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mblr1-my.sharepoint.com/personal/ajayc20_iimb_ac_in/Documents/"/>
    </mc:Choice>
  </mc:AlternateContent>
  <xr:revisionPtr revIDLastSave="0" documentId="8_{5331F5F7-C238-4A01-8CE2-5AAE6F9901A1}" xr6:coauthVersionLast="47" xr6:coauthVersionMax="47" xr10:uidLastSave="{00000000-0000-0000-0000-000000000000}"/>
  <bookViews>
    <workbookView xWindow="0" yWindow="0" windowWidth="25600" windowHeight="16000" xr2:uid="{5E8DEF3A-B1BF-42CB-8A8C-62FB6C9E1F92}"/>
  </bookViews>
  <sheets>
    <sheet name="Combined" sheetId="1" r:id="rId1"/>
    <sheet name="Repo rate" sheetId="12" r:id="rId2"/>
    <sheet name="IIP" sheetId="16" r:id="rId3"/>
    <sheet name="Vaccination" sheetId="17" r:id="rId4"/>
    <sheet name="Nasdaq" sheetId="14" r:id="rId5"/>
    <sheet name="Crude oil" sheetId="13" r:id="rId6"/>
    <sheet name="Inflation" sheetId="11" r:id="rId7"/>
    <sheet name="Economic growth rate" sheetId="9" r:id="rId8"/>
    <sheet name="consumer-price-indices_ind" sheetId="4" r:id="rId9"/>
    <sheet name="BSE Sensex" sheetId="5" r:id="rId10"/>
    <sheet name="FII FPI Trading Activity" sheetId="6" r:id="rId11"/>
    <sheet name="DII Trading Activity" sheetId="7" r:id="rId12"/>
    <sheet name="Combined (2)" sheetId="8" r:id="rId13"/>
    <sheet name="Exchange rate" sheetId="10" r:id="rId14"/>
    <sheet name="Vaccine" sheetId="2" r:id="rId15"/>
  </sheets>
  <definedNames>
    <definedName name="_xlnm._FilterDatabase" localSheetId="0" hidden="1">Combined!$A$1:$AE$535</definedName>
    <definedName name="_xlnm._FilterDatabase" localSheetId="11" hidden="1">'DII Trading Activity'!$A$1:$D$889</definedName>
    <definedName name="_xlnm._FilterDatabase" localSheetId="1" hidden="1">'Repo rate'!$A$5:$H$249</definedName>
    <definedName name="_xlnm._FilterDatabase" localSheetId="14" hidden="1">Vaccine!$A$1:$M$41642</definedName>
    <definedName name="_xlnm._FilterDatabase" localSheetId="8" hidden="1">'consumer-price-indices_ind'!$A$1:$Q$755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3" i="1"/>
  <c r="AD535" i="1" a="1"/>
  <c r="AD535" i="1" s="1"/>
  <c r="AD534" i="1" a="1"/>
  <c r="AD534" i="1" s="1"/>
  <c r="AD533" i="1" a="1"/>
  <c r="AD533" i="1" s="1"/>
  <c r="AD532" i="1" a="1"/>
  <c r="AD532" i="1" s="1"/>
  <c r="AD531" i="1" a="1"/>
  <c r="AD531" i="1" s="1"/>
  <c r="AD530" i="1" a="1"/>
  <c r="AD530" i="1" s="1"/>
  <c r="AD529" i="1" a="1"/>
  <c r="AD529" i="1" s="1"/>
  <c r="AD528" i="1" a="1"/>
  <c r="AD528" i="1" s="1"/>
  <c r="AD527" i="1" a="1"/>
  <c r="AD527" i="1" s="1"/>
  <c r="AD526" i="1" a="1"/>
  <c r="AD526" i="1" s="1"/>
  <c r="AD525" i="1" a="1"/>
  <c r="AD525" i="1" s="1"/>
  <c r="AD524" i="1" a="1"/>
  <c r="AD524" i="1" s="1"/>
  <c r="AD523" i="1" a="1"/>
  <c r="AD523" i="1" s="1"/>
  <c r="AD522" i="1" a="1"/>
  <c r="AD522" i="1" s="1"/>
  <c r="AD521" i="1" a="1"/>
  <c r="AD521" i="1" s="1"/>
  <c r="AD520" i="1" a="1"/>
  <c r="AD520" i="1" s="1"/>
  <c r="AD519" i="1" a="1"/>
  <c r="AD519" i="1" s="1"/>
  <c r="AD518" i="1" a="1"/>
  <c r="AD518" i="1" s="1"/>
  <c r="AD517" i="1" a="1"/>
  <c r="AD517" i="1" s="1"/>
  <c r="AD516" i="1" a="1"/>
  <c r="AD516" i="1" s="1"/>
  <c r="AD515" i="1" a="1"/>
  <c r="AD515" i="1" s="1"/>
  <c r="AD514" i="1" a="1"/>
  <c r="AD514" i="1" s="1"/>
  <c r="AD513" i="1" a="1"/>
  <c r="AD513" i="1" s="1"/>
  <c r="AD512" i="1" a="1"/>
  <c r="AD512" i="1" s="1"/>
  <c r="AD511" i="1" a="1"/>
  <c r="AD511" i="1" s="1"/>
  <c r="AD510" i="1" a="1"/>
  <c r="AD510" i="1" s="1"/>
  <c r="AD509" i="1" a="1"/>
  <c r="AD509" i="1" s="1"/>
  <c r="AD508" i="1" a="1"/>
  <c r="AD508" i="1" s="1"/>
  <c r="AD507" i="1" a="1"/>
  <c r="AD507" i="1" s="1"/>
  <c r="AD506" i="1" a="1"/>
  <c r="AD506" i="1" s="1"/>
  <c r="AD505" i="1" a="1"/>
  <c r="AD505" i="1" s="1"/>
  <c r="AD504" i="1" a="1"/>
  <c r="AD504" i="1" s="1"/>
  <c r="AD503" i="1" a="1"/>
  <c r="AD503" i="1" s="1"/>
  <c r="AD502" i="1" a="1"/>
  <c r="AD502" i="1" s="1"/>
  <c r="AD501" i="1" a="1"/>
  <c r="AD501" i="1" s="1"/>
  <c r="AD500" i="1" a="1"/>
  <c r="AD500" i="1" s="1"/>
  <c r="AD499" i="1" a="1"/>
  <c r="AD499" i="1" s="1"/>
  <c r="AD498" i="1" a="1"/>
  <c r="AD498" i="1" s="1"/>
  <c r="AD497" i="1" a="1"/>
  <c r="AD497" i="1" s="1"/>
  <c r="AD496" i="1" a="1"/>
  <c r="AD496" i="1" s="1"/>
  <c r="AD495" i="1" a="1"/>
  <c r="AD495" i="1" s="1"/>
  <c r="AD494" i="1" a="1"/>
  <c r="AD494" i="1" s="1"/>
  <c r="AD493" i="1" a="1"/>
  <c r="AD493" i="1" s="1"/>
  <c r="AD492" i="1" a="1"/>
  <c r="AD492" i="1" s="1"/>
  <c r="AD491" i="1" a="1"/>
  <c r="AD491" i="1" s="1"/>
  <c r="AD490" i="1" a="1"/>
  <c r="AD490" i="1" s="1"/>
  <c r="AD489" i="1" a="1"/>
  <c r="AD489" i="1" s="1"/>
  <c r="AD488" i="1" a="1"/>
  <c r="AD488" i="1" s="1"/>
  <c r="AD487" i="1" a="1"/>
  <c r="AD487" i="1" s="1"/>
  <c r="AD486" i="1" a="1"/>
  <c r="AD486" i="1" s="1"/>
  <c r="AD485" i="1" a="1"/>
  <c r="AD485" i="1" s="1"/>
  <c r="AD484" i="1" a="1"/>
  <c r="AD484" i="1" s="1"/>
  <c r="AD483" i="1" a="1"/>
  <c r="AD483" i="1" s="1"/>
  <c r="AD482" i="1" a="1"/>
  <c r="AD482" i="1" s="1"/>
  <c r="AD481" i="1" a="1"/>
  <c r="AD481" i="1" s="1"/>
  <c r="AD480" i="1" a="1"/>
  <c r="AD480" i="1" s="1"/>
  <c r="AD479" i="1" a="1"/>
  <c r="AD479" i="1" s="1"/>
  <c r="AD478" i="1" a="1"/>
  <c r="AD478" i="1" s="1"/>
  <c r="AD477" i="1" a="1"/>
  <c r="AD477" i="1" s="1"/>
  <c r="AD476" i="1" a="1"/>
  <c r="AD476" i="1" s="1"/>
  <c r="AD475" i="1" a="1"/>
  <c r="AD475" i="1" s="1"/>
  <c r="AD474" i="1" a="1"/>
  <c r="AD474" i="1" s="1"/>
  <c r="AD473" i="1" a="1"/>
  <c r="AD473" i="1" s="1"/>
  <c r="AD472" i="1" a="1"/>
  <c r="AD472" i="1" s="1"/>
  <c r="AD471" i="1" a="1"/>
  <c r="AD471" i="1" s="1"/>
  <c r="AD470" i="1" a="1"/>
  <c r="AD470" i="1" s="1"/>
  <c r="AD469" i="1" a="1"/>
  <c r="AD469" i="1" s="1"/>
  <c r="AD468" i="1" a="1"/>
  <c r="AD468" i="1" s="1"/>
  <c r="AD467" i="1" a="1"/>
  <c r="AD467" i="1" s="1"/>
  <c r="AD466" i="1" a="1"/>
  <c r="AD466" i="1" s="1"/>
  <c r="AD465" i="1" a="1"/>
  <c r="AD465" i="1" s="1"/>
  <c r="AD464" i="1" a="1"/>
  <c r="AD464" i="1" s="1"/>
  <c r="AD463" i="1" a="1"/>
  <c r="AD463" i="1" s="1"/>
  <c r="AD462" i="1" a="1"/>
  <c r="AD462" i="1" s="1"/>
  <c r="AD461" i="1" a="1"/>
  <c r="AD461" i="1" s="1"/>
  <c r="AD460" i="1" a="1"/>
  <c r="AD460" i="1" s="1"/>
  <c r="AD459" i="1" a="1"/>
  <c r="AD459" i="1" s="1"/>
  <c r="AD458" i="1" a="1"/>
  <c r="AD458" i="1" s="1"/>
  <c r="AD457" i="1" a="1"/>
  <c r="AD457" i="1" s="1"/>
  <c r="AD456" i="1" a="1"/>
  <c r="AD456" i="1" s="1"/>
  <c r="AD455" i="1" a="1"/>
  <c r="AD455" i="1" s="1"/>
  <c r="AD454" i="1" a="1"/>
  <c r="AD454" i="1" s="1"/>
  <c r="AD453" i="1" a="1"/>
  <c r="AD453" i="1" s="1"/>
  <c r="AD452" i="1" a="1"/>
  <c r="AD452" i="1" s="1"/>
  <c r="AD451" i="1" a="1"/>
  <c r="AD451" i="1" s="1"/>
  <c r="AD450" i="1" a="1"/>
  <c r="AD450" i="1" s="1"/>
  <c r="AD449" i="1" a="1"/>
  <c r="AD449" i="1" s="1"/>
  <c r="AD448" i="1" a="1"/>
  <c r="AD448" i="1" s="1"/>
  <c r="AD447" i="1" a="1"/>
  <c r="AD447" i="1" s="1"/>
  <c r="AD446" i="1" a="1"/>
  <c r="AD446" i="1" s="1"/>
  <c r="AD445" i="1" a="1"/>
  <c r="AD445" i="1" s="1"/>
  <c r="AD444" i="1" a="1"/>
  <c r="AD444" i="1" s="1"/>
  <c r="AD443" i="1" a="1"/>
  <c r="AD443" i="1" s="1"/>
  <c r="AD442" i="1" a="1"/>
  <c r="AD442" i="1" s="1"/>
  <c r="AD441" i="1" a="1"/>
  <c r="AD441" i="1" s="1"/>
  <c r="AD440" i="1" a="1"/>
  <c r="AD440" i="1" s="1"/>
  <c r="AD439" i="1" a="1"/>
  <c r="AD439" i="1" s="1"/>
  <c r="AD438" i="1" a="1"/>
  <c r="AD438" i="1" s="1"/>
  <c r="AD437" i="1" a="1"/>
  <c r="AD437" i="1" s="1"/>
  <c r="AD436" i="1" a="1"/>
  <c r="AD436" i="1" s="1"/>
  <c r="AD435" i="1" a="1"/>
  <c r="AD435" i="1" s="1"/>
  <c r="AD434" i="1" a="1"/>
  <c r="AD434" i="1" s="1"/>
  <c r="AD433" i="1" a="1"/>
  <c r="AD433" i="1" s="1"/>
  <c r="AD432" i="1" a="1"/>
  <c r="AD432" i="1" s="1"/>
  <c r="AD431" i="1" a="1"/>
  <c r="AD431" i="1" s="1"/>
  <c r="AD430" i="1" a="1"/>
  <c r="AD430" i="1" s="1"/>
  <c r="AD429" i="1" a="1"/>
  <c r="AD429" i="1" s="1"/>
  <c r="AD428" i="1" a="1"/>
  <c r="AD428" i="1" s="1"/>
  <c r="AD427" i="1" a="1"/>
  <c r="AD427" i="1" s="1"/>
  <c r="AD426" i="1" a="1"/>
  <c r="AD426" i="1" s="1"/>
  <c r="AD425" i="1" a="1"/>
  <c r="AD425" i="1" s="1"/>
  <c r="AD424" i="1" a="1"/>
  <c r="AD424" i="1" s="1"/>
  <c r="AD423" i="1" a="1"/>
  <c r="AD423" i="1" s="1"/>
  <c r="AD422" i="1" a="1"/>
  <c r="AD422" i="1" s="1"/>
  <c r="AD421" i="1" a="1"/>
  <c r="AD421" i="1" s="1"/>
  <c r="AD420" i="1" a="1"/>
  <c r="AD420" i="1" s="1"/>
  <c r="AD419" i="1" a="1"/>
  <c r="AD419" i="1" s="1"/>
  <c r="AD418" i="1" a="1"/>
  <c r="AD418" i="1" s="1"/>
  <c r="AD417" i="1" a="1"/>
  <c r="AD417" i="1" s="1"/>
  <c r="AD416" i="1" a="1"/>
  <c r="AD416" i="1" s="1"/>
  <c r="AD415" i="1" a="1"/>
  <c r="AD415" i="1" s="1"/>
  <c r="AD414" i="1" a="1"/>
  <c r="AD414" i="1" s="1"/>
  <c r="AD413" i="1" a="1"/>
  <c r="AD413" i="1" s="1"/>
  <c r="AD412" i="1" a="1"/>
  <c r="AD412" i="1" s="1"/>
  <c r="AD411" i="1" a="1"/>
  <c r="AD411" i="1" s="1"/>
  <c r="AD410" i="1" a="1"/>
  <c r="AD410" i="1" s="1"/>
  <c r="AD409" i="1" a="1"/>
  <c r="AD409" i="1" s="1"/>
  <c r="AD408" i="1" a="1"/>
  <c r="AD408" i="1" s="1"/>
  <c r="AD407" i="1" a="1"/>
  <c r="AD407" i="1" s="1"/>
  <c r="AD406" i="1" a="1"/>
  <c r="AD406" i="1" s="1"/>
  <c r="AD405" i="1" a="1"/>
  <c r="AD405" i="1" s="1"/>
  <c r="AD404" i="1" a="1"/>
  <c r="AD404" i="1" s="1"/>
  <c r="AD403" i="1" a="1"/>
  <c r="AD403" i="1" s="1"/>
  <c r="AD402" i="1" a="1"/>
  <c r="AD402" i="1" s="1"/>
  <c r="AD401" i="1" a="1"/>
  <c r="AD401" i="1" s="1"/>
  <c r="AD400" i="1" a="1"/>
  <c r="AD400" i="1" s="1"/>
  <c r="AD399" i="1" a="1"/>
  <c r="AD399" i="1" s="1"/>
  <c r="AD398" i="1" a="1"/>
  <c r="AD398" i="1" s="1"/>
  <c r="AD397" i="1" a="1"/>
  <c r="AD397" i="1" s="1"/>
  <c r="AD396" i="1" a="1"/>
  <c r="AD396" i="1" s="1"/>
  <c r="AD395" i="1" a="1"/>
  <c r="AD395" i="1" s="1"/>
  <c r="AD394" i="1" a="1"/>
  <c r="AD394" i="1" s="1"/>
  <c r="AD393" i="1" a="1"/>
  <c r="AD393" i="1" s="1"/>
  <c r="AD392" i="1" a="1"/>
  <c r="AD392" i="1" s="1"/>
  <c r="AD391" i="1" a="1"/>
  <c r="AD391" i="1" s="1"/>
  <c r="AD390" i="1" a="1"/>
  <c r="AD390" i="1" s="1"/>
  <c r="AD389" i="1" a="1"/>
  <c r="AD389" i="1" s="1"/>
  <c r="AD388" i="1" a="1"/>
  <c r="AD388" i="1" s="1"/>
  <c r="AD387" i="1" a="1"/>
  <c r="AD387" i="1" s="1"/>
  <c r="AD386" i="1" a="1"/>
  <c r="AD386" i="1" s="1"/>
  <c r="AD385" i="1" a="1"/>
  <c r="AD385" i="1" s="1"/>
  <c r="AD384" i="1" a="1"/>
  <c r="AD384" i="1" s="1"/>
  <c r="AD383" i="1" a="1"/>
  <c r="AD383" i="1" s="1"/>
  <c r="AD382" i="1" a="1"/>
  <c r="AD382" i="1" s="1"/>
  <c r="AD381" i="1" a="1"/>
  <c r="AD381" i="1" s="1"/>
  <c r="AD380" i="1" a="1"/>
  <c r="AD380" i="1" s="1"/>
  <c r="AD379" i="1" a="1"/>
  <c r="AD379" i="1" s="1"/>
  <c r="AD378" i="1" a="1"/>
  <c r="AD378" i="1" s="1"/>
  <c r="AD377" i="1" a="1"/>
  <c r="AD377" i="1" s="1"/>
  <c r="AD376" i="1" a="1"/>
  <c r="AD376" i="1" s="1"/>
  <c r="AD375" i="1" a="1"/>
  <c r="AD375" i="1" s="1"/>
  <c r="AD374" i="1" a="1"/>
  <c r="AD374" i="1" s="1"/>
  <c r="AD373" i="1" a="1"/>
  <c r="AD373" i="1" s="1"/>
  <c r="AD372" i="1" a="1"/>
  <c r="AD372" i="1" s="1"/>
  <c r="AD371" i="1" a="1"/>
  <c r="AD371" i="1" s="1"/>
  <c r="AD370" i="1" a="1"/>
  <c r="AD370" i="1" s="1"/>
  <c r="AD369" i="1" a="1"/>
  <c r="AD369" i="1" s="1"/>
  <c r="AD368" i="1" a="1"/>
  <c r="AD368" i="1" s="1"/>
  <c r="AD367" i="1" a="1"/>
  <c r="AD367" i="1" s="1"/>
  <c r="AD366" i="1" a="1"/>
  <c r="AD366" i="1" s="1"/>
  <c r="AD365" i="1" a="1"/>
  <c r="AD365" i="1" s="1"/>
  <c r="AD364" i="1" a="1"/>
  <c r="AD364" i="1" s="1"/>
  <c r="AD363" i="1" a="1"/>
  <c r="AD363" i="1" s="1"/>
  <c r="AD362" i="1" a="1"/>
  <c r="AD362" i="1" s="1"/>
  <c r="AD361" i="1" a="1"/>
  <c r="AD361" i="1" s="1"/>
  <c r="AD360" i="1" a="1"/>
  <c r="AD360" i="1" s="1"/>
  <c r="AD359" i="1" a="1"/>
  <c r="AD359" i="1" s="1"/>
  <c r="AD358" i="1" a="1"/>
  <c r="AD358" i="1" s="1"/>
  <c r="AD357" i="1" a="1"/>
  <c r="AD357" i="1" s="1"/>
  <c r="AD356" i="1" a="1"/>
  <c r="AD356" i="1" s="1"/>
  <c r="AD355" i="1" a="1"/>
  <c r="AD355" i="1" s="1"/>
  <c r="AD354" i="1" a="1"/>
  <c r="AD354" i="1" s="1"/>
  <c r="AD353" i="1" a="1"/>
  <c r="AD353" i="1" s="1"/>
  <c r="AD352" i="1" a="1"/>
  <c r="AD352" i="1" s="1"/>
  <c r="AD351" i="1" a="1"/>
  <c r="AD351" i="1" s="1"/>
  <c r="AD350" i="1" a="1"/>
  <c r="AD350" i="1" s="1"/>
  <c r="AD349" i="1" a="1"/>
  <c r="AD349" i="1" s="1"/>
  <c r="AD348" i="1" a="1"/>
  <c r="AD348" i="1" s="1"/>
  <c r="AD347" i="1" a="1"/>
  <c r="AD347" i="1" s="1"/>
  <c r="AD346" i="1" a="1"/>
  <c r="AD346" i="1" s="1"/>
  <c r="AD345" i="1" a="1"/>
  <c r="AD345" i="1" s="1"/>
  <c r="AD344" i="1" a="1"/>
  <c r="AD344" i="1" s="1"/>
  <c r="AD343" i="1" a="1"/>
  <c r="AD343" i="1" s="1"/>
  <c r="AD342" i="1" a="1"/>
  <c r="AD342" i="1" s="1"/>
  <c r="AD341" i="1" a="1"/>
  <c r="AD341" i="1" s="1"/>
  <c r="AD340" i="1" a="1"/>
  <c r="AD340" i="1" s="1"/>
  <c r="AD339" i="1" a="1"/>
  <c r="AD339" i="1" s="1"/>
  <c r="AD338" i="1" a="1"/>
  <c r="AD338" i="1" s="1"/>
  <c r="AD337" i="1" a="1"/>
  <c r="AD337" i="1" s="1"/>
  <c r="AD336" i="1" a="1"/>
  <c r="AD336" i="1" s="1"/>
  <c r="AD335" i="1" a="1"/>
  <c r="AD335" i="1" s="1"/>
  <c r="AD334" i="1" a="1"/>
  <c r="AD334" i="1" s="1"/>
  <c r="AD333" i="1" a="1"/>
  <c r="AD333" i="1" s="1"/>
  <c r="AD332" i="1" a="1"/>
  <c r="AD332" i="1" s="1"/>
  <c r="AD331" i="1" a="1"/>
  <c r="AD331" i="1" s="1"/>
  <c r="AD330" i="1" a="1"/>
  <c r="AD330" i="1" s="1"/>
  <c r="AD329" i="1" a="1"/>
  <c r="AD329" i="1" s="1"/>
  <c r="AD328" i="1" a="1"/>
  <c r="AD328" i="1" s="1"/>
  <c r="AD327" i="1" a="1"/>
  <c r="AD327" i="1" s="1"/>
  <c r="AD326" i="1" a="1"/>
  <c r="AD326" i="1" s="1"/>
  <c r="AD325" i="1" a="1"/>
  <c r="AD325" i="1" s="1"/>
  <c r="AD324" i="1" a="1"/>
  <c r="AD324" i="1" s="1"/>
  <c r="AD323" i="1" a="1"/>
  <c r="AD323" i="1" s="1"/>
  <c r="AD322" i="1" a="1"/>
  <c r="AD322" i="1" s="1"/>
  <c r="AD321" i="1" a="1"/>
  <c r="AD321" i="1" s="1"/>
  <c r="AD320" i="1" a="1"/>
  <c r="AD320" i="1" s="1"/>
  <c r="AD319" i="1" a="1"/>
  <c r="AD319" i="1" s="1"/>
  <c r="AD318" i="1" a="1"/>
  <c r="AD318" i="1" s="1"/>
  <c r="AD317" i="1" a="1"/>
  <c r="AD317" i="1" s="1"/>
  <c r="AD316" i="1" a="1"/>
  <c r="AD316" i="1" s="1"/>
  <c r="AD315" i="1" a="1"/>
  <c r="AD315" i="1" s="1"/>
  <c r="AD314" i="1" a="1"/>
  <c r="AD314" i="1" s="1"/>
  <c r="AD313" i="1" a="1"/>
  <c r="AD313" i="1" s="1"/>
  <c r="AD312" i="1" a="1"/>
  <c r="AD312" i="1" s="1"/>
  <c r="AD311" i="1" a="1"/>
  <c r="AD311" i="1" s="1"/>
  <c r="AD310" i="1" a="1"/>
  <c r="AD310" i="1" s="1"/>
  <c r="AD309" i="1" a="1"/>
  <c r="AD309" i="1" s="1"/>
  <c r="AD308" i="1" a="1"/>
  <c r="AD308" i="1" s="1"/>
  <c r="AD307" i="1" a="1"/>
  <c r="AD307" i="1" s="1"/>
  <c r="AD306" i="1" a="1"/>
  <c r="AD306" i="1" s="1"/>
  <c r="AD305" i="1" a="1"/>
  <c r="AD305" i="1" s="1"/>
  <c r="AD304" i="1" a="1"/>
  <c r="AD304" i="1" s="1"/>
  <c r="AD303" i="1" a="1"/>
  <c r="AD303" i="1" s="1"/>
  <c r="AD302" i="1" a="1"/>
  <c r="AD302" i="1" s="1"/>
  <c r="AD301" i="1" a="1"/>
  <c r="AD301" i="1" s="1"/>
  <c r="AD300" i="1" a="1"/>
  <c r="AD300" i="1" s="1"/>
  <c r="AD299" i="1" a="1"/>
  <c r="AD299" i="1" s="1"/>
  <c r="AD298" i="1" a="1"/>
  <c r="AD298" i="1" s="1"/>
  <c r="AD297" i="1" a="1"/>
  <c r="AD297" i="1" s="1"/>
  <c r="AD296" i="1" a="1"/>
  <c r="AD296" i="1" s="1"/>
  <c r="AD295" i="1" a="1"/>
  <c r="AD295" i="1" s="1"/>
  <c r="AD294" i="1" a="1"/>
  <c r="AD294" i="1" s="1"/>
  <c r="AD293" i="1" a="1"/>
  <c r="AD293" i="1" s="1"/>
  <c r="AD292" i="1" a="1"/>
  <c r="AD292" i="1" s="1"/>
  <c r="AD291" i="1" a="1"/>
  <c r="AD291" i="1" s="1"/>
  <c r="AD290" i="1" a="1"/>
  <c r="AD290" i="1" s="1"/>
  <c r="AD289" i="1" a="1"/>
  <c r="AD289" i="1" s="1"/>
  <c r="AD288" i="1" a="1"/>
  <c r="AD288" i="1" s="1"/>
  <c r="AD287" i="1" a="1"/>
  <c r="AD287" i="1" s="1"/>
  <c r="AD286" i="1" a="1"/>
  <c r="AD286" i="1" s="1"/>
  <c r="AD285" i="1" a="1"/>
  <c r="AD285" i="1" s="1"/>
  <c r="AD284" i="1" a="1"/>
  <c r="AD284" i="1" s="1"/>
  <c r="AD283" i="1" a="1"/>
  <c r="AD283" i="1" s="1"/>
  <c r="AD282" i="1" a="1"/>
  <c r="AD282" i="1" s="1"/>
  <c r="AD281" i="1" a="1"/>
  <c r="AD281" i="1" s="1"/>
  <c r="AD280" i="1" a="1"/>
  <c r="AD280" i="1" s="1"/>
  <c r="AD279" i="1" a="1"/>
  <c r="AD279" i="1" s="1"/>
  <c r="AD278" i="1" a="1"/>
  <c r="AD278" i="1" s="1"/>
  <c r="AD277" i="1" a="1"/>
  <c r="AD277" i="1" s="1"/>
  <c r="AD276" i="1" a="1"/>
  <c r="AD276" i="1" s="1"/>
  <c r="AD275" i="1" a="1"/>
  <c r="AD275" i="1" s="1"/>
  <c r="AD274" i="1" a="1"/>
  <c r="AD274" i="1" s="1"/>
  <c r="AD273" i="1" a="1"/>
  <c r="AD273" i="1" s="1"/>
  <c r="AD272" i="1" a="1"/>
  <c r="AD272" i="1" s="1"/>
  <c r="AD271" i="1" a="1"/>
  <c r="AD271" i="1" s="1"/>
  <c r="AD270" i="1" a="1"/>
  <c r="AD270" i="1" s="1"/>
  <c r="AD269" i="1" a="1"/>
  <c r="AD269" i="1" s="1"/>
  <c r="AD268" i="1" a="1"/>
  <c r="AD268" i="1" s="1"/>
  <c r="AD267" i="1" a="1"/>
  <c r="AD267" i="1" s="1"/>
  <c r="AD266" i="1" a="1"/>
  <c r="AD266" i="1" s="1"/>
  <c r="AD265" i="1" a="1"/>
  <c r="AD265" i="1" s="1"/>
  <c r="AD264" i="1" a="1"/>
  <c r="AD264" i="1" s="1"/>
  <c r="AD263" i="1" a="1"/>
  <c r="AD263" i="1" s="1"/>
  <c r="AD262" i="1" a="1"/>
  <c r="AD262" i="1" s="1"/>
  <c r="AD261" i="1" a="1"/>
  <c r="AD261" i="1" s="1"/>
  <c r="AD260" i="1" a="1"/>
  <c r="AD260" i="1" s="1"/>
  <c r="AD259" i="1" a="1"/>
  <c r="AD259" i="1" s="1"/>
  <c r="AD258" i="1" a="1"/>
  <c r="AD258" i="1" s="1"/>
  <c r="AD257" i="1" a="1"/>
  <c r="AD257" i="1" s="1"/>
  <c r="AD256" i="1" a="1"/>
  <c r="AD256" i="1" s="1"/>
  <c r="AD255" i="1" a="1"/>
  <c r="AD255" i="1" s="1"/>
  <c r="AD254" i="1" a="1"/>
  <c r="AD254" i="1" s="1"/>
  <c r="AD253" i="1" a="1"/>
  <c r="AD253" i="1" s="1"/>
  <c r="AD252" i="1" a="1"/>
  <c r="AD252" i="1" s="1"/>
  <c r="AD251" i="1" a="1"/>
  <c r="AD251" i="1" s="1"/>
  <c r="AD250" i="1" a="1"/>
  <c r="AD250" i="1" s="1"/>
  <c r="AD249" i="1" a="1"/>
  <c r="AD249" i="1" s="1"/>
  <c r="AD248" i="1" a="1"/>
  <c r="AD248" i="1" s="1"/>
  <c r="AD247" i="1" a="1"/>
  <c r="AD247" i="1" s="1"/>
  <c r="AD246" i="1" a="1"/>
  <c r="AD246" i="1" s="1"/>
  <c r="AD245" i="1" a="1"/>
  <c r="AD245" i="1" s="1"/>
  <c r="AD244" i="1" a="1"/>
  <c r="AD244" i="1" s="1"/>
  <c r="AD243" i="1" a="1"/>
  <c r="AD243" i="1" s="1"/>
  <c r="AD242" i="1" a="1"/>
  <c r="AD242" i="1" s="1"/>
  <c r="AD241" i="1" a="1"/>
  <c r="AD241" i="1" s="1"/>
  <c r="AD240" i="1" a="1"/>
  <c r="AD240" i="1" s="1"/>
  <c r="AD239" i="1" a="1"/>
  <c r="AD239" i="1" s="1"/>
  <c r="AD238" i="1" a="1"/>
  <c r="AD238" i="1" s="1"/>
  <c r="AD237" i="1" a="1"/>
  <c r="AD237" i="1" s="1"/>
  <c r="AD236" i="1" a="1"/>
  <c r="AD236" i="1" s="1"/>
  <c r="AD235" i="1" a="1"/>
  <c r="AD235" i="1" s="1"/>
  <c r="AD234" i="1" a="1"/>
  <c r="AD234" i="1" s="1"/>
  <c r="AD233" i="1" a="1"/>
  <c r="AD233" i="1" s="1"/>
  <c r="AD232" i="1" a="1"/>
  <c r="AD232" i="1" s="1"/>
  <c r="AD231" i="1" a="1"/>
  <c r="AD231" i="1" s="1"/>
  <c r="AD230" i="1" a="1"/>
  <c r="AD230" i="1" s="1"/>
  <c r="AD229" i="1" a="1"/>
  <c r="AD229" i="1" s="1"/>
  <c r="AD228" i="1" a="1"/>
  <c r="AD228" i="1" s="1"/>
  <c r="AD227" i="1" a="1"/>
  <c r="AD227" i="1" s="1"/>
  <c r="AD226" i="1" a="1"/>
  <c r="AD226" i="1" s="1"/>
  <c r="AD225" i="1" a="1"/>
  <c r="AD225" i="1" s="1"/>
  <c r="AD224" i="1" a="1"/>
  <c r="AD224" i="1" s="1"/>
  <c r="AD223" i="1" a="1"/>
  <c r="AD223" i="1" s="1"/>
  <c r="AD222" i="1" a="1"/>
  <c r="AD222" i="1" s="1"/>
  <c r="AD221" i="1" a="1"/>
  <c r="AD221" i="1" s="1"/>
  <c r="AD220" i="1" a="1"/>
  <c r="AD220" i="1" s="1"/>
  <c r="AD219" i="1" a="1"/>
  <c r="AD219" i="1" s="1"/>
  <c r="AD218" i="1" a="1"/>
  <c r="AD218" i="1" s="1"/>
  <c r="AD217" i="1" a="1"/>
  <c r="AD217" i="1" s="1"/>
  <c r="AD216" i="1" a="1"/>
  <c r="AD216" i="1" s="1"/>
  <c r="AD215" i="1" a="1"/>
  <c r="AD215" i="1" s="1"/>
  <c r="AD214" i="1" a="1"/>
  <c r="AD214" i="1" s="1"/>
  <c r="AD213" i="1" a="1"/>
  <c r="AD213" i="1" s="1"/>
  <c r="AD212" i="1" a="1"/>
  <c r="AD212" i="1" s="1"/>
  <c r="AD211" i="1" a="1"/>
  <c r="AD211" i="1"/>
  <c r="AD210" i="1" a="1"/>
  <c r="AD210" i="1" s="1"/>
  <c r="AD209" i="1" a="1"/>
  <c r="AD209" i="1" s="1"/>
  <c r="AD208" i="1" a="1"/>
  <c r="AD208" i="1"/>
  <c r="AD207" i="1" a="1"/>
  <c r="AD207" i="1"/>
  <c r="AD206" i="1" a="1"/>
  <c r="AD206" i="1" s="1"/>
  <c r="AD205" i="1" a="1"/>
  <c r="AD205" i="1" s="1"/>
  <c r="AD204" i="1" a="1"/>
  <c r="AD204" i="1" s="1"/>
  <c r="AD203" i="1" a="1"/>
  <c r="AD203" i="1" s="1"/>
  <c r="AD202" i="1" a="1"/>
  <c r="AD202" i="1"/>
  <c r="AD201" i="1" a="1"/>
  <c r="AD201" i="1" s="1"/>
  <c r="AD200" i="1" a="1"/>
  <c r="AD200" i="1" s="1"/>
  <c r="AD199" i="1" a="1"/>
  <c r="AD199" i="1"/>
  <c r="AD198" i="1" a="1"/>
  <c r="AD198" i="1"/>
  <c r="AD197" i="1" a="1"/>
  <c r="AD197" i="1" s="1"/>
  <c r="AD196" i="1" a="1"/>
  <c r="AD196" i="1" s="1"/>
  <c r="AD195" i="1" a="1"/>
  <c r="AD195" i="1" s="1"/>
  <c r="AD194" i="1" a="1"/>
  <c r="AD194" i="1" s="1"/>
  <c r="AD193" i="1" a="1"/>
  <c r="AD193" i="1"/>
  <c r="AD192" i="1" a="1"/>
  <c r="AD192" i="1" s="1"/>
  <c r="AD191" i="1" a="1"/>
  <c r="AD191" i="1" s="1"/>
  <c r="AD190" i="1" a="1"/>
  <c r="AD190" i="1" s="1"/>
  <c r="AD189" i="1" a="1"/>
  <c r="AD189" i="1"/>
  <c r="AD188" i="1" a="1"/>
  <c r="AD188" i="1" s="1"/>
  <c r="AD187" i="1" a="1"/>
  <c r="AD187" i="1" s="1"/>
  <c r="AD186" i="1" a="1"/>
  <c r="AD186" i="1" s="1"/>
  <c r="AD185" i="1" a="1"/>
  <c r="AD185" i="1" s="1"/>
  <c r="AD184" i="1" a="1"/>
  <c r="AD184" i="1" s="1"/>
  <c r="AD183" i="1" a="1"/>
  <c r="AD183" i="1" s="1"/>
  <c r="AD182" i="1" a="1"/>
  <c r="AD182" i="1" s="1"/>
  <c r="AD181" i="1" a="1"/>
  <c r="AD181" i="1" s="1"/>
  <c r="AD180" i="1" a="1"/>
  <c r="AD180" i="1" s="1"/>
  <c r="AD179" i="1" a="1"/>
  <c r="AD179" i="1" s="1"/>
  <c r="AD178" i="1" a="1"/>
  <c r="AD178" i="1" s="1"/>
  <c r="AD177" i="1" a="1"/>
  <c r="AD177" i="1" s="1"/>
  <c r="AD176" i="1" a="1"/>
  <c r="AD176" i="1" s="1"/>
  <c r="AD175" i="1" a="1"/>
  <c r="AD175" i="1" s="1"/>
  <c r="AD174" i="1" a="1"/>
  <c r="AD174" i="1" s="1"/>
  <c r="AD173" i="1" a="1"/>
  <c r="AD173" i="1" s="1"/>
  <c r="AD172" i="1" a="1"/>
  <c r="AD172" i="1" s="1"/>
  <c r="AD171" i="1" a="1"/>
  <c r="AD171" i="1" s="1"/>
  <c r="AD170" i="1" a="1"/>
  <c r="AD170" i="1" s="1"/>
  <c r="AD169" i="1" a="1"/>
  <c r="AD169" i="1" s="1"/>
  <c r="AD168" i="1" a="1"/>
  <c r="AD168" i="1" s="1"/>
  <c r="AD167" i="1" a="1"/>
  <c r="AD167" i="1" s="1"/>
  <c r="AD166" i="1" a="1"/>
  <c r="AD166" i="1" s="1"/>
  <c r="AD165" i="1" a="1"/>
  <c r="AD165" i="1" s="1"/>
  <c r="AD164" i="1" a="1"/>
  <c r="AD164" i="1" s="1"/>
  <c r="AD163" i="1" a="1"/>
  <c r="AD163" i="1" s="1"/>
  <c r="AD162" i="1" a="1"/>
  <c r="AD162" i="1" s="1"/>
  <c r="AD161" i="1" a="1"/>
  <c r="AD161" i="1" s="1"/>
  <c r="AD160" i="1" a="1"/>
  <c r="AD160" i="1" s="1"/>
  <c r="AD159" i="1" a="1"/>
  <c r="AD159" i="1" s="1"/>
  <c r="AD158" i="1" a="1"/>
  <c r="AD158" i="1" s="1"/>
  <c r="AD157" i="1" a="1"/>
  <c r="AD157" i="1" s="1"/>
  <c r="AD156" i="1" a="1"/>
  <c r="AD156" i="1" s="1"/>
  <c r="AD155" i="1" a="1"/>
  <c r="AD155" i="1" s="1"/>
  <c r="AD154" i="1" a="1"/>
  <c r="AD154" i="1" s="1"/>
  <c r="AD153" i="1" a="1"/>
  <c r="AD153" i="1" s="1"/>
  <c r="AD152" i="1" a="1"/>
  <c r="AD152" i="1" s="1"/>
  <c r="AD151" i="1" a="1"/>
  <c r="AD151" i="1" s="1"/>
  <c r="AD150" i="1" a="1"/>
  <c r="AD150" i="1" s="1"/>
  <c r="AD149" i="1" a="1"/>
  <c r="AD149" i="1" s="1"/>
  <c r="AD148" i="1" a="1"/>
  <c r="AD148" i="1" s="1"/>
  <c r="AD147" i="1" a="1"/>
  <c r="AD147" i="1" s="1"/>
  <c r="AD146" i="1" a="1"/>
  <c r="AD146" i="1" s="1"/>
  <c r="AD145" i="1" a="1"/>
  <c r="AD145" i="1" s="1"/>
  <c r="AD144" i="1" a="1"/>
  <c r="AD144" i="1" s="1"/>
  <c r="AD143" i="1" a="1"/>
  <c r="AD143" i="1" s="1"/>
  <c r="AD142" i="1" a="1"/>
  <c r="AD142" i="1" s="1"/>
  <c r="AD141" i="1" a="1"/>
  <c r="AD141" i="1" s="1"/>
  <c r="AD140" i="1" a="1"/>
  <c r="AD140" i="1" s="1"/>
  <c r="AD139" i="1" a="1"/>
  <c r="AD139" i="1" s="1"/>
  <c r="AD138" i="1" a="1"/>
  <c r="AD138" i="1" s="1"/>
  <c r="AD137" i="1" a="1"/>
  <c r="AD137" i="1" s="1"/>
  <c r="AD136" i="1" a="1"/>
  <c r="AD136" i="1" s="1"/>
  <c r="AD135" i="1" a="1"/>
  <c r="AD135" i="1" s="1"/>
  <c r="AD134" i="1" a="1"/>
  <c r="AD134" i="1" s="1"/>
  <c r="AD133" i="1" a="1"/>
  <c r="AD133" i="1" s="1"/>
  <c r="AD132" i="1" a="1"/>
  <c r="AD132" i="1" s="1"/>
  <c r="AD131" i="1" a="1"/>
  <c r="AD131" i="1" s="1"/>
  <c r="AD130" i="1" a="1"/>
  <c r="AD130" i="1" s="1"/>
  <c r="AD129" i="1" a="1"/>
  <c r="AD129" i="1" s="1"/>
  <c r="AD128" i="1" a="1"/>
  <c r="AD128" i="1" s="1"/>
  <c r="AD127" i="1" a="1"/>
  <c r="AD127" i="1" s="1"/>
  <c r="AD126" i="1" a="1"/>
  <c r="AD126" i="1" s="1"/>
  <c r="AD125" i="1" a="1"/>
  <c r="AD125" i="1" s="1"/>
  <c r="AD124" i="1" a="1"/>
  <c r="AD124" i="1" s="1"/>
  <c r="AD123" i="1" a="1"/>
  <c r="AD123" i="1" s="1"/>
  <c r="AD122" i="1" a="1"/>
  <c r="AD122" i="1" s="1"/>
  <c r="AD121" i="1" a="1"/>
  <c r="AD121" i="1" s="1"/>
  <c r="AD120" i="1" a="1"/>
  <c r="AD120" i="1" s="1"/>
  <c r="AD119" i="1" a="1"/>
  <c r="AD119" i="1" s="1"/>
  <c r="AD118" i="1" a="1"/>
  <c r="AD118" i="1" s="1"/>
  <c r="AD117" i="1" a="1"/>
  <c r="AD117" i="1" s="1"/>
  <c r="AD116" i="1" a="1"/>
  <c r="AD116" i="1" s="1"/>
  <c r="AD115" i="1" a="1"/>
  <c r="AD115" i="1" s="1"/>
  <c r="AD114" i="1" a="1"/>
  <c r="AD114" i="1" s="1"/>
  <c r="AD113" i="1" a="1"/>
  <c r="AD113" i="1" s="1"/>
  <c r="AD112" i="1" a="1"/>
  <c r="AD112" i="1" s="1"/>
  <c r="AD111" i="1" a="1"/>
  <c r="AD111" i="1" s="1"/>
  <c r="AD110" i="1" a="1"/>
  <c r="AD110" i="1" s="1"/>
  <c r="AD109" i="1" a="1"/>
  <c r="AD109" i="1" s="1"/>
  <c r="AD108" i="1" a="1"/>
  <c r="AD108" i="1" s="1"/>
  <c r="AD107" i="1" a="1"/>
  <c r="AD107" i="1" s="1"/>
  <c r="AD106" i="1" a="1"/>
  <c r="AD106" i="1" s="1"/>
  <c r="AD105" i="1" a="1"/>
  <c r="AD105" i="1" s="1"/>
  <c r="AD104" i="1" a="1"/>
  <c r="AD104" i="1" s="1"/>
  <c r="AD103" i="1" a="1"/>
  <c r="AD103" i="1" s="1"/>
  <c r="AD102" i="1" a="1"/>
  <c r="AD102" i="1" s="1"/>
  <c r="AD101" i="1" a="1"/>
  <c r="AD101" i="1" s="1"/>
  <c r="AD100" i="1" a="1"/>
  <c r="AD100" i="1" s="1"/>
  <c r="AD99" i="1" a="1"/>
  <c r="AD99" i="1" s="1"/>
  <c r="AD98" i="1" a="1"/>
  <c r="AD98" i="1" s="1"/>
  <c r="AD97" i="1" a="1"/>
  <c r="AD97" i="1" s="1"/>
  <c r="AD96" i="1" a="1"/>
  <c r="AD96" i="1" s="1"/>
  <c r="AD95" i="1" a="1"/>
  <c r="AD95" i="1" s="1"/>
  <c r="AD94" i="1" a="1"/>
  <c r="AD94" i="1" s="1"/>
  <c r="AD93" i="1" a="1"/>
  <c r="AD93" i="1" s="1"/>
  <c r="AD92" i="1" a="1"/>
  <c r="AD92" i="1" s="1"/>
  <c r="AD91" i="1" a="1"/>
  <c r="AD91" i="1" s="1"/>
  <c r="AD90" i="1" a="1"/>
  <c r="AD90" i="1" s="1"/>
  <c r="AD89" i="1" a="1"/>
  <c r="AD89" i="1" s="1"/>
  <c r="AD88" i="1" a="1"/>
  <c r="AD88" i="1" s="1"/>
  <c r="AD87" i="1" a="1"/>
  <c r="AD87" i="1" s="1"/>
  <c r="AD86" i="1" a="1"/>
  <c r="AD86" i="1" s="1"/>
  <c r="AD85" i="1" a="1"/>
  <c r="AD85" i="1" s="1"/>
  <c r="AD84" i="1" a="1"/>
  <c r="AD84" i="1" s="1"/>
  <c r="AD83" i="1" a="1"/>
  <c r="AD83" i="1" s="1"/>
  <c r="AD82" i="1" a="1"/>
  <c r="AD82" i="1" s="1"/>
  <c r="AD81" i="1" a="1"/>
  <c r="AD81" i="1" s="1"/>
  <c r="AD80" i="1" a="1"/>
  <c r="AD80" i="1" s="1"/>
  <c r="AD79" i="1" a="1"/>
  <c r="AD79" i="1" s="1"/>
  <c r="AD78" i="1" a="1"/>
  <c r="AD78" i="1" s="1"/>
  <c r="AD77" i="1" a="1"/>
  <c r="AD77" i="1" s="1"/>
  <c r="AD76" i="1" a="1"/>
  <c r="AD76" i="1" s="1"/>
  <c r="AD75" i="1" a="1"/>
  <c r="AD75" i="1" s="1"/>
  <c r="AD74" i="1" a="1"/>
  <c r="AD74" i="1" s="1"/>
  <c r="AD73" i="1" a="1"/>
  <c r="AD73" i="1" s="1"/>
  <c r="AD72" i="1" a="1"/>
  <c r="AD72" i="1" s="1"/>
  <c r="AD71" i="1" a="1"/>
  <c r="AD71" i="1" s="1"/>
  <c r="AD70" i="1" a="1"/>
  <c r="AD70" i="1" s="1"/>
  <c r="AD69" i="1" a="1"/>
  <c r="AD69" i="1" s="1"/>
  <c r="AD68" i="1" a="1"/>
  <c r="AD68" i="1" s="1"/>
  <c r="AD67" i="1" a="1"/>
  <c r="AD67" i="1" s="1"/>
  <c r="AD66" i="1" a="1"/>
  <c r="AD66" i="1" s="1"/>
  <c r="AD65" i="1" a="1"/>
  <c r="AD65" i="1" s="1"/>
  <c r="AD64" i="1" a="1"/>
  <c r="AD64" i="1" s="1"/>
  <c r="AD63" i="1" a="1"/>
  <c r="AD63" i="1" s="1"/>
  <c r="AD62" i="1" a="1"/>
  <c r="AD62" i="1" s="1"/>
  <c r="AD61" i="1" a="1"/>
  <c r="AD61" i="1" s="1"/>
  <c r="AD60" i="1" a="1"/>
  <c r="AD60" i="1" s="1"/>
  <c r="AD59" i="1" a="1"/>
  <c r="AD59" i="1" s="1"/>
  <c r="AD58" i="1" a="1"/>
  <c r="AD58" i="1" s="1"/>
  <c r="AD57" i="1" a="1"/>
  <c r="AD57" i="1" s="1"/>
  <c r="AD56" i="1" a="1"/>
  <c r="AD56" i="1" s="1"/>
  <c r="AD55" i="1" a="1"/>
  <c r="AD55" i="1" s="1"/>
  <c r="AD54" i="1" a="1"/>
  <c r="AD54" i="1" s="1"/>
  <c r="AD53" i="1" a="1"/>
  <c r="AD53" i="1" s="1"/>
  <c r="AD52" i="1" a="1"/>
  <c r="AD52" i="1" s="1"/>
  <c r="AD51" i="1" a="1"/>
  <c r="AD51" i="1" s="1"/>
  <c r="AD50" i="1" a="1"/>
  <c r="AD50" i="1" s="1"/>
  <c r="AD49" i="1" a="1"/>
  <c r="AD49" i="1" s="1"/>
  <c r="AD48" i="1" a="1"/>
  <c r="AD48" i="1" s="1"/>
  <c r="AD47" i="1" a="1"/>
  <c r="AD47" i="1" s="1"/>
  <c r="AD46" i="1" a="1"/>
  <c r="AD46" i="1" s="1"/>
  <c r="AD45" i="1" a="1"/>
  <c r="AD45" i="1" s="1"/>
  <c r="AD44" i="1" a="1"/>
  <c r="AD44" i="1" s="1"/>
  <c r="AD43" i="1" a="1"/>
  <c r="AD43" i="1" s="1"/>
  <c r="AD42" i="1" a="1"/>
  <c r="AD42" i="1" s="1"/>
  <c r="AD41" i="1" a="1"/>
  <c r="AD41" i="1" s="1"/>
  <c r="AD40" i="1" a="1"/>
  <c r="AD40" i="1" s="1"/>
  <c r="AD39" i="1" a="1"/>
  <c r="AD39" i="1" s="1"/>
  <c r="AD38" i="1" a="1"/>
  <c r="AD38" i="1" s="1"/>
  <c r="AD37" i="1" a="1"/>
  <c r="AD37" i="1" s="1"/>
  <c r="AD36" i="1" a="1"/>
  <c r="AD36" i="1" s="1"/>
  <c r="AD35" i="1" a="1"/>
  <c r="AD35" i="1" s="1"/>
  <c r="AD34" i="1" a="1"/>
  <c r="AD34" i="1" s="1"/>
  <c r="AD33" i="1" a="1"/>
  <c r="AD33" i="1" s="1"/>
  <c r="AD32" i="1" a="1"/>
  <c r="AD32" i="1" s="1"/>
  <c r="AD31" i="1" a="1"/>
  <c r="AD31" i="1" s="1"/>
  <c r="AD30" i="1" a="1"/>
  <c r="AD30" i="1" s="1"/>
  <c r="AD29" i="1" a="1"/>
  <c r="AD29" i="1" s="1"/>
  <c r="AD28" i="1" a="1"/>
  <c r="AD28" i="1" s="1"/>
  <c r="AD27" i="1" a="1"/>
  <c r="AD27" i="1" s="1"/>
  <c r="AD26" i="1" a="1"/>
  <c r="AD26" i="1" s="1"/>
  <c r="AD25" i="1" a="1"/>
  <c r="AD25" i="1" s="1"/>
  <c r="AD24" i="1" a="1"/>
  <c r="AD24" i="1" s="1"/>
  <c r="AD23" i="1" a="1"/>
  <c r="AD23" i="1" s="1"/>
  <c r="AD22" i="1" a="1"/>
  <c r="AD22" i="1" s="1"/>
  <c r="AD21" i="1" a="1"/>
  <c r="AD21" i="1" s="1"/>
  <c r="AD20" i="1" a="1"/>
  <c r="AD20" i="1" s="1"/>
  <c r="AD19" i="1" a="1"/>
  <c r="AD19" i="1" s="1"/>
  <c r="AD18" i="1" a="1"/>
  <c r="AD18" i="1" s="1"/>
  <c r="AD17" i="1" a="1"/>
  <c r="AD17" i="1" s="1"/>
  <c r="AD16" i="1" a="1"/>
  <c r="AD16" i="1" s="1"/>
  <c r="AD15" i="1" a="1"/>
  <c r="AD15" i="1" s="1"/>
  <c r="AD14" i="1" a="1"/>
  <c r="AD14" i="1" s="1"/>
  <c r="AD13" i="1" a="1"/>
  <c r="AD13" i="1" s="1"/>
  <c r="AD12" i="1" a="1"/>
  <c r="AD12" i="1" s="1"/>
  <c r="AD11" i="1" a="1"/>
  <c r="AD11" i="1" s="1"/>
  <c r="AD10" i="1" a="1"/>
  <c r="AD10" i="1" s="1"/>
  <c r="AD9" i="1" a="1"/>
  <c r="AD9" i="1" s="1"/>
  <c r="AD8" i="1" a="1"/>
  <c r="AD8" i="1" s="1"/>
  <c r="AD7" i="1" a="1"/>
  <c r="AD7" i="1" s="1"/>
  <c r="AD6" i="1" a="1"/>
  <c r="AD6" i="1" s="1"/>
  <c r="AD5" i="1" a="1"/>
  <c r="AD5" i="1" s="1"/>
  <c r="AD4" i="1" a="1"/>
  <c r="AD4" i="1" s="1"/>
  <c r="AD3" i="1" a="1"/>
  <c r="AD3" i="1" s="1"/>
  <c r="D3" i="16"/>
  <c r="E3" i="16"/>
  <c r="D4" i="16"/>
  <c r="E4" i="16"/>
  <c r="D5" i="16"/>
  <c r="E5" i="16"/>
  <c r="D6" i="16"/>
  <c r="E6" i="16"/>
  <c r="D7" i="16"/>
  <c r="E7" i="16"/>
  <c r="D8" i="16"/>
  <c r="E8" i="16"/>
  <c r="D9" i="16"/>
  <c r="E9" i="16"/>
  <c r="D10" i="16"/>
  <c r="E10" i="16"/>
  <c r="D11" i="16"/>
  <c r="E11" i="16"/>
  <c r="D12" i="16"/>
  <c r="E12" i="16"/>
  <c r="D13" i="16"/>
  <c r="E13" i="16"/>
  <c r="D14" i="16"/>
  <c r="E14" i="16"/>
  <c r="D15" i="16"/>
  <c r="E15" i="16"/>
  <c r="D16" i="16"/>
  <c r="E16" i="16"/>
  <c r="D17" i="16"/>
  <c r="E17" i="16"/>
  <c r="D18" i="16"/>
  <c r="E18" i="16"/>
  <c r="D19" i="16"/>
  <c r="E19" i="16"/>
  <c r="D20" i="16"/>
  <c r="E20" i="16"/>
  <c r="D21" i="16"/>
  <c r="E21" i="16"/>
  <c r="D22" i="16"/>
  <c r="E22" i="16"/>
  <c r="D23" i="16"/>
  <c r="E23" i="16"/>
  <c r="D24" i="16"/>
  <c r="E24" i="16"/>
  <c r="D25" i="16"/>
  <c r="E25" i="16"/>
  <c r="D26" i="16"/>
  <c r="E26" i="16"/>
  <c r="D27" i="16"/>
  <c r="E27" i="16"/>
  <c r="D28" i="16"/>
  <c r="E28" i="16"/>
  <c r="D29" i="16"/>
  <c r="E29" i="16"/>
  <c r="D30" i="16"/>
  <c r="E30" i="16"/>
  <c r="D31" i="16"/>
  <c r="E31" i="16"/>
  <c r="D32" i="16"/>
  <c r="E32" i="16"/>
  <c r="D33" i="16"/>
  <c r="E33" i="16"/>
  <c r="D34" i="16"/>
  <c r="E34" i="16"/>
  <c r="D35" i="16"/>
  <c r="E35" i="16"/>
  <c r="D36" i="16"/>
  <c r="E36" i="16"/>
  <c r="D37" i="16"/>
  <c r="E37" i="16"/>
  <c r="D38" i="16"/>
  <c r="E38" i="16"/>
  <c r="D39" i="16"/>
  <c r="E39" i="16"/>
  <c r="D40" i="16"/>
  <c r="E40" i="16"/>
  <c r="D41" i="16"/>
  <c r="E41" i="16"/>
  <c r="D42" i="16"/>
  <c r="E42" i="16"/>
  <c r="D43" i="16"/>
  <c r="E43" i="16"/>
  <c r="D44" i="16"/>
  <c r="E44" i="16"/>
  <c r="D45" i="16"/>
  <c r="E45" i="16"/>
  <c r="D46" i="16"/>
  <c r="E46" i="16"/>
  <c r="D47" i="16"/>
  <c r="E47" i="16"/>
  <c r="D48" i="16"/>
  <c r="E48" i="16"/>
  <c r="D49" i="16"/>
  <c r="E49" i="16"/>
  <c r="D50" i="16"/>
  <c r="E50" i="16"/>
  <c r="D51" i="16"/>
  <c r="E51" i="16"/>
  <c r="D52" i="16"/>
  <c r="E52" i="16"/>
  <c r="D53" i="16"/>
  <c r="E53" i="16"/>
  <c r="D54" i="16"/>
  <c r="E54" i="16"/>
  <c r="D55" i="16"/>
  <c r="E55" i="16"/>
  <c r="D56" i="16"/>
  <c r="E56" i="16"/>
  <c r="D57" i="16"/>
  <c r="E57" i="16"/>
  <c r="D58" i="16"/>
  <c r="E58" i="16"/>
  <c r="D59" i="16"/>
  <c r="E59" i="16"/>
  <c r="D60" i="16"/>
  <c r="E60" i="16"/>
  <c r="D61" i="16"/>
  <c r="E61" i="16"/>
  <c r="D62" i="16"/>
  <c r="E62" i="16"/>
  <c r="D63" i="16"/>
  <c r="E63" i="16"/>
  <c r="D64" i="16"/>
  <c r="E64" i="16"/>
  <c r="D65" i="16"/>
  <c r="E65" i="16"/>
  <c r="D66" i="16"/>
  <c r="E66" i="16"/>
  <c r="D67" i="16"/>
  <c r="E67" i="16"/>
  <c r="D68" i="16"/>
  <c r="E68" i="16"/>
  <c r="D69" i="16"/>
  <c r="E69" i="16"/>
  <c r="D70" i="16"/>
  <c r="E70" i="16"/>
  <c r="D71" i="16"/>
  <c r="E71" i="16"/>
  <c r="D72" i="16"/>
  <c r="E72" i="16"/>
  <c r="D73" i="16"/>
  <c r="E73" i="16"/>
  <c r="D74" i="16"/>
  <c r="E74" i="16"/>
  <c r="D75" i="16"/>
  <c r="E75" i="16"/>
  <c r="D76" i="16"/>
  <c r="E76" i="16"/>
  <c r="D77" i="16"/>
  <c r="E77" i="16"/>
  <c r="D78" i="16"/>
  <c r="E78" i="16"/>
  <c r="D79" i="16"/>
  <c r="E79" i="16"/>
  <c r="D80" i="16"/>
  <c r="E80" i="16"/>
  <c r="D81" i="16"/>
  <c r="E81" i="16"/>
  <c r="D82" i="16"/>
  <c r="E82" i="16"/>
  <c r="D83" i="16"/>
  <c r="E83" i="16"/>
  <c r="D84" i="16"/>
  <c r="E84" i="16"/>
  <c r="D85" i="16"/>
  <c r="E85" i="16"/>
  <c r="D86" i="16"/>
  <c r="E86" i="16"/>
  <c r="D87" i="16"/>
  <c r="E87" i="16"/>
  <c r="D88" i="16"/>
  <c r="E88" i="16"/>
  <c r="D89" i="16"/>
  <c r="E89" i="16"/>
  <c r="D90" i="16"/>
  <c r="E90" i="16"/>
  <c r="D91" i="16"/>
  <c r="E91" i="16"/>
  <c r="D92" i="16"/>
  <c r="E92" i="16"/>
  <c r="D93" i="16"/>
  <c r="E93" i="16"/>
  <c r="D94" i="16"/>
  <c r="E94" i="16"/>
  <c r="D95" i="16"/>
  <c r="E95" i="16"/>
  <c r="D96" i="16"/>
  <c r="E96" i="16"/>
  <c r="D97" i="16"/>
  <c r="E97" i="16"/>
  <c r="D98" i="16"/>
  <c r="E98" i="16"/>
  <c r="D99" i="16"/>
  <c r="E99" i="16"/>
  <c r="D100" i="16"/>
  <c r="E100" i="16"/>
  <c r="D101" i="16"/>
  <c r="E101" i="16"/>
  <c r="D102" i="16"/>
  <c r="E102" i="16"/>
  <c r="D103" i="16"/>
  <c r="E103" i="16"/>
  <c r="D104" i="16"/>
  <c r="E104" i="16"/>
  <c r="D105" i="16"/>
  <c r="E105" i="16"/>
  <c r="D106" i="16"/>
  <c r="E106" i="16"/>
  <c r="D107" i="16"/>
  <c r="E107" i="16"/>
  <c r="D108" i="16"/>
  <c r="E108" i="16"/>
  <c r="D109" i="16"/>
  <c r="E109" i="16"/>
  <c r="D110" i="16"/>
  <c r="E110" i="16"/>
  <c r="D111" i="16"/>
  <c r="E111" i="16"/>
  <c r="E2" i="16"/>
  <c r="D2" i="16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343" i="1"/>
  <c r="N17105" i="2"/>
  <c r="N17104" i="2" s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3" i="1"/>
  <c r="B1" i="4"/>
  <c r="C1" i="4"/>
  <c r="P4" i="1"/>
  <c r="Q4" i="1"/>
  <c r="P5" i="1"/>
  <c r="Q5" i="1"/>
  <c r="P6" i="1"/>
  <c r="Q6" i="1"/>
  <c r="P7" i="1"/>
  <c r="Z7" i="1" s="1" a="1"/>
  <c r="Z7" i="1" s="1"/>
  <c r="Q7" i="1"/>
  <c r="P8" i="1"/>
  <c r="Q8" i="1"/>
  <c r="P9" i="1"/>
  <c r="Q9" i="1"/>
  <c r="P10" i="1"/>
  <c r="Q10" i="1"/>
  <c r="P11" i="1"/>
  <c r="Z11" i="1" s="1" a="1"/>
  <c r="Z11" i="1" s="1"/>
  <c r="Q11" i="1"/>
  <c r="P12" i="1"/>
  <c r="Q12" i="1"/>
  <c r="P13" i="1"/>
  <c r="Q13" i="1"/>
  <c r="P14" i="1"/>
  <c r="Q14" i="1"/>
  <c r="P15" i="1"/>
  <c r="Z15" i="1" s="1" a="1"/>
  <c r="Z15" i="1" s="1"/>
  <c r="Q15" i="1"/>
  <c r="P16" i="1"/>
  <c r="Q16" i="1"/>
  <c r="P17" i="1"/>
  <c r="Q17" i="1"/>
  <c r="P18" i="1"/>
  <c r="Q18" i="1"/>
  <c r="P19" i="1"/>
  <c r="Z19" i="1" s="1" a="1"/>
  <c r="Z19" i="1" s="1"/>
  <c r="Q19" i="1"/>
  <c r="P20" i="1"/>
  <c r="Q20" i="1"/>
  <c r="P21" i="1"/>
  <c r="Q21" i="1"/>
  <c r="P22" i="1"/>
  <c r="Q22" i="1"/>
  <c r="P23" i="1"/>
  <c r="Z23" i="1" s="1" a="1"/>
  <c r="Z23" i="1" s="1"/>
  <c r="Q23" i="1"/>
  <c r="P24" i="1"/>
  <c r="Q24" i="1"/>
  <c r="P25" i="1"/>
  <c r="Q25" i="1"/>
  <c r="P26" i="1"/>
  <c r="Q26" i="1"/>
  <c r="P27" i="1"/>
  <c r="Z27" i="1" s="1" a="1"/>
  <c r="Z27" i="1" s="1"/>
  <c r="Q27" i="1"/>
  <c r="P28" i="1"/>
  <c r="Q28" i="1"/>
  <c r="P29" i="1"/>
  <c r="Q29" i="1"/>
  <c r="P30" i="1"/>
  <c r="Q30" i="1"/>
  <c r="P31" i="1"/>
  <c r="Z31" i="1" s="1" a="1"/>
  <c r="Z31" i="1" s="1"/>
  <c r="Q31" i="1"/>
  <c r="P32" i="1"/>
  <c r="Q32" i="1"/>
  <c r="P33" i="1"/>
  <c r="Q33" i="1"/>
  <c r="P34" i="1"/>
  <c r="Q34" i="1"/>
  <c r="P35" i="1"/>
  <c r="Z35" i="1" s="1" a="1"/>
  <c r="Z35" i="1" s="1"/>
  <c r="Q35" i="1"/>
  <c r="P36" i="1"/>
  <c r="Q36" i="1"/>
  <c r="P37" i="1"/>
  <c r="Q37" i="1"/>
  <c r="P38" i="1"/>
  <c r="Q38" i="1"/>
  <c r="P39" i="1"/>
  <c r="Z39" i="1" s="1" a="1"/>
  <c r="Z39" i="1" s="1"/>
  <c r="Q39" i="1"/>
  <c r="P40" i="1"/>
  <c r="Q40" i="1"/>
  <c r="P41" i="1"/>
  <c r="Q41" i="1"/>
  <c r="P42" i="1"/>
  <c r="Q42" i="1"/>
  <c r="P43" i="1"/>
  <c r="Z43" i="1" s="1" a="1"/>
  <c r="Z43" i="1" s="1"/>
  <c r="Q43" i="1"/>
  <c r="P44" i="1"/>
  <c r="Q44" i="1"/>
  <c r="P45" i="1"/>
  <c r="Q45" i="1"/>
  <c r="P46" i="1"/>
  <c r="Q46" i="1"/>
  <c r="P47" i="1"/>
  <c r="Z47" i="1" s="1" a="1"/>
  <c r="Z47" i="1" s="1"/>
  <c r="Q47" i="1"/>
  <c r="P48" i="1"/>
  <c r="Q48" i="1"/>
  <c r="P49" i="1"/>
  <c r="Q49" i="1"/>
  <c r="P50" i="1"/>
  <c r="Q50" i="1"/>
  <c r="P51" i="1"/>
  <c r="Z51" i="1" s="1" a="1"/>
  <c r="Z51" i="1" s="1"/>
  <c r="Q51" i="1"/>
  <c r="P52" i="1"/>
  <c r="Q52" i="1"/>
  <c r="P53" i="1"/>
  <c r="Q53" i="1"/>
  <c r="P54" i="1"/>
  <c r="Q54" i="1"/>
  <c r="P55" i="1"/>
  <c r="Z55" i="1" s="1" a="1"/>
  <c r="Z55" i="1" s="1"/>
  <c r="Q55" i="1"/>
  <c r="P56" i="1"/>
  <c r="Q56" i="1"/>
  <c r="P57" i="1"/>
  <c r="Q57" i="1"/>
  <c r="P58" i="1"/>
  <c r="Q58" i="1"/>
  <c r="P59" i="1"/>
  <c r="Z59" i="1" s="1" a="1"/>
  <c r="Z59" i="1" s="1"/>
  <c r="Q59" i="1"/>
  <c r="P60" i="1"/>
  <c r="Q60" i="1"/>
  <c r="P61" i="1"/>
  <c r="Q61" i="1"/>
  <c r="P62" i="1"/>
  <c r="Q62" i="1"/>
  <c r="P63" i="1"/>
  <c r="Z63" i="1" s="1" a="1"/>
  <c r="Z63" i="1" s="1"/>
  <c r="Q63" i="1"/>
  <c r="P64" i="1"/>
  <c r="Q64" i="1"/>
  <c r="P65" i="1"/>
  <c r="Q65" i="1"/>
  <c r="P66" i="1"/>
  <c r="Z66" i="1" s="1" a="1"/>
  <c r="Z66" i="1" s="1"/>
  <c r="Q66" i="1"/>
  <c r="P67" i="1"/>
  <c r="Z67" i="1" s="1" a="1"/>
  <c r="Z67" i="1" s="1"/>
  <c r="Q67" i="1"/>
  <c r="P68" i="1"/>
  <c r="Q68" i="1"/>
  <c r="P69" i="1"/>
  <c r="Q69" i="1"/>
  <c r="P70" i="1"/>
  <c r="Z70" i="1" s="1" a="1"/>
  <c r="Z70" i="1" s="1"/>
  <c r="Q70" i="1"/>
  <c r="P71" i="1"/>
  <c r="Z71" i="1" s="1" a="1"/>
  <c r="Z71" i="1" s="1"/>
  <c r="Q71" i="1"/>
  <c r="P72" i="1"/>
  <c r="Q72" i="1"/>
  <c r="P73" i="1"/>
  <c r="Q73" i="1"/>
  <c r="P74" i="1"/>
  <c r="Z74" i="1" s="1" a="1"/>
  <c r="Z74" i="1" s="1"/>
  <c r="Q74" i="1"/>
  <c r="P75" i="1"/>
  <c r="Z75" i="1" s="1" a="1"/>
  <c r="Z75" i="1" s="1"/>
  <c r="Q75" i="1"/>
  <c r="P76" i="1"/>
  <c r="Q76" i="1"/>
  <c r="P77" i="1"/>
  <c r="Q77" i="1"/>
  <c r="P78" i="1"/>
  <c r="Z78" i="1" s="1" a="1"/>
  <c r="Z78" i="1" s="1"/>
  <c r="Q78" i="1"/>
  <c r="P79" i="1"/>
  <c r="Z79" i="1" s="1" a="1"/>
  <c r="Z79" i="1" s="1"/>
  <c r="Q79" i="1"/>
  <c r="P80" i="1"/>
  <c r="Q80" i="1"/>
  <c r="P81" i="1"/>
  <c r="Q81" i="1"/>
  <c r="P82" i="1"/>
  <c r="Z82" i="1" s="1" a="1"/>
  <c r="Z82" i="1" s="1"/>
  <c r="Q82" i="1"/>
  <c r="P83" i="1"/>
  <c r="Z83" i="1" s="1" a="1"/>
  <c r="Z83" i="1" s="1"/>
  <c r="Q83" i="1"/>
  <c r="P84" i="1"/>
  <c r="Q84" i="1"/>
  <c r="P85" i="1"/>
  <c r="Q85" i="1"/>
  <c r="P86" i="1"/>
  <c r="Z86" i="1" s="1" a="1"/>
  <c r="Z86" i="1" s="1"/>
  <c r="Q86" i="1"/>
  <c r="P87" i="1"/>
  <c r="Z87" i="1" s="1" a="1"/>
  <c r="Z87" i="1" s="1"/>
  <c r="Q87" i="1"/>
  <c r="P88" i="1"/>
  <c r="Q88" i="1"/>
  <c r="P89" i="1"/>
  <c r="Q89" i="1"/>
  <c r="P90" i="1"/>
  <c r="Z90" i="1" s="1" a="1"/>
  <c r="Z90" i="1" s="1"/>
  <c r="Q90" i="1"/>
  <c r="P91" i="1"/>
  <c r="Z91" i="1" s="1" a="1"/>
  <c r="Z91" i="1" s="1"/>
  <c r="Q91" i="1"/>
  <c r="P92" i="1"/>
  <c r="Q92" i="1"/>
  <c r="P93" i="1"/>
  <c r="Q93" i="1"/>
  <c r="P94" i="1"/>
  <c r="Z94" i="1" s="1" a="1"/>
  <c r="Z94" i="1" s="1"/>
  <c r="Q94" i="1"/>
  <c r="P95" i="1"/>
  <c r="Z95" i="1" s="1" a="1"/>
  <c r="Z95" i="1" s="1"/>
  <c r="Q95" i="1"/>
  <c r="P96" i="1"/>
  <c r="Q96" i="1"/>
  <c r="P97" i="1"/>
  <c r="Q97" i="1"/>
  <c r="P98" i="1"/>
  <c r="Z98" i="1" s="1" a="1"/>
  <c r="Z98" i="1" s="1"/>
  <c r="Q98" i="1"/>
  <c r="P99" i="1"/>
  <c r="Z99" i="1" s="1" a="1"/>
  <c r="Z99" i="1" s="1"/>
  <c r="Q99" i="1"/>
  <c r="P100" i="1"/>
  <c r="Q100" i="1"/>
  <c r="P101" i="1"/>
  <c r="Q101" i="1"/>
  <c r="P102" i="1"/>
  <c r="Z102" i="1" s="1" a="1"/>
  <c r="Z102" i="1" s="1"/>
  <c r="Q102" i="1"/>
  <c r="P103" i="1"/>
  <c r="Z103" i="1" s="1" a="1"/>
  <c r="Z103" i="1" s="1"/>
  <c r="Q103" i="1"/>
  <c r="P104" i="1"/>
  <c r="Q104" i="1"/>
  <c r="P105" i="1"/>
  <c r="Q105" i="1"/>
  <c r="P106" i="1"/>
  <c r="Z106" i="1" s="1" a="1"/>
  <c r="Z106" i="1" s="1"/>
  <c r="Q106" i="1"/>
  <c r="P107" i="1"/>
  <c r="Z107" i="1" s="1" a="1"/>
  <c r="Z107" i="1" s="1"/>
  <c r="Q107" i="1"/>
  <c r="P108" i="1"/>
  <c r="Q108" i="1"/>
  <c r="P109" i="1"/>
  <c r="Q109" i="1"/>
  <c r="P110" i="1"/>
  <c r="Z110" i="1" s="1" a="1"/>
  <c r="Z110" i="1" s="1"/>
  <c r="Q110" i="1"/>
  <c r="P111" i="1"/>
  <c r="Z111" i="1" s="1" a="1"/>
  <c r="Z111" i="1" s="1"/>
  <c r="Q111" i="1"/>
  <c r="P112" i="1"/>
  <c r="Q112" i="1"/>
  <c r="P113" i="1"/>
  <c r="Q113" i="1"/>
  <c r="P114" i="1"/>
  <c r="Z114" i="1" s="1" a="1"/>
  <c r="Z114" i="1" s="1"/>
  <c r="Q114" i="1"/>
  <c r="P115" i="1"/>
  <c r="Z115" i="1" s="1" a="1"/>
  <c r="Z115" i="1" s="1"/>
  <c r="Q115" i="1"/>
  <c r="P116" i="1"/>
  <c r="Q116" i="1"/>
  <c r="P117" i="1"/>
  <c r="Q117" i="1"/>
  <c r="P118" i="1"/>
  <c r="Z118" i="1" s="1" a="1"/>
  <c r="Z118" i="1" s="1"/>
  <c r="Q118" i="1"/>
  <c r="P119" i="1"/>
  <c r="Z119" i="1" s="1" a="1"/>
  <c r="Z119" i="1" s="1"/>
  <c r="Q119" i="1"/>
  <c r="P120" i="1"/>
  <c r="Q120" i="1"/>
  <c r="P121" i="1"/>
  <c r="Q121" i="1"/>
  <c r="P122" i="1"/>
  <c r="Z122" i="1" s="1" a="1"/>
  <c r="Z122" i="1" s="1"/>
  <c r="Q122" i="1"/>
  <c r="P123" i="1"/>
  <c r="Z123" i="1" s="1" a="1"/>
  <c r="Z123" i="1" s="1"/>
  <c r="Q123" i="1"/>
  <c r="P124" i="1"/>
  <c r="Q124" i="1"/>
  <c r="P125" i="1"/>
  <c r="Q125" i="1"/>
  <c r="P126" i="1"/>
  <c r="Z126" i="1" s="1" a="1"/>
  <c r="Z126" i="1" s="1"/>
  <c r="Q126" i="1"/>
  <c r="P127" i="1"/>
  <c r="Z127" i="1" s="1" a="1"/>
  <c r="Z127" i="1" s="1"/>
  <c r="Q127" i="1"/>
  <c r="P128" i="1"/>
  <c r="Q128" i="1"/>
  <c r="P129" i="1"/>
  <c r="Q129" i="1"/>
  <c r="P130" i="1"/>
  <c r="Z130" i="1" s="1" a="1"/>
  <c r="Z130" i="1" s="1"/>
  <c r="Q130" i="1"/>
  <c r="P131" i="1"/>
  <c r="Z131" i="1" s="1" a="1"/>
  <c r="Z131" i="1" s="1"/>
  <c r="Q131" i="1"/>
  <c r="P132" i="1"/>
  <c r="Q132" i="1"/>
  <c r="P133" i="1"/>
  <c r="Q133" i="1"/>
  <c r="P134" i="1"/>
  <c r="Z134" i="1" s="1" a="1"/>
  <c r="Z134" i="1" s="1"/>
  <c r="Q134" i="1"/>
  <c r="P135" i="1"/>
  <c r="Z135" i="1" s="1" a="1"/>
  <c r="Z135" i="1" s="1"/>
  <c r="Q135" i="1"/>
  <c r="P136" i="1"/>
  <c r="Q136" i="1"/>
  <c r="P137" i="1"/>
  <c r="Q137" i="1"/>
  <c r="P138" i="1"/>
  <c r="Z138" i="1" s="1" a="1"/>
  <c r="Z138" i="1" s="1"/>
  <c r="Q138" i="1"/>
  <c r="P139" i="1"/>
  <c r="Z139" i="1" s="1" a="1"/>
  <c r="Z139" i="1" s="1"/>
  <c r="Q139" i="1"/>
  <c r="P140" i="1"/>
  <c r="Z140" i="1" s="1" a="1"/>
  <c r="Z140" i="1" s="1"/>
  <c r="Q140" i="1"/>
  <c r="P141" i="1"/>
  <c r="Q141" i="1"/>
  <c r="P142" i="1"/>
  <c r="Z142" i="1" s="1" a="1"/>
  <c r="Z142" i="1" s="1"/>
  <c r="Q142" i="1"/>
  <c r="P143" i="1"/>
  <c r="Z143" i="1" s="1" a="1"/>
  <c r="Z143" i="1" s="1"/>
  <c r="Q143" i="1"/>
  <c r="P144" i="1"/>
  <c r="Z144" i="1" s="1" a="1"/>
  <c r="Z144" i="1" s="1"/>
  <c r="Q144" i="1"/>
  <c r="P145" i="1"/>
  <c r="Q145" i="1"/>
  <c r="P146" i="1"/>
  <c r="Z146" i="1" s="1" a="1"/>
  <c r="Z146" i="1" s="1"/>
  <c r="Q146" i="1"/>
  <c r="P147" i="1"/>
  <c r="Z147" i="1" s="1" a="1"/>
  <c r="Z147" i="1" s="1"/>
  <c r="Q147" i="1"/>
  <c r="P148" i="1"/>
  <c r="Z148" i="1" s="1" a="1"/>
  <c r="Z148" i="1" s="1"/>
  <c r="Q148" i="1"/>
  <c r="P149" i="1"/>
  <c r="Q149" i="1"/>
  <c r="P150" i="1"/>
  <c r="Z150" i="1" s="1" a="1"/>
  <c r="Z150" i="1" s="1"/>
  <c r="Q150" i="1"/>
  <c r="P151" i="1"/>
  <c r="Z151" i="1" s="1" a="1"/>
  <c r="Z151" i="1" s="1"/>
  <c r="Q151" i="1"/>
  <c r="P152" i="1"/>
  <c r="Z152" i="1" s="1" a="1"/>
  <c r="Z152" i="1" s="1"/>
  <c r="Q152" i="1"/>
  <c r="P153" i="1"/>
  <c r="Q153" i="1"/>
  <c r="P154" i="1"/>
  <c r="Z154" i="1" s="1" a="1"/>
  <c r="Z154" i="1" s="1"/>
  <c r="Q154" i="1"/>
  <c r="P155" i="1"/>
  <c r="Z155" i="1" s="1" a="1"/>
  <c r="Z155" i="1" s="1"/>
  <c r="Q155" i="1"/>
  <c r="P156" i="1"/>
  <c r="Z156" i="1" s="1" a="1"/>
  <c r="Z156" i="1" s="1"/>
  <c r="Q156" i="1"/>
  <c r="P157" i="1"/>
  <c r="Q157" i="1"/>
  <c r="P158" i="1"/>
  <c r="Z158" i="1" s="1" a="1"/>
  <c r="Z158" i="1" s="1"/>
  <c r="Q158" i="1"/>
  <c r="P159" i="1"/>
  <c r="Z159" i="1" s="1" a="1"/>
  <c r="Z159" i="1" s="1"/>
  <c r="Q159" i="1"/>
  <c r="P160" i="1"/>
  <c r="Z160" i="1" s="1" a="1"/>
  <c r="Z160" i="1" s="1"/>
  <c r="Q160" i="1"/>
  <c r="P161" i="1"/>
  <c r="Q161" i="1"/>
  <c r="P162" i="1"/>
  <c r="Z162" i="1" s="1" a="1"/>
  <c r="Z162" i="1" s="1"/>
  <c r="Q162" i="1"/>
  <c r="P163" i="1"/>
  <c r="Z163" i="1" s="1" a="1"/>
  <c r="Z163" i="1" s="1"/>
  <c r="Q163" i="1"/>
  <c r="P164" i="1"/>
  <c r="Z164" i="1" s="1" a="1"/>
  <c r="Z164" i="1" s="1"/>
  <c r="Q164" i="1"/>
  <c r="P165" i="1"/>
  <c r="Q165" i="1"/>
  <c r="P166" i="1"/>
  <c r="Z166" i="1" s="1" a="1"/>
  <c r="Z166" i="1" s="1"/>
  <c r="Q166" i="1"/>
  <c r="P167" i="1"/>
  <c r="Z167" i="1" s="1" a="1"/>
  <c r="Z167" i="1" s="1"/>
  <c r="Q167" i="1"/>
  <c r="P168" i="1"/>
  <c r="Z168" i="1" s="1" a="1"/>
  <c r="Z168" i="1" s="1"/>
  <c r="Q168" i="1"/>
  <c r="P169" i="1"/>
  <c r="Q169" i="1"/>
  <c r="P170" i="1"/>
  <c r="Z170" i="1" s="1" a="1"/>
  <c r="Z170" i="1" s="1"/>
  <c r="Q170" i="1"/>
  <c r="P171" i="1"/>
  <c r="Z171" i="1" s="1" a="1"/>
  <c r="Z171" i="1" s="1"/>
  <c r="Q171" i="1"/>
  <c r="P172" i="1"/>
  <c r="Z172" i="1" s="1" a="1"/>
  <c r="Z172" i="1" s="1"/>
  <c r="Q172" i="1"/>
  <c r="P173" i="1"/>
  <c r="Q173" i="1"/>
  <c r="P174" i="1"/>
  <c r="Z174" i="1" s="1" a="1"/>
  <c r="Z174" i="1" s="1"/>
  <c r="Q174" i="1"/>
  <c r="P175" i="1"/>
  <c r="Z175" i="1" s="1" a="1"/>
  <c r="Z175" i="1" s="1"/>
  <c r="Q175" i="1"/>
  <c r="P176" i="1"/>
  <c r="Z176" i="1" s="1" a="1"/>
  <c r="Z176" i="1" s="1"/>
  <c r="Q176" i="1"/>
  <c r="P177" i="1"/>
  <c r="Q177" i="1"/>
  <c r="P178" i="1"/>
  <c r="Z178" i="1" s="1" a="1"/>
  <c r="Z178" i="1" s="1"/>
  <c r="Q178" i="1"/>
  <c r="P179" i="1"/>
  <c r="Z179" i="1" s="1" a="1"/>
  <c r="Z179" i="1" s="1"/>
  <c r="Q179" i="1"/>
  <c r="P180" i="1"/>
  <c r="Z180" i="1" s="1" a="1"/>
  <c r="Z180" i="1" s="1"/>
  <c r="Q180" i="1"/>
  <c r="P181" i="1"/>
  <c r="Q181" i="1"/>
  <c r="P182" i="1"/>
  <c r="Z182" i="1" s="1" a="1"/>
  <c r="Z182" i="1" s="1"/>
  <c r="Q182" i="1"/>
  <c r="P183" i="1"/>
  <c r="Z183" i="1" s="1" a="1"/>
  <c r="Z183" i="1" s="1"/>
  <c r="Q183" i="1"/>
  <c r="P184" i="1"/>
  <c r="Z184" i="1" s="1" a="1"/>
  <c r="Z184" i="1" s="1"/>
  <c r="Q184" i="1"/>
  <c r="P185" i="1"/>
  <c r="Q185" i="1"/>
  <c r="P186" i="1"/>
  <c r="Z186" i="1" s="1" a="1"/>
  <c r="Z186" i="1" s="1"/>
  <c r="Q186" i="1"/>
  <c r="P187" i="1"/>
  <c r="Z187" i="1" s="1" a="1"/>
  <c r="Z187" i="1" s="1"/>
  <c r="Q187" i="1"/>
  <c r="P188" i="1"/>
  <c r="Z188" i="1" s="1" a="1"/>
  <c r="Z188" i="1" s="1"/>
  <c r="Q188" i="1"/>
  <c r="P189" i="1"/>
  <c r="Q189" i="1"/>
  <c r="P190" i="1"/>
  <c r="Z190" i="1" s="1" a="1"/>
  <c r="Z190" i="1" s="1"/>
  <c r="Q190" i="1"/>
  <c r="P191" i="1"/>
  <c r="Z191" i="1" s="1" a="1"/>
  <c r="Z191" i="1" s="1"/>
  <c r="Q191" i="1"/>
  <c r="P192" i="1"/>
  <c r="Z192" i="1" s="1" a="1"/>
  <c r="Z192" i="1" s="1"/>
  <c r="Q192" i="1"/>
  <c r="P193" i="1"/>
  <c r="Q193" i="1"/>
  <c r="P194" i="1"/>
  <c r="Z194" i="1" s="1" a="1"/>
  <c r="Z194" i="1" s="1"/>
  <c r="Q194" i="1"/>
  <c r="P195" i="1"/>
  <c r="Z195" i="1" s="1" a="1"/>
  <c r="Z195" i="1" s="1"/>
  <c r="Q195" i="1"/>
  <c r="P196" i="1"/>
  <c r="Z196" i="1" s="1" a="1"/>
  <c r="Z196" i="1" s="1"/>
  <c r="Q196" i="1"/>
  <c r="P197" i="1"/>
  <c r="Q197" i="1"/>
  <c r="P198" i="1"/>
  <c r="Z198" i="1" s="1" a="1"/>
  <c r="Z198" i="1" s="1"/>
  <c r="Q198" i="1"/>
  <c r="P199" i="1"/>
  <c r="Z199" i="1" s="1" a="1"/>
  <c r="Z199" i="1" s="1"/>
  <c r="Q199" i="1"/>
  <c r="P200" i="1"/>
  <c r="Z200" i="1" s="1" a="1"/>
  <c r="Z200" i="1" s="1"/>
  <c r="Q200" i="1"/>
  <c r="P201" i="1"/>
  <c r="Q201" i="1"/>
  <c r="P202" i="1"/>
  <c r="Z202" i="1" s="1" a="1"/>
  <c r="Z202" i="1" s="1"/>
  <c r="Q202" i="1"/>
  <c r="P203" i="1"/>
  <c r="Z203" i="1" s="1" a="1"/>
  <c r="Z203" i="1" s="1"/>
  <c r="Q203" i="1"/>
  <c r="P204" i="1"/>
  <c r="Z204" i="1" s="1" a="1"/>
  <c r="Z204" i="1" s="1"/>
  <c r="Q204" i="1"/>
  <c r="P205" i="1"/>
  <c r="Q205" i="1"/>
  <c r="P206" i="1"/>
  <c r="Z206" i="1" s="1" a="1"/>
  <c r="Z206" i="1" s="1"/>
  <c r="Q206" i="1"/>
  <c r="P207" i="1"/>
  <c r="Z207" i="1" s="1" a="1"/>
  <c r="Z207" i="1" s="1"/>
  <c r="Q207" i="1"/>
  <c r="P208" i="1"/>
  <c r="Z208" i="1" s="1" a="1"/>
  <c r="Z208" i="1" s="1"/>
  <c r="Q208" i="1"/>
  <c r="P209" i="1"/>
  <c r="Q209" i="1"/>
  <c r="P210" i="1"/>
  <c r="Z210" i="1" s="1" a="1"/>
  <c r="Z210" i="1" s="1"/>
  <c r="Q210" i="1"/>
  <c r="P211" i="1"/>
  <c r="Z211" i="1" s="1" a="1"/>
  <c r="Z211" i="1" s="1"/>
  <c r="Q211" i="1"/>
  <c r="P212" i="1"/>
  <c r="Z212" i="1" s="1" a="1"/>
  <c r="Z212" i="1" s="1"/>
  <c r="Q212" i="1"/>
  <c r="P213" i="1"/>
  <c r="Q213" i="1"/>
  <c r="P214" i="1"/>
  <c r="Z214" i="1" s="1" a="1"/>
  <c r="Z214" i="1" s="1"/>
  <c r="Q214" i="1"/>
  <c r="P215" i="1"/>
  <c r="Z215" i="1" s="1" a="1"/>
  <c r="Z215" i="1" s="1"/>
  <c r="Q215" i="1"/>
  <c r="P216" i="1"/>
  <c r="Z216" i="1" s="1" a="1"/>
  <c r="Z216" i="1" s="1"/>
  <c r="Q216" i="1"/>
  <c r="P217" i="1"/>
  <c r="Q217" i="1"/>
  <c r="P218" i="1"/>
  <c r="Z218" i="1" s="1" a="1"/>
  <c r="Z218" i="1" s="1"/>
  <c r="Q218" i="1"/>
  <c r="P219" i="1"/>
  <c r="Z219" i="1" s="1" a="1"/>
  <c r="Z219" i="1" s="1"/>
  <c r="Q219" i="1"/>
  <c r="P220" i="1"/>
  <c r="Z220" i="1" s="1" a="1"/>
  <c r="Z220" i="1" s="1"/>
  <c r="Q220" i="1"/>
  <c r="P221" i="1"/>
  <c r="Q221" i="1"/>
  <c r="P222" i="1"/>
  <c r="Z222" i="1" s="1" a="1"/>
  <c r="Z222" i="1" s="1"/>
  <c r="Q222" i="1"/>
  <c r="P223" i="1"/>
  <c r="Z223" i="1" s="1" a="1"/>
  <c r="Z223" i="1" s="1"/>
  <c r="Q223" i="1"/>
  <c r="P224" i="1"/>
  <c r="Z224" i="1" s="1" a="1"/>
  <c r="Z224" i="1" s="1"/>
  <c r="Q224" i="1"/>
  <c r="P225" i="1"/>
  <c r="Q225" i="1"/>
  <c r="P226" i="1"/>
  <c r="Z226" i="1" s="1" a="1"/>
  <c r="Z226" i="1" s="1"/>
  <c r="Q226" i="1"/>
  <c r="P227" i="1"/>
  <c r="Z227" i="1" s="1" a="1"/>
  <c r="Z227" i="1" s="1"/>
  <c r="Q227" i="1"/>
  <c r="P228" i="1"/>
  <c r="Z228" i="1" s="1" a="1"/>
  <c r="Z228" i="1" s="1"/>
  <c r="Q228" i="1"/>
  <c r="P229" i="1"/>
  <c r="Q229" i="1"/>
  <c r="P230" i="1"/>
  <c r="Z230" i="1" s="1" a="1"/>
  <c r="Z230" i="1" s="1"/>
  <c r="Q230" i="1"/>
  <c r="P231" i="1"/>
  <c r="Z231" i="1" s="1" a="1"/>
  <c r="Z231" i="1" s="1"/>
  <c r="Q231" i="1"/>
  <c r="P232" i="1"/>
  <c r="Z232" i="1" s="1" a="1"/>
  <c r="Z232" i="1" s="1"/>
  <c r="Q232" i="1"/>
  <c r="P233" i="1"/>
  <c r="Q233" i="1"/>
  <c r="P234" i="1"/>
  <c r="Z234" i="1" s="1" a="1"/>
  <c r="Z234" i="1" s="1"/>
  <c r="Q234" i="1"/>
  <c r="P235" i="1"/>
  <c r="Z235" i="1" s="1" a="1"/>
  <c r="Z235" i="1" s="1"/>
  <c r="Q235" i="1"/>
  <c r="P236" i="1"/>
  <c r="Z236" i="1" s="1" a="1"/>
  <c r="Z236" i="1" s="1"/>
  <c r="Q236" i="1"/>
  <c r="P237" i="1"/>
  <c r="Q237" i="1"/>
  <c r="P238" i="1"/>
  <c r="Z238" i="1" s="1" a="1"/>
  <c r="Z238" i="1" s="1"/>
  <c r="Q238" i="1"/>
  <c r="P239" i="1"/>
  <c r="Z239" i="1" s="1" a="1"/>
  <c r="Z239" i="1" s="1"/>
  <c r="Q239" i="1"/>
  <c r="P240" i="1"/>
  <c r="Z240" i="1" s="1" a="1"/>
  <c r="Z240" i="1" s="1"/>
  <c r="Q240" i="1"/>
  <c r="P241" i="1"/>
  <c r="Q241" i="1"/>
  <c r="P242" i="1"/>
  <c r="Z242" i="1" s="1" a="1"/>
  <c r="Z242" i="1" s="1"/>
  <c r="Q242" i="1"/>
  <c r="P243" i="1"/>
  <c r="Z243" i="1" s="1" a="1"/>
  <c r="Z243" i="1" s="1"/>
  <c r="Q243" i="1"/>
  <c r="P244" i="1"/>
  <c r="Z244" i="1" s="1" a="1"/>
  <c r="Z244" i="1" s="1"/>
  <c r="Q244" i="1"/>
  <c r="P245" i="1"/>
  <c r="Q245" i="1"/>
  <c r="P246" i="1"/>
  <c r="Z246" i="1" s="1" a="1"/>
  <c r="Z246" i="1" s="1"/>
  <c r="Q246" i="1"/>
  <c r="P247" i="1"/>
  <c r="Z247" i="1" s="1" a="1"/>
  <c r="Z247" i="1" s="1"/>
  <c r="Q247" i="1"/>
  <c r="P248" i="1"/>
  <c r="Z248" i="1" s="1" a="1"/>
  <c r="Z248" i="1" s="1"/>
  <c r="Q248" i="1"/>
  <c r="P249" i="1"/>
  <c r="Q249" i="1"/>
  <c r="P250" i="1"/>
  <c r="Z250" i="1" s="1" a="1"/>
  <c r="Z250" i="1" s="1"/>
  <c r="Q250" i="1"/>
  <c r="P251" i="1"/>
  <c r="Z251" i="1" s="1" a="1"/>
  <c r="Z251" i="1" s="1"/>
  <c r="Q251" i="1"/>
  <c r="P252" i="1"/>
  <c r="Z252" i="1" s="1" a="1"/>
  <c r="Z252" i="1" s="1"/>
  <c r="Q252" i="1"/>
  <c r="P253" i="1"/>
  <c r="Q253" i="1"/>
  <c r="P254" i="1"/>
  <c r="Z254" i="1" s="1" a="1"/>
  <c r="Z254" i="1" s="1"/>
  <c r="Q254" i="1"/>
  <c r="P255" i="1"/>
  <c r="Z255" i="1" s="1" a="1"/>
  <c r="Z255" i="1" s="1"/>
  <c r="Q255" i="1"/>
  <c r="P256" i="1"/>
  <c r="Z256" i="1" s="1" a="1"/>
  <c r="Z256" i="1" s="1"/>
  <c r="Q256" i="1"/>
  <c r="P257" i="1"/>
  <c r="Q257" i="1"/>
  <c r="P258" i="1"/>
  <c r="Z258" i="1" s="1" a="1"/>
  <c r="Z258" i="1" s="1"/>
  <c r="Q258" i="1"/>
  <c r="P259" i="1"/>
  <c r="Z259" i="1" s="1" a="1"/>
  <c r="Z259" i="1" s="1"/>
  <c r="Q259" i="1"/>
  <c r="P260" i="1"/>
  <c r="Z260" i="1" s="1" a="1"/>
  <c r="Z260" i="1" s="1"/>
  <c r="Q260" i="1"/>
  <c r="P261" i="1"/>
  <c r="Q261" i="1"/>
  <c r="P262" i="1"/>
  <c r="Z262" i="1" s="1" a="1"/>
  <c r="Z262" i="1" s="1"/>
  <c r="Q262" i="1"/>
  <c r="P263" i="1"/>
  <c r="Z263" i="1" s="1" a="1"/>
  <c r="Z263" i="1" s="1"/>
  <c r="Q263" i="1"/>
  <c r="P264" i="1"/>
  <c r="Z264" i="1" s="1" a="1"/>
  <c r="Z264" i="1" s="1"/>
  <c r="Q264" i="1"/>
  <c r="P265" i="1"/>
  <c r="Q265" i="1"/>
  <c r="P266" i="1"/>
  <c r="Z266" i="1" s="1" a="1"/>
  <c r="Z266" i="1" s="1"/>
  <c r="Q266" i="1"/>
  <c r="P267" i="1"/>
  <c r="Z267" i="1" s="1" a="1"/>
  <c r="Z267" i="1" s="1"/>
  <c r="Q267" i="1"/>
  <c r="P268" i="1"/>
  <c r="Z268" i="1" s="1" a="1"/>
  <c r="Z268" i="1" s="1"/>
  <c r="Q268" i="1"/>
  <c r="P269" i="1"/>
  <c r="Q269" i="1"/>
  <c r="P270" i="1"/>
  <c r="Z270" i="1" s="1" a="1"/>
  <c r="Z270" i="1" s="1"/>
  <c r="Q270" i="1"/>
  <c r="P271" i="1"/>
  <c r="Z271" i="1" s="1" a="1"/>
  <c r="Z271" i="1" s="1"/>
  <c r="Q271" i="1"/>
  <c r="P272" i="1"/>
  <c r="Z272" i="1" s="1" a="1"/>
  <c r="Z272" i="1" s="1"/>
  <c r="Q272" i="1"/>
  <c r="P273" i="1"/>
  <c r="Q273" i="1"/>
  <c r="P274" i="1"/>
  <c r="Z274" i="1" s="1" a="1"/>
  <c r="Z274" i="1" s="1"/>
  <c r="Q274" i="1"/>
  <c r="P275" i="1"/>
  <c r="Z275" i="1" s="1" a="1"/>
  <c r="Z275" i="1" s="1"/>
  <c r="Q275" i="1"/>
  <c r="P276" i="1"/>
  <c r="Z276" i="1" s="1" a="1"/>
  <c r="Z276" i="1" s="1"/>
  <c r="Q276" i="1"/>
  <c r="P277" i="1"/>
  <c r="Q277" i="1"/>
  <c r="P278" i="1"/>
  <c r="Z278" i="1" s="1" a="1"/>
  <c r="Z278" i="1" s="1"/>
  <c r="Q278" i="1"/>
  <c r="P279" i="1"/>
  <c r="Z279" i="1" s="1" a="1"/>
  <c r="Z279" i="1" s="1"/>
  <c r="Q279" i="1"/>
  <c r="P280" i="1"/>
  <c r="Z280" i="1" s="1" a="1"/>
  <c r="Z280" i="1" s="1"/>
  <c r="Q280" i="1"/>
  <c r="P281" i="1"/>
  <c r="Q281" i="1"/>
  <c r="P282" i="1"/>
  <c r="Z282" i="1" s="1" a="1"/>
  <c r="Z282" i="1" s="1"/>
  <c r="Q282" i="1"/>
  <c r="P283" i="1"/>
  <c r="Z283" i="1" s="1" a="1"/>
  <c r="Z283" i="1" s="1"/>
  <c r="Q283" i="1"/>
  <c r="P284" i="1"/>
  <c r="Z284" i="1" s="1" a="1"/>
  <c r="Z284" i="1" s="1"/>
  <c r="Q284" i="1"/>
  <c r="P285" i="1"/>
  <c r="Q285" i="1"/>
  <c r="P286" i="1"/>
  <c r="Z286" i="1" s="1" a="1"/>
  <c r="Z286" i="1" s="1"/>
  <c r="Q286" i="1"/>
  <c r="P287" i="1"/>
  <c r="Z287" i="1" s="1" a="1"/>
  <c r="Z287" i="1" s="1"/>
  <c r="Q287" i="1"/>
  <c r="P288" i="1"/>
  <c r="Z288" i="1" s="1" a="1"/>
  <c r="Z288" i="1" s="1"/>
  <c r="Q288" i="1"/>
  <c r="P289" i="1"/>
  <c r="Q289" i="1"/>
  <c r="P290" i="1"/>
  <c r="Z290" i="1" s="1" a="1"/>
  <c r="Z290" i="1" s="1"/>
  <c r="Q290" i="1"/>
  <c r="P291" i="1"/>
  <c r="Z291" i="1" s="1" a="1"/>
  <c r="Z291" i="1" s="1"/>
  <c r="Q291" i="1"/>
  <c r="P292" i="1"/>
  <c r="Z292" i="1" s="1" a="1"/>
  <c r="Z292" i="1" s="1"/>
  <c r="Q292" i="1"/>
  <c r="P293" i="1"/>
  <c r="Q293" i="1"/>
  <c r="P294" i="1"/>
  <c r="Z294" i="1" s="1" a="1"/>
  <c r="Z294" i="1" s="1"/>
  <c r="Q294" i="1"/>
  <c r="P295" i="1"/>
  <c r="Z295" i="1" s="1" a="1"/>
  <c r="Z295" i="1" s="1"/>
  <c r="Q295" i="1"/>
  <c r="P296" i="1"/>
  <c r="Z296" i="1" s="1" a="1"/>
  <c r="Z296" i="1" s="1"/>
  <c r="Q296" i="1"/>
  <c r="P297" i="1"/>
  <c r="Q297" i="1"/>
  <c r="P298" i="1"/>
  <c r="Z298" i="1" s="1" a="1"/>
  <c r="Z298" i="1" s="1"/>
  <c r="Q298" i="1"/>
  <c r="P299" i="1"/>
  <c r="Z299" i="1" s="1" a="1"/>
  <c r="Z299" i="1" s="1"/>
  <c r="Q299" i="1"/>
  <c r="P300" i="1"/>
  <c r="Z300" i="1" s="1" a="1"/>
  <c r="Z300" i="1" s="1"/>
  <c r="Q300" i="1"/>
  <c r="P301" i="1"/>
  <c r="Q301" i="1"/>
  <c r="P302" i="1"/>
  <c r="Z302" i="1" s="1" a="1"/>
  <c r="Z302" i="1" s="1"/>
  <c r="Q302" i="1"/>
  <c r="P303" i="1"/>
  <c r="S303" i="1" s="1" a="1"/>
  <c r="S303" i="1" s="1"/>
  <c r="Q303" i="1"/>
  <c r="P304" i="1"/>
  <c r="Z304" i="1" s="1" a="1"/>
  <c r="Z304" i="1" s="1"/>
  <c r="Q304" i="1"/>
  <c r="P305" i="1"/>
  <c r="Q305" i="1"/>
  <c r="P306" i="1"/>
  <c r="Z306" i="1" s="1" a="1"/>
  <c r="Z306" i="1" s="1"/>
  <c r="Q306" i="1"/>
  <c r="P307" i="1"/>
  <c r="Z307" i="1" s="1" a="1"/>
  <c r="Z307" i="1" s="1"/>
  <c r="Q307" i="1"/>
  <c r="P308" i="1"/>
  <c r="Z308" i="1" s="1" a="1"/>
  <c r="Z308" i="1" s="1"/>
  <c r="Q308" i="1"/>
  <c r="P309" i="1"/>
  <c r="Q309" i="1"/>
  <c r="P310" i="1"/>
  <c r="Z310" i="1" s="1" a="1"/>
  <c r="Z310" i="1" s="1"/>
  <c r="Q310" i="1"/>
  <c r="P311" i="1"/>
  <c r="Z311" i="1" s="1" a="1"/>
  <c r="Z311" i="1" s="1"/>
  <c r="Q311" i="1"/>
  <c r="P312" i="1"/>
  <c r="Z312" i="1" s="1" a="1"/>
  <c r="Z312" i="1" s="1"/>
  <c r="Q312" i="1"/>
  <c r="P313" i="1"/>
  <c r="Q313" i="1"/>
  <c r="P314" i="1"/>
  <c r="Z314" i="1" s="1" a="1"/>
  <c r="Z314" i="1" s="1"/>
  <c r="Q314" i="1"/>
  <c r="P315" i="1"/>
  <c r="Z315" i="1" s="1" a="1"/>
  <c r="Z315" i="1" s="1"/>
  <c r="Q315" i="1"/>
  <c r="P316" i="1"/>
  <c r="Z316" i="1" s="1" a="1"/>
  <c r="Z316" i="1" s="1"/>
  <c r="Q316" i="1"/>
  <c r="P317" i="1"/>
  <c r="Q317" i="1"/>
  <c r="P318" i="1"/>
  <c r="Z318" i="1" s="1" a="1"/>
  <c r="Z318" i="1" s="1"/>
  <c r="Q318" i="1"/>
  <c r="P319" i="1"/>
  <c r="Z319" i="1" s="1" a="1"/>
  <c r="Z319" i="1" s="1"/>
  <c r="Q319" i="1"/>
  <c r="P320" i="1"/>
  <c r="Z320" i="1" s="1" a="1"/>
  <c r="Z320" i="1" s="1"/>
  <c r="Q320" i="1"/>
  <c r="P321" i="1"/>
  <c r="Q321" i="1"/>
  <c r="P322" i="1"/>
  <c r="Z322" i="1" s="1" a="1"/>
  <c r="Z322" i="1" s="1"/>
  <c r="Q322" i="1"/>
  <c r="P323" i="1"/>
  <c r="Z323" i="1" s="1" a="1"/>
  <c r="Z323" i="1" s="1"/>
  <c r="Q323" i="1"/>
  <c r="P324" i="1"/>
  <c r="Z324" i="1" s="1" a="1"/>
  <c r="Z324" i="1" s="1"/>
  <c r="Q324" i="1"/>
  <c r="P325" i="1"/>
  <c r="Q325" i="1"/>
  <c r="P326" i="1"/>
  <c r="Z326" i="1" s="1" a="1"/>
  <c r="Z326" i="1" s="1"/>
  <c r="Q326" i="1"/>
  <c r="P327" i="1"/>
  <c r="Z327" i="1" s="1" a="1"/>
  <c r="Z327" i="1" s="1"/>
  <c r="Q327" i="1"/>
  <c r="P328" i="1"/>
  <c r="Z328" i="1" s="1" a="1"/>
  <c r="Z328" i="1" s="1"/>
  <c r="Q328" i="1"/>
  <c r="P329" i="1"/>
  <c r="Q329" i="1"/>
  <c r="P330" i="1"/>
  <c r="Z330" i="1" s="1" a="1"/>
  <c r="Z330" i="1" s="1"/>
  <c r="Q330" i="1"/>
  <c r="P331" i="1"/>
  <c r="S331" i="1" s="1" a="1"/>
  <c r="S331" i="1" s="1"/>
  <c r="Q331" i="1"/>
  <c r="P332" i="1"/>
  <c r="Z332" i="1" s="1" a="1"/>
  <c r="Z332" i="1" s="1"/>
  <c r="Q332" i="1"/>
  <c r="P333" i="1"/>
  <c r="Q333" i="1"/>
  <c r="P334" i="1"/>
  <c r="Z334" i="1" s="1" a="1"/>
  <c r="Z334" i="1" s="1"/>
  <c r="Q334" i="1"/>
  <c r="P335" i="1"/>
  <c r="Z335" i="1" s="1" a="1"/>
  <c r="Z335" i="1" s="1"/>
  <c r="Q335" i="1"/>
  <c r="P336" i="1"/>
  <c r="Z336" i="1" s="1" a="1"/>
  <c r="Z336" i="1" s="1"/>
  <c r="Q336" i="1"/>
  <c r="P337" i="1"/>
  <c r="Q337" i="1"/>
  <c r="P338" i="1"/>
  <c r="Z338" i="1" s="1" a="1"/>
  <c r="Z338" i="1" s="1"/>
  <c r="Q338" i="1"/>
  <c r="P339" i="1"/>
  <c r="S339" i="1" s="1" a="1"/>
  <c r="S339" i="1" s="1"/>
  <c r="Q339" i="1"/>
  <c r="P340" i="1"/>
  <c r="Z340" i="1" s="1" a="1"/>
  <c r="Z340" i="1" s="1"/>
  <c r="Q340" i="1"/>
  <c r="P341" i="1"/>
  <c r="Q341" i="1"/>
  <c r="P342" i="1"/>
  <c r="Z342" i="1" s="1" a="1"/>
  <c r="Z342" i="1" s="1"/>
  <c r="Q342" i="1"/>
  <c r="P343" i="1"/>
  <c r="Z343" i="1" s="1" a="1"/>
  <c r="Z343" i="1" s="1"/>
  <c r="Q343" i="1"/>
  <c r="P344" i="1"/>
  <c r="Z344" i="1" s="1" a="1"/>
  <c r="Z344" i="1" s="1"/>
  <c r="Q344" i="1"/>
  <c r="P345" i="1"/>
  <c r="Q345" i="1"/>
  <c r="P346" i="1"/>
  <c r="Z346" i="1" s="1" a="1"/>
  <c r="Z346" i="1" s="1"/>
  <c r="Q346" i="1"/>
  <c r="P347" i="1"/>
  <c r="Z347" i="1" s="1" a="1"/>
  <c r="Z347" i="1" s="1"/>
  <c r="Q347" i="1"/>
  <c r="P348" i="1"/>
  <c r="Z348" i="1" s="1" a="1"/>
  <c r="Z348" i="1" s="1"/>
  <c r="Q348" i="1"/>
  <c r="P349" i="1"/>
  <c r="Q349" i="1"/>
  <c r="P350" i="1"/>
  <c r="Z350" i="1" s="1" a="1"/>
  <c r="Z350" i="1" s="1"/>
  <c r="Q350" i="1"/>
  <c r="P351" i="1"/>
  <c r="Z351" i="1" s="1" a="1"/>
  <c r="Z351" i="1" s="1"/>
  <c r="Q351" i="1"/>
  <c r="P352" i="1"/>
  <c r="Z352" i="1" s="1" a="1"/>
  <c r="Z352" i="1" s="1"/>
  <c r="Q352" i="1"/>
  <c r="P353" i="1"/>
  <c r="Q353" i="1"/>
  <c r="P354" i="1"/>
  <c r="Z354" i="1" s="1" a="1"/>
  <c r="Z354" i="1" s="1"/>
  <c r="Q354" i="1"/>
  <c r="P355" i="1"/>
  <c r="Z355" i="1" s="1" a="1"/>
  <c r="Z355" i="1" s="1"/>
  <c r="Q355" i="1"/>
  <c r="P356" i="1"/>
  <c r="Z356" i="1" s="1" a="1"/>
  <c r="Z356" i="1" s="1"/>
  <c r="Q356" i="1"/>
  <c r="P357" i="1"/>
  <c r="Q357" i="1"/>
  <c r="P358" i="1"/>
  <c r="Z358" i="1" s="1" a="1"/>
  <c r="Z358" i="1" s="1"/>
  <c r="Q358" i="1"/>
  <c r="P359" i="1"/>
  <c r="Z359" i="1" s="1" a="1"/>
  <c r="Z359" i="1" s="1"/>
  <c r="Q359" i="1"/>
  <c r="P360" i="1"/>
  <c r="Z360" i="1" s="1" a="1"/>
  <c r="Z360" i="1" s="1"/>
  <c r="Q360" i="1"/>
  <c r="P361" i="1"/>
  <c r="Q361" i="1"/>
  <c r="P362" i="1"/>
  <c r="Z362" i="1" s="1" a="1"/>
  <c r="Z362" i="1" s="1"/>
  <c r="Q362" i="1"/>
  <c r="P363" i="1"/>
  <c r="Z363" i="1" s="1" a="1"/>
  <c r="Z363" i="1" s="1"/>
  <c r="Q363" i="1"/>
  <c r="P364" i="1"/>
  <c r="Z364" i="1" s="1" a="1"/>
  <c r="Z364" i="1" s="1"/>
  <c r="Q364" i="1"/>
  <c r="P365" i="1"/>
  <c r="Q365" i="1"/>
  <c r="P366" i="1"/>
  <c r="Z366" i="1" s="1" a="1"/>
  <c r="Z366" i="1" s="1"/>
  <c r="Q366" i="1"/>
  <c r="P367" i="1"/>
  <c r="Z367" i="1" s="1" a="1"/>
  <c r="Z367" i="1" s="1"/>
  <c r="Q367" i="1"/>
  <c r="P368" i="1"/>
  <c r="Z368" i="1" s="1" a="1"/>
  <c r="Z368" i="1" s="1"/>
  <c r="Q368" i="1"/>
  <c r="P369" i="1"/>
  <c r="Q369" i="1"/>
  <c r="P370" i="1"/>
  <c r="Z370" i="1" s="1" a="1"/>
  <c r="Z370" i="1" s="1"/>
  <c r="Q370" i="1"/>
  <c r="P371" i="1"/>
  <c r="Z371" i="1" s="1" a="1"/>
  <c r="Z371" i="1" s="1"/>
  <c r="Q371" i="1"/>
  <c r="P372" i="1"/>
  <c r="Z372" i="1" s="1" a="1"/>
  <c r="Z372" i="1" s="1"/>
  <c r="Q372" i="1"/>
  <c r="P373" i="1"/>
  <c r="Q373" i="1"/>
  <c r="P374" i="1"/>
  <c r="Z374" i="1" s="1" a="1"/>
  <c r="Z374" i="1" s="1"/>
  <c r="Q374" i="1"/>
  <c r="P375" i="1"/>
  <c r="Z375" i="1" s="1" a="1"/>
  <c r="Z375" i="1" s="1"/>
  <c r="Q375" i="1"/>
  <c r="P376" i="1"/>
  <c r="Z376" i="1" s="1" a="1"/>
  <c r="Z376" i="1" s="1"/>
  <c r="Q376" i="1"/>
  <c r="P377" i="1"/>
  <c r="Q377" i="1"/>
  <c r="P378" i="1"/>
  <c r="Z378" i="1" s="1" a="1"/>
  <c r="Z378" i="1" s="1"/>
  <c r="Q378" i="1"/>
  <c r="P379" i="1"/>
  <c r="Z379" i="1" s="1" a="1"/>
  <c r="Z379" i="1" s="1"/>
  <c r="Q379" i="1"/>
  <c r="P380" i="1"/>
  <c r="Z380" i="1" s="1" a="1"/>
  <c r="Z380" i="1" s="1"/>
  <c r="Q380" i="1"/>
  <c r="P381" i="1"/>
  <c r="Q381" i="1"/>
  <c r="P382" i="1"/>
  <c r="Z382" i="1" s="1" a="1"/>
  <c r="Z382" i="1" s="1"/>
  <c r="Q382" i="1"/>
  <c r="P383" i="1"/>
  <c r="Z383" i="1" s="1" a="1"/>
  <c r="Z383" i="1" s="1"/>
  <c r="Q383" i="1"/>
  <c r="P384" i="1"/>
  <c r="Z384" i="1" s="1" a="1"/>
  <c r="Z384" i="1" s="1"/>
  <c r="Q384" i="1"/>
  <c r="P385" i="1"/>
  <c r="Q385" i="1"/>
  <c r="P386" i="1"/>
  <c r="Z386" i="1" s="1" a="1"/>
  <c r="Z386" i="1" s="1"/>
  <c r="Q386" i="1"/>
  <c r="P387" i="1"/>
  <c r="Z387" i="1" s="1" a="1"/>
  <c r="Z387" i="1" s="1"/>
  <c r="Q387" i="1"/>
  <c r="P388" i="1"/>
  <c r="Z388" i="1" s="1" a="1"/>
  <c r="Z388" i="1" s="1"/>
  <c r="Q388" i="1"/>
  <c r="P389" i="1"/>
  <c r="Q389" i="1"/>
  <c r="P390" i="1"/>
  <c r="Z390" i="1" s="1" a="1"/>
  <c r="Z390" i="1" s="1"/>
  <c r="Q390" i="1"/>
  <c r="P391" i="1"/>
  <c r="Q391" i="1"/>
  <c r="P392" i="1"/>
  <c r="Z392" i="1" s="1" a="1"/>
  <c r="Z392" i="1" s="1"/>
  <c r="Q392" i="1"/>
  <c r="P393" i="1"/>
  <c r="Q393" i="1"/>
  <c r="P394" i="1"/>
  <c r="Z394" i="1" s="1" a="1"/>
  <c r="Z394" i="1" s="1"/>
  <c r="Q394" i="1"/>
  <c r="P395" i="1"/>
  <c r="Z395" i="1" s="1" a="1"/>
  <c r="Z395" i="1" s="1"/>
  <c r="Q395" i="1"/>
  <c r="P396" i="1"/>
  <c r="Z396" i="1" s="1" a="1"/>
  <c r="Z396" i="1" s="1"/>
  <c r="Q396" i="1"/>
  <c r="P397" i="1"/>
  <c r="Q397" i="1"/>
  <c r="P398" i="1"/>
  <c r="Z398" i="1" s="1" a="1"/>
  <c r="Z398" i="1" s="1"/>
  <c r="Q398" i="1"/>
  <c r="P399" i="1"/>
  <c r="Q399" i="1"/>
  <c r="P400" i="1"/>
  <c r="Z400" i="1" s="1" a="1"/>
  <c r="Z400" i="1" s="1"/>
  <c r="Q400" i="1"/>
  <c r="P401" i="1"/>
  <c r="Q401" i="1"/>
  <c r="P402" i="1"/>
  <c r="Z402" i="1" s="1" a="1"/>
  <c r="Z402" i="1" s="1"/>
  <c r="Q402" i="1"/>
  <c r="P403" i="1"/>
  <c r="Z403" i="1" s="1" a="1"/>
  <c r="Z403" i="1" s="1"/>
  <c r="Q403" i="1"/>
  <c r="P404" i="1"/>
  <c r="Z404" i="1" s="1" a="1"/>
  <c r="Z404" i="1" s="1"/>
  <c r="Q404" i="1"/>
  <c r="P405" i="1"/>
  <c r="Q405" i="1"/>
  <c r="P406" i="1"/>
  <c r="Z406" i="1" s="1" a="1"/>
  <c r="Z406" i="1" s="1"/>
  <c r="Q406" i="1"/>
  <c r="P407" i="1"/>
  <c r="Q407" i="1"/>
  <c r="P408" i="1"/>
  <c r="Z408" i="1" s="1" a="1"/>
  <c r="Z408" i="1" s="1"/>
  <c r="Q408" i="1"/>
  <c r="P409" i="1"/>
  <c r="Q409" i="1"/>
  <c r="P410" i="1"/>
  <c r="Z410" i="1" s="1" a="1"/>
  <c r="Z410" i="1" s="1"/>
  <c r="Q410" i="1"/>
  <c r="P411" i="1"/>
  <c r="Z411" i="1" s="1" a="1"/>
  <c r="Z411" i="1" s="1"/>
  <c r="Q411" i="1"/>
  <c r="P412" i="1"/>
  <c r="Z412" i="1" s="1" a="1"/>
  <c r="Z412" i="1" s="1"/>
  <c r="Q412" i="1"/>
  <c r="P413" i="1"/>
  <c r="Q413" i="1"/>
  <c r="P414" i="1"/>
  <c r="Z414" i="1" s="1" a="1"/>
  <c r="Z414" i="1" s="1"/>
  <c r="Q414" i="1"/>
  <c r="P415" i="1"/>
  <c r="Q415" i="1"/>
  <c r="P416" i="1"/>
  <c r="Z416" i="1" s="1" a="1"/>
  <c r="Z416" i="1" s="1"/>
  <c r="Q416" i="1"/>
  <c r="P417" i="1"/>
  <c r="Z417" i="1" s="1" a="1"/>
  <c r="Z417" i="1" s="1"/>
  <c r="Q417" i="1"/>
  <c r="P418" i="1"/>
  <c r="Z418" i="1" s="1" a="1"/>
  <c r="Z418" i="1" s="1"/>
  <c r="Q418" i="1"/>
  <c r="P419" i="1"/>
  <c r="Z419" i="1" s="1" a="1"/>
  <c r="Z419" i="1" s="1"/>
  <c r="Q419" i="1"/>
  <c r="P420" i="1"/>
  <c r="Z420" i="1" s="1" a="1"/>
  <c r="Z420" i="1" s="1"/>
  <c r="Q420" i="1"/>
  <c r="P421" i="1"/>
  <c r="Z421" i="1" s="1" a="1"/>
  <c r="Z421" i="1" s="1"/>
  <c r="Q421" i="1"/>
  <c r="P422" i="1"/>
  <c r="Z422" i="1" s="1" a="1"/>
  <c r="Z422" i="1" s="1"/>
  <c r="Q422" i="1"/>
  <c r="P423" i="1"/>
  <c r="Q423" i="1"/>
  <c r="P424" i="1"/>
  <c r="Z424" i="1" s="1" a="1"/>
  <c r="Z424" i="1" s="1"/>
  <c r="Q424" i="1"/>
  <c r="P425" i="1"/>
  <c r="Z425" i="1" s="1" a="1"/>
  <c r="Z425" i="1" s="1"/>
  <c r="Q425" i="1"/>
  <c r="P426" i="1"/>
  <c r="Z426" i="1" s="1" a="1"/>
  <c r="Z426" i="1" s="1"/>
  <c r="Q426" i="1"/>
  <c r="P427" i="1"/>
  <c r="Z427" i="1" s="1" a="1"/>
  <c r="Z427" i="1" s="1"/>
  <c r="Q427" i="1"/>
  <c r="P428" i="1"/>
  <c r="Z428" i="1" s="1" a="1"/>
  <c r="Z428" i="1" s="1"/>
  <c r="Q428" i="1"/>
  <c r="P429" i="1"/>
  <c r="Z429" i="1" s="1" a="1"/>
  <c r="Z429" i="1" s="1"/>
  <c r="Q429" i="1"/>
  <c r="P430" i="1"/>
  <c r="Z430" i="1" s="1" a="1"/>
  <c r="Z430" i="1" s="1"/>
  <c r="Q430" i="1"/>
  <c r="P431" i="1"/>
  <c r="Z431" i="1" s="1" a="1"/>
  <c r="Z431" i="1" s="1"/>
  <c r="Q431" i="1"/>
  <c r="P432" i="1"/>
  <c r="Z432" i="1" s="1" a="1"/>
  <c r="Z432" i="1" s="1"/>
  <c r="Q432" i="1"/>
  <c r="P433" i="1"/>
  <c r="Z433" i="1" s="1" a="1"/>
  <c r="Z433" i="1" s="1"/>
  <c r="Q433" i="1"/>
  <c r="P434" i="1"/>
  <c r="Z434" i="1" s="1" a="1"/>
  <c r="Z434" i="1" s="1"/>
  <c r="Q434" i="1"/>
  <c r="P435" i="1"/>
  <c r="Z435" i="1" s="1" a="1"/>
  <c r="Z435" i="1" s="1"/>
  <c r="Q435" i="1"/>
  <c r="P436" i="1"/>
  <c r="Z436" i="1" s="1" a="1"/>
  <c r="Z436" i="1" s="1"/>
  <c r="Q436" i="1"/>
  <c r="P437" i="1"/>
  <c r="Z437" i="1" s="1" a="1"/>
  <c r="Z437" i="1" s="1"/>
  <c r="Q437" i="1"/>
  <c r="P438" i="1"/>
  <c r="Z438" i="1" s="1" a="1"/>
  <c r="Z438" i="1" s="1"/>
  <c r="Q438" i="1"/>
  <c r="P439" i="1"/>
  <c r="Z439" i="1" s="1" a="1"/>
  <c r="Z439" i="1" s="1"/>
  <c r="Q439" i="1"/>
  <c r="P440" i="1"/>
  <c r="Z440" i="1" s="1" a="1"/>
  <c r="Z440" i="1" s="1"/>
  <c r="Q440" i="1"/>
  <c r="P441" i="1"/>
  <c r="Z441" i="1" s="1" a="1"/>
  <c r="Z441" i="1" s="1"/>
  <c r="Q441" i="1"/>
  <c r="P442" i="1"/>
  <c r="Z442" i="1" s="1" a="1"/>
  <c r="Z442" i="1" s="1"/>
  <c r="Q442" i="1"/>
  <c r="P443" i="1"/>
  <c r="Z443" i="1" s="1" a="1"/>
  <c r="Z443" i="1" s="1"/>
  <c r="Q443" i="1"/>
  <c r="P444" i="1"/>
  <c r="Z444" i="1" s="1" a="1"/>
  <c r="Z444" i="1" s="1"/>
  <c r="Q444" i="1"/>
  <c r="P445" i="1"/>
  <c r="Z445" i="1" s="1" a="1"/>
  <c r="Z445" i="1" s="1"/>
  <c r="Q445" i="1"/>
  <c r="P446" i="1"/>
  <c r="Z446" i="1" s="1" a="1"/>
  <c r="Z446" i="1" s="1"/>
  <c r="Q446" i="1"/>
  <c r="P447" i="1"/>
  <c r="Z447" i="1" s="1" a="1"/>
  <c r="Z447" i="1" s="1"/>
  <c r="Q447" i="1"/>
  <c r="P448" i="1"/>
  <c r="Z448" i="1" s="1" a="1"/>
  <c r="Z448" i="1" s="1"/>
  <c r="Q448" i="1"/>
  <c r="P449" i="1"/>
  <c r="Z449" i="1" s="1" a="1"/>
  <c r="Z449" i="1" s="1"/>
  <c r="Q449" i="1"/>
  <c r="P450" i="1"/>
  <c r="Z450" i="1" s="1" a="1"/>
  <c r="Z450" i="1" s="1"/>
  <c r="Q450" i="1"/>
  <c r="P451" i="1"/>
  <c r="Z451" i="1" s="1" a="1"/>
  <c r="Z451" i="1" s="1"/>
  <c r="Q451" i="1"/>
  <c r="P452" i="1"/>
  <c r="Z452" i="1" s="1" a="1"/>
  <c r="Z452" i="1" s="1"/>
  <c r="Q452" i="1"/>
  <c r="P453" i="1"/>
  <c r="Z453" i="1" s="1" a="1"/>
  <c r="Z453" i="1" s="1"/>
  <c r="Q453" i="1"/>
  <c r="P454" i="1"/>
  <c r="Z454" i="1" s="1" a="1"/>
  <c r="Z454" i="1" s="1"/>
  <c r="Q454" i="1"/>
  <c r="P455" i="1"/>
  <c r="Q455" i="1"/>
  <c r="P456" i="1"/>
  <c r="Z456" i="1" s="1" a="1"/>
  <c r="Z456" i="1" s="1"/>
  <c r="Q456" i="1"/>
  <c r="P457" i="1"/>
  <c r="Z457" i="1" s="1" a="1"/>
  <c r="Z457" i="1" s="1"/>
  <c r="Q457" i="1"/>
  <c r="P458" i="1"/>
  <c r="Z458" i="1" s="1" a="1"/>
  <c r="Z458" i="1" s="1"/>
  <c r="Q458" i="1"/>
  <c r="P459" i="1"/>
  <c r="Z459" i="1" s="1" a="1"/>
  <c r="Z459" i="1" s="1"/>
  <c r="Q459" i="1"/>
  <c r="P460" i="1"/>
  <c r="Z460" i="1" s="1" a="1"/>
  <c r="Z460" i="1" s="1"/>
  <c r="Q460" i="1"/>
  <c r="P461" i="1"/>
  <c r="Z461" i="1" s="1" a="1"/>
  <c r="Z461" i="1" s="1"/>
  <c r="Q461" i="1"/>
  <c r="P462" i="1"/>
  <c r="Z462" i="1" s="1" a="1"/>
  <c r="Z462" i="1" s="1"/>
  <c r="Q462" i="1"/>
  <c r="P463" i="1"/>
  <c r="Q463" i="1"/>
  <c r="P464" i="1"/>
  <c r="Z464" i="1" s="1" a="1"/>
  <c r="Z464" i="1" s="1"/>
  <c r="Q464" i="1"/>
  <c r="P465" i="1"/>
  <c r="Z465" i="1" s="1" a="1"/>
  <c r="Z465" i="1" s="1"/>
  <c r="Q465" i="1"/>
  <c r="P466" i="1"/>
  <c r="Z466" i="1" s="1" a="1"/>
  <c r="Z466" i="1" s="1"/>
  <c r="Q466" i="1"/>
  <c r="P467" i="1"/>
  <c r="Z467" i="1" s="1" a="1"/>
  <c r="Z467" i="1" s="1"/>
  <c r="Q467" i="1"/>
  <c r="P468" i="1"/>
  <c r="Z468" i="1" s="1" a="1"/>
  <c r="Z468" i="1" s="1"/>
  <c r="Q468" i="1"/>
  <c r="P469" i="1"/>
  <c r="Z469" i="1" s="1" a="1"/>
  <c r="Z469" i="1" s="1"/>
  <c r="Q469" i="1"/>
  <c r="P470" i="1"/>
  <c r="Z470" i="1" s="1" a="1"/>
  <c r="Z470" i="1" s="1"/>
  <c r="Q470" i="1"/>
  <c r="P471" i="1"/>
  <c r="Q471" i="1"/>
  <c r="P472" i="1"/>
  <c r="Z472" i="1" s="1" a="1"/>
  <c r="Z472" i="1" s="1"/>
  <c r="Q472" i="1"/>
  <c r="P473" i="1"/>
  <c r="Z473" i="1" s="1" a="1"/>
  <c r="Z473" i="1" s="1"/>
  <c r="Q473" i="1"/>
  <c r="P474" i="1"/>
  <c r="Z474" i="1" s="1" a="1"/>
  <c r="Z474" i="1" s="1"/>
  <c r="Q474" i="1"/>
  <c r="P475" i="1"/>
  <c r="Z475" i="1" s="1" a="1"/>
  <c r="Z475" i="1" s="1"/>
  <c r="Q475" i="1"/>
  <c r="P476" i="1"/>
  <c r="Z476" i="1" s="1" a="1"/>
  <c r="Z476" i="1" s="1"/>
  <c r="Q476" i="1"/>
  <c r="P477" i="1"/>
  <c r="Z477" i="1" s="1" a="1"/>
  <c r="Z477" i="1" s="1"/>
  <c r="Q477" i="1"/>
  <c r="P478" i="1"/>
  <c r="Z478" i="1" s="1" a="1"/>
  <c r="Z478" i="1" s="1"/>
  <c r="Q478" i="1"/>
  <c r="P479" i="1"/>
  <c r="Q479" i="1"/>
  <c r="P480" i="1"/>
  <c r="Z480" i="1" s="1" a="1"/>
  <c r="Z480" i="1" s="1"/>
  <c r="Q480" i="1"/>
  <c r="P481" i="1"/>
  <c r="Z481" i="1" s="1" a="1"/>
  <c r="Z481" i="1" s="1"/>
  <c r="Q481" i="1"/>
  <c r="P482" i="1"/>
  <c r="Z482" i="1" s="1" a="1"/>
  <c r="Z482" i="1" s="1"/>
  <c r="Q482" i="1"/>
  <c r="P483" i="1"/>
  <c r="Z483" i="1" s="1" a="1"/>
  <c r="Z483" i="1" s="1"/>
  <c r="Q483" i="1"/>
  <c r="P484" i="1"/>
  <c r="Z484" i="1" s="1" a="1"/>
  <c r="Z484" i="1" s="1"/>
  <c r="Q484" i="1"/>
  <c r="P485" i="1"/>
  <c r="Z485" i="1" s="1" a="1"/>
  <c r="Z485" i="1" s="1"/>
  <c r="Q485" i="1"/>
  <c r="P486" i="1"/>
  <c r="Z486" i="1" s="1" a="1"/>
  <c r="Z486" i="1" s="1"/>
  <c r="Q486" i="1"/>
  <c r="P487" i="1"/>
  <c r="Q487" i="1"/>
  <c r="P488" i="1"/>
  <c r="Z488" i="1" s="1" a="1"/>
  <c r="Z488" i="1" s="1"/>
  <c r="Q488" i="1"/>
  <c r="P489" i="1"/>
  <c r="Z489" i="1" s="1" a="1"/>
  <c r="Z489" i="1" s="1"/>
  <c r="Q489" i="1"/>
  <c r="P490" i="1"/>
  <c r="Z490" i="1" s="1" a="1"/>
  <c r="Z490" i="1" s="1"/>
  <c r="Q490" i="1"/>
  <c r="P491" i="1"/>
  <c r="Z491" i="1" s="1" a="1"/>
  <c r="Z491" i="1" s="1"/>
  <c r="Q491" i="1"/>
  <c r="P492" i="1"/>
  <c r="Z492" i="1" s="1" a="1"/>
  <c r="Z492" i="1" s="1"/>
  <c r="Q492" i="1"/>
  <c r="P493" i="1"/>
  <c r="Z493" i="1" s="1" a="1"/>
  <c r="Z493" i="1" s="1"/>
  <c r="Q493" i="1"/>
  <c r="P494" i="1"/>
  <c r="Z494" i="1" s="1" a="1"/>
  <c r="Z494" i="1" s="1"/>
  <c r="Q494" i="1"/>
  <c r="P495" i="1"/>
  <c r="Z495" i="1" s="1" a="1"/>
  <c r="Z495" i="1" s="1"/>
  <c r="Q495" i="1"/>
  <c r="P496" i="1"/>
  <c r="Z496" i="1" s="1" a="1"/>
  <c r="Z496" i="1" s="1"/>
  <c r="Q496" i="1"/>
  <c r="P497" i="1"/>
  <c r="Z497" i="1" s="1" a="1"/>
  <c r="Z497" i="1" s="1"/>
  <c r="Q497" i="1"/>
  <c r="P498" i="1"/>
  <c r="Z498" i="1" s="1" a="1"/>
  <c r="Z498" i="1" s="1"/>
  <c r="Q498" i="1"/>
  <c r="P499" i="1"/>
  <c r="Z499" i="1" s="1" a="1"/>
  <c r="Z499" i="1" s="1"/>
  <c r="Q499" i="1"/>
  <c r="P500" i="1"/>
  <c r="Z500" i="1" s="1" a="1"/>
  <c r="Z500" i="1" s="1"/>
  <c r="Q500" i="1"/>
  <c r="P501" i="1"/>
  <c r="Z501" i="1" s="1" a="1"/>
  <c r="Z501" i="1" s="1"/>
  <c r="Q501" i="1"/>
  <c r="P502" i="1"/>
  <c r="Z502" i="1" s="1" a="1"/>
  <c r="Z502" i="1" s="1"/>
  <c r="Q502" i="1"/>
  <c r="P503" i="1"/>
  <c r="Z503" i="1" s="1" a="1"/>
  <c r="Z503" i="1" s="1"/>
  <c r="Q503" i="1"/>
  <c r="P504" i="1"/>
  <c r="Z504" i="1" s="1" a="1"/>
  <c r="Z504" i="1" s="1"/>
  <c r="Q504" i="1"/>
  <c r="P505" i="1"/>
  <c r="Z505" i="1" s="1" a="1"/>
  <c r="Z505" i="1" s="1"/>
  <c r="Q505" i="1"/>
  <c r="P506" i="1"/>
  <c r="Z506" i="1" s="1" a="1"/>
  <c r="Z506" i="1" s="1"/>
  <c r="Q506" i="1"/>
  <c r="P507" i="1"/>
  <c r="Z507" i="1" s="1" a="1"/>
  <c r="Z507" i="1" s="1"/>
  <c r="Q507" i="1"/>
  <c r="P508" i="1"/>
  <c r="Z508" i="1" s="1" a="1"/>
  <c r="Z508" i="1" s="1"/>
  <c r="Q508" i="1"/>
  <c r="P509" i="1"/>
  <c r="Z509" i="1" s="1" a="1"/>
  <c r="Z509" i="1" s="1"/>
  <c r="Q509" i="1"/>
  <c r="P510" i="1"/>
  <c r="Z510" i="1" s="1" a="1"/>
  <c r="Z510" i="1" s="1"/>
  <c r="Q510" i="1"/>
  <c r="P511" i="1"/>
  <c r="Z511" i="1" s="1" a="1"/>
  <c r="Z511" i="1" s="1"/>
  <c r="Q511" i="1"/>
  <c r="P512" i="1"/>
  <c r="Z512" i="1" s="1" a="1"/>
  <c r="Z512" i="1" s="1"/>
  <c r="Q512" i="1"/>
  <c r="P513" i="1"/>
  <c r="Z513" i="1" s="1" a="1"/>
  <c r="Z513" i="1" s="1"/>
  <c r="Q513" i="1"/>
  <c r="P514" i="1"/>
  <c r="Z514" i="1" s="1" a="1"/>
  <c r="Z514" i="1" s="1"/>
  <c r="Q514" i="1"/>
  <c r="P515" i="1"/>
  <c r="Z515" i="1" s="1" a="1"/>
  <c r="Z515" i="1" s="1"/>
  <c r="Q515" i="1"/>
  <c r="P516" i="1"/>
  <c r="Z516" i="1" s="1" a="1"/>
  <c r="Z516" i="1" s="1"/>
  <c r="Q516" i="1"/>
  <c r="P517" i="1"/>
  <c r="Z517" i="1" s="1" a="1"/>
  <c r="Z517" i="1" s="1"/>
  <c r="Q517" i="1"/>
  <c r="P518" i="1"/>
  <c r="Z518" i="1" s="1" a="1"/>
  <c r="Z518" i="1" s="1"/>
  <c r="Q518" i="1"/>
  <c r="P519" i="1"/>
  <c r="Z519" i="1" s="1" a="1"/>
  <c r="Z519" i="1" s="1"/>
  <c r="Q519" i="1"/>
  <c r="P520" i="1"/>
  <c r="Z520" i="1" s="1" a="1"/>
  <c r="Z520" i="1" s="1"/>
  <c r="Q520" i="1"/>
  <c r="P521" i="1"/>
  <c r="Z521" i="1" s="1" a="1"/>
  <c r="Z521" i="1" s="1"/>
  <c r="Q521" i="1"/>
  <c r="P522" i="1"/>
  <c r="Z522" i="1" s="1" a="1"/>
  <c r="Z522" i="1" s="1"/>
  <c r="Q522" i="1"/>
  <c r="P523" i="1"/>
  <c r="Z523" i="1" s="1" a="1"/>
  <c r="Z523" i="1" s="1"/>
  <c r="Q523" i="1"/>
  <c r="P524" i="1"/>
  <c r="Z524" i="1" s="1" a="1"/>
  <c r="Z524" i="1" s="1"/>
  <c r="Q524" i="1"/>
  <c r="P525" i="1"/>
  <c r="Z525" i="1" s="1" a="1"/>
  <c r="Z525" i="1" s="1"/>
  <c r="Q525" i="1"/>
  <c r="P526" i="1"/>
  <c r="Z526" i="1" s="1" a="1"/>
  <c r="Z526" i="1" s="1"/>
  <c r="Q526" i="1"/>
  <c r="P527" i="1"/>
  <c r="Z527" i="1" s="1" a="1"/>
  <c r="Z527" i="1" s="1"/>
  <c r="Q527" i="1"/>
  <c r="P528" i="1"/>
  <c r="Z528" i="1" s="1" a="1"/>
  <c r="Z528" i="1" s="1"/>
  <c r="Q528" i="1"/>
  <c r="P529" i="1"/>
  <c r="Z529" i="1" s="1" a="1"/>
  <c r="Z529" i="1" s="1"/>
  <c r="Q529" i="1"/>
  <c r="P530" i="1"/>
  <c r="S530" i="1" s="1" a="1"/>
  <c r="S530" i="1" s="1"/>
  <c r="Q530" i="1"/>
  <c r="P531" i="1"/>
  <c r="Z531" i="1" s="1" a="1"/>
  <c r="Z531" i="1" s="1"/>
  <c r="Q531" i="1"/>
  <c r="P532" i="1"/>
  <c r="Z532" i="1" s="1" a="1"/>
  <c r="Z532" i="1" s="1"/>
  <c r="Q532" i="1"/>
  <c r="P533" i="1"/>
  <c r="Z533" i="1" s="1" a="1"/>
  <c r="Z533" i="1" s="1"/>
  <c r="Q533" i="1"/>
  <c r="P534" i="1"/>
  <c r="Z534" i="1" s="1" a="1"/>
  <c r="Z534" i="1" s="1"/>
  <c r="Q534" i="1"/>
  <c r="P535" i="1"/>
  <c r="Z535" i="1" s="1" a="1"/>
  <c r="Z535" i="1" s="1"/>
  <c r="Q535" i="1"/>
  <c r="Q3" i="1"/>
  <c r="P3" i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H3" i="8"/>
  <c r="P3" i="8"/>
  <c r="Q3" i="8"/>
  <c r="H4" i="8"/>
  <c r="I4" i="8"/>
  <c r="J4" i="8"/>
  <c r="K4" i="8"/>
  <c r="P4" i="8"/>
  <c r="Q4" i="8"/>
  <c r="H5" i="8"/>
  <c r="I5" i="8"/>
  <c r="J5" i="8"/>
  <c r="K5" i="8"/>
  <c r="P5" i="8"/>
  <c r="Q5" i="8"/>
  <c r="H6" i="8"/>
  <c r="I6" i="8"/>
  <c r="J6" i="8"/>
  <c r="K6" i="8"/>
  <c r="P6" i="8"/>
  <c r="Q6" i="8"/>
  <c r="H7" i="8"/>
  <c r="I7" i="8"/>
  <c r="J7" i="8"/>
  <c r="K7" i="8"/>
  <c r="P7" i="8"/>
  <c r="Q7" i="8"/>
  <c r="H8" i="8"/>
  <c r="I8" i="8"/>
  <c r="J8" i="8"/>
  <c r="K8" i="8"/>
  <c r="P8" i="8"/>
  <c r="Q8" i="8"/>
  <c r="H9" i="8"/>
  <c r="I9" i="8"/>
  <c r="J9" i="8"/>
  <c r="K9" i="8"/>
  <c r="P9" i="8"/>
  <c r="Q9" i="8"/>
  <c r="H10" i="8"/>
  <c r="I10" i="8"/>
  <c r="J10" i="8"/>
  <c r="K10" i="8"/>
  <c r="P10" i="8"/>
  <c r="Q10" i="8"/>
  <c r="H11" i="8"/>
  <c r="I11" i="8"/>
  <c r="J11" i="8"/>
  <c r="K11" i="8"/>
  <c r="P11" i="8"/>
  <c r="Q11" i="8"/>
  <c r="H12" i="8"/>
  <c r="I12" i="8"/>
  <c r="J12" i="8"/>
  <c r="K12" i="8"/>
  <c r="P12" i="8"/>
  <c r="Q12" i="8"/>
  <c r="H13" i="8"/>
  <c r="I13" i="8"/>
  <c r="J13" i="8"/>
  <c r="K13" i="8"/>
  <c r="P13" i="8"/>
  <c r="Q13" i="8"/>
  <c r="H14" i="8"/>
  <c r="I14" i="8"/>
  <c r="J14" i="8"/>
  <c r="K14" i="8"/>
  <c r="P14" i="8"/>
  <c r="Q14" i="8"/>
  <c r="H15" i="8"/>
  <c r="I15" i="8"/>
  <c r="J15" i="8"/>
  <c r="K15" i="8"/>
  <c r="P15" i="8"/>
  <c r="Q15" i="8"/>
  <c r="H16" i="8"/>
  <c r="I16" i="8"/>
  <c r="J16" i="8"/>
  <c r="K16" i="8"/>
  <c r="P16" i="8"/>
  <c r="Q16" i="8"/>
  <c r="H17" i="8"/>
  <c r="I17" i="8"/>
  <c r="J17" i="8"/>
  <c r="K17" i="8"/>
  <c r="P17" i="8"/>
  <c r="Q17" i="8"/>
  <c r="H18" i="8"/>
  <c r="I18" i="8"/>
  <c r="J18" i="8"/>
  <c r="K18" i="8"/>
  <c r="P18" i="8"/>
  <c r="Q18" i="8"/>
  <c r="H19" i="8"/>
  <c r="I19" i="8"/>
  <c r="J19" i="8"/>
  <c r="K19" i="8"/>
  <c r="P19" i="8"/>
  <c r="Q19" i="8"/>
  <c r="H20" i="8"/>
  <c r="I20" i="8"/>
  <c r="J20" i="8"/>
  <c r="K20" i="8"/>
  <c r="P20" i="8"/>
  <c r="Q20" i="8"/>
  <c r="H21" i="8"/>
  <c r="I21" i="8"/>
  <c r="J21" i="8"/>
  <c r="K21" i="8"/>
  <c r="P21" i="8"/>
  <c r="Q21" i="8"/>
  <c r="H22" i="8"/>
  <c r="I22" i="8"/>
  <c r="J22" i="8"/>
  <c r="K22" i="8"/>
  <c r="P22" i="8"/>
  <c r="Q22" i="8"/>
  <c r="H23" i="8"/>
  <c r="I23" i="8"/>
  <c r="J23" i="8"/>
  <c r="K23" i="8"/>
  <c r="P23" i="8"/>
  <c r="Q23" i="8"/>
  <c r="H24" i="8"/>
  <c r="I24" i="8"/>
  <c r="J24" i="8"/>
  <c r="K24" i="8"/>
  <c r="P24" i="8"/>
  <c r="Q24" i="8"/>
  <c r="H25" i="8"/>
  <c r="I25" i="8"/>
  <c r="J25" i="8"/>
  <c r="K25" i="8"/>
  <c r="P25" i="8"/>
  <c r="Q25" i="8"/>
  <c r="H26" i="8"/>
  <c r="I26" i="8"/>
  <c r="J26" i="8"/>
  <c r="K26" i="8"/>
  <c r="P26" i="8"/>
  <c r="Q26" i="8"/>
  <c r="H27" i="8"/>
  <c r="I27" i="8"/>
  <c r="J27" i="8"/>
  <c r="K27" i="8"/>
  <c r="P27" i="8"/>
  <c r="Q27" i="8"/>
  <c r="H28" i="8"/>
  <c r="I28" i="8"/>
  <c r="J28" i="8"/>
  <c r="K28" i="8"/>
  <c r="P28" i="8"/>
  <c r="Q28" i="8"/>
  <c r="H29" i="8"/>
  <c r="I29" i="8"/>
  <c r="J29" i="8"/>
  <c r="K29" i="8"/>
  <c r="P29" i="8"/>
  <c r="Q29" i="8"/>
  <c r="H30" i="8"/>
  <c r="I30" i="8"/>
  <c r="J30" i="8"/>
  <c r="K30" i="8"/>
  <c r="P30" i="8"/>
  <c r="Q30" i="8"/>
  <c r="H31" i="8"/>
  <c r="I31" i="8"/>
  <c r="J31" i="8"/>
  <c r="K31" i="8"/>
  <c r="P31" i="8"/>
  <c r="Q31" i="8"/>
  <c r="H32" i="8"/>
  <c r="I32" i="8"/>
  <c r="J32" i="8"/>
  <c r="K32" i="8"/>
  <c r="P32" i="8"/>
  <c r="Q32" i="8"/>
  <c r="H33" i="8"/>
  <c r="I33" i="8"/>
  <c r="J33" i="8"/>
  <c r="K33" i="8"/>
  <c r="P33" i="8"/>
  <c r="Q33" i="8"/>
  <c r="H34" i="8"/>
  <c r="I34" i="8"/>
  <c r="J34" i="8"/>
  <c r="K34" i="8"/>
  <c r="P34" i="8"/>
  <c r="Q34" i="8"/>
  <c r="H35" i="8"/>
  <c r="I35" i="8"/>
  <c r="J35" i="8"/>
  <c r="K35" i="8"/>
  <c r="P35" i="8"/>
  <c r="Q35" i="8"/>
  <c r="H36" i="8"/>
  <c r="I36" i="8"/>
  <c r="J36" i="8"/>
  <c r="K36" i="8"/>
  <c r="P36" i="8"/>
  <c r="Q36" i="8"/>
  <c r="H37" i="8"/>
  <c r="I37" i="8"/>
  <c r="J37" i="8"/>
  <c r="K37" i="8"/>
  <c r="P37" i="8"/>
  <c r="Q37" i="8"/>
  <c r="H38" i="8"/>
  <c r="I38" i="8"/>
  <c r="J38" i="8"/>
  <c r="K38" i="8"/>
  <c r="P38" i="8"/>
  <c r="Q38" i="8"/>
  <c r="H39" i="8"/>
  <c r="I39" i="8"/>
  <c r="J39" i="8"/>
  <c r="K39" i="8"/>
  <c r="P39" i="8"/>
  <c r="Q39" i="8"/>
  <c r="H40" i="8"/>
  <c r="I40" i="8"/>
  <c r="J40" i="8"/>
  <c r="K40" i="8"/>
  <c r="P40" i="8"/>
  <c r="Q40" i="8"/>
  <c r="H41" i="8"/>
  <c r="I41" i="8"/>
  <c r="J41" i="8"/>
  <c r="K41" i="8"/>
  <c r="P41" i="8"/>
  <c r="Q41" i="8"/>
  <c r="H42" i="8"/>
  <c r="I42" i="8"/>
  <c r="J42" i="8"/>
  <c r="K42" i="8"/>
  <c r="P42" i="8"/>
  <c r="Q42" i="8"/>
  <c r="H43" i="8"/>
  <c r="I43" i="8"/>
  <c r="J43" i="8"/>
  <c r="K43" i="8"/>
  <c r="P43" i="8"/>
  <c r="Q43" i="8"/>
  <c r="H44" i="8"/>
  <c r="I44" i="8"/>
  <c r="J44" i="8"/>
  <c r="K44" i="8"/>
  <c r="P44" i="8"/>
  <c r="Q44" i="8"/>
  <c r="H45" i="8"/>
  <c r="I45" i="8"/>
  <c r="J45" i="8"/>
  <c r="K45" i="8"/>
  <c r="P45" i="8"/>
  <c r="Q45" i="8"/>
  <c r="H46" i="8"/>
  <c r="I46" i="8"/>
  <c r="J46" i="8"/>
  <c r="K46" i="8"/>
  <c r="P46" i="8"/>
  <c r="Q46" i="8"/>
  <c r="H47" i="8"/>
  <c r="I47" i="8"/>
  <c r="J47" i="8"/>
  <c r="K47" i="8"/>
  <c r="P47" i="8"/>
  <c r="Q47" i="8"/>
  <c r="H48" i="8"/>
  <c r="I48" i="8"/>
  <c r="J48" i="8"/>
  <c r="K48" i="8"/>
  <c r="P48" i="8"/>
  <c r="Q48" i="8"/>
  <c r="H49" i="8"/>
  <c r="I49" i="8"/>
  <c r="J49" i="8"/>
  <c r="K49" i="8"/>
  <c r="P49" i="8"/>
  <c r="Q49" i="8"/>
  <c r="H50" i="8"/>
  <c r="I50" i="8"/>
  <c r="J50" i="8"/>
  <c r="K50" i="8"/>
  <c r="P50" i="8"/>
  <c r="Q50" i="8"/>
  <c r="H51" i="8"/>
  <c r="I51" i="8"/>
  <c r="J51" i="8"/>
  <c r="K51" i="8"/>
  <c r="P51" i="8"/>
  <c r="Q51" i="8"/>
  <c r="H52" i="8"/>
  <c r="I52" i="8"/>
  <c r="J52" i="8"/>
  <c r="K52" i="8"/>
  <c r="P52" i="8"/>
  <c r="Q52" i="8"/>
  <c r="H53" i="8"/>
  <c r="I53" i="8"/>
  <c r="J53" i="8"/>
  <c r="K53" i="8"/>
  <c r="P53" i="8"/>
  <c r="Q53" i="8"/>
  <c r="H54" i="8"/>
  <c r="I54" i="8"/>
  <c r="J54" i="8"/>
  <c r="K54" i="8"/>
  <c r="P54" i="8"/>
  <c r="Q54" i="8"/>
  <c r="H55" i="8"/>
  <c r="I55" i="8"/>
  <c r="J55" i="8"/>
  <c r="K55" i="8"/>
  <c r="P55" i="8"/>
  <c r="Q55" i="8"/>
  <c r="H56" i="8"/>
  <c r="I56" i="8"/>
  <c r="J56" i="8"/>
  <c r="K56" i="8"/>
  <c r="P56" i="8"/>
  <c r="Q56" i="8"/>
  <c r="H57" i="8"/>
  <c r="I57" i="8"/>
  <c r="J57" i="8"/>
  <c r="K57" i="8"/>
  <c r="P57" i="8"/>
  <c r="Q57" i="8"/>
  <c r="H58" i="8"/>
  <c r="I58" i="8"/>
  <c r="J58" i="8"/>
  <c r="K58" i="8"/>
  <c r="P58" i="8"/>
  <c r="Q58" i="8"/>
  <c r="H59" i="8"/>
  <c r="I59" i="8"/>
  <c r="J59" i="8"/>
  <c r="K59" i="8"/>
  <c r="P59" i="8"/>
  <c r="Q59" i="8"/>
  <c r="H60" i="8"/>
  <c r="I60" i="8"/>
  <c r="J60" i="8"/>
  <c r="K60" i="8"/>
  <c r="P60" i="8"/>
  <c r="Q60" i="8"/>
  <c r="H61" i="8"/>
  <c r="I61" i="8"/>
  <c r="J61" i="8"/>
  <c r="K61" i="8"/>
  <c r="P61" i="8"/>
  <c r="Q61" i="8"/>
  <c r="H62" i="8"/>
  <c r="I62" i="8"/>
  <c r="J62" i="8"/>
  <c r="K62" i="8"/>
  <c r="P62" i="8"/>
  <c r="Q62" i="8"/>
  <c r="H63" i="8"/>
  <c r="I63" i="8"/>
  <c r="J63" i="8"/>
  <c r="K63" i="8"/>
  <c r="P63" i="8"/>
  <c r="Q63" i="8"/>
  <c r="H64" i="8"/>
  <c r="I64" i="8"/>
  <c r="J64" i="8"/>
  <c r="K64" i="8"/>
  <c r="P64" i="8"/>
  <c r="Q64" i="8"/>
  <c r="H65" i="8"/>
  <c r="I65" i="8"/>
  <c r="J65" i="8"/>
  <c r="K65" i="8"/>
  <c r="P65" i="8"/>
  <c r="Q65" i="8"/>
  <c r="H66" i="8"/>
  <c r="I66" i="8"/>
  <c r="J66" i="8"/>
  <c r="K66" i="8"/>
  <c r="P66" i="8"/>
  <c r="Q66" i="8"/>
  <c r="H67" i="8"/>
  <c r="I67" i="8"/>
  <c r="J67" i="8"/>
  <c r="K67" i="8"/>
  <c r="P67" i="8"/>
  <c r="Q67" i="8"/>
  <c r="H68" i="8"/>
  <c r="I68" i="8"/>
  <c r="J68" i="8"/>
  <c r="K68" i="8"/>
  <c r="P68" i="8"/>
  <c r="Q68" i="8"/>
  <c r="H69" i="8"/>
  <c r="I69" i="8"/>
  <c r="J69" i="8"/>
  <c r="K69" i="8"/>
  <c r="P69" i="8"/>
  <c r="Q69" i="8"/>
  <c r="H70" i="8"/>
  <c r="I70" i="8"/>
  <c r="J70" i="8"/>
  <c r="K70" i="8"/>
  <c r="P70" i="8"/>
  <c r="Q70" i="8"/>
  <c r="H71" i="8"/>
  <c r="I71" i="8"/>
  <c r="J71" i="8"/>
  <c r="K71" i="8"/>
  <c r="P71" i="8"/>
  <c r="Q71" i="8"/>
  <c r="H72" i="8"/>
  <c r="I72" i="8"/>
  <c r="J72" i="8"/>
  <c r="K72" i="8"/>
  <c r="P72" i="8"/>
  <c r="Q72" i="8"/>
  <c r="H73" i="8"/>
  <c r="I73" i="8"/>
  <c r="J73" i="8"/>
  <c r="K73" i="8"/>
  <c r="P73" i="8"/>
  <c r="Q73" i="8"/>
  <c r="H74" i="8"/>
  <c r="I74" i="8"/>
  <c r="J74" i="8"/>
  <c r="K74" i="8"/>
  <c r="P74" i="8"/>
  <c r="Q74" i="8"/>
  <c r="H75" i="8"/>
  <c r="I75" i="8"/>
  <c r="J75" i="8"/>
  <c r="K75" i="8"/>
  <c r="P75" i="8"/>
  <c r="Q75" i="8"/>
  <c r="H76" i="8"/>
  <c r="I76" i="8"/>
  <c r="J76" i="8"/>
  <c r="K76" i="8"/>
  <c r="P76" i="8"/>
  <c r="Q76" i="8"/>
  <c r="H77" i="8"/>
  <c r="I77" i="8"/>
  <c r="J77" i="8"/>
  <c r="K77" i="8"/>
  <c r="P77" i="8"/>
  <c r="Q77" i="8"/>
  <c r="H78" i="8"/>
  <c r="I78" i="8"/>
  <c r="J78" i="8"/>
  <c r="K78" i="8"/>
  <c r="P78" i="8"/>
  <c r="Q78" i="8"/>
  <c r="H79" i="8"/>
  <c r="I79" i="8"/>
  <c r="J79" i="8"/>
  <c r="K79" i="8"/>
  <c r="P79" i="8"/>
  <c r="Q79" i="8"/>
  <c r="H80" i="8"/>
  <c r="I80" i="8"/>
  <c r="J80" i="8"/>
  <c r="K80" i="8"/>
  <c r="P80" i="8"/>
  <c r="Q80" i="8"/>
  <c r="H81" i="8"/>
  <c r="I81" i="8"/>
  <c r="J81" i="8"/>
  <c r="K81" i="8"/>
  <c r="P81" i="8"/>
  <c r="Q81" i="8"/>
  <c r="H82" i="8"/>
  <c r="I82" i="8"/>
  <c r="J82" i="8"/>
  <c r="K82" i="8"/>
  <c r="P82" i="8"/>
  <c r="Q82" i="8"/>
  <c r="H83" i="8"/>
  <c r="I83" i="8"/>
  <c r="J83" i="8"/>
  <c r="K83" i="8"/>
  <c r="P83" i="8"/>
  <c r="Q83" i="8"/>
  <c r="H84" i="8"/>
  <c r="I84" i="8"/>
  <c r="J84" i="8"/>
  <c r="K84" i="8"/>
  <c r="P84" i="8"/>
  <c r="Q84" i="8"/>
  <c r="H85" i="8"/>
  <c r="I85" i="8"/>
  <c r="J85" i="8"/>
  <c r="K85" i="8"/>
  <c r="P85" i="8"/>
  <c r="Q85" i="8"/>
  <c r="H86" i="8"/>
  <c r="I86" i="8"/>
  <c r="J86" i="8"/>
  <c r="K86" i="8"/>
  <c r="P86" i="8"/>
  <c r="Q86" i="8"/>
  <c r="H87" i="8"/>
  <c r="I87" i="8"/>
  <c r="J87" i="8"/>
  <c r="K87" i="8"/>
  <c r="P87" i="8"/>
  <c r="Q87" i="8"/>
  <c r="H88" i="8"/>
  <c r="I88" i="8"/>
  <c r="J88" i="8"/>
  <c r="K88" i="8"/>
  <c r="P88" i="8"/>
  <c r="Q88" i="8"/>
  <c r="H89" i="8"/>
  <c r="I89" i="8"/>
  <c r="J89" i="8"/>
  <c r="K89" i="8"/>
  <c r="P89" i="8"/>
  <c r="Q89" i="8"/>
  <c r="H90" i="8"/>
  <c r="I90" i="8"/>
  <c r="J90" i="8"/>
  <c r="K90" i="8"/>
  <c r="P90" i="8"/>
  <c r="Q90" i="8"/>
  <c r="H91" i="8"/>
  <c r="I91" i="8"/>
  <c r="J91" i="8"/>
  <c r="K91" i="8"/>
  <c r="P91" i="8"/>
  <c r="Q91" i="8"/>
  <c r="H92" i="8"/>
  <c r="I92" i="8"/>
  <c r="J92" i="8"/>
  <c r="K92" i="8"/>
  <c r="P92" i="8"/>
  <c r="Q92" i="8"/>
  <c r="H93" i="8"/>
  <c r="I93" i="8"/>
  <c r="J93" i="8"/>
  <c r="K93" i="8"/>
  <c r="P93" i="8"/>
  <c r="Q93" i="8"/>
  <c r="H94" i="8"/>
  <c r="I94" i="8"/>
  <c r="J94" i="8"/>
  <c r="K94" i="8"/>
  <c r="P94" i="8"/>
  <c r="Q94" i="8"/>
  <c r="H95" i="8"/>
  <c r="I95" i="8"/>
  <c r="J95" i="8"/>
  <c r="K95" i="8"/>
  <c r="P95" i="8"/>
  <c r="Q95" i="8"/>
  <c r="H96" i="8"/>
  <c r="I96" i="8"/>
  <c r="J96" i="8"/>
  <c r="K96" i="8"/>
  <c r="P96" i="8"/>
  <c r="Q96" i="8"/>
  <c r="H97" i="8"/>
  <c r="I97" i="8"/>
  <c r="J97" i="8"/>
  <c r="K97" i="8"/>
  <c r="P97" i="8"/>
  <c r="Q97" i="8"/>
  <c r="H98" i="8"/>
  <c r="I98" i="8"/>
  <c r="J98" i="8"/>
  <c r="K98" i="8"/>
  <c r="P98" i="8"/>
  <c r="Q98" i="8"/>
  <c r="H99" i="8"/>
  <c r="I99" i="8"/>
  <c r="J99" i="8"/>
  <c r="K99" i="8"/>
  <c r="P99" i="8"/>
  <c r="Q99" i="8"/>
  <c r="H100" i="8"/>
  <c r="I100" i="8"/>
  <c r="J100" i="8"/>
  <c r="K100" i="8"/>
  <c r="P100" i="8"/>
  <c r="Q100" i="8"/>
  <c r="H101" i="8"/>
  <c r="I101" i="8"/>
  <c r="J101" i="8"/>
  <c r="K101" i="8"/>
  <c r="P101" i="8"/>
  <c r="Q101" i="8"/>
  <c r="H102" i="8"/>
  <c r="I102" i="8"/>
  <c r="J102" i="8"/>
  <c r="K102" i="8"/>
  <c r="P102" i="8"/>
  <c r="Q102" i="8"/>
  <c r="H103" i="8"/>
  <c r="I103" i="8"/>
  <c r="J103" i="8"/>
  <c r="K103" i="8"/>
  <c r="P103" i="8"/>
  <c r="Q103" i="8"/>
  <c r="H104" i="8"/>
  <c r="I104" i="8"/>
  <c r="J104" i="8"/>
  <c r="K104" i="8"/>
  <c r="P104" i="8"/>
  <c r="Q104" i="8"/>
  <c r="H105" i="8"/>
  <c r="I105" i="8"/>
  <c r="J105" i="8"/>
  <c r="K105" i="8"/>
  <c r="P105" i="8"/>
  <c r="Q105" i="8"/>
  <c r="H106" i="8"/>
  <c r="I106" i="8"/>
  <c r="J106" i="8"/>
  <c r="K106" i="8"/>
  <c r="P106" i="8"/>
  <c r="Q106" i="8"/>
  <c r="H107" i="8"/>
  <c r="I107" i="8"/>
  <c r="J107" i="8"/>
  <c r="K107" i="8"/>
  <c r="P107" i="8"/>
  <c r="Q107" i="8"/>
  <c r="H108" i="8"/>
  <c r="I108" i="8"/>
  <c r="J108" i="8"/>
  <c r="K108" i="8"/>
  <c r="P108" i="8"/>
  <c r="Q108" i="8"/>
  <c r="H109" i="8"/>
  <c r="I109" i="8"/>
  <c r="J109" i="8"/>
  <c r="K109" i="8"/>
  <c r="P109" i="8"/>
  <c r="Q109" i="8"/>
  <c r="H110" i="8"/>
  <c r="I110" i="8"/>
  <c r="J110" i="8"/>
  <c r="K110" i="8"/>
  <c r="P110" i="8"/>
  <c r="Q110" i="8"/>
  <c r="H111" i="8"/>
  <c r="I111" i="8"/>
  <c r="J111" i="8"/>
  <c r="K111" i="8"/>
  <c r="P111" i="8"/>
  <c r="Q111" i="8"/>
  <c r="H112" i="8"/>
  <c r="I112" i="8"/>
  <c r="J112" i="8"/>
  <c r="K112" i="8"/>
  <c r="P112" i="8"/>
  <c r="Q112" i="8"/>
  <c r="H113" i="8"/>
  <c r="I113" i="8"/>
  <c r="J113" i="8"/>
  <c r="K113" i="8"/>
  <c r="P113" i="8"/>
  <c r="Q113" i="8"/>
  <c r="H114" i="8"/>
  <c r="I114" i="8"/>
  <c r="J114" i="8"/>
  <c r="K114" i="8"/>
  <c r="P114" i="8"/>
  <c r="Q114" i="8"/>
  <c r="H115" i="8"/>
  <c r="I115" i="8"/>
  <c r="J115" i="8"/>
  <c r="K115" i="8"/>
  <c r="P115" i="8"/>
  <c r="Q115" i="8"/>
  <c r="H116" i="8"/>
  <c r="I116" i="8"/>
  <c r="J116" i="8"/>
  <c r="K116" i="8"/>
  <c r="P116" i="8"/>
  <c r="Q116" i="8"/>
  <c r="H117" i="8"/>
  <c r="I117" i="8"/>
  <c r="J117" i="8"/>
  <c r="K117" i="8"/>
  <c r="P117" i="8"/>
  <c r="Q117" i="8"/>
  <c r="H118" i="8"/>
  <c r="I118" i="8"/>
  <c r="J118" i="8"/>
  <c r="K118" i="8"/>
  <c r="P118" i="8"/>
  <c r="Q118" i="8"/>
  <c r="H119" i="8"/>
  <c r="I119" i="8"/>
  <c r="J119" i="8"/>
  <c r="K119" i="8"/>
  <c r="P119" i="8"/>
  <c r="Q119" i="8"/>
  <c r="H120" i="8"/>
  <c r="I120" i="8"/>
  <c r="J120" i="8"/>
  <c r="K120" i="8"/>
  <c r="P120" i="8"/>
  <c r="Q120" i="8"/>
  <c r="H121" i="8"/>
  <c r="I121" i="8"/>
  <c r="J121" i="8"/>
  <c r="K121" i="8"/>
  <c r="P121" i="8"/>
  <c r="Q121" i="8"/>
  <c r="H122" i="8"/>
  <c r="I122" i="8"/>
  <c r="J122" i="8"/>
  <c r="K122" i="8"/>
  <c r="P122" i="8"/>
  <c r="Q122" i="8"/>
  <c r="H123" i="8"/>
  <c r="I123" i="8"/>
  <c r="J123" i="8"/>
  <c r="K123" i="8"/>
  <c r="P123" i="8"/>
  <c r="Q123" i="8"/>
  <c r="H124" i="8"/>
  <c r="I124" i="8"/>
  <c r="J124" i="8"/>
  <c r="K124" i="8"/>
  <c r="P124" i="8"/>
  <c r="Q124" i="8"/>
  <c r="H125" i="8"/>
  <c r="I125" i="8"/>
  <c r="J125" i="8"/>
  <c r="K125" i="8"/>
  <c r="P125" i="8"/>
  <c r="Q125" i="8"/>
  <c r="H126" i="8"/>
  <c r="I126" i="8"/>
  <c r="J126" i="8"/>
  <c r="K126" i="8"/>
  <c r="P126" i="8"/>
  <c r="Q126" i="8"/>
  <c r="H127" i="8"/>
  <c r="I127" i="8"/>
  <c r="J127" i="8"/>
  <c r="K127" i="8"/>
  <c r="P127" i="8"/>
  <c r="Q127" i="8"/>
  <c r="H128" i="8"/>
  <c r="I128" i="8"/>
  <c r="J128" i="8"/>
  <c r="K128" i="8"/>
  <c r="P128" i="8"/>
  <c r="Q128" i="8"/>
  <c r="H129" i="8"/>
  <c r="I129" i="8"/>
  <c r="J129" i="8"/>
  <c r="K129" i="8"/>
  <c r="P129" i="8"/>
  <c r="Q129" i="8"/>
  <c r="H130" i="8"/>
  <c r="I130" i="8"/>
  <c r="J130" i="8"/>
  <c r="K130" i="8"/>
  <c r="P130" i="8"/>
  <c r="Q130" i="8"/>
  <c r="H131" i="8"/>
  <c r="I131" i="8"/>
  <c r="J131" i="8"/>
  <c r="K131" i="8"/>
  <c r="P131" i="8"/>
  <c r="Q131" i="8"/>
  <c r="H132" i="8"/>
  <c r="I132" i="8"/>
  <c r="J132" i="8"/>
  <c r="K132" i="8"/>
  <c r="P132" i="8"/>
  <c r="Q132" i="8"/>
  <c r="H133" i="8"/>
  <c r="I133" i="8"/>
  <c r="J133" i="8"/>
  <c r="K133" i="8"/>
  <c r="P133" i="8"/>
  <c r="Q133" i="8"/>
  <c r="H134" i="8"/>
  <c r="I134" i="8"/>
  <c r="J134" i="8"/>
  <c r="K134" i="8"/>
  <c r="P134" i="8"/>
  <c r="Q134" i="8"/>
  <c r="H135" i="8"/>
  <c r="I135" i="8"/>
  <c r="J135" i="8"/>
  <c r="K135" i="8"/>
  <c r="P135" i="8"/>
  <c r="Q135" i="8"/>
  <c r="H136" i="8"/>
  <c r="I136" i="8"/>
  <c r="J136" i="8"/>
  <c r="K136" i="8"/>
  <c r="P136" i="8"/>
  <c r="Q136" i="8"/>
  <c r="H137" i="8"/>
  <c r="I137" i="8"/>
  <c r="J137" i="8"/>
  <c r="K137" i="8"/>
  <c r="P137" i="8"/>
  <c r="Q137" i="8"/>
  <c r="H138" i="8"/>
  <c r="I138" i="8"/>
  <c r="J138" i="8"/>
  <c r="K138" i="8"/>
  <c r="P138" i="8"/>
  <c r="Q138" i="8"/>
  <c r="H139" i="8"/>
  <c r="I139" i="8"/>
  <c r="J139" i="8"/>
  <c r="K139" i="8"/>
  <c r="P139" i="8"/>
  <c r="Q139" i="8"/>
  <c r="H140" i="8"/>
  <c r="I140" i="8"/>
  <c r="J140" i="8"/>
  <c r="K140" i="8"/>
  <c r="P140" i="8"/>
  <c r="Q140" i="8"/>
  <c r="H141" i="8"/>
  <c r="I141" i="8"/>
  <c r="J141" i="8"/>
  <c r="K141" i="8"/>
  <c r="P141" i="8"/>
  <c r="Q141" i="8"/>
  <c r="H142" i="8"/>
  <c r="I142" i="8"/>
  <c r="J142" i="8"/>
  <c r="K142" i="8"/>
  <c r="P142" i="8"/>
  <c r="Q142" i="8"/>
  <c r="H143" i="8"/>
  <c r="I143" i="8"/>
  <c r="J143" i="8"/>
  <c r="K143" i="8"/>
  <c r="P143" i="8"/>
  <c r="Q143" i="8"/>
  <c r="H144" i="8"/>
  <c r="I144" i="8"/>
  <c r="J144" i="8"/>
  <c r="K144" i="8"/>
  <c r="P144" i="8"/>
  <c r="Q144" i="8"/>
  <c r="H145" i="8"/>
  <c r="I145" i="8"/>
  <c r="J145" i="8"/>
  <c r="K145" i="8"/>
  <c r="P145" i="8"/>
  <c r="Q145" i="8"/>
  <c r="H146" i="8"/>
  <c r="I146" i="8"/>
  <c r="J146" i="8"/>
  <c r="K146" i="8"/>
  <c r="P146" i="8"/>
  <c r="Q146" i="8"/>
  <c r="H147" i="8"/>
  <c r="I147" i="8"/>
  <c r="J147" i="8"/>
  <c r="K147" i="8"/>
  <c r="P147" i="8"/>
  <c r="Q147" i="8"/>
  <c r="H148" i="8"/>
  <c r="I148" i="8"/>
  <c r="J148" i="8"/>
  <c r="K148" i="8"/>
  <c r="P148" i="8"/>
  <c r="Q148" i="8"/>
  <c r="H149" i="8"/>
  <c r="I149" i="8"/>
  <c r="J149" i="8"/>
  <c r="K149" i="8"/>
  <c r="P149" i="8"/>
  <c r="Q149" i="8"/>
  <c r="H150" i="8"/>
  <c r="I150" i="8"/>
  <c r="J150" i="8"/>
  <c r="K150" i="8"/>
  <c r="P150" i="8"/>
  <c r="Q150" i="8"/>
  <c r="H151" i="8"/>
  <c r="I151" i="8"/>
  <c r="J151" i="8"/>
  <c r="K151" i="8"/>
  <c r="P151" i="8"/>
  <c r="Q151" i="8"/>
  <c r="H152" i="8"/>
  <c r="I152" i="8"/>
  <c r="J152" i="8"/>
  <c r="K152" i="8"/>
  <c r="P152" i="8"/>
  <c r="Q152" i="8"/>
  <c r="H153" i="8"/>
  <c r="I153" i="8"/>
  <c r="J153" i="8"/>
  <c r="K153" i="8"/>
  <c r="P153" i="8"/>
  <c r="Q153" i="8"/>
  <c r="H154" i="8"/>
  <c r="I154" i="8"/>
  <c r="J154" i="8"/>
  <c r="K154" i="8"/>
  <c r="P154" i="8"/>
  <c r="Q154" i="8"/>
  <c r="H155" i="8"/>
  <c r="I155" i="8"/>
  <c r="J155" i="8"/>
  <c r="K155" i="8"/>
  <c r="P155" i="8"/>
  <c r="Q155" i="8"/>
  <c r="H156" i="8"/>
  <c r="I156" i="8"/>
  <c r="J156" i="8"/>
  <c r="K156" i="8"/>
  <c r="P156" i="8"/>
  <c r="Q156" i="8"/>
  <c r="H157" i="8"/>
  <c r="I157" i="8"/>
  <c r="J157" i="8"/>
  <c r="K157" i="8"/>
  <c r="P157" i="8"/>
  <c r="Q157" i="8"/>
  <c r="H158" i="8"/>
  <c r="I158" i="8"/>
  <c r="J158" i="8"/>
  <c r="K158" i="8"/>
  <c r="P158" i="8"/>
  <c r="Q158" i="8"/>
  <c r="H159" i="8"/>
  <c r="I159" i="8"/>
  <c r="J159" i="8"/>
  <c r="K159" i="8"/>
  <c r="P159" i="8"/>
  <c r="Q159" i="8"/>
  <c r="H160" i="8"/>
  <c r="I160" i="8"/>
  <c r="J160" i="8"/>
  <c r="K160" i="8"/>
  <c r="P160" i="8"/>
  <c r="Q160" i="8"/>
  <c r="H161" i="8"/>
  <c r="I161" i="8"/>
  <c r="J161" i="8"/>
  <c r="K161" i="8"/>
  <c r="P161" i="8"/>
  <c r="Q161" i="8"/>
  <c r="H162" i="8"/>
  <c r="I162" i="8"/>
  <c r="J162" i="8"/>
  <c r="K162" i="8"/>
  <c r="P162" i="8"/>
  <c r="Q162" i="8"/>
  <c r="H163" i="8"/>
  <c r="I163" i="8"/>
  <c r="J163" i="8"/>
  <c r="K163" i="8"/>
  <c r="P163" i="8"/>
  <c r="Q163" i="8"/>
  <c r="H164" i="8"/>
  <c r="I164" i="8"/>
  <c r="J164" i="8"/>
  <c r="K164" i="8"/>
  <c r="P164" i="8"/>
  <c r="Q164" i="8"/>
  <c r="H165" i="8"/>
  <c r="I165" i="8"/>
  <c r="J165" i="8"/>
  <c r="K165" i="8"/>
  <c r="P165" i="8"/>
  <c r="Q165" i="8"/>
  <c r="H166" i="8"/>
  <c r="I166" i="8"/>
  <c r="J166" i="8"/>
  <c r="K166" i="8"/>
  <c r="P166" i="8"/>
  <c r="Q166" i="8"/>
  <c r="H167" i="8"/>
  <c r="I167" i="8"/>
  <c r="J167" i="8"/>
  <c r="K167" i="8"/>
  <c r="P167" i="8"/>
  <c r="Q167" i="8"/>
  <c r="H168" i="8"/>
  <c r="I168" i="8"/>
  <c r="J168" i="8"/>
  <c r="K168" i="8"/>
  <c r="P168" i="8"/>
  <c r="Q168" i="8"/>
  <c r="H169" i="8"/>
  <c r="I169" i="8"/>
  <c r="J169" i="8"/>
  <c r="K169" i="8"/>
  <c r="P169" i="8"/>
  <c r="Q169" i="8"/>
  <c r="H170" i="8"/>
  <c r="I170" i="8"/>
  <c r="J170" i="8"/>
  <c r="K170" i="8"/>
  <c r="P170" i="8"/>
  <c r="Q170" i="8"/>
  <c r="H171" i="8"/>
  <c r="I171" i="8"/>
  <c r="J171" i="8"/>
  <c r="K171" i="8"/>
  <c r="P171" i="8"/>
  <c r="Q171" i="8"/>
  <c r="H172" i="8"/>
  <c r="I172" i="8"/>
  <c r="J172" i="8"/>
  <c r="K172" i="8"/>
  <c r="P172" i="8"/>
  <c r="Q172" i="8"/>
  <c r="H173" i="8"/>
  <c r="I173" i="8"/>
  <c r="J173" i="8"/>
  <c r="K173" i="8"/>
  <c r="P173" i="8"/>
  <c r="Q173" i="8"/>
  <c r="H174" i="8"/>
  <c r="I174" i="8"/>
  <c r="J174" i="8"/>
  <c r="K174" i="8"/>
  <c r="P174" i="8"/>
  <c r="Q174" i="8"/>
  <c r="H175" i="8"/>
  <c r="I175" i="8"/>
  <c r="J175" i="8"/>
  <c r="K175" i="8"/>
  <c r="P175" i="8"/>
  <c r="Q175" i="8"/>
  <c r="H176" i="8"/>
  <c r="I176" i="8"/>
  <c r="J176" i="8"/>
  <c r="K176" i="8"/>
  <c r="P176" i="8"/>
  <c r="Q176" i="8"/>
  <c r="H177" i="8"/>
  <c r="I177" i="8"/>
  <c r="J177" i="8"/>
  <c r="K177" i="8"/>
  <c r="P177" i="8"/>
  <c r="Q177" i="8"/>
  <c r="H178" i="8"/>
  <c r="I178" i="8"/>
  <c r="J178" i="8"/>
  <c r="K178" i="8"/>
  <c r="P178" i="8"/>
  <c r="Q178" i="8"/>
  <c r="H179" i="8"/>
  <c r="I179" i="8"/>
  <c r="J179" i="8"/>
  <c r="K179" i="8"/>
  <c r="P179" i="8"/>
  <c r="Q179" i="8"/>
  <c r="H180" i="8"/>
  <c r="I180" i="8"/>
  <c r="J180" i="8"/>
  <c r="K180" i="8"/>
  <c r="P180" i="8"/>
  <c r="Q180" i="8"/>
  <c r="H181" i="8"/>
  <c r="I181" i="8"/>
  <c r="J181" i="8"/>
  <c r="K181" i="8"/>
  <c r="P181" i="8"/>
  <c r="Q181" i="8"/>
  <c r="H182" i="8"/>
  <c r="I182" i="8"/>
  <c r="J182" i="8"/>
  <c r="K182" i="8"/>
  <c r="P182" i="8"/>
  <c r="Q182" i="8"/>
  <c r="H183" i="8"/>
  <c r="I183" i="8"/>
  <c r="J183" i="8"/>
  <c r="K183" i="8"/>
  <c r="P183" i="8"/>
  <c r="Q183" i="8"/>
  <c r="H184" i="8"/>
  <c r="I184" i="8"/>
  <c r="J184" i="8"/>
  <c r="K184" i="8"/>
  <c r="P184" i="8"/>
  <c r="Q184" i="8"/>
  <c r="H185" i="8"/>
  <c r="I185" i="8"/>
  <c r="J185" i="8"/>
  <c r="K185" i="8"/>
  <c r="P185" i="8"/>
  <c r="Q185" i="8"/>
  <c r="H186" i="8"/>
  <c r="I186" i="8"/>
  <c r="J186" i="8"/>
  <c r="K186" i="8"/>
  <c r="P186" i="8"/>
  <c r="Q186" i="8"/>
  <c r="H187" i="8"/>
  <c r="I187" i="8"/>
  <c r="J187" i="8"/>
  <c r="K187" i="8"/>
  <c r="P187" i="8"/>
  <c r="Q187" i="8"/>
  <c r="H188" i="8"/>
  <c r="I188" i="8"/>
  <c r="J188" i="8"/>
  <c r="K188" i="8"/>
  <c r="P188" i="8"/>
  <c r="Q188" i="8"/>
  <c r="H189" i="8"/>
  <c r="I189" i="8"/>
  <c r="J189" i="8"/>
  <c r="K189" i="8"/>
  <c r="P189" i="8"/>
  <c r="Q189" i="8"/>
  <c r="H190" i="8"/>
  <c r="I190" i="8"/>
  <c r="J190" i="8"/>
  <c r="K190" i="8"/>
  <c r="P190" i="8"/>
  <c r="Q190" i="8"/>
  <c r="H191" i="8"/>
  <c r="I191" i="8"/>
  <c r="J191" i="8"/>
  <c r="K191" i="8"/>
  <c r="P191" i="8"/>
  <c r="Q191" i="8"/>
  <c r="H192" i="8"/>
  <c r="I192" i="8"/>
  <c r="J192" i="8"/>
  <c r="K192" i="8"/>
  <c r="P192" i="8"/>
  <c r="Q192" i="8"/>
  <c r="H193" i="8"/>
  <c r="I193" i="8"/>
  <c r="J193" i="8"/>
  <c r="K193" i="8"/>
  <c r="P193" i="8"/>
  <c r="Q193" i="8"/>
  <c r="H194" i="8"/>
  <c r="I194" i="8"/>
  <c r="J194" i="8"/>
  <c r="K194" i="8"/>
  <c r="P194" i="8"/>
  <c r="Q194" i="8"/>
  <c r="H195" i="8"/>
  <c r="I195" i="8"/>
  <c r="J195" i="8"/>
  <c r="K195" i="8"/>
  <c r="P195" i="8"/>
  <c r="Q195" i="8"/>
  <c r="H196" i="8"/>
  <c r="I196" i="8"/>
  <c r="J196" i="8"/>
  <c r="K196" i="8"/>
  <c r="P196" i="8"/>
  <c r="Q196" i="8"/>
  <c r="H197" i="8"/>
  <c r="I197" i="8"/>
  <c r="J197" i="8"/>
  <c r="K197" i="8"/>
  <c r="P197" i="8"/>
  <c r="Q197" i="8"/>
  <c r="H198" i="8"/>
  <c r="I198" i="8"/>
  <c r="J198" i="8"/>
  <c r="K198" i="8"/>
  <c r="P198" i="8"/>
  <c r="Q198" i="8"/>
  <c r="H199" i="8"/>
  <c r="I199" i="8"/>
  <c r="J199" i="8"/>
  <c r="K199" i="8"/>
  <c r="P199" i="8"/>
  <c r="Q199" i="8"/>
  <c r="H200" i="8"/>
  <c r="I200" i="8"/>
  <c r="J200" i="8"/>
  <c r="K200" i="8"/>
  <c r="P200" i="8"/>
  <c r="Q200" i="8"/>
  <c r="H201" i="8"/>
  <c r="I201" i="8"/>
  <c r="J201" i="8"/>
  <c r="K201" i="8"/>
  <c r="P201" i="8"/>
  <c r="Q201" i="8"/>
  <c r="H202" i="8"/>
  <c r="I202" i="8"/>
  <c r="J202" i="8"/>
  <c r="K202" i="8"/>
  <c r="P202" i="8"/>
  <c r="Q202" i="8"/>
  <c r="H203" i="8"/>
  <c r="I203" i="8"/>
  <c r="J203" i="8"/>
  <c r="K203" i="8"/>
  <c r="P203" i="8"/>
  <c r="Q203" i="8"/>
  <c r="H204" i="8"/>
  <c r="I204" i="8"/>
  <c r="J204" i="8"/>
  <c r="K204" i="8"/>
  <c r="P204" i="8"/>
  <c r="Q204" i="8"/>
  <c r="H205" i="8"/>
  <c r="I205" i="8"/>
  <c r="J205" i="8"/>
  <c r="K205" i="8"/>
  <c r="P205" i="8"/>
  <c r="Q205" i="8"/>
  <c r="H206" i="8"/>
  <c r="I206" i="8"/>
  <c r="J206" i="8"/>
  <c r="K206" i="8"/>
  <c r="P206" i="8"/>
  <c r="Q206" i="8"/>
  <c r="H207" i="8"/>
  <c r="I207" i="8"/>
  <c r="J207" i="8"/>
  <c r="K207" i="8"/>
  <c r="P207" i="8"/>
  <c r="Q207" i="8"/>
  <c r="H208" i="8"/>
  <c r="I208" i="8"/>
  <c r="J208" i="8"/>
  <c r="K208" i="8"/>
  <c r="P208" i="8"/>
  <c r="Q208" i="8"/>
  <c r="H209" i="8"/>
  <c r="I209" i="8"/>
  <c r="J209" i="8"/>
  <c r="K209" i="8"/>
  <c r="P209" i="8"/>
  <c r="Q209" i="8"/>
  <c r="H210" i="8"/>
  <c r="I210" i="8"/>
  <c r="J210" i="8"/>
  <c r="K210" i="8"/>
  <c r="P210" i="8"/>
  <c r="Q210" i="8"/>
  <c r="H211" i="8"/>
  <c r="I211" i="8"/>
  <c r="J211" i="8"/>
  <c r="K211" i="8"/>
  <c r="P211" i="8"/>
  <c r="Q211" i="8"/>
  <c r="H212" i="8"/>
  <c r="I212" i="8"/>
  <c r="J212" i="8"/>
  <c r="K212" i="8"/>
  <c r="P212" i="8"/>
  <c r="Q212" i="8"/>
  <c r="H213" i="8"/>
  <c r="I213" i="8"/>
  <c r="J213" i="8"/>
  <c r="K213" i="8"/>
  <c r="P213" i="8"/>
  <c r="Q213" i="8"/>
  <c r="H214" i="8"/>
  <c r="I214" i="8"/>
  <c r="J214" i="8"/>
  <c r="K214" i="8"/>
  <c r="P214" i="8"/>
  <c r="Q214" i="8"/>
  <c r="H215" i="8"/>
  <c r="I215" i="8"/>
  <c r="J215" i="8"/>
  <c r="K215" i="8"/>
  <c r="P215" i="8"/>
  <c r="Q215" i="8"/>
  <c r="H216" i="8"/>
  <c r="I216" i="8"/>
  <c r="J216" i="8"/>
  <c r="K216" i="8"/>
  <c r="P216" i="8"/>
  <c r="Q216" i="8"/>
  <c r="H217" i="8"/>
  <c r="I217" i="8"/>
  <c r="J217" i="8"/>
  <c r="K217" i="8"/>
  <c r="P217" i="8"/>
  <c r="Q217" i="8"/>
  <c r="H218" i="8"/>
  <c r="I218" i="8"/>
  <c r="J218" i="8"/>
  <c r="K218" i="8"/>
  <c r="P218" i="8"/>
  <c r="Q218" i="8"/>
  <c r="H219" i="8"/>
  <c r="I219" i="8"/>
  <c r="J219" i="8"/>
  <c r="K219" i="8"/>
  <c r="P219" i="8"/>
  <c r="Q219" i="8"/>
  <c r="H220" i="8"/>
  <c r="I220" i="8"/>
  <c r="J220" i="8"/>
  <c r="K220" i="8"/>
  <c r="P220" i="8"/>
  <c r="Q220" i="8"/>
  <c r="H221" i="8"/>
  <c r="I221" i="8"/>
  <c r="J221" i="8"/>
  <c r="K221" i="8"/>
  <c r="P221" i="8"/>
  <c r="Q221" i="8"/>
  <c r="H222" i="8"/>
  <c r="I222" i="8"/>
  <c r="J222" i="8"/>
  <c r="K222" i="8"/>
  <c r="P222" i="8"/>
  <c r="Q222" i="8"/>
  <c r="H223" i="8"/>
  <c r="I223" i="8"/>
  <c r="J223" i="8"/>
  <c r="K223" i="8"/>
  <c r="P223" i="8"/>
  <c r="Q223" i="8"/>
  <c r="H224" i="8"/>
  <c r="I224" i="8"/>
  <c r="J224" i="8"/>
  <c r="K224" i="8"/>
  <c r="P224" i="8"/>
  <c r="Q224" i="8"/>
  <c r="H225" i="8"/>
  <c r="I225" i="8"/>
  <c r="J225" i="8"/>
  <c r="K225" i="8"/>
  <c r="P225" i="8"/>
  <c r="Q225" i="8"/>
  <c r="H226" i="8"/>
  <c r="I226" i="8"/>
  <c r="J226" i="8"/>
  <c r="K226" i="8"/>
  <c r="P226" i="8"/>
  <c r="Q226" i="8"/>
  <c r="H227" i="8"/>
  <c r="I227" i="8"/>
  <c r="J227" i="8"/>
  <c r="K227" i="8"/>
  <c r="P227" i="8"/>
  <c r="Q227" i="8"/>
  <c r="H228" i="8"/>
  <c r="I228" i="8"/>
  <c r="J228" i="8"/>
  <c r="K228" i="8"/>
  <c r="P228" i="8"/>
  <c r="Q228" i="8"/>
  <c r="H229" i="8"/>
  <c r="I229" i="8"/>
  <c r="J229" i="8"/>
  <c r="K229" i="8"/>
  <c r="P229" i="8"/>
  <c r="Q229" i="8"/>
  <c r="H230" i="8"/>
  <c r="I230" i="8"/>
  <c r="J230" i="8"/>
  <c r="K230" i="8"/>
  <c r="P230" i="8"/>
  <c r="Q230" i="8"/>
  <c r="H231" i="8"/>
  <c r="I231" i="8"/>
  <c r="J231" i="8"/>
  <c r="K231" i="8"/>
  <c r="P231" i="8"/>
  <c r="Q231" i="8"/>
  <c r="H232" i="8"/>
  <c r="I232" i="8"/>
  <c r="J232" i="8"/>
  <c r="K232" i="8"/>
  <c r="P232" i="8"/>
  <c r="Q232" i="8"/>
  <c r="H233" i="8"/>
  <c r="I233" i="8"/>
  <c r="J233" i="8"/>
  <c r="K233" i="8"/>
  <c r="P233" i="8"/>
  <c r="Q233" i="8"/>
  <c r="H234" i="8"/>
  <c r="I234" i="8"/>
  <c r="J234" i="8"/>
  <c r="K234" i="8"/>
  <c r="P234" i="8"/>
  <c r="Q234" i="8"/>
  <c r="H235" i="8"/>
  <c r="I235" i="8"/>
  <c r="J235" i="8"/>
  <c r="K235" i="8"/>
  <c r="P235" i="8"/>
  <c r="Q235" i="8"/>
  <c r="H236" i="8"/>
  <c r="I236" i="8"/>
  <c r="J236" i="8"/>
  <c r="K236" i="8"/>
  <c r="P236" i="8"/>
  <c r="Q236" i="8"/>
  <c r="H237" i="8"/>
  <c r="I237" i="8"/>
  <c r="J237" i="8"/>
  <c r="K237" i="8"/>
  <c r="P237" i="8"/>
  <c r="Q237" i="8"/>
  <c r="H238" i="8"/>
  <c r="I238" i="8"/>
  <c r="J238" i="8"/>
  <c r="K238" i="8"/>
  <c r="P238" i="8"/>
  <c r="Q238" i="8"/>
  <c r="H239" i="8"/>
  <c r="I239" i="8"/>
  <c r="J239" i="8"/>
  <c r="K239" i="8"/>
  <c r="P239" i="8"/>
  <c r="Q239" i="8"/>
  <c r="H240" i="8"/>
  <c r="I240" i="8"/>
  <c r="J240" i="8"/>
  <c r="K240" i="8"/>
  <c r="P240" i="8"/>
  <c r="Q240" i="8"/>
  <c r="H241" i="8"/>
  <c r="I241" i="8"/>
  <c r="J241" i="8"/>
  <c r="K241" i="8"/>
  <c r="P241" i="8"/>
  <c r="Q241" i="8"/>
  <c r="H242" i="8"/>
  <c r="I242" i="8"/>
  <c r="J242" i="8"/>
  <c r="K242" i="8"/>
  <c r="P242" i="8"/>
  <c r="Q242" i="8"/>
  <c r="H243" i="8"/>
  <c r="I243" i="8"/>
  <c r="J243" i="8"/>
  <c r="K243" i="8"/>
  <c r="P243" i="8"/>
  <c r="Q243" i="8"/>
  <c r="H244" i="8"/>
  <c r="I244" i="8"/>
  <c r="J244" i="8"/>
  <c r="K244" i="8"/>
  <c r="P244" i="8"/>
  <c r="Q244" i="8"/>
  <c r="H245" i="8"/>
  <c r="I245" i="8"/>
  <c r="J245" i="8"/>
  <c r="K245" i="8"/>
  <c r="P245" i="8"/>
  <c r="Q245" i="8"/>
  <c r="H246" i="8"/>
  <c r="I246" i="8"/>
  <c r="J246" i="8"/>
  <c r="K246" i="8"/>
  <c r="P246" i="8"/>
  <c r="Q246" i="8"/>
  <c r="H247" i="8"/>
  <c r="I247" i="8"/>
  <c r="J247" i="8"/>
  <c r="K247" i="8"/>
  <c r="P247" i="8"/>
  <c r="Q247" i="8"/>
  <c r="H248" i="8"/>
  <c r="I248" i="8"/>
  <c r="J248" i="8"/>
  <c r="K248" i="8"/>
  <c r="P248" i="8"/>
  <c r="Q248" i="8"/>
  <c r="H249" i="8"/>
  <c r="I249" i="8"/>
  <c r="J249" i="8"/>
  <c r="K249" i="8"/>
  <c r="P249" i="8"/>
  <c r="Q249" i="8"/>
  <c r="H250" i="8"/>
  <c r="I250" i="8"/>
  <c r="J250" i="8"/>
  <c r="K250" i="8"/>
  <c r="P250" i="8"/>
  <c r="Q250" i="8"/>
  <c r="H251" i="8"/>
  <c r="I251" i="8"/>
  <c r="J251" i="8"/>
  <c r="K251" i="8"/>
  <c r="P251" i="8"/>
  <c r="Q251" i="8"/>
  <c r="H252" i="8"/>
  <c r="I252" i="8"/>
  <c r="J252" i="8"/>
  <c r="K252" i="8"/>
  <c r="P252" i="8"/>
  <c r="Q252" i="8"/>
  <c r="H253" i="8"/>
  <c r="I253" i="8"/>
  <c r="J253" i="8"/>
  <c r="K253" i="8"/>
  <c r="P253" i="8"/>
  <c r="Q253" i="8"/>
  <c r="H254" i="8"/>
  <c r="I254" i="8"/>
  <c r="J254" i="8"/>
  <c r="K254" i="8"/>
  <c r="P254" i="8"/>
  <c r="Q254" i="8"/>
  <c r="H255" i="8"/>
  <c r="I255" i="8"/>
  <c r="J255" i="8"/>
  <c r="K255" i="8"/>
  <c r="P255" i="8"/>
  <c r="Q255" i="8"/>
  <c r="H256" i="8"/>
  <c r="I256" i="8"/>
  <c r="J256" i="8"/>
  <c r="K256" i="8"/>
  <c r="P256" i="8"/>
  <c r="Q256" i="8"/>
  <c r="H257" i="8"/>
  <c r="I257" i="8"/>
  <c r="J257" i="8"/>
  <c r="K257" i="8"/>
  <c r="P257" i="8"/>
  <c r="Q257" i="8"/>
  <c r="H258" i="8"/>
  <c r="I258" i="8"/>
  <c r="J258" i="8"/>
  <c r="K258" i="8"/>
  <c r="P258" i="8"/>
  <c r="Q258" i="8"/>
  <c r="H259" i="8"/>
  <c r="I259" i="8"/>
  <c r="J259" i="8"/>
  <c r="K259" i="8"/>
  <c r="P259" i="8"/>
  <c r="Q259" i="8"/>
  <c r="H260" i="8"/>
  <c r="I260" i="8"/>
  <c r="J260" i="8"/>
  <c r="K260" i="8"/>
  <c r="P260" i="8"/>
  <c r="Q260" i="8"/>
  <c r="H261" i="8"/>
  <c r="I261" i="8"/>
  <c r="J261" i="8"/>
  <c r="K261" i="8"/>
  <c r="P261" i="8"/>
  <c r="Q261" i="8"/>
  <c r="H262" i="8"/>
  <c r="I262" i="8"/>
  <c r="J262" i="8"/>
  <c r="K262" i="8"/>
  <c r="P262" i="8"/>
  <c r="Q262" i="8"/>
  <c r="H263" i="8"/>
  <c r="I263" i="8"/>
  <c r="J263" i="8"/>
  <c r="K263" i="8"/>
  <c r="P263" i="8"/>
  <c r="Q263" i="8"/>
  <c r="H264" i="8"/>
  <c r="I264" i="8"/>
  <c r="J264" i="8"/>
  <c r="K264" i="8"/>
  <c r="P264" i="8"/>
  <c r="Q264" i="8"/>
  <c r="H265" i="8"/>
  <c r="I265" i="8"/>
  <c r="J265" i="8"/>
  <c r="K265" i="8"/>
  <c r="P265" i="8"/>
  <c r="Q265" i="8"/>
  <c r="H266" i="8"/>
  <c r="I266" i="8"/>
  <c r="J266" i="8"/>
  <c r="K266" i="8"/>
  <c r="P266" i="8"/>
  <c r="Q266" i="8"/>
  <c r="H267" i="8"/>
  <c r="I267" i="8"/>
  <c r="J267" i="8"/>
  <c r="K267" i="8"/>
  <c r="P267" i="8"/>
  <c r="Q267" i="8"/>
  <c r="H268" i="8"/>
  <c r="I268" i="8"/>
  <c r="J268" i="8"/>
  <c r="K268" i="8"/>
  <c r="P268" i="8"/>
  <c r="Q268" i="8"/>
  <c r="H269" i="8"/>
  <c r="I269" i="8"/>
  <c r="J269" i="8"/>
  <c r="K269" i="8"/>
  <c r="P269" i="8"/>
  <c r="Q269" i="8"/>
  <c r="H270" i="8"/>
  <c r="I270" i="8"/>
  <c r="J270" i="8"/>
  <c r="K270" i="8"/>
  <c r="P270" i="8"/>
  <c r="Q270" i="8"/>
  <c r="H271" i="8"/>
  <c r="I271" i="8"/>
  <c r="J271" i="8"/>
  <c r="K271" i="8"/>
  <c r="P271" i="8"/>
  <c r="Q271" i="8"/>
  <c r="H272" i="8"/>
  <c r="I272" i="8"/>
  <c r="J272" i="8"/>
  <c r="K272" i="8"/>
  <c r="P272" i="8"/>
  <c r="Q272" i="8"/>
  <c r="H273" i="8"/>
  <c r="I273" i="8"/>
  <c r="J273" i="8"/>
  <c r="K273" i="8"/>
  <c r="P273" i="8"/>
  <c r="Q273" i="8"/>
  <c r="H274" i="8"/>
  <c r="I274" i="8"/>
  <c r="J274" i="8"/>
  <c r="K274" i="8"/>
  <c r="P274" i="8"/>
  <c r="Q274" i="8"/>
  <c r="H275" i="8"/>
  <c r="I275" i="8"/>
  <c r="J275" i="8"/>
  <c r="K275" i="8"/>
  <c r="P275" i="8"/>
  <c r="Q275" i="8"/>
  <c r="H276" i="8"/>
  <c r="I276" i="8"/>
  <c r="J276" i="8"/>
  <c r="K276" i="8"/>
  <c r="P276" i="8"/>
  <c r="Q276" i="8"/>
  <c r="H277" i="8"/>
  <c r="I277" i="8"/>
  <c r="J277" i="8"/>
  <c r="K277" i="8"/>
  <c r="P277" i="8"/>
  <c r="Q277" i="8"/>
  <c r="H278" i="8"/>
  <c r="I278" i="8"/>
  <c r="J278" i="8"/>
  <c r="K278" i="8"/>
  <c r="P278" i="8"/>
  <c r="Q278" i="8"/>
  <c r="H279" i="8"/>
  <c r="I279" i="8"/>
  <c r="J279" i="8"/>
  <c r="K279" i="8"/>
  <c r="P279" i="8"/>
  <c r="Q279" i="8"/>
  <c r="H280" i="8"/>
  <c r="I280" i="8"/>
  <c r="J280" i="8"/>
  <c r="K280" i="8"/>
  <c r="P280" i="8"/>
  <c r="Q280" i="8"/>
  <c r="H281" i="8"/>
  <c r="I281" i="8"/>
  <c r="J281" i="8"/>
  <c r="K281" i="8"/>
  <c r="P281" i="8"/>
  <c r="Q281" i="8"/>
  <c r="H282" i="8"/>
  <c r="P282" i="8"/>
  <c r="Q282" i="8"/>
  <c r="H283" i="8"/>
  <c r="I283" i="8"/>
  <c r="J283" i="8"/>
  <c r="K283" i="8"/>
  <c r="P283" i="8"/>
  <c r="Q283" i="8"/>
  <c r="H284" i="8"/>
  <c r="I284" i="8"/>
  <c r="J284" i="8"/>
  <c r="K284" i="8"/>
  <c r="P284" i="8"/>
  <c r="Q284" i="8"/>
  <c r="H285" i="8"/>
  <c r="I285" i="8"/>
  <c r="J285" i="8"/>
  <c r="K285" i="8"/>
  <c r="P285" i="8"/>
  <c r="Q285" i="8"/>
  <c r="H286" i="8"/>
  <c r="I286" i="8"/>
  <c r="J286" i="8"/>
  <c r="K286" i="8"/>
  <c r="P286" i="8"/>
  <c r="Q286" i="8"/>
  <c r="H287" i="8"/>
  <c r="I287" i="8"/>
  <c r="J287" i="8"/>
  <c r="K287" i="8"/>
  <c r="P287" i="8"/>
  <c r="Q287" i="8"/>
  <c r="H288" i="8"/>
  <c r="I288" i="8"/>
  <c r="J288" i="8"/>
  <c r="K288" i="8"/>
  <c r="P288" i="8"/>
  <c r="Q288" i="8"/>
  <c r="H289" i="8"/>
  <c r="I289" i="8"/>
  <c r="J289" i="8"/>
  <c r="K289" i="8"/>
  <c r="P289" i="8"/>
  <c r="Q289" i="8"/>
  <c r="H290" i="8"/>
  <c r="I290" i="8"/>
  <c r="J290" i="8"/>
  <c r="K290" i="8"/>
  <c r="P290" i="8"/>
  <c r="Q290" i="8"/>
  <c r="H291" i="8"/>
  <c r="I291" i="8"/>
  <c r="J291" i="8"/>
  <c r="K291" i="8"/>
  <c r="P291" i="8"/>
  <c r="Q291" i="8"/>
  <c r="H292" i="8"/>
  <c r="I292" i="8"/>
  <c r="J292" i="8"/>
  <c r="K292" i="8"/>
  <c r="P292" i="8"/>
  <c r="Q292" i="8"/>
  <c r="H293" i="8"/>
  <c r="I293" i="8"/>
  <c r="J293" i="8"/>
  <c r="K293" i="8"/>
  <c r="P293" i="8"/>
  <c r="Q293" i="8"/>
  <c r="H294" i="8"/>
  <c r="I294" i="8"/>
  <c r="J294" i="8"/>
  <c r="K294" i="8"/>
  <c r="P294" i="8"/>
  <c r="Q294" i="8"/>
  <c r="H295" i="8"/>
  <c r="I295" i="8"/>
  <c r="J295" i="8"/>
  <c r="K295" i="8"/>
  <c r="P295" i="8"/>
  <c r="Q295" i="8"/>
  <c r="H296" i="8"/>
  <c r="I296" i="8"/>
  <c r="J296" i="8"/>
  <c r="K296" i="8"/>
  <c r="P296" i="8"/>
  <c r="Q296" i="8"/>
  <c r="H297" i="8"/>
  <c r="I297" i="8"/>
  <c r="J297" i="8"/>
  <c r="K297" i="8"/>
  <c r="P297" i="8"/>
  <c r="Q297" i="8"/>
  <c r="H298" i="8"/>
  <c r="P298" i="8"/>
  <c r="Q298" i="8"/>
  <c r="H299" i="8"/>
  <c r="P299" i="8"/>
  <c r="Q299" i="8"/>
  <c r="H300" i="8"/>
  <c r="I300" i="8"/>
  <c r="J300" i="8"/>
  <c r="K300" i="8"/>
  <c r="P300" i="8"/>
  <c r="Q300" i="8"/>
  <c r="H301" i="8"/>
  <c r="I301" i="8"/>
  <c r="J301" i="8"/>
  <c r="K301" i="8"/>
  <c r="P301" i="8"/>
  <c r="Q301" i="8"/>
  <c r="H302" i="8"/>
  <c r="I302" i="8"/>
  <c r="J302" i="8"/>
  <c r="K302" i="8"/>
  <c r="P302" i="8"/>
  <c r="Q302" i="8"/>
  <c r="H303" i="8"/>
  <c r="I303" i="8"/>
  <c r="J303" i="8"/>
  <c r="K303" i="8"/>
  <c r="P303" i="8"/>
  <c r="Q303" i="8"/>
  <c r="H304" i="8"/>
  <c r="I304" i="8"/>
  <c r="J304" i="8"/>
  <c r="K304" i="8"/>
  <c r="P304" i="8"/>
  <c r="Q304" i="8"/>
  <c r="H305" i="8"/>
  <c r="I305" i="8"/>
  <c r="J305" i="8"/>
  <c r="K305" i="8"/>
  <c r="P305" i="8"/>
  <c r="Q305" i="8"/>
  <c r="H306" i="8"/>
  <c r="I306" i="8"/>
  <c r="J306" i="8"/>
  <c r="K306" i="8"/>
  <c r="P306" i="8"/>
  <c r="Q306" i="8"/>
  <c r="H307" i="8"/>
  <c r="I307" i="8"/>
  <c r="J307" i="8"/>
  <c r="K307" i="8"/>
  <c r="P307" i="8"/>
  <c r="Q307" i="8"/>
  <c r="H308" i="8"/>
  <c r="I308" i="8"/>
  <c r="J308" i="8"/>
  <c r="K308" i="8"/>
  <c r="P308" i="8"/>
  <c r="Q308" i="8"/>
  <c r="H309" i="8"/>
  <c r="I309" i="8"/>
  <c r="J309" i="8"/>
  <c r="K309" i="8"/>
  <c r="P309" i="8"/>
  <c r="Q309" i="8"/>
  <c r="H310" i="8"/>
  <c r="I310" i="8"/>
  <c r="J310" i="8"/>
  <c r="K310" i="8"/>
  <c r="P310" i="8"/>
  <c r="Q310" i="8"/>
  <c r="H311" i="8"/>
  <c r="I311" i="8"/>
  <c r="J311" i="8"/>
  <c r="K311" i="8"/>
  <c r="P311" i="8"/>
  <c r="Q311" i="8"/>
  <c r="H312" i="8"/>
  <c r="I312" i="8"/>
  <c r="J312" i="8"/>
  <c r="K312" i="8"/>
  <c r="P312" i="8"/>
  <c r="Q312" i="8"/>
  <c r="H313" i="8"/>
  <c r="I313" i="8"/>
  <c r="J313" i="8"/>
  <c r="K313" i="8"/>
  <c r="P313" i="8"/>
  <c r="Q313" i="8"/>
  <c r="H314" i="8"/>
  <c r="I314" i="8"/>
  <c r="J314" i="8"/>
  <c r="K314" i="8"/>
  <c r="P314" i="8"/>
  <c r="Q314" i="8"/>
  <c r="H315" i="8"/>
  <c r="I315" i="8"/>
  <c r="J315" i="8"/>
  <c r="K315" i="8"/>
  <c r="P315" i="8"/>
  <c r="Q315" i="8"/>
  <c r="H316" i="8"/>
  <c r="I316" i="8"/>
  <c r="J316" i="8"/>
  <c r="K316" i="8"/>
  <c r="P316" i="8"/>
  <c r="Q316" i="8"/>
  <c r="H317" i="8"/>
  <c r="I317" i="8"/>
  <c r="J317" i="8"/>
  <c r="K317" i="8"/>
  <c r="P317" i="8"/>
  <c r="Q317" i="8"/>
  <c r="H318" i="8"/>
  <c r="I318" i="8"/>
  <c r="J318" i="8"/>
  <c r="K318" i="8"/>
  <c r="P318" i="8"/>
  <c r="Q318" i="8"/>
  <c r="H319" i="8"/>
  <c r="I319" i="8"/>
  <c r="J319" i="8"/>
  <c r="K319" i="8"/>
  <c r="P319" i="8"/>
  <c r="Q319" i="8"/>
  <c r="H320" i="8"/>
  <c r="I320" i="8"/>
  <c r="J320" i="8"/>
  <c r="K320" i="8"/>
  <c r="P320" i="8"/>
  <c r="Q320" i="8"/>
  <c r="H321" i="8"/>
  <c r="I321" i="8"/>
  <c r="J321" i="8"/>
  <c r="K321" i="8"/>
  <c r="P321" i="8"/>
  <c r="Q321" i="8"/>
  <c r="H322" i="8"/>
  <c r="I322" i="8"/>
  <c r="J322" i="8"/>
  <c r="K322" i="8"/>
  <c r="P322" i="8"/>
  <c r="Q322" i="8"/>
  <c r="H323" i="8"/>
  <c r="I323" i="8"/>
  <c r="J323" i="8"/>
  <c r="K323" i="8"/>
  <c r="P323" i="8"/>
  <c r="Q323" i="8"/>
  <c r="H324" i="8"/>
  <c r="I324" i="8"/>
  <c r="J324" i="8"/>
  <c r="K324" i="8"/>
  <c r="P324" i="8"/>
  <c r="Q324" i="8"/>
  <c r="H325" i="8"/>
  <c r="I325" i="8"/>
  <c r="J325" i="8"/>
  <c r="K325" i="8"/>
  <c r="P325" i="8"/>
  <c r="Q325" i="8"/>
  <c r="H326" i="8"/>
  <c r="I326" i="8"/>
  <c r="J326" i="8"/>
  <c r="K326" i="8"/>
  <c r="P326" i="8"/>
  <c r="Q326" i="8"/>
  <c r="H327" i="8"/>
  <c r="I327" i="8"/>
  <c r="J327" i="8"/>
  <c r="K327" i="8"/>
  <c r="P327" i="8"/>
  <c r="Q327" i="8"/>
  <c r="H328" i="8"/>
  <c r="P328" i="8"/>
  <c r="Q328" i="8"/>
  <c r="H329" i="8"/>
  <c r="I329" i="8"/>
  <c r="J329" i="8"/>
  <c r="K329" i="8"/>
  <c r="P329" i="8"/>
  <c r="Q329" i="8"/>
  <c r="H330" i="8"/>
  <c r="I330" i="8"/>
  <c r="J330" i="8"/>
  <c r="K330" i="8"/>
  <c r="P330" i="8"/>
  <c r="Q330" i="8"/>
  <c r="H331" i="8"/>
  <c r="I331" i="8"/>
  <c r="J331" i="8"/>
  <c r="K331" i="8"/>
  <c r="P331" i="8"/>
  <c r="Q331" i="8"/>
  <c r="H332" i="8"/>
  <c r="I332" i="8"/>
  <c r="J332" i="8"/>
  <c r="K332" i="8"/>
  <c r="P332" i="8"/>
  <c r="Q332" i="8"/>
  <c r="H333" i="8"/>
  <c r="I333" i="8"/>
  <c r="J333" i="8"/>
  <c r="K333" i="8"/>
  <c r="P333" i="8"/>
  <c r="Q333" i="8"/>
  <c r="H334" i="8"/>
  <c r="I334" i="8"/>
  <c r="J334" i="8"/>
  <c r="K334" i="8"/>
  <c r="P334" i="8"/>
  <c r="Q334" i="8"/>
  <c r="H335" i="8"/>
  <c r="I335" i="8"/>
  <c r="J335" i="8"/>
  <c r="K335" i="8"/>
  <c r="P335" i="8"/>
  <c r="Q335" i="8"/>
  <c r="H336" i="8"/>
  <c r="I336" i="8"/>
  <c r="J336" i="8"/>
  <c r="K336" i="8"/>
  <c r="P336" i="8"/>
  <c r="Q336" i="8"/>
  <c r="H337" i="8"/>
  <c r="I337" i="8"/>
  <c r="J337" i="8"/>
  <c r="K337" i="8"/>
  <c r="P337" i="8"/>
  <c r="Q337" i="8"/>
  <c r="H338" i="8"/>
  <c r="I338" i="8"/>
  <c r="J338" i="8"/>
  <c r="K338" i="8"/>
  <c r="P338" i="8"/>
  <c r="Q338" i="8"/>
  <c r="H339" i="8"/>
  <c r="I339" i="8"/>
  <c r="J339" i="8"/>
  <c r="K339" i="8"/>
  <c r="P339" i="8"/>
  <c r="Q339" i="8"/>
  <c r="H340" i="8"/>
  <c r="I340" i="8"/>
  <c r="J340" i="8"/>
  <c r="K340" i="8"/>
  <c r="P340" i="8"/>
  <c r="Q340" i="8"/>
  <c r="H341" i="8"/>
  <c r="I341" i="8"/>
  <c r="J341" i="8"/>
  <c r="K341" i="8"/>
  <c r="P341" i="8"/>
  <c r="Q341" i="8"/>
  <c r="H342" i="8"/>
  <c r="I342" i="8"/>
  <c r="J342" i="8"/>
  <c r="K342" i="8"/>
  <c r="P342" i="8"/>
  <c r="Q342" i="8"/>
  <c r="H343" i="8"/>
  <c r="I343" i="8"/>
  <c r="J343" i="8"/>
  <c r="K343" i="8"/>
  <c r="N343" i="8"/>
  <c r="P343" i="8"/>
  <c r="Q343" i="8"/>
  <c r="H344" i="8"/>
  <c r="I344" i="8"/>
  <c r="J344" i="8"/>
  <c r="K344" i="8"/>
  <c r="N344" i="8"/>
  <c r="P344" i="8"/>
  <c r="Q344" i="8"/>
  <c r="H345" i="8"/>
  <c r="I345" i="8"/>
  <c r="J345" i="8"/>
  <c r="K345" i="8"/>
  <c r="N345" i="8"/>
  <c r="P345" i="8"/>
  <c r="Q345" i="8"/>
  <c r="H346" i="8"/>
  <c r="I346" i="8"/>
  <c r="J346" i="8"/>
  <c r="K346" i="8"/>
  <c r="N346" i="8"/>
  <c r="P346" i="8"/>
  <c r="Q346" i="8"/>
  <c r="H347" i="8"/>
  <c r="I347" i="8"/>
  <c r="J347" i="8"/>
  <c r="K347" i="8"/>
  <c r="N347" i="8"/>
  <c r="P347" i="8"/>
  <c r="Q347" i="8"/>
  <c r="H348" i="8"/>
  <c r="I348" i="8"/>
  <c r="J348" i="8"/>
  <c r="K348" i="8"/>
  <c r="N348" i="8"/>
  <c r="P348" i="8"/>
  <c r="Q348" i="8"/>
  <c r="H349" i="8"/>
  <c r="I349" i="8"/>
  <c r="J349" i="8"/>
  <c r="K349" i="8"/>
  <c r="N349" i="8"/>
  <c r="P349" i="8"/>
  <c r="Q349" i="8"/>
  <c r="H350" i="8"/>
  <c r="I350" i="8"/>
  <c r="J350" i="8"/>
  <c r="K350" i="8"/>
  <c r="N350" i="8"/>
  <c r="P350" i="8"/>
  <c r="Q350" i="8"/>
  <c r="H351" i="8"/>
  <c r="I351" i="8"/>
  <c r="J351" i="8"/>
  <c r="K351" i="8"/>
  <c r="N351" i="8"/>
  <c r="P351" i="8"/>
  <c r="Q351" i="8"/>
  <c r="H352" i="8"/>
  <c r="I352" i="8"/>
  <c r="J352" i="8"/>
  <c r="K352" i="8"/>
  <c r="N352" i="8"/>
  <c r="P352" i="8"/>
  <c r="Q352" i="8"/>
  <c r="H353" i="8"/>
  <c r="I353" i="8"/>
  <c r="J353" i="8"/>
  <c r="K353" i="8"/>
  <c r="N353" i="8"/>
  <c r="P353" i="8"/>
  <c r="Q353" i="8"/>
  <c r="H354" i="8"/>
  <c r="I354" i="8"/>
  <c r="J354" i="8"/>
  <c r="K354" i="8"/>
  <c r="N354" i="8"/>
  <c r="P354" i="8"/>
  <c r="Q354" i="8"/>
  <c r="H355" i="8"/>
  <c r="I355" i="8"/>
  <c r="J355" i="8"/>
  <c r="K355" i="8"/>
  <c r="N355" i="8"/>
  <c r="P355" i="8"/>
  <c r="Q355" i="8"/>
  <c r="H356" i="8"/>
  <c r="N356" i="8"/>
  <c r="P356" i="8"/>
  <c r="Q356" i="8"/>
  <c r="H357" i="8"/>
  <c r="I357" i="8"/>
  <c r="J357" i="8"/>
  <c r="K357" i="8"/>
  <c r="N357" i="8"/>
  <c r="P357" i="8"/>
  <c r="Q357" i="8"/>
  <c r="H358" i="8"/>
  <c r="I358" i="8"/>
  <c r="J358" i="8"/>
  <c r="K358" i="8"/>
  <c r="N358" i="8"/>
  <c r="P358" i="8"/>
  <c r="Q358" i="8"/>
  <c r="H359" i="8"/>
  <c r="I359" i="8"/>
  <c r="J359" i="8"/>
  <c r="K359" i="8"/>
  <c r="N359" i="8"/>
  <c r="P359" i="8"/>
  <c r="Q359" i="8"/>
  <c r="H360" i="8"/>
  <c r="I360" i="8"/>
  <c r="J360" i="8"/>
  <c r="K360" i="8"/>
  <c r="N360" i="8"/>
  <c r="P360" i="8"/>
  <c r="Q360" i="8"/>
  <c r="H361" i="8"/>
  <c r="I361" i="8"/>
  <c r="J361" i="8"/>
  <c r="K361" i="8"/>
  <c r="N361" i="8"/>
  <c r="P361" i="8"/>
  <c r="Q361" i="8"/>
  <c r="H362" i="8"/>
  <c r="I362" i="8"/>
  <c r="J362" i="8"/>
  <c r="K362" i="8"/>
  <c r="N362" i="8"/>
  <c r="P362" i="8"/>
  <c r="Q362" i="8"/>
  <c r="H363" i="8"/>
  <c r="I363" i="8"/>
  <c r="J363" i="8"/>
  <c r="K363" i="8"/>
  <c r="N363" i="8"/>
  <c r="P363" i="8"/>
  <c r="Q363" i="8"/>
  <c r="H364" i="8"/>
  <c r="I364" i="8"/>
  <c r="J364" i="8"/>
  <c r="K364" i="8"/>
  <c r="N364" i="8"/>
  <c r="P364" i="8"/>
  <c r="Q364" i="8"/>
  <c r="H365" i="8"/>
  <c r="I365" i="8"/>
  <c r="J365" i="8"/>
  <c r="K365" i="8"/>
  <c r="N365" i="8"/>
  <c r="P365" i="8"/>
  <c r="Q365" i="8"/>
  <c r="H366" i="8"/>
  <c r="I366" i="8"/>
  <c r="J366" i="8"/>
  <c r="K366" i="8"/>
  <c r="N366" i="8"/>
  <c r="P366" i="8"/>
  <c r="Q366" i="8"/>
  <c r="H367" i="8"/>
  <c r="N367" i="8"/>
  <c r="P367" i="8"/>
  <c r="Q367" i="8"/>
  <c r="H368" i="8"/>
  <c r="N368" i="8"/>
  <c r="P368" i="8"/>
  <c r="Q368" i="8"/>
  <c r="H369" i="8"/>
  <c r="I369" i="8"/>
  <c r="J369" i="8"/>
  <c r="K369" i="8"/>
  <c r="N369" i="8"/>
  <c r="P369" i="8"/>
  <c r="Q369" i="8"/>
  <c r="H370" i="8"/>
  <c r="I370" i="8"/>
  <c r="J370" i="8"/>
  <c r="K370" i="8"/>
  <c r="N370" i="8"/>
  <c r="P370" i="8"/>
  <c r="Q370" i="8"/>
  <c r="H371" i="8"/>
  <c r="I371" i="8"/>
  <c r="J371" i="8"/>
  <c r="K371" i="8"/>
  <c r="N371" i="8"/>
  <c r="P371" i="8"/>
  <c r="Q371" i="8"/>
  <c r="H372" i="8"/>
  <c r="I372" i="8"/>
  <c r="J372" i="8"/>
  <c r="K372" i="8"/>
  <c r="N372" i="8"/>
  <c r="P372" i="8"/>
  <c r="Q372" i="8"/>
  <c r="H373" i="8"/>
  <c r="I373" i="8"/>
  <c r="J373" i="8"/>
  <c r="K373" i="8"/>
  <c r="N373" i="8"/>
  <c r="P373" i="8"/>
  <c r="Q373" i="8"/>
  <c r="H374" i="8"/>
  <c r="I374" i="8"/>
  <c r="J374" i="8"/>
  <c r="K374" i="8"/>
  <c r="N374" i="8"/>
  <c r="P374" i="8"/>
  <c r="Q374" i="8"/>
  <c r="H375" i="8"/>
  <c r="I375" i="8"/>
  <c r="J375" i="8"/>
  <c r="K375" i="8"/>
  <c r="N375" i="8"/>
  <c r="P375" i="8"/>
  <c r="Q375" i="8"/>
  <c r="H376" i="8"/>
  <c r="I376" i="8"/>
  <c r="J376" i="8"/>
  <c r="K376" i="8"/>
  <c r="N376" i="8"/>
  <c r="P376" i="8"/>
  <c r="Q376" i="8"/>
  <c r="H377" i="8"/>
  <c r="I377" i="8"/>
  <c r="J377" i="8"/>
  <c r="K377" i="8"/>
  <c r="N377" i="8"/>
  <c r="P377" i="8"/>
  <c r="Q377" i="8"/>
  <c r="H378" i="8"/>
  <c r="I378" i="8"/>
  <c r="J378" i="8"/>
  <c r="K378" i="8"/>
  <c r="N378" i="8"/>
  <c r="P378" i="8"/>
  <c r="Q378" i="8"/>
  <c r="H379" i="8"/>
  <c r="I379" i="8"/>
  <c r="J379" i="8"/>
  <c r="K379" i="8"/>
  <c r="N379" i="8"/>
  <c r="P379" i="8"/>
  <c r="Q379" i="8"/>
  <c r="H380" i="8"/>
  <c r="I380" i="8"/>
  <c r="J380" i="8"/>
  <c r="K380" i="8"/>
  <c r="N380" i="8"/>
  <c r="P380" i="8"/>
  <c r="Q380" i="8"/>
  <c r="H381" i="8"/>
  <c r="I381" i="8"/>
  <c r="J381" i="8"/>
  <c r="K381" i="8"/>
  <c r="N381" i="8"/>
  <c r="P381" i="8"/>
  <c r="Q381" i="8"/>
  <c r="H382" i="8"/>
  <c r="N382" i="8"/>
  <c r="P382" i="8"/>
  <c r="Q382" i="8"/>
  <c r="H383" i="8"/>
  <c r="I383" i="8"/>
  <c r="J383" i="8"/>
  <c r="K383" i="8"/>
  <c r="N383" i="8"/>
  <c r="P383" i="8"/>
  <c r="Q383" i="8"/>
  <c r="H384" i="8"/>
  <c r="I384" i="8"/>
  <c r="J384" i="8"/>
  <c r="K384" i="8"/>
  <c r="N384" i="8"/>
  <c r="P384" i="8"/>
  <c r="Q384" i="8"/>
  <c r="H385" i="8"/>
  <c r="I385" i="8"/>
  <c r="J385" i="8"/>
  <c r="K385" i="8"/>
  <c r="N385" i="8"/>
  <c r="P385" i="8"/>
  <c r="Q385" i="8"/>
  <c r="H386" i="8"/>
  <c r="I386" i="8"/>
  <c r="J386" i="8"/>
  <c r="K386" i="8"/>
  <c r="N386" i="8"/>
  <c r="P386" i="8"/>
  <c r="Q386" i="8"/>
  <c r="H387" i="8"/>
  <c r="I387" i="8"/>
  <c r="J387" i="8"/>
  <c r="K387" i="8"/>
  <c r="N387" i="8"/>
  <c r="P387" i="8"/>
  <c r="Q387" i="8"/>
  <c r="H388" i="8"/>
  <c r="I388" i="8"/>
  <c r="J388" i="8"/>
  <c r="K388" i="8"/>
  <c r="N388" i="8"/>
  <c r="P388" i="8"/>
  <c r="Q388" i="8"/>
  <c r="H389" i="8"/>
  <c r="I389" i="8"/>
  <c r="J389" i="8"/>
  <c r="K389" i="8"/>
  <c r="N389" i="8"/>
  <c r="P389" i="8"/>
  <c r="Q389" i="8"/>
  <c r="H390" i="8"/>
  <c r="I390" i="8"/>
  <c r="J390" i="8"/>
  <c r="K390" i="8"/>
  <c r="N390" i="8"/>
  <c r="P390" i="8"/>
  <c r="Q390" i="8"/>
  <c r="H391" i="8"/>
  <c r="I391" i="8"/>
  <c r="J391" i="8"/>
  <c r="K391" i="8"/>
  <c r="N391" i="8"/>
  <c r="P391" i="8"/>
  <c r="Q391" i="8"/>
  <c r="H392" i="8"/>
  <c r="I392" i="8"/>
  <c r="J392" i="8"/>
  <c r="K392" i="8"/>
  <c r="N392" i="8"/>
  <c r="P392" i="8"/>
  <c r="Q392" i="8"/>
  <c r="H393" i="8"/>
  <c r="I393" i="8"/>
  <c r="J393" i="8"/>
  <c r="K393" i="8"/>
  <c r="N393" i="8"/>
  <c r="P393" i="8"/>
  <c r="Q393" i="8"/>
  <c r="H394" i="8"/>
  <c r="I394" i="8"/>
  <c r="J394" i="8"/>
  <c r="K394" i="8"/>
  <c r="N394" i="8"/>
  <c r="P394" i="8"/>
  <c r="Q394" i="8"/>
  <c r="H395" i="8"/>
  <c r="I395" i="8"/>
  <c r="J395" i="8"/>
  <c r="K395" i="8"/>
  <c r="N395" i="8"/>
  <c r="P395" i="8"/>
  <c r="Q395" i="8"/>
  <c r="H396" i="8"/>
  <c r="I396" i="8"/>
  <c r="J396" i="8"/>
  <c r="K396" i="8"/>
  <c r="N396" i="8"/>
  <c r="P396" i="8"/>
  <c r="Q396" i="8"/>
  <c r="H397" i="8"/>
  <c r="I397" i="8"/>
  <c r="J397" i="8"/>
  <c r="K397" i="8"/>
  <c r="N397" i="8"/>
  <c r="P397" i="8"/>
  <c r="Q397" i="8"/>
  <c r="H398" i="8"/>
  <c r="I398" i="8"/>
  <c r="J398" i="8"/>
  <c r="K398" i="8"/>
  <c r="N398" i="8"/>
  <c r="P398" i="8"/>
  <c r="Q398" i="8"/>
  <c r="H399" i="8"/>
  <c r="I399" i="8"/>
  <c r="J399" i="8"/>
  <c r="K399" i="8"/>
  <c r="N399" i="8"/>
  <c r="P399" i="8"/>
  <c r="Q399" i="8"/>
  <c r="H400" i="8"/>
  <c r="I400" i="8"/>
  <c r="J400" i="8"/>
  <c r="K400" i="8"/>
  <c r="N400" i="8"/>
  <c r="P400" i="8"/>
  <c r="Q400" i="8"/>
  <c r="H401" i="8"/>
  <c r="I401" i="8"/>
  <c r="J401" i="8"/>
  <c r="K401" i="8"/>
  <c r="N401" i="8"/>
  <c r="P401" i="8"/>
  <c r="Q401" i="8"/>
  <c r="H402" i="8"/>
  <c r="I402" i="8"/>
  <c r="J402" i="8"/>
  <c r="K402" i="8"/>
  <c r="N402" i="8"/>
  <c r="P402" i="8"/>
  <c r="Q402" i="8"/>
  <c r="H403" i="8"/>
  <c r="I403" i="8"/>
  <c r="J403" i="8"/>
  <c r="K403" i="8"/>
  <c r="N403" i="8"/>
  <c r="P403" i="8"/>
  <c r="Q403" i="8"/>
  <c r="H404" i="8"/>
  <c r="I404" i="8"/>
  <c r="J404" i="8"/>
  <c r="K404" i="8"/>
  <c r="N404" i="8"/>
  <c r="P404" i="8"/>
  <c r="Q404" i="8"/>
  <c r="H405" i="8"/>
  <c r="I405" i="8"/>
  <c r="J405" i="8"/>
  <c r="K405" i="8"/>
  <c r="N405" i="8"/>
  <c r="P405" i="8"/>
  <c r="Q405" i="8"/>
  <c r="H406" i="8"/>
  <c r="I406" i="8"/>
  <c r="J406" i="8"/>
  <c r="K406" i="8"/>
  <c r="N406" i="8"/>
  <c r="P406" i="8"/>
  <c r="Q406" i="8"/>
  <c r="H407" i="8"/>
  <c r="I407" i="8"/>
  <c r="J407" i="8"/>
  <c r="K407" i="8"/>
  <c r="N407" i="8"/>
  <c r="P407" i="8"/>
  <c r="Q407" i="8"/>
  <c r="H408" i="8"/>
  <c r="I408" i="8"/>
  <c r="J408" i="8"/>
  <c r="K408" i="8"/>
  <c r="N408" i="8"/>
  <c r="P408" i="8"/>
  <c r="Q408" i="8"/>
  <c r="H409" i="8"/>
  <c r="I409" i="8"/>
  <c r="J409" i="8"/>
  <c r="K409" i="8"/>
  <c r="N409" i="8"/>
  <c r="P409" i="8"/>
  <c r="Q409" i="8"/>
  <c r="H410" i="8"/>
  <c r="I410" i="8"/>
  <c r="J410" i="8"/>
  <c r="K410" i="8"/>
  <c r="N410" i="8"/>
  <c r="P410" i="8"/>
  <c r="Q410" i="8"/>
  <c r="H411" i="8"/>
  <c r="I411" i="8"/>
  <c r="J411" i="8"/>
  <c r="K411" i="8"/>
  <c r="N411" i="8"/>
  <c r="P411" i="8"/>
  <c r="Q411" i="8"/>
  <c r="H412" i="8"/>
  <c r="I412" i="8"/>
  <c r="J412" i="8"/>
  <c r="K412" i="8"/>
  <c r="N412" i="8"/>
  <c r="P412" i="8"/>
  <c r="Q412" i="8"/>
  <c r="H413" i="8"/>
  <c r="I413" i="8"/>
  <c r="J413" i="8"/>
  <c r="K413" i="8"/>
  <c r="N413" i="8"/>
  <c r="P413" i="8"/>
  <c r="Q413" i="8"/>
  <c r="H414" i="8"/>
  <c r="I414" i="8"/>
  <c r="J414" i="8"/>
  <c r="K414" i="8"/>
  <c r="N414" i="8"/>
  <c r="P414" i="8"/>
  <c r="Q414" i="8"/>
  <c r="H415" i="8"/>
  <c r="I415" i="8"/>
  <c r="J415" i="8"/>
  <c r="K415" i="8"/>
  <c r="N415" i="8"/>
  <c r="P415" i="8"/>
  <c r="Q415" i="8"/>
  <c r="H416" i="8"/>
  <c r="I416" i="8"/>
  <c r="J416" i="8"/>
  <c r="K416" i="8"/>
  <c r="N416" i="8"/>
  <c r="P416" i="8"/>
  <c r="Q416" i="8"/>
  <c r="H417" i="8"/>
  <c r="I417" i="8"/>
  <c r="J417" i="8"/>
  <c r="K417" i="8"/>
  <c r="N417" i="8"/>
  <c r="P417" i="8"/>
  <c r="Q417" i="8"/>
  <c r="H418" i="8"/>
  <c r="I418" i="8"/>
  <c r="J418" i="8"/>
  <c r="K418" i="8"/>
  <c r="N418" i="8"/>
  <c r="P418" i="8"/>
  <c r="Q418" i="8"/>
  <c r="H419" i="8"/>
  <c r="I419" i="8"/>
  <c r="J419" i="8"/>
  <c r="K419" i="8"/>
  <c r="N419" i="8"/>
  <c r="P419" i="8"/>
  <c r="Q419" i="8"/>
  <c r="H420" i="8"/>
  <c r="I420" i="8"/>
  <c r="J420" i="8"/>
  <c r="K420" i="8"/>
  <c r="N420" i="8"/>
  <c r="P420" i="8"/>
  <c r="Q420" i="8"/>
  <c r="H421" i="8"/>
  <c r="I421" i="8"/>
  <c r="J421" i="8"/>
  <c r="K421" i="8"/>
  <c r="N421" i="8"/>
  <c r="P421" i="8"/>
  <c r="Q421" i="8"/>
  <c r="H422" i="8"/>
  <c r="I422" i="8"/>
  <c r="J422" i="8"/>
  <c r="K422" i="8"/>
  <c r="N422" i="8"/>
  <c r="P422" i="8"/>
  <c r="Q422" i="8"/>
  <c r="H423" i="8"/>
  <c r="I423" i="8"/>
  <c r="J423" i="8"/>
  <c r="K423" i="8"/>
  <c r="N423" i="8"/>
  <c r="P423" i="8"/>
  <c r="Q423" i="8"/>
  <c r="H424" i="8"/>
  <c r="I424" i="8"/>
  <c r="J424" i="8"/>
  <c r="K424" i="8"/>
  <c r="N424" i="8"/>
  <c r="P424" i="8"/>
  <c r="Q424" i="8"/>
  <c r="H425" i="8"/>
  <c r="I425" i="8"/>
  <c r="J425" i="8"/>
  <c r="K425" i="8"/>
  <c r="N425" i="8"/>
  <c r="P425" i="8"/>
  <c r="Q425" i="8"/>
  <c r="H426" i="8"/>
  <c r="I426" i="8"/>
  <c r="J426" i="8"/>
  <c r="K426" i="8"/>
  <c r="N426" i="8"/>
  <c r="P426" i="8"/>
  <c r="Q426" i="8"/>
  <c r="H427" i="8"/>
  <c r="I427" i="8"/>
  <c r="J427" i="8"/>
  <c r="K427" i="8"/>
  <c r="N427" i="8"/>
  <c r="P427" i="8"/>
  <c r="Q427" i="8"/>
  <c r="H428" i="8"/>
  <c r="I428" i="8"/>
  <c r="J428" i="8"/>
  <c r="K428" i="8"/>
  <c r="N428" i="8"/>
  <c r="P428" i="8"/>
  <c r="Q428" i="8"/>
  <c r="H429" i="8"/>
  <c r="I429" i="8"/>
  <c r="J429" i="8"/>
  <c r="K429" i="8"/>
  <c r="N429" i="8"/>
  <c r="P429" i="8"/>
  <c r="Q429" i="8"/>
  <c r="H430" i="8"/>
  <c r="I430" i="8"/>
  <c r="J430" i="8"/>
  <c r="K430" i="8"/>
  <c r="N430" i="8"/>
  <c r="P430" i="8"/>
  <c r="Q430" i="8"/>
  <c r="H431" i="8"/>
  <c r="I431" i="8"/>
  <c r="J431" i="8"/>
  <c r="K431" i="8"/>
  <c r="N431" i="8"/>
  <c r="P431" i="8"/>
  <c r="Q431" i="8"/>
  <c r="H432" i="8"/>
  <c r="I432" i="8"/>
  <c r="J432" i="8"/>
  <c r="K432" i="8"/>
  <c r="N432" i="8"/>
  <c r="P432" i="8"/>
  <c r="Q432" i="8"/>
  <c r="H433" i="8"/>
  <c r="I433" i="8"/>
  <c r="J433" i="8"/>
  <c r="K433" i="8"/>
  <c r="N433" i="8"/>
  <c r="P433" i="8"/>
  <c r="Q433" i="8"/>
  <c r="H434" i="8"/>
  <c r="I434" i="8"/>
  <c r="J434" i="8"/>
  <c r="K434" i="8"/>
  <c r="N434" i="8"/>
  <c r="P434" i="8"/>
  <c r="Q434" i="8"/>
  <c r="H435" i="8"/>
  <c r="I435" i="8"/>
  <c r="J435" i="8"/>
  <c r="K435" i="8"/>
  <c r="N435" i="8"/>
  <c r="P435" i="8"/>
  <c r="Q435" i="8"/>
  <c r="H436" i="8"/>
  <c r="I436" i="8"/>
  <c r="J436" i="8"/>
  <c r="K436" i="8"/>
  <c r="N436" i="8"/>
  <c r="P436" i="8"/>
  <c r="Q436" i="8"/>
  <c r="H437" i="8"/>
  <c r="I437" i="8"/>
  <c r="J437" i="8"/>
  <c r="K437" i="8"/>
  <c r="N437" i="8"/>
  <c r="P437" i="8"/>
  <c r="Q437" i="8"/>
  <c r="H438" i="8"/>
  <c r="I438" i="8"/>
  <c r="J438" i="8"/>
  <c r="K438" i="8"/>
  <c r="N438" i="8"/>
  <c r="P438" i="8"/>
  <c r="Q438" i="8"/>
  <c r="H439" i="8"/>
  <c r="I439" i="8"/>
  <c r="J439" i="8"/>
  <c r="K439" i="8"/>
  <c r="N439" i="8"/>
  <c r="P439" i="8"/>
  <c r="Q439" i="8"/>
  <c r="H440" i="8"/>
  <c r="I440" i="8"/>
  <c r="J440" i="8"/>
  <c r="K440" i="8"/>
  <c r="N440" i="8"/>
  <c r="P440" i="8"/>
  <c r="Q440" i="8"/>
  <c r="H441" i="8"/>
  <c r="I441" i="8"/>
  <c r="J441" i="8"/>
  <c r="K441" i="8"/>
  <c r="N441" i="8"/>
  <c r="P441" i="8"/>
  <c r="Q441" i="8"/>
  <c r="H442" i="8"/>
  <c r="I442" i="8"/>
  <c r="J442" i="8"/>
  <c r="K442" i="8"/>
  <c r="N442" i="8"/>
  <c r="P442" i="8"/>
  <c r="Q442" i="8"/>
  <c r="H443" i="8"/>
  <c r="I443" i="8"/>
  <c r="J443" i="8"/>
  <c r="K443" i="8"/>
  <c r="N443" i="8"/>
  <c r="P443" i="8"/>
  <c r="Q443" i="8"/>
  <c r="H444" i="8"/>
  <c r="I444" i="8"/>
  <c r="J444" i="8"/>
  <c r="K444" i="8"/>
  <c r="N444" i="8"/>
  <c r="P444" i="8"/>
  <c r="Q444" i="8"/>
  <c r="H445" i="8"/>
  <c r="I445" i="8"/>
  <c r="J445" i="8"/>
  <c r="K445" i="8"/>
  <c r="N445" i="8"/>
  <c r="P445" i="8"/>
  <c r="Q445" i="8"/>
  <c r="H446" i="8"/>
  <c r="N446" i="8"/>
  <c r="P446" i="8"/>
  <c r="Q446" i="8"/>
  <c r="H447" i="8"/>
  <c r="I447" i="8"/>
  <c r="J447" i="8"/>
  <c r="K447" i="8"/>
  <c r="N447" i="8"/>
  <c r="P447" i="8"/>
  <c r="Q447" i="8"/>
  <c r="H448" i="8"/>
  <c r="I448" i="8"/>
  <c r="J448" i="8"/>
  <c r="K448" i="8"/>
  <c r="N448" i="8"/>
  <c r="P448" i="8"/>
  <c r="Q448" i="8"/>
  <c r="H449" i="8"/>
  <c r="I449" i="8"/>
  <c r="J449" i="8"/>
  <c r="K449" i="8"/>
  <c r="N449" i="8"/>
  <c r="P449" i="8"/>
  <c r="Q449" i="8"/>
  <c r="H450" i="8"/>
  <c r="I450" i="8"/>
  <c r="J450" i="8"/>
  <c r="K450" i="8"/>
  <c r="N450" i="8"/>
  <c r="P450" i="8"/>
  <c r="Q450" i="8"/>
  <c r="H451" i="8"/>
  <c r="I451" i="8"/>
  <c r="J451" i="8"/>
  <c r="K451" i="8"/>
  <c r="N451" i="8"/>
  <c r="P451" i="8"/>
  <c r="Q451" i="8"/>
  <c r="H452" i="8"/>
  <c r="I452" i="8"/>
  <c r="J452" i="8"/>
  <c r="K452" i="8"/>
  <c r="N452" i="8"/>
  <c r="P452" i="8"/>
  <c r="Q452" i="8"/>
  <c r="H453" i="8"/>
  <c r="I453" i="8"/>
  <c r="J453" i="8"/>
  <c r="K453" i="8"/>
  <c r="N453" i="8"/>
  <c r="P453" i="8"/>
  <c r="Q453" i="8"/>
  <c r="H454" i="8"/>
  <c r="I454" i="8"/>
  <c r="J454" i="8"/>
  <c r="K454" i="8"/>
  <c r="N454" i="8"/>
  <c r="P454" i="8"/>
  <c r="Q454" i="8"/>
  <c r="H455" i="8"/>
  <c r="I455" i="8"/>
  <c r="J455" i="8"/>
  <c r="K455" i="8"/>
  <c r="N455" i="8"/>
  <c r="P455" i="8"/>
  <c r="Q455" i="8"/>
  <c r="H456" i="8"/>
  <c r="I456" i="8"/>
  <c r="J456" i="8"/>
  <c r="K456" i="8"/>
  <c r="N456" i="8"/>
  <c r="P456" i="8"/>
  <c r="Q456" i="8"/>
  <c r="H457" i="8"/>
  <c r="I457" i="8"/>
  <c r="J457" i="8"/>
  <c r="K457" i="8"/>
  <c r="N457" i="8"/>
  <c r="P457" i="8"/>
  <c r="Q457" i="8"/>
  <c r="H458" i="8"/>
  <c r="I458" i="8"/>
  <c r="J458" i="8"/>
  <c r="K458" i="8"/>
  <c r="N458" i="8"/>
  <c r="P458" i="8"/>
  <c r="Q458" i="8"/>
  <c r="H459" i="8"/>
  <c r="I459" i="8"/>
  <c r="J459" i="8"/>
  <c r="K459" i="8"/>
  <c r="N459" i="8"/>
  <c r="P459" i="8"/>
  <c r="Q459" i="8"/>
  <c r="H460" i="8"/>
  <c r="I460" i="8"/>
  <c r="J460" i="8"/>
  <c r="K460" i="8"/>
  <c r="N460" i="8"/>
  <c r="P460" i="8"/>
  <c r="Q460" i="8"/>
  <c r="H461" i="8"/>
  <c r="I461" i="8"/>
  <c r="J461" i="8"/>
  <c r="K461" i="8"/>
  <c r="N461" i="8"/>
  <c r="P461" i="8"/>
  <c r="Q461" i="8"/>
  <c r="H462" i="8"/>
  <c r="I462" i="8"/>
  <c r="J462" i="8"/>
  <c r="K462" i="8"/>
  <c r="N462" i="8"/>
  <c r="P462" i="8"/>
  <c r="Q462" i="8"/>
  <c r="H463" i="8"/>
  <c r="I463" i="8"/>
  <c r="J463" i="8"/>
  <c r="K463" i="8"/>
  <c r="N463" i="8"/>
  <c r="P463" i="8"/>
  <c r="Q463" i="8"/>
  <c r="H464" i="8"/>
  <c r="I464" i="8"/>
  <c r="J464" i="8"/>
  <c r="K464" i="8"/>
  <c r="N464" i="8"/>
  <c r="P464" i="8"/>
  <c r="Q464" i="8"/>
  <c r="H465" i="8"/>
  <c r="I465" i="8"/>
  <c r="J465" i="8"/>
  <c r="K465" i="8"/>
  <c r="N465" i="8"/>
  <c r="P465" i="8"/>
  <c r="Q465" i="8"/>
  <c r="H466" i="8"/>
  <c r="I466" i="8"/>
  <c r="J466" i="8"/>
  <c r="K466" i="8"/>
  <c r="N466" i="8"/>
  <c r="P466" i="8"/>
  <c r="Q466" i="8"/>
  <c r="H467" i="8"/>
  <c r="I467" i="8"/>
  <c r="J467" i="8"/>
  <c r="K467" i="8"/>
  <c r="N467" i="8"/>
  <c r="P467" i="8"/>
  <c r="Q467" i="8"/>
  <c r="H468" i="8"/>
  <c r="I468" i="8"/>
  <c r="J468" i="8"/>
  <c r="K468" i="8"/>
  <c r="N468" i="8"/>
  <c r="P468" i="8"/>
  <c r="Q468" i="8"/>
  <c r="H469" i="8"/>
  <c r="I469" i="8"/>
  <c r="J469" i="8"/>
  <c r="K469" i="8"/>
  <c r="N469" i="8"/>
  <c r="P469" i="8"/>
  <c r="Q469" i="8"/>
  <c r="H470" i="8"/>
  <c r="I470" i="8"/>
  <c r="J470" i="8"/>
  <c r="K470" i="8"/>
  <c r="N470" i="8"/>
  <c r="P470" i="8"/>
  <c r="Q470" i="8"/>
  <c r="H471" i="8"/>
  <c r="I471" i="8"/>
  <c r="J471" i="8"/>
  <c r="K471" i="8"/>
  <c r="N471" i="8"/>
  <c r="P471" i="8"/>
  <c r="Q471" i="8"/>
  <c r="H472" i="8"/>
  <c r="N472" i="8"/>
  <c r="P472" i="8"/>
  <c r="Q472" i="8"/>
  <c r="H473" i="8"/>
  <c r="I473" i="8"/>
  <c r="J473" i="8"/>
  <c r="K473" i="8"/>
  <c r="N473" i="8"/>
  <c r="P473" i="8"/>
  <c r="Q473" i="8"/>
  <c r="H474" i="8"/>
  <c r="I474" i="8"/>
  <c r="J474" i="8"/>
  <c r="K474" i="8"/>
  <c r="N474" i="8"/>
  <c r="P474" i="8"/>
  <c r="Q474" i="8"/>
  <c r="H475" i="8"/>
  <c r="I475" i="8"/>
  <c r="J475" i="8"/>
  <c r="K475" i="8"/>
  <c r="N475" i="8"/>
  <c r="P475" i="8"/>
  <c r="Q475" i="8"/>
  <c r="H476" i="8"/>
  <c r="I476" i="8"/>
  <c r="J476" i="8"/>
  <c r="K476" i="8"/>
  <c r="N476" i="8"/>
  <c r="P476" i="8"/>
  <c r="Q476" i="8"/>
  <c r="H477" i="8"/>
  <c r="I477" i="8"/>
  <c r="J477" i="8"/>
  <c r="K477" i="8"/>
  <c r="N477" i="8"/>
  <c r="P477" i="8"/>
  <c r="Q477" i="8"/>
  <c r="H478" i="8"/>
  <c r="I478" i="8"/>
  <c r="J478" i="8"/>
  <c r="K478" i="8"/>
  <c r="N478" i="8"/>
  <c r="P478" i="8"/>
  <c r="Q478" i="8"/>
  <c r="H479" i="8"/>
  <c r="I479" i="8"/>
  <c r="J479" i="8"/>
  <c r="K479" i="8"/>
  <c r="N479" i="8"/>
  <c r="P479" i="8"/>
  <c r="Q479" i="8"/>
  <c r="H480" i="8"/>
  <c r="I480" i="8"/>
  <c r="J480" i="8"/>
  <c r="K480" i="8"/>
  <c r="N480" i="8"/>
  <c r="P480" i="8"/>
  <c r="Q480" i="8"/>
  <c r="H481" i="8"/>
  <c r="I481" i="8"/>
  <c r="J481" i="8"/>
  <c r="K481" i="8"/>
  <c r="N481" i="8"/>
  <c r="P481" i="8"/>
  <c r="Q481" i="8"/>
  <c r="H482" i="8"/>
  <c r="I482" i="8"/>
  <c r="J482" i="8"/>
  <c r="K482" i="8"/>
  <c r="N482" i="8"/>
  <c r="P482" i="8"/>
  <c r="Q482" i="8"/>
  <c r="H483" i="8"/>
  <c r="I483" i="8"/>
  <c r="J483" i="8"/>
  <c r="K483" i="8"/>
  <c r="N483" i="8"/>
  <c r="P483" i="8"/>
  <c r="Q483" i="8"/>
  <c r="H484" i="8"/>
  <c r="I484" i="8"/>
  <c r="J484" i="8"/>
  <c r="K484" i="8"/>
  <c r="N484" i="8"/>
  <c r="P484" i="8"/>
  <c r="Q484" i="8"/>
  <c r="H485" i="8"/>
  <c r="I485" i="8"/>
  <c r="J485" i="8"/>
  <c r="K485" i="8"/>
  <c r="N485" i="8"/>
  <c r="P485" i="8"/>
  <c r="Q485" i="8"/>
  <c r="H486" i="8"/>
  <c r="I486" i="8"/>
  <c r="J486" i="8"/>
  <c r="K486" i="8"/>
  <c r="N486" i="8"/>
  <c r="P486" i="8"/>
  <c r="Q486" i="8"/>
  <c r="H487" i="8"/>
  <c r="I487" i="8"/>
  <c r="J487" i="8"/>
  <c r="K487" i="8"/>
  <c r="N487" i="8"/>
  <c r="P487" i="8"/>
  <c r="Q487" i="8"/>
  <c r="H488" i="8"/>
  <c r="I488" i="8"/>
  <c r="J488" i="8"/>
  <c r="K488" i="8"/>
  <c r="N488" i="8"/>
  <c r="P488" i="8"/>
  <c r="Q488" i="8"/>
  <c r="H489" i="8"/>
  <c r="I489" i="8"/>
  <c r="J489" i="8"/>
  <c r="K489" i="8"/>
  <c r="N489" i="8"/>
  <c r="P489" i="8"/>
  <c r="Q489" i="8"/>
  <c r="H490" i="8"/>
  <c r="I490" i="8"/>
  <c r="J490" i="8"/>
  <c r="K490" i="8"/>
  <c r="N490" i="8"/>
  <c r="P490" i="8"/>
  <c r="Q490" i="8"/>
  <c r="H491" i="8"/>
  <c r="I491" i="8"/>
  <c r="J491" i="8"/>
  <c r="K491" i="8"/>
  <c r="N491" i="8"/>
  <c r="P491" i="8"/>
  <c r="Q491" i="8"/>
  <c r="H492" i="8"/>
  <c r="I492" i="8"/>
  <c r="J492" i="8"/>
  <c r="K492" i="8"/>
  <c r="N492" i="8"/>
  <c r="P492" i="8"/>
  <c r="Q492" i="8"/>
  <c r="H493" i="8"/>
  <c r="I493" i="8"/>
  <c r="J493" i="8"/>
  <c r="K493" i="8"/>
  <c r="N493" i="8"/>
  <c r="P493" i="8"/>
  <c r="Q493" i="8"/>
  <c r="H494" i="8"/>
  <c r="I494" i="8"/>
  <c r="J494" i="8"/>
  <c r="K494" i="8"/>
  <c r="N494" i="8"/>
  <c r="P494" i="8"/>
  <c r="Q494" i="8"/>
  <c r="H495" i="8"/>
  <c r="I495" i="8"/>
  <c r="J495" i="8"/>
  <c r="K495" i="8"/>
  <c r="N495" i="8"/>
  <c r="P495" i="8"/>
  <c r="Q495" i="8"/>
  <c r="H496" i="8"/>
  <c r="I496" i="8"/>
  <c r="J496" i="8"/>
  <c r="K496" i="8"/>
  <c r="N496" i="8"/>
  <c r="P496" i="8"/>
  <c r="Q496" i="8"/>
  <c r="H497" i="8"/>
  <c r="I497" i="8"/>
  <c r="J497" i="8"/>
  <c r="K497" i="8"/>
  <c r="N497" i="8"/>
  <c r="P497" i="8"/>
  <c r="Q497" i="8"/>
  <c r="H498" i="8"/>
  <c r="I498" i="8"/>
  <c r="J498" i="8"/>
  <c r="K498" i="8"/>
  <c r="N498" i="8"/>
  <c r="P498" i="8"/>
  <c r="Q498" i="8"/>
  <c r="H499" i="8"/>
  <c r="N499" i="8"/>
  <c r="P499" i="8"/>
  <c r="Q499" i="8"/>
  <c r="H500" i="8"/>
  <c r="I500" i="8"/>
  <c r="J500" i="8"/>
  <c r="K500" i="8"/>
  <c r="N500" i="8"/>
  <c r="P500" i="8"/>
  <c r="Q500" i="8"/>
  <c r="H501" i="8"/>
  <c r="N501" i="8"/>
  <c r="P501" i="8"/>
  <c r="Q501" i="8"/>
  <c r="H502" i="8"/>
  <c r="N502" i="8"/>
  <c r="P502" i="8"/>
  <c r="Q502" i="8"/>
  <c r="H503" i="8"/>
  <c r="N503" i="8"/>
  <c r="P503" i="8"/>
  <c r="Q503" i="8"/>
  <c r="H504" i="8"/>
  <c r="I504" i="8"/>
  <c r="J504" i="8"/>
  <c r="K504" i="8"/>
  <c r="N504" i="8"/>
  <c r="P504" i="8"/>
  <c r="Q504" i="8"/>
  <c r="H505" i="8"/>
  <c r="I505" i="8"/>
  <c r="J505" i="8"/>
  <c r="K505" i="8"/>
  <c r="N505" i="8"/>
  <c r="P505" i="8"/>
  <c r="Q505" i="8"/>
  <c r="H506" i="8"/>
  <c r="I506" i="8"/>
  <c r="J506" i="8"/>
  <c r="K506" i="8"/>
  <c r="N506" i="8"/>
  <c r="P506" i="8"/>
  <c r="Q506" i="8"/>
  <c r="H507" i="8"/>
  <c r="I507" i="8"/>
  <c r="J507" i="8"/>
  <c r="K507" i="8"/>
  <c r="N507" i="8"/>
  <c r="P507" i="8"/>
  <c r="Q507" i="8"/>
  <c r="H508" i="8"/>
  <c r="I508" i="8"/>
  <c r="J508" i="8"/>
  <c r="K508" i="8"/>
  <c r="N508" i="8"/>
  <c r="P508" i="8"/>
  <c r="Q508" i="8"/>
  <c r="H509" i="8"/>
  <c r="I509" i="8"/>
  <c r="J509" i="8"/>
  <c r="K509" i="8"/>
  <c r="N509" i="8"/>
  <c r="P509" i="8"/>
  <c r="Q509" i="8"/>
  <c r="H510" i="8"/>
  <c r="I510" i="8"/>
  <c r="J510" i="8"/>
  <c r="K510" i="8"/>
  <c r="N510" i="8"/>
  <c r="P510" i="8"/>
  <c r="Q510" i="8"/>
  <c r="H511" i="8"/>
  <c r="I511" i="8"/>
  <c r="J511" i="8"/>
  <c r="K511" i="8"/>
  <c r="N511" i="8"/>
  <c r="P511" i="8"/>
  <c r="Q511" i="8"/>
  <c r="H512" i="8"/>
  <c r="I512" i="8"/>
  <c r="J512" i="8"/>
  <c r="K512" i="8"/>
  <c r="N512" i="8"/>
  <c r="P512" i="8"/>
  <c r="Q512" i="8"/>
  <c r="H513" i="8"/>
  <c r="I513" i="8"/>
  <c r="J513" i="8"/>
  <c r="K513" i="8"/>
  <c r="N513" i="8"/>
  <c r="P513" i="8"/>
  <c r="Q513" i="8"/>
  <c r="H514" i="8"/>
  <c r="I514" i="8"/>
  <c r="J514" i="8"/>
  <c r="K514" i="8"/>
  <c r="N514" i="8"/>
  <c r="P514" i="8"/>
  <c r="Q514" i="8"/>
  <c r="H515" i="8"/>
  <c r="I515" i="8"/>
  <c r="J515" i="8"/>
  <c r="K515" i="8"/>
  <c r="N515" i="8"/>
  <c r="P515" i="8"/>
  <c r="Q515" i="8"/>
  <c r="H516" i="8"/>
  <c r="I516" i="8"/>
  <c r="J516" i="8"/>
  <c r="K516" i="8"/>
  <c r="N516" i="8"/>
  <c r="P516" i="8"/>
  <c r="Q516" i="8"/>
  <c r="H517" i="8"/>
  <c r="I517" i="8"/>
  <c r="J517" i="8"/>
  <c r="K517" i="8"/>
  <c r="N517" i="8"/>
  <c r="P517" i="8"/>
  <c r="Q517" i="8"/>
  <c r="H518" i="8"/>
  <c r="I518" i="8"/>
  <c r="J518" i="8"/>
  <c r="K518" i="8"/>
  <c r="N518" i="8"/>
  <c r="P518" i="8"/>
  <c r="Q518" i="8"/>
  <c r="H519" i="8"/>
  <c r="I519" i="8"/>
  <c r="J519" i="8"/>
  <c r="K519" i="8"/>
  <c r="N519" i="8"/>
  <c r="P519" i="8"/>
  <c r="Q519" i="8"/>
  <c r="H520" i="8"/>
  <c r="I520" i="8"/>
  <c r="J520" i="8"/>
  <c r="K520" i="8"/>
  <c r="N520" i="8"/>
  <c r="P520" i="8"/>
  <c r="Q520" i="8"/>
  <c r="H521" i="8"/>
  <c r="I521" i="8"/>
  <c r="J521" i="8"/>
  <c r="K521" i="8"/>
  <c r="N521" i="8"/>
  <c r="P521" i="8"/>
  <c r="Q521" i="8"/>
  <c r="H522" i="8"/>
  <c r="I522" i="8"/>
  <c r="J522" i="8"/>
  <c r="K522" i="8"/>
  <c r="N522" i="8"/>
  <c r="P522" i="8"/>
  <c r="Q522" i="8"/>
  <c r="H523" i="8"/>
  <c r="I523" i="8"/>
  <c r="J523" i="8"/>
  <c r="K523" i="8"/>
  <c r="N523" i="8"/>
  <c r="P523" i="8"/>
  <c r="Q523" i="8"/>
  <c r="H524" i="8"/>
  <c r="I524" i="8"/>
  <c r="J524" i="8"/>
  <c r="K524" i="8"/>
  <c r="N524" i="8"/>
  <c r="P524" i="8"/>
  <c r="Q524" i="8"/>
  <c r="H525" i="8"/>
  <c r="I525" i="8"/>
  <c r="J525" i="8"/>
  <c r="K525" i="8"/>
  <c r="N525" i="8"/>
  <c r="P525" i="8"/>
  <c r="Q525" i="8"/>
  <c r="H526" i="8"/>
  <c r="I526" i="8"/>
  <c r="J526" i="8"/>
  <c r="K526" i="8"/>
  <c r="N526" i="8"/>
  <c r="P526" i="8"/>
  <c r="Q526" i="8"/>
  <c r="H527" i="8"/>
  <c r="I527" i="8"/>
  <c r="J527" i="8"/>
  <c r="K527" i="8"/>
  <c r="N527" i="8"/>
  <c r="P527" i="8"/>
  <c r="Q527" i="8"/>
  <c r="H528" i="8"/>
  <c r="I528" i="8"/>
  <c r="J528" i="8"/>
  <c r="K528" i="8"/>
  <c r="N528" i="8"/>
  <c r="P528" i="8"/>
  <c r="Q528" i="8"/>
  <c r="H529" i="8"/>
  <c r="I529" i="8"/>
  <c r="J529" i="8"/>
  <c r="K529" i="8"/>
  <c r="P529" i="8"/>
  <c r="Q529" i="8"/>
  <c r="H530" i="8"/>
  <c r="I530" i="8"/>
  <c r="J530" i="8"/>
  <c r="K530" i="8"/>
  <c r="P530" i="8"/>
  <c r="Q530" i="8"/>
  <c r="H531" i="8"/>
  <c r="I531" i="8"/>
  <c r="J531" i="8"/>
  <c r="K531" i="8"/>
  <c r="P531" i="8"/>
  <c r="Q531" i="8"/>
  <c r="H532" i="8"/>
  <c r="I532" i="8"/>
  <c r="J532" i="8"/>
  <c r="K532" i="8"/>
  <c r="P532" i="8"/>
  <c r="Q532" i="8"/>
  <c r="H533" i="8"/>
  <c r="I533" i="8"/>
  <c r="J533" i="8"/>
  <c r="K533" i="8"/>
  <c r="P533" i="8"/>
  <c r="Q533" i="8"/>
  <c r="H534" i="8"/>
  <c r="I534" i="8"/>
  <c r="J534" i="8"/>
  <c r="K534" i="8"/>
  <c r="P534" i="8"/>
  <c r="Q534" i="8"/>
  <c r="H535" i="8"/>
  <c r="I535" i="8"/>
  <c r="J535" i="8"/>
  <c r="K535" i="8"/>
  <c r="P535" i="8"/>
  <c r="Q535" i="8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3" i="1"/>
  <c r="K6" i="5"/>
  <c r="K7" i="5"/>
  <c r="K8" i="5"/>
  <c r="K9" i="5"/>
  <c r="K10" i="5"/>
  <c r="K11" i="5"/>
  <c r="K12" i="5"/>
  <c r="K13" i="5"/>
  <c r="K14" i="5"/>
  <c r="K15" i="5"/>
  <c r="K5" i="5"/>
  <c r="N17286" i="2"/>
  <c r="N17287" i="2" s="1"/>
  <c r="N17284" i="2"/>
  <c r="N17283" i="2"/>
  <c r="N17273" i="2"/>
  <c r="N17274" i="2" s="1"/>
  <c r="N17271" i="2"/>
  <c r="N17272" i="2" s="1"/>
  <c r="N17259" i="2"/>
  <c r="N17258" i="2"/>
  <c r="N17250" i="2"/>
  <c r="N17249" i="2"/>
  <c r="N17201" i="2"/>
  <c r="N17200" i="2"/>
  <c r="N17174" i="2"/>
  <c r="N17173" i="2"/>
  <c r="N17172" i="2"/>
  <c r="N17170" i="2"/>
  <c r="N17169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71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51" i="2"/>
  <c r="N17252" i="2"/>
  <c r="N17253" i="2"/>
  <c r="N17254" i="2"/>
  <c r="N17255" i="2"/>
  <c r="N17256" i="2"/>
  <c r="N17257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5" i="2"/>
  <c r="N17276" i="2"/>
  <c r="N17277" i="2"/>
  <c r="N17278" i="2"/>
  <c r="N17279" i="2"/>
  <c r="N17280" i="2"/>
  <c r="N17281" i="2"/>
  <c r="N17282" i="2"/>
  <c r="N17285" i="2"/>
  <c r="N17288" i="2"/>
  <c r="N17289" i="2"/>
  <c r="N17290" i="2"/>
  <c r="N17106" i="2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0" i="1"/>
  <c r="J500" i="1"/>
  <c r="I500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Z62" i="1" l="1" a="1"/>
  <c r="Z62" i="1" s="1"/>
  <c r="Z58" i="1" a="1"/>
  <c r="Z58" i="1" s="1"/>
  <c r="Z54" i="1" a="1"/>
  <c r="Z54" i="1" s="1"/>
  <c r="Z50" i="1" a="1"/>
  <c r="Z50" i="1" s="1"/>
  <c r="Z46" i="1" a="1"/>
  <c r="Z46" i="1" s="1"/>
  <c r="Z42" i="1" a="1"/>
  <c r="Z42" i="1" s="1"/>
  <c r="Z38" i="1" a="1"/>
  <c r="Z38" i="1" s="1"/>
  <c r="Z34" i="1" a="1"/>
  <c r="Z34" i="1" s="1"/>
  <c r="Z30" i="1" a="1"/>
  <c r="Z30" i="1" s="1"/>
  <c r="Z26" i="1" a="1"/>
  <c r="Z26" i="1" s="1"/>
  <c r="Z22" i="1" a="1"/>
  <c r="Z22" i="1" s="1"/>
  <c r="Z18" i="1" a="1"/>
  <c r="Z18" i="1" s="1"/>
  <c r="Z14" i="1" a="1"/>
  <c r="Z14" i="1" s="1"/>
  <c r="Z10" i="1" a="1"/>
  <c r="Z10" i="1" s="1"/>
  <c r="Z6" i="1" a="1"/>
  <c r="Z6" i="1" s="1"/>
  <c r="Z413" i="1" a="1"/>
  <c r="Z413" i="1" s="1"/>
  <c r="Z409" i="1" a="1"/>
  <c r="Z409" i="1" s="1"/>
  <c r="Z405" i="1" a="1"/>
  <c r="Z405" i="1" s="1"/>
  <c r="Z401" i="1" a="1"/>
  <c r="Z401" i="1" s="1"/>
  <c r="Z397" i="1" a="1"/>
  <c r="Z397" i="1" s="1"/>
  <c r="Z393" i="1" a="1"/>
  <c r="Z393" i="1" s="1"/>
  <c r="Z389" i="1" a="1"/>
  <c r="Z389" i="1" s="1"/>
  <c r="Z385" i="1" a="1"/>
  <c r="Z385" i="1" s="1"/>
  <c r="Z381" i="1" a="1"/>
  <c r="Z381" i="1" s="1"/>
  <c r="Z377" i="1" a="1"/>
  <c r="Z377" i="1" s="1"/>
  <c r="Z373" i="1" a="1"/>
  <c r="Z373" i="1" s="1"/>
  <c r="Z369" i="1" a="1"/>
  <c r="Z369" i="1" s="1"/>
  <c r="Z365" i="1" a="1"/>
  <c r="Z365" i="1" s="1"/>
  <c r="Z361" i="1" a="1"/>
  <c r="Z361" i="1" s="1"/>
  <c r="Z357" i="1" a="1"/>
  <c r="Z357" i="1" s="1"/>
  <c r="S353" i="1" a="1"/>
  <c r="S353" i="1" s="1"/>
  <c r="Z353" i="1" a="1"/>
  <c r="Z353" i="1" s="1"/>
  <c r="Z349" i="1" a="1"/>
  <c r="Z349" i="1" s="1"/>
  <c r="S345" i="1" a="1"/>
  <c r="S345" i="1" s="1"/>
  <c r="Z345" i="1" a="1"/>
  <c r="Z345" i="1" s="1"/>
  <c r="Z341" i="1" a="1"/>
  <c r="Z341" i="1" s="1"/>
  <c r="Z337" i="1" a="1"/>
  <c r="Z337" i="1" s="1"/>
  <c r="Z333" i="1" a="1"/>
  <c r="Z333" i="1" s="1"/>
  <c r="Z329" i="1" a="1"/>
  <c r="Z329" i="1" s="1"/>
  <c r="Z325" i="1" a="1"/>
  <c r="Z325" i="1" s="1"/>
  <c r="Z321" i="1" a="1"/>
  <c r="Z321" i="1" s="1"/>
  <c r="R317" i="1" a="1"/>
  <c r="R317" i="1" s="1"/>
  <c r="Z313" i="1" a="1"/>
  <c r="Z313" i="1" s="1"/>
  <c r="Z309" i="1" a="1"/>
  <c r="Z309" i="1" s="1"/>
  <c r="Z305" i="1" a="1"/>
  <c r="Z305" i="1" s="1"/>
  <c r="Z301" i="1" a="1"/>
  <c r="Z301" i="1" s="1"/>
  <c r="Z297" i="1" a="1"/>
  <c r="Z297" i="1" s="1"/>
  <c r="Z293" i="1" a="1"/>
  <c r="Z293" i="1" s="1"/>
  <c r="Z289" i="1" a="1"/>
  <c r="Z289" i="1" s="1"/>
  <c r="Z285" i="1" a="1"/>
  <c r="Z285" i="1" s="1"/>
  <c r="Z281" i="1" a="1"/>
  <c r="Z281" i="1" s="1"/>
  <c r="Z277" i="1" a="1"/>
  <c r="Z277" i="1" s="1"/>
  <c r="Z273" i="1" a="1"/>
  <c r="Z273" i="1" s="1"/>
  <c r="Z269" i="1" a="1"/>
  <c r="Z269" i="1" s="1"/>
  <c r="Z265" i="1" a="1"/>
  <c r="Z265" i="1" s="1"/>
  <c r="Z261" i="1" a="1"/>
  <c r="Z261" i="1" s="1"/>
  <c r="Z257" i="1" a="1"/>
  <c r="Z257" i="1" s="1"/>
  <c r="Z253" i="1" a="1"/>
  <c r="Z253" i="1" s="1"/>
  <c r="Z249" i="1" a="1"/>
  <c r="Z249" i="1" s="1"/>
  <c r="S487" i="1" a="1"/>
  <c r="S487" i="1" s="1"/>
  <c r="Z487" i="1" a="1"/>
  <c r="Z487" i="1" s="1"/>
  <c r="S479" i="1" a="1"/>
  <c r="S479" i="1" s="1"/>
  <c r="Z479" i="1" a="1"/>
  <c r="Z479" i="1" s="1"/>
  <c r="S471" i="1" a="1"/>
  <c r="S471" i="1" s="1"/>
  <c r="Z471" i="1" a="1"/>
  <c r="Z471" i="1" s="1"/>
  <c r="S463" i="1" a="1"/>
  <c r="S463" i="1" s="1"/>
  <c r="Z463" i="1" a="1"/>
  <c r="Z463" i="1" s="1"/>
  <c r="S455" i="1" a="1"/>
  <c r="S455" i="1" s="1"/>
  <c r="Z455" i="1" a="1"/>
  <c r="Z455" i="1" s="1"/>
  <c r="S423" i="1" a="1"/>
  <c r="S423" i="1" s="1"/>
  <c r="Z423" i="1" a="1"/>
  <c r="Z423" i="1" s="1"/>
  <c r="S415" i="1" a="1"/>
  <c r="S415" i="1" s="1"/>
  <c r="Z415" i="1" a="1"/>
  <c r="Z415" i="1" s="1"/>
  <c r="S407" i="1" a="1"/>
  <c r="S407" i="1" s="1"/>
  <c r="Z407" i="1" a="1"/>
  <c r="Z407" i="1" s="1"/>
  <c r="S399" i="1" a="1"/>
  <c r="S399" i="1" s="1"/>
  <c r="Z399" i="1" a="1"/>
  <c r="Z399" i="1" s="1"/>
  <c r="S391" i="1" a="1"/>
  <c r="S391" i="1" s="1"/>
  <c r="Z391" i="1" a="1"/>
  <c r="Z391" i="1" s="1"/>
  <c r="Z3" i="1" a="1"/>
  <c r="Z3" i="1" s="1"/>
  <c r="Z136" i="1" a="1"/>
  <c r="Z136" i="1" s="1"/>
  <c r="Z132" i="1" a="1"/>
  <c r="Z132" i="1" s="1"/>
  <c r="Z128" i="1" a="1"/>
  <c r="Z128" i="1" s="1"/>
  <c r="Z124" i="1" a="1"/>
  <c r="Z124" i="1" s="1"/>
  <c r="Z120" i="1" a="1"/>
  <c r="Z120" i="1" s="1"/>
  <c r="Z116" i="1" a="1"/>
  <c r="Z116" i="1" s="1"/>
  <c r="Z112" i="1" a="1"/>
  <c r="Z112" i="1" s="1"/>
  <c r="Z108" i="1" a="1"/>
  <c r="Z108" i="1" s="1"/>
  <c r="Z104" i="1" a="1"/>
  <c r="Z104" i="1" s="1"/>
  <c r="Z100" i="1" a="1"/>
  <c r="Z100" i="1" s="1"/>
  <c r="Z96" i="1" a="1"/>
  <c r="Z96" i="1" s="1"/>
  <c r="Z92" i="1" a="1"/>
  <c r="Z92" i="1" s="1"/>
  <c r="Z88" i="1" a="1"/>
  <c r="Z88" i="1" s="1"/>
  <c r="Z84" i="1" a="1"/>
  <c r="Z84" i="1" s="1"/>
  <c r="Z80" i="1" a="1"/>
  <c r="Z80" i="1" s="1"/>
  <c r="Z76" i="1" a="1"/>
  <c r="Z76" i="1" s="1"/>
  <c r="Z72" i="1" a="1"/>
  <c r="Z72" i="1" s="1"/>
  <c r="Z68" i="1" a="1"/>
  <c r="Z68" i="1" s="1"/>
  <c r="Z64" i="1" a="1"/>
  <c r="Z64" i="1" s="1"/>
  <c r="Z60" i="1" a="1"/>
  <c r="Z60" i="1" s="1"/>
  <c r="Z56" i="1" a="1"/>
  <c r="Z56" i="1" s="1"/>
  <c r="Z52" i="1" a="1"/>
  <c r="Z52" i="1" s="1"/>
  <c r="Z48" i="1" a="1"/>
  <c r="Z48" i="1" s="1"/>
  <c r="Z44" i="1" a="1"/>
  <c r="Z44" i="1" s="1"/>
  <c r="Z40" i="1" a="1"/>
  <c r="Z40" i="1" s="1"/>
  <c r="Z36" i="1" a="1"/>
  <c r="Z36" i="1" s="1"/>
  <c r="Z32" i="1" a="1"/>
  <c r="Z32" i="1" s="1"/>
  <c r="Z28" i="1" a="1"/>
  <c r="Z28" i="1" s="1"/>
  <c r="Z24" i="1" a="1"/>
  <c r="Z24" i="1" s="1"/>
  <c r="Z20" i="1" a="1"/>
  <c r="Z20" i="1" s="1"/>
  <c r="Z16" i="1" a="1"/>
  <c r="Z16" i="1" s="1"/>
  <c r="Z12" i="1" a="1"/>
  <c r="Z12" i="1" s="1"/>
  <c r="Z8" i="1" a="1"/>
  <c r="Z8" i="1" s="1"/>
  <c r="Z4" i="1" a="1"/>
  <c r="Z4" i="1" s="1"/>
  <c r="Z245" i="1" a="1"/>
  <c r="Z245" i="1" s="1"/>
  <c r="Z241" i="1" a="1"/>
  <c r="Z241" i="1" s="1"/>
  <c r="Z237" i="1" a="1"/>
  <c r="Z237" i="1" s="1"/>
  <c r="Z233" i="1" a="1"/>
  <c r="Z233" i="1" s="1"/>
  <c r="Z229" i="1" a="1"/>
  <c r="Z229" i="1" s="1"/>
  <c r="Z225" i="1" a="1"/>
  <c r="Z225" i="1" s="1"/>
  <c r="Z221" i="1" a="1"/>
  <c r="Z221" i="1" s="1"/>
  <c r="Z217" i="1" a="1"/>
  <c r="Z217" i="1" s="1"/>
  <c r="Z213" i="1" a="1"/>
  <c r="Z213" i="1" s="1"/>
  <c r="Z209" i="1" a="1"/>
  <c r="Z209" i="1" s="1"/>
  <c r="Z205" i="1" a="1"/>
  <c r="Z205" i="1" s="1"/>
  <c r="Z201" i="1" a="1"/>
  <c r="Z201" i="1" s="1"/>
  <c r="Z197" i="1" a="1"/>
  <c r="Z197" i="1" s="1"/>
  <c r="Z193" i="1" a="1"/>
  <c r="Z193" i="1" s="1"/>
  <c r="Z189" i="1" a="1"/>
  <c r="Z189" i="1" s="1"/>
  <c r="Z185" i="1" a="1"/>
  <c r="Z185" i="1" s="1"/>
  <c r="Z181" i="1" a="1"/>
  <c r="Z181" i="1" s="1"/>
  <c r="Z177" i="1" a="1"/>
  <c r="Z177" i="1" s="1"/>
  <c r="Z173" i="1" a="1"/>
  <c r="Z173" i="1" s="1"/>
  <c r="Z169" i="1" a="1"/>
  <c r="Z169" i="1" s="1"/>
  <c r="Z165" i="1" a="1"/>
  <c r="Z165" i="1" s="1"/>
  <c r="Z161" i="1" a="1"/>
  <c r="Z161" i="1" s="1"/>
  <c r="Z157" i="1" a="1"/>
  <c r="Z157" i="1" s="1"/>
  <c r="Z153" i="1" a="1"/>
  <c r="Z153" i="1" s="1"/>
  <c r="Z149" i="1" a="1"/>
  <c r="Z149" i="1" s="1"/>
  <c r="Z145" i="1" a="1"/>
  <c r="Z145" i="1" s="1"/>
  <c r="Z141" i="1" a="1"/>
  <c r="Z141" i="1" s="1"/>
  <c r="Z137" i="1" a="1"/>
  <c r="Z137" i="1" s="1"/>
  <c r="Z133" i="1" a="1"/>
  <c r="Z133" i="1" s="1"/>
  <c r="Z129" i="1" a="1"/>
  <c r="Z129" i="1" s="1"/>
  <c r="Z125" i="1" a="1"/>
  <c r="Z125" i="1" s="1"/>
  <c r="Z121" i="1" a="1"/>
  <c r="Z121" i="1" s="1"/>
  <c r="Z117" i="1" a="1"/>
  <c r="Z117" i="1" s="1"/>
  <c r="Z113" i="1" a="1"/>
  <c r="Z113" i="1" s="1"/>
  <c r="Z109" i="1" a="1"/>
  <c r="Z109" i="1" s="1"/>
  <c r="Z105" i="1" a="1"/>
  <c r="Z105" i="1" s="1"/>
  <c r="Z101" i="1" a="1"/>
  <c r="Z101" i="1" s="1"/>
  <c r="Z97" i="1" a="1"/>
  <c r="Z97" i="1" s="1"/>
  <c r="Z93" i="1" a="1"/>
  <c r="Z93" i="1" s="1"/>
  <c r="Z89" i="1" a="1"/>
  <c r="Z89" i="1" s="1"/>
  <c r="Z85" i="1" a="1"/>
  <c r="Z85" i="1" s="1"/>
  <c r="Z81" i="1" a="1"/>
  <c r="Z81" i="1" s="1"/>
  <c r="Z77" i="1" a="1"/>
  <c r="Z77" i="1" s="1"/>
  <c r="Z73" i="1" a="1"/>
  <c r="Z73" i="1" s="1"/>
  <c r="Z69" i="1" a="1"/>
  <c r="Z69" i="1" s="1"/>
  <c r="Z65" i="1" a="1"/>
  <c r="Z65" i="1" s="1"/>
  <c r="Z61" i="1" a="1"/>
  <c r="Z61" i="1" s="1"/>
  <c r="Z57" i="1" a="1"/>
  <c r="Z57" i="1" s="1"/>
  <c r="Z53" i="1" a="1"/>
  <c r="Z53" i="1" s="1"/>
  <c r="Z49" i="1" a="1"/>
  <c r="Z49" i="1" s="1"/>
  <c r="Z45" i="1" a="1"/>
  <c r="Z45" i="1" s="1"/>
  <c r="Z41" i="1" a="1"/>
  <c r="Z41" i="1" s="1"/>
  <c r="Z37" i="1" a="1"/>
  <c r="Z37" i="1" s="1"/>
  <c r="Z33" i="1" a="1"/>
  <c r="Z33" i="1" s="1"/>
  <c r="Z29" i="1" a="1"/>
  <c r="Z29" i="1" s="1"/>
  <c r="Z25" i="1" a="1"/>
  <c r="Z25" i="1" s="1"/>
  <c r="Z21" i="1" a="1"/>
  <c r="Z21" i="1" s="1"/>
  <c r="S17" i="1" a="1"/>
  <c r="S17" i="1" s="1"/>
  <c r="Z13" i="1" a="1"/>
  <c r="Z13" i="1" s="1"/>
  <c r="S9" i="1" a="1"/>
  <c r="S9" i="1" s="1"/>
  <c r="Z5" i="1" a="1"/>
  <c r="Z5" i="1" s="1"/>
  <c r="Z9" i="1" a="1"/>
  <c r="Z9" i="1" s="1"/>
  <c r="Z530" i="1" a="1"/>
  <c r="Z530" i="1" s="1"/>
  <c r="Z331" i="1" a="1"/>
  <c r="Z331" i="1" s="1"/>
  <c r="Z339" i="1" a="1"/>
  <c r="Z339" i="1" s="1"/>
  <c r="Z17" i="1" a="1"/>
  <c r="Z17" i="1" s="1"/>
  <c r="Z317" i="1" a="1"/>
  <c r="Z317" i="1" s="1"/>
  <c r="Z303" i="1" a="1"/>
  <c r="Z303" i="1" s="1"/>
  <c r="T346" i="1" a="1"/>
  <c r="T346" i="1" s="1"/>
  <c r="S310" i="1" a="1"/>
  <c r="S310" i="1" s="1"/>
  <c r="S10" i="1" a="1"/>
  <c r="S10" i="1" s="1"/>
  <c r="S6" i="1" a="1"/>
  <c r="S6" i="1" s="1"/>
  <c r="S232" i="1" a="1"/>
  <c r="S232" i="1" s="1"/>
  <c r="T204" i="1" a="1"/>
  <c r="T204" i="1" s="1"/>
  <c r="S164" i="1" a="1"/>
  <c r="S164" i="1" s="1"/>
  <c r="S148" i="1" a="1"/>
  <c r="S148" i="1" s="1"/>
  <c r="S68" i="1" a="1"/>
  <c r="S68" i="1" s="1"/>
  <c r="S15" i="1" a="1"/>
  <c r="S15" i="1" s="1"/>
  <c r="R7" i="1" a="1"/>
  <c r="R7" i="1" s="1"/>
  <c r="S289" i="1" a="1"/>
  <c r="S289" i="1" s="1"/>
  <c r="S281" i="1" a="1"/>
  <c r="S281" i="1" s="1"/>
  <c r="S233" i="1" a="1"/>
  <c r="S233" i="1" s="1"/>
  <c r="S205" i="1" a="1"/>
  <c r="S205" i="1" s="1"/>
  <c r="S185" i="1" a="1"/>
  <c r="S185" i="1" s="1"/>
  <c r="S165" i="1" a="1"/>
  <c r="S165" i="1" s="1"/>
  <c r="S153" i="1" a="1"/>
  <c r="S153" i="1" s="1"/>
  <c r="S137" i="1" a="1"/>
  <c r="S137" i="1" s="1"/>
  <c r="S133" i="1" a="1"/>
  <c r="S133" i="1" s="1"/>
  <c r="S121" i="1" a="1"/>
  <c r="S121" i="1" s="1"/>
  <c r="S117" i="1" a="1"/>
  <c r="S117" i="1" s="1"/>
  <c r="S109" i="1" a="1"/>
  <c r="S109" i="1" s="1"/>
  <c r="S97" i="1" a="1"/>
  <c r="S97" i="1" s="1"/>
  <c r="S89" i="1" a="1"/>
  <c r="S89" i="1" s="1"/>
  <c r="S85" i="1" a="1"/>
  <c r="S85" i="1" s="1"/>
  <c r="S81" i="1" a="1"/>
  <c r="S81" i="1" s="1"/>
  <c r="S77" i="1" a="1"/>
  <c r="S77" i="1" s="1"/>
  <c r="S69" i="1" a="1"/>
  <c r="S69" i="1" s="1"/>
  <c r="S61" i="1" a="1"/>
  <c r="S61" i="1" s="1"/>
  <c r="S53" i="1" a="1"/>
  <c r="S53" i="1" s="1"/>
  <c r="S49" i="1" a="1"/>
  <c r="S49" i="1" s="1"/>
  <c r="R45" i="1" a="1"/>
  <c r="R45" i="1" s="1"/>
  <c r="S41" i="1" a="1"/>
  <c r="S41" i="1" s="1"/>
  <c r="S33" i="1" a="1"/>
  <c r="S33" i="1" s="1"/>
  <c r="R25" i="1" a="1"/>
  <c r="R25" i="1" s="1"/>
  <c r="R275" i="1" a="1"/>
  <c r="R275" i="1" s="1"/>
  <c r="S239" i="1" a="1"/>
  <c r="S239" i="1" s="1"/>
  <c r="S227" i="1" a="1"/>
  <c r="S227" i="1" s="1"/>
  <c r="S211" i="1" a="1"/>
  <c r="S211" i="1" s="1"/>
  <c r="S203" i="1" a="1"/>
  <c r="S203" i="1" s="1"/>
  <c r="T191" i="1" a="1"/>
  <c r="T191" i="1" s="1"/>
  <c r="S179" i="1" a="1"/>
  <c r="S179" i="1" s="1"/>
  <c r="S147" i="1" a="1"/>
  <c r="S147" i="1" s="1"/>
  <c r="S131" i="1" a="1"/>
  <c r="S131" i="1" s="1"/>
  <c r="S115" i="1" a="1"/>
  <c r="S115" i="1" s="1"/>
  <c r="S107" i="1" a="1"/>
  <c r="S107" i="1" s="1"/>
  <c r="S95" i="1" a="1"/>
  <c r="S95" i="1" s="1"/>
  <c r="S87" i="1" a="1"/>
  <c r="S87" i="1" s="1"/>
  <c r="R83" i="1" a="1"/>
  <c r="R83" i="1" s="1"/>
  <c r="S79" i="1" a="1"/>
  <c r="S79" i="1" s="1"/>
  <c r="R71" i="1" a="1"/>
  <c r="R71" i="1" s="1"/>
  <c r="S67" i="1" a="1"/>
  <c r="S67" i="1" s="1"/>
  <c r="S59" i="1" a="1"/>
  <c r="S59" i="1" s="1"/>
  <c r="S51" i="1" a="1"/>
  <c r="S51" i="1" s="1"/>
  <c r="S43" i="1" a="1"/>
  <c r="S43" i="1" s="1"/>
  <c r="S39" i="1" a="1"/>
  <c r="S39" i="1" s="1"/>
  <c r="R35" i="1" a="1"/>
  <c r="R35" i="1" s="1"/>
  <c r="S31" i="1" a="1"/>
  <c r="S31" i="1" s="1"/>
  <c r="S23" i="1" a="1"/>
  <c r="S23" i="1" s="1"/>
  <c r="R246" i="1" a="1"/>
  <c r="R246" i="1" s="1"/>
  <c r="T218" i="1" a="1"/>
  <c r="T218" i="1" s="1"/>
  <c r="S198" i="1" a="1"/>
  <c r="S198" i="1" s="1"/>
  <c r="S190" i="1" a="1"/>
  <c r="S190" i="1" s="1"/>
  <c r="R178" i="1" a="1"/>
  <c r="R178" i="1" s="1"/>
  <c r="S166" i="1" a="1"/>
  <c r="S166" i="1" s="1"/>
  <c r="R146" i="1" a="1"/>
  <c r="R146" i="1" s="1"/>
  <c r="S138" i="1" a="1"/>
  <c r="S138" i="1" s="1"/>
  <c r="R130" i="1" a="1"/>
  <c r="R130" i="1" s="1"/>
  <c r="S122" i="1" a="1"/>
  <c r="S122" i="1" s="1"/>
  <c r="R114" i="1" a="1"/>
  <c r="R114" i="1" s="1"/>
  <c r="S110" i="1" a="1"/>
  <c r="S110" i="1" s="1"/>
  <c r="S106" i="1" a="1"/>
  <c r="S106" i="1" s="1"/>
  <c r="T102" i="1" a="1"/>
  <c r="T102" i="1" s="1"/>
  <c r="R98" i="1" a="1"/>
  <c r="R98" i="1" s="1"/>
  <c r="S94" i="1" a="1"/>
  <c r="S94" i="1" s="1"/>
  <c r="S90" i="1" a="1"/>
  <c r="S90" i="1" s="1"/>
  <c r="S86" i="1" a="1"/>
  <c r="S86" i="1" s="1"/>
  <c r="S82" i="1" a="1"/>
  <c r="S82" i="1" s="1"/>
  <c r="S78" i="1" a="1"/>
  <c r="S78" i="1" s="1"/>
  <c r="S70" i="1" a="1"/>
  <c r="S70" i="1" s="1"/>
  <c r="S62" i="1" a="1"/>
  <c r="S62" i="1" s="1"/>
  <c r="R58" i="1" a="1"/>
  <c r="R58" i="1" s="1"/>
  <c r="S54" i="1" a="1"/>
  <c r="S54" i="1" s="1"/>
  <c r="S50" i="1" a="1"/>
  <c r="S50" i="1" s="1"/>
  <c r="S42" i="1" a="1"/>
  <c r="S42" i="1" s="1"/>
  <c r="S34" i="1" a="1"/>
  <c r="S34" i="1" s="1"/>
  <c r="S30" i="1" a="1"/>
  <c r="S30" i="1" s="1"/>
  <c r="S26" i="1" a="1"/>
  <c r="S26" i="1" s="1"/>
  <c r="S22" i="1" a="1"/>
  <c r="S22" i="1" s="1"/>
  <c r="S18" i="1" a="1"/>
  <c r="S18" i="1" s="1"/>
  <c r="S14" i="1" a="1"/>
  <c r="S14" i="1" s="1"/>
  <c r="S76" i="1" a="1"/>
  <c r="S76" i="1" s="1"/>
  <c r="S178" i="1" a="1"/>
  <c r="S178" i="1" s="1"/>
  <c r="S7" i="1" a="1"/>
  <c r="S7" i="1" s="1"/>
  <c r="S275" i="1" a="1"/>
  <c r="S275" i="1" s="1"/>
  <c r="T71" i="1" a="1"/>
  <c r="T71" i="1" s="1"/>
  <c r="S58" i="1" a="1"/>
  <c r="S58" i="1" s="1"/>
  <c r="R529" i="1" a="1"/>
  <c r="R529" i="1" s="1"/>
  <c r="T529" i="1" a="1"/>
  <c r="T529" i="1" s="1"/>
  <c r="S529" i="1" a="1"/>
  <c r="S529" i="1" s="1"/>
  <c r="R521" i="1" a="1"/>
  <c r="R521" i="1" s="1"/>
  <c r="T521" i="1" a="1"/>
  <c r="T521" i="1" s="1"/>
  <c r="R513" i="1" a="1"/>
  <c r="R513" i="1" s="1"/>
  <c r="T513" i="1" a="1"/>
  <c r="T513" i="1" s="1"/>
  <c r="S513" i="1" a="1"/>
  <c r="S513" i="1" s="1"/>
  <c r="R505" i="1" a="1"/>
  <c r="R505" i="1" s="1"/>
  <c r="T505" i="1" a="1"/>
  <c r="T505" i="1" s="1"/>
  <c r="S505" i="1" a="1"/>
  <c r="S505" i="1" s="1"/>
  <c r="R493" i="1" a="1"/>
  <c r="R493" i="1" s="1"/>
  <c r="T493" i="1" a="1"/>
  <c r="T493" i="1" s="1"/>
  <c r="S493" i="1" a="1"/>
  <c r="S493" i="1" s="1"/>
  <c r="R489" i="1" a="1"/>
  <c r="R489" i="1" s="1"/>
  <c r="T489" i="1" a="1"/>
  <c r="T489" i="1" s="1"/>
  <c r="S489" i="1" a="1"/>
  <c r="S489" i="1" s="1"/>
  <c r="T481" i="1" a="1"/>
  <c r="T481" i="1" s="1"/>
  <c r="R481" i="1" a="1"/>
  <c r="R481" i="1" s="1"/>
  <c r="S481" i="1" a="1"/>
  <c r="S481" i="1" s="1"/>
  <c r="R473" i="1" a="1"/>
  <c r="R473" i="1" s="1"/>
  <c r="T473" i="1" a="1"/>
  <c r="T473" i="1" s="1"/>
  <c r="S473" i="1" a="1"/>
  <c r="S473" i="1" s="1"/>
  <c r="R465" i="1" a="1"/>
  <c r="R465" i="1" s="1"/>
  <c r="T465" i="1" a="1"/>
  <c r="T465" i="1" s="1"/>
  <c r="S465" i="1" a="1"/>
  <c r="S465" i="1" s="1"/>
  <c r="R457" i="1" a="1"/>
  <c r="R457" i="1" s="1"/>
  <c r="T457" i="1" a="1"/>
  <c r="T457" i="1" s="1"/>
  <c r="S457" i="1" a="1"/>
  <c r="S457" i="1" s="1"/>
  <c r="R449" i="1" a="1"/>
  <c r="R449" i="1" s="1"/>
  <c r="T449" i="1" a="1"/>
  <c r="T449" i="1" s="1"/>
  <c r="S449" i="1" a="1"/>
  <c r="S449" i="1" s="1"/>
  <c r="R441" i="1" a="1"/>
  <c r="R441" i="1" s="1"/>
  <c r="T441" i="1" a="1"/>
  <c r="T441" i="1" s="1"/>
  <c r="S441" i="1" a="1"/>
  <c r="S441" i="1" s="1"/>
  <c r="R433" i="1" a="1"/>
  <c r="R433" i="1" s="1"/>
  <c r="T433" i="1" a="1"/>
  <c r="T433" i="1" s="1"/>
  <c r="S433" i="1" a="1"/>
  <c r="S433" i="1" s="1"/>
  <c r="R421" i="1" a="1"/>
  <c r="R421" i="1" s="1"/>
  <c r="S421" i="1" a="1"/>
  <c r="S421" i="1" s="1"/>
  <c r="T421" i="1" a="1"/>
  <c r="T421" i="1" s="1"/>
  <c r="R413" i="1" a="1"/>
  <c r="R413" i="1" s="1"/>
  <c r="T413" i="1" a="1"/>
  <c r="T413" i="1" s="1"/>
  <c r="S413" i="1" a="1"/>
  <c r="S413" i="1" s="1"/>
  <c r="R405" i="1" a="1"/>
  <c r="R405" i="1" s="1"/>
  <c r="T405" i="1" a="1"/>
  <c r="T405" i="1" s="1"/>
  <c r="S405" i="1" a="1"/>
  <c r="S405" i="1" s="1"/>
  <c r="R401" i="1" a="1"/>
  <c r="R401" i="1" s="1"/>
  <c r="T401" i="1" a="1"/>
  <c r="T401" i="1" s="1"/>
  <c r="S401" i="1" a="1"/>
  <c r="S401" i="1" s="1"/>
  <c r="R393" i="1" a="1"/>
  <c r="R393" i="1" s="1"/>
  <c r="T393" i="1" a="1"/>
  <c r="T393" i="1" s="1"/>
  <c r="S393" i="1" a="1"/>
  <c r="S393" i="1" s="1"/>
  <c r="R385" i="1" a="1"/>
  <c r="R385" i="1" s="1"/>
  <c r="T385" i="1" a="1"/>
  <c r="T385" i="1" s="1"/>
  <c r="S385" i="1" a="1"/>
  <c r="S385" i="1" s="1"/>
  <c r="R357" i="1" a="1"/>
  <c r="R357" i="1" s="1"/>
  <c r="T357" i="1" a="1"/>
  <c r="T357" i="1" s="1"/>
  <c r="S357" i="1" a="1"/>
  <c r="S357" i="1" s="1"/>
  <c r="S521" i="1" a="1"/>
  <c r="S521" i="1" s="1"/>
  <c r="T317" i="1" a="1"/>
  <c r="T317" i="1" s="1"/>
  <c r="R3" i="1" a="1"/>
  <c r="R3" i="1" s="1"/>
  <c r="T3" i="1" a="1"/>
  <c r="T3" i="1" s="1"/>
  <c r="T83" i="1" a="1"/>
  <c r="T83" i="1" s="1"/>
  <c r="R532" i="1" a="1"/>
  <c r="R532" i="1" s="1"/>
  <c r="T532" i="1" a="1"/>
  <c r="T532" i="1" s="1"/>
  <c r="S532" i="1" a="1"/>
  <c r="S532" i="1" s="1"/>
  <c r="R528" i="1" a="1"/>
  <c r="R528" i="1" s="1"/>
  <c r="T528" i="1" a="1"/>
  <c r="T528" i="1" s="1"/>
  <c r="S528" i="1" a="1"/>
  <c r="S528" i="1" s="1"/>
  <c r="R524" i="1" a="1"/>
  <c r="R524" i="1" s="1"/>
  <c r="T524" i="1" a="1"/>
  <c r="T524" i="1" s="1"/>
  <c r="S524" i="1" a="1"/>
  <c r="S524" i="1" s="1"/>
  <c r="R520" i="1" a="1"/>
  <c r="R520" i="1" s="1"/>
  <c r="T520" i="1" a="1"/>
  <c r="T520" i="1" s="1"/>
  <c r="S520" i="1" a="1"/>
  <c r="S520" i="1" s="1"/>
  <c r="R516" i="1" a="1"/>
  <c r="R516" i="1" s="1"/>
  <c r="S516" i="1" a="1"/>
  <c r="S516" i="1" s="1"/>
  <c r="R512" i="1" a="1"/>
  <c r="R512" i="1" s="1"/>
  <c r="T512" i="1" a="1"/>
  <c r="T512" i="1" s="1"/>
  <c r="R508" i="1" a="1"/>
  <c r="R508" i="1" s="1"/>
  <c r="T508" i="1" a="1"/>
  <c r="T508" i="1" s="1"/>
  <c r="S508" i="1" a="1"/>
  <c r="S508" i="1" s="1"/>
  <c r="R504" i="1" a="1"/>
  <c r="R504" i="1" s="1"/>
  <c r="T504" i="1" a="1"/>
  <c r="T504" i="1" s="1"/>
  <c r="S504" i="1" a="1"/>
  <c r="S504" i="1" s="1"/>
  <c r="R500" i="1" a="1"/>
  <c r="R500" i="1" s="1"/>
  <c r="T500" i="1" a="1"/>
  <c r="T500" i="1" s="1"/>
  <c r="S500" i="1" a="1"/>
  <c r="S500" i="1" s="1"/>
  <c r="R496" i="1" a="1"/>
  <c r="R496" i="1" s="1"/>
  <c r="T496" i="1" a="1"/>
  <c r="T496" i="1" s="1"/>
  <c r="S496" i="1" a="1"/>
  <c r="S496" i="1" s="1"/>
  <c r="R492" i="1" a="1"/>
  <c r="R492" i="1" s="1"/>
  <c r="T492" i="1" a="1"/>
  <c r="T492" i="1" s="1"/>
  <c r="S492" i="1" a="1"/>
  <c r="S492" i="1" s="1"/>
  <c r="R488" i="1" a="1"/>
  <c r="R488" i="1" s="1"/>
  <c r="T488" i="1" a="1"/>
  <c r="T488" i="1" s="1"/>
  <c r="S488" i="1" a="1"/>
  <c r="S488" i="1" s="1"/>
  <c r="R484" i="1" a="1"/>
  <c r="R484" i="1" s="1"/>
  <c r="T484" i="1" a="1"/>
  <c r="T484" i="1" s="1"/>
  <c r="S484" i="1" a="1"/>
  <c r="S484" i="1" s="1"/>
  <c r="R480" i="1" a="1"/>
  <c r="R480" i="1" s="1"/>
  <c r="T480" i="1" a="1"/>
  <c r="T480" i="1" s="1"/>
  <c r="S480" i="1" a="1"/>
  <c r="S480" i="1" s="1"/>
  <c r="R476" i="1" a="1"/>
  <c r="R476" i="1" s="1"/>
  <c r="T476" i="1" a="1"/>
  <c r="T476" i="1" s="1"/>
  <c r="S476" i="1" a="1"/>
  <c r="S476" i="1" s="1"/>
  <c r="R472" i="1" a="1"/>
  <c r="R472" i="1" s="1"/>
  <c r="T472" i="1" a="1"/>
  <c r="T472" i="1" s="1"/>
  <c r="S472" i="1" a="1"/>
  <c r="S472" i="1" s="1"/>
  <c r="R468" i="1" a="1"/>
  <c r="R468" i="1" s="1"/>
  <c r="T468" i="1" a="1"/>
  <c r="T468" i="1" s="1"/>
  <c r="S468" i="1" a="1"/>
  <c r="S468" i="1" s="1"/>
  <c r="R464" i="1" a="1"/>
  <c r="R464" i="1" s="1"/>
  <c r="T464" i="1" a="1"/>
  <c r="T464" i="1" s="1"/>
  <c r="S464" i="1" a="1"/>
  <c r="S464" i="1" s="1"/>
  <c r="T460" i="1" a="1"/>
  <c r="T460" i="1" s="1"/>
  <c r="R460" i="1" a="1"/>
  <c r="R460" i="1" s="1"/>
  <c r="S460" i="1" a="1"/>
  <c r="S460" i="1" s="1"/>
  <c r="R456" i="1" a="1"/>
  <c r="R456" i="1" s="1"/>
  <c r="T456" i="1" a="1"/>
  <c r="T456" i="1" s="1"/>
  <c r="S456" i="1" a="1"/>
  <c r="S456" i="1" s="1"/>
  <c r="T452" i="1" a="1"/>
  <c r="T452" i="1" s="1"/>
  <c r="R452" i="1" a="1"/>
  <c r="R452" i="1" s="1"/>
  <c r="S452" i="1" a="1"/>
  <c r="S452" i="1" s="1"/>
  <c r="R448" i="1" a="1"/>
  <c r="R448" i="1" s="1"/>
  <c r="T448" i="1" a="1"/>
  <c r="T448" i="1" s="1"/>
  <c r="S448" i="1" a="1"/>
  <c r="S448" i="1" s="1"/>
  <c r="R444" i="1" a="1"/>
  <c r="R444" i="1" s="1"/>
  <c r="T444" i="1" a="1"/>
  <c r="T444" i="1" s="1"/>
  <c r="S444" i="1" a="1"/>
  <c r="S444" i="1" s="1"/>
  <c r="R440" i="1" a="1"/>
  <c r="R440" i="1" s="1"/>
  <c r="T440" i="1" a="1"/>
  <c r="T440" i="1" s="1"/>
  <c r="S440" i="1" a="1"/>
  <c r="S440" i="1" s="1"/>
  <c r="R436" i="1" a="1"/>
  <c r="R436" i="1" s="1"/>
  <c r="T436" i="1" a="1"/>
  <c r="T436" i="1" s="1"/>
  <c r="S436" i="1" a="1"/>
  <c r="S436" i="1" s="1"/>
  <c r="R432" i="1" a="1"/>
  <c r="R432" i="1" s="1"/>
  <c r="T432" i="1" a="1"/>
  <c r="T432" i="1" s="1"/>
  <c r="S432" i="1" a="1"/>
  <c r="S432" i="1" s="1"/>
  <c r="R428" i="1" a="1"/>
  <c r="R428" i="1" s="1"/>
  <c r="T428" i="1" a="1"/>
  <c r="T428" i="1" s="1"/>
  <c r="S428" i="1" a="1"/>
  <c r="S428" i="1" s="1"/>
  <c r="R424" i="1" a="1"/>
  <c r="R424" i="1" s="1"/>
  <c r="T424" i="1" a="1"/>
  <c r="T424" i="1" s="1"/>
  <c r="S424" i="1" a="1"/>
  <c r="S424" i="1" s="1"/>
  <c r="R420" i="1" a="1"/>
  <c r="R420" i="1" s="1"/>
  <c r="T420" i="1" a="1"/>
  <c r="T420" i="1" s="1"/>
  <c r="S420" i="1" a="1"/>
  <c r="S420" i="1" s="1"/>
  <c r="R416" i="1" a="1"/>
  <c r="R416" i="1" s="1"/>
  <c r="T416" i="1" a="1"/>
  <c r="T416" i="1" s="1"/>
  <c r="S416" i="1" a="1"/>
  <c r="S416" i="1" s="1"/>
  <c r="R412" i="1" a="1"/>
  <c r="R412" i="1" s="1"/>
  <c r="T412" i="1" a="1"/>
  <c r="T412" i="1" s="1"/>
  <c r="S412" i="1" a="1"/>
  <c r="S412" i="1" s="1"/>
  <c r="R408" i="1" a="1"/>
  <c r="R408" i="1" s="1"/>
  <c r="T408" i="1" a="1"/>
  <c r="T408" i="1" s="1"/>
  <c r="S408" i="1" a="1"/>
  <c r="S408" i="1" s="1"/>
  <c r="R404" i="1" a="1"/>
  <c r="R404" i="1" s="1"/>
  <c r="T404" i="1" a="1"/>
  <c r="T404" i="1" s="1"/>
  <c r="S404" i="1" a="1"/>
  <c r="S404" i="1" s="1"/>
  <c r="R400" i="1" a="1"/>
  <c r="R400" i="1" s="1"/>
  <c r="T400" i="1" a="1"/>
  <c r="T400" i="1" s="1"/>
  <c r="S400" i="1" a="1"/>
  <c r="S400" i="1" s="1"/>
  <c r="R396" i="1" a="1"/>
  <c r="R396" i="1" s="1"/>
  <c r="T396" i="1" a="1"/>
  <c r="T396" i="1" s="1"/>
  <c r="S396" i="1" a="1"/>
  <c r="S396" i="1" s="1"/>
  <c r="R392" i="1" a="1"/>
  <c r="R392" i="1" s="1"/>
  <c r="T392" i="1" a="1"/>
  <c r="T392" i="1" s="1"/>
  <c r="S392" i="1" a="1"/>
  <c r="S392" i="1" s="1"/>
  <c r="R388" i="1" a="1"/>
  <c r="R388" i="1" s="1"/>
  <c r="T388" i="1" a="1"/>
  <c r="T388" i="1" s="1"/>
  <c r="S388" i="1" a="1"/>
  <c r="S388" i="1" s="1"/>
  <c r="R384" i="1" a="1"/>
  <c r="R384" i="1" s="1"/>
  <c r="S384" i="1" a="1"/>
  <c r="S384" i="1" s="1"/>
  <c r="R380" i="1" a="1"/>
  <c r="R380" i="1" s="1"/>
  <c r="T380" i="1" a="1"/>
  <c r="T380" i="1" s="1"/>
  <c r="S380" i="1" a="1"/>
  <c r="S380" i="1" s="1"/>
  <c r="R376" i="1" a="1"/>
  <c r="R376" i="1" s="1"/>
  <c r="T376" i="1" a="1"/>
  <c r="T376" i="1" s="1"/>
  <c r="S376" i="1" a="1"/>
  <c r="S376" i="1" s="1"/>
  <c r="R372" i="1" a="1"/>
  <c r="R372" i="1" s="1"/>
  <c r="T372" i="1" a="1"/>
  <c r="T372" i="1" s="1"/>
  <c r="S372" i="1" a="1"/>
  <c r="S372" i="1" s="1"/>
  <c r="R368" i="1" a="1"/>
  <c r="R368" i="1" s="1"/>
  <c r="T368" i="1" a="1"/>
  <c r="T368" i="1" s="1"/>
  <c r="S368" i="1" a="1"/>
  <c r="S368" i="1" s="1"/>
  <c r="R364" i="1" a="1"/>
  <c r="R364" i="1" s="1"/>
  <c r="T364" i="1" a="1"/>
  <c r="T364" i="1" s="1"/>
  <c r="S364" i="1" a="1"/>
  <c r="S364" i="1" s="1"/>
  <c r="R360" i="1" a="1"/>
  <c r="R360" i="1" s="1"/>
  <c r="T360" i="1" a="1"/>
  <c r="T360" i="1" s="1"/>
  <c r="R356" i="1" a="1"/>
  <c r="R356" i="1" s="1"/>
  <c r="S356" i="1" a="1"/>
  <c r="S356" i="1" s="1"/>
  <c r="T356" i="1" a="1"/>
  <c r="T356" i="1" s="1"/>
  <c r="R352" i="1" a="1"/>
  <c r="R352" i="1" s="1"/>
  <c r="S352" i="1" a="1"/>
  <c r="S352" i="1" s="1"/>
  <c r="T352" i="1" a="1"/>
  <c r="T352" i="1" s="1"/>
  <c r="R348" i="1" a="1"/>
  <c r="R348" i="1" s="1"/>
  <c r="T348" i="1" a="1"/>
  <c r="T348" i="1" s="1"/>
  <c r="S348" i="1" a="1"/>
  <c r="S348" i="1" s="1"/>
  <c r="R344" i="1" a="1"/>
  <c r="R344" i="1" s="1"/>
  <c r="T344" i="1" a="1"/>
  <c r="T344" i="1" s="1"/>
  <c r="S344" i="1" a="1"/>
  <c r="S344" i="1" s="1"/>
  <c r="T340" i="1" a="1"/>
  <c r="T340" i="1" s="1"/>
  <c r="R340" i="1" a="1"/>
  <c r="R340" i="1" s="1"/>
  <c r="S340" i="1" a="1"/>
  <c r="S340" i="1" s="1"/>
  <c r="R336" i="1" a="1"/>
  <c r="R336" i="1" s="1"/>
  <c r="T336" i="1" a="1"/>
  <c r="T336" i="1" s="1"/>
  <c r="S336" i="1" a="1"/>
  <c r="S336" i="1" s="1"/>
  <c r="R332" i="1" a="1"/>
  <c r="R332" i="1" s="1"/>
  <c r="T332" i="1" a="1"/>
  <c r="T332" i="1" s="1"/>
  <c r="S332" i="1" a="1"/>
  <c r="S332" i="1" s="1"/>
  <c r="R328" i="1" a="1"/>
  <c r="R328" i="1" s="1"/>
  <c r="S328" i="1" a="1"/>
  <c r="S328" i="1" s="1"/>
  <c r="T328" i="1" a="1"/>
  <c r="T328" i="1" s="1"/>
  <c r="R324" i="1" a="1"/>
  <c r="R324" i="1" s="1"/>
  <c r="T324" i="1" a="1"/>
  <c r="T324" i="1" s="1"/>
  <c r="R320" i="1" a="1"/>
  <c r="R320" i="1" s="1"/>
  <c r="S320" i="1" a="1"/>
  <c r="S320" i="1" s="1"/>
  <c r="T320" i="1" a="1"/>
  <c r="T320" i="1" s="1"/>
  <c r="R316" i="1" a="1"/>
  <c r="R316" i="1" s="1"/>
  <c r="T316" i="1" a="1"/>
  <c r="T316" i="1" s="1"/>
  <c r="S316" i="1" a="1"/>
  <c r="S316" i="1" s="1"/>
  <c r="R312" i="1" a="1"/>
  <c r="R312" i="1" s="1"/>
  <c r="T312" i="1" a="1"/>
  <c r="T312" i="1" s="1"/>
  <c r="S312" i="1" a="1"/>
  <c r="S312" i="1" s="1"/>
  <c r="R308" i="1" a="1"/>
  <c r="R308" i="1" s="1"/>
  <c r="T308" i="1" a="1"/>
  <c r="T308" i="1" s="1"/>
  <c r="S308" i="1" a="1"/>
  <c r="S308" i="1" s="1"/>
  <c r="R304" i="1" a="1"/>
  <c r="R304" i="1" s="1"/>
  <c r="T304" i="1" a="1"/>
  <c r="T304" i="1" s="1"/>
  <c r="S304" i="1" a="1"/>
  <c r="S304" i="1" s="1"/>
  <c r="R300" i="1" a="1"/>
  <c r="R300" i="1" s="1"/>
  <c r="S300" i="1" a="1"/>
  <c r="S300" i="1" s="1"/>
  <c r="T300" i="1" a="1"/>
  <c r="T300" i="1" s="1"/>
  <c r="R296" i="1" a="1"/>
  <c r="R296" i="1" s="1"/>
  <c r="T296" i="1" a="1"/>
  <c r="T296" i="1" s="1"/>
  <c r="R292" i="1" a="1"/>
  <c r="R292" i="1" s="1"/>
  <c r="S292" i="1" a="1"/>
  <c r="S292" i="1" s="1"/>
  <c r="R288" i="1" a="1"/>
  <c r="R288" i="1" s="1"/>
  <c r="T288" i="1" a="1"/>
  <c r="T288" i="1" s="1"/>
  <c r="S288" i="1" a="1"/>
  <c r="S288" i="1" s="1"/>
  <c r="R284" i="1" a="1"/>
  <c r="R284" i="1" s="1"/>
  <c r="T284" i="1" a="1"/>
  <c r="T284" i="1" s="1"/>
  <c r="S284" i="1" a="1"/>
  <c r="S284" i="1" s="1"/>
  <c r="R280" i="1" a="1"/>
  <c r="R280" i="1" s="1"/>
  <c r="T280" i="1" a="1"/>
  <c r="T280" i="1" s="1"/>
  <c r="S280" i="1" a="1"/>
  <c r="S280" i="1" s="1"/>
  <c r="R276" i="1" a="1"/>
  <c r="R276" i="1" s="1"/>
  <c r="T276" i="1" a="1"/>
  <c r="T276" i="1" s="1"/>
  <c r="S276" i="1" a="1"/>
  <c r="S276" i="1" s="1"/>
  <c r="R272" i="1" a="1"/>
  <c r="R272" i="1" s="1"/>
  <c r="T272" i="1" a="1"/>
  <c r="T272" i="1" s="1"/>
  <c r="S272" i="1" a="1"/>
  <c r="S272" i="1" s="1"/>
  <c r="R268" i="1" a="1"/>
  <c r="R268" i="1" s="1"/>
  <c r="T268" i="1" a="1"/>
  <c r="T268" i="1" s="1"/>
  <c r="S268" i="1" a="1"/>
  <c r="S268" i="1" s="1"/>
  <c r="R264" i="1" a="1"/>
  <c r="R264" i="1" s="1"/>
  <c r="S264" i="1" a="1"/>
  <c r="S264" i="1" s="1"/>
  <c r="T264" i="1" a="1"/>
  <c r="T264" i="1" s="1"/>
  <c r="R260" i="1" a="1"/>
  <c r="R260" i="1" s="1"/>
  <c r="T260" i="1" a="1"/>
  <c r="T260" i="1" s="1"/>
  <c r="R256" i="1" a="1"/>
  <c r="R256" i="1" s="1"/>
  <c r="T256" i="1" a="1"/>
  <c r="T256" i="1" s="1"/>
  <c r="S256" i="1" a="1"/>
  <c r="S256" i="1" s="1"/>
  <c r="R252" i="1" a="1"/>
  <c r="R252" i="1" s="1"/>
  <c r="S252" i="1" a="1"/>
  <c r="S252" i="1" s="1"/>
  <c r="T252" i="1" a="1"/>
  <c r="T252" i="1" s="1"/>
  <c r="R248" i="1" a="1"/>
  <c r="R248" i="1" s="1"/>
  <c r="T248" i="1" a="1"/>
  <c r="T248" i="1" s="1"/>
  <c r="S248" i="1" a="1"/>
  <c r="S248" i="1" s="1"/>
  <c r="R244" i="1" a="1"/>
  <c r="R244" i="1" s="1"/>
  <c r="T244" i="1" a="1"/>
  <c r="T244" i="1" s="1"/>
  <c r="S244" i="1" a="1"/>
  <c r="S244" i="1" s="1"/>
  <c r="R240" i="1" a="1"/>
  <c r="R240" i="1" s="1"/>
  <c r="T240" i="1" a="1"/>
  <c r="T240" i="1" s="1"/>
  <c r="S240" i="1" a="1"/>
  <c r="S240" i="1" s="1"/>
  <c r="R236" i="1" a="1"/>
  <c r="R236" i="1" s="1"/>
  <c r="S236" i="1" a="1"/>
  <c r="S236" i="1" s="1"/>
  <c r="T236" i="1" a="1"/>
  <c r="T236" i="1" s="1"/>
  <c r="R232" i="1" a="1"/>
  <c r="R232" i="1" s="1"/>
  <c r="R228" i="1" a="1"/>
  <c r="R228" i="1" s="1"/>
  <c r="T228" i="1" a="1"/>
  <c r="T228" i="1" s="1"/>
  <c r="S228" i="1" a="1"/>
  <c r="S228" i="1" s="1"/>
  <c r="R224" i="1" a="1"/>
  <c r="R224" i="1" s="1"/>
  <c r="S224" i="1" a="1"/>
  <c r="S224" i="1" s="1"/>
  <c r="T224" i="1" a="1"/>
  <c r="T224" i="1" s="1"/>
  <c r="R220" i="1" a="1"/>
  <c r="R220" i="1" s="1"/>
  <c r="T220" i="1" a="1"/>
  <c r="T220" i="1" s="1"/>
  <c r="S220" i="1" a="1"/>
  <c r="S220" i="1" s="1"/>
  <c r="R216" i="1" a="1"/>
  <c r="R216" i="1" s="1"/>
  <c r="T216" i="1" a="1"/>
  <c r="T216" i="1" s="1"/>
  <c r="S216" i="1" a="1"/>
  <c r="S216" i="1" s="1"/>
  <c r="R212" i="1" a="1"/>
  <c r="R212" i="1" s="1"/>
  <c r="T212" i="1" a="1"/>
  <c r="T212" i="1" s="1"/>
  <c r="R208" i="1" a="1"/>
  <c r="R208" i="1" s="1"/>
  <c r="T208" i="1" a="1"/>
  <c r="T208" i="1" s="1"/>
  <c r="S208" i="1" a="1"/>
  <c r="S208" i="1" s="1"/>
  <c r="R204" i="1" a="1"/>
  <c r="R204" i="1" s="1"/>
  <c r="S204" i="1" a="1"/>
  <c r="S204" i="1" s="1"/>
  <c r="R200" i="1" a="1"/>
  <c r="R200" i="1" s="1"/>
  <c r="T200" i="1" a="1"/>
  <c r="T200" i="1" s="1"/>
  <c r="S200" i="1" a="1"/>
  <c r="S200" i="1" s="1"/>
  <c r="R196" i="1" a="1"/>
  <c r="R196" i="1" s="1"/>
  <c r="T196" i="1" a="1"/>
  <c r="T196" i="1" s="1"/>
  <c r="R192" i="1" a="1"/>
  <c r="R192" i="1" s="1"/>
  <c r="S192" i="1" a="1"/>
  <c r="S192" i="1" s="1"/>
  <c r="T192" i="1" a="1"/>
  <c r="T192" i="1" s="1"/>
  <c r="R188" i="1" a="1"/>
  <c r="R188" i="1" s="1"/>
  <c r="T188" i="1" a="1"/>
  <c r="T188" i="1" s="1"/>
  <c r="S188" i="1" a="1"/>
  <c r="S188" i="1" s="1"/>
  <c r="R184" i="1" a="1"/>
  <c r="R184" i="1" s="1"/>
  <c r="T184" i="1" a="1"/>
  <c r="T184" i="1" s="1"/>
  <c r="R180" i="1" a="1"/>
  <c r="R180" i="1" s="1"/>
  <c r="T180" i="1" a="1"/>
  <c r="T180" i="1" s="1"/>
  <c r="S180" i="1" a="1"/>
  <c r="S180" i="1" s="1"/>
  <c r="R176" i="1" a="1"/>
  <c r="R176" i="1" s="1"/>
  <c r="T176" i="1" a="1"/>
  <c r="T176" i="1" s="1"/>
  <c r="S176" i="1" a="1"/>
  <c r="S176" i="1" s="1"/>
  <c r="R172" i="1" a="1"/>
  <c r="R172" i="1" s="1"/>
  <c r="T172" i="1" a="1"/>
  <c r="T172" i="1" s="1"/>
  <c r="R168" i="1" a="1"/>
  <c r="R168" i="1" s="1"/>
  <c r="S168" i="1" a="1"/>
  <c r="S168" i="1" s="1"/>
  <c r="T168" i="1" a="1"/>
  <c r="T168" i="1" s="1"/>
  <c r="R164" i="1" a="1"/>
  <c r="R164" i="1" s="1"/>
  <c r="T164" i="1" a="1"/>
  <c r="T164" i="1" s="1"/>
  <c r="R160" i="1" a="1"/>
  <c r="R160" i="1" s="1"/>
  <c r="T160" i="1" a="1"/>
  <c r="T160" i="1" s="1"/>
  <c r="S160" i="1" a="1"/>
  <c r="S160" i="1" s="1"/>
  <c r="R156" i="1" a="1"/>
  <c r="R156" i="1" s="1"/>
  <c r="T156" i="1" a="1"/>
  <c r="T156" i="1" s="1"/>
  <c r="S156" i="1" a="1"/>
  <c r="S156" i="1" s="1"/>
  <c r="R152" i="1" a="1"/>
  <c r="R152" i="1" s="1"/>
  <c r="T152" i="1" a="1"/>
  <c r="T152" i="1" s="1"/>
  <c r="R148" i="1" a="1"/>
  <c r="R148" i="1" s="1"/>
  <c r="T148" i="1" a="1"/>
  <c r="T148" i="1" s="1"/>
  <c r="R144" i="1" a="1"/>
  <c r="R144" i="1" s="1"/>
  <c r="T144" i="1" a="1"/>
  <c r="T144" i="1" s="1"/>
  <c r="S144" i="1" a="1"/>
  <c r="S144" i="1" s="1"/>
  <c r="R140" i="1" a="1"/>
  <c r="R140" i="1" s="1"/>
  <c r="T140" i="1" a="1"/>
  <c r="T140" i="1" s="1"/>
  <c r="S140" i="1" a="1"/>
  <c r="S140" i="1" s="1"/>
  <c r="R136" i="1" a="1"/>
  <c r="R136" i="1" s="1"/>
  <c r="S136" i="1" a="1"/>
  <c r="S136" i="1" s="1"/>
  <c r="T136" i="1" a="1"/>
  <c r="T136" i="1" s="1"/>
  <c r="R132" i="1" a="1"/>
  <c r="R132" i="1" s="1"/>
  <c r="T132" i="1" a="1"/>
  <c r="T132" i="1" s="1"/>
  <c r="S132" i="1" a="1"/>
  <c r="S132" i="1" s="1"/>
  <c r="R128" i="1" a="1"/>
  <c r="R128" i="1" s="1"/>
  <c r="T128" i="1" a="1"/>
  <c r="T128" i="1" s="1"/>
  <c r="S128" i="1" a="1"/>
  <c r="S128" i="1" s="1"/>
  <c r="R124" i="1" a="1"/>
  <c r="R124" i="1" s="1"/>
  <c r="T124" i="1" a="1"/>
  <c r="T124" i="1" s="1"/>
  <c r="S124" i="1" a="1"/>
  <c r="S124" i="1" s="1"/>
  <c r="R120" i="1" a="1"/>
  <c r="R120" i="1" s="1"/>
  <c r="S120" i="1" a="1"/>
  <c r="S120" i="1" s="1"/>
  <c r="T120" i="1" a="1"/>
  <c r="T120" i="1" s="1"/>
  <c r="R116" i="1" a="1"/>
  <c r="R116" i="1" s="1"/>
  <c r="T116" i="1" a="1"/>
  <c r="T116" i="1" s="1"/>
  <c r="S116" i="1" a="1"/>
  <c r="S116" i="1" s="1"/>
  <c r="R112" i="1" a="1"/>
  <c r="R112" i="1" s="1"/>
  <c r="T112" i="1" a="1"/>
  <c r="T112" i="1" s="1"/>
  <c r="S112" i="1" a="1"/>
  <c r="S112" i="1" s="1"/>
  <c r="R108" i="1" a="1"/>
  <c r="R108" i="1" s="1"/>
  <c r="T108" i="1" a="1"/>
  <c r="T108" i="1" s="1"/>
  <c r="S108" i="1" a="1"/>
  <c r="S108" i="1" s="1"/>
  <c r="R104" i="1" a="1"/>
  <c r="R104" i="1" s="1"/>
  <c r="S104" i="1" a="1"/>
  <c r="S104" i="1" s="1"/>
  <c r="T104" i="1" a="1"/>
  <c r="T104" i="1" s="1"/>
  <c r="R100" i="1" a="1"/>
  <c r="R100" i="1" s="1"/>
  <c r="T100" i="1" a="1"/>
  <c r="T100" i="1" s="1"/>
  <c r="S100" i="1" a="1"/>
  <c r="S100" i="1" s="1"/>
  <c r="R96" i="1" a="1"/>
  <c r="R96" i="1" s="1"/>
  <c r="T96" i="1" a="1"/>
  <c r="T96" i="1" s="1"/>
  <c r="S96" i="1" a="1"/>
  <c r="S96" i="1" s="1"/>
  <c r="R92" i="1" a="1"/>
  <c r="R92" i="1" s="1"/>
  <c r="T92" i="1" a="1"/>
  <c r="T92" i="1" s="1"/>
  <c r="R88" i="1" a="1"/>
  <c r="R88" i="1" s="1"/>
  <c r="S88" i="1" a="1"/>
  <c r="S88" i="1" s="1"/>
  <c r="T88" i="1" a="1"/>
  <c r="T88" i="1" s="1"/>
  <c r="R84" i="1" a="1"/>
  <c r="R84" i="1" s="1"/>
  <c r="T84" i="1" a="1"/>
  <c r="T84" i="1" s="1"/>
  <c r="R80" i="1" a="1"/>
  <c r="R80" i="1" s="1"/>
  <c r="S80" i="1" a="1"/>
  <c r="S80" i="1" s="1"/>
  <c r="T80" i="1" a="1"/>
  <c r="T80" i="1" s="1"/>
  <c r="R76" i="1" a="1"/>
  <c r="R76" i="1" s="1"/>
  <c r="T76" i="1" a="1"/>
  <c r="T76" i="1" s="1"/>
  <c r="R72" i="1" a="1"/>
  <c r="R72" i="1" s="1"/>
  <c r="S72" i="1" a="1"/>
  <c r="S72" i="1" s="1"/>
  <c r="T72" i="1" a="1"/>
  <c r="T72" i="1" s="1"/>
  <c r="R68" i="1" a="1"/>
  <c r="R68" i="1" s="1"/>
  <c r="T68" i="1" a="1"/>
  <c r="T68" i="1" s="1"/>
  <c r="R64" i="1" a="1"/>
  <c r="R64" i="1" s="1"/>
  <c r="S64" i="1" a="1"/>
  <c r="S64" i="1" s="1"/>
  <c r="T64" i="1" a="1"/>
  <c r="T64" i="1" s="1"/>
  <c r="R60" i="1" a="1"/>
  <c r="R60" i="1" s="1"/>
  <c r="T60" i="1" a="1"/>
  <c r="T60" i="1" s="1"/>
  <c r="R56" i="1" a="1"/>
  <c r="R56" i="1" s="1"/>
  <c r="T56" i="1" a="1"/>
  <c r="T56" i="1" s="1"/>
  <c r="S56" i="1" a="1"/>
  <c r="S56" i="1" s="1"/>
  <c r="R52" i="1" a="1"/>
  <c r="R52" i="1" s="1"/>
  <c r="T52" i="1" a="1"/>
  <c r="T52" i="1" s="1"/>
  <c r="R48" i="1" a="1"/>
  <c r="R48" i="1" s="1"/>
  <c r="S48" i="1" a="1"/>
  <c r="S48" i="1" s="1"/>
  <c r="T48" i="1" a="1"/>
  <c r="T48" i="1" s="1"/>
  <c r="R44" i="1" a="1"/>
  <c r="R44" i="1" s="1"/>
  <c r="T44" i="1" a="1"/>
  <c r="T44" i="1" s="1"/>
  <c r="R40" i="1" a="1"/>
  <c r="R40" i="1" s="1"/>
  <c r="S40" i="1" a="1"/>
  <c r="S40" i="1" s="1"/>
  <c r="T40" i="1" a="1"/>
  <c r="T40" i="1" s="1"/>
  <c r="R36" i="1" a="1"/>
  <c r="R36" i="1" s="1"/>
  <c r="T36" i="1" a="1"/>
  <c r="T36" i="1" s="1"/>
  <c r="R32" i="1" a="1"/>
  <c r="R32" i="1" s="1"/>
  <c r="S32" i="1" a="1"/>
  <c r="S32" i="1" s="1"/>
  <c r="T32" i="1" a="1"/>
  <c r="T32" i="1" s="1"/>
  <c r="R28" i="1" a="1"/>
  <c r="R28" i="1" s="1"/>
  <c r="T28" i="1" a="1"/>
  <c r="T28" i="1" s="1"/>
  <c r="R24" i="1" a="1"/>
  <c r="R24" i="1" s="1"/>
  <c r="T24" i="1" a="1"/>
  <c r="T24" i="1" s="1"/>
  <c r="R20" i="1" a="1"/>
  <c r="R20" i="1" s="1"/>
  <c r="T20" i="1" a="1"/>
  <c r="T20" i="1" s="1"/>
  <c r="R16" i="1" a="1"/>
  <c r="R16" i="1" s="1"/>
  <c r="R12" i="1" a="1"/>
  <c r="R12" i="1" s="1"/>
  <c r="T12" i="1" a="1"/>
  <c r="T12" i="1" s="1"/>
  <c r="R8" i="1" a="1"/>
  <c r="R8" i="1" s="1"/>
  <c r="T8" i="1" a="1"/>
  <c r="T8" i="1" s="1"/>
  <c r="R4" i="1" a="1"/>
  <c r="R4" i="1" s="1"/>
  <c r="T4" i="1" a="1"/>
  <c r="T4" i="1" s="1"/>
  <c r="S8" i="1" a="1"/>
  <c r="S8" i="1" s="1"/>
  <c r="S16" i="1" a="1"/>
  <c r="S16" i="1" s="1"/>
  <c r="S24" i="1" a="1"/>
  <c r="S24" i="1" s="1"/>
  <c r="S60" i="1" a="1"/>
  <c r="S60" i="1" s="1"/>
  <c r="T7" i="1" a="1"/>
  <c r="T7" i="1" s="1"/>
  <c r="T98" i="1" a="1"/>
  <c r="T98" i="1" s="1"/>
  <c r="T384" i="1" a="1"/>
  <c r="T384" i="1" s="1"/>
  <c r="R41" i="1" a="1"/>
  <c r="R41" i="1" s="1"/>
  <c r="T41" i="1" a="1"/>
  <c r="T41" i="1" s="1"/>
  <c r="R37" i="1" a="1"/>
  <c r="R37" i="1" s="1"/>
  <c r="T37" i="1" a="1"/>
  <c r="T37" i="1" s="1"/>
  <c r="T33" i="1" a="1"/>
  <c r="T33" i="1" s="1"/>
  <c r="R33" i="1" a="1"/>
  <c r="R33" i="1" s="1"/>
  <c r="R29" i="1" a="1"/>
  <c r="R29" i="1" s="1"/>
  <c r="T29" i="1" a="1"/>
  <c r="T29" i="1" s="1"/>
  <c r="S25" i="1" a="1"/>
  <c r="S25" i="1" s="1"/>
  <c r="S52" i="1" a="1"/>
  <c r="S52" i="1" s="1"/>
  <c r="S98" i="1" a="1"/>
  <c r="S98" i="1" s="1"/>
  <c r="S152" i="1" a="1"/>
  <c r="S152" i="1" s="1"/>
  <c r="S184" i="1" a="1"/>
  <c r="S184" i="1" s="1"/>
  <c r="S296" i="1" a="1"/>
  <c r="S296" i="1" s="1"/>
  <c r="T16" i="1" a="1"/>
  <c r="T16" i="1" s="1"/>
  <c r="T114" i="1" a="1"/>
  <c r="T114" i="1" s="1"/>
  <c r="T232" i="1" a="1"/>
  <c r="T232" i="1" s="1"/>
  <c r="R21" i="1" a="1"/>
  <c r="R21" i="1" s="1"/>
  <c r="T21" i="1" a="1"/>
  <c r="T21" i="1" s="1"/>
  <c r="R17" i="1" a="1"/>
  <c r="R17" i="1" s="1"/>
  <c r="T17" i="1" a="1"/>
  <c r="T17" i="1" s="1"/>
  <c r="R13" i="1" a="1"/>
  <c r="R13" i="1" s="1"/>
  <c r="T13" i="1" a="1"/>
  <c r="T13" i="1" s="1"/>
  <c r="R9" i="1" a="1"/>
  <c r="R9" i="1" s="1"/>
  <c r="T9" i="1" a="1"/>
  <c r="T9" i="1" s="1"/>
  <c r="R5" i="1" a="1"/>
  <c r="R5" i="1" s="1"/>
  <c r="T5" i="1" a="1"/>
  <c r="T5" i="1" s="1"/>
  <c r="R271" i="1" a="1"/>
  <c r="R271" i="1" s="1"/>
  <c r="T271" i="1" a="1"/>
  <c r="T271" i="1" s="1"/>
  <c r="S271" i="1" a="1"/>
  <c r="S271" i="1" s="1"/>
  <c r="R267" i="1" a="1"/>
  <c r="R267" i="1" s="1"/>
  <c r="T267" i="1" a="1"/>
  <c r="T267" i="1" s="1"/>
  <c r="R263" i="1" a="1"/>
  <c r="R263" i="1" s="1"/>
  <c r="T263" i="1" a="1"/>
  <c r="T263" i="1" s="1"/>
  <c r="S263" i="1" a="1"/>
  <c r="S263" i="1" s="1"/>
  <c r="R259" i="1" a="1"/>
  <c r="R259" i="1" s="1"/>
  <c r="S259" i="1" a="1"/>
  <c r="S259" i="1" s="1"/>
  <c r="R255" i="1" a="1"/>
  <c r="R255" i="1" s="1"/>
  <c r="T255" i="1" a="1"/>
  <c r="T255" i="1" s="1"/>
  <c r="S255" i="1" a="1"/>
  <c r="S255" i="1" s="1"/>
  <c r="S251" i="1" a="1"/>
  <c r="S251" i="1" s="1"/>
  <c r="R251" i="1" a="1"/>
  <c r="R251" i="1" s="1"/>
  <c r="T251" i="1" a="1"/>
  <c r="T251" i="1" s="1"/>
  <c r="R247" i="1" a="1"/>
  <c r="R247" i="1" s="1"/>
  <c r="T247" i="1" a="1"/>
  <c r="T247" i="1" s="1"/>
  <c r="S247" i="1" a="1"/>
  <c r="S247" i="1" s="1"/>
  <c r="R243" i="1" a="1"/>
  <c r="R243" i="1" s="1"/>
  <c r="T243" i="1" a="1"/>
  <c r="T243" i="1" s="1"/>
  <c r="S243" i="1" a="1"/>
  <c r="S243" i="1" s="1"/>
  <c r="R239" i="1" a="1"/>
  <c r="R239" i="1" s="1"/>
  <c r="T239" i="1" a="1"/>
  <c r="T239" i="1" s="1"/>
  <c r="R235" i="1" a="1"/>
  <c r="R235" i="1" s="1"/>
  <c r="T235" i="1" a="1"/>
  <c r="T235" i="1" s="1"/>
  <c r="S235" i="1" a="1"/>
  <c r="S235" i="1" s="1"/>
  <c r="R231" i="1" a="1"/>
  <c r="R231" i="1" s="1"/>
  <c r="T231" i="1" a="1"/>
  <c r="T231" i="1" s="1"/>
  <c r="S231" i="1" a="1"/>
  <c r="S231" i="1" s="1"/>
  <c r="R227" i="1" a="1"/>
  <c r="R227" i="1" s="1"/>
  <c r="T227" i="1" a="1"/>
  <c r="T227" i="1" s="1"/>
  <c r="R223" i="1" a="1"/>
  <c r="R223" i="1" s="1"/>
  <c r="S223" i="1" a="1"/>
  <c r="S223" i="1" s="1"/>
  <c r="T223" i="1" a="1"/>
  <c r="T223" i="1" s="1"/>
  <c r="R219" i="1" a="1"/>
  <c r="R219" i="1" s="1"/>
  <c r="T219" i="1" a="1"/>
  <c r="T219" i="1" s="1"/>
  <c r="R215" i="1" a="1"/>
  <c r="R215" i="1" s="1"/>
  <c r="T215" i="1" a="1"/>
  <c r="T215" i="1" s="1"/>
  <c r="S215" i="1" a="1"/>
  <c r="S215" i="1" s="1"/>
  <c r="R211" i="1" a="1"/>
  <c r="R211" i="1" s="1"/>
  <c r="T211" i="1" a="1"/>
  <c r="T211" i="1" s="1"/>
  <c r="T207" i="1" a="1"/>
  <c r="T207" i="1" s="1"/>
  <c r="R207" i="1" a="1"/>
  <c r="R207" i="1" s="1"/>
  <c r="S207" i="1" a="1"/>
  <c r="S207" i="1" s="1"/>
  <c r="R203" i="1" a="1"/>
  <c r="R203" i="1" s="1"/>
  <c r="T203" i="1" a="1"/>
  <c r="T203" i="1" s="1"/>
  <c r="R199" i="1" a="1"/>
  <c r="R199" i="1" s="1"/>
  <c r="T199" i="1" a="1"/>
  <c r="T199" i="1" s="1"/>
  <c r="S199" i="1" a="1"/>
  <c r="S199" i="1" s="1"/>
  <c r="R195" i="1" a="1"/>
  <c r="R195" i="1" s="1"/>
  <c r="S195" i="1" a="1"/>
  <c r="S195" i="1" s="1"/>
  <c r="T195" i="1" a="1"/>
  <c r="T195" i="1" s="1"/>
  <c r="R191" i="1" a="1"/>
  <c r="R191" i="1" s="1"/>
  <c r="S191" i="1" a="1"/>
  <c r="S191" i="1" s="1"/>
  <c r="R187" i="1" a="1"/>
  <c r="R187" i="1" s="1"/>
  <c r="T187" i="1" a="1"/>
  <c r="T187" i="1" s="1"/>
  <c r="S187" i="1" a="1"/>
  <c r="S187" i="1" s="1"/>
  <c r="R183" i="1" a="1"/>
  <c r="R183" i="1" s="1"/>
  <c r="S183" i="1" a="1"/>
  <c r="S183" i="1" s="1"/>
  <c r="T183" i="1" a="1"/>
  <c r="T183" i="1" s="1"/>
  <c r="R179" i="1" a="1"/>
  <c r="R179" i="1" s="1"/>
  <c r="T179" i="1" a="1"/>
  <c r="T179" i="1" s="1"/>
  <c r="R175" i="1" a="1"/>
  <c r="R175" i="1" s="1"/>
  <c r="T175" i="1" a="1"/>
  <c r="T175" i="1" s="1"/>
  <c r="S175" i="1" a="1"/>
  <c r="S175" i="1" s="1"/>
  <c r="R171" i="1" a="1"/>
  <c r="R171" i="1" s="1"/>
  <c r="T171" i="1" a="1"/>
  <c r="T171" i="1" s="1"/>
  <c r="R167" i="1" a="1"/>
  <c r="R167" i="1" s="1"/>
  <c r="S167" i="1" a="1"/>
  <c r="S167" i="1" s="1"/>
  <c r="T167" i="1" a="1"/>
  <c r="T167" i="1" s="1"/>
  <c r="R163" i="1" a="1"/>
  <c r="R163" i="1" s="1"/>
  <c r="S163" i="1" a="1"/>
  <c r="S163" i="1" s="1"/>
  <c r="T163" i="1" a="1"/>
  <c r="T163" i="1" s="1"/>
  <c r="R159" i="1" a="1"/>
  <c r="R159" i="1" s="1"/>
  <c r="T159" i="1" a="1"/>
  <c r="T159" i="1" s="1"/>
  <c r="R155" i="1" a="1"/>
  <c r="R155" i="1" s="1"/>
  <c r="T155" i="1" a="1"/>
  <c r="T155" i="1" s="1"/>
  <c r="R151" i="1" a="1"/>
  <c r="R151" i="1" s="1"/>
  <c r="S151" i="1" a="1"/>
  <c r="S151" i="1" s="1"/>
  <c r="T151" i="1" a="1"/>
  <c r="T151" i="1" s="1"/>
  <c r="R147" i="1" a="1"/>
  <c r="R147" i="1" s="1"/>
  <c r="T147" i="1" a="1"/>
  <c r="T147" i="1" s="1"/>
  <c r="R143" i="1" a="1"/>
  <c r="R143" i="1" s="1"/>
  <c r="T143" i="1" a="1"/>
  <c r="T143" i="1" s="1"/>
  <c r="S143" i="1" a="1"/>
  <c r="S143" i="1" s="1"/>
  <c r="R139" i="1" a="1"/>
  <c r="R139" i="1" s="1"/>
  <c r="T139" i="1" a="1"/>
  <c r="T139" i="1" s="1"/>
  <c r="R135" i="1" a="1"/>
  <c r="R135" i="1" s="1"/>
  <c r="S135" i="1" a="1"/>
  <c r="S135" i="1" s="1"/>
  <c r="T135" i="1" a="1"/>
  <c r="T135" i="1" s="1"/>
  <c r="R131" i="1" a="1"/>
  <c r="R131" i="1" s="1"/>
  <c r="T131" i="1" a="1"/>
  <c r="T131" i="1" s="1"/>
  <c r="R127" i="1" a="1"/>
  <c r="R127" i="1" s="1"/>
  <c r="T127" i="1" a="1"/>
  <c r="T127" i="1" s="1"/>
  <c r="S127" i="1" a="1"/>
  <c r="S127" i="1" s="1"/>
  <c r="R123" i="1" a="1"/>
  <c r="R123" i="1" s="1"/>
  <c r="T123" i="1" a="1"/>
  <c r="T123" i="1" s="1"/>
  <c r="R119" i="1" a="1"/>
  <c r="R119" i="1" s="1"/>
  <c r="S119" i="1" a="1"/>
  <c r="S119" i="1" s="1"/>
  <c r="T119" i="1" a="1"/>
  <c r="T119" i="1" s="1"/>
  <c r="R115" i="1" a="1"/>
  <c r="R115" i="1" s="1"/>
  <c r="T115" i="1" a="1"/>
  <c r="T115" i="1" s="1"/>
  <c r="R111" i="1" a="1"/>
  <c r="R111" i="1" s="1"/>
  <c r="T111" i="1" a="1"/>
  <c r="T111" i="1" s="1"/>
  <c r="R107" i="1" a="1"/>
  <c r="R107" i="1" s="1"/>
  <c r="T107" i="1" a="1"/>
  <c r="T107" i="1" s="1"/>
  <c r="R103" i="1" a="1"/>
  <c r="R103" i="1" s="1"/>
  <c r="T103" i="1" a="1"/>
  <c r="T103" i="1" s="1"/>
  <c r="R99" i="1" a="1"/>
  <c r="R99" i="1" s="1"/>
  <c r="T99" i="1" a="1"/>
  <c r="T99" i="1" s="1"/>
  <c r="R95" i="1" a="1"/>
  <c r="R95" i="1" s="1"/>
  <c r="T95" i="1" a="1"/>
  <c r="T95" i="1" s="1"/>
  <c r="R91" i="1" a="1"/>
  <c r="R91" i="1" s="1"/>
  <c r="T91" i="1" a="1"/>
  <c r="T91" i="1" s="1"/>
  <c r="R87" i="1" a="1"/>
  <c r="R87" i="1" s="1"/>
  <c r="T87" i="1" a="1"/>
  <c r="T87" i="1" s="1"/>
  <c r="R79" i="1" a="1"/>
  <c r="R79" i="1" s="1"/>
  <c r="T79" i="1" a="1"/>
  <c r="T79" i="1" s="1"/>
  <c r="R75" i="1" a="1"/>
  <c r="R75" i="1" s="1"/>
  <c r="T75" i="1" a="1"/>
  <c r="T75" i="1" s="1"/>
  <c r="R67" i="1" a="1"/>
  <c r="R67" i="1" s="1"/>
  <c r="T67" i="1" a="1"/>
  <c r="T67" i="1" s="1"/>
  <c r="R63" i="1" a="1"/>
  <c r="R63" i="1" s="1"/>
  <c r="T63" i="1" a="1"/>
  <c r="T63" i="1" s="1"/>
  <c r="R59" i="1" a="1"/>
  <c r="R59" i="1" s="1"/>
  <c r="T59" i="1" a="1"/>
  <c r="T59" i="1" s="1"/>
  <c r="R55" i="1" a="1"/>
  <c r="R55" i="1" s="1"/>
  <c r="T55" i="1" a="1"/>
  <c r="T55" i="1" s="1"/>
  <c r="R51" i="1" a="1"/>
  <c r="R51" i="1" s="1"/>
  <c r="T51" i="1" a="1"/>
  <c r="T51" i="1" s="1"/>
  <c r="R47" i="1" a="1"/>
  <c r="R47" i="1" s="1"/>
  <c r="T47" i="1" a="1"/>
  <c r="T47" i="1" s="1"/>
  <c r="R43" i="1" a="1"/>
  <c r="R43" i="1" s="1"/>
  <c r="T43" i="1" a="1"/>
  <c r="T43" i="1" s="1"/>
  <c r="R39" i="1" a="1"/>
  <c r="R39" i="1" s="1"/>
  <c r="T39" i="1" a="1"/>
  <c r="T39" i="1" s="1"/>
  <c r="R31" i="1" a="1"/>
  <c r="R31" i="1" s="1"/>
  <c r="T31" i="1" a="1"/>
  <c r="T31" i="1" s="1"/>
  <c r="R27" i="1" a="1"/>
  <c r="R27" i="1" s="1"/>
  <c r="T27" i="1" a="1"/>
  <c r="T27" i="1" s="1"/>
  <c r="R23" i="1" a="1"/>
  <c r="R23" i="1" s="1"/>
  <c r="T23" i="1" a="1"/>
  <c r="T23" i="1" s="1"/>
  <c r="R19" i="1" a="1"/>
  <c r="R19" i="1" s="1"/>
  <c r="T19" i="1" a="1"/>
  <c r="T19" i="1" s="1"/>
  <c r="R15" i="1" a="1"/>
  <c r="R15" i="1" s="1"/>
  <c r="T15" i="1" a="1"/>
  <c r="T15" i="1" s="1"/>
  <c r="R11" i="1" a="1"/>
  <c r="R11" i="1" s="1"/>
  <c r="T11" i="1" a="1"/>
  <c r="T11" i="1" s="1"/>
  <c r="S35" i="1" a="1"/>
  <c r="S35" i="1" s="1"/>
  <c r="S44" i="1" a="1"/>
  <c r="S44" i="1" s="1"/>
  <c r="S71" i="1" a="1"/>
  <c r="S71" i="1" s="1"/>
  <c r="S99" i="1" a="1"/>
  <c r="S99" i="1" s="1"/>
  <c r="S123" i="1" a="1"/>
  <c r="S123" i="1" s="1"/>
  <c r="S139" i="1" a="1"/>
  <c r="S139" i="1" s="1"/>
  <c r="S171" i="1" a="1"/>
  <c r="S171" i="1" s="1"/>
  <c r="S212" i="1" a="1"/>
  <c r="S212" i="1" s="1"/>
  <c r="S246" i="1" a="1"/>
  <c r="S246" i="1" s="1"/>
  <c r="S360" i="1" a="1"/>
  <c r="S360" i="1" s="1"/>
  <c r="T25" i="1" a="1"/>
  <c r="T25" i="1" s="1"/>
  <c r="T130" i="1" a="1"/>
  <c r="T130" i="1" s="1"/>
  <c r="T246" i="1" a="1"/>
  <c r="T246" i="1" s="1"/>
  <c r="T516" i="1" a="1"/>
  <c r="T516" i="1" s="1"/>
  <c r="R313" i="1" a="1"/>
  <c r="R313" i="1" s="1"/>
  <c r="T313" i="1" a="1"/>
  <c r="T313" i="1" s="1"/>
  <c r="S313" i="1" a="1"/>
  <c r="S313" i="1" s="1"/>
  <c r="R309" i="1" a="1"/>
  <c r="R309" i="1" s="1"/>
  <c r="T309" i="1" a="1"/>
  <c r="T309" i="1" s="1"/>
  <c r="S309" i="1" a="1"/>
  <c r="S309" i="1" s="1"/>
  <c r="R305" i="1" a="1"/>
  <c r="R305" i="1" s="1"/>
  <c r="T305" i="1" a="1"/>
  <c r="T305" i="1" s="1"/>
  <c r="S305" i="1" a="1"/>
  <c r="S305" i="1" s="1"/>
  <c r="R301" i="1" a="1"/>
  <c r="R301" i="1" s="1"/>
  <c r="T301" i="1" a="1"/>
  <c r="T301" i="1" s="1"/>
  <c r="S301" i="1" a="1"/>
  <c r="S301" i="1" s="1"/>
  <c r="R297" i="1" a="1"/>
  <c r="R297" i="1" s="1"/>
  <c r="T297" i="1" a="1"/>
  <c r="T297" i="1" s="1"/>
  <c r="S297" i="1" a="1"/>
  <c r="S297" i="1" s="1"/>
  <c r="R293" i="1" a="1"/>
  <c r="R293" i="1" s="1"/>
  <c r="S293" i="1" a="1"/>
  <c r="S293" i="1" s="1"/>
  <c r="T293" i="1" a="1"/>
  <c r="T293" i="1" s="1"/>
  <c r="R289" i="1" a="1"/>
  <c r="R289" i="1" s="1"/>
  <c r="T289" i="1" a="1"/>
  <c r="T289" i="1" s="1"/>
  <c r="R285" i="1" a="1"/>
  <c r="R285" i="1" s="1"/>
  <c r="T285" i="1" a="1"/>
  <c r="T285" i="1" s="1"/>
  <c r="S285" i="1" a="1"/>
  <c r="S285" i="1" s="1"/>
  <c r="R281" i="1" a="1"/>
  <c r="R281" i="1" s="1"/>
  <c r="T281" i="1" a="1"/>
  <c r="T281" i="1" s="1"/>
  <c r="R277" i="1" a="1"/>
  <c r="R277" i="1" s="1"/>
  <c r="T277" i="1" a="1"/>
  <c r="T277" i="1" s="1"/>
  <c r="S277" i="1" a="1"/>
  <c r="S277" i="1" s="1"/>
  <c r="R273" i="1" a="1"/>
  <c r="R273" i="1" s="1"/>
  <c r="T273" i="1" a="1"/>
  <c r="T273" i="1" s="1"/>
  <c r="S273" i="1" a="1"/>
  <c r="S273" i="1" s="1"/>
  <c r="R269" i="1" a="1"/>
  <c r="R269" i="1" s="1"/>
  <c r="T269" i="1" a="1"/>
  <c r="T269" i="1" s="1"/>
  <c r="S269" i="1" a="1"/>
  <c r="S269" i="1" s="1"/>
  <c r="R265" i="1" a="1"/>
  <c r="R265" i="1" s="1"/>
  <c r="S265" i="1" a="1"/>
  <c r="S265" i="1" s="1"/>
  <c r="T265" i="1" a="1"/>
  <c r="T265" i="1" s="1"/>
  <c r="R261" i="1" a="1"/>
  <c r="R261" i="1" s="1"/>
  <c r="T261" i="1" a="1"/>
  <c r="T261" i="1" s="1"/>
  <c r="S261" i="1" a="1"/>
  <c r="S261" i="1" s="1"/>
  <c r="R257" i="1" a="1"/>
  <c r="R257" i="1" s="1"/>
  <c r="T257" i="1" a="1"/>
  <c r="T257" i="1" s="1"/>
  <c r="S257" i="1" a="1"/>
  <c r="S257" i="1" s="1"/>
  <c r="R253" i="1" a="1"/>
  <c r="R253" i="1" s="1"/>
  <c r="T253" i="1" a="1"/>
  <c r="T253" i="1" s="1"/>
  <c r="R249" i="1" a="1"/>
  <c r="R249" i="1" s="1"/>
  <c r="T249" i="1" a="1"/>
  <c r="T249" i="1" s="1"/>
  <c r="S249" i="1" a="1"/>
  <c r="S249" i="1" s="1"/>
  <c r="R245" i="1" a="1"/>
  <c r="R245" i="1" s="1"/>
  <c r="T245" i="1" a="1"/>
  <c r="T245" i="1" s="1"/>
  <c r="S245" i="1" a="1"/>
  <c r="S245" i="1" s="1"/>
  <c r="R241" i="1" a="1"/>
  <c r="R241" i="1" s="1"/>
  <c r="T241" i="1" a="1"/>
  <c r="T241" i="1" s="1"/>
  <c r="S241" i="1" a="1"/>
  <c r="S241" i="1" s="1"/>
  <c r="R237" i="1" a="1"/>
  <c r="R237" i="1" s="1"/>
  <c r="S237" i="1" a="1"/>
  <c r="S237" i="1" s="1"/>
  <c r="T237" i="1" a="1"/>
  <c r="T237" i="1" s="1"/>
  <c r="R233" i="1" a="1"/>
  <c r="R233" i="1" s="1"/>
  <c r="T233" i="1" a="1"/>
  <c r="T233" i="1" s="1"/>
  <c r="R229" i="1" a="1"/>
  <c r="R229" i="1" s="1"/>
  <c r="T229" i="1" a="1"/>
  <c r="T229" i="1" s="1"/>
  <c r="S229" i="1" a="1"/>
  <c r="S229" i="1" s="1"/>
  <c r="R225" i="1" a="1"/>
  <c r="R225" i="1" s="1"/>
  <c r="T225" i="1" a="1"/>
  <c r="T225" i="1" s="1"/>
  <c r="T221" i="1" a="1"/>
  <c r="T221" i="1" s="1"/>
  <c r="R221" i="1" a="1"/>
  <c r="R221" i="1" s="1"/>
  <c r="S221" i="1" a="1"/>
  <c r="S221" i="1" s="1"/>
  <c r="R217" i="1" a="1"/>
  <c r="R217" i="1" s="1"/>
  <c r="T217" i="1" a="1"/>
  <c r="T217" i="1" s="1"/>
  <c r="R213" i="1" a="1"/>
  <c r="R213" i="1" s="1"/>
  <c r="T213" i="1" a="1"/>
  <c r="T213" i="1" s="1"/>
  <c r="S213" i="1" a="1"/>
  <c r="S213" i="1" s="1"/>
  <c r="R209" i="1" a="1"/>
  <c r="R209" i="1" s="1"/>
  <c r="S209" i="1" a="1"/>
  <c r="S209" i="1" s="1"/>
  <c r="T209" i="1" a="1"/>
  <c r="T209" i="1" s="1"/>
  <c r="R205" i="1" a="1"/>
  <c r="R205" i="1" s="1"/>
  <c r="T205" i="1" a="1"/>
  <c r="T205" i="1" s="1"/>
  <c r="R201" i="1" a="1"/>
  <c r="R201" i="1" s="1"/>
  <c r="T201" i="1" a="1"/>
  <c r="T201" i="1" s="1"/>
  <c r="S201" i="1" a="1"/>
  <c r="S201" i="1" s="1"/>
  <c r="R197" i="1" a="1"/>
  <c r="R197" i="1" s="1"/>
  <c r="T197" i="1" a="1"/>
  <c r="T197" i="1" s="1"/>
  <c r="S197" i="1" a="1"/>
  <c r="S197" i="1" s="1"/>
  <c r="T193" i="1" a="1"/>
  <c r="T193" i="1" s="1"/>
  <c r="S193" i="1" a="1"/>
  <c r="S193" i="1" s="1"/>
  <c r="R193" i="1" a="1"/>
  <c r="R193" i="1" s="1"/>
  <c r="R189" i="1" a="1"/>
  <c r="R189" i="1" s="1"/>
  <c r="S189" i="1" a="1"/>
  <c r="S189" i="1" s="1"/>
  <c r="T189" i="1" a="1"/>
  <c r="T189" i="1" s="1"/>
  <c r="R185" i="1" a="1"/>
  <c r="R185" i="1" s="1"/>
  <c r="T185" i="1" a="1"/>
  <c r="T185" i="1" s="1"/>
  <c r="R181" i="1" a="1"/>
  <c r="R181" i="1" s="1"/>
  <c r="T181" i="1" a="1"/>
  <c r="T181" i="1" s="1"/>
  <c r="S181" i="1" a="1"/>
  <c r="S181" i="1" s="1"/>
  <c r="R177" i="1" a="1"/>
  <c r="R177" i="1" s="1"/>
  <c r="T177" i="1" a="1"/>
  <c r="T177" i="1" s="1"/>
  <c r="T173" i="1" a="1"/>
  <c r="T173" i="1" s="1"/>
  <c r="R173" i="1" a="1"/>
  <c r="R173" i="1" s="1"/>
  <c r="S173" i="1" a="1"/>
  <c r="S173" i="1" s="1"/>
  <c r="R169" i="1" a="1"/>
  <c r="R169" i="1" s="1"/>
  <c r="T169" i="1" a="1"/>
  <c r="T169" i="1" s="1"/>
  <c r="S169" i="1" a="1"/>
  <c r="S169" i="1" s="1"/>
  <c r="T165" i="1" a="1"/>
  <c r="T165" i="1" s="1"/>
  <c r="R165" i="1" a="1"/>
  <c r="R165" i="1" s="1"/>
  <c r="R161" i="1" a="1"/>
  <c r="R161" i="1" s="1"/>
  <c r="T161" i="1" a="1"/>
  <c r="T161" i="1" s="1"/>
  <c r="S161" i="1" a="1"/>
  <c r="S161" i="1" s="1"/>
  <c r="T157" i="1" a="1"/>
  <c r="T157" i="1" s="1"/>
  <c r="R157" i="1" a="1"/>
  <c r="R157" i="1" s="1"/>
  <c r="S157" i="1" a="1"/>
  <c r="S157" i="1" s="1"/>
  <c r="T153" i="1" a="1"/>
  <c r="T153" i="1" s="1"/>
  <c r="R153" i="1" a="1"/>
  <c r="R153" i="1" s="1"/>
  <c r="R149" i="1" a="1"/>
  <c r="R149" i="1" s="1"/>
  <c r="T149" i="1" a="1"/>
  <c r="T149" i="1" s="1"/>
  <c r="S149" i="1" a="1"/>
  <c r="S149" i="1" s="1"/>
  <c r="R145" i="1" a="1"/>
  <c r="R145" i="1" s="1"/>
  <c r="T145" i="1" a="1"/>
  <c r="T145" i="1" s="1"/>
  <c r="T141" i="1" a="1"/>
  <c r="T141" i="1" s="1"/>
  <c r="R141" i="1" a="1"/>
  <c r="R141" i="1" s="1"/>
  <c r="R137" i="1" a="1"/>
  <c r="R137" i="1" s="1"/>
  <c r="T137" i="1" a="1"/>
  <c r="T137" i="1" s="1"/>
  <c r="T133" i="1" a="1"/>
  <c r="T133" i="1" s="1"/>
  <c r="R133" i="1" a="1"/>
  <c r="R133" i="1" s="1"/>
  <c r="R129" i="1" a="1"/>
  <c r="R129" i="1" s="1"/>
  <c r="T129" i="1" a="1"/>
  <c r="T129" i="1" s="1"/>
  <c r="T125" i="1" a="1"/>
  <c r="T125" i="1" s="1"/>
  <c r="R125" i="1" a="1"/>
  <c r="R125" i="1" s="1"/>
  <c r="R121" i="1" a="1"/>
  <c r="R121" i="1" s="1"/>
  <c r="T121" i="1" a="1"/>
  <c r="T121" i="1" s="1"/>
  <c r="T117" i="1" a="1"/>
  <c r="T117" i="1" s="1"/>
  <c r="R117" i="1" a="1"/>
  <c r="R117" i="1" s="1"/>
  <c r="R113" i="1" a="1"/>
  <c r="R113" i="1" s="1"/>
  <c r="T113" i="1" a="1"/>
  <c r="T113" i="1" s="1"/>
  <c r="T109" i="1" a="1"/>
  <c r="T109" i="1" s="1"/>
  <c r="R109" i="1" a="1"/>
  <c r="R109" i="1" s="1"/>
  <c r="T105" i="1" a="1"/>
  <c r="T105" i="1" s="1"/>
  <c r="R105" i="1" a="1"/>
  <c r="R105" i="1" s="1"/>
  <c r="R101" i="1" a="1"/>
  <c r="R101" i="1" s="1"/>
  <c r="T101" i="1" a="1"/>
  <c r="T101" i="1" s="1"/>
  <c r="R97" i="1" a="1"/>
  <c r="R97" i="1" s="1"/>
  <c r="T97" i="1" a="1"/>
  <c r="T97" i="1" s="1"/>
  <c r="T93" i="1" a="1"/>
  <c r="T93" i="1" s="1"/>
  <c r="R93" i="1" a="1"/>
  <c r="R93" i="1" s="1"/>
  <c r="R89" i="1" a="1"/>
  <c r="R89" i="1" s="1"/>
  <c r="T89" i="1" a="1"/>
  <c r="T89" i="1" s="1"/>
  <c r="T85" i="1" a="1"/>
  <c r="T85" i="1" s="1"/>
  <c r="R85" i="1" a="1"/>
  <c r="R85" i="1" s="1"/>
  <c r="T81" i="1" a="1"/>
  <c r="T81" i="1" s="1"/>
  <c r="R81" i="1" a="1"/>
  <c r="R81" i="1" s="1"/>
  <c r="T77" i="1" a="1"/>
  <c r="T77" i="1" s="1"/>
  <c r="R77" i="1" a="1"/>
  <c r="R77" i="1" s="1"/>
  <c r="R73" i="1" a="1"/>
  <c r="R73" i="1" s="1"/>
  <c r="T73" i="1" a="1"/>
  <c r="T73" i="1" s="1"/>
  <c r="T69" i="1" a="1"/>
  <c r="T69" i="1" s="1"/>
  <c r="R69" i="1" a="1"/>
  <c r="R69" i="1" s="1"/>
  <c r="T65" i="1" a="1"/>
  <c r="T65" i="1" s="1"/>
  <c r="R65" i="1" a="1"/>
  <c r="R65" i="1" s="1"/>
  <c r="T61" i="1" a="1"/>
  <c r="T61" i="1" s="1"/>
  <c r="R61" i="1" a="1"/>
  <c r="R61" i="1" s="1"/>
  <c r="R57" i="1" a="1"/>
  <c r="R57" i="1" s="1"/>
  <c r="T57" i="1" a="1"/>
  <c r="T57" i="1" s="1"/>
  <c r="T53" i="1" a="1"/>
  <c r="T53" i="1" s="1"/>
  <c r="R53" i="1" a="1"/>
  <c r="R53" i="1" s="1"/>
  <c r="T49" i="1" a="1"/>
  <c r="T49" i="1" s="1"/>
  <c r="R49" i="1" a="1"/>
  <c r="R49" i="1" s="1"/>
  <c r="R535" i="1" a="1"/>
  <c r="R535" i="1" s="1"/>
  <c r="T535" i="1" a="1"/>
  <c r="T535" i="1" s="1"/>
  <c r="S535" i="1" a="1"/>
  <c r="S535" i="1" s="1"/>
  <c r="R531" i="1" a="1"/>
  <c r="R531" i="1" s="1"/>
  <c r="S531" i="1" a="1"/>
  <c r="S531" i="1" s="1"/>
  <c r="T531" i="1" a="1"/>
  <c r="T531" i="1" s="1"/>
  <c r="R527" i="1" a="1"/>
  <c r="R527" i="1" s="1"/>
  <c r="T527" i="1" a="1"/>
  <c r="T527" i="1" s="1"/>
  <c r="S527" i="1" a="1"/>
  <c r="S527" i="1" s="1"/>
  <c r="R523" i="1" a="1"/>
  <c r="R523" i="1" s="1"/>
  <c r="S523" i="1" a="1"/>
  <c r="S523" i="1" s="1"/>
  <c r="T523" i="1" a="1"/>
  <c r="T523" i="1" s="1"/>
  <c r="R519" i="1" a="1"/>
  <c r="R519" i="1" s="1"/>
  <c r="T519" i="1" a="1"/>
  <c r="T519" i="1" s="1"/>
  <c r="S519" i="1" a="1"/>
  <c r="S519" i="1" s="1"/>
  <c r="R515" i="1" a="1"/>
  <c r="R515" i="1" s="1"/>
  <c r="T515" i="1" a="1"/>
  <c r="T515" i="1" s="1"/>
  <c r="S515" i="1" a="1"/>
  <c r="S515" i="1" s="1"/>
  <c r="R511" i="1" a="1"/>
  <c r="R511" i="1" s="1"/>
  <c r="T511" i="1" a="1"/>
  <c r="T511" i="1" s="1"/>
  <c r="S511" i="1" a="1"/>
  <c r="S511" i="1" s="1"/>
  <c r="R507" i="1" a="1"/>
  <c r="R507" i="1" s="1"/>
  <c r="S507" i="1" a="1"/>
  <c r="S507" i="1" s="1"/>
  <c r="T507" i="1" a="1"/>
  <c r="T507" i="1" s="1"/>
  <c r="R503" i="1" a="1"/>
  <c r="R503" i="1" s="1"/>
  <c r="T503" i="1" a="1"/>
  <c r="T503" i="1" s="1"/>
  <c r="R499" i="1" a="1"/>
  <c r="R499" i="1" s="1"/>
  <c r="T499" i="1" a="1"/>
  <c r="T499" i="1" s="1"/>
  <c r="S499" i="1" a="1"/>
  <c r="S499" i="1" s="1"/>
  <c r="R495" i="1" a="1"/>
  <c r="R495" i="1" s="1"/>
  <c r="T495" i="1" a="1"/>
  <c r="T495" i="1" s="1"/>
  <c r="R491" i="1" a="1"/>
  <c r="R491" i="1" s="1"/>
  <c r="T491" i="1" a="1"/>
  <c r="T491" i="1" s="1"/>
  <c r="S491" i="1" a="1"/>
  <c r="S491" i="1" s="1"/>
  <c r="R487" i="1" a="1"/>
  <c r="R487" i="1" s="1"/>
  <c r="T487" i="1" a="1"/>
  <c r="T487" i="1" s="1"/>
  <c r="R483" i="1" a="1"/>
  <c r="R483" i="1" s="1"/>
  <c r="T483" i="1" a="1"/>
  <c r="T483" i="1" s="1"/>
  <c r="S483" i="1" a="1"/>
  <c r="S483" i="1" s="1"/>
  <c r="R479" i="1" a="1"/>
  <c r="R479" i="1" s="1"/>
  <c r="T479" i="1" a="1"/>
  <c r="T479" i="1" s="1"/>
  <c r="R475" i="1" a="1"/>
  <c r="R475" i="1" s="1"/>
  <c r="T475" i="1" a="1"/>
  <c r="T475" i="1" s="1"/>
  <c r="S475" i="1" a="1"/>
  <c r="S475" i="1" s="1"/>
  <c r="R471" i="1" a="1"/>
  <c r="R471" i="1" s="1"/>
  <c r="T471" i="1" a="1"/>
  <c r="T471" i="1" s="1"/>
  <c r="R467" i="1" a="1"/>
  <c r="R467" i="1" s="1"/>
  <c r="T467" i="1" a="1"/>
  <c r="T467" i="1" s="1"/>
  <c r="S467" i="1" a="1"/>
  <c r="S467" i="1" s="1"/>
  <c r="R463" i="1" a="1"/>
  <c r="R463" i="1" s="1"/>
  <c r="T463" i="1" a="1"/>
  <c r="T463" i="1" s="1"/>
  <c r="R459" i="1" a="1"/>
  <c r="R459" i="1" s="1"/>
  <c r="T459" i="1" a="1"/>
  <c r="T459" i="1" s="1"/>
  <c r="S459" i="1" a="1"/>
  <c r="S459" i="1" s="1"/>
  <c r="R455" i="1" a="1"/>
  <c r="R455" i="1" s="1"/>
  <c r="T455" i="1" a="1"/>
  <c r="T455" i="1" s="1"/>
  <c r="R451" i="1" a="1"/>
  <c r="R451" i="1" s="1"/>
  <c r="S451" i="1" a="1"/>
  <c r="S451" i="1" s="1"/>
  <c r="T451" i="1" a="1"/>
  <c r="T451" i="1" s="1"/>
  <c r="R447" i="1" a="1"/>
  <c r="R447" i="1" s="1"/>
  <c r="T447" i="1" a="1"/>
  <c r="T447" i="1" s="1"/>
  <c r="R443" i="1" a="1"/>
  <c r="R443" i="1" s="1"/>
  <c r="T443" i="1" a="1"/>
  <c r="T443" i="1" s="1"/>
  <c r="S443" i="1" a="1"/>
  <c r="S443" i="1" s="1"/>
  <c r="R439" i="1" a="1"/>
  <c r="R439" i="1" s="1"/>
  <c r="T439" i="1" a="1"/>
  <c r="T439" i="1" s="1"/>
  <c r="R435" i="1" a="1"/>
  <c r="R435" i="1" s="1"/>
  <c r="T435" i="1" a="1"/>
  <c r="T435" i="1" s="1"/>
  <c r="S435" i="1" a="1"/>
  <c r="S435" i="1" s="1"/>
  <c r="R431" i="1" a="1"/>
  <c r="R431" i="1" s="1"/>
  <c r="T431" i="1" a="1"/>
  <c r="T431" i="1" s="1"/>
  <c r="R427" i="1" a="1"/>
  <c r="R427" i="1" s="1"/>
  <c r="T427" i="1" a="1"/>
  <c r="T427" i="1" s="1"/>
  <c r="S427" i="1" a="1"/>
  <c r="S427" i="1" s="1"/>
  <c r="R423" i="1" a="1"/>
  <c r="R423" i="1" s="1"/>
  <c r="T423" i="1" a="1"/>
  <c r="T423" i="1" s="1"/>
  <c r="R419" i="1" a="1"/>
  <c r="R419" i="1" s="1"/>
  <c r="T419" i="1" a="1"/>
  <c r="T419" i="1" s="1"/>
  <c r="S419" i="1" a="1"/>
  <c r="S419" i="1" s="1"/>
  <c r="R415" i="1" a="1"/>
  <c r="R415" i="1" s="1"/>
  <c r="T415" i="1" a="1"/>
  <c r="T415" i="1" s="1"/>
  <c r="R411" i="1" a="1"/>
  <c r="R411" i="1" s="1"/>
  <c r="T411" i="1" a="1"/>
  <c r="T411" i="1" s="1"/>
  <c r="S411" i="1" a="1"/>
  <c r="S411" i="1" s="1"/>
  <c r="R407" i="1" a="1"/>
  <c r="R407" i="1" s="1"/>
  <c r="T407" i="1" a="1"/>
  <c r="T407" i="1" s="1"/>
  <c r="R403" i="1" a="1"/>
  <c r="R403" i="1" s="1"/>
  <c r="T403" i="1" a="1"/>
  <c r="T403" i="1" s="1"/>
  <c r="S403" i="1" a="1"/>
  <c r="S403" i="1" s="1"/>
  <c r="R399" i="1" a="1"/>
  <c r="R399" i="1" s="1"/>
  <c r="T399" i="1" a="1"/>
  <c r="T399" i="1" s="1"/>
  <c r="R395" i="1" a="1"/>
  <c r="R395" i="1" s="1"/>
  <c r="T395" i="1" a="1"/>
  <c r="T395" i="1" s="1"/>
  <c r="S395" i="1" a="1"/>
  <c r="S395" i="1" s="1"/>
  <c r="R391" i="1" a="1"/>
  <c r="R391" i="1" s="1"/>
  <c r="T391" i="1" a="1"/>
  <c r="T391" i="1" s="1"/>
  <c r="R387" i="1" a="1"/>
  <c r="R387" i="1" s="1"/>
  <c r="T387" i="1" a="1"/>
  <c r="T387" i="1" s="1"/>
  <c r="S387" i="1" a="1"/>
  <c r="S387" i="1" s="1"/>
  <c r="R383" i="1" a="1"/>
  <c r="R383" i="1" s="1"/>
  <c r="T383" i="1" a="1"/>
  <c r="T383" i="1" s="1"/>
  <c r="R379" i="1" a="1"/>
  <c r="R379" i="1" s="1"/>
  <c r="T379" i="1" a="1"/>
  <c r="T379" i="1" s="1"/>
  <c r="S379" i="1" a="1"/>
  <c r="S379" i="1" s="1"/>
  <c r="R375" i="1" a="1"/>
  <c r="R375" i="1" s="1"/>
  <c r="T375" i="1" a="1"/>
  <c r="T375" i="1" s="1"/>
  <c r="R371" i="1" a="1"/>
  <c r="R371" i="1" s="1"/>
  <c r="T371" i="1" a="1"/>
  <c r="T371" i="1" s="1"/>
  <c r="S371" i="1" a="1"/>
  <c r="S371" i="1" s="1"/>
  <c r="R367" i="1" a="1"/>
  <c r="R367" i="1" s="1"/>
  <c r="T367" i="1" a="1"/>
  <c r="T367" i="1" s="1"/>
  <c r="R363" i="1" a="1"/>
  <c r="R363" i="1" s="1"/>
  <c r="T363" i="1" a="1"/>
  <c r="T363" i="1" s="1"/>
  <c r="S363" i="1" a="1"/>
  <c r="S363" i="1" s="1"/>
  <c r="R359" i="1" a="1"/>
  <c r="R359" i="1" s="1"/>
  <c r="T359" i="1" a="1"/>
  <c r="T359" i="1" s="1"/>
  <c r="S359" i="1" a="1"/>
  <c r="S359" i="1" s="1"/>
  <c r="R355" i="1" a="1"/>
  <c r="R355" i="1" s="1"/>
  <c r="T355" i="1" a="1"/>
  <c r="T355" i="1" s="1"/>
  <c r="S355" i="1" a="1"/>
  <c r="S355" i="1" s="1"/>
  <c r="R351" i="1" a="1"/>
  <c r="R351" i="1" s="1"/>
  <c r="T351" i="1" a="1"/>
  <c r="T351" i="1" s="1"/>
  <c r="S351" i="1" a="1"/>
  <c r="S351" i="1" s="1"/>
  <c r="R347" i="1" a="1"/>
  <c r="R347" i="1" s="1"/>
  <c r="T347" i="1" a="1"/>
  <c r="T347" i="1" s="1"/>
  <c r="S347" i="1" a="1"/>
  <c r="S347" i="1" s="1"/>
  <c r="R343" i="1" a="1"/>
  <c r="R343" i="1" s="1"/>
  <c r="T343" i="1" a="1"/>
  <c r="T343" i="1" s="1"/>
  <c r="S343" i="1" a="1"/>
  <c r="S343" i="1" s="1"/>
  <c r="R339" i="1" a="1"/>
  <c r="R339" i="1" s="1"/>
  <c r="T339" i="1" a="1"/>
  <c r="T339" i="1" s="1"/>
  <c r="R335" i="1" a="1"/>
  <c r="R335" i="1" s="1"/>
  <c r="T335" i="1" a="1"/>
  <c r="T335" i="1" s="1"/>
  <c r="S335" i="1" a="1"/>
  <c r="S335" i="1" s="1"/>
  <c r="R331" i="1" a="1"/>
  <c r="R331" i="1" s="1"/>
  <c r="T331" i="1" a="1"/>
  <c r="T331" i="1" s="1"/>
  <c r="R327" i="1" a="1"/>
  <c r="R327" i="1" s="1"/>
  <c r="T327" i="1" a="1"/>
  <c r="T327" i="1" s="1"/>
  <c r="S327" i="1" a="1"/>
  <c r="S327" i="1" s="1"/>
  <c r="R323" i="1" a="1"/>
  <c r="R323" i="1" s="1"/>
  <c r="T323" i="1" a="1"/>
  <c r="T323" i="1" s="1"/>
  <c r="S323" i="1" a="1"/>
  <c r="S323" i="1" s="1"/>
  <c r="R319" i="1" a="1"/>
  <c r="R319" i="1" s="1"/>
  <c r="T319" i="1" a="1"/>
  <c r="T319" i="1" s="1"/>
  <c r="S319" i="1" a="1"/>
  <c r="S319" i="1" s="1"/>
  <c r="R315" i="1" a="1"/>
  <c r="R315" i="1" s="1"/>
  <c r="T315" i="1" a="1"/>
  <c r="T315" i="1" s="1"/>
  <c r="S315" i="1" a="1"/>
  <c r="S315" i="1" s="1"/>
  <c r="T311" i="1" a="1"/>
  <c r="T311" i="1" s="1"/>
  <c r="R311" i="1" a="1"/>
  <c r="R311" i="1" s="1"/>
  <c r="S311" i="1" a="1"/>
  <c r="S311" i="1" s="1"/>
  <c r="R307" i="1" a="1"/>
  <c r="R307" i="1" s="1"/>
  <c r="T307" i="1" a="1"/>
  <c r="T307" i="1" s="1"/>
  <c r="S307" i="1" a="1"/>
  <c r="S307" i="1" s="1"/>
  <c r="R303" i="1" a="1"/>
  <c r="R303" i="1" s="1"/>
  <c r="T303" i="1" a="1"/>
  <c r="T303" i="1" s="1"/>
  <c r="R299" i="1" a="1"/>
  <c r="R299" i="1" s="1"/>
  <c r="T299" i="1" a="1"/>
  <c r="T299" i="1" s="1"/>
  <c r="S299" i="1" a="1"/>
  <c r="S299" i="1" s="1"/>
  <c r="R295" i="1" a="1"/>
  <c r="R295" i="1" s="1"/>
  <c r="T295" i="1" a="1"/>
  <c r="T295" i="1" s="1"/>
  <c r="S295" i="1" a="1"/>
  <c r="S295" i="1" s="1"/>
  <c r="R291" i="1" a="1"/>
  <c r="R291" i="1" s="1"/>
  <c r="T291" i="1" a="1"/>
  <c r="T291" i="1" s="1"/>
  <c r="S291" i="1" a="1"/>
  <c r="S291" i="1" s="1"/>
  <c r="R287" i="1" a="1"/>
  <c r="R287" i="1" s="1"/>
  <c r="T287" i="1" a="1"/>
  <c r="T287" i="1" s="1"/>
  <c r="S287" i="1" a="1"/>
  <c r="S287" i="1" s="1"/>
  <c r="R283" i="1" a="1"/>
  <c r="R283" i="1" s="1"/>
  <c r="T283" i="1" a="1"/>
  <c r="T283" i="1" s="1"/>
  <c r="S283" i="1" a="1"/>
  <c r="S283" i="1" s="1"/>
  <c r="R279" i="1" a="1"/>
  <c r="R279" i="1" s="1"/>
  <c r="S279" i="1" a="1"/>
  <c r="S279" i="1" s="1"/>
  <c r="T279" i="1" a="1"/>
  <c r="T279" i="1" s="1"/>
  <c r="S3" i="1" a="1"/>
  <c r="S3" i="1" s="1"/>
  <c r="S11" i="1" a="1"/>
  <c r="S11" i="1" s="1"/>
  <c r="S19" i="1" a="1"/>
  <c r="S19" i="1" s="1"/>
  <c r="S27" i="1" a="1"/>
  <c r="S27" i="1" s="1"/>
  <c r="S36" i="1" a="1"/>
  <c r="S36" i="1" s="1"/>
  <c r="S45" i="1" a="1"/>
  <c r="S45" i="1" s="1"/>
  <c r="S63" i="1" a="1"/>
  <c r="S63" i="1" s="1"/>
  <c r="S73" i="1" a="1"/>
  <c r="S73" i="1" s="1"/>
  <c r="S91" i="1" a="1"/>
  <c r="S91" i="1" s="1"/>
  <c r="S101" i="1" a="1"/>
  <c r="S101" i="1" s="1"/>
  <c r="S111" i="1" a="1"/>
  <c r="S111" i="1" s="1"/>
  <c r="S125" i="1" a="1"/>
  <c r="S125" i="1" s="1"/>
  <c r="S141" i="1" a="1"/>
  <c r="S141" i="1" s="1"/>
  <c r="S155" i="1" a="1"/>
  <c r="S155" i="1" s="1"/>
  <c r="S217" i="1" a="1"/>
  <c r="S217" i="1" s="1"/>
  <c r="S253" i="1" a="1"/>
  <c r="S253" i="1" s="1"/>
  <c r="S367" i="1" a="1"/>
  <c r="S367" i="1" s="1"/>
  <c r="S431" i="1" a="1"/>
  <c r="S431" i="1" s="1"/>
  <c r="S495" i="1" a="1"/>
  <c r="S495" i="1" s="1"/>
  <c r="T35" i="1" a="1"/>
  <c r="T35" i="1" s="1"/>
  <c r="T146" i="1" a="1"/>
  <c r="T146" i="1" s="1"/>
  <c r="T259" i="1" a="1"/>
  <c r="T259" i="1" s="1"/>
  <c r="R102" i="1" a="1"/>
  <c r="R102" i="1" s="1"/>
  <c r="R533" i="1" a="1"/>
  <c r="R533" i="1" s="1"/>
  <c r="T533" i="1" a="1"/>
  <c r="T533" i="1" s="1"/>
  <c r="S533" i="1" a="1"/>
  <c r="S533" i="1" s="1"/>
  <c r="R525" i="1" a="1"/>
  <c r="R525" i="1" s="1"/>
  <c r="T525" i="1" a="1"/>
  <c r="T525" i="1" s="1"/>
  <c r="S525" i="1" a="1"/>
  <c r="S525" i="1" s="1"/>
  <c r="R517" i="1" a="1"/>
  <c r="R517" i="1" s="1"/>
  <c r="T517" i="1" a="1"/>
  <c r="T517" i="1" s="1"/>
  <c r="S517" i="1" a="1"/>
  <c r="S517" i="1" s="1"/>
  <c r="R509" i="1" a="1"/>
  <c r="R509" i="1" s="1"/>
  <c r="T509" i="1" a="1"/>
  <c r="T509" i="1" s="1"/>
  <c r="S509" i="1" a="1"/>
  <c r="S509" i="1" s="1"/>
  <c r="R501" i="1" a="1"/>
  <c r="R501" i="1" s="1"/>
  <c r="T501" i="1" a="1"/>
  <c r="T501" i="1" s="1"/>
  <c r="S501" i="1" a="1"/>
  <c r="S501" i="1" s="1"/>
  <c r="R497" i="1" a="1"/>
  <c r="R497" i="1" s="1"/>
  <c r="T497" i="1" a="1"/>
  <c r="T497" i="1" s="1"/>
  <c r="S497" i="1" a="1"/>
  <c r="S497" i="1" s="1"/>
  <c r="R485" i="1" a="1"/>
  <c r="R485" i="1" s="1"/>
  <c r="S485" i="1" a="1"/>
  <c r="S485" i="1" s="1"/>
  <c r="T485" i="1" a="1"/>
  <c r="T485" i="1" s="1"/>
  <c r="R477" i="1" a="1"/>
  <c r="R477" i="1" s="1"/>
  <c r="S477" i="1" a="1"/>
  <c r="S477" i="1" s="1"/>
  <c r="T477" i="1" a="1"/>
  <c r="T477" i="1" s="1"/>
  <c r="R469" i="1" a="1"/>
  <c r="R469" i="1" s="1"/>
  <c r="T469" i="1" a="1"/>
  <c r="T469" i="1" s="1"/>
  <c r="S469" i="1" a="1"/>
  <c r="S469" i="1" s="1"/>
  <c r="R461" i="1" a="1"/>
  <c r="R461" i="1" s="1"/>
  <c r="S461" i="1" a="1"/>
  <c r="S461" i="1" s="1"/>
  <c r="T461" i="1" a="1"/>
  <c r="T461" i="1" s="1"/>
  <c r="R453" i="1" a="1"/>
  <c r="R453" i="1" s="1"/>
  <c r="T453" i="1" a="1"/>
  <c r="T453" i="1" s="1"/>
  <c r="S453" i="1" a="1"/>
  <c r="S453" i="1" s="1"/>
  <c r="T445" i="1" a="1"/>
  <c r="T445" i="1" s="1"/>
  <c r="R445" i="1" a="1"/>
  <c r="R445" i="1" s="1"/>
  <c r="S445" i="1" a="1"/>
  <c r="S445" i="1" s="1"/>
  <c r="R437" i="1" a="1"/>
  <c r="R437" i="1" s="1"/>
  <c r="T437" i="1" a="1"/>
  <c r="T437" i="1" s="1"/>
  <c r="S437" i="1" a="1"/>
  <c r="S437" i="1" s="1"/>
  <c r="R429" i="1" a="1"/>
  <c r="R429" i="1" s="1"/>
  <c r="T429" i="1" a="1"/>
  <c r="T429" i="1" s="1"/>
  <c r="S429" i="1" a="1"/>
  <c r="S429" i="1" s="1"/>
  <c r="R425" i="1" a="1"/>
  <c r="R425" i="1" s="1"/>
  <c r="T425" i="1" a="1"/>
  <c r="T425" i="1" s="1"/>
  <c r="S425" i="1" a="1"/>
  <c r="S425" i="1" s="1"/>
  <c r="R417" i="1" a="1"/>
  <c r="R417" i="1" s="1"/>
  <c r="T417" i="1" a="1"/>
  <c r="T417" i="1" s="1"/>
  <c r="S417" i="1" a="1"/>
  <c r="S417" i="1" s="1"/>
  <c r="R409" i="1" a="1"/>
  <c r="R409" i="1" s="1"/>
  <c r="T409" i="1" a="1"/>
  <c r="T409" i="1" s="1"/>
  <c r="S409" i="1" a="1"/>
  <c r="S409" i="1" s="1"/>
  <c r="R397" i="1" a="1"/>
  <c r="R397" i="1" s="1"/>
  <c r="T397" i="1" a="1"/>
  <c r="T397" i="1" s="1"/>
  <c r="S397" i="1" a="1"/>
  <c r="S397" i="1" s="1"/>
  <c r="R389" i="1" a="1"/>
  <c r="R389" i="1" s="1"/>
  <c r="T389" i="1" a="1"/>
  <c r="T389" i="1" s="1"/>
  <c r="S389" i="1" a="1"/>
  <c r="S389" i="1" s="1"/>
  <c r="R381" i="1" a="1"/>
  <c r="R381" i="1" s="1"/>
  <c r="T381" i="1" a="1"/>
  <c r="T381" i="1" s="1"/>
  <c r="S381" i="1" a="1"/>
  <c r="S381" i="1" s="1"/>
  <c r="R377" i="1" a="1"/>
  <c r="R377" i="1" s="1"/>
  <c r="T377" i="1" a="1"/>
  <c r="T377" i="1" s="1"/>
  <c r="S377" i="1" a="1"/>
  <c r="S377" i="1" s="1"/>
  <c r="R373" i="1" a="1"/>
  <c r="R373" i="1" s="1"/>
  <c r="T373" i="1" a="1"/>
  <c r="T373" i="1" s="1"/>
  <c r="S373" i="1" a="1"/>
  <c r="S373" i="1" s="1"/>
  <c r="R369" i="1" a="1"/>
  <c r="R369" i="1" s="1"/>
  <c r="T369" i="1" a="1"/>
  <c r="T369" i="1" s="1"/>
  <c r="S369" i="1" a="1"/>
  <c r="S369" i="1" s="1"/>
  <c r="R365" i="1" a="1"/>
  <c r="R365" i="1" s="1"/>
  <c r="T365" i="1" a="1"/>
  <c r="T365" i="1" s="1"/>
  <c r="S365" i="1" a="1"/>
  <c r="S365" i="1" s="1"/>
  <c r="R361" i="1" a="1"/>
  <c r="R361" i="1" s="1"/>
  <c r="T361" i="1" a="1"/>
  <c r="T361" i="1" s="1"/>
  <c r="S361" i="1" a="1"/>
  <c r="S361" i="1" s="1"/>
  <c r="R353" i="1" a="1"/>
  <c r="R353" i="1" s="1"/>
  <c r="T353" i="1" a="1"/>
  <c r="T353" i="1" s="1"/>
  <c r="R349" i="1" a="1"/>
  <c r="R349" i="1" s="1"/>
  <c r="S349" i="1" a="1"/>
  <c r="S349" i="1" s="1"/>
  <c r="T349" i="1" a="1"/>
  <c r="T349" i="1" s="1"/>
  <c r="R345" i="1" a="1"/>
  <c r="R345" i="1" s="1"/>
  <c r="T345" i="1" a="1"/>
  <c r="T345" i="1" s="1"/>
  <c r="R341" i="1" a="1"/>
  <c r="R341" i="1" s="1"/>
  <c r="T341" i="1" a="1"/>
  <c r="T341" i="1" s="1"/>
  <c r="S341" i="1" a="1"/>
  <c r="S341" i="1" s="1"/>
  <c r="R337" i="1" a="1"/>
  <c r="R337" i="1" s="1"/>
  <c r="T337" i="1" a="1"/>
  <c r="T337" i="1" s="1"/>
  <c r="S337" i="1" a="1"/>
  <c r="S337" i="1" s="1"/>
  <c r="R333" i="1" a="1"/>
  <c r="R333" i="1" s="1"/>
  <c r="T333" i="1" a="1"/>
  <c r="T333" i="1" s="1"/>
  <c r="S333" i="1" a="1"/>
  <c r="S333" i="1" s="1"/>
  <c r="R329" i="1" a="1"/>
  <c r="R329" i="1" s="1"/>
  <c r="T329" i="1" a="1"/>
  <c r="T329" i="1" s="1"/>
  <c r="S329" i="1" a="1"/>
  <c r="S329" i="1" s="1"/>
  <c r="T325" i="1" a="1"/>
  <c r="T325" i="1" s="1"/>
  <c r="R325" i="1" a="1"/>
  <c r="R325" i="1" s="1"/>
  <c r="S325" i="1" a="1"/>
  <c r="S325" i="1" s="1"/>
  <c r="R321" i="1" a="1"/>
  <c r="R321" i="1" s="1"/>
  <c r="T321" i="1" a="1"/>
  <c r="T321" i="1" s="1"/>
  <c r="S321" i="1" a="1"/>
  <c r="S321" i="1" s="1"/>
  <c r="R534" i="1" a="1"/>
  <c r="R534" i="1" s="1"/>
  <c r="T534" i="1" a="1"/>
  <c r="T534" i="1" s="1"/>
  <c r="S534" i="1" a="1"/>
  <c r="S534" i="1" s="1"/>
  <c r="R530" i="1" a="1"/>
  <c r="R530" i="1" s="1"/>
  <c r="T530" i="1" a="1"/>
  <c r="T530" i="1" s="1"/>
  <c r="R526" i="1" a="1"/>
  <c r="R526" i="1" s="1"/>
  <c r="T526" i="1" a="1"/>
  <c r="T526" i="1" s="1"/>
  <c r="S526" i="1" a="1"/>
  <c r="S526" i="1" s="1"/>
  <c r="R522" i="1" a="1"/>
  <c r="R522" i="1" s="1"/>
  <c r="T522" i="1" a="1"/>
  <c r="T522" i="1" s="1"/>
  <c r="S522" i="1" a="1"/>
  <c r="S522" i="1" s="1"/>
  <c r="R518" i="1" a="1"/>
  <c r="R518" i="1" s="1"/>
  <c r="T518" i="1" a="1"/>
  <c r="T518" i="1" s="1"/>
  <c r="S518" i="1" a="1"/>
  <c r="S518" i="1" s="1"/>
  <c r="R514" i="1" a="1"/>
  <c r="R514" i="1" s="1"/>
  <c r="T514" i="1" a="1"/>
  <c r="T514" i="1" s="1"/>
  <c r="S514" i="1" a="1"/>
  <c r="S514" i="1" s="1"/>
  <c r="R510" i="1" a="1"/>
  <c r="R510" i="1" s="1"/>
  <c r="T510" i="1" a="1"/>
  <c r="T510" i="1" s="1"/>
  <c r="S510" i="1" a="1"/>
  <c r="S510" i="1" s="1"/>
  <c r="R506" i="1" a="1"/>
  <c r="R506" i="1" s="1"/>
  <c r="T506" i="1" a="1"/>
  <c r="T506" i="1" s="1"/>
  <c r="S506" i="1" a="1"/>
  <c r="S506" i="1" s="1"/>
  <c r="R502" i="1" a="1"/>
  <c r="R502" i="1" s="1"/>
  <c r="T502" i="1" a="1"/>
  <c r="T502" i="1" s="1"/>
  <c r="S502" i="1" a="1"/>
  <c r="S502" i="1" s="1"/>
  <c r="R498" i="1" a="1"/>
  <c r="R498" i="1" s="1"/>
  <c r="T498" i="1" a="1"/>
  <c r="T498" i="1" s="1"/>
  <c r="S498" i="1" a="1"/>
  <c r="S498" i="1" s="1"/>
  <c r="R494" i="1" a="1"/>
  <c r="R494" i="1" s="1"/>
  <c r="S494" i="1" a="1"/>
  <c r="S494" i="1" s="1"/>
  <c r="T494" i="1" a="1"/>
  <c r="T494" i="1" s="1"/>
  <c r="R490" i="1" a="1"/>
  <c r="R490" i="1" s="1"/>
  <c r="T490" i="1" a="1"/>
  <c r="T490" i="1" s="1"/>
  <c r="S490" i="1" a="1"/>
  <c r="S490" i="1" s="1"/>
  <c r="R486" i="1" a="1"/>
  <c r="R486" i="1" s="1"/>
  <c r="T486" i="1" a="1"/>
  <c r="T486" i="1" s="1"/>
  <c r="S486" i="1" a="1"/>
  <c r="S486" i="1" s="1"/>
  <c r="R482" i="1" a="1"/>
  <c r="R482" i="1" s="1"/>
  <c r="T482" i="1" a="1"/>
  <c r="T482" i="1" s="1"/>
  <c r="S482" i="1" a="1"/>
  <c r="S482" i="1" s="1"/>
  <c r="R478" i="1" a="1"/>
  <c r="R478" i="1" s="1"/>
  <c r="T478" i="1" a="1"/>
  <c r="T478" i="1" s="1"/>
  <c r="S478" i="1" a="1"/>
  <c r="S478" i="1" s="1"/>
  <c r="R474" i="1" a="1"/>
  <c r="R474" i="1" s="1"/>
  <c r="T474" i="1" a="1"/>
  <c r="T474" i="1" s="1"/>
  <c r="S474" i="1" a="1"/>
  <c r="S474" i="1" s="1"/>
  <c r="R470" i="1" a="1"/>
  <c r="R470" i="1" s="1"/>
  <c r="S470" i="1" a="1"/>
  <c r="S470" i="1" s="1"/>
  <c r="T470" i="1" a="1"/>
  <c r="T470" i="1" s="1"/>
  <c r="R466" i="1" a="1"/>
  <c r="R466" i="1" s="1"/>
  <c r="T466" i="1" a="1"/>
  <c r="T466" i="1" s="1"/>
  <c r="S466" i="1" a="1"/>
  <c r="S466" i="1" s="1"/>
  <c r="R462" i="1" a="1"/>
  <c r="R462" i="1" s="1"/>
  <c r="T462" i="1" a="1"/>
  <c r="T462" i="1" s="1"/>
  <c r="S462" i="1" a="1"/>
  <c r="S462" i="1" s="1"/>
  <c r="R458" i="1" a="1"/>
  <c r="R458" i="1" s="1"/>
  <c r="T458" i="1" a="1"/>
  <c r="T458" i="1" s="1"/>
  <c r="S458" i="1" a="1"/>
  <c r="S458" i="1" s="1"/>
  <c r="R454" i="1" a="1"/>
  <c r="R454" i="1" s="1"/>
  <c r="T454" i="1" a="1"/>
  <c r="T454" i="1" s="1"/>
  <c r="S454" i="1" a="1"/>
  <c r="S454" i="1" s="1"/>
  <c r="R450" i="1" a="1"/>
  <c r="R450" i="1" s="1"/>
  <c r="T450" i="1" a="1"/>
  <c r="T450" i="1" s="1"/>
  <c r="S450" i="1" a="1"/>
  <c r="S450" i="1" s="1"/>
  <c r="R446" i="1" a="1"/>
  <c r="R446" i="1" s="1"/>
  <c r="T446" i="1" a="1"/>
  <c r="T446" i="1" s="1"/>
  <c r="S446" i="1" a="1"/>
  <c r="S446" i="1" s="1"/>
  <c r="R442" i="1" a="1"/>
  <c r="R442" i="1" s="1"/>
  <c r="T442" i="1" a="1"/>
  <c r="T442" i="1" s="1"/>
  <c r="S442" i="1" a="1"/>
  <c r="S442" i="1" s="1"/>
  <c r="R438" i="1" a="1"/>
  <c r="R438" i="1" s="1"/>
  <c r="T438" i="1" a="1"/>
  <c r="T438" i="1" s="1"/>
  <c r="S438" i="1" a="1"/>
  <c r="S438" i="1" s="1"/>
  <c r="R434" i="1" a="1"/>
  <c r="R434" i="1" s="1"/>
  <c r="T434" i="1" a="1"/>
  <c r="T434" i="1" s="1"/>
  <c r="S434" i="1" a="1"/>
  <c r="S434" i="1" s="1"/>
  <c r="R430" i="1" a="1"/>
  <c r="R430" i="1" s="1"/>
  <c r="T430" i="1" a="1"/>
  <c r="T430" i="1" s="1"/>
  <c r="S430" i="1" a="1"/>
  <c r="S430" i="1" s="1"/>
  <c r="R426" i="1" a="1"/>
  <c r="R426" i="1" s="1"/>
  <c r="T426" i="1" a="1"/>
  <c r="T426" i="1" s="1"/>
  <c r="S426" i="1" a="1"/>
  <c r="S426" i="1" s="1"/>
  <c r="R422" i="1" a="1"/>
  <c r="R422" i="1" s="1"/>
  <c r="T422" i="1" a="1"/>
  <c r="T422" i="1" s="1"/>
  <c r="S422" i="1" a="1"/>
  <c r="S422" i="1" s="1"/>
  <c r="R418" i="1" a="1"/>
  <c r="R418" i="1" s="1"/>
  <c r="T418" i="1" a="1"/>
  <c r="T418" i="1" s="1"/>
  <c r="S418" i="1" a="1"/>
  <c r="S418" i="1" s="1"/>
  <c r="R414" i="1" a="1"/>
  <c r="R414" i="1" s="1"/>
  <c r="S414" i="1" a="1"/>
  <c r="S414" i="1" s="1"/>
  <c r="T414" i="1" a="1"/>
  <c r="T414" i="1" s="1"/>
  <c r="R410" i="1" a="1"/>
  <c r="R410" i="1" s="1"/>
  <c r="T410" i="1" a="1"/>
  <c r="T410" i="1" s="1"/>
  <c r="S410" i="1" a="1"/>
  <c r="S410" i="1" s="1"/>
  <c r="R406" i="1" a="1"/>
  <c r="R406" i="1" s="1"/>
  <c r="T406" i="1" a="1"/>
  <c r="T406" i="1" s="1"/>
  <c r="S406" i="1" a="1"/>
  <c r="S406" i="1" s="1"/>
  <c r="R402" i="1" a="1"/>
  <c r="R402" i="1" s="1"/>
  <c r="T402" i="1" a="1"/>
  <c r="T402" i="1" s="1"/>
  <c r="S402" i="1" a="1"/>
  <c r="S402" i="1" s="1"/>
  <c r="R398" i="1" a="1"/>
  <c r="R398" i="1" s="1"/>
  <c r="T398" i="1" a="1"/>
  <c r="T398" i="1" s="1"/>
  <c r="S398" i="1" a="1"/>
  <c r="S398" i="1" s="1"/>
  <c r="R394" i="1" a="1"/>
  <c r="R394" i="1" s="1"/>
  <c r="T394" i="1" a="1"/>
  <c r="T394" i="1" s="1"/>
  <c r="S394" i="1" a="1"/>
  <c r="S394" i="1" s="1"/>
  <c r="R390" i="1" a="1"/>
  <c r="R390" i="1" s="1"/>
  <c r="T390" i="1" a="1"/>
  <c r="T390" i="1" s="1"/>
  <c r="S390" i="1" a="1"/>
  <c r="S390" i="1" s="1"/>
  <c r="R386" i="1" a="1"/>
  <c r="R386" i="1" s="1"/>
  <c r="T386" i="1" a="1"/>
  <c r="T386" i="1" s="1"/>
  <c r="S386" i="1" a="1"/>
  <c r="S386" i="1" s="1"/>
  <c r="R382" i="1" a="1"/>
  <c r="R382" i="1" s="1"/>
  <c r="T382" i="1" a="1"/>
  <c r="T382" i="1" s="1"/>
  <c r="S382" i="1" a="1"/>
  <c r="S382" i="1" s="1"/>
  <c r="R378" i="1" a="1"/>
  <c r="R378" i="1" s="1"/>
  <c r="T378" i="1" a="1"/>
  <c r="T378" i="1" s="1"/>
  <c r="S378" i="1" a="1"/>
  <c r="S378" i="1" s="1"/>
  <c r="R374" i="1" a="1"/>
  <c r="R374" i="1" s="1"/>
  <c r="T374" i="1" a="1"/>
  <c r="T374" i="1" s="1"/>
  <c r="S374" i="1" a="1"/>
  <c r="S374" i="1" s="1"/>
  <c r="R370" i="1" a="1"/>
  <c r="R370" i="1" s="1"/>
  <c r="T370" i="1" a="1"/>
  <c r="T370" i="1" s="1"/>
  <c r="S370" i="1" a="1"/>
  <c r="S370" i="1" s="1"/>
  <c r="R366" i="1" a="1"/>
  <c r="R366" i="1" s="1"/>
  <c r="T366" i="1" a="1"/>
  <c r="T366" i="1" s="1"/>
  <c r="S366" i="1" a="1"/>
  <c r="S366" i="1" s="1"/>
  <c r="R362" i="1" a="1"/>
  <c r="R362" i="1" s="1"/>
  <c r="T362" i="1" a="1"/>
  <c r="T362" i="1" s="1"/>
  <c r="S362" i="1" a="1"/>
  <c r="S362" i="1" s="1"/>
  <c r="R358" i="1" a="1"/>
  <c r="R358" i="1" s="1"/>
  <c r="T358" i="1" a="1"/>
  <c r="T358" i="1" s="1"/>
  <c r="S358" i="1" a="1"/>
  <c r="S358" i="1" s="1"/>
  <c r="R354" i="1" a="1"/>
  <c r="R354" i="1" s="1"/>
  <c r="T354" i="1" a="1"/>
  <c r="T354" i="1" s="1"/>
  <c r="S354" i="1" a="1"/>
  <c r="S354" i="1" s="1"/>
  <c r="R350" i="1" a="1"/>
  <c r="R350" i="1" s="1"/>
  <c r="T350" i="1" a="1"/>
  <c r="T350" i="1" s="1"/>
  <c r="S350" i="1" a="1"/>
  <c r="S350" i="1" s="1"/>
  <c r="R346" i="1" a="1"/>
  <c r="R346" i="1" s="1"/>
  <c r="S346" i="1" a="1"/>
  <c r="S346" i="1" s="1"/>
  <c r="R342" i="1" a="1"/>
  <c r="R342" i="1" s="1"/>
  <c r="T342" i="1" a="1"/>
  <c r="T342" i="1" s="1"/>
  <c r="S342" i="1" a="1"/>
  <c r="S342" i="1" s="1"/>
  <c r="R338" i="1" a="1"/>
  <c r="R338" i="1" s="1"/>
  <c r="T338" i="1" a="1"/>
  <c r="T338" i="1" s="1"/>
  <c r="S338" i="1" a="1"/>
  <c r="S338" i="1" s="1"/>
  <c r="R334" i="1" a="1"/>
  <c r="R334" i="1" s="1"/>
  <c r="T334" i="1" a="1"/>
  <c r="T334" i="1" s="1"/>
  <c r="S334" i="1" a="1"/>
  <c r="S334" i="1" s="1"/>
  <c r="R330" i="1" a="1"/>
  <c r="R330" i="1" s="1"/>
  <c r="T330" i="1" a="1"/>
  <c r="T330" i="1" s="1"/>
  <c r="S330" i="1" a="1"/>
  <c r="S330" i="1" s="1"/>
  <c r="R326" i="1" a="1"/>
  <c r="R326" i="1" s="1"/>
  <c r="T326" i="1" a="1"/>
  <c r="T326" i="1" s="1"/>
  <c r="S326" i="1" a="1"/>
  <c r="S326" i="1" s="1"/>
  <c r="R322" i="1" a="1"/>
  <c r="R322" i="1" s="1"/>
  <c r="T322" i="1" a="1"/>
  <c r="T322" i="1" s="1"/>
  <c r="S322" i="1" a="1"/>
  <c r="S322" i="1" s="1"/>
  <c r="R318" i="1" a="1"/>
  <c r="R318" i="1" s="1"/>
  <c r="T318" i="1" a="1"/>
  <c r="T318" i="1" s="1"/>
  <c r="S318" i="1" a="1"/>
  <c r="S318" i="1" s="1"/>
  <c r="R314" i="1" a="1"/>
  <c r="R314" i="1" s="1"/>
  <c r="T314" i="1" a="1"/>
  <c r="T314" i="1" s="1"/>
  <c r="S314" i="1" a="1"/>
  <c r="S314" i="1" s="1"/>
  <c r="R310" i="1" a="1"/>
  <c r="R310" i="1" s="1"/>
  <c r="T310" i="1" a="1"/>
  <c r="T310" i="1" s="1"/>
  <c r="R306" i="1" a="1"/>
  <c r="R306" i="1" s="1"/>
  <c r="T306" i="1" a="1"/>
  <c r="T306" i="1" s="1"/>
  <c r="S306" i="1" a="1"/>
  <c r="S306" i="1" s="1"/>
  <c r="R302" i="1" a="1"/>
  <c r="R302" i="1" s="1"/>
  <c r="T302" i="1" a="1"/>
  <c r="T302" i="1" s="1"/>
  <c r="S302" i="1" a="1"/>
  <c r="S302" i="1" s="1"/>
  <c r="R298" i="1" a="1"/>
  <c r="R298" i="1" s="1"/>
  <c r="T298" i="1" a="1"/>
  <c r="T298" i="1" s="1"/>
  <c r="S298" i="1" a="1"/>
  <c r="S298" i="1" s="1"/>
  <c r="R294" i="1" a="1"/>
  <c r="R294" i="1" s="1"/>
  <c r="T294" i="1" a="1"/>
  <c r="T294" i="1" s="1"/>
  <c r="S294" i="1" a="1"/>
  <c r="S294" i="1" s="1"/>
  <c r="R290" i="1" a="1"/>
  <c r="R290" i="1" s="1"/>
  <c r="T290" i="1" a="1"/>
  <c r="T290" i="1" s="1"/>
  <c r="S290" i="1" a="1"/>
  <c r="S290" i="1" s="1"/>
  <c r="R286" i="1" a="1"/>
  <c r="R286" i="1" s="1"/>
  <c r="T286" i="1" a="1"/>
  <c r="T286" i="1" s="1"/>
  <c r="S286" i="1" a="1"/>
  <c r="S286" i="1" s="1"/>
  <c r="R282" i="1" a="1"/>
  <c r="R282" i="1" s="1"/>
  <c r="T282" i="1" a="1"/>
  <c r="T282" i="1" s="1"/>
  <c r="S282" i="1" a="1"/>
  <c r="S282" i="1" s="1"/>
  <c r="R278" i="1" a="1"/>
  <c r="R278" i="1" s="1"/>
  <c r="T278" i="1" a="1"/>
  <c r="T278" i="1" s="1"/>
  <c r="S278" i="1" a="1"/>
  <c r="S278" i="1" s="1"/>
  <c r="R274" i="1" a="1"/>
  <c r="R274" i="1" s="1"/>
  <c r="T274" i="1" a="1"/>
  <c r="T274" i="1" s="1"/>
  <c r="S274" i="1" a="1"/>
  <c r="S274" i="1" s="1"/>
  <c r="R270" i="1" a="1"/>
  <c r="R270" i="1" s="1"/>
  <c r="T270" i="1" a="1"/>
  <c r="T270" i="1" s="1"/>
  <c r="S270" i="1" a="1"/>
  <c r="S270" i="1" s="1"/>
  <c r="R266" i="1" a="1"/>
  <c r="R266" i="1" s="1"/>
  <c r="T266" i="1" a="1"/>
  <c r="T266" i="1" s="1"/>
  <c r="S266" i="1" a="1"/>
  <c r="S266" i="1" s="1"/>
  <c r="R262" i="1" a="1"/>
  <c r="R262" i="1" s="1"/>
  <c r="T262" i="1" a="1"/>
  <c r="T262" i="1" s="1"/>
  <c r="S262" i="1" a="1"/>
  <c r="S262" i="1" s="1"/>
  <c r="R258" i="1" a="1"/>
  <c r="R258" i="1" s="1"/>
  <c r="T258" i="1" a="1"/>
  <c r="T258" i="1" s="1"/>
  <c r="S258" i="1" a="1"/>
  <c r="S258" i="1" s="1"/>
  <c r="R254" i="1" a="1"/>
  <c r="R254" i="1" s="1"/>
  <c r="T254" i="1" a="1"/>
  <c r="T254" i="1" s="1"/>
  <c r="S254" i="1" a="1"/>
  <c r="S254" i="1" s="1"/>
  <c r="R250" i="1" a="1"/>
  <c r="R250" i="1" s="1"/>
  <c r="S250" i="1" a="1"/>
  <c r="S250" i="1" s="1"/>
  <c r="T250" i="1" a="1"/>
  <c r="T250" i="1" s="1"/>
  <c r="R242" i="1" a="1"/>
  <c r="R242" i="1" s="1"/>
  <c r="T242" i="1" a="1"/>
  <c r="T242" i="1" s="1"/>
  <c r="S242" i="1" a="1"/>
  <c r="S242" i="1" s="1"/>
  <c r="R238" i="1" a="1"/>
  <c r="R238" i="1" s="1"/>
  <c r="T238" i="1" a="1"/>
  <c r="T238" i="1" s="1"/>
  <c r="S238" i="1" a="1"/>
  <c r="S238" i="1" s="1"/>
  <c r="R234" i="1" a="1"/>
  <c r="R234" i="1" s="1"/>
  <c r="T234" i="1" a="1"/>
  <c r="T234" i="1" s="1"/>
  <c r="S234" i="1" a="1"/>
  <c r="S234" i="1" s="1"/>
  <c r="R230" i="1" a="1"/>
  <c r="R230" i="1" s="1"/>
  <c r="T230" i="1" a="1"/>
  <c r="T230" i="1" s="1"/>
  <c r="S230" i="1" a="1"/>
  <c r="S230" i="1" s="1"/>
  <c r="R226" i="1" a="1"/>
  <c r="R226" i="1" s="1"/>
  <c r="T226" i="1" a="1"/>
  <c r="T226" i="1" s="1"/>
  <c r="S226" i="1" a="1"/>
  <c r="S226" i="1" s="1"/>
  <c r="R222" i="1" a="1"/>
  <c r="R222" i="1" s="1"/>
  <c r="S222" i="1" a="1"/>
  <c r="S222" i="1" s="1"/>
  <c r="T222" i="1" a="1"/>
  <c r="T222" i="1" s="1"/>
  <c r="R218" i="1" a="1"/>
  <c r="R218" i="1" s="1"/>
  <c r="S218" i="1" a="1"/>
  <c r="S218" i="1" s="1"/>
  <c r="T214" i="1" a="1"/>
  <c r="T214" i="1" s="1"/>
  <c r="R214" i="1" a="1"/>
  <c r="R214" i="1" s="1"/>
  <c r="S214" i="1" a="1"/>
  <c r="S214" i="1" s="1"/>
  <c r="R210" i="1" a="1"/>
  <c r="R210" i="1" s="1"/>
  <c r="S210" i="1" a="1"/>
  <c r="S210" i="1" s="1"/>
  <c r="T210" i="1" a="1"/>
  <c r="T210" i="1" s="1"/>
  <c r="R206" i="1" a="1"/>
  <c r="R206" i="1" s="1"/>
  <c r="T206" i="1" a="1"/>
  <c r="T206" i="1" s="1"/>
  <c r="S206" i="1" a="1"/>
  <c r="S206" i="1" s="1"/>
  <c r="R202" i="1" a="1"/>
  <c r="R202" i="1" s="1"/>
  <c r="S202" i="1" a="1"/>
  <c r="S202" i="1" s="1"/>
  <c r="T202" i="1" a="1"/>
  <c r="T202" i="1" s="1"/>
  <c r="R198" i="1" a="1"/>
  <c r="R198" i="1" s="1"/>
  <c r="T198" i="1" a="1"/>
  <c r="T198" i="1" s="1"/>
  <c r="R194" i="1" a="1"/>
  <c r="R194" i="1" s="1"/>
  <c r="S194" i="1" a="1"/>
  <c r="S194" i="1" s="1"/>
  <c r="T194" i="1" a="1"/>
  <c r="T194" i="1" s="1"/>
  <c r="R190" i="1" a="1"/>
  <c r="R190" i="1" s="1"/>
  <c r="T190" i="1" a="1"/>
  <c r="T190" i="1" s="1"/>
  <c r="R186" i="1" a="1"/>
  <c r="R186" i="1" s="1"/>
  <c r="T186" i="1" a="1"/>
  <c r="T186" i="1" s="1"/>
  <c r="S186" i="1" a="1"/>
  <c r="S186" i="1" s="1"/>
  <c r="R182" i="1" a="1"/>
  <c r="R182" i="1" s="1"/>
  <c r="T182" i="1" a="1"/>
  <c r="T182" i="1" s="1"/>
  <c r="S182" i="1" a="1"/>
  <c r="S182" i="1" s="1"/>
  <c r="R174" i="1" a="1"/>
  <c r="R174" i="1" s="1"/>
  <c r="T174" i="1" a="1"/>
  <c r="T174" i="1" s="1"/>
  <c r="S174" i="1" a="1"/>
  <c r="S174" i="1" s="1"/>
  <c r="R170" i="1" a="1"/>
  <c r="R170" i="1" s="1"/>
  <c r="S170" i="1" a="1"/>
  <c r="S170" i="1" s="1"/>
  <c r="T170" i="1" a="1"/>
  <c r="T170" i="1" s="1"/>
  <c r="R166" i="1" a="1"/>
  <c r="R166" i="1" s="1"/>
  <c r="T166" i="1" a="1"/>
  <c r="T166" i="1" s="1"/>
  <c r="R162" i="1" a="1"/>
  <c r="R162" i="1" s="1"/>
  <c r="S162" i="1" a="1"/>
  <c r="S162" i="1" s="1"/>
  <c r="R158" i="1" a="1"/>
  <c r="R158" i="1" s="1"/>
  <c r="T158" i="1" a="1"/>
  <c r="T158" i="1" s="1"/>
  <c r="R154" i="1" a="1"/>
  <c r="R154" i="1" s="1"/>
  <c r="T154" i="1" a="1"/>
  <c r="T154" i="1" s="1"/>
  <c r="S154" i="1" a="1"/>
  <c r="S154" i="1" s="1"/>
  <c r="R150" i="1" a="1"/>
  <c r="R150" i="1" s="1"/>
  <c r="T150" i="1" a="1"/>
  <c r="T150" i="1" s="1"/>
  <c r="S150" i="1" a="1"/>
  <c r="S150" i="1" s="1"/>
  <c r="R142" i="1" a="1"/>
  <c r="R142" i="1" s="1"/>
  <c r="T142" i="1" a="1"/>
  <c r="T142" i="1" s="1"/>
  <c r="S142" i="1" a="1"/>
  <c r="S142" i="1" s="1"/>
  <c r="R138" i="1" a="1"/>
  <c r="R138" i="1" s="1"/>
  <c r="T138" i="1" a="1"/>
  <c r="T138" i="1" s="1"/>
  <c r="R134" i="1" a="1"/>
  <c r="R134" i="1" s="1"/>
  <c r="T134" i="1" a="1"/>
  <c r="T134" i="1" s="1"/>
  <c r="S134" i="1" a="1"/>
  <c r="S134" i="1" s="1"/>
  <c r="T126" i="1" a="1"/>
  <c r="T126" i="1" s="1"/>
  <c r="R126" i="1" a="1"/>
  <c r="R126" i="1" s="1"/>
  <c r="S126" i="1" a="1"/>
  <c r="S126" i="1" s="1"/>
  <c r="R122" i="1" a="1"/>
  <c r="R122" i="1" s="1"/>
  <c r="T122" i="1" a="1"/>
  <c r="T122" i="1" s="1"/>
  <c r="T118" i="1" a="1"/>
  <c r="T118" i="1" s="1"/>
  <c r="R118" i="1" a="1"/>
  <c r="R118" i="1" s="1"/>
  <c r="S118" i="1" a="1"/>
  <c r="S118" i="1" s="1"/>
  <c r="T110" i="1" a="1"/>
  <c r="T110" i="1" s="1"/>
  <c r="R110" i="1" a="1"/>
  <c r="R110" i="1" s="1"/>
  <c r="R106" i="1" a="1"/>
  <c r="R106" i="1" s="1"/>
  <c r="T106" i="1" a="1"/>
  <c r="T106" i="1" s="1"/>
  <c r="T94" i="1" a="1"/>
  <c r="T94" i="1" s="1"/>
  <c r="R94" i="1" a="1"/>
  <c r="R94" i="1" s="1"/>
  <c r="R90" i="1" a="1"/>
  <c r="R90" i="1" s="1"/>
  <c r="T90" i="1" a="1"/>
  <c r="T90" i="1" s="1"/>
  <c r="T86" i="1" a="1"/>
  <c r="T86" i="1" s="1"/>
  <c r="R86" i="1" a="1"/>
  <c r="R86" i="1" s="1"/>
  <c r="R82" i="1" a="1"/>
  <c r="R82" i="1" s="1"/>
  <c r="T82" i="1" a="1"/>
  <c r="T82" i="1" s="1"/>
  <c r="T78" i="1" a="1"/>
  <c r="T78" i="1" s="1"/>
  <c r="R78" i="1" a="1"/>
  <c r="R78" i="1" s="1"/>
  <c r="R74" i="1" a="1"/>
  <c r="R74" i="1" s="1"/>
  <c r="T74" i="1" a="1"/>
  <c r="T74" i="1" s="1"/>
  <c r="T70" i="1" a="1"/>
  <c r="T70" i="1" s="1"/>
  <c r="R70" i="1" a="1"/>
  <c r="R70" i="1" s="1"/>
  <c r="R66" i="1" a="1"/>
  <c r="R66" i="1" s="1"/>
  <c r="T66" i="1" a="1"/>
  <c r="T66" i="1" s="1"/>
  <c r="T62" i="1" a="1"/>
  <c r="T62" i="1" s="1"/>
  <c r="R62" i="1" a="1"/>
  <c r="R62" i="1" s="1"/>
  <c r="T54" i="1" a="1"/>
  <c r="T54" i="1" s="1"/>
  <c r="R54" i="1" a="1"/>
  <c r="R54" i="1" s="1"/>
  <c r="R50" i="1" a="1"/>
  <c r="R50" i="1" s="1"/>
  <c r="T50" i="1" a="1"/>
  <c r="T50" i="1" s="1"/>
  <c r="T46" i="1" a="1"/>
  <c r="T46" i="1" s="1"/>
  <c r="R46" i="1" a="1"/>
  <c r="R46" i="1" s="1"/>
  <c r="R42" i="1" a="1"/>
  <c r="R42" i="1" s="1"/>
  <c r="T42" i="1" a="1"/>
  <c r="T42" i="1" s="1"/>
  <c r="T38" i="1" a="1"/>
  <c r="T38" i="1" s="1"/>
  <c r="R38" i="1" a="1"/>
  <c r="R38" i="1" s="1"/>
  <c r="R34" i="1" a="1"/>
  <c r="R34" i="1" s="1"/>
  <c r="T34" i="1" a="1"/>
  <c r="T34" i="1" s="1"/>
  <c r="T30" i="1" a="1"/>
  <c r="T30" i="1" s="1"/>
  <c r="R30" i="1" a="1"/>
  <c r="R30" i="1" s="1"/>
  <c r="R26" i="1" a="1"/>
  <c r="R26" i="1" s="1"/>
  <c r="T26" i="1" a="1"/>
  <c r="T26" i="1" s="1"/>
  <c r="T22" i="1" a="1"/>
  <c r="T22" i="1" s="1"/>
  <c r="R22" i="1" a="1"/>
  <c r="R22" i="1" s="1"/>
  <c r="R18" i="1" a="1"/>
  <c r="R18" i="1" s="1"/>
  <c r="T18" i="1" a="1"/>
  <c r="T18" i="1" s="1"/>
  <c r="T14" i="1" a="1"/>
  <c r="T14" i="1" s="1"/>
  <c r="R14" i="1" a="1"/>
  <c r="R14" i="1" s="1"/>
  <c r="R10" i="1" a="1"/>
  <c r="R10" i="1" s="1"/>
  <c r="T10" i="1" a="1"/>
  <c r="T10" i="1" s="1"/>
  <c r="T6" i="1" a="1"/>
  <c r="T6" i="1" s="1"/>
  <c r="R6" i="1" a="1"/>
  <c r="R6" i="1" s="1"/>
  <c r="S4" i="1" a="1"/>
  <c r="S4" i="1" s="1"/>
  <c r="S12" i="1" a="1"/>
  <c r="S12" i="1" s="1"/>
  <c r="S20" i="1" a="1"/>
  <c r="S20" i="1" s="1"/>
  <c r="S28" i="1" a="1"/>
  <c r="S28" i="1" s="1"/>
  <c r="S37" i="1" a="1"/>
  <c r="S37" i="1" s="1"/>
  <c r="S46" i="1" a="1"/>
  <c r="S46" i="1" s="1"/>
  <c r="S55" i="1" a="1"/>
  <c r="S55" i="1" s="1"/>
  <c r="S65" i="1" a="1"/>
  <c r="S65" i="1" s="1"/>
  <c r="S74" i="1" a="1"/>
  <c r="S74" i="1" s="1"/>
  <c r="S83" i="1" a="1"/>
  <c r="S83" i="1" s="1"/>
  <c r="S92" i="1" a="1"/>
  <c r="S92" i="1" s="1"/>
  <c r="S102" i="1" a="1"/>
  <c r="S102" i="1" s="1"/>
  <c r="S113" i="1" a="1"/>
  <c r="S113" i="1" s="1"/>
  <c r="S129" i="1" a="1"/>
  <c r="S129" i="1" s="1"/>
  <c r="S145" i="1" a="1"/>
  <c r="S145" i="1" s="1"/>
  <c r="S158" i="1" a="1"/>
  <c r="S158" i="1" s="1"/>
  <c r="S172" i="1" a="1"/>
  <c r="S172" i="1" s="1"/>
  <c r="S219" i="1" a="1"/>
  <c r="S219" i="1" s="1"/>
  <c r="S260" i="1" a="1"/>
  <c r="S260" i="1" s="1"/>
  <c r="S317" i="1" a="1"/>
  <c r="S317" i="1" s="1"/>
  <c r="S375" i="1" a="1"/>
  <c r="S375" i="1" s="1"/>
  <c r="S439" i="1" a="1"/>
  <c r="S439" i="1" s="1"/>
  <c r="S503" i="1" a="1"/>
  <c r="S503" i="1" s="1"/>
  <c r="T45" i="1" a="1"/>
  <c r="T45" i="1" s="1"/>
  <c r="T162" i="1" a="1"/>
  <c r="T162" i="1" s="1"/>
  <c r="T275" i="1" a="1"/>
  <c r="T275" i="1" s="1"/>
  <c r="S105" i="1" a="1"/>
  <c r="S105" i="1" s="1"/>
  <c r="S5" i="1" a="1"/>
  <c r="S5" i="1" s="1"/>
  <c r="S13" i="1" a="1"/>
  <c r="S13" i="1" s="1"/>
  <c r="S21" i="1" a="1"/>
  <c r="S21" i="1" s="1"/>
  <c r="S29" i="1" a="1"/>
  <c r="S29" i="1" s="1"/>
  <c r="S38" i="1" a="1"/>
  <c r="S38" i="1" s="1"/>
  <c r="S47" i="1" a="1"/>
  <c r="S47" i="1" s="1"/>
  <c r="S57" i="1" a="1"/>
  <c r="S57" i="1" s="1"/>
  <c r="S66" i="1" a="1"/>
  <c r="S66" i="1" s="1"/>
  <c r="S75" i="1" a="1"/>
  <c r="S75" i="1" s="1"/>
  <c r="S84" i="1" a="1"/>
  <c r="S84" i="1" s="1"/>
  <c r="S93" i="1" a="1"/>
  <c r="S93" i="1" s="1"/>
  <c r="S103" i="1" a="1"/>
  <c r="S103" i="1" s="1"/>
  <c r="S114" i="1" a="1"/>
  <c r="S114" i="1" s="1"/>
  <c r="S130" i="1" a="1"/>
  <c r="S130" i="1" s="1"/>
  <c r="S146" i="1" a="1"/>
  <c r="S146" i="1" s="1"/>
  <c r="S159" i="1" a="1"/>
  <c r="S159" i="1" s="1"/>
  <c r="S177" i="1" a="1"/>
  <c r="S177" i="1" s="1"/>
  <c r="S196" i="1" a="1"/>
  <c r="S196" i="1" s="1"/>
  <c r="S225" i="1" a="1"/>
  <c r="S225" i="1" s="1"/>
  <c r="S267" i="1" a="1"/>
  <c r="S267" i="1" s="1"/>
  <c r="S324" i="1" a="1"/>
  <c r="S324" i="1" s="1"/>
  <c r="S383" i="1" a="1"/>
  <c r="S383" i="1" s="1"/>
  <c r="S447" i="1" a="1"/>
  <c r="S447" i="1" s="1"/>
  <c r="S512" i="1" a="1"/>
  <c r="S512" i="1" s="1"/>
  <c r="T58" i="1" a="1"/>
  <c r="T58" i="1" s="1"/>
  <c r="T178" i="1" a="1"/>
  <c r="T178" i="1" s="1"/>
  <c r="T292" i="1" a="1"/>
  <c r="T29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<sst xmlns="http://schemas.openxmlformats.org/spreadsheetml/2006/main" count="90580" uniqueCount="1182">
  <si>
    <t>S. No.</t>
  </si>
  <si>
    <t>Date</t>
  </si>
  <si>
    <t>Confirmed Cases</t>
  </si>
  <si>
    <t>Active Cases</t>
  </si>
  <si>
    <t>Cured/Discharged</t>
  </si>
  <si>
    <t>Death</t>
  </si>
  <si>
    <t>BSE Sensex Clsoing Price</t>
  </si>
  <si>
    <t>Daily New Cases</t>
  </si>
  <si>
    <t>Daily New Deaths</t>
  </si>
  <si>
    <t>Daily New Cured</t>
  </si>
  <si>
    <t>Complete LockDown imposed (Yes(1)/No(0))</t>
  </si>
  <si>
    <t>Partial Lockdown imposed (Yes(1)/No(0))</t>
  </si>
  <si>
    <t>Wave</t>
  </si>
  <si>
    <t>People fully Vaccinated</t>
  </si>
  <si>
    <t>Month</t>
  </si>
  <si>
    <t>Year</t>
  </si>
  <si>
    <t>CPI - food indices</t>
  </si>
  <si>
    <t>CPI - general indices</t>
  </si>
  <si>
    <t>Food price inflation</t>
  </si>
  <si>
    <t>Crude oil price</t>
  </si>
  <si>
    <t>FII</t>
  </si>
  <si>
    <t>DII</t>
  </si>
  <si>
    <t>Exchange rate</t>
  </si>
  <si>
    <t>Economic growth rate</t>
  </si>
  <si>
    <t>Inflation</t>
  </si>
  <si>
    <t>Real interest rate</t>
  </si>
  <si>
    <t>Repo rate</t>
  </si>
  <si>
    <t>Reverse repo rate</t>
  </si>
  <si>
    <t>IIP</t>
  </si>
  <si>
    <t>Hospitalization</t>
  </si>
  <si>
    <t>Nasdaq</t>
  </si>
  <si>
    <t>Daily</t>
  </si>
  <si>
    <t>Yearly</t>
  </si>
  <si>
    <t>Monthly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</si>
  <si>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</si>
  <si>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</si>
  <si>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</si>
  <si>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</si>
  <si>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</si>
  <si>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</si>
  <si>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</si>
  <si>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</si>
  <si>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</si>
  <si>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</si>
  <si>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</si>
  <si>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</si>
  <si>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</si>
  <si>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</si>
  <si>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</si>
  <si>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</si>
  <si>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</si>
  <si>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</si>
  <si>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</si>
  <si>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</si>
  <si>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</si>
  <si>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</si>
  <si>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</si>
  <si>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</si>
  <si>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</si>
  <si>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</si>
  <si>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</si>
  <si>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</si>
  <si>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</si>
  <si>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</si>
  <si>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</si>
  <si>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</si>
  <si>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</si>
  <si>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</si>
  <si>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</si>
  <si>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</si>
  <si>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</si>
  <si>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</si>
  <si>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</si>
  <si>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</si>
  <si>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</si>
  <si>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</si>
  <si>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</si>
  <si>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</si>
  <si>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</si>
  <si>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</si>
  <si>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</si>
  <si>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</si>
  <si>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</si>
  <si>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</si>
  <si>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</si>
  <si>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</si>
  <si>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</si>
  <si>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</si>
  <si>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</si>
  <si>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</si>
  <si>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Phase 1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</si>
  <si>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</si>
  <si>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</si>
  <si>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</si>
  <si>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</si>
  <si>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</si>
  <si>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</si>
  <si>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</si>
  <si>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</si>
  <si>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</si>
  <si>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</si>
  <si>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</si>
  <si>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</si>
  <si>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</si>
  <si>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</si>
  <si>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</si>
  <si>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</si>
  <si>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</si>
  <si>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</si>
  <si>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Phase 2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</si>
  <si>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</si>
  <si>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</si>
  <si>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</si>
  <si>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</si>
  <si>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</si>
  <si>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</si>
  <si>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</si>
  <si>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</si>
  <si>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</si>
  <si>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</si>
  <si>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</si>
  <si>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</si>
  <si>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</si>
  <si>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</si>
  <si>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</si>
  <si>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</si>
  <si>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</si>
  <si>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</si>
  <si>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</si>
  <si>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Phase 3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</si>
  <si>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</si>
  <si>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</si>
  <si>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</si>
  <si>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</si>
  <si>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</si>
  <si>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</si>
  <si>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</si>
  <si>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</si>
  <si>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</si>
  <si>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</si>
  <si>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</si>
  <si>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</si>
  <si>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</si>
  <si>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</si>
  <si>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</si>
  <si>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</si>
  <si>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</si>
  <si>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Phase 4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</si>
  <si>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</si>
  <si>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</si>
  <si>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</si>
  <si>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</si>
  <si>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</si>
  <si>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</si>
  <si>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</si>
  <si>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</si>
  <si>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</si>
  <si>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</si>
  <si>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</si>
  <si>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</si>
  <si>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</si>
  <si>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</si>
  <si>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</si>
  <si>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</si>
  <si>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</si>
  <si>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</si>
  <si>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</si>
  <si>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</si>
  <si>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Phase 5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</si>
  <si>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</si>
  <si>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</si>
  <si>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</si>
  <si>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</si>
  <si>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</si>
  <si>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</si>
  <si>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</si>
  <si>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</si>
  <si>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</si>
  <si>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</si>
  <si>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</si>
  <si>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</si>
  <si>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</si>
  <si>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</si>
  <si>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</si>
  <si>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</si>
  <si>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</si>
  <si>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</si>
  <si>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</si>
  <si>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</si>
  <si>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</si>
  <si>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</si>
  <si>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</si>
  <si>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</si>
  <si>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</si>
  <si>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</si>
  <si>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</si>
  <si>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</si>
  <si>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</si>
  <si>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</si>
  <si>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</si>
  <si>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</si>
  <si>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</si>
  <si>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</si>
  <si>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</si>
  <si>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</si>
  <si>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</si>
  <si>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13/12/2020</t>
  </si>
  <si>
    <t>14/12/2020</t>
  </si>
  <si>
    <t>15/12/2020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</si>
  <si>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</si>
  <si>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</si>
  <si>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</si>
  <si>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</si>
  <si>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</si>
  <si>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</si>
  <si>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</si>
  <si>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</si>
  <si>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</si>
  <si>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</si>
  <si>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</si>
  <si>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</si>
  <si>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</si>
  <si>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</si>
  <si>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</si>
  <si>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</si>
  <si>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</si>
  <si>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</si>
  <si>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</si>
  <si>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</si>
  <si>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</si>
  <si>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</si>
  <si>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</si>
  <si>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</si>
  <si>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</si>
  <si>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</si>
  <si>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</si>
  <si>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</si>
  <si>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</si>
  <si>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</si>
  <si>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</si>
  <si>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</si>
  <si>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</si>
  <si>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</si>
  <si>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</si>
  <si>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</si>
  <si>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</si>
  <si>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</si>
  <si>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</si>
  <si>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</si>
  <si>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</si>
  <si>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</si>
  <si>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</si>
  <si>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</si>
  <si>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</si>
  <si>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</si>
  <si>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</si>
  <si>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</si>
  <si>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</si>
  <si>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</si>
  <si>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</si>
  <si>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</si>
  <si>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</si>
  <si>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</si>
  <si>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</si>
  <si>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</si>
  <si>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</si>
  <si>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</si>
  <si>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</si>
  <si>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</si>
  <si>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</si>
  <si>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</si>
  <si>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</si>
  <si>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</si>
  <si>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</si>
  <si>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</si>
  <si>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</si>
  <si>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</si>
  <si>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</si>
  <si>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</si>
  <si>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</si>
  <si>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</si>
  <si>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</si>
  <si>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</si>
  <si>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</si>
  <si>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</si>
  <si>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</si>
  <si>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</si>
  <si>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</si>
  <si>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</si>
  <si>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</si>
  <si>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</si>
  <si>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</si>
  <si>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</si>
  <si>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</si>
  <si>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</si>
  <si>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</si>
  <si>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</si>
  <si>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</si>
  <si>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</si>
  <si>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</si>
  <si>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</si>
  <si>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</si>
  <si>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</si>
  <si>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</si>
  <si>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</si>
  <si>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</si>
  <si>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</si>
  <si>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</si>
  <si>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</si>
  <si>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</si>
  <si>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</si>
  <si>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</si>
  <si>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</si>
  <si>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</si>
  <si>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</si>
  <si>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</si>
  <si>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</si>
  <si>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</si>
  <si>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</si>
  <si>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</si>
  <si>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</si>
  <si>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</si>
  <si>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</si>
  <si>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</si>
  <si>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</si>
  <si>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</si>
  <si>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</si>
  <si>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</si>
  <si>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</si>
  <si>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</si>
  <si>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</si>
  <si>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</si>
  <si>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</si>
  <si>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</si>
  <si>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</si>
  <si>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21/07/2021</t>
  </si>
  <si>
    <t>22/07/2021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</si>
  <si>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</si>
  <si>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</si>
  <si>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</si>
  <si>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</si>
  <si>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</si>
  <si>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</si>
  <si>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</si>
  <si>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</si>
  <si>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</si>
  <si>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</si>
  <si>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</si>
  <si>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</si>
  <si>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</si>
  <si>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</si>
  <si>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</si>
  <si>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</si>
  <si>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</si>
  <si>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</si>
  <si>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</si>
  <si>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</si>
  <si>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 xml:space="preserve">MAJOR MONETARY POLICY RATES AND RESERVE REQUIREMENTS - BANK RATE, LAF (REPO, REVERSE REPO &amp; MSF) RATES, CRR &amp; SLR </t>
  </si>
  <si>
    <t>(Per cent per annum)</t>
  </si>
  <si>
    <t>Date of Monetory Policy Decision</t>
  </si>
  <si>
    <t>Effective Date</t>
  </si>
  <si>
    <t xml:space="preserve">Fix Range LAF Rates </t>
  </si>
  <si>
    <t>Bank Rate</t>
  </si>
  <si>
    <t>Repo</t>
  </si>
  <si>
    <t>Reverse</t>
  </si>
  <si>
    <t>Cash Reserve Ratio</t>
  </si>
  <si>
    <t>Marginal Standing Facility</t>
  </si>
  <si>
    <t>Statutory Liquidity Ratio</t>
  </si>
  <si>
    <t>-</t>
  </si>
  <si>
    <t>4.00</t>
  </si>
  <si>
    <t>3.50</t>
  </si>
  <si>
    <t>4.25</t>
  </si>
  <si>
    <t>3.35</t>
  </si>
  <si>
    <t>4.40</t>
  </si>
  <si>
    <t>3.75</t>
  </si>
  <si>
    <t>18.00</t>
  </si>
  <si>
    <t>3.00</t>
  </si>
  <si>
    <t>4.65</t>
  </si>
  <si>
    <t xml:space="preserve"> 18.25</t>
  </si>
  <si>
    <t xml:space="preserve"> 18.50</t>
  </si>
  <si>
    <t>5.40</t>
  </si>
  <si>
    <t>5.15</t>
  </si>
  <si>
    <t>4.90</t>
  </si>
  <si>
    <t>5.65</t>
  </si>
  <si>
    <t>18.75</t>
  </si>
  <si>
    <t>6.00</t>
  </si>
  <si>
    <t>5.75</t>
  </si>
  <si>
    <t>5.50</t>
  </si>
  <si>
    <t>19.00</t>
  </si>
  <si>
    <t>6.25</t>
  </si>
  <si>
    <t>6.50</t>
  </si>
  <si>
    <t>6.5</t>
  </si>
  <si>
    <t>19.25</t>
  </si>
  <si>
    <t>6.75</t>
  </si>
  <si>
    <t>19.5</t>
  </si>
  <si>
    <t>20.00</t>
  </si>
  <si>
    <t>20.50</t>
  </si>
  <si>
    <t>20.75</t>
  </si>
  <si>
    <t>21.00</t>
  </si>
  <si>
    <t>7.00</t>
  </si>
  <si>
    <t>21.25</t>
  </si>
  <si>
    <t>7.75</t>
  </si>
  <si>
    <t>8.25</t>
  </si>
  <si>
    <t>7.25</t>
  </si>
  <si>
    <t>8.50</t>
  </si>
  <si>
    <t>7.50</t>
  </si>
  <si>
    <t>21.50</t>
  </si>
  <si>
    <t>8.75</t>
  </si>
  <si>
    <t>22.00</t>
  </si>
  <si>
    <t>22.50</t>
  </si>
  <si>
    <t>9.00</t>
  </si>
  <si>
    <t>8.00</t>
  </si>
  <si>
    <t>9.50</t>
  </si>
  <si>
    <t>10.25</t>
  </si>
  <si>
    <t>4.50</t>
  </si>
  <si>
    <t>23.00</t>
  </si>
  <si>
    <t>4.75</t>
  </si>
  <si>
    <t>9.25</t>
  </si>
  <si>
    <t>24.00</t>
  </si>
  <si>
    <t>5.25</t>
  </si>
  <si>
    <t>5.00</t>
  </si>
  <si>
    <t>25.00</t>
  </si>
  <si>
    <t>3.25</t>
  </si>
  <si>
    <t>7.10</t>
  </si>
  <si>
    <t>10.00</t>
  </si>
  <si>
    <t>10.50</t>
  </si>
  <si>
    <t>11.00</t>
  </si>
  <si>
    <t>9.75</t>
  </si>
  <si>
    <t>11.50</t>
  </si>
  <si>
    <t>12.00</t>
  </si>
  <si>
    <t>13.00</t>
  </si>
  <si>
    <t>13.50</t>
  </si>
  <si>
    <t>14.00</t>
  </si>
  <si>
    <t>14.50</t>
  </si>
  <si>
    <t>31.50</t>
  </si>
  <si>
    <t>33.75</t>
  </si>
  <si>
    <t>34.25</t>
  </si>
  <si>
    <t>15.00</t>
  </si>
  <si>
    <t>14.75</t>
  </si>
  <si>
    <t>34.75</t>
  </si>
  <si>
    <t>37.25</t>
  </si>
  <si>
    <t>37.50</t>
  </si>
  <si>
    <t>37.75</t>
  </si>
  <si>
    <t>38.00</t>
  </si>
  <si>
    <t>38.25</t>
  </si>
  <si>
    <t>38.50</t>
  </si>
  <si>
    <t>37.00</t>
  </si>
  <si>
    <t>36.50</t>
  </si>
  <si>
    <t>36.00</t>
  </si>
  <si>
    <t>35.50</t>
  </si>
  <si>
    <t>35.00</t>
  </si>
  <si>
    <t>34.50</t>
  </si>
  <si>
    <t>34.00</t>
  </si>
  <si>
    <t>33.00</t>
  </si>
  <si>
    <t>32.00</t>
  </si>
  <si>
    <t>30.00</t>
  </si>
  <si>
    <t>29.00</t>
  </si>
  <si>
    <t>28.00</t>
  </si>
  <si>
    <t>27.00</t>
  </si>
  <si>
    <t>26.00</t>
  </si>
  <si>
    <t>3.00 % of NDTL</t>
  </si>
  <si>
    <t>(a) 5% of DL, (b) 2% of TL</t>
  </si>
  <si>
    <t>Month-Year</t>
  </si>
  <si>
    <t>2021:05 (MAY)</t>
  </si>
  <si>
    <t>2021:04 (APR)</t>
  </si>
  <si>
    <t>2021:03 (MAR)</t>
  </si>
  <si>
    <t>2021:02 (FEB)</t>
  </si>
  <si>
    <t>2021:01 (JAN)</t>
  </si>
  <si>
    <t>2020:12 (DEC)</t>
  </si>
  <si>
    <t>2020:11 (NOV)</t>
  </si>
  <si>
    <t>2020:10 (OCT)</t>
  </si>
  <si>
    <t>2020:09 (SEP)</t>
  </si>
  <si>
    <t>2020:08 (AUG)</t>
  </si>
  <si>
    <t>2020:07 (JUL)</t>
  </si>
  <si>
    <t>2020:06 (JUN)</t>
  </si>
  <si>
    <t>2020:05 (MAY)</t>
  </si>
  <si>
    <t>2020:04 (APR)</t>
  </si>
  <si>
    <t>2020:03 (MAR)</t>
  </si>
  <si>
    <t>2020:02 (FEB)</t>
  </si>
  <si>
    <t>2020:01 (JAN)</t>
  </si>
  <si>
    <t>2019:12 (DEC)</t>
  </si>
  <si>
    <t>2019:11 (NOV)</t>
  </si>
  <si>
    <t>2019:10 (OCT)</t>
  </si>
  <si>
    <t>2019:09 (SEP)</t>
  </si>
  <si>
    <t>2019:08 (AUG)</t>
  </si>
  <si>
    <t>2019:07 (JUL)</t>
  </si>
  <si>
    <t>2019:06 (JUN)</t>
  </si>
  <si>
    <t>2019:05 (MAY)</t>
  </si>
  <si>
    <t>2019:04 (APR)</t>
  </si>
  <si>
    <t>2019:03 (MAR)</t>
  </si>
  <si>
    <t>2019:02 (FEB)</t>
  </si>
  <si>
    <t>2019:01 (JAN)</t>
  </si>
  <si>
    <t>2018:12 (DEC)</t>
  </si>
  <si>
    <t>2018:11 (NOV)</t>
  </si>
  <si>
    <t>2018:10 (OCT)</t>
  </si>
  <si>
    <t>2018:09 (SEP)</t>
  </si>
  <si>
    <t>2018:08 (AUG)</t>
  </si>
  <si>
    <t>2018:07 (JUL)</t>
  </si>
  <si>
    <t>2018:06 (JUN)</t>
  </si>
  <si>
    <t>2018:05 (MAY)</t>
  </si>
  <si>
    <t>2018:04 (APR)</t>
  </si>
  <si>
    <t>2018:03 (MAR)</t>
  </si>
  <si>
    <t>2018:02 (FEB)</t>
  </si>
  <si>
    <t>2018:01 (JAN)</t>
  </si>
  <si>
    <t>2017:12 (DEC)</t>
  </si>
  <si>
    <t>2017:11 (NOV)</t>
  </si>
  <si>
    <t>2017:10 (OCT)</t>
  </si>
  <si>
    <t>2017:09 (SEP)</t>
  </si>
  <si>
    <t>2017:08 (AUG)</t>
  </si>
  <si>
    <t>2017:07 (JUL)</t>
  </si>
  <si>
    <t>2017:06 (JUN)</t>
  </si>
  <si>
    <t>2017:05 (MAY)</t>
  </si>
  <si>
    <t>2017:04 (APR)</t>
  </si>
  <si>
    <t>2017:03 (MAR)</t>
  </si>
  <si>
    <t>2017:02 (FEB)</t>
  </si>
  <si>
    <t>2017:01 (JAN)</t>
  </si>
  <si>
    <t>2016:12 (DEC)</t>
  </si>
  <si>
    <t>2016:11 (NOV)</t>
  </si>
  <si>
    <t>2016:10 (OCT)</t>
  </si>
  <si>
    <t>2016:09 (SEP)</t>
  </si>
  <si>
    <t>2016:08 (AUG)</t>
  </si>
  <si>
    <t>2016:07 (JUL)</t>
  </si>
  <si>
    <t>2016:06 (JUN)</t>
  </si>
  <si>
    <t>2016:05 (MAY)</t>
  </si>
  <si>
    <t>2016:04 (APR)</t>
  </si>
  <si>
    <t>2016:03 (MAR)</t>
  </si>
  <si>
    <t>2016:02 (FEB)</t>
  </si>
  <si>
    <t>2016:01 (JAN)</t>
  </si>
  <si>
    <t>2015:12 (DEC)</t>
  </si>
  <si>
    <t>2015:11 (NOV)</t>
  </si>
  <si>
    <t>2015:10 (OCT)</t>
  </si>
  <si>
    <t>2015:09 (SEP)</t>
  </si>
  <si>
    <t>2015:08 (AUG)</t>
  </si>
  <si>
    <t>2015:07 (JUL)</t>
  </si>
  <si>
    <t>2015:06 (JUN)</t>
  </si>
  <si>
    <t>2015:05 (MAY)</t>
  </si>
  <si>
    <t>2015:04 (APR)</t>
  </si>
  <si>
    <t>2015:03 (MAR)</t>
  </si>
  <si>
    <t>2015:02 (FEB)</t>
  </si>
  <si>
    <t>2015:01 (JAN)</t>
  </si>
  <si>
    <t>2014:12 (DEC)</t>
  </si>
  <si>
    <t>2014:11 (NOV)</t>
  </si>
  <si>
    <t>2014:10 (OCT)</t>
  </si>
  <si>
    <t>2014:09 (SEP)</t>
  </si>
  <si>
    <t>2014:08 (AUG)</t>
  </si>
  <si>
    <t>2014:07 (JUL)</t>
  </si>
  <si>
    <t>2014:06 (JUN)</t>
  </si>
  <si>
    <t>2014:05 (MAY)</t>
  </si>
  <si>
    <t>2014:04 (APR)</t>
  </si>
  <si>
    <t>2014:03 (MAR)</t>
  </si>
  <si>
    <t>2014:02 (FEB)</t>
  </si>
  <si>
    <t>2014:01 (JAN)</t>
  </si>
  <si>
    <t>2013:12 (DEC)</t>
  </si>
  <si>
    <t>2013:11 (NOV)</t>
  </si>
  <si>
    <t>2013:10 (OCT)</t>
  </si>
  <si>
    <t>2013:09 (SEP)</t>
  </si>
  <si>
    <t>2013:08 (AUG)</t>
  </si>
  <si>
    <t>2013:07 (JUL)</t>
  </si>
  <si>
    <t>2013:06 (JUN)</t>
  </si>
  <si>
    <t>2013:05 (MAY)</t>
  </si>
  <si>
    <t>2013:04 (APR)</t>
  </si>
  <si>
    <t>2013:03 (MAR)</t>
  </si>
  <si>
    <t>2013:02 (FEB)</t>
  </si>
  <si>
    <t>2013:01 (JAN)</t>
  </si>
  <si>
    <t>2012:12 (DEC)</t>
  </si>
  <si>
    <t>2012:11 (NOV)</t>
  </si>
  <si>
    <t>2012:10 (OCT)</t>
  </si>
  <si>
    <t>2012:09 (SEP)</t>
  </si>
  <si>
    <t>2012:08 (AUG)</t>
  </si>
  <si>
    <t>2012:07 (JUL)</t>
  </si>
  <si>
    <t>2012:06 (JUN)</t>
  </si>
  <si>
    <t>2012:05 (MAY)</t>
  </si>
  <si>
    <t>2012:04 (APR)</t>
  </si>
  <si>
    <t>Vaccinations</t>
  </si>
  <si>
    <t>Open</t>
  </si>
  <si>
    <t>High</t>
  </si>
  <si>
    <t>Low</t>
  </si>
  <si>
    <t>Close</t>
  </si>
  <si>
    <t>Adj Close</t>
  </si>
  <si>
    <t>Volume</t>
  </si>
  <si>
    <t>NASDAQ Composite</t>
  </si>
  <si>
    <t>Currency in USD</t>
  </si>
  <si>
    <t>https://finance.yahoo.com/quote/%5EIXIC/history/?guccounter=1&amp;guce_referrer=aHR0cHM6Ly93d3cuZ29vZ2xlLmNvbS8&amp;guce_referrer_sig=AQAAAKmYnsCUX58_hdOlndZFH1rbG-JDJeNGiYaDMHhxmntRpJdVrJI8wgHP8ko4xD5JYEcO0ZIH8P5knShb8f41oLPNRm17JGY8JJgKjtvnygJMvsBPGoNdIJnXUpmvog5CnknrOYbFP6EYRcpulcso1UFjLFzLYPx32MCCza9cwb71</t>
  </si>
  <si>
    <t>Day</t>
  </si>
  <si>
    <t>Europe Brent Spot Price FOB  Dollars per Barrel</t>
  </si>
  <si>
    <t>Europe Brent Spot Price FOB</t>
  </si>
  <si>
    <t>https://www.eia.gov/dnav/pet/hist/rbrteD.htm</t>
  </si>
  <si>
    <t>23:42:12 GMT+0530 (IST)</t>
  </si>
  <si>
    <t>Data Source: Thomson Reuters</t>
  </si>
  <si>
    <t>Monthly inflation rate in India 2021</t>
  </si>
  <si>
    <t>India: Inflation rate from January 2020 to January 2021 (compared to the same month of the previous year)</t>
  </si>
  <si>
    <t>Jul '19</t>
  </si>
  <si>
    <t>5.98</t>
  </si>
  <si>
    <t>in %</t>
  </si>
  <si>
    <t>Aug '19</t>
  </si>
  <si>
    <t>6.31</t>
  </si>
  <si>
    <t>Sep '19</t>
  </si>
  <si>
    <t>6.98</t>
  </si>
  <si>
    <t>Oct '19</t>
  </si>
  <si>
    <t>7.62</t>
  </si>
  <si>
    <t>Nov '19</t>
  </si>
  <si>
    <t>8.61</t>
  </si>
  <si>
    <t>Dec '19</t>
  </si>
  <si>
    <t>9.63</t>
  </si>
  <si>
    <t>Jan '20</t>
  </si>
  <si>
    <t>7.49</t>
  </si>
  <si>
    <t>Feb '20</t>
  </si>
  <si>
    <t>6.84</t>
  </si>
  <si>
    <t>Mar '20</t>
  </si>
  <si>
    <t>Apr '20</t>
  </si>
  <si>
    <t>5.45</t>
  </si>
  <si>
    <t>May '20</t>
  </si>
  <si>
    <t>5.10</t>
  </si>
  <si>
    <t>Jun '20</t>
  </si>
  <si>
    <t>5.06</t>
  </si>
  <si>
    <t>Jul '20</t>
  </si>
  <si>
    <t>5.33</t>
  </si>
  <si>
    <t>Aug '20</t>
  </si>
  <si>
    <t>5.63</t>
  </si>
  <si>
    <t>Sep '20</t>
  </si>
  <si>
    <t>5.62</t>
  </si>
  <si>
    <t>Oct '20</t>
  </si>
  <si>
    <t>5.91</t>
  </si>
  <si>
    <t>Nov '20</t>
  </si>
  <si>
    <t>5.27</t>
  </si>
  <si>
    <t>Dec '20</t>
  </si>
  <si>
    <t>3.67</t>
  </si>
  <si>
    <t>Jan '21</t>
  </si>
  <si>
    <t>Feb '21</t>
  </si>
  <si>
    <t>Mar '21</t>
  </si>
  <si>
    <t>Apr '21</t>
  </si>
  <si>
    <t>May '21</t>
  </si>
  <si>
    <t>Jun '21</t>
  </si>
  <si>
    <t>Jul '21</t>
  </si>
  <si>
    <t>Gross domestic product (GDP) growth rate in India 2026</t>
  </si>
  <si>
    <t>India: Real gross domestic product (GDP) growth rate from 2016 to 2026 (compared to the previous year)</t>
  </si>
  <si>
    <t>unit</t>
  </si>
  <si>
    <t>2022*</t>
  </si>
  <si>
    <t>2023*</t>
  </si>
  <si>
    <t>2024*</t>
  </si>
  <si>
    <t>2025*</t>
  </si>
  <si>
    <t>2026*</t>
  </si>
  <si>
    <t>IND</t>
  </si>
  <si>
    <t>India</t>
  </si>
  <si>
    <t>Consumer Prices, Food Indices (2015 = 100)</t>
  </si>
  <si>
    <t>January</t>
  </si>
  <si>
    <t>X</t>
  </si>
  <si>
    <t>base year is 2015</t>
  </si>
  <si>
    <t>#country+code</t>
  </si>
  <si>
    <t>#date+start</t>
  </si>
  <si>
    <t>#date+end</t>
  </si>
  <si>
    <t>#country+name</t>
  </si>
  <si>
    <t>#indicator+code</t>
  </si>
  <si>
    <t>#indicator+name</t>
  </si>
  <si>
    <t>#date+year</t>
  </si>
  <si>
    <t>#indicator+type</t>
  </si>
  <si>
    <t>#indicator+value+num</t>
  </si>
  <si>
    <t>F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</si>
  <si>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</si>
  <si>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</si>
  <si>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</si>
  <si>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</si>
  <si>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</si>
  <si>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</si>
  <si>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</si>
  <si>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</si>
  <si>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</si>
  <si>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</si>
  <si>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</si>
  <si>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Consumer Prices, General Indices (2015 = 100)</t>
  </si>
  <si>
    <t>%</t>
  </si>
  <si>
    <t>Fc</t>
  </si>
  <si>
    <t>Iso3</t>
  </si>
  <si>
    <t>StartDate</t>
  </si>
  <si>
    <t>EndDate</t>
  </si>
  <si>
    <t>Area Code</t>
  </si>
  <si>
    <t>Area</t>
  </si>
  <si>
    <t>Item Code</t>
  </si>
  <si>
    <t>Item</t>
  </si>
  <si>
    <t>Months Code</t>
  </si>
  <si>
    <t>Months</t>
  </si>
  <si>
    <t>Year Code</t>
  </si>
  <si>
    <t>Unit</t>
  </si>
  <si>
    <t>Value</t>
  </si>
  <si>
    <t>Flag</t>
  </si>
  <si>
    <t>Note</t>
  </si>
  <si>
    <t>Buy Value</t>
  </si>
  <si>
    <t>Sell Value</t>
  </si>
  <si>
    <t>Net Value</t>
  </si>
  <si>
    <t>CPI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</si>
  <si>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</si>
  <si>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</si>
  <si>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</si>
  <si>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</si>
  <si>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</si>
  <si>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</si>
  <si>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DEXINUS</t>
  </si>
  <si>
    <t>India / U.S. Foreign Exchange Rate, Indian Rupees to One U.S. Dollar, Daily, Not Seasonally Adjusted</t>
  </si>
  <si>
    <t>Frequency: Daily</t>
  </si>
  <si>
    <t>observation_date</t>
  </si>
  <si>
    <t>location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</si>
  <si>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</si>
  <si>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</si>
  <si>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</si>
  <si>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</si>
  <si>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</si>
  <si>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</si>
  <si>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daily_vaccinations</t>
  </si>
  <si>
    <t>total_vaccinations_per_hundred</t>
  </si>
  <si>
    <t>people_vaccinated_per_hundred</t>
  </si>
  <si>
    <t>people_fully_vaccinated_per_hundred</t>
  </si>
  <si>
    <t>total_boosters_per_hundred</t>
  </si>
  <si>
    <t>daily_vaccinations_per_million</t>
  </si>
  <si>
    <t>#date</t>
  </si>
  <si>
    <t>#total+vaccinations</t>
  </si>
  <si>
    <t>#total+vaccinations+daily</t>
  </si>
  <si>
    <t>Afghanistan</t>
  </si>
  <si>
    <t>AFG</t>
  </si>
  <si>
    <t>Africa</t>
  </si>
  <si>
    <t>OWID_AFR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</si>
  <si>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</si>
  <si>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</si>
  <si>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</si>
  <si>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</si>
  <si>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</si>
  <si>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</si>
  <si>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</si>
  <si>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</si>
  <si>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</si>
  <si>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</si>
  <si>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</si>
  <si>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</si>
  <si>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</si>
  <si>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</si>
  <si>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</si>
  <si>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</si>
  <si>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</si>
  <si>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</si>
  <si>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</si>
  <si>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OWID_ASI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</si>
  <si>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</si>
  <si>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</si>
  <si>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</si>
  <si>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</si>
  <si>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</si>
  <si>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</si>
  <si>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</si>
  <si>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</si>
  <si>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</si>
  <si>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</si>
  <si>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</si>
  <si>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</si>
  <si>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</si>
  <si>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</si>
  <si>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</si>
  <si>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</si>
  <si>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</si>
  <si>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</si>
  <si>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</si>
  <si>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</si>
  <si>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</si>
  <si>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</si>
  <si>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</si>
  <si>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</si>
  <si>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</si>
  <si>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</si>
  <si>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</si>
  <si>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</si>
  <si>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</si>
  <si>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</si>
  <si>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</si>
  <si>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</si>
  <si>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</si>
  <si>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</si>
  <si>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</si>
  <si>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</si>
  <si>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</si>
  <si>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</si>
  <si>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</si>
  <si>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</si>
  <si>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</si>
  <si>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</si>
  <si>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</si>
  <si>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</si>
  <si>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</si>
  <si>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</si>
  <si>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</si>
  <si>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</si>
  <si>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</si>
  <si>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</si>
  <si>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</si>
  <si>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</si>
  <si>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</si>
  <si>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</si>
  <si>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</si>
  <si>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</si>
  <si>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</si>
  <si>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</si>
  <si>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</si>
  <si>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</si>
  <si>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</si>
  <si>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</si>
  <si>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</si>
  <si>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</si>
  <si>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</si>
  <si>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</si>
  <si>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</si>
  <si>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</si>
  <si>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</si>
  <si>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</si>
  <si>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</si>
  <si>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</si>
  <si>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</si>
  <si>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</si>
  <si>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</si>
  <si>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</si>
  <si>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</si>
  <si>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</si>
  <si>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</si>
  <si>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</si>
  <si>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</si>
  <si>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</si>
  <si>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</si>
  <si>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</si>
  <si>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</si>
  <si>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</si>
  <si>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</si>
  <si>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</si>
  <si>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</si>
  <si>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</si>
  <si>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</si>
  <si>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</si>
  <si>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</si>
  <si>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</si>
  <si>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</si>
  <si>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</si>
  <si>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</si>
  <si>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</si>
  <si>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</si>
  <si>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</si>
  <si>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England</t>
  </si>
  <si>
    <t>OWID_ENG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</si>
  <si>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</si>
  <si>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</si>
  <si>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</si>
  <si>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</si>
  <si>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</si>
  <si>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</si>
  <si>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</si>
  <si>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</si>
  <si>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Europe</t>
  </si>
  <si>
    <t>OWID_EUR</t>
  </si>
  <si>
    <t>European Union</t>
  </si>
  <si>
    <t>OWID_EUN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</si>
  <si>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</si>
  <si>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</si>
  <si>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</si>
  <si>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</si>
  <si>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</si>
  <si>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</si>
  <si>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</si>
  <si>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</si>
  <si>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</si>
  <si>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</si>
  <si>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</si>
  <si>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</si>
  <si>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</si>
  <si>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</si>
  <si>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</si>
  <si>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</si>
  <si>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</si>
  <si>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</si>
  <si>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</si>
  <si>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</si>
  <si>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</si>
  <si>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</si>
  <si>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</si>
  <si>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</si>
  <si>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</si>
  <si>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</si>
  <si>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</si>
  <si>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</si>
  <si>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</si>
  <si>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</si>
  <si>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</si>
  <si>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</si>
  <si>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</si>
  <si>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</si>
  <si>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</si>
  <si>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</si>
  <si>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</si>
  <si>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</si>
  <si>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</si>
  <si>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</si>
  <si>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</si>
  <si>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</si>
  <si>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income</t>
  </si>
  <si>
    <t>OWID_HIC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</si>
  <si>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</si>
  <si>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</si>
  <si>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</si>
  <si>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</si>
  <si>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</si>
  <si>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</si>
  <si>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</si>
  <si>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</si>
  <si>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</si>
  <si>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</si>
  <si>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</si>
  <si>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</si>
  <si>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</si>
  <si>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</si>
  <si>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</si>
  <si>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</si>
  <si>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</si>
  <si>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</si>
  <si>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</si>
  <si>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</si>
  <si>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</si>
  <si>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</si>
  <si>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</si>
  <si>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</si>
  <si>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</si>
  <si>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</si>
  <si>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</si>
  <si>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</si>
  <si>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</si>
  <si>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</si>
  <si>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</si>
  <si>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</si>
  <si>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</si>
  <si>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</si>
  <si>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</si>
  <si>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</si>
  <si>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</si>
  <si>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</si>
  <si>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</si>
  <si>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</si>
  <si>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</si>
  <si>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</si>
  <si>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</si>
  <si>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</si>
  <si>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</si>
  <si>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</si>
  <si>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</si>
  <si>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</si>
  <si>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</si>
  <si>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</si>
  <si>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</si>
  <si>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</si>
  <si>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</si>
  <si>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</si>
  <si>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</si>
  <si>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</si>
  <si>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</si>
  <si>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</si>
  <si>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income</t>
  </si>
  <si>
    <t>OWID_LIC</t>
  </si>
  <si>
    <t>Lower middle income</t>
  </si>
  <si>
    <t>OWID_LMC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</si>
  <si>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</si>
  <si>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</si>
  <si>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</si>
  <si>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</si>
  <si>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</si>
  <si>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</si>
  <si>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</si>
  <si>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</si>
  <si>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</si>
  <si>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</si>
  <si>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</si>
  <si>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</si>
  <si>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</si>
  <si>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</si>
  <si>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</si>
  <si>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</si>
  <si>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</si>
  <si>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</si>
  <si>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</si>
  <si>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</si>
  <si>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</si>
  <si>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</si>
  <si>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</si>
  <si>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</si>
  <si>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</si>
  <si>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</si>
  <si>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</si>
  <si>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</si>
  <si>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</si>
  <si>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</si>
  <si>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</si>
  <si>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</si>
  <si>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</si>
  <si>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</si>
  <si>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</si>
  <si>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</si>
  <si>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</si>
  <si>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</si>
  <si>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</si>
  <si>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</si>
  <si>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</si>
  <si>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</si>
  <si>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</si>
  <si>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</si>
  <si>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</si>
  <si>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</si>
  <si>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</si>
  <si>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</si>
  <si>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</si>
  <si>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</si>
  <si>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</si>
  <si>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</si>
  <si>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</si>
  <si>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</si>
  <si>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</si>
  <si>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</si>
  <si>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</si>
  <si>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</si>
  <si>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</si>
  <si>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OWID_NAM</t>
  </si>
  <si>
    <t>North Macedonia</t>
  </si>
  <si>
    <t>MKD</t>
  </si>
  <si>
    <t>Northern Cyprus</t>
  </si>
  <si>
    <t>OWID_CYN</t>
  </si>
  <si>
    <t>Northern Ireland</t>
  </si>
  <si>
    <t>OWID_NIR</t>
  </si>
  <si>
    <t>Norway</t>
  </si>
  <si>
    <t>NOR</t>
  </si>
  <si>
    <t>Oceania</t>
  </si>
  <si>
    <t>OWID_OCE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</si>
  <si>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</si>
  <si>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</si>
  <si>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</si>
  <si>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</si>
  <si>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</si>
  <si>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</si>
  <si>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</si>
  <si>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</si>
  <si>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</si>
  <si>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</si>
  <si>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</si>
  <si>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</si>
  <si>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</si>
  <si>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</si>
  <si>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</si>
  <si>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</si>
  <si>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</si>
  <si>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</si>
  <si>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</si>
  <si>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</si>
  <si>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</si>
  <si>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</si>
  <si>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</si>
  <si>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</si>
  <si>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</si>
  <si>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</si>
  <si>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</si>
  <si>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</si>
  <si>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</si>
  <si>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</si>
  <si>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</si>
  <si>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</si>
  <si>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</si>
  <si>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</si>
  <si>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</si>
  <si>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</si>
  <si>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</si>
  <si>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</si>
  <si>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</si>
  <si>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</si>
  <si>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</si>
  <si>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</si>
  <si>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</si>
  <si>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</si>
  <si>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</si>
  <si>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</si>
  <si>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</si>
  <si>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OWID_SCT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</si>
  <si>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</si>
  <si>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</si>
  <si>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</si>
  <si>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</si>
  <si>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</si>
  <si>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</si>
  <si>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</si>
  <si>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</si>
  <si>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</si>
  <si>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</si>
  <si>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</si>
  <si>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</si>
  <si>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</si>
  <si>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</si>
  <si>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</si>
  <si>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</si>
  <si>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</si>
  <si>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</si>
  <si>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</si>
  <si>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</si>
  <si>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</si>
  <si>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</si>
  <si>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</si>
  <si>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OWID_SAM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</si>
  <si>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</si>
  <si>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</si>
  <si>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</si>
  <si>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</si>
  <si>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</si>
  <si>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</si>
  <si>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</si>
  <si>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</si>
  <si>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</si>
  <si>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</si>
  <si>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</si>
  <si>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</si>
  <si>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</si>
  <si>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</si>
  <si>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</si>
  <si>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</si>
  <si>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</si>
  <si>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</si>
  <si>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</si>
  <si>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</si>
  <si>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</si>
  <si>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</si>
  <si>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</si>
  <si>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</si>
  <si>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</si>
  <si>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</si>
  <si>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</si>
  <si>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</si>
  <si>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</si>
  <si>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</si>
  <si>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</si>
  <si>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</si>
  <si>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</si>
  <si>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</si>
  <si>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</si>
  <si>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</si>
  <si>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</si>
  <si>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</si>
  <si>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</si>
  <si>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</si>
  <si>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</si>
  <si>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</si>
  <si>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</si>
  <si>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</si>
  <si>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</si>
  <si>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</si>
  <si>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</si>
  <si>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</si>
  <si>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</si>
  <si>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</si>
  <si>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</si>
  <si>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</si>
  <si>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</si>
  <si>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</si>
  <si>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</si>
  <si>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</si>
  <si>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</si>
  <si>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OWID_UMC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</si>
  <si>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</si>
  <si>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</si>
  <si>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</si>
  <si>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</si>
  <si>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</si>
  <si>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</si>
  <si>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</si>
  <si>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</si>
  <si>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</si>
  <si>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</si>
  <si>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</si>
  <si>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OWID_WLS</t>
  </si>
  <si>
    <t>Wallis and Futuna</t>
  </si>
  <si>
    <t>WLF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</si>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</sst>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  <font>
      <b/>
      <sz val="18"/>
      <color rgb="FF000000"/>
      <name val="Helvetica Neue"/>
      <family val="2"/>
    </font>
    <font>
      <sz val="12"/>
      <color rgb="FF5B636A"/>
      <name val="Helvetica Neue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1"/>
      <color theme="10"/>
      <name val="Calibri"/>
      <family val="2"/>
      <scheme val="minor"/>
    </font>
    <font>
      <sz val="10"/>
      <color rgb="FF000000"/>
      <name val="Helvetica Neu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3" fillId="0" borderId="0"/>
    <xf numFmtId="0" fontId="15" fillId="0" borderId="0" applyNumberForma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2" fontId="0" fillId="0" borderId="0" xfId="0" applyNumberFormat="1"/>
    <xf numFmtId="0" fontId="2" fillId="0" borderId="0" xfId="0" applyFont="1"/>
    <xf numFmtId="0" fontId="4" fillId="0" borderId="1" xfId="1" applyFont="1" applyBorder="1" applyAlignment="1">
      <alignment horizontal="center" vertical="center" wrapText="1"/>
    </xf>
    <xf numFmtId="0" fontId="3" fillId="0" borderId="0" xfId="1"/>
    <xf numFmtId="14" fontId="5" fillId="0" borderId="1" xfId="1" applyNumberFormat="1" applyFont="1" applyBorder="1" applyAlignment="1">
      <alignment wrapText="1"/>
    </xf>
    <xf numFmtId="4" fontId="5" fillId="0" borderId="1" xfId="1" applyNumberFormat="1" applyFont="1" applyBorder="1" applyAlignment="1">
      <alignment wrapText="1"/>
    </xf>
    <xf numFmtId="0" fontId="5" fillId="0" borderId="1" xfId="1" applyFont="1" applyBorder="1" applyAlignment="1">
      <alignment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0" xfId="0" applyFont="1"/>
    <xf numFmtId="0" fontId="1" fillId="0" borderId="0" xfId="0" applyFont="1"/>
    <xf numFmtId="10" fontId="1" fillId="0" borderId="0" xfId="0" applyNumberFormat="1" applyFont="1"/>
    <xf numFmtId="0" fontId="6" fillId="0" borderId="0" xfId="0" applyFont="1"/>
    <xf numFmtId="2" fontId="0" fillId="0" borderId="0" xfId="0" applyNumberFormat="1"/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Font="1"/>
    <xf numFmtId="17" fontId="0" fillId="0" borderId="0" xfId="0" applyNumberFormat="1"/>
    <xf numFmtId="1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15" fillId="0" borderId="0" xfId="2"/>
    <xf numFmtId="0" fontId="12" fillId="0" borderId="0" xfId="0" applyFont="1"/>
    <xf numFmtId="14" fontId="12" fillId="0" borderId="0" xfId="0" applyNumberFormat="1" applyFont="1"/>
    <xf numFmtId="14" fontId="16" fillId="0" borderId="0" xfId="0" applyNumberFormat="1" applyFont="1"/>
    <xf numFmtId="0" fontId="8" fillId="0" borderId="0" xfId="0" applyFont="1" applyAlignment="1"/>
  </cellXfs>
  <cellStyles count="3">
    <cellStyle name="Hyperlink" xfId="2" builtinId="8"/>
    <cellStyle name="Normal" xfId="0" builtinId="0"/>
    <cellStyle name="Normal 2" xfId="1" xr:uid="{E8361940-E2F9-4DC4-9102-83514AD60D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dnav/pet/hist/rbrteD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E92F1-1151-4EB9-A881-5EF91E07643B}">
  <dimension ref="A1:AF535"/>
  <sheetViews>
    <sheetView tabSelected="1" topLeftCell="P1" workbookViewId="0">
      <pane ySplit="1" topLeftCell="A276" activePane="bottomLeft" state="frozen"/>
      <selection pane="bottomLeft" activeCell="I281" sqref="I281"/>
      <selection activeCell="M1" sqref="M1"/>
    </sheetView>
  </sheetViews>
  <sheetFormatPr defaultColWidth="8.85546875" defaultRowHeight="15"/>
  <cols>
    <col min="2" max="2" width="13.7109375" customWidth="1"/>
    <col min="3" max="3" width="10.42578125" hidden="1" customWidth="1"/>
    <col min="4" max="4" width="11.42578125" hidden="1" customWidth="1"/>
    <col min="5" max="7" width="0" hidden="1" customWidth="1"/>
    <col min="8" max="8" width="8.85546875" bestFit="1" customWidth="1"/>
    <col min="12" max="13" width="14.85546875" customWidth="1"/>
    <col min="14" max="14" width="14.85546875" style="20" customWidth="1"/>
    <col min="15" max="17" width="14.140625" style="2" customWidth="1"/>
    <col min="23" max="23" width="14.85546875" customWidth="1"/>
    <col min="31" max="31" width="8.7109375" bestFit="1" customWidth="1"/>
  </cols>
  <sheetData>
    <row r="1" spans="1:32" ht="63.95">
      <c r="A1" s="3" t="s">
        <v>0</v>
      </c>
      <c r="B1" s="3" t="s">
        <v>1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</row>
    <row r="2" spans="1:32">
      <c r="U2" t="s">
        <v>31</v>
      </c>
      <c r="V2" t="s">
        <v>31</v>
      </c>
      <c r="W2" t="s">
        <v>31</v>
      </c>
      <c r="X2" t="s">
        <v>31</v>
      </c>
      <c r="Y2" t="s">
        <v>32</v>
      </c>
      <c r="Z2" t="s">
        <v>33</v>
      </c>
      <c r="AA2" t="s">
        <v>32</v>
      </c>
      <c r="AD2" t="s">
        <v>33</v>
      </c>
      <c r="AF2" t="s">
        <v>31</v>
      </c>
    </row>
    <row r="3" spans="1:32">
      <c r="A3">
        <v>1</v>
      </c>
      <c r="B3" s="1">
        <v>43902</v>
      </c>
      <c r="C3" s="1">
        <v>44168</v>
      </c>
      <c r="D3">
        <v>74</v>
      </c>
      <c r="E3">
        <v>71</v>
      </c>
      <c r="F3">
        <v>3</v>
      </c>
      <c r="G3">
        <v>0</v>
      </c>
      <c r="H3">
        <f>+VLOOKUP(B3,'BSE Sensex'!$A$2:$E$371, 5, FALSE)</f>
        <v>32778.14</v>
      </c>
      <c r="L3">
        <v>0</v>
      </c>
      <c r="M3">
        <v>0</v>
      </c>
      <c r="N3" s="20">
        <v>1</v>
      </c>
      <c r="O3" s="2">
        <v>0</v>
      </c>
      <c r="P3" s="2">
        <f>MONTH(B3)</f>
        <v>3</v>
      </c>
      <c r="Q3" s="2">
        <f>YEAR(B3)</f>
        <v>2020</v>
      </c>
      <c r="R3" cm="1">
        <f t="array" ref="R3">INDEX('consumer-price-indices_ind'!$O$1:$O$755,MATCH(1,('consumer-price-indices_ind'!$B$1:$B$755=Combined!P3)*('consumer-price-indices_ind'!$C$1:$C$755=Combined!Q3)*('consumer-price-indices_ind'!$I$1:$I$755="Consumer Prices, Food Indices (2015 = 100)"),0))</f>
        <v>120.69153900000001</v>
      </c>
      <c r="S3" t="e" cm="1">
        <f t="array" ref="S3">INDEX('consumer-price-indices_ind'!$O$1:$O$755,MATCH(1,('consumer-price-indices_ind'!$B$1:$B$755=Combined!P3)*('consumer-price-indices_ind'!$C$1:$C$755=Combined!Q3)*('consumer-price-indices_ind'!$I$1:$I$755="Consumer Prices, General Indices (2015 = 100)"),0))</f>
        <v>#N/A</v>
      </c>
      <c r="T3" t="e" cm="1">
        <f t="array" ref="T3">INDEX('consumer-price-indices_ind'!$O$1:$O$755,MATCH(1,('consumer-price-indices_ind'!$B$1:$B$755=Combined!P3)*('consumer-price-indices_ind'!$C$1:$C$755=Combined!Q3)*('consumer-price-indices_ind'!$I$1:$I$755="Food price inflation"),0))</f>
        <v>#N/A</v>
      </c>
      <c r="U3">
        <f>INDEX('Crude oil'!$B$2:$B$8699,MATCH(Combined!B3,'Crude oil'!$A$2:$A$8699,0))</f>
        <v>31.02</v>
      </c>
      <c r="V3">
        <f>INDEX('FII FPI Trading Activity'!$D$2:$D$865,MATCH(Combined!B3,'FII FPI Trading Activity'!$A$2:$A$865,0))</f>
        <v>-3475.29</v>
      </c>
      <c r="W3">
        <f>INDEX('DII Trading Activity'!$D$2:$D$889,MATCH(Combined!B3,'DII Trading Activity'!$A$2:$A$889,0))</f>
        <v>3918.24</v>
      </c>
      <c r="X3">
        <f>INDEX('Exchange rate'!$B$12:$B$1316,MATCH(Combined!B3,'Exchange rate'!$A$12:$A$1316,0))</f>
        <v>74.25</v>
      </c>
      <c r="Y3">
        <f>INDEX('Economic growth rate'!$B$4:$B$14,MATCH(YEAR(Combined!B3),'Economic growth rate'!$A$4:$A$14,0))</f>
        <v>-7.97</v>
      </c>
      <c r="Z3" t="str" cm="1">
        <f t="array" ref="Z3">INDEX(Inflation!$C$5:$C$29,MATCH(1,(Inflation!$F$5:$F$29=Combined!P3)*(Inflation!$G$5:$G$29=Combined!Q3),0))</f>
        <v>5.50</v>
      </c>
      <c r="AA3">
        <v>4.3795247596180138</v>
      </c>
      <c r="AB3" t="e">
        <f>INDEX('Repo rate'!$D$7:$D$249,MATCH(Combined!B3,'Repo rate'!$A$7:$A$249,0))</f>
        <v>#N/A</v>
      </c>
      <c r="AC3" t="e">
        <f>INDEX('Repo rate'!$E$7:$E$249,MATCH(Combined!B3,'Repo rate'!$A$7:$A$249,0))</f>
        <v>#N/A</v>
      </c>
      <c r="AD3" cm="1">
        <f t="array" ref="AD3">INDEX(IIP!$C$2:$C$111,MATCH(1,(IIP!$D$2:$D$111=Combined!P3)*(IIP!$E$2:$E$111=Combined!Q3),0))</f>
        <v>117.2</v>
      </c>
      <c r="AF3">
        <f>INDEX(Nasdaq!$E$2:$E$417,MATCH(Combined!B3,Nasdaq!$A$2:$A$417,0))</f>
        <v>7201.7998049999997</v>
      </c>
    </row>
    <row r="4" spans="1:32">
      <c r="A4">
        <v>2</v>
      </c>
      <c r="B4" s="1">
        <v>43903</v>
      </c>
      <c r="C4" s="1" t="s">
        <v>34</v>
      </c>
      <c r="D4">
        <v>75</v>
      </c>
      <c r="E4">
        <v>71</v>
      </c>
      <c r="F4">
        <v>3</v>
      </c>
      <c r="G4">
        <v>1</v>
      </c>
      <c r="H4">
        <f>+VLOOKUP(B4,'BSE Sensex'!$A$2:$E$371, 5, FALSE)</f>
        <v>34103.480000000003</v>
      </c>
      <c r="I4">
        <f>+D4-D3</f>
        <v>1</v>
      </c>
      <c r="J4">
        <f>+G4-G3</f>
        <v>1</v>
      </c>
      <c r="K4">
        <f>+F4-F3</f>
        <v>0</v>
      </c>
      <c r="L4">
        <v>0</v>
      </c>
      <c r="M4">
        <v>0</v>
      </c>
      <c r="N4" s="20">
        <v>1</v>
      </c>
      <c r="O4" s="2">
        <v>0</v>
      </c>
      <c r="P4" s="2">
        <f>MONTH(B4)</f>
        <v>3</v>
      </c>
      <c r="Q4" s="2">
        <f>YEAR(B4)</f>
        <v>2020</v>
      </c>
      <c r="R4" cm="1">
        <f t="array" ref="R4">INDEX('consumer-price-indices_ind'!$O$1:$O$755,MATCH(1,('consumer-price-indices_ind'!$B$1:$B$755=Combined!P4)*('consumer-price-indices_ind'!$C$1:$C$755=Combined!Q4)*('consumer-price-indices_ind'!$I$1:$I$755="Consumer Prices, Food Indices (2015 = 100)"),0))</f>
        <v>120.69153900000001</v>
      </c>
      <c r="S4" t="e" cm="1">
        <f t="array" ref="S4">INDEX('consumer-price-indices_ind'!$O$1:$O$755,MATCH(1,('consumer-price-indices_ind'!$B$1:$B$755=Combined!P4)*('consumer-price-indices_ind'!$C$1:$C$755=Combined!Q4)*('consumer-price-indices_ind'!$I$1:$I$755="Consumer Prices, General Indices (2015 = 100)"),0))</f>
        <v>#N/A</v>
      </c>
      <c r="T4" t="e" cm="1">
        <f t="array" ref="T4">INDEX('consumer-price-indices_ind'!$O$1:$O$755,MATCH(1,('consumer-price-indices_ind'!$B$1:$B$755=Combined!P4)*('consumer-price-indices_ind'!$C$1:$C$755=Combined!Q4)*('consumer-price-indices_ind'!$I$1:$I$755="Food price inflation"),0))</f>
        <v>#N/A</v>
      </c>
      <c r="U4">
        <f>INDEX('Crude oil'!$B$2:$B$8699,MATCH(Combined!B4,'Crude oil'!$A$2:$A$8699,0))</f>
        <v>32.25</v>
      </c>
      <c r="V4">
        <f>INDEX('FII FPI Trading Activity'!$D$2:$D$865,MATCH(Combined!B4,'FII FPI Trading Activity'!$A$2:$A$865,0))</f>
        <v>-6027.58</v>
      </c>
      <c r="W4">
        <f>INDEX('DII Trading Activity'!$D$2:$D$889,MATCH(Combined!B4,'DII Trading Activity'!$A$2:$A$889,0))</f>
        <v>5867.9</v>
      </c>
      <c r="X4">
        <f>INDEX('Exchange rate'!$B$12:$B$1316,MATCH(Combined!B4,'Exchange rate'!$A$12:$A$1316,0))</f>
        <v>73.86</v>
      </c>
      <c r="Y4">
        <f>INDEX('Economic growth rate'!$B$4:$B$14,MATCH(YEAR(Combined!B4),'Economic growth rate'!$A$4:$A$14,0))</f>
        <v>-7.97</v>
      </c>
      <c r="Z4" t="str" cm="1">
        <f t="array" ref="Z4">INDEX(Inflation!$C$5:$C$29,MATCH(1,(Inflation!$F$5:$F$29=Combined!P4)*(Inflation!$G$5:$G$29=Combined!Q4),0))</f>
        <v>5.50</v>
      </c>
      <c r="AA4">
        <v>4.3795247596180138</v>
      </c>
      <c r="AB4" t="e">
        <f>INDEX('Repo rate'!$D$7:$D$249,MATCH(Combined!B4,'Repo rate'!$A$7:$A$249,0))</f>
        <v>#N/A</v>
      </c>
      <c r="AC4" t="e">
        <f>INDEX('Repo rate'!$E$7:$E$249,MATCH(Combined!B4,'Repo rate'!$A$7:$A$249,0))</f>
        <v>#N/A</v>
      </c>
      <c r="AD4" cm="1">
        <f t="array" ref="AD4">INDEX(IIP!$C$2:$C$111,MATCH(1,(IIP!$D$2:$D$111=Combined!P4)*(IIP!$E$2:$E$111=Combined!Q4),0))</f>
        <v>117.2</v>
      </c>
      <c r="AF4">
        <f>INDEX(Nasdaq!$E$2:$E$417,MATCH(Combined!B4,Nasdaq!$A$2:$A$417,0))</f>
        <v>7874.8798829999996</v>
      </c>
    </row>
    <row r="5" spans="1:32">
      <c r="A5">
        <v>3</v>
      </c>
      <c r="B5" s="1">
        <v>43904</v>
      </c>
      <c r="C5" s="1" t="s">
        <v>35</v>
      </c>
      <c r="D5">
        <v>84</v>
      </c>
      <c r="E5">
        <v>72</v>
      </c>
      <c r="F5">
        <v>10</v>
      </c>
      <c r="G5">
        <v>2</v>
      </c>
      <c r="H5" t="e">
        <f>+VLOOKUP(B5,'BSE Sensex'!$A$2:$E$371, 5, FALSE)</f>
        <v>#N/A</v>
      </c>
      <c r="I5">
        <f t="shared" ref="I5:I68" si="0">+D5-D4</f>
        <v>9</v>
      </c>
      <c r="J5">
        <f>+G5-G4</f>
        <v>1</v>
      </c>
      <c r="K5">
        <f t="shared" ref="K5:K68" si="1">+F5-F4</f>
        <v>7</v>
      </c>
      <c r="L5">
        <v>0</v>
      </c>
      <c r="M5">
        <v>0</v>
      </c>
      <c r="N5" s="20">
        <v>1</v>
      </c>
      <c r="O5" s="2">
        <v>0</v>
      </c>
      <c r="P5" s="2">
        <f>MONTH(B5)</f>
        <v>3</v>
      </c>
      <c r="Q5" s="2">
        <f>YEAR(B5)</f>
        <v>2020</v>
      </c>
      <c r="R5" cm="1">
        <f t="array" ref="R5">INDEX('consumer-price-indices_ind'!$O$1:$O$755,MATCH(1,('consumer-price-indices_ind'!$B$1:$B$755=Combined!P5)*('consumer-price-indices_ind'!$C$1:$C$755=Combined!Q5)*('consumer-price-indices_ind'!$I$1:$I$755="Consumer Prices, Food Indices (2015 = 100)"),0))</f>
        <v>120.69153900000001</v>
      </c>
      <c r="S5" t="e" cm="1">
        <f t="array" ref="S5">INDEX('consumer-price-indices_ind'!$O$1:$O$755,MATCH(1,('consumer-price-indices_ind'!$B$1:$B$755=Combined!P5)*('consumer-price-indices_ind'!$C$1:$C$755=Combined!Q5)*('consumer-price-indices_ind'!$I$1:$I$755="Consumer Prices, General Indices (2015 = 100)"),0))</f>
        <v>#N/A</v>
      </c>
      <c r="T5" t="e" cm="1">
        <f t="array" ref="T5">INDEX('consumer-price-indices_ind'!$O$1:$O$755,MATCH(1,('consumer-price-indices_ind'!$B$1:$B$755=Combined!P5)*('consumer-price-indices_ind'!$C$1:$C$755=Combined!Q5)*('consumer-price-indices_ind'!$I$1:$I$755="Food price inflation"),0))</f>
        <v>#N/A</v>
      </c>
      <c r="U5" t="e">
        <f>INDEX('Crude oil'!$B$2:$B$8699,MATCH(Combined!B5,'Crude oil'!$A$2:$A$8699,0))</f>
        <v>#N/A</v>
      </c>
      <c r="V5" t="e">
        <f>INDEX('FII FPI Trading Activity'!$D$2:$D$865,MATCH(Combined!B5,'FII FPI Trading Activity'!$A$2:$A$865,0))</f>
        <v>#N/A</v>
      </c>
      <c r="W5" t="e">
        <f>INDEX('DII Trading Activity'!$D$2:$D$889,MATCH(Combined!B5,'DII Trading Activity'!$A$2:$A$889,0))</f>
        <v>#N/A</v>
      </c>
      <c r="X5" t="e">
        <f>INDEX('Exchange rate'!$B$12:$B$1316,MATCH(Combined!B5,'Exchange rate'!$A$12:$A$1316,0))</f>
        <v>#N/A</v>
      </c>
      <c r="Y5">
        <f>INDEX('Economic growth rate'!$B$4:$B$14,MATCH(YEAR(Combined!B5),'Economic growth rate'!$A$4:$A$14,0))</f>
        <v>-7.97</v>
      </c>
      <c r="Z5" t="str" cm="1">
        <f t="array" ref="Z5">INDEX(Inflation!$C$5:$C$29,MATCH(1,(Inflation!$F$5:$F$29=Combined!P5)*(Inflation!$G$5:$G$29=Combined!Q5),0))</f>
        <v>5.50</v>
      </c>
      <c r="AA5">
        <v>4.3795247596180138</v>
      </c>
      <c r="AB5" t="e">
        <f>INDEX('Repo rate'!$D$7:$D$249,MATCH(Combined!B5,'Repo rate'!$A$7:$A$249,0))</f>
        <v>#N/A</v>
      </c>
      <c r="AC5" t="e">
        <f>INDEX('Repo rate'!$E$7:$E$249,MATCH(Combined!B5,'Repo rate'!$A$7:$A$249,0))</f>
        <v>#N/A</v>
      </c>
      <c r="AD5" cm="1">
        <f t="array" ref="AD5">INDEX(IIP!$C$2:$C$111,MATCH(1,(IIP!$D$2:$D$111=Combined!P5)*(IIP!$E$2:$E$111=Combined!Q5),0))</f>
        <v>117.2</v>
      </c>
      <c r="AF5" t="e">
        <f>INDEX(Nasdaq!$E$2:$E$417,MATCH(Combined!B5,Nasdaq!$A$2:$A$417,0))</f>
        <v>#N/A</v>
      </c>
    </row>
    <row r="6" spans="1:32">
      <c r="A6">
        <v>4</v>
      </c>
      <c r="B6" s="1">
        <v>43905</v>
      </c>
      <c r="C6" s="1" t="s">
        <v>36</v>
      </c>
      <c r="D6">
        <v>107</v>
      </c>
      <c r="E6">
        <v>95</v>
      </c>
      <c r="F6">
        <v>10</v>
      </c>
      <c r="G6">
        <v>2</v>
      </c>
      <c r="H6" t="e">
        <f>+VLOOKUP(B6,'BSE Sensex'!$A$2:$E$371, 5, FALSE)</f>
        <v>#N/A</v>
      </c>
      <c r="I6">
        <f t="shared" si="0"/>
        <v>23</v>
      </c>
      <c r="J6">
        <f t="shared" ref="J6:J69" si="2">+G6-G5</f>
        <v>0</v>
      </c>
      <c r="K6">
        <f t="shared" si="1"/>
        <v>0</v>
      </c>
      <c r="L6">
        <v>0</v>
      </c>
      <c r="M6">
        <v>0</v>
      </c>
      <c r="N6" s="20">
        <v>1</v>
      </c>
      <c r="O6" s="2">
        <v>0</v>
      </c>
      <c r="P6" s="2">
        <f>MONTH(B6)</f>
        <v>3</v>
      </c>
      <c r="Q6" s="2">
        <f>YEAR(B6)</f>
        <v>2020</v>
      </c>
      <c r="R6" cm="1">
        <f t="array" ref="R6">INDEX('consumer-price-indices_ind'!$O$1:$O$755,MATCH(1,('consumer-price-indices_ind'!$B$1:$B$755=Combined!P6)*('consumer-price-indices_ind'!$C$1:$C$755=Combined!Q6)*('consumer-price-indices_ind'!$I$1:$I$755="Consumer Prices, Food Indices (2015 = 100)"),0))</f>
        <v>120.69153900000001</v>
      </c>
      <c r="S6" t="e" cm="1">
        <f t="array" ref="S6">INDEX('consumer-price-indices_ind'!$O$1:$O$755,MATCH(1,('consumer-price-indices_ind'!$B$1:$B$755=Combined!P6)*('consumer-price-indices_ind'!$C$1:$C$755=Combined!Q6)*('consumer-price-indices_ind'!$I$1:$I$755="Consumer Prices, General Indices (2015 = 100)"),0))</f>
        <v>#N/A</v>
      </c>
      <c r="T6" t="e" cm="1">
        <f t="array" ref="T6">INDEX('consumer-price-indices_ind'!$O$1:$O$755,MATCH(1,('consumer-price-indices_ind'!$B$1:$B$755=Combined!P6)*('consumer-price-indices_ind'!$C$1:$C$755=Combined!Q6)*('consumer-price-indices_ind'!$I$1:$I$755="Food price inflation"),0))</f>
        <v>#N/A</v>
      </c>
      <c r="U6" t="e">
        <f>INDEX('Crude oil'!$B$2:$B$8699,MATCH(Combined!B6,'Crude oil'!$A$2:$A$8699,0))</f>
        <v>#N/A</v>
      </c>
      <c r="V6" t="e">
        <f>INDEX('FII FPI Trading Activity'!$D$2:$D$865,MATCH(Combined!B6,'FII FPI Trading Activity'!$A$2:$A$865,0))</f>
        <v>#N/A</v>
      </c>
      <c r="W6" t="e">
        <f>INDEX('DII Trading Activity'!$D$2:$D$889,MATCH(Combined!B6,'DII Trading Activity'!$A$2:$A$889,0))</f>
        <v>#N/A</v>
      </c>
      <c r="X6" t="e">
        <f>INDEX('Exchange rate'!$B$12:$B$1316,MATCH(Combined!B6,'Exchange rate'!$A$12:$A$1316,0))</f>
        <v>#N/A</v>
      </c>
      <c r="Y6">
        <f>INDEX('Economic growth rate'!$B$4:$B$14,MATCH(YEAR(Combined!B6),'Economic growth rate'!$A$4:$A$14,0))</f>
        <v>-7.97</v>
      </c>
      <c r="Z6" t="str" cm="1">
        <f t="array" ref="Z6">INDEX(Inflation!$C$5:$C$29,MATCH(1,(Inflation!$F$5:$F$29=Combined!P6)*(Inflation!$G$5:$G$29=Combined!Q6),0))</f>
        <v>5.50</v>
      </c>
      <c r="AA6">
        <v>4.3795247596180138</v>
      </c>
      <c r="AB6" t="e">
        <f>INDEX('Repo rate'!$D$7:$D$249,MATCH(Combined!B6,'Repo rate'!$A$7:$A$249,0))</f>
        <v>#N/A</v>
      </c>
      <c r="AC6" t="e">
        <f>INDEX('Repo rate'!$E$7:$E$249,MATCH(Combined!B6,'Repo rate'!$A$7:$A$249,0))</f>
        <v>#N/A</v>
      </c>
      <c r="AD6" cm="1">
        <f t="array" ref="AD6">INDEX(IIP!$C$2:$C$111,MATCH(1,(IIP!$D$2:$D$111=Combined!P6)*(IIP!$E$2:$E$111=Combined!Q6),0))</f>
        <v>117.2</v>
      </c>
      <c r="AF6" t="e">
        <f>INDEX(Nasdaq!$E$2:$E$417,MATCH(Combined!B6,Nasdaq!$A$2:$A$417,0))</f>
        <v>#N/A</v>
      </c>
    </row>
    <row r="7" spans="1:32">
      <c r="A7">
        <v>5</v>
      </c>
      <c r="B7" s="1">
        <v>43906</v>
      </c>
      <c r="C7" s="1" t="s">
        <v>37</v>
      </c>
      <c r="D7">
        <v>114</v>
      </c>
      <c r="E7">
        <v>99</v>
      </c>
      <c r="F7">
        <v>13</v>
      </c>
      <c r="G7">
        <v>2</v>
      </c>
      <c r="H7">
        <f>+VLOOKUP(B7,'BSE Sensex'!$A$2:$E$371, 5, FALSE)</f>
        <v>31390.07</v>
      </c>
      <c r="I7">
        <f t="shared" si="0"/>
        <v>7</v>
      </c>
      <c r="J7">
        <f t="shared" si="2"/>
        <v>0</v>
      </c>
      <c r="K7">
        <f t="shared" si="1"/>
        <v>3</v>
      </c>
      <c r="L7">
        <v>0</v>
      </c>
      <c r="M7">
        <v>0</v>
      </c>
      <c r="N7" s="20">
        <v>1</v>
      </c>
      <c r="O7" s="2">
        <v>0</v>
      </c>
      <c r="P7" s="2">
        <f>MONTH(B7)</f>
        <v>3</v>
      </c>
      <c r="Q7" s="2">
        <f>YEAR(B7)</f>
        <v>2020</v>
      </c>
      <c r="R7" cm="1">
        <f t="array" ref="R7">INDEX('consumer-price-indices_ind'!$O$1:$O$755,MATCH(1,('consumer-price-indices_ind'!$B$1:$B$755=Combined!P7)*('consumer-price-indices_ind'!$C$1:$C$755=Combined!Q7)*('consumer-price-indices_ind'!$I$1:$I$755="Consumer Prices, Food Indices (2015 = 100)"),0))</f>
        <v>120.69153900000001</v>
      </c>
      <c r="S7" t="e" cm="1">
        <f t="array" ref="S7">INDEX('consumer-price-indices_ind'!$O$1:$O$755,MATCH(1,('consumer-price-indices_ind'!$B$1:$B$755=Combined!P7)*('consumer-price-indices_ind'!$C$1:$C$755=Combined!Q7)*('consumer-price-indices_ind'!$I$1:$I$755="Consumer Prices, General Indices (2015 = 100)"),0))</f>
        <v>#N/A</v>
      </c>
      <c r="T7" t="e" cm="1">
        <f t="array" ref="T7">INDEX('consumer-price-indices_ind'!$O$1:$O$755,MATCH(1,('consumer-price-indices_ind'!$B$1:$B$755=Combined!P7)*('consumer-price-indices_ind'!$C$1:$C$755=Combined!Q7)*('consumer-price-indices_ind'!$I$1:$I$755="Food price inflation"),0))</f>
        <v>#N/A</v>
      </c>
      <c r="U7">
        <f>INDEX('Crude oil'!$B$2:$B$8699,MATCH(Combined!B7,'Crude oil'!$A$2:$A$8699,0))</f>
        <v>27.98</v>
      </c>
      <c r="V7">
        <f>INDEX('FII FPI Trading Activity'!$D$2:$D$865,MATCH(Combined!B7,'FII FPI Trading Activity'!$A$2:$A$865,0))</f>
        <v>-3809.93</v>
      </c>
      <c r="W7">
        <f>INDEX('DII Trading Activity'!$D$2:$D$889,MATCH(Combined!B7,'DII Trading Activity'!$A$2:$A$889,0))</f>
        <v>2614.54</v>
      </c>
      <c r="X7">
        <f>INDEX('Exchange rate'!$B$12:$B$1316,MATCH(Combined!B7,'Exchange rate'!$A$12:$A$1316,0))</f>
        <v>74.010000000000005</v>
      </c>
      <c r="Y7">
        <f>INDEX('Economic growth rate'!$B$4:$B$14,MATCH(YEAR(Combined!B7),'Economic growth rate'!$A$4:$A$14,0))</f>
        <v>-7.97</v>
      </c>
      <c r="Z7" t="str" cm="1">
        <f t="array" ref="Z7">INDEX(Inflation!$C$5:$C$29,MATCH(1,(Inflation!$F$5:$F$29=Combined!P7)*(Inflation!$G$5:$G$29=Combined!Q7),0))</f>
        <v>5.50</v>
      </c>
      <c r="AA7">
        <v>4.3795247596180138</v>
      </c>
      <c r="AB7" t="e">
        <f>INDEX('Repo rate'!$D$7:$D$249,MATCH(Combined!B7,'Repo rate'!$A$7:$A$249,0))</f>
        <v>#N/A</v>
      </c>
      <c r="AC7" t="e">
        <f>INDEX('Repo rate'!$E$7:$E$249,MATCH(Combined!B7,'Repo rate'!$A$7:$A$249,0))</f>
        <v>#N/A</v>
      </c>
      <c r="AD7" cm="1">
        <f t="array" ref="AD7">INDEX(IIP!$C$2:$C$111,MATCH(1,(IIP!$D$2:$D$111=Combined!P7)*(IIP!$E$2:$E$111=Combined!Q7),0))</f>
        <v>117.2</v>
      </c>
      <c r="AF7">
        <f>INDEX(Nasdaq!$E$2:$E$417,MATCH(Combined!B7,Nasdaq!$A$2:$A$417,0))</f>
        <v>6904.5898440000001</v>
      </c>
    </row>
    <row r="8" spans="1:32">
      <c r="A8">
        <v>6</v>
      </c>
      <c r="B8" s="1">
        <v>43907</v>
      </c>
      <c r="C8" s="1" t="s">
        <v>38</v>
      </c>
      <c r="D8">
        <v>137</v>
      </c>
      <c r="E8">
        <v>120</v>
      </c>
      <c r="F8">
        <v>14</v>
      </c>
      <c r="G8">
        <v>3</v>
      </c>
      <c r="H8">
        <f>+VLOOKUP(B8,'BSE Sensex'!$A$2:$E$371, 5, FALSE)</f>
        <v>30579.09</v>
      </c>
      <c r="I8">
        <f t="shared" si="0"/>
        <v>23</v>
      </c>
      <c r="J8">
        <f t="shared" si="2"/>
        <v>1</v>
      </c>
      <c r="K8">
        <f t="shared" si="1"/>
        <v>1</v>
      </c>
      <c r="L8">
        <v>0</v>
      </c>
      <c r="M8">
        <v>0</v>
      </c>
      <c r="N8" s="20">
        <v>1</v>
      </c>
      <c r="O8" s="2">
        <v>0</v>
      </c>
      <c r="P8" s="2">
        <f>MONTH(B8)</f>
        <v>3</v>
      </c>
      <c r="Q8" s="2">
        <f>YEAR(B8)</f>
        <v>2020</v>
      </c>
      <c r="R8" cm="1">
        <f t="array" ref="R8">INDEX('consumer-price-indices_ind'!$O$1:$O$755,MATCH(1,('consumer-price-indices_ind'!$B$1:$B$755=Combined!P8)*('consumer-price-indices_ind'!$C$1:$C$755=Combined!Q8)*('consumer-price-indices_ind'!$I$1:$I$755="Consumer Prices, Food Indices (2015 = 100)"),0))</f>
        <v>120.69153900000001</v>
      </c>
      <c r="S8" t="e" cm="1">
        <f t="array" ref="S8">INDEX('consumer-price-indices_ind'!$O$1:$O$755,MATCH(1,('consumer-price-indices_ind'!$B$1:$B$755=Combined!P8)*('consumer-price-indices_ind'!$C$1:$C$755=Combined!Q8)*('consumer-price-indices_ind'!$I$1:$I$755="Consumer Prices, General Indices (2015 = 100)"),0))</f>
        <v>#N/A</v>
      </c>
      <c r="T8" t="e" cm="1">
        <f t="array" ref="T8">INDEX('consumer-price-indices_ind'!$O$1:$O$755,MATCH(1,('consumer-price-indices_ind'!$B$1:$B$755=Combined!P8)*('consumer-price-indices_ind'!$C$1:$C$755=Combined!Q8)*('consumer-price-indices_ind'!$I$1:$I$755="Food price inflation"),0))</f>
        <v>#N/A</v>
      </c>
      <c r="U8">
        <f>INDEX('Crude oil'!$B$2:$B$8699,MATCH(Combined!B8,'Crude oil'!$A$2:$A$8699,0))</f>
        <v>27.97</v>
      </c>
      <c r="V8">
        <f>INDEX('FII FPI Trading Activity'!$D$2:$D$865,MATCH(Combined!B8,'FII FPI Trading Activity'!$A$2:$A$865,0))</f>
        <v>-4044.69</v>
      </c>
      <c r="W8">
        <f>INDEX('DII Trading Activity'!$D$2:$D$889,MATCH(Combined!B8,'DII Trading Activity'!$A$2:$A$889,0))</f>
        <v>3422.12</v>
      </c>
      <c r="X8">
        <f>INDEX('Exchange rate'!$B$12:$B$1316,MATCH(Combined!B8,'Exchange rate'!$A$12:$A$1316,0))</f>
        <v>74.260000000000005</v>
      </c>
      <c r="Y8">
        <f>INDEX('Economic growth rate'!$B$4:$B$14,MATCH(YEAR(Combined!B8),'Economic growth rate'!$A$4:$A$14,0))</f>
        <v>-7.97</v>
      </c>
      <c r="Z8" t="str" cm="1">
        <f t="array" ref="Z8">INDEX(Inflation!$C$5:$C$29,MATCH(1,(Inflation!$F$5:$F$29=Combined!P8)*(Inflation!$G$5:$G$29=Combined!Q8),0))</f>
        <v>5.50</v>
      </c>
      <c r="AA8">
        <v>4.3795247596180138</v>
      </c>
      <c r="AB8" t="e">
        <f>INDEX('Repo rate'!$D$7:$D$249,MATCH(Combined!B8,'Repo rate'!$A$7:$A$249,0))</f>
        <v>#N/A</v>
      </c>
      <c r="AC8" t="e">
        <f>INDEX('Repo rate'!$E$7:$E$249,MATCH(Combined!B8,'Repo rate'!$A$7:$A$249,0))</f>
        <v>#N/A</v>
      </c>
      <c r="AD8" cm="1">
        <f t="array" ref="AD8">INDEX(IIP!$C$2:$C$111,MATCH(1,(IIP!$D$2:$D$111=Combined!P8)*(IIP!$E$2:$E$111=Combined!Q8),0))</f>
        <v>117.2</v>
      </c>
      <c r="AF8">
        <f>INDEX(Nasdaq!$E$2:$E$417,MATCH(Combined!B8,Nasdaq!$A$2:$A$417,0))</f>
        <v>7334.7797849999997</v>
      </c>
    </row>
    <row r="9" spans="1:32">
      <c r="A9">
        <v>7</v>
      </c>
      <c r="B9" s="1">
        <v>43908</v>
      </c>
      <c r="C9" s="1" t="s">
        <v>39</v>
      </c>
      <c r="D9">
        <v>146</v>
      </c>
      <c r="E9">
        <v>129</v>
      </c>
      <c r="F9">
        <v>14</v>
      </c>
      <c r="G9">
        <v>3</v>
      </c>
      <c r="H9">
        <f>+VLOOKUP(B9,'BSE Sensex'!$A$2:$E$371, 5, FALSE)</f>
        <v>28869.51</v>
      </c>
      <c r="I9">
        <f t="shared" si="0"/>
        <v>9</v>
      </c>
      <c r="J9">
        <f t="shared" si="2"/>
        <v>0</v>
      </c>
      <c r="K9">
        <f t="shared" si="1"/>
        <v>0</v>
      </c>
      <c r="L9">
        <v>0</v>
      </c>
      <c r="M9">
        <v>0</v>
      </c>
      <c r="N9" s="20">
        <v>1</v>
      </c>
      <c r="O9" s="2">
        <v>0</v>
      </c>
      <c r="P9" s="2">
        <f>MONTH(B9)</f>
        <v>3</v>
      </c>
      <c r="Q9" s="2">
        <f>YEAR(B9)</f>
        <v>2020</v>
      </c>
      <c r="R9" cm="1">
        <f t="array" ref="R9">INDEX('consumer-price-indices_ind'!$O$1:$O$755,MATCH(1,('consumer-price-indices_ind'!$B$1:$B$755=Combined!P9)*('consumer-price-indices_ind'!$C$1:$C$755=Combined!Q9)*('consumer-price-indices_ind'!$I$1:$I$755="Consumer Prices, Food Indices (2015 = 100)"),0))</f>
        <v>120.69153900000001</v>
      </c>
      <c r="S9" t="e" cm="1">
        <f t="array" ref="S9">INDEX('consumer-price-indices_ind'!$O$1:$O$755,MATCH(1,('consumer-price-indices_ind'!$B$1:$B$755=Combined!P9)*('consumer-price-indices_ind'!$C$1:$C$755=Combined!Q9)*('consumer-price-indices_ind'!$I$1:$I$755="Consumer Prices, General Indices (2015 = 100)"),0))</f>
        <v>#N/A</v>
      </c>
      <c r="T9" t="e" cm="1">
        <f t="array" ref="T9">INDEX('consumer-price-indices_ind'!$O$1:$O$755,MATCH(1,('consumer-price-indices_ind'!$B$1:$B$755=Combined!P9)*('consumer-price-indices_ind'!$C$1:$C$755=Combined!Q9)*('consumer-price-indices_ind'!$I$1:$I$755="Food price inflation"),0))</f>
        <v>#N/A</v>
      </c>
      <c r="U9">
        <f>INDEX('Crude oil'!$B$2:$B$8699,MATCH(Combined!B9,'Crude oil'!$A$2:$A$8699,0))</f>
        <v>22.79</v>
      </c>
      <c r="V9">
        <f>INDEX('FII FPI Trading Activity'!$D$2:$D$865,MATCH(Combined!B9,'FII FPI Trading Activity'!$A$2:$A$865,0))</f>
        <v>-5085.3500000000004</v>
      </c>
      <c r="W9">
        <f>INDEX('DII Trading Activity'!$D$2:$D$889,MATCH(Combined!B9,'DII Trading Activity'!$A$2:$A$889,0))</f>
        <v>3636.44</v>
      </c>
      <c r="X9">
        <f>INDEX('Exchange rate'!$B$12:$B$1316,MATCH(Combined!B9,'Exchange rate'!$A$12:$A$1316,0))</f>
        <v>74.55</v>
      </c>
      <c r="Y9">
        <f>INDEX('Economic growth rate'!$B$4:$B$14,MATCH(YEAR(Combined!B9),'Economic growth rate'!$A$4:$A$14,0))</f>
        <v>-7.97</v>
      </c>
      <c r="Z9" t="str" cm="1">
        <f t="array" ref="Z9">INDEX(Inflation!$C$5:$C$29,MATCH(1,(Inflation!$F$5:$F$29=Combined!P9)*(Inflation!$G$5:$G$29=Combined!Q9),0))</f>
        <v>5.50</v>
      </c>
      <c r="AA9">
        <v>4.3795247596180138</v>
      </c>
      <c r="AB9" t="e">
        <f>INDEX('Repo rate'!$D$7:$D$249,MATCH(Combined!B9,'Repo rate'!$A$7:$A$249,0))</f>
        <v>#N/A</v>
      </c>
      <c r="AC9" t="e">
        <f>INDEX('Repo rate'!$E$7:$E$249,MATCH(Combined!B9,'Repo rate'!$A$7:$A$249,0))</f>
        <v>#N/A</v>
      </c>
      <c r="AD9" cm="1">
        <f t="array" ref="AD9">INDEX(IIP!$C$2:$C$111,MATCH(1,(IIP!$D$2:$D$111=Combined!P9)*(IIP!$E$2:$E$111=Combined!Q9),0))</f>
        <v>117.2</v>
      </c>
      <c r="AF9">
        <f>INDEX(Nasdaq!$E$2:$E$417,MATCH(Combined!B9,Nasdaq!$A$2:$A$417,0))</f>
        <v>6989.8398440000001</v>
      </c>
    </row>
    <row r="10" spans="1:32">
      <c r="A10">
        <v>8</v>
      </c>
      <c r="B10" s="1">
        <v>43909</v>
      </c>
      <c r="C10" s="1" t="s">
        <v>40</v>
      </c>
      <c r="D10">
        <v>166</v>
      </c>
      <c r="E10">
        <v>148</v>
      </c>
      <c r="F10">
        <v>15</v>
      </c>
      <c r="G10">
        <v>3</v>
      </c>
      <c r="H10">
        <f>+VLOOKUP(B10,'BSE Sensex'!$A$2:$E$371, 5, FALSE)</f>
        <v>28288.23</v>
      </c>
      <c r="I10">
        <f t="shared" si="0"/>
        <v>20</v>
      </c>
      <c r="J10">
        <f t="shared" si="2"/>
        <v>0</v>
      </c>
      <c r="K10">
        <f t="shared" si="1"/>
        <v>1</v>
      </c>
      <c r="L10">
        <v>0</v>
      </c>
      <c r="M10">
        <v>0</v>
      </c>
      <c r="N10" s="20">
        <v>1</v>
      </c>
      <c r="O10" s="2">
        <v>0</v>
      </c>
      <c r="P10" s="2">
        <f>MONTH(B10)</f>
        <v>3</v>
      </c>
      <c r="Q10" s="2">
        <f>YEAR(B10)</f>
        <v>2020</v>
      </c>
      <c r="R10" cm="1">
        <f t="array" ref="R10">INDEX('consumer-price-indices_ind'!$O$1:$O$755,MATCH(1,('consumer-price-indices_ind'!$B$1:$B$755=Combined!P10)*('consumer-price-indices_ind'!$C$1:$C$755=Combined!Q10)*('consumer-price-indices_ind'!$I$1:$I$755="Consumer Prices, Food Indices (2015 = 100)"),0))</f>
        <v>120.69153900000001</v>
      </c>
      <c r="S10" t="e" cm="1">
        <f t="array" ref="S10">INDEX('consumer-price-indices_ind'!$O$1:$O$755,MATCH(1,('consumer-price-indices_ind'!$B$1:$B$755=Combined!P10)*('consumer-price-indices_ind'!$C$1:$C$755=Combined!Q10)*('consumer-price-indices_ind'!$I$1:$I$755="Consumer Prices, General Indices (2015 = 100)"),0))</f>
        <v>#N/A</v>
      </c>
      <c r="T10" t="e" cm="1">
        <f t="array" ref="T10">INDEX('consumer-price-indices_ind'!$O$1:$O$755,MATCH(1,('consumer-price-indices_ind'!$B$1:$B$755=Combined!P10)*('consumer-price-indices_ind'!$C$1:$C$755=Combined!Q10)*('consumer-price-indices_ind'!$I$1:$I$755="Food price inflation"),0))</f>
        <v>#N/A</v>
      </c>
      <c r="U10">
        <f>INDEX('Crude oil'!$B$2:$B$8699,MATCH(Combined!B10,'Crude oil'!$A$2:$A$8699,0))</f>
        <v>23.98</v>
      </c>
      <c r="V10">
        <f>INDEX('FII FPI Trading Activity'!$D$2:$D$865,MATCH(Combined!B10,'FII FPI Trading Activity'!$A$2:$A$865,0))</f>
        <v>-4622.93</v>
      </c>
      <c r="W10">
        <f>INDEX('DII Trading Activity'!$D$2:$D$889,MATCH(Combined!B10,'DII Trading Activity'!$A$2:$A$889,0))</f>
        <v>4367.43</v>
      </c>
      <c r="X10">
        <f>INDEX('Exchange rate'!$B$12:$B$1316,MATCH(Combined!B10,'Exchange rate'!$A$12:$A$1316,0))</f>
        <v>74.78</v>
      </c>
      <c r="Y10">
        <f>INDEX('Economic growth rate'!$B$4:$B$14,MATCH(YEAR(Combined!B10),'Economic growth rate'!$A$4:$A$14,0))</f>
        <v>-7.97</v>
      </c>
      <c r="Z10" t="str" cm="1">
        <f t="array" ref="Z10">INDEX(Inflation!$C$5:$C$29,MATCH(1,(Inflation!$F$5:$F$29=Combined!P10)*(Inflation!$G$5:$G$29=Combined!Q10),0))</f>
        <v>5.50</v>
      </c>
      <c r="AA10">
        <v>4.3795247596180138</v>
      </c>
      <c r="AB10" t="e">
        <f>INDEX('Repo rate'!$D$7:$D$249,MATCH(Combined!B10,'Repo rate'!$A$7:$A$249,0))</f>
        <v>#N/A</v>
      </c>
      <c r="AC10" t="e">
        <f>INDEX('Repo rate'!$E$7:$E$249,MATCH(Combined!B10,'Repo rate'!$A$7:$A$249,0))</f>
        <v>#N/A</v>
      </c>
      <c r="AD10" cm="1">
        <f t="array" ref="AD10">INDEX(IIP!$C$2:$C$111,MATCH(1,(IIP!$D$2:$D$111=Combined!P10)*(IIP!$E$2:$E$111=Combined!Q10),0))</f>
        <v>117.2</v>
      </c>
      <c r="AF10">
        <f>INDEX(Nasdaq!$E$2:$E$417,MATCH(Combined!B10,Nasdaq!$A$2:$A$417,0))</f>
        <v>7150.580078</v>
      </c>
    </row>
    <row r="11" spans="1:32">
      <c r="A11">
        <v>9</v>
      </c>
      <c r="B11" s="1">
        <v>43910</v>
      </c>
      <c r="C11" s="1" t="s">
        <v>41</v>
      </c>
      <c r="D11">
        <v>195</v>
      </c>
      <c r="E11">
        <v>171</v>
      </c>
      <c r="F11">
        <v>20</v>
      </c>
      <c r="G11">
        <v>4</v>
      </c>
      <c r="H11">
        <f>+VLOOKUP(B11,'BSE Sensex'!$A$2:$E$371, 5, FALSE)</f>
        <v>29915.96</v>
      </c>
      <c r="I11">
        <f t="shared" si="0"/>
        <v>29</v>
      </c>
      <c r="J11">
        <f t="shared" si="2"/>
        <v>1</v>
      </c>
      <c r="K11">
        <f t="shared" si="1"/>
        <v>5</v>
      </c>
      <c r="L11">
        <v>0</v>
      </c>
      <c r="M11">
        <v>0</v>
      </c>
      <c r="N11" s="20">
        <v>1</v>
      </c>
      <c r="O11" s="2">
        <v>0</v>
      </c>
      <c r="P11" s="2">
        <f>MONTH(B11)</f>
        <v>3</v>
      </c>
      <c r="Q11" s="2">
        <f>YEAR(B11)</f>
        <v>2020</v>
      </c>
      <c r="R11" cm="1">
        <f t="array" ref="R11">INDEX('consumer-price-indices_ind'!$O$1:$O$755,MATCH(1,('consumer-price-indices_ind'!$B$1:$B$755=Combined!P11)*('consumer-price-indices_ind'!$C$1:$C$755=Combined!Q11)*('consumer-price-indices_ind'!$I$1:$I$755="Consumer Prices, Food Indices (2015 = 100)"),0))</f>
        <v>120.69153900000001</v>
      </c>
      <c r="S11" t="e" cm="1">
        <f t="array" ref="S11">INDEX('consumer-price-indices_ind'!$O$1:$O$755,MATCH(1,('consumer-price-indices_ind'!$B$1:$B$755=Combined!P11)*('consumer-price-indices_ind'!$C$1:$C$755=Combined!Q11)*('consumer-price-indices_ind'!$I$1:$I$755="Consumer Prices, General Indices (2015 = 100)"),0))</f>
        <v>#N/A</v>
      </c>
      <c r="T11" t="e" cm="1">
        <f t="array" ref="T11">INDEX('consumer-price-indices_ind'!$O$1:$O$755,MATCH(1,('consumer-price-indices_ind'!$B$1:$B$755=Combined!P11)*('consumer-price-indices_ind'!$C$1:$C$755=Combined!Q11)*('consumer-price-indices_ind'!$I$1:$I$755="Food price inflation"),0))</f>
        <v>#N/A</v>
      </c>
      <c r="U11">
        <f>INDEX('Crude oil'!$B$2:$B$8699,MATCH(Combined!B11,'Crude oil'!$A$2:$A$8699,0))</f>
        <v>25.55</v>
      </c>
      <c r="V11" t="e">
        <f>INDEX('FII FPI Trading Activity'!$D$2:$D$865,MATCH(Combined!B11,'FII FPI Trading Activity'!$A$2:$A$865,0))</f>
        <v>#N/A</v>
      </c>
      <c r="W11" t="e">
        <f>INDEX('DII Trading Activity'!$D$2:$D$889,MATCH(Combined!B11,'DII Trading Activity'!$A$2:$A$889,0))</f>
        <v>#N/A</v>
      </c>
      <c r="X11">
        <f>INDEX('Exchange rate'!$B$12:$B$1316,MATCH(Combined!B11,'Exchange rate'!$A$12:$A$1316,0))</f>
        <v>75.31</v>
      </c>
      <c r="Y11">
        <f>INDEX('Economic growth rate'!$B$4:$B$14,MATCH(YEAR(Combined!B11),'Economic growth rate'!$A$4:$A$14,0))</f>
        <v>-7.97</v>
      </c>
      <c r="Z11" t="str" cm="1">
        <f t="array" ref="Z11">INDEX(Inflation!$C$5:$C$29,MATCH(1,(Inflation!$F$5:$F$29=Combined!P11)*(Inflation!$G$5:$G$29=Combined!Q11),0))</f>
        <v>5.50</v>
      </c>
      <c r="AA11">
        <v>4.3795247596180138</v>
      </c>
      <c r="AB11" t="e">
        <f>INDEX('Repo rate'!$D$7:$D$249,MATCH(Combined!B11,'Repo rate'!$A$7:$A$249,0))</f>
        <v>#N/A</v>
      </c>
      <c r="AC11" t="e">
        <f>INDEX('Repo rate'!$E$7:$E$249,MATCH(Combined!B11,'Repo rate'!$A$7:$A$249,0))</f>
        <v>#N/A</v>
      </c>
      <c r="AD11" cm="1">
        <f t="array" ref="AD11">INDEX(IIP!$C$2:$C$111,MATCH(1,(IIP!$D$2:$D$111=Combined!P11)*(IIP!$E$2:$E$111=Combined!Q11),0))</f>
        <v>117.2</v>
      </c>
      <c r="AF11">
        <f>INDEX(Nasdaq!$E$2:$E$417,MATCH(Combined!B11,Nasdaq!$A$2:$A$417,0))</f>
        <v>6879.5200199999999</v>
      </c>
    </row>
    <row r="12" spans="1:32">
      <c r="A12">
        <v>10</v>
      </c>
      <c r="B12" s="1">
        <v>43911</v>
      </c>
      <c r="C12" s="1" t="s">
        <v>42</v>
      </c>
      <c r="D12">
        <v>258</v>
      </c>
      <c r="E12">
        <v>231</v>
      </c>
      <c r="F12">
        <v>23</v>
      </c>
      <c r="G12">
        <v>4</v>
      </c>
      <c r="H12" t="e">
        <f>+VLOOKUP(B12,'BSE Sensex'!$A$2:$E$371, 5, FALSE)</f>
        <v>#N/A</v>
      </c>
      <c r="I12">
        <f t="shared" si="0"/>
        <v>63</v>
      </c>
      <c r="J12">
        <f t="shared" si="2"/>
        <v>0</v>
      </c>
      <c r="K12">
        <f t="shared" si="1"/>
        <v>3</v>
      </c>
      <c r="L12">
        <v>0</v>
      </c>
      <c r="M12">
        <v>0</v>
      </c>
      <c r="N12" s="20">
        <v>1</v>
      </c>
      <c r="O12" s="2">
        <v>0</v>
      </c>
      <c r="P12" s="2">
        <f>MONTH(B12)</f>
        <v>3</v>
      </c>
      <c r="Q12" s="2">
        <f>YEAR(B12)</f>
        <v>2020</v>
      </c>
      <c r="R12" cm="1">
        <f t="array" ref="R12">INDEX('consumer-price-indices_ind'!$O$1:$O$755,MATCH(1,('consumer-price-indices_ind'!$B$1:$B$755=Combined!P12)*('consumer-price-indices_ind'!$C$1:$C$755=Combined!Q12)*('consumer-price-indices_ind'!$I$1:$I$755="Consumer Prices, Food Indices (2015 = 100)"),0))</f>
        <v>120.69153900000001</v>
      </c>
      <c r="S12" t="e" cm="1">
        <f t="array" ref="S12">INDEX('consumer-price-indices_ind'!$O$1:$O$755,MATCH(1,('consumer-price-indices_ind'!$B$1:$B$755=Combined!P12)*('consumer-price-indices_ind'!$C$1:$C$755=Combined!Q12)*('consumer-price-indices_ind'!$I$1:$I$755="Consumer Prices, General Indices (2015 = 100)"),0))</f>
        <v>#N/A</v>
      </c>
      <c r="T12" t="e" cm="1">
        <f t="array" ref="T12">INDEX('consumer-price-indices_ind'!$O$1:$O$755,MATCH(1,('consumer-price-indices_ind'!$B$1:$B$755=Combined!P12)*('consumer-price-indices_ind'!$C$1:$C$755=Combined!Q12)*('consumer-price-indices_ind'!$I$1:$I$755="Food price inflation"),0))</f>
        <v>#N/A</v>
      </c>
      <c r="U12" t="e">
        <f>INDEX('Crude oil'!$B$2:$B$8699,MATCH(Combined!B12,'Crude oil'!$A$2:$A$8699,0))</f>
        <v>#N/A</v>
      </c>
      <c r="V12" t="e">
        <f>INDEX('FII FPI Trading Activity'!$D$2:$D$865,MATCH(Combined!B12,'FII FPI Trading Activity'!$A$2:$A$865,0))</f>
        <v>#N/A</v>
      </c>
      <c r="W12" t="e">
        <f>INDEX('DII Trading Activity'!$D$2:$D$889,MATCH(Combined!B12,'DII Trading Activity'!$A$2:$A$889,0))</f>
        <v>#N/A</v>
      </c>
      <c r="X12" t="e">
        <f>INDEX('Exchange rate'!$B$12:$B$1316,MATCH(Combined!B12,'Exchange rate'!$A$12:$A$1316,0))</f>
        <v>#N/A</v>
      </c>
      <c r="Y12">
        <f>INDEX('Economic growth rate'!$B$4:$B$14,MATCH(YEAR(Combined!B12),'Economic growth rate'!$A$4:$A$14,0))</f>
        <v>-7.97</v>
      </c>
      <c r="Z12" t="str" cm="1">
        <f t="array" ref="Z12">INDEX(Inflation!$C$5:$C$29,MATCH(1,(Inflation!$F$5:$F$29=Combined!P12)*(Inflation!$G$5:$G$29=Combined!Q12),0))</f>
        <v>5.50</v>
      </c>
      <c r="AA12">
        <v>4.3795247596180138</v>
      </c>
      <c r="AB12" t="e">
        <f>INDEX('Repo rate'!$D$7:$D$249,MATCH(Combined!B12,'Repo rate'!$A$7:$A$249,0))</f>
        <v>#N/A</v>
      </c>
      <c r="AC12" t="e">
        <f>INDEX('Repo rate'!$E$7:$E$249,MATCH(Combined!B12,'Repo rate'!$A$7:$A$249,0))</f>
        <v>#N/A</v>
      </c>
      <c r="AD12" cm="1">
        <f t="array" ref="AD12">INDEX(IIP!$C$2:$C$111,MATCH(1,(IIP!$D$2:$D$111=Combined!P12)*(IIP!$E$2:$E$111=Combined!Q12),0))</f>
        <v>117.2</v>
      </c>
      <c r="AF12" t="e">
        <f>INDEX(Nasdaq!$E$2:$E$417,MATCH(Combined!B12,Nasdaq!$A$2:$A$417,0))</f>
        <v>#N/A</v>
      </c>
    </row>
    <row r="13" spans="1:32">
      <c r="A13">
        <v>11</v>
      </c>
      <c r="B13" s="1">
        <v>43912</v>
      </c>
      <c r="C13" s="1" t="s">
        <v>43</v>
      </c>
      <c r="D13">
        <v>360</v>
      </c>
      <c r="E13">
        <v>329</v>
      </c>
      <c r="F13">
        <v>24</v>
      </c>
      <c r="G13">
        <v>7</v>
      </c>
      <c r="H13" t="e">
        <f>+VLOOKUP(B13,'BSE Sensex'!$A$2:$E$371, 5, FALSE)</f>
        <v>#N/A</v>
      </c>
      <c r="I13">
        <f t="shared" si="0"/>
        <v>102</v>
      </c>
      <c r="J13">
        <f t="shared" si="2"/>
        <v>3</v>
      </c>
      <c r="K13">
        <f t="shared" si="1"/>
        <v>1</v>
      </c>
      <c r="L13">
        <v>0</v>
      </c>
      <c r="M13">
        <v>0</v>
      </c>
      <c r="N13" s="20">
        <v>1</v>
      </c>
      <c r="O13" s="2">
        <v>0</v>
      </c>
      <c r="P13" s="2">
        <f>MONTH(B13)</f>
        <v>3</v>
      </c>
      <c r="Q13" s="2">
        <f>YEAR(B13)</f>
        <v>2020</v>
      </c>
      <c r="R13" cm="1">
        <f t="array" ref="R13">INDEX('consumer-price-indices_ind'!$O$1:$O$755,MATCH(1,('consumer-price-indices_ind'!$B$1:$B$755=Combined!P13)*('consumer-price-indices_ind'!$C$1:$C$755=Combined!Q13)*('consumer-price-indices_ind'!$I$1:$I$755="Consumer Prices, Food Indices (2015 = 100)"),0))</f>
        <v>120.69153900000001</v>
      </c>
      <c r="S13" t="e" cm="1">
        <f t="array" ref="S13">INDEX('consumer-price-indices_ind'!$O$1:$O$755,MATCH(1,('consumer-price-indices_ind'!$B$1:$B$755=Combined!P13)*('consumer-price-indices_ind'!$C$1:$C$755=Combined!Q13)*('consumer-price-indices_ind'!$I$1:$I$755="Consumer Prices, General Indices (2015 = 100)"),0))</f>
        <v>#N/A</v>
      </c>
      <c r="T13" t="e" cm="1">
        <f t="array" ref="T13">INDEX('consumer-price-indices_ind'!$O$1:$O$755,MATCH(1,('consumer-price-indices_ind'!$B$1:$B$755=Combined!P13)*('consumer-price-indices_ind'!$C$1:$C$755=Combined!Q13)*('consumer-price-indices_ind'!$I$1:$I$755="Food price inflation"),0))</f>
        <v>#N/A</v>
      </c>
      <c r="U13" t="e">
        <f>INDEX('Crude oil'!$B$2:$B$8699,MATCH(Combined!B13,'Crude oil'!$A$2:$A$8699,0))</f>
        <v>#N/A</v>
      </c>
      <c r="V13" t="e">
        <f>INDEX('FII FPI Trading Activity'!$D$2:$D$865,MATCH(Combined!B13,'FII FPI Trading Activity'!$A$2:$A$865,0))</f>
        <v>#N/A</v>
      </c>
      <c r="W13" t="e">
        <f>INDEX('DII Trading Activity'!$D$2:$D$889,MATCH(Combined!B13,'DII Trading Activity'!$A$2:$A$889,0))</f>
        <v>#N/A</v>
      </c>
      <c r="X13" t="e">
        <f>INDEX('Exchange rate'!$B$12:$B$1316,MATCH(Combined!B13,'Exchange rate'!$A$12:$A$1316,0))</f>
        <v>#N/A</v>
      </c>
      <c r="Y13">
        <f>INDEX('Economic growth rate'!$B$4:$B$14,MATCH(YEAR(Combined!B13),'Economic growth rate'!$A$4:$A$14,0))</f>
        <v>-7.97</v>
      </c>
      <c r="Z13" t="str" cm="1">
        <f t="array" ref="Z13">INDEX(Inflation!$C$5:$C$29,MATCH(1,(Inflation!$F$5:$F$29=Combined!P13)*(Inflation!$G$5:$G$29=Combined!Q13),0))</f>
        <v>5.50</v>
      </c>
      <c r="AA13">
        <v>4.3795247596180138</v>
      </c>
      <c r="AB13" t="e">
        <f>INDEX('Repo rate'!$D$7:$D$249,MATCH(Combined!B13,'Repo rate'!$A$7:$A$249,0))</f>
        <v>#N/A</v>
      </c>
      <c r="AC13" t="e">
        <f>INDEX('Repo rate'!$E$7:$E$249,MATCH(Combined!B13,'Repo rate'!$A$7:$A$249,0))</f>
        <v>#N/A</v>
      </c>
      <c r="AD13" cm="1">
        <f t="array" ref="AD13">INDEX(IIP!$C$2:$C$111,MATCH(1,(IIP!$D$2:$D$111=Combined!P13)*(IIP!$E$2:$E$111=Combined!Q13),0))</f>
        <v>117.2</v>
      </c>
      <c r="AF13" t="e">
        <f>INDEX(Nasdaq!$E$2:$E$417,MATCH(Combined!B13,Nasdaq!$A$2:$A$417,0))</f>
        <v>#N/A</v>
      </c>
    </row>
    <row r="14" spans="1:32">
      <c r="A14">
        <v>12</v>
      </c>
      <c r="B14" s="1">
        <v>43913</v>
      </c>
      <c r="C14" s="1" t="s">
        <v>44</v>
      </c>
      <c r="D14">
        <v>433</v>
      </c>
      <c r="E14">
        <v>402</v>
      </c>
      <c r="F14">
        <v>24</v>
      </c>
      <c r="G14">
        <v>7</v>
      </c>
      <c r="H14">
        <f>+VLOOKUP(B14,'BSE Sensex'!$A$2:$E$371, 5, FALSE)</f>
        <v>25981.24</v>
      </c>
      <c r="I14">
        <f t="shared" si="0"/>
        <v>73</v>
      </c>
      <c r="J14">
        <f t="shared" si="2"/>
        <v>0</v>
      </c>
      <c r="K14">
        <f t="shared" si="1"/>
        <v>0</v>
      </c>
      <c r="L14">
        <v>0</v>
      </c>
      <c r="M14">
        <v>0</v>
      </c>
      <c r="N14" s="20">
        <v>1</v>
      </c>
      <c r="O14" s="2">
        <v>0</v>
      </c>
      <c r="P14" s="2">
        <f>MONTH(B14)</f>
        <v>3</v>
      </c>
      <c r="Q14" s="2">
        <f>YEAR(B14)</f>
        <v>2020</v>
      </c>
      <c r="R14" cm="1">
        <f t="array" ref="R14">INDEX('consumer-price-indices_ind'!$O$1:$O$755,MATCH(1,('consumer-price-indices_ind'!$B$1:$B$755=Combined!P14)*('consumer-price-indices_ind'!$C$1:$C$755=Combined!Q14)*('consumer-price-indices_ind'!$I$1:$I$755="Consumer Prices, Food Indices (2015 = 100)"),0))</f>
        <v>120.69153900000001</v>
      </c>
      <c r="S14" t="e" cm="1">
        <f t="array" ref="S14">INDEX('consumer-price-indices_ind'!$O$1:$O$755,MATCH(1,('consumer-price-indices_ind'!$B$1:$B$755=Combined!P14)*('consumer-price-indices_ind'!$C$1:$C$755=Combined!Q14)*('consumer-price-indices_ind'!$I$1:$I$755="Consumer Prices, General Indices (2015 = 100)"),0))</f>
        <v>#N/A</v>
      </c>
      <c r="T14" t="e" cm="1">
        <f t="array" ref="T14">INDEX('consumer-price-indices_ind'!$O$1:$O$755,MATCH(1,('consumer-price-indices_ind'!$B$1:$B$755=Combined!P14)*('consumer-price-indices_ind'!$C$1:$C$755=Combined!Q14)*('consumer-price-indices_ind'!$I$1:$I$755="Food price inflation"),0))</f>
        <v>#N/A</v>
      </c>
      <c r="U14">
        <f>INDEX('Crude oil'!$B$2:$B$8699,MATCH(Combined!B14,'Crude oil'!$A$2:$A$8699,0))</f>
        <v>23.75</v>
      </c>
      <c r="V14">
        <f>INDEX('FII FPI Trading Activity'!$D$2:$D$865,MATCH(Combined!B14,'FII FPI Trading Activity'!$A$2:$A$865,0))</f>
        <v>-2989.29</v>
      </c>
      <c r="W14">
        <f>INDEX('DII Trading Activity'!$D$2:$D$889,MATCH(Combined!B14,'DII Trading Activity'!$A$2:$A$889,0))</f>
        <v>1082.24</v>
      </c>
      <c r="X14">
        <f>INDEX('Exchange rate'!$B$12:$B$1316,MATCH(Combined!B14,'Exchange rate'!$A$12:$A$1316,0))</f>
        <v>76.290000000000006</v>
      </c>
      <c r="Y14">
        <f>INDEX('Economic growth rate'!$B$4:$B$14,MATCH(YEAR(Combined!B14),'Economic growth rate'!$A$4:$A$14,0))</f>
        <v>-7.97</v>
      </c>
      <c r="Z14" t="str" cm="1">
        <f t="array" ref="Z14">INDEX(Inflation!$C$5:$C$29,MATCH(1,(Inflation!$F$5:$F$29=Combined!P14)*(Inflation!$G$5:$G$29=Combined!Q14),0))</f>
        <v>5.50</v>
      </c>
      <c r="AA14">
        <v>4.3795247596180138</v>
      </c>
      <c r="AB14" t="e">
        <f>INDEX('Repo rate'!$D$7:$D$249,MATCH(Combined!B14,'Repo rate'!$A$7:$A$249,0))</f>
        <v>#N/A</v>
      </c>
      <c r="AC14" t="e">
        <f>INDEX('Repo rate'!$E$7:$E$249,MATCH(Combined!B14,'Repo rate'!$A$7:$A$249,0))</f>
        <v>#N/A</v>
      </c>
      <c r="AD14" cm="1">
        <f t="array" ref="AD14">INDEX(IIP!$C$2:$C$111,MATCH(1,(IIP!$D$2:$D$111=Combined!P14)*(IIP!$E$2:$E$111=Combined!Q14),0))</f>
        <v>117.2</v>
      </c>
      <c r="AF14">
        <f>INDEX(Nasdaq!$E$2:$E$417,MATCH(Combined!B14,Nasdaq!$A$2:$A$417,0))</f>
        <v>6860.669922</v>
      </c>
    </row>
    <row r="15" spans="1:32">
      <c r="A15">
        <v>13</v>
      </c>
      <c r="B15" s="1">
        <v>43914</v>
      </c>
      <c r="C15" s="1" t="s">
        <v>45</v>
      </c>
      <c r="D15">
        <v>492</v>
      </c>
      <c r="E15">
        <v>446</v>
      </c>
      <c r="F15">
        <v>37</v>
      </c>
      <c r="G15">
        <v>9</v>
      </c>
      <c r="H15">
        <f>+VLOOKUP(B15,'BSE Sensex'!$A$2:$E$371, 5, FALSE)</f>
        <v>26674.03</v>
      </c>
      <c r="I15">
        <f t="shared" si="0"/>
        <v>59</v>
      </c>
      <c r="J15">
        <f t="shared" si="2"/>
        <v>2</v>
      </c>
      <c r="K15">
        <f t="shared" si="1"/>
        <v>13</v>
      </c>
      <c r="L15">
        <v>0</v>
      </c>
      <c r="M15">
        <v>0</v>
      </c>
      <c r="N15" s="20">
        <v>1</v>
      </c>
      <c r="O15" s="2">
        <v>0</v>
      </c>
      <c r="P15" s="2">
        <f>MONTH(B15)</f>
        <v>3</v>
      </c>
      <c r="Q15" s="2">
        <f>YEAR(B15)</f>
        <v>2020</v>
      </c>
      <c r="R15" cm="1">
        <f t="array" ref="R15">INDEX('consumer-price-indices_ind'!$O$1:$O$755,MATCH(1,('consumer-price-indices_ind'!$B$1:$B$755=Combined!P15)*('consumer-price-indices_ind'!$C$1:$C$755=Combined!Q15)*('consumer-price-indices_ind'!$I$1:$I$755="Consumer Prices, Food Indices (2015 = 100)"),0))</f>
        <v>120.69153900000001</v>
      </c>
      <c r="S15" t="e" cm="1">
        <f t="array" ref="S15">INDEX('consumer-price-indices_ind'!$O$1:$O$755,MATCH(1,('consumer-price-indices_ind'!$B$1:$B$755=Combined!P15)*('consumer-price-indices_ind'!$C$1:$C$755=Combined!Q15)*('consumer-price-indices_ind'!$I$1:$I$755="Consumer Prices, General Indices (2015 = 100)"),0))</f>
        <v>#N/A</v>
      </c>
      <c r="T15" t="e" cm="1">
        <f t="array" ref="T15">INDEX('consumer-price-indices_ind'!$O$1:$O$755,MATCH(1,('consumer-price-indices_ind'!$B$1:$B$755=Combined!P15)*('consumer-price-indices_ind'!$C$1:$C$755=Combined!Q15)*('consumer-price-indices_ind'!$I$1:$I$755="Food price inflation"),0))</f>
        <v>#N/A</v>
      </c>
      <c r="U15">
        <f>INDEX('Crude oil'!$B$2:$B$8699,MATCH(Combined!B15,'Crude oil'!$A$2:$A$8699,0))</f>
        <v>24.5</v>
      </c>
      <c r="V15">
        <f>INDEX('FII FPI Trading Activity'!$D$2:$D$865,MATCH(Combined!B15,'FII FPI Trading Activity'!$A$2:$A$865,0))</f>
        <v>-2153.35</v>
      </c>
      <c r="W15">
        <f>INDEX('DII Trading Activity'!$D$2:$D$889,MATCH(Combined!B15,'DII Trading Activity'!$A$2:$A$889,0))</f>
        <v>1553.66</v>
      </c>
      <c r="X15">
        <f>INDEX('Exchange rate'!$B$12:$B$1316,MATCH(Combined!B15,'Exchange rate'!$A$12:$A$1316,0))</f>
        <v>76.37</v>
      </c>
      <c r="Y15">
        <f>INDEX('Economic growth rate'!$B$4:$B$14,MATCH(YEAR(Combined!B15),'Economic growth rate'!$A$4:$A$14,0))</f>
        <v>-7.97</v>
      </c>
      <c r="Z15" t="str" cm="1">
        <f t="array" ref="Z15">INDEX(Inflation!$C$5:$C$29,MATCH(1,(Inflation!$F$5:$F$29=Combined!P15)*(Inflation!$G$5:$G$29=Combined!Q15),0))</f>
        <v>5.50</v>
      </c>
      <c r="AA15">
        <v>4.3795247596180138</v>
      </c>
      <c r="AB15" t="e">
        <f>INDEX('Repo rate'!$D$7:$D$249,MATCH(Combined!B15,'Repo rate'!$A$7:$A$249,0))</f>
        <v>#N/A</v>
      </c>
      <c r="AC15" t="e">
        <f>INDEX('Repo rate'!$E$7:$E$249,MATCH(Combined!B15,'Repo rate'!$A$7:$A$249,0))</f>
        <v>#N/A</v>
      </c>
      <c r="AD15" cm="1">
        <f t="array" ref="AD15">INDEX(IIP!$C$2:$C$111,MATCH(1,(IIP!$D$2:$D$111=Combined!P15)*(IIP!$E$2:$E$111=Combined!Q15),0))</f>
        <v>117.2</v>
      </c>
      <c r="AF15">
        <f>INDEX(Nasdaq!$E$2:$E$417,MATCH(Combined!B15,Nasdaq!$A$2:$A$417,0))</f>
        <v>7417.8598629999997</v>
      </c>
    </row>
    <row r="16" spans="1:32">
      <c r="A16">
        <v>14</v>
      </c>
      <c r="B16" s="1">
        <v>43915</v>
      </c>
      <c r="C16" s="1" t="s">
        <v>46</v>
      </c>
      <c r="D16">
        <v>519</v>
      </c>
      <c r="E16">
        <v>469</v>
      </c>
      <c r="F16">
        <v>40</v>
      </c>
      <c r="G16">
        <v>10</v>
      </c>
      <c r="H16">
        <f>+VLOOKUP(B16,'BSE Sensex'!$A$2:$E$371, 5, FALSE)</f>
        <v>28535.78</v>
      </c>
      <c r="I16">
        <f t="shared" si="0"/>
        <v>27</v>
      </c>
      <c r="J16">
        <f t="shared" si="2"/>
        <v>1</v>
      </c>
      <c r="K16">
        <f t="shared" si="1"/>
        <v>3</v>
      </c>
      <c r="L16">
        <v>1</v>
      </c>
      <c r="M16">
        <v>0</v>
      </c>
      <c r="N16" s="20">
        <v>1</v>
      </c>
      <c r="O16" s="2">
        <v>0</v>
      </c>
      <c r="P16" s="2">
        <f>MONTH(B16)</f>
        <v>3</v>
      </c>
      <c r="Q16" s="2">
        <f>YEAR(B16)</f>
        <v>2020</v>
      </c>
      <c r="R16" cm="1">
        <f t="array" ref="R16">INDEX('consumer-price-indices_ind'!$O$1:$O$755,MATCH(1,('consumer-price-indices_ind'!$B$1:$B$755=Combined!P16)*('consumer-price-indices_ind'!$C$1:$C$755=Combined!Q16)*('consumer-price-indices_ind'!$I$1:$I$755="Consumer Prices, Food Indices (2015 = 100)"),0))</f>
        <v>120.69153900000001</v>
      </c>
      <c r="S16" t="e" cm="1">
        <f t="array" ref="S16">INDEX('consumer-price-indices_ind'!$O$1:$O$755,MATCH(1,('consumer-price-indices_ind'!$B$1:$B$755=Combined!P16)*('consumer-price-indices_ind'!$C$1:$C$755=Combined!Q16)*('consumer-price-indices_ind'!$I$1:$I$755="Consumer Prices, General Indices (2015 = 100)"),0))</f>
        <v>#N/A</v>
      </c>
      <c r="T16" t="e" cm="1">
        <f t="array" ref="T16">INDEX('consumer-price-indices_ind'!$O$1:$O$755,MATCH(1,('consumer-price-indices_ind'!$B$1:$B$755=Combined!P16)*('consumer-price-indices_ind'!$C$1:$C$755=Combined!Q16)*('consumer-price-indices_ind'!$I$1:$I$755="Food price inflation"),0))</f>
        <v>#N/A</v>
      </c>
      <c r="U16">
        <f>INDEX('Crude oil'!$B$2:$B$8699,MATCH(Combined!B16,'Crude oil'!$A$2:$A$8699,0))</f>
        <v>25.62</v>
      </c>
      <c r="V16">
        <f>INDEX('FII FPI Trading Activity'!$D$2:$D$865,MATCH(Combined!B16,'FII FPI Trading Activity'!$A$2:$A$865,0))</f>
        <v>-1893.36</v>
      </c>
      <c r="W16">
        <f>INDEX('DII Trading Activity'!$D$2:$D$889,MATCH(Combined!B16,'DII Trading Activity'!$A$2:$A$889,0))</f>
        <v>737.98</v>
      </c>
      <c r="X16">
        <f>INDEX('Exchange rate'!$B$12:$B$1316,MATCH(Combined!B16,'Exchange rate'!$A$12:$A$1316,0))</f>
        <v>76.36</v>
      </c>
      <c r="Y16">
        <f>INDEX('Economic growth rate'!$B$4:$B$14,MATCH(YEAR(Combined!B16),'Economic growth rate'!$A$4:$A$14,0))</f>
        <v>-7.97</v>
      </c>
      <c r="Z16" t="str" cm="1">
        <f t="array" ref="Z16">INDEX(Inflation!$C$5:$C$29,MATCH(1,(Inflation!$F$5:$F$29=Combined!P16)*(Inflation!$G$5:$G$29=Combined!Q16),0))</f>
        <v>5.50</v>
      </c>
      <c r="AA16">
        <v>4.3795247596180138</v>
      </c>
      <c r="AB16" t="e">
        <f>INDEX('Repo rate'!$D$7:$D$249,MATCH(Combined!B16,'Repo rate'!$A$7:$A$249,0))</f>
        <v>#N/A</v>
      </c>
      <c r="AC16" t="e">
        <f>INDEX('Repo rate'!$E$7:$E$249,MATCH(Combined!B16,'Repo rate'!$A$7:$A$249,0))</f>
        <v>#N/A</v>
      </c>
      <c r="AD16" cm="1">
        <f t="array" ref="AD16">INDEX(IIP!$C$2:$C$111,MATCH(1,(IIP!$D$2:$D$111=Combined!P16)*(IIP!$E$2:$E$111=Combined!Q16),0))</f>
        <v>117.2</v>
      </c>
      <c r="AF16">
        <f>INDEX(Nasdaq!$E$2:$E$417,MATCH(Combined!B16,Nasdaq!$A$2:$A$417,0))</f>
        <v>7384.2998049999997</v>
      </c>
    </row>
    <row r="17" spans="1:32">
      <c r="A17">
        <v>15</v>
      </c>
      <c r="B17" s="1">
        <v>43916</v>
      </c>
      <c r="C17" s="1" t="s">
        <v>47</v>
      </c>
      <c r="D17">
        <v>649</v>
      </c>
      <c r="E17">
        <v>593</v>
      </c>
      <c r="F17">
        <v>43</v>
      </c>
      <c r="G17">
        <v>13</v>
      </c>
      <c r="H17">
        <f>+VLOOKUP(B17,'BSE Sensex'!$A$2:$E$371, 5, FALSE)</f>
        <v>29946.77</v>
      </c>
      <c r="I17">
        <f t="shared" si="0"/>
        <v>130</v>
      </c>
      <c r="J17">
        <f t="shared" si="2"/>
        <v>3</v>
      </c>
      <c r="K17">
        <f t="shared" si="1"/>
        <v>3</v>
      </c>
      <c r="L17">
        <v>1</v>
      </c>
      <c r="M17">
        <v>0</v>
      </c>
      <c r="N17" s="20">
        <v>1</v>
      </c>
      <c r="O17" s="2">
        <v>0</v>
      </c>
      <c r="P17" s="2">
        <f>MONTH(B17)</f>
        <v>3</v>
      </c>
      <c r="Q17" s="2">
        <f>YEAR(B17)</f>
        <v>2020</v>
      </c>
      <c r="R17" cm="1">
        <f t="array" ref="R17">INDEX('consumer-price-indices_ind'!$O$1:$O$755,MATCH(1,('consumer-price-indices_ind'!$B$1:$B$755=Combined!P17)*('consumer-price-indices_ind'!$C$1:$C$755=Combined!Q17)*('consumer-price-indices_ind'!$I$1:$I$755="Consumer Prices, Food Indices (2015 = 100)"),0))</f>
        <v>120.69153900000001</v>
      </c>
      <c r="S17" t="e" cm="1">
        <f t="array" ref="S17">INDEX('consumer-price-indices_ind'!$O$1:$O$755,MATCH(1,('consumer-price-indices_ind'!$B$1:$B$755=Combined!P17)*('consumer-price-indices_ind'!$C$1:$C$755=Combined!Q17)*('consumer-price-indices_ind'!$I$1:$I$755="Consumer Prices, General Indices (2015 = 100)"),0))</f>
        <v>#N/A</v>
      </c>
      <c r="T17" t="e" cm="1">
        <f t="array" ref="T17">INDEX('consumer-price-indices_ind'!$O$1:$O$755,MATCH(1,('consumer-price-indices_ind'!$B$1:$B$755=Combined!P17)*('consumer-price-indices_ind'!$C$1:$C$755=Combined!Q17)*('consumer-price-indices_ind'!$I$1:$I$755="Food price inflation"),0))</f>
        <v>#N/A</v>
      </c>
      <c r="U17">
        <f>INDEX('Crude oil'!$B$2:$B$8699,MATCH(Combined!B17,'Crude oil'!$A$2:$A$8699,0))</f>
        <v>23.55</v>
      </c>
      <c r="V17">
        <f>INDEX('FII FPI Trading Activity'!$D$2:$D$865,MATCH(Combined!B17,'FII FPI Trading Activity'!$A$2:$A$865,0))</f>
        <v>-484.78</v>
      </c>
      <c r="W17">
        <f>INDEX('DII Trading Activity'!$D$2:$D$889,MATCH(Combined!B17,'DII Trading Activity'!$A$2:$A$889,0))</f>
        <v>-769.93</v>
      </c>
      <c r="X17">
        <f>INDEX('Exchange rate'!$B$12:$B$1316,MATCH(Combined!B17,'Exchange rate'!$A$12:$A$1316,0))</f>
        <v>74.89</v>
      </c>
      <c r="Y17">
        <f>INDEX('Economic growth rate'!$B$4:$B$14,MATCH(YEAR(Combined!B17),'Economic growth rate'!$A$4:$A$14,0))</f>
        <v>-7.97</v>
      </c>
      <c r="Z17" t="str" cm="1">
        <f t="array" ref="Z17">INDEX(Inflation!$C$5:$C$29,MATCH(1,(Inflation!$F$5:$F$29=Combined!P17)*(Inflation!$G$5:$G$29=Combined!Q17),0))</f>
        <v>5.50</v>
      </c>
      <c r="AA17">
        <v>4.3795247596180138</v>
      </c>
      <c r="AB17" t="e">
        <f>INDEX('Repo rate'!$D$7:$D$249,MATCH(Combined!B17,'Repo rate'!$A$7:$A$249,0))</f>
        <v>#N/A</v>
      </c>
      <c r="AC17" t="e">
        <f>INDEX('Repo rate'!$E$7:$E$249,MATCH(Combined!B17,'Repo rate'!$A$7:$A$249,0))</f>
        <v>#N/A</v>
      </c>
      <c r="AD17" cm="1">
        <f t="array" ref="AD17">INDEX(IIP!$C$2:$C$111,MATCH(1,(IIP!$D$2:$D$111=Combined!P17)*(IIP!$E$2:$E$111=Combined!Q17),0))</f>
        <v>117.2</v>
      </c>
      <c r="AF17">
        <f>INDEX(Nasdaq!$E$2:$E$417,MATCH(Combined!B17,Nasdaq!$A$2:$A$417,0))</f>
        <v>7797.5400390000004</v>
      </c>
    </row>
    <row r="18" spans="1:32">
      <c r="A18">
        <v>16</v>
      </c>
      <c r="B18" s="1">
        <v>43917</v>
      </c>
      <c r="C18" s="1" t="s">
        <v>48</v>
      </c>
      <c r="D18">
        <v>724</v>
      </c>
      <c r="E18">
        <v>640</v>
      </c>
      <c r="F18">
        <v>67</v>
      </c>
      <c r="G18">
        <v>17</v>
      </c>
      <c r="H18">
        <f>+VLOOKUP(B18,'BSE Sensex'!$A$2:$E$371, 5, FALSE)</f>
        <v>29815.59</v>
      </c>
      <c r="I18">
        <f t="shared" si="0"/>
        <v>75</v>
      </c>
      <c r="J18">
        <f t="shared" si="2"/>
        <v>4</v>
      </c>
      <c r="K18">
        <f t="shared" si="1"/>
        <v>24</v>
      </c>
      <c r="L18">
        <v>1</v>
      </c>
      <c r="M18">
        <v>0</v>
      </c>
      <c r="N18" s="20">
        <v>1</v>
      </c>
      <c r="O18" s="2">
        <v>0</v>
      </c>
      <c r="P18" s="2">
        <f>MONTH(B18)</f>
        <v>3</v>
      </c>
      <c r="Q18" s="2">
        <f>YEAR(B18)</f>
        <v>2020</v>
      </c>
      <c r="R18" cm="1">
        <f t="array" ref="R18">INDEX('consumer-price-indices_ind'!$O$1:$O$755,MATCH(1,('consumer-price-indices_ind'!$B$1:$B$755=Combined!P18)*('consumer-price-indices_ind'!$C$1:$C$755=Combined!Q18)*('consumer-price-indices_ind'!$I$1:$I$755="Consumer Prices, Food Indices (2015 = 100)"),0))</f>
        <v>120.69153900000001</v>
      </c>
      <c r="S18" t="e" cm="1">
        <f t="array" ref="S18">INDEX('consumer-price-indices_ind'!$O$1:$O$755,MATCH(1,('consumer-price-indices_ind'!$B$1:$B$755=Combined!P18)*('consumer-price-indices_ind'!$C$1:$C$755=Combined!Q18)*('consumer-price-indices_ind'!$I$1:$I$755="Consumer Prices, General Indices (2015 = 100)"),0))</f>
        <v>#N/A</v>
      </c>
      <c r="T18" t="e" cm="1">
        <f t="array" ref="T18">INDEX('consumer-price-indices_ind'!$O$1:$O$755,MATCH(1,('consumer-price-indices_ind'!$B$1:$B$755=Combined!P18)*('consumer-price-indices_ind'!$C$1:$C$755=Combined!Q18)*('consumer-price-indices_ind'!$I$1:$I$755="Food price inflation"),0))</f>
        <v>#N/A</v>
      </c>
      <c r="U18">
        <f>INDEX('Crude oil'!$B$2:$B$8699,MATCH(Combined!B18,'Crude oil'!$A$2:$A$8699,0))</f>
        <v>22.39</v>
      </c>
      <c r="V18">
        <f>INDEX('FII FPI Trading Activity'!$D$2:$D$865,MATCH(Combined!B18,'FII FPI Trading Activity'!$A$2:$A$865,0))</f>
        <v>355.78</v>
      </c>
      <c r="W18">
        <f>INDEX('DII Trading Activity'!$D$2:$D$889,MATCH(Combined!B18,'DII Trading Activity'!$A$2:$A$889,0))</f>
        <v>1703.72</v>
      </c>
      <c r="X18">
        <f>INDEX('Exchange rate'!$B$12:$B$1316,MATCH(Combined!B18,'Exchange rate'!$A$12:$A$1316,0))</f>
        <v>75.47</v>
      </c>
      <c r="Y18">
        <f>INDEX('Economic growth rate'!$B$4:$B$14,MATCH(YEAR(Combined!B18),'Economic growth rate'!$A$4:$A$14,0))</f>
        <v>-7.97</v>
      </c>
      <c r="Z18" t="str" cm="1">
        <f t="array" ref="Z18">INDEX(Inflation!$C$5:$C$29,MATCH(1,(Inflation!$F$5:$F$29=Combined!P18)*(Inflation!$G$5:$G$29=Combined!Q18),0))</f>
        <v>5.50</v>
      </c>
      <c r="AA18">
        <v>4.3795247596180138</v>
      </c>
      <c r="AB18" t="str">
        <f>INDEX('Repo rate'!$D$7:$D$249,MATCH(Combined!B18,'Repo rate'!$A$7:$A$249,0))</f>
        <v>4.40</v>
      </c>
      <c r="AC18" t="str">
        <f>INDEX('Repo rate'!$E$7:$E$249,MATCH(Combined!B18,'Repo rate'!$A$7:$A$249,0))</f>
        <v>4.00</v>
      </c>
      <c r="AD18" cm="1">
        <f t="array" ref="AD18">INDEX(IIP!$C$2:$C$111,MATCH(1,(IIP!$D$2:$D$111=Combined!P18)*(IIP!$E$2:$E$111=Combined!Q18),0))</f>
        <v>117.2</v>
      </c>
      <c r="AF18">
        <f>INDEX(Nasdaq!$E$2:$E$417,MATCH(Combined!B18,Nasdaq!$A$2:$A$417,0))</f>
        <v>7502.3798829999996</v>
      </c>
    </row>
    <row r="19" spans="1:32">
      <c r="A19">
        <v>17</v>
      </c>
      <c r="B19" s="1">
        <v>43918</v>
      </c>
      <c r="C19" s="1" t="s">
        <v>49</v>
      </c>
      <c r="D19">
        <v>909</v>
      </c>
      <c r="E19">
        <v>810</v>
      </c>
      <c r="F19">
        <v>80</v>
      </c>
      <c r="G19">
        <v>19</v>
      </c>
      <c r="H19" t="e">
        <f>+VLOOKUP(B19,'BSE Sensex'!$A$2:$E$371, 5, FALSE)</f>
        <v>#N/A</v>
      </c>
      <c r="I19">
        <f t="shared" si="0"/>
        <v>185</v>
      </c>
      <c r="J19">
        <f t="shared" si="2"/>
        <v>2</v>
      </c>
      <c r="K19">
        <f t="shared" si="1"/>
        <v>13</v>
      </c>
      <c r="L19">
        <v>1</v>
      </c>
      <c r="M19">
        <v>0</v>
      </c>
      <c r="N19" s="20">
        <v>1</v>
      </c>
      <c r="O19" s="2">
        <v>0</v>
      </c>
      <c r="P19" s="2">
        <f>MONTH(B19)</f>
        <v>3</v>
      </c>
      <c r="Q19" s="2">
        <f>YEAR(B19)</f>
        <v>2020</v>
      </c>
      <c r="R19" cm="1">
        <f t="array" ref="R19">INDEX('consumer-price-indices_ind'!$O$1:$O$755,MATCH(1,('consumer-price-indices_ind'!$B$1:$B$755=Combined!P19)*('consumer-price-indices_ind'!$C$1:$C$755=Combined!Q19)*('consumer-price-indices_ind'!$I$1:$I$755="Consumer Prices, Food Indices (2015 = 100)"),0))</f>
        <v>120.69153900000001</v>
      </c>
      <c r="S19" t="e" cm="1">
        <f t="array" ref="S19">INDEX('consumer-price-indices_ind'!$O$1:$O$755,MATCH(1,('consumer-price-indices_ind'!$B$1:$B$755=Combined!P19)*('consumer-price-indices_ind'!$C$1:$C$755=Combined!Q19)*('consumer-price-indices_ind'!$I$1:$I$755="Consumer Prices, General Indices (2015 = 100)"),0))</f>
        <v>#N/A</v>
      </c>
      <c r="T19" t="e" cm="1">
        <f t="array" ref="T19">INDEX('consumer-price-indices_ind'!$O$1:$O$755,MATCH(1,('consumer-price-indices_ind'!$B$1:$B$755=Combined!P19)*('consumer-price-indices_ind'!$C$1:$C$755=Combined!Q19)*('consumer-price-indices_ind'!$I$1:$I$755="Food price inflation"),0))</f>
        <v>#N/A</v>
      </c>
      <c r="U19" t="e">
        <f>INDEX('Crude oil'!$B$2:$B$8699,MATCH(Combined!B19,'Crude oil'!$A$2:$A$8699,0))</f>
        <v>#N/A</v>
      </c>
      <c r="V19" t="e">
        <f>INDEX('FII FPI Trading Activity'!$D$2:$D$865,MATCH(Combined!B19,'FII FPI Trading Activity'!$A$2:$A$865,0))</f>
        <v>#N/A</v>
      </c>
      <c r="W19" t="e">
        <f>INDEX('DII Trading Activity'!$D$2:$D$889,MATCH(Combined!B19,'DII Trading Activity'!$A$2:$A$889,0))</f>
        <v>#N/A</v>
      </c>
      <c r="X19" t="e">
        <f>INDEX('Exchange rate'!$B$12:$B$1316,MATCH(Combined!B19,'Exchange rate'!$A$12:$A$1316,0))</f>
        <v>#N/A</v>
      </c>
      <c r="Y19">
        <f>INDEX('Economic growth rate'!$B$4:$B$14,MATCH(YEAR(Combined!B19),'Economic growth rate'!$A$4:$A$14,0))</f>
        <v>-7.97</v>
      </c>
      <c r="Z19" t="str" cm="1">
        <f t="array" ref="Z19">INDEX(Inflation!$C$5:$C$29,MATCH(1,(Inflation!$F$5:$F$29=Combined!P19)*(Inflation!$G$5:$G$29=Combined!Q19),0))</f>
        <v>5.50</v>
      </c>
      <c r="AA19">
        <v>4.3795247596180138</v>
      </c>
      <c r="AB19" t="str">
        <f>INDEX('Repo rate'!$D$7:$D$249,MATCH(Combined!B19,'Repo rate'!$A$7:$A$249,0))</f>
        <v>-</v>
      </c>
      <c r="AC19" t="str">
        <f>INDEX('Repo rate'!$E$7:$E$249,MATCH(Combined!B19,'Repo rate'!$A$7:$A$249,0))</f>
        <v>-</v>
      </c>
      <c r="AD19" cm="1">
        <f t="array" ref="AD19">INDEX(IIP!$C$2:$C$111,MATCH(1,(IIP!$D$2:$D$111=Combined!P19)*(IIP!$E$2:$E$111=Combined!Q19),0))</f>
        <v>117.2</v>
      </c>
      <c r="AF19" t="e">
        <f>INDEX(Nasdaq!$E$2:$E$417,MATCH(Combined!B19,Nasdaq!$A$2:$A$417,0))</f>
        <v>#N/A</v>
      </c>
    </row>
    <row r="20" spans="1:32">
      <c r="A20">
        <v>18</v>
      </c>
      <c r="B20" s="1">
        <v>43919</v>
      </c>
      <c r="C20" s="1" t="s">
        <v>50</v>
      </c>
      <c r="D20">
        <v>979</v>
      </c>
      <c r="E20">
        <v>867</v>
      </c>
      <c r="F20">
        <v>87</v>
      </c>
      <c r="G20">
        <v>25</v>
      </c>
      <c r="H20" t="e">
        <f>+VLOOKUP(B20,'BSE Sensex'!$A$2:$E$371, 5, FALSE)</f>
        <v>#N/A</v>
      </c>
      <c r="I20">
        <f t="shared" si="0"/>
        <v>70</v>
      </c>
      <c r="J20">
        <f t="shared" si="2"/>
        <v>6</v>
      </c>
      <c r="K20">
        <f t="shared" si="1"/>
        <v>7</v>
      </c>
      <c r="L20">
        <v>1</v>
      </c>
      <c r="M20">
        <v>0</v>
      </c>
      <c r="N20" s="20">
        <v>1</v>
      </c>
      <c r="O20" s="2">
        <v>0</v>
      </c>
      <c r="P20" s="2">
        <f>MONTH(B20)</f>
        <v>3</v>
      </c>
      <c r="Q20" s="2">
        <f>YEAR(B20)</f>
        <v>2020</v>
      </c>
      <c r="R20" cm="1">
        <f t="array" ref="R20">INDEX('consumer-price-indices_ind'!$O$1:$O$755,MATCH(1,('consumer-price-indices_ind'!$B$1:$B$755=Combined!P20)*('consumer-price-indices_ind'!$C$1:$C$755=Combined!Q20)*('consumer-price-indices_ind'!$I$1:$I$755="Consumer Prices, Food Indices (2015 = 100)"),0))</f>
        <v>120.69153900000001</v>
      </c>
      <c r="S20" t="e" cm="1">
        <f t="array" ref="S20">INDEX('consumer-price-indices_ind'!$O$1:$O$755,MATCH(1,('consumer-price-indices_ind'!$B$1:$B$755=Combined!P20)*('consumer-price-indices_ind'!$C$1:$C$755=Combined!Q20)*('consumer-price-indices_ind'!$I$1:$I$755="Consumer Prices, General Indices (2015 = 100)"),0))</f>
        <v>#N/A</v>
      </c>
      <c r="T20" t="e" cm="1">
        <f t="array" ref="T20">INDEX('consumer-price-indices_ind'!$O$1:$O$755,MATCH(1,('consumer-price-indices_ind'!$B$1:$B$755=Combined!P20)*('consumer-price-indices_ind'!$C$1:$C$755=Combined!Q20)*('consumer-price-indices_ind'!$I$1:$I$755="Food price inflation"),0))</f>
        <v>#N/A</v>
      </c>
      <c r="U20" t="e">
        <f>INDEX('Crude oil'!$B$2:$B$8699,MATCH(Combined!B20,'Crude oil'!$A$2:$A$8699,0))</f>
        <v>#N/A</v>
      </c>
      <c r="V20" t="e">
        <f>INDEX('FII FPI Trading Activity'!$D$2:$D$865,MATCH(Combined!B20,'FII FPI Trading Activity'!$A$2:$A$865,0))</f>
        <v>#N/A</v>
      </c>
      <c r="W20" t="e">
        <f>INDEX('DII Trading Activity'!$D$2:$D$889,MATCH(Combined!B20,'DII Trading Activity'!$A$2:$A$889,0))</f>
        <v>#N/A</v>
      </c>
      <c r="X20" t="e">
        <f>INDEX('Exchange rate'!$B$12:$B$1316,MATCH(Combined!B20,'Exchange rate'!$A$12:$A$1316,0))</f>
        <v>#N/A</v>
      </c>
      <c r="Y20">
        <f>INDEX('Economic growth rate'!$B$4:$B$14,MATCH(YEAR(Combined!B20),'Economic growth rate'!$A$4:$A$14,0))</f>
        <v>-7.97</v>
      </c>
      <c r="Z20" t="str" cm="1">
        <f t="array" ref="Z20">INDEX(Inflation!$C$5:$C$29,MATCH(1,(Inflation!$F$5:$F$29=Combined!P20)*(Inflation!$G$5:$G$29=Combined!Q20),0))</f>
        <v>5.50</v>
      </c>
      <c r="AA20">
        <v>4.3795247596180138</v>
      </c>
      <c r="AB20" t="e">
        <f>INDEX('Repo rate'!$D$7:$D$249,MATCH(Combined!B20,'Repo rate'!$A$7:$A$249,0))</f>
        <v>#N/A</v>
      </c>
      <c r="AC20" t="e">
        <f>INDEX('Repo rate'!$E$7:$E$249,MATCH(Combined!B20,'Repo rate'!$A$7:$A$249,0))</f>
        <v>#N/A</v>
      </c>
      <c r="AD20" cm="1">
        <f t="array" ref="AD20">INDEX(IIP!$C$2:$C$111,MATCH(1,(IIP!$D$2:$D$111=Combined!P20)*(IIP!$E$2:$E$111=Combined!Q20),0))</f>
        <v>117.2</v>
      </c>
      <c r="AF20" t="e">
        <f>INDEX(Nasdaq!$E$2:$E$417,MATCH(Combined!B20,Nasdaq!$A$2:$A$417,0))</f>
        <v>#N/A</v>
      </c>
    </row>
    <row r="21" spans="1:32">
      <c r="A21">
        <v>19</v>
      </c>
      <c r="B21" s="1">
        <v>43920</v>
      </c>
      <c r="C21" s="1" t="s">
        <v>51</v>
      </c>
      <c r="D21">
        <v>1071</v>
      </c>
      <c r="E21">
        <v>942</v>
      </c>
      <c r="F21">
        <v>100</v>
      </c>
      <c r="G21">
        <v>29</v>
      </c>
      <c r="H21">
        <f>+VLOOKUP(B21,'BSE Sensex'!$A$2:$E$371, 5, FALSE)</f>
        <v>28440.32</v>
      </c>
      <c r="I21">
        <f t="shared" si="0"/>
        <v>92</v>
      </c>
      <c r="J21">
        <f t="shared" si="2"/>
        <v>4</v>
      </c>
      <c r="K21">
        <f t="shared" si="1"/>
        <v>13</v>
      </c>
      <c r="L21">
        <v>1</v>
      </c>
      <c r="M21">
        <v>0</v>
      </c>
      <c r="N21" s="20">
        <v>1</v>
      </c>
      <c r="O21" s="2">
        <v>0</v>
      </c>
      <c r="P21" s="2">
        <f>MONTH(B21)</f>
        <v>3</v>
      </c>
      <c r="Q21" s="2">
        <f>YEAR(B21)</f>
        <v>2020</v>
      </c>
      <c r="R21" cm="1">
        <f t="array" ref="R21">INDEX('consumer-price-indices_ind'!$O$1:$O$755,MATCH(1,('consumer-price-indices_ind'!$B$1:$B$755=Combined!P21)*('consumer-price-indices_ind'!$C$1:$C$755=Combined!Q21)*('consumer-price-indices_ind'!$I$1:$I$755="Consumer Prices, Food Indices (2015 = 100)"),0))</f>
        <v>120.69153900000001</v>
      </c>
      <c r="S21" t="e" cm="1">
        <f t="array" ref="S21">INDEX('consumer-price-indices_ind'!$O$1:$O$755,MATCH(1,('consumer-price-indices_ind'!$B$1:$B$755=Combined!P21)*('consumer-price-indices_ind'!$C$1:$C$755=Combined!Q21)*('consumer-price-indices_ind'!$I$1:$I$755="Consumer Prices, General Indices (2015 = 100)"),0))</f>
        <v>#N/A</v>
      </c>
      <c r="T21" t="e" cm="1">
        <f t="array" ref="T21">INDEX('consumer-price-indices_ind'!$O$1:$O$755,MATCH(1,('consumer-price-indices_ind'!$B$1:$B$755=Combined!P21)*('consumer-price-indices_ind'!$C$1:$C$755=Combined!Q21)*('consumer-price-indices_ind'!$I$1:$I$755="Food price inflation"),0))</f>
        <v>#N/A</v>
      </c>
      <c r="U21">
        <f>INDEX('Crude oil'!$B$2:$B$8699,MATCH(Combined!B21,'Crude oil'!$A$2:$A$8699,0))</f>
        <v>19.190000000000001</v>
      </c>
      <c r="V21">
        <f>INDEX('FII FPI Trading Activity'!$D$2:$D$865,MATCH(Combined!B21,'FII FPI Trading Activity'!$A$2:$A$865,0))</f>
        <v>-4363.6099999999997</v>
      </c>
      <c r="W21">
        <f>INDEX('DII Trading Activity'!$D$2:$D$889,MATCH(Combined!B21,'DII Trading Activity'!$A$2:$A$889,0))</f>
        <v>3550.33</v>
      </c>
      <c r="X21">
        <f>INDEX('Exchange rate'!$B$12:$B$1316,MATCH(Combined!B21,'Exchange rate'!$A$12:$A$1316,0))</f>
        <v>75.33</v>
      </c>
      <c r="Y21">
        <f>INDEX('Economic growth rate'!$B$4:$B$14,MATCH(YEAR(Combined!B21),'Economic growth rate'!$A$4:$A$14,0))</f>
        <v>-7.97</v>
      </c>
      <c r="Z21" t="str" cm="1">
        <f t="array" ref="Z21">INDEX(Inflation!$C$5:$C$29,MATCH(1,(Inflation!$F$5:$F$29=Combined!P21)*(Inflation!$G$5:$G$29=Combined!Q21),0))</f>
        <v>5.50</v>
      </c>
      <c r="AA21">
        <v>4.3795247596180138</v>
      </c>
      <c r="AB21" t="e">
        <f>INDEX('Repo rate'!$D$7:$D$249,MATCH(Combined!B21,'Repo rate'!$A$7:$A$249,0))</f>
        <v>#N/A</v>
      </c>
      <c r="AC21" t="e">
        <f>INDEX('Repo rate'!$E$7:$E$249,MATCH(Combined!B21,'Repo rate'!$A$7:$A$249,0))</f>
        <v>#N/A</v>
      </c>
      <c r="AD21" cm="1">
        <f t="array" ref="AD21">INDEX(IIP!$C$2:$C$111,MATCH(1,(IIP!$D$2:$D$111=Combined!P21)*(IIP!$E$2:$E$111=Combined!Q21),0))</f>
        <v>117.2</v>
      </c>
      <c r="AF21">
        <f>INDEX(Nasdaq!$E$2:$E$417,MATCH(Combined!B21,Nasdaq!$A$2:$A$417,0))</f>
        <v>7774.1499020000001</v>
      </c>
    </row>
    <row r="22" spans="1:32">
      <c r="A22">
        <v>20</v>
      </c>
      <c r="B22" s="1">
        <v>43921</v>
      </c>
      <c r="C22" s="1" t="s">
        <v>52</v>
      </c>
      <c r="D22">
        <v>1397</v>
      </c>
      <c r="E22">
        <v>1238</v>
      </c>
      <c r="F22">
        <v>124</v>
      </c>
      <c r="G22">
        <v>35</v>
      </c>
      <c r="H22">
        <f>+VLOOKUP(B22,'BSE Sensex'!$A$2:$E$371, 5, FALSE)</f>
        <v>29468.49</v>
      </c>
      <c r="I22">
        <f t="shared" si="0"/>
        <v>326</v>
      </c>
      <c r="J22">
        <f t="shared" si="2"/>
        <v>6</v>
      </c>
      <c r="K22">
        <f t="shared" si="1"/>
        <v>24</v>
      </c>
      <c r="L22">
        <v>1</v>
      </c>
      <c r="M22">
        <v>0</v>
      </c>
      <c r="N22" s="20">
        <v>1</v>
      </c>
      <c r="O22" s="2">
        <v>0</v>
      </c>
      <c r="P22" s="2">
        <f>MONTH(B22)</f>
        <v>3</v>
      </c>
      <c r="Q22" s="2">
        <f>YEAR(B22)</f>
        <v>2020</v>
      </c>
      <c r="R22" cm="1">
        <f t="array" ref="R22">INDEX('consumer-price-indices_ind'!$O$1:$O$755,MATCH(1,('consumer-price-indices_ind'!$B$1:$B$755=Combined!P22)*('consumer-price-indices_ind'!$C$1:$C$755=Combined!Q22)*('consumer-price-indices_ind'!$I$1:$I$755="Consumer Prices, Food Indices (2015 = 100)"),0))</f>
        <v>120.69153900000001</v>
      </c>
      <c r="S22" t="e" cm="1">
        <f t="array" ref="S22">INDEX('consumer-price-indices_ind'!$O$1:$O$755,MATCH(1,('consumer-price-indices_ind'!$B$1:$B$755=Combined!P22)*('consumer-price-indices_ind'!$C$1:$C$755=Combined!Q22)*('consumer-price-indices_ind'!$I$1:$I$755="Consumer Prices, General Indices (2015 = 100)"),0))</f>
        <v>#N/A</v>
      </c>
      <c r="T22" t="e" cm="1">
        <f t="array" ref="T22">INDEX('consumer-price-indices_ind'!$O$1:$O$755,MATCH(1,('consumer-price-indices_ind'!$B$1:$B$755=Combined!P22)*('consumer-price-indices_ind'!$C$1:$C$755=Combined!Q22)*('consumer-price-indices_ind'!$I$1:$I$755="Food price inflation"),0))</f>
        <v>#N/A</v>
      </c>
      <c r="U22">
        <f>INDEX('Crude oil'!$B$2:$B$8699,MATCH(Combined!B22,'Crude oil'!$A$2:$A$8699,0))</f>
        <v>14.85</v>
      </c>
      <c r="V22">
        <f>INDEX('FII FPI Trading Activity'!$D$2:$D$865,MATCH(Combined!B22,'FII FPI Trading Activity'!$A$2:$A$865,0))</f>
        <v>-3044.94</v>
      </c>
      <c r="W22">
        <f>INDEX('DII Trading Activity'!$D$2:$D$889,MATCH(Combined!B22,'DII Trading Activity'!$A$2:$A$889,0))</f>
        <v>3576.23</v>
      </c>
      <c r="X22">
        <f>INDEX('Exchange rate'!$B$12:$B$1316,MATCH(Combined!B22,'Exchange rate'!$A$12:$A$1316,0))</f>
        <v>75.39</v>
      </c>
      <c r="Y22">
        <f>INDEX('Economic growth rate'!$B$4:$B$14,MATCH(YEAR(Combined!B22),'Economic growth rate'!$A$4:$A$14,0))</f>
        <v>-7.97</v>
      </c>
      <c r="Z22" t="str" cm="1">
        <f t="array" ref="Z22">INDEX(Inflation!$C$5:$C$29,MATCH(1,(Inflation!$F$5:$F$29=Combined!P22)*(Inflation!$G$5:$G$29=Combined!Q22),0))</f>
        <v>5.50</v>
      </c>
      <c r="AA22">
        <v>4.3795247596180138</v>
      </c>
      <c r="AB22" t="e">
        <f>INDEX('Repo rate'!$D$7:$D$249,MATCH(Combined!B22,'Repo rate'!$A$7:$A$249,0))</f>
        <v>#N/A</v>
      </c>
      <c r="AC22" t="e">
        <f>INDEX('Repo rate'!$E$7:$E$249,MATCH(Combined!B22,'Repo rate'!$A$7:$A$249,0))</f>
        <v>#N/A</v>
      </c>
      <c r="AD22" cm="1">
        <f t="array" ref="AD22">INDEX(IIP!$C$2:$C$111,MATCH(1,(IIP!$D$2:$D$111=Combined!P22)*(IIP!$E$2:$E$111=Combined!Q22),0))</f>
        <v>117.2</v>
      </c>
      <c r="AF22">
        <f>INDEX(Nasdaq!$E$2:$E$417,MATCH(Combined!B22,Nasdaq!$A$2:$A$417,0))</f>
        <v>7700.1000979999999</v>
      </c>
    </row>
    <row r="23" spans="1:32">
      <c r="A23">
        <v>21</v>
      </c>
      <c r="B23" s="1">
        <v>43922</v>
      </c>
      <c r="C23" s="1">
        <v>43834</v>
      </c>
      <c r="D23">
        <v>1637</v>
      </c>
      <c r="E23">
        <v>1466</v>
      </c>
      <c r="F23">
        <v>133</v>
      </c>
      <c r="G23">
        <v>38</v>
      </c>
      <c r="H23">
        <f>+VLOOKUP(B23,'BSE Sensex'!$A$2:$E$371, 5, FALSE)</f>
        <v>28265.31</v>
      </c>
      <c r="I23">
        <f t="shared" si="0"/>
        <v>240</v>
      </c>
      <c r="J23">
        <f t="shared" si="2"/>
        <v>3</v>
      </c>
      <c r="K23">
        <f t="shared" si="1"/>
        <v>9</v>
      </c>
      <c r="L23">
        <v>1</v>
      </c>
      <c r="M23">
        <v>0</v>
      </c>
      <c r="N23" s="20">
        <v>1</v>
      </c>
      <c r="O23" s="2">
        <v>0</v>
      </c>
      <c r="P23" s="2">
        <f>MONTH(B23)</f>
        <v>4</v>
      </c>
      <c r="Q23" s="2">
        <f>YEAR(B23)</f>
        <v>2020</v>
      </c>
      <c r="R23" cm="1">
        <f t="array" ref="R23">INDEX('consumer-price-indices_ind'!$O$1:$O$755,MATCH(1,('consumer-price-indices_ind'!$B$1:$B$755=Combined!P23)*('consumer-price-indices_ind'!$C$1:$C$755=Combined!Q23)*('consumer-price-indices_ind'!$I$1:$I$755="Consumer Prices, Food Indices (2015 = 100)"),0))</f>
        <v>123.04267299999999</v>
      </c>
      <c r="S23" t="e" cm="1">
        <f t="array" ref="S23">INDEX('consumer-price-indices_ind'!$O$1:$O$755,MATCH(1,('consumer-price-indices_ind'!$B$1:$B$755=Combined!P23)*('consumer-price-indices_ind'!$C$1:$C$755=Combined!Q23)*('consumer-price-indices_ind'!$I$1:$I$755="Consumer Prices, General Indices (2015 = 100)"),0))</f>
        <v>#N/A</v>
      </c>
      <c r="T23" t="e" cm="1">
        <f t="array" ref="T23">INDEX('consumer-price-indices_ind'!$O$1:$O$755,MATCH(1,('consumer-price-indices_ind'!$B$1:$B$755=Combined!P23)*('consumer-price-indices_ind'!$C$1:$C$755=Combined!Q23)*('consumer-price-indices_ind'!$I$1:$I$755="Food price inflation"),0))</f>
        <v>#N/A</v>
      </c>
      <c r="U23">
        <f>INDEX('Crude oil'!$B$2:$B$8699,MATCH(Combined!B23,'Crude oil'!$A$2:$A$8699,0))</f>
        <v>14.97</v>
      </c>
      <c r="V23">
        <f>INDEX('FII FPI Trading Activity'!$D$2:$D$865,MATCH(Combined!B23,'FII FPI Trading Activity'!$A$2:$A$865,0))</f>
        <v>-1116.79</v>
      </c>
      <c r="W23">
        <f>INDEX('DII Trading Activity'!$D$2:$D$889,MATCH(Combined!B23,'DII Trading Activity'!$A$2:$A$889,0))</f>
        <v>-450.36</v>
      </c>
      <c r="X23">
        <f>INDEX('Exchange rate'!$B$12:$B$1316,MATCH(Combined!B23,'Exchange rate'!$A$12:$A$1316,0))</f>
        <v>76.400000000000006</v>
      </c>
      <c r="Y23">
        <f>INDEX('Economic growth rate'!$B$4:$B$14,MATCH(YEAR(Combined!B23),'Economic growth rate'!$A$4:$A$14,0))</f>
        <v>-7.97</v>
      </c>
      <c r="Z23" t="str" cm="1">
        <f t="array" ref="Z23">INDEX(Inflation!$C$5:$C$29,MATCH(1,(Inflation!$F$5:$F$29=Combined!P23)*(Inflation!$G$5:$G$29=Combined!Q23),0))</f>
        <v>5.45</v>
      </c>
      <c r="AA23">
        <v>4.3795247596180138</v>
      </c>
      <c r="AB23" t="e">
        <f>INDEX('Repo rate'!$D$7:$D$249,MATCH(Combined!B23,'Repo rate'!$A$7:$A$249,0))</f>
        <v>#N/A</v>
      </c>
      <c r="AC23" t="e">
        <f>INDEX('Repo rate'!$E$7:$E$249,MATCH(Combined!B23,'Repo rate'!$A$7:$A$249,0))</f>
        <v>#N/A</v>
      </c>
      <c r="AD23" cm="1">
        <f t="array" ref="AD23">INDEX(IIP!$C$2:$C$111,MATCH(1,(IIP!$D$2:$D$111=Combined!P23)*(IIP!$E$2:$E$111=Combined!Q23),0))</f>
        <v>54</v>
      </c>
      <c r="AF23">
        <f>INDEX(Nasdaq!$E$2:$E$417,MATCH(Combined!B23,Nasdaq!$A$2:$A$417,0))</f>
        <v>7360.580078</v>
      </c>
    </row>
    <row r="24" spans="1:32">
      <c r="A24">
        <v>22</v>
      </c>
      <c r="B24" s="1">
        <v>43923</v>
      </c>
      <c r="C24" s="1">
        <v>43865</v>
      </c>
      <c r="D24">
        <v>1965</v>
      </c>
      <c r="E24">
        <v>1764</v>
      </c>
      <c r="F24">
        <v>151</v>
      </c>
      <c r="G24">
        <v>50</v>
      </c>
      <c r="H24" t="e">
        <f>+VLOOKUP(B24,'BSE Sensex'!$A$2:$E$371, 5, FALSE)</f>
        <v>#N/A</v>
      </c>
      <c r="I24">
        <f t="shared" si="0"/>
        <v>328</v>
      </c>
      <c r="J24">
        <f t="shared" si="2"/>
        <v>12</v>
      </c>
      <c r="K24">
        <f t="shared" si="1"/>
        <v>18</v>
      </c>
      <c r="L24">
        <v>1</v>
      </c>
      <c r="M24">
        <v>0</v>
      </c>
      <c r="N24" s="20">
        <v>1</v>
      </c>
      <c r="O24" s="2">
        <v>0</v>
      </c>
      <c r="P24" s="2">
        <f>MONTH(B24)</f>
        <v>4</v>
      </c>
      <c r="Q24" s="2">
        <f>YEAR(B24)</f>
        <v>2020</v>
      </c>
      <c r="R24" cm="1">
        <f t="array" ref="R24">INDEX('consumer-price-indices_ind'!$O$1:$O$755,MATCH(1,('consumer-price-indices_ind'!$B$1:$B$755=Combined!P24)*('consumer-price-indices_ind'!$C$1:$C$755=Combined!Q24)*('consumer-price-indices_ind'!$I$1:$I$755="Consumer Prices, Food Indices (2015 = 100)"),0))</f>
        <v>123.04267299999999</v>
      </c>
      <c r="S24" t="e" cm="1">
        <f t="array" ref="S24">INDEX('consumer-price-indices_ind'!$O$1:$O$755,MATCH(1,('consumer-price-indices_ind'!$B$1:$B$755=Combined!P24)*('consumer-price-indices_ind'!$C$1:$C$755=Combined!Q24)*('consumer-price-indices_ind'!$I$1:$I$755="Consumer Prices, General Indices (2015 = 100)"),0))</f>
        <v>#N/A</v>
      </c>
      <c r="T24" t="e" cm="1">
        <f t="array" ref="T24">INDEX('consumer-price-indices_ind'!$O$1:$O$755,MATCH(1,('consumer-price-indices_ind'!$B$1:$B$755=Combined!P24)*('consumer-price-indices_ind'!$C$1:$C$755=Combined!Q24)*('consumer-price-indices_ind'!$I$1:$I$755="Food price inflation"),0))</f>
        <v>#N/A</v>
      </c>
      <c r="U24">
        <f>INDEX('Crude oil'!$B$2:$B$8699,MATCH(Combined!B24,'Crude oil'!$A$2:$A$8699,0))</f>
        <v>20.239999999999998</v>
      </c>
      <c r="V24" t="e">
        <f>INDEX('FII FPI Trading Activity'!$D$2:$D$865,MATCH(Combined!B24,'FII FPI Trading Activity'!$A$2:$A$865,0))</f>
        <v>#N/A</v>
      </c>
      <c r="W24" t="e">
        <f>INDEX('DII Trading Activity'!$D$2:$D$889,MATCH(Combined!B24,'DII Trading Activity'!$A$2:$A$889,0))</f>
        <v>#N/A</v>
      </c>
      <c r="X24">
        <f>INDEX('Exchange rate'!$B$12:$B$1316,MATCH(Combined!B24,'Exchange rate'!$A$12:$A$1316,0))</f>
        <v>76.34</v>
      </c>
      <c r="Y24">
        <f>INDEX('Economic growth rate'!$B$4:$B$14,MATCH(YEAR(Combined!B24),'Economic growth rate'!$A$4:$A$14,0))</f>
        <v>-7.97</v>
      </c>
      <c r="Z24" t="str" cm="1">
        <f t="array" ref="Z24">INDEX(Inflation!$C$5:$C$29,MATCH(1,(Inflation!$F$5:$F$29=Combined!P24)*(Inflation!$G$5:$G$29=Combined!Q24),0))</f>
        <v>5.45</v>
      </c>
      <c r="AA24">
        <v>4.3795247596180138</v>
      </c>
      <c r="AB24" t="e">
        <f>INDEX('Repo rate'!$D$7:$D$249,MATCH(Combined!B24,'Repo rate'!$A$7:$A$249,0))</f>
        <v>#N/A</v>
      </c>
      <c r="AC24" t="e">
        <f>INDEX('Repo rate'!$E$7:$E$249,MATCH(Combined!B24,'Repo rate'!$A$7:$A$249,0))</f>
        <v>#N/A</v>
      </c>
      <c r="AD24" cm="1">
        <f t="array" ref="AD24">INDEX(IIP!$C$2:$C$111,MATCH(1,(IIP!$D$2:$D$111=Combined!P24)*(IIP!$E$2:$E$111=Combined!Q24),0))</f>
        <v>54</v>
      </c>
      <c r="AF24">
        <f>INDEX(Nasdaq!$E$2:$E$417,MATCH(Combined!B24,Nasdaq!$A$2:$A$417,0))</f>
        <v>7487.3100590000004</v>
      </c>
    </row>
    <row r="25" spans="1:32">
      <c r="A25">
        <v>23</v>
      </c>
      <c r="B25" s="1">
        <v>43924</v>
      </c>
      <c r="C25" s="1">
        <v>43894</v>
      </c>
      <c r="D25">
        <v>2301</v>
      </c>
      <c r="E25">
        <v>2088</v>
      </c>
      <c r="F25">
        <v>157</v>
      </c>
      <c r="G25">
        <v>56</v>
      </c>
      <c r="H25">
        <f>+VLOOKUP(B25,'BSE Sensex'!$A$2:$E$371, 5, FALSE)</f>
        <v>27590.95</v>
      </c>
      <c r="I25">
        <f t="shared" si="0"/>
        <v>336</v>
      </c>
      <c r="J25">
        <f t="shared" si="2"/>
        <v>6</v>
      </c>
      <c r="K25">
        <f t="shared" si="1"/>
        <v>6</v>
      </c>
      <c r="L25">
        <v>1</v>
      </c>
      <c r="M25">
        <v>0</v>
      </c>
      <c r="N25" s="20">
        <v>1</v>
      </c>
      <c r="O25" s="2">
        <v>0</v>
      </c>
      <c r="P25" s="2">
        <f>MONTH(B25)</f>
        <v>4</v>
      </c>
      <c r="Q25" s="2">
        <f>YEAR(B25)</f>
        <v>2020</v>
      </c>
      <c r="R25" cm="1">
        <f t="array" ref="R25">INDEX('consumer-price-indices_ind'!$O$1:$O$755,MATCH(1,('consumer-price-indices_ind'!$B$1:$B$755=Combined!P25)*('consumer-price-indices_ind'!$C$1:$C$755=Combined!Q25)*('consumer-price-indices_ind'!$I$1:$I$755="Consumer Prices, Food Indices (2015 = 100)"),0))</f>
        <v>123.04267299999999</v>
      </c>
      <c r="S25" t="e" cm="1">
        <f t="array" ref="S25">INDEX('consumer-price-indices_ind'!$O$1:$O$755,MATCH(1,('consumer-price-indices_ind'!$B$1:$B$755=Combined!P25)*('consumer-price-indices_ind'!$C$1:$C$755=Combined!Q25)*('consumer-price-indices_ind'!$I$1:$I$755="Consumer Prices, General Indices (2015 = 100)"),0))</f>
        <v>#N/A</v>
      </c>
      <c r="T25" t="e" cm="1">
        <f t="array" ref="T25">INDEX('consumer-price-indices_ind'!$O$1:$O$755,MATCH(1,('consumer-price-indices_ind'!$B$1:$B$755=Combined!P25)*('consumer-price-indices_ind'!$C$1:$C$755=Combined!Q25)*('consumer-price-indices_ind'!$I$1:$I$755="Food price inflation"),0))</f>
        <v>#N/A</v>
      </c>
      <c r="U25">
        <f>INDEX('Crude oil'!$B$2:$B$8699,MATCH(Combined!B25,'Crude oil'!$A$2:$A$8699,0))</f>
        <v>24.33</v>
      </c>
      <c r="V25">
        <f>INDEX('FII FPI Trading Activity'!$D$2:$D$865,MATCH(Combined!B25,'FII FPI Trading Activity'!$A$2:$A$865,0))</f>
        <v>-1960.97</v>
      </c>
      <c r="W25">
        <f>INDEX('DII Trading Activity'!$D$2:$D$889,MATCH(Combined!B25,'DII Trading Activity'!$A$2:$A$889,0))</f>
        <v>226.55</v>
      </c>
      <c r="X25">
        <f>INDEX('Exchange rate'!$B$12:$B$1316,MATCH(Combined!B25,'Exchange rate'!$A$12:$A$1316,0))</f>
        <v>76.239999999999995</v>
      </c>
      <c r="Y25">
        <f>INDEX('Economic growth rate'!$B$4:$B$14,MATCH(YEAR(Combined!B25),'Economic growth rate'!$A$4:$A$14,0))</f>
        <v>-7.97</v>
      </c>
      <c r="Z25" t="str" cm="1">
        <f t="array" ref="Z25">INDEX(Inflation!$C$5:$C$29,MATCH(1,(Inflation!$F$5:$F$29=Combined!P25)*(Inflation!$G$5:$G$29=Combined!Q25),0))</f>
        <v>5.45</v>
      </c>
      <c r="AA25">
        <v>4.3795247596180138</v>
      </c>
      <c r="AB25" t="e">
        <f>INDEX('Repo rate'!$D$7:$D$249,MATCH(Combined!B25,'Repo rate'!$A$7:$A$249,0))</f>
        <v>#N/A</v>
      </c>
      <c r="AC25" t="e">
        <f>INDEX('Repo rate'!$E$7:$E$249,MATCH(Combined!B25,'Repo rate'!$A$7:$A$249,0))</f>
        <v>#N/A</v>
      </c>
      <c r="AD25" cm="1">
        <f t="array" ref="AD25">INDEX(IIP!$C$2:$C$111,MATCH(1,(IIP!$D$2:$D$111=Combined!P25)*(IIP!$E$2:$E$111=Combined!Q25),0))</f>
        <v>54</v>
      </c>
      <c r="AF25">
        <f>INDEX(Nasdaq!$E$2:$E$417,MATCH(Combined!B25,Nasdaq!$A$2:$A$417,0))</f>
        <v>7373.080078</v>
      </c>
    </row>
    <row r="26" spans="1:32">
      <c r="A26">
        <v>24</v>
      </c>
      <c r="B26" s="1">
        <v>43925</v>
      </c>
      <c r="C26" s="1">
        <v>43925</v>
      </c>
      <c r="D26">
        <v>2902</v>
      </c>
      <c r="E26">
        <v>2650</v>
      </c>
      <c r="F26">
        <v>184</v>
      </c>
      <c r="G26">
        <v>68</v>
      </c>
      <c r="H26" t="e">
        <f>+VLOOKUP(B26,'BSE Sensex'!$A$2:$E$371, 5, FALSE)</f>
        <v>#N/A</v>
      </c>
      <c r="I26">
        <f t="shared" si="0"/>
        <v>601</v>
      </c>
      <c r="J26">
        <f t="shared" si="2"/>
        <v>12</v>
      </c>
      <c r="K26">
        <f t="shared" si="1"/>
        <v>27</v>
      </c>
      <c r="L26">
        <v>1</v>
      </c>
      <c r="M26">
        <v>0</v>
      </c>
      <c r="N26" s="20">
        <v>1</v>
      </c>
      <c r="O26" s="2">
        <v>0</v>
      </c>
      <c r="P26" s="2">
        <f>MONTH(B26)</f>
        <v>4</v>
      </c>
      <c r="Q26" s="2">
        <f>YEAR(B26)</f>
        <v>2020</v>
      </c>
      <c r="R26" cm="1">
        <f t="array" ref="R26">INDEX('consumer-price-indices_ind'!$O$1:$O$755,MATCH(1,('consumer-price-indices_ind'!$B$1:$B$755=Combined!P26)*('consumer-price-indices_ind'!$C$1:$C$755=Combined!Q26)*('consumer-price-indices_ind'!$I$1:$I$755="Consumer Prices, Food Indices (2015 = 100)"),0))</f>
        <v>123.04267299999999</v>
      </c>
      <c r="S26" t="e" cm="1">
        <f t="array" ref="S26">INDEX('consumer-price-indices_ind'!$O$1:$O$755,MATCH(1,('consumer-price-indices_ind'!$B$1:$B$755=Combined!P26)*('consumer-price-indices_ind'!$C$1:$C$755=Combined!Q26)*('consumer-price-indices_ind'!$I$1:$I$755="Consumer Prices, General Indices (2015 = 100)"),0))</f>
        <v>#N/A</v>
      </c>
      <c r="T26" t="e" cm="1">
        <f t="array" ref="T26">INDEX('consumer-price-indices_ind'!$O$1:$O$755,MATCH(1,('consumer-price-indices_ind'!$B$1:$B$755=Combined!P26)*('consumer-price-indices_ind'!$C$1:$C$755=Combined!Q26)*('consumer-price-indices_ind'!$I$1:$I$755="Food price inflation"),0))</f>
        <v>#N/A</v>
      </c>
      <c r="U26" t="e">
        <f>INDEX('Crude oil'!$B$2:$B$8699,MATCH(Combined!B26,'Crude oil'!$A$2:$A$8699,0))</f>
        <v>#N/A</v>
      </c>
      <c r="V26" t="e">
        <f>INDEX('FII FPI Trading Activity'!$D$2:$D$865,MATCH(Combined!B26,'FII FPI Trading Activity'!$A$2:$A$865,0))</f>
        <v>#N/A</v>
      </c>
      <c r="W26" t="e">
        <f>INDEX('DII Trading Activity'!$D$2:$D$889,MATCH(Combined!B26,'DII Trading Activity'!$A$2:$A$889,0))</f>
        <v>#N/A</v>
      </c>
      <c r="X26" t="e">
        <f>INDEX('Exchange rate'!$B$12:$B$1316,MATCH(Combined!B26,'Exchange rate'!$A$12:$A$1316,0))</f>
        <v>#N/A</v>
      </c>
      <c r="Y26">
        <f>INDEX('Economic growth rate'!$B$4:$B$14,MATCH(YEAR(Combined!B26),'Economic growth rate'!$A$4:$A$14,0))</f>
        <v>-7.97</v>
      </c>
      <c r="Z26" t="str" cm="1">
        <f t="array" ref="Z26">INDEX(Inflation!$C$5:$C$29,MATCH(1,(Inflation!$F$5:$F$29=Combined!P26)*(Inflation!$G$5:$G$29=Combined!Q26),0))</f>
        <v>5.45</v>
      </c>
      <c r="AA26">
        <v>4.3795247596180138</v>
      </c>
      <c r="AB26" t="e">
        <f>INDEX('Repo rate'!$D$7:$D$249,MATCH(Combined!B26,'Repo rate'!$A$7:$A$249,0))</f>
        <v>#N/A</v>
      </c>
      <c r="AC26" t="e">
        <f>INDEX('Repo rate'!$E$7:$E$249,MATCH(Combined!B26,'Repo rate'!$A$7:$A$249,0))</f>
        <v>#N/A</v>
      </c>
      <c r="AD26" cm="1">
        <f t="array" ref="AD26">INDEX(IIP!$C$2:$C$111,MATCH(1,(IIP!$D$2:$D$111=Combined!P26)*(IIP!$E$2:$E$111=Combined!Q26),0))</f>
        <v>54</v>
      </c>
      <c r="AF26" t="e">
        <f>INDEX(Nasdaq!$E$2:$E$417,MATCH(Combined!B26,Nasdaq!$A$2:$A$417,0))</f>
        <v>#N/A</v>
      </c>
    </row>
    <row r="27" spans="1:32">
      <c r="A27">
        <v>25</v>
      </c>
      <c r="B27" s="1">
        <v>43926</v>
      </c>
      <c r="C27" s="1">
        <v>43955</v>
      </c>
      <c r="D27">
        <v>3374</v>
      </c>
      <c r="E27">
        <v>3030</v>
      </c>
      <c r="F27">
        <v>267</v>
      </c>
      <c r="G27">
        <v>77</v>
      </c>
      <c r="H27" t="e">
        <f>+VLOOKUP(B27,'BSE Sensex'!$A$2:$E$371, 5, FALSE)</f>
        <v>#N/A</v>
      </c>
      <c r="I27">
        <f t="shared" si="0"/>
        <v>472</v>
      </c>
      <c r="J27">
        <f t="shared" si="2"/>
        <v>9</v>
      </c>
      <c r="K27">
        <f t="shared" si="1"/>
        <v>83</v>
      </c>
      <c r="L27">
        <v>1</v>
      </c>
      <c r="M27">
        <v>0</v>
      </c>
      <c r="N27" s="20">
        <v>1</v>
      </c>
      <c r="O27" s="2">
        <v>0</v>
      </c>
      <c r="P27" s="2">
        <f>MONTH(B27)</f>
        <v>4</v>
      </c>
      <c r="Q27" s="2">
        <f>YEAR(B27)</f>
        <v>2020</v>
      </c>
      <c r="R27" cm="1">
        <f t="array" ref="R27">INDEX('consumer-price-indices_ind'!$O$1:$O$755,MATCH(1,('consumer-price-indices_ind'!$B$1:$B$755=Combined!P27)*('consumer-price-indices_ind'!$C$1:$C$755=Combined!Q27)*('consumer-price-indices_ind'!$I$1:$I$755="Consumer Prices, Food Indices (2015 = 100)"),0))</f>
        <v>123.04267299999999</v>
      </c>
      <c r="S27" t="e" cm="1">
        <f t="array" ref="S27">INDEX('consumer-price-indices_ind'!$O$1:$O$755,MATCH(1,('consumer-price-indices_ind'!$B$1:$B$755=Combined!P27)*('consumer-price-indices_ind'!$C$1:$C$755=Combined!Q27)*('consumer-price-indices_ind'!$I$1:$I$755="Consumer Prices, General Indices (2015 = 100)"),0))</f>
        <v>#N/A</v>
      </c>
      <c r="T27" t="e" cm="1">
        <f t="array" ref="T27">INDEX('consumer-price-indices_ind'!$O$1:$O$755,MATCH(1,('consumer-price-indices_ind'!$B$1:$B$755=Combined!P27)*('consumer-price-indices_ind'!$C$1:$C$755=Combined!Q27)*('consumer-price-indices_ind'!$I$1:$I$755="Food price inflation"),0))</f>
        <v>#N/A</v>
      </c>
      <c r="U27" t="e">
        <f>INDEX('Crude oil'!$B$2:$B$8699,MATCH(Combined!B27,'Crude oil'!$A$2:$A$8699,0))</f>
        <v>#N/A</v>
      </c>
      <c r="V27" t="e">
        <f>INDEX('FII FPI Trading Activity'!$D$2:$D$865,MATCH(Combined!B27,'FII FPI Trading Activity'!$A$2:$A$865,0))</f>
        <v>#N/A</v>
      </c>
      <c r="W27" t="e">
        <f>INDEX('DII Trading Activity'!$D$2:$D$889,MATCH(Combined!B27,'DII Trading Activity'!$A$2:$A$889,0))</f>
        <v>#N/A</v>
      </c>
      <c r="X27" t="e">
        <f>INDEX('Exchange rate'!$B$12:$B$1316,MATCH(Combined!B27,'Exchange rate'!$A$12:$A$1316,0))</f>
        <v>#N/A</v>
      </c>
      <c r="Y27">
        <f>INDEX('Economic growth rate'!$B$4:$B$14,MATCH(YEAR(Combined!B27),'Economic growth rate'!$A$4:$A$14,0))</f>
        <v>-7.97</v>
      </c>
      <c r="Z27" t="str" cm="1">
        <f t="array" ref="Z27">INDEX(Inflation!$C$5:$C$29,MATCH(1,(Inflation!$F$5:$F$29=Combined!P27)*(Inflation!$G$5:$G$29=Combined!Q27),0))</f>
        <v>5.45</v>
      </c>
      <c r="AA27">
        <v>4.3795247596180138</v>
      </c>
      <c r="AB27" t="e">
        <f>INDEX('Repo rate'!$D$7:$D$249,MATCH(Combined!B27,'Repo rate'!$A$7:$A$249,0))</f>
        <v>#N/A</v>
      </c>
      <c r="AC27" t="e">
        <f>INDEX('Repo rate'!$E$7:$E$249,MATCH(Combined!B27,'Repo rate'!$A$7:$A$249,0))</f>
        <v>#N/A</v>
      </c>
      <c r="AD27" cm="1">
        <f t="array" ref="AD27">INDEX(IIP!$C$2:$C$111,MATCH(1,(IIP!$D$2:$D$111=Combined!P27)*(IIP!$E$2:$E$111=Combined!Q27),0))</f>
        <v>54</v>
      </c>
      <c r="AF27" t="e">
        <f>INDEX(Nasdaq!$E$2:$E$417,MATCH(Combined!B27,Nasdaq!$A$2:$A$417,0))</f>
        <v>#N/A</v>
      </c>
    </row>
    <row r="28" spans="1:32">
      <c r="A28">
        <v>26</v>
      </c>
      <c r="B28" s="1">
        <v>43927</v>
      </c>
      <c r="C28" s="1">
        <v>43986</v>
      </c>
      <c r="D28">
        <v>4067</v>
      </c>
      <c r="E28">
        <v>3666</v>
      </c>
      <c r="F28">
        <v>292</v>
      </c>
      <c r="G28">
        <v>109</v>
      </c>
      <c r="H28" t="e">
        <f>+VLOOKUP(B28,'BSE Sensex'!$A$2:$E$371, 5, FALSE)</f>
        <v>#N/A</v>
      </c>
      <c r="I28">
        <f t="shared" si="0"/>
        <v>693</v>
      </c>
      <c r="J28">
        <f t="shared" si="2"/>
        <v>32</v>
      </c>
      <c r="K28">
        <f t="shared" si="1"/>
        <v>25</v>
      </c>
      <c r="L28">
        <v>1</v>
      </c>
      <c r="M28">
        <v>0</v>
      </c>
      <c r="N28" s="20">
        <v>1</v>
      </c>
      <c r="O28" s="2">
        <v>0</v>
      </c>
      <c r="P28" s="2">
        <f>MONTH(B28)</f>
        <v>4</v>
      </c>
      <c r="Q28" s="2">
        <f>YEAR(B28)</f>
        <v>2020</v>
      </c>
      <c r="R28" cm="1">
        <f t="array" ref="R28">INDEX('consumer-price-indices_ind'!$O$1:$O$755,MATCH(1,('consumer-price-indices_ind'!$B$1:$B$755=Combined!P28)*('consumer-price-indices_ind'!$C$1:$C$755=Combined!Q28)*('consumer-price-indices_ind'!$I$1:$I$755="Consumer Prices, Food Indices (2015 = 100)"),0))</f>
        <v>123.04267299999999</v>
      </c>
      <c r="S28" t="e" cm="1">
        <f t="array" ref="S28">INDEX('consumer-price-indices_ind'!$O$1:$O$755,MATCH(1,('consumer-price-indices_ind'!$B$1:$B$755=Combined!P28)*('consumer-price-indices_ind'!$C$1:$C$755=Combined!Q28)*('consumer-price-indices_ind'!$I$1:$I$755="Consumer Prices, General Indices (2015 = 100)"),0))</f>
        <v>#N/A</v>
      </c>
      <c r="T28" t="e" cm="1">
        <f t="array" ref="T28">INDEX('consumer-price-indices_ind'!$O$1:$O$755,MATCH(1,('consumer-price-indices_ind'!$B$1:$B$755=Combined!P28)*('consumer-price-indices_ind'!$C$1:$C$755=Combined!Q28)*('consumer-price-indices_ind'!$I$1:$I$755="Food price inflation"),0))</f>
        <v>#N/A</v>
      </c>
      <c r="U28">
        <f>INDEX('Crude oil'!$B$2:$B$8699,MATCH(Combined!B28,'Crude oil'!$A$2:$A$8699,0))</f>
        <v>22.58</v>
      </c>
      <c r="V28" t="e">
        <f>INDEX('FII FPI Trading Activity'!$D$2:$D$865,MATCH(Combined!B28,'FII FPI Trading Activity'!$A$2:$A$865,0))</f>
        <v>#N/A</v>
      </c>
      <c r="W28" t="e">
        <f>INDEX('DII Trading Activity'!$D$2:$D$889,MATCH(Combined!B28,'DII Trading Activity'!$A$2:$A$889,0))</f>
        <v>#N/A</v>
      </c>
      <c r="X28">
        <f>INDEX('Exchange rate'!$B$12:$B$1316,MATCH(Combined!B28,'Exchange rate'!$A$12:$A$1316,0))</f>
        <v>75.95</v>
      </c>
      <c r="Y28">
        <f>INDEX('Economic growth rate'!$B$4:$B$14,MATCH(YEAR(Combined!B28),'Economic growth rate'!$A$4:$A$14,0))</f>
        <v>-7.97</v>
      </c>
      <c r="Z28" t="str" cm="1">
        <f t="array" ref="Z28">INDEX(Inflation!$C$5:$C$29,MATCH(1,(Inflation!$F$5:$F$29=Combined!P28)*(Inflation!$G$5:$G$29=Combined!Q28),0))</f>
        <v>5.45</v>
      </c>
      <c r="AA28">
        <v>4.3795247596180138</v>
      </c>
      <c r="AB28" t="e">
        <f>INDEX('Repo rate'!$D$7:$D$249,MATCH(Combined!B28,'Repo rate'!$A$7:$A$249,0))</f>
        <v>#N/A</v>
      </c>
      <c r="AC28" t="e">
        <f>INDEX('Repo rate'!$E$7:$E$249,MATCH(Combined!B28,'Repo rate'!$A$7:$A$249,0))</f>
        <v>#N/A</v>
      </c>
      <c r="AD28" cm="1">
        <f t="array" ref="AD28">INDEX(IIP!$C$2:$C$111,MATCH(1,(IIP!$D$2:$D$111=Combined!P28)*(IIP!$E$2:$E$111=Combined!Q28),0))</f>
        <v>54</v>
      </c>
      <c r="AF28">
        <f>INDEX(Nasdaq!$E$2:$E$417,MATCH(Combined!B28,Nasdaq!$A$2:$A$417,0))</f>
        <v>7913.2402339999999</v>
      </c>
    </row>
    <row r="29" spans="1:32">
      <c r="A29">
        <v>27</v>
      </c>
      <c r="B29" s="1">
        <v>43928</v>
      </c>
      <c r="C29" s="1">
        <v>44016</v>
      </c>
      <c r="D29">
        <v>4421</v>
      </c>
      <c r="E29">
        <v>3981</v>
      </c>
      <c r="F29">
        <v>326</v>
      </c>
      <c r="G29">
        <v>114</v>
      </c>
      <c r="H29">
        <f>+VLOOKUP(B29,'BSE Sensex'!$A$2:$E$371, 5, FALSE)</f>
        <v>30067.21</v>
      </c>
      <c r="I29">
        <f t="shared" si="0"/>
        <v>354</v>
      </c>
      <c r="J29">
        <f t="shared" si="2"/>
        <v>5</v>
      </c>
      <c r="K29">
        <f t="shared" si="1"/>
        <v>34</v>
      </c>
      <c r="L29">
        <v>1</v>
      </c>
      <c r="M29">
        <v>0</v>
      </c>
      <c r="N29" s="20">
        <v>1</v>
      </c>
      <c r="O29" s="2">
        <v>0</v>
      </c>
      <c r="P29" s="2">
        <f>MONTH(B29)</f>
        <v>4</v>
      </c>
      <c r="Q29" s="2">
        <f>YEAR(B29)</f>
        <v>2020</v>
      </c>
      <c r="R29" cm="1">
        <f t="array" ref="R29">INDEX('consumer-price-indices_ind'!$O$1:$O$755,MATCH(1,('consumer-price-indices_ind'!$B$1:$B$755=Combined!P29)*('consumer-price-indices_ind'!$C$1:$C$755=Combined!Q29)*('consumer-price-indices_ind'!$I$1:$I$755="Consumer Prices, Food Indices (2015 = 100)"),0))</f>
        <v>123.04267299999999</v>
      </c>
      <c r="S29" t="e" cm="1">
        <f t="array" ref="S29">INDEX('consumer-price-indices_ind'!$O$1:$O$755,MATCH(1,('consumer-price-indices_ind'!$B$1:$B$755=Combined!P29)*('consumer-price-indices_ind'!$C$1:$C$755=Combined!Q29)*('consumer-price-indices_ind'!$I$1:$I$755="Consumer Prices, General Indices (2015 = 100)"),0))</f>
        <v>#N/A</v>
      </c>
      <c r="T29" t="e" cm="1">
        <f t="array" ref="T29">INDEX('consumer-price-indices_ind'!$O$1:$O$755,MATCH(1,('consumer-price-indices_ind'!$B$1:$B$755=Combined!P29)*('consumer-price-indices_ind'!$C$1:$C$755=Combined!Q29)*('consumer-price-indices_ind'!$I$1:$I$755="Food price inflation"),0))</f>
        <v>#N/A</v>
      </c>
      <c r="U29">
        <f>INDEX('Crude oil'!$B$2:$B$8699,MATCH(Combined!B29,'Crude oil'!$A$2:$A$8699,0))</f>
        <v>22.1</v>
      </c>
      <c r="V29">
        <f>INDEX('FII FPI Trading Activity'!$D$2:$D$865,MATCH(Combined!B29,'FII FPI Trading Activity'!$A$2:$A$865,0))</f>
        <v>741.77</v>
      </c>
      <c r="W29">
        <f>INDEX('DII Trading Activity'!$D$2:$D$889,MATCH(Combined!B29,'DII Trading Activity'!$A$2:$A$889,0))</f>
        <v>422.51</v>
      </c>
      <c r="X29">
        <f>INDEX('Exchange rate'!$B$12:$B$1316,MATCH(Combined!B29,'Exchange rate'!$A$12:$A$1316,0))</f>
        <v>75.64</v>
      </c>
      <c r="Y29">
        <f>INDEX('Economic growth rate'!$B$4:$B$14,MATCH(YEAR(Combined!B29),'Economic growth rate'!$A$4:$A$14,0))</f>
        <v>-7.97</v>
      </c>
      <c r="Z29" t="str" cm="1">
        <f t="array" ref="Z29">INDEX(Inflation!$C$5:$C$29,MATCH(1,(Inflation!$F$5:$F$29=Combined!P29)*(Inflation!$G$5:$G$29=Combined!Q29),0))</f>
        <v>5.45</v>
      </c>
      <c r="AA29">
        <v>4.3795247596180138</v>
      </c>
      <c r="AB29" t="e">
        <f>INDEX('Repo rate'!$D$7:$D$249,MATCH(Combined!B29,'Repo rate'!$A$7:$A$249,0))</f>
        <v>#N/A</v>
      </c>
      <c r="AC29" t="e">
        <f>INDEX('Repo rate'!$E$7:$E$249,MATCH(Combined!B29,'Repo rate'!$A$7:$A$249,0))</f>
        <v>#N/A</v>
      </c>
      <c r="AD29" cm="1">
        <f t="array" ref="AD29">INDEX(IIP!$C$2:$C$111,MATCH(1,(IIP!$D$2:$D$111=Combined!P29)*(IIP!$E$2:$E$111=Combined!Q29),0))</f>
        <v>54</v>
      </c>
      <c r="AF29">
        <f>INDEX(Nasdaq!$E$2:$E$417,MATCH(Combined!B29,Nasdaq!$A$2:$A$417,0))</f>
        <v>7887.2597660000001</v>
      </c>
    </row>
    <row r="30" spans="1:32">
      <c r="A30">
        <v>28</v>
      </c>
      <c r="B30" s="1">
        <v>43929</v>
      </c>
      <c r="C30" s="1">
        <v>44047</v>
      </c>
      <c r="D30">
        <v>5194</v>
      </c>
      <c r="E30">
        <v>4643</v>
      </c>
      <c r="F30">
        <v>402</v>
      </c>
      <c r="G30">
        <v>149</v>
      </c>
      <c r="H30">
        <f>+VLOOKUP(B30,'BSE Sensex'!$A$2:$E$371, 5, FALSE)</f>
        <v>29893.96</v>
      </c>
      <c r="I30">
        <f t="shared" si="0"/>
        <v>773</v>
      </c>
      <c r="J30">
        <f t="shared" si="2"/>
        <v>35</v>
      </c>
      <c r="K30">
        <f t="shared" si="1"/>
        <v>76</v>
      </c>
      <c r="L30">
        <v>1</v>
      </c>
      <c r="M30">
        <v>0</v>
      </c>
      <c r="N30" s="20">
        <v>1</v>
      </c>
      <c r="O30" s="2">
        <v>0</v>
      </c>
      <c r="P30" s="2">
        <f>MONTH(B30)</f>
        <v>4</v>
      </c>
      <c r="Q30" s="2">
        <f>YEAR(B30)</f>
        <v>2020</v>
      </c>
      <c r="R30" cm="1">
        <f t="array" ref="R30">INDEX('consumer-price-indices_ind'!$O$1:$O$755,MATCH(1,('consumer-price-indices_ind'!$B$1:$B$755=Combined!P30)*('consumer-price-indices_ind'!$C$1:$C$755=Combined!Q30)*('consumer-price-indices_ind'!$I$1:$I$755="Consumer Prices, Food Indices (2015 = 100)"),0))</f>
        <v>123.04267299999999</v>
      </c>
      <c r="S30" t="e" cm="1">
        <f t="array" ref="S30">INDEX('consumer-price-indices_ind'!$O$1:$O$755,MATCH(1,('consumer-price-indices_ind'!$B$1:$B$755=Combined!P30)*('consumer-price-indices_ind'!$C$1:$C$755=Combined!Q30)*('consumer-price-indices_ind'!$I$1:$I$755="Consumer Prices, General Indices (2015 = 100)"),0))</f>
        <v>#N/A</v>
      </c>
      <c r="T30" t="e" cm="1">
        <f t="array" ref="T30">INDEX('consumer-price-indices_ind'!$O$1:$O$755,MATCH(1,('consumer-price-indices_ind'!$B$1:$B$755=Combined!P30)*('consumer-price-indices_ind'!$C$1:$C$755=Combined!Q30)*('consumer-price-indices_ind'!$I$1:$I$755="Food price inflation"),0))</f>
        <v>#N/A</v>
      </c>
      <c r="U30">
        <f>INDEX('Crude oil'!$B$2:$B$8699,MATCH(Combined!B30,'Crude oil'!$A$2:$A$8699,0))</f>
        <v>25.22</v>
      </c>
      <c r="V30">
        <f>INDEX('FII FPI Trading Activity'!$D$2:$D$865,MATCH(Combined!B30,'FII FPI Trading Activity'!$A$2:$A$865,0))</f>
        <v>1943.41</v>
      </c>
      <c r="W30">
        <f>INDEX('DII Trading Activity'!$D$2:$D$889,MATCH(Combined!B30,'DII Trading Activity'!$A$2:$A$889,0))</f>
        <v>-1757.79</v>
      </c>
      <c r="X30">
        <f>INDEX('Exchange rate'!$B$12:$B$1316,MATCH(Combined!B30,'Exchange rate'!$A$12:$A$1316,0))</f>
        <v>75.959999999999994</v>
      </c>
      <c r="Y30">
        <f>INDEX('Economic growth rate'!$B$4:$B$14,MATCH(YEAR(Combined!B30),'Economic growth rate'!$A$4:$A$14,0))</f>
        <v>-7.97</v>
      </c>
      <c r="Z30" t="str" cm="1">
        <f t="array" ref="Z30">INDEX(Inflation!$C$5:$C$29,MATCH(1,(Inflation!$F$5:$F$29=Combined!P30)*(Inflation!$G$5:$G$29=Combined!Q30),0))</f>
        <v>5.45</v>
      </c>
      <c r="AA30">
        <v>4.3795247596180138</v>
      </c>
      <c r="AB30" t="e">
        <f>INDEX('Repo rate'!$D$7:$D$249,MATCH(Combined!B30,'Repo rate'!$A$7:$A$249,0))</f>
        <v>#N/A</v>
      </c>
      <c r="AC30" t="e">
        <f>INDEX('Repo rate'!$E$7:$E$249,MATCH(Combined!B30,'Repo rate'!$A$7:$A$249,0))</f>
        <v>#N/A</v>
      </c>
      <c r="AD30" cm="1">
        <f t="array" ref="AD30">INDEX(IIP!$C$2:$C$111,MATCH(1,(IIP!$D$2:$D$111=Combined!P30)*(IIP!$E$2:$E$111=Combined!Q30),0))</f>
        <v>54</v>
      </c>
      <c r="AF30">
        <f>INDEX(Nasdaq!$E$2:$E$417,MATCH(Combined!B30,Nasdaq!$A$2:$A$417,0))</f>
        <v>8090.8999020000001</v>
      </c>
    </row>
    <row r="31" spans="1:32">
      <c r="A31">
        <v>29</v>
      </c>
      <c r="B31" s="1">
        <v>43930</v>
      </c>
      <c r="C31" s="1">
        <v>44078</v>
      </c>
      <c r="D31">
        <v>5734</v>
      </c>
      <c r="E31">
        <v>5095</v>
      </c>
      <c r="F31">
        <v>473</v>
      </c>
      <c r="G31">
        <v>166</v>
      </c>
      <c r="H31">
        <f>+VLOOKUP(B31,'BSE Sensex'!$A$2:$E$371, 5, FALSE)</f>
        <v>31159.62</v>
      </c>
      <c r="I31">
        <f t="shared" si="0"/>
        <v>540</v>
      </c>
      <c r="J31">
        <f t="shared" si="2"/>
        <v>17</v>
      </c>
      <c r="K31">
        <f t="shared" si="1"/>
        <v>71</v>
      </c>
      <c r="L31">
        <v>1</v>
      </c>
      <c r="M31">
        <v>0</v>
      </c>
      <c r="N31" s="20">
        <v>1</v>
      </c>
      <c r="O31" s="2">
        <v>0</v>
      </c>
      <c r="P31" s="2">
        <f>MONTH(B31)</f>
        <v>4</v>
      </c>
      <c r="Q31" s="2">
        <f>YEAR(B31)</f>
        <v>2020</v>
      </c>
      <c r="R31" cm="1">
        <f t="array" ref="R31">INDEX('consumer-price-indices_ind'!$O$1:$O$755,MATCH(1,('consumer-price-indices_ind'!$B$1:$B$755=Combined!P31)*('consumer-price-indices_ind'!$C$1:$C$755=Combined!Q31)*('consumer-price-indices_ind'!$I$1:$I$755="Consumer Prices, Food Indices (2015 = 100)"),0))</f>
        <v>123.04267299999999</v>
      </c>
      <c r="S31" t="e" cm="1">
        <f t="array" ref="S31">INDEX('consumer-price-indices_ind'!$O$1:$O$755,MATCH(1,('consumer-price-indices_ind'!$B$1:$B$755=Combined!P31)*('consumer-price-indices_ind'!$C$1:$C$755=Combined!Q31)*('consumer-price-indices_ind'!$I$1:$I$755="Consumer Prices, General Indices (2015 = 100)"),0))</f>
        <v>#N/A</v>
      </c>
      <c r="T31" t="e" cm="1">
        <f t="array" ref="T31">INDEX('consumer-price-indices_ind'!$O$1:$O$755,MATCH(1,('consumer-price-indices_ind'!$B$1:$B$755=Combined!P31)*('consumer-price-indices_ind'!$C$1:$C$755=Combined!Q31)*('consumer-price-indices_ind'!$I$1:$I$755="Food price inflation"),0))</f>
        <v>#N/A</v>
      </c>
      <c r="U31">
        <f>INDEX('Crude oil'!$B$2:$B$8699,MATCH(Combined!B31,'Crude oil'!$A$2:$A$8699,0))</f>
        <v>20.23</v>
      </c>
      <c r="V31">
        <f>INDEX('FII FPI Trading Activity'!$D$2:$D$865,MATCH(Combined!B31,'FII FPI Trading Activity'!$A$2:$A$865,0))</f>
        <v>1737.62</v>
      </c>
      <c r="W31">
        <f>INDEX('DII Trading Activity'!$D$2:$D$889,MATCH(Combined!B31,'DII Trading Activity'!$A$2:$A$889,0))</f>
        <v>-466.02</v>
      </c>
      <c r="X31">
        <f>INDEX('Exchange rate'!$B$12:$B$1316,MATCH(Combined!B31,'Exchange rate'!$A$12:$A$1316,0))</f>
        <v>76.3</v>
      </c>
      <c r="Y31">
        <f>INDEX('Economic growth rate'!$B$4:$B$14,MATCH(YEAR(Combined!B31),'Economic growth rate'!$A$4:$A$14,0))</f>
        <v>-7.97</v>
      </c>
      <c r="Z31" t="str" cm="1">
        <f t="array" ref="Z31">INDEX(Inflation!$C$5:$C$29,MATCH(1,(Inflation!$F$5:$F$29=Combined!P31)*(Inflation!$G$5:$G$29=Combined!Q31),0))</f>
        <v>5.45</v>
      </c>
      <c r="AA31">
        <v>4.3795247596180138</v>
      </c>
      <c r="AB31" t="e">
        <f>INDEX('Repo rate'!$D$7:$D$249,MATCH(Combined!B31,'Repo rate'!$A$7:$A$249,0))</f>
        <v>#N/A</v>
      </c>
      <c r="AC31" t="e">
        <f>INDEX('Repo rate'!$E$7:$E$249,MATCH(Combined!B31,'Repo rate'!$A$7:$A$249,0))</f>
        <v>#N/A</v>
      </c>
      <c r="AD31" cm="1">
        <f t="array" ref="AD31">INDEX(IIP!$C$2:$C$111,MATCH(1,(IIP!$D$2:$D$111=Combined!P31)*(IIP!$E$2:$E$111=Combined!Q31),0))</f>
        <v>54</v>
      </c>
      <c r="AF31">
        <f>INDEX(Nasdaq!$E$2:$E$417,MATCH(Combined!B31,Nasdaq!$A$2:$A$417,0))</f>
        <v>8153.580078</v>
      </c>
    </row>
    <row r="32" spans="1:32">
      <c r="A32">
        <v>30</v>
      </c>
      <c r="B32" s="1">
        <v>43931</v>
      </c>
      <c r="C32" s="1">
        <v>44108</v>
      </c>
      <c r="D32">
        <v>6412</v>
      </c>
      <c r="E32">
        <v>5709</v>
      </c>
      <c r="F32">
        <v>504</v>
      </c>
      <c r="G32">
        <v>199</v>
      </c>
      <c r="H32" t="e">
        <f>+VLOOKUP(B32,'BSE Sensex'!$A$2:$E$371, 5, FALSE)</f>
        <v>#N/A</v>
      </c>
      <c r="I32">
        <f t="shared" si="0"/>
        <v>678</v>
      </c>
      <c r="J32">
        <f t="shared" si="2"/>
        <v>33</v>
      </c>
      <c r="K32">
        <f t="shared" si="1"/>
        <v>31</v>
      </c>
      <c r="L32">
        <v>1</v>
      </c>
      <c r="M32">
        <v>0</v>
      </c>
      <c r="N32" s="20">
        <v>1</v>
      </c>
      <c r="O32" s="2">
        <v>0</v>
      </c>
      <c r="P32" s="2">
        <f>MONTH(B32)</f>
        <v>4</v>
      </c>
      <c r="Q32" s="2">
        <f>YEAR(B32)</f>
        <v>2020</v>
      </c>
      <c r="R32" cm="1">
        <f t="array" ref="R32">INDEX('consumer-price-indices_ind'!$O$1:$O$755,MATCH(1,('consumer-price-indices_ind'!$B$1:$B$755=Combined!P32)*('consumer-price-indices_ind'!$C$1:$C$755=Combined!Q32)*('consumer-price-indices_ind'!$I$1:$I$755="Consumer Prices, Food Indices (2015 = 100)"),0))</f>
        <v>123.04267299999999</v>
      </c>
      <c r="S32" t="e" cm="1">
        <f t="array" ref="S32">INDEX('consumer-price-indices_ind'!$O$1:$O$755,MATCH(1,('consumer-price-indices_ind'!$B$1:$B$755=Combined!P32)*('consumer-price-indices_ind'!$C$1:$C$755=Combined!Q32)*('consumer-price-indices_ind'!$I$1:$I$755="Consumer Prices, General Indices (2015 = 100)"),0))</f>
        <v>#N/A</v>
      </c>
      <c r="T32" t="e" cm="1">
        <f t="array" ref="T32">INDEX('consumer-price-indices_ind'!$O$1:$O$755,MATCH(1,('consumer-price-indices_ind'!$B$1:$B$755=Combined!P32)*('consumer-price-indices_ind'!$C$1:$C$755=Combined!Q32)*('consumer-price-indices_ind'!$I$1:$I$755="Food price inflation"),0))</f>
        <v>#N/A</v>
      </c>
      <c r="U32" t="e">
        <f>INDEX('Crude oil'!$B$2:$B$8699,MATCH(Combined!B32,'Crude oil'!$A$2:$A$8699,0))</f>
        <v>#N/A</v>
      </c>
      <c r="V32" t="e">
        <f>INDEX('FII FPI Trading Activity'!$D$2:$D$865,MATCH(Combined!B32,'FII FPI Trading Activity'!$A$2:$A$865,0))</f>
        <v>#N/A</v>
      </c>
      <c r="W32" t="e">
        <f>INDEX('DII Trading Activity'!$D$2:$D$889,MATCH(Combined!B32,'DII Trading Activity'!$A$2:$A$889,0))</f>
        <v>#N/A</v>
      </c>
      <c r="X32">
        <f>INDEX('Exchange rate'!$B$12:$B$1316,MATCH(Combined!B32,'Exchange rate'!$A$12:$A$1316,0))</f>
        <v>75.87</v>
      </c>
      <c r="Y32">
        <f>INDEX('Economic growth rate'!$B$4:$B$14,MATCH(YEAR(Combined!B32),'Economic growth rate'!$A$4:$A$14,0))</f>
        <v>-7.97</v>
      </c>
      <c r="Z32" t="str" cm="1">
        <f t="array" ref="Z32">INDEX(Inflation!$C$5:$C$29,MATCH(1,(Inflation!$F$5:$F$29=Combined!P32)*(Inflation!$G$5:$G$29=Combined!Q32),0))</f>
        <v>5.45</v>
      </c>
      <c r="AA32">
        <v>4.3795247596180138</v>
      </c>
      <c r="AB32" t="e">
        <f>INDEX('Repo rate'!$D$7:$D$249,MATCH(Combined!B32,'Repo rate'!$A$7:$A$249,0))</f>
        <v>#N/A</v>
      </c>
      <c r="AC32" t="e">
        <f>INDEX('Repo rate'!$E$7:$E$249,MATCH(Combined!B32,'Repo rate'!$A$7:$A$249,0))</f>
        <v>#N/A</v>
      </c>
      <c r="AD32" cm="1">
        <f t="array" ref="AD32">INDEX(IIP!$C$2:$C$111,MATCH(1,(IIP!$D$2:$D$111=Combined!P32)*(IIP!$E$2:$E$111=Combined!Q32),0))</f>
        <v>54</v>
      </c>
      <c r="AF32" t="e">
        <f>INDEX(Nasdaq!$E$2:$E$417,MATCH(Combined!B32,Nasdaq!$A$2:$A$417,0))</f>
        <v>#N/A</v>
      </c>
    </row>
    <row r="33" spans="1:32">
      <c r="A33">
        <v>31</v>
      </c>
      <c r="B33" s="1">
        <v>43932</v>
      </c>
      <c r="C33" s="1">
        <v>44139</v>
      </c>
      <c r="D33">
        <v>7447</v>
      </c>
      <c r="E33">
        <v>6565</v>
      </c>
      <c r="F33">
        <v>643</v>
      </c>
      <c r="G33">
        <v>239</v>
      </c>
      <c r="H33" t="e">
        <f>+VLOOKUP(B33,'BSE Sensex'!$A$2:$E$371, 5, FALSE)</f>
        <v>#N/A</v>
      </c>
      <c r="I33">
        <f t="shared" si="0"/>
        <v>1035</v>
      </c>
      <c r="J33">
        <f t="shared" si="2"/>
        <v>40</v>
      </c>
      <c r="K33">
        <f t="shared" si="1"/>
        <v>139</v>
      </c>
      <c r="L33">
        <v>1</v>
      </c>
      <c r="M33">
        <v>0</v>
      </c>
      <c r="N33" s="20">
        <v>1</v>
      </c>
      <c r="O33" s="2">
        <v>0</v>
      </c>
      <c r="P33" s="2">
        <f>MONTH(B33)</f>
        <v>4</v>
      </c>
      <c r="Q33" s="2">
        <f>YEAR(B33)</f>
        <v>2020</v>
      </c>
      <c r="R33" cm="1">
        <f t="array" ref="R33">INDEX('consumer-price-indices_ind'!$O$1:$O$755,MATCH(1,('consumer-price-indices_ind'!$B$1:$B$755=Combined!P33)*('consumer-price-indices_ind'!$C$1:$C$755=Combined!Q33)*('consumer-price-indices_ind'!$I$1:$I$755="Consumer Prices, Food Indices (2015 = 100)"),0))</f>
        <v>123.04267299999999</v>
      </c>
      <c r="S33" t="e" cm="1">
        <f t="array" ref="S33">INDEX('consumer-price-indices_ind'!$O$1:$O$755,MATCH(1,('consumer-price-indices_ind'!$B$1:$B$755=Combined!P33)*('consumer-price-indices_ind'!$C$1:$C$755=Combined!Q33)*('consumer-price-indices_ind'!$I$1:$I$755="Consumer Prices, General Indices (2015 = 100)"),0))</f>
        <v>#N/A</v>
      </c>
      <c r="T33" t="e" cm="1">
        <f t="array" ref="T33">INDEX('consumer-price-indices_ind'!$O$1:$O$755,MATCH(1,('consumer-price-indices_ind'!$B$1:$B$755=Combined!P33)*('consumer-price-indices_ind'!$C$1:$C$755=Combined!Q33)*('consumer-price-indices_ind'!$I$1:$I$755="Food price inflation"),0))</f>
        <v>#N/A</v>
      </c>
      <c r="U33" t="e">
        <f>INDEX('Crude oil'!$B$2:$B$8699,MATCH(Combined!B33,'Crude oil'!$A$2:$A$8699,0))</f>
        <v>#N/A</v>
      </c>
      <c r="V33" t="e">
        <f>INDEX('FII FPI Trading Activity'!$D$2:$D$865,MATCH(Combined!B33,'FII FPI Trading Activity'!$A$2:$A$865,0))</f>
        <v>#N/A</v>
      </c>
      <c r="W33" t="e">
        <f>INDEX('DII Trading Activity'!$D$2:$D$889,MATCH(Combined!B33,'DII Trading Activity'!$A$2:$A$889,0))</f>
        <v>#N/A</v>
      </c>
      <c r="X33" t="e">
        <f>INDEX('Exchange rate'!$B$12:$B$1316,MATCH(Combined!B33,'Exchange rate'!$A$12:$A$1316,0))</f>
        <v>#N/A</v>
      </c>
      <c r="Y33">
        <f>INDEX('Economic growth rate'!$B$4:$B$14,MATCH(YEAR(Combined!B33),'Economic growth rate'!$A$4:$A$14,0))</f>
        <v>-7.97</v>
      </c>
      <c r="Z33" t="str" cm="1">
        <f t="array" ref="Z33">INDEX(Inflation!$C$5:$C$29,MATCH(1,(Inflation!$F$5:$F$29=Combined!P33)*(Inflation!$G$5:$G$29=Combined!Q33),0))</f>
        <v>5.45</v>
      </c>
      <c r="AA33">
        <v>4.3795247596180138</v>
      </c>
      <c r="AB33" t="str">
        <f>INDEX('Repo rate'!$D$7:$D$249,MATCH(Combined!B33,'Repo rate'!$A$7:$A$249,0))</f>
        <v>-</v>
      </c>
      <c r="AC33" t="str">
        <f>INDEX('Repo rate'!$E$7:$E$249,MATCH(Combined!B33,'Repo rate'!$A$7:$A$249,0))</f>
        <v>-</v>
      </c>
      <c r="AD33" cm="1">
        <f t="array" ref="AD33">INDEX(IIP!$C$2:$C$111,MATCH(1,(IIP!$D$2:$D$111=Combined!P33)*(IIP!$E$2:$E$111=Combined!Q33),0))</f>
        <v>54</v>
      </c>
      <c r="AF33" t="e">
        <f>INDEX(Nasdaq!$E$2:$E$417,MATCH(Combined!B33,Nasdaq!$A$2:$A$417,0))</f>
        <v>#N/A</v>
      </c>
    </row>
    <row r="34" spans="1:32">
      <c r="A34">
        <v>32</v>
      </c>
      <c r="B34" s="1">
        <v>43933</v>
      </c>
      <c r="C34" s="1">
        <v>44169</v>
      </c>
      <c r="D34">
        <v>8356</v>
      </c>
      <c r="E34">
        <v>7367</v>
      </c>
      <c r="F34">
        <v>716</v>
      </c>
      <c r="G34">
        <v>273</v>
      </c>
      <c r="H34" t="e">
        <f>+VLOOKUP(B34,'BSE Sensex'!$A$2:$E$371, 5, FALSE)</f>
        <v>#N/A</v>
      </c>
      <c r="I34">
        <f t="shared" si="0"/>
        <v>909</v>
      </c>
      <c r="J34">
        <f t="shared" si="2"/>
        <v>34</v>
      </c>
      <c r="K34">
        <f t="shared" si="1"/>
        <v>73</v>
      </c>
      <c r="L34">
        <v>1</v>
      </c>
      <c r="M34">
        <v>0</v>
      </c>
      <c r="N34" s="20">
        <v>1</v>
      </c>
      <c r="O34" s="2">
        <v>0</v>
      </c>
      <c r="P34" s="2">
        <f>MONTH(B34)</f>
        <v>4</v>
      </c>
      <c r="Q34" s="2">
        <f>YEAR(B34)</f>
        <v>2020</v>
      </c>
      <c r="R34" cm="1">
        <f t="array" ref="R34">INDEX('consumer-price-indices_ind'!$O$1:$O$755,MATCH(1,('consumer-price-indices_ind'!$B$1:$B$755=Combined!P34)*('consumer-price-indices_ind'!$C$1:$C$755=Combined!Q34)*('consumer-price-indices_ind'!$I$1:$I$755="Consumer Prices, Food Indices (2015 = 100)"),0))</f>
        <v>123.04267299999999</v>
      </c>
      <c r="S34" t="e" cm="1">
        <f t="array" ref="S34">INDEX('consumer-price-indices_ind'!$O$1:$O$755,MATCH(1,('consumer-price-indices_ind'!$B$1:$B$755=Combined!P34)*('consumer-price-indices_ind'!$C$1:$C$755=Combined!Q34)*('consumer-price-indices_ind'!$I$1:$I$755="Consumer Prices, General Indices (2015 = 100)"),0))</f>
        <v>#N/A</v>
      </c>
      <c r="T34" t="e" cm="1">
        <f t="array" ref="T34">INDEX('consumer-price-indices_ind'!$O$1:$O$755,MATCH(1,('consumer-price-indices_ind'!$B$1:$B$755=Combined!P34)*('consumer-price-indices_ind'!$C$1:$C$755=Combined!Q34)*('consumer-price-indices_ind'!$I$1:$I$755="Food price inflation"),0))</f>
        <v>#N/A</v>
      </c>
      <c r="U34" t="e">
        <f>INDEX('Crude oil'!$B$2:$B$8699,MATCH(Combined!B34,'Crude oil'!$A$2:$A$8699,0))</f>
        <v>#N/A</v>
      </c>
      <c r="V34" t="e">
        <f>INDEX('FII FPI Trading Activity'!$D$2:$D$865,MATCH(Combined!B34,'FII FPI Trading Activity'!$A$2:$A$865,0))</f>
        <v>#N/A</v>
      </c>
      <c r="W34" t="e">
        <f>INDEX('DII Trading Activity'!$D$2:$D$889,MATCH(Combined!B34,'DII Trading Activity'!$A$2:$A$889,0))</f>
        <v>#N/A</v>
      </c>
      <c r="X34" t="e">
        <f>INDEX('Exchange rate'!$B$12:$B$1316,MATCH(Combined!B34,'Exchange rate'!$A$12:$A$1316,0))</f>
        <v>#N/A</v>
      </c>
      <c r="Y34">
        <f>INDEX('Economic growth rate'!$B$4:$B$14,MATCH(YEAR(Combined!B34),'Economic growth rate'!$A$4:$A$14,0))</f>
        <v>-7.97</v>
      </c>
      <c r="Z34" t="str" cm="1">
        <f t="array" ref="Z34">INDEX(Inflation!$C$5:$C$29,MATCH(1,(Inflation!$F$5:$F$29=Combined!P34)*(Inflation!$G$5:$G$29=Combined!Q34),0))</f>
        <v>5.45</v>
      </c>
      <c r="AA34">
        <v>4.3795247596180138</v>
      </c>
      <c r="AB34" t="e">
        <f>INDEX('Repo rate'!$D$7:$D$249,MATCH(Combined!B34,'Repo rate'!$A$7:$A$249,0))</f>
        <v>#N/A</v>
      </c>
      <c r="AC34" t="e">
        <f>INDEX('Repo rate'!$E$7:$E$249,MATCH(Combined!B34,'Repo rate'!$A$7:$A$249,0))</f>
        <v>#N/A</v>
      </c>
      <c r="AD34" cm="1">
        <f t="array" ref="AD34">INDEX(IIP!$C$2:$C$111,MATCH(1,(IIP!$D$2:$D$111=Combined!P34)*(IIP!$E$2:$E$111=Combined!Q34),0))</f>
        <v>54</v>
      </c>
      <c r="AF34" t="e">
        <f>INDEX(Nasdaq!$E$2:$E$417,MATCH(Combined!B34,Nasdaq!$A$2:$A$417,0))</f>
        <v>#N/A</v>
      </c>
    </row>
    <row r="35" spans="1:32">
      <c r="A35">
        <v>33</v>
      </c>
      <c r="B35" s="1">
        <v>43934</v>
      </c>
      <c r="C35" s="1" t="s">
        <v>53</v>
      </c>
      <c r="D35">
        <v>9152</v>
      </c>
      <c r="E35">
        <v>7987</v>
      </c>
      <c r="F35">
        <v>857</v>
      </c>
      <c r="G35">
        <v>308</v>
      </c>
      <c r="H35">
        <f>+VLOOKUP(B35,'BSE Sensex'!$A$2:$E$371, 5, FALSE)</f>
        <v>30690.02</v>
      </c>
      <c r="I35">
        <f t="shared" si="0"/>
        <v>796</v>
      </c>
      <c r="J35">
        <f t="shared" si="2"/>
        <v>35</v>
      </c>
      <c r="K35">
        <f t="shared" si="1"/>
        <v>141</v>
      </c>
      <c r="L35">
        <v>1</v>
      </c>
      <c r="M35">
        <v>0</v>
      </c>
      <c r="N35" s="20">
        <v>1</v>
      </c>
      <c r="O35" s="2">
        <v>0</v>
      </c>
      <c r="P35" s="2">
        <f>MONTH(B35)</f>
        <v>4</v>
      </c>
      <c r="Q35" s="2">
        <f>YEAR(B35)</f>
        <v>2020</v>
      </c>
      <c r="R35" cm="1">
        <f t="array" ref="R35">INDEX('consumer-price-indices_ind'!$O$1:$O$755,MATCH(1,('consumer-price-indices_ind'!$B$1:$B$755=Combined!P35)*('consumer-price-indices_ind'!$C$1:$C$755=Combined!Q35)*('consumer-price-indices_ind'!$I$1:$I$755="Consumer Prices, Food Indices (2015 = 100)"),0))</f>
        <v>123.04267299999999</v>
      </c>
      <c r="S35" t="e" cm="1">
        <f t="array" ref="S35">INDEX('consumer-price-indices_ind'!$O$1:$O$755,MATCH(1,('consumer-price-indices_ind'!$B$1:$B$755=Combined!P35)*('consumer-price-indices_ind'!$C$1:$C$755=Combined!Q35)*('consumer-price-indices_ind'!$I$1:$I$755="Consumer Prices, General Indices (2015 = 100)"),0))</f>
        <v>#N/A</v>
      </c>
      <c r="T35" t="e" cm="1">
        <f t="array" ref="T35">INDEX('consumer-price-indices_ind'!$O$1:$O$755,MATCH(1,('consumer-price-indices_ind'!$B$1:$B$755=Combined!P35)*('consumer-price-indices_ind'!$C$1:$C$755=Combined!Q35)*('consumer-price-indices_ind'!$I$1:$I$755="Food price inflation"),0))</f>
        <v>#N/A</v>
      </c>
      <c r="U35" t="e">
        <f>INDEX('Crude oil'!$B$2:$B$8699,MATCH(Combined!B35,'Crude oil'!$A$2:$A$8699,0))</f>
        <v>#N/A</v>
      </c>
      <c r="V35">
        <f>INDEX('FII FPI Trading Activity'!$D$2:$D$865,MATCH(Combined!B35,'FII FPI Trading Activity'!$A$2:$A$865,0))</f>
        <v>-1243.74</v>
      </c>
      <c r="W35">
        <f>INDEX('DII Trading Activity'!$D$2:$D$889,MATCH(Combined!B35,'DII Trading Activity'!$A$2:$A$889,0))</f>
        <v>-1096.8900000000001</v>
      </c>
      <c r="X35">
        <f>INDEX('Exchange rate'!$B$12:$B$1316,MATCH(Combined!B35,'Exchange rate'!$A$12:$A$1316,0))</f>
        <v>76.25</v>
      </c>
      <c r="Y35">
        <f>INDEX('Economic growth rate'!$B$4:$B$14,MATCH(YEAR(Combined!B35),'Economic growth rate'!$A$4:$A$14,0))</f>
        <v>-7.97</v>
      </c>
      <c r="Z35" t="str" cm="1">
        <f t="array" ref="Z35">INDEX(Inflation!$C$5:$C$29,MATCH(1,(Inflation!$F$5:$F$29=Combined!P35)*(Inflation!$G$5:$G$29=Combined!Q35),0))</f>
        <v>5.45</v>
      </c>
      <c r="AA35">
        <v>4.3795247596180138</v>
      </c>
      <c r="AB35" t="e">
        <f>INDEX('Repo rate'!$D$7:$D$249,MATCH(Combined!B35,'Repo rate'!$A$7:$A$249,0))</f>
        <v>#N/A</v>
      </c>
      <c r="AC35" t="e">
        <f>INDEX('Repo rate'!$E$7:$E$249,MATCH(Combined!B35,'Repo rate'!$A$7:$A$249,0))</f>
        <v>#N/A</v>
      </c>
      <c r="AD35" cm="1">
        <f t="array" ref="AD35">INDEX(IIP!$C$2:$C$111,MATCH(1,(IIP!$D$2:$D$111=Combined!P35)*(IIP!$E$2:$E$111=Combined!Q35),0))</f>
        <v>54</v>
      </c>
      <c r="AF35">
        <f>INDEX(Nasdaq!$E$2:$E$417,MATCH(Combined!B35,Nasdaq!$A$2:$A$417,0))</f>
        <v>8192.4199219999991</v>
      </c>
    </row>
    <row r="36" spans="1:32">
      <c r="A36">
        <v>34</v>
      </c>
      <c r="B36" s="1">
        <v>43935</v>
      </c>
      <c r="C36" s="1" t="s">
        <v>54</v>
      </c>
      <c r="D36">
        <v>10363</v>
      </c>
      <c r="E36">
        <v>8988</v>
      </c>
      <c r="F36">
        <v>1036</v>
      </c>
      <c r="G36">
        <v>339</v>
      </c>
      <c r="H36" t="e">
        <f>+VLOOKUP(B36,'BSE Sensex'!$A$2:$E$371, 5, FALSE)</f>
        <v>#N/A</v>
      </c>
      <c r="I36">
        <f t="shared" si="0"/>
        <v>1211</v>
      </c>
      <c r="J36">
        <f t="shared" si="2"/>
        <v>31</v>
      </c>
      <c r="K36">
        <f t="shared" si="1"/>
        <v>179</v>
      </c>
      <c r="L36">
        <v>1</v>
      </c>
      <c r="M36">
        <v>0</v>
      </c>
      <c r="N36" s="20">
        <v>1</v>
      </c>
      <c r="O36" s="2">
        <v>0</v>
      </c>
      <c r="P36" s="2">
        <f>MONTH(B36)</f>
        <v>4</v>
      </c>
      <c r="Q36" s="2">
        <f>YEAR(B36)</f>
        <v>2020</v>
      </c>
      <c r="R36" cm="1">
        <f t="array" ref="R36">INDEX('consumer-price-indices_ind'!$O$1:$O$755,MATCH(1,('consumer-price-indices_ind'!$B$1:$B$755=Combined!P36)*('consumer-price-indices_ind'!$C$1:$C$755=Combined!Q36)*('consumer-price-indices_ind'!$I$1:$I$755="Consumer Prices, Food Indices (2015 = 100)"),0))</f>
        <v>123.04267299999999</v>
      </c>
      <c r="S36" t="e" cm="1">
        <f t="array" ref="S36">INDEX('consumer-price-indices_ind'!$O$1:$O$755,MATCH(1,('consumer-price-indices_ind'!$B$1:$B$755=Combined!P36)*('consumer-price-indices_ind'!$C$1:$C$755=Combined!Q36)*('consumer-price-indices_ind'!$I$1:$I$755="Consumer Prices, General Indices (2015 = 100)"),0))</f>
        <v>#N/A</v>
      </c>
      <c r="T36" t="e" cm="1">
        <f t="array" ref="T36">INDEX('consumer-price-indices_ind'!$O$1:$O$755,MATCH(1,('consumer-price-indices_ind'!$B$1:$B$755=Combined!P36)*('consumer-price-indices_ind'!$C$1:$C$755=Combined!Q36)*('consumer-price-indices_ind'!$I$1:$I$755="Food price inflation"),0))</f>
        <v>#N/A</v>
      </c>
      <c r="U36">
        <f>INDEX('Crude oil'!$B$2:$B$8699,MATCH(Combined!B36,'Crude oil'!$A$2:$A$8699,0))</f>
        <v>21.74</v>
      </c>
      <c r="V36" t="e">
        <f>INDEX('FII FPI Trading Activity'!$D$2:$D$865,MATCH(Combined!B36,'FII FPI Trading Activity'!$A$2:$A$865,0))</f>
        <v>#N/A</v>
      </c>
      <c r="W36" t="e">
        <f>INDEX('DII Trading Activity'!$D$2:$D$889,MATCH(Combined!B36,'DII Trading Activity'!$A$2:$A$889,0))</f>
        <v>#N/A</v>
      </c>
      <c r="X36">
        <f>INDEX('Exchange rate'!$B$12:$B$1316,MATCH(Combined!B36,'Exchange rate'!$A$12:$A$1316,0))</f>
        <v>76.11</v>
      </c>
      <c r="Y36">
        <f>INDEX('Economic growth rate'!$B$4:$B$14,MATCH(YEAR(Combined!B36),'Economic growth rate'!$A$4:$A$14,0))</f>
        <v>-7.97</v>
      </c>
      <c r="Z36" t="str" cm="1">
        <f t="array" ref="Z36">INDEX(Inflation!$C$5:$C$29,MATCH(1,(Inflation!$F$5:$F$29=Combined!P36)*(Inflation!$G$5:$G$29=Combined!Q36),0))</f>
        <v>5.45</v>
      </c>
      <c r="AA36">
        <v>4.3795247596180138</v>
      </c>
      <c r="AB36" t="e">
        <f>INDEX('Repo rate'!$D$7:$D$249,MATCH(Combined!B36,'Repo rate'!$A$7:$A$249,0))</f>
        <v>#N/A</v>
      </c>
      <c r="AC36" t="e">
        <f>INDEX('Repo rate'!$E$7:$E$249,MATCH(Combined!B36,'Repo rate'!$A$7:$A$249,0))</f>
        <v>#N/A</v>
      </c>
      <c r="AD36" cm="1">
        <f t="array" ref="AD36">INDEX(IIP!$C$2:$C$111,MATCH(1,(IIP!$D$2:$D$111=Combined!P36)*(IIP!$E$2:$E$111=Combined!Q36),0))</f>
        <v>54</v>
      </c>
      <c r="AF36">
        <f>INDEX(Nasdaq!$E$2:$E$417,MATCH(Combined!B36,Nasdaq!$A$2:$A$417,0))</f>
        <v>8515.7402340000008</v>
      </c>
    </row>
    <row r="37" spans="1:32">
      <c r="A37">
        <v>35</v>
      </c>
      <c r="B37" s="1">
        <v>43936</v>
      </c>
      <c r="C37" s="1" t="s">
        <v>55</v>
      </c>
      <c r="D37">
        <v>11439</v>
      </c>
      <c r="E37">
        <v>9756</v>
      </c>
      <c r="F37">
        <v>1306</v>
      </c>
      <c r="G37">
        <v>377</v>
      </c>
      <c r="H37">
        <f>+VLOOKUP(B37,'BSE Sensex'!$A$2:$E$371, 5, FALSE)</f>
        <v>30379.81</v>
      </c>
      <c r="I37">
        <f t="shared" si="0"/>
        <v>1076</v>
      </c>
      <c r="J37">
        <f t="shared" si="2"/>
        <v>38</v>
      </c>
      <c r="K37">
        <f t="shared" si="1"/>
        <v>270</v>
      </c>
      <c r="L37">
        <v>1</v>
      </c>
      <c r="M37">
        <v>0</v>
      </c>
      <c r="N37" s="20">
        <v>1</v>
      </c>
      <c r="O37" s="2">
        <v>0</v>
      </c>
      <c r="P37" s="2">
        <f>MONTH(B37)</f>
        <v>4</v>
      </c>
      <c r="Q37" s="2">
        <f>YEAR(B37)</f>
        <v>2020</v>
      </c>
      <c r="R37" cm="1">
        <f t="array" ref="R37">INDEX('consumer-price-indices_ind'!$O$1:$O$755,MATCH(1,('consumer-price-indices_ind'!$B$1:$B$755=Combined!P37)*('consumer-price-indices_ind'!$C$1:$C$755=Combined!Q37)*('consumer-price-indices_ind'!$I$1:$I$755="Consumer Prices, Food Indices (2015 = 100)"),0))</f>
        <v>123.04267299999999</v>
      </c>
      <c r="S37" t="e" cm="1">
        <f t="array" ref="S37">INDEX('consumer-price-indices_ind'!$O$1:$O$755,MATCH(1,('consumer-price-indices_ind'!$B$1:$B$755=Combined!P37)*('consumer-price-indices_ind'!$C$1:$C$755=Combined!Q37)*('consumer-price-indices_ind'!$I$1:$I$755="Consumer Prices, General Indices (2015 = 100)"),0))</f>
        <v>#N/A</v>
      </c>
      <c r="T37" t="e" cm="1">
        <f t="array" ref="T37">INDEX('consumer-price-indices_ind'!$O$1:$O$755,MATCH(1,('consumer-price-indices_ind'!$B$1:$B$755=Combined!P37)*('consumer-price-indices_ind'!$C$1:$C$755=Combined!Q37)*('consumer-price-indices_ind'!$I$1:$I$755="Food price inflation"),0))</f>
        <v>#N/A</v>
      </c>
      <c r="U37">
        <f>INDEX('Crude oil'!$B$2:$B$8699,MATCH(Combined!B37,'Crude oil'!$A$2:$A$8699,0))</f>
        <v>19.8</v>
      </c>
      <c r="V37">
        <f>INDEX('FII FPI Trading Activity'!$D$2:$D$865,MATCH(Combined!B37,'FII FPI Trading Activity'!$A$2:$A$865,0))</f>
        <v>1358.66</v>
      </c>
      <c r="W37">
        <f>INDEX('DII Trading Activity'!$D$2:$D$889,MATCH(Combined!B37,'DII Trading Activity'!$A$2:$A$889,0))</f>
        <v>-1097.8599999999999</v>
      </c>
      <c r="X37">
        <f>INDEX('Exchange rate'!$B$12:$B$1316,MATCH(Combined!B37,'Exchange rate'!$A$12:$A$1316,0))</f>
        <v>76.56</v>
      </c>
      <c r="Y37">
        <f>INDEX('Economic growth rate'!$B$4:$B$14,MATCH(YEAR(Combined!B37),'Economic growth rate'!$A$4:$A$14,0))</f>
        <v>-7.97</v>
      </c>
      <c r="Z37" t="str" cm="1">
        <f t="array" ref="Z37">INDEX(Inflation!$C$5:$C$29,MATCH(1,(Inflation!$F$5:$F$29=Combined!P37)*(Inflation!$G$5:$G$29=Combined!Q37),0))</f>
        <v>5.45</v>
      </c>
      <c r="AA37">
        <v>4.3795247596180138</v>
      </c>
      <c r="AB37" t="e">
        <f>INDEX('Repo rate'!$D$7:$D$249,MATCH(Combined!B37,'Repo rate'!$A$7:$A$249,0))</f>
        <v>#N/A</v>
      </c>
      <c r="AC37" t="e">
        <f>INDEX('Repo rate'!$E$7:$E$249,MATCH(Combined!B37,'Repo rate'!$A$7:$A$249,0))</f>
        <v>#N/A</v>
      </c>
      <c r="AD37" cm="1">
        <f t="array" ref="AD37">INDEX(IIP!$C$2:$C$111,MATCH(1,(IIP!$D$2:$D$111=Combined!P37)*(IIP!$E$2:$E$111=Combined!Q37),0))</f>
        <v>54</v>
      </c>
      <c r="AF37">
        <f>INDEX(Nasdaq!$E$2:$E$417,MATCH(Combined!B37,Nasdaq!$A$2:$A$417,0))</f>
        <v>8393.1796880000002</v>
      </c>
    </row>
    <row r="38" spans="1:32">
      <c r="A38">
        <v>36</v>
      </c>
      <c r="B38" s="1">
        <v>43937</v>
      </c>
      <c r="C38" s="1" t="s">
        <v>56</v>
      </c>
      <c r="D38">
        <v>12380</v>
      </c>
      <c r="E38">
        <v>10477</v>
      </c>
      <c r="F38">
        <v>1489</v>
      </c>
      <c r="G38">
        <v>414</v>
      </c>
      <c r="H38">
        <f>+VLOOKUP(B38,'BSE Sensex'!$A$2:$E$371, 5, FALSE)</f>
        <v>30602.61</v>
      </c>
      <c r="I38">
        <f t="shared" si="0"/>
        <v>941</v>
      </c>
      <c r="J38">
        <f t="shared" si="2"/>
        <v>37</v>
      </c>
      <c r="K38">
        <f t="shared" si="1"/>
        <v>183</v>
      </c>
      <c r="L38">
        <v>1</v>
      </c>
      <c r="M38">
        <v>0</v>
      </c>
      <c r="N38" s="20">
        <v>1</v>
      </c>
      <c r="O38" s="2">
        <v>0</v>
      </c>
      <c r="P38" s="2">
        <f>MONTH(B38)</f>
        <v>4</v>
      </c>
      <c r="Q38" s="2">
        <f>YEAR(B38)</f>
        <v>2020</v>
      </c>
      <c r="R38" cm="1">
        <f t="array" ref="R38">INDEX('consumer-price-indices_ind'!$O$1:$O$755,MATCH(1,('consumer-price-indices_ind'!$B$1:$B$755=Combined!P38)*('consumer-price-indices_ind'!$C$1:$C$755=Combined!Q38)*('consumer-price-indices_ind'!$I$1:$I$755="Consumer Prices, Food Indices (2015 = 100)"),0))</f>
        <v>123.04267299999999</v>
      </c>
      <c r="S38" t="e" cm="1">
        <f t="array" ref="S38">INDEX('consumer-price-indices_ind'!$O$1:$O$755,MATCH(1,('consumer-price-indices_ind'!$B$1:$B$755=Combined!P38)*('consumer-price-indices_ind'!$C$1:$C$755=Combined!Q38)*('consumer-price-indices_ind'!$I$1:$I$755="Consumer Prices, General Indices (2015 = 100)"),0))</f>
        <v>#N/A</v>
      </c>
      <c r="T38" t="e" cm="1">
        <f t="array" ref="T38">INDEX('consumer-price-indices_ind'!$O$1:$O$755,MATCH(1,('consumer-price-indices_ind'!$B$1:$B$755=Combined!P38)*('consumer-price-indices_ind'!$C$1:$C$755=Combined!Q38)*('consumer-price-indices_ind'!$I$1:$I$755="Food price inflation"),0))</f>
        <v>#N/A</v>
      </c>
      <c r="U38">
        <f>INDEX('Crude oil'!$B$2:$B$8699,MATCH(Combined!B38,'Crude oil'!$A$2:$A$8699,0))</f>
        <v>18.690000000000001</v>
      </c>
      <c r="V38">
        <f>INDEX('FII FPI Trading Activity'!$D$2:$D$865,MATCH(Combined!B38,'FII FPI Trading Activity'!$A$2:$A$865,0))</f>
        <v>-2920.36</v>
      </c>
      <c r="W38">
        <f>INDEX('DII Trading Activity'!$D$2:$D$889,MATCH(Combined!B38,'DII Trading Activity'!$A$2:$A$889,0))</f>
        <v>1321.44</v>
      </c>
      <c r="X38">
        <f>INDEX('Exchange rate'!$B$12:$B$1316,MATCH(Combined!B38,'Exchange rate'!$A$12:$A$1316,0))</f>
        <v>76.75</v>
      </c>
      <c r="Y38">
        <f>INDEX('Economic growth rate'!$B$4:$B$14,MATCH(YEAR(Combined!B38),'Economic growth rate'!$A$4:$A$14,0))</f>
        <v>-7.97</v>
      </c>
      <c r="Z38" t="str" cm="1">
        <f t="array" ref="Z38">INDEX(Inflation!$C$5:$C$29,MATCH(1,(Inflation!$F$5:$F$29=Combined!P38)*(Inflation!$G$5:$G$29=Combined!Q38),0))</f>
        <v>5.45</v>
      </c>
      <c r="AA38">
        <v>4.3795247596180138</v>
      </c>
      <c r="AB38" t="e">
        <f>INDEX('Repo rate'!$D$7:$D$249,MATCH(Combined!B38,'Repo rate'!$A$7:$A$249,0))</f>
        <v>#N/A</v>
      </c>
      <c r="AC38" t="e">
        <f>INDEX('Repo rate'!$E$7:$E$249,MATCH(Combined!B38,'Repo rate'!$A$7:$A$249,0))</f>
        <v>#N/A</v>
      </c>
      <c r="AD38" cm="1">
        <f t="array" ref="AD38">INDEX(IIP!$C$2:$C$111,MATCH(1,(IIP!$D$2:$D$111=Combined!P38)*(IIP!$E$2:$E$111=Combined!Q38),0))</f>
        <v>54</v>
      </c>
      <c r="AF38">
        <f>INDEX(Nasdaq!$E$2:$E$417,MATCH(Combined!B38,Nasdaq!$A$2:$A$417,0))</f>
        <v>8532.3603519999997</v>
      </c>
    </row>
    <row r="39" spans="1:32">
      <c r="A39">
        <v>37</v>
      </c>
      <c r="B39" s="1">
        <v>43938</v>
      </c>
      <c r="C39" s="1" t="s">
        <v>57</v>
      </c>
      <c r="D39">
        <v>13387</v>
      </c>
      <c r="E39">
        <v>11201</v>
      </c>
      <c r="F39">
        <v>1749</v>
      </c>
      <c r="G39">
        <v>437</v>
      </c>
      <c r="H39">
        <f>+VLOOKUP(B39,'BSE Sensex'!$A$2:$E$371, 5, FALSE)</f>
        <v>31588.720000000001</v>
      </c>
      <c r="I39">
        <f t="shared" si="0"/>
        <v>1007</v>
      </c>
      <c r="J39">
        <f t="shared" si="2"/>
        <v>23</v>
      </c>
      <c r="K39">
        <f t="shared" si="1"/>
        <v>260</v>
      </c>
      <c r="L39">
        <v>1</v>
      </c>
      <c r="M39">
        <v>0</v>
      </c>
      <c r="N39" s="20">
        <v>1</v>
      </c>
      <c r="O39" s="2">
        <v>0</v>
      </c>
      <c r="P39" s="2">
        <f>MONTH(B39)</f>
        <v>4</v>
      </c>
      <c r="Q39" s="2">
        <f>YEAR(B39)</f>
        <v>2020</v>
      </c>
      <c r="R39" cm="1">
        <f t="array" ref="R39">INDEX('consumer-price-indices_ind'!$O$1:$O$755,MATCH(1,('consumer-price-indices_ind'!$B$1:$B$755=Combined!P39)*('consumer-price-indices_ind'!$C$1:$C$755=Combined!Q39)*('consumer-price-indices_ind'!$I$1:$I$755="Consumer Prices, Food Indices (2015 = 100)"),0))</f>
        <v>123.04267299999999</v>
      </c>
      <c r="S39" t="e" cm="1">
        <f t="array" ref="S39">INDEX('consumer-price-indices_ind'!$O$1:$O$755,MATCH(1,('consumer-price-indices_ind'!$B$1:$B$755=Combined!P39)*('consumer-price-indices_ind'!$C$1:$C$755=Combined!Q39)*('consumer-price-indices_ind'!$I$1:$I$755="Consumer Prices, General Indices (2015 = 100)"),0))</f>
        <v>#N/A</v>
      </c>
      <c r="T39" t="e" cm="1">
        <f t="array" ref="T39">INDEX('consumer-price-indices_ind'!$O$1:$O$755,MATCH(1,('consumer-price-indices_ind'!$B$1:$B$755=Combined!P39)*('consumer-price-indices_ind'!$C$1:$C$755=Combined!Q39)*('consumer-price-indices_ind'!$I$1:$I$755="Food price inflation"),0))</f>
        <v>#N/A</v>
      </c>
      <c r="U39">
        <f>INDEX('Crude oil'!$B$2:$B$8699,MATCH(Combined!B39,'Crude oil'!$A$2:$A$8699,0))</f>
        <v>19.75</v>
      </c>
      <c r="V39">
        <f>INDEX('FII FPI Trading Activity'!$D$2:$D$865,MATCH(Combined!B39,'FII FPI Trading Activity'!$A$2:$A$865,0))</f>
        <v>-1391.98</v>
      </c>
      <c r="W39">
        <f>INDEX('DII Trading Activity'!$D$2:$D$889,MATCH(Combined!B39,'DII Trading Activity'!$A$2:$A$889,0))</f>
        <v>534.24</v>
      </c>
      <c r="X39">
        <f>INDEX('Exchange rate'!$B$12:$B$1316,MATCH(Combined!B39,'Exchange rate'!$A$12:$A$1316,0))</f>
        <v>76.56</v>
      </c>
      <c r="Y39">
        <f>INDEX('Economic growth rate'!$B$4:$B$14,MATCH(YEAR(Combined!B39),'Economic growth rate'!$A$4:$A$14,0))</f>
        <v>-7.97</v>
      </c>
      <c r="Z39" t="str" cm="1">
        <f t="array" ref="Z39">INDEX(Inflation!$C$5:$C$29,MATCH(1,(Inflation!$F$5:$F$29=Combined!P39)*(Inflation!$G$5:$G$29=Combined!Q39),0))</f>
        <v>5.45</v>
      </c>
      <c r="AA39">
        <v>4.3795247596180138</v>
      </c>
      <c r="AB39" t="str">
        <f>INDEX('Repo rate'!$D$7:$D$249,MATCH(Combined!B39,'Repo rate'!$A$7:$A$249,0))</f>
        <v>4.40</v>
      </c>
      <c r="AC39" t="str">
        <f>INDEX('Repo rate'!$E$7:$E$249,MATCH(Combined!B39,'Repo rate'!$A$7:$A$249,0))</f>
        <v>3.75</v>
      </c>
      <c r="AD39" cm="1">
        <f t="array" ref="AD39">INDEX(IIP!$C$2:$C$111,MATCH(1,(IIP!$D$2:$D$111=Combined!P39)*(IIP!$E$2:$E$111=Combined!Q39),0))</f>
        <v>54</v>
      </c>
      <c r="AF39">
        <f>INDEX(Nasdaq!$E$2:$E$417,MATCH(Combined!B39,Nasdaq!$A$2:$A$417,0))</f>
        <v>8650.1396480000003</v>
      </c>
    </row>
    <row r="40" spans="1:32">
      <c r="A40">
        <v>38</v>
      </c>
      <c r="B40" s="1">
        <v>43939</v>
      </c>
      <c r="C40" s="1" t="s">
        <v>58</v>
      </c>
      <c r="D40">
        <v>14378</v>
      </c>
      <c r="E40">
        <v>11906</v>
      </c>
      <c r="F40">
        <v>1992</v>
      </c>
      <c r="G40">
        <v>480</v>
      </c>
      <c r="H40" t="e">
        <f>+VLOOKUP(B40,'BSE Sensex'!$A$2:$E$371, 5, FALSE)</f>
        <v>#N/A</v>
      </c>
      <c r="I40">
        <f t="shared" si="0"/>
        <v>991</v>
      </c>
      <c r="J40">
        <f t="shared" si="2"/>
        <v>43</v>
      </c>
      <c r="K40">
        <f t="shared" si="1"/>
        <v>243</v>
      </c>
      <c r="L40">
        <v>1</v>
      </c>
      <c r="M40">
        <v>0</v>
      </c>
      <c r="N40" s="20">
        <v>1</v>
      </c>
      <c r="O40" s="2">
        <v>0</v>
      </c>
      <c r="P40" s="2">
        <f>MONTH(B40)</f>
        <v>4</v>
      </c>
      <c r="Q40" s="2">
        <f>YEAR(B40)</f>
        <v>2020</v>
      </c>
      <c r="R40" cm="1">
        <f t="array" ref="R40">INDEX('consumer-price-indices_ind'!$O$1:$O$755,MATCH(1,('consumer-price-indices_ind'!$B$1:$B$755=Combined!P40)*('consumer-price-indices_ind'!$C$1:$C$755=Combined!Q40)*('consumer-price-indices_ind'!$I$1:$I$755="Consumer Prices, Food Indices (2015 = 100)"),0))</f>
        <v>123.04267299999999</v>
      </c>
      <c r="S40" t="e" cm="1">
        <f t="array" ref="S40">INDEX('consumer-price-indices_ind'!$O$1:$O$755,MATCH(1,('consumer-price-indices_ind'!$B$1:$B$755=Combined!P40)*('consumer-price-indices_ind'!$C$1:$C$755=Combined!Q40)*('consumer-price-indices_ind'!$I$1:$I$755="Consumer Prices, General Indices (2015 = 100)"),0))</f>
        <v>#N/A</v>
      </c>
      <c r="T40" t="e" cm="1">
        <f t="array" ref="T40">INDEX('consumer-price-indices_ind'!$O$1:$O$755,MATCH(1,('consumer-price-indices_ind'!$B$1:$B$755=Combined!P40)*('consumer-price-indices_ind'!$C$1:$C$755=Combined!Q40)*('consumer-price-indices_ind'!$I$1:$I$755="Food price inflation"),0))</f>
        <v>#N/A</v>
      </c>
      <c r="U40" t="e">
        <f>INDEX('Crude oil'!$B$2:$B$8699,MATCH(Combined!B40,'Crude oil'!$A$2:$A$8699,0))</f>
        <v>#N/A</v>
      </c>
      <c r="V40" t="e">
        <f>INDEX('FII FPI Trading Activity'!$D$2:$D$865,MATCH(Combined!B40,'FII FPI Trading Activity'!$A$2:$A$865,0))</f>
        <v>#N/A</v>
      </c>
      <c r="W40" t="e">
        <f>INDEX('DII Trading Activity'!$D$2:$D$889,MATCH(Combined!B40,'DII Trading Activity'!$A$2:$A$889,0))</f>
        <v>#N/A</v>
      </c>
      <c r="X40" t="e">
        <f>INDEX('Exchange rate'!$B$12:$B$1316,MATCH(Combined!B40,'Exchange rate'!$A$12:$A$1316,0))</f>
        <v>#N/A</v>
      </c>
      <c r="Y40">
        <f>INDEX('Economic growth rate'!$B$4:$B$14,MATCH(YEAR(Combined!B40),'Economic growth rate'!$A$4:$A$14,0))</f>
        <v>-7.97</v>
      </c>
      <c r="Z40" t="str" cm="1">
        <f t="array" ref="Z40">INDEX(Inflation!$C$5:$C$29,MATCH(1,(Inflation!$F$5:$F$29=Combined!P40)*(Inflation!$G$5:$G$29=Combined!Q40),0))</f>
        <v>5.45</v>
      </c>
      <c r="AA40">
        <v>4.3795247596180138</v>
      </c>
      <c r="AB40" t="e">
        <f>INDEX('Repo rate'!$D$7:$D$249,MATCH(Combined!B40,'Repo rate'!$A$7:$A$249,0))</f>
        <v>#N/A</v>
      </c>
      <c r="AC40" t="e">
        <f>INDEX('Repo rate'!$E$7:$E$249,MATCH(Combined!B40,'Repo rate'!$A$7:$A$249,0))</f>
        <v>#N/A</v>
      </c>
      <c r="AD40" cm="1">
        <f t="array" ref="AD40">INDEX(IIP!$C$2:$C$111,MATCH(1,(IIP!$D$2:$D$111=Combined!P40)*(IIP!$E$2:$E$111=Combined!Q40),0))</f>
        <v>54</v>
      </c>
      <c r="AF40" t="e">
        <f>INDEX(Nasdaq!$E$2:$E$417,MATCH(Combined!B40,Nasdaq!$A$2:$A$417,0))</f>
        <v>#N/A</v>
      </c>
    </row>
    <row r="41" spans="1:32">
      <c r="A41">
        <v>39</v>
      </c>
      <c r="B41" s="1">
        <v>43940</v>
      </c>
      <c r="C41" s="1" t="s">
        <v>59</v>
      </c>
      <c r="D41">
        <v>15712</v>
      </c>
      <c r="E41">
        <v>12974</v>
      </c>
      <c r="F41">
        <v>2231</v>
      </c>
      <c r="G41">
        <v>507</v>
      </c>
      <c r="H41" t="e">
        <f>+VLOOKUP(B41,'BSE Sensex'!$A$2:$E$371, 5, FALSE)</f>
        <v>#N/A</v>
      </c>
      <c r="I41">
        <f t="shared" si="0"/>
        <v>1334</v>
      </c>
      <c r="J41">
        <f t="shared" si="2"/>
        <v>27</v>
      </c>
      <c r="K41">
        <f t="shared" si="1"/>
        <v>239</v>
      </c>
      <c r="L41">
        <v>1</v>
      </c>
      <c r="M41">
        <v>0</v>
      </c>
      <c r="N41" s="20">
        <v>1</v>
      </c>
      <c r="O41" s="2">
        <v>0</v>
      </c>
      <c r="P41" s="2">
        <f>MONTH(B41)</f>
        <v>4</v>
      </c>
      <c r="Q41" s="2">
        <f>YEAR(B41)</f>
        <v>2020</v>
      </c>
      <c r="R41" cm="1">
        <f t="array" ref="R41">INDEX('consumer-price-indices_ind'!$O$1:$O$755,MATCH(1,('consumer-price-indices_ind'!$B$1:$B$755=Combined!P41)*('consumer-price-indices_ind'!$C$1:$C$755=Combined!Q41)*('consumer-price-indices_ind'!$I$1:$I$755="Consumer Prices, Food Indices (2015 = 100)"),0))</f>
        <v>123.04267299999999</v>
      </c>
      <c r="S41" t="e" cm="1">
        <f t="array" ref="S41">INDEX('consumer-price-indices_ind'!$O$1:$O$755,MATCH(1,('consumer-price-indices_ind'!$B$1:$B$755=Combined!P41)*('consumer-price-indices_ind'!$C$1:$C$755=Combined!Q41)*('consumer-price-indices_ind'!$I$1:$I$755="Consumer Prices, General Indices (2015 = 100)"),0))</f>
        <v>#N/A</v>
      </c>
      <c r="T41" t="e" cm="1">
        <f t="array" ref="T41">INDEX('consumer-price-indices_ind'!$O$1:$O$755,MATCH(1,('consumer-price-indices_ind'!$B$1:$B$755=Combined!P41)*('consumer-price-indices_ind'!$C$1:$C$755=Combined!Q41)*('consumer-price-indices_ind'!$I$1:$I$755="Food price inflation"),0))</f>
        <v>#N/A</v>
      </c>
      <c r="U41" t="e">
        <f>INDEX('Crude oil'!$B$2:$B$8699,MATCH(Combined!B41,'Crude oil'!$A$2:$A$8699,0))</f>
        <v>#N/A</v>
      </c>
      <c r="V41" t="e">
        <f>INDEX('FII FPI Trading Activity'!$D$2:$D$865,MATCH(Combined!B41,'FII FPI Trading Activity'!$A$2:$A$865,0))</f>
        <v>#N/A</v>
      </c>
      <c r="W41" t="e">
        <f>INDEX('DII Trading Activity'!$D$2:$D$889,MATCH(Combined!B41,'DII Trading Activity'!$A$2:$A$889,0))</f>
        <v>#N/A</v>
      </c>
      <c r="X41" t="e">
        <f>INDEX('Exchange rate'!$B$12:$B$1316,MATCH(Combined!B41,'Exchange rate'!$A$12:$A$1316,0))</f>
        <v>#N/A</v>
      </c>
      <c r="Y41">
        <f>INDEX('Economic growth rate'!$B$4:$B$14,MATCH(YEAR(Combined!B41),'Economic growth rate'!$A$4:$A$14,0))</f>
        <v>-7.97</v>
      </c>
      <c r="Z41" t="str" cm="1">
        <f t="array" ref="Z41">INDEX(Inflation!$C$5:$C$29,MATCH(1,(Inflation!$F$5:$F$29=Combined!P41)*(Inflation!$G$5:$G$29=Combined!Q41),0))</f>
        <v>5.45</v>
      </c>
      <c r="AA41">
        <v>4.3795247596180138</v>
      </c>
      <c r="AB41" t="e">
        <f>INDEX('Repo rate'!$D$7:$D$249,MATCH(Combined!B41,'Repo rate'!$A$7:$A$249,0))</f>
        <v>#N/A</v>
      </c>
      <c r="AC41" t="e">
        <f>INDEX('Repo rate'!$E$7:$E$249,MATCH(Combined!B41,'Repo rate'!$A$7:$A$249,0))</f>
        <v>#N/A</v>
      </c>
      <c r="AD41" cm="1">
        <f t="array" ref="AD41">INDEX(IIP!$C$2:$C$111,MATCH(1,(IIP!$D$2:$D$111=Combined!P41)*(IIP!$E$2:$E$111=Combined!Q41),0))</f>
        <v>54</v>
      </c>
      <c r="AF41" t="e">
        <f>INDEX(Nasdaq!$E$2:$E$417,MATCH(Combined!B41,Nasdaq!$A$2:$A$417,0))</f>
        <v>#N/A</v>
      </c>
    </row>
    <row r="42" spans="1:32">
      <c r="A42">
        <v>40</v>
      </c>
      <c r="B42" s="1">
        <v>43941</v>
      </c>
      <c r="C42" s="1" t="s">
        <v>60</v>
      </c>
      <c r="D42">
        <v>17265</v>
      </c>
      <c r="E42">
        <v>14175</v>
      </c>
      <c r="F42">
        <v>2547</v>
      </c>
      <c r="G42">
        <v>543</v>
      </c>
      <c r="H42">
        <f>+VLOOKUP(B42,'BSE Sensex'!$A$2:$E$371, 5, FALSE)</f>
        <v>31648</v>
      </c>
      <c r="I42">
        <f t="shared" si="0"/>
        <v>1553</v>
      </c>
      <c r="J42">
        <f t="shared" si="2"/>
        <v>36</v>
      </c>
      <c r="K42">
        <f t="shared" si="1"/>
        <v>316</v>
      </c>
      <c r="L42">
        <v>1</v>
      </c>
      <c r="M42">
        <v>0</v>
      </c>
      <c r="N42" s="20">
        <v>1</v>
      </c>
      <c r="O42" s="2">
        <v>0</v>
      </c>
      <c r="P42" s="2">
        <f>MONTH(B42)</f>
        <v>4</v>
      </c>
      <c r="Q42" s="2">
        <f>YEAR(B42)</f>
        <v>2020</v>
      </c>
      <c r="R42" cm="1">
        <f t="array" ref="R42">INDEX('consumer-price-indices_ind'!$O$1:$O$755,MATCH(1,('consumer-price-indices_ind'!$B$1:$B$755=Combined!P42)*('consumer-price-indices_ind'!$C$1:$C$755=Combined!Q42)*('consumer-price-indices_ind'!$I$1:$I$755="Consumer Prices, Food Indices (2015 = 100)"),0))</f>
        <v>123.04267299999999</v>
      </c>
      <c r="S42" t="e" cm="1">
        <f t="array" ref="S42">INDEX('consumer-price-indices_ind'!$O$1:$O$755,MATCH(1,('consumer-price-indices_ind'!$B$1:$B$755=Combined!P42)*('consumer-price-indices_ind'!$C$1:$C$755=Combined!Q42)*('consumer-price-indices_ind'!$I$1:$I$755="Consumer Prices, General Indices (2015 = 100)"),0))</f>
        <v>#N/A</v>
      </c>
      <c r="T42" t="e" cm="1">
        <f t="array" ref="T42">INDEX('consumer-price-indices_ind'!$O$1:$O$755,MATCH(1,('consumer-price-indices_ind'!$B$1:$B$755=Combined!P42)*('consumer-price-indices_ind'!$C$1:$C$755=Combined!Q42)*('consumer-price-indices_ind'!$I$1:$I$755="Food price inflation"),0))</f>
        <v>#N/A</v>
      </c>
      <c r="U42">
        <f>INDEX('Crude oil'!$B$2:$B$8699,MATCH(Combined!B42,'Crude oil'!$A$2:$A$8699,0))</f>
        <v>17.36</v>
      </c>
      <c r="V42">
        <f>INDEX('FII FPI Trading Activity'!$D$2:$D$865,MATCH(Combined!B42,'FII FPI Trading Activity'!$A$2:$A$865,0))</f>
        <v>-265.89</v>
      </c>
      <c r="W42">
        <f>INDEX('DII Trading Activity'!$D$2:$D$889,MATCH(Combined!B42,'DII Trading Activity'!$A$2:$A$889,0))</f>
        <v>-788.87</v>
      </c>
      <c r="X42">
        <f>INDEX('Exchange rate'!$B$12:$B$1316,MATCH(Combined!B42,'Exchange rate'!$A$12:$A$1316,0))</f>
        <v>76.56</v>
      </c>
      <c r="Y42">
        <f>INDEX('Economic growth rate'!$B$4:$B$14,MATCH(YEAR(Combined!B42),'Economic growth rate'!$A$4:$A$14,0))</f>
        <v>-7.97</v>
      </c>
      <c r="Z42" t="str" cm="1">
        <f t="array" ref="Z42">INDEX(Inflation!$C$5:$C$29,MATCH(1,(Inflation!$F$5:$F$29=Combined!P42)*(Inflation!$G$5:$G$29=Combined!Q42),0))</f>
        <v>5.45</v>
      </c>
      <c r="AA42">
        <v>4.3795247596180138</v>
      </c>
      <c r="AB42" t="e">
        <f>INDEX('Repo rate'!$D$7:$D$249,MATCH(Combined!B42,'Repo rate'!$A$7:$A$249,0))</f>
        <v>#N/A</v>
      </c>
      <c r="AC42" t="e">
        <f>INDEX('Repo rate'!$E$7:$E$249,MATCH(Combined!B42,'Repo rate'!$A$7:$A$249,0))</f>
        <v>#N/A</v>
      </c>
      <c r="AD42" cm="1">
        <f t="array" ref="AD42">INDEX(IIP!$C$2:$C$111,MATCH(1,(IIP!$D$2:$D$111=Combined!P42)*(IIP!$E$2:$E$111=Combined!Q42),0))</f>
        <v>54</v>
      </c>
      <c r="AF42">
        <f>INDEX(Nasdaq!$E$2:$E$417,MATCH(Combined!B42,Nasdaq!$A$2:$A$417,0))</f>
        <v>8560.7304690000001</v>
      </c>
    </row>
    <row r="43" spans="1:32">
      <c r="A43">
        <v>41</v>
      </c>
      <c r="B43" s="1">
        <v>43942</v>
      </c>
      <c r="C43" s="1" t="s">
        <v>61</v>
      </c>
      <c r="D43">
        <v>18601</v>
      </c>
      <c r="E43">
        <v>14759</v>
      </c>
      <c r="F43">
        <v>3252</v>
      </c>
      <c r="G43">
        <v>590</v>
      </c>
      <c r="H43">
        <f>+VLOOKUP(B43,'BSE Sensex'!$A$2:$E$371, 5, FALSE)</f>
        <v>30636.71</v>
      </c>
      <c r="I43">
        <f t="shared" si="0"/>
        <v>1336</v>
      </c>
      <c r="J43">
        <f t="shared" si="2"/>
        <v>47</v>
      </c>
      <c r="K43">
        <f t="shared" si="1"/>
        <v>705</v>
      </c>
      <c r="L43">
        <v>1</v>
      </c>
      <c r="M43">
        <v>0</v>
      </c>
      <c r="N43" s="20">
        <v>1</v>
      </c>
      <c r="O43" s="2">
        <v>0</v>
      </c>
      <c r="P43" s="2">
        <f>MONTH(B43)</f>
        <v>4</v>
      </c>
      <c r="Q43" s="2">
        <f>YEAR(B43)</f>
        <v>2020</v>
      </c>
      <c r="R43" cm="1">
        <f t="array" ref="R43">INDEX('consumer-price-indices_ind'!$O$1:$O$755,MATCH(1,('consumer-price-indices_ind'!$B$1:$B$755=Combined!P43)*('consumer-price-indices_ind'!$C$1:$C$755=Combined!Q43)*('consumer-price-indices_ind'!$I$1:$I$755="Consumer Prices, Food Indices (2015 = 100)"),0))</f>
        <v>123.04267299999999</v>
      </c>
      <c r="S43" t="e" cm="1">
        <f t="array" ref="S43">INDEX('consumer-price-indices_ind'!$O$1:$O$755,MATCH(1,('consumer-price-indices_ind'!$B$1:$B$755=Combined!P43)*('consumer-price-indices_ind'!$C$1:$C$755=Combined!Q43)*('consumer-price-indices_ind'!$I$1:$I$755="Consumer Prices, General Indices (2015 = 100)"),0))</f>
        <v>#N/A</v>
      </c>
      <c r="T43" t="e" cm="1">
        <f t="array" ref="T43">INDEX('consumer-price-indices_ind'!$O$1:$O$755,MATCH(1,('consumer-price-indices_ind'!$B$1:$B$755=Combined!P43)*('consumer-price-indices_ind'!$C$1:$C$755=Combined!Q43)*('consumer-price-indices_ind'!$I$1:$I$755="Food price inflation"),0))</f>
        <v>#N/A</v>
      </c>
      <c r="U43">
        <f>INDEX('Crude oil'!$B$2:$B$8699,MATCH(Combined!B43,'Crude oil'!$A$2:$A$8699,0))</f>
        <v>9.1199999999999992</v>
      </c>
      <c r="V43">
        <f>INDEX('FII FPI Trading Activity'!$D$2:$D$865,MATCH(Combined!B43,'FII FPI Trading Activity'!$A$2:$A$865,0))</f>
        <v>-2095.23</v>
      </c>
      <c r="W43">
        <f>INDEX('DII Trading Activity'!$D$2:$D$889,MATCH(Combined!B43,'DII Trading Activity'!$A$2:$A$889,0))</f>
        <v>-68.459999999999994</v>
      </c>
      <c r="X43">
        <f>INDEX('Exchange rate'!$B$12:$B$1316,MATCH(Combined!B43,'Exchange rate'!$A$12:$A$1316,0))</f>
        <v>76.95</v>
      </c>
      <c r="Y43">
        <f>INDEX('Economic growth rate'!$B$4:$B$14,MATCH(YEAR(Combined!B43),'Economic growth rate'!$A$4:$A$14,0))</f>
        <v>-7.97</v>
      </c>
      <c r="Z43" t="str" cm="1">
        <f t="array" ref="Z43">INDEX(Inflation!$C$5:$C$29,MATCH(1,(Inflation!$F$5:$F$29=Combined!P43)*(Inflation!$G$5:$G$29=Combined!Q43),0))</f>
        <v>5.45</v>
      </c>
      <c r="AA43">
        <v>4.3795247596180138</v>
      </c>
      <c r="AB43" t="e">
        <f>INDEX('Repo rate'!$D$7:$D$249,MATCH(Combined!B43,'Repo rate'!$A$7:$A$249,0))</f>
        <v>#N/A</v>
      </c>
      <c r="AC43" t="e">
        <f>INDEX('Repo rate'!$E$7:$E$249,MATCH(Combined!B43,'Repo rate'!$A$7:$A$249,0))</f>
        <v>#N/A</v>
      </c>
      <c r="AD43" cm="1">
        <f t="array" ref="AD43">INDEX(IIP!$C$2:$C$111,MATCH(1,(IIP!$D$2:$D$111=Combined!P43)*(IIP!$E$2:$E$111=Combined!Q43),0))</f>
        <v>54</v>
      </c>
      <c r="AF43">
        <f>INDEX(Nasdaq!$E$2:$E$417,MATCH(Combined!B43,Nasdaq!$A$2:$A$417,0))</f>
        <v>8263.2304690000001</v>
      </c>
    </row>
    <row r="44" spans="1:32">
      <c r="A44">
        <v>42</v>
      </c>
      <c r="B44" s="1">
        <v>43943</v>
      </c>
      <c r="C44" s="1" t="s">
        <v>62</v>
      </c>
      <c r="D44">
        <v>19984</v>
      </c>
      <c r="E44">
        <v>15474</v>
      </c>
      <c r="F44">
        <v>3870</v>
      </c>
      <c r="G44">
        <v>640</v>
      </c>
      <c r="H44">
        <f>+VLOOKUP(B44,'BSE Sensex'!$A$2:$E$371, 5, FALSE)</f>
        <v>31379.55</v>
      </c>
      <c r="I44">
        <f t="shared" si="0"/>
        <v>1383</v>
      </c>
      <c r="J44">
        <f t="shared" si="2"/>
        <v>50</v>
      </c>
      <c r="K44">
        <f t="shared" si="1"/>
        <v>618</v>
      </c>
      <c r="L44">
        <v>1</v>
      </c>
      <c r="M44">
        <v>0</v>
      </c>
      <c r="N44" s="20">
        <v>1</v>
      </c>
      <c r="O44" s="2">
        <v>0</v>
      </c>
      <c r="P44" s="2">
        <f>MONTH(B44)</f>
        <v>4</v>
      </c>
      <c r="Q44" s="2">
        <f>YEAR(B44)</f>
        <v>2020</v>
      </c>
      <c r="R44" cm="1">
        <f t="array" ref="R44">INDEX('consumer-price-indices_ind'!$O$1:$O$755,MATCH(1,('consumer-price-indices_ind'!$B$1:$B$755=Combined!P44)*('consumer-price-indices_ind'!$C$1:$C$755=Combined!Q44)*('consumer-price-indices_ind'!$I$1:$I$755="Consumer Prices, Food Indices (2015 = 100)"),0))</f>
        <v>123.04267299999999</v>
      </c>
      <c r="S44" t="e" cm="1">
        <f t="array" ref="S44">INDEX('consumer-price-indices_ind'!$O$1:$O$755,MATCH(1,('consumer-price-indices_ind'!$B$1:$B$755=Combined!P44)*('consumer-price-indices_ind'!$C$1:$C$755=Combined!Q44)*('consumer-price-indices_ind'!$I$1:$I$755="Consumer Prices, General Indices (2015 = 100)"),0))</f>
        <v>#N/A</v>
      </c>
      <c r="T44" t="e" cm="1">
        <f t="array" ref="T44">INDEX('consumer-price-indices_ind'!$O$1:$O$755,MATCH(1,('consumer-price-indices_ind'!$B$1:$B$755=Combined!P44)*('consumer-price-indices_ind'!$C$1:$C$755=Combined!Q44)*('consumer-price-indices_ind'!$I$1:$I$755="Food price inflation"),0))</f>
        <v>#N/A</v>
      </c>
      <c r="U44">
        <f>INDEX('Crude oil'!$B$2:$B$8699,MATCH(Combined!B44,'Crude oil'!$A$2:$A$8699,0))</f>
        <v>13.77</v>
      </c>
      <c r="V44">
        <f>INDEX('FII FPI Trading Activity'!$D$2:$D$865,MATCH(Combined!B44,'FII FPI Trading Activity'!$A$2:$A$865,0))</f>
        <v>-1326.09</v>
      </c>
      <c r="W44">
        <f>INDEX('DII Trading Activity'!$D$2:$D$889,MATCH(Combined!B44,'DII Trading Activity'!$A$2:$A$889,0))</f>
        <v>863.82</v>
      </c>
      <c r="X44">
        <f>INDEX('Exchange rate'!$B$12:$B$1316,MATCH(Combined!B44,'Exchange rate'!$A$12:$A$1316,0))</f>
        <v>76.44</v>
      </c>
      <c r="Y44">
        <f>INDEX('Economic growth rate'!$B$4:$B$14,MATCH(YEAR(Combined!B44),'Economic growth rate'!$A$4:$A$14,0))</f>
        <v>-7.97</v>
      </c>
      <c r="Z44" t="str" cm="1">
        <f t="array" ref="Z44">INDEX(Inflation!$C$5:$C$29,MATCH(1,(Inflation!$F$5:$F$29=Combined!P44)*(Inflation!$G$5:$G$29=Combined!Q44),0))</f>
        <v>5.45</v>
      </c>
      <c r="AA44">
        <v>4.3795247596180138</v>
      </c>
      <c r="AB44" t="e">
        <f>INDEX('Repo rate'!$D$7:$D$249,MATCH(Combined!B44,'Repo rate'!$A$7:$A$249,0))</f>
        <v>#N/A</v>
      </c>
      <c r="AC44" t="e">
        <f>INDEX('Repo rate'!$E$7:$E$249,MATCH(Combined!B44,'Repo rate'!$A$7:$A$249,0))</f>
        <v>#N/A</v>
      </c>
      <c r="AD44" cm="1">
        <f t="array" ref="AD44">INDEX(IIP!$C$2:$C$111,MATCH(1,(IIP!$D$2:$D$111=Combined!P44)*(IIP!$E$2:$E$111=Combined!Q44),0))</f>
        <v>54</v>
      </c>
      <c r="AF44">
        <f>INDEX(Nasdaq!$E$2:$E$417,MATCH(Combined!B44,Nasdaq!$A$2:$A$417,0))</f>
        <v>8495.3798829999996</v>
      </c>
    </row>
    <row r="45" spans="1:32">
      <c r="A45">
        <v>43</v>
      </c>
      <c r="B45" s="1">
        <v>43944</v>
      </c>
      <c r="C45" s="1" t="s">
        <v>63</v>
      </c>
      <c r="D45">
        <v>21393</v>
      </c>
      <c r="E45">
        <v>16454</v>
      </c>
      <c r="F45">
        <v>4258</v>
      </c>
      <c r="G45">
        <v>681</v>
      </c>
      <c r="H45">
        <f>+VLOOKUP(B45,'BSE Sensex'!$A$2:$E$371, 5, FALSE)</f>
        <v>31863.08</v>
      </c>
      <c r="I45">
        <f t="shared" si="0"/>
        <v>1409</v>
      </c>
      <c r="J45">
        <f t="shared" si="2"/>
        <v>41</v>
      </c>
      <c r="K45">
        <f t="shared" si="1"/>
        <v>388</v>
      </c>
      <c r="L45">
        <v>1</v>
      </c>
      <c r="M45">
        <v>0</v>
      </c>
      <c r="N45" s="20">
        <v>1</v>
      </c>
      <c r="O45" s="2">
        <v>0</v>
      </c>
      <c r="P45" s="2">
        <f>MONTH(B45)</f>
        <v>4</v>
      </c>
      <c r="Q45" s="2">
        <f>YEAR(B45)</f>
        <v>2020</v>
      </c>
      <c r="R45" cm="1">
        <f t="array" ref="R45">INDEX('consumer-price-indices_ind'!$O$1:$O$755,MATCH(1,('consumer-price-indices_ind'!$B$1:$B$755=Combined!P45)*('consumer-price-indices_ind'!$C$1:$C$755=Combined!Q45)*('consumer-price-indices_ind'!$I$1:$I$755="Consumer Prices, Food Indices (2015 = 100)"),0))</f>
        <v>123.04267299999999</v>
      </c>
      <c r="S45" t="e" cm="1">
        <f t="array" ref="S45">INDEX('consumer-price-indices_ind'!$O$1:$O$755,MATCH(1,('consumer-price-indices_ind'!$B$1:$B$755=Combined!P45)*('consumer-price-indices_ind'!$C$1:$C$755=Combined!Q45)*('consumer-price-indices_ind'!$I$1:$I$755="Consumer Prices, General Indices (2015 = 100)"),0))</f>
        <v>#N/A</v>
      </c>
      <c r="T45" t="e" cm="1">
        <f t="array" ref="T45">INDEX('consumer-price-indices_ind'!$O$1:$O$755,MATCH(1,('consumer-price-indices_ind'!$B$1:$B$755=Combined!P45)*('consumer-price-indices_ind'!$C$1:$C$755=Combined!Q45)*('consumer-price-indices_ind'!$I$1:$I$755="Food price inflation"),0))</f>
        <v>#N/A</v>
      </c>
      <c r="U45">
        <f>INDEX('Crude oil'!$B$2:$B$8699,MATCH(Combined!B45,'Crude oil'!$A$2:$A$8699,0))</f>
        <v>15.06</v>
      </c>
      <c r="V45">
        <f>INDEX('FII FPI Trading Activity'!$D$2:$D$865,MATCH(Combined!B45,'FII FPI Trading Activity'!$A$2:$A$865,0))</f>
        <v>-114.58</v>
      </c>
      <c r="W45">
        <f>INDEX('DII Trading Activity'!$D$2:$D$889,MATCH(Combined!B45,'DII Trading Activity'!$A$2:$A$889,0))</f>
        <v>338.27</v>
      </c>
      <c r="X45">
        <f>INDEX('Exchange rate'!$B$12:$B$1316,MATCH(Combined!B45,'Exchange rate'!$A$12:$A$1316,0))</f>
        <v>75.84</v>
      </c>
      <c r="Y45">
        <f>INDEX('Economic growth rate'!$B$4:$B$14,MATCH(YEAR(Combined!B45),'Economic growth rate'!$A$4:$A$14,0))</f>
        <v>-7.97</v>
      </c>
      <c r="Z45" t="str" cm="1">
        <f t="array" ref="Z45">INDEX(Inflation!$C$5:$C$29,MATCH(1,(Inflation!$F$5:$F$29=Combined!P45)*(Inflation!$G$5:$G$29=Combined!Q45),0))</f>
        <v>5.45</v>
      </c>
      <c r="AA45">
        <v>4.3795247596180138</v>
      </c>
      <c r="AB45" t="e">
        <f>INDEX('Repo rate'!$D$7:$D$249,MATCH(Combined!B45,'Repo rate'!$A$7:$A$249,0))</f>
        <v>#N/A</v>
      </c>
      <c r="AC45" t="e">
        <f>INDEX('Repo rate'!$E$7:$E$249,MATCH(Combined!B45,'Repo rate'!$A$7:$A$249,0))</f>
        <v>#N/A</v>
      </c>
      <c r="AD45" cm="1">
        <f t="array" ref="AD45">INDEX(IIP!$C$2:$C$111,MATCH(1,(IIP!$D$2:$D$111=Combined!P45)*(IIP!$E$2:$E$111=Combined!Q45),0))</f>
        <v>54</v>
      </c>
      <c r="AF45">
        <f>INDEX(Nasdaq!$E$2:$E$417,MATCH(Combined!B45,Nasdaq!$A$2:$A$417,0))</f>
        <v>8494.75</v>
      </c>
    </row>
    <row r="46" spans="1:32">
      <c r="A46">
        <v>44</v>
      </c>
      <c r="B46" s="1">
        <v>43945</v>
      </c>
      <c r="C46" s="1" t="s">
        <v>64</v>
      </c>
      <c r="D46">
        <v>23077</v>
      </c>
      <c r="E46">
        <v>17610</v>
      </c>
      <c r="F46">
        <v>4749</v>
      </c>
      <c r="G46">
        <v>718</v>
      </c>
      <c r="H46">
        <f>+VLOOKUP(B46,'BSE Sensex'!$A$2:$E$371, 5, FALSE)</f>
        <v>31327.22</v>
      </c>
      <c r="I46">
        <f t="shared" si="0"/>
        <v>1684</v>
      </c>
      <c r="J46">
        <f t="shared" si="2"/>
        <v>37</v>
      </c>
      <c r="K46">
        <f t="shared" si="1"/>
        <v>491</v>
      </c>
      <c r="L46">
        <v>1</v>
      </c>
      <c r="M46">
        <v>0</v>
      </c>
      <c r="N46" s="20">
        <v>1</v>
      </c>
      <c r="O46" s="2">
        <v>0</v>
      </c>
      <c r="P46" s="2">
        <f>MONTH(B46)</f>
        <v>4</v>
      </c>
      <c r="Q46" s="2">
        <f>YEAR(B46)</f>
        <v>2020</v>
      </c>
      <c r="R46" cm="1">
        <f t="array" ref="R46">INDEX('consumer-price-indices_ind'!$O$1:$O$755,MATCH(1,('consumer-price-indices_ind'!$B$1:$B$755=Combined!P46)*('consumer-price-indices_ind'!$C$1:$C$755=Combined!Q46)*('consumer-price-indices_ind'!$I$1:$I$755="Consumer Prices, Food Indices (2015 = 100)"),0))</f>
        <v>123.04267299999999</v>
      </c>
      <c r="S46" t="e" cm="1">
        <f t="array" ref="S46">INDEX('consumer-price-indices_ind'!$O$1:$O$755,MATCH(1,('consumer-price-indices_ind'!$B$1:$B$755=Combined!P46)*('consumer-price-indices_ind'!$C$1:$C$755=Combined!Q46)*('consumer-price-indices_ind'!$I$1:$I$755="Consumer Prices, General Indices (2015 = 100)"),0))</f>
        <v>#N/A</v>
      </c>
      <c r="T46" t="e" cm="1">
        <f t="array" ref="T46">INDEX('consumer-price-indices_ind'!$O$1:$O$755,MATCH(1,('consumer-price-indices_ind'!$B$1:$B$755=Combined!P46)*('consumer-price-indices_ind'!$C$1:$C$755=Combined!Q46)*('consumer-price-indices_ind'!$I$1:$I$755="Food price inflation"),0))</f>
        <v>#N/A</v>
      </c>
      <c r="U46">
        <f>INDEX('Crude oil'!$B$2:$B$8699,MATCH(Combined!B46,'Crude oil'!$A$2:$A$8699,0))</f>
        <v>15.87</v>
      </c>
      <c r="V46">
        <f>INDEX('FII FPI Trading Activity'!$D$2:$D$865,MATCH(Combined!B46,'FII FPI Trading Activity'!$A$2:$A$865,0))</f>
        <v>-207.29</v>
      </c>
      <c r="W46">
        <f>INDEX('DII Trading Activity'!$D$2:$D$889,MATCH(Combined!B46,'DII Trading Activity'!$A$2:$A$889,0))</f>
        <v>-993.98</v>
      </c>
      <c r="X46">
        <f>INDEX('Exchange rate'!$B$12:$B$1316,MATCH(Combined!B46,'Exchange rate'!$A$12:$A$1316,0))</f>
        <v>76.260000000000005</v>
      </c>
      <c r="Y46">
        <f>INDEX('Economic growth rate'!$B$4:$B$14,MATCH(YEAR(Combined!B46),'Economic growth rate'!$A$4:$A$14,0))</f>
        <v>-7.97</v>
      </c>
      <c r="Z46" t="str" cm="1">
        <f t="array" ref="Z46">INDEX(Inflation!$C$5:$C$29,MATCH(1,(Inflation!$F$5:$F$29=Combined!P46)*(Inflation!$G$5:$G$29=Combined!Q46),0))</f>
        <v>5.45</v>
      </c>
      <c r="AA46">
        <v>4.3795247596180138</v>
      </c>
      <c r="AB46" t="e">
        <f>INDEX('Repo rate'!$D$7:$D$249,MATCH(Combined!B46,'Repo rate'!$A$7:$A$249,0))</f>
        <v>#N/A</v>
      </c>
      <c r="AC46" t="e">
        <f>INDEX('Repo rate'!$E$7:$E$249,MATCH(Combined!B46,'Repo rate'!$A$7:$A$249,0))</f>
        <v>#N/A</v>
      </c>
      <c r="AD46" cm="1">
        <f t="array" ref="AD46">INDEX(IIP!$C$2:$C$111,MATCH(1,(IIP!$D$2:$D$111=Combined!P46)*(IIP!$E$2:$E$111=Combined!Q46),0))</f>
        <v>54</v>
      </c>
      <c r="AF46">
        <f>INDEX(Nasdaq!$E$2:$E$417,MATCH(Combined!B46,Nasdaq!$A$2:$A$417,0))</f>
        <v>8634.5195309999999</v>
      </c>
    </row>
    <row r="47" spans="1:32">
      <c r="A47">
        <v>45</v>
      </c>
      <c r="B47" s="1">
        <v>43946</v>
      </c>
      <c r="C47" s="1" t="s">
        <v>65</v>
      </c>
      <c r="D47">
        <v>24506</v>
      </c>
      <c r="E47">
        <v>18668</v>
      </c>
      <c r="F47">
        <v>5063</v>
      </c>
      <c r="G47">
        <v>775</v>
      </c>
      <c r="H47" t="e">
        <f>+VLOOKUP(B47,'BSE Sensex'!$A$2:$E$371, 5, FALSE)</f>
        <v>#N/A</v>
      </c>
      <c r="I47">
        <f t="shared" si="0"/>
        <v>1429</v>
      </c>
      <c r="J47">
        <f t="shared" si="2"/>
        <v>57</v>
      </c>
      <c r="K47">
        <f t="shared" si="1"/>
        <v>314</v>
      </c>
      <c r="L47">
        <v>1</v>
      </c>
      <c r="M47">
        <v>0</v>
      </c>
      <c r="N47" s="20">
        <v>1</v>
      </c>
      <c r="O47" s="2">
        <v>0</v>
      </c>
      <c r="P47" s="2">
        <f>MONTH(B47)</f>
        <v>4</v>
      </c>
      <c r="Q47" s="2">
        <f>YEAR(B47)</f>
        <v>2020</v>
      </c>
      <c r="R47" cm="1">
        <f t="array" ref="R47">INDEX('consumer-price-indices_ind'!$O$1:$O$755,MATCH(1,('consumer-price-indices_ind'!$B$1:$B$755=Combined!P47)*('consumer-price-indices_ind'!$C$1:$C$755=Combined!Q47)*('consumer-price-indices_ind'!$I$1:$I$755="Consumer Prices, Food Indices (2015 = 100)"),0))</f>
        <v>123.04267299999999</v>
      </c>
      <c r="S47" t="e" cm="1">
        <f t="array" ref="S47">INDEX('consumer-price-indices_ind'!$O$1:$O$755,MATCH(1,('consumer-price-indices_ind'!$B$1:$B$755=Combined!P47)*('consumer-price-indices_ind'!$C$1:$C$755=Combined!Q47)*('consumer-price-indices_ind'!$I$1:$I$755="Consumer Prices, General Indices (2015 = 100)"),0))</f>
        <v>#N/A</v>
      </c>
      <c r="T47" t="e" cm="1">
        <f t="array" ref="T47">INDEX('consumer-price-indices_ind'!$O$1:$O$755,MATCH(1,('consumer-price-indices_ind'!$B$1:$B$755=Combined!P47)*('consumer-price-indices_ind'!$C$1:$C$755=Combined!Q47)*('consumer-price-indices_ind'!$I$1:$I$755="Food price inflation"),0))</f>
        <v>#N/A</v>
      </c>
      <c r="U47" t="e">
        <f>INDEX('Crude oil'!$B$2:$B$8699,MATCH(Combined!B47,'Crude oil'!$A$2:$A$8699,0))</f>
        <v>#N/A</v>
      </c>
      <c r="V47" t="e">
        <f>INDEX('FII FPI Trading Activity'!$D$2:$D$865,MATCH(Combined!B47,'FII FPI Trading Activity'!$A$2:$A$865,0))</f>
        <v>#N/A</v>
      </c>
      <c r="W47" t="e">
        <f>INDEX('DII Trading Activity'!$D$2:$D$889,MATCH(Combined!B47,'DII Trading Activity'!$A$2:$A$889,0))</f>
        <v>#N/A</v>
      </c>
      <c r="X47" t="e">
        <f>INDEX('Exchange rate'!$B$12:$B$1316,MATCH(Combined!B47,'Exchange rate'!$A$12:$A$1316,0))</f>
        <v>#N/A</v>
      </c>
      <c r="Y47">
        <f>INDEX('Economic growth rate'!$B$4:$B$14,MATCH(YEAR(Combined!B47),'Economic growth rate'!$A$4:$A$14,0))</f>
        <v>-7.97</v>
      </c>
      <c r="Z47" t="str" cm="1">
        <f t="array" ref="Z47">INDEX(Inflation!$C$5:$C$29,MATCH(1,(Inflation!$F$5:$F$29=Combined!P47)*(Inflation!$G$5:$G$29=Combined!Q47),0))</f>
        <v>5.45</v>
      </c>
      <c r="AA47">
        <v>4.3795247596180138</v>
      </c>
      <c r="AB47" t="e">
        <f>INDEX('Repo rate'!$D$7:$D$249,MATCH(Combined!B47,'Repo rate'!$A$7:$A$249,0))</f>
        <v>#N/A</v>
      </c>
      <c r="AC47" t="e">
        <f>INDEX('Repo rate'!$E$7:$E$249,MATCH(Combined!B47,'Repo rate'!$A$7:$A$249,0))</f>
        <v>#N/A</v>
      </c>
      <c r="AD47" cm="1">
        <f t="array" ref="AD47">INDEX(IIP!$C$2:$C$111,MATCH(1,(IIP!$D$2:$D$111=Combined!P47)*(IIP!$E$2:$E$111=Combined!Q47),0))</f>
        <v>54</v>
      </c>
      <c r="AF47" t="e">
        <f>INDEX(Nasdaq!$E$2:$E$417,MATCH(Combined!B47,Nasdaq!$A$2:$A$417,0))</f>
        <v>#N/A</v>
      </c>
    </row>
    <row r="48" spans="1:32">
      <c r="A48">
        <v>46</v>
      </c>
      <c r="B48" s="1">
        <v>43947</v>
      </c>
      <c r="C48" s="1" t="s">
        <v>66</v>
      </c>
      <c r="D48">
        <v>26496</v>
      </c>
      <c r="E48">
        <v>19868</v>
      </c>
      <c r="F48">
        <v>5804</v>
      </c>
      <c r="G48">
        <v>824</v>
      </c>
      <c r="H48" t="e">
        <f>+VLOOKUP(B48,'BSE Sensex'!$A$2:$E$371, 5, FALSE)</f>
        <v>#N/A</v>
      </c>
      <c r="I48">
        <f t="shared" si="0"/>
        <v>1990</v>
      </c>
      <c r="J48">
        <f t="shared" si="2"/>
        <v>49</v>
      </c>
      <c r="K48">
        <f t="shared" si="1"/>
        <v>741</v>
      </c>
      <c r="L48">
        <v>1</v>
      </c>
      <c r="M48">
        <v>0</v>
      </c>
      <c r="N48" s="20">
        <v>1</v>
      </c>
      <c r="O48" s="2">
        <v>0</v>
      </c>
      <c r="P48" s="2">
        <f>MONTH(B48)</f>
        <v>4</v>
      </c>
      <c r="Q48" s="2">
        <f>YEAR(B48)</f>
        <v>2020</v>
      </c>
      <c r="R48" cm="1">
        <f t="array" ref="R48">INDEX('consumer-price-indices_ind'!$O$1:$O$755,MATCH(1,('consumer-price-indices_ind'!$B$1:$B$755=Combined!P48)*('consumer-price-indices_ind'!$C$1:$C$755=Combined!Q48)*('consumer-price-indices_ind'!$I$1:$I$755="Consumer Prices, Food Indices (2015 = 100)"),0))</f>
        <v>123.04267299999999</v>
      </c>
      <c r="S48" t="e" cm="1">
        <f t="array" ref="S48">INDEX('consumer-price-indices_ind'!$O$1:$O$755,MATCH(1,('consumer-price-indices_ind'!$B$1:$B$755=Combined!P48)*('consumer-price-indices_ind'!$C$1:$C$755=Combined!Q48)*('consumer-price-indices_ind'!$I$1:$I$755="Consumer Prices, General Indices (2015 = 100)"),0))</f>
        <v>#N/A</v>
      </c>
      <c r="T48" t="e" cm="1">
        <f t="array" ref="T48">INDEX('consumer-price-indices_ind'!$O$1:$O$755,MATCH(1,('consumer-price-indices_ind'!$B$1:$B$755=Combined!P48)*('consumer-price-indices_ind'!$C$1:$C$755=Combined!Q48)*('consumer-price-indices_ind'!$I$1:$I$755="Food price inflation"),0))</f>
        <v>#N/A</v>
      </c>
      <c r="U48" t="e">
        <f>INDEX('Crude oil'!$B$2:$B$8699,MATCH(Combined!B48,'Crude oil'!$A$2:$A$8699,0))</f>
        <v>#N/A</v>
      </c>
      <c r="V48" t="e">
        <f>INDEX('FII FPI Trading Activity'!$D$2:$D$865,MATCH(Combined!B48,'FII FPI Trading Activity'!$A$2:$A$865,0))</f>
        <v>#N/A</v>
      </c>
      <c r="W48" t="e">
        <f>INDEX('DII Trading Activity'!$D$2:$D$889,MATCH(Combined!B48,'DII Trading Activity'!$A$2:$A$889,0))</f>
        <v>#N/A</v>
      </c>
      <c r="X48" t="e">
        <f>INDEX('Exchange rate'!$B$12:$B$1316,MATCH(Combined!B48,'Exchange rate'!$A$12:$A$1316,0))</f>
        <v>#N/A</v>
      </c>
      <c r="Y48">
        <f>INDEX('Economic growth rate'!$B$4:$B$14,MATCH(YEAR(Combined!B48),'Economic growth rate'!$A$4:$A$14,0))</f>
        <v>-7.97</v>
      </c>
      <c r="Z48" t="str" cm="1">
        <f t="array" ref="Z48">INDEX(Inflation!$C$5:$C$29,MATCH(1,(Inflation!$F$5:$F$29=Combined!P48)*(Inflation!$G$5:$G$29=Combined!Q48),0))</f>
        <v>5.45</v>
      </c>
      <c r="AA48">
        <v>4.3795247596180138</v>
      </c>
      <c r="AB48" t="e">
        <f>INDEX('Repo rate'!$D$7:$D$249,MATCH(Combined!B48,'Repo rate'!$A$7:$A$249,0))</f>
        <v>#N/A</v>
      </c>
      <c r="AC48" t="e">
        <f>INDEX('Repo rate'!$E$7:$E$249,MATCH(Combined!B48,'Repo rate'!$A$7:$A$249,0))</f>
        <v>#N/A</v>
      </c>
      <c r="AD48" cm="1">
        <f t="array" ref="AD48">INDEX(IIP!$C$2:$C$111,MATCH(1,(IIP!$D$2:$D$111=Combined!P48)*(IIP!$E$2:$E$111=Combined!Q48),0))</f>
        <v>54</v>
      </c>
      <c r="AF48" t="e">
        <f>INDEX(Nasdaq!$E$2:$E$417,MATCH(Combined!B48,Nasdaq!$A$2:$A$417,0))</f>
        <v>#N/A</v>
      </c>
    </row>
    <row r="49" spans="1:32">
      <c r="A49">
        <v>47</v>
      </c>
      <c r="B49" s="1">
        <v>43948</v>
      </c>
      <c r="C49" s="1" t="s">
        <v>67</v>
      </c>
      <c r="D49">
        <v>27892</v>
      </c>
      <c r="E49">
        <v>20835</v>
      </c>
      <c r="F49">
        <v>6185</v>
      </c>
      <c r="G49">
        <v>872</v>
      </c>
      <c r="H49">
        <f>+VLOOKUP(B49,'BSE Sensex'!$A$2:$E$371, 5, FALSE)</f>
        <v>31743.08</v>
      </c>
      <c r="I49">
        <f t="shared" si="0"/>
        <v>1396</v>
      </c>
      <c r="J49">
        <f t="shared" si="2"/>
        <v>48</v>
      </c>
      <c r="K49">
        <f t="shared" si="1"/>
        <v>381</v>
      </c>
      <c r="L49">
        <v>1</v>
      </c>
      <c r="M49">
        <v>0</v>
      </c>
      <c r="N49" s="20">
        <v>1</v>
      </c>
      <c r="O49" s="2">
        <v>0</v>
      </c>
      <c r="P49" s="2">
        <f>MONTH(B49)</f>
        <v>4</v>
      </c>
      <c r="Q49" s="2">
        <f>YEAR(B49)</f>
        <v>2020</v>
      </c>
      <c r="R49" cm="1">
        <f t="array" ref="R49">INDEX('consumer-price-indices_ind'!$O$1:$O$755,MATCH(1,('consumer-price-indices_ind'!$B$1:$B$755=Combined!P49)*('consumer-price-indices_ind'!$C$1:$C$755=Combined!Q49)*('consumer-price-indices_ind'!$I$1:$I$755="Consumer Prices, Food Indices (2015 = 100)"),0))</f>
        <v>123.04267299999999</v>
      </c>
      <c r="S49" t="e" cm="1">
        <f t="array" ref="S49">INDEX('consumer-price-indices_ind'!$O$1:$O$755,MATCH(1,('consumer-price-indices_ind'!$B$1:$B$755=Combined!P49)*('consumer-price-indices_ind'!$C$1:$C$755=Combined!Q49)*('consumer-price-indices_ind'!$I$1:$I$755="Consumer Prices, General Indices (2015 = 100)"),0))</f>
        <v>#N/A</v>
      </c>
      <c r="T49" t="e" cm="1">
        <f t="array" ref="T49">INDEX('consumer-price-indices_ind'!$O$1:$O$755,MATCH(1,('consumer-price-indices_ind'!$B$1:$B$755=Combined!P49)*('consumer-price-indices_ind'!$C$1:$C$755=Combined!Q49)*('consumer-price-indices_ind'!$I$1:$I$755="Food price inflation"),0))</f>
        <v>#N/A</v>
      </c>
      <c r="U49">
        <f>INDEX('Crude oil'!$B$2:$B$8699,MATCH(Combined!B49,'Crude oil'!$A$2:$A$8699,0))</f>
        <v>15.17</v>
      </c>
      <c r="V49">
        <f>INDEX('FII FPI Trading Activity'!$D$2:$D$865,MATCH(Combined!B49,'FII FPI Trading Activity'!$A$2:$A$865,0))</f>
        <v>-916.42</v>
      </c>
      <c r="W49">
        <f>INDEX('DII Trading Activity'!$D$2:$D$889,MATCH(Combined!B49,'DII Trading Activity'!$A$2:$A$889,0))</f>
        <v>1141.97</v>
      </c>
      <c r="X49">
        <f>INDEX('Exchange rate'!$B$12:$B$1316,MATCH(Combined!B49,'Exchange rate'!$A$12:$A$1316,0))</f>
        <v>76.23</v>
      </c>
      <c r="Y49">
        <f>INDEX('Economic growth rate'!$B$4:$B$14,MATCH(YEAR(Combined!B49),'Economic growth rate'!$A$4:$A$14,0))</f>
        <v>-7.97</v>
      </c>
      <c r="Z49" t="str" cm="1">
        <f t="array" ref="Z49">INDEX(Inflation!$C$5:$C$29,MATCH(1,(Inflation!$F$5:$F$29=Combined!P49)*(Inflation!$G$5:$G$29=Combined!Q49),0))</f>
        <v>5.45</v>
      </c>
      <c r="AA49">
        <v>4.3795247596180138</v>
      </c>
      <c r="AB49" t="e">
        <f>INDEX('Repo rate'!$D$7:$D$249,MATCH(Combined!B49,'Repo rate'!$A$7:$A$249,0))</f>
        <v>#N/A</v>
      </c>
      <c r="AC49" t="e">
        <f>INDEX('Repo rate'!$E$7:$E$249,MATCH(Combined!B49,'Repo rate'!$A$7:$A$249,0))</f>
        <v>#N/A</v>
      </c>
      <c r="AD49" cm="1">
        <f t="array" ref="AD49">INDEX(IIP!$C$2:$C$111,MATCH(1,(IIP!$D$2:$D$111=Combined!P49)*(IIP!$E$2:$E$111=Combined!Q49),0))</f>
        <v>54</v>
      </c>
      <c r="AF49">
        <f>INDEX(Nasdaq!$E$2:$E$417,MATCH(Combined!B49,Nasdaq!$A$2:$A$417,0))</f>
        <v>8730.1601559999999</v>
      </c>
    </row>
    <row r="50" spans="1:32">
      <c r="A50">
        <v>48</v>
      </c>
      <c r="B50" s="1">
        <v>43949</v>
      </c>
      <c r="C50" s="1" t="s">
        <v>68</v>
      </c>
      <c r="D50">
        <v>29435</v>
      </c>
      <c r="E50">
        <v>21632</v>
      </c>
      <c r="F50">
        <v>6869</v>
      </c>
      <c r="G50">
        <v>934</v>
      </c>
      <c r="H50">
        <f>+VLOOKUP(B50,'BSE Sensex'!$A$2:$E$371, 5, FALSE)</f>
        <v>32114.52</v>
      </c>
      <c r="I50">
        <f t="shared" si="0"/>
        <v>1543</v>
      </c>
      <c r="J50">
        <f t="shared" si="2"/>
        <v>62</v>
      </c>
      <c r="K50">
        <f t="shared" si="1"/>
        <v>684</v>
      </c>
      <c r="L50">
        <v>1</v>
      </c>
      <c r="M50">
        <v>0</v>
      </c>
      <c r="N50" s="20">
        <v>1</v>
      </c>
      <c r="O50" s="2">
        <v>0</v>
      </c>
      <c r="P50" s="2">
        <f>MONTH(B50)</f>
        <v>4</v>
      </c>
      <c r="Q50" s="2">
        <f>YEAR(B50)</f>
        <v>2020</v>
      </c>
      <c r="R50" cm="1">
        <f t="array" ref="R50">INDEX('consumer-price-indices_ind'!$O$1:$O$755,MATCH(1,('consumer-price-indices_ind'!$B$1:$B$755=Combined!P50)*('consumer-price-indices_ind'!$C$1:$C$755=Combined!Q50)*('consumer-price-indices_ind'!$I$1:$I$755="Consumer Prices, Food Indices (2015 = 100)"),0))</f>
        <v>123.04267299999999</v>
      </c>
      <c r="S50" t="e" cm="1">
        <f t="array" ref="S50">INDEX('consumer-price-indices_ind'!$O$1:$O$755,MATCH(1,('consumer-price-indices_ind'!$B$1:$B$755=Combined!P50)*('consumer-price-indices_ind'!$C$1:$C$755=Combined!Q50)*('consumer-price-indices_ind'!$I$1:$I$755="Consumer Prices, General Indices (2015 = 100)"),0))</f>
        <v>#N/A</v>
      </c>
      <c r="T50" t="e" cm="1">
        <f t="array" ref="T50">INDEX('consumer-price-indices_ind'!$O$1:$O$755,MATCH(1,('consumer-price-indices_ind'!$B$1:$B$755=Combined!P50)*('consumer-price-indices_ind'!$C$1:$C$755=Combined!Q50)*('consumer-price-indices_ind'!$I$1:$I$755="Food price inflation"),0))</f>
        <v>#N/A</v>
      </c>
      <c r="U50">
        <f>INDEX('Crude oil'!$B$2:$B$8699,MATCH(Combined!B50,'Crude oil'!$A$2:$A$8699,0))</f>
        <v>15.6</v>
      </c>
      <c r="V50">
        <f>INDEX('FII FPI Trading Activity'!$D$2:$D$865,MATCH(Combined!B50,'FII FPI Trading Activity'!$A$2:$A$865,0))</f>
        <v>-122.15</v>
      </c>
      <c r="W50">
        <f>INDEX('DII Trading Activity'!$D$2:$D$889,MATCH(Combined!B50,'DII Trading Activity'!$A$2:$A$889,0))</f>
        <v>389</v>
      </c>
      <c r="X50">
        <f>INDEX('Exchange rate'!$B$12:$B$1316,MATCH(Combined!B50,'Exchange rate'!$A$12:$A$1316,0))</f>
        <v>75.959999999999994</v>
      </c>
      <c r="Y50">
        <f>INDEX('Economic growth rate'!$B$4:$B$14,MATCH(YEAR(Combined!B50),'Economic growth rate'!$A$4:$A$14,0))</f>
        <v>-7.97</v>
      </c>
      <c r="Z50" t="str" cm="1">
        <f t="array" ref="Z50">INDEX(Inflation!$C$5:$C$29,MATCH(1,(Inflation!$F$5:$F$29=Combined!P50)*(Inflation!$G$5:$G$29=Combined!Q50),0))</f>
        <v>5.45</v>
      </c>
      <c r="AA50">
        <v>4.3795247596180138</v>
      </c>
      <c r="AB50" t="e">
        <f>INDEX('Repo rate'!$D$7:$D$249,MATCH(Combined!B50,'Repo rate'!$A$7:$A$249,0))</f>
        <v>#N/A</v>
      </c>
      <c r="AC50" t="e">
        <f>INDEX('Repo rate'!$E$7:$E$249,MATCH(Combined!B50,'Repo rate'!$A$7:$A$249,0))</f>
        <v>#N/A</v>
      </c>
      <c r="AD50" cm="1">
        <f t="array" ref="AD50">INDEX(IIP!$C$2:$C$111,MATCH(1,(IIP!$D$2:$D$111=Combined!P50)*(IIP!$E$2:$E$111=Combined!Q50),0))</f>
        <v>54</v>
      </c>
      <c r="AF50">
        <f>INDEX(Nasdaq!$E$2:$E$417,MATCH(Combined!B50,Nasdaq!$A$2:$A$417,0))</f>
        <v>8607.7304690000001</v>
      </c>
    </row>
    <row r="51" spans="1:32">
      <c r="A51">
        <v>49</v>
      </c>
      <c r="B51" s="1">
        <v>43950</v>
      </c>
      <c r="C51" s="1" t="s">
        <v>69</v>
      </c>
      <c r="D51">
        <v>31332</v>
      </c>
      <c r="E51">
        <v>22629</v>
      </c>
      <c r="F51">
        <v>7696</v>
      </c>
      <c r="G51">
        <v>1007</v>
      </c>
      <c r="H51">
        <f>+VLOOKUP(B51,'BSE Sensex'!$A$2:$E$371, 5, FALSE)</f>
        <v>32720.16</v>
      </c>
      <c r="I51">
        <f t="shared" si="0"/>
        <v>1897</v>
      </c>
      <c r="J51">
        <f t="shared" si="2"/>
        <v>73</v>
      </c>
      <c r="K51">
        <f t="shared" si="1"/>
        <v>827</v>
      </c>
      <c r="L51">
        <v>1</v>
      </c>
      <c r="M51">
        <v>0</v>
      </c>
      <c r="N51" s="20">
        <v>1</v>
      </c>
      <c r="O51" s="2">
        <v>0</v>
      </c>
      <c r="P51" s="2">
        <f>MONTH(B51)</f>
        <v>4</v>
      </c>
      <c r="Q51" s="2">
        <f>YEAR(B51)</f>
        <v>2020</v>
      </c>
      <c r="R51" cm="1">
        <f t="array" ref="R51">INDEX('consumer-price-indices_ind'!$O$1:$O$755,MATCH(1,('consumer-price-indices_ind'!$B$1:$B$755=Combined!P51)*('consumer-price-indices_ind'!$C$1:$C$755=Combined!Q51)*('consumer-price-indices_ind'!$I$1:$I$755="Consumer Prices, Food Indices (2015 = 100)"),0))</f>
        <v>123.04267299999999</v>
      </c>
      <c r="S51" t="e" cm="1">
        <f t="array" ref="S51">INDEX('consumer-price-indices_ind'!$O$1:$O$755,MATCH(1,('consumer-price-indices_ind'!$B$1:$B$755=Combined!P51)*('consumer-price-indices_ind'!$C$1:$C$755=Combined!Q51)*('consumer-price-indices_ind'!$I$1:$I$755="Consumer Prices, General Indices (2015 = 100)"),0))</f>
        <v>#N/A</v>
      </c>
      <c r="T51" t="e" cm="1">
        <f t="array" ref="T51">INDEX('consumer-price-indices_ind'!$O$1:$O$755,MATCH(1,('consumer-price-indices_ind'!$B$1:$B$755=Combined!P51)*('consumer-price-indices_ind'!$C$1:$C$755=Combined!Q51)*('consumer-price-indices_ind'!$I$1:$I$755="Food price inflation"),0))</f>
        <v>#N/A</v>
      </c>
      <c r="U51">
        <f>INDEX('Crude oil'!$B$2:$B$8699,MATCH(Combined!B51,'Crude oil'!$A$2:$A$8699,0))</f>
        <v>17.86</v>
      </c>
      <c r="V51">
        <f>INDEX('FII FPI Trading Activity'!$D$2:$D$865,MATCH(Combined!B51,'FII FPI Trading Activity'!$A$2:$A$865,0))</f>
        <v>722.08</v>
      </c>
      <c r="W51">
        <f>INDEX('DII Trading Activity'!$D$2:$D$889,MATCH(Combined!B51,'DII Trading Activity'!$A$2:$A$889,0))</f>
        <v>78.67</v>
      </c>
      <c r="X51">
        <f>INDEX('Exchange rate'!$B$12:$B$1316,MATCH(Combined!B51,'Exchange rate'!$A$12:$A$1316,0))</f>
        <v>75.45</v>
      </c>
      <c r="Y51">
        <f>INDEX('Economic growth rate'!$B$4:$B$14,MATCH(YEAR(Combined!B51),'Economic growth rate'!$A$4:$A$14,0))</f>
        <v>-7.97</v>
      </c>
      <c r="Z51" t="str" cm="1">
        <f t="array" ref="Z51">INDEX(Inflation!$C$5:$C$29,MATCH(1,(Inflation!$F$5:$F$29=Combined!P51)*(Inflation!$G$5:$G$29=Combined!Q51),0))</f>
        <v>5.45</v>
      </c>
      <c r="AA51">
        <v>4.3795247596180138</v>
      </c>
      <c r="AB51" t="e">
        <f>INDEX('Repo rate'!$D$7:$D$249,MATCH(Combined!B51,'Repo rate'!$A$7:$A$249,0))</f>
        <v>#N/A</v>
      </c>
      <c r="AC51" t="e">
        <f>INDEX('Repo rate'!$E$7:$E$249,MATCH(Combined!B51,'Repo rate'!$A$7:$A$249,0))</f>
        <v>#N/A</v>
      </c>
      <c r="AD51" cm="1">
        <f t="array" ref="AD51">INDEX(IIP!$C$2:$C$111,MATCH(1,(IIP!$D$2:$D$111=Combined!P51)*(IIP!$E$2:$E$111=Combined!Q51),0))</f>
        <v>54</v>
      </c>
      <c r="AF51">
        <f>INDEX(Nasdaq!$E$2:$E$417,MATCH(Combined!B51,Nasdaq!$A$2:$A$417,0))</f>
        <v>8914.7099610000005</v>
      </c>
    </row>
    <row r="52" spans="1:32">
      <c r="A52">
        <v>50</v>
      </c>
      <c r="B52" s="1">
        <v>43951</v>
      </c>
      <c r="C52" s="1" t="s">
        <v>70</v>
      </c>
      <c r="D52">
        <v>33050</v>
      </c>
      <c r="E52">
        <v>23651</v>
      </c>
      <c r="F52">
        <v>8325</v>
      </c>
      <c r="G52">
        <v>1074</v>
      </c>
      <c r="H52">
        <f>+VLOOKUP(B52,'BSE Sensex'!$A$2:$E$371, 5, FALSE)</f>
        <v>33717.620000000003</v>
      </c>
      <c r="I52">
        <f t="shared" si="0"/>
        <v>1718</v>
      </c>
      <c r="J52">
        <f t="shared" si="2"/>
        <v>67</v>
      </c>
      <c r="K52">
        <f t="shared" si="1"/>
        <v>629</v>
      </c>
      <c r="L52">
        <v>1</v>
      </c>
      <c r="M52">
        <v>0</v>
      </c>
      <c r="N52" s="20">
        <v>1</v>
      </c>
      <c r="O52" s="2">
        <v>0</v>
      </c>
      <c r="P52" s="2">
        <f>MONTH(B52)</f>
        <v>4</v>
      </c>
      <c r="Q52" s="2">
        <f>YEAR(B52)</f>
        <v>2020</v>
      </c>
      <c r="R52" cm="1">
        <f t="array" ref="R52">INDEX('consumer-price-indices_ind'!$O$1:$O$755,MATCH(1,('consumer-price-indices_ind'!$B$1:$B$755=Combined!P52)*('consumer-price-indices_ind'!$C$1:$C$755=Combined!Q52)*('consumer-price-indices_ind'!$I$1:$I$755="Consumer Prices, Food Indices (2015 = 100)"),0))</f>
        <v>123.04267299999999</v>
      </c>
      <c r="S52" t="e" cm="1">
        <f t="array" ref="S52">INDEX('consumer-price-indices_ind'!$O$1:$O$755,MATCH(1,('consumer-price-indices_ind'!$B$1:$B$755=Combined!P52)*('consumer-price-indices_ind'!$C$1:$C$755=Combined!Q52)*('consumer-price-indices_ind'!$I$1:$I$755="Consumer Prices, General Indices (2015 = 100)"),0))</f>
        <v>#N/A</v>
      </c>
      <c r="T52" t="e" cm="1">
        <f t="array" ref="T52">INDEX('consumer-price-indices_ind'!$O$1:$O$755,MATCH(1,('consumer-price-indices_ind'!$B$1:$B$755=Combined!P52)*('consumer-price-indices_ind'!$C$1:$C$755=Combined!Q52)*('consumer-price-indices_ind'!$I$1:$I$755="Food price inflation"),0))</f>
        <v>#N/A</v>
      </c>
      <c r="U52">
        <f>INDEX('Crude oil'!$B$2:$B$8699,MATCH(Combined!B52,'Crude oil'!$A$2:$A$8699,0))</f>
        <v>18.11</v>
      </c>
      <c r="V52">
        <f>INDEX('FII FPI Trading Activity'!$D$2:$D$865,MATCH(Combined!B52,'FII FPI Trading Activity'!$A$2:$A$865,0))</f>
        <v>1968.8</v>
      </c>
      <c r="W52">
        <f>INDEX('DII Trading Activity'!$D$2:$D$889,MATCH(Combined!B52,'DII Trading Activity'!$A$2:$A$889,0))</f>
        <v>579.03</v>
      </c>
      <c r="X52">
        <f>INDEX('Exchange rate'!$B$12:$B$1316,MATCH(Combined!B52,'Exchange rate'!$A$12:$A$1316,0))</f>
        <v>75.08</v>
      </c>
      <c r="Y52">
        <f>INDEX('Economic growth rate'!$B$4:$B$14,MATCH(YEAR(Combined!B52),'Economic growth rate'!$A$4:$A$14,0))</f>
        <v>-7.97</v>
      </c>
      <c r="Z52" t="str" cm="1">
        <f t="array" ref="Z52">INDEX(Inflation!$C$5:$C$29,MATCH(1,(Inflation!$F$5:$F$29=Combined!P52)*(Inflation!$G$5:$G$29=Combined!Q52),0))</f>
        <v>5.45</v>
      </c>
      <c r="AA52">
        <v>4.3795247596180138</v>
      </c>
      <c r="AB52" t="e">
        <f>INDEX('Repo rate'!$D$7:$D$249,MATCH(Combined!B52,'Repo rate'!$A$7:$A$249,0))</f>
        <v>#N/A</v>
      </c>
      <c r="AC52" t="e">
        <f>INDEX('Repo rate'!$E$7:$E$249,MATCH(Combined!B52,'Repo rate'!$A$7:$A$249,0))</f>
        <v>#N/A</v>
      </c>
      <c r="AD52" cm="1">
        <f t="array" ref="AD52">INDEX(IIP!$C$2:$C$111,MATCH(1,(IIP!$D$2:$D$111=Combined!P52)*(IIP!$E$2:$E$111=Combined!Q52),0))</f>
        <v>54</v>
      </c>
      <c r="AF52">
        <f>INDEX(Nasdaq!$E$2:$E$417,MATCH(Combined!B52,Nasdaq!$A$2:$A$417,0))</f>
        <v>8889.5498050000006</v>
      </c>
    </row>
    <row r="53" spans="1:32">
      <c r="A53">
        <v>51</v>
      </c>
      <c r="B53" s="1">
        <v>43952</v>
      </c>
      <c r="C53" s="1">
        <v>43835</v>
      </c>
      <c r="D53">
        <v>35043</v>
      </c>
      <c r="E53">
        <v>25007</v>
      </c>
      <c r="F53">
        <v>8889</v>
      </c>
      <c r="G53">
        <v>1147</v>
      </c>
      <c r="H53" t="e">
        <f>+VLOOKUP(B53,'BSE Sensex'!$A$2:$E$371, 5, FALSE)</f>
        <v>#N/A</v>
      </c>
      <c r="I53">
        <f t="shared" si="0"/>
        <v>1993</v>
      </c>
      <c r="J53">
        <f t="shared" si="2"/>
        <v>73</v>
      </c>
      <c r="K53">
        <f t="shared" si="1"/>
        <v>564</v>
      </c>
      <c r="L53">
        <v>1</v>
      </c>
      <c r="M53">
        <v>0</v>
      </c>
      <c r="N53" s="20">
        <v>1</v>
      </c>
      <c r="O53" s="2">
        <v>0</v>
      </c>
      <c r="P53" s="2">
        <f>MONTH(B53)</f>
        <v>5</v>
      </c>
      <c r="Q53" s="2">
        <f>YEAR(B53)</f>
        <v>2020</v>
      </c>
      <c r="R53" cm="1">
        <f t="array" ref="R53">INDEX('consumer-price-indices_ind'!$O$1:$O$755,MATCH(1,('consumer-price-indices_ind'!$B$1:$B$755=Combined!P53)*('consumer-price-indices_ind'!$C$1:$C$755=Combined!Q53)*('consumer-price-indices_ind'!$I$1:$I$755="Consumer Prices, Food Indices (2015 = 100)"),0))</f>
        <v>129.07724999999999</v>
      </c>
      <c r="S53" t="e" cm="1">
        <f t="array" ref="S53">INDEX('consumer-price-indices_ind'!$O$1:$O$755,MATCH(1,('consumer-price-indices_ind'!$B$1:$B$755=Combined!P53)*('consumer-price-indices_ind'!$C$1:$C$755=Combined!Q53)*('consumer-price-indices_ind'!$I$1:$I$755="Consumer Prices, General Indices (2015 = 100)"),0))</f>
        <v>#N/A</v>
      </c>
      <c r="T53" t="e" cm="1">
        <f t="array" ref="T53">INDEX('consumer-price-indices_ind'!$O$1:$O$755,MATCH(1,('consumer-price-indices_ind'!$B$1:$B$755=Combined!P53)*('consumer-price-indices_ind'!$C$1:$C$755=Combined!Q53)*('consumer-price-indices_ind'!$I$1:$I$755="Food price inflation"),0))</f>
        <v>#N/A</v>
      </c>
      <c r="U53">
        <f>INDEX('Crude oil'!$B$2:$B$8699,MATCH(Combined!B53,'Crude oil'!$A$2:$A$8699,0))</f>
        <v>18.489999999999998</v>
      </c>
      <c r="V53" t="e">
        <f>INDEX('FII FPI Trading Activity'!$D$2:$D$865,MATCH(Combined!B53,'FII FPI Trading Activity'!$A$2:$A$865,0))</f>
        <v>#N/A</v>
      </c>
      <c r="W53" t="e">
        <f>INDEX('DII Trading Activity'!$D$2:$D$889,MATCH(Combined!B53,'DII Trading Activity'!$A$2:$A$889,0))</f>
        <v>#N/A</v>
      </c>
      <c r="X53">
        <f>INDEX('Exchange rate'!$B$12:$B$1316,MATCH(Combined!B53,'Exchange rate'!$A$12:$A$1316,0))</f>
        <v>75.75</v>
      </c>
      <c r="Y53">
        <f>INDEX('Economic growth rate'!$B$4:$B$14,MATCH(YEAR(Combined!B53),'Economic growth rate'!$A$4:$A$14,0))</f>
        <v>-7.97</v>
      </c>
      <c r="Z53" t="str" cm="1">
        <f t="array" ref="Z53">INDEX(Inflation!$C$5:$C$29,MATCH(1,(Inflation!$F$5:$F$29=Combined!P53)*(Inflation!$G$5:$G$29=Combined!Q53),0))</f>
        <v>5.10</v>
      </c>
      <c r="AA53">
        <v>4.3795247596180138</v>
      </c>
      <c r="AB53" t="e">
        <f>INDEX('Repo rate'!$D$7:$D$249,MATCH(Combined!B53,'Repo rate'!$A$7:$A$249,0))</f>
        <v>#N/A</v>
      </c>
      <c r="AC53" t="e">
        <f>INDEX('Repo rate'!$E$7:$E$249,MATCH(Combined!B53,'Repo rate'!$A$7:$A$249,0))</f>
        <v>#N/A</v>
      </c>
      <c r="AD53" cm="1">
        <f t="array" ref="AD53">INDEX(IIP!$C$2:$C$111,MATCH(1,(IIP!$D$2:$D$111=Combined!P53)*(IIP!$E$2:$E$111=Combined!Q53),0))</f>
        <v>90.2</v>
      </c>
      <c r="AF53">
        <f>INDEX(Nasdaq!$E$2:$E$417,MATCH(Combined!B53,Nasdaq!$A$2:$A$417,0))</f>
        <v>8604.9501949999994</v>
      </c>
    </row>
    <row r="54" spans="1:32">
      <c r="A54">
        <v>52</v>
      </c>
      <c r="B54" s="1">
        <v>43953</v>
      </c>
      <c r="C54" s="1">
        <v>43866</v>
      </c>
      <c r="D54">
        <v>37336</v>
      </c>
      <c r="E54">
        <v>26167</v>
      </c>
      <c r="F54">
        <v>9951</v>
      </c>
      <c r="G54">
        <v>1218</v>
      </c>
      <c r="H54" t="e">
        <f>+VLOOKUP(B54,'BSE Sensex'!$A$2:$E$371, 5, FALSE)</f>
        <v>#N/A</v>
      </c>
      <c r="I54">
        <f t="shared" si="0"/>
        <v>2293</v>
      </c>
      <c r="J54">
        <f t="shared" si="2"/>
        <v>71</v>
      </c>
      <c r="K54">
        <f t="shared" si="1"/>
        <v>1062</v>
      </c>
      <c r="L54">
        <v>1</v>
      </c>
      <c r="M54">
        <v>0</v>
      </c>
      <c r="N54" s="20">
        <v>1</v>
      </c>
      <c r="O54" s="2">
        <v>0</v>
      </c>
      <c r="P54" s="2">
        <f>MONTH(B54)</f>
        <v>5</v>
      </c>
      <c r="Q54" s="2">
        <f>YEAR(B54)</f>
        <v>2020</v>
      </c>
      <c r="R54" cm="1">
        <f t="array" ref="R54">INDEX('consumer-price-indices_ind'!$O$1:$O$755,MATCH(1,('consumer-price-indices_ind'!$B$1:$B$755=Combined!P54)*('consumer-price-indices_ind'!$C$1:$C$755=Combined!Q54)*('consumer-price-indices_ind'!$I$1:$I$755="Consumer Prices, Food Indices (2015 = 100)"),0))</f>
        <v>129.07724999999999</v>
      </c>
      <c r="S54" t="e" cm="1">
        <f t="array" ref="S54">INDEX('consumer-price-indices_ind'!$O$1:$O$755,MATCH(1,('consumer-price-indices_ind'!$B$1:$B$755=Combined!P54)*('consumer-price-indices_ind'!$C$1:$C$755=Combined!Q54)*('consumer-price-indices_ind'!$I$1:$I$755="Consumer Prices, General Indices (2015 = 100)"),0))</f>
        <v>#N/A</v>
      </c>
      <c r="T54" t="e" cm="1">
        <f t="array" ref="T54">INDEX('consumer-price-indices_ind'!$O$1:$O$755,MATCH(1,('consumer-price-indices_ind'!$B$1:$B$755=Combined!P54)*('consumer-price-indices_ind'!$C$1:$C$755=Combined!Q54)*('consumer-price-indices_ind'!$I$1:$I$755="Food price inflation"),0))</f>
        <v>#N/A</v>
      </c>
      <c r="U54" t="e">
        <f>INDEX('Crude oil'!$B$2:$B$8699,MATCH(Combined!B54,'Crude oil'!$A$2:$A$8699,0))</f>
        <v>#N/A</v>
      </c>
      <c r="V54" t="e">
        <f>INDEX('FII FPI Trading Activity'!$D$2:$D$865,MATCH(Combined!B54,'FII FPI Trading Activity'!$A$2:$A$865,0))</f>
        <v>#N/A</v>
      </c>
      <c r="W54" t="e">
        <f>INDEX('DII Trading Activity'!$D$2:$D$889,MATCH(Combined!B54,'DII Trading Activity'!$A$2:$A$889,0))</f>
        <v>#N/A</v>
      </c>
      <c r="X54" t="e">
        <f>INDEX('Exchange rate'!$B$12:$B$1316,MATCH(Combined!B54,'Exchange rate'!$A$12:$A$1316,0))</f>
        <v>#N/A</v>
      </c>
      <c r="Y54">
        <f>INDEX('Economic growth rate'!$B$4:$B$14,MATCH(YEAR(Combined!B54),'Economic growth rate'!$A$4:$A$14,0))</f>
        <v>-7.97</v>
      </c>
      <c r="Z54" t="str" cm="1">
        <f t="array" ref="Z54">INDEX(Inflation!$C$5:$C$29,MATCH(1,(Inflation!$F$5:$F$29=Combined!P54)*(Inflation!$G$5:$G$29=Combined!Q54),0))</f>
        <v>5.10</v>
      </c>
      <c r="AA54">
        <v>4.3795247596180138</v>
      </c>
      <c r="AB54" t="e">
        <f>INDEX('Repo rate'!$D$7:$D$249,MATCH(Combined!B54,'Repo rate'!$A$7:$A$249,0))</f>
        <v>#N/A</v>
      </c>
      <c r="AC54" t="e">
        <f>INDEX('Repo rate'!$E$7:$E$249,MATCH(Combined!B54,'Repo rate'!$A$7:$A$249,0))</f>
        <v>#N/A</v>
      </c>
      <c r="AD54" cm="1">
        <f t="array" ref="AD54">INDEX(IIP!$C$2:$C$111,MATCH(1,(IIP!$D$2:$D$111=Combined!P54)*(IIP!$E$2:$E$111=Combined!Q54),0))</f>
        <v>90.2</v>
      </c>
      <c r="AF54" t="e">
        <f>INDEX(Nasdaq!$E$2:$E$417,MATCH(Combined!B54,Nasdaq!$A$2:$A$417,0))</f>
        <v>#N/A</v>
      </c>
    </row>
    <row r="55" spans="1:32">
      <c r="A55">
        <v>53</v>
      </c>
      <c r="B55" s="1">
        <v>43954</v>
      </c>
      <c r="C55" s="1">
        <v>43895</v>
      </c>
      <c r="D55">
        <v>39980</v>
      </c>
      <c r="E55">
        <v>28046</v>
      </c>
      <c r="F55">
        <v>10633</v>
      </c>
      <c r="G55">
        <v>1301</v>
      </c>
      <c r="H55" t="e">
        <f>+VLOOKUP(B55,'BSE Sensex'!$A$2:$E$371, 5, FALSE)</f>
        <v>#N/A</v>
      </c>
      <c r="I55">
        <f t="shared" si="0"/>
        <v>2644</v>
      </c>
      <c r="J55">
        <f t="shared" si="2"/>
        <v>83</v>
      </c>
      <c r="K55">
        <f t="shared" si="1"/>
        <v>682</v>
      </c>
      <c r="L55">
        <v>1</v>
      </c>
      <c r="M55">
        <v>0</v>
      </c>
      <c r="N55" s="20">
        <v>1</v>
      </c>
      <c r="O55" s="2">
        <v>0</v>
      </c>
      <c r="P55" s="2">
        <f>MONTH(B55)</f>
        <v>5</v>
      </c>
      <c r="Q55" s="2">
        <f>YEAR(B55)</f>
        <v>2020</v>
      </c>
      <c r="R55" cm="1">
        <f t="array" ref="R55">INDEX('consumer-price-indices_ind'!$O$1:$O$755,MATCH(1,('consumer-price-indices_ind'!$B$1:$B$755=Combined!P55)*('consumer-price-indices_ind'!$C$1:$C$755=Combined!Q55)*('consumer-price-indices_ind'!$I$1:$I$755="Consumer Prices, Food Indices (2015 = 100)"),0))</f>
        <v>129.07724999999999</v>
      </c>
      <c r="S55" t="e" cm="1">
        <f t="array" ref="S55">INDEX('consumer-price-indices_ind'!$O$1:$O$755,MATCH(1,('consumer-price-indices_ind'!$B$1:$B$755=Combined!P55)*('consumer-price-indices_ind'!$C$1:$C$755=Combined!Q55)*('consumer-price-indices_ind'!$I$1:$I$755="Consumer Prices, General Indices (2015 = 100)"),0))</f>
        <v>#N/A</v>
      </c>
      <c r="T55" t="e" cm="1">
        <f t="array" ref="T55">INDEX('consumer-price-indices_ind'!$O$1:$O$755,MATCH(1,('consumer-price-indices_ind'!$B$1:$B$755=Combined!P55)*('consumer-price-indices_ind'!$C$1:$C$755=Combined!Q55)*('consumer-price-indices_ind'!$I$1:$I$755="Food price inflation"),0))</f>
        <v>#N/A</v>
      </c>
      <c r="U55" t="e">
        <f>INDEX('Crude oil'!$B$2:$B$8699,MATCH(Combined!B55,'Crude oil'!$A$2:$A$8699,0))</f>
        <v>#N/A</v>
      </c>
      <c r="V55" t="e">
        <f>INDEX('FII FPI Trading Activity'!$D$2:$D$865,MATCH(Combined!B55,'FII FPI Trading Activity'!$A$2:$A$865,0))</f>
        <v>#N/A</v>
      </c>
      <c r="W55" t="e">
        <f>INDEX('DII Trading Activity'!$D$2:$D$889,MATCH(Combined!B55,'DII Trading Activity'!$A$2:$A$889,0))</f>
        <v>#N/A</v>
      </c>
      <c r="X55" t="e">
        <f>INDEX('Exchange rate'!$B$12:$B$1316,MATCH(Combined!B55,'Exchange rate'!$A$12:$A$1316,0))</f>
        <v>#N/A</v>
      </c>
      <c r="Y55">
        <f>INDEX('Economic growth rate'!$B$4:$B$14,MATCH(YEAR(Combined!B55),'Economic growth rate'!$A$4:$A$14,0))</f>
        <v>-7.97</v>
      </c>
      <c r="Z55" t="str" cm="1">
        <f t="array" ref="Z55">INDEX(Inflation!$C$5:$C$29,MATCH(1,(Inflation!$F$5:$F$29=Combined!P55)*(Inflation!$G$5:$G$29=Combined!Q55),0))</f>
        <v>5.10</v>
      </c>
      <c r="AA55">
        <v>4.3795247596180138</v>
      </c>
      <c r="AB55" t="e">
        <f>INDEX('Repo rate'!$D$7:$D$249,MATCH(Combined!B55,'Repo rate'!$A$7:$A$249,0))</f>
        <v>#N/A</v>
      </c>
      <c r="AC55" t="e">
        <f>INDEX('Repo rate'!$E$7:$E$249,MATCH(Combined!B55,'Repo rate'!$A$7:$A$249,0))</f>
        <v>#N/A</v>
      </c>
      <c r="AD55" cm="1">
        <f t="array" ref="AD55">INDEX(IIP!$C$2:$C$111,MATCH(1,(IIP!$D$2:$D$111=Combined!P55)*(IIP!$E$2:$E$111=Combined!Q55),0))</f>
        <v>90.2</v>
      </c>
      <c r="AF55" t="e">
        <f>INDEX(Nasdaq!$E$2:$E$417,MATCH(Combined!B55,Nasdaq!$A$2:$A$417,0))</f>
        <v>#N/A</v>
      </c>
    </row>
    <row r="56" spans="1:32">
      <c r="A56">
        <v>54</v>
      </c>
      <c r="B56" s="1">
        <v>43955</v>
      </c>
      <c r="C56" s="1">
        <v>43926</v>
      </c>
      <c r="D56">
        <v>42533</v>
      </c>
      <c r="E56">
        <v>29453</v>
      </c>
      <c r="F56">
        <v>11707</v>
      </c>
      <c r="G56">
        <v>1373</v>
      </c>
      <c r="H56">
        <f>+VLOOKUP(B56,'BSE Sensex'!$A$2:$E$371, 5, FALSE)</f>
        <v>31715.35</v>
      </c>
      <c r="I56">
        <f t="shared" si="0"/>
        <v>2553</v>
      </c>
      <c r="J56">
        <f t="shared" si="2"/>
        <v>72</v>
      </c>
      <c r="K56">
        <f t="shared" si="1"/>
        <v>1074</v>
      </c>
      <c r="L56">
        <v>1</v>
      </c>
      <c r="M56">
        <v>0</v>
      </c>
      <c r="N56" s="20">
        <v>1</v>
      </c>
      <c r="O56" s="2">
        <v>0</v>
      </c>
      <c r="P56" s="2">
        <f>MONTH(B56)</f>
        <v>5</v>
      </c>
      <c r="Q56" s="2">
        <f>YEAR(B56)</f>
        <v>2020</v>
      </c>
      <c r="R56" cm="1">
        <f t="array" ref="R56">INDEX('consumer-price-indices_ind'!$O$1:$O$755,MATCH(1,('consumer-price-indices_ind'!$B$1:$B$755=Combined!P56)*('consumer-price-indices_ind'!$C$1:$C$755=Combined!Q56)*('consumer-price-indices_ind'!$I$1:$I$755="Consumer Prices, Food Indices (2015 = 100)"),0))</f>
        <v>129.07724999999999</v>
      </c>
      <c r="S56" t="e" cm="1">
        <f t="array" ref="S56">INDEX('consumer-price-indices_ind'!$O$1:$O$755,MATCH(1,('consumer-price-indices_ind'!$B$1:$B$755=Combined!P56)*('consumer-price-indices_ind'!$C$1:$C$755=Combined!Q56)*('consumer-price-indices_ind'!$I$1:$I$755="Consumer Prices, General Indices (2015 = 100)"),0))</f>
        <v>#N/A</v>
      </c>
      <c r="T56" t="e" cm="1">
        <f t="array" ref="T56">INDEX('consumer-price-indices_ind'!$O$1:$O$755,MATCH(1,('consumer-price-indices_ind'!$B$1:$B$755=Combined!P56)*('consumer-price-indices_ind'!$C$1:$C$755=Combined!Q56)*('consumer-price-indices_ind'!$I$1:$I$755="Food price inflation"),0))</f>
        <v>#N/A</v>
      </c>
      <c r="U56">
        <f>INDEX('Crude oil'!$B$2:$B$8699,MATCH(Combined!B56,'Crude oil'!$A$2:$A$8699,0))</f>
        <v>20.399999999999999</v>
      </c>
      <c r="V56">
        <f>INDEX('FII FPI Trading Activity'!$D$2:$D$865,MATCH(Combined!B56,'FII FPI Trading Activity'!$A$2:$A$865,0))</f>
        <v>-1373.98</v>
      </c>
      <c r="W56">
        <f>INDEX('DII Trading Activity'!$D$2:$D$889,MATCH(Combined!B56,'DII Trading Activity'!$A$2:$A$889,0))</f>
        <v>-1661.61</v>
      </c>
      <c r="X56">
        <f>INDEX('Exchange rate'!$B$12:$B$1316,MATCH(Combined!B56,'Exchange rate'!$A$12:$A$1316,0))</f>
        <v>75.64</v>
      </c>
      <c r="Y56">
        <f>INDEX('Economic growth rate'!$B$4:$B$14,MATCH(YEAR(Combined!B56),'Economic growth rate'!$A$4:$A$14,0))</f>
        <v>-7.97</v>
      </c>
      <c r="Z56" t="str" cm="1">
        <f t="array" ref="Z56">INDEX(Inflation!$C$5:$C$29,MATCH(1,(Inflation!$F$5:$F$29=Combined!P56)*(Inflation!$G$5:$G$29=Combined!Q56),0))</f>
        <v>5.10</v>
      </c>
      <c r="AA56">
        <v>4.3795247596180138</v>
      </c>
      <c r="AB56" t="e">
        <f>INDEX('Repo rate'!$D$7:$D$249,MATCH(Combined!B56,'Repo rate'!$A$7:$A$249,0))</f>
        <v>#N/A</v>
      </c>
      <c r="AC56" t="e">
        <f>INDEX('Repo rate'!$E$7:$E$249,MATCH(Combined!B56,'Repo rate'!$A$7:$A$249,0))</f>
        <v>#N/A</v>
      </c>
      <c r="AD56" cm="1">
        <f t="array" ref="AD56">INDEX(IIP!$C$2:$C$111,MATCH(1,(IIP!$D$2:$D$111=Combined!P56)*(IIP!$E$2:$E$111=Combined!Q56),0))</f>
        <v>90.2</v>
      </c>
      <c r="AF56">
        <f>INDEX(Nasdaq!$E$2:$E$417,MATCH(Combined!B56,Nasdaq!$A$2:$A$417,0))</f>
        <v>8710.7099610000005</v>
      </c>
    </row>
    <row r="57" spans="1:32">
      <c r="A57">
        <v>55</v>
      </c>
      <c r="B57" s="1">
        <v>43956</v>
      </c>
      <c r="C57" s="1">
        <v>43956</v>
      </c>
      <c r="D57">
        <v>46433</v>
      </c>
      <c r="E57">
        <v>32138</v>
      </c>
      <c r="F57">
        <v>12727</v>
      </c>
      <c r="G57">
        <v>1568</v>
      </c>
      <c r="H57">
        <f>+VLOOKUP(B57,'BSE Sensex'!$A$2:$E$371, 5, FALSE)</f>
        <v>31453.51</v>
      </c>
      <c r="I57">
        <f t="shared" si="0"/>
        <v>3900</v>
      </c>
      <c r="J57">
        <f t="shared" si="2"/>
        <v>195</v>
      </c>
      <c r="K57">
        <f t="shared" si="1"/>
        <v>1020</v>
      </c>
      <c r="L57">
        <v>1</v>
      </c>
      <c r="M57">
        <v>0</v>
      </c>
      <c r="N57" s="20">
        <v>1</v>
      </c>
      <c r="O57" s="2">
        <v>0</v>
      </c>
      <c r="P57" s="2">
        <f>MONTH(B57)</f>
        <v>5</v>
      </c>
      <c r="Q57" s="2">
        <f>YEAR(B57)</f>
        <v>2020</v>
      </c>
      <c r="R57" cm="1">
        <f t="array" ref="R57">INDEX('consumer-price-indices_ind'!$O$1:$O$755,MATCH(1,('consumer-price-indices_ind'!$B$1:$B$755=Combined!P57)*('consumer-price-indices_ind'!$C$1:$C$755=Combined!Q57)*('consumer-price-indices_ind'!$I$1:$I$755="Consumer Prices, Food Indices (2015 = 100)"),0))</f>
        <v>129.07724999999999</v>
      </c>
      <c r="S57" t="e" cm="1">
        <f t="array" ref="S57">INDEX('consumer-price-indices_ind'!$O$1:$O$755,MATCH(1,('consumer-price-indices_ind'!$B$1:$B$755=Combined!P57)*('consumer-price-indices_ind'!$C$1:$C$755=Combined!Q57)*('consumer-price-indices_ind'!$I$1:$I$755="Consumer Prices, General Indices (2015 = 100)"),0))</f>
        <v>#N/A</v>
      </c>
      <c r="T57" t="e" cm="1">
        <f t="array" ref="T57">INDEX('consumer-price-indices_ind'!$O$1:$O$755,MATCH(1,('consumer-price-indices_ind'!$B$1:$B$755=Combined!P57)*('consumer-price-indices_ind'!$C$1:$C$755=Combined!Q57)*('consumer-price-indices_ind'!$I$1:$I$755="Food price inflation"),0))</f>
        <v>#N/A</v>
      </c>
      <c r="U57">
        <f>INDEX('Crude oil'!$B$2:$B$8699,MATCH(Combined!B57,'Crude oil'!$A$2:$A$8699,0))</f>
        <v>25.46</v>
      </c>
      <c r="V57">
        <f>INDEX('FII FPI Trading Activity'!$D$2:$D$865,MATCH(Combined!B57,'FII FPI Trading Activity'!$A$2:$A$865,0))</f>
        <v>-1059.3900000000001</v>
      </c>
      <c r="W57">
        <f>INDEX('DII Trading Activity'!$D$2:$D$889,MATCH(Combined!B57,'DII Trading Activity'!$A$2:$A$889,0))</f>
        <v>-995.3</v>
      </c>
      <c r="X57">
        <f>INDEX('Exchange rate'!$B$12:$B$1316,MATCH(Combined!B57,'Exchange rate'!$A$12:$A$1316,0))</f>
        <v>75.72</v>
      </c>
      <c r="Y57">
        <f>INDEX('Economic growth rate'!$B$4:$B$14,MATCH(YEAR(Combined!B57),'Economic growth rate'!$A$4:$A$14,0))</f>
        <v>-7.97</v>
      </c>
      <c r="Z57" t="str" cm="1">
        <f t="array" ref="Z57">INDEX(Inflation!$C$5:$C$29,MATCH(1,(Inflation!$F$5:$F$29=Combined!P57)*(Inflation!$G$5:$G$29=Combined!Q57),0))</f>
        <v>5.10</v>
      </c>
      <c r="AA57">
        <v>4.3795247596180138</v>
      </c>
      <c r="AB57" t="e">
        <f>INDEX('Repo rate'!$D$7:$D$249,MATCH(Combined!B57,'Repo rate'!$A$7:$A$249,0))</f>
        <v>#N/A</v>
      </c>
      <c r="AC57" t="e">
        <f>INDEX('Repo rate'!$E$7:$E$249,MATCH(Combined!B57,'Repo rate'!$A$7:$A$249,0))</f>
        <v>#N/A</v>
      </c>
      <c r="AD57" cm="1">
        <f t="array" ref="AD57">INDEX(IIP!$C$2:$C$111,MATCH(1,(IIP!$D$2:$D$111=Combined!P57)*(IIP!$E$2:$E$111=Combined!Q57),0))</f>
        <v>90.2</v>
      </c>
      <c r="AF57">
        <f>INDEX(Nasdaq!$E$2:$E$417,MATCH(Combined!B57,Nasdaq!$A$2:$A$417,0))</f>
        <v>8809.1201170000004</v>
      </c>
    </row>
    <row r="58" spans="1:32">
      <c r="A58">
        <v>56</v>
      </c>
      <c r="B58" s="1">
        <v>43957</v>
      </c>
      <c r="C58" s="1">
        <v>43987</v>
      </c>
      <c r="D58">
        <v>49390</v>
      </c>
      <c r="E58">
        <v>33513</v>
      </c>
      <c r="F58">
        <v>14183</v>
      </c>
      <c r="G58">
        <v>1694</v>
      </c>
      <c r="H58">
        <f>+VLOOKUP(B58,'BSE Sensex'!$A$2:$E$371, 5, FALSE)</f>
        <v>31685.75</v>
      </c>
      <c r="I58">
        <f t="shared" si="0"/>
        <v>2957</v>
      </c>
      <c r="J58">
        <f t="shared" si="2"/>
        <v>126</v>
      </c>
      <c r="K58">
        <f t="shared" si="1"/>
        <v>1456</v>
      </c>
      <c r="L58">
        <v>1</v>
      </c>
      <c r="M58">
        <v>0</v>
      </c>
      <c r="N58" s="20">
        <v>1</v>
      </c>
      <c r="O58" s="2">
        <v>0</v>
      </c>
      <c r="P58" s="2">
        <f>MONTH(B58)</f>
        <v>5</v>
      </c>
      <c r="Q58" s="2">
        <f>YEAR(B58)</f>
        <v>2020</v>
      </c>
      <c r="R58" cm="1">
        <f t="array" ref="R58">INDEX('consumer-price-indices_ind'!$O$1:$O$755,MATCH(1,('consumer-price-indices_ind'!$B$1:$B$755=Combined!P58)*('consumer-price-indices_ind'!$C$1:$C$755=Combined!Q58)*('consumer-price-indices_ind'!$I$1:$I$755="Consumer Prices, Food Indices (2015 = 100)"),0))</f>
        <v>129.07724999999999</v>
      </c>
      <c r="S58" t="e" cm="1">
        <f t="array" ref="S58">INDEX('consumer-price-indices_ind'!$O$1:$O$755,MATCH(1,('consumer-price-indices_ind'!$B$1:$B$755=Combined!P58)*('consumer-price-indices_ind'!$C$1:$C$755=Combined!Q58)*('consumer-price-indices_ind'!$I$1:$I$755="Consumer Prices, General Indices (2015 = 100)"),0))</f>
        <v>#N/A</v>
      </c>
      <c r="T58" t="e" cm="1">
        <f t="array" ref="T58">INDEX('consumer-price-indices_ind'!$O$1:$O$755,MATCH(1,('consumer-price-indices_ind'!$B$1:$B$755=Combined!P58)*('consumer-price-indices_ind'!$C$1:$C$755=Combined!Q58)*('consumer-price-indices_ind'!$I$1:$I$755="Food price inflation"),0))</f>
        <v>#N/A</v>
      </c>
      <c r="U58">
        <f>INDEX('Crude oil'!$B$2:$B$8699,MATCH(Combined!B58,'Crude oil'!$A$2:$A$8699,0))</f>
        <v>24.2</v>
      </c>
      <c r="V58">
        <f>INDEX('FII FPI Trading Activity'!$D$2:$D$865,MATCH(Combined!B58,'FII FPI Trading Activity'!$A$2:$A$865,0))</f>
        <v>-493.68</v>
      </c>
      <c r="W58">
        <f>INDEX('DII Trading Activity'!$D$2:$D$889,MATCH(Combined!B58,'DII Trading Activity'!$A$2:$A$889,0))</f>
        <v>322.47000000000003</v>
      </c>
      <c r="X58">
        <f>INDEX('Exchange rate'!$B$12:$B$1316,MATCH(Combined!B58,'Exchange rate'!$A$12:$A$1316,0))</f>
        <v>76.08</v>
      </c>
      <c r="Y58">
        <f>INDEX('Economic growth rate'!$B$4:$B$14,MATCH(YEAR(Combined!B58),'Economic growth rate'!$A$4:$A$14,0))</f>
        <v>-7.97</v>
      </c>
      <c r="Z58" t="str" cm="1">
        <f t="array" ref="Z58">INDEX(Inflation!$C$5:$C$29,MATCH(1,(Inflation!$F$5:$F$29=Combined!P58)*(Inflation!$G$5:$G$29=Combined!Q58),0))</f>
        <v>5.10</v>
      </c>
      <c r="AA58">
        <v>4.3795247596180138</v>
      </c>
      <c r="AB58" t="e">
        <f>INDEX('Repo rate'!$D$7:$D$249,MATCH(Combined!B58,'Repo rate'!$A$7:$A$249,0))</f>
        <v>#N/A</v>
      </c>
      <c r="AC58" t="e">
        <f>INDEX('Repo rate'!$E$7:$E$249,MATCH(Combined!B58,'Repo rate'!$A$7:$A$249,0))</f>
        <v>#N/A</v>
      </c>
      <c r="AD58" cm="1">
        <f t="array" ref="AD58">INDEX(IIP!$C$2:$C$111,MATCH(1,(IIP!$D$2:$D$111=Combined!P58)*(IIP!$E$2:$E$111=Combined!Q58),0))</f>
        <v>90.2</v>
      </c>
      <c r="AF58">
        <f>INDEX(Nasdaq!$E$2:$E$417,MATCH(Combined!B58,Nasdaq!$A$2:$A$417,0))</f>
        <v>8854.3896480000003</v>
      </c>
    </row>
    <row r="59" spans="1:32">
      <c r="A59">
        <v>57</v>
      </c>
      <c r="B59" s="1">
        <v>43958</v>
      </c>
      <c r="C59" s="1">
        <v>44017</v>
      </c>
      <c r="D59">
        <v>52951</v>
      </c>
      <c r="E59">
        <v>35901</v>
      </c>
      <c r="F59">
        <v>15267</v>
      </c>
      <c r="G59">
        <v>1783</v>
      </c>
      <c r="H59">
        <f>+VLOOKUP(B59,'BSE Sensex'!$A$2:$E$371, 5, FALSE)</f>
        <v>31443.38</v>
      </c>
      <c r="I59">
        <f t="shared" si="0"/>
        <v>3561</v>
      </c>
      <c r="J59">
        <f t="shared" si="2"/>
        <v>89</v>
      </c>
      <c r="K59">
        <f t="shared" si="1"/>
        <v>1084</v>
      </c>
      <c r="L59">
        <v>1</v>
      </c>
      <c r="M59">
        <v>0</v>
      </c>
      <c r="N59" s="20">
        <v>1</v>
      </c>
      <c r="O59" s="2">
        <v>0</v>
      </c>
      <c r="P59" s="2">
        <f>MONTH(B59)</f>
        <v>5</v>
      </c>
      <c r="Q59" s="2">
        <f>YEAR(B59)</f>
        <v>2020</v>
      </c>
      <c r="R59" cm="1">
        <f t="array" ref="R59">INDEX('consumer-price-indices_ind'!$O$1:$O$755,MATCH(1,('consumer-price-indices_ind'!$B$1:$B$755=Combined!P59)*('consumer-price-indices_ind'!$C$1:$C$755=Combined!Q59)*('consumer-price-indices_ind'!$I$1:$I$755="Consumer Prices, Food Indices (2015 = 100)"),0))</f>
        <v>129.07724999999999</v>
      </c>
      <c r="S59" t="e" cm="1">
        <f t="array" ref="S59">INDEX('consumer-price-indices_ind'!$O$1:$O$755,MATCH(1,('consumer-price-indices_ind'!$B$1:$B$755=Combined!P59)*('consumer-price-indices_ind'!$C$1:$C$755=Combined!Q59)*('consumer-price-indices_ind'!$I$1:$I$755="Consumer Prices, General Indices (2015 = 100)"),0))</f>
        <v>#N/A</v>
      </c>
      <c r="T59" t="e" cm="1">
        <f t="array" ref="T59">INDEX('consumer-price-indices_ind'!$O$1:$O$755,MATCH(1,('consumer-price-indices_ind'!$B$1:$B$755=Combined!P59)*('consumer-price-indices_ind'!$C$1:$C$755=Combined!Q59)*('consumer-price-indices_ind'!$I$1:$I$755="Food price inflation"),0))</f>
        <v>#N/A</v>
      </c>
      <c r="U59">
        <f>INDEX('Crude oil'!$B$2:$B$8699,MATCH(Combined!B59,'Crude oil'!$A$2:$A$8699,0))</f>
        <v>24.23</v>
      </c>
      <c r="V59">
        <f>INDEX('FII FPI Trading Activity'!$D$2:$D$865,MATCH(Combined!B59,'FII FPI Trading Activity'!$A$2:$A$865,0))</f>
        <v>19056.490000000002</v>
      </c>
      <c r="W59">
        <f>INDEX('DII Trading Activity'!$D$2:$D$889,MATCH(Combined!B59,'DII Trading Activity'!$A$2:$A$889,0))</f>
        <v>3818.41</v>
      </c>
      <c r="X59">
        <f>INDEX('Exchange rate'!$B$12:$B$1316,MATCH(Combined!B59,'Exchange rate'!$A$12:$A$1316,0))</f>
        <v>75.78</v>
      </c>
      <c r="Y59">
        <f>INDEX('Economic growth rate'!$B$4:$B$14,MATCH(YEAR(Combined!B59),'Economic growth rate'!$A$4:$A$14,0))</f>
        <v>-7.97</v>
      </c>
      <c r="Z59" t="str" cm="1">
        <f t="array" ref="Z59">INDEX(Inflation!$C$5:$C$29,MATCH(1,(Inflation!$F$5:$F$29=Combined!P59)*(Inflation!$G$5:$G$29=Combined!Q59),0))</f>
        <v>5.10</v>
      </c>
      <c r="AA59">
        <v>4.3795247596180138</v>
      </c>
      <c r="AB59" t="e">
        <f>INDEX('Repo rate'!$D$7:$D$249,MATCH(Combined!B59,'Repo rate'!$A$7:$A$249,0))</f>
        <v>#N/A</v>
      </c>
      <c r="AC59" t="e">
        <f>INDEX('Repo rate'!$E$7:$E$249,MATCH(Combined!B59,'Repo rate'!$A$7:$A$249,0))</f>
        <v>#N/A</v>
      </c>
      <c r="AD59" cm="1">
        <f t="array" ref="AD59">INDEX(IIP!$C$2:$C$111,MATCH(1,(IIP!$D$2:$D$111=Combined!P59)*(IIP!$E$2:$E$111=Combined!Q59),0))</f>
        <v>90.2</v>
      </c>
      <c r="AF59">
        <f>INDEX(Nasdaq!$E$2:$E$417,MATCH(Combined!B59,Nasdaq!$A$2:$A$417,0))</f>
        <v>8979.6601559999999</v>
      </c>
    </row>
    <row r="60" spans="1:32">
      <c r="A60">
        <v>58</v>
      </c>
      <c r="B60" s="1">
        <v>43959</v>
      </c>
      <c r="C60" s="1">
        <v>44048</v>
      </c>
      <c r="D60">
        <v>56341</v>
      </c>
      <c r="E60">
        <v>37915</v>
      </c>
      <c r="F60">
        <v>16540</v>
      </c>
      <c r="G60">
        <v>1886</v>
      </c>
      <c r="H60">
        <f>+VLOOKUP(B60,'BSE Sensex'!$A$2:$E$371, 5, FALSE)</f>
        <v>31642.7</v>
      </c>
      <c r="I60">
        <f t="shared" si="0"/>
        <v>3390</v>
      </c>
      <c r="J60">
        <f t="shared" si="2"/>
        <v>103</v>
      </c>
      <c r="K60">
        <f t="shared" si="1"/>
        <v>1273</v>
      </c>
      <c r="L60">
        <v>1</v>
      </c>
      <c r="M60">
        <v>0</v>
      </c>
      <c r="N60" s="20">
        <v>1</v>
      </c>
      <c r="O60" s="2">
        <v>0</v>
      </c>
      <c r="P60" s="2">
        <f>MONTH(B60)</f>
        <v>5</v>
      </c>
      <c r="Q60" s="2">
        <f>YEAR(B60)</f>
        <v>2020</v>
      </c>
      <c r="R60" cm="1">
        <f t="array" ref="R60">INDEX('consumer-price-indices_ind'!$O$1:$O$755,MATCH(1,('consumer-price-indices_ind'!$B$1:$B$755=Combined!P60)*('consumer-price-indices_ind'!$C$1:$C$755=Combined!Q60)*('consumer-price-indices_ind'!$I$1:$I$755="Consumer Prices, Food Indices (2015 = 100)"),0))</f>
        <v>129.07724999999999</v>
      </c>
      <c r="S60" t="e" cm="1">
        <f t="array" ref="S60">INDEX('consumer-price-indices_ind'!$O$1:$O$755,MATCH(1,('consumer-price-indices_ind'!$B$1:$B$755=Combined!P60)*('consumer-price-indices_ind'!$C$1:$C$755=Combined!Q60)*('consumer-price-indices_ind'!$I$1:$I$755="Consumer Prices, General Indices (2015 = 100)"),0))</f>
        <v>#N/A</v>
      </c>
      <c r="T60" t="e" cm="1">
        <f t="array" ref="T60">INDEX('consumer-price-indices_ind'!$O$1:$O$755,MATCH(1,('consumer-price-indices_ind'!$B$1:$B$755=Combined!P60)*('consumer-price-indices_ind'!$C$1:$C$755=Combined!Q60)*('consumer-price-indices_ind'!$I$1:$I$755="Food price inflation"),0))</f>
        <v>#N/A</v>
      </c>
      <c r="U60" t="e">
        <f>INDEX('Crude oil'!$B$2:$B$8699,MATCH(Combined!B60,'Crude oil'!$A$2:$A$8699,0))</f>
        <v>#N/A</v>
      </c>
      <c r="V60">
        <f>INDEX('FII FPI Trading Activity'!$D$2:$D$865,MATCH(Combined!B60,'FII FPI Trading Activity'!$A$2:$A$865,0))</f>
        <v>1724.71</v>
      </c>
      <c r="W60">
        <f>INDEX('DII Trading Activity'!$D$2:$D$889,MATCH(Combined!B60,'DII Trading Activity'!$A$2:$A$889,0))</f>
        <v>-1503.14</v>
      </c>
      <c r="X60">
        <f>INDEX('Exchange rate'!$B$12:$B$1316,MATCH(Combined!B60,'Exchange rate'!$A$12:$A$1316,0))</f>
        <v>75.58</v>
      </c>
      <c r="Y60">
        <f>INDEX('Economic growth rate'!$B$4:$B$14,MATCH(YEAR(Combined!B60),'Economic growth rate'!$A$4:$A$14,0))</f>
        <v>-7.97</v>
      </c>
      <c r="Z60" t="str" cm="1">
        <f t="array" ref="Z60">INDEX(Inflation!$C$5:$C$29,MATCH(1,(Inflation!$F$5:$F$29=Combined!P60)*(Inflation!$G$5:$G$29=Combined!Q60),0))</f>
        <v>5.10</v>
      </c>
      <c r="AA60">
        <v>4.3795247596180138</v>
      </c>
      <c r="AB60" t="e">
        <f>INDEX('Repo rate'!$D$7:$D$249,MATCH(Combined!B60,'Repo rate'!$A$7:$A$249,0))</f>
        <v>#N/A</v>
      </c>
      <c r="AC60" t="e">
        <f>INDEX('Repo rate'!$E$7:$E$249,MATCH(Combined!B60,'Repo rate'!$A$7:$A$249,0))</f>
        <v>#N/A</v>
      </c>
      <c r="AD60" cm="1">
        <f t="array" ref="AD60">INDEX(IIP!$C$2:$C$111,MATCH(1,(IIP!$D$2:$D$111=Combined!P60)*(IIP!$E$2:$E$111=Combined!Q60),0))</f>
        <v>90.2</v>
      </c>
      <c r="AF60">
        <f>INDEX(Nasdaq!$E$2:$E$417,MATCH(Combined!B60,Nasdaq!$A$2:$A$417,0))</f>
        <v>9121.3203130000002</v>
      </c>
    </row>
    <row r="61" spans="1:32">
      <c r="A61">
        <v>59</v>
      </c>
      <c r="B61" s="1">
        <v>43960</v>
      </c>
      <c r="C61" s="1">
        <v>44079</v>
      </c>
      <c r="D61">
        <v>59662</v>
      </c>
      <c r="E61">
        <v>39834</v>
      </c>
      <c r="F61">
        <v>17847</v>
      </c>
      <c r="G61">
        <v>1981</v>
      </c>
      <c r="H61" t="e">
        <f>+VLOOKUP(B61,'BSE Sensex'!$A$2:$E$371, 5, FALSE)</f>
        <v>#N/A</v>
      </c>
      <c r="I61">
        <f t="shared" si="0"/>
        <v>3321</v>
      </c>
      <c r="J61">
        <f t="shared" si="2"/>
        <v>95</v>
      </c>
      <c r="K61">
        <f t="shared" si="1"/>
        <v>1307</v>
      </c>
      <c r="L61">
        <v>1</v>
      </c>
      <c r="M61">
        <v>0</v>
      </c>
      <c r="N61" s="20">
        <v>1</v>
      </c>
      <c r="O61" s="2">
        <v>0</v>
      </c>
      <c r="P61" s="2">
        <f>MONTH(B61)</f>
        <v>5</v>
      </c>
      <c r="Q61" s="2">
        <f>YEAR(B61)</f>
        <v>2020</v>
      </c>
      <c r="R61" cm="1">
        <f t="array" ref="R61">INDEX('consumer-price-indices_ind'!$O$1:$O$755,MATCH(1,('consumer-price-indices_ind'!$B$1:$B$755=Combined!P61)*('consumer-price-indices_ind'!$C$1:$C$755=Combined!Q61)*('consumer-price-indices_ind'!$I$1:$I$755="Consumer Prices, Food Indices (2015 = 100)"),0))</f>
        <v>129.07724999999999</v>
      </c>
      <c r="S61" t="e" cm="1">
        <f t="array" ref="S61">INDEX('consumer-price-indices_ind'!$O$1:$O$755,MATCH(1,('consumer-price-indices_ind'!$B$1:$B$755=Combined!P61)*('consumer-price-indices_ind'!$C$1:$C$755=Combined!Q61)*('consumer-price-indices_ind'!$I$1:$I$755="Consumer Prices, General Indices (2015 = 100)"),0))</f>
        <v>#N/A</v>
      </c>
      <c r="T61" t="e" cm="1">
        <f t="array" ref="T61">INDEX('consumer-price-indices_ind'!$O$1:$O$755,MATCH(1,('consumer-price-indices_ind'!$B$1:$B$755=Combined!P61)*('consumer-price-indices_ind'!$C$1:$C$755=Combined!Q61)*('consumer-price-indices_ind'!$I$1:$I$755="Food price inflation"),0))</f>
        <v>#N/A</v>
      </c>
      <c r="U61" t="e">
        <f>INDEX('Crude oil'!$B$2:$B$8699,MATCH(Combined!B61,'Crude oil'!$A$2:$A$8699,0))</f>
        <v>#N/A</v>
      </c>
      <c r="V61" t="e">
        <f>INDEX('FII FPI Trading Activity'!$D$2:$D$865,MATCH(Combined!B61,'FII FPI Trading Activity'!$A$2:$A$865,0))</f>
        <v>#N/A</v>
      </c>
      <c r="W61" t="e">
        <f>INDEX('DII Trading Activity'!$D$2:$D$889,MATCH(Combined!B61,'DII Trading Activity'!$A$2:$A$889,0))</f>
        <v>#N/A</v>
      </c>
      <c r="X61" t="e">
        <f>INDEX('Exchange rate'!$B$12:$B$1316,MATCH(Combined!B61,'Exchange rate'!$A$12:$A$1316,0))</f>
        <v>#N/A</v>
      </c>
      <c r="Y61">
        <f>INDEX('Economic growth rate'!$B$4:$B$14,MATCH(YEAR(Combined!B61),'Economic growth rate'!$A$4:$A$14,0))</f>
        <v>-7.97</v>
      </c>
      <c r="Z61" t="str" cm="1">
        <f t="array" ref="Z61">INDEX(Inflation!$C$5:$C$29,MATCH(1,(Inflation!$F$5:$F$29=Combined!P61)*(Inflation!$G$5:$G$29=Combined!Q61),0))</f>
        <v>5.10</v>
      </c>
      <c r="AA61">
        <v>4.3795247596180138</v>
      </c>
      <c r="AB61" t="e">
        <f>INDEX('Repo rate'!$D$7:$D$249,MATCH(Combined!B61,'Repo rate'!$A$7:$A$249,0))</f>
        <v>#N/A</v>
      </c>
      <c r="AC61" t="e">
        <f>INDEX('Repo rate'!$E$7:$E$249,MATCH(Combined!B61,'Repo rate'!$A$7:$A$249,0))</f>
        <v>#N/A</v>
      </c>
      <c r="AD61" cm="1">
        <f t="array" ref="AD61">INDEX(IIP!$C$2:$C$111,MATCH(1,(IIP!$D$2:$D$111=Combined!P61)*(IIP!$E$2:$E$111=Combined!Q61),0))</f>
        <v>90.2</v>
      </c>
      <c r="AF61" t="e">
        <f>INDEX(Nasdaq!$E$2:$E$417,MATCH(Combined!B61,Nasdaq!$A$2:$A$417,0))</f>
        <v>#N/A</v>
      </c>
    </row>
    <row r="62" spans="1:32">
      <c r="A62">
        <v>60</v>
      </c>
      <c r="B62" s="1">
        <v>43961</v>
      </c>
      <c r="C62" s="1">
        <v>44109</v>
      </c>
      <c r="D62">
        <v>62939</v>
      </c>
      <c r="E62">
        <v>41472</v>
      </c>
      <c r="F62">
        <v>19358</v>
      </c>
      <c r="G62">
        <v>2109</v>
      </c>
      <c r="H62" t="e">
        <f>+VLOOKUP(B62,'BSE Sensex'!$A$2:$E$371, 5, FALSE)</f>
        <v>#N/A</v>
      </c>
      <c r="I62">
        <f t="shared" si="0"/>
        <v>3277</v>
      </c>
      <c r="J62">
        <f t="shared" si="2"/>
        <v>128</v>
      </c>
      <c r="K62">
        <f t="shared" si="1"/>
        <v>1511</v>
      </c>
      <c r="L62">
        <v>1</v>
      </c>
      <c r="M62">
        <v>0</v>
      </c>
      <c r="N62" s="20">
        <v>1</v>
      </c>
      <c r="O62" s="2">
        <v>0</v>
      </c>
      <c r="P62" s="2">
        <f>MONTH(B62)</f>
        <v>5</v>
      </c>
      <c r="Q62" s="2">
        <f>YEAR(B62)</f>
        <v>2020</v>
      </c>
      <c r="R62" cm="1">
        <f t="array" ref="R62">INDEX('consumer-price-indices_ind'!$O$1:$O$755,MATCH(1,('consumer-price-indices_ind'!$B$1:$B$755=Combined!P62)*('consumer-price-indices_ind'!$C$1:$C$755=Combined!Q62)*('consumer-price-indices_ind'!$I$1:$I$755="Consumer Prices, Food Indices (2015 = 100)"),0))</f>
        <v>129.07724999999999</v>
      </c>
      <c r="S62" t="e" cm="1">
        <f t="array" ref="S62">INDEX('consumer-price-indices_ind'!$O$1:$O$755,MATCH(1,('consumer-price-indices_ind'!$B$1:$B$755=Combined!P62)*('consumer-price-indices_ind'!$C$1:$C$755=Combined!Q62)*('consumer-price-indices_ind'!$I$1:$I$755="Consumer Prices, General Indices (2015 = 100)"),0))</f>
        <v>#N/A</v>
      </c>
      <c r="T62" t="e" cm="1">
        <f t="array" ref="T62">INDEX('consumer-price-indices_ind'!$O$1:$O$755,MATCH(1,('consumer-price-indices_ind'!$B$1:$B$755=Combined!P62)*('consumer-price-indices_ind'!$C$1:$C$755=Combined!Q62)*('consumer-price-indices_ind'!$I$1:$I$755="Food price inflation"),0))</f>
        <v>#N/A</v>
      </c>
      <c r="U62" t="e">
        <f>INDEX('Crude oil'!$B$2:$B$8699,MATCH(Combined!B62,'Crude oil'!$A$2:$A$8699,0))</f>
        <v>#N/A</v>
      </c>
      <c r="V62" t="e">
        <f>INDEX('FII FPI Trading Activity'!$D$2:$D$865,MATCH(Combined!B62,'FII FPI Trading Activity'!$A$2:$A$865,0))</f>
        <v>#N/A</v>
      </c>
      <c r="W62" t="e">
        <f>INDEX('DII Trading Activity'!$D$2:$D$889,MATCH(Combined!B62,'DII Trading Activity'!$A$2:$A$889,0))</f>
        <v>#N/A</v>
      </c>
      <c r="X62" t="e">
        <f>INDEX('Exchange rate'!$B$12:$B$1316,MATCH(Combined!B62,'Exchange rate'!$A$12:$A$1316,0))</f>
        <v>#N/A</v>
      </c>
      <c r="Y62">
        <f>INDEX('Economic growth rate'!$B$4:$B$14,MATCH(YEAR(Combined!B62),'Economic growth rate'!$A$4:$A$14,0))</f>
        <v>-7.97</v>
      </c>
      <c r="Z62" t="str" cm="1">
        <f t="array" ref="Z62">INDEX(Inflation!$C$5:$C$29,MATCH(1,(Inflation!$F$5:$F$29=Combined!P62)*(Inflation!$G$5:$G$29=Combined!Q62),0))</f>
        <v>5.10</v>
      </c>
      <c r="AA62">
        <v>4.3795247596180138</v>
      </c>
      <c r="AB62" t="e">
        <f>INDEX('Repo rate'!$D$7:$D$249,MATCH(Combined!B62,'Repo rate'!$A$7:$A$249,0))</f>
        <v>#N/A</v>
      </c>
      <c r="AC62" t="e">
        <f>INDEX('Repo rate'!$E$7:$E$249,MATCH(Combined!B62,'Repo rate'!$A$7:$A$249,0))</f>
        <v>#N/A</v>
      </c>
      <c r="AD62" cm="1">
        <f t="array" ref="AD62">INDEX(IIP!$C$2:$C$111,MATCH(1,(IIP!$D$2:$D$111=Combined!P62)*(IIP!$E$2:$E$111=Combined!Q62),0))</f>
        <v>90.2</v>
      </c>
      <c r="AF62" t="e">
        <f>INDEX(Nasdaq!$E$2:$E$417,MATCH(Combined!B62,Nasdaq!$A$2:$A$417,0))</f>
        <v>#N/A</v>
      </c>
    </row>
    <row r="63" spans="1:32">
      <c r="A63">
        <v>61</v>
      </c>
      <c r="B63" s="1">
        <v>43962</v>
      </c>
      <c r="C63" s="1">
        <v>44140</v>
      </c>
      <c r="D63">
        <v>67152</v>
      </c>
      <c r="E63">
        <v>44029</v>
      </c>
      <c r="F63">
        <v>20917</v>
      </c>
      <c r="G63">
        <v>2206</v>
      </c>
      <c r="H63">
        <f>+VLOOKUP(B63,'BSE Sensex'!$A$2:$E$371, 5, FALSE)</f>
        <v>31561.22</v>
      </c>
      <c r="I63">
        <f t="shared" si="0"/>
        <v>4213</v>
      </c>
      <c r="J63">
        <f t="shared" si="2"/>
        <v>97</v>
      </c>
      <c r="K63">
        <f t="shared" si="1"/>
        <v>1559</v>
      </c>
      <c r="L63">
        <v>1</v>
      </c>
      <c r="M63">
        <v>0</v>
      </c>
      <c r="N63" s="20">
        <v>1</v>
      </c>
      <c r="O63" s="2">
        <v>0</v>
      </c>
      <c r="P63" s="2">
        <f>MONTH(B63)</f>
        <v>5</v>
      </c>
      <c r="Q63" s="2">
        <f>YEAR(B63)</f>
        <v>2020</v>
      </c>
      <c r="R63" cm="1">
        <f t="array" ref="R63">INDEX('consumer-price-indices_ind'!$O$1:$O$755,MATCH(1,('consumer-price-indices_ind'!$B$1:$B$755=Combined!P63)*('consumer-price-indices_ind'!$C$1:$C$755=Combined!Q63)*('consumer-price-indices_ind'!$I$1:$I$755="Consumer Prices, Food Indices (2015 = 100)"),0))</f>
        <v>129.07724999999999</v>
      </c>
      <c r="S63" t="e" cm="1">
        <f t="array" ref="S63">INDEX('consumer-price-indices_ind'!$O$1:$O$755,MATCH(1,('consumer-price-indices_ind'!$B$1:$B$755=Combined!P63)*('consumer-price-indices_ind'!$C$1:$C$755=Combined!Q63)*('consumer-price-indices_ind'!$I$1:$I$755="Consumer Prices, General Indices (2015 = 100)"),0))</f>
        <v>#N/A</v>
      </c>
      <c r="T63" t="e" cm="1">
        <f t="array" ref="T63">INDEX('consumer-price-indices_ind'!$O$1:$O$755,MATCH(1,('consumer-price-indices_ind'!$B$1:$B$755=Combined!P63)*('consumer-price-indices_ind'!$C$1:$C$755=Combined!Q63)*('consumer-price-indices_ind'!$I$1:$I$755="Food price inflation"),0))</f>
        <v>#N/A</v>
      </c>
      <c r="U63">
        <f>INDEX('Crude oil'!$B$2:$B$8699,MATCH(Combined!B63,'Crude oil'!$A$2:$A$8699,0))</f>
        <v>25.53</v>
      </c>
      <c r="V63">
        <f>INDEX('FII FPI Trading Activity'!$D$2:$D$865,MATCH(Combined!B63,'FII FPI Trading Activity'!$A$2:$A$865,0))</f>
        <v>534.87</v>
      </c>
      <c r="W63">
        <f>INDEX('DII Trading Activity'!$D$2:$D$889,MATCH(Combined!B63,'DII Trading Activity'!$A$2:$A$889,0))</f>
        <v>-821.6</v>
      </c>
      <c r="X63">
        <f>INDEX('Exchange rate'!$B$12:$B$1316,MATCH(Combined!B63,'Exchange rate'!$A$12:$A$1316,0))</f>
        <v>75.87</v>
      </c>
      <c r="Y63">
        <f>INDEX('Economic growth rate'!$B$4:$B$14,MATCH(YEAR(Combined!B63),'Economic growth rate'!$A$4:$A$14,0))</f>
        <v>-7.97</v>
      </c>
      <c r="Z63" t="str" cm="1">
        <f t="array" ref="Z63">INDEX(Inflation!$C$5:$C$29,MATCH(1,(Inflation!$F$5:$F$29=Combined!P63)*(Inflation!$G$5:$G$29=Combined!Q63),0))</f>
        <v>5.10</v>
      </c>
      <c r="AA63">
        <v>4.3795247596180138</v>
      </c>
      <c r="AB63" t="e">
        <f>INDEX('Repo rate'!$D$7:$D$249,MATCH(Combined!B63,'Repo rate'!$A$7:$A$249,0))</f>
        <v>#N/A</v>
      </c>
      <c r="AC63" t="e">
        <f>INDEX('Repo rate'!$E$7:$E$249,MATCH(Combined!B63,'Repo rate'!$A$7:$A$249,0))</f>
        <v>#N/A</v>
      </c>
      <c r="AD63" cm="1">
        <f t="array" ref="AD63">INDEX(IIP!$C$2:$C$111,MATCH(1,(IIP!$D$2:$D$111=Combined!P63)*(IIP!$E$2:$E$111=Combined!Q63),0))</f>
        <v>90.2</v>
      </c>
      <c r="AF63">
        <f>INDEX(Nasdaq!$E$2:$E$417,MATCH(Combined!B63,Nasdaq!$A$2:$A$417,0))</f>
        <v>9192.3398440000001</v>
      </c>
    </row>
    <row r="64" spans="1:32">
      <c r="A64">
        <v>62</v>
      </c>
      <c r="B64" s="1">
        <v>43963</v>
      </c>
      <c r="C64" s="1">
        <v>44170</v>
      </c>
      <c r="D64">
        <v>70756</v>
      </c>
      <c r="E64">
        <v>46008</v>
      </c>
      <c r="F64">
        <v>22455</v>
      </c>
      <c r="G64">
        <v>2293</v>
      </c>
      <c r="H64">
        <f>+VLOOKUP(B64,'BSE Sensex'!$A$2:$E$371, 5, FALSE)</f>
        <v>31371.119999999999</v>
      </c>
      <c r="I64">
        <f t="shared" si="0"/>
        <v>3604</v>
      </c>
      <c r="J64">
        <f t="shared" si="2"/>
        <v>87</v>
      </c>
      <c r="K64">
        <f t="shared" si="1"/>
        <v>1538</v>
      </c>
      <c r="L64">
        <v>1</v>
      </c>
      <c r="M64">
        <v>0</v>
      </c>
      <c r="N64" s="20">
        <v>1</v>
      </c>
      <c r="O64" s="2">
        <v>0</v>
      </c>
      <c r="P64" s="2">
        <f>MONTH(B64)</f>
        <v>5</v>
      </c>
      <c r="Q64" s="2">
        <f>YEAR(B64)</f>
        <v>2020</v>
      </c>
      <c r="R64" cm="1">
        <f t="array" ref="R64">INDEX('consumer-price-indices_ind'!$O$1:$O$755,MATCH(1,('consumer-price-indices_ind'!$B$1:$B$755=Combined!P64)*('consumer-price-indices_ind'!$C$1:$C$755=Combined!Q64)*('consumer-price-indices_ind'!$I$1:$I$755="Consumer Prices, Food Indices (2015 = 100)"),0))</f>
        <v>129.07724999999999</v>
      </c>
      <c r="S64" t="e" cm="1">
        <f t="array" ref="S64">INDEX('consumer-price-indices_ind'!$O$1:$O$755,MATCH(1,('consumer-price-indices_ind'!$B$1:$B$755=Combined!P64)*('consumer-price-indices_ind'!$C$1:$C$755=Combined!Q64)*('consumer-price-indices_ind'!$I$1:$I$755="Consumer Prices, General Indices (2015 = 100)"),0))</f>
        <v>#N/A</v>
      </c>
      <c r="T64" t="e" cm="1">
        <f t="array" ref="T64">INDEX('consumer-price-indices_ind'!$O$1:$O$755,MATCH(1,('consumer-price-indices_ind'!$B$1:$B$755=Combined!P64)*('consumer-price-indices_ind'!$C$1:$C$755=Combined!Q64)*('consumer-price-indices_ind'!$I$1:$I$755="Food price inflation"),0))</f>
        <v>#N/A</v>
      </c>
      <c r="U64">
        <f>INDEX('Crude oil'!$B$2:$B$8699,MATCH(Combined!B64,'Crude oil'!$A$2:$A$8699,0))</f>
        <v>26.67</v>
      </c>
      <c r="V64">
        <f>INDEX('FII FPI Trading Activity'!$D$2:$D$865,MATCH(Combined!B64,'FII FPI Trading Activity'!$A$2:$A$865,0))</f>
        <v>-1662.03</v>
      </c>
      <c r="W64">
        <f>INDEX('DII Trading Activity'!$D$2:$D$889,MATCH(Combined!B64,'DII Trading Activity'!$A$2:$A$889,0))</f>
        <v>-364</v>
      </c>
      <c r="X64">
        <f>INDEX('Exchange rate'!$B$12:$B$1316,MATCH(Combined!B64,'Exchange rate'!$A$12:$A$1316,0))</f>
        <v>75.03</v>
      </c>
      <c r="Y64">
        <f>INDEX('Economic growth rate'!$B$4:$B$14,MATCH(YEAR(Combined!B64),'Economic growth rate'!$A$4:$A$14,0))</f>
        <v>-7.97</v>
      </c>
      <c r="Z64" t="str" cm="1">
        <f t="array" ref="Z64">INDEX(Inflation!$C$5:$C$29,MATCH(1,(Inflation!$F$5:$F$29=Combined!P64)*(Inflation!$G$5:$G$29=Combined!Q64),0))</f>
        <v>5.10</v>
      </c>
      <c r="AA64">
        <v>4.3795247596180138</v>
      </c>
      <c r="AB64" t="e">
        <f>INDEX('Repo rate'!$D$7:$D$249,MATCH(Combined!B64,'Repo rate'!$A$7:$A$249,0))</f>
        <v>#N/A</v>
      </c>
      <c r="AC64" t="e">
        <f>INDEX('Repo rate'!$E$7:$E$249,MATCH(Combined!B64,'Repo rate'!$A$7:$A$249,0))</f>
        <v>#N/A</v>
      </c>
      <c r="AD64" cm="1">
        <f t="array" ref="AD64">INDEX(IIP!$C$2:$C$111,MATCH(1,(IIP!$D$2:$D$111=Combined!P64)*(IIP!$E$2:$E$111=Combined!Q64),0))</f>
        <v>90.2</v>
      </c>
      <c r="AF64">
        <f>INDEX(Nasdaq!$E$2:$E$417,MATCH(Combined!B64,Nasdaq!$A$2:$A$417,0))</f>
        <v>9002.5498050000006</v>
      </c>
    </row>
    <row r="65" spans="1:32">
      <c r="A65">
        <v>63</v>
      </c>
      <c r="B65" s="1">
        <v>43964</v>
      </c>
      <c r="C65" s="1" t="s">
        <v>71</v>
      </c>
      <c r="D65">
        <v>74281</v>
      </c>
      <c r="E65">
        <v>47480</v>
      </c>
      <c r="F65">
        <v>24386</v>
      </c>
      <c r="G65">
        <v>2415</v>
      </c>
      <c r="H65">
        <f>+VLOOKUP(B65,'BSE Sensex'!$A$2:$E$371, 5, FALSE)</f>
        <v>32008.61</v>
      </c>
      <c r="I65">
        <f t="shared" si="0"/>
        <v>3525</v>
      </c>
      <c r="J65">
        <f t="shared" si="2"/>
        <v>122</v>
      </c>
      <c r="K65">
        <f t="shared" si="1"/>
        <v>1931</v>
      </c>
      <c r="L65">
        <v>1</v>
      </c>
      <c r="M65">
        <v>0</v>
      </c>
      <c r="N65" s="20">
        <v>1</v>
      </c>
      <c r="O65" s="2">
        <v>0</v>
      </c>
      <c r="P65" s="2">
        <f>MONTH(B65)</f>
        <v>5</v>
      </c>
      <c r="Q65" s="2">
        <f>YEAR(B65)</f>
        <v>2020</v>
      </c>
      <c r="R65" cm="1">
        <f t="array" ref="R65">INDEX('consumer-price-indices_ind'!$O$1:$O$755,MATCH(1,('consumer-price-indices_ind'!$B$1:$B$755=Combined!P65)*('consumer-price-indices_ind'!$C$1:$C$755=Combined!Q65)*('consumer-price-indices_ind'!$I$1:$I$755="Consumer Prices, Food Indices (2015 = 100)"),0))</f>
        <v>129.07724999999999</v>
      </c>
      <c r="S65" t="e" cm="1">
        <f t="array" ref="S65">INDEX('consumer-price-indices_ind'!$O$1:$O$755,MATCH(1,('consumer-price-indices_ind'!$B$1:$B$755=Combined!P65)*('consumer-price-indices_ind'!$C$1:$C$755=Combined!Q65)*('consumer-price-indices_ind'!$I$1:$I$755="Consumer Prices, General Indices (2015 = 100)"),0))</f>
        <v>#N/A</v>
      </c>
      <c r="T65" t="e" cm="1">
        <f t="array" ref="T65">INDEX('consumer-price-indices_ind'!$O$1:$O$755,MATCH(1,('consumer-price-indices_ind'!$B$1:$B$755=Combined!P65)*('consumer-price-indices_ind'!$C$1:$C$755=Combined!Q65)*('consumer-price-indices_ind'!$I$1:$I$755="Food price inflation"),0))</f>
        <v>#N/A</v>
      </c>
      <c r="U65">
        <f>INDEX('Crude oil'!$B$2:$B$8699,MATCH(Combined!B65,'Crude oil'!$A$2:$A$8699,0))</f>
        <v>27.89</v>
      </c>
      <c r="V65">
        <f>INDEX('FII FPI Trading Activity'!$D$2:$D$865,MATCH(Combined!B65,'FII FPI Trading Activity'!$A$2:$A$865,0))</f>
        <v>-283.43</v>
      </c>
      <c r="W65">
        <f>INDEX('DII Trading Activity'!$D$2:$D$889,MATCH(Combined!B65,'DII Trading Activity'!$A$2:$A$889,0))</f>
        <v>232.65</v>
      </c>
      <c r="X65">
        <f>INDEX('Exchange rate'!$B$12:$B$1316,MATCH(Combined!B65,'Exchange rate'!$A$12:$A$1316,0))</f>
        <v>75.33</v>
      </c>
      <c r="Y65">
        <f>INDEX('Economic growth rate'!$B$4:$B$14,MATCH(YEAR(Combined!B65),'Economic growth rate'!$A$4:$A$14,0))</f>
        <v>-7.97</v>
      </c>
      <c r="Z65" t="str" cm="1">
        <f t="array" ref="Z65">INDEX(Inflation!$C$5:$C$29,MATCH(1,(Inflation!$F$5:$F$29=Combined!P65)*(Inflation!$G$5:$G$29=Combined!Q65),0))</f>
        <v>5.10</v>
      </c>
      <c r="AA65">
        <v>4.3795247596180138</v>
      </c>
      <c r="AB65" t="e">
        <f>INDEX('Repo rate'!$D$7:$D$249,MATCH(Combined!B65,'Repo rate'!$A$7:$A$249,0))</f>
        <v>#N/A</v>
      </c>
      <c r="AC65" t="e">
        <f>INDEX('Repo rate'!$E$7:$E$249,MATCH(Combined!B65,'Repo rate'!$A$7:$A$249,0))</f>
        <v>#N/A</v>
      </c>
      <c r="AD65" cm="1">
        <f t="array" ref="AD65">INDEX(IIP!$C$2:$C$111,MATCH(1,(IIP!$D$2:$D$111=Combined!P65)*(IIP!$E$2:$E$111=Combined!Q65),0))</f>
        <v>90.2</v>
      </c>
      <c r="AF65">
        <f>INDEX(Nasdaq!$E$2:$E$417,MATCH(Combined!B65,Nasdaq!$A$2:$A$417,0))</f>
        <v>8863.1699219999991</v>
      </c>
    </row>
    <row r="66" spans="1:32">
      <c r="A66">
        <v>64</v>
      </c>
      <c r="B66" s="1">
        <v>43965</v>
      </c>
      <c r="C66" s="1" t="s">
        <v>72</v>
      </c>
      <c r="D66">
        <v>78003</v>
      </c>
      <c r="E66">
        <v>49219</v>
      </c>
      <c r="F66">
        <v>26235</v>
      </c>
      <c r="G66">
        <v>2549</v>
      </c>
      <c r="H66">
        <f>+VLOOKUP(B66,'BSE Sensex'!$A$2:$E$371, 5, FALSE)</f>
        <v>31122.89</v>
      </c>
      <c r="I66">
        <f t="shared" si="0"/>
        <v>3722</v>
      </c>
      <c r="J66">
        <f t="shared" si="2"/>
        <v>134</v>
      </c>
      <c r="K66">
        <f t="shared" si="1"/>
        <v>1849</v>
      </c>
      <c r="L66">
        <v>1</v>
      </c>
      <c r="M66">
        <v>0</v>
      </c>
      <c r="N66" s="20">
        <v>1</v>
      </c>
      <c r="O66" s="2">
        <v>0</v>
      </c>
      <c r="P66" s="2">
        <f>MONTH(B66)</f>
        <v>5</v>
      </c>
      <c r="Q66" s="2">
        <f>YEAR(B66)</f>
        <v>2020</v>
      </c>
      <c r="R66" cm="1">
        <f t="array" ref="R66">INDEX('consumer-price-indices_ind'!$O$1:$O$755,MATCH(1,('consumer-price-indices_ind'!$B$1:$B$755=Combined!P66)*('consumer-price-indices_ind'!$C$1:$C$755=Combined!Q66)*('consumer-price-indices_ind'!$I$1:$I$755="Consumer Prices, Food Indices (2015 = 100)"),0))</f>
        <v>129.07724999999999</v>
      </c>
      <c r="S66" t="e" cm="1">
        <f t="array" ref="S66">INDEX('consumer-price-indices_ind'!$O$1:$O$755,MATCH(1,('consumer-price-indices_ind'!$B$1:$B$755=Combined!P66)*('consumer-price-indices_ind'!$C$1:$C$755=Combined!Q66)*('consumer-price-indices_ind'!$I$1:$I$755="Consumer Prices, General Indices (2015 = 100)"),0))</f>
        <v>#N/A</v>
      </c>
      <c r="T66" t="e" cm="1">
        <f t="array" ref="T66">INDEX('consumer-price-indices_ind'!$O$1:$O$755,MATCH(1,('consumer-price-indices_ind'!$B$1:$B$755=Combined!P66)*('consumer-price-indices_ind'!$C$1:$C$755=Combined!Q66)*('consumer-price-indices_ind'!$I$1:$I$755="Food price inflation"),0))</f>
        <v>#N/A</v>
      </c>
      <c r="U66">
        <f>INDEX('Crude oil'!$B$2:$B$8699,MATCH(Combined!B66,'Crude oil'!$A$2:$A$8699,0))</f>
        <v>29.87</v>
      </c>
      <c r="V66">
        <f>INDEX('FII FPI Trading Activity'!$D$2:$D$865,MATCH(Combined!B66,'FII FPI Trading Activity'!$A$2:$A$865,0))</f>
        <v>-2152.52</v>
      </c>
      <c r="W66">
        <f>INDEX('DII Trading Activity'!$D$2:$D$889,MATCH(Combined!B66,'DII Trading Activity'!$A$2:$A$889,0))</f>
        <v>802.36</v>
      </c>
      <c r="X66">
        <f>INDEX('Exchange rate'!$B$12:$B$1316,MATCH(Combined!B66,'Exchange rate'!$A$12:$A$1316,0))</f>
        <v>75.48</v>
      </c>
      <c r="Y66">
        <f>INDEX('Economic growth rate'!$B$4:$B$14,MATCH(YEAR(Combined!B66),'Economic growth rate'!$A$4:$A$14,0))</f>
        <v>-7.97</v>
      </c>
      <c r="Z66" t="str" cm="1">
        <f t="array" ref="Z66">INDEX(Inflation!$C$5:$C$29,MATCH(1,(Inflation!$F$5:$F$29=Combined!P66)*(Inflation!$G$5:$G$29=Combined!Q66),0))</f>
        <v>5.10</v>
      </c>
      <c r="AA66">
        <v>4.3795247596180138</v>
      </c>
      <c r="AB66" t="e">
        <f>INDEX('Repo rate'!$D$7:$D$249,MATCH(Combined!B66,'Repo rate'!$A$7:$A$249,0))</f>
        <v>#N/A</v>
      </c>
      <c r="AC66" t="e">
        <f>INDEX('Repo rate'!$E$7:$E$249,MATCH(Combined!B66,'Repo rate'!$A$7:$A$249,0))</f>
        <v>#N/A</v>
      </c>
      <c r="AD66" cm="1">
        <f t="array" ref="AD66">INDEX(IIP!$C$2:$C$111,MATCH(1,(IIP!$D$2:$D$111=Combined!P66)*(IIP!$E$2:$E$111=Combined!Q66),0))</f>
        <v>90.2</v>
      </c>
      <c r="AF66">
        <f>INDEX(Nasdaq!$E$2:$E$417,MATCH(Combined!B66,Nasdaq!$A$2:$A$417,0))</f>
        <v>8943.7197269999997</v>
      </c>
    </row>
    <row r="67" spans="1:32">
      <c r="A67">
        <v>65</v>
      </c>
      <c r="B67" s="1">
        <v>43966</v>
      </c>
      <c r="C67" s="1" t="s">
        <v>73</v>
      </c>
      <c r="D67">
        <v>81970</v>
      </c>
      <c r="E67">
        <v>51401</v>
      </c>
      <c r="F67">
        <v>27920</v>
      </c>
      <c r="G67">
        <v>2649</v>
      </c>
      <c r="H67">
        <f>+VLOOKUP(B67,'BSE Sensex'!$A$2:$E$371, 5, FALSE)</f>
        <v>31097.73</v>
      </c>
      <c r="I67">
        <f t="shared" si="0"/>
        <v>3967</v>
      </c>
      <c r="J67">
        <f t="shared" si="2"/>
        <v>100</v>
      </c>
      <c r="K67">
        <f t="shared" si="1"/>
        <v>1685</v>
      </c>
      <c r="L67">
        <v>1</v>
      </c>
      <c r="M67">
        <v>0</v>
      </c>
      <c r="N67" s="20">
        <v>1</v>
      </c>
      <c r="O67" s="2">
        <v>0</v>
      </c>
      <c r="P67" s="2">
        <f>MONTH(B67)</f>
        <v>5</v>
      </c>
      <c r="Q67" s="2">
        <f>YEAR(B67)</f>
        <v>2020</v>
      </c>
      <c r="R67" cm="1">
        <f t="array" ref="R67">INDEX('consumer-price-indices_ind'!$O$1:$O$755,MATCH(1,('consumer-price-indices_ind'!$B$1:$B$755=Combined!P67)*('consumer-price-indices_ind'!$C$1:$C$755=Combined!Q67)*('consumer-price-indices_ind'!$I$1:$I$755="Consumer Prices, Food Indices (2015 = 100)"),0))</f>
        <v>129.07724999999999</v>
      </c>
      <c r="S67" t="e" cm="1">
        <f t="array" ref="S67">INDEX('consumer-price-indices_ind'!$O$1:$O$755,MATCH(1,('consumer-price-indices_ind'!$B$1:$B$755=Combined!P67)*('consumer-price-indices_ind'!$C$1:$C$755=Combined!Q67)*('consumer-price-indices_ind'!$I$1:$I$755="Consumer Prices, General Indices (2015 = 100)"),0))</f>
        <v>#N/A</v>
      </c>
      <c r="T67" t="e" cm="1">
        <f t="array" ref="T67">INDEX('consumer-price-indices_ind'!$O$1:$O$755,MATCH(1,('consumer-price-indices_ind'!$B$1:$B$755=Combined!P67)*('consumer-price-indices_ind'!$C$1:$C$755=Combined!Q67)*('consumer-price-indices_ind'!$I$1:$I$755="Food price inflation"),0))</f>
        <v>#N/A</v>
      </c>
      <c r="U67">
        <f>INDEX('Crude oil'!$B$2:$B$8699,MATCH(Combined!B67,'Crude oil'!$A$2:$A$8699,0))</f>
        <v>30.95</v>
      </c>
      <c r="V67">
        <f>INDEX('FII FPI Trading Activity'!$D$2:$D$865,MATCH(Combined!B67,'FII FPI Trading Activity'!$A$2:$A$865,0))</f>
        <v>-2388.04</v>
      </c>
      <c r="W67">
        <f>INDEX('DII Trading Activity'!$D$2:$D$889,MATCH(Combined!B67,'DII Trading Activity'!$A$2:$A$889,0))</f>
        <v>1225.53</v>
      </c>
      <c r="X67">
        <f>INDEX('Exchange rate'!$B$12:$B$1316,MATCH(Combined!B67,'Exchange rate'!$A$12:$A$1316,0))</f>
        <v>75.819999999999993</v>
      </c>
      <c r="Y67">
        <f>INDEX('Economic growth rate'!$B$4:$B$14,MATCH(YEAR(Combined!B67),'Economic growth rate'!$A$4:$A$14,0))</f>
        <v>-7.97</v>
      </c>
      <c r="Z67" t="str" cm="1">
        <f t="array" ref="Z67">INDEX(Inflation!$C$5:$C$29,MATCH(1,(Inflation!$F$5:$F$29=Combined!P67)*(Inflation!$G$5:$G$29=Combined!Q67),0))</f>
        <v>5.10</v>
      </c>
      <c r="AA67">
        <v>4.3795247596180138</v>
      </c>
      <c r="AB67" t="e">
        <f>INDEX('Repo rate'!$D$7:$D$249,MATCH(Combined!B67,'Repo rate'!$A$7:$A$249,0))</f>
        <v>#N/A</v>
      </c>
      <c r="AC67" t="e">
        <f>INDEX('Repo rate'!$E$7:$E$249,MATCH(Combined!B67,'Repo rate'!$A$7:$A$249,0))</f>
        <v>#N/A</v>
      </c>
      <c r="AD67" cm="1">
        <f t="array" ref="AD67">INDEX(IIP!$C$2:$C$111,MATCH(1,(IIP!$D$2:$D$111=Combined!P67)*(IIP!$E$2:$E$111=Combined!Q67),0))</f>
        <v>90.2</v>
      </c>
      <c r="AF67">
        <f>INDEX(Nasdaq!$E$2:$E$417,MATCH(Combined!B67,Nasdaq!$A$2:$A$417,0))</f>
        <v>9014.5595699999994</v>
      </c>
    </row>
    <row r="68" spans="1:32">
      <c r="A68">
        <v>66</v>
      </c>
      <c r="B68" s="1">
        <v>43967</v>
      </c>
      <c r="C68" s="1" t="s">
        <v>74</v>
      </c>
      <c r="D68">
        <v>85940</v>
      </c>
      <c r="E68">
        <v>53035</v>
      </c>
      <c r="F68">
        <v>30153</v>
      </c>
      <c r="G68">
        <v>2752</v>
      </c>
      <c r="H68" t="e">
        <f>+VLOOKUP(B68,'BSE Sensex'!$A$2:$E$371, 5, FALSE)</f>
        <v>#N/A</v>
      </c>
      <c r="I68">
        <f t="shared" si="0"/>
        <v>3970</v>
      </c>
      <c r="J68">
        <f t="shared" si="2"/>
        <v>103</v>
      </c>
      <c r="K68">
        <f t="shared" si="1"/>
        <v>2233</v>
      </c>
      <c r="L68">
        <v>1</v>
      </c>
      <c r="M68">
        <v>0</v>
      </c>
      <c r="N68" s="20">
        <v>1</v>
      </c>
      <c r="O68" s="2">
        <v>0</v>
      </c>
      <c r="P68" s="2">
        <f>MONTH(B68)</f>
        <v>5</v>
      </c>
      <c r="Q68" s="2">
        <f>YEAR(B68)</f>
        <v>2020</v>
      </c>
      <c r="R68" cm="1">
        <f t="array" ref="R68">INDEX('consumer-price-indices_ind'!$O$1:$O$755,MATCH(1,('consumer-price-indices_ind'!$B$1:$B$755=Combined!P68)*('consumer-price-indices_ind'!$C$1:$C$755=Combined!Q68)*('consumer-price-indices_ind'!$I$1:$I$755="Consumer Prices, Food Indices (2015 = 100)"),0))</f>
        <v>129.07724999999999</v>
      </c>
      <c r="S68" t="e" cm="1">
        <f t="array" ref="S68">INDEX('consumer-price-indices_ind'!$O$1:$O$755,MATCH(1,('consumer-price-indices_ind'!$B$1:$B$755=Combined!P68)*('consumer-price-indices_ind'!$C$1:$C$755=Combined!Q68)*('consumer-price-indices_ind'!$I$1:$I$755="Consumer Prices, General Indices (2015 = 100)"),0))</f>
        <v>#N/A</v>
      </c>
      <c r="T68" t="e" cm="1">
        <f t="array" ref="T68">INDEX('consumer-price-indices_ind'!$O$1:$O$755,MATCH(1,('consumer-price-indices_ind'!$B$1:$B$755=Combined!P68)*('consumer-price-indices_ind'!$C$1:$C$755=Combined!Q68)*('consumer-price-indices_ind'!$I$1:$I$755="Food price inflation"),0))</f>
        <v>#N/A</v>
      </c>
      <c r="U68" t="e">
        <f>INDEX('Crude oil'!$B$2:$B$8699,MATCH(Combined!B68,'Crude oil'!$A$2:$A$8699,0))</f>
        <v>#N/A</v>
      </c>
      <c r="V68" t="e">
        <f>INDEX('FII FPI Trading Activity'!$D$2:$D$865,MATCH(Combined!B68,'FII FPI Trading Activity'!$A$2:$A$865,0))</f>
        <v>#N/A</v>
      </c>
      <c r="W68" t="e">
        <f>INDEX('DII Trading Activity'!$D$2:$D$889,MATCH(Combined!B68,'DII Trading Activity'!$A$2:$A$889,0))</f>
        <v>#N/A</v>
      </c>
      <c r="X68" t="e">
        <f>INDEX('Exchange rate'!$B$12:$B$1316,MATCH(Combined!B68,'Exchange rate'!$A$12:$A$1316,0))</f>
        <v>#N/A</v>
      </c>
      <c r="Y68">
        <f>INDEX('Economic growth rate'!$B$4:$B$14,MATCH(YEAR(Combined!B68),'Economic growth rate'!$A$4:$A$14,0))</f>
        <v>-7.97</v>
      </c>
      <c r="Z68" t="str" cm="1">
        <f t="array" ref="Z68">INDEX(Inflation!$C$5:$C$29,MATCH(1,(Inflation!$F$5:$F$29=Combined!P68)*(Inflation!$G$5:$G$29=Combined!Q68),0))</f>
        <v>5.10</v>
      </c>
      <c r="AA68">
        <v>4.3795247596180138</v>
      </c>
      <c r="AB68" t="e">
        <f>INDEX('Repo rate'!$D$7:$D$249,MATCH(Combined!B68,'Repo rate'!$A$7:$A$249,0))</f>
        <v>#N/A</v>
      </c>
      <c r="AC68" t="e">
        <f>INDEX('Repo rate'!$E$7:$E$249,MATCH(Combined!B68,'Repo rate'!$A$7:$A$249,0))</f>
        <v>#N/A</v>
      </c>
      <c r="AD68" cm="1">
        <f t="array" ref="AD68">INDEX(IIP!$C$2:$C$111,MATCH(1,(IIP!$D$2:$D$111=Combined!P68)*(IIP!$E$2:$E$111=Combined!Q68),0))</f>
        <v>90.2</v>
      </c>
      <c r="AF68" t="e">
        <f>INDEX(Nasdaq!$E$2:$E$417,MATCH(Combined!B68,Nasdaq!$A$2:$A$417,0))</f>
        <v>#N/A</v>
      </c>
    </row>
    <row r="69" spans="1:32">
      <c r="A69">
        <v>67</v>
      </c>
      <c r="B69" s="1">
        <v>43968</v>
      </c>
      <c r="C69" s="1" t="s">
        <v>75</v>
      </c>
      <c r="D69">
        <v>90927</v>
      </c>
      <c r="E69">
        <v>53946</v>
      </c>
      <c r="F69">
        <v>34109</v>
      </c>
      <c r="G69">
        <v>2872</v>
      </c>
      <c r="H69" t="e">
        <f>+VLOOKUP(B69,'BSE Sensex'!$A$2:$E$371, 5, FALSE)</f>
        <v>#N/A</v>
      </c>
      <c r="I69">
        <f t="shared" ref="I69:I132" si="3">+D69-D68</f>
        <v>4987</v>
      </c>
      <c r="J69">
        <f t="shared" si="2"/>
        <v>120</v>
      </c>
      <c r="K69">
        <f t="shared" ref="K69:K132" si="4">+F69-F68</f>
        <v>3956</v>
      </c>
      <c r="L69">
        <v>1</v>
      </c>
      <c r="M69">
        <v>0</v>
      </c>
      <c r="N69" s="20">
        <v>1</v>
      </c>
      <c r="O69" s="2">
        <v>0</v>
      </c>
      <c r="P69" s="2">
        <f>MONTH(B69)</f>
        <v>5</v>
      </c>
      <c r="Q69" s="2">
        <f>YEAR(B69)</f>
        <v>2020</v>
      </c>
      <c r="R69" cm="1">
        <f t="array" ref="R69">INDEX('consumer-price-indices_ind'!$O$1:$O$755,MATCH(1,('consumer-price-indices_ind'!$B$1:$B$755=Combined!P69)*('consumer-price-indices_ind'!$C$1:$C$755=Combined!Q69)*('consumer-price-indices_ind'!$I$1:$I$755="Consumer Prices, Food Indices (2015 = 100)"),0))</f>
        <v>129.07724999999999</v>
      </c>
      <c r="S69" t="e" cm="1">
        <f t="array" ref="S69">INDEX('consumer-price-indices_ind'!$O$1:$O$755,MATCH(1,('consumer-price-indices_ind'!$B$1:$B$755=Combined!P69)*('consumer-price-indices_ind'!$C$1:$C$755=Combined!Q69)*('consumer-price-indices_ind'!$I$1:$I$755="Consumer Prices, General Indices (2015 = 100)"),0))</f>
        <v>#N/A</v>
      </c>
      <c r="T69" t="e" cm="1">
        <f t="array" ref="T69">INDEX('consumer-price-indices_ind'!$O$1:$O$755,MATCH(1,('consumer-price-indices_ind'!$B$1:$B$755=Combined!P69)*('consumer-price-indices_ind'!$C$1:$C$755=Combined!Q69)*('consumer-price-indices_ind'!$I$1:$I$755="Food price inflation"),0))</f>
        <v>#N/A</v>
      </c>
      <c r="U69" t="e">
        <f>INDEX('Crude oil'!$B$2:$B$8699,MATCH(Combined!B69,'Crude oil'!$A$2:$A$8699,0))</f>
        <v>#N/A</v>
      </c>
      <c r="V69" t="e">
        <f>INDEX('FII FPI Trading Activity'!$D$2:$D$865,MATCH(Combined!B69,'FII FPI Trading Activity'!$A$2:$A$865,0))</f>
        <v>#N/A</v>
      </c>
      <c r="W69" t="e">
        <f>INDEX('DII Trading Activity'!$D$2:$D$889,MATCH(Combined!B69,'DII Trading Activity'!$A$2:$A$889,0))</f>
        <v>#N/A</v>
      </c>
      <c r="X69" t="e">
        <f>INDEX('Exchange rate'!$B$12:$B$1316,MATCH(Combined!B69,'Exchange rate'!$A$12:$A$1316,0))</f>
        <v>#N/A</v>
      </c>
      <c r="Y69">
        <f>INDEX('Economic growth rate'!$B$4:$B$14,MATCH(YEAR(Combined!B69),'Economic growth rate'!$A$4:$A$14,0))</f>
        <v>-7.97</v>
      </c>
      <c r="Z69" t="str" cm="1">
        <f t="array" ref="Z69">INDEX(Inflation!$C$5:$C$29,MATCH(1,(Inflation!$F$5:$F$29=Combined!P69)*(Inflation!$G$5:$G$29=Combined!Q69),0))</f>
        <v>5.10</v>
      </c>
      <c r="AA69">
        <v>4.3795247596180138</v>
      </c>
      <c r="AB69" t="e">
        <f>INDEX('Repo rate'!$D$7:$D$249,MATCH(Combined!B69,'Repo rate'!$A$7:$A$249,0))</f>
        <v>#N/A</v>
      </c>
      <c r="AC69" t="e">
        <f>INDEX('Repo rate'!$E$7:$E$249,MATCH(Combined!B69,'Repo rate'!$A$7:$A$249,0))</f>
        <v>#N/A</v>
      </c>
      <c r="AD69" cm="1">
        <f t="array" ref="AD69">INDEX(IIP!$C$2:$C$111,MATCH(1,(IIP!$D$2:$D$111=Combined!P69)*(IIP!$E$2:$E$111=Combined!Q69),0))</f>
        <v>90.2</v>
      </c>
      <c r="AF69" t="e">
        <f>INDEX(Nasdaq!$E$2:$E$417,MATCH(Combined!B69,Nasdaq!$A$2:$A$417,0))</f>
        <v>#N/A</v>
      </c>
    </row>
    <row r="70" spans="1:32">
      <c r="A70">
        <v>68</v>
      </c>
      <c r="B70" s="1">
        <v>43969</v>
      </c>
      <c r="C70" s="1" t="s">
        <v>76</v>
      </c>
      <c r="D70">
        <v>96169</v>
      </c>
      <c r="E70">
        <v>56316</v>
      </c>
      <c r="F70">
        <v>36824</v>
      </c>
      <c r="G70">
        <v>3029</v>
      </c>
      <c r="H70">
        <f>+VLOOKUP(B70,'BSE Sensex'!$A$2:$E$371, 5, FALSE)</f>
        <v>30028.98</v>
      </c>
      <c r="I70">
        <f t="shared" si="3"/>
        <v>5242</v>
      </c>
      <c r="J70">
        <f t="shared" ref="J70:J133" si="5">+G70-G69</f>
        <v>157</v>
      </c>
      <c r="K70">
        <f t="shared" si="4"/>
        <v>2715</v>
      </c>
      <c r="L70">
        <v>1</v>
      </c>
      <c r="M70">
        <v>0</v>
      </c>
      <c r="N70" s="20">
        <v>1</v>
      </c>
      <c r="O70" s="2">
        <v>0</v>
      </c>
      <c r="P70" s="2">
        <f>MONTH(B70)</f>
        <v>5</v>
      </c>
      <c r="Q70" s="2">
        <f>YEAR(B70)</f>
        <v>2020</v>
      </c>
      <c r="R70" cm="1">
        <f t="array" ref="R70">INDEX('consumer-price-indices_ind'!$O$1:$O$755,MATCH(1,('consumer-price-indices_ind'!$B$1:$B$755=Combined!P70)*('consumer-price-indices_ind'!$C$1:$C$755=Combined!Q70)*('consumer-price-indices_ind'!$I$1:$I$755="Consumer Prices, Food Indices (2015 = 100)"),0))</f>
        <v>129.07724999999999</v>
      </c>
      <c r="S70" t="e" cm="1">
        <f t="array" ref="S70">INDEX('consumer-price-indices_ind'!$O$1:$O$755,MATCH(1,('consumer-price-indices_ind'!$B$1:$B$755=Combined!P70)*('consumer-price-indices_ind'!$C$1:$C$755=Combined!Q70)*('consumer-price-indices_ind'!$I$1:$I$755="Consumer Prices, General Indices (2015 = 100)"),0))</f>
        <v>#N/A</v>
      </c>
      <c r="T70" t="e" cm="1">
        <f t="array" ref="T70">INDEX('consumer-price-indices_ind'!$O$1:$O$755,MATCH(1,('consumer-price-indices_ind'!$B$1:$B$755=Combined!P70)*('consumer-price-indices_ind'!$C$1:$C$755=Combined!Q70)*('consumer-price-indices_ind'!$I$1:$I$755="Food price inflation"),0))</f>
        <v>#N/A</v>
      </c>
      <c r="U70">
        <f>INDEX('Crude oil'!$B$2:$B$8699,MATCH(Combined!B70,'Crude oil'!$A$2:$A$8699,0))</f>
        <v>33.299999999999997</v>
      </c>
      <c r="V70">
        <f>INDEX('FII FPI Trading Activity'!$D$2:$D$865,MATCH(Combined!B70,'FII FPI Trading Activity'!$A$2:$A$865,0))</f>
        <v>-2512.8200000000002</v>
      </c>
      <c r="W70">
        <f>INDEX('DII Trading Activity'!$D$2:$D$889,MATCH(Combined!B70,'DII Trading Activity'!$A$2:$A$889,0))</f>
        <v>-152.41999999999999</v>
      </c>
      <c r="X70">
        <f>INDEX('Exchange rate'!$B$12:$B$1316,MATCH(Combined!B70,'Exchange rate'!$A$12:$A$1316,0))</f>
        <v>75.739999999999995</v>
      </c>
      <c r="Y70">
        <f>INDEX('Economic growth rate'!$B$4:$B$14,MATCH(YEAR(Combined!B70),'Economic growth rate'!$A$4:$A$14,0))</f>
        <v>-7.97</v>
      </c>
      <c r="Z70" t="str" cm="1">
        <f t="array" ref="Z70">INDEX(Inflation!$C$5:$C$29,MATCH(1,(Inflation!$F$5:$F$29=Combined!P70)*(Inflation!$G$5:$G$29=Combined!Q70),0))</f>
        <v>5.10</v>
      </c>
      <c r="AA70">
        <v>4.3795247596180138</v>
      </c>
      <c r="AB70" t="e">
        <f>INDEX('Repo rate'!$D$7:$D$249,MATCH(Combined!B70,'Repo rate'!$A$7:$A$249,0))</f>
        <v>#N/A</v>
      </c>
      <c r="AC70" t="e">
        <f>INDEX('Repo rate'!$E$7:$E$249,MATCH(Combined!B70,'Repo rate'!$A$7:$A$249,0))</f>
        <v>#N/A</v>
      </c>
      <c r="AD70" cm="1">
        <f t="array" ref="AD70">INDEX(IIP!$C$2:$C$111,MATCH(1,(IIP!$D$2:$D$111=Combined!P70)*(IIP!$E$2:$E$111=Combined!Q70),0))</f>
        <v>90.2</v>
      </c>
      <c r="AF70">
        <f>INDEX(Nasdaq!$E$2:$E$417,MATCH(Combined!B70,Nasdaq!$A$2:$A$417,0))</f>
        <v>9234.8300780000009</v>
      </c>
    </row>
    <row r="71" spans="1:32">
      <c r="A71">
        <v>69</v>
      </c>
      <c r="B71" s="1">
        <v>43970</v>
      </c>
      <c r="C71" s="1" t="s">
        <v>77</v>
      </c>
      <c r="D71">
        <v>101139</v>
      </c>
      <c r="E71">
        <v>58802</v>
      </c>
      <c r="F71">
        <v>39174</v>
      </c>
      <c r="G71">
        <v>3163</v>
      </c>
      <c r="H71">
        <f>+VLOOKUP(B71,'BSE Sensex'!$A$2:$E$371, 5, FALSE)</f>
        <v>30196.17</v>
      </c>
      <c r="I71">
        <f t="shared" si="3"/>
        <v>4970</v>
      </c>
      <c r="J71">
        <f t="shared" si="5"/>
        <v>134</v>
      </c>
      <c r="K71">
        <f t="shared" si="4"/>
        <v>2350</v>
      </c>
      <c r="L71">
        <v>1</v>
      </c>
      <c r="M71">
        <v>0</v>
      </c>
      <c r="N71" s="20">
        <v>1</v>
      </c>
      <c r="O71" s="2">
        <v>0</v>
      </c>
      <c r="P71" s="2">
        <f>MONTH(B71)</f>
        <v>5</v>
      </c>
      <c r="Q71" s="2">
        <f>YEAR(B71)</f>
        <v>2020</v>
      </c>
      <c r="R71" cm="1">
        <f t="array" ref="R71">INDEX('consumer-price-indices_ind'!$O$1:$O$755,MATCH(1,('consumer-price-indices_ind'!$B$1:$B$755=Combined!P71)*('consumer-price-indices_ind'!$C$1:$C$755=Combined!Q71)*('consumer-price-indices_ind'!$I$1:$I$755="Consumer Prices, Food Indices (2015 = 100)"),0))</f>
        <v>129.07724999999999</v>
      </c>
      <c r="S71" t="e" cm="1">
        <f t="array" ref="S71">INDEX('consumer-price-indices_ind'!$O$1:$O$755,MATCH(1,('consumer-price-indices_ind'!$B$1:$B$755=Combined!P71)*('consumer-price-indices_ind'!$C$1:$C$755=Combined!Q71)*('consumer-price-indices_ind'!$I$1:$I$755="Consumer Prices, General Indices (2015 = 100)"),0))</f>
        <v>#N/A</v>
      </c>
      <c r="T71" t="e" cm="1">
        <f t="array" ref="T71">INDEX('consumer-price-indices_ind'!$O$1:$O$755,MATCH(1,('consumer-price-indices_ind'!$B$1:$B$755=Combined!P71)*('consumer-price-indices_ind'!$C$1:$C$755=Combined!Q71)*('consumer-price-indices_ind'!$I$1:$I$755="Food price inflation"),0))</f>
        <v>#N/A</v>
      </c>
      <c r="U71">
        <f>INDEX('Crude oil'!$B$2:$B$8699,MATCH(Combined!B71,'Crude oil'!$A$2:$A$8699,0))</f>
        <v>33.06</v>
      </c>
      <c r="V71">
        <f>INDEX('FII FPI Trading Activity'!$D$2:$D$865,MATCH(Combined!B71,'FII FPI Trading Activity'!$A$2:$A$865,0))</f>
        <v>-1328.31</v>
      </c>
      <c r="W71">
        <f>INDEX('DII Trading Activity'!$D$2:$D$889,MATCH(Combined!B71,'DII Trading Activity'!$A$2:$A$889,0))</f>
        <v>1659.74</v>
      </c>
      <c r="X71">
        <f>INDEX('Exchange rate'!$B$12:$B$1316,MATCH(Combined!B71,'Exchange rate'!$A$12:$A$1316,0))</f>
        <v>75.67</v>
      </c>
      <c r="Y71">
        <f>INDEX('Economic growth rate'!$B$4:$B$14,MATCH(YEAR(Combined!B71),'Economic growth rate'!$A$4:$A$14,0))</f>
        <v>-7.97</v>
      </c>
      <c r="Z71" t="str" cm="1">
        <f t="array" ref="Z71">INDEX(Inflation!$C$5:$C$29,MATCH(1,(Inflation!$F$5:$F$29=Combined!P71)*(Inflation!$G$5:$G$29=Combined!Q71),0))</f>
        <v>5.10</v>
      </c>
      <c r="AA71">
        <v>4.3795247596180138</v>
      </c>
      <c r="AB71" t="e">
        <f>INDEX('Repo rate'!$D$7:$D$249,MATCH(Combined!B71,'Repo rate'!$A$7:$A$249,0))</f>
        <v>#N/A</v>
      </c>
      <c r="AC71" t="e">
        <f>INDEX('Repo rate'!$E$7:$E$249,MATCH(Combined!B71,'Repo rate'!$A$7:$A$249,0))</f>
        <v>#N/A</v>
      </c>
      <c r="AD71" cm="1">
        <f t="array" ref="AD71">INDEX(IIP!$C$2:$C$111,MATCH(1,(IIP!$D$2:$D$111=Combined!P71)*(IIP!$E$2:$E$111=Combined!Q71),0))</f>
        <v>90.2</v>
      </c>
      <c r="AF71">
        <f>INDEX(Nasdaq!$E$2:$E$417,MATCH(Combined!B71,Nasdaq!$A$2:$A$417,0))</f>
        <v>9185.0996090000008</v>
      </c>
    </row>
    <row r="72" spans="1:32">
      <c r="A72">
        <v>70</v>
      </c>
      <c r="B72" s="1">
        <v>43971</v>
      </c>
      <c r="C72" s="1" t="s">
        <v>78</v>
      </c>
      <c r="D72">
        <v>106750</v>
      </c>
      <c r="E72">
        <v>61149</v>
      </c>
      <c r="F72">
        <v>42298</v>
      </c>
      <c r="G72">
        <v>3303</v>
      </c>
      <c r="H72">
        <f>+VLOOKUP(B72,'BSE Sensex'!$A$2:$E$371, 5, FALSE)</f>
        <v>30818.61</v>
      </c>
      <c r="I72">
        <f t="shared" si="3"/>
        <v>5611</v>
      </c>
      <c r="J72">
        <f t="shared" si="5"/>
        <v>140</v>
      </c>
      <c r="K72">
        <f t="shared" si="4"/>
        <v>3124</v>
      </c>
      <c r="L72">
        <v>1</v>
      </c>
      <c r="M72">
        <v>0</v>
      </c>
      <c r="N72" s="20">
        <v>1</v>
      </c>
      <c r="O72" s="2">
        <v>0</v>
      </c>
      <c r="P72" s="2">
        <f>MONTH(B72)</f>
        <v>5</v>
      </c>
      <c r="Q72" s="2">
        <f>YEAR(B72)</f>
        <v>2020</v>
      </c>
      <c r="R72" cm="1">
        <f t="array" ref="R72">INDEX('consumer-price-indices_ind'!$O$1:$O$755,MATCH(1,('consumer-price-indices_ind'!$B$1:$B$755=Combined!P72)*('consumer-price-indices_ind'!$C$1:$C$755=Combined!Q72)*('consumer-price-indices_ind'!$I$1:$I$755="Consumer Prices, Food Indices (2015 = 100)"),0))</f>
        <v>129.07724999999999</v>
      </c>
      <c r="S72" t="e" cm="1">
        <f t="array" ref="S72">INDEX('consumer-price-indices_ind'!$O$1:$O$755,MATCH(1,('consumer-price-indices_ind'!$B$1:$B$755=Combined!P72)*('consumer-price-indices_ind'!$C$1:$C$755=Combined!Q72)*('consumer-price-indices_ind'!$I$1:$I$755="Consumer Prices, General Indices (2015 = 100)"),0))</f>
        <v>#N/A</v>
      </c>
      <c r="T72" t="e" cm="1">
        <f t="array" ref="T72">INDEX('consumer-price-indices_ind'!$O$1:$O$755,MATCH(1,('consumer-price-indices_ind'!$B$1:$B$755=Combined!P72)*('consumer-price-indices_ind'!$C$1:$C$755=Combined!Q72)*('consumer-price-indices_ind'!$I$1:$I$755="Food price inflation"),0))</f>
        <v>#N/A</v>
      </c>
      <c r="U72">
        <f>INDEX('Crude oil'!$B$2:$B$8699,MATCH(Combined!B72,'Crude oil'!$A$2:$A$8699,0))</f>
        <v>34.76</v>
      </c>
      <c r="V72">
        <f>INDEX('FII FPI Trading Activity'!$D$2:$D$865,MATCH(Combined!B72,'FII FPI Trading Activity'!$A$2:$A$865,0))</f>
        <v>-1466.52</v>
      </c>
      <c r="W72">
        <f>INDEX('DII Trading Activity'!$D$2:$D$889,MATCH(Combined!B72,'DII Trading Activity'!$A$2:$A$889,0))</f>
        <v>2373.19</v>
      </c>
      <c r="X72">
        <f>INDEX('Exchange rate'!$B$12:$B$1316,MATCH(Combined!B72,'Exchange rate'!$A$12:$A$1316,0))</f>
        <v>75.47</v>
      </c>
      <c r="Y72">
        <f>INDEX('Economic growth rate'!$B$4:$B$14,MATCH(YEAR(Combined!B72),'Economic growth rate'!$A$4:$A$14,0))</f>
        <v>-7.97</v>
      </c>
      <c r="Z72" t="str" cm="1">
        <f t="array" ref="Z72">INDEX(Inflation!$C$5:$C$29,MATCH(1,(Inflation!$F$5:$F$29=Combined!P72)*(Inflation!$G$5:$G$29=Combined!Q72),0))</f>
        <v>5.10</v>
      </c>
      <c r="AA72">
        <v>4.3795247596180138</v>
      </c>
      <c r="AB72" t="e">
        <f>INDEX('Repo rate'!$D$7:$D$249,MATCH(Combined!B72,'Repo rate'!$A$7:$A$249,0))</f>
        <v>#N/A</v>
      </c>
      <c r="AC72" t="e">
        <f>INDEX('Repo rate'!$E$7:$E$249,MATCH(Combined!B72,'Repo rate'!$A$7:$A$249,0))</f>
        <v>#N/A</v>
      </c>
      <c r="AD72" cm="1">
        <f t="array" ref="AD72">INDEX(IIP!$C$2:$C$111,MATCH(1,(IIP!$D$2:$D$111=Combined!P72)*(IIP!$E$2:$E$111=Combined!Q72),0))</f>
        <v>90.2</v>
      </c>
      <c r="AF72">
        <f>INDEX(Nasdaq!$E$2:$E$417,MATCH(Combined!B72,Nasdaq!$A$2:$A$417,0))</f>
        <v>9375.7802730000003</v>
      </c>
    </row>
    <row r="73" spans="1:32">
      <c r="A73">
        <v>71</v>
      </c>
      <c r="B73" s="1">
        <v>43972</v>
      </c>
      <c r="C73" s="1" t="s">
        <v>79</v>
      </c>
      <c r="D73">
        <v>112359</v>
      </c>
      <c r="E73">
        <v>63624</v>
      </c>
      <c r="F73">
        <v>45300</v>
      </c>
      <c r="G73">
        <v>3435</v>
      </c>
      <c r="H73">
        <f>+VLOOKUP(B73,'BSE Sensex'!$A$2:$E$371, 5, FALSE)</f>
        <v>30932.9</v>
      </c>
      <c r="I73">
        <f t="shared" si="3"/>
        <v>5609</v>
      </c>
      <c r="J73">
        <f t="shared" si="5"/>
        <v>132</v>
      </c>
      <c r="K73">
        <f t="shared" si="4"/>
        <v>3002</v>
      </c>
      <c r="L73">
        <v>1</v>
      </c>
      <c r="M73">
        <v>0</v>
      </c>
      <c r="N73" s="20">
        <v>1</v>
      </c>
      <c r="O73" s="2">
        <v>0</v>
      </c>
      <c r="P73" s="2">
        <f>MONTH(B73)</f>
        <v>5</v>
      </c>
      <c r="Q73" s="2">
        <f>YEAR(B73)</f>
        <v>2020</v>
      </c>
      <c r="R73" cm="1">
        <f t="array" ref="R73">INDEX('consumer-price-indices_ind'!$O$1:$O$755,MATCH(1,('consumer-price-indices_ind'!$B$1:$B$755=Combined!P73)*('consumer-price-indices_ind'!$C$1:$C$755=Combined!Q73)*('consumer-price-indices_ind'!$I$1:$I$755="Consumer Prices, Food Indices (2015 = 100)"),0))</f>
        <v>129.07724999999999</v>
      </c>
      <c r="S73" t="e" cm="1">
        <f t="array" ref="S73">INDEX('consumer-price-indices_ind'!$O$1:$O$755,MATCH(1,('consumer-price-indices_ind'!$B$1:$B$755=Combined!P73)*('consumer-price-indices_ind'!$C$1:$C$755=Combined!Q73)*('consumer-price-indices_ind'!$I$1:$I$755="Consumer Prices, General Indices (2015 = 100)"),0))</f>
        <v>#N/A</v>
      </c>
      <c r="T73" t="e" cm="1">
        <f t="array" ref="T73">INDEX('consumer-price-indices_ind'!$O$1:$O$755,MATCH(1,('consumer-price-indices_ind'!$B$1:$B$755=Combined!P73)*('consumer-price-indices_ind'!$C$1:$C$755=Combined!Q73)*('consumer-price-indices_ind'!$I$1:$I$755="Food price inflation"),0))</f>
        <v>#N/A</v>
      </c>
      <c r="U73">
        <f>INDEX('Crude oil'!$B$2:$B$8699,MATCH(Combined!B73,'Crude oil'!$A$2:$A$8699,0))</f>
        <v>34.78</v>
      </c>
      <c r="V73">
        <f>INDEX('FII FPI Trading Activity'!$D$2:$D$865,MATCH(Combined!B73,'FII FPI Trading Activity'!$A$2:$A$865,0))</f>
        <v>-258.73</v>
      </c>
      <c r="W73">
        <f>INDEX('DII Trading Activity'!$D$2:$D$889,MATCH(Combined!B73,'DII Trading Activity'!$A$2:$A$889,0))</f>
        <v>401.78</v>
      </c>
      <c r="X73">
        <f>INDEX('Exchange rate'!$B$12:$B$1316,MATCH(Combined!B73,'Exchange rate'!$A$12:$A$1316,0))</f>
        <v>75.63</v>
      </c>
      <c r="Y73">
        <f>INDEX('Economic growth rate'!$B$4:$B$14,MATCH(YEAR(Combined!B73),'Economic growth rate'!$A$4:$A$14,0))</f>
        <v>-7.97</v>
      </c>
      <c r="Z73" t="str" cm="1">
        <f t="array" ref="Z73">INDEX(Inflation!$C$5:$C$29,MATCH(1,(Inflation!$F$5:$F$29=Combined!P73)*(Inflation!$G$5:$G$29=Combined!Q73),0))</f>
        <v>5.10</v>
      </c>
      <c r="AA73">
        <v>4.3795247596180138</v>
      </c>
      <c r="AB73" t="e">
        <f>INDEX('Repo rate'!$D$7:$D$249,MATCH(Combined!B73,'Repo rate'!$A$7:$A$249,0))</f>
        <v>#N/A</v>
      </c>
      <c r="AC73" t="e">
        <f>INDEX('Repo rate'!$E$7:$E$249,MATCH(Combined!B73,'Repo rate'!$A$7:$A$249,0))</f>
        <v>#N/A</v>
      </c>
      <c r="AD73" cm="1">
        <f t="array" ref="AD73">INDEX(IIP!$C$2:$C$111,MATCH(1,(IIP!$D$2:$D$111=Combined!P73)*(IIP!$E$2:$E$111=Combined!Q73),0))</f>
        <v>90.2</v>
      </c>
      <c r="AF73">
        <f>INDEX(Nasdaq!$E$2:$E$417,MATCH(Combined!B73,Nasdaq!$A$2:$A$417,0))</f>
        <v>9284.8798829999996</v>
      </c>
    </row>
    <row r="74" spans="1:32">
      <c r="A74">
        <v>72</v>
      </c>
      <c r="B74" s="1">
        <v>43973</v>
      </c>
      <c r="C74" s="1" t="s">
        <v>80</v>
      </c>
      <c r="D74">
        <v>118447</v>
      </c>
      <c r="E74">
        <v>66330</v>
      </c>
      <c r="F74">
        <v>48534</v>
      </c>
      <c r="G74">
        <v>3583</v>
      </c>
      <c r="H74">
        <f>+VLOOKUP(B74,'BSE Sensex'!$A$2:$E$371, 5, FALSE)</f>
        <v>30672.59</v>
      </c>
      <c r="I74">
        <f t="shared" si="3"/>
        <v>6088</v>
      </c>
      <c r="J74">
        <f t="shared" si="5"/>
        <v>148</v>
      </c>
      <c r="K74">
        <f t="shared" si="4"/>
        <v>3234</v>
      </c>
      <c r="L74">
        <v>1</v>
      </c>
      <c r="M74">
        <v>0</v>
      </c>
      <c r="N74" s="20">
        <v>1</v>
      </c>
      <c r="O74" s="2">
        <v>0</v>
      </c>
      <c r="P74" s="2">
        <f>MONTH(B74)</f>
        <v>5</v>
      </c>
      <c r="Q74" s="2">
        <f>YEAR(B74)</f>
        <v>2020</v>
      </c>
      <c r="R74" cm="1">
        <f t="array" ref="R74">INDEX('consumer-price-indices_ind'!$O$1:$O$755,MATCH(1,('consumer-price-indices_ind'!$B$1:$B$755=Combined!P74)*('consumer-price-indices_ind'!$C$1:$C$755=Combined!Q74)*('consumer-price-indices_ind'!$I$1:$I$755="Consumer Prices, Food Indices (2015 = 100)"),0))</f>
        <v>129.07724999999999</v>
      </c>
      <c r="S74" t="e" cm="1">
        <f t="array" ref="S74">INDEX('consumer-price-indices_ind'!$O$1:$O$755,MATCH(1,('consumer-price-indices_ind'!$B$1:$B$755=Combined!P74)*('consumer-price-indices_ind'!$C$1:$C$755=Combined!Q74)*('consumer-price-indices_ind'!$I$1:$I$755="Consumer Prices, General Indices (2015 = 100)"),0))</f>
        <v>#N/A</v>
      </c>
      <c r="T74" t="e" cm="1">
        <f t="array" ref="T74">INDEX('consumer-price-indices_ind'!$O$1:$O$755,MATCH(1,('consumer-price-indices_ind'!$B$1:$B$755=Combined!P74)*('consumer-price-indices_ind'!$C$1:$C$755=Combined!Q74)*('consumer-price-indices_ind'!$I$1:$I$755="Food price inflation"),0))</f>
        <v>#N/A</v>
      </c>
      <c r="U74">
        <f>INDEX('Crude oil'!$B$2:$B$8699,MATCH(Combined!B74,'Crude oil'!$A$2:$A$8699,0))</f>
        <v>33.799999999999997</v>
      </c>
      <c r="V74">
        <f>INDEX('FII FPI Trading Activity'!$D$2:$D$865,MATCH(Combined!B74,'FII FPI Trading Activity'!$A$2:$A$865,0))</f>
        <v>-1353.9</v>
      </c>
      <c r="W74">
        <f>INDEX('DII Trading Activity'!$D$2:$D$889,MATCH(Combined!B74,'DII Trading Activity'!$A$2:$A$889,0))</f>
        <v>-344.16</v>
      </c>
      <c r="X74">
        <f>INDEX('Exchange rate'!$B$12:$B$1316,MATCH(Combined!B74,'Exchange rate'!$A$12:$A$1316,0))</f>
        <v>75.989999999999995</v>
      </c>
      <c r="Y74">
        <f>INDEX('Economic growth rate'!$B$4:$B$14,MATCH(YEAR(Combined!B74),'Economic growth rate'!$A$4:$A$14,0))</f>
        <v>-7.97</v>
      </c>
      <c r="Z74" t="str" cm="1">
        <f t="array" ref="Z74">INDEX(Inflation!$C$5:$C$29,MATCH(1,(Inflation!$F$5:$F$29=Combined!P74)*(Inflation!$G$5:$G$29=Combined!Q74),0))</f>
        <v>5.10</v>
      </c>
      <c r="AA74">
        <v>4.3795247596180138</v>
      </c>
      <c r="AB74" t="str">
        <f>INDEX('Repo rate'!$D$7:$D$249,MATCH(Combined!B74,'Repo rate'!$A$7:$A$249,0))</f>
        <v>4.00</v>
      </c>
      <c r="AC74" t="str">
        <f>INDEX('Repo rate'!$E$7:$E$249,MATCH(Combined!B74,'Repo rate'!$A$7:$A$249,0))</f>
        <v>3.35</v>
      </c>
      <c r="AD74" cm="1">
        <f t="array" ref="AD74">INDEX(IIP!$C$2:$C$111,MATCH(1,(IIP!$D$2:$D$111=Combined!P74)*(IIP!$E$2:$E$111=Combined!Q74),0))</f>
        <v>90.2</v>
      </c>
      <c r="AF74">
        <f>INDEX(Nasdaq!$E$2:$E$417,MATCH(Combined!B74,Nasdaq!$A$2:$A$417,0))</f>
        <v>9324.5898440000001</v>
      </c>
    </row>
    <row r="75" spans="1:32">
      <c r="A75">
        <v>73</v>
      </c>
      <c r="B75" s="1">
        <v>43974</v>
      </c>
      <c r="C75" s="1" t="s">
        <v>81</v>
      </c>
      <c r="D75">
        <v>125101</v>
      </c>
      <c r="E75">
        <v>69597</v>
      </c>
      <c r="F75">
        <v>51784</v>
      </c>
      <c r="G75">
        <v>3720</v>
      </c>
      <c r="H75" t="e">
        <f>+VLOOKUP(B75,'BSE Sensex'!$A$2:$E$371, 5, FALSE)</f>
        <v>#N/A</v>
      </c>
      <c r="I75">
        <f t="shared" si="3"/>
        <v>6654</v>
      </c>
      <c r="J75">
        <f t="shared" si="5"/>
        <v>137</v>
      </c>
      <c r="K75">
        <f t="shared" si="4"/>
        <v>3250</v>
      </c>
      <c r="L75">
        <v>1</v>
      </c>
      <c r="M75">
        <v>0</v>
      </c>
      <c r="N75" s="20">
        <v>1</v>
      </c>
      <c r="O75" s="2">
        <v>0</v>
      </c>
      <c r="P75" s="2">
        <f>MONTH(B75)</f>
        <v>5</v>
      </c>
      <c r="Q75" s="2">
        <f>YEAR(B75)</f>
        <v>2020</v>
      </c>
      <c r="R75" cm="1">
        <f t="array" ref="R75">INDEX('consumer-price-indices_ind'!$O$1:$O$755,MATCH(1,('consumer-price-indices_ind'!$B$1:$B$755=Combined!P75)*('consumer-price-indices_ind'!$C$1:$C$755=Combined!Q75)*('consumer-price-indices_ind'!$I$1:$I$755="Consumer Prices, Food Indices (2015 = 100)"),0))</f>
        <v>129.07724999999999</v>
      </c>
      <c r="S75" t="e" cm="1">
        <f t="array" ref="S75">INDEX('consumer-price-indices_ind'!$O$1:$O$755,MATCH(1,('consumer-price-indices_ind'!$B$1:$B$755=Combined!P75)*('consumer-price-indices_ind'!$C$1:$C$755=Combined!Q75)*('consumer-price-indices_ind'!$I$1:$I$755="Consumer Prices, General Indices (2015 = 100)"),0))</f>
        <v>#N/A</v>
      </c>
      <c r="T75" t="e" cm="1">
        <f t="array" ref="T75">INDEX('consumer-price-indices_ind'!$O$1:$O$755,MATCH(1,('consumer-price-indices_ind'!$B$1:$B$755=Combined!P75)*('consumer-price-indices_ind'!$C$1:$C$755=Combined!Q75)*('consumer-price-indices_ind'!$I$1:$I$755="Food price inflation"),0))</f>
        <v>#N/A</v>
      </c>
      <c r="U75" t="e">
        <f>INDEX('Crude oil'!$B$2:$B$8699,MATCH(Combined!B75,'Crude oil'!$A$2:$A$8699,0))</f>
        <v>#N/A</v>
      </c>
      <c r="V75" t="e">
        <f>INDEX('FII FPI Trading Activity'!$D$2:$D$865,MATCH(Combined!B75,'FII FPI Trading Activity'!$A$2:$A$865,0))</f>
        <v>#N/A</v>
      </c>
      <c r="W75" t="e">
        <f>INDEX('DII Trading Activity'!$D$2:$D$889,MATCH(Combined!B75,'DII Trading Activity'!$A$2:$A$889,0))</f>
        <v>#N/A</v>
      </c>
      <c r="X75" t="e">
        <f>INDEX('Exchange rate'!$B$12:$B$1316,MATCH(Combined!B75,'Exchange rate'!$A$12:$A$1316,0))</f>
        <v>#N/A</v>
      </c>
      <c r="Y75">
        <f>INDEX('Economic growth rate'!$B$4:$B$14,MATCH(YEAR(Combined!B75),'Economic growth rate'!$A$4:$A$14,0))</f>
        <v>-7.97</v>
      </c>
      <c r="Z75" t="str" cm="1">
        <f t="array" ref="Z75">INDEX(Inflation!$C$5:$C$29,MATCH(1,(Inflation!$F$5:$F$29=Combined!P75)*(Inflation!$G$5:$G$29=Combined!Q75),0))</f>
        <v>5.10</v>
      </c>
      <c r="AA75">
        <v>4.3795247596180138</v>
      </c>
      <c r="AB75" t="e">
        <f>INDEX('Repo rate'!$D$7:$D$249,MATCH(Combined!B75,'Repo rate'!$A$7:$A$249,0))</f>
        <v>#N/A</v>
      </c>
      <c r="AC75" t="e">
        <f>INDEX('Repo rate'!$E$7:$E$249,MATCH(Combined!B75,'Repo rate'!$A$7:$A$249,0))</f>
        <v>#N/A</v>
      </c>
      <c r="AD75" cm="1">
        <f t="array" ref="AD75">INDEX(IIP!$C$2:$C$111,MATCH(1,(IIP!$D$2:$D$111=Combined!P75)*(IIP!$E$2:$E$111=Combined!Q75),0))</f>
        <v>90.2</v>
      </c>
      <c r="AF75" t="e">
        <f>INDEX(Nasdaq!$E$2:$E$417,MATCH(Combined!B75,Nasdaq!$A$2:$A$417,0))</f>
        <v>#N/A</v>
      </c>
    </row>
    <row r="76" spans="1:32">
      <c r="A76">
        <v>74</v>
      </c>
      <c r="B76" s="1">
        <v>43975</v>
      </c>
      <c r="C76" s="1" t="s">
        <v>82</v>
      </c>
      <c r="D76">
        <v>131868</v>
      </c>
      <c r="E76">
        <v>73560</v>
      </c>
      <c r="F76">
        <v>54441</v>
      </c>
      <c r="G76">
        <v>3867</v>
      </c>
      <c r="H76" t="e">
        <f>+VLOOKUP(B76,'BSE Sensex'!$A$2:$E$371, 5, FALSE)</f>
        <v>#N/A</v>
      </c>
      <c r="I76">
        <f t="shared" si="3"/>
        <v>6767</v>
      </c>
      <c r="J76">
        <f t="shared" si="5"/>
        <v>147</v>
      </c>
      <c r="K76">
        <f t="shared" si="4"/>
        <v>2657</v>
      </c>
      <c r="L76">
        <v>1</v>
      </c>
      <c r="M76">
        <v>0</v>
      </c>
      <c r="N76" s="20">
        <v>1</v>
      </c>
      <c r="O76" s="2">
        <v>0</v>
      </c>
      <c r="P76" s="2">
        <f>MONTH(B76)</f>
        <v>5</v>
      </c>
      <c r="Q76" s="2">
        <f>YEAR(B76)</f>
        <v>2020</v>
      </c>
      <c r="R76" cm="1">
        <f t="array" ref="R76">INDEX('consumer-price-indices_ind'!$O$1:$O$755,MATCH(1,('consumer-price-indices_ind'!$B$1:$B$755=Combined!P76)*('consumer-price-indices_ind'!$C$1:$C$755=Combined!Q76)*('consumer-price-indices_ind'!$I$1:$I$755="Consumer Prices, Food Indices (2015 = 100)"),0))</f>
        <v>129.07724999999999</v>
      </c>
      <c r="S76" t="e" cm="1">
        <f t="array" ref="S76">INDEX('consumer-price-indices_ind'!$O$1:$O$755,MATCH(1,('consumer-price-indices_ind'!$B$1:$B$755=Combined!P76)*('consumer-price-indices_ind'!$C$1:$C$755=Combined!Q76)*('consumer-price-indices_ind'!$I$1:$I$755="Consumer Prices, General Indices (2015 = 100)"),0))</f>
        <v>#N/A</v>
      </c>
      <c r="T76" t="e" cm="1">
        <f t="array" ref="T76">INDEX('consumer-price-indices_ind'!$O$1:$O$755,MATCH(1,('consumer-price-indices_ind'!$B$1:$B$755=Combined!P76)*('consumer-price-indices_ind'!$C$1:$C$755=Combined!Q76)*('consumer-price-indices_ind'!$I$1:$I$755="Food price inflation"),0))</f>
        <v>#N/A</v>
      </c>
      <c r="U76" t="e">
        <f>INDEX('Crude oil'!$B$2:$B$8699,MATCH(Combined!B76,'Crude oil'!$A$2:$A$8699,0))</f>
        <v>#N/A</v>
      </c>
      <c r="V76" t="e">
        <f>INDEX('FII FPI Trading Activity'!$D$2:$D$865,MATCH(Combined!B76,'FII FPI Trading Activity'!$A$2:$A$865,0))</f>
        <v>#N/A</v>
      </c>
      <c r="W76" t="e">
        <f>INDEX('DII Trading Activity'!$D$2:$D$889,MATCH(Combined!B76,'DII Trading Activity'!$A$2:$A$889,0))</f>
        <v>#N/A</v>
      </c>
      <c r="X76" t="e">
        <f>INDEX('Exchange rate'!$B$12:$B$1316,MATCH(Combined!B76,'Exchange rate'!$A$12:$A$1316,0))</f>
        <v>#N/A</v>
      </c>
      <c r="Y76">
        <f>INDEX('Economic growth rate'!$B$4:$B$14,MATCH(YEAR(Combined!B76),'Economic growth rate'!$A$4:$A$14,0))</f>
        <v>-7.97</v>
      </c>
      <c r="Z76" t="str" cm="1">
        <f t="array" ref="Z76">INDEX(Inflation!$C$5:$C$29,MATCH(1,(Inflation!$F$5:$F$29=Combined!P76)*(Inflation!$G$5:$G$29=Combined!Q76),0))</f>
        <v>5.10</v>
      </c>
      <c r="AA76">
        <v>4.3795247596180138</v>
      </c>
      <c r="AB76" t="e">
        <f>INDEX('Repo rate'!$D$7:$D$249,MATCH(Combined!B76,'Repo rate'!$A$7:$A$249,0))</f>
        <v>#N/A</v>
      </c>
      <c r="AC76" t="e">
        <f>INDEX('Repo rate'!$E$7:$E$249,MATCH(Combined!B76,'Repo rate'!$A$7:$A$249,0))</f>
        <v>#N/A</v>
      </c>
      <c r="AD76" cm="1">
        <f t="array" ref="AD76">INDEX(IIP!$C$2:$C$111,MATCH(1,(IIP!$D$2:$D$111=Combined!P76)*(IIP!$E$2:$E$111=Combined!Q76),0))</f>
        <v>90.2</v>
      </c>
      <c r="AF76" t="e">
        <f>INDEX(Nasdaq!$E$2:$E$417,MATCH(Combined!B76,Nasdaq!$A$2:$A$417,0))</f>
        <v>#N/A</v>
      </c>
    </row>
    <row r="77" spans="1:32">
      <c r="A77">
        <v>75</v>
      </c>
      <c r="B77" s="1">
        <v>43976</v>
      </c>
      <c r="C77" s="1" t="s">
        <v>83</v>
      </c>
      <c r="D77">
        <v>138845</v>
      </c>
      <c r="E77">
        <v>77103</v>
      </c>
      <c r="F77">
        <v>57721</v>
      </c>
      <c r="G77">
        <v>4021</v>
      </c>
      <c r="H77" t="e">
        <f>+VLOOKUP(B77,'BSE Sensex'!$A$2:$E$371, 5, FALSE)</f>
        <v>#N/A</v>
      </c>
      <c r="I77">
        <f t="shared" si="3"/>
        <v>6977</v>
      </c>
      <c r="J77">
        <f t="shared" si="5"/>
        <v>154</v>
      </c>
      <c r="K77">
        <f t="shared" si="4"/>
        <v>3280</v>
      </c>
      <c r="L77">
        <v>1</v>
      </c>
      <c r="M77">
        <v>0</v>
      </c>
      <c r="N77" s="20">
        <v>1</v>
      </c>
      <c r="O77" s="2">
        <v>0</v>
      </c>
      <c r="P77" s="2">
        <f>MONTH(B77)</f>
        <v>5</v>
      </c>
      <c r="Q77" s="2">
        <f>YEAR(B77)</f>
        <v>2020</v>
      </c>
      <c r="R77" cm="1">
        <f t="array" ref="R77">INDEX('consumer-price-indices_ind'!$O$1:$O$755,MATCH(1,('consumer-price-indices_ind'!$B$1:$B$755=Combined!P77)*('consumer-price-indices_ind'!$C$1:$C$755=Combined!Q77)*('consumer-price-indices_ind'!$I$1:$I$755="Consumer Prices, Food Indices (2015 = 100)"),0))</f>
        <v>129.07724999999999</v>
      </c>
      <c r="S77" t="e" cm="1">
        <f t="array" ref="S77">INDEX('consumer-price-indices_ind'!$O$1:$O$755,MATCH(1,('consumer-price-indices_ind'!$B$1:$B$755=Combined!P77)*('consumer-price-indices_ind'!$C$1:$C$755=Combined!Q77)*('consumer-price-indices_ind'!$I$1:$I$755="Consumer Prices, General Indices (2015 = 100)"),0))</f>
        <v>#N/A</v>
      </c>
      <c r="T77" t="e" cm="1">
        <f t="array" ref="T77">INDEX('consumer-price-indices_ind'!$O$1:$O$755,MATCH(1,('consumer-price-indices_ind'!$B$1:$B$755=Combined!P77)*('consumer-price-indices_ind'!$C$1:$C$755=Combined!Q77)*('consumer-price-indices_ind'!$I$1:$I$755="Food price inflation"),0))</f>
        <v>#N/A</v>
      </c>
      <c r="U77" t="e">
        <f>INDEX('Crude oil'!$B$2:$B$8699,MATCH(Combined!B77,'Crude oil'!$A$2:$A$8699,0))</f>
        <v>#N/A</v>
      </c>
      <c r="V77" t="e">
        <f>INDEX('FII FPI Trading Activity'!$D$2:$D$865,MATCH(Combined!B77,'FII FPI Trading Activity'!$A$2:$A$865,0))</f>
        <v>#N/A</v>
      </c>
      <c r="W77" t="e">
        <f>INDEX('DII Trading Activity'!$D$2:$D$889,MATCH(Combined!B77,'DII Trading Activity'!$A$2:$A$889,0))</f>
        <v>#N/A</v>
      </c>
      <c r="X77" t="e">
        <f>INDEX('Exchange rate'!$B$12:$B$1316,MATCH(Combined!B77,'Exchange rate'!$A$12:$A$1316,0))</f>
        <v>#N/A</v>
      </c>
      <c r="Y77">
        <f>INDEX('Economic growth rate'!$B$4:$B$14,MATCH(YEAR(Combined!B77),'Economic growth rate'!$A$4:$A$14,0))</f>
        <v>-7.97</v>
      </c>
      <c r="Z77" t="str" cm="1">
        <f t="array" ref="Z77">INDEX(Inflation!$C$5:$C$29,MATCH(1,(Inflation!$F$5:$F$29=Combined!P77)*(Inflation!$G$5:$G$29=Combined!Q77),0))</f>
        <v>5.10</v>
      </c>
      <c r="AA77">
        <v>4.3795247596180138</v>
      </c>
      <c r="AB77" t="e">
        <f>INDEX('Repo rate'!$D$7:$D$249,MATCH(Combined!B77,'Repo rate'!$A$7:$A$249,0))</f>
        <v>#N/A</v>
      </c>
      <c r="AC77" t="e">
        <f>INDEX('Repo rate'!$E$7:$E$249,MATCH(Combined!B77,'Repo rate'!$A$7:$A$249,0))</f>
        <v>#N/A</v>
      </c>
      <c r="AD77" cm="1">
        <f t="array" ref="AD77">INDEX(IIP!$C$2:$C$111,MATCH(1,(IIP!$D$2:$D$111=Combined!P77)*(IIP!$E$2:$E$111=Combined!Q77),0))</f>
        <v>90.2</v>
      </c>
      <c r="AF77" t="e">
        <f>INDEX(Nasdaq!$E$2:$E$417,MATCH(Combined!B77,Nasdaq!$A$2:$A$417,0))</f>
        <v>#N/A</v>
      </c>
    </row>
    <row r="78" spans="1:32">
      <c r="A78">
        <v>76</v>
      </c>
      <c r="B78" s="1">
        <v>43977</v>
      </c>
      <c r="C78" s="1" t="s">
        <v>84</v>
      </c>
      <c r="D78">
        <v>145380</v>
      </c>
      <c r="E78">
        <v>80722</v>
      </c>
      <c r="F78">
        <v>60491</v>
      </c>
      <c r="G78">
        <v>4167</v>
      </c>
      <c r="H78">
        <f>+VLOOKUP(B78,'BSE Sensex'!$A$2:$E$371, 5, FALSE)</f>
        <v>30609.3</v>
      </c>
      <c r="I78">
        <f t="shared" si="3"/>
        <v>6535</v>
      </c>
      <c r="J78">
        <f t="shared" si="5"/>
        <v>146</v>
      </c>
      <c r="K78">
        <f t="shared" si="4"/>
        <v>2770</v>
      </c>
      <c r="L78">
        <v>1</v>
      </c>
      <c r="M78">
        <v>0</v>
      </c>
      <c r="N78" s="20">
        <v>1</v>
      </c>
      <c r="O78" s="2">
        <v>0</v>
      </c>
      <c r="P78" s="2">
        <f>MONTH(B78)</f>
        <v>5</v>
      </c>
      <c r="Q78" s="2">
        <f>YEAR(B78)</f>
        <v>2020</v>
      </c>
      <c r="R78" cm="1">
        <f t="array" ref="R78">INDEX('consumer-price-indices_ind'!$O$1:$O$755,MATCH(1,('consumer-price-indices_ind'!$B$1:$B$755=Combined!P78)*('consumer-price-indices_ind'!$C$1:$C$755=Combined!Q78)*('consumer-price-indices_ind'!$I$1:$I$755="Consumer Prices, Food Indices (2015 = 100)"),0))</f>
        <v>129.07724999999999</v>
      </c>
      <c r="S78" t="e" cm="1">
        <f t="array" ref="S78">INDEX('consumer-price-indices_ind'!$O$1:$O$755,MATCH(1,('consumer-price-indices_ind'!$B$1:$B$755=Combined!P78)*('consumer-price-indices_ind'!$C$1:$C$755=Combined!Q78)*('consumer-price-indices_ind'!$I$1:$I$755="Consumer Prices, General Indices (2015 = 100)"),0))</f>
        <v>#N/A</v>
      </c>
      <c r="T78" t="e" cm="1">
        <f t="array" ref="T78">INDEX('consumer-price-indices_ind'!$O$1:$O$755,MATCH(1,('consumer-price-indices_ind'!$B$1:$B$755=Combined!P78)*('consumer-price-indices_ind'!$C$1:$C$755=Combined!Q78)*('consumer-price-indices_ind'!$I$1:$I$755="Food price inflation"),0))</f>
        <v>#N/A</v>
      </c>
      <c r="U78">
        <f>INDEX('Crude oil'!$B$2:$B$8699,MATCH(Combined!B78,'Crude oil'!$A$2:$A$8699,0))</f>
        <v>33.950000000000003</v>
      </c>
      <c r="V78">
        <f>INDEX('FII FPI Trading Activity'!$D$2:$D$865,MATCH(Combined!B78,'FII FPI Trading Activity'!$A$2:$A$865,0))</f>
        <v>4716.13</v>
      </c>
      <c r="W78">
        <f>INDEX('DII Trading Activity'!$D$2:$D$889,MATCH(Combined!B78,'DII Trading Activity'!$A$2:$A$889,0))</f>
        <v>2841.09</v>
      </c>
      <c r="X78">
        <f>INDEX('Exchange rate'!$B$12:$B$1316,MATCH(Combined!B78,'Exchange rate'!$A$12:$A$1316,0))</f>
        <v>75.430000000000007</v>
      </c>
      <c r="Y78">
        <f>INDEX('Economic growth rate'!$B$4:$B$14,MATCH(YEAR(Combined!B78),'Economic growth rate'!$A$4:$A$14,0))</f>
        <v>-7.97</v>
      </c>
      <c r="Z78" t="str" cm="1">
        <f t="array" ref="Z78">INDEX(Inflation!$C$5:$C$29,MATCH(1,(Inflation!$F$5:$F$29=Combined!P78)*(Inflation!$G$5:$G$29=Combined!Q78),0))</f>
        <v>5.10</v>
      </c>
      <c r="AA78">
        <v>4.3795247596180138</v>
      </c>
      <c r="AB78" t="e">
        <f>INDEX('Repo rate'!$D$7:$D$249,MATCH(Combined!B78,'Repo rate'!$A$7:$A$249,0))</f>
        <v>#N/A</v>
      </c>
      <c r="AC78" t="e">
        <f>INDEX('Repo rate'!$E$7:$E$249,MATCH(Combined!B78,'Repo rate'!$A$7:$A$249,0))</f>
        <v>#N/A</v>
      </c>
      <c r="AD78" cm="1">
        <f t="array" ref="AD78">INDEX(IIP!$C$2:$C$111,MATCH(1,(IIP!$D$2:$D$111=Combined!P78)*(IIP!$E$2:$E$111=Combined!Q78),0))</f>
        <v>90.2</v>
      </c>
      <c r="AF78">
        <f>INDEX(Nasdaq!$E$2:$E$417,MATCH(Combined!B78,Nasdaq!$A$2:$A$417,0))</f>
        <v>9340.2197269999997</v>
      </c>
    </row>
    <row r="79" spans="1:32">
      <c r="A79">
        <v>77</v>
      </c>
      <c r="B79" s="1">
        <v>43978</v>
      </c>
      <c r="C79" s="1" t="s">
        <v>85</v>
      </c>
      <c r="D79">
        <v>151767</v>
      </c>
      <c r="E79">
        <v>83004</v>
      </c>
      <c r="F79">
        <v>64426</v>
      </c>
      <c r="G79">
        <v>4337</v>
      </c>
      <c r="H79">
        <f>+VLOOKUP(B79,'BSE Sensex'!$A$2:$E$371, 5, FALSE)</f>
        <v>31605.22</v>
      </c>
      <c r="I79">
        <f t="shared" si="3"/>
        <v>6387</v>
      </c>
      <c r="J79">
        <f t="shared" si="5"/>
        <v>170</v>
      </c>
      <c r="K79">
        <f t="shared" si="4"/>
        <v>3935</v>
      </c>
      <c r="L79">
        <v>1</v>
      </c>
      <c r="M79">
        <v>0</v>
      </c>
      <c r="N79" s="20">
        <v>1</v>
      </c>
      <c r="O79" s="2">
        <v>0</v>
      </c>
      <c r="P79" s="2">
        <f>MONTH(B79)</f>
        <v>5</v>
      </c>
      <c r="Q79" s="2">
        <f>YEAR(B79)</f>
        <v>2020</v>
      </c>
      <c r="R79" cm="1">
        <f t="array" ref="R79">INDEX('consumer-price-indices_ind'!$O$1:$O$755,MATCH(1,('consumer-price-indices_ind'!$B$1:$B$755=Combined!P79)*('consumer-price-indices_ind'!$C$1:$C$755=Combined!Q79)*('consumer-price-indices_ind'!$I$1:$I$755="Consumer Prices, Food Indices (2015 = 100)"),0))</f>
        <v>129.07724999999999</v>
      </c>
      <c r="S79" t="e" cm="1">
        <f t="array" ref="S79">INDEX('consumer-price-indices_ind'!$O$1:$O$755,MATCH(1,('consumer-price-indices_ind'!$B$1:$B$755=Combined!P79)*('consumer-price-indices_ind'!$C$1:$C$755=Combined!Q79)*('consumer-price-indices_ind'!$I$1:$I$755="Consumer Prices, General Indices (2015 = 100)"),0))</f>
        <v>#N/A</v>
      </c>
      <c r="T79" t="e" cm="1">
        <f t="array" ref="T79">INDEX('consumer-price-indices_ind'!$O$1:$O$755,MATCH(1,('consumer-price-indices_ind'!$B$1:$B$755=Combined!P79)*('consumer-price-indices_ind'!$C$1:$C$755=Combined!Q79)*('consumer-price-indices_ind'!$I$1:$I$755="Food price inflation"),0))</f>
        <v>#N/A</v>
      </c>
      <c r="U79">
        <f>INDEX('Crude oil'!$B$2:$B$8699,MATCH(Combined!B79,'Crude oil'!$A$2:$A$8699,0))</f>
        <v>32.729999999999997</v>
      </c>
      <c r="V79">
        <f>INDEX('FII FPI Trading Activity'!$D$2:$D$865,MATCH(Combined!B79,'FII FPI Trading Activity'!$A$2:$A$865,0))</f>
        <v>-334.74</v>
      </c>
      <c r="W79">
        <f>INDEX('DII Trading Activity'!$D$2:$D$889,MATCH(Combined!B79,'DII Trading Activity'!$A$2:$A$889,0))</f>
        <v>2408.85</v>
      </c>
      <c r="X79">
        <f>INDEX('Exchange rate'!$B$12:$B$1316,MATCH(Combined!B79,'Exchange rate'!$A$12:$A$1316,0))</f>
        <v>75.88</v>
      </c>
      <c r="Y79">
        <f>INDEX('Economic growth rate'!$B$4:$B$14,MATCH(YEAR(Combined!B79),'Economic growth rate'!$A$4:$A$14,0))</f>
        <v>-7.97</v>
      </c>
      <c r="Z79" t="str" cm="1">
        <f t="array" ref="Z79">INDEX(Inflation!$C$5:$C$29,MATCH(1,(Inflation!$F$5:$F$29=Combined!P79)*(Inflation!$G$5:$G$29=Combined!Q79),0))</f>
        <v>5.10</v>
      </c>
      <c r="AA79">
        <v>4.3795247596180138</v>
      </c>
      <c r="AB79" t="e">
        <f>INDEX('Repo rate'!$D$7:$D$249,MATCH(Combined!B79,'Repo rate'!$A$7:$A$249,0))</f>
        <v>#N/A</v>
      </c>
      <c r="AC79" t="e">
        <f>INDEX('Repo rate'!$E$7:$E$249,MATCH(Combined!B79,'Repo rate'!$A$7:$A$249,0))</f>
        <v>#N/A</v>
      </c>
      <c r="AD79" cm="1">
        <f t="array" ref="AD79">INDEX(IIP!$C$2:$C$111,MATCH(1,(IIP!$D$2:$D$111=Combined!P79)*(IIP!$E$2:$E$111=Combined!Q79),0))</f>
        <v>90.2</v>
      </c>
      <c r="AF79">
        <f>INDEX(Nasdaq!$E$2:$E$417,MATCH(Combined!B79,Nasdaq!$A$2:$A$417,0))</f>
        <v>9412.3603519999997</v>
      </c>
    </row>
    <row r="80" spans="1:32">
      <c r="A80">
        <v>78</v>
      </c>
      <c r="B80" s="1">
        <v>43979</v>
      </c>
      <c r="C80" s="1" t="s">
        <v>86</v>
      </c>
      <c r="D80">
        <v>158333</v>
      </c>
      <c r="E80">
        <v>86110</v>
      </c>
      <c r="F80">
        <v>67692</v>
      </c>
      <c r="G80">
        <v>4531</v>
      </c>
      <c r="H80">
        <f>+VLOOKUP(B80,'BSE Sensex'!$A$2:$E$371, 5, FALSE)</f>
        <v>32200.59</v>
      </c>
      <c r="I80">
        <f t="shared" si="3"/>
        <v>6566</v>
      </c>
      <c r="J80">
        <f t="shared" si="5"/>
        <v>194</v>
      </c>
      <c r="K80">
        <f t="shared" si="4"/>
        <v>3266</v>
      </c>
      <c r="L80">
        <v>1</v>
      </c>
      <c r="M80">
        <v>0</v>
      </c>
      <c r="N80" s="20">
        <v>1</v>
      </c>
      <c r="O80" s="2">
        <v>0</v>
      </c>
      <c r="P80" s="2">
        <f>MONTH(B80)</f>
        <v>5</v>
      </c>
      <c r="Q80" s="2">
        <f>YEAR(B80)</f>
        <v>2020</v>
      </c>
      <c r="R80" cm="1">
        <f t="array" ref="R80">INDEX('consumer-price-indices_ind'!$O$1:$O$755,MATCH(1,('consumer-price-indices_ind'!$B$1:$B$755=Combined!P80)*('consumer-price-indices_ind'!$C$1:$C$755=Combined!Q80)*('consumer-price-indices_ind'!$I$1:$I$755="Consumer Prices, Food Indices (2015 = 100)"),0))</f>
        <v>129.07724999999999</v>
      </c>
      <c r="S80" t="e" cm="1">
        <f t="array" ref="S80">INDEX('consumer-price-indices_ind'!$O$1:$O$755,MATCH(1,('consumer-price-indices_ind'!$B$1:$B$755=Combined!P80)*('consumer-price-indices_ind'!$C$1:$C$755=Combined!Q80)*('consumer-price-indices_ind'!$I$1:$I$755="Consumer Prices, General Indices (2015 = 100)"),0))</f>
        <v>#N/A</v>
      </c>
      <c r="T80" t="e" cm="1">
        <f t="array" ref="T80">INDEX('consumer-price-indices_ind'!$O$1:$O$755,MATCH(1,('consumer-price-indices_ind'!$B$1:$B$755=Combined!P80)*('consumer-price-indices_ind'!$C$1:$C$755=Combined!Q80)*('consumer-price-indices_ind'!$I$1:$I$755="Food price inflation"),0))</f>
        <v>#N/A</v>
      </c>
      <c r="U80">
        <f>INDEX('Crude oil'!$B$2:$B$8699,MATCH(Combined!B80,'Crude oil'!$A$2:$A$8699,0))</f>
        <v>33.979999999999997</v>
      </c>
      <c r="V80">
        <f>INDEX('FII FPI Trading Activity'!$D$2:$D$865,MATCH(Combined!B80,'FII FPI Trading Activity'!$A$2:$A$865,0))</f>
        <v>2354.14</v>
      </c>
      <c r="W80">
        <f>INDEX('DII Trading Activity'!$D$2:$D$889,MATCH(Combined!B80,'DII Trading Activity'!$A$2:$A$889,0))</f>
        <v>144.83000000000001</v>
      </c>
      <c r="X80">
        <f>INDEX('Exchange rate'!$B$12:$B$1316,MATCH(Combined!B80,'Exchange rate'!$A$12:$A$1316,0))</f>
        <v>75.67</v>
      </c>
      <c r="Y80">
        <f>INDEX('Economic growth rate'!$B$4:$B$14,MATCH(YEAR(Combined!B80),'Economic growth rate'!$A$4:$A$14,0))</f>
        <v>-7.97</v>
      </c>
      <c r="Z80" t="str" cm="1">
        <f t="array" ref="Z80">INDEX(Inflation!$C$5:$C$29,MATCH(1,(Inflation!$F$5:$F$29=Combined!P80)*(Inflation!$G$5:$G$29=Combined!Q80),0))</f>
        <v>5.10</v>
      </c>
      <c r="AA80">
        <v>4.3795247596180138</v>
      </c>
      <c r="AB80" t="e">
        <f>INDEX('Repo rate'!$D$7:$D$249,MATCH(Combined!B80,'Repo rate'!$A$7:$A$249,0))</f>
        <v>#N/A</v>
      </c>
      <c r="AC80" t="e">
        <f>INDEX('Repo rate'!$E$7:$E$249,MATCH(Combined!B80,'Repo rate'!$A$7:$A$249,0))</f>
        <v>#N/A</v>
      </c>
      <c r="AD80" cm="1">
        <f t="array" ref="AD80">INDEX(IIP!$C$2:$C$111,MATCH(1,(IIP!$D$2:$D$111=Combined!P80)*(IIP!$E$2:$E$111=Combined!Q80),0))</f>
        <v>90.2</v>
      </c>
      <c r="AF80">
        <f>INDEX(Nasdaq!$E$2:$E$417,MATCH(Combined!B80,Nasdaq!$A$2:$A$417,0))</f>
        <v>9368.9902340000008</v>
      </c>
    </row>
    <row r="81" spans="1:32">
      <c r="A81">
        <v>79</v>
      </c>
      <c r="B81" s="1">
        <v>43980</v>
      </c>
      <c r="C81" s="1" t="s">
        <v>87</v>
      </c>
      <c r="D81">
        <v>165799</v>
      </c>
      <c r="E81">
        <v>89987</v>
      </c>
      <c r="F81">
        <v>71106</v>
      </c>
      <c r="G81">
        <v>4706</v>
      </c>
      <c r="H81">
        <f>+VLOOKUP(B81,'BSE Sensex'!$A$2:$E$371, 5, FALSE)</f>
        <v>32424.1</v>
      </c>
      <c r="I81">
        <f t="shared" si="3"/>
        <v>7466</v>
      </c>
      <c r="J81">
        <f t="shared" si="5"/>
        <v>175</v>
      </c>
      <c r="K81">
        <f t="shared" si="4"/>
        <v>3414</v>
      </c>
      <c r="L81">
        <v>1</v>
      </c>
      <c r="M81">
        <v>0</v>
      </c>
      <c r="N81" s="20">
        <v>1</v>
      </c>
      <c r="O81" s="2">
        <v>0</v>
      </c>
      <c r="P81" s="2">
        <f>MONTH(B81)</f>
        <v>5</v>
      </c>
      <c r="Q81" s="2">
        <f>YEAR(B81)</f>
        <v>2020</v>
      </c>
      <c r="R81" cm="1">
        <f t="array" ref="R81">INDEX('consumer-price-indices_ind'!$O$1:$O$755,MATCH(1,('consumer-price-indices_ind'!$B$1:$B$755=Combined!P81)*('consumer-price-indices_ind'!$C$1:$C$755=Combined!Q81)*('consumer-price-indices_ind'!$I$1:$I$755="Consumer Prices, Food Indices (2015 = 100)"),0))</f>
        <v>129.07724999999999</v>
      </c>
      <c r="S81" t="e" cm="1">
        <f t="array" ref="S81">INDEX('consumer-price-indices_ind'!$O$1:$O$755,MATCH(1,('consumer-price-indices_ind'!$B$1:$B$755=Combined!P81)*('consumer-price-indices_ind'!$C$1:$C$755=Combined!Q81)*('consumer-price-indices_ind'!$I$1:$I$755="Consumer Prices, General Indices (2015 = 100)"),0))</f>
        <v>#N/A</v>
      </c>
      <c r="T81" t="e" cm="1">
        <f t="array" ref="T81">INDEX('consumer-price-indices_ind'!$O$1:$O$755,MATCH(1,('consumer-price-indices_ind'!$B$1:$B$755=Combined!P81)*('consumer-price-indices_ind'!$C$1:$C$755=Combined!Q81)*('consumer-price-indices_ind'!$I$1:$I$755="Food price inflation"),0))</f>
        <v>#N/A</v>
      </c>
      <c r="U81">
        <f>INDEX('Crude oil'!$B$2:$B$8699,MATCH(Combined!B81,'Crude oil'!$A$2:$A$8699,0))</f>
        <v>34.15</v>
      </c>
      <c r="V81">
        <f>INDEX('FII FPI Trading Activity'!$D$2:$D$865,MATCH(Combined!B81,'FII FPI Trading Activity'!$A$2:$A$865,0))</f>
        <v>1460.71</v>
      </c>
      <c r="W81">
        <f>INDEX('DII Trading Activity'!$D$2:$D$889,MATCH(Combined!B81,'DII Trading Activity'!$A$2:$A$889,0))</f>
        <v>967.43</v>
      </c>
      <c r="X81">
        <f>INDEX('Exchange rate'!$B$12:$B$1316,MATCH(Combined!B81,'Exchange rate'!$A$12:$A$1316,0))</f>
        <v>75.59</v>
      </c>
      <c r="Y81">
        <f>INDEX('Economic growth rate'!$B$4:$B$14,MATCH(YEAR(Combined!B81),'Economic growth rate'!$A$4:$A$14,0))</f>
        <v>-7.97</v>
      </c>
      <c r="Z81" t="str" cm="1">
        <f t="array" ref="Z81">INDEX(Inflation!$C$5:$C$29,MATCH(1,(Inflation!$F$5:$F$29=Combined!P81)*(Inflation!$G$5:$G$29=Combined!Q81),0))</f>
        <v>5.10</v>
      </c>
      <c r="AA81">
        <v>4.3795247596180138</v>
      </c>
      <c r="AB81" t="e">
        <f>INDEX('Repo rate'!$D$7:$D$249,MATCH(Combined!B81,'Repo rate'!$A$7:$A$249,0))</f>
        <v>#N/A</v>
      </c>
      <c r="AC81" t="e">
        <f>INDEX('Repo rate'!$E$7:$E$249,MATCH(Combined!B81,'Repo rate'!$A$7:$A$249,0))</f>
        <v>#N/A</v>
      </c>
      <c r="AD81" cm="1">
        <f t="array" ref="AD81">INDEX(IIP!$C$2:$C$111,MATCH(1,(IIP!$D$2:$D$111=Combined!P81)*(IIP!$E$2:$E$111=Combined!Q81),0))</f>
        <v>90.2</v>
      </c>
      <c r="AF81">
        <f>INDEX(Nasdaq!$E$2:$E$417,MATCH(Combined!B81,Nasdaq!$A$2:$A$417,0))</f>
        <v>9489.8701170000004</v>
      </c>
    </row>
    <row r="82" spans="1:32">
      <c r="A82">
        <v>80</v>
      </c>
      <c r="B82" s="1">
        <v>43981</v>
      </c>
      <c r="C82" s="1" t="s">
        <v>88</v>
      </c>
      <c r="D82">
        <v>173763</v>
      </c>
      <c r="E82">
        <v>86422</v>
      </c>
      <c r="F82">
        <v>82370</v>
      </c>
      <c r="G82">
        <v>4971</v>
      </c>
      <c r="H82" t="e">
        <f>+VLOOKUP(B82,'BSE Sensex'!$A$2:$E$371, 5, FALSE)</f>
        <v>#N/A</v>
      </c>
      <c r="I82">
        <f t="shared" si="3"/>
        <v>7964</v>
      </c>
      <c r="J82">
        <f t="shared" si="5"/>
        <v>265</v>
      </c>
      <c r="K82">
        <f t="shared" si="4"/>
        <v>11264</v>
      </c>
      <c r="L82">
        <v>1</v>
      </c>
      <c r="M82">
        <v>0</v>
      </c>
      <c r="N82" s="20">
        <v>1</v>
      </c>
      <c r="O82" s="2">
        <v>0</v>
      </c>
      <c r="P82" s="2">
        <f>MONTH(B82)</f>
        <v>5</v>
      </c>
      <c r="Q82" s="2">
        <f>YEAR(B82)</f>
        <v>2020</v>
      </c>
      <c r="R82" cm="1">
        <f t="array" ref="R82">INDEX('consumer-price-indices_ind'!$O$1:$O$755,MATCH(1,('consumer-price-indices_ind'!$B$1:$B$755=Combined!P82)*('consumer-price-indices_ind'!$C$1:$C$755=Combined!Q82)*('consumer-price-indices_ind'!$I$1:$I$755="Consumer Prices, Food Indices (2015 = 100)"),0))</f>
        <v>129.07724999999999</v>
      </c>
      <c r="S82" t="e" cm="1">
        <f t="array" ref="S82">INDEX('consumer-price-indices_ind'!$O$1:$O$755,MATCH(1,('consumer-price-indices_ind'!$B$1:$B$755=Combined!P82)*('consumer-price-indices_ind'!$C$1:$C$755=Combined!Q82)*('consumer-price-indices_ind'!$I$1:$I$755="Consumer Prices, General Indices (2015 = 100)"),0))</f>
        <v>#N/A</v>
      </c>
      <c r="T82" t="e" cm="1">
        <f t="array" ref="T82">INDEX('consumer-price-indices_ind'!$O$1:$O$755,MATCH(1,('consumer-price-indices_ind'!$B$1:$B$755=Combined!P82)*('consumer-price-indices_ind'!$C$1:$C$755=Combined!Q82)*('consumer-price-indices_ind'!$I$1:$I$755="Food price inflation"),0))</f>
        <v>#N/A</v>
      </c>
      <c r="U82" t="e">
        <f>INDEX('Crude oil'!$B$2:$B$8699,MATCH(Combined!B82,'Crude oil'!$A$2:$A$8699,0))</f>
        <v>#N/A</v>
      </c>
      <c r="V82" t="e">
        <f>INDEX('FII FPI Trading Activity'!$D$2:$D$865,MATCH(Combined!B82,'FII FPI Trading Activity'!$A$2:$A$865,0))</f>
        <v>#N/A</v>
      </c>
      <c r="W82" t="e">
        <f>INDEX('DII Trading Activity'!$D$2:$D$889,MATCH(Combined!B82,'DII Trading Activity'!$A$2:$A$889,0))</f>
        <v>#N/A</v>
      </c>
      <c r="X82" t="e">
        <f>INDEX('Exchange rate'!$B$12:$B$1316,MATCH(Combined!B82,'Exchange rate'!$A$12:$A$1316,0))</f>
        <v>#N/A</v>
      </c>
      <c r="Y82">
        <f>INDEX('Economic growth rate'!$B$4:$B$14,MATCH(YEAR(Combined!B82),'Economic growth rate'!$A$4:$A$14,0))</f>
        <v>-7.97</v>
      </c>
      <c r="Z82" t="str" cm="1">
        <f t="array" ref="Z82">INDEX(Inflation!$C$5:$C$29,MATCH(1,(Inflation!$F$5:$F$29=Combined!P82)*(Inflation!$G$5:$G$29=Combined!Q82),0))</f>
        <v>5.10</v>
      </c>
      <c r="AA82">
        <v>4.3795247596180138</v>
      </c>
      <c r="AB82" t="e">
        <f>INDEX('Repo rate'!$D$7:$D$249,MATCH(Combined!B82,'Repo rate'!$A$7:$A$249,0))</f>
        <v>#N/A</v>
      </c>
      <c r="AC82" t="e">
        <f>INDEX('Repo rate'!$E$7:$E$249,MATCH(Combined!B82,'Repo rate'!$A$7:$A$249,0))</f>
        <v>#N/A</v>
      </c>
      <c r="AD82" cm="1">
        <f t="array" ref="AD82">INDEX(IIP!$C$2:$C$111,MATCH(1,(IIP!$D$2:$D$111=Combined!P82)*(IIP!$E$2:$E$111=Combined!Q82),0))</f>
        <v>90.2</v>
      </c>
      <c r="AF82" t="e">
        <f>INDEX(Nasdaq!$E$2:$E$417,MATCH(Combined!B82,Nasdaq!$A$2:$A$417,0))</f>
        <v>#N/A</v>
      </c>
    </row>
    <row r="83" spans="1:32">
      <c r="A83">
        <v>81</v>
      </c>
      <c r="B83" s="1">
        <v>43982</v>
      </c>
      <c r="C83" s="1" t="s">
        <v>89</v>
      </c>
      <c r="D83">
        <v>182143</v>
      </c>
      <c r="E83">
        <v>89995</v>
      </c>
      <c r="F83">
        <v>86984</v>
      </c>
      <c r="G83">
        <v>5164</v>
      </c>
      <c r="H83" t="e">
        <f>+VLOOKUP(B83,'BSE Sensex'!$A$2:$E$371, 5, FALSE)</f>
        <v>#N/A</v>
      </c>
      <c r="I83">
        <f t="shared" si="3"/>
        <v>8380</v>
      </c>
      <c r="J83">
        <f t="shared" si="5"/>
        <v>193</v>
      </c>
      <c r="K83">
        <f t="shared" si="4"/>
        <v>4614</v>
      </c>
      <c r="L83">
        <v>1</v>
      </c>
      <c r="M83">
        <v>0</v>
      </c>
      <c r="N83" s="20">
        <v>1</v>
      </c>
      <c r="O83" s="2">
        <v>0</v>
      </c>
      <c r="P83" s="2">
        <f>MONTH(B83)</f>
        <v>5</v>
      </c>
      <c r="Q83" s="2">
        <f>YEAR(B83)</f>
        <v>2020</v>
      </c>
      <c r="R83" cm="1">
        <f t="array" ref="R83">INDEX('consumer-price-indices_ind'!$O$1:$O$755,MATCH(1,('consumer-price-indices_ind'!$B$1:$B$755=Combined!P83)*('consumer-price-indices_ind'!$C$1:$C$755=Combined!Q83)*('consumer-price-indices_ind'!$I$1:$I$755="Consumer Prices, Food Indices (2015 = 100)"),0))</f>
        <v>129.07724999999999</v>
      </c>
      <c r="S83" t="e" cm="1">
        <f t="array" ref="S83">INDEX('consumer-price-indices_ind'!$O$1:$O$755,MATCH(1,('consumer-price-indices_ind'!$B$1:$B$755=Combined!P83)*('consumer-price-indices_ind'!$C$1:$C$755=Combined!Q83)*('consumer-price-indices_ind'!$I$1:$I$755="Consumer Prices, General Indices (2015 = 100)"),0))</f>
        <v>#N/A</v>
      </c>
      <c r="T83" t="e" cm="1">
        <f t="array" ref="T83">INDEX('consumer-price-indices_ind'!$O$1:$O$755,MATCH(1,('consumer-price-indices_ind'!$B$1:$B$755=Combined!P83)*('consumer-price-indices_ind'!$C$1:$C$755=Combined!Q83)*('consumer-price-indices_ind'!$I$1:$I$755="Food price inflation"),0))</f>
        <v>#N/A</v>
      </c>
      <c r="U83" t="e">
        <f>INDEX('Crude oil'!$B$2:$B$8699,MATCH(Combined!B83,'Crude oil'!$A$2:$A$8699,0))</f>
        <v>#N/A</v>
      </c>
      <c r="V83" t="e">
        <f>INDEX('FII FPI Trading Activity'!$D$2:$D$865,MATCH(Combined!B83,'FII FPI Trading Activity'!$A$2:$A$865,0))</f>
        <v>#N/A</v>
      </c>
      <c r="W83" t="e">
        <f>INDEX('DII Trading Activity'!$D$2:$D$889,MATCH(Combined!B83,'DII Trading Activity'!$A$2:$A$889,0))</f>
        <v>#N/A</v>
      </c>
      <c r="X83" t="e">
        <f>INDEX('Exchange rate'!$B$12:$B$1316,MATCH(Combined!B83,'Exchange rate'!$A$12:$A$1316,0))</f>
        <v>#N/A</v>
      </c>
      <c r="Y83">
        <f>INDEX('Economic growth rate'!$B$4:$B$14,MATCH(YEAR(Combined!B83),'Economic growth rate'!$A$4:$A$14,0))</f>
        <v>-7.97</v>
      </c>
      <c r="Z83" t="str" cm="1">
        <f t="array" ref="Z83">INDEX(Inflation!$C$5:$C$29,MATCH(1,(Inflation!$F$5:$F$29=Combined!P83)*(Inflation!$G$5:$G$29=Combined!Q83),0))</f>
        <v>5.10</v>
      </c>
      <c r="AA83">
        <v>4.3795247596180138</v>
      </c>
      <c r="AB83" t="e">
        <f>INDEX('Repo rate'!$D$7:$D$249,MATCH(Combined!B83,'Repo rate'!$A$7:$A$249,0))</f>
        <v>#N/A</v>
      </c>
      <c r="AC83" t="e">
        <f>INDEX('Repo rate'!$E$7:$E$249,MATCH(Combined!B83,'Repo rate'!$A$7:$A$249,0))</f>
        <v>#N/A</v>
      </c>
      <c r="AD83" cm="1">
        <f t="array" ref="AD83">INDEX(IIP!$C$2:$C$111,MATCH(1,(IIP!$D$2:$D$111=Combined!P83)*(IIP!$E$2:$E$111=Combined!Q83),0))</f>
        <v>90.2</v>
      </c>
      <c r="AF83" t="e">
        <f>INDEX(Nasdaq!$E$2:$E$417,MATCH(Combined!B83,Nasdaq!$A$2:$A$417,0))</f>
        <v>#N/A</v>
      </c>
    </row>
    <row r="84" spans="1:32">
      <c r="A84">
        <v>82</v>
      </c>
      <c r="B84" s="1">
        <v>43983</v>
      </c>
      <c r="C84" s="1">
        <v>43836</v>
      </c>
      <c r="D84">
        <v>190535</v>
      </c>
      <c r="E84">
        <v>93322</v>
      </c>
      <c r="F84">
        <v>91819</v>
      </c>
      <c r="G84">
        <v>5394</v>
      </c>
      <c r="H84">
        <f>+VLOOKUP(B84,'BSE Sensex'!$A$2:$E$371, 5, FALSE)</f>
        <v>33303.519999999997</v>
      </c>
      <c r="I84">
        <f t="shared" si="3"/>
        <v>8392</v>
      </c>
      <c r="J84">
        <f t="shared" si="5"/>
        <v>230</v>
      </c>
      <c r="K84">
        <f t="shared" si="4"/>
        <v>4835</v>
      </c>
      <c r="L84">
        <v>1</v>
      </c>
      <c r="M84">
        <v>0</v>
      </c>
      <c r="N84" s="20">
        <v>1</v>
      </c>
      <c r="O84" s="2">
        <v>0</v>
      </c>
      <c r="P84" s="2">
        <f>MONTH(B84)</f>
        <v>6</v>
      </c>
      <c r="Q84" s="2">
        <f>YEAR(B84)</f>
        <v>2020</v>
      </c>
      <c r="R84" t="e" cm="1">
        <f t="array" ref="R84">INDEX('consumer-price-indices_ind'!$O$1:$O$755,MATCH(1,('consumer-price-indices_ind'!$B$1:$B$755=Combined!P84)*('consumer-price-indices_ind'!$C$1:$C$755=Combined!Q84)*('consumer-price-indices_ind'!$I$1:$I$755="Consumer Prices, Food Indices (2015 = 100)"),0))</f>
        <v>#N/A</v>
      </c>
      <c r="S84" cm="1">
        <f t="array" ref="S84">INDEX('consumer-price-indices_ind'!$O$1:$O$755,MATCH(1,('consumer-price-indices_ind'!$B$1:$B$755=Combined!P84)*('consumer-price-indices_ind'!$C$1:$C$755=Combined!Q84)*('consumer-price-indices_ind'!$I$1:$I$755="Consumer Prices, General Indices (2015 = 100)"),0))</f>
        <v>126.2353</v>
      </c>
      <c r="T84" t="e" cm="1">
        <f t="array" ref="T84">INDEX('consumer-price-indices_ind'!$O$1:$O$755,MATCH(1,('consumer-price-indices_ind'!$B$1:$B$755=Combined!P84)*('consumer-price-indices_ind'!$C$1:$C$755=Combined!Q84)*('consumer-price-indices_ind'!$I$1:$I$755="Food price inflation"),0))</f>
        <v>#N/A</v>
      </c>
      <c r="U84">
        <f>INDEX('Crude oil'!$B$2:$B$8699,MATCH(Combined!B84,'Crude oil'!$A$2:$A$8699,0))</f>
        <v>36.74</v>
      </c>
      <c r="V84">
        <f>INDEX('FII FPI Trading Activity'!$D$2:$D$865,MATCH(Combined!B84,'FII FPI Trading Activity'!$A$2:$A$865,0))</f>
        <v>1575.46</v>
      </c>
      <c r="W84">
        <f>INDEX('DII Trading Activity'!$D$2:$D$889,MATCH(Combined!B84,'DII Trading Activity'!$A$2:$A$889,0))</f>
        <v>-459.25</v>
      </c>
      <c r="X84">
        <f>INDEX('Exchange rate'!$B$12:$B$1316,MATCH(Combined!B84,'Exchange rate'!$A$12:$A$1316,0))</f>
        <v>75.56</v>
      </c>
      <c r="Y84">
        <f>INDEX('Economic growth rate'!$B$4:$B$14,MATCH(YEAR(Combined!B84),'Economic growth rate'!$A$4:$A$14,0))</f>
        <v>-7.97</v>
      </c>
      <c r="Z84" t="str" cm="1">
        <f t="array" ref="Z84">INDEX(Inflation!$C$5:$C$29,MATCH(1,(Inflation!$F$5:$F$29=Combined!P84)*(Inflation!$G$5:$G$29=Combined!Q84),0))</f>
        <v>5.06</v>
      </c>
      <c r="AA84">
        <v>4.3795247596180138</v>
      </c>
      <c r="AB84" t="e">
        <f>INDEX('Repo rate'!$D$7:$D$249,MATCH(Combined!B84,'Repo rate'!$A$7:$A$249,0))</f>
        <v>#N/A</v>
      </c>
      <c r="AC84" t="e">
        <f>INDEX('Repo rate'!$E$7:$E$249,MATCH(Combined!B84,'Repo rate'!$A$7:$A$249,0))</f>
        <v>#N/A</v>
      </c>
      <c r="AD84" cm="1">
        <f t="array" ref="AD84">INDEX(IIP!$C$2:$C$111,MATCH(1,(IIP!$D$2:$D$111=Combined!P84)*(IIP!$E$2:$E$111=Combined!Q84),0))</f>
        <v>107.9</v>
      </c>
      <c r="AF84">
        <f>INDEX(Nasdaq!$E$2:$E$417,MATCH(Combined!B84,Nasdaq!$A$2:$A$417,0))</f>
        <v>9552.0498050000006</v>
      </c>
    </row>
    <row r="85" spans="1:32">
      <c r="A85">
        <v>83</v>
      </c>
      <c r="B85" s="1">
        <v>43984</v>
      </c>
      <c r="C85" s="1">
        <v>43867</v>
      </c>
      <c r="D85">
        <v>198706</v>
      </c>
      <c r="E85">
        <v>97581</v>
      </c>
      <c r="F85">
        <v>95527</v>
      </c>
      <c r="G85">
        <v>5598</v>
      </c>
      <c r="H85">
        <f>+VLOOKUP(B85,'BSE Sensex'!$A$2:$E$371, 5, FALSE)</f>
        <v>33825.53</v>
      </c>
      <c r="I85">
        <f t="shared" si="3"/>
        <v>8171</v>
      </c>
      <c r="J85">
        <f t="shared" si="5"/>
        <v>204</v>
      </c>
      <c r="K85">
        <f t="shared" si="4"/>
        <v>3708</v>
      </c>
      <c r="L85">
        <v>1</v>
      </c>
      <c r="M85">
        <v>0</v>
      </c>
      <c r="N85" s="20">
        <v>1</v>
      </c>
      <c r="O85" s="2">
        <v>0</v>
      </c>
      <c r="P85" s="2">
        <f>MONTH(B85)</f>
        <v>6</v>
      </c>
      <c r="Q85" s="2">
        <f>YEAR(B85)</f>
        <v>2020</v>
      </c>
      <c r="R85" t="e" cm="1">
        <f t="array" ref="R85">INDEX('consumer-price-indices_ind'!$O$1:$O$755,MATCH(1,('consumer-price-indices_ind'!$B$1:$B$755=Combined!P85)*('consumer-price-indices_ind'!$C$1:$C$755=Combined!Q85)*('consumer-price-indices_ind'!$I$1:$I$755="Consumer Prices, Food Indices (2015 = 100)"),0))</f>
        <v>#N/A</v>
      </c>
      <c r="S85" cm="1">
        <f t="array" ref="S85">INDEX('consumer-price-indices_ind'!$O$1:$O$755,MATCH(1,('consumer-price-indices_ind'!$B$1:$B$755=Combined!P85)*('consumer-price-indices_ind'!$C$1:$C$755=Combined!Q85)*('consumer-price-indices_ind'!$I$1:$I$755="Consumer Prices, General Indices (2015 = 100)"),0))</f>
        <v>126.2353</v>
      </c>
      <c r="T85" t="e" cm="1">
        <f t="array" ref="T85">INDEX('consumer-price-indices_ind'!$O$1:$O$755,MATCH(1,('consumer-price-indices_ind'!$B$1:$B$755=Combined!P85)*('consumer-price-indices_ind'!$C$1:$C$755=Combined!Q85)*('consumer-price-indices_ind'!$I$1:$I$755="Food price inflation"),0))</f>
        <v>#N/A</v>
      </c>
      <c r="U85">
        <f>INDEX('Crude oil'!$B$2:$B$8699,MATCH(Combined!B85,'Crude oil'!$A$2:$A$8699,0))</f>
        <v>37.72</v>
      </c>
      <c r="V85">
        <f>INDEX('FII FPI Trading Activity'!$D$2:$D$865,MATCH(Combined!B85,'FII FPI Trading Activity'!$A$2:$A$865,0))</f>
        <v>7498.29</v>
      </c>
      <c r="W85">
        <f>INDEX('DII Trading Activity'!$D$2:$D$889,MATCH(Combined!B85,'DII Trading Activity'!$A$2:$A$889,0))</f>
        <v>441.05</v>
      </c>
      <c r="X85">
        <f>INDEX('Exchange rate'!$B$12:$B$1316,MATCH(Combined!B85,'Exchange rate'!$A$12:$A$1316,0))</f>
        <v>75.03</v>
      </c>
      <c r="Y85">
        <f>INDEX('Economic growth rate'!$B$4:$B$14,MATCH(YEAR(Combined!B85),'Economic growth rate'!$A$4:$A$14,0))</f>
        <v>-7.97</v>
      </c>
      <c r="Z85" t="str" cm="1">
        <f t="array" ref="Z85">INDEX(Inflation!$C$5:$C$29,MATCH(1,(Inflation!$F$5:$F$29=Combined!P85)*(Inflation!$G$5:$G$29=Combined!Q85),0))</f>
        <v>5.06</v>
      </c>
      <c r="AA85">
        <v>4.3795247596180138</v>
      </c>
      <c r="AB85" t="e">
        <f>INDEX('Repo rate'!$D$7:$D$249,MATCH(Combined!B85,'Repo rate'!$A$7:$A$249,0))</f>
        <v>#N/A</v>
      </c>
      <c r="AC85" t="e">
        <f>INDEX('Repo rate'!$E$7:$E$249,MATCH(Combined!B85,'Repo rate'!$A$7:$A$249,0))</f>
        <v>#N/A</v>
      </c>
      <c r="AD85" cm="1">
        <f t="array" ref="AD85">INDEX(IIP!$C$2:$C$111,MATCH(1,(IIP!$D$2:$D$111=Combined!P85)*(IIP!$E$2:$E$111=Combined!Q85),0))</f>
        <v>107.9</v>
      </c>
      <c r="AF85">
        <f>INDEX(Nasdaq!$E$2:$E$417,MATCH(Combined!B85,Nasdaq!$A$2:$A$417,0))</f>
        <v>9608.3798829999996</v>
      </c>
    </row>
    <row r="86" spans="1:32">
      <c r="A86">
        <v>84</v>
      </c>
      <c r="B86" s="1">
        <v>43985</v>
      </c>
      <c r="C86" s="1">
        <v>43896</v>
      </c>
      <c r="D86">
        <v>207615</v>
      </c>
      <c r="E86">
        <v>101497</v>
      </c>
      <c r="F86">
        <v>100303</v>
      </c>
      <c r="G86">
        <v>5815</v>
      </c>
      <c r="H86">
        <f>+VLOOKUP(B86,'BSE Sensex'!$A$2:$E$371, 5, FALSE)</f>
        <v>34109.54</v>
      </c>
      <c r="I86">
        <f t="shared" si="3"/>
        <v>8909</v>
      </c>
      <c r="J86">
        <f t="shared" si="5"/>
        <v>217</v>
      </c>
      <c r="K86">
        <f t="shared" si="4"/>
        <v>4776</v>
      </c>
      <c r="L86">
        <v>1</v>
      </c>
      <c r="M86">
        <v>0</v>
      </c>
      <c r="N86" s="20">
        <v>1</v>
      </c>
      <c r="O86" s="2">
        <v>0</v>
      </c>
      <c r="P86" s="2">
        <f>MONTH(B86)</f>
        <v>6</v>
      </c>
      <c r="Q86" s="2">
        <f>YEAR(B86)</f>
        <v>2020</v>
      </c>
      <c r="R86" t="e" cm="1">
        <f t="array" ref="R86">INDEX('consumer-price-indices_ind'!$O$1:$O$755,MATCH(1,('consumer-price-indices_ind'!$B$1:$B$755=Combined!P86)*('consumer-price-indices_ind'!$C$1:$C$755=Combined!Q86)*('consumer-price-indices_ind'!$I$1:$I$755="Consumer Prices, Food Indices (2015 = 100)"),0))</f>
        <v>#N/A</v>
      </c>
      <c r="S86" cm="1">
        <f t="array" ref="S86">INDEX('consumer-price-indices_ind'!$O$1:$O$755,MATCH(1,('consumer-price-indices_ind'!$B$1:$B$755=Combined!P86)*('consumer-price-indices_ind'!$C$1:$C$755=Combined!Q86)*('consumer-price-indices_ind'!$I$1:$I$755="Consumer Prices, General Indices (2015 = 100)"),0))</f>
        <v>126.2353</v>
      </c>
      <c r="T86" t="e" cm="1">
        <f t="array" ref="T86">INDEX('consumer-price-indices_ind'!$O$1:$O$755,MATCH(1,('consumer-price-indices_ind'!$B$1:$B$755=Combined!P86)*('consumer-price-indices_ind'!$C$1:$C$755=Combined!Q86)*('consumer-price-indices_ind'!$I$1:$I$755="Food price inflation"),0))</f>
        <v>#N/A</v>
      </c>
      <c r="U86">
        <f>INDEX('Crude oil'!$B$2:$B$8699,MATCH(Combined!B86,'Crude oil'!$A$2:$A$8699,0))</f>
        <v>37.979999999999997</v>
      </c>
      <c r="V86">
        <f>INDEX('FII FPI Trading Activity'!$D$2:$D$865,MATCH(Combined!B86,'FII FPI Trading Activity'!$A$2:$A$865,0))</f>
        <v>1851.12</v>
      </c>
      <c r="W86">
        <f>INDEX('DII Trading Activity'!$D$2:$D$889,MATCH(Combined!B86,'DII Trading Activity'!$A$2:$A$889,0))</f>
        <v>-781.79</v>
      </c>
      <c r="X86">
        <f>INDEX('Exchange rate'!$B$12:$B$1316,MATCH(Combined!B86,'Exchange rate'!$A$12:$A$1316,0))</f>
        <v>75.319999999999993</v>
      </c>
      <c r="Y86">
        <f>INDEX('Economic growth rate'!$B$4:$B$14,MATCH(YEAR(Combined!B86),'Economic growth rate'!$A$4:$A$14,0))</f>
        <v>-7.97</v>
      </c>
      <c r="Z86" t="str" cm="1">
        <f t="array" ref="Z86">INDEX(Inflation!$C$5:$C$29,MATCH(1,(Inflation!$F$5:$F$29=Combined!P86)*(Inflation!$G$5:$G$29=Combined!Q86),0))</f>
        <v>5.06</v>
      </c>
      <c r="AA86">
        <v>4.3795247596180138</v>
      </c>
      <c r="AB86" t="e">
        <f>INDEX('Repo rate'!$D$7:$D$249,MATCH(Combined!B86,'Repo rate'!$A$7:$A$249,0))</f>
        <v>#N/A</v>
      </c>
      <c r="AC86" t="e">
        <f>INDEX('Repo rate'!$E$7:$E$249,MATCH(Combined!B86,'Repo rate'!$A$7:$A$249,0))</f>
        <v>#N/A</v>
      </c>
      <c r="AD86" cm="1">
        <f t="array" ref="AD86">INDEX(IIP!$C$2:$C$111,MATCH(1,(IIP!$D$2:$D$111=Combined!P86)*(IIP!$E$2:$E$111=Combined!Q86),0))</f>
        <v>107.9</v>
      </c>
      <c r="AF86">
        <f>INDEX(Nasdaq!$E$2:$E$417,MATCH(Combined!B86,Nasdaq!$A$2:$A$417,0))</f>
        <v>9682.9101559999999</v>
      </c>
    </row>
    <row r="87" spans="1:32">
      <c r="A87">
        <v>85</v>
      </c>
      <c r="B87" s="1">
        <v>43986</v>
      </c>
      <c r="C87" s="1">
        <v>43927</v>
      </c>
      <c r="D87">
        <v>216919</v>
      </c>
      <c r="E87">
        <v>106737</v>
      </c>
      <c r="F87">
        <v>104107</v>
      </c>
      <c r="G87">
        <v>6075</v>
      </c>
      <c r="H87">
        <f>+VLOOKUP(B87,'BSE Sensex'!$A$2:$E$371, 5, FALSE)</f>
        <v>33980.699999999997</v>
      </c>
      <c r="I87">
        <f t="shared" si="3"/>
        <v>9304</v>
      </c>
      <c r="J87">
        <f t="shared" si="5"/>
        <v>260</v>
      </c>
      <c r="K87">
        <f t="shared" si="4"/>
        <v>3804</v>
      </c>
      <c r="L87">
        <v>1</v>
      </c>
      <c r="M87">
        <v>0</v>
      </c>
      <c r="N87" s="20">
        <v>1</v>
      </c>
      <c r="O87" s="2">
        <v>0</v>
      </c>
      <c r="P87" s="2">
        <f>MONTH(B87)</f>
        <v>6</v>
      </c>
      <c r="Q87" s="2">
        <f>YEAR(B87)</f>
        <v>2020</v>
      </c>
      <c r="R87" t="e" cm="1">
        <f t="array" ref="R87">INDEX('consumer-price-indices_ind'!$O$1:$O$755,MATCH(1,('consumer-price-indices_ind'!$B$1:$B$755=Combined!P87)*('consumer-price-indices_ind'!$C$1:$C$755=Combined!Q87)*('consumer-price-indices_ind'!$I$1:$I$755="Consumer Prices, Food Indices (2015 = 100)"),0))</f>
        <v>#N/A</v>
      </c>
      <c r="S87" cm="1">
        <f t="array" ref="S87">INDEX('consumer-price-indices_ind'!$O$1:$O$755,MATCH(1,('consumer-price-indices_ind'!$B$1:$B$755=Combined!P87)*('consumer-price-indices_ind'!$C$1:$C$755=Combined!Q87)*('consumer-price-indices_ind'!$I$1:$I$755="Consumer Prices, General Indices (2015 = 100)"),0))</f>
        <v>126.2353</v>
      </c>
      <c r="T87" t="e" cm="1">
        <f t="array" ref="T87">INDEX('consumer-price-indices_ind'!$O$1:$O$755,MATCH(1,('consumer-price-indices_ind'!$B$1:$B$755=Combined!P87)*('consumer-price-indices_ind'!$C$1:$C$755=Combined!Q87)*('consumer-price-indices_ind'!$I$1:$I$755="Food price inflation"),0))</f>
        <v>#N/A</v>
      </c>
      <c r="U87">
        <f>INDEX('Crude oil'!$B$2:$B$8699,MATCH(Combined!B87,'Crude oil'!$A$2:$A$8699,0))</f>
        <v>38.409999999999997</v>
      </c>
      <c r="V87">
        <f>INDEX('FII FPI Trading Activity'!$D$2:$D$865,MATCH(Combined!B87,'FII FPI Trading Activity'!$A$2:$A$865,0))</f>
        <v>2905.04</v>
      </c>
      <c r="W87">
        <f>INDEX('DII Trading Activity'!$D$2:$D$889,MATCH(Combined!B87,'DII Trading Activity'!$A$2:$A$889,0))</f>
        <v>-847.31</v>
      </c>
      <c r="X87">
        <f>INDEX('Exchange rate'!$B$12:$B$1316,MATCH(Combined!B87,'Exchange rate'!$A$12:$A$1316,0))</f>
        <v>75.430000000000007</v>
      </c>
      <c r="Y87">
        <f>INDEX('Economic growth rate'!$B$4:$B$14,MATCH(YEAR(Combined!B87),'Economic growth rate'!$A$4:$A$14,0))</f>
        <v>-7.97</v>
      </c>
      <c r="Z87" t="str" cm="1">
        <f t="array" ref="Z87">INDEX(Inflation!$C$5:$C$29,MATCH(1,(Inflation!$F$5:$F$29=Combined!P87)*(Inflation!$G$5:$G$29=Combined!Q87),0))</f>
        <v>5.06</v>
      </c>
      <c r="AA87">
        <v>4.3795247596180138</v>
      </c>
      <c r="AB87" t="e">
        <f>INDEX('Repo rate'!$D$7:$D$249,MATCH(Combined!B87,'Repo rate'!$A$7:$A$249,0))</f>
        <v>#N/A</v>
      </c>
      <c r="AC87" t="e">
        <f>INDEX('Repo rate'!$E$7:$E$249,MATCH(Combined!B87,'Repo rate'!$A$7:$A$249,0))</f>
        <v>#N/A</v>
      </c>
      <c r="AD87" cm="1">
        <f t="array" ref="AD87">INDEX(IIP!$C$2:$C$111,MATCH(1,(IIP!$D$2:$D$111=Combined!P87)*(IIP!$E$2:$E$111=Combined!Q87),0))</f>
        <v>107.9</v>
      </c>
      <c r="AF87">
        <f>INDEX(Nasdaq!$E$2:$E$417,MATCH(Combined!B87,Nasdaq!$A$2:$A$417,0))</f>
        <v>9615.8095699999994</v>
      </c>
    </row>
    <row r="88" spans="1:32">
      <c r="A88">
        <v>86</v>
      </c>
      <c r="B88" s="1">
        <v>43987</v>
      </c>
      <c r="C88" s="1">
        <v>43957</v>
      </c>
      <c r="D88">
        <v>226770</v>
      </c>
      <c r="E88">
        <v>110960</v>
      </c>
      <c r="F88">
        <v>109462</v>
      </c>
      <c r="G88">
        <v>6348</v>
      </c>
      <c r="H88">
        <f>+VLOOKUP(B88,'BSE Sensex'!$A$2:$E$371, 5, FALSE)</f>
        <v>34287.24</v>
      </c>
      <c r="I88">
        <f t="shared" si="3"/>
        <v>9851</v>
      </c>
      <c r="J88">
        <f t="shared" si="5"/>
        <v>273</v>
      </c>
      <c r="K88">
        <f t="shared" si="4"/>
        <v>5355</v>
      </c>
      <c r="L88">
        <v>1</v>
      </c>
      <c r="M88">
        <v>0</v>
      </c>
      <c r="N88" s="20">
        <v>1</v>
      </c>
      <c r="O88" s="2">
        <v>0</v>
      </c>
      <c r="P88" s="2">
        <f>MONTH(B88)</f>
        <v>6</v>
      </c>
      <c r="Q88" s="2">
        <f>YEAR(B88)</f>
        <v>2020</v>
      </c>
      <c r="R88" t="e" cm="1">
        <f t="array" ref="R88">INDEX('consumer-price-indices_ind'!$O$1:$O$755,MATCH(1,('consumer-price-indices_ind'!$B$1:$B$755=Combined!P88)*('consumer-price-indices_ind'!$C$1:$C$755=Combined!Q88)*('consumer-price-indices_ind'!$I$1:$I$755="Consumer Prices, Food Indices (2015 = 100)"),0))</f>
        <v>#N/A</v>
      </c>
      <c r="S88" cm="1">
        <f t="array" ref="S88">INDEX('consumer-price-indices_ind'!$O$1:$O$755,MATCH(1,('consumer-price-indices_ind'!$B$1:$B$755=Combined!P88)*('consumer-price-indices_ind'!$C$1:$C$755=Combined!Q88)*('consumer-price-indices_ind'!$I$1:$I$755="Consumer Prices, General Indices (2015 = 100)"),0))</f>
        <v>126.2353</v>
      </c>
      <c r="T88" t="e" cm="1">
        <f t="array" ref="T88">INDEX('consumer-price-indices_ind'!$O$1:$O$755,MATCH(1,('consumer-price-indices_ind'!$B$1:$B$755=Combined!P88)*('consumer-price-indices_ind'!$C$1:$C$755=Combined!Q88)*('consumer-price-indices_ind'!$I$1:$I$755="Food price inflation"),0))</f>
        <v>#N/A</v>
      </c>
      <c r="U88">
        <f>INDEX('Crude oil'!$B$2:$B$8699,MATCH(Combined!B88,'Crude oil'!$A$2:$A$8699,0))</f>
        <v>41</v>
      </c>
      <c r="V88">
        <f>INDEX('FII FPI Trading Activity'!$D$2:$D$865,MATCH(Combined!B88,'FII FPI Trading Activity'!$A$2:$A$865,0))</f>
        <v>97.61</v>
      </c>
      <c r="W88">
        <f>INDEX('DII Trading Activity'!$D$2:$D$889,MATCH(Combined!B88,'DII Trading Activity'!$A$2:$A$889,0))</f>
        <v>47.29</v>
      </c>
      <c r="X88">
        <f>INDEX('Exchange rate'!$B$12:$B$1316,MATCH(Combined!B88,'Exchange rate'!$A$12:$A$1316,0))</f>
        <v>75.61</v>
      </c>
      <c r="Y88">
        <f>INDEX('Economic growth rate'!$B$4:$B$14,MATCH(YEAR(Combined!B88),'Economic growth rate'!$A$4:$A$14,0))</f>
        <v>-7.97</v>
      </c>
      <c r="Z88" t="str" cm="1">
        <f t="array" ref="Z88">INDEX(Inflation!$C$5:$C$29,MATCH(1,(Inflation!$F$5:$F$29=Combined!P88)*(Inflation!$G$5:$G$29=Combined!Q88),0))</f>
        <v>5.06</v>
      </c>
      <c r="AA88">
        <v>4.3795247596180138</v>
      </c>
      <c r="AB88" t="e">
        <f>INDEX('Repo rate'!$D$7:$D$249,MATCH(Combined!B88,'Repo rate'!$A$7:$A$249,0))</f>
        <v>#N/A</v>
      </c>
      <c r="AC88" t="e">
        <f>INDEX('Repo rate'!$E$7:$E$249,MATCH(Combined!B88,'Repo rate'!$A$7:$A$249,0))</f>
        <v>#N/A</v>
      </c>
      <c r="AD88" cm="1">
        <f t="array" ref="AD88">INDEX(IIP!$C$2:$C$111,MATCH(1,(IIP!$D$2:$D$111=Combined!P88)*(IIP!$E$2:$E$111=Combined!Q88),0))</f>
        <v>107.9</v>
      </c>
      <c r="AF88">
        <f>INDEX(Nasdaq!$E$2:$E$417,MATCH(Combined!B88,Nasdaq!$A$2:$A$417,0))</f>
        <v>9814.0800780000009</v>
      </c>
    </row>
    <row r="89" spans="1:32">
      <c r="A89">
        <v>87</v>
      </c>
      <c r="B89" s="1">
        <v>43988</v>
      </c>
      <c r="C89" s="1">
        <v>43988</v>
      </c>
      <c r="D89">
        <v>236657</v>
      </c>
      <c r="E89">
        <v>115942</v>
      </c>
      <c r="F89">
        <v>114073</v>
      </c>
      <c r="G89">
        <v>6642</v>
      </c>
      <c r="H89" t="e">
        <f>+VLOOKUP(B89,'BSE Sensex'!$A$2:$E$371, 5, FALSE)</f>
        <v>#N/A</v>
      </c>
      <c r="I89">
        <f t="shared" si="3"/>
        <v>9887</v>
      </c>
      <c r="J89">
        <f t="shared" si="5"/>
        <v>294</v>
      </c>
      <c r="K89">
        <f t="shared" si="4"/>
        <v>4611</v>
      </c>
      <c r="L89">
        <v>1</v>
      </c>
      <c r="M89">
        <v>0</v>
      </c>
      <c r="N89" s="20">
        <v>1</v>
      </c>
      <c r="O89" s="2">
        <v>0</v>
      </c>
      <c r="P89" s="2">
        <f>MONTH(B89)</f>
        <v>6</v>
      </c>
      <c r="Q89" s="2">
        <f>YEAR(B89)</f>
        <v>2020</v>
      </c>
      <c r="R89" t="e" cm="1">
        <f t="array" ref="R89">INDEX('consumer-price-indices_ind'!$O$1:$O$755,MATCH(1,('consumer-price-indices_ind'!$B$1:$B$755=Combined!P89)*('consumer-price-indices_ind'!$C$1:$C$755=Combined!Q89)*('consumer-price-indices_ind'!$I$1:$I$755="Consumer Prices, Food Indices (2015 = 100)"),0))</f>
        <v>#N/A</v>
      </c>
      <c r="S89" cm="1">
        <f t="array" ref="S89">INDEX('consumer-price-indices_ind'!$O$1:$O$755,MATCH(1,('consumer-price-indices_ind'!$B$1:$B$755=Combined!P89)*('consumer-price-indices_ind'!$C$1:$C$755=Combined!Q89)*('consumer-price-indices_ind'!$I$1:$I$755="Consumer Prices, General Indices (2015 = 100)"),0))</f>
        <v>126.2353</v>
      </c>
      <c r="T89" t="e" cm="1">
        <f t="array" ref="T89">INDEX('consumer-price-indices_ind'!$O$1:$O$755,MATCH(1,('consumer-price-indices_ind'!$B$1:$B$755=Combined!P89)*('consumer-price-indices_ind'!$C$1:$C$755=Combined!Q89)*('consumer-price-indices_ind'!$I$1:$I$755="Food price inflation"),0))</f>
        <v>#N/A</v>
      </c>
      <c r="U89" t="e">
        <f>INDEX('Crude oil'!$B$2:$B$8699,MATCH(Combined!B89,'Crude oil'!$A$2:$A$8699,0))</f>
        <v>#N/A</v>
      </c>
      <c r="V89" t="e">
        <f>INDEX('FII FPI Trading Activity'!$D$2:$D$865,MATCH(Combined!B89,'FII FPI Trading Activity'!$A$2:$A$865,0))</f>
        <v>#N/A</v>
      </c>
      <c r="W89" t="e">
        <f>INDEX('DII Trading Activity'!$D$2:$D$889,MATCH(Combined!B89,'DII Trading Activity'!$A$2:$A$889,0))</f>
        <v>#N/A</v>
      </c>
      <c r="X89" t="e">
        <f>INDEX('Exchange rate'!$B$12:$B$1316,MATCH(Combined!B89,'Exchange rate'!$A$12:$A$1316,0))</f>
        <v>#N/A</v>
      </c>
      <c r="Y89">
        <f>INDEX('Economic growth rate'!$B$4:$B$14,MATCH(YEAR(Combined!B89),'Economic growth rate'!$A$4:$A$14,0))</f>
        <v>-7.97</v>
      </c>
      <c r="Z89" t="str" cm="1">
        <f t="array" ref="Z89">INDEX(Inflation!$C$5:$C$29,MATCH(1,(Inflation!$F$5:$F$29=Combined!P89)*(Inflation!$G$5:$G$29=Combined!Q89),0))</f>
        <v>5.06</v>
      </c>
      <c r="AA89">
        <v>4.3795247596180138</v>
      </c>
      <c r="AB89" t="e">
        <f>INDEX('Repo rate'!$D$7:$D$249,MATCH(Combined!B89,'Repo rate'!$A$7:$A$249,0))</f>
        <v>#N/A</v>
      </c>
      <c r="AC89" t="e">
        <f>INDEX('Repo rate'!$E$7:$E$249,MATCH(Combined!B89,'Repo rate'!$A$7:$A$249,0))</f>
        <v>#N/A</v>
      </c>
      <c r="AD89" cm="1">
        <f t="array" ref="AD89">INDEX(IIP!$C$2:$C$111,MATCH(1,(IIP!$D$2:$D$111=Combined!P89)*(IIP!$E$2:$E$111=Combined!Q89),0))</f>
        <v>107.9</v>
      </c>
      <c r="AF89" t="e">
        <f>INDEX(Nasdaq!$E$2:$E$417,MATCH(Combined!B89,Nasdaq!$A$2:$A$417,0))</f>
        <v>#N/A</v>
      </c>
    </row>
    <row r="90" spans="1:32">
      <c r="A90">
        <v>88</v>
      </c>
      <c r="B90" s="1">
        <v>43989</v>
      </c>
      <c r="C90" s="1">
        <v>44018</v>
      </c>
      <c r="D90">
        <v>246628</v>
      </c>
      <c r="E90">
        <v>120406</v>
      </c>
      <c r="F90">
        <v>119293</v>
      </c>
      <c r="G90">
        <v>6929</v>
      </c>
      <c r="H90" t="e">
        <f>+VLOOKUP(B90,'BSE Sensex'!$A$2:$E$371, 5, FALSE)</f>
        <v>#N/A</v>
      </c>
      <c r="I90">
        <f t="shared" si="3"/>
        <v>9971</v>
      </c>
      <c r="J90">
        <f t="shared" si="5"/>
        <v>287</v>
      </c>
      <c r="K90">
        <f t="shared" si="4"/>
        <v>5220</v>
      </c>
      <c r="L90">
        <v>1</v>
      </c>
      <c r="M90">
        <v>0</v>
      </c>
      <c r="N90" s="20">
        <v>1</v>
      </c>
      <c r="O90" s="2">
        <v>0</v>
      </c>
      <c r="P90" s="2">
        <f>MONTH(B90)</f>
        <v>6</v>
      </c>
      <c r="Q90" s="2">
        <f>YEAR(B90)</f>
        <v>2020</v>
      </c>
      <c r="R90" t="e" cm="1">
        <f t="array" ref="R90">INDEX('consumer-price-indices_ind'!$O$1:$O$755,MATCH(1,('consumer-price-indices_ind'!$B$1:$B$755=Combined!P90)*('consumer-price-indices_ind'!$C$1:$C$755=Combined!Q90)*('consumer-price-indices_ind'!$I$1:$I$755="Consumer Prices, Food Indices (2015 = 100)"),0))</f>
        <v>#N/A</v>
      </c>
      <c r="S90" cm="1">
        <f t="array" ref="S90">INDEX('consumer-price-indices_ind'!$O$1:$O$755,MATCH(1,('consumer-price-indices_ind'!$B$1:$B$755=Combined!P90)*('consumer-price-indices_ind'!$C$1:$C$755=Combined!Q90)*('consumer-price-indices_ind'!$I$1:$I$755="Consumer Prices, General Indices (2015 = 100)"),0))</f>
        <v>126.2353</v>
      </c>
      <c r="T90" t="e" cm="1">
        <f t="array" ref="T90">INDEX('consumer-price-indices_ind'!$O$1:$O$755,MATCH(1,('consumer-price-indices_ind'!$B$1:$B$755=Combined!P90)*('consumer-price-indices_ind'!$C$1:$C$755=Combined!Q90)*('consumer-price-indices_ind'!$I$1:$I$755="Food price inflation"),0))</f>
        <v>#N/A</v>
      </c>
      <c r="U90" t="e">
        <f>INDEX('Crude oil'!$B$2:$B$8699,MATCH(Combined!B90,'Crude oil'!$A$2:$A$8699,0))</f>
        <v>#N/A</v>
      </c>
      <c r="V90" t="e">
        <f>INDEX('FII FPI Trading Activity'!$D$2:$D$865,MATCH(Combined!B90,'FII FPI Trading Activity'!$A$2:$A$865,0))</f>
        <v>#N/A</v>
      </c>
      <c r="W90" t="e">
        <f>INDEX('DII Trading Activity'!$D$2:$D$889,MATCH(Combined!B90,'DII Trading Activity'!$A$2:$A$889,0))</f>
        <v>#N/A</v>
      </c>
      <c r="X90" t="e">
        <f>INDEX('Exchange rate'!$B$12:$B$1316,MATCH(Combined!B90,'Exchange rate'!$A$12:$A$1316,0))</f>
        <v>#N/A</v>
      </c>
      <c r="Y90">
        <f>INDEX('Economic growth rate'!$B$4:$B$14,MATCH(YEAR(Combined!B90),'Economic growth rate'!$A$4:$A$14,0))</f>
        <v>-7.97</v>
      </c>
      <c r="Z90" t="str" cm="1">
        <f t="array" ref="Z90">INDEX(Inflation!$C$5:$C$29,MATCH(1,(Inflation!$F$5:$F$29=Combined!P90)*(Inflation!$G$5:$G$29=Combined!Q90),0))</f>
        <v>5.06</v>
      </c>
      <c r="AA90">
        <v>4.3795247596180138</v>
      </c>
      <c r="AB90" t="e">
        <f>INDEX('Repo rate'!$D$7:$D$249,MATCH(Combined!B90,'Repo rate'!$A$7:$A$249,0))</f>
        <v>#N/A</v>
      </c>
      <c r="AC90" t="e">
        <f>INDEX('Repo rate'!$E$7:$E$249,MATCH(Combined!B90,'Repo rate'!$A$7:$A$249,0))</f>
        <v>#N/A</v>
      </c>
      <c r="AD90" cm="1">
        <f t="array" ref="AD90">INDEX(IIP!$C$2:$C$111,MATCH(1,(IIP!$D$2:$D$111=Combined!P90)*(IIP!$E$2:$E$111=Combined!Q90),0))</f>
        <v>107.9</v>
      </c>
      <c r="AF90" t="e">
        <f>INDEX(Nasdaq!$E$2:$E$417,MATCH(Combined!B90,Nasdaq!$A$2:$A$417,0))</f>
        <v>#N/A</v>
      </c>
    </row>
    <row r="91" spans="1:32">
      <c r="A91">
        <v>89</v>
      </c>
      <c r="B91" s="1">
        <v>43990</v>
      </c>
      <c r="C91" s="1">
        <v>44049</v>
      </c>
      <c r="D91">
        <v>256611</v>
      </c>
      <c r="E91">
        <v>125381</v>
      </c>
      <c r="F91">
        <v>124095</v>
      </c>
      <c r="G91">
        <v>7135</v>
      </c>
      <c r="H91">
        <f>+VLOOKUP(B91,'BSE Sensex'!$A$2:$E$371, 5, FALSE)</f>
        <v>34370.58</v>
      </c>
      <c r="I91">
        <f t="shared" si="3"/>
        <v>9983</v>
      </c>
      <c r="J91">
        <f t="shared" si="5"/>
        <v>206</v>
      </c>
      <c r="K91">
        <f t="shared" si="4"/>
        <v>4802</v>
      </c>
      <c r="L91">
        <v>0</v>
      </c>
      <c r="M91" t="s">
        <v>90</v>
      </c>
      <c r="N91" s="20">
        <v>1</v>
      </c>
      <c r="O91" s="2">
        <v>0</v>
      </c>
      <c r="P91" s="2">
        <f>MONTH(B91)</f>
        <v>6</v>
      </c>
      <c r="Q91" s="2">
        <f>YEAR(B91)</f>
        <v>2020</v>
      </c>
      <c r="R91" t="e" cm="1">
        <f t="array" ref="R91">INDEX('consumer-price-indices_ind'!$O$1:$O$755,MATCH(1,('consumer-price-indices_ind'!$B$1:$B$755=Combined!P91)*('consumer-price-indices_ind'!$C$1:$C$755=Combined!Q91)*('consumer-price-indices_ind'!$I$1:$I$755="Consumer Prices, Food Indices (2015 = 100)"),0))</f>
        <v>#N/A</v>
      </c>
      <c r="S91" cm="1">
        <f t="array" ref="S91">INDEX('consumer-price-indices_ind'!$O$1:$O$755,MATCH(1,('consumer-price-indices_ind'!$B$1:$B$755=Combined!P91)*('consumer-price-indices_ind'!$C$1:$C$755=Combined!Q91)*('consumer-price-indices_ind'!$I$1:$I$755="Consumer Prices, General Indices (2015 = 100)"),0))</f>
        <v>126.2353</v>
      </c>
      <c r="T91" t="e" cm="1">
        <f t="array" ref="T91">INDEX('consumer-price-indices_ind'!$O$1:$O$755,MATCH(1,('consumer-price-indices_ind'!$B$1:$B$755=Combined!P91)*('consumer-price-indices_ind'!$C$1:$C$755=Combined!Q91)*('consumer-price-indices_ind'!$I$1:$I$755="Food price inflation"),0))</f>
        <v>#N/A</v>
      </c>
      <c r="U91">
        <f>INDEX('Crude oil'!$B$2:$B$8699,MATCH(Combined!B91,'Crude oil'!$A$2:$A$8699,0))</f>
        <v>39.659999999999997</v>
      </c>
      <c r="V91">
        <f>INDEX('FII FPI Trading Activity'!$D$2:$D$865,MATCH(Combined!B91,'FII FPI Trading Activity'!$A$2:$A$865,0))</f>
        <v>813.27</v>
      </c>
      <c r="W91">
        <f>INDEX('DII Trading Activity'!$D$2:$D$889,MATCH(Combined!B91,'DII Trading Activity'!$A$2:$A$889,0))</f>
        <v>-1238.23</v>
      </c>
      <c r="X91">
        <f>INDEX('Exchange rate'!$B$12:$B$1316,MATCH(Combined!B91,'Exchange rate'!$A$12:$A$1316,0))</f>
        <v>75.44</v>
      </c>
      <c r="Y91">
        <f>INDEX('Economic growth rate'!$B$4:$B$14,MATCH(YEAR(Combined!B91),'Economic growth rate'!$A$4:$A$14,0))</f>
        <v>-7.97</v>
      </c>
      <c r="Z91" t="str" cm="1">
        <f t="array" ref="Z91">INDEX(Inflation!$C$5:$C$29,MATCH(1,(Inflation!$F$5:$F$29=Combined!P91)*(Inflation!$G$5:$G$29=Combined!Q91),0))</f>
        <v>5.06</v>
      </c>
      <c r="AA91">
        <v>4.3795247596180138</v>
      </c>
      <c r="AB91" t="e">
        <f>INDEX('Repo rate'!$D$7:$D$249,MATCH(Combined!B91,'Repo rate'!$A$7:$A$249,0))</f>
        <v>#N/A</v>
      </c>
      <c r="AC91" t="e">
        <f>INDEX('Repo rate'!$E$7:$E$249,MATCH(Combined!B91,'Repo rate'!$A$7:$A$249,0))</f>
        <v>#N/A</v>
      </c>
      <c r="AD91" cm="1">
        <f t="array" ref="AD91">INDEX(IIP!$C$2:$C$111,MATCH(1,(IIP!$D$2:$D$111=Combined!P91)*(IIP!$E$2:$E$111=Combined!Q91),0))</f>
        <v>107.9</v>
      </c>
      <c r="AF91">
        <f>INDEX(Nasdaq!$E$2:$E$417,MATCH(Combined!B91,Nasdaq!$A$2:$A$417,0))</f>
        <v>9924.75</v>
      </c>
    </row>
    <row r="92" spans="1:32">
      <c r="A92">
        <v>90</v>
      </c>
      <c r="B92" s="1">
        <v>43991</v>
      </c>
      <c r="C92" s="1">
        <v>44080</v>
      </c>
      <c r="D92">
        <v>266598</v>
      </c>
      <c r="E92">
        <v>129917</v>
      </c>
      <c r="F92">
        <v>129215</v>
      </c>
      <c r="G92">
        <v>7466</v>
      </c>
      <c r="H92">
        <f>+VLOOKUP(B92,'BSE Sensex'!$A$2:$E$371, 5, FALSE)</f>
        <v>33956.69</v>
      </c>
      <c r="I92">
        <f t="shared" si="3"/>
        <v>9987</v>
      </c>
      <c r="J92">
        <f t="shared" si="5"/>
        <v>331</v>
      </c>
      <c r="K92">
        <f t="shared" si="4"/>
        <v>5120</v>
      </c>
      <c r="L92">
        <v>0</v>
      </c>
      <c r="M92" t="s">
        <v>90</v>
      </c>
      <c r="N92" s="20">
        <v>1</v>
      </c>
      <c r="O92" s="2">
        <v>0</v>
      </c>
      <c r="P92" s="2">
        <f>MONTH(B92)</f>
        <v>6</v>
      </c>
      <c r="Q92" s="2">
        <f>YEAR(B92)</f>
        <v>2020</v>
      </c>
      <c r="R92" t="e" cm="1">
        <f t="array" ref="R92">INDEX('consumer-price-indices_ind'!$O$1:$O$755,MATCH(1,('consumer-price-indices_ind'!$B$1:$B$755=Combined!P92)*('consumer-price-indices_ind'!$C$1:$C$755=Combined!Q92)*('consumer-price-indices_ind'!$I$1:$I$755="Consumer Prices, Food Indices (2015 = 100)"),0))</f>
        <v>#N/A</v>
      </c>
      <c r="S92" cm="1">
        <f t="array" ref="S92">INDEX('consumer-price-indices_ind'!$O$1:$O$755,MATCH(1,('consumer-price-indices_ind'!$B$1:$B$755=Combined!P92)*('consumer-price-indices_ind'!$C$1:$C$755=Combined!Q92)*('consumer-price-indices_ind'!$I$1:$I$755="Consumer Prices, General Indices (2015 = 100)"),0))</f>
        <v>126.2353</v>
      </c>
      <c r="T92" t="e" cm="1">
        <f t="array" ref="T92">INDEX('consumer-price-indices_ind'!$O$1:$O$755,MATCH(1,('consumer-price-indices_ind'!$B$1:$B$755=Combined!P92)*('consumer-price-indices_ind'!$C$1:$C$755=Combined!Q92)*('consumer-price-indices_ind'!$I$1:$I$755="Food price inflation"),0))</f>
        <v>#N/A</v>
      </c>
      <c r="U92">
        <f>INDEX('Crude oil'!$B$2:$B$8699,MATCH(Combined!B92,'Crude oil'!$A$2:$A$8699,0))</f>
        <v>40.450000000000003</v>
      </c>
      <c r="V92">
        <f>INDEX('FII FPI Trading Activity'!$D$2:$D$865,MATCH(Combined!B92,'FII FPI Trading Activity'!$A$2:$A$865,0))</f>
        <v>490.81</v>
      </c>
      <c r="W92">
        <f>INDEX('DII Trading Activity'!$D$2:$D$889,MATCH(Combined!B92,'DII Trading Activity'!$A$2:$A$889,0))</f>
        <v>-733.33</v>
      </c>
      <c r="X92">
        <f>INDEX('Exchange rate'!$B$12:$B$1316,MATCH(Combined!B92,'Exchange rate'!$A$12:$A$1316,0))</f>
        <v>75.44</v>
      </c>
      <c r="Y92">
        <f>INDEX('Economic growth rate'!$B$4:$B$14,MATCH(YEAR(Combined!B92),'Economic growth rate'!$A$4:$A$14,0))</f>
        <v>-7.97</v>
      </c>
      <c r="Z92" t="str" cm="1">
        <f t="array" ref="Z92">INDEX(Inflation!$C$5:$C$29,MATCH(1,(Inflation!$F$5:$F$29=Combined!P92)*(Inflation!$G$5:$G$29=Combined!Q92),0))</f>
        <v>5.06</v>
      </c>
      <c r="AA92">
        <v>4.3795247596180138</v>
      </c>
      <c r="AB92" t="e">
        <f>INDEX('Repo rate'!$D$7:$D$249,MATCH(Combined!B92,'Repo rate'!$A$7:$A$249,0))</f>
        <v>#N/A</v>
      </c>
      <c r="AC92" t="e">
        <f>INDEX('Repo rate'!$E$7:$E$249,MATCH(Combined!B92,'Repo rate'!$A$7:$A$249,0))</f>
        <v>#N/A</v>
      </c>
      <c r="AD92" cm="1">
        <f t="array" ref="AD92">INDEX(IIP!$C$2:$C$111,MATCH(1,(IIP!$D$2:$D$111=Combined!P92)*(IIP!$E$2:$E$111=Combined!Q92),0))</f>
        <v>107.9</v>
      </c>
      <c r="AF92">
        <f>INDEX(Nasdaq!$E$2:$E$417,MATCH(Combined!B92,Nasdaq!$A$2:$A$417,0))</f>
        <v>9953.75</v>
      </c>
    </row>
    <row r="93" spans="1:32">
      <c r="A93">
        <v>91</v>
      </c>
      <c r="B93" s="1">
        <v>43992</v>
      </c>
      <c r="C93" s="1">
        <v>44110</v>
      </c>
      <c r="D93">
        <v>276583</v>
      </c>
      <c r="E93">
        <v>133632</v>
      </c>
      <c r="F93">
        <v>135206</v>
      </c>
      <c r="G93">
        <v>7745</v>
      </c>
      <c r="H93">
        <f>+VLOOKUP(B93,'BSE Sensex'!$A$2:$E$371, 5, FALSE)</f>
        <v>34247.050000000003</v>
      </c>
      <c r="I93">
        <f t="shared" si="3"/>
        <v>9985</v>
      </c>
      <c r="J93">
        <f t="shared" si="5"/>
        <v>279</v>
      </c>
      <c r="K93">
        <f t="shared" si="4"/>
        <v>5991</v>
      </c>
      <c r="L93">
        <v>0</v>
      </c>
      <c r="M93" t="s">
        <v>90</v>
      </c>
      <c r="N93" s="20">
        <v>1</v>
      </c>
      <c r="O93" s="2">
        <v>0</v>
      </c>
      <c r="P93" s="2">
        <f>MONTH(B93)</f>
        <v>6</v>
      </c>
      <c r="Q93" s="2">
        <f>YEAR(B93)</f>
        <v>2020</v>
      </c>
      <c r="R93" t="e" cm="1">
        <f t="array" ref="R93">INDEX('consumer-price-indices_ind'!$O$1:$O$755,MATCH(1,('consumer-price-indices_ind'!$B$1:$B$755=Combined!P93)*('consumer-price-indices_ind'!$C$1:$C$755=Combined!Q93)*('consumer-price-indices_ind'!$I$1:$I$755="Consumer Prices, Food Indices (2015 = 100)"),0))</f>
        <v>#N/A</v>
      </c>
      <c r="S93" cm="1">
        <f t="array" ref="S93">INDEX('consumer-price-indices_ind'!$O$1:$O$755,MATCH(1,('consumer-price-indices_ind'!$B$1:$B$755=Combined!P93)*('consumer-price-indices_ind'!$C$1:$C$755=Combined!Q93)*('consumer-price-indices_ind'!$I$1:$I$755="Consumer Prices, General Indices (2015 = 100)"),0))</f>
        <v>126.2353</v>
      </c>
      <c r="T93" t="e" cm="1">
        <f t="array" ref="T93">INDEX('consumer-price-indices_ind'!$O$1:$O$755,MATCH(1,('consumer-price-indices_ind'!$B$1:$B$755=Combined!P93)*('consumer-price-indices_ind'!$C$1:$C$755=Combined!Q93)*('consumer-price-indices_ind'!$I$1:$I$755="Food price inflation"),0))</f>
        <v>#N/A</v>
      </c>
      <c r="U93">
        <f>INDEX('Crude oil'!$B$2:$B$8699,MATCH(Combined!B93,'Crude oil'!$A$2:$A$8699,0))</f>
        <v>41.18</v>
      </c>
      <c r="V93">
        <f>INDEX('FII FPI Trading Activity'!$D$2:$D$865,MATCH(Combined!B93,'FII FPI Trading Activity'!$A$2:$A$865,0))</f>
        <v>-919.26</v>
      </c>
      <c r="W93">
        <f>INDEX('DII Trading Activity'!$D$2:$D$889,MATCH(Combined!B93,'DII Trading Activity'!$A$2:$A$889,0))</f>
        <v>500.7</v>
      </c>
      <c r="X93">
        <f>INDEX('Exchange rate'!$B$12:$B$1316,MATCH(Combined!B93,'Exchange rate'!$A$12:$A$1316,0))</f>
        <v>75.650000000000006</v>
      </c>
      <c r="Y93">
        <f>INDEX('Economic growth rate'!$B$4:$B$14,MATCH(YEAR(Combined!B93),'Economic growth rate'!$A$4:$A$14,0))</f>
        <v>-7.97</v>
      </c>
      <c r="Z93" t="str" cm="1">
        <f t="array" ref="Z93">INDEX(Inflation!$C$5:$C$29,MATCH(1,(Inflation!$F$5:$F$29=Combined!P93)*(Inflation!$G$5:$G$29=Combined!Q93),0))</f>
        <v>5.06</v>
      </c>
      <c r="AA93">
        <v>4.3795247596180138</v>
      </c>
      <c r="AB93" t="e">
        <f>INDEX('Repo rate'!$D$7:$D$249,MATCH(Combined!B93,'Repo rate'!$A$7:$A$249,0))</f>
        <v>#N/A</v>
      </c>
      <c r="AC93" t="e">
        <f>INDEX('Repo rate'!$E$7:$E$249,MATCH(Combined!B93,'Repo rate'!$A$7:$A$249,0))</f>
        <v>#N/A</v>
      </c>
      <c r="AD93" cm="1">
        <f t="array" ref="AD93">INDEX(IIP!$C$2:$C$111,MATCH(1,(IIP!$D$2:$D$111=Combined!P93)*(IIP!$E$2:$E$111=Combined!Q93),0))</f>
        <v>107.9</v>
      </c>
      <c r="AF93">
        <f>INDEX(Nasdaq!$E$2:$E$417,MATCH(Combined!B93,Nasdaq!$A$2:$A$417,0))</f>
        <v>10020.349609000001</v>
      </c>
    </row>
    <row r="94" spans="1:32">
      <c r="A94">
        <v>92</v>
      </c>
      <c r="B94" s="1">
        <v>43993</v>
      </c>
      <c r="C94" s="1">
        <v>44141</v>
      </c>
      <c r="D94">
        <v>286579</v>
      </c>
      <c r="E94">
        <v>137448</v>
      </c>
      <c r="F94">
        <v>141029</v>
      </c>
      <c r="G94">
        <v>8102</v>
      </c>
      <c r="H94">
        <f>+VLOOKUP(B94,'BSE Sensex'!$A$2:$E$371, 5, FALSE)</f>
        <v>33538.370000000003</v>
      </c>
      <c r="I94">
        <f t="shared" si="3"/>
        <v>9996</v>
      </c>
      <c r="J94">
        <f t="shared" si="5"/>
        <v>357</v>
      </c>
      <c r="K94">
        <f t="shared" si="4"/>
        <v>5823</v>
      </c>
      <c r="L94">
        <v>0</v>
      </c>
      <c r="M94" t="s">
        <v>90</v>
      </c>
      <c r="N94" s="20">
        <v>1</v>
      </c>
      <c r="O94" s="2">
        <v>0</v>
      </c>
      <c r="P94" s="2">
        <f>MONTH(B94)</f>
        <v>6</v>
      </c>
      <c r="Q94" s="2">
        <f>YEAR(B94)</f>
        <v>2020</v>
      </c>
      <c r="R94" t="e" cm="1">
        <f t="array" ref="R94">INDEX('consumer-price-indices_ind'!$O$1:$O$755,MATCH(1,('consumer-price-indices_ind'!$B$1:$B$755=Combined!P94)*('consumer-price-indices_ind'!$C$1:$C$755=Combined!Q94)*('consumer-price-indices_ind'!$I$1:$I$755="Consumer Prices, Food Indices (2015 = 100)"),0))</f>
        <v>#N/A</v>
      </c>
      <c r="S94" cm="1">
        <f t="array" ref="S94">INDEX('consumer-price-indices_ind'!$O$1:$O$755,MATCH(1,('consumer-price-indices_ind'!$B$1:$B$755=Combined!P94)*('consumer-price-indices_ind'!$C$1:$C$755=Combined!Q94)*('consumer-price-indices_ind'!$I$1:$I$755="Consumer Prices, General Indices (2015 = 100)"),0))</f>
        <v>126.2353</v>
      </c>
      <c r="T94" t="e" cm="1">
        <f t="array" ref="T94">INDEX('consumer-price-indices_ind'!$O$1:$O$755,MATCH(1,('consumer-price-indices_ind'!$B$1:$B$755=Combined!P94)*('consumer-price-indices_ind'!$C$1:$C$755=Combined!Q94)*('consumer-price-indices_ind'!$I$1:$I$755="Food price inflation"),0))</f>
        <v>#N/A</v>
      </c>
      <c r="U94">
        <f>INDEX('Crude oil'!$B$2:$B$8699,MATCH(Combined!B94,'Crude oil'!$A$2:$A$8699,0))</f>
        <v>37.76</v>
      </c>
      <c r="V94">
        <f>INDEX('FII FPI Trading Activity'!$D$2:$D$865,MATCH(Combined!B94,'FII FPI Trading Activity'!$A$2:$A$865,0))</f>
        <v>-805.14</v>
      </c>
      <c r="W94">
        <f>INDEX('DII Trading Activity'!$D$2:$D$889,MATCH(Combined!B94,'DII Trading Activity'!$A$2:$A$889,0))</f>
        <v>-874.35</v>
      </c>
      <c r="X94">
        <f>INDEX('Exchange rate'!$B$12:$B$1316,MATCH(Combined!B94,'Exchange rate'!$A$12:$A$1316,0))</f>
        <v>75.97</v>
      </c>
      <c r="Y94">
        <f>INDEX('Economic growth rate'!$B$4:$B$14,MATCH(YEAR(Combined!B94),'Economic growth rate'!$A$4:$A$14,0))</f>
        <v>-7.97</v>
      </c>
      <c r="Z94" t="str" cm="1">
        <f t="array" ref="Z94">INDEX(Inflation!$C$5:$C$29,MATCH(1,(Inflation!$F$5:$F$29=Combined!P94)*(Inflation!$G$5:$G$29=Combined!Q94),0))</f>
        <v>5.06</v>
      </c>
      <c r="AA94">
        <v>4.3795247596180138</v>
      </c>
      <c r="AB94" t="e">
        <f>INDEX('Repo rate'!$D$7:$D$249,MATCH(Combined!B94,'Repo rate'!$A$7:$A$249,0))</f>
        <v>#N/A</v>
      </c>
      <c r="AC94" t="e">
        <f>INDEX('Repo rate'!$E$7:$E$249,MATCH(Combined!B94,'Repo rate'!$A$7:$A$249,0))</f>
        <v>#N/A</v>
      </c>
      <c r="AD94" cm="1">
        <f t="array" ref="AD94">INDEX(IIP!$C$2:$C$111,MATCH(1,(IIP!$D$2:$D$111=Combined!P94)*(IIP!$E$2:$E$111=Combined!Q94),0))</f>
        <v>107.9</v>
      </c>
      <c r="AF94">
        <f>INDEX(Nasdaq!$E$2:$E$417,MATCH(Combined!B94,Nasdaq!$A$2:$A$417,0))</f>
        <v>9492.7304690000001</v>
      </c>
    </row>
    <row r="95" spans="1:32">
      <c r="A95">
        <v>93</v>
      </c>
      <c r="B95" s="1">
        <v>43994</v>
      </c>
      <c r="C95" s="1">
        <v>44171</v>
      </c>
      <c r="D95">
        <v>297535</v>
      </c>
      <c r="E95">
        <v>141842</v>
      </c>
      <c r="F95">
        <v>147195</v>
      </c>
      <c r="G95">
        <v>8498</v>
      </c>
      <c r="H95">
        <f>+VLOOKUP(B95,'BSE Sensex'!$A$2:$E$371, 5, FALSE)</f>
        <v>33780.89</v>
      </c>
      <c r="I95">
        <f t="shared" si="3"/>
        <v>10956</v>
      </c>
      <c r="J95">
        <f t="shared" si="5"/>
        <v>396</v>
      </c>
      <c r="K95">
        <f t="shared" si="4"/>
        <v>6166</v>
      </c>
      <c r="L95">
        <v>0</v>
      </c>
      <c r="M95" t="s">
        <v>90</v>
      </c>
      <c r="N95" s="20">
        <v>1</v>
      </c>
      <c r="O95" s="2">
        <v>0</v>
      </c>
      <c r="P95" s="2">
        <f>MONTH(B95)</f>
        <v>6</v>
      </c>
      <c r="Q95" s="2">
        <f>YEAR(B95)</f>
        <v>2020</v>
      </c>
      <c r="R95" t="e" cm="1">
        <f t="array" ref="R95">INDEX('consumer-price-indices_ind'!$O$1:$O$755,MATCH(1,('consumer-price-indices_ind'!$B$1:$B$755=Combined!P95)*('consumer-price-indices_ind'!$C$1:$C$755=Combined!Q95)*('consumer-price-indices_ind'!$I$1:$I$755="Consumer Prices, Food Indices (2015 = 100)"),0))</f>
        <v>#N/A</v>
      </c>
      <c r="S95" cm="1">
        <f t="array" ref="S95">INDEX('consumer-price-indices_ind'!$O$1:$O$755,MATCH(1,('consumer-price-indices_ind'!$B$1:$B$755=Combined!P95)*('consumer-price-indices_ind'!$C$1:$C$755=Combined!Q95)*('consumer-price-indices_ind'!$I$1:$I$755="Consumer Prices, General Indices (2015 = 100)"),0))</f>
        <v>126.2353</v>
      </c>
      <c r="T95" t="e" cm="1">
        <f t="array" ref="T95">INDEX('consumer-price-indices_ind'!$O$1:$O$755,MATCH(1,('consumer-price-indices_ind'!$B$1:$B$755=Combined!P95)*('consumer-price-indices_ind'!$C$1:$C$755=Combined!Q95)*('consumer-price-indices_ind'!$I$1:$I$755="Food price inflation"),0))</f>
        <v>#N/A</v>
      </c>
      <c r="U95">
        <f>INDEX('Crude oil'!$B$2:$B$8699,MATCH(Combined!B95,'Crude oil'!$A$2:$A$8699,0))</f>
        <v>38.54</v>
      </c>
      <c r="V95">
        <f>INDEX('FII FPI Trading Activity'!$D$2:$D$865,MATCH(Combined!B95,'FII FPI Trading Activity'!$A$2:$A$865,0))</f>
        <v>-1311.49</v>
      </c>
      <c r="W95">
        <f>INDEX('DII Trading Activity'!$D$2:$D$889,MATCH(Combined!B95,'DII Trading Activity'!$A$2:$A$889,0))</f>
        <v>1945.15</v>
      </c>
      <c r="X95">
        <f>INDEX('Exchange rate'!$B$12:$B$1316,MATCH(Combined!B95,'Exchange rate'!$A$12:$A$1316,0))</f>
        <v>76.03</v>
      </c>
      <c r="Y95">
        <f>INDEX('Economic growth rate'!$B$4:$B$14,MATCH(YEAR(Combined!B95),'Economic growth rate'!$A$4:$A$14,0))</f>
        <v>-7.97</v>
      </c>
      <c r="Z95" t="str" cm="1">
        <f t="array" ref="Z95">INDEX(Inflation!$C$5:$C$29,MATCH(1,(Inflation!$F$5:$F$29=Combined!P95)*(Inflation!$G$5:$G$29=Combined!Q95),0))</f>
        <v>5.06</v>
      </c>
      <c r="AA95">
        <v>4.3795247596180138</v>
      </c>
      <c r="AB95" t="e">
        <f>INDEX('Repo rate'!$D$7:$D$249,MATCH(Combined!B95,'Repo rate'!$A$7:$A$249,0))</f>
        <v>#N/A</v>
      </c>
      <c r="AC95" t="e">
        <f>INDEX('Repo rate'!$E$7:$E$249,MATCH(Combined!B95,'Repo rate'!$A$7:$A$249,0))</f>
        <v>#N/A</v>
      </c>
      <c r="AD95" cm="1">
        <f t="array" ref="AD95">INDEX(IIP!$C$2:$C$111,MATCH(1,(IIP!$D$2:$D$111=Combined!P95)*(IIP!$E$2:$E$111=Combined!Q95),0))</f>
        <v>107.9</v>
      </c>
      <c r="AF95">
        <f>INDEX(Nasdaq!$E$2:$E$417,MATCH(Combined!B95,Nasdaq!$A$2:$A$417,0))</f>
        <v>9588.8095699999994</v>
      </c>
    </row>
    <row r="96" spans="1:32">
      <c r="A96">
        <v>94</v>
      </c>
      <c r="B96" s="1">
        <v>43995</v>
      </c>
      <c r="C96" s="1" t="s">
        <v>91</v>
      </c>
      <c r="D96">
        <v>308993</v>
      </c>
      <c r="E96">
        <v>145779</v>
      </c>
      <c r="F96">
        <v>154330</v>
      </c>
      <c r="G96">
        <v>8884</v>
      </c>
      <c r="H96" t="e">
        <f>+VLOOKUP(B96,'BSE Sensex'!$A$2:$E$371, 5, FALSE)</f>
        <v>#N/A</v>
      </c>
      <c r="I96">
        <f t="shared" si="3"/>
        <v>11458</v>
      </c>
      <c r="J96">
        <f t="shared" si="5"/>
        <v>386</v>
      </c>
      <c r="K96">
        <f t="shared" si="4"/>
        <v>7135</v>
      </c>
      <c r="L96">
        <v>0</v>
      </c>
      <c r="M96" t="s">
        <v>90</v>
      </c>
      <c r="N96" s="20">
        <v>1</v>
      </c>
      <c r="O96" s="2">
        <v>0</v>
      </c>
      <c r="P96" s="2">
        <f>MONTH(B96)</f>
        <v>6</v>
      </c>
      <c r="Q96" s="2">
        <f>YEAR(B96)</f>
        <v>2020</v>
      </c>
      <c r="R96" t="e" cm="1">
        <f t="array" ref="R96">INDEX('consumer-price-indices_ind'!$O$1:$O$755,MATCH(1,('consumer-price-indices_ind'!$B$1:$B$755=Combined!P96)*('consumer-price-indices_ind'!$C$1:$C$755=Combined!Q96)*('consumer-price-indices_ind'!$I$1:$I$755="Consumer Prices, Food Indices (2015 = 100)"),0))</f>
        <v>#N/A</v>
      </c>
      <c r="S96" cm="1">
        <f t="array" ref="S96">INDEX('consumer-price-indices_ind'!$O$1:$O$755,MATCH(1,('consumer-price-indices_ind'!$B$1:$B$755=Combined!P96)*('consumer-price-indices_ind'!$C$1:$C$755=Combined!Q96)*('consumer-price-indices_ind'!$I$1:$I$755="Consumer Prices, General Indices (2015 = 100)"),0))</f>
        <v>126.2353</v>
      </c>
      <c r="T96" t="e" cm="1">
        <f t="array" ref="T96">INDEX('consumer-price-indices_ind'!$O$1:$O$755,MATCH(1,('consumer-price-indices_ind'!$B$1:$B$755=Combined!P96)*('consumer-price-indices_ind'!$C$1:$C$755=Combined!Q96)*('consumer-price-indices_ind'!$I$1:$I$755="Food price inflation"),0))</f>
        <v>#N/A</v>
      </c>
      <c r="U96" t="e">
        <f>INDEX('Crude oil'!$B$2:$B$8699,MATCH(Combined!B96,'Crude oil'!$A$2:$A$8699,0))</f>
        <v>#N/A</v>
      </c>
      <c r="V96" t="e">
        <f>INDEX('FII FPI Trading Activity'!$D$2:$D$865,MATCH(Combined!B96,'FII FPI Trading Activity'!$A$2:$A$865,0))</f>
        <v>#N/A</v>
      </c>
      <c r="W96" t="e">
        <f>INDEX('DII Trading Activity'!$D$2:$D$889,MATCH(Combined!B96,'DII Trading Activity'!$A$2:$A$889,0))</f>
        <v>#N/A</v>
      </c>
      <c r="X96" t="e">
        <f>INDEX('Exchange rate'!$B$12:$B$1316,MATCH(Combined!B96,'Exchange rate'!$A$12:$A$1316,0))</f>
        <v>#N/A</v>
      </c>
      <c r="Y96">
        <f>INDEX('Economic growth rate'!$B$4:$B$14,MATCH(YEAR(Combined!B96),'Economic growth rate'!$A$4:$A$14,0))</f>
        <v>-7.97</v>
      </c>
      <c r="Z96" t="str" cm="1">
        <f t="array" ref="Z96">INDEX(Inflation!$C$5:$C$29,MATCH(1,(Inflation!$F$5:$F$29=Combined!P96)*(Inflation!$G$5:$G$29=Combined!Q96),0))</f>
        <v>5.06</v>
      </c>
      <c r="AA96">
        <v>4.3795247596180138</v>
      </c>
      <c r="AB96" t="e">
        <f>INDEX('Repo rate'!$D$7:$D$249,MATCH(Combined!B96,'Repo rate'!$A$7:$A$249,0))</f>
        <v>#N/A</v>
      </c>
      <c r="AC96" t="e">
        <f>INDEX('Repo rate'!$E$7:$E$249,MATCH(Combined!B96,'Repo rate'!$A$7:$A$249,0))</f>
        <v>#N/A</v>
      </c>
      <c r="AD96" cm="1">
        <f t="array" ref="AD96">INDEX(IIP!$C$2:$C$111,MATCH(1,(IIP!$D$2:$D$111=Combined!P96)*(IIP!$E$2:$E$111=Combined!Q96),0))</f>
        <v>107.9</v>
      </c>
      <c r="AF96" t="e">
        <f>INDEX(Nasdaq!$E$2:$E$417,MATCH(Combined!B96,Nasdaq!$A$2:$A$417,0))</f>
        <v>#N/A</v>
      </c>
    </row>
    <row r="97" spans="1:32">
      <c r="A97">
        <v>95</v>
      </c>
      <c r="B97" s="1">
        <v>43996</v>
      </c>
      <c r="C97" s="1" t="s">
        <v>92</v>
      </c>
      <c r="D97">
        <v>320922</v>
      </c>
      <c r="E97">
        <v>149348</v>
      </c>
      <c r="F97">
        <v>162379</v>
      </c>
      <c r="G97">
        <v>9195</v>
      </c>
      <c r="H97" t="e">
        <f>+VLOOKUP(B97,'BSE Sensex'!$A$2:$E$371, 5, FALSE)</f>
        <v>#N/A</v>
      </c>
      <c r="I97">
        <f t="shared" si="3"/>
        <v>11929</v>
      </c>
      <c r="J97">
        <f t="shared" si="5"/>
        <v>311</v>
      </c>
      <c r="K97">
        <f t="shared" si="4"/>
        <v>8049</v>
      </c>
      <c r="L97">
        <v>0</v>
      </c>
      <c r="M97" t="s">
        <v>90</v>
      </c>
      <c r="N97" s="20">
        <v>1</v>
      </c>
      <c r="O97" s="2">
        <v>0</v>
      </c>
      <c r="P97" s="2">
        <f>MONTH(B97)</f>
        <v>6</v>
      </c>
      <c r="Q97" s="2">
        <f>YEAR(B97)</f>
        <v>2020</v>
      </c>
      <c r="R97" t="e" cm="1">
        <f t="array" ref="R97">INDEX('consumer-price-indices_ind'!$O$1:$O$755,MATCH(1,('consumer-price-indices_ind'!$B$1:$B$755=Combined!P97)*('consumer-price-indices_ind'!$C$1:$C$755=Combined!Q97)*('consumer-price-indices_ind'!$I$1:$I$755="Consumer Prices, Food Indices (2015 = 100)"),0))</f>
        <v>#N/A</v>
      </c>
      <c r="S97" cm="1">
        <f t="array" ref="S97">INDEX('consumer-price-indices_ind'!$O$1:$O$755,MATCH(1,('consumer-price-indices_ind'!$B$1:$B$755=Combined!P97)*('consumer-price-indices_ind'!$C$1:$C$755=Combined!Q97)*('consumer-price-indices_ind'!$I$1:$I$755="Consumer Prices, General Indices (2015 = 100)"),0))</f>
        <v>126.2353</v>
      </c>
      <c r="T97" t="e" cm="1">
        <f t="array" ref="T97">INDEX('consumer-price-indices_ind'!$O$1:$O$755,MATCH(1,('consumer-price-indices_ind'!$B$1:$B$755=Combined!P97)*('consumer-price-indices_ind'!$C$1:$C$755=Combined!Q97)*('consumer-price-indices_ind'!$I$1:$I$755="Food price inflation"),0))</f>
        <v>#N/A</v>
      </c>
      <c r="U97" t="e">
        <f>INDEX('Crude oil'!$B$2:$B$8699,MATCH(Combined!B97,'Crude oil'!$A$2:$A$8699,0))</f>
        <v>#N/A</v>
      </c>
      <c r="V97" t="e">
        <f>INDEX('FII FPI Trading Activity'!$D$2:$D$865,MATCH(Combined!B97,'FII FPI Trading Activity'!$A$2:$A$865,0))</f>
        <v>#N/A</v>
      </c>
      <c r="W97" t="e">
        <f>INDEX('DII Trading Activity'!$D$2:$D$889,MATCH(Combined!B97,'DII Trading Activity'!$A$2:$A$889,0))</f>
        <v>#N/A</v>
      </c>
      <c r="X97" t="e">
        <f>INDEX('Exchange rate'!$B$12:$B$1316,MATCH(Combined!B97,'Exchange rate'!$A$12:$A$1316,0))</f>
        <v>#N/A</v>
      </c>
      <c r="Y97">
        <f>INDEX('Economic growth rate'!$B$4:$B$14,MATCH(YEAR(Combined!B97),'Economic growth rate'!$A$4:$A$14,0))</f>
        <v>-7.97</v>
      </c>
      <c r="Z97" t="str" cm="1">
        <f t="array" ref="Z97">INDEX(Inflation!$C$5:$C$29,MATCH(1,(Inflation!$F$5:$F$29=Combined!P97)*(Inflation!$G$5:$G$29=Combined!Q97),0))</f>
        <v>5.06</v>
      </c>
      <c r="AA97">
        <v>4.3795247596180138</v>
      </c>
      <c r="AB97" t="e">
        <f>INDEX('Repo rate'!$D$7:$D$249,MATCH(Combined!B97,'Repo rate'!$A$7:$A$249,0))</f>
        <v>#N/A</v>
      </c>
      <c r="AC97" t="e">
        <f>INDEX('Repo rate'!$E$7:$E$249,MATCH(Combined!B97,'Repo rate'!$A$7:$A$249,0))</f>
        <v>#N/A</v>
      </c>
      <c r="AD97" cm="1">
        <f t="array" ref="AD97">INDEX(IIP!$C$2:$C$111,MATCH(1,(IIP!$D$2:$D$111=Combined!P97)*(IIP!$E$2:$E$111=Combined!Q97),0))</f>
        <v>107.9</v>
      </c>
      <c r="AF97" t="e">
        <f>INDEX(Nasdaq!$E$2:$E$417,MATCH(Combined!B97,Nasdaq!$A$2:$A$417,0))</f>
        <v>#N/A</v>
      </c>
    </row>
    <row r="98" spans="1:32">
      <c r="A98">
        <v>96</v>
      </c>
      <c r="B98" s="1">
        <v>43997</v>
      </c>
      <c r="C98" s="1" t="s">
        <v>93</v>
      </c>
      <c r="D98">
        <v>332424</v>
      </c>
      <c r="E98">
        <v>153106</v>
      </c>
      <c r="F98">
        <v>169798</v>
      </c>
      <c r="G98">
        <v>9520</v>
      </c>
      <c r="H98">
        <f>+VLOOKUP(B98,'BSE Sensex'!$A$2:$E$371, 5, FALSE)</f>
        <v>33228.800000000003</v>
      </c>
      <c r="I98">
        <f t="shared" si="3"/>
        <v>11502</v>
      </c>
      <c r="J98">
        <f t="shared" si="5"/>
        <v>325</v>
      </c>
      <c r="K98">
        <f t="shared" si="4"/>
        <v>7419</v>
      </c>
      <c r="L98">
        <v>0</v>
      </c>
      <c r="M98" t="s">
        <v>90</v>
      </c>
      <c r="N98" s="20">
        <v>1</v>
      </c>
      <c r="O98" s="2">
        <v>0</v>
      </c>
      <c r="P98" s="2">
        <f>MONTH(B98)</f>
        <v>6</v>
      </c>
      <c r="Q98" s="2">
        <f>YEAR(B98)</f>
        <v>2020</v>
      </c>
      <c r="R98" t="e" cm="1">
        <f t="array" ref="R98">INDEX('consumer-price-indices_ind'!$O$1:$O$755,MATCH(1,('consumer-price-indices_ind'!$B$1:$B$755=Combined!P98)*('consumer-price-indices_ind'!$C$1:$C$755=Combined!Q98)*('consumer-price-indices_ind'!$I$1:$I$755="Consumer Prices, Food Indices (2015 = 100)"),0))</f>
        <v>#N/A</v>
      </c>
      <c r="S98" cm="1">
        <f t="array" ref="S98">INDEX('consumer-price-indices_ind'!$O$1:$O$755,MATCH(1,('consumer-price-indices_ind'!$B$1:$B$755=Combined!P98)*('consumer-price-indices_ind'!$C$1:$C$755=Combined!Q98)*('consumer-price-indices_ind'!$I$1:$I$755="Consumer Prices, General Indices (2015 = 100)"),0))</f>
        <v>126.2353</v>
      </c>
      <c r="T98" t="e" cm="1">
        <f t="array" ref="T98">INDEX('consumer-price-indices_ind'!$O$1:$O$755,MATCH(1,('consumer-price-indices_ind'!$B$1:$B$755=Combined!P98)*('consumer-price-indices_ind'!$C$1:$C$755=Combined!Q98)*('consumer-price-indices_ind'!$I$1:$I$755="Food price inflation"),0))</f>
        <v>#N/A</v>
      </c>
      <c r="U98">
        <f>INDEX('Crude oil'!$B$2:$B$8699,MATCH(Combined!B98,'Crude oil'!$A$2:$A$8699,0))</f>
        <v>39.44</v>
      </c>
      <c r="V98">
        <f>INDEX('FII FPI Trading Activity'!$D$2:$D$865,MATCH(Combined!B98,'FII FPI Trading Activity'!$A$2:$A$865,0))</f>
        <v>-2960.33</v>
      </c>
      <c r="W98">
        <f>INDEX('DII Trading Activity'!$D$2:$D$889,MATCH(Combined!B98,'DII Trading Activity'!$A$2:$A$889,0))</f>
        <v>1076.3800000000001</v>
      </c>
      <c r="X98">
        <f>INDEX('Exchange rate'!$B$12:$B$1316,MATCH(Combined!B98,'Exchange rate'!$A$12:$A$1316,0))</f>
        <v>75.97</v>
      </c>
      <c r="Y98">
        <f>INDEX('Economic growth rate'!$B$4:$B$14,MATCH(YEAR(Combined!B98),'Economic growth rate'!$A$4:$A$14,0))</f>
        <v>-7.97</v>
      </c>
      <c r="Z98" t="str" cm="1">
        <f t="array" ref="Z98">INDEX(Inflation!$C$5:$C$29,MATCH(1,(Inflation!$F$5:$F$29=Combined!P98)*(Inflation!$G$5:$G$29=Combined!Q98),0))</f>
        <v>5.06</v>
      </c>
      <c r="AA98">
        <v>4.3795247596180138</v>
      </c>
      <c r="AB98" t="e">
        <f>INDEX('Repo rate'!$D$7:$D$249,MATCH(Combined!B98,'Repo rate'!$A$7:$A$249,0))</f>
        <v>#N/A</v>
      </c>
      <c r="AC98" t="e">
        <f>INDEX('Repo rate'!$E$7:$E$249,MATCH(Combined!B98,'Repo rate'!$A$7:$A$249,0))</f>
        <v>#N/A</v>
      </c>
      <c r="AD98" cm="1">
        <f t="array" ref="AD98">INDEX(IIP!$C$2:$C$111,MATCH(1,(IIP!$D$2:$D$111=Combined!P98)*(IIP!$E$2:$E$111=Combined!Q98),0))</f>
        <v>107.9</v>
      </c>
      <c r="AF98">
        <f>INDEX(Nasdaq!$E$2:$E$417,MATCH(Combined!B98,Nasdaq!$A$2:$A$417,0))</f>
        <v>9726.0195309999999</v>
      </c>
    </row>
    <row r="99" spans="1:32">
      <c r="A99">
        <v>97</v>
      </c>
      <c r="B99" s="1">
        <v>43998</v>
      </c>
      <c r="C99" s="1" t="s">
        <v>94</v>
      </c>
      <c r="D99">
        <v>343091</v>
      </c>
      <c r="E99">
        <v>153178</v>
      </c>
      <c r="F99">
        <v>180013</v>
      </c>
      <c r="G99">
        <v>9900</v>
      </c>
      <c r="H99">
        <f>+VLOOKUP(B99,'BSE Sensex'!$A$2:$E$371, 5, FALSE)</f>
        <v>33605.22</v>
      </c>
      <c r="I99">
        <f t="shared" si="3"/>
        <v>10667</v>
      </c>
      <c r="J99">
        <f t="shared" si="5"/>
        <v>380</v>
      </c>
      <c r="K99">
        <f t="shared" si="4"/>
        <v>10215</v>
      </c>
      <c r="L99">
        <v>0</v>
      </c>
      <c r="M99" t="s">
        <v>90</v>
      </c>
      <c r="N99" s="20">
        <v>1</v>
      </c>
      <c r="O99" s="2">
        <v>0</v>
      </c>
      <c r="P99" s="2">
        <f>MONTH(B99)</f>
        <v>6</v>
      </c>
      <c r="Q99" s="2">
        <f>YEAR(B99)</f>
        <v>2020</v>
      </c>
      <c r="R99" t="e" cm="1">
        <f t="array" ref="R99">INDEX('consumer-price-indices_ind'!$O$1:$O$755,MATCH(1,('consumer-price-indices_ind'!$B$1:$B$755=Combined!P99)*('consumer-price-indices_ind'!$C$1:$C$755=Combined!Q99)*('consumer-price-indices_ind'!$I$1:$I$755="Consumer Prices, Food Indices (2015 = 100)"),0))</f>
        <v>#N/A</v>
      </c>
      <c r="S99" cm="1">
        <f t="array" ref="S99">INDEX('consumer-price-indices_ind'!$O$1:$O$755,MATCH(1,('consumer-price-indices_ind'!$B$1:$B$755=Combined!P99)*('consumer-price-indices_ind'!$C$1:$C$755=Combined!Q99)*('consumer-price-indices_ind'!$I$1:$I$755="Consumer Prices, General Indices (2015 = 100)"),0))</f>
        <v>126.2353</v>
      </c>
      <c r="T99" t="e" cm="1">
        <f t="array" ref="T99">INDEX('consumer-price-indices_ind'!$O$1:$O$755,MATCH(1,('consumer-price-indices_ind'!$B$1:$B$755=Combined!P99)*('consumer-price-indices_ind'!$C$1:$C$755=Combined!Q99)*('consumer-price-indices_ind'!$I$1:$I$755="Food price inflation"),0))</f>
        <v>#N/A</v>
      </c>
      <c r="U99">
        <f>INDEX('Crude oil'!$B$2:$B$8699,MATCH(Combined!B99,'Crude oil'!$A$2:$A$8699,0))</f>
        <v>40.75</v>
      </c>
      <c r="V99">
        <f>INDEX('FII FPI Trading Activity'!$D$2:$D$865,MATCH(Combined!B99,'FII FPI Trading Activity'!$A$2:$A$865,0))</f>
        <v>-1478.52</v>
      </c>
      <c r="W99">
        <f>INDEX('DII Trading Activity'!$D$2:$D$889,MATCH(Combined!B99,'DII Trading Activity'!$A$2:$A$889,0))</f>
        <v>1161.51</v>
      </c>
      <c r="X99">
        <f>INDEX('Exchange rate'!$B$12:$B$1316,MATCH(Combined!B99,'Exchange rate'!$A$12:$A$1316,0))</f>
        <v>76.19</v>
      </c>
      <c r="Y99">
        <f>INDEX('Economic growth rate'!$B$4:$B$14,MATCH(YEAR(Combined!B99),'Economic growth rate'!$A$4:$A$14,0))</f>
        <v>-7.97</v>
      </c>
      <c r="Z99" t="str" cm="1">
        <f t="array" ref="Z99">INDEX(Inflation!$C$5:$C$29,MATCH(1,(Inflation!$F$5:$F$29=Combined!P99)*(Inflation!$G$5:$G$29=Combined!Q99),0))</f>
        <v>5.06</v>
      </c>
      <c r="AA99">
        <v>4.3795247596180138</v>
      </c>
      <c r="AB99" t="e">
        <f>INDEX('Repo rate'!$D$7:$D$249,MATCH(Combined!B99,'Repo rate'!$A$7:$A$249,0))</f>
        <v>#N/A</v>
      </c>
      <c r="AC99" t="e">
        <f>INDEX('Repo rate'!$E$7:$E$249,MATCH(Combined!B99,'Repo rate'!$A$7:$A$249,0))</f>
        <v>#N/A</v>
      </c>
      <c r="AD99" cm="1">
        <f t="array" ref="AD99">INDEX(IIP!$C$2:$C$111,MATCH(1,(IIP!$D$2:$D$111=Combined!P99)*(IIP!$E$2:$E$111=Combined!Q99),0))</f>
        <v>107.9</v>
      </c>
      <c r="AF99">
        <f>INDEX(Nasdaq!$E$2:$E$417,MATCH(Combined!B99,Nasdaq!$A$2:$A$417,0))</f>
        <v>9895.8701170000004</v>
      </c>
    </row>
    <row r="100" spans="1:32">
      <c r="A100">
        <v>98</v>
      </c>
      <c r="B100" s="1">
        <v>43999</v>
      </c>
      <c r="C100" s="1" t="s">
        <v>95</v>
      </c>
      <c r="D100">
        <v>354065</v>
      </c>
      <c r="E100">
        <v>155227</v>
      </c>
      <c r="F100">
        <v>186935</v>
      </c>
      <c r="G100">
        <v>11903</v>
      </c>
      <c r="H100">
        <f>+VLOOKUP(B100,'BSE Sensex'!$A$2:$E$371, 5, FALSE)</f>
        <v>33507.919999999998</v>
      </c>
      <c r="I100">
        <f t="shared" si="3"/>
        <v>10974</v>
      </c>
      <c r="J100">
        <f t="shared" si="5"/>
        <v>2003</v>
      </c>
      <c r="K100">
        <f t="shared" si="4"/>
        <v>6922</v>
      </c>
      <c r="L100">
        <v>0</v>
      </c>
      <c r="M100" t="s">
        <v>90</v>
      </c>
      <c r="N100" s="20">
        <v>1</v>
      </c>
      <c r="O100" s="2">
        <v>0</v>
      </c>
      <c r="P100" s="2">
        <f>MONTH(B100)</f>
        <v>6</v>
      </c>
      <c r="Q100" s="2">
        <f>YEAR(B100)</f>
        <v>2020</v>
      </c>
      <c r="R100" t="e" cm="1">
        <f t="array" ref="R100">INDEX('consumer-price-indices_ind'!$O$1:$O$755,MATCH(1,('consumer-price-indices_ind'!$B$1:$B$755=Combined!P100)*('consumer-price-indices_ind'!$C$1:$C$755=Combined!Q100)*('consumer-price-indices_ind'!$I$1:$I$755="Consumer Prices, Food Indices (2015 = 100)"),0))</f>
        <v>#N/A</v>
      </c>
      <c r="S100" cm="1">
        <f t="array" ref="S100">INDEX('consumer-price-indices_ind'!$O$1:$O$755,MATCH(1,('consumer-price-indices_ind'!$B$1:$B$755=Combined!P100)*('consumer-price-indices_ind'!$C$1:$C$755=Combined!Q100)*('consumer-price-indices_ind'!$I$1:$I$755="Consumer Prices, General Indices (2015 = 100)"),0))</f>
        <v>126.2353</v>
      </c>
      <c r="T100" t="e" cm="1">
        <f t="array" ref="T100">INDEX('consumer-price-indices_ind'!$O$1:$O$755,MATCH(1,('consumer-price-indices_ind'!$B$1:$B$755=Combined!P100)*('consumer-price-indices_ind'!$C$1:$C$755=Combined!Q100)*('consumer-price-indices_ind'!$I$1:$I$755="Food price inflation"),0))</f>
        <v>#N/A</v>
      </c>
      <c r="U100">
        <f>INDEX('Crude oil'!$B$2:$B$8699,MATCH(Combined!B100,'Crude oil'!$A$2:$A$8699,0))</f>
        <v>40.47</v>
      </c>
      <c r="V100">
        <f>INDEX('FII FPI Trading Activity'!$D$2:$D$865,MATCH(Combined!B100,'FII FPI Trading Activity'!$A$2:$A$865,0))</f>
        <v>-486.62</v>
      </c>
      <c r="W100">
        <f>INDEX('DII Trading Activity'!$D$2:$D$889,MATCH(Combined!B100,'DII Trading Activity'!$A$2:$A$889,0))</f>
        <v>168.05</v>
      </c>
      <c r="X100">
        <f>INDEX('Exchange rate'!$B$12:$B$1316,MATCH(Combined!B100,'Exchange rate'!$A$12:$A$1316,0))</f>
        <v>76.25</v>
      </c>
      <c r="Y100">
        <f>INDEX('Economic growth rate'!$B$4:$B$14,MATCH(YEAR(Combined!B100),'Economic growth rate'!$A$4:$A$14,0))</f>
        <v>-7.97</v>
      </c>
      <c r="Z100" t="str" cm="1">
        <f t="array" ref="Z100">INDEX(Inflation!$C$5:$C$29,MATCH(1,(Inflation!$F$5:$F$29=Combined!P100)*(Inflation!$G$5:$G$29=Combined!Q100),0))</f>
        <v>5.06</v>
      </c>
      <c r="AA100">
        <v>4.3795247596180138</v>
      </c>
      <c r="AB100" t="e">
        <f>INDEX('Repo rate'!$D$7:$D$249,MATCH(Combined!B100,'Repo rate'!$A$7:$A$249,0))</f>
        <v>#N/A</v>
      </c>
      <c r="AC100" t="e">
        <f>INDEX('Repo rate'!$E$7:$E$249,MATCH(Combined!B100,'Repo rate'!$A$7:$A$249,0))</f>
        <v>#N/A</v>
      </c>
      <c r="AD100" cm="1">
        <f t="array" ref="AD100">INDEX(IIP!$C$2:$C$111,MATCH(1,(IIP!$D$2:$D$111=Combined!P100)*(IIP!$E$2:$E$111=Combined!Q100),0))</f>
        <v>107.9</v>
      </c>
      <c r="AF100">
        <f>INDEX(Nasdaq!$E$2:$E$417,MATCH(Combined!B100,Nasdaq!$A$2:$A$417,0))</f>
        <v>9910.5302730000003</v>
      </c>
    </row>
    <row r="101" spans="1:32">
      <c r="A101">
        <v>99</v>
      </c>
      <c r="B101" s="1">
        <v>44000</v>
      </c>
      <c r="C101" s="1" t="s">
        <v>96</v>
      </c>
      <c r="D101">
        <v>366946</v>
      </c>
      <c r="E101">
        <v>160384</v>
      </c>
      <c r="F101">
        <v>194325</v>
      </c>
      <c r="G101">
        <v>12237</v>
      </c>
      <c r="H101">
        <f>+VLOOKUP(B101,'BSE Sensex'!$A$2:$E$371, 5, FALSE)</f>
        <v>34208.050000000003</v>
      </c>
      <c r="I101">
        <f t="shared" si="3"/>
        <v>12881</v>
      </c>
      <c r="J101">
        <f t="shared" si="5"/>
        <v>334</v>
      </c>
      <c r="K101">
        <f t="shared" si="4"/>
        <v>7390</v>
      </c>
      <c r="L101">
        <v>0</v>
      </c>
      <c r="M101" t="s">
        <v>90</v>
      </c>
      <c r="N101" s="20">
        <v>1</v>
      </c>
      <c r="O101" s="2">
        <v>0</v>
      </c>
      <c r="P101" s="2">
        <f>MONTH(B101)</f>
        <v>6</v>
      </c>
      <c r="Q101" s="2">
        <f>YEAR(B101)</f>
        <v>2020</v>
      </c>
      <c r="R101" t="e" cm="1">
        <f t="array" ref="R101">INDEX('consumer-price-indices_ind'!$O$1:$O$755,MATCH(1,('consumer-price-indices_ind'!$B$1:$B$755=Combined!P101)*('consumer-price-indices_ind'!$C$1:$C$755=Combined!Q101)*('consumer-price-indices_ind'!$I$1:$I$755="Consumer Prices, Food Indices (2015 = 100)"),0))</f>
        <v>#N/A</v>
      </c>
      <c r="S101" cm="1">
        <f t="array" ref="S101">INDEX('consumer-price-indices_ind'!$O$1:$O$755,MATCH(1,('consumer-price-indices_ind'!$B$1:$B$755=Combined!P101)*('consumer-price-indices_ind'!$C$1:$C$755=Combined!Q101)*('consumer-price-indices_ind'!$I$1:$I$755="Consumer Prices, General Indices (2015 = 100)"),0))</f>
        <v>126.2353</v>
      </c>
      <c r="T101" t="e" cm="1">
        <f t="array" ref="T101">INDEX('consumer-price-indices_ind'!$O$1:$O$755,MATCH(1,('consumer-price-indices_ind'!$B$1:$B$755=Combined!P101)*('consumer-price-indices_ind'!$C$1:$C$755=Combined!Q101)*('consumer-price-indices_ind'!$I$1:$I$755="Food price inflation"),0))</f>
        <v>#N/A</v>
      </c>
      <c r="U101">
        <f>INDEX('Crude oil'!$B$2:$B$8699,MATCH(Combined!B101,'Crude oil'!$A$2:$A$8699,0))</f>
        <v>41.75</v>
      </c>
      <c r="V101">
        <f>INDEX('FII FPI Trading Activity'!$D$2:$D$865,MATCH(Combined!B101,'FII FPI Trading Activity'!$A$2:$A$865,0))</f>
        <v>366.57</v>
      </c>
      <c r="W101">
        <f>INDEX('DII Trading Activity'!$D$2:$D$889,MATCH(Combined!B101,'DII Trading Activity'!$A$2:$A$889,0))</f>
        <v>1131.27</v>
      </c>
      <c r="X101">
        <f>INDEX('Exchange rate'!$B$12:$B$1316,MATCH(Combined!B101,'Exchange rate'!$A$12:$A$1316,0))</f>
        <v>76.319999999999993</v>
      </c>
      <c r="Y101">
        <f>INDEX('Economic growth rate'!$B$4:$B$14,MATCH(YEAR(Combined!B101),'Economic growth rate'!$A$4:$A$14,0))</f>
        <v>-7.97</v>
      </c>
      <c r="Z101" t="str" cm="1">
        <f t="array" ref="Z101">INDEX(Inflation!$C$5:$C$29,MATCH(1,(Inflation!$F$5:$F$29=Combined!P101)*(Inflation!$G$5:$G$29=Combined!Q101),0))</f>
        <v>5.06</v>
      </c>
      <c r="AA101">
        <v>4.3795247596180138</v>
      </c>
      <c r="AB101" t="e">
        <f>INDEX('Repo rate'!$D$7:$D$249,MATCH(Combined!B101,'Repo rate'!$A$7:$A$249,0))</f>
        <v>#N/A</v>
      </c>
      <c r="AC101" t="e">
        <f>INDEX('Repo rate'!$E$7:$E$249,MATCH(Combined!B101,'Repo rate'!$A$7:$A$249,0))</f>
        <v>#N/A</v>
      </c>
      <c r="AD101" cm="1">
        <f t="array" ref="AD101">INDEX(IIP!$C$2:$C$111,MATCH(1,(IIP!$D$2:$D$111=Combined!P101)*(IIP!$E$2:$E$111=Combined!Q101),0))</f>
        <v>107.9</v>
      </c>
      <c r="AF101">
        <f>INDEX(Nasdaq!$E$2:$E$417,MATCH(Combined!B101,Nasdaq!$A$2:$A$417,0))</f>
        <v>9943.0498050000006</v>
      </c>
    </row>
    <row r="102" spans="1:32">
      <c r="A102">
        <v>100</v>
      </c>
      <c r="B102" s="1">
        <v>44001</v>
      </c>
      <c r="C102" s="1" t="s">
        <v>97</v>
      </c>
      <c r="D102">
        <v>380532</v>
      </c>
      <c r="E102">
        <v>163248</v>
      </c>
      <c r="F102">
        <v>204711</v>
      </c>
      <c r="G102">
        <v>12573</v>
      </c>
      <c r="H102">
        <f>+VLOOKUP(B102,'BSE Sensex'!$A$2:$E$371, 5, FALSE)</f>
        <v>34731.730000000003</v>
      </c>
      <c r="I102">
        <f t="shared" si="3"/>
        <v>13586</v>
      </c>
      <c r="J102">
        <f t="shared" si="5"/>
        <v>336</v>
      </c>
      <c r="K102">
        <f t="shared" si="4"/>
        <v>10386</v>
      </c>
      <c r="L102">
        <v>0</v>
      </c>
      <c r="M102" t="s">
        <v>90</v>
      </c>
      <c r="N102" s="20">
        <v>1</v>
      </c>
      <c r="O102" s="2">
        <v>0</v>
      </c>
      <c r="P102" s="2">
        <f>MONTH(B102)</f>
        <v>6</v>
      </c>
      <c r="Q102" s="2">
        <f>YEAR(B102)</f>
        <v>2020</v>
      </c>
      <c r="R102" t="e" cm="1">
        <f t="array" ref="R102">INDEX('consumer-price-indices_ind'!$O$1:$O$755,MATCH(1,('consumer-price-indices_ind'!$B$1:$B$755=Combined!P102)*('consumer-price-indices_ind'!$C$1:$C$755=Combined!Q102)*('consumer-price-indices_ind'!$I$1:$I$755="Consumer Prices, Food Indices (2015 = 100)"),0))</f>
        <v>#N/A</v>
      </c>
      <c r="S102" cm="1">
        <f t="array" ref="S102">INDEX('consumer-price-indices_ind'!$O$1:$O$755,MATCH(1,('consumer-price-indices_ind'!$B$1:$B$755=Combined!P102)*('consumer-price-indices_ind'!$C$1:$C$755=Combined!Q102)*('consumer-price-indices_ind'!$I$1:$I$755="Consumer Prices, General Indices (2015 = 100)"),0))</f>
        <v>126.2353</v>
      </c>
      <c r="T102" t="e" cm="1">
        <f t="array" ref="T102">INDEX('consumer-price-indices_ind'!$O$1:$O$755,MATCH(1,('consumer-price-indices_ind'!$B$1:$B$755=Combined!P102)*('consumer-price-indices_ind'!$C$1:$C$755=Combined!Q102)*('consumer-price-indices_ind'!$I$1:$I$755="Food price inflation"),0))</f>
        <v>#N/A</v>
      </c>
      <c r="U102">
        <f>INDEX('Crude oil'!$B$2:$B$8699,MATCH(Combined!B102,'Crude oil'!$A$2:$A$8699,0))</f>
        <v>42.33</v>
      </c>
      <c r="V102">
        <f>INDEX('FII FPI Trading Activity'!$D$2:$D$865,MATCH(Combined!B102,'FII FPI Trading Activity'!$A$2:$A$865,0))</f>
        <v>1237</v>
      </c>
      <c r="W102">
        <f>INDEX('DII Trading Activity'!$D$2:$D$889,MATCH(Combined!B102,'DII Trading Activity'!$A$2:$A$889,0))</f>
        <v>-880.66</v>
      </c>
      <c r="X102">
        <f>INDEX('Exchange rate'!$B$12:$B$1316,MATCH(Combined!B102,'Exchange rate'!$A$12:$A$1316,0))</f>
        <v>76.209999999999994</v>
      </c>
      <c r="Y102">
        <f>INDEX('Economic growth rate'!$B$4:$B$14,MATCH(YEAR(Combined!B102),'Economic growth rate'!$A$4:$A$14,0))</f>
        <v>-7.97</v>
      </c>
      <c r="Z102" t="str" cm="1">
        <f t="array" ref="Z102">INDEX(Inflation!$C$5:$C$29,MATCH(1,(Inflation!$F$5:$F$29=Combined!P102)*(Inflation!$G$5:$G$29=Combined!Q102),0))</f>
        <v>5.06</v>
      </c>
      <c r="AA102">
        <v>4.3795247596180138</v>
      </c>
      <c r="AB102" t="e">
        <f>INDEX('Repo rate'!$D$7:$D$249,MATCH(Combined!B102,'Repo rate'!$A$7:$A$249,0))</f>
        <v>#N/A</v>
      </c>
      <c r="AC102" t="e">
        <f>INDEX('Repo rate'!$E$7:$E$249,MATCH(Combined!B102,'Repo rate'!$A$7:$A$249,0))</f>
        <v>#N/A</v>
      </c>
      <c r="AD102" cm="1">
        <f t="array" ref="AD102">INDEX(IIP!$C$2:$C$111,MATCH(1,(IIP!$D$2:$D$111=Combined!P102)*(IIP!$E$2:$E$111=Combined!Q102),0))</f>
        <v>107.9</v>
      </c>
      <c r="AF102">
        <f>INDEX(Nasdaq!$E$2:$E$417,MATCH(Combined!B102,Nasdaq!$A$2:$A$417,0))</f>
        <v>9946.1201170000004</v>
      </c>
    </row>
    <row r="103" spans="1:32">
      <c r="A103">
        <v>101</v>
      </c>
      <c r="B103" s="1">
        <v>44002</v>
      </c>
      <c r="C103" s="1" t="s">
        <v>98</v>
      </c>
      <c r="D103">
        <v>395048</v>
      </c>
      <c r="E103">
        <v>168269</v>
      </c>
      <c r="F103">
        <v>213831</v>
      </c>
      <c r="G103">
        <v>12948</v>
      </c>
      <c r="H103" t="e">
        <f>+VLOOKUP(B103,'BSE Sensex'!$A$2:$E$371, 5, FALSE)</f>
        <v>#N/A</v>
      </c>
      <c r="I103">
        <f t="shared" si="3"/>
        <v>14516</v>
      </c>
      <c r="J103">
        <f t="shared" si="5"/>
        <v>375</v>
      </c>
      <c r="K103">
        <f t="shared" si="4"/>
        <v>9120</v>
      </c>
      <c r="L103">
        <v>0</v>
      </c>
      <c r="M103" t="s">
        <v>90</v>
      </c>
      <c r="N103" s="20">
        <v>1</v>
      </c>
      <c r="O103" s="2">
        <v>0</v>
      </c>
      <c r="P103" s="2">
        <f>MONTH(B103)</f>
        <v>6</v>
      </c>
      <c r="Q103" s="2">
        <f>YEAR(B103)</f>
        <v>2020</v>
      </c>
      <c r="R103" t="e" cm="1">
        <f t="array" ref="R103">INDEX('consumer-price-indices_ind'!$O$1:$O$755,MATCH(1,('consumer-price-indices_ind'!$B$1:$B$755=Combined!P103)*('consumer-price-indices_ind'!$C$1:$C$755=Combined!Q103)*('consumer-price-indices_ind'!$I$1:$I$755="Consumer Prices, Food Indices (2015 = 100)"),0))</f>
        <v>#N/A</v>
      </c>
      <c r="S103" cm="1">
        <f t="array" ref="S103">INDEX('consumer-price-indices_ind'!$O$1:$O$755,MATCH(1,('consumer-price-indices_ind'!$B$1:$B$755=Combined!P103)*('consumer-price-indices_ind'!$C$1:$C$755=Combined!Q103)*('consumer-price-indices_ind'!$I$1:$I$755="Consumer Prices, General Indices (2015 = 100)"),0))</f>
        <v>126.2353</v>
      </c>
      <c r="T103" t="e" cm="1">
        <f t="array" ref="T103">INDEX('consumer-price-indices_ind'!$O$1:$O$755,MATCH(1,('consumer-price-indices_ind'!$B$1:$B$755=Combined!P103)*('consumer-price-indices_ind'!$C$1:$C$755=Combined!Q103)*('consumer-price-indices_ind'!$I$1:$I$755="Food price inflation"),0))</f>
        <v>#N/A</v>
      </c>
      <c r="U103" t="e">
        <f>INDEX('Crude oil'!$B$2:$B$8699,MATCH(Combined!B103,'Crude oil'!$A$2:$A$8699,0))</f>
        <v>#N/A</v>
      </c>
      <c r="V103" t="e">
        <f>INDEX('FII FPI Trading Activity'!$D$2:$D$865,MATCH(Combined!B103,'FII FPI Trading Activity'!$A$2:$A$865,0))</f>
        <v>#N/A</v>
      </c>
      <c r="W103" t="e">
        <f>INDEX('DII Trading Activity'!$D$2:$D$889,MATCH(Combined!B103,'DII Trading Activity'!$A$2:$A$889,0))</f>
        <v>#N/A</v>
      </c>
      <c r="X103" t="e">
        <f>INDEX('Exchange rate'!$B$12:$B$1316,MATCH(Combined!B103,'Exchange rate'!$A$12:$A$1316,0))</f>
        <v>#N/A</v>
      </c>
      <c r="Y103">
        <f>INDEX('Economic growth rate'!$B$4:$B$14,MATCH(YEAR(Combined!B103),'Economic growth rate'!$A$4:$A$14,0))</f>
        <v>-7.97</v>
      </c>
      <c r="Z103" t="str" cm="1">
        <f t="array" ref="Z103">INDEX(Inflation!$C$5:$C$29,MATCH(1,(Inflation!$F$5:$F$29=Combined!P103)*(Inflation!$G$5:$G$29=Combined!Q103),0))</f>
        <v>5.06</v>
      </c>
      <c r="AA103">
        <v>4.3795247596180138</v>
      </c>
      <c r="AB103" t="e">
        <f>INDEX('Repo rate'!$D$7:$D$249,MATCH(Combined!B103,'Repo rate'!$A$7:$A$249,0))</f>
        <v>#N/A</v>
      </c>
      <c r="AC103" t="e">
        <f>INDEX('Repo rate'!$E$7:$E$249,MATCH(Combined!B103,'Repo rate'!$A$7:$A$249,0))</f>
        <v>#N/A</v>
      </c>
      <c r="AD103" cm="1">
        <f t="array" ref="AD103">INDEX(IIP!$C$2:$C$111,MATCH(1,(IIP!$D$2:$D$111=Combined!P103)*(IIP!$E$2:$E$111=Combined!Q103),0))</f>
        <v>107.9</v>
      </c>
      <c r="AF103" t="e">
        <f>INDEX(Nasdaq!$E$2:$E$417,MATCH(Combined!B103,Nasdaq!$A$2:$A$417,0))</f>
        <v>#N/A</v>
      </c>
    </row>
    <row r="104" spans="1:32">
      <c r="A104">
        <v>102</v>
      </c>
      <c r="B104" s="1">
        <v>44003</v>
      </c>
      <c r="C104" s="1" t="s">
        <v>99</v>
      </c>
      <c r="D104">
        <v>410461</v>
      </c>
      <c r="E104">
        <v>169451</v>
      </c>
      <c r="F104">
        <v>227756</v>
      </c>
      <c r="G104">
        <v>13254</v>
      </c>
      <c r="H104" t="e">
        <f>+VLOOKUP(B104,'BSE Sensex'!$A$2:$E$371, 5, FALSE)</f>
        <v>#N/A</v>
      </c>
      <c r="I104">
        <f t="shared" si="3"/>
        <v>15413</v>
      </c>
      <c r="J104">
        <f t="shared" si="5"/>
        <v>306</v>
      </c>
      <c r="K104">
        <f t="shared" si="4"/>
        <v>13925</v>
      </c>
      <c r="L104">
        <v>0</v>
      </c>
      <c r="M104" t="s">
        <v>90</v>
      </c>
      <c r="N104" s="20">
        <v>1</v>
      </c>
      <c r="O104" s="2">
        <v>0</v>
      </c>
      <c r="P104" s="2">
        <f>MONTH(B104)</f>
        <v>6</v>
      </c>
      <c r="Q104" s="2">
        <f>YEAR(B104)</f>
        <v>2020</v>
      </c>
      <c r="R104" t="e" cm="1">
        <f t="array" ref="R104">INDEX('consumer-price-indices_ind'!$O$1:$O$755,MATCH(1,('consumer-price-indices_ind'!$B$1:$B$755=Combined!P104)*('consumer-price-indices_ind'!$C$1:$C$755=Combined!Q104)*('consumer-price-indices_ind'!$I$1:$I$755="Consumer Prices, Food Indices (2015 = 100)"),0))</f>
        <v>#N/A</v>
      </c>
      <c r="S104" cm="1">
        <f t="array" ref="S104">INDEX('consumer-price-indices_ind'!$O$1:$O$755,MATCH(1,('consumer-price-indices_ind'!$B$1:$B$755=Combined!P104)*('consumer-price-indices_ind'!$C$1:$C$755=Combined!Q104)*('consumer-price-indices_ind'!$I$1:$I$755="Consumer Prices, General Indices (2015 = 100)"),0))</f>
        <v>126.2353</v>
      </c>
      <c r="T104" t="e" cm="1">
        <f t="array" ref="T104">INDEX('consumer-price-indices_ind'!$O$1:$O$755,MATCH(1,('consumer-price-indices_ind'!$B$1:$B$755=Combined!P104)*('consumer-price-indices_ind'!$C$1:$C$755=Combined!Q104)*('consumer-price-indices_ind'!$I$1:$I$755="Food price inflation"),0))</f>
        <v>#N/A</v>
      </c>
      <c r="U104" t="e">
        <f>INDEX('Crude oil'!$B$2:$B$8699,MATCH(Combined!B104,'Crude oil'!$A$2:$A$8699,0))</f>
        <v>#N/A</v>
      </c>
      <c r="V104" t="e">
        <f>INDEX('FII FPI Trading Activity'!$D$2:$D$865,MATCH(Combined!B104,'FII FPI Trading Activity'!$A$2:$A$865,0))</f>
        <v>#N/A</v>
      </c>
      <c r="W104" t="e">
        <f>INDEX('DII Trading Activity'!$D$2:$D$889,MATCH(Combined!B104,'DII Trading Activity'!$A$2:$A$889,0))</f>
        <v>#N/A</v>
      </c>
      <c r="X104" t="e">
        <f>INDEX('Exchange rate'!$B$12:$B$1316,MATCH(Combined!B104,'Exchange rate'!$A$12:$A$1316,0))</f>
        <v>#N/A</v>
      </c>
      <c r="Y104">
        <f>INDEX('Economic growth rate'!$B$4:$B$14,MATCH(YEAR(Combined!B104),'Economic growth rate'!$A$4:$A$14,0))</f>
        <v>-7.97</v>
      </c>
      <c r="Z104" t="str" cm="1">
        <f t="array" ref="Z104">INDEX(Inflation!$C$5:$C$29,MATCH(1,(Inflation!$F$5:$F$29=Combined!P104)*(Inflation!$G$5:$G$29=Combined!Q104),0))</f>
        <v>5.06</v>
      </c>
      <c r="AA104">
        <v>4.3795247596180138</v>
      </c>
      <c r="AB104" t="e">
        <f>INDEX('Repo rate'!$D$7:$D$249,MATCH(Combined!B104,'Repo rate'!$A$7:$A$249,0))</f>
        <v>#N/A</v>
      </c>
      <c r="AC104" t="e">
        <f>INDEX('Repo rate'!$E$7:$E$249,MATCH(Combined!B104,'Repo rate'!$A$7:$A$249,0))</f>
        <v>#N/A</v>
      </c>
      <c r="AD104" cm="1">
        <f t="array" ref="AD104">INDEX(IIP!$C$2:$C$111,MATCH(1,(IIP!$D$2:$D$111=Combined!P104)*(IIP!$E$2:$E$111=Combined!Q104),0))</f>
        <v>107.9</v>
      </c>
      <c r="AF104" t="e">
        <f>INDEX(Nasdaq!$E$2:$E$417,MATCH(Combined!B104,Nasdaq!$A$2:$A$417,0))</f>
        <v>#N/A</v>
      </c>
    </row>
    <row r="105" spans="1:32">
      <c r="A105">
        <v>103</v>
      </c>
      <c r="B105" s="1">
        <v>44004</v>
      </c>
      <c r="C105" s="1" t="s">
        <v>100</v>
      </c>
      <c r="D105">
        <v>425282</v>
      </c>
      <c r="E105">
        <v>174387</v>
      </c>
      <c r="F105">
        <v>237196</v>
      </c>
      <c r="G105">
        <v>13699</v>
      </c>
      <c r="H105">
        <f>+VLOOKUP(B105,'BSE Sensex'!$A$2:$E$371, 5, FALSE)</f>
        <v>34911.32</v>
      </c>
      <c r="I105">
        <f t="shared" si="3"/>
        <v>14821</v>
      </c>
      <c r="J105">
        <f t="shared" si="5"/>
        <v>445</v>
      </c>
      <c r="K105">
        <f t="shared" si="4"/>
        <v>9440</v>
      </c>
      <c r="L105">
        <v>0</v>
      </c>
      <c r="M105" t="s">
        <v>90</v>
      </c>
      <c r="N105" s="20">
        <v>1</v>
      </c>
      <c r="O105" s="2">
        <v>0</v>
      </c>
      <c r="P105" s="2">
        <f>MONTH(B105)</f>
        <v>6</v>
      </c>
      <c r="Q105" s="2">
        <f>YEAR(B105)</f>
        <v>2020</v>
      </c>
      <c r="R105" t="e" cm="1">
        <f t="array" ref="R105">INDEX('consumer-price-indices_ind'!$O$1:$O$755,MATCH(1,('consumer-price-indices_ind'!$B$1:$B$755=Combined!P105)*('consumer-price-indices_ind'!$C$1:$C$755=Combined!Q105)*('consumer-price-indices_ind'!$I$1:$I$755="Consumer Prices, Food Indices (2015 = 100)"),0))</f>
        <v>#N/A</v>
      </c>
      <c r="S105" cm="1">
        <f t="array" ref="S105">INDEX('consumer-price-indices_ind'!$O$1:$O$755,MATCH(1,('consumer-price-indices_ind'!$B$1:$B$755=Combined!P105)*('consumer-price-indices_ind'!$C$1:$C$755=Combined!Q105)*('consumer-price-indices_ind'!$I$1:$I$755="Consumer Prices, General Indices (2015 = 100)"),0))</f>
        <v>126.2353</v>
      </c>
      <c r="T105" t="e" cm="1">
        <f t="array" ref="T105">INDEX('consumer-price-indices_ind'!$O$1:$O$755,MATCH(1,('consumer-price-indices_ind'!$B$1:$B$755=Combined!P105)*('consumer-price-indices_ind'!$C$1:$C$755=Combined!Q105)*('consumer-price-indices_ind'!$I$1:$I$755="Food price inflation"),0))</f>
        <v>#N/A</v>
      </c>
      <c r="U105">
        <f>INDEX('Crude oil'!$B$2:$B$8699,MATCH(Combined!B105,'Crude oil'!$A$2:$A$8699,0))</f>
        <v>43.2</v>
      </c>
      <c r="V105" t="e">
        <f>INDEX('FII FPI Trading Activity'!$D$2:$D$865,MATCH(Combined!B105,'FII FPI Trading Activity'!$A$2:$A$865,0))</f>
        <v>#N/A</v>
      </c>
      <c r="W105" t="e">
        <f>INDEX('DII Trading Activity'!$D$2:$D$889,MATCH(Combined!B105,'DII Trading Activity'!$A$2:$A$889,0))</f>
        <v>#N/A</v>
      </c>
      <c r="X105">
        <f>INDEX('Exchange rate'!$B$12:$B$1316,MATCH(Combined!B105,'Exchange rate'!$A$12:$A$1316,0))</f>
        <v>75.760000000000005</v>
      </c>
      <c r="Y105">
        <f>INDEX('Economic growth rate'!$B$4:$B$14,MATCH(YEAR(Combined!B105),'Economic growth rate'!$A$4:$A$14,0))</f>
        <v>-7.97</v>
      </c>
      <c r="Z105" t="str" cm="1">
        <f t="array" ref="Z105">INDEX(Inflation!$C$5:$C$29,MATCH(1,(Inflation!$F$5:$F$29=Combined!P105)*(Inflation!$G$5:$G$29=Combined!Q105),0))</f>
        <v>5.06</v>
      </c>
      <c r="AA105">
        <v>4.3795247596180138</v>
      </c>
      <c r="AB105" t="e">
        <f>INDEX('Repo rate'!$D$7:$D$249,MATCH(Combined!B105,'Repo rate'!$A$7:$A$249,0))</f>
        <v>#N/A</v>
      </c>
      <c r="AC105" t="e">
        <f>INDEX('Repo rate'!$E$7:$E$249,MATCH(Combined!B105,'Repo rate'!$A$7:$A$249,0))</f>
        <v>#N/A</v>
      </c>
      <c r="AD105" cm="1">
        <f t="array" ref="AD105">INDEX(IIP!$C$2:$C$111,MATCH(1,(IIP!$D$2:$D$111=Combined!P105)*(IIP!$E$2:$E$111=Combined!Q105),0))</f>
        <v>107.9</v>
      </c>
      <c r="AF105">
        <f>INDEX(Nasdaq!$E$2:$E$417,MATCH(Combined!B105,Nasdaq!$A$2:$A$417,0))</f>
        <v>10056.480469</v>
      </c>
    </row>
    <row r="106" spans="1:32">
      <c r="A106">
        <v>104</v>
      </c>
      <c r="B106" s="1">
        <v>44005</v>
      </c>
      <c r="C106" s="1" t="s">
        <v>101</v>
      </c>
      <c r="D106">
        <v>440215</v>
      </c>
      <c r="E106">
        <v>178014</v>
      </c>
      <c r="F106">
        <v>248190</v>
      </c>
      <c r="G106">
        <v>14011</v>
      </c>
      <c r="H106">
        <f>+VLOOKUP(B106,'BSE Sensex'!$A$2:$E$371, 5, FALSE)</f>
        <v>35430.43</v>
      </c>
      <c r="I106">
        <f t="shared" si="3"/>
        <v>14933</v>
      </c>
      <c r="J106">
        <f t="shared" si="5"/>
        <v>312</v>
      </c>
      <c r="K106">
        <f t="shared" si="4"/>
        <v>10994</v>
      </c>
      <c r="L106">
        <v>0</v>
      </c>
      <c r="M106" t="s">
        <v>90</v>
      </c>
      <c r="N106" s="20">
        <v>1</v>
      </c>
      <c r="O106" s="2">
        <v>0</v>
      </c>
      <c r="P106" s="2">
        <f>MONTH(B106)</f>
        <v>6</v>
      </c>
      <c r="Q106" s="2">
        <f>YEAR(B106)</f>
        <v>2020</v>
      </c>
      <c r="R106" t="e" cm="1">
        <f t="array" ref="R106">INDEX('consumer-price-indices_ind'!$O$1:$O$755,MATCH(1,('consumer-price-indices_ind'!$B$1:$B$755=Combined!P106)*('consumer-price-indices_ind'!$C$1:$C$755=Combined!Q106)*('consumer-price-indices_ind'!$I$1:$I$755="Consumer Prices, Food Indices (2015 = 100)"),0))</f>
        <v>#N/A</v>
      </c>
      <c r="S106" cm="1">
        <f t="array" ref="S106">INDEX('consumer-price-indices_ind'!$O$1:$O$755,MATCH(1,('consumer-price-indices_ind'!$B$1:$B$755=Combined!P106)*('consumer-price-indices_ind'!$C$1:$C$755=Combined!Q106)*('consumer-price-indices_ind'!$I$1:$I$755="Consumer Prices, General Indices (2015 = 100)"),0))</f>
        <v>126.2353</v>
      </c>
      <c r="T106" t="e" cm="1">
        <f t="array" ref="T106">INDEX('consumer-price-indices_ind'!$O$1:$O$755,MATCH(1,('consumer-price-indices_ind'!$B$1:$B$755=Combined!P106)*('consumer-price-indices_ind'!$C$1:$C$755=Combined!Q106)*('consumer-price-indices_ind'!$I$1:$I$755="Food price inflation"),0))</f>
        <v>#N/A</v>
      </c>
      <c r="U106">
        <f>INDEX('Crude oil'!$B$2:$B$8699,MATCH(Combined!B106,'Crude oil'!$A$2:$A$8699,0))</f>
        <v>42.72</v>
      </c>
      <c r="V106">
        <f>INDEX('FII FPI Trading Activity'!$D$2:$D$865,MATCH(Combined!B106,'FII FPI Trading Activity'!$A$2:$A$865,0))</f>
        <v>168.96</v>
      </c>
      <c r="W106">
        <f>INDEX('DII Trading Activity'!$D$2:$D$889,MATCH(Combined!B106,'DII Trading Activity'!$A$2:$A$889,0))</f>
        <v>454.48</v>
      </c>
      <c r="X106">
        <f>INDEX('Exchange rate'!$B$12:$B$1316,MATCH(Combined!B106,'Exchange rate'!$A$12:$A$1316,0))</f>
        <v>75.48</v>
      </c>
      <c r="Y106">
        <f>INDEX('Economic growth rate'!$B$4:$B$14,MATCH(YEAR(Combined!B106),'Economic growth rate'!$A$4:$A$14,0))</f>
        <v>-7.97</v>
      </c>
      <c r="Z106" t="str" cm="1">
        <f t="array" ref="Z106">INDEX(Inflation!$C$5:$C$29,MATCH(1,(Inflation!$F$5:$F$29=Combined!P106)*(Inflation!$G$5:$G$29=Combined!Q106),0))</f>
        <v>5.06</v>
      </c>
      <c r="AA106">
        <v>4.3795247596180138</v>
      </c>
      <c r="AB106" t="e">
        <f>INDEX('Repo rate'!$D$7:$D$249,MATCH(Combined!B106,'Repo rate'!$A$7:$A$249,0))</f>
        <v>#N/A</v>
      </c>
      <c r="AC106" t="e">
        <f>INDEX('Repo rate'!$E$7:$E$249,MATCH(Combined!B106,'Repo rate'!$A$7:$A$249,0))</f>
        <v>#N/A</v>
      </c>
      <c r="AD106" cm="1">
        <f t="array" ref="AD106">INDEX(IIP!$C$2:$C$111,MATCH(1,(IIP!$D$2:$D$111=Combined!P106)*(IIP!$E$2:$E$111=Combined!Q106),0))</f>
        <v>107.9</v>
      </c>
      <c r="AF106">
        <f>INDEX(Nasdaq!$E$2:$E$417,MATCH(Combined!B106,Nasdaq!$A$2:$A$417,0))</f>
        <v>10131.370117</v>
      </c>
    </row>
    <row r="107" spans="1:32">
      <c r="A107">
        <v>105</v>
      </c>
      <c r="B107" s="1">
        <v>44006</v>
      </c>
      <c r="C107" s="1" t="s">
        <v>102</v>
      </c>
      <c r="D107">
        <v>456183</v>
      </c>
      <c r="E107">
        <v>183022</v>
      </c>
      <c r="F107">
        <v>258685</v>
      </c>
      <c r="G107">
        <v>14476</v>
      </c>
      <c r="H107">
        <f>+VLOOKUP(B107,'BSE Sensex'!$A$2:$E$371, 5, FALSE)</f>
        <v>34868.980000000003</v>
      </c>
      <c r="I107">
        <f t="shared" si="3"/>
        <v>15968</v>
      </c>
      <c r="J107">
        <f t="shared" si="5"/>
        <v>465</v>
      </c>
      <c r="K107">
        <f t="shared" si="4"/>
        <v>10495</v>
      </c>
      <c r="L107">
        <v>0</v>
      </c>
      <c r="M107" t="s">
        <v>90</v>
      </c>
      <c r="N107" s="20">
        <v>1</v>
      </c>
      <c r="O107" s="2">
        <v>0</v>
      </c>
      <c r="P107" s="2">
        <f>MONTH(B107)</f>
        <v>6</v>
      </c>
      <c r="Q107" s="2">
        <f>YEAR(B107)</f>
        <v>2020</v>
      </c>
      <c r="R107" t="e" cm="1">
        <f t="array" ref="R107">INDEX('consumer-price-indices_ind'!$O$1:$O$755,MATCH(1,('consumer-price-indices_ind'!$B$1:$B$755=Combined!P107)*('consumer-price-indices_ind'!$C$1:$C$755=Combined!Q107)*('consumer-price-indices_ind'!$I$1:$I$755="Consumer Prices, Food Indices (2015 = 100)"),0))</f>
        <v>#N/A</v>
      </c>
      <c r="S107" cm="1">
        <f t="array" ref="S107">INDEX('consumer-price-indices_ind'!$O$1:$O$755,MATCH(1,('consumer-price-indices_ind'!$B$1:$B$755=Combined!P107)*('consumer-price-indices_ind'!$C$1:$C$755=Combined!Q107)*('consumer-price-indices_ind'!$I$1:$I$755="Consumer Prices, General Indices (2015 = 100)"),0))</f>
        <v>126.2353</v>
      </c>
      <c r="T107" t="e" cm="1">
        <f t="array" ref="T107">INDEX('consumer-price-indices_ind'!$O$1:$O$755,MATCH(1,('consumer-price-indices_ind'!$B$1:$B$755=Combined!P107)*('consumer-price-indices_ind'!$C$1:$C$755=Combined!Q107)*('consumer-price-indices_ind'!$I$1:$I$755="Food price inflation"),0))</f>
        <v>#N/A</v>
      </c>
      <c r="U107">
        <f>INDEX('Crude oil'!$B$2:$B$8699,MATCH(Combined!B107,'Crude oil'!$A$2:$A$8699,0))</f>
        <v>40.4</v>
      </c>
      <c r="V107">
        <f>INDEX('FII FPI Trading Activity'!$D$2:$D$865,MATCH(Combined!B107,'FII FPI Trading Activity'!$A$2:$A$865,0))</f>
        <v>1766.9</v>
      </c>
      <c r="W107">
        <f>INDEX('DII Trading Activity'!$D$2:$D$889,MATCH(Combined!B107,'DII Trading Activity'!$A$2:$A$889,0))</f>
        <v>-1524.9</v>
      </c>
      <c r="X107">
        <f>INDEX('Exchange rate'!$B$12:$B$1316,MATCH(Combined!B107,'Exchange rate'!$A$12:$A$1316,0))</f>
        <v>75.650000000000006</v>
      </c>
      <c r="Y107">
        <f>INDEX('Economic growth rate'!$B$4:$B$14,MATCH(YEAR(Combined!B107),'Economic growth rate'!$A$4:$A$14,0))</f>
        <v>-7.97</v>
      </c>
      <c r="Z107" t="str" cm="1">
        <f t="array" ref="Z107">INDEX(Inflation!$C$5:$C$29,MATCH(1,(Inflation!$F$5:$F$29=Combined!P107)*(Inflation!$G$5:$G$29=Combined!Q107),0))</f>
        <v>5.06</v>
      </c>
      <c r="AA107">
        <v>4.3795247596180138</v>
      </c>
      <c r="AB107" t="e">
        <f>INDEX('Repo rate'!$D$7:$D$249,MATCH(Combined!B107,'Repo rate'!$A$7:$A$249,0))</f>
        <v>#N/A</v>
      </c>
      <c r="AC107" t="e">
        <f>INDEX('Repo rate'!$E$7:$E$249,MATCH(Combined!B107,'Repo rate'!$A$7:$A$249,0))</f>
        <v>#N/A</v>
      </c>
      <c r="AD107" cm="1">
        <f t="array" ref="AD107">INDEX(IIP!$C$2:$C$111,MATCH(1,(IIP!$D$2:$D$111=Combined!P107)*(IIP!$E$2:$E$111=Combined!Q107),0))</f>
        <v>107.9</v>
      </c>
      <c r="AF107">
        <f>INDEX(Nasdaq!$E$2:$E$417,MATCH(Combined!B107,Nasdaq!$A$2:$A$417,0))</f>
        <v>9909.1699219999991</v>
      </c>
    </row>
    <row r="108" spans="1:32">
      <c r="A108">
        <v>106</v>
      </c>
      <c r="B108" s="1">
        <v>44007</v>
      </c>
      <c r="C108" s="1" t="s">
        <v>103</v>
      </c>
      <c r="D108">
        <v>473105</v>
      </c>
      <c r="E108">
        <v>186514</v>
      </c>
      <c r="F108">
        <v>271697</v>
      </c>
      <c r="G108">
        <v>14894</v>
      </c>
      <c r="H108">
        <f>+VLOOKUP(B108,'BSE Sensex'!$A$2:$E$371, 5, FALSE)</f>
        <v>34842.1</v>
      </c>
      <c r="I108">
        <f t="shared" si="3"/>
        <v>16922</v>
      </c>
      <c r="J108">
        <f t="shared" si="5"/>
        <v>418</v>
      </c>
      <c r="K108">
        <f t="shared" si="4"/>
        <v>13012</v>
      </c>
      <c r="L108">
        <v>0</v>
      </c>
      <c r="M108" t="s">
        <v>90</v>
      </c>
      <c r="N108" s="20">
        <v>1</v>
      </c>
      <c r="O108" s="2">
        <v>0</v>
      </c>
      <c r="P108" s="2">
        <f>MONTH(B108)</f>
        <v>6</v>
      </c>
      <c r="Q108" s="2">
        <f>YEAR(B108)</f>
        <v>2020</v>
      </c>
      <c r="R108" t="e" cm="1">
        <f t="array" ref="R108">INDEX('consumer-price-indices_ind'!$O$1:$O$755,MATCH(1,('consumer-price-indices_ind'!$B$1:$B$755=Combined!P108)*('consumer-price-indices_ind'!$C$1:$C$755=Combined!Q108)*('consumer-price-indices_ind'!$I$1:$I$755="Consumer Prices, Food Indices (2015 = 100)"),0))</f>
        <v>#N/A</v>
      </c>
      <c r="S108" cm="1">
        <f t="array" ref="S108">INDEX('consumer-price-indices_ind'!$O$1:$O$755,MATCH(1,('consumer-price-indices_ind'!$B$1:$B$755=Combined!P108)*('consumer-price-indices_ind'!$C$1:$C$755=Combined!Q108)*('consumer-price-indices_ind'!$I$1:$I$755="Consumer Prices, General Indices (2015 = 100)"),0))</f>
        <v>126.2353</v>
      </c>
      <c r="T108" t="e" cm="1">
        <f t="array" ref="T108">INDEX('consumer-price-indices_ind'!$O$1:$O$755,MATCH(1,('consumer-price-indices_ind'!$B$1:$B$755=Combined!P108)*('consumer-price-indices_ind'!$C$1:$C$755=Combined!Q108)*('consumer-price-indices_ind'!$I$1:$I$755="Food price inflation"),0))</f>
        <v>#N/A</v>
      </c>
      <c r="U108">
        <f>INDEX('Crude oil'!$B$2:$B$8699,MATCH(Combined!B108,'Crude oil'!$A$2:$A$8699,0))</f>
        <v>41.18</v>
      </c>
      <c r="V108">
        <f>INDEX('FII FPI Trading Activity'!$D$2:$D$865,MATCH(Combined!B108,'FII FPI Trading Activity'!$A$2:$A$865,0))</f>
        <v>-1050.6099999999999</v>
      </c>
      <c r="W108">
        <f>INDEX('DII Trading Activity'!$D$2:$D$889,MATCH(Combined!B108,'DII Trading Activity'!$A$2:$A$889,0))</f>
        <v>-255.59</v>
      </c>
      <c r="X108">
        <f>INDEX('Exchange rate'!$B$12:$B$1316,MATCH(Combined!B108,'Exchange rate'!$A$12:$A$1316,0))</f>
        <v>75.58</v>
      </c>
      <c r="Y108">
        <f>INDEX('Economic growth rate'!$B$4:$B$14,MATCH(YEAR(Combined!B108),'Economic growth rate'!$A$4:$A$14,0))</f>
        <v>-7.97</v>
      </c>
      <c r="Z108" t="str" cm="1">
        <f t="array" ref="Z108">INDEX(Inflation!$C$5:$C$29,MATCH(1,(Inflation!$F$5:$F$29=Combined!P108)*(Inflation!$G$5:$G$29=Combined!Q108),0))</f>
        <v>5.06</v>
      </c>
      <c r="AA108">
        <v>4.3795247596180138</v>
      </c>
      <c r="AB108" t="e">
        <f>INDEX('Repo rate'!$D$7:$D$249,MATCH(Combined!B108,'Repo rate'!$A$7:$A$249,0))</f>
        <v>#N/A</v>
      </c>
      <c r="AC108" t="e">
        <f>INDEX('Repo rate'!$E$7:$E$249,MATCH(Combined!B108,'Repo rate'!$A$7:$A$249,0))</f>
        <v>#N/A</v>
      </c>
      <c r="AD108" cm="1">
        <f t="array" ref="AD108">INDEX(IIP!$C$2:$C$111,MATCH(1,(IIP!$D$2:$D$111=Combined!P108)*(IIP!$E$2:$E$111=Combined!Q108),0))</f>
        <v>107.9</v>
      </c>
      <c r="AF108">
        <f>INDEX(Nasdaq!$E$2:$E$417,MATCH(Combined!B108,Nasdaq!$A$2:$A$417,0))</f>
        <v>10017</v>
      </c>
    </row>
    <row r="109" spans="1:32">
      <c r="A109">
        <v>107</v>
      </c>
      <c r="B109" s="1">
        <v>44008</v>
      </c>
      <c r="C109" s="1" t="s">
        <v>104</v>
      </c>
      <c r="D109">
        <v>490401</v>
      </c>
      <c r="E109">
        <v>189463</v>
      </c>
      <c r="F109">
        <v>285637</v>
      </c>
      <c r="G109">
        <v>15301</v>
      </c>
      <c r="H109">
        <f>+VLOOKUP(B109,'BSE Sensex'!$A$2:$E$371, 5, FALSE)</f>
        <v>35171.269999999997</v>
      </c>
      <c r="I109">
        <f t="shared" si="3"/>
        <v>17296</v>
      </c>
      <c r="J109">
        <f t="shared" si="5"/>
        <v>407</v>
      </c>
      <c r="K109">
        <f t="shared" si="4"/>
        <v>13940</v>
      </c>
      <c r="L109">
        <v>0</v>
      </c>
      <c r="M109" t="s">
        <v>90</v>
      </c>
      <c r="N109" s="20">
        <v>1</v>
      </c>
      <c r="O109" s="2">
        <v>0</v>
      </c>
      <c r="P109" s="2">
        <f>MONTH(B109)</f>
        <v>6</v>
      </c>
      <c r="Q109" s="2">
        <f>YEAR(B109)</f>
        <v>2020</v>
      </c>
      <c r="R109" t="e" cm="1">
        <f t="array" ref="R109">INDEX('consumer-price-indices_ind'!$O$1:$O$755,MATCH(1,('consumer-price-indices_ind'!$B$1:$B$755=Combined!P109)*('consumer-price-indices_ind'!$C$1:$C$755=Combined!Q109)*('consumer-price-indices_ind'!$I$1:$I$755="Consumer Prices, Food Indices (2015 = 100)"),0))</f>
        <v>#N/A</v>
      </c>
      <c r="S109" cm="1">
        <f t="array" ref="S109">INDEX('consumer-price-indices_ind'!$O$1:$O$755,MATCH(1,('consumer-price-indices_ind'!$B$1:$B$755=Combined!P109)*('consumer-price-indices_ind'!$C$1:$C$755=Combined!Q109)*('consumer-price-indices_ind'!$I$1:$I$755="Consumer Prices, General Indices (2015 = 100)"),0))</f>
        <v>126.2353</v>
      </c>
      <c r="T109" t="e" cm="1">
        <f t="array" ref="T109">INDEX('consumer-price-indices_ind'!$O$1:$O$755,MATCH(1,('consumer-price-indices_ind'!$B$1:$B$755=Combined!P109)*('consumer-price-indices_ind'!$C$1:$C$755=Combined!Q109)*('consumer-price-indices_ind'!$I$1:$I$755="Food price inflation"),0))</f>
        <v>#N/A</v>
      </c>
      <c r="U109">
        <f>INDEX('Crude oil'!$B$2:$B$8699,MATCH(Combined!B109,'Crude oil'!$A$2:$A$8699,0))</f>
        <v>40.97</v>
      </c>
      <c r="V109">
        <f>INDEX('FII FPI Trading Activity'!$D$2:$D$865,MATCH(Combined!B109,'FII FPI Trading Activity'!$A$2:$A$865,0))</f>
        <v>-753.18</v>
      </c>
      <c r="W109">
        <f>INDEX('DII Trading Activity'!$D$2:$D$889,MATCH(Combined!B109,'DII Trading Activity'!$A$2:$A$889,0))</f>
        <v>1304.18</v>
      </c>
      <c r="X109">
        <f>INDEX('Exchange rate'!$B$12:$B$1316,MATCH(Combined!B109,'Exchange rate'!$A$12:$A$1316,0))</f>
        <v>75.63</v>
      </c>
      <c r="Y109">
        <f>INDEX('Economic growth rate'!$B$4:$B$14,MATCH(YEAR(Combined!B109),'Economic growth rate'!$A$4:$A$14,0))</f>
        <v>-7.97</v>
      </c>
      <c r="Z109" t="str" cm="1">
        <f t="array" ref="Z109">INDEX(Inflation!$C$5:$C$29,MATCH(1,(Inflation!$F$5:$F$29=Combined!P109)*(Inflation!$G$5:$G$29=Combined!Q109),0))</f>
        <v>5.06</v>
      </c>
      <c r="AA109">
        <v>4.3795247596180138</v>
      </c>
      <c r="AB109" t="e">
        <f>INDEX('Repo rate'!$D$7:$D$249,MATCH(Combined!B109,'Repo rate'!$A$7:$A$249,0))</f>
        <v>#N/A</v>
      </c>
      <c r="AC109" t="e">
        <f>INDEX('Repo rate'!$E$7:$E$249,MATCH(Combined!B109,'Repo rate'!$A$7:$A$249,0))</f>
        <v>#N/A</v>
      </c>
      <c r="AD109" cm="1">
        <f t="array" ref="AD109">INDEX(IIP!$C$2:$C$111,MATCH(1,(IIP!$D$2:$D$111=Combined!P109)*(IIP!$E$2:$E$111=Combined!Q109),0))</f>
        <v>107.9</v>
      </c>
      <c r="AF109">
        <f>INDEX(Nasdaq!$E$2:$E$417,MATCH(Combined!B109,Nasdaq!$A$2:$A$417,0))</f>
        <v>9757.2197269999997</v>
      </c>
    </row>
    <row r="110" spans="1:32">
      <c r="A110">
        <v>108</v>
      </c>
      <c r="B110" s="1">
        <v>44009</v>
      </c>
      <c r="C110" s="1" t="s">
        <v>105</v>
      </c>
      <c r="D110">
        <v>508953</v>
      </c>
      <c r="E110">
        <v>197387</v>
      </c>
      <c r="F110">
        <v>295881</v>
      </c>
      <c r="G110">
        <v>15685</v>
      </c>
      <c r="H110" t="e">
        <f>+VLOOKUP(B110,'BSE Sensex'!$A$2:$E$371, 5, FALSE)</f>
        <v>#N/A</v>
      </c>
      <c r="I110">
        <f t="shared" si="3"/>
        <v>18552</v>
      </c>
      <c r="J110">
        <f t="shared" si="5"/>
        <v>384</v>
      </c>
      <c r="K110">
        <f t="shared" si="4"/>
        <v>10244</v>
      </c>
      <c r="L110">
        <v>0</v>
      </c>
      <c r="M110" t="s">
        <v>90</v>
      </c>
      <c r="N110" s="20">
        <v>1</v>
      </c>
      <c r="O110" s="2">
        <v>0</v>
      </c>
      <c r="P110" s="2">
        <f>MONTH(B110)</f>
        <v>6</v>
      </c>
      <c r="Q110" s="2">
        <f>YEAR(B110)</f>
        <v>2020</v>
      </c>
      <c r="R110" t="e" cm="1">
        <f t="array" ref="R110">INDEX('consumer-price-indices_ind'!$O$1:$O$755,MATCH(1,('consumer-price-indices_ind'!$B$1:$B$755=Combined!P110)*('consumer-price-indices_ind'!$C$1:$C$755=Combined!Q110)*('consumer-price-indices_ind'!$I$1:$I$755="Consumer Prices, Food Indices (2015 = 100)"),0))</f>
        <v>#N/A</v>
      </c>
      <c r="S110" cm="1">
        <f t="array" ref="S110">INDEX('consumer-price-indices_ind'!$O$1:$O$755,MATCH(1,('consumer-price-indices_ind'!$B$1:$B$755=Combined!P110)*('consumer-price-indices_ind'!$C$1:$C$755=Combined!Q110)*('consumer-price-indices_ind'!$I$1:$I$755="Consumer Prices, General Indices (2015 = 100)"),0))</f>
        <v>126.2353</v>
      </c>
      <c r="T110" t="e" cm="1">
        <f t="array" ref="T110">INDEX('consumer-price-indices_ind'!$O$1:$O$755,MATCH(1,('consumer-price-indices_ind'!$B$1:$B$755=Combined!P110)*('consumer-price-indices_ind'!$C$1:$C$755=Combined!Q110)*('consumer-price-indices_ind'!$I$1:$I$755="Food price inflation"),0))</f>
        <v>#N/A</v>
      </c>
      <c r="U110" t="e">
        <f>INDEX('Crude oil'!$B$2:$B$8699,MATCH(Combined!B110,'Crude oil'!$A$2:$A$8699,0))</f>
        <v>#N/A</v>
      </c>
      <c r="V110" t="e">
        <f>INDEX('FII FPI Trading Activity'!$D$2:$D$865,MATCH(Combined!B110,'FII FPI Trading Activity'!$A$2:$A$865,0))</f>
        <v>#N/A</v>
      </c>
      <c r="W110" t="e">
        <f>INDEX('DII Trading Activity'!$D$2:$D$889,MATCH(Combined!B110,'DII Trading Activity'!$A$2:$A$889,0))</f>
        <v>#N/A</v>
      </c>
      <c r="X110" t="e">
        <f>INDEX('Exchange rate'!$B$12:$B$1316,MATCH(Combined!B110,'Exchange rate'!$A$12:$A$1316,0))</f>
        <v>#N/A</v>
      </c>
      <c r="Y110">
        <f>INDEX('Economic growth rate'!$B$4:$B$14,MATCH(YEAR(Combined!B110),'Economic growth rate'!$A$4:$A$14,0))</f>
        <v>-7.97</v>
      </c>
      <c r="Z110" t="str" cm="1">
        <f t="array" ref="Z110">INDEX(Inflation!$C$5:$C$29,MATCH(1,(Inflation!$F$5:$F$29=Combined!P110)*(Inflation!$G$5:$G$29=Combined!Q110),0))</f>
        <v>5.06</v>
      </c>
      <c r="AA110">
        <v>4.3795247596180138</v>
      </c>
      <c r="AB110" t="e">
        <f>INDEX('Repo rate'!$D$7:$D$249,MATCH(Combined!B110,'Repo rate'!$A$7:$A$249,0))</f>
        <v>#N/A</v>
      </c>
      <c r="AC110" t="e">
        <f>INDEX('Repo rate'!$E$7:$E$249,MATCH(Combined!B110,'Repo rate'!$A$7:$A$249,0))</f>
        <v>#N/A</v>
      </c>
      <c r="AD110" cm="1">
        <f t="array" ref="AD110">INDEX(IIP!$C$2:$C$111,MATCH(1,(IIP!$D$2:$D$111=Combined!P110)*(IIP!$E$2:$E$111=Combined!Q110),0))</f>
        <v>107.9</v>
      </c>
      <c r="AF110" t="e">
        <f>INDEX(Nasdaq!$E$2:$E$417,MATCH(Combined!B110,Nasdaq!$A$2:$A$417,0))</f>
        <v>#N/A</v>
      </c>
    </row>
    <row r="111" spans="1:32">
      <c r="A111">
        <v>109</v>
      </c>
      <c r="B111" s="1">
        <v>44010</v>
      </c>
      <c r="C111" s="1" t="s">
        <v>106</v>
      </c>
      <c r="D111">
        <v>528859</v>
      </c>
      <c r="E111">
        <v>203051</v>
      </c>
      <c r="F111">
        <v>309713</v>
      </c>
      <c r="G111">
        <v>16095</v>
      </c>
      <c r="H111" t="e">
        <f>+VLOOKUP(B111,'BSE Sensex'!$A$2:$E$371, 5, FALSE)</f>
        <v>#N/A</v>
      </c>
      <c r="I111">
        <f t="shared" si="3"/>
        <v>19906</v>
      </c>
      <c r="J111">
        <f t="shared" si="5"/>
        <v>410</v>
      </c>
      <c r="K111">
        <f t="shared" si="4"/>
        <v>13832</v>
      </c>
      <c r="L111">
        <v>0</v>
      </c>
      <c r="M111" t="s">
        <v>90</v>
      </c>
      <c r="N111" s="20">
        <v>1</v>
      </c>
      <c r="O111" s="2">
        <v>0</v>
      </c>
      <c r="P111" s="2">
        <f>MONTH(B111)</f>
        <v>6</v>
      </c>
      <c r="Q111" s="2">
        <f>YEAR(B111)</f>
        <v>2020</v>
      </c>
      <c r="R111" t="e" cm="1">
        <f t="array" ref="R111">INDEX('consumer-price-indices_ind'!$O$1:$O$755,MATCH(1,('consumer-price-indices_ind'!$B$1:$B$755=Combined!P111)*('consumer-price-indices_ind'!$C$1:$C$755=Combined!Q111)*('consumer-price-indices_ind'!$I$1:$I$755="Consumer Prices, Food Indices (2015 = 100)"),0))</f>
        <v>#N/A</v>
      </c>
      <c r="S111" cm="1">
        <f t="array" ref="S111">INDEX('consumer-price-indices_ind'!$O$1:$O$755,MATCH(1,('consumer-price-indices_ind'!$B$1:$B$755=Combined!P111)*('consumer-price-indices_ind'!$C$1:$C$755=Combined!Q111)*('consumer-price-indices_ind'!$I$1:$I$755="Consumer Prices, General Indices (2015 = 100)"),0))</f>
        <v>126.2353</v>
      </c>
      <c r="T111" t="e" cm="1">
        <f t="array" ref="T111">INDEX('consumer-price-indices_ind'!$O$1:$O$755,MATCH(1,('consumer-price-indices_ind'!$B$1:$B$755=Combined!P111)*('consumer-price-indices_ind'!$C$1:$C$755=Combined!Q111)*('consumer-price-indices_ind'!$I$1:$I$755="Food price inflation"),0))</f>
        <v>#N/A</v>
      </c>
      <c r="U111" t="e">
        <f>INDEX('Crude oil'!$B$2:$B$8699,MATCH(Combined!B111,'Crude oil'!$A$2:$A$8699,0))</f>
        <v>#N/A</v>
      </c>
      <c r="V111" t="e">
        <f>INDEX('FII FPI Trading Activity'!$D$2:$D$865,MATCH(Combined!B111,'FII FPI Trading Activity'!$A$2:$A$865,0))</f>
        <v>#N/A</v>
      </c>
      <c r="W111" t="e">
        <f>INDEX('DII Trading Activity'!$D$2:$D$889,MATCH(Combined!B111,'DII Trading Activity'!$A$2:$A$889,0))</f>
        <v>#N/A</v>
      </c>
      <c r="X111" t="e">
        <f>INDEX('Exchange rate'!$B$12:$B$1316,MATCH(Combined!B111,'Exchange rate'!$A$12:$A$1316,0))</f>
        <v>#N/A</v>
      </c>
      <c r="Y111">
        <f>INDEX('Economic growth rate'!$B$4:$B$14,MATCH(YEAR(Combined!B111),'Economic growth rate'!$A$4:$A$14,0))</f>
        <v>-7.97</v>
      </c>
      <c r="Z111" t="str" cm="1">
        <f t="array" ref="Z111">INDEX(Inflation!$C$5:$C$29,MATCH(1,(Inflation!$F$5:$F$29=Combined!P111)*(Inflation!$G$5:$G$29=Combined!Q111),0))</f>
        <v>5.06</v>
      </c>
      <c r="AA111">
        <v>4.3795247596180138</v>
      </c>
      <c r="AB111" t="e">
        <f>INDEX('Repo rate'!$D$7:$D$249,MATCH(Combined!B111,'Repo rate'!$A$7:$A$249,0))</f>
        <v>#N/A</v>
      </c>
      <c r="AC111" t="e">
        <f>INDEX('Repo rate'!$E$7:$E$249,MATCH(Combined!B111,'Repo rate'!$A$7:$A$249,0))</f>
        <v>#N/A</v>
      </c>
      <c r="AD111" cm="1">
        <f t="array" ref="AD111">INDEX(IIP!$C$2:$C$111,MATCH(1,(IIP!$D$2:$D$111=Combined!P111)*(IIP!$E$2:$E$111=Combined!Q111),0))</f>
        <v>107.9</v>
      </c>
      <c r="AF111" t="e">
        <f>INDEX(Nasdaq!$E$2:$E$417,MATCH(Combined!B111,Nasdaq!$A$2:$A$417,0))</f>
        <v>#N/A</v>
      </c>
    </row>
    <row r="112" spans="1:32">
      <c r="A112">
        <v>110</v>
      </c>
      <c r="B112" s="1">
        <v>44011</v>
      </c>
      <c r="C112" s="1" t="s">
        <v>107</v>
      </c>
      <c r="D112">
        <v>548318</v>
      </c>
      <c r="E112">
        <v>210120</v>
      </c>
      <c r="F112">
        <v>321723</v>
      </c>
      <c r="G112">
        <v>16475</v>
      </c>
      <c r="H112">
        <f>+VLOOKUP(B112,'BSE Sensex'!$A$2:$E$371, 5, FALSE)</f>
        <v>34961.519999999997</v>
      </c>
      <c r="I112">
        <f t="shared" si="3"/>
        <v>19459</v>
      </c>
      <c r="J112">
        <f t="shared" si="5"/>
        <v>380</v>
      </c>
      <c r="K112">
        <f t="shared" si="4"/>
        <v>12010</v>
      </c>
      <c r="L112">
        <v>0</v>
      </c>
      <c r="M112" t="s">
        <v>90</v>
      </c>
      <c r="N112" s="20">
        <v>1</v>
      </c>
      <c r="O112" s="2">
        <v>0</v>
      </c>
      <c r="P112" s="2">
        <f>MONTH(B112)</f>
        <v>6</v>
      </c>
      <c r="Q112" s="2">
        <f>YEAR(B112)</f>
        <v>2020</v>
      </c>
      <c r="R112" t="e" cm="1">
        <f t="array" ref="R112">INDEX('consumer-price-indices_ind'!$O$1:$O$755,MATCH(1,('consumer-price-indices_ind'!$B$1:$B$755=Combined!P112)*('consumer-price-indices_ind'!$C$1:$C$755=Combined!Q112)*('consumer-price-indices_ind'!$I$1:$I$755="Consumer Prices, Food Indices (2015 = 100)"),0))</f>
        <v>#N/A</v>
      </c>
      <c r="S112" cm="1">
        <f t="array" ref="S112">INDEX('consumer-price-indices_ind'!$O$1:$O$755,MATCH(1,('consumer-price-indices_ind'!$B$1:$B$755=Combined!P112)*('consumer-price-indices_ind'!$C$1:$C$755=Combined!Q112)*('consumer-price-indices_ind'!$I$1:$I$755="Consumer Prices, General Indices (2015 = 100)"),0))</f>
        <v>126.2353</v>
      </c>
      <c r="T112" t="e" cm="1">
        <f t="array" ref="T112">INDEX('consumer-price-indices_ind'!$O$1:$O$755,MATCH(1,('consumer-price-indices_ind'!$B$1:$B$755=Combined!P112)*('consumer-price-indices_ind'!$C$1:$C$755=Combined!Q112)*('consumer-price-indices_ind'!$I$1:$I$755="Food price inflation"),0))</f>
        <v>#N/A</v>
      </c>
      <c r="U112">
        <f>INDEX('Crude oil'!$B$2:$B$8699,MATCH(Combined!B112,'Crude oil'!$A$2:$A$8699,0))</f>
        <v>41.58</v>
      </c>
      <c r="V112">
        <f>INDEX('FII FPI Trading Activity'!$D$2:$D$865,MATCH(Combined!B112,'FII FPI Trading Activity'!$A$2:$A$865,0))</f>
        <v>-1937.06</v>
      </c>
      <c r="W112">
        <f>INDEX('DII Trading Activity'!$D$2:$D$889,MATCH(Combined!B112,'DII Trading Activity'!$A$2:$A$889,0))</f>
        <v>1036.1300000000001</v>
      </c>
      <c r="X112">
        <f>INDEX('Exchange rate'!$B$12:$B$1316,MATCH(Combined!B112,'Exchange rate'!$A$12:$A$1316,0))</f>
        <v>75.52</v>
      </c>
      <c r="Y112">
        <f>INDEX('Economic growth rate'!$B$4:$B$14,MATCH(YEAR(Combined!B112),'Economic growth rate'!$A$4:$A$14,0))</f>
        <v>-7.97</v>
      </c>
      <c r="Z112" t="str" cm="1">
        <f t="array" ref="Z112">INDEX(Inflation!$C$5:$C$29,MATCH(1,(Inflation!$F$5:$F$29=Combined!P112)*(Inflation!$G$5:$G$29=Combined!Q112),0))</f>
        <v>5.06</v>
      </c>
      <c r="AA112">
        <v>4.3795247596180138</v>
      </c>
      <c r="AB112" t="e">
        <f>INDEX('Repo rate'!$D$7:$D$249,MATCH(Combined!B112,'Repo rate'!$A$7:$A$249,0))</f>
        <v>#N/A</v>
      </c>
      <c r="AC112" t="e">
        <f>INDEX('Repo rate'!$E$7:$E$249,MATCH(Combined!B112,'Repo rate'!$A$7:$A$249,0))</f>
        <v>#N/A</v>
      </c>
      <c r="AD112" cm="1">
        <f t="array" ref="AD112">INDEX(IIP!$C$2:$C$111,MATCH(1,(IIP!$D$2:$D$111=Combined!P112)*(IIP!$E$2:$E$111=Combined!Q112),0))</f>
        <v>107.9</v>
      </c>
      <c r="AF112">
        <f>INDEX(Nasdaq!$E$2:$E$417,MATCH(Combined!B112,Nasdaq!$A$2:$A$417,0))</f>
        <v>9874.1503909999992</v>
      </c>
    </row>
    <row r="113" spans="1:32">
      <c r="A113">
        <v>111</v>
      </c>
      <c r="B113" s="1">
        <v>44012</v>
      </c>
      <c r="C113" s="1" t="s">
        <v>108</v>
      </c>
      <c r="D113">
        <v>566840</v>
      </c>
      <c r="E113">
        <v>215125</v>
      </c>
      <c r="F113">
        <v>334822</v>
      </c>
      <c r="G113">
        <v>16893</v>
      </c>
      <c r="H113">
        <f>+VLOOKUP(B113,'BSE Sensex'!$A$2:$E$371, 5, FALSE)</f>
        <v>34915.800000000003</v>
      </c>
      <c r="I113">
        <f t="shared" si="3"/>
        <v>18522</v>
      </c>
      <c r="J113">
        <f t="shared" si="5"/>
        <v>418</v>
      </c>
      <c r="K113">
        <f t="shared" si="4"/>
        <v>13099</v>
      </c>
      <c r="L113">
        <v>0</v>
      </c>
      <c r="M113" t="s">
        <v>90</v>
      </c>
      <c r="N113" s="20">
        <v>1</v>
      </c>
      <c r="O113" s="2">
        <v>0</v>
      </c>
      <c r="P113" s="2">
        <f>MONTH(B113)</f>
        <v>6</v>
      </c>
      <c r="Q113" s="2">
        <f>YEAR(B113)</f>
        <v>2020</v>
      </c>
      <c r="R113" t="e" cm="1">
        <f t="array" ref="R113">INDEX('consumer-price-indices_ind'!$O$1:$O$755,MATCH(1,('consumer-price-indices_ind'!$B$1:$B$755=Combined!P113)*('consumer-price-indices_ind'!$C$1:$C$755=Combined!Q113)*('consumer-price-indices_ind'!$I$1:$I$755="Consumer Prices, Food Indices (2015 = 100)"),0))</f>
        <v>#N/A</v>
      </c>
      <c r="S113" cm="1">
        <f t="array" ref="S113">INDEX('consumer-price-indices_ind'!$O$1:$O$755,MATCH(1,('consumer-price-indices_ind'!$B$1:$B$755=Combined!P113)*('consumer-price-indices_ind'!$C$1:$C$755=Combined!Q113)*('consumer-price-indices_ind'!$I$1:$I$755="Consumer Prices, General Indices (2015 = 100)"),0))</f>
        <v>126.2353</v>
      </c>
      <c r="T113" t="e" cm="1">
        <f t="array" ref="T113">INDEX('consumer-price-indices_ind'!$O$1:$O$755,MATCH(1,('consumer-price-indices_ind'!$B$1:$B$755=Combined!P113)*('consumer-price-indices_ind'!$C$1:$C$755=Combined!Q113)*('consumer-price-indices_ind'!$I$1:$I$755="Food price inflation"),0))</f>
        <v>#N/A</v>
      </c>
      <c r="U113">
        <f>INDEX('Crude oil'!$B$2:$B$8699,MATCH(Combined!B113,'Crude oil'!$A$2:$A$8699,0))</f>
        <v>41.64</v>
      </c>
      <c r="V113">
        <f>INDEX('FII FPI Trading Activity'!$D$2:$D$865,MATCH(Combined!B113,'FII FPI Trading Activity'!$A$2:$A$865,0))</f>
        <v>-2000.08</v>
      </c>
      <c r="W113">
        <f>INDEX('DII Trading Activity'!$D$2:$D$889,MATCH(Combined!B113,'DII Trading Activity'!$A$2:$A$889,0))</f>
        <v>2051.31</v>
      </c>
      <c r="X113">
        <f>INDEX('Exchange rate'!$B$12:$B$1316,MATCH(Combined!B113,'Exchange rate'!$A$12:$A$1316,0))</f>
        <v>75.53</v>
      </c>
      <c r="Y113">
        <f>INDEX('Economic growth rate'!$B$4:$B$14,MATCH(YEAR(Combined!B113),'Economic growth rate'!$A$4:$A$14,0))</f>
        <v>-7.97</v>
      </c>
      <c r="Z113" t="str" cm="1">
        <f t="array" ref="Z113">INDEX(Inflation!$C$5:$C$29,MATCH(1,(Inflation!$F$5:$F$29=Combined!P113)*(Inflation!$G$5:$G$29=Combined!Q113),0))</f>
        <v>5.06</v>
      </c>
      <c r="AA113">
        <v>4.3795247596180138</v>
      </c>
      <c r="AB113" t="e">
        <f>INDEX('Repo rate'!$D$7:$D$249,MATCH(Combined!B113,'Repo rate'!$A$7:$A$249,0))</f>
        <v>#N/A</v>
      </c>
      <c r="AC113" t="e">
        <f>INDEX('Repo rate'!$E$7:$E$249,MATCH(Combined!B113,'Repo rate'!$A$7:$A$249,0))</f>
        <v>#N/A</v>
      </c>
      <c r="AD113" cm="1">
        <f t="array" ref="AD113">INDEX(IIP!$C$2:$C$111,MATCH(1,(IIP!$D$2:$D$111=Combined!P113)*(IIP!$E$2:$E$111=Combined!Q113),0))</f>
        <v>107.9</v>
      </c>
      <c r="AF113">
        <f>INDEX(Nasdaq!$E$2:$E$417,MATCH(Combined!B113,Nasdaq!$A$2:$A$417,0))</f>
        <v>10058.769531</v>
      </c>
    </row>
    <row r="114" spans="1:32">
      <c r="A114">
        <v>112</v>
      </c>
      <c r="B114" s="1">
        <v>44013</v>
      </c>
      <c r="C114" s="1">
        <v>43837</v>
      </c>
      <c r="D114">
        <v>585493</v>
      </c>
      <c r="E114">
        <v>220114</v>
      </c>
      <c r="F114">
        <v>347979</v>
      </c>
      <c r="G114">
        <v>17400</v>
      </c>
      <c r="H114">
        <f>+VLOOKUP(B114,'BSE Sensex'!$A$2:$E$371, 5, FALSE)</f>
        <v>35414.449999999997</v>
      </c>
      <c r="I114">
        <f t="shared" si="3"/>
        <v>18653</v>
      </c>
      <c r="J114">
        <f t="shared" si="5"/>
        <v>507</v>
      </c>
      <c r="K114">
        <f t="shared" si="4"/>
        <v>13157</v>
      </c>
      <c r="L114">
        <v>0</v>
      </c>
      <c r="M114" t="s">
        <v>109</v>
      </c>
      <c r="N114" s="20">
        <v>1</v>
      </c>
      <c r="O114" s="2">
        <v>0</v>
      </c>
      <c r="P114" s="2">
        <f>MONTH(B114)</f>
        <v>7</v>
      </c>
      <c r="Q114" s="2">
        <f>YEAR(B114)</f>
        <v>2020</v>
      </c>
      <c r="R114" t="e" cm="1">
        <f t="array" ref="R114">INDEX('consumer-price-indices_ind'!$O$1:$O$755,MATCH(1,('consumer-price-indices_ind'!$B$1:$B$755=Combined!P114)*('consumer-price-indices_ind'!$C$1:$C$755=Combined!Q114)*('consumer-price-indices_ind'!$I$1:$I$755="Consumer Prices, Food Indices (2015 = 100)"),0))</f>
        <v>#N/A</v>
      </c>
      <c r="S114" cm="1">
        <f t="array" ref="S114">INDEX('consumer-price-indices_ind'!$O$1:$O$755,MATCH(1,('consumer-price-indices_ind'!$B$1:$B$755=Combined!P114)*('consumer-price-indices_ind'!$C$1:$C$755=Combined!Q114)*('consumer-price-indices_ind'!$I$1:$I$755="Consumer Prices, General Indices (2015 = 100)"),0))</f>
        <v>124.7051</v>
      </c>
      <c r="T114" t="e" cm="1">
        <f t="array" ref="T114">INDEX('consumer-price-indices_ind'!$O$1:$O$755,MATCH(1,('consumer-price-indices_ind'!$B$1:$B$755=Combined!P114)*('consumer-price-indices_ind'!$C$1:$C$755=Combined!Q114)*('consumer-price-indices_ind'!$I$1:$I$755="Food price inflation"),0))</f>
        <v>#N/A</v>
      </c>
      <c r="U114">
        <f>INDEX('Crude oil'!$B$2:$B$8699,MATCH(Combined!B114,'Crude oil'!$A$2:$A$8699,0))</f>
        <v>42.18</v>
      </c>
      <c r="V114">
        <f>INDEX('FII FPI Trading Activity'!$D$2:$D$865,MATCH(Combined!B114,'FII FPI Trading Activity'!$A$2:$A$865,0))</f>
        <v>-1696.45</v>
      </c>
      <c r="W114">
        <f>INDEX('DII Trading Activity'!$D$2:$D$889,MATCH(Combined!B114,'DII Trading Activity'!$A$2:$A$889,0))</f>
        <v>1377.13</v>
      </c>
      <c r="X114">
        <f>INDEX('Exchange rate'!$B$12:$B$1316,MATCH(Combined!B114,'Exchange rate'!$A$12:$A$1316,0))</f>
        <v>75.5</v>
      </c>
      <c r="Y114">
        <f>INDEX('Economic growth rate'!$B$4:$B$14,MATCH(YEAR(Combined!B114),'Economic growth rate'!$A$4:$A$14,0))</f>
        <v>-7.97</v>
      </c>
      <c r="Z114" t="str" cm="1">
        <f t="array" ref="Z114">INDEX(Inflation!$C$5:$C$29,MATCH(1,(Inflation!$F$5:$F$29=Combined!P114)*(Inflation!$G$5:$G$29=Combined!Q114),0))</f>
        <v>5.33</v>
      </c>
      <c r="AA114">
        <v>4.3795247596180138</v>
      </c>
      <c r="AB114" t="e">
        <f>INDEX('Repo rate'!$D$7:$D$249,MATCH(Combined!B114,'Repo rate'!$A$7:$A$249,0))</f>
        <v>#N/A</v>
      </c>
      <c r="AC114" t="e">
        <f>INDEX('Repo rate'!$E$7:$E$249,MATCH(Combined!B114,'Repo rate'!$A$7:$A$249,0))</f>
        <v>#N/A</v>
      </c>
      <c r="AD114" cm="1">
        <f t="array" ref="AD114">INDEX(IIP!$C$2:$C$111,MATCH(1,(IIP!$D$2:$D$111=Combined!P114)*(IIP!$E$2:$E$111=Combined!Q114),0))</f>
        <v>117.9</v>
      </c>
      <c r="AF114">
        <f>INDEX(Nasdaq!$E$2:$E$417,MATCH(Combined!B114,Nasdaq!$A$2:$A$417,0))</f>
        <v>10154.629883</v>
      </c>
    </row>
    <row r="115" spans="1:32">
      <c r="A115">
        <v>113</v>
      </c>
      <c r="B115" s="1">
        <v>44014</v>
      </c>
      <c r="C115" s="1">
        <v>43868</v>
      </c>
      <c r="D115">
        <v>604641</v>
      </c>
      <c r="E115">
        <v>226947</v>
      </c>
      <c r="F115">
        <v>359860</v>
      </c>
      <c r="G115">
        <v>17834</v>
      </c>
      <c r="H115">
        <f>+VLOOKUP(B115,'BSE Sensex'!$A$2:$E$371, 5, FALSE)</f>
        <v>35843.699999999997</v>
      </c>
      <c r="I115">
        <f t="shared" si="3"/>
        <v>19148</v>
      </c>
      <c r="J115">
        <f t="shared" si="5"/>
        <v>434</v>
      </c>
      <c r="K115">
        <f t="shared" si="4"/>
        <v>11881</v>
      </c>
      <c r="L115">
        <v>0</v>
      </c>
      <c r="M115" t="s">
        <v>109</v>
      </c>
      <c r="N115" s="20">
        <v>1</v>
      </c>
      <c r="O115" s="2">
        <v>0</v>
      </c>
      <c r="P115" s="2">
        <f>MONTH(B115)</f>
        <v>7</v>
      </c>
      <c r="Q115" s="2">
        <f>YEAR(B115)</f>
        <v>2020</v>
      </c>
      <c r="R115" t="e" cm="1">
        <f t="array" ref="R115">INDEX('consumer-price-indices_ind'!$O$1:$O$755,MATCH(1,('consumer-price-indices_ind'!$B$1:$B$755=Combined!P115)*('consumer-price-indices_ind'!$C$1:$C$755=Combined!Q115)*('consumer-price-indices_ind'!$I$1:$I$755="Consumer Prices, Food Indices (2015 = 100)"),0))</f>
        <v>#N/A</v>
      </c>
      <c r="S115" cm="1">
        <f t="array" ref="S115">INDEX('consumer-price-indices_ind'!$O$1:$O$755,MATCH(1,('consumer-price-indices_ind'!$B$1:$B$755=Combined!P115)*('consumer-price-indices_ind'!$C$1:$C$755=Combined!Q115)*('consumer-price-indices_ind'!$I$1:$I$755="Consumer Prices, General Indices (2015 = 100)"),0))</f>
        <v>124.7051</v>
      </c>
      <c r="T115" t="e" cm="1">
        <f t="array" ref="T115">INDEX('consumer-price-indices_ind'!$O$1:$O$755,MATCH(1,('consumer-price-indices_ind'!$B$1:$B$755=Combined!P115)*('consumer-price-indices_ind'!$C$1:$C$755=Combined!Q115)*('consumer-price-indices_ind'!$I$1:$I$755="Food price inflation"),0))</f>
        <v>#N/A</v>
      </c>
      <c r="U115">
        <f>INDEX('Crude oil'!$B$2:$B$8699,MATCH(Combined!B115,'Crude oil'!$A$2:$A$8699,0))</f>
        <v>43.19</v>
      </c>
      <c r="V115">
        <f>INDEX('FII FPI Trading Activity'!$D$2:$D$865,MATCH(Combined!B115,'FII FPI Trading Activity'!$A$2:$A$865,0))</f>
        <v>-556.72</v>
      </c>
      <c r="W115">
        <f>INDEX('DII Trading Activity'!$D$2:$D$889,MATCH(Combined!B115,'DII Trading Activity'!$A$2:$A$889,0))</f>
        <v>908.64</v>
      </c>
      <c r="X115">
        <f>INDEX('Exchange rate'!$B$12:$B$1316,MATCH(Combined!B115,'Exchange rate'!$A$12:$A$1316,0))</f>
        <v>74.78</v>
      </c>
      <c r="Y115">
        <f>INDEX('Economic growth rate'!$B$4:$B$14,MATCH(YEAR(Combined!B115),'Economic growth rate'!$A$4:$A$14,0))</f>
        <v>-7.97</v>
      </c>
      <c r="Z115" t="str" cm="1">
        <f t="array" ref="Z115">INDEX(Inflation!$C$5:$C$29,MATCH(1,(Inflation!$F$5:$F$29=Combined!P115)*(Inflation!$G$5:$G$29=Combined!Q115),0))</f>
        <v>5.33</v>
      </c>
      <c r="AA115">
        <v>4.3795247596180138</v>
      </c>
      <c r="AB115" t="e">
        <f>INDEX('Repo rate'!$D$7:$D$249,MATCH(Combined!B115,'Repo rate'!$A$7:$A$249,0))</f>
        <v>#N/A</v>
      </c>
      <c r="AC115" t="e">
        <f>INDEX('Repo rate'!$E$7:$E$249,MATCH(Combined!B115,'Repo rate'!$A$7:$A$249,0))</f>
        <v>#N/A</v>
      </c>
      <c r="AD115" cm="1">
        <f t="array" ref="AD115">INDEX(IIP!$C$2:$C$111,MATCH(1,(IIP!$D$2:$D$111=Combined!P115)*(IIP!$E$2:$E$111=Combined!Q115),0))</f>
        <v>117.9</v>
      </c>
      <c r="AF115">
        <f>INDEX(Nasdaq!$E$2:$E$417,MATCH(Combined!B115,Nasdaq!$A$2:$A$417,0))</f>
        <v>10207.629883</v>
      </c>
    </row>
    <row r="116" spans="1:32">
      <c r="A116">
        <v>114</v>
      </c>
      <c r="B116" s="1">
        <v>44015</v>
      </c>
      <c r="C116" s="1">
        <v>43897</v>
      </c>
      <c r="D116">
        <v>625544</v>
      </c>
      <c r="E116">
        <v>227439</v>
      </c>
      <c r="F116">
        <v>379892</v>
      </c>
      <c r="G116">
        <v>18213</v>
      </c>
      <c r="H116">
        <f>+VLOOKUP(B116,'BSE Sensex'!$A$2:$E$371, 5, FALSE)</f>
        <v>36021.42</v>
      </c>
      <c r="I116">
        <f t="shared" si="3"/>
        <v>20903</v>
      </c>
      <c r="J116">
        <f t="shared" si="5"/>
        <v>379</v>
      </c>
      <c r="K116">
        <f t="shared" si="4"/>
        <v>20032</v>
      </c>
      <c r="L116">
        <v>0</v>
      </c>
      <c r="M116" t="s">
        <v>109</v>
      </c>
      <c r="N116" s="20">
        <v>1</v>
      </c>
      <c r="O116" s="2">
        <v>0</v>
      </c>
      <c r="P116" s="2">
        <f>MONTH(B116)</f>
        <v>7</v>
      </c>
      <c r="Q116" s="2">
        <f>YEAR(B116)</f>
        <v>2020</v>
      </c>
      <c r="R116" t="e" cm="1">
        <f t="array" ref="R116">INDEX('consumer-price-indices_ind'!$O$1:$O$755,MATCH(1,('consumer-price-indices_ind'!$B$1:$B$755=Combined!P116)*('consumer-price-indices_ind'!$C$1:$C$755=Combined!Q116)*('consumer-price-indices_ind'!$I$1:$I$755="Consumer Prices, Food Indices (2015 = 100)"),0))</f>
        <v>#N/A</v>
      </c>
      <c r="S116" cm="1">
        <f t="array" ref="S116">INDEX('consumer-price-indices_ind'!$O$1:$O$755,MATCH(1,('consumer-price-indices_ind'!$B$1:$B$755=Combined!P116)*('consumer-price-indices_ind'!$C$1:$C$755=Combined!Q116)*('consumer-price-indices_ind'!$I$1:$I$755="Consumer Prices, General Indices (2015 = 100)"),0))</f>
        <v>124.7051</v>
      </c>
      <c r="T116" t="e" cm="1">
        <f t="array" ref="T116">INDEX('consumer-price-indices_ind'!$O$1:$O$755,MATCH(1,('consumer-price-indices_ind'!$B$1:$B$755=Combined!P116)*('consumer-price-indices_ind'!$C$1:$C$755=Combined!Q116)*('consumer-price-indices_ind'!$I$1:$I$755="Food price inflation"),0))</f>
        <v>#N/A</v>
      </c>
      <c r="U116">
        <f>INDEX('Crude oil'!$B$2:$B$8699,MATCH(Combined!B116,'Crude oil'!$A$2:$A$8699,0))</f>
        <v>42.92</v>
      </c>
      <c r="V116">
        <f>INDEX('FII FPI Trading Activity'!$D$2:$D$865,MATCH(Combined!B116,'FII FPI Trading Activity'!$A$2:$A$865,0))</f>
        <v>857.29</v>
      </c>
      <c r="W116">
        <f>INDEX('DII Trading Activity'!$D$2:$D$889,MATCH(Combined!B116,'DII Trading Activity'!$A$2:$A$889,0))</f>
        <v>-331.96</v>
      </c>
      <c r="X116" t="e">
        <f>INDEX('Exchange rate'!$B$12:$B$1316,MATCH(Combined!B116,'Exchange rate'!$A$12:$A$1316,0))</f>
        <v>#N/A</v>
      </c>
      <c r="Y116">
        <f>INDEX('Economic growth rate'!$B$4:$B$14,MATCH(YEAR(Combined!B116),'Economic growth rate'!$A$4:$A$14,0))</f>
        <v>-7.97</v>
      </c>
      <c r="Z116" t="str" cm="1">
        <f t="array" ref="Z116">INDEX(Inflation!$C$5:$C$29,MATCH(1,(Inflation!$F$5:$F$29=Combined!P116)*(Inflation!$G$5:$G$29=Combined!Q116),0))</f>
        <v>5.33</v>
      </c>
      <c r="AA116">
        <v>4.3795247596180138</v>
      </c>
      <c r="AB116" t="e">
        <f>INDEX('Repo rate'!$D$7:$D$249,MATCH(Combined!B116,'Repo rate'!$A$7:$A$249,0))</f>
        <v>#N/A</v>
      </c>
      <c r="AC116" t="e">
        <f>INDEX('Repo rate'!$E$7:$E$249,MATCH(Combined!B116,'Repo rate'!$A$7:$A$249,0))</f>
        <v>#N/A</v>
      </c>
      <c r="AD116" cm="1">
        <f t="array" ref="AD116">INDEX(IIP!$C$2:$C$111,MATCH(1,(IIP!$D$2:$D$111=Combined!P116)*(IIP!$E$2:$E$111=Combined!Q116),0))</f>
        <v>117.9</v>
      </c>
      <c r="AF116" t="e">
        <f>INDEX(Nasdaq!$E$2:$E$417,MATCH(Combined!B116,Nasdaq!$A$2:$A$417,0))</f>
        <v>#N/A</v>
      </c>
    </row>
    <row r="117" spans="1:32">
      <c r="A117">
        <v>115</v>
      </c>
      <c r="B117" s="1">
        <v>44016</v>
      </c>
      <c r="C117" s="1">
        <v>43928</v>
      </c>
      <c r="D117">
        <v>648315</v>
      </c>
      <c r="E117">
        <v>235433</v>
      </c>
      <c r="F117">
        <v>394227</v>
      </c>
      <c r="G117">
        <v>18655</v>
      </c>
      <c r="H117" t="e">
        <f>+VLOOKUP(B117,'BSE Sensex'!$A$2:$E$371, 5, FALSE)</f>
        <v>#N/A</v>
      </c>
      <c r="I117">
        <f t="shared" si="3"/>
        <v>22771</v>
      </c>
      <c r="J117">
        <f t="shared" si="5"/>
        <v>442</v>
      </c>
      <c r="K117">
        <f t="shared" si="4"/>
        <v>14335</v>
      </c>
      <c r="L117">
        <v>0</v>
      </c>
      <c r="M117" t="s">
        <v>109</v>
      </c>
      <c r="N117" s="20">
        <v>1</v>
      </c>
      <c r="O117" s="2">
        <v>0</v>
      </c>
      <c r="P117" s="2">
        <f>MONTH(B117)</f>
        <v>7</v>
      </c>
      <c r="Q117" s="2">
        <f>YEAR(B117)</f>
        <v>2020</v>
      </c>
      <c r="R117" t="e" cm="1">
        <f t="array" ref="R117">INDEX('consumer-price-indices_ind'!$O$1:$O$755,MATCH(1,('consumer-price-indices_ind'!$B$1:$B$755=Combined!P117)*('consumer-price-indices_ind'!$C$1:$C$755=Combined!Q117)*('consumer-price-indices_ind'!$I$1:$I$755="Consumer Prices, Food Indices (2015 = 100)"),0))</f>
        <v>#N/A</v>
      </c>
      <c r="S117" cm="1">
        <f t="array" ref="S117">INDEX('consumer-price-indices_ind'!$O$1:$O$755,MATCH(1,('consumer-price-indices_ind'!$B$1:$B$755=Combined!P117)*('consumer-price-indices_ind'!$C$1:$C$755=Combined!Q117)*('consumer-price-indices_ind'!$I$1:$I$755="Consumer Prices, General Indices (2015 = 100)"),0))</f>
        <v>124.7051</v>
      </c>
      <c r="T117" t="e" cm="1">
        <f t="array" ref="T117">INDEX('consumer-price-indices_ind'!$O$1:$O$755,MATCH(1,('consumer-price-indices_ind'!$B$1:$B$755=Combined!P117)*('consumer-price-indices_ind'!$C$1:$C$755=Combined!Q117)*('consumer-price-indices_ind'!$I$1:$I$755="Food price inflation"),0))</f>
        <v>#N/A</v>
      </c>
      <c r="U117" t="e">
        <f>INDEX('Crude oil'!$B$2:$B$8699,MATCH(Combined!B117,'Crude oil'!$A$2:$A$8699,0))</f>
        <v>#N/A</v>
      </c>
      <c r="V117" t="e">
        <f>INDEX('FII FPI Trading Activity'!$D$2:$D$865,MATCH(Combined!B117,'FII FPI Trading Activity'!$A$2:$A$865,0))</f>
        <v>#N/A</v>
      </c>
      <c r="W117" t="e">
        <f>INDEX('DII Trading Activity'!$D$2:$D$889,MATCH(Combined!B117,'DII Trading Activity'!$A$2:$A$889,0))</f>
        <v>#N/A</v>
      </c>
      <c r="X117" t="e">
        <f>INDEX('Exchange rate'!$B$12:$B$1316,MATCH(Combined!B117,'Exchange rate'!$A$12:$A$1316,0))</f>
        <v>#N/A</v>
      </c>
      <c r="Y117">
        <f>INDEX('Economic growth rate'!$B$4:$B$14,MATCH(YEAR(Combined!B117),'Economic growth rate'!$A$4:$A$14,0))</f>
        <v>-7.97</v>
      </c>
      <c r="Z117" t="str" cm="1">
        <f t="array" ref="Z117">INDEX(Inflation!$C$5:$C$29,MATCH(1,(Inflation!$F$5:$F$29=Combined!P117)*(Inflation!$G$5:$G$29=Combined!Q117),0))</f>
        <v>5.33</v>
      </c>
      <c r="AA117">
        <v>4.3795247596180138</v>
      </c>
      <c r="AB117" t="e">
        <f>INDEX('Repo rate'!$D$7:$D$249,MATCH(Combined!B117,'Repo rate'!$A$7:$A$249,0))</f>
        <v>#N/A</v>
      </c>
      <c r="AC117" t="e">
        <f>INDEX('Repo rate'!$E$7:$E$249,MATCH(Combined!B117,'Repo rate'!$A$7:$A$249,0))</f>
        <v>#N/A</v>
      </c>
      <c r="AD117" cm="1">
        <f t="array" ref="AD117">INDEX(IIP!$C$2:$C$111,MATCH(1,(IIP!$D$2:$D$111=Combined!P117)*(IIP!$E$2:$E$111=Combined!Q117),0))</f>
        <v>117.9</v>
      </c>
      <c r="AF117" t="e">
        <f>INDEX(Nasdaq!$E$2:$E$417,MATCH(Combined!B117,Nasdaq!$A$2:$A$417,0))</f>
        <v>#N/A</v>
      </c>
    </row>
    <row r="118" spans="1:32">
      <c r="A118">
        <v>116</v>
      </c>
      <c r="B118" s="1">
        <v>44017</v>
      </c>
      <c r="C118" s="1">
        <v>43958</v>
      </c>
      <c r="D118">
        <v>673165</v>
      </c>
      <c r="E118">
        <v>244814</v>
      </c>
      <c r="F118">
        <v>409083</v>
      </c>
      <c r="G118">
        <v>19268</v>
      </c>
      <c r="H118" t="e">
        <f>+VLOOKUP(B118,'BSE Sensex'!$A$2:$E$371, 5, FALSE)</f>
        <v>#N/A</v>
      </c>
      <c r="I118">
        <f t="shared" si="3"/>
        <v>24850</v>
      </c>
      <c r="J118">
        <f t="shared" si="5"/>
        <v>613</v>
      </c>
      <c r="K118">
        <f t="shared" si="4"/>
        <v>14856</v>
      </c>
      <c r="L118">
        <v>0</v>
      </c>
      <c r="M118" t="s">
        <v>109</v>
      </c>
      <c r="N118" s="20">
        <v>1</v>
      </c>
      <c r="O118" s="2">
        <v>0</v>
      </c>
      <c r="P118" s="2">
        <f>MONTH(B118)</f>
        <v>7</v>
      </c>
      <c r="Q118" s="2">
        <f>YEAR(B118)</f>
        <v>2020</v>
      </c>
      <c r="R118" t="e" cm="1">
        <f t="array" ref="R118">INDEX('consumer-price-indices_ind'!$O$1:$O$755,MATCH(1,('consumer-price-indices_ind'!$B$1:$B$755=Combined!P118)*('consumer-price-indices_ind'!$C$1:$C$755=Combined!Q118)*('consumer-price-indices_ind'!$I$1:$I$755="Consumer Prices, Food Indices (2015 = 100)"),0))</f>
        <v>#N/A</v>
      </c>
      <c r="S118" cm="1">
        <f t="array" ref="S118">INDEX('consumer-price-indices_ind'!$O$1:$O$755,MATCH(1,('consumer-price-indices_ind'!$B$1:$B$755=Combined!P118)*('consumer-price-indices_ind'!$C$1:$C$755=Combined!Q118)*('consumer-price-indices_ind'!$I$1:$I$755="Consumer Prices, General Indices (2015 = 100)"),0))</f>
        <v>124.7051</v>
      </c>
      <c r="T118" t="e" cm="1">
        <f t="array" ref="T118">INDEX('consumer-price-indices_ind'!$O$1:$O$755,MATCH(1,('consumer-price-indices_ind'!$B$1:$B$755=Combined!P118)*('consumer-price-indices_ind'!$C$1:$C$755=Combined!Q118)*('consumer-price-indices_ind'!$I$1:$I$755="Food price inflation"),0))</f>
        <v>#N/A</v>
      </c>
      <c r="U118" t="e">
        <f>INDEX('Crude oil'!$B$2:$B$8699,MATCH(Combined!B118,'Crude oil'!$A$2:$A$8699,0))</f>
        <v>#N/A</v>
      </c>
      <c r="V118" t="e">
        <f>INDEX('FII FPI Trading Activity'!$D$2:$D$865,MATCH(Combined!B118,'FII FPI Trading Activity'!$A$2:$A$865,0))</f>
        <v>#N/A</v>
      </c>
      <c r="W118" t="e">
        <f>INDEX('DII Trading Activity'!$D$2:$D$889,MATCH(Combined!B118,'DII Trading Activity'!$A$2:$A$889,0))</f>
        <v>#N/A</v>
      </c>
      <c r="X118" t="e">
        <f>INDEX('Exchange rate'!$B$12:$B$1316,MATCH(Combined!B118,'Exchange rate'!$A$12:$A$1316,0))</f>
        <v>#N/A</v>
      </c>
      <c r="Y118">
        <f>INDEX('Economic growth rate'!$B$4:$B$14,MATCH(YEAR(Combined!B118),'Economic growth rate'!$A$4:$A$14,0))</f>
        <v>-7.97</v>
      </c>
      <c r="Z118" t="str" cm="1">
        <f t="array" ref="Z118">INDEX(Inflation!$C$5:$C$29,MATCH(1,(Inflation!$F$5:$F$29=Combined!P118)*(Inflation!$G$5:$G$29=Combined!Q118),0))</f>
        <v>5.33</v>
      </c>
      <c r="AA118">
        <v>4.3795247596180138</v>
      </c>
      <c r="AB118" t="e">
        <f>INDEX('Repo rate'!$D$7:$D$249,MATCH(Combined!B118,'Repo rate'!$A$7:$A$249,0))</f>
        <v>#N/A</v>
      </c>
      <c r="AC118" t="e">
        <f>INDEX('Repo rate'!$E$7:$E$249,MATCH(Combined!B118,'Repo rate'!$A$7:$A$249,0))</f>
        <v>#N/A</v>
      </c>
      <c r="AD118" cm="1">
        <f t="array" ref="AD118">INDEX(IIP!$C$2:$C$111,MATCH(1,(IIP!$D$2:$D$111=Combined!P118)*(IIP!$E$2:$E$111=Combined!Q118),0))</f>
        <v>117.9</v>
      </c>
      <c r="AF118" t="e">
        <f>INDEX(Nasdaq!$E$2:$E$417,MATCH(Combined!B118,Nasdaq!$A$2:$A$417,0))</f>
        <v>#N/A</v>
      </c>
    </row>
    <row r="119" spans="1:32">
      <c r="A119">
        <v>117</v>
      </c>
      <c r="B119" s="1">
        <v>44018</v>
      </c>
      <c r="C119" s="1">
        <v>43989</v>
      </c>
      <c r="D119">
        <v>697413</v>
      </c>
      <c r="E119">
        <v>253287</v>
      </c>
      <c r="F119">
        <v>424433</v>
      </c>
      <c r="G119">
        <v>19693</v>
      </c>
      <c r="H119">
        <f>+VLOOKUP(B119,'BSE Sensex'!$A$2:$E$371, 5, FALSE)</f>
        <v>36487.279999999999</v>
      </c>
      <c r="I119">
        <f t="shared" si="3"/>
        <v>24248</v>
      </c>
      <c r="J119">
        <f t="shared" si="5"/>
        <v>425</v>
      </c>
      <c r="K119">
        <f t="shared" si="4"/>
        <v>15350</v>
      </c>
      <c r="L119">
        <v>0</v>
      </c>
      <c r="M119" t="s">
        <v>109</v>
      </c>
      <c r="N119" s="20">
        <v>1</v>
      </c>
      <c r="O119" s="2">
        <v>0</v>
      </c>
      <c r="P119" s="2">
        <f>MONTH(B119)</f>
        <v>7</v>
      </c>
      <c r="Q119" s="2">
        <f>YEAR(B119)</f>
        <v>2020</v>
      </c>
      <c r="R119" t="e" cm="1">
        <f t="array" ref="R119">INDEX('consumer-price-indices_ind'!$O$1:$O$755,MATCH(1,('consumer-price-indices_ind'!$B$1:$B$755=Combined!P119)*('consumer-price-indices_ind'!$C$1:$C$755=Combined!Q119)*('consumer-price-indices_ind'!$I$1:$I$755="Consumer Prices, Food Indices (2015 = 100)"),0))</f>
        <v>#N/A</v>
      </c>
      <c r="S119" cm="1">
        <f t="array" ref="S119">INDEX('consumer-price-indices_ind'!$O$1:$O$755,MATCH(1,('consumer-price-indices_ind'!$B$1:$B$755=Combined!P119)*('consumer-price-indices_ind'!$C$1:$C$755=Combined!Q119)*('consumer-price-indices_ind'!$I$1:$I$755="Consumer Prices, General Indices (2015 = 100)"),0))</f>
        <v>124.7051</v>
      </c>
      <c r="T119" t="e" cm="1">
        <f t="array" ref="T119">INDEX('consumer-price-indices_ind'!$O$1:$O$755,MATCH(1,('consumer-price-indices_ind'!$B$1:$B$755=Combined!P119)*('consumer-price-indices_ind'!$C$1:$C$755=Combined!Q119)*('consumer-price-indices_ind'!$I$1:$I$755="Food price inflation"),0))</f>
        <v>#N/A</v>
      </c>
      <c r="U119">
        <f>INDEX('Crude oil'!$B$2:$B$8699,MATCH(Combined!B119,'Crude oil'!$A$2:$A$8699,0))</f>
        <v>42.73</v>
      </c>
      <c r="V119">
        <f>INDEX('FII FPI Trading Activity'!$D$2:$D$865,MATCH(Combined!B119,'FII FPI Trading Activity'!$A$2:$A$865,0))</f>
        <v>348.35</v>
      </c>
      <c r="W119">
        <f>INDEX('DII Trading Activity'!$D$2:$D$889,MATCH(Combined!B119,'DII Trading Activity'!$A$2:$A$889,0))</f>
        <v>263.47000000000003</v>
      </c>
      <c r="X119">
        <f>INDEX('Exchange rate'!$B$12:$B$1316,MATCH(Combined!B119,'Exchange rate'!$A$12:$A$1316,0))</f>
        <v>74.62</v>
      </c>
      <c r="Y119">
        <f>INDEX('Economic growth rate'!$B$4:$B$14,MATCH(YEAR(Combined!B119),'Economic growth rate'!$A$4:$A$14,0))</f>
        <v>-7.97</v>
      </c>
      <c r="Z119" t="str" cm="1">
        <f t="array" ref="Z119">INDEX(Inflation!$C$5:$C$29,MATCH(1,(Inflation!$F$5:$F$29=Combined!P119)*(Inflation!$G$5:$G$29=Combined!Q119),0))</f>
        <v>5.33</v>
      </c>
      <c r="AA119">
        <v>4.3795247596180138</v>
      </c>
      <c r="AB119" t="e">
        <f>INDEX('Repo rate'!$D$7:$D$249,MATCH(Combined!B119,'Repo rate'!$A$7:$A$249,0))</f>
        <v>#N/A</v>
      </c>
      <c r="AC119" t="e">
        <f>INDEX('Repo rate'!$E$7:$E$249,MATCH(Combined!B119,'Repo rate'!$A$7:$A$249,0))</f>
        <v>#N/A</v>
      </c>
      <c r="AD119" cm="1">
        <f t="array" ref="AD119">INDEX(IIP!$C$2:$C$111,MATCH(1,(IIP!$D$2:$D$111=Combined!P119)*(IIP!$E$2:$E$111=Combined!Q119),0))</f>
        <v>117.9</v>
      </c>
      <c r="AF119">
        <f>INDEX(Nasdaq!$E$2:$E$417,MATCH(Combined!B119,Nasdaq!$A$2:$A$417,0))</f>
        <v>10433.650390999999</v>
      </c>
    </row>
    <row r="120" spans="1:32">
      <c r="A120">
        <v>118</v>
      </c>
      <c r="B120" s="1">
        <v>44019</v>
      </c>
      <c r="C120" s="1">
        <v>44019</v>
      </c>
      <c r="D120">
        <v>719665</v>
      </c>
      <c r="E120">
        <v>259557</v>
      </c>
      <c r="F120">
        <v>439948</v>
      </c>
      <c r="G120">
        <v>20160</v>
      </c>
      <c r="H120">
        <f>+VLOOKUP(B120,'BSE Sensex'!$A$2:$E$371, 5, FALSE)</f>
        <v>36674.519999999997</v>
      </c>
      <c r="I120">
        <f t="shared" si="3"/>
        <v>22252</v>
      </c>
      <c r="J120">
        <f t="shared" si="5"/>
        <v>467</v>
      </c>
      <c r="K120">
        <f t="shared" si="4"/>
        <v>15515</v>
      </c>
      <c r="L120">
        <v>0</v>
      </c>
      <c r="M120" t="s">
        <v>109</v>
      </c>
      <c r="N120" s="20">
        <v>1</v>
      </c>
      <c r="O120" s="2">
        <v>0</v>
      </c>
      <c r="P120" s="2">
        <f>MONTH(B120)</f>
        <v>7</v>
      </c>
      <c r="Q120" s="2">
        <f>YEAR(B120)</f>
        <v>2020</v>
      </c>
      <c r="R120" t="e" cm="1">
        <f t="array" ref="R120">INDEX('consumer-price-indices_ind'!$O$1:$O$755,MATCH(1,('consumer-price-indices_ind'!$B$1:$B$755=Combined!P120)*('consumer-price-indices_ind'!$C$1:$C$755=Combined!Q120)*('consumer-price-indices_ind'!$I$1:$I$755="Consumer Prices, Food Indices (2015 = 100)"),0))</f>
        <v>#N/A</v>
      </c>
      <c r="S120" cm="1">
        <f t="array" ref="S120">INDEX('consumer-price-indices_ind'!$O$1:$O$755,MATCH(1,('consumer-price-indices_ind'!$B$1:$B$755=Combined!P120)*('consumer-price-indices_ind'!$C$1:$C$755=Combined!Q120)*('consumer-price-indices_ind'!$I$1:$I$755="Consumer Prices, General Indices (2015 = 100)"),0))</f>
        <v>124.7051</v>
      </c>
      <c r="T120" t="e" cm="1">
        <f t="array" ref="T120">INDEX('consumer-price-indices_ind'!$O$1:$O$755,MATCH(1,('consumer-price-indices_ind'!$B$1:$B$755=Combined!P120)*('consumer-price-indices_ind'!$C$1:$C$755=Combined!Q120)*('consumer-price-indices_ind'!$I$1:$I$755="Food price inflation"),0))</f>
        <v>#N/A</v>
      </c>
      <c r="U120">
        <f>INDEX('Crude oil'!$B$2:$B$8699,MATCH(Combined!B120,'Crude oil'!$A$2:$A$8699,0))</f>
        <v>43.28</v>
      </c>
      <c r="V120">
        <f>INDEX('FII FPI Trading Activity'!$D$2:$D$865,MATCH(Combined!B120,'FII FPI Trading Activity'!$A$2:$A$865,0))</f>
        <v>829.9</v>
      </c>
      <c r="W120">
        <f>INDEX('DII Trading Activity'!$D$2:$D$889,MATCH(Combined!B120,'DII Trading Activity'!$A$2:$A$889,0))</f>
        <v>-784.47</v>
      </c>
      <c r="X120">
        <f>INDEX('Exchange rate'!$B$12:$B$1316,MATCH(Combined!B120,'Exchange rate'!$A$12:$A$1316,0))</f>
        <v>74.81</v>
      </c>
      <c r="Y120">
        <f>INDEX('Economic growth rate'!$B$4:$B$14,MATCH(YEAR(Combined!B120),'Economic growth rate'!$A$4:$A$14,0))</f>
        <v>-7.97</v>
      </c>
      <c r="Z120" t="str" cm="1">
        <f t="array" ref="Z120">INDEX(Inflation!$C$5:$C$29,MATCH(1,(Inflation!$F$5:$F$29=Combined!P120)*(Inflation!$G$5:$G$29=Combined!Q120),0))</f>
        <v>5.33</v>
      </c>
      <c r="AA120">
        <v>4.3795247596180138</v>
      </c>
      <c r="AB120" t="e">
        <f>INDEX('Repo rate'!$D$7:$D$249,MATCH(Combined!B120,'Repo rate'!$A$7:$A$249,0))</f>
        <v>#N/A</v>
      </c>
      <c r="AC120" t="e">
        <f>INDEX('Repo rate'!$E$7:$E$249,MATCH(Combined!B120,'Repo rate'!$A$7:$A$249,0))</f>
        <v>#N/A</v>
      </c>
      <c r="AD120" cm="1">
        <f t="array" ref="AD120">INDEX(IIP!$C$2:$C$111,MATCH(1,(IIP!$D$2:$D$111=Combined!P120)*(IIP!$E$2:$E$111=Combined!Q120),0))</f>
        <v>117.9</v>
      </c>
      <c r="AF120">
        <f>INDEX(Nasdaq!$E$2:$E$417,MATCH(Combined!B120,Nasdaq!$A$2:$A$417,0))</f>
        <v>10343.889648</v>
      </c>
    </row>
    <row r="121" spans="1:32">
      <c r="A121">
        <v>119</v>
      </c>
      <c r="B121" s="1">
        <v>44020</v>
      </c>
      <c r="C121" s="1">
        <v>44050</v>
      </c>
      <c r="D121">
        <v>742417</v>
      </c>
      <c r="E121">
        <v>264944</v>
      </c>
      <c r="F121">
        <v>456831</v>
      </c>
      <c r="G121">
        <v>20642</v>
      </c>
      <c r="H121">
        <f>+VLOOKUP(B121,'BSE Sensex'!$A$2:$E$371, 5, FALSE)</f>
        <v>36329.01</v>
      </c>
      <c r="I121">
        <f t="shared" si="3"/>
        <v>22752</v>
      </c>
      <c r="J121">
        <f t="shared" si="5"/>
        <v>482</v>
      </c>
      <c r="K121">
        <f t="shared" si="4"/>
        <v>16883</v>
      </c>
      <c r="L121">
        <v>0</v>
      </c>
      <c r="M121" t="s">
        <v>109</v>
      </c>
      <c r="N121" s="20">
        <v>1</v>
      </c>
      <c r="O121" s="2">
        <v>0</v>
      </c>
      <c r="P121" s="2">
        <f>MONTH(B121)</f>
        <v>7</v>
      </c>
      <c r="Q121" s="2">
        <f>YEAR(B121)</f>
        <v>2020</v>
      </c>
      <c r="R121" t="e" cm="1">
        <f t="array" ref="R121">INDEX('consumer-price-indices_ind'!$O$1:$O$755,MATCH(1,('consumer-price-indices_ind'!$B$1:$B$755=Combined!P121)*('consumer-price-indices_ind'!$C$1:$C$755=Combined!Q121)*('consumer-price-indices_ind'!$I$1:$I$755="Consumer Prices, Food Indices (2015 = 100)"),0))</f>
        <v>#N/A</v>
      </c>
      <c r="S121" cm="1">
        <f t="array" ref="S121">INDEX('consumer-price-indices_ind'!$O$1:$O$755,MATCH(1,('consumer-price-indices_ind'!$B$1:$B$755=Combined!P121)*('consumer-price-indices_ind'!$C$1:$C$755=Combined!Q121)*('consumer-price-indices_ind'!$I$1:$I$755="Consumer Prices, General Indices (2015 = 100)"),0))</f>
        <v>124.7051</v>
      </c>
      <c r="T121" t="e" cm="1">
        <f t="array" ref="T121">INDEX('consumer-price-indices_ind'!$O$1:$O$755,MATCH(1,('consumer-price-indices_ind'!$B$1:$B$755=Combined!P121)*('consumer-price-indices_ind'!$C$1:$C$755=Combined!Q121)*('consumer-price-indices_ind'!$I$1:$I$755="Food price inflation"),0))</f>
        <v>#N/A</v>
      </c>
      <c r="U121">
        <f>INDEX('Crude oil'!$B$2:$B$8699,MATCH(Combined!B121,'Crude oil'!$A$2:$A$8699,0))</f>
        <v>43.67</v>
      </c>
      <c r="V121">
        <f>INDEX('FII FPI Trading Activity'!$D$2:$D$865,MATCH(Combined!B121,'FII FPI Trading Activity'!$A$2:$A$865,0))</f>
        <v>-994.87</v>
      </c>
      <c r="W121">
        <f>INDEX('DII Trading Activity'!$D$2:$D$889,MATCH(Combined!B121,'DII Trading Activity'!$A$2:$A$889,0))</f>
        <v>-853.41</v>
      </c>
      <c r="X121">
        <f>INDEX('Exchange rate'!$B$12:$B$1316,MATCH(Combined!B121,'Exchange rate'!$A$12:$A$1316,0))</f>
        <v>74.94</v>
      </c>
      <c r="Y121">
        <f>INDEX('Economic growth rate'!$B$4:$B$14,MATCH(YEAR(Combined!B121),'Economic growth rate'!$A$4:$A$14,0))</f>
        <v>-7.97</v>
      </c>
      <c r="Z121" t="str" cm="1">
        <f t="array" ref="Z121">INDEX(Inflation!$C$5:$C$29,MATCH(1,(Inflation!$F$5:$F$29=Combined!P121)*(Inflation!$G$5:$G$29=Combined!Q121),0))</f>
        <v>5.33</v>
      </c>
      <c r="AA121">
        <v>4.3795247596180138</v>
      </c>
      <c r="AB121" t="e">
        <f>INDEX('Repo rate'!$D$7:$D$249,MATCH(Combined!B121,'Repo rate'!$A$7:$A$249,0))</f>
        <v>#N/A</v>
      </c>
      <c r="AC121" t="e">
        <f>INDEX('Repo rate'!$E$7:$E$249,MATCH(Combined!B121,'Repo rate'!$A$7:$A$249,0))</f>
        <v>#N/A</v>
      </c>
      <c r="AD121" cm="1">
        <f t="array" ref="AD121">INDEX(IIP!$C$2:$C$111,MATCH(1,(IIP!$D$2:$D$111=Combined!P121)*(IIP!$E$2:$E$111=Combined!Q121),0))</f>
        <v>117.9</v>
      </c>
      <c r="AF121">
        <f>INDEX(Nasdaq!$E$2:$E$417,MATCH(Combined!B121,Nasdaq!$A$2:$A$417,0))</f>
        <v>10492.5</v>
      </c>
    </row>
    <row r="122" spans="1:32">
      <c r="A122">
        <v>120</v>
      </c>
      <c r="B122" s="1">
        <v>44021</v>
      </c>
      <c r="C122" s="1">
        <v>44081</v>
      </c>
      <c r="D122">
        <v>767296</v>
      </c>
      <c r="E122">
        <v>269789</v>
      </c>
      <c r="F122">
        <v>476378</v>
      </c>
      <c r="G122">
        <v>21129</v>
      </c>
      <c r="H122">
        <f>+VLOOKUP(B122,'BSE Sensex'!$A$2:$E$371, 5, FALSE)</f>
        <v>36737.69</v>
      </c>
      <c r="I122">
        <f t="shared" si="3"/>
        <v>24879</v>
      </c>
      <c r="J122">
        <f t="shared" si="5"/>
        <v>487</v>
      </c>
      <c r="K122">
        <f t="shared" si="4"/>
        <v>19547</v>
      </c>
      <c r="L122">
        <v>0</v>
      </c>
      <c r="M122" t="s">
        <v>109</v>
      </c>
      <c r="N122" s="20">
        <v>1</v>
      </c>
      <c r="O122" s="2">
        <v>0</v>
      </c>
      <c r="P122" s="2">
        <f>MONTH(B122)</f>
        <v>7</v>
      </c>
      <c r="Q122" s="2">
        <f>YEAR(B122)</f>
        <v>2020</v>
      </c>
      <c r="R122" t="e" cm="1">
        <f t="array" ref="R122">INDEX('consumer-price-indices_ind'!$O$1:$O$755,MATCH(1,('consumer-price-indices_ind'!$B$1:$B$755=Combined!P122)*('consumer-price-indices_ind'!$C$1:$C$755=Combined!Q122)*('consumer-price-indices_ind'!$I$1:$I$755="Consumer Prices, Food Indices (2015 = 100)"),0))</f>
        <v>#N/A</v>
      </c>
      <c r="S122" cm="1">
        <f t="array" ref="S122">INDEX('consumer-price-indices_ind'!$O$1:$O$755,MATCH(1,('consumer-price-indices_ind'!$B$1:$B$755=Combined!P122)*('consumer-price-indices_ind'!$C$1:$C$755=Combined!Q122)*('consumer-price-indices_ind'!$I$1:$I$755="Consumer Prices, General Indices (2015 = 100)"),0))</f>
        <v>124.7051</v>
      </c>
      <c r="T122" t="e" cm="1">
        <f t="array" ref="T122">INDEX('consumer-price-indices_ind'!$O$1:$O$755,MATCH(1,('consumer-price-indices_ind'!$B$1:$B$755=Combined!P122)*('consumer-price-indices_ind'!$C$1:$C$755=Combined!Q122)*('consumer-price-indices_ind'!$I$1:$I$755="Food price inflation"),0))</f>
        <v>#N/A</v>
      </c>
      <c r="U122">
        <f>INDEX('Crude oil'!$B$2:$B$8699,MATCH(Combined!B122,'Crude oil'!$A$2:$A$8699,0))</f>
        <v>42.35</v>
      </c>
      <c r="V122">
        <f>INDEX('FII FPI Trading Activity'!$D$2:$D$865,MATCH(Combined!B122,'FII FPI Trading Activity'!$A$2:$A$865,0))</f>
        <v>212.77</v>
      </c>
      <c r="W122">
        <f>INDEX('DII Trading Activity'!$D$2:$D$889,MATCH(Combined!B122,'DII Trading Activity'!$A$2:$A$889,0))</f>
        <v>-803.39</v>
      </c>
      <c r="X122">
        <f>INDEX('Exchange rate'!$B$12:$B$1316,MATCH(Combined!B122,'Exchange rate'!$A$12:$A$1316,0))</f>
        <v>75.12</v>
      </c>
      <c r="Y122">
        <f>INDEX('Economic growth rate'!$B$4:$B$14,MATCH(YEAR(Combined!B122),'Economic growth rate'!$A$4:$A$14,0))</f>
        <v>-7.97</v>
      </c>
      <c r="Z122" t="str" cm="1">
        <f t="array" ref="Z122">INDEX(Inflation!$C$5:$C$29,MATCH(1,(Inflation!$F$5:$F$29=Combined!P122)*(Inflation!$G$5:$G$29=Combined!Q122),0))</f>
        <v>5.33</v>
      </c>
      <c r="AA122">
        <v>4.3795247596180138</v>
      </c>
      <c r="AB122" t="e">
        <f>INDEX('Repo rate'!$D$7:$D$249,MATCH(Combined!B122,'Repo rate'!$A$7:$A$249,0))</f>
        <v>#N/A</v>
      </c>
      <c r="AC122" t="e">
        <f>INDEX('Repo rate'!$E$7:$E$249,MATCH(Combined!B122,'Repo rate'!$A$7:$A$249,0))</f>
        <v>#N/A</v>
      </c>
      <c r="AD122" cm="1">
        <f t="array" ref="AD122">INDEX(IIP!$C$2:$C$111,MATCH(1,(IIP!$D$2:$D$111=Combined!P122)*(IIP!$E$2:$E$111=Combined!Q122),0))</f>
        <v>117.9</v>
      </c>
      <c r="AF122">
        <f>INDEX(Nasdaq!$E$2:$E$417,MATCH(Combined!B122,Nasdaq!$A$2:$A$417,0))</f>
        <v>10547.75</v>
      </c>
    </row>
    <row r="123" spans="1:32">
      <c r="A123">
        <v>121</v>
      </c>
      <c r="B123" s="1">
        <v>44022</v>
      </c>
      <c r="C123" s="1">
        <v>44111</v>
      </c>
      <c r="D123">
        <v>793802</v>
      </c>
      <c r="E123">
        <v>276685</v>
      </c>
      <c r="F123">
        <v>495513</v>
      </c>
      <c r="G123">
        <v>21604</v>
      </c>
      <c r="H123">
        <f>+VLOOKUP(B123,'BSE Sensex'!$A$2:$E$371, 5, FALSE)</f>
        <v>36594.33</v>
      </c>
      <c r="I123">
        <f t="shared" si="3"/>
        <v>26506</v>
      </c>
      <c r="J123">
        <f t="shared" si="5"/>
        <v>475</v>
      </c>
      <c r="K123">
        <f t="shared" si="4"/>
        <v>19135</v>
      </c>
      <c r="L123">
        <v>0</v>
      </c>
      <c r="M123" t="s">
        <v>109</v>
      </c>
      <c r="N123" s="20">
        <v>1</v>
      </c>
      <c r="O123" s="2">
        <v>0</v>
      </c>
      <c r="P123" s="2">
        <f>MONTH(B123)</f>
        <v>7</v>
      </c>
      <c r="Q123" s="2">
        <f>YEAR(B123)</f>
        <v>2020</v>
      </c>
      <c r="R123" t="e" cm="1">
        <f t="array" ref="R123">INDEX('consumer-price-indices_ind'!$O$1:$O$755,MATCH(1,('consumer-price-indices_ind'!$B$1:$B$755=Combined!P123)*('consumer-price-indices_ind'!$C$1:$C$755=Combined!Q123)*('consumer-price-indices_ind'!$I$1:$I$755="Consumer Prices, Food Indices (2015 = 100)"),0))</f>
        <v>#N/A</v>
      </c>
      <c r="S123" cm="1">
        <f t="array" ref="S123">INDEX('consumer-price-indices_ind'!$O$1:$O$755,MATCH(1,('consumer-price-indices_ind'!$B$1:$B$755=Combined!P123)*('consumer-price-indices_ind'!$C$1:$C$755=Combined!Q123)*('consumer-price-indices_ind'!$I$1:$I$755="Consumer Prices, General Indices (2015 = 100)"),0))</f>
        <v>124.7051</v>
      </c>
      <c r="T123" t="e" cm="1">
        <f t="array" ref="T123">INDEX('consumer-price-indices_ind'!$O$1:$O$755,MATCH(1,('consumer-price-indices_ind'!$B$1:$B$755=Combined!P123)*('consumer-price-indices_ind'!$C$1:$C$755=Combined!Q123)*('consumer-price-indices_ind'!$I$1:$I$755="Food price inflation"),0))</f>
        <v>#N/A</v>
      </c>
      <c r="U123">
        <f>INDEX('Crude oil'!$B$2:$B$8699,MATCH(Combined!B123,'Crude oil'!$A$2:$A$8699,0))</f>
        <v>43.27</v>
      </c>
      <c r="V123">
        <f>INDEX('FII FPI Trading Activity'!$D$2:$D$865,MATCH(Combined!B123,'FII FPI Trading Activity'!$A$2:$A$865,0))</f>
        <v>-1031</v>
      </c>
      <c r="W123">
        <f>INDEX('DII Trading Activity'!$D$2:$D$889,MATCH(Combined!B123,'DII Trading Activity'!$A$2:$A$889,0))</f>
        <v>-431.21</v>
      </c>
      <c r="X123">
        <f>INDEX('Exchange rate'!$B$12:$B$1316,MATCH(Combined!B123,'Exchange rate'!$A$12:$A$1316,0))</f>
        <v>75.14</v>
      </c>
      <c r="Y123">
        <f>INDEX('Economic growth rate'!$B$4:$B$14,MATCH(YEAR(Combined!B123),'Economic growth rate'!$A$4:$A$14,0))</f>
        <v>-7.97</v>
      </c>
      <c r="Z123" t="str" cm="1">
        <f t="array" ref="Z123">INDEX(Inflation!$C$5:$C$29,MATCH(1,(Inflation!$F$5:$F$29=Combined!P123)*(Inflation!$G$5:$G$29=Combined!Q123),0))</f>
        <v>5.33</v>
      </c>
      <c r="AA123">
        <v>4.3795247596180138</v>
      </c>
      <c r="AB123" t="e">
        <f>INDEX('Repo rate'!$D$7:$D$249,MATCH(Combined!B123,'Repo rate'!$A$7:$A$249,0))</f>
        <v>#N/A</v>
      </c>
      <c r="AC123" t="e">
        <f>INDEX('Repo rate'!$E$7:$E$249,MATCH(Combined!B123,'Repo rate'!$A$7:$A$249,0))</f>
        <v>#N/A</v>
      </c>
      <c r="AD123" cm="1">
        <f t="array" ref="AD123">INDEX(IIP!$C$2:$C$111,MATCH(1,(IIP!$D$2:$D$111=Combined!P123)*(IIP!$E$2:$E$111=Combined!Q123),0))</f>
        <v>117.9</v>
      </c>
      <c r="AF123">
        <f>INDEX(Nasdaq!$E$2:$E$417,MATCH(Combined!B123,Nasdaq!$A$2:$A$417,0))</f>
        <v>10617.440430000001</v>
      </c>
    </row>
    <row r="124" spans="1:32">
      <c r="A124">
        <v>122</v>
      </c>
      <c r="B124" s="1">
        <v>44023</v>
      </c>
      <c r="C124" s="1">
        <v>44142</v>
      </c>
      <c r="D124">
        <v>820916</v>
      </c>
      <c r="E124">
        <v>283407</v>
      </c>
      <c r="F124">
        <v>515386</v>
      </c>
      <c r="G124">
        <v>22123</v>
      </c>
      <c r="H124" t="e">
        <f>+VLOOKUP(B124,'BSE Sensex'!$A$2:$E$371, 5, FALSE)</f>
        <v>#N/A</v>
      </c>
      <c r="I124">
        <f t="shared" si="3"/>
        <v>27114</v>
      </c>
      <c r="J124">
        <f t="shared" si="5"/>
        <v>519</v>
      </c>
      <c r="K124">
        <f t="shared" si="4"/>
        <v>19873</v>
      </c>
      <c r="L124">
        <v>0</v>
      </c>
      <c r="M124" t="s">
        <v>109</v>
      </c>
      <c r="N124" s="20">
        <v>1</v>
      </c>
      <c r="O124" s="2">
        <v>0</v>
      </c>
      <c r="P124" s="2">
        <f>MONTH(B124)</f>
        <v>7</v>
      </c>
      <c r="Q124" s="2">
        <f>YEAR(B124)</f>
        <v>2020</v>
      </c>
      <c r="R124" t="e" cm="1">
        <f t="array" ref="R124">INDEX('consumer-price-indices_ind'!$O$1:$O$755,MATCH(1,('consumer-price-indices_ind'!$B$1:$B$755=Combined!P124)*('consumer-price-indices_ind'!$C$1:$C$755=Combined!Q124)*('consumer-price-indices_ind'!$I$1:$I$755="Consumer Prices, Food Indices (2015 = 100)"),0))</f>
        <v>#N/A</v>
      </c>
      <c r="S124" cm="1">
        <f t="array" ref="S124">INDEX('consumer-price-indices_ind'!$O$1:$O$755,MATCH(1,('consumer-price-indices_ind'!$B$1:$B$755=Combined!P124)*('consumer-price-indices_ind'!$C$1:$C$755=Combined!Q124)*('consumer-price-indices_ind'!$I$1:$I$755="Consumer Prices, General Indices (2015 = 100)"),0))</f>
        <v>124.7051</v>
      </c>
      <c r="T124" t="e" cm="1">
        <f t="array" ref="T124">INDEX('consumer-price-indices_ind'!$O$1:$O$755,MATCH(1,('consumer-price-indices_ind'!$B$1:$B$755=Combined!P124)*('consumer-price-indices_ind'!$C$1:$C$755=Combined!Q124)*('consumer-price-indices_ind'!$I$1:$I$755="Food price inflation"),0))</f>
        <v>#N/A</v>
      </c>
      <c r="U124" t="e">
        <f>INDEX('Crude oil'!$B$2:$B$8699,MATCH(Combined!B124,'Crude oil'!$A$2:$A$8699,0))</f>
        <v>#N/A</v>
      </c>
      <c r="V124" t="e">
        <f>INDEX('FII FPI Trading Activity'!$D$2:$D$865,MATCH(Combined!B124,'FII FPI Trading Activity'!$A$2:$A$865,0))</f>
        <v>#N/A</v>
      </c>
      <c r="W124" t="e">
        <f>INDEX('DII Trading Activity'!$D$2:$D$889,MATCH(Combined!B124,'DII Trading Activity'!$A$2:$A$889,0))</f>
        <v>#N/A</v>
      </c>
      <c r="X124" t="e">
        <f>INDEX('Exchange rate'!$B$12:$B$1316,MATCH(Combined!B124,'Exchange rate'!$A$12:$A$1316,0))</f>
        <v>#N/A</v>
      </c>
      <c r="Y124">
        <f>INDEX('Economic growth rate'!$B$4:$B$14,MATCH(YEAR(Combined!B124),'Economic growth rate'!$A$4:$A$14,0))</f>
        <v>-7.97</v>
      </c>
      <c r="Z124" t="str" cm="1">
        <f t="array" ref="Z124">INDEX(Inflation!$C$5:$C$29,MATCH(1,(Inflation!$F$5:$F$29=Combined!P124)*(Inflation!$G$5:$G$29=Combined!Q124),0))</f>
        <v>5.33</v>
      </c>
      <c r="AA124">
        <v>4.3795247596180138</v>
      </c>
      <c r="AB124" t="e">
        <f>INDEX('Repo rate'!$D$7:$D$249,MATCH(Combined!B124,'Repo rate'!$A$7:$A$249,0))</f>
        <v>#N/A</v>
      </c>
      <c r="AC124" t="e">
        <f>INDEX('Repo rate'!$E$7:$E$249,MATCH(Combined!B124,'Repo rate'!$A$7:$A$249,0))</f>
        <v>#N/A</v>
      </c>
      <c r="AD124" cm="1">
        <f t="array" ref="AD124">INDEX(IIP!$C$2:$C$111,MATCH(1,(IIP!$D$2:$D$111=Combined!P124)*(IIP!$E$2:$E$111=Combined!Q124),0))</f>
        <v>117.9</v>
      </c>
      <c r="AF124" t="e">
        <f>INDEX(Nasdaq!$E$2:$E$417,MATCH(Combined!B124,Nasdaq!$A$2:$A$417,0))</f>
        <v>#N/A</v>
      </c>
    </row>
    <row r="125" spans="1:32">
      <c r="A125">
        <v>123</v>
      </c>
      <c r="B125" s="1">
        <v>44024</v>
      </c>
      <c r="C125" s="1">
        <v>44172</v>
      </c>
      <c r="D125">
        <v>849553</v>
      </c>
      <c r="E125">
        <v>292258</v>
      </c>
      <c r="F125">
        <v>534621</v>
      </c>
      <c r="G125">
        <v>22674</v>
      </c>
      <c r="H125" t="e">
        <f>+VLOOKUP(B125,'BSE Sensex'!$A$2:$E$371, 5, FALSE)</f>
        <v>#N/A</v>
      </c>
      <c r="I125">
        <f t="shared" si="3"/>
        <v>28637</v>
      </c>
      <c r="J125">
        <f t="shared" si="5"/>
        <v>551</v>
      </c>
      <c r="K125">
        <f t="shared" si="4"/>
        <v>19235</v>
      </c>
      <c r="L125">
        <v>0</v>
      </c>
      <c r="M125" t="s">
        <v>109</v>
      </c>
      <c r="N125" s="20">
        <v>1</v>
      </c>
      <c r="O125" s="2">
        <v>0</v>
      </c>
      <c r="P125" s="2">
        <f>MONTH(B125)</f>
        <v>7</v>
      </c>
      <c r="Q125" s="2">
        <f>YEAR(B125)</f>
        <v>2020</v>
      </c>
      <c r="R125" t="e" cm="1">
        <f t="array" ref="R125">INDEX('consumer-price-indices_ind'!$O$1:$O$755,MATCH(1,('consumer-price-indices_ind'!$B$1:$B$755=Combined!P125)*('consumer-price-indices_ind'!$C$1:$C$755=Combined!Q125)*('consumer-price-indices_ind'!$I$1:$I$755="Consumer Prices, Food Indices (2015 = 100)"),0))</f>
        <v>#N/A</v>
      </c>
      <c r="S125" cm="1">
        <f t="array" ref="S125">INDEX('consumer-price-indices_ind'!$O$1:$O$755,MATCH(1,('consumer-price-indices_ind'!$B$1:$B$755=Combined!P125)*('consumer-price-indices_ind'!$C$1:$C$755=Combined!Q125)*('consumer-price-indices_ind'!$I$1:$I$755="Consumer Prices, General Indices (2015 = 100)"),0))</f>
        <v>124.7051</v>
      </c>
      <c r="T125" t="e" cm="1">
        <f t="array" ref="T125">INDEX('consumer-price-indices_ind'!$O$1:$O$755,MATCH(1,('consumer-price-indices_ind'!$B$1:$B$755=Combined!P125)*('consumer-price-indices_ind'!$C$1:$C$755=Combined!Q125)*('consumer-price-indices_ind'!$I$1:$I$755="Food price inflation"),0))</f>
        <v>#N/A</v>
      </c>
      <c r="U125" t="e">
        <f>INDEX('Crude oil'!$B$2:$B$8699,MATCH(Combined!B125,'Crude oil'!$A$2:$A$8699,0))</f>
        <v>#N/A</v>
      </c>
      <c r="V125" t="e">
        <f>INDEX('FII FPI Trading Activity'!$D$2:$D$865,MATCH(Combined!B125,'FII FPI Trading Activity'!$A$2:$A$865,0))</f>
        <v>#N/A</v>
      </c>
      <c r="W125" t="e">
        <f>INDEX('DII Trading Activity'!$D$2:$D$889,MATCH(Combined!B125,'DII Trading Activity'!$A$2:$A$889,0))</f>
        <v>#N/A</v>
      </c>
      <c r="X125" t="e">
        <f>INDEX('Exchange rate'!$B$12:$B$1316,MATCH(Combined!B125,'Exchange rate'!$A$12:$A$1316,0))</f>
        <v>#N/A</v>
      </c>
      <c r="Y125">
        <f>INDEX('Economic growth rate'!$B$4:$B$14,MATCH(YEAR(Combined!B125),'Economic growth rate'!$A$4:$A$14,0))</f>
        <v>-7.97</v>
      </c>
      <c r="Z125" t="str" cm="1">
        <f t="array" ref="Z125">INDEX(Inflation!$C$5:$C$29,MATCH(1,(Inflation!$F$5:$F$29=Combined!P125)*(Inflation!$G$5:$G$29=Combined!Q125),0))</f>
        <v>5.33</v>
      </c>
      <c r="AA125">
        <v>4.3795247596180138</v>
      </c>
      <c r="AB125" t="e">
        <f>INDEX('Repo rate'!$D$7:$D$249,MATCH(Combined!B125,'Repo rate'!$A$7:$A$249,0))</f>
        <v>#N/A</v>
      </c>
      <c r="AC125" t="e">
        <f>INDEX('Repo rate'!$E$7:$E$249,MATCH(Combined!B125,'Repo rate'!$A$7:$A$249,0))</f>
        <v>#N/A</v>
      </c>
      <c r="AD125" cm="1">
        <f t="array" ref="AD125">INDEX(IIP!$C$2:$C$111,MATCH(1,(IIP!$D$2:$D$111=Combined!P125)*(IIP!$E$2:$E$111=Combined!Q125),0))</f>
        <v>117.9</v>
      </c>
      <c r="AF125" t="e">
        <f>INDEX(Nasdaq!$E$2:$E$417,MATCH(Combined!B125,Nasdaq!$A$2:$A$417,0))</f>
        <v>#N/A</v>
      </c>
    </row>
    <row r="126" spans="1:32">
      <c r="A126">
        <v>124</v>
      </c>
      <c r="B126" s="1">
        <v>44025</v>
      </c>
      <c r="C126" s="1" t="s">
        <v>110</v>
      </c>
      <c r="D126">
        <v>878254</v>
      </c>
      <c r="E126">
        <v>301609</v>
      </c>
      <c r="F126">
        <v>553471</v>
      </c>
      <c r="G126">
        <v>23174</v>
      </c>
      <c r="H126">
        <f>+VLOOKUP(B126,'BSE Sensex'!$A$2:$E$371, 5, FALSE)</f>
        <v>36693.69</v>
      </c>
      <c r="I126">
        <f t="shared" si="3"/>
        <v>28701</v>
      </c>
      <c r="J126">
        <f t="shared" si="5"/>
        <v>500</v>
      </c>
      <c r="K126">
        <f t="shared" si="4"/>
        <v>18850</v>
      </c>
      <c r="L126">
        <v>0</v>
      </c>
      <c r="M126" t="s">
        <v>109</v>
      </c>
      <c r="N126" s="20">
        <v>1</v>
      </c>
      <c r="O126" s="2">
        <v>0</v>
      </c>
      <c r="P126" s="2">
        <f>MONTH(B126)</f>
        <v>7</v>
      </c>
      <c r="Q126" s="2">
        <f>YEAR(B126)</f>
        <v>2020</v>
      </c>
      <c r="R126" t="e" cm="1">
        <f t="array" ref="R126">INDEX('consumer-price-indices_ind'!$O$1:$O$755,MATCH(1,('consumer-price-indices_ind'!$B$1:$B$755=Combined!P126)*('consumer-price-indices_ind'!$C$1:$C$755=Combined!Q126)*('consumer-price-indices_ind'!$I$1:$I$755="Consumer Prices, Food Indices (2015 = 100)"),0))</f>
        <v>#N/A</v>
      </c>
      <c r="S126" cm="1">
        <f t="array" ref="S126">INDEX('consumer-price-indices_ind'!$O$1:$O$755,MATCH(1,('consumer-price-indices_ind'!$B$1:$B$755=Combined!P126)*('consumer-price-indices_ind'!$C$1:$C$755=Combined!Q126)*('consumer-price-indices_ind'!$I$1:$I$755="Consumer Prices, General Indices (2015 = 100)"),0))</f>
        <v>124.7051</v>
      </c>
      <c r="T126" t="e" cm="1">
        <f t="array" ref="T126">INDEX('consumer-price-indices_ind'!$O$1:$O$755,MATCH(1,('consumer-price-indices_ind'!$B$1:$B$755=Combined!P126)*('consumer-price-indices_ind'!$C$1:$C$755=Combined!Q126)*('consumer-price-indices_ind'!$I$1:$I$755="Food price inflation"),0))</f>
        <v>#N/A</v>
      </c>
      <c r="U126">
        <f>INDEX('Crude oil'!$B$2:$B$8699,MATCH(Combined!B126,'Crude oil'!$A$2:$A$8699,0))</f>
        <v>42.85</v>
      </c>
      <c r="V126">
        <f>INDEX('FII FPI Trading Activity'!$D$2:$D$865,MATCH(Combined!B126,'FII FPI Trading Activity'!$A$2:$A$865,0))</f>
        <v>221.76</v>
      </c>
      <c r="W126">
        <f>INDEX('DII Trading Activity'!$D$2:$D$889,MATCH(Combined!B126,'DII Trading Activity'!$A$2:$A$889,0))</f>
        <v>-1485.59</v>
      </c>
      <c r="X126">
        <f>INDEX('Exchange rate'!$B$12:$B$1316,MATCH(Combined!B126,'Exchange rate'!$A$12:$A$1316,0))</f>
        <v>75.16</v>
      </c>
      <c r="Y126">
        <f>INDEX('Economic growth rate'!$B$4:$B$14,MATCH(YEAR(Combined!B126),'Economic growth rate'!$A$4:$A$14,0))</f>
        <v>-7.97</v>
      </c>
      <c r="Z126" t="str" cm="1">
        <f t="array" ref="Z126">INDEX(Inflation!$C$5:$C$29,MATCH(1,(Inflation!$F$5:$F$29=Combined!P126)*(Inflation!$G$5:$G$29=Combined!Q126),0))</f>
        <v>5.33</v>
      </c>
      <c r="AA126">
        <v>4.3795247596180138</v>
      </c>
      <c r="AB126" t="e">
        <f>INDEX('Repo rate'!$D$7:$D$249,MATCH(Combined!B126,'Repo rate'!$A$7:$A$249,0))</f>
        <v>#N/A</v>
      </c>
      <c r="AC126" t="e">
        <f>INDEX('Repo rate'!$E$7:$E$249,MATCH(Combined!B126,'Repo rate'!$A$7:$A$249,0))</f>
        <v>#N/A</v>
      </c>
      <c r="AD126" cm="1">
        <f t="array" ref="AD126">INDEX(IIP!$C$2:$C$111,MATCH(1,(IIP!$D$2:$D$111=Combined!P126)*(IIP!$E$2:$E$111=Combined!Q126),0))</f>
        <v>117.9</v>
      </c>
      <c r="AF126">
        <f>INDEX(Nasdaq!$E$2:$E$417,MATCH(Combined!B126,Nasdaq!$A$2:$A$417,0))</f>
        <v>10390.839844</v>
      </c>
    </row>
    <row r="127" spans="1:32">
      <c r="A127">
        <v>125</v>
      </c>
      <c r="B127" s="1">
        <v>44026</v>
      </c>
      <c r="C127" s="1" t="s">
        <v>111</v>
      </c>
      <c r="D127">
        <v>906752</v>
      </c>
      <c r="E127">
        <v>311565</v>
      </c>
      <c r="F127">
        <v>571460</v>
      </c>
      <c r="G127">
        <v>23727</v>
      </c>
      <c r="H127">
        <f>+VLOOKUP(B127,'BSE Sensex'!$A$2:$E$371, 5, FALSE)</f>
        <v>36033.06</v>
      </c>
      <c r="I127">
        <f t="shared" si="3"/>
        <v>28498</v>
      </c>
      <c r="J127">
        <f t="shared" si="5"/>
        <v>553</v>
      </c>
      <c r="K127">
        <f t="shared" si="4"/>
        <v>17989</v>
      </c>
      <c r="L127">
        <v>0</v>
      </c>
      <c r="M127" t="s">
        <v>109</v>
      </c>
      <c r="N127" s="20">
        <v>1</v>
      </c>
      <c r="O127" s="2">
        <v>0</v>
      </c>
      <c r="P127" s="2">
        <f>MONTH(B127)</f>
        <v>7</v>
      </c>
      <c r="Q127" s="2">
        <f>YEAR(B127)</f>
        <v>2020</v>
      </c>
      <c r="R127" t="e" cm="1">
        <f t="array" ref="R127">INDEX('consumer-price-indices_ind'!$O$1:$O$755,MATCH(1,('consumer-price-indices_ind'!$B$1:$B$755=Combined!P127)*('consumer-price-indices_ind'!$C$1:$C$755=Combined!Q127)*('consumer-price-indices_ind'!$I$1:$I$755="Consumer Prices, Food Indices (2015 = 100)"),0))</f>
        <v>#N/A</v>
      </c>
      <c r="S127" cm="1">
        <f t="array" ref="S127">INDEX('consumer-price-indices_ind'!$O$1:$O$755,MATCH(1,('consumer-price-indices_ind'!$B$1:$B$755=Combined!P127)*('consumer-price-indices_ind'!$C$1:$C$755=Combined!Q127)*('consumer-price-indices_ind'!$I$1:$I$755="Consumer Prices, General Indices (2015 = 100)"),0))</f>
        <v>124.7051</v>
      </c>
      <c r="T127" t="e" cm="1">
        <f t="array" ref="T127">INDEX('consumer-price-indices_ind'!$O$1:$O$755,MATCH(1,('consumer-price-indices_ind'!$B$1:$B$755=Combined!P127)*('consumer-price-indices_ind'!$C$1:$C$755=Combined!Q127)*('consumer-price-indices_ind'!$I$1:$I$755="Food price inflation"),0))</f>
        <v>#N/A</v>
      </c>
      <c r="U127">
        <f>INDEX('Crude oil'!$B$2:$B$8699,MATCH(Combined!B127,'Crude oil'!$A$2:$A$8699,0))</f>
        <v>42.97</v>
      </c>
      <c r="V127">
        <f>INDEX('FII FPI Trading Activity'!$D$2:$D$865,MATCH(Combined!B127,'FII FPI Trading Activity'!$A$2:$A$865,0))</f>
        <v>-1565.62</v>
      </c>
      <c r="W127">
        <f>INDEX('DII Trading Activity'!$D$2:$D$889,MATCH(Combined!B127,'DII Trading Activity'!$A$2:$A$889,0))</f>
        <v>-649.70000000000005</v>
      </c>
      <c r="X127">
        <f>INDEX('Exchange rate'!$B$12:$B$1316,MATCH(Combined!B127,'Exchange rate'!$A$12:$A$1316,0))</f>
        <v>75.38</v>
      </c>
      <c r="Y127">
        <f>INDEX('Economic growth rate'!$B$4:$B$14,MATCH(YEAR(Combined!B127),'Economic growth rate'!$A$4:$A$14,0))</f>
        <v>-7.97</v>
      </c>
      <c r="Z127" t="str" cm="1">
        <f t="array" ref="Z127">INDEX(Inflation!$C$5:$C$29,MATCH(1,(Inflation!$F$5:$F$29=Combined!P127)*(Inflation!$G$5:$G$29=Combined!Q127),0))</f>
        <v>5.33</v>
      </c>
      <c r="AA127">
        <v>4.3795247596180138</v>
      </c>
      <c r="AB127" t="e">
        <f>INDEX('Repo rate'!$D$7:$D$249,MATCH(Combined!B127,'Repo rate'!$A$7:$A$249,0))</f>
        <v>#N/A</v>
      </c>
      <c r="AC127" t="e">
        <f>INDEX('Repo rate'!$E$7:$E$249,MATCH(Combined!B127,'Repo rate'!$A$7:$A$249,0))</f>
        <v>#N/A</v>
      </c>
      <c r="AD127" cm="1">
        <f t="array" ref="AD127">INDEX(IIP!$C$2:$C$111,MATCH(1,(IIP!$D$2:$D$111=Combined!P127)*(IIP!$E$2:$E$111=Combined!Q127),0))</f>
        <v>117.9</v>
      </c>
      <c r="AF127">
        <f>INDEX(Nasdaq!$E$2:$E$417,MATCH(Combined!B127,Nasdaq!$A$2:$A$417,0))</f>
        <v>10488.580078000001</v>
      </c>
    </row>
    <row r="128" spans="1:32">
      <c r="A128">
        <v>126</v>
      </c>
      <c r="B128" s="1">
        <v>44027</v>
      </c>
      <c r="C128" s="1" t="s">
        <v>112</v>
      </c>
      <c r="D128">
        <v>936181</v>
      </c>
      <c r="E128">
        <v>319840</v>
      </c>
      <c r="F128">
        <v>592032</v>
      </c>
      <c r="G128">
        <v>24309</v>
      </c>
      <c r="H128">
        <f>+VLOOKUP(B128,'BSE Sensex'!$A$2:$E$371, 5, FALSE)</f>
        <v>36051.81</v>
      </c>
      <c r="I128">
        <f t="shared" si="3"/>
        <v>29429</v>
      </c>
      <c r="J128">
        <f t="shared" si="5"/>
        <v>582</v>
      </c>
      <c r="K128">
        <f t="shared" si="4"/>
        <v>20572</v>
      </c>
      <c r="L128">
        <v>0</v>
      </c>
      <c r="M128" t="s">
        <v>109</v>
      </c>
      <c r="N128" s="20">
        <v>1</v>
      </c>
      <c r="O128" s="2">
        <v>0</v>
      </c>
      <c r="P128" s="2">
        <f>MONTH(B128)</f>
        <v>7</v>
      </c>
      <c r="Q128" s="2">
        <f>YEAR(B128)</f>
        <v>2020</v>
      </c>
      <c r="R128" t="e" cm="1">
        <f t="array" ref="R128">INDEX('consumer-price-indices_ind'!$O$1:$O$755,MATCH(1,('consumer-price-indices_ind'!$B$1:$B$755=Combined!P128)*('consumer-price-indices_ind'!$C$1:$C$755=Combined!Q128)*('consumer-price-indices_ind'!$I$1:$I$755="Consumer Prices, Food Indices (2015 = 100)"),0))</f>
        <v>#N/A</v>
      </c>
      <c r="S128" cm="1">
        <f t="array" ref="S128">INDEX('consumer-price-indices_ind'!$O$1:$O$755,MATCH(1,('consumer-price-indices_ind'!$B$1:$B$755=Combined!P128)*('consumer-price-indices_ind'!$C$1:$C$755=Combined!Q128)*('consumer-price-indices_ind'!$I$1:$I$755="Consumer Prices, General Indices (2015 = 100)"),0))</f>
        <v>124.7051</v>
      </c>
      <c r="T128" t="e" cm="1">
        <f t="array" ref="T128">INDEX('consumer-price-indices_ind'!$O$1:$O$755,MATCH(1,('consumer-price-indices_ind'!$B$1:$B$755=Combined!P128)*('consumer-price-indices_ind'!$C$1:$C$755=Combined!Q128)*('consumer-price-indices_ind'!$I$1:$I$755="Food price inflation"),0))</f>
        <v>#N/A</v>
      </c>
      <c r="U128">
        <f>INDEX('Crude oil'!$B$2:$B$8699,MATCH(Combined!B128,'Crude oil'!$A$2:$A$8699,0))</f>
        <v>43.96</v>
      </c>
      <c r="V128">
        <f>INDEX('FII FPI Trading Activity'!$D$2:$D$865,MATCH(Combined!B128,'FII FPI Trading Activity'!$A$2:$A$865,0))</f>
        <v>-221.7</v>
      </c>
      <c r="W128">
        <f>INDEX('DII Trading Activity'!$D$2:$D$889,MATCH(Combined!B128,'DII Trading Activity'!$A$2:$A$889,0))</f>
        <v>-899.37</v>
      </c>
      <c r="X128">
        <f>INDEX('Exchange rate'!$B$12:$B$1316,MATCH(Combined!B128,'Exchange rate'!$A$12:$A$1316,0))</f>
        <v>75.11</v>
      </c>
      <c r="Y128">
        <f>INDEX('Economic growth rate'!$B$4:$B$14,MATCH(YEAR(Combined!B128),'Economic growth rate'!$A$4:$A$14,0))</f>
        <v>-7.97</v>
      </c>
      <c r="Z128" t="str" cm="1">
        <f t="array" ref="Z128">INDEX(Inflation!$C$5:$C$29,MATCH(1,(Inflation!$F$5:$F$29=Combined!P128)*(Inflation!$G$5:$G$29=Combined!Q128),0))</f>
        <v>5.33</v>
      </c>
      <c r="AA128">
        <v>4.3795247596180138</v>
      </c>
      <c r="AB128" t="e">
        <f>INDEX('Repo rate'!$D$7:$D$249,MATCH(Combined!B128,'Repo rate'!$A$7:$A$249,0))</f>
        <v>#N/A</v>
      </c>
      <c r="AC128" t="e">
        <f>INDEX('Repo rate'!$E$7:$E$249,MATCH(Combined!B128,'Repo rate'!$A$7:$A$249,0))</f>
        <v>#N/A</v>
      </c>
      <c r="AD128" cm="1">
        <f t="array" ref="AD128">INDEX(IIP!$C$2:$C$111,MATCH(1,(IIP!$D$2:$D$111=Combined!P128)*(IIP!$E$2:$E$111=Combined!Q128),0))</f>
        <v>117.9</v>
      </c>
      <c r="AF128">
        <f>INDEX(Nasdaq!$E$2:$E$417,MATCH(Combined!B128,Nasdaq!$A$2:$A$417,0))</f>
        <v>10550.490234000001</v>
      </c>
    </row>
    <row r="129" spans="1:32">
      <c r="A129">
        <v>127</v>
      </c>
      <c r="B129" s="1">
        <v>44028</v>
      </c>
      <c r="C129" s="1" t="s">
        <v>113</v>
      </c>
      <c r="D129">
        <v>968876</v>
      </c>
      <c r="E129">
        <v>331146</v>
      </c>
      <c r="F129">
        <v>612815</v>
      </c>
      <c r="G129">
        <v>24915</v>
      </c>
      <c r="H129">
        <f>+VLOOKUP(B129,'BSE Sensex'!$A$2:$E$371, 5, FALSE)</f>
        <v>36471.68</v>
      </c>
      <c r="I129">
        <f t="shared" si="3"/>
        <v>32695</v>
      </c>
      <c r="J129">
        <f t="shared" si="5"/>
        <v>606</v>
      </c>
      <c r="K129">
        <f t="shared" si="4"/>
        <v>20783</v>
      </c>
      <c r="L129">
        <v>0</v>
      </c>
      <c r="M129" t="s">
        <v>109</v>
      </c>
      <c r="N129" s="20">
        <v>1</v>
      </c>
      <c r="O129" s="2">
        <v>0</v>
      </c>
      <c r="P129" s="2">
        <f>MONTH(B129)</f>
        <v>7</v>
      </c>
      <c r="Q129" s="2">
        <f>YEAR(B129)</f>
        <v>2020</v>
      </c>
      <c r="R129" t="e" cm="1">
        <f t="array" ref="R129">INDEX('consumer-price-indices_ind'!$O$1:$O$755,MATCH(1,('consumer-price-indices_ind'!$B$1:$B$755=Combined!P129)*('consumer-price-indices_ind'!$C$1:$C$755=Combined!Q129)*('consumer-price-indices_ind'!$I$1:$I$755="Consumer Prices, Food Indices (2015 = 100)"),0))</f>
        <v>#N/A</v>
      </c>
      <c r="S129" cm="1">
        <f t="array" ref="S129">INDEX('consumer-price-indices_ind'!$O$1:$O$755,MATCH(1,('consumer-price-indices_ind'!$B$1:$B$755=Combined!P129)*('consumer-price-indices_ind'!$C$1:$C$755=Combined!Q129)*('consumer-price-indices_ind'!$I$1:$I$755="Consumer Prices, General Indices (2015 = 100)"),0))</f>
        <v>124.7051</v>
      </c>
      <c r="T129" t="e" cm="1">
        <f t="array" ref="T129">INDEX('consumer-price-indices_ind'!$O$1:$O$755,MATCH(1,('consumer-price-indices_ind'!$B$1:$B$755=Combined!P129)*('consumer-price-indices_ind'!$C$1:$C$755=Combined!Q129)*('consumer-price-indices_ind'!$I$1:$I$755="Food price inflation"),0))</f>
        <v>#N/A</v>
      </c>
      <c r="U129">
        <f>INDEX('Crude oil'!$B$2:$B$8699,MATCH(Combined!B129,'Crude oil'!$A$2:$A$8699,0))</f>
        <v>43.71</v>
      </c>
      <c r="V129">
        <f>INDEX('FII FPI Trading Activity'!$D$2:$D$865,MATCH(Combined!B129,'FII FPI Trading Activity'!$A$2:$A$865,0))</f>
        <v>-1091.08</v>
      </c>
      <c r="W129">
        <f>INDEX('DII Trading Activity'!$D$2:$D$889,MATCH(Combined!B129,'DII Trading Activity'!$A$2:$A$889,0))</f>
        <v>1659.91</v>
      </c>
      <c r="X129">
        <f>INDEX('Exchange rate'!$B$12:$B$1316,MATCH(Combined!B129,'Exchange rate'!$A$12:$A$1316,0))</f>
        <v>75.11</v>
      </c>
      <c r="Y129">
        <f>INDEX('Economic growth rate'!$B$4:$B$14,MATCH(YEAR(Combined!B129),'Economic growth rate'!$A$4:$A$14,0))</f>
        <v>-7.97</v>
      </c>
      <c r="Z129" t="str" cm="1">
        <f t="array" ref="Z129">INDEX(Inflation!$C$5:$C$29,MATCH(1,(Inflation!$F$5:$F$29=Combined!P129)*(Inflation!$G$5:$G$29=Combined!Q129),0))</f>
        <v>5.33</v>
      </c>
      <c r="AA129">
        <v>4.3795247596180138</v>
      </c>
      <c r="AB129" t="e">
        <f>INDEX('Repo rate'!$D$7:$D$249,MATCH(Combined!B129,'Repo rate'!$A$7:$A$249,0))</f>
        <v>#N/A</v>
      </c>
      <c r="AC129" t="e">
        <f>INDEX('Repo rate'!$E$7:$E$249,MATCH(Combined!B129,'Repo rate'!$A$7:$A$249,0))</f>
        <v>#N/A</v>
      </c>
      <c r="AD129" cm="1">
        <f t="array" ref="AD129">INDEX(IIP!$C$2:$C$111,MATCH(1,(IIP!$D$2:$D$111=Combined!P129)*(IIP!$E$2:$E$111=Combined!Q129),0))</f>
        <v>117.9</v>
      </c>
      <c r="AF129">
        <f>INDEX(Nasdaq!$E$2:$E$417,MATCH(Combined!B129,Nasdaq!$A$2:$A$417,0))</f>
        <v>10473.830078000001</v>
      </c>
    </row>
    <row r="130" spans="1:32">
      <c r="A130">
        <v>128</v>
      </c>
      <c r="B130" s="1">
        <v>44029</v>
      </c>
      <c r="C130" s="1" t="s">
        <v>114</v>
      </c>
      <c r="D130">
        <v>1003832</v>
      </c>
      <c r="E130">
        <v>342473</v>
      </c>
      <c r="F130">
        <v>635757</v>
      </c>
      <c r="G130">
        <v>25602</v>
      </c>
      <c r="H130">
        <f>+VLOOKUP(B130,'BSE Sensex'!$A$2:$E$371, 5, FALSE)</f>
        <v>37020.14</v>
      </c>
      <c r="I130">
        <f t="shared" si="3"/>
        <v>34956</v>
      </c>
      <c r="J130">
        <f t="shared" si="5"/>
        <v>687</v>
      </c>
      <c r="K130">
        <f t="shared" si="4"/>
        <v>22942</v>
      </c>
      <c r="L130">
        <v>0</v>
      </c>
      <c r="M130" t="s">
        <v>109</v>
      </c>
      <c r="N130" s="20">
        <v>1</v>
      </c>
      <c r="O130" s="2">
        <v>0</v>
      </c>
      <c r="P130" s="2">
        <f>MONTH(B130)</f>
        <v>7</v>
      </c>
      <c r="Q130" s="2">
        <f>YEAR(B130)</f>
        <v>2020</v>
      </c>
      <c r="R130" t="e" cm="1">
        <f t="array" ref="R130">INDEX('consumer-price-indices_ind'!$O$1:$O$755,MATCH(1,('consumer-price-indices_ind'!$B$1:$B$755=Combined!P130)*('consumer-price-indices_ind'!$C$1:$C$755=Combined!Q130)*('consumer-price-indices_ind'!$I$1:$I$755="Consumer Prices, Food Indices (2015 = 100)"),0))</f>
        <v>#N/A</v>
      </c>
      <c r="S130" cm="1">
        <f t="array" ref="S130">INDEX('consumer-price-indices_ind'!$O$1:$O$755,MATCH(1,('consumer-price-indices_ind'!$B$1:$B$755=Combined!P130)*('consumer-price-indices_ind'!$C$1:$C$755=Combined!Q130)*('consumer-price-indices_ind'!$I$1:$I$755="Consumer Prices, General Indices (2015 = 100)"),0))</f>
        <v>124.7051</v>
      </c>
      <c r="T130" t="e" cm="1">
        <f t="array" ref="T130">INDEX('consumer-price-indices_ind'!$O$1:$O$755,MATCH(1,('consumer-price-indices_ind'!$B$1:$B$755=Combined!P130)*('consumer-price-indices_ind'!$C$1:$C$755=Combined!Q130)*('consumer-price-indices_ind'!$I$1:$I$755="Food price inflation"),0))</f>
        <v>#N/A</v>
      </c>
      <c r="U130">
        <f>INDEX('Crude oil'!$B$2:$B$8699,MATCH(Combined!B130,'Crude oil'!$A$2:$A$8699,0))</f>
        <v>43.53</v>
      </c>
      <c r="V130">
        <f>INDEX('FII FPI Trading Activity'!$D$2:$D$865,MATCH(Combined!B130,'FII FPI Trading Activity'!$A$2:$A$865,0))</f>
        <v>697.08</v>
      </c>
      <c r="W130">
        <f>INDEX('DII Trading Activity'!$D$2:$D$889,MATCH(Combined!B130,'DII Trading Activity'!$A$2:$A$889,0))</f>
        <v>-209.42</v>
      </c>
      <c r="X130">
        <f>INDEX('Exchange rate'!$B$12:$B$1316,MATCH(Combined!B130,'Exchange rate'!$A$12:$A$1316,0))</f>
        <v>74.930000000000007</v>
      </c>
      <c r="Y130">
        <f>INDEX('Economic growth rate'!$B$4:$B$14,MATCH(YEAR(Combined!B130),'Economic growth rate'!$A$4:$A$14,0))</f>
        <v>-7.97</v>
      </c>
      <c r="Z130" t="str" cm="1">
        <f t="array" ref="Z130">INDEX(Inflation!$C$5:$C$29,MATCH(1,(Inflation!$F$5:$F$29=Combined!P130)*(Inflation!$G$5:$G$29=Combined!Q130),0))</f>
        <v>5.33</v>
      </c>
      <c r="AA130">
        <v>4.3795247596180138</v>
      </c>
      <c r="AB130" t="e">
        <f>INDEX('Repo rate'!$D$7:$D$249,MATCH(Combined!B130,'Repo rate'!$A$7:$A$249,0))</f>
        <v>#N/A</v>
      </c>
      <c r="AC130" t="e">
        <f>INDEX('Repo rate'!$E$7:$E$249,MATCH(Combined!B130,'Repo rate'!$A$7:$A$249,0))</f>
        <v>#N/A</v>
      </c>
      <c r="AD130" cm="1">
        <f t="array" ref="AD130">INDEX(IIP!$C$2:$C$111,MATCH(1,(IIP!$D$2:$D$111=Combined!P130)*(IIP!$E$2:$E$111=Combined!Q130),0))</f>
        <v>117.9</v>
      </c>
      <c r="AF130">
        <f>INDEX(Nasdaq!$E$2:$E$417,MATCH(Combined!B130,Nasdaq!$A$2:$A$417,0))</f>
        <v>10503.190430000001</v>
      </c>
    </row>
    <row r="131" spans="1:32">
      <c r="A131">
        <v>129</v>
      </c>
      <c r="B131" s="1">
        <v>44030</v>
      </c>
      <c r="C131" s="1" t="s">
        <v>115</v>
      </c>
      <c r="D131">
        <v>1038716</v>
      </c>
      <c r="E131">
        <v>358692</v>
      </c>
      <c r="F131">
        <v>653751</v>
      </c>
      <c r="G131">
        <v>26273</v>
      </c>
      <c r="H131" t="e">
        <f>+VLOOKUP(B131,'BSE Sensex'!$A$2:$E$371, 5, FALSE)</f>
        <v>#N/A</v>
      </c>
      <c r="I131">
        <f t="shared" si="3"/>
        <v>34884</v>
      </c>
      <c r="J131">
        <f t="shared" si="5"/>
        <v>671</v>
      </c>
      <c r="K131">
        <f t="shared" si="4"/>
        <v>17994</v>
      </c>
      <c r="L131">
        <v>0</v>
      </c>
      <c r="M131" t="s">
        <v>109</v>
      </c>
      <c r="N131" s="20">
        <v>1</v>
      </c>
      <c r="O131" s="2">
        <v>0</v>
      </c>
      <c r="P131" s="2">
        <f>MONTH(B131)</f>
        <v>7</v>
      </c>
      <c r="Q131" s="2">
        <f>YEAR(B131)</f>
        <v>2020</v>
      </c>
      <c r="R131" t="e" cm="1">
        <f t="array" ref="R131">INDEX('consumer-price-indices_ind'!$O$1:$O$755,MATCH(1,('consumer-price-indices_ind'!$B$1:$B$755=Combined!P131)*('consumer-price-indices_ind'!$C$1:$C$755=Combined!Q131)*('consumer-price-indices_ind'!$I$1:$I$755="Consumer Prices, Food Indices (2015 = 100)"),0))</f>
        <v>#N/A</v>
      </c>
      <c r="S131" cm="1">
        <f t="array" ref="S131">INDEX('consumer-price-indices_ind'!$O$1:$O$755,MATCH(1,('consumer-price-indices_ind'!$B$1:$B$755=Combined!P131)*('consumer-price-indices_ind'!$C$1:$C$755=Combined!Q131)*('consumer-price-indices_ind'!$I$1:$I$755="Consumer Prices, General Indices (2015 = 100)"),0))</f>
        <v>124.7051</v>
      </c>
      <c r="T131" t="e" cm="1">
        <f t="array" ref="T131">INDEX('consumer-price-indices_ind'!$O$1:$O$755,MATCH(1,('consumer-price-indices_ind'!$B$1:$B$755=Combined!P131)*('consumer-price-indices_ind'!$C$1:$C$755=Combined!Q131)*('consumer-price-indices_ind'!$I$1:$I$755="Food price inflation"),0))</f>
        <v>#N/A</v>
      </c>
      <c r="U131" t="e">
        <f>INDEX('Crude oil'!$B$2:$B$8699,MATCH(Combined!B131,'Crude oil'!$A$2:$A$8699,0))</f>
        <v>#N/A</v>
      </c>
      <c r="V131" t="e">
        <f>INDEX('FII FPI Trading Activity'!$D$2:$D$865,MATCH(Combined!B131,'FII FPI Trading Activity'!$A$2:$A$865,0))</f>
        <v>#N/A</v>
      </c>
      <c r="W131" t="e">
        <f>INDEX('DII Trading Activity'!$D$2:$D$889,MATCH(Combined!B131,'DII Trading Activity'!$A$2:$A$889,0))</f>
        <v>#N/A</v>
      </c>
      <c r="X131" t="e">
        <f>INDEX('Exchange rate'!$B$12:$B$1316,MATCH(Combined!B131,'Exchange rate'!$A$12:$A$1316,0))</f>
        <v>#N/A</v>
      </c>
      <c r="Y131">
        <f>INDEX('Economic growth rate'!$B$4:$B$14,MATCH(YEAR(Combined!B131),'Economic growth rate'!$A$4:$A$14,0))</f>
        <v>-7.97</v>
      </c>
      <c r="Z131" t="str" cm="1">
        <f t="array" ref="Z131">INDEX(Inflation!$C$5:$C$29,MATCH(1,(Inflation!$F$5:$F$29=Combined!P131)*(Inflation!$G$5:$G$29=Combined!Q131),0))</f>
        <v>5.33</v>
      </c>
      <c r="AA131">
        <v>4.3795247596180138</v>
      </c>
      <c r="AB131" t="e">
        <f>INDEX('Repo rate'!$D$7:$D$249,MATCH(Combined!B131,'Repo rate'!$A$7:$A$249,0))</f>
        <v>#N/A</v>
      </c>
      <c r="AC131" t="e">
        <f>INDEX('Repo rate'!$E$7:$E$249,MATCH(Combined!B131,'Repo rate'!$A$7:$A$249,0))</f>
        <v>#N/A</v>
      </c>
      <c r="AD131" cm="1">
        <f t="array" ref="AD131">INDEX(IIP!$C$2:$C$111,MATCH(1,(IIP!$D$2:$D$111=Combined!P131)*(IIP!$E$2:$E$111=Combined!Q131),0))</f>
        <v>117.9</v>
      </c>
      <c r="AF131" t="e">
        <f>INDEX(Nasdaq!$E$2:$E$417,MATCH(Combined!B131,Nasdaq!$A$2:$A$417,0))</f>
        <v>#N/A</v>
      </c>
    </row>
    <row r="132" spans="1:32">
      <c r="A132">
        <v>130</v>
      </c>
      <c r="B132" s="1">
        <v>44031</v>
      </c>
      <c r="C132" s="1" t="s">
        <v>116</v>
      </c>
      <c r="D132">
        <v>1077618</v>
      </c>
      <c r="E132">
        <v>373379</v>
      </c>
      <c r="F132">
        <v>677423</v>
      </c>
      <c r="G132">
        <v>26816</v>
      </c>
      <c r="H132" t="e">
        <f>+VLOOKUP(B132,'BSE Sensex'!$A$2:$E$371, 5, FALSE)</f>
        <v>#N/A</v>
      </c>
      <c r="I132">
        <f t="shared" si="3"/>
        <v>38902</v>
      </c>
      <c r="J132">
        <f t="shared" si="5"/>
        <v>543</v>
      </c>
      <c r="K132">
        <f t="shared" si="4"/>
        <v>23672</v>
      </c>
      <c r="L132">
        <v>0</v>
      </c>
      <c r="M132" t="s">
        <v>109</v>
      </c>
      <c r="N132" s="20">
        <v>1</v>
      </c>
      <c r="O132" s="2">
        <v>0</v>
      </c>
      <c r="P132" s="2">
        <f>MONTH(B132)</f>
        <v>7</v>
      </c>
      <c r="Q132" s="2">
        <f>YEAR(B132)</f>
        <v>2020</v>
      </c>
      <c r="R132" t="e" cm="1">
        <f t="array" ref="R132">INDEX('consumer-price-indices_ind'!$O$1:$O$755,MATCH(1,('consumer-price-indices_ind'!$B$1:$B$755=Combined!P132)*('consumer-price-indices_ind'!$C$1:$C$755=Combined!Q132)*('consumer-price-indices_ind'!$I$1:$I$755="Consumer Prices, Food Indices (2015 = 100)"),0))</f>
        <v>#N/A</v>
      </c>
      <c r="S132" cm="1">
        <f t="array" ref="S132">INDEX('consumer-price-indices_ind'!$O$1:$O$755,MATCH(1,('consumer-price-indices_ind'!$B$1:$B$755=Combined!P132)*('consumer-price-indices_ind'!$C$1:$C$755=Combined!Q132)*('consumer-price-indices_ind'!$I$1:$I$755="Consumer Prices, General Indices (2015 = 100)"),0))</f>
        <v>124.7051</v>
      </c>
      <c r="T132" t="e" cm="1">
        <f t="array" ref="T132">INDEX('consumer-price-indices_ind'!$O$1:$O$755,MATCH(1,('consumer-price-indices_ind'!$B$1:$B$755=Combined!P132)*('consumer-price-indices_ind'!$C$1:$C$755=Combined!Q132)*('consumer-price-indices_ind'!$I$1:$I$755="Food price inflation"),0))</f>
        <v>#N/A</v>
      </c>
      <c r="U132" t="e">
        <f>INDEX('Crude oil'!$B$2:$B$8699,MATCH(Combined!B132,'Crude oil'!$A$2:$A$8699,0))</f>
        <v>#N/A</v>
      </c>
      <c r="V132" t="e">
        <f>INDEX('FII FPI Trading Activity'!$D$2:$D$865,MATCH(Combined!B132,'FII FPI Trading Activity'!$A$2:$A$865,0))</f>
        <v>#N/A</v>
      </c>
      <c r="W132" t="e">
        <f>INDEX('DII Trading Activity'!$D$2:$D$889,MATCH(Combined!B132,'DII Trading Activity'!$A$2:$A$889,0))</f>
        <v>#N/A</v>
      </c>
      <c r="X132" t="e">
        <f>INDEX('Exchange rate'!$B$12:$B$1316,MATCH(Combined!B132,'Exchange rate'!$A$12:$A$1316,0))</f>
        <v>#N/A</v>
      </c>
      <c r="Y132">
        <f>INDEX('Economic growth rate'!$B$4:$B$14,MATCH(YEAR(Combined!B132),'Economic growth rate'!$A$4:$A$14,0))</f>
        <v>-7.97</v>
      </c>
      <c r="Z132" t="str" cm="1">
        <f t="array" ref="Z132">INDEX(Inflation!$C$5:$C$29,MATCH(1,(Inflation!$F$5:$F$29=Combined!P132)*(Inflation!$G$5:$G$29=Combined!Q132),0))</f>
        <v>5.33</v>
      </c>
      <c r="AA132">
        <v>4.3795247596180138</v>
      </c>
      <c r="AB132" t="e">
        <f>INDEX('Repo rate'!$D$7:$D$249,MATCH(Combined!B132,'Repo rate'!$A$7:$A$249,0))</f>
        <v>#N/A</v>
      </c>
      <c r="AC132" t="e">
        <f>INDEX('Repo rate'!$E$7:$E$249,MATCH(Combined!B132,'Repo rate'!$A$7:$A$249,0))</f>
        <v>#N/A</v>
      </c>
      <c r="AD132" cm="1">
        <f t="array" ref="AD132">INDEX(IIP!$C$2:$C$111,MATCH(1,(IIP!$D$2:$D$111=Combined!P132)*(IIP!$E$2:$E$111=Combined!Q132),0))</f>
        <v>117.9</v>
      </c>
      <c r="AF132" t="e">
        <f>INDEX(Nasdaq!$E$2:$E$417,MATCH(Combined!B132,Nasdaq!$A$2:$A$417,0))</f>
        <v>#N/A</v>
      </c>
    </row>
    <row r="133" spans="1:32">
      <c r="A133">
        <v>131</v>
      </c>
      <c r="B133" s="1">
        <v>44032</v>
      </c>
      <c r="C133" s="1" t="s">
        <v>117</v>
      </c>
      <c r="D133">
        <v>1118043</v>
      </c>
      <c r="E133">
        <v>390459</v>
      </c>
      <c r="F133">
        <v>700087</v>
      </c>
      <c r="G133">
        <v>27497</v>
      </c>
      <c r="H133">
        <f>+VLOOKUP(B133,'BSE Sensex'!$A$2:$E$371, 5, FALSE)</f>
        <v>37418.99</v>
      </c>
      <c r="I133">
        <f t="shared" ref="I133:I196" si="6">+D133-D132</f>
        <v>40425</v>
      </c>
      <c r="J133">
        <f t="shared" si="5"/>
        <v>681</v>
      </c>
      <c r="K133">
        <f t="shared" ref="K133:K196" si="7">+F133-F132</f>
        <v>22664</v>
      </c>
      <c r="L133">
        <v>0</v>
      </c>
      <c r="M133" t="s">
        <v>109</v>
      </c>
      <c r="N133" s="20">
        <v>1</v>
      </c>
      <c r="O133" s="2">
        <v>0</v>
      </c>
      <c r="P133" s="2">
        <f>MONTH(B133)</f>
        <v>7</v>
      </c>
      <c r="Q133" s="2">
        <f>YEAR(B133)</f>
        <v>2020</v>
      </c>
      <c r="R133" t="e" cm="1">
        <f t="array" ref="R133">INDEX('consumer-price-indices_ind'!$O$1:$O$755,MATCH(1,('consumer-price-indices_ind'!$B$1:$B$755=Combined!P133)*('consumer-price-indices_ind'!$C$1:$C$755=Combined!Q133)*('consumer-price-indices_ind'!$I$1:$I$755="Consumer Prices, Food Indices (2015 = 100)"),0))</f>
        <v>#N/A</v>
      </c>
      <c r="S133" cm="1">
        <f t="array" ref="S133">INDEX('consumer-price-indices_ind'!$O$1:$O$755,MATCH(1,('consumer-price-indices_ind'!$B$1:$B$755=Combined!P133)*('consumer-price-indices_ind'!$C$1:$C$755=Combined!Q133)*('consumer-price-indices_ind'!$I$1:$I$755="Consumer Prices, General Indices (2015 = 100)"),0))</f>
        <v>124.7051</v>
      </c>
      <c r="T133" t="e" cm="1">
        <f t="array" ref="T133">INDEX('consumer-price-indices_ind'!$O$1:$O$755,MATCH(1,('consumer-price-indices_ind'!$B$1:$B$755=Combined!P133)*('consumer-price-indices_ind'!$C$1:$C$755=Combined!Q133)*('consumer-price-indices_ind'!$I$1:$I$755="Food price inflation"),0))</f>
        <v>#N/A</v>
      </c>
      <c r="U133">
        <f>INDEX('Crude oil'!$B$2:$B$8699,MATCH(Combined!B133,'Crude oil'!$A$2:$A$8699,0))</f>
        <v>43.3</v>
      </c>
      <c r="V133">
        <f>INDEX('FII FPI Trading Activity'!$D$2:$D$865,MATCH(Combined!B133,'FII FPI Trading Activity'!$A$2:$A$865,0))</f>
        <v>1709.97</v>
      </c>
      <c r="W133">
        <f>INDEX('DII Trading Activity'!$D$2:$D$889,MATCH(Combined!B133,'DII Trading Activity'!$A$2:$A$889,0))</f>
        <v>-1521.99</v>
      </c>
      <c r="X133">
        <f>INDEX('Exchange rate'!$B$12:$B$1316,MATCH(Combined!B133,'Exchange rate'!$A$12:$A$1316,0))</f>
        <v>74.77</v>
      </c>
      <c r="Y133">
        <f>INDEX('Economic growth rate'!$B$4:$B$14,MATCH(YEAR(Combined!B133),'Economic growth rate'!$A$4:$A$14,0))</f>
        <v>-7.97</v>
      </c>
      <c r="Z133" t="str" cm="1">
        <f t="array" ref="Z133">INDEX(Inflation!$C$5:$C$29,MATCH(1,(Inflation!$F$5:$F$29=Combined!P133)*(Inflation!$G$5:$G$29=Combined!Q133),0))</f>
        <v>5.33</v>
      </c>
      <c r="AA133">
        <v>4.3795247596180138</v>
      </c>
      <c r="AB133" t="e">
        <f>INDEX('Repo rate'!$D$7:$D$249,MATCH(Combined!B133,'Repo rate'!$A$7:$A$249,0))</f>
        <v>#N/A</v>
      </c>
      <c r="AC133" t="e">
        <f>INDEX('Repo rate'!$E$7:$E$249,MATCH(Combined!B133,'Repo rate'!$A$7:$A$249,0))</f>
        <v>#N/A</v>
      </c>
      <c r="AD133" cm="1">
        <f t="array" ref="AD133">INDEX(IIP!$C$2:$C$111,MATCH(1,(IIP!$D$2:$D$111=Combined!P133)*(IIP!$E$2:$E$111=Combined!Q133),0))</f>
        <v>117.9</v>
      </c>
      <c r="AF133">
        <f>INDEX(Nasdaq!$E$2:$E$417,MATCH(Combined!B133,Nasdaq!$A$2:$A$417,0))</f>
        <v>10767.089844</v>
      </c>
    </row>
    <row r="134" spans="1:32">
      <c r="A134">
        <v>132</v>
      </c>
      <c r="B134" s="1">
        <v>44033</v>
      </c>
      <c r="C134" s="1" t="s">
        <v>118</v>
      </c>
      <c r="D134">
        <v>1155191</v>
      </c>
      <c r="E134">
        <v>402529</v>
      </c>
      <c r="F134">
        <v>724578</v>
      </c>
      <c r="G134">
        <v>28084</v>
      </c>
      <c r="H134">
        <f>+VLOOKUP(B134,'BSE Sensex'!$A$2:$E$371, 5, FALSE)</f>
        <v>37930.33</v>
      </c>
      <c r="I134">
        <f t="shared" si="6"/>
        <v>37148</v>
      </c>
      <c r="J134">
        <f t="shared" ref="J134:J197" si="8">+G134-G133</f>
        <v>587</v>
      </c>
      <c r="K134">
        <f t="shared" si="7"/>
        <v>24491</v>
      </c>
      <c r="L134">
        <v>0</v>
      </c>
      <c r="M134" t="s">
        <v>109</v>
      </c>
      <c r="N134" s="20">
        <v>1</v>
      </c>
      <c r="O134" s="2">
        <v>0</v>
      </c>
      <c r="P134" s="2">
        <f>MONTH(B134)</f>
        <v>7</v>
      </c>
      <c r="Q134" s="2">
        <f>YEAR(B134)</f>
        <v>2020</v>
      </c>
      <c r="R134" t="e" cm="1">
        <f t="array" ref="R134">INDEX('consumer-price-indices_ind'!$O$1:$O$755,MATCH(1,('consumer-price-indices_ind'!$B$1:$B$755=Combined!P134)*('consumer-price-indices_ind'!$C$1:$C$755=Combined!Q134)*('consumer-price-indices_ind'!$I$1:$I$755="Consumer Prices, Food Indices (2015 = 100)"),0))</f>
        <v>#N/A</v>
      </c>
      <c r="S134" cm="1">
        <f t="array" ref="S134">INDEX('consumer-price-indices_ind'!$O$1:$O$755,MATCH(1,('consumer-price-indices_ind'!$B$1:$B$755=Combined!P134)*('consumer-price-indices_ind'!$C$1:$C$755=Combined!Q134)*('consumer-price-indices_ind'!$I$1:$I$755="Consumer Prices, General Indices (2015 = 100)"),0))</f>
        <v>124.7051</v>
      </c>
      <c r="T134" t="e" cm="1">
        <f t="array" ref="T134">INDEX('consumer-price-indices_ind'!$O$1:$O$755,MATCH(1,('consumer-price-indices_ind'!$B$1:$B$755=Combined!P134)*('consumer-price-indices_ind'!$C$1:$C$755=Combined!Q134)*('consumer-price-indices_ind'!$I$1:$I$755="Food price inflation"),0))</f>
        <v>#N/A</v>
      </c>
      <c r="U134">
        <f>INDEX('Crude oil'!$B$2:$B$8699,MATCH(Combined!B134,'Crude oil'!$A$2:$A$8699,0))</f>
        <v>44.31</v>
      </c>
      <c r="V134">
        <f>INDEX('FII FPI Trading Activity'!$D$2:$D$865,MATCH(Combined!B134,'FII FPI Trading Activity'!$A$2:$A$865,0))</f>
        <v>2265.88</v>
      </c>
      <c r="W134">
        <f>INDEX('DII Trading Activity'!$D$2:$D$889,MATCH(Combined!B134,'DII Trading Activity'!$A$2:$A$889,0))</f>
        <v>-727.39</v>
      </c>
      <c r="X134">
        <f>INDEX('Exchange rate'!$B$12:$B$1316,MATCH(Combined!B134,'Exchange rate'!$A$12:$A$1316,0))</f>
        <v>74.540000000000006</v>
      </c>
      <c r="Y134">
        <f>INDEX('Economic growth rate'!$B$4:$B$14,MATCH(YEAR(Combined!B134),'Economic growth rate'!$A$4:$A$14,0))</f>
        <v>-7.97</v>
      </c>
      <c r="Z134" t="str" cm="1">
        <f t="array" ref="Z134">INDEX(Inflation!$C$5:$C$29,MATCH(1,(Inflation!$F$5:$F$29=Combined!P134)*(Inflation!$G$5:$G$29=Combined!Q134),0))</f>
        <v>5.33</v>
      </c>
      <c r="AA134">
        <v>4.3795247596180138</v>
      </c>
      <c r="AB134" t="e">
        <f>INDEX('Repo rate'!$D$7:$D$249,MATCH(Combined!B134,'Repo rate'!$A$7:$A$249,0))</f>
        <v>#N/A</v>
      </c>
      <c r="AC134" t="e">
        <f>INDEX('Repo rate'!$E$7:$E$249,MATCH(Combined!B134,'Repo rate'!$A$7:$A$249,0))</f>
        <v>#N/A</v>
      </c>
      <c r="AD134" cm="1">
        <f t="array" ref="AD134">INDEX(IIP!$C$2:$C$111,MATCH(1,(IIP!$D$2:$D$111=Combined!P134)*(IIP!$E$2:$E$111=Combined!Q134),0))</f>
        <v>117.9</v>
      </c>
      <c r="AF134">
        <f>INDEX(Nasdaq!$E$2:$E$417,MATCH(Combined!B134,Nasdaq!$A$2:$A$417,0))</f>
        <v>10680.360352</v>
      </c>
    </row>
    <row r="135" spans="1:32">
      <c r="A135">
        <v>133</v>
      </c>
      <c r="B135" s="1">
        <v>44034</v>
      </c>
      <c r="C135" s="1" t="s">
        <v>119</v>
      </c>
      <c r="D135">
        <v>1192915</v>
      </c>
      <c r="E135">
        <v>411133</v>
      </c>
      <c r="F135">
        <v>753050</v>
      </c>
      <c r="G135">
        <v>28732</v>
      </c>
      <c r="H135">
        <f>+VLOOKUP(B135,'BSE Sensex'!$A$2:$E$371, 5, FALSE)</f>
        <v>37871.519999999997</v>
      </c>
      <c r="I135">
        <f t="shared" si="6"/>
        <v>37724</v>
      </c>
      <c r="J135">
        <f t="shared" si="8"/>
        <v>648</v>
      </c>
      <c r="K135">
        <f t="shared" si="7"/>
        <v>28472</v>
      </c>
      <c r="L135">
        <v>0</v>
      </c>
      <c r="M135" t="s">
        <v>109</v>
      </c>
      <c r="N135" s="20">
        <v>1</v>
      </c>
      <c r="O135" s="2">
        <v>0</v>
      </c>
      <c r="P135" s="2">
        <f>MONTH(B135)</f>
        <v>7</v>
      </c>
      <c r="Q135" s="2">
        <f>YEAR(B135)</f>
        <v>2020</v>
      </c>
      <c r="R135" t="e" cm="1">
        <f t="array" ref="R135">INDEX('consumer-price-indices_ind'!$O$1:$O$755,MATCH(1,('consumer-price-indices_ind'!$B$1:$B$755=Combined!P135)*('consumer-price-indices_ind'!$C$1:$C$755=Combined!Q135)*('consumer-price-indices_ind'!$I$1:$I$755="Consumer Prices, Food Indices (2015 = 100)"),0))</f>
        <v>#N/A</v>
      </c>
      <c r="S135" cm="1">
        <f t="array" ref="S135">INDEX('consumer-price-indices_ind'!$O$1:$O$755,MATCH(1,('consumer-price-indices_ind'!$B$1:$B$755=Combined!P135)*('consumer-price-indices_ind'!$C$1:$C$755=Combined!Q135)*('consumer-price-indices_ind'!$I$1:$I$755="Consumer Prices, General Indices (2015 = 100)"),0))</f>
        <v>124.7051</v>
      </c>
      <c r="T135" t="e" cm="1">
        <f t="array" ref="T135">INDEX('consumer-price-indices_ind'!$O$1:$O$755,MATCH(1,('consumer-price-indices_ind'!$B$1:$B$755=Combined!P135)*('consumer-price-indices_ind'!$C$1:$C$755=Combined!Q135)*('consumer-price-indices_ind'!$I$1:$I$755="Food price inflation"),0))</f>
        <v>#N/A</v>
      </c>
      <c r="U135">
        <f>INDEX('Crude oil'!$B$2:$B$8699,MATCH(Combined!B135,'Crude oil'!$A$2:$A$8699,0))</f>
        <v>43.98</v>
      </c>
      <c r="V135">
        <f>INDEX('FII FPI Trading Activity'!$D$2:$D$865,MATCH(Combined!B135,'FII FPI Trading Activity'!$A$2:$A$865,0))</f>
        <v>1665.57</v>
      </c>
      <c r="W135">
        <f>INDEX('DII Trading Activity'!$D$2:$D$889,MATCH(Combined!B135,'DII Trading Activity'!$A$2:$A$889,0))</f>
        <v>-1138.83</v>
      </c>
      <c r="X135">
        <f>INDEX('Exchange rate'!$B$12:$B$1316,MATCH(Combined!B135,'Exchange rate'!$A$12:$A$1316,0))</f>
        <v>74.56</v>
      </c>
      <c r="Y135">
        <f>INDEX('Economic growth rate'!$B$4:$B$14,MATCH(YEAR(Combined!B135),'Economic growth rate'!$A$4:$A$14,0))</f>
        <v>-7.97</v>
      </c>
      <c r="Z135" t="str" cm="1">
        <f t="array" ref="Z135">INDEX(Inflation!$C$5:$C$29,MATCH(1,(Inflation!$F$5:$F$29=Combined!P135)*(Inflation!$G$5:$G$29=Combined!Q135),0))</f>
        <v>5.33</v>
      </c>
      <c r="AA135">
        <v>4.3795247596180138</v>
      </c>
      <c r="AB135" t="e">
        <f>INDEX('Repo rate'!$D$7:$D$249,MATCH(Combined!B135,'Repo rate'!$A$7:$A$249,0))</f>
        <v>#N/A</v>
      </c>
      <c r="AC135" t="e">
        <f>INDEX('Repo rate'!$E$7:$E$249,MATCH(Combined!B135,'Repo rate'!$A$7:$A$249,0))</f>
        <v>#N/A</v>
      </c>
      <c r="AD135" cm="1">
        <f t="array" ref="AD135">INDEX(IIP!$C$2:$C$111,MATCH(1,(IIP!$D$2:$D$111=Combined!P135)*(IIP!$E$2:$E$111=Combined!Q135),0))</f>
        <v>117.9</v>
      </c>
      <c r="AF135">
        <f>INDEX(Nasdaq!$E$2:$E$417,MATCH(Combined!B135,Nasdaq!$A$2:$A$417,0))</f>
        <v>10706.129883</v>
      </c>
    </row>
    <row r="136" spans="1:32">
      <c r="A136">
        <v>134</v>
      </c>
      <c r="B136" s="1">
        <v>44035</v>
      </c>
      <c r="C136" s="1" t="s">
        <v>120</v>
      </c>
      <c r="D136">
        <v>1238635</v>
      </c>
      <c r="E136">
        <v>426167</v>
      </c>
      <c r="F136">
        <v>782607</v>
      </c>
      <c r="G136">
        <v>29861</v>
      </c>
      <c r="H136">
        <f>+VLOOKUP(B136,'BSE Sensex'!$A$2:$E$371, 5, FALSE)</f>
        <v>38140.47</v>
      </c>
      <c r="I136">
        <f t="shared" si="6"/>
        <v>45720</v>
      </c>
      <c r="J136">
        <f t="shared" si="8"/>
        <v>1129</v>
      </c>
      <c r="K136">
        <f t="shared" si="7"/>
        <v>29557</v>
      </c>
      <c r="L136">
        <v>0</v>
      </c>
      <c r="M136" t="s">
        <v>109</v>
      </c>
      <c r="N136" s="20">
        <v>1</v>
      </c>
      <c r="O136" s="2">
        <v>0</v>
      </c>
      <c r="P136" s="2">
        <f>MONTH(B136)</f>
        <v>7</v>
      </c>
      <c r="Q136" s="2">
        <f>YEAR(B136)</f>
        <v>2020</v>
      </c>
      <c r="R136" t="e" cm="1">
        <f t="array" ref="R136">INDEX('consumer-price-indices_ind'!$O$1:$O$755,MATCH(1,('consumer-price-indices_ind'!$B$1:$B$755=Combined!P136)*('consumer-price-indices_ind'!$C$1:$C$755=Combined!Q136)*('consumer-price-indices_ind'!$I$1:$I$755="Consumer Prices, Food Indices (2015 = 100)"),0))</f>
        <v>#N/A</v>
      </c>
      <c r="S136" cm="1">
        <f t="array" ref="S136">INDEX('consumer-price-indices_ind'!$O$1:$O$755,MATCH(1,('consumer-price-indices_ind'!$B$1:$B$755=Combined!P136)*('consumer-price-indices_ind'!$C$1:$C$755=Combined!Q136)*('consumer-price-indices_ind'!$I$1:$I$755="Consumer Prices, General Indices (2015 = 100)"),0))</f>
        <v>124.7051</v>
      </c>
      <c r="T136" t="e" cm="1">
        <f t="array" ref="T136">INDEX('consumer-price-indices_ind'!$O$1:$O$755,MATCH(1,('consumer-price-indices_ind'!$B$1:$B$755=Combined!P136)*('consumer-price-indices_ind'!$C$1:$C$755=Combined!Q136)*('consumer-price-indices_ind'!$I$1:$I$755="Food price inflation"),0))</f>
        <v>#N/A</v>
      </c>
      <c r="U136">
        <f>INDEX('Crude oil'!$B$2:$B$8699,MATCH(Combined!B136,'Crude oil'!$A$2:$A$8699,0))</f>
        <v>42.96</v>
      </c>
      <c r="V136">
        <f>INDEX('FII FPI Trading Activity'!$D$2:$D$865,MATCH(Combined!B136,'FII FPI Trading Activity'!$A$2:$A$865,0))</f>
        <v>1740.5</v>
      </c>
      <c r="W136">
        <f>INDEX('DII Trading Activity'!$D$2:$D$889,MATCH(Combined!B136,'DII Trading Activity'!$A$2:$A$889,0))</f>
        <v>-931.91</v>
      </c>
      <c r="X136">
        <f>INDEX('Exchange rate'!$B$12:$B$1316,MATCH(Combined!B136,'Exchange rate'!$A$12:$A$1316,0))</f>
        <v>74.81</v>
      </c>
      <c r="Y136">
        <f>INDEX('Economic growth rate'!$B$4:$B$14,MATCH(YEAR(Combined!B136),'Economic growth rate'!$A$4:$A$14,0))</f>
        <v>-7.97</v>
      </c>
      <c r="Z136" t="str" cm="1">
        <f t="array" ref="Z136">INDEX(Inflation!$C$5:$C$29,MATCH(1,(Inflation!$F$5:$F$29=Combined!P136)*(Inflation!$G$5:$G$29=Combined!Q136),0))</f>
        <v>5.33</v>
      </c>
      <c r="AA136">
        <v>4.3795247596180138</v>
      </c>
      <c r="AB136" t="e">
        <f>INDEX('Repo rate'!$D$7:$D$249,MATCH(Combined!B136,'Repo rate'!$A$7:$A$249,0))</f>
        <v>#N/A</v>
      </c>
      <c r="AC136" t="e">
        <f>INDEX('Repo rate'!$E$7:$E$249,MATCH(Combined!B136,'Repo rate'!$A$7:$A$249,0))</f>
        <v>#N/A</v>
      </c>
      <c r="AD136" cm="1">
        <f t="array" ref="AD136">INDEX(IIP!$C$2:$C$111,MATCH(1,(IIP!$D$2:$D$111=Combined!P136)*(IIP!$E$2:$E$111=Combined!Q136),0))</f>
        <v>117.9</v>
      </c>
      <c r="AF136">
        <f>INDEX(Nasdaq!$E$2:$E$417,MATCH(Combined!B136,Nasdaq!$A$2:$A$417,0))</f>
        <v>10461.419921999999</v>
      </c>
    </row>
    <row r="137" spans="1:32">
      <c r="A137">
        <v>135</v>
      </c>
      <c r="B137" s="1">
        <v>44036</v>
      </c>
      <c r="C137" s="1" t="s">
        <v>121</v>
      </c>
      <c r="D137">
        <v>1287945</v>
      </c>
      <c r="E137">
        <v>440135</v>
      </c>
      <c r="F137">
        <v>817209</v>
      </c>
      <c r="G137">
        <v>30601</v>
      </c>
      <c r="H137">
        <f>+VLOOKUP(B137,'BSE Sensex'!$A$2:$E$371, 5, FALSE)</f>
        <v>38128.9</v>
      </c>
      <c r="I137">
        <f t="shared" si="6"/>
        <v>49310</v>
      </c>
      <c r="J137">
        <f t="shared" si="8"/>
        <v>740</v>
      </c>
      <c r="K137">
        <f t="shared" si="7"/>
        <v>34602</v>
      </c>
      <c r="L137">
        <v>0</v>
      </c>
      <c r="M137" t="s">
        <v>109</v>
      </c>
      <c r="N137" s="20">
        <v>1</v>
      </c>
      <c r="O137" s="2">
        <v>0</v>
      </c>
      <c r="P137" s="2">
        <f>MONTH(B137)</f>
        <v>7</v>
      </c>
      <c r="Q137" s="2">
        <f>YEAR(B137)</f>
        <v>2020</v>
      </c>
      <c r="R137" t="e" cm="1">
        <f t="array" ref="R137">INDEX('consumer-price-indices_ind'!$O$1:$O$755,MATCH(1,('consumer-price-indices_ind'!$B$1:$B$755=Combined!P137)*('consumer-price-indices_ind'!$C$1:$C$755=Combined!Q137)*('consumer-price-indices_ind'!$I$1:$I$755="Consumer Prices, Food Indices (2015 = 100)"),0))</f>
        <v>#N/A</v>
      </c>
      <c r="S137" cm="1">
        <f t="array" ref="S137">INDEX('consumer-price-indices_ind'!$O$1:$O$755,MATCH(1,('consumer-price-indices_ind'!$B$1:$B$755=Combined!P137)*('consumer-price-indices_ind'!$C$1:$C$755=Combined!Q137)*('consumer-price-indices_ind'!$I$1:$I$755="Consumer Prices, General Indices (2015 = 100)"),0))</f>
        <v>124.7051</v>
      </c>
      <c r="T137" t="e" cm="1">
        <f t="array" ref="T137">INDEX('consumer-price-indices_ind'!$O$1:$O$755,MATCH(1,('consumer-price-indices_ind'!$B$1:$B$755=Combined!P137)*('consumer-price-indices_ind'!$C$1:$C$755=Combined!Q137)*('consumer-price-indices_ind'!$I$1:$I$755="Food price inflation"),0))</f>
        <v>#N/A</v>
      </c>
      <c r="U137">
        <f>INDEX('Crude oil'!$B$2:$B$8699,MATCH(Combined!B137,'Crude oil'!$A$2:$A$8699,0))</f>
        <v>43.29</v>
      </c>
      <c r="V137">
        <f>INDEX('FII FPI Trading Activity'!$D$2:$D$865,MATCH(Combined!B137,'FII FPI Trading Activity'!$A$2:$A$865,0))</f>
        <v>409.88</v>
      </c>
      <c r="W137">
        <f>INDEX('DII Trading Activity'!$D$2:$D$889,MATCH(Combined!B137,'DII Trading Activity'!$A$2:$A$889,0))</f>
        <v>-1002.98</v>
      </c>
      <c r="X137">
        <f>INDEX('Exchange rate'!$B$12:$B$1316,MATCH(Combined!B137,'Exchange rate'!$A$12:$A$1316,0))</f>
        <v>74.77</v>
      </c>
      <c r="Y137">
        <f>INDEX('Economic growth rate'!$B$4:$B$14,MATCH(YEAR(Combined!B137),'Economic growth rate'!$A$4:$A$14,0))</f>
        <v>-7.97</v>
      </c>
      <c r="Z137" t="str" cm="1">
        <f t="array" ref="Z137">INDEX(Inflation!$C$5:$C$29,MATCH(1,(Inflation!$F$5:$F$29=Combined!P137)*(Inflation!$G$5:$G$29=Combined!Q137),0))</f>
        <v>5.33</v>
      </c>
      <c r="AA137">
        <v>4.3795247596180138</v>
      </c>
      <c r="AB137" t="e">
        <f>INDEX('Repo rate'!$D$7:$D$249,MATCH(Combined!B137,'Repo rate'!$A$7:$A$249,0))</f>
        <v>#N/A</v>
      </c>
      <c r="AC137" t="e">
        <f>INDEX('Repo rate'!$E$7:$E$249,MATCH(Combined!B137,'Repo rate'!$A$7:$A$249,0))</f>
        <v>#N/A</v>
      </c>
      <c r="AD137" cm="1">
        <f t="array" ref="AD137">INDEX(IIP!$C$2:$C$111,MATCH(1,(IIP!$D$2:$D$111=Combined!P137)*(IIP!$E$2:$E$111=Combined!Q137),0))</f>
        <v>117.9</v>
      </c>
      <c r="AF137">
        <f>INDEX(Nasdaq!$E$2:$E$417,MATCH(Combined!B137,Nasdaq!$A$2:$A$417,0))</f>
        <v>10363.179688</v>
      </c>
    </row>
    <row r="138" spans="1:32">
      <c r="A138">
        <v>136</v>
      </c>
      <c r="B138" s="1">
        <v>44037</v>
      </c>
      <c r="C138" s="1" t="s">
        <v>122</v>
      </c>
      <c r="D138">
        <v>1336861</v>
      </c>
      <c r="E138">
        <v>456071</v>
      </c>
      <c r="F138">
        <v>849432</v>
      </c>
      <c r="G138">
        <v>31358</v>
      </c>
      <c r="H138" t="e">
        <f>+VLOOKUP(B138,'BSE Sensex'!$A$2:$E$371, 5, FALSE)</f>
        <v>#N/A</v>
      </c>
      <c r="I138">
        <f t="shared" si="6"/>
        <v>48916</v>
      </c>
      <c r="J138">
        <f t="shared" si="8"/>
        <v>757</v>
      </c>
      <c r="K138">
        <f t="shared" si="7"/>
        <v>32223</v>
      </c>
      <c r="L138">
        <v>0</v>
      </c>
      <c r="M138" t="s">
        <v>109</v>
      </c>
      <c r="N138" s="20">
        <v>1</v>
      </c>
      <c r="O138" s="2">
        <v>0</v>
      </c>
      <c r="P138" s="2">
        <f>MONTH(B138)</f>
        <v>7</v>
      </c>
      <c r="Q138" s="2">
        <f>YEAR(B138)</f>
        <v>2020</v>
      </c>
      <c r="R138" t="e" cm="1">
        <f t="array" ref="R138">INDEX('consumer-price-indices_ind'!$O$1:$O$755,MATCH(1,('consumer-price-indices_ind'!$B$1:$B$755=Combined!P138)*('consumer-price-indices_ind'!$C$1:$C$755=Combined!Q138)*('consumer-price-indices_ind'!$I$1:$I$755="Consumer Prices, Food Indices (2015 = 100)"),0))</f>
        <v>#N/A</v>
      </c>
      <c r="S138" cm="1">
        <f t="array" ref="S138">INDEX('consumer-price-indices_ind'!$O$1:$O$755,MATCH(1,('consumer-price-indices_ind'!$B$1:$B$755=Combined!P138)*('consumer-price-indices_ind'!$C$1:$C$755=Combined!Q138)*('consumer-price-indices_ind'!$I$1:$I$755="Consumer Prices, General Indices (2015 = 100)"),0))</f>
        <v>124.7051</v>
      </c>
      <c r="T138" t="e" cm="1">
        <f t="array" ref="T138">INDEX('consumer-price-indices_ind'!$O$1:$O$755,MATCH(1,('consumer-price-indices_ind'!$B$1:$B$755=Combined!P138)*('consumer-price-indices_ind'!$C$1:$C$755=Combined!Q138)*('consumer-price-indices_ind'!$I$1:$I$755="Food price inflation"),0))</f>
        <v>#N/A</v>
      </c>
      <c r="U138" t="e">
        <f>INDEX('Crude oil'!$B$2:$B$8699,MATCH(Combined!B138,'Crude oil'!$A$2:$A$8699,0))</f>
        <v>#N/A</v>
      </c>
      <c r="V138" t="e">
        <f>INDEX('FII FPI Trading Activity'!$D$2:$D$865,MATCH(Combined!B138,'FII FPI Trading Activity'!$A$2:$A$865,0))</f>
        <v>#N/A</v>
      </c>
      <c r="W138" t="e">
        <f>INDEX('DII Trading Activity'!$D$2:$D$889,MATCH(Combined!B138,'DII Trading Activity'!$A$2:$A$889,0))</f>
        <v>#N/A</v>
      </c>
      <c r="X138" t="e">
        <f>INDEX('Exchange rate'!$B$12:$B$1316,MATCH(Combined!B138,'Exchange rate'!$A$12:$A$1316,0))</f>
        <v>#N/A</v>
      </c>
      <c r="Y138">
        <f>INDEX('Economic growth rate'!$B$4:$B$14,MATCH(YEAR(Combined!B138),'Economic growth rate'!$A$4:$A$14,0))</f>
        <v>-7.97</v>
      </c>
      <c r="Z138" t="str" cm="1">
        <f t="array" ref="Z138">INDEX(Inflation!$C$5:$C$29,MATCH(1,(Inflation!$F$5:$F$29=Combined!P138)*(Inflation!$G$5:$G$29=Combined!Q138),0))</f>
        <v>5.33</v>
      </c>
      <c r="AA138">
        <v>4.3795247596180138</v>
      </c>
      <c r="AB138" t="e">
        <f>INDEX('Repo rate'!$D$7:$D$249,MATCH(Combined!B138,'Repo rate'!$A$7:$A$249,0))</f>
        <v>#N/A</v>
      </c>
      <c r="AC138" t="e">
        <f>INDEX('Repo rate'!$E$7:$E$249,MATCH(Combined!B138,'Repo rate'!$A$7:$A$249,0))</f>
        <v>#N/A</v>
      </c>
      <c r="AD138" cm="1">
        <f t="array" ref="AD138">INDEX(IIP!$C$2:$C$111,MATCH(1,(IIP!$D$2:$D$111=Combined!P138)*(IIP!$E$2:$E$111=Combined!Q138),0))</f>
        <v>117.9</v>
      </c>
      <c r="AF138" t="e">
        <f>INDEX(Nasdaq!$E$2:$E$417,MATCH(Combined!B138,Nasdaq!$A$2:$A$417,0))</f>
        <v>#N/A</v>
      </c>
    </row>
    <row r="139" spans="1:32">
      <c r="A139">
        <v>137</v>
      </c>
      <c r="B139" s="1">
        <v>44038</v>
      </c>
      <c r="C139" s="1" t="s">
        <v>123</v>
      </c>
      <c r="D139">
        <v>1385522</v>
      </c>
      <c r="E139">
        <v>467882</v>
      </c>
      <c r="F139">
        <v>885577</v>
      </c>
      <c r="G139">
        <v>32063</v>
      </c>
      <c r="H139" t="e">
        <f>+VLOOKUP(B139,'BSE Sensex'!$A$2:$E$371, 5, FALSE)</f>
        <v>#N/A</v>
      </c>
      <c r="I139">
        <f t="shared" si="6"/>
        <v>48661</v>
      </c>
      <c r="J139">
        <f t="shared" si="8"/>
        <v>705</v>
      </c>
      <c r="K139">
        <f t="shared" si="7"/>
        <v>36145</v>
      </c>
      <c r="L139">
        <v>0</v>
      </c>
      <c r="M139" t="s">
        <v>109</v>
      </c>
      <c r="N139" s="20">
        <v>1</v>
      </c>
      <c r="O139" s="2">
        <v>0</v>
      </c>
      <c r="P139" s="2">
        <f>MONTH(B139)</f>
        <v>7</v>
      </c>
      <c r="Q139" s="2">
        <f>YEAR(B139)</f>
        <v>2020</v>
      </c>
      <c r="R139" t="e" cm="1">
        <f t="array" ref="R139">INDEX('consumer-price-indices_ind'!$O$1:$O$755,MATCH(1,('consumer-price-indices_ind'!$B$1:$B$755=Combined!P139)*('consumer-price-indices_ind'!$C$1:$C$755=Combined!Q139)*('consumer-price-indices_ind'!$I$1:$I$755="Consumer Prices, Food Indices (2015 = 100)"),0))</f>
        <v>#N/A</v>
      </c>
      <c r="S139" cm="1">
        <f t="array" ref="S139">INDEX('consumer-price-indices_ind'!$O$1:$O$755,MATCH(1,('consumer-price-indices_ind'!$B$1:$B$755=Combined!P139)*('consumer-price-indices_ind'!$C$1:$C$755=Combined!Q139)*('consumer-price-indices_ind'!$I$1:$I$755="Consumer Prices, General Indices (2015 = 100)"),0))</f>
        <v>124.7051</v>
      </c>
      <c r="T139" t="e" cm="1">
        <f t="array" ref="T139">INDEX('consumer-price-indices_ind'!$O$1:$O$755,MATCH(1,('consumer-price-indices_ind'!$B$1:$B$755=Combined!P139)*('consumer-price-indices_ind'!$C$1:$C$755=Combined!Q139)*('consumer-price-indices_ind'!$I$1:$I$755="Food price inflation"),0))</f>
        <v>#N/A</v>
      </c>
      <c r="U139" t="e">
        <f>INDEX('Crude oil'!$B$2:$B$8699,MATCH(Combined!B139,'Crude oil'!$A$2:$A$8699,0))</f>
        <v>#N/A</v>
      </c>
      <c r="V139" t="e">
        <f>INDEX('FII FPI Trading Activity'!$D$2:$D$865,MATCH(Combined!B139,'FII FPI Trading Activity'!$A$2:$A$865,0))</f>
        <v>#N/A</v>
      </c>
      <c r="W139" t="e">
        <f>INDEX('DII Trading Activity'!$D$2:$D$889,MATCH(Combined!B139,'DII Trading Activity'!$A$2:$A$889,0))</f>
        <v>#N/A</v>
      </c>
      <c r="X139" t="e">
        <f>INDEX('Exchange rate'!$B$12:$B$1316,MATCH(Combined!B139,'Exchange rate'!$A$12:$A$1316,0))</f>
        <v>#N/A</v>
      </c>
      <c r="Y139">
        <f>INDEX('Economic growth rate'!$B$4:$B$14,MATCH(YEAR(Combined!B139),'Economic growth rate'!$A$4:$A$14,0))</f>
        <v>-7.97</v>
      </c>
      <c r="Z139" t="str" cm="1">
        <f t="array" ref="Z139">INDEX(Inflation!$C$5:$C$29,MATCH(1,(Inflation!$F$5:$F$29=Combined!P139)*(Inflation!$G$5:$G$29=Combined!Q139),0))</f>
        <v>5.33</v>
      </c>
      <c r="AA139">
        <v>4.3795247596180138</v>
      </c>
      <c r="AB139" t="e">
        <f>INDEX('Repo rate'!$D$7:$D$249,MATCH(Combined!B139,'Repo rate'!$A$7:$A$249,0))</f>
        <v>#N/A</v>
      </c>
      <c r="AC139" t="e">
        <f>INDEX('Repo rate'!$E$7:$E$249,MATCH(Combined!B139,'Repo rate'!$A$7:$A$249,0))</f>
        <v>#N/A</v>
      </c>
      <c r="AD139" cm="1">
        <f t="array" ref="AD139">INDEX(IIP!$C$2:$C$111,MATCH(1,(IIP!$D$2:$D$111=Combined!P139)*(IIP!$E$2:$E$111=Combined!Q139),0))</f>
        <v>117.9</v>
      </c>
      <c r="AF139" t="e">
        <f>INDEX(Nasdaq!$E$2:$E$417,MATCH(Combined!B139,Nasdaq!$A$2:$A$417,0))</f>
        <v>#N/A</v>
      </c>
    </row>
    <row r="140" spans="1:32">
      <c r="A140">
        <v>138</v>
      </c>
      <c r="B140" s="1">
        <v>44039</v>
      </c>
      <c r="C140" s="1" t="s">
        <v>124</v>
      </c>
      <c r="D140">
        <v>1435453</v>
      </c>
      <c r="E140">
        <v>485114</v>
      </c>
      <c r="F140">
        <v>917568</v>
      </c>
      <c r="G140">
        <v>32771</v>
      </c>
      <c r="H140">
        <f>+VLOOKUP(B140,'BSE Sensex'!$A$2:$E$371, 5, FALSE)</f>
        <v>37934.730000000003</v>
      </c>
      <c r="I140">
        <f t="shared" si="6"/>
        <v>49931</v>
      </c>
      <c r="J140">
        <f t="shared" si="8"/>
        <v>708</v>
      </c>
      <c r="K140">
        <f t="shared" si="7"/>
        <v>31991</v>
      </c>
      <c r="L140">
        <v>0</v>
      </c>
      <c r="M140" t="s">
        <v>109</v>
      </c>
      <c r="N140" s="20">
        <v>1</v>
      </c>
      <c r="O140" s="2">
        <v>0</v>
      </c>
      <c r="P140" s="2">
        <f>MONTH(B140)</f>
        <v>7</v>
      </c>
      <c r="Q140" s="2">
        <f>YEAR(B140)</f>
        <v>2020</v>
      </c>
      <c r="R140" t="e" cm="1">
        <f t="array" ref="R140">INDEX('consumer-price-indices_ind'!$O$1:$O$755,MATCH(1,('consumer-price-indices_ind'!$B$1:$B$755=Combined!P140)*('consumer-price-indices_ind'!$C$1:$C$755=Combined!Q140)*('consumer-price-indices_ind'!$I$1:$I$755="Consumer Prices, Food Indices (2015 = 100)"),0))</f>
        <v>#N/A</v>
      </c>
      <c r="S140" cm="1">
        <f t="array" ref="S140">INDEX('consumer-price-indices_ind'!$O$1:$O$755,MATCH(1,('consumer-price-indices_ind'!$B$1:$B$755=Combined!P140)*('consumer-price-indices_ind'!$C$1:$C$755=Combined!Q140)*('consumer-price-indices_ind'!$I$1:$I$755="Consumer Prices, General Indices (2015 = 100)"),0))</f>
        <v>124.7051</v>
      </c>
      <c r="T140" t="e" cm="1">
        <f t="array" ref="T140">INDEX('consumer-price-indices_ind'!$O$1:$O$755,MATCH(1,('consumer-price-indices_ind'!$B$1:$B$755=Combined!P140)*('consumer-price-indices_ind'!$C$1:$C$755=Combined!Q140)*('consumer-price-indices_ind'!$I$1:$I$755="Food price inflation"),0))</f>
        <v>#N/A</v>
      </c>
      <c r="U140">
        <f>INDEX('Crude oil'!$B$2:$B$8699,MATCH(Combined!B140,'Crude oil'!$A$2:$A$8699,0))</f>
        <v>43.39</v>
      </c>
      <c r="V140">
        <f>INDEX('FII FPI Trading Activity'!$D$2:$D$865,MATCH(Combined!B140,'FII FPI Trading Activity'!$A$2:$A$865,0))</f>
        <v>-453.31</v>
      </c>
      <c r="W140">
        <f>INDEX('DII Trading Activity'!$D$2:$D$889,MATCH(Combined!B140,'DII Trading Activity'!$A$2:$A$889,0))</f>
        <v>-977.88</v>
      </c>
      <c r="X140">
        <f>INDEX('Exchange rate'!$B$12:$B$1316,MATCH(Combined!B140,'Exchange rate'!$A$12:$A$1316,0))</f>
        <v>74.77</v>
      </c>
      <c r="Y140">
        <f>INDEX('Economic growth rate'!$B$4:$B$14,MATCH(YEAR(Combined!B140),'Economic growth rate'!$A$4:$A$14,0))</f>
        <v>-7.97</v>
      </c>
      <c r="Z140" t="str" cm="1">
        <f t="array" ref="Z140">INDEX(Inflation!$C$5:$C$29,MATCH(1,(Inflation!$F$5:$F$29=Combined!P140)*(Inflation!$G$5:$G$29=Combined!Q140),0))</f>
        <v>5.33</v>
      </c>
      <c r="AA140">
        <v>4.3795247596180138</v>
      </c>
      <c r="AB140" t="e">
        <f>INDEX('Repo rate'!$D$7:$D$249,MATCH(Combined!B140,'Repo rate'!$A$7:$A$249,0))</f>
        <v>#N/A</v>
      </c>
      <c r="AC140" t="e">
        <f>INDEX('Repo rate'!$E$7:$E$249,MATCH(Combined!B140,'Repo rate'!$A$7:$A$249,0))</f>
        <v>#N/A</v>
      </c>
      <c r="AD140" cm="1">
        <f t="array" ref="AD140">INDEX(IIP!$C$2:$C$111,MATCH(1,(IIP!$D$2:$D$111=Combined!P140)*(IIP!$E$2:$E$111=Combined!Q140),0))</f>
        <v>117.9</v>
      </c>
      <c r="AF140">
        <f>INDEX(Nasdaq!$E$2:$E$417,MATCH(Combined!B140,Nasdaq!$A$2:$A$417,0))</f>
        <v>10536.269531</v>
      </c>
    </row>
    <row r="141" spans="1:32">
      <c r="A141">
        <v>139</v>
      </c>
      <c r="B141" s="1">
        <v>44040</v>
      </c>
      <c r="C141" s="1" t="s">
        <v>125</v>
      </c>
      <c r="D141">
        <v>1483156</v>
      </c>
      <c r="E141">
        <v>496988</v>
      </c>
      <c r="F141">
        <v>952743</v>
      </c>
      <c r="G141">
        <v>33425</v>
      </c>
      <c r="H141">
        <f>+VLOOKUP(B141,'BSE Sensex'!$A$2:$E$371, 5, FALSE)</f>
        <v>38492.949999999997</v>
      </c>
      <c r="I141">
        <f t="shared" si="6"/>
        <v>47703</v>
      </c>
      <c r="J141">
        <f t="shared" si="8"/>
        <v>654</v>
      </c>
      <c r="K141">
        <f t="shared" si="7"/>
        <v>35175</v>
      </c>
      <c r="L141">
        <v>0</v>
      </c>
      <c r="M141" t="s">
        <v>109</v>
      </c>
      <c r="N141" s="20">
        <v>1</v>
      </c>
      <c r="O141" s="2">
        <v>0</v>
      </c>
      <c r="P141" s="2">
        <f>MONTH(B141)</f>
        <v>7</v>
      </c>
      <c r="Q141" s="2">
        <f>YEAR(B141)</f>
        <v>2020</v>
      </c>
      <c r="R141" t="e" cm="1">
        <f t="array" ref="R141">INDEX('consumer-price-indices_ind'!$O$1:$O$755,MATCH(1,('consumer-price-indices_ind'!$B$1:$B$755=Combined!P141)*('consumer-price-indices_ind'!$C$1:$C$755=Combined!Q141)*('consumer-price-indices_ind'!$I$1:$I$755="Consumer Prices, Food Indices (2015 = 100)"),0))</f>
        <v>#N/A</v>
      </c>
      <c r="S141" cm="1">
        <f t="array" ref="S141">INDEX('consumer-price-indices_ind'!$O$1:$O$755,MATCH(1,('consumer-price-indices_ind'!$B$1:$B$755=Combined!P141)*('consumer-price-indices_ind'!$C$1:$C$755=Combined!Q141)*('consumer-price-indices_ind'!$I$1:$I$755="Consumer Prices, General Indices (2015 = 100)"),0))</f>
        <v>124.7051</v>
      </c>
      <c r="T141" t="e" cm="1">
        <f t="array" ref="T141">INDEX('consumer-price-indices_ind'!$O$1:$O$755,MATCH(1,('consumer-price-indices_ind'!$B$1:$B$755=Combined!P141)*('consumer-price-indices_ind'!$C$1:$C$755=Combined!Q141)*('consumer-price-indices_ind'!$I$1:$I$755="Food price inflation"),0))</f>
        <v>#N/A</v>
      </c>
      <c r="U141">
        <f>INDEX('Crude oil'!$B$2:$B$8699,MATCH(Combined!B141,'Crude oil'!$A$2:$A$8699,0))</f>
        <v>43.11</v>
      </c>
      <c r="V141">
        <f>INDEX('FII FPI Trading Activity'!$D$2:$D$865,MATCH(Combined!B141,'FII FPI Trading Activity'!$A$2:$A$865,0))</f>
        <v>245.95</v>
      </c>
      <c r="W141">
        <f>INDEX('DII Trading Activity'!$D$2:$D$889,MATCH(Combined!B141,'DII Trading Activity'!$A$2:$A$889,0))</f>
        <v>-1017.4</v>
      </c>
      <c r="X141">
        <f>INDEX('Exchange rate'!$B$12:$B$1316,MATCH(Combined!B141,'Exchange rate'!$A$12:$A$1316,0))</f>
        <v>74.91</v>
      </c>
      <c r="Y141">
        <f>INDEX('Economic growth rate'!$B$4:$B$14,MATCH(YEAR(Combined!B141),'Economic growth rate'!$A$4:$A$14,0))</f>
        <v>-7.97</v>
      </c>
      <c r="Z141" t="str" cm="1">
        <f t="array" ref="Z141">INDEX(Inflation!$C$5:$C$29,MATCH(1,(Inflation!$F$5:$F$29=Combined!P141)*(Inflation!$G$5:$G$29=Combined!Q141),0))</f>
        <v>5.33</v>
      </c>
      <c r="AA141">
        <v>4.3795247596180138</v>
      </c>
      <c r="AB141" t="e">
        <f>INDEX('Repo rate'!$D$7:$D$249,MATCH(Combined!B141,'Repo rate'!$A$7:$A$249,0))</f>
        <v>#N/A</v>
      </c>
      <c r="AC141" t="e">
        <f>INDEX('Repo rate'!$E$7:$E$249,MATCH(Combined!B141,'Repo rate'!$A$7:$A$249,0))</f>
        <v>#N/A</v>
      </c>
      <c r="AD141" cm="1">
        <f t="array" ref="AD141">INDEX(IIP!$C$2:$C$111,MATCH(1,(IIP!$D$2:$D$111=Combined!P141)*(IIP!$E$2:$E$111=Combined!Q141),0))</f>
        <v>117.9</v>
      </c>
      <c r="AF141">
        <f>INDEX(Nasdaq!$E$2:$E$417,MATCH(Combined!B141,Nasdaq!$A$2:$A$417,0))</f>
        <v>10402.089844</v>
      </c>
    </row>
    <row r="142" spans="1:32">
      <c r="A142">
        <v>140</v>
      </c>
      <c r="B142" s="1">
        <v>44041</v>
      </c>
      <c r="C142" s="1" t="s">
        <v>126</v>
      </c>
      <c r="D142">
        <v>1531669</v>
      </c>
      <c r="E142">
        <v>509447</v>
      </c>
      <c r="F142">
        <v>988029</v>
      </c>
      <c r="G142">
        <v>34193</v>
      </c>
      <c r="H142">
        <f>+VLOOKUP(B142,'BSE Sensex'!$A$2:$E$371, 5, FALSE)</f>
        <v>38071.129999999997</v>
      </c>
      <c r="I142">
        <f t="shared" si="6"/>
        <v>48513</v>
      </c>
      <c r="J142">
        <f t="shared" si="8"/>
        <v>768</v>
      </c>
      <c r="K142">
        <f t="shared" si="7"/>
        <v>35286</v>
      </c>
      <c r="L142">
        <v>0</v>
      </c>
      <c r="M142" t="s">
        <v>109</v>
      </c>
      <c r="N142" s="20">
        <v>1</v>
      </c>
      <c r="O142" s="2">
        <v>0</v>
      </c>
      <c r="P142" s="2">
        <f>MONTH(B142)</f>
        <v>7</v>
      </c>
      <c r="Q142" s="2">
        <f>YEAR(B142)</f>
        <v>2020</v>
      </c>
      <c r="R142" t="e" cm="1">
        <f t="array" ref="R142">INDEX('consumer-price-indices_ind'!$O$1:$O$755,MATCH(1,('consumer-price-indices_ind'!$B$1:$B$755=Combined!P142)*('consumer-price-indices_ind'!$C$1:$C$755=Combined!Q142)*('consumer-price-indices_ind'!$I$1:$I$755="Consumer Prices, Food Indices (2015 = 100)"),0))</f>
        <v>#N/A</v>
      </c>
      <c r="S142" cm="1">
        <f t="array" ref="S142">INDEX('consumer-price-indices_ind'!$O$1:$O$755,MATCH(1,('consumer-price-indices_ind'!$B$1:$B$755=Combined!P142)*('consumer-price-indices_ind'!$C$1:$C$755=Combined!Q142)*('consumer-price-indices_ind'!$I$1:$I$755="Consumer Prices, General Indices (2015 = 100)"),0))</f>
        <v>124.7051</v>
      </c>
      <c r="T142" t="e" cm="1">
        <f t="array" ref="T142">INDEX('consumer-price-indices_ind'!$O$1:$O$755,MATCH(1,('consumer-price-indices_ind'!$B$1:$B$755=Combined!P142)*('consumer-price-indices_ind'!$C$1:$C$755=Combined!Q142)*('consumer-price-indices_ind'!$I$1:$I$755="Food price inflation"),0))</f>
        <v>#N/A</v>
      </c>
      <c r="U142">
        <f>INDEX('Crude oil'!$B$2:$B$8699,MATCH(Combined!B142,'Crude oil'!$A$2:$A$8699,0))</f>
        <v>43.51</v>
      </c>
      <c r="V142">
        <f>INDEX('FII FPI Trading Activity'!$D$2:$D$865,MATCH(Combined!B142,'FII FPI Trading Activity'!$A$2:$A$865,0))</f>
        <v>-352.62</v>
      </c>
      <c r="W142">
        <f>INDEX('DII Trading Activity'!$D$2:$D$889,MATCH(Combined!B142,'DII Trading Activity'!$A$2:$A$889,0))</f>
        <v>-505.62</v>
      </c>
      <c r="X142">
        <f>INDEX('Exchange rate'!$B$12:$B$1316,MATCH(Combined!B142,'Exchange rate'!$A$12:$A$1316,0))</f>
        <v>74.92</v>
      </c>
      <c r="Y142">
        <f>INDEX('Economic growth rate'!$B$4:$B$14,MATCH(YEAR(Combined!B142),'Economic growth rate'!$A$4:$A$14,0))</f>
        <v>-7.97</v>
      </c>
      <c r="Z142" t="str" cm="1">
        <f t="array" ref="Z142">INDEX(Inflation!$C$5:$C$29,MATCH(1,(Inflation!$F$5:$F$29=Combined!P142)*(Inflation!$G$5:$G$29=Combined!Q142),0))</f>
        <v>5.33</v>
      </c>
      <c r="AA142">
        <v>4.3795247596180138</v>
      </c>
      <c r="AB142" t="e">
        <f>INDEX('Repo rate'!$D$7:$D$249,MATCH(Combined!B142,'Repo rate'!$A$7:$A$249,0))</f>
        <v>#N/A</v>
      </c>
      <c r="AC142" t="e">
        <f>INDEX('Repo rate'!$E$7:$E$249,MATCH(Combined!B142,'Repo rate'!$A$7:$A$249,0))</f>
        <v>#N/A</v>
      </c>
      <c r="AD142" cm="1">
        <f t="array" ref="AD142">INDEX(IIP!$C$2:$C$111,MATCH(1,(IIP!$D$2:$D$111=Combined!P142)*(IIP!$E$2:$E$111=Combined!Q142),0))</f>
        <v>117.9</v>
      </c>
      <c r="AF142">
        <f>INDEX(Nasdaq!$E$2:$E$417,MATCH(Combined!B142,Nasdaq!$A$2:$A$417,0))</f>
        <v>10542.940430000001</v>
      </c>
    </row>
    <row r="143" spans="1:32">
      <c r="A143">
        <v>141</v>
      </c>
      <c r="B143" s="1">
        <v>44042</v>
      </c>
      <c r="C143" s="1" t="s">
        <v>127</v>
      </c>
      <c r="D143">
        <v>1583792</v>
      </c>
      <c r="E143">
        <v>528242</v>
      </c>
      <c r="F143">
        <v>1020582</v>
      </c>
      <c r="G143">
        <v>34968</v>
      </c>
      <c r="H143">
        <f>+VLOOKUP(B143,'BSE Sensex'!$A$2:$E$371, 5, FALSE)</f>
        <v>37736.07</v>
      </c>
      <c r="I143">
        <f t="shared" si="6"/>
        <v>52123</v>
      </c>
      <c r="J143">
        <f t="shared" si="8"/>
        <v>775</v>
      </c>
      <c r="K143">
        <f t="shared" si="7"/>
        <v>32553</v>
      </c>
      <c r="L143">
        <v>0</v>
      </c>
      <c r="M143" t="s">
        <v>109</v>
      </c>
      <c r="N143" s="20">
        <v>1</v>
      </c>
      <c r="O143" s="2">
        <v>0</v>
      </c>
      <c r="P143" s="2">
        <f>MONTH(B143)</f>
        <v>7</v>
      </c>
      <c r="Q143" s="2">
        <f>YEAR(B143)</f>
        <v>2020</v>
      </c>
      <c r="R143" t="e" cm="1">
        <f t="array" ref="R143">INDEX('consumer-price-indices_ind'!$O$1:$O$755,MATCH(1,('consumer-price-indices_ind'!$B$1:$B$755=Combined!P143)*('consumer-price-indices_ind'!$C$1:$C$755=Combined!Q143)*('consumer-price-indices_ind'!$I$1:$I$755="Consumer Prices, Food Indices (2015 = 100)"),0))</f>
        <v>#N/A</v>
      </c>
      <c r="S143" cm="1">
        <f t="array" ref="S143">INDEX('consumer-price-indices_ind'!$O$1:$O$755,MATCH(1,('consumer-price-indices_ind'!$B$1:$B$755=Combined!P143)*('consumer-price-indices_ind'!$C$1:$C$755=Combined!Q143)*('consumer-price-indices_ind'!$I$1:$I$755="Consumer Prices, General Indices (2015 = 100)"),0))</f>
        <v>124.7051</v>
      </c>
      <c r="T143" t="e" cm="1">
        <f t="array" ref="T143">INDEX('consumer-price-indices_ind'!$O$1:$O$755,MATCH(1,('consumer-price-indices_ind'!$B$1:$B$755=Combined!P143)*('consumer-price-indices_ind'!$C$1:$C$755=Combined!Q143)*('consumer-price-indices_ind'!$I$1:$I$755="Food price inflation"),0))</f>
        <v>#N/A</v>
      </c>
      <c r="U143">
        <f>INDEX('Crude oil'!$B$2:$B$8699,MATCH(Combined!B143,'Crude oil'!$A$2:$A$8699,0))</f>
        <v>42.98</v>
      </c>
      <c r="V143">
        <f>INDEX('FII FPI Trading Activity'!$D$2:$D$865,MATCH(Combined!B143,'FII FPI Trading Activity'!$A$2:$A$865,0))</f>
        <v>207.3</v>
      </c>
      <c r="W143">
        <f>INDEX('DII Trading Activity'!$D$2:$D$889,MATCH(Combined!B143,'DII Trading Activity'!$A$2:$A$889,0))</f>
        <v>-387.24</v>
      </c>
      <c r="X143">
        <f>INDEX('Exchange rate'!$B$12:$B$1316,MATCH(Combined!B143,'Exchange rate'!$A$12:$A$1316,0))</f>
        <v>74.88</v>
      </c>
      <c r="Y143">
        <f>INDEX('Economic growth rate'!$B$4:$B$14,MATCH(YEAR(Combined!B143),'Economic growth rate'!$A$4:$A$14,0))</f>
        <v>-7.97</v>
      </c>
      <c r="Z143" t="str" cm="1">
        <f t="array" ref="Z143">INDEX(Inflation!$C$5:$C$29,MATCH(1,(Inflation!$F$5:$F$29=Combined!P143)*(Inflation!$G$5:$G$29=Combined!Q143),0))</f>
        <v>5.33</v>
      </c>
      <c r="AA143">
        <v>4.3795247596180138</v>
      </c>
      <c r="AB143" t="e">
        <f>INDEX('Repo rate'!$D$7:$D$249,MATCH(Combined!B143,'Repo rate'!$A$7:$A$249,0))</f>
        <v>#N/A</v>
      </c>
      <c r="AC143" t="e">
        <f>INDEX('Repo rate'!$E$7:$E$249,MATCH(Combined!B143,'Repo rate'!$A$7:$A$249,0))</f>
        <v>#N/A</v>
      </c>
      <c r="AD143" cm="1">
        <f t="array" ref="AD143">INDEX(IIP!$C$2:$C$111,MATCH(1,(IIP!$D$2:$D$111=Combined!P143)*(IIP!$E$2:$E$111=Combined!Q143),0))</f>
        <v>117.9</v>
      </c>
      <c r="AF143">
        <f>INDEX(Nasdaq!$E$2:$E$417,MATCH(Combined!B143,Nasdaq!$A$2:$A$417,0))</f>
        <v>10587.809569999999</v>
      </c>
    </row>
    <row r="144" spans="1:32">
      <c r="A144">
        <v>142</v>
      </c>
      <c r="B144" s="1">
        <v>44043</v>
      </c>
      <c r="C144" s="1" t="s">
        <v>128</v>
      </c>
      <c r="D144">
        <v>1638870</v>
      </c>
      <c r="E144">
        <v>545318</v>
      </c>
      <c r="F144">
        <v>1057805</v>
      </c>
      <c r="G144">
        <v>35747</v>
      </c>
      <c r="H144">
        <f>+VLOOKUP(B144,'BSE Sensex'!$A$2:$E$371, 5, FALSE)</f>
        <v>37606.89</v>
      </c>
      <c r="I144">
        <f t="shared" si="6"/>
        <v>55078</v>
      </c>
      <c r="J144">
        <f t="shared" si="8"/>
        <v>779</v>
      </c>
      <c r="K144">
        <f t="shared" si="7"/>
        <v>37223</v>
      </c>
      <c r="L144">
        <v>0</v>
      </c>
      <c r="M144" t="s">
        <v>109</v>
      </c>
      <c r="N144" s="20">
        <v>1</v>
      </c>
      <c r="O144" s="2">
        <v>0</v>
      </c>
      <c r="P144" s="2">
        <f>MONTH(B144)</f>
        <v>7</v>
      </c>
      <c r="Q144" s="2">
        <f>YEAR(B144)</f>
        <v>2020</v>
      </c>
      <c r="R144" t="e" cm="1">
        <f t="array" ref="R144">INDEX('consumer-price-indices_ind'!$O$1:$O$755,MATCH(1,('consumer-price-indices_ind'!$B$1:$B$755=Combined!P144)*('consumer-price-indices_ind'!$C$1:$C$755=Combined!Q144)*('consumer-price-indices_ind'!$I$1:$I$755="Consumer Prices, Food Indices (2015 = 100)"),0))</f>
        <v>#N/A</v>
      </c>
      <c r="S144" cm="1">
        <f t="array" ref="S144">INDEX('consumer-price-indices_ind'!$O$1:$O$755,MATCH(1,('consumer-price-indices_ind'!$B$1:$B$755=Combined!P144)*('consumer-price-indices_ind'!$C$1:$C$755=Combined!Q144)*('consumer-price-indices_ind'!$I$1:$I$755="Consumer Prices, General Indices (2015 = 100)"),0))</f>
        <v>124.7051</v>
      </c>
      <c r="T144" t="e" cm="1">
        <f t="array" ref="T144">INDEX('consumer-price-indices_ind'!$O$1:$O$755,MATCH(1,('consumer-price-indices_ind'!$B$1:$B$755=Combined!P144)*('consumer-price-indices_ind'!$C$1:$C$755=Combined!Q144)*('consumer-price-indices_ind'!$I$1:$I$755="Food price inflation"),0))</f>
        <v>#N/A</v>
      </c>
      <c r="U144">
        <f>INDEX('Crude oil'!$B$2:$B$8699,MATCH(Combined!B144,'Crude oil'!$A$2:$A$8699,0))</f>
        <v>43.13</v>
      </c>
      <c r="V144">
        <f>INDEX('FII FPI Trading Activity'!$D$2:$D$865,MATCH(Combined!B144,'FII FPI Trading Activity'!$A$2:$A$865,0))</f>
        <v>-958.64</v>
      </c>
      <c r="W144">
        <f>INDEX('DII Trading Activity'!$D$2:$D$889,MATCH(Combined!B144,'DII Trading Activity'!$A$2:$A$889,0))</f>
        <v>442.73</v>
      </c>
      <c r="X144">
        <f>INDEX('Exchange rate'!$B$12:$B$1316,MATCH(Combined!B144,'Exchange rate'!$A$12:$A$1316,0))</f>
        <v>74.900000000000006</v>
      </c>
      <c r="Y144">
        <f>INDEX('Economic growth rate'!$B$4:$B$14,MATCH(YEAR(Combined!B144),'Economic growth rate'!$A$4:$A$14,0))</f>
        <v>-7.97</v>
      </c>
      <c r="Z144" t="str" cm="1">
        <f t="array" ref="Z144">INDEX(Inflation!$C$5:$C$29,MATCH(1,(Inflation!$F$5:$F$29=Combined!P144)*(Inflation!$G$5:$G$29=Combined!Q144),0))</f>
        <v>5.33</v>
      </c>
      <c r="AA144">
        <v>4.3795247596180138</v>
      </c>
      <c r="AB144" t="e">
        <f>INDEX('Repo rate'!$D$7:$D$249,MATCH(Combined!B144,'Repo rate'!$A$7:$A$249,0))</f>
        <v>#N/A</v>
      </c>
      <c r="AC144" t="e">
        <f>INDEX('Repo rate'!$E$7:$E$249,MATCH(Combined!B144,'Repo rate'!$A$7:$A$249,0))</f>
        <v>#N/A</v>
      </c>
      <c r="AD144" cm="1">
        <f t="array" ref="AD144">INDEX(IIP!$C$2:$C$111,MATCH(1,(IIP!$D$2:$D$111=Combined!P144)*(IIP!$E$2:$E$111=Combined!Q144),0))</f>
        <v>117.9</v>
      </c>
      <c r="AF144">
        <f>INDEX(Nasdaq!$E$2:$E$417,MATCH(Combined!B144,Nasdaq!$A$2:$A$417,0))</f>
        <v>10745.269531</v>
      </c>
    </row>
    <row r="145" spans="1:32">
      <c r="A145">
        <v>143</v>
      </c>
      <c r="B145" s="1">
        <v>44044</v>
      </c>
      <c r="C145" s="1">
        <v>43838</v>
      </c>
      <c r="D145">
        <v>1695988</v>
      </c>
      <c r="E145">
        <v>565103</v>
      </c>
      <c r="F145">
        <v>1094374</v>
      </c>
      <c r="G145">
        <v>36511</v>
      </c>
      <c r="H145" t="e">
        <f>+VLOOKUP(B145,'BSE Sensex'!$A$2:$E$371, 5, FALSE)</f>
        <v>#N/A</v>
      </c>
      <c r="I145">
        <f t="shared" si="6"/>
        <v>57118</v>
      </c>
      <c r="J145">
        <f t="shared" si="8"/>
        <v>764</v>
      </c>
      <c r="K145">
        <f t="shared" si="7"/>
        <v>36569</v>
      </c>
      <c r="L145">
        <v>0</v>
      </c>
      <c r="M145" t="s">
        <v>129</v>
      </c>
      <c r="N145" s="20">
        <v>1</v>
      </c>
      <c r="O145" s="2">
        <v>0</v>
      </c>
      <c r="P145" s="2">
        <f>MONTH(B145)</f>
        <v>8</v>
      </c>
      <c r="Q145" s="2">
        <f>YEAR(B145)</f>
        <v>2020</v>
      </c>
      <c r="R145" t="e" cm="1">
        <f t="array" ref="R145">INDEX('consumer-price-indices_ind'!$O$1:$O$755,MATCH(1,('consumer-price-indices_ind'!$B$1:$B$755=Combined!P145)*('consumer-price-indices_ind'!$C$1:$C$755=Combined!Q145)*('consumer-price-indices_ind'!$I$1:$I$755="Consumer Prices, Food Indices (2015 = 100)"),0))</f>
        <v>#N/A</v>
      </c>
      <c r="S145" cm="1">
        <f t="array" ref="S145">INDEX('consumer-price-indices_ind'!$O$1:$O$755,MATCH(1,('consumer-price-indices_ind'!$B$1:$B$755=Combined!P145)*('consumer-price-indices_ind'!$C$1:$C$755=Combined!Q145)*('consumer-price-indices_ind'!$I$1:$I$755="Consumer Prices, General Indices (2015 = 100)"),0))</f>
        <v>125.8527</v>
      </c>
      <c r="T145" t="e" cm="1">
        <f t="array" ref="T145">INDEX('consumer-price-indices_ind'!$O$1:$O$755,MATCH(1,('consumer-price-indices_ind'!$B$1:$B$755=Combined!P145)*('consumer-price-indices_ind'!$C$1:$C$755=Combined!Q145)*('consumer-price-indices_ind'!$I$1:$I$755="Food price inflation"),0))</f>
        <v>#N/A</v>
      </c>
      <c r="U145" t="e">
        <f>INDEX('Crude oil'!$B$2:$B$8699,MATCH(Combined!B145,'Crude oil'!$A$2:$A$8699,0))</f>
        <v>#N/A</v>
      </c>
      <c r="V145" t="e">
        <f>INDEX('FII FPI Trading Activity'!$D$2:$D$865,MATCH(Combined!B145,'FII FPI Trading Activity'!$A$2:$A$865,0))</f>
        <v>#N/A</v>
      </c>
      <c r="W145" t="e">
        <f>INDEX('DII Trading Activity'!$D$2:$D$889,MATCH(Combined!B145,'DII Trading Activity'!$A$2:$A$889,0))</f>
        <v>#N/A</v>
      </c>
      <c r="X145" t="e">
        <f>INDEX('Exchange rate'!$B$12:$B$1316,MATCH(Combined!B145,'Exchange rate'!$A$12:$A$1316,0))</f>
        <v>#N/A</v>
      </c>
      <c r="Y145">
        <f>INDEX('Economic growth rate'!$B$4:$B$14,MATCH(YEAR(Combined!B145),'Economic growth rate'!$A$4:$A$14,0))</f>
        <v>-7.97</v>
      </c>
      <c r="Z145" t="str" cm="1">
        <f t="array" ref="Z145">INDEX(Inflation!$C$5:$C$29,MATCH(1,(Inflation!$F$5:$F$29=Combined!P145)*(Inflation!$G$5:$G$29=Combined!Q145),0))</f>
        <v>5.63</v>
      </c>
      <c r="AA145">
        <v>4.3795247596180138</v>
      </c>
      <c r="AB145" t="e">
        <f>INDEX('Repo rate'!$D$7:$D$249,MATCH(Combined!B145,'Repo rate'!$A$7:$A$249,0))</f>
        <v>#N/A</v>
      </c>
      <c r="AC145" t="e">
        <f>INDEX('Repo rate'!$E$7:$E$249,MATCH(Combined!B145,'Repo rate'!$A$7:$A$249,0))</f>
        <v>#N/A</v>
      </c>
      <c r="AD145" cm="1">
        <f t="array" ref="AD145">INDEX(IIP!$C$2:$C$111,MATCH(1,(IIP!$D$2:$D$111=Combined!P145)*(IIP!$E$2:$E$111=Combined!Q145),0))</f>
        <v>117.2</v>
      </c>
      <c r="AF145" t="e">
        <f>INDEX(Nasdaq!$E$2:$E$417,MATCH(Combined!B145,Nasdaq!$A$2:$A$417,0))</f>
        <v>#N/A</v>
      </c>
    </row>
    <row r="146" spans="1:32">
      <c r="A146">
        <v>144</v>
      </c>
      <c r="B146" s="1">
        <v>44045</v>
      </c>
      <c r="C146" s="1">
        <v>43869</v>
      </c>
      <c r="D146">
        <v>1750723</v>
      </c>
      <c r="E146">
        <v>567730</v>
      </c>
      <c r="F146">
        <v>1145629</v>
      </c>
      <c r="G146">
        <v>37364</v>
      </c>
      <c r="H146" t="e">
        <f>+VLOOKUP(B146,'BSE Sensex'!$A$2:$E$371, 5, FALSE)</f>
        <v>#N/A</v>
      </c>
      <c r="I146">
        <f t="shared" si="6"/>
        <v>54735</v>
      </c>
      <c r="J146">
        <f t="shared" si="8"/>
        <v>853</v>
      </c>
      <c r="K146">
        <f t="shared" si="7"/>
        <v>51255</v>
      </c>
      <c r="L146">
        <v>0</v>
      </c>
      <c r="M146" t="s">
        <v>129</v>
      </c>
      <c r="N146" s="20">
        <v>1</v>
      </c>
      <c r="O146" s="2">
        <v>0</v>
      </c>
      <c r="P146" s="2">
        <f>MONTH(B146)</f>
        <v>8</v>
      </c>
      <c r="Q146" s="2">
        <f>YEAR(B146)</f>
        <v>2020</v>
      </c>
      <c r="R146" t="e" cm="1">
        <f t="array" ref="R146">INDEX('consumer-price-indices_ind'!$O$1:$O$755,MATCH(1,('consumer-price-indices_ind'!$B$1:$B$755=Combined!P146)*('consumer-price-indices_ind'!$C$1:$C$755=Combined!Q146)*('consumer-price-indices_ind'!$I$1:$I$755="Consumer Prices, Food Indices (2015 = 100)"),0))</f>
        <v>#N/A</v>
      </c>
      <c r="S146" cm="1">
        <f t="array" ref="S146">INDEX('consumer-price-indices_ind'!$O$1:$O$755,MATCH(1,('consumer-price-indices_ind'!$B$1:$B$755=Combined!P146)*('consumer-price-indices_ind'!$C$1:$C$755=Combined!Q146)*('consumer-price-indices_ind'!$I$1:$I$755="Consumer Prices, General Indices (2015 = 100)"),0))</f>
        <v>125.8527</v>
      </c>
      <c r="T146" t="e" cm="1">
        <f t="array" ref="T146">INDEX('consumer-price-indices_ind'!$O$1:$O$755,MATCH(1,('consumer-price-indices_ind'!$B$1:$B$755=Combined!P146)*('consumer-price-indices_ind'!$C$1:$C$755=Combined!Q146)*('consumer-price-indices_ind'!$I$1:$I$755="Food price inflation"),0))</f>
        <v>#N/A</v>
      </c>
      <c r="U146" t="e">
        <f>INDEX('Crude oil'!$B$2:$B$8699,MATCH(Combined!B146,'Crude oil'!$A$2:$A$8699,0))</f>
        <v>#N/A</v>
      </c>
      <c r="V146" t="e">
        <f>INDEX('FII FPI Trading Activity'!$D$2:$D$865,MATCH(Combined!B146,'FII FPI Trading Activity'!$A$2:$A$865,0))</f>
        <v>#N/A</v>
      </c>
      <c r="W146" t="e">
        <f>INDEX('DII Trading Activity'!$D$2:$D$889,MATCH(Combined!B146,'DII Trading Activity'!$A$2:$A$889,0))</f>
        <v>#N/A</v>
      </c>
      <c r="X146" t="e">
        <f>INDEX('Exchange rate'!$B$12:$B$1316,MATCH(Combined!B146,'Exchange rate'!$A$12:$A$1316,0))</f>
        <v>#N/A</v>
      </c>
      <c r="Y146">
        <f>INDEX('Economic growth rate'!$B$4:$B$14,MATCH(YEAR(Combined!B146),'Economic growth rate'!$A$4:$A$14,0))</f>
        <v>-7.97</v>
      </c>
      <c r="Z146" t="str" cm="1">
        <f t="array" ref="Z146">INDEX(Inflation!$C$5:$C$29,MATCH(1,(Inflation!$F$5:$F$29=Combined!P146)*(Inflation!$G$5:$G$29=Combined!Q146),0))</f>
        <v>5.63</v>
      </c>
      <c r="AA146">
        <v>4.3795247596180138</v>
      </c>
      <c r="AB146" t="e">
        <f>INDEX('Repo rate'!$D$7:$D$249,MATCH(Combined!B146,'Repo rate'!$A$7:$A$249,0))</f>
        <v>#N/A</v>
      </c>
      <c r="AC146" t="e">
        <f>INDEX('Repo rate'!$E$7:$E$249,MATCH(Combined!B146,'Repo rate'!$A$7:$A$249,0))</f>
        <v>#N/A</v>
      </c>
      <c r="AD146" cm="1">
        <f t="array" ref="AD146">INDEX(IIP!$C$2:$C$111,MATCH(1,(IIP!$D$2:$D$111=Combined!P146)*(IIP!$E$2:$E$111=Combined!Q146),0))</f>
        <v>117.2</v>
      </c>
      <c r="AF146" t="e">
        <f>INDEX(Nasdaq!$E$2:$E$417,MATCH(Combined!B146,Nasdaq!$A$2:$A$417,0))</f>
        <v>#N/A</v>
      </c>
    </row>
    <row r="147" spans="1:32">
      <c r="A147">
        <v>145</v>
      </c>
      <c r="B147" s="1">
        <v>44046</v>
      </c>
      <c r="C147" s="1">
        <v>43898</v>
      </c>
      <c r="D147">
        <v>1803695</v>
      </c>
      <c r="E147">
        <v>579357</v>
      </c>
      <c r="F147">
        <v>1186203</v>
      </c>
      <c r="G147">
        <v>38135</v>
      </c>
      <c r="H147">
        <f>+VLOOKUP(B147,'BSE Sensex'!$A$2:$E$371, 5, FALSE)</f>
        <v>36939.599999999999</v>
      </c>
      <c r="I147">
        <f t="shared" si="6"/>
        <v>52972</v>
      </c>
      <c r="J147">
        <f t="shared" si="8"/>
        <v>771</v>
      </c>
      <c r="K147">
        <f t="shared" si="7"/>
        <v>40574</v>
      </c>
      <c r="L147">
        <v>0</v>
      </c>
      <c r="M147" t="s">
        <v>129</v>
      </c>
      <c r="N147" s="20">
        <v>1</v>
      </c>
      <c r="O147" s="2">
        <v>0</v>
      </c>
      <c r="P147" s="2">
        <f>MONTH(B147)</f>
        <v>8</v>
      </c>
      <c r="Q147" s="2">
        <f>YEAR(B147)</f>
        <v>2020</v>
      </c>
      <c r="R147" t="e" cm="1">
        <f t="array" ref="R147">INDEX('consumer-price-indices_ind'!$O$1:$O$755,MATCH(1,('consumer-price-indices_ind'!$B$1:$B$755=Combined!P147)*('consumer-price-indices_ind'!$C$1:$C$755=Combined!Q147)*('consumer-price-indices_ind'!$I$1:$I$755="Consumer Prices, Food Indices (2015 = 100)"),0))</f>
        <v>#N/A</v>
      </c>
      <c r="S147" cm="1">
        <f t="array" ref="S147">INDEX('consumer-price-indices_ind'!$O$1:$O$755,MATCH(1,('consumer-price-indices_ind'!$B$1:$B$755=Combined!P147)*('consumer-price-indices_ind'!$C$1:$C$755=Combined!Q147)*('consumer-price-indices_ind'!$I$1:$I$755="Consumer Prices, General Indices (2015 = 100)"),0))</f>
        <v>125.8527</v>
      </c>
      <c r="T147" t="e" cm="1">
        <f t="array" ref="T147">INDEX('consumer-price-indices_ind'!$O$1:$O$755,MATCH(1,('consumer-price-indices_ind'!$B$1:$B$755=Combined!P147)*('consumer-price-indices_ind'!$C$1:$C$755=Combined!Q147)*('consumer-price-indices_ind'!$I$1:$I$755="Food price inflation"),0))</f>
        <v>#N/A</v>
      </c>
      <c r="U147">
        <f>INDEX('Crude oil'!$B$2:$B$8699,MATCH(Combined!B147,'Crude oil'!$A$2:$A$8699,0))</f>
        <v>43.76</v>
      </c>
      <c r="V147">
        <f>INDEX('FII FPI Trading Activity'!$D$2:$D$865,MATCH(Combined!B147,'FII FPI Trading Activity'!$A$2:$A$865,0))</f>
        <v>7818.49</v>
      </c>
      <c r="W147">
        <f>INDEX('DII Trading Activity'!$D$2:$D$889,MATCH(Combined!B147,'DII Trading Activity'!$A$2:$A$889,0))</f>
        <v>-135.55000000000001</v>
      </c>
      <c r="X147">
        <f>INDEX('Exchange rate'!$B$12:$B$1316,MATCH(Combined!B147,'Exchange rate'!$A$12:$A$1316,0))</f>
        <v>75.2</v>
      </c>
      <c r="Y147">
        <f>INDEX('Economic growth rate'!$B$4:$B$14,MATCH(YEAR(Combined!B147),'Economic growth rate'!$A$4:$A$14,0))</f>
        <v>-7.97</v>
      </c>
      <c r="Z147" t="str" cm="1">
        <f t="array" ref="Z147">INDEX(Inflation!$C$5:$C$29,MATCH(1,(Inflation!$F$5:$F$29=Combined!P147)*(Inflation!$G$5:$G$29=Combined!Q147),0))</f>
        <v>5.63</v>
      </c>
      <c r="AA147">
        <v>4.3795247596180138</v>
      </c>
      <c r="AB147" t="e">
        <f>INDEX('Repo rate'!$D$7:$D$249,MATCH(Combined!B147,'Repo rate'!$A$7:$A$249,0))</f>
        <v>#N/A</v>
      </c>
      <c r="AC147" t="e">
        <f>INDEX('Repo rate'!$E$7:$E$249,MATCH(Combined!B147,'Repo rate'!$A$7:$A$249,0))</f>
        <v>#N/A</v>
      </c>
      <c r="AD147" cm="1">
        <f t="array" ref="AD147">INDEX(IIP!$C$2:$C$111,MATCH(1,(IIP!$D$2:$D$111=Combined!P147)*(IIP!$E$2:$E$111=Combined!Q147),0))</f>
        <v>117.2</v>
      </c>
      <c r="AF147">
        <f>INDEX(Nasdaq!$E$2:$E$417,MATCH(Combined!B147,Nasdaq!$A$2:$A$417,0))</f>
        <v>10902.799805000001</v>
      </c>
    </row>
    <row r="148" spans="1:32">
      <c r="A148">
        <v>146</v>
      </c>
      <c r="B148" s="1">
        <v>44047</v>
      </c>
      <c r="C148" s="1">
        <v>43929</v>
      </c>
      <c r="D148">
        <v>1855745</v>
      </c>
      <c r="E148">
        <v>586298</v>
      </c>
      <c r="F148">
        <v>1230509</v>
      </c>
      <c r="G148">
        <v>38938</v>
      </c>
      <c r="H148">
        <f>+VLOOKUP(B148,'BSE Sensex'!$A$2:$E$371, 5, FALSE)</f>
        <v>37687.910000000003</v>
      </c>
      <c r="I148">
        <f t="shared" si="6"/>
        <v>52050</v>
      </c>
      <c r="J148">
        <f t="shared" si="8"/>
        <v>803</v>
      </c>
      <c r="K148">
        <f t="shared" si="7"/>
        <v>44306</v>
      </c>
      <c r="L148">
        <v>0</v>
      </c>
      <c r="M148" t="s">
        <v>129</v>
      </c>
      <c r="N148" s="20">
        <v>1</v>
      </c>
      <c r="O148" s="2">
        <v>0</v>
      </c>
      <c r="P148" s="2">
        <f>MONTH(B148)</f>
        <v>8</v>
      </c>
      <c r="Q148" s="2">
        <f>YEAR(B148)</f>
        <v>2020</v>
      </c>
      <c r="R148" t="e" cm="1">
        <f t="array" ref="R148">INDEX('consumer-price-indices_ind'!$O$1:$O$755,MATCH(1,('consumer-price-indices_ind'!$B$1:$B$755=Combined!P148)*('consumer-price-indices_ind'!$C$1:$C$755=Combined!Q148)*('consumer-price-indices_ind'!$I$1:$I$755="Consumer Prices, Food Indices (2015 = 100)"),0))</f>
        <v>#N/A</v>
      </c>
      <c r="S148" cm="1">
        <f t="array" ref="S148">INDEX('consumer-price-indices_ind'!$O$1:$O$755,MATCH(1,('consumer-price-indices_ind'!$B$1:$B$755=Combined!P148)*('consumer-price-indices_ind'!$C$1:$C$755=Combined!Q148)*('consumer-price-indices_ind'!$I$1:$I$755="Consumer Prices, General Indices (2015 = 100)"),0))</f>
        <v>125.8527</v>
      </c>
      <c r="T148" t="e" cm="1">
        <f t="array" ref="T148">INDEX('consumer-price-indices_ind'!$O$1:$O$755,MATCH(1,('consumer-price-indices_ind'!$B$1:$B$755=Combined!P148)*('consumer-price-indices_ind'!$C$1:$C$755=Combined!Q148)*('consumer-price-indices_ind'!$I$1:$I$755="Food price inflation"),0))</f>
        <v>#N/A</v>
      </c>
      <c r="U148">
        <f>INDEX('Crude oil'!$B$2:$B$8699,MATCH(Combined!B148,'Crude oil'!$A$2:$A$8699,0))</f>
        <v>43.99</v>
      </c>
      <c r="V148">
        <f>INDEX('FII FPI Trading Activity'!$D$2:$D$865,MATCH(Combined!B148,'FII FPI Trading Activity'!$A$2:$A$865,0))</f>
        <v>703.74</v>
      </c>
      <c r="W148">
        <f>INDEX('DII Trading Activity'!$D$2:$D$889,MATCH(Combined!B148,'DII Trading Activity'!$A$2:$A$889,0))</f>
        <v>-665.69</v>
      </c>
      <c r="X148">
        <f>INDEX('Exchange rate'!$B$12:$B$1316,MATCH(Combined!B148,'Exchange rate'!$A$12:$A$1316,0))</f>
        <v>75.06</v>
      </c>
      <c r="Y148">
        <f>INDEX('Economic growth rate'!$B$4:$B$14,MATCH(YEAR(Combined!B148),'Economic growth rate'!$A$4:$A$14,0))</f>
        <v>-7.97</v>
      </c>
      <c r="Z148" t="str" cm="1">
        <f t="array" ref="Z148">INDEX(Inflation!$C$5:$C$29,MATCH(1,(Inflation!$F$5:$F$29=Combined!P148)*(Inflation!$G$5:$G$29=Combined!Q148),0))</f>
        <v>5.63</v>
      </c>
      <c r="AA148">
        <v>4.3795247596180138</v>
      </c>
      <c r="AB148" t="e">
        <f>INDEX('Repo rate'!$D$7:$D$249,MATCH(Combined!B148,'Repo rate'!$A$7:$A$249,0))</f>
        <v>#N/A</v>
      </c>
      <c r="AC148" t="e">
        <f>INDEX('Repo rate'!$E$7:$E$249,MATCH(Combined!B148,'Repo rate'!$A$7:$A$249,0))</f>
        <v>#N/A</v>
      </c>
      <c r="AD148" cm="1">
        <f t="array" ref="AD148">INDEX(IIP!$C$2:$C$111,MATCH(1,(IIP!$D$2:$D$111=Combined!P148)*(IIP!$E$2:$E$111=Combined!Q148),0))</f>
        <v>117.2</v>
      </c>
      <c r="AF148">
        <f>INDEX(Nasdaq!$E$2:$E$417,MATCH(Combined!B148,Nasdaq!$A$2:$A$417,0))</f>
        <v>10941.169921999999</v>
      </c>
    </row>
    <row r="149" spans="1:32">
      <c r="A149">
        <v>147</v>
      </c>
      <c r="B149" s="1">
        <v>44048</v>
      </c>
      <c r="C149" s="1">
        <v>43959</v>
      </c>
      <c r="D149">
        <v>1908254</v>
      </c>
      <c r="E149">
        <v>586244</v>
      </c>
      <c r="F149">
        <v>1282215</v>
      </c>
      <c r="G149">
        <v>39795</v>
      </c>
      <c r="H149">
        <f>+VLOOKUP(B149,'BSE Sensex'!$A$2:$E$371, 5, FALSE)</f>
        <v>37663.33</v>
      </c>
      <c r="I149">
        <f t="shared" si="6"/>
        <v>52509</v>
      </c>
      <c r="J149">
        <f t="shared" si="8"/>
        <v>857</v>
      </c>
      <c r="K149">
        <f t="shared" si="7"/>
        <v>51706</v>
      </c>
      <c r="L149">
        <v>0</v>
      </c>
      <c r="M149" t="s">
        <v>129</v>
      </c>
      <c r="N149" s="20">
        <v>1</v>
      </c>
      <c r="O149" s="2">
        <v>0</v>
      </c>
      <c r="P149" s="2">
        <f>MONTH(B149)</f>
        <v>8</v>
      </c>
      <c r="Q149" s="2">
        <f>YEAR(B149)</f>
        <v>2020</v>
      </c>
      <c r="R149" t="e" cm="1">
        <f t="array" ref="R149">INDEX('consumer-price-indices_ind'!$O$1:$O$755,MATCH(1,('consumer-price-indices_ind'!$B$1:$B$755=Combined!P149)*('consumer-price-indices_ind'!$C$1:$C$755=Combined!Q149)*('consumer-price-indices_ind'!$I$1:$I$755="Consumer Prices, Food Indices (2015 = 100)"),0))</f>
        <v>#N/A</v>
      </c>
      <c r="S149" cm="1">
        <f t="array" ref="S149">INDEX('consumer-price-indices_ind'!$O$1:$O$755,MATCH(1,('consumer-price-indices_ind'!$B$1:$B$755=Combined!P149)*('consumer-price-indices_ind'!$C$1:$C$755=Combined!Q149)*('consumer-price-indices_ind'!$I$1:$I$755="Consumer Prices, General Indices (2015 = 100)"),0))</f>
        <v>125.8527</v>
      </c>
      <c r="T149" t="e" cm="1">
        <f t="array" ref="T149">INDEX('consumer-price-indices_ind'!$O$1:$O$755,MATCH(1,('consumer-price-indices_ind'!$B$1:$B$755=Combined!P149)*('consumer-price-indices_ind'!$C$1:$C$755=Combined!Q149)*('consumer-price-indices_ind'!$I$1:$I$755="Food price inflation"),0))</f>
        <v>#N/A</v>
      </c>
      <c r="U149">
        <f>INDEX('Crude oil'!$B$2:$B$8699,MATCH(Combined!B149,'Crude oil'!$A$2:$A$8699,0))</f>
        <v>44.92</v>
      </c>
      <c r="V149">
        <f>INDEX('FII FPI Trading Activity'!$D$2:$D$865,MATCH(Combined!B149,'FII FPI Trading Activity'!$A$2:$A$865,0))</f>
        <v>-60.18</v>
      </c>
      <c r="W149">
        <f>INDEX('DII Trading Activity'!$D$2:$D$889,MATCH(Combined!B149,'DII Trading Activity'!$A$2:$A$889,0))</f>
        <v>-425.98</v>
      </c>
      <c r="X149">
        <f>INDEX('Exchange rate'!$B$12:$B$1316,MATCH(Combined!B149,'Exchange rate'!$A$12:$A$1316,0))</f>
        <v>74.8</v>
      </c>
      <c r="Y149">
        <f>INDEX('Economic growth rate'!$B$4:$B$14,MATCH(YEAR(Combined!B149),'Economic growth rate'!$A$4:$A$14,0))</f>
        <v>-7.97</v>
      </c>
      <c r="Z149" t="str" cm="1">
        <f t="array" ref="Z149">INDEX(Inflation!$C$5:$C$29,MATCH(1,(Inflation!$F$5:$F$29=Combined!P149)*(Inflation!$G$5:$G$29=Combined!Q149),0))</f>
        <v>5.63</v>
      </c>
      <c r="AA149">
        <v>4.3795247596180138</v>
      </c>
      <c r="AB149" t="e">
        <f>INDEX('Repo rate'!$D$7:$D$249,MATCH(Combined!B149,'Repo rate'!$A$7:$A$249,0))</f>
        <v>#N/A</v>
      </c>
      <c r="AC149" t="e">
        <f>INDEX('Repo rate'!$E$7:$E$249,MATCH(Combined!B149,'Repo rate'!$A$7:$A$249,0))</f>
        <v>#N/A</v>
      </c>
      <c r="AD149" cm="1">
        <f t="array" ref="AD149">INDEX(IIP!$C$2:$C$111,MATCH(1,(IIP!$D$2:$D$111=Combined!P149)*(IIP!$E$2:$E$111=Combined!Q149),0))</f>
        <v>117.2</v>
      </c>
      <c r="AF149">
        <f>INDEX(Nasdaq!$E$2:$E$417,MATCH(Combined!B149,Nasdaq!$A$2:$A$417,0))</f>
        <v>10998.400390999999</v>
      </c>
    </row>
    <row r="150" spans="1:32">
      <c r="A150">
        <v>148</v>
      </c>
      <c r="B150" s="1">
        <v>44049</v>
      </c>
      <c r="C150" s="1">
        <v>43990</v>
      </c>
      <c r="D150">
        <v>1964536</v>
      </c>
      <c r="E150">
        <v>595501</v>
      </c>
      <c r="F150">
        <v>1328336</v>
      </c>
      <c r="G150">
        <v>40699</v>
      </c>
      <c r="H150">
        <f>+VLOOKUP(B150,'BSE Sensex'!$A$2:$E$371, 5, FALSE)</f>
        <v>38025.449999999997</v>
      </c>
      <c r="I150">
        <f t="shared" si="6"/>
        <v>56282</v>
      </c>
      <c r="J150">
        <f t="shared" si="8"/>
        <v>904</v>
      </c>
      <c r="K150">
        <f t="shared" si="7"/>
        <v>46121</v>
      </c>
      <c r="L150">
        <v>0</v>
      </c>
      <c r="M150" t="s">
        <v>129</v>
      </c>
      <c r="N150" s="20">
        <v>1</v>
      </c>
      <c r="O150" s="2">
        <v>0</v>
      </c>
      <c r="P150" s="2">
        <f>MONTH(B150)</f>
        <v>8</v>
      </c>
      <c r="Q150" s="2">
        <f>YEAR(B150)</f>
        <v>2020</v>
      </c>
      <c r="R150" t="e" cm="1">
        <f t="array" ref="R150">INDEX('consumer-price-indices_ind'!$O$1:$O$755,MATCH(1,('consumer-price-indices_ind'!$B$1:$B$755=Combined!P150)*('consumer-price-indices_ind'!$C$1:$C$755=Combined!Q150)*('consumer-price-indices_ind'!$I$1:$I$755="Consumer Prices, Food Indices (2015 = 100)"),0))</f>
        <v>#N/A</v>
      </c>
      <c r="S150" cm="1">
        <f t="array" ref="S150">INDEX('consumer-price-indices_ind'!$O$1:$O$755,MATCH(1,('consumer-price-indices_ind'!$B$1:$B$755=Combined!P150)*('consumer-price-indices_ind'!$C$1:$C$755=Combined!Q150)*('consumer-price-indices_ind'!$I$1:$I$755="Consumer Prices, General Indices (2015 = 100)"),0))</f>
        <v>125.8527</v>
      </c>
      <c r="T150" t="e" cm="1">
        <f t="array" ref="T150">INDEX('consumer-price-indices_ind'!$O$1:$O$755,MATCH(1,('consumer-price-indices_ind'!$B$1:$B$755=Combined!P150)*('consumer-price-indices_ind'!$C$1:$C$755=Combined!Q150)*('consumer-price-indices_ind'!$I$1:$I$755="Food price inflation"),0))</f>
        <v>#N/A</v>
      </c>
      <c r="U150">
        <f>INDEX('Crude oil'!$B$2:$B$8699,MATCH(Combined!B150,'Crude oil'!$A$2:$A$8699,0))</f>
        <v>45.04</v>
      </c>
      <c r="V150">
        <f>INDEX('FII FPI Trading Activity'!$D$2:$D$865,MATCH(Combined!B150,'FII FPI Trading Activity'!$A$2:$A$865,0))</f>
        <v>637.42999999999995</v>
      </c>
      <c r="W150">
        <f>INDEX('DII Trading Activity'!$D$2:$D$889,MATCH(Combined!B150,'DII Trading Activity'!$A$2:$A$889,0))</f>
        <v>-468</v>
      </c>
      <c r="X150">
        <f>INDEX('Exchange rate'!$B$12:$B$1316,MATCH(Combined!B150,'Exchange rate'!$A$12:$A$1316,0))</f>
        <v>74.87</v>
      </c>
      <c r="Y150">
        <f>INDEX('Economic growth rate'!$B$4:$B$14,MATCH(YEAR(Combined!B150),'Economic growth rate'!$A$4:$A$14,0))</f>
        <v>-7.97</v>
      </c>
      <c r="Z150" t="str" cm="1">
        <f t="array" ref="Z150">INDEX(Inflation!$C$5:$C$29,MATCH(1,(Inflation!$F$5:$F$29=Combined!P150)*(Inflation!$G$5:$G$29=Combined!Q150),0))</f>
        <v>5.63</v>
      </c>
      <c r="AA150">
        <v>4.3795247596180138</v>
      </c>
      <c r="AB150" t="e">
        <f>INDEX('Repo rate'!$D$7:$D$249,MATCH(Combined!B150,'Repo rate'!$A$7:$A$249,0))</f>
        <v>#N/A</v>
      </c>
      <c r="AC150" t="e">
        <f>INDEX('Repo rate'!$E$7:$E$249,MATCH(Combined!B150,'Repo rate'!$A$7:$A$249,0))</f>
        <v>#N/A</v>
      </c>
      <c r="AD150" cm="1">
        <f t="array" ref="AD150">INDEX(IIP!$C$2:$C$111,MATCH(1,(IIP!$D$2:$D$111=Combined!P150)*(IIP!$E$2:$E$111=Combined!Q150),0))</f>
        <v>117.2</v>
      </c>
      <c r="AF150">
        <f>INDEX(Nasdaq!$E$2:$E$417,MATCH(Combined!B150,Nasdaq!$A$2:$A$417,0))</f>
        <v>11108.070313</v>
      </c>
    </row>
    <row r="151" spans="1:32">
      <c r="A151">
        <v>149</v>
      </c>
      <c r="B151" s="1">
        <v>44050</v>
      </c>
      <c r="C151" s="1">
        <v>44020</v>
      </c>
      <c r="D151">
        <v>2027074</v>
      </c>
      <c r="E151">
        <v>607384</v>
      </c>
      <c r="F151">
        <v>1378105</v>
      </c>
      <c r="G151">
        <v>41585</v>
      </c>
      <c r="H151">
        <f>+VLOOKUP(B151,'BSE Sensex'!$A$2:$E$371, 5, FALSE)</f>
        <v>38040.57</v>
      </c>
      <c r="I151">
        <f t="shared" si="6"/>
        <v>62538</v>
      </c>
      <c r="J151">
        <f t="shared" si="8"/>
        <v>886</v>
      </c>
      <c r="K151">
        <f t="shared" si="7"/>
        <v>49769</v>
      </c>
      <c r="L151">
        <v>0</v>
      </c>
      <c r="M151" t="s">
        <v>129</v>
      </c>
      <c r="N151" s="20">
        <v>1</v>
      </c>
      <c r="O151" s="2">
        <v>0</v>
      </c>
      <c r="P151" s="2">
        <f>MONTH(B151)</f>
        <v>8</v>
      </c>
      <c r="Q151" s="2">
        <f>YEAR(B151)</f>
        <v>2020</v>
      </c>
      <c r="R151" t="e" cm="1">
        <f t="array" ref="R151">INDEX('consumer-price-indices_ind'!$O$1:$O$755,MATCH(1,('consumer-price-indices_ind'!$B$1:$B$755=Combined!P151)*('consumer-price-indices_ind'!$C$1:$C$755=Combined!Q151)*('consumer-price-indices_ind'!$I$1:$I$755="Consumer Prices, Food Indices (2015 = 100)"),0))</f>
        <v>#N/A</v>
      </c>
      <c r="S151" cm="1">
        <f t="array" ref="S151">INDEX('consumer-price-indices_ind'!$O$1:$O$755,MATCH(1,('consumer-price-indices_ind'!$B$1:$B$755=Combined!P151)*('consumer-price-indices_ind'!$C$1:$C$755=Combined!Q151)*('consumer-price-indices_ind'!$I$1:$I$755="Consumer Prices, General Indices (2015 = 100)"),0))</f>
        <v>125.8527</v>
      </c>
      <c r="T151" t="e" cm="1">
        <f t="array" ref="T151">INDEX('consumer-price-indices_ind'!$O$1:$O$755,MATCH(1,('consumer-price-indices_ind'!$B$1:$B$755=Combined!P151)*('consumer-price-indices_ind'!$C$1:$C$755=Combined!Q151)*('consumer-price-indices_ind'!$I$1:$I$755="Food price inflation"),0))</f>
        <v>#N/A</v>
      </c>
      <c r="U151">
        <f>INDEX('Crude oil'!$B$2:$B$8699,MATCH(Combined!B151,'Crude oil'!$A$2:$A$8699,0))</f>
        <v>44.07</v>
      </c>
      <c r="V151">
        <f>INDEX('FII FPI Trading Activity'!$D$2:$D$865,MATCH(Combined!B151,'FII FPI Trading Activity'!$A$2:$A$865,0))</f>
        <v>397.32</v>
      </c>
      <c r="W151">
        <f>INDEX('DII Trading Activity'!$D$2:$D$889,MATCH(Combined!B151,'DII Trading Activity'!$A$2:$A$889,0))</f>
        <v>-438.62</v>
      </c>
      <c r="X151">
        <f>INDEX('Exchange rate'!$B$12:$B$1316,MATCH(Combined!B151,'Exchange rate'!$A$12:$A$1316,0))</f>
        <v>75.040000000000006</v>
      </c>
      <c r="Y151">
        <f>INDEX('Economic growth rate'!$B$4:$B$14,MATCH(YEAR(Combined!B151),'Economic growth rate'!$A$4:$A$14,0))</f>
        <v>-7.97</v>
      </c>
      <c r="Z151" t="str" cm="1">
        <f t="array" ref="Z151">INDEX(Inflation!$C$5:$C$29,MATCH(1,(Inflation!$F$5:$F$29=Combined!P151)*(Inflation!$G$5:$G$29=Combined!Q151),0))</f>
        <v>5.63</v>
      </c>
      <c r="AA151">
        <v>4.3795247596180138</v>
      </c>
      <c r="AB151" t="e">
        <f>INDEX('Repo rate'!$D$7:$D$249,MATCH(Combined!B151,'Repo rate'!$A$7:$A$249,0))</f>
        <v>#N/A</v>
      </c>
      <c r="AC151" t="e">
        <f>INDEX('Repo rate'!$E$7:$E$249,MATCH(Combined!B151,'Repo rate'!$A$7:$A$249,0))</f>
        <v>#N/A</v>
      </c>
      <c r="AD151" cm="1">
        <f t="array" ref="AD151">INDEX(IIP!$C$2:$C$111,MATCH(1,(IIP!$D$2:$D$111=Combined!P151)*(IIP!$E$2:$E$111=Combined!Q151),0))</f>
        <v>117.2</v>
      </c>
      <c r="AF151">
        <f>INDEX(Nasdaq!$E$2:$E$417,MATCH(Combined!B151,Nasdaq!$A$2:$A$417,0))</f>
        <v>11010.980469</v>
      </c>
    </row>
    <row r="152" spans="1:32">
      <c r="A152">
        <v>150</v>
      </c>
      <c r="B152" s="1">
        <v>44051</v>
      </c>
      <c r="C152" s="1">
        <v>44051</v>
      </c>
      <c r="D152">
        <v>2088611</v>
      </c>
      <c r="E152">
        <v>619088</v>
      </c>
      <c r="F152">
        <v>1427005</v>
      </c>
      <c r="G152">
        <v>42518</v>
      </c>
      <c r="H152" t="e">
        <f>+VLOOKUP(B152,'BSE Sensex'!$A$2:$E$371, 5, FALSE)</f>
        <v>#N/A</v>
      </c>
      <c r="I152">
        <f t="shared" si="6"/>
        <v>61537</v>
      </c>
      <c r="J152">
        <f t="shared" si="8"/>
        <v>933</v>
      </c>
      <c r="K152">
        <f t="shared" si="7"/>
        <v>48900</v>
      </c>
      <c r="L152">
        <v>0</v>
      </c>
      <c r="M152" t="s">
        <v>129</v>
      </c>
      <c r="N152" s="20">
        <v>1</v>
      </c>
      <c r="O152" s="2">
        <v>0</v>
      </c>
      <c r="P152" s="2">
        <f>MONTH(B152)</f>
        <v>8</v>
      </c>
      <c r="Q152" s="2">
        <f>YEAR(B152)</f>
        <v>2020</v>
      </c>
      <c r="R152" t="e" cm="1">
        <f t="array" ref="R152">INDEX('consumer-price-indices_ind'!$O$1:$O$755,MATCH(1,('consumer-price-indices_ind'!$B$1:$B$755=Combined!P152)*('consumer-price-indices_ind'!$C$1:$C$755=Combined!Q152)*('consumer-price-indices_ind'!$I$1:$I$755="Consumer Prices, Food Indices (2015 = 100)"),0))</f>
        <v>#N/A</v>
      </c>
      <c r="S152" cm="1">
        <f t="array" ref="S152">INDEX('consumer-price-indices_ind'!$O$1:$O$755,MATCH(1,('consumer-price-indices_ind'!$B$1:$B$755=Combined!P152)*('consumer-price-indices_ind'!$C$1:$C$755=Combined!Q152)*('consumer-price-indices_ind'!$I$1:$I$755="Consumer Prices, General Indices (2015 = 100)"),0))</f>
        <v>125.8527</v>
      </c>
      <c r="T152" t="e" cm="1">
        <f t="array" ref="T152">INDEX('consumer-price-indices_ind'!$O$1:$O$755,MATCH(1,('consumer-price-indices_ind'!$B$1:$B$755=Combined!P152)*('consumer-price-indices_ind'!$C$1:$C$755=Combined!Q152)*('consumer-price-indices_ind'!$I$1:$I$755="Food price inflation"),0))</f>
        <v>#N/A</v>
      </c>
      <c r="U152" t="e">
        <f>INDEX('Crude oil'!$B$2:$B$8699,MATCH(Combined!B152,'Crude oil'!$A$2:$A$8699,0))</f>
        <v>#N/A</v>
      </c>
      <c r="V152" t="e">
        <f>INDEX('FII FPI Trading Activity'!$D$2:$D$865,MATCH(Combined!B152,'FII FPI Trading Activity'!$A$2:$A$865,0))</f>
        <v>#N/A</v>
      </c>
      <c r="W152" t="e">
        <f>INDEX('DII Trading Activity'!$D$2:$D$889,MATCH(Combined!B152,'DII Trading Activity'!$A$2:$A$889,0))</f>
        <v>#N/A</v>
      </c>
      <c r="X152" t="e">
        <f>INDEX('Exchange rate'!$B$12:$B$1316,MATCH(Combined!B152,'Exchange rate'!$A$12:$A$1316,0))</f>
        <v>#N/A</v>
      </c>
      <c r="Y152">
        <f>INDEX('Economic growth rate'!$B$4:$B$14,MATCH(YEAR(Combined!B152),'Economic growth rate'!$A$4:$A$14,0))</f>
        <v>-7.97</v>
      </c>
      <c r="Z152" t="str" cm="1">
        <f t="array" ref="Z152">INDEX(Inflation!$C$5:$C$29,MATCH(1,(Inflation!$F$5:$F$29=Combined!P152)*(Inflation!$G$5:$G$29=Combined!Q152),0))</f>
        <v>5.63</v>
      </c>
      <c r="AA152">
        <v>4.3795247596180138</v>
      </c>
      <c r="AB152" t="e">
        <f>INDEX('Repo rate'!$D$7:$D$249,MATCH(Combined!B152,'Repo rate'!$A$7:$A$249,0))</f>
        <v>#N/A</v>
      </c>
      <c r="AC152" t="e">
        <f>INDEX('Repo rate'!$E$7:$E$249,MATCH(Combined!B152,'Repo rate'!$A$7:$A$249,0))</f>
        <v>#N/A</v>
      </c>
      <c r="AD152" cm="1">
        <f t="array" ref="AD152">INDEX(IIP!$C$2:$C$111,MATCH(1,(IIP!$D$2:$D$111=Combined!P152)*(IIP!$E$2:$E$111=Combined!Q152),0))</f>
        <v>117.2</v>
      </c>
      <c r="AF152" t="e">
        <f>INDEX(Nasdaq!$E$2:$E$417,MATCH(Combined!B152,Nasdaq!$A$2:$A$417,0))</f>
        <v>#N/A</v>
      </c>
    </row>
    <row r="153" spans="1:32">
      <c r="A153">
        <v>151</v>
      </c>
      <c r="B153" s="1">
        <v>44052</v>
      </c>
      <c r="C153" s="1">
        <v>44082</v>
      </c>
      <c r="D153">
        <v>2153010</v>
      </c>
      <c r="E153">
        <v>628747</v>
      </c>
      <c r="F153">
        <v>1480884</v>
      </c>
      <c r="G153">
        <v>43379</v>
      </c>
      <c r="H153" t="e">
        <f>+VLOOKUP(B153,'BSE Sensex'!$A$2:$E$371, 5, FALSE)</f>
        <v>#N/A</v>
      </c>
      <c r="I153">
        <f t="shared" si="6"/>
        <v>64399</v>
      </c>
      <c r="J153">
        <f t="shared" si="8"/>
        <v>861</v>
      </c>
      <c r="K153">
        <f t="shared" si="7"/>
        <v>53879</v>
      </c>
      <c r="L153">
        <v>0</v>
      </c>
      <c r="M153" t="s">
        <v>129</v>
      </c>
      <c r="N153" s="20">
        <v>1</v>
      </c>
      <c r="O153" s="2">
        <v>0</v>
      </c>
      <c r="P153" s="2">
        <f>MONTH(B153)</f>
        <v>8</v>
      </c>
      <c r="Q153" s="2">
        <f>YEAR(B153)</f>
        <v>2020</v>
      </c>
      <c r="R153" t="e" cm="1">
        <f t="array" ref="R153">INDEX('consumer-price-indices_ind'!$O$1:$O$755,MATCH(1,('consumer-price-indices_ind'!$B$1:$B$755=Combined!P153)*('consumer-price-indices_ind'!$C$1:$C$755=Combined!Q153)*('consumer-price-indices_ind'!$I$1:$I$755="Consumer Prices, Food Indices (2015 = 100)"),0))</f>
        <v>#N/A</v>
      </c>
      <c r="S153" cm="1">
        <f t="array" ref="S153">INDEX('consumer-price-indices_ind'!$O$1:$O$755,MATCH(1,('consumer-price-indices_ind'!$B$1:$B$755=Combined!P153)*('consumer-price-indices_ind'!$C$1:$C$755=Combined!Q153)*('consumer-price-indices_ind'!$I$1:$I$755="Consumer Prices, General Indices (2015 = 100)"),0))</f>
        <v>125.8527</v>
      </c>
      <c r="T153" t="e" cm="1">
        <f t="array" ref="T153">INDEX('consumer-price-indices_ind'!$O$1:$O$755,MATCH(1,('consumer-price-indices_ind'!$B$1:$B$755=Combined!P153)*('consumer-price-indices_ind'!$C$1:$C$755=Combined!Q153)*('consumer-price-indices_ind'!$I$1:$I$755="Food price inflation"),0))</f>
        <v>#N/A</v>
      </c>
      <c r="U153" t="e">
        <f>INDEX('Crude oil'!$B$2:$B$8699,MATCH(Combined!B153,'Crude oil'!$A$2:$A$8699,0))</f>
        <v>#N/A</v>
      </c>
      <c r="V153" t="e">
        <f>INDEX('FII FPI Trading Activity'!$D$2:$D$865,MATCH(Combined!B153,'FII FPI Trading Activity'!$A$2:$A$865,0))</f>
        <v>#N/A</v>
      </c>
      <c r="W153" t="e">
        <f>INDEX('DII Trading Activity'!$D$2:$D$889,MATCH(Combined!B153,'DII Trading Activity'!$A$2:$A$889,0))</f>
        <v>#N/A</v>
      </c>
      <c r="X153" t="e">
        <f>INDEX('Exchange rate'!$B$12:$B$1316,MATCH(Combined!B153,'Exchange rate'!$A$12:$A$1316,0))</f>
        <v>#N/A</v>
      </c>
      <c r="Y153">
        <f>INDEX('Economic growth rate'!$B$4:$B$14,MATCH(YEAR(Combined!B153),'Economic growth rate'!$A$4:$A$14,0))</f>
        <v>-7.97</v>
      </c>
      <c r="Z153" t="str" cm="1">
        <f t="array" ref="Z153">INDEX(Inflation!$C$5:$C$29,MATCH(1,(Inflation!$F$5:$F$29=Combined!P153)*(Inflation!$G$5:$G$29=Combined!Q153),0))</f>
        <v>5.63</v>
      </c>
      <c r="AA153">
        <v>4.3795247596180138</v>
      </c>
      <c r="AB153" t="e">
        <f>INDEX('Repo rate'!$D$7:$D$249,MATCH(Combined!B153,'Repo rate'!$A$7:$A$249,0))</f>
        <v>#N/A</v>
      </c>
      <c r="AC153" t="e">
        <f>INDEX('Repo rate'!$E$7:$E$249,MATCH(Combined!B153,'Repo rate'!$A$7:$A$249,0))</f>
        <v>#N/A</v>
      </c>
      <c r="AD153" cm="1">
        <f t="array" ref="AD153">INDEX(IIP!$C$2:$C$111,MATCH(1,(IIP!$D$2:$D$111=Combined!P153)*(IIP!$E$2:$E$111=Combined!Q153),0))</f>
        <v>117.2</v>
      </c>
      <c r="AF153" t="e">
        <f>INDEX(Nasdaq!$E$2:$E$417,MATCH(Combined!B153,Nasdaq!$A$2:$A$417,0))</f>
        <v>#N/A</v>
      </c>
    </row>
    <row r="154" spans="1:32">
      <c r="A154">
        <v>152</v>
      </c>
      <c r="B154" s="1">
        <v>44053</v>
      </c>
      <c r="C154" s="1">
        <v>44112</v>
      </c>
      <c r="D154">
        <v>2215074</v>
      </c>
      <c r="E154">
        <v>634945</v>
      </c>
      <c r="F154">
        <v>1535743</v>
      </c>
      <c r="G154">
        <v>44386</v>
      </c>
      <c r="H154">
        <f>+VLOOKUP(B154,'BSE Sensex'!$A$2:$E$371, 5, FALSE)</f>
        <v>38182.080000000002</v>
      </c>
      <c r="I154">
        <f t="shared" si="6"/>
        <v>62064</v>
      </c>
      <c r="J154">
        <f t="shared" si="8"/>
        <v>1007</v>
      </c>
      <c r="K154">
        <f t="shared" si="7"/>
        <v>54859</v>
      </c>
      <c r="L154">
        <v>0</v>
      </c>
      <c r="M154" t="s">
        <v>129</v>
      </c>
      <c r="N154" s="20">
        <v>1</v>
      </c>
      <c r="O154" s="2">
        <v>0</v>
      </c>
      <c r="P154" s="2">
        <f>MONTH(B154)</f>
        <v>8</v>
      </c>
      <c r="Q154" s="2">
        <f>YEAR(B154)</f>
        <v>2020</v>
      </c>
      <c r="R154" t="e" cm="1">
        <f t="array" ref="R154">INDEX('consumer-price-indices_ind'!$O$1:$O$755,MATCH(1,('consumer-price-indices_ind'!$B$1:$B$755=Combined!P154)*('consumer-price-indices_ind'!$C$1:$C$755=Combined!Q154)*('consumer-price-indices_ind'!$I$1:$I$755="Consumer Prices, Food Indices (2015 = 100)"),0))</f>
        <v>#N/A</v>
      </c>
      <c r="S154" cm="1">
        <f t="array" ref="S154">INDEX('consumer-price-indices_ind'!$O$1:$O$755,MATCH(1,('consumer-price-indices_ind'!$B$1:$B$755=Combined!P154)*('consumer-price-indices_ind'!$C$1:$C$755=Combined!Q154)*('consumer-price-indices_ind'!$I$1:$I$755="Consumer Prices, General Indices (2015 = 100)"),0))</f>
        <v>125.8527</v>
      </c>
      <c r="T154" t="e" cm="1">
        <f t="array" ref="T154">INDEX('consumer-price-indices_ind'!$O$1:$O$755,MATCH(1,('consumer-price-indices_ind'!$B$1:$B$755=Combined!P154)*('consumer-price-indices_ind'!$C$1:$C$755=Combined!Q154)*('consumer-price-indices_ind'!$I$1:$I$755="Food price inflation"),0))</f>
        <v>#N/A</v>
      </c>
      <c r="U154">
        <f>INDEX('Crude oil'!$B$2:$B$8699,MATCH(Combined!B154,'Crude oil'!$A$2:$A$8699,0))</f>
        <v>44.19</v>
      </c>
      <c r="V154">
        <f>INDEX('FII FPI Trading Activity'!$D$2:$D$865,MATCH(Combined!B154,'FII FPI Trading Activity'!$A$2:$A$865,0))</f>
        <v>302.88</v>
      </c>
      <c r="W154">
        <f>INDEX('DII Trading Activity'!$D$2:$D$889,MATCH(Combined!B154,'DII Trading Activity'!$A$2:$A$889,0))</f>
        <v>-504.92</v>
      </c>
      <c r="X154">
        <f>INDEX('Exchange rate'!$B$12:$B$1316,MATCH(Combined!B154,'Exchange rate'!$A$12:$A$1316,0))</f>
        <v>74.91</v>
      </c>
      <c r="Y154">
        <f>INDEX('Economic growth rate'!$B$4:$B$14,MATCH(YEAR(Combined!B154),'Economic growth rate'!$A$4:$A$14,0))</f>
        <v>-7.97</v>
      </c>
      <c r="Z154" t="str" cm="1">
        <f t="array" ref="Z154">INDEX(Inflation!$C$5:$C$29,MATCH(1,(Inflation!$F$5:$F$29=Combined!P154)*(Inflation!$G$5:$G$29=Combined!Q154),0))</f>
        <v>5.63</v>
      </c>
      <c r="AA154">
        <v>4.3795247596180138</v>
      </c>
      <c r="AB154" t="e">
        <f>INDEX('Repo rate'!$D$7:$D$249,MATCH(Combined!B154,'Repo rate'!$A$7:$A$249,0))</f>
        <v>#N/A</v>
      </c>
      <c r="AC154" t="e">
        <f>INDEX('Repo rate'!$E$7:$E$249,MATCH(Combined!B154,'Repo rate'!$A$7:$A$249,0))</f>
        <v>#N/A</v>
      </c>
      <c r="AD154" cm="1">
        <f t="array" ref="AD154">INDEX(IIP!$C$2:$C$111,MATCH(1,(IIP!$D$2:$D$111=Combined!P154)*(IIP!$E$2:$E$111=Combined!Q154),0))</f>
        <v>117.2</v>
      </c>
      <c r="AF154">
        <f>INDEX(Nasdaq!$E$2:$E$417,MATCH(Combined!B154,Nasdaq!$A$2:$A$417,0))</f>
        <v>10968.360352</v>
      </c>
    </row>
    <row r="155" spans="1:32">
      <c r="A155">
        <v>153</v>
      </c>
      <c r="B155" s="1">
        <v>44054</v>
      </c>
      <c r="C155" s="1">
        <v>44143</v>
      </c>
      <c r="D155">
        <v>2268675</v>
      </c>
      <c r="E155">
        <v>639929</v>
      </c>
      <c r="F155">
        <v>1583489</v>
      </c>
      <c r="G155">
        <v>45257</v>
      </c>
      <c r="H155">
        <f>+VLOOKUP(B155,'BSE Sensex'!$A$2:$E$371, 5, FALSE)</f>
        <v>38407.01</v>
      </c>
      <c r="I155">
        <f t="shared" si="6"/>
        <v>53601</v>
      </c>
      <c r="J155">
        <f t="shared" si="8"/>
        <v>871</v>
      </c>
      <c r="K155">
        <f t="shared" si="7"/>
        <v>47746</v>
      </c>
      <c r="L155">
        <v>0</v>
      </c>
      <c r="M155" t="s">
        <v>129</v>
      </c>
      <c r="N155" s="20">
        <v>1</v>
      </c>
      <c r="O155" s="2">
        <v>0</v>
      </c>
      <c r="P155" s="2">
        <f>MONTH(B155)</f>
        <v>8</v>
      </c>
      <c r="Q155" s="2">
        <f>YEAR(B155)</f>
        <v>2020</v>
      </c>
      <c r="R155" t="e" cm="1">
        <f t="array" ref="R155">INDEX('consumer-price-indices_ind'!$O$1:$O$755,MATCH(1,('consumer-price-indices_ind'!$B$1:$B$755=Combined!P155)*('consumer-price-indices_ind'!$C$1:$C$755=Combined!Q155)*('consumer-price-indices_ind'!$I$1:$I$755="Consumer Prices, Food Indices (2015 = 100)"),0))</f>
        <v>#N/A</v>
      </c>
      <c r="S155" cm="1">
        <f t="array" ref="S155">INDEX('consumer-price-indices_ind'!$O$1:$O$755,MATCH(1,('consumer-price-indices_ind'!$B$1:$B$755=Combined!P155)*('consumer-price-indices_ind'!$C$1:$C$755=Combined!Q155)*('consumer-price-indices_ind'!$I$1:$I$755="Consumer Prices, General Indices (2015 = 100)"),0))</f>
        <v>125.8527</v>
      </c>
      <c r="T155" t="e" cm="1">
        <f t="array" ref="T155">INDEX('consumer-price-indices_ind'!$O$1:$O$755,MATCH(1,('consumer-price-indices_ind'!$B$1:$B$755=Combined!P155)*('consumer-price-indices_ind'!$C$1:$C$755=Combined!Q155)*('consumer-price-indices_ind'!$I$1:$I$755="Food price inflation"),0))</f>
        <v>#N/A</v>
      </c>
      <c r="U155">
        <f>INDEX('Crude oil'!$B$2:$B$8699,MATCH(Combined!B155,'Crude oil'!$A$2:$A$8699,0))</f>
        <v>43.68</v>
      </c>
      <c r="V155">
        <f>INDEX('FII FPI Trading Activity'!$D$2:$D$865,MATCH(Combined!B155,'FII FPI Trading Activity'!$A$2:$A$865,0))</f>
        <v>1013.66</v>
      </c>
      <c r="W155">
        <f>INDEX('DII Trading Activity'!$D$2:$D$889,MATCH(Combined!B155,'DII Trading Activity'!$A$2:$A$889,0))</f>
        <v>-1415.54</v>
      </c>
      <c r="X155">
        <f>INDEX('Exchange rate'!$B$12:$B$1316,MATCH(Combined!B155,'Exchange rate'!$A$12:$A$1316,0))</f>
        <v>74.61</v>
      </c>
      <c r="Y155">
        <f>INDEX('Economic growth rate'!$B$4:$B$14,MATCH(YEAR(Combined!B155),'Economic growth rate'!$A$4:$A$14,0))</f>
        <v>-7.97</v>
      </c>
      <c r="Z155" t="str" cm="1">
        <f t="array" ref="Z155">INDEX(Inflation!$C$5:$C$29,MATCH(1,(Inflation!$F$5:$F$29=Combined!P155)*(Inflation!$G$5:$G$29=Combined!Q155),0))</f>
        <v>5.63</v>
      </c>
      <c r="AA155">
        <v>4.3795247596180138</v>
      </c>
      <c r="AB155" t="e">
        <f>INDEX('Repo rate'!$D$7:$D$249,MATCH(Combined!B155,'Repo rate'!$A$7:$A$249,0))</f>
        <v>#N/A</v>
      </c>
      <c r="AC155" t="e">
        <f>INDEX('Repo rate'!$E$7:$E$249,MATCH(Combined!B155,'Repo rate'!$A$7:$A$249,0))</f>
        <v>#N/A</v>
      </c>
      <c r="AD155" cm="1">
        <f t="array" ref="AD155">INDEX(IIP!$C$2:$C$111,MATCH(1,(IIP!$D$2:$D$111=Combined!P155)*(IIP!$E$2:$E$111=Combined!Q155),0))</f>
        <v>117.2</v>
      </c>
      <c r="AF155">
        <f>INDEX(Nasdaq!$E$2:$E$417,MATCH(Combined!B155,Nasdaq!$A$2:$A$417,0))</f>
        <v>10782.820313</v>
      </c>
    </row>
    <row r="156" spans="1:32">
      <c r="A156">
        <v>154</v>
      </c>
      <c r="B156" s="1">
        <v>44055</v>
      </c>
      <c r="C156" s="1">
        <v>44173</v>
      </c>
      <c r="D156">
        <v>2329638</v>
      </c>
      <c r="E156">
        <v>643948</v>
      </c>
      <c r="F156">
        <v>1639599</v>
      </c>
      <c r="G156">
        <v>46091</v>
      </c>
      <c r="H156">
        <f>+VLOOKUP(B156,'BSE Sensex'!$A$2:$E$371, 5, FALSE)</f>
        <v>38369.629999999997</v>
      </c>
      <c r="I156">
        <f t="shared" si="6"/>
        <v>60963</v>
      </c>
      <c r="J156">
        <f t="shared" si="8"/>
        <v>834</v>
      </c>
      <c r="K156">
        <f t="shared" si="7"/>
        <v>56110</v>
      </c>
      <c r="L156">
        <v>0</v>
      </c>
      <c r="M156" t="s">
        <v>129</v>
      </c>
      <c r="N156" s="20">
        <v>1</v>
      </c>
      <c r="O156" s="2">
        <v>0</v>
      </c>
      <c r="P156" s="2">
        <f>MONTH(B156)</f>
        <v>8</v>
      </c>
      <c r="Q156" s="2">
        <f>YEAR(B156)</f>
        <v>2020</v>
      </c>
      <c r="R156" t="e" cm="1">
        <f t="array" ref="R156">INDEX('consumer-price-indices_ind'!$O$1:$O$755,MATCH(1,('consumer-price-indices_ind'!$B$1:$B$755=Combined!P156)*('consumer-price-indices_ind'!$C$1:$C$755=Combined!Q156)*('consumer-price-indices_ind'!$I$1:$I$755="Consumer Prices, Food Indices (2015 = 100)"),0))</f>
        <v>#N/A</v>
      </c>
      <c r="S156" cm="1">
        <f t="array" ref="S156">INDEX('consumer-price-indices_ind'!$O$1:$O$755,MATCH(1,('consumer-price-indices_ind'!$B$1:$B$755=Combined!P156)*('consumer-price-indices_ind'!$C$1:$C$755=Combined!Q156)*('consumer-price-indices_ind'!$I$1:$I$755="Consumer Prices, General Indices (2015 = 100)"),0))</f>
        <v>125.8527</v>
      </c>
      <c r="T156" t="e" cm="1">
        <f t="array" ref="T156">INDEX('consumer-price-indices_ind'!$O$1:$O$755,MATCH(1,('consumer-price-indices_ind'!$B$1:$B$755=Combined!P156)*('consumer-price-indices_ind'!$C$1:$C$755=Combined!Q156)*('consumer-price-indices_ind'!$I$1:$I$755="Food price inflation"),0))</f>
        <v>#N/A</v>
      </c>
      <c r="U156">
        <f>INDEX('Crude oil'!$B$2:$B$8699,MATCH(Combined!B156,'Crude oil'!$A$2:$A$8699,0))</f>
        <v>45.09</v>
      </c>
      <c r="V156">
        <f>INDEX('FII FPI Trading Activity'!$D$2:$D$865,MATCH(Combined!B156,'FII FPI Trading Activity'!$A$2:$A$865,0))</f>
        <v>351.15</v>
      </c>
      <c r="W156">
        <f>INDEX('DII Trading Activity'!$D$2:$D$889,MATCH(Combined!B156,'DII Trading Activity'!$A$2:$A$889,0))</f>
        <v>-939.67</v>
      </c>
      <c r="X156">
        <f>INDEX('Exchange rate'!$B$12:$B$1316,MATCH(Combined!B156,'Exchange rate'!$A$12:$A$1316,0))</f>
        <v>74.73</v>
      </c>
      <c r="Y156">
        <f>INDEX('Economic growth rate'!$B$4:$B$14,MATCH(YEAR(Combined!B156),'Economic growth rate'!$A$4:$A$14,0))</f>
        <v>-7.97</v>
      </c>
      <c r="Z156" t="str" cm="1">
        <f t="array" ref="Z156">INDEX(Inflation!$C$5:$C$29,MATCH(1,(Inflation!$F$5:$F$29=Combined!P156)*(Inflation!$G$5:$G$29=Combined!Q156),0))</f>
        <v>5.63</v>
      </c>
      <c r="AA156">
        <v>4.3795247596180138</v>
      </c>
      <c r="AB156" t="e">
        <f>INDEX('Repo rate'!$D$7:$D$249,MATCH(Combined!B156,'Repo rate'!$A$7:$A$249,0))</f>
        <v>#N/A</v>
      </c>
      <c r="AC156" t="e">
        <f>INDEX('Repo rate'!$E$7:$E$249,MATCH(Combined!B156,'Repo rate'!$A$7:$A$249,0))</f>
        <v>#N/A</v>
      </c>
      <c r="AD156" cm="1">
        <f t="array" ref="AD156">INDEX(IIP!$C$2:$C$111,MATCH(1,(IIP!$D$2:$D$111=Combined!P156)*(IIP!$E$2:$E$111=Combined!Q156),0))</f>
        <v>117.2</v>
      </c>
      <c r="AF156">
        <f>INDEX(Nasdaq!$E$2:$E$417,MATCH(Combined!B156,Nasdaq!$A$2:$A$417,0))</f>
        <v>11012.240234000001</v>
      </c>
    </row>
    <row r="157" spans="1:32">
      <c r="A157">
        <v>155</v>
      </c>
      <c r="B157" s="1">
        <v>44056</v>
      </c>
      <c r="C157" s="1" t="s">
        <v>130</v>
      </c>
      <c r="D157">
        <v>2396637</v>
      </c>
      <c r="E157">
        <v>653622</v>
      </c>
      <c r="F157">
        <v>1695982</v>
      </c>
      <c r="G157">
        <v>47033</v>
      </c>
      <c r="H157">
        <f>+VLOOKUP(B157,'BSE Sensex'!$A$2:$E$371, 5, FALSE)</f>
        <v>38310.49</v>
      </c>
      <c r="I157">
        <f t="shared" si="6"/>
        <v>66999</v>
      </c>
      <c r="J157">
        <f t="shared" si="8"/>
        <v>942</v>
      </c>
      <c r="K157">
        <f t="shared" si="7"/>
        <v>56383</v>
      </c>
      <c r="L157">
        <v>0</v>
      </c>
      <c r="M157" t="s">
        <v>129</v>
      </c>
      <c r="N157" s="20">
        <v>1</v>
      </c>
      <c r="O157" s="2">
        <v>0</v>
      </c>
      <c r="P157" s="2">
        <f>MONTH(B157)</f>
        <v>8</v>
      </c>
      <c r="Q157" s="2">
        <f>YEAR(B157)</f>
        <v>2020</v>
      </c>
      <c r="R157" t="e" cm="1">
        <f t="array" ref="R157">INDEX('consumer-price-indices_ind'!$O$1:$O$755,MATCH(1,('consumer-price-indices_ind'!$B$1:$B$755=Combined!P157)*('consumer-price-indices_ind'!$C$1:$C$755=Combined!Q157)*('consumer-price-indices_ind'!$I$1:$I$755="Consumer Prices, Food Indices (2015 = 100)"),0))</f>
        <v>#N/A</v>
      </c>
      <c r="S157" cm="1">
        <f t="array" ref="S157">INDEX('consumer-price-indices_ind'!$O$1:$O$755,MATCH(1,('consumer-price-indices_ind'!$B$1:$B$755=Combined!P157)*('consumer-price-indices_ind'!$C$1:$C$755=Combined!Q157)*('consumer-price-indices_ind'!$I$1:$I$755="Consumer Prices, General Indices (2015 = 100)"),0))</f>
        <v>125.8527</v>
      </c>
      <c r="T157" t="e" cm="1">
        <f t="array" ref="T157">INDEX('consumer-price-indices_ind'!$O$1:$O$755,MATCH(1,('consumer-price-indices_ind'!$B$1:$B$755=Combined!P157)*('consumer-price-indices_ind'!$C$1:$C$755=Combined!Q157)*('consumer-price-indices_ind'!$I$1:$I$755="Food price inflation"),0))</f>
        <v>#N/A</v>
      </c>
      <c r="U157">
        <f>INDEX('Crude oil'!$B$2:$B$8699,MATCH(Combined!B157,'Crude oil'!$A$2:$A$8699,0))</f>
        <v>44.87</v>
      </c>
      <c r="V157">
        <f>INDEX('FII FPI Trading Activity'!$D$2:$D$865,MATCH(Combined!B157,'FII FPI Trading Activity'!$A$2:$A$865,0))</f>
        <v>416.28</v>
      </c>
      <c r="W157">
        <f>INDEX('DII Trading Activity'!$D$2:$D$889,MATCH(Combined!B157,'DII Trading Activity'!$A$2:$A$889,0))</f>
        <v>-763.54</v>
      </c>
      <c r="X157">
        <f>INDEX('Exchange rate'!$B$12:$B$1316,MATCH(Combined!B157,'Exchange rate'!$A$12:$A$1316,0))</f>
        <v>74.81</v>
      </c>
      <c r="Y157">
        <f>INDEX('Economic growth rate'!$B$4:$B$14,MATCH(YEAR(Combined!B157),'Economic growth rate'!$A$4:$A$14,0))</f>
        <v>-7.97</v>
      </c>
      <c r="Z157" t="str" cm="1">
        <f t="array" ref="Z157">INDEX(Inflation!$C$5:$C$29,MATCH(1,(Inflation!$F$5:$F$29=Combined!P157)*(Inflation!$G$5:$G$29=Combined!Q157),0))</f>
        <v>5.63</v>
      </c>
      <c r="AA157">
        <v>4.3795247596180138</v>
      </c>
      <c r="AB157" t="e">
        <f>INDEX('Repo rate'!$D$7:$D$249,MATCH(Combined!B157,'Repo rate'!$A$7:$A$249,0))</f>
        <v>#N/A</v>
      </c>
      <c r="AC157" t="e">
        <f>INDEX('Repo rate'!$E$7:$E$249,MATCH(Combined!B157,'Repo rate'!$A$7:$A$249,0))</f>
        <v>#N/A</v>
      </c>
      <c r="AD157" cm="1">
        <f t="array" ref="AD157">INDEX(IIP!$C$2:$C$111,MATCH(1,(IIP!$D$2:$D$111=Combined!P157)*(IIP!$E$2:$E$111=Combined!Q157),0))</f>
        <v>117.2</v>
      </c>
      <c r="AF157">
        <f>INDEX(Nasdaq!$E$2:$E$417,MATCH(Combined!B157,Nasdaq!$A$2:$A$417,0))</f>
        <v>11042.5</v>
      </c>
    </row>
    <row r="158" spans="1:32">
      <c r="A158">
        <v>156</v>
      </c>
      <c r="B158" s="1">
        <v>44057</v>
      </c>
      <c r="C158" s="1" t="s">
        <v>131</v>
      </c>
      <c r="D158">
        <v>2461190</v>
      </c>
      <c r="E158">
        <v>661595</v>
      </c>
      <c r="F158">
        <v>1751555</v>
      </c>
      <c r="G158">
        <v>48040</v>
      </c>
      <c r="H158">
        <f>+VLOOKUP(B158,'BSE Sensex'!$A$2:$E$371, 5, FALSE)</f>
        <v>37877.339999999997</v>
      </c>
      <c r="I158">
        <f t="shared" si="6"/>
        <v>64553</v>
      </c>
      <c r="J158">
        <f t="shared" si="8"/>
        <v>1007</v>
      </c>
      <c r="K158">
        <f t="shared" si="7"/>
        <v>55573</v>
      </c>
      <c r="L158">
        <v>0</v>
      </c>
      <c r="M158" t="s">
        <v>129</v>
      </c>
      <c r="N158" s="20">
        <v>1</v>
      </c>
      <c r="O158" s="2">
        <v>0</v>
      </c>
      <c r="P158" s="2">
        <f>MONTH(B158)</f>
        <v>8</v>
      </c>
      <c r="Q158" s="2">
        <f>YEAR(B158)</f>
        <v>2020</v>
      </c>
      <c r="R158" t="e" cm="1">
        <f t="array" ref="R158">INDEX('consumer-price-indices_ind'!$O$1:$O$755,MATCH(1,('consumer-price-indices_ind'!$B$1:$B$755=Combined!P158)*('consumer-price-indices_ind'!$C$1:$C$755=Combined!Q158)*('consumer-price-indices_ind'!$I$1:$I$755="Consumer Prices, Food Indices (2015 = 100)"),0))</f>
        <v>#N/A</v>
      </c>
      <c r="S158" cm="1">
        <f t="array" ref="S158">INDEX('consumer-price-indices_ind'!$O$1:$O$755,MATCH(1,('consumer-price-indices_ind'!$B$1:$B$755=Combined!P158)*('consumer-price-indices_ind'!$C$1:$C$755=Combined!Q158)*('consumer-price-indices_ind'!$I$1:$I$755="Consumer Prices, General Indices (2015 = 100)"),0))</f>
        <v>125.8527</v>
      </c>
      <c r="T158" t="e" cm="1">
        <f t="array" ref="T158">INDEX('consumer-price-indices_ind'!$O$1:$O$755,MATCH(1,('consumer-price-indices_ind'!$B$1:$B$755=Combined!P158)*('consumer-price-indices_ind'!$C$1:$C$755=Combined!Q158)*('consumer-price-indices_ind'!$I$1:$I$755="Food price inflation"),0))</f>
        <v>#N/A</v>
      </c>
      <c r="U158">
        <f>INDEX('Crude oil'!$B$2:$B$8699,MATCH(Combined!B158,'Crude oil'!$A$2:$A$8699,0))</f>
        <v>44.86</v>
      </c>
      <c r="V158">
        <f>INDEX('FII FPI Trading Activity'!$D$2:$D$865,MATCH(Combined!B158,'FII FPI Trading Activity'!$A$2:$A$865,0))</f>
        <v>46.39</v>
      </c>
      <c r="W158">
        <f>INDEX('DII Trading Activity'!$D$2:$D$889,MATCH(Combined!B158,'DII Trading Activity'!$A$2:$A$889,0))</f>
        <v>-797.08</v>
      </c>
      <c r="X158">
        <f>INDEX('Exchange rate'!$B$12:$B$1316,MATCH(Combined!B158,'Exchange rate'!$A$12:$A$1316,0))</f>
        <v>74.87</v>
      </c>
      <c r="Y158">
        <f>INDEX('Economic growth rate'!$B$4:$B$14,MATCH(YEAR(Combined!B158),'Economic growth rate'!$A$4:$A$14,0))</f>
        <v>-7.97</v>
      </c>
      <c r="Z158" t="str" cm="1">
        <f t="array" ref="Z158">INDEX(Inflation!$C$5:$C$29,MATCH(1,(Inflation!$F$5:$F$29=Combined!P158)*(Inflation!$G$5:$G$29=Combined!Q158),0))</f>
        <v>5.63</v>
      </c>
      <c r="AA158">
        <v>4.3795247596180138</v>
      </c>
      <c r="AB158" t="e">
        <f>INDEX('Repo rate'!$D$7:$D$249,MATCH(Combined!B158,'Repo rate'!$A$7:$A$249,0))</f>
        <v>#N/A</v>
      </c>
      <c r="AC158" t="e">
        <f>INDEX('Repo rate'!$E$7:$E$249,MATCH(Combined!B158,'Repo rate'!$A$7:$A$249,0))</f>
        <v>#N/A</v>
      </c>
      <c r="AD158" cm="1">
        <f t="array" ref="AD158">INDEX(IIP!$C$2:$C$111,MATCH(1,(IIP!$D$2:$D$111=Combined!P158)*(IIP!$E$2:$E$111=Combined!Q158),0))</f>
        <v>117.2</v>
      </c>
      <c r="AF158">
        <f>INDEX(Nasdaq!$E$2:$E$417,MATCH(Combined!B158,Nasdaq!$A$2:$A$417,0))</f>
        <v>11019.299805000001</v>
      </c>
    </row>
    <row r="159" spans="1:32">
      <c r="A159">
        <v>157</v>
      </c>
      <c r="B159" s="1">
        <v>44058</v>
      </c>
      <c r="C159" s="1" t="s">
        <v>132</v>
      </c>
      <c r="D159">
        <v>2526192</v>
      </c>
      <c r="E159">
        <v>668220</v>
      </c>
      <c r="F159">
        <v>1808936</v>
      </c>
      <c r="G159">
        <v>49036</v>
      </c>
      <c r="H159" t="e">
        <f>+VLOOKUP(B159,'BSE Sensex'!$A$2:$E$371, 5, FALSE)</f>
        <v>#N/A</v>
      </c>
      <c r="I159">
        <f t="shared" si="6"/>
        <v>65002</v>
      </c>
      <c r="J159">
        <f t="shared" si="8"/>
        <v>996</v>
      </c>
      <c r="K159">
        <f t="shared" si="7"/>
        <v>57381</v>
      </c>
      <c r="L159">
        <v>0</v>
      </c>
      <c r="M159" t="s">
        <v>129</v>
      </c>
      <c r="N159" s="20">
        <v>1</v>
      </c>
      <c r="O159" s="2">
        <v>0</v>
      </c>
      <c r="P159" s="2">
        <f>MONTH(B159)</f>
        <v>8</v>
      </c>
      <c r="Q159" s="2">
        <f>YEAR(B159)</f>
        <v>2020</v>
      </c>
      <c r="R159" t="e" cm="1">
        <f t="array" ref="R159">INDEX('consumer-price-indices_ind'!$O$1:$O$755,MATCH(1,('consumer-price-indices_ind'!$B$1:$B$755=Combined!P159)*('consumer-price-indices_ind'!$C$1:$C$755=Combined!Q159)*('consumer-price-indices_ind'!$I$1:$I$755="Consumer Prices, Food Indices (2015 = 100)"),0))</f>
        <v>#N/A</v>
      </c>
      <c r="S159" cm="1">
        <f t="array" ref="S159">INDEX('consumer-price-indices_ind'!$O$1:$O$755,MATCH(1,('consumer-price-indices_ind'!$B$1:$B$755=Combined!P159)*('consumer-price-indices_ind'!$C$1:$C$755=Combined!Q159)*('consumer-price-indices_ind'!$I$1:$I$755="Consumer Prices, General Indices (2015 = 100)"),0))</f>
        <v>125.8527</v>
      </c>
      <c r="T159" t="e" cm="1">
        <f t="array" ref="T159">INDEX('consumer-price-indices_ind'!$O$1:$O$755,MATCH(1,('consumer-price-indices_ind'!$B$1:$B$755=Combined!P159)*('consumer-price-indices_ind'!$C$1:$C$755=Combined!Q159)*('consumer-price-indices_ind'!$I$1:$I$755="Food price inflation"),0))</f>
        <v>#N/A</v>
      </c>
      <c r="U159" t="e">
        <f>INDEX('Crude oil'!$B$2:$B$8699,MATCH(Combined!B159,'Crude oil'!$A$2:$A$8699,0))</f>
        <v>#N/A</v>
      </c>
      <c r="V159" t="e">
        <f>INDEX('FII FPI Trading Activity'!$D$2:$D$865,MATCH(Combined!B159,'FII FPI Trading Activity'!$A$2:$A$865,0))</f>
        <v>#N/A</v>
      </c>
      <c r="W159" t="e">
        <f>INDEX('DII Trading Activity'!$D$2:$D$889,MATCH(Combined!B159,'DII Trading Activity'!$A$2:$A$889,0))</f>
        <v>#N/A</v>
      </c>
      <c r="X159" t="e">
        <f>INDEX('Exchange rate'!$B$12:$B$1316,MATCH(Combined!B159,'Exchange rate'!$A$12:$A$1316,0))</f>
        <v>#N/A</v>
      </c>
      <c r="Y159">
        <f>INDEX('Economic growth rate'!$B$4:$B$14,MATCH(YEAR(Combined!B159),'Economic growth rate'!$A$4:$A$14,0))</f>
        <v>-7.97</v>
      </c>
      <c r="Z159" t="str" cm="1">
        <f t="array" ref="Z159">INDEX(Inflation!$C$5:$C$29,MATCH(1,(Inflation!$F$5:$F$29=Combined!P159)*(Inflation!$G$5:$G$29=Combined!Q159),0))</f>
        <v>5.63</v>
      </c>
      <c r="AA159">
        <v>4.3795247596180138</v>
      </c>
      <c r="AB159" t="e">
        <f>INDEX('Repo rate'!$D$7:$D$249,MATCH(Combined!B159,'Repo rate'!$A$7:$A$249,0))</f>
        <v>#N/A</v>
      </c>
      <c r="AC159" t="e">
        <f>INDEX('Repo rate'!$E$7:$E$249,MATCH(Combined!B159,'Repo rate'!$A$7:$A$249,0))</f>
        <v>#N/A</v>
      </c>
      <c r="AD159" cm="1">
        <f t="array" ref="AD159">INDEX(IIP!$C$2:$C$111,MATCH(1,(IIP!$D$2:$D$111=Combined!P159)*(IIP!$E$2:$E$111=Combined!Q159),0))</f>
        <v>117.2</v>
      </c>
      <c r="AF159" t="e">
        <f>INDEX(Nasdaq!$E$2:$E$417,MATCH(Combined!B159,Nasdaq!$A$2:$A$417,0))</f>
        <v>#N/A</v>
      </c>
    </row>
    <row r="160" spans="1:32">
      <c r="A160">
        <v>158</v>
      </c>
      <c r="B160" s="1">
        <v>44059</v>
      </c>
      <c r="C160" s="1" t="s">
        <v>133</v>
      </c>
      <c r="D160">
        <v>2589682</v>
      </c>
      <c r="E160">
        <v>677444</v>
      </c>
      <c r="F160">
        <v>1862258</v>
      </c>
      <c r="G160">
        <v>49980</v>
      </c>
      <c r="H160" t="e">
        <f>+VLOOKUP(B160,'BSE Sensex'!$A$2:$E$371, 5, FALSE)</f>
        <v>#N/A</v>
      </c>
      <c r="I160">
        <f t="shared" si="6"/>
        <v>63490</v>
      </c>
      <c r="J160">
        <f t="shared" si="8"/>
        <v>944</v>
      </c>
      <c r="K160">
        <f t="shared" si="7"/>
        <v>53322</v>
      </c>
      <c r="L160">
        <v>0</v>
      </c>
      <c r="M160" t="s">
        <v>129</v>
      </c>
      <c r="N160" s="20">
        <v>1</v>
      </c>
      <c r="O160" s="2">
        <v>0</v>
      </c>
      <c r="P160" s="2">
        <f>MONTH(B160)</f>
        <v>8</v>
      </c>
      <c r="Q160" s="2">
        <f>YEAR(B160)</f>
        <v>2020</v>
      </c>
      <c r="R160" t="e" cm="1">
        <f t="array" ref="R160">INDEX('consumer-price-indices_ind'!$O$1:$O$755,MATCH(1,('consumer-price-indices_ind'!$B$1:$B$755=Combined!P160)*('consumer-price-indices_ind'!$C$1:$C$755=Combined!Q160)*('consumer-price-indices_ind'!$I$1:$I$755="Consumer Prices, Food Indices (2015 = 100)"),0))</f>
        <v>#N/A</v>
      </c>
      <c r="S160" cm="1">
        <f t="array" ref="S160">INDEX('consumer-price-indices_ind'!$O$1:$O$755,MATCH(1,('consumer-price-indices_ind'!$B$1:$B$755=Combined!P160)*('consumer-price-indices_ind'!$C$1:$C$755=Combined!Q160)*('consumer-price-indices_ind'!$I$1:$I$755="Consumer Prices, General Indices (2015 = 100)"),0))</f>
        <v>125.8527</v>
      </c>
      <c r="T160" t="e" cm="1">
        <f t="array" ref="T160">INDEX('consumer-price-indices_ind'!$O$1:$O$755,MATCH(1,('consumer-price-indices_ind'!$B$1:$B$755=Combined!P160)*('consumer-price-indices_ind'!$C$1:$C$755=Combined!Q160)*('consumer-price-indices_ind'!$I$1:$I$755="Food price inflation"),0))</f>
        <v>#N/A</v>
      </c>
      <c r="U160" t="e">
        <f>INDEX('Crude oil'!$B$2:$B$8699,MATCH(Combined!B160,'Crude oil'!$A$2:$A$8699,0))</f>
        <v>#N/A</v>
      </c>
      <c r="V160" t="e">
        <f>INDEX('FII FPI Trading Activity'!$D$2:$D$865,MATCH(Combined!B160,'FII FPI Trading Activity'!$A$2:$A$865,0))</f>
        <v>#N/A</v>
      </c>
      <c r="W160" t="e">
        <f>INDEX('DII Trading Activity'!$D$2:$D$889,MATCH(Combined!B160,'DII Trading Activity'!$A$2:$A$889,0))</f>
        <v>#N/A</v>
      </c>
      <c r="X160" t="e">
        <f>INDEX('Exchange rate'!$B$12:$B$1316,MATCH(Combined!B160,'Exchange rate'!$A$12:$A$1316,0))</f>
        <v>#N/A</v>
      </c>
      <c r="Y160">
        <f>INDEX('Economic growth rate'!$B$4:$B$14,MATCH(YEAR(Combined!B160),'Economic growth rate'!$A$4:$A$14,0))</f>
        <v>-7.97</v>
      </c>
      <c r="Z160" t="str" cm="1">
        <f t="array" ref="Z160">INDEX(Inflation!$C$5:$C$29,MATCH(1,(Inflation!$F$5:$F$29=Combined!P160)*(Inflation!$G$5:$G$29=Combined!Q160),0))</f>
        <v>5.63</v>
      </c>
      <c r="AA160">
        <v>4.3795247596180138</v>
      </c>
      <c r="AB160" t="e">
        <f>INDEX('Repo rate'!$D$7:$D$249,MATCH(Combined!B160,'Repo rate'!$A$7:$A$249,0))</f>
        <v>#N/A</v>
      </c>
      <c r="AC160" t="e">
        <f>INDEX('Repo rate'!$E$7:$E$249,MATCH(Combined!B160,'Repo rate'!$A$7:$A$249,0))</f>
        <v>#N/A</v>
      </c>
      <c r="AD160" cm="1">
        <f t="array" ref="AD160">INDEX(IIP!$C$2:$C$111,MATCH(1,(IIP!$D$2:$D$111=Combined!P160)*(IIP!$E$2:$E$111=Combined!Q160),0))</f>
        <v>117.2</v>
      </c>
      <c r="AF160" t="e">
        <f>INDEX(Nasdaq!$E$2:$E$417,MATCH(Combined!B160,Nasdaq!$A$2:$A$417,0))</f>
        <v>#N/A</v>
      </c>
    </row>
    <row r="161" spans="1:32">
      <c r="A161">
        <v>159</v>
      </c>
      <c r="B161" s="1">
        <v>44060</v>
      </c>
      <c r="C161" s="1" t="s">
        <v>134</v>
      </c>
      <c r="D161">
        <v>2647663</v>
      </c>
      <c r="E161">
        <v>676900</v>
      </c>
      <c r="F161">
        <v>1919842</v>
      </c>
      <c r="G161">
        <v>50921</v>
      </c>
      <c r="H161">
        <f>+VLOOKUP(B161,'BSE Sensex'!$A$2:$E$371, 5, FALSE)</f>
        <v>38050.78</v>
      </c>
      <c r="I161">
        <f t="shared" si="6"/>
        <v>57981</v>
      </c>
      <c r="J161">
        <f t="shared" si="8"/>
        <v>941</v>
      </c>
      <c r="K161">
        <f t="shared" si="7"/>
        <v>57584</v>
      </c>
      <c r="L161">
        <v>0</v>
      </c>
      <c r="M161" t="s">
        <v>129</v>
      </c>
      <c r="N161" s="20">
        <v>1</v>
      </c>
      <c r="O161" s="2">
        <v>0</v>
      </c>
      <c r="P161" s="2">
        <f>MONTH(B161)</f>
        <v>8</v>
      </c>
      <c r="Q161" s="2">
        <f>YEAR(B161)</f>
        <v>2020</v>
      </c>
      <c r="R161" t="e" cm="1">
        <f t="array" ref="R161">INDEX('consumer-price-indices_ind'!$O$1:$O$755,MATCH(1,('consumer-price-indices_ind'!$B$1:$B$755=Combined!P161)*('consumer-price-indices_ind'!$C$1:$C$755=Combined!Q161)*('consumer-price-indices_ind'!$I$1:$I$755="Consumer Prices, Food Indices (2015 = 100)"),0))</f>
        <v>#N/A</v>
      </c>
      <c r="S161" cm="1">
        <f t="array" ref="S161">INDEX('consumer-price-indices_ind'!$O$1:$O$755,MATCH(1,('consumer-price-indices_ind'!$B$1:$B$755=Combined!P161)*('consumer-price-indices_ind'!$C$1:$C$755=Combined!Q161)*('consumer-price-indices_ind'!$I$1:$I$755="Consumer Prices, General Indices (2015 = 100)"),0))</f>
        <v>125.8527</v>
      </c>
      <c r="T161" t="e" cm="1">
        <f t="array" ref="T161">INDEX('consumer-price-indices_ind'!$O$1:$O$755,MATCH(1,('consumer-price-indices_ind'!$B$1:$B$755=Combined!P161)*('consumer-price-indices_ind'!$C$1:$C$755=Combined!Q161)*('consumer-price-indices_ind'!$I$1:$I$755="Food price inflation"),0))</f>
        <v>#N/A</v>
      </c>
      <c r="U161">
        <f>INDEX('Crude oil'!$B$2:$B$8699,MATCH(Combined!B161,'Crude oil'!$A$2:$A$8699,0))</f>
        <v>44.91</v>
      </c>
      <c r="V161">
        <f>INDEX('FII FPI Trading Activity'!$D$2:$D$865,MATCH(Combined!B161,'FII FPI Trading Activity'!$A$2:$A$865,0))</f>
        <v>332.9</v>
      </c>
      <c r="W161">
        <f>INDEX('DII Trading Activity'!$D$2:$D$889,MATCH(Combined!B161,'DII Trading Activity'!$A$2:$A$889,0))</f>
        <v>-717.62</v>
      </c>
      <c r="X161">
        <f>INDEX('Exchange rate'!$B$12:$B$1316,MATCH(Combined!B161,'Exchange rate'!$A$12:$A$1316,0))</f>
        <v>74.739999999999995</v>
      </c>
      <c r="Y161">
        <f>INDEX('Economic growth rate'!$B$4:$B$14,MATCH(YEAR(Combined!B161),'Economic growth rate'!$A$4:$A$14,0))</f>
        <v>-7.97</v>
      </c>
      <c r="Z161" t="str" cm="1">
        <f t="array" ref="Z161">INDEX(Inflation!$C$5:$C$29,MATCH(1,(Inflation!$F$5:$F$29=Combined!P161)*(Inflation!$G$5:$G$29=Combined!Q161),0))</f>
        <v>5.63</v>
      </c>
      <c r="AA161">
        <v>4.3795247596180138</v>
      </c>
      <c r="AB161" t="e">
        <f>INDEX('Repo rate'!$D$7:$D$249,MATCH(Combined!B161,'Repo rate'!$A$7:$A$249,0))</f>
        <v>#N/A</v>
      </c>
      <c r="AC161" t="e">
        <f>INDEX('Repo rate'!$E$7:$E$249,MATCH(Combined!B161,'Repo rate'!$A$7:$A$249,0))</f>
        <v>#N/A</v>
      </c>
      <c r="AD161" cm="1">
        <f t="array" ref="AD161">INDEX(IIP!$C$2:$C$111,MATCH(1,(IIP!$D$2:$D$111=Combined!P161)*(IIP!$E$2:$E$111=Combined!Q161),0))</f>
        <v>117.2</v>
      </c>
      <c r="AF161">
        <f>INDEX(Nasdaq!$E$2:$E$417,MATCH(Combined!B161,Nasdaq!$A$2:$A$417,0))</f>
        <v>11129.730469</v>
      </c>
    </row>
    <row r="162" spans="1:32">
      <c r="A162">
        <v>160</v>
      </c>
      <c r="B162" s="1">
        <v>44061</v>
      </c>
      <c r="C162" s="1" t="s">
        <v>135</v>
      </c>
      <c r="D162">
        <v>2702742</v>
      </c>
      <c r="E162">
        <v>673166</v>
      </c>
      <c r="F162">
        <v>1977779</v>
      </c>
      <c r="G162">
        <v>51797</v>
      </c>
      <c r="H162">
        <f>+VLOOKUP(B162,'BSE Sensex'!$A$2:$E$371, 5, FALSE)</f>
        <v>38528.32</v>
      </c>
      <c r="I162">
        <f t="shared" si="6"/>
        <v>55079</v>
      </c>
      <c r="J162">
        <f t="shared" si="8"/>
        <v>876</v>
      </c>
      <c r="K162">
        <f t="shared" si="7"/>
        <v>57937</v>
      </c>
      <c r="L162">
        <v>0</v>
      </c>
      <c r="M162" t="s">
        <v>129</v>
      </c>
      <c r="N162" s="20">
        <v>1</v>
      </c>
      <c r="O162" s="2">
        <v>0</v>
      </c>
      <c r="P162" s="2">
        <f>MONTH(B162)</f>
        <v>8</v>
      </c>
      <c r="Q162" s="2">
        <f>YEAR(B162)</f>
        <v>2020</v>
      </c>
      <c r="R162" t="e" cm="1">
        <f t="array" ref="R162">INDEX('consumer-price-indices_ind'!$O$1:$O$755,MATCH(1,('consumer-price-indices_ind'!$B$1:$B$755=Combined!P162)*('consumer-price-indices_ind'!$C$1:$C$755=Combined!Q162)*('consumer-price-indices_ind'!$I$1:$I$755="Consumer Prices, Food Indices (2015 = 100)"),0))</f>
        <v>#N/A</v>
      </c>
      <c r="S162" cm="1">
        <f t="array" ref="S162">INDEX('consumer-price-indices_ind'!$O$1:$O$755,MATCH(1,('consumer-price-indices_ind'!$B$1:$B$755=Combined!P162)*('consumer-price-indices_ind'!$C$1:$C$755=Combined!Q162)*('consumer-price-indices_ind'!$I$1:$I$755="Consumer Prices, General Indices (2015 = 100)"),0))</f>
        <v>125.8527</v>
      </c>
      <c r="T162" t="e" cm="1">
        <f t="array" ref="T162">INDEX('consumer-price-indices_ind'!$O$1:$O$755,MATCH(1,('consumer-price-indices_ind'!$B$1:$B$755=Combined!P162)*('consumer-price-indices_ind'!$C$1:$C$755=Combined!Q162)*('consumer-price-indices_ind'!$I$1:$I$755="Food price inflation"),0))</f>
        <v>#N/A</v>
      </c>
      <c r="U162">
        <f>INDEX('Crude oil'!$B$2:$B$8699,MATCH(Combined!B162,'Crude oil'!$A$2:$A$8699,0))</f>
        <v>45.34</v>
      </c>
      <c r="V162">
        <f>INDEX('FII FPI Trading Activity'!$D$2:$D$865,MATCH(Combined!B162,'FII FPI Trading Activity'!$A$2:$A$865,0))</f>
        <v>1134.57</v>
      </c>
      <c r="W162">
        <f>INDEX('DII Trading Activity'!$D$2:$D$889,MATCH(Combined!B162,'DII Trading Activity'!$A$2:$A$889,0))</f>
        <v>-379.38</v>
      </c>
      <c r="X162">
        <f>INDEX('Exchange rate'!$B$12:$B$1316,MATCH(Combined!B162,'Exchange rate'!$A$12:$A$1316,0))</f>
        <v>74.62</v>
      </c>
      <c r="Y162">
        <f>INDEX('Economic growth rate'!$B$4:$B$14,MATCH(YEAR(Combined!B162),'Economic growth rate'!$A$4:$A$14,0))</f>
        <v>-7.97</v>
      </c>
      <c r="Z162" t="str" cm="1">
        <f t="array" ref="Z162">INDEX(Inflation!$C$5:$C$29,MATCH(1,(Inflation!$F$5:$F$29=Combined!P162)*(Inflation!$G$5:$G$29=Combined!Q162),0))</f>
        <v>5.63</v>
      </c>
      <c r="AA162">
        <v>4.3795247596180138</v>
      </c>
      <c r="AB162" t="e">
        <f>INDEX('Repo rate'!$D$7:$D$249,MATCH(Combined!B162,'Repo rate'!$A$7:$A$249,0))</f>
        <v>#N/A</v>
      </c>
      <c r="AC162" t="e">
        <f>INDEX('Repo rate'!$E$7:$E$249,MATCH(Combined!B162,'Repo rate'!$A$7:$A$249,0))</f>
        <v>#N/A</v>
      </c>
      <c r="AD162" cm="1">
        <f t="array" ref="AD162">INDEX(IIP!$C$2:$C$111,MATCH(1,(IIP!$D$2:$D$111=Combined!P162)*(IIP!$E$2:$E$111=Combined!Q162),0))</f>
        <v>117.2</v>
      </c>
      <c r="AF162">
        <f>INDEX(Nasdaq!$E$2:$E$417,MATCH(Combined!B162,Nasdaq!$A$2:$A$417,0))</f>
        <v>11210.839844</v>
      </c>
    </row>
    <row r="163" spans="1:32">
      <c r="A163">
        <v>161</v>
      </c>
      <c r="B163" s="1">
        <v>44062</v>
      </c>
      <c r="C163" s="1" t="s">
        <v>136</v>
      </c>
      <c r="D163">
        <v>2767273</v>
      </c>
      <c r="E163">
        <v>676514</v>
      </c>
      <c r="F163">
        <v>2037870</v>
      </c>
      <c r="G163">
        <v>52889</v>
      </c>
      <c r="H163">
        <f>+VLOOKUP(B163,'BSE Sensex'!$A$2:$E$371, 5, FALSE)</f>
        <v>38614.79</v>
      </c>
      <c r="I163">
        <f t="shared" si="6"/>
        <v>64531</v>
      </c>
      <c r="J163">
        <f t="shared" si="8"/>
        <v>1092</v>
      </c>
      <c r="K163">
        <f t="shared" si="7"/>
        <v>60091</v>
      </c>
      <c r="L163">
        <v>0</v>
      </c>
      <c r="M163" t="s">
        <v>129</v>
      </c>
      <c r="N163" s="20">
        <v>1</v>
      </c>
      <c r="O163" s="2">
        <v>0</v>
      </c>
      <c r="P163" s="2">
        <f>MONTH(B163)</f>
        <v>8</v>
      </c>
      <c r="Q163" s="2">
        <f>YEAR(B163)</f>
        <v>2020</v>
      </c>
      <c r="R163" t="e" cm="1">
        <f t="array" ref="R163">INDEX('consumer-price-indices_ind'!$O$1:$O$755,MATCH(1,('consumer-price-indices_ind'!$B$1:$B$755=Combined!P163)*('consumer-price-indices_ind'!$C$1:$C$755=Combined!Q163)*('consumer-price-indices_ind'!$I$1:$I$755="Consumer Prices, Food Indices (2015 = 100)"),0))</f>
        <v>#N/A</v>
      </c>
      <c r="S163" cm="1">
        <f t="array" ref="S163">INDEX('consumer-price-indices_ind'!$O$1:$O$755,MATCH(1,('consumer-price-indices_ind'!$B$1:$B$755=Combined!P163)*('consumer-price-indices_ind'!$C$1:$C$755=Combined!Q163)*('consumer-price-indices_ind'!$I$1:$I$755="Consumer Prices, General Indices (2015 = 100)"),0))</f>
        <v>125.8527</v>
      </c>
      <c r="T163" t="e" cm="1">
        <f t="array" ref="T163">INDEX('consumer-price-indices_ind'!$O$1:$O$755,MATCH(1,('consumer-price-indices_ind'!$B$1:$B$755=Combined!P163)*('consumer-price-indices_ind'!$C$1:$C$755=Combined!Q163)*('consumer-price-indices_ind'!$I$1:$I$755="Food price inflation"),0))</f>
        <v>#N/A</v>
      </c>
      <c r="U163">
        <f>INDEX('Crude oil'!$B$2:$B$8699,MATCH(Combined!B163,'Crude oil'!$A$2:$A$8699,0))</f>
        <v>45.21</v>
      </c>
      <c r="V163">
        <f>INDEX('FII FPI Trading Activity'!$D$2:$D$865,MATCH(Combined!B163,'FII FPI Trading Activity'!$A$2:$A$865,0))</f>
        <v>459.01</v>
      </c>
      <c r="W163">
        <f>INDEX('DII Trading Activity'!$D$2:$D$889,MATCH(Combined!B163,'DII Trading Activity'!$A$2:$A$889,0))</f>
        <v>-97.13</v>
      </c>
      <c r="X163">
        <f>INDEX('Exchange rate'!$B$12:$B$1316,MATCH(Combined!B163,'Exchange rate'!$A$12:$A$1316,0))</f>
        <v>74.849999999999994</v>
      </c>
      <c r="Y163">
        <f>INDEX('Economic growth rate'!$B$4:$B$14,MATCH(YEAR(Combined!B163),'Economic growth rate'!$A$4:$A$14,0))</f>
        <v>-7.97</v>
      </c>
      <c r="Z163" t="str" cm="1">
        <f t="array" ref="Z163">INDEX(Inflation!$C$5:$C$29,MATCH(1,(Inflation!$F$5:$F$29=Combined!P163)*(Inflation!$G$5:$G$29=Combined!Q163),0))</f>
        <v>5.63</v>
      </c>
      <c r="AA163">
        <v>4.3795247596180138</v>
      </c>
      <c r="AB163" t="e">
        <f>INDEX('Repo rate'!$D$7:$D$249,MATCH(Combined!B163,'Repo rate'!$A$7:$A$249,0))</f>
        <v>#N/A</v>
      </c>
      <c r="AC163" t="e">
        <f>INDEX('Repo rate'!$E$7:$E$249,MATCH(Combined!B163,'Repo rate'!$A$7:$A$249,0))</f>
        <v>#N/A</v>
      </c>
      <c r="AD163" cm="1">
        <f t="array" ref="AD163">INDEX(IIP!$C$2:$C$111,MATCH(1,(IIP!$D$2:$D$111=Combined!P163)*(IIP!$E$2:$E$111=Combined!Q163),0))</f>
        <v>117.2</v>
      </c>
      <c r="AF163">
        <f>INDEX(Nasdaq!$E$2:$E$417,MATCH(Combined!B163,Nasdaq!$A$2:$A$417,0))</f>
        <v>11146.459961</v>
      </c>
    </row>
    <row r="164" spans="1:32">
      <c r="A164">
        <v>162</v>
      </c>
      <c r="B164" s="1">
        <v>44063</v>
      </c>
      <c r="C164" s="1" t="s">
        <v>137</v>
      </c>
      <c r="D164">
        <v>2836925</v>
      </c>
      <c r="E164">
        <v>686395</v>
      </c>
      <c r="F164">
        <v>2096664</v>
      </c>
      <c r="G164">
        <v>53866</v>
      </c>
      <c r="H164">
        <f>+VLOOKUP(B164,'BSE Sensex'!$A$2:$E$371, 5, FALSE)</f>
        <v>38220.39</v>
      </c>
      <c r="I164">
        <f t="shared" si="6"/>
        <v>69652</v>
      </c>
      <c r="J164">
        <f t="shared" si="8"/>
        <v>977</v>
      </c>
      <c r="K164">
        <f t="shared" si="7"/>
        <v>58794</v>
      </c>
      <c r="L164">
        <v>0</v>
      </c>
      <c r="M164" t="s">
        <v>129</v>
      </c>
      <c r="N164" s="20">
        <v>1</v>
      </c>
      <c r="O164" s="2">
        <v>0</v>
      </c>
      <c r="P164" s="2">
        <f>MONTH(B164)</f>
        <v>8</v>
      </c>
      <c r="Q164" s="2">
        <f>YEAR(B164)</f>
        <v>2020</v>
      </c>
      <c r="R164" t="e" cm="1">
        <f t="array" ref="R164">INDEX('consumer-price-indices_ind'!$O$1:$O$755,MATCH(1,('consumer-price-indices_ind'!$B$1:$B$755=Combined!P164)*('consumer-price-indices_ind'!$C$1:$C$755=Combined!Q164)*('consumer-price-indices_ind'!$I$1:$I$755="Consumer Prices, Food Indices (2015 = 100)"),0))</f>
        <v>#N/A</v>
      </c>
      <c r="S164" cm="1">
        <f t="array" ref="S164">INDEX('consumer-price-indices_ind'!$O$1:$O$755,MATCH(1,('consumer-price-indices_ind'!$B$1:$B$755=Combined!P164)*('consumer-price-indices_ind'!$C$1:$C$755=Combined!Q164)*('consumer-price-indices_ind'!$I$1:$I$755="Consumer Prices, General Indices (2015 = 100)"),0))</f>
        <v>125.8527</v>
      </c>
      <c r="T164" t="e" cm="1">
        <f t="array" ref="T164">INDEX('consumer-price-indices_ind'!$O$1:$O$755,MATCH(1,('consumer-price-indices_ind'!$B$1:$B$755=Combined!P164)*('consumer-price-indices_ind'!$C$1:$C$755=Combined!Q164)*('consumer-price-indices_ind'!$I$1:$I$755="Food price inflation"),0))</f>
        <v>#N/A</v>
      </c>
      <c r="U164">
        <f>INDEX('Crude oil'!$B$2:$B$8699,MATCH(Combined!B164,'Crude oil'!$A$2:$A$8699,0))</f>
        <v>44.56</v>
      </c>
      <c r="V164">
        <f>INDEX('FII FPI Trading Activity'!$D$2:$D$865,MATCH(Combined!B164,'FII FPI Trading Activity'!$A$2:$A$865,0))</f>
        <v>-268.45999999999998</v>
      </c>
      <c r="W164">
        <f>INDEX('DII Trading Activity'!$D$2:$D$889,MATCH(Combined!B164,'DII Trading Activity'!$A$2:$A$889,0))</f>
        <v>-672.23</v>
      </c>
      <c r="X164">
        <f>INDEX('Exchange rate'!$B$12:$B$1316,MATCH(Combined!B164,'Exchange rate'!$A$12:$A$1316,0))</f>
        <v>75.010000000000005</v>
      </c>
      <c r="Y164">
        <f>INDEX('Economic growth rate'!$B$4:$B$14,MATCH(YEAR(Combined!B164),'Economic growth rate'!$A$4:$A$14,0))</f>
        <v>-7.97</v>
      </c>
      <c r="Z164" t="str" cm="1">
        <f t="array" ref="Z164">INDEX(Inflation!$C$5:$C$29,MATCH(1,(Inflation!$F$5:$F$29=Combined!P164)*(Inflation!$G$5:$G$29=Combined!Q164),0))</f>
        <v>5.63</v>
      </c>
      <c r="AA164">
        <v>4.3795247596180138</v>
      </c>
      <c r="AB164" t="e">
        <f>INDEX('Repo rate'!$D$7:$D$249,MATCH(Combined!B164,'Repo rate'!$A$7:$A$249,0))</f>
        <v>#N/A</v>
      </c>
      <c r="AC164" t="e">
        <f>INDEX('Repo rate'!$E$7:$E$249,MATCH(Combined!B164,'Repo rate'!$A$7:$A$249,0))</f>
        <v>#N/A</v>
      </c>
      <c r="AD164" cm="1">
        <f t="array" ref="AD164">INDEX(IIP!$C$2:$C$111,MATCH(1,(IIP!$D$2:$D$111=Combined!P164)*(IIP!$E$2:$E$111=Combined!Q164),0))</f>
        <v>117.2</v>
      </c>
      <c r="AF164">
        <f>INDEX(Nasdaq!$E$2:$E$417,MATCH(Combined!B164,Nasdaq!$A$2:$A$417,0))</f>
        <v>11264.950194999999</v>
      </c>
    </row>
    <row r="165" spans="1:32">
      <c r="A165">
        <v>163</v>
      </c>
      <c r="B165" s="1">
        <v>44064</v>
      </c>
      <c r="C165" s="1" t="s">
        <v>138</v>
      </c>
      <c r="D165">
        <v>2905823</v>
      </c>
      <c r="E165">
        <v>692028</v>
      </c>
      <c r="F165">
        <v>2158946</v>
      </c>
      <c r="G165">
        <v>54849</v>
      </c>
      <c r="H165">
        <f>+VLOOKUP(B165,'BSE Sensex'!$A$2:$E$371, 5, FALSE)</f>
        <v>38434.720000000001</v>
      </c>
      <c r="I165">
        <f t="shared" si="6"/>
        <v>68898</v>
      </c>
      <c r="J165">
        <f t="shared" si="8"/>
        <v>983</v>
      </c>
      <c r="K165">
        <f t="shared" si="7"/>
        <v>62282</v>
      </c>
      <c r="L165">
        <v>0</v>
      </c>
      <c r="M165" t="s">
        <v>129</v>
      </c>
      <c r="N165" s="20">
        <v>1</v>
      </c>
      <c r="O165" s="2">
        <v>0</v>
      </c>
      <c r="P165" s="2">
        <f>MONTH(B165)</f>
        <v>8</v>
      </c>
      <c r="Q165" s="2">
        <f>YEAR(B165)</f>
        <v>2020</v>
      </c>
      <c r="R165" t="e" cm="1">
        <f t="array" ref="R165">INDEX('consumer-price-indices_ind'!$O$1:$O$755,MATCH(1,('consumer-price-indices_ind'!$B$1:$B$755=Combined!P165)*('consumer-price-indices_ind'!$C$1:$C$755=Combined!Q165)*('consumer-price-indices_ind'!$I$1:$I$755="Consumer Prices, Food Indices (2015 = 100)"),0))</f>
        <v>#N/A</v>
      </c>
      <c r="S165" cm="1">
        <f t="array" ref="S165">INDEX('consumer-price-indices_ind'!$O$1:$O$755,MATCH(1,('consumer-price-indices_ind'!$B$1:$B$755=Combined!P165)*('consumer-price-indices_ind'!$C$1:$C$755=Combined!Q165)*('consumer-price-indices_ind'!$I$1:$I$755="Consumer Prices, General Indices (2015 = 100)"),0))</f>
        <v>125.8527</v>
      </c>
      <c r="T165" t="e" cm="1">
        <f t="array" ref="T165">INDEX('consumer-price-indices_ind'!$O$1:$O$755,MATCH(1,('consumer-price-indices_ind'!$B$1:$B$755=Combined!P165)*('consumer-price-indices_ind'!$C$1:$C$755=Combined!Q165)*('consumer-price-indices_ind'!$I$1:$I$755="Food price inflation"),0))</f>
        <v>#N/A</v>
      </c>
      <c r="U165">
        <f>INDEX('Crude oil'!$B$2:$B$8699,MATCH(Combined!B165,'Crude oil'!$A$2:$A$8699,0))</f>
        <v>43.94</v>
      </c>
      <c r="V165">
        <f>INDEX('FII FPI Trading Activity'!$D$2:$D$865,MATCH(Combined!B165,'FII FPI Trading Activity'!$A$2:$A$865,0))</f>
        <v>410.16</v>
      </c>
      <c r="W165">
        <f>INDEX('DII Trading Activity'!$D$2:$D$889,MATCH(Combined!B165,'DII Trading Activity'!$A$2:$A$889,0))</f>
        <v>-250.65</v>
      </c>
      <c r="X165">
        <f>INDEX('Exchange rate'!$B$12:$B$1316,MATCH(Combined!B165,'Exchange rate'!$A$12:$A$1316,0))</f>
        <v>74.92</v>
      </c>
      <c r="Y165">
        <f>INDEX('Economic growth rate'!$B$4:$B$14,MATCH(YEAR(Combined!B165),'Economic growth rate'!$A$4:$A$14,0))</f>
        <v>-7.97</v>
      </c>
      <c r="Z165" t="str" cm="1">
        <f t="array" ref="Z165">INDEX(Inflation!$C$5:$C$29,MATCH(1,(Inflation!$F$5:$F$29=Combined!P165)*(Inflation!$G$5:$G$29=Combined!Q165),0))</f>
        <v>5.63</v>
      </c>
      <c r="AA165">
        <v>4.3795247596180138</v>
      </c>
      <c r="AB165" t="e">
        <f>INDEX('Repo rate'!$D$7:$D$249,MATCH(Combined!B165,'Repo rate'!$A$7:$A$249,0))</f>
        <v>#N/A</v>
      </c>
      <c r="AC165" t="e">
        <f>INDEX('Repo rate'!$E$7:$E$249,MATCH(Combined!B165,'Repo rate'!$A$7:$A$249,0))</f>
        <v>#N/A</v>
      </c>
      <c r="AD165" cm="1">
        <f t="array" ref="AD165">INDEX(IIP!$C$2:$C$111,MATCH(1,(IIP!$D$2:$D$111=Combined!P165)*(IIP!$E$2:$E$111=Combined!Q165),0))</f>
        <v>117.2</v>
      </c>
      <c r="AF165">
        <f>INDEX(Nasdaq!$E$2:$E$417,MATCH(Combined!B165,Nasdaq!$A$2:$A$417,0))</f>
        <v>11311.799805000001</v>
      </c>
    </row>
    <row r="166" spans="1:32">
      <c r="A166">
        <v>164</v>
      </c>
      <c r="B166" s="1">
        <v>44065</v>
      </c>
      <c r="C166" s="1" t="s">
        <v>139</v>
      </c>
      <c r="D166">
        <v>2975701</v>
      </c>
      <c r="E166">
        <v>697330</v>
      </c>
      <c r="F166">
        <v>2222577</v>
      </c>
      <c r="G166">
        <v>55794</v>
      </c>
      <c r="H166" t="e">
        <f>+VLOOKUP(B166,'BSE Sensex'!$A$2:$E$371, 5, FALSE)</f>
        <v>#N/A</v>
      </c>
      <c r="I166">
        <f t="shared" si="6"/>
        <v>69878</v>
      </c>
      <c r="J166">
        <f t="shared" si="8"/>
        <v>945</v>
      </c>
      <c r="K166">
        <f t="shared" si="7"/>
        <v>63631</v>
      </c>
      <c r="L166">
        <v>0</v>
      </c>
      <c r="M166" t="s">
        <v>129</v>
      </c>
      <c r="N166" s="20">
        <v>1</v>
      </c>
      <c r="O166" s="2">
        <v>0</v>
      </c>
      <c r="P166" s="2">
        <f>MONTH(B166)</f>
        <v>8</v>
      </c>
      <c r="Q166" s="2">
        <f>YEAR(B166)</f>
        <v>2020</v>
      </c>
      <c r="R166" t="e" cm="1">
        <f t="array" ref="R166">INDEX('consumer-price-indices_ind'!$O$1:$O$755,MATCH(1,('consumer-price-indices_ind'!$B$1:$B$755=Combined!P166)*('consumer-price-indices_ind'!$C$1:$C$755=Combined!Q166)*('consumer-price-indices_ind'!$I$1:$I$755="Consumer Prices, Food Indices (2015 = 100)"),0))</f>
        <v>#N/A</v>
      </c>
      <c r="S166" cm="1">
        <f t="array" ref="S166">INDEX('consumer-price-indices_ind'!$O$1:$O$755,MATCH(1,('consumer-price-indices_ind'!$B$1:$B$755=Combined!P166)*('consumer-price-indices_ind'!$C$1:$C$755=Combined!Q166)*('consumer-price-indices_ind'!$I$1:$I$755="Consumer Prices, General Indices (2015 = 100)"),0))</f>
        <v>125.8527</v>
      </c>
      <c r="T166" t="e" cm="1">
        <f t="array" ref="T166">INDEX('consumer-price-indices_ind'!$O$1:$O$755,MATCH(1,('consumer-price-indices_ind'!$B$1:$B$755=Combined!P166)*('consumer-price-indices_ind'!$C$1:$C$755=Combined!Q166)*('consumer-price-indices_ind'!$I$1:$I$755="Food price inflation"),0))</f>
        <v>#N/A</v>
      </c>
      <c r="U166" t="e">
        <f>INDEX('Crude oil'!$B$2:$B$8699,MATCH(Combined!B166,'Crude oil'!$A$2:$A$8699,0))</f>
        <v>#N/A</v>
      </c>
      <c r="V166" t="e">
        <f>INDEX('FII FPI Trading Activity'!$D$2:$D$865,MATCH(Combined!B166,'FII FPI Trading Activity'!$A$2:$A$865,0))</f>
        <v>#N/A</v>
      </c>
      <c r="W166" t="e">
        <f>INDEX('DII Trading Activity'!$D$2:$D$889,MATCH(Combined!B166,'DII Trading Activity'!$A$2:$A$889,0))</f>
        <v>#N/A</v>
      </c>
      <c r="X166" t="e">
        <f>INDEX('Exchange rate'!$B$12:$B$1316,MATCH(Combined!B166,'Exchange rate'!$A$12:$A$1316,0))</f>
        <v>#N/A</v>
      </c>
      <c r="Y166">
        <f>INDEX('Economic growth rate'!$B$4:$B$14,MATCH(YEAR(Combined!B166),'Economic growth rate'!$A$4:$A$14,0))</f>
        <v>-7.97</v>
      </c>
      <c r="Z166" t="str" cm="1">
        <f t="array" ref="Z166">INDEX(Inflation!$C$5:$C$29,MATCH(1,(Inflation!$F$5:$F$29=Combined!P166)*(Inflation!$G$5:$G$29=Combined!Q166),0))</f>
        <v>5.63</v>
      </c>
      <c r="AA166">
        <v>4.3795247596180138</v>
      </c>
      <c r="AB166" t="e">
        <f>INDEX('Repo rate'!$D$7:$D$249,MATCH(Combined!B166,'Repo rate'!$A$7:$A$249,0))</f>
        <v>#N/A</v>
      </c>
      <c r="AC166" t="e">
        <f>INDEX('Repo rate'!$E$7:$E$249,MATCH(Combined!B166,'Repo rate'!$A$7:$A$249,0))</f>
        <v>#N/A</v>
      </c>
      <c r="AD166" cm="1">
        <f t="array" ref="AD166">INDEX(IIP!$C$2:$C$111,MATCH(1,(IIP!$D$2:$D$111=Combined!P166)*(IIP!$E$2:$E$111=Combined!Q166),0))</f>
        <v>117.2</v>
      </c>
      <c r="AF166" t="e">
        <f>INDEX(Nasdaq!$E$2:$E$417,MATCH(Combined!B166,Nasdaq!$A$2:$A$417,0))</f>
        <v>#N/A</v>
      </c>
    </row>
    <row r="167" spans="1:32">
      <c r="A167">
        <v>165</v>
      </c>
      <c r="B167" s="1">
        <v>44066</v>
      </c>
      <c r="C167" s="1" t="s">
        <v>140</v>
      </c>
      <c r="D167">
        <v>3044940</v>
      </c>
      <c r="E167">
        <v>707668</v>
      </c>
      <c r="F167">
        <v>2280566</v>
      </c>
      <c r="G167">
        <v>56706</v>
      </c>
      <c r="H167" t="e">
        <f>+VLOOKUP(B167,'BSE Sensex'!$A$2:$E$371, 5, FALSE)</f>
        <v>#N/A</v>
      </c>
      <c r="I167">
        <f t="shared" si="6"/>
        <v>69239</v>
      </c>
      <c r="J167">
        <f t="shared" si="8"/>
        <v>912</v>
      </c>
      <c r="K167">
        <f t="shared" si="7"/>
        <v>57989</v>
      </c>
      <c r="L167">
        <v>0</v>
      </c>
      <c r="M167" t="s">
        <v>129</v>
      </c>
      <c r="N167" s="20">
        <v>1</v>
      </c>
      <c r="O167" s="2">
        <v>0</v>
      </c>
      <c r="P167" s="2">
        <f>MONTH(B167)</f>
        <v>8</v>
      </c>
      <c r="Q167" s="2">
        <f>YEAR(B167)</f>
        <v>2020</v>
      </c>
      <c r="R167" t="e" cm="1">
        <f t="array" ref="R167">INDEX('consumer-price-indices_ind'!$O$1:$O$755,MATCH(1,('consumer-price-indices_ind'!$B$1:$B$755=Combined!P167)*('consumer-price-indices_ind'!$C$1:$C$755=Combined!Q167)*('consumer-price-indices_ind'!$I$1:$I$755="Consumer Prices, Food Indices (2015 = 100)"),0))</f>
        <v>#N/A</v>
      </c>
      <c r="S167" cm="1">
        <f t="array" ref="S167">INDEX('consumer-price-indices_ind'!$O$1:$O$755,MATCH(1,('consumer-price-indices_ind'!$B$1:$B$755=Combined!P167)*('consumer-price-indices_ind'!$C$1:$C$755=Combined!Q167)*('consumer-price-indices_ind'!$I$1:$I$755="Consumer Prices, General Indices (2015 = 100)"),0))</f>
        <v>125.8527</v>
      </c>
      <c r="T167" t="e" cm="1">
        <f t="array" ref="T167">INDEX('consumer-price-indices_ind'!$O$1:$O$755,MATCH(1,('consumer-price-indices_ind'!$B$1:$B$755=Combined!P167)*('consumer-price-indices_ind'!$C$1:$C$755=Combined!Q167)*('consumer-price-indices_ind'!$I$1:$I$755="Food price inflation"),0))</f>
        <v>#N/A</v>
      </c>
      <c r="U167" t="e">
        <f>INDEX('Crude oil'!$B$2:$B$8699,MATCH(Combined!B167,'Crude oil'!$A$2:$A$8699,0))</f>
        <v>#N/A</v>
      </c>
      <c r="V167" t="e">
        <f>INDEX('FII FPI Trading Activity'!$D$2:$D$865,MATCH(Combined!B167,'FII FPI Trading Activity'!$A$2:$A$865,0))</f>
        <v>#N/A</v>
      </c>
      <c r="W167" t="e">
        <f>INDEX('DII Trading Activity'!$D$2:$D$889,MATCH(Combined!B167,'DII Trading Activity'!$A$2:$A$889,0))</f>
        <v>#N/A</v>
      </c>
      <c r="X167" t="e">
        <f>INDEX('Exchange rate'!$B$12:$B$1316,MATCH(Combined!B167,'Exchange rate'!$A$12:$A$1316,0))</f>
        <v>#N/A</v>
      </c>
      <c r="Y167">
        <f>INDEX('Economic growth rate'!$B$4:$B$14,MATCH(YEAR(Combined!B167),'Economic growth rate'!$A$4:$A$14,0))</f>
        <v>-7.97</v>
      </c>
      <c r="Z167" t="str" cm="1">
        <f t="array" ref="Z167">INDEX(Inflation!$C$5:$C$29,MATCH(1,(Inflation!$F$5:$F$29=Combined!P167)*(Inflation!$G$5:$G$29=Combined!Q167),0))</f>
        <v>5.63</v>
      </c>
      <c r="AA167">
        <v>4.3795247596180138</v>
      </c>
      <c r="AB167" t="e">
        <f>INDEX('Repo rate'!$D$7:$D$249,MATCH(Combined!B167,'Repo rate'!$A$7:$A$249,0))</f>
        <v>#N/A</v>
      </c>
      <c r="AC167" t="e">
        <f>INDEX('Repo rate'!$E$7:$E$249,MATCH(Combined!B167,'Repo rate'!$A$7:$A$249,0))</f>
        <v>#N/A</v>
      </c>
      <c r="AD167" cm="1">
        <f t="array" ref="AD167">INDEX(IIP!$C$2:$C$111,MATCH(1,(IIP!$D$2:$D$111=Combined!P167)*(IIP!$E$2:$E$111=Combined!Q167),0))</f>
        <v>117.2</v>
      </c>
      <c r="AF167" t="e">
        <f>INDEX(Nasdaq!$E$2:$E$417,MATCH(Combined!B167,Nasdaq!$A$2:$A$417,0))</f>
        <v>#N/A</v>
      </c>
    </row>
    <row r="168" spans="1:32">
      <c r="A168">
        <v>166</v>
      </c>
      <c r="B168" s="1">
        <v>44067</v>
      </c>
      <c r="C168" s="1" t="s">
        <v>141</v>
      </c>
      <c r="D168">
        <v>3106348</v>
      </c>
      <c r="E168">
        <v>710771</v>
      </c>
      <c r="F168">
        <v>2338035</v>
      </c>
      <c r="G168">
        <v>57542</v>
      </c>
      <c r="H168">
        <f>+VLOOKUP(B168,'BSE Sensex'!$A$2:$E$371, 5, FALSE)</f>
        <v>38799.08</v>
      </c>
      <c r="I168">
        <f t="shared" si="6"/>
        <v>61408</v>
      </c>
      <c r="J168">
        <f t="shared" si="8"/>
        <v>836</v>
      </c>
      <c r="K168">
        <f t="shared" si="7"/>
        <v>57469</v>
      </c>
      <c r="L168">
        <v>0</v>
      </c>
      <c r="M168" t="s">
        <v>129</v>
      </c>
      <c r="N168" s="20">
        <v>1</v>
      </c>
      <c r="O168" s="2">
        <v>0</v>
      </c>
      <c r="P168" s="2">
        <f>MONTH(B168)</f>
        <v>8</v>
      </c>
      <c r="Q168" s="2">
        <f>YEAR(B168)</f>
        <v>2020</v>
      </c>
      <c r="R168" t="e" cm="1">
        <f t="array" ref="R168">INDEX('consumer-price-indices_ind'!$O$1:$O$755,MATCH(1,('consumer-price-indices_ind'!$B$1:$B$755=Combined!P168)*('consumer-price-indices_ind'!$C$1:$C$755=Combined!Q168)*('consumer-price-indices_ind'!$I$1:$I$755="Consumer Prices, Food Indices (2015 = 100)"),0))</f>
        <v>#N/A</v>
      </c>
      <c r="S168" cm="1">
        <f t="array" ref="S168">INDEX('consumer-price-indices_ind'!$O$1:$O$755,MATCH(1,('consumer-price-indices_ind'!$B$1:$B$755=Combined!P168)*('consumer-price-indices_ind'!$C$1:$C$755=Combined!Q168)*('consumer-price-indices_ind'!$I$1:$I$755="Consumer Prices, General Indices (2015 = 100)"),0))</f>
        <v>125.8527</v>
      </c>
      <c r="T168" t="e" cm="1">
        <f t="array" ref="T168">INDEX('consumer-price-indices_ind'!$O$1:$O$755,MATCH(1,('consumer-price-indices_ind'!$B$1:$B$755=Combined!P168)*('consumer-price-indices_ind'!$C$1:$C$755=Combined!Q168)*('consumer-price-indices_ind'!$I$1:$I$755="Food price inflation"),0))</f>
        <v>#N/A</v>
      </c>
      <c r="U168">
        <f>INDEX('Crude oil'!$B$2:$B$8699,MATCH(Combined!B168,'Crude oil'!$A$2:$A$8699,0))</f>
        <v>44.43</v>
      </c>
      <c r="V168">
        <f>INDEX('FII FPI Trading Activity'!$D$2:$D$865,MATCH(Combined!B168,'FII FPI Trading Activity'!$A$2:$A$865,0))</f>
        <v>219.07</v>
      </c>
      <c r="W168">
        <f>INDEX('DII Trading Activity'!$D$2:$D$889,MATCH(Combined!B168,'DII Trading Activity'!$A$2:$A$889,0))</f>
        <v>-335.64</v>
      </c>
      <c r="X168">
        <f>INDEX('Exchange rate'!$B$12:$B$1316,MATCH(Combined!B168,'Exchange rate'!$A$12:$A$1316,0))</f>
        <v>74.17</v>
      </c>
      <c r="Y168">
        <f>INDEX('Economic growth rate'!$B$4:$B$14,MATCH(YEAR(Combined!B168),'Economic growth rate'!$A$4:$A$14,0))</f>
        <v>-7.97</v>
      </c>
      <c r="Z168" t="str" cm="1">
        <f t="array" ref="Z168">INDEX(Inflation!$C$5:$C$29,MATCH(1,(Inflation!$F$5:$F$29=Combined!P168)*(Inflation!$G$5:$G$29=Combined!Q168),0))</f>
        <v>5.63</v>
      </c>
      <c r="AA168">
        <v>4.3795247596180138</v>
      </c>
      <c r="AB168" t="e">
        <f>INDEX('Repo rate'!$D$7:$D$249,MATCH(Combined!B168,'Repo rate'!$A$7:$A$249,0))</f>
        <v>#N/A</v>
      </c>
      <c r="AC168" t="e">
        <f>INDEX('Repo rate'!$E$7:$E$249,MATCH(Combined!B168,'Repo rate'!$A$7:$A$249,0))</f>
        <v>#N/A</v>
      </c>
      <c r="AD168" cm="1">
        <f t="array" ref="AD168">INDEX(IIP!$C$2:$C$111,MATCH(1,(IIP!$D$2:$D$111=Combined!P168)*(IIP!$E$2:$E$111=Combined!Q168),0))</f>
        <v>117.2</v>
      </c>
      <c r="AF168">
        <f>INDEX(Nasdaq!$E$2:$E$417,MATCH(Combined!B168,Nasdaq!$A$2:$A$417,0))</f>
        <v>11379.719727</v>
      </c>
    </row>
    <row r="169" spans="1:32">
      <c r="A169">
        <v>167</v>
      </c>
      <c r="B169" s="1">
        <v>44068</v>
      </c>
      <c r="C169" s="1" t="s">
        <v>142</v>
      </c>
      <c r="D169">
        <v>3167323</v>
      </c>
      <c r="E169">
        <v>704348</v>
      </c>
      <c r="F169">
        <v>2404585</v>
      </c>
      <c r="G169">
        <v>58390</v>
      </c>
      <c r="H169">
        <f>+VLOOKUP(B169,'BSE Sensex'!$A$2:$E$371, 5, FALSE)</f>
        <v>38843.879999999997</v>
      </c>
      <c r="I169">
        <f t="shared" si="6"/>
        <v>60975</v>
      </c>
      <c r="J169">
        <f t="shared" si="8"/>
        <v>848</v>
      </c>
      <c r="K169">
        <f t="shared" si="7"/>
        <v>66550</v>
      </c>
      <c r="L169">
        <v>0</v>
      </c>
      <c r="M169" t="s">
        <v>129</v>
      </c>
      <c r="N169" s="20">
        <v>1</v>
      </c>
      <c r="O169" s="2">
        <v>0</v>
      </c>
      <c r="P169" s="2">
        <f>MONTH(B169)</f>
        <v>8</v>
      </c>
      <c r="Q169" s="2">
        <f>YEAR(B169)</f>
        <v>2020</v>
      </c>
      <c r="R169" t="e" cm="1">
        <f t="array" ref="R169">INDEX('consumer-price-indices_ind'!$O$1:$O$755,MATCH(1,('consumer-price-indices_ind'!$B$1:$B$755=Combined!P169)*('consumer-price-indices_ind'!$C$1:$C$755=Combined!Q169)*('consumer-price-indices_ind'!$I$1:$I$755="Consumer Prices, Food Indices (2015 = 100)"),0))</f>
        <v>#N/A</v>
      </c>
      <c r="S169" cm="1">
        <f t="array" ref="S169">INDEX('consumer-price-indices_ind'!$O$1:$O$755,MATCH(1,('consumer-price-indices_ind'!$B$1:$B$755=Combined!P169)*('consumer-price-indices_ind'!$C$1:$C$755=Combined!Q169)*('consumer-price-indices_ind'!$I$1:$I$755="Consumer Prices, General Indices (2015 = 100)"),0))</f>
        <v>125.8527</v>
      </c>
      <c r="T169" t="e" cm="1">
        <f t="array" ref="T169">INDEX('consumer-price-indices_ind'!$O$1:$O$755,MATCH(1,('consumer-price-indices_ind'!$B$1:$B$755=Combined!P169)*('consumer-price-indices_ind'!$C$1:$C$755=Combined!Q169)*('consumer-price-indices_ind'!$I$1:$I$755="Food price inflation"),0))</f>
        <v>#N/A</v>
      </c>
      <c r="U169">
        <f>INDEX('Crude oil'!$B$2:$B$8699,MATCH(Combined!B169,'Crude oil'!$A$2:$A$8699,0))</f>
        <v>46.01</v>
      </c>
      <c r="V169">
        <f>INDEX('FII FPI Trading Activity'!$D$2:$D$865,MATCH(Combined!B169,'FII FPI Trading Activity'!$A$2:$A$865,0))</f>
        <v>1481.2</v>
      </c>
      <c r="W169">
        <f>INDEX('DII Trading Activity'!$D$2:$D$889,MATCH(Combined!B169,'DII Trading Activity'!$A$2:$A$889,0))</f>
        <v>-172.97</v>
      </c>
      <c r="X169">
        <f>INDEX('Exchange rate'!$B$12:$B$1316,MATCH(Combined!B169,'Exchange rate'!$A$12:$A$1316,0))</f>
        <v>74.2</v>
      </c>
      <c r="Y169">
        <f>INDEX('Economic growth rate'!$B$4:$B$14,MATCH(YEAR(Combined!B169),'Economic growth rate'!$A$4:$A$14,0))</f>
        <v>-7.97</v>
      </c>
      <c r="Z169" t="str" cm="1">
        <f t="array" ref="Z169">INDEX(Inflation!$C$5:$C$29,MATCH(1,(Inflation!$F$5:$F$29=Combined!P169)*(Inflation!$G$5:$G$29=Combined!Q169),0))</f>
        <v>5.63</v>
      </c>
      <c r="AA169">
        <v>4.3795247596180138</v>
      </c>
      <c r="AB169" t="e">
        <f>INDEX('Repo rate'!$D$7:$D$249,MATCH(Combined!B169,'Repo rate'!$A$7:$A$249,0))</f>
        <v>#N/A</v>
      </c>
      <c r="AC169" t="e">
        <f>INDEX('Repo rate'!$E$7:$E$249,MATCH(Combined!B169,'Repo rate'!$A$7:$A$249,0))</f>
        <v>#N/A</v>
      </c>
      <c r="AD169" cm="1">
        <f t="array" ref="AD169">INDEX(IIP!$C$2:$C$111,MATCH(1,(IIP!$D$2:$D$111=Combined!P169)*(IIP!$E$2:$E$111=Combined!Q169),0))</f>
        <v>117.2</v>
      </c>
      <c r="AF169">
        <f>INDEX(Nasdaq!$E$2:$E$417,MATCH(Combined!B169,Nasdaq!$A$2:$A$417,0))</f>
        <v>11466.469727</v>
      </c>
    </row>
    <row r="170" spans="1:32">
      <c r="A170">
        <v>168</v>
      </c>
      <c r="B170" s="1">
        <v>44069</v>
      </c>
      <c r="C170" s="1" t="s">
        <v>143</v>
      </c>
      <c r="D170">
        <v>3234474</v>
      </c>
      <c r="E170">
        <v>707267</v>
      </c>
      <c r="F170">
        <v>2467758</v>
      </c>
      <c r="G170">
        <v>59449</v>
      </c>
      <c r="H170">
        <f>+VLOOKUP(B170,'BSE Sensex'!$A$2:$E$371, 5, FALSE)</f>
        <v>39073.919999999998</v>
      </c>
      <c r="I170">
        <f t="shared" si="6"/>
        <v>67151</v>
      </c>
      <c r="J170">
        <f t="shared" si="8"/>
        <v>1059</v>
      </c>
      <c r="K170">
        <f t="shared" si="7"/>
        <v>63173</v>
      </c>
      <c r="L170">
        <v>0</v>
      </c>
      <c r="M170" t="s">
        <v>129</v>
      </c>
      <c r="N170" s="20">
        <v>1</v>
      </c>
      <c r="O170" s="2">
        <v>0</v>
      </c>
      <c r="P170" s="2">
        <f>MONTH(B170)</f>
        <v>8</v>
      </c>
      <c r="Q170" s="2">
        <f>YEAR(B170)</f>
        <v>2020</v>
      </c>
      <c r="R170" t="e" cm="1">
        <f t="array" ref="R170">INDEX('consumer-price-indices_ind'!$O$1:$O$755,MATCH(1,('consumer-price-indices_ind'!$B$1:$B$755=Combined!P170)*('consumer-price-indices_ind'!$C$1:$C$755=Combined!Q170)*('consumer-price-indices_ind'!$I$1:$I$755="Consumer Prices, Food Indices (2015 = 100)"),0))</f>
        <v>#N/A</v>
      </c>
      <c r="S170" cm="1">
        <f t="array" ref="S170">INDEX('consumer-price-indices_ind'!$O$1:$O$755,MATCH(1,('consumer-price-indices_ind'!$B$1:$B$755=Combined!P170)*('consumer-price-indices_ind'!$C$1:$C$755=Combined!Q170)*('consumer-price-indices_ind'!$I$1:$I$755="Consumer Prices, General Indices (2015 = 100)"),0))</f>
        <v>125.8527</v>
      </c>
      <c r="T170" t="e" cm="1">
        <f t="array" ref="T170">INDEX('consumer-price-indices_ind'!$O$1:$O$755,MATCH(1,('consumer-price-indices_ind'!$B$1:$B$755=Combined!P170)*('consumer-price-indices_ind'!$C$1:$C$755=Combined!Q170)*('consumer-price-indices_ind'!$I$1:$I$755="Food price inflation"),0))</f>
        <v>#N/A</v>
      </c>
      <c r="U170">
        <f>INDEX('Crude oil'!$B$2:$B$8699,MATCH(Combined!B170,'Crude oil'!$A$2:$A$8699,0))</f>
        <v>45.79</v>
      </c>
      <c r="V170">
        <f>INDEX('FII FPI Trading Activity'!$D$2:$D$865,MATCH(Combined!B170,'FII FPI Trading Activity'!$A$2:$A$865,0))</f>
        <v>1581.31</v>
      </c>
      <c r="W170">
        <f>INDEX('DII Trading Activity'!$D$2:$D$889,MATCH(Combined!B170,'DII Trading Activity'!$A$2:$A$889,0))</f>
        <v>-1194.6199999999999</v>
      </c>
      <c r="X170">
        <f>INDEX('Exchange rate'!$B$12:$B$1316,MATCH(Combined!B170,'Exchange rate'!$A$12:$A$1316,0))</f>
        <v>74.22</v>
      </c>
      <c r="Y170">
        <f>INDEX('Economic growth rate'!$B$4:$B$14,MATCH(YEAR(Combined!B170),'Economic growth rate'!$A$4:$A$14,0))</f>
        <v>-7.97</v>
      </c>
      <c r="Z170" t="str" cm="1">
        <f t="array" ref="Z170">INDEX(Inflation!$C$5:$C$29,MATCH(1,(Inflation!$F$5:$F$29=Combined!P170)*(Inflation!$G$5:$G$29=Combined!Q170),0))</f>
        <v>5.63</v>
      </c>
      <c r="AA170">
        <v>4.3795247596180138</v>
      </c>
      <c r="AB170" t="e">
        <f>INDEX('Repo rate'!$D$7:$D$249,MATCH(Combined!B170,'Repo rate'!$A$7:$A$249,0))</f>
        <v>#N/A</v>
      </c>
      <c r="AC170" t="e">
        <f>INDEX('Repo rate'!$E$7:$E$249,MATCH(Combined!B170,'Repo rate'!$A$7:$A$249,0))</f>
        <v>#N/A</v>
      </c>
      <c r="AD170" cm="1">
        <f t="array" ref="AD170">INDEX(IIP!$C$2:$C$111,MATCH(1,(IIP!$D$2:$D$111=Combined!P170)*(IIP!$E$2:$E$111=Combined!Q170),0))</f>
        <v>117.2</v>
      </c>
      <c r="AF170">
        <f>INDEX(Nasdaq!$E$2:$E$417,MATCH(Combined!B170,Nasdaq!$A$2:$A$417,0))</f>
        <v>11665.059569999999</v>
      </c>
    </row>
    <row r="171" spans="1:32">
      <c r="A171">
        <v>169</v>
      </c>
      <c r="B171" s="1">
        <v>44070</v>
      </c>
      <c r="C171" s="1" t="s">
        <v>144</v>
      </c>
      <c r="D171">
        <v>3310234</v>
      </c>
      <c r="E171">
        <v>725991</v>
      </c>
      <c r="F171">
        <v>2523771</v>
      </c>
      <c r="G171">
        <v>60472</v>
      </c>
      <c r="H171">
        <f>+VLOOKUP(B171,'BSE Sensex'!$A$2:$E$371, 5, FALSE)</f>
        <v>39113.47</v>
      </c>
      <c r="I171">
        <f t="shared" si="6"/>
        <v>75760</v>
      </c>
      <c r="J171">
        <f t="shared" si="8"/>
        <v>1023</v>
      </c>
      <c r="K171">
        <f t="shared" si="7"/>
        <v>56013</v>
      </c>
      <c r="L171">
        <v>0</v>
      </c>
      <c r="M171" t="s">
        <v>129</v>
      </c>
      <c r="N171" s="20">
        <v>1</v>
      </c>
      <c r="O171" s="2">
        <v>0</v>
      </c>
      <c r="P171" s="2">
        <f>MONTH(B171)</f>
        <v>8</v>
      </c>
      <c r="Q171" s="2">
        <f>YEAR(B171)</f>
        <v>2020</v>
      </c>
      <c r="R171" t="e" cm="1">
        <f t="array" ref="R171">INDEX('consumer-price-indices_ind'!$O$1:$O$755,MATCH(1,('consumer-price-indices_ind'!$B$1:$B$755=Combined!P171)*('consumer-price-indices_ind'!$C$1:$C$755=Combined!Q171)*('consumer-price-indices_ind'!$I$1:$I$755="Consumer Prices, Food Indices (2015 = 100)"),0))</f>
        <v>#N/A</v>
      </c>
      <c r="S171" cm="1">
        <f t="array" ref="S171">INDEX('consumer-price-indices_ind'!$O$1:$O$755,MATCH(1,('consumer-price-indices_ind'!$B$1:$B$755=Combined!P171)*('consumer-price-indices_ind'!$C$1:$C$755=Combined!Q171)*('consumer-price-indices_ind'!$I$1:$I$755="Consumer Prices, General Indices (2015 = 100)"),0))</f>
        <v>125.8527</v>
      </c>
      <c r="T171" t="e" cm="1">
        <f t="array" ref="T171">INDEX('consumer-price-indices_ind'!$O$1:$O$755,MATCH(1,('consumer-price-indices_ind'!$B$1:$B$755=Combined!P171)*('consumer-price-indices_ind'!$C$1:$C$755=Combined!Q171)*('consumer-price-indices_ind'!$I$1:$I$755="Food price inflation"),0))</f>
        <v>#N/A</v>
      </c>
      <c r="U171">
        <f>INDEX('Crude oil'!$B$2:$B$8699,MATCH(Combined!B171,'Crude oil'!$A$2:$A$8699,0))</f>
        <v>44.84</v>
      </c>
      <c r="V171">
        <f>INDEX('FII FPI Trading Activity'!$D$2:$D$865,MATCH(Combined!B171,'FII FPI Trading Activity'!$A$2:$A$865,0))</f>
        <v>1164.32</v>
      </c>
      <c r="W171">
        <f>INDEX('DII Trading Activity'!$D$2:$D$889,MATCH(Combined!B171,'DII Trading Activity'!$A$2:$A$889,0))</f>
        <v>-809.27</v>
      </c>
      <c r="X171">
        <f>INDEX('Exchange rate'!$B$12:$B$1316,MATCH(Combined!B171,'Exchange rate'!$A$12:$A$1316,0))</f>
        <v>73.89</v>
      </c>
      <c r="Y171">
        <f>INDEX('Economic growth rate'!$B$4:$B$14,MATCH(YEAR(Combined!B171),'Economic growth rate'!$A$4:$A$14,0))</f>
        <v>-7.97</v>
      </c>
      <c r="Z171" t="str" cm="1">
        <f t="array" ref="Z171">INDEX(Inflation!$C$5:$C$29,MATCH(1,(Inflation!$F$5:$F$29=Combined!P171)*(Inflation!$G$5:$G$29=Combined!Q171),0))</f>
        <v>5.63</v>
      </c>
      <c r="AA171">
        <v>4.3795247596180138</v>
      </c>
      <c r="AB171" t="e">
        <f>INDEX('Repo rate'!$D$7:$D$249,MATCH(Combined!B171,'Repo rate'!$A$7:$A$249,0))</f>
        <v>#N/A</v>
      </c>
      <c r="AC171" t="e">
        <f>INDEX('Repo rate'!$E$7:$E$249,MATCH(Combined!B171,'Repo rate'!$A$7:$A$249,0))</f>
        <v>#N/A</v>
      </c>
      <c r="AD171" cm="1">
        <f t="array" ref="AD171">INDEX(IIP!$C$2:$C$111,MATCH(1,(IIP!$D$2:$D$111=Combined!P171)*(IIP!$E$2:$E$111=Combined!Q171),0))</f>
        <v>117.2</v>
      </c>
      <c r="AF171">
        <f>INDEX(Nasdaq!$E$2:$E$417,MATCH(Combined!B171,Nasdaq!$A$2:$A$417,0))</f>
        <v>11625.339844</v>
      </c>
    </row>
    <row r="172" spans="1:32">
      <c r="A172">
        <v>170</v>
      </c>
      <c r="B172" s="1">
        <v>44071</v>
      </c>
      <c r="C172" s="1" t="s">
        <v>145</v>
      </c>
      <c r="D172">
        <v>3387500</v>
      </c>
      <c r="E172">
        <v>742023</v>
      </c>
      <c r="F172">
        <v>2583948</v>
      </c>
      <c r="G172">
        <v>61529</v>
      </c>
      <c r="H172">
        <f>+VLOOKUP(B172,'BSE Sensex'!$A$2:$E$371, 5, FALSE)</f>
        <v>39467.31</v>
      </c>
      <c r="I172">
        <f t="shared" si="6"/>
        <v>77266</v>
      </c>
      <c r="J172">
        <f t="shared" si="8"/>
        <v>1057</v>
      </c>
      <c r="K172">
        <f t="shared" si="7"/>
        <v>60177</v>
      </c>
      <c r="L172">
        <v>0</v>
      </c>
      <c r="M172" t="s">
        <v>129</v>
      </c>
      <c r="N172" s="20">
        <v>1</v>
      </c>
      <c r="O172" s="2">
        <v>0</v>
      </c>
      <c r="P172" s="2">
        <f>MONTH(B172)</f>
        <v>8</v>
      </c>
      <c r="Q172" s="2">
        <f>YEAR(B172)</f>
        <v>2020</v>
      </c>
      <c r="R172" t="e" cm="1">
        <f t="array" ref="R172">INDEX('consumer-price-indices_ind'!$O$1:$O$755,MATCH(1,('consumer-price-indices_ind'!$B$1:$B$755=Combined!P172)*('consumer-price-indices_ind'!$C$1:$C$755=Combined!Q172)*('consumer-price-indices_ind'!$I$1:$I$755="Consumer Prices, Food Indices (2015 = 100)"),0))</f>
        <v>#N/A</v>
      </c>
      <c r="S172" cm="1">
        <f t="array" ref="S172">INDEX('consumer-price-indices_ind'!$O$1:$O$755,MATCH(1,('consumer-price-indices_ind'!$B$1:$B$755=Combined!P172)*('consumer-price-indices_ind'!$C$1:$C$755=Combined!Q172)*('consumer-price-indices_ind'!$I$1:$I$755="Consumer Prices, General Indices (2015 = 100)"),0))</f>
        <v>125.8527</v>
      </c>
      <c r="T172" t="e" cm="1">
        <f t="array" ref="T172">INDEX('consumer-price-indices_ind'!$O$1:$O$755,MATCH(1,('consumer-price-indices_ind'!$B$1:$B$755=Combined!P172)*('consumer-price-indices_ind'!$C$1:$C$755=Combined!Q172)*('consumer-price-indices_ind'!$I$1:$I$755="Food price inflation"),0))</f>
        <v>#N/A</v>
      </c>
      <c r="U172">
        <f>INDEX('Crude oil'!$B$2:$B$8699,MATCH(Combined!B172,'Crude oil'!$A$2:$A$8699,0))</f>
        <v>45.22</v>
      </c>
      <c r="V172">
        <f>INDEX('FII FPI Trading Activity'!$D$2:$D$865,MATCH(Combined!B172,'FII FPI Trading Activity'!$A$2:$A$865,0))</f>
        <v>1004.11</v>
      </c>
      <c r="W172">
        <f>INDEX('DII Trading Activity'!$D$2:$D$889,MATCH(Combined!B172,'DII Trading Activity'!$A$2:$A$889,0))</f>
        <v>-543.55999999999995</v>
      </c>
      <c r="X172">
        <f>INDEX('Exchange rate'!$B$12:$B$1316,MATCH(Combined!B172,'Exchange rate'!$A$12:$A$1316,0))</f>
        <v>73.11</v>
      </c>
      <c r="Y172">
        <f>INDEX('Economic growth rate'!$B$4:$B$14,MATCH(YEAR(Combined!B172),'Economic growth rate'!$A$4:$A$14,0))</f>
        <v>-7.97</v>
      </c>
      <c r="Z172" t="str" cm="1">
        <f t="array" ref="Z172">INDEX(Inflation!$C$5:$C$29,MATCH(1,(Inflation!$F$5:$F$29=Combined!P172)*(Inflation!$G$5:$G$29=Combined!Q172),0))</f>
        <v>5.63</v>
      </c>
      <c r="AA172">
        <v>4.3795247596180138</v>
      </c>
      <c r="AB172" t="e">
        <f>INDEX('Repo rate'!$D$7:$D$249,MATCH(Combined!B172,'Repo rate'!$A$7:$A$249,0))</f>
        <v>#N/A</v>
      </c>
      <c r="AC172" t="e">
        <f>INDEX('Repo rate'!$E$7:$E$249,MATCH(Combined!B172,'Repo rate'!$A$7:$A$249,0))</f>
        <v>#N/A</v>
      </c>
      <c r="AD172" cm="1">
        <f t="array" ref="AD172">INDEX(IIP!$C$2:$C$111,MATCH(1,(IIP!$D$2:$D$111=Combined!P172)*(IIP!$E$2:$E$111=Combined!Q172),0))</f>
        <v>117.2</v>
      </c>
      <c r="AF172">
        <f>INDEX(Nasdaq!$E$2:$E$417,MATCH(Combined!B172,Nasdaq!$A$2:$A$417,0))</f>
        <v>11695.629883</v>
      </c>
    </row>
    <row r="173" spans="1:32">
      <c r="A173">
        <v>171</v>
      </c>
      <c r="B173" s="1">
        <v>44072</v>
      </c>
      <c r="C173" s="1" t="s">
        <v>146</v>
      </c>
      <c r="D173">
        <v>3463972</v>
      </c>
      <c r="E173">
        <v>752424</v>
      </c>
      <c r="F173">
        <v>2648998</v>
      </c>
      <c r="G173">
        <v>62550</v>
      </c>
      <c r="H173" t="e">
        <f>+VLOOKUP(B173,'BSE Sensex'!$A$2:$E$371, 5, FALSE)</f>
        <v>#N/A</v>
      </c>
      <c r="I173">
        <f t="shared" si="6"/>
        <v>76472</v>
      </c>
      <c r="J173">
        <f t="shared" si="8"/>
        <v>1021</v>
      </c>
      <c r="K173">
        <f t="shared" si="7"/>
        <v>65050</v>
      </c>
      <c r="L173">
        <v>0</v>
      </c>
      <c r="M173" t="s">
        <v>147</v>
      </c>
      <c r="N173" s="20">
        <v>1</v>
      </c>
      <c r="O173" s="2">
        <v>0</v>
      </c>
      <c r="P173" s="2">
        <f>MONTH(B173)</f>
        <v>8</v>
      </c>
      <c r="Q173" s="2">
        <f>YEAR(B173)</f>
        <v>2020</v>
      </c>
      <c r="R173" t="e" cm="1">
        <f t="array" ref="R173">INDEX('consumer-price-indices_ind'!$O$1:$O$755,MATCH(1,('consumer-price-indices_ind'!$B$1:$B$755=Combined!P173)*('consumer-price-indices_ind'!$C$1:$C$755=Combined!Q173)*('consumer-price-indices_ind'!$I$1:$I$755="Consumer Prices, Food Indices (2015 = 100)"),0))</f>
        <v>#N/A</v>
      </c>
      <c r="S173" cm="1">
        <f t="array" ref="S173">INDEX('consumer-price-indices_ind'!$O$1:$O$755,MATCH(1,('consumer-price-indices_ind'!$B$1:$B$755=Combined!P173)*('consumer-price-indices_ind'!$C$1:$C$755=Combined!Q173)*('consumer-price-indices_ind'!$I$1:$I$755="Consumer Prices, General Indices (2015 = 100)"),0))</f>
        <v>125.8527</v>
      </c>
      <c r="T173" t="e" cm="1">
        <f t="array" ref="T173">INDEX('consumer-price-indices_ind'!$O$1:$O$755,MATCH(1,('consumer-price-indices_ind'!$B$1:$B$755=Combined!P173)*('consumer-price-indices_ind'!$C$1:$C$755=Combined!Q173)*('consumer-price-indices_ind'!$I$1:$I$755="Food price inflation"),0))</f>
        <v>#N/A</v>
      </c>
      <c r="U173" t="e">
        <f>INDEX('Crude oil'!$B$2:$B$8699,MATCH(Combined!B173,'Crude oil'!$A$2:$A$8699,0))</f>
        <v>#N/A</v>
      </c>
      <c r="V173" t="e">
        <f>INDEX('FII FPI Trading Activity'!$D$2:$D$865,MATCH(Combined!B173,'FII FPI Trading Activity'!$A$2:$A$865,0))</f>
        <v>#N/A</v>
      </c>
      <c r="W173" t="e">
        <f>INDEX('DII Trading Activity'!$D$2:$D$889,MATCH(Combined!B173,'DII Trading Activity'!$A$2:$A$889,0))</f>
        <v>#N/A</v>
      </c>
      <c r="X173" t="e">
        <f>INDEX('Exchange rate'!$B$12:$B$1316,MATCH(Combined!B173,'Exchange rate'!$A$12:$A$1316,0))</f>
        <v>#N/A</v>
      </c>
      <c r="Y173">
        <f>INDEX('Economic growth rate'!$B$4:$B$14,MATCH(YEAR(Combined!B173),'Economic growth rate'!$A$4:$A$14,0))</f>
        <v>-7.97</v>
      </c>
      <c r="Z173" t="str" cm="1">
        <f t="array" ref="Z173">INDEX(Inflation!$C$5:$C$29,MATCH(1,(Inflation!$F$5:$F$29=Combined!P173)*(Inflation!$G$5:$G$29=Combined!Q173),0))</f>
        <v>5.63</v>
      </c>
      <c r="AA173">
        <v>4.3795247596180138</v>
      </c>
      <c r="AB173" t="e">
        <f>INDEX('Repo rate'!$D$7:$D$249,MATCH(Combined!B173,'Repo rate'!$A$7:$A$249,0))</f>
        <v>#N/A</v>
      </c>
      <c r="AC173" t="e">
        <f>INDEX('Repo rate'!$E$7:$E$249,MATCH(Combined!B173,'Repo rate'!$A$7:$A$249,0))</f>
        <v>#N/A</v>
      </c>
      <c r="AD173" cm="1">
        <f t="array" ref="AD173">INDEX(IIP!$C$2:$C$111,MATCH(1,(IIP!$D$2:$D$111=Combined!P173)*(IIP!$E$2:$E$111=Combined!Q173),0))</f>
        <v>117.2</v>
      </c>
      <c r="AF173" t="e">
        <f>INDEX(Nasdaq!$E$2:$E$417,MATCH(Combined!B173,Nasdaq!$A$2:$A$417,0))</f>
        <v>#N/A</v>
      </c>
    </row>
    <row r="174" spans="1:32">
      <c r="A174">
        <v>172</v>
      </c>
      <c r="B174" s="1">
        <v>44073</v>
      </c>
      <c r="C174" s="1" t="s">
        <v>148</v>
      </c>
      <c r="D174">
        <v>3542733</v>
      </c>
      <c r="E174">
        <v>765302</v>
      </c>
      <c r="F174">
        <v>2713933</v>
      </c>
      <c r="G174">
        <v>63498</v>
      </c>
      <c r="H174" t="e">
        <f>+VLOOKUP(B174,'BSE Sensex'!$A$2:$E$371, 5, FALSE)</f>
        <v>#N/A</v>
      </c>
      <c r="I174">
        <f t="shared" si="6"/>
        <v>78761</v>
      </c>
      <c r="J174">
        <f t="shared" si="8"/>
        <v>948</v>
      </c>
      <c r="K174">
        <f t="shared" si="7"/>
        <v>64935</v>
      </c>
      <c r="L174">
        <v>0</v>
      </c>
      <c r="M174" t="s">
        <v>147</v>
      </c>
      <c r="N174" s="20">
        <v>1</v>
      </c>
      <c r="O174" s="2">
        <v>0</v>
      </c>
      <c r="P174" s="2">
        <f>MONTH(B174)</f>
        <v>8</v>
      </c>
      <c r="Q174" s="2">
        <f>YEAR(B174)</f>
        <v>2020</v>
      </c>
      <c r="R174" t="e" cm="1">
        <f t="array" ref="R174">INDEX('consumer-price-indices_ind'!$O$1:$O$755,MATCH(1,('consumer-price-indices_ind'!$B$1:$B$755=Combined!P174)*('consumer-price-indices_ind'!$C$1:$C$755=Combined!Q174)*('consumer-price-indices_ind'!$I$1:$I$755="Consumer Prices, Food Indices (2015 = 100)"),0))</f>
        <v>#N/A</v>
      </c>
      <c r="S174" cm="1">
        <f t="array" ref="S174">INDEX('consumer-price-indices_ind'!$O$1:$O$755,MATCH(1,('consumer-price-indices_ind'!$B$1:$B$755=Combined!P174)*('consumer-price-indices_ind'!$C$1:$C$755=Combined!Q174)*('consumer-price-indices_ind'!$I$1:$I$755="Consumer Prices, General Indices (2015 = 100)"),0))</f>
        <v>125.8527</v>
      </c>
      <c r="T174" t="e" cm="1">
        <f t="array" ref="T174">INDEX('consumer-price-indices_ind'!$O$1:$O$755,MATCH(1,('consumer-price-indices_ind'!$B$1:$B$755=Combined!P174)*('consumer-price-indices_ind'!$C$1:$C$755=Combined!Q174)*('consumer-price-indices_ind'!$I$1:$I$755="Food price inflation"),0))</f>
        <v>#N/A</v>
      </c>
      <c r="U174" t="e">
        <f>INDEX('Crude oil'!$B$2:$B$8699,MATCH(Combined!B174,'Crude oil'!$A$2:$A$8699,0))</f>
        <v>#N/A</v>
      </c>
      <c r="V174" t="e">
        <f>INDEX('FII FPI Trading Activity'!$D$2:$D$865,MATCH(Combined!B174,'FII FPI Trading Activity'!$A$2:$A$865,0))</f>
        <v>#N/A</v>
      </c>
      <c r="W174" t="e">
        <f>INDEX('DII Trading Activity'!$D$2:$D$889,MATCH(Combined!B174,'DII Trading Activity'!$A$2:$A$889,0))</f>
        <v>#N/A</v>
      </c>
      <c r="X174" t="e">
        <f>INDEX('Exchange rate'!$B$12:$B$1316,MATCH(Combined!B174,'Exchange rate'!$A$12:$A$1316,0))</f>
        <v>#N/A</v>
      </c>
      <c r="Y174">
        <f>INDEX('Economic growth rate'!$B$4:$B$14,MATCH(YEAR(Combined!B174),'Economic growth rate'!$A$4:$A$14,0))</f>
        <v>-7.97</v>
      </c>
      <c r="Z174" t="str" cm="1">
        <f t="array" ref="Z174">INDEX(Inflation!$C$5:$C$29,MATCH(1,(Inflation!$F$5:$F$29=Combined!P174)*(Inflation!$G$5:$G$29=Combined!Q174),0))</f>
        <v>5.63</v>
      </c>
      <c r="AA174">
        <v>4.3795247596180138</v>
      </c>
      <c r="AB174" t="e">
        <f>INDEX('Repo rate'!$D$7:$D$249,MATCH(Combined!B174,'Repo rate'!$A$7:$A$249,0))</f>
        <v>#N/A</v>
      </c>
      <c r="AC174" t="e">
        <f>INDEX('Repo rate'!$E$7:$E$249,MATCH(Combined!B174,'Repo rate'!$A$7:$A$249,0))</f>
        <v>#N/A</v>
      </c>
      <c r="AD174" cm="1">
        <f t="array" ref="AD174">INDEX(IIP!$C$2:$C$111,MATCH(1,(IIP!$D$2:$D$111=Combined!P174)*(IIP!$E$2:$E$111=Combined!Q174),0))</f>
        <v>117.2</v>
      </c>
      <c r="AF174" t="e">
        <f>INDEX(Nasdaq!$E$2:$E$417,MATCH(Combined!B174,Nasdaq!$A$2:$A$417,0))</f>
        <v>#N/A</v>
      </c>
    </row>
    <row r="175" spans="1:32">
      <c r="A175">
        <v>173</v>
      </c>
      <c r="B175" s="1">
        <v>44074</v>
      </c>
      <c r="C175" s="1" t="s">
        <v>149</v>
      </c>
      <c r="D175">
        <v>3621245</v>
      </c>
      <c r="E175">
        <v>781975</v>
      </c>
      <c r="F175">
        <v>2774801</v>
      </c>
      <c r="G175">
        <v>64469</v>
      </c>
      <c r="H175">
        <f>+VLOOKUP(B175,'BSE Sensex'!$A$2:$E$371, 5, FALSE)</f>
        <v>38628.29</v>
      </c>
      <c r="I175">
        <f t="shared" si="6"/>
        <v>78512</v>
      </c>
      <c r="J175">
        <f t="shared" si="8"/>
        <v>971</v>
      </c>
      <c r="K175">
        <f t="shared" si="7"/>
        <v>60868</v>
      </c>
      <c r="L175">
        <v>0</v>
      </c>
      <c r="M175" t="s">
        <v>147</v>
      </c>
      <c r="N175" s="20">
        <v>1</v>
      </c>
      <c r="O175" s="2">
        <v>0</v>
      </c>
      <c r="P175" s="2">
        <f>MONTH(B175)</f>
        <v>8</v>
      </c>
      <c r="Q175" s="2">
        <f>YEAR(B175)</f>
        <v>2020</v>
      </c>
      <c r="R175" t="e" cm="1">
        <f t="array" ref="R175">INDEX('consumer-price-indices_ind'!$O$1:$O$755,MATCH(1,('consumer-price-indices_ind'!$B$1:$B$755=Combined!P175)*('consumer-price-indices_ind'!$C$1:$C$755=Combined!Q175)*('consumer-price-indices_ind'!$I$1:$I$755="Consumer Prices, Food Indices (2015 = 100)"),0))</f>
        <v>#N/A</v>
      </c>
      <c r="S175" cm="1">
        <f t="array" ref="S175">INDEX('consumer-price-indices_ind'!$O$1:$O$755,MATCH(1,('consumer-price-indices_ind'!$B$1:$B$755=Combined!P175)*('consumer-price-indices_ind'!$C$1:$C$755=Combined!Q175)*('consumer-price-indices_ind'!$I$1:$I$755="Consumer Prices, General Indices (2015 = 100)"),0))</f>
        <v>125.8527</v>
      </c>
      <c r="T175" t="e" cm="1">
        <f t="array" ref="T175">INDEX('consumer-price-indices_ind'!$O$1:$O$755,MATCH(1,('consumer-price-indices_ind'!$B$1:$B$755=Combined!P175)*('consumer-price-indices_ind'!$C$1:$C$755=Combined!Q175)*('consumer-price-indices_ind'!$I$1:$I$755="Food price inflation"),0))</f>
        <v>#N/A</v>
      </c>
      <c r="U175" t="e">
        <f>INDEX('Crude oil'!$B$2:$B$8699,MATCH(Combined!B175,'Crude oil'!$A$2:$A$8699,0))</f>
        <v>#N/A</v>
      </c>
      <c r="V175">
        <f>INDEX('FII FPI Trading Activity'!$D$2:$D$865,MATCH(Combined!B175,'FII FPI Trading Activity'!$A$2:$A$865,0))</f>
        <v>-3395.49</v>
      </c>
      <c r="W175">
        <f>INDEX('DII Trading Activity'!$D$2:$D$889,MATCH(Combined!B175,'DII Trading Activity'!$A$2:$A$889,0))</f>
        <v>680.88</v>
      </c>
      <c r="X175">
        <f>INDEX('Exchange rate'!$B$12:$B$1316,MATCH(Combined!B175,'Exchange rate'!$A$12:$A$1316,0))</f>
        <v>73.25</v>
      </c>
      <c r="Y175">
        <f>INDEX('Economic growth rate'!$B$4:$B$14,MATCH(YEAR(Combined!B175),'Economic growth rate'!$A$4:$A$14,0))</f>
        <v>-7.97</v>
      </c>
      <c r="Z175" t="str" cm="1">
        <f t="array" ref="Z175">INDEX(Inflation!$C$5:$C$29,MATCH(1,(Inflation!$F$5:$F$29=Combined!P175)*(Inflation!$G$5:$G$29=Combined!Q175),0))</f>
        <v>5.63</v>
      </c>
      <c r="AA175">
        <v>4.3795247596180138</v>
      </c>
      <c r="AB175" t="e">
        <f>INDEX('Repo rate'!$D$7:$D$249,MATCH(Combined!B175,'Repo rate'!$A$7:$A$249,0))</f>
        <v>#N/A</v>
      </c>
      <c r="AC175" t="e">
        <f>INDEX('Repo rate'!$E$7:$E$249,MATCH(Combined!B175,'Repo rate'!$A$7:$A$249,0))</f>
        <v>#N/A</v>
      </c>
      <c r="AD175" cm="1">
        <f t="array" ref="AD175">INDEX(IIP!$C$2:$C$111,MATCH(1,(IIP!$D$2:$D$111=Combined!P175)*(IIP!$E$2:$E$111=Combined!Q175),0))</f>
        <v>117.2</v>
      </c>
      <c r="AF175">
        <f>INDEX(Nasdaq!$E$2:$E$417,MATCH(Combined!B175,Nasdaq!$A$2:$A$417,0))</f>
        <v>11775.459961</v>
      </c>
    </row>
    <row r="176" spans="1:32">
      <c r="A176">
        <v>174</v>
      </c>
      <c r="B176" s="1">
        <v>44075</v>
      </c>
      <c r="C176" s="1">
        <v>43839</v>
      </c>
      <c r="D176">
        <v>3691166</v>
      </c>
      <c r="E176">
        <v>785996</v>
      </c>
      <c r="F176">
        <v>2839882</v>
      </c>
      <c r="G176">
        <v>65288</v>
      </c>
      <c r="H176">
        <f>+VLOOKUP(B176,'BSE Sensex'!$A$2:$E$371, 5, FALSE)</f>
        <v>38900.800000000003</v>
      </c>
      <c r="I176">
        <f t="shared" si="6"/>
        <v>69921</v>
      </c>
      <c r="J176">
        <f t="shared" si="8"/>
        <v>819</v>
      </c>
      <c r="K176">
        <f t="shared" si="7"/>
        <v>65081</v>
      </c>
      <c r="L176">
        <v>0</v>
      </c>
      <c r="M176" t="s">
        <v>147</v>
      </c>
      <c r="N176" s="20">
        <v>1</v>
      </c>
      <c r="O176" s="2">
        <v>0</v>
      </c>
      <c r="P176" s="2">
        <f>MONTH(B176)</f>
        <v>9</v>
      </c>
      <c r="Q176" s="2">
        <f>YEAR(B176)</f>
        <v>2020</v>
      </c>
      <c r="R176" t="e" cm="1">
        <f t="array" ref="R176">INDEX('consumer-price-indices_ind'!$O$1:$O$755,MATCH(1,('consumer-price-indices_ind'!$B$1:$B$755=Combined!P176)*('consumer-price-indices_ind'!$C$1:$C$755=Combined!Q176)*('consumer-price-indices_ind'!$I$1:$I$755="Consumer Prices, Food Indices (2015 = 100)"),0))</f>
        <v>#N/A</v>
      </c>
      <c r="S176" cm="1">
        <f t="array" ref="S176">INDEX('consumer-price-indices_ind'!$O$1:$O$755,MATCH(1,('consumer-price-indices_ind'!$B$1:$B$755=Combined!P176)*('consumer-price-indices_ind'!$C$1:$C$755=Combined!Q176)*('consumer-price-indices_ind'!$I$1:$I$755="Consumer Prices, General Indices (2015 = 100)"),0))</f>
        <v>128.53039999999999</v>
      </c>
      <c r="T176" t="e" cm="1">
        <f t="array" ref="T176">INDEX('consumer-price-indices_ind'!$O$1:$O$755,MATCH(1,('consumer-price-indices_ind'!$B$1:$B$755=Combined!P176)*('consumer-price-indices_ind'!$C$1:$C$755=Combined!Q176)*('consumer-price-indices_ind'!$I$1:$I$755="Food price inflation"),0))</f>
        <v>#N/A</v>
      </c>
      <c r="U176">
        <f>INDEX('Crude oil'!$B$2:$B$8699,MATCH(Combined!B176,'Crude oil'!$A$2:$A$8699,0))</f>
        <v>45.72</v>
      </c>
      <c r="V176">
        <f>INDEX('FII FPI Trading Activity'!$D$2:$D$865,MATCH(Combined!B176,'FII FPI Trading Activity'!$A$2:$A$865,0))</f>
        <v>486.09</v>
      </c>
      <c r="W176">
        <f>INDEX('DII Trading Activity'!$D$2:$D$889,MATCH(Combined!B176,'DII Trading Activity'!$A$2:$A$889,0))</f>
        <v>-775.23</v>
      </c>
      <c r="X176">
        <f>INDEX('Exchange rate'!$B$12:$B$1316,MATCH(Combined!B176,'Exchange rate'!$A$12:$A$1316,0))</f>
        <v>73</v>
      </c>
      <c r="Y176">
        <f>INDEX('Economic growth rate'!$B$4:$B$14,MATCH(YEAR(Combined!B176),'Economic growth rate'!$A$4:$A$14,0))</f>
        <v>-7.97</v>
      </c>
      <c r="Z176" t="str" cm="1">
        <f t="array" ref="Z176">INDEX(Inflation!$C$5:$C$29,MATCH(1,(Inflation!$F$5:$F$29=Combined!P176)*(Inflation!$G$5:$G$29=Combined!Q176),0))</f>
        <v>5.62</v>
      </c>
      <c r="AA176">
        <v>4.3795247596180138</v>
      </c>
      <c r="AB176" t="e">
        <f>INDEX('Repo rate'!$D$7:$D$249,MATCH(Combined!B176,'Repo rate'!$A$7:$A$249,0))</f>
        <v>#N/A</v>
      </c>
      <c r="AC176" t="e">
        <f>INDEX('Repo rate'!$E$7:$E$249,MATCH(Combined!B176,'Repo rate'!$A$7:$A$249,0))</f>
        <v>#N/A</v>
      </c>
      <c r="AD176" cm="1">
        <f t="array" ref="AD176">INDEX(IIP!$C$2:$C$111,MATCH(1,(IIP!$D$2:$D$111=Combined!P176)*(IIP!$E$2:$E$111=Combined!Q176),0))</f>
        <v>124.1</v>
      </c>
      <c r="AF176">
        <f>INDEX(Nasdaq!$E$2:$E$417,MATCH(Combined!B176,Nasdaq!$A$2:$A$417,0))</f>
        <v>11939.669921999999</v>
      </c>
    </row>
    <row r="177" spans="1:32">
      <c r="A177">
        <v>175</v>
      </c>
      <c r="B177" s="1">
        <v>44076</v>
      </c>
      <c r="C177" s="1">
        <v>43870</v>
      </c>
      <c r="D177">
        <v>3769523</v>
      </c>
      <c r="E177">
        <v>801282</v>
      </c>
      <c r="F177">
        <v>2901908</v>
      </c>
      <c r="G177">
        <v>66333</v>
      </c>
      <c r="H177">
        <f>+VLOOKUP(B177,'BSE Sensex'!$A$2:$E$371, 5, FALSE)</f>
        <v>39086.03</v>
      </c>
      <c r="I177">
        <f t="shared" si="6"/>
        <v>78357</v>
      </c>
      <c r="J177">
        <f t="shared" si="8"/>
        <v>1045</v>
      </c>
      <c r="K177">
        <f t="shared" si="7"/>
        <v>62026</v>
      </c>
      <c r="L177">
        <v>0</v>
      </c>
      <c r="M177" t="s">
        <v>147</v>
      </c>
      <c r="N177" s="20">
        <v>1</v>
      </c>
      <c r="O177" s="2">
        <v>0</v>
      </c>
      <c r="P177" s="2">
        <f>MONTH(B177)</f>
        <v>9</v>
      </c>
      <c r="Q177" s="2">
        <f>YEAR(B177)</f>
        <v>2020</v>
      </c>
      <c r="R177" t="e" cm="1">
        <f t="array" ref="R177">INDEX('consumer-price-indices_ind'!$O$1:$O$755,MATCH(1,('consumer-price-indices_ind'!$B$1:$B$755=Combined!P177)*('consumer-price-indices_ind'!$C$1:$C$755=Combined!Q177)*('consumer-price-indices_ind'!$I$1:$I$755="Consumer Prices, Food Indices (2015 = 100)"),0))</f>
        <v>#N/A</v>
      </c>
      <c r="S177" cm="1">
        <f t="array" ref="S177">INDEX('consumer-price-indices_ind'!$O$1:$O$755,MATCH(1,('consumer-price-indices_ind'!$B$1:$B$755=Combined!P177)*('consumer-price-indices_ind'!$C$1:$C$755=Combined!Q177)*('consumer-price-indices_ind'!$I$1:$I$755="Consumer Prices, General Indices (2015 = 100)"),0))</f>
        <v>128.53039999999999</v>
      </c>
      <c r="T177" t="e" cm="1">
        <f t="array" ref="T177">INDEX('consumer-price-indices_ind'!$O$1:$O$755,MATCH(1,('consumer-price-indices_ind'!$B$1:$B$755=Combined!P177)*('consumer-price-indices_ind'!$C$1:$C$755=Combined!Q177)*('consumer-price-indices_ind'!$I$1:$I$755="Food price inflation"),0))</f>
        <v>#N/A</v>
      </c>
      <c r="U177">
        <f>INDEX('Crude oil'!$B$2:$B$8699,MATCH(Combined!B177,'Crude oil'!$A$2:$A$8699,0))</f>
        <v>42.7</v>
      </c>
      <c r="V177">
        <f>INDEX('FII FPI Trading Activity'!$D$2:$D$865,MATCH(Combined!B177,'FII FPI Trading Activity'!$A$2:$A$865,0))</f>
        <v>990.57</v>
      </c>
      <c r="W177">
        <f>INDEX('DII Trading Activity'!$D$2:$D$889,MATCH(Combined!B177,'DII Trading Activity'!$A$2:$A$889,0))</f>
        <v>-657.48</v>
      </c>
      <c r="X177">
        <f>INDEX('Exchange rate'!$B$12:$B$1316,MATCH(Combined!B177,'Exchange rate'!$A$12:$A$1316,0))</f>
        <v>73.27</v>
      </c>
      <c r="Y177">
        <f>INDEX('Economic growth rate'!$B$4:$B$14,MATCH(YEAR(Combined!B177),'Economic growth rate'!$A$4:$A$14,0))</f>
        <v>-7.97</v>
      </c>
      <c r="Z177" t="str" cm="1">
        <f t="array" ref="Z177">INDEX(Inflation!$C$5:$C$29,MATCH(1,(Inflation!$F$5:$F$29=Combined!P177)*(Inflation!$G$5:$G$29=Combined!Q177),0))</f>
        <v>5.62</v>
      </c>
      <c r="AA177">
        <v>4.3795247596180138</v>
      </c>
      <c r="AB177" t="e">
        <f>INDEX('Repo rate'!$D$7:$D$249,MATCH(Combined!B177,'Repo rate'!$A$7:$A$249,0))</f>
        <v>#N/A</v>
      </c>
      <c r="AC177" t="e">
        <f>INDEX('Repo rate'!$E$7:$E$249,MATCH(Combined!B177,'Repo rate'!$A$7:$A$249,0))</f>
        <v>#N/A</v>
      </c>
      <c r="AD177" cm="1">
        <f t="array" ref="AD177">INDEX(IIP!$C$2:$C$111,MATCH(1,(IIP!$D$2:$D$111=Combined!P177)*(IIP!$E$2:$E$111=Combined!Q177),0))</f>
        <v>124.1</v>
      </c>
      <c r="AF177">
        <f>INDEX(Nasdaq!$E$2:$E$417,MATCH(Combined!B177,Nasdaq!$A$2:$A$417,0))</f>
        <v>12056.440430000001</v>
      </c>
    </row>
    <row r="178" spans="1:32">
      <c r="A178">
        <v>176</v>
      </c>
      <c r="B178" s="1">
        <v>44077</v>
      </c>
      <c r="C178" s="1">
        <v>43899</v>
      </c>
      <c r="D178">
        <v>3853406</v>
      </c>
      <c r="E178">
        <v>815538</v>
      </c>
      <c r="F178">
        <v>2970492</v>
      </c>
      <c r="G178">
        <v>67376</v>
      </c>
      <c r="H178">
        <f>+VLOOKUP(B178,'BSE Sensex'!$A$2:$E$371, 5, FALSE)</f>
        <v>38990.94</v>
      </c>
      <c r="I178">
        <f t="shared" si="6"/>
        <v>83883</v>
      </c>
      <c r="J178">
        <f t="shared" si="8"/>
        <v>1043</v>
      </c>
      <c r="K178">
        <f t="shared" si="7"/>
        <v>68584</v>
      </c>
      <c r="L178">
        <v>0</v>
      </c>
      <c r="M178" t="s">
        <v>147</v>
      </c>
      <c r="N178" s="20">
        <v>1</v>
      </c>
      <c r="O178" s="2">
        <v>0</v>
      </c>
      <c r="P178" s="2">
        <f>MONTH(B178)</f>
        <v>9</v>
      </c>
      <c r="Q178" s="2">
        <f>YEAR(B178)</f>
        <v>2020</v>
      </c>
      <c r="R178" t="e" cm="1">
        <f t="array" ref="R178">INDEX('consumer-price-indices_ind'!$O$1:$O$755,MATCH(1,('consumer-price-indices_ind'!$B$1:$B$755=Combined!P178)*('consumer-price-indices_ind'!$C$1:$C$755=Combined!Q178)*('consumer-price-indices_ind'!$I$1:$I$755="Consumer Prices, Food Indices (2015 = 100)"),0))</f>
        <v>#N/A</v>
      </c>
      <c r="S178" cm="1">
        <f t="array" ref="S178">INDEX('consumer-price-indices_ind'!$O$1:$O$755,MATCH(1,('consumer-price-indices_ind'!$B$1:$B$755=Combined!P178)*('consumer-price-indices_ind'!$C$1:$C$755=Combined!Q178)*('consumer-price-indices_ind'!$I$1:$I$755="Consumer Prices, General Indices (2015 = 100)"),0))</f>
        <v>128.53039999999999</v>
      </c>
      <c r="T178" t="e" cm="1">
        <f t="array" ref="T178">INDEX('consumer-price-indices_ind'!$O$1:$O$755,MATCH(1,('consumer-price-indices_ind'!$B$1:$B$755=Combined!P178)*('consumer-price-indices_ind'!$C$1:$C$755=Combined!Q178)*('consumer-price-indices_ind'!$I$1:$I$755="Food price inflation"),0))</f>
        <v>#N/A</v>
      </c>
      <c r="U178">
        <f>INDEX('Crude oil'!$B$2:$B$8699,MATCH(Combined!B178,'Crude oil'!$A$2:$A$8699,0))</f>
        <v>42.72</v>
      </c>
      <c r="V178">
        <f>INDEX('FII FPI Trading Activity'!$D$2:$D$865,MATCH(Combined!B178,'FII FPI Trading Activity'!$A$2:$A$865,0))</f>
        <v>7.72</v>
      </c>
      <c r="W178">
        <f>INDEX('DII Trading Activity'!$D$2:$D$889,MATCH(Combined!B178,'DII Trading Activity'!$A$2:$A$889,0))</f>
        <v>120.08</v>
      </c>
      <c r="X178">
        <f>INDEX('Exchange rate'!$B$12:$B$1316,MATCH(Combined!B178,'Exchange rate'!$A$12:$A$1316,0))</f>
        <v>73.39</v>
      </c>
      <c r="Y178">
        <f>INDEX('Economic growth rate'!$B$4:$B$14,MATCH(YEAR(Combined!B178),'Economic growth rate'!$A$4:$A$14,0))</f>
        <v>-7.97</v>
      </c>
      <c r="Z178" t="str" cm="1">
        <f t="array" ref="Z178">INDEX(Inflation!$C$5:$C$29,MATCH(1,(Inflation!$F$5:$F$29=Combined!P178)*(Inflation!$G$5:$G$29=Combined!Q178),0))</f>
        <v>5.62</v>
      </c>
      <c r="AA178">
        <v>4.3795247596180138</v>
      </c>
      <c r="AB178" t="e">
        <f>INDEX('Repo rate'!$D$7:$D$249,MATCH(Combined!B178,'Repo rate'!$A$7:$A$249,0))</f>
        <v>#N/A</v>
      </c>
      <c r="AC178" t="e">
        <f>INDEX('Repo rate'!$E$7:$E$249,MATCH(Combined!B178,'Repo rate'!$A$7:$A$249,0))</f>
        <v>#N/A</v>
      </c>
      <c r="AD178" cm="1">
        <f t="array" ref="AD178">INDEX(IIP!$C$2:$C$111,MATCH(1,(IIP!$D$2:$D$111=Combined!P178)*(IIP!$E$2:$E$111=Combined!Q178),0))</f>
        <v>124.1</v>
      </c>
      <c r="AF178">
        <f>INDEX(Nasdaq!$E$2:$E$417,MATCH(Combined!B178,Nasdaq!$A$2:$A$417,0))</f>
        <v>11458.099609000001</v>
      </c>
    </row>
    <row r="179" spans="1:32">
      <c r="A179">
        <v>177</v>
      </c>
      <c r="B179" s="1">
        <v>44078</v>
      </c>
      <c r="C179" s="1">
        <v>43930</v>
      </c>
      <c r="D179">
        <v>3936747</v>
      </c>
      <c r="E179">
        <v>831124</v>
      </c>
      <c r="F179">
        <v>3037151</v>
      </c>
      <c r="G179">
        <v>68472</v>
      </c>
      <c r="H179">
        <f>+VLOOKUP(B179,'BSE Sensex'!$A$2:$E$371, 5, FALSE)</f>
        <v>38357.18</v>
      </c>
      <c r="I179">
        <f t="shared" si="6"/>
        <v>83341</v>
      </c>
      <c r="J179">
        <f t="shared" si="8"/>
        <v>1096</v>
      </c>
      <c r="K179">
        <f t="shared" si="7"/>
        <v>66659</v>
      </c>
      <c r="L179">
        <v>0</v>
      </c>
      <c r="M179" t="s">
        <v>147</v>
      </c>
      <c r="N179" s="20">
        <v>1</v>
      </c>
      <c r="O179" s="2">
        <v>0</v>
      </c>
      <c r="P179" s="2">
        <f>MONTH(B179)</f>
        <v>9</v>
      </c>
      <c r="Q179" s="2">
        <f>YEAR(B179)</f>
        <v>2020</v>
      </c>
      <c r="R179" t="e" cm="1">
        <f t="array" ref="R179">INDEX('consumer-price-indices_ind'!$O$1:$O$755,MATCH(1,('consumer-price-indices_ind'!$B$1:$B$755=Combined!P179)*('consumer-price-indices_ind'!$C$1:$C$755=Combined!Q179)*('consumer-price-indices_ind'!$I$1:$I$755="Consumer Prices, Food Indices (2015 = 100)"),0))</f>
        <v>#N/A</v>
      </c>
      <c r="S179" cm="1">
        <f t="array" ref="S179">INDEX('consumer-price-indices_ind'!$O$1:$O$755,MATCH(1,('consumer-price-indices_ind'!$B$1:$B$755=Combined!P179)*('consumer-price-indices_ind'!$C$1:$C$755=Combined!Q179)*('consumer-price-indices_ind'!$I$1:$I$755="Consumer Prices, General Indices (2015 = 100)"),0))</f>
        <v>128.53039999999999</v>
      </c>
      <c r="T179" t="e" cm="1">
        <f t="array" ref="T179">INDEX('consumer-price-indices_ind'!$O$1:$O$755,MATCH(1,('consumer-price-indices_ind'!$B$1:$B$755=Combined!P179)*('consumer-price-indices_ind'!$C$1:$C$755=Combined!Q179)*('consumer-price-indices_ind'!$I$1:$I$755="Food price inflation"),0))</f>
        <v>#N/A</v>
      </c>
      <c r="U179">
        <f>INDEX('Crude oil'!$B$2:$B$8699,MATCH(Combined!B179,'Crude oil'!$A$2:$A$8699,0))</f>
        <v>41.1</v>
      </c>
      <c r="V179">
        <f>INDEX('FII FPI Trading Activity'!$D$2:$D$865,MATCH(Combined!B179,'FII FPI Trading Activity'!$A$2:$A$865,0))</f>
        <v>-1888.78</v>
      </c>
      <c r="W179">
        <f>INDEX('DII Trading Activity'!$D$2:$D$889,MATCH(Combined!B179,'DII Trading Activity'!$A$2:$A$889,0))</f>
        <v>-456.88</v>
      </c>
      <c r="X179">
        <f>INDEX('Exchange rate'!$B$12:$B$1316,MATCH(Combined!B179,'Exchange rate'!$A$12:$A$1316,0))</f>
        <v>73.290000000000006</v>
      </c>
      <c r="Y179">
        <f>INDEX('Economic growth rate'!$B$4:$B$14,MATCH(YEAR(Combined!B179),'Economic growth rate'!$A$4:$A$14,0))</f>
        <v>-7.97</v>
      </c>
      <c r="Z179" t="str" cm="1">
        <f t="array" ref="Z179">INDEX(Inflation!$C$5:$C$29,MATCH(1,(Inflation!$F$5:$F$29=Combined!P179)*(Inflation!$G$5:$G$29=Combined!Q179),0))</f>
        <v>5.62</v>
      </c>
      <c r="AA179">
        <v>4.3795247596180138</v>
      </c>
      <c r="AB179" t="e">
        <f>INDEX('Repo rate'!$D$7:$D$249,MATCH(Combined!B179,'Repo rate'!$A$7:$A$249,0))</f>
        <v>#N/A</v>
      </c>
      <c r="AC179" t="e">
        <f>INDEX('Repo rate'!$E$7:$E$249,MATCH(Combined!B179,'Repo rate'!$A$7:$A$249,0))</f>
        <v>#N/A</v>
      </c>
      <c r="AD179" cm="1">
        <f t="array" ref="AD179">INDEX(IIP!$C$2:$C$111,MATCH(1,(IIP!$D$2:$D$111=Combined!P179)*(IIP!$E$2:$E$111=Combined!Q179),0))</f>
        <v>124.1</v>
      </c>
      <c r="AF179">
        <f>INDEX(Nasdaq!$E$2:$E$417,MATCH(Combined!B179,Nasdaq!$A$2:$A$417,0))</f>
        <v>11313.129883</v>
      </c>
    </row>
    <row r="180" spans="1:32">
      <c r="A180">
        <v>178</v>
      </c>
      <c r="B180" s="1">
        <v>44079</v>
      </c>
      <c r="C180" s="1">
        <v>43960</v>
      </c>
      <c r="D180">
        <v>4023179</v>
      </c>
      <c r="E180">
        <v>846395</v>
      </c>
      <c r="F180">
        <v>3107223</v>
      </c>
      <c r="G180">
        <v>69561</v>
      </c>
      <c r="H180" t="e">
        <f>+VLOOKUP(B180,'BSE Sensex'!$A$2:$E$371, 5, FALSE)</f>
        <v>#N/A</v>
      </c>
      <c r="I180">
        <f t="shared" si="6"/>
        <v>86432</v>
      </c>
      <c r="J180">
        <f t="shared" si="8"/>
        <v>1089</v>
      </c>
      <c r="K180">
        <f t="shared" si="7"/>
        <v>70072</v>
      </c>
      <c r="L180">
        <v>0</v>
      </c>
      <c r="M180" t="s">
        <v>147</v>
      </c>
      <c r="N180" s="20">
        <v>1</v>
      </c>
      <c r="O180" s="2">
        <v>0</v>
      </c>
      <c r="P180" s="2">
        <f>MONTH(B180)</f>
        <v>9</v>
      </c>
      <c r="Q180" s="2">
        <f>YEAR(B180)</f>
        <v>2020</v>
      </c>
      <c r="R180" t="e" cm="1">
        <f t="array" ref="R180">INDEX('consumer-price-indices_ind'!$O$1:$O$755,MATCH(1,('consumer-price-indices_ind'!$B$1:$B$755=Combined!P180)*('consumer-price-indices_ind'!$C$1:$C$755=Combined!Q180)*('consumer-price-indices_ind'!$I$1:$I$755="Consumer Prices, Food Indices (2015 = 100)"),0))</f>
        <v>#N/A</v>
      </c>
      <c r="S180" cm="1">
        <f t="array" ref="S180">INDEX('consumer-price-indices_ind'!$O$1:$O$755,MATCH(1,('consumer-price-indices_ind'!$B$1:$B$755=Combined!P180)*('consumer-price-indices_ind'!$C$1:$C$755=Combined!Q180)*('consumer-price-indices_ind'!$I$1:$I$755="Consumer Prices, General Indices (2015 = 100)"),0))</f>
        <v>128.53039999999999</v>
      </c>
      <c r="T180" t="e" cm="1">
        <f t="array" ref="T180">INDEX('consumer-price-indices_ind'!$O$1:$O$755,MATCH(1,('consumer-price-indices_ind'!$B$1:$B$755=Combined!P180)*('consumer-price-indices_ind'!$C$1:$C$755=Combined!Q180)*('consumer-price-indices_ind'!$I$1:$I$755="Food price inflation"),0))</f>
        <v>#N/A</v>
      </c>
      <c r="U180" t="e">
        <f>INDEX('Crude oil'!$B$2:$B$8699,MATCH(Combined!B180,'Crude oil'!$A$2:$A$8699,0))</f>
        <v>#N/A</v>
      </c>
      <c r="V180" t="e">
        <f>INDEX('FII FPI Trading Activity'!$D$2:$D$865,MATCH(Combined!B180,'FII FPI Trading Activity'!$A$2:$A$865,0))</f>
        <v>#N/A</v>
      </c>
      <c r="W180" t="e">
        <f>INDEX('DII Trading Activity'!$D$2:$D$889,MATCH(Combined!B180,'DII Trading Activity'!$A$2:$A$889,0))</f>
        <v>#N/A</v>
      </c>
      <c r="X180" t="e">
        <f>INDEX('Exchange rate'!$B$12:$B$1316,MATCH(Combined!B180,'Exchange rate'!$A$12:$A$1316,0))</f>
        <v>#N/A</v>
      </c>
      <c r="Y180">
        <f>INDEX('Economic growth rate'!$B$4:$B$14,MATCH(YEAR(Combined!B180),'Economic growth rate'!$A$4:$A$14,0))</f>
        <v>-7.97</v>
      </c>
      <c r="Z180" t="str" cm="1">
        <f t="array" ref="Z180">INDEX(Inflation!$C$5:$C$29,MATCH(1,(Inflation!$F$5:$F$29=Combined!P180)*(Inflation!$G$5:$G$29=Combined!Q180),0))</f>
        <v>5.62</v>
      </c>
      <c r="AA180">
        <v>4.3795247596180138</v>
      </c>
      <c r="AB180" t="e">
        <f>INDEX('Repo rate'!$D$7:$D$249,MATCH(Combined!B180,'Repo rate'!$A$7:$A$249,0))</f>
        <v>#N/A</v>
      </c>
      <c r="AC180" t="e">
        <f>INDEX('Repo rate'!$E$7:$E$249,MATCH(Combined!B180,'Repo rate'!$A$7:$A$249,0))</f>
        <v>#N/A</v>
      </c>
      <c r="AD180" cm="1">
        <f t="array" ref="AD180">INDEX(IIP!$C$2:$C$111,MATCH(1,(IIP!$D$2:$D$111=Combined!P180)*(IIP!$E$2:$E$111=Combined!Q180),0))</f>
        <v>124.1</v>
      </c>
      <c r="AF180" t="e">
        <f>INDEX(Nasdaq!$E$2:$E$417,MATCH(Combined!B180,Nasdaq!$A$2:$A$417,0))</f>
        <v>#N/A</v>
      </c>
    </row>
    <row r="181" spans="1:32">
      <c r="A181">
        <v>179</v>
      </c>
      <c r="B181" s="1">
        <v>44080</v>
      </c>
      <c r="C181" s="1">
        <v>43991</v>
      </c>
      <c r="D181">
        <v>4113811</v>
      </c>
      <c r="E181">
        <v>862320</v>
      </c>
      <c r="F181">
        <v>3180865</v>
      </c>
      <c r="G181">
        <v>70626</v>
      </c>
      <c r="H181" t="e">
        <f>+VLOOKUP(B181,'BSE Sensex'!$A$2:$E$371, 5, FALSE)</f>
        <v>#N/A</v>
      </c>
      <c r="I181">
        <f t="shared" si="6"/>
        <v>90632</v>
      </c>
      <c r="J181">
        <f t="shared" si="8"/>
        <v>1065</v>
      </c>
      <c r="K181">
        <f t="shared" si="7"/>
        <v>73642</v>
      </c>
      <c r="L181">
        <v>0</v>
      </c>
      <c r="M181" t="s">
        <v>147</v>
      </c>
      <c r="N181" s="20">
        <v>1</v>
      </c>
      <c r="O181" s="2">
        <v>0</v>
      </c>
      <c r="P181" s="2">
        <f>MONTH(B181)</f>
        <v>9</v>
      </c>
      <c r="Q181" s="2">
        <f>YEAR(B181)</f>
        <v>2020</v>
      </c>
      <c r="R181" t="e" cm="1">
        <f t="array" ref="R181">INDEX('consumer-price-indices_ind'!$O$1:$O$755,MATCH(1,('consumer-price-indices_ind'!$B$1:$B$755=Combined!P181)*('consumer-price-indices_ind'!$C$1:$C$755=Combined!Q181)*('consumer-price-indices_ind'!$I$1:$I$755="Consumer Prices, Food Indices (2015 = 100)"),0))</f>
        <v>#N/A</v>
      </c>
      <c r="S181" cm="1">
        <f t="array" ref="S181">INDEX('consumer-price-indices_ind'!$O$1:$O$755,MATCH(1,('consumer-price-indices_ind'!$B$1:$B$755=Combined!P181)*('consumer-price-indices_ind'!$C$1:$C$755=Combined!Q181)*('consumer-price-indices_ind'!$I$1:$I$755="Consumer Prices, General Indices (2015 = 100)"),0))</f>
        <v>128.53039999999999</v>
      </c>
      <c r="T181" t="e" cm="1">
        <f t="array" ref="T181">INDEX('consumer-price-indices_ind'!$O$1:$O$755,MATCH(1,('consumer-price-indices_ind'!$B$1:$B$755=Combined!P181)*('consumer-price-indices_ind'!$C$1:$C$755=Combined!Q181)*('consumer-price-indices_ind'!$I$1:$I$755="Food price inflation"),0))</f>
        <v>#N/A</v>
      </c>
      <c r="U181" t="e">
        <f>INDEX('Crude oil'!$B$2:$B$8699,MATCH(Combined!B181,'Crude oil'!$A$2:$A$8699,0))</f>
        <v>#N/A</v>
      </c>
      <c r="V181" t="e">
        <f>INDEX('FII FPI Trading Activity'!$D$2:$D$865,MATCH(Combined!B181,'FII FPI Trading Activity'!$A$2:$A$865,0))</f>
        <v>#N/A</v>
      </c>
      <c r="W181" t="e">
        <f>INDEX('DII Trading Activity'!$D$2:$D$889,MATCH(Combined!B181,'DII Trading Activity'!$A$2:$A$889,0))</f>
        <v>#N/A</v>
      </c>
      <c r="X181" t="e">
        <f>INDEX('Exchange rate'!$B$12:$B$1316,MATCH(Combined!B181,'Exchange rate'!$A$12:$A$1316,0))</f>
        <v>#N/A</v>
      </c>
      <c r="Y181">
        <f>INDEX('Economic growth rate'!$B$4:$B$14,MATCH(YEAR(Combined!B181),'Economic growth rate'!$A$4:$A$14,0))</f>
        <v>-7.97</v>
      </c>
      <c r="Z181" t="str" cm="1">
        <f t="array" ref="Z181">INDEX(Inflation!$C$5:$C$29,MATCH(1,(Inflation!$F$5:$F$29=Combined!P181)*(Inflation!$G$5:$G$29=Combined!Q181),0))</f>
        <v>5.62</v>
      </c>
      <c r="AA181">
        <v>4.3795247596180138</v>
      </c>
      <c r="AB181" t="e">
        <f>INDEX('Repo rate'!$D$7:$D$249,MATCH(Combined!B181,'Repo rate'!$A$7:$A$249,0))</f>
        <v>#N/A</v>
      </c>
      <c r="AC181" t="e">
        <f>INDEX('Repo rate'!$E$7:$E$249,MATCH(Combined!B181,'Repo rate'!$A$7:$A$249,0))</f>
        <v>#N/A</v>
      </c>
      <c r="AD181" cm="1">
        <f t="array" ref="AD181">INDEX(IIP!$C$2:$C$111,MATCH(1,(IIP!$D$2:$D$111=Combined!P181)*(IIP!$E$2:$E$111=Combined!Q181),0))</f>
        <v>124.1</v>
      </c>
      <c r="AF181" t="e">
        <f>INDEX(Nasdaq!$E$2:$E$417,MATCH(Combined!B181,Nasdaq!$A$2:$A$417,0))</f>
        <v>#N/A</v>
      </c>
    </row>
    <row r="182" spans="1:32">
      <c r="A182">
        <v>180</v>
      </c>
      <c r="B182" s="1">
        <v>44081</v>
      </c>
      <c r="C182" s="1">
        <v>44021</v>
      </c>
      <c r="D182">
        <v>4204613</v>
      </c>
      <c r="E182">
        <v>882542</v>
      </c>
      <c r="F182">
        <v>3250429</v>
      </c>
      <c r="G182">
        <v>71642</v>
      </c>
      <c r="H182">
        <f>+VLOOKUP(B182,'BSE Sensex'!$A$2:$E$371, 5, FALSE)</f>
        <v>38417.230000000003</v>
      </c>
      <c r="I182">
        <f t="shared" si="6"/>
        <v>90802</v>
      </c>
      <c r="J182">
        <f t="shared" si="8"/>
        <v>1016</v>
      </c>
      <c r="K182">
        <f t="shared" si="7"/>
        <v>69564</v>
      </c>
      <c r="L182">
        <v>0</v>
      </c>
      <c r="M182" t="s">
        <v>147</v>
      </c>
      <c r="N182" s="20">
        <v>1</v>
      </c>
      <c r="O182" s="2">
        <v>0</v>
      </c>
      <c r="P182" s="2">
        <f>MONTH(B182)</f>
        <v>9</v>
      </c>
      <c r="Q182" s="2">
        <f>YEAR(B182)</f>
        <v>2020</v>
      </c>
      <c r="R182" t="e" cm="1">
        <f t="array" ref="R182">INDEX('consumer-price-indices_ind'!$O$1:$O$755,MATCH(1,('consumer-price-indices_ind'!$B$1:$B$755=Combined!P182)*('consumer-price-indices_ind'!$C$1:$C$755=Combined!Q182)*('consumer-price-indices_ind'!$I$1:$I$755="Consumer Prices, Food Indices (2015 = 100)"),0))</f>
        <v>#N/A</v>
      </c>
      <c r="S182" cm="1">
        <f t="array" ref="S182">INDEX('consumer-price-indices_ind'!$O$1:$O$755,MATCH(1,('consumer-price-indices_ind'!$B$1:$B$755=Combined!P182)*('consumer-price-indices_ind'!$C$1:$C$755=Combined!Q182)*('consumer-price-indices_ind'!$I$1:$I$755="Consumer Prices, General Indices (2015 = 100)"),0))</f>
        <v>128.53039999999999</v>
      </c>
      <c r="T182" t="e" cm="1">
        <f t="array" ref="T182">INDEX('consumer-price-indices_ind'!$O$1:$O$755,MATCH(1,('consumer-price-indices_ind'!$B$1:$B$755=Combined!P182)*('consumer-price-indices_ind'!$C$1:$C$755=Combined!Q182)*('consumer-price-indices_ind'!$I$1:$I$755="Food price inflation"),0))</f>
        <v>#N/A</v>
      </c>
      <c r="U182">
        <f>INDEX('Crude oil'!$B$2:$B$8699,MATCH(Combined!B182,'Crude oil'!$A$2:$A$8699,0))</f>
        <v>40.67</v>
      </c>
      <c r="V182">
        <f>INDEX('FII FPI Trading Activity'!$D$2:$D$865,MATCH(Combined!B182,'FII FPI Trading Activity'!$A$2:$A$865,0))</f>
        <v>-6.93</v>
      </c>
      <c r="W182">
        <f>INDEX('DII Trading Activity'!$D$2:$D$889,MATCH(Combined!B182,'DII Trading Activity'!$A$2:$A$889,0))</f>
        <v>-815.82</v>
      </c>
      <c r="X182" t="e">
        <f>INDEX('Exchange rate'!$B$12:$B$1316,MATCH(Combined!B182,'Exchange rate'!$A$12:$A$1316,0))</f>
        <v>#N/A</v>
      </c>
      <c r="Y182">
        <f>INDEX('Economic growth rate'!$B$4:$B$14,MATCH(YEAR(Combined!B182),'Economic growth rate'!$A$4:$A$14,0))</f>
        <v>-7.97</v>
      </c>
      <c r="Z182" t="str" cm="1">
        <f t="array" ref="Z182">INDEX(Inflation!$C$5:$C$29,MATCH(1,(Inflation!$F$5:$F$29=Combined!P182)*(Inflation!$G$5:$G$29=Combined!Q182),0))</f>
        <v>5.62</v>
      </c>
      <c r="AA182">
        <v>4.3795247596180138</v>
      </c>
      <c r="AB182" t="e">
        <f>INDEX('Repo rate'!$D$7:$D$249,MATCH(Combined!B182,'Repo rate'!$A$7:$A$249,0))</f>
        <v>#N/A</v>
      </c>
      <c r="AC182" t="e">
        <f>INDEX('Repo rate'!$E$7:$E$249,MATCH(Combined!B182,'Repo rate'!$A$7:$A$249,0))</f>
        <v>#N/A</v>
      </c>
      <c r="AD182" cm="1">
        <f t="array" ref="AD182">INDEX(IIP!$C$2:$C$111,MATCH(1,(IIP!$D$2:$D$111=Combined!P182)*(IIP!$E$2:$E$111=Combined!Q182),0))</f>
        <v>124.1</v>
      </c>
      <c r="AF182" t="e">
        <f>INDEX(Nasdaq!$E$2:$E$417,MATCH(Combined!B182,Nasdaq!$A$2:$A$417,0))</f>
        <v>#N/A</v>
      </c>
    </row>
    <row r="183" spans="1:32">
      <c r="A183">
        <v>181</v>
      </c>
      <c r="B183" s="1">
        <v>44082</v>
      </c>
      <c r="C183" s="1">
        <v>44052</v>
      </c>
      <c r="D183">
        <v>4280422</v>
      </c>
      <c r="E183">
        <v>883697</v>
      </c>
      <c r="F183">
        <v>3323950</v>
      </c>
      <c r="G183">
        <v>72775</v>
      </c>
      <c r="H183">
        <f>+VLOOKUP(B183,'BSE Sensex'!$A$2:$E$371, 5, FALSE)</f>
        <v>38365.35</v>
      </c>
      <c r="I183">
        <f t="shared" si="6"/>
        <v>75809</v>
      </c>
      <c r="J183">
        <f t="shared" si="8"/>
        <v>1133</v>
      </c>
      <c r="K183">
        <f t="shared" si="7"/>
        <v>73521</v>
      </c>
      <c r="L183">
        <v>0</v>
      </c>
      <c r="M183" t="s">
        <v>147</v>
      </c>
      <c r="N183" s="20">
        <v>1</v>
      </c>
      <c r="O183" s="2">
        <v>0</v>
      </c>
      <c r="P183" s="2">
        <f>MONTH(B183)</f>
        <v>9</v>
      </c>
      <c r="Q183" s="2">
        <f>YEAR(B183)</f>
        <v>2020</v>
      </c>
      <c r="R183" t="e" cm="1">
        <f t="array" ref="R183">INDEX('consumer-price-indices_ind'!$O$1:$O$755,MATCH(1,('consumer-price-indices_ind'!$B$1:$B$755=Combined!P183)*('consumer-price-indices_ind'!$C$1:$C$755=Combined!Q183)*('consumer-price-indices_ind'!$I$1:$I$755="Consumer Prices, Food Indices (2015 = 100)"),0))</f>
        <v>#N/A</v>
      </c>
      <c r="S183" cm="1">
        <f t="array" ref="S183">INDEX('consumer-price-indices_ind'!$O$1:$O$755,MATCH(1,('consumer-price-indices_ind'!$B$1:$B$755=Combined!P183)*('consumer-price-indices_ind'!$C$1:$C$755=Combined!Q183)*('consumer-price-indices_ind'!$I$1:$I$755="Consumer Prices, General Indices (2015 = 100)"),0))</f>
        <v>128.53039999999999</v>
      </c>
      <c r="T183" t="e" cm="1">
        <f t="array" ref="T183">INDEX('consumer-price-indices_ind'!$O$1:$O$755,MATCH(1,('consumer-price-indices_ind'!$B$1:$B$755=Combined!P183)*('consumer-price-indices_ind'!$C$1:$C$755=Combined!Q183)*('consumer-price-indices_ind'!$I$1:$I$755="Food price inflation"),0))</f>
        <v>#N/A</v>
      </c>
      <c r="U183">
        <f>INDEX('Crude oil'!$B$2:$B$8699,MATCH(Combined!B183,'Crude oil'!$A$2:$A$8699,0))</f>
        <v>38.53</v>
      </c>
      <c r="V183">
        <f>INDEX('FII FPI Trading Activity'!$D$2:$D$865,MATCH(Combined!B183,'FII FPI Trading Activity'!$A$2:$A$865,0))</f>
        <v>-1056.52</v>
      </c>
      <c r="W183">
        <f>INDEX('DII Trading Activity'!$D$2:$D$889,MATCH(Combined!B183,'DII Trading Activity'!$A$2:$A$889,0))</f>
        <v>620.29</v>
      </c>
      <c r="X183">
        <f>INDEX('Exchange rate'!$B$12:$B$1316,MATCH(Combined!B183,'Exchange rate'!$A$12:$A$1316,0))</f>
        <v>73.78</v>
      </c>
      <c r="Y183">
        <f>INDEX('Economic growth rate'!$B$4:$B$14,MATCH(YEAR(Combined!B183),'Economic growth rate'!$A$4:$A$14,0))</f>
        <v>-7.97</v>
      </c>
      <c r="Z183" t="str" cm="1">
        <f t="array" ref="Z183">INDEX(Inflation!$C$5:$C$29,MATCH(1,(Inflation!$F$5:$F$29=Combined!P183)*(Inflation!$G$5:$G$29=Combined!Q183),0))</f>
        <v>5.62</v>
      </c>
      <c r="AA183">
        <v>4.3795247596180138</v>
      </c>
      <c r="AB183" t="e">
        <f>INDEX('Repo rate'!$D$7:$D$249,MATCH(Combined!B183,'Repo rate'!$A$7:$A$249,0))</f>
        <v>#N/A</v>
      </c>
      <c r="AC183" t="e">
        <f>INDEX('Repo rate'!$E$7:$E$249,MATCH(Combined!B183,'Repo rate'!$A$7:$A$249,0))</f>
        <v>#N/A</v>
      </c>
      <c r="AD183" cm="1">
        <f t="array" ref="AD183">INDEX(IIP!$C$2:$C$111,MATCH(1,(IIP!$D$2:$D$111=Combined!P183)*(IIP!$E$2:$E$111=Combined!Q183),0))</f>
        <v>124.1</v>
      </c>
      <c r="AF183">
        <f>INDEX(Nasdaq!$E$2:$E$417,MATCH(Combined!B183,Nasdaq!$A$2:$A$417,0))</f>
        <v>10847.690430000001</v>
      </c>
    </row>
    <row r="184" spans="1:32">
      <c r="A184">
        <v>182</v>
      </c>
      <c r="B184" s="1">
        <v>44083</v>
      </c>
      <c r="C184" s="1">
        <v>44083</v>
      </c>
      <c r="D184">
        <v>4370128</v>
      </c>
      <c r="E184">
        <v>897394</v>
      </c>
      <c r="F184">
        <v>3398844</v>
      </c>
      <c r="G184">
        <v>73890</v>
      </c>
      <c r="H184">
        <f>+VLOOKUP(B184,'BSE Sensex'!$A$2:$E$371, 5, FALSE)</f>
        <v>38193.919999999998</v>
      </c>
      <c r="I184">
        <f t="shared" si="6"/>
        <v>89706</v>
      </c>
      <c r="J184">
        <f t="shared" si="8"/>
        <v>1115</v>
      </c>
      <c r="K184">
        <f t="shared" si="7"/>
        <v>74894</v>
      </c>
      <c r="L184">
        <v>0</v>
      </c>
      <c r="M184" t="s">
        <v>147</v>
      </c>
      <c r="N184" s="20">
        <v>1</v>
      </c>
      <c r="O184" s="2">
        <v>0</v>
      </c>
      <c r="P184" s="2">
        <f>MONTH(B184)</f>
        <v>9</v>
      </c>
      <c r="Q184" s="2">
        <f>YEAR(B184)</f>
        <v>2020</v>
      </c>
      <c r="R184" t="e" cm="1">
        <f t="array" ref="R184">INDEX('consumer-price-indices_ind'!$O$1:$O$755,MATCH(1,('consumer-price-indices_ind'!$B$1:$B$755=Combined!P184)*('consumer-price-indices_ind'!$C$1:$C$755=Combined!Q184)*('consumer-price-indices_ind'!$I$1:$I$755="Consumer Prices, Food Indices (2015 = 100)"),0))</f>
        <v>#N/A</v>
      </c>
      <c r="S184" cm="1">
        <f t="array" ref="S184">INDEX('consumer-price-indices_ind'!$O$1:$O$755,MATCH(1,('consumer-price-indices_ind'!$B$1:$B$755=Combined!P184)*('consumer-price-indices_ind'!$C$1:$C$755=Combined!Q184)*('consumer-price-indices_ind'!$I$1:$I$755="Consumer Prices, General Indices (2015 = 100)"),0))</f>
        <v>128.53039999999999</v>
      </c>
      <c r="T184" t="e" cm="1">
        <f t="array" ref="T184">INDEX('consumer-price-indices_ind'!$O$1:$O$755,MATCH(1,('consumer-price-indices_ind'!$B$1:$B$755=Combined!P184)*('consumer-price-indices_ind'!$C$1:$C$755=Combined!Q184)*('consumer-price-indices_ind'!$I$1:$I$755="Food price inflation"),0))</f>
        <v>#N/A</v>
      </c>
      <c r="U184">
        <f>INDEX('Crude oil'!$B$2:$B$8699,MATCH(Combined!B184,'Crude oil'!$A$2:$A$8699,0))</f>
        <v>39.979999999999997</v>
      </c>
      <c r="V184">
        <f>INDEX('FII FPI Trading Activity'!$D$2:$D$865,MATCH(Combined!B184,'FII FPI Trading Activity'!$A$2:$A$865,0))</f>
        <v>-959.09</v>
      </c>
      <c r="W184">
        <f>INDEX('DII Trading Activity'!$D$2:$D$889,MATCH(Combined!B184,'DII Trading Activity'!$A$2:$A$889,0))</f>
        <v>-263.97000000000003</v>
      </c>
      <c r="X184">
        <f>INDEX('Exchange rate'!$B$12:$B$1316,MATCH(Combined!B184,'Exchange rate'!$A$12:$A$1316,0))</f>
        <v>73.38</v>
      </c>
      <c r="Y184">
        <f>INDEX('Economic growth rate'!$B$4:$B$14,MATCH(YEAR(Combined!B184),'Economic growth rate'!$A$4:$A$14,0))</f>
        <v>-7.97</v>
      </c>
      <c r="Z184" t="str" cm="1">
        <f t="array" ref="Z184">INDEX(Inflation!$C$5:$C$29,MATCH(1,(Inflation!$F$5:$F$29=Combined!P184)*(Inflation!$G$5:$G$29=Combined!Q184),0))</f>
        <v>5.62</v>
      </c>
      <c r="AA184">
        <v>4.3795247596180138</v>
      </c>
      <c r="AB184" t="e">
        <f>INDEX('Repo rate'!$D$7:$D$249,MATCH(Combined!B184,'Repo rate'!$A$7:$A$249,0))</f>
        <v>#N/A</v>
      </c>
      <c r="AC184" t="e">
        <f>INDEX('Repo rate'!$E$7:$E$249,MATCH(Combined!B184,'Repo rate'!$A$7:$A$249,0))</f>
        <v>#N/A</v>
      </c>
      <c r="AD184" cm="1">
        <f t="array" ref="AD184">INDEX(IIP!$C$2:$C$111,MATCH(1,(IIP!$D$2:$D$111=Combined!P184)*(IIP!$E$2:$E$111=Combined!Q184),0))</f>
        <v>124.1</v>
      </c>
      <c r="AF184">
        <f>INDEX(Nasdaq!$E$2:$E$417,MATCH(Combined!B184,Nasdaq!$A$2:$A$417,0))</f>
        <v>11141.559569999999</v>
      </c>
    </row>
    <row r="185" spans="1:32">
      <c r="A185">
        <v>183</v>
      </c>
      <c r="B185" s="1">
        <v>44084</v>
      </c>
      <c r="C185" s="1">
        <v>44113</v>
      </c>
      <c r="D185">
        <v>4465863</v>
      </c>
      <c r="E185">
        <v>919018</v>
      </c>
      <c r="F185">
        <v>3471783</v>
      </c>
      <c r="G185">
        <v>75062</v>
      </c>
      <c r="H185">
        <f>+VLOOKUP(B185,'BSE Sensex'!$A$2:$E$371, 5, FALSE)</f>
        <v>38840.32</v>
      </c>
      <c r="I185">
        <f t="shared" si="6"/>
        <v>95735</v>
      </c>
      <c r="J185">
        <f t="shared" si="8"/>
        <v>1172</v>
      </c>
      <c r="K185">
        <f t="shared" si="7"/>
        <v>72939</v>
      </c>
      <c r="L185">
        <v>0</v>
      </c>
      <c r="M185" t="s">
        <v>147</v>
      </c>
      <c r="N185" s="20">
        <v>1</v>
      </c>
      <c r="O185" s="2">
        <v>0</v>
      </c>
      <c r="P185" s="2">
        <f>MONTH(B185)</f>
        <v>9</v>
      </c>
      <c r="Q185" s="2">
        <f>YEAR(B185)</f>
        <v>2020</v>
      </c>
      <c r="R185" t="e" cm="1">
        <f t="array" ref="R185">INDEX('consumer-price-indices_ind'!$O$1:$O$755,MATCH(1,('consumer-price-indices_ind'!$B$1:$B$755=Combined!P185)*('consumer-price-indices_ind'!$C$1:$C$755=Combined!Q185)*('consumer-price-indices_ind'!$I$1:$I$755="Consumer Prices, Food Indices (2015 = 100)"),0))</f>
        <v>#N/A</v>
      </c>
      <c r="S185" cm="1">
        <f t="array" ref="S185">INDEX('consumer-price-indices_ind'!$O$1:$O$755,MATCH(1,('consumer-price-indices_ind'!$B$1:$B$755=Combined!P185)*('consumer-price-indices_ind'!$C$1:$C$755=Combined!Q185)*('consumer-price-indices_ind'!$I$1:$I$755="Consumer Prices, General Indices (2015 = 100)"),0))</f>
        <v>128.53039999999999</v>
      </c>
      <c r="T185" t="e" cm="1">
        <f t="array" ref="T185">INDEX('consumer-price-indices_ind'!$O$1:$O$755,MATCH(1,('consumer-price-indices_ind'!$B$1:$B$755=Combined!P185)*('consumer-price-indices_ind'!$C$1:$C$755=Combined!Q185)*('consumer-price-indices_ind'!$I$1:$I$755="Food price inflation"),0))</f>
        <v>#N/A</v>
      </c>
      <c r="U185">
        <f>INDEX('Crude oil'!$B$2:$B$8699,MATCH(Combined!B185,'Crude oil'!$A$2:$A$8699,0))</f>
        <v>39.270000000000003</v>
      </c>
      <c r="V185">
        <f>INDEX('FII FPI Trading Activity'!$D$2:$D$865,MATCH(Combined!B185,'FII FPI Trading Activity'!$A$2:$A$865,0))</f>
        <v>838.37</v>
      </c>
      <c r="W185">
        <f>INDEX('DII Trading Activity'!$D$2:$D$889,MATCH(Combined!B185,'DII Trading Activity'!$A$2:$A$889,0))</f>
        <v>-317.3</v>
      </c>
      <c r="X185">
        <f>INDEX('Exchange rate'!$B$12:$B$1316,MATCH(Combined!B185,'Exchange rate'!$A$12:$A$1316,0))</f>
        <v>73.430000000000007</v>
      </c>
      <c r="Y185">
        <f>INDEX('Economic growth rate'!$B$4:$B$14,MATCH(YEAR(Combined!B185),'Economic growth rate'!$A$4:$A$14,0))</f>
        <v>-7.97</v>
      </c>
      <c r="Z185" t="str" cm="1">
        <f t="array" ref="Z185">INDEX(Inflation!$C$5:$C$29,MATCH(1,(Inflation!$F$5:$F$29=Combined!P185)*(Inflation!$G$5:$G$29=Combined!Q185),0))</f>
        <v>5.62</v>
      </c>
      <c r="AA185">
        <v>4.3795247596180138</v>
      </c>
      <c r="AB185" t="e">
        <f>INDEX('Repo rate'!$D$7:$D$249,MATCH(Combined!B185,'Repo rate'!$A$7:$A$249,0))</f>
        <v>#N/A</v>
      </c>
      <c r="AC185" t="e">
        <f>INDEX('Repo rate'!$E$7:$E$249,MATCH(Combined!B185,'Repo rate'!$A$7:$A$249,0))</f>
        <v>#N/A</v>
      </c>
      <c r="AD185" cm="1">
        <f t="array" ref="AD185">INDEX(IIP!$C$2:$C$111,MATCH(1,(IIP!$D$2:$D$111=Combined!P185)*(IIP!$E$2:$E$111=Combined!Q185),0))</f>
        <v>124.1</v>
      </c>
      <c r="AF185">
        <f>INDEX(Nasdaq!$E$2:$E$417,MATCH(Combined!B185,Nasdaq!$A$2:$A$417,0))</f>
        <v>10919.589844</v>
      </c>
    </row>
    <row r="186" spans="1:32">
      <c r="A186">
        <v>184</v>
      </c>
      <c r="B186" s="1">
        <v>44085</v>
      </c>
      <c r="C186" s="1">
        <v>44144</v>
      </c>
      <c r="D186">
        <v>4562414</v>
      </c>
      <c r="E186">
        <v>943480</v>
      </c>
      <c r="F186">
        <v>3542663</v>
      </c>
      <c r="G186">
        <v>76271</v>
      </c>
      <c r="H186">
        <f>+VLOOKUP(B186,'BSE Sensex'!$A$2:$E$371, 5, FALSE)</f>
        <v>38854.550000000003</v>
      </c>
      <c r="I186">
        <f t="shared" si="6"/>
        <v>96551</v>
      </c>
      <c r="J186">
        <f t="shared" si="8"/>
        <v>1209</v>
      </c>
      <c r="K186">
        <f t="shared" si="7"/>
        <v>70880</v>
      </c>
      <c r="L186">
        <v>0</v>
      </c>
      <c r="M186" t="s">
        <v>147</v>
      </c>
      <c r="N186" s="20">
        <v>1</v>
      </c>
      <c r="O186" s="2">
        <v>0</v>
      </c>
      <c r="P186" s="2">
        <f>MONTH(B186)</f>
        <v>9</v>
      </c>
      <c r="Q186" s="2">
        <f>YEAR(B186)</f>
        <v>2020</v>
      </c>
      <c r="R186" t="e" cm="1">
        <f t="array" ref="R186">INDEX('consumer-price-indices_ind'!$O$1:$O$755,MATCH(1,('consumer-price-indices_ind'!$B$1:$B$755=Combined!P186)*('consumer-price-indices_ind'!$C$1:$C$755=Combined!Q186)*('consumer-price-indices_ind'!$I$1:$I$755="Consumer Prices, Food Indices (2015 = 100)"),0))</f>
        <v>#N/A</v>
      </c>
      <c r="S186" cm="1">
        <f t="array" ref="S186">INDEX('consumer-price-indices_ind'!$O$1:$O$755,MATCH(1,('consumer-price-indices_ind'!$B$1:$B$755=Combined!P186)*('consumer-price-indices_ind'!$C$1:$C$755=Combined!Q186)*('consumer-price-indices_ind'!$I$1:$I$755="Consumer Prices, General Indices (2015 = 100)"),0))</f>
        <v>128.53039999999999</v>
      </c>
      <c r="T186" t="e" cm="1">
        <f t="array" ref="T186">INDEX('consumer-price-indices_ind'!$O$1:$O$755,MATCH(1,('consumer-price-indices_ind'!$B$1:$B$755=Combined!P186)*('consumer-price-indices_ind'!$C$1:$C$755=Combined!Q186)*('consumer-price-indices_ind'!$I$1:$I$755="Food price inflation"),0))</f>
        <v>#N/A</v>
      </c>
      <c r="U186">
        <f>INDEX('Crude oil'!$B$2:$B$8699,MATCH(Combined!B186,'Crude oil'!$A$2:$A$8699,0))</f>
        <v>38.799999999999997</v>
      </c>
      <c r="V186">
        <f>INDEX('FII FPI Trading Activity'!$D$2:$D$865,MATCH(Combined!B186,'FII FPI Trading Activity'!$A$2:$A$865,0))</f>
        <v>1175.81</v>
      </c>
      <c r="W186">
        <f>INDEX('DII Trading Activity'!$D$2:$D$889,MATCH(Combined!B186,'DII Trading Activity'!$A$2:$A$889,0))</f>
        <v>-724.31</v>
      </c>
      <c r="X186">
        <f>INDEX('Exchange rate'!$B$12:$B$1316,MATCH(Combined!B186,'Exchange rate'!$A$12:$A$1316,0))</f>
        <v>73.45</v>
      </c>
      <c r="Y186">
        <f>INDEX('Economic growth rate'!$B$4:$B$14,MATCH(YEAR(Combined!B186),'Economic growth rate'!$A$4:$A$14,0))</f>
        <v>-7.97</v>
      </c>
      <c r="Z186" t="str" cm="1">
        <f t="array" ref="Z186">INDEX(Inflation!$C$5:$C$29,MATCH(1,(Inflation!$F$5:$F$29=Combined!P186)*(Inflation!$G$5:$G$29=Combined!Q186),0))</f>
        <v>5.62</v>
      </c>
      <c r="AA186">
        <v>4.3795247596180138</v>
      </c>
      <c r="AB186" t="e">
        <f>INDEX('Repo rate'!$D$7:$D$249,MATCH(Combined!B186,'Repo rate'!$A$7:$A$249,0))</f>
        <v>#N/A</v>
      </c>
      <c r="AC186" t="e">
        <f>INDEX('Repo rate'!$E$7:$E$249,MATCH(Combined!B186,'Repo rate'!$A$7:$A$249,0))</f>
        <v>#N/A</v>
      </c>
      <c r="AD186" cm="1">
        <f t="array" ref="AD186">INDEX(IIP!$C$2:$C$111,MATCH(1,(IIP!$D$2:$D$111=Combined!P186)*(IIP!$E$2:$E$111=Combined!Q186),0))</f>
        <v>124.1</v>
      </c>
      <c r="AF186">
        <f>INDEX(Nasdaq!$E$2:$E$417,MATCH(Combined!B186,Nasdaq!$A$2:$A$417,0))</f>
        <v>10853.549805000001</v>
      </c>
    </row>
    <row r="187" spans="1:32">
      <c r="A187">
        <v>185</v>
      </c>
      <c r="B187" s="1">
        <v>44086</v>
      </c>
      <c r="C187" s="1">
        <v>44174</v>
      </c>
      <c r="D187">
        <v>4659984</v>
      </c>
      <c r="E187">
        <v>958316</v>
      </c>
      <c r="F187">
        <v>3624196</v>
      </c>
      <c r="G187">
        <v>77472</v>
      </c>
      <c r="H187" t="e">
        <f>+VLOOKUP(B187,'BSE Sensex'!$A$2:$E$371, 5, FALSE)</f>
        <v>#N/A</v>
      </c>
      <c r="I187">
        <f t="shared" si="6"/>
        <v>97570</v>
      </c>
      <c r="J187">
        <f t="shared" si="8"/>
        <v>1201</v>
      </c>
      <c r="K187">
        <f t="shared" si="7"/>
        <v>81533</v>
      </c>
      <c r="L187">
        <v>0</v>
      </c>
      <c r="M187" t="s">
        <v>147</v>
      </c>
      <c r="N187" s="20">
        <v>1</v>
      </c>
      <c r="O187" s="2">
        <v>0</v>
      </c>
      <c r="P187" s="2">
        <f>MONTH(B187)</f>
        <v>9</v>
      </c>
      <c r="Q187" s="2">
        <f>YEAR(B187)</f>
        <v>2020</v>
      </c>
      <c r="R187" t="e" cm="1">
        <f t="array" ref="R187">INDEX('consumer-price-indices_ind'!$O$1:$O$755,MATCH(1,('consumer-price-indices_ind'!$B$1:$B$755=Combined!P187)*('consumer-price-indices_ind'!$C$1:$C$755=Combined!Q187)*('consumer-price-indices_ind'!$I$1:$I$755="Consumer Prices, Food Indices (2015 = 100)"),0))</f>
        <v>#N/A</v>
      </c>
      <c r="S187" cm="1">
        <f t="array" ref="S187">INDEX('consumer-price-indices_ind'!$O$1:$O$755,MATCH(1,('consumer-price-indices_ind'!$B$1:$B$755=Combined!P187)*('consumer-price-indices_ind'!$C$1:$C$755=Combined!Q187)*('consumer-price-indices_ind'!$I$1:$I$755="Consumer Prices, General Indices (2015 = 100)"),0))</f>
        <v>128.53039999999999</v>
      </c>
      <c r="T187" t="e" cm="1">
        <f t="array" ref="T187">INDEX('consumer-price-indices_ind'!$O$1:$O$755,MATCH(1,('consumer-price-indices_ind'!$B$1:$B$755=Combined!P187)*('consumer-price-indices_ind'!$C$1:$C$755=Combined!Q187)*('consumer-price-indices_ind'!$I$1:$I$755="Food price inflation"),0))</f>
        <v>#N/A</v>
      </c>
      <c r="U187" t="e">
        <f>INDEX('Crude oil'!$B$2:$B$8699,MATCH(Combined!B187,'Crude oil'!$A$2:$A$8699,0))</f>
        <v>#N/A</v>
      </c>
      <c r="V187" t="e">
        <f>INDEX('FII FPI Trading Activity'!$D$2:$D$865,MATCH(Combined!B187,'FII FPI Trading Activity'!$A$2:$A$865,0))</f>
        <v>#N/A</v>
      </c>
      <c r="W187" t="e">
        <f>INDEX('DII Trading Activity'!$D$2:$D$889,MATCH(Combined!B187,'DII Trading Activity'!$A$2:$A$889,0))</f>
        <v>#N/A</v>
      </c>
      <c r="X187" t="e">
        <f>INDEX('Exchange rate'!$B$12:$B$1316,MATCH(Combined!B187,'Exchange rate'!$A$12:$A$1316,0))</f>
        <v>#N/A</v>
      </c>
      <c r="Y187">
        <f>INDEX('Economic growth rate'!$B$4:$B$14,MATCH(YEAR(Combined!B187),'Economic growth rate'!$A$4:$A$14,0))</f>
        <v>-7.97</v>
      </c>
      <c r="Z187" t="str" cm="1">
        <f t="array" ref="Z187">INDEX(Inflation!$C$5:$C$29,MATCH(1,(Inflation!$F$5:$F$29=Combined!P187)*(Inflation!$G$5:$G$29=Combined!Q187),0))</f>
        <v>5.62</v>
      </c>
      <c r="AA187">
        <v>4.3795247596180138</v>
      </c>
      <c r="AB187" t="e">
        <f>INDEX('Repo rate'!$D$7:$D$249,MATCH(Combined!B187,'Repo rate'!$A$7:$A$249,0))</f>
        <v>#N/A</v>
      </c>
      <c r="AC187" t="e">
        <f>INDEX('Repo rate'!$E$7:$E$249,MATCH(Combined!B187,'Repo rate'!$A$7:$A$249,0))</f>
        <v>#N/A</v>
      </c>
      <c r="AD187" cm="1">
        <f t="array" ref="AD187">INDEX(IIP!$C$2:$C$111,MATCH(1,(IIP!$D$2:$D$111=Combined!P187)*(IIP!$E$2:$E$111=Combined!Q187),0))</f>
        <v>124.1</v>
      </c>
      <c r="AF187" t="e">
        <f>INDEX(Nasdaq!$E$2:$E$417,MATCH(Combined!B187,Nasdaq!$A$2:$A$417,0))</f>
        <v>#N/A</v>
      </c>
    </row>
    <row r="188" spans="1:32">
      <c r="A188">
        <v>186</v>
      </c>
      <c r="B188" s="1">
        <v>44087</v>
      </c>
      <c r="C188" s="1" t="s">
        <v>150</v>
      </c>
      <c r="D188">
        <v>4754356</v>
      </c>
      <c r="E188">
        <v>973175</v>
      </c>
      <c r="F188">
        <v>3702595</v>
      </c>
      <c r="G188">
        <v>78586</v>
      </c>
      <c r="H188" t="e">
        <f>+VLOOKUP(B188,'BSE Sensex'!$A$2:$E$371, 5, FALSE)</f>
        <v>#N/A</v>
      </c>
      <c r="I188">
        <f t="shared" si="6"/>
        <v>94372</v>
      </c>
      <c r="J188">
        <f t="shared" si="8"/>
        <v>1114</v>
      </c>
      <c r="K188">
        <f t="shared" si="7"/>
        <v>78399</v>
      </c>
      <c r="L188">
        <v>0</v>
      </c>
      <c r="M188" t="s">
        <v>147</v>
      </c>
      <c r="N188" s="20">
        <v>1</v>
      </c>
      <c r="O188" s="2">
        <v>0</v>
      </c>
      <c r="P188" s="2">
        <f>MONTH(B188)</f>
        <v>9</v>
      </c>
      <c r="Q188" s="2">
        <f>YEAR(B188)</f>
        <v>2020</v>
      </c>
      <c r="R188" t="e" cm="1">
        <f t="array" ref="R188">INDEX('consumer-price-indices_ind'!$O$1:$O$755,MATCH(1,('consumer-price-indices_ind'!$B$1:$B$755=Combined!P188)*('consumer-price-indices_ind'!$C$1:$C$755=Combined!Q188)*('consumer-price-indices_ind'!$I$1:$I$755="Consumer Prices, Food Indices (2015 = 100)"),0))</f>
        <v>#N/A</v>
      </c>
      <c r="S188" cm="1">
        <f t="array" ref="S188">INDEX('consumer-price-indices_ind'!$O$1:$O$755,MATCH(1,('consumer-price-indices_ind'!$B$1:$B$755=Combined!P188)*('consumer-price-indices_ind'!$C$1:$C$755=Combined!Q188)*('consumer-price-indices_ind'!$I$1:$I$755="Consumer Prices, General Indices (2015 = 100)"),0))</f>
        <v>128.53039999999999</v>
      </c>
      <c r="T188" t="e" cm="1">
        <f t="array" ref="T188">INDEX('consumer-price-indices_ind'!$O$1:$O$755,MATCH(1,('consumer-price-indices_ind'!$B$1:$B$755=Combined!P188)*('consumer-price-indices_ind'!$C$1:$C$755=Combined!Q188)*('consumer-price-indices_ind'!$I$1:$I$755="Food price inflation"),0))</f>
        <v>#N/A</v>
      </c>
      <c r="U188" t="e">
        <f>INDEX('Crude oil'!$B$2:$B$8699,MATCH(Combined!B188,'Crude oil'!$A$2:$A$8699,0))</f>
        <v>#N/A</v>
      </c>
      <c r="V188" t="e">
        <f>INDEX('FII FPI Trading Activity'!$D$2:$D$865,MATCH(Combined!B188,'FII FPI Trading Activity'!$A$2:$A$865,0))</f>
        <v>#N/A</v>
      </c>
      <c r="W188" t="e">
        <f>INDEX('DII Trading Activity'!$D$2:$D$889,MATCH(Combined!B188,'DII Trading Activity'!$A$2:$A$889,0))</f>
        <v>#N/A</v>
      </c>
      <c r="X188" t="e">
        <f>INDEX('Exchange rate'!$B$12:$B$1316,MATCH(Combined!B188,'Exchange rate'!$A$12:$A$1316,0))</f>
        <v>#N/A</v>
      </c>
      <c r="Y188">
        <f>INDEX('Economic growth rate'!$B$4:$B$14,MATCH(YEAR(Combined!B188),'Economic growth rate'!$A$4:$A$14,0))</f>
        <v>-7.97</v>
      </c>
      <c r="Z188" t="str" cm="1">
        <f t="array" ref="Z188">INDEX(Inflation!$C$5:$C$29,MATCH(1,(Inflation!$F$5:$F$29=Combined!P188)*(Inflation!$G$5:$G$29=Combined!Q188),0))</f>
        <v>5.62</v>
      </c>
      <c r="AA188">
        <v>4.3795247596180138</v>
      </c>
      <c r="AB188" t="e">
        <f>INDEX('Repo rate'!$D$7:$D$249,MATCH(Combined!B188,'Repo rate'!$A$7:$A$249,0))</f>
        <v>#N/A</v>
      </c>
      <c r="AC188" t="e">
        <f>INDEX('Repo rate'!$E$7:$E$249,MATCH(Combined!B188,'Repo rate'!$A$7:$A$249,0))</f>
        <v>#N/A</v>
      </c>
      <c r="AD188" cm="1">
        <f t="array" ref="AD188">INDEX(IIP!$C$2:$C$111,MATCH(1,(IIP!$D$2:$D$111=Combined!P188)*(IIP!$E$2:$E$111=Combined!Q188),0))</f>
        <v>124.1</v>
      </c>
      <c r="AF188" t="e">
        <f>INDEX(Nasdaq!$E$2:$E$417,MATCH(Combined!B188,Nasdaq!$A$2:$A$417,0))</f>
        <v>#N/A</v>
      </c>
    </row>
    <row r="189" spans="1:32">
      <c r="A189">
        <v>187</v>
      </c>
      <c r="B189" s="1">
        <v>44088</v>
      </c>
      <c r="C189" s="1" t="s">
        <v>151</v>
      </c>
      <c r="D189">
        <v>4846427</v>
      </c>
      <c r="E189">
        <v>986598</v>
      </c>
      <c r="F189">
        <v>3780107</v>
      </c>
      <c r="G189">
        <v>79722</v>
      </c>
      <c r="H189">
        <f>+VLOOKUP(B189,'BSE Sensex'!$A$2:$E$371, 5, FALSE)</f>
        <v>38756.629999999997</v>
      </c>
      <c r="I189">
        <f t="shared" si="6"/>
        <v>92071</v>
      </c>
      <c r="J189">
        <f t="shared" si="8"/>
        <v>1136</v>
      </c>
      <c r="K189">
        <f t="shared" si="7"/>
        <v>77512</v>
      </c>
      <c r="L189">
        <v>0</v>
      </c>
      <c r="M189" t="s">
        <v>147</v>
      </c>
      <c r="N189" s="20">
        <v>1</v>
      </c>
      <c r="O189" s="2">
        <v>0</v>
      </c>
      <c r="P189" s="2">
        <f>MONTH(B189)</f>
        <v>9</v>
      </c>
      <c r="Q189" s="2">
        <f>YEAR(B189)</f>
        <v>2020</v>
      </c>
      <c r="R189" t="e" cm="1">
        <f t="array" ref="R189">INDEX('consumer-price-indices_ind'!$O$1:$O$755,MATCH(1,('consumer-price-indices_ind'!$B$1:$B$755=Combined!P189)*('consumer-price-indices_ind'!$C$1:$C$755=Combined!Q189)*('consumer-price-indices_ind'!$I$1:$I$755="Consumer Prices, Food Indices (2015 = 100)"),0))</f>
        <v>#N/A</v>
      </c>
      <c r="S189" cm="1">
        <f t="array" ref="S189">INDEX('consumer-price-indices_ind'!$O$1:$O$755,MATCH(1,('consumer-price-indices_ind'!$B$1:$B$755=Combined!P189)*('consumer-price-indices_ind'!$C$1:$C$755=Combined!Q189)*('consumer-price-indices_ind'!$I$1:$I$755="Consumer Prices, General Indices (2015 = 100)"),0))</f>
        <v>128.53039999999999</v>
      </c>
      <c r="T189" t="e" cm="1">
        <f t="array" ref="T189">INDEX('consumer-price-indices_ind'!$O$1:$O$755,MATCH(1,('consumer-price-indices_ind'!$B$1:$B$755=Combined!P189)*('consumer-price-indices_ind'!$C$1:$C$755=Combined!Q189)*('consumer-price-indices_ind'!$I$1:$I$755="Food price inflation"),0))</f>
        <v>#N/A</v>
      </c>
      <c r="U189">
        <f>INDEX('Crude oil'!$B$2:$B$8699,MATCH(Combined!B189,'Crude oil'!$A$2:$A$8699,0))</f>
        <v>38.57</v>
      </c>
      <c r="V189">
        <f>INDEX('FII FPI Trading Activity'!$D$2:$D$865,MATCH(Combined!B189,'FII FPI Trading Activity'!$A$2:$A$865,0))</f>
        <v>298.22000000000003</v>
      </c>
      <c r="W189">
        <f>INDEX('DII Trading Activity'!$D$2:$D$889,MATCH(Combined!B189,'DII Trading Activity'!$A$2:$A$889,0))</f>
        <v>-120.35</v>
      </c>
      <c r="X189">
        <f>INDEX('Exchange rate'!$B$12:$B$1316,MATCH(Combined!B189,'Exchange rate'!$A$12:$A$1316,0))</f>
        <v>73.42</v>
      </c>
      <c r="Y189">
        <f>INDEX('Economic growth rate'!$B$4:$B$14,MATCH(YEAR(Combined!B189),'Economic growth rate'!$A$4:$A$14,0))</f>
        <v>-7.97</v>
      </c>
      <c r="Z189" t="str" cm="1">
        <f t="array" ref="Z189">INDEX(Inflation!$C$5:$C$29,MATCH(1,(Inflation!$F$5:$F$29=Combined!P189)*(Inflation!$G$5:$G$29=Combined!Q189),0))</f>
        <v>5.62</v>
      </c>
      <c r="AA189">
        <v>4.3795247596180138</v>
      </c>
      <c r="AB189" t="e">
        <f>INDEX('Repo rate'!$D$7:$D$249,MATCH(Combined!B189,'Repo rate'!$A$7:$A$249,0))</f>
        <v>#N/A</v>
      </c>
      <c r="AC189" t="e">
        <f>INDEX('Repo rate'!$E$7:$E$249,MATCH(Combined!B189,'Repo rate'!$A$7:$A$249,0))</f>
        <v>#N/A</v>
      </c>
      <c r="AD189" cm="1">
        <f t="array" ref="AD189">INDEX(IIP!$C$2:$C$111,MATCH(1,(IIP!$D$2:$D$111=Combined!P189)*(IIP!$E$2:$E$111=Combined!Q189),0))</f>
        <v>124.1</v>
      </c>
      <c r="AF189">
        <f>INDEX(Nasdaq!$E$2:$E$417,MATCH(Combined!B189,Nasdaq!$A$2:$A$417,0))</f>
        <v>11056.650390999999</v>
      </c>
    </row>
    <row r="190" spans="1:32">
      <c r="A190">
        <v>188</v>
      </c>
      <c r="B190" s="1">
        <v>44089</v>
      </c>
      <c r="C190" s="1" t="s">
        <v>152</v>
      </c>
      <c r="D190">
        <v>4930236</v>
      </c>
      <c r="E190">
        <v>990061</v>
      </c>
      <c r="F190">
        <v>3859399</v>
      </c>
      <c r="G190">
        <v>80776</v>
      </c>
      <c r="H190">
        <f>+VLOOKUP(B190,'BSE Sensex'!$A$2:$E$371, 5, FALSE)</f>
        <v>39044.35</v>
      </c>
      <c r="I190">
        <f t="shared" si="6"/>
        <v>83809</v>
      </c>
      <c r="J190">
        <f t="shared" si="8"/>
        <v>1054</v>
      </c>
      <c r="K190">
        <f t="shared" si="7"/>
        <v>79292</v>
      </c>
      <c r="L190">
        <v>0</v>
      </c>
      <c r="M190" t="s">
        <v>147</v>
      </c>
      <c r="N190" s="20">
        <v>1</v>
      </c>
      <c r="O190" s="2">
        <v>0</v>
      </c>
      <c r="P190" s="2">
        <f>MONTH(B190)</f>
        <v>9</v>
      </c>
      <c r="Q190" s="2">
        <f>YEAR(B190)</f>
        <v>2020</v>
      </c>
      <c r="R190" t="e" cm="1">
        <f t="array" ref="R190">INDEX('consumer-price-indices_ind'!$O$1:$O$755,MATCH(1,('consumer-price-indices_ind'!$B$1:$B$755=Combined!P190)*('consumer-price-indices_ind'!$C$1:$C$755=Combined!Q190)*('consumer-price-indices_ind'!$I$1:$I$755="Consumer Prices, Food Indices (2015 = 100)"),0))</f>
        <v>#N/A</v>
      </c>
      <c r="S190" cm="1">
        <f t="array" ref="S190">INDEX('consumer-price-indices_ind'!$O$1:$O$755,MATCH(1,('consumer-price-indices_ind'!$B$1:$B$755=Combined!P190)*('consumer-price-indices_ind'!$C$1:$C$755=Combined!Q190)*('consumer-price-indices_ind'!$I$1:$I$755="Consumer Prices, General Indices (2015 = 100)"),0))</f>
        <v>128.53039999999999</v>
      </c>
      <c r="T190" t="e" cm="1">
        <f t="array" ref="T190">INDEX('consumer-price-indices_ind'!$O$1:$O$755,MATCH(1,('consumer-price-indices_ind'!$B$1:$B$755=Combined!P190)*('consumer-price-indices_ind'!$C$1:$C$755=Combined!Q190)*('consumer-price-indices_ind'!$I$1:$I$755="Food price inflation"),0))</f>
        <v>#N/A</v>
      </c>
      <c r="U190">
        <f>INDEX('Crude oil'!$B$2:$B$8699,MATCH(Combined!B190,'Crude oil'!$A$2:$A$8699,0))</f>
        <v>39.54</v>
      </c>
      <c r="V190">
        <f>INDEX('FII FPI Trading Activity'!$D$2:$D$865,MATCH(Combined!B190,'FII FPI Trading Activity'!$A$2:$A$865,0))</f>
        <v>1170.8900000000001</v>
      </c>
      <c r="W190">
        <f>INDEX('DII Trading Activity'!$D$2:$D$889,MATCH(Combined!B190,'DII Trading Activity'!$A$2:$A$889,0))</f>
        <v>-895.63</v>
      </c>
      <c r="X190">
        <f>INDEX('Exchange rate'!$B$12:$B$1316,MATCH(Combined!B190,'Exchange rate'!$A$12:$A$1316,0))</f>
        <v>73.569999999999993</v>
      </c>
      <c r="Y190">
        <f>INDEX('Economic growth rate'!$B$4:$B$14,MATCH(YEAR(Combined!B190),'Economic growth rate'!$A$4:$A$14,0))</f>
        <v>-7.97</v>
      </c>
      <c r="Z190" t="str" cm="1">
        <f t="array" ref="Z190">INDEX(Inflation!$C$5:$C$29,MATCH(1,(Inflation!$F$5:$F$29=Combined!P190)*(Inflation!$G$5:$G$29=Combined!Q190),0))</f>
        <v>5.62</v>
      </c>
      <c r="AA190">
        <v>4.3795247596180138</v>
      </c>
      <c r="AB190" t="e">
        <f>INDEX('Repo rate'!$D$7:$D$249,MATCH(Combined!B190,'Repo rate'!$A$7:$A$249,0))</f>
        <v>#N/A</v>
      </c>
      <c r="AC190" t="e">
        <f>INDEX('Repo rate'!$E$7:$E$249,MATCH(Combined!B190,'Repo rate'!$A$7:$A$249,0))</f>
        <v>#N/A</v>
      </c>
      <c r="AD190" cm="1">
        <f t="array" ref="AD190">INDEX(IIP!$C$2:$C$111,MATCH(1,(IIP!$D$2:$D$111=Combined!P190)*(IIP!$E$2:$E$111=Combined!Q190),0))</f>
        <v>124.1</v>
      </c>
      <c r="AF190">
        <f>INDEX(Nasdaq!$E$2:$E$417,MATCH(Combined!B190,Nasdaq!$A$2:$A$417,0))</f>
        <v>11190.320313</v>
      </c>
    </row>
    <row r="191" spans="1:32">
      <c r="A191">
        <v>189</v>
      </c>
      <c r="B191" s="1">
        <v>44090</v>
      </c>
      <c r="C191" s="1" t="s">
        <v>153</v>
      </c>
      <c r="D191">
        <v>5020359</v>
      </c>
      <c r="E191">
        <v>995933</v>
      </c>
      <c r="F191">
        <v>3942360</v>
      </c>
      <c r="G191">
        <v>82066</v>
      </c>
      <c r="H191">
        <f>+VLOOKUP(B191,'BSE Sensex'!$A$2:$E$371, 5, FALSE)</f>
        <v>39302.85</v>
      </c>
      <c r="I191">
        <f t="shared" si="6"/>
        <v>90123</v>
      </c>
      <c r="J191">
        <f t="shared" si="8"/>
        <v>1290</v>
      </c>
      <c r="K191">
        <f t="shared" si="7"/>
        <v>82961</v>
      </c>
      <c r="L191">
        <v>0</v>
      </c>
      <c r="M191" t="s">
        <v>147</v>
      </c>
      <c r="N191" s="20">
        <v>1</v>
      </c>
      <c r="O191" s="2">
        <v>0</v>
      </c>
      <c r="P191" s="2">
        <f>MONTH(B191)</f>
        <v>9</v>
      </c>
      <c r="Q191" s="2">
        <f>YEAR(B191)</f>
        <v>2020</v>
      </c>
      <c r="R191" t="e" cm="1">
        <f t="array" ref="R191">INDEX('consumer-price-indices_ind'!$O$1:$O$755,MATCH(1,('consumer-price-indices_ind'!$B$1:$B$755=Combined!P191)*('consumer-price-indices_ind'!$C$1:$C$755=Combined!Q191)*('consumer-price-indices_ind'!$I$1:$I$755="Consumer Prices, Food Indices (2015 = 100)"),0))</f>
        <v>#N/A</v>
      </c>
      <c r="S191" cm="1">
        <f t="array" ref="S191">INDEX('consumer-price-indices_ind'!$O$1:$O$755,MATCH(1,('consumer-price-indices_ind'!$B$1:$B$755=Combined!P191)*('consumer-price-indices_ind'!$C$1:$C$755=Combined!Q191)*('consumer-price-indices_ind'!$I$1:$I$755="Consumer Prices, General Indices (2015 = 100)"),0))</f>
        <v>128.53039999999999</v>
      </c>
      <c r="T191" t="e" cm="1">
        <f t="array" ref="T191">INDEX('consumer-price-indices_ind'!$O$1:$O$755,MATCH(1,('consumer-price-indices_ind'!$B$1:$B$755=Combined!P191)*('consumer-price-indices_ind'!$C$1:$C$755=Combined!Q191)*('consumer-price-indices_ind'!$I$1:$I$755="Food price inflation"),0))</f>
        <v>#N/A</v>
      </c>
      <c r="U191">
        <f>INDEX('Crude oil'!$B$2:$B$8699,MATCH(Combined!B191,'Crude oil'!$A$2:$A$8699,0))</f>
        <v>41.23</v>
      </c>
      <c r="V191">
        <f>INDEX('FII FPI Trading Activity'!$D$2:$D$865,MATCH(Combined!B191,'FII FPI Trading Activity'!$A$2:$A$865,0))</f>
        <v>264.66000000000003</v>
      </c>
      <c r="W191">
        <f>INDEX('DII Trading Activity'!$D$2:$D$889,MATCH(Combined!B191,'DII Trading Activity'!$A$2:$A$889,0))</f>
        <v>-212.21</v>
      </c>
      <c r="X191">
        <f>INDEX('Exchange rate'!$B$12:$B$1316,MATCH(Combined!B191,'Exchange rate'!$A$12:$A$1316,0))</f>
        <v>73.540000000000006</v>
      </c>
      <c r="Y191">
        <f>INDEX('Economic growth rate'!$B$4:$B$14,MATCH(YEAR(Combined!B191),'Economic growth rate'!$A$4:$A$14,0))</f>
        <v>-7.97</v>
      </c>
      <c r="Z191" t="str" cm="1">
        <f t="array" ref="Z191">INDEX(Inflation!$C$5:$C$29,MATCH(1,(Inflation!$F$5:$F$29=Combined!P191)*(Inflation!$G$5:$G$29=Combined!Q191),0))</f>
        <v>5.62</v>
      </c>
      <c r="AA191">
        <v>4.3795247596180138</v>
      </c>
      <c r="AB191" t="e">
        <f>INDEX('Repo rate'!$D$7:$D$249,MATCH(Combined!B191,'Repo rate'!$A$7:$A$249,0))</f>
        <v>#N/A</v>
      </c>
      <c r="AC191" t="e">
        <f>INDEX('Repo rate'!$E$7:$E$249,MATCH(Combined!B191,'Repo rate'!$A$7:$A$249,0))</f>
        <v>#N/A</v>
      </c>
      <c r="AD191" cm="1">
        <f t="array" ref="AD191">INDEX(IIP!$C$2:$C$111,MATCH(1,(IIP!$D$2:$D$111=Combined!P191)*(IIP!$E$2:$E$111=Combined!Q191),0))</f>
        <v>124.1</v>
      </c>
      <c r="AF191">
        <f>INDEX(Nasdaq!$E$2:$E$417,MATCH(Combined!B191,Nasdaq!$A$2:$A$417,0))</f>
        <v>11050.469727</v>
      </c>
    </row>
    <row r="192" spans="1:32">
      <c r="A192">
        <v>190</v>
      </c>
      <c r="B192" s="1">
        <v>44091</v>
      </c>
      <c r="C192" s="1" t="s">
        <v>154</v>
      </c>
      <c r="D192">
        <v>5118253</v>
      </c>
      <c r="E192">
        <v>1009976</v>
      </c>
      <c r="F192">
        <v>4025079</v>
      </c>
      <c r="G192">
        <v>83198</v>
      </c>
      <c r="H192">
        <f>+VLOOKUP(B192,'BSE Sensex'!$A$2:$E$371, 5, FALSE)</f>
        <v>38979.85</v>
      </c>
      <c r="I192">
        <f t="shared" si="6"/>
        <v>97894</v>
      </c>
      <c r="J192">
        <f t="shared" si="8"/>
        <v>1132</v>
      </c>
      <c r="K192">
        <f t="shared" si="7"/>
        <v>82719</v>
      </c>
      <c r="L192">
        <v>0</v>
      </c>
      <c r="M192" t="s">
        <v>147</v>
      </c>
      <c r="N192" s="20">
        <v>1</v>
      </c>
      <c r="O192" s="2">
        <v>0</v>
      </c>
      <c r="P192" s="2">
        <f>MONTH(B192)</f>
        <v>9</v>
      </c>
      <c r="Q192" s="2">
        <f>YEAR(B192)</f>
        <v>2020</v>
      </c>
      <c r="R192" t="e" cm="1">
        <f t="array" ref="R192">INDEX('consumer-price-indices_ind'!$O$1:$O$755,MATCH(1,('consumer-price-indices_ind'!$B$1:$B$755=Combined!P192)*('consumer-price-indices_ind'!$C$1:$C$755=Combined!Q192)*('consumer-price-indices_ind'!$I$1:$I$755="Consumer Prices, Food Indices (2015 = 100)"),0))</f>
        <v>#N/A</v>
      </c>
      <c r="S192" cm="1">
        <f t="array" ref="S192">INDEX('consumer-price-indices_ind'!$O$1:$O$755,MATCH(1,('consumer-price-indices_ind'!$B$1:$B$755=Combined!P192)*('consumer-price-indices_ind'!$C$1:$C$755=Combined!Q192)*('consumer-price-indices_ind'!$I$1:$I$755="Consumer Prices, General Indices (2015 = 100)"),0))</f>
        <v>128.53039999999999</v>
      </c>
      <c r="T192" t="e" cm="1">
        <f t="array" ref="T192">INDEX('consumer-price-indices_ind'!$O$1:$O$755,MATCH(1,('consumer-price-indices_ind'!$B$1:$B$755=Combined!P192)*('consumer-price-indices_ind'!$C$1:$C$755=Combined!Q192)*('consumer-price-indices_ind'!$I$1:$I$755="Food price inflation"),0))</f>
        <v>#N/A</v>
      </c>
      <c r="U192">
        <f>INDEX('Crude oil'!$B$2:$B$8699,MATCH(Combined!B192,'Crude oil'!$A$2:$A$8699,0))</f>
        <v>42.35</v>
      </c>
      <c r="V192">
        <f>INDEX('FII FPI Trading Activity'!$D$2:$D$865,MATCH(Combined!B192,'FII FPI Trading Activity'!$A$2:$A$865,0))</f>
        <v>-249.82</v>
      </c>
      <c r="W192">
        <f>INDEX('DII Trading Activity'!$D$2:$D$889,MATCH(Combined!B192,'DII Trading Activity'!$A$2:$A$889,0))</f>
        <v>-1067.83</v>
      </c>
      <c r="X192">
        <f>INDEX('Exchange rate'!$B$12:$B$1316,MATCH(Combined!B192,'Exchange rate'!$A$12:$A$1316,0))</f>
        <v>73.599999999999994</v>
      </c>
      <c r="Y192">
        <f>INDEX('Economic growth rate'!$B$4:$B$14,MATCH(YEAR(Combined!B192),'Economic growth rate'!$A$4:$A$14,0))</f>
        <v>-7.97</v>
      </c>
      <c r="Z192" t="str" cm="1">
        <f t="array" ref="Z192">INDEX(Inflation!$C$5:$C$29,MATCH(1,(Inflation!$F$5:$F$29=Combined!P192)*(Inflation!$G$5:$G$29=Combined!Q192),0))</f>
        <v>5.62</v>
      </c>
      <c r="AA192">
        <v>4.3795247596180138</v>
      </c>
      <c r="AB192" t="e">
        <f>INDEX('Repo rate'!$D$7:$D$249,MATCH(Combined!B192,'Repo rate'!$A$7:$A$249,0))</f>
        <v>#N/A</v>
      </c>
      <c r="AC192" t="e">
        <f>INDEX('Repo rate'!$E$7:$E$249,MATCH(Combined!B192,'Repo rate'!$A$7:$A$249,0))</f>
        <v>#N/A</v>
      </c>
      <c r="AD192" cm="1">
        <f t="array" ref="AD192">INDEX(IIP!$C$2:$C$111,MATCH(1,(IIP!$D$2:$D$111=Combined!P192)*(IIP!$E$2:$E$111=Combined!Q192),0))</f>
        <v>124.1</v>
      </c>
      <c r="AF192">
        <f>INDEX(Nasdaq!$E$2:$E$417,MATCH(Combined!B192,Nasdaq!$A$2:$A$417,0))</f>
        <v>10910.280273</v>
      </c>
    </row>
    <row r="193" spans="1:32">
      <c r="A193">
        <v>191</v>
      </c>
      <c r="B193" s="1">
        <v>44092</v>
      </c>
      <c r="C193" s="1" t="s">
        <v>155</v>
      </c>
      <c r="D193">
        <v>5214677</v>
      </c>
      <c r="E193">
        <v>1017754</v>
      </c>
      <c r="F193">
        <v>4112551</v>
      </c>
      <c r="G193">
        <v>84372</v>
      </c>
      <c r="H193">
        <f>+VLOOKUP(B193,'BSE Sensex'!$A$2:$E$371, 5, FALSE)</f>
        <v>38845.82</v>
      </c>
      <c r="I193">
        <f t="shared" si="6"/>
        <v>96424</v>
      </c>
      <c r="J193">
        <f t="shared" si="8"/>
        <v>1174</v>
      </c>
      <c r="K193">
        <f t="shared" si="7"/>
        <v>87472</v>
      </c>
      <c r="L193">
        <v>0</v>
      </c>
      <c r="M193" t="s">
        <v>147</v>
      </c>
      <c r="N193" s="20">
        <v>1</v>
      </c>
      <c r="O193" s="2">
        <v>0</v>
      </c>
      <c r="P193" s="2">
        <f>MONTH(B193)</f>
        <v>9</v>
      </c>
      <c r="Q193" s="2">
        <f>YEAR(B193)</f>
        <v>2020</v>
      </c>
      <c r="R193" t="e" cm="1">
        <f t="array" ref="R193">INDEX('consumer-price-indices_ind'!$O$1:$O$755,MATCH(1,('consumer-price-indices_ind'!$B$1:$B$755=Combined!P193)*('consumer-price-indices_ind'!$C$1:$C$755=Combined!Q193)*('consumer-price-indices_ind'!$I$1:$I$755="Consumer Prices, Food Indices (2015 = 100)"),0))</f>
        <v>#N/A</v>
      </c>
      <c r="S193" cm="1">
        <f t="array" ref="S193">INDEX('consumer-price-indices_ind'!$O$1:$O$755,MATCH(1,('consumer-price-indices_ind'!$B$1:$B$755=Combined!P193)*('consumer-price-indices_ind'!$C$1:$C$755=Combined!Q193)*('consumer-price-indices_ind'!$I$1:$I$755="Consumer Prices, General Indices (2015 = 100)"),0))</f>
        <v>128.53039999999999</v>
      </c>
      <c r="T193" t="e" cm="1">
        <f t="array" ref="T193">INDEX('consumer-price-indices_ind'!$O$1:$O$755,MATCH(1,('consumer-price-indices_ind'!$B$1:$B$755=Combined!P193)*('consumer-price-indices_ind'!$C$1:$C$755=Combined!Q193)*('consumer-price-indices_ind'!$I$1:$I$755="Food price inflation"),0))</f>
        <v>#N/A</v>
      </c>
      <c r="U193">
        <f>INDEX('Crude oil'!$B$2:$B$8699,MATCH(Combined!B193,'Crude oil'!$A$2:$A$8699,0))</f>
        <v>42.16</v>
      </c>
      <c r="V193">
        <f>INDEX('FII FPI Trading Activity'!$D$2:$D$865,MATCH(Combined!B193,'FII FPI Trading Activity'!$A$2:$A$865,0))</f>
        <v>205.15</v>
      </c>
      <c r="W193">
        <f>INDEX('DII Trading Activity'!$D$2:$D$889,MATCH(Combined!B193,'DII Trading Activity'!$A$2:$A$889,0))</f>
        <v>-100.83</v>
      </c>
      <c r="X193">
        <f>INDEX('Exchange rate'!$B$12:$B$1316,MATCH(Combined!B193,'Exchange rate'!$A$12:$A$1316,0))</f>
        <v>73.540000000000006</v>
      </c>
      <c r="Y193">
        <f>INDEX('Economic growth rate'!$B$4:$B$14,MATCH(YEAR(Combined!B193),'Economic growth rate'!$A$4:$A$14,0))</f>
        <v>-7.97</v>
      </c>
      <c r="Z193" t="str" cm="1">
        <f t="array" ref="Z193">INDEX(Inflation!$C$5:$C$29,MATCH(1,(Inflation!$F$5:$F$29=Combined!P193)*(Inflation!$G$5:$G$29=Combined!Q193),0))</f>
        <v>5.62</v>
      </c>
      <c r="AA193">
        <v>4.3795247596180138</v>
      </c>
      <c r="AB193" t="e">
        <f>INDEX('Repo rate'!$D$7:$D$249,MATCH(Combined!B193,'Repo rate'!$A$7:$A$249,0))</f>
        <v>#N/A</v>
      </c>
      <c r="AC193" t="e">
        <f>INDEX('Repo rate'!$E$7:$E$249,MATCH(Combined!B193,'Repo rate'!$A$7:$A$249,0))</f>
        <v>#N/A</v>
      </c>
      <c r="AD193" cm="1">
        <f t="array" ref="AD193">INDEX(IIP!$C$2:$C$111,MATCH(1,(IIP!$D$2:$D$111=Combined!P193)*(IIP!$E$2:$E$111=Combined!Q193),0))</f>
        <v>124.1</v>
      </c>
      <c r="AF193">
        <f>INDEX(Nasdaq!$E$2:$E$417,MATCH(Combined!B193,Nasdaq!$A$2:$A$417,0))</f>
        <v>10793.280273</v>
      </c>
    </row>
    <row r="194" spans="1:32">
      <c r="A194">
        <v>192</v>
      </c>
      <c r="B194" s="1">
        <v>44093</v>
      </c>
      <c r="C194" s="1" t="s">
        <v>156</v>
      </c>
      <c r="D194">
        <v>5308014</v>
      </c>
      <c r="E194">
        <v>1013964</v>
      </c>
      <c r="F194">
        <v>4208431</v>
      </c>
      <c r="G194">
        <v>85619</v>
      </c>
      <c r="H194" t="e">
        <f>+VLOOKUP(B194,'BSE Sensex'!$A$2:$E$371, 5, FALSE)</f>
        <v>#N/A</v>
      </c>
      <c r="I194">
        <f t="shared" si="6"/>
        <v>93337</v>
      </c>
      <c r="J194">
        <f t="shared" si="8"/>
        <v>1247</v>
      </c>
      <c r="K194">
        <f t="shared" si="7"/>
        <v>95880</v>
      </c>
      <c r="L194">
        <v>0</v>
      </c>
      <c r="M194" t="s">
        <v>147</v>
      </c>
      <c r="N194" s="20">
        <v>1</v>
      </c>
      <c r="O194" s="2">
        <v>0</v>
      </c>
      <c r="P194" s="2">
        <f>MONTH(B194)</f>
        <v>9</v>
      </c>
      <c r="Q194" s="2">
        <f>YEAR(B194)</f>
        <v>2020</v>
      </c>
      <c r="R194" t="e" cm="1">
        <f t="array" ref="R194">INDEX('consumer-price-indices_ind'!$O$1:$O$755,MATCH(1,('consumer-price-indices_ind'!$B$1:$B$755=Combined!P194)*('consumer-price-indices_ind'!$C$1:$C$755=Combined!Q194)*('consumer-price-indices_ind'!$I$1:$I$755="Consumer Prices, Food Indices (2015 = 100)"),0))</f>
        <v>#N/A</v>
      </c>
      <c r="S194" cm="1">
        <f t="array" ref="S194">INDEX('consumer-price-indices_ind'!$O$1:$O$755,MATCH(1,('consumer-price-indices_ind'!$B$1:$B$755=Combined!P194)*('consumer-price-indices_ind'!$C$1:$C$755=Combined!Q194)*('consumer-price-indices_ind'!$I$1:$I$755="Consumer Prices, General Indices (2015 = 100)"),0))</f>
        <v>128.53039999999999</v>
      </c>
      <c r="T194" t="e" cm="1">
        <f t="array" ref="T194">INDEX('consumer-price-indices_ind'!$O$1:$O$755,MATCH(1,('consumer-price-indices_ind'!$B$1:$B$755=Combined!P194)*('consumer-price-indices_ind'!$C$1:$C$755=Combined!Q194)*('consumer-price-indices_ind'!$I$1:$I$755="Food price inflation"),0))</f>
        <v>#N/A</v>
      </c>
      <c r="U194" t="e">
        <f>INDEX('Crude oil'!$B$2:$B$8699,MATCH(Combined!B194,'Crude oil'!$A$2:$A$8699,0))</f>
        <v>#N/A</v>
      </c>
      <c r="V194" t="e">
        <f>INDEX('FII FPI Trading Activity'!$D$2:$D$865,MATCH(Combined!B194,'FII FPI Trading Activity'!$A$2:$A$865,0))</f>
        <v>#N/A</v>
      </c>
      <c r="W194" t="e">
        <f>INDEX('DII Trading Activity'!$D$2:$D$889,MATCH(Combined!B194,'DII Trading Activity'!$A$2:$A$889,0))</f>
        <v>#N/A</v>
      </c>
      <c r="X194" t="e">
        <f>INDEX('Exchange rate'!$B$12:$B$1316,MATCH(Combined!B194,'Exchange rate'!$A$12:$A$1316,0))</f>
        <v>#N/A</v>
      </c>
      <c r="Y194">
        <f>INDEX('Economic growth rate'!$B$4:$B$14,MATCH(YEAR(Combined!B194),'Economic growth rate'!$A$4:$A$14,0))</f>
        <v>-7.97</v>
      </c>
      <c r="Z194" t="str" cm="1">
        <f t="array" ref="Z194">INDEX(Inflation!$C$5:$C$29,MATCH(1,(Inflation!$F$5:$F$29=Combined!P194)*(Inflation!$G$5:$G$29=Combined!Q194),0))</f>
        <v>5.62</v>
      </c>
      <c r="AA194">
        <v>4.3795247596180138</v>
      </c>
      <c r="AB194" t="e">
        <f>INDEX('Repo rate'!$D$7:$D$249,MATCH(Combined!B194,'Repo rate'!$A$7:$A$249,0))</f>
        <v>#N/A</v>
      </c>
      <c r="AC194" t="e">
        <f>INDEX('Repo rate'!$E$7:$E$249,MATCH(Combined!B194,'Repo rate'!$A$7:$A$249,0))</f>
        <v>#N/A</v>
      </c>
      <c r="AD194" cm="1">
        <f t="array" ref="AD194">INDEX(IIP!$C$2:$C$111,MATCH(1,(IIP!$D$2:$D$111=Combined!P194)*(IIP!$E$2:$E$111=Combined!Q194),0))</f>
        <v>124.1</v>
      </c>
      <c r="AF194" t="e">
        <f>INDEX(Nasdaq!$E$2:$E$417,MATCH(Combined!B194,Nasdaq!$A$2:$A$417,0))</f>
        <v>#N/A</v>
      </c>
    </row>
    <row r="195" spans="1:32">
      <c r="A195">
        <v>193</v>
      </c>
      <c r="B195" s="1">
        <v>44094</v>
      </c>
      <c r="C195" s="1" t="s">
        <v>157</v>
      </c>
      <c r="D195">
        <v>5400619</v>
      </c>
      <c r="E195">
        <v>1010824</v>
      </c>
      <c r="F195">
        <v>4303043</v>
      </c>
      <c r="G195">
        <v>86752</v>
      </c>
      <c r="H195" t="e">
        <f>+VLOOKUP(B195,'BSE Sensex'!$A$2:$E$371, 5, FALSE)</f>
        <v>#N/A</v>
      </c>
      <c r="I195">
        <f t="shared" si="6"/>
        <v>92605</v>
      </c>
      <c r="J195">
        <f t="shared" si="8"/>
        <v>1133</v>
      </c>
      <c r="K195">
        <f t="shared" si="7"/>
        <v>94612</v>
      </c>
      <c r="L195">
        <v>0</v>
      </c>
      <c r="M195" t="s">
        <v>147</v>
      </c>
      <c r="N195" s="20">
        <v>1</v>
      </c>
      <c r="O195" s="2">
        <v>0</v>
      </c>
      <c r="P195" s="2">
        <f>MONTH(B195)</f>
        <v>9</v>
      </c>
      <c r="Q195" s="2">
        <f>YEAR(B195)</f>
        <v>2020</v>
      </c>
      <c r="R195" t="e" cm="1">
        <f t="array" ref="R195">INDEX('consumer-price-indices_ind'!$O$1:$O$755,MATCH(1,('consumer-price-indices_ind'!$B$1:$B$755=Combined!P195)*('consumer-price-indices_ind'!$C$1:$C$755=Combined!Q195)*('consumer-price-indices_ind'!$I$1:$I$755="Consumer Prices, Food Indices (2015 = 100)"),0))</f>
        <v>#N/A</v>
      </c>
      <c r="S195" cm="1">
        <f t="array" ref="S195">INDEX('consumer-price-indices_ind'!$O$1:$O$755,MATCH(1,('consumer-price-indices_ind'!$B$1:$B$755=Combined!P195)*('consumer-price-indices_ind'!$C$1:$C$755=Combined!Q195)*('consumer-price-indices_ind'!$I$1:$I$755="Consumer Prices, General Indices (2015 = 100)"),0))</f>
        <v>128.53039999999999</v>
      </c>
      <c r="T195" t="e" cm="1">
        <f t="array" ref="T195">INDEX('consumer-price-indices_ind'!$O$1:$O$755,MATCH(1,('consumer-price-indices_ind'!$B$1:$B$755=Combined!P195)*('consumer-price-indices_ind'!$C$1:$C$755=Combined!Q195)*('consumer-price-indices_ind'!$I$1:$I$755="Food price inflation"),0))</f>
        <v>#N/A</v>
      </c>
      <c r="U195" t="e">
        <f>INDEX('Crude oil'!$B$2:$B$8699,MATCH(Combined!B195,'Crude oil'!$A$2:$A$8699,0))</f>
        <v>#N/A</v>
      </c>
      <c r="V195" t="e">
        <f>INDEX('FII FPI Trading Activity'!$D$2:$D$865,MATCH(Combined!B195,'FII FPI Trading Activity'!$A$2:$A$865,0))</f>
        <v>#N/A</v>
      </c>
      <c r="W195" t="e">
        <f>INDEX('DII Trading Activity'!$D$2:$D$889,MATCH(Combined!B195,'DII Trading Activity'!$A$2:$A$889,0))</f>
        <v>#N/A</v>
      </c>
      <c r="X195" t="e">
        <f>INDEX('Exchange rate'!$B$12:$B$1316,MATCH(Combined!B195,'Exchange rate'!$A$12:$A$1316,0))</f>
        <v>#N/A</v>
      </c>
      <c r="Y195">
        <f>INDEX('Economic growth rate'!$B$4:$B$14,MATCH(YEAR(Combined!B195),'Economic growth rate'!$A$4:$A$14,0))</f>
        <v>-7.97</v>
      </c>
      <c r="Z195" t="str" cm="1">
        <f t="array" ref="Z195">INDEX(Inflation!$C$5:$C$29,MATCH(1,(Inflation!$F$5:$F$29=Combined!P195)*(Inflation!$G$5:$G$29=Combined!Q195),0))</f>
        <v>5.62</v>
      </c>
      <c r="AA195">
        <v>4.3795247596180138</v>
      </c>
      <c r="AB195" t="e">
        <f>INDEX('Repo rate'!$D$7:$D$249,MATCH(Combined!B195,'Repo rate'!$A$7:$A$249,0))</f>
        <v>#N/A</v>
      </c>
      <c r="AC195" t="e">
        <f>INDEX('Repo rate'!$E$7:$E$249,MATCH(Combined!B195,'Repo rate'!$A$7:$A$249,0))</f>
        <v>#N/A</v>
      </c>
      <c r="AD195" cm="1">
        <f t="array" ref="AD195">INDEX(IIP!$C$2:$C$111,MATCH(1,(IIP!$D$2:$D$111=Combined!P195)*(IIP!$E$2:$E$111=Combined!Q195),0))</f>
        <v>124.1</v>
      </c>
      <c r="AF195" t="e">
        <f>INDEX(Nasdaq!$E$2:$E$417,MATCH(Combined!B195,Nasdaq!$A$2:$A$417,0))</f>
        <v>#N/A</v>
      </c>
    </row>
    <row r="196" spans="1:32">
      <c r="A196">
        <v>194</v>
      </c>
      <c r="B196" s="1">
        <v>44095</v>
      </c>
      <c r="C196" s="1" t="s">
        <v>158</v>
      </c>
      <c r="D196">
        <v>5487580</v>
      </c>
      <c r="E196">
        <v>1003299</v>
      </c>
      <c r="F196">
        <v>4396399</v>
      </c>
      <c r="G196">
        <v>87882</v>
      </c>
      <c r="H196">
        <f>+VLOOKUP(B196,'BSE Sensex'!$A$2:$E$371, 5, FALSE)</f>
        <v>38034.14</v>
      </c>
      <c r="I196">
        <f t="shared" si="6"/>
        <v>86961</v>
      </c>
      <c r="J196">
        <f t="shared" si="8"/>
        <v>1130</v>
      </c>
      <c r="K196">
        <f t="shared" si="7"/>
        <v>93356</v>
      </c>
      <c r="L196">
        <v>0</v>
      </c>
      <c r="M196" t="s">
        <v>147</v>
      </c>
      <c r="N196" s="20">
        <v>1</v>
      </c>
      <c r="O196" s="2">
        <v>0</v>
      </c>
      <c r="P196" s="2">
        <f>MONTH(B196)</f>
        <v>9</v>
      </c>
      <c r="Q196" s="2">
        <f>YEAR(B196)</f>
        <v>2020</v>
      </c>
      <c r="R196" t="e" cm="1">
        <f t="array" ref="R196">INDEX('consumer-price-indices_ind'!$O$1:$O$755,MATCH(1,('consumer-price-indices_ind'!$B$1:$B$755=Combined!P196)*('consumer-price-indices_ind'!$C$1:$C$755=Combined!Q196)*('consumer-price-indices_ind'!$I$1:$I$755="Consumer Prices, Food Indices (2015 = 100)"),0))</f>
        <v>#N/A</v>
      </c>
      <c r="S196" cm="1">
        <f t="array" ref="S196">INDEX('consumer-price-indices_ind'!$O$1:$O$755,MATCH(1,('consumer-price-indices_ind'!$B$1:$B$755=Combined!P196)*('consumer-price-indices_ind'!$C$1:$C$755=Combined!Q196)*('consumer-price-indices_ind'!$I$1:$I$755="Consumer Prices, General Indices (2015 = 100)"),0))</f>
        <v>128.53039999999999</v>
      </c>
      <c r="T196" t="e" cm="1">
        <f t="array" ref="T196">INDEX('consumer-price-indices_ind'!$O$1:$O$755,MATCH(1,('consumer-price-indices_ind'!$B$1:$B$755=Combined!P196)*('consumer-price-indices_ind'!$C$1:$C$755=Combined!Q196)*('consumer-price-indices_ind'!$I$1:$I$755="Food price inflation"),0))</f>
        <v>#N/A</v>
      </c>
      <c r="U196">
        <f>INDEX('Crude oil'!$B$2:$B$8699,MATCH(Combined!B196,'Crude oil'!$A$2:$A$8699,0))</f>
        <v>40.369999999999997</v>
      </c>
      <c r="V196">
        <f>INDEX('FII FPI Trading Activity'!$D$2:$D$865,MATCH(Combined!B196,'FII FPI Trading Activity'!$A$2:$A$865,0))</f>
        <v>-539.80999999999995</v>
      </c>
      <c r="W196">
        <f>INDEX('DII Trading Activity'!$D$2:$D$889,MATCH(Combined!B196,'DII Trading Activity'!$A$2:$A$889,0))</f>
        <v>-517.95000000000005</v>
      </c>
      <c r="X196">
        <f>INDEX('Exchange rate'!$B$12:$B$1316,MATCH(Combined!B196,'Exchange rate'!$A$12:$A$1316,0))</f>
        <v>73.58</v>
      </c>
      <c r="Y196">
        <f>INDEX('Economic growth rate'!$B$4:$B$14,MATCH(YEAR(Combined!B196),'Economic growth rate'!$A$4:$A$14,0))</f>
        <v>-7.97</v>
      </c>
      <c r="Z196" t="str" cm="1">
        <f t="array" ref="Z196">INDEX(Inflation!$C$5:$C$29,MATCH(1,(Inflation!$F$5:$F$29=Combined!P196)*(Inflation!$G$5:$G$29=Combined!Q196),0))</f>
        <v>5.62</v>
      </c>
      <c r="AA196">
        <v>4.3795247596180138</v>
      </c>
      <c r="AB196" t="e">
        <f>INDEX('Repo rate'!$D$7:$D$249,MATCH(Combined!B196,'Repo rate'!$A$7:$A$249,0))</f>
        <v>#N/A</v>
      </c>
      <c r="AC196" t="e">
        <f>INDEX('Repo rate'!$E$7:$E$249,MATCH(Combined!B196,'Repo rate'!$A$7:$A$249,0))</f>
        <v>#N/A</v>
      </c>
      <c r="AD196" cm="1">
        <f t="array" ref="AD196">INDEX(IIP!$C$2:$C$111,MATCH(1,(IIP!$D$2:$D$111=Combined!P196)*(IIP!$E$2:$E$111=Combined!Q196),0))</f>
        <v>124.1</v>
      </c>
      <c r="AF196">
        <f>INDEX(Nasdaq!$E$2:$E$417,MATCH(Combined!B196,Nasdaq!$A$2:$A$417,0))</f>
        <v>10778.799805000001</v>
      </c>
    </row>
    <row r="197" spans="1:32">
      <c r="A197">
        <v>195</v>
      </c>
      <c r="B197" s="1">
        <v>44096</v>
      </c>
      <c r="C197" s="1" t="s">
        <v>159</v>
      </c>
      <c r="D197">
        <v>5562663</v>
      </c>
      <c r="E197">
        <v>975861</v>
      </c>
      <c r="F197">
        <v>4497867</v>
      </c>
      <c r="G197">
        <v>88935</v>
      </c>
      <c r="H197">
        <f>+VLOOKUP(B197,'BSE Sensex'!$A$2:$E$371, 5, FALSE)</f>
        <v>37734.080000000002</v>
      </c>
      <c r="I197">
        <f t="shared" ref="I197:I260" si="9">+D197-D196</f>
        <v>75083</v>
      </c>
      <c r="J197">
        <f t="shared" si="8"/>
        <v>1053</v>
      </c>
      <c r="K197">
        <f t="shared" ref="K197:K260" si="10">+F197-F196</f>
        <v>101468</v>
      </c>
      <c r="L197">
        <v>0</v>
      </c>
      <c r="M197" t="s">
        <v>147</v>
      </c>
      <c r="N197" s="20">
        <v>1</v>
      </c>
      <c r="O197" s="2">
        <v>0</v>
      </c>
      <c r="P197" s="2">
        <f>MONTH(B197)</f>
        <v>9</v>
      </c>
      <c r="Q197" s="2">
        <f>YEAR(B197)</f>
        <v>2020</v>
      </c>
      <c r="R197" t="e" cm="1">
        <f t="array" ref="R197">INDEX('consumer-price-indices_ind'!$O$1:$O$755,MATCH(1,('consumer-price-indices_ind'!$B$1:$B$755=Combined!P197)*('consumer-price-indices_ind'!$C$1:$C$755=Combined!Q197)*('consumer-price-indices_ind'!$I$1:$I$755="Consumer Prices, Food Indices (2015 = 100)"),0))</f>
        <v>#N/A</v>
      </c>
      <c r="S197" cm="1">
        <f t="array" ref="S197">INDEX('consumer-price-indices_ind'!$O$1:$O$755,MATCH(1,('consumer-price-indices_ind'!$B$1:$B$755=Combined!P197)*('consumer-price-indices_ind'!$C$1:$C$755=Combined!Q197)*('consumer-price-indices_ind'!$I$1:$I$755="Consumer Prices, General Indices (2015 = 100)"),0))</f>
        <v>128.53039999999999</v>
      </c>
      <c r="T197" t="e" cm="1">
        <f t="array" ref="T197">INDEX('consumer-price-indices_ind'!$O$1:$O$755,MATCH(1,('consumer-price-indices_ind'!$B$1:$B$755=Combined!P197)*('consumer-price-indices_ind'!$C$1:$C$755=Combined!Q197)*('consumer-price-indices_ind'!$I$1:$I$755="Food price inflation"),0))</f>
        <v>#N/A</v>
      </c>
      <c r="U197">
        <f>INDEX('Crude oil'!$B$2:$B$8699,MATCH(Combined!B197,'Crude oil'!$A$2:$A$8699,0))</f>
        <v>40.840000000000003</v>
      </c>
      <c r="V197">
        <f>INDEX('FII FPI Trading Activity'!$D$2:$D$865,MATCH(Combined!B197,'FII FPI Trading Activity'!$A$2:$A$865,0))</f>
        <v>-2072.7600000000002</v>
      </c>
      <c r="W197">
        <f>INDEX('DII Trading Activity'!$D$2:$D$889,MATCH(Combined!B197,'DII Trading Activity'!$A$2:$A$889,0))</f>
        <v>878.91</v>
      </c>
      <c r="X197">
        <f>INDEX('Exchange rate'!$B$12:$B$1316,MATCH(Combined!B197,'Exchange rate'!$A$12:$A$1316,0))</f>
        <v>73.5</v>
      </c>
      <c r="Y197">
        <f>INDEX('Economic growth rate'!$B$4:$B$14,MATCH(YEAR(Combined!B197),'Economic growth rate'!$A$4:$A$14,0))</f>
        <v>-7.97</v>
      </c>
      <c r="Z197" t="str" cm="1">
        <f t="array" ref="Z197">INDEX(Inflation!$C$5:$C$29,MATCH(1,(Inflation!$F$5:$F$29=Combined!P197)*(Inflation!$G$5:$G$29=Combined!Q197),0))</f>
        <v>5.62</v>
      </c>
      <c r="AA197">
        <v>4.3795247596180138</v>
      </c>
      <c r="AB197" t="e">
        <f>INDEX('Repo rate'!$D$7:$D$249,MATCH(Combined!B197,'Repo rate'!$A$7:$A$249,0))</f>
        <v>#N/A</v>
      </c>
      <c r="AC197" t="e">
        <f>INDEX('Repo rate'!$E$7:$E$249,MATCH(Combined!B197,'Repo rate'!$A$7:$A$249,0))</f>
        <v>#N/A</v>
      </c>
      <c r="AD197" cm="1">
        <f t="array" ref="AD197">INDEX(IIP!$C$2:$C$111,MATCH(1,(IIP!$D$2:$D$111=Combined!P197)*(IIP!$E$2:$E$111=Combined!Q197),0))</f>
        <v>124.1</v>
      </c>
      <c r="AF197">
        <f>INDEX(Nasdaq!$E$2:$E$417,MATCH(Combined!B197,Nasdaq!$A$2:$A$417,0))</f>
        <v>10963.639648</v>
      </c>
    </row>
    <row r="198" spans="1:32">
      <c r="A198">
        <v>196</v>
      </c>
      <c r="B198" s="1">
        <v>44097</v>
      </c>
      <c r="C198" s="1" t="s">
        <v>160</v>
      </c>
      <c r="D198">
        <v>5646010</v>
      </c>
      <c r="E198">
        <v>968377</v>
      </c>
      <c r="F198">
        <v>4587613</v>
      </c>
      <c r="G198">
        <v>90020</v>
      </c>
      <c r="H198">
        <f>+VLOOKUP(B198,'BSE Sensex'!$A$2:$E$371, 5, FALSE)</f>
        <v>37668.42</v>
      </c>
      <c r="I198">
        <f t="shared" si="9"/>
        <v>83347</v>
      </c>
      <c r="J198">
        <f t="shared" ref="J198:J261" si="11">+G198-G197</f>
        <v>1085</v>
      </c>
      <c r="K198">
        <f t="shared" si="10"/>
        <v>89746</v>
      </c>
      <c r="L198">
        <v>0</v>
      </c>
      <c r="M198" t="s">
        <v>147</v>
      </c>
      <c r="N198" s="20">
        <v>1</v>
      </c>
      <c r="O198" s="2">
        <v>0</v>
      </c>
      <c r="P198" s="2">
        <f>MONTH(B198)</f>
        <v>9</v>
      </c>
      <c r="Q198" s="2">
        <f>YEAR(B198)</f>
        <v>2020</v>
      </c>
      <c r="R198" t="e" cm="1">
        <f t="array" ref="R198">INDEX('consumer-price-indices_ind'!$O$1:$O$755,MATCH(1,('consumer-price-indices_ind'!$B$1:$B$755=Combined!P198)*('consumer-price-indices_ind'!$C$1:$C$755=Combined!Q198)*('consumer-price-indices_ind'!$I$1:$I$755="Consumer Prices, Food Indices (2015 = 100)"),0))</f>
        <v>#N/A</v>
      </c>
      <c r="S198" cm="1">
        <f t="array" ref="S198">INDEX('consumer-price-indices_ind'!$O$1:$O$755,MATCH(1,('consumer-price-indices_ind'!$B$1:$B$755=Combined!P198)*('consumer-price-indices_ind'!$C$1:$C$755=Combined!Q198)*('consumer-price-indices_ind'!$I$1:$I$755="Consumer Prices, General Indices (2015 = 100)"),0))</f>
        <v>128.53039999999999</v>
      </c>
      <c r="T198" t="e" cm="1">
        <f t="array" ref="T198">INDEX('consumer-price-indices_ind'!$O$1:$O$755,MATCH(1,('consumer-price-indices_ind'!$B$1:$B$755=Combined!P198)*('consumer-price-indices_ind'!$C$1:$C$755=Combined!Q198)*('consumer-price-indices_ind'!$I$1:$I$755="Food price inflation"),0))</f>
        <v>#N/A</v>
      </c>
      <c r="U198">
        <f>INDEX('Crude oil'!$B$2:$B$8699,MATCH(Combined!B198,'Crude oil'!$A$2:$A$8699,0))</f>
        <v>41.09</v>
      </c>
      <c r="V198">
        <f>INDEX('FII FPI Trading Activity'!$D$2:$D$865,MATCH(Combined!B198,'FII FPI Trading Activity'!$A$2:$A$865,0))</f>
        <v>-3912.44</v>
      </c>
      <c r="W198">
        <f>INDEX('DII Trading Activity'!$D$2:$D$889,MATCH(Combined!B198,'DII Trading Activity'!$A$2:$A$889,0))</f>
        <v>1629.23</v>
      </c>
      <c r="X198">
        <f>INDEX('Exchange rate'!$B$12:$B$1316,MATCH(Combined!B198,'Exchange rate'!$A$12:$A$1316,0))</f>
        <v>73.53</v>
      </c>
      <c r="Y198">
        <f>INDEX('Economic growth rate'!$B$4:$B$14,MATCH(YEAR(Combined!B198),'Economic growth rate'!$A$4:$A$14,0))</f>
        <v>-7.97</v>
      </c>
      <c r="Z198" t="str" cm="1">
        <f t="array" ref="Z198">INDEX(Inflation!$C$5:$C$29,MATCH(1,(Inflation!$F$5:$F$29=Combined!P198)*(Inflation!$G$5:$G$29=Combined!Q198),0))</f>
        <v>5.62</v>
      </c>
      <c r="AA198">
        <v>4.3795247596180138</v>
      </c>
      <c r="AB198" t="e">
        <f>INDEX('Repo rate'!$D$7:$D$249,MATCH(Combined!B198,'Repo rate'!$A$7:$A$249,0))</f>
        <v>#N/A</v>
      </c>
      <c r="AC198" t="e">
        <f>INDEX('Repo rate'!$E$7:$E$249,MATCH(Combined!B198,'Repo rate'!$A$7:$A$249,0))</f>
        <v>#N/A</v>
      </c>
      <c r="AD198" cm="1">
        <f t="array" ref="AD198">INDEX(IIP!$C$2:$C$111,MATCH(1,(IIP!$D$2:$D$111=Combined!P198)*(IIP!$E$2:$E$111=Combined!Q198),0))</f>
        <v>124.1</v>
      </c>
      <c r="AF198">
        <f>INDEX(Nasdaq!$E$2:$E$417,MATCH(Combined!B198,Nasdaq!$A$2:$A$417,0))</f>
        <v>10632.990234000001</v>
      </c>
    </row>
    <row r="199" spans="1:32">
      <c r="A199">
        <v>197</v>
      </c>
      <c r="B199" s="1">
        <v>44098</v>
      </c>
      <c r="C199" s="1" t="s">
        <v>161</v>
      </c>
      <c r="D199">
        <v>5732518</v>
      </c>
      <c r="E199">
        <v>966382</v>
      </c>
      <c r="F199">
        <v>4674987</v>
      </c>
      <c r="G199">
        <v>91149</v>
      </c>
      <c r="H199">
        <f>+VLOOKUP(B199,'BSE Sensex'!$A$2:$E$371, 5, FALSE)</f>
        <v>36553.599999999999</v>
      </c>
      <c r="I199">
        <f t="shared" si="9"/>
        <v>86508</v>
      </c>
      <c r="J199">
        <f t="shared" si="11"/>
        <v>1129</v>
      </c>
      <c r="K199">
        <f t="shared" si="10"/>
        <v>87374</v>
      </c>
      <c r="L199">
        <v>0</v>
      </c>
      <c r="M199" t="s">
        <v>147</v>
      </c>
      <c r="N199" s="20">
        <v>1</v>
      </c>
      <c r="O199" s="2">
        <v>0</v>
      </c>
      <c r="P199" s="2">
        <f>MONTH(B199)</f>
        <v>9</v>
      </c>
      <c r="Q199" s="2">
        <f>YEAR(B199)</f>
        <v>2020</v>
      </c>
      <c r="R199" t="e" cm="1">
        <f t="array" ref="R199">INDEX('consumer-price-indices_ind'!$O$1:$O$755,MATCH(1,('consumer-price-indices_ind'!$B$1:$B$755=Combined!P199)*('consumer-price-indices_ind'!$C$1:$C$755=Combined!Q199)*('consumer-price-indices_ind'!$I$1:$I$755="Consumer Prices, Food Indices (2015 = 100)"),0))</f>
        <v>#N/A</v>
      </c>
      <c r="S199" cm="1">
        <f t="array" ref="S199">INDEX('consumer-price-indices_ind'!$O$1:$O$755,MATCH(1,('consumer-price-indices_ind'!$B$1:$B$755=Combined!P199)*('consumer-price-indices_ind'!$C$1:$C$755=Combined!Q199)*('consumer-price-indices_ind'!$I$1:$I$755="Consumer Prices, General Indices (2015 = 100)"),0))</f>
        <v>128.53039999999999</v>
      </c>
      <c r="T199" t="e" cm="1">
        <f t="array" ref="T199">INDEX('consumer-price-indices_ind'!$O$1:$O$755,MATCH(1,('consumer-price-indices_ind'!$B$1:$B$755=Combined!P199)*('consumer-price-indices_ind'!$C$1:$C$755=Combined!Q199)*('consumer-price-indices_ind'!$I$1:$I$755="Food price inflation"),0))</f>
        <v>#N/A</v>
      </c>
      <c r="U199">
        <f>INDEX('Crude oil'!$B$2:$B$8699,MATCH(Combined!B199,'Crude oil'!$A$2:$A$8699,0))</f>
        <v>41.24</v>
      </c>
      <c r="V199">
        <f>INDEX('FII FPI Trading Activity'!$D$2:$D$865,MATCH(Combined!B199,'FII FPI Trading Activity'!$A$2:$A$865,0))</f>
        <v>-1885.69</v>
      </c>
      <c r="W199">
        <f>INDEX('DII Trading Activity'!$D$2:$D$889,MATCH(Combined!B199,'DII Trading Activity'!$A$2:$A$889,0))</f>
        <v>188.64</v>
      </c>
      <c r="X199">
        <f>INDEX('Exchange rate'!$B$12:$B$1316,MATCH(Combined!B199,'Exchange rate'!$A$12:$A$1316,0))</f>
        <v>73.900000000000006</v>
      </c>
      <c r="Y199">
        <f>INDEX('Economic growth rate'!$B$4:$B$14,MATCH(YEAR(Combined!B199),'Economic growth rate'!$A$4:$A$14,0))</f>
        <v>-7.97</v>
      </c>
      <c r="Z199" t="str" cm="1">
        <f t="array" ref="Z199">INDEX(Inflation!$C$5:$C$29,MATCH(1,(Inflation!$F$5:$F$29=Combined!P199)*(Inflation!$G$5:$G$29=Combined!Q199),0))</f>
        <v>5.62</v>
      </c>
      <c r="AA199">
        <v>4.3795247596180138</v>
      </c>
      <c r="AB199" t="e">
        <f>INDEX('Repo rate'!$D$7:$D$249,MATCH(Combined!B199,'Repo rate'!$A$7:$A$249,0))</f>
        <v>#N/A</v>
      </c>
      <c r="AC199" t="e">
        <f>INDEX('Repo rate'!$E$7:$E$249,MATCH(Combined!B199,'Repo rate'!$A$7:$A$249,0))</f>
        <v>#N/A</v>
      </c>
      <c r="AD199" cm="1">
        <f t="array" ref="AD199">INDEX(IIP!$C$2:$C$111,MATCH(1,(IIP!$D$2:$D$111=Combined!P199)*(IIP!$E$2:$E$111=Combined!Q199),0))</f>
        <v>124.1</v>
      </c>
      <c r="AF199">
        <f>INDEX(Nasdaq!$E$2:$E$417,MATCH(Combined!B199,Nasdaq!$A$2:$A$417,0))</f>
        <v>10672.269531</v>
      </c>
    </row>
    <row r="200" spans="1:32">
      <c r="A200">
        <v>198</v>
      </c>
      <c r="B200" s="1">
        <v>44099</v>
      </c>
      <c r="C200" s="1" t="s">
        <v>162</v>
      </c>
      <c r="D200">
        <v>5818570</v>
      </c>
      <c r="E200">
        <v>970116</v>
      </c>
      <c r="F200">
        <v>4756164</v>
      </c>
      <c r="G200">
        <v>92290</v>
      </c>
      <c r="H200">
        <f>+VLOOKUP(B200,'BSE Sensex'!$A$2:$E$371, 5, FALSE)</f>
        <v>37388.660000000003</v>
      </c>
      <c r="I200">
        <f t="shared" si="9"/>
        <v>86052</v>
      </c>
      <c r="J200">
        <f t="shared" si="11"/>
        <v>1141</v>
      </c>
      <c r="K200">
        <f t="shared" si="10"/>
        <v>81177</v>
      </c>
      <c r="L200">
        <v>0</v>
      </c>
      <c r="M200" t="s">
        <v>147</v>
      </c>
      <c r="N200" s="20">
        <v>1</v>
      </c>
      <c r="O200" s="2">
        <v>0</v>
      </c>
      <c r="P200" s="2">
        <f>MONTH(B200)</f>
        <v>9</v>
      </c>
      <c r="Q200" s="2">
        <f>YEAR(B200)</f>
        <v>2020</v>
      </c>
      <c r="R200" t="e" cm="1">
        <f t="array" ref="R200">INDEX('consumer-price-indices_ind'!$O$1:$O$755,MATCH(1,('consumer-price-indices_ind'!$B$1:$B$755=Combined!P200)*('consumer-price-indices_ind'!$C$1:$C$755=Combined!Q200)*('consumer-price-indices_ind'!$I$1:$I$755="Consumer Prices, Food Indices (2015 = 100)"),0))</f>
        <v>#N/A</v>
      </c>
      <c r="S200" cm="1">
        <f t="array" ref="S200">INDEX('consumer-price-indices_ind'!$O$1:$O$755,MATCH(1,('consumer-price-indices_ind'!$B$1:$B$755=Combined!P200)*('consumer-price-indices_ind'!$C$1:$C$755=Combined!Q200)*('consumer-price-indices_ind'!$I$1:$I$755="Consumer Prices, General Indices (2015 = 100)"),0))</f>
        <v>128.53039999999999</v>
      </c>
      <c r="T200" t="e" cm="1">
        <f t="array" ref="T200">INDEX('consumer-price-indices_ind'!$O$1:$O$755,MATCH(1,('consumer-price-indices_ind'!$B$1:$B$755=Combined!P200)*('consumer-price-indices_ind'!$C$1:$C$755=Combined!Q200)*('consumer-price-indices_ind'!$I$1:$I$755="Food price inflation"),0))</f>
        <v>#N/A</v>
      </c>
      <c r="U200">
        <f>INDEX('Crude oil'!$B$2:$B$8699,MATCH(Combined!B200,'Crude oil'!$A$2:$A$8699,0))</f>
        <v>40.909999999999997</v>
      </c>
      <c r="V200">
        <f>INDEX('FII FPI Trading Activity'!$D$2:$D$865,MATCH(Combined!B200,'FII FPI Trading Activity'!$A$2:$A$865,0))</f>
        <v>-2080.21</v>
      </c>
      <c r="W200">
        <f>INDEX('DII Trading Activity'!$D$2:$D$889,MATCH(Combined!B200,'DII Trading Activity'!$A$2:$A$889,0))</f>
        <v>2070.63</v>
      </c>
      <c r="X200">
        <f>INDEX('Exchange rate'!$B$12:$B$1316,MATCH(Combined!B200,'Exchange rate'!$A$12:$A$1316,0))</f>
        <v>73.709999999999994</v>
      </c>
      <c r="Y200">
        <f>INDEX('Economic growth rate'!$B$4:$B$14,MATCH(YEAR(Combined!B200),'Economic growth rate'!$A$4:$A$14,0))</f>
        <v>-7.97</v>
      </c>
      <c r="Z200" t="str" cm="1">
        <f t="array" ref="Z200">INDEX(Inflation!$C$5:$C$29,MATCH(1,(Inflation!$F$5:$F$29=Combined!P200)*(Inflation!$G$5:$G$29=Combined!Q200),0))</f>
        <v>5.62</v>
      </c>
      <c r="AA200">
        <v>4.3795247596180138</v>
      </c>
      <c r="AB200" t="e">
        <f>INDEX('Repo rate'!$D$7:$D$249,MATCH(Combined!B200,'Repo rate'!$A$7:$A$249,0))</f>
        <v>#N/A</v>
      </c>
      <c r="AC200" t="e">
        <f>INDEX('Repo rate'!$E$7:$E$249,MATCH(Combined!B200,'Repo rate'!$A$7:$A$249,0))</f>
        <v>#N/A</v>
      </c>
      <c r="AD200" cm="1">
        <f t="array" ref="AD200">INDEX(IIP!$C$2:$C$111,MATCH(1,(IIP!$D$2:$D$111=Combined!P200)*(IIP!$E$2:$E$111=Combined!Q200),0))</f>
        <v>124.1</v>
      </c>
      <c r="AF200">
        <f>INDEX(Nasdaq!$E$2:$E$417,MATCH(Combined!B200,Nasdaq!$A$2:$A$417,0))</f>
        <v>10913.559569999999</v>
      </c>
    </row>
    <row r="201" spans="1:32">
      <c r="A201">
        <v>199</v>
      </c>
      <c r="B201" s="1">
        <v>44100</v>
      </c>
      <c r="C201" s="1" t="s">
        <v>163</v>
      </c>
      <c r="D201">
        <v>5903932</v>
      </c>
      <c r="E201">
        <v>960969</v>
      </c>
      <c r="F201">
        <v>4849584</v>
      </c>
      <c r="G201">
        <v>93379</v>
      </c>
      <c r="H201" t="e">
        <f>+VLOOKUP(B201,'BSE Sensex'!$A$2:$E$371, 5, FALSE)</f>
        <v>#N/A</v>
      </c>
      <c r="I201">
        <f t="shared" si="9"/>
        <v>85362</v>
      </c>
      <c r="J201">
        <f t="shared" si="11"/>
        <v>1089</v>
      </c>
      <c r="K201">
        <f t="shared" si="10"/>
        <v>93420</v>
      </c>
      <c r="L201">
        <v>0</v>
      </c>
      <c r="M201" t="s">
        <v>147</v>
      </c>
      <c r="N201" s="20">
        <v>1</v>
      </c>
      <c r="O201" s="2">
        <v>0</v>
      </c>
      <c r="P201" s="2">
        <f>MONTH(B201)</f>
        <v>9</v>
      </c>
      <c r="Q201" s="2">
        <f>YEAR(B201)</f>
        <v>2020</v>
      </c>
      <c r="R201" t="e" cm="1">
        <f t="array" ref="R201">INDEX('consumer-price-indices_ind'!$O$1:$O$755,MATCH(1,('consumer-price-indices_ind'!$B$1:$B$755=Combined!P201)*('consumer-price-indices_ind'!$C$1:$C$755=Combined!Q201)*('consumer-price-indices_ind'!$I$1:$I$755="Consumer Prices, Food Indices (2015 = 100)"),0))</f>
        <v>#N/A</v>
      </c>
      <c r="S201" cm="1">
        <f t="array" ref="S201">INDEX('consumer-price-indices_ind'!$O$1:$O$755,MATCH(1,('consumer-price-indices_ind'!$B$1:$B$755=Combined!P201)*('consumer-price-indices_ind'!$C$1:$C$755=Combined!Q201)*('consumer-price-indices_ind'!$I$1:$I$755="Consumer Prices, General Indices (2015 = 100)"),0))</f>
        <v>128.53039999999999</v>
      </c>
      <c r="T201" t="e" cm="1">
        <f t="array" ref="T201">INDEX('consumer-price-indices_ind'!$O$1:$O$755,MATCH(1,('consumer-price-indices_ind'!$B$1:$B$755=Combined!P201)*('consumer-price-indices_ind'!$C$1:$C$755=Combined!Q201)*('consumer-price-indices_ind'!$I$1:$I$755="Food price inflation"),0))</f>
        <v>#N/A</v>
      </c>
      <c r="U201" t="e">
        <f>INDEX('Crude oil'!$B$2:$B$8699,MATCH(Combined!B201,'Crude oil'!$A$2:$A$8699,0))</f>
        <v>#N/A</v>
      </c>
      <c r="V201" t="e">
        <f>INDEX('FII FPI Trading Activity'!$D$2:$D$865,MATCH(Combined!B201,'FII FPI Trading Activity'!$A$2:$A$865,0))</f>
        <v>#N/A</v>
      </c>
      <c r="W201" t="e">
        <f>INDEX('DII Trading Activity'!$D$2:$D$889,MATCH(Combined!B201,'DII Trading Activity'!$A$2:$A$889,0))</f>
        <v>#N/A</v>
      </c>
      <c r="X201" t="e">
        <f>INDEX('Exchange rate'!$B$12:$B$1316,MATCH(Combined!B201,'Exchange rate'!$A$12:$A$1316,0))</f>
        <v>#N/A</v>
      </c>
      <c r="Y201">
        <f>INDEX('Economic growth rate'!$B$4:$B$14,MATCH(YEAR(Combined!B201),'Economic growth rate'!$A$4:$A$14,0))</f>
        <v>-7.97</v>
      </c>
      <c r="Z201" t="str" cm="1">
        <f t="array" ref="Z201">INDEX(Inflation!$C$5:$C$29,MATCH(1,(Inflation!$F$5:$F$29=Combined!P201)*(Inflation!$G$5:$G$29=Combined!Q201),0))</f>
        <v>5.62</v>
      </c>
      <c r="AA201">
        <v>4.3795247596180138</v>
      </c>
      <c r="AB201" t="e">
        <f>INDEX('Repo rate'!$D$7:$D$249,MATCH(Combined!B201,'Repo rate'!$A$7:$A$249,0))</f>
        <v>#N/A</v>
      </c>
      <c r="AC201" t="e">
        <f>INDEX('Repo rate'!$E$7:$E$249,MATCH(Combined!B201,'Repo rate'!$A$7:$A$249,0))</f>
        <v>#N/A</v>
      </c>
      <c r="AD201" cm="1">
        <f t="array" ref="AD201">INDEX(IIP!$C$2:$C$111,MATCH(1,(IIP!$D$2:$D$111=Combined!P201)*(IIP!$E$2:$E$111=Combined!Q201),0))</f>
        <v>124.1</v>
      </c>
      <c r="AF201" t="e">
        <f>INDEX(Nasdaq!$E$2:$E$417,MATCH(Combined!B201,Nasdaq!$A$2:$A$417,0))</f>
        <v>#N/A</v>
      </c>
    </row>
    <row r="202" spans="1:32">
      <c r="A202">
        <v>200</v>
      </c>
      <c r="B202" s="1">
        <v>44101</v>
      </c>
      <c r="C202" s="1" t="s">
        <v>164</v>
      </c>
      <c r="D202">
        <v>5992532</v>
      </c>
      <c r="E202">
        <v>956402</v>
      </c>
      <c r="F202">
        <v>4941627</v>
      </c>
      <c r="G202">
        <v>94503</v>
      </c>
      <c r="H202" t="e">
        <f>+VLOOKUP(B202,'BSE Sensex'!$A$2:$E$371, 5, FALSE)</f>
        <v>#N/A</v>
      </c>
      <c r="I202">
        <f t="shared" si="9"/>
        <v>88600</v>
      </c>
      <c r="J202">
        <f t="shared" si="11"/>
        <v>1124</v>
      </c>
      <c r="K202">
        <f t="shared" si="10"/>
        <v>92043</v>
      </c>
      <c r="L202">
        <v>0</v>
      </c>
      <c r="M202" t="s">
        <v>147</v>
      </c>
      <c r="N202" s="20">
        <v>1</v>
      </c>
      <c r="O202" s="2">
        <v>0</v>
      </c>
      <c r="P202" s="2">
        <f>MONTH(B202)</f>
        <v>9</v>
      </c>
      <c r="Q202" s="2">
        <f>YEAR(B202)</f>
        <v>2020</v>
      </c>
      <c r="R202" t="e" cm="1">
        <f t="array" ref="R202">INDEX('consumer-price-indices_ind'!$O$1:$O$755,MATCH(1,('consumer-price-indices_ind'!$B$1:$B$755=Combined!P202)*('consumer-price-indices_ind'!$C$1:$C$755=Combined!Q202)*('consumer-price-indices_ind'!$I$1:$I$755="Consumer Prices, Food Indices (2015 = 100)"),0))</f>
        <v>#N/A</v>
      </c>
      <c r="S202" cm="1">
        <f t="array" ref="S202">INDEX('consumer-price-indices_ind'!$O$1:$O$755,MATCH(1,('consumer-price-indices_ind'!$B$1:$B$755=Combined!P202)*('consumer-price-indices_ind'!$C$1:$C$755=Combined!Q202)*('consumer-price-indices_ind'!$I$1:$I$755="Consumer Prices, General Indices (2015 = 100)"),0))</f>
        <v>128.53039999999999</v>
      </c>
      <c r="T202" t="e" cm="1">
        <f t="array" ref="T202">INDEX('consumer-price-indices_ind'!$O$1:$O$755,MATCH(1,('consumer-price-indices_ind'!$B$1:$B$755=Combined!P202)*('consumer-price-indices_ind'!$C$1:$C$755=Combined!Q202)*('consumer-price-indices_ind'!$I$1:$I$755="Food price inflation"),0))</f>
        <v>#N/A</v>
      </c>
      <c r="U202" t="e">
        <f>INDEX('Crude oil'!$B$2:$B$8699,MATCH(Combined!B202,'Crude oil'!$A$2:$A$8699,0))</f>
        <v>#N/A</v>
      </c>
      <c r="V202" t="e">
        <f>INDEX('FII FPI Trading Activity'!$D$2:$D$865,MATCH(Combined!B202,'FII FPI Trading Activity'!$A$2:$A$865,0))</f>
        <v>#N/A</v>
      </c>
      <c r="W202" t="e">
        <f>INDEX('DII Trading Activity'!$D$2:$D$889,MATCH(Combined!B202,'DII Trading Activity'!$A$2:$A$889,0))</f>
        <v>#N/A</v>
      </c>
      <c r="X202" t="e">
        <f>INDEX('Exchange rate'!$B$12:$B$1316,MATCH(Combined!B202,'Exchange rate'!$A$12:$A$1316,0))</f>
        <v>#N/A</v>
      </c>
      <c r="Y202">
        <f>INDEX('Economic growth rate'!$B$4:$B$14,MATCH(YEAR(Combined!B202),'Economic growth rate'!$A$4:$A$14,0))</f>
        <v>-7.97</v>
      </c>
      <c r="Z202" t="str" cm="1">
        <f t="array" ref="Z202">INDEX(Inflation!$C$5:$C$29,MATCH(1,(Inflation!$F$5:$F$29=Combined!P202)*(Inflation!$G$5:$G$29=Combined!Q202),0))</f>
        <v>5.62</v>
      </c>
      <c r="AA202">
        <v>4.3795247596180138</v>
      </c>
      <c r="AB202" t="e">
        <f>INDEX('Repo rate'!$D$7:$D$249,MATCH(Combined!B202,'Repo rate'!$A$7:$A$249,0))</f>
        <v>#N/A</v>
      </c>
      <c r="AC202" t="e">
        <f>INDEX('Repo rate'!$E$7:$E$249,MATCH(Combined!B202,'Repo rate'!$A$7:$A$249,0))</f>
        <v>#N/A</v>
      </c>
      <c r="AD202" cm="1">
        <f t="array" ref="AD202">INDEX(IIP!$C$2:$C$111,MATCH(1,(IIP!$D$2:$D$111=Combined!P202)*(IIP!$E$2:$E$111=Combined!Q202),0))</f>
        <v>124.1</v>
      </c>
      <c r="AF202" t="e">
        <f>INDEX(Nasdaq!$E$2:$E$417,MATCH(Combined!B202,Nasdaq!$A$2:$A$417,0))</f>
        <v>#N/A</v>
      </c>
    </row>
    <row r="203" spans="1:32">
      <c r="A203">
        <v>201</v>
      </c>
      <c r="B203" s="1">
        <v>44102</v>
      </c>
      <c r="C203" s="1" t="s">
        <v>165</v>
      </c>
      <c r="D203">
        <v>6074702</v>
      </c>
      <c r="E203">
        <v>962640</v>
      </c>
      <c r="F203">
        <v>5016520</v>
      </c>
      <c r="G203">
        <v>95542</v>
      </c>
      <c r="H203">
        <f>+VLOOKUP(B203,'BSE Sensex'!$A$2:$E$371, 5, FALSE)</f>
        <v>37981.629999999997</v>
      </c>
      <c r="I203">
        <f t="shared" si="9"/>
        <v>82170</v>
      </c>
      <c r="J203">
        <f t="shared" si="11"/>
        <v>1039</v>
      </c>
      <c r="K203">
        <f t="shared" si="10"/>
        <v>74893</v>
      </c>
      <c r="L203">
        <v>0</v>
      </c>
      <c r="M203" t="s">
        <v>147</v>
      </c>
      <c r="N203" s="20">
        <v>1</v>
      </c>
      <c r="O203" s="2">
        <v>0</v>
      </c>
      <c r="P203" s="2">
        <f>MONTH(B203)</f>
        <v>9</v>
      </c>
      <c r="Q203" s="2">
        <f>YEAR(B203)</f>
        <v>2020</v>
      </c>
      <c r="R203" t="e" cm="1">
        <f t="array" ref="R203">INDEX('consumer-price-indices_ind'!$O$1:$O$755,MATCH(1,('consumer-price-indices_ind'!$B$1:$B$755=Combined!P203)*('consumer-price-indices_ind'!$C$1:$C$755=Combined!Q203)*('consumer-price-indices_ind'!$I$1:$I$755="Consumer Prices, Food Indices (2015 = 100)"),0))</f>
        <v>#N/A</v>
      </c>
      <c r="S203" cm="1">
        <f t="array" ref="S203">INDEX('consumer-price-indices_ind'!$O$1:$O$755,MATCH(1,('consumer-price-indices_ind'!$B$1:$B$755=Combined!P203)*('consumer-price-indices_ind'!$C$1:$C$755=Combined!Q203)*('consumer-price-indices_ind'!$I$1:$I$755="Consumer Prices, General Indices (2015 = 100)"),0))</f>
        <v>128.53039999999999</v>
      </c>
      <c r="T203" t="e" cm="1">
        <f t="array" ref="T203">INDEX('consumer-price-indices_ind'!$O$1:$O$755,MATCH(1,('consumer-price-indices_ind'!$B$1:$B$755=Combined!P203)*('consumer-price-indices_ind'!$C$1:$C$755=Combined!Q203)*('consumer-price-indices_ind'!$I$1:$I$755="Food price inflation"),0))</f>
        <v>#N/A</v>
      </c>
      <c r="U203">
        <f>INDEX('Crude oil'!$B$2:$B$8699,MATCH(Combined!B203,'Crude oil'!$A$2:$A$8699,0))</f>
        <v>41.59</v>
      </c>
      <c r="V203">
        <f>INDEX('FII FPI Trading Activity'!$D$2:$D$865,MATCH(Combined!B203,'FII FPI Trading Activity'!$A$2:$A$865,0))</f>
        <v>-26.98</v>
      </c>
      <c r="W203">
        <f>INDEX('DII Trading Activity'!$D$2:$D$889,MATCH(Combined!B203,'DII Trading Activity'!$A$2:$A$889,0))</f>
        <v>542.34</v>
      </c>
      <c r="X203">
        <f>INDEX('Exchange rate'!$B$12:$B$1316,MATCH(Combined!B203,'Exchange rate'!$A$12:$A$1316,0))</f>
        <v>73.790000000000006</v>
      </c>
      <c r="Y203">
        <f>INDEX('Economic growth rate'!$B$4:$B$14,MATCH(YEAR(Combined!B203),'Economic growth rate'!$A$4:$A$14,0))</f>
        <v>-7.97</v>
      </c>
      <c r="Z203" t="str" cm="1">
        <f t="array" ref="Z203">INDEX(Inflation!$C$5:$C$29,MATCH(1,(Inflation!$F$5:$F$29=Combined!P203)*(Inflation!$G$5:$G$29=Combined!Q203),0))</f>
        <v>5.62</v>
      </c>
      <c r="AA203">
        <v>4.3795247596180138</v>
      </c>
      <c r="AB203" t="e">
        <f>INDEX('Repo rate'!$D$7:$D$249,MATCH(Combined!B203,'Repo rate'!$A$7:$A$249,0))</f>
        <v>#N/A</v>
      </c>
      <c r="AC203" t="e">
        <f>INDEX('Repo rate'!$E$7:$E$249,MATCH(Combined!B203,'Repo rate'!$A$7:$A$249,0))</f>
        <v>#N/A</v>
      </c>
      <c r="AD203" cm="1">
        <f t="array" ref="AD203">INDEX(IIP!$C$2:$C$111,MATCH(1,(IIP!$D$2:$D$111=Combined!P203)*(IIP!$E$2:$E$111=Combined!Q203),0))</f>
        <v>124.1</v>
      </c>
      <c r="AF203">
        <f>INDEX(Nasdaq!$E$2:$E$417,MATCH(Combined!B203,Nasdaq!$A$2:$A$417,0))</f>
        <v>11117.530273</v>
      </c>
    </row>
    <row r="204" spans="1:32">
      <c r="A204">
        <v>202</v>
      </c>
      <c r="B204" s="1">
        <v>44103</v>
      </c>
      <c r="C204" s="1" t="s">
        <v>166</v>
      </c>
      <c r="D204">
        <v>6145291</v>
      </c>
      <c r="E204">
        <v>947576</v>
      </c>
      <c r="F204">
        <v>5101397</v>
      </c>
      <c r="G204">
        <v>96318</v>
      </c>
      <c r="H204">
        <f>+VLOOKUP(B204,'BSE Sensex'!$A$2:$E$371, 5, FALSE)</f>
        <v>37973.22</v>
      </c>
      <c r="I204">
        <f t="shared" si="9"/>
        <v>70589</v>
      </c>
      <c r="J204">
        <f t="shared" si="11"/>
        <v>776</v>
      </c>
      <c r="K204">
        <f t="shared" si="10"/>
        <v>84877</v>
      </c>
      <c r="L204">
        <v>0</v>
      </c>
      <c r="M204" t="s">
        <v>147</v>
      </c>
      <c r="N204" s="20">
        <v>1</v>
      </c>
      <c r="O204" s="2">
        <v>0</v>
      </c>
      <c r="P204" s="2">
        <f>MONTH(B204)</f>
        <v>9</v>
      </c>
      <c r="Q204" s="2">
        <f>YEAR(B204)</f>
        <v>2020</v>
      </c>
      <c r="R204" t="e" cm="1">
        <f t="array" ref="R204">INDEX('consumer-price-indices_ind'!$O$1:$O$755,MATCH(1,('consumer-price-indices_ind'!$B$1:$B$755=Combined!P204)*('consumer-price-indices_ind'!$C$1:$C$755=Combined!Q204)*('consumer-price-indices_ind'!$I$1:$I$755="Consumer Prices, Food Indices (2015 = 100)"),0))</f>
        <v>#N/A</v>
      </c>
      <c r="S204" cm="1">
        <f t="array" ref="S204">INDEX('consumer-price-indices_ind'!$O$1:$O$755,MATCH(1,('consumer-price-indices_ind'!$B$1:$B$755=Combined!P204)*('consumer-price-indices_ind'!$C$1:$C$755=Combined!Q204)*('consumer-price-indices_ind'!$I$1:$I$755="Consumer Prices, General Indices (2015 = 100)"),0))</f>
        <v>128.53039999999999</v>
      </c>
      <c r="T204" t="e" cm="1">
        <f t="array" ref="T204">INDEX('consumer-price-indices_ind'!$O$1:$O$755,MATCH(1,('consumer-price-indices_ind'!$B$1:$B$755=Combined!P204)*('consumer-price-indices_ind'!$C$1:$C$755=Combined!Q204)*('consumer-price-indices_ind'!$I$1:$I$755="Food price inflation"),0))</f>
        <v>#N/A</v>
      </c>
      <c r="U204">
        <f>INDEX('Crude oil'!$B$2:$B$8699,MATCH(Combined!B204,'Crude oil'!$A$2:$A$8699,0))</f>
        <v>40.33</v>
      </c>
      <c r="V204">
        <f>INDEX('FII FPI Trading Activity'!$D$2:$D$865,MATCH(Combined!B204,'FII FPI Trading Activity'!$A$2:$A$865,0))</f>
        <v>-1456.66</v>
      </c>
      <c r="W204">
        <f>INDEX('DII Trading Activity'!$D$2:$D$889,MATCH(Combined!B204,'DII Trading Activity'!$A$2:$A$889,0))</f>
        <v>576.5</v>
      </c>
      <c r="X204">
        <f>INDEX('Exchange rate'!$B$12:$B$1316,MATCH(Combined!B204,'Exchange rate'!$A$12:$A$1316,0))</f>
        <v>73.78</v>
      </c>
      <c r="Y204">
        <f>INDEX('Economic growth rate'!$B$4:$B$14,MATCH(YEAR(Combined!B204),'Economic growth rate'!$A$4:$A$14,0))</f>
        <v>-7.97</v>
      </c>
      <c r="Z204" t="str" cm="1">
        <f t="array" ref="Z204">INDEX(Inflation!$C$5:$C$29,MATCH(1,(Inflation!$F$5:$F$29=Combined!P204)*(Inflation!$G$5:$G$29=Combined!Q204),0))</f>
        <v>5.62</v>
      </c>
      <c r="AA204">
        <v>4.3795247596180138</v>
      </c>
      <c r="AB204" t="e">
        <f>INDEX('Repo rate'!$D$7:$D$249,MATCH(Combined!B204,'Repo rate'!$A$7:$A$249,0))</f>
        <v>#N/A</v>
      </c>
      <c r="AC204" t="e">
        <f>INDEX('Repo rate'!$E$7:$E$249,MATCH(Combined!B204,'Repo rate'!$A$7:$A$249,0))</f>
        <v>#N/A</v>
      </c>
      <c r="AD204" cm="1">
        <f t="array" ref="AD204">INDEX(IIP!$C$2:$C$111,MATCH(1,(IIP!$D$2:$D$111=Combined!P204)*(IIP!$E$2:$E$111=Combined!Q204),0))</f>
        <v>124.1</v>
      </c>
      <c r="AF204">
        <f>INDEX(Nasdaq!$E$2:$E$417,MATCH(Combined!B204,Nasdaq!$A$2:$A$417,0))</f>
        <v>11085.25</v>
      </c>
    </row>
    <row r="205" spans="1:32">
      <c r="A205">
        <v>203</v>
      </c>
      <c r="B205" s="1">
        <v>44104</v>
      </c>
      <c r="C205" s="1" t="s">
        <v>167</v>
      </c>
      <c r="D205">
        <v>6225763</v>
      </c>
      <c r="E205">
        <v>940441</v>
      </c>
      <c r="F205">
        <v>5187825</v>
      </c>
      <c r="G205">
        <v>97497</v>
      </c>
      <c r="H205">
        <f>+VLOOKUP(B205,'BSE Sensex'!$A$2:$E$371, 5, FALSE)</f>
        <v>38067.93</v>
      </c>
      <c r="I205">
        <f t="shared" si="9"/>
        <v>80472</v>
      </c>
      <c r="J205">
        <f t="shared" si="11"/>
        <v>1179</v>
      </c>
      <c r="K205">
        <f t="shared" si="10"/>
        <v>86428</v>
      </c>
      <c r="L205">
        <v>0</v>
      </c>
      <c r="M205" t="s">
        <v>168</v>
      </c>
      <c r="N205" s="20">
        <v>1</v>
      </c>
      <c r="O205" s="2">
        <v>0</v>
      </c>
      <c r="P205" s="2">
        <f>MONTH(B205)</f>
        <v>9</v>
      </c>
      <c r="Q205" s="2">
        <f>YEAR(B205)</f>
        <v>2020</v>
      </c>
      <c r="R205" t="e" cm="1">
        <f t="array" ref="R205">INDEX('consumer-price-indices_ind'!$O$1:$O$755,MATCH(1,('consumer-price-indices_ind'!$B$1:$B$755=Combined!P205)*('consumer-price-indices_ind'!$C$1:$C$755=Combined!Q205)*('consumer-price-indices_ind'!$I$1:$I$755="Consumer Prices, Food Indices (2015 = 100)"),0))</f>
        <v>#N/A</v>
      </c>
      <c r="S205" cm="1">
        <f t="array" ref="S205">INDEX('consumer-price-indices_ind'!$O$1:$O$755,MATCH(1,('consumer-price-indices_ind'!$B$1:$B$755=Combined!P205)*('consumer-price-indices_ind'!$C$1:$C$755=Combined!Q205)*('consumer-price-indices_ind'!$I$1:$I$755="Consumer Prices, General Indices (2015 = 100)"),0))</f>
        <v>128.53039999999999</v>
      </c>
      <c r="T205" t="e" cm="1">
        <f t="array" ref="T205">INDEX('consumer-price-indices_ind'!$O$1:$O$755,MATCH(1,('consumer-price-indices_ind'!$B$1:$B$755=Combined!P205)*('consumer-price-indices_ind'!$C$1:$C$755=Combined!Q205)*('consumer-price-indices_ind'!$I$1:$I$755="Food price inflation"),0))</f>
        <v>#N/A</v>
      </c>
      <c r="U205">
        <f>INDEX('Crude oil'!$B$2:$B$8699,MATCH(Combined!B205,'Crude oil'!$A$2:$A$8699,0))</f>
        <v>40.299999999999997</v>
      </c>
      <c r="V205">
        <f>INDEX('FII FPI Trading Activity'!$D$2:$D$865,MATCH(Combined!B205,'FII FPI Trading Activity'!$A$2:$A$865,0))</f>
        <v>-712.48</v>
      </c>
      <c r="W205">
        <f>INDEX('DII Trading Activity'!$D$2:$D$889,MATCH(Combined!B205,'DII Trading Activity'!$A$2:$A$889,0))</f>
        <v>409.47</v>
      </c>
      <c r="X205">
        <f>INDEX('Exchange rate'!$B$12:$B$1316,MATCH(Combined!B205,'Exchange rate'!$A$12:$A$1316,0))</f>
        <v>73.540000000000006</v>
      </c>
      <c r="Y205">
        <f>INDEX('Economic growth rate'!$B$4:$B$14,MATCH(YEAR(Combined!B205),'Economic growth rate'!$A$4:$A$14,0))</f>
        <v>-7.97</v>
      </c>
      <c r="Z205" t="str" cm="1">
        <f t="array" ref="Z205">INDEX(Inflation!$C$5:$C$29,MATCH(1,(Inflation!$F$5:$F$29=Combined!P205)*(Inflation!$G$5:$G$29=Combined!Q205),0))</f>
        <v>5.62</v>
      </c>
      <c r="AA205">
        <v>4.3795247596180138</v>
      </c>
      <c r="AB205" t="e">
        <f>INDEX('Repo rate'!$D$7:$D$249,MATCH(Combined!B205,'Repo rate'!$A$7:$A$249,0))</f>
        <v>#N/A</v>
      </c>
      <c r="AC205" t="e">
        <f>INDEX('Repo rate'!$E$7:$E$249,MATCH(Combined!B205,'Repo rate'!$A$7:$A$249,0))</f>
        <v>#N/A</v>
      </c>
      <c r="AD205" cm="1">
        <f t="array" ref="AD205">INDEX(IIP!$C$2:$C$111,MATCH(1,(IIP!$D$2:$D$111=Combined!P205)*(IIP!$E$2:$E$111=Combined!Q205),0))</f>
        <v>124.1</v>
      </c>
      <c r="AF205">
        <f>INDEX(Nasdaq!$E$2:$E$417,MATCH(Combined!B205,Nasdaq!$A$2:$A$417,0))</f>
        <v>11167.509765999999</v>
      </c>
    </row>
    <row r="206" spans="1:32">
      <c r="A206">
        <v>204</v>
      </c>
      <c r="B206" s="1">
        <v>44105</v>
      </c>
      <c r="C206" s="1">
        <v>43840</v>
      </c>
      <c r="D206">
        <v>6312584</v>
      </c>
      <c r="E206">
        <v>940705</v>
      </c>
      <c r="F206">
        <v>5273201</v>
      </c>
      <c r="G206">
        <v>98678</v>
      </c>
      <c r="H206">
        <f>+VLOOKUP(B206,'BSE Sensex'!$A$2:$E$371, 5, FALSE)</f>
        <v>38697.050000000003</v>
      </c>
      <c r="I206">
        <f t="shared" si="9"/>
        <v>86821</v>
      </c>
      <c r="J206">
        <f t="shared" si="11"/>
        <v>1181</v>
      </c>
      <c r="K206">
        <f t="shared" si="10"/>
        <v>85376</v>
      </c>
      <c r="L206">
        <v>0</v>
      </c>
      <c r="M206" t="s">
        <v>168</v>
      </c>
      <c r="N206" s="20">
        <v>1</v>
      </c>
      <c r="O206" s="2">
        <v>0</v>
      </c>
      <c r="P206" s="2">
        <f>MONTH(B206)</f>
        <v>10</v>
      </c>
      <c r="Q206" s="2">
        <f>YEAR(B206)</f>
        <v>2020</v>
      </c>
      <c r="R206" t="e" cm="1">
        <f t="array" ref="R206">INDEX('consumer-price-indices_ind'!$O$1:$O$755,MATCH(1,('consumer-price-indices_ind'!$B$1:$B$755=Combined!P206)*('consumer-price-indices_ind'!$C$1:$C$755=Combined!Q206)*('consumer-price-indices_ind'!$I$1:$I$755="Consumer Prices, Food Indices (2015 = 100)"),0))</f>
        <v>#N/A</v>
      </c>
      <c r="S206" cm="1">
        <f t="array" ref="S206">INDEX('consumer-price-indices_ind'!$O$1:$O$755,MATCH(1,('consumer-price-indices_ind'!$B$1:$B$755=Combined!P206)*('consumer-price-indices_ind'!$C$1:$C$755=Combined!Q206)*('consumer-price-indices_ind'!$I$1:$I$755="Consumer Prices, General Indices (2015 = 100)"),0))</f>
        <v>131.66030000000001</v>
      </c>
      <c r="T206" t="e" cm="1">
        <f t="array" ref="T206">INDEX('consumer-price-indices_ind'!$O$1:$O$755,MATCH(1,('consumer-price-indices_ind'!$B$1:$B$755=Combined!P206)*('consumer-price-indices_ind'!$C$1:$C$755=Combined!Q206)*('consumer-price-indices_ind'!$I$1:$I$755="Food price inflation"),0))</f>
        <v>#N/A</v>
      </c>
      <c r="U206">
        <f>INDEX('Crude oil'!$B$2:$B$8699,MATCH(Combined!B206,'Crude oil'!$A$2:$A$8699,0))</f>
        <v>39.75</v>
      </c>
      <c r="V206">
        <f>INDEX('FII FPI Trading Activity'!$D$2:$D$865,MATCH(Combined!B206,'FII FPI Trading Activity'!$A$2:$A$865,0))</f>
        <v>1632.25</v>
      </c>
      <c r="W206">
        <f>INDEX('DII Trading Activity'!$D$2:$D$889,MATCH(Combined!B206,'DII Trading Activity'!$A$2:$A$889,0))</f>
        <v>259.45999999999998</v>
      </c>
      <c r="X206">
        <f>INDEX('Exchange rate'!$B$12:$B$1316,MATCH(Combined!B206,'Exchange rate'!$A$12:$A$1316,0))</f>
        <v>73.180000000000007</v>
      </c>
      <c r="Y206">
        <f>INDEX('Economic growth rate'!$B$4:$B$14,MATCH(YEAR(Combined!B206),'Economic growth rate'!$A$4:$A$14,0))</f>
        <v>-7.97</v>
      </c>
      <c r="Z206" t="str" cm="1">
        <f t="array" ref="Z206">INDEX(Inflation!$C$5:$C$29,MATCH(1,(Inflation!$F$5:$F$29=Combined!P206)*(Inflation!$G$5:$G$29=Combined!Q206),0))</f>
        <v>5.91</v>
      </c>
      <c r="AA206">
        <v>4.3795247596180138</v>
      </c>
      <c r="AB206" t="e">
        <f>INDEX('Repo rate'!$D$7:$D$249,MATCH(Combined!B206,'Repo rate'!$A$7:$A$249,0))</f>
        <v>#N/A</v>
      </c>
      <c r="AC206" t="e">
        <f>INDEX('Repo rate'!$E$7:$E$249,MATCH(Combined!B206,'Repo rate'!$A$7:$A$249,0))</f>
        <v>#N/A</v>
      </c>
      <c r="AD206" cm="1">
        <f t="array" ref="AD206">INDEX(IIP!$C$2:$C$111,MATCH(1,(IIP!$D$2:$D$111=Combined!P206)*(IIP!$E$2:$E$111=Combined!Q206),0))</f>
        <v>129.6</v>
      </c>
      <c r="AF206">
        <f>INDEX(Nasdaq!$E$2:$E$417,MATCH(Combined!B206,Nasdaq!$A$2:$A$417,0))</f>
        <v>11326.509765999999</v>
      </c>
    </row>
    <row r="207" spans="1:32">
      <c r="A207">
        <v>205</v>
      </c>
      <c r="B207" s="1">
        <v>44106</v>
      </c>
      <c r="C207" s="1">
        <v>43871</v>
      </c>
      <c r="D207">
        <v>6394068</v>
      </c>
      <c r="E207">
        <v>942217</v>
      </c>
      <c r="F207">
        <v>5352078</v>
      </c>
      <c r="G207">
        <v>99773</v>
      </c>
      <c r="H207" t="e">
        <f>+VLOOKUP(B207,'BSE Sensex'!$A$2:$E$371, 5, FALSE)</f>
        <v>#N/A</v>
      </c>
      <c r="I207">
        <f t="shared" si="9"/>
        <v>81484</v>
      </c>
      <c r="J207">
        <f t="shared" si="11"/>
        <v>1095</v>
      </c>
      <c r="K207">
        <f t="shared" si="10"/>
        <v>78877</v>
      </c>
      <c r="L207">
        <v>0</v>
      </c>
      <c r="M207" t="s">
        <v>168</v>
      </c>
      <c r="N207" s="20">
        <v>1</v>
      </c>
      <c r="O207" s="2">
        <v>0</v>
      </c>
      <c r="P207" s="2">
        <f>MONTH(B207)</f>
        <v>10</v>
      </c>
      <c r="Q207" s="2">
        <f>YEAR(B207)</f>
        <v>2020</v>
      </c>
      <c r="R207" t="e" cm="1">
        <f t="array" ref="R207">INDEX('consumer-price-indices_ind'!$O$1:$O$755,MATCH(1,('consumer-price-indices_ind'!$B$1:$B$755=Combined!P207)*('consumer-price-indices_ind'!$C$1:$C$755=Combined!Q207)*('consumer-price-indices_ind'!$I$1:$I$755="Consumer Prices, Food Indices (2015 = 100)"),0))</f>
        <v>#N/A</v>
      </c>
      <c r="S207" cm="1">
        <f t="array" ref="S207">INDEX('consumer-price-indices_ind'!$O$1:$O$755,MATCH(1,('consumer-price-indices_ind'!$B$1:$B$755=Combined!P207)*('consumer-price-indices_ind'!$C$1:$C$755=Combined!Q207)*('consumer-price-indices_ind'!$I$1:$I$755="Consumer Prices, General Indices (2015 = 100)"),0))</f>
        <v>131.66030000000001</v>
      </c>
      <c r="T207" t="e" cm="1">
        <f t="array" ref="T207">INDEX('consumer-price-indices_ind'!$O$1:$O$755,MATCH(1,('consumer-price-indices_ind'!$B$1:$B$755=Combined!P207)*('consumer-price-indices_ind'!$C$1:$C$755=Combined!Q207)*('consumer-price-indices_ind'!$I$1:$I$755="Food price inflation"),0))</f>
        <v>#N/A</v>
      </c>
      <c r="U207">
        <f>INDEX('Crude oil'!$B$2:$B$8699,MATCH(Combined!B207,'Crude oil'!$A$2:$A$8699,0))</f>
        <v>38</v>
      </c>
      <c r="V207" t="e">
        <f>INDEX('FII FPI Trading Activity'!$D$2:$D$865,MATCH(Combined!B207,'FII FPI Trading Activity'!$A$2:$A$865,0))</f>
        <v>#N/A</v>
      </c>
      <c r="W207" t="e">
        <f>INDEX('DII Trading Activity'!$D$2:$D$889,MATCH(Combined!B207,'DII Trading Activity'!$A$2:$A$889,0))</f>
        <v>#N/A</v>
      </c>
      <c r="X207">
        <f>INDEX('Exchange rate'!$B$12:$B$1316,MATCH(Combined!B207,'Exchange rate'!$A$12:$A$1316,0))</f>
        <v>73.349999999999994</v>
      </c>
      <c r="Y207">
        <f>INDEX('Economic growth rate'!$B$4:$B$14,MATCH(YEAR(Combined!B207),'Economic growth rate'!$A$4:$A$14,0))</f>
        <v>-7.97</v>
      </c>
      <c r="Z207" t="str" cm="1">
        <f t="array" ref="Z207">INDEX(Inflation!$C$5:$C$29,MATCH(1,(Inflation!$F$5:$F$29=Combined!P207)*(Inflation!$G$5:$G$29=Combined!Q207),0))</f>
        <v>5.91</v>
      </c>
      <c r="AA207">
        <v>4.3795247596180138</v>
      </c>
      <c r="AB207" t="e">
        <f>INDEX('Repo rate'!$D$7:$D$249,MATCH(Combined!B207,'Repo rate'!$A$7:$A$249,0))</f>
        <v>#N/A</v>
      </c>
      <c r="AC207" t="e">
        <f>INDEX('Repo rate'!$E$7:$E$249,MATCH(Combined!B207,'Repo rate'!$A$7:$A$249,0))</f>
        <v>#N/A</v>
      </c>
      <c r="AD207" cm="1">
        <f t="array" ref="AD207">INDEX(IIP!$C$2:$C$111,MATCH(1,(IIP!$D$2:$D$111=Combined!P207)*(IIP!$E$2:$E$111=Combined!Q207),0))</f>
        <v>129.6</v>
      </c>
      <c r="AF207">
        <f>INDEX(Nasdaq!$E$2:$E$417,MATCH(Combined!B207,Nasdaq!$A$2:$A$417,0))</f>
        <v>11075.019531</v>
      </c>
    </row>
    <row r="208" spans="1:32">
      <c r="A208">
        <v>206</v>
      </c>
      <c r="B208" s="1">
        <v>44107</v>
      </c>
      <c r="C208" s="1">
        <v>43900</v>
      </c>
      <c r="D208">
        <v>6473544</v>
      </c>
      <c r="E208">
        <v>944996</v>
      </c>
      <c r="F208">
        <v>5427706</v>
      </c>
      <c r="G208">
        <v>100842</v>
      </c>
      <c r="H208" t="e">
        <f>+VLOOKUP(B208,'BSE Sensex'!$A$2:$E$371, 5, FALSE)</f>
        <v>#N/A</v>
      </c>
      <c r="I208">
        <f t="shared" si="9"/>
        <v>79476</v>
      </c>
      <c r="J208">
        <f t="shared" si="11"/>
        <v>1069</v>
      </c>
      <c r="K208">
        <f t="shared" si="10"/>
        <v>75628</v>
      </c>
      <c r="L208">
        <v>0</v>
      </c>
      <c r="M208" t="s">
        <v>168</v>
      </c>
      <c r="N208" s="20">
        <v>1</v>
      </c>
      <c r="O208" s="2">
        <v>0</v>
      </c>
      <c r="P208" s="2">
        <f>MONTH(B208)</f>
        <v>10</v>
      </c>
      <c r="Q208" s="2">
        <f>YEAR(B208)</f>
        <v>2020</v>
      </c>
      <c r="R208" t="e" cm="1">
        <f t="array" ref="R208">INDEX('consumer-price-indices_ind'!$O$1:$O$755,MATCH(1,('consumer-price-indices_ind'!$B$1:$B$755=Combined!P208)*('consumer-price-indices_ind'!$C$1:$C$755=Combined!Q208)*('consumer-price-indices_ind'!$I$1:$I$755="Consumer Prices, Food Indices (2015 = 100)"),0))</f>
        <v>#N/A</v>
      </c>
      <c r="S208" cm="1">
        <f t="array" ref="S208">INDEX('consumer-price-indices_ind'!$O$1:$O$755,MATCH(1,('consumer-price-indices_ind'!$B$1:$B$755=Combined!P208)*('consumer-price-indices_ind'!$C$1:$C$755=Combined!Q208)*('consumer-price-indices_ind'!$I$1:$I$755="Consumer Prices, General Indices (2015 = 100)"),0))</f>
        <v>131.66030000000001</v>
      </c>
      <c r="T208" t="e" cm="1">
        <f t="array" ref="T208">INDEX('consumer-price-indices_ind'!$O$1:$O$755,MATCH(1,('consumer-price-indices_ind'!$B$1:$B$755=Combined!P208)*('consumer-price-indices_ind'!$C$1:$C$755=Combined!Q208)*('consumer-price-indices_ind'!$I$1:$I$755="Food price inflation"),0))</f>
        <v>#N/A</v>
      </c>
      <c r="U208" t="e">
        <f>INDEX('Crude oil'!$B$2:$B$8699,MATCH(Combined!B208,'Crude oil'!$A$2:$A$8699,0))</f>
        <v>#N/A</v>
      </c>
      <c r="V208" t="e">
        <f>INDEX('FII FPI Trading Activity'!$D$2:$D$865,MATCH(Combined!B208,'FII FPI Trading Activity'!$A$2:$A$865,0))</f>
        <v>#N/A</v>
      </c>
      <c r="W208" t="e">
        <f>INDEX('DII Trading Activity'!$D$2:$D$889,MATCH(Combined!B208,'DII Trading Activity'!$A$2:$A$889,0))</f>
        <v>#N/A</v>
      </c>
      <c r="X208" t="e">
        <f>INDEX('Exchange rate'!$B$12:$B$1316,MATCH(Combined!B208,'Exchange rate'!$A$12:$A$1316,0))</f>
        <v>#N/A</v>
      </c>
      <c r="Y208">
        <f>INDEX('Economic growth rate'!$B$4:$B$14,MATCH(YEAR(Combined!B208),'Economic growth rate'!$A$4:$A$14,0))</f>
        <v>-7.97</v>
      </c>
      <c r="Z208" t="str" cm="1">
        <f t="array" ref="Z208">INDEX(Inflation!$C$5:$C$29,MATCH(1,(Inflation!$F$5:$F$29=Combined!P208)*(Inflation!$G$5:$G$29=Combined!Q208),0))</f>
        <v>5.91</v>
      </c>
      <c r="AA208">
        <v>4.3795247596180138</v>
      </c>
      <c r="AB208" t="e">
        <f>INDEX('Repo rate'!$D$7:$D$249,MATCH(Combined!B208,'Repo rate'!$A$7:$A$249,0))</f>
        <v>#N/A</v>
      </c>
      <c r="AC208" t="e">
        <f>INDEX('Repo rate'!$E$7:$E$249,MATCH(Combined!B208,'Repo rate'!$A$7:$A$249,0))</f>
        <v>#N/A</v>
      </c>
      <c r="AD208" cm="1">
        <f t="array" ref="AD208">INDEX(IIP!$C$2:$C$111,MATCH(1,(IIP!$D$2:$D$111=Combined!P208)*(IIP!$E$2:$E$111=Combined!Q208),0))</f>
        <v>129.6</v>
      </c>
      <c r="AF208" t="e">
        <f>INDEX(Nasdaq!$E$2:$E$417,MATCH(Combined!B208,Nasdaq!$A$2:$A$417,0))</f>
        <v>#N/A</v>
      </c>
    </row>
    <row r="209" spans="1:32">
      <c r="A209">
        <v>207</v>
      </c>
      <c r="B209" s="1">
        <v>44108</v>
      </c>
      <c r="C209" s="1">
        <v>43931</v>
      </c>
      <c r="D209">
        <v>6549373</v>
      </c>
      <c r="E209">
        <v>937625</v>
      </c>
      <c r="F209">
        <v>5509966</v>
      </c>
      <c r="G209">
        <v>101782</v>
      </c>
      <c r="H209" t="e">
        <f>+VLOOKUP(B209,'BSE Sensex'!$A$2:$E$371, 5, FALSE)</f>
        <v>#N/A</v>
      </c>
      <c r="I209">
        <f t="shared" si="9"/>
        <v>75829</v>
      </c>
      <c r="J209">
        <f t="shared" si="11"/>
        <v>940</v>
      </c>
      <c r="K209">
        <f t="shared" si="10"/>
        <v>82260</v>
      </c>
      <c r="L209">
        <v>0</v>
      </c>
      <c r="M209" t="s">
        <v>168</v>
      </c>
      <c r="N209" s="20">
        <v>1</v>
      </c>
      <c r="O209" s="2">
        <v>0</v>
      </c>
      <c r="P209" s="2">
        <f>MONTH(B209)</f>
        <v>10</v>
      </c>
      <c r="Q209" s="2">
        <f>YEAR(B209)</f>
        <v>2020</v>
      </c>
      <c r="R209" t="e" cm="1">
        <f t="array" ref="R209">INDEX('consumer-price-indices_ind'!$O$1:$O$755,MATCH(1,('consumer-price-indices_ind'!$B$1:$B$755=Combined!P209)*('consumer-price-indices_ind'!$C$1:$C$755=Combined!Q209)*('consumer-price-indices_ind'!$I$1:$I$755="Consumer Prices, Food Indices (2015 = 100)"),0))</f>
        <v>#N/A</v>
      </c>
      <c r="S209" cm="1">
        <f t="array" ref="S209">INDEX('consumer-price-indices_ind'!$O$1:$O$755,MATCH(1,('consumer-price-indices_ind'!$B$1:$B$755=Combined!P209)*('consumer-price-indices_ind'!$C$1:$C$755=Combined!Q209)*('consumer-price-indices_ind'!$I$1:$I$755="Consumer Prices, General Indices (2015 = 100)"),0))</f>
        <v>131.66030000000001</v>
      </c>
      <c r="T209" t="e" cm="1">
        <f t="array" ref="T209">INDEX('consumer-price-indices_ind'!$O$1:$O$755,MATCH(1,('consumer-price-indices_ind'!$B$1:$B$755=Combined!P209)*('consumer-price-indices_ind'!$C$1:$C$755=Combined!Q209)*('consumer-price-indices_ind'!$I$1:$I$755="Food price inflation"),0))</f>
        <v>#N/A</v>
      </c>
      <c r="U209" t="e">
        <f>INDEX('Crude oil'!$B$2:$B$8699,MATCH(Combined!B209,'Crude oil'!$A$2:$A$8699,0))</f>
        <v>#N/A</v>
      </c>
      <c r="V209" t="e">
        <f>INDEX('FII FPI Trading Activity'!$D$2:$D$865,MATCH(Combined!B209,'FII FPI Trading Activity'!$A$2:$A$865,0))</f>
        <v>#N/A</v>
      </c>
      <c r="W209" t="e">
        <f>INDEX('DII Trading Activity'!$D$2:$D$889,MATCH(Combined!B209,'DII Trading Activity'!$A$2:$A$889,0))</f>
        <v>#N/A</v>
      </c>
      <c r="X209" t="e">
        <f>INDEX('Exchange rate'!$B$12:$B$1316,MATCH(Combined!B209,'Exchange rate'!$A$12:$A$1316,0))</f>
        <v>#N/A</v>
      </c>
      <c r="Y209">
        <f>INDEX('Economic growth rate'!$B$4:$B$14,MATCH(YEAR(Combined!B209),'Economic growth rate'!$A$4:$A$14,0))</f>
        <v>-7.97</v>
      </c>
      <c r="Z209" t="str" cm="1">
        <f t="array" ref="Z209">INDEX(Inflation!$C$5:$C$29,MATCH(1,(Inflation!$F$5:$F$29=Combined!P209)*(Inflation!$G$5:$G$29=Combined!Q209),0))</f>
        <v>5.91</v>
      </c>
      <c r="AA209">
        <v>4.3795247596180138</v>
      </c>
      <c r="AB209" t="e">
        <f>INDEX('Repo rate'!$D$7:$D$249,MATCH(Combined!B209,'Repo rate'!$A$7:$A$249,0))</f>
        <v>#N/A</v>
      </c>
      <c r="AC209" t="e">
        <f>INDEX('Repo rate'!$E$7:$E$249,MATCH(Combined!B209,'Repo rate'!$A$7:$A$249,0))</f>
        <v>#N/A</v>
      </c>
      <c r="AD209" cm="1">
        <f t="array" ref="AD209">INDEX(IIP!$C$2:$C$111,MATCH(1,(IIP!$D$2:$D$111=Combined!P209)*(IIP!$E$2:$E$111=Combined!Q209),0))</f>
        <v>129.6</v>
      </c>
      <c r="AF209" t="e">
        <f>INDEX(Nasdaq!$E$2:$E$417,MATCH(Combined!B209,Nasdaq!$A$2:$A$417,0))</f>
        <v>#N/A</v>
      </c>
    </row>
    <row r="210" spans="1:32">
      <c r="A210">
        <v>208</v>
      </c>
      <c r="B210" s="1">
        <v>44109</v>
      </c>
      <c r="C210" s="1">
        <v>43961</v>
      </c>
      <c r="D210">
        <v>6623815</v>
      </c>
      <c r="E210">
        <v>934427</v>
      </c>
      <c r="F210">
        <v>5586703</v>
      </c>
      <c r="G210">
        <v>102685</v>
      </c>
      <c r="H210">
        <f>+VLOOKUP(B210,'BSE Sensex'!$A$2:$E$371, 5, FALSE)</f>
        <v>38973.699999999997</v>
      </c>
      <c r="I210">
        <f t="shared" si="9"/>
        <v>74442</v>
      </c>
      <c r="J210">
        <f t="shared" si="11"/>
        <v>903</v>
      </c>
      <c r="K210">
        <f t="shared" si="10"/>
        <v>76737</v>
      </c>
      <c r="L210">
        <v>0</v>
      </c>
      <c r="M210" t="s">
        <v>168</v>
      </c>
      <c r="N210" s="20">
        <v>1</v>
      </c>
      <c r="O210" s="2">
        <v>0</v>
      </c>
      <c r="P210" s="2">
        <f>MONTH(B210)</f>
        <v>10</v>
      </c>
      <c r="Q210" s="2">
        <f>YEAR(B210)</f>
        <v>2020</v>
      </c>
      <c r="R210" t="e" cm="1">
        <f t="array" ref="R210">INDEX('consumer-price-indices_ind'!$O$1:$O$755,MATCH(1,('consumer-price-indices_ind'!$B$1:$B$755=Combined!P210)*('consumer-price-indices_ind'!$C$1:$C$755=Combined!Q210)*('consumer-price-indices_ind'!$I$1:$I$755="Consumer Prices, Food Indices (2015 = 100)"),0))</f>
        <v>#N/A</v>
      </c>
      <c r="S210" cm="1">
        <f t="array" ref="S210">INDEX('consumer-price-indices_ind'!$O$1:$O$755,MATCH(1,('consumer-price-indices_ind'!$B$1:$B$755=Combined!P210)*('consumer-price-indices_ind'!$C$1:$C$755=Combined!Q210)*('consumer-price-indices_ind'!$I$1:$I$755="Consumer Prices, General Indices (2015 = 100)"),0))</f>
        <v>131.66030000000001</v>
      </c>
      <c r="T210" t="e" cm="1">
        <f t="array" ref="T210">INDEX('consumer-price-indices_ind'!$O$1:$O$755,MATCH(1,('consumer-price-indices_ind'!$B$1:$B$755=Combined!P210)*('consumer-price-indices_ind'!$C$1:$C$755=Combined!Q210)*('consumer-price-indices_ind'!$I$1:$I$755="Food price inflation"),0))</f>
        <v>#N/A</v>
      </c>
      <c r="U210">
        <f>INDEX('Crude oil'!$B$2:$B$8699,MATCH(Combined!B210,'Crude oil'!$A$2:$A$8699,0))</f>
        <v>39.78</v>
      </c>
      <c r="V210">
        <f>INDEX('FII FPI Trading Activity'!$D$2:$D$865,MATCH(Combined!B210,'FII FPI Trading Activity'!$A$2:$A$865,0))</f>
        <v>236.71</v>
      </c>
      <c r="W210">
        <f>INDEX('DII Trading Activity'!$D$2:$D$889,MATCH(Combined!B210,'DII Trading Activity'!$A$2:$A$889,0))</f>
        <v>-471.56</v>
      </c>
      <c r="X210">
        <f>INDEX('Exchange rate'!$B$12:$B$1316,MATCH(Combined!B210,'Exchange rate'!$A$12:$A$1316,0))</f>
        <v>73.09</v>
      </c>
      <c r="Y210">
        <f>INDEX('Economic growth rate'!$B$4:$B$14,MATCH(YEAR(Combined!B210),'Economic growth rate'!$A$4:$A$14,0))</f>
        <v>-7.97</v>
      </c>
      <c r="Z210" t="str" cm="1">
        <f t="array" ref="Z210">INDEX(Inflation!$C$5:$C$29,MATCH(1,(Inflation!$F$5:$F$29=Combined!P210)*(Inflation!$G$5:$G$29=Combined!Q210),0))</f>
        <v>5.91</v>
      </c>
      <c r="AA210">
        <v>4.3795247596180138</v>
      </c>
      <c r="AB210" t="e">
        <f>INDEX('Repo rate'!$D$7:$D$249,MATCH(Combined!B210,'Repo rate'!$A$7:$A$249,0))</f>
        <v>#N/A</v>
      </c>
      <c r="AC210" t="e">
        <f>INDEX('Repo rate'!$E$7:$E$249,MATCH(Combined!B210,'Repo rate'!$A$7:$A$249,0))</f>
        <v>#N/A</v>
      </c>
      <c r="AD210" cm="1">
        <f t="array" ref="AD210">INDEX(IIP!$C$2:$C$111,MATCH(1,(IIP!$D$2:$D$111=Combined!P210)*(IIP!$E$2:$E$111=Combined!Q210),0))</f>
        <v>129.6</v>
      </c>
      <c r="AF210">
        <f>INDEX(Nasdaq!$E$2:$E$417,MATCH(Combined!B210,Nasdaq!$A$2:$A$417,0))</f>
        <v>11332.490234000001</v>
      </c>
    </row>
    <row r="211" spans="1:32">
      <c r="A211">
        <v>209</v>
      </c>
      <c r="B211" s="1">
        <v>44110</v>
      </c>
      <c r="C211" s="1">
        <v>43992</v>
      </c>
      <c r="D211">
        <v>6685082</v>
      </c>
      <c r="E211">
        <v>919023</v>
      </c>
      <c r="F211">
        <v>5662490</v>
      </c>
      <c r="G211">
        <v>103569</v>
      </c>
      <c r="H211">
        <f>+VLOOKUP(B211,'BSE Sensex'!$A$2:$E$371, 5, FALSE)</f>
        <v>39574.57</v>
      </c>
      <c r="I211">
        <f t="shared" si="9"/>
        <v>61267</v>
      </c>
      <c r="J211">
        <f t="shared" si="11"/>
        <v>884</v>
      </c>
      <c r="K211">
        <f t="shared" si="10"/>
        <v>75787</v>
      </c>
      <c r="L211">
        <v>0</v>
      </c>
      <c r="M211" t="s">
        <v>168</v>
      </c>
      <c r="N211" s="20">
        <v>1</v>
      </c>
      <c r="O211" s="2">
        <v>0</v>
      </c>
      <c r="P211" s="2">
        <f>MONTH(B211)</f>
        <v>10</v>
      </c>
      <c r="Q211" s="2">
        <f>YEAR(B211)</f>
        <v>2020</v>
      </c>
      <c r="R211" t="e" cm="1">
        <f t="array" ref="R211">INDEX('consumer-price-indices_ind'!$O$1:$O$755,MATCH(1,('consumer-price-indices_ind'!$B$1:$B$755=Combined!P211)*('consumer-price-indices_ind'!$C$1:$C$755=Combined!Q211)*('consumer-price-indices_ind'!$I$1:$I$755="Consumer Prices, Food Indices (2015 = 100)"),0))</f>
        <v>#N/A</v>
      </c>
      <c r="S211" cm="1">
        <f t="array" ref="S211">INDEX('consumer-price-indices_ind'!$O$1:$O$755,MATCH(1,('consumer-price-indices_ind'!$B$1:$B$755=Combined!P211)*('consumer-price-indices_ind'!$C$1:$C$755=Combined!Q211)*('consumer-price-indices_ind'!$I$1:$I$755="Consumer Prices, General Indices (2015 = 100)"),0))</f>
        <v>131.66030000000001</v>
      </c>
      <c r="T211" t="e" cm="1">
        <f t="array" ref="T211">INDEX('consumer-price-indices_ind'!$O$1:$O$755,MATCH(1,('consumer-price-indices_ind'!$B$1:$B$755=Combined!P211)*('consumer-price-indices_ind'!$C$1:$C$755=Combined!Q211)*('consumer-price-indices_ind'!$I$1:$I$755="Food price inflation"),0))</f>
        <v>#N/A</v>
      </c>
      <c r="U211">
        <f>INDEX('Crude oil'!$B$2:$B$8699,MATCH(Combined!B211,'Crude oil'!$A$2:$A$8699,0))</f>
        <v>41.27</v>
      </c>
      <c r="V211">
        <f>INDEX('FII FPI Trading Activity'!$D$2:$D$865,MATCH(Combined!B211,'FII FPI Trading Activity'!$A$2:$A$865,0))</f>
        <v>1101.76</v>
      </c>
      <c r="W211">
        <f>INDEX('DII Trading Activity'!$D$2:$D$889,MATCH(Combined!B211,'DII Trading Activity'!$A$2:$A$889,0))</f>
        <v>-934.84</v>
      </c>
      <c r="X211">
        <f>INDEX('Exchange rate'!$B$12:$B$1316,MATCH(Combined!B211,'Exchange rate'!$A$12:$A$1316,0))</f>
        <v>73.400000000000006</v>
      </c>
      <c r="Y211">
        <f>INDEX('Economic growth rate'!$B$4:$B$14,MATCH(YEAR(Combined!B211),'Economic growth rate'!$A$4:$A$14,0))</f>
        <v>-7.97</v>
      </c>
      <c r="Z211" t="str" cm="1">
        <f t="array" ref="Z211">INDEX(Inflation!$C$5:$C$29,MATCH(1,(Inflation!$F$5:$F$29=Combined!P211)*(Inflation!$G$5:$G$29=Combined!Q211),0))</f>
        <v>5.91</v>
      </c>
      <c r="AA211">
        <v>4.3795247596180138</v>
      </c>
      <c r="AB211" t="e">
        <f>INDEX('Repo rate'!$D$7:$D$249,MATCH(Combined!B211,'Repo rate'!$A$7:$A$249,0))</f>
        <v>#N/A</v>
      </c>
      <c r="AC211" t="e">
        <f>INDEX('Repo rate'!$E$7:$E$249,MATCH(Combined!B211,'Repo rate'!$A$7:$A$249,0))</f>
        <v>#N/A</v>
      </c>
      <c r="AD211" cm="1">
        <f t="array" ref="AD211">INDEX(IIP!$C$2:$C$111,MATCH(1,(IIP!$D$2:$D$111=Combined!P211)*(IIP!$E$2:$E$111=Combined!Q211),0))</f>
        <v>129.6</v>
      </c>
      <c r="AF211">
        <f>INDEX(Nasdaq!$E$2:$E$417,MATCH(Combined!B211,Nasdaq!$A$2:$A$417,0))</f>
        <v>11154.599609000001</v>
      </c>
    </row>
    <row r="212" spans="1:32">
      <c r="A212">
        <v>210</v>
      </c>
      <c r="B212" s="1">
        <v>44111</v>
      </c>
      <c r="C212" s="1">
        <v>44022</v>
      </c>
      <c r="D212">
        <v>6757131</v>
      </c>
      <c r="E212">
        <v>907883</v>
      </c>
      <c r="F212">
        <v>5744693</v>
      </c>
      <c r="G212">
        <v>104555</v>
      </c>
      <c r="H212">
        <f>+VLOOKUP(B212,'BSE Sensex'!$A$2:$E$371, 5, FALSE)</f>
        <v>39878.949999999997</v>
      </c>
      <c r="I212">
        <f t="shared" si="9"/>
        <v>72049</v>
      </c>
      <c r="J212">
        <f t="shared" si="11"/>
        <v>986</v>
      </c>
      <c r="K212">
        <f t="shared" si="10"/>
        <v>82203</v>
      </c>
      <c r="L212">
        <v>0</v>
      </c>
      <c r="M212" t="s">
        <v>168</v>
      </c>
      <c r="N212" s="20">
        <v>1</v>
      </c>
      <c r="O212" s="2">
        <v>0</v>
      </c>
      <c r="P212" s="2">
        <f>MONTH(B212)</f>
        <v>10</v>
      </c>
      <c r="Q212" s="2">
        <f>YEAR(B212)</f>
        <v>2020</v>
      </c>
      <c r="R212" t="e" cm="1">
        <f t="array" ref="R212">INDEX('consumer-price-indices_ind'!$O$1:$O$755,MATCH(1,('consumer-price-indices_ind'!$B$1:$B$755=Combined!P212)*('consumer-price-indices_ind'!$C$1:$C$755=Combined!Q212)*('consumer-price-indices_ind'!$I$1:$I$755="Consumer Prices, Food Indices (2015 = 100)"),0))</f>
        <v>#N/A</v>
      </c>
      <c r="S212" cm="1">
        <f t="array" ref="S212">INDEX('consumer-price-indices_ind'!$O$1:$O$755,MATCH(1,('consumer-price-indices_ind'!$B$1:$B$755=Combined!P212)*('consumer-price-indices_ind'!$C$1:$C$755=Combined!Q212)*('consumer-price-indices_ind'!$I$1:$I$755="Consumer Prices, General Indices (2015 = 100)"),0))</f>
        <v>131.66030000000001</v>
      </c>
      <c r="T212" t="e" cm="1">
        <f t="array" ref="T212">INDEX('consumer-price-indices_ind'!$O$1:$O$755,MATCH(1,('consumer-price-indices_ind'!$B$1:$B$755=Combined!P212)*('consumer-price-indices_ind'!$C$1:$C$755=Combined!Q212)*('consumer-price-indices_ind'!$I$1:$I$755="Food price inflation"),0))</f>
        <v>#N/A</v>
      </c>
      <c r="U212">
        <f>INDEX('Crude oil'!$B$2:$B$8699,MATCH(Combined!B212,'Crude oil'!$A$2:$A$8699,0))</f>
        <v>40.619999999999997</v>
      </c>
      <c r="V212">
        <f>INDEX('FII FPI Trading Activity'!$D$2:$D$865,MATCH(Combined!B212,'FII FPI Trading Activity'!$A$2:$A$865,0))</f>
        <v>1093.81</v>
      </c>
      <c r="W212">
        <f>INDEX('DII Trading Activity'!$D$2:$D$889,MATCH(Combined!B212,'DII Trading Activity'!$A$2:$A$889,0))</f>
        <v>-1129.49</v>
      </c>
      <c r="X212">
        <f>INDEX('Exchange rate'!$B$12:$B$1316,MATCH(Combined!B212,'Exchange rate'!$A$12:$A$1316,0))</f>
        <v>73.28</v>
      </c>
      <c r="Y212">
        <f>INDEX('Economic growth rate'!$B$4:$B$14,MATCH(YEAR(Combined!B212),'Economic growth rate'!$A$4:$A$14,0))</f>
        <v>-7.97</v>
      </c>
      <c r="Z212" t="str" cm="1">
        <f t="array" ref="Z212">INDEX(Inflation!$C$5:$C$29,MATCH(1,(Inflation!$F$5:$F$29=Combined!P212)*(Inflation!$G$5:$G$29=Combined!Q212),0))</f>
        <v>5.91</v>
      </c>
      <c r="AA212">
        <v>4.3795247596180138</v>
      </c>
      <c r="AB212" t="e">
        <f>INDEX('Repo rate'!$D$7:$D$249,MATCH(Combined!B212,'Repo rate'!$A$7:$A$249,0))</f>
        <v>#N/A</v>
      </c>
      <c r="AC212" t="e">
        <f>INDEX('Repo rate'!$E$7:$E$249,MATCH(Combined!B212,'Repo rate'!$A$7:$A$249,0))</f>
        <v>#N/A</v>
      </c>
      <c r="AD212" cm="1">
        <f t="array" ref="AD212">INDEX(IIP!$C$2:$C$111,MATCH(1,(IIP!$D$2:$D$111=Combined!P212)*(IIP!$E$2:$E$111=Combined!Q212),0))</f>
        <v>129.6</v>
      </c>
      <c r="AF212">
        <f>INDEX(Nasdaq!$E$2:$E$417,MATCH(Combined!B212,Nasdaq!$A$2:$A$417,0))</f>
        <v>11364.599609000001</v>
      </c>
    </row>
    <row r="213" spans="1:32">
      <c r="A213">
        <v>211</v>
      </c>
      <c r="B213" s="1">
        <v>44112</v>
      </c>
      <c r="C213" s="1">
        <v>44053</v>
      </c>
      <c r="D213">
        <v>6835655</v>
      </c>
      <c r="E213">
        <v>902425</v>
      </c>
      <c r="F213">
        <v>5827704</v>
      </c>
      <c r="G213">
        <v>105526</v>
      </c>
      <c r="H213">
        <f>+VLOOKUP(B213,'BSE Sensex'!$A$2:$E$371, 5, FALSE)</f>
        <v>40182.67</v>
      </c>
      <c r="I213">
        <f t="shared" si="9"/>
        <v>78524</v>
      </c>
      <c r="J213">
        <f t="shared" si="11"/>
        <v>971</v>
      </c>
      <c r="K213">
        <f t="shared" si="10"/>
        <v>83011</v>
      </c>
      <c r="L213">
        <v>0</v>
      </c>
      <c r="M213" t="s">
        <v>168</v>
      </c>
      <c r="N213" s="20">
        <v>1</v>
      </c>
      <c r="O213" s="2">
        <v>0</v>
      </c>
      <c r="P213" s="2">
        <f>MONTH(B213)</f>
        <v>10</v>
      </c>
      <c r="Q213" s="2">
        <f>YEAR(B213)</f>
        <v>2020</v>
      </c>
      <c r="R213" t="e" cm="1">
        <f t="array" ref="R213">INDEX('consumer-price-indices_ind'!$O$1:$O$755,MATCH(1,('consumer-price-indices_ind'!$B$1:$B$755=Combined!P213)*('consumer-price-indices_ind'!$C$1:$C$755=Combined!Q213)*('consumer-price-indices_ind'!$I$1:$I$755="Consumer Prices, Food Indices (2015 = 100)"),0))</f>
        <v>#N/A</v>
      </c>
      <c r="S213" cm="1">
        <f t="array" ref="S213">INDEX('consumer-price-indices_ind'!$O$1:$O$755,MATCH(1,('consumer-price-indices_ind'!$B$1:$B$755=Combined!P213)*('consumer-price-indices_ind'!$C$1:$C$755=Combined!Q213)*('consumer-price-indices_ind'!$I$1:$I$755="Consumer Prices, General Indices (2015 = 100)"),0))</f>
        <v>131.66030000000001</v>
      </c>
      <c r="T213" t="e" cm="1">
        <f t="array" ref="T213">INDEX('consumer-price-indices_ind'!$O$1:$O$755,MATCH(1,('consumer-price-indices_ind'!$B$1:$B$755=Combined!P213)*('consumer-price-indices_ind'!$C$1:$C$755=Combined!Q213)*('consumer-price-indices_ind'!$I$1:$I$755="Food price inflation"),0))</f>
        <v>#N/A</v>
      </c>
      <c r="U213">
        <f>INDEX('Crude oil'!$B$2:$B$8699,MATCH(Combined!B213,'Crude oil'!$A$2:$A$8699,0))</f>
        <v>42</v>
      </c>
      <c r="V213">
        <f>INDEX('FII FPI Trading Activity'!$D$2:$D$865,MATCH(Combined!B213,'FII FPI Trading Activity'!$A$2:$A$865,0))</f>
        <v>978.37</v>
      </c>
      <c r="W213">
        <f>INDEX('DII Trading Activity'!$D$2:$D$889,MATCH(Combined!B213,'DII Trading Activity'!$A$2:$A$889,0))</f>
        <v>19.850000000000001</v>
      </c>
      <c r="X213">
        <f>INDEX('Exchange rate'!$B$12:$B$1316,MATCH(Combined!B213,'Exchange rate'!$A$12:$A$1316,0))</f>
        <v>73.33</v>
      </c>
      <c r="Y213">
        <f>INDEX('Economic growth rate'!$B$4:$B$14,MATCH(YEAR(Combined!B213),'Economic growth rate'!$A$4:$A$14,0))</f>
        <v>-7.97</v>
      </c>
      <c r="Z213" t="str" cm="1">
        <f t="array" ref="Z213">INDEX(Inflation!$C$5:$C$29,MATCH(1,(Inflation!$F$5:$F$29=Combined!P213)*(Inflation!$G$5:$G$29=Combined!Q213),0))</f>
        <v>5.91</v>
      </c>
      <c r="AA213">
        <v>4.3795247596180138</v>
      </c>
      <c r="AB213" t="e">
        <f>INDEX('Repo rate'!$D$7:$D$249,MATCH(Combined!B213,'Repo rate'!$A$7:$A$249,0))</f>
        <v>#N/A</v>
      </c>
      <c r="AC213" t="e">
        <f>INDEX('Repo rate'!$E$7:$E$249,MATCH(Combined!B213,'Repo rate'!$A$7:$A$249,0))</f>
        <v>#N/A</v>
      </c>
      <c r="AD213" cm="1">
        <f t="array" ref="AD213">INDEX(IIP!$C$2:$C$111,MATCH(1,(IIP!$D$2:$D$111=Combined!P213)*(IIP!$E$2:$E$111=Combined!Q213),0))</f>
        <v>129.6</v>
      </c>
      <c r="AF213">
        <f>INDEX(Nasdaq!$E$2:$E$417,MATCH(Combined!B213,Nasdaq!$A$2:$A$417,0))</f>
        <v>11420.980469</v>
      </c>
    </row>
    <row r="214" spans="1:32">
      <c r="A214">
        <v>212</v>
      </c>
      <c r="B214" s="1">
        <v>44113</v>
      </c>
      <c r="C214" s="1">
        <v>44084</v>
      </c>
      <c r="D214">
        <v>6906151</v>
      </c>
      <c r="E214">
        <v>893592</v>
      </c>
      <c r="F214">
        <v>5906069</v>
      </c>
      <c r="G214">
        <v>106490</v>
      </c>
      <c r="H214">
        <f>+VLOOKUP(B214,'BSE Sensex'!$A$2:$E$371, 5, FALSE)</f>
        <v>40509.49</v>
      </c>
      <c r="I214">
        <f t="shared" si="9"/>
        <v>70496</v>
      </c>
      <c r="J214">
        <f t="shared" si="11"/>
        <v>964</v>
      </c>
      <c r="K214">
        <f t="shared" si="10"/>
        <v>78365</v>
      </c>
      <c r="L214">
        <v>0</v>
      </c>
      <c r="M214" t="s">
        <v>168</v>
      </c>
      <c r="N214" s="20">
        <v>1</v>
      </c>
      <c r="O214" s="2">
        <v>0</v>
      </c>
      <c r="P214" s="2">
        <f>MONTH(B214)</f>
        <v>10</v>
      </c>
      <c r="Q214" s="2">
        <f>YEAR(B214)</f>
        <v>2020</v>
      </c>
      <c r="R214" t="e" cm="1">
        <f t="array" ref="R214">INDEX('consumer-price-indices_ind'!$O$1:$O$755,MATCH(1,('consumer-price-indices_ind'!$B$1:$B$755=Combined!P214)*('consumer-price-indices_ind'!$C$1:$C$755=Combined!Q214)*('consumer-price-indices_ind'!$I$1:$I$755="Consumer Prices, Food Indices (2015 = 100)"),0))</f>
        <v>#N/A</v>
      </c>
      <c r="S214" cm="1">
        <f t="array" ref="S214">INDEX('consumer-price-indices_ind'!$O$1:$O$755,MATCH(1,('consumer-price-indices_ind'!$B$1:$B$755=Combined!P214)*('consumer-price-indices_ind'!$C$1:$C$755=Combined!Q214)*('consumer-price-indices_ind'!$I$1:$I$755="Consumer Prices, General Indices (2015 = 100)"),0))</f>
        <v>131.66030000000001</v>
      </c>
      <c r="T214" t="e" cm="1">
        <f t="array" ref="T214">INDEX('consumer-price-indices_ind'!$O$1:$O$755,MATCH(1,('consumer-price-indices_ind'!$B$1:$B$755=Combined!P214)*('consumer-price-indices_ind'!$C$1:$C$755=Combined!Q214)*('consumer-price-indices_ind'!$I$1:$I$755="Food price inflation"),0))</f>
        <v>#N/A</v>
      </c>
      <c r="U214">
        <f>INDEX('Crude oil'!$B$2:$B$8699,MATCH(Combined!B214,'Crude oil'!$A$2:$A$8699,0))</f>
        <v>41.63</v>
      </c>
      <c r="V214">
        <f>INDEX('FII FPI Trading Activity'!$D$2:$D$865,MATCH(Combined!B214,'FII FPI Trading Activity'!$A$2:$A$865,0))</f>
        <v>-39.39</v>
      </c>
      <c r="W214">
        <f>INDEX('DII Trading Activity'!$D$2:$D$889,MATCH(Combined!B214,'DII Trading Activity'!$A$2:$A$889,0))</f>
        <v>126.61</v>
      </c>
      <c r="X214">
        <f>INDEX('Exchange rate'!$B$12:$B$1316,MATCH(Combined!B214,'Exchange rate'!$A$12:$A$1316,0))</f>
        <v>72.98</v>
      </c>
      <c r="Y214">
        <f>INDEX('Economic growth rate'!$B$4:$B$14,MATCH(YEAR(Combined!B214),'Economic growth rate'!$A$4:$A$14,0))</f>
        <v>-7.97</v>
      </c>
      <c r="Z214" t="str" cm="1">
        <f t="array" ref="Z214">INDEX(Inflation!$C$5:$C$29,MATCH(1,(Inflation!$F$5:$F$29=Combined!P214)*(Inflation!$G$5:$G$29=Combined!Q214),0))</f>
        <v>5.91</v>
      </c>
      <c r="AA214">
        <v>4.3795247596180138</v>
      </c>
      <c r="AB214" t="e">
        <f>INDEX('Repo rate'!$D$7:$D$249,MATCH(Combined!B214,'Repo rate'!$A$7:$A$249,0))</f>
        <v>#N/A</v>
      </c>
      <c r="AC214" t="e">
        <f>INDEX('Repo rate'!$E$7:$E$249,MATCH(Combined!B214,'Repo rate'!$A$7:$A$249,0))</f>
        <v>#N/A</v>
      </c>
      <c r="AD214" cm="1">
        <f t="array" ref="AD214">INDEX(IIP!$C$2:$C$111,MATCH(1,(IIP!$D$2:$D$111=Combined!P214)*(IIP!$E$2:$E$111=Combined!Q214),0))</f>
        <v>129.6</v>
      </c>
      <c r="AF214">
        <f>INDEX(Nasdaq!$E$2:$E$417,MATCH(Combined!B214,Nasdaq!$A$2:$A$417,0))</f>
        <v>11579.940430000001</v>
      </c>
    </row>
    <row r="215" spans="1:32">
      <c r="A215">
        <v>213</v>
      </c>
      <c r="B215" s="1">
        <v>44114</v>
      </c>
      <c r="C215" s="1">
        <v>44114</v>
      </c>
      <c r="D215">
        <v>6979423</v>
      </c>
      <c r="E215">
        <v>883185</v>
      </c>
      <c r="F215">
        <v>5988822</v>
      </c>
      <c r="G215">
        <v>107416</v>
      </c>
      <c r="H215" t="e">
        <f>+VLOOKUP(B215,'BSE Sensex'!$A$2:$E$371, 5, FALSE)</f>
        <v>#N/A</v>
      </c>
      <c r="I215">
        <f t="shared" si="9"/>
        <v>73272</v>
      </c>
      <c r="J215">
        <f t="shared" si="11"/>
        <v>926</v>
      </c>
      <c r="K215">
        <f t="shared" si="10"/>
        <v>82753</v>
      </c>
      <c r="L215">
        <v>0</v>
      </c>
      <c r="M215" t="s">
        <v>168</v>
      </c>
      <c r="N215" s="20">
        <v>1</v>
      </c>
      <c r="O215" s="2">
        <v>0</v>
      </c>
      <c r="P215" s="2">
        <f>MONTH(B215)</f>
        <v>10</v>
      </c>
      <c r="Q215" s="2">
        <f>YEAR(B215)</f>
        <v>2020</v>
      </c>
      <c r="R215" t="e" cm="1">
        <f t="array" ref="R215">INDEX('consumer-price-indices_ind'!$O$1:$O$755,MATCH(1,('consumer-price-indices_ind'!$B$1:$B$755=Combined!P215)*('consumer-price-indices_ind'!$C$1:$C$755=Combined!Q215)*('consumer-price-indices_ind'!$I$1:$I$755="Consumer Prices, Food Indices (2015 = 100)"),0))</f>
        <v>#N/A</v>
      </c>
      <c r="S215" cm="1">
        <f t="array" ref="S215">INDEX('consumer-price-indices_ind'!$O$1:$O$755,MATCH(1,('consumer-price-indices_ind'!$B$1:$B$755=Combined!P215)*('consumer-price-indices_ind'!$C$1:$C$755=Combined!Q215)*('consumer-price-indices_ind'!$I$1:$I$755="Consumer Prices, General Indices (2015 = 100)"),0))</f>
        <v>131.66030000000001</v>
      </c>
      <c r="T215" t="e" cm="1">
        <f t="array" ref="T215">INDEX('consumer-price-indices_ind'!$O$1:$O$755,MATCH(1,('consumer-price-indices_ind'!$B$1:$B$755=Combined!P215)*('consumer-price-indices_ind'!$C$1:$C$755=Combined!Q215)*('consumer-price-indices_ind'!$I$1:$I$755="Food price inflation"),0))</f>
        <v>#N/A</v>
      </c>
      <c r="U215" t="e">
        <f>INDEX('Crude oil'!$B$2:$B$8699,MATCH(Combined!B215,'Crude oil'!$A$2:$A$8699,0))</f>
        <v>#N/A</v>
      </c>
      <c r="V215" t="e">
        <f>INDEX('FII FPI Trading Activity'!$D$2:$D$865,MATCH(Combined!B215,'FII FPI Trading Activity'!$A$2:$A$865,0))</f>
        <v>#N/A</v>
      </c>
      <c r="W215" t="e">
        <f>INDEX('DII Trading Activity'!$D$2:$D$889,MATCH(Combined!B215,'DII Trading Activity'!$A$2:$A$889,0))</f>
        <v>#N/A</v>
      </c>
      <c r="X215" t="e">
        <f>INDEX('Exchange rate'!$B$12:$B$1316,MATCH(Combined!B215,'Exchange rate'!$A$12:$A$1316,0))</f>
        <v>#N/A</v>
      </c>
      <c r="Y215">
        <f>INDEX('Economic growth rate'!$B$4:$B$14,MATCH(YEAR(Combined!B215),'Economic growth rate'!$A$4:$A$14,0))</f>
        <v>-7.97</v>
      </c>
      <c r="Z215" t="str" cm="1">
        <f t="array" ref="Z215">INDEX(Inflation!$C$5:$C$29,MATCH(1,(Inflation!$F$5:$F$29=Combined!P215)*(Inflation!$G$5:$G$29=Combined!Q215),0))</f>
        <v>5.91</v>
      </c>
      <c r="AA215">
        <v>4.3795247596180138</v>
      </c>
      <c r="AB215" t="e">
        <f>INDEX('Repo rate'!$D$7:$D$249,MATCH(Combined!B215,'Repo rate'!$A$7:$A$249,0))</f>
        <v>#N/A</v>
      </c>
      <c r="AC215" t="e">
        <f>INDEX('Repo rate'!$E$7:$E$249,MATCH(Combined!B215,'Repo rate'!$A$7:$A$249,0))</f>
        <v>#N/A</v>
      </c>
      <c r="AD215" cm="1">
        <f t="array" ref="AD215">INDEX(IIP!$C$2:$C$111,MATCH(1,(IIP!$D$2:$D$111=Combined!P215)*(IIP!$E$2:$E$111=Combined!Q215),0))</f>
        <v>129.6</v>
      </c>
      <c r="AF215" t="e">
        <f>INDEX(Nasdaq!$E$2:$E$417,MATCH(Combined!B215,Nasdaq!$A$2:$A$417,0))</f>
        <v>#N/A</v>
      </c>
    </row>
    <row r="216" spans="1:32">
      <c r="A216">
        <v>214</v>
      </c>
      <c r="B216" s="1">
        <v>44115</v>
      </c>
      <c r="C216" s="1">
        <v>44145</v>
      </c>
      <c r="D216">
        <v>7053806</v>
      </c>
      <c r="E216">
        <v>867496</v>
      </c>
      <c r="F216">
        <v>6077976</v>
      </c>
      <c r="G216">
        <v>108334</v>
      </c>
      <c r="H216" t="e">
        <f>+VLOOKUP(B216,'BSE Sensex'!$A$2:$E$371, 5, FALSE)</f>
        <v>#N/A</v>
      </c>
      <c r="I216">
        <f t="shared" si="9"/>
        <v>74383</v>
      </c>
      <c r="J216">
        <f t="shared" si="11"/>
        <v>918</v>
      </c>
      <c r="K216">
        <f t="shared" si="10"/>
        <v>89154</v>
      </c>
      <c r="L216">
        <v>0</v>
      </c>
      <c r="M216" t="s">
        <v>168</v>
      </c>
      <c r="N216" s="20">
        <v>1</v>
      </c>
      <c r="O216" s="2">
        <v>0</v>
      </c>
      <c r="P216" s="2">
        <f>MONTH(B216)</f>
        <v>10</v>
      </c>
      <c r="Q216" s="2">
        <f>YEAR(B216)</f>
        <v>2020</v>
      </c>
      <c r="R216" t="e" cm="1">
        <f t="array" ref="R216">INDEX('consumer-price-indices_ind'!$O$1:$O$755,MATCH(1,('consumer-price-indices_ind'!$B$1:$B$755=Combined!P216)*('consumer-price-indices_ind'!$C$1:$C$755=Combined!Q216)*('consumer-price-indices_ind'!$I$1:$I$755="Consumer Prices, Food Indices (2015 = 100)"),0))</f>
        <v>#N/A</v>
      </c>
      <c r="S216" cm="1">
        <f t="array" ref="S216">INDEX('consumer-price-indices_ind'!$O$1:$O$755,MATCH(1,('consumer-price-indices_ind'!$B$1:$B$755=Combined!P216)*('consumer-price-indices_ind'!$C$1:$C$755=Combined!Q216)*('consumer-price-indices_ind'!$I$1:$I$755="Consumer Prices, General Indices (2015 = 100)"),0))</f>
        <v>131.66030000000001</v>
      </c>
      <c r="T216" t="e" cm="1">
        <f t="array" ref="T216">INDEX('consumer-price-indices_ind'!$O$1:$O$755,MATCH(1,('consumer-price-indices_ind'!$B$1:$B$755=Combined!P216)*('consumer-price-indices_ind'!$C$1:$C$755=Combined!Q216)*('consumer-price-indices_ind'!$I$1:$I$755="Food price inflation"),0))</f>
        <v>#N/A</v>
      </c>
      <c r="U216" t="e">
        <f>INDEX('Crude oil'!$B$2:$B$8699,MATCH(Combined!B216,'Crude oil'!$A$2:$A$8699,0))</f>
        <v>#N/A</v>
      </c>
      <c r="V216" t="e">
        <f>INDEX('FII FPI Trading Activity'!$D$2:$D$865,MATCH(Combined!B216,'FII FPI Trading Activity'!$A$2:$A$865,0))</f>
        <v>#N/A</v>
      </c>
      <c r="W216" t="e">
        <f>INDEX('DII Trading Activity'!$D$2:$D$889,MATCH(Combined!B216,'DII Trading Activity'!$A$2:$A$889,0))</f>
        <v>#N/A</v>
      </c>
      <c r="X216" t="e">
        <f>INDEX('Exchange rate'!$B$12:$B$1316,MATCH(Combined!B216,'Exchange rate'!$A$12:$A$1316,0))</f>
        <v>#N/A</v>
      </c>
      <c r="Y216">
        <f>INDEX('Economic growth rate'!$B$4:$B$14,MATCH(YEAR(Combined!B216),'Economic growth rate'!$A$4:$A$14,0))</f>
        <v>-7.97</v>
      </c>
      <c r="Z216" t="str" cm="1">
        <f t="array" ref="Z216">INDEX(Inflation!$C$5:$C$29,MATCH(1,(Inflation!$F$5:$F$29=Combined!P216)*(Inflation!$G$5:$G$29=Combined!Q216),0))</f>
        <v>5.91</v>
      </c>
      <c r="AA216">
        <v>4.3795247596180138</v>
      </c>
      <c r="AB216" t="e">
        <f>INDEX('Repo rate'!$D$7:$D$249,MATCH(Combined!B216,'Repo rate'!$A$7:$A$249,0))</f>
        <v>#N/A</v>
      </c>
      <c r="AC216" t="e">
        <f>INDEX('Repo rate'!$E$7:$E$249,MATCH(Combined!B216,'Repo rate'!$A$7:$A$249,0))</f>
        <v>#N/A</v>
      </c>
      <c r="AD216" cm="1">
        <f t="array" ref="AD216">INDEX(IIP!$C$2:$C$111,MATCH(1,(IIP!$D$2:$D$111=Combined!P216)*(IIP!$E$2:$E$111=Combined!Q216),0))</f>
        <v>129.6</v>
      </c>
      <c r="AF216" t="e">
        <f>INDEX(Nasdaq!$E$2:$E$417,MATCH(Combined!B216,Nasdaq!$A$2:$A$417,0))</f>
        <v>#N/A</v>
      </c>
    </row>
    <row r="217" spans="1:32">
      <c r="A217">
        <v>215</v>
      </c>
      <c r="B217" s="1">
        <v>44116</v>
      </c>
      <c r="C217" s="1">
        <v>44175</v>
      </c>
      <c r="D217">
        <v>7120538</v>
      </c>
      <c r="E217">
        <v>861853</v>
      </c>
      <c r="F217">
        <v>6149535</v>
      </c>
      <c r="G217">
        <v>109150</v>
      </c>
      <c r="H217">
        <f>+VLOOKUP(B217,'BSE Sensex'!$A$2:$E$371, 5, FALSE)</f>
        <v>40593.800000000003</v>
      </c>
      <c r="I217">
        <f t="shared" si="9"/>
        <v>66732</v>
      </c>
      <c r="J217">
        <f t="shared" si="11"/>
        <v>816</v>
      </c>
      <c r="K217">
        <f t="shared" si="10"/>
        <v>71559</v>
      </c>
      <c r="L217">
        <v>0</v>
      </c>
      <c r="M217" t="s">
        <v>168</v>
      </c>
      <c r="N217" s="20">
        <v>1</v>
      </c>
      <c r="O217" s="2">
        <v>0</v>
      </c>
      <c r="P217" s="2">
        <f>MONTH(B217)</f>
        <v>10</v>
      </c>
      <c r="Q217" s="2">
        <f>YEAR(B217)</f>
        <v>2020</v>
      </c>
      <c r="R217" t="e" cm="1">
        <f t="array" ref="R217">INDEX('consumer-price-indices_ind'!$O$1:$O$755,MATCH(1,('consumer-price-indices_ind'!$B$1:$B$755=Combined!P217)*('consumer-price-indices_ind'!$C$1:$C$755=Combined!Q217)*('consumer-price-indices_ind'!$I$1:$I$755="Consumer Prices, Food Indices (2015 = 100)"),0))</f>
        <v>#N/A</v>
      </c>
      <c r="S217" cm="1">
        <f t="array" ref="S217">INDEX('consumer-price-indices_ind'!$O$1:$O$755,MATCH(1,('consumer-price-indices_ind'!$B$1:$B$755=Combined!P217)*('consumer-price-indices_ind'!$C$1:$C$755=Combined!Q217)*('consumer-price-indices_ind'!$I$1:$I$755="Consumer Prices, General Indices (2015 = 100)"),0))</f>
        <v>131.66030000000001</v>
      </c>
      <c r="T217" t="e" cm="1">
        <f t="array" ref="T217">INDEX('consumer-price-indices_ind'!$O$1:$O$755,MATCH(1,('consumer-price-indices_ind'!$B$1:$B$755=Combined!P217)*('consumer-price-indices_ind'!$C$1:$C$755=Combined!Q217)*('consumer-price-indices_ind'!$I$1:$I$755="Food price inflation"),0))</f>
        <v>#N/A</v>
      </c>
      <c r="U217">
        <f>INDEX('Crude oil'!$B$2:$B$8699,MATCH(Combined!B217,'Crude oil'!$A$2:$A$8699,0))</f>
        <v>40.5</v>
      </c>
      <c r="V217">
        <f>INDEX('FII FPI Trading Activity'!$D$2:$D$865,MATCH(Combined!B217,'FII FPI Trading Activity'!$A$2:$A$865,0))</f>
        <v>615.16999999999996</v>
      </c>
      <c r="W217">
        <f>INDEX('DII Trading Activity'!$D$2:$D$889,MATCH(Combined!B217,'DII Trading Activity'!$A$2:$A$889,0))</f>
        <v>-1028.77</v>
      </c>
      <c r="X217" t="e">
        <f>INDEX('Exchange rate'!$B$12:$B$1316,MATCH(Combined!B217,'Exchange rate'!$A$12:$A$1316,0))</f>
        <v>#N/A</v>
      </c>
      <c r="Y217">
        <f>INDEX('Economic growth rate'!$B$4:$B$14,MATCH(YEAR(Combined!B217),'Economic growth rate'!$A$4:$A$14,0))</f>
        <v>-7.97</v>
      </c>
      <c r="Z217" t="str" cm="1">
        <f t="array" ref="Z217">INDEX(Inflation!$C$5:$C$29,MATCH(1,(Inflation!$F$5:$F$29=Combined!P217)*(Inflation!$G$5:$G$29=Combined!Q217),0))</f>
        <v>5.91</v>
      </c>
      <c r="AA217">
        <v>4.3795247596180138</v>
      </c>
      <c r="AB217" t="e">
        <f>INDEX('Repo rate'!$D$7:$D$249,MATCH(Combined!B217,'Repo rate'!$A$7:$A$249,0))</f>
        <v>#N/A</v>
      </c>
      <c r="AC217" t="e">
        <f>INDEX('Repo rate'!$E$7:$E$249,MATCH(Combined!B217,'Repo rate'!$A$7:$A$249,0))</f>
        <v>#N/A</v>
      </c>
      <c r="AD217" cm="1">
        <f t="array" ref="AD217">INDEX(IIP!$C$2:$C$111,MATCH(1,(IIP!$D$2:$D$111=Combined!P217)*(IIP!$E$2:$E$111=Combined!Q217),0))</f>
        <v>129.6</v>
      </c>
      <c r="AF217">
        <f>INDEX(Nasdaq!$E$2:$E$417,MATCH(Combined!B217,Nasdaq!$A$2:$A$417,0))</f>
        <v>11876.259765999999</v>
      </c>
    </row>
    <row r="218" spans="1:32">
      <c r="A218">
        <v>216</v>
      </c>
      <c r="B218" s="1">
        <v>44117</v>
      </c>
      <c r="C218" s="1" t="s">
        <v>169</v>
      </c>
      <c r="D218">
        <v>7175880</v>
      </c>
      <c r="E218">
        <v>838729</v>
      </c>
      <c r="F218">
        <v>6227295</v>
      </c>
      <c r="G218">
        <v>109856</v>
      </c>
      <c r="H218">
        <f>+VLOOKUP(B218,'BSE Sensex'!$A$2:$E$371, 5, FALSE)</f>
        <v>40625.51</v>
      </c>
      <c r="I218">
        <f t="shared" si="9"/>
        <v>55342</v>
      </c>
      <c r="J218">
        <f t="shared" si="11"/>
        <v>706</v>
      </c>
      <c r="K218">
        <f t="shared" si="10"/>
        <v>77760</v>
      </c>
      <c r="L218">
        <v>0</v>
      </c>
      <c r="M218" t="s">
        <v>168</v>
      </c>
      <c r="N218" s="20">
        <v>1</v>
      </c>
      <c r="O218" s="2">
        <v>0</v>
      </c>
      <c r="P218" s="2">
        <f>MONTH(B218)</f>
        <v>10</v>
      </c>
      <c r="Q218" s="2">
        <f>YEAR(B218)</f>
        <v>2020</v>
      </c>
      <c r="R218" t="e" cm="1">
        <f t="array" ref="R218">INDEX('consumer-price-indices_ind'!$O$1:$O$755,MATCH(1,('consumer-price-indices_ind'!$B$1:$B$755=Combined!P218)*('consumer-price-indices_ind'!$C$1:$C$755=Combined!Q218)*('consumer-price-indices_ind'!$I$1:$I$755="Consumer Prices, Food Indices (2015 = 100)"),0))</f>
        <v>#N/A</v>
      </c>
      <c r="S218" cm="1">
        <f t="array" ref="S218">INDEX('consumer-price-indices_ind'!$O$1:$O$755,MATCH(1,('consumer-price-indices_ind'!$B$1:$B$755=Combined!P218)*('consumer-price-indices_ind'!$C$1:$C$755=Combined!Q218)*('consumer-price-indices_ind'!$I$1:$I$755="Consumer Prices, General Indices (2015 = 100)"),0))</f>
        <v>131.66030000000001</v>
      </c>
      <c r="T218" t="e" cm="1">
        <f t="array" ref="T218">INDEX('consumer-price-indices_ind'!$O$1:$O$755,MATCH(1,('consumer-price-indices_ind'!$B$1:$B$755=Combined!P218)*('consumer-price-indices_ind'!$C$1:$C$755=Combined!Q218)*('consumer-price-indices_ind'!$I$1:$I$755="Food price inflation"),0))</f>
        <v>#N/A</v>
      </c>
      <c r="U218">
        <f>INDEX('Crude oil'!$B$2:$B$8699,MATCH(Combined!B218,'Crude oil'!$A$2:$A$8699,0))</f>
        <v>41.34</v>
      </c>
      <c r="V218">
        <f>INDEX('FII FPI Trading Activity'!$D$2:$D$865,MATCH(Combined!B218,'FII FPI Trading Activity'!$A$2:$A$865,0))</f>
        <v>832.14</v>
      </c>
      <c r="W218">
        <f>INDEX('DII Trading Activity'!$D$2:$D$889,MATCH(Combined!B218,'DII Trading Activity'!$A$2:$A$889,0))</f>
        <v>-1674.46</v>
      </c>
      <c r="X218">
        <f>INDEX('Exchange rate'!$B$12:$B$1316,MATCH(Combined!B218,'Exchange rate'!$A$12:$A$1316,0))</f>
        <v>73.45</v>
      </c>
      <c r="Y218">
        <f>INDEX('Economic growth rate'!$B$4:$B$14,MATCH(YEAR(Combined!B218),'Economic growth rate'!$A$4:$A$14,0))</f>
        <v>-7.97</v>
      </c>
      <c r="Z218" t="str" cm="1">
        <f t="array" ref="Z218">INDEX(Inflation!$C$5:$C$29,MATCH(1,(Inflation!$F$5:$F$29=Combined!P218)*(Inflation!$G$5:$G$29=Combined!Q218),0))</f>
        <v>5.91</v>
      </c>
      <c r="AA218">
        <v>4.3795247596180138</v>
      </c>
      <c r="AB218" t="e">
        <f>INDEX('Repo rate'!$D$7:$D$249,MATCH(Combined!B218,'Repo rate'!$A$7:$A$249,0))</f>
        <v>#N/A</v>
      </c>
      <c r="AC218" t="e">
        <f>INDEX('Repo rate'!$E$7:$E$249,MATCH(Combined!B218,'Repo rate'!$A$7:$A$249,0))</f>
        <v>#N/A</v>
      </c>
      <c r="AD218" cm="1">
        <f t="array" ref="AD218">INDEX(IIP!$C$2:$C$111,MATCH(1,(IIP!$D$2:$D$111=Combined!P218)*(IIP!$E$2:$E$111=Combined!Q218),0))</f>
        <v>129.6</v>
      </c>
      <c r="AF218">
        <f>INDEX(Nasdaq!$E$2:$E$417,MATCH(Combined!B218,Nasdaq!$A$2:$A$417,0))</f>
        <v>11863.900390999999</v>
      </c>
    </row>
    <row r="219" spans="1:32">
      <c r="A219">
        <v>217</v>
      </c>
      <c r="B219" s="1">
        <v>44118</v>
      </c>
      <c r="C219" s="1" t="s">
        <v>170</v>
      </c>
      <c r="D219">
        <v>7239389</v>
      </c>
      <c r="E219">
        <v>826876</v>
      </c>
      <c r="F219">
        <v>6301927</v>
      </c>
      <c r="G219">
        <v>110586</v>
      </c>
      <c r="H219">
        <f>+VLOOKUP(B219,'BSE Sensex'!$A$2:$E$371, 5, FALSE)</f>
        <v>40794.74</v>
      </c>
      <c r="I219">
        <f t="shared" si="9"/>
        <v>63509</v>
      </c>
      <c r="J219">
        <f t="shared" si="11"/>
        <v>730</v>
      </c>
      <c r="K219">
        <f t="shared" si="10"/>
        <v>74632</v>
      </c>
      <c r="L219">
        <v>0</v>
      </c>
      <c r="M219" t="s">
        <v>168</v>
      </c>
      <c r="N219" s="20">
        <v>1</v>
      </c>
      <c r="O219" s="2">
        <v>0</v>
      </c>
      <c r="P219" s="2">
        <f>MONTH(B219)</f>
        <v>10</v>
      </c>
      <c r="Q219" s="2">
        <f>YEAR(B219)</f>
        <v>2020</v>
      </c>
      <c r="R219" t="e" cm="1">
        <f t="array" ref="R219">INDEX('consumer-price-indices_ind'!$O$1:$O$755,MATCH(1,('consumer-price-indices_ind'!$B$1:$B$755=Combined!P219)*('consumer-price-indices_ind'!$C$1:$C$755=Combined!Q219)*('consumer-price-indices_ind'!$I$1:$I$755="Consumer Prices, Food Indices (2015 = 100)"),0))</f>
        <v>#N/A</v>
      </c>
      <c r="S219" cm="1">
        <f t="array" ref="S219">INDEX('consumer-price-indices_ind'!$O$1:$O$755,MATCH(1,('consumer-price-indices_ind'!$B$1:$B$755=Combined!P219)*('consumer-price-indices_ind'!$C$1:$C$755=Combined!Q219)*('consumer-price-indices_ind'!$I$1:$I$755="Consumer Prices, General Indices (2015 = 100)"),0))</f>
        <v>131.66030000000001</v>
      </c>
      <c r="T219" t="e" cm="1">
        <f t="array" ref="T219">INDEX('consumer-price-indices_ind'!$O$1:$O$755,MATCH(1,('consumer-price-indices_ind'!$B$1:$B$755=Combined!P219)*('consumer-price-indices_ind'!$C$1:$C$755=Combined!Q219)*('consumer-price-indices_ind'!$I$1:$I$755="Food price inflation"),0))</f>
        <v>#N/A</v>
      </c>
      <c r="U219">
        <f>INDEX('Crude oil'!$B$2:$B$8699,MATCH(Combined!B219,'Crude oil'!$A$2:$A$8699,0))</f>
        <v>41.81</v>
      </c>
      <c r="V219">
        <f>INDEX('FII FPI Trading Activity'!$D$2:$D$865,MATCH(Combined!B219,'FII FPI Trading Activity'!$A$2:$A$865,0))</f>
        <v>821.86</v>
      </c>
      <c r="W219">
        <f>INDEX('DII Trading Activity'!$D$2:$D$889,MATCH(Combined!B219,'DII Trading Activity'!$A$2:$A$889,0))</f>
        <v>-1276.1400000000001</v>
      </c>
      <c r="X219">
        <f>INDEX('Exchange rate'!$B$12:$B$1316,MATCH(Combined!B219,'Exchange rate'!$A$12:$A$1316,0))</f>
        <v>73.239999999999995</v>
      </c>
      <c r="Y219">
        <f>INDEX('Economic growth rate'!$B$4:$B$14,MATCH(YEAR(Combined!B219),'Economic growth rate'!$A$4:$A$14,0))</f>
        <v>-7.97</v>
      </c>
      <c r="Z219" t="str" cm="1">
        <f t="array" ref="Z219">INDEX(Inflation!$C$5:$C$29,MATCH(1,(Inflation!$F$5:$F$29=Combined!P219)*(Inflation!$G$5:$G$29=Combined!Q219),0))</f>
        <v>5.91</v>
      </c>
      <c r="AA219">
        <v>4.3795247596180138</v>
      </c>
      <c r="AB219" t="e">
        <f>INDEX('Repo rate'!$D$7:$D$249,MATCH(Combined!B219,'Repo rate'!$A$7:$A$249,0))</f>
        <v>#N/A</v>
      </c>
      <c r="AC219" t="e">
        <f>INDEX('Repo rate'!$E$7:$E$249,MATCH(Combined!B219,'Repo rate'!$A$7:$A$249,0))</f>
        <v>#N/A</v>
      </c>
      <c r="AD219" cm="1">
        <f t="array" ref="AD219">INDEX(IIP!$C$2:$C$111,MATCH(1,(IIP!$D$2:$D$111=Combined!P219)*(IIP!$E$2:$E$111=Combined!Q219),0))</f>
        <v>129.6</v>
      </c>
      <c r="AF219">
        <f>INDEX(Nasdaq!$E$2:$E$417,MATCH(Combined!B219,Nasdaq!$A$2:$A$417,0))</f>
        <v>11768.730469</v>
      </c>
    </row>
    <row r="220" spans="1:32">
      <c r="A220">
        <v>218</v>
      </c>
      <c r="B220" s="1">
        <v>44119</v>
      </c>
      <c r="C220" s="1" t="s">
        <v>171</v>
      </c>
      <c r="D220">
        <v>7307097</v>
      </c>
      <c r="E220">
        <v>812390</v>
      </c>
      <c r="F220">
        <v>6383441</v>
      </c>
      <c r="G220">
        <v>111266</v>
      </c>
      <c r="H220">
        <f>+VLOOKUP(B220,'BSE Sensex'!$A$2:$E$371, 5, FALSE)</f>
        <v>39728.410000000003</v>
      </c>
      <c r="I220">
        <f t="shared" si="9"/>
        <v>67708</v>
      </c>
      <c r="J220">
        <f t="shared" si="11"/>
        <v>680</v>
      </c>
      <c r="K220">
        <f t="shared" si="10"/>
        <v>81514</v>
      </c>
      <c r="L220">
        <v>0</v>
      </c>
      <c r="M220" t="s">
        <v>168</v>
      </c>
      <c r="N220" s="20">
        <v>1</v>
      </c>
      <c r="O220" s="2">
        <v>0</v>
      </c>
      <c r="P220" s="2">
        <f>MONTH(B220)</f>
        <v>10</v>
      </c>
      <c r="Q220" s="2">
        <f>YEAR(B220)</f>
        <v>2020</v>
      </c>
      <c r="R220" t="e" cm="1">
        <f t="array" ref="R220">INDEX('consumer-price-indices_ind'!$O$1:$O$755,MATCH(1,('consumer-price-indices_ind'!$B$1:$B$755=Combined!P220)*('consumer-price-indices_ind'!$C$1:$C$755=Combined!Q220)*('consumer-price-indices_ind'!$I$1:$I$755="Consumer Prices, Food Indices (2015 = 100)"),0))</f>
        <v>#N/A</v>
      </c>
      <c r="S220" cm="1">
        <f t="array" ref="S220">INDEX('consumer-price-indices_ind'!$O$1:$O$755,MATCH(1,('consumer-price-indices_ind'!$B$1:$B$755=Combined!P220)*('consumer-price-indices_ind'!$C$1:$C$755=Combined!Q220)*('consumer-price-indices_ind'!$I$1:$I$755="Consumer Prices, General Indices (2015 = 100)"),0))</f>
        <v>131.66030000000001</v>
      </c>
      <c r="T220" t="e" cm="1">
        <f t="array" ref="T220">INDEX('consumer-price-indices_ind'!$O$1:$O$755,MATCH(1,('consumer-price-indices_ind'!$B$1:$B$755=Combined!P220)*('consumer-price-indices_ind'!$C$1:$C$755=Combined!Q220)*('consumer-price-indices_ind'!$I$1:$I$755="Food price inflation"),0))</f>
        <v>#N/A</v>
      </c>
      <c r="U220">
        <f>INDEX('Crude oil'!$B$2:$B$8699,MATCH(Combined!B220,'Crude oil'!$A$2:$A$8699,0))</f>
        <v>41.61</v>
      </c>
      <c r="V220">
        <f>INDEX('FII FPI Trading Activity'!$D$2:$D$865,MATCH(Combined!B220,'FII FPI Trading Activity'!$A$2:$A$865,0))</f>
        <v>-604.07000000000005</v>
      </c>
      <c r="W220">
        <f>INDEX('DII Trading Activity'!$D$2:$D$889,MATCH(Combined!B220,'DII Trading Activity'!$A$2:$A$889,0))</f>
        <v>-808.29</v>
      </c>
      <c r="X220">
        <f>INDEX('Exchange rate'!$B$12:$B$1316,MATCH(Combined!B220,'Exchange rate'!$A$12:$A$1316,0))</f>
        <v>73.48</v>
      </c>
      <c r="Y220">
        <f>INDEX('Economic growth rate'!$B$4:$B$14,MATCH(YEAR(Combined!B220),'Economic growth rate'!$A$4:$A$14,0))</f>
        <v>-7.97</v>
      </c>
      <c r="Z220" t="str" cm="1">
        <f t="array" ref="Z220">INDEX(Inflation!$C$5:$C$29,MATCH(1,(Inflation!$F$5:$F$29=Combined!P220)*(Inflation!$G$5:$G$29=Combined!Q220),0))</f>
        <v>5.91</v>
      </c>
      <c r="AA220">
        <v>4.3795247596180138</v>
      </c>
      <c r="AB220" t="e">
        <f>INDEX('Repo rate'!$D$7:$D$249,MATCH(Combined!B220,'Repo rate'!$A$7:$A$249,0))</f>
        <v>#N/A</v>
      </c>
      <c r="AC220" t="e">
        <f>INDEX('Repo rate'!$E$7:$E$249,MATCH(Combined!B220,'Repo rate'!$A$7:$A$249,0))</f>
        <v>#N/A</v>
      </c>
      <c r="AD220" cm="1">
        <f t="array" ref="AD220">INDEX(IIP!$C$2:$C$111,MATCH(1,(IIP!$D$2:$D$111=Combined!P220)*(IIP!$E$2:$E$111=Combined!Q220),0))</f>
        <v>129.6</v>
      </c>
      <c r="AF220">
        <f>INDEX(Nasdaq!$E$2:$E$417,MATCH(Combined!B220,Nasdaq!$A$2:$A$417,0))</f>
        <v>11713.870117</v>
      </c>
    </row>
    <row r="221" spans="1:32">
      <c r="A221">
        <v>219</v>
      </c>
      <c r="B221" s="1">
        <v>44120</v>
      </c>
      <c r="C221" s="1" t="s">
        <v>172</v>
      </c>
      <c r="D221">
        <v>7370468</v>
      </c>
      <c r="E221">
        <v>804528</v>
      </c>
      <c r="F221">
        <v>6453779</v>
      </c>
      <c r="G221">
        <v>112161</v>
      </c>
      <c r="H221">
        <f>+VLOOKUP(B221,'BSE Sensex'!$A$2:$E$371, 5, FALSE)</f>
        <v>39982.980000000003</v>
      </c>
      <c r="I221">
        <f t="shared" si="9"/>
        <v>63371</v>
      </c>
      <c r="J221">
        <f t="shared" si="11"/>
        <v>895</v>
      </c>
      <c r="K221">
        <f t="shared" si="10"/>
        <v>70338</v>
      </c>
      <c r="L221">
        <v>0</v>
      </c>
      <c r="M221" t="s">
        <v>168</v>
      </c>
      <c r="N221" s="20">
        <v>1</v>
      </c>
      <c r="O221" s="2">
        <v>0</v>
      </c>
      <c r="P221" s="2">
        <f>MONTH(B221)</f>
        <v>10</v>
      </c>
      <c r="Q221" s="2">
        <f>YEAR(B221)</f>
        <v>2020</v>
      </c>
      <c r="R221" t="e" cm="1">
        <f t="array" ref="R221">INDEX('consumer-price-indices_ind'!$O$1:$O$755,MATCH(1,('consumer-price-indices_ind'!$B$1:$B$755=Combined!P221)*('consumer-price-indices_ind'!$C$1:$C$755=Combined!Q221)*('consumer-price-indices_ind'!$I$1:$I$755="Consumer Prices, Food Indices (2015 = 100)"),0))</f>
        <v>#N/A</v>
      </c>
      <c r="S221" cm="1">
        <f t="array" ref="S221">INDEX('consumer-price-indices_ind'!$O$1:$O$755,MATCH(1,('consumer-price-indices_ind'!$B$1:$B$755=Combined!P221)*('consumer-price-indices_ind'!$C$1:$C$755=Combined!Q221)*('consumer-price-indices_ind'!$I$1:$I$755="Consumer Prices, General Indices (2015 = 100)"),0))</f>
        <v>131.66030000000001</v>
      </c>
      <c r="T221" t="e" cm="1">
        <f t="array" ref="T221">INDEX('consumer-price-indices_ind'!$O$1:$O$755,MATCH(1,('consumer-price-indices_ind'!$B$1:$B$755=Combined!P221)*('consumer-price-indices_ind'!$C$1:$C$755=Combined!Q221)*('consumer-price-indices_ind'!$I$1:$I$755="Food price inflation"),0))</f>
        <v>#N/A</v>
      </c>
      <c r="U221">
        <f>INDEX('Crude oil'!$B$2:$B$8699,MATCH(Combined!B221,'Crude oil'!$A$2:$A$8699,0))</f>
        <v>41.34</v>
      </c>
      <c r="V221">
        <f>INDEX('FII FPI Trading Activity'!$D$2:$D$865,MATCH(Combined!B221,'FII FPI Trading Activity'!$A$2:$A$865,0))</f>
        <v>-479.59</v>
      </c>
      <c r="W221">
        <f>INDEX('DII Trading Activity'!$D$2:$D$889,MATCH(Combined!B221,'DII Trading Activity'!$A$2:$A$889,0))</f>
        <v>-429.81</v>
      </c>
      <c r="X221">
        <f>INDEX('Exchange rate'!$B$12:$B$1316,MATCH(Combined!B221,'Exchange rate'!$A$12:$A$1316,0))</f>
        <v>73.42</v>
      </c>
      <c r="Y221">
        <f>INDEX('Economic growth rate'!$B$4:$B$14,MATCH(YEAR(Combined!B221),'Economic growth rate'!$A$4:$A$14,0))</f>
        <v>-7.97</v>
      </c>
      <c r="Z221" t="str" cm="1">
        <f t="array" ref="Z221">INDEX(Inflation!$C$5:$C$29,MATCH(1,(Inflation!$F$5:$F$29=Combined!P221)*(Inflation!$G$5:$G$29=Combined!Q221),0))</f>
        <v>5.91</v>
      </c>
      <c r="AA221">
        <v>4.3795247596180138</v>
      </c>
      <c r="AB221" t="e">
        <f>INDEX('Repo rate'!$D$7:$D$249,MATCH(Combined!B221,'Repo rate'!$A$7:$A$249,0))</f>
        <v>#N/A</v>
      </c>
      <c r="AC221" t="e">
        <f>INDEX('Repo rate'!$E$7:$E$249,MATCH(Combined!B221,'Repo rate'!$A$7:$A$249,0))</f>
        <v>#N/A</v>
      </c>
      <c r="AD221" cm="1">
        <f t="array" ref="AD221">INDEX(IIP!$C$2:$C$111,MATCH(1,(IIP!$D$2:$D$111=Combined!P221)*(IIP!$E$2:$E$111=Combined!Q221),0))</f>
        <v>129.6</v>
      </c>
      <c r="AF221">
        <f>INDEX(Nasdaq!$E$2:$E$417,MATCH(Combined!B221,Nasdaq!$A$2:$A$417,0))</f>
        <v>11671.559569999999</v>
      </c>
    </row>
    <row r="222" spans="1:32">
      <c r="A222">
        <v>220</v>
      </c>
      <c r="B222" s="1">
        <v>44121</v>
      </c>
      <c r="C222" s="1" t="s">
        <v>173</v>
      </c>
      <c r="D222">
        <v>7432680</v>
      </c>
      <c r="E222">
        <v>795087</v>
      </c>
      <c r="F222">
        <v>6524595</v>
      </c>
      <c r="G222">
        <v>112998</v>
      </c>
      <c r="H222" t="e">
        <f>+VLOOKUP(B222,'BSE Sensex'!$A$2:$E$371, 5, FALSE)</f>
        <v>#N/A</v>
      </c>
      <c r="I222">
        <f t="shared" si="9"/>
        <v>62212</v>
      </c>
      <c r="J222">
        <f t="shared" si="11"/>
        <v>837</v>
      </c>
      <c r="K222">
        <f t="shared" si="10"/>
        <v>70816</v>
      </c>
      <c r="L222">
        <v>0</v>
      </c>
      <c r="M222" t="s">
        <v>168</v>
      </c>
      <c r="N222" s="20">
        <v>1</v>
      </c>
      <c r="O222" s="2">
        <v>0</v>
      </c>
      <c r="P222" s="2">
        <f>MONTH(B222)</f>
        <v>10</v>
      </c>
      <c r="Q222" s="2">
        <f>YEAR(B222)</f>
        <v>2020</v>
      </c>
      <c r="R222" t="e" cm="1">
        <f t="array" ref="R222">INDEX('consumer-price-indices_ind'!$O$1:$O$755,MATCH(1,('consumer-price-indices_ind'!$B$1:$B$755=Combined!P222)*('consumer-price-indices_ind'!$C$1:$C$755=Combined!Q222)*('consumer-price-indices_ind'!$I$1:$I$755="Consumer Prices, Food Indices (2015 = 100)"),0))</f>
        <v>#N/A</v>
      </c>
      <c r="S222" cm="1">
        <f t="array" ref="S222">INDEX('consumer-price-indices_ind'!$O$1:$O$755,MATCH(1,('consumer-price-indices_ind'!$B$1:$B$755=Combined!P222)*('consumer-price-indices_ind'!$C$1:$C$755=Combined!Q222)*('consumer-price-indices_ind'!$I$1:$I$755="Consumer Prices, General Indices (2015 = 100)"),0))</f>
        <v>131.66030000000001</v>
      </c>
      <c r="T222" t="e" cm="1">
        <f t="array" ref="T222">INDEX('consumer-price-indices_ind'!$O$1:$O$755,MATCH(1,('consumer-price-indices_ind'!$B$1:$B$755=Combined!P222)*('consumer-price-indices_ind'!$C$1:$C$755=Combined!Q222)*('consumer-price-indices_ind'!$I$1:$I$755="Food price inflation"),0))</f>
        <v>#N/A</v>
      </c>
      <c r="U222" t="e">
        <f>INDEX('Crude oil'!$B$2:$B$8699,MATCH(Combined!B222,'Crude oil'!$A$2:$A$8699,0))</f>
        <v>#N/A</v>
      </c>
      <c r="V222" t="e">
        <f>INDEX('FII FPI Trading Activity'!$D$2:$D$865,MATCH(Combined!B222,'FII FPI Trading Activity'!$A$2:$A$865,0))</f>
        <v>#N/A</v>
      </c>
      <c r="W222" t="e">
        <f>INDEX('DII Trading Activity'!$D$2:$D$889,MATCH(Combined!B222,'DII Trading Activity'!$A$2:$A$889,0))</f>
        <v>#N/A</v>
      </c>
      <c r="X222" t="e">
        <f>INDEX('Exchange rate'!$B$12:$B$1316,MATCH(Combined!B222,'Exchange rate'!$A$12:$A$1316,0))</f>
        <v>#N/A</v>
      </c>
      <c r="Y222">
        <f>INDEX('Economic growth rate'!$B$4:$B$14,MATCH(YEAR(Combined!B222),'Economic growth rate'!$A$4:$A$14,0))</f>
        <v>-7.97</v>
      </c>
      <c r="Z222" t="str" cm="1">
        <f t="array" ref="Z222">INDEX(Inflation!$C$5:$C$29,MATCH(1,(Inflation!$F$5:$F$29=Combined!P222)*(Inflation!$G$5:$G$29=Combined!Q222),0))</f>
        <v>5.91</v>
      </c>
      <c r="AA222">
        <v>4.3795247596180138</v>
      </c>
      <c r="AB222" t="e">
        <f>INDEX('Repo rate'!$D$7:$D$249,MATCH(Combined!B222,'Repo rate'!$A$7:$A$249,0))</f>
        <v>#N/A</v>
      </c>
      <c r="AC222" t="e">
        <f>INDEX('Repo rate'!$E$7:$E$249,MATCH(Combined!B222,'Repo rate'!$A$7:$A$249,0))</f>
        <v>#N/A</v>
      </c>
      <c r="AD222" cm="1">
        <f t="array" ref="AD222">INDEX(IIP!$C$2:$C$111,MATCH(1,(IIP!$D$2:$D$111=Combined!P222)*(IIP!$E$2:$E$111=Combined!Q222),0))</f>
        <v>129.6</v>
      </c>
      <c r="AF222" t="e">
        <f>INDEX(Nasdaq!$E$2:$E$417,MATCH(Combined!B222,Nasdaq!$A$2:$A$417,0))</f>
        <v>#N/A</v>
      </c>
    </row>
    <row r="223" spans="1:32">
      <c r="A223">
        <v>221</v>
      </c>
      <c r="B223" s="1">
        <v>44122</v>
      </c>
      <c r="C223" s="1" t="s">
        <v>174</v>
      </c>
      <c r="D223">
        <v>7494551</v>
      </c>
      <c r="E223">
        <v>783311</v>
      </c>
      <c r="F223">
        <v>6597209</v>
      </c>
      <c r="G223">
        <v>114031</v>
      </c>
      <c r="H223" t="e">
        <f>+VLOOKUP(B223,'BSE Sensex'!$A$2:$E$371, 5, FALSE)</f>
        <v>#N/A</v>
      </c>
      <c r="I223">
        <f t="shared" si="9"/>
        <v>61871</v>
      </c>
      <c r="J223">
        <f t="shared" si="11"/>
        <v>1033</v>
      </c>
      <c r="K223">
        <f t="shared" si="10"/>
        <v>72614</v>
      </c>
      <c r="L223">
        <v>0</v>
      </c>
      <c r="M223" t="s">
        <v>168</v>
      </c>
      <c r="N223" s="20">
        <v>1</v>
      </c>
      <c r="O223" s="2">
        <v>0</v>
      </c>
      <c r="P223" s="2">
        <f>MONTH(B223)</f>
        <v>10</v>
      </c>
      <c r="Q223" s="2">
        <f>YEAR(B223)</f>
        <v>2020</v>
      </c>
      <c r="R223" t="e" cm="1">
        <f t="array" ref="R223">INDEX('consumer-price-indices_ind'!$O$1:$O$755,MATCH(1,('consumer-price-indices_ind'!$B$1:$B$755=Combined!P223)*('consumer-price-indices_ind'!$C$1:$C$755=Combined!Q223)*('consumer-price-indices_ind'!$I$1:$I$755="Consumer Prices, Food Indices (2015 = 100)"),0))</f>
        <v>#N/A</v>
      </c>
      <c r="S223" cm="1">
        <f t="array" ref="S223">INDEX('consumer-price-indices_ind'!$O$1:$O$755,MATCH(1,('consumer-price-indices_ind'!$B$1:$B$755=Combined!P223)*('consumer-price-indices_ind'!$C$1:$C$755=Combined!Q223)*('consumer-price-indices_ind'!$I$1:$I$755="Consumer Prices, General Indices (2015 = 100)"),0))</f>
        <v>131.66030000000001</v>
      </c>
      <c r="T223" t="e" cm="1">
        <f t="array" ref="T223">INDEX('consumer-price-indices_ind'!$O$1:$O$755,MATCH(1,('consumer-price-indices_ind'!$B$1:$B$755=Combined!P223)*('consumer-price-indices_ind'!$C$1:$C$755=Combined!Q223)*('consumer-price-indices_ind'!$I$1:$I$755="Food price inflation"),0))</f>
        <v>#N/A</v>
      </c>
      <c r="U223" t="e">
        <f>INDEX('Crude oil'!$B$2:$B$8699,MATCH(Combined!B223,'Crude oil'!$A$2:$A$8699,0))</f>
        <v>#N/A</v>
      </c>
      <c r="V223" t="e">
        <f>INDEX('FII FPI Trading Activity'!$D$2:$D$865,MATCH(Combined!B223,'FII FPI Trading Activity'!$A$2:$A$865,0))</f>
        <v>#N/A</v>
      </c>
      <c r="W223" t="e">
        <f>INDEX('DII Trading Activity'!$D$2:$D$889,MATCH(Combined!B223,'DII Trading Activity'!$A$2:$A$889,0))</f>
        <v>#N/A</v>
      </c>
      <c r="X223" t="e">
        <f>INDEX('Exchange rate'!$B$12:$B$1316,MATCH(Combined!B223,'Exchange rate'!$A$12:$A$1316,0))</f>
        <v>#N/A</v>
      </c>
      <c r="Y223">
        <f>INDEX('Economic growth rate'!$B$4:$B$14,MATCH(YEAR(Combined!B223),'Economic growth rate'!$A$4:$A$14,0))</f>
        <v>-7.97</v>
      </c>
      <c r="Z223" t="str" cm="1">
        <f t="array" ref="Z223">INDEX(Inflation!$C$5:$C$29,MATCH(1,(Inflation!$F$5:$F$29=Combined!P223)*(Inflation!$G$5:$G$29=Combined!Q223),0))</f>
        <v>5.91</v>
      </c>
      <c r="AA223">
        <v>4.3795247596180138</v>
      </c>
      <c r="AB223" t="e">
        <f>INDEX('Repo rate'!$D$7:$D$249,MATCH(Combined!B223,'Repo rate'!$A$7:$A$249,0))</f>
        <v>#N/A</v>
      </c>
      <c r="AC223" t="e">
        <f>INDEX('Repo rate'!$E$7:$E$249,MATCH(Combined!B223,'Repo rate'!$A$7:$A$249,0))</f>
        <v>#N/A</v>
      </c>
      <c r="AD223" cm="1">
        <f t="array" ref="AD223">INDEX(IIP!$C$2:$C$111,MATCH(1,(IIP!$D$2:$D$111=Combined!P223)*(IIP!$E$2:$E$111=Combined!Q223),0))</f>
        <v>129.6</v>
      </c>
      <c r="AF223" t="e">
        <f>INDEX(Nasdaq!$E$2:$E$417,MATCH(Combined!B223,Nasdaq!$A$2:$A$417,0))</f>
        <v>#N/A</v>
      </c>
    </row>
    <row r="224" spans="1:32">
      <c r="A224">
        <v>222</v>
      </c>
      <c r="B224" s="1">
        <v>44123</v>
      </c>
      <c r="C224" s="1" t="s">
        <v>175</v>
      </c>
      <c r="D224">
        <v>7550273</v>
      </c>
      <c r="E224">
        <v>772055</v>
      </c>
      <c r="F224">
        <v>6663608</v>
      </c>
      <c r="G224">
        <v>114610</v>
      </c>
      <c r="H224">
        <f>+VLOOKUP(B224,'BSE Sensex'!$A$2:$E$371, 5, FALSE)</f>
        <v>40431.599999999999</v>
      </c>
      <c r="I224">
        <f t="shared" si="9"/>
        <v>55722</v>
      </c>
      <c r="J224">
        <f t="shared" si="11"/>
        <v>579</v>
      </c>
      <c r="K224">
        <f t="shared" si="10"/>
        <v>66399</v>
      </c>
      <c r="L224">
        <v>0</v>
      </c>
      <c r="M224" t="s">
        <v>168</v>
      </c>
      <c r="N224" s="20">
        <v>1</v>
      </c>
      <c r="O224" s="2">
        <v>0</v>
      </c>
      <c r="P224" s="2">
        <f>MONTH(B224)</f>
        <v>10</v>
      </c>
      <c r="Q224" s="2">
        <f>YEAR(B224)</f>
        <v>2020</v>
      </c>
      <c r="R224" t="e" cm="1">
        <f t="array" ref="R224">INDEX('consumer-price-indices_ind'!$O$1:$O$755,MATCH(1,('consumer-price-indices_ind'!$B$1:$B$755=Combined!P224)*('consumer-price-indices_ind'!$C$1:$C$755=Combined!Q224)*('consumer-price-indices_ind'!$I$1:$I$755="Consumer Prices, Food Indices (2015 = 100)"),0))</f>
        <v>#N/A</v>
      </c>
      <c r="S224" cm="1">
        <f t="array" ref="S224">INDEX('consumer-price-indices_ind'!$O$1:$O$755,MATCH(1,('consumer-price-indices_ind'!$B$1:$B$755=Combined!P224)*('consumer-price-indices_ind'!$C$1:$C$755=Combined!Q224)*('consumer-price-indices_ind'!$I$1:$I$755="Consumer Prices, General Indices (2015 = 100)"),0))</f>
        <v>131.66030000000001</v>
      </c>
      <c r="T224" t="e" cm="1">
        <f t="array" ref="T224">INDEX('consumer-price-indices_ind'!$O$1:$O$755,MATCH(1,('consumer-price-indices_ind'!$B$1:$B$755=Combined!P224)*('consumer-price-indices_ind'!$C$1:$C$755=Combined!Q224)*('consumer-price-indices_ind'!$I$1:$I$755="Food price inflation"),0))</f>
        <v>#N/A</v>
      </c>
      <c r="U224">
        <f>INDEX('Crude oil'!$B$2:$B$8699,MATCH(Combined!B224,'Crude oil'!$A$2:$A$8699,0))</f>
        <v>41.29</v>
      </c>
      <c r="V224">
        <f>INDEX('FII FPI Trading Activity'!$D$2:$D$865,MATCH(Combined!B224,'FII FPI Trading Activity'!$A$2:$A$865,0))</f>
        <v>1656.78</v>
      </c>
      <c r="W224">
        <f>INDEX('DII Trading Activity'!$D$2:$D$889,MATCH(Combined!B224,'DII Trading Activity'!$A$2:$A$889,0))</f>
        <v>-1621.73</v>
      </c>
      <c r="X224">
        <f>INDEX('Exchange rate'!$B$12:$B$1316,MATCH(Combined!B224,'Exchange rate'!$A$12:$A$1316,0))</f>
        <v>73.31</v>
      </c>
      <c r="Y224">
        <f>INDEX('Economic growth rate'!$B$4:$B$14,MATCH(YEAR(Combined!B224),'Economic growth rate'!$A$4:$A$14,0))</f>
        <v>-7.97</v>
      </c>
      <c r="Z224" t="str" cm="1">
        <f t="array" ref="Z224">INDEX(Inflation!$C$5:$C$29,MATCH(1,(Inflation!$F$5:$F$29=Combined!P224)*(Inflation!$G$5:$G$29=Combined!Q224),0))</f>
        <v>5.91</v>
      </c>
      <c r="AA224">
        <v>4.3795247596180138</v>
      </c>
      <c r="AB224" t="e">
        <f>INDEX('Repo rate'!$D$7:$D$249,MATCH(Combined!B224,'Repo rate'!$A$7:$A$249,0))</f>
        <v>#N/A</v>
      </c>
      <c r="AC224" t="e">
        <f>INDEX('Repo rate'!$E$7:$E$249,MATCH(Combined!B224,'Repo rate'!$A$7:$A$249,0))</f>
        <v>#N/A</v>
      </c>
      <c r="AD224" cm="1">
        <f t="array" ref="AD224">INDEX(IIP!$C$2:$C$111,MATCH(1,(IIP!$D$2:$D$111=Combined!P224)*(IIP!$E$2:$E$111=Combined!Q224),0))</f>
        <v>129.6</v>
      </c>
      <c r="AF224">
        <f>INDEX(Nasdaq!$E$2:$E$417,MATCH(Combined!B224,Nasdaq!$A$2:$A$417,0))</f>
        <v>11478.879883</v>
      </c>
    </row>
    <row r="225" spans="1:32">
      <c r="A225">
        <v>223</v>
      </c>
      <c r="B225" s="1">
        <v>44124</v>
      </c>
      <c r="C225" s="1" t="s">
        <v>176</v>
      </c>
      <c r="D225">
        <v>7597063</v>
      </c>
      <c r="E225">
        <v>748538</v>
      </c>
      <c r="F225">
        <v>6733328</v>
      </c>
      <c r="G225">
        <v>115197</v>
      </c>
      <c r="H225">
        <f>+VLOOKUP(B225,'BSE Sensex'!$A$2:$E$371, 5, FALSE)</f>
        <v>40544.370000000003</v>
      </c>
      <c r="I225">
        <f t="shared" si="9"/>
        <v>46790</v>
      </c>
      <c r="J225">
        <f t="shared" si="11"/>
        <v>587</v>
      </c>
      <c r="K225">
        <f t="shared" si="10"/>
        <v>69720</v>
      </c>
      <c r="L225">
        <v>0</v>
      </c>
      <c r="M225" t="s">
        <v>168</v>
      </c>
      <c r="N225" s="20">
        <v>1</v>
      </c>
      <c r="O225" s="2">
        <v>0</v>
      </c>
      <c r="P225" s="2">
        <f>MONTH(B225)</f>
        <v>10</v>
      </c>
      <c r="Q225" s="2">
        <f>YEAR(B225)</f>
        <v>2020</v>
      </c>
      <c r="R225" t="e" cm="1">
        <f t="array" ref="R225">INDEX('consumer-price-indices_ind'!$O$1:$O$755,MATCH(1,('consumer-price-indices_ind'!$B$1:$B$755=Combined!P225)*('consumer-price-indices_ind'!$C$1:$C$755=Combined!Q225)*('consumer-price-indices_ind'!$I$1:$I$755="Consumer Prices, Food Indices (2015 = 100)"),0))</f>
        <v>#N/A</v>
      </c>
      <c r="S225" cm="1">
        <f t="array" ref="S225">INDEX('consumer-price-indices_ind'!$O$1:$O$755,MATCH(1,('consumer-price-indices_ind'!$B$1:$B$755=Combined!P225)*('consumer-price-indices_ind'!$C$1:$C$755=Combined!Q225)*('consumer-price-indices_ind'!$I$1:$I$755="Consumer Prices, General Indices (2015 = 100)"),0))</f>
        <v>131.66030000000001</v>
      </c>
      <c r="T225" t="e" cm="1">
        <f t="array" ref="T225">INDEX('consumer-price-indices_ind'!$O$1:$O$755,MATCH(1,('consumer-price-indices_ind'!$B$1:$B$755=Combined!P225)*('consumer-price-indices_ind'!$C$1:$C$755=Combined!Q225)*('consumer-price-indices_ind'!$I$1:$I$755="Food price inflation"),0))</f>
        <v>#N/A</v>
      </c>
      <c r="U225">
        <f>INDEX('Crude oil'!$B$2:$B$8699,MATCH(Combined!B225,'Crude oil'!$A$2:$A$8699,0))</f>
        <v>41.62</v>
      </c>
      <c r="V225">
        <f>INDEX('FII FPI Trading Activity'!$D$2:$D$865,MATCH(Combined!B225,'FII FPI Trading Activity'!$A$2:$A$865,0))</f>
        <v>1585.07</v>
      </c>
      <c r="W225">
        <f>INDEX('DII Trading Activity'!$D$2:$D$889,MATCH(Combined!B225,'DII Trading Activity'!$A$2:$A$889,0))</f>
        <v>-1633.23</v>
      </c>
      <c r="X225">
        <f>INDEX('Exchange rate'!$B$12:$B$1316,MATCH(Combined!B225,'Exchange rate'!$A$12:$A$1316,0))</f>
        <v>73.47</v>
      </c>
      <c r="Y225">
        <f>INDEX('Economic growth rate'!$B$4:$B$14,MATCH(YEAR(Combined!B225),'Economic growth rate'!$A$4:$A$14,0))</f>
        <v>-7.97</v>
      </c>
      <c r="Z225" t="str" cm="1">
        <f t="array" ref="Z225">INDEX(Inflation!$C$5:$C$29,MATCH(1,(Inflation!$F$5:$F$29=Combined!P225)*(Inflation!$G$5:$G$29=Combined!Q225),0))</f>
        <v>5.91</v>
      </c>
      <c r="AA225">
        <v>4.3795247596180138</v>
      </c>
      <c r="AB225" t="e">
        <f>INDEX('Repo rate'!$D$7:$D$249,MATCH(Combined!B225,'Repo rate'!$A$7:$A$249,0))</f>
        <v>#N/A</v>
      </c>
      <c r="AC225" t="e">
        <f>INDEX('Repo rate'!$E$7:$E$249,MATCH(Combined!B225,'Repo rate'!$A$7:$A$249,0))</f>
        <v>#N/A</v>
      </c>
      <c r="AD225" cm="1">
        <f t="array" ref="AD225">INDEX(IIP!$C$2:$C$111,MATCH(1,(IIP!$D$2:$D$111=Combined!P225)*(IIP!$E$2:$E$111=Combined!Q225),0))</f>
        <v>129.6</v>
      </c>
      <c r="AF225">
        <f>INDEX(Nasdaq!$E$2:$E$417,MATCH(Combined!B225,Nasdaq!$A$2:$A$417,0))</f>
        <v>11516.490234000001</v>
      </c>
    </row>
    <row r="226" spans="1:32">
      <c r="A226">
        <v>224</v>
      </c>
      <c r="B226" s="1">
        <v>44125</v>
      </c>
      <c r="C226" s="1" t="s">
        <v>177</v>
      </c>
      <c r="D226">
        <v>7651107</v>
      </c>
      <c r="E226">
        <v>740090</v>
      </c>
      <c r="F226">
        <v>6795103</v>
      </c>
      <c r="G226">
        <v>115914</v>
      </c>
      <c r="H226">
        <f>+VLOOKUP(B226,'BSE Sensex'!$A$2:$E$371, 5, FALSE)</f>
        <v>40707.31</v>
      </c>
      <c r="I226">
        <f t="shared" si="9"/>
        <v>54044</v>
      </c>
      <c r="J226">
        <f t="shared" si="11"/>
        <v>717</v>
      </c>
      <c r="K226">
        <f t="shared" si="10"/>
        <v>61775</v>
      </c>
      <c r="L226">
        <v>0</v>
      </c>
      <c r="M226" t="s">
        <v>168</v>
      </c>
      <c r="N226" s="20">
        <v>1</v>
      </c>
      <c r="O226" s="2">
        <v>0</v>
      </c>
      <c r="P226" s="2">
        <f>MONTH(B226)</f>
        <v>10</v>
      </c>
      <c r="Q226" s="2">
        <f>YEAR(B226)</f>
        <v>2020</v>
      </c>
      <c r="R226" t="e" cm="1">
        <f t="array" ref="R226">INDEX('consumer-price-indices_ind'!$O$1:$O$755,MATCH(1,('consumer-price-indices_ind'!$B$1:$B$755=Combined!P226)*('consumer-price-indices_ind'!$C$1:$C$755=Combined!Q226)*('consumer-price-indices_ind'!$I$1:$I$755="Consumer Prices, Food Indices (2015 = 100)"),0))</f>
        <v>#N/A</v>
      </c>
      <c r="S226" cm="1">
        <f t="array" ref="S226">INDEX('consumer-price-indices_ind'!$O$1:$O$755,MATCH(1,('consumer-price-indices_ind'!$B$1:$B$755=Combined!P226)*('consumer-price-indices_ind'!$C$1:$C$755=Combined!Q226)*('consumer-price-indices_ind'!$I$1:$I$755="Consumer Prices, General Indices (2015 = 100)"),0))</f>
        <v>131.66030000000001</v>
      </c>
      <c r="T226" t="e" cm="1">
        <f t="array" ref="T226">INDEX('consumer-price-indices_ind'!$O$1:$O$755,MATCH(1,('consumer-price-indices_ind'!$B$1:$B$755=Combined!P226)*('consumer-price-indices_ind'!$C$1:$C$755=Combined!Q226)*('consumer-price-indices_ind'!$I$1:$I$755="Food price inflation"),0))</f>
        <v>#N/A</v>
      </c>
      <c r="U226">
        <f>INDEX('Crude oil'!$B$2:$B$8699,MATCH(Combined!B226,'Crude oil'!$A$2:$A$8699,0))</f>
        <v>40.090000000000003</v>
      </c>
      <c r="V226">
        <f>INDEX('FII FPI Trading Activity'!$D$2:$D$865,MATCH(Combined!B226,'FII FPI Trading Activity'!$A$2:$A$865,0))</f>
        <v>2108.48</v>
      </c>
      <c r="W226">
        <f>INDEX('DII Trading Activity'!$D$2:$D$889,MATCH(Combined!B226,'DII Trading Activity'!$A$2:$A$889,0))</f>
        <v>-1633.53</v>
      </c>
      <c r="X226">
        <f>INDEX('Exchange rate'!$B$12:$B$1316,MATCH(Combined!B226,'Exchange rate'!$A$12:$A$1316,0))</f>
        <v>73.62</v>
      </c>
      <c r="Y226">
        <f>INDEX('Economic growth rate'!$B$4:$B$14,MATCH(YEAR(Combined!B226),'Economic growth rate'!$A$4:$A$14,0))</f>
        <v>-7.97</v>
      </c>
      <c r="Z226" t="str" cm="1">
        <f t="array" ref="Z226">INDEX(Inflation!$C$5:$C$29,MATCH(1,(Inflation!$F$5:$F$29=Combined!P226)*(Inflation!$G$5:$G$29=Combined!Q226),0))</f>
        <v>5.91</v>
      </c>
      <c r="AA226">
        <v>4.3795247596180138</v>
      </c>
      <c r="AB226" t="e">
        <f>INDEX('Repo rate'!$D$7:$D$249,MATCH(Combined!B226,'Repo rate'!$A$7:$A$249,0))</f>
        <v>#N/A</v>
      </c>
      <c r="AC226" t="e">
        <f>INDEX('Repo rate'!$E$7:$E$249,MATCH(Combined!B226,'Repo rate'!$A$7:$A$249,0))</f>
        <v>#N/A</v>
      </c>
      <c r="AD226" cm="1">
        <f t="array" ref="AD226">INDEX(IIP!$C$2:$C$111,MATCH(1,(IIP!$D$2:$D$111=Combined!P226)*(IIP!$E$2:$E$111=Combined!Q226),0))</f>
        <v>129.6</v>
      </c>
      <c r="AF226">
        <f>INDEX(Nasdaq!$E$2:$E$417,MATCH(Combined!B226,Nasdaq!$A$2:$A$417,0))</f>
        <v>11484.690430000001</v>
      </c>
    </row>
    <row r="227" spans="1:32">
      <c r="A227">
        <v>225</v>
      </c>
      <c r="B227" s="1">
        <v>44126</v>
      </c>
      <c r="C227" s="1" t="s">
        <v>178</v>
      </c>
      <c r="D227">
        <v>7706946</v>
      </c>
      <c r="E227">
        <v>715812</v>
      </c>
      <c r="F227">
        <v>6874518</v>
      </c>
      <c r="G227">
        <v>116616</v>
      </c>
      <c r="H227">
        <f>+VLOOKUP(B227,'BSE Sensex'!$A$2:$E$371, 5, FALSE)</f>
        <v>40558.49</v>
      </c>
      <c r="I227">
        <f t="shared" si="9"/>
        <v>55839</v>
      </c>
      <c r="J227">
        <f t="shared" si="11"/>
        <v>702</v>
      </c>
      <c r="K227">
        <f t="shared" si="10"/>
        <v>79415</v>
      </c>
      <c r="L227">
        <v>0</v>
      </c>
      <c r="M227" t="s">
        <v>168</v>
      </c>
      <c r="N227" s="20">
        <v>1</v>
      </c>
      <c r="O227" s="2">
        <v>0</v>
      </c>
      <c r="P227" s="2">
        <f>MONTH(B227)</f>
        <v>10</v>
      </c>
      <c r="Q227" s="2">
        <f>YEAR(B227)</f>
        <v>2020</v>
      </c>
      <c r="R227" t="e" cm="1">
        <f t="array" ref="R227">INDEX('consumer-price-indices_ind'!$O$1:$O$755,MATCH(1,('consumer-price-indices_ind'!$B$1:$B$755=Combined!P227)*('consumer-price-indices_ind'!$C$1:$C$755=Combined!Q227)*('consumer-price-indices_ind'!$I$1:$I$755="Consumer Prices, Food Indices (2015 = 100)"),0))</f>
        <v>#N/A</v>
      </c>
      <c r="S227" cm="1">
        <f t="array" ref="S227">INDEX('consumer-price-indices_ind'!$O$1:$O$755,MATCH(1,('consumer-price-indices_ind'!$B$1:$B$755=Combined!P227)*('consumer-price-indices_ind'!$C$1:$C$755=Combined!Q227)*('consumer-price-indices_ind'!$I$1:$I$755="Consumer Prices, General Indices (2015 = 100)"),0))</f>
        <v>131.66030000000001</v>
      </c>
      <c r="T227" t="e" cm="1">
        <f t="array" ref="T227">INDEX('consumer-price-indices_ind'!$O$1:$O$755,MATCH(1,('consumer-price-indices_ind'!$B$1:$B$755=Combined!P227)*('consumer-price-indices_ind'!$C$1:$C$755=Combined!Q227)*('consumer-price-indices_ind'!$I$1:$I$755="Food price inflation"),0))</f>
        <v>#N/A</v>
      </c>
      <c r="U227">
        <f>INDEX('Crude oil'!$B$2:$B$8699,MATCH(Combined!B227,'Crude oil'!$A$2:$A$8699,0))</f>
        <v>41.28</v>
      </c>
      <c r="V227">
        <f>INDEX('FII FPI Trading Activity'!$D$2:$D$865,MATCH(Combined!B227,'FII FPI Trading Activity'!$A$2:$A$865,0))</f>
        <v>1118.46</v>
      </c>
      <c r="W227">
        <f>INDEX('DII Trading Activity'!$D$2:$D$889,MATCH(Combined!B227,'DII Trading Activity'!$A$2:$A$889,0))</f>
        <v>-2019.87</v>
      </c>
      <c r="X227">
        <f>INDEX('Exchange rate'!$B$12:$B$1316,MATCH(Combined!B227,'Exchange rate'!$A$12:$A$1316,0))</f>
        <v>73.650000000000006</v>
      </c>
      <c r="Y227">
        <f>INDEX('Economic growth rate'!$B$4:$B$14,MATCH(YEAR(Combined!B227),'Economic growth rate'!$A$4:$A$14,0))</f>
        <v>-7.97</v>
      </c>
      <c r="Z227" t="str" cm="1">
        <f t="array" ref="Z227">INDEX(Inflation!$C$5:$C$29,MATCH(1,(Inflation!$F$5:$F$29=Combined!P227)*(Inflation!$G$5:$G$29=Combined!Q227),0))</f>
        <v>5.91</v>
      </c>
      <c r="AA227">
        <v>4.3795247596180138</v>
      </c>
      <c r="AB227" t="e">
        <f>INDEX('Repo rate'!$D$7:$D$249,MATCH(Combined!B227,'Repo rate'!$A$7:$A$249,0))</f>
        <v>#N/A</v>
      </c>
      <c r="AC227" t="e">
        <f>INDEX('Repo rate'!$E$7:$E$249,MATCH(Combined!B227,'Repo rate'!$A$7:$A$249,0))</f>
        <v>#N/A</v>
      </c>
      <c r="AD227" cm="1">
        <f t="array" ref="AD227">INDEX(IIP!$C$2:$C$111,MATCH(1,(IIP!$D$2:$D$111=Combined!P227)*(IIP!$E$2:$E$111=Combined!Q227),0))</f>
        <v>129.6</v>
      </c>
      <c r="AF227">
        <f>INDEX(Nasdaq!$E$2:$E$417,MATCH(Combined!B227,Nasdaq!$A$2:$A$417,0))</f>
        <v>11506.009765999999</v>
      </c>
    </row>
    <row r="228" spans="1:32">
      <c r="A228">
        <v>226</v>
      </c>
      <c r="B228" s="1">
        <v>44127</v>
      </c>
      <c r="C228" s="1" t="s">
        <v>179</v>
      </c>
      <c r="D228">
        <v>7761312</v>
      </c>
      <c r="E228">
        <v>695509</v>
      </c>
      <c r="F228">
        <v>6948497</v>
      </c>
      <c r="G228">
        <v>117306</v>
      </c>
      <c r="H228">
        <f>+VLOOKUP(B228,'BSE Sensex'!$A$2:$E$371, 5, FALSE)</f>
        <v>40685.5</v>
      </c>
      <c r="I228">
        <f t="shared" si="9"/>
        <v>54366</v>
      </c>
      <c r="J228">
        <f t="shared" si="11"/>
        <v>690</v>
      </c>
      <c r="K228">
        <f t="shared" si="10"/>
        <v>73979</v>
      </c>
      <c r="L228">
        <v>0</v>
      </c>
      <c r="M228" t="s">
        <v>168</v>
      </c>
      <c r="N228" s="20">
        <v>1</v>
      </c>
      <c r="O228" s="2">
        <v>0</v>
      </c>
      <c r="P228" s="2">
        <f>MONTH(B228)</f>
        <v>10</v>
      </c>
      <c r="Q228" s="2">
        <f>YEAR(B228)</f>
        <v>2020</v>
      </c>
      <c r="R228" t="e" cm="1">
        <f t="array" ref="R228">INDEX('consumer-price-indices_ind'!$O$1:$O$755,MATCH(1,('consumer-price-indices_ind'!$B$1:$B$755=Combined!P228)*('consumer-price-indices_ind'!$C$1:$C$755=Combined!Q228)*('consumer-price-indices_ind'!$I$1:$I$755="Consumer Prices, Food Indices (2015 = 100)"),0))</f>
        <v>#N/A</v>
      </c>
      <c r="S228" cm="1">
        <f t="array" ref="S228">INDEX('consumer-price-indices_ind'!$O$1:$O$755,MATCH(1,('consumer-price-indices_ind'!$B$1:$B$755=Combined!P228)*('consumer-price-indices_ind'!$C$1:$C$755=Combined!Q228)*('consumer-price-indices_ind'!$I$1:$I$755="Consumer Prices, General Indices (2015 = 100)"),0))</f>
        <v>131.66030000000001</v>
      </c>
      <c r="T228" t="e" cm="1">
        <f t="array" ref="T228">INDEX('consumer-price-indices_ind'!$O$1:$O$755,MATCH(1,('consumer-price-indices_ind'!$B$1:$B$755=Combined!P228)*('consumer-price-indices_ind'!$C$1:$C$755=Combined!Q228)*('consumer-price-indices_ind'!$I$1:$I$755="Food price inflation"),0))</f>
        <v>#N/A</v>
      </c>
      <c r="U228">
        <f>INDEX('Crude oil'!$B$2:$B$8699,MATCH(Combined!B228,'Crude oil'!$A$2:$A$8699,0))</f>
        <v>40.71</v>
      </c>
      <c r="V228">
        <f>INDEX('FII FPI Trading Activity'!$D$2:$D$865,MATCH(Combined!B228,'FII FPI Trading Activity'!$A$2:$A$865,0))</f>
        <v>906.93</v>
      </c>
      <c r="W228">
        <f>INDEX('DII Trading Activity'!$D$2:$D$889,MATCH(Combined!B228,'DII Trading Activity'!$A$2:$A$889,0))</f>
        <v>-891.86</v>
      </c>
      <c r="X228">
        <f>INDEX('Exchange rate'!$B$12:$B$1316,MATCH(Combined!B228,'Exchange rate'!$A$12:$A$1316,0))</f>
        <v>73.86</v>
      </c>
      <c r="Y228">
        <f>INDEX('Economic growth rate'!$B$4:$B$14,MATCH(YEAR(Combined!B228),'Economic growth rate'!$A$4:$A$14,0))</f>
        <v>-7.97</v>
      </c>
      <c r="Z228" t="str" cm="1">
        <f t="array" ref="Z228">INDEX(Inflation!$C$5:$C$29,MATCH(1,(Inflation!$F$5:$F$29=Combined!P228)*(Inflation!$G$5:$G$29=Combined!Q228),0))</f>
        <v>5.91</v>
      </c>
      <c r="AA228">
        <v>4.3795247596180138</v>
      </c>
      <c r="AB228" t="e">
        <f>INDEX('Repo rate'!$D$7:$D$249,MATCH(Combined!B228,'Repo rate'!$A$7:$A$249,0))</f>
        <v>#N/A</v>
      </c>
      <c r="AC228" t="e">
        <f>INDEX('Repo rate'!$E$7:$E$249,MATCH(Combined!B228,'Repo rate'!$A$7:$A$249,0))</f>
        <v>#N/A</v>
      </c>
      <c r="AD228" cm="1">
        <f t="array" ref="AD228">INDEX(IIP!$C$2:$C$111,MATCH(1,(IIP!$D$2:$D$111=Combined!P228)*(IIP!$E$2:$E$111=Combined!Q228),0))</f>
        <v>129.6</v>
      </c>
      <c r="AF228">
        <f>INDEX(Nasdaq!$E$2:$E$417,MATCH(Combined!B228,Nasdaq!$A$2:$A$417,0))</f>
        <v>11548.280273</v>
      </c>
    </row>
    <row r="229" spans="1:32">
      <c r="A229">
        <v>227</v>
      </c>
      <c r="B229" s="1">
        <v>44128</v>
      </c>
      <c r="C229" s="1" t="s">
        <v>180</v>
      </c>
      <c r="D229">
        <v>7814682</v>
      </c>
      <c r="E229">
        <v>680680</v>
      </c>
      <c r="F229">
        <v>7016046</v>
      </c>
      <c r="G229">
        <v>117956</v>
      </c>
      <c r="H229" t="e">
        <f>+VLOOKUP(B229,'BSE Sensex'!$A$2:$E$371, 5, FALSE)</f>
        <v>#N/A</v>
      </c>
      <c r="I229">
        <f t="shared" si="9"/>
        <v>53370</v>
      </c>
      <c r="J229">
        <f t="shared" si="11"/>
        <v>650</v>
      </c>
      <c r="K229">
        <f t="shared" si="10"/>
        <v>67549</v>
      </c>
      <c r="L229">
        <v>0</v>
      </c>
      <c r="M229" t="s">
        <v>168</v>
      </c>
      <c r="N229" s="20">
        <v>1</v>
      </c>
      <c r="O229" s="2">
        <v>0</v>
      </c>
      <c r="P229" s="2">
        <f>MONTH(B229)</f>
        <v>10</v>
      </c>
      <c r="Q229" s="2">
        <f>YEAR(B229)</f>
        <v>2020</v>
      </c>
      <c r="R229" t="e" cm="1">
        <f t="array" ref="R229">INDEX('consumer-price-indices_ind'!$O$1:$O$755,MATCH(1,('consumer-price-indices_ind'!$B$1:$B$755=Combined!P229)*('consumer-price-indices_ind'!$C$1:$C$755=Combined!Q229)*('consumer-price-indices_ind'!$I$1:$I$755="Consumer Prices, Food Indices (2015 = 100)"),0))</f>
        <v>#N/A</v>
      </c>
      <c r="S229" cm="1">
        <f t="array" ref="S229">INDEX('consumer-price-indices_ind'!$O$1:$O$755,MATCH(1,('consumer-price-indices_ind'!$B$1:$B$755=Combined!P229)*('consumer-price-indices_ind'!$C$1:$C$755=Combined!Q229)*('consumer-price-indices_ind'!$I$1:$I$755="Consumer Prices, General Indices (2015 = 100)"),0))</f>
        <v>131.66030000000001</v>
      </c>
      <c r="T229" t="e" cm="1">
        <f t="array" ref="T229">INDEX('consumer-price-indices_ind'!$O$1:$O$755,MATCH(1,('consumer-price-indices_ind'!$B$1:$B$755=Combined!P229)*('consumer-price-indices_ind'!$C$1:$C$755=Combined!Q229)*('consumer-price-indices_ind'!$I$1:$I$755="Food price inflation"),0))</f>
        <v>#N/A</v>
      </c>
      <c r="U229" t="e">
        <f>INDEX('Crude oil'!$B$2:$B$8699,MATCH(Combined!B229,'Crude oil'!$A$2:$A$8699,0))</f>
        <v>#N/A</v>
      </c>
      <c r="V229" t="e">
        <f>INDEX('FII FPI Trading Activity'!$D$2:$D$865,MATCH(Combined!B229,'FII FPI Trading Activity'!$A$2:$A$865,0))</f>
        <v>#N/A</v>
      </c>
      <c r="W229" t="e">
        <f>INDEX('DII Trading Activity'!$D$2:$D$889,MATCH(Combined!B229,'DII Trading Activity'!$A$2:$A$889,0))</f>
        <v>#N/A</v>
      </c>
      <c r="X229" t="e">
        <f>INDEX('Exchange rate'!$B$12:$B$1316,MATCH(Combined!B229,'Exchange rate'!$A$12:$A$1316,0))</f>
        <v>#N/A</v>
      </c>
      <c r="Y229">
        <f>INDEX('Economic growth rate'!$B$4:$B$14,MATCH(YEAR(Combined!B229),'Economic growth rate'!$A$4:$A$14,0))</f>
        <v>-7.97</v>
      </c>
      <c r="Z229" t="str" cm="1">
        <f t="array" ref="Z229">INDEX(Inflation!$C$5:$C$29,MATCH(1,(Inflation!$F$5:$F$29=Combined!P229)*(Inflation!$G$5:$G$29=Combined!Q229),0))</f>
        <v>5.91</v>
      </c>
      <c r="AA229">
        <v>4.3795247596180138</v>
      </c>
      <c r="AB229" t="e">
        <f>INDEX('Repo rate'!$D$7:$D$249,MATCH(Combined!B229,'Repo rate'!$A$7:$A$249,0))</f>
        <v>#N/A</v>
      </c>
      <c r="AC229" t="e">
        <f>INDEX('Repo rate'!$E$7:$E$249,MATCH(Combined!B229,'Repo rate'!$A$7:$A$249,0))</f>
        <v>#N/A</v>
      </c>
      <c r="AD229" cm="1">
        <f t="array" ref="AD229">INDEX(IIP!$C$2:$C$111,MATCH(1,(IIP!$D$2:$D$111=Combined!P229)*(IIP!$E$2:$E$111=Combined!Q229),0))</f>
        <v>129.6</v>
      </c>
      <c r="AF229" t="e">
        <f>INDEX(Nasdaq!$E$2:$E$417,MATCH(Combined!B229,Nasdaq!$A$2:$A$417,0))</f>
        <v>#N/A</v>
      </c>
    </row>
    <row r="230" spans="1:32">
      <c r="A230">
        <v>228</v>
      </c>
      <c r="B230" s="1">
        <v>44129</v>
      </c>
      <c r="C230" s="1" t="s">
        <v>181</v>
      </c>
      <c r="D230">
        <v>7864811</v>
      </c>
      <c r="E230">
        <v>668154</v>
      </c>
      <c r="F230">
        <v>7078123</v>
      </c>
      <c r="G230">
        <v>118534</v>
      </c>
      <c r="H230" t="e">
        <f>+VLOOKUP(B230,'BSE Sensex'!$A$2:$E$371, 5, FALSE)</f>
        <v>#N/A</v>
      </c>
      <c r="I230">
        <f t="shared" si="9"/>
        <v>50129</v>
      </c>
      <c r="J230">
        <f t="shared" si="11"/>
        <v>578</v>
      </c>
      <c r="K230">
        <f t="shared" si="10"/>
        <v>62077</v>
      </c>
      <c r="L230">
        <v>0</v>
      </c>
      <c r="M230" t="s">
        <v>168</v>
      </c>
      <c r="N230" s="20">
        <v>1</v>
      </c>
      <c r="O230" s="2">
        <v>0</v>
      </c>
      <c r="P230" s="2">
        <f>MONTH(B230)</f>
        <v>10</v>
      </c>
      <c r="Q230" s="2">
        <f>YEAR(B230)</f>
        <v>2020</v>
      </c>
      <c r="R230" t="e" cm="1">
        <f t="array" ref="R230">INDEX('consumer-price-indices_ind'!$O$1:$O$755,MATCH(1,('consumer-price-indices_ind'!$B$1:$B$755=Combined!P230)*('consumer-price-indices_ind'!$C$1:$C$755=Combined!Q230)*('consumer-price-indices_ind'!$I$1:$I$755="Consumer Prices, Food Indices (2015 = 100)"),0))</f>
        <v>#N/A</v>
      </c>
      <c r="S230" cm="1">
        <f t="array" ref="S230">INDEX('consumer-price-indices_ind'!$O$1:$O$755,MATCH(1,('consumer-price-indices_ind'!$B$1:$B$755=Combined!P230)*('consumer-price-indices_ind'!$C$1:$C$755=Combined!Q230)*('consumer-price-indices_ind'!$I$1:$I$755="Consumer Prices, General Indices (2015 = 100)"),0))</f>
        <v>131.66030000000001</v>
      </c>
      <c r="T230" t="e" cm="1">
        <f t="array" ref="T230">INDEX('consumer-price-indices_ind'!$O$1:$O$755,MATCH(1,('consumer-price-indices_ind'!$B$1:$B$755=Combined!P230)*('consumer-price-indices_ind'!$C$1:$C$755=Combined!Q230)*('consumer-price-indices_ind'!$I$1:$I$755="Food price inflation"),0))</f>
        <v>#N/A</v>
      </c>
      <c r="U230" t="e">
        <f>INDEX('Crude oil'!$B$2:$B$8699,MATCH(Combined!B230,'Crude oil'!$A$2:$A$8699,0))</f>
        <v>#N/A</v>
      </c>
      <c r="V230" t="e">
        <f>INDEX('FII FPI Trading Activity'!$D$2:$D$865,MATCH(Combined!B230,'FII FPI Trading Activity'!$A$2:$A$865,0))</f>
        <v>#N/A</v>
      </c>
      <c r="W230" t="e">
        <f>INDEX('DII Trading Activity'!$D$2:$D$889,MATCH(Combined!B230,'DII Trading Activity'!$A$2:$A$889,0))</f>
        <v>#N/A</v>
      </c>
      <c r="X230" t="e">
        <f>INDEX('Exchange rate'!$B$12:$B$1316,MATCH(Combined!B230,'Exchange rate'!$A$12:$A$1316,0))</f>
        <v>#N/A</v>
      </c>
      <c r="Y230">
        <f>INDEX('Economic growth rate'!$B$4:$B$14,MATCH(YEAR(Combined!B230),'Economic growth rate'!$A$4:$A$14,0))</f>
        <v>-7.97</v>
      </c>
      <c r="Z230" t="str" cm="1">
        <f t="array" ref="Z230">INDEX(Inflation!$C$5:$C$29,MATCH(1,(Inflation!$F$5:$F$29=Combined!P230)*(Inflation!$G$5:$G$29=Combined!Q230),0))</f>
        <v>5.91</v>
      </c>
      <c r="AA230">
        <v>4.3795247596180138</v>
      </c>
      <c r="AB230" t="e">
        <f>INDEX('Repo rate'!$D$7:$D$249,MATCH(Combined!B230,'Repo rate'!$A$7:$A$249,0))</f>
        <v>#N/A</v>
      </c>
      <c r="AC230" t="e">
        <f>INDEX('Repo rate'!$E$7:$E$249,MATCH(Combined!B230,'Repo rate'!$A$7:$A$249,0))</f>
        <v>#N/A</v>
      </c>
      <c r="AD230" cm="1">
        <f t="array" ref="AD230">INDEX(IIP!$C$2:$C$111,MATCH(1,(IIP!$D$2:$D$111=Combined!P230)*(IIP!$E$2:$E$111=Combined!Q230),0))</f>
        <v>129.6</v>
      </c>
      <c r="AF230" t="e">
        <f>INDEX(Nasdaq!$E$2:$E$417,MATCH(Combined!B230,Nasdaq!$A$2:$A$417,0))</f>
        <v>#N/A</v>
      </c>
    </row>
    <row r="231" spans="1:32">
      <c r="A231">
        <v>229</v>
      </c>
      <c r="B231" s="1">
        <v>44130</v>
      </c>
      <c r="C231" s="1" t="s">
        <v>182</v>
      </c>
      <c r="D231">
        <v>7909959</v>
      </c>
      <c r="E231">
        <v>653717</v>
      </c>
      <c r="F231">
        <v>7137228</v>
      </c>
      <c r="G231">
        <v>119014</v>
      </c>
      <c r="H231">
        <f>+VLOOKUP(B231,'BSE Sensex'!$A$2:$E$371, 5, FALSE)</f>
        <v>40145.5</v>
      </c>
      <c r="I231">
        <f t="shared" si="9"/>
        <v>45148</v>
      </c>
      <c r="J231">
        <f t="shared" si="11"/>
        <v>480</v>
      </c>
      <c r="K231">
        <f t="shared" si="10"/>
        <v>59105</v>
      </c>
      <c r="L231">
        <v>0</v>
      </c>
      <c r="M231" t="s">
        <v>168</v>
      </c>
      <c r="N231" s="20">
        <v>1</v>
      </c>
      <c r="O231" s="2">
        <v>0</v>
      </c>
      <c r="P231" s="2">
        <f>MONTH(B231)</f>
        <v>10</v>
      </c>
      <c r="Q231" s="2">
        <f>YEAR(B231)</f>
        <v>2020</v>
      </c>
      <c r="R231" t="e" cm="1">
        <f t="array" ref="R231">INDEX('consumer-price-indices_ind'!$O$1:$O$755,MATCH(1,('consumer-price-indices_ind'!$B$1:$B$755=Combined!P231)*('consumer-price-indices_ind'!$C$1:$C$755=Combined!Q231)*('consumer-price-indices_ind'!$I$1:$I$755="Consumer Prices, Food Indices (2015 = 100)"),0))</f>
        <v>#N/A</v>
      </c>
      <c r="S231" cm="1">
        <f t="array" ref="S231">INDEX('consumer-price-indices_ind'!$O$1:$O$755,MATCH(1,('consumer-price-indices_ind'!$B$1:$B$755=Combined!P231)*('consumer-price-indices_ind'!$C$1:$C$755=Combined!Q231)*('consumer-price-indices_ind'!$I$1:$I$755="Consumer Prices, General Indices (2015 = 100)"),0))</f>
        <v>131.66030000000001</v>
      </c>
      <c r="T231" t="e" cm="1">
        <f t="array" ref="T231">INDEX('consumer-price-indices_ind'!$O$1:$O$755,MATCH(1,('consumer-price-indices_ind'!$B$1:$B$755=Combined!P231)*('consumer-price-indices_ind'!$C$1:$C$755=Combined!Q231)*('consumer-price-indices_ind'!$I$1:$I$755="Food price inflation"),0))</f>
        <v>#N/A</v>
      </c>
      <c r="U231">
        <f>INDEX('Crude oil'!$B$2:$B$8699,MATCH(Combined!B231,'Crude oil'!$A$2:$A$8699,0))</f>
        <v>39.06</v>
      </c>
      <c r="V231">
        <f>INDEX('FII FPI Trading Activity'!$D$2:$D$865,MATCH(Combined!B231,'FII FPI Trading Activity'!$A$2:$A$865,0))</f>
        <v>-119.42</v>
      </c>
      <c r="W231">
        <f>INDEX('DII Trading Activity'!$D$2:$D$889,MATCH(Combined!B231,'DII Trading Activity'!$A$2:$A$889,0))</f>
        <v>-979.16</v>
      </c>
      <c r="X231">
        <f>INDEX('Exchange rate'!$B$12:$B$1316,MATCH(Combined!B231,'Exchange rate'!$A$12:$A$1316,0))</f>
        <v>73.930000000000007</v>
      </c>
      <c r="Y231">
        <f>INDEX('Economic growth rate'!$B$4:$B$14,MATCH(YEAR(Combined!B231),'Economic growth rate'!$A$4:$A$14,0))</f>
        <v>-7.97</v>
      </c>
      <c r="Z231" t="str" cm="1">
        <f t="array" ref="Z231">INDEX(Inflation!$C$5:$C$29,MATCH(1,(Inflation!$F$5:$F$29=Combined!P231)*(Inflation!$G$5:$G$29=Combined!Q231),0))</f>
        <v>5.91</v>
      </c>
      <c r="AA231">
        <v>4.3795247596180138</v>
      </c>
      <c r="AB231" t="e">
        <f>INDEX('Repo rate'!$D$7:$D$249,MATCH(Combined!B231,'Repo rate'!$A$7:$A$249,0))</f>
        <v>#N/A</v>
      </c>
      <c r="AC231" t="e">
        <f>INDEX('Repo rate'!$E$7:$E$249,MATCH(Combined!B231,'Repo rate'!$A$7:$A$249,0))</f>
        <v>#N/A</v>
      </c>
      <c r="AD231" cm="1">
        <f t="array" ref="AD231">INDEX(IIP!$C$2:$C$111,MATCH(1,(IIP!$D$2:$D$111=Combined!P231)*(IIP!$E$2:$E$111=Combined!Q231),0))</f>
        <v>129.6</v>
      </c>
      <c r="AF231">
        <f>INDEX(Nasdaq!$E$2:$E$417,MATCH(Combined!B231,Nasdaq!$A$2:$A$417,0))</f>
        <v>11358.940430000001</v>
      </c>
    </row>
    <row r="232" spans="1:32">
      <c r="A232">
        <v>230</v>
      </c>
      <c r="B232" s="1">
        <v>44131</v>
      </c>
      <c r="C232" s="1" t="s">
        <v>183</v>
      </c>
      <c r="D232">
        <v>7946429</v>
      </c>
      <c r="E232">
        <v>625857</v>
      </c>
      <c r="F232">
        <v>7201070</v>
      </c>
      <c r="G232">
        <v>119502</v>
      </c>
      <c r="H232">
        <f>+VLOOKUP(B232,'BSE Sensex'!$A$2:$E$371, 5, FALSE)</f>
        <v>40522.1</v>
      </c>
      <c r="I232">
        <f t="shared" si="9"/>
        <v>36470</v>
      </c>
      <c r="J232">
        <f t="shared" si="11"/>
        <v>488</v>
      </c>
      <c r="K232">
        <f t="shared" si="10"/>
        <v>63842</v>
      </c>
      <c r="L232">
        <v>0</v>
      </c>
      <c r="M232" t="s">
        <v>168</v>
      </c>
      <c r="N232" s="20">
        <v>1</v>
      </c>
      <c r="O232" s="2">
        <v>0</v>
      </c>
      <c r="P232" s="2">
        <f>MONTH(B232)</f>
        <v>10</v>
      </c>
      <c r="Q232" s="2">
        <f>YEAR(B232)</f>
        <v>2020</v>
      </c>
      <c r="R232" t="e" cm="1">
        <f t="array" ref="R232">INDEX('consumer-price-indices_ind'!$O$1:$O$755,MATCH(1,('consumer-price-indices_ind'!$B$1:$B$755=Combined!P232)*('consumer-price-indices_ind'!$C$1:$C$755=Combined!Q232)*('consumer-price-indices_ind'!$I$1:$I$755="Consumer Prices, Food Indices (2015 = 100)"),0))</f>
        <v>#N/A</v>
      </c>
      <c r="S232" cm="1">
        <f t="array" ref="S232">INDEX('consumer-price-indices_ind'!$O$1:$O$755,MATCH(1,('consumer-price-indices_ind'!$B$1:$B$755=Combined!P232)*('consumer-price-indices_ind'!$C$1:$C$755=Combined!Q232)*('consumer-price-indices_ind'!$I$1:$I$755="Consumer Prices, General Indices (2015 = 100)"),0))</f>
        <v>131.66030000000001</v>
      </c>
      <c r="T232" t="e" cm="1">
        <f t="array" ref="T232">INDEX('consumer-price-indices_ind'!$O$1:$O$755,MATCH(1,('consumer-price-indices_ind'!$B$1:$B$755=Combined!P232)*('consumer-price-indices_ind'!$C$1:$C$755=Combined!Q232)*('consumer-price-indices_ind'!$I$1:$I$755="Food price inflation"),0))</f>
        <v>#N/A</v>
      </c>
      <c r="U232">
        <f>INDEX('Crude oil'!$B$2:$B$8699,MATCH(Combined!B232,'Crude oil'!$A$2:$A$8699,0))</f>
        <v>39.72</v>
      </c>
      <c r="V232">
        <f>INDEX('FII FPI Trading Activity'!$D$2:$D$865,MATCH(Combined!B232,'FII FPI Trading Activity'!$A$2:$A$865,0))</f>
        <v>3514.89</v>
      </c>
      <c r="W232">
        <f>INDEX('DII Trading Activity'!$D$2:$D$889,MATCH(Combined!B232,'DII Trading Activity'!$A$2:$A$889,0))</f>
        <v>-1570.8</v>
      </c>
      <c r="X232">
        <f>INDEX('Exchange rate'!$B$12:$B$1316,MATCH(Combined!B232,'Exchange rate'!$A$12:$A$1316,0))</f>
        <v>73.62</v>
      </c>
      <c r="Y232">
        <f>INDEX('Economic growth rate'!$B$4:$B$14,MATCH(YEAR(Combined!B232),'Economic growth rate'!$A$4:$A$14,0))</f>
        <v>-7.97</v>
      </c>
      <c r="Z232" t="str" cm="1">
        <f t="array" ref="Z232">INDEX(Inflation!$C$5:$C$29,MATCH(1,(Inflation!$F$5:$F$29=Combined!P232)*(Inflation!$G$5:$G$29=Combined!Q232),0))</f>
        <v>5.91</v>
      </c>
      <c r="AA232">
        <v>4.3795247596180138</v>
      </c>
      <c r="AB232" t="e">
        <f>INDEX('Repo rate'!$D$7:$D$249,MATCH(Combined!B232,'Repo rate'!$A$7:$A$249,0))</f>
        <v>#N/A</v>
      </c>
      <c r="AC232" t="e">
        <f>INDEX('Repo rate'!$E$7:$E$249,MATCH(Combined!B232,'Repo rate'!$A$7:$A$249,0))</f>
        <v>#N/A</v>
      </c>
      <c r="AD232" cm="1">
        <f t="array" ref="AD232">INDEX(IIP!$C$2:$C$111,MATCH(1,(IIP!$D$2:$D$111=Combined!P232)*(IIP!$E$2:$E$111=Combined!Q232),0))</f>
        <v>129.6</v>
      </c>
      <c r="AF232">
        <f>INDEX(Nasdaq!$E$2:$E$417,MATCH(Combined!B232,Nasdaq!$A$2:$A$417,0))</f>
        <v>11431.349609000001</v>
      </c>
    </row>
    <row r="233" spans="1:32">
      <c r="A233">
        <v>231</v>
      </c>
      <c r="B233" s="1">
        <v>44132</v>
      </c>
      <c r="C233" s="1" t="s">
        <v>184</v>
      </c>
      <c r="D233">
        <v>7990322</v>
      </c>
      <c r="E233">
        <v>610803</v>
      </c>
      <c r="F233">
        <v>7259509</v>
      </c>
      <c r="G233">
        <v>120010</v>
      </c>
      <c r="H233">
        <f>+VLOOKUP(B233,'BSE Sensex'!$A$2:$E$371, 5, FALSE)</f>
        <v>39922.46</v>
      </c>
      <c r="I233">
        <f t="shared" si="9"/>
        <v>43893</v>
      </c>
      <c r="J233">
        <f t="shared" si="11"/>
        <v>508</v>
      </c>
      <c r="K233">
        <f t="shared" si="10"/>
        <v>58439</v>
      </c>
      <c r="L233">
        <v>0</v>
      </c>
      <c r="M233" t="s">
        <v>168</v>
      </c>
      <c r="N233" s="20">
        <v>1</v>
      </c>
      <c r="O233" s="2">
        <v>0</v>
      </c>
      <c r="P233" s="2">
        <f>MONTH(B233)</f>
        <v>10</v>
      </c>
      <c r="Q233" s="2">
        <f>YEAR(B233)</f>
        <v>2020</v>
      </c>
      <c r="R233" t="e" cm="1">
        <f t="array" ref="R233">INDEX('consumer-price-indices_ind'!$O$1:$O$755,MATCH(1,('consumer-price-indices_ind'!$B$1:$B$755=Combined!P233)*('consumer-price-indices_ind'!$C$1:$C$755=Combined!Q233)*('consumer-price-indices_ind'!$I$1:$I$755="Consumer Prices, Food Indices (2015 = 100)"),0))</f>
        <v>#N/A</v>
      </c>
      <c r="S233" cm="1">
        <f t="array" ref="S233">INDEX('consumer-price-indices_ind'!$O$1:$O$755,MATCH(1,('consumer-price-indices_ind'!$B$1:$B$755=Combined!P233)*('consumer-price-indices_ind'!$C$1:$C$755=Combined!Q233)*('consumer-price-indices_ind'!$I$1:$I$755="Consumer Prices, General Indices (2015 = 100)"),0))</f>
        <v>131.66030000000001</v>
      </c>
      <c r="T233" t="e" cm="1">
        <f t="array" ref="T233">INDEX('consumer-price-indices_ind'!$O$1:$O$755,MATCH(1,('consumer-price-indices_ind'!$B$1:$B$755=Combined!P233)*('consumer-price-indices_ind'!$C$1:$C$755=Combined!Q233)*('consumer-price-indices_ind'!$I$1:$I$755="Food price inflation"),0))</f>
        <v>#N/A</v>
      </c>
      <c r="U233">
        <f>INDEX('Crude oil'!$B$2:$B$8699,MATCH(Combined!B233,'Crude oil'!$A$2:$A$8699,0))</f>
        <v>37.86</v>
      </c>
      <c r="V233">
        <f>INDEX('FII FPI Trading Activity'!$D$2:$D$865,MATCH(Combined!B233,'FII FPI Trading Activity'!$A$2:$A$865,0))</f>
        <v>-1130.98</v>
      </c>
      <c r="W233">
        <f>INDEX('DII Trading Activity'!$D$2:$D$889,MATCH(Combined!B233,'DII Trading Activity'!$A$2:$A$889,0))</f>
        <v>1.48</v>
      </c>
      <c r="X233">
        <f>INDEX('Exchange rate'!$B$12:$B$1316,MATCH(Combined!B233,'Exchange rate'!$A$12:$A$1316,0))</f>
        <v>74.19</v>
      </c>
      <c r="Y233">
        <f>INDEX('Economic growth rate'!$B$4:$B$14,MATCH(YEAR(Combined!B233),'Economic growth rate'!$A$4:$A$14,0))</f>
        <v>-7.97</v>
      </c>
      <c r="Z233" t="str" cm="1">
        <f t="array" ref="Z233">INDEX(Inflation!$C$5:$C$29,MATCH(1,(Inflation!$F$5:$F$29=Combined!P233)*(Inflation!$G$5:$G$29=Combined!Q233),0))</f>
        <v>5.91</v>
      </c>
      <c r="AA233">
        <v>4.3795247596180138</v>
      </c>
      <c r="AB233" t="e">
        <f>INDEX('Repo rate'!$D$7:$D$249,MATCH(Combined!B233,'Repo rate'!$A$7:$A$249,0))</f>
        <v>#N/A</v>
      </c>
      <c r="AC233" t="e">
        <f>INDEX('Repo rate'!$E$7:$E$249,MATCH(Combined!B233,'Repo rate'!$A$7:$A$249,0))</f>
        <v>#N/A</v>
      </c>
      <c r="AD233" cm="1">
        <f t="array" ref="AD233">INDEX(IIP!$C$2:$C$111,MATCH(1,(IIP!$D$2:$D$111=Combined!P233)*(IIP!$E$2:$E$111=Combined!Q233),0))</f>
        <v>129.6</v>
      </c>
      <c r="AF233">
        <f>INDEX(Nasdaq!$E$2:$E$417,MATCH(Combined!B233,Nasdaq!$A$2:$A$417,0))</f>
        <v>11004.870117</v>
      </c>
    </row>
    <row r="234" spans="1:32">
      <c r="A234">
        <v>232</v>
      </c>
      <c r="B234" s="1">
        <v>44133</v>
      </c>
      <c r="C234" s="1" t="s">
        <v>185</v>
      </c>
      <c r="D234">
        <v>8040203</v>
      </c>
      <c r="E234">
        <v>603687</v>
      </c>
      <c r="F234">
        <v>7315989</v>
      </c>
      <c r="G234">
        <v>120527</v>
      </c>
      <c r="H234">
        <f>+VLOOKUP(B234,'BSE Sensex'!$A$2:$E$371, 5, FALSE)</f>
        <v>39749.85</v>
      </c>
      <c r="I234">
        <f t="shared" si="9"/>
        <v>49881</v>
      </c>
      <c r="J234">
        <f t="shared" si="11"/>
        <v>517</v>
      </c>
      <c r="K234">
        <f t="shared" si="10"/>
        <v>56480</v>
      </c>
      <c r="L234">
        <v>0</v>
      </c>
      <c r="M234" t="s">
        <v>168</v>
      </c>
      <c r="N234" s="20">
        <v>1</v>
      </c>
      <c r="O234" s="2">
        <v>0</v>
      </c>
      <c r="P234" s="2">
        <f>MONTH(B234)</f>
        <v>10</v>
      </c>
      <c r="Q234" s="2">
        <f>YEAR(B234)</f>
        <v>2020</v>
      </c>
      <c r="R234" t="e" cm="1">
        <f t="array" ref="R234">INDEX('consumer-price-indices_ind'!$O$1:$O$755,MATCH(1,('consumer-price-indices_ind'!$B$1:$B$755=Combined!P234)*('consumer-price-indices_ind'!$C$1:$C$755=Combined!Q234)*('consumer-price-indices_ind'!$I$1:$I$755="Consumer Prices, Food Indices (2015 = 100)"),0))</f>
        <v>#N/A</v>
      </c>
      <c r="S234" cm="1">
        <f t="array" ref="S234">INDEX('consumer-price-indices_ind'!$O$1:$O$755,MATCH(1,('consumer-price-indices_ind'!$B$1:$B$755=Combined!P234)*('consumer-price-indices_ind'!$C$1:$C$755=Combined!Q234)*('consumer-price-indices_ind'!$I$1:$I$755="Consumer Prices, General Indices (2015 = 100)"),0))</f>
        <v>131.66030000000001</v>
      </c>
      <c r="T234" t="e" cm="1">
        <f t="array" ref="T234">INDEX('consumer-price-indices_ind'!$O$1:$O$755,MATCH(1,('consumer-price-indices_ind'!$B$1:$B$755=Combined!P234)*('consumer-price-indices_ind'!$C$1:$C$755=Combined!Q234)*('consumer-price-indices_ind'!$I$1:$I$755="Food price inflation"),0))</f>
        <v>#N/A</v>
      </c>
      <c r="U234">
        <f>INDEX('Crude oil'!$B$2:$B$8699,MATCH(Combined!B234,'Crude oil'!$A$2:$A$8699,0))</f>
        <v>36.56</v>
      </c>
      <c r="V234">
        <f>INDEX('FII FPI Trading Activity'!$D$2:$D$865,MATCH(Combined!B234,'FII FPI Trading Activity'!$A$2:$A$865,0))</f>
        <v>-420.95</v>
      </c>
      <c r="W234">
        <f>INDEX('DII Trading Activity'!$D$2:$D$889,MATCH(Combined!B234,'DII Trading Activity'!$A$2:$A$889,0))</f>
        <v>-253.41</v>
      </c>
      <c r="X234">
        <f>INDEX('Exchange rate'!$B$12:$B$1316,MATCH(Combined!B234,'Exchange rate'!$A$12:$A$1316,0))</f>
        <v>74.42</v>
      </c>
      <c r="Y234">
        <f>INDEX('Economic growth rate'!$B$4:$B$14,MATCH(YEAR(Combined!B234),'Economic growth rate'!$A$4:$A$14,0))</f>
        <v>-7.97</v>
      </c>
      <c r="Z234" t="str" cm="1">
        <f t="array" ref="Z234">INDEX(Inflation!$C$5:$C$29,MATCH(1,(Inflation!$F$5:$F$29=Combined!P234)*(Inflation!$G$5:$G$29=Combined!Q234),0))</f>
        <v>5.91</v>
      </c>
      <c r="AA234">
        <v>4.3795247596180138</v>
      </c>
      <c r="AB234" t="e">
        <f>INDEX('Repo rate'!$D$7:$D$249,MATCH(Combined!B234,'Repo rate'!$A$7:$A$249,0))</f>
        <v>#N/A</v>
      </c>
      <c r="AC234" t="e">
        <f>INDEX('Repo rate'!$E$7:$E$249,MATCH(Combined!B234,'Repo rate'!$A$7:$A$249,0))</f>
        <v>#N/A</v>
      </c>
      <c r="AD234" cm="1">
        <f t="array" ref="AD234">INDEX(IIP!$C$2:$C$111,MATCH(1,(IIP!$D$2:$D$111=Combined!P234)*(IIP!$E$2:$E$111=Combined!Q234),0))</f>
        <v>129.6</v>
      </c>
      <c r="AF234">
        <f>INDEX(Nasdaq!$E$2:$E$417,MATCH(Combined!B234,Nasdaq!$A$2:$A$417,0))</f>
        <v>11185.589844</v>
      </c>
    </row>
    <row r="235" spans="1:32">
      <c r="A235">
        <v>233</v>
      </c>
      <c r="B235" s="1">
        <v>44134</v>
      </c>
      <c r="C235" s="1" t="s">
        <v>186</v>
      </c>
      <c r="D235">
        <v>8088851</v>
      </c>
      <c r="E235">
        <v>594386</v>
      </c>
      <c r="F235">
        <v>7373375</v>
      </c>
      <c r="G235">
        <v>121090</v>
      </c>
      <c r="H235">
        <f>+VLOOKUP(B235,'BSE Sensex'!$A$2:$E$371, 5, FALSE)</f>
        <v>39614.07</v>
      </c>
      <c r="I235">
        <f t="shared" si="9"/>
        <v>48648</v>
      </c>
      <c r="J235">
        <f t="shared" si="11"/>
        <v>563</v>
      </c>
      <c r="K235">
        <f t="shared" si="10"/>
        <v>57386</v>
      </c>
      <c r="L235">
        <v>0</v>
      </c>
      <c r="M235" t="s">
        <v>168</v>
      </c>
      <c r="N235" s="20">
        <v>1</v>
      </c>
      <c r="O235" s="2">
        <v>0</v>
      </c>
      <c r="P235" s="2">
        <f>MONTH(B235)</f>
        <v>10</v>
      </c>
      <c r="Q235" s="2">
        <f>YEAR(B235)</f>
        <v>2020</v>
      </c>
      <c r="R235" t="e" cm="1">
        <f t="array" ref="R235">INDEX('consumer-price-indices_ind'!$O$1:$O$755,MATCH(1,('consumer-price-indices_ind'!$B$1:$B$755=Combined!P235)*('consumer-price-indices_ind'!$C$1:$C$755=Combined!Q235)*('consumer-price-indices_ind'!$I$1:$I$755="Consumer Prices, Food Indices (2015 = 100)"),0))</f>
        <v>#N/A</v>
      </c>
      <c r="S235" cm="1">
        <f t="array" ref="S235">INDEX('consumer-price-indices_ind'!$O$1:$O$755,MATCH(1,('consumer-price-indices_ind'!$B$1:$B$755=Combined!P235)*('consumer-price-indices_ind'!$C$1:$C$755=Combined!Q235)*('consumer-price-indices_ind'!$I$1:$I$755="Consumer Prices, General Indices (2015 = 100)"),0))</f>
        <v>131.66030000000001</v>
      </c>
      <c r="T235" t="e" cm="1">
        <f t="array" ref="T235">INDEX('consumer-price-indices_ind'!$O$1:$O$755,MATCH(1,('consumer-price-indices_ind'!$B$1:$B$755=Combined!P235)*('consumer-price-indices_ind'!$C$1:$C$755=Combined!Q235)*('consumer-price-indices_ind'!$I$1:$I$755="Food price inflation"),0))</f>
        <v>#N/A</v>
      </c>
      <c r="U235">
        <f>INDEX('Crude oil'!$B$2:$B$8699,MATCH(Combined!B235,'Crude oil'!$A$2:$A$8699,0))</f>
        <v>36.33</v>
      </c>
      <c r="V235">
        <f>INDEX('FII FPI Trading Activity'!$D$2:$D$865,MATCH(Combined!B235,'FII FPI Trading Activity'!$A$2:$A$865,0))</f>
        <v>-870.88</v>
      </c>
      <c r="W235">
        <f>INDEX('DII Trading Activity'!$D$2:$D$889,MATCH(Combined!B235,'DII Trading Activity'!$A$2:$A$889,0))</f>
        <v>631.11</v>
      </c>
      <c r="X235">
        <f>INDEX('Exchange rate'!$B$12:$B$1316,MATCH(Combined!B235,'Exchange rate'!$A$12:$A$1316,0))</f>
        <v>74.59</v>
      </c>
      <c r="Y235">
        <f>INDEX('Economic growth rate'!$B$4:$B$14,MATCH(YEAR(Combined!B235),'Economic growth rate'!$A$4:$A$14,0))</f>
        <v>-7.97</v>
      </c>
      <c r="Z235" t="str" cm="1">
        <f t="array" ref="Z235">INDEX(Inflation!$C$5:$C$29,MATCH(1,(Inflation!$F$5:$F$29=Combined!P235)*(Inflation!$G$5:$G$29=Combined!Q235),0))</f>
        <v>5.91</v>
      </c>
      <c r="AA235">
        <v>4.3795247596180138</v>
      </c>
      <c r="AB235" t="e">
        <f>INDEX('Repo rate'!$D$7:$D$249,MATCH(Combined!B235,'Repo rate'!$A$7:$A$249,0))</f>
        <v>#N/A</v>
      </c>
      <c r="AC235" t="e">
        <f>INDEX('Repo rate'!$E$7:$E$249,MATCH(Combined!B235,'Repo rate'!$A$7:$A$249,0))</f>
        <v>#N/A</v>
      </c>
      <c r="AD235" cm="1">
        <f t="array" ref="AD235">INDEX(IIP!$C$2:$C$111,MATCH(1,(IIP!$D$2:$D$111=Combined!P235)*(IIP!$E$2:$E$111=Combined!Q235),0))</f>
        <v>129.6</v>
      </c>
      <c r="AF235">
        <f>INDEX(Nasdaq!$E$2:$E$417,MATCH(Combined!B235,Nasdaq!$A$2:$A$417,0))</f>
        <v>10911.589844</v>
      </c>
    </row>
    <row r="236" spans="1:32">
      <c r="A236">
        <v>234</v>
      </c>
      <c r="B236" s="1">
        <v>44135</v>
      </c>
      <c r="C236" s="1" t="s">
        <v>187</v>
      </c>
      <c r="D236">
        <v>8137119</v>
      </c>
      <c r="E236">
        <v>582649</v>
      </c>
      <c r="F236">
        <v>7432829</v>
      </c>
      <c r="G236">
        <v>121641</v>
      </c>
      <c r="H236" t="e">
        <f>+VLOOKUP(B236,'BSE Sensex'!$A$2:$E$371, 5, FALSE)</f>
        <v>#N/A</v>
      </c>
      <c r="I236">
        <f t="shared" si="9"/>
        <v>48268</v>
      </c>
      <c r="J236">
        <f t="shared" si="11"/>
        <v>551</v>
      </c>
      <c r="K236">
        <f t="shared" si="10"/>
        <v>59454</v>
      </c>
      <c r="L236">
        <v>0</v>
      </c>
      <c r="M236" t="s">
        <v>168</v>
      </c>
      <c r="N236" s="20">
        <v>1</v>
      </c>
      <c r="O236" s="2">
        <v>0</v>
      </c>
      <c r="P236" s="2">
        <f>MONTH(B236)</f>
        <v>10</v>
      </c>
      <c r="Q236" s="2">
        <f>YEAR(B236)</f>
        <v>2020</v>
      </c>
      <c r="R236" t="e" cm="1">
        <f t="array" ref="R236">INDEX('consumer-price-indices_ind'!$O$1:$O$755,MATCH(1,('consumer-price-indices_ind'!$B$1:$B$755=Combined!P236)*('consumer-price-indices_ind'!$C$1:$C$755=Combined!Q236)*('consumer-price-indices_ind'!$I$1:$I$755="Consumer Prices, Food Indices (2015 = 100)"),0))</f>
        <v>#N/A</v>
      </c>
      <c r="S236" cm="1">
        <f t="array" ref="S236">INDEX('consumer-price-indices_ind'!$O$1:$O$755,MATCH(1,('consumer-price-indices_ind'!$B$1:$B$755=Combined!P236)*('consumer-price-indices_ind'!$C$1:$C$755=Combined!Q236)*('consumer-price-indices_ind'!$I$1:$I$755="Consumer Prices, General Indices (2015 = 100)"),0))</f>
        <v>131.66030000000001</v>
      </c>
      <c r="T236" t="e" cm="1">
        <f t="array" ref="T236">INDEX('consumer-price-indices_ind'!$O$1:$O$755,MATCH(1,('consumer-price-indices_ind'!$B$1:$B$755=Combined!P236)*('consumer-price-indices_ind'!$C$1:$C$755=Combined!Q236)*('consumer-price-indices_ind'!$I$1:$I$755="Food price inflation"),0))</f>
        <v>#N/A</v>
      </c>
      <c r="U236" t="e">
        <f>INDEX('Crude oil'!$B$2:$B$8699,MATCH(Combined!B236,'Crude oil'!$A$2:$A$8699,0))</f>
        <v>#N/A</v>
      </c>
      <c r="V236" t="e">
        <f>INDEX('FII FPI Trading Activity'!$D$2:$D$865,MATCH(Combined!B236,'FII FPI Trading Activity'!$A$2:$A$865,0))</f>
        <v>#N/A</v>
      </c>
      <c r="W236" t="e">
        <f>INDEX('DII Trading Activity'!$D$2:$D$889,MATCH(Combined!B236,'DII Trading Activity'!$A$2:$A$889,0))</f>
        <v>#N/A</v>
      </c>
      <c r="X236" t="e">
        <f>INDEX('Exchange rate'!$B$12:$B$1316,MATCH(Combined!B236,'Exchange rate'!$A$12:$A$1316,0))</f>
        <v>#N/A</v>
      </c>
      <c r="Y236">
        <f>INDEX('Economic growth rate'!$B$4:$B$14,MATCH(YEAR(Combined!B236),'Economic growth rate'!$A$4:$A$14,0))</f>
        <v>-7.97</v>
      </c>
      <c r="Z236" t="str" cm="1">
        <f t="array" ref="Z236">INDEX(Inflation!$C$5:$C$29,MATCH(1,(Inflation!$F$5:$F$29=Combined!P236)*(Inflation!$G$5:$G$29=Combined!Q236),0))</f>
        <v>5.91</v>
      </c>
      <c r="AA236">
        <v>4.3795247596180138</v>
      </c>
      <c r="AB236" t="e">
        <f>INDEX('Repo rate'!$D$7:$D$249,MATCH(Combined!B236,'Repo rate'!$A$7:$A$249,0))</f>
        <v>#N/A</v>
      </c>
      <c r="AC236" t="e">
        <f>INDEX('Repo rate'!$E$7:$E$249,MATCH(Combined!B236,'Repo rate'!$A$7:$A$249,0))</f>
        <v>#N/A</v>
      </c>
      <c r="AD236" cm="1">
        <f t="array" ref="AD236">INDEX(IIP!$C$2:$C$111,MATCH(1,(IIP!$D$2:$D$111=Combined!P236)*(IIP!$E$2:$E$111=Combined!Q236),0))</f>
        <v>129.6</v>
      </c>
      <c r="AF236" t="e">
        <f>INDEX(Nasdaq!$E$2:$E$417,MATCH(Combined!B236,Nasdaq!$A$2:$A$417,0))</f>
        <v>#N/A</v>
      </c>
    </row>
    <row r="237" spans="1:32">
      <c r="A237">
        <v>235</v>
      </c>
      <c r="B237" s="1">
        <v>44136</v>
      </c>
      <c r="C237" s="1">
        <v>43841</v>
      </c>
      <c r="D237">
        <v>8184082</v>
      </c>
      <c r="E237">
        <v>570458</v>
      </c>
      <c r="F237">
        <v>7491513</v>
      </c>
      <c r="G237">
        <v>122111</v>
      </c>
      <c r="H237" t="e">
        <f>+VLOOKUP(B237,'BSE Sensex'!$A$2:$E$371, 5, FALSE)</f>
        <v>#N/A</v>
      </c>
      <c r="I237">
        <f t="shared" si="9"/>
        <v>46963</v>
      </c>
      <c r="J237">
        <f t="shared" si="11"/>
        <v>470</v>
      </c>
      <c r="K237">
        <f t="shared" si="10"/>
        <v>58684</v>
      </c>
      <c r="L237">
        <v>0</v>
      </c>
      <c r="M237" t="s">
        <v>168</v>
      </c>
      <c r="N237" s="20">
        <v>1</v>
      </c>
      <c r="O237" s="2">
        <v>0</v>
      </c>
      <c r="P237" s="2">
        <f>MONTH(B237)</f>
        <v>11</v>
      </c>
      <c r="Q237" s="2">
        <f>YEAR(B237)</f>
        <v>2020</v>
      </c>
      <c r="R237" t="e" cm="1">
        <f t="array" ref="R237">INDEX('consumer-price-indices_ind'!$O$1:$O$755,MATCH(1,('consumer-price-indices_ind'!$B$1:$B$755=Combined!P237)*('consumer-price-indices_ind'!$C$1:$C$755=Combined!Q237)*('consumer-price-indices_ind'!$I$1:$I$755="Consumer Prices, Food Indices (2015 = 100)"),0))</f>
        <v>#N/A</v>
      </c>
      <c r="S237" t="e" cm="1">
        <f t="array" ref="S237">INDEX('consumer-price-indices_ind'!$O$1:$O$755,MATCH(1,('consumer-price-indices_ind'!$B$1:$B$755=Combined!P237)*('consumer-price-indices_ind'!$C$1:$C$755=Combined!Q237)*('consumer-price-indices_ind'!$I$1:$I$755="Consumer Prices, General Indices (2015 = 100)"),0))</f>
        <v>#N/A</v>
      </c>
      <c r="T237" cm="1">
        <f t="array" ref="T237">INDEX('consumer-price-indices_ind'!$O$1:$O$755,MATCH(1,('consumer-price-indices_ind'!$B$1:$B$755=Combined!P237)*('consumer-price-indices_ind'!$C$1:$C$755=Combined!Q237)*('consumer-price-indices_ind'!$I$1:$I$755="Food price inflation"),0))</f>
        <v>11.717613</v>
      </c>
      <c r="U237" t="e">
        <f>INDEX('Crude oil'!$B$2:$B$8699,MATCH(Combined!B237,'Crude oil'!$A$2:$A$8699,0))</f>
        <v>#N/A</v>
      </c>
      <c r="V237" t="e">
        <f>INDEX('FII FPI Trading Activity'!$D$2:$D$865,MATCH(Combined!B237,'FII FPI Trading Activity'!$A$2:$A$865,0))</f>
        <v>#N/A</v>
      </c>
      <c r="W237" t="e">
        <f>INDEX('DII Trading Activity'!$D$2:$D$889,MATCH(Combined!B237,'DII Trading Activity'!$A$2:$A$889,0))</f>
        <v>#N/A</v>
      </c>
      <c r="X237" t="e">
        <f>INDEX('Exchange rate'!$B$12:$B$1316,MATCH(Combined!B237,'Exchange rate'!$A$12:$A$1316,0))</f>
        <v>#N/A</v>
      </c>
      <c r="Y237">
        <f>INDEX('Economic growth rate'!$B$4:$B$14,MATCH(YEAR(Combined!B237),'Economic growth rate'!$A$4:$A$14,0))</f>
        <v>-7.97</v>
      </c>
      <c r="Z237" t="str" cm="1">
        <f t="array" ref="Z237">INDEX(Inflation!$C$5:$C$29,MATCH(1,(Inflation!$F$5:$F$29=Combined!P237)*(Inflation!$G$5:$G$29=Combined!Q237),0))</f>
        <v>5.27</v>
      </c>
      <c r="AA237">
        <v>4.3795247596180138</v>
      </c>
      <c r="AB237" t="e">
        <f>INDEX('Repo rate'!$D$7:$D$249,MATCH(Combined!B237,'Repo rate'!$A$7:$A$249,0))</f>
        <v>#N/A</v>
      </c>
      <c r="AC237" t="e">
        <f>INDEX('Repo rate'!$E$7:$E$249,MATCH(Combined!B237,'Repo rate'!$A$7:$A$249,0))</f>
        <v>#N/A</v>
      </c>
      <c r="AD237" cm="1">
        <f t="array" ref="AD237">INDEX(IIP!$C$2:$C$111,MATCH(1,(IIP!$D$2:$D$111=Combined!P237)*(IIP!$E$2:$E$111=Combined!Q237),0))</f>
        <v>126.7</v>
      </c>
      <c r="AF237" t="e">
        <f>INDEX(Nasdaq!$E$2:$E$417,MATCH(Combined!B237,Nasdaq!$A$2:$A$417,0))</f>
        <v>#N/A</v>
      </c>
    </row>
    <row r="238" spans="1:32">
      <c r="A238">
        <v>236</v>
      </c>
      <c r="B238" s="1">
        <v>44137</v>
      </c>
      <c r="C238" s="1">
        <v>43872</v>
      </c>
      <c r="D238">
        <v>8229313</v>
      </c>
      <c r="E238">
        <v>561908</v>
      </c>
      <c r="F238">
        <v>7544798</v>
      </c>
      <c r="G238">
        <v>122607</v>
      </c>
      <c r="H238">
        <f>+VLOOKUP(B238,'BSE Sensex'!$A$2:$E$371, 5, FALSE)</f>
        <v>39757.58</v>
      </c>
      <c r="I238">
        <f t="shared" si="9"/>
        <v>45231</v>
      </c>
      <c r="J238">
        <f t="shared" si="11"/>
        <v>496</v>
      </c>
      <c r="K238">
        <f t="shared" si="10"/>
        <v>53285</v>
      </c>
      <c r="L238">
        <v>0</v>
      </c>
      <c r="M238" t="s">
        <v>168</v>
      </c>
      <c r="N238" s="20">
        <v>1</v>
      </c>
      <c r="O238" s="2">
        <v>0</v>
      </c>
      <c r="P238" s="2">
        <f>MONTH(B238)</f>
        <v>11</v>
      </c>
      <c r="Q238" s="2">
        <f>YEAR(B238)</f>
        <v>2020</v>
      </c>
      <c r="R238" t="e" cm="1">
        <f t="array" ref="R238">INDEX('consumer-price-indices_ind'!$O$1:$O$755,MATCH(1,('consumer-price-indices_ind'!$B$1:$B$755=Combined!P238)*('consumer-price-indices_ind'!$C$1:$C$755=Combined!Q238)*('consumer-price-indices_ind'!$I$1:$I$755="Consumer Prices, Food Indices (2015 = 100)"),0))</f>
        <v>#N/A</v>
      </c>
      <c r="S238" t="e" cm="1">
        <f t="array" ref="S238">INDEX('consumer-price-indices_ind'!$O$1:$O$755,MATCH(1,('consumer-price-indices_ind'!$B$1:$B$755=Combined!P238)*('consumer-price-indices_ind'!$C$1:$C$755=Combined!Q238)*('consumer-price-indices_ind'!$I$1:$I$755="Consumer Prices, General Indices (2015 = 100)"),0))</f>
        <v>#N/A</v>
      </c>
      <c r="T238" cm="1">
        <f t="array" ref="T238">INDEX('consumer-price-indices_ind'!$O$1:$O$755,MATCH(1,('consumer-price-indices_ind'!$B$1:$B$755=Combined!P238)*('consumer-price-indices_ind'!$C$1:$C$755=Combined!Q238)*('consumer-price-indices_ind'!$I$1:$I$755="Food price inflation"),0))</f>
        <v>11.717613</v>
      </c>
      <c r="U238">
        <f>INDEX('Crude oil'!$B$2:$B$8699,MATCH(Combined!B238,'Crude oil'!$A$2:$A$8699,0))</f>
        <v>37.78</v>
      </c>
      <c r="V238">
        <f>INDEX('FII FPI Trading Activity'!$D$2:$D$865,MATCH(Combined!B238,'FII FPI Trading Activity'!$A$2:$A$865,0))</f>
        <v>740.61</v>
      </c>
      <c r="W238">
        <f>INDEX('DII Trading Activity'!$D$2:$D$889,MATCH(Combined!B238,'DII Trading Activity'!$A$2:$A$889,0))</f>
        <v>-533.97</v>
      </c>
      <c r="X238">
        <f>INDEX('Exchange rate'!$B$12:$B$1316,MATCH(Combined!B238,'Exchange rate'!$A$12:$A$1316,0))</f>
        <v>74.510000000000005</v>
      </c>
      <c r="Y238">
        <f>INDEX('Economic growth rate'!$B$4:$B$14,MATCH(YEAR(Combined!B238),'Economic growth rate'!$A$4:$A$14,0))</f>
        <v>-7.97</v>
      </c>
      <c r="Z238" t="str" cm="1">
        <f t="array" ref="Z238">INDEX(Inflation!$C$5:$C$29,MATCH(1,(Inflation!$F$5:$F$29=Combined!P238)*(Inflation!$G$5:$G$29=Combined!Q238),0))</f>
        <v>5.27</v>
      </c>
      <c r="AA238">
        <v>4.3795247596180138</v>
      </c>
      <c r="AB238" t="e">
        <f>INDEX('Repo rate'!$D$7:$D$249,MATCH(Combined!B238,'Repo rate'!$A$7:$A$249,0))</f>
        <v>#N/A</v>
      </c>
      <c r="AC238" t="e">
        <f>INDEX('Repo rate'!$E$7:$E$249,MATCH(Combined!B238,'Repo rate'!$A$7:$A$249,0))</f>
        <v>#N/A</v>
      </c>
      <c r="AD238" cm="1">
        <f t="array" ref="AD238">INDEX(IIP!$C$2:$C$111,MATCH(1,(IIP!$D$2:$D$111=Combined!P238)*(IIP!$E$2:$E$111=Combined!Q238),0))</f>
        <v>126.7</v>
      </c>
      <c r="AF238">
        <f>INDEX(Nasdaq!$E$2:$E$417,MATCH(Combined!B238,Nasdaq!$A$2:$A$417,0))</f>
        <v>10957.610352</v>
      </c>
    </row>
    <row r="239" spans="1:32">
      <c r="A239">
        <v>237</v>
      </c>
      <c r="B239" s="1">
        <v>44138</v>
      </c>
      <c r="C239" s="1">
        <v>43901</v>
      </c>
      <c r="D239">
        <v>8267623</v>
      </c>
      <c r="E239">
        <v>541405</v>
      </c>
      <c r="F239">
        <v>7603121</v>
      </c>
      <c r="G239">
        <v>123097</v>
      </c>
      <c r="H239">
        <f>+VLOOKUP(B239,'BSE Sensex'!$A$2:$E$371, 5, FALSE)</f>
        <v>40261.129999999997</v>
      </c>
      <c r="I239">
        <f t="shared" si="9"/>
        <v>38310</v>
      </c>
      <c r="J239">
        <f t="shared" si="11"/>
        <v>490</v>
      </c>
      <c r="K239">
        <f t="shared" si="10"/>
        <v>58323</v>
      </c>
      <c r="L239">
        <v>0</v>
      </c>
      <c r="M239" t="s">
        <v>168</v>
      </c>
      <c r="N239" s="20">
        <v>1</v>
      </c>
      <c r="O239" s="2">
        <v>0</v>
      </c>
      <c r="P239" s="2">
        <f>MONTH(B239)</f>
        <v>11</v>
      </c>
      <c r="Q239" s="2">
        <f>YEAR(B239)</f>
        <v>2020</v>
      </c>
      <c r="R239" t="e" cm="1">
        <f t="array" ref="R239">INDEX('consumer-price-indices_ind'!$O$1:$O$755,MATCH(1,('consumer-price-indices_ind'!$B$1:$B$755=Combined!P239)*('consumer-price-indices_ind'!$C$1:$C$755=Combined!Q239)*('consumer-price-indices_ind'!$I$1:$I$755="Consumer Prices, Food Indices (2015 = 100)"),0))</f>
        <v>#N/A</v>
      </c>
      <c r="S239" t="e" cm="1">
        <f t="array" ref="S239">INDEX('consumer-price-indices_ind'!$O$1:$O$755,MATCH(1,('consumer-price-indices_ind'!$B$1:$B$755=Combined!P239)*('consumer-price-indices_ind'!$C$1:$C$755=Combined!Q239)*('consumer-price-indices_ind'!$I$1:$I$755="Consumer Prices, General Indices (2015 = 100)"),0))</f>
        <v>#N/A</v>
      </c>
      <c r="T239" cm="1">
        <f t="array" ref="T239">INDEX('consumer-price-indices_ind'!$O$1:$O$755,MATCH(1,('consumer-price-indices_ind'!$B$1:$B$755=Combined!P239)*('consumer-price-indices_ind'!$C$1:$C$755=Combined!Q239)*('consumer-price-indices_ind'!$I$1:$I$755="Food price inflation"),0))</f>
        <v>11.717613</v>
      </c>
      <c r="U239">
        <f>INDEX('Crude oil'!$B$2:$B$8699,MATCH(Combined!B239,'Crude oil'!$A$2:$A$8699,0))</f>
        <v>38.17</v>
      </c>
      <c r="V239">
        <f>INDEX('FII FPI Trading Activity'!$D$2:$D$865,MATCH(Combined!B239,'FII FPI Trading Activity'!$A$2:$A$865,0))</f>
        <v>2274.4</v>
      </c>
      <c r="W239">
        <f>INDEX('DII Trading Activity'!$D$2:$D$889,MATCH(Combined!B239,'DII Trading Activity'!$A$2:$A$889,0))</f>
        <v>-1100.92</v>
      </c>
      <c r="X239">
        <f>INDEX('Exchange rate'!$B$12:$B$1316,MATCH(Combined!B239,'Exchange rate'!$A$12:$A$1316,0))</f>
        <v>74.61</v>
      </c>
      <c r="Y239">
        <f>INDEX('Economic growth rate'!$B$4:$B$14,MATCH(YEAR(Combined!B239),'Economic growth rate'!$A$4:$A$14,0))</f>
        <v>-7.97</v>
      </c>
      <c r="Z239" t="str" cm="1">
        <f t="array" ref="Z239">INDEX(Inflation!$C$5:$C$29,MATCH(1,(Inflation!$F$5:$F$29=Combined!P239)*(Inflation!$G$5:$G$29=Combined!Q239),0))</f>
        <v>5.27</v>
      </c>
      <c r="AA239">
        <v>4.3795247596180138</v>
      </c>
      <c r="AB239" t="e">
        <f>INDEX('Repo rate'!$D$7:$D$249,MATCH(Combined!B239,'Repo rate'!$A$7:$A$249,0))</f>
        <v>#N/A</v>
      </c>
      <c r="AC239" t="e">
        <f>INDEX('Repo rate'!$E$7:$E$249,MATCH(Combined!B239,'Repo rate'!$A$7:$A$249,0))</f>
        <v>#N/A</v>
      </c>
      <c r="AD239" cm="1">
        <f t="array" ref="AD239">INDEX(IIP!$C$2:$C$111,MATCH(1,(IIP!$D$2:$D$111=Combined!P239)*(IIP!$E$2:$E$111=Combined!Q239),0))</f>
        <v>126.7</v>
      </c>
      <c r="AF239">
        <f>INDEX(Nasdaq!$E$2:$E$417,MATCH(Combined!B239,Nasdaq!$A$2:$A$417,0))</f>
        <v>11160.570313</v>
      </c>
    </row>
    <row r="240" spans="1:32">
      <c r="A240">
        <v>238</v>
      </c>
      <c r="B240" s="1">
        <v>44139</v>
      </c>
      <c r="C240" s="1">
        <v>43932</v>
      </c>
      <c r="D240">
        <v>8313876</v>
      </c>
      <c r="E240">
        <v>533787</v>
      </c>
      <c r="F240">
        <v>7656478</v>
      </c>
      <c r="G240">
        <v>123611</v>
      </c>
      <c r="H240">
        <f>+VLOOKUP(B240,'BSE Sensex'!$A$2:$E$371, 5, FALSE)</f>
        <v>40616.14</v>
      </c>
      <c r="I240">
        <f t="shared" si="9"/>
        <v>46253</v>
      </c>
      <c r="J240">
        <f t="shared" si="11"/>
        <v>514</v>
      </c>
      <c r="K240">
        <f t="shared" si="10"/>
        <v>53357</v>
      </c>
      <c r="L240">
        <v>0</v>
      </c>
      <c r="M240" t="s">
        <v>168</v>
      </c>
      <c r="N240" s="20">
        <v>1</v>
      </c>
      <c r="O240" s="2">
        <v>0</v>
      </c>
      <c r="P240" s="2">
        <f>MONTH(B240)</f>
        <v>11</v>
      </c>
      <c r="Q240" s="2">
        <f>YEAR(B240)</f>
        <v>2020</v>
      </c>
      <c r="R240" t="e" cm="1">
        <f t="array" ref="R240">INDEX('consumer-price-indices_ind'!$O$1:$O$755,MATCH(1,('consumer-price-indices_ind'!$B$1:$B$755=Combined!P240)*('consumer-price-indices_ind'!$C$1:$C$755=Combined!Q240)*('consumer-price-indices_ind'!$I$1:$I$755="Consumer Prices, Food Indices (2015 = 100)"),0))</f>
        <v>#N/A</v>
      </c>
      <c r="S240" t="e" cm="1">
        <f t="array" ref="S240">INDEX('consumer-price-indices_ind'!$O$1:$O$755,MATCH(1,('consumer-price-indices_ind'!$B$1:$B$755=Combined!P240)*('consumer-price-indices_ind'!$C$1:$C$755=Combined!Q240)*('consumer-price-indices_ind'!$I$1:$I$755="Consumer Prices, General Indices (2015 = 100)"),0))</f>
        <v>#N/A</v>
      </c>
      <c r="T240" cm="1">
        <f t="array" ref="T240">INDEX('consumer-price-indices_ind'!$O$1:$O$755,MATCH(1,('consumer-price-indices_ind'!$B$1:$B$755=Combined!P240)*('consumer-price-indices_ind'!$C$1:$C$755=Combined!Q240)*('consumer-price-indices_ind'!$I$1:$I$755="Food price inflation"),0))</f>
        <v>11.717613</v>
      </c>
      <c r="U240">
        <f>INDEX('Crude oil'!$B$2:$B$8699,MATCH(Combined!B240,'Crude oil'!$A$2:$A$8699,0))</f>
        <v>39.68</v>
      </c>
      <c r="V240">
        <f>INDEX('FII FPI Trading Activity'!$D$2:$D$865,MATCH(Combined!B240,'FII FPI Trading Activity'!$A$2:$A$865,0))</f>
        <v>146.22</v>
      </c>
      <c r="W240">
        <f>INDEX('DII Trading Activity'!$D$2:$D$889,MATCH(Combined!B240,'DII Trading Activity'!$A$2:$A$889,0))</f>
        <v>-8.1300000000000008</v>
      </c>
      <c r="X240">
        <f>INDEX('Exchange rate'!$B$12:$B$1316,MATCH(Combined!B240,'Exchange rate'!$A$12:$A$1316,0))</f>
        <v>74.36</v>
      </c>
      <c r="Y240">
        <f>INDEX('Economic growth rate'!$B$4:$B$14,MATCH(YEAR(Combined!B240),'Economic growth rate'!$A$4:$A$14,0))</f>
        <v>-7.97</v>
      </c>
      <c r="Z240" t="str" cm="1">
        <f t="array" ref="Z240">INDEX(Inflation!$C$5:$C$29,MATCH(1,(Inflation!$F$5:$F$29=Combined!P240)*(Inflation!$G$5:$G$29=Combined!Q240),0))</f>
        <v>5.27</v>
      </c>
      <c r="AA240">
        <v>4.3795247596180138</v>
      </c>
      <c r="AB240" t="e">
        <f>INDEX('Repo rate'!$D$7:$D$249,MATCH(Combined!B240,'Repo rate'!$A$7:$A$249,0))</f>
        <v>#N/A</v>
      </c>
      <c r="AC240" t="e">
        <f>INDEX('Repo rate'!$E$7:$E$249,MATCH(Combined!B240,'Repo rate'!$A$7:$A$249,0))</f>
        <v>#N/A</v>
      </c>
      <c r="AD240" cm="1">
        <f t="array" ref="AD240">INDEX(IIP!$C$2:$C$111,MATCH(1,(IIP!$D$2:$D$111=Combined!P240)*(IIP!$E$2:$E$111=Combined!Q240),0))</f>
        <v>126.7</v>
      </c>
      <c r="AF240">
        <f>INDEX(Nasdaq!$E$2:$E$417,MATCH(Combined!B240,Nasdaq!$A$2:$A$417,0))</f>
        <v>11590.780273</v>
      </c>
    </row>
    <row r="241" spans="1:32">
      <c r="A241">
        <v>239</v>
      </c>
      <c r="B241" s="1">
        <v>44140</v>
      </c>
      <c r="C241" s="1">
        <v>43962</v>
      </c>
      <c r="D241">
        <v>8364086</v>
      </c>
      <c r="E241">
        <v>527962</v>
      </c>
      <c r="F241">
        <v>7711809</v>
      </c>
      <c r="G241">
        <v>124315</v>
      </c>
      <c r="H241">
        <f>+VLOOKUP(B241,'BSE Sensex'!$A$2:$E$371, 5, FALSE)</f>
        <v>41340.160000000003</v>
      </c>
      <c r="I241">
        <f t="shared" si="9"/>
        <v>50210</v>
      </c>
      <c r="J241">
        <f t="shared" si="11"/>
        <v>704</v>
      </c>
      <c r="K241">
        <f t="shared" si="10"/>
        <v>55331</v>
      </c>
      <c r="L241">
        <v>0</v>
      </c>
      <c r="M241" t="s">
        <v>168</v>
      </c>
      <c r="N241" s="20">
        <v>1</v>
      </c>
      <c r="O241" s="2">
        <v>0</v>
      </c>
      <c r="P241" s="2">
        <f>MONTH(B241)</f>
        <v>11</v>
      </c>
      <c r="Q241" s="2">
        <f>YEAR(B241)</f>
        <v>2020</v>
      </c>
      <c r="R241" t="e" cm="1">
        <f t="array" ref="R241">INDEX('consumer-price-indices_ind'!$O$1:$O$755,MATCH(1,('consumer-price-indices_ind'!$B$1:$B$755=Combined!P241)*('consumer-price-indices_ind'!$C$1:$C$755=Combined!Q241)*('consumer-price-indices_ind'!$I$1:$I$755="Consumer Prices, Food Indices (2015 = 100)"),0))</f>
        <v>#N/A</v>
      </c>
      <c r="S241" t="e" cm="1">
        <f t="array" ref="S241">INDEX('consumer-price-indices_ind'!$O$1:$O$755,MATCH(1,('consumer-price-indices_ind'!$B$1:$B$755=Combined!P241)*('consumer-price-indices_ind'!$C$1:$C$755=Combined!Q241)*('consumer-price-indices_ind'!$I$1:$I$755="Consumer Prices, General Indices (2015 = 100)"),0))</f>
        <v>#N/A</v>
      </c>
      <c r="T241" cm="1">
        <f t="array" ref="T241">INDEX('consumer-price-indices_ind'!$O$1:$O$755,MATCH(1,('consumer-price-indices_ind'!$B$1:$B$755=Combined!P241)*('consumer-price-indices_ind'!$C$1:$C$755=Combined!Q241)*('consumer-price-indices_ind'!$I$1:$I$755="Food price inflation"),0))</f>
        <v>11.717613</v>
      </c>
      <c r="U241">
        <f>INDEX('Crude oil'!$B$2:$B$8699,MATCH(Combined!B241,'Crude oil'!$A$2:$A$8699,0))</f>
        <v>39.47</v>
      </c>
      <c r="V241">
        <f>INDEX('FII FPI Trading Activity'!$D$2:$D$865,MATCH(Combined!B241,'FII FPI Trading Activity'!$A$2:$A$865,0))</f>
        <v>5368.31</v>
      </c>
      <c r="W241">
        <f>INDEX('DII Trading Activity'!$D$2:$D$889,MATCH(Combined!B241,'DII Trading Activity'!$A$2:$A$889,0))</f>
        <v>-2208.1799999999998</v>
      </c>
      <c r="X241">
        <f>INDEX('Exchange rate'!$B$12:$B$1316,MATCH(Combined!B241,'Exchange rate'!$A$12:$A$1316,0))</f>
        <v>73.930000000000007</v>
      </c>
      <c r="Y241">
        <f>INDEX('Economic growth rate'!$B$4:$B$14,MATCH(YEAR(Combined!B241),'Economic growth rate'!$A$4:$A$14,0))</f>
        <v>-7.97</v>
      </c>
      <c r="Z241" t="str" cm="1">
        <f t="array" ref="Z241">INDEX(Inflation!$C$5:$C$29,MATCH(1,(Inflation!$F$5:$F$29=Combined!P241)*(Inflation!$G$5:$G$29=Combined!Q241),0))</f>
        <v>5.27</v>
      </c>
      <c r="AA241">
        <v>4.3795247596180138</v>
      </c>
      <c r="AB241" t="e">
        <f>INDEX('Repo rate'!$D$7:$D$249,MATCH(Combined!B241,'Repo rate'!$A$7:$A$249,0))</f>
        <v>#N/A</v>
      </c>
      <c r="AC241" t="e">
        <f>INDEX('Repo rate'!$E$7:$E$249,MATCH(Combined!B241,'Repo rate'!$A$7:$A$249,0))</f>
        <v>#N/A</v>
      </c>
      <c r="AD241" cm="1">
        <f t="array" ref="AD241">INDEX(IIP!$C$2:$C$111,MATCH(1,(IIP!$D$2:$D$111=Combined!P241)*(IIP!$E$2:$E$111=Combined!Q241),0))</f>
        <v>126.7</v>
      </c>
      <c r="AF241">
        <f>INDEX(Nasdaq!$E$2:$E$417,MATCH(Combined!B241,Nasdaq!$A$2:$A$417,0))</f>
        <v>11890.929688</v>
      </c>
    </row>
    <row r="242" spans="1:32">
      <c r="A242">
        <v>240</v>
      </c>
      <c r="B242" s="1">
        <v>44141</v>
      </c>
      <c r="C242" s="1">
        <v>43993</v>
      </c>
      <c r="D242">
        <v>8411724</v>
      </c>
      <c r="E242">
        <v>520773</v>
      </c>
      <c r="F242">
        <v>7765966</v>
      </c>
      <c r="G242">
        <v>124985</v>
      </c>
      <c r="H242">
        <f>+VLOOKUP(B242,'BSE Sensex'!$A$2:$E$371, 5, FALSE)</f>
        <v>41893.06</v>
      </c>
      <c r="I242">
        <f t="shared" si="9"/>
        <v>47638</v>
      </c>
      <c r="J242">
        <f t="shared" si="11"/>
        <v>670</v>
      </c>
      <c r="K242">
        <f t="shared" si="10"/>
        <v>54157</v>
      </c>
      <c r="L242">
        <v>0</v>
      </c>
      <c r="M242" t="s">
        <v>168</v>
      </c>
      <c r="N242" s="20">
        <v>1</v>
      </c>
      <c r="O242" s="2">
        <v>0</v>
      </c>
      <c r="P242" s="2">
        <f>MONTH(B242)</f>
        <v>11</v>
      </c>
      <c r="Q242" s="2">
        <f>YEAR(B242)</f>
        <v>2020</v>
      </c>
      <c r="R242" t="e" cm="1">
        <f t="array" ref="R242">INDEX('consumer-price-indices_ind'!$O$1:$O$755,MATCH(1,('consumer-price-indices_ind'!$B$1:$B$755=Combined!P242)*('consumer-price-indices_ind'!$C$1:$C$755=Combined!Q242)*('consumer-price-indices_ind'!$I$1:$I$755="Consumer Prices, Food Indices (2015 = 100)"),0))</f>
        <v>#N/A</v>
      </c>
      <c r="S242" t="e" cm="1">
        <f t="array" ref="S242">INDEX('consumer-price-indices_ind'!$O$1:$O$755,MATCH(1,('consumer-price-indices_ind'!$B$1:$B$755=Combined!P242)*('consumer-price-indices_ind'!$C$1:$C$755=Combined!Q242)*('consumer-price-indices_ind'!$I$1:$I$755="Consumer Prices, General Indices (2015 = 100)"),0))</f>
        <v>#N/A</v>
      </c>
      <c r="T242" cm="1">
        <f t="array" ref="T242">INDEX('consumer-price-indices_ind'!$O$1:$O$755,MATCH(1,('consumer-price-indices_ind'!$B$1:$B$755=Combined!P242)*('consumer-price-indices_ind'!$C$1:$C$755=Combined!Q242)*('consumer-price-indices_ind'!$I$1:$I$755="Food price inflation"),0))</f>
        <v>11.717613</v>
      </c>
      <c r="U242">
        <f>INDEX('Crude oil'!$B$2:$B$8699,MATCH(Combined!B242,'Crude oil'!$A$2:$A$8699,0))</f>
        <v>38.08</v>
      </c>
      <c r="V242">
        <f>INDEX('FII FPI Trading Activity'!$D$2:$D$865,MATCH(Combined!B242,'FII FPI Trading Activity'!$A$2:$A$865,0))</f>
        <v>4869.87</v>
      </c>
      <c r="W242">
        <f>INDEX('DII Trading Activity'!$D$2:$D$889,MATCH(Combined!B242,'DII Trading Activity'!$A$2:$A$889,0))</f>
        <v>-2938.66</v>
      </c>
      <c r="X242">
        <f>INDEX('Exchange rate'!$B$12:$B$1316,MATCH(Combined!B242,'Exchange rate'!$A$12:$A$1316,0))</f>
        <v>73.959999999999994</v>
      </c>
      <c r="Y242">
        <f>INDEX('Economic growth rate'!$B$4:$B$14,MATCH(YEAR(Combined!B242),'Economic growth rate'!$A$4:$A$14,0))</f>
        <v>-7.97</v>
      </c>
      <c r="Z242" t="str" cm="1">
        <f t="array" ref="Z242">INDEX(Inflation!$C$5:$C$29,MATCH(1,(Inflation!$F$5:$F$29=Combined!P242)*(Inflation!$G$5:$G$29=Combined!Q242),0))</f>
        <v>5.27</v>
      </c>
      <c r="AA242">
        <v>4.3795247596180138</v>
      </c>
      <c r="AB242" t="e">
        <f>INDEX('Repo rate'!$D$7:$D$249,MATCH(Combined!B242,'Repo rate'!$A$7:$A$249,0))</f>
        <v>#N/A</v>
      </c>
      <c r="AC242" t="e">
        <f>INDEX('Repo rate'!$E$7:$E$249,MATCH(Combined!B242,'Repo rate'!$A$7:$A$249,0))</f>
        <v>#N/A</v>
      </c>
      <c r="AD242" cm="1">
        <f t="array" ref="AD242">INDEX(IIP!$C$2:$C$111,MATCH(1,(IIP!$D$2:$D$111=Combined!P242)*(IIP!$E$2:$E$111=Combined!Q242),0))</f>
        <v>126.7</v>
      </c>
      <c r="AF242">
        <f>INDEX(Nasdaq!$E$2:$E$417,MATCH(Combined!B242,Nasdaq!$A$2:$A$417,0))</f>
        <v>11895.230469</v>
      </c>
    </row>
    <row r="243" spans="1:32">
      <c r="A243">
        <v>241</v>
      </c>
      <c r="B243" s="1">
        <v>44142</v>
      </c>
      <c r="C243" s="1">
        <v>44023</v>
      </c>
      <c r="D243">
        <v>8462080</v>
      </c>
      <c r="E243">
        <v>516632</v>
      </c>
      <c r="F243">
        <v>7819886</v>
      </c>
      <c r="G243">
        <v>125562</v>
      </c>
      <c r="H243" t="e">
        <f>+VLOOKUP(B243,'BSE Sensex'!$A$2:$E$371, 5, FALSE)</f>
        <v>#N/A</v>
      </c>
      <c r="I243">
        <f t="shared" si="9"/>
        <v>50356</v>
      </c>
      <c r="J243">
        <f t="shared" si="11"/>
        <v>577</v>
      </c>
      <c r="K243">
        <f t="shared" si="10"/>
        <v>53920</v>
      </c>
      <c r="L243">
        <v>0</v>
      </c>
      <c r="M243" t="s">
        <v>168</v>
      </c>
      <c r="N243" s="20">
        <v>1</v>
      </c>
      <c r="O243" s="2">
        <v>0</v>
      </c>
      <c r="P243" s="2">
        <f>MONTH(B243)</f>
        <v>11</v>
      </c>
      <c r="Q243" s="2">
        <f>YEAR(B243)</f>
        <v>2020</v>
      </c>
      <c r="R243" t="e" cm="1">
        <f t="array" ref="R243">INDEX('consumer-price-indices_ind'!$O$1:$O$755,MATCH(1,('consumer-price-indices_ind'!$B$1:$B$755=Combined!P243)*('consumer-price-indices_ind'!$C$1:$C$755=Combined!Q243)*('consumer-price-indices_ind'!$I$1:$I$755="Consumer Prices, Food Indices (2015 = 100)"),0))</f>
        <v>#N/A</v>
      </c>
      <c r="S243" t="e" cm="1">
        <f t="array" ref="S243">INDEX('consumer-price-indices_ind'!$O$1:$O$755,MATCH(1,('consumer-price-indices_ind'!$B$1:$B$755=Combined!P243)*('consumer-price-indices_ind'!$C$1:$C$755=Combined!Q243)*('consumer-price-indices_ind'!$I$1:$I$755="Consumer Prices, General Indices (2015 = 100)"),0))</f>
        <v>#N/A</v>
      </c>
      <c r="T243" cm="1">
        <f t="array" ref="T243">INDEX('consumer-price-indices_ind'!$O$1:$O$755,MATCH(1,('consumer-price-indices_ind'!$B$1:$B$755=Combined!P243)*('consumer-price-indices_ind'!$C$1:$C$755=Combined!Q243)*('consumer-price-indices_ind'!$I$1:$I$755="Food price inflation"),0))</f>
        <v>11.717613</v>
      </c>
      <c r="U243" t="e">
        <f>INDEX('Crude oil'!$B$2:$B$8699,MATCH(Combined!B243,'Crude oil'!$A$2:$A$8699,0))</f>
        <v>#N/A</v>
      </c>
      <c r="V243" t="e">
        <f>INDEX('FII FPI Trading Activity'!$D$2:$D$865,MATCH(Combined!B243,'FII FPI Trading Activity'!$A$2:$A$865,0))</f>
        <v>#N/A</v>
      </c>
      <c r="W243" t="e">
        <f>INDEX('DII Trading Activity'!$D$2:$D$889,MATCH(Combined!B243,'DII Trading Activity'!$A$2:$A$889,0))</f>
        <v>#N/A</v>
      </c>
      <c r="X243" t="e">
        <f>INDEX('Exchange rate'!$B$12:$B$1316,MATCH(Combined!B243,'Exchange rate'!$A$12:$A$1316,0))</f>
        <v>#N/A</v>
      </c>
      <c r="Y243">
        <f>INDEX('Economic growth rate'!$B$4:$B$14,MATCH(YEAR(Combined!B243),'Economic growth rate'!$A$4:$A$14,0))</f>
        <v>-7.97</v>
      </c>
      <c r="Z243" t="str" cm="1">
        <f t="array" ref="Z243">INDEX(Inflation!$C$5:$C$29,MATCH(1,(Inflation!$F$5:$F$29=Combined!P243)*(Inflation!$G$5:$G$29=Combined!Q243),0))</f>
        <v>5.27</v>
      </c>
      <c r="AA243">
        <v>4.3795247596180138</v>
      </c>
      <c r="AB243" t="e">
        <f>INDEX('Repo rate'!$D$7:$D$249,MATCH(Combined!B243,'Repo rate'!$A$7:$A$249,0))</f>
        <v>#N/A</v>
      </c>
      <c r="AC243" t="e">
        <f>INDEX('Repo rate'!$E$7:$E$249,MATCH(Combined!B243,'Repo rate'!$A$7:$A$249,0))</f>
        <v>#N/A</v>
      </c>
      <c r="AD243" cm="1">
        <f t="array" ref="AD243">INDEX(IIP!$C$2:$C$111,MATCH(1,(IIP!$D$2:$D$111=Combined!P243)*(IIP!$E$2:$E$111=Combined!Q243),0))</f>
        <v>126.7</v>
      </c>
      <c r="AF243" t="e">
        <f>INDEX(Nasdaq!$E$2:$E$417,MATCH(Combined!B243,Nasdaq!$A$2:$A$417,0))</f>
        <v>#N/A</v>
      </c>
    </row>
    <row r="244" spans="1:32">
      <c r="A244">
        <v>242</v>
      </c>
      <c r="B244" s="1">
        <v>44143</v>
      </c>
      <c r="C244" s="1">
        <v>44054</v>
      </c>
      <c r="D244">
        <v>8507754</v>
      </c>
      <c r="E244">
        <v>512665</v>
      </c>
      <c r="F244">
        <v>7868968</v>
      </c>
      <c r="G244">
        <v>126121</v>
      </c>
      <c r="H244" t="e">
        <f>+VLOOKUP(B244,'BSE Sensex'!$A$2:$E$371, 5, FALSE)</f>
        <v>#N/A</v>
      </c>
      <c r="I244">
        <f t="shared" si="9"/>
        <v>45674</v>
      </c>
      <c r="J244">
        <f t="shared" si="11"/>
        <v>559</v>
      </c>
      <c r="K244">
        <f t="shared" si="10"/>
        <v>49082</v>
      </c>
      <c r="L244">
        <v>0</v>
      </c>
      <c r="M244" t="s">
        <v>168</v>
      </c>
      <c r="N244" s="20">
        <v>1</v>
      </c>
      <c r="O244" s="2">
        <v>0</v>
      </c>
      <c r="P244" s="2">
        <f>MONTH(B244)</f>
        <v>11</v>
      </c>
      <c r="Q244" s="2">
        <f>YEAR(B244)</f>
        <v>2020</v>
      </c>
      <c r="R244" t="e" cm="1">
        <f t="array" ref="R244">INDEX('consumer-price-indices_ind'!$O$1:$O$755,MATCH(1,('consumer-price-indices_ind'!$B$1:$B$755=Combined!P244)*('consumer-price-indices_ind'!$C$1:$C$755=Combined!Q244)*('consumer-price-indices_ind'!$I$1:$I$755="Consumer Prices, Food Indices (2015 = 100)"),0))</f>
        <v>#N/A</v>
      </c>
      <c r="S244" t="e" cm="1">
        <f t="array" ref="S244">INDEX('consumer-price-indices_ind'!$O$1:$O$755,MATCH(1,('consumer-price-indices_ind'!$B$1:$B$755=Combined!P244)*('consumer-price-indices_ind'!$C$1:$C$755=Combined!Q244)*('consumer-price-indices_ind'!$I$1:$I$755="Consumer Prices, General Indices (2015 = 100)"),0))</f>
        <v>#N/A</v>
      </c>
      <c r="T244" cm="1">
        <f t="array" ref="T244">INDEX('consumer-price-indices_ind'!$O$1:$O$755,MATCH(1,('consumer-price-indices_ind'!$B$1:$B$755=Combined!P244)*('consumer-price-indices_ind'!$C$1:$C$755=Combined!Q244)*('consumer-price-indices_ind'!$I$1:$I$755="Food price inflation"),0))</f>
        <v>11.717613</v>
      </c>
      <c r="U244" t="e">
        <f>INDEX('Crude oil'!$B$2:$B$8699,MATCH(Combined!B244,'Crude oil'!$A$2:$A$8699,0))</f>
        <v>#N/A</v>
      </c>
      <c r="V244" t="e">
        <f>INDEX('FII FPI Trading Activity'!$D$2:$D$865,MATCH(Combined!B244,'FII FPI Trading Activity'!$A$2:$A$865,0))</f>
        <v>#N/A</v>
      </c>
      <c r="W244" t="e">
        <f>INDEX('DII Trading Activity'!$D$2:$D$889,MATCH(Combined!B244,'DII Trading Activity'!$A$2:$A$889,0))</f>
        <v>#N/A</v>
      </c>
      <c r="X244" t="e">
        <f>INDEX('Exchange rate'!$B$12:$B$1316,MATCH(Combined!B244,'Exchange rate'!$A$12:$A$1316,0))</f>
        <v>#N/A</v>
      </c>
      <c r="Y244">
        <f>INDEX('Economic growth rate'!$B$4:$B$14,MATCH(YEAR(Combined!B244),'Economic growth rate'!$A$4:$A$14,0))</f>
        <v>-7.97</v>
      </c>
      <c r="Z244" t="str" cm="1">
        <f t="array" ref="Z244">INDEX(Inflation!$C$5:$C$29,MATCH(1,(Inflation!$F$5:$F$29=Combined!P244)*(Inflation!$G$5:$G$29=Combined!Q244),0))</f>
        <v>5.27</v>
      </c>
      <c r="AA244">
        <v>4.3795247596180138</v>
      </c>
      <c r="AB244" t="e">
        <f>INDEX('Repo rate'!$D$7:$D$249,MATCH(Combined!B244,'Repo rate'!$A$7:$A$249,0))</f>
        <v>#N/A</v>
      </c>
      <c r="AC244" t="e">
        <f>INDEX('Repo rate'!$E$7:$E$249,MATCH(Combined!B244,'Repo rate'!$A$7:$A$249,0))</f>
        <v>#N/A</v>
      </c>
      <c r="AD244" cm="1">
        <f t="array" ref="AD244">INDEX(IIP!$C$2:$C$111,MATCH(1,(IIP!$D$2:$D$111=Combined!P244)*(IIP!$E$2:$E$111=Combined!Q244),0))</f>
        <v>126.7</v>
      </c>
      <c r="AF244" t="e">
        <f>INDEX(Nasdaq!$E$2:$E$417,MATCH(Combined!B244,Nasdaq!$A$2:$A$417,0))</f>
        <v>#N/A</v>
      </c>
    </row>
    <row r="245" spans="1:32">
      <c r="A245">
        <v>243</v>
      </c>
      <c r="B245" s="1">
        <v>44144</v>
      </c>
      <c r="C245" s="1">
        <v>44085</v>
      </c>
      <c r="D245">
        <v>8553657</v>
      </c>
      <c r="E245">
        <v>509673</v>
      </c>
      <c r="F245">
        <v>7917373</v>
      </c>
      <c r="G245">
        <v>126611</v>
      </c>
      <c r="H245">
        <f>+VLOOKUP(B245,'BSE Sensex'!$A$2:$E$371, 5, FALSE)</f>
        <v>42597.43</v>
      </c>
      <c r="I245">
        <f t="shared" si="9"/>
        <v>45903</v>
      </c>
      <c r="J245">
        <f t="shared" si="11"/>
        <v>490</v>
      </c>
      <c r="K245">
        <f t="shared" si="10"/>
        <v>48405</v>
      </c>
      <c r="L245">
        <v>0</v>
      </c>
      <c r="M245" t="s">
        <v>168</v>
      </c>
      <c r="N245" s="20">
        <v>1</v>
      </c>
      <c r="O245" s="2">
        <v>0</v>
      </c>
      <c r="P245" s="2">
        <f>MONTH(B245)</f>
        <v>11</v>
      </c>
      <c r="Q245" s="2">
        <f>YEAR(B245)</f>
        <v>2020</v>
      </c>
      <c r="R245" t="e" cm="1">
        <f t="array" ref="R245">INDEX('consumer-price-indices_ind'!$O$1:$O$755,MATCH(1,('consumer-price-indices_ind'!$B$1:$B$755=Combined!P245)*('consumer-price-indices_ind'!$C$1:$C$755=Combined!Q245)*('consumer-price-indices_ind'!$I$1:$I$755="Consumer Prices, Food Indices (2015 = 100)"),0))</f>
        <v>#N/A</v>
      </c>
      <c r="S245" t="e" cm="1">
        <f t="array" ref="S245">INDEX('consumer-price-indices_ind'!$O$1:$O$755,MATCH(1,('consumer-price-indices_ind'!$B$1:$B$755=Combined!P245)*('consumer-price-indices_ind'!$C$1:$C$755=Combined!Q245)*('consumer-price-indices_ind'!$I$1:$I$755="Consumer Prices, General Indices (2015 = 100)"),0))</f>
        <v>#N/A</v>
      </c>
      <c r="T245" cm="1">
        <f t="array" ref="T245">INDEX('consumer-price-indices_ind'!$O$1:$O$755,MATCH(1,('consumer-price-indices_ind'!$B$1:$B$755=Combined!P245)*('consumer-price-indices_ind'!$C$1:$C$755=Combined!Q245)*('consumer-price-indices_ind'!$I$1:$I$755="Food price inflation"),0))</f>
        <v>11.717613</v>
      </c>
      <c r="U245">
        <f>INDEX('Crude oil'!$B$2:$B$8699,MATCH(Combined!B245,'Crude oil'!$A$2:$A$8699,0))</f>
        <v>40.93</v>
      </c>
      <c r="V245">
        <f>INDEX('FII FPI Trading Activity'!$D$2:$D$865,MATCH(Combined!B245,'FII FPI Trading Activity'!$A$2:$A$865,0))</f>
        <v>4548.3900000000003</v>
      </c>
      <c r="W245">
        <f>INDEX('DII Trading Activity'!$D$2:$D$889,MATCH(Combined!B245,'DII Trading Activity'!$A$2:$A$889,0))</f>
        <v>-3036.31</v>
      </c>
      <c r="X245">
        <f>INDEX('Exchange rate'!$B$12:$B$1316,MATCH(Combined!B245,'Exchange rate'!$A$12:$A$1316,0))</f>
        <v>74.03</v>
      </c>
      <c r="Y245">
        <f>INDEX('Economic growth rate'!$B$4:$B$14,MATCH(YEAR(Combined!B245),'Economic growth rate'!$A$4:$A$14,0))</f>
        <v>-7.97</v>
      </c>
      <c r="Z245" t="str" cm="1">
        <f t="array" ref="Z245">INDEX(Inflation!$C$5:$C$29,MATCH(1,(Inflation!$F$5:$F$29=Combined!P245)*(Inflation!$G$5:$G$29=Combined!Q245),0))</f>
        <v>5.27</v>
      </c>
      <c r="AA245">
        <v>4.3795247596180138</v>
      </c>
      <c r="AB245" t="e">
        <f>INDEX('Repo rate'!$D$7:$D$249,MATCH(Combined!B245,'Repo rate'!$A$7:$A$249,0))</f>
        <v>#N/A</v>
      </c>
      <c r="AC245" t="e">
        <f>INDEX('Repo rate'!$E$7:$E$249,MATCH(Combined!B245,'Repo rate'!$A$7:$A$249,0))</f>
        <v>#N/A</v>
      </c>
      <c r="AD245" cm="1">
        <f t="array" ref="AD245">INDEX(IIP!$C$2:$C$111,MATCH(1,(IIP!$D$2:$D$111=Combined!P245)*(IIP!$E$2:$E$111=Combined!Q245),0))</f>
        <v>126.7</v>
      </c>
      <c r="AF245">
        <f>INDEX(Nasdaq!$E$2:$E$417,MATCH(Combined!B245,Nasdaq!$A$2:$A$417,0))</f>
        <v>11713.780273</v>
      </c>
    </row>
    <row r="246" spans="1:32">
      <c r="A246">
        <v>244</v>
      </c>
      <c r="B246" s="1">
        <v>44145</v>
      </c>
      <c r="C246" s="1">
        <v>44115</v>
      </c>
      <c r="D246">
        <v>8591730</v>
      </c>
      <c r="E246">
        <v>505265</v>
      </c>
      <c r="F246">
        <v>7959406</v>
      </c>
      <c r="G246">
        <v>127059</v>
      </c>
      <c r="H246">
        <f>+VLOOKUP(B246,'BSE Sensex'!$A$2:$E$371, 5, FALSE)</f>
        <v>43277.65</v>
      </c>
      <c r="I246">
        <f t="shared" si="9"/>
        <v>38073</v>
      </c>
      <c r="J246">
        <f t="shared" si="11"/>
        <v>448</v>
      </c>
      <c r="K246">
        <f t="shared" si="10"/>
        <v>42033</v>
      </c>
      <c r="L246">
        <v>0</v>
      </c>
      <c r="M246" t="s">
        <v>168</v>
      </c>
      <c r="N246" s="20">
        <v>1</v>
      </c>
      <c r="O246" s="2">
        <v>0</v>
      </c>
      <c r="P246" s="2">
        <f>MONTH(B246)</f>
        <v>11</v>
      </c>
      <c r="Q246" s="2">
        <f>YEAR(B246)</f>
        <v>2020</v>
      </c>
      <c r="R246" t="e" cm="1">
        <f t="array" ref="R246">INDEX('consumer-price-indices_ind'!$O$1:$O$755,MATCH(1,('consumer-price-indices_ind'!$B$1:$B$755=Combined!P246)*('consumer-price-indices_ind'!$C$1:$C$755=Combined!Q246)*('consumer-price-indices_ind'!$I$1:$I$755="Consumer Prices, Food Indices (2015 = 100)"),0))</f>
        <v>#N/A</v>
      </c>
      <c r="S246" t="e" cm="1">
        <f t="array" ref="S246">INDEX('consumer-price-indices_ind'!$O$1:$O$755,MATCH(1,('consumer-price-indices_ind'!$B$1:$B$755=Combined!P246)*('consumer-price-indices_ind'!$C$1:$C$755=Combined!Q246)*('consumer-price-indices_ind'!$I$1:$I$755="Consumer Prices, General Indices (2015 = 100)"),0))</f>
        <v>#N/A</v>
      </c>
      <c r="T246" cm="1">
        <f t="array" ref="T246">INDEX('consumer-price-indices_ind'!$O$1:$O$755,MATCH(1,('consumer-price-indices_ind'!$B$1:$B$755=Combined!P246)*('consumer-price-indices_ind'!$C$1:$C$755=Combined!Q246)*('consumer-price-indices_ind'!$I$1:$I$755="Food price inflation"),0))</f>
        <v>11.717613</v>
      </c>
      <c r="U246">
        <f>INDEX('Crude oil'!$B$2:$B$8699,MATCH(Combined!B246,'Crude oil'!$A$2:$A$8699,0))</f>
        <v>42.25</v>
      </c>
      <c r="V246">
        <f>INDEX('FII FPI Trading Activity'!$D$2:$D$865,MATCH(Combined!B246,'FII FPI Trading Activity'!$A$2:$A$865,0))</f>
        <v>5627.32</v>
      </c>
      <c r="W246">
        <f>INDEX('DII Trading Activity'!$D$2:$D$889,MATCH(Combined!B246,'DII Trading Activity'!$A$2:$A$889,0))</f>
        <v>-2309.19</v>
      </c>
      <c r="X246">
        <f>INDEX('Exchange rate'!$B$12:$B$1316,MATCH(Combined!B246,'Exchange rate'!$A$12:$A$1316,0))</f>
        <v>74.31</v>
      </c>
      <c r="Y246">
        <f>INDEX('Economic growth rate'!$B$4:$B$14,MATCH(YEAR(Combined!B246),'Economic growth rate'!$A$4:$A$14,0))</f>
        <v>-7.97</v>
      </c>
      <c r="Z246" t="str" cm="1">
        <f t="array" ref="Z246">INDEX(Inflation!$C$5:$C$29,MATCH(1,(Inflation!$F$5:$F$29=Combined!P246)*(Inflation!$G$5:$G$29=Combined!Q246),0))</f>
        <v>5.27</v>
      </c>
      <c r="AA246">
        <v>4.3795247596180138</v>
      </c>
      <c r="AB246" t="e">
        <f>INDEX('Repo rate'!$D$7:$D$249,MATCH(Combined!B246,'Repo rate'!$A$7:$A$249,0))</f>
        <v>#N/A</v>
      </c>
      <c r="AC246" t="e">
        <f>INDEX('Repo rate'!$E$7:$E$249,MATCH(Combined!B246,'Repo rate'!$A$7:$A$249,0))</f>
        <v>#N/A</v>
      </c>
      <c r="AD246" cm="1">
        <f t="array" ref="AD246">INDEX(IIP!$C$2:$C$111,MATCH(1,(IIP!$D$2:$D$111=Combined!P246)*(IIP!$E$2:$E$111=Combined!Q246),0))</f>
        <v>126.7</v>
      </c>
      <c r="AF246">
        <f>INDEX(Nasdaq!$E$2:$E$417,MATCH(Combined!B246,Nasdaq!$A$2:$A$417,0))</f>
        <v>11553.860352</v>
      </c>
    </row>
    <row r="247" spans="1:32">
      <c r="A247">
        <v>245</v>
      </c>
      <c r="B247" s="1">
        <v>44146</v>
      </c>
      <c r="C247" s="1">
        <v>44146</v>
      </c>
      <c r="D247">
        <v>8636011</v>
      </c>
      <c r="E247">
        <v>494657</v>
      </c>
      <c r="F247">
        <v>8013783</v>
      </c>
      <c r="G247">
        <v>127571</v>
      </c>
      <c r="H247">
        <f>+VLOOKUP(B247,'BSE Sensex'!$A$2:$E$371, 5, FALSE)</f>
        <v>43593.67</v>
      </c>
      <c r="I247">
        <f t="shared" si="9"/>
        <v>44281</v>
      </c>
      <c r="J247">
        <f t="shared" si="11"/>
        <v>512</v>
      </c>
      <c r="K247">
        <f t="shared" si="10"/>
        <v>54377</v>
      </c>
      <c r="L247">
        <v>0</v>
      </c>
      <c r="M247" t="s">
        <v>168</v>
      </c>
      <c r="N247" s="20">
        <v>1</v>
      </c>
      <c r="O247" s="2">
        <v>0</v>
      </c>
      <c r="P247" s="2">
        <f>MONTH(B247)</f>
        <v>11</v>
      </c>
      <c r="Q247" s="2">
        <f>YEAR(B247)</f>
        <v>2020</v>
      </c>
      <c r="R247" t="e" cm="1">
        <f t="array" ref="R247">INDEX('consumer-price-indices_ind'!$O$1:$O$755,MATCH(1,('consumer-price-indices_ind'!$B$1:$B$755=Combined!P247)*('consumer-price-indices_ind'!$C$1:$C$755=Combined!Q247)*('consumer-price-indices_ind'!$I$1:$I$755="Consumer Prices, Food Indices (2015 = 100)"),0))</f>
        <v>#N/A</v>
      </c>
      <c r="S247" t="e" cm="1">
        <f t="array" ref="S247">INDEX('consumer-price-indices_ind'!$O$1:$O$755,MATCH(1,('consumer-price-indices_ind'!$B$1:$B$755=Combined!P247)*('consumer-price-indices_ind'!$C$1:$C$755=Combined!Q247)*('consumer-price-indices_ind'!$I$1:$I$755="Consumer Prices, General Indices (2015 = 100)"),0))</f>
        <v>#N/A</v>
      </c>
      <c r="T247" cm="1">
        <f t="array" ref="T247">INDEX('consumer-price-indices_ind'!$O$1:$O$755,MATCH(1,('consumer-price-indices_ind'!$B$1:$B$755=Combined!P247)*('consumer-price-indices_ind'!$C$1:$C$755=Combined!Q247)*('consumer-price-indices_ind'!$I$1:$I$755="Food price inflation"),0))</f>
        <v>11.717613</v>
      </c>
      <c r="U247">
        <f>INDEX('Crude oil'!$B$2:$B$8699,MATCH(Combined!B247,'Crude oil'!$A$2:$A$8699,0))</f>
        <v>42.5</v>
      </c>
      <c r="V247">
        <f>INDEX('FII FPI Trading Activity'!$D$2:$D$865,MATCH(Combined!B247,'FII FPI Trading Activity'!$A$2:$A$865,0))</f>
        <v>6207.19</v>
      </c>
      <c r="W247">
        <f>INDEX('DII Trading Activity'!$D$2:$D$889,MATCH(Combined!B247,'DII Trading Activity'!$A$2:$A$889,0))</f>
        <v>-3463.86</v>
      </c>
      <c r="X247" t="e">
        <f>INDEX('Exchange rate'!$B$12:$B$1316,MATCH(Combined!B247,'Exchange rate'!$A$12:$A$1316,0))</f>
        <v>#N/A</v>
      </c>
      <c r="Y247">
        <f>INDEX('Economic growth rate'!$B$4:$B$14,MATCH(YEAR(Combined!B247),'Economic growth rate'!$A$4:$A$14,0))</f>
        <v>-7.97</v>
      </c>
      <c r="Z247" t="str" cm="1">
        <f t="array" ref="Z247">INDEX(Inflation!$C$5:$C$29,MATCH(1,(Inflation!$F$5:$F$29=Combined!P247)*(Inflation!$G$5:$G$29=Combined!Q247),0))</f>
        <v>5.27</v>
      </c>
      <c r="AA247">
        <v>4.3795247596180138</v>
      </c>
      <c r="AB247" t="e">
        <f>INDEX('Repo rate'!$D$7:$D$249,MATCH(Combined!B247,'Repo rate'!$A$7:$A$249,0))</f>
        <v>#N/A</v>
      </c>
      <c r="AC247" t="e">
        <f>INDEX('Repo rate'!$E$7:$E$249,MATCH(Combined!B247,'Repo rate'!$A$7:$A$249,0))</f>
        <v>#N/A</v>
      </c>
      <c r="AD247" cm="1">
        <f t="array" ref="AD247">INDEX(IIP!$C$2:$C$111,MATCH(1,(IIP!$D$2:$D$111=Combined!P247)*(IIP!$E$2:$E$111=Combined!Q247),0))</f>
        <v>126.7</v>
      </c>
      <c r="AF247">
        <f>INDEX(Nasdaq!$E$2:$E$417,MATCH(Combined!B247,Nasdaq!$A$2:$A$417,0))</f>
        <v>11786.429688</v>
      </c>
    </row>
    <row r="248" spans="1:32">
      <c r="A248">
        <v>246</v>
      </c>
      <c r="B248" s="1">
        <v>44147</v>
      </c>
      <c r="C248" s="1">
        <v>44176</v>
      </c>
      <c r="D248">
        <v>8683916</v>
      </c>
      <c r="E248">
        <v>489294</v>
      </c>
      <c r="F248">
        <v>8066501</v>
      </c>
      <c r="G248">
        <v>128121</v>
      </c>
      <c r="H248">
        <f>+VLOOKUP(B248,'BSE Sensex'!$A$2:$E$371, 5, FALSE)</f>
        <v>43357.19</v>
      </c>
      <c r="I248">
        <f t="shared" si="9"/>
        <v>47905</v>
      </c>
      <c r="J248">
        <f t="shared" si="11"/>
        <v>550</v>
      </c>
      <c r="K248">
        <f t="shared" si="10"/>
        <v>52718</v>
      </c>
      <c r="L248">
        <v>0</v>
      </c>
      <c r="M248" t="s">
        <v>168</v>
      </c>
      <c r="N248" s="20">
        <v>1</v>
      </c>
      <c r="O248" s="2">
        <v>0</v>
      </c>
      <c r="P248" s="2">
        <f>MONTH(B248)</f>
        <v>11</v>
      </c>
      <c r="Q248" s="2">
        <f>YEAR(B248)</f>
        <v>2020</v>
      </c>
      <c r="R248" t="e" cm="1">
        <f t="array" ref="R248">INDEX('consumer-price-indices_ind'!$O$1:$O$755,MATCH(1,('consumer-price-indices_ind'!$B$1:$B$755=Combined!P248)*('consumer-price-indices_ind'!$C$1:$C$755=Combined!Q248)*('consumer-price-indices_ind'!$I$1:$I$755="Consumer Prices, Food Indices (2015 = 100)"),0))</f>
        <v>#N/A</v>
      </c>
      <c r="S248" t="e" cm="1">
        <f t="array" ref="S248">INDEX('consumer-price-indices_ind'!$O$1:$O$755,MATCH(1,('consumer-price-indices_ind'!$B$1:$B$755=Combined!P248)*('consumer-price-indices_ind'!$C$1:$C$755=Combined!Q248)*('consumer-price-indices_ind'!$I$1:$I$755="Consumer Prices, General Indices (2015 = 100)"),0))</f>
        <v>#N/A</v>
      </c>
      <c r="T248" cm="1">
        <f t="array" ref="T248">INDEX('consumer-price-indices_ind'!$O$1:$O$755,MATCH(1,('consumer-price-indices_ind'!$B$1:$B$755=Combined!P248)*('consumer-price-indices_ind'!$C$1:$C$755=Combined!Q248)*('consumer-price-indices_ind'!$I$1:$I$755="Food price inflation"),0))</f>
        <v>11.717613</v>
      </c>
      <c r="U248">
        <f>INDEX('Crude oil'!$B$2:$B$8699,MATCH(Combined!B248,'Crude oil'!$A$2:$A$8699,0))</f>
        <v>42.16</v>
      </c>
      <c r="V248">
        <f>INDEX('FII FPI Trading Activity'!$D$2:$D$865,MATCH(Combined!B248,'FII FPI Trading Activity'!$A$2:$A$865,0))</f>
        <v>1514.12</v>
      </c>
      <c r="W248">
        <f>INDEX('DII Trading Activity'!$D$2:$D$889,MATCH(Combined!B248,'DII Trading Activity'!$A$2:$A$889,0))</f>
        <v>-2239.4299999999998</v>
      </c>
      <c r="X248">
        <f>INDEX('Exchange rate'!$B$12:$B$1316,MATCH(Combined!B248,'Exchange rate'!$A$12:$A$1316,0))</f>
        <v>74.63</v>
      </c>
      <c r="Y248">
        <f>INDEX('Economic growth rate'!$B$4:$B$14,MATCH(YEAR(Combined!B248),'Economic growth rate'!$A$4:$A$14,0))</f>
        <v>-7.97</v>
      </c>
      <c r="Z248" t="str" cm="1">
        <f t="array" ref="Z248">INDEX(Inflation!$C$5:$C$29,MATCH(1,(Inflation!$F$5:$F$29=Combined!P248)*(Inflation!$G$5:$G$29=Combined!Q248),0))</f>
        <v>5.27</v>
      </c>
      <c r="AA248">
        <v>4.3795247596180138</v>
      </c>
      <c r="AB248" t="e">
        <f>INDEX('Repo rate'!$D$7:$D$249,MATCH(Combined!B248,'Repo rate'!$A$7:$A$249,0))</f>
        <v>#N/A</v>
      </c>
      <c r="AC248" t="e">
        <f>INDEX('Repo rate'!$E$7:$E$249,MATCH(Combined!B248,'Repo rate'!$A$7:$A$249,0))</f>
        <v>#N/A</v>
      </c>
      <c r="AD248" cm="1">
        <f t="array" ref="AD248">INDEX(IIP!$C$2:$C$111,MATCH(1,(IIP!$D$2:$D$111=Combined!P248)*(IIP!$E$2:$E$111=Combined!Q248),0))</f>
        <v>126.7</v>
      </c>
      <c r="AF248">
        <f>INDEX(Nasdaq!$E$2:$E$417,MATCH(Combined!B248,Nasdaq!$A$2:$A$417,0))</f>
        <v>11709.589844</v>
      </c>
    </row>
    <row r="249" spans="1:32">
      <c r="A249">
        <v>247</v>
      </c>
      <c r="B249" s="1">
        <v>44148</v>
      </c>
      <c r="C249" s="1" t="s">
        <v>188</v>
      </c>
      <c r="D249">
        <v>8728795</v>
      </c>
      <c r="E249">
        <v>484547</v>
      </c>
      <c r="F249">
        <v>8115580</v>
      </c>
      <c r="G249">
        <v>128668</v>
      </c>
      <c r="H249">
        <f>+VLOOKUP(B249,'BSE Sensex'!$A$2:$E$371, 5, FALSE)</f>
        <v>43443</v>
      </c>
      <c r="I249">
        <f t="shared" si="9"/>
        <v>44879</v>
      </c>
      <c r="J249">
        <f t="shared" si="11"/>
        <v>547</v>
      </c>
      <c r="K249">
        <f t="shared" si="10"/>
        <v>49079</v>
      </c>
      <c r="L249">
        <v>0</v>
      </c>
      <c r="M249" t="s">
        <v>168</v>
      </c>
      <c r="N249" s="20">
        <v>1</v>
      </c>
      <c r="O249" s="2">
        <v>0</v>
      </c>
      <c r="P249" s="2">
        <f>MONTH(B249)</f>
        <v>11</v>
      </c>
      <c r="Q249" s="2">
        <f>YEAR(B249)</f>
        <v>2020</v>
      </c>
      <c r="R249" t="e" cm="1">
        <f t="array" ref="R249">INDEX('consumer-price-indices_ind'!$O$1:$O$755,MATCH(1,('consumer-price-indices_ind'!$B$1:$B$755=Combined!P249)*('consumer-price-indices_ind'!$C$1:$C$755=Combined!Q249)*('consumer-price-indices_ind'!$I$1:$I$755="Consumer Prices, Food Indices (2015 = 100)"),0))</f>
        <v>#N/A</v>
      </c>
      <c r="S249" t="e" cm="1">
        <f t="array" ref="S249">INDEX('consumer-price-indices_ind'!$O$1:$O$755,MATCH(1,('consumer-price-indices_ind'!$B$1:$B$755=Combined!P249)*('consumer-price-indices_ind'!$C$1:$C$755=Combined!Q249)*('consumer-price-indices_ind'!$I$1:$I$755="Consumer Prices, General Indices (2015 = 100)"),0))</f>
        <v>#N/A</v>
      </c>
      <c r="T249" cm="1">
        <f t="array" ref="T249">INDEX('consumer-price-indices_ind'!$O$1:$O$755,MATCH(1,('consumer-price-indices_ind'!$B$1:$B$755=Combined!P249)*('consumer-price-indices_ind'!$C$1:$C$755=Combined!Q249)*('consumer-price-indices_ind'!$I$1:$I$755="Food price inflation"),0))</f>
        <v>11.717613</v>
      </c>
      <c r="U249">
        <f>INDEX('Crude oil'!$B$2:$B$8699,MATCH(Combined!B249,'Crude oil'!$A$2:$A$8699,0))</f>
        <v>41.51</v>
      </c>
      <c r="V249">
        <f>INDEX('FII FPI Trading Activity'!$D$2:$D$865,MATCH(Combined!B249,'FII FPI Trading Activity'!$A$2:$A$865,0))</f>
        <v>1935.92</v>
      </c>
      <c r="W249">
        <f>INDEX('DII Trading Activity'!$D$2:$D$889,MATCH(Combined!B249,'DII Trading Activity'!$A$2:$A$889,0))</f>
        <v>-2462.42</v>
      </c>
      <c r="X249">
        <f>INDEX('Exchange rate'!$B$12:$B$1316,MATCH(Combined!B249,'Exchange rate'!$A$12:$A$1316,0))</f>
        <v>74.56</v>
      </c>
      <c r="Y249">
        <f>INDEX('Economic growth rate'!$B$4:$B$14,MATCH(YEAR(Combined!B249),'Economic growth rate'!$A$4:$A$14,0))</f>
        <v>-7.97</v>
      </c>
      <c r="Z249" t="str" cm="1">
        <f t="array" ref="Z249">INDEX(Inflation!$C$5:$C$29,MATCH(1,(Inflation!$F$5:$F$29=Combined!P249)*(Inflation!$G$5:$G$29=Combined!Q249),0))</f>
        <v>5.27</v>
      </c>
      <c r="AA249">
        <v>4.3795247596180138</v>
      </c>
      <c r="AB249" t="e">
        <f>INDEX('Repo rate'!$D$7:$D$249,MATCH(Combined!B249,'Repo rate'!$A$7:$A$249,0))</f>
        <v>#N/A</v>
      </c>
      <c r="AC249" t="e">
        <f>INDEX('Repo rate'!$E$7:$E$249,MATCH(Combined!B249,'Repo rate'!$A$7:$A$249,0))</f>
        <v>#N/A</v>
      </c>
      <c r="AD249" cm="1">
        <f t="array" ref="AD249">INDEX(IIP!$C$2:$C$111,MATCH(1,(IIP!$D$2:$D$111=Combined!P249)*(IIP!$E$2:$E$111=Combined!Q249),0))</f>
        <v>126.7</v>
      </c>
      <c r="AF249">
        <f>INDEX(Nasdaq!$E$2:$E$417,MATCH(Combined!B249,Nasdaq!$A$2:$A$417,0))</f>
        <v>11829.290039</v>
      </c>
    </row>
    <row r="250" spans="1:32">
      <c r="A250">
        <v>248</v>
      </c>
      <c r="B250" s="1">
        <v>44149</v>
      </c>
      <c r="C250" s="1" t="s">
        <v>189</v>
      </c>
      <c r="D250">
        <v>8773479</v>
      </c>
      <c r="E250">
        <v>480719</v>
      </c>
      <c r="F250">
        <v>8163572</v>
      </c>
      <c r="G250">
        <v>129188</v>
      </c>
      <c r="H250">
        <f>+VLOOKUP(B250,'BSE Sensex'!$A$2:$E$371, 5, FALSE)</f>
        <v>43637.98</v>
      </c>
      <c r="I250">
        <f t="shared" si="9"/>
        <v>44684</v>
      </c>
      <c r="J250">
        <f t="shared" si="11"/>
        <v>520</v>
      </c>
      <c r="K250">
        <f t="shared" si="10"/>
        <v>47992</v>
      </c>
      <c r="L250">
        <v>0</v>
      </c>
      <c r="M250" t="s">
        <v>168</v>
      </c>
      <c r="N250" s="20">
        <v>1</v>
      </c>
      <c r="O250" s="2">
        <v>0</v>
      </c>
      <c r="P250" s="2">
        <f>MONTH(B250)</f>
        <v>11</v>
      </c>
      <c r="Q250" s="2">
        <f>YEAR(B250)</f>
        <v>2020</v>
      </c>
      <c r="R250" t="e" cm="1">
        <f t="array" ref="R250">INDEX('consumer-price-indices_ind'!$O$1:$O$755,MATCH(1,('consumer-price-indices_ind'!$B$1:$B$755=Combined!P250)*('consumer-price-indices_ind'!$C$1:$C$755=Combined!Q250)*('consumer-price-indices_ind'!$I$1:$I$755="Consumer Prices, Food Indices (2015 = 100)"),0))</f>
        <v>#N/A</v>
      </c>
      <c r="S250" t="e" cm="1">
        <f t="array" ref="S250">INDEX('consumer-price-indices_ind'!$O$1:$O$755,MATCH(1,('consumer-price-indices_ind'!$B$1:$B$755=Combined!P250)*('consumer-price-indices_ind'!$C$1:$C$755=Combined!Q250)*('consumer-price-indices_ind'!$I$1:$I$755="Consumer Prices, General Indices (2015 = 100)"),0))</f>
        <v>#N/A</v>
      </c>
      <c r="T250" cm="1">
        <f t="array" ref="T250">INDEX('consumer-price-indices_ind'!$O$1:$O$755,MATCH(1,('consumer-price-indices_ind'!$B$1:$B$755=Combined!P250)*('consumer-price-indices_ind'!$C$1:$C$755=Combined!Q250)*('consumer-price-indices_ind'!$I$1:$I$755="Food price inflation"),0))</f>
        <v>11.717613</v>
      </c>
      <c r="U250" t="e">
        <f>INDEX('Crude oil'!$B$2:$B$8699,MATCH(Combined!B250,'Crude oil'!$A$2:$A$8699,0))</f>
        <v>#N/A</v>
      </c>
      <c r="V250">
        <f>INDEX('FII FPI Trading Activity'!$D$2:$D$865,MATCH(Combined!B250,'FII FPI Trading Activity'!$A$2:$A$865,0))</f>
        <v>-78.53</v>
      </c>
      <c r="W250">
        <f>INDEX('DII Trading Activity'!$D$2:$D$889,MATCH(Combined!B250,'DII Trading Activity'!$A$2:$A$889,0))</f>
        <v>-20.27</v>
      </c>
      <c r="X250" t="e">
        <f>INDEX('Exchange rate'!$B$12:$B$1316,MATCH(Combined!B250,'Exchange rate'!$A$12:$A$1316,0))</f>
        <v>#N/A</v>
      </c>
      <c r="Y250">
        <f>INDEX('Economic growth rate'!$B$4:$B$14,MATCH(YEAR(Combined!B250),'Economic growth rate'!$A$4:$A$14,0))</f>
        <v>-7.97</v>
      </c>
      <c r="Z250" t="str" cm="1">
        <f t="array" ref="Z250">INDEX(Inflation!$C$5:$C$29,MATCH(1,(Inflation!$F$5:$F$29=Combined!P250)*(Inflation!$G$5:$G$29=Combined!Q250),0))</f>
        <v>5.27</v>
      </c>
      <c r="AA250">
        <v>4.3795247596180138</v>
      </c>
      <c r="AB250" t="e">
        <f>INDEX('Repo rate'!$D$7:$D$249,MATCH(Combined!B250,'Repo rate'!$A$7:$A$249,0))</f>
        <v>#N/A</v>
      </c>
      <c r="AC250" t="e">
        <f>INDEX('Repo rate'!$E$7:$E$249,MATCH(Combined!B250,'Repo rate'!$A$7:$A$249,0))</f>
        <v>#N/A</v>
      </c>
      <c r="AD250" cm="1">
        <f t="array" ref="AD250">INDEX(IIP!$C$2:$C$111,MATCH(1,(IIP!$D$2:$D$111=Combined!P250)*(IIP!$E$2:$E$111=Combined!Q250),0))</f>
        <v>126.7</v>
      </c>
      <c r="AF250" t="e">
        <f>INDEX(Nasdaq!$E$2:$E$417,MATCH(Combined!B250,Nasdaq!$A$2:$A$417,0))</f>
        <v>#N/A</v>
      </c>
    </row>
    <row r="251" spans="1:32">
      <c r="A251">
        <v>249</v>
      </c>
      <c r="B251" s="1">
        <v>44150</v>
      </c>
      <c r="C251" s="1" t="s">
        <v>190</v>
      </c>
      <c r="D251">
        <v>8814579</v>
      </c>
      <c r="E251">
        <v>479216</v>
      </c>
      <c r="F251">
        <v>8205728</v>
      </c>
      <c r="G251">
        <v>129635</v>
      </c>
      <c r="H251" t="e">
        <f>+VLOOKUP(B251,'BSE Sensex'!$A$2:$E$371, 5, FALSE)</f>
        <v>#N/A</v>
      </c>
      <c r="I251">
        <f t="shared" si="9"/>
        <v>41100</v>
      </c>
      <c r="J251">
        <f t="shared" si="11"/>
        <v>447</v>
      </c>
      <c r="K251">
        <f t="shared" si="10"/>
        <v>42156</v>
      </c>
      <c r="L251">
        <v>0</v>
      </c>
      <c r="M251" t="s">
        <v>168</v>
      </c>
      <c r="N251" s="20">
        <v>1</v>
      </c>
      <c r="O251" s="2">
        <v>0</v>
      </c>
      <c r="P251" s="2">
        <f>MONTH(B251)</f>
        <v>11</v>
      </c>
      <c r="Q251" s="2">
        <f>YEAR(B251)</f>
        <v>2020</v>
      </c>
      <c r="R251" t="e" cm="1">
        <f t="array" ref="R251">INDEX('consumer-price-indices_ind'!$O$1:$O$755,MATCH(1,('consumer-price-indices_ind'!$B$1:$B$755=Combined!P251)*('consumer-price-indices_ind'!$C$1:$C$755=Combined!Q251)*('consumer-price-indices_ind'!$I$1:$I$755="Consumer Prices, Food Indices (2015 = 100)"),0))</f>
        <v>#N/A</v>
      </c>
      <c r="S251" t="e" cm="1">
        <f t="array" ref="S251">INDEX('consumer-price-indices_ind'!$O$1:$O$755,MATCH(1,('consumer-price-indices_ind'!$B$1:$B$755=Combined!P251)*('consumer-price-indices_ind'!$C$1:$C$755=Combined!Q251)*('consumer-price-indices_ind'!$I$1:$I$755="Consumer Prices, General Indices (2015 = 100)"),0))</f>
        <v>#N/A</v>
      </c>
      <c r="T251" cm="1">
        <f t="array" ref="T251">INDEX('consumer-price-indices_ind'!$O$1:$O$755,MATCH(1,('consumer-price-indices_ind'!$B$1:$B$755=Combined!P251)*('consumer-price-indices_ind'!$C$1:$C$755=Combined!Q251)*('consumer-price-indices_ind'!$I$1:$I$755="Food price inflation"),0))</f>
        <v>11.717613</v>
      </c>
      <c r="U251" t="e">
        <f>INDEX('Crude oil'!$B$2:$B$8699,MATCH(Combined!B251,'Crude oil'!$A$2:$A$8699,0))</f>
        <v>#N/A</v>
      </c>
      <c r="V251" t="e">
        <f>INDEX('FII FPI Trading Activity'!$D$2:$D$865,MATCH(Combined!B251,'FII FPI Trading Activity'!$A$2:$A$865,0))</f>
        <v>#N/A</v>
      </c>
      <c r="W251" t="e">
        <f>INDEX('DII Trading Activity'!$D$2:$D$889,MATCH(Combined!B251,'DII Trading Activity'!$A$2:$A$889,0))</f>
        <v>#N/A</v>
      </c>
      <c r="X251" t="e">
        <f>INDEX('Exchange rate'!$B$12:$B$1316,MATCH(Combined!B251,'Exchange rate'!$A$12:$A$1316,0))</f>
        <v>#N/A</v>
      </c>
      <c r="Y251">
        <f>INDEX('Economic growth rate'!$B$4:$B$14,MATCH(YEAR(Combined!B251),'Economic growth rate'!$A$4:$A$14,0))</f>
        <v>-7.97</v>
      </c>
      <c r="Z251" t="str" cm="1">
        <f t="array" ref="Z251">INDEX(Inflation!$C$5:$C$29,MATCH(1,(Inflation!$F$5:$F$29=Combined!P251)*(Inflation!$G$5:$G$29=Combined!Q251),0))</f>
        <v>5.27</v>
      </c>
      <c r="AA251">
        <v>4.3795247596180138</v>
      </c>
      <c r="AB251" t="e">
        <f>INDEX('Repo rate'!$D$7:$D$249,MATCH(Combined!B251,'Repo rate'!$A$7:$A$249,0))</f>
        <v>#N/A</v>
      </c>
      <c r="AC251" t="e">
        <f>INDEX('Repo rate'!$E$7:$E$249,MATCH(Combined!B251,'Repo rate'!$A$7:$A$249,0))</f>
        <v>#N/A</v>
      </c>
      <c r="AD251" cm="1">
        <f t="array" ref="AD251">INDEX(IIP!$C$2:$C$111,MATCH(1,(IIP!$D$2:$D$111=Combined!P251)*(IIP!$E$2:$E$111=Combined!Q251),0))</f>
        <v>126.7</v>
      </c>
      <c r="AF251" t="e">
        <f>INDEX(Nasdaq!$E$2:$E$417,MATCH(Combined!B251,Nasdaq!$A$2:$A$417,0))</f>
        <v>#N/A</v>
      </c>
    </row>
    <row r="252" spans="1:32">
      <c r="A252">
        <v>250</v>
      </c>
      <c r="B252" s="1">
        <v>44151</v>
      </c>
      <c r="C252" s="1" t="s">
        <v>191</v>
      </c>
      <c r="D252">
        <v>8845127</v>
      </c>
      <c r="E252">
        <v>465478</v>
      </c>
      <c r="F252">
        <v>8249579</v>
      </c>
      <c r="G252">
        <v>130070</v>
      </c>
      <c r="H252" t="e">
        <f>+VLOOKUP(B252,'BSE Sensex'!$A$2:$E$371, 5, FALSE)</f>
        <v>#N/A</v>
      </c>
      <c r="I252">
        <f t="shared" si="9"/>
        <v>30548</v>
      </c>
      <c r="J252">
        <f t="shared" si="11"/>
        <v>435</v>
      </c>
      <c r="K252">
        <f t="shared" si="10"/>
        <v>43851</v>
      </c>
      <c r="L252">
        <v>0</v>
      </c>
      <c r="M252" t="s">
        <v>168</v>
      </c>
      <c r="N252" s="20">
        <v>1</v>
      </c>
      <c r="O252" s="2">
        <v>0</v>
      </c>
      <c r="P252" s="2">
        <f>MONTH(B252)</f>
        <v>11</v>
      </c>
      <c r="Q252" s="2">
        <f>YEAR(B252)</f>
        <v>2020</v>
      </c>
      <c r="R252" t="e" cm="1">
        <f t="array" ref="R252">INDEX('consumer-price-indices_ind'!$O$1:$O$755,MATCH(1,('consumer-price-indices_ind'!$B$1:$B$755=Combined!P252)*('consumer-price-indices_ind'!$C$1:$C$755=Combined!Q252)*('consumer-price-indices_ind'!$I$1:$I$755="Consumer Prices, Food Indices (2015 = 100)"),0))</f>
        <v>#N/A</v>
      </c>
      <c r="S252" t="e" cm="1">
        <f t="array" ref="S252">INDEX('consumer-price-indices_ind'!$O$1:$O$755,MATCH(1,('consumer-price-indices_ind'!$B$1:$B$755=Combined!P252)*('consumer-price-indices_ind'!$C$1:$C$755=Combined!Q252)*('consumer-price-indices_ind'!$I$1:$I$755="Consumer Prices, General Indices (2015 = 100)"),0))</f>
        <v>#N/A</v>
      </c>
      <c r="T252" cm="1">
        <f t="array" ref="T252">INDEX('consumer-price-indices_ind'!$O$1:$O$755,MATCH(1,('consumer-price-indices_ind'!$B$1:$B$755=Combined!P252)*('consumer-price-indices_ind'!$C$1:$C$755=Combined!Q252)*('consumer-price-indices_ind'!$I$1:$I$755="Food price inflation"),0))</f>
        <v>11.717613</v>
      </c>
      <c r="U252">
        <f>INDEX('Crude oil'!$B$2:$B$8699,MATCH(Combined!B252,'Crude oil'!$A$2:$A$8699,0))</f>
        <v>42.71</v>
      </c>
      <c r="V252" t="e">
        <f>INDEX('FII FPI Trading Activity'!$D$2:$D$865,MATCH(Combined!B252,'FII FPI Trading Activity'!$A$2:$A$865,0))</f>
        <v>#N/A</v>
      </c>
      <c r="W252" t="e">
        <f>INDEX('DII Trading Activity'!$D$2:$D$889,MATCH(Combined!B252,'DII Trading Activity'!$A$2:$A$889,0))</f>
        <v>#N/A</v>
      </c>
      <c r="X252">
        <f>INDEX('Exchange rate'!$B$12:$B$1316,MATCH(Combined!B252,'Exchange rate'!$A$12:$A$1316,0))</f>
        <v>74.41</v>
      </c>
      <c r="Y252">
        <f>INDEX('Economic growth rate'!$B$4:$B$14,MATCH(YEAR(Combined!B252),'Economic growth rate'!$A$4:$A$14,0))</f>
        <v>-7.97</v>
      </c>
      <c r="Z252" t="str" cm="1">
        <f t="array" ref="Z252">INDEX(Inflation!$C$5:$C$29,MATCH(1,(Inflation!$F$5:$F$29=Combined!P252)*(Inflation!$G$5:$G$29=Combined!Q252),0))</f>
        <v>5.27</v>
      </c>
      <c r="AA252">
        <v>4.3795247596180138</v>
      </c>
      <c r="AB252" t="e">
        <f>INDEX('Repo rate'!$D$7:$D$249,MATCH(Combined!B252,'Repo rate'!$A$7:$A$249,0))</f>
        <v>#N/A</v>
      </c>
      <c r="AC252" t="e">
        <f>INDEX('Repo rate'!$E$7:$E$249,MATCH(Combined!B252,'Repo rate'!$A$7:$A$249,0))</f>
        <v>#N/A</v>
      </c>
      <c r="AD252" cm="1">
        <f t="array" ref="AD252">INDEX(IIP!$C$2:$C$111,MATCH(1,(IIP!$D$2:$D$111=Combined!P252)*(IIP!$E$2:$E$111=Combined!Q252),0))</f>
        <v>126.7</v>
      </c>
      <c r="AF252">
        <f>INDEX(Nasdaq!$E$2:$E$417,MATCH(Combined!B252,Nasdaq!$A$2:$A$417,0))</f>
        <v>11924.129883</v>
      </c>
    </row>
    <row r="253" spans="1:32">
      <c r="A253">
        <v>251</v>
      </c>
      <c r="B253" s="1">
        <v>44152</v>
      </c>
      <c r="C253" s="1" t="s">
        <v>192</v>
      </c>
      <c r="D253">
        <v>8874290</v>
      </c>
      <c r="E253">
        <v>453401</v>
      </c>
      <c r="F253">
        <v>8290370</v>
      </c>
      <c r="G253">
        <v>130519</v>
      </c>
      <c r="H253">
        <f>+VLOOKUP(B253,'BSE Sensex'!$A$2:$E$371, 5, FALSE)</f>
        <v>43952.71</v>
      </c>
      <c r="I253">
        <f t="shared" si="9"/>
        <v>29163</v>
      </c>
      <c r="J253">
        <f t="shared" si="11"/>
        <v>449</v>
      </c>
      <c r="K253">
        <f t="shared" si="10"/>
        <v>40791</v>
      </c>
      <c r="L253">
        <v>0</v>
      </c>
      <c r="M253" t="s">
        <v>168</v>
      </c>
      <c r="N253" s="20">
        <v>1</v>
      </c>
      <c r="O253" s="2">
        <v>0</v>
      </c>
      <c r="P253" s="2">
        <f>MONTH(B253)</f>
        <v>11</v>
      </c>
      <c r="Q253" s="2">
        <f>YEAR(B253)</f>
        <v>2020</v>
      </c>
      <c r="R253" t="e" cm="1">
        <f t="array" ref="R253">INDEX('consumer-price-indices_ind'!$O$1:$O$755,MATCH(1,('consumer-price-indices_ind'!$B$1:$B$755=Combined!P253)*('consumer-price-indices_ind'!$C$1:$C$755=Combined!Q253)*('consumer-price-indices_ind'!$I$1:$I$755="Consumer Prices, Food Indices (2015 = 100)"),0))</f>
        <v>#N/A</v>
      </c>
      <c r="S253" t="e" cm="1">
        <f t="array" ref="S253">INDEX('consumer-price-indices_ind'!$O$1:$O$755,MATCH(1,('consumer-price-indices_ind'!$B$1:$B$755=Combined!P253)*('consumer-price-indices_ind'!$C$1:$C$755=Combined!Q253)*('consumer-price-indices_ind'!$I$1:$I$755="Consumer Prices, General Indices (2015 = 100)"),0))</f>
        <v>#N/A</v>
      </c>
      <c r="T253" cm="1">
        <f t="array" ref="T253">INDEX('consumer-price-indices_ind'!$O$1:$O$755,MATCH(1,('consumer-price-indices_ind'!$B$1:$B$755=Combined!P253)*('consumer-price-indices_ind'!$C$1:$C$755=Combined!Q253)*('consumer-price-indices_ind'!$I$1:$I$755="Food price inflation"),0))</f>
        <v>11.717613</v>
      </c>
      <c r="U253">
        <f>INDEX('Crude oil'!$B$2:$B$8699,MATCH(Combined!B253,'Crude oil'!$A$2:$A$8699,0))</f>
        <v>42.54</v>
      </c>
      <c r="V253">
        <f>INDEX('FII FPI Trading Activity'!$D$2:$D$865,MATCH(Combined!B253,'FII FPI Trading Activity'!$A$2:$A$865,0))</f>
        <v>4905.3500000000004</v>
      </c>
      <c r="W253">
        <f>INDEX('DII Trading Activity'!$D$2:$D$889,MATCH(Combined!B253,'DII Trading Activity'!$A$2:$A$889,0))</f>
        <v>-3829.16</v>
      </c>
      <c r="X253">
        <f>INDEX('Exchange rate'!$B$12:$B$1316,MATCH(Combined!B253,'Exchange rate'!$A$12:$A$1316,0))</f>
        <v>74.42</v>
      </c>
      <c r="Y253">
        <f>INDEX('Economic growth rate'!$B$4:$B$14,MATCH(YEAR(Combined!B253),'Economic growth rate'!$A$4:$A$14,0))</f>
        <v>-7.97</v>
      </c>
      <c r="Z253" t="str" cm="1">
        <f t="array" ref="Z253">INDEX(Inflation!$C$5:$C$29,MATCH(1,(Inflation!$F$5:$F$29=Combined!P253)*(Inflation!$G$5:$G$29=Combined!Q253),0))</f>
        <v>5.27</v>
      </c>
      <c r="AA253">
        <v>4.3795247596180138</v>
      </c>
      <c r="AB253" t="e">
        <f>INDEX('Repo rate'!$D$7:$D$249,MATCH(Combined!B253,'Repo rate'!$A$7:$A$249,0))</f>
        <v>#N/A</v>
      </c>
      <c r="AC253" t="e">
        <f>INDEX('Repo rate'!$E$7:$E$249,MATCH(Combined!B253,'Repo rate'!$A$7:$A$249,0))</f>
        <v>#N/A</v>
      </c>
      <c r="AD253" cm="1">
        <f t="array" ref="AD253">INDEX(IIP!$C$2:$C$111,MATCH(1,(IIP!$D$2:$D$111=Combined!P253)*(IIP!$E$2:$E$111=Combined!Q253),0))</f>
        <v>126.7</v>
      </c>
      <c r="AF253">
        <f>INDEX(Nasdaq!$E$2:$E$417,MATCH(Combined!B253,Nasdaq!$A$2:$A$417,0))</f>
        <v>11899.339844</v>
      </c>
    </row>
    <row r="254" spans="1:32">
      <c r="A254">
        <v>252</v>
      </c>
      <c r="B254" s="1">
        <v>44153</v>
      </c>
      <c r="C254" s="1" t="s">
        <v>193</v>
      </c>
      <c r="D254">
        <v>8912907</v>
      </c>
      <c r="E254">
        <v>446805</v>
      </c>
      <c r="F254">
        <v>8335109</v>
      </c>
      <c r="G254">
        <v>130993</v>
      </c>
      <c r="H254">
        <f>+VLOOKUP(B254,'BSE Sensex'!$A$2:$E$371, 5, FALSE)</f>
        <v>44180.05</v>
      </c>
      <c r="I254">
        <f t="shared" si="9"/>
        <v>38617</v>
      </c>
      <c r="J254">
        <f t="shared" si="11"/>
        <v>474</v>
      </c>
      <c r="K254">
        <f t="shared" si="10"/>
        <v>44739</v>
      </c>
      <c r="L254">
        <v>0</v>
      </c>
      <c r="M254" t="s">
        <v>168</v>
      </c>
      <c r="N254" s="20">
        <v>1</v>
      </c>
      <c r="O254" s="2">
        <v>0</v>
      </c>
      <c r="P254" s="2">
        <f>MONTH(B254)</f>
        <v>11</v>
      </c>
      <c r="Q254" s="2">
        <f>YEAR(B254)</f>
        <v>2020</v>
      </c>
      <c r="R254" t="e" cm="1">
        <f t="array" ref="R254">INDEX('consumer-price-indices_ind'!$O$1:$O$755,MATCH(1,('consumer-price-indices_ind'!$B$1:$B$755=Combined!P254)*('consumer-price-indices_ind'!$C$1:$C$755=Combined!Q254)*('consumer-price-indices_ind'!$I$1:$I$755="Consumer Prices, Food Indices (2015 = 100)"),0))</f>
        <v>#N/A</v>
      </c>
      <c r="S254" t="e" cm="1">
        <f t="array" ref="S254">INDEX('consumer-price-indices_ind'!$O$1:$O$755,MATCH(1,('consumer-price-indices_ind'!$B$1:$B$755=Combined!P254)*('consumer-price-indices_ind'!$C$1:$C$755=Combined!Q254)*('consumer-price-indices_ind'!$I$1:$I$755="Consumer Prices, General Indices (2015 = 100)"),0))</f>
        <v>#N/A</v>
      </c>
      <c r="T254" cm="1">
        <f t="array" ref="T254">INDEX('consumer-price-indices_ind'!$O$1:$O$755,MATCH(1,('consumer-price-indices_ind'!$B$1:$B$755=Combined!P254)*('consumer-price-indices_ind'!$C$1:$C$755=Combined!Q254)*('consumer-price-indices_ind'!$I$1:$I$755="Food price inflation"),0))</f>
        <v>11.717613</v>
      </c>
      <c r="U254">
        <f>INDEX('Crude oil'!$B$2:$B$8699,MATCH(Combined!B254,'Crude oil'!$A$2:$A$8699,0))</f>
        <v>42.91</v>
      </c>
      <c r="V254">
        <f>INDEX('FII FPI Trading Activity'!$D$2:$D$865,MATCH(Combined!B254,'FII FPI Trading Activity'!$A$2:$A$865,0))</f>
        <v>3071.93</v>
      </c>
      <c r="W254">
        <f>INDEX('DII Trading Activity'!$D$2:$D$889,MATCH(Combined!B254,'DII Trading Activity'!$A$2:$A$889,0))</f>
        <v>-2789.85</v>
      </c>
      <c r="X254">
        <f>INDEX('Exchange rate'!$B$12:$B$1316,MATCH(Combined!B254,'Exchange rate'!$A$12:$A$1316,0))</f>
        <v>74.099999999999994</v>
      </c>
      <c r="Y254">
        <f>INDEX('Economic growth rate'!$B$4:$B$14,MATCH(YEAR(Combined!B254),'Economic growth rate'!$A$4:$A$14,0))</f>
        <v>-7.97</v>
      </c>
      <c r="Z254" t="str" cm="1">
        <f t="array" ref="Z254">INDEX(Inflation!$C$5:$C$29,MATCH(1,(Inflation!$F$5:$F$29=Combined!P254)*(Inflation!$G$5:$G$29=Combined!Q254),0))</f>
        <v>5.27</v>
      </c>
      <c r="AA254">
        <v>4.3795247596180138</v>
      </c>
      <c r="AB254" t="e">
        <f>INDEX('Repo rate'!$D$7:$D$249,MATCH(Combined!B254,'Repo rate'!$A$7:$A$249,0))</f>
        <v>#N/A</v>
      </c>
      <c r="AC254" t="e">
        <f>INDEX('Repo rate'!$E$7:$E$249,MATCH(Combined!B254,'Repo rate'!$A$7:$A$249,0))</f>
        <v>#N/A</v>
      </c>
      <c r="AD254" cm="1">
        <f t="array" ref="AD254">INDEX(IIP!$C$2:$C$111,MATCH(1,(IIP!$D$2:$D$111=Combined!P254)*(IIP!$E$2:$E$111=Combined!Q254),0))</f>
        <v>126.7</v>
      </c>
      <c r="AF254">
        <f>INDEX(Nasdaq!$E$2:$E$417,MATCH(Combined!B254,Nasdaq!$A$2:$A$417,0))</f>
        <v>11801.599609000001</v>
      </c>
    </row>
    <row r="255" spans="1:32">
      <c r="A255">
        <v>253</v>
      </c>
      <c r="B255" s="1">
        <v>44154</v>
      </c>
      <c r="C255" s="1" t="s">
        <v>194</v>
      </c>
      <c r="D255">
        <v>8958483</v>
      </c>
      <c r="E255">
        <v>443303</v>
      </c>
      <c r="F255">
        <v>8383602</v>
      </c>
      <c r="G255">
        <v>131578</v>
      </c>
      <c r="H255">
        <f>+VLOOKUP(B255,'BSE Sensex'!$A$2:$E$371, 5, FALSE)</f>
        <v>43599.96</v>
      </c>
      <c r="I255">
        <f t="shared" si="9"/>
        <v>45576</v>
      </c>
      <c r="J255">
        <f t="shared" si="11"/>
        <v>585</v>
      </c>
      <c r="K255">
        <f t="shared" si="10"/>
        <v>48493</v>
      </c>
      <c r="L255">
        <v>0</v>
      </c>
      <c r="M255" t="s">
        <v>168</v>
      </c>
      <c r="N255" s="20">
        <v>1</v>
      </c>
      <c r="O255" s="2">
        <v>0</v>
      </c>
      <c r="P255" s="2">
        <f>MONTH(B255)</f>
        <v>11</v>
      </c>
      <c r="Q255" s="2">
        <f>YEAR(B255)</f>
        <v>2020</v>
      </c>
      <c r="R255" t="e" cm="1">
        <f t="array" ref="R255">INDEX('consumer-price-indices_ind'!$O$1:$O$755,MATCH(1,('consumer-price-indices_ind'!$B$1:$B$755=Combined!P255)*('consumer-price-indices_ind'!$C$1:$C$755=Combined!Q255)*('consumer-price-indices_ind'!$I$1:$I$755="Consumer Prices, Food Indices (2015 = 100)"),0))</f>
        <v>#N/A</v>
      </c>
      <c r="S255" t="e" cm="1">
        <f t="array" ref="S255">INDEX('consumer-price-indices_ind'!$O$1:$O$755,MATCH(1,('consumer-price-indices_ind'!$B$1:$B$755=Combined!P255)*('consumer-price-indices_ind'!$C$1:$C$755=Combined!Q255)*('consumer-price-indices_ind'!$I$1:$I$755="Consumer Prices, General Indices (2015 = 100)"),0))</f>
        <v>#N/A</v>
      </c>
      <c r="T255" cm="1">
        <f t="array" ref="T255">INDEX('consumer-price-indices_ind'!$O$1:$O$755,MATCH(1,('consumer-price-indices_ind'!$B$1:$B$755=Combined!P255)*('consumer-price-indices_ind'!$C$1:$C$755=Combined!Q255)*('consumer-price-indices_ind'!$I$1:$I$755="Food price inflation"),0))</f>
        <v>11.717613</v>
      </c>
      <c r="U255">
        <f>INDEX('Crude oil'!$B$2:$B$8699,MATCH(Combined!B255,'Crude oil'!$A$2:$A$8699,0))</f>
        <v>43.09</v>
      </c>
      <c r="V255">
        <f>INDEX('FII FPI Trading Activity'!$D$2:$D$865,MATCH(Combined!B255,'FII FPI Trading Activity'!$A$2:$A$865,0))</f>
        <v>1180.6099999999999</v>
      </c>
      <c r="W255">
        <f>INDEX('DII Trading Activity'!$D$2:$D$889,MATCH(Combined!B255,'DII Trading Activity'!$A$2:$A$889,0))</f>
        <v>-2854.94</v>
      </c>
      <c r="X255">
        <f>INDEX('Exchange rate'!$B$12:$B$1316,MATCH(Combined!B255,'Exchange rate'!$A$12:$A$1316,0))</f>
        <v>74.16</v>
      </c>
      <c r="Y255">
        <f>INDEX('Economic growth rate'!$B$4:$B$14,MATCH(YEAR(Combined!B255),'Economic growth rate'!$A$4:$A$14,0))</f>
        <v>-7.97</v>
      </c>
      <c r="Z255" t="str" cm="1">
        <f t="array" ref="Z255">INDEX(Inflation!$C$5:$C$29,MATCH(1,(Inflation!$F$5:$F$29=Combined!P255)*(Inflation!$G$5:$G$29=Combined!Q255),0))</f>
        <v>5.27</v>
      </c>
      <c r="AA255">
        <v>4.3795247596180138</v>
      </c>
      <c r="AB255" t="e">
        <f>INDEX('Repo rate'!$D$7:$D$249,MATCH(Combined!B255,'Repo rate'!$A$7:$A$249,0))</f>
        <v>#N/A</v>
      </c>
      <c r="AC255" t="e">
        <f>INDEX('Repo rate'!$E$7:$E$249,MATCH(Combined!B255,'Repo rate'!$A$7:$A$249,0))</f>
        <v>#N/A</v>
      </c>
      <c r="AD255" cm="1">
        <f t="array" ref="AD255">INDEX(IIP!$C$2:$C$111,MATCH(1,(IIP!$D$2:$D$111=Combined!P255)*(IIP!$E$2:$E$111=Combined!Q255),0))</f>
        <v>126.7</v>
      </c>
      <c r="AF255">
        <f>INDEX(Nasdaq!$E$2:$E$417,MATCH(Combined!B255,Nasdaq!$A$2:$A$417,0))</f>
        <v>11904.709961</v>
      </c>
    </row>
    <row r="256" spans="1:32">
      <c r="A256">
        <v>254</v>
      </c>
      <c r="B256" s="1">
        <v>44155</v>
      </c>
      <c r="C256" s="1" t="s">
        <v>195</v>
      </c>
      <c r="D256">
        <v>9004365</v>
      </c>
      <c r="E256">
        <v>443794</v>
      </c>
      <c r="F256">
        <v>8428409</v>
      </c>
      <c r="G256">
        <v>132162</v>
      </c>
      <c r="H256">
        <f>+VLOOKUP(B256,'BSE Sensex'!$A$2:$E$371, 5, FALSE)</f>
        <v>43882.25</v>
      </c>
      <c r="I256">
        <f t="shared" si="9"/>
        <v>45882</v>
      </c>
      <c r="J256">
        <f t="shared" si="11"/>
        <v>584</v>
      </c>
      <c r="K256">
        <f t="shared" si="10"/>
        <v>44807</v>
      </c>
      <c r="L256">
        <v>0</v>
      </c>
      <c r="M256" t="s">
        <v>168</v>
      </c>
      <c r="N256" s="20">
        <v>1</v>
      </c>
      <c r="O256" s="2">
        <v>0</v>
      </c>
      <c r="P256" s="2">
        <f>MONTH(B256)</f>
        <v>11</v>
      </c>
      <c r="Q256" s="2">
        <f>YEAR(B256)</f>
        <v>2020</v>
      </c>
      <c r="R256" t="e" cm="1">
        <f t="array" ref="R256">INDEX('consumer-price-indices_ind'!$O$1:$O$755,MATCH(1,('consumer-price-indices_ind'!$B$1:$B$755=Combined!P256)*('consumer-price-indices_ind'!$C$1:$C$755=Combined!Q256)*('consumer-price-indices_ind'!$I$1:$I$755="Consumer Prices, Food Indices (2015 = 100)"),0))</f>
        <v>#N/A</v>
      </c>
      <c r="S256" t="e" cm="1">
        <f t="array" ref="S256">INDEX('consumer-price-indices_ind'!$O$1:$O$755,MATCH(1,('consumer-price-indices_ind'!$B$1:$B$755=Combined!P256)*('consumer-price-indices_ind'!$C$1:$C$755=Combined!Q256)*('consumer-price-indices_ind'!$I$1:$I$755="Consumer Prices, General Indices (2015 = 100)"),0))</f>
        <v>#N/A</v>
      </c>
      <c r="T256" cm="1">
        <f t="array" ref="T256">INDEX('consumer-price-indices_ind'!$O$1:$O$755,MATCH(1,('consumer-price-indices_ind'!$B$1:$B$755=Combined!P256)*('consumer-price-indices_ind'!$C$1:$C$755=Combined!Q256)*('consumer-price-indices_ind'!$I$1:$I$755="Food price inflation"),0))</f>
        <v>11.717613</v>
      </c>
      <c r="U256">
        <f>INDEX('Crude oil'!$B$2:$B$8699,MATCH(Combined!B256,'Crude oil'!$A$2:$A$8699,0))</f>
        <v>43.79</v>
      </c>
      <c r="V256">
        <f>INDEX('FII FPI Trading Activity'!$D$2:$D$865,MATCH(Combined!B256,'FII FPI Trading Activity'!$A$2:$A$865,0))</f>
        <v>3860.78</v>
      </c>
      <c r="W256">
        <f>INDEX('DII Trading Activity'!$D$2:$D$889,MATCH(Combined!B256,'DII Trading Activity'!$A$2:$A$889,0))</f>
        <v>-2868.66</v>
      </c>
      <c r="X256">
        <f>INDEX('Exchange rate'!$B$12:$B$1316,MATCH(Combined!B256,'Exchange rate'!$A$12:$A$1316,0))</f>
        <v>74.12</v>
      </c>
      <c r="Y256">
        <f>INDEX('Economic growth rate'!$B$4:$B$14,MATCH(YEAR(Combined!B256),'Economic growth rate'!$A$4:$A$14,0))</f>
        <v>-7.97</v>
      </c>
      <c r="Z256" t="str" cm="1">
        <f t="array" ref="Z256">INDEX(Inflation!$C$5:$C$29,MATCH(1,(Inflation!$F$5:$F$29=Combined!P256)*(Inflation!$G$5:$G$29=Combined!Q256),0))</f>
        <v>5.27</v>
      </c>
      <c r="AA256">
        <v>4.3795247596180138</v>
      </c>
      <c r="AB256" t="e">
        <f>INDEX('Repo rate'!$D$7:$D$249,MATCH(Combined!B256,'Repo rate'!$A$7:$A$249,0))</f>
        <v>#N/A</v>
      </c>
      <c r="AC256" t="e">
        <f>INDEX('Repo rate'!$E$7:$E$249,MATCH(Combined!B256,'Repo rate'!$A$7:$A$249,0))</f>
        <v>#N/A</v>
      </c>
      <c r="AD256" cm="1">
        <f t="array" ref="AD256">INDEX(IIP!$C$2:$C$111,MATCH(1,(IIP!$D$2:$D$111=Combined!P256)*(IIP!$E$2:$E$111=Combined!Q256),0))</f>
        <v>126.7</v>
      </c>
      <c r="AF256">
        <f>INDEX(Nasdaq!$E$2:$E$417,MATCH(Combined!B256,Nasdaq!$A$2:$A$417,0))</f>
        <v>11854.969727</v>
      </c>
    </row>
    <row r="257" spans="1:32">
      <c r="A257">
        <v>255</v>
      </c>
      <c r="B257" s="1">
        <v>44156</v>
      </c>
      <c r="C257" s="1" t="s">
        <v>196</v>
      </c>
      <c r="D257">
        <v>9050597</v>
      </c>
      <c r="E257">
        <v>439747</v>
      </c>
      <c r="F257">
        <v>8478124</v>
      </c>
      <c r="G257">
        <v>132726</v>
      </c>
      <c r="H257" t="e">
        <f>+VLOOKUP(B257,'BSE Sensex'!$A$2:$E$371, 5, FALSE)</f>
        <v>#N/A</v>
      </c>
      <c r="I257">
        <f t="shared" si="9"/>
        <v>46232</v>
      </c>
      <c r="J257">
        <f t="shared" si="11"/>
        <v>564</v>
      </c>
      <c r="K257">
        <f t="shared" si="10"/>
        <v>49715</v>
      </c>
      <c r="L257">
        <v>0</v>
      </c>
      <c r="M257" t="s">
        <v>168</v>
      </c>
      <c r="N257" s="20">
        <v>1</v>
      </c>
      <c r="O257" s="2">
        <v>0</v>
      </c>
      <c r="P257" s="2">
        <f>MONTH(B257)</f>
        <v>11</v>
      </c>
      <c r="Q257" s="2">
        <f>YEAR(B257)</f>
        <v>2020</v>
      </c>
      <c r="R257" t="e" cm="1">
        <f t="array" ref="R257">INDEX('consumer-price-indices_ind'!$O$1:$O$755,MATCH(1,('consumer-price-indices_ind'!$B$1:$B$755=Combined!P257)*('consumer-price-indices_ind'!$C$1:$C$755=Combined!Q257)*('consumer-price-indices_ind'!$I$1:$I$755="Consumer Prices, Food Indices (2015 = 100)"),0))</f>
        <v>#N/A</v>
      </c>
      <c r="S257" t="e" cm="1">
        <f t="array" ref="S257">INDEX('consumer-price-indices_ind'!$O$1:$O$755,MATCH(1,('consumer-price-indices_ind'!$B$1:$B$755=Combined!P257)*('consumer-price-indices_ind'!$C$1:$C$755=Combined!Q257)*('consumer-price-indices_ind'!$I$1:$I$755="Consumer Prices, General Indices (2015 = 100)"),0))</f>
        <v>#N/A</v>
      </c>
      <c r="T257" cm="1">
        <f t="array" ref="T257">INDEX('consumer-price-indices_ind'!$O$1:$O$755,MATCH(1,('consumer-price-indices_ind'!$B$1:$B$755=Combined!P257)*('consumer-price-indices_ind'!$C$1:$C$755=Combined!Q257)*('consumer-price-indices_ind'!$I$1:$I$755="Food price inflation"),0))</f>
        <v>11.717613</v>
      </c>
      <c r="U257" t="e">
        <f>INDEX('Crude oil'!$B$2:$B$8699,MATCH(Combined!B257,'Crude oil'!$A$2:$A$8699,0))</f>
        <v>#N/A</v>
      </c>
      <c r="V257" t="e">
        <f>INDEX('FII FPI Trading Activity'!$D$2:$D$865,MATCH(Combined!B257,'FII FPI Trading Activity'!$A$2:$A$865,0))</f>
        <v>#N/A</v>
      </c>
      <c r="W257" t="e">
        <f>INDEX('DII Trading Activity'!$D$2:$D$889,MATCH(Combined!B257,'DII Trading Activity'!$A$2:$A$889,0))</f>
        <v>#N/A</v>
      </c>
      <c r="X257" t="e">
        <f>INDEX('Exchange rate'!$B$12:$B$1316,MATCH(Combined!B257,'Exchange rate'!$A$12:$A$1316,0))</f>
        <v>#N/A</v>
      </c>
      <c r="Y257">
        <f>INDEX('Economic growth rate'!$B$4:$B$14,MATCH(YEAR(Combined!B257),'Economic growth rate'!$A$4:$A$14,0))</f>
        <v>-7.97</v>
      </c>
      <c r="Z257" t="str" cm="1">
        <f t="array" ref="Z257">INDEX(Inflation!$C$5:$C$29,MATCH(1,(Inflation!$F$5:$F$29=Combined!P257)*(Inflation!$G$5:$G$29=Combined!Q257),0))</f>
        <v>5.27</v>
      </c>
      <c r="AA257">
        <v>4.3795247596180138</v>
      </c>
      <c r="AB257" t="e">
        <f>INDEX('Repo rate'!$D$7:$D$249,MATCH(Combined!B257,'Repo rate'!$A$7:$A$249,0))</f>
        <v>#N/A</v>
      </c>
      <c r="AC257" t="e">
        <f>INDEX('Repo rate'!$E$7:$E$249,MATCH(Combined!B257,'Repo rate'!$A$7:$A$249,0))</f>
        <v>#N/A</v>
      </c>
      <c r="AD257" cm="1">
        <f t="array" ref="AD257">INDEX(IIP!$C$2:$C$111,MATCH(1,(IIP!$D$2:$D$111=Combined!P257)*(IIP!$E$2:$E$111=Combined!Q257),0))</f>
        <v>126.7</v>
      </c>
      <c r="AF257" t="e">
        <f>INDEX(Nasdaq!$E$2:$E$417,MATCH(Combined!B257,Nasdaq!$A$2:$A$417,0))</f>
        <v>#N/A</v>
      </c>
    </row>
    <row r="258" spans="1:32">
      <c r="A258">
        <v>256</v>
      </c>
      <c r="B258" s="1">
        <v>44157</v>
      </c>
      <c r="C258" s="1" t="s">
        <v>197</v>
      </c>
      <c r="D258">
        <v>9095806</v>
      </c>
      <c r="E258">
        <v>440962</v>
      </c>
      <c r="F258">
        <v>8521617</v>
      </c>
      <c r="G258">
        <v>133227</v>
      </c>
      <c r="H258" t="e">
        <f>+VLOOKUP(B258,'BSE Sensex'!$A$2:$E$371, 5, FALSE)</f>
        <v>#N/A</v>
      </c>
      <c r="I258">
        <f t="shared" si="9"/>
        <v>45209</v>
      </c>
      <c r="J258">
        <f t="shared" si="11"/>
        <v>501</v>
      </c>
      <c r="K258">
        <f t="shared" si="10"/>
        <v>43493</v>
      </c>
      <c r="L258">
        <v>0</v>
      </c>
      <c r="M258" t="s">
        <v>168</v>
      </c>
      <c r="N258" s="20">
        <v>1</v>
      </c>
      <c r="O258" s="2">
        <v>0</v>
      </c>
      <c r="P258" s="2">
        <f>MONTH(B258)</f>
        <v>11</v>
      </c>
      <c r="Q258" s="2">
        <f>YEAR(B258)</f>
        <v>2020</v>
      </c>
      <c r="R258" t="e" cm="1">
        <f t="array" ref="R258">INDEX('consumer-price-indices_ind'!$O$1:$O$755,MATCH(1,('consumer-price-indices_ind'!$B$1:$B$755=Combined!P258)*('consumer-price-indices_ind'!$C$1:$C$755=Combined!Q258)*('consumer-price-indices_ind'!$I$1:$I$755="Consumer Prices, Food Indices (2015 = 100)"),0))</f>
        <v>#N/A</v>
      </c>
      <c r="S258" t="e" cm="1">
        <f t="array" ref="S258">INDEX('consumer-price-indices_ind'!$O$1:$O$755,MATCH(1,('consumer-price-indices_ind'!$B$1:$B$755=Combined!P258)*('consumer-price-indices_ind'!$C$1:$C$755=Combined!Q258)*('consumer-price-indices_ind'!$I$1:$I$755="Consumer Prices, General Indices (2015 = 100)"),0))</f>
        <v>#N/A</v>
      </c>
      <c r="T258" cm="1">
        <f t="array" ref="T258">INDEX('consumer-price-indices_ind'!$O$1:$O$755,MATCH(1,('consumer-price-indices_ind'!$B$1:$B$755=Combined!P258)*('consumer-price-indices_ind'!$C$1:$C$755=Combined!Q258)*('consumer-price-indices_ind'!$I$1:$I$755="Food price inflation"),0))</f>
        <v>11.717613</v>
      </c>
      <c r="U258" t="e">
        <f>INDEX('Crude oil'!$B$2:$B$8699,MATCH(Combined!B258,'Crude oil'!$A$2:$A$8699,0))</f>
        <v>#N/A</v>
      </c>
      <c r="V258" t="e">
        <f>INDEX('FII FPI Trading Activity'!$D$2:$D$865,MATCH(Combined!B258,'FII FPI Trading Activity'!$A$2:$A$865,0))</f>
        <v>#N/A</v>
      </c>
      <c r="W258" t="e">
        <f>INDEX('DII Trading Activity'!$D$2:$D$889,MATCH(Combined!B258,'DII Trading Activity'!$A$2:$A$889,0))</f>
        <v>#N/A</v>
      </c>
      <c r="X258" t="e">
        <f>INDEX('Exchange rate'!$B$12:$B$1316,MATCH(Combined!B258,'Exchange rate'!$A$12:$A$1316,0))</f>
        <v>#N/A</v>
      </c>
      <c r="Y258">
        <f>INDEX('Economic growth rate'!$B$4:$B$14,MATCH(YEAR(Combined!B258),'Economic growth rate'!$A$4:$A$14,0))</f>
        <v>-7.97</v>
      </c>
      <c r="Z258" t="str" cm="1">
        <f t="array" ref="Z258">INDEX(Inflation!$C$5:$C$29,MATCH(1,(Inflation!$F$5:$F$29=Combined!P258)*(Inflation!$G$5:$G$29=Combined!Q258),0))</f>
        <v>5.27</v>
      </c>
      <c r="AA258">
        <v>4.3795247596180138</v>
      </c>
      <c r="AB258" t="e">
        <f>INDEX('Repo rate'!$D$7:$D$249,MATCH(Combined!B258,'Repo rate'!$A$7:$A$249,0))</f>
        <v>#N/A</v>
      </c>
      <c r="AC258" t="e">
        <f>INDEX('Repo rate'!$E$7:$E$249,MATCH(Combined!B258,'Repo rate'!$A$7:$A$249,0))</f>
        <v>#N/A</v>
      </c>
      <c r="AD258" cm="1">
        <f t="array" ref="AD258">INDEX(IIP!$C$2:$C$111,MATCH(1,(IIP!$D$2:$D$111=Combined!P258)*(IIP!$E$2:$E$111=Combined!Q258),0))</f>
        <v>126.7</v>
      </c>
      <c r="AF258" t="e">
        <f>INDEX(Nasdaq!$E$2:$E$417,MATCH(Combined!B258,Nasdaq!$A$2:$A$417,0))</f>
        <v>#N/A</v>
      </c>
    </row>
    <row r="259" spans="1:32">
      <c r="A259">
        <v>257</v>
      </c>
      <c r="B259" s="1">
        <v>44158</v>
      </c>
      <c r="C259" s="1" t="s">
        <v>198</v>
      </c>
      <c r="D259">
        <v>9139865</v>
      </c>
      <c r="E259">
        <v>443486</v>
      </c>
      <c r="F259">
        <v>8562641</v>
      </c>
      <c r="G259">
        <v>133738</v>
      </c>
      <c r="H259">
        <f>+VLOOKUP(B259,'BSE Sensex'!$A$2:$E$371, 5, FALSE)</f>
        <v>44077.15</v>
      </c>
      <c r="I259">
        <f t="shared" si="9"/>
        <v>44059</v>
      </c>
      <c r="J259">
        <f t="shared" si="11"/>
        <v>511</v>
      </c>
      <c r="K259">
        <f t="shared" si="10"/>
        <v>41024</v>
      </c>
      <c r="L259">
        <v>0</v>
      </c>
      <c r="M259" t="s">
        <v>168</v>
      </c>
      <c r="N259" s="20">
        <v>1</v>
      </c>
      <c r="O259" s="2">
        <v>0</v>
      </c>
      <c r="P259" s="2">
        <f>MONTH(B259)</f>
        <v>11</v>
      </c>
      <c r="Q259" s="2">
        <f>YEAR(B259)</f>
        <v>2020</v>
      </c>
      <c r="R259" t="e" cm="1">
        <f t="array" ref="R259">INDEX('consumer-price-indices_ind'!$O$1:$O$755,MATCH(1,('consumer-price-indices_ind'!$B$1:$B$755=Combined!P259)*('consumer-price-indices_ind'!$C$1:$C$755=Combined!Q259)*('consumer-price-indices_ind'!$I$1:$I$755="Consumer Prices, Food Indices (2015 = 100)"),0))</f>
        <v>#N/A</v>
      </c>
      <c r="S259" t="e" cm="1">
        <f t="array" ref="S259">INDEX('consumer-price-indices_ind'!$O$1:$O$755,MATCH(1,('consumer-price-indices_ind'!$B$1:$B$755=Combined!P259)*('consumer-price-indices_ind'!$C$1:$C$755=Combined!Q259)*('consumer-price-indices_ind'!$I$1:$I$755="Consumer Prices, General Indices (2015 = 100)"),0))</f>
        <v>#N/A</v>
      </c>
      <c r="T259" cm="1">
        <f t="array" ref="T259">INDEX('consumer-price-indices_ind'!$O$1:$O$755,MATCH(1,('consumer-price-indices_ind'!$B$1:$B$755=Combined!P259)*('consumer-price-indices_ind'!$C$1:$C$755=Combined!Q259)*('consumer-price-indices_ind'!$I$1:$I$755="Food price inflation"),0))</f>
        <v>11.717613</v>
      </c>
      <c r="U259">
        <f>INDEX('Crude oil'!$B$2:$B$8699,MATCH(Combined!B259,'Crude oil'!$A$2:$A$8699,0))</f>
        <v>45</v>
      </c>
      <c r="V259">
        <f>INDEX('FII FPI Trading Activity'!$D$2:$D$865,MATCH(Combined!B259,'FII FPI Trading Activity'!$A$2:$A$865,0))</f>
        <v>4738.4399999999996</v>
      </c>
      <c r="W259">
        <f>INDEX('DII Trading Activity'!$D$2:$D$889,MATCH(Combined!B259,'DII Trading Activity'!$A$2:$A$889,0))</f>
        <v>-2944.05</v>
      </c>
      <c r="X259">
        <f>INDEX('Exchange rate'!$B$12:$B$1316,MATCH(Combined!B259,'Exchange rate'!$A$12:$A$1316,0))</f>
        <v>74.209999999999994</v>
      </c>
      <c r="Y259">
        <f>INDEX('Economic growth rate'!$B$4:$B$14,MATCH(YEAR(Combined!B259),'Economic growth rate'!$A$4:$A$14,0))</f>
        <v>-7.97</v>
      </c>
      <c r="Z259" t="str" cm="1">
        <f t="array" ref="Z259">INDEX(Inflation!$C$5:$C$29,MATCH(1,(Inflation!$F$5:$F$29=Combined!P259)*(Inflation!$G$5:$G$29=Combined!Q259),0))</f>
        <v>5.27</v>
      </c>
      <c r="AA259">
        <v>4.3795247596180138</v>
      </c>
      <c r="AB259" t="e">
        <f>INDEX('Repo rate'!$D$7:$D$249,MATCH(Combined!B259,'Repo rate'!$A$7:$A$249,0))</f>
        <v>#N/A</v>
      </c>
      <c r="AC259" t="e">
        <f>INDEX('Repo rate'!$E$7:$E$249,MATCH(Combined!B259,'Repo rate'!$A$7:$A$249,0))</f>
        <v>#N/A</v>
      </c>
      <c r="AD259" cm="1">
        <f t="array" ref="AD259">INDEX(IIP!$C$2:$C$111,MATCH(1,(IIP!$D$2:$D$111=Combined!P259)*(IIP!$E$2:$E$111=Combined!Q259),0))</f>
        <v>126.7</v>
      </c>
      <c r="AF259">
        <f>INDEX(Nasdaq!$E$2:$E$417,MATCH(Combined!B259,Nasdaq!$A$2:$A$417,0))</f>
        <v>11880.629883</v>
      </c>
    </row>
    <row r="260" spans="1:32">
      <c r="A260">
        <v>258</v>
      </c>
      <c r="B260" s="1">
        <v>44159</v>
      </c>
      <c r="C260" s="1" t="s">
        <v>199</v>
      </c>
      <c r="D260">
        <v>9177840</v>
      </c>
      <c r="E260">
        <v>438667</v>
      </c>
      <c r="F260">
        <v>8604955</v>
      </c>
      <c r="G260">
        <v>134218</v>
      </c>
      <c r="H260">
        <f>+VLOOKUP(B260,'BSE Sensex'!$A$2:$E$371, 5, FALSE)</f>
        <v>44523.02</v>
      </c>
      <c r="I260">
        <f t="shared" si="9"/>
        <v>37975</v>
      </c>
      <c r="J260">
        <f t="shared" si="11"/>
        <v>480</v>
      </c>
      <c r="K260">
        <f t="shared" si="10"/>
        <v>42314</v>
      </c>
      <c r="L260">
        <v>0</v>
      </c>
      <c r="M260" t="s">
        <v>168</v>
      </c>
      <c r="N260" s="20">
        <v>1</v>
      </c>
      <c r="O260" s="2">
        <v>0</v>
      </c>
      <c r="P260" s="2">
        <f>MONTH(B260)</f>
        <v>11</v>
      </c>
      <c r="Q260" s="2">
        <f>YEAR(B260)</f>
        <v>2020</v>
      </c>
      <c r="R260" t="e" cm="1">
        <f t="array" ref="R260">INDEX('consumer-price-indices_ind'!$O$1:$O$755,MATCH(1,('consumer-price-indices_ind'!$B$1:$B$755=Combined!P260)*('consumer-price-indices_ind'!$C$1:$C$755=Combined!Q260)*('consumer-price-indices_ind'!$I$1:$I$755="Consumer Prices, Food Indices (2015 = 100)"),0))</f>
        <v>#N/A</v>
      </c>
      <c r="S260" t="e" cm="1">
        <f t="array" ref="S260">INDEX('consumer-price-indices_ind'!$O$1:$O$755,MATCH(1,('consumer-price-indices_ind'!$B$1:$B$755=Combined!P260)*('consumer-price-indices_ind'!$C$1:$C$755=Combined!Q260)*('consumer-price-indices_ind'!$I$1:$I$755="Consumer Prices, General Indices (2015 = 100)"),0))</f>
        <v>#N/A</v>
      </c>
      <c r="T260" cm="1">
        <f t="array" ref="T260">INDEX('consumer-price-indices_ind'!$O$1:$O$755,MATCH(1,('consumer-price-indices_ind'!$B$1:$B$755=Combined!P260)*('consumer-price-indices_ind'!$C$1:$C$755=Combined!Q260)*('consumer-price-indices_ind'!$I$1:$I$755="Food price inflation"),0))</f>
        <v>11.717613</v>
      </c>
      <c r="U260">
        <f>INDEX('Crude oil'!$B$2:$B$8699,MATCH(Combined!B260,'Crude oil'!$A$2:$A$8699,0))</f>
        <v>46.63</v>
      </c>
      <c r="V260">
        <f>INDEX('FII FPI Trading Activity'!$D$2:$D$865,MATCH(Combined!B260,'FII FPI Trading Activity'!$A$2:$A$865,0))</f>
        <v>4563.18</v>
      </c>
      <c r="W260">
        <f>INDEX('DII Trading Activity'!$D$2:$D$889,MATCH(Combined!B260,'DII Trading Activity'!$A$2:$A$889,0))</f>
        <v>-2522.11</v>
      </c>
      <c r="X260">
        <f>INDEX('Exchange rate'!$B$12:$B$1316,MATCH(Combined!B260,'Exchange rate'!$A$12:$A$1316,0))</f>
        <v>74.08</v>
      </c>
      <c r="Y260">
        <f>INDEX('Economic growth rate'!$B$4:$B$14,MATCH(YEAR(Combined!B260),'Economic growth rate'!$A$4:$A$14,0))</f>
        <v>-7.97</v>
      </c>
      <c r="Z260" t="str" cm="1">
        <f t="array" ref="Z260">INDEX(Inflation!$C$5:$C$29,MATCH(1,(Inflation!$F$5:$F$29=Combined!P260)*(Inflation!$G$5:$G$29=Combined!Q260),0))</f>
        <v>5.27</v>
      </c>
      <c r="AA260">
        <v>4.3795247596180138</v>
      </c>
      <c r="AB260" t="e">
        <f>INDEX('Repo rate'!$D$7:$D$249,MATCH(Combined!B260,'Repo rate'!$A$7:$A$249,0))</f>
        <v>#N/A</v>
      </c>
      <c r="AC260" t="e">
        <f>INDEX('Repo rate'!$E$7:$E$249,MATCH(Combined!B260,'Repo rate'!$A$7:$A$249,0))</f>
        <v>#N/A</v>
      </c>
      <c r="AD260" cm="1">
        <f t="array" ref="AD260">INDEX(IIP!$C$2:$C$111,MATCH(1,(IIP!$D$2:$D$111=Combined!P260)*(IIP!$E$2:$E$111=Combined!Q260),0))</f>
        <v>126.7</v>
      </c>
      <c r="AF260">
        <f>INDEX(Nasdaq!$E$2:$E$417,MATCH(Combined!B260,Nasdaq!$A$2:$A$417,0))</f>
        <v>12036.790039</v>
      </c>
    </row>
    <row r="261" spans="1:32">
      <c r="A261">
        <v>259</v>
      </c>
      <c r="B261" s="1">
        <v>44160</v>
      </c>
      <c r="C261" s="1" t="s">
        <v>200</v>
      </c>
      <c r="D261">
        <v>9222216</v>
      </c>
      <c r="E261">
        <v>444746</v>
      </c>
      <c r="F261">
        <v>8642771</v>
      </c>
      <c r="G261">
        <v>134699</v>
      </c>
      <c r="H261">
        <f>+VLOOKUP(B261,'BSE Sensex'!$A$2:$E$371, 5, FALSE)</f>
        <v>43828.1</v>
      </c>
      <c r="I261">
        <f t="shared" ref="I261:I281" si="12">+D261-D260</f>
        <v>44376</v>
      </c>
      <c r="J261">
        <f t="shared" si="11"/>
        <v>481</v>
      </c>
      <c r="K261">
        <f t="shared" ref="K261:K281" si="13">+F261-F260</f>
        <v>37816</v>
      </c>
      <c r="L261">
        <v>0</v>
      </c>
      <c r="M261" t="s">
        <v>168</v>
      </c>
      <c r="N261" s="20">
        <v>1</v>
      </c>
      <c r="O261" s="2">
        <v>0</v>
      </c>
      <c r="P261" s="2">
        <f>MONTH(B261)</f>
        <v>11</v>
      </c>
      <c r="Q261" s="2">
        <f>YEAR(B261)</f>
        <v>2020</v>
      </c>
      <c r="R261" t="e" cm="1">
        <f t="array" ref="R261">INDEX('consumer-price-indices_ind'!$O$1:$O$755,MATCH(1,('consumer-price-indices_ind'!$B$1:$B$755=Combined!P261)*('consumer-price-indices_ind'!$C$1:$C$755=Combined!Q261)*('consumer-price-indices_ind'!$I$1:$I$755="Consumer Prices, Food Indices (2015 = 100)"),0))</f>
        <v>#N/A</v>
      </c>
      <c r="S261" t="e" cm="1">
        <f t="array" ref="S261">INDEX('consumer-price-indices_ind'!$O$1:$O$755,MATCH(1,('consumer-price-indices_ind'!$B$1:$B$755=Combined!P261)*('consumer-price-indices_ind'!$C$1:$C$755=Combined!Q261)*('consumer-price-indices_ind'!$I$1:$I$755="Consumer Prices, General Indices (2015 = 100)"),0))</f>
        <v>#N/A</v>
      </c>
      <c r="T261" cm="1">
        <f t="array" ref="T261">INDEX('consumer-price-indices_ind'!$O$1:$O$755,MATCH(1,('consumer-price-indices_ind'!$B$1:$B$755=Combined!P261)*('consumer-price-indices_ind'!$C$1:$C$755=Combined!Q261)*('consumer-price-indices_ind'!$I$1:$I$755="Food price inflation"),0))</f>
        <v>11.717613</v>
      </c>
      <c r="U261">
        <f>INDEX('Crude oil'!$B$2:$B$8699,MATCH(Combined!B261,'Crude oil'!$A$2:$A$8699,0))</f>
        <v>47.3</v>
      </c>
      <c r="V261">
        <f>INDEX('FII FPI Trading Activity'!$D$2:$D$865,MATCH(Combined!B261,'FII FPI Trading Activity'!$A$2:$A$865,0))</f>
        <v>24.2</v>
      </c>
      <c r="W261">
        <f>INDEX('DII Trading Activity'!$D$2:$D$889,MATCH(Combined!B261,'DII Trading Activity'!$A$2:$A$889,0))</f>
        <v>-1840.33</v>
      </c>
      <c r="X261">
        <f>INDEX('Exchange rate'!$B$12:$B$1316,MATCH(Combined!B261,'Exchange rate'!$A$12:$A$1316,0))</f>
        <v>73.75</v>
      </c>
      <c r="Y261">
        <f>INDEX('Economic growth rate'!$B$4:$B$14,MATCH(YEAR(Combined!B261),'Economic growth rate'!$A$4:$A$14,0))</f>
        <v>-7.97</v>
      </c>
      <c r="Z261" t="str" cm="1">
        <f t="array" ref="Z261">INDEX(Inflation!$C$5:$C$29,MATCH(1,(Inflation!$F$5:$F$29=Combined!P261)*(Inflation!$G$5:$G$29=Combined!Q261),0))</f>
        <v>5.27</v>
      </c>
      <c r="AA261">
        <v>4.3795247596180138</v>
      </c>
      <c r="AB261" t="e">
        <f>INDEX('Repo rate'!$D$7:$D$249,MATCH(Combined!B261,'Repo rate'!$A$7:$A$249,0))</f>
        <v>#N/A</v>
      </c>
      <c r="AC261" t="e">
        <f>INDEX('Repo rate'!$E$7:$E$249,MATCH(Combined!B261,'Repo rate'!$A$7:$A$249,0))</f>
        <v>#N/A</v>
      </c>
      <c r="AD261" cm="1">
        <f t="array" ref="AD261">INDEX(IIP!$C$2:$C$111,MATCH(1,(IIP!$D$2:$D$111=Combined!P261)*(IIP!$E$2:$E$111=Combined!Q261),0))</f>
        <v>126.7</v>
      </c>
      <c r="AF261">
        <f>INDEX(Nasdaq!$E$2:$E$417,MATCH(Combined!B261,Nasdaq!$A$2:$A$417,0))</f>
        <v>12094.400390999999</v>
      </c>
    </row>
    <row r="262" spans="1:32">
      <c r="A262">
        <v>260</v>
      </c>
      <c r="B262" s="1">
        <v>44161</v>
      </c>
      <c r="C262" s="1" t="s">
        <v>201</v>
      </c>
      <c r="D262">
        <v>9266705</v>
      </c>
      <c r="E262">
        <v>452344</v>
      </c>
      <c r="F262">
        <v>8679138</v>
      </c>
      <c r="G262">
        <v>135223</v>
      </c>
      <c r="H262">
        <f>+VLOOKUP(B262,'BSE Sensex'!$A$2:$E$371, 5, FALSE)</f>
        <v>44259.74</v>
      </c>
      <c r="I262">
        <f t="shared" si="12"/>
        <v>44489</v>
      </c>
      <c r="J262">
        <f t="shared" ref="J262:J281" si="14">+G262-G261</f>
        <v>524</v>
      </c>
      <c r="K262">
        <f t="shared" si="13"/>
        <v>36367</v>
      </c>
      <c r="L262">
        <v>0</v>
      </c>
      <c r="M262" t="s">
        <v>168</v>
      </c>
      <c r="N262" s="20">
        <v>1</v>
      </c>
      <c r="O262" s="2">
        <v>0</v>
      </c>
      <c r="P262" s="2">
        <f>MONTH(B262)</f>
        <v>11</v>
      </c>
      <c r="Q262" s="2">
        <f>YEAR(B262)</f>
        <v>2020</v>
      </c>
      <c r="R262" t="e" cm="1">
        <f t="array" ref="R262">INDEX('consumer-price-indices_ind'!$O$1:$O$755,MATCH(1,('consumer-price-indices_ind'!$B$1:$B$755=Combined!P262)*('consumer-price-indices_ind'!$C$1:$C$755=Combined!Q262)*('consumer-price-indices_ind'!$I$1:$I$755="Consumer Prices, Food Indices (2015 = 100)"),0))</f>
        <v>#N/A</v>
      </c>
      <c r="S262" t="e" cm="1">
        <f t="array" ref="S262">INDEX('consumer-price-indices_ind'!$O$1:$O$755,MATCH(1,('consumer-price-indices_ind'!$B$1:$B$755=Combined!P262)*('consumer-price-indices_ind'!$C$1:$C$755=Combined!Q262)*('consumer-price-indices_ind'!$I$1:$I$755="Consumer Prices, General Indices (2015 = 100)"),0))</f>
        <v>#N/A</v>
      </c>
      <c r="T262" cm="1">
        <f t="array" ref="T262">INDEX('consumer-price-indices_ind'!$O$1:$O$755,MATCH(1,('consumer-price-indices_ind'!$B$1:$B$755=Combined!P262)*('consumer-price-indices_ind'!$C$1:$C$755=Combined!Q262)*('consumer-price-indices_ind'!$I$1:$I$755="Food price inflation"),0))</f>
        <v>11.717613</v>
      </c>
      <c r="U262">
        <f>INDEX('Crude oil'!$B$2:$B$8699,MATCH(Combined!B262,'Crude oil'!$A$2:$A$8699,0))</f>
        <v>46.32</v>
      </c>
      <c r="V262">
        <f>INDEX('FII FPI Trading Activity'!$D$2:$D$865,MATCH(Combined!B262,'FII FPI Trading Activity'!$A$2:$A$865,0))</f>
        <v>2027.31</v>
      </c>
      <c r="W262">
        <f>INDEX('DII Trading Activity'!$D$2:$D$889,MATCH(Combined!B262,'DII Trading Activity'!$A$2:$A$889,0))</f>
        <v>-3400.1</v>
      </c>
      <c r="X262" t="e">
        <f>INDEX('Exchange rate'!$B$12:$B$1316,MATCH(Combined!B262,'Exchange rate'!$A$12:$A$1316,0))</f>
        <v>#N/A</v>
      </c>
      <c r="Y262">
        <f>INDEX('Economic growth rate'!$B$4:$B$14,MATCH(YEAR(Combined!B262),'Economic growth rate'!$A$4:$A$14,0))</f>
        <v>-7.97</v>
      </c>
      <c r="Z262" t="str" cm="1">
        <f t="array" ref="Z262">INDEX(Inflation!$C$5:$C$29,MATCH(1,(Inflation!$F$5:$F$29=Combined!P262)*(Inflation!$G$5:$G$29=Combined!Q262),0))</f>
        <v>5.27</v>
      </c>
      <c r="AA262">
        <v>4.3795247596180138</v>
      </c>
      <c r="AB262" t="e">
        <f>INDEX('Repo rate'!$D$7:$D$249,MATCH(Combined!B262,'Repo rate'!$A$7:$A$249,0))</f>
        <v>#N/A</v>
      </c>
      <c r="AC262" t="e">
        <f>INDEX('Repo rate'!$E$7:$E$249,MATCH(Combined!B262,'Repo rate'!$A$7:$A$249,0))</f>
        <v>#N/A</v>
      </c>
      <c r="AD262" cm="1">
        <f t="array" ref="AD262">INDEX(IIP!$C$2:$C$111,MATCH(1,(IIP!$D$2:$D$111=Combined!P262)*(IIP!$E$2:$E$111=Combined!Q262),0))</f>
        <v>126.7</v>
      </c>
      <c r="AF262" t="e">
        <f>INDEX(Nasdaq!$E$2:$E$417,MATCH(Combined!B262,Nasdaq!$A$2:$A$417,0))</f>
        <v>#N/A</v>
      </c>
    </row>
    <row r="263" spans="1:32">
      <c r="A263">
        <v>261</v>
      </c>
      <c r="B263" s="1">
        <v>44162</v>
      </c>
      <c r="C263" s="1" t="s">
        <v>202</v>
      </c>
      <c r="D263">
        <v>9309787</v>
      </c>
      <c r="E263">
        <v>455555</v>
      </c>
      <c r="F263">
        <v>8718517</v>
      </c>
      <c r="G263">
        <v>135715</v>
      </c>
      <c r="H263">
        <f>+VLOOKUP(B263,'BSE Sensex'!$A$2:$E$371, 5, FALSE)</f>
        <v>44149.72</v>
      </c>
      <c r="I263">
        <f t="shared" si="12"/>
        <v>43082</v>
      </c>
      <c r="J263">
        <f t="shared" si="14"/>
        <v>492</v>
      </c>
      <c r="K263">
        <f t="shared" si="13"/>
        <v>39379</v>
      </c>
      <c r="L263">
        <v>0</v>
      </c>
      <c r="M263" t="s">
        <v>168</v>
      </c>
      <c r="N263" s="20">
        <v>1</v>
      </c>
      <c r="O263" s="2">
        <v>0</v>
      </c>
      <c r="P263" s="2">
        <f>MONTH(B263)</f>
        <v>11</v>
      </c>
      <c r="Q263" s="2">
        <f>YEAR(B263)</f>
        <v>2020</v>
      </c>
      <c r="R263" t="e" cm="1">
        <f t="array" ref="R263">INDEX('consumer-price-indices_ind'!$O$1:$O$755,MATCH(1,('consumer-price-indices_ind'!$B$1:$B$755=Combined!P263)*('consumer-price-indices_ind'!$C$1:$C$755=Combined!Q263)*('consumer-price-indices_ind'!$I$1:$I$755="Consumer Prices, Food Indices (2015 = 100)"),0))</f>
        <v>#N/A</v>
      </c>
      <c r="S263" t="e" cm="1">
        <f t="array" ref="S263">INDEX('consumer-price-indices_ind'!$O$1:$O$755,MATCH(1,('consumer-price-indices_ind'!$B$1:$B$755=Combined!P263)*('consumer-price-indices_ind'!$C$1:$C$755=Combined!Q263)*('consumer-price-indices_ind'!$I$1:$I$755="Consumer Prices, General Indices (2015 = 100)"),0))</f>
        <v>#N/A</v>
      </c>
      <c r="T263" cm="1">
        <f t="array" ref="T263">INDEX('consumer-price-indices_ind'!$O$1:$O$755,MATCH(1,('consumer-price-indices_ind'!$B$1:$B$755=Combined!P263)*('consumer-price-indices_ind'!$C$1:$C$755=Combined!Q263)*('consumer-price-indices_ind'!$I$1:$I$755="Food price inflation"),0))</f>
        <v>11.717613</v>
      </c>
      <c r="U263">
        <f>INDEX('Crude oil'!$B$2:$B$8699,MATCH(Combined!B263,'Crude oil'!$A$2:$A$8699,0))</f>
        <v>46.88</v>
      </c>
      <c r="V263">
        <f>INDEX('FII FPI Trading Activity'!$D$2:$D$865,MATCH(Combined!B263,'FII FPI Trading Activity'!$A$2:$A$865,0))</f>
        <v>7712.98</v>
      </c>
      <c r="W263">
        <f>INDEX('DII Trading Activity'!$D$2:$D$889,MATCH(Combined!B263,'DII Trading Activity'!$A$2:$A$889,0))</f>
        <v>-4968.8999999999996</v>
      </c>
      <c r="X263" t="e">
        <f>INDEX('Exchange rate'!$B$12:$B$1316,MATCH(Combined!B263,'Exchange rate'!$A$12:$A$1316,0))</f>
        <v>#N/A</v>
      </c>
      <c r="Y263">
        <f>INDEX('Economic growth rate'!$B$4:$B$14,MATCH(YEAR(Combined!B263),'Economic growth rate'!$A$4:$A$14,0))</f>
        <v>-7.97</v>
      </c>
      <c r="Z263" t="str" cm="1">
        <f t="array" ref="Z263">INDEX(Inflation!$C$5:$C$29,MATCH(1,(Inflation!$F$5:$F$29=Combined!P263)*(Inflation!$G$5:$G$29=Combined!Q263),0))</f>
        <v>5.27</v>
      </c>
      <c r="AA263">
        <v>4.3795247596180138</v>
      </c>
      <c r="AB263" t="e">
        <f>INDEX('Repo rate'!$D$7:$D$249,MATCH(Combined!B263,'Repo rate'!$A$7:$A$249,0))</f>
        <v>#N/A</v>
      </c>
      <c r="AC263" t="e">
        <f>INDEX('Repo rate'!$E$7:$E$249,MATCH(Combined!B263,'Repo rate'!$A$7:$A$249,0))</f>
        <v>#N/A</v>
      </c>
      <c r="AD263" cm="1">
        <f t="array" ref="AD263">INDEX(IIP!$C$2:$C$111,MATCH(1,(IIP!$D$2:$D$111=Combined!P263)*(IIP!$E$2:$E$111=Combined!Q263),0))</f>
        <v>126.7</v>
      </c>
      <c r="AF263">
        <f>INDEX(Nasdaq!$E$2:$E$417,MATCH(Combined!B263,Nasdaq!$A$2:$A$417,0))</f>
        <v>12205.849609000001</v>
      </c>
    </row>
    <row r="264" spans="1:32">
      <c r="A264">
        <v>262</v>
      </c>
      <c r="B264" s="1">
        <v>44163</v>
      </c>
      <c r="C264" s="1" t="s">
        <v>203</v>
      </c>
      <c r="D264">
        <v>9351109</v>
      </c>
      <c r="E264">
        <v>454940</v>
      </c>
      <c r="F264">
        <v>8759969</v>
      </c>
      <c r="G264">
        <v>136200</v>
      </c>
      <c r="H264" t="e">
        <f>+VLOOKUP(B264,'BSE Sensex'!$A$2:$E$371, 5, FALSE)</f>
        <v>#N/A</v>
      </c>
      <c r="I264">
        <f t="shared" si="12"/>
        <v>41322</v>
      </c>
      <c r="J264">
        <f t="shared" si="14"/>
        <v>485</v>
      </c>
      <c r="K264">
        <f t="shared" si="13"/>
        <v>41452</v>
      </c>
      <c r="L264">
        <v>0</v>
      </c>
      <c r="M264" t="s">
        <v>168</v>
      </c>
      <c r="N264" s="20">
        <v>1</v>
      </c>
      <c r="O264" s="2">
        <v>0</v>
      </c>
      <c r="P264" s="2">
        <f>MONTH(B264)</f>
        <v>11</v>
      </c>
      <c r="Q264" s="2">
        <f>YEAR(B264)</f>
        <v>2020</v>
      </c>
      <c r="R264" t="e" cm="1">
        <f t="array" ref="R264">INDEX('consumer-price-indices_ind'!$O$1:$O$755,MATCH(1,('consumer-price-indices_ind'!$B$1:$B$755=Combined!P264)*('consumer-price-indices_ind'!$C$1:$C$755=Combined!Q264)*('consumer-price-indices_ind'!$I$1:$I$755="Consumer Prices, Food Indices (2015 = 100)"),0))</f>
        <v>#N/A</v>
      </c>
      <c r="S264" t="e" cm="1">
        <f t="array" ref="S264">INDEX('consumer-price-indices_ind'!$O$1:$O$755,MATCH(1,('consumer-price-indices_ind'!$B$1:$B$755=Combined!P264)*('consumer-price-indices_ind'!$C$1:$C$755=Combined!Q264)*('consumer-price-indices_ind'!$I$1:$I$755="Consumer Prices, General Indices (2015 = 100)"),0))</f>
        <v>#N/A</v>
      </c>
      <c r="T264" cm="1">
        <f t="array" ref="T264">INDEX('consumer-price-indices_ind'!$O$1:$O$755,MATCH(1,('consumer-price-indices_ind'!$B$1:$B$755=Combined!P264)*('consumer-price-indices_ind'!$C$1:$C$755=Combined!Q264)*('consumer-price-indices_ind'!$I$1:$I$755="Food price inflation"),0))</f>
        <v>11.717613</v>
      </c>
      <c r="U264" t="e">
        <f>INDEX('Crude oil'!$B$2:$B$8699,MATCH(Combined!B264,'Crude oil'!$A$2:$A$8699,0))</f>
        <v>#N/A</v>
      </c>
      <c r="V264" t="e">
        <f>INDEX('FII FPI Trading Activity'!$D$2:$D$865,MATCH(Combined!B264,'FII FPI Trading Activity'!$A$2:$A$865,0))</f>
        <v>#N/A</v>
      </c>
      <c r="W264" t="e">
        <f>INDEX('DII Trading Activity'!$D$2:$D$889,MATCH(Combined!B264,'DII Trading Activity'!$A$2:$A$889,0))</f>
        <v>#N/A</v>
      </c>
      <c r="X264" t="e">
        <f>INDEX('Exchange rate'!$B$12:$B$1316,MATCH(Combined!B264,'Exchange rate'!$A$12:$A$1316,0))</f>
        <v>#N/A</v>
      </c>
      <c r="Y264">
        <f>INDEX('Economic growth rate'!$B$4:$B$14,MATCH(YEAR(Combined!B264),'Economic growth rate'!$A$4:$A$14,0))</f>
        <v>-7.97</v>
      </c>
      <c r="Z264" t="str" cm="1">
        <f t="array" ref="Z264">INDEX(Inflation!$C$5:$C$29,MATCH(1,(Inflation!$F$5:$F$29=Combined!P264)*(Inflation!$G$5:$G$29=Combined!Q264),0))</f>
        <v>5.27</v>
      </c>
      <c r="AA264">
        <v>4.3795247596180138</v>
      </c>
      <c r="AB264" t="e">
        <f>INDEX('Repo rate'!$D$7:$D$249,MATCH(Combined!B264,'Repo rate'!$A$7:$A$249,0))</f>
        <v>#N/A</v>
      </c>
      <c r="AC264" t="e">
        <f>INDEX('Repo rate'!$E$7:$E$249,MATCH(Combined!B264,'Repo rate'!$A$7:$A$249,0))</f>
        <v>#N/A</v>
      </c>
      <c r="AD264" cm="1">
        <f t="array" ref="AD264">INDEX(IIP!$C$2:$C$111,MATCH(1,(IIP!$D$2:$D$111=Combined!P264)*(IIP!$E$2:$E$111=Combined!Q264),0))</f>
        <v>126.7</v>
      </c>
      <c r="AF264" t="e">
        <f>INDEX(Nasdaq!$E$2:$E$417,MATCH(Combined!B264,Nasdaq!$A$2:$A$417,0))</f>
        <v>#N/A</v>
      </c>
    </row>
    <row r="265" spans="1:32">
      <c r="A265">
        <v>263</v>
      </c>
      <c r="B265" s="1">
        <v>44164</v>
      </c>
      <c r="C265" s="1" t="s">
        <v>204</v>
      </c>
      <c r="D265">
        <v>9392919</v>
      </c>
      <c r="E265">
        <v>453956</v>
      </c>
      <c r="F265">
        <v>8802267</v>
      </c>
      <c r="G265">
        <v>136696</v>
      </c>
      <c r="H265" t="e">
        <f>+VLOOKUP(B265,'BSE Sensex'!$A$2:$E$371, 5, FALSE)</f>
        <v>#N/A</v>
      </c>
      <c r="I265">
        <f t="shared" si="12"/>
        <v>41810</v>
      </c>
      <c r="J265">
        <f t="shared" si="14"/>
        <v>496</v>
      </c>
      <c r="K265">
        <f t="shared" si="13"/>
        <v>42298</v>
      </c>
      <c r="L265">
        <v>0</v>
      </c>
      <c r="M265" t="s">
        <v>168</v>
      </c>
      <c r="N265" s="20">
        <v>1</v>
      </c>
      <c r="O265" s="2">
        <v>0</v>
      </c>
      <c r="P265" s="2">
        <f>MONTH(B265)</f>
        <v>11</v>
      </c>
      <c r="Q265" s="2">
        <f>YEAR(B265)</f>
        <v>2020</v>
      </c>
      <c r="R265" t="e" cm="1">
        <f t="array" ref="R265">INDEX('consumer-price-indices_ind'!$O$1:$O$755,MATCH(1,('consumer-price-indices_ind'!$B$1:$B$755=Combined!P265)*('consumer-price-indices_ind'!$C$1:$C$755=Combined!Q265)*('consumer-price-indices_ind'!$I$1:$I$755="Consumer Prices, Food Indices (2015 = 100)"),0))</f>
        <v>#N/A</v>
      </c>
      <c r="S265" t="e" cm="1">
        <f t="array" ref="S265">INDEX('consumer-price-indices_ind'!$O$1:$O$755,MATCH(1,('consumer-price-indices_ind'!$B$1:$B$755=Combined!P265)*('consumer-price-indices_ind'!$C$1:$C$755=Combined!Q265)*('consumer-price-indices_ind'!$I$1:$I$755="Consumer Prices, General Indices (2015 = 100)"),0))</f>
        <v>#N/A</v>
      </c>
      <c r="T265" cm="1">
        <f t="array" ref="T265">INDEX('consumer-price-indices_ind'!$O$1:$O$755,MATCH(1,('consumer-price-indices_ind'!$B$1:$B$755=Combined!P265)*('consumer-price-indices_ind'!$C$1:$C$755=Combined!Q265)*('consumer-price-indices_ind'!$I$1:$I$755="Food price inflation"),0))</f>
        <v>11.717613</v>
      </c>
      <c r="U265" t="e">
        <f>INDEX('Crude oil'!$B$2:$B$8699,MATCH(Combined!B265,'Crude oil'!$A$2:$A$8699,0))</f>
        <v>#N/A</v>
      </c>
      <c r="V265" t="e">
        <f>INDEX('FII FPI Trading Activity'!$D$2:$D$865,MATCH(Combined!B265,'FII FPI Trading Activity'!$A$2:$A$865,0))</f>
        <v>#N/A</v>
      </c>
      <c r="W265" t="e">
        <f>INDEX('DII Trading Activity'!$D$2:$D$889,MATCH(Combined!B265,'DII Trading Activity'!$A$2:$A$889,0))</f>
        <v>#N/A</v>
      </c>
      <c r="X265" t="e">
        <f>INDEX('Exchange rate'!$B$12:$B$1316,MATCH(Combined!B265,'Exchange rate'!$A$12:$A$1316,0))</f>
        <v>#N/A</v>
      </c>
      <c r="Y265">
        <f>INDEX('Economic growth rate'!$B$4:$B$14,MATCH(YEAR(Combined!B265),'Economic growth rate'!$A$4:$A$14,0))</f>
        <v>-7.97</v>
      </c>
      <c r="Z265" t="str" cm="1">
        <f t="array" ref="Z265">INDEX(Inflation!$C$5:$C$29,MATCH(1,(Inflation!$F$5:$F$29=Combined!P265)*(Inflation!$G$5:$G$29=Combined!Q265),0))</f>
        <v>5.27</v>
      </c>
      <c r="AA265">
        <v>4.3795247596180138</v>
      </c>
      <c r="AB265" t="e">
        <f>INDEX('Repo rate'!$D$7:$D$249,MATCH(Combined!B265,'Repo rate'!$A$7:$A$249,0))</f>
        <v>#N/A</v>
      </c>
      <c r="AC265" t="e">
        <f>INDEX('Repo rate'!$E$7:$E$249,MATCH(Combined!B265,'Repo rate'!$A$7:$A$249,0))</f>
        <v>#N/A</v>
      </c>
      <c r="AD265" cm="1">
        <f t="array" ref="AD265">INDEX(IIP!$C$2:$C$111,MATCH(1,(IIP!$D$2:$D$111=Combined!P265)*(IIP!$E$2:$E$111=Combined!Q265),0))</f>
        <v>126.7</v>
      </c>
      <c r="AF265" t="e">
        <f>INDEX(Nasdaq!$E$2:$E$417,MATCH(Combined!B265,Nasdaq!$A$2:$A$417,0))</f>
        <v>#N/A</v>
      </c>
    </row>
    <row r="266" spans="1:32">
      <c r="A266">
        <v>264</v>
      </c>
      <c r="B266" s="1">
        <v>44165</v>
      </c>
      <c r="C266" s="1" t="s">
        <v>205</v>
      </c>
      <c r="D266">
        <v>9431691</v>
      </c>
      <c r="E266">
        <v>446952</v>
      </c>
      <c r="F266">
        <v>8847600</v>
      </c>
      <c r="G266">
        <v>137139</v>
      </c>
      <c r="H266" t="e">
        <f>+VLOOKUP(B266,'BSE Sensex'!$A$2:$E$371, 5, FALSE)</f>
        <v>#N/A</v>
      </c>
      <c r="I266">
        <f t="shared" si="12"/>
        <v>38772</v>
      </c>
      <c r="J266">
        <f t="shared" si="14"/>
        <v>443</v>
      </c>
      <c r="K266">
        <f t="shared" si="13"/>
        <v>45333</v>
      </c>
      <c r="L266">
        <v>0</v>
      </c>
      <c r="M266" t="s">
        <v>168</v>
      </c>
      <c r="N266" s="20">
        <v>1</v>
      </c>
      <c r="O266" s="2">
        <v>0</v>
      </c>
      <c r="P266" s="2">
        <f>MONTH(B266)</f>
        <v>11</v>
      </c>
      <c r="Q266" s="2">
        <f>YEAR(B266)</f>
        <v>2020</v>
      </c>
      <c r="R266" t="e" cm="1">
        <f t="array" ref="R266">INDEX('consumer-price-indices_ind'!$O$1:$O$755,MATCH(1,('consumer-price-indices_ind'!$B$1:$B$755=Combined!P266)*('consumer-price-indices_ind'!$C$1:$C$755=Combined!Q266)*('consumer-price-indices_ind'!$I$1:$I$755="Consumer Prices, Food Indices (2015 = 100)"),0))</f>
        <v>#N/A</v>
      </c>
      <c r="S266" t="e" cm="1">
        <f t="array" ref="S266">INDEX('consumer-price-indices_ind'!$O$1:$O$755,MATCH(1,('consumer-price-indices_ind'!$B$1:$B$755=Combined!P266)*('consumer-price-indices_ind'!$C$1:$C$755=Combined!Q266)*('consumer-price-indices_ind'!$I$1:$I$755="Consumer Prices, General Indices (2015 = 100)"),0))</f>
        <v>#N/A</v>
      </c>
      <c r="T266" cm="1">
        <f t="array" ref="T266">INDEX('consumer-price-indices_ind'!$O$1:$O$755,MATCH(1,('consumer-price-indices_ind'!$B$1:$B$755=Combined!P266)*('consumer-price-indices_ind'!$C$1:$C$755=Combined!Q266)*('consumer-price-indices_ind'!$I$1:$I$755="Food price inflation"),0))</f>
        <v>11.717613</v>
      </c>
      <c r="U266">
        <f>INDEX('Crude oil'!$B$2:$B$8699,MATCH(Combined!B266,'Crude oil'!$A$2:$A$8699,0))</f>
        <v>46.84</v>
      </c>
      <c r="V266" t="e">
        <f>INDEX('FII FPI Trading Activity'!$D$2:$D$865,MATCH(Combined!B266,'FII FPI Trading Activity'!$A$2:$A$865,0))</f>
        <v>#N/A</v>
      </c>
      <c r="W266" t="e">
        <f>INDEX('DII Trading Activity'!$D$2:$D$889,MATCH(Combined!B266,'DII Trading Activity'!$A$2:$A$889,0))</f>
        <v>#N/A</v>
      </c>
      <c r="X266">
        <f>INDEX('Exchange rate'!$B$12:$B$1316,MATCH(Combined!B266,'Exchange rate'!$A$12:$A$1316,0))</f>
        <v>74.010000000000005</v>
      </c>
      <c r="Y266">
        <f>INDEX('Economic growth rate'!$B$4:$B$14,MATCH(YEAR(Combined!B266),'Economic growth rate'!$A$4:$A$14,0))</f>
        <v>-7.97</v>
      </c>
      <c r="Z266" t="str" cm="1">
        <f t="array" ref="Z266">INDEX(Inflation!$C$5:$C$29,MATCH(1,(Inflation!$F$5:$F$29=Combined!P266)*(Inflation!$G$5:$G$29=Combined!Q266),0))</f>
        <v>5.27</v>
      </c>
      <c r="AA266">
        <v>4.3795247596180138</v>
      </c>
      <c r="AB266" t="e">
        <f>INDEX('Repo rate'!$D$7:$D$249,MATCH(Combined!B266,'Repo rate'!$A$7:$A$249,0))</f>
        <v>#N/A</v>
      </c>
      <c r="AC266" t="e">
        <f>INDEX('Repo rate'!$E$7:$E$249,MATCH(Combined!B266,'Repo rate'!$A$7:$A$249,0))</f>
        <v>#N/A</v>
      </c>
      <c r="AD266" cm="1">
        <f t="array" ref="AD266">INDEX(IIP!$C$2:$C$111,MATCH(1,(IIP!$D$2:$D$111=Combined!P266)*(IIP!$E$2:$E$111=Combined!Q266),0))</f>
        <v>126.7</v>
      </c>
      <c r="AF266">
        <f>INDEX(Nasdaq!$E$2:$E$417,MATCH(Combined!B266,Nasdaq!$A$2:$A$417,0))</f>
        <v>12198.740234000001</v>
      </c>
    </row>
    <row r="267" spans="1:32">
      <c r="A267">
        <v>265</v>
      </c>
      <c r="B267" s="1">
        <v>44166</v>
      </c>
      <c r="C267" s="1">
        <v>43842</v>
      </c>
      <c r="D267">
        <v>9462809</v>
      </c>
      <c r="E267">
        <v>435603</v>
      </c>
      <c r="F267">
        <v>8889585</v>
      </c>
      <c r="G267">
        <v>137621</v>
      </c>
      <c r="H267">
        <f>+VLOOKUP(B267,'BSE Sensex'!$A$2:$E$371, 5, FALSE)</f>
        <v>44655.44</v>
      </c>
      <c r="I267">
        <f t="shared" si="12"/>
        <v>31118</v>
      </c>
      <c r="J267">
        <f t="shared" si="14"/>
        <v>482</v>
      </c>
      <c r="K267">
        <f t="shared" si="13"/>
        <v>41985</v>
      </c>
      <c r="L267">
        <v>0</v>
      </c>
      <c r="M267">
        <v>0</v>
      </c>
      <c r="N267" s="20">
        <v>1</v>
      </c>
      <c r="O267" s="2">
        <v>0</v>
      </c>
      <c r="P267" s="2">
        <f>MONTH(B267)</f>
        <v>12</v>
      </c>
      <c r="Q267" s="2">
        <f>YEAR(B267)</f>
        <v>2020</v>
      </c>
      <c r="R267" t="e" cm="1">
        <f t="array" ref="R267">INDEX('consumer-price-indices_ind'!$O$1:$O$755,MATCH(1,('consumer-price-indices_ind'!$B$1:$B$755=Combined!P267)*('consumer-price-indices_ind'!$C$1:$C$755=Combined!Q267)*('consumer-price-indices_ind'!$I$1:$I$755="Consumer Prices, Food Indices (2015 = 100)"),0))</f>
        <v>#N/A</v>
      </c>
      <c r="S267" t="e" cm="1">
        <f t="array" ref="S267">INDEX('consumer-price-indices_ind'!$O$1:$O$755,MATCH(1,('consumer-price-indices_ind'!$B$1:$B$755=Combined!P267)*('consumer-price-indices_ind'!$C$1:$C$755=Combined!Q267)*('consumer-price-indices_ind'!$I$1:$I$755="Consumer Prices, General Indices (2015 = 100)"),0))</f>
        <v>#N/A</v>
      </c>
      <c r="T267" cm="1">
        <f t="array" ref="T267">INDEX('consumer-price-indices_ind'!$O$1:$O$755,MATCH(1,('consumer-price-indices_ind'!$B$1:$B$755=Combined!P267)*('consumer-price-indices_ind'!$C$1:$C$755=Combined!Q267)*('consumer-price-indices_ind'!$I$1:$I$755="Food price inflation"),0))</f>
        <v>7.8204200000000004</v>
      </c>
      <c r="U267">
        <f>INDEX('Crude oil'!$B$2:$B$8699,MATCH(Combined!B267,'Crude oil'!$A$2:$A$8699,0))</f>
        <v>47.03</v>
      </c>
      <c r="V267">
        <f>INDEX('FII FPI Trading Activity'!$D$2:$D$865,MATCH(Combined!B267,'FII FPI Trading Activity'!$A$2:$A$865,0))</f>
        <v>3242</v>
      </c>
      <c r="W267">
        <f>INDEX('DII Trading Activity'!$D$2:$D$889,MATCH(Combined!B267,'DII Trading Activity'!$A$2:$A$889,0))</f>
        <v>-1043.21</v>
      </c>
      <c r="X267">
        <f>INDEX('Exchange rate'!$B$12:$B$1316,MATCH(Combined!B267,'Exchange rate'!$A$12:$A$1316,0))</f>
        <v>73.510000000000005</v>
      </c>
      <c r="Y267">
        <f>INDEX('Economic growth rate'!$B$4:$B$14,MATCH(YEAR(Combined!B267),'Economic growth rate'!$A$4:$A$14,0))</f>
        <v>-7.97</v>
      </c>
      <c r="Z267" t="str" cm="1">
        <f t="array" ref="Z267">INDEX(Inflation!$C$5:$C$29,MATCH(1,(Inflation!$F$5:$F$29=Combined!P267)*(Inflation!$G$5:$G$29=Combined!Q267),0))</f>
        <v>3.67</v>
      </c>
      <c r="AA267">
        <v>4.3795247596180138</v>
      </c>
      <c r="AB267" t="e">
        <f>INDEX('Repo rate'!$D$7:$D$249,MATCH(Combined!B267,'Repo rate'!$A$7:$A$249,0))</f>
        <v>#N/A</v>
      </c>
      <c r="AC267" t="e">
        <f>INDEX('Repo rate'!$E$7:$E$249,MATCH(Combined!B267,'Repo rate'!$A$7:$A$249,0))</f>
        <v>#N/A</v>
      </c>
      <c r="AD267" cm="1">
        <f t="array" ref="AD267">INDEX(IIP!$C$2:$C$111,MATCH(1,(IIP!$D$2:$D$111=Combined!P267)*(IIP!$E$2:$E$111=Combined!Q267),0))</f>
        <v>137.4</v>
      </c>
      <c r="AF267">
        <f>INDEX(Nasdaq!$E$2:$E$417,MATCH(Combined!B267,Nasdaq!$A$2:$A$417,0))</f>
        <v>12355.110352</v>
      </c>
    </row>
    <row r="268" spans="1:32">
      <c r="A268">
        <v>266</v>
      </c>
      <c r="B268" s="1">
        <v>44167</v>
      </c>
      <c r="C268" s="1">
        <v>43873</v>
      </c>
      <c r="D268">
        <v>9499413</v>
      </c>
      <c r="E268">
        <v>428644</v>
      </c>
      <c r="F268">
        <v>8932647</v>
      </c>
      <c r="G268">
        <v>138122</v>
      </c>
      <c r="H268">
        <f>+VLOOKUP(B268,'BSE Sensex'!$A$2:$E$371, 5, FALSE)</f>
        <v>44618.04</v>
      </c>
      <c r="I268">
        <f t="shared" si="12"/>
        <v>36604</v>
      </c>
      <c r="J268">
        <f t="shared" si="14"/>
        <v>501</v>
      </c>
      <c r="K268">
        <f t="shared" si="13"/>
        <v>43062</v>
      </c>
      <c r="L268">
        <v>0</v>
      </c>
      <c r="M268">
        <v>0</v>
      </c>
      <c r="N268" s="20">
        <v>1</v>
      </c>
      <c r="O268" s="2">
        <v>0</v>
      </c>
      <c r="P268" s="2">
        <f>MONTH(B268)</f>
        <v>12</v>
      </c>
      <c r="Q268" s="2">
        <f>YEAR(B268)</f>
        <v>2020</v>
      </c>
      <c r="R268" t="e" cm="1">
        <f t="array" ref="R268">INDEX('consumer-price-indices_ind'!$O$1:$O$755,MATCH(1,('consumer-price-indices_ind'!$B$1:$B$755=Combined!P268)*('consumer-price-indices_ind'!$C$1:$C$755=Combined!Q268)*('consumer-price-indices_ind'!$I$1:$I$755="Consumer Prices, Food Indices (2015 = 100)"),0))</f>
        <v>#N/A</v>
      </c>
      <c r="S268" t="e" cm="1">
        <f t="array" ref="S268">INDEX('consumer-price-indices_ind'!$O$1:$O$755,MATCH(1,('consumer-price-indices_ind'!$B$1:$B$755=Combined!P268)*('consumer-price-indices_ind'!$C$1:$C$755=Combined!Q268)*('consumer-price-indices_ind'!$I$1:$I$755="Consumer Prices, General Indices (2015 = 100)"),0))</f>
        <v>#N/A</v>
      </c>
      <c r="T268" cm="1">
        <f t="array" ref="T268">INDEX('consumer-price-indices_ind'!$O$1:$O$755,MATCH(1,('consumer-price-indices_ind'!$B$1:$B$755=Combined!P268)*('consumer-price-indices_ind'!$C$1:$C$755=Combined!Q268)*('consumer-price-indices_ind'!$I$1:$I$755="Food price inflation"),0))</f>
        <v>7.8204200000000004</v>
      </c>
      <c r="U268">
        <f>INDEX('Crude oil'!$B$2:$B$8699,MATCH(Combined!B268,'Crude oil'!$A$2:$A$8699,0))</f>
        <v>47.8</v>
      </c>
      <c r="V268">
        <f>INDEX('FII FPI Trading Activity'!$D$2:$D$865,MATCH(Combined!B268,'FII FPI Trading Activity'!$A$2:$A$865,0))</f>
        <v>357.35</v>
      </c>
      <c r="W268">
        <f>INDEX('DII Trading Activity'!$D$2:$D$889,MATCH(Combined!B268,'DII Trading Activity'!$A$2:$A$889,0))</f>
        <v>-1635.97</v>
      </c>
      <c r="X268">
        <f>INDEX('Exchange rate'!$B$12:$B$1316,MATCH(Combined!B268,'Exchange rate'!$A$12:$A$1316,0))</f>
        <v>73.72</v>
      </c>
      <c r="Y268">
        <f>INDEX('Economic growth rate'!$B$4:$B$14,MATCH(YEAR(Combined!B268),'Economic growth rate'!$A$4:$A$14,0))</f>
        <v>-7.97</v>
      </c>
      <c r="Z268" t="str" cm="1">
        <f t="array" ref="Z268">INDEX(Inflation!$C$5:$C$29,MATCH(1,(Inflation!$F$5:$F$29=Combined!P268)*(Inflation!$G$5:$G$29=Combined!Q268),0))</f>
        <v>3.67</v>
      </c>
      <c r="AA268">
        <v>4.3795247596180138</v>
      </c>
      <c r="AB268" t="e">
        <f>INDEX('Repo rate'!$D$7:$D$249,MATCH(Combined!B268,'Repo rate'!$A$7:$A$249,0))</f>
        <v>#N/A</v>
      </c>
      <c r="AC268" t="e">
        <f>INDEX('Repo rate'!$E$7:$E$249,MATCH(Combined!B268,'Repo rate'!$A$7:$A$249,0))</f>
        <v>#N/A</v>
      </c>
      <c r="AD268" cm="1">
        <f t="array" ref="AD268">INDEX(IIP!$C$2:$C$111,MATCH(1,(IIP!$D$2:$D$111=Combined!P268)*(IIP!$E$2:$E$111=Combined!Q268),0))</f>
        <v>137.4</v>
      </c>
      <c r="AF268">
        <f>INDEX(Nasdaq!$E$2:$E$417,MATCH(Combined!B268,Nasdaq!$A$2:$A$417,0))</f>
        <v>12349.370117</v>
      </c>
    </row>
    <row r="269" spans="1:32">
      <c r="A269">
        <v>267</v>
      </c>
      <c r="B269" s="1">
        <v>44168</v>
      </c>
      <c r="C269" s="1">
        <v>43902</v>
      </c>
      <c r="D269">
        <v>9534964</v>
      </c>
      <c r="E269">
        <v>422943</v>
      </c>
      <c r="F269">
        <v>8973373</v>
      </c>
      <c r="G269">
        <v>138648</v>
      </c>
      <c r="H269">
        <f>+VLOOKUP(B269,'BSE Sensex'!$A$2:$E$371, 5, FALSE)</f>
        <v>44632.65</v>
      </c>
      <c r="I269">
        <f t="shared" si="12"/>
        <v>35551</v>
      </c>
      <c r="J269">
        <f t="shared" si="14"/>
        <v>526</v>
      </c>
      <c r="K269">
        <f t="shared" si="13"/>
        <v>40726</v>
      </c>
      <c r="L269">
        <v>0</v>
      </c>
      <c r="M269">
        <v>0</v>
      </c>
      <c r="N269" s="20">
        <v>1</v>
      </c>
      <c r="O269" s="2">
        <v>0</v>
      </c>
      <c r="P269" s="2">
        <f>MONTH(B269)</f>
        <v>12</v>
      </c>
      <c r="Q269" s="2">
        <f>YEAR(B269)</f>
        <v>2020</v>
      </c>
      <c r="R269" t="e" cm="1">
        <f t="array" ref="R269">INDEX('consumer-price-indices_ind'!$O$1:$O$755,MATCH(1,('consumer-price-indices_ind'!$B$1:$B$755=Combined!P269)*('consumer-price-indices_ind'!$C$1:$C$755=Combined!Q269)*('consumer-price-indices_ind'!$I$1:$I$755="Consumer Prices, Food Indices (2015 = 100)"),0))</f>
        <v>#N/A</v>
      </c>
      <c r="S269" t="e" cm="1">
        <f t="array" ref="S269">INDEX('consumer-price-indices_ind'!$O$1:$O$755,MATCH(1,('consumer-price-indices_ind'!$B$1:$B$755=Combined!P269)*('consumer-price-indices_ind'!$C$1:$C$755=Combined!Q269)*('consumer-price-indices_ind'!$I$1:$I$755="Consumer Prices, General Indices (2015 = 100)"),0))</f>
        <v>#N/A</v>
      </c>
      <c r="T269" cm="1">
        <f t="array" ref="T269">INDEX('consumer-price-indices_ind'!$O$1:$O$755,MATCH(1,('consumer-price-indices_ind'!$B$1:$B$755=Combined!P269)*('consumer-price-indices_ind'!$C$1:$C$755=Combined!Q269)*('consumer-price-indices_ind'!$I$1:$I$755="Food price inflation"),0))</f>
        <v>7.8204200000000004</v>
      </c>
      <c r="U269">
        <f>INDEX('Crude oil'!$B$2:$B$8699,MATCH(Combined!B269,'Crude oil'!$A$2:$A$8699,0))</f>
        <v>48.37</v>
      </c>
      <c r="V269">
        <f>INDEX('FII FPI Trading Activity'!$D$2:$D$865,MATCH(Combined!B269,'FII FPI Trading Activity'!$A$2:$A$865,0))</f>
        <v>3637.42</v>
      </c>
      <c r="W269">
        <f>INDEX('DII Trading Activity'!$D$2:$D$889,MATCH(Combined!B269,'DII Trading Activity'!$A$2:$A$889,0))</f>
        <v>-1439.74</v>
      </c>
      <c r="X269">
        <f>INDEX('Exchange rate'!$B$12:$B$1316,MATCH(Combined!B269,'Exchange rate'!$A$12:$A$1316,0))</f>
        <v>73.8</v>
      </c>
      <c r="Y269">
        <f>INDEX('Economic growth rate'!$B$4:$B$14,MATCH(YEAR(Combined!B269),'Economic growth rate'!$A$4:$A$14,0))</f>
        <v>-7.97</v>
      </c>
      <c r="Z269" t="str" cm="1">
        <f t="array" ref="Z269">INDEX(Inflation!$C$5:$C$29,MATCH(1,(Inflation!$F$5:$F$29=Combined!P269)*(Inflation!$G$5:$G$29=Combined!Q269),0))</f>
        <v>3.67</v>
      </c>
      <c r="AA269">
        <v>4.3795247596180138</v>
      </c>
      <c r="AB269" t="e">
        <f>INDEX('Repo rate'!$D$7:$D$249,MATCH(Combined!B269,'Repo rate'!$A$7:$A$249,0))</f>
        <v>#N/A</v>
      </c>
      <c r="AC269" t="e">
        <f>INDEX('Repo rate'!$E$7:$E$249,MATCH(Combined!B269,'Repo rate'!$A$7:$A$249,0))</f>
        <v>#N/A</v>
      </c>
      <c r="AD269" cm="1">
        <f t="array" ref="AD269">INDEX(IIP!$C$2:$C$111,MATCH(1,(IIP!$D$2:$D$111=Combined!P269)*(IIP!$E$2:$E$111=Combined!Q269),0))</f>
        <v>137.4</v>
      </c>
      <c r="AF269">
        <f>INDEX(Nasdaq!$E$2:$E$417,MATCH(Combined!B269,Nasdaq!$A$2:$A$417,0))</f>
        <v>12377.179688</v>
      </c>
    </row>
    <row r="270" spans="1:32">
      <c r="A270">
        <v>268</v>
      </c>
      <c r="B270" s="1">
        <v>44169</v>
      </c>
      <c r="C270" s="1">
        <v>43933</v>
      </c>
      <c r="D270">
        <v>9571559</v>
      </c>
      <c r="E270">
        <v>416082</v>
      </c>
      <c r="F270">
        <v>9016289</v>
      </c>
      <c r="G270">
        <v>139188</v>
      </c>
      <c r="H270">
        <f>+VLOOKUP(B270,'BSE Sensex'!$A$2:$E$371, 5, FALSE)</f>
        <v>45079.55</v>
      </c>
      <c r="I270">
        <f t="shared" si="12"/>
        <v>36595</v>
      </c>
      <c r="J270">
        <f t="shared" si="14"/>
        <v>540</v>
      </c>
      <c r="K270">
        <f t="shared" si="13"/>
        <v>42916</v>
      </c>
      <c r="L270">
        <v>0</v>
      </c>
      <c r="M270">
        <v>0</v>
      </c>
      <c r="N270" s="20">
        <v>1</v>
      </c>
      <c r="O270" s="2">
        <v>0</v>
      </c>
      <c r="P270" s="2">
        <f>MONTH(B270)</f>
        <v>12</v>
      </c>
      <c r="Q270" s="2">
        <f>YEAR(B270)</f>
        <v>2020</v>
      </c>
      <c r="R270" t="e" cm="1">
        <f t="array" ref="R270">INDEX('consumer-price-indices_ind'!$O$1:$O$755,MATCH(1,('consumer-price-indices_ind'!$B$1:$B$755=Combined!P270)*('consumer-price-indices_ind'!$C$1:$C$755=Combined!Q270)*('consumer-price-indices_ind'!$I$1:$I$755="Consumer Prices, Food Indices (2015 = 100)"),0))</f>
        <v>#N/A</v>
      </c>
      <c r="S270" t="e" cm="1">
        <f t="array" ref="S270">INDEX('consumer-price-indices_ind'!$O$1:$O$755,MATCH(1,('consumer-price-indices_ind'!$B$1:$B$755=Combined!P270)*('consumer-price-indices_ind'!$C$1:$C$755=Combined!Q270)*('consumer-price-indices_ind'!$I$1:$I$755="Consumer Prices, General Indices (2015 = 100)"),0))</f>
        <v>#N/A</v>
      </c>
      <c r="T270" cm="1">
        <f t="array" ref="T270">INDEX('consumer-price-indices_ind'!$O$1:$O$755,MATCH(1,('consumer-price-indices_ind'!$B$1:$B$755=Combined!P270)*('consumer-price-indices_ind'!$C$1:$C$755=Combined!Q270)*('consumer-price-indices_ind'!$I$1:$I$755="Food price inflation"),0))</f>
        <v>7.8204200000000004</v>
      </c>
      <c r="U270">
        <f>INDEX('Crude oil'!$B$2:$B$8699,MATCH(Combined!B270,'Crude oil'!$A$2:$A$8699,0))</f>
        <v>49.1</v>
      </c>
      <c r="V270">
        <f>INDEX('FII FPI Trading Activity'!$D$2:$D$865,MATCH(Combined!B270,'FII FPI Trading Activity'!$A$2:$A$865,0))</f>
        <v>2969.59</v>
      </c>
      <c r="W270">
        <f>INDEX('DII Trading Activity'!$D$2:$D$889,MATCH(Combined!B270,'DII Trading Activity'!$A$2:$A$889,0))</f>
        <v>-1971.6</v>
      </c>
      <c r="X270">
        <f>INDEX('Exchange rate'!$B$12:$B$1316,MATCH(Combined!B270,'Exchange rate'!$A$12:$A$1316,0))</f>
        <v>73.78</v>
      </c>
      <c r="Y270">
        <f>INDEX('Economic growth rate'!$B$4:$B$14,MATCH(YEAR(Combined!B270),'Economic growth rate'!$A$4:$A$14,0))</f>
        <v>-7.97</v>
      </c>
      <c r="Z270" t="str" cm="1">
        <f t="array" ref="Z270">INDEX(Inflation!$C$5:$C$29,MATCH(1,(Inflation!$F$5:$F$29=Combined!P270)*(Inflation!$G$5:$G$29=Combined!Q270),0))</f>
        <v>3.67</v>
      </c>
      <c r="AA270">
        <v>4.3795247596180138</v>
      </c>
      <c r="AB270" t="e">
        <f>INDEX('Repo rate'!$D$7:$D$249,MATCH(Combined!B270,'Repo rate'!$A$7:$A$249,0))</f>
        <v>#N/A</v>
      </c>
      <c r="AC270" t="e">
        <f>INDEX('Repo rate'!$E$7:$E$249,MATCH(Combined!B270,'Repo rate'!$A$7:$A$249,0))</f>
        <v>#N/A</v>
      </c>
      <c r="AD270" cm="1">
        <f t="array" ref="AD270">INDEX(IIP!$C$2:$C$111,MATCH(1,(IIP!$D$2:$D$111=Combined!P270)*(IIP!$E$2:$E$111=Combined!Q270),0))</f>
        <v>137.4</v>
      </c>
      <c r="AF270">
        <f>INDEX(Nasdaq!$E$2:$E$417,MATCH(Combined!B270,Nasdaq!$A$2:$A$417,0))</f>
        <v>12464.230469</v>
      </c>
    </row>
    <row r="271" spans="1:32">
      <c r="A271">
        <v>269</v>
      </c>
      <c r="B271" s="1">
        <v>44170</v>
      </c>
      <c r="C271" s="1">
        <v>43963</v>
      </c>
      <c r="D271">
        <v>9608211</v>
      </c>
      <c r="E271">
        <v>409689</v>
      </c>
      <c r="F271">
        <v>9058822</v>
      </c>
      <c r="G271">
        <v>139700</v>
      </c>
      <c r="H271" t="e">
        <f>+VLOOKUP(B271,'BSE Sensex'!$A$2:$E$371, 5, FALSE)</f>
        <v>#N/A</v>
      </c>
      <c r="I271">
        <f t="shared" si="12"/>
        <v>36652</v>
      </c>
      <c r="J271">
        <f t="shared" si="14"/>
        <v>512</v>
      </c>
      <c r="K271">
        <f t="shared" si="13"/>
        <v>42533</v>
      </c>
      <c r="L271">
        <v>0</v>
      </c>
      <c r="M271">
        <v>0</v>
      </c>
      <c r="N271" s="20">
        <v>1</v>
      </c>
      <c r="O271" s="2">
        <v>0</v>
      </c>
      <c r="P271" s="2">
        <f>MONTH(B271)</f>
        <v>12</v>
      </c>
      <c r="Q271" s="2">
        <f>YEAR(B271)</f>
        <v>2020</v>
      </c>
      <c r="R271" t="e" cm="1">
        <f t="array" ref="R271">INDEX('consumer-price-indices_ind'!$O$1:$O$755,MATCH(1,('consumer-price-indices_ind'!$B$1:$B$755=Combined!P271)*('consumer-price-indices_ind'!$C$1:$C$755=Combined!Q271)*('consumer-price-indices_ind'!$I$1:$I$755="Consumer Prices, Food Indices (2015 = 100)"),0))</f>
        <v>#N/A</v>
      </c>
      <c r="S271" t="e" cm="1">
        <f t="array" ref="S271">INDEX('consumer-price-indices_ind'!$O$1:$O$755,MATCH(1,('consumer-price-indices_ind'!$B$1:$B$755=Combined!P271)*('consumer-price-indices_ind'!$C$1:$C$755=Combined!Q271)*('consumer-price-indices_ind'!$I$1:$I$755="Consumer Prices, General Indices (2015 = 100)"),0))</f>
        <v>#N/A</v>
      </c>
      <c r="T271" cm="1">
        <f t="array" ref="T271">INDEX('consumer-price-indices_ind'!$O$1:$O$755,MATCH(1,('consumer-price-indices_ind'!$B$1:$B$755=Combined!P271)*('consumer-price-indices_ind'!$C$1:$C$755=Combined!Q271)*('consumer-price-indices_ind'!$I$1:$I$755="Food price inflation"),0))</f>
        <v>7.8204200000000004</v>
      </c>
      <c r="U271" t="e">
        <f>INDEX('Crude oil'!$B$2:$B$8699,MATCH(Combined!B271,'Crude oil'!$A$2:$A$8699,0))</f>
        <v>#N/A</v>
      </c>
      <c r="V271" t="e">
        <f>INDEX('FII FPI Trading Activity'!$D$2:$D$865,MATCH(Combined!B271,'FII FPI Trading Activity'!$A$2:$A$865,0))</f>
        <v>#N/A</v>
      </c>
      <c r="W271" t="e">
        <f>INDEX('DII Trading Activity'!$D$2:$D$889,MATCH(Combined!B271,'DII Trading Activity'!$A$2:$A$889,0))</f>
        <v>#N/A</v>
      </c>
      <c r="X271" t="e">
        <f>INDEX('Exchange rate'!$B$12:$B$1316,MATCH(Combined!B271,'Exchange rate'!$A$12:$A$1316,0))</f>
        <v>#N/A</v>
      </c>
      <c r="Y271">
        <f>INDEX('Economic growth rate'!$B$4:$B$14,MATCH(YEAR(Combined!B271),'Economic growth rate'!$A$4:$A$14,0))</f>
        <v>-7.97</v>
      </c>
      <c r="Z271" t="str" cm="1">
        <f t="array" ref="Z271">INDEX(Inflation!$C$5:$C$29,MATCH(1,(Inflation!$F$5:$F$29=Combined!P271)*(Inflation!$G$5:$G$29=Combined!Q271),0))</f>
        <v>3.67</v>
      </c>
      <c r="AA271">
        <v>4.3795247596180138</v>
      </c>
      <c r="AB271" t="e">
        <f>INDEX('Repo rate'!$D$7:$D$249,MATCH(Combined!B271,'Repo rate'!$A$7:$A$249,0))</f>
        <v>#N/A</v>
      </c>
      <c r="AC271" t="e">
        <f>INDEX('Repo rate'!$E$7:$E$249,MATCH(Combined!B271,'Repo rate'!$A$7:$A$249,0))</f>
        <v>#N/A</v>
      </c>
      <c r="AD271" cm="1">
        <f t="array" ref="AD271">INDEX(IIP!$C$2:$C$111,MATCH(1,(IIP!$D$2:$D$111=Combined!P271)*(IIP!$E$2:$E$111=Combined!Q271),0))</f>
        <v>137.4</v>
      </c>
      <c r="AF271" t="e">
        <f>INDEX(Nasdaq!$E$2:$E$417,MATCH(Combined!B271,Nasdaq!$A$2:$A$417,0))</f>
        <v>#N/A</v>
      </c>
    </row>
    <row r="272" spans="1:32">
      <c r="A272">
        <v>270</v>
      </c>
      <c r="B272" s="1">
        <v>44171</v>
      </c>
      <c r="C272" s="1">
        <v>43994</v>
      </c>
      <c r="D272">
        <v>9644222</v>
      </c>
      <c r="E272">
        <v>403248</v>
      </c>
      <c r="F272">
        <v>9100792</v>
      </c>
      <c r="G272">
        <v>140182</v>
      </c>
      <c r="H272" t="e">
        <f>+VLOOKUP(B272,'BSE Sensex'!$A$2:$E$371, 5, FALSE)</f>
        <v>#N/A</v>
      </c>
      <c r="I272">
        <f t="shared" si="12"/>
        <v>36011</v>
      </c>
      <c r="J272">
        <f t="shared" si="14"/>
        <v>482</v>
      </c>
      <c r="K272">
        <f t="shared" si="13"/>
        <v>41970</v>
      </c>
      <c r="L272">
        <v>0</v>
      </c>
      <c r="M272">
        <v>0</v>
      </c>
      <c r="N272" s="20">
        <v>1</v>
      </c>
      <c r="O272" s="2">
        <v>0</v>
      </c>
      <c r="P272" s="2">
        <f>MONTH(B272)</f>
        <v>12</v>
      </c>
      <c r="Q272" s="2">
        <f>YEAR(B272)</f>
        <v>2020</v>
      </c>
      <c r="R272" t="e" cm="1">
        <f t="array" ref="R272">INDEX('consumer-price-indices_ind'!$O$1:$O$755,MATCH(1,('consumer-price-indices_ind'!$B$1:$B$755=Combined!P272)*('consumer-price-indices_ind'!$C$1:$C$755=Combined!Q272)*('consumer-price-indices_ind'!$I$1:$I$755="Consumer Prices, Food Indices (2015 = 100)"),0))</f>
        <v>#N/A</v>
      </c>
      <c r="S272" t="e" cm="1">
        <f t="array" ref="S272">INDEX('consumer-price-indices_ind'!$O$1:$O$755,MATCH(1,('consumer-price-indices_ind'!$B$1:$B$755=Combined!P272)*('consumer-price-indices_ind'!$C$1:$C$755=Combined!Q272)*('consumer-price-indices_ind'!$I$1:$I$755="Consumer Prices, General Indices (2015 = 100)"),0))</f>
        <v>#N/A</v>
      </c>
      <c r="T272" cm="1">
        <f t="array" ref="T272">INDEX('consumer-price-indices_ind'!$O$1:$O$755,MATCH(1,('consumer-price-indices_ind'!$B$1:$B$755=Combined!P272)*('consumer-price-indices_ind'!$C$1:$C$755=Combined!Q272)*('consumer-price-indices_ind'!$I$1:$I$755="Food price inflation"),0))</f>
        <v>7.8204200000000004</v>
      </c>
      <c r="U272" t="e">
        <f>INDEX('Crude oil'!$B$2:$B$8699,MATCH(Combined!B272,'Crude oil'!$A$2:$A$8699,0))</f>
        <v>#N/A</v>
      </c>
      <c r="V272" t="e">
        <f>INDEX('FII FPI Trading Activity'!$D$2:$D$865,MATCH(Combined!B272,'FII FPI Trading Activity'!$A$2:$A$865,0))</f>
        <v>#N/A</v>
      </c>
      <c r="W272" t="e">
        <f>INDEX('DII Trading Activity'!$D$2:$D$889,MATCH(Combined!B272,'DII Trading Activity'!$A$2:$A$889,0))</f>
        <v>#N/A</v>
      </c>
      <c r="X272" t="e">
        <f>INDEX('Exchange rate'!$B$12:$B$1316,MATCH(Combined!B272,'Exchange rate'!$A$12:$A$1316,0))</f>
        <v>#N/A</v>
      </c>
      <c r="Y272">
        <f>INDEX('Economic growth rate'!$B$4:$B$14,MATCH(YEAR(Combined!B272),'Economic growth rate'!$A$4:$A$14,0))</f>
        <v>-7.97</v>
      </c>
      <c r="Z272" t="str" cm="1">
        <f t="array" ref="Z272">INDEX(Inflation!$C$5:$C$29,MATCH(1,(Inflation!$F$5:$F$29=Combined!P272)*(Inflation!$G$5:$G$29=Combined!Q272),0))</f>
        <v>3.67</v>
      </c>
      <c r="AA272">
        <v>4.3795247596180138</v>
      </c>
      <c r="AB272" t="e">
        <f>INDEX('Repo rate'!$D$7:$D$249,MATCH(Combined!B272,'Repo rate'!$A$7:$A$249,0))</f>
        <v>#N/A</v>
      </c>
      <c r="AC272" t="e">
        <f>INDEX('Repo rate'!$E$7:$E$249,MATCH(Combined!B272,'Repo rate'!$A$7:$A$249,0))</f>
        <v>#N/A</v>
      </c>
      <c r="AD272" cm="1">
        <f t="array" ref="AD272">INDEX(IIP!$C$2:$C$111,MATCH(1,(IIP!$D$2:$D$111=Combined!P272)*(IIP!$E$2:$E$111=Combined!Q272),0))</f>
        <v>137.4</v>
      </c>
      <c r="AF272" t="e">
        <f>INDEX(Nasdaq!$E$2:$E$417,MATCH(Combined!B272,Nasdaq!$A$2:$A$417,0))</f>
        <v>#N/A</v>
      </c>
    </row>
    <row r="273" spans="1:32">
      <c r="A273">
        <v>271</v>
      </c>
      <c r="B273" s="1">
        <v>44172</v>
      </c>
      <c r="C273" s="1">
        <v>44024</v>
      </c>
      <c r="D273">
        <v>9677203</v>
      </c>
      <c r="E273">
        <v>396729</v>
      </c>
      <c r="F273">
        <v>9139901</v>
      </c>
      <c r="G273">
        <v>140573</v>
      </c>
      <c r="H273">
        <f>+VLOOKUP(B273,'BSE Sensex'!$A$2:$E$371, 5, FALSE)</f>
        <v>45426.97</v>
      </c>
      <c r="I273">
        <f t="shared" si="12"/>
        <v>32981</v>
      </c>
      <c r="J273">
        <f t="shared" si="14"/>
        <v>391</v>
      </c>
      <c r="K273">
        <f t="shared" si="13"/>
        <v>39109</v>
      </c>
      <c r="L273">
        <v>0</v>
      </c>
      <c r="M273">
        <v>0</v>
      </c>
      <c r="N273" s="20">
        <v>1</v>
      </c>
      <c r="O273" s="2">
        <v>0</v>
      </c>
      <c r="P273" s="2">
        <f>MONTH(B273)</f>
        <v>12</v>
      </c>
      <c r="Q273" s="2">
        <f>YEAR(B273)</f>
        <v>2020</v>
      </c>
      <c r="R273" t="e" cm="1">
        <f t="array" ref="R273">INDEX('consumer-price-indices_ind'!$O$1:$O$755,MATCH(1,('consumer-price-indices_ind'!$B$1:$B$755=Combined!P273)*('consumer-price-indices_ind'!$C$1:$C$755=Combined!Q273)*('consumer-price-indices_ind'!$I$1:$I$755="Consumer Prices, Food Indices (2015 = 100)"),0))</f>
        <v>#N/A</v>
      </c>
      <c r="S273" t="e" cm="1">
        <f t="array" ref="S273">INDEX('consumer-price-indices_ind'!$O$1:$O$755,MATCH(1,('consumer-price-indices_ind'!$B$1:$B$755=Combined!P273)*('consumer-price-indices_ind'!$C$1:$C$755=Combined!Q273)*('consumer-price-indices_ind'!$I$1:$I$755="Consumer Prices, General Indices (2015 = 100)"),0))</f>
        <v>#N/A</v>
      </c>
      <c r="T273" cm="1">
        <f t="array" ref="T273">INDEX('consumer-price-indices_ind'!$O$1:$O$755,MATCH(1,('consumer-price-indices_ind'!$B$1:$B$755=Combined!P273)*('consumer-price-indices_ind'!$C$1:$C$755=Combined!Q273)*('consumer-price-indices_ind'!$I$1:$I$755="Food price inflation"),0))</f>
        <v>7.8204200000000004</v>
      </c>
      <c r="U273">
        <f>INDEX('Crude oil'!$B$2:$B$8699,MATCH(Combined!B273,'Crude oil'!$A$2:$A$8699,0))</f>
        <v>48.63</v>
      </c>
      <c r="V273">
        <f>INDEX('FII FPI Trading Activity'!$D$2:$D$865,MATCH(Combined!B273,'FII FPI Trading Activity'!$A$2:$A$865,0))</f>
        <v>3792.06</v>
      </c>
      <c r="W273">
        <f>INDEX('DII Trading Activity'!$D$2:$D$889,MATCH(Combined!B273,'DII Trading Activity'!$A$2:$A$889,0))</f>
        <v>-2767.09</v>
      </c>
      <c r="X273">
        <f>INDEX('Exchange rate'!$B$12:$B$1316,MATCH(Combined!B273,'Exchange rate'!$A$12:$A$1316,0))</f>
        <v>73.83</v>
      </c>
      <c r="Y273">
        <f>INDEX('Economic growth rate'!$B$4:$B$14,MATCH(YEAR(Combined!B273),'Economic growth rate'!$A$4:$A$14,0))</f>
        <v>-7.97</v>
      </c>
      <c r="Z273" t="str" cm="1">
        <f t="array" ref="Z273">INDEX(Inflation!$C$5:$C$29,MATCH(1,(Inflation!$F$5:$F$29=Combined!P273)*(Inflation!$G$5:$G$29=Combined!Q273),0))</f>
        <v>3.67</v>
      </c>
      <c r="AA273">
        <v>4.3795247596180138</v>
      </c>
      <c r="AB273" t="e">
        <f>INDEX('Repo rate'!$D$7:$D$249,MATCH(Combined!B273,'Repo rate'!$A$7:$A$249,0))</f>
        <v>#N/A</v>
      </c>
      <c r="AC273" t="e">
        <f>INDEX('Repo rate'!$E$7:$E$249,MATCH(Combined!B273,'Repo rate'!$A$7:$A$249,0))</f>
        <v>#N/A</v>
      </c>
      <c r="AD273" cm="1">
        <f t="array" ref="AD273">INDEX(IIP!$C$2:$C$111,MATCH(1,(IIP!$D$2:$D$111=Combined!P273)*(IIP!$E$2:$E$111=Combined!Q273),0))</f>
        <v>137.4</v>
      </c>
      <c r="AF273">
        <f>INDEX(Nasdaq!$E$2:$E$417,MATCH(Combined!B273,Nasdaq!$A$2:$A$417,0))</f>
        <v>12519.950194999999</v>
      </c>
    </row>
    <row r="274" spans="1:32">
      <c r="A274">
        <v>272</v>
      </c>
      <c r="B274" s="1">
        <v>44173</v>
      </c>
      <c r="C274" s="1">
        <v>44055</v>
      </c>
      <c r="D274">
        <v>9703770</v>
      </c>
      <c r="E274">
        <v>383866</v>
      </c>
      <c r="F274">
        <v>9178946</v>
      </c>
      <c r="G274">
        <v>140958</v>
      </c>
      <c r="H274">
        <f>+VLOOKUP(B274,'BSE Sensex'!$A$2:$E$371, 5, FALSE)</f>
        <v>45608.51</v>
      </c>
      <c r="I274">
        <f t="shared" si="12"/>
        <v>26567</v>
      </c>
      <c r="J274">
        <f t="shared" si="14"/>
        <v>385</v>
      </c>
      <c r="K274">
        <f t="shared" si="13"/>
        <v>39045</v>
      </c>
      <c r="L274">
        <v>0</v>
      </c>
      <c r="M274">
        <v>0</v>
      </c>
      <c r="N274" s="20">
        <v>1</v>
      </c>
      <c r="O274" s="2">
        <v>0</v>
      </c>
      <c r="P274" s="2">
        <f>MONTH(B274)</f>
        <v>12</v>
      </c>
      <c r="Q274" s="2">
        <f>YEAR(B274)</f>
        <v>2020</v>
      </c>
      <c r="R274" t="e" cm="1">
        <f t="array" ref="R274">INDEX('consumer-price-indices_ind'!$O$1:$O$755,MATCH(1,('consumer-price-indices_ind'!$B$1:$B$755=Combined!P274)*('consumer-price-indices_ind'!$C$1:$C$755=Combined!Q274)*('consumer-price-indices_ind'!$I$1:$I$755="Consumer Prices, Food Indices (2015 = 100)"),0))</f>
        <v>#N/A</v>
      </c>
      <c r="S274" t="e" cm="1">
        <f t="array" ref="S274">INDEX('consumer-price-indices_ind'!$O$1:$O$755,MATCH(1,('consumer-price-indices_ind'!$B$1:$B$755=Combined!P274)*('consumer-price-indices_ind'!$C$1:$C$755=Combined!Q274)*('consumer-price-indices_ind'!$I$1:$I$755="Consumer Prices, General Indices (2015 = 100)"),0))</f>
        <v>#N/A</v>
      </c>
      <c r="T274" cm="1">
        <f t="array" ref="T274">INDEX('consumer-price-indices_ind'!$O$1:$O$755,MATCH(1,('consumer-price-indices_ind'!$B$1:$B$755=Combined!P274)*('consumer-price-indices_ind'!$C$1:$C$755=Combined!Q274)*('consumer-price-indices_ind'!$I$1:$I$755="Food price inflation"),0))</f>
        <v>7.8204200000000004</v>
      </c>
      <c r="U274">
        <f>INDEX('Crude oil'!$B$2:$B$8699,MATCH(Combined!B274,'Crude oil'!$A$2:$A$8699,0))</f>
        <v>48.84</v>
      </c>
      <c r="V274">
        <f>INDEX('FII FPI Trading Activity'!$D$2:$D$865,MATCH(Combined!B274,'FII FPI Trading Activity'!$A$2:$A$865,0))</f>
        <v>2909.6</v>
      </c>
      <c r="W274">
        <f>INDEX('DII Trading Activity'!$D$2:$D$889,MATCH(Combined!B274,'DII Trading Activity'!$A$2:$A$889,0))</f>
        <v>-2640.93</v>
      </c>
      <c r="X274">
        <f>INDEX('Exchange rate'!$B$12:$B$1316,MATCH(Combined!B274,'Exchange rate'!$A$12:$A$1316,0))</f>
        <v>73.680000000000007</v>
      </c>
      <c r="Y274">
        <f>INDEX('Economic growth rate'!$B$4:$B$14,MATCH(YEAR(Combined!B274),'Economic growth rate'!$A$4:$A$14,0))</f>
        <v>-7.97</v>
      </c>
      <c r="Z274" t="str" cm="1">
        <f t="array" ref="Z274">INDEX(Inflation!$C$5:$C$29,MATCH(1,(Inflation!$F$5:$F$29=Combined!P274)*(Inflation!$G$5:$G$29=Combined!Q274),0))</f>
        <v>3.67</v>
      </c>
      <c r="AA274">
        <v>4.3795247596180138</v>
      </c>
      <c r="AB274" t="e">
        <f>INDEX('Repo rate'!$D$7:$D$249,MATCH(Combined!B274,'Repo rate'!$A$7:$A$249,0))</f>
        <v>#N/A</v>
      </c>
      <c r="AC274" t="e">
        <f>INDEX('Repo rate'!$E$7:$E$249,MATCH(Combined!B274,'Repo rate'!$A$7:$A$249,0))</f>
        <v>#N/A</v>
      </c>
      <c r="AD274" cm="1">
        <f t="array" ref="AD274">INDEX(IIP!$C$2:$C$111,MATCH(1,(IIP!$D$2:$D$111=Combined!P274)*(IIP!$E$2:$E$111=Combined!Q274),0))</f>
        <v>137.4</v>
      </c>
      <c r="AF274">
        <f>INDEX(Nasdaq!$E$2:$E$417,MATCH(Combined!B274,Nasdaq!$A$2:$A$417,0))</f>
        <v>12582.769531</v>
      </c>
    </row>
    <row r="275" spans="1:32">
      <c r="A275">
        <v>273</v>
      </c>
      <c r="B275" s="1">
        <v>44174</v>
      </c>
      <c r="C275" s="1">
        <v>44086</v>
      </c>
      <c r="D275">
        <v>9735850</v>
      </c>
      <c r="E275">
        <v>378909</v>
      </c>
      <c r="F275">
        <v>9215581</v>
      </c>
      <c r="G275">
        <v>141360</v>
      </c>
      <c r="H275">
        <f>+VLOOKUP(B275,'BSE Sensex'!$A$2:$E$371, 5, FALSE)</f>
        <v>46103.5</v>
      </c>
      <c r="I275">
        <f t="shared" si="12"/>
        <v>32080</v>
      </c>
      <c r="J275">
        <f t="shared" si="14"/>
        <v>402</v>
      </c>
      <c r="K275">
        <f t="shared" si="13"/>
        <v>36635</v>
      </c>
      <c r="L275">
        <v>0</v>
      </c>
      <c r="M275">
        <v>0</v>
      </c>
      <c r="N275" s="20">
        <v>1</v>
      </c>
      <c r="O275" s="2">
        <v>0</v>
      </c>
      <c r="P275" s="2">
        <f>MONTH(B275)</f>
        <v>12</v>
      </c>
      <c r="Q275" s="2">
        <f>YEAR(B275)</f>
        <v>2020</v>
      </c>
      <c r="R275" t="e" cm="1">
        <f t="array" ref="R275">INDEX('consumer-price-indices_ind'!$O$1:$O$755,MATCH(1,('consumer-price-indices_ind'!$B$1:$B$755=Combined!P275)*('consumer-price-indices_ind'!$C$1:$C$755=Combined!Q275)*('consumer-price-indices_ind'!$I$1:$I$755="Consumer Prices, Food Indices (2015 = 100)"),0))</f>
        <v>#N/A</v>
      </c>
      <c r="S275" t="e" cm="1">
        <f t="array" ref="S275">INDEX('consumer-price-indices_ind'!$O$1:$O$755,MATCH(1,('consumer-price-indices_ind'!$B$1:$B$755=Combined!P275)*('consumer-price-indices_ind'!$C$1:$C$755=Combined!Q275)*('consumer-price-indices_ind'!$I$1:$I$755="Consumer Prices, General Indices (2015 = 100)"),0))</f>
        <v>#N/A</v>
      </c>
      <c r="T275" cm="1">
        <f t="array" ref="T275">INDEX('consumer-price-indices_ind'!$O$1:$O$755,MATCH(1,('consumer-price-indices_ind'!$B$1:$B$755=Combined!P275)*('consumer-price-indices_ind'!$C$1:$C$755=Combined!Q275)*('consumer-price-indices_ind'!$I$1:$I$755="Food price inflation"),0))</f>
        <v>7.8204200000000004</v>
      </c>
      <c r="U275">
        <f>INDEX('Crude oil'!$B$2:$B$8699,MATCH(Combined!B275,'Crude oil'!$A$2:$A$8699,0))</f>
        <v>48.81</v>
      </c>
      <c r="V275">
        <f>INDEX('FII FPI Trading Activity'!$D$2:$D$865,MATCH(Combined!B275,'FII FPI Trading Activity'!$A$2:$A$865,0))</f>
        <v>3564.23</v>
      </c>
      <c r="W275">
        <f>INDEX('DII Trading Activity'!$D$2:$D$889,MATCH(Combined!B275,'DII Trading Activity'!$A$2:$A$889,0))</f>
        <v>-2493.1</v>
      </c>
      <c r="X275">
        <f>INDEX('Exchange rate'!$B$12:$B$1316,MATCH(Combined!B275,'Exchange rate'!$A$12:$A$1316,0))</f>
        <v>73.709999999999994</v>
      </c>
      <c r="Y275">
        <f>INDEX('Economic growth rate'!$B$4:$B$14,MATCH(YEAR(Combined!B275),'Economic growth rate'!$A$4:$A$14,0))</f>
        <v>-7.97</v>
      </c>
      <c r="Z275" t="str" cm="1">
        <f t="array" ref="Z275">INDEX(Inflation!$C$5:$C$29,MATCH(1,(Inflation!$F$5:$F$29=Combined!P275)*(Inflation!$G$5:$G$29=Combined!Q275),0))</f>
        <v>3.67</v>
      </c>
      <c r="AA275">
        <v>4.3795247596180138</v>
      </c>
      <c r="AB275" t="e">
        <f>INDEX('Repo rate'!$D$7:$D$249,MATCH(Combined!B275,'Repo rate'!$A$7:$A$249,0))</f>
        <v>#N/A</v>
      </c>
      <c r="AC275" t="e">
        <f>INDEX('Repo rate'!$E$7:$E$249,MATCH(Combined!B275,'Repo rate'!$A$7:$A$249,0))</f>
        <v>#N/A</v>
      </c>
      <c r="AD275" cm="1">
        <f t="array" ref="AD275">INDEX(IIP!$C$2:$C$111,MATCH(1,(IIP!$D$2:$D$111=Combined!P275)*(IIP!$E$2:$E$111=Combined!Q275),0))</f>
        <v>137.4</v>
      </c>
      <c r="AF275">
        <f>INDEX(Nasdaq!$E$2:$E$417,MATCH(Combined!B275,Nasdaq!$A$2:$A$417,0))</f>
        <v>12338.950194999999</v>
      </c>
    </row>
    <row r="276" spans="1:32">
      <c r="A276">
        <v>274</v>
      </c>
      <c r="B276" s="1">
        <v>44175</v>
      </c>
      <c r="C276" s="1">
        <v>44116</v>
      </c>
      <c r="D276">
        <v>9767371</v>
      </c>
      <c r="E276">
        <v>372293</v>
      </c>
      <c r="F276">
        <v>9253306</v>
      </c>
      <c r="G276">
        <v>141772</v>
      </c>
      <c r="H276">
        <f>+VLOOKUP(B276,'BSE Sensex'!$A$2:$E$371, 5, FALSE)</f>
        <v>45959.88</v>
      </c>
      <c r="I276">
        <f t="shared" si="12"/>
        <v>31521</v>
      </c>
      <c r="J276">
        <f t="shared" si="14"/>
        <v>412</v>
      </c>
      <c r="K276">
        <f t="shared" si="13"/>
        <v>37725</v>
      </c>
      <c r="L276">
        <v>0</v>
      </c>
      <c r="M276">
        <v>0</v>
      </c>
      <c r="N276" s="20">
        <v>1</v>
      </c>
      <c r="O276" s="2">
        <v>0</v>
      </c>
      <c r="P276" s="2">
        <f>MONTH(B276)</f>
        <v>12</v>
      </c>
      <c r="Q276" s="2">
        <f>YEAR(B276)</f>
        <v>2020</v>
      </c>
      <c r="R276" t="e" cm="1">
        <f t="array" ref="R276">INDEX('consumer-price-indices_ind'!$O$1:$O$755,MATCH(1,('consumer-price-indices_ind'!$B$1:$B$755=Combined!P276)*('consumer-price-indices_ind'!$C$1:$C$755=Combined!Q276)*('consumer-price-indices_ind'!$I$1:$I$755="Consumer Prices, Food Indices (2015 = 100)"),0))</f>
        <v>#N/A</v>
      </c>
      <c r="S276" t="e" cm="1">
        <f t="array" ref="S276">INDEX('consumer-price-indices_ind'!$O$1:$O$755,MATCH(1,('consumer-price-indices_ind'!$B$1:$B$755=Combined!P276)*('consumer-price-indices_ind'!$C$1:$C$755=Combined!Q276)*('consumer-price-indices_ind'!$I$1:$I$755="Consumer Prices, General Indices (2015 = 100)"),0))</f>
        <v>#N/A</v>
      </c>
      <c r="T276" cm="1">
        <f t="array" ref="T276">INDEX('consumer-price-indices_ind'!$O$1:$O$755,MATCH(1,('consumer-price-indices_ind'!$B$1:$B$755=Combined!P276)*('consumer-price-indices_ind'!$C$1:$C$755=Combined!Q276)*('consumer-price-indices_ind'!$I$1:$I$755="Food price inflation"),0))</f>
        <v>7.8204200000000004</v>
      </c>
      <c r="U276">
        <f>INDEX('Crude oil'!$B$2:$B$8699,MATCH(Combined!B276,'Crude oil'!$A$2:$A$8699,0))</f>
        <v>50.33</v>
      </c>
      <c r="V276">
        <f>INDEX('FII FPI Trading Activity'!$D$2:$D$865,MATCH(Combined!B276,'FII FPI Trading Activity'!$A$2:$A$865,0))</f>
        <v>2259.98</v>
      </c>
      <c r="W276">
        <f>INDEX('DII Trading Activity'!$D$2:$D$889,MATCH(Combined!B276,'DII Trading Activity'!$A$2:$A$889,0))</f>
        <v>-2275.2199999999998</v>
      </c>
      <c r="X276">
        <f>INDEX('Exchange rate'!$B$12:$B$1316,MATCH(Combined!B276,'Exchange rate'!$A$12:$A$1316,0))</f>
        <v>73.72</v>
      </c>
      <c r="Y276">
        <f>INDEX('Economic growth rate'!$B$4:$B$14,MATCH(YEAR(Combined!B276),'Economic growth rate'!$A$4:$A$14,0))</f>
        <v>-7.97</v>
      </c>
      <c r="Z276" t="str" cm="1">
        <f t="array" ref="Z276">INDEX(Inflation!$C$5:$C$29,MATCH(1,(Inflation!$F$5:$F$29=Combined!P276)*(Inflation!$G$5:$G$29=Combined!Q276),0))</f>
        <v>3.67</v>
      </c>
      <c r="AA276">
        <v>4.3795247596180138</v>
      </c>
      <c r="AB276" t="e">
        <f>INDEX('Repo rate'!$D$7:$D$249,MATCH(Combined!B276,'Repo rate'!$A$7:$A$249,0))</f>
        <v>#N/A</v>
      </c>
      <c r="AC276" t="e">
        <f>INDEX('Repo rate'!$E$7:$E$249,MATCH(Combined!B276,'Repo rate'!$A$7:$A$249,0))</f>
        <v>#N/A</v>
      </c>
      <c r="AD276" cm="1">
        <f t="array" ref="AD276">INDEX(IIP!$C$2:$C$111,MATCH(1,(IIP!$D$2:$D$111=Combined!P276)*(IIP!$E$2:$E$111=Combined!Q276),0))</f>
        <v>137.4</v>
      </c>
      <c r="AF276">
        <f>INDEX(Nasdaq!$E$2:$E$417,MATCH(Combined!B276,Nasdaq!$A$2:$A$417,0))</f>
        <v>12405.809569999999</v>
      </c>
    </row>
    <row r="277" spans="1:32">
      <c r="A277">
        <v>275</v>
      </c>
      <c r="B277" s="1">
        <v>44176</v>
      </c>
      <c r="C277" s="1">
        <v>44147</v>
      </c>
      <c r="D277">
        <v>9796769</v>
      </c>
      <c r="E277">
        <v>363749</v>
      </c>
      <c r="F277">
        <v>9290834</v>
      </c>
      <c r="G277">
        <v>142186</v>
      </c>
      <c r="H277">
        <f>+VLOOKUP(B277,'BSE Sensex'!$A$2:$E$371, 5, FALSE)</f>
        <v>46099.01</v>
      </c>
      <c r="I277">
        <f t="shared" si="12"/>
        <v>29398</v>
      </c>
      <c r="J277">
        <f t="shared" si="14"/>
        <v>414</v>
      </c>
      <c r="K277">
        <f t="shared" si="13"/>
        <v>37528</v>
      </c>
      <c r="L277">
        <v>0</v>
      </c>
      <c r="M277">
        <v>0</v>
      </c>
      <c r="N277" s="20">
        <v>1</v>
      </c>
      <c r="O277" s="2">
        <v>0</v>
      </c>
      <c r="P277" s="2">
        <f>MONTH(B277)</f>
        <v>12</v>
      </c>
      <c r="Q277" s="2">
        <f>YEAR(B277)</f>
        <v>2020</v>
      </c>
      <c r="R277" t="e" cm="1">
        <f t="array" ref="R277">INDEX('consumer-price-indices_ind'!$O$1:$O$755,MATCH(1,('consumer-price-indices_ind'!$B$1:$B$755=Combined!P277)*('consumer-price-indices_ind'!$C$1:$C$755=Combined!Q277)*('consumer-price-indices_ind'!$I$1:$I$755="Consumer Prices, Food Indices (2015 = 100)"),0))</f>
        <v>#N/A</v>
      </c>
      <c r="S277" t="e" cm="1">
        <f t="array" ref="S277">INDEX('consumer-price-indices_ind'!$O$1:$O$755,MATCH(1,('consumer-price-indices_ind'!$B$1:$B$755=Combined!P277)*('consumer-price-indices_ind'!$C$1:$C$755=Combined!Q277)*('consumer-price-indices_ind'!$I$1:$I$755="Consumer Prices, General Indices (2015 = 100)"),0))</f>
        <v>#N/A</v>
      </c>
      <c r="T277" cm="1">
        <f t="array" ref="T277">INDEX('consumer-price-indices_ind'!$O$1:$O$755,MATCH(1,('consumer-price-indices_ind'!$B$1:$B$755=Combined!P277)*('consumer-price-indices_ind'!$C$1:$C$755=Combined!Q277)*('consumer-price-indices_ind'!$I$1:$I$755="Food price inflation"),0))</f>
        <v>7.8204200000000004</v>
      </c>
      <c r="U277">
        <f>INDEX('Crude oil'!$B$2:$B$8699,MATCH(Combined!B277,'Crude oil'!$A$2:$A$8699,0))</f>
        <v>50.01</v>
      </c>
      <c r="V277">
        <f>INDEX('FII FPI Trading Activity'!$D$2:$D$865,MATCH(Combined!B277,'FII FPI Trading Activity'!$A$2:$A$865,0))</f>
        <v>4195.43</v>
      </c>
      <c r="W277">
        <f>INDEX('DII Trading Activity'!$D$2:$D$889,MATCH(Combined!B277,'DII Trading Activity'!$A$2:$A$889,0))</f>
        <v>-2359</v>
      </c>
      <c r="X277">
        <f>INDEX('Exchange rate'!$B$12:$B$1316,MATCH(Combined!B277,'Exchange rate'!$A$12:$A$1316,0))</f>
        <v>73.73</v>
      </c>
      <c r="Y277">
        <f>INDEX('Economic growth rate'!$B$4:$B$14,MATCH(YEAR(Combined!B277),'Economic growth rate'!$A$4:$A$14,0))</f>
        <v>-7.97</v>
      </c>
      <c r="Z277" t="str" cm="1">
        <f t="array" ref="Z277">INDEX(Inflation!$C$5:$C$29,MATCH(1,(Inflation!$F$5:$F$29=Combined!P277)*(Inflation!$G$5:$G$29=Combined!Q277),0))</f>
        <v>3.67</v>
      </c>
      <c r="AA277">
        <v>4.3795247596180138</v>
      </c>
      <c r="AB277" t="e">
        <f>INDEX('Repo rate'!$D$7:$D$249,MATCH(Combined!B277,'Repo rate'!$A$7:$A$249,0))</f>
        <v>#N/A</v>
      </c>
      <c r="AC277" t="e">
        <f>INDEX('Repo rate'!$E$7:$E$249,MATCH(Combined!B277,'Repo rate'!$A$7:$A$249,0))</f>
        <v>#N/A</v>
      </c>
      <c r="AD277" cm="1">
        <f t="array" ref="AD277">INDEX(IIP!$C$2:$C$111,MATCH(1,(IIP!$D$2:$D$111=Combined!P277)*(IIP!$E$2:$E$111=Combined!Q277),0))</f>
        <v>137.4</v>
      </c>
      <c r="AF277">
        <f>INDEX(Nasdaq!$E$2:$E$417,MATCH(Combined!B277,Nasdaq!$A$2:$A$417,0))</f>
        <v>12377.870117</v>
      </c>
    </row>
    <row r="278" spans="1:32">
      <c r="A278">
        <v>276</v>
      </c>
      <c r="B278" s="1">
        <v>44177</v>
      </c>
      <c r="C278" s="1">
        <v>44177</v>
      </c>
      <c r="D278">
        <v>9826775</v>
      </c>
      <c r="E278">
        <v>359819</v>
      </c>
      <c r="F278">
        <v>9324328</v>
      </c>
      <c r="G278">
        <v>142628</v>
      </c>
      <c r="H278" t="e">
        <f>+VLOOKUP(B278,'BSE Sensex'!$A$2:$E$371, 5, FALSE)</f>
        <v>#N/A</v>
      </c>
      <c r="I278">
        <f t="shared" si="12"/>
        <v>30006</v>
      </c>
      <c r="J278">
        <f t="shared" si="14"/>
        <v>442</v>
      </c>
      <c r="K278">
        <f t="shared" si="13"/>
        <v>33494</v>
      </c>
      <c r="L278">
        <v>0</v>
      </c>
      <c r="M278">
        <v>0</v>
      </c>
      <c r="N278" s="20">
        <v>1</v>
      </c>
      <c r="O278" s="2">
        <v>0</v>
      </c>
      <c r="P278" s="2">
        <f>MONTH(B278)</f>
        <v>12</v>
      </c>
      <c r="Q278" s="2">
        <f>YEAR(B278)</f>
        <v>2020</v>
      </c>
      <c r="R278" t="e" cm="1">
        <f t="array" ref="R278">INDEX('consumer-price-indices_ind'!$O$1:$O$755,MATCH(1,('consumer-price-indices_ind'!$B$1:$B$755=Combined!P278)*('consumer-price-indices_ind'!$C$1:$C$755=Combined!Q278)*('consumer-price-indices_ind'!$I$1:$I$755="Consumer Prices, Food Indices (2015 = 100)"),0))</f>
        <v>#N/A</v>
      </c>
      <c r="S278" t="e" cm="1">
        <f t="array" ref="S278">INDEX('consumer-price-indices_ind'!$O$1:$O$755,MATCH(1,('consumer-price-indices_ind'!$B$1:$B$755=Combined!P278)*('consumer-price-indices_ind'!$C$1:$C$755=Combined!Q278)*('consumer-price-indices_ind'!$I$1:$I$755="Consumer Prices, General Indices (2015 = 100)"),0))</f>
        <v>#N/A</v>
      </c>
      <c r="T278" cm="1">
        <f t="array" ref="T278">INDEX('consumer-price-indices_ind'!$O$1:$O$755,MATCH(1,('consumer-price-indices_ind'!$B$1:$B$755=Combined!P278)*('consumer-price-indices_ind'!$C$1:$C$755=Combined!Q278)*('consumer-price-indices_ind'!$I$1:$I$755="Food price inflation"),0))</f>
        <v>7.8204200000000004</v>
      </c>
      <c r="U278" t="e">
        <f>INDEX('Crude oil'!$B$2:$B$8699,MATCH(Combined!B278,'Crude oil'!$A$2:$A$8699,0))</f>
        <v>#N/A</v>
      </c>
      <c r="V278" t="e">
        <f>INDEX('FII FPI Trading Activity'!$D$2:$D$865,MATCH(Combined!B278,'FII FPI Trading Activity'!$A$2:$A$865,0))</f>
        <v>#N/A</v>
      </c>
      <c r="W278" t="e">
        <f>INDEX('DII Trading Activity'!$D$2:$D$889,MATCH(Combined!B278,'DII Trading Activity'!$A$2:$A$889,0))</f>
        <v>#N/A</v>
      </c>
      <c r="X278" t="e">
        <f>INDEX('Exchange rate'!$B$12:$B$1316,MATCH(Combined!B278,'Exchange rate'!$A$12:$A$1316,0))</f>
        <v>#N/A</v>
      </c>
      <c r="Y278">
        <f>INDEX('Economic growth rate'!$B$4:$B$14,MATCH(YEAR(Combined!B278),'Economic growth rate'!$A$4:$A$14,0))</f>
        <v>-7.97</v>
      </c>
      <c r="Z278" t="str" cm="1">
        <f t="array" ref="Z278">INDEX(Inflation!$C$5:$C$29,MATCH(1,(Inflation!$F$5:$F$29=Combined!P278)*(Inflation!$G$5:$G$29=Combined!Q278),0))</f>
        <v>3.67</v>
      </c>
      <c r="AA278">
        <v>4.3795247596180138</v>
      </c>
      <c r="AB278" t="e">
        <f>INDEX('Repo rate'!$D$7:$D$249,MATCH(Combined!B278,'Repo rate'!$A$7:$A$249,0))</f>
        <v>#N/A</v>
      </c>
      <c r="AC278" t="e">
        <f>INDEX('Repo rate'!$E$7:$E$249,MATCH(Combined!B278,'Repo rate'!$A$7:$A$249,0))</f>
        <v>#N/A</v>
      </c>
      <c r="AD278" cm="1">
        <f t="array" ref="AD278">INDEX(IIP!$C$2:$C$111,MATCH(1,(IIP!$D$2:$D$111=Combined!P278)*(IIP!$E$2:$E$111=Combined!Q278),0))</f>
        <v>137.4</v>
      </c>
      <c r="AF278" t="e">
        <f>INDEX(Nasdaq!$E$2:$E$417,MATCH(Combined!B278,Nasdaq!$A$2:$A$417,0))</f>
        <v>#N/A</v>
      </c>
    </row>
    <row r="279" spans="1:32">
      <c r="A279">
        <v>277</v>
      </c>
      <c r="B279" s="1">
        <v>44178</v>
      </c>
      <c r="C279" s="1" t="s">
        <v>206</v>
      </c>
      <c r="D279">
        <v>9857029</v>
      </c>
      <c r="E279">
        <v>356546</v>
      </c>
      <c r="F279">
        <v>9357464</v>
      </c>
      <c r="G279">
        <v>143019</v>
      </c>
      <c r="H279" t="e">
        <f>+VLOOKUP(B279,'BSE Sensex'!$A$2:$E$371, 5, FALSE)</f>
        <v>#N/A</v>
      </c>
      <c r="I279">
        <f t="shared" si="12"/>
        <v>30254</v>
      </c>
      <c r="J279">
        <f t="shared" si="14"/>
        <v>391</v>
      </c>
      <c r="K279">
        <f t="shared" si="13"/>
        <v>33136</v>
      </c>
      <c r="L279">
        <v>0</v>
      </c>
      <c r="M279">
        <v>0</v>
      </c>
      <c r="N279" s="20">
        <v>1</v>
      </c>
      <c r="O279" s="2">
        <v>0</v>
      </c>
      <c r="P279" s="2">
        <f>MONTH(B279)</f>
        <v>12</v>
      </c>
      <c r="Q279" s="2">
        <f>YEAR(B279)</f>
        <v>2020</v>
      </c>
      <c r="R279" t="e" cm="1">
        <f t="array" ref="R279">INDEX('consumer-price-indices_ind'!$O$1:$O$755,MATCH(1,('consumer-price-indices_ind'!$B$1:$B$755=Combined!P279)*('consumer-price-indices_ind'!$C$1:$C$755=Combined!Q279)*('consumer-price-indices_ind'!$I$1:$I$755="Consumer Prices, Food Indices (2015 = 100)"),0))</f>
        <v>#N/A</v>
      </c>
      <c r="S279" t="e" cm="1">
        <f t="array" ref="S279">INDEX('consumer-price-indices_ind'!$O$1:$O$755,MATCH(1,('consumer-price-indices_ind'!$B$1:$B$755=Combined!P279)*('consumer-price-indices_ind'!$C$1:$C$755=Combined!Q279)*('consumer-price-indices_ind'!$I$1:$I$755="Consumer Prices, General Indices (2015 = 100)"),0))</f>
        <v>#N/A</v>
      </c>
      <c r="T279" cm="1">
        <f t="array" ref="T279">INDEX('consumer-price-indices_ind'!$O$1:$O$755,MATCH(1,('consumer-price-indices_ind'!$B$1:$B$755=Combined!P279)*('consumer-price-indices_ind'!$C$1:$C$755=Combined!Q279)*('consumer-price-indices_ind'!$I$1:$I$755="Food price inflation"),0))</f>
        <v>7.8204200000000004</v>
      </c>
      <c r="U279" t="e">
        <f>INDEX('Crude oil'!$B$2:$B$8699,MATCH(Combined!B279,'Crude oil'!$A$2:$A$8699,0))</f>
        <v>#N/A</v>
      </c>
      <c r="V279" t="e">
        <f>INDEX('FII FPI Trading Activity'!$D$2:$D$865,MATCH(Combined!B279,'FII FPI Trading Activity'!$A$2:$A$865,0))</f>
        <v>#N/A</v>
      </c>
      <c r="W279" t="e">
        <f>INDEX('DII Trading Activity'!$D$2:$D$889,MATCH(Combined!B279,'DII Trading Activity'!$A$2:$A$889,0))</f>
        <v>#N/A</v>
      </c>
      <c r="X279" t="e">
        <f>INDEX('Exchange rate'!$B$12:$B$1316,MATCH(Combined!B279,'Exchange rate'!$A$12:$A$1316,0))</f>
        <v>#N/A</v>
      </c>
      <c r="Y279">
        <f>INDEX('Economic growth rate'!$B$4:$B$14,MATCH(YEAR(Combined!B279),'Economic growth rate'!$A$4:$A$14,0))</f>
        <v>-7.97</v>
      </c>
      <c r="Z279" t="str" cm="1">
        <f t="array" ref="Z279">INDEX(Inflation!$C$5:$C$29,MATCH(1,(Inflation!$F$5:$F$29=Combined!P279)*(Inflation!$G$5:$G$29=Combined!Q279),0))</f>
        <v>3.67</v>
      </c>
      <c r="AA279">
        <v>4.3795247596180138</v>
      </c>
      <c r="AB279" t="e">
        <f>INDEX('Repo rate'!$D$7:$D$249,MATCH(Combined!B279,'Repo rate'!$A$7:$A$249,0))</f>
        <v>#N/A</v>
      </c>
      <c r="AC279" t="e">
        <f>INDEX('Repo rate'!$E$7:$E$249,MATCH(Combined!B279,'Repo rate'!$A$7:$A$249,0))</f>
        <v>#N/A</v>
      </c>
      <c r="AD279" cm="1">
        <f t="array" ref="AD279">INDEX(IIP!$C$2:$C$111,MATCH(1,(IIP!$D$2:$D$111=Combined!P279)*(IIP!$E$2:$E$111=Combined!Q279),0))</f>
        <v>137.4</v>
      </c>
      <c r="AF279" t="e">
        <f>INDEX(Nasdaq!$E$2:$E$417,MATCH(Combined!B279,Nasdaq!$A$2:$A$417,0))</f>
        <v>#N/A</v>
      </c>
    </row>
    <row r="280" spans="1:32">
      <c r="A280">
        <v>278</v>
      </c>
      <c r="B280" s="1">
        <v>44179</v>
      </c>
      <c r="C280" s="1" t="s">
        <v>207</v>
      </c>
      <c r="D280">
        <v>9884100</v>
      </c>
      <c r="E280">
        <v>352586</v>
      </c>
      <c r="F280">
        <v>9388159</v>
      </c>
      <c r="G280">
        <v>143355</v>
      </c>
      <c r="H280">
        <f>+VLOOKUP(B280,'BSE Sensex'!$A$2:$E$371, 5, FALSE)</f>
        <v>46253.46</v>
      </c>
      <c r="I280">
        <f t="shared" si="12"/>
        <v>27071</v>
      </c>
      <c r="J280">
        <f t="shared" si="14"/>
        <v>336</v>
      </c>
      <c r="K280">
        <f t="shared" si="13"/>
        <v>30695</v>
      </c>
      <c r="L280">
        <v>0</v>
      </c>
      <c r="M280">
        <v>0</v>
      </c>
      <c r="N280" s="20">
        <v>1</v>
      </c>
      <c r="O280" s="2">
        <v>0</v>
      </c>
      <c r="P280" s="2">
        <f>MONTH(B280)</f>
        <v>12</v>
      </c>
      <c r="Q280" s="2">
        <f>YEAR(B280)</f>
        <v>2020</v>
      </c>
      <c r="R280" t="e" cm="1">
        <f t="array" ref="R280">INDEX('consumer-price-indices_ind'!$O$1:$O$755,MATCH(1,('consumer-price-indices_ind'!$B$1:$B$755=Combined!P280)*('consumer-price-indices_ind'!$C$1:$C$755=Combined!Q280)*('consumer-price-indices_ind'!$I$1:$I$755="Consumer Prices, Food Indices (2015 = 100)"),0))</f>
        <v>#N/A</v>
      </c>
      <c r="S280" t="e" cm="1">
        <f t="array" ref="S280">INDEX('consumer-price-indices_ind'!$O$1:$O$755,MATCH(1,('consumer-price-indices_ind'!$B$1:$B$755=Combined!P280)*('consumer-price-indices_ind'!$C$1:$C$755=Combined!Q280)*('consumer-price-indices_ind'!$I$1:$I$755="Consumer Prices, General Indices (2015 = 100)"),0))</f>
        <v>#N/A</v>
      </c>
      <c r="T280" cm="1">
        <f t="array" ref="T280">INDEX('consumer-price-indices_ind'!$O$1:$O$755,MATCH(1,('consumer-price-indices_ind'!$B$1:$B$755=Combined!P280)*('consumer-price-indices_ind'!$C$1:$C$755=Combined!Q280)*('consumer-price-indices_ind'!$I$1:$I$755="Food price inflation"),0))</f>
        <v>7.8204200000000004</v>
      </c>
      <c r="U280">
        <f>INDEX('Crude oil'!$B$2:$B$8699,MATCH(Combined!B280,'Crude oil'!$A$2:$A$8699,0))</f>
        <v>50.27</v>
      </c>
      <c r="V280">
        <f>INDEX('FII FPI Trading Activity'!$D$2:$D$865,MATCH(Combined!B280,'FII FPI Trading Activity'!$A$2:$A$865,0))</f>
        <v>2264.38</v>
      </c>
      <c r="W280">
        <f>INDEX('DII Trading Activity'!$D$2:$D$889,MATCH(Combined!B280,'DII Trading Activity'!$A$2:$A$889,0))</f>
        <v>-1721.11</v>
      </c>
      <c r="X280">
        <f>INDEX('Exchange rate'!$B$12:$B$1316,MATCH(Combined!B280,'Exchange rate'!$A$12:$A$1316,0))</f>
        <v>73.64</v>
      </c>
      <c r="Y280">
        <f>INDEX('Economic growth rate'!$B$4:$B$14,MATCH(YEAR(Combined!B280),'Economic growth rate'!$A$4:$A$14,0))</f>
        <v>-7.97</v>
      </c>
      <c r="Z280" t="str" cm="1">
        <f t="array" ref="Z280">INDEX(Inflation!$C$5:$C$29,MATCH(1,(Inflation!$F$5:$F$29=Combined!P280)*(Inflation!$G$5:$G$29=Combined!Q280),0))</f>
        <v>3.67</v>
      </c>
      <c r="AA280">
        <v>4.3795247596180138</v>
      </c>
      <c r="AB280" t="e">
        <f>INDEX('Repo rate'!$D$7:$D$249,MATCH(Combined!B280,'Repo rate'!$A$7:$A$249,0))</f>
        <v>#N/A</v>
      </c>
      <c r="AC280" t="e">
        <f>INDEX('Repo rate'!$E$7:$E$249,MATCH(Combined!B280,'Repo rate'!$A$7:$A$249,0))</f>
        <v>#N/A</v>
      </c>
      <c r="AD280" cm="1">
        <f t="array" ref="AD280">INDEX(IIP!$C$2:$C$111,MATCH(1,(IIP!$D$2:$D$111=Combined!P280)*(IIP!$E$2:$E$111=Combined!Q280),0))</f>
        <v>137.4</v>
      </c>
      <c r="AF280">
        <f>INDEX(Nasdaq!$E$2:$E$417,MATCH(Combined!B280,Nasdaq!$A$2:$A$417,0))</f>
        <v>12440.040039</v>
      </c>
    </row>
    <row r="281" spans="1:32">
      <c r="A281">
        <v>279</v>
      </c>
      <c r="B281" s="1">
        <v>44180</v>
      </c>
      <c r="C281" s="1" t="s">
        <v>208</v>
      </c>
      <c r="D281">
        <v>9906165</v>
      </c>
      <c r="E281">
        <v>339820</v>
      </c>
      <c r="F281">
        <v>9422636</v>
      </c>
      <c r="G281">
        <v>143709</v>
      </c>
      <c r="H281">
        <f>+VLOOKUP(B281,'BSE Sensex'!$A$2:$E$371, 5, FALSE)</f>
        <v>46263.17</v>
      </c>
      <c r="I281">
        <f t="shared" si="12"/>
        <v>22065</v>
      </c>
      <c r="J281">
        <f t="shared" si="14"/>
        <v>354</v>
      </c>
      <c r="K281">
        <f t="shared" si="13"/>
        <v>34477</v>
      </c>
      <c r="L281">
        <v>0</v>
      </c>
      <c r="M281">
        <v>0</v>
      </c>
      <c r="N281" s="20">
        <v>1</v>
      </c>
      <c r="O281" s="2">
        <v>0</v>
      </c>
      <c r="P281" s="2">
        <f>MONTH(B281)</f>
        <v>12</v>
      </c>
      <c r="Q281" s="2">
        <f>YEAR(B281)</f>
        <v>2020</v>
      </c>
      <c r="R281" t="e" cm="1">
        <f t="array" ref="R281">INDEX('consumer-price-indices_ind'!$O$1:$O$755,MATCH(1,('consumer-price-indices_ind'!$B$1:$B$755=Combined!P281)*('consumer-price-indices_ind'!$C$1:$C$755=Combined!Q281)*('consumer-price-indices_ind'!$I$1:$I$755="Consumer Prices, Food Indices (2015 = 100)"),0))</f>
        <v>#N/A</v>
      </c>
      <c r="S281" t="e" cm="1">
        <f t="array" ref="S281">INDEX('consumer-price-indices_ind'!$O$1:$O$755,MATCH(1,('consumer-price-indices_ind'!$B$1:$B$755=Combined!P281)*('consumer-price-indices_ind'!$C$1:$C$755=Combined!Q281)*('consumer-price-indices_ind'!$I$1:$I$755="Consumer Prices, General Indices (2015 = 100)"),0))</f>
        <v>#N/A</v>
      </c>
      <c r="T281" cm="1">
        <f t="array" ref="T281">INDEX('consumer-price-indices_ind'!$O$1:$O$755,MATCH(1,('consumer-price-indices_ind'!$B$1:$B$755=Combined!P281)*('consumer-price-indices_ind'!$C$1:$C$755=Combined!Q281)*('consumer-price-indices_ind'!$I$1:$I$755="Food price inflation"),0))</f>
        <v>7.8204200000000004</v>
      </c>
      <c r="U281">
        <f>INDEX('Crude oil'!$B$2:$B$8699,MATCH(Combined!B281,'Crude oil'!$A$2:$A$8699,0))</f>
        <v>50.77</v>
      </c>
      <c r="V281">
        <f>INDEX('FII FPI Trading Activity'!$D$2:$D$865,MATCH(Combined!B281,'FII FPI Trading Activity'!$A$2:$A$865,0))</f>
        <v>2484.09</v>
      </c>
      <c r="W281">
        <f>INDEX('DII Trading Activity'!$D$2:$D$889,MATCH(Combined!B281,'DII Trading Activity'!$A$2:$A$889,0))</f>
        <v>-2666.79</v>
      </c>
      <c r="X281">
        <f>INDEX('Exchange rate'!$B$12:$B$1316,MATCH(Combined!B281,'Exchange rate'!$A$12:$A$1316,0))</f>
        <v>73.56</v>
      </c>
      <c r="Y281">
        <f>INDEX('Economic growth rate'!$B$4:$B$14,MATCH(YEAR(Combined!B281),'Economic growth rate'!$A$4:$A$14,0))</f>
        <v>-7.97</v>
      </c>
      <c r="Z281" t="str" cm="1">
        <f t="array" ref="Z281">INDEX(Inflation!$C$5:$C$29,MATCH(1,(Inflation!$F$5:$F$29=Combined!P281)*(Inflation!$G$5:$G$29=Combined!Q281),0))</f>
        <v>3.67</v>
      </c>
      <c r="AA281">
        <v>4.3795247596180138</v>
      </c>
      <c r="AB281" t="e">
        <f>INDEX('Repo rate'!$D$7:$D$249,MATCH(Combined!B281,'Repo rate'!$A$7:$A$249,0))</f>
        <v>#N/A</v>
      </c>
      <c r="AC281" t="e">
        <f>INDEX('Repo rate'!$E$7:$E$249,MATCH(Combined!B281,'Repo rate'!$A$7:$A$249,0))</f>
        <v>#N/A</v>
      </c>
      <c r="AD281" cm="1">
        <f t="array" ref="AD281">INDEX(IIP!$C$2:$C$111,MATCH(1,(IIP!$D$2:$D$111=Combined!P281)*(IIP!$E$2:$E$111=Combined!Q281),0))</f>
        <v>137.4</v>
      </c>
      <c r="AF281">
        <f>INDEX(Nasdaq!$E$2:$E$417,MATCH(Combined!B281,Nasdaq!$A$2:$A$417,0))</f>
        <v>12595.059569999999</v>
      </c>
    </row>
    <row r="282" spans="1:32">
      <c r="A282">
        <v>280</v>
      </c>
      <c r="B282" s="1">
        <v>44181</v>
      </c>
      <c r="H282">
        <f>+VLOOKUP(B282,'BSE Sensex'!$A$2:$E$371, 5, FALSE)</f>
        <v>46666.46</v>
      </c>
      <c r="L282">
        <v>0</v>
      </c>
      <c r="M282">
        <v>0</v>
      </c>
      <c r="N282" s="20">
        <v>1</v>
      </c>
      <c r="O282" s="2">
        <v>0</v>
      </c>
      <c r="P282" s="2">
        <f>MONTH(B282)</f>
        <v>12</v>
      </c>
      <c r="Q282" s="2">
        <f>YEAR(B282)</f>
        <v>2020</v>
      </c>
      <c r="R282" t="e" cm="1">
        <f t="array" ref="R282">INDEX('consumer-price-indices_ind'!$O$1:$O$755,MATCH(1,('consumer-price-indices_ind'!$B$1:$B$755=Combined!P282)*('consumer-price-indices_ind'!$C$1:$C$755=Combined!Q282)*('consumer-price-indices_ind'!$I$1:$I$755="Consumer Prices, Food Indices (2015 = 100)"),0))</f>
        <v>#N/A</v>
      </c>
      <c r="S282" t="e" cm="1">
        <f t="array" ref="S282">INDEX('consumer-price-indices_ind'!$O$1:$O$755,MATCH(1,('consumer-price-indices_ind'!$B$1:$B$755=Combined!P282)*('consumer-price-indices_ind'!$C$1:$C$755=Combined!Q282)*('consumer-price-indices_ind'!$I$1:$I$755="Consumer Prices, General Indices (2015 = 100)"),0))</f>
        <v>#N/A</v>
      </c>
      <c r="T282" cm="1">
        <f t="array" ref="T282">INDEX('consumer-price-indices_ind'!$O$1:$O$755,MATCH(1,('consumer-price-indices_ind'!$B$1:$B$755=Combined!P282)*('consumer-price-indices_ind'!$C$1:$C$755=Combined!Q282)*('consumer-price-indices_ind'!$I$1:$I$755="Food price inflation"),0))</f>
        <v>7.8204200000000004</v>
      </c>
      <c r="U282">
        <f>INDEX('Crude oil'!$B$2:$B$8699,MATCH(Combined!B282,'Crude oil'!$A$2:$A$8699,0))</f>
        <v>50.83</v>
      </c>
      <c r="V282">
        <f>INDEX('FII FPI Trading Activity'!$D$2:$D$865,MATCH(Combined!B282,'FII FPI Trading Activity'!$A$2:$A$865,0))</f>
        <v>1981.77</v>
      </c>
      <c r="W282">
        <f>INDEX('DII Trading Activity'!$D$2:$D$889,MATCH(Combined!B282,'DII Trading Activity'!$A$2:$A$889,0))</f>
        <v>-1718.45</v>
      </c>
      <c r="X282">
        <f>INDEX('Exchange rate'!$B$12:$B$1316,MATCH(Combined!B282,'Exchange rate'!$A$12:$A$1316,0))</f>
        <v>73.650000000000006</v>
      </c>
      <c r="Y282">
        <f>INDEX('Economic growth rate'!$B$4:$B$14,MATCH(YEAR(Combined!B282),'Economic growth rate'!$A$4:$A$14,0))</f>
        <v>-7.97</v>
      </c>
      <c r="Z282" t="str" cm="1">
        <f t="array" ref="Z282">INDEX(Inflation!$C$5:$C$29,MATCH(1,(Inflation!$F$5:$F$29=Combined!P282)*(Inflation!$G$5:$G$29=Combined!Q282),0))</f>
        <v>3.67</v>
      </c>
      <c r="AA282">
        <v>4.3795247596180138</v>
      </c>
      <c r="AB282" t="e">
        <f>INDEX('Repo rate'!$D$7:$D$249,MATCH(Combined!B282,'Repo rate'!$A$7:$A$249,0))</f>
        <v>#N/A</v>
      </c>
      <c r="AC282" t="e">
        <f>INDEX('Repo rate'!$E$7:$E$249,MATCH(Combined!B282,'Repo rate'!$A$7:$A$249,0))</f>
        <v>#N/A</v>
      </c>
      <c r="AD282" cm="1">
        <f t="array" ref="AD282">INDEX(IIP!$C$2:$C$111,MATCH(1,(IIP!$D$2:$D$111=Combined!P282)*(IIP!$E$2:$E$111=Combined!Q282),0))</f>
        <v>137.4</v>
      </c>
      <c r="AF282">
        <f>INDEX(Nasdaq!$E$2:$E$417,MATCH(Combined!B282,Nasdaq!$A$2:$A$417,0))</f>
        <v>12658.190430000001</v>
      </c>
    </row>
    <row r="283" spans="1:32">
      <c r="A283">
        <v>281</v>
      </c>
      <c r="B283" s="1">
        <v>44182</v>
      </c>
      <c r="C283" s="1" t="s">
        <v>209</v>
      </c>
      <c r="D283">
        <v>9956557</v>
      </c>
      <c r="E283">
        <v>322366</v>
      </c>
      <c r="F283">
        <v>9489740</v>
      </c>
      <c r="G283">
        <v>144451</v>
      </c>
      <c r="H283">
        <f>+VLOOKUP(B283,'BSE Sensex'!$A$2:$E$371, 5, FALSE)</f>
        <v>46890.34</v>
      </c>
      <c r="I283">
        <f>+D283-D281</f>
        <v>50392</v>
      </c>
      <c r="J283">
        <f>+G283-G281</f>
        <v>742</v>
      </c>
      <c r="K283">
        <f>+F283-F281</f>
        <v>67104</v>
      </c>
      <c r="L283">
        <v>0</v>
      </c>
      <c r="M283">
        <v>0</v>
      </c>
      <c r="N283" s="20">
        <v>1</v>
      </c>
      <c r="O283" s="2">
        <v>0</v>
      </c>
      <c r="P283" s="2">
        <f>MONTH(B283)</f>
        <v>12</v>
      </c>
      <c r="Q283" s="2">
        <f>YEAR(B283)</f>
        <v>2020</v>
      </c>
      <c r="R283" t="e" cm="1">
        <f t="array" ref="R283">INDEX('consumer-price-indices_ind'!$O$1:$O$755,MATCH(1,('consumer-price-indices_ind'!$B$1:$B$755=Combined!P283)*('consumer-price-indices_ind'!$C$1:$C$755=Combined!Q283)*('consumer-price-indices_ind'!$I$1:$I$755="Consumer Prices, Food Indices (2015 = 100)"),0))</f>
        <v>#N/A</v>
      </c>
      <c r="S283" t="e" cm="1">
        <f t="array" ref="S283">INDEX('consumer-price-indices_ind'!$O$1:$O$755,MATCH(1,('consumer-price-indices_ind'!$B$1:$B$755=Combined!P283)*('consumer-price-indices_ind'!$C$1:$C$755=Combined!Q283)*('consumer-price-indices_ind'!$I$1:$I$755="Consumer Prices, General Indices (2015 = 100)"),0))</f>
        <v>#N/A</v>
      </c>
      <c r="T283" cm="1">
        <f t="array" ref="T283">INDEX('consumer-price-indices_ind'!$O$1:$O$755,MATCH(1,('consumer-price-indices_ind'!$B$1:$B$755=Combined!P283)*('consumer-price-indices_ind'!$C$1:$C$755=Combined!Q283)*('consumer-price-indices_ind'!$I$1:$I$755="Food price inflation"),0))</f>
        <v>7.8204200000000004</v>
      </c>
      <c r="U283">
        <f>INDEX('Crude oil'!$B$2:$B$8699,MATCH(Combined!B283,'Crude oil'!$A$2:$A$8699,0))</f>
        <v>51.2</v>
      </c>
      <c r="V283">
        <f>INDEX('FII FPI Trading Activity'!$D$2:$D$865,MATCH(Combined!B283,'FII FPI Trading Activity'!$A$2:$A$865,0))</f>
        <v>2355.25</v>
      </c>
      <c r="W283">
        <f>INDEX('DII Trading Activity'!$D$2:$D$889,MATCH(Combined!B283,'DII Trading Activity'!$A$2:$A$889,0))</f>
        <v>-2494.36</v>
      </c>
      <c r="X283">
        <f>INDEX('Exchange rate'!$B$12:$B$1316,MATCH(Combined!B283,'Exchange rate'!$A$12:$A$1316,0))</f>
        <v>73.53</v>
      </c>
      <c r="Y283">
        <f>INDEX('Economic growth rate'!$B$4:$B$14,MATCH(YEAR(Combined!B283),'Economic growth rate'!$A$4:$A$14,0))</f>
        <v>-7.97</v>
      </c>
      <c r="Z283" t="str" cm="1">
        <f t="array" ref="Z283">INDEX(Inflation!$C$5:$C$29,MATCH(1,(Inflation!$F$5:$F$29=Combined!P283)*(Inflation!$G$5:$G$29=Combined!Q283),0))</f>
        <v>3.67</v>
      </c>
      <c r="AA283">
        <v>4.3795247596180138</v>
      </c>
      <c r="AB283" t="e">
        <f>INDEX('Repo rate'!$D$7:$D$249,MATCH(Combined!B283,'Repo rate'!$A$7:$A$249,0))</f>
        <v>#N/A</v>
      </c>
      <c r="AC283" t="e">
        <f>INDEX('Repo rate'!$E$7:$E$249,MATCH(Combined!B283,'Repo rate'!$A$7:$A$249,0))</f>
        <v>#N/A</v>
      </c>
      <c r="AD283" cm="1">
        <f t="array" ref="AD283">INDEX(IIP!$C$2:$C$111,MATCH(1,(IIP!$D$2:$D$111=Combined!P283)*(IIP!$E$2:$E$111=Combined!Q283),0))</f>
        <v>137.4</v>
      </c>
      <c r="AF283">
        <f>INDEX(Nasdaq!$E$2:$E$417,MATCH(Combined!B283,Nasdaq!$A$2:$A$417,0))</f>
        <v>12764.75</v>
      </c>
    </row>
    <row r="284" spans="1:32">
      <c r="A284">
        <v>282</v>
      </c>
      <c r="B284" s="1">
        <v>44183</v>
      </c>
      <c r="C284" s="1" t="s">
        <v>210</v>
      </c>
      <c r="D284">
        <v>9979447</v>
      </c>
      <c r="E284">
        <v>313831</v>
      </c>
      <c r="F284">
        <v>9520827</v>
      </c>
      <c r="G284">
        <v>144789</v>
      </c>
      <c r="H284">
        <f>+VLOOKUP(B284,'BSE Sensex'!$A$2:$E$371, 5, FALSE)</f>
        <v>46960.69</v>
      </c>
      <c r="I284">
        <f t="shared" ref="I284:I297" si="15">+D284-D283</f>
        <v>22890</v>
      </c>
      <c r="J284">
        <f t="shared" ref="J284:J297" si="16">+G284-G283</f>
        <v>338</v>
      </c>
      <c r="K284">
        <f t="shared" ref="K284:K297" si="17">+F284-F283</f>
        <v>31087</v>
      </c>
      <c r="L284">
        <v>0</v>
      </c>
      <c r="M284">
        <v>0</v>
      </c>
      <c r="N284" s="20">
        <v>1</v>
      </c>
      <c r="O284" s="2">
        <v>0</v>
      </c>
      <c r="P284" s="2">
        <f>MONTH(B284)</f>
        <v>12</v>
      </c>
      <c r="Q284" s="2">
        <f>YEAR(B284)</f>
        <v>2020</v>
      </c>
      <c r="R284" t="e" cm="1">
        <f t="array" ref="R284">INDEX('consumer-price-indices_ind'!$O$1:$O$755,MATCH(1,('consumer-price-indices_ind'!$B$1:$B$755=Combined!P284)*('consumer-price-indices_ind'!$C$1:$C$755=Combined!Q284)*('consumer-price-indices_ind'!$I$1:$I$755="Consumer Prices, Food Indices (2015 = 100)"),0))</f>
        <v>#N/A</v>
      </c>
      <c r="S284" t="e" cm="1">
        <f t="array" ref="S284">INDEX('consumer-price-indices_ind'!$O$1:$O$755,MATCH(1,('consumer-price-indices_ind'!$B$1:$B$755=Combined!P284)*('consumer-price-indices_ind'!$C$1:$C$755=Combined!Q284)*('consumer-price-indices_ind'!$I$1:$I$755="Consumer Prices, General Indices (2015 = 100)"),0))</f>
        <v>#N/A</v>
      </c>
      <c r="T284" cm="1">
        <f t="array" ref="T284">INDEX('consumer-price-indices_ind'!$O$1:$O$755,MATCH(1,('consumer-price-indices_ind'!$B$1:$B$755=Combined!P284)*('consumer-price-indices_ind'!$C$1:$C$755=Combined!Q284)*('consumer-price-indices_ind'!$I$1:$I$755="Food price inflation"),0))</f>
        <v>7.8204200000000004</v>
      </c>
      <c r="U284">
        <f>INDEX('Crude oil'!$B$2:$B$8699,MATCH(Combined!B284,'Crude oil'!$A$2:$A$8699,0))</f>
        <v>52.17</v>
      </c>
      <c r="V284">
        <f>INDEX('FII FPI Trading Activity'!$D$2:$D$865,MATCH(Combined!B284,'FII FPI Trading Activity'!$A$2:$A$865,0))</f>
        <v>2720.95</v>
      </c>
      <c r="W284">
        <f>INDEX('DII Trading Activity'!$D$2:$D$889,MATCH(Combined!B284,'DII Trading Activity'!$A$2:$A$889,0))</f>
        <v>-2424.61</v>
      </c>
      <c r="X284">
        <f>INDEX('Exchange rate'!$B$12:$B$1316,MATCH(Combined!B284,'Exchange rate'!$A$12:$A$1316,0))</f>
        <v>73.53</v>
      </c>
      <c r="Y284">
        <f>INDEX('Economic growth rate'!$B$4:$B$14,MATCH(YEAR(Combined!B284),'Economic growth rate'!$A$4:$A$14,0))</f>
        <v>-7.97</v>
      </c>
      <c r="Z284" t="str" cm="1">
        <f t="array" ref="Z284">INDEX(Inflation!$C$5:$C$29,MATCH(1,(Inflation!$F$5:$F$29=Combined!P284)*(Inflation!$G$5:$G$29=Combined!Q284),0))</f>
        <v>3.67</v>
      </c>
      <c r="AA284">
        <v>4.3795247596180138</v>
      </c>
      <c r="AB284" t="e">
        <f>INDEX('Repo rate'!$D$7:$D$249,MATCH(Combined!B284,'Repo rate'!$A$7:$A$249,0))</f>
        <v>#N/A</v>
      </c>
      <c r="AC284" t="e">
        <f>INDEX('Repo rate'!$E$7:$E$249,MATCH(Combined!B284,'Repo rate'!$A$7:$A$249,0))</f>
        <v>#N/A</v>
      </c>
      <c r="AD284" cm="1">
        <f t="array" ref="AD284">INDEX(IIP!$C$2:$C$111,MATCH(1,(IIP!$D$2:$D$111=Combined!P284)*(IIP!$E$2:$E$111=Combined!Q284),0))</f>
        <v>137.4</v>
      </c>
      <c r="AF284">
        <f>INDEX(Nasdaq!$E$2:$E$417,MATCH(Combined!B284,Nasdaq!$A$2:$A$417,0))</f>
        <v>12755.639648</v>
      </c>
    </row>
    <row r="285" spans="1:32">
      <c r="A285">
        <v>283</v>
      </c>
      <c r="B285" s="1">
        <v>44184</v>
      </c>
      <c r="C285" s="1" t="s">
        <v>211</v>
      </c>
      <c r="D285">
        <v>10004599</v>
      </c>
      <c r="E285">
        <v>308751</v>
      </c>
      <c r="F285">
        <v>9550712</v>
      </c>
      <c r="G285">
        <v>145136</v>
      </c>
      <c r="H285" t="e">
        <f>+VLOOKUP(B285,'BSE Sensex'!$A$2:$E$371, 5, FALSE)</f>
        <v>#N/A</v>
      </c>
      <c r="I285">
        <f t="shared" si="15"/>
        <v>25152</v>
      </c>
      <c r="J285">
        <f t="shared" si="16"/>
        <v>347</v>
      </c>
      <c r="K285">
        <f t="shared" si="17"/>
        <v>29885</v>
      </c>
      <c r="L285">
        <v>0</v>
      </c>
      <c r="M285">
        <v>0</v>
      </c>
      <c r="N285" s="20">
        <v>1</v>
      </c>
      <c r="O285" s="2">
        <v>0</v>
      </c>
      <c r="P285" s="2">
        <f>MONTH(B285)</f>
        <v>12</v>
      </c>
      <c r="Q285" s="2">
        <f>YEAR(B285)</f>
        <v>2020</v>
      </c>
      <c r="R285" t="e" cm="1">
        <f t="array" ref="R285">INDEX('consumer-price-indices_ind'!$O$1:$O$755,MATCH(1,('consumer-price-indices_ind'!$B$1:$B$755=Combined!P285)*('consumer-price-indices_ind'!$C$1:$C$755=Combined!Q285)*('consumer-price-indices_ind'!$I$1:$I$755="Consumer Prices, Food Indices (2015 = 100)"),0))</f>
        <v>#N/A</v>
      </c>
      <c r="S285" t="e" cm="1">
        <f t="array" ref="S285">INDEX('consumer-price-indices_ind'!$O$1:$O$755,MATCH(1,('consumer-price-indices_ind'!$B$1:$B$755=Combined!P285)*('consumer-price-indices_ind'!$C$1:$C$755=Combined!Q285)*('consumer-price-indices_ind'!$I$1:$I$755="Consumer Prices, General Indices (2015 = 100)"),0))</f>
        <v>#N/A</v>
      </c>
      <c r="T285" cm="1">
        <f t="array" ref="T285">INDEX('consumer-price-indices_ind'!$O$1:$O$755,MATCH(1,('consumer-price-indices_ind'!$B$1:$B$755=Combined!P285)*('consumer-price-indices_ind'!$C$1:$C$755=Combined!Q285)*('consumer-price-indices_ind'!$I$1:$I$755="Food price inflation"),0))</f>
        <v>7.8204200000000004</v>
      </c>
      <c r="U285" t="e">
        <f>INDEX('Crude oil'!$B$2:$B$8699,MATCH(Combined!B285,'Crude oil'!$A$2:$A$8699,0))</f>
        <v>#N/A</v>
      </c>
      <c r="V285" t="e">
        <f>INDEX('FII FPI Trading Activity'!$D$2:$D$865,MATCH(Combined!B285,'FII FPI Trading Activity'!$A$2:$A$865,0))</f>
        <v>#N/A</v>
      </c>
      <c r="W285" t="e">
        <f>INDEX('DII Trading Activity'!$D$2:$D$889,MATCH(Combined!B285,'DII Trading Activity'!$A$2:$A$889,0))</f>
        <v>#N/A</v>
      </c>
      <c r="X285" t="e">
        <f>INDEX('Exchange rate'!$B$12:$B$1316,MATCH(Combined!B285,'Exchange rate'!$A$12:$A$1316,0))</f>
        <v>#N/A</v>
      </c>
      <c r="Y285">
        <f>INDEX('Economic growth rate'!$B$4:$B$14,MATCH(YEAR(Combined!B285),'Economic growth rate'!$A$4:$A$14,0))</f>
        <v>-7.97</v>
      </c>
      <c r="Z285" t="str" cm="1">
        <f t="array" ref="Z285">INDEX(Inflation!$C$5:$C$29,MATCH(1,(Inflation!$F$5:$F$29=Combined!P285)*(Inflation!$G$5:$G$29=Combined!Q285),0))</f>
        <v>3.67</v>
      </c>
      <c r="AA285">
        <v>4.3795247596180138</v>
      </c>
      <c r="AB285" t="e">
        <f>INDEX('Repo rate'!$D$7:$D$249,MATCH(Combined!B285,'Repo rate'!$A$7:$A$249,0))</f>
        <v>#N/A</v>
      </c>
      <c r="AC285" t="e">
        <f>INDEX('Repo rate'!$E$7:$E$249,MATCH(Combined!B285,'Repo rate'!$A$7:$A$249,0))</f>
        <v>#N/A</v>
      </c>
      <c r="AD285" cm="1">
        <f t="array" ref="AD285">INDEX(IIP!$C$2:$C$111,MATCH(1,(IIP!$D$2:$D$111=Combined!P285)*(IIP!$E$2:$E$111=Combined!Q285),0))</f>
        <v>137.4</v>
      </c>
      <c r="AF285" t="e">
        <f>INDEX(Nasdaq!$E$2:$E$417,MATCH(Combined!B285,Nasdaq!$A$2:$A$417,0))</f>
        <v>#N/A</v>
      </c>
    </row>
    <row r="286" spans="1:32">
      <c r="A286">
        <v>284</v>
      </c>
      <c r="B286" s="1">
        <v>44185</v>
      </c>
      <c r="C286" s="1" t="s">
        <v>212</v>
      </c>
      <c r="D286">
        <v>10031223</v>
      </c>
      <c r="E286">
        <v>305344</v>
      </c>
      <c r="F286">
        <v>9580402</v>
      </c>
      <c r="G286">
        <v>145477</v>
      </c>
      <c r="H286" t="e">
        <f>+VLOOKUP(B286,'BSE Sensex'!$A$2:$E$371, 5, FALSE)</f>
        <v>#N/A</v>
      </c>
      <c r="I286">
        <f t="shared" si="15"/>
        <v>26624</v>
      </c>
      <c r="J286">
        <f t="shared" si="16"/>
        <v>341</v>
      </c>
      <c r="K286">
        <f t="shared" si="17"/>
        <v>29690</v>
      </c>
      <c r="L286">
        <v>0</v>
      </c>
      <c r="M286">
        <v>0</v>
      </c>
      <c r="N286" s="20">
        <v>1</v>
      </c>
      <c r="O286" s="2">
        <v>0</v>
      </c>
      <c r="P286" s="2">
        <f>MONTH(B286)</f>
        <v>12</v>
      </c>
      <c r="Q286" s="2">
        <f>YEAR(B286)</f>
        <v>2020</v>
      </c>
      <c r="R286" t="e" cm="1">
        <f t="array" ref="R286">INDEX('consumer-price-indices_ind'!$O$1:$O$755,MATCH(1,('consumer-price-indices_ind'!$B$1:$B$755=Combined!P286)*('consumer-price-indices_ind'!$C$1:$C$755=Combined!Q286)*('consumer-price-indices_ind'!$I$1:$I$755="Consumer Prices, Food Indices (2015 = 100)"),0))</f>
        <v>#N/A</v>
      </c>
      <c r="S286" t="e" cm="1">
        <f t="array" ref="S286">INDEX('consumer-price-indices_ind'!$O$1:$O$755,MATCH(1,('consumer-price-indices_ind'!$B$1:$B$755=Combined!P286)*('consumer-price-indices_ind'!$C$1:$C$755=Combined!Q286)*('consumer-price-indices_ind'!$I$1:$I$755="Consumer Prices, General Indices (2015 = 100)"),0))</f>
        <v>#N/A</v>
      </c>
      <c r="T286" cm="1">
        <f t="array" ref="T286">INDEX('consumer-price-indices_ind'!$O$1:$O$755,MATCH(1,('consumer-price-indices_ind'!$B$1:$B$755=Combined!P286)*('consumer-price-indices_ind'!$C$1:$C$755=Combined!Q286)*('consumer-price-indices_ind'!$I$1:$I$755="Food price inflation"),0))</f>
        <v>7.8204200000000004</v>
      </c>
      <c r="U286" t="e">
        <f>INDEX('Crude oil'!$B$2:$B$8699,MATCH(Combined!B286,'Crude oil'!$A$2:$A$8699,0))</f>
        <v>#N/A</v>
      </c>
      <c r="V286" t="e">
        <f>INDEX('FII FPI Trading Activity'!$D$2:$D$865,MATCH(Combined!B286,'FII FPI Trading Activity'!$A$2:$A$865,0))</f>
        <v>#N/A</v>
      </c>
      <c r="W286" t="e">
        <f>INDEX('DII Trading Activity'!$D$2:$D$889,MATCH(Combined!B286,'DII Trading Activity'!$A$2:$A$889,0))</f>
        <v>#N/A</v>
      </c>
      <c r="X286" t="e">
        <f>INDEX('Exchange rate'!$B$12:$B$1316,MATCH(Combined!B286,'Exchange rate'!$A$12:$A$1316,0))</f>
        <v>#N/A</v>
      </c>
      <c r="Y286">
        <f>INDEX('Economic growth rate'!$B$4:$B$14,MATCH(YEAR(Combined!B286),'Economic growth rate'!$A$4:$A$14,0))</f>
        <v>-7.97</v>
      </c>
      <c r="Z286" t="str" cm="1">
        <f t="array" ref="Z286">INDEX(Inflation!$C$5:$C$29,MATCH(1,(Inflation!$F$5:$F$29=Combined!P286)*(Inflation!$G$5:$G$29=Combined!Q286),0))</f>
        <v>3.67</v>
      </c>
      <c r="AA286">
        <v>4.3795247596180138</v>
      </c>
      <c r="AB286" t="e">
        <f>INDEX('Repo rate'!$D$7:$D$249,MATCH(Combined!B286,'Repo rate'!$A$7:$A$249,0))</f>
        <v>#N/A</v>
      </c>
      <c r="AC286" t="e">
        <f>INDEX('Repo rate'!$E$7:$E$249,MATCH(Combined!B286,'Repo rate'!$A$7:$A$249,0))</f>
        <v>#N/A</v>
      </c>
      <c r="AD286" cm="1">
        <f t="array" ref="AD286">INDEX(IIP!$C$2:$C$111,MATCH(1,(IIP!$D$2:$D$111=Combined!P286)*(IIP!$E$2:$E$111=Combined!Q286),0))</f>
        <v>137.4</v>
      </c>
      <c r="AF286" t="e">
        <f>INDEX(Nasdaq!$E$2:$E$417,MATCH(Combined!B286,Nasdaq!$A$2:$A$417,0))</f>
        <v>#N/A</v>
      </c>
    </row>
    <row r="287" spans="1:32">
      <c r="A287">
        <v>285</v>
      </c>
      <c r="B287" s="1">
        <v>44186</v>
      </c>
      <c r="C287" s="1" t="s">
        <v>213</v>
      </c>
      <c r="D287">
        <v>10055560</v>
      </c>
      <c r="E287">
        <v>303639</v>
      </c>
      <c r="F287">
        <v>9606111</v>
      </c>
      <c r="G287">
        <v>145810</v>
      </c>
      <c r="H287">
        <f>+VLOOKUP(B287,'BSE Sensex'!$A$2:$E$371, 5, FALSE)</f>
        <v>45553.96</v>
      </c>
      <c r="I287">
        <f t="shared" si="15"/>
        <v>24337</v>
      </c>
      <c r="J287">
        <f t="shared" si="16"/>
        <v>333</v>
      </c>
      <c r="K287">
        <f t="shared" si="17"/>
        <v>25709</v>
      </c>
      <c r="L287">
        <v>0</v>
      </c>
      <c r="M287">
        <v>0</v>
      </c>
      <c r="N287" s="20">
        <v>1</v>
      </c>
      <c r="O287" s="2">
        <v>0</v>
      </c>
      <c r="P287" s="2">
        <f>MONTH(B287)</f>
        <v>12</v>
      </c>
      <c r="Q287" s="2">
        <f>YEAR(B287)</f>
        <v>2020</v>
      </c>
      <c r="R287" t="e" cm="1">
        <f t="array" ref="R287">INDEX('consumer-price-indices_ind'!$O$1:$O$755,MATCH(1,('consumer-price-indices_ind'!$B$1:$B$755=Combined!P287)*('consumer-price-indices_ind'!$C$1:$C$755=Combined!Q287)*('consumer-price-indices_ind'!$I$1:$I$755="Consumer Prices, Food Indices (2015 = 100)"),0))</f>
        <v>#N/A</v>
      </c>
      <c r="S287" t="e" cm="1">
        <f t="array" ref="S287">INDEX('consumer-price-indices_ind'!$O$1:$O$755,MATCH(1,('consumer-price-indices_ind'!$B$1:$B$755=Combined!P287)*('consumer-price-indices_ind'!$C$1:$C$755=Combined!Q287)*('consumer-price-indices_ind'!$I$1:$I$755="Consumer Prices, General Indices (2015 = 100)"),0))</f>
        <v>#N/A</v>
      </c>
      <c r="T287" cm="1">
        <f t="array" ref="T287">INDEX('consumer-price-indices_ind'!$O$1:$O$755,MATCH(1,('consumer-price-indices_ind'!$B$1:$B$755=Combined!P287)*('consumer-price-indices_ind'!$C$1:$C$755=Combined!Q287)*('consumer-price-indices_ind'!$I$1:$I$755="Food price inflation"),0))</f>
        <v>7.8204200000000004</v>
      </c>
      <c r="U287">
        <f>INDEX('Crude oil'!$B$2:$B$8699,MATCH(Combined!B287,'Crude oil'!$A$2:$A$8699,0))</f>
        <v>50.61</v>
      </c>
      <c r="V287">
        <f>INDEX('FII FPI Trading Activity'!$D$2:$D$865,MATCH(Combined!B287,'FII FPI Trading Activity'!$A$2:$A$865,0))</f>
        <v>-323.55</v>
      </c>
      <c r="W287">
        <f>INDEX('DII Trading Activity'!$D$2:$D$889,MATCH(Combined!B287,'DII Trading Activity'!$A$2:$A$889,0))</f>
        <v>486.12</v>
      </c>
      <c r="X287">
        <f>INDEX('Exchange rate'!$B$12:$B$1316,MATCH(Combined!B287,'Exchange rate'!$A$12:$A$1316,0))</f>
        <v>74.03</v>
      </c>
      <c r="Y287">
        <f>INDEX('Economic growth rate'!$B$4:$B$14,MATCH(YEAR(Combined!B287),'Economic growth rate'!$A$4:$A$14,0))</f>
        <v>-7.97</v>
      </c>
      <c r="Z287" t="str" cm="1">
        <f t="array" ref="Z287">INDEX(Inflation!$C$5:$C$29,MATCH(1,(Inflation!$F$5:$F$29=Combined!P287)*(Inflation!$G$5:$G$29=Combined!Q287),0))</f>
        <v>3.67</v>
      </c>
      <c r="AA287">
        <v>4.3795247596180138</v>
      </c>
      <c r="AB287" t="e">
        <f>INDEX('Repo rate'!$D$7:$D$249,MATCH(Combined!B287,'Repo rate'!$A$7:$A$249,0))</f>
        <v>#N/A</v>
      </c>
      <c r="AC287" t="e">
        <f>INDEX('Repo rate'!$E$7:$E$249,MATCH(Combined!B287,'Repo rate'!$A$7:$A$249,0))</f>
        <v>#N/A</v>
      </c>
      <c r="AD287" cm="1">
        <f t="array" ref="AD287">INDEX(IIP!$C$2:$C$111,MATCH(1,(IIP!$D$2:$D$111=Combined!P287)*(IIP!$E$2:$E$111=Combined!Q287),0))</f>
        <v>137.4</v>
      </c>
      <c r="AF287">
        <f>INDEX(Nasdaq!$E$2:$E$417,MATCH(Combined!B287,Nasdaq!$A$2:$A$417,0))</f>
        <v>12742.519531</v>
      </c>
    </row>
    <row r="288" spans="1:32">
      <c r="A288">
        <v>286</v>
      </c>
      <c r="B288" s="1">
        <v>44187</v>
      </c>
      <c r="C288" s="1" t="s">
        <v>214</v>
      </c>
      <c r="D288">
        <v>10075116</v>
      </c>
      <c r="E288">
        <v>292518</v>
      </c>
      <c r="F288">
        <v>9636487</v>
      </c>
      <c r="G288">
        <v>146111</v>
      </c>
      <c r="H288">
        <f>+VLOOKUP(B288,'BSE Sensex'!$A$2:$E$371, 5, FALSE)</f>
        <v>46006.69</v>
      </c>
      <c r="I288">
        <f t="shared" si="15"/>
        <v>19556</v>
      </c>
      <c r="J288">
        <f t="shared" si="16"/>
        <v>301</v>
      </c>
      <c r="K288">
        <f t="shared" si="17"/>
        <v>30376</v>
      </c>
      <c r="L288">
        <v>0</v>
      </c>
      <c r="M288">
        <v>0</v>
      </c>
      <c r="N288" s="20">
        <v>1</v>
      </c>
      <c r="O288" s="2">
        <v>0</v>
      </c>
      <c r="P288" s="2">
        <f>MONTH(B288)</f>
        <v>12</v>
      </c>
      <c r="Q288" s="2">
        <f>YEAR(B288)</f>
        <v>2020</v>
      </c>
      <c r="R288" t="e" cm="1">
        <f t="array" ref="R288">INDEX('consumer-price-indices_ind'!$O$1:$O$755,MATCH(1,('consumer-price-indices_ind'!$B$1:$B$755=Combined!P288)*('consumer-price-indices_ind'!$C$1:$C$755=Combined!Q288)*('consumer-price-indices_ind'!$I$1:$I$755="Consumer Prices, Food Indices (2015 = 100)"),0))</f>
        <v>#N/A</v>
      </c>
      <c r="S288" t="e" cm="1">
        <f t="array" ref="S288">INDEX('consumer-price-indices_ind'!$O$1:$O$755,MATCH(1,('consumer-price-indices_ind'!$B$1:$B$755=Combined!P288)*('consumer-price-indices_ind'!$C$1:$C$755=Combined!Q288)*('consumer-price-indices_ind'!$I$1:$I$755="Consumer Prices, General Indices (2015 = 100)"),0))</f>
        <v>#N/A</v>
      </c>
      <c r="T288" cm="1">
        <f t="array" ref="T288">INDEX('consumer-price-indices_ind'!$O$1:$O$755,MATCH(1,('consumer-price-indices_ind'!$B$1:$B$755=Combined!P288)*('consumer-price-indices_ind'!$C$1:$C$755=Combined!Q288)*('consumer-price-indices_ind'!$I$1:$I$755="Food price inflation"),0))</f>
        <v>7.8204200000000004</v>
      </c>
      <c r="U288">
        <f>INDEX('Crude oil'!$B$2:$B$8699,MATCH(Combined!B288,'Crude oil'!$A$2:$A$8699,0))</f>
        <v>49.88</v>
      </c>
      <c r="V288">
        <f>INDEX('FII FPI Trading Activity'!$D$2:$D$865,MATCH(Combined!B288,'FII FPI Trading Activity'!$A$2:$A$865,0))</f>
        <v>1153</v>
      </c>
      <c r="W288">
        <f>INDEX('DII Trading Activity'!$D$2:$D$889,MATCH(Combined!B288,'DII Trading Activity'!$A$2:$A$889,0))</f>
        <v>-661.51</v>
      </c>
      <c r="X288">
        <f>INDEX('Exchange rate'!$B$12:$B$1316,MATCH(Combined!B288,'Exchange rate'!$A$12:$A$1316,0))</f>
        <v>73.849999999999994</v>
      </c>
      <c r="Y288">
        <f>INDEX('Economic growth rate'!$B$4:$B$14,MATCH(YEAR(Combined!B288),'Economic growth rate'!$A$4:$A$14,0))</f>
        <v>-7.97</v>
      </c>
      <c r="Z288" t="str" cm="1">
        <f t="array" ref="Z288">INDEX(Inflation!$C$5:$C$29,MATCH(1,(Inflation!$F$5:$F$29=Combined!P288)*(Inflation!$G$5:$G$29=Combined!Q288),0))</f>
        <v>3.67</v>
      </c>
      <c r="AA288">
        <v>4.3795247596180138</v>
      </c>
      <c r="AB288" t="e">
        <f>INDEX('Repo rate'!$D$7:$D$249,MATCH(Combined!B288,'Repo rate'!$A$7:$A$249,0))</f>
        <v>#N/A</v>
      </c>
      <c r="AC288" t="e">
        <f>INDEX('Repo rate'!$E$7:$E$249,MATCH(Combined!B288,'Repo rate'!$A$7:$A$249,0))</f>
        <v>#N/A</v>
      </c>
      <c r="AD288" cm="1">
        <f t="array" ref="AD288">INDEX(IIP!$C$2:$C$111,MATCH(1,(IIP!$D$2:$D$111=Combined!P288)*(IIP!$E$2:$E$111=Combined!Q288),0))</f>
        <v>137.4</v>
      </c>
      <c r="AF288">
        <f>INDEX(Nasdaq!$E$2:$E$417,MATCH(Combined!B288,Nasdaq!$A$2:$A$417,0))</f>
        <v>12807.919921999999</v>
      </c>
    </row>
    <row r="289" spans="1:32">
      <c r="A289">
        <v>287</v>
      </c>
      <c r="B289" s="1">
        <v>44188</v>
      </c>
      <c r="C289" s="1" t="s">
        <v>215</v>
      </c>
      <c r="D289">
        <v>10099066</v>
      </c>
      <c r="E289">
        <v>289240</v>
      </c>
      <c r="F289">
        <v>9663382</v>
      </c>
      <c r="G289">
        <v>146444</v>
      </c>
      <c r="H289">
        <f>+VLOOKUP(B289,'BSE Sensex'!$A$2:$E$371, 5, FALSE)</f>
        <v>46444.18</v>
      </c>
      <c r="I289">
        <f t="shared" si="15"/>
        <v>23950</v>
      </c>
      <c r="J289">
        <f t="shared" si="16"/>
        <v>333</v>
      </c>
      <c r="K289">
        <f t="shared" si="17"/>
        <v>26895</v>
      </c>
      <c r="L289">
        <v>0</v>
      </c>
      <c r="M289">
        <v>0</v>
      </c>
      <c r="N289" s="20">
        <v>1</v>
      </c>
      <c r="O289" s="2">
        <v>0</v>
      </c>
      <c r="P289" s="2">
        <f>MONTH(B289)</f>
        <v>12</v>
      </c>
      <c r="Q289" s="2">
        <f>YEAR(B289)</f>
        <v>2020</v>
      </c>
      <c r="R289" t="e" cm="1">
        <f t="array" ref="R289">INDEX('consumer-price-indices_ind'!$O$1:$O$755,MATCH(1,('consumer-price-indices_ind'!$B$1:$B$755=Combined!P289)*('consumer-price-indices_ind'!$C$1:$C$755=Combined!Q289)*('consumer-price-indices_ind'!$I$1:$I$755="Consumer Prices, Food Indices (2015 = 100)"),0))</f>
        <v>#N/A</v>
      </c>
      <c r="S289" t="e" cm="1">
        <f t="array" ref="S289">INDEX('consumer-price-indices_ind'!$O$1:$O$755,MATCH(1,('consumer-price-indices_ind'!$B$1:$B$755=Combined!P289)*('consumer-price-indices_ind'!$C$1:$C$755=Combined!Q289)*('consumer-price-indices_ind'!$I$1:$I$755="Consumer Prices, General Indices (2015 = 100)"),0))</f>
        <v>#N/A</v>
      </c>
      <c r="T289" cm="1">
        <f t="array" ref="T289">INDEX('consumer-price-indices_ind'!$O$1:$O$755,MATCH(1,('consumer-price-indices_ind'!$B$1:$B$755=Combined!P289)*('consumer-price-indices_ind'!$C$1:$C$755=Combined!Q289)*('consumer-price-indices_ind'!$I$1:$I$755="Food price inflation"),0))</f>
        <v>7.8204200000000004</v>
      </c>
      <c r="U289">
        <f>INDEX('Crude oil'!$B$2:$B$8699,MATCH(Combined!B289,'Crude oil'!$A$2:$A$8699,0))</f>
        <v>51.05</v>
      </c>
      <c r="V289">
        <f>INDEX('FII FPI Trading Activity'!$D$2:$D$865,MATCH(Combined!B289,'FII FPI Trading Activity'!$A$2:$A$865,0))</f>
        <v>536.13</v>
      </c>
      <c r="W289">
        <f>INDEX('DII Trading Activity'!$D$2:$D$889,MATCH(Combined!B289,'DII Trading Activity'!$A$2:$A$889,0))</f>
        <v>-1326.92</v>
      </c>
      <c r="X289">
        <f>INDEX('Exchange rate'!$B$12:$B$1316,MATCH(Combined!B289,'Exchange rate'!$A$12:$A$1316,0))</f>
        <v>73.77</v>
      </c>
      <c r="Y289">
        <f>INDEX('Economic growth rate'!$B$4:$B$14,MATCH(YEAR(Combined!B289),'Economic growth rate'!$A$4:$A$14,0))</f>
        <v>-7.97</v>
      </c>
      <c r="Z289" t="str" cm="1">
        <f t="array" ref="Z289">INDEX(Inflation!$C$5:$C$29,MATCH(1,(Inflation!$F$5:$F$29=Combined!P289)*(Inflation!$G$5:$G$29=Combined!Q289),0))</f>
        <v>3.67</v>
      </c>
      <c r="AA289">
        <v>4.3795247596180138</v>
      </c>
      <c r="AB289" t="e">
        <f>INDEX('Repo rate'!$D$7:$D$249,MATCH(Combined!B289,'Repo rate'!$A$7:$A$249,0))</f>
        <v>#N/A</v>
      </c>
      <c r="AC289" t="e">
        <f>INDEX('Repo rate'!$E$7:$E$249,MATCH(Combined!B289,'Repo rate'!$A$7:$A$249,0))</f>
        <v>#N/A</v>
      </c>
      <c r="AD289" cm="1">
        <f t="array" ref="AD289">INDEX(IIP!$C$2:$C$111,MATCH(1,(IIP!$D$2:$D$111=Combined!P289)*(IIP!$E$2:$E$111=Combined!Q289),0))</f>
        <v>137.4</v>
      </c>
      <c r="AF289">
        <f>INDEX(Nasdaq!$E$2:$E$417,MATCH(Combined!B289,Nasdaq!$A$2:$A$417,0))</f>
        <v>12771.110352</v>
      </c>
    </row>
    <row r="290" spans="1:32">
      <c r="A290">
        <v>288</v>
      </c>
      <c r="B290" s="1">
        <v>44189</v>
      </c>
      <c r="C290" s="1" t="s">
        <v>216</v>
      </c>
      <c r="D290">
        <v>10123778</v>
      </c>
      <c r="E290">
        <v>283849</v>
      </c>
      <c r="F290">
        <v>9693173</v>
      </c>
      <c r="G290">
        <v>146756</v>
      </c>
      <c r="H290">
        <f>+VLOOKUP(B290,'BSE Sensex'!$A$2:$E$371, 5, FALSE)</f>
        <v>46973.54</v>
      </c>
      <c r="I290">
        <f t="shared" si="15"/>
        <v>24712</v>
      </c>
      <c r="J290">
        <f t="shared" si="16"/>
        <v>312</v>
      </c>
      <c r="K290">
        <f t="shared" si="17"/>
        <v>29791</v>
      </c>
      <c r="L290">
        <v>0</v>
      </c>
      <c r="M290">
        <v>0</v>
      </c>
      <c r="N290" s="20">
        <v>1</v>
      </c>
      <c r="O290" s="2">
        <v>0</v>
      </c>
      <c r="P290" s="2">
        <f>MONTH(B290)</f>
        <v>12</v>
      </c>
      <c r="Q290" s="2">
        <f>YEAR(B290)</f>
        <v>2020</v>
      </c>
      <c r="R290" t="e" cm="1">
        <f t="array" ref="R290">INDEX('consumer-price-indices_ind'!$O$1:$O$755,MATCH(1,('consumer-price-indices_ind'!$B$1:$B$755=Combined!P290)*('consumer-price-indices_ind'!$C$1:$C$755=Combined!Q290)*('consumer-price-indices_ind'!$I$1:$I$755="Consumer Prices, Food Indices (2015 = 100)"),0))</f>
        <v>#N/A</v>
      </c>
      <c r="S290" t="e" cm="1">
        <f t="array" ref="S290">INDEX('consumer-price-indices_ind'!$O$1:$O$755,MATCH(1,('consumer-price-indices_ind'!$B$1:$B$755=Combined!P290)*('consumer-price-indices_ind'!$C$1:$C$755=Combined!Q290)*('consumer-price-indices_ind'!$I$1:$I$755="Consumer Prices, General Indices (2015 = 100)"),0))</f>
        <v>#N/A</v>
      </c>
      <c r="T290" cm="1">
        <f t="array" ref="T290">INDEX('consumer-price-indices_ind'!$O$1:$O$755,MATCH(1,('consumer-price-indices_ind'!$B$1:$B$755=Combined!P290)*('consumer-price-indices_ind'!$C$1:$C$755=Combined!Q290)*('consumer-price-indices_ind'!$I$1:$I$755="Food price inflation"),0))</f>
        <v>7.8204200000000004</v>
      </c>
      <c r="U290">
        <f>INDEX('Crude oil'!$B$2:$B$8699,MATCH(Combined!B290,'Crude oil'!$A$2:$A$8699,0))</f>
        <v>50.88</v>
      </c>
      <c r="V290">
        <f>INDEX('FII FPI Trading Activity'!$D$2:$D$865,MATCH(Combined!B290,'FII FPI Trading Activity'!$A$2:$A$865,0))</f>
        <v>1225.69</v>
      </c>
      <c r="W290">
        <f>INDEX('DII Trading Activity'!$D$2:$D$889,MATCH(Combined!B290,'DII Trading Activity'!$A$2:$A$889,0))</f>
        <v>-1897.92</v>
      </c>
      <c r="X290" t="e">
        <f>INDEX('Exchange rate'!$B$12:$B$1316,MATCH(Combined!B290,'Exchange rate'!$A$12:$A$1316,0))</f>
        <v>#N/A</v>
      </c>
      <c r="Y290">
        <f>INDEX('Economic growth rate'!$B$4:$B$14,MATCH(YEAR(Combined!B290),'Economic growth rate'!$A$4:$A$14,0))</f>
        <v>-7.97</v>
      </c>
      <c r="Z290" t="str" cm="1">
        <f t="array" ref="Z290">INDEX(Inflation!$C$5:$C$29,MATCH(1,(Inflation!$F$5:$F$29=Combined!P290)*(Inflation!$G$5:$G$29=Combined!Q290),0))</f>
        <v>3.67</v>
      </c>
      <c r="AA290">
        <v>4.3795247596180138</v>
      </c>
      <c r="AB290" t="e">
        <f>INDEX('Repo rate'!$D$7:$D$249,MATCH(Combined!B290,'Repo rate'!$A$7:$A$249,0))</f>
        <v>#N/A</v>
      </c>
      <c r="AC290" t="e">
        <f>INDEX('Repo rate'!$E$7:$E$249,MATCH(Combined!B290,'Repo rate'!$A$7:$A$249,0))</f>
        <v>#N/A</v>
      </c>
      <c r="AD290" cm="1">
        <f t="array" ref="AD290">INDEX(IIP!$C$2:$C$111,MATCH(1,(IIP!$D$2:$D$111=Combined!P290)*(IIP!$E$2:$E$111=Combined!Q290),0))</f>
        <v>137.4</v>
      </c>
      <c r="AF290">
        <f>INDEX(Nasdaq!$E$2:$E$417,MATCH(Combined!B290,Nasdaq!$A$2:$A$417,0))</f>
        <v>12804.730469</v>
      </c>
    </row>
    <row r="291" spans="1:32">
      <c r="A291">
        <v>289</v>
      </c>
      <c r="B291" s="1">
        <v>44190</v>
      </c>
      <c r="C291" s="1" t="s">
        <v>217</v>
      </c>
      <c r="D291">
        <v>10146845</v>
      </c>
      <c r="E291">
        <v>281919</v>
      </c>
      <c r="F291">
        <v>9717834</v>
      </c>
      <c r="G291">
        <v>147092</v>
      </c>
      <c r="H291" t="e">
        <f>+VLOOKUP(B291,'BSE Sensex'!$A$2:$E$371, 5, FALSE)</f>
        <v>#N/A</v>
      </c>
      <c r="I291">
        <f t="shared" si="15"/>
        <v>23067</v>
      </c>
      <c r="J291">
        <f t="shared" si="16"/>
        <v>336</v>
      </c>
      <c r="K291">
        <f t="shared" si="17"/>
        <v>24661</v>
      </c>
      <c r="L291">
        <v>0</v>
      </c>
      <c r="M291">
        <v>0</v>
      </c>
      <c r="N291" s="20">
        <v>1</v>
      </c>
      <c r="O291" s="2">
        <v>0</v>
      </c>
      <c r="P291" s="2">
        <f>MONTH(B291)</f>
        <v>12</v>
      </c>
      <c r="Q291" s="2">
        <f>YEAR(B291)</f>
        <v>2020</v>
      </c>
      <c r="R291" t="e" cm="1">
        <f t="array" ref="R291">INDEX('consumer-price-indices_ind'!$O$1:$O$755,MATCH(1,('consumer-price-indices_ind'!$B$1:$B$755=Combined!P291)*('consumer-price-indices_ind'!$C$1:$C$755=Combined!Q291)*('consumer-price-indices_ind'!$I$1:$I$755="Consumer Prices, Food Indices (2015 = 100)"),0))</f>
        <v>#N/A</v>
      </c>
      <c r="S291" t="e" cm="1">
        <f t="array" ref="S291">INDEX('consumer-price-indices_ind'!$O$1:$O$755,MATCH(1,('consumer-price-indices_ind'!$B$1:$B$755=Combined!P291)*('consumer-price-indices_ind'!$C$1:$C$755=Combined!Q291)*('consumer-price-indices_ind'!$I$1:$I$755="Consumer Prices, General Indices (2015 = 100)"),0))</f>
        <v>#N/A</v>
      </c>
      <c r="T291" cm="1">
        <f t="array" ref="T291">INDEX('consumer-price-indices_ind'!$O$1:$O$755,MATCH(1,('consumer-price-indices_ind'!$B$1:$B$755=Combined!P291)*('consumer-price-indices_ind'!$C$1:$C$755=Combined!Q291)*('consumer-price-indices_ind'!$I$1:$I$755="Food price inflation"),0))</f>
        <v>7.8204200000000004</v>
      </c>
      <c r="U291" t="e">
        <f>INDEX('Crude oil'!$B$2:$B$8699,MATCH(Combined!B291,'Crude oil'!$A$2:$A$8699,0))</f>
        <v>#N/A</v>
      </c>
      <c r="V291" t="e">
        <f>INDEX('FII FPI Trading Activity'!$D$2:$D$865,MATCH(Combined!B291,'FII FPI Trading Activity'!$A$2:$A$865,0))</f>
        <v>#N/A</v>
      </c>
      <c r="W291" t="e">
        <f>INDEX('DII Trading Activity'!$D$2:$D$889,MATCH(Combined!B291,'DII Trading Activity'!$A$2:$A$889,0))</f>
        <v>#N/A</v>
      </c>
      <c r="X291" t="e">
        <f>INDEX('Exchange rate'!$B$12:$B$1316,MATCH(Combined!B291,'Exchange rate'!$A$12:$A$1316,0))</f>
        <v>#N/A</v>
      </c>
      <c r="Y291">
        <f>INDEX('Economic growth rate'!$B$4:$B$14,MATCH(YEAR(Combined!B291),'Economic growth rate'!$A$4:$A$14,0))</f>
        <v>-7.97</v>
      </c>
      <c r="Z291" t="str" cm="1">
        <f t="array" ref="Z291">INDEX(Inflation!$C$5:$C$29,MATCH(1,(Inflation!$F$5:$F$29=Combined!P291)*(Inflation!$G$5:$G$29=Combined!Q291),0))</f>
        <v>3.67</v>
      </c>
      <c r="AA291">
        <v>4.3795247596180138</v>
      </c>
      <c r="AB291" t="e">
        <f>INDEX('Repo rate'!$D$7:$D$249,MATCH(Combined!B291,'Repo rate'!$A$7:$A$249,0))</f>
        <v>#N/A</v>
      </c>
      <c r="AC291" t="e">
        <f>INDEX('Repo rate'!$E$7:$E$249,MATCH(Combined!B291,'Repo rate'!$A$7:$A$249,0))</f>
        <v>#N/A</v>
      </c>
      <c r="AD291" cm="1">
        <f t="array" ref="AD291">INDEX(IIP!$C$2:$C$111,MATCH(1,(IIP!$D$2:$D$111=Combined!P291)*(IIP!$E$2:$E$111=Combined!Q291),0))</f>
        <v>137.4</v>
      </c>
      <c r="AF291" t="e">
        <f>INDEX(Nasdaq!$E$2:$E$417,MATCH(Combined!B291,Nasdaq!$A$2:$A$417,0))</f>
        <v>#N/A</v>
      </c>
    </row>
    <row r="292" spans="1:32">
      <c r="A292">
        <v>290</v>
      </c>
      <c r="B292" s="1">
        <v>44191</v>
      </c>
      <c r="C292" s="1" t="s">
        <v>218</v>
      </c>
      <c r="D292">
        <v>10169118</v>
      </c>
      <c r="E292">
        <v>281667</v>
      </c>
      <c r="F292">
        <v>9740108</v>
      </c>
      <c r="G292">
        <v>147343</v>
      </c>
      <c r="H292" t="e">
        <f>+VLOOKUP(B292,'BSE Sensex'!$A$2:$E$371, 5, FALSE)</f>
        <v>#N/A</v>
      </c>
      <c r="I292">
        <f t="shared" si="15"/>
        <v>22273</v>
      </c>
      <c r="J292">
        <f t="shared" si="16"/>
        <v>251</v>
      </c>
      <c r="K292">
        <f t="shared" si="17"/>
        <v>22274</v>
      </c>
      <c r="L292">
        <v>0</v>
      </c>
      <c r="M292">
        <v>0</v>
      </c>
      <c r="N292" s="20">
        <v>1</v>
      </c>
      <c r="O292" s="2">
        <v>0</v>
      </c>
      <c r="P292" s="2">
        <f>MONTH(B292)</f>
        <v>12</v>
      </c>
      <c r="Q292" s="2">
        <f>YEAR(B292)</f>
        <v>2020</v>
      </c>
      <c r="R292" t="e" cm="1">
        <f t="array" ref="R292">INDEX('consumer-price-indices_ind'!$O$1:$O$755,MATCH(1,('consumer-price-indices_ind'!$B$1:$B$755=Combined!P292)*('consumer-price-indices_ind'!$C$1:$C$755=Combined!Q292)*('consumer-price-indices_ind'!$I$1:$I$755="Consumer Prices, Food Indices (2015 = 100)"),0))</f>
        <v>#N/A</v>
      </c>
      <c r="S292" t="e" cm="1">
        <f t="array" ref="S292">INDEX('consumer-price-indices_ind'!$O$1:$O$755,MATCH(1,('consumer-price-indices_ind'!$B$1:$B$755=Combined!P292)*('consumer-price-indices_ind'!$C$1:$C$755=Combined!Q292)*('consumer-price-indices_ind'!$I$1:$I$755="Consumer Prices, General Indices (2015 = 100)"),0))</f>
        <v>#N/A</v>
      </c>
      <c r="T292" cm="1">
        <f t="array" ref="T292">INDEX('consumer-price-indices_ind'!$O$1:$O$755,MATCH(1,('consumer-price-indices_ind'!$B$1:$B$755=Combined!P292)*('consumer-price-indices_ind'!$C$1:$C$755=Combined!Q292)*('consumer-price-indices_ind'!$I$1:$I$755="Food price inflation"),0))</f>
        <v>7.8204200000000004</v>
      </c>
      <c r="U292" t="e">
        <f>INDEX('Crude oil'!$B$2:$B$8699,MATCH(Combined!B292,'Crude oil'!$A$2:$A$8699,0))</f>
        <v>#N/A</v>
      </c>
      <c r="V292" t="e">
        <f>INDEX('FII FPI Trading Activity'!$D$2:$D$865,MATCH(Combined!B292,'FII FPI Trading Activity'!$A$2:$A$865,0))</f>
        <v>#N/A</v>
      </c>
      <c r="W292" t="e">
        <f>INDEX('DII Trading Activity'!$D$2:$D$889,MATCH(Combined!B292,'DII Trading Activity'!$A$2:$A$889,0))</f>
        <v>#N/A</v>
      </c>
      <c r="X292" t="e">
        <f>INDEX('Exchange rate'!$B$12:$B$1316,MATCH(Combined!B292,'Exchange rate'!$A$12:$A$1316,0))</f>
        <v>#N/A</v>
      </c>
      <c r="Y292">
        <f>INDEX('Economic growth rate'!$B$4:$B$14,MATCH(YEAR(Combined!B292),'Economic growth rate'!$A$4:$A$14,0))</f>
        <v>-7.97</v>
      </c>
      <c r="Z292" t="str" cm="1">
        <f t="array" ref="Z292">INDEX(Inflation!$C$5:$C$29,MATCH(1,(Inflation!$F$5:$F$29=Combined!P292)*(Inflation!$G$5:$G$29=Combined!Q292),0))</f>
        <v>3.67</v>
      </c>
      <c r="AA292">
        <v>4.3795247596180138</v>
      </c>
      <c r="AB292" t="e">
        <f>INDEX('Repo rate'!$D$7:$D$249,MATCH(Combined!B292,'Repo rate'!$A$7:$A$249,0))</f>
        <v>#N/A</v>
      </c>
      <c r="AC292" t="e">
        <f>INDEX('Repo rate'!$E$7:$E$249,MATCH(Combined!B292,'Repo rate'!$A$7:$A$249,0))</f>
        <v>#N/A</v>
      </c>
      <c r="AD292" cm="1">
        <f t="array" ref="AD292">INDEX(IIP!$C$2:$C$111,MATCH(1,(IIP!$D$2:$D$111=Combined!P292)*(IIP!$E$2:$E$111=Combined!Q292),0))</f>
        <v>137.4</v>
      </c>
      <c r="AF292" t="e">
        <f>INDEX(Nasdaq!$E$2:$E$417,MATCH(Combined!B292,Nasdaq!$A$2:$A$417,0))</f>
        <v>#N/A</v>
      </c>
    </row>
    <row r="293" spans="1:32">
      <c r="A293">
        <v>291</v>
      </c>
      <c r="B293" s="1">
        <v>44192</v>
      </c>
      <c r="C293" s="1" t="s">
        <v>219</v>
      </c>
      <c r="D293">
        <v>10187850</v>
      </c>
      <c r="E293">
        <v>278690</v>
      </c>
      <c r="F293">
        <v>9761538</v>
      </c>
      <c r="G293">
        <v>147622</v>
      </c>
      <c r="H293" t="e">
        <f>+VLOOKUP(B293,'BSE Sensex'!$A$2:$E$371, 5, FALSE)</f>
        <v>#N/A</v>
      </c>
      <c r="I293">
        <f t="shared" si="15"/>
        <v>18732</v>
      </c>
      <c r="J293">
        <f t="shared" si="16"/>
        <v>279</v>
      </c>
      <c r="K293">
        <f t="shared" si="17"/>
        <v>21430</v>
      </c>
      <c r="L293">
        <v>0</v>
      </c>
      <c r="M293">
        <v>0</v>
      </c>
      <c r="N293" s="20">
        <v>1</v>
      </c>
      <c r="O293" s="2">
        <v>0</v>
      </c>
      <c r="P293" s="2">
        <f>MONTH(B293)</f>
        <v>12</v>
      </c>
      <c r="Q293" s="2">
        <f>YEAR(B293)</f>
        <v>2020</v>
      </c>
      <c r="R293" t="e" cm="1">
        <f t="array" ref="R293">INDEX('consumer-price-indices_ind'!$O$1:$O$755,MATCH(1,('consumer-price-indices_ind'!$B$1:$B$755=Combined!P293)*('consumer-price-indices_ind'!$C$1:$C$755=Combined!Q293)*('consumer-price-indices_ind'!$I$1:$I$755="Consumer Prices, Food Indices (2015 = 100)"),0))</f>
        <v>#N/A</v>
      </c>
      <c r="S293" t="e" cm="1">
        <f t="array" ref="S293">INDEX('consumer-price-indices_ind'!$O$1:$O$755,MATCH(1,('consumer-price-indices_ind'!$B$1:$B$755=Combined!P293)*('consumer-price-indices_ind'!$C$1:$C$755=Combined!Q293)*('consumer-price-indices_ind'!$I$1:$I$755="Consumer Prices, General Indices (2015 = 100)"),0))</f>
        <v>#N/A</v>
      </c>
      <c r="T293" cm="1">
        <f t="array" ref="T293">INDEX('consumer-price-indices_ind'!$O$1:$O$755,MATCH(1,('consumer-price-indices_ind'!$B$1:$B$755=Combined!P293)*('consumer-price-indices_ind'!$C$1:$C$755=Combined!Q293)*('consumer-price-indices_ind'!$I$1:$I$755="Food price inflation"),0))</f>
        <v>7.8204200000000004</v>
      </c>
      <c r="U293" t="e">
        <f>INDEX('Crude oil'!$B$2:$B$8699,MATCH(Combined!B293,'Crude oil'!$A$2:$A$8699,0))</f>
        <v>#N/A</v>
      </c>
      <c r="V293" t="e">
        <f>INDEX('FII FPI Trading Activity'!$D$2:$D$865,MATCH(Combined!B293,'FII FPI Trading Activity'!$A$2:$A$865,0))</f>
        <v>#N/A</v>
      </c>
      <c r="W293" t="e">
        <f>INDEX('DII Trading Activity'!$D$2:$D$889,MATCH(Combined!B293,'DII Trading Activity'!$A$2:$A$889,0))</f>
        <v>#N/A</v>
      </c>
      <c r="X293" t="e">
        <f>INDEX('Exchange rate'!$B$12:$B$1316,MATCH(Combined!B293,'Exchange rate'!$A$12:$A$1316,0))</f>
        <v>#N/A</v>
      </c>
      <c r="Y293">
        <f>INDEX('Economic growth rate'!$B$4:$B$14,MATCH(YEAR(Combined!B293),'Economic growth rate'!$A$4:$A$14,0))</f>
        <v>-7.97</v>
      </c>
      <c r="Z293" t="str" cm="1">
        <f t="array" ref="Z293">INDEX(Inflation!$C$5:$C$29,MATCH(1,(Inflation!$F$5:$F$29=Combined!P293)*(Inflation!$G$5:$G$29=Combined!Q293),0))</f>
        <v>3.67</v>
      </c>
      <c r="AA293">
        <v>4.3795247596180138</v>
      </c>
      <c r="AB293" t="e">
        <f>INDEX('Repo rate'!$D$7:$D$249,MATCH(Combined!B293,'Repo rate'!$A$7:$A$249,0))</f>
        <v>#N/A</v>
      </c>
      <c r="AC293" t="e">
        <f>INDEX('Repo rate'!$E$7:$E$249,MATCH(Combined!B293,'Repo rate'!$A$7:$A$249,0))</f>
        <v>#N/A</v>
      </c>
      <c r="AD293" cm="1">
        <f t="array" ref="AD293">INDEX(IIP!$C$2:$C$111,MATCH(1,(IIP!$D$2:$D$111=Combined!P293)*(IIP!$E$2:$E$111=Combined!Q293),0))</f>
        <v>137.4</v>
      </c>
      <c r="AF293" t="e">
        <f>INDEX(Nasdaq!$E$2:$E$417,MATCH(Combined!B293,Nasdaq!$A$2:$A$417,0))</f>
        <v>#N/A</v>
      </c>
    </row>
    <row r="294" spans="1:32">
      <c r="A294">
        <v>292</v>
      </c>
      <c r="B294" s="1">
        <v>44193</v>
      </c>
      <c r="C294" s="1" t="s">
        <v>220</v>
      </c>
      <c r="D294">
        <v>10207871</v>
      </c>
      <c r="E294">
        <v>277301</v>
      </c>
      <c r="F294">
        <v>9782669</v>
      </c>
      <c r="G294">
        <v>147901</v>
      </c>
      <c r="H294">
        <f>+VLOOKUP(B294,'BSE Sensex'!$A$2:$E$371, 5, FALSE)</f>
        <v>47353.75</v>
      </c>
      <c r="I294">
        <f t="shared" si="15"/>
        <v>20021</v>
      </c>
      <c r="J294">
        <f t="shared" si="16"/>
        <v>279</v>
      </c>
      <c r="K294">
        <f t="shared" si="17"/>
        <v>21131</v>
      </c>
      <c r="L294">
        <v>0</v>
      </c>
      <c r="M294">
        <v>0</v>
      </c>
      <c r="N294" s="20">
        <v>1</v>
      </c>
      <c r="O294" s="2">
        <v>0</v>
      </c>
      <c r="P294" s="2">
        <f>MONTH(B294)</f>
        <v>12</v>
      </c>
      <c r="Q294" s="2">
        <f>YEAR(B294)</f>
        <v>2020</v>
      </c>
      <c r="R294" t="e" cm="1">
        <f t="array" ref="R294">INDEX('consumer-price-indices_ind'!$O$1:$O$755,MATCH(1,('consumer-price-indices_ind'!$B$1:$B$755=Combined!P294)*('consumer-price-indices_ind'!$C$1:$C$755=Combined!Q294)*('consumer-price-indices_ind'!$I$1:$I$755="Consumer Prices, Food Indices (2015 = 100)"),0))</f>
        <v>#N/A</v>
      </c>
      <c r="S294" t="e" cm="1">
        <f t="array" ref="S294">INDEX('consumer-price-indices_ind'!$O$1:$O$755,MATCH(1,('consumer-price-indices_ind'!$B$1:$B$755=Combined!P294)*('consumer-price-indices_ind'!$C$1:$C$755=Combined!Q294)*('consumer-price-indices_ind'!$I$1:$I$755="Consumer Prices, General Indices (2015 = 100)"),0))</f>
        <v>#N/A</v>
      </c>
      <c r="T294" cm="1">
        <f t="array" ref="T294">INDEX('consumer-price-indices_ind'!$O$1:$O$755,MATCH(1,('consumer-price-indices_ind'!$B$1:$B$755=Combined!P294)*('consumer-price-indices_ind'!$C$1:$C$755=Combined!Q294)*('consumer-price-indices_ind'!$I$1:$I$755="Food price inflation"),0))</f>
        <v>7.8204200000000004</v>
      </c>
      <c r="U294">
        <f>INDEX('Crude oil'!$B$2:$B$8699,MATCH(Combined!B294,'Crude oil'!$A$2:$A$8699,0))</f>
        <v>50.88</v>
      </c>
      <c r="V294">
        <f>INDEX('FII FPI Trading Activity'!$D$2:$D$865,MATCH(Combined!B294,'FII FPI Trading Activity'!$A$2:$A$865,0))</f>
        <v>1588.93</v>
      </c>
      <c r="W294">
        <f>INDEX('DII Trading Activity'!$D$2:$D$889,MATCH(Combined!B294,'DII Trading Activity'!$A$2:$A$889,0))</f>
        <v>-1386.55</v>
      </c>
      <c r="X294">
        <f>INDEX('Exchange rate'!$B$12:$B$1316,MATCH(Combined!B294,'Exchange rate'!$A$12:$A$1316,0))</f>
        <v>73.5</v>
      </c>
      <c r="Y294">
        <f>INDEX('Economic growth rate'!$B$4:$B$14,MATCH(YEAR(Combined!B294),'Economic growth rate'!$A$4:$A$14,0))</f>
        <v>-7.97</v>
      </c>
      <c r="Z294" t="str" cm="1">
        <f t="array" ref="Z294">INDEX(Inflation!$C$5:$C$29,MATCH(1,(Inflation!$F$5:$F$29=Combined!P294)*(Inflation!$G$5:$G$29=Combined!Q294),0))</f>
        <v>3.67</v>
      </c>
      <c r="AA294">
        <v>4.3795247596180138</v>
      </c>
      <c r="AB294" t="e">
        <f>INDEX('Repo rate'!$D$7:$D$249,MATCH(Combined!B294,'Repo rate'!$A$7:$A$249,0))</f>
        <v>#N/A</v>
      </c>
      <c r="AC294" t="e">
        <f>INDEX('Repo rate'!$E$7:$E$249,MATCH(Combined!B294,'Repo rate'!$A$7:$A$249,0))</f>
        <v>#N/A</v>
      </c>
      <c r="AD294" cm="1">
        <f t="array" ref="AD294">INDEX(IIP!$C$2:$C$111,MATCH(1,(IIP!$D$2:$D$111=Combined!P294)*(IIP!$E$2:$E$111=Combined!Q294),0))</f>
        <v>137.4</v>
      </c>
      <c r="AF294">
        <f>INDEX(Nasdaq!$E$2:$E$417,MATCH(Combined!B294,Nasdaq!$A$2:$A$417,0))</f>
        <v>12899.419921999999</v>
      </c>
    </row>
    <row r="295" spans="1:32">
      <c r="A295">
        <v>293</v>
      </c>
      <c r="B295" s="1">
        <v>44194</v>
      </c>
      <c r="C295" s="1" t="s">
        <v>221</v>
      </c>
      <c r="D295">
        <v>10224303</v>
      </c>
      <c r="E295">
        <v>268581</v>
      </c>
      <c r="F295">
        <v>9807569</v>
      </c>
      <c r="G295">
        <v>148153</v>
      </c>
      <c r="H295">
        <f>+VLOOKUP(B295,'BSE Sensex'!$A$2:$E$371, 5, FALSE)</f>
        <v>47613.08</v>
      </c>
      <c r="I295">
        <f t="shared" si="15"/>
        <v>16432</v>
      </c>
      <c r="J295">
        <f t="shared" si="16"/>
        <v>252</v>
      </c>
      <c r="K295">
        <f t="shared" si="17"/>
        <v>24900</v>
      </c>
      <c r="L295">
        <v>0</v>
      </c>
      <c r="M295">
        <v>0</v>
      </c>
      <c r="N295" s="20">
        <v>1</v>
      </c>
      <c r="O295" s="2">
        <v>0</v>
      </c>
      <c r="P295" s="2">
        <f>MONTH(B295)</f>
        <v>12</v>
      </c>
      <c r="Q295" s="2">
        <f>YEAR(B295)</f>
        <v>2020</v>
      </c>
      <c r="R295" t="e" cm="1">
        <f t="array" ref="R295">INDEX('consumer-price-indices_ind'!$O$1:$O$755,MATCH(1,('consumer-price-indices_ind'!$B$1:$B$755=Combined!P295)*('consumer-price-indices_ind'!$C$1:$C$755=Combined!Q295)*('consumer-price-indices_ind'!$I$1:$I$755="Consumer Prices, Food Indices (2015 = 100)"),0))</f>
        <v>#N/A</v>
      </c>
      <c r="S295" t="e" cm="1">
        <f t="array" ref="S295">INDEX('consumer-price-indices_ind'!$O$1:$O$755,MATCH(1,('consumer-price-indices_ind'!$B$1:$B$755=Combined!P295)*('consumer-price-indices_ind'!$C$1:$C$755=Combined!Q295)*('consumer-price-indices_ind'!$I$1:$I$755="Consumer Prices, General Indices (2015 = 100)"),0))</f>
        <v>#N/A</v>
      </c>
      <c r="T295" cm="1">
        <f t="array" ref="T295">INDEX('consumer-price-indices_ind'!$O$1:$O$755,MATCH(1,('consumer-price-indices_ind'!$B$1:$B$755=Combined!P295)*('consumer-price-indices_ind'!$C$1:$C$755=Combined!Q295)*('consumer-price-indices_ind'!$I$1:$I$755="Food price inflation"),0))</f>
        <v>7.8204200000000004</v>
      </c>
      <c r="U295">
        <f>INDEX('Crude oil'!$B$2:$B$8699,MATCH(Combined!B295,'Crude oil'!$A$2:$A$8699,0))</f>
        <v>50.44</v>
      </c>
      <c r="V295">
        <f>INDEX('FII FPI Trading Activity'!$D$2:$D$865,MATCH(Combined!B295,'FII FPI Trading Activity'!$A$2:$A$865,0))</f>
        <v>2349.5300000000002</v>
      </c>
      <c r="W295">
        <f>INDEX('DII Trading Activity'!$D$2:$D$889,MATCH(Combined!B295,'DII Trading Activity'!$A$2:$A$889,0))</f>
        <v>-2010.5</v>
      </c>
      <c r="X295">
        <f>INDEX('Exchange rate'!$B$12:$B$1316,MATCH(Combined!B295,'Exchange rate'!$A$12:$A$1316,0))</f>
        <v>73.33</v>
      </c>
      <c r="Y295">
        <f>INDEX('Economic growth rate'!$B$4:$B$14,MATCH(YEAR(Combined!B295),'Economic growth rate'!$A$4:$A$14,0))</f>
        <v>-7.97</v>
      </c>
      <c r="Z295" t="str" cm="1">
        <f t="array" ref="Z295">INDEX(Inflation!$C$5:$C$29,MATCH(1,(Inflation!$F$5:$F$29=Combined!P295)*(Inflation!$G$5:$G$29=Combined!Q295),0))</f>
        <v>3.67</v>
      </c>
      <c r="AA295">
        <v>4.3795247596180138</v>
      </c>
      <c r="AB295" t="e">
        <f>INDEX('Repo rate'!$D$7:$D$249,MATCH(Combined!B295,'Repo rate'!$A$7:$A$249,0))</f>
        <v>#N/A</v>
      </c>
      <c r="AC295" t="e">
        <f>INDEX('Repo rate'!$E$7:$E$249,MATCH(Combined!B295,'Repo rate'!$A$7:$A$249,0))</f>
        <v>#N/A</v>
      </c>
      <c r="AD295" cm="1">
        <f t="array" ref="AD295">INDEX(IIP!$C$2:$C$111,MATCH(1,(IIP!$D$2:$D$111=Combined!P295)*(IIP!$E$2:$E$111=Combined!Q295),0))</f>
        <v>137.4</v>
      </c>
      <c r="AF295">
        <f>INDEX(Nasdaq!$E$2:$E$417,MATCH(Combined!B295,Nasdaq!$A$2:$A$417,0))</f>
        <v>12850.219727</v>
      </c>
    </row>
    <row r="296" spans="1:32">
      <c r="A296">
        <v>294</v>
      </c>
      <c r="B296" s="1">
        <v>44195</v>
      </c>
      <c r="C296" s="1" t="s">
        <v>222</v>
      </c>
      <c r="D296">
        <v>10244852</v>
      </c>
      <c r="E296">
        <v>262272</v>
      </c>
      <c r="F296">
        <v>9834141</v>
      </c>
      <c r="G296">
        <v>148439</v>
      </c>
      <c r="H296">
        <f>+VLOOKUP(B296,'BSE Sensex'!$A$2:$E$371, 5, FALSE)</f>
        <v>47746.22</v>
      </c>
      <c r="I296">
        <f t="shared" si="15"/>
        <v>20549</v>
      </c>
      <c r="J296">
        <f t="shared" si="16"/>
        <v>286</v>
      </c>
      <c r="K296">
        <f t="shared" si="17"/>
        <v>26572</v>
      </c>
      <c r="L296">
        <v>0</v>
      </c>
      <c r="M296">
        <v>0</v>
      </c>
      <c r="N296" s="20">
        <v>1</v>
      </c>
      <c r="O296" s="2">
        <v>0</v>
      </c>
      <c r="P296" s="2">
        <f>MONTH(B296)</f>
        <v>12</v>
      </c>
      <c r="Q296" s="2">
        <f>YEAR(B296)</f>
        <v>2020</v>
      </c>
      <c r="R296" t="e" cm="1">
        <f t="array" ref="R296">INDEX('consumer-price-indices_ind'!$O$1:$O$755,MATCH(1,('consumer-price-indices_ind'!$B$1:$B$755=Combined!P296)*('consumer-price-indices_ind'!$C$1:$C$755=Combined!Q296)*('consumer-price-indices_ind'!$I$1:$I$755="Consumer Prices, Food Indices (2015 = 100)"),0))</f>
        <v>#N/A</v>
      </c>
      <c r="S296" t="e" cm="1">
        <f t="array" ref="S296">INDEX('consumer-price-indices_ind'!$O$1:$O$755,MATCH(1,('consumer-price-indices_ind'!$B$1:$B$755=Combined!P296)*('consumer-price-indices_ind'!$C$1:$C$755=Combined!Q296)*('consumer-price-indices_ind'!$I$1:$I$755="Consumer Prices, General Indices (2015 = 100)"),0))</f>
        <v>#N/A</v>
      </c>
      <c r="T296" cm="1">
        <f t="array" ref="T296">INDEX('consumer-price-indices_ind'!$O$1:$O$755,MATCH(1,('consumer-price-indices_ind'!$B$1:$B$755=Combined!P296)*('consumer-price-indices_ind'!$C$1:$C$755=Combined!Q296)*('consumer-price-indices_ind'!$I$1:$I$755="Food price inflation"),0))</f>
        <v>7.8204200000000004</v>
      </c>
      <c r="U296">
        <f>INDEX('Crude oil'!$B$2:$B$8699,MATCH(Combined!B296,'Crude oil'!$A$2:$A$8699,0))</f>
        <v>50.74</v>
      </c>
      <c r="V296">
        <f>INDEX('FII FPI Trading Activity'!$D$2:$D$865,MATCH(Combined!B296,'FII FPI Trading Activity'!$A$2:$A$865,0))</f>
        <v>1824.52</v>
      </c>
      <c r="W296">
        <f>INDEX('DII Trading Activity'!$D$2:$D$889,MATCH(Combined!B296,'DII Trading Activity'!$A$2:$A$889,0))</f>
        <v>-587.42999999999995</v>
      </c>
      <c r="X296">
        <f>INDEX('Exchange rate'!$B$12:$B$1316,MATCH(Combined!B296,'Exchange rate'!$A$12:$A$1316,0))</f>
        <v>73.13</v>
      </c>
      <c r="Y296">
        <f>INDEX('Economic growth rate'!$B$4:$B$14,MATCH(YEAR(Combined!B296),'Economic growth rate'!$A$4:$A$14,0))</f>
        <v>-7.97</v>
      </c>
      <c r="Z296" t="str" cm="1">
        <f t="array" ref="Z296">INDEX(Inflation!$C$5:$C$29,MATCH(1,(Inflation!$F$5:$F$29=Combined!P296)*(Inflation!$G$5:$G$29=Combined!Q296),0))</f>
        <v>3.67</v>
      </c>
      <c r="AA296">
        <v>4.3795247596180138</v>
      </c>
      <c r="AB296" t="e">
        <f>INDEX('Repo rate'!$D$7:$D$249,MATCH(Combined!B296,'Repo rate'!$A$7:$A$249,0))</f>
        <v>#N/A</v>
      </c>
      <c r="AC296" t="e">
        <f>INDEX('Repo rate'!$E$7:$E$249,MATCH(Combined!B296,'Repo rate'!$A$7:$A$249,0))</f>
        <v>#N/A</v>
      </c>
      <c r="AD296" cm="1">
        <f t="array" ref="AD296">INDEX(IIP!$C$2:$C$111,MATCH(1,(IIP!$D$2:$D$111=Combined!P296)*(IIP!$E$2:$E$111=Combined!Q296),0))</f>
        <v>137.4</v>
      </c>
      <c r="AF296">
        <f>INDEX(Nasdaq!$E$2:$E$417,MATCH(Combined!B296,Nasdaq!$A$2:$A$417,0))</f>
        <v>12870</v>
      </c>
    </row>
    <row r="297" spans="1:32">
      <c r="A297">
        <v>295</v>
      </c>
      <c r="B297" s="1">
        <v>44196</v>
      </c>
      <c r="C297" s="1" t="s">
        <v>223</v>
      </c>
      <c r="D297">
        <v>10266674</v>
      </c>
      <c r="E297">
        <v>257656</v>
      </c>
      <c r="F297">
        <v>9860280</v>
      </c>
      <c r="G297">
        <v>148738</v>
      </c>
      <c r="H297">
        <f>+VLOOKUP(B297,'BSE Sensex'!$A$2:$E$371, 5, FALSE)</f>
        <v>47751.33</v>
      </c>
      <c r="I297">
        <f t="shared" si="15"/>
        <v>21822</v>
      </c>
      <c r="J297">
        <f t="shared" si="16"/>
        <v>299</v>
      </c>
      <c r="K297">
        <f t="shared" si="17"/>
        <v>26139</v>
      </c>
      <c r="L297">
        <v>0</v>
      </c>
      <c r="M297">
        <v>0</v>
      </c>
      <c r="N297" s="20">
        <v>1</v>
      </c>
      <c r="O297" s="2">
        <v>0</v>
      </c>
      <c r="P297" s="2">
        <f>MONTH(B297)</f>
        <v>12</v>
      </c>
      <c r="Q297" s="2">
        <f>YEAR(B297)</f>
        <v>2020</v>
      </c>
      <c r="R297" t="e" cm="1">
        <f t="array" ref="R297">INDEX('consumer-price-indices_ind'!$O$1:$O$755,MATCH(1,('consumer-price-indices_ind'!$B$1:$B$755=Combined!P297)*('consumer-price-indices_ind'!$C$1:$C$755=Combined!Q297)*('consumer-price-indices_ind'!$I$1:$I$755="Consumer Prices, Food Indices (2015 = 100)"),0))</f>
        <v>#N/A</v>
      </c>
      <c r="S297" t="e" cm="1">
        <f t="array" ref="S297">INDEX('consumer-price-indices_ind'!$O$1:$O$755,MATCH(1,('consumer-price-indices_ind'!$B$1:$B$755=Combined!P297)*('consumer-price-indices_ind'!$C$1:$C$755=Combined!Q297)*('consumer-price-indices_ind'!$I$1:$I$755="Consumer Prices, General Indices (2015 = 100)"),0))</f>
        <v>#N/A</v>
      </c>
      <c r="T297" cm="1">
        <f t="array" ref="T297">INDEX('consumer-price-indices_ind'!$O$1:$O$755,MATCH(1,('consumer-price-indices_ind'!$B$1:$B$755=Combined!P297)*('consumer-price-indices_ind'!$C$1:$C$755=Combined!Q297)*('consumer-price-indices_ind'!$I$1:$I$755="Food price inflation"),0))</f>
        <v>7.8204200000000004</v>
      </c>
      <c r="U297">
        <f>INDEX('Crude oil'!$B$2:$B$8699,MATCH(Combined!B297,'Crude oil'!$A$2:$A$8699,0))</f>
        <v>51.22</v>
      </c>
      <c r="V297">
        <f>INDEX('FII FPI Trading Activity'!$D$2:$D$865,MATCH(Combined!B297,'FII FPI Trading Activity'!$A$2:$A$865,0))</f>
        <v>1135.5899999999999</v>
      </c>
      <c r="W297">
        <f>INDEX('DII Trading Activity'!$D$2:$D$889,MATCH(Combined!B297,'DII Trading Activity'!$A$2:$A$889,0))</f>
        <v>-257.64</v>
      </c>
      <c r="X297">
        <f>INDEX('Exchange rate'!$B$12:$B$1316,MATCH(Combined!B297,'Exchange rate'!$A$12:$A$1316,0))</f>
        <v>73.010000000000005</v>
      </c>
      <c r="Y297">
        <f>INDEX('Economic growth rate'!$B$4:$B$14,MATCH(YEAR(Combined!B297),'Economic growth rate'!$A$4:$A$14,0))</f>
        <v>-7.97</v>
      </c>
      <c r="Z297" t="str" cm="1">
        <f t="array" ref="Z297">INDEX(Inflation!$C$5:$C$29,MATCH(1,(Inflation!$F$5:$F$29=Combined!P297)*(Inflation!$G$5:$G$29=Combined!Q297),0))</f>
        <v>3.67</v>
      </c>
      <c r="AA297">
        <v>4.3795247596180138</v>
      </c>
      <c r="AB297" t="e">
        <f>INDEX('Repo rate'!$D$7:$D$249,MATCH(Combined!B297,'Repo rate'!$A$7:$A$249,0))</f>
        <v>#N/A</v>
      </c>
      <c r="AC297" t="e">
        <f>INDEX('Repo rate'!$E$7:$E$249,MATCH(Combined!B297,'Repo rate'!$A$7:$A$249,0))</f>
        <v>#N/A</v>
      </c>
      <c r="AD297" cm="1">
        <f t="array" ref="AD297">INDEX(IIP!$C$2:$C$111,MATCH(1,(IIP!$D$2:$D$111=Combined!P297)*(IIP!$E$2:$E$111=Combined!Q297),0))</f>
        <v>137.4</v>
      </c>
      <c r="AF297">
        <f>INDEX(Nasdaq!$E$2:$E$417,MATCH(Combined!B297,Nasdaq!$A$2:$A$417,0))</f>
        <v>12888.280273</v>
      </c>
    </row>
    <row r="298" spans="1:32">
      <c r="A298">
        <v>296</v>
      </c>
      <c r="B298" s="1">
        <v>44197</v>
      </c>
      <c r="H298">
        <f>+VLOOKUP(B298,'BSE Sensex'!$A$2:$E$371, 5, FALSE)</f>
        <v>47868.98</v>
      </c>
      <c r="L298">
        <v>0</v>
      </c>
      <c r="M298">
        <v>0</v>
      </c>
      <c r="N298" s="20">
        <v>1</v>
      </c>
      <c r="O298" s="2">
        <v>0</v>
      </c>
      <c r="P298" s="2">
        <f>MONTH(B298)</f>
        <v>1</v>
      </c>
      <c r="Q298" s="2">
        <f>YEAR(B298)</f>
        <v>2021</v>
      </c>
      <c r="R298" t="e" cm="1">
        <f t="array" ref="R298">INDEX('consumer-price-indices_ind'!$O$1:$O$755,MATCH(1,('consumer-price-indices_ind'!$B$1:$B$755=Combined!P298)*('consumer-price-indices_ind'!$C$1:$C$755=Combined!Q298)*('consumer-price-indices_ind'!$I$1:$I$755="Consumer Prices, Food Indices (2015 = 100)"),0))</f>
        <v>#N/A</v>
      </c>
      <c r="S298" t="e" cm="1">
        <f t="array" ref="S298">INDEX('consumer-price-indices_ind'!$O$1:$O$755,MATCH(1,('consumer-price-indices_ind'!$B$1:$B$755=Combined!P298)*('consumer-price-indices_ind'!$C$1:$C$755=Combined!Q298)*('consumer-price-indices_ind'!$I$1:$I$755="Consumer Prices, General Indices (2015 = 100)"),0))</f>
        <v>#N/A</v>
      </c>
      <c r="T298" cm="1">
        <f t="array" ref="T298">INDEX('consumer-price-indices_ind'!$O$1:$O$755,MATCH(1,('consumer-price-indices_ind'!$B$1:$B$755=Combined!P298)*('consumer-price-indices_ind'!$C$1:$C$755=Combined!Q298)*('consumer-price-indices_ind'!$I$1:$I$755="Food price inflation"),0))</f>
        <v>10.473458000000001</v>
      </c>
      <c r="U298" t="e">
        <f>INDEX('Crude oil'!$B$2:$B$8699,MATCH(Combined!B298,'Crude oil'!$A$2:$A$8699,0))</f>
        <v>#N/A</v>
      </c>
      <c r="V298">
        <f>INDEX('FII FPI Trading Activity'!$D$2:$D$865,MATCH(Combined!B298,'FII FPI Trading Activity'!$A$2:$A$865,0))</f>
        <v>506.21</v>
      </c>
      <c r="W298">
        <f>INDEX('DII Trading Activity'!$D$2:$D$889,MATCH(Combined!B298,'DII Trading Activity'!$A$2:$A$889,0))</f>
        <v>69.400000000000006</v>
      </c>
      <c r="X298" t="e">
        <f>INDEX('Exchange rate'!$B$12:$B$1316,MATCH(Combined!B298,'Exchange rate'!$A$12:$A$1316,0))</f>
        <v>#N/A</v>
      </c>
      <c r="Y298">
        <f>INDEX('Economic growth rate'!$B$4:$B$14,MATCH(YEAR(Combined!B298),'Economic growth rate'!$A$4:$A$14,0))</f>
        <v>12.55</v>
      </c>
      <c r="Z298" cm="1">
        <f t="array" ref="Z298">INDEX(Inflation!$C$5:$C$29,MATCH(1,(Inflation!$F$5:$F$29=Combined!P298)*(Inflation!$G$5:$G$29=Combined!Q298),0))</f>
        <v>4.0599999999999996</v>
      </c>
      <c r="AA298" t="e">
        <v>#N/A</v>
      </c>
      <c r="AB298" t="e">
        <f>INDEX('Repo rate'!$D$7:$D$249,MATCH(Combined!B298,'Repo rate'!$A$7:$A$249,0))</f>
        <v>#N/A</v>
      </c>
      <c r="AC298" t="e">
        <f>INDEX('Repo rate'!$E$7:$E$249,MATCH(Combined!B298,'Repo rate'!$A$7:$A$249,0))</f>
        <v>#N/A</v>
      </c>
      <c r="AD298" cm="1">
        <f t="array" ref="AD298">INDEX(IIP!$C$2:$C$111,MATCH(1,(IIP!$D$2:$D$111=Combined!P298)*(IIP!$E$2:$E$111=Combined!Q298),0))</f>
        <v>136.6</v>
      </c>
      <c r="AF298" t="e">
        <f>INDEX(Nasdaq!$E$2:$E$417,MATCH(Combined!B298,Nasdaq!$A$2:$A$417,0))</f>
        <v>#N/A</v>
      </c>
    </row>
    <row r="299" spans="1:32">
      <c r="A299">
        <v>297</v>
      </c>
      <c r="B299" s="1">
        <v>44198</v>
      </c>
      <c r="H299" t="e">
        <f>+VLOOKUP(B299,'BSE Sensex'!$A$2:$E$371, 5, FALSE)</f>
        <v>#N/A</v>
      </c>
      <c r="L299">
        <v>0</v>
      </c>
      <c r="M299">
        <v>0</v>
      </c>
      <c r="N299" s="20">
        <v>1</v>
      </c>
      <c r="O299" s="2">
        <v>0</v>
      </c>
      <c r="P299" s="2">
        <f>MONTH(B299)</f>
        <v>1</v>
      </c>
      <c r="Q299" s="2">
        <f>YEAR(B299)</f>
        <v>2021</v>
      </c>
      <c r="R299" t="e" cm="1">
        <f t="array" ref="R299">INDEX('consumer-price-indices_ind'!$O$1:$O$755,MATCH(1,('consumer-price-indices_ind'!$B$1:$B$755=Combined!P299)*('consumer-price-indices_ind'!$C$1:$C$755=Combined!Q299)*('consumer-price-indices_ind'!$I$1:$I$755="Consumer Prices, Food Indices (2015 = 100)"),0))</f>
        <v>#N/A</v>
      </c>
      <c r="S299" t="e" cm="1">
        <f t="array" ref="S299">INDEX('consumer-price-indices_ind'!$O$1:$O$755,MATCH(1,('consumer-price-indices_ind'!$B$1:$B$755=Combined!P299)*('consumer-price-indices_ind'!$C$1:$C$755=Combined!Q299)*('consumer-price-indices_ind'!$I$1:$I$755="Consumer Prices, General Indices (2015 = 100)"),0))</f>
        <v>#N/A</v>
      </c>
      <c r="T299" cm="1">
        <f t="array" ref="T299">INDEX('consumer-price-indices_ind'!$O$1:$O$755,MATCH(1,('consumer-price-indices_ind'!$B$1:$B$755=Combined!P299)*('consumer-price-indices_ind'!$C$1:$C$755=Combined!Q299)*('consumer-price-indices_ind'!$I$1:$I$755="Food price inflation"),0))</f>
        <v>10.473458000000001</v>
      </c>
      <c r="U299" t="e">
        <f>INDEX('Crude oil'!$B$2:$B$8699,MATCH(Combined!B299,'Crude oil'!$A$2:$A$8699,0))</f>
        <v>#N/A</v>
      </c>
      <c r="V299" t="e">
        <f>INDEX('FII FPI Trading Activity'!$D$2:$D$865,MATCH(Combined!B299,'FII FPI Trading Activity'!$A$2:$A$865,0))</f>
        <v>#N/A</v>
      </c>
      <c r="W299" t="e">
        <f>INDEX('DII Trading Activity'!$D$2:$D$889,MATCH(Combined!B299,'DII Trading Activity'!$A$2:$A$889,0))</f>
        <v>#N/A</v>
      </c>
      <c r="X299" t="e">
        <f>INDEX('Exchange rate'!$B$12:$B$1316,MATCH(Combined!B299,'Exchange rate'!$A$12:$A$1316,0))</f>
        <v>#N/A</v>
      </c>
      <c r="Y299">
        <f>INDEX('Economic growth rate'!$B$4:$B$14,MATCH(YEAR(Combined!B299),'Economic growth rate'!$A$4:$A$14,0))</f>
        <v>12.55</v>
      </c>
      <c r="Z299" cm="1">
        <f t="array" ref="Z299">INDEX(Inflation!$C$5:$C$29,MATCH(1,(Inflation!$F$5:$F$29=Combined!P299)*(Inflation!$G$5:$G$29=Combined!Q299),0))</f>
        <v>4.0599999999999996</v>
      </c>
      <c r="AA299" t="e">
        <v>#N/A</v>
      </c>
      <c r="AB299" t="e">
        <f>INDEX('Repo rate'!$D$7:$D$249,MATCH(Combined!B299,'Repo rate'!$A$7:$A$249,0))</f>
        <v>#N/A</v>
      </c>
      <c r="AC299" t="e">
        <f>INDEX('Repo rate'!$E$7:$E$249,MATCH(Combined!B299,'Repo rate'!$A$7:$A$249,0))</f>
        <v>#N/A</v>
      </c>
      <c r="AD299" cm="1">
        <f t="array" ref="AD299">INDEX(IIP!$C$2:$C$111,MATCH(1,(IIP!$D$2:$D$111=Combined!P299)*(IIP!$E$2:$E$111=Combined!Q299),0))</f>
        <v>136.6</v>
      </c>
      <c r="AF299" t="e">
        <f>INDEX(Nasdaq!$E$2:$E$417,MATCH(Combined!B299,Nasdaq!$A$2:$A$417,0))</f>
        <v>#N/A</v>
      </c>
    </row>
    <row r="300" spans="1:32">
      <c r="A300">
        <v>298</v>
      </c>
      <c r="B300" s="1">
        <v>44199</v>
      </c>
      <c r="C300" s="1">
        <v>44256</v>
      </c>
      <c r="D300">
        <v>10323965</v>
      </c>
      <c r="E300">
        <v>247220</v>
      </c>
      <c r="F300">
        <v>9927310</v>
      </c>
      <c r="G300">
        <v>149435</v>
      </c>
      <c r="H300" t="e">
        <f>+VLOOKUP(B300,'BSE Sensex'!$A$2:$E$371, 5, FALSE)</f>
        <v>#N/A</v>
      </c>
      <c r="I300">
        <f>+D300-D297</f>
        <v>57291</v>
      </c>
      <c r="J300">
        <f>+G300-G297</f>
        <v>697</v>
      </c>
      <c r="K300">
        <f>+F300-F297</f>
        <v>67030</v>
      </c>
      <c r="L300">
        <v>0</v>
      </c>
      <c r="M300">
        <v>0</v>
      </c>
      <c r="N300" s="20">
        <v>1</v>
      </c>
      <c r="O300" s="2">
        <v>0</v>
      </c>
      <c r="P300" s="2">
        <f>MONTH(B300)</f>
        <v>1</v>
      </c>
      <c r="Q300" s="2">
        <f>YEAR(B300)</f>
        <v>2021</v>
      </c>
      <c r="R300" t="e" cm="1">
        <f t="array" ref="R300">INDEX('consumer-price-indices_ind'!$O$1:$O$755,MATCH(1,('consumer-price-indices_ind'!$B$1:$B$755=Combined!P300)*('consumer-price-indices_ind'!$C$1:$C$755=Combined!Q300)*('consumer-price-indices_ind'!$I$1:$I$755="Consumer Prices, Food Indices (2015 = 100)"),0))</f>
        <v>#N/A</v>
      </c>
      <c r="S300" t="e" cm="1">
        <f t="array" ref="S300">INDEX('consumer-price-indices_ind'!$O$1:$O$755,MATCH(1,('consumer-price-indices_ind'!$B$1:$B$755=Combined!P300)*('consumer-price-indices_ind'!$C$1:$C$755=Combined!Q300)*('consumer-price-indices_ind'!$I$1:$I$755="Consumer Prices, General Indices (2015 = 100)"),0))</f>
        <v>#N/A</v>
      </c>
      <c r="T300" cm="1">
        <f t="array" ref="T300">INDEX('consumer-price-indices_ind'!$O$1:$O$755,MATCH(1,('consumer-price-indices_ind'!$B$1:$B$755=Combined!P300)*('consumer-price-indices_ind'!$C$1:$C$755=Combined!Q300)*('consumer-price-indices_ind'!$I$1:$I$755="Food price inflation"),0))</f>
        <v>10.473458000000001</v>
      </c>
      <c r="U300" t="e">
        <f>INDEX('Crude oil'!$B$2:$B$8699,MATCH(Combined!B300,'Crude oil'!$A$2:$A$8699,0))</f>
        <v>#N/A</v>
      </c>
      <c r="V300" t="e">
        <f>INDEX('FII FPI Trading Activity'!$D$2:$D$865,MATCH(Combined!B300,'FII FPI Trading Activity'!$A$2:$A$865,0))</f>
        <v>#N/A</v>
      </c>
      <c r="W300" t="e">
        <f>INDEX('DII Trading Activity'!$D$2:$D$889,MATCH(Combined!B300,'DII Trading Activity'!$A$2:$A$889,0))</f>
        <v>#N/A</v>
      </c>
      <c r="X300" t="e">
        <f>INDEX('Exchange rate'!$B$12:$B$1316,MATCH(Combined!B300,'Exchange rate'!$A$12:$A$1316,0))</f>
        <v>#N/A</v>
      </c>
      <c r="Y300">
        <f>INDEX('Economic growth rate'!$B$4:$B$14,MATCH(YEAR(Combined!B300),'Economic growth rate'!$A$4:$A$14,0))</f>
        <v>12.55</v>
      </c>
      <c r="Z300" cm="1">
        <f t="array" ref="Z300">INDEX(Inflation!$C$5:$C$29,MATCH(1,(Inflation!$F$5:$F$29=Combined!P300)*(Inflation!$G$5:$G$29=Combined!Q300),0))</f>
        <v>4.0599999999999996</v>
      </c>
      <c r="AA300" t="e">
        <v>#N/A</v>
      </c>
      <c r="AB300" t="e">
        <f>INDEX('Repo rate'!$D$7:$D$249,MATCH(Combined!B300,'Repo rate'!$A$7:$A$249,0))</f>
        <v>#N/A</v>
      </c>
      <c r="AC300" t="e">
        <f>INDEX('Repo rate'!$E$7:$E$249,MATCH(Combined!B300,'Repo rate'!$A$7:$A$249,0))</f>
        <v>#N/A</v>
      </c>
      <c r="AD300" cm="1">
        <f t="array" ref="AD300">INDEX(IIP!$C$2:$C$111,MATCH(1,(IIP!$D$2:$D$111=Combined!P300)*(IIP!$E$2:$E$111=Combined!Q300),0))</f>
        <v>136.6</v>
      </c>
      <c r="AF300" t="e">
        <f>INDEX(Nasdaq!$E$2:$E$417,MATCH(Combined!B300,Nasdaq!$A$2:$A$417,0))</f>
        <v>#N/A</v>
      </c>
    </row>
    <row r="301" spans="1:32">
      <c r="A301">
        <v>299</v>
      </c>
      <c r="B301" s="1">
        <v>44200</v>
      </c>
      <c r="C301" s="1">
        <v>44287</v>
      </c>
      <c r="D301">
        <v>10340469</v>
      </c>
      <c r="E301">
        <v>243953</v>
      </c>
      <c r="F301">
        <v>9946867</v>
      </c>
      <c r="G301">
        <v>149649</v>
      </c>
      <c r="H301">
        <f>+VLOOKUP(B301,'BSE Sensex'!$A$2:$E$371, 5, FALSE)</f>
        <v>48176.800000000003</v>
      </c>
      <c r="I301">
        <f t="shared" ref="I301:I327" si="18">+D301-D300</f>
        <v>16504</v>
      </c>
      <c r="J301">
        <f t="shared" ref="J301:J327" si="19">+G301-G300</f>
        <v>214</v>
      </c>
      <c r="K301">
        <f t="shared" ref="K301:K327" si="20">+F301-F300</f>
        <v>19557</v>
      </c>
      <c r="L301">
        <v>0</v>
      </c>
      <c r="M301">
        <v>0</v>
      </c>
      <c r="N301" s="20">
        <v>1</v>
      </c>
      <c r="O301" s="2">
        <v>0</v>
      </c>
      <c r="P301" s="2">
        <f>MONTH(B301)</f>
        <v>1</v>
      </c>
      <c r="Q301" s="2">
        <f>YEAR(B301)</f>
        <v>2021</v>
      </c>
      <c r="R301" t="e" cm="1">
        <f t="array" ref="R301">INDEX('consumer-price-indices_ind'!$O$1:$O$755,MATCH(1,('consumer-price-indices_ind'!$B$1:$B$755=Combined!P301)*('consumer-price-indices_ind'!$C$1:$C$755=Combined!Q301)*('consumer-price-indices_ind'!$I$1:$I$755="Consumer Prices, Food Indices (2015 = 100)"),0))</f>
        <v>#N/A</v>
      </c>
      <c r="S301" t="e" cm="1">
        <f t="array" ref="S301">INDEX('consumer-price-indices_ind'!$O$1:$O$755,MATCH(1,('consumer-price-indices_ind'!$B$1:$B$755=Combined!P301)*('consumer-price-indices_ind'!$C$1:$C$755=Combined!Q301)*('consumer-price-indices_ind'!$I$1:$I$755="Consumer Prices, General Indices (2015 = 100)"),0))</f>
        <v>#N/A</v>
      </c>
      <c r="T301" cm="1">
        <f t="array" ref="T301">INDEX('consumer-price-indices_ind'!$O$1:$O$755,MATCH(1,('consumer-price-indices_ind'!$B$1:$B$755=Combined!P301)*('consumer-price-indices_ind'!$C$1:$C$755=Combined!Q301)*('consumer-price-indices_ind'!$I$1:$I$755="Food price inflation"),0))</f>
        <v>10.473458000000001</v>
      </c>
      <c r="U301">
        <f>INDEX('Crude oil'!$B$2:$B$8699,MATCH(Combined!B301,'Crude oil'!$A$2:$A$8699,0))</f>
        <v>50.37</v>
      </c>
      <c r="V301">
        <f>INDEX('FII FPI Trading Activity'!$D$2:$D$865,MATCH(Combined!B301,'FII FPI Trading Activity'!$A$2:$A$865,0))</f>
        <v>1843.22</v>
      </c>
      <c r="W301">
        <f>INDEX('DII Trading Activity'!$D$2:$D$889,MATCH(Combined!B301,'DII Trading Activity'!$A$2:$A$889,0))</f>
        <v>-715.21</v>
      </c>
      <c r="X301">
        <f>INDEX('Exchange rate'!$B$12:$B$1316,MATCH(Combined!B301,'Exchange rate'!$A$12:$A$1316,0))</f>
        <v>73.08</v>
      </c>
      <c r="Y301">
        <f>INDEX('Economic growth rate'!$B$4:$B$14,MATCH(YEAR(Combined!B301),'Economic growth rate'!$A$4:$A$14,0))</f>
        <v>12.55</v>
      </c>
      <c r="Z301" cm="1">
        <f t="array" ref="Z301">INDEX(Inflation!$C$5:$C$29,MATCH(1,(Inflation!$F$5:$F$29=Combined!P301)*(Inflation!$G$5:$G$29=Combined!Q301),0))</f>
        <v>4.0599999999999996</v>
      </c>
      <c r="AA301" t="e">
        <v>#N/A</v>
      </c>
      <c r="AB301" t="e">
        <f>INDEX('Repo rate'!$D$7:$D$249,MATCH(Combined!B301,'Repo rate'!$A$7:$A$249,0))</f>
        <v>#N/A</v>
      </c>
      <c r="AC301" t="e">
        <f>INDEX('Repo rate'!$E$7:$E$249,MATCH(Combined!B301,'Repo rate'!$A$7:$A$249,0))</f>
        <v>#N/A</v>
      </c>
      <c r="AD301" cm="1">
        <f t="array" ref="AD301">INDEX(IIP!$C$2:$C$111,MATCH(1,(IIP!$D$2:$D$111=Combined!P301)*(IIP!$E$2:$E$111=Combined!Q301),0))</f>
        <v>136.6</v>
      </c>
      <c r="AF301">
        <f>INDEX(Nasdaq!$E$2:$E$417,MATCH(Combined!B301,Nasdaq!$A$2:$A$417,0))</f>
        <v>12698.450194999999</v>
      </c>
    </row>
    <row r="302" spans="1:32">
      <c r="A302">
        <v>300</v>
      </c>
      <c r="B302" s="1">
        <v>44201</v>
      </c>
      <c r="C302" s="1">
        <v>44317</v>
      </c>
      <c r="D302">
        <v>10356844</v>
      </c>
      <c r="E302">
        <v>231036</v>
      </c>
      <c r="F302">
        <v>9975958</v>
      </c>
      <c r="G302">
        <v>149850</v>
      </c>
      <c r="H302">
        <f>+VLOOKUP(B302,'BSE Sensex'!$A$2:$E$371, 5, FALSE)</f>
        <v>48437.78</v>
      </c>
      <c r="I302">
        <f t="shared" si="18"/>
        <v>16375</v>
      </c>
      <c r="J302">
        <f t="shared" si="19"/>
        <v>201</v>
      </c>
      <c r="K302">
        <f t="shared" si="20"/>
        <v>29091</v>
      </c>
      <c r="L302">
        <v>0</v>
      </c>
      <c r="M302">
        <v>0</v>
      </c>
      <c r="N302" s="20">
        <v>1</v>
      </c>
      <c r="O302" s="2">
        <v>0</v>
      </c>
      <c r="P302" s="2">
        <f>MONTH(B302)</f>
        <v>1</v>
      </c>
      <c r="Q302" s="2">
        <f>YEAR(B302)</f>
        <v>2021</v>
      </c>
      <c r="R302" t="e" cm="1">
        <f t="array" ref="R302">INDEX('consumer-price-indices_ind'!$O$1:$O$755,MATCH(1,('consumer-price-indices_ind'!$B$1:$B$755=Combined!P302)*('consumer-price-indices_ind'!$C$1:$C$755=Combined!Q302)*('consumer-price-indices_ind'!$I$1:$I$755="Consumer Prices, Food Indices (2015 = 100)"),0))</f>
        <v>#N/A</v>
      </c>
      <c r="S302" t="e" cm="1">
        <f t="array" ref="S302">INDEX('consumer-price-indices_ind'!$O$1:$O$755,MATCH(1,('consumer-price-indices_ind'!$B$1:$B$755=Combined!P302)*('consumer-price-indices_ind'!$C$1:$C$755=Combined!Q302)*('consumer-price-indices_ind'!$I$1:$I$755="Consumer Prices, General Indices (2015 = 100)"),0))</f>
        <v>#N/A</v>
      </c>
      <c r="T302" cm="1">
        <f t="array" ref="T302">INDEX('consumer-price-indices_ind'!$O$1:$O$755,MATCH(1,('consumer-price-indices_ind'!$B$1:$B$755=Combined!P302)*('consumer-price-indices_ind'!$C$1:$C$755=Combined!Q302)*('consumer-price-indices_ind'!$I$1:$I$755="Food price inflation"),0))</f>
        <v>10.473458000000001</v>
      </c>
      <c r="U302">
        <f>INDEX('Crude oil'!$B$2:$B$8699,MATCH(Combined!B302,'Crude oil'!$A$2:$A$8699,0))</f>
        <v>53.16</v>
      </c>
      <c r="V302">
        <f>INDEX('FII FPI Trading Activity'!$D$2:$D$865,MATCH(Combined!B302,'FII FPI Trading Activity'!$A$2:$A$865,0))</f>
        <v>986.3</v>
      </c>
      <c r="W302">
        <f>INDEX('DII Trading Activity'!$D$2:$D$889,MATCH(Combined!B302,'DII Trading Activity'!$A$2:$A$889,0))</f>
        <v>-490.03</v>
      </c>
      <c r="X302">
        <f>INDEX('Exchange rate'!$B$12:$B$1316,MATCH(Combined!B302,'Exchange rate'!$A$12:$A$1316,0))</f>
        <v>73.150000000000006</v>
      </c>
      <c r="Y302">
        <f>INDEX('Economic growth rate'!$B$4:$B$14,MATCH(YEAR(Combined!B302),'Economic growth rate'!$A$4:$A$14,0))</f>
        <v>12.55</v>
      </c>
      <c r="Z302" cm="1">
        <f t="array" ref="Z302">INDEX(Inflation!$C$5:$C$29,MATCH(1,(Inflation!$F$5:$F$29=Combined!P302)*(Inflation!$G$5:$G$29=Combined!Q302),0))</f>
        <v>4.0599999999999996</v>
      </c>
      <c r="AA302" t="e">
        <v>#N/A</v>
      </c>
      <c r="AB302" t="e">
        <f>INDEX('Repo rate'!$D$7:$D$249,MATCH(Combined!B302,'Repo rate'!$A$7:$A$249,0))</f>
        <v>#N/A</v>
      </c>
      <c r="AC302" t="e">
        <f>INDEX('Repo rate'!$E$7:$E$249,MATCH(Combined!B302,'Repo rate'!$A$7:$A$249,0))</f>
        <v>#N/A</v>
      </c>
      <c r="AD302" cm="1">
        <f t="array" ref="AD302">INDEX(IIP!$C$2:$C$111,MATCH(1,(IIP!$D$2:$D$111=Combined!P302)*(IIP!$E$2:$E$111=Combined!Q302),0))</f>
        <v>136.6</v>
      </c>
      <c r="AF302">
        <f>INDEX(Nasdaq!$E$2:$E$417,MATCH(Combined!B302,Nasdaq!$A$2:$A$417,0))</f>
        <v>12818.959961</v>
      </c>
    </row>
    <row r="303" spans="1:32">
      <c r="A303">
        <v>301</v>
      </c>
      <c r="B303" s="1">
        <v>44202</v>
      </c>
      <c r="C303" s="1">
        <v>44348</v>
      </c>
      <c r="D303">
        <v>10374932</v>
      </c>
      <c r="E303">
        <v>227546</v>
      </c>
      <c r="F303">
        <v>9997272</v>
      </c>
      <c r="G303">
        <v>150114</v>
      </c>
      <c r="H303">
        <f>+VLOOKUP(B303,'BSE Sensex'!$A$2:$E$371, 5, FALSE)</f>
        <v>48174.06</v>
      </c>
      <c r="I303">
        <f t="shared" si="18"/>
        <v>18088</v>
      </c>
      <c r="J303">
        <f t="shared" si="19"/>
        <v>264</v>
      </c>
      <c r="K303">
        <f t="shared" si="20"/>
        <v>21314</v>
      </c>
      <c r="L303">
        <v>0</v>
      </c>
      <c r="M303">
        <v>0</v>
      </c>
      <c r="N303" s="20">
        <v>1</v>
      </c>
      <c r="O303" s="2">
        <v>0</v>
      </c>
      <c r="P303" s="2">
        <f>MONTH(B303)</f>
        <v>1</v>
      </c>
      <c r="Q303" s="2">
        <f>YEAR(B303)</f>
        <v>2021</v>
      </c>
      <c r="R303" t="e" cm="1">
        <f t="array" ref="R303">INDEX('consumer-price-indices_ind'!$O$1:$O$755,MATCH(1,('consumer-price-indices_ind'!$B$1:$B$755=Combined!P303)*('consumer-price-indices_ind'!$C$1:$C$755=Combined!Q303)*('consumer-price-indices_ind'!$I$1:$I$755="Consumer Prices, Food Indices (2015 = 100)"),0))</f>
        <v>#N/A</v>
      </c>
      <c r="S303" t="e" cm="1">
        <f t="array" ref="S303">INDEX('consumer-price-indices_ind'!$O$1:$O$755,MATCH(1,('consumer-price-indices_ind'!$B$1:$B$755=Combined!P303)*('consumer-price-indices_ind'!$C$1:$C$755=Combined!Q303)*('consumer-price-indices_ind'!$I$1:$I$755="Consumer Prices, General Indices (2015 = 100)"),0))</f>
        <v>#N/A</v>
      </c>
      <c r="T303" cm="1">
        <f t="array" ref="T303">INDEX('consumer-price-indices_ind'!$O$1:$O$755,MATCH(1,('consumer-price-indices_ind'!$B$1:$B$755=Combined!P303)*('consumer-price-indices_ind'!$C$1:$C$755=Combined!Q303)*('consumer-price-indices_ind'!$I$1:$I$755="Food price inflation"),0))</f>
        <v>10.473458000000001</v>
      </c>
      <c r="U303">
        <f>INDEX('Crude oil'!$B$2:$B$8699,MATCH(Combined!B303,'Crude oil'!$A$2:$A$8699,0))</f>
        <v>53.8</v>
      </c>
      <c r="V303">
        <f>INDEX('FII FPI Trading Activity'!$D$2:$D$865,MATCH(Combined!B303,'FII FPI Trading Activity'!$A$2:$A$865,0))</f>
        <v>-483.64</v>
      </c>
      <c r="W303">
        <f>INDEX('DII Trading Activity'!$D$2:$D$889,MATCH(Combined!B303,'DII Trading Activity'!$A$2:$A$889,0))</f>
        <v>-380.41</v>
      </c>
      <c r="X303">
        <f>INDEX('Exchange rate'!$B$12:$B$1316,MATCH(Combined!B303,'Exchange rate'!$A$12:$A$1316,0))</f>
        <v>73.150000000000006</v>
      </c>
      <c r="Y303">
        <f>INDEX('Economic growth rate'!$B$4:$B$14,MATCH(YEAR(Combined!B303),'Economic growth rate'!$A$4:$A$14,0))</f>
        <v>12.55</v>
      </c>
      <c r="Z303" cm="1">
        <f t="array" ref="Z303">INDEX(Inflation!$C$5:$C$29,MATCH(1,(Inflation!$F$5:$F$29=Combined!P303)*(Inflation!$G$5:$G$29=Combined!Q303),0))</f>
        <v>4.0599999999999996</v>
      </c>
      <c r="AA303" t="e">
        <v>#N/A</v>
      </c>
      <c r="AB303" t="e">
        <f>INDEX('Repo rate'!$D$7:$D$249,MATCH(Combined!B303,'Repo rate'!$A$7:$A$249,0))</f>
        <v>#N/A</v>
      </c>
      <c r="AC303" t="e">
        <f>INDEX('Repo rate'!$E$7:$E$249,MATCH(Combined!B303,'Repo rate'!$A$7:$A$249,0))</f>
        <v>#N/A</v>
      </c>
      <c r="AD303" cm="1">
        <f t="array" ref="AD303">INDEX(IIP!$C$2:$C$111,MATCH(1,(IIP!$D$2:$D$111=Combined!P303)*(IIP!$E$2:$E$111=Combined!Q303),0))</f>
        <v>136.6</v>
      </c>
      <c r="AF303">
        <f>INDEX(Nasdaq!$E$2:$E$417,MATCH(Combined!B303,Nasdaq!$A$2:$A$417,0))</f>
        <v>12740.790039</v>
      </c>
    </row>
    <row r="304" spans="1:32">
      <c r="A304">
        <v>302</v>
      </c>
      <c r="B304" s="1">
        <v>44203</v>
      </c>
      <c r="C304" s="1">
        <v>44378</v>
      </c>
      <c r="D304">
        <v>10395278</v>
      </c>
      <c r="E304">
        <v>228083</v>
      </c>
      <c r="F304">
        <v>10016859</v>
      </c>
      <c r="G304">
        <v>150336</v>
      </c>
      <c r="H304">
        <f>+VLOOKUP(B304,'BSE Sensex'!$A$2:$E$371, 5, FALSE)</f>
        <v>48093.32</v>
      </c>
      <c r="I304">
        <f t="shared" si="18"/>
        <v>20346</v>
      </c>
      <c r="J304">
        <f t="shared" si="19"/>
        <v>222</v>
      </c>
      <c r="K304">
        <f t="shared" si="20"/>
        <v>19587</v>
      </c>
      <c r="L304">
        <v>0</v>
      </c>
      <c r="M304">
        <v>0</v>
      </c>
      <c r="N304" s="20">
        <v>1</v>
      </c>
      <c r="O304" s="2">
        <v>0</v>
      </c>
      <c r="P304" s="2">
        <f>MONTH(B304)</f>
        <v>1</v>
      </c>
      <c r="Q304" s="2">
        <f>YEAR(B304)</f>
        <v>2021</v>
      </c>
      <c r="R304" t="e" cm="1">
        <f t="array" ref="R304">INDEX('consumer-price-indices_ind'!$O$1:$O$755,MATCH(1,('consumer-price-indices_ind'!$B$1:$B$755=Combined!P304)*('consumer-price-indices_ind'!$C$1:$C$755=Combined!Q304)*('consumer-price-indices_ind'!$I$1:$I$755="Consumer Prices, Food Indices (2015 = 100)"),0))</f>
        <v>#N/A</v>
      </c>
      <c r="S304" t="e" cm="1">
        <f t="array" ref="S304">INDEX('consumer-price-indices_ind'!$O$1:$O$755,MATCH(1,('consumer-price-indices_ind'!$B$1:$B$755=Combined!P304)*('consumer-price-indices_ind'!$C$1:$C$755=Combined!Q304)*('consumer-price-indices_ind'!$I$1:$I$755="Consumer Prices, General Indices (2015 = 100)"),0))</f>
        <v>#N/A</v>
      </c>
      <c r="T304" cm="1">
        <f t="array" ref="T304">INDEX('consumer-price-indices_ind'!$O$1:$O$755,MATCH(1,('consumer-price-indices_ind'!$B$1:$B$755=Combined!P304)*('consumer-price-indices_ind'!$C$1:$C$755=Combined!Q304)*('consumer-price-indices_ind'!$I$1:$I$755="Food price inflation"),0))</f>
        <v>10.473458000000001</v>
      </c>
      <c r="U304">
        <f>INDEX('Crude oil'!$B$2:$B$8699,MATCH(Combined!B304,'Crude oil'!$A$2:$A$8699,0))</f>
        <v>53.7</v>
      </c>
      <c r="V304">
        <f>INDEX('FII FPI Trading Activity'!$D$2:$D$865,MATCH(Combined!B304,'FII FPI Trading Activity'!$A$2:$A$865,0))</f>
        <v>382.3</v>
      </c>
      <c r="W304">
        <f>INDEX('DII Trading Activity'!$D$2:$D$889,MATCH(Combined!B304,'DII Trading Activity'!$A$2:$A$889,0))</f>
        <v>-989.5</v>
      </c>
      <c r="X304">
        <f>INDEX('Exchange rate'!$B$12:$B$1316,MATCH(Combined!B304,'Exchange rate'!$A$12:$A$1316,0))</f>
        <v>73.430000000000007</v>
      </c>
      <c r="Y304">
        <f>INDEX('Economic growth rate'!$B$4:$B$14,MATCH(YEAR(Combined!B304),'Economic growth rate'!$A$4:$A$14,0))</f>
        <v>12.55</v>
      </c>
      <c r="Z304" cm="1">
        <f t="array" ref="Z304">INDEX(Inflation!$C$5:$C$29,MATCH(1,(Inflation!$F$5:$F$29=Combined!P304)*(Inflation!$G$5:$G$29=Combined!Q304),0))</f>
        <v>4.0599999999999996</v>
      </c>
      <c r="AA304" t="e">
        <v>#N/A</v>
      </c>
      <c r="AB304" t="e">
        <f>INDEX('Repo rate'!$D$7:$D$249,MATCH(Combined!B304,'Repo rate'!$A$7:$A$249,0))</f>
        <v>#N/A</v>
      </c>
      <c r="AC304" t="e">
        <f>INDEX('Repo rate'!$E$7:$E$249,MATCH(Combined!B304,'Repo rate'!$A$7:$A$249,0))</f>
        <v>#N/A</v>
      </c>
      <c r="AD304" cm="1">
        <f t="array" ref="AD304">INDEX(IIP!$C$2:$C$111,MATCH(1,(IIP!$D$2:$D$111=Combined!P304)*(IIP!$E$2:$E$111=Combined!Q304),0))</f>
        <v>136.6</v>
      </c>
      <c r="AF304">
        <f>INDEX(Nasdaq!$E$2:$E$417,MATCH(Combined!B304,Nasdaq!$A$2:$A$417,0))</f>
        <v>13067.480469</v>
      </c>
    </row>
    <row r="305" spans="1:32">
      <c r="A305">
        <v>303</v>
      </c>
      <c r="B305" s="1">
        <v>44204</v>
      </c>
      <c r="C305" s="1">
        <v>44409</v>
      </c>
      <c r="D305">
        <v>10413417</v>
      </c>
      <c r="E305">
        <v>225449</v>
      </c>
      <c r="F305">
        <v>10037398</v>
      </c>
      <c r="G305">
        <v>150570</v>
      </c>
      <c r="H305">
        <f>+VLOOKUP(B305,'BSE Sensex'!$A$2:$E$371, 5, FALSE)</f>
        <v>48782.51</v>
      </c>
      <c r="I305">
        <f t="shared" si="18"/>
        <v>18139</v>
      </c>
      <c r="J305">
        <f t="shared" si="19"/>
        <v>234</v>
      </c>
      <c r="K305">
        <f t="shared" si="20"/>
        <v>20539</v>
      </c>
      <c r="L305">
        <v>0</v>
      </c>
      <c r="M305">
        <v>0</v>
      </c>
      <c r="N305" s="20">
        <v>1</v>
      </c>
      <c r="O305" s="2">
        <v>0</v>
      </c>
      <c r="P305" s="2">
        <f>MONTH(B305)</f>
        <v>1</v>
      </c>
      <c r="Q305" s="2">
        <f>YEAR(B305)</f>
        <v>2021</v>
      </c>
      <c r="R305" t="e" cm="1">
        <f t="array" ref="R305">INDEX('consumer-price-indices_ind'!$O$1:$O$755,MATCH(1,('consumer-price-indices_ind'!$B$1:$B$755=Combined!P305)*('consumer-price-indices_ind'!$C$1:$C$755=Combined!Q305)*('consumer-price-indices_ind'!$I$1:$I$755="Consumer Prices, Food Indices (2015 = 100)"),0))</f>
        <v>#N/A</v>
      </c>
      <c r="S305" t="e" cm="1">
        <f t="array" ref="S305">INDEX('consumer-price-indices_ind'!$O$1:$O$755,MATCH(1,('consumer-price-indices_ind'!$B$1:$B$755=Combined!P305)*('consumer-price-indices_ind'!$C$1:$C$755=Combined!Q305)*('consumer-price-indices_ind'!$I$1:$I$755="Consumer Prices, General Indices (2015 = 100)"),0))</f>
        <v>#N/A</v>
      </c>
      <c r="T305" cm="1">
        <f t="array" ref="T305">INDEX('consumer-price-indices_ind'!$O$1:$O$755,MATCH(1,('consumer-price-indices_ind'!$B$1:$B$755=Combined!P305)*('consumer-price-indices_ind'!$C$1:$C$755=Combined!Q305)*('consumer-price-indices_ind'!$I$1:$I$755="Food price inflation"),0))</f>
        <v>10.473458000000001</v>
      </c>
      <c r="U305">
        <f>INDEX('Crude oil'!$B$2:$B$8699,MATCH(Combined!B305,'Crude oil'!$A$2:$A$8699,0))</f>
        <v>55.51</v>
      </c>
      <c r="V305">
        <f>INDEX('FII FPI Trading Activity'!$D$2:$D$865,MATCH(Combined!B305,'FII FPI Trading Activity'!$A$2:$A$865,0))</f>
        <v>6029.83</v>
      </c>
      <c r="W305">
        <f>INDEX('DII Trading Activity'!$D$2:$D$889,MATCH(Combined!B305,'DII Trading Activity'!$A$2:$A$889,0))</f>
        <v>-2372.54</v>
      </c>
      <c r="X305">
        <f>INDEX('Exchange rate'!$B$12:$B$1316,MATCH(Combined!B305,'Exchange rate'!$A$12:$A$1316,0))</f>
        <v>73.31</v>
      </c>
      <c r="Y305">
        <f>INDEX('Economic growth rate'!$B$4:$B$14,MATCH(YEAR(Combined!B305),'Economic growth rate'!$A$4:$A$14,0))</f>
        <v>12.55</v>
      </c>
      <c r="Z305" cm="1">
        <f t="array" ref="Z305">INDEX(Inflation!$C$5:$C$29,MATCH(1,(Inflation!$F$5:$F$29=Combined!P305)*(Inflation!$G$5:$G$29=Combined!Q305),0))</f>
        <v>4.0599999999999996</v>
      </c>
      <c r="AA305" t="e">
        <v>#N/A</v>
      </c>
      <c r="AB305" t="e">
        <f>INDEX('Repo rate'!$D$7:$D$249,MATCH(Combined!B305,'Repo rate'!$A$7:$A$249,0))</f>
        <v>#N/A</v>
      </c>
      <c r="AC305" t="e">
        <f>INDEX('Repo rate'!$E$7:$E$249,MATCH(Combined!B305,'Repo rate'!$A$7:$A$249,0))</f>
        <v>#N/A</v>
      </c>
      <c r="AD305" cm="1">
        <f t="array" ref="AD305">INDEX(IIP!$C$2:$C$111,MATCH(1,(IIP!$D$2:$D$111=Combined!P305)*(IIP!$E$2:$E$111=Combined!Q305),0))</f>
        <v>136.6</v>
      </c>
      <c r="AF305">
        <f>INDEX(Nasdaq!$E$2:$E$417,MATCH(Combined!B305,Nasdaq!$A$2:$A$417,0))</f>
        <v>13201.980469</v>
      </c>
    </row>
    <row r="306" spans="1:32">
      <c r="A306">
        <v>304</v>
      </c>
      <c r="B306" s="1">
        <v>44205</v>
      </c>
      <c r="C306" s="1">
        <v>44440</v>
      </c>
      <c r="D306">
        <v>10431639</v>
      </c>
      <c r="E306">
        <v>224190</v>
      </c>
      <c r="F306">
        <v>10056651</v>
      </c>
      <c r="G306">
        <v>150798</v>
      </c>
      <c r="H306" t="e">
        <f>+VLOOKUP(B306,'BSE Sensex'!$A$2:$E$371, 5, FALSE)</f>
        <v>#N/A</v>
      </c>
      <c r="I306">
        <f t="shared" si="18"/>
        <v>18222</v>
      </c>
      <c r="J306">
        <f t="shared" si="19"/>
        <v>228</v>
      </c>
      <c r="K306">
        <f t="shared" si="20"/>
        <v>19253</v>
      </c>
      <c r="L306">
        <v>0</v>
      </c>
      <c r="M306">
        <v>0</v>
      </c>
      <c r="N306" s="20">
        <v>1</v>
      </c>
      <c r="O306" s="2">
        <v>0</v>
      </c>
      <c r="P306" s="2">
        <f>MONTH(B306)</f>
        <v>1</v>
      </c>
      <c r="Q306" s="2">
        <f>YEAR(B306)</f>
        <v>2021</v>
      </c>
      <c r="R306" t="e" cm="1">
        <f t="array" ref="R306">INDEX('consumer-price-indices_ind'!$O$1:$O$755,MATCH(1,('consumer-price-indices_ind'!$B$1:$B$755=Combined!P306)*('consumer-price-indices_ind'!$C$1:$C$755=Combined!Q306)*('consumer-price-indices_ind'!$I$1:$I$755="Consumer Prices, Food Indices (2015 = 100)"),0))</f>
        <v>#N/A</v>
      </c>
      <c r="S306" t="e" cm="1">
        <f t="array" ref="S306">INDEX('consumer-price-indices_ind'!$O$1:$O$755,MATCH(1,('consumer-price-indices_ind'!$B$1:$B$755=Combined!P306)*('consumer-price-indices_ind'!$C$1:$C$755=Combined!Q306)*('consumer-price-indices_ind'!$I$1:$I$755="Consumer Prices, General Indices (2015 = 100)"),0))</f>
        <v>#N/A</v>
      </c>
      <c r="T306" cm="1">
        <f t="array" ref="T306">INDEX('consumer-price-indices_ind'!$O$1:$O$755,MATCH(1,('consumer-price-indices_ind'!$B$1:$B$755=Combined!P306)*('consumer-price-indices_ind'!$C$1:$C$755=Combined!Q306)*('consumer-price-indices_ind'!$I$1:$I$755="Food price inflation"),0))</f>
        <v>10.473458000000001</v>
      </c>
      <c r="U306" t="e">
        <f>INDEX('Crude oil'!$B$2:$B$8699,MATCH(Combined!B306,'Crude oil'!$A$2:$A$8699,0))</f>
        <v>#N/A</v>
      </c>
      <c r="V306" t="e">
        <f>INDEX('FII FPI Trading Activity'!$D$2:$D$865,MATCH(Combined!B306,'FII FPI Trading Activity'!$A$2:$A$865,0))</f>
        <v>#N/A</v>
      </c>
      <c r="W306" t="e">
        <f>INDEX('DII Trading Activity'!$D$2:$D$889,MATCH(Combined!B306,'DII Trading Activity'!$A$2:$A$889,0))</f>
        <v>#N/A</v>
      </c>
      <c r="X306" t="e">
        <f>INDEX('Exchange rate'!$B$12:$B$1316,MATCH(Combined!B306,'Exchange rate'!$A$12:$A$1316,0))</f>
        <v>#N/A</v>
      </c>
      <c r="Y306">
        <f>INDEX('Economic growth rate'!$B$4:$B$14,MATCH(YEAR(Combined!B306),'Economic growth rate'!$A$4:$A$14,0))</f>
        <v>12.55</v>
      </c>
      <c r="Z306" cm="1">
        <f t="array" ref="Z306">INDEX(Inflation!$C$5:$C$29,MATCH(1,(Inflation!$F$5:$F$29=Combined!P306)*(Inflation!$G$5:$G$29=Combined!Q306),0))</f>
        <v>4.0599999999999996</v>
      </c>
      <c r="AA306" t="e">
        <v>#N/A</v>
      </c>
      <c r="AB306" t="e">
        <f>INDEX('Repo rate'!$D$7:$D$249,MATCH(Combined!B306,'Repo rate'!$A$7:$A$249,0))</f>
        <v>#N/A</v>
      </c>
      <c r="AC306" t="e">
        <f>INDEX('Repo rate'!$E$7:$E$249,MATCH(Combined!B306,'Repo rate'!$A$7:$A$249,0))</f>
        <v>#N/A</v>
      </c>
      <c r="AD306" cm="1">
        <f t="array" ref="AD306">INDEX(IIP!$C$2:$C$111,MATCH(1,(IIP!$D$2:$D$111=Combined!P306)*(IIP!$E$2:$E$111=Combined!Q306),0))</f>
        <v>136.6</v>
      </c>
      <c r="AF306" t="e">
        <f>INDEX(Nasdaq!$E$2:$E$417,MATCH(Combined!B306,Nasdaq!$A$2:$A$417,0))</f>
        <v>#N/A</v>
      </c>
    </row>
    <row r="307" spans="1:32">
      <c r="A307">
        <v>305</v>
      </c>
      <c r="B307" s="1">
        <v>44206</v>
      </c>
      <c r="C307" s="1">
        <v>44470</v>
      </c>
      <c r="D307">
        <v>10450284</v>
      </c>
      <c r="E307">
        <v>223335</v>
      </c>
      <c r="F307">
        <v>10075950</v>
      </c>
      <c r="G307">
        <v>150999</v>
      </c>
      <c r="H307" t="e">
        <f>+VLOOKUP(B307,'BSE Sensex'!$A$2:$E$371, 5, FALSE)</f>
        <v>#N/A</v>
      </c>
      <c r="I307">
        <f t="shared" si="18"/>
        <v>18645</v>
      </c>
      <c r="J307">
        <f t="shared" si="19"/>
        <v>201</v>
      </c>
      <c r="K307">
        <f t="shared" si="20"/>
        <v>19299</v>
      </c>
      <c r="L307">
        <v>0</v>
      </c>
      <c r="M307">
        <v>0</v>
      </c>
      <c r="N307" s="20">
        <v>1</v>
      </c>
      <c r="O307" s="2">
        <v>0</v>
      </c>
      <c r="P307" s="2">
        <f>MONTH(B307)</f>
        <v>1</v>
      </c>
      <c r="Q307" s="2">
        <f>YEAR(B307)</f>
        <v>2021</v>
      </c>
      <c r="R307" t="e" cm="1">
        <f t="array" ref="R307">INDEX('consumer-price-indices_ind'!$O$1:$O$755,MATCH(1,('consumer-price-indices_ind'!$B$1:$B$755=Combined!P307)*('consumer-price-indices_ind'!$C$1:$C$755=Combined!Q307)*('consumer-price-indices_ind'!$I$1:$I$755="Consumer Prices, Food Indices (2015 = 100)"),0))</f>
        <v>#N/A</v>
      </c>
      <c r="S307" t="e" cm="1">
        <f t="array" ref="S307">INDEX('consumer-price-indices_ind'!$O$1:$O$755,MATCH(1,('consumer-price-indices_ind'!$B$1:$B$755=Combined!P307)*('consumer-price-indices_ind'!$C$1:$C$755=Combined!Q307)*('consumer-price-indices_ind'!$I$1:$I$755="Consumer Prices, General Indices (2015 = 100)"),0))</f>
        <v>#N/A</v>
      </c>
      <c r="T307" cm="1">
        <f t="array" ref="T307">INDEX('consumer-price-indices_ind'!$O$1:$O$755,MATCH(1,('consumer-price-indices_ind'!$B$1:$B$755=Combined!P307)*('consumer-price-indices_ind'!$C$1:$C$755=Combined!Q307)*('consumer-price-indices_ind'!$I$1:$I$755="Food price inflation"),0))</f>
        <v>10.473458000000001</v>
      </c>
      <c r="U307" t="e">
        <f>INDEX('Crude oil'!$B$2:$B$8699,MATCH(Combined!B307,'Crude oil'!$A$2:$A$8699,0))</f>
        <v>#N/A</v>
      </c>
      <c r="V307" t="e">
        <f>INDEX('FII FPI Trading Activity'!$D$2:$D$865,MATCH(Combined!B307,'FII FPI Trading Activity'!$A$2:$A$865,0))</f>
        <v>#N/A</v>
      </c>
      <c r="W307" t="e">
        <f>INDEX('DII Trading Activity'!$D$2:$D$889,MATCH(Combined!B307,'DII Trading Activity'!$A$2:$A$889,0))</f>
        <v>#N/A</v>
      </c>
      <c r="X307" t="e">
        <f>INDEX('Exchange rate'!$B$12:$B$1316,MATCH(Combined!B307,'Exchange rate'!$A$12:$A$1316,0))</f>
        <v>#N/A</v>
      </c>
      <c r="Y307">
        <f>INDEX('Economic growth rate'!$B$4:$B$14,MATCH(YEAR(Combined!B307),'Economic growth rate'!$A$4:$A$14,0))</f>
        <v>12.55</v>
      </c>
      <c r="Z307" cm="1">
        <f t="array" ref="Z307">INDEX(Inflation!$C$5:$C$29,MATCH(1,(Inflation!$F$5:$F$29=Combined!P307)*(Inflation!$G$5:$G$29=Combined!Q307),0))</f>
        <v>4.0599999999999996</v>
      </c>
      <c r="AA307" t="e">
        <v>#N/A</v>
      </c>
      <c r="AB307" t="e">
        <f>INDEX('Repo rate'!$D$7:$D$249,MATCH(Combined!B307,'Repo rate'!$A$7:$A$249,0))</f>
        <v>#N/A</v>
      </c>
      <c r="AC307" t="e">
        <f>INDEX('Repo rate'!$E$7:$E$249,MATCH(Combined!B307,'Repo rate'!$A$7:$A$249,0))</f>
        <v>#N/A</v>
      </c>
      <c r="AD307" cm="1">
        <f t="array" ref="AD307">INDEX(IIP!$C$2:$C$111,MATCH(1,(IIP!$D$2:$D$111=Combined!P307)*(IIP!$E$2:$E$111=Combined!Q307),0))</f>
        <v>136.6</v>
      </c>
      <c r="AF307" t="e">
        <f>INDEX(Nasdaq!$E$2:$E$417,MATCH(Combined!B307,Nasdaq!$A$2:$A$417,0))</f>
        <v>#N/A</v>
      </c>
    </row>
    <row r="308" spans="1:32">
      <c r="A308">
        <v>306</v>
      </c>
      <c r="B308" s="1">
        <v>44207</v>
      </c>
      <c r="C308" s="1">
        <v>44501</v>
      </c>
      <c r="D308">
        <v>10466595</v>
      </c>
      <c r="E308">
        <v>222526</v>
      </c>
      <c r="F308">
        <v>10092909</v>
      </c>
      <c r="G308">
        <v>151160</v>
      </c>
      <c r="H308">
        <f>+VLOOKUP(B308,'BSE Sensex'!$A$2:$E$371, 5, FALSE)</f>
        <v>49269.32</v>
      </c>
      <c r="I308">
        <f t="shared" si="18"/>
        <v>16311</v>
      </c>
      <c r="J308">
        <f t="shared" si="19"/>
        <v>161</v>
      </c>
      <c r="K308">
        <f t="shared" si="20"/>
        <v>16959</v>
      </c>
      <c r="L308">
        <v>0</v>
      </c>
      <c r="M308">
        <v>0</v>
      </c>
      <c r="N308" s="20">
        <v>1</v>
      </c>
      <c r="O308" s="2">
        <v>0</v>
      </c>
      <c r="P308" s="2">
        <f>MONTH(B308)</f>
        <v>1</v>
      </c>
      <c r="Q308" s="2">
        <f>YEAR(B308)</f>
        <v>2021</v>
      </c>
      <c r="R308" t="e" cm="1">
        <f t="array" ref="R308">INDEX('consumer-price-indices_ind'!$O$1:$O$755,MATCH(1,('consumer-price-indices_ind'!$B$1:$B$755=Combined!P308)*('consumer-price-indices_ind'!$C$1:$C$755=Combined!Q308)*('consumer-price-indices_ind'!$I$1:$I$755="Consumer Prices, Food Indices (2015 = 100)"),0))</f>
        <v>#N/A</v>
      </c>
      <c r="S308" t="e" cm="1">
        <f t="array" ref="S308">INDEX('consumer-price-indices_ind'!$O$1:$O$755,MATCH(1,('consumer-price-indices_ind'!$B$1:$B$755=Combined!P308)*('consumer-price-indices_ind'!$C$1:$C$755=Combined!Q308)*('consumer-price-indices_ind'!$I$1:$I$755="Consumer Prices, General Indices (2015 = 100)"),0))</f>
        <v>#N/A</v>
      </c>
      <c r="T308" cm="1">
        <f t="array" ref="T308">INDEX('consumer-price-indices_ind'!$O$1:$O$755,MATCH(1,('consumer-price-indices_ind'!$B$1:$B$755=Combined!P308)*('consumer-price-indices_ind'!$C$1:$C$755=Combined!Q308)*('consumer-price-indices_ind'!$I$1:$I$755="Food price inflation"),0))</f>
        <v>10.473458000000001</v>
      </c>
      <c r="U308">
        <f>INDEX('Crude oil'!$B$2:$B$8699,MATCH(Combined!B308,'Crude oil'!$A$2:$A$8699,0))</f>
        <v>54.84</v>
      </c>
      <c r="V308">
        <f>INDEX('FII FPI Trading Activity'!$D$2:$D$865,MATCH(Combined!B308,'FII FPI Trading Activity'!$A$2:$A$865,0))</f>
        <v>3138.9</v>
      </c>
      <c r="W308">
        <f>INDEX('DII Trading Activity'!$D$2:$D$889,MATCH(Combined!B308,'DII Trading Activity'!$A$2:$A$889,0))</f>
        <v>-2610.13</v>
      </c>
      <c r="X308">
        <f>INDEX('Exchange rate'!$B$12:$B$1316,MATCH(Combined!B308,'Exchange rate'!$A$12:$A$1316,0))</f>
        <v>73.5</v>
      </c>
      <c r="Y308">
        <f>INDEX('Economic growth rate'!$B$4:$B$14,MATCH(YEAR(Combined!B308),'Economic growth rate'!$A$4:$A$14,0))</f>
        <v>12.55</v>
      </c>
      <c r="Z308" cm="1">
        <f t="array" ref="Z308">INDEX(Inflation!$C$5:$C$29,MATCH(1,(Inflation!$F$5:$F$29=Combined!P308)*(Inflation!$G$5:$G$29=Combined!Q308),0))</f>
        <v>4.0599999999999996</v>
      </c>
      <c r="AA308" t="e">
        <v>#N/A</v>
      </c>
      <c r="AB308" t="e">
        <f>INDEX('Repo rate'!$D$7:$D$249,MATCH(Combined!B308,'Repo rate'!$A$7:$A$249,0))</f>
        <v>#N/A</v>
      </c>
      <c r="AC308" t="e">
        <f>INDEX('Repo rate'!$E$7:$E$249,MATCH(Combined!B308,'Repo rate'!$A$7:$A$249,0))</f>
        <v>#N/A</v>
      </c>
      <c r="AD308" cm="1">
        <f t="array" ref="AD308">INDEX(IIP!$C$2:$C$111,MATCH(1,(IIP!$D$2:$D$111=Combined!P308)*(IIP!$E$2:$E$111=Combined!Q308),0))</f>
        <v>136.6</v>
      </c>
      <c r="AF308">
        <f>INDEX(Nasdaq!$E$2:$E$417,MATCH(Combined!B308,Nasdaq!$A$2:$A$417,0))</f>
        <v>13036.429688</v>
      </c>
    </row>
    <row r="309" spans="1:32">
      <c r="A309">
        <v>307</v>
      </c>
      <c r="B309" s="1">
        <v>44208</v>
      </c>
      <c r="C309" s="1">
        <v>44531</v>
      </c>
      <c r="D309">
        <v>10479179</v>
      </c>
      <c r="E309">
        <v>216558</v>
      </c>
      <c r="F309">
        <v>10111294</v>
      </c>
      <c r="G309">
        <v>151327</v>
      </c>
      <c r="H309">
        <f>+VLOOKUP(B309,'BSE Sensex'!$A$2:$E$371, 5, FALSE)</f>
        <v>49517.11</v>
      </c>
      <c r="I309">
        <f t="shared" si="18"/>
        <v>12584</v>
      </c>
      <c r="J309">
        <f t="shared" si="19"/>
        <v>167</v>
      </c>
      <c r="K309">
        <f t="shared" si="20"/>
        <v>18385</v>
      </c>
      <c r="L309">
        <v>0</v>
      </c>
      <c r="M309">
        <v>0</v>
      </c>
      <c r="N309" s="20">
        <v>1</v>
      </c>
      <c r="O309" s="2">
        <v>0</v>
      </c>
      <c r="P309" s="2">
        <f>MONTH(B309)</f>
        <v>1</v>
      </c>
      <c r="Q309" s="2">
        <f>YEAR(B309)</f>
        <v>2021</v>
      </c>
      <c r="R309" t="e" cm="1">
        <f t="array" ref="R309">INDEX('consumer-price-indices_ind'!$O$1:$O$755,MATCH(1,('consumer-price-indices_ind'!$B$1:$B$755=Combined!P309)*('consumer-price-indices_ind'!$C$1:$C$755=Combined!Q309)*('consumer-price-indices_ind'!$I$1:$I$755="Consumer Prices, Food Indices (2015 = 100)"),0))</f>
        <v>#N/A</v>
      </c>
      <c r="S309" t="e" cm="1">
        <f t="array" ref="S309">INDEX('consumer-price-indices_ind'!$O$1:$O$755,MATCH(1,('consumer-price-indices_ind'!$B$1:$B$755=Combined!P309)*('consumer-price-indices_ind'!$C$1:$C$755=Combined!Q309)*('consumer-price-indices_ind'!$I$1:$I$755="Consumer Prices, General Indices (2015 = 100)"),0))</f>
        <v>#N/A</v>
      </c>
      <c r="T309" cm="1">
        <f t="array" ref="T309">INDEX('consumer-price-indices_ind'!$O$1:$O$755,MATCH(1,('consumer-price-indices_ind'!$B$1:$B$755=Combined!P309)*('consumer-price-indices_ind'!$C$1:$C$755=Combined!Q309)*('consumer-price-indices_ind'!$I$1:$I$755="Food price inflation"),0))</f>
        <v>10.473458000000001</v>
      </c>
      <c r="U309">
        <f>INDEX('Crude oil'!$B$2:$B$8699,MATCH(Combined!B309,'Crude oil'!$A$2:$A$8699,0))</f>
        <v>55.98</v>
      </c>
      <c r="V309">
        <f>INDEX('FII FPI Trading Activity'!$D$2:$D$865,MATCH(Combined!B309,'FII FPI Trading Activity'!$A$2:$A$865,0))</f>
        <v>571.47</v>
      </c>
      <c r="W309">
        <f>INDEX('DII Trading Activity'!$D$2:$D$889,MATCH(Combined!B309,'DII Trading Activity'!$A$2:$A$889,0))</f>
        <v>-1334.5</v>
      </c>
      <c r="X309">
        <f>INDEX('Exchange rate'!$B$12:$B$1316,MATCH(Combined!B309,'Exchange rate'!$A$12:$A$1316,0))</f>
        <v>73.260000000000005</v>
      </c>
      <c r="Y309">
        <f>INDEX('Economic growth rate'!$B$4:$B$14,MATCH(YEAR(Combined!B309),'Economic growth rate'!$A$4:$A$14,0))</f>
        <v>12.55</v>
      </c>
      <c r="Z309" cm="1">
        <f t="array" ref="Z309">INDEX(Inflation!$C$5:$C$29,MATCH(1,(Inflation!$F$5:$F$29=Combined!P309)*(Inflation!$G$5:$G$29=Combined!Q309),0))</f>
        <v>4.0599999999999996</v>
      </c>
      <c r="AA309" t="e">
        <v>#N/A</v>
      </c>
      <c r="AB309" t="e">
        <f>INDEX('Repo rate'!$D$7:$D$249,MATCH(Combined!B309,'Repo rate'!$A$7:$A$249,0))</f>
        <v>#N/A</v>
      </c>
      <c r="AC309" t="e">
        <f>INDEX('Repo rate'!$E$7:$E$249,MATCH(Combined!B309,'Repo rate'!$A$7:$A$249,0))</f>
        <v>#N/A</v>
      </c>
      <c r="AD309" cm="1">
        <f t="array" ref="AD309">INDEX(IIP!$C$2:$C$111,MATCH(1,(IIP!$D$2:$D$111=Combined!P309)*(IIP!$E$2:$E$111=Combined!Q309),0))</f>
        <v>136.6</v>
      </c>
      <c r="AF309">
        <f>INDEX(Nasdaq!$E$2:$E$417,MATCH(Combined!B309,Nasdaq!$A$2:$A$417,0))</f>
        <v>13072.429688</v>
      </c>
    </row>
    <row r="310" spans="1:32">
      <c r="A310">
        <v>308</v>
      </c>
      <c r="B310" s="1">
        <v>44209</v>
      </c>
      <c r="C310" s="1" t="s">
        <v>224</v>
      </c>
      <c r="D310">
        <v>10495147</v>
      </c>
      <c r="E310">
        <v>214507</v>
      </c>
      <c r="F310">
        <v>10129111</v>
      </c>
      <c r="G310">
        <v>151529</v>
      </c>
      <c r="H310">
        <f>+VLOOKUP(B310,'BSE Sensex'!$A$2:$E$371, 5, FALSE)</f>
        <v>49492.32</v>
      </c>
      <c r="I310">
        <f t="shared" si="18"/>
        <v>15968</v>
      </c>
      <c r="J310">
        <f t="shared" si="19"/>
        <v>202</v>
      </c>
      <c r="K310">
        <f t="shared" si="20"/>
        <v>17817</v>
      </c>
      <c r="L310">
        <v>0</v>
      </c>
      <c r="M310">
        <v>0</v>
      </c>
      <c r="N310" s="20">
        <v>1</v>
      </c>
      <c r="O310" s="2">
        <v>0</v>
      </c>
      <c r="P310" s="2">
        <f>MONTH(B310)</f>
        <v>1</v>
      </c>
      <c r="Q310" s="2">
        <f>YEAR(B310)</f>
        <v>2021</v>
      </c>
      <c r="R310" t="e" cm="1">
        <f t="array" ref="R310">INDEX('consumer-price-indices_ind'!$O$1:$O$755,MATCH(1,('consumer-price-indices_ind'!$B$1:$B$755=Combined!P310)*('consumer-price-indices_ind'!$C$1:$C$755=Combined!Q310)*('consumer-price-indices_ind'!$I$1:$I$755="Consumer Prices, Food Indices (2015 = 100)"),0))</f>
        <v>#N/A</v>
      </c>
      <c r="S310" t="e" cm="1">
        <f t="array" ref="S310">INDEX('consumer-price-indices_ind'!$O$1:$O$755,MATCH(1,('consumer-price-indices_ind'!$B$1:$B$755=Combined!P310)*('consumer-price-indices_ind'!$C$1:$C$755=Combined!Q310)*('consumer-price-indices_ind'!$I$1:$I$755="Consumer Prices, General Indices (2015 = 100)"),0))</f>
        <v>#N/A</v>
      </c>
      <c r="T310" cm="1">
        <f t="array" ref="T310">INDEX('consumer-price-indices_ind'!$O$1:$O$755,MATCH(1,('consumer-price-indices_ind'!$B$1:$B$755=Combined!P310)*('consumer-price-indices_ind'!$C$1:$C$755=Combined!Q310)*('consumer-price-indices_ind'!$I$1:$I$755="Food price inflation"),0))</f>
        <v>10.473458000000001</v>
      </c>
      <c r="U310">
        <f>INDEX('Crude oil'!$B$2:$B$8699,MATCH(Combined!B310,'Crude oil'!$A$2:$A$8699,0))</f>
        <v>55.52</v>
      </c>
      <c r="V310">
        <f>INDEX('FII FPI Trading Activity'!$D$2:$D$865,MATCH(Combined!B310,'FII FPI Trading Activity'!$A$2:$A$865,0))</f>
        <v>1879.06</v>
      </c>
      <c r="W310">
        <f>INDEX('DII Trading Activity'!$D$2:$D$889,MATCH(Combined!B310,'DII Trading Activity'!$A$2:$A$889,0))</f>
        <v>-2370.17</v>
      </c>
      <c r="X310">
        <f>INDEX('Exchange rate'!$B$12:$B$1316,MATCH(Combined!B310,'Exchange rate'!$A$12:$A$1316,0))</f>
        <v>73.069999999999993</v>
      </c>
      <c r="Y310">
        <f>INDEX('Economic growth rate'!$B$4:$B$14,MATCH(YEAR(Combined!B310),'Economic growth rate'!$A$4:$A$14,0))</f>
        <v>12.55</v>
      </c>
      <c r="Z310" cm="1">
        <f t="array" ref="Z310">INDEX(Inflation!$C$5:$C$29,MATCH(1,(Inflation!$F$5:$F$29=Combined!P310)*(Inflation!$G$5:$G$29=Combined!Q310),0))</f>
        <v>4.0599999999999996</v>
      </c>
      <c r="AA310" t="e">
        <v>#N/A</v>
      </c>
      <c r="AB310" t="e">
        <f>INDEX('Repo rate'!$D$7:$D$249,MATCH(Combined!B310,'Repo rate'!$A$7:$A$249,0))</f>
        <v>#N/A</v>
      </c>
      <c r="AC310" t="e">
        <f>INDEX('Repo rate'!$E$7:$E$249,MATCH(Combined!B310,'Repo rate'!$A$7:$A$249,0))</f>
        <v>#N/A</v>
      </c>
      <c r="AD310" cm="1">
        <f t="array" ref="AD310">INDEX(IIP!$C$2:$C$111,MATCH(1,(IIP!$D$2:$D$111=Combined!P310)*(IIP!$E$2:$E$111=Combined!Q310),0))</f>
        <v>136.6</v>
      </c>
      <c r="AF310">
        <f>INDEX(Nasdaq!$E$2:$E$417,MATCH(Combined!B310,Nasdaq!$A$2:$A$417,0))</f>
        <v>13128.950194999999</v>
      </c>
    </row>
    <row r="311" spans="1:32">
      <c r="A311">
        <v>309</v>
      </c>
      <c r="B311" s="1">
        <v>44210</v>
      </c>
      <c r="C311" s="1" t="s">
        <v>225</v>
      </c>
      <c r="D311">
        <v>10512093</v>
      </c>
      <c r="E311">
        <v>213603</v>
      </c>
      <c r="F311">
        <v>10146763</v>
      </c>
      <c r="G311">
        <v>151727</v>
      </c>
      <c r="H311">
        <f>+VLOOKUP(B311,'BSE Sensex'!$A$2:$E$371, 5, FALSE)</f>
        <v>49584.160000000003</v>
      </c>
      <c r="I311">
        <f t="shared" si="18"/>
        <v>16946</v>
      </c>
      <c r="J311">
        <f t="shared" si="19"/>
        <v>198</v>
      </c>
      <c r="K311">
        <f t="shared" si="20"/>
        <v>17652</v>
      </c>
      <c r="L311">
        <v>0</v>
      </c>
      <c r="M311">
        <v>0</v>
      </c>
      <c r="N311" s="20">
        <v>1</v>
      </c>
      <c r="O311" s="2">
        <v>0</v>
      </c>
      <c r="P311" s="2">
        <f>MONTH(B311)</f>
        <v>1</v>
      </c>
      <c r="Q311" s="2">
        <f>YEAR(B311)</f>
        <v>2021</v>
      </c>
      <c r="R311" t="e" cm="1">
        <f t="array" ref="R311">INDEX('consumer-price-indices_ind'!$O$1:$O$755,MATCH(1,('consumer-price-indices_ind'!$B$1:$B$755=Combined!P311)*('consumer-price-indices_ind'!$C$1:$C$755=Combined!Q311)*('consumer-price-indices_ind'!$I$1:$I$755="Consumer Prices, Food Indices (2015 = 100)"),0))</f>
        <v>#N/A</v>
      </c>
      <c r="S311" t="e" cm="1">
        <f t="array" ref="S311">INDEX('consumer-price-indices_ind'!$O$1:$O$755,MATCH(1,('consumer-price-indices_ind'!$B$1:$B$755=Combined!P311)*('consumer-price-indices_ind'!$C$1:$C$755=Combined!Q311)*('consumer-price-indices_ind'!$I$1:$I$755="Consumer Prices, General Indices (2015 = 100)"),0))</f>
        <v>#N/A</v>
      </c>
      <c r="T311" cm="1">
        <f t="array" ref="T311">INDEX('consumer-price-indices_ind'!$O$1:$O$755,MATCH(1,('consumer-price-indices_ind'!$B$1:$B$755=Combined!P311)*('consumer-price-indices_ind'!$C$1:$C$755=Combined!Q311)*('consumer-price-indices_ind'!$I$1:$I$755="Food price inflation"),0))</f>
        <v>10.473458000000001</v>
      </c>
      <c r="U311">
        <f>INDEX('Crude oil'!$B$2:$B$8699,MATCH(Combined!B311,'Crude oil'!$A$2:$A$8699,0))</f>
        <v>55.76</v>
      </c>
      <c r="V311">
        <f>INDEX('FII FPI Trading Activity'!$D$2:$D$865,MATCH(Combined!B311,'FII FPI Trading Activity'!$A$2:$A$865,0))</f>
        <v>1076.6199999999999</v>
      </c>
      <c r="W311">
        <f>INDEX('DII Trading Activity'!$D$2:$D$889,MATCH(Combined!B311,'DII Trading Activity'!$A$2:$A$889,0))</f>
        <v>-188.1</v>
      </c>
      <c r="X311">
        <f>INDEX('Exchange rate'!$B$12:$B$1316,MATCH(Combined!B311,'Exchange rate'!$A$12:$A$1316,0))</f>
        <v>73.11</v>
      </c>
      <c r="Y311">
        <f>INDEX('Economic growth rate'!$B$4:$B$14,MATCH(YEAR(Combined!B311),'Economic growth rate'!$A$4:$A$14,0))</f>
        <v>12.55</v>
      </c>
      <c r="Z311" cm="1">
        <f t="array" ref="Z311">INDEX(Inflation!$C$5:$C$29,MATCH(1,(Inflation!$F$5:$F$29=Combined!P311)*(Inflation!$G$5:$G$29=Combined!Q311),0))</f>
        <v>4.0599999999999996</v>
      </c>
      <c r="AA311" t="e">
        <v>#N/A</v>
      </c>
      <c r="AB311" t="e">
        <f>INDEX('Repo rate'!$D$7:$D$249,MATCH(Combined!B311,'Repo rate'!$A$7:$A$249,0))</f>
        <v>#N/A</v>
      </c>
      <c r="AC311" t="e">
        <f>INDEX('Repo rate'!$E$7:$E$249,MATCH(Combined!B311,'Repo rate'!$A$7:$A$249,0))</f>
        <v>#N/A</v>
      </c>
      <c r="AD311" cm="1">
        <f t="array" ref="AD311">INDEX(IIP!$C$2:$C$111,MATCH(1,(IIP!$D$2:$D$111=Combined!P311)*(IIP!$E$2:$E$111=Combined!Q311),0))</f>
        <v>136.6</v>
      </c>
      <c r="AF311">
        <f>INDEX(Nasdaq!$E$2:$E$417,MATCH(Combined!B311,Nasdaq!$A$2:$A$417,0))</f>
        <v>13112.639648</v>
      </c>
    </row>
    <row r="312" spans="1:32">
      <c r="A312">
        <v>310</v>
      </c>
      <c r="B312" s="1">
        <v>44211</v>
      </c>
      <c r="C312" s="1" t="s">
        <v>226</v>
      </c>
      <c r="D312">
        <v>10527683</v>
      </c>
      <c r="E312">
        <v>213027</v>
      </c>
      <c r="F312">
        <v>10162738</v>
      </c>
      <c r="G312">
        <v>151918</v>
      </c>
      <c r="H312">
        <f>+VLOOKUP(B312,'BSE Sensex'!$A$2:$E$371, 5, FALSE)</f>
        <v>49034.67</v>
      </c>
      <c r="I312">
        <f t="shared" si="18"/>
        <v>15590</v>
      </c>
      <c r="J312">
        <f t="shared" si="19"/>
        <v>191</v>
      </c>
      <c r="K312">
        <f t="shared" si="20"/>
        <v>15975</v>
      </c>
      <c r="L312">
        <v>0</v>
      </c>
      <c r="M312">
        <v>0</v>
      </c>
      <c r="N312" s="20">
        <v>1</v>
      </c>
      <c r="O312" s="2">
        <v>0</v>
      </c>
      <c r="P312" s="2">
        <f>MONTH(B312)</f>
        <v>1</v>
      </c>
      <c r="Q312" s="2">
        <f>YEAR(B312)</f>
        <v>2021</v>
      </c>
      <c r="R312" t="e" cm="1">
        <f t="array" ref="R312">INDEX('consumer-price-indices_ind'!$O$1:$O$755,MATCH(1,('consumer-price-indices_ind'!$B$1:$B$755=Combined!P312)*('consumer-price-indices_ind'!$C$1:$C$755=Combined!Q312)*('consumer-price-indices_ind'!$I$1:$I$755="Consumer Prices, Food Indices (2015 = 100)"),0))</f>
        <v>#N/A</v>
      </c>
      <c r="S312" t="e" cm="1">
        <f t="array" ref="S312">INDEX('consumer-price-indices_ind'!$O$1:$O$755,MATCH(1,('consumer-price-indices_ind'!$B$1:$B$755=Combined!P312)*('consumer-price-indices_ind'!$C$1:$C$755=Combined!Q312)*('consumer-price-indices_ind'!$I$1:$I$755="Consumer Prices, General Indices (2015 = 100)"),0))</f>
        <v>#N/A</v>
      </c>
      <c r="T312" cm="1">
        <f t="array" ref="T312">INDEX('consumer-price-indices_ind'!$O$1:$O$755,MATCH(1,('consumer-price-indices_ind'!$B$1:$B$755=Combined!P312)*('consumer-price-indices_ind'!$C$1:$C$755=Combined!Q312)*('consumer-price-indices_ind'!$I$1:$I$755="Food price inflation"),0))</f>
        <v>10.473458000000001</v>
      </c>
      <c r="U312">
        <f>INDEX('Crude oil'!$B$2:$B$8699,MATCH(Combined!B312,'Crude oil'!$A$2:$A$8699,0))</f>
        <v>54.8</v>
      </c>
      <c r="V312">
        <f>INDEX('FII FPI Trading Activity'!$D$2:$D$865,MATCH(Combined!B312,'FII FPI Trading Activity'!$A$2:$A$865,0))</f>
        <v>971.06</v>
      </c>
      <c r="W312">
        <f>INDEX('DII Trading Activity'!$D$2:$D$889,MATCH(Combined!B312,'DII Trading Activity'!$A$2:$A$889,0))</f>
        <v>-942.07</v>
      </c>
      <c r="X312">
        <f>INDEX('Exchange rate'!$B$12:$B$1316,MATCH(Combined!B312,'Exchange rate'!$A$12:$A$1316,0))</f>
        <v>73.08</v>
      </c>
      <c r="Y312">
        <f>INDEX('Economic growth rate'!$B$4:$B$14,MATCH(YEAR(Combined!B312),'Economic growth rate'!$A$4:$A$14,0))</f>
        <v>12.55</v>
      </c>
      <c r="Z312" cm="1">
        <f t="array" ref="Z312">INDEX(Inflation!$C$5:$C$29,MATCH(1,(Inflation!$F$5:$F$29=Combined!P312)*(Inflation!$G$5:$G$29=Combined!Q312),0))</f>
        <v>4.0599999999999996</v>
      </c>
      <c r="AA312" t="e">
        <v>#N/A</v>
      </c>
      <c r="AB312" t="e">
        <f>INDEX('Repo rate'!$D$7:$D$249,MATCH(Combined!B312,'Repo rate'!$A$7:$A$249,0))</f>
        <v>#N/A</v>
      </c>
      <c r="AC312" t="e">
        <f>INDEX('Repo rate'!$E$7:$E$249,MATCH(Combined!B312,'Repo rate'!$A$7:$A$249,0))</f>
        <v>#N/A</v>
      </c>
      <c r="AD312" cm="1">
        <f t="array" ref="AD312">INDEX(IIP!$C$2:$C$111,MATCH(1,(IIP!$D$2:$D$111=Combined!P312)*(IIP!$E$2:$E$111=Combined!Q312),0))</f>
        <v>136.6</v>
      </c>
      <c r="AF312">
        <f>INDEX(Nasdaq!$E$2:$E$417,MATCH(Combined!B312,Nasdaq!$A$2:$A$417,0))</f>
        <v>12998.5</v>
      </c>
    </row>
    <row r="313" spans="1:32">
      <c r="A313">
        <v>311</v>
      </c>
      <c r="B313" s="1">
        <v>44212</v>
      </c>
      <c r="C313" s="1" t="s">
        <v>227</v>
      </c>
      <c r="D313">
        <v>10542841</v>
      </c>
      <c r="E313">
        <v>211033</v>
      </c>
      <c r="F313">
        <v>10179715</v>
      </c>
      <c r="G313">
        <v>152093</v>
      </c>
      <c r="H313" t="e">
        <f>+VLOOKUP(B313,'BSE Sensex'!$A$2:$E$371, 5, FALSE)</f>
        <v>#N/A</v>
      </c>
      <c r="I313">
        <f t="shared" si="18"/>
        <v>15158</v>
      </c>
      <c r="J313">
        <f t="shared" si="19"/>
        <v>175</v>
      </c>
      <c r="K313">
        <f t="shared" si="20"/>
        <v>16977</v>
      </c>
      <c r="L313">
        <v>0</v>
      </c>
      <c r="M313">
        <v>0</v>
      </c>
      <c r="N313" s="20">
        <v>1</v>
      </c>
      <c r="O313" s="2">
        <v>0</v>
      </c>
      <c r="P313" s="2">
        <f>MONTH(B313)</f>
        <v>1</v>
      </c>
      <c r="Q313" s="2">
        <f>YEAR(B313)</f>
        <v>2021</v>
      </c>
      <c r="R313" t="e" cm="1">
        <f t="array" ref="R313">INDEX('consumer-price-indices_ind'!$O$1:$O$755,MATCH(1,('consumer-price-indices_ind'!$B$1:$B$755=Combined!P313)*('consumer-price-indices_ind'!$C$1:$C$755=Combined!Q313)*('consumer-price-indices_ind'!$I$1:$I$755="Consumer Prices, Food Indices (2015 = 100)"),0))</f>
        <v>#N/A</v>
      </c>
      <c r="S313" t="e" cm="1">
        <f t="array" ref="S313">INDEX('consumer-price-indices_ind'!$O$1:$O$755,MATCH(1,('consumer-price-indices_ind'!$B$1:$B$755=Combined!P313)*('consumer-price-indices_ind'!$C$1:$C$755=Combined!Q313)*('consumer-price-indices_ind'!$I$1:$I$755="Consumer Prices, General Indices (2015 = 100)"),0))</f>
        <v>#N/A</v>
      </c>
      <c r="T313" cm="1">
        <f t="array" ref="T313">INDEX('consumer-price-indices_ind'!$O$1:$O$755,MATCH(1,('consumer-price-indices_ind'!$B$1:$B$755=Combined!P313)*('consumer-price-indices_ind'!$C$1:$C$755=Combined!Q313)*('consumer-price-indices_ind'!$I$1:$I$755="Food price inflation"),0))</f>
        <v>10.473458000000001</v>
      </c>
      <c r="U313" t="e">
        <f>INDEX('Crude oil'!$B$2:$B$8699,MATCH(Combined!B313,'Crude oil'!$A$2:$A$8699,0))</f>
        <v>#N/A</v>
      </c>
      <c r="V313" t="e">
        <f>INDEX('FII FPI Trading Activity'!$D$2:$D$865,MATCH(Combined!B313,'FII FPI Trading Activity'!$A$2:$A$865,0))</f>
        <v>#N/A</v>
      </c>
      <c r="W313" t="e">
        <f>INDEX('DII Trading Activity'!$D$2:$D$889,MATCH(Combined!B313,'DII Trading Activity'!$A$2:$A$889,0))</f>
        <v>#N/A</v>
      </c>
      <c r="X313" t="e">
        <f>INDEX('Exchange rate'!$B$12:$B$1316,MATCH(Combined!B313,'Exchange rate'!$A$12:$A$1316,0))</f>
        <v>#N/A</v>
      </c>
      <c r="Y313">
        <f>INDEX('Economic growth rate'!$B$4:$B$14,MATCH(YEAR(Combined!B313),'Economic growth rate'!$A$4:$A$14,0))</f>
        <v>12.55</v>
      </c>
      <c r="Z313" cm="1">
        <f t="array" ref="Z313">INDEX(Inflation!$C$5:$C$29,MATCH(1,(Inflation!$F$5:$F$29=Combined!P313)*(Inflation!$G$5:$G$29=Combined!Q313),0))</f>
        <v>4.0599999999999996</v>
      </c>
      <c r="AA313" t="e">
        <v>#N/A</v>
      </c>
      <c r="AB313" t="e">
        <f>INDEX('Repo rate'!$D$7:$D$249,MATCH(Combined!B313,'Repo rate'!$A$7:$A$249,0))</f>
        <v>#N/A</v>
      </c>
      <c r="AC313" t="e">
        <f>INDEX('Repo rate'!$E$7:$E$249,MATCH(Combined!B313,'Repo rate'!$A$7:$A$249,0))</f>
        <v>#N/A</v>
      </c>
      <c r="AD313" cm="1">
        <f t="array" ref="AD313">INDEX(IIP!$C$2:$C$111,MATCH(1,(IIP!$D$2:$D$111=Combined!P313)*(IIP!$E$2:$E$111=Combined!Q313),0))</f>
        <v>136.6</v>
      </c>
      <c r="AF313" t="e">
        <f>INDEX(Nasdaq!$E$2:$E$417,MATCH(Combined!B313,Nasdaq!$A$2:$A$417,0))</f>
        <v>#N/A</v>
      </c>
    </row>
    <row r="314" spans="1:32">
      <c r="A314">
        <v>312</v>
      </c>
      <c r="B314" s="1">
        <v>44213</v>
      </c>
      <c r="C314" s="1" t="s">
        <v>228</v>
      </c>
      <c r="D314">
        <v>10557985</v>
      </c>
      <c r="E314">
        <v>208826</v>
      </c>
      <c r="F314">
        <v>10196885</v>
      </c>
      <c r="G314">
        <v>152274</v>
      </c>
      <c r="H314" t="e">
        <f>+VLOOKUP(B314,'BSE Sensex'!$A$2:$E$371, 5, FALSE)</f>
        <v>#N/A</v>
      </c>
      <c r="I314">
        <f t="shared" si="18"/>
        <v>15144</v>
      </c>
      <c r="J314">
        <f t="shared" si="19"/>
        <v>181</v>
      </c>
      <c r="K314">
        <f t="shared" si="20"/>
        <v>17170</v>
      </c>
      <c r="L314">
        <v>0</v>
      </c>
      <c r="M314">
        <v>0</v>
      </c>
      <c r="N314" s="20">
        <v>1</v>
      </c>
      <c r="O314" s="2">
        <v>0</v>
      </c>
      <c r="P314" s="2">
        <f>MONTH(B314)</f>
        <v>1</v>
      </c>
      <c r="Q314" s="2">
        <f>YEAR(B314)</f>
        <v>2021</v>
      </c>
      <c r="R314" t="e" cm="1">
        <f t="array" ref="R314">INDEX('consumer-price-indices_ind'!$O$1:$O$755,MATCH(1,('consumer-price-indices_ind'!$B$1:$B$755=Combined!P314)*('consumer-price-indices_ind'!$C$1:$C$755=Combined!Q314)*('consumer-price-indices_ind'!$I$1:$I$755="Consumer Prices, Food Indices (2015 = 100)"),0))</f>
        <v>#N/A</v>
      </c>
      <c r="S314" t="e" cm="1">
        <f t="array" ref="S314">INDEX('consumer-price-indices_ind'!$O$1:$O$755,MATCH(1,('consumer-price-indices_ind'!$B$1:$B$755=Combined!P314)*('consumer-price-indices_ind'!$C$1:$C$755=Combined!Q314)*('consumer-price-indices_ind'!$I$1:$I$755="Consumer Prices, General Indices (2015 = 100)"),0))</f>
        <v>#N/A</v>
      </c>
      <c r="T314" cm="1">
        <f t="array" ref="T314">INDEX('consumer-price-indices_ind'!$O$1:$O$755,MATCH(1,('consumer-price-indices_ind'!$B$1:$B$755=Combined!P314)*('consumer-price-indices_ind'!$C$1:$C$755=Combined!Q314)*('consumer-price-indices_ind'!$I$1:$I$755="Food price inflation"),0))</f>
        <v>10.473458000000001</v>
      </c>
      <c r="U314" t="e">
        <f>INDEX('Crude oil'!$B$2:$B$8699,MATCH(Combined!B314,'Crude oil'!$A$2:$A$8699,0))</f>
        <v>#N/A</v>
      </c>
      <c r="V314" t="e">
        <f>INDEX('FII FPI Trading Activity'!$D$2:$D$865,MATCH(Combined!B314,'FII FPI Trading Activity'!$A$2:$A$865,0))</f>
        <v>#N/A</v>
      </c>
      <c r="W314" t="e">
        <f>INDEX('DII Trading Activity'!$D$2:$D$889,MATCH(Combined!B314,'DII Trading Activity'!$A$2:$A$889,0))</f>
        <v>#N/A</v>
      </c>
      <c r="X314" t="e">
        <f>INDEX('Exchange rate'!$B$12:$B$1316,MATCH(Combined!B314,'Exchange rate'!$A$12:$A$1316,0))</f>
        <v>#N/A</v>
      </c>
      <c r="Y314">
        <f>INDEX('Economic growth rate'!$B$4:$B$14,MATCH(YEAR(Combined!B314),'Economic growth rate'!$A$4:$A$14,0))</f>
        <v>12.55</v>
      </c>
      <c r="Z314" cm="1">
        <f t="array" ref="Z314">INDEX(Inflation!$C$5:$C$29,MATCH(1,(Inflation!$F$5:$F$29=Combined!P314)*(Inflation!$G$5:$G$29=Combined!Q314),0))</f>
        <v>4.0599999999999996</v>
      </c>
      <c r="AA314" t="e">
        <v>#N/A</v>
      </c>
      <c r="AB314" t="e">
        <f>INDEX('Repo rate'!$D$7:$D$249,MATCH(Combined!B314,'Repo rate'!$A$7:$A$249,0))</f>
        <v>#N/A</v>
      </c>
      <c r="AC314" t="e">
        <f>INDEX('Repo rate'!$E$7:$E$249,MATCH(Combined!B314,'Repo rate'!$A$7:$A$249,0))</f>
        <v>#N/A</v>
      </c>
      <c r="AD314" cm="1">
        <f t="array" ref="AD314">INDEX(IIP!$C$2:$C$111,MATCH(1,(IIP!$D$2:$D$111=Combined!P314)*(IIP!$E$2:$E$111=Combined!Q314),0))</f>
        <v>136.6</v>
      </c>
      <c r="AF314" t="e">
        <f>INDEX(Nasdaq!$E$2:$E$417,MATCH(Combined!B314,Nasdaq!$A$2:$A$417,0))</f>
        <v>#N/A</v>
      </c>
    </row>
    <row r="315" spans="1:32">
      <c r="A315">
        <v>313</v>
      </c>
      <c r="B315" s="1">
        <v>44214</v>
      </c>
      <c r="C315" s="1" t="s">
        <v>229</v>
      </c>
      <c r="D315">
        <v>10571773</v>
      </c>
      <c r="E315">
        <v>208012</v>
      </c>
      <c r="F315">
        <v>10211342</v>
      </c>
      <c r="G315">
        <v>152419</v>
      </c>
      <c r="H315">
        <f>+VLOOKUP(B315,'BSE Sensex'!$A$2:$E$371, 5, FALSE)</f>
        <v>48564.27</v>
      </c>
      <c r="I315">
        <f t="shared" si="18"/>
        <v>13788</v>
      </c>
      <c r="J315">
        <f t="shared" si="19"/>
        <v>145</v>
      </c>
      <c r="K315">
        <f t="shared" si="20"/>
        <v>14457</v>
      </c>
      <c r="L315">
        <v>0</v>
      </c>
      <c r="M315">
        <v>0</v>
      </c>
      <c r="N315" s="20">
        <v>1</v>
      </c>
      <c r="O315" s="2">
        <v>0</v>
      </c>
      <c r="P315" s="2">
        <f>MONTH(B315)</f>
        <v>1</v>
      </c>
      <c r="Q315" s="2">
        <f>YEAR(B315)</f>
        <v>2021</v>
      </c>
      <c r="R315" t="e" cm="1">
        <f t="array" ref="R315">INDEX('consumer-price-indices_ind'!$O$1:$O$755,MATCH(1,('consumer-price-indices_ind'!$B$1:$B$755=Combined!P315)*('consumer-price-indices_ind'!$C$1:$C$755=Combined!Q315)*('consumer-price-indices_ind'!$I$1:$I$755="Consumer Prices, Food Indices (2015 = 100)"),0))</f>
        <v>#N/A</v>
      </c>
      <c r="S315" t="e" cm="1">
        <f t="array" ref="S315">INDEX('consumer-price-indices_ind'!$O$1:$O$755,MATCH(1,('consumer-price-indices_ind'!$B$1:$B$755=Combined!P315)*('consumer-price-indices_ind'!$C$1:$C$755=Combined!Q315)*('consumer-price-indices_ind'!$I$1:$I$755="Consumer Prices, General Indices (2015 = 100)"),0))</f>
        <v>#N/A</v>
      </c>
      <c r="T315" cm="1">
        <f t="array" ref="T315">INDEX('consumer-price-indices_ind'!$O$1:$O$755,MATCH(1,('consumer-price-indices_ind'!$B$1:$B$755=Combined!P315)*('consumer-price-indices_ind'!$C$1:$C$755=Combined!Q315)*('consumer-price-indices_ind'!$I$1:$I$755="Food price inflation"),0))</f>
        <v>10.473458000000001</v>
      </c>
      <c r="U315">
        <f>INDEX('Crude oil'!$B$2:$B$8699,MATCH(Combined!B315,'Crude oil'!$A$2:$A$8699,0))</f>
        <v>54.21</v>
      </c>
      <c r="V315">
        <f>INDEX('FII FPI Trading Activity'!$D$2:$D$865,MATCH(Combined!B315,'FII FPI Trading Activity'!$A$2:$A$865,0))</f>
        <v>650.6</v>
      </c>
      <c r="W315">
        <f>INDEX('DII Trading Activity'!$D$2:$D$889,MATCH(Combined!B315,'DII Trading Activity'!$A$2:$A$889,0))</f>
        <v>-42.51</v>
      </c>
      <c r="X315" t="e">
        <f>INDEX('Exchange rate'!$B$12:$B$1316,MATCH(Combined!B315,'Exchange rate'!$A$12:$A$1316,0))</f>
        <v>#N/A</v>
      </c>
      <c r="Y315">
        <f>INDEX('Economic growth rate'!$B$4:$B$14,MATCH(YEAR(Combined!B315),'Economic growth rate'!$A$4:$A$14,0))</f>
        <v>12.55</v>
      </c>
      <c r="Z315" cm="1">
        <f t="array" ref="Z315">INDEX(Inflation!$C$5:$C$29,MATCH(1,(Inflation!$F$5:$F$29=Combined!P315)*(Inflation!$G$5:$G$29=Combined!Q315),0))</f>
        <v>4.0599999999999996</v>
      </c>
      <c r="AA315" t="e">
        <v>#N/A</v>
      </c>
      <c r="AB315" t="e">
        <f>INDEX('Repo rate'!$D$7:$D$249,MATCH(Combined!B315,'Repo rate'!$A$7:$A$249,0))</f>
        <v>#N/A</v>
      </c>
      <c r="AC315" t="e">
        <f>INDEX('Repo rate'!$E$7:$E$249,MATCH(Combined!B315,'Repo rate'!$A$7:$A$249,0))</f>
        <v>#N/A</v>
      </c>
      <c r="AD315" cm="1">
        <f t="array" ref="AD315">INDEX(IIP!$C$2:$C$111,MATCH(1,(IIP!$D$2:$D$111=Combined!P315)*(IIP!$E$2:$E$111=Combined!Q315),0))</f>
        <v>136.6</v>
      </c>
      <c r="AF315" t="e">
        <f>INDEX(Nasdaq!$E$2:$E$417,MATCH(Combined!B315,Nasdaq!$A$2:$A$417,0))</f>
        <v>#N/A</v>
      </c>
    </row>
    <row r="316" spans="1:32">
      <c r="A316">
        <v>314</v>
      </c>
      <c r="B316" s="1">
        <v>44215</v>
      </c>
      <c r="C316" s="1" t="s">
        <v>230</v>
      </c>
      <c r="D316">
        <v>10581837</v>
      </c>
      <c r="E316">
        <v>200528</v>
      </c>
      <c r="F316">
        <v>10228753</v>
      </c>
      <c r="G316">
        <v>152556</v>
      </c>
      <c r="H316">
        <f>+VLOOKUP(B316,'BSE Sensex'!$A$2:$E$371, 5, FALSE)</f>
        <v>49398.29</v>
      </c>
      <c r="I316">
        <f t="shared" si="18"/>
        <v>10064</v>
      </c>
      <c r="J316">
        <f t="shared" si="19"/>
        <v>137</v>
      </c>
      <c r="K316">
        <f t="shared" si="20"/>
        <v>17411</v>
      </c>
      <c r="L316">
        <v>0</v>
      </c>
      <c r="M316">
        <v>0</v>
      </c>
      <c r="N316" s="20">
        <v>1</v>
      </c>
      <c r="O316" s="2">
        <v>0</v>
      </c>
      <c r="P316" s="2">
        <f>MONTH(B316)</f>
        <v>1</v>
      </c>
      <c r="Q316" s="2">
        <f>YEAR(B316)</f>
        <v>2021</v>
      </c>
      <c r="R316" t="e" cm="1">
        <f t="array" ref="R316">INDEX('consumer-price-indices_ind'!$O$1:$O$755,MATCH(1,('consumer-price-indices_ind'!$B$1:$B$755=Combined!P316)*('consumer-price-indices_ind'!$C$1:$C$755=Combined!Q316)*('consumer-price-indices_ind'!$I$1:$I$755="Consumer Prices, Food Indices (2015 = 100)"),0))</f>
        <v>#N/A</v>
      </c>
      <c r="S316" t="e" cm="1">
        <f t="array" ref="S316">INDEX('consumer-price-indices_ind'!$O$1:$O$755,MATCH(1,('consumer-price-indices_ind'!$B$1:$B$755=Combined!P316)*('consumer-price-indices_ind'!$C$1:$C$755=Combined!Q316)*('consumer-price-indices_ind'!$I$1:$I$755="Consumer Prices, General Indices (2015 = 100)"),0))</f>
        <v>#N/A</v>
      </c>
      <c r="T316" cm="1">
        <f t="array" ref="T316">INDEX('consumer-price-indices_ind'!$O$1:$O$755,MATCH(1,('consumer-price-indices_ind'!$B$1:$B$755=Combined!P316)*('consumer-price-indices_ind'!$C$1:$C$755=Combined!Q316)*('consumer-price-indices_ind'!$I$1:$I$755="Food price inflation"),0))</f>
        <v>10.473458000000001</v>
      </c>
      <c r="U316">
        <f>INDEX('Crude oil'!$B$2:$B$8699,MATCH(Combined!B316,'Crude oil'!$A$2:$A$8699,0))</f>
        <v>55.38</v>
      </c>
      <c r="V316">
        <f>INDEX('FII FPI Trading Activity'!$D$2:$D$865,MATCH(Combined!B316,'FII FPI Trading Activity'!$A$2:$A$865,0))</f>
        <v>257.55</v>
      </c>
      <c r="W316">
        <f>INDEX('DII Trading Activity'!$D$2:$D$889,MATCH(Combined!B316,'DII Trading Activity'!$A$2:$A$889,0))</f>
        <v>-199.3</v>
      </c>
      <c r="X316">
        <f>INDEX('Exchange rate'!$B$12:$B$1316,MATCH(Combined!B316,'Exchange rate'!$A$12:$A$1316,0))</f>
        <v>73.2</v>
      </c>
      <c r="Y316">
        <f>INDEX('Economic growth rate'!$B$4:$B$14,MATCH(YEAR(Combined!B316),'Economic growth rate'!$A$4:$A$14,0))</f>
        <v>12.55</v>
      </c>
      <c r="Z316" cm="1">
        <f t="array" ref="Z316">INDEX(Inflation!$C$5:$C$29,MATCH(1,(Inflation!$F$5:$F$29=Combined!P316)*(Inflation!$G$5:$G$29=Combined!Q316),0))</f>
        <v>4.0599999999999996</v>
      </c>
      <c r="AA316" t="e">
        <v>#N/A</v>
      </c>
      <c r="AB316" t="e">
        <f>INDEX('Repo rate'!$D$7:$D$249,MATCH(Combined!B316,'Repo rate'!$A$7:$A$249,0))</f>
        <v>#N/A</v>
      </c>
      <c r="AC316" t="e">
        <f>INDEX('Repo rate'!$E$7:$E$249,MATCH(Combined!B316,'Repo rate'!$A$7:$A$249,0))</f>
        <v>#N/A</v>
      </c>
      <c r="AD316" cm="1">
        <f t="array" ref="AD316">INDEX(IIP!$C$2:$C$111,MATCH(1,(IIP!$D$2:$D$111=Combined!P316)*(IIP!$E$2:$E$111=Combined!Q316),0))</f>
        <v>136.6</v>
      </c>
      <c r="AF316">
        <f>INDEX(Nasdaq!$E$2:$E$417,MATCH(Combined!B316,Nasdaq!$A$2:$A$417,0))</f>
        <v>13197.179688</v>
      </c>
    </row>
    <row r="317" spans="1:32">
      <c r="A317">
        <v>315</v>
      </c>
      <c r="B317" s="1">
        <v>44216</v>
      </c>
      <c r="C317" s="1" t="s">
        <v>231</v>
      </c>
      <c r="D317">
        <v>10595660</v>
      </c>
      <c r="E317">
        <v>197201</v>
      </c>
      <c r="F317">
        <v>10245741</v>
      </c>
      <c r="G317">
        <v>152718</v>
      </c>
      <c r="H317">
        <f>+VLOOKUP(B317,'BSE Sensex'!$A$2:$E$371, 5, FALSE)</f>
        <v>49792.12</v>
      </c>
      <c r="I317">
        <f t="shared" si="18"/>
        <v>13823</v>
      </c>
      <c r="J317">
        <f t="shared" si="19"/>
        <v>162</v>
      </c>
      <c r="K317">
        <f t="shared" si="20"/>
        <v>16988</v>
      </c>
      <c r="L317">
        <v>0</v>
      </c>
      <c r="M317">
        <v>0</v>
      </c>
      <c r="N317" s="20">
        <v>1</v>
      </c>
      <c r="O317" s="2">
        <v>0</v>
      </c>
      <c r="P317" s="2">
        <f>MONTH(B317)</f>
        <v>1</v>
      </c>
      <c r="Q317" s="2">
        <f>YEAR(B317)</f>
        <v>2021</v>
      </c>
      <c r="R317" t="e" cm="1">
        <f t="array" ref="R317">INDEX('consumer-price-indices_ind'!$O$1:$O$755,MATCH(1,('consumer-price-indices_ind'!$B$1:$B$755=Combined!P317)*('consumer-price-indices_ind'!$C$1:$C$755=Combined!Q317)*('consumer-price-indices_ind'!$I$1:$I$755="Consumer Prices, Food Indices (2015 = 100)"),0))</f>
        <v>#N/A</v>
      </c>
      <c r="S317" t="e" cm="1">
        <f t="array" ref="S317">INDEX('consumer-price-indices_ind'!$O$1:$O$755,MATCH(1,('consumer-price-indices_ind'!$B$1:$B$755=Combined!P317)*('consumer-price-indices_ind'!$C$1:$C$755=Combined!Q317)*('consumer-price-indices_ind'!$I$1:$I$755="Consumer Prices, General Indices (2015 = 100)"),0))</f>
        <v>#N/A</v>
      </c>
      <c r="T317" cm="1">
        <f t="array" ref="T317">INDEX('consumer-price-indices_ind'!$O$1:$O$755,MATCH(1,('consumer-price-indices_ind'!$B$1:$B$755=Combined!P317)*('consumer-price-indices_ind'!$C$1:$C$755=Combined!Q317)*('consumer-price-indices_ind'!$I$1:$I$755="Food price inflation"),0))</f>
        <v>10.473458000000001</v>
      </c>
      <c r="U317">
        <f>INDEX('Crude oil'!$B$2:$B$8699,MATCH(Combined!B317,'Crude oil'!$A$2:$A$8699,0))</f>
        <v>55.66</v>
      </c>
      <c r="V317">
        <f>INDEX('FII FPI Trading Activity'!$D$2:$D$865,MATCH(Combined!B317,'FII FPI Trading Activity'!$A$2:$A$865,0))</f>
        <v>2289.0500000000002</v>
      </c>
      <c r="W317">
        <f>INDEX('DII Trading Activity'!$D$2:$D$889,MATCH(Combined!B317,'DII Trading Activity'!$A$2:$A$889,0))</f>
        <v>-864.62</v>
      </c>
      <c r="X317" t="e">
        <f>INDEX('Exchange rate'!$B$12:$B$1316,MATCH(Combined!B317,'Exchange rate'!$A$12:$A$1316,0))</f>
        <v>#N/A</v>
      </c>
      <c r="Y317">
        <f>INDEX('Economic growth rate'!$B$4:$B$14,MATCH(YEAR(Combined!B317),'Economic growth rate'!$A$4:$A$14,0))</f>
        <v>12.55</v>
      </c>
      <c r="Z317" cm="1">
        <f t="array" ref="Z317">INDEX(Inflation!$C$5:$C$29,MATCH(1,(Inflation!$F$5:$F$29=Combined!P317)*(Inflation!$G$5:$G$29=Combined!Q317),0))</f>
        <v>4.0599999999999996</v>
      </c>
      <c r="AA317" t="e">
        <v>#N/A</v>
      </c>
      <c r="AB317" t="e">
        <f>INDEX('Repo rate'!$D$7:$D$249,MATCH(Combined!B317,'Repo rate'!$A$7:$A$249,0))</f>
        <v>#N/A</v>
      </c>
      <c r="AC317" t="e">
        <f>INDEX('Repo rate'!$E$7:$E$249,MATCH(Combined!B317,'Repo rate'!$A$7:$A$249,0))</f>
        <v>#N/A</v>
      </c>
      <c r="AD317" cm="1">
        <f t="array" ref="AD317">INDEX(IIP!$C$2:$C$111,MATCH(1,(IIP!$D$2:$D$111=Combined!P317)*(IIP!$E$2:$E$111=Combined!Q317),0))</f>
        <v>136.6</v>
      </c>
      <c r="AF317">
        <f>INDEX(Nasdaq!$E$2:$E$417,MATCH(Combined!B317,Nasdaq!$A$2:$A$417,0))</f>
        <v>13457.25</v>
      </c>
    </row>
    <row r="318" spans="1:32">
      <c r="A318">
        <v>316</v>
      </c>
      <c r="B318" s="1">
        <v>44217</v>
      </c>
      <c r="C318" s="1" t="s">
        <v>232</v>
      </c>
      <c r="D318">
        <v>10610883</v>
      </c>
      <c r="E318">
        <v>192308</v>
      </c>
      <c r="F318">
        <v>10265706</v>
      </c>
      <c r="G318">
        <v>152869</v>
      </c>
      <c r="H318">
        <f>+VLOOKUP(B318,'BSE Sensex'!$A$2:$E$371, 5, FALSE)</f>
        <v>49624.76</v>
      </c>
      <c r="I318">
        <f t="shared" si="18"/>
        <v>15223</v>
      </c>
      <c r="J318">
        <f t="shared" si="19"/>
        <v>151</v>
      </c>
      <c r="K318">
        <f t="shared" si="20"/>
        <v>19965</v>
      </c>
      <c r="L318">
        <v>0</v>
      </c>
      <c r="M318">
        <v>0</v>
      </c>
      <c r="N318" s="20">
        <v>1</v>
      </c>
      <c r="O318" s="2">
        <v>0</v>
      </c>
      <c r="P318" s="2">
        <f>MONTH(B318)</f>
        <v>1</v>
      </c>
      <c r="Q318" s="2">
        <f>YEAR(B318)</f>
        <v>2021</v>
      </c>
      <c r="R318" t="e" cm="1">
        <f t="array" ref="R318">INDEX('consumer-price-indices_ind'!$O$1:$O$755,MATCH(1,('consumer-price-indices_ind'!$B$1:$B$755=Combined!P318)*('consumer-price-indices_ind'!$C$1:$C$755=Combined!Q318)*('consumer-price-indices_ind'!$I$1:$I$755="Consumer Prices, Food Indices (2015 = 100)"),0))</f>
        <v>#N/A</v>
      </c>
      <c r="S318" t="e" cm="1">
        <f t="array" ref="S318">INDEX('consumer-price-indices_ind'!$O$1:$O$755,MATCH(1,('consumer-price-indices_ind'!$B$1:$B$755=Combined!P318)*('consumer-price-indices_ind'!$C$1:$C$755=Combined!Q318)*('consumer-price-indices_ind'!$I$1:$I$755="Consumer Prices, General Indices (2015 = 100)"),0))</f>
        <v>#N/A</v>
      </c>
      <c r="T318" cm="1">
        <f t="array" ref="T318">INDEX('consumer-price-indices_ind'!$O$1:$O$755,MATCH(1,('consumer-price-indices_ind'!$B$1:$B$755=Combined!P318)*('consumer-price-indices_ind'!$C$1:$C$755=Combined!Q318)*('consumer-price-indices_ind'!$I$1:$I$755="Food price inflation"),0))</f>
        <v>10.473458000000001</v>
      </c>
      <c r="U318">
        <f>INDEX('Crude oil'!$B$2:$B$8699,MATCH(Combined!B318,'Crude oil'!$A$2:$A$8699,0))</f>
        <v>55.68</v>
      </c>
      <c r="V318">
        <f>INDEX('FII FPI Trading Activity'!$D$2:$D$865,MATCH(Combined!B318,'FII FPI Trading Activity'!$A$2:$A$865,0))</f>
        <v>1614.66</v>
      </c>
      <c r="W318">
        <f>INDEX('DII Trading Activity'!$D$2:$D$889,MATCH(Combined!B318,'DII Trading Activity'!$A$2:$A$889,0))</f>
        <v>-1039.48</v>
      </c>
      <c r="X318">
        <f>INDEX('Exchange rate'!$B$12:$B$1316,MATCH(Combined!B318,'Exchange rate'!$A$12:$A$1316,0))</f>
        <v>72.959999999999994</v>
      </c>
      <c r="Y318">
        <f>INDEX('Economic growth rate'!$B$4:$B$14,MATCH(YEAR(Combined!B318),'Economic growth rate'!$A$4:$A$14,0))</f>
        <v>12.55</v>
      </c>
      <c r="Z318" cm="1">
        <f t="array" ref="Z318">INDEX(Inflation!$C$5:$C$29,MATCH(1,(Inflation!$F$5:$F$29=Combined!P318)*(Inflation!$G$5:$G$29=Combined!Q318),0))</f>
        <v>4.0599999999999996</v>
      </c>
      <c r="AA318" t="e">
        <v>#N/A</v>
      </c>
      <c r="AB318" t="e">
        <f>INDEX('Repo rate'!$D$7:$D$249,MATCH(Combined!B318,'Repo rate'!$A$7:$A$249,0))</f>
        <v>#N/A</v>
      </c>
      <c r="AC318" t="e">
        <f>INDEX('Repo rate'!$E$7:$E$249,MATCH(Combined!B318,'Repo rate'!$A$7:$A$249,0))</f>
        <v>#N/A</v>
      </c>
      <c r="AD318" cm="1">
        <f t="array" ref="AD318">INDEX(IIP!$C$2:$C$111,MATCH(1,(IIP!$D$2:$D$111=Combined!P318)*(IIP!$E$2:$E$111=Combined!Q318),0))</f>
        <v>136.6</v>
      </c>
      <c r="AF318">
        <f>INDEX(Nasdaq!$E$2:$E$417,MATCH(Combined!B318,Nasdaq!$A$2:$A$417,0))</f>
        <v>13530.910156</v>
      </c>
    </row>
    <row r="319" spans="1:32">
      <c r="A319">
        <v>317</v>
      </c>
      <c r="B319" s="1">
        <v>44218</v>
      </c>
      <c r="C319" s="1" t="s">
        <v>233</v>
      </c>
      <c r="D319">
        <v>10625428</v>
      </c>
      <c r="E319">
        <v>188688</v>
      </c>
      <c r="F319">
        <v>10283708</v>
      </c>
      <c r="G319">
        <v>153032</v>
      </c>
      <c r="H319">
        <f>+VLOOKUP(B319,'BSE Sensex'!$A$2:$E$371, 5, FALSE)</f>
        <v>48878.54</v>
      </c>
      <c r="I319">
        <f t="shared" si="18"/>
        <v>14545</v>
      </c>
      <c r="J319">
        <f t="shared" si="19"/>
        <v>163</v>
      </c>
      <c r="K319">
        <f t="shared" si="20"/>
        <v>18002</v>
      </c>
      <c r="L319">
        <v>0</v>
      </c>
      <c r="M319">
        <v>0</v>
      </c>
      <c r="N319" s="20">
        <v>1</v>
      </c>
      <c r="O319" s="2">
        <v>0</v>
      </c>
      <c r="P319" s="2">
        <f>MONTH(B319)</f>
        <v>1</v>
      </c>
      <c r="Q319" s="2">
        <f>YEAR(B319)</f>
        <v>2021</v>
      </c>
      <c r="R319" t="e" cm="1">
        <f t="array" ref="R319">INDEX('consumer-price-indices_ind'!$O$1:$O$755,MATCH(1,('consumer-price-indices_ind'!$B$1:$B$755=Combined!P319)*('consumer-price-indices_ind'!$C$1:$C$755=Combined!Q319)*('consumer-price-indices_ind'!$I$1:$I$755="Consumer Prices, Food Indices (2015 = 100)"),0))</f>
        <v>#N/A</v>
      </c>
      <c r="S319" t="e" cm="1">
        <f t="array" ref="S319">INDEX('consumer-price-indices_ind'!$O$1:$O$755,MATCH(1,('consumer-price-indices_ind'!$B$1:$B$755=Combined!P319)*('consumer-price-indices_ind'!$C$1:$C$755=Combined!Q319)*('consumer-price-indices_ind'!$I$1:$I$755="Consumer Prices, General Indices (2015 = 100)"),0))</f>
        <v>#N/A</v>
      </c>
      <c r="T319" cm="1">
        <f t="array" ref="T319">INDEX('consumer-price-indices_ind'!$O$1:$O$755,MATCH(1,('consumer-price-indices_ind'!$B$1:$B$755=Combined!P319)*('consumer-price-indices_ind'!$C$1:$C$755=Combined!Q319)*('consumer-price-indices_ind'!$I$1:$I$755="Food price inflation"),0))</f>
        <v>10.473458000000001</v>
      </c>
      <c r="U319">
        <f>INDEX('Crude oil'!$B$2:$B$8699,MATCH(Combined!B319,'Crude oil'!$A$2:$A$8699,0))</f>
        <v>55.22</v>
      </c>
      <c r="V319">
        <f>INDEX('FII FPI Trading Activity'!$D$2:$D$865,MATCH(Combined!B319,'FII FPI Trading Activity'!$A$2:$A$865,0))</f>
        <v>-635.69000000000005</v>
      </c>
      <c r="W319">
        <f>INDEX('DII Trading Activity'!$D$2:$D$889,MATCH(Combined!B319,'DII Trading Activity'!$A$2:$A$889,0))</f>
        <v>-1290.3499999999999</v>
      </c>
      <c r="X319">
        <f>INDEX('Exchange rate'!$B$12:$B$1316,MATCH(Combined!B319,'Exchange rate'!$A$12:$A$1316,0))</f>
        <v>72.98</v>
      </c>
      <c r="Y319">
        <f>INDEX('Economic growth rate'!$B$4:$B$14,MATCH(YEAR(Combined!B319),'Economic growth rate'!$A$4:$A$14,0))</f>
        <v>12.55</v>
      </c>
      <c r="Z319" cm="1">
        <f t="array" ref="Z319">INDEX(Inflation!$C$5:$C$29,MATCH(1,(Inflation!$F$5:$F$29=Combined!P319)*(Inflation!$G$5:$G$29=Combined!Q319),0))</f>
        <v>4.0599999999999996</v>
      </c>
      <c r="AA319" t="e">
        <v>#N/A</v>
      </c>
      <c r="AB319" t="e">
        <f>INDEX('Repo rate'!$D$7:$D$249,MATCH(Combined!B319,'Repo rate'!$A$7:$A$249,0))</f>
        <v>#N/A</v>
      </c>
      <c r="AC319" t="e">
        <f>INDEX('Repo rate'!$E$7:$E$249,MATCH(Combined!B319,'Repo rate'!$A$7:$A$249,0))</f>
        <v>#N/A</v>
      </c>
      <c r="AD319" cm="1">
        <f t="array" ref="AD319">INDEX(IIP!$C$2:$C$111,MATCH(1,(IIP!$D$2:$D$111=Combined!P319)*(IIP!$E$2:$E$111=Combined!Q319),0))</f>
        <v>136.6</v>
      </c>
      <c r="AF319">
        <f>INDEX(Nasdaq!$E$2:$E$417,MATCH(Combined!B319,Nasdaq!$A$2:$A$417,0))</f>
        <v>13543.059569999999</v>
      </c>
    </row>
    <row r="320" spans="1:32">
      <c r="A320">
        <v>318</v>
      </c>
      <c r="B320" s="1">
        <v>44219</v>
      </c>
      <c r="C320" s="1" t="s">
        <v>234</v>
      </c>
      <c r="D320">
        <v>10639684</v>
      </c>
      <c r="E320">
        <v>185662</v>
      </c>
      <c r="F320">
        <v>10300838</v>
      </c>
      <c r="G320">
        <v>153184</v>
      </c>
      <c r="H320" t="e">
        <f>+VLOOKUP(B320,'BSE Sensex'!$A$2:$E$371, 5, FALSE)</f>
        <v>#N/A</v>
      </c>
      <c r="I320">
        <f t="shared" si="18"/>
        <v>14256</v>
      </c>
      <c r="J320">
        <f t="shared" si="19"/>
        <v>152</v>
      </c>
      <c r="K320">
        <f t="shared" si="20"/>
        <v>17130</v>
      </c>
      <c r="L320">
        <v>0</v>
      </c>
      <c r="M320">
        <v>0</v>
      </c>
      <c r="N320" s="20">
        <v>1</v>
      </c>
      <c r="O320" s="2">
        <v>0</v>
      </c>
      <c r="P320" s="2">
        <f>MONTH(B320)</f>
        <v>1</v>
      </c>
      <c r="Q320" s="2">
        <f>YEAR(B320)</f>
        <v>2021</v>
      </c>
      <c r="R320" t="e" cm="1">
        <f t="array" ref="R320">INDEX('consumer-price-indices_ind'!$O$1:$O$755,MATCH(1,('consumer-price-indices_ind'!$B$1:$B$755=Combined!P320)*('consumer-price-indices_ind'!$C$1:$C$755=Combined!Q320)*('consumer-price-indices_ind'!$I$1:$I$755="Consumer Prices, Food Indices (2015 = 100)"),0))</f>
        <v>#N/A</v>
      </c>
      <c r="S320" t="e" cm="1">
        <f t="array" ref="S320">INDEX('consumer-price-indices_ind'!$O$1:$O$755,MATCH(1,('consumer-price-indices_ind'!$B$1:$B$755=Combined!P320)*('consumer-price-indices_ind'!$C$1:$C$755=Combined!Q320)*('consumer-price-indices_ind'!$I$1:$I$755="Consumer Prices, General Indices (2015 = 100)"),0))</f>
        <v>#N/A</v>
      </c>
      <c r="T320" cm="1">
        <f t="array" ref="T320">INDEX('consumer-price-indices_ind'!$O$1:$O$755,MATCH(1,('consumer-price-indices_ind'!$B$1:$B$755=Combined!P320)*('consumer-price-indices_ind'!$C$1:$C$755=Combined!Q320)*('consumer-price-indices_ind'!$I$1:$I$755="Food price inflation"),0))</f>
        <v>10.473458000000001</v>
      </c>
      <c r="U320" t="e">
        <f>INDEX('Crude oil'!$B$2:$B$8699,MATCH(Combined!B320,'Crude oil'!$A$2:$A$8699,0))</f>
        <v>#N/A</v>
      </c>
      <c r="V320" t="e">
        <f>INDEX('FII FPI Trading Activity'!$D$2:$D$865,MATCH(Combined!B320,'FII FPI Trading Activity'!$A$2:$A$865,0))</f>
        <v>#N/A</v>
      </c>
      <c r="W320" t="e">
        <f>INDEX('DII Trading Activity'!$D$2:$D$889,MATCH(Combined!B320,'DII Trading Activity'!$A$2:$A$889,0))</f>
        <v>#N/A</v>
      </c>
      <c r="X320" t="e">
        <f>INDEX('Exchange rate'!$B$12:$B$1316,MATCH(Combined!B320,'Exchange rate'!$A$12:$A$1316,0))</f>
        <v>#N/A</v>
      </c>
      <c r="Y320">
        <f>INDEX('Economic growth rate'!$B$4:$B$14,MATCH(YEAR(Combined!B320),'Economic growth rate'!$A$4:$A$14,0))</f>
        <v>12.55</v>
      </c>
      <c r="Z320" cm="1">
        <f t="array" ref="Z320">INDEX(Inflation!$C$5:$C$29,MATCH(1,(Inflation!$F$5:$F$29=Combined!P320)*(Inflation!$G$5:$G$29=Combined!Q320),0))</f>
        <v>4.0599999999999996</v>
      </c>
      <c r="AA320" t="e">
        <v>#N/A</v>
      </c>
      <c r="AB320" t="e">
        <f>INDEX('Repo rate'!$D$7:$D$249,MATCH(Combined!B320,'Repo rate'!$A$7:$A$249,0))</f>
        <v>#N/A</v>
      </c>
      <c r="AC320" t="e">
        <f>INDEX('Repo rate'!$E$7:$E$249,MATCH(Combined!B320,'Repo rate'!$A$7:$A$249,0))</f>
        <v>#N/A</v>
      </c>
      <c r="AD320" cm="1">
        <f t="array" ref="AD320">INDEX(IIP!$C$2:$C$111,MATCH(1,(IIP!$D$2:$D$111=Combined!P320)*(IIP!$E$2:$E$111=Combined!Q320),0))</f>
        <v>136.6</v>
      </c>
      <c r="AF320" t="e">
        <f>INDEX(Nasdaq!$E$2:$E$417,MATCH(Combined!B320,Nasdaq!$A$2:$A$417,0))</f>
        <v>#N/A</v>
      </c>
    </row>
    <row r="321" spans="1:32">
      <c r="A321">
        <v>319</v>
      </c>
      <c r="B321" s="1">
        <v>44220</v>
      </c>
      <c r="C321" s="1" t="s">
        <v>235</v>
      </c>
      <c r="D321">
        <v>10654533</v>
      </c>
      <c r="E321">
        <v>184408</v>
      </c>
      <c r="F321">
        <v>10316786</v>
      </c>
      <c r="G321">
        <v>153339</v>
      </c>
      <c r="H321" t="e">
        <f>+VLOOKUP(B321,'BSE Sensex'!$A$2:$E$371, 5, FALSE)</f>
        <v>#N/A</v>
      </c>
      <c r="I321">
        <f t="shared" si="18"/>
        <v>14849</v>
      </c>
      <c r="J321">
        <f t="shared" si="19"/>
        <v>155</v>
      </c>
      <c r="K321">
        <f t="shared" si="20"/>
        <v>15948</v>
      </c>
      <c r="L321">
        <v>0</v>
      </c>
      <c r="M321">
        <v>0</v>
      </c>
      <c r="N321" s="20">
        <v>1</v>
      </c>
      <c r="O321" s="2">
        <v>0</v>
      </c>
      <c r="P321" s="2">
        <f>MONTH(B321)</f>
        <v>1</v>
      </c>
      <c r="Q321" s="2">
        <f>YEAR(B321)</f>
        <v>2021</v>
      </c>
      <c r="R321" t="e" cm="1">
        <f t="array" ref="R321">INDEX('consumer-price-indices_ind'!$O$1:$O$755,MATCH(1,('consumer-price-indices_ind'!$B$1:$B$755=Combined!P321)*('consumer-price-indices_ind'!$C$1:$C$755=Combined!Q321)*('consumer-price-indices_ind'!$I$1:$I$755="Consumer Prices, Food Indices (2015 = 100)"),0))</f>
        <v>#N/A</v>
      </c>
      <c r="S321" t="e" cm="1">
        <f t="array" ref="S321">INDEX('consumer-price-indices_ind'!$O$1:$O$755,MATCH(1,('consumer-price-indices_ind'!$B$1:$B$755=Combined!P321)*('consumer-price-indices_ind'!$C$1:$C$755=Combined!Q321)*('consumer-price-indices_ind'!$I$1:$I$755="Consumer Prices, General Indices (2015 = 100)"),0))</f>
        <v>#N/A</v>
      </c>
      <c r="T321" cm="1">
        <f t="array" ref="T321">INDEX('consumer-price-indices_ind'!$O$1:$O$755,MATCH(1,('consumer-price-indices_ind'!$B$1:$B$755=Combined!P321)*('consumer-price-indices_ind'!$C$1:$C$755=Combined!Q321)*('consumer-price-indices_ind'!$I$1:$I$755="Food price inflation"),0))</f>
        <v>10.473458000000001</v>
      </c>
      <c r="U321" t="e">
        <f>INDEX('Crude oil'!$B$2:$B$8699,MATCH(Combined!B321,'Crude oil'!$A$2:$A$8699,0))</f>
        <v>#N/A</v>
      </c>
      <c r="V321" t="e">
        <f>INDEX('FII FPI Trading Activity'!$D$2:$D$865,MATCH(Combined!B321,'FII FPI Trading Activity'!$A$2:$A$865,0))</f>
        <v>#N/A</v>
      </c>
      <c r="W321" t="e">
        <f>INDEX('DII Trading Activity'!$D$2:$D$889,MATCH(Combined!B321,'DII Trading Activity'!$A$2:$A$889,0))</f>
        <v>#N/A</v>
      </c>
      <c r="X321" t="e">
        <f>INDEX('Exchange rate'!$B$12:$B$1316,MATCH(Combined!B321,'Exchange rate'!$A$12:$A$1316,0))</f>
        <v>#N/A</v>
      </c>
      <c r="Y321">
        <f>INDEX('Economic growth rate'!$B$4:$B$14,MATCH(YEAR(Combined!B321),'Economic growth rate'!$A$4:$A$14,0))</f>
        <v>12.55</v>
      </c>
      <c r="Z321" cm="1">
        <f t="array" ref="Z321">INDEX(Inflation!$C$5:$C$29,MATCH(1,(Inflation!$F$5:$F$29=Combined!P321)*(Inflation!$G$5:$G$29=Combined!Q321),0))</f>
        <v>4.0599999999999996</v>
      </c>
      <c r="AA321" t="e">
        <v>#N/A</v>
      </c>
      <c r="AB321" t="e">
        <f>INDEX('Repo rate'!$D$7:$D$249,MATCH(Combined!B321,'Repo rate'!$A$7:$A$249,0))</f>
        <v>#N/A</v>
      </c>
      <c r="AC321" t="e">
        <f>INDEX('Repo rate'!$E$7:$E$249,MATCH(Combined!B321,'Repo rate'!$A$7:$A$249,0))</f>
        <v>#N/A</v>
      </c>
      <c r="AD321" cm="1">
        <f t="array" ref="AD321">INDEX(IIP!$C$2:$C$111,MATCH(1,(IIP!$D$2:$D$111=Combined!P321)*(IIP!$E$2:$E$111=Combined!Q321),0))</f>
        <v>136.6</v>
      </c>
      <c r="AF321" t="e">
        <f>INDEX(Nasdaq!$E$2:$E$417,MATCH(Combined!B321,Nasdaq!$A$2:$A$417,0))</f>
        <v>#N/A</v>
      </c>
    </row>
    <row r="322" spans="1:32">
      <c r="A322">
        <v>320</v>
      </c>
      <c r="B322" s="1">
        <v>44221</v>
      </c>
      <c r="C322" s="1" t="s">
        <v>236</v>
      </c>
      <c r="D322">
        <v>10667736</v>
      </c>
      <c r="E322">
        <v>184182</v>
      </c>
      <c r="F322">
        <v>10330084</v>
      </c>
      <c r="G322">
        <v>153470</v>
      </c>
      <c r="H322">
        <f>+VLOOKUP(B322,'BSE Sensex'!$A$2:$E$371, 5, FALSE)</f>
        <v>48347.59</v>
      </c>
      <c r="I322">
        <f t="shared" si="18"/>
        <v>13203</v>
      </c>
      <c r="J322">
        <f t="shared" si="19"/>
        <v>131</v>
      </c>
      <c r="K322">
        <f t="shared" si="20"/>
        <v>13298</v>
      </c>
      <c r="L322">
        <v>0</v>
      </c>
      <c r="M322">
        <v>0</v>
      </c>
      <c r="N322" s="20">
        <v>1</v>
      </c>
      <c r="O322" s="2">
        <v>0</v>
      </c>
      <c r="P322" s="2">
        <f>MONTH(B322)</f>
        <v>1</v>
      </c>
      <c r="Q322" s="2">
        <f>YEAR(B322)</f>
        <v>2021</v>
      </c>
      <c r="R322" t="e" cm="1">
        <f t="array" ref="R322">INDEX('consumer-price-indices_ind'!$O$1:$O$755,MATCH(1,('consumer-price-indices_ind'!$B$1:$B$755=Combined!P322)*('consumer-price-indices_ind'!$C$1:$C$755=Combined!Q322)*('consumer-price-indices_ind'!$I$1:$I$755="Consumer Prices, Food Indices (2015 = 100)"),0))</f>
        <v>#N/A</v>
      </c>
      <c r="S322" t="e" cm="1">
        <f t="array" ref="S322">INDEX('consumer-price-indices_ind'!$O$1:$O$755,MATCH(1,('consumer-price-indices_ind'!$B$1:$B$755=Combined!P322)*('consumer-price-indices_ind'!$C$1:$C$755=Combined!Q322)*('consumer-price-indices_ind'!$I$1:$I$755="Consumer Prices, General Indices (2015 = 100)"),0))</f>
        <v>#N/A</v>
      </c>
      <c r="T322" cm="1">
        <f t="array" ref="T322">INDEX('consumer-price-indices_ind'!$O$1:$O$755,MATCH(1,('consumer-price-indices_ind'!$B$1:$B$755=Combined!P322)*('consumer-price-indices_ind'!$C$1:$C$755=Combined!Q322)*('consumer-price-indices_ind'!$I$1:$I$755="Food price inflation"),0))</f>
        <v>10.473458000000001</v>
      </c>
      <c r="U322">
        <f>INDEX('Crude oil'!$B$2:$B$8699,MATCH(Combined!B322,'Crude oil'!$A$2:$A$8699,0))</f>
        <v>55.44</v>
      </c>
      <c r="V322">
        <f>INDEX('FII FPI Trading Activity'!$D$2:$D$865,MATCH(Combined!B322,'FII FPI Trading Activity'!$A$2:$A$865,0))</f>
        <v>-765.3</v>
      </c>
      <c r="W322">
        <f>INDEX('DII Trading Activity'!$D$2:$D$889,MATCH(Combined!B322,'DII Trading Activity'!$A$2:$A$889,0))</f>
        <v>-387.76</v>
      </c>
      <c r="X322">
        <f>INDEX('Exchange rate'!$B$12:$B$1316,MATCH(Combined!B322,'Exchange rate'!$A$12:$A$1316,0))</f>
        <v>73.010000000000005</v>
      </c>
      <c r="Y322">
        <f>INDEX('Economic growth rate'!$B$4:$B$14,MATCH(YEAR(Combined!B322),'Economic growth rate'!$A$4:$A$14,0))</f>
        <v>12.55</v>
      </c>
      <c r="Z322" cm="1">
        <f t="array" ref="Z322">INDEX(Inflation!$C$5:$C$29,MATCH(1,(Inflation!$F$5:$F$29=Combined!P322)*(Inflation!$G$5:$G$29=Combined!Q322),0))</f>
        <v>4.0599999999999996</v>
      </c>
      <c r="AA322" t="e">
        <v>#N/A</v>
      </c>
      <c r="AB322" t="e">
        <f>INDEX('Repo rate'!$D$7:$D$249,MATCH(Combined!B322,'Repo rate'!$A$7:$A$249,0))</f>
        <v>#N/A</v>
      </c>
      <c r="AC322" t="e">
        <f>INDEX('Repo rate'!$E$7:$E$249,MATCH(Combined!B322,'Repo rate'!$A$7:$A$249,0))</f>
        <v>#N/A</v>
      </c>
      <c r="AD322" cm="1">
        <f t="array" ref="AD322">INDEX(IIP!$C$2:$C$111,MATCH(1,(IIP!$D$2:$D$111=Combined!P322)*(IIP!$E$2:$E$111=Combined!Q322),0))</f>
        <v>136.6</v>
      </c>
      <c r="AF322">
        <f>INDEX(Nasdaq!$E$2:$E$417,MATCH(Combined!B322,Nasdaq!$A$2:$A$417,0))</f>
        <v>13635.990234000001</v>
      </c>
    </row>
    <row r="323" spans="1:32">
      <c r="A323">
        <v>321</v>
      </c>
      <c r="B323" s="1">
        <v>44222</v>
      </c>
      <c r="C323" s="1" t="s">
        <v>237</v>
      </c>
      <c r="D323">
        <v>10689527</v>
      </c>
      <c r="E323">
        <v>176498</v>
      </c>
      <c r="F323">
        <v>10359305</v>
      </c>
      <c r="G323">
        <v>153724</v>
      </c>
      <c r="H323" t="e">
        <f>+VLOOKUP(B323,'BSE Sensex'!$A$2:$E$371, 5, FALSE)</f>
        <v>#N/A</v>
      </c>
      <c r="I323">
        <f t="shared" si="18"/>
        <v>21791</v>
      </c>
      <c r="J323">
        <f t="shared" si="19"/>
        <v>254</v>
      </c>
      <c r="K323">
        <f t="shared" si="20"/>
        <v>29221</v>
      </c>
      <c r="L323">
        <v>0</v>
      </c>
      <c r="M323">
        <v>0</v>
      </c>
      <c r="N323" s="20">
        <v>1</v>
      </c>
      <c r="O323" s="2">
        <v>0</v>
      </c>
      <c r="P323" s="2">
        <f>MONTH(B323)</f>
        <v>1</v>
      </c>
      <c r="Q323" s="2">
        <f>YEAR(B323)</f>
        <v>2021</v>
      </c>
      <c r="R323" t="e" cm="1">
        <f t="array" ref="R323">INDEX('consumer-price-indices_ind'!$O$1:$O$755,MATCH(1,('consumer-price-indices_ind'!$B$1:$B$755=Combined!P323)*('consumer-price-indices_ind'!$C$1:$C$755=Combined!Q323)*('consumer-price-indices_ind'!$I$1:$I$755="Consumer Prices, Food Indices (2015 = 100)"),0))</f>
        <v>#N/A</v>
      </c>
      <c r="S323" t="e" cm="1">
        <f t="array" ref="S323">INDEX('consumer-price-indices_ind'!$O$1:$O$755,MATCH(1,('consumer-price-indices_ind'!$B$1:$B$755=Combined!P323)*('consumer-price-indices_ind'!$C$1:$C$755=Combined!Q323)*('consumer-price-indices_ind'!$I$1:$I$755="Consumer Prices, General Indices (2015 = 100)"),0))</f>
        <v>#N/A</v>
      </c>
      <c r="T323" cm="1">
        <f t="array" ref="T323">INDEX('consumer-price-indices_ind'!$O$1:$O$755,MATCH(1,('consumer-price-indices_ind'!$B$1:$B$755=Combined!P323)*('consumer-price-indices_ind'!$C$1:$C$755=Combined!Q323)*('consumer-price-indices_ind'!$I$1:$I$755="Food price inflation"),0))</f>
        <v>10.473458000000001</v>
      </c>
      <c r="U323">
        <f>INDEX('Crude oil'!$B$2:$B$8699,MATCH(Combined!B323,'Crude oil'!$A$2:$A$8699,0))</f>
        <v>55.26</v>
      </c>
      <c r="V323" t="e">
        <f>INDEX('FII FPI Trading Activity'!$D$2:$D$865,MATCH(Combined!B323,'FII FPI Trading Activity'!$A$2:$A$865,0))</f>
        <v>#N/A</v>
      </c>
      <c r="W323" t="e">
        <f>INDEX('DII Trading Activity'!$D$2:$D$889,MATCH(Combined!B323,'DII Trading Activity'!$A$2:$A$889,0))</f>
        <v>#N/A</v>
      </c>
      <c r="X323">
        <f>INDEX('Exchange rate'!$B$12:$B$1316,MATCH(Combined!B323,'Exchange rate'!$A$12:$A$1316,0))</f>
        <v>72.900000000000006</v>
      </c>
      <c r="Y323">
        <f>INDEX('Economic growth rate'!$B$4:$B$14,MATCH(YEAR(Combined!B323),'Economic growth rate'!$A$4:$A$14,0))</f>
        <v>12.55</v>
      </c>
      <c r="Z323" cm="1">
        <f t="array" ref="Z323">INDEX(Inflation!$C$5:$C$29,MATCH(1,(Inflation!$F$5:$F$29=Combined!P323)*(Inflation!$G$5:$G$29=Combined!Q323),0))</f>
        <v>4.0599999999999996</v>
      </c>
      <c r="AA323" t="e">
        <v>#N/A</v>
      </c>
      <c r="AB323" t="e">
        <f>INDEX('Repo rate'!$D$7:$D$249,MATCH(Combined!B323,'Repo rate'!$A$7:$A$249,0))</f>
        <v>#N/A</v>
      </c>
      <c r="AC323" t="e">
        <f>INDEX('Repo rate'!$E$7:$E$249,MATCH(Combined!B323,'Repo rate'!$A$7:$A$249,0))</f>
        <v>#N/A</v>
      </c>
      <c r="AD323" cm="1">
        <f t="array" ref="AD323">INDEX(IIP!$C$2:$C$111,MATCH(1,(IIP!$D$2:$D$111=Combined!P323)*(IIP!$E$2:$E$111=Combined!Q323),0))</f>
        <v>136.6</v>
      </c>
      <c r="AF323">
        <f>INDEX(Nasdaq!$E$2:$E$417,MATCH(Combined!B323,Nasdaq!$A$2:$A$417,0))</f>
        <v>13626.059569999999</v>
      </c>
    </row>
    <row r="324" spans="1:32">
      <c r="A324">
        <v>322</v>
      </c>
      <c r="B324" s="1">
        <v>44223</v>
      </c>
      <c r="C324" s="1" t="s">
        <v>238</v>
      </c>
      <c r="D324">
        <v>10701193</v>
      </c>
      <c r="E324">
        <v>173740</v>
      </c>
      <c r="F324">
        <v>10373606</v>
      </c>
      <c r="G324">
        <v>153847</v>
      </c>
      <c r="H324">
        <f>+VLOOKUP(B324,'BSE Sensex'!$A$2:$E$371, 5, FALSE)</f>
        <v>47409.93</v>
      </c>
      <c r="I324">
        <f t="shared" si="18"/>
        <v>11666</v>
      </c>
      <c r="J324">
        <f t="shared" si="19"/>
        <v>123</v>
      </c>
      <c r="K324">
        <f t="shared" si="20"/>
        <v>14301</v>
      </c>
      <c r="L324">
        <v>0</v>
      </c>
      <c r="M324">
        <v>0</v>
      </c>
      <c r="N324" s="20">
        <v>1</v>
      </c>
      <c r="O324" s="2">
        <v>0</v>
      </c>
      <c r="P324" s="2">
        <f>MONTH(B324)</f>
        <v>1</v>
      </c>
      <c r="Q324" s="2">
        <f>YEAR(B324)</f>
        <v>2021</v>
      </c>
      <c r="R324" t="e" cm="1">
        <f t="array" ref="R324">INDEX('consumer-price-indices_ind'!$O$1:$O$755,MATCH(1,('consumer-price-indices_ind'!$B$1:$B$755=Combined!P324)*('consumer-price-indices_ind'!$C$1:$C$755=Combined!Q324)*('consumer-price-indices_ind'!$I$1:$I$755="Consumer Prices, Food Indices (2015 = 100)"),0))</f>
        <v>#N/A</v>
      </c>
      <c r="S324" t="e" cm="1">
        <f t="array" ref="S324">INDEX('consumer-price-indices_ind'!$O$1:$O$755,MATCH(1,('consumer-price-indices_ind'!$B$1:$B$755=Combined!P324)*('consumer-price-indices_ind'!$C$1:$C$755=Combined!Q324)*('consumer-price-indices_ind'!$I$1:$I$755="Consumer Prices, General Indices (2015 = 100)"),0))</f>
        <v>#N/A</v>
      </c>
      <c r="T324" cm="1">
        <f t="array" ref="T324">INDEX('consumer-price-indices_ind'!$O$1:$O$755,MATCH(1,('consumer-price-indices_ind'!$B$1:$B$755=Combined!P324)*('consumer-price-indices_ind'!$C$1:$C$755=Combined!Q324)*('consumer-price-indices_ind'!$I$1:$I$755="Food price inflation"),0))</f>
        <v>10.473458000000001</v>
      </c>
      <c r="U324">
        <f>INDEX('Crude oil'!$B$2:$B$8699,MATCH(Combined!B324,'Crude oil'!$A$2:$A$8699,0))</f>
        <v>55.07</v>
      </c>
      <c r="V324">
        <f>INDEX('FII FPI Trading Activity'!$D$2:$D$865,MATCH(Combined!B324,'FII FPI Trading Activity'!$A$2:$A$865,0))</f>
        <v>-1688.22</v>
      </c>
      <c r="W324">
        <f>INDEX('DII Trading Activity'!$D$2:$D$889,MATCH(Combined!B324,'DII Trading Activity'!$A$2:$A$889,0))</f>
        <v>-3.38</v>
      </c>
      <c r="X324">
        <f>INDEX('Exchange rate'!$B$12:$B$1316,MATCH(Combined!B324,'Exchange rate'!$A$12:$A$1316,0))</f>
        <v>73.05</v>
      </c>
      <c r="Y324">
        <f>INDEX('Economic growth rate'!$B$4:$B$14,MATCH(YEAR(Combined!B324),'Economic growth rate'!$A$4:$A$14,0))</f>
        <v>12.55</v>
      </c>
      <c r="Z324" cm="1">
        <f t="array" ref="Z324">INDEX(Inflation!$C$5:$C$29,MATCH(1,(Inflation!$F$5:$F$29=Combined!P324)*(Inflation!$G$5:$G$29=Combined!Q324),0))</f>
        <v>4.0599999999999996</v>
      </c>
      <c r="AA324" t="e">
        <v>#N/A</v>
      </c>
      <c r="AB324" t="e">
        <f>INDEX('Repo rate'!$D$7:$D$249,MATCH(Combined!B324,'Repo rate'!$A$7:$A$249,0))</f>
        <v>#N/A</v>
      </c>
      <c r="AC324" t="e">
        <f>INDEX('Repo rate'!$E$7:$E$249,MATCH(Combined!B324,'Repo rate'!$A$7:$A$249,0))</f>
        <v>#N/A</v>
      </c>
      <c r="AD324" cm="1">
        <f t="array" ref="AD324">INDEX(IIP!$C$2:$C$111,MATCH(1,(IIP!$D$2:$D$111=Combined!P324)*(IIP!$E$2:$E$111=Combined!Q324),0))</f>
        <v>136.6</v>
      </c>
      <c r="AF324">
        <f>INDEX(Nasdaq!$E$2:$E$417,MATCH(Combined!B324,Nasdaq!$A$2:$A$417,0))</f>
        <v>13270.599609000001</v>
      </c>
    </row>
    <row r="325" spans="1:32">
      <c r="A325">
        <v>323</v>
      </c>
      <c r="B325" s="1">
        <v>44224</v>
      </c>
      <c r="C325" s="1" t="s">
        <v>239</v>
      </c>
      <c r="D325">
        <v>10720048</v>
      </c>
      <c r="E325">
        <v>171686</v>
      </c>
      <c r="F325">
        <v>10394352</v>
      </c>
      <c r="G325">
        <v>154010</v>
      </c>
      <c r="H325">
        <f>+VLOOKUP(B325,'BSE Sensex'!$A$2:$E$371, 5, FALSE)</f>
        <v>46874.36</v>
      </c>
      <c r="I325">
        <f t="shared" si="18"/>
        <v>18855</v>
      </c>
      <c r="J325">
        <f t="shared" si="19"/>
        <v>163</v>
      </c>
      <c r="K325">
        <f t="shared" si="20"/>
        <v>20746</v>
      </c>
      <c r="L325">
        <v>0</v>
      </c>
      <c r="M325">
        <v>0</v>
      </c>
      <c r="N325" s="20">
        <v>1</v>
      </c>
      <c r="O325" s="2">
        <v>0</v>
      </c>
      <c r="P325" s="2">
        <f>MONTH(B325)</f>
        <v>1</v>
      </c>
      <c r="Q325" s="2">
        <f>YEAR(B325)</f>
        <v>2021</v>
      </c>
      <c r="R325" t="e" cm="1">
        <f t="array" ref="R325">INDEX('consumer-price-indices_ind'!$O$1:$O$755,MATCH(1,('consumer-price-indices_ind'!$B$1:$B$755=Combined!P325)*('consumer-price-indices_ind'!$C$1:$C$755=Combined!Q325)*('consumer-price-indices_ind'!$I$1:$I$755="Consumer Prices, Food Indices (2015 = 100)"),0))</f>
        <v>#N/A</v>
      </c>
      <c r="S325" t="e" cm="1">
        <f t="array" ref="S325">INDEX('consumer-price-indices_ind'!$O$1:$O$755,MATCH(1,('consumer-price-indices_ind'!$B$1:$B$755=Combined!P325)*('consumer-price-indices_ind'!$C$1:$C$755=Combined!Q325)*('consumer-price-indices_ind'!$I$1:$I$755="Consumer Prices, General Indices (2015 = 100)"),0))</f>
        <v>#N/A</v>
      </c>
      <c r="T325" cm="1">
        <f t="array" ref="T325">INDEX('consumer-price-indices_ind'!$O$1:$O$755,MATCH(1,('consumer-price-indices_ind'!$B$1:$B$755=Combined!P325)*('consumer-price-indices_ind'!$C$1:$C$755=Combined!Q325)*('consumer-price-indices_ind'!$I$1:$I$755="Food price inflation"),0))</f>
        <v>10.473458000000001</v>
      </c>
      <c r="U325">
        <f>INDEX('Crude oil'!$B$2:$B$8699,MATCH(Combined!B325,'Crude oil'!$A$2:$A$8699,0))</f>
        <v>54.87</v>
      </c>
      <c r="V325">
        <f>INDEX('FII FPI Trading Activity'!$D$2:$D$865,MATCH(Combined!B325,'FII FPI Trading Activity'!$A$2:$A$865,0))</f>
        <v>-3712.51</v>
      </c>
      <c r="W325">
        <f>INDEX('DII Trading Activity'!$D$2:$D$889,MATCH(Combined!B325,'DII Trading Activity'!$A$2:$A$889,0))</f>
        <v>1736.92</v>
      </c>
      <c r="X325">
        <f>INDEX('Exchange rate'!$B$12:$B$1316,MATCH(Combined!B325,'Exchange rate'!$A$12:$A$1316,0))</f>
        <v>72.91</v>
      </c>
      <c r="Y325">
        <f>INDEX('Economic growth rate'!$B$4:$B$14,MATCH(YEAR(Combined!B325),'Economic growth rate'!$A$4:$A$14,0))</f>
        <v>12.55</v>
      </c>
      <c r="Z325" cm="1">
        <f t="array" ref="Z325">INDEX(Inflation!$C$5:$C$29,MATCH(1,(Inflation!$F$5:$F$29=Combined!P325)*(Inflation!$G$5:$G$29=Combined!Q325),0))</f>
        <v>4.0599999999999996</v>
      </c>
      <c r="AA325" t="e">
        <v>#N/A</v>
      </c>
      <c r="AB325" t="e">
        <f>INDEX('Repo rate'!$D$7:$D$249,MATCH(Combined!B325,'Repo rate'!$A$7:$A$249,0))</f>
        <v>#N/A</v>
      </c>
      <c r="AC325" t="e">
        <f>INDEX('Repo rate'!$E$7:$E$249,MATCH(Combined!B325,'Repo rate'!$A$7:$A$249,0))</f>
        <v>#N/A</v>
      </c>
      <c r="AD325" cm="1">
        <f t="array" ref="AD325">INDEX(IIP!$C$2:$C$111,MATCH(1,(IIP!$D$2:$D$111=Combined!P325)*(IIP!$E$2:$E$111=Combined!Q325),0))</f>
        <v>136.6</v>
      </c>
      <c r="AF325">
        <f>INDEX(Nasdaq!$E$2:$E$417,MATCH(Combined!B325,Nasdaq!$A$2:$A$417,0))</f>
        <v>13337.160156</v>
      </c>
    </row>
    <row r="326" spans="1:32">
      <c r="A326">
        <v>324</v>
      </c>
      <c r="B326" s="1">
        <v>44225</v>
      </c>
      <c r="C326" s="1" t="s">
        <v>240</v>
      </c>
      <c r="D326">
        <v>10733131</v>
      </c>
      <c r="E326">
        <v>169824</v>
      </c>
      <c r="F326">
        <v>10409160</v>
      </c>
      <c r="G326">
        <v>154147</v>
      </c>
      <c r="H326">
        <f>+VLOOKUP(B326,'BSE Sensex'!$A$2:$E$371, 5, FALSE)</f>
        <v>46285.77</v>
      </c>
      <c r="I326">
        <f t="shared" si="18"/>
        <v>13083</v>
      </c>
      <c r="J326">
        <f t="shared" si="19"/>
        <v>137</v>
      </c>
      <c r="K326">
        <f t="shared" si="20"/>
        <v>14808</v>
      </c>
      <c r="L326">
        <v>0</v>
      </c>
      <c r="M326">
        <v>0</v>
      </c>
      <c r="N326" s="20">
        <v>1</v>
      </c>
      <c r="O326" s="2">
        <v>0</v>
      </c>
      <c r="P326" s="2">
        <f>MONTH(B326)</f>
        <v>1</v>
      </c>
      <c r="Q326" s="2">
        <f>YEAR(B326)</f>
        <v>2021</v>
      </c>
      <c r="R326" t="e" cm="1">
        <f t="array" ref="R326">INDEX('consumer-price-indices_ind'!$O$1:$O$755,MATCH(1,('consumer-price-indices_ind'!$B$1:$B$755=Combined!P326)*('consumer-price-indices_ind'!$C$1:$C$755=Combined!Q326)*('consumer-price-indices_ind'!$I$1:$I$755="Consumer Prices, Food Indices (2015 = 100)"),0))</f>
        <v>#N/A</v>
      </c>
      <c r="S326" t="e" cm="1">
        <f t="array" ref="S326">INDEX('consumer-price-indices_ind'!$O$1:$O$755,MATCH(1,('consumer-price-indices_ind'!$B$1:$B$755=Combined!P326)*('consumer-price-indices_ind'!$C$1:$C$755=Combined!Q326)*('consumer-price-indices_ind'!$I$1:$I$755="Consumer Prices, General Indices (2015 = 100)"),0))</f>
        <v>#N/A</v>
      </c>
      <c r="T326" cm="1">
        <f t="array" ref="T326">INDEX('consumer-price-indices_ind'!$O$1:$O$755,MATCH(1,('consumer-price-indices_ind'!$B$1:$B$755=Combined!P326)*('consumer-price-indices_ind'!$C$1:$C$755=Combined!Q326)*('consumer-price-indices_ind'!$I$1:$I$755="Food price inflation"),0))</f>
        <v>10.473458000000001</v>
      </c>
      <c r="U326">
        <f>INDEX('Crude oil'!$B$2:$B$8699,MATCH(Combined!B326,'Crude oil'!$A$2:$A$8699,0))</f>
        <v>55.25</v>
      </c>
      <c r="V326">
        <f>INDEX('FII FPI Trading Activity'!$D$2:$D$865,MATCH(Combined!B326,'FII FPI Trading Activity'!$A$2:$A$865,0))</f>
        <v>-5930.66</v>
      </c>
      <c r="W326">
        <f>INDEX('DII Trading Activity'!$D$2:$D$889,MATCH(Combined!B326,'DII Trading Activity'!$A$2:$A$889,0))</f>
        <v>2443.1999999999998</v>
      </c>
      <c r="X326">
        <f>INDEX('Exchange rate'!$B$12:$B$1316,MATCH(Combined!B326,'Exchange rate'!$A$12:$A$1316,0))</f>
        <v>72.84</v>
      </c>
      <c r="Y326">
        <f>INDEX('Economic growth rate'!$B$4:$B$14,MATCH(YEAR(Combined!B326),'Economic growth rate'!$A$4:$A$14,0))</f>
        <v>12.55</v>
      </c>
      <c r="Z326" cm="1">
        <f t="array" ref="Z326">INDEX(Inflation!$C$5:$C$29,MATCH(1,(Inflation!$F$5:$F$29=Combined!P326)*(Inflation!$G$5:$G$29=Combined!Q326),0))</f>
        <v>4.0599999999999996</v>
      </c>
      <c r="AA326" t="e">
        <v>#N/A</v>
      </c>
      <c r="AB326" t="e">
        <f>INDEX('Repo rate'!$D$7:$D$249,MATCH(Combined!B326,'Repo rate'!$A$7:$A$249,0))</f>
        <v>#N/A</v>
      </c>
      <c r="AC326" t="e">
        <f>INDEX('Repo rate'!$E$7:$E$249,MATCH(Combined!B326,'Repo rate'!$A$7:$A$249,0))</f>
        <v>#N/A</v>
      </c>
      <c r="AD326" cm="1">
        <f t="array" ref="AD326">INDEX(IIP!$C$2:$C$111,MATCH(1,(IIP!$D$2:$D$111=Combined!P326)*(IIP!$E$2:$E$111=Combined!Q326),0))</f>
        <v>136.6</v>
      </c>
      <c r="AF326">
        <f>INDEX(Nasdaq!$E$2:$E$417,MATCH(Combined!B326,Nasdaq!$A$2:$A$417,0))</f>
        <v>13070.690430000001</v>
      </c>
    </row>
    <row r="327" spans="1:32">
      <c r="A327">
        <v>325</v>
      </c>
      <c r="B327" s="1">
        <v>44226</v>
      </c>
      <c r="C327" s="1" t="s">
        <v>241</v>
      </c>
      <c r="D327">
        <v>10746183</v>
      </c>
      <c r="E327">
        <v>168784</v>
      </c>
      <c r="F327">
        <v>10423125</v>
      </c>
      <c r="G327">
        <v>154274</v>
      </c>
      <c r="H327" t="e">
        <f>+VLOOKUP(B327,'BSE Sensex'!$A$2:$E$371, 5, FALSE)</f>
        <v>#N/A</v>
      </c>
      <c r="I327">
        <f t="shared" si="18"/>
        <v>13052</v>
      </c>
      <c r="J327">
        <f t="shared" si="19"/>
        <v>127</v>
      </c>
      <c r="K327">
        <f t="shared" si="20"/>
        <v>13965</v>
      </c>
      <c r="L327">
        <v>0</v>
      </c>
      <c r="M327">
        <v>0</v>
      </c>
      <c r="N327" s="20">
        <v>1</v>
      </c>
      <c r="O327" s="2">
        <v>0</v>
      </c>
      <c r="P327" s="2">
        <f>MONTH(B327)</f>
        <v>1</v>
      </c>
      <c r="Q327" s="2">
        <f>YEAR(B327)</f>
        <v>2021</v>
      </c>
      <c r="R327" t="e" cm="1">
        <f t="array" ref="R327">INDEX('consumer-price-indices_ind'!$O$1:$O$755,MATCH(1,('consumer-price-indices_ind'!$B$1:$B$755=Combined!P327)*('consumer-price-indices_ind'!$C$1:$C$755=Combined!Q327)*('consumer-price-indices_ind'!$I$1:$I$755="Consumer Prices, Food Indices (2015 = 100)"),0))</f>
        <v>#N/A</v>
      </c>
      <c r="S327" t="e" cm="1">
        <f t="array" ref="S327">INDEX('consumer-price-indices_ind'!$O$1:$O$755,MATCH(1,('consumer-price-indices_ind'!$B$1:$B$755=Combined!P327)*('consumer-price-indices_ind'!$C$1:$C$755=Combined!Q327)*('consumer-price-indices_ind'!$I$1:$I$755="Consumer Prices, General Indices (2015 = 100)"),0))</f>
        <v>#N/A</v>
      </c>
      <c r="T327" cm="1">
        <f t="array" ref="T327">INDEX('consumer-price-indices_ind'!$O$1:$O$755,MATCH(1,('consumer-price-indices_ind'!$B$1:$B$755=Combined!P327)*('consumer-price-indices_ind'!$C$1:$C$755=Combined!Q327)*('consumer-price-indices_ind'!$I$1:$I$755="Food price inflation"),0))</f>
        <v>10.473458000000001</v>
      </c>
      <c r="U327" t="e">
        <f>INDEX('Crude oil'!$B$2:$B$8699,MATCH(Combined!B327,'Crude oil'!$A$2:$A$8699,0))</f>
        <v>#N/A</v>
      </c>
      <c r="V327" t="e">
        <f>INDEX('FII FPI Trading Activity'!$D$2:$D$865,MATCH(Combined!B327,'FII FPI Trading Activity'!$A$2:$A$865,0))</f>
        <v>#N/A</v>
      </c>
      <c r="W327" t="e">
        <f>INDEX('DII Trading Activity'!$D$2:$D$889,MATCH(Combined!B327,'DII Trading Activity'!$A$2:$A$889,0))</f>
        <v>#N/A</v>
      </c>
      <c r="X327" t="e">
        <f>INDEX('Exchange rate'!$B$12:$B$1316,MATCH(Combined!B327,'Exchange rate'!$A$12:$A$1316,0))</f>
        <v>#N/A</v>
      </c>
      <c r="Y327">
        <f>INDEX('Economic growth rate'!$B$4:$B$14,MATCH(YEAR(Combined!B327),'Economic growth rate'!$A$4:$A$14,0))</f>
        <v>12.55</v>
      </c>
      <c r="Z327" cm="1">
        <f t="array" ref="Z327">INDEX(Inflation!$C$5:$C$29,MATCH(1,(Inflation!$F$5:$F$29=Combined!P327)*(Inflation!$G$5:$G$29=Combined!Q327),0))</f>
        <v>4.0599999999999996</v>
      </c>
      <c r="AA327" t="e">
        <v>#N/A</v>
      </c>
      <c r="AB327" t="e">
        <f>INDEX('Repo rate'!$D$7:$D$249,MATCH(Combined!B327,'Repo rate'!$A$7:$A$249,0))</f>
        <v>#N/A</v>
      </c>
      <c r="AC327" t="e">
        <f>INDEX('Repo rate'!$E$7:$E$249,MATCH(Combined!B327,'Repo rate'!$A$7:$A$249,0))</f>
        <v>#N/A</v>
      </c>
      <c r="AD327" cm="1">
        <f t="array" ref="AD327">INDEX(IIP!$C$2:$C$111,MATCH(1,(IIP!$D$2:$D$111=Combined!P327)*(IIP!$E$2:$E$111=Combined!Q327),0))</f>
        <v>136.6</v>
      </c>
      <c r="AF327" t="e">
        <f>INDEX(Nasdaq!$E$2:$E$417,MATCH(Combined!B327,Nasdaq!$A$2:$A$417,0))</f>
        <v>#N/A</v>
      </c>
    </row>
    <row r="328" spans="1:32">
      <c r="A328">
        <v>326</v>
      </c>
      <c r="B328" s="1">
        <v>44227</v>
      </c>
      <c r="H328" t="e">
        <f>+VLOOKUP(B328,'BSE Sensex'!$A$2:$E$371, 5, FALSE)</f>
        <v>#N/A</v>
      </c>
      <c r="L328">
        <v>0</v>
      </c>
      <c r="M328">
        <v>0</v>
      </c>
      <c r="N328" s="20">
        <v>1</v>
      </c>
      <c r="O328" s="2">
        <v>0</v>
      </c>
      <c r="P328" s="2">
        <f>MONTH(B328)</f>
        <v>1</v>
      </c>
      <c r="Q328" s="2">
        <f>YEAR(B328)</f>
        <v>2021</v>
      </c>
      <c r="R328" t="e" cm="1">
        <f t="array" ref="R328">INDEX('consumer-price-indices_ind'!$O$1:$O$755,MATCH(1,('consumer-price-indices_ind'!$B$1:$B$755=Combined!P328)*('consumer-price-indices_ind'!$C$1:$C$755=Combined!Q328)*('consumer-price-indices_ind'!$I$1:$I$755="Consumer Prices, Food Indices (2015 = 100)"),0))</f>
        <v>#N/A</v>
      </c>
      <c r="S328" t="e" cm="1">
        <f t="array" ref="S328">INDEX('consumer-price-indices_ind'!$O$1:$O$755,MATCH(1,('consumer-price-indices_ind'!$B$1:$B$755=Combined!P328)*('consumer-price-indices_ind'!$C$1:$C$755=Combined!Q328)*('consumer-price-indices_ind'!$I$1:$I$755="Consumer Prices, General Indices (2015 = 100)"),0))</f>
        <v>#N/A</v>
      </c>
      <c r="T328" cm="1">
        <f t="array" ref="T328">INDEX('consumer-price-indices_ind'!$O$1:$O$755,MATCH(1,('consumer-price-indices_ind'!$B$1:$B$755=Combined!P328)*('consumer-price-indices_ind'!$C$1:$C$755=Combined!Q328)*('consumer-price-indices_ind'!$I$1:$I$755="Food price inflation"),0))</f>
        <v>10.473458000000001</v>
      </c>
      <c r="U328" t="e">
        <f>INDEX('Crude oil'!$B$2:$B$8699,MATCH(Combined!B328,'Crude oil'!$A$2:$A$8699,0))</f>
        <v>#N/A</v>
      </c>
      <c r="V328" t="e">
        <f>INDEX('FII FPI Trading Activity'!$D$2:$D$865,MATCH(Combined!B328,'FII FPI Trading Activity'!$A$2:$A$865,0))</f>
        <v>#N/A</v>
      </c>
      <c r="W328" t="e">
        <f>INDEX('DII Trading Activity'!$D$2:$D$889,MATCH(Combined!B328,'DII Trading Activity'!$A$2:$A$889,0))</f>
        <v>#N/A</v>
      </c>
      <c r="X328" t="e">
        <f>INDEX('Exchange rate'!$B$12:$B$1316,MATCH(Combined!B328,'Exchange rate'!$A$12:$A$1316,0))</f>
        <v>#N/A</v>
      </c>
      <c r="Y328">
        <f>INDEX('Economic growth rate'!$B$4:$B$14,MATCH(YEAR(Combined!B328),'Economic growth rate'!$A$4:$A$14,0))</f>
        <v>12.55</v>
      </c>
      <c r="Z328" cm="1">
        <f t="array" ref="Z328">INDEX(Inflation!$C$5:$C$29,MATCH(1,(Inflation!$F$5:$F$29=Combined!P328)*(Inflation!$G$5:$G$29=Combined!Q328),0))</f>
        <v>4.0599999999999996</v>
      </c>
      <c r="AA328" t="e">
        <v>#N/A</v>
      </c>
      <c r="AB328" t="e">
        <f>INDEX('Repo rate'!$D$7:$D$249,MATCH(Combined!B328,'Repo rate'!$A$7:$A$249,0))</f>
        <v>#N/A</v>
      </c>
      <c r="AC328" t="e">
        <f>INDEX('Repo rate'!$E$7:$E$249,MATCH(Combined!B328,'Repo rate'!$A$7:$A$249,0))</f>
        <v>#N/A</v>
      </c>
      <c r="AD328" cm="1">
        <f t="array" ref="AD328">INDEX(IIP!$C$2:$C$111,MATCH(1,(IIP!$D$2:$D$111=Combined!P328)*(IIP!$E$2:$E$111=Combined!Q328),0))</f>
        <v>136.6</v>
      </c>
      <c r="AF328" t="e">
        <f>INDEX(Nasdaq!$E$2:$E$417,MATCH(Combined!B328,Nasdaq!$A$2:$A$417,0))</f>
        <v>#N/A</v>
      </c>
    </row>
    <row r="329" spans="1:32">
      <c r="A329">
        <v>327</v>
      </c>
      <c r="B329" s="1">
        <v>44228</v>
      </c>
      <c r="C329" s="1">
        <v>44198</v>
      </c>
      <c r="D329">
        <v>10757610</v>
      </c>
      <c r="E329">
        <v>168235</v>
      </c>
      <c r="F329">
        <v>10434983</v>
      </c>
      <c r="G329">
        <v>154392</v>
      </c>
      <c r="H329">
        <f>+VLOOKUP(B329,'BSE Sensex'!$A$2:$E$371, 5, FALSE)</f>
        <v>48600.61</v>
      </c>
      <c r="I329">
        <f>+D329-D327</f>
        <v>11427</v>
      </c>
      <c r="J329">
        <f>+G329-G327</f>
        <v>118</v>
      </c>
      <c r="K329">
        <f>+F329-F327</f>
        <v>11858</v>
      </c>
      <c r="L329">
        <v>0</v>
      </c>
      <c r="M329">
        <v>0</v>
      </c>
      <c r="N329" s="20">
        <v>2</v>
      </c>
      <c r="O329" s="24">
        <f>+VLOOKUP(B329,Vaccination!$A$1:$B$218,2,FALSE)</f>
        <v>0</v>
      </c>
      <c r="P329" s="2">
        <f>MONTH(B329)</f>
        <v>2</v>
      </c>
      <c r="Q329" s="2">
        <f>YEAR(B329)</f>
        <v>2021</v>
      </c>
      <c r="R329" t="e" cm="1">
        <f t="array" ref="R329">INDEX('consumer-price-indices_ind'!$O$1:$O$755,MATCH(1,('consumer-price-indices_ind'!$B$1:$B$755=Combined!P329)*('consumer-price-indices_ind'!$C$1:$C$755=Combined!Q329)*('consumer-price-indices_ind'!$I$1:$I$755="Consumer Prices, Food Indices (2015 = 100)"),0))</f>
        <v>#N/A</v>
      </c>
      <c r="S329" t="e" cm="1">
        <f t="array" ref="S329">INDEX('consumer-price-indices_ind'!$O$1:$O$755,MATCH(1,('consumer-price-indices_ind'!$B$1:$B$755=Combined!P329)*('consumer-price-indices_ind'!$C$1:$C$755=Combined!Q329)*('consumer-price-indices_ind'!$I$1:$I$755="Consumer Prices, General Indices (2015 = 100)"),0))</f>
        <v>#N/A</v>
      </c>
      <c r="T329" cm="1">
        <f t="array" ref="T329">INDEX('consumer-price-indices_ind'!$O$1:$O$755,MATCH(1,('consumer-price-indices_ind'!$B$1:$B$755=Combined!P329)*('consumer-price-indices_ind'!$C$1:$C$755=Combined!Q329)*('consumer-price-indices_ind'!$I$1:$I$755="Food price inflation"),0))</f>
        <v>8.5003460000000004</v>
      </c>
      <c r="U329">
        <f>INDEX('Crude oil'!$B$2:$B$8699,MATCH(Combined!B329,'Crude oil'!$A$2:$A$8699,0))</f>
        <v>56.42</v>
      </c>
      <c r="V329">
        <f>INDEX('FII FPI Trading Activity'!$D$2:$D$865,MATCH(Combined!B329,'FII FPI Trading Activity'!$A$2:$A$865,0))</f>
        <v>1494.23</v>
      </c>
      <c r="W329">
        <f>INDEX('DII Trading Activity'!$D$2:$D$889,MATCH(Combined!B329,'DII Trading Activity'!$A$2:$A$889,0))</f>
        <v>-90.46</v>
      </c>
      <c r="X329">
        <f>INDEX('Exchange rate'!$B$12:$B$1316,MATCH(Combined!B329,'Exchange rate'!$A$12:$A$1316,0))</f>
        <v>73.11</v>
      </c>
      <c r="Y329">
        <f>INDEX('Economic growth rate'!$B$4:$B$14,MATCH(YEAR(Combined!B329),'Economic growth rate'!$A$4:$A$14,0))</f>
        <v>12.55</v>
      </c>
      <c r="Z329" cm="1">
        <f t="array" ref="Z329">INDEX(Inflation!$C$5:$C$29,MATCH(1,(Inflation!$F$5:$F$29=Combined!P329)*(Inflation!$G$5:$G$29=Combined!Q329),0))</f>
        <v>5.03</v>
      </c>
      <c r="AA329" t="e">
        <v>#N/A</v>
      </c>
      <c r="AB329" t="e">
        <f>INDEX('Repo rate'!$D$7:$D$249,MATCH(Combined!B329,'Repo rate'!$A$7:$A$249,0))</f>
        <v>#N/A</v>
      </c>
      <c r="AC329" t="e">
        <f>INDEX('Repo rate'!$E$7:$E$249,MATCH(Combined!B329,'Repo rate'!$A$7:$A$249,0))</f>
        <v>#N/A</v>
      </c>
      <c r="AD329" cm="1">
        <f t="array" ref="AD329">INDEX(IIP!$C$2:$C$111,MATCH(1,(IIP!$D$2:$D$111=Combined!P329)*(IIP!$E$2:$E$111=Combined!Q329),0))</f>
        <v>129.9</v>
      </c>
      <c r="AF329">
        <f>INDEX(Nasdaq!$E$2:$E$417,MATCH(Combined!B329,Nasdaq!$A$2:$A$417,0))</f>
        <v>13403.389648</v>
      </c>
    </row>
    <row r="330" spans="1:32">
      <c r="A330">
        <v>328</v>
      </c>
      <c r="B330" s="1">
        <v>44229</v>
      </c>
      <c r="C330" s="1">
        <v>44229</v>
      </c>
      <c r="D330">
        <v>10766245</v>
      </c>
      <c r="E330">
        <v>163353</v>
      </c>
      <c r="F330">
        <v>10448406</v>
      </c>
      <c r="G330">
        <v>154486</v>
      </c>
      <c r="H330">
        <f>+VLOOKUP(B330,'BSE Sensex'!$A$2:$E$371, 5, FALSE)</f>
        <v>49797.72</v>
      </c>
      <c r="I330">
        <f t="shared" ref="I330:I355" si="21">+D330-D329</f>
        <v>8635</v>
      </c>
      <c r="J330">
        <f t="shared" ref="J330:J355" si="22">+G330-G329</f>
        <v>94</v>
      </c>
      <c r="K330">
        <f t="shared" ref="K330:K355" si="23">+F330-F329</f>
        <v>13423</v>
      </c>
      <c r="L330">
        <v>0</v>
      </c>
      <c r="M330">
        <v>0</v>
      </c>
      <c r="N330" s="20">
        <v>2</v>
      </c>
      <c r="O330" s="24">
        <f>+VLOOKUP(B330,Vaccination!$A$1:$B$218,2,FALSE)</f>
        <v>0</v>
      </c>
      <c r="P330" s="2">
        <f>MONTH(B330)</f>
        <v>2</v>
      </c>
      <c r="Q330" s="2">
        <f>YEAR(B330)</f>
        <v>2021</v>
      </c>
      <c r="R330" t="e" cm="1">
        <f t="array" ref="R330">INDEX('consumer-price-indices_ind'!$O$1:$O$755,MATCH(1,('consumer-price-indices_ind'!$B$1:$B$755=Combined!P330)*('consumer-price-indices_ind'!$C$1:$C$755=Combined!Q330)*('consumer-price-indices_ind'!$I$1:$I$755="Consumer Prices, Food Indices (2015 = 100)"),0))</f>
        <v>#N/A</v>
      </c>
      <c r="S330" t="e" cm="1">
        <f t="array" ref="S330">INDEX('consumer-price-indices_ind'!$O$1:$O$755,MATCH(1,('consumer-price-indices_ind'!$B$1:$B$755=Combined!P330)*('consumer-price-indices_ind'!$C$1:$C$755=Combined!Q330)*('consumer-price-indices_ind'!$I$1:$I$755="Consumer Prices, General Indices (2015 = 100)"),0))</f>
        <v>#N/A</v>
      </c>
      <c r="T330" cm="1">
        <f t="array" ref="T330">INDEX('consumer-price-indices_ind'!$O$1:$O$755,MATCH(1,('consumer-price-indices_ind'!$B$1:$B$755=Combined!P330)*('consumer-price-indices_ind'!$C$1:$C$755=Combined!Q330)*('consumer-price-indices_ind'!$I$1:$I$755="Food price inflation"),0))</f>
        <v>8.5003460000000004</v>
      </c>
      <c r="U330">
        <f>INDEX('Crude oil'!$B$2:$B$8699,MATCH(Combined!B330,'Crude oil'!$A$2:$A$8699,0))</f>
        <v>57.62</v>
      </c>
      <c r="V330">
        <f>INDEX('FII FPI Trading Activity'!$D$2:$D$865,MATCH(Combined!B330,'FII FPI Trading Activity'!$A$2:$A$865,0))</f>
        <v>6181.56</v>
      </c>
      <c r="W330">
        <f>INDEX('DII Trading Activity'!$D$2:$D$889,MATCH(Combined!B330,'DII Trading Activity'!$A$2:$A$889,0))</f>
        <v>-2035.2</v>
      </c>
      <c r="X330">
        <f>INDEX('Exchange rate'!$B$12:$B$1316,MATCH(Combined!B330,'Exchange rate'!$A$12:$A$1316,0))</f>
        <v>72.95</v>
      </c>
      <c r="Y330">
        <f>INDEX('Economic growth rate'!$B$4:$B$14,MATCH(YEAR(Combined!B330),'Economic growth rate'!$A$4:$A$14,0))</f>
        <v>12.55</v>
      </c>
      <c r="Z330" cm="1">
        <f t="array" ref="Z330">INDEX(Inflation!$C$5:$C$29,MATCH(1,(Inflation!$F$5:$F$29=Combined!P330)*(Inflation!$G$5:$G$29=Combined!Q330),0))</f>
        <v>5.03</v>
      </c>
      <c r="AA330" t="e">
        <v>#N/A</v>
      </c>
      <c r="AB330" t="e">
        <f>INDEX('Repo rate'!$D$7:$D$249,MATCH(Combined!B330,'Repo rate'!$A$7:$A$249,0))</f>
        <v>#N/A</v>
      </c>
      <c r="AC330" t="e">
        <f>INDEX('Repo rate'!$E$7:$E$249,MATCH(Combined!B330,'Repo rate'!$A$7:$A$249,0))</f>
        <v>#N/A</v>
      </c>
      <c r="AD330" cm="1">
        <f t="array" ref="AD330">INDEX(IIP!$C$2:$C$111,MATCH(1,(IIP!$D$2:$D$111=Combined!P330)*(IIP!$E$2:$E$111=Combined!Q330),0))</f>
        <v>129.9</v>
      </c>
      <c r="AF330">
        <f>INDEX(Nasdaq!$E$2:$E$417,MATCH(Combined!B330,Nasdaq!$A$2:$A$417,0))</f>
        <v>13612.780273</v>
      </c>
    </row>
    <row r="331" spans="1:32">
      <c r="A331">
        <v>329</v>
      </c>
      <c r="B331" s="1">
        <v>44230</v>
      </c>
      <c r="C331" s="1">
        <v>44257</v>
      </c>
      <c r="D331">
        <v>10777284</v>
      </c>
      <c r="E331">
        <v>160057</v>
      </c>
      <c r="F331">
        <v>10462631</v>
      </c>
      <c r="G331">
        <v>154596</v>
      </c>
      <c r="H331">
        <f>+VLOOKUP(B331,'BSE Sensex'!$A$2:$E$371, 5, FALSE)</f>
        <v>50255.75</v>
      </c>
      <c r="I331">
        <f t="shared" si="21"/>
        <v>11039</v>
      </c>
      <c r="J331">
        <f t="shared" si="22"/>
        <v>110</v>
      </c>
      <c r="K331">
        <f t="shared" si="23"/>
        <v>14225</v>
      </c>
      <c r="L331">
        <v>0</v>
      </c>
      <c r="M331">
        <v>0</v>
      </c>
      <c r="N331" s="20">
        <v>2</v>
      </c>
      <c r="O331" s="24">
        <f>+VLOOKUP(B331,Vaccination!$A$1:$B$218,2,FALSE)</f>
        <v>0</v>
      </c>
      <c r="P331" s="2">
        <f>MONTH(B331)</f>
        <v>2</v>
      </c>
      <c r="Q331" s="2">
        <f>YEAR(B331)</f>
        <v>2021</v>
      </c>
      <c r="R331" t="e" cm="1">
        <f t="array" ref="R331">INDEX('consumer-price-indices_ind'!$O$1:$O$755,MATCH(1,('consumer-price-indices_ind'!$B$1:$B$755=Combined!P331)*('consumer-price-indices_ind'!$C$1:$C$755=Combined!Q331)*('consumer-price-indices_ind'!$I$1:$I$755="Consumer Prices, Food Indices (2015 = 100)"),0))</f>
        <v>#N/A</v>
      </c>
      <c r="S331" t="e" cm="1">
        <f t="array" ref="S331">INDEX('consumer-price-indices_ind'!$O$1:$O$755,MATCH(1,('consumer-price-indices_ind'!$B$1:$B$755=Combined!P331)*('consumer-price-indices_ind'!$C$1:$C$755=Combined!Q331)*('consumer-price-indices_ind'!$I$1:$I$755="Consumer Prices, General Indices (2015 = 100)"),0))</f>
        <v>#N/A</v>
      </c>
      <c r="T331" cm="1">
        <f t="array" ref="T331">INDEX('consumer-price-indices_ind'!$O$1:$O$755,MATCH(1,('consumer-price-indices_ind'!$B$1:$B$755=Combined!P331)*('consumer-price-indices_ind'!$C$1:$C$755=Combined!Q331)*('consumer-price-indices_ind'!$I$1:$I$755="Food price inflation"),0))</f>
        <v>8.5003460000000004</v>
      </c>
      <c r="U331">
        <f>INDEX('Crude oil'!$B$2:$B$8699,MATCH(Combined!B331,'Crude oil'!$A$2:$A$8699,0))</f>
        <v>58.61</v>
      </c>
      <c r="V331">
        <f>INDEX('FII FPI Trading Activity'!$D$2:$D$865,MATCH(Combined!B331,'FII FPI Trading Activity'!$A$2:$A$865,0))</f>
        <v>2520.92</v>
      </c>
      <c r="W331">
        <f>INDEX('DII Trading Activity'!$D$2:$D$889,MATCH(Combined!B331,'DII Trading Activity'!$A$2:$A$889,0))</f>
        <v>-399.74</v>
      </c>
      <c r="X331">
        <f>INDEX('Exchange rate'!$B$12:$B$1316,MATCH(Combined!B331,'Exchange rate'!$A$12:$A$1316,0))</f>
        <v>72.84</v>
      </c>
      <c r="Y331">
        <f>INDEX('Economic growth rate'!$B$4:$B$14,MATCH(YEAR(Combined!B331),'Economic growth rate'!$A$4:$A$14,0))</f>
        <v>12.55</v>
      </c>
      <c r="Z331" cm="1">
        <f t="array" ref="Z331">INDEX(Inflation!$C$5:$C$29,MATCH(1,(Inflation!$F$5:$F$29=Combined!P331)*(Inflation!$G$5:$G$29=Combined!Q331),0))</f>
        <v>5.03</v>
      </c>
      <c r="AA331" t="e">
        <v>#N/A</v>
      </c>
      <c r="AB331" t="e">
        <f>INDEX('Repo rate'!$D$7:$D$249,MATCH(Combined!B331,'Repo rate'!$A$7:$A$249,0))</f>
        <v>#N/A</v>
      </c>
      <c r="AC331" t="e">
        <f>INDEX('Repo rate'!$E$7:$E$249,MATCH(Combined!B331,'Repo rate'!$A$7:$A$249,0))</f>
        <v>#N/A</v>
      </c>
      <c r="AD331" cm="1">
        <f t="array" ref="AD331">INDEX(IIP!$C$2:$C$111,MATCH(1,(IIP!$D$2:$D$111=Combined!P331)*(IIP!$E$2:$E$111=Combined!Q331),0))</f>
        <v>129.9</v>
      </c>
      <c r="AF331">
        <f>INDEX(Nasdaq!$E$2:$E$417,MATCH(Combined!B331,Nasdaq!$A$2:$A$417,0))</f>
        <v>13610.540039</v>
      </c>
    </row>
    <row r="332" spans="1:32">
      <c r="A332">
        <v>330</v>
      </c>
      <c r="B332" s="1">
        <v>44231</v>
      </c>
      <c r="C332" s="1">
        <v>44288</v>
      </c>
      <c r="D332">
        <v>10790183</v>
      </c>
      <c r="E332">
        <v>155025</v>
      </c>
      <c r="F332">
        <v>10480455</v>
      </c>
      <c r="G332">
        <v>154703</v>
      </c>
      <c r="H332">
        <f>+VLOOKUP(B332,'BSE Sensex'!$A$2:$E$371, 5, FALSE)</f>
        <v>50614.29</v>
      </c>
      <c r="I332">
        <f t="shared" si="21"/>
        <v>12899</v>
      </c>
      <c r="J332">
        <f t="shared" si="22"/>
        <v>107</v>
      </c>
      <c r="K332">
        <f t="shared" si="23"/>
        <v>17824</v>
      </c>
      <c r="L332">
        <v>0</v>
      </c>
      <c r="M332">
        <v>0</v>
      </c>
      <c r="N332" s="20">
        <v>2</v>
      </c>
      <c r="O332" s="24">
        <f>+VLOOKUP(B332,Vaccination!$A$1:$B$218,2,FALSE)</f>
        <v>0</v>
      </c>
      <c r="P332" s="2">
        <f>MONTH(B332)</f>
        <v>2</v>
      </c>
      <c r="Q332" s="2">
        <f>YEAR(B332)</f>
        <v>2021</v>
      </c>
      <c r="R332" t="e" cm="1">
        <f t="array" ref="R332">INDEX('consumer-price-indices_ind'!$O$1:$O$755,MATCH(1,('consumer-price-indices_ind'!$B$1:$B$755=Combined!P332)*('consumer-price-indices_ind'!$C$1:$C$755=Combined!Q332)*('consumer-price-indices_ind'!$I$1:$I$755="Consumer Prices, Food Indices (2015 = 100)"),0))</f>
        <v>#N/A</v>
      </c>
      <c r="S332" t="e" cm="1">
        <f t="array" ref="S332">INDEX('consumer-price-indices_ind'!$O$1:$O$755,MATCH(1,('consumer-price-indices_ind'!$B$1:$B$755=Combined!P332)*('consumer-price-indices_ind'!$C$1:$C$755=Combined!Q332)*('consumer-price-indices_ind'!$I$1:$I$755="Consumer Prices, General Indices (2015 = 100)"),0))</f>
        <v>#N/A</v>
      </c>
      <c r="T332" cm="1">
        <f t="array" ref="T332">INDEX('consumer-price-indices_ind'!$O$1:$O$755,MATCH(1,('consumer-price-indices_ind'!$B$1:$B$755=Combined!P332)*('consumer-price-indices_ind'!$C$1:$C$755=Combined!Q332)*('consumer-price-indices_ind'!$I$1:$I$755="Food price inflation"),0))</f>
        <v>8.5003460000000004</v>
      </c>
      <c r="U332">
        <f>INDEX('Crude oil'!$B$2:$B$8699,MATCH(Combined!B332,'Crude oil'!$A$2:$A$8699,0))</f>
        <v>58.98</v>
      </c>
      <c r="V332">
        <f>INDEX('FII FPI Trading Activity'!$D$2:$D$865,MATCH(Combined!B332,'FII FPI Trading Activity'!$A$2:$A$865,0))</f>
        <v>1936.74</v>
      </c>
      <c r="W332">
        <f>INDEX('DII Trading Activity'!$D$2:$D$889,MATCH(Combined!B332,'DII Trading Activity'!$A$2:$A$889,0))</f>
        <v>-768.55</v>
      </c>
      <c r="X332">
        <f>INDEX('Exchange rate'!$B$12:$B$1316,MATCH(Combined!B332,'Exchange rate'!$A$12:$A$1316,0))</f>
        <v>72.930000000000007</v>
      </c>
      <c r="Y332">
        <f>INDEX('Economic growth rate'!$B$4:$B$14,MATCH(YEAR(Combined!B332),'Economic growth rate'!$A$4:$A$14,0))</f>
        <v>12.55</v>
      </c>
      <c r="Z332" cm="1">
        <f t="array" ref="Z332">INDEX(Inflation!$C$5:$C$29,MATCH(1,(Inflation!$F$5:$F$29=Combined!P332)*(Inflation!$G$5:$G$29=Combined!Q332),0))</f>
        <v>5.03</v>
      </c>
      <c r="AA332" t="e">
        <v>#N/A</v>
      </c>
      <c r="AB332" t="e">
        <f>INDEX('Repo rate'!$D$7:$D$249,MATCH(Combined!B332,'Repo rate'!$A$7:$A$249,0))</f>
        <v>#N/A</v>
      </c>
      <c r="AC332" t="e">
        <f>INDEX('Repo rate'!$E$7:$E$249,MATCH(Combined!B332,'Repo rate'!$A$7:$A$249,0))</f>
        <v>#N/A</v>
      </c>
      <c r="AD332" cm="1">
        <f t="array" ref="AD332">INDEX(IIP!$C$2:$C$111,MATCH(1,(IIP!$D$2:$D$111=Combined!P332)*(IIP!$E$2:$E$111=Combined!Q332),0))</f>
        <v>129.9</v>
      </c>
      <c r="AF332">
        <f>INDEX(Nasdaq!$E$2:$E$417,MATCH(Combined!B332,Nasdaq!$A$2:$A$417,0))</f>
        <v>13777.740234000001</v>
      </c>
    </row>
    <row r="333" spans="1:32">
      <c r="A333">
        <v>331</v>
      </c>
      <c r="B333" s="1">
        <v>44232</v>
      </c>
      <c r="C333" s="1">
        <v>44318</v>
      </c>
      <c r="D333">
        <v>10802591</v>
      </c>
      <c r="E333">
        <v>151460</v>
      </c>
      <c r="F333">
        <v>10496308</v>
      </c>
      <c r="G333">
        <v>154823</v>
      </c>
      <c r="H333">
        <f>+VLOOKUP(B333,'BSE Sensex'!$A$2:$E$371, 5, FALSE)</f>
        <v>50731.63</v>
      </c>
      <c r="I333">
        <f t="shared" si="21"/>
        <v>12408</v>
      </c>
      <c r="J333">
        <f t="shared" si="22"/>
        <v>120</v>
      </c>
      <c r="K333">
        <f t="shared" si="23"/>
        <v>15853</v>
      </c>
      <c r="L333">
        <v>0</v>
      </c>
      <c r="M333">
        <v>0</v>
      </c>
      <c r="N333" s="20">
        <v>2</v>
      </c>
      <c r="O333" s="24">
        <f>+VLOOKUP(B333,Vaccination!$A$1:$B$218,2,FALSE)</f>
        <v>0</v>
      </c>
      <c r="P333" s="2">
        <f>MONTH(B333)</f>
        <v>2</v>
      </c>
      <c r="Q333" s="2">
        <f>YEAR(B333)</f>
        <v>2021</v>
      </c>
      <c r="R333" t="e" cm="1">
        <f t="array" ref="R333">INDEX('consumer-price-indices_ind'!$O$1:$O$755,MATCH(1,('consumer-price-indices_ind'!$B$1:$B$755=Combined!P333)*('consumer-price-indices_ind'!$C$1:$C$755=Combined!Q333)*('consumer-price-indices_ind'!$I$1:$I$755="Consumer Prices, Food Indices (2015 = 100)"),0))</f>
        <v>#N/A</v>
      </c>
      <c r="S333" t="e" cm="1">
        <f t="array" ref="S333">INDEX('consumer-price-indices_ind'!$O$1:$O$755,MATCH(1,('consumer-price-indices_ind'!$B$1:$B$755=Combined!P333)*('consumer-price-indices_ind'!$C$1:$C$755=Combined!Q333)*('consumer-price-indices_ind'!$I$1:$I$755="Consumer Prices, General Indices (2015 = 100)"),0))</f>
        <v>#N/A</v>
      </c>
      <c r="T333" cm="1">
        <f t="array" ref="T333">INDEX('consumer-price-indices_ind'!$O$1:$O$755,MATCH(1,('consumer-price-indices_ind'!$B$1:$B$755=Combined!P333)*('consumer-price-indices_ind'!$C$1:$C$755=Combined!Q333)*('consumer-price-indices_ind'!$I$1:$I$755="Food price inflation"),0))</f>
        <v>8.5003460000000004</v>
      </c>
      <c r="U333">
        <f>INDEX('Crude oil'!$B$2:$B$8699,MATCH(Combined!B333,'Crude oil'!$A$2:$A$8699,0))</f>
        <v>59.48</v>
      </c>
      <c r="V333">
        <f>INDEX('FII FPI Trading Activity'!$D$2:$D$865,MATCH(Combined!B333,'FII FPI Trading Activity'!$A$2:$A$865,0))</f>
        <v>1461.71</v>
      </c>
      <c r="W333">
        <f>INDEX('DII Trading Activity'!$D$2:$D$889,MATCH(Combined!B333,'DII Trading Activity'!$A$2:$A$889,0))</f>
        <v>-1418.65</v>
      </c>
      <c r="X333">
        <f>INDEX('Exchange rate'!$B$12:$B$1316,MATCH(Combined!B333,'Exchange rate'!$A$12:$A$1316,0))</f>
        <v>72.849999999999994</v>
      </c>
      <c r="Y333">
        <f>INDEX('Economic growth rate'!$B$4:$B$14,MATCH(YEAR(Combined!B333),'Economic growth rate'!$A$4:$A$14,0))</f>
        <v>12.55</v>
      </c>
      <c r="Z333" cm="1">
        <f t="array" ref="Z333">INDEX(Inflation!$C$5:$C$29,MATCH(1,(Inflation!$F$5:$F$29=Combined!P333)*(Inflation!$G$5:$G$29=Combined!Q333),0))</f>
        <v>5.03</v>
      </c>
      <c r="AA333" t="e">
        <v>#N/A</v>
      </c>
      <c r="AB333" t="e">
        <f>INDEX('Repo rate'!$D$7:$D$249,MATCH(Combined!B333,'Repo rate'!$A$7:$A$249,0))</f>
        <v>#N/A</v>
      </c>
      <c r="AC333" t="e">
        <f>INDEX('Repo rate'!$E$7:$E$249,MATCH(Combined!B333,'Repo rate'!$A$7:$A$249,0))</f>
        <v>#N/A</v>
      </c>
      <c r="AD333" cm="1">
        <f t="array" ref="AD333">INDEX(IIP!$C$2:$C$111,MATCH(1,(IIP!$D$2:$D$111=Combined!P333)*(IIP!$E$2:$E$111=Combined!Q333),0))</f>
        <v>129.9</v>
      </c>
      <c r="AF333">
        <f>INDEX(Nasdaq!$E$2:$E$417,MATCH(Combined!B333,Nasdaq!$A$2:$A$417,0))</f>
        <v>13856.299805000001</v>
      </c>
    </row>
    <row r="334" spans="1:32">
      <c r="A334">
        <v>332</v>
      </c>
      <c r="B334" s="1">
        <v>44233</v>
      </c>
      <c r="C334" s="1">
        <v>44349</v>
      </c>
      <c r="D334">
        <v>10814304</v>
      </c>
      <c r="E334">
        <v>148590</v>
      </c>
      <c r="F334">
        <v>10510796</v>
      </c>
      <c r="G334">
        <v>154918</v>
      </c>
      <c r="H334" t="e">
        <f>+VLOOKUP(B334,'BSE Sensex'!$A$2:$E$371, 5, FALSE)</f>
        <v>#N/A</v>
      </c>
      <c r="I334">
        <f t="shared" si="21"/>
        <v>11713</v>
      </c>
      <c r="J334">
        <f t="shared" si="22"/>
        <v>95</v>
      </c>
      <c r="K334">
        <f t="shared" si="23"/>
        <v>14488</v>
      </c>
      <c r="L334">
        <v>0</v>
      </c>
      <c r="M334">
        <v>0</v>
      </c>
      <c r="N334" s="20">
        <v>2</v>
      </c>
      <c r="O334" s="24">
        <f>+VLOOKUP(B334,Vaccination!$A$1:$B$218,2,FALSE)</f>
        <v>0</v>
      </c>
      <c r="P334" s="2">
        <f>MONTH(B334)</f>
        <v>2</v>
      </c>
      <c r="Q334" s="2">
        <f>YEAR(B334)</f>
        <v>2021</v>
      </c>
      <c r="R334" t="e" cm="1">
        <f t="array" ref="R334">INDEX('consumer-price-indices_ind'!$O$1:$O$755,MATCH(1,('consumer-price-indices_ind'!$B$1:$B$755=Combined!P334)*('consumer-price-indices_ind'!$C$1:$C$755=Combined!Q334)*('consumer-price-indices_ind'!$I$1:$I$755="Consumer Prices, Food Indices (2015 = 100)"),0))</f>
        <v>#N/A</v>
      </c>
      <c r="S334" t="e" cm="1">
        <f t="array" ref="S334">INDEX('consumer-price-indices_ind'!$O$1:$O$755,MATCH(1,('consumer-price-indices_ind'!$B$1:$B$755=Combined!P334)*('consumer-price-indices_ind'!$C$1:$C$755=Combined!Q334)*('consumer-price-indices_ind'!$I$1:$I$755="Consumer Prices, General Indices (2015 = 100)"),0))</f>
        <v>#N/A</v>
      </c>
      <c r="T334" cm="1">
        <f t="array" ref="T334">INDEX('consumer-price-indices_ind'!$O$1:$O$755,MATCH(1,('consumer-price-indices_ind'!$B$1:$B$755=Combined!P334)*('consumer-price-indices_ind'!$C$1:$C$755=Combined!Q334)*('consumer-price-indices_ind'!$I$1:$I$755="Food price inflation"),0))</f>
        <v>8.5003460000000004</v>
      </c>
      <c r="U334" t="e">
        <f>INDEX('Crude oil'!$B$2:$B$8699,MATCH(Combined!B334,'Crude oil'!$A$2:$A$8699,0))</f>
        <v>#N/A</v>
      </c>
      <c r="V334" t="e">
        <f>INDEX('FII FPI Trading Activity'!$D$2:$D$865,MATCH(Combined!B334,'FII FPI Trading Activity'!$A$2:$A$865,0))</f>
        <v>#N/A</v>
      </c>
      <c r="W334" t="e">
        <f>INDEX('DII Trading Activity'!$D$2:$D$889,MATCH(Combined!B334,'DII Trading Activity'!$A$2:$A$889,0))</f>
        <v>#N/A</v>
      </c>
      <c r="X334" t="e">
        <f>INDEX('Exchange rate'!$B$12:$B$1316,MATCH(Combined!B334,'Exchange rate'!$A$12:$A$1316,0))</f>
        <v>#N/A</v>
      </c>
      <c r="Y334">
        <f>INDEX('Economic growth rate'!$B$4:$B$14,MATCH(YEAR(Combined!B334),'Economic growth rate'!$A$4:$A$14,0))</f>
        <v>12.55</v>
      </c>
      <c r="Z334" cm="1">
        <f t="array" ref="Z334">INDEX(Inflation!$C$5:$C$29,MATCH(1,(Inflation!$F$5:$F$29=Combined!P334)*(Inflation!$G$5:$G$29=Combined!Q334),0))</f>
        <v>5.03</v>
      </c>
      <c r="AA334" t="e">
        <v>#N/A</v>
      </c>
      <c r="AB334" t="e">
        <f>INDEX('Repo rate'!$D$7:$D$249,MATCH(Combined!B334,'Repo rate'!$A$7:$A$249,0))</f>
        <v>#N/A</v>
      </c>
      <c r="AC334" t="e">
        <f>INDEX('Repo rate'!$E$7:$E$249,MATCH(Combined!B334,'Repo rate'!$A$7:$A$249,0))</f>
        <v>#N/A</v>
      </c>
      <c r="AD334" cm="1">
        <f t="array" ref="AD334">INDEX(IIP!$C$2:$C$111,MATCH(1,(IIP!$D$2:$D$111=Combined!P334)*(IIP!$E$2:$E$111=Combined!Q334),0))</f>
        <v>129.9</v>
      </c>
      <c r="AF334" t="e">
        <f>INDEX(Nasdaq!$E$2:$E$417,MATCH(Combined!B334,Nasdaq!$A$2:$A$417,0))</f>
        <v>#N/A</v>
      </c>
    </row>
    <row r="335" spans="1:32">
      <c r="A335">
        <v>333</v>
      </c>
      <c r="B335" s="1">
        <v>44234</v>
      </c>
      <c r="C335" s="1">
        <v>44379</v>
      </c>
      <c r="D335">
        <v>10826363</v>
      </c>
      <c r="E335">
        <v>148766</v>
      </c>
      <c r="F335">
        <v>10522601</v>
      </c>
      <c r="G335">
        <v>154996</v>
      </c>
      <c r="H335" t="e">
        <f>+VLOOKUP(B335,'BSE Sensex'!$A$2:$E$371, 5, FALSE)</f>
        <v>#N/A</v>
      </c>
      <c r="I335">
        <f t="shared" si="21"/>
        <v>12059</v>
      </c>
      <c r="J335">
        <f t="shared" si="22"/>
        <v>78</v>
      </c>
      <c r="K335">
        <f t="shared" si="23"/>
        <v>11805</v>
      </c>
      <c r="L335">
        <v>0</v>
      </c>
      <c r="M335">
        <v>0</v>
      </c>
      <c r="N335" s="20">
        <v>2</v>
      </c>
      <c r="O335" s="24">
        <f>+VLOOKUP(B335,Vaccination!$A$1:$B$218,2,FALSE)</f>
        <v>0</v>
      </c>
      <c r="P335" s="2">
        <f>MONTH(B335)</f>
        <v>2</v>
      </c>
      <c r="Q335" s="2">
        <f>YEAR(B335)</f>
        <v>2021</v>
      </c>
      <c r="R335" t="e" cm="1">
        <f t="array" ref="R335">INDEX('consumer-price-indices_ind'!$O$1:$O$755,MATCH(1,('consumer-price-indices_ind'!$B$1:$B$755=Combined!P335)*('consumer-price-indices_ind'!$C$1:$C$755=Combined!Q335)*('consumer-price-indices_ind'!$I$1:$I$755="Consumer Prices, Food Indices (2015 = 100)"),0))</f>
        <v>#N/A</v>
      </c>
      <c r="S335" t="e" cm="1">
        <f t="array" ref="S335">INDEX('consumer-price-indices_ind'!$O$1:$O$755,MATCH(1,('consumer-price-indices_ind'!$B$1:$B$755=Combined!P335)*('consumer-price-indices_ind'!$C$1:$C$755=Combined!Q335)*('consumer-price-indices_ind'!$I$1:$I$755="Consumer Prices, General Indices (2015 = 100)"),0))</f>
        <v>#N/A</v>
      </c>
      <c r="T335" cm="1">
        <f t="array" ref="T335">INDEX('consumer-price-indices_ind'!$O$1:$O$755,MATCH(1,('consumer-price-indices_ind'!$B$1:$B$755=Combined!P335)*('consumer-price-indices_ind'!$C$1:$C$755=Combined!Q335)*('consumer-price-indices_ind'!$I$1:$I$755="Food price inflation"),0))</f>
        <v>8.5003460000000004</v>
      </c>
      <c r="U335" t="e">
        <f>INDEX('Crude oil'!$B$2:$B$8699,MATCH(Combined!B335,'Crude oil'!$A$2:$A$8699,0))</f>
        <v>#N/A</v>
      </c>
      <c r="V335" t="e">
        <f>INDEX('FII FPI Trading Activity'!$D$2:$D$865,MATCH(Combined!B335,'FII FPI Trading Activity'!$A$2:$A$865,0))</f>
        <v>#N/A</v>
      </c>
      <c r="W335" t="e">
        <f>INDEX('DII Trading Activity'!$D$2:$D$889,MATCH(Combined!B335,'DII Trading Activity'!$A$2:$A$889,0))</f>
        <v>#N/A</v>
      </c>
      <c r="X335" t="e">
        <f>INDEX('Exchange rate'!$B$12:$B$1316,MATCH(Combined!B335,'Exchange rate'!$A$12:$A$1316,0))</f>
        <v>#N/A</v>
      </c>
      <c r="Y335">
        <f>INDEX('Economic growth rate'!$B$4:$B$14,MATCH(YEAR(Combined!B335),'Economic growth rate'!$A$4:$A$14,0))</f>
        <v>12.55</v>
      </c>
      <c r="Z335" cm="1">
        <f t="array" ref="Z335">INDEX(Inflation!$C$5:$C$29,MATCH(1,(Inflation!$F$5:$F$29=Combined!P335)*(Inflation!$G$5:$G$29=Combined!Q335),0))</f>
        <v>5.03</v>
      </c>
      <c r="AA335" t="e">
        <v>#N/A</v>
      </c>
      <c r="AB335" t="e">
        <f>INDEX('Repo rate'!$D$7:$D$249,MATCH(Combined!B335,'Repo rate'!$A$7:$A$249,0))</f>
        <v>#N/A</v>
      </c>
      <c r="AC335" t="e">
        <f>INDEX('Repo rate'!$E$7:$E$249,MATCH(Combined!B335,'Repo rate'!$A$7:$A$249,0))</f>
        <v>#N/A</v>
      </c>
      <c r="AD335" cm="1">
        <f t="array" ref="AD335">INDEX(IIP!$C$2:$C$111,MATCH(1,(IIP!$D$2:$D$111=Combined!P335)*(IIP!$E$2:$E$111=Combined!Q335),0))</f>
        <v>129.9</v>
      </c>
      <c r="AF335" t="e">
        <f>INDEX(Nasdaq!$E$2:$E$417,MATCH(Combined!B335,Nasdaq!$A$2:$A$417,0))</f>
        <v>#N/A</v>
      </c>
    </row>
    <row r="336" spans="1:32">
      <c r="A336">
        <v>334</v>
      </c>
      <c r="B336" s="1">
        <v>44235</v>
      </c>
      <c r="C336" s="1">
        <v>44410</v>
      </c>
      <c r="D336">
        <v>10838194</v>
      </c>
      <c r="E336">
        <v>148609</v>
      </c>
      <c r="F336">
        <v>10534505</v>
      </c>
      <c r="G336">
        <v>155080</v>
      </c>
      <c r="H336">
        <f>+VLOOKUP(B336,'BSE Sensex'!$A$2:$E$371, 5, FALSE)</f>
        <v>51348.77</v>
      </c>
      <c r="I336">
        <f t="shared" si="21"/>
        <v>11831</v>
      </c>
      <c r="J336">
        <f t="shared" si="22"/>
        <v>84</v>
      </c>
      <c r="K336">
        <f t="shared" si="23"/>
        <v>11904</v>
      </c>
      <c r="L336">
        <v>0</v>
      </c>
      <c r="M336">
        <v>0</v>
      </c>
      <c r="N336" s="20">
        <v>2</v>
      </c>
      <c r="O336" s="24">
        <f>+VLOOKUP(B336,Vaccination!$A$1:$B$218,2,FALSE)</f>
        <v>0</v>
      </c>
      <c r="P336" s="2">
        <f>MONTH(B336)</f>
        <v>2</v>
      </c>
      <c r="Q336" s="2">
        <f>YEAR(B336)</f>
        <v>2021</v>
      </c>
      <c r="R336" t="e" cm="1">
        <f t="array" ref="R336">INDEX('consumer-price-indices_ind'!$O$1:$O$755,MATCH(1,('consumer-price-indices_ind'!$B$1:$B$755=Combined!P336)*('consumer-price-indices_ind'!$C$1:$C$755=Combined!Q336)*('consumer-price-indices_ind'!$I$1:$I$755="Consumer Prices, Food Indices (2015 = 100)"),0))</f>
        <v>#N/A</v>
      </c>
      <c r="S336" t="e" cm="1">
        <f t="array" ref="S336">INDEX('consumer-price-indices_ind'!$O$1:$O$755,MATCH(1,('consumer-price-indices_ind'!$B$1:$B$755=Combined!P336)*('consumer-price-indices_ind'!$C$1:$C$755=Combined!Q336)*('consumer-price-indices_ind'!$I$1:$I$755="Consumer Prices, General Indices (2015 = 100)"),0))</f>
        <v>#N/A</v>
      </c>
      <c r="T336" cm="1">
        <f t="array" ref="T336">INDEX('consumer-price-indices_ind'!$O$1:$O$755,MATCH(1,('consumer-price-indices_ind'!$B$1:$B$755=Combined!P336)*('consumer-price-indices_ind'!$C$1:$C$755=Combined!Q336)*('consumer-price-indices_ind'!$I$1:$I$755="Food price inflation"),0))</f>
        <v>8.5003460000000004</v>
      </c>
      <c r="U336">
        <f>INDEX('Crude oil'!$B$2:$B$8699,MATCH(Combined!B336,'Crude oil'!$A$2:$A$8699,0))</f>
        <v>60.17</v>
      </c>
      <c r="V336">
        <f>INDEX('FII FPI Trading Activity'!$D$2:$D$865,MATCH(Combined!B336,'FII FPI Trading Activity'!$A$2:$A$865,0))</f>
        <v>1876.6</v>
      </c>
      <c r="W336">
        <f>INDEX('DII Trading Activity'!$D$2:$D$889,MATCH(Combined!B336,'DII Trading Activity'!$A$2:$A$889,0))</f>
        <v>-504.86</v>
      </c>
      <c r="X336">
        <f>INDEX('Exchange rate'!$B$12:$B$1316,MATCH(Combined!B336,'Exchange rate'!$A$12:$A$1316,0))</f>
        <v>72.900000000000006</v>
      </c>
      <c r="Y336">
        <f>INDEX('Economic growth rate'!$B$4:$B$14,MATCH(YEAR(Combined!B336),'Economic growth rate'!$A$4:$A$14,0))</f>
        <v>12.55</v>
      </c>
      <c r="Z336" cm="1">
        <f t="array" ref="Z336">INDEX(Inflation!$C$5:$C$29,MATCH(1,(Inflation!$F$5:$F$29=Combined!P336)*(Inflation!$G$5:$G$29=Combined!Q336),0))</f>
        <v>5.03</v>
      </c>
      <c r="AA336" t="e">
        <v>#N/A</v>
      </c>
      <c r="AB336" t="e">
        <f>INDEX('Repo rate'!$D$7:$D$249,MATCH(Combined!B336,'Repo rate'!$A$7:$A$249,0))</f>
        <v>#N/A</v>
      </c>
      <c r="AC336" t="e">
        <f>INDEX('Repo rate'!$E$7:$E$249,MATCH(Combined!B336,'Repo rate'!$A$7:$A$249,0))</f>
        <v>#N/A</v>
      </c>
      <c r="AD336" cm="1">
        <f t="array" ref="AD336">INDEX(IIP!$C$2:$C$111,MATCH(1,(IIP!$D$2:$D$111=Combined!P336)*(IIP!$E$2:$E$111=Combined!Q336),0))</f>
        <v>129.9</v>
      </c>
      <c r="AF336">
        <f>INDEX(Nasdaq!$E$2:$E$417,MATCH(Combined!B336,Nasdaq!$A$2:$A$417,0))</f>
        <v>13987.639648</v>
      </c>
    </row>
    <row r="337" spans="1:32">
      <c r="A337">
        <v>335</v>
      </c>
      <c r="B337" s="1">
        <v>44236</v>
      </c>
      <c r="C337" s="1">
        <v>44441</v>
      </c>
      <c r="D337">
        <v>10847304</v>
      </c>
      <c r="E337">
        <v>143625</v>
      </c>
      <c r="F337">
        <v>10548521</v>
      </c>
      <c r="G337">
        <v>155158</v>
      </c>
      <c r="H337">
        <f>+VLOOKUP(B337,'BSE Sensex'!$A$2:$E$371, 5, FALSE)</f>
        <v>51329.08</v>
      </c>
      <c r="I337">
        <f t="shared" si="21"/>
        <v>9110</v>
      </c>
      <c r="J337">
        <f t="shared" si="22"/>
        <v>78</v>
      </c>
      <c r="K337">
        <f t="shared" si="23"/>
        <v>14016</v>
      </c>
      <c r="L337">
        <v>0</v>
      </c>
      <c r="M337">
        <v>0</v>
      </c>
      <c r="N337" s="20">
        <v>2</v>
      </c>
      <c r="O337" s="24">
        <f>+VLOOKUP(B337,Vaccination!$A$1:$B$218,2,FALSE)</f>
        <v>0</v>
      </c>
      <c r="P337" s="2">
        <f>MONTH(B337)</f>
        <v>2</v>
      </c>
      <c r="Q337" s="2">
        <f>YEAR(B337)</f>
        <v>2021</v>
      </c>
      <c r="R337" t="e" cm="1">
        <f t="array" ref="R337">INDEX('consumer-price-indices_ind'!$O$1:$O$755,MATCH(1,('consumer-price-indices_ind'!$B$1:$B$755=Combined!P337)*('consumer-price-indices_ind'!$C$1:$C$755=Combined!Q337)*('consumer-price-indices_ind'!$I$1:$I$755="Consumer Prices, Food Indices (2015 = 100)"),0))</f>
        <v>#N/A</v>
      </c>
      <c r="S337" t="e" cm="1">
        <f t="array" ref="S337">INDEX('consumer-price-indices_ind'!$O$1:$O$755,MATCH(1,('consumer-price-indices_ind'!$B$1:$B$755=Combined!P337)*('consumer-price-indices_ind'!$C$1:$C$755=Combined!Q337)*('consumer-price-indices_ind'!$I$1:$I$755="Consumer Prices, General Indices (2015 = 100)"),0))</f>
        <v>#N/A</v>
      </c>
      <c r="T337" cm="1">
        <f t="array" ref="T337">INDEX('consumer-price-indices_ind'!$O$1:$O$755,MATCH(1,('consumer-price-indices_ind'!$B$1:$B$755=Combined!P337)*('consumer-price-indices_ind'!$C$1:$C$755=Combined!Q337)*('consumer-price-indices_ind'!$I$1:$I$755="Food price inflation"),0))</f>
        <v>8.5003460000000004</v>
      </c>
      <c r="U337">
        <f>INDEX('Crude oil'!$B$2:$B$8699,MATCH(Combined!B337,'Crude oil'!$A$2:$A$8699,0))</f>
        <v>60.74</v>
      </c>
      <c r="V337">
        <f>INDEX('FII FPI Trading Activity'!$D$2:$D$865,MATCH(Combined!B337,'FII FPI Trading Activity'!$A$2:$A$865,0))</f>
        <v>1300.6500000000001</v>
      </c>
      <c r="W337">
        <f>INDEX('DII Trading Activity'!$D$2:$D$889,MATCH(Combined!B337,'DII Trading Activity'!$A$2:$A$889,0))</f>
        <v>-1756.24</v>
      </c>
      <c r="X337">
        <f>INDEX('Exchange rate'!$B$12:$B$1316,MATCH(Combined!B337,'Exchange rate'!$A$12:$A$1316,0))</f>
        <v>72.83</v>
      </c>
      <c r="Y337">
        <f>INDEX('Economic growth rate'!$B$4:$B$14,MATCH(YEAR(Combined!B337),'Economic growth rate'!$A$4:$A$14,0))</f>
        <v>12.55</v>
      </c>
      <c r="Z337" cm="1">
        <f t="array" ref="Z337">INDEX(Inflation!$C$5:$C$29,MATCH(1,(Inflation!$F$5:$F$29=Combined!P337)*(Inflation!$G$5:$G$29=Combined!Q337),0))</f>
        <v>5.03</v>
      </c>
      <c r="AA337" t="e">
        <v>#N/A</v>
      </c>
      <c r="AB337" t="e">
        <f>INDEX('Repo rate'!$D$7:$D$249,MATCH(Combined!B337,'Repo rate'!$A$7:$A$249,0))</f>
        <v>#N/A</v>
      </c>
      <c r="AC337" t="e">
        <f>INDEX('Repo rate'!$E$7:$E$249,MATCH(Combined!B337,'Repo rate'!$A$7:$A$249,0))</f>
        <v>#N/A</v>
      </c>
      <c r="AD337" cm="1">
        <f t="array" ref="AD337">INDEX(IIP!$C$2:$C$111,MATCH(1,(IIP!$D$2:$D$111=Combined!P337)*(IIP!$E$2:$E$111=Combined!Q337),0))</f>
        <v>129.9</v>
      </c>
      <c r="AF337">
        <f>INDEX(Nasdaq!$E$2:$E$417,MATCH(Combined!B337,Nasdaq!$A$2:$A$417,0))</f>
        <v>14007.700194999999</v>
      </c>
    </row>
    <row r="338" spans="1:32">
      <c r="A338">
        <v>336</v>
      </c>
      <c r="B338" s="1">
        <v>44237</v>
      </c>
      <c r="C338" s="1">
        <v>44471</v>
      </c>
      <c r="D338">
        <v>10858371</v>
      </c>
      <c r="E338">
        <v>141511</v>
      </c>
      <c r="F338">
        <v>10561608</v>
      </c>
      <c r="G338">
        <v>155252</v>
      </c>
      <c r="H338">
        <f>+VLOOKUP(B338,'BSE Sensex'!$A$2:$E$371, 5, FALSE)</f>
        <v>51309.39</v>
      </c>
      <c r="I338">
        <f t="shared" si="21"/>
        <v>11067</v>
      </c>
      <c r="J338">
        <f t="shared" si="22"/>
        <v>94</v>
      </c>
      <c r="K338">
        <f t="shared" si="23"/>
        <v>13087</v>
      </c>
      <c r="L338">
        <v>0</v>
      </c>
      <c r="M338">
        <v>0</v>
      </c>
      <c r="N338" s="20">
        <v>2</v>
      </c>
      <c r="O338" s="24">
        <f>+VLOOKUP(B338,Vaccination!$A$1:$B$218,2,FALSE)</f>
        <v>0</v>
      </c>
      <c r="P338" s="2">
        <f>MONTH(B338)</f>
        <v>2</v>
      </c>
      <c r="Q338" s="2">
        <f>YEAR(B338)</f>
        <v>2021</v>
      </c>
      <c r="R338" t="e" cm="1">
        <f t="array" ref="R338">INDEX('consumer-price-indices_ind'!$O$1:$O$755,MATCH(1,('consumer-price-indices_ind'!$B$1:$B$755=Combined!P338)*('consumer-price-indices_ind'!$C$1:$C$755=Combined!Q338)*('consumer-price-indices_ind'!$I$1:$I$755="Consumer Prices, Food Indices (2015 = 100)"),0))</f>
        <v>#N/A</v>
      </c>
      <c r="S338" t="e" cm="1">
        <f t="array" ref="S338">INDEX('consumer-price-indices_ind'!$O$1:$O$755,MATCH(1,('consumer-price-indices_ind'!$B$1:$B$755=Combined!P338)*('consumer-price-indices_ind'!$C$1:$C$755=Combined!Q338)*('consumer-price-indices_ind'!$I$1:$I$755="Consumer Prices, General Indices (2015 = 100)"),0))</f>
        <v>#N/A</v>
      </c>
      <c r="T338" cm="1">
        <f t="array" ref="T338">INDEX('consumer-price-indices_ind'!$O$1:$O$755,MATCH(1,('consumer-price-indices_ind'!$B$1:$B$755=Combined!P338)*('consumer-price-indices_ind'!$C$1:$C$755=Combined!Q338)*('consumer-price-indices_ind'!$I$1:$I$755="Food price inflation"),0))</f>
        <v>8.5003460000000004</v>
      </c>
      <c r="U338">
        <f>INDEX('Crude oil'!$B$2:$B$8699,MATCH(Combined!B338,'Crude oil'!$A$2:$A$8699,0))</f>
        <v>61.17</v>
      </c>
      <c r="V338">
        <f>INDEX('FII FPI Trading Activity'!$D$2:$D$865,MATCH(Combined!B338,'FII FPI Trading Activity'!$A$2:$A$865,0))</f>
        <v>1786.97</v>
      </c>
      <c r="W338">
        <f>INDEX('DII Trading Activity'!$D$2:$D$889,MATCH(Combined!B338,'DII Trading Activity'!$A$2:$A$889,0))</f>
        <v>-2075.6799999999998</v>
      </c>
      <c r="X338">
        <f>INDEX('Exchange rate'!$B$12:$B$1316,MATCH(Combined!B338,'Exchange rate'!$A$12:$A$1316,0))</f>
        <v>72.819999999999993</v>
      </c>
      <c r="Y338">
        <f>INDEX('Economic growth rate'!$B$4:$B$14,MATCH(YEAR(Combined!B338),'Economic growth rate'!$A$4:$A$14,0))</f>
        <v>12.55</v>
      </c>
      <c r="Z338" cm="1">
        <f t="array" ref="Z338">INDEX(Inflation!$C$5:$C$29,MATCH(1,(Inflation!$F$5:$F$29=Combined!P338)*(Inflation!$G$5:$G$29=Combined!Q338),0))</f>
        <v>5.03</v>
      </c>
      <c r="AA338" t="e">
        <v>#N/A</v>
      </c>
      <c r="AB338" t="e">
        <f>INDEX('Repo rate'!$D$7:$D$249,MATCH(Combined!B338,'Repo rate'!$A$7:$A$249,0))</f>
        <v>#N/A</v>
      </c>
      <c r="AC338" t="e">
        <f>INDEX('Repo rate'!$E$7:$E$249,MATCH(Combined!B338,'Repo rate'!$A$7:$A$249,0))</f>
        <v>#N/A</v>
      </c>
      <c r="AD338" cm="1">
        <f t="array" ref="AD338">INDEX(IIP!$C$2:$C$111,MATCH(1,(IIP!$D$2:$D$111=Combined!P338)*(IIP!$E$2:$E$111=Combined!Q338),0))</f>
        <v>129.9</v>
      </c>
      <c r="AF338">
        <f>INDEX(Nasdaq!$E$2:$E$417,MATCH(Combined!B338,Nasdaq!$A$2:$A$417,0))</f>
        <v>13972.530273</v>
      </c>
    </row>
    <row r="339" spans="1:32">
      <c r="A339">
        <v>337</v>
      </c>
      <c r="B339" s="1">
        <v>44238</v>
      </c>
      <c r="C339" s="1">
        <v>44502</v>
      </c>
      <c r="D339">
        <v>10871294</v>
      </c>
      <c r="E339">
        <v>142562</v>
      </c>
      <c r="F339">
        <v>10573372</v>
      </c>
      <c r="G339">
        <v>155360</v>
      </c>
      <c r="H339">
        <f>+VLOOKUP(B339,'BSE Sensex'!$A$2:$E$371, 5, FALSE)</f>
        <v>51531.519999999997</v>
      </c>
      <c r="I339">
        <f t="shared" si="21"/>
        <v>12923</v>
      </c>
      <c r="J339">
        <f t="shared" si="22"/>
        <v>108</v>
      </c>
      <c r="K339">
        <f t="shared" si="23"/>
        <v>11764</v>
      </c>
      <c r="L339">
        <v>0</v>
      </c>
      <c r="M339">
        <v>0</v>
      </c>
      <c r="N339" s="20">
        <v>2</v>
      </c>
      <c r="O339" s="24">
        <f>+VLOOKUP(B339,Vaccination!$A$1:$B$218,2,FALSE)</f>
        <v>0</v>
      </c>
      <c r="P339" s="2">
        <f>MONTH(B339)</f>
        <v>2</v>
      </c>
      <c r="Q339" s="2">
        <f>YEAR(B339)</f>
        <v>2021</v>
      </c>
      <c r="R339" t="e" cm="1">
        <f t="array" ref="R339">INDEX('consumer-price-indices_ind'!$O$1:$O$755,MATCH(1,('consumer-price-indices_ind'!$B$1:$B$755=Combined!P339)*('consumer-price-indices_ind'!$C$1:$C$755=Combined!Q339)*('consumer-price-indices_ind'!$I$1:$I$755="Consumer Prices, Food Indices (2015 = 100)"),0))</f>
        <v>#N/A</v>
      </c>
      <c r="S339" t="e" cm="1">
        <f t="array" ref="S339">INDEX('consumer-price-indices_ind'!$O$1:$O$755,MATCH(1,('consumer-price-indices_ind'!$B$1:$B$755=Combined!P339)*('consumer-price-indices_ind'!$C$1:$C$755=Combined!Q339)*('consumer-price-indices_ind'!$I$1:$I$755="Consumer Prices, General Indices (2015 = 100)"),0))</f>
        <v>#N/A</v>
      </c>
      <c r="T339" cm="1">
        <f t="array" ref="T339">INDEX('consumer-price-indices_ind'!$O$1:$O$755,MATCH(1,('consumer-price-indices_ind'!$B$1:$B$755=Combined!P339)*('consumer-price-indices_ind'!$C$1:$C$755=Combined!Q339)*('consumer-price-indices_ind'!$I$1:$I$755="Food price inflation"),0))</f>
        <v>8.5003460000000004</v>
      </c>
      <c r="U339">
        <f>INDEX('Crude oil'!$B$2:$B$8699,MATCH(Combined!B339,'Crude oil'!$A$2:$A$8699,0))</f>
        <v>61.09</v>
      </c>
      <c r="V339">
        <f>INDEX('FII FPI Trading Activity'!$D$2:$D$865,MATCH(Combined!B339,'FII FPI Trading Activity'!$A$2:$A$865,0))</f>
        <v>944.36</v>
      </c>
      <c r="W339">
        <f>INDEX('DII Trading Activity'!$D$2:$D$889,MATCH(Combined!B339,'DII Trading Activity'!$A$2:$A$889,0))</f>
        <v>-707.68</v>
      </c>
      <c r="X339">
        <f>INDEX('Exchange rate'!$B$12:$B$1316,MATCH(Combined!B339,'Exchange rate'!$A$12:$A$1316,0))</f>
        <v>72.69</v>
      </c>
      <c r="Y339">
        <f>INDEX('Economic growth rate'!$B$4:$B$14,MATCH(YEAR(Combined!B339),'Economic growth rate'!$A$4:$A$14,0))</f>
        <v>12.55</v>
      </c>
      <c r="Z339" cm="1">
        <f t="array" ref="Z339">INDEX(Inflation!$C$5:$C$29,MATCH(1,(Inflation!$F$5:$F$29=Combined!P339)*(Inflation!$G$5:$G$29=Combined!Q339),0))</f>
        <v>5.03</v>
      </c>
      <c r="AA339" t="e">
        <v>#N/A</v>
      </c>
      <c r="AB339" t="e">
        <f>INDEX('Repo rate'!$D$7:$D$249,MATCH(Combined!B339,'Repo rate'!$A$7:$A$249,0))</f>
        <v>#N/A</v>
      </c>
      <c r="AC339" t="e">
        <f>INDEX('Repo rate'!$E$7:$E$249,MATCH(Combined!B339,'Repo rate'!$A$7:$A$249,0))</f>
        <v>#N/A</v>
      </c>
      <c r="AD339" cm="1">
        <f t="array" ref="AD339">INDEX(IIP!$C$2:$C$111,MATCH(1,(IIP!$D$2:$D$111=Combined!P339)*(IIP!$E$2:$E$111=Combined!Q339),0))</f>
        <v>129.9</v>
      </c>
      <c r="AF339">
        <f>INDEX(Nasdaq!$E$2:$E$417,MATCH(Combined!B339,Nasdaq!$A$2:$A$417,0))</f>
        <v>14025.769531</v>
      </c>
    </row>
    <row r="340" spans="1:32">
      <c r="A340">
        <v>338</v>
      </c>
      <c r="B340" s="1">
        <v>44239</v>
      </c>
      <c r="C340" s="1">
        <v>44532</v>
      </c>
      <c r="D340">
        <v>10880603</v>
      </c>
      <c r="E340">
        <v>135926</v>
      </c>
      <c r="F340">
        <v>10589230</v>
      </c>
      <c r="G340">
        <v>155447</v>
      </c>
      <c r="H340">
        <f>+VLOOKUP(B340,'BSE Sensex'!$A$2:$E$371, 5, FALSE)</f>
        <v>51544.3</v>
      </c>
      <c r="I340">
        <f t="shared" si="21"/>
        <v>9309</v>
      </c>
      <c r="J340">
        <f t="shared" si="22"/>
        <v>87</v>
      </c>
      <c r="K340">
        <f t="shared" si="23"/>
        <v>15858</v>
      </c>
      <c r="L340">
        <v>0</v>
      </c>
      <c r="M340">
        <v>0</v>
      </c>
      <c r="N340" s="20">
        <v>2</v>
      </c>
      <c r="O340" s="24">
        <f>+VLOOKUP(B340,Vaccination!$A$1:$B$218,2,FALSE)</f>
        <v>0</v>
      </c>
      <c r="P340" s="2">
        <f>MONTH(B340)</f>
        <v>2</v>
      </c>
      <c r="Q340" s="2">
        <f>YEAR(B340)</f>
        <v>2021</v>
      </c>
      <c r="R340" t="e" cm="1">
        <f t="array" ref="R340">INDEX('consumer-price-indices_ind'!$O$1:$O$755,MATCH(1,('consumer-price-indices_ind'!$B$1:$B$755=Combined!P340)*('consumer-price-indices_ind'!$C$1:$C$755=Combined!Q340)*('consumer-price-indices_ind'!$I$1:$I$755="Consumer Prices, Food Indices (2015 = 100)"),0))</f>
        <v>#N/A</v>
      </c>
      <c r="S340" t="e" cm="1">
        <f t="array" ref="S340">INDEX('consumer-price-indices_ind'!$O$1:$O$755,MATCH(1,('consumer-price-indices_ind'!$B$1:$B$755=Combined!P340)*('consumer-price-indices_ind'!$C$1:$C$755=Combined!Q340)*('consumer-price-indices_ind'!$I$1:$I$755="Consumer Prices, General Indices (2015 = 100)"),0))</f>
        <v>#N/A</v>
      </c>
      <c r="T340" cm="1">
        <f t="array" ref="T340">INDEX('consumer-price-indices_ind'!$O$1:$O$755,MATCH(1,('consumer-price-indices_ind'!$B$1:$B$755=Combined!P340)*('consumer-price-indices_ind'!$C$1:$C$755=Combined!Q340)*('consumer-price-indices_ind'!$I$1:$I$755="Food price inflation"),0))</f>
        <v>8.5003460000000004</v>
      </c>
      <c r="U340">
        <f>INDEX('Crude oil'!$B$2:$B$8699,MATCH(Combined!B340,'Crude oil'!$A$2:$A$8699,0))</f>
        <v>62.47</v>
      </c>
      <c r="V340">
        <f>INDEX('FII FPI Trading Activity'!$D$2:$D$865,MATCH(Combined!B340,'FII FPI Trading Activity'!$A$2:$A$865,0))</f>
        <v>-37.33</v>
      </c>
      <c r="W340">
        <f>INDEX('DII Trading Activity'!$D$2:$D$889,MATCH(Combined!B340,'DII Trading Activity'!$A$2:$A$889,0))</f>
        <v>-597.62</v>
      </c>
      <c r="X340">
        <f>INDEX('Exchange rate'!$B$12:$B$1316,MATCH(Combined!B340,'Exchange rate'!$A$12:$A$1316,0))</f>
        <v>72.599999999999994</v>
      </c>
      <c r="Y340">
        <f>INDEX('Economic growth rate'!$B$4:$B$14,MATCH(YEAR(Combined!B340),'Economic growth rate'!$A$4:$A$14,0))</f>
        <v>12.55</v>
      </c>
      <c r="Z340" cm="1">
        <f t="array" ref="Z340">INDEX(Inflation!$C$5:$C$29,MATCH(1,(Inflation!$F$5:$F$29=Combined!P340)*(Inflation!$G$5:$G$29=Combined!Q340),0))</f>
        <v>5.03</v>
      </c>
      <c r="AA340" t="e">
        <v>#N/A</v>
      </c>
      <c r="AB340" t="e">
        <f>INDEX('Repo rate'!$D$7:$D$249,MATCH(Combined!B340,'Repo rate'!$A$7:$A$249,0))</f>
        <v>#N/A</v>
      </c>
      <c r="AC340" t="e">
        <f>INDEX('Repo rate'!$E$7:$E$249,MATCH(Combined!B340,'Repo rate'!$A$7:$A$249,0))</f>
        <v>#N/A</v>
      </c>
      <c r="AD340" cm="1">
        <f t="array" ref="AD340">INDEX(IIP!$C$2:$C$111,MATCH(1,(IIP!$D$2:$D$111=Combined!P340)*(IIP!$E$2:$E$111=Combined!Q340),0))</f>
        <v>129.9</v>
      </c>
      <c r="AF340">
        <f>INDEX(Nasdaq!$E$2:$E$417,MATCH(Combined!B340,Nasdaq!$A$2:$A$417,0))</f>
        <v>14095.469727</v>
      </c>
    </row>
    <row r="341" spans="1:32">
      <c r="A341">
        <v>339</v>
      </c>
      <c r="B341" s="1">
        <v>44240</v>
      </c>
      <c r="C341" s="1" t="s">
        <v>242</v>
      </c>
      <c r="D341">
        <v>10892746</v>
      </c>
      <c r="E341">
        <v>136571</v>
      </c>
      <c r="F341">
        <v>10600625</v>
      </c>
      <c r="G341">
        <v>155550</v>
      </c>
      <c r="H341" t="e">
        <f>+VLOOKUP(B341,'BSE Sensex'!$A$2:$E$371, 5, FALSE)</f>
        <v>#N/A</v>
      </c>
      <c r="I341">
        <f t="shared" si="21"/>
        <v>12143</v>
      </c>
      <c r="J341">
        <f t="shared" si="22"/>
        <v>103</v>
      </c>
      <c r="K341">
        <f t="shared" si="23"/>
        <v>11395</v>
      </c>
      <c r="L341">
        <v>0</v>
      </c>
      <c r="M341">
        <v>0</v>
      </c>
      <c r="N341" s="20">
        <v>2</v>
      </c>
      <c r="O341" s="24">
        <f>+VLOOKUP(B341,Vaccination!$A$1:$B$218,2,FALSE)</f>
        <v>7668</v>
      </c>
      <c r="P341" s="2">
        <f>MONTH(B341)</f>
        <v>2</v>
      </c>
      <c r="Q341" s="2">
        <f>YEAR(B341)</f>
        <v>2021</v>
      </c>
      <c r="R341" t="e" cm="1">
        <f t="array" ref="R341">INDEX('consumer-price-indices_ind'!$O$1:$O$755,MATCH(1,('consumer-price-indices_ind'!$B$1:$B$755=Combined!P341)*('consumer-price-indices_ind'!$C$1:$C$755=Combined!Q341)*('consumer-price-indices_ind'!$I$1:$I$755="Consumer Prices, Food Indices (2015 = 100)"),0))</f>
        <v>#N/A</v>
      </c>
      <c r="S341" t="e" cm="1">
        <f t="array" ref="S341">INDEX('consumer-price-indices_ind'!$O$1:$O$755,MATCH(1,('consumer-price-indices_ind'!$B$1:$B$755=Combined!P341)*('consumer-price-indices_ind'!$C$1:$C$755=Combined!Q341)*('consumer-price-indices_ind'!$I$1:$I$755="Consumer Prices, General Indices (2015 = 100)"),0))</f>
        <v>#N/A</v>
      </c>
      <c r="T341" cm="1">
        <f t="array" ref="T341">INDEX('consumer-price-indices_ind'!$O$1:$O$755,MATCH(1,('consumer-price-indices_ind'!$B$1:$B$755=Combined!P341)*('consumer-price-indices_ind'!$C$1:$C$755=Combined!Q341)*('consumer-price-indices_ind'!$I$1:$I$755="Food price inflation"),0))</f>
        <v>8.5003460000000004</v>
      </c>
      <c r="U341" t="e">
        <f>INDEX('Crude oil'!$B$2:$B$8699,MATCH(Combined!B341,'Crude oil'!$A$2:$A$8699,0))</f>
        <v>#N/A</v>
      </c>
      <c r="V341" t="e">
        <f>INDEX('FII FPI Trading Activity'!$D$2:$D$865,MATCH(Combined!B341,'FII FPI Trading Activity'!$A$2:$A$865,0))</f>
        <v>#N/A</v>
      </c>
      <c r="W341" t="e">
        <f>INDEX('DII Trading Activity'!$D$2:$D$889,MATCH(Combined!B341,'DII Trading Activity'!$A$2:$A$889,0))</f>
        <v>#N/A</v>
      </c>
      <c r="X341" t="e">
        <f>INDEX('Exchange rate'!$B$12:$B$1316,MATCH(Combined!B341,'Exchange rate'!$A$12:$A$1316,0))</f>
        <v>#N/A</v>
      </c>
      <c r="Y341">
        <f>INDEX('Economic growth rate'!$B$4:$B$14,MATCH(YEAR(Combined!B341),'Economic growth rate'!$A$4:$A$14,0))</f>
        <v>12.55</v>
      </c>
      <c r="Z341" cm="1">
        <f t="array" ref="Z341">INDEX(Inflation!$C$5:$C$29,MATCH(1,(Inflation!$F$5:$F$29=Combined!P341)*(Inflation!$G$5:$G$29=Combined!Q341),0))</f>
        <v>5.03</v>
      </c>
      <c r="AA341" t="e">
        <v>#N/A</v>
      </c>
      <c r="AB341" t="e">
        <f>INDEX('Repo rate'!$D$7:$D$249,MATCH(Combined!B341,'Repo rate'!$A$7:$A$249,0))</f>
        <v>#N/A</v>
      </c>
      <c r="AC341" t="e">
        <f>INDEX('Repo rate'!$E$7:$E$249,MATCH(Combined!B341,'Repo rate'!$A$7:$A$249,0))</f>
        <v>#N/A</v>
      </c>
      <c r="AD341" cm="1">
        <f t="array" ref="AD341">INDEX(IIP!$C$2:$C$111,MATCH(1,(IIP!$D$2:$D$111=Combined!P341)*(IIP!$E$2:$E$111=Combined!Q341),0))</f>
        <v>129.9</v>
      </c>
      <c r="AF341" t="e">
        <f>INDEX(Nasdaq!$E$2:$E$417,MATCH(Combined!B341,Nasdaq!$A$2:$A$417,0))</f>
        <v>#N/A</v>
      </c>
    </row>
    <row r="342" spans="1:32">
      <c r="A342">
        <v>340</v>
      </c>
      <c r="B342" s="1">
        <v>44241</v>
      </c>
      <c r="C342" s="1" t="s">
        <v>243</v>
      </c>
      <c r="D342">
        <v>10904940</v>
      </c>
      <c r="E342">
        <v>137567</v>
      </c>
      <c r="F342">
        <v>10611731</v>
      </c>
      <c r="G342">
        <v>155642</v>
      </c>
      <c r="H342" t="e">
        <f>+VLOOKUP(B342,'BSE Sensex'!$A$2:$E$371, 5, FALSE)</f>
        <v>#N/A</v>
      </c>
      <c r="I342">
        <f t="shared" si="21"/>
        <v>12194</v>
      </c>
      <c r="J342">
        <f t="shared" si="22"/>
        <v>92</v>
      </c>
      <c r="K342">
        <f t="shared" si="23"/>
        <v>11106</v>
      </c>
      <c r="L342">
        <v>0</v>
      </c>
      <c r="M342">
        <v>0</v>
      </c>
      <c r="N342" s="20">
        <v>2</v>
      </c>
      <c r="O342" s="24">
        <f>+VLOOKUP(B342,Vaccination!$A$1:$B$218,2,FALSE)</f>
        <v>49059</v>
      </c>
      <c r="P342" s="2">
        <f>MONTH(B342)</f>
        <v>2</v>
      </c>
      <c r="Q342" s="2">
        <f>YEAR(B342)</f>
        <v>2021</v>
      </c>
      <c r="R342" t="e" cm="1">
        <f t="array" ref="R342">INDEX('consumer-price-indices_ind'!$O$1:$O$755,MATCH(1,('consumer-price-indices_ind'!$B$1:$B$755=Combined!P342)*('consumer-price-indices_ind'!$C$1:$C$755=Combined!Q342)*('consumer-price-indices_ind'!$I$1:$I$755="Consumer Prices, Food Indices (2015 = 100)"),0))</f>
        <v>#N/A</v>
      </c>
      <c r="S342" t="e" cm="1">
        <f t="array" ref="S342">INDEX('consumer-price-indices_ind'!$O$1:$O$755,MATCH(1,('consumer-price-indices_ind'!$B$1:$B$755=Combined!P342)*('consumer-price-indices_ind'!$C$1:$C$755=Combined!Q342)*('consumer-price-indices_ind'!$I$1:$I$755="Consumer Prices, General Indices (2015 = 100)"),0))</f>
        <v>#N/A</v>
      </c>
      <c r="T342" cm="1">
        <f t="array" ref="T342">INDEX('consumer-price-indices_ind'!$O$1:$O$755,MATCH(1,('consumer-price-indices_ind'!$B$1:$B$755=Combined!P342)*('consumer-price-indices_ind'!$C$1:$C$755=Combined!Q342)*('consumer-price-indices_ind'!$I$1:$I$755="Food price inflation"),0))</f>
        <v>8.5003460000000004</v>
      </c>
      <c r="U342" t="e">
        <f>INDEX('Crude oil'!$B$2:$B$8699,MATCH(Combined!B342,'Crude oil'!$A$2:$A$8699,0))</f>
        <v>#N/A</v>
      </c>
      <c r="V342" t="e">
        <f>INDEX('FII FPI Trading Activity'!$D$2:$D$865,MATCH(Combined!B342,'FII FPI Trading Activity'!$A$2:$A$865,0))</f>
        <v>#N/A</v>
      </c>
      <c r="W342" t="e">
        <f>INDEX('DII Trading Activity'!$D$2:$D$889,MATCH(Combined!B342,'DII Trading Activity'!$A$2:$A$889,0))</f>
        <v>#N/A</v>
      </c>
      <c r="X342" t="e">
        <f>INDEX('Exchange rate'!$B$12:$B$1316,MATCH(Combined!B342,'Exchange rate'!$A$12:$A$1316,0))</f>
        <v>#N/A</v>
      </c>
      <c r="Y342">
        <f>INDEX('Economic growth rate'!$B$4:$B$14,MATCH(YEAR(Combined!B342),'Economic growth rate'!$A$4:$A$14,0))</f>
        <v>12.55</v>
      </c>
      <c r="Z342" cm="1">
        <f t="array" ref="Z342">INDEX(Inflation!$C$5:$C$29,MATCH(1,(Inflation!$F$5:$F$29=Combined!P342)*(Inflation!$G$5:$G$29=Combined!Q342),0))</f>
        <v>5.03</v>
      </c>
      <c r="AA342" t="e">
        <v>#N/A</v>
      </c>
      <c r="AB342" t="e">
        <f>INDEX('Repo rate'!$D$7:$D$249,MATCH(Combined!B342,'Repo rate'!$A$7:$A$249,0))</f>
        <v>#N/A</v>
      </c>
      <c r="AC342" t="e">
        <f>INDEX('Repo rate'!$E$7:$E$249,MATCH(Combined!B342,'Repo rate'!$A$7:$A$249,0))</f>
        <v>#N/A</v>
      </c>
      <c r="AD342" cm="1">
        <f t="array" ref="AD342">INDEX(IIP!$C$2:$C$111,MATCH(1,(IIP!$D$2:$D$111=Combined!P342)*(IIP!$E$2:$E$111=Combined!Q342),0))</f>
        <v>129.9</v>
      </c>
      <c r="AF342" t="e">
        <f>INDEX(Nasdaq!$E$2:$E$417,MATCH(Combined!B342,Nasdaq!$A$2:$A$417,0))</f>
        <v>#N/A</v>
      </c>
    </row>
    <row r="343" spans="1:32">
      <c r="A343">
        <v>341</v>
      </c>
      <c r="B343" s="1">
        <v>44242</v>
      </c>
      <c r="C343" s="1" t="s">
        <v>244</v>
      </c>
      <c r="D343">
        <v>10916589</v>
      </c>
      <c r="E343">
        <v>139637</v>
      </c>
      <c r="F343">
        <v>10621220</v>
      </c>
      <c r="G343">
        <v>155732</v>
      </c>
      <c r="H343">
        <f>+VLOOKUP(B343,'BSE Sensex'!$A$2:$E$371, 5, FALSE)</f>
        <v>52154.13</v>
      </c>
      <c r="I343">
        <f t="shared" si="21"/>
        <v>11649</v>
      </c>
      <c r="J343">
        <f t="shared" si="22"/>
        <v>90</v>
      </c>
      <c r="K343">
        <f t="shared" si="23"/>
        <v>9489</v>
      </c>
      <c r="L343">
        <v>0</v>
      </c>
      <c r="M343">
        <v>0</v>
      </c>
      <c r="N343" s="20">
        <v>2</v>
      </c>
      <c r="O343" s="24">
        <f>+VLOOKUP(B343,Vaccination!$A$1:$B$218,2,FALSE)</f>
        <v>90450</v>
      </c>
      <c r="P343" s="2">
        <f>MONTH(B343)</f>
        <v>2</v>
      </c>
      <c r="Q343" s="2">
        <f>YEAR(B343)</f>
        <v>2021</v>
      </c>
      <c r="R343" t="e" cm="1">
        <f t="array" ref="R343">INDEX('consumer-price-indices_ind'!$O$1:$O$755,MATCH(1,('consumer-price-indices_ind'!$B$1:$B$755=Combined!P343)*('consumer-price-indices_ind'!$C$1:$C$755=Combined!Q343)*('consumer-price-indices_ind'!$I$1:$I$755="Consumer Prices, Food Indices (2015 = 100)"),0))</f>
        <v>#N/A</v>
      </c>
      <c r="S343" t="e" cm="1">
        <f t="array" ref="S343">INDEX('consumer-price-indices_ind'!$O$1:$O$755,MATCH(1,('consumer-price-indices_ind'!$B$1:$B$755=Combined!P343)*('consumer-price-indices_ind'!$C$1:$C$755=Combined!Q343)*('consumer-price-indices_ind'!$I$1:$I$755="Consumer Prices, General Indices (2015 = 100)"),0))</f>
        <v>#N/A</v>
      </c>
      <c r="T343" cm="1">
        <f t="array" ref="T343">INDEX('consumer-price-indices_ind'!$O$1:$O$755,MATCH(1,('consumer-price-indices_ind'!$B$1:$B$755=Combined!P343)*('consumer-price-indices_ind'!$C$1:$C$755=Combined!Q343)*('consumer-price-indices_ind'!$I$1:$I$755="Food price inflation"),0))</f>
        <v>8.5003460000000004</v>
      </c>
      <c r="U343">
        <f>INDEX('Crude oil'!$B$2:$B$8699,MATCH(Combined!B343,'Crude oil'!$A$2:$A$8699,0))</f>
        <v>63.58</v>
      </c>
      <c r="V343">
        <f>INDEX('FII FPI Trading Activity'!$D$2:$D$865,MATCH(Combined!B343,'FII FPI Trading Activity'!$A$2:$A$865,0))</f>
        <v>1234.1500000000001</v>
      </c>
      <c r="W343">
        <f>INDEX('DII Trading Activity'!$D$2:$D$889,MATCH(Combined!B343,'DII Trading Activity'!$A$2:$A$889,0))</f>
        <v>-1048.55</v>
      </c>
      <c r="X343" t="e">
        <f>INDEX('Exchange rate'!$B$12:$B$1316,MATCH(Combined!B343,'Exchange rate'!$A$12:$A$1316,0))</f>
        <v>#N/A</v>
      </c>
      <c r="Y343">
        <f>INDEX('Economic growth rate'!$B$4:$B$14,MATCH(YEAR(Combined!B343),'Economic growth rate'!$A$4:$A$14,0))</f>
        <v>12.55</v>
      </c>
      <c r="Z343" cm="1">
        <f t="array" ref="Z343">INDEX(Inflation!$C$5:$C$29,MATCH(1,(Inflation!$F$5:$F$29=Combined!P343)*(Inflation!$G$5:$G$29=Combined!Q343),0))</f>
        <v>5.03</v>
      </c>
      <c r="AA343" t="e">
        <v>#N/A</v>
      </c>
      <c r="AB343" t="e">
        <f>INDEX('Repo rate'!$D$7:$D$249,MATCH(Combined!B343,'Repo rate'!$A$7:$A$249,0))</f>
        <v>#N/A</v>
      </c>
      <c r="AC343" t="e">
        <f>INDEX('Repo rate'!$E$7:$E$249,MATCH(Combined!B343,'Repo rate'!$A$7:$A$249,0))</f>
        <v>#N/A</v>
      </c>
      <c r="AD343" cm="1">
        <f t="array" ref="AD343">INDEX(IIP!$C$2:$C$111,MATCH(1,(IIP!$D$2:$D$111=Combined!P343)*(IIP!$E$2:$E$111=Combined!Q343),0))</f>
        <v>129.9</v>
      </c>
      <c r="AF343" t="e">
        <f>INDEX(Nasdaq!$E$2:$E$417,MATCH(Combined!B343,Nasdaq!$A$2:$A$417,0))</f>
        <v>#N/A</v>
      </c>
    </row>
    <row r="344" spans="1:32">
      <c r="A344">
        <v>342</v>
      </c>
      <c r="B344" s="1">
        <v>44243</v>
      </c>
      <c r="C344" s="1" t="s">
        <v>245</v>
      </c>
      <c r="D344">
        <v>10925710</v>
      </c>
      <c r="E344">
        <v>136872</v>
      </c>
      <c r="F344">
        <v>10633025</v>
      </c>
      <c r="G344">
        <v>155813</v>
      </c>
      <c r="H344">
        <f>+VLOOKUP(B344,'BSE Sensex'!$A$2:$E$371, 5, FALSE)</f>
        <v>52104.17</v>
      </c>
      <c r="I344">
        <f t="shared" si="21"/>
        <v>9121</v>
      </c>
      <c r="J344">
        <f t="shared" si="22"/>
        <v>81</v>
      </c>
      <c r="K344">
        <f t="shared" si="23"/>
        <v>11805</v>
      </c>
      <c r="L344">
        <v>0</v>
      </c>
      <c r="M344">
        <v>0</v>
      </c>
      <c r="N344" s="20">
        <v>2</v>
      </c>
      <c r="O344" s="24">
        <f>+VLOOKUP(B344,Vaccination!$A$1:$B$218,2,FALSE)</f>
        <v>118221</v>
      </c>
      <c r="P344" s="2">
        <f>MONTH(B344)</f>
        <v>2</v>
      </c>
      <c r="Q344" s="2">
        <f>YEAR(B344)</f>
        <v>2021</v>
      </c>
      <c r="R344" t="e" cm="1">
        <f t="array" ref="R344">INDEX('consumer-price-indices_ind'!$O$1:$O$755,MATCH(1,('consumer-price-indices_ind'!$B$1:$B$755=Combined!P344)*('consumer-price-indices_ind'!$C$1:$C$755=Combined!Q344)*('consumer-price-indices_ind'!$I$1:$I$755="Consumer Prices, Food Indices (2015 = 100)"),0))</f>
        <v>#N/A</v>
      </c>
      <c r="S344" t="e" cm="1">
        <f t="array" ref="S344">INDEX('consumer-price-indices_ind'!$O$1:$O$755,MATCH(1,('consumer-price-indices_ind'!$B$1:$B$755=Combined!P344)*('consumer-price-indices_ind'!$C$1:$C$755=Combined!Q344)*('consumer-price-indices_ind'!$I$1:$I$755="Consumer Prices, General Indices (2015 = 100)"),0))</f>
        <v>#N/A</v>
      </c>
      <c r="T344" cm="1">
        <f t="array" ref="T344">INDEX('consumer-price-indices_ind'!$O$1:$O$755,MATCH(1,('consumer-price-indices_ind'!$B$1:$B$755=Combined!P344)*('consumer-price-indices_ind'!$C$1:$C$755=Combined!Q344)*('consumer-price-indices_ind'!$I$1:$I$755="Food price inflation"),0))</f>
        <v>8.5003460000000004</v>
      </c>
      <c r="U344">
        <f>INDEX('Crude oil'!$B$2:$B$8699,MATCH(Combined!B344,'Crude oil'!$A$2:$A$8699,0))</f>
        <v>63.96</v>
      </c>
      <c r="V344">
        <f>INDEX('FII FPI Trading Activity'!$D$2:$D$865,MATCH(Combined!B344,'FII FPI Trading Activity'!$A$2:$A$865,0))</f>
        <v>1144.0899999999999</v>
      </c>
      <c r="W344">
        <f>INDEX('DII Trading Activity'!$D$2:$D$889,MATCH(Combined!B344,'DII Trading Activity'!$A$2:$A$889,0))</f>
        <v>-1559.53</v>
      </c>
      <c r="X344">
        <f>INDEX('Exchange rate'!$B$12:$B$1316,MATCH(Combined!B344,'Exchange rate'!$A$12:$A$1316,0))</f>
        <v>72.86</v>
      </c>
      <c r="Y344">
        <f>INDEX('Economic growth rate'!$B$4:$B$14,MATCH(YEAR(Combined!B344),'Economic growth rate'!$A$4:$A$14,0))</f>
        <v>12.55</v>
      </c>
      <c r="Z344" cm="1">
        <f t="array" ref="Z344">INDEX(Inflation!$C$5:$C$29,MATCH(1,(Inflation!$F$5:$F$29=Combined!P344)*(Inflation!$G$5:$G$29=Combined!Q344),0))</f>
        <v>5.03</v>
      </c>
      <c r="AA344" t="e">
        <v>#N/A</v>
      </c>
      <c r="AB344" t="e">
        <f>INDEX('Repo rate'!$D$7:$D$249,MATCH(Combined!B344,'Repo rate'!$A$7:$A$249,0))</f>
        <v>#N/A</v>
      </c>
      <c r="AC344" t="e">
        <f>INDEX('Repo rate'!$E$7:$E$249,MATCH(Combined!B344,'Repo rate'!$A$7:$A$249,0))</f>
        <v>#N/A</v>
      </c>
      <c r="AD344" cm="1">
        <f t="array" ref="AD344">INDEX(IIP!$C$2:$C$111,MATCH(1,(IIP!$D$2:$D$111=Combined!P344)*(IIP!$E$2:$E$111=Combined!Q344),0))</f>
        <v>129.9</v>
      </c>
      <c r="AF344">
        <f>INDEX(Nasdaq!$E$2:$E$417,MATCH(Combined!B344,Nasdaq!$A$2:$A$417,0))</f>
        <v>14047.5</v>
      </c>
    </row>
    <row r="345" spans="1:32">
      <c r="A345">
        <v>343</v>
      </c>
      <c r="B345" s="1">
        <v>44244</v>
      </c>
      <c r="C345" s="1" t="s">
        <v>246</v>
      </c>
      <c r="D345">
        <v>10937320</v>
      </c>
      <c r="E345">
        <v>136549</v>
      </c>
      <c r="F345">
        <v>10644858</v>
      </c>
      <c r="G345">
        <v>155913</v>
      </c>
      <c r="H345">
        <f>+VLOOKUP(B345,'BSE Sensex'!$A$2:$E$371, 5, FALSE)</f>
        <v>51703.83</v>
      </c>
      <c r="I345">
        <f t="shared" si="21"/>
        <v>11610</v>
      </c>
      <c r="J345">
        <f t="shared" si="22"/>
        <v>100</v>
      </c>
      <c r="K345">
        <f t="shared" si="23"/>
        <v>11833</v>
      </c>
      <c r="L345">
        <v>0</v>
      </c>
      <c r="M345">
        <v>0</v>
      </c>
      <c r="N345" s="20">
        <v>2</v>
      </c>
      <c r="O345" s="24">
        <f>+VLOOKUP(B345,Vaccination!$A$1:$B$218,2,FALSE)</f>
        <v>125777</v>
      </c>
      <c r="P345" s="2">
        <f>MONTH(B345)</f>
        <v>2</v>
      </c>
      <c r="Q345" s="2">
        <f>YEAR(B345)</f>
        <v>2021</v>
      </c>
      <c r="R345" t="e" cm="1">
        <f t="array" ref="R345">INDEX('consumer-price-indices_ind'!$O$1:$O$755,MATCH(1,('consumer-price-indices_ind'!$B$1:$B$755=Combined!P345)*('consumer-price-indices_ind'!$C$1:$C$755=Combined!Q345)*('consumer-price-indices_ind'!$I$1:$I$755="Consumer Prices, Food Indices (2015 = 100)"),0))</f>
        <v>#N/A</v>
      </c>
      <c r="S345" t="e" cm="1">
        <f t="array" ref="S345">INDEX('consumer-price-indices_ind'!$O$1:$O$755,MATCH(1,('consumer-price-indices_ind'!$B$1:$B$755=Combined!P345)*('consumer-price-indices_ind'!$C$1:$C$755=Combined!Q345)*('consumer-price-indices_ind'!$I$1:$I$755="Consumer Prices, General Indices (2015 = 100)"),0))</f>
        <v>#N/A</v>
      </c>
      <c r="T345" cm="1">
        <f t="array" ref="T345">INDEX('consumer-price-indices_ind'!$O$1:$O$755,MATCH(1,('consumer-price-indices_ind'!$B$1:$B$755=Combined!P345)*('consumer-price-indices_ind'!$C$1:$C$755=Combined!Q345)*('consumer-price-indices_ind'!$I$1:$I$755="Food price inflation"),0))</f>
        <v>8.5003460000000004</v>
      </c>
      <c r="U345">
        <f>INDEX('Crude oil'!$B$2:$B$8699,MATCH(Combined!B345,'Crude oil'!$A$2:$A$8699,0))</f>
        <v>65.02</v>
      </c>
      <c r="V345">
        <f>INDEX('FII FPI Trading Activity'!$D$2:$D$865,MATCH(Combined!B345,'FII FPI Trading Activity'!$A$2:$A$865,0))</f>
        <v>1008.2</v>
      </c>
      <c r="W345">
        <f>INDEX('DII Trading Activity'!$D$2:$D$889,MATCH(Combined!B345,'DII Trading Activity'!$A$2:$A$889,0))</f>
        <v>-1283.3800000000001</v>
      </c>
      <c r="X345">
        <f>INDEX('Exchange rate'!$B$12:$B$1316,MATCH(Combined!B345,'Exchange rate'!$A$12:$A$1316,0))</f>
        <v>72.81</v>
      </c>
      <c r="Y345">
        <f>INDEX('Economic growth rate'!$B$4:$B$14,MATCH(YEAR(Combined!B345),'Economic growth rate'!$A$4:$A$14,0))</f>
        <v>12.55</v>
      </c>
      <c r="Z345" cm="1">
        <f t="array" ref="Z345">INDEX(Inflation!$C$5:$C$29,MATCH(1,(Inflation!$F$5:$F$29=Combined!P345)*(Inflation!$G$5:$G$29=Combined!Q345),0))</f>
        <v>5.03</v>
      </c>
      <c r="AA345" t="e">
        <v>#N/A</v>
      </c>
      <c r="AB345" t="e">
        <f>INDEX('Repo rate'!$D$7:$D$249,MATCH(Combined!B345,'Repo rate'!$A$7:$A$249,0))</f>
        <v>#N/A</v>
      </c>
      <c r="AC345" t="e">
        <f>INDEX('Repo rate'!$E$7:$E$249,MATCH(Combined!B345,'Repo rate'!$A$7:$A$249,0))</f>
        <v>#N/A</v>
      </c>
      <c r="AD345" cm="1">
        <f t="array" ref="AD345">INDEX(IIP!$C$2:$C$111,MATCH(1,(IIP!$D$2:$D$111=Combined!P345)*(IIP!$E$2:$E$111=Combined!Q345),0))</f>
        <v>129.9</v>
      </c>
      <c r="AF345">
        <f>INDEX(Nasdaq!$E$2:$E$417,MATCH(Combined!B345,Nasdaq!$A$2:$A$417,0))</f>
        <v>13965.490234000001</v>
      </c>
    </row>
    <row r="346" spans="1:32">
      <c r="A346">
        <v>344</v>
      </c>
      <c r="B346" s="1">
        <v>44245</v>
      </c>
      <c r="C346" s="1" t="s">
        <v>247</v>
      </c>
      <c r="D346">
        <v>10950201</v>
      </c>
      <c r="E346">
        <v>137342</v>
      </c>
      <c r="F346">
        <v>10656845</v>
      </c>
      <c r="G346">
        <v>156014</v>
      </c>
      <c r="H346">
        <f>+VLOOKUP(B346,'BSE Sensex'!$A$2:$E$371, 5, FALSE)</f>
        <v>51324.69</v>
      </c>
      <c r="I346">
        <f t="shared" si="21"/>
        <v>12881</v>
      </c>
      <c r="J346">
        <f t="shared" si="22"/>
        <v>101</v>
      </c>
      <c r="K346">
        <f t="shared" si="23"/>
        <v>11987</v>
      </c>
      <c r="L346">
        <v>0</v>
      </c>
      <c r="M346">
        <v>0</v>
      </c>
      <c r="N346" s="20">
        <v>2</v>
      </c>
      <c r="O346" s="24">
        <f>+VLOOKUP(B346,Vaccination!$A$1:$B$218,2,FALSE)</f>
        <v>122816</v>
      </c>
      <c r="P346" s="2">
        <f>MONTH(B346)</f>
        <v>2</v>
      </c>
      <c r="Q346" s="2">
        <f>YEAR(B346)</f>
        <v>2021</v>
      </c>
      <c r="R346" t="e" cm="1">
        <f t="array" ref="R346">INDEX('consumer-price-indices_ind'!$O$1:$O$755,MATCH(1,('consumer-price-indices_ind'!$B$1:$B$755=Combined!P346)*('consumer-price-indices_ind'!$C$1:$C$755=Combined!Q346)*('consumer-price-indices_ind'!$I$1:$I$755="Consumer Prices, Food Indices (2015 = 100)"),0))</f>
        <v>#N/A</v>
      </c>
      <c r="S346" t="e" cm="1">
        <f t="array" ref="S346">INDEX('consumer-price-indices_ind'!$O$1:$O$755,MATCH(1,('consumer-price-indices_ind'!$B$1:$B$755=Combined!P346)*('consumer-price-indices_ind'!$C$1:$C$755=Combined!Q346)*('consumer-price-indices_ind'!$I$1:$I$755="Consumer Prices, General Indices (2015 = 100)"),0))</f>
        <v>#N/A</v>
      </c>
      <c r="T346" cm="1">
        <f t="array" ref="T346">INDEX('consumer-price-indices_ind'!$O$1:$O$755,MATCH(1,('consumer-price-indices_ind'!$B$1:$B$755=Combined!P346)*('consumer-price-indices_ind'!$C$1:$C$755=Combined!Q346)*('consumer-price-indices_ind'!$I$1:$I$755="Food price inflation"),0))</f>
        <v>8.5003460000000004</v>
      </c>
      <c r="U346">
        <f>INDEX('Crude oil'!$B$2:$B$8699,MATCH(Combined!B346,'Crude oil'!$A$2:$A$8699,0))</f>
        <v>64.09</v>
      </c>
      <c r="V346">
        <f>INDEX('FII FPI Trading Activity'!$D$2:$D$865,MATCH(Combined!B346,'FII FPI Trading Activity'!$A$2:$A$865,0))</f>
        <v>903.07</v>
      </c>
      <c r="W346">
        <f>INDEX('DII Trading Activity'!$D$2:$D$889,MATCH(Combined!B346,'DII Trading Activity'!$A$2:$A$889,0))</f>
        <v>-1217.3399999999999</v>
      </c>
      <c r="X346">
        <f>INDEX('Exchange rate'!$B$12:$B$1316,MATCH(Combined!B346,'Exchange rate'!$A$12:$A$1316,0))</f>
        <v>72.650000000000006</v>
      </c>
      <c r="Y346">
        <f>INDEX('Economic growth rate'!$B$4:$B$14,MATCH(YEAR(Combined!B346),'Economic growth rate'!$A$4:$A$14,0))</f>
        <v>12.55</v>
      </c>
      <c r="Z346" cm="1">
        <f t="array" ref="Z346">INDEX(Inflation!$C$5:$C$29,MATCH(1,(Inflation!$F$5:$F$29=Combined!P346)*(Inflation!$G$5:$G$29=Combined!Q346),0))</f>
        <v>5.03</v>
      </c>
      <c r="AA346" t="e">
        <v>#N/A</v>
      </c>
      <c r="AB346" t="e">
        <f>INDEX('Repo rate'!$D$7:$D$249,MATCH(Combined!B346,'Repo rate'!$A$7:$A$249,0))</f>
        <v>#N/A</v>
      </c>
      <c r="AC346" t="e">
        <f>INDEX('Repo rate'!$E$7:$E$249,MATCH(Combined!B346,'Repo rate'!$A$7:$A$249,0))</f>
        <v>#N/A</v>
      </c>
      <c r="AD346" cm="1">
        <f t="array" ref="AD346">INDEX(IIP!$C$2:$C$111,MATCH(1,(IIP!$D$2:$D$111=Combined!P346)*(IIP!$E$2:$E$111=Combined!Q346),0))</f>
        <v>129.9</v>
      </c>
      <c r="AF346">
        <f>INDEX(Nasdaq!$E$2:$E$417,MATCH(Combined!B346,Nasdaq!$A$2:$A$417,0))</f>
        <v>13865.360352</v>
      </c>
    </row>
    <row r="347" spans="1:32">
      <c r="A347">
        <v>345</v>
      </c>
      <c r="B347" s="1">
        <v>44246</v>
      </c>
      <c r="C347" s="1" t="s">
        <v>248</v>
      </c>
      <c r="D347">
        <v>10963394</v>
      </c>
      <c r="E347">
        <v>139542</v>
      </c>
      <c r="F347">
        <v>10667741</v>
      </c>
      <c r="G347">
        <v>156111</v>
      </c>
      <c r="H347">
        <f>+VLOOKUP(B347,'BSE Sensex'!$A$2:$E$371, 5, FALSE)</f>
        <v>50889.760000000002</v>
      </c>
      <c r="I347">
        <f t="shared" si="21"/>
        <v>13193</v>
      </c>
      <c r="J347">
        <f t="shared" si="22"/>
        <v>97</v>
      </c>
      <c r="K347">
        <f t="shared" si="23"/>
        <v>10896</v>
      </c>
      <c r="L347">
        <v>0</v>
      </c>
      <c r="M347">
        <v>0</v>
      </c>
      <c r="N347" s="20">
        <v>2</v>
      </c>
      <c r="O347" s="24">
        <f>+VLOOKUP(B347,Vaccination!$A$1:$B$218,2,FALSE)</f>
        <v>292010</v>
      </c>
      <c r="P347" s="2">
        <f>MONTH(B347)</f>
        <v>2</v>
      </c>
      <c r="Q347" s="2">
        <f>YEAR(B347)</f>
        <v>2021</v>
      </c>
      <c r="R347" t="e" cm="1">
        <f t="array" ref="R347">INDEX('consumer-price-indices_ind'!$O$1:$O$755,MATCH(1,('consumer-price-indices_ind'!$B$1:$B$755=Combined!P347)*('consumer-price-indices_ind'!$C$1:$C$755=Combined!Q347)*('consumer-price-indices_ind'!$I$1:$I$755="Consumer Prices, Food Indices (2015 = 100)"),0))</f>
        <v>#N/A</v>
      </c>
      <c r="S347" t="e" cm="1">
        <f t="array" ref="S347">INDEX('consumer-price-indices_ind'!$O$1:$O$755,MATCH(1,('consumer-price-indices_ind'!$B$1:$B$755=Combined!P347)*('consumer-price-indices_ind'!$C$1:$C$755=Combined!Q347)*('consumer-price-indices_ind'!$I$1:$I$755="Consumer Prices, General Indices (2015 = 100)"),0))</f>
        <v>#N/A</v>
      </c>
      <c r="T347" cm="1">
        <f t="array" ref="T347">INDEX('consumer-price-indices_ind'!$O$1:$O$755,MATCH(1,('consumer-price-indices_ind'!$B$1:$B$755=Combined!P347)*('consumer-price-indices_ind'!$C$1:$C$755=Combined!Q347)*('consumer-price-indices_ind'!$I$1:$I$755="Food price inflation"),0))</f>
        <v>8.5003460000000004</v>
      </c>
      <c r="U347">
        <f>INDEX('Crude oil'!$B$2:$B$8699,MATCH(Combined!B347,'Crude oil'!$A$2:$A$8699,0))</f>
        <v>62.84</v>
      </c>
      <c r="V347">
        <f>INDEX('FII FPI Trading Activity'!$D$2:$D$865,MATCH(Combined!B347,'FII FPI Trading Activity'!$A$2:$A$865,0))</f>
        <v>118.75</v>
      </c>
      <c r="W347">
        <f>INDEX('DII Trading Activity'!$D$2:$D$889,MATCH(Combined!B347,'DII Trading Activity'!$A$2:$A$889,0))</f>
        <v>-1174.98</v>
      </c>
      <c r="X347">
        <f>INDEX('Exchange rate'!$B$12:$B$1316,MATCH(Combined!B347,'Exchange rate'!$A$12:$A$1316,0))</f>
        <v>72.5</v>
      </c>
      <c r="Y347">
        <f>INDEX('Economic growth rate'!$B$4:$B$14,MATCH(YEAR(Combined!B347),'Economic growth rate'!$A$4:$A$14,0))</f>
        <v>12.55</v>
      </c>
      <c r="Z347" cm="1">
        <f t="array" ref="Z347">INDEX(Inflation!$C$5:$C$29,MATCH(1,(Inflation!$F$5:$F$29=Combined!P347)*(Inflation!$G$5:$G$29=Combined!Q347),0))</f>
        <v>5.03</v>
      </c>
      <c r="AA347" t="e">
        <v>#N/A</v>
      </c>
      <c r="AB347" t="e">
        <f>INDEX('Repo rate'!$D$7:$D$249,MATCH(Combined!B347,'Repo rate'!$A$7:$A$249,0))</f>
        <v>#N/A</v>
      </c>
      <c r="AC347" t="e">
        <f>INDEX('Repo rate'!$E$7:$E$249,MATCH(Combined!B347,'Repo rate'!$A$7:$A$249,0))</f>
        <v>#N/A</v>
      </c>
      <c r="AD347" cm="1">
        <f t="array" ref="AD347">INDEX(IIP!$C$2:$C$111,MATCH(1,(IIP!$D$2:$D$111=Combined!P347)*(IIP!$E$2:$E$111=Combined!Q347),0))</f>
        <v>129.9</v>
      </c>
      <c r="AF347">
        <f>INDEX(Nasdaq!$E$2:$E$417,MATCH(Combined!B347,Nasdaq!$A$2:$A$417,0))</f>
        <v>13874.459961</v>
      </c>
    </row>
    <row r="348" spans="1:32">
      <c r="A348">
        <v>346</v>
      </c>
      <c r="B348" s="1">
        <v>44247</v>
      </c>
      <c r="C348" s="1" t="s">
        <v>249</v>
      </c>
      <c r="D348">
        <v>10977387</v>
      </c>
      <c r="E348">
        <v>143127</v>
      </c>
      <c r="F348">
        <v>10678048</v>
      </c>
      <c r="G348">
        <v>156212</v>
      </c>
      <c r="H348" t="e">
        <f>+VLOOKUP(B348,'BSE Sensex'!$A$2:$E$371, 5, FALSE)</f>
        <v>#N/A</v>
      </c>
      <c r="I348">
        <f t="shared" si="21"/>
        <v>13993</v>
      </c>
      <c r="J348">
        <f t="shared" si="22"/>
        <v>101</v>
      </c>
      <c r="K348">
        <f t="shared" si="23"/>
        <v>10307</v>
      </c>
      <c r="L348">
        <v>0</v>
      </c>
      <c r="M348">
        <v>0</v>
      </c>
      <c r="N348" s="20">
        <v>2</v>
      </c>
      <c r="O348" s="24">
        <f>+VLOOKUP(B348,Vaccination!$A$1:$B$218,2,FALSE)</f>
        <v>116998</v>
      </c>
      <c r="P348" s="2">
        <f>MONTH(B348)</f>
        <v>2</v>
      </c>
      <c r="Q348" s="2">
        <f>YEAR(B348)</f>
        <v>2021</v>
      </c>
      <c r="R348" t="e" cm="1">
        <f t="array" ref="R348">INDEX('consumer-price-indices_ind'!$O$1:$O$755,MATCH(1,('consumer-price-indices_ind'!$B$1:$B$755=Combined!P348)*('consumer-price-indices_ind'!$C$1:$C$755=Combined!Q348)*('consumer-price-indices_ind'!$I$1:$I$755="Consumer Prices, Food Indices (2015 = 100)"),0))</f>
        <v>#N/A</v>
      </c>
      <c r="S348" t="e" cm="1">
        <f t="array" ref="S348">INDEX('consumer-price-indices_ind'!$O$1:$O$755,MATCH(1,('consumer-price-indices_ind'!$B$1:$B$755=Combined!P348)*('consumer-price-indices_ind'!$C$1:$C$755=Combined!Q348)*('consumer-price-indices_ind'!$I$1:$I$755="Consumer Prices, General Indices (2015 = 100)"),0))</f>
        <v>#N/A</v>
      </c>
      <c r="T348" cm="1">
        <f t="array" ref="T348">INDEX('consumer-price-indices_ind'!$O$1:$O$755,MATCH(1,('consumer-price-indices_ind'!$B$1:$B$755=Combined!P348)*('consumer-price-indices_ind'!$C$1:$C$755=Combined!Q348)*('consumer-price-indices_ind'!$I$1:$I$755="Food price inflation"),0))</f>
        <v>8.5003460000000004</v>
      </c>
      <c r="U348" t="e">
        <f>INDEX('Crude oil'!$B$2:$B$8699,MATCH(Combined!B348,'Crude oil'!$A$2:$A$8699,0))</f>
        <v>#N/A</v>
      </c>
      <c r="V348" t="e">
        <f>INDEX('FII FPI Trading Activity'!$D$2:$D$865,MATCH(Combined!B348,'FII FPI Trading Activity'!$A$2:$A$865,0))</f>
        <v>#N/A</v>
      </c>
      <c r="W348" t="e">
        <f>INDEX('DII Trading Activity'!$D$2:$D$889,MATCH(Combined!B348,'DII Trading Activity'!$A$2:$A$889,0))</f>
        <v>#N/A</v>
      </c>
      <c r="X348" t="e">
        <f>INDEX('Exchange rate'!$B$12:$B$1316,MATCH(Combined!B348,'Exchange rate'!$A$12:$A$1316,0))</f>
        <v>#N/A</v>
      </c>
      <c r="Y348">
        <f>INDEX('Economic growth rate'!$B$4:$B$14,MATCH(YEAR(Combined!B348),'Economic growth rate'!$A$4:$A$14,0))</f>
        <v>12.55</v>
      </c>
      <c r="Z348" cm="1">
        <f t="array" ref="Z348">INDEX(Inflation!$C$5:$C$29,MATCH(1,(Inflation!$F$5:$F$29=Combined!P348)*(Inflation!$G$5:$G$29=Combined!Q348),0))</f>
        <v>5.03</v>
      </c>
      <c r="AA348" t="e">
        <v>#N/A</v>
      </c>
      <c r="AB348" t="e">
        <f>INDEX('Repo rate'!$D$7:$D$249,MATCH(Combined!B348,'Repo rate'!$A$7:$A$249,0))</f>
        <v>#N/A</v>
      </c>
      <c r="AC348" t="e">
        <f>INDEX('Repo rate'!$E$7:$E$249,MATCH(Combined!B348,'Repo rate'!$A$7:$A$249,0))</f>
        <v>#N/A</v>
      </c>
      <c r="AD348" cm="1">
        <f t="array" ref="AD348">INDEX(IIP!$C$2:$C$111,MATCH(1,(IIP!$D$2:$D$111=Combined!P348)*(IIP!$E$2:$E$111=Combined!Q348),0))</f>
        <v>129.9</v>
      </c>
      <c r="AF348" t="e">
        <f>INDEX(Nasdaq!$E$2:$E$417,MATCH(Combined!B348,Nasdaq!$A$2:$A$417,0))</f>
        <v>#N/A</v>
      </c>
    </row>
    <row r="349" spans="1:32">
      <c r="A349">
        <v>347</v>
      </c>
      <c r="B349" s="1">
        <v>44248</v>
      </c>
      <c r="C349" s="1" t="s">
        <v>250</v>
      </c>
      <c r="D349">
        <v>10991651</v>
      </c>
      <c r="E349">
        <v>145634</v>
      </c>
      <c r="F349">
        <v>10689715</v>
      </c>
      <c r="G349">
        <v>156302</v>
      </c>
      <c r="H349" t="e">
        <f>+VLOOKUP(B349,'BSE Sensex'!$A$2:$E$371, 5, FALSE)</f>
        <v>#N/A</v>
      </c>
      <c r="I349">
        <f t="shared" si="21"/>
        <v>14264</v>
      </c>
      <c r="J349">
        <f t="shared" si="22"/>
        <v>90</v>
      </c>
      <c r="K349">
        <f t="shared" si="23"/>
        <v>11667</v>
      </c>
      <c r="L349">
        <v>0</v>
      </c>
      <c r="M349">
        <v>0</v>
      </c>
      <c r="N349" s="20">
        <v>2</v>
      </c>
      <c r="O349" s="24">
        <f>+VLOOKUP(B349,Vaccination!$A$1:$B$218,2,FALSE)</f>
        <v>86702</v>
      </c>
      <c r="P349" s="2">
        <f>MONTH(B349)</f>
        <v>2</v>
      </c>
      <c r="Q349" s="2">
        <f>YEAR(B349)</f>
        <v>2021</v>
      </c>
      <c r="R349" t="e" cm="1">
        <f t="array" ref="R349">INDEX('consumer-price-indices_ind'!$O$1:$O$755,MATCH(1,('consumer-price-indices_ind'!$B$1:$B$755=Combined!P349)*('consumer-price-indices_ind'!$C$1:$C$755=Combined!Q349)*('consumer-price-indices_ind'!$I$1:$I$755="Consumer Prices, Food Indices (2015 = 100)"),0))</f>
        <v>#N/A</v>
      </c>
      <c r="S349" t="e" cm="1">
        <f t="array" ref="S349">INDEX('consumer-price-indices_ind'!$O$1:$O$755,MATCH(1,('consumer-price-indices_ind'!$B$1:$B$755=Combined!P349)*('consumer-price-indices_ind'!$C$1:$C$755=Combined!Q349)*('consumer-price-indices_ind'!$I$1:$I$755="Consumer Prices, General Indices (2015 = 100)"),0))</f>
        <v>#N/A</v>
      </c>
      <c r="T349" cm="1">
        <f t="array" ref="T349">INDEX('consumer-price-indices_ind'!$O$1:$O$755,MATCH(1,('consumer-price-indices_ind'!$B$1:$B$755=Combined!P349)*('consumer-price-indices_ind'!$C$1:$C$755=Combined!Q349)*('consumer-price-indices_ind'!$I$1:$I$755="Food price inflation"),0))</f>
        <v>8.5003460000000004</v>
      </c>
      <c r="U349" t="e">
        <f>INDEX('Crude oil'!$B$2:$B$8699,MATCH(Combined!B349,'Crude oil'!$A$2:$A$8699,0))</f>
        <v>#N/A</v>
      </c>
      <c r="V349" t="e">
        <f>INDEX('FII FPI Trading Activity'!$D$2:$D$865,MATCH(Combined!B349,'FII FPI Trading Activity'!$A$2:$A$865,0))</f>
        <v>#N/A</v>
      </c>
      <c r="W349" t="e">
        <f>INDEX('DII Trading Activity'!$D$2:$D$889,MATCH(Combined!B349,'DII Trading Activity'!$A$2:$A$889,0))</f>
        <v>#N/A</v>
      </c>
      <c r="X349" t="e">
        <f>INDEX('Exchange rate'!$B$12:$B$1316,MATCH(Combined!B349,'Exchange rate'!$A$12:$A$1316,0))</f>
        <v>#N/A</v>
      </c>
      <c r="Y349">
        <f>INDEX('Economic growth rate'!$B$4:$B$14,MATCH(YEAR(Combined!B349),'Economic growth rate'!$A$4:$A$14,0))</f>
        <v>12.55</v>
      </c>
      <c r="Z349" cm="1">
        <f t="array" ref="Z349">INDEX(Inflation!$C$5:$C$29,MATCH(1,(Inflation!$F$5:$F$29=Combined!P349)*(Inflation!$G$5:$G$29=Combined!Q349),0))</f>
        <v>5.03</v>
      </c>
      <c r="AA349" t="e">
        <v>#N/A</v>
      </c>
      <c r="AB349" t="e">
        <f>INDEX('Repo rate'!$D$7:$D$249,MATCH(Combined!B349,'Repo rate'!$A$7:$A$249,0))</f>
        <v>#N/A</v>
      </c>
      <c r="AC349" t="e">
        <f>INDEX('Repo rate'!$E$7:$E$249,MATCH(Combined!B349,'Repo rate'!$A$7:$A$249,0))</f>
        <v>#N/A</v>
      </c>
      <c r="AD349" cm="1">
        <f t="array" ref="AD349">INDEX(IIP!$C$2:$C$111,MATCH(1,(IIP!$D$2:$D$111=Combined!P349)*(IIP!$E$2:$E$111=Combined!Q349),0))</f>
        <v>129.9</v>
      </c>
      <c r="AF349" t="e">
        <f>INDEX(Nasdaq!$E$2:$E$417,MATCH(Combined!B349,Nasdaq!$A$2:$A$417,0))</f>
        <v>#N/A</v>
      </c>
    </row>
    <row r="350" spans="1:32">
      <c r="A350">
        <v>348</v>
      </c>
      <c r="B350" s="1">
        <v>44249</v>
      </c>
      <c r="C350" s="1" t="s">
        <v>251</v>
      </c>
      <c r="D350">
        <v>11005850</v>
      </c>
      <c r="E350">
        <v>150055</v>
      </c>
      <c r="F350">
        <v>10699410</v>
      </c>
      <c r="G350">
        <v>156385</v>
      </c>
      <c r="H350">
        <f>+VLOOKUP(B350,'BSE Sensex'!$A$2:$E$371, 5, FALSE)</f>
        <v>49744.32</v>
      </c>
      <c r="I350">
        <f t="shared" si="21"/>
        <v>14199</v>
      </c>
      <c r="J350">
        <f t="shared" si="22"/>
        <v>83</v>
      </c>
      <c r="K350">
        <f t="shared" si="23"/>
        <v>9695</v>
      </c>
      <c r="L350">
        <v>0</v>
      </c>
      <c r="M350">
        <v>0</v>
      </c>
      <c r="N350" s="20">
        <v>2</v>
      </c>
      <c r="O350" s="24">
        <f>+VLOOKUP(B350,Vaccination!$A$1:$B$218,2,FALSE)</f>
        <v>154900</v>
      </c>
      <c r="P350" s="2">
        <f>MONTH(B350)</f>
        <v>2</v>
      </c>
      <c r="Q350" s="2">
        <f>YEAR(B350)</f>
        <v>2021</v>
      </c>
      <c r="R350" t="e" cm="1">
        <f t="array" ref="R350">INDEX('consumer-price-indices_ind'!$O$1:$O$755,MATCH(1,('consumer-price-indices_ind'!$B$1:$B$755=Combined!P350)*('consumer-price-indices_ind'!$C$1:$C$755=Combined!Q350)*('consumer-price-indices_ind'!$I$1:$I$755="Consumer Prices, Food Indices (2015 = 100)"),0))</f>
        <v>#N/A</v>
      </c>
      <c r="S350" t="e" cm="1">
        <f t="array" ref="S350">INDEX('consumer-price-indices_ind'!$O$1:$O$755,MATCH(1,('consumer-price-indices_ind'!$B$1:$B$755=Combined!P350)*('consumer-price-indices_ind'!$C$1:$C$755=Combined!Q350)*('consumer-price-indices_ind'!$I$1:$I$755="Consumer Prices, General Indices (2015 = 100)"),0))</f>
        <v>#N/A</v>
      </c>
      <c r="T350" cm="1">
        <f t="array" ref="T350">INDEX('consumer-price-indices_ind'!$O$1:$O$755,MATCH(1,('consumer-price-indices_ind'!$B$1:$B$755=Combined!P350)*('consumer-price-indices_ind'!$C$1:$C$755=Combined!Q350)*('consumer-price-indices_ind'!$I$1:$I$755="Food price inflation"),0))</f>
        <v>8.5003460000000004</v>
      </c>
      <c r="U350">
        <f>INDEX('Crude oil'!$B$2:$B$8699,MATCH(Combined!B350,'Crude oil'!$A$2:$A$8699,0))</f>
        <v>64.73</v>
      </c>
      <c r="V350">
        <f>INDEX('FII FPI Trading Activity'!$D$2:$D$865,MATCH(Combined!B350,'FII FPI Trading Activity'!$A$2:$A$865,0))</f>
        <v>-893.25</v>
      </c>
      <c r="W350">
        <f>INDEX('DII Trading Activity'!$D$2:$D$889,MATCH(Combined!B350,'DII Trading Activity'!$A$2:$A$889,0))</f>
        <v>-919.88</v>
      </c>
      <c r="X350">
        <f>INDEX('Exchange rate'!$B$12:$B$1316,MATCH(Combined!B350,'Exchange rate'!$A$12:$A$1316,0))</f>
        <v>72.48</v>
      </c>
      <c r="Y350">
        <f>INDEX('Economic growth rate'!$B$4:$B$14,MATCH(YEAR(Combined!B350),'Economic growth rate'!$A$4:$A$14,0))</f>
        <v>12.55</v>
      </c>
      <c r="Z350" cm="1">
        <f t="array" ref="Z350">INDEX(Inflation!$C$5:$C$29,MATCH(1,(Inflation!$F$5:$F$29=Combined!P350)*(Inflation!$G$5:$G$29=Combined!Q350),0))</f>
        <v>5.03</v>
      </c>
      <c r="AA350" t="e">
        <v>#N/A</v>
      </c>
      <c r="AB350" t="e">
        <f>INDEX('Repo rate'!$D$7:$D$249,MATCH(Combined!B350,'Repo rate'!$A$7:$A$249,0))</f>
        <v>#N/A</v>
      </c>
      <c r="AC350" t="e">
        <f>INDEX('Repo rate'!$E$7:$E$249,MATCH(Combined!B350,'Repo rate'!$A$7:$A$249,0))</f>
        <v>#N/A</v>
      </c>
      <c r="AD350" cm="1">
        <f t="array" ref="AD350">INDEX(IIP!$C$2:$C$111,MATCH(1,(IIP!$D$2:$D$111=Combined!P350)*(IIP!$E$2:$E$111=Combined!Q350),0))</f>
        <v>129.9</v>
      </c>
      <c r="AF350">
        <f>INDEX(Nasdaq!$E$2:$E$417,MATCH(Combined!B350,Nasdaq!$A$2:$A$417,0))</f>
        <v>13533.049805000001</v>
      </c>
    </row>
    <row r="351" spans="1:32">
      <c r="A351">
        <v>349</v>
      </c>
      <c r="B351" s="1">
        <v>44250</v>
      </c>
      <c r="C351" s="1" t="s">
        <v>252</v>
      </c>
      <c r="D351">
        <v>11016434</v>
      </c>
      <c r="E351">
        <v>147306</v>
      </c>
      <c r="F351">
        <v>10712665</v>
      </c>
      <c r="G351">
        <v>156463</v>
      </c>
      <c r="H351">
        <f>+VLOOKUP(B351,'BSE Sensex'!$A$2:$E$371, 5, FALSE)</f>
        <v>49751.41</v>
      </c>
      <c r="I351">
        <f t="shared" si="21"/>
        <v>10584</v>
      </c>
      <c r="J351">
        <f t="shared" si="22"/>
        <v>78</v>
      </c>
      <c r="K351">
        <f t="shared" si="23"/>
        <v>13255</v>
      </c>
      <c r="L351">
        <v>0</v>
      </c>
      <c r="M351">
        <v>0</v>
      </c>
      <c r="N351" s="20">
        <v>2</v>
      </c>
      <c r="O351" s="24">
        <f>+VLOOKUP(B351,Vaccination!$A$1:$B$218,2,FALSE)</f>
        <v>206093</v>
      </c>
      <c r="P351" s="2">
        <f>MONTH(B351)</f>
        <v>2</v>
      </c>
      <c r="Q351" s="2">
        <f>YEAR(B351)</f>
        <v>2021</v>
      </c>
      <c r="R351" t="e" cm="1">
        <f t="array" ref="R351">INDEX('consumer-price-indices_ind'!$O$1:$O$755,MATCH(1,('consumer-price-indices_ind'!$B$1:$B$755=Combined!P351)*('consumer-price-indices_ind'!$C$1:$C$755=Combined!Q351)*('consumer-price-indices_ind'!$I$1:$I$755="Consumer Prices, Food Indices (2015 = 100)"),0))</f>
        <v>#N/A</v>
      </c>
      <c r="S351" t="e" cm="1">
        <f t="array" ref="S351">INDEX('consumer-price-indices_ind'!$O$1:$O$755,MATCH(1,('consumer-price-indices_ind'!$B$1:$B$755=Combined!P351)*('consumer-price-indices_ind'!$C$1:$C$755=Combined!Q351)*('consumer-price-indices_ind'!$I$1:$I$755="Consumer Prices, General Indices (2015 = 100)"),0))</f>
        <v>#N/A</v>
      </c>
      <c r="T351" cm="1">
        <f t="array" ref="T351">INDEX('consumer-price-indices_ind'!$O$1:$O$755,MATCH(1,('consumer-price-indices_ind'!$B$1:$B$755=Combined!P351)*('consumer-price-indices_ind'!$C$1:$C$755=Combined!Q351)*('consumer-price-indices_ind'!$I$1:$I$755="Food price inflation"),0))</f>
        <v>8.5003460000000004</v>
      </c>
      <c r="U351">
        <f>INDEX('Crude oil'!$B$2:$B$8699,MATCH(Combined!B351,'Crude oil'!$A$2:$A$8699,0))</f>
        <v>65.16</v>
      </c>
      <c r="V351">
        <f>INDEX('FII FPI Trading Activity'!$D$2:$D$865,MATCH(Combined!B351,'FII FPI Trading Activity'!$A$2:$A$865,0))</f>
        <v>-1569.04</v>
      </c>
      <c r="W351">
        <f>INDEX('DII Trading Activity'!$D$2:$D$889,MATCH(Combined!B351,'DII Trading Activity'!$A$2:$A$889,0))</f>
        <v>216.67</v>
      </c>
      <c r="X351">
        <f>INDEX('Exchange rate'!$B$12:$B$1316,MATCH(Combined!B351,'Exchange rate'!$A$12:$A$1316,0))</f>
        <v>72.44</v>
      </c>
      <c r="Y351">
        <f>INDEX('Economic growth rate'!$B$4:$B$14,MATCH(YEAR(Combined!B351),'Economic growth rate'!$A$4:$A$14,0))</f>
        <v>12.55</v>
      </c>
      <c r="Z351" cm="1">
        <f t="array" ref="Z351">INDEX(Inflation!$C$5:$C$29,MATCH(1,(Inflation!$F$5:$F$29=Combined!P351)*(Inflation!$G$5:$G$29=Combined!Q351),0))</f>
        <v>5.03</v>
      </c>
      <c r="AA351" t="e">
        <v>#N/A</v>
      </c>
      <c r="AB351" t="e">
        <f>INDEX('Repo rate'!$D$7:$D$249,MATCH(Combined!B351,'Repo rate'!$A$7:$A$249,0))</f>
        <v>#N/A</v>
      </c>
      <c r="AC351" t="e">
        <f>INDEX('Repo rate'!$E$7:$E$249,MATCH(Combined!B351,'Repo rate'!$A$7:$A$249,0))</f>
        <v>#N/A</v>
      </c>
      <c r="AD351" cm="1">
        <f t="array" ref="AD351">INDEX(IIP!$C$2:$C$111,MATCH(1,(IIP!$D$2:$D$111=Combined!P351)*(IIP!$E$2:$E$111=Combined!Q351),0))</f>
        <v>129.9</v>
      </c>
      <c r="AF351">
        <f>INDEX(Nasdaq!$E$2:$E$417,MATCH(Combined!B351,Nasdaq!$A$2:$A$417,0))</f>
        <v>13465.200194999999</v>
      </c>
    </row>
    <row r="352" spans="1:32">
      <c r="A352">
        <v>350</v>
      </c>
      <c r="B352" s="1">
        <v>44251</v>
      </c>
      <c r="C352" s="1" t="s">
        <v>253</v>
      </c>
      <c r="D352">
        <v>11030176</v>
      </c>
      <c r="E352">
        <v>146907</v>
      </c>
      <c r="F352">
        <v>10726702</v>
      </c>
      <c r="G352">
        <v>156567</v>
      </c>
      <c r="H352">
        <f>+VLOOKUP(B352,'BSE Sensex'!$A$2:$E$371, 5, FALSE)</f>
        <v>50781.69</v>
      </c>
      <c r="I352">
        <f t="shared" si="21"/>
        <v>13742</v>
      </c>
      <c r="J352">
        <f t="shared" si="22"/>
        <v>104</v>
      </c>
      <c r="K352">
        <f t="shared" si="23"/>
        <v>14037</v>
      </c>
      <c r="L352">
        <v>0</v>
      </c>
      <c r="M352">
        <v>0</v>
      </c>
      <c r="N352" s="20">
        <v>2</v>
      </c>
      <c r="O352" s="24">
        <f>+VLOOKUP(B352,Vaccination!$A$1:$B$218,2,FALSE)</f>
        <v>160119</v>
      </c>
      <c r="P352" s="2">
        <f>MONTH(B352)</f>
        <v>2</v>
      </c>
      <c r="Q352" s="2">
        <f>YEAR(B352)</f>
        <v>2021</v>
      </c>
      <c r="R352" t="e" cm="1">
        <f t="array" ref="R352">INDEX('consumer-price-indices_ind'!$O$1:$O$755,MATCH(1,('consumer-price-indices_ind'!$B$1:$B$755=Combined!P352)*('consumer-price-indices_ind'!$C$1:$C$755=Combined!Q352)*('consumer-price-indices_ind'!$I$1:$I$755="Consumer Prices, Food Indices (2015 = 100)"),0))</f>
        <v>#N/A</v>
      </c>
      <c r="S352" t="e" cm="1">
        <f t="array" ref="S352">INDEX('consumer-price-indices_ind'!$O$1:$O$755,MATCH(1,('consumer-price-indices_ind'!$B$1:$B$755=Combined!P352)*('consumer-price-indices_ind'!$C$1:$C$755=Combined!Q352)*('consumer-price-indices_ind'!$I$1:$I$755="Consumer Prices, General Indices (2015 = 100)"),0))</f>
        <v>#N/A</v>
      </c>
      <c r="T352" cm="1">
        <f t="array" ref="T352">INDEX('consumer-price-indices_ind'!$O$1:$O$755,MATCH(1,('consumer-price-indices_ind'!$B$1:$B$755=Combined!P352)*('consumer-price-indices_ind'!$C$1:$C$755=Combined!Q352)*('consumer-price-indices_ind'!$I$1:$I$755="Food price inflation"),0))</f>
        <v>8.5003460000000004</v>
      </c>
      <c r="U352">
        <f>INDEX('Crude oil'!$B$2:$B$8699,MATCH(Combined!B352,'Crude oil'!$A$2:$A$8699,0))</f>
        <v>66.849999999999994</v>
      </c>
      <c r="V352">
        <f>INDEX('FII FPI Trading Activity'!$D$2:$D$865,MATCH(Combined!B352,'FII FPI Trading Activity'!$A$2:$A$865,0))</f>
        <v>28739.17</v>
      </c>
      <c r="W352">
        <f>INDEX('DII Trading Activity'!$D$2:$D$889,MATCH(Combined!B352,'DII Trading Activity'!$A$2:$A$889,0))</f>
        <v>230.44</v>
      </c>
      <c r="X352">
        <f>INDEX('Exchange rate'!$B$12:$B$1316,MATCH(Combined!B352,'Exchange rate'!$A$12:$A$1316,0))</f>
        <v>72.38</v>
      </c>
      <c r="Y352">
        <f>INDEX('Economic growth rate'!$B$4:$B$14,MATCH(YEAR(Combined!B352),'Economic growth rate'!$A$4:$A$14,0))</f>
        <v>12.55</v>
      </c>
      <c r="Z352" cm="1">
        <f t="array" ref="Z352">INDEX(Inflation!$C$5:$C$29,MATCH(1,(Inflation!$F$5:$F$29=Combined!P352)*(Inflation!$G$5:$G$29=Combined!Q352),0))</f>
        <v>5.03</v>
      </c>
      <c r="AA352" t="e">
        <v>#N/A</v>
      </c>
      <c r="AB352" t="e">
        <f>INDEX('Repo rate'!$D$7:$D$249,MATCH(Combined!B352,'Repo rate'!$A$7:$A$249,0))</f>
        <v>#N/A</v>
      </c>
      <c r="AC352" t="e">
        <f>INDEX('Repo rate'!$E$7:$E$249,MATCH(Combined!B352,'Repo rate'!$A$7:$A$249,0))</f>
        <v>#N/A</v>
      </c>
      <c r="AD352" cm="1">
        <f t="array" ref="AD352">INDEX(IIP!$C$2:$C$111,MATCH(1,(IIP!$D$2:$D$111=Combined!P352)*(IIP!$E$2:$E$111=Combined!Q352),0))</f>
        <v>129.9</v>
      </c>
      <c r="AF352">
        <f>INDEX(Nasdaq!$E$2:$E$417,MATCH(Combined!B352,Nasdaq!$A$2:$A$417,0))</f>
        <v>13597.969727</v>
      </c>
    </row>
    <row r="353" spans="1:32">
      <c r="A353">
        <v>351</v>
      </c>
      <c r="B353" s="1">
        <v>44252</v>
      </c>
      <c r="C353" s="1" t="s">
        <v>254</v>
      </c>
      <c r="D353">
        <v>11046914</v>
      </c>
      <c r="E353">
        <v>151708</v>
      </c>
      <c r="F353">
        <v>10738501</v>
      </c>
      <c r="G353">
        <v>156705</v>
      </c>
      <c r="H353">
        <f>+VLOOKUP(B353,'BSE Sensex'!$A$2:$E$371, 5, FALSE)</f>
        <v>51039.31</v>
      </c>
      <c r="I353">
        <f t="shared" si="21"/>
        <v>16738</v>
      </c>
      <c r="J353">
        <f t="shared" si="22"/>
        <v>138</v>
      </c>
      <c r="K353">
        <f t="shared" si="23"/>
        <v>11799</v>
      </c>
      <c r="L353">
        <v>0</v>
      </c>
      <c r="M353">
        <v>0</v>
      </c>
      <c r="N353" s="20">
        <v>2</v>
      </c>
      <c r="O353" s="24">
        <f>+VLOOKUP(B353,Vaccination!$A$1:$B$218,2,FALSE)</f>
        <v>379105</v>
      </c>
      <c r="P353" s="2">
        <f>MONTH(B353)</f>
        <v>2</v>
      </c>
      <c r="Q353" s="2">
        <f>YEAR(B353)</f>
        <v>2021</v>
      </c>
      <c r="R353" t="e" cm="1">
        <f t="array" ref="R353">INDEX('consumer-price-indices_ind'!$O$1:$O$755,MATCH(1,('consumer-price-indices_ind'!$B$1:$B$755=Combined!P353)*('consumer-price-indices_ind'!$C$1:$C$755=Combined!Q353)*('consumer-price-indices_ind'!$I$1:$I$755="Consumer Prices, Food Indices (2015 = 100)"),0))</f>
        <v>#N/A</v>
      </c>
      <c r="S353" t="e" cm="1">
        <f t="array" ref="S353">INDEX('consumer-price-indices_ind'!$O$1:$O$755,MATCH(1,('consumer-price-indices_ind'!$B$1:$B$755=Combined!P353)*('consumer-price-indices_ind'!$C$1:$C$755=Combined!Q353)*('consumer-price-indices_ind'!$I$1:$I$755="Consumer Prices, General Indices (2015 = 100)"),0))</f>
        <v>#N/A</v>
      </c>
      <c r="T353" cm="1">
        <f t="array" ref="T353">INDEX('consumer-price-indices_ind'!$O$1:$O$755,MATCH(1,('consumer-price-indices_ind'!$B$1:$B$755=Combined!P353)*('consumer-price-indices_ind'!$C$1:$C$755=Combined!Q353)*('consumer-price-indices_ind'!$I$1:$I$755="Food price inflation"),0))</f>
        <v>8.5003460000000004</v>
      </c>
      <c r="U353">
        <f>INDEX('Crude oil'!$B$2:$B$8699,MATCH(Combined!B353,'Crude oil'!$A$2:$A$8699,0))</f>
        <v>66.69</v>
      </c>
      <c r="V353">
        <f>INDEX('FII FPI Trading Activity'!$D$2:$D$865,MATCH(Combined!B353,'FII FPI Trading Activity'!$A$2:$A$865,0))</f>
        <v>188.08</v>
      </c>
      <c r="W353">
        <f>INDEX('DII Trading Activity'!$D$2:$D$889,MATCH(Combined!B353,'DII Trading Activity'!$A$2:$A$889,0))</f>
        <v>-746.57</v>
      </c>
      <c r="X353">
        <f>INDEX('Exchange rate'!$B$12:$B$1316,MATCH(Combined!B353,'Exchange rate'!$A$12:$A$1316,0))</f>
        <v>72.739999999999995</v>
      </c>
      <c r="Y353">
        <f>INDEX('Economic growth rate'!$B$4:$B$14,MATCH(YEAR(Combined!B353),'Economic growth rate'!$A$4:$A$14,0))</f>
        <v>12.55</v>
      </c>
      <c r="Z353" cm="1">
        <f t="array" ref="Z353">INDEX(Inflation!$C$5:$C$29,MATCH(1,(Inflation!$F$5:$F$29=Combined!P353)*(Inflation!$G$5:$G$29=Combined!Q353),0))</f>
        <v>5.03</v>
      </c>
      <c r="AA353" t="e">
        <v>#N/A</v>
      </c>
      <c r="AB353" t="e">
        <f>INDEX('Repo rate'!$D$7:$D$249,MATCH(Combined!B353,'Repo rate'!$A$7:$A$249,0))</f>
        <v>#N/A</v>
      </c>
      <c r="AC353" t="e">
        <f>INDEX('Repo rate'!$E$7:$E$249,MATCH(Combined!B353,'Repo rate'!$A$7:$A$249,0))</f>
        <v>#N/A</v>
      </c>
      <c r="AD353" cm="1">
        <f t="array" ref="AD353">INDEX(IIP!$C$2:$C$111,MATCH(1,(IIP!$D$2:$D$111=Combined!P353)*(IIP!$E$2:$E$111=Combined!Q353),0))</f>
        <v>129.9</v>
      </c>
      <c r="AF353">
        <f>INDEX(Nasdaq!$E$2:$E$417,MATCH(Combined!B353,Nasdaq!$A$2:$A$417,0))</f>
        <v>13119.429688</v>
      </c>
    </row>
    <row r="354" spans="1:32">
      <c r="A354">
        <v>352</v>
      </c>
      <c r="B354" s="1">
        <v>44253</v>
      </c>
      <c r="C354" s="1" t="s">
        <v>255</v>
      </c>
      <c r="D354">
        <v>11063491</v>
      </c>
      <c r="E354">
        <v>155986</v>
      </c>
      <c r="F354">
        <v>10750680</v>
      </c>
      <c r="G354">
        <v>156825</v>
      </c>
      <c r="H354">
        <f>+VLOOKUP(B354,'BSE Sensex'!$A$2:$E$371, 5, FALSE)</f>
        <v>49099.99</v>
      </c>
      <c r="I354">
        <f t="shared" si="21"/>
        <v>16577</v>
      </c>
      <c r="J354">
        <f t="shared" si="22"/>
        <v>120</v>
      </c>
      <c r="K354">
        <f t="shared" si="23"/>
        <v>12179</v>
      </c>
      <c r="L354">
        <v>0</v>
      </c>
      <c r="M354">
        <v>0</v>
      </c>
      <c r="N354" s="20">
        <v>2</v>
      </c>
      <c r="O354" s="24">
        <f>+VLOOKUP(B354,Vaccination!$A$1:$B$218,2,FALSE)</f>
        <v>343224</v>
      </c>
      <c r="P354" s="2">
        <f>MONTH(B354)</f>
        <v>2</v>
      </c>
      <c r="Q354" s="2">
        <f>YEAR(B354)</f>
        <v>2021</v>
      </c>
      <c r="R354" t="e" cm="1">
        <f t="array" ref="R354">INDEX('consumer-price-indices_ind'!$O$1:$O$755,MATCH(1,('consumer-price-indices_ind'!$B$1:$B$755=Combined!P354)*('consumer-price-indices_ind'!$C$1:$C$755=Combined!Q354)*('consumer-price-indices_ind'!$I$1:$I$755="Consumer Prices, Food Indices (2015 = 100)"),0))</f>
        <v>#N/A</v>
      </c>
      <c r="S354" t="e" cm="1">
        <f t="array" ref="S354">INDEX('consumer-price-indices_ind'!$O$1:$O$755,MATCH(1,('consumer-price-indices_ind'!$B$1:$B$755=Combined!P354)*('consumer-price-indices_ind'!$C$1:$C$755=Combined!Q354)*('consumer-price-indices_ind'!$I$1:$I$755="Consumer Prices, General Indices (2015 = 100)"),0))</f>
        <v>#N/A</v>
      </c>
      <c r="T354" cm="1">
        <f t="array" ref="T354">INDEX('consumer-price-indices_ind'!$O$1:$O$755,MATCH(1,('consumer-price-indices_ind'!$B$1:$B$755=Combined!P354)*('consumer-price-indices_ind'!$C$1:$C$755=Combined!Q354)*('consumer-price-indices_ind'!$I$1:$I$755="Food price inflation"),0))</f>
        <v>8.5003460000000004</v>
      </c>
      <c r="U354">
        <f>INDEX('Crude oil'!$B$2:$B$8699,MATCH(Combined!B354,'Crude oil'!$A$2:$A$8699,0))</f>
        <v>65.86</v>
      </c>
      <c r="V354">
        <f>INDEX('FII FPI Trading Activity'!$D$2:$D$865,MATCH(Combined!B354,'FII FPI Trading Activity'!$A$2:$A$865,0))</f>
        <v>-8295.17</v>
      </c>
      <c r="W354">
        <f>INDEX('DII Trading Activity'!$D$2:$D$889,MATCH(Combined!B354,'DII Trading Activity'!$A$2:$A$889,0))</f>
        <v>1499.7</v>
      </c>
      <c r="X354">
        <f>INDEX('Exchange rate'!$B$12:$B$1316,MATCH(Combined!B354,'Exchange rate'!$A$12:$A$1316,0))</f>
        <v>73.92</v>
      </c>
      <c r="Y354">
        <f>INDEX('Economic growth rate'!$B$4:$B$14,MATCH(YEAR(Combined!B354),'Economic growth rate'!$A$4:$A$14,0))</f>
        <v>12.55</v>
      </c>
      <c r="Z354" cm="1">
        <f t="array" ref="Z354">INDEX(Inflation!$C$5:$C$29,MATCH(1,(Inflation!$F$5:$F$29=Combined!P354)*(Inflation!$G$5:$G$29=Combined!Q354),0))</f>
        <v>5.03</v>
      </c>
      <c r="AA354" t="e">
        <v>#N/A</v>
      </c>
      <c r="AB354" t="e">
        <f>INDEX('Repo rate'!$D$7:$D$249,MATCH(Combined!B354,'Repo rate'!$A$7:$A$249,0))</f>
        <v>#N/A</v>
      </c>
      <c r="AC354" t="e">
        <f>INDEX('Repo rate'!$E$7:$E$249,MATCH(Combined!B354,'Repo rate'!$A$7:$A$249,0))</f>
        <v>#N/A</v>
      </c>
      <c r="AD354" cm="1">
        <f t="array" ref="AD354">INDEX(IIP!$C$2:$C$111,MATCH(1,(IIP!$D$2:$D$111=Combined!P354)*(IIP!$E$2:$E$111=Combined!Q354),0))</f>
        <v>129.9</v>
      </c>
      <c r="AF354">
        <f>INDEX(Nasdaq!$E$2:$E$417,MATCH(Combined!B354,Nasdaq!$A$2:$A$417,0))</f>
        <v>13192.349609000001</v>
      </c>
    </row>
    <row r="355" spans="1:32">
      <c r="A355">
        <v>353</v>
      </c>
      <c r="B355" s="1">
        <v>44254</v>
      </c>
      <c r="C355" s="1" t="s">
        <v>256</v>
      </c>
      <c r="D355">
        <v>11079979</v>
      </c>
      <c r="E355">
        <v>159590</v>
      </c>
      <c r="F355">
        <v>10763451</v>
      </c>
      <c r="G355">
        <v>156938</v>
      </c>
      <c r="H355" t="e">
        <f>+VLOOKUP(B355,'BSE Sensex'!$A$2:$E$371, 5, FALSE)</f>
        <v>#N/A</v>
      </c>
      <c r="I355">
        <f t="shared" si="21"/>
        <v>16488</v>
      </c>
      <c r="J355">
        <f t="shared" si="22"/>
        <v>113</v>
      </c>
      <c r="K355">
        <f t="shared" si="23"/>
        <v>12771</v>
      </c>
      <c r="L355">
        <v>0</v>
      </c>
      <c r="M355">
        <v>0</v>
      </c>
      <c r="N355" s="20">
        <v>2</v>
      </c>
      <c r="O355" s="24">
        <f>+VLOOKUP(B355,Vaccination!$A$1:$B$218,2,FALSE)</f>
        <v>249795</v>
      </c>
      <c r="P355" s="2">
        <f>MONTH(B355)</f>
        <v>2</v>
      </c>
      <c r="Q355" s="2">
        <f>YEAR(B355)</f>
        <v>2021</v>
      </c>
      <c r="R355" t="e" cm="1">
        <f t="array" ref="R355">INDEX('consumer-price-indices_ind'!$O$1:$O$755,MATCH(1,('consumer-price-indices_ind'!$B$1:$B$755=Combined!P355)*('consumer-price-indices_ind'!$C$1:$C$755=Combined!Q355)*('consumer-price-indices_ind'!$I$1:$I$755="Consumer Prices, Food Indices (2015 = 100)"),0))</f>
        <v>#N/A</v>
      </c>
      <c r="S355" t="e" cm="1">
        <f t="array" ref="S355">INDEX('consumer-price-indices_ind'!$O$1:$O$755,MATCH(1,('consumer-price-indices_ind'!$B$1:$B$755=Combined!P355)*('consumer-price-indices_ind'!$C$1:$C$755=Combined!Q355)*('consumer-price-indices_ind'!$I$1:$I$755="Consumer Prices, General Indices (2015 = 100)"),0))</f>
        <v>#N/A</v>
      </c>
      <c r="T355" cm="1">
        <f t="array" ref="T355">INDEX('consumer-price-indices_ind'!$O$1:$O$755,MATCH(1,('consumer-price-indices_ind'!$B$1:$B$755=Combined!P355)*('consumer-price-indices_ind'!$C$1:$C$755=Combined!Q355)*('consumer-price-indices_ind'!$I$1:$I$755="Food price inflation"),0))</f>
        <v>8.5003460000000004</v>
      </c>
      <c r="U355" t="e">
        <f>INDEX('Crude oil'!$B$2:$B$8699,MATCH(Combined!B355,'Crude oil'!$A$2:$A$8699,0))</f>
        <v>#N/A</v>
      </c>
      <c r="V355" t="e">
        <f>INDEX('FII FPI Trading Activity'!$D$2:$D$865,MATCH(Combined!B355,'FII FPI Trading Activity'!$A$2:$A$865,0))</f>
        <v>#N/A</v>
      </c>
      <c r="W355" t="e">
        <f>INDEX('DII Trading Activity'!$D$2:$D$889,MATCH(Combined!B355,'DII Trading Activity'!$A$2:$A$889,0))</f>
        <v>#N/A</v>
      </c>
      <c r="X355" t="e">
        <f>INDEX('Exchange rate'!$B$12:$B$1316,MATCH(Combined!B355,'Exchange rate'!$A$12:$A$1316,0))</f>
        <v>#N/A</v>
      </c>
      <c r="Y355">
        <f>INDEX('Economic growth rate'!$B$4:$B$14,MATCH(YEAR(Combined!B355),'Economic growth rate'!$A$4:$A$14,0))</f>
        <v>12.55</v>
      </c>
      <c r="Z355" cm="1">
        <f t="array" ref="Z355">INDEX(Inflation!$C$5:$C$29,MATCH(1,(Inflation!$F$5:$F$29=Combined!P355)*(Inflation!$G$5:$G$29=Combined!Q355),0))</f>
        <v>5.03</v>
      </c>
      <c r="AA355" t="e">
        <v>#N/A</v>
      </c>
      <c r="AB355" t="e">
        <f>INDEX('Repo rate'!$D$7:$D$249,MATCH(Combined!B355,'Repo rate'!$A$7:$A$249,0))</f>
        <v>#N/A</v>
      </c>
      <c r="AC355" t="e">
        <f>INDEX('Repo rate'!$E$7:$E$249,MATCH(Combined!B355,'Repo rate'!$A$7:$A$249,0))</f>
        <v>#N/A</v>
      </c>
      <c r="AD355" cm="1">
        <f t="array" ref="AD355">INDEX(IIP!$C$2:$C$111,MATCH(1,(IIP!$D$2:$D$111=Combined!P355)*(IIP!$E$2:$E$111=Combined!Q355),0))</f>
        <v>129.9</v>
      </c>
      <c r="AF355" t="e">
        <f>INDEX(Nasdaq!$E$2:$E$417,MATCH(Combined!B355,Nasdaq!$A$2:$A$417,0))</f>
        <v>#N/A</v>
      </c>
    </row>
    <row r="356" spans="1:32">
      <c r="A356">
        <v>354</v>
      </c>
      <c r="B356" s="1">
        <v>44255</v>
      </c>
      <c r="H356" t="e">
        <f>+VLOOKUP(B356,'BSE Sensex'!$A$2:$E$371, 5, FALSE)</f>
        <v>#N/A</v>
      </c>
      <c r="L356">
        <v>0</v>
      </c>
      <c r="M356">
        <v>0</v>
      </c>
      <c r="N356" s="20">
        <v>2</v>
      </c>
      <c r="O356" s="24">
        <f>+VLOOKUP(B356,Vaccination!$A$1:$B$218,2,FALSE)</f>
        <v>2313</v>
      </c>
      <c r="P356" s="2">
        <f>MONTH(B356)</f>
        <v>2</v>
      </c>
      <c r="Q356" s="2">
        <f>YEAR(B356)</f>
        <v>2021</v>
      </c>
      <c r="R356" t="e" cm="1">
        <f t="array" ref="R356">INDEX('consumer-price-indices_ind'!$O$1:$O$755,MATCH(1,('consumer-price-indices_ind'!$B$1:$B$755=Combined!P356)*('consumer-price-indices_ind'!$C$1:$C$755=Combined!Q356)*('consumer-price-indices_ind'!$I$1:$I$755="Consumer Prices, Food Indices (2015 = 100)"),0))</f>
        <v>#N/A</v>
      </c>
      <c r="S356" t="e" cm="1">
        <f t="array" ref="S356">INDEX('consumer-price-indices_ind'!$O$1:$O$755,MATCH(1,('consumer-price-indices_ind'!$B$1:$B$755=Combined!P356)*('consumer-price-indices_ind'!$C$1:$C$755=Combined!Q356)*('consumer-price-indices_ind'!$I$1:$I$755="Consumer Prices, General Indices (2015 = 100)"),0))</f>
        <v>#N/A</v>
      </c>
      <c r="T356" cm="1">
        <f t="array" ref="T356">INDEX('consumer-price-indices_ind'!$O$1:$O$755,MATCH(1,('consumer-price-indices_ind'!$B$1:$B$755=Combined!P356)*('consumer-price-indices_ind'!$C$1:$C$755=Combined!Q356)*('consumer-price-indices_ind'!$I$1:$I$755="Food price inflation"),0))</f>
        <v>8.5003460000000004</v>
      </c>
      <c r="U356" t="e">
        <f>INDEX('Crude oil'!$B$2:$B$8699,MATCH(Combined!B356,'Crude oil'!$A$2:$A$8699,0))</f>
        <v>#N/A</v>
      </c>
      <c r="V356" t="e">
        <f>INDEX('FII FPI Trading Activity'!$D$2:$D$865,MATCH(Combined!B356,'FII FPI Trading Activity'!$A$2:$A$865,0))</f>
        <v>#N/A</v>
      </c>
      <c r="W356" t="e">
        <f>INDEX('DII Trading Activity'!$D$2:$D$889,MATCH(Combined!B356,'DII Trading Activity'!$A$2:$A$889,0))</f>
        <v>#N/A</v>
      </c>
      <c r="X356" t="e">
        <f>INDEX('Exchange rate'!$B$12:$B$1316,MATCH(Combined!B356,'Exchange rate'!$A$12:$A$1316,0))</f>
        <v>#N/A</v>
      </c>
      <c r="Y356">
        <f>INDEX('Economic growth rate'!$B$4:$B$14,MATCH(YEAR(Combined!B356),'Economic growth rate'!$A$4:$A$14,0))</f>
        <v>12.55</v>
      </c>
      <c r="Z356" cm="1">
        <f t="array" ref="Z356">INDEX(Inflation!$C$5:$C$29,MATCH(1,(Inflation!$F$5:$F$29=Combined!P356)*(Inflation!$G$5:$G$29=Combined!Q356),0))</f>
        <v>5.03</v>
      </c>
      <c r="AA356" t="e">
        <v>#N/A</v>
      </c>
      <c r="AB356" t="e">
        <f>INDEX('Repo rate'!$D$7:$D$249,MATCH(Combined!B356,'Repo rate'!$A$7:$A$249,0))</f>
        <v>#N/A</v>
      </c>
      <c r="AC356" t="e">
        <f>INDEX('Repo rate'!$E$7:$E$249,MATCH(Combined!B356,'Repo rate'!$A$7:$A$249,0))</f>
        <v>#N/A</v>
      </c>
      <c r="AD356" cm="1">
        <f t="array" ref="AD356">INDEX(IIP!$C$2:$C$111,MATCH(1,(IIP!$D$2:$D$111=Combined!P356)*(IIP!$E$2:$E$111=Combined!Q356),0))</f>
        <v>129.9</v>
      </c>
      <c r="AF356" t="e">
        <f>INDEX(Nasdaq!$E$2:$E$417,MATCH(Combined!B356,Nasdaq!$A$2:$A$417,0))</f>
        <v>#N/A</v>
      </c>
    </row>
    <row r="357" spans="1:32">
      <c r="A357">
        <v>355</v>
      </c>
      <c r="B357" s="1">
        <v>44256</v>
      </c>
      <c r="C357" s="1">
        <v>44199</v>
      </c>
      <c r="D357">
        <v>11112241</v>
      </c>
      <c r="E357">
        <v>168627</v>
      </c>
      <c r="F357">
        <v>10786457</v>
      </c>
      <c r="G357">
        <v>157157</v>
      </c>
      <c r="H357">
        <f>+VLOOKUP(B357,'BSE Sensex'!$A$2:$E$371, 5, FALSE)</f>
        <v>49849.84</v>
      </c>
      <c r="I357">
        <f>+D357-D355</f>
        <v>32262</v>
      </c>
      <c r="J357">
        <f>+G357-G355</f>
        <v>219</v>
      </c>
      <c r="K357">
        <f>+F357-F355</f>
        <v>23006</v>
      </c>
      <c r="L357">
        <v>0</v>
      </c>
      <c r="M357">
        <v>0</v>
      </c>
      <c r="N357" s="20">
        <v>2</v>
      </c>
      <c r="O357" s="24">
        <f>+VLOOKUP(B357,Vaccination!$A$1:$B$218,2,FALSE)</f>
        <v>141608</v>
      </c>
      <c r="P357" s="2">
        <f>MONTH(B357)</f>
        <v>3</v>
      </c>
      <c r="Q357" s="2">
        <f>YEAR(B357)</f>
        <v>2021</v>
      </c>
      <c r="R357" t="e" cm="1">
        <f t="array" ref="R357">INDEX('consumer-price-indices_ind'!$O$1:$O$755,MATCH(1,('consumer-price-indices_ind'!$B$1:$B$755=Combined!P357)*('consumer-price-indices_ind'!$C$1:$C$755=Combined!Q357)*('consumer-price-indices_ind'!$I$1:$I$755="Consumer Prices, Food Indices (2015 = 100)"),0))</f>
        <v>#N/A</v>
      </c>
      <c r="S357" t="e" cm="1">
        <f t="array" ref="S357">INDEX('consumer-price-indices_ind'!$O$1:$O$755,MATCH(1,('consumer-price-indices_ind'!$B$1:$B$755=Combined!P357)*('consumer-price-indices_ind'!$C$1:$C$755=Combined!Q357)*('consumer-price-indices_ind'!$I$1:$I$755="Consumer Prices, General Indices (2015 = 100)"),0))</f>
        <v>#N/A</v>
      </c>
      <c r="T357" cm="1">
        <f t="array" ref="T357">INDEX('consumer-price-indices_ind'!$O$1:$O$755,MATCH(1,('consumer-price-indices_ind'!$B$1:$B$755=Combined!P357)*('consumer-price-indices_ind'!$C$1:$C$755=Combined!Q357)*('consumer-price-indices_ind'!$I$1:$I$755="Food price inflation"),0))</f>
        <v>10.093583000000001</v>
      </c>
      <c r="U357">
        <f>INDEX('Crude oil'!$B$2:$B$8699,MATCH(Combined!B357,'Crude oil'!$A$2:$A$8699,0))</f>
        <v>64.56</v>
      </c>
      <c r="V357">
        <f>INDEX('FII FPI Trading Activity'!$D$2:$D$865,MATCH(Combined!B357,'FII FPI Trading Activity'!$A$2:$A$865,0))</f>
        <v>125.15</v>
      </c>
      <c r="W357">
        <f>INDEX('DII Trading Activity'!$D$2:$D$889,MATCH(Combined!B357,'DII Trading Activity'!$A$2:$A$889,0))</f>
        <v>-194.88</v>
      </c>
      <c r="X357">
        <f>INDEX('Exchange rate'!$B$12:$B$1316,MATCH(Combined!B357,'Exchange rate'!$A$12:$A$1316,0))</f>
        <v>73.400000000000006</v>
      </c>
      <c r="Y357">
        <f>INDEX('Economic growth rate'!$B$4:$B$14,MATCH(YEAR(Combined!B357),'Economic growth rate'!$A$4:$A$14,0))</f>
        <v>12.55</v>
      </c>
      <c r="Z357" cm="1">
        <f t="array" ref="Z357">INDEX(Inflation!$C$5:$C$29,MATCH(1,(Inflation!$F$5:$F$29=Combined!P357)*(Inflation!$G$5:$G$29=Combined!Q357),0))</f>
        <v>5.52</v>
      </c>
      <c r="AA357" t="e">
        <v>#N/A</v>
      </c>
      <c r="AB357" t="e">
        <f>INDEX('Repo rate'!$D$7:$D$249,MATCH(Combined!B357,'Repo rate'!$A$7:$A$249,0))</f>
        <v>#N/A</v>
      </c>
      <c r="AC357" t="e">
        <f>INDEX('Repo rate'!$E$7:$E$249,MATCH(Combined!B357,'Repo rate'!$A$7:$A$249,0))</f>
        <v>#N/A</v>
      </c>
      <c r="AD357" cm="1">
        <f t="array" ref="AD357">INDEX(IIP!$C$2:$C$111,MATCH(1,(IIP!$D$2:$D$111=Combined!P357)*(IIP!$E$2:$E$111=Combined!Q357),0))</f>
        <v>145.5</v>
      </c>
      <c r="AF357">
        <f>INDEX(Nasdaq!$E$2:$E$417,MATCH(Combined!B357,Nasdaq!$A$2:$A$417,0))</f>
        <v>13588.830078000001</v>
      </c>
    </row>
    <row r="358" spans="1:32">
      <c r="A358">
        <v>356</v>
      </c>
      <c r="B358" s="1">
        <v>44257</v>
      </c>
      <c r="C358" s="1">
        <v>44230</v>
      </c>
      <c r="D358">
        <v>11124527</v>
      </c>
      <c r="E358">
        <v>168358</v>
      </c>
      <c r="F358">
        <v>10798921</v>
      </c>
      <c r="G358">
        <v>157248</v>
      </c>
      <c r="H358">
        <f>+VLOOKUP(B358,'BSE Sensex'!$A$2:$E$371, 5, FALSE)</f>
        <v>50296.89</v>
      </c>
      <c r="I358">
        <f t="shared" ref="I358:I366" si="24">+D358-D357</f>
        <v>12286</v>
      </c>
      <c r="J358">
        <f t="shared" ref="J358:J366" si="25">+G358-G357</f>
        <v>91</v>
      </c>
      <c r="K358">
        <f t="shared" ref="K358:K366" si="26">+F358-F357</f>
        <v>12464</v>
      </c>
      <c r="L358">
        <v>0</v>
      </c>
      <c r="M358">
        <v>0</v>
      </c>
      <c r="N358" s="20">
        <v>2</v>
      </c>
      <c r="O358" s="24">
        <f>+VLOOKUP(B358,Vaccination!$A$1:$B$218,2,FALSE)</f>
        <v>116179</v>
      </c>
      <c r="P358" s="2">
        <f>MONTH(B358)</f>
        <v>3</v>
      </c>
      <c r="Q358" s="2">
        <f>YEAR(B358)</f>
        <v>2021</v>
      </c>
      <c r="R358" t="e" cm="1">
        <f t="array" ref="R358">INDEX('consumer-price-indices_ind'!$O$1:$O$755,MATCH(1,('consumer-price-indices_ind'!$B$1:$B$755=Combined!P358)*('consumer-price-indices_ind'!$C$1:$C$755=Combined!Q358)*('consumer-price-indices_ind'!$I$1:$I$755="Consumer Prices, Food Indices (2015 = 100)"),0))</f>
        <v>#N/A</v>
      </c>
      <c r="S358" t="e" cm="1">
        <f t="array" ref="S358">INDEX('consumer-price-indices_ind'!$O$1:$O$755,MATCH(1,('consumer-price-indices_ind'!$B$1:$B$755=Combined!P358)*('consumer-price-indices_ind'!$C$1:$C$755=Combined!Q358)*('consumer-price-indices_ind'!$I$1:$I$755="Consumer Prices, General Indices (2015 = 100)"),0))</f>
        <v>#N/A</v>
      </c>
      <c r="T358" cm="1">
        <f t="array" ref="T358">INDEX('consumer-price-indices_ind'!$O$1:$O$755,MATCH(1,('consumer-price-indices_ind'!$B$1:$B$755=Combined!P358)*('consumer-price-indices_ind'!$C$1:$C$755=Combined!Q358)*('consumer-price-indices_ind'!$I$1:$I$755="Food price inflation"),0))</f>
        <v>10.093583000000001</v>
      </c>
      <c r="U358">
        <f>INDEX('Crude oil'!$B$2:$B$8699,MATCH(Combined!B358,'Crude oil'!$A$2:$A$8699,0))</f>
        <v>63.17</v>
      </c>
      <c r="V358">
        <f>INDEX('FII FPI Trading Activity'!$D$2:$D$865,MATCH(Combined!B358,'FII FPI Trading Activity'!$A$2:$A$865,0))</f>
        <v>2223.16</v>
      </c>
      <c r="W358">
        <f>INDEX('DII Trading Activity'!$D$2:$D$889,MATCH(Combined!B358,'DII Trading Activity'!$A$2:$A$889,0))</f>
        <v>-854.04</v>
      </c>
      <c r="X358">
        <f>INDEX('Exchange rate'!$B$12:$B$1316,MATCH(Combined!B358,'Exchange rate'!$A$12:$A$1316,0))</f>
        <v>73.290000000000006</v>
      </c>
      <c r="Y358">
        <f>INDEX('Economic growth rate'!$B$4:$B$14,MATCH(YEAR(Combined!B358),'Economic growth rate'!$A$4:$A$14,0))</f>
        <v>12.55</v>
      </c>
      <c r="Z358" cm="1">
        <f t="array" ref="Z358">INDEX(Inflation!$C$5:$C$29,MATCH(1,(Inflation!$F$5:$F$29=Combined!P358)*(Inflation!$G$5:$G$29=Combined!Q358),0))</f>
        <v>5.52</v>
      </c>
      <c r="AA358" t="e">
        <v>#N/A</v>
      </c>
      <c r="AB358" t="e">
        <f>INDEX('Repo rate'!$D$7:$D$249,MATCH(Combined!B358,'Repo rate'!$A$7:$A$249,0))</f>
        <v>#N/A</v>
      </c>
      <c r="AC358" t="e">
        <f>INDEX('Repo rate'!$E$7:$E$249,MATCH(Combined!B358,'Repo rate'!$A$7:$A$249,0))</f>
        <v>#N/A</v>
      </c>
      <c r="AD358" cm="1">
        <f t="array" ref="AD358">INDEX(IIP!$C$2:$C$111,MATCH(1,(IIP!$D$2:$D$111=Combined!P358)*(IIP!$E$2:$E$111=Combined!Q358),0))</f>
        <v>145.5</v>
      </c>
      <c r="AF358">
        <f>INDEX(Nasdaq!$E$2:$E$417,MATCH(Combined!B358,Nasdaq!$A$2:$A$417,0))</f>
        <v>13358.790039</v>
      </c>
    </row>
    <row r="359" spans="1:32">
      <c r="A359">
        <v>357</v>
      </c>
      <c r="B359" s="1">
        <v>44258</v>
      </c>
      <c r="C359" s="1">
        <v>44258</v>
      </c>
      <c r="D359">
        <v>11139516</v>
      </c>
      <c r="E359">
        <v>170126</v>
      </c>
      <c r="F359">
        <v>10812044</v>
      </c>
      <c r="G359">
        <v>157346</v>
      </c>
      <c r="H359">
        <f>+VLOOKUP(B359,'BSE Sensex'!$A$2:$E$371, 5, FALSE)</f>
        <v>51444.65</v>
      </c>
      <c r="I359">
        <f t="shared" si="24"/>
        <v>14989</v>
      </c>
      <c r="J359">
        <f t="shared" si="25"/>
        <v>98</v>
      </c>
      <c r="K359">
        <f t="shared" si="26"/>
        <v>13123</v>
      </c>
      <c r="L359">
        <v>0</v>
      </c>
      <c r="M359">
        <v>0</v>
      </c>
      <c r="N359" s="20">
        <v>2</v>
      </c>
      <c r="O359" s="24">
        <f>+VLOOKUP(B359,Vaccination!$A$1:$B$218,2,FALSE)</f>
        <v>162949</v>
      </c>
      <c r="P359" s="2">
        <f>MONTH(B359)</f>
        <v>3</v>
      </c>
      <c r="Q359" s="2">
        <f>YEAR(B359)</f>
        <v>2021</v>
      </c>
      <c r="R359" t="e" cm="1">
        <f t="array" ref="R359">INDEX('consumer-price-indices_ind'!$O$1:$O$755,MATCH(1,('consumer-price-indices_ind'!$B$1:$B$755=Combined!P359)*('consumer-price-indices_ind'!$C$1:$C$755=Combined!Q359)*('consumer-price-indices_ind'!$I$1:$I$755="Consumer Prices, Food Indices (2015 = 100)"),0))</f>
        <v>#N/A</v>
      </c>
      <c r="S359" t="e" cm="1">
        <f t="array" ref="S359">INDEX('consumer-price-indices_ind'!$O$1:$O$755,MATCH(1,('consumer-price-indices_ind'!$B$1:$B$755=Combined!P359)*('consumer-price-indices_ind'!$C$1:$C$755=Combined!Q359)*('consumer-price-indices_ind'!$I$1:$I$755="Consumer Prices, General Indices (2015 = 100)"),0))</f>
        <v>#N/A</v>
      </c>
      <c r="T359" cm="1">
        <f t="array" ref="T359">INDEX('consumer-price-indices_ind'!$O$1:$O$755,MATCH(1,('consumer-price-indices_ind'!$B$1:$B$755=Combined!P359)*('consumer-price-indices_ind'!$C$1:$C$755=Combined!Q359)*('consumer-price-indices_ind'!$I$1:$I$755="Food price inflation"),0))</f>
        <v>10.093583000000001</v>
      </c>
      <c r="U359">
        <f>INDEX('Crude oil'!$B$2:$B$8699,MATCH(Combined!B359,'Crude oil'!$A$2:$A$8699,0))</f>
        <v>64.7</v>
      </c>
      <c r="V359">
        <f>INDEX('FII FPI Trading Activity'!$D$2:$D$865,MATCH(Combined!B359,'FII FPI Trading Activity'!$A$2:$A$865,0))</f>
        <v>2088.6999999999998</v>
      </c>
      <c r="W359">
        <f>INDEX('DII Trading Activity'!$D$2:$D$889,MATCH(Combined!B359,'DII Trading Activity'!$A$2:$A$889,0))</f>
        <v>392.91</v>
      </c>
      <c r="X359">
        <f>INDEX('Exchange rate'!$B$12:$B$1316,MATCH(Combined!B359,'Exchange rate'!$A$12:$A$1316,0))</f>
        <v>72.849999999999994</v>
      </c>
      <c r="Y359">
        <f>INDEX('Economic growth rate'!$B$4:$B$14,MATCH(YEAR(Combined!B359),'Economic growth rate'!$A$4:$A$14,0))</f>
        <v>12.55</v>
      </c>
      <c r="Z359" cm="1">
        <f t="array" ref="Z359">INDEX(Inflation!$C$5:$C$29,MATCH(1,(Inflation!$F$5:$F$29=Combined!P359)*(Inflation!$G$5:$G$29=Combined!Q359),0))</f>
        <v>5.52</v>
      </c>
      <c r="AA359" t="e">
        <v>#N/A</v>
      </c>
      <c r="AB359" t="e">
        <f>INDEX('Repo rate'!$D$7:$D$249,MATCH(Combined!B359,'Repo rate'!$A$7:$A$249,0))</f>
        <v>#N/A</v>
      </c>
      <c r="AC359" t="e">
        <f>INDEX('Repo rate'!$E$7:$E$249,MATCH(Combined!B359,'Repo rate'!$A$7:$A$249,0))</f>
        <v>#N/A</v>
      </c>
      <c r="AD359" cm="1">
        <f t="array" ref="AD359">INDEX(IIP!$C$2:$C$111,MATCH(1,(IIP!$D$2:$D$111=Combined!P359)*(IIP!$E$2:$E$111=Combined!Q359),0))</f>
        <v>145.5</v>
      </c>
      <c r="AF359">
        <f>INDEX(Nasdaq!$E$2:$E$417,MATCH(Combined!B359,Nasdaq!$A$2:$A$417,0))</f>
        <v>12997.75</v>
      </c>
    </row>
    <row r="360" spans="1:32">
      <c r="A360">
        <v>358</v>
      </c>
      <c r="B360" s="1">
        <v>44259</v>
      </c>
      <c r="C360" s="1">
        <v>44289</v>
      </c>
      <c r="D360">
        <v>11156923</v>
      </c>
      <c r="E360">
        <v>173413</v>
      </c>
      <c r="F360">
        <v>10826075</v>
      </c>
      <c r="G360">
        <v>157435</v>
      </c>
      <c r="H360">
        <f>+VLOOKUP(B360,'BSE Sensex'!$A$2:$E$371, 5, FALSE)</f>
        <v>50846.080000000002</v>
      </c>
      <c r="I360">
        <f t="shared" si="24"/>
        <v>17407</v>
      </c>
      <c r="J360">
        <f t="shared" si="25"/>
        <v>89</v>
      </c>
      <c r="K360">
        <f t="shared" si="26"/>
        <v>14031</v>
      </c>
      <c r="L360">
        <v>0</v>
      </c>
      <c r="M360">
        <v>0</v>
      </c>
      <c r="N360" s="20">
        <v>2</v>
      </c>
      <c r="O360" s="24">
        <f>+VLOOKUP(B360,Vaccination!$A$1:$B$218,2,FALSE)</f>
        <v>331741</v>
      </c>
      <c r="P360" s="2">
        <f>MONTH(B360)</f>
        <v>3</v>
      </c>
      <c r="Q360" s="2">
        <f>YEAR(B360)</f>
        <v>2021</v>
      </c>
      <c r="R360" t="e" cm="1">
        <f t="array" ref="R360">INDEX('consumer-price-indices_ind'!$O$1:$O$755,MATCH(1,('consumer-price-indices_ind'!$B$1:$B$755=Combined!P360)*('consumer-price-indices_ind'!$C$1:$C$755=Combined!Q360)*('consumer-price-indices_ind'!$I$1:$I$755="Consumer Prices, Food Indices (2015 = 100)"),0))</f>
        <v>#N/A</v>
      </c>
      <c r="S360" t="e" cm="1">
        <f t="array" ref="S360">INDEX('consumer-price-indices_ind'!$O$1:$O$755,MATCH(1,('consumer-price-indices_ind'!$B$1:$B$755=Combined!P360)*('consumer-price-indices_ind'!$C$1:$C$755=Combined!Q360)*('consumer-price-indices_ind'!$I$1:$I$755="Consumer Prices, General Indices (2015 = 100)"),0))</f>
        <v>#N/A</v>
      </c>
      <c r="T360" cm="1">
        <f t="array" ref="T360">INDEX('consumer-price-indices_ind'!$O$1:$O$755,MATCH(1,('consumer-price-indices_ind'!$B$1:$B$755=Combined!P360)*('consumer-price-indices_ind'!$C$1:$C$755=Combined!Q360)*('consumer-price-indices_ind'!$I$1:$I$755="Food price inflation"),0))</f>
        <v>10.093583000000001</v>
      </c>
      <c r="U360">
        <f>INDEX('Crude oil'!$B$2:$B$8699,MATCH(Combined!B360,'Crude oil'!$A$2:$A$8699,0))</f>
        <v>67.319999999999993</v>
      </c>
      <c r="V360">
        <f>INDEX('FII FPI Trading Activity'!$D$2:$D$865,MATCH(Combined!B360,'FII FPI Trading Activity'!$A$2:$A$865,0))</f>
        <v>-223.11</v>
      </c>
      <c r="W360">
        <f>INDEX('DII Trading Activity'!$D$2:$D$889,MATCH(Combined!B360,'DII Trading Activity'!$A$2:$A$889,0))</f>
        <v>-788.19</v>
      </c>
      <c r="X360">
        <f>INDEX('Exchange rate'!$B$12:$B$1316,MATCH(Combined!B360,'Exchange rate'!$A$12:$A$1316,0))</f>
        <v>72.73</v>
      </c>
      <c r="Y360">
        <f>INDEX('Economic growth rate'!$B$4:$B$14,MATCH(YEAR(Combined!B360),'Economic growth rate'!$A$4:$A$14,0))</f>
        <v>12.55</v>
      </c>
      <c r="Z360" cm="1">
        <f t="array" ref="Z360">INDEX(Inflation!$C$5:$C$29,MATCH(1,(Inflation!$F$5:$F$29=Combined!P360)*(Inflation!$G$5:$G$29=Combined!Q360),0))</f>
        <v>5.52</v>
      </c>
      <c r="AA360" t="e">
        <v>#N/A</v>
      </c>
      <c r="AB360" t="e">
        <f>INDEX('Repo rate'!$D$7:$D$249,MATCH(Combined!B360,'Repo rate'!$A$7:$A$249,0))</f>
        <v>#N/A</v>
      </c>
      <c r="AC360" t="e">
        <f>INDEX('Repo rate'!$E$7:$E$249,MATCH(Combined!B360,'Repo rate'!$A$7:$A$249,0))</f>
        <v>#N/A</v>
      </c>
      <c r="AD360" cm="1">
        <f t="array" ref="AD360">INDEX(IIP!$C$2:$C$111,MATCH(1,(IIP!$D$2:$D$111=Combined!P360)*(IIP!$E$2:$E$111=Combined!Q360),0))</f>
        <v>145.5</v>
      </c>
      <c r="AF360">
        <f>INDEX(Nasdaq!$E$2:$E$417,MATCH(Combined!B360,Nasdaq!$A$2:$A$417,0))</f>
        <v>12723.469727</v>
      </c>
    </row>
    <row r="361" spans="1:32">
      <c r="A361">
        <v>359</v>
      </c>
      <c r="B361" s="1">
        <v>44260</v>
      </c>
      <c r="C361" s="1">
        <v>44350</v>
      </c>
      <c r="D361">
        <v>11192088</v>
      </c>
      <c r="E361">
        <v>180304</v>
      </c>
      <c r="F361">
        <v>10854128</v>
      </c>
      <c r="G361">
        <v>157656</v>
      </c>
      <c r="H361">
        <f>+VLOOKUP(B361,'BSE Sensex'!$A$2:$E$371, 5, FALSE)</f>
        <v>50405.32</v>
      </c>
      <c r="I361">
        <f t="shared" si="24"/>
        <v>35165</v>
      </c>
      <c r="J361">
        <f t="shared" si="25"/>
        <v>221</v>
      </c>
      <c r="K361">
        <f t="shared" si="26"/>
        <v>28053</v>
      </c>
      <c r="L361">
        <v>0</v>
      </c>
      <c r="M361">
        <v>0</v>
      </c>
      <c r="N361" s="20">
        <v>2</v>
      </c>
      <c r="O361" s="24">
        <f>+VLOOKUP(B361,Vaccination!$A$1:$B$218,2,FALSE)</f>
        <v>292353</v>
      </c>
      <c r="P361" s="2">
        <f>MONTH(B361)</f>
        <v>3</v>
      </c>
      <c r="Q361" s="2">
        <f>YEAR(B361)</f>
        <v>2021</v>
      </c>
      <c r="R361" t="e" cm="1">
        <f t="array" ref="R361">INDEX('consumer-price-indices_ind'!$O$1:$O$755,MATCH(1,('consumer-price-indices_ind'!$B$1:$B$755=Combined!P361)*('consumer-price-indices_ind'!$C$1:$C$755=Combined!Q361)*('consumer-price-indices_ind'!$I$1:$I$755="Consumer Prices, Food Indices (2015 = 100)"),0))</f>
        <v>#N/A</v>
      </c>
      <c r="S361" t="e" cm="1">
        <f t="array" ref="S361">INDEX('consumer-price-indices_ind'!$O$1:$O$755,MATCH(1,('consumer-price-indices_ind'!$B$1:$B$755=Combined!P361)*('consumer-price-indices_ind'!$C$1:$C$755=Combined!Q361)*('consumer-price-indices_ind'!$I$1:$I$755="Consumer Prices, General Indices (2015 = 100)"),0))</f>
        <v>#N/A</v>
      </c>
      <c r="T361" cm="1">
        <f t="array" ref="T361">INDEX('consumer-price-indices_ind'!$O$1:$O$755,MATCH(1,('consumer-price-indices_ind'!$B$1:$B$755=Combined!P361)*('consumer-price-indices_ind'!$C$1:$C$755=Combined!Q361)*('consumer-price-indices_ind'!$I$1:$I$755="Food price inflation"),0))</f>
        <v>10.093583000000001</v>
      </c>
      <c r="U361">
        <f>INDEX('Crude oil'!$B$2:$B$8699,MATCH(Combined!B361,'Crude oil'!$A$2:$A$8699,0))</f>
        <v>69.95</v>
      </c>
      <c r="V361">
        <f>INDEX('FII FPI Trading Activity'!$D$2:$D$865,MATCH(Combined!B361,'FII FPI Trading Activity'!$A$2:$A$865,0))</f>
        <v>-2014.16</v>
      </c>
      <c r="W361">
        <f>INDEX('DII Trading Activity'!$D$2:$D$889,MATCH(Combined!B361,'DII Trading Activity'!$A$2:$A$889,0))</f>
        <v>-1191.19</v>
      </c>
      <c r="X361">
        <f>INDEX('Exchange rate'!$B$12:$B$1316,MATCH(Combined!B361,'Exchange rate'!$A$12:$A$1316,0))</f>
        <v>73.209999999999994</v>
      </c>
      <c r="Y361">
        <f>INDEX('Economic growth rate'!$B$4:$B$14,MATCH(YEAR(Combined!B361),'Economic growth rate'!$A$4:$A$14,0))</f>
        <v>12.55</v>
      </c>
      <c r="Z361" cm="1">
        <f t="array" ref="Z361">INDEX(Inflation!$C$5:$C$29,MATCH(1,(Inflation!$F$5:$F$29=Combined!P361)*(Inflation!$G$5:$G$29=Combined!Q361),0))</f>
        <v>5.52</v>
      </c>
      <c r="AA361" t="e">
        <v>#N/A</v>
      </c>
      <c r="AB361" t="e">
        <f>INDEX('Repo rate'!$D$7:$D$249,MATCH(Combined!B361,'Repo rate'!$A$7:$A$249,0))</f>
        <v>#N/A</v>
      </c>
      <c r="AC361" t="e">
        <f>INDEX('Repo rate'!$E$7:$E$249,MATCH(Combined!B361,'Repo rate'!$A$7:$A$249,0))</f>
        <v>#N/A</v>
      </c>
      <c r="AD361" cm="1">
        <f t="array" ref="AD361">INDEX(IIP!$C$2:$C$111,MATCH(1,(IIP!$D$2:$D$111=Combined!P361)*(IIP!$E$2:$E$111=Combined!Q361),0))</f>
        <v>145.5</v>
      </c>
      <c r="AF361">
        <f>INDEX(Nasdaq!$E$2:$E$417,MATCH(Combined!B361,Nasdaq!$A$2:$A$417,0))</f>
        <v>12920.150390999999</v>
      </c>
    </row>
    <row r="362" spans="1:32">
      <c r="A362">
        <v>360</v>
      </c>
      <c r="B362" s="1">
        <v>44261</v>
      </c>
      <c r="C362" s="1">
        <v>44380</v>
      </c>
      <c r="D362">
        <v>11210799</v>
      </c>
      <c r="E362">
        <v>184523</v>
      </c>
      <c r="F362">
        <v>10868520</v>
      </c>
      <c r="G362">
        <v>157756</v>
      </c>
      <c r="H362" t="e">
        <f>+VLOOKUP(B362,'BSE Sensex'!$A$2:$E$371, 5, FALSE)</f>
        <v>#N/A</v>
      </c>
      <c r="I362">
        <f t="shared" si="24"/>
        <v>18711</v>
      </c>
      <c r="J362">
        <f t="shared" si="25"/>
        <v>100</v>
      </c>
      <c r="K362">
        <f t="shared" si="26"/>
        <v>14392</v>
      </c>
      <c r="L362">
        <v>0</v>
      </c>
      <c r="M362">
        <v>0</v>
      </c>
      <c r="N362" s="20">
        <v>2</v>
      </c>
      <c r="O362" s="24">
        <f>+VLOOKUP(B362,Vaccination!$A$1:$B$218,2,FALSE)</f>
        <v>253020</v>
      </c>
      <c r="P362" s="2">
        <f>MONTH(B362)</f>
        <v>3</v>
      </c>
      <c r="Q362" s="2">
        <f>YEAR(B362)</f>
        <v>2021</v>
      </c>
      <c r="R362" t="e" cm="1">
        <f t="array" ref="R362">INDEX('consumer-price-indices_ind'!$O$1:$O$755,MATCH(1,('consumer-price-indices_ind'!$B$1:$B$755=Combined!P362)*('consumer-price-indices_ind'!$C$1:$C$755=Combined!Q362)*('consumer-price-indices_ind'!$I$1:$I$755="Consumer Prices, Food Indices (2015 = 100)"),0))</f>
        <v>#N/A</v>
      </c>
      <c r="S362" t="e" cm="1">
        <f t="array" ref="S362">INDEX('consumer-price-indices_ind'!$O$1:$O$755,MATCH(1,('consumer-price-indices_ind'!$B$1:$B$755=Combined!P362)*('consumer-price-indices_ind'!$C$1:$C$755=Combined!Q362)*('consumer-price-indices_ind'!$I$1:$I$755="Consumer Prices, General Indices (2015 = 100)"),0))</f>
        <v>#N/A</v>
      </c>
      <c r="T362" cm="1">
        <f t="array" ref="T362">INDEX('consumer-price-indices_ind'!$O$1:$O$755,MATCH(1,('consumer-price-indices_ind'!$B$1:$B$755=Combined!P362)*('consumer-price-indices_ind'!$C$1:$C$755=Combined!Q362)*('consumer-price-indices_ind'!$I$1:$I$755="Food price inflation"),0))</f>
        <v>10.093583000000001</v>
      </c>
      <c r="U362" t="e">
        <f>INDEX('Crude oil'!$B$2:$B$8699,MATCH(Combined!B362,'Crude oil'!$A$2:$A$8699,0))</f>
        <v>#N/A</v>
      </c>
      <c r="V362" t="e">
        <f>INDEX('FII FPI Trading Activity'!$D$2:$D$865,MATCH(Combined!B362,'FII FPI Trading Activity'!$A$2:$A$865,0))</f>
        <v>#N/A</v>
      </c>
      <c r="W362" t="e">
        <f>INDEX('DII Trading Activity'!$D$2:$D$889,MATCH(Combined!B362,'DII Trading Activity'!$A$2:$A$889,0))</f>
        <v>#N/A</v>
      </c>
      <c r="X362" t="e">
        <f>INDEX('Exchange rate'!$B$12:$B$1316,MATCH(Combined!B362,'Exchange rate'!$A$12:$A$1316,0))</f>
        <v>#N/A</v>
      </c>
      <c r="Y362">
        <f>INDEX('Economic growth rate'!$B$4:$B$14,MATCH(YEAR(Combined!B362),'Economic growth rate'!$A$4:$A$14,0))</f>
        <v>12.55</v>
      </c>
      <c r="Z362" cm="1">
        <f t="array" ref="Z362">INDEX(Inflation!$C$5:$C$29,MATCH(1,(Inflation!$F$5:$F$29=Combined!P362)*(Inflation!$G$5:$G$29=Combined!Q362),0))</f>
        <v>5.52</v>
      </c>
      <c r="AA362" t="e">
        <v>#N/A</v>
      </c>
      <c r="AB362" t="e">
        <f>INDEX('Repo rate'!$D$7:$D$249,MATCH(Combined!B362,'Repo rate'!$A$7:$A$249,0))</f>
        <v>#N/A</v>
      </c>
      <c r="AC362" t="e">
        <f>INDEX('Repo rate'!$E$7:$E$249,MATCH(Combined!B362,'Repo rate'!$A$7:$A$249,0))</f>
        <v>#N/A</v>
      </c>
      <c r="AD362" cm="1">
        <f t="array" ref="AD362">INDEX(IIP!$C$2:$C$111,MATCH(1,(IIP!$D$2:$D$111=Combined!P362)*(IIP!$E$2:$E$111=Combined!Q362),0))</f>
        <v>145.5</v>
      </c>
      <c r="AF362" t="e">
        <f>INDEX(Nasdaq!$E$2:$E$417,MATCH(Combined!B362,Nasdaq!$A$2:$A$417,0))</f>
        <v>#N/A</v>
      </c>
    </row>
    <row r="363" spans="1:32">
      <c r="A363">
        <v>361</v>
      </c>
      <c r="B363" s="1">
        <v>44262</v>
      </c>
      <c r="C363" s="1">
        <v>44411</v>
      </c>
      <c r="D363">
        <v>11229398</v>
      </c>
      <c r="E363">
        <v>188747</v>
      </c>
      <c r="F363">
        <v>10882798</v>
      </c>
      <c r="G363">
        <v>157853</v>
      </c>
      <c r="H363" t="e">
        <f>+VLOOKUP(B363,'BSE Sensex'!$A$2:$E$371, 5, FALSE)</f>
        <v>#N/A</v>
      </c>
      <c r="I363">
        <f t="shared" si="24"/>
        <v>18599</v>
      </c>
      <c r="J363">
        <f t="shared" si="25"/>
        <v>97</v>
      </c>
      <c r="K363">
        <f t="shared" si="26"/>
        <v>14278</v>
      </c>
      <c r="L363">
        <v>0</v>
      </c>
      <c r="M363">
        <v>0</v>
      </c>
      <c r="N363" s="20">
        <v>2</v>
      </c>
      <c r="O363" s="24">
        <f>+VLOOKUP(B363,Vaccination!$A$1:$B$218,2,FALSE)</f>
        <v>7066</v>
      </c>
      <c r="P363" s="2">
        <f>MONTH(B363)</f>
        <v>3</v>
      </c>
      <c r="Q363" s="2">
        <f>YEAR(B363)</f>
        <v>2021</v>
      </c>
      <c r="R363" t="e" cm="1">
        <f t="array" ref="R363">INDEX('consumer-price-indices_ind'!$O$1:$O$755,MATCH(1,('consumer-price-indices_ind'!$B$1:$B$755=Combined!P363)*('consumer-price-indices_ind'!$C$1:$C$755=Combined!Q363)*('consumer-price-indices_ind'!$I$1:$I$755="Consumer Prices, Food Indices (2015 = 100)"),0))</f>
        <v>#N/A</v>
      </c>
      <c r="S363" t="e" cm="1">
        <f t="array" ref="S363">INDEX('consumer-price-indices_ind'!$O$1:$O$755,MATCH(1,('consumer-price-indices_ind'!$B$1:$B$755=Combined!P363)*('consumer-price-indices_ind'!$C$1:$C$755=Combined!Q363)*('consumer-price-indices_ind'!$I$1:$I$755="Consumer Prices, General Indices (2015 = 100)"),0))</f>
        <v>#N/A</v>
      </c>
      <c r="T363" cm="1">
        <f t="array" ref="T363">INDEX('consumer-price-indices_ind'!$O$1:$O$755,MATCH(1,('consumer-price-indices_ind'!$B$1:$B$755=Combined!P363)*('consumer-price-indices_ind'!$C$1:$C$755=Combined!Q363)*('consumer-price-indices_ind'!$I$1:$I$755="Food price inflation"),0))</f>
        <v>10.093583000000001</v>
      </c>
      <c r="U363" t="e">
        <f>INDEX('Crude oil'!$B$2:$B$8699,MATCH(Combined!B363,'Crude oil'!$A$2:$A$8699,0))</f>
        <v>#N/A</v>
      </c>
      <c r="V363" t="e">
        <f>INDEX('FII FPI Trading Activity'!$D$2:$D$865,MATCH(Combined!B363,'FII FPI Trading Activity'!$A$2:$A$865,0))</f>
        <v>#N/A</v>
      </c>
      <c r="W363" t="e">
        <f>INDEX('DII Trading Activity'!$D$2:$D$889,MATCH(Combined!B363,'DII Trading Activity'!$A$2:$A$889,0))</f>
        <v>#N/A</v>
      </c>
      <c r="X363" t="e">
        <f>INDEX('Exchange rate'!$B$12:$B$1316,MATCH(Combined!B363,'Exchange rate'!$A$12:$A$1316,0))</f>
        <v>#N/A</v>
      </c>
      <c r="Y363">
        <f>INDEX('Economic growth rate'!$B$4:$B$14,MATCH(YEAR(Combined!B363),'Economic growth rate'!$A$4:$A$14,0))</f>
        <v>12.55</v>
      </c>
      <c r="Z363" cm="1">
        <f t="array" ref="Z363">INDEX(Inflation!$C$5:$C$29,MATCH(1,(Inflation!$F$5:$F$29=Combined!P363)*(Inflation!$G$5:$G$29=Combined!Q363),0))</f>
        <v>5.52</v>
      </c>
      <c r="AA363" t="e">
        <v>#N/A</v>
      </c>
      <c r="AB363" t="e">
        <f>INDEX('Repo rate'!$D$7:$D$249,MATCH(Combined!B363,'Repo rate'!$A$7:$A$249,0))</f>
        <v>#N/A</v>
      </c>
      <c r="AC363" t="e">
        <f>INDEX('Repo rate'!$E$7:$E$249,MATCH(Combined!B363,'Repo rate'!$A$7:$A$249,0))</f>
        <v>#N/A</v>
      </c>
      <c r="AD363" cm="1">
        <f t="array" ref="AD363">INDEX(IIP!$C$2:$C$111,MATCH(1,(IIP!$D$2:$D$111=Combined!P363)*(IIP!$E$2:$E$111=Combined!Q363),0))</f>
        <v>145.5</v>
      </c>
      <c r="AF363" t="e">
        <f>INDEX(Nasdaq!$E$2:$E$417,MATCH(Combined!B363,Nasdaq!$A$2:$A$417,0))</f>
        <v>#N/A</v>
      </c>
    </row>
    <row r="364" spans="1:32">
      <c r="A364">
        <v>362</v>
      </c>
      <c r="B364" s="1">
        <v>44263</v>
      </c>
      <c r="C364" s="1">
        <v>44442</v>
      </c>
      <c r="D364">
        <v>11244786</v>
      </c>
      <c r="E364">
        <v>187462</v>
      </c>
      <c r="F364">
        <v>10899394</v>
      </c>
      <c r="G364">
        <v>157930</v>
      </c>
      <c r="H364">
        <f>+VLOOKUP(B364,'BSE Sensex'!$A$2:$E$371, 5, FALSE)</f>
        <v>50441.07</v>
      </c>
      <c r="I364">
        <f t="shared" si="24"/>
        <v>15388</v>
      </c>
      <c r="J364">
        <f t="shared" si="25"/>
        <v>77</v>
      </c>
      <c r="K364">
        <f t="shared" si="26"/>
        <v>16596</v>
      </c>
      <c r="L364">
        <v>0</v>
      </c>
      <c r="M364">
        <v>0</v>
      </c>
      <c r="N364" s="20">
        <v>2</v>
      </c>
      <c r="O364" s="24">
        <f>+VLOOKUP(B364,Vaccination!$A$1:$B$218,2,FALSE)</f>
        <v>304343</v>
      </c>
      <c r="P364" s="2">
        <f>MONTH(B364)</f>
        <v>3</v>
      </c>
      <c r="Q364" s="2">
        <f>YEAR(B364)</f>
        <v>2021</v>
      </c>
      <c r="R364" t="e" cm="1">
        <f t="array" ref="R364">INDEX('consumer-price-indices_ind'!$O$1:$O$755,MATCH(1,('consumer-price-indices_ind'!$B$1:$B$755=Combined!P364)*('consumer-price-indices_ind'!$C$1:$C$755=Combined!Q364)*('consumer-price-indices_ind'!$I$1:$I$755="Consumer Prices, Food Indices (2015 = 100)"),0))</f>
        <v>#N/A</v>
      </c>
      <c r="S364" t="e" cm="1">
        <f t="array" ref="S364">INDEX('consumer-price-indices_ind'!$O$1:$O$755,MATCH(1,('consumer-price-indices_ind'!$B$1:$B$755=Combined!P364)*('consumer-price-indices_ind'!$C$1:$C$755=Combined!Q364)*('consumer-price-indices_ind'!$I$1:$I$755="Consumer Prices, General Indices (2015 = 100)"),0))</f>
        <v>#N/A</v>
      </c>
      <c r="T364" cm="1">
        <f t="array" ref="T364">INDEX('consumer-price-indices_ind'!$O$1:$O$755,MATCH(1,('consumer-price-indices_ind'!$B$1:$B$755=Combined!P364)*('consumer-price-indices_ind'!$C$1:$C$755=Combined!Q364)*('consumer-price-indices_ind'!$I$1:$I$755="Food price inflation"),0))</f>
        <v>10.093583000000001</v>
      </c>
      <c r="U364">
        <f>INDEX('Crude oil'!$B$2:$B$8699,MATCH(Combined!B364,'Crude oil'!$A$2:$A$8699,0))</f>
        <v>68</v>
      </c>
      <c r="V364">
        <f>INDEX('FII FPI Trading Activity'!$D$2:$D$865,MATCH(Combined!B364,'FII FPI Trading Activity'!$A$2:$A$865,0))</f>
        <v>-1494.49</v>
      </c>
      <c r="W364">
        <f>INDEX('DII Trading Activity'!$D$2:$D$889,MATCH(Combined!B364,'DII Trading Activity'!$A$2:$A$889,0))</f>
        <v>483.62</v>
      </c>
      <c r="X364">
        <f>INDEX('Exchange rate'!$B$12:$B$1316,MATCH(Combined!B364,'Exchange rate'!$A$12:$A$1316,0))</f>
        <v>73.319999999999993</v>
      </c>
      <c r="Y364">
        <f>INDEX('Economic growth rate'!$B$4:$B$14,MATCH(YEAR(Combined!B364),'Economic growth rate'!$A$4:$A$14,0))</f>
        <v>12.55</v>
      </c>
      <c r="Z364" cm="1">
        <f t="array" ref="Z364">INDEX(Inflation!$C$5:$C$29,MATCH(1,(Inflation!$F$5:$F$29=Combined!P364)*(Inflation!$G$5:$G$29=Combined!Q364),0))</f>
        <v>5.52</v>
      </c>
      <c r="AA364" t="e">
        <v>#N/A</v>
      </c>
      <c r="AB364" t="e">
        <f>INDEX('Repo rate'!$D$7:$D$249,MATCH(Combined!B364,'Repo rate'!$A$7:$A$249,0))</f>
        <v>#N/A</v>
      </c>
      <c r="AC364" t="e">
        <f>INDEX('Repo rate'!$E$7:$E$249,MATCH(Combined!B364,'Repo rate'!$A$7:$A$249,0))</f>
        <v>#N/A</v>
      </c>
      <c r="AD364" cm="1">
        <f t="array" ref="AD364">INDEX(IIP!$C$2:$C$111,MATCH(1,(IIP!$D$2:$D$111=Combined!P364)*(IIP!$E$2:$E$111=Combined!Q364),0))</f>
        <v>145.5</v>
      </c>
      <c r="AF364">
        <f>INDEX(Nasdaq!$E$2:$E$417,MATCH(Combined!B364,Nasdaq!$A$2:$A$417,0))</f>
        <v>12609.160156</v>
      </c>
    </row>
    <row r="365" spans="1:32">
      <c r="A365">
        <v>363</v>
      </c>
      <c r="B365" s="1">
        <v>44264</v>
      </c>
      <c r="C365" s="1">
        <v>44472</v>
      </c>
      <c r="D365">
        <v>11262707</v>
      </c>
      <c r="E365">
        <v>184598</v>
      </c>
      <c r="F365">
        <v>10920046</v>
      </c>
      <c r="G365">
        <v>158063</v>
      </c>
      <c r="H365">
        <f>+VLOOKUP(B365,'BSE Sensex'!$A$2:$E$371, 5, FALSE)</f>
        <v>51025.48</v>
      </c>
      <c r="I365">
        <f t="shared" si="24"/>
        <v>17921</v>
      </c>
      <c r="J365">
        <f t="shared" si="25"/>
        <v>133</v>
      </c>
      <c r="K365">
        <f t="shared" si="26"/>
        <v>20652</v>
      </c>
      <c r="L365">
        <v>0</v>
      </c>
      <c r="M365">
        <v>0</v>
      </c>
      <c r="N365" s="20">
        <v>2</v>
      </c>
      <c r="O365" s="24">
        <f>+VLOOKUP(B365,Vaccination!$A$1:$B$218,2,FALSE)</f>
        <v>298229</v>
      </c>
      <c r="P365" s="2">
        <f>MONTH(B365)</f>
        <v>3</v>
      </c>
      <c r="Q365" s="2">
        <f>YEAR(B365)</f>
        <v>2021</v>
      </c>
      <c r="R365" t="e" cm="1">
        <f t="array" ref="R365">INDEX('consumer-price-indices_ind'!$O$1:$O$755,MATCH(1,('consumer-price-indices_ind'!$B$1:$B$755=Combined!P365)*('consumer-price-indices_ind'!$C$1:$C$755=Combined!Q365)*('consumer-price-indices_ind'!$I$1:$I$755="Consumer Prices, Food Indices (2015 = 100)"),0))</f>
        <v>#N/A</v>
      </c>
      <c r="S365" t="e" cm="1">
        <f t="array" ref="S365">INDEX('consumer-price-indices_ind'!$O$1:$O$755,MATCH(1,('consumer-price-indices_ind'!$B$1:$B$755=Combined!P365)*('consumer-price-indices_ind'!$C$1:$C$755=Combined!Q365)*('consumer-price-indices_ind'!$I$1:$I$755="Consumer Prices, General Indices (2015 = 100)"),0))</f>
        <v>#N/A</v>
      </c>
      <c r="T365" cm="1">
        <f t="array" ref="T365">INDEX('consumer-price-indices_ind'!$O$1:$O$755,MATCH(1,('consumer-price-indices_ind'!$B$1:$B$755=Combined!P365)*('consumer-price-indices_ind'!$C$1:$C$755=Combined!Q365)*('consumer-price-indices_ind'!$I$1:$I$755="Food price inflation"),0))</f>
        <v>10.093583000000001</v>
      </c>
      <c r="U365">
        <f>INDEX('Crude oil'!$B$2:$B$8699,MATCH(Combined!B365,'Crude oil'!$A$2:$A$8699,0))</f>
        <v>67.03</v>
      </c>
      <c r="V365">
        <f>INDEX('FII FPI Trading Activity'!$D$2:$D$865,MATCH(Combined!B365,'FII FPI Trading Activity'!$A$2:$A$865,0))</f>
        <v>2801.87</v>
      </c>
      <c r="W365">
        <f>INDEX('DII Trading Activity'!$D$2:$D$889,MATCH(Combined!B365,'DII Trading Activity'!$A$2:$A$889,0))</f>
        <v>1250.22</v>
      </c>
      <c r="X365">
        <f>INDEX('Exchange rate'!$B$12:$B$1316,MATCH(Combined!B365,'Exchange rate'!$A$12:$A$1316,0))</f>
        <v>72.89</v>
      </c>
      <c r="Y365">
        <f>INDEX('Economic growth rate'!$B$4:$B$14,MATCH(YEAR(Combined!B365),'Economic growth rate'!$A$4:$A$14,0))</f>
        <v>12.55</v>
      </c>
      <c r="Z365" cm="1">
        <f t="array" ref="Z365">INDEX(Inflation!$C$5:$C$29,MATCH(1,(Inflation!$F$5:$F$29=Combined!P365)*(Inflation!$G$5:$G$29=Combined!Q365),0))</f>
        <v>5.52</v>
      </c>
      <c r="AA365" t="e">
        <v>#N/A</v>
      </c>
      <c r="AB365" t="e">
        <f>INDEX('Repo rate'!$D$7:$D$249,MATCH(Combined!B365,'Repo rate'!$A$7:$A$249,0))</f>
        <v>#N/A</v>
      </c>
      <c r="AC365" t="e">
        <f>INDEX('Repo rate'!$E$7:$E$249,MATCH(Combined!B365,'Repo rate'!$A$7:$A$249,0))</f>
        <v>#N/A</v>
      </c>
      <c r="AD365" cm="1">
        <f t="array" ref="AD365">INDEX(IIP!$C$2:$C$111,MATCH(1,(IIP!$D$2:$D$111=Combined!P365)*(IIP!$E$2:$E$111=Combined!Q365),0))</f>
        <v>145.5</v>
      </c>
      <c r="AF365">
        <f>INDEX(Nasdaq!$E$2:$E$417,MATCH(Combined!B365,Nasdaq!$A$2:$A$417,0))</f>
        <v>13073.820313</v>
      </c>
    </row>
    <row r="366" spans="1:32">
      <c r="A366">
        <v>364</v>
      </c>
      <c r="B366" s="1">
        <v>44265</v>
      </c>
      <c r="C366" s="1">
        <v>44503</v>
      </c>
      <c r="D366">
        <v>11285561</v>
      </c>
      <c r="E366">
        <v>189226</v>
      </c>
      <c r="F366">
        <v>10938146</v>
      </c>
      <c r="G366">
        <v>158189</v>
      </c>
      <c r="H366">
        <f>+VLOOKUP(B366,'BSE Sensex'!$A$2:$E$371, 5, FALSE)</f>
        <v>51279.51</v>
      </c>
      <c r="I366">
        <f t="shared" si="24"/>
        <v>22854</v>
      </c>
      <c r="J366">
        <f t="shared" si="25"/>
        <v>126</v>
      </c>
      <c r="K366">
        <f t="shared" si="26"/>
        <v>18100</v>
      </c>
      <c r="L366">
        <v>0</v>
      </c>
      <c r="M366">
        <v>0</v>
      </c>
      <c r="N366" s="20">
        <v>2</v>
      </c>
      <c r="O366" s="24">
        <f>+VLOOKUP(B366,Vaccination!$A$1:$B$218,2,FALSE)</f>
        <v>286851</v>
      </c>
      <c r="P366" s="2">
        <f>MONTH(B366)</f>
        <v>3</v>
      </c>
      <c r="Q366" s="2">
        <f>YEAR(B366)</f>
        <v>2021</v>
      </c>
      <c r="R366" t="e" cm="1">
        <f t="array" ref="R366">INDEX('consumer-price-indices_ind'!$O$1:$O$755,MATCH(1,('consumer-price-indices_ind'!$B$1:$B$755=Combined!P366)*('consumer-price-indices_ind'!$C$1:$C$755=Combined!Q366)*('consumer-price-indices_ind'!$I$1:$I$755="Consumer Prices, Food Indices (2015 = 100)"),0))</f>
        <v>#N/A</v>
      </c>
      <c r="S366" t="e" cm="1">
        <f t="array" ref="S366">INDEX('consumer-price-indices_ind'!$O$1:$O$755,MATCH(1,('consumer-price-indices_ind'!$B$1:$B$755=Combined!P366)*('consumer-price-indices_ind'!$C$1:$C$755=Combined!Q366)*('consumer-price-indices_ind'!$I$1:$I$755="Consumer Prices, General Indices (2015 = 100)"),0))</f>
        <v>#N/A</v>
      </c>
      <c r="T366" cm="1">
        <f t="array" ref="T366">INDEX('consumer-price-indices_ind'!$O$1:$O$755,MATCH(1,('consumer-price-indices_ind'!$B$1:$B$755=Combined!P366)*('consumer-price-indices_ind'!$C$1:$C$755=Combined!Q366)*('consumer-price-indices_ind'!$I$1:$I$755="Food price inflation"),0))</f>
        <v>10.093583000000001</v>
      </c>
      <c r="U366">
        <f>INDEX('Crude oil'!$B$2:$B$8699,MATCH(Combined!B366,'Crude oil'!$A$2:$A$8699,0))</f>
        <v>67.53</v>
      </c>
      <c r="V366">
        <f>INDEX('FII FPI Trading Activity'!$D$2:$D$865,MATCH(Combined!B366,'FII FPI Trading Activity'!$A$2:$A$865,0))</f>
        <v>-15.69</v>
      </c>
      <c r="W366">
        <f>INDEX('DII Trading Activity'!$D$2:$D$889,MATCH(Combined!B366,'DII Trading Activity'!$A$2:$A$889,0))</f>
        <v>447.67</v>
      </c>
      <c r="X366">
        <f>INDEX('Exchange rate'!$B$12:$B$1316,MATCH(Combined!B366,'Exchange rate'!$A$12:$A$1316,0))</f>
        <v>72.86</v>
      </c>
      <c r="Y366">
        <f>INDEX('Economic growth rate'!$B$4:$B$14,MATCH(YEAR(Combined!B366),'Economic growth rate'!$A$4:$A$14,0))</f>
        <v>12.55</v>
      </c>
      <c r="Z366" cm="1">
        <f t="array" ref="Z366">INDEX(Inflation!$C$5:$C$29,MATCH(1,(Inflation!$F$5:$F$29=Combined!P366)*(Inflation!$G$5:$G$29=Combined!Q366),0))</f>
        <v>5.52</v>
      </c>
      <c r="AA366" t="e">
        <v>#N/A</v>
      </c>
      <c r="AB366" t="e">
        <f>INDEX('Repo rate'!$D$7:$D$249,MATCH(Combined!B366,'Repo rate'!$A$7:$A$249,0))</f>
        <v>#N/A</v>
      </c>
      <c r="AC366" t="e">
        <f>INDEX('Repo rate'!$E$7:$E$249,MATCH(Combined!B366,'Repo rate'!$A$7:$A$249,0))</f>
        <v>#N/A</v>
      </c>
      <c r="AD366" cm="1">
        <f t="array" ref="AD366">INDEX(IIP!$C$2:$C$111,MATCH(1,(IIP!$D$2:$D$111=Combined!P366)*(IIP!$E$2:$E$111=Combined!Q366),0))</f>
        <v>145.5</v>
      </c>
      <c r="AF366">
        <f>INDEX(Nasdaq!$E$2:$E$417,MATCH(Combined!B366,Nasdaq!$A$2:$A$417,0))</f>
        <v>13068.830078000001</v>
      </c>
    </row>
    <row r="367" spans="1:32">
      <c r="A367">
        <v>365</v>
      </c>
      <c r="B367" s="1">
        <v>44266</v>
      </c>
      <c r="H367" t="e">
        <f>+VLOOKUP(B367,'BSE Sensex'!$A$2:$E$371, 5, FALSE)</f>
        <v>#N/A</v>
      </c>
      <c r="L367">
        <v>0</v>
      </c>
      <c r="M367">
        <v>0</v>
      </c>
      <c r="N367" s="20">
        <v>2</v>
      </c>
      <c r="O367" s="24">
        <f>+VLOOKUP(B367,Vaccination!$A$1:$B$218,2,FALSE)</f>
        <v>78549</v>
      </c>
      <c r="P367" s="2">
        <f>MONTH(B367)</f>
        <v>3</v>
      </c>
      <c r="Q367" s="2">
        <f>YEAR(B367)</f>
        <v>2021</v>
      </c>
      <c r="R367" t="e" cm="1">
        <f t="array" ref="R367">INDEX('consumer-price-indices_ind'!$O$1:$O$755,MATCH(1,('consumer-price-indices_ind'!$B$1:$B$755=Combined!P367)*('consumer-price-indices_ind'!$C$1:$C$755=Combined!Q367)*('consumer-price-indices_ind'!$I$1:$I$755="Consumer Prices, Food Indices (2015 = 100)"),0))</f>
        <v>#N/A</v>
      </c>
      <c r="S367" t="e" cm="1">
        <f t="array" ref="S367">INDEX('consumer-price-indices_ind'!$O$1:$O$755,MATCH(1,('consumer-price-indices_ind'!$B$1:$B$755=Combined!P367)*('consumer-price-indices_ind'!$C$1:$C$755=Combined!Q367)*('consumer-price-indices_ind'!$I$1:$I$755="Consumer Prices, General Indices (2015 = 100)"),0))</f>
        <v>#N/A</v>
      </c>
      <c r="T367" cm="1">
        <f t="array" ref="T367">INDEX('consumer-price-indices_ind'!$O$1:$O$755,MATCH(1,('consumer-price-indices_ind'!$B$1:$B$755=Combined!P367)*('consumer-price-indices_ind'!$C$1:$C$755=Combined!Q367)*('consumer-price-indices_ind'!$I$1:$I$755="Food price inflation"),0))</f>
        <v>10.093583000000001</v>
      </c>
      <c r="U367">
        <f>INDEX('Crude oil'!$B$2:$B$8699,MATCH(Combined!B367,'Crude oil'!$A$2:$A$8699,0))</f>
        <v>69.34</v>
      </c>
      <c r="V367" t="e">
        <f>INDEX('FII FPI Trading Activity'!$D$2:$D$865,MATCH(Combined!B367,'FII FPI Trading Activity'!$A$2:$A$865,0))</f>
        <v>#N/A</v>
      </c>
      <c r="W367" t="e">
        <f>INDEX('DII Trading Activity'!$D$2:$D$889,MATCH(Combined!B367,'DII Trading Activity'!$A$2:$A$889,0))</f>
        <v>#N/A</v>
      </c>
      <c r="X367">
        <f>INDEX('Exchange rate'!$B$12:$B$1316,MATCH(Combined!B367,'Exchange rate'!$A$12:$A$1316,0))</f>
        <v>72.69</v>
      </c>
      <c r="Y367">
        <f>INDEX('Economic growth rate'!$B$4:$B$14,MATCH(YEAR(Combined!B367),'Economic growth rate'!$A$4:$A$14,0))</f>
        <v>12.55</v>
      </c>
      <c r="Z367" cm="1">
        <f t="array" ref="Z367">INDEX(Inflation!$C$5:$C$29,MATCH(1,(Inflation!$F$5:$F$29=Combined!P367)*(Inflation!$G$5:$G$29=Combined!Q367),0))</f>
        <v>5.52</v>
      </c>
      <c r="AA367" t="e">
        <v>#N/A</v>
      </c>
      <c r="AB367" t="e">
        <f>INDEX('Repo rate'!$D$7:$D$249,MATCH(Combined!B367,'Repo rate'!$A$7:$A$249,0))</f>
        <v>#N/A</v>
      </c>
      <c r="AC367" t="e">
        <f>INDEX('Repo rate'!$E$7:$E$249,MATCH(Combined!B367,'Repo rate'!$A$7:$A$249,0))</f>
        <v>#N/A</v>
      </c>
      <c r="AD367" cm="1">
        <f t="array" ref="AD367">INDEX(IIP!$C$2:$C$111,MATCH(1,(IIP!$D$2:$D$111=Combined!P367)*(IIP!$E$2:$E$111=Combined!Q367),0))</f>
        <v>145.5</v>
      </c>
      <c r="AF367">
        <f>INDEX(Nasdaq!$E$2:$E$417,MATCH(Combined!B367,Nasdaq!$A$2:$A$417,0))</f>
        <v>13398.669921999999</v>
      </c>
    </row>
    <row r="368" spans="1:32">
      <c r="A368">
        <v>366</v>
      </c>
      <c r="B368" s="1">
        <v>44267</v>
      </c>
      <c r="H368">
        <f>+VLOOKUP(B368,'BSE Sensex'!$A$2:$E$371, 5, FALSE)</f>
        <v>50792.08</v>
      </c>
      <c r="L368">
        <v>0</v>
      </c>
      <c r="M368">
        <v>0</v>
      </c>
      <c r="N368" s="20">
        <v>2</v>
      </c>
      <c r="O368" s="24">
        <f>+VLOOKUP(B368,Vaccination!$A$1:$B$218,2,FALSE)</f>
        <v>413874</v>
      </c>
      <c r="P368" s="2">
        <f>MONTH(B368)</f>
        <v>3</v>
      </c>
      <c r="Q368" s="2">
        <f>YEAR(B368)</f>
        <v>2021</v>
      </c>
      <c r="R368" t="e" cm="1">
        <f t="array" ref="R368">INDEX('consumer-price-indices_ind'!$O$1:$O$755,MATCH(1,('consumer-price-indices_ind'!$B$1:$B$755=Combined!P368)*('consumer-price-indices_ind'!$C$1:$C$755=Combined!Q368)*('consumer-price-indices_ind'!$I$1:$I$755="Consumer Prices, Food Indices (2015 = 100)"),0))</f>
        <v>#N/A</v>
      </c>
      <c r="S368" t="e" cm="1">
        <f t="array" ref="S368">INDEX('consumer-price-indices_ind'!$O$1:$O$755,MATCH(1,('consumer-price-indices_ind'!$B$1:$B$755=Combined!P368)*('consumer-price-indices_ind'!$C$1:$C$755=Combined!Q368)*('consumer-price-indices_ind'!$I$1:$I$755="Consumer Prices, General Indices (2015 = 100)"),0))</f>
        <v>#N/A</v>
      </c>
      <c r="T368" cm="1">
        <f t="array" ref="T368">INDEX('consumer-price-indices_ind'!$O$1:$O$755,MATCH(1,('consumer-price-indices_ind'!$B$1:$B$755=Combined!P368)*('consumer-price-indices_ind'!$C$1:$C$755=Combined!Q368)*('consumer-price-indices_ind'!$I$1:$I$755="Food price inflation"),0))</f>
        <v>10.093583000000001</v>
      </c>
      <c r="U368">
        <f>INDEX('Crude oil'!$B$2:$B$8699,MATCH(Combined!B368,'Crude oil'!$A$2:$A$8699,0))</f>
        <v>68.87</v>
      </c>
      <c r="V368">
        <f>INDEX('FII FPI Trading Activity'!$D$2:$D$865,MATCH(Combined!B368,'FII FPI Trading Activity'!$A$2:$A$865,0))</f>
        <v>-942.6</v>
      </c>
      <c r="W368">
        <f>INDEX('DII Trading Activity'!$D$2:$D$889,MATCH(Combined!B368,'DII Trading Activity'!$A$2:$A$889,0))</f>
        <v>-163.87</v>
      </c>
      <c r="X368">
        <f>INDEX('Exchange rate'!$B$12:$B$1316,MATCH(Combined!B368,'Exchange rate'!$A$12:$A$1316,0))</f>
        <v>72.709999999999994</v>
      </c>
      <c r="Y368">
        <f>INDEX('Economic growth rate'!$B$4:$B$14,MATCH(YEAR(Combined!B368),'Economic growth rate'!$A$4:$A$14,0))</f>
        <v>12.55</v>
      </c>
      <c r="Z368" cm="1">
        <f t="array" ref="Z368">INDEX(Inflation!$C$5:$C$29,MATCH(1,(Inflation!$F$5:$F$29=Combined!P368)*(Inflation!$G$5:$G$29=Combined!Q368),0))</f>
        <v>5.52</v>
      </c>
      <c r="AA368" t="e">
        <v>#N/A</v>
      </c>
      <c r="AB368" t="e">
        <f>INDEX('Repo rate'!$D$7:$D$249,MATCH(Combined!B368,'Repo rate'!$A$7:$A$249,0))</f>
        <v>#N/A</v>
      </c>
      <c r="AC368" t="e">
        <f>INDEX('Repo rate'!$E$7:$E$249,MATCH(Combined!B368,'Repo rate'!$A$7:$A$249,0))</f>
        <v>#N/A</v>
      </c>
      <c r="AD368" cm="1">
        <f t="array" ref="AD368">INDEX(IIP!$C$2:$C$111,MATCH(1,(IIP!$D$2:$D$111=Combined!P368)*(IIP!$E$2:$E$111=Combined!Q368),0))</f>
        <v>145.5</v>
      </c>
      <c r="AF368">
        <f>INDEX(Nasdaq!$E$2:$E$417,MATCH(Combined!B368,Nasdaq!$A$2:$A$417,0))</f>
        <v>13319.860352</v>
      </c>
    </row>
    <row r="369" spans="1:32">
      <c r="A369">
        <v>367</v>
      </c>
      <c r="B369" s="1">
        <v>44268</v>
      </c>
      <c r="C369" s="1" t="s">
        <v>257</v>
      </c>
      <c r="D369">
        <v>11333728</v>
      </c>
      <c r="E369">
        <v>202022</v>
      </c>
      <c r="F369">
        <v>10973260</v>
      </c>
      <c r="G369">
        <v>158446</v>
      </c>
      <c r="H369" t="e">
        <f>+VLOOKUP(B369,'BSE Sensex'!$A$2:$E$371, 5, FALSE)</f>
        <v>#N/A</v>
      </c>
      <c r="I369">
        <f>+D369-D366</f>
        <v>48167</v>
      </c>
      <c r="J369">
        <f>+G369-G366</f>
        <v>257</v>
      </c>
      <c r="K369">
        <f>+F369-F366</f>
        <v>35114</v>
      </c>
      <c r="L369">
        <v>0</v>
      </c>
      <c r="M369">
        <v>0</v>
      </c>
      <c r="N369" s="20">
        <v>2</v>
      </c>
      <c r="O369" s="24">
        <f>+VLOOKUP(B369,Vaccination!$A$1:$B$218,2,FALSE)</f>
        <v>287821</v>
      </c>
      <c r="P369" s="2">
        <f>MONTH(B369)</f>
        <v>3</v>
      </c>
      <c r="Q369" s="2">
        <f>YEAR(B369)</f>
        <v>2021</v>
      </c>
      <c r="R369" t="e" cm="1">
        <f t="array" ref="R369">INDEX('consumer-price-indices_ind'!$O$1:$O$755,MATCH(1,('consumer-price-indices_ind'!$B$1:$B$755=Combined!P369)*('consumer-price-indices_ind'!$C$1:$C$755=Combined!Q369)*('consumer-price-indices_ind'!$I$1:$I$755="Consumer Prices, Food Indices (2015 = 100)"),0))</f>
        <v>#N/A</v>
      </c>
      <c r="S369" t="e" cm="1">
        <f t="array" ref="S369">INDEX('consumer-price-indices_ind'!$O$1:$O$755,MATCH(1,('consumer-price-indices_ind'!$B$1:$B$755=Combined!P369)*('consumer-price-indices_ind'!$C$1:$C$755=Combined!Q369)*('consumer-price-indices_ind'!$I$1:$I$755="Consumer Prices, General Indices (2015 = 100)"),0))</f>
        <v>#N/A</v>
      </c>
      <c r="T369" cm="1">
        <f t="array" ref="T369">INDEX('consumer-price-indices_ind'!$O$1:$O$755,MATCH(1,('consumer-price-indices_ind'!$B$1:$B$755=Combined!P369)*('consumer-price-indices_ind'!$C$1:$C$755=Combined!Q369)*('consumer-price-indices_ind'!$I$1:$I$755="Food price inflation"),0))</f>
        <v>10.093583000000001</v>
      </c>
      <c r="U369" t="e">
        <f>INDEX('Crude oil'!$B$2:$B$8699,MATCH(Combined!B369,'Crude oil'!$A$2:$A$8699,0))</f>
        <v>#N/A</v>
      </c>
      <c r="V369" t="e">
        <f>INDEX('FII FPI Trading Activity'!$D$2:$D$865,MATCH(Combined!B369,'FII FPI Trading Activity'!$A$2:$A$865,0))</f>
        <v>#N/A</v>
      </c>
      <c r="W369" t="e">
        <f>INDEX('DII Trading Activity'!$D$2:$D$889,MATCH(Combined!B369,'DII Trading Activity'!$A$2:$A$889,0))</f>
        <v>#N/A</v>
      </c>
      <c r="X369" t="e">
        <f>INDEX('Exchange rate'!$B$12:$B$1316,MATCH(Combined!B369,'Exchange rate'!$A$12:$A$1316,0))</f>
        <v>#N/A</v>
      </c>
      <c r="Y369">
        <f>INDEX('Economic growth rate'!$B$4:$B$14,MATCH(YEAR(Combined!B369),'Economic growth rate'!$A$4:$A$14,0))</f>
        <v>12.55</v>
      </c>
      <c r="Z369" cm="1">
        <f t="array" ref="Z369">INDEX(Inflation!$C$5:$C$29,MATCH(1,(Inflation!$F$5:$F$29=Combined!P369)*(Inflation!$G$5:$G$29=Combined!Q369),0))</f>
        <v>5.52</v>
      </c>
      <c r="AA369" t="e">
        <v>#N/A</v>
      </c>
      <c r="AB369" t="e">
        <f>INDEX('Repo rate'!$D$7:$D$249,MATCH(Combined!B369,'Repo rate'!$A$7:$A$249,0))</f>
        <v>#N/A</v>
      </c>
      <c r="AC369" t="e">
        <f>INDEX('Repo rate'!$E$7:$E$249,MATCH(Combined!B369,'Repo rate'!$A$7:$A$249,0))</f>
        <v>#N/A</v>
      </c>
      <c r="AD369" cm="1">
        <f t="array" ref="AD369">INDEX(IIP!$C$2:$C$111,MATCH(1,(IIP!$D$2:$D$111=Combined!P369)*(IIP!$E$2:$E$111=Combined!Q369),0))</f>
        <v>145.5</v>
      </c>
      <c r="AF369" t="e">
        <f>INDEX(Nasdaq!$E$2:$E$417,MATCH(Combined!B369,Nasdaq!$A$2:$A$417,0))</f>
        <v>#N/A</v>
      </c>
    </row>
    <row r="370" spans="1:32">
      <c r="A370">
        <v>368</v>
      </c>
      <c r="B370" s="1">
        <v>44269</v>
      </c>
      <c r="C370" s="1" t="s">
        <v>258</v>
      </c>
      <c r="D370">
        <v>11359048</v>
      </c>
      <c r="E370">
        <v>210544</v>
      </c>
      <c r="F370">
        <v>10989897</v>
      </c>
      <c r="G370">
        <v>158607</v>
      </c>
      <c r="H370" t="e">
        <f>+VLOOKUP(B370,'BSE Sensex'!$A$2:$E$371, 5, FALSE)</f>
        <v>#N/A</v>
      </c>
      <c r="I370">
        <f t="shared" ref="I370:I381" si="27">+D370-D369</f>
        <v>25320</v>
      </c>
      <c r="J370">
        <f t="shared" ref="J370:J381" si="28">+G370-G369</f>
        <v>161</v>
      </c>
      <c r="K370">
        <f t="shared" ref="K370:K381" si="29">+F370-F369</f>
        <v>16637</v>
      </c>
      <c r="L370">
        <v>0</v>
      </c>
      <c r="M370">
        <v>0</v>
      </c>
      <c r="N370" s="20">
        <v>2</v>
      </c>
      <c r="O370" s="24">
        <f>+VLOOKUP(B370,Vaccination!$A$1:$B$218,2,FALSE)</f>
        <v>24879</v>
      </c>
      <c r="P370" s="2">
        <f>MONTH(B370)</f>
        <v>3</v>
      </c>
      <c r="Q370" s="2">
        <f>YEAR(B370)</f>
        <v>2021</v>
      </c>
      <c r="R370" t="e" cm="1">
        <f t="array" ref="R370">INDEX('consumer-price-indices_ind'!$O$1:$O$755,MATCH(1,('consumer-price-indices_ind'!$B$1:$B$755=Combined!P370)*('consumer-price-indices_ind'!$C$1:$C$755=Combined!Q370)*('consumer-price-indices_ind'!$I$1:$I$755="Consumer Prices, Food Indices (2015 = 100)"),0))</f>
        <v>#N/A</v>
      </c>
      <c r="S370" t="e" cm="1">
        <f t="array" ref="S370">INDEX('consumer-price-indices_ind'!$O$1:$O$755,MATCH(1,('consumer-price-indices_ind'!$B$1:$B$755=Combined!P370)*('consumer-price-indices_ind'!$C$1:$C$755=Combined!Q370)*('consumer-price-indices_ind'!$I$1:$I$755="Consumer Prices, General Indices (2015 = 100)"),0))</f>
        <v>#N/A</v>
      </c>
      <c r="T370" cm="1">
        <f t="array" ref="T370">INDEX('consumer-price-indices_ind'!$O$1:$O$755,MATCH(1,('consumer-price-indices_ind'!$B$1:$B$755=Combined!P370)*('consumer-price-indices_ind'!$C$1:$C$755=Combined!Q370)*('consumer-price-indices_ind'!$I$1:$I$755="Food price inflation"),0))</f>
        <v>10.093583000000001</v>
      </c>
      <c r="U370" t="e">
        <f>INDEX('Crude oil'!$B$2:$B$8699,MATCH(Combined!B370,'Crude oil'!$A$2:$A$8699,0))</f>
        <v>#N/A</v>
      </c>
      <c r="V370" t="e">
        <f>INDEX('FII FPI Trading Activity'!$D$2:$D$865,MATCH(Combined!B370,'FII FPI Trading Activity'!$A$2:$A$865,0))</f>
        <v>#N/A</v>
      </c>
      <c r="W370" t="e">
        <f>INDEX('DII Trading Activity'!$D$2:$D$889,MATCH(Combined!B370,'DII Trading Activity'!$A$2:$A$889,0))</f>
        <v>#N/A</v>
      </c>
      <c r="X370" t="e">
        <f>INDEX('Exchange rate'!$B$12:$B$1316,MATCH(Combined!B370,'Exchange rate'!$A$12:$A$1316,0))</f>
        <v>#N/A</v>
      </c>
      <c r="Y370">
        <f>INDEX('Economic growth rate'!$B$4:$B$14,MATCH(YEAR(Combined!B370),'Economic growth rate'!$A$4:$A$14,0))</f>
        <v>12.55</v>
      </c>
      <c r="Z370" cm="1">
        <f t="array" ref="Z370">INDEX(Inflation!$C$5:$C$29,MATCH(1,(Inflation!$F$5:$F$29=Combined!P370)*(Inflation!$G$5:$G$29=Combined!Q370),0))</f>
        <v>5.52</v>
      </c>
      <c r="AA370" t="e">
        <v>#N/A</v>
      </c>
      <c r="AB370" t="e">
        <f>INDEX('Repo rate'!$D$7:$D$249,MATCH(Combined!B370,'Repo rate'!$A$7:$A$249,0))</f>
        <v>#N/A</v>
      </c>
      <c r="AC370" t="e">
        <f>INDEX('Repo rate'!$E$7:$E$249,MATCH(Combined!B370,'Repo rate'!$A$7:$A$249,0))</f>
        <v>#N/A</v>
      </c>
      <c r="AD370" cm="1">
        <f t="array" ref="AD370">INDEX(IIP!$C$2:$C$111,MATCH(1,(IIP!$D$2:$D$111=Combined!P370)*(IIP!$E$2:$E$111=Combined!Q370),0))</f>
        <v>145.5</v>
      </c>
      <c r="AF370" t="e">
        <f>INDEX(Nasdaq!$E$2:$E$417,MATCH(Combined!B370,Nasdaq!$A$2:$A$417,0))</f>
        <v>#N/A</v>
      </c>
    </row>
    <row r="371" spans="1:32">
      <c r="A371">
        <v>369</v>
      </c>
      <c r="B371" s="1">
        <v>44270</v>
      </c>
      <c r="C371" s="1" t="s">
        <v>259</v>
      </c>
      <c r="D371">
        <v>11385339</v>
      </c>
      <c r="E371">
        <v>219262</v>
      </c>
      <c r="F371">
        <v>11007352</v>
      </c>
      <c r="G371">
        <v>158725</v>
      </c>
      <c r="H371">
        <f>+VLOOKUP(B371,'BSE Sensex'!$A$2:$E$371, 5, FALSE)</f>
        <v>50395.08</v>
      </c>
      <c r="I371">
        <f t="shared" si="27"/>
        <v>26291</v>
      </c>
      <c r="J371">
        <f t="shared" si="28"/>
        <v>118</v>
      </c>
      <c r="K371">
        <f t="shared" si="29"/>
        <v>17455</v>
      </c>
      <c r="L371">
        <v>0</v>
      </c>
      <c r="M371">
        <v>0</v>
      </c>
      <c r="N371" s="20">
        <v>2</v>
      </c>
      <c r="O371" s="24">
        <f>+VLOOKUP(B371,Vaccination!$A$1:$B$218,2,FALSE)</f>
        <v>412295</v>
      </c>
      <c r="P371" s="2">
        <f>MONTH(B371)</f>
        <v>3</v>
      </c>
      <c r="Q371" s="2">
        <f>YEAR(B371)</f>
        <v>2021</v>
      </c>
      <c r="R371" t="e" cm="1">
        <f t="array" ref="R371">INDEX('consumer-price-indices_ind'!$O$1:$O$755,MATCH(1,('consumer-price-indices_ind'!$B$1:$B$755=Combined!P371)*('consumer-price-indices_ind'!$C$1:$C$755=Combined!Q371)*('consumer-price-indices_ind'!$I$1:$I$755="Consumer Prices, Food Indices (2015 = 100)"),0))</f>
        <v>#N/A</v>
      </c>
      <c r="S371" t="e" cm="1">
        <f t="array" ref="S371">INDEX('consumer-price-indices_ind'!$O$1:$O$755,MATCH(1,('consumer-price-indices_ind'!$B$1:$B$755=Combined!P371)*('consumer-price-indices_ind'!$C$1:$C$755=Combined!Q371)*('consumer-price-indices_ind'!$I$1:$I$755="Consumer Prices, General Indices (2015 = 100)"),0))</f>
        <v>#N/A</v>
      </c>
      <c r="T371" cm="1">
        <f t="array" ref="T371">INDEX('consumer-price-indices_ind'!$O$1:$O$755,MATCH(1,('consumer-price-indices_ind'!$B$1:$B$755=Combined!P371)*('consumer-price-indices_ind'!$C$1:$C$755=Combined!Q371)*('consumer-price-indices_ind'!$I$1:$I$755="Food price inflation"),0))</f>
        <v>10.093583000000001</v>
      </c>
      <c r="U371">
        <f>INDEX('Crude oil'!$B$2:$B$8699,MATCH(Combined!B371,'Crude oil'!$A$2:$A$8699,0))</f>
        <v>68.78</v>
      </c>
      <c r="V371">
        <f>INDEX('FII FPI Trading Activity'!$D$2:$D$865,MATCH(Combined!B371,'FII FPI Trading Activity'!$A$2:$A$865,0))</f>
        <v>-1101.3499999999999</v>
      </c>
      <c r="W371">
        <f>INDEX('DII Trading Activity'!$D$2:$D$889,MATCH(Combined!B371,'DII Trading Activity'!$A$2:$A$889,0))</f>
        <v>-749.71</v>
      </c>
      <c r="X371">
        <f>INDEX('Exchange rate'!$B$12:$B$1316,MATCH(Combined!B371,'Exchange rate'!$A$12:$A$1316,0))</f>
        <v>72.58</v>
      </c>
      <c r="Y371">
        <f>INDEX('Economic growth rate'!$B$4:$B$14,MATCH(YEAR(Combined!B371),'Economic growth rate'!$A$4:$A$14,0))</f>
        <v>12.55</v>
      </c>
      <c r="Z371" cm="1">
        <f t="array" ref="Z371">INDEX(Inflation!$C$5:$C$29,MATCH(1,(Inflation!$F$5:$F$29=Combined!P371)*(Inflation!$G$5:$G$29=Combined!Q371),0))</f>
        <v>5.52</v>
      </c>
      <c r="AA371" t="e">
        <v>#N/A</v>
      </c>
      <c r="AB371" t="e">
        <f>INDEX('Repo rate'!$D$7:$D$249,MATCH(Combined!B371,'Repo rate'!$A$7:$A$249,0))</f>
        <v>#N/A</v>
      </c>
      <c r="AC371" t="e">
        <f>INDEX('Repo rate'!$E$7:$E$249,MATCH(Combined!B371,'Repo rate'!$A$7:$A$249,0))</f>
        <v>#N/A</v>
      </c>
      <c r="AD371" cm="1">
        <f t="array" ref="AD371">INDEX(IIP!$C$2:$C$111,MATCH(1,(IIP!$D$2:$D$111=Combined!P371)*(IIP!$E$2:$E$111=Combined!Q371),0))</f>
        <v>145.5</v>
      </c>
      <c r="AF371">
        <f>INDEX(Nasdaq!$E$2:$E$417,MATCH(Combined!B371,Nasdaq!$A$2:$A$417,0))</f>
        <v>13459.709961</v>
      </c>
    </row>
    <row r="372" spans="1:32">
      <c r="A372">
        <v>370</v>
      </c>
      <c r="B372" s="1">
        <v>44271</v>
      </c>
      <c r="C372" s="1" t="s">
        <v>260</v>
      </c>
      <c r="D372">
        <v>11409831</v>
      </c>
      <c r="E372">
        <v>223432</v>
      </c>
      <c r="F372">
        <v>11027543</v>
      </c>
      <c r="G372">
        <v>158856</v>
      </c>
      <c r="H372">
        <f>+VLOOKUP(B372,'BSE Sensex'!$A$2:$E$371, 5, FALSE)</f>
        <v>50363.96</v>
      </c>
      <c r="I372">
        <f t="shared" si="27"/>
        <v>24492</v>
      </c>
      <c r="J372">
        <f t="shared" si="28"/>
        <v>131</v>
      </c>
      <c r="K372">
        <f t="shared" si="29"/>
        <v>20191</v>
      </c>
      <c r="L372">
        <v>0</v>
      </c>
      <c r="M372">
        <v>0</v>
      </c>
      <c r="N372" s="20">
        <v>2</v>
      </c>
      <c r="O372" s="24">
        <f>+VLOOKUP(B372,Vaccination!$A$1:$B$218,2,FALSE)</f>
        <v>334551</v>
      </c>
      <c r="P372" s="2">
        <f>MONTH(B372)</f>
        <v>3</v>
      </c>
      <c r="Q372" s="2">
        <f>YEAR(B372)</f>
        <v>2021</v>
      </c>
      <c r="R372" t="e" cm="1">
        <f t="array" ref="R372">INDEX('consumer-price-indices_ind'!$O$1:$O$755,MATCH(1,('consumer-price-indices_ind'!$B$1:$B$755=Combined!P372)*('consumer-price-indices_ind'!$C$1:$C$755=Combined!Q372)*('consumer-price-indices_ind'!$I$1:$I$755="Consumer Prices, Food Indices (2015 = 100)"),0))</f>
        <v>#N/A</v>
      </c>
      <c r="S372" t="e" cm="1">
        <f t="array" ref="S372">INDEX('consumer-price-indices_ind'!$O$1:$O$755,MATCH(1,('consumer-price-indices_ind'!$B$1:$B$755=Combined!P372)*('consumer-price-indices_ind'!$C$1:$C$755=Combined!Q372)*('consumer-price-indices_ind'!$I$1:$I$755="Consumer Prices, General Indices (2015 = 100)"),0))</f>
        <v>#N/A</v>
      </c>
      <c r="T372" cm="1">
        <f t="array" ref="T372">INDEX('consumer-price-indices_ind'!$O$1:$O$755,MATCH(1,('consumer-price-indices_ind'!$B$1:$B$755=Combined!P372)*('consumer-price-indices_ind'!$C$1:$C$755=Combined!Q372)*('consumer-price-indices_ind'!$I$1:$I$755="Food price inflation"),0))</f>
        <v>10.093583000000001</v>
      </c>
      <c r="U372">
        <f>INDEX('Crude oil'!$B$2:$B$8699,MATCH(Combined!B372,'Crude oil'!$A$2:$A$8699,0))</f>
        <v>67.95</v>
      </c>
      <c r="V372">
        <f>INDEX('FII FPI Trading Activity'!$D$2:$D$865,MATCH(Combined!B372,'FII FPI Trading Activity'!$A$2:$A$865,0))</f>
        <v>1692.31</v>
      </c>
      <c r="W372">
        <f>INDEX('DII Trading Activity'!$D$2:$D$889,MATCH(Combined!B372,'DII Trading Activity'!$A$2:$A$889,0))</f>
        <v>-1168.5899999999999</v>
      </c>
      <c r="X372">
        <f>INDEX('Exchange rate'!$B$12:$B$1316,MATCH(Combined!B372,'Exchange rate'!$A$12:$A$1316,0))</f>
        <v>72.52</v>
      </c>
      <c r="Y372">
        <f>INDEX('Economic growth rate'!$B$4:$B$14,MATCH(YEAR(Combined!B372),'Economic growth rate'!$A$4:$A$14,0))</f>
        <v>12.55</v>
      </c>
      <c r="Z372" cm="1">
        <f t="array" ref="Z372">INDEX(Inflation!$C$5:$C$29,MATCH(1,(Inflation!$F$5:$F$29=Combined!P372)*(Inflation!$G$5:$G$29=Combined!Q372),0))</f>
        <v>5.52</v>
      </c>
      <c r="AA372" t="e">
        <v>#N/A</v>
      </c>
      <c r="AB372" t="e">
        <f>INDEX('Repo rate'!$D$7:$D$249,MATCH(Combined!B372,'Repo rate'!$A$7:$A$249,0))</f>
        <v>#N/A</v>
      </c>
      <c r="AC372" t="e">
        <f>INDEX('Repo rate'!$E$7:$E$249,MATCH(Combined!B372,'Repo rate'!$A$7:$A$249,0))</f>
        <v>#N/A</v>
      </c>
      <c r="AD372" cm="1">
        <f t="array" ref="AD372">INDEX(IIP!$C$2:$C$111,MATCH(1,(IIP!$D$2:$D$111=Combined!P372)*(IIP!$E$2:$E$111=Combined!Q372),0))</f>
        <v>145.5</v>
      </c>
      <c r="AF372">
        <f>INDEX(Nasdaq!$E$2:$E$417,MATCH(Combined!B372,Nasdaq!$A$2:$A$417,0))</f>
        <v>13471.570313</v>
      </c>
    </row>
    <row r="373" spans="1:32">
      <c r="A373">
        <v>371</v>
      </c>
      <c r="B373" s="1">
        <v>44272</v>
      </c>
      <c r="C373" s="1" t="s">
        <v>261</v>
      </c>
      <c r="D373">
        <v>11438734</v>
      </c>
      <c r="E373">
        <v>234406</v>
      </c>
      <c r="F373">
        <v>11045284</v>
      </c>
      <c r="G373">
        <v>159044</v>
      </c>
      <c r="H373">
        <f>+VLOOKUP(B373,'BSE Sensex'!$A$2:$E$371, 5, FALSE)</f>
        <v>49801.62</v>
      </c>
      <c r="I373">
        <f t="shared" si="27"/>
        <v>28903</v>
      </c>
      <c r="J373">
        <f t="shared" si="28"/>
        <v>188</v>
      </c>
      <c r="K373">
        <f t="shared" si="29"/>
        <v>17741</v>
      </c>
      <c r="L373">
        <v>0</v>
      </c>
      <c r="M373">
        <v>0</v>
      </c>
      <c r="N373" s="20">
        <v>2</v>
      </c>
      <c r="O373" s="24">
        <f>+VLOOKUP(B373,Vaccination!$A$1:$B$218,2,FALSE)</f>
        <v>339969</v>
      </c>
      <c r="P373" s="2">
        <f>MONTH(B373)</f>
        <v>3</v>
      </c>
      <c r="Q373" s="2">
        <f>YEAR(B373)</f>
        <v>2021</v>
      </c>
      <c r="R373" t="e" cm="1">
        <f t="array" ref="R373">INDEX('consumer-price-indices_ind'!$O$1:$O$755,MATCH(1,('consumer-price-indices_ind'!$B$1:$B$755=Combined!P373)*('consumer-price-indices_ind'!$C$1:$C$755=Combined!Q373)*('consumer-price-indices_ind'!$I$1:$I$755="Consumer Prices, Food Indices (2015 = 100)"),0))</f>
        <v>#N/A</v>
      </c>
      <c r="S373" t="e" cm="1">
        <f t="array" ref="S373">INDEX('consumer-price-indices_ind'!$O$1:$O$755,MATCH(1,('consumer-price-indices_ind'!$B$1:$B$755=Combined!P373)*('consumer-price-indices_ind'!$C$1:$C$755=Combined!Q373)*('consumer-price-indices_ind'!$I$1:$I$755="Consumer Prices, General Indices (2015 = 100)"),0))</f>
        <v>#N/A</v>
      </c>
      <c r="T373" cm="1">
        <f t="array" ref="T373">INDEX('consumer-price-indices_ind'!$O$1:$O$755,MATCH(1,('consumer-price-indices_ind'!$B$1:$B$755=Combined!P373)*('consumer-price-indices_ind'!$C$1:$C$755=Combined!Q373)*('consumer-price-indices_ind'!$I$1:$I$755="Food price inflation"),0))</f>
        <v>10.093583000000001</v>
      </c>
      <c r="U373">
        <f>INDEX('Crude oil'!$B$2:$B$8699,MATCH(Combined!B373,'Crude oil'!$A$2:$A$8699,0))</f>
        <v>67.73</v>
      </c>
      <c r="V373">
        <f>INDEX('FII FPI Trading Activity'!$D$2:$D$865,MATCH(Combined!B373,'FII FPI Trading Activity'!$A$2:$A$865,0))</f>
        <v>2625.82</v>
      </c>
      <c r="W373">
        <f>INDEX('DII Trading Activity'!$D$2:$D$889,MATCH(Combined!B373,'DII Trading Activity'!$A$2:$A$889,0))</f>
        <v>-562.15</v>
      </c>
      <c r="X373">
        <f>INDEX('Exchange rate'!$B$12:$B$1316,MATCH(Combined!B373,'Exchange rate'!$A$12:$A$1316,0))</f>
        <v>72.56</v>
      </c>
      <c r="Y373">
        <f>INDEX('Economic growth rate'!$B$4:$B$14,MATCH(YEAR(Combined!B373),'Economic growth rate'!$A$4:$A$14,0))</f>
        <v>12.55</v>
      </c>
      <c r="Z373" cm="1">
        <f t="array" ref="Z373">INDEX(Inflation!$C$5:$C$29,MATCH(1,(Inflation!$F$5:$F$29=Combined!P373)*(Inflation!$G$5:$G$29=Combined!Q373),0))</f>
        <v>5.52</v>
      </c>
      <c r="AA373" t="e">
        <v>#N/A</v>
      </c>
      <c r="AB373" t="e">
        <f>INDEX('Repo rate'!$D$7:$D$249,MATCH(Combined!B373,'Repo rate'!$A$7:$A$249,0))</f>
        <v>#N/A</v>
      </c>
      <c r="AC373" t="e">
        <f>INDEX('Repo rate'!$E$7:$E$249,MATCH(Combined!B373,'Repo rate'!$A$7:$A$249,0))</f>
        <v>#N/A</v>
      </c>
      <c r="AD373" cm="1">
        <f t="array" ref="AD373">INDEX(IIP!$C$2:$C$111,MATCH(1,(IIP!$D$2:$D$111=Combined!P373)*(IIP!$E$2:$E$111=Combined!Q373),0))</f>
        <v>145.5</v>
      </c>
      <c r="AF373">
        <f>INDEX(Nasdaq!$E$2:$E$417,MATCH(Combined!B373,Nasdaq!$A$2:$A$417,0))</f>
        <v>13525.200194999999</v>
      </c>
    </row>
    <row r="374" spans="1:32">
      <c r="A374">
        <v>372</v>
      </c>
      <c r="B374" s="1">
        <v>44273</v>
      </c>
      <c r="C374" s="1" t="s">
        <v>262</v>
      </c>
      <c r="D374">
        <v>11474605</v>
      </c>
      <c r="E374">
        <v>252364</v>
      </c>
      <c r="F374">
        <v>11063025</v>
      </c>
      <c r="G374">
        <v>159216</v>
      </c>
      <c r="H374">
        <f>+VLOOKUP(B374,'BSE Sensex'!$A$2:$E$371, 5, FALSE)</f>
        <v>49216.52</v>
      </c>
      <c r="I374">
        <f t="shared" si="27"/>
        <v>35871</v>
      </c>
      <c r="J374">
        <f t="shared" si="28"/>
        <v>172</v>
      </c>
      <c r="K374">
        <f t="shared" si="29"/>
        <v>17741</v>
      </c>
      <c r="L374">
        <v>0</v>
      </c>
      <c r="M374">
        <v>0</v>
      </c>
      <c r="N374" s="20">
        <v>2</v>
      </c>
      <c r="O374" s="24">
        <f>+VLOOKUP(B374,Vaccination!$A$1:$B$218,2,FALSE)</f>
        <v>371119</v>
      </c>
      <c r="P374" s="2">
        <f>MONTH(B374)</f>
        <v>3</v>
      </c>
      <c r="Q374" s="2">
        <f>YEAR(B374)</f>
        <v>2021</v>
      </c>
      <c r="R374" t="e" cm="1">
        <f t="array" ref="R374">INDEX('consumer-price-indices_ind'!$O$1:$O$755,MATCH(1,('consumer-price-indices_ind'!$B$1:$B$755=Combined!P374)*('consumer-price-indices_ind'!$C$1:$C$755=Combined!Q374)*('consumer-price-indices_ind'!$I$1:$I$755="Consumer Prices, Food Indices (2015 = 100)"),0))</f>
        <v>#N/A</v>
      </c>
      <c r="S374" t="e" cm="1">
        <f t="array" ref="S374">INDEX('consumer-price-indices_ind'!$O$1:$O$755,MATCH(1,('consumer-price-indices_ind'!$B$1:$B$755=Combined!P374)*('consumer-price-indices_ind'!$C$1:$C$755=Combined!Q374)*('consumer-price-indices_ind'!$I$1:$I$755="Consumer Prices, General Indices (2015 = 100)"),0))</f>
        <v>#N/A</v>
      </c>
      <c r="T374" cm="1">
        <f t="array" ref="T374">INDEX('consumer-price-indices_ind'!$O$1:$O$755,MATCH(1,('consumer-price-indices_ind'!$B$1:$B$755=Combined!P374)*('consumer-price-indices_ind'!$C$1:$C$755=Combined!Q374)*('consumer-price-indices_ind'!$I$1:$I$755="Food price inflation"),0))</f>
        <v>10.093583000000001</v>
      </c>
      <c r="U374">
        <f>INDEX('Crude oil'!$B$2:$B$8699,MATCH(Combined!B374,'Crude oil'!$A$2:$A$8699,0))</f>
        <v>62.11</v>
      </c>
      <c r="V374">
        <f>INDEX('FII FPI Trading Activity'!$D$2:$D$865,MATCH(Combined!B374,'FII FPI Trading Activity'!$A$2:$A$865,0))</f>
        <v>1258.47</v>
      </c>
      <c r="W374">
        <f>INDEX('DII Trading Activity'!$D$2:$D$889,MATCH(Combined!B374,'DII Trading Activity'!$A$2:$A$889,0))</f>
        <v>-1116.17</v>
      </c>
      <c r="X374">
        <f>INDEX('Exchange rate'!$B$12:$B$1316,MATCH(Combined!B374,'Exchange rate'!$A$12:$A$1316,0))</f>
        <v>72.63</v>
      </c>
      <c r="Y374">
        <f>INDEX('Economic growth rate'!$B$4:$B$14,MATCH(YEAR(Combined!B374),'Economic growth rate'!$A$4:$A$14,0))</f>
        <v>12.55</v>
      </c>
      <c r="Z374" cm="1">
        <f t="array" ref="Z374">INDEX(Inflation!$C$5:$C$29,MATCH(1,(Inflation!$F$5:$F$29=Combined!P374)*(Inflation!$G$5:$G$29=Combined!Q374),0))</f>
        <v>5.52</v>
      </c>
      <c r="AA374" t="e">
        <v>#N/A</v>
      </c>
      <c r="AB374" t="e">
        <f>INDEX('Repo rate'!$D$7:$D$249,MATCH(Combined!B374,'Repo rate'!$A$7:$A$249,0))</f>
        <v>#N/A</v>
      </c>
      <c r="AC374" t="e">
        <f>INDEX('Repo rate'!$E$7:$E$249,MATCH(Combined!B374,'Repo rate'!$A$7:$A$249,0))</f>
        <v>#N/A</v>
      </c>
      <c r="AD374" cm="1">
        <f t="array" ref="AD374">INDEX(IIP!$C$2:$C$111,MATCH(1,(IIP!$D$2:$D$111=Combined!P374)*(IIP!$E$2:$E$111=Combined!Q374),0))</f>
        <v>145.5</v>
      </c>
      <c r="AF374">
        <f>INDEX(Nasdaq!$E$2:$E$417,MATCH(Combined!B374,Nasdaq!$A$2:$A$417,0))</f>
        <v>13116.169921999999</v>
      </c>
    </row>
    <row r="375" spans="1:32">
      <c r="A375">
        <v>373</v>
      </c>
      <c r="B375" s="1">
        <v>44274</v>
      </c>
      <c r="C375" s="1" t="s">
        <v>263</v>
      </c>
      <c r="D375">
        <v>11514331</v>
      </c>
      <c r="E375">
        <v>271282</v>
      </c>
      <c r="F375">
        <v>11083679</v>
      </c>
      <c r="G375">
        <v>159370</v>
      </c>
      <c r="H375">
        <f>+VLOOKUP(B375,'BSE Sensex'!$A$2:$E$371, 5, FALSE)</f>
        <v>49858.239999999998</v>
      </c>
      <c r="I375">
        <f t="shared" si="27"/>
        <v>39726</v>
      </c>
      <c r="J375">
        <f t="shared" si="28"/>
        <v>154</v>
      </c>
      <c r="K375">
        <f t="shared" si="29"/>
        <v>20654</v>
      </c>
      <c r="L375">
        <v>0</v>
      </c>
      <c r="M375">
        <v>0</v>
      </c>
      <c r="N375" s="20">
        <v>2</v>
      </c>
      <c r="O375" s="24">
        <f>+VLOOKUP(B375,Vaccination!$A$1:$B$218,2,FALSE)</f>
        <v>307775</v>
      </c>
      <c r="P375" s="2">
        <f>MONTH(B375)</f>
        <v>3</v>
      </c>
      <c r="Q375" s="2">
        <f>YEAR(B375)</f>
        <v>2021</v>
      </c>
      <c r="R375" t="e" cm="1">
        <f t="array" ref="R375">INDEX('consumer-price-indices_ind'!$O$1:$O$755,MATCH(1,('consumer-price-indices_ind'!$B$1:$B$755=Combined!P375)*('consumer-price-indices_ind'!$C$1:$C$755=Combined!Q375)*('consumer-price-indices_ind'!$I$1:$I$755="Consumer Prices, Food Indices (2015 = 100)"),0))</f>
        <v>#N/A</v>
      </c>
      <c r="S375" t="e" cm="1">
        <f t="array" ref="S375">INDEX('consumer-price-indices_ind'!$O$1:$O$755,MATCH(1,('consumer-price-indices_ind'!$B$1:$B$755=Combined!P375)*('consumer-price-indices_ind'!$C$1:$C$755=Combined!Q375)*('consumer-price-indices_ind'!$I$1:$I$755="Consumer Prices, General Indices (2015 = 100)"),0))</f>
        <v>#N/A</v>
      </c>
      <c r="T375" cm="1">
        <f t="array" ref="T375">INDEX('consumer-price-indices_ind'!$O$1:$O$755,MATCH(1,('consumer-price-indices_ind'!$B$1:$B$755=Combined!P375)*('consumer-price-indices_ind'!$C$1:$C$755=Combined!Q375)*('consumer-price-indices_ind'!$I$1:$I$755="Food price inflation"),0))</f>
        <v>10.093583000000001</v>
      </c>
      <c r="U375">
        <f>INDEX('Crude oil'!$B$2:$B$8699,MATCH(Combined!B375,'Crude oil'!$A$2:$A$8699,0))</f>
        <v>64</v>
      </c>
      <c r="V375">
        <f>INDEX('FII FPI Trading Activity'!$D$2:$D$865,MATCH(Combined!B375,'FII FPI Trading Activity'!$A$2:$A$865,0))</f>
        <v>1418.43</v>
      </c>
      <c r="W375">
        <f>INDEX('DII Trading Activity'!$D$2:$D$889,MATCH(Combined!B375,'DII Trading Activity'!$A$2:$A$889,0))</f>
        <v>559.62</v>
      </c>
      <c r="X375">
        <f>INDEX('Exchange rate'!$B$12:$B$1316,MATCH(Combined!B375,'Exchange rate'!$A$12:$A$1316,0))</f>
        <v>72.45</v>
      </c>
      <c r="Y375">
        <f>INDEX('Economic growth rate'!$B$4:$B$14,MATCH(YEAR(Combined!B375),'Economic growth rate'!$A$4:$A$14,0))</f>
        <v>12.55</v>
      </c>
      <c r="Z375" cm="1">
        <f t="array" ref="Z375">INDEX(Inflation!$C$5:$C$29,MATCH(1,(Inflation!$F$5:$F$29=Combined!P375)*(Inflation!$G$5:$G$29=Combined!Q375),0))</f>
        <v>5.52</v>
      </c>
      <c r="AA375" t="e">
        <v>#N/A</v>
      </c>
      <c r="AB375" t="e">
        <f>INDEX('Repo rate'!$D$7:$D$249,MATCH(Combined!B375,'Repo rate'!$A$7:$A$249,0))</f>
        <v>#N/A</v>
      </c>
      <c r="AC375" t="e">
        <f>INDEX('Repo rate'!$E$7:$E$249,MATCH(Combined!B375,'Repo rate'!$A$7:$A$249,0))</f>
        <v>#N/A</v>
      </c>
      <c r="AD375" cm="1">
        <f t="array" ref="AD375">INDEX(IIP!$C$2:$C$111,MATCH(1,(IIP!$D$2:$D$111=Combined!P375)*(IIP!$E$2:$E$111=Combined!Q375),0))</f>
        <v>145.5</v>
      </c>
      <c r="AF375">
        <f>INDEX(Nasdaq!$E$2:$E$417,MATCH(Combined!B375,Nasdaq!$A$2:$A$417,0))</f>
        <v>13215.240234000001</v>
      </c>
    </row>
    <row r="376" spans="1:32">
      <c r="A376">
        <v>374</v>
      </c>
      <c r="B376" s="1">
        <v>44275</v>
      </c>
      <c r="C376" s="1" t="s">
        <v>264</v>
      </c>
      <c r="D376">
        <v>11555284</v>
      </c>
      <c r="E376">
        <v>288394</v>
      </c>
      <c r="F376">
        <v>11107332</v>
      </c>
      <c r="G376">
        <v>159558</v>
      </c>
      <c r="H376" t="e">
        <f>+VLOOKUP(B376,'BSE Sensex'!$A$2:$E$371, 5, FALSE)</f>
        <v>#N/A</v>
      </c>
      <c r="I376">
        <f t="shared" si="27"/>
        <v>40953</v>
      </c>
      <c r="J376">
        <f t="shared" si="28"/>
        <v>188</v>
      </c>
      <c r="K376">
        <f t="shared" si="29"/>
        <v>23653</v>
      </c>
      <c r="L376">
        <v>0</v>
      </c>
      <c r="M376">
        <v>0</v>
      </c>
      <c r="N376" s="20">
        <v>2</v>
      </c>
      <c r="O376" s="24">
        <f>+VLOOKUP(B376,Vaccination!$A$1:$B$218,2,FALSE)</f>
        <v>257292</v>
      </c>
      <c r="P376" s="2">
        <f>MONTH(B376)</f>
        <v>3</v>
      </c>
      <c r="Q376" s="2">
        <f>YEAR(B376)</f>
        <v>2021</v>
      </c>
      <c r="R376" t="e" cm="1">
        <f t="array" ref="R376">INDEX('consumer-price-indices_ind'!$O$1:$O$755,MATCH(1,('consumer-price-indices_ind'!$B$1:$B$755=Combined!P376)*('consumer-price-indices_ind'!$C$1:$C$755=Combined!Q376)*('consumer-price-indices_ind'!$I$1:$I$755="Consumer Prices, Food Indices (2015 = 100)"),0))</f>
        <v>#N/A</v>
      </c>
      <c r="S376" t="e" cm="1">
        <f t="array" ref="S376">INDEX('consumer-price-indices_ind'!$O$1:$O$755,MATCH(1,('consumer-price-indices_ind'!$B$1:$B$755=Combined!P376)*('consumer-price-indices_ind'!$C$1:$C$755=Combined!Q376)*('consumer-price-indices_ind'!$I$1:$I$755="Consumer Prices, General Indices (2015 = 100)"),0))</f>
        <v>#N/A</v>
      </c>
      <c r="T376" cm="1">
        <f t="array" ref="T376">INDEX('consumer-price-indices_ind'!$O$1:$O$755,MATCH(1,('consumer-price-indices_ind'!$B$1:$B$755=Combined!P376)*('consumer-price-indices_ind'!$C$1:$C$755=Combined!Q376)*('consumer-price-indices_ind'!$I$1:$I$755="Food price inflation"),0))</f>
        <v>10.093583000000001</v>
      </c>
      <c r="U376" t="e">
        <f>INDEX('Crude oil'!$B$2:$B$8699,MATCH(Combined!B376,'Crude oil'!$A$2:$A$8699,0))</f>
        <v>#N/A</v>
      </c>
      <c r="V376" t="e">
        <f>INDEX('FII FPI Trading Activity'!$D$2:$D$865,MATCH(Combined!B376,'FII FPI Trading Activity'!$A$2:$A$865,0))</f>
        <v>#N/A</v>
      </c>
      <c r="W376" t="e">
        <f>INDEX('DII Trading Activity'!$D$2:$D$889,MATCH(Combined!B376,'DII Trading Activity'!$A$2:$A$889,0))</f>
        <v>#N/A</v>
      </c>
      <c r="X376" t="e">
        <f>INDEX('Exchange rate'!$B$12:$B$1316,MATCH(Combined!B376,'Exchange rate'!$A$12:$A$1316,0))</f>
        <v>#N/A</v>
      </c>
      <c r="Y376">
        <f>INDEX('Economic growth rate'!$B$4:$B$14,MATCH(YEAR(Combined!B376),'Economic growth rate'!$A$4:$A$14,0))</f>
        <v>12.55</v>
      </c>
      <c r="Z376" cm="1">
        <f t="array" ref="Z376">INDEX(Inflation!$C$5:$C$29,MATCH(1,(Inflation!$F$5:$F$29=Combined!P376)*(Inflation!$G$5:$G$29=Combined!Q376),0))</f>
        <v>5.52</v>
      </c>
      <c r="AA376" t="e">
        <v>#N/A</v>
      </c>
      <c r="AB376" t="e">
        <f>INDEX('Repo rate'!$D$7:$D$249,MATCH(Combined!B376,'Repo rate'!$A$7:$A$249,0))</f>
        <v>#N/A</v>
      </c>
      <c r="AC376" t="e">
        <f>INDEX('Repo rate'!$E$7:$E$249,MATCH(Combined!B376,'Repo rate'!$A$7:$A$249,0))</f>
        <v>#N/A</v>
      </c>
      <c r="AD376" cm="1">
        <f t="array" ref="AD376">INDEX(IIP!$C$2:$C$111,MATCH(1,(IIP!$D$2:$D$111=Combined!P376)*(IIP!$E$2:$E$111=Combined!Q376),0))</f>
        <v>145.5</v>
      </c>
      <c r="AF376" t="e">
        <f>INDEX(Nasdaq!$E$2:$E$417,MATCH(Combined!B376,Nasdaq!$A$2:$A$417,0))</f>
        <v>#N/A</v>
      </c>
    </row>
    <row r="377" spans="1:32">
      <c r="A377">
        <v>375</v>
      </c>
      <c r="B377" s="1">
        <v>44276</v>
      </c>
      <c r="C377" s="1" t="s">
        <v>265</v>
      </c>
      <c r="D377">
        <v>11599130</v>
      </c>
      <c r="E377">
        <v>309087</v>
      </c>
      <c r="F377">
        <v>11130288</v>
      </c>
      <c r="G377">
        <v>159755</v>
      </c>
      <c r="H377" t="e">
        <f>+VLOOKUP(B377,'BSE Sensex'!$A$2:$E$371, 5, FALSE)</f>
        <v>#N/A</v>
      </c>
      <c r="I377">
        <f t="shared" si="27"/>
        <v>43846</v>
      </c>
      <c r="J377">
        <f t="shared" si="28"/>
        <v>197</v>
      </c>
      <c r="K377">
        <f t="shared" si="29"/>
        <v>22956</v>
      </c>
      <c r="L377">
        <v>0</v>
      </c>
      <c r="M377">
        <v>0</v>
      </c>
      <c r="N377" s="20">
        <v>2</v>
      </c>
      <c r="O377" s="24">
        <f>+VLOOKUP(B377,Vaccination!$A$1:$B$218,2,FALSE)</f>
        <v>13042</v>
      </c>
      <c r="P377" s="2">
        <f>MONTH(B377)</f>
        <v>3</v>
      </c>
      <c r="Q377" s="2">
        <f>YEAR(B377)</f>
        <v>2021</v>
      </c>
      <c r="R377" t="e" cm="1">
        <f t="array" ref="R377">INDEX('consumer-price-indices_ind'!$O$1:$O$755,MATCH(1,('consumer-price-indices_ind'!$B$1:$B$755=Combined!P377)*('consumer-price-indices_ind'!$C$1:$C$755=Combined!Q377)*('consumer-price-indices_ind'!$I$1:$I$755="Consumer Prices, Food Indices (2015 = 100)"),0))</f>
        <v>#N/A</v>
      </c>
      <c r="S377" t="e" cm="1">
        <f t="array" ref="S377">INDEX('consumer-price-indices_ind'!$O$1:$O$755,MATCH(1,('consumer-price-indices_ind'!$B$1:$B$755=Combined!P377)*('consumer-price-indices_ind'!$C$1:$C$755=Combined!Q377)*('consumer-price-indices_ind'!$I$1:$I$755="Consumer Prices, General Indices (2015 = 100)"),0))</f>
        <v>#N/A</v>
      </c>
      <c r="T377" cm="1">
        <f t="array" ref="T377">INDEX('consumer-price-indices_ind'!$O$1:$O$755,MATCH(1,('consumer-price-indices_ind'!$B$1:$B$755=Combined!P377)*('consumer-price-indices_ind'!$C$1:$C$755=Combined!Q377)*('consumer-price-indices_ind'!$I$1:$I$755="Food price inflation"),0))</f>
        <v>10.093583000000001</v>
      </c>
      <c r="U377" t="e">
        <f>INDEX('Crude oil'!$B$2:$B$8699,MATCH(Combined!B377,'Crude oil'!$A$2:$A$8699,0))</f>
        <v>#N/A</v>
      </c>
      <c r="V377" t="e">
        <f>INDEX('FII FPI Trading Activity'!$D$2:$D$865,MATCH(Combined!B377,'FII FPI Trading Activity'!$A$2:$A$865,0))</f>
        <v>#N/A</v>
      </c>
      <c r="W377" t="e">
        <f>INDEX('DII Trading Activity'!$D$2:$D$889,MATCH(Combined!B377,'DII Trading Activity'!$A$2:$A$889,0))</f>
        <v>#N/A</v>
      </c>
      <c r="X377" t="e">
        <f>INDEX('Exchange rate'!$B$12:$B$1316,MATCH(Combined!B377,'Exchange rate'!$A$12:$A$1316,0))</f>
        <v>#N/A</v>
      </c>
      <c r="Y377">
        <f>INDEX('Economic growth rate'!$B$4:$B$14,MATCH(YEAR(Combined!B377),'Economic growth rate'!$A$4:$A$14,0))</f>
        <v>12.55</v>
      </c>
      <c r="Z377" cm="1">
        <f t="array" ref="Z377">INDEX(Inflation!$C$5:$C$29,MATCH(1,(Inflation!$F$5:$F$29=Combined!P377)*(Inflation!$G$5:$G$29=Combined!Q377),0))</f>
        <v>5.52</v>
      </c>
      <c r="AA377" t="e">
        <v>#N/A</v>
      </c>
      <c r="AB377" t="e">
        <f>INDEX('Repo rate'!$D$7:$D$249,MATCH(Combined!B377,'Repo rate'!$A$7:$A$249,0))</f>
        <v>#N/A</v>
      </c>
      <c r="AC377" t="e">
        <f>INDEX('Repo rate'!$E$7:$E$249,MATCH(Combined!B377,'Repo rate'!$A$7:$A$249,0))</f>
        <v>#N/A</v>
      </c>
      <c r="AD377" cm="1">
        <f t="array" ref="AD377">INDEX(IIP!$C$2:$C$111,MATCH(1,(IIP!$D$2:$D$111=Combined!P377)*(IIP!$E$2:$E$111=Combined!Q377),0))</f>
        <v>145.5</v>
      </c>
      <c r="AF377" t="e">
        <f>INDEX(Nasdaq!$E$2:$E$417,MATCH(Combined!B377,Nasdaq!$A$2:$A$417,0))</f>
        <v>#N/A</v>
      </c>
    </row>
    <row r="378" spans="1:32">
      <c r="A378">
        <v>376</v>
      </c>
      <c r="B378" s="1">
        <v>44277</v>
      </c>
      <c r="C378" s="1" t="s">
        <v>266</v>
      </c>
      <c r="D378">
        <v>11646081</v>
      </c>
      <c r="E378">
        <v>334646</v>
      </c>
      <c r="F378">
        <v>11151468</v>
      </c>
      <c r="G378">
        <v>159967</v>
      </c>
      <c r="H378">
        <f>+VLOOKUP(B378,'BSE Sensex'!$A$2:$E$371, 5, FALSE)</f>
        <v>49771.29</v>
      </c>
      <c r="I378">
        <f t="shared" si="27"/>
        <v>46951</v>
      </c>
      <c r="J378">
        <f t="shared" si="28"/>
        <v>212</v>
      </c>
      <c r="K378">
        <f t="shared" si="29"/>
        <v>21180</v>
      </c>
      <c r="L378">
        <v>0</v>
      </c>
      <c r="M378">
        <v>0</v>
      </c>
      <c r="N378" s="20">
        <v>2</v>
      </c>
      <c r="O378" s="24">
        <f>+VLOOKUP(B378,Vaccination!$A$1:$B$218,2,FALSE)</f>
        <v>371745</v>
      </c>
      <c r="P378" s="2">
        <f>MONTH(B378)</f>
        <v>3</v>
      </c>
      <c r="Q378" s="2">
        <f>YEAR(B378)</f>
        <v>2021</v>
      </c>
      <c r="R378" t="e" cm="1">
        <f t="array" ref="R378">INDEX('consumer-price-indices_ind'!$O$1:$O$755,MATCH(1,('consumer-price-indices_ind'!$B$1:$B$755=Combined!P378)*('consumer-price-indices_ind'!$C$1:$C$755=Combined!Q378)*('consumer-price-indices_ind'!$I$1:$I$755="Consumer Prices, Food Indices (2015 = 100)"),0))</f>
        <v>#N/A</v>
      </c>
      <c r="S378" t="e" cm="1">
        <f t="array" ref="S378">INDEX('consumer-price-indices_ind'!$O$1:$O$755,MATCH(1,('consumer-price-indices_ind'!$B$1:$B$755=Combined!P378)*('consumer-price-indices_ind'!$C$1:$C$755=Combined!Q378)*('consumer-price-indices_ind'!$I$1:$I$755="Consumer Prices, General Indices (2015 = 100)"),0))</f>
        <v>#N/A</v>
      </c>
      <c r="T378" cm="1">
        <f t="array" ref="T378">INDEX('consumer-price-indices_ind'!$O$1:$O$755,MATCH(1,('consumer-price-indices_ind'!$B$1:$B$755=Combined!P378)*('consumer-price-indices_ind'!$C$1:$C$755=Combined!Q378)*('consumer-price-indices_ind'!$I$1:$I$755="Food price inflation"),0))</f>
        <v>10.093583000000001</v>
      </c>
      <c r="U378">
        <f>INDEX('Crude oil'!$B$2:$B$8699,MATCH(Combined!B378,'Crude oil'!$A$2:$A$8699,0))</f>
        <v>63.89</v>
      </c>
      <c r="V378">
        <f>INDEX('FII FPI Trading Activity'!$D$2:$D$865,MATCH(Combined!B378,'FII FPI Trading Activity'!$A$2:$A$865,0))</f>
        <v>-786.98</v>
      </c>
      <c r="W378">
        <f>INDEX('DII Trading Activity'!$D$2:$D$889,MATCH(Combined!B378,'DII Trading Activity'!$A$2:$A$889,0))</f>
        <v>542.70000000000005</v>
      </c>
      <c r="X378">
        <f>INDEX('Exchange rate'!$B$12:$B$1316,MATCH(Combined!B378,'Exchange rate'!$A$12:$A$1316,0))</f>
        <v>72.37</v>
      </c>
      <c r="Y378">
        <f>INDEX('Economic growth rate'!$B$4:$B$14,MATCH(YEAR(Combined!B378),'Economic growth rate'!$A$4:$A$14,0))</f>
        <v>12.55</v>
      </c>
      <c r="Z378" cm="1">
        <f t="array" ref="Z378">INDEX(Inflation!$C$5:$C$29,MATCH(1,(Inflation!$F$5:$F$29=Combined!P378)*(Inflation!$G$5:$G$29=Combined!Q378),0))</f>
        <v>5.52</v>
      </c>
      <c r="AA378" t="e">
        <v>#N/A</v>
      </c>
      <c r="AB378" t="e">
        <f>INDEX('Repo rate'!$D$7:$D$249,MATCH(Combined!B378,'Repo rate'!$A$7:$A$249,0))</f>
        <v>#N/A</v>
      </c>
      <c r="AC378" t="e">
        <f>INDEX('Repo rate'!$E$7:$E$249,MATCH(Combined!B378,'Repo rate'!$A$7:$A$249,0))</f>
        <v>#N/A</v>
      </c>
      <c r="AD378" cm="1">
        <f t="array" ref="AD378">INDEX(IIP!$C$2:$C$111,MATCH(1,(IIP!$D$2:$D$111=Combined!P378)*(IIP!$E$2:$E$111=Combined!Q378),0))</f>
        <v>145.5</v>
      </c>
      <c r="AF378">
        <f>INDEX(Nasdaq!$E$2:$E$417,MATCH(Combined!B378,Nasdaq!$A$2:$A$417,0))</f>
        <v>13377.540039</v>
      </c>
    </row>
    <row r="379" spans="1:32">
      <c r="A379">
        <v>377</v>
      </c>
      <c r="B379" s="1">
        <v>44278</v>
      </c>
      <c r="C379" s="1" t="s">
        <v>267</v>
      </c>
      <c r="D379">
        <v>11686796</v>
      </c>
      <c r="E379">
        <v>345377</v>
      </c>
      <c r="F379">
        <v>11181253</v>
      </c>
      <c r="G379">
        <v>160166</v>
      </c>
      <c r="H379">
        <f>+VLOOKUP(B379,'BSE Sensex'!$A$2:$E$371, 5, FALSE)</f>
        <v>50051.44</v>
      </c>
      <c r="I379">
        <f t="shared" si="27"/>
        <v>40715</v>
      </c>
      <c r="J379">
        <f t="shared" si="28"/>
        <v>199</v>
      </c>
      <c r="K379">
        <f t="shared" si="29"/>
        <v>29785</v>
      </c>
      <c r="L379">
        <v>0</v>
      </c>
      <c r="M379">
        <v>0</v>
      </c>
      <c r="N379" s="20">
        <v>2</v>
      </c>
      <c r="O379" s="24">
        <f>+VLOOKUP(B379,Vaccination!$A$1:$B$218,2,FALSE)</f>
        <v>245893</v>
      </c>
      <c r="P379" s="2">
        <f>MONTH(B379)</f>
        <v>3</v>
      </c>
      <c r="Q379" s="2">
        <f>YEAR(B379)</f>
        <v>2021</v>
      </c>
      <c r="R379" t="e" cm="1">
        <f t="array" ref="R379">INDEX('consumer-price-indices_ind'!$O$1:$O$755,MATCH(1,('consumer-price-indices_ind'!$B$1:$B$755=Combined!P379)*('consumer-price-indices_ind'!$C$1:$C$755=Combined!Q379)*('consumer-price-indices_ind'!$I$1:$I$755="Consumer Prices, Food Indices (2015 = 100)"),0))</f>
        <v>#N/A</v>
      </c>
      <c r="S379" t="e" cm="1">
        <f t="array" ref="S379">INDEX('consumer-price-indices_ind'!$O$1:$O$755,MATCH(1,('consumer-price-indices_ind'!$B$1:$B$755=Combined!P379)*('consumer-price-indices_ind'!$C$1:$C$755=Combined!Q379)*('consumer-price-indices_ind'!$I$1:$I$755="Consumer Prices, General Indices (2015 = 100)"),0))</f>
        <v>#N/A</v>
      </c>
      <c r="T379" cm="1">
        <f t="array" ref="T379">INDEX('consumer-price-indices_ind'!$O$1:$O$755,MATCH(1,('consumer-price-indices_ind'!$B$1:$B$755=Combined!P379)*('consumer-price-indices_ind'!$C$1:$C$755=Combined!Q379)*('consumer-price-indices_ind'!$I$1:$I$755="Food price inflation"),0))</f>
        <v>10.093583000000001</v>
      </c>
      <c r="U379">
        <f>INDEX('Crude oil'!$B$2:$B$8699,MATCH(Combined!B379,'Crude oil'!$A$2:$A$8699,0))</f>
        <v>59.96</v>
      </c>
      <c r="V379">
        <f>INDEX('FII FPI Trading Activity'!$D$2:$D$865,MATCH(Combined!B379,'FII FPI Trading Activity'!$A$2:$A$865,0))</f>
        <v>-108.24</v>
      </c>
      <c r="W379">
        <f>INDEX('DII Trading Activity'!$D$2:$D$889,MATCH(Combined!B379,'DII Trading Activity'!$A$2:$A$889,0))</f>
        <v>-529.69000000000005</v>
      </c>
      <c r="X379">
        <f>INDEX('Exchange rate'!$B$12:$B$1316,MATCH(Combined!B379,'Exchange rate'!$A$12:$A$1316,0))</f>
        <v>72.52</v>
      </c>
      <c r="Y379">
        <f>INDEX('Economic growth rate'!$B$4:$B$14,MATCH(YEAR(Combined!B379),'Economic growth rate'!$A$4:$A$14,0))</f>
        <v>12.55</v>
      </c>
      <c r="Z379" cm="1">
        <f t="array" ref="Z379">INDEX(Inflation!$C$5:$C$29,MATCH(1,(Inflation!$F$5:$F$29=Combined!P379)*(Inflation!$G$5:$G$29=Combined!Q379),0))</f>
        <v>5.52</v>
      </c>
      <c r="AA379" t="e">
        <v>#N/A</v>
      </c>
      <c r="AB379" t="e">
        <f>INDEX('Repo rate'!$D$7:$D$249,MATCH(Combined!B379,'Repo rate'!$A$7:$A$249,0))</f>
        <v>#N/A</v>
      </c>
      <c r="AC379" t="e">
        <f>INDEX('Repo rate'!$E$7:$E$249,MATCH(Combined!B379,'Repo rate'!$A$7:$A$249,0))</f>
        <v>#N/A</v>
      </c>
      <c r="AD379" cm="1">
        <f t="array" ref="AD379">INDEX(IIP!$C$2:$C$111,MATCH(1,(IIP!$D$2:$D$111=Combined!P379)*(IIP!$E$2:$E$111=Combined!Q379),0))</f>
        <v>145.5</v>
      </c>
      <c r="AF379">
        <f>INDEX(Nasdaq!$E$2:$E$417,MATCH(Combined!B379,Nasdaq!$A$2:$A$417,0))</f>
        <v>13227.700194999999</v>
      </c>
    </row>
    <row r="380" spans="1:32">
      <c r="A380">
        <v>378</v>
      </c>
      <c r="B380" s="1">
        <v>44279</v>
      </c>
      <c r="C380" s="1" t="s">
        <v>268</v>
      </c>
      <c r="D380">
        <v>11734058</v>
      </c>
      <c r="E380">
        <v>368457</v>
      </c>
      <c r="F380">
        <v>11205160</v>
      </c>
      <c r="G380">
        <v>160441</v>
      </c>
      <c r="H380">
        <f>+VLOOKUP(B380,'BSE Sensex'!$A$2:$E$371, 5, FALSE)</f>
        <v>49180.31</v>
      </c>
      <c r="I380">
        <f t="shared" si="27"/>
        <v>47262</v>
      </c>
      <c r="J380">
        <f t="shared" si="28"/>
        <v>275</v>
      </c>
      <c r="K380">
        <f t="shared" si="29"/>
        <v>23907</v>
      </c>
      <c r="L380">
        <v>0</v>
      </c>
      <c r="M380">
        <v>0</v>
      </c>
      <c r="N380" s="20">
        <v>2</v>
      </c>
      <c r="O380" s="24">
        <f>+VLOOKUP(B380,Vaccination!$A$1:$B$218,2,FALSE)</f>
        <v>189837</v>
      </c>
      <c r="P380" s="2">
        <f>MONTH(B380)</f>
        <v>3</v>
      </c>
      <c r="Q380" s="2">
        <f>YEAR(B380)</f>
        <v>2021</v>
      </c>
      <c r="R380" t="e" cm="1">
        <f t="array" ref="R380">INDEX('consumer-price-indices_ind'!$O$1:$O$755,MATCH(1,('consumer-price-indices_ind'!$B$1:$B$755=Combined!P380)*('consumer-price-indices_ind'!$C$1:$C$755=Combined!Q380)*('consumer-price-indices_ind'!$I$1:$I$755="Consumer Prices, Food Indices (2015 = 100)"),0))</f>
        <v>#N/A</v>
      </c>
      <c r="S380" t="e" cm="1">
        <f t="array" ref="S380">INDEX('consumer-price-indices_ind'!$O$1:$O$755,MATCH(1,('consumer-price-indices_ind'!$B$1:$B$755=Combined!P380)*('consumer-price-indices_ind'!$C$1:$C$755=Combined!Q380)*('consumer-price-indices_ind'!$I$1:$I$755="Consumer Prices, General Indices (2015 = 100)"),0))</f>
        <v>#N/A</v>
      </c>
      <c r="T380" cm="1">
        <f t="array" ref="T380">INDEX('consumer-price-indices_ind'!$O$1:$O$755,MATCH(1,('consumer-price-indices_ind'!$B$1:$B$755=Combined!P380)*('consumer-price-indices_ind'!$C$1:$C$755=Combined!Q380)*('consumer-price-indices_ind'!$I$1:$I$755="Food price inflation"),0))</f>
        <v>10.093583000000001</v>
      </c>
      <c r="U380">
        <f>INDEX('Crude oil'!$B$2:$B$8699,MATCH(Combined!B380,'Crude oil'!$A$2:$A$8699,0))</f>
        <v>63.7</v>
      </c>
      <c r="V380">
        <f>INDEX('FII FPI Trading Activity'!$D$2:$D$865,MATCH(Combined!B380,'FII FPI Trading Activity'!$A$2:$A$865,0))</f>
        <v>-1951.9</v>
      </c>
      <c r="W380">
        <f>INDEX('DII Trading Activity'!$D$2:$D$889,MATCH(Combined!B380,'DII Trading Activity'!$A$2:$A$889,0))</f>
        <v>612.79999999999995</v>
      </c>
      <c r="X380">
        <f>INDEX('Exchange rate'!$B$12:$B$1316,MATCH(Combined!B380,'Exchange rate'!$A$12:$A$1316,0))</f>
        <v>72.59</v>
      </c>
      <c r="Y380">
        <f>INDEX('Economic growth rate'!$B$4:$B$14,MATCH(YEAR(Combined!B380),'Economic growth rate'!$A$4:$A$14,0))</f>
        <v>12.55</v>
      </c>
      <c r="Z380" cm="1">
        <f t="array" ref="Z380">INDEX(Inflation!$C$5:$C$29,MATCH(1,(Inflation!$F$5:$F$29=Combined!P380)*(Inflation!$G$5:$G$29=Combined!Q380),0))</f>
        <v>5.52</v>
      </c>
      <c r="AA380" t="e">
        <v>#N/A</v>
      </c>
      <c r="AB380" t="e">
        <f>INDEX('Repo rate'!$D$7:$D$249,MATCH(Combined!B380,'Repo rate'!$A$7:$A$249,0))</f>
        <v>#N/A</v>
      </c>
      <c r="AC380" t="e">
        <f>INDEX('Repo rate'!$E$7:$E$249,MATCH(Combined!B380,'Repo rate'!$A$7:$A$249,0))</f>
        <v>#N/A</v>
      </c>
      <c r="AD380" cm="1">
        <f t="array" ref="AD380">INDEX(IIP!$C$2:$C$111,MATCH(1,(IIP!$D$2:$D$111=Combined!P380)*(IIP!$E$2:$E$111=Combined!Q380),0))</f>
        <v>145.5</v>
      </c>
      <c r="AF380">
        <f>INDEX(Nasdaq!$E$2:$E$417,MATCH(Combined!B380,Nasdaq!$A$2:$A$417,0))</f>
        <v>12961.889648</v>
      </c>
    </row>
    <row r="381" spans="1:32">
      <c r="A381">
        <v>379</v>
      </c>
      <c r="B381" s="1">
        <v>44280</v>
      </c>
      <c r="C381" s="1" t="s">
        <v>269</v>
      </c>
      <c r="D381">
        <v>11787534</v>
      </c>
      <c r="E381">
        <v>395192</v>
      </c>
      <c r="F381">
        <v>11231650</v>
      </c>
      <c r="G381">
        <v>160692</v>
      </c>
      <c r="H381">
        <f>+VLOOKUP(B381,'BSE Sensex'!$A$2:$E$371, 5, FALSE)</f>
        <v>48440.12</v>
      </c>
      <c r="I381">
        <f t="shared" si="27"/>
        <v>53476</v>
      </c>
      <c r="J381">
        <f t="shared" si="28"/>
        <v>251</v>
      </c>
      <c r="K381">
        <f t="shared" si="29"/>
        <v>26490</v>
      </c>
      <c r="L381">
        <v>0</v>
      </c>
      <c r="M381">
        <v>0</v>
      </c>
      <c r="N381" s="20">
        <v>2</v>
      </c>
      <c r="O381" s="24">
        <f>+VLOOKUP(B381,Vaccination!$A$1:$B$218,2,FALSE)</f>
        <v>203797</v>
      </c>
      <c r="P381" s="2">
        <f>MONTH(B381)</f>
        <v>3</v>
      </c>
      <c r="Q381" s="2">
        <f>YEAR(B381)</f>
        <v>2021</v>
      </c>
      <c r="R381" t="e" cm="1">
        <f t="array" ref="R381">INDEX('consumer-price-indices_ind'!$O$1:$O$755,MATCH(1,('consumer-price-indices_ind'!$B$1:$B$755=Combined!P381)*('consumer-price-indices_ind'!$C$1:$C$755=Combined!Q381)*('consumer-price-indices_ind'!$I$1:$I$755="Consumer Prices, Food Indices (2015 = 100)"),0))</f>
        <v>#N/A</v>
      </c>
      <c r="S381" t="e" cm="1">
        <f t="array" ref="S381">INDEX('consumer-price-indices_ind'!$O$1:$O$755,MATCH(1,('consumer-price-indices_ind'!$B$1:$B$755=Combined!P381)*('consumer-price-indices_ind'!$C$1:$C$755=Combined!Q381)*('consumer-price-indices_ind'!$I$1:$I$755="Consumer Prices, General Indices (2015 = 100)"),0))</f>
        <v>#N/A</v>
      </c>
      <c r="T381" cm="1">
        <f t="array" ref="T381">INDEX('consumer-price-indices_ind'!$O$1:$O$755,MATCH(1,('consumer-price-indices_ind'!$B$1:$B$755=Combined!P381)*('consumer-price-indices_ind'!$C$1:$C$755=Combined!Q381)*('consumer-price-indices_ind'!$I$1:$I$755="Food price inflation"),0))</f>
        <v>10.093583000000001</v>
      </c>
      <c r="U381">
        <f>INDEX('Crude oil'!$B$2:$B$8699,MATCH(Combined!B381,'Crude oil'!$A$2:$A$8699,0))</f>
        <v>61.21</v>
      </c>
      <c r="V381">
        <f>INDEX('FII FPI Trading Activity'!$D$2:$D$865,MATCH(Combined!B381,'FII FPI Trading Activity'!$A$2:$A$865,0))</f>
        <v>-3383.6</v>
      </c>
      <c r="W381">
        <f>INDEX('DII Trading Activity'!$D$2:$D$889,MATCH(Combined!B381,'DII Trading Activity'!$A$2:$A$889,0))</f>
        <v>2267.69</v>
      </c>
      <c r="X381">
        <f>INDEX('Exchange rate'!$B$12:$B$1316,MATCH(Combined!B381,'Exchange rate'!$A$12:$A$1316,0))</f>
        <v>72.69</v>
      </c>
      <c r="Y381">
        <f>INDEX('Economic growth rate'!$B$4:$B$14,MATCH(YEAR(Combined!B381),'Economic growth rate'!$A$4:$A$14,0))</f>
        <v>12.55</v>
      </c>
      <c r="Z381" cm="1">
        <f t="array" ref="Z381">INDEX(Inflation!$C$5:$C$29,MATCH(1,(Inflation!$F$5:$F$29=Combined!P381)*(Inflation!$G$5:$G$29=Combined!Q381),0))</f>
        <v>5.52</v>
      </c>
      <c r="AA381" t="e">
        <v>#N/A</v>
      </c>
      <c r="AB381" t="e">
        <f>INDEX('Repo rate'!$D$7:$D$249,MATCH(Combined!B381,'Repo rate'!$A$7:$A$249,0))</f>
        <v>#N/A</v>
      </c>
      <c r="AC381" t="e">
        <f>INDEX('Repo rate'!$E$7:$E$249,MATCH(Combined!B381,'Repo rate'!$A$7:$A$249,0))</f>
        <v>#N/A</v>
      </c>
      <c r="AD381" cm="1">
        <f t="array" ref="AD381">INDEX(IIP!$C$2:$C$111,MATCH(1,(IIP!$D$2:$D$111=Combined!P381)*(IIP!$E$2:$E$111=Combined!Q381),0))</f>
        <v>145.5</v>
      </c>
      <c r="AF381">
        <f>INDEX(Nasdaq!$E$2:$E$417,MATCH(Combined!B381,Nasdaq!$A$2:$A$417,0))</f>
        <v>12977.679688</v>
      </c>
    </row>
    <row r="382" spans="1:32">
      <c r="A382">
        <v>380</v>
      </c>
      <c r="B382" s="1">
        <v>44281</v>
      </c>
      <c r="H382">
        <f>+VLOOKUP(B382,'BSE Sensex'!$A$2:$E$371, 5, FALSE)</f>
        <v>49008.5</v>
      </c>
      <c r="L382">
        <v>0</v>
      </c>
      <c r="M382">
        <v>0</v>
      </c>
      <c r="N382" s="20">
        <v>2</v>
      </c>
      <c r="O382" s="24">
        <f>+VLOOKUP(B382,Vaccination!$A$1:$B$218,2,FALSE)</f>
        <v>180187</v>
      </c>
      <c r="P382" s="2">
        <f>MONTH(B382)</f>
        <v>3</v>
      </c>
      <c r="Q382" s="2">
        <f>YEAR(B382)</f>
        <v>2021</v>
      </c>
      <c r="R382" t="e" cm="1">
        <f t="array" ref="R382">INDEX('consumer-price-indices_ind'!$O$1:$O$755,MATCH(1,('consumer-price-indices_ind'!$B$1:$B$755=Combined!P382)*('consumer-price-indices_ind'!$C$1:$C$755=Combined!Q382)*('consumer-price-indices_ind'!$I$1:$I$755="Consumer Prices, Food Indices (2015 = 100)"),0))</f>
        <v>#N/A</v>
      </c>
      <c r="S382" t="e" cm="1">
        <f t="array" ref="S382">INDEX('consumer-price-indices_ind'!$O$1:$O$755,MATCH(1,('consumer-price-indices_ind'!$B$1:$B$755=Combined!P382)*('consumer-price-indices_ind'!$C$1:$C$755=Combined!Q382)*('consumer-price-indices_ind'!$I$1:$I$755="Consumer Prices, General Indices (2015 = 100)"),0))</f>
        <v>#N/A</v>
      </c>
      <c r="T382" cm="1">
        <f t="array" ref="T382">INDEX('consumer-price-indices_ind'!$O$1:$O$755,MATCH(1,('consumer-price-indices_ind'!$B$1:$B$755=Combined!P382)*('consumer-price-indices_ind'!$C$1:$C$755=Combined!Q382)*('consumer-price-indices_ind'!$I$1:$I$755="Food price inflation"),0))</f>
        <v>10.093583000000001</v>
      </c>
      <c r="U382">
        <f>INDEX('Crude oil'!$B$2:$B$8699,MATCH(Combined!B382,'Crude oil'!$A$2:$A$8699,0))</f>
        <v>63.77</v>
      </c>
      <c r="V382">
        <f>INDEX('FII FPI Trading Activity'!$D$2:$D$865,MATCH(Combined!B382,'FII FPI Trading Activity'!$A$2:$A$865,0))</f>
        <v>-50.13</v>
      </c>
      <c r="W382">
        <f>INDEX('DII Trading Activity'!$D$2:$D$889,MATCH(Combined!B382,'DII Trading Activity'!$A$2:$A$889,0))</f>
        <v>1703.14</v>
      </c>
      <c r="X382">
        <f>INDEX('Exchange rate'!$B$12:$B$1316,MATCH(Combined!B382,'Exchange rate'!$A$12:$A$1316,0))</f>
        <v>72.650000000000006</v>
      </c>
      <c r="Y382">
        <f>INDEX('Economic growth rate'!$B$4:$B$14,MATCH(YEAR(Combined!B382),'Economic growth rate'!$A$4:$A$14,0))</f>
        <v>12.55</v>
      </c>
      <c r="Z382" cm="1">
        <f t="array" ref="Z382">INDEX(Inflation!$C$5:$C$29,MATCH(1,(Inflation!$F$5:$F$29=Combined!P382)*(Inflation!$G$5:$G$29=Combined!Q382),0))</f>
        <v>5.52</v>
      </c>
      <c r="AA382" t="e">
        <v>#N/A</v>
      </c>
      <c r="AB382" t="e">
        <f>INDEX('Repo rate'!$D$7:$D$249,MATCH(Combined!B382,'Repo rate'!$A$7:$A$249,0))</f>
        <v>#N/A</v>
      </c>
      <c r="AC382" t="e">
        <f>INDEX('Repo rate'!$E$7:$E$249,MATCH(Combined!B382,'Repo rate'!$A$7:$A$249,0))</f>
        <v>#N/A</v>
      </c>
      <c r="AD382" cm="1">
        <f t="array" ref="AD382">INDEX(IIP!$C$2:$C$111,MATCH(1,(IIP!$D$2:$D$111=Combined!P382)*(IIP!$E$2:$E$111=Combined!Q382),0))</f>
        <v>145.5</v>
      </c>
      <c r="AF382">
        <f>INDEX(Nasdaq!$E$2:$E$417,MATCH(Combined!B382,Nasdaq!$A$2:$A$417,0))</f>
        <v>13138.730469</v>
      </c>
    </row>
    <row r="383" spans="1:32">
      <c r="A383">
        <v>381</v>
      </c>
      <c r="B383" s="1">
        <v>44282</v>
      </c>
      <c r="C383" s="1" t="s">
        <v>270</v>
      </c>
      <c r="D383">
        <v>11908910</v>
      </c>
      <c r="E383">
        <v>452647</v>
      </c>
      <c r="F383">
        <v>11295023</v>
      </c>
      <c r="G383">
        <v>161240</v>
      </c>
      <c r="H383" t="e">
        <f>+VLOOKUP(B383,'BSE Sensex'!$A$2:$E$371, 5, FALSE)</f>
        <v>#N/A</v>
      </c>
      <c r="I383">
        <f>+D383-D381</f>
        <v>121376</v>
      </c>
      <c r="J383">
        <f>+G383-G381</f>
        <v>548</v>
      </c>
      <c r="K383">
        <f>+F383-F381</f>
        <v>63373</v>
      </c>
      <c r="L383">
        <v>0</v>
      </c>
      <c r="M383">
        <v>0</v>
      </c>
      <c r="N383" s="20">
        <v>2</v>
      </c>
      <c r="O383" s="24">
        <f>+VLOOKUP(B383,Vaccination!$A$1:$B$218,2,FALSE)</f>
        <v>145191</v>
      </c>
      <c r="P383" s="2">
        <f>MONTH(B383)</f>
        <v>3</v>
      </c>
      <c r="Q383" s="2">
        <f>YEAR(B383)</f>
        <v>2021</v>
      </c>
      <c r="R383" t="e" cm="1">
        <f t="array" ref="R383">INDEX('consumer-price-indices_ind'!$O$1:$O$755,MATCH(1,('consumer-price-indices_ind'!$B$1:$B$755=Combined!P383)*('consumer-price-indices_ind'!$C$1:$C$755=Combined!Q383)*('consumer-price-indices_ind'!$I$1:$I$755="Consumer Prices, Food Indices (2015 = 100)"),0))</f>
        <v>#N/A</v>
      </c>
      <c r="S383" t="e" cm="1">
        <f t="array" ref="S383">INDEX('consumer-price-indices_ind'!$O$1:$O$755,MATCH(1,('consumer-price-indices_ind'!$B$1:$B$755=Combined!P383)*('consumer-price-indices_ind'!$C$1:$C$755=Combined!Q383)*('consumer-price-indices_ind'!$I$1:$I$755="Consumer Prices, General Indices (2015 = 100)"),0))</f>
        <v>#N/A</v>
      </c>
      <c r="T383" cm="1">
        <f t="array" ref="T383">INDEX('consumer-price-indices_ind'!$O$1:$O$755,MATCH(1,('consumer-price-indices_ind'!$B$1:$B$755=Combined!P383)*('consumer-price-indices_ind'!$C$1:$C$755=Combined!Q383)*('consumer-price-indices_ind'!$I$1:$I$755="Food price inflation"),0))</f>
        <v>10.093583000000001</v>
      </c>
      <c r="U383" t="e">
        <f>INDEX('Crude oil'!$B$2:$B$8699,MATCH(Combined!B383,'Crude oil'!$A$2:$A$8699,0))</f>
        <v>#N/A</v>
      </c>
      <c r="V383" t="e">
        <f>INDEX('FII FPI Trading Activity'!$D$2:$D$865,MATCH(Combined!B383,'FII FPI Trading Activity'!$A$2:$A$865,0))</f>
        <v>#N/A</v>
      </c>
      <c r="W383" t="e">
        <f>INDEX('DII Trading Activity'!$D$2:$D$889,MATCH(Combined!B383,'DII Trading Activity'!$A$2:$A$889,0))</f>
        <v>#N/A</v>
      </c>
      <c r="X383" t="e">
        <f>INDEX('Exchange rate'!$B$12:$B$1316,MATCH(Combined!B383,'Exchange rate'!$A$12:$A$1316,0))</f>
        <v>#N/A</v>
      </c>
      <c r="Y383">
        <f>INDEX('Economic growth rate'!$B$4:$B$14,MATCH(YEAR(Combined!B383),'Economic growth rate'!$A$4:$A$14,0))</f>
        <v>12.55</v>
      </c>
      <c r="Z383" cm="1">
        <f t="array" ref="Z383">INDEX(Inflation!$C$5:$C$29,MATCH(1,(Inflation!$F$5:$F$29=Combined!P383)*(Inflation!$G$5:$G$29=Combined!Q383),0))</f>
        <v>5.52</v>
      </c>
      <c r="AA383" t="e">
        <v>#N/A</v>
      </c>
      <c r="AB383" t="str">
        <f>INDEX('Repo rate'!$D$7:$D$249,MATCH(Combined!B383,'Repo rate'!$A$7:$A$249,0))</f>
        <v>-</v>
      </c>
      <c r="AC383" t="str">
        <f>INDEX('Repo rate'!$E$7:$E$249,MATCH(Combined!B383,'Repo rate'!$A$7:$A$249,0))</f>
        <v>-</v>
      </c>
      <c r="AD383" cm="1">
        <f t="array" ref="AD383">INDEX(IIP!$C$2:$C$111,MATCH(1,(IIP!$D$2:$D$111=Combined!P383)*(IIP!$E$2:$E$111=Combined!Q383),0))</f>
        <v>145.5</v>
      </c>
      <c r="AF383" t="e">
        <f>INDEX(Nasdaq!$E$2:$E$417,MATCH(Combined!B383,Nasdaq!$A$2:$A$417,0))</f>
        <v>#N/A</v>
      </c>
    </row>
    <row r="384" spans="1:32">
      <c r="A384">
        <v>382</v>
      </c>
      <c r="B384" s="1">
        <v>44283</v>
      </c>
      <c r="C384" s="1" t="s">
        <v>271</v>
      </c>
      <c r="D384">
        <v>11971624</v>
      </c>
      <c r="E384">
        <v>486310</v>
      </c>
      <c r="F384">
        <v>11323762</v>
      </c>
      <c r="G384">
        <v>161552</v>
      </c>
      <c r="H384" t="e">
        <f>+VLOOKUP(B384,'BSE Sensex'!$A$2:$E$371, 5, FALSE)</f>
        <v>#N/A</v>
      </c>
      <c r="I384">
        <f t="shared" ref="I384:I396" si="30">+D384-D383</f>
        <v>62714</v>
      </c>
      <c r="J384">
        <f t="shared" ref="J384:J397" si="31">+G384-G383</f>
        <v>312</v>
      </c>
      <c r="K384">
        <f t="shared" ref="K384:K396" si="32">+F384-F383</f>
        <v>28739</v>
      </c>
      <c r="L384">
        <v>0</v>
      </c>
      <c r="M384">
        <v>0</v>
      </c>
      <c r="N384" s="20">
        <v>2</v>
      </c>
      <c r="O384" s="24">
        <f>+VLOOKUP(B384,Vaccination!$A$1:$B$218,2,FALSE)</f>
        <v>41855</v>
      </c>
      <c r="P384" s="2">
        <f>MONTH(B384)</f>
        <v>3</v>
      </c>
      <c r="Q384" s="2">
        <f>YEAR(B384)</f>
        <v>2021</v>
      </c>
      <c r="R384" t="e" cm="1">
        <f t="array" ref="R384">INDEX('consumer-price-indices_ind'!$O$1:$O$755,MATCH(1,('consumer-price-indices_ind'!$B$1:$B$755=Combined!P384)*('consumer-price-indices_ind'!$C$1:$C$755=Combined!Q384)*('consumer-price-indices_ind'!$I$1:$I$755="Consumer Prices, Food Indices (2015 = 100)"),0))</f>
        <v>#N/A</v>
      </c>
      <c r="S384" t="e" cm="1">
        <f t="array" ref="S384">INDEX('consumer-price-indices_ind'!$O$1:$O$755,MATCH(1,('consumer-price-indices_ind'!$B$1:$B$755=Combined!P384)*('consumer-price-indices_ind'!$C$1:$C$755=Combined!Q384)*('consumer-price-indices_ind'!$I$1:$I$755="Consumer Prices, General Indices (2015 = 100)"),0))</f>
        <v>#N/A</v>
      </c>
      <c r="T384" cm="1">
        <f t="array" ref="T384">INDEX('consumer-price-indices_ind'!$O$1:$O$755,MATCH(1,('consumer-price-indices_ind'!$B$1:$B$755=Combined!P384)*('consumer-price-indices_ind'!$C$1:$C$755=Combined!Q384)*('consumer-price-indices_ind'!$I$1:$I$755="Food price inflation"),0))</f>
        <v>10.093583000000001</v>
      </c>
      <c r="U384" t="e">
        <f>INDEX('Crude oil'!$B$2:$B$8699,MATCH(Combined!B384,'Crude oil'!$A$2:$A$8699,0))</f>
        <v>#N/A</v>
      </c>
      <c r="V384" t="e">
        <f>INDEX('FII FPI Trading Activity'!$D$2:$D$865,MATCH(Combined!B384,'FII FPI Trading Activity'!$A$2:$A$865,0))</f>
        <v>#N/A</v>
      </c>
      <c r="W384" t="e">
        <f>INDEX('DII Trading Activity'!$D$2:$D$889,MATCH(Combined!B384,'DII Trading Activity'!$A$2:$A$889,0))</f>
        <v>#N/A</v>
      </c>
      <c r="X384" t="e">
        <f>INDEX('Exchange rate'!$B$12:$B$1316,MATCH(Combined!B384,'Exchange rate'!$A$12:$A$1316,0))</f>
        <v>#N/A</v>
      </c>
      <c r="Y384">
        <f>INDEX('Economic growth rate'!$B$4:$B$14,MATCH(YEAR(Combined!B384),'Economic growth rate'!$A$4:$A$14,0))</f>
        <v>12.55</v>
      </c>
      <c r="Z384" cm="1">
        <f t="array" ref="Z384">INDEX(Inflation!$C$5:$C$29,MATCH(1,(Inflation!$F$5:$F$29=Combined!P384)*(Inflation!$G$5:$G$29=Combined!Q384),0))</f>
        <v>5.52</v>
      </c>
      <c r="AA384" t="e">
        <v>#N/A</v>
      </c>
      <c r="AB384" t="e">
        <f>INDEX('Repo rate'!$D$7:$D$249,MATCH(Combined!B384,'Repo rate'!$A$7:$A$249,0))</f>
        <v>#N/A</v>
      </c>
      <c r="AC384" t="e">
        <f>INDEX('Repo rate'!$E$7:$E$249,MATCH(Combined!B384,'Repo rate'!$A$7:$A$249,0))</f>
        <v>#N/A</v>
      </c>
      <c r="AD384" cm="1">
        <f t="array" ref="AD384">INDEX(IIP!$C$2:$C$111,MATCH(1,(IIP!$D$2:$D$111=Combined!P384)*(IIP!$E$2:$E$111=Combined!Q384),0))</f>
        <v>145.5</v>
      </c>
      <c r="AF384" t="e">
        <f>INDEX(Nasdaq!$E$2:$E$417,MATCH(Combined!B384,Nasdaq!$A$2:$A$417,0))</f>
        <v>#N/A</v>
      </c>
    </row>
    <row r="385" spans="1:32">
      <c r="A385">
        <v>383</v>
      </c>
      <c r="B385" s="1">
        <v>44284</v>
      </c>
      <c r="C385" s="1" t="s">
        <v>272</v>
      </c>
      <c r="D385">
        <v>12039644</v>
      </c>
      <c r="E385">
        <v>521808</v>
      </c>
      <c r="F385">
        <v>11355993</v>
      </c>
      <c r="G385">
        <v>161843</v>
      </c>
      <c r="H385" t="e">
        <f>+VLOOKUP(B385,'BSE Sensex'!$A$2:$E$371, 5, FALSE)</f>
        <v>#N/A</v>
      </c>
      <c r="I385">
        <f t="shared" si="30"/>
        <v>68020</v>
      </c>
      <c r="J385">
        <f t="shared" si="31"/>
        <v>291</v>
      </c>
      <c r="K385">
        <f t="shared" si="32"/>
        <v>32231</v>
      </c>
      <c r="L385">
        <v>0</v>
      </c>
      <c r="M385">
        <v>0</v>
      </c>
      <c r="N385" s="20">
        <v>2</v>
      </c>
      <c r="O385" s="24">
        <f>+VLOOKUP(B385,Vaccination!$A$1:$B$218,2,FALSE)</f>
        <v>31755</v>
      </c>
      <c r="P385" s="2">
        <f>MONTH(B385)</f>
        <v>3</v>
      </c>
      <c r="Q385" s="2">
        <f>YEAR(B385)</f>
        <v>2021</v>
      </c>
      <c r="R385" t="e" cm="1">
        <f t="array" ref="R385">INDEX('consumer-price-indices_ind'!$O$1:$O$755,MATCH(1,('consumer-price-indices_ind'!$B$1:$B$755=Combined!P385)*('consumer-price-indices_ind'!$C$1:$C$755=Combined!Q385)*('consumer-price-indices_ind'!$I$1:$I$755="Consumer Prices, Food Indices (2015 = 100)"),0))</f>
        <v>#N/A</v>
      </c>
      <c r="S385" t="e" cm="1">
        <f t="array" ref="S385">INDEX('consumer-price-indices_ind'!$O$1:$O$755,MATCH(1,('consumer-price-indices_ind'!$B$1:$B$755=Combined!P385)*('consumer-price-indices_ind'!$C$1:$C$755=Combined!Q385)*('consumer-price-indices_ind'!$I$1:$I$755="Consumer Prices, General Indices (2015 = 100)"),0))</f>
        <v>#N/A</v>
      </c>
      <c r="T385" cm="1">
        <f t="array" ref="T385">INDEX('consumer-price-indices_ind'!$O$1:$O$755,MATCH(1,('consumer-price-indices_ind'!$B$1:$B$755=Combined!P385)*('consumer-price-indices_ind'!$C$1:$C$755=Combined!Q385)*('consumer-price-indices_ind'!$I$1:$I$755="Food price inflation"),0))</f>
        <v>10.093583000000001</v>
      </c>
      <c r="U385">
        <f>INDEX('Crude oil'!$B$2:$B$8699,MATCH(Combined!B385,'Crude oil'!$A$2:$A$8699,0))</f>
        <v>64.06</v>
      </c>
      <c r="V385" t="e">
        <f>INDEX('FII FPI Trading Activity'!$D$2:$D$865,MATCH(Combined!B385,'FII FPI Trading Activity'!$A$2:$A$865,0))</f>
        <v>#N/A</v>
      </c>
      <c r="W385" t="e">
        <f>INDEX('DII Trading Activity'!$D$2:$D$889,MATCH(Combined!B385,'DII Trading Activity'!$A$2:$A$889,0))</f>
        <v>#N/A</v>
      </c>
      <c r="X385">
        <f>INDEX('Exchange rate'!$B$12:$B$1316,MATCH(Combined!B385,'Exchange rate'!$A$12:$A$1316,0))</f>
        <v>72.75</v>
      </c>
      <c r="Y385">
        <f>INDEX('Economic growth rate'!$B$4:$B$14,MATCH(YEAR(Combined!B385),'Economic growth rate'!$A$4:$A$14,0))</f>
        <v>12.55</v>
      </c>
      <c r="Z385" cm="1">
        <f t="array" ref="Z385">INDEX(Inflation!$C$5:$C$29,MATCH(1,(Inflation!$F$5:$F$29=Combined!P385)*(Inflation!$G$5:$G$29=Combined!Q385),0))</f>
        <v>5.52</v>
      </c>
      <c r="AA385" t="e">
        <v>#N/A</v>
      </c>
      <c r="AB385" t="e">
        <f>INDEX('Repo rate'!$D$7:$D$249,MATCH(Combined!B385,'Repo rate'!$A$7:$A$249,0))</f>
        <v>#N/A</v>
      </c>
      <c r="AC385" t="e">
        <f>INDEX('Repo rate'!$E$7:$E$249,MATCH(Combined!B385,'Repo rate'!$A$7:$A$249,0))</f>
        <v>#N/A</v>
      </c>
      <c r="AD385" cm="1">
        <f t="array" ref="AD385">INDEX(IIP!$C$2:$C$111,MATCH(1,(IIP!$D$2:$D$111=Combined!P385)*(IIP!$E$2:$E$111=Combined!Q385),0))</f>
        <v>145.5</v>
      </c>
      <c r="AF385">
        <f>INDEX(Nasdaq!$E$2:$E$417,MATCH(Combined!B385,Nasdaq!$A$2:$A$417,0))</f>
        <v>13059.650390999999</v>
      </c>
    </row>
    <row r="386" spans="1:32">
      <c r="A386">
        <v>384</v>
      </c>
      <c r="B386" s="1">
        <v>44285</v>
      </c>
      <c r="C386" s="1" t="s">
        <v>273</v>
      </c>
      <c r="D386">
        <v>12095855</v>
      </c>
      <c r="E386">
        <v>540720</v>
      </c>
      <c r="F386">
        <v>11393021</v>
      </c>
      <c r="G386">
        <v>162114</v>
      </c>
      <c r="H386">
        <f>+VLOOKUP(B386,'BSE Sensex'!$A$2:$E$371, 5, FALSE)</f>
        <v>50136.58</v>
      </c>
      <c r="I386">
        <f t="shared" si="30"/>
        <v>56211</v>
      </c>
      <c r="J386">
        <f t="shared" si="31"/>
        <v>271</v>
      </c>
      <c r="K386">
        <f t="shared" si="32"/>
        <v>37028</v>
      </c>
      <c r="L386">
        <v>0</v>
      </c>
      <c r="M386">
        <v>0</v>
      </c>
      <c r="N386" s="20">
        <v>2</v>
      </c>
      <c r="O386" s="24">
        <f>+VLOOKUP(B386,Vaccination!$A$1:$B$218,2,FALSE)</f>
        <v>163362</v>
      </c>
      <c r="P386" s="2">
        <f>MONTH(B386)</f>
        <v>3</v>
      </c>
      <c r="Q386" s="2">
        <f>YEAR(B386)</f>
        <v>2021</v>
      </c>
      <c r="R386" t="e" cm="1">
        <f t="array" ref="R386">INDEX('consumer-price-indices_ind'!$O$1:$O$755,MATCH(1,('consumer-price-indices_ind'!$B$1:$B$755=Combined!P386)*('consumer-price-indices_ind'!$C$1:$C$755=Combined!Q386)*('consumer-price-indices_ind'!$I$1:$I$755="Consumer Prices, Food Indices (2015 = 100)"),0))</f>
        <v>#N/A</v>
      </c>
      <c r="S386" t="e" cm="1">
        <f t="array" ref="S386">INDEX('consumer-price-indices_ind'!$O$1:$O$755,MATCH(1,('consumer-price-indices_ind'!$B$1:$B$755=Combined!P386)*('consumer-price-indices_ind'!$C$1:$C$755=Combined!Q386)*('consumer-price-indices_ind'!$I$1:$I$755="Consumer Prices, General Indices (2015 = 100)"),0))</f>
        <v>#N/A</v>
      </c>
      <c r="T386" cm="1">
        <f t="array" ref="T386">INDEX('consumer-price-indices_ind'!$O$1:$O$755,MATCH(1,('consumer-price-indices_ind'!$B$1:$B$755=Combined!P386)*('consumer-price-indices_ind'!$C$1:$C$755=Combined!Q386)*('consumer-price-indices_ind'!$I$1:$I$755="Food price inflation"),0))</f>
        <v>10.093583000000001</v>
      </c>
      <c r="U386">
        <f>INDEX('Crude oil'!$B$2:$B$8699,MATCH(Combined!B386,'Crude oil'!$A$2:$A$8699,0))</f>
        <v>63.28</v>
      </c>
      <c r="V386">
        <f>INDEX('FII FPI Trading Activity'!$D$2:$D$865,MATCH(Combined!B386,'FII FPI Trading Activity'!$A$2:$A$865,0))</f>
        <v>769.47</v>
      </c>
      <c r="W386">
        <f>INDEX('DII Trading Activity'!$D$2:$D$889,MATCH(Combined!B386,'DII Trading Activity'!$A$2:$A$889,0))</f>
        <v>2181.0100000000002</v>
      </c>
      <c r="X386">
        <f>INDEX('Exchange rate'!$B$12:$B$1316,MATCH(Combined!B386,'Exchange rate'!$A$12:$A$1316,0))</f>
        <v>73.45</v>
      </c>
      <c r="Y386">
        <f>INDEX('Economic growth rate'!$B$4:$B$14,MATCH(YEAR(Combined!B386),'Economic growth rate'!$A$4:$A$14,0))</f>
        <v>12.55</v>
      </c>
      <c r="Z386" cm="1">
        <f t="array" ref="Z386">INDEX(Inflation!$C$5:$C$29,MATCH(1,(Inflation!$F$5:$F$29=Combined!P386)*(Inflation!$G$5:$G$29=Combined!Q386),0))</f>
        <v>5.52</v>
      </c>
      <c r="AA386" t="e">
        <v>#N/A</v>
      </c>
      <c r="AB386" t="e">
        <f>INDEX('Repo rate'!$D$7:$D$249,MATCH(Combined!B386,'Repo rate'!$A$7:$A$249,0))</f>
        <v>#N/A</v>
      </c>
      <c r="AC386" t="e">
        <f>INDEX('Repo rate'!$E$7:$E$249,MATCH(Combined!B386,'Repo rate'!$A$7:$A$249,0))</f>
        <v>#N/A</v>
      </c>
      <c r="AD386" cm="1">
        <f t="array" ref="AD386">INDEX(IIP!$C$2:$C$111,MATCH(1,(IIP!$D$2:$D$111=Combined!P386)*(IIP!$E$2:$E$111=Combined!Q386),0))</f>
        <v>145.5</v>
      </c>
      <c r="AF386">
        <f>INDEX(Nasdaq!$E$2:$E$417,MATCH(Combined!B386,Nasdaq!$A$2:$A$417,0))</f>
        <v>13045.389648</v>
      </c>
    </row>
    <row r="387" spans="1:32">
      <c r="A387">
        <v>385</v>
      </c>
      <c r="B387" s="1">
        <v>44286</v>
      </c>
      <c r="C387" s="1" t="s">
        <v>274</v>
      </c>
      <c r="D387">
        <v>12149335</v>
      </c>
      <c r="E387">
        <v>552566</v>
      </c>
      <c r="F387">
        <v>11434301</v>
      </c>
      <c r="G387">
        <v>162468</v>
      </c>
      <c r="H387">
        <f>+VLOOKUP(B387,'BSE Sensex'!$A$2:$E$371, 5, FALSE)</f>
        <v>49509.15</v>
      </c>
      <c r="I387">
        <f t="shared" si="30"/>
        <v>53480</v>
      </c>
      <c r="J387">
        <f t="shared" si="31"/>
        <v>354</v>
      </c>
      <c r="K387">
        <f t="shared" si="32"/>
        <v>41280</v>
      </c>
      <c r="L387">
        <v>0</v>
      </c>
      <c r="M387">
        <v>0</v>
      </c>
      <c r="N387" s="20">
        <v>2</v>
      </c>
      <c r="O387" s="24">
        <f>+VLOOKUP(B387,Vaccination!$A$1:$B$218,2,FALSE)</f>
        <v>269377</v>
      </c>
      <c r="P387" s="2">
        <f>MONTH(B387)</f>
        <v>3</v>
      </c>
      <c r="Q387" s="2">
        <f>YEAR(B387)</f>
        <v>2021</v>
      </c>
      <c r="R387" t="e" cm="1">
        <f t="array" ref="R387">INDEX('consumer-price-indices_ind'!$O$1:$O$755,MATCH(1,('consumer-price-indices_ind'!$B$1:$B$755=Combined!P387)*('consumer-price-indices_ind'!$C$1:$C$755=Combined!Q387)*('consumer-price-indices_ind'!$I$1:$I$755="Consumer Prices, Food Indices (2015 = 100)"),0))</f>
        <v>#N/A</v>
      </c>
      <c r="S387" t="e" cm="1">
        <f t="array" ref="S387">INDEX('consumer-price-indices_ind'!$O$1:$O$755,MATCH(1,('consumer-price-indices_ind'!$B$1:$B$755=Combined!P387)*('consumer-price-indices_ind'!$C$1:$C$755=Combined!Q387)*('consumer-price-indices_ind'!$I$1:$I$755="Consumer Prices, General Indices (2015 = 100)"),0))</f>
        <v>#N/A</v>
      </c>
      <c r="T387" cm="1">
        <f t="array" ref="T387">INDEX('consumer-price-indices_ind'!$O$1:$O$755,MATCH(1,('consumer-price-indices_ind'!$B$1:$B$755=Combined!P387)*('consumer-price-indices_ind'!$C$1:$C$755=Combined!Q387)*('consumer-price-indices_ind'!$I$1:$I$755="Food price inflation"),0))</f>
        <v>10.093583000000001</v>
      </c>
      <c r="U387">
        <f>INDEX('Crude oil'!$B$2:$B$8699,MATCH(Combined!B387,'Crude oil'!$A$2:$A$8699,0))</f>
        <v>63.52</v>
      </c>
      <c r="V387">
        <f>INDEX('FII FPI Trading Activity'!$D$2:$D$865,MATCH(Combined!B387,'FII FPI Trading Activity'!$A$2:$A$865,0))</f>
        <v>-1685.91</v>
      </c>
      <c r="W387">
        <f>INDEX('DII Trading Activity'!$D$2:$D$889,MATCH(Combined!B387,'DII Trading Activity'!$A$2:$A$889,0))</f>
        <v>2081.52</v>
      </c>
      <c r="X387">
        <f>INDEX('Exchange rate'!$B$12:$B$1316,MATCH(Combined!B387,'Exchange rate'!$A$12:$A$1316,0))</f>
        <v>73.14</v>
      </c>
      <c r="Y387">
        <f>INDEX('Economic growth rate'!$B$4:$B$14,MATCH(YEAR(Combined!B387),'Economic growth rate'!$A$4:$A$14,0))</f>
        <v>12.55</v>
      </c>
      <c r="Z387" cm="1">
        <f t="array" ref="Z387">INDEX(Inflation!$C$5:$C$29,MATCH(1,(Inflation!$F$5:$F$29=Combined!P387)*(Inflation!$G$5:$G$29=Combined!Q387),0))</f>
        <v>5.52</v>
      </c>
      <c r="AA387" t="e">
        <v>#N/A</v>
      </c>
      <c r="AB387" t="e">
        <f>INDEX('Repo rate'!$D$7:$D$249,MATCH(Combined!B387,'Repo rate'!$A$7:$A$249,0))</f>
        <v>#N/A</v>
      </c>
      <c r="AC387" t="e">
        <f>INDEX('Repo rate'!$E$7:$E$249,MATCH(Combined!B387,'Repo rate'!$A$7:$A$249,0))</f>
        <v>#N/A</v>
      </c>
      <c r="AD387" cm="1">
        <f t="array" ref="AD387">INDEX(IIP!$C$2:$C$111,MATCH(1,(IIP!$D$2:$D$111=Combined!P387)*(IIP!$E$2:$E$111=Combined!Q387),0))</f>
        <v>145.5</v>
      </c>
      <c r="AF387">
        <f>INDEX(Nasdaq!$E$2:$E$417,MATCH(Combined!B387,Nasdaq!$A$2:$A$417,0))</f>
        <v>13246.870117</v>
      </c>
    </row>
    <row r="388" spans="1:32">
      <c r="A388">
        <v>386</v>
      </c>
      <c r="B388" s="1">
        <v>44287</v>
      </c>
      <c r="C388" s="1">
        <v>44200</v>
      </c>
      <c r="D388">
        <v>12221665</v>
      </c>
      <c r="E388">
        <v>584055</v>
      </c>
      <c r="F388">
        <v>11474683</v>
      </c>
      <c r="G388">
        <v>162927</v>
      </c>
      <c r="H388">
        <f>+VLOOKUP(B388,'BSE Sensex'!$A$2:$E$371, 5, FALSE)</f>
        <v>50029.83</v>
      </c>
      <c r="I388">
        <f t="shared" si="30"/>
        <v>72330</v>
      </c>
      <c r="J388">
        <f t="shared" si="31"/>
        <v>459</v>
      </c>
      <c r="K388">
        <f t="shared" si="32"/>
        <v>40382</v>
      </c>
      <c r="L388">
        <v>0</v>
      </c>
      <c r="M388">
        <v>0</v>
      </c>
      <c r="N388" s="20">
        <v>2</v>
      </c>
      <c r="O388" s="24">
        <f>+VLOOKUP(B388,Vaccination!$A$1:$B$218,2,FALSE)</f>
        <v>305645</v>
      </c>
      <c r="P388" s="2">
        <f>MONTH(B388)</f>
        <v>4</v>
      </c>
      <c r="Q388" s="2">
        <f>YEAR(B388)</f>
        <v>2021</v>
      </c>
      <c r="R388" t="e" cm="1">
        <f t="array" ref="R388">INDEX('consumer-price-indices_ind'!$O$1:$O$755,MATCH(1,('consumer-price-indices_ind'!$B$1:$B$755=Combined!P388)*('consumer-price-indices_ind'!$C$1:$C$755=Combined!Q388)*('consumer-price-indices_ind'!$I$1:$I$755="Consumer Prices, Food Indices (2015 = 100)"),0))</f>
        <v>#N/A</v>
      </c>
      <c r="S388" t="e" cm="1">
        <f t="array" ref="S388">INDEX('consumer-price-indices_ind'!$O$1:$O$755,MATCH(1,('consumer-price-indices_ind'!$B$1:$B$755=Combined!P388)*('consumer-price-indices_ind'!$C$1:$C$755=Combined!Q388)*('consumer-price-indices_ind'!$I$1:$I$755="Consumer Prices, General Indices (2015 = 100)"),0))</f>
        <v>#N/A</v>
      </c>
      <c r="T388" t="e" cm="1">
        <f t="array" ref="T388">INDEX('consumer-price-indices_ind'!$O$1:$O$755,MATCH(1,('consumer-price-indices_ind'!$B$1:$B$755=Combined!P388)*('consumer-price-indices_ind'!$C$1:$C$755=Combined!Q388)*('consumer-price-indices_ind'!$I$1:$I$755="Food price inflation"),0))</f>
        <v>#N/A</v>
      </c>
      <c r="U388">
        <f>INDEX('Crude oil'!$B$2:$B$8699,MATCH(Combined!B388,'Crude oil'!$A$2:$A$8699,0))</f>
        <v>63.85</v>
      </c>
      <c r="V388">
        <f>INDEX('FII FPI Trading Activity'!$D$2:$D$865,MATCH(Combined!B388,'FII FPI Trading Activity'!$A$2:$A$865,0))</f>
        <v>149.41</v>
      </c>
      <c r="W388">
        <f>INDEX('DII Trading Activity'!$D$2:$D$889,MATCH(Combined!B388,'DII Trading Activity'!$A$2:$A$889,0))</f>
        <v>-296.83999999999997</v>
      </c>
      <c r="X388">
        <f>INDEX('Exchange rate'!$B$12:$B$1316,MATCH(Combined!B388,'Exchange rate'!$A$12:$A$1316,0))</f>
        <v>73.319999999999993</v>
      </c>
      <c r="Y388">
        <f>INDEX('Economic growth rate'!$B$4:$B$14,MATCH(YEAR(Combined!B388),'Economic growth rate'!$A$4:$A$14,0))</f>
        <v>12.55</v>
      </c>
      <c r="Z388" cm="1">
        <f t="array" ref="Z388">INDEX(Inflation!$C$5:$C$29,MATCH(1,(Inflation!$F$5:$F$29=Combined!P388)*(Inflation!$G$5:$G$29=Combined!Q388),0))</f>
        <v>4.2300000000000004</v>
      </c>
      <c r="AA388" t="e">
        <v>#N/A</v>
      </c>
      <c r="AB388" t="e">
        <f>INDEX('Repo rate'!$D$7:$D$249,MATCH(Combined!B388,'Repo rate'!$A$7:$A$249,0))</f>
        <v>#N/A</v>
      </c>
      <c r="AC388" t="e">
        <f>INDEX('Repo rate'!$E$7:$E$249,MATCH(Combined!B388,'Repo rate'!$A$7:$A$249,0))</f>
        <v>#N/A</v>
      </c>
      <c r="AD388" cm="1">
        <f t="array" ref="AD388">INDEX(IIP!$C$2:$C$111,MATCH(1,(IIP!$D$2:$D$111=Combined!P388)*(IIP!$E$2:$E$111=Combined!Q388),0))</f>
        <v>126.7</v>
      </c>
      <c r="AF388">
        <f>INDEX(Nasdaq!$E$2:$E$417,MATCH(Combined!B388,Nasdaq!$A$2:$A$417,0))</f>
        <v>13480.110352</v>
      </c>
    </row>
    <row r="389" spans="1:32">
      <c r="A389">
        <v>387</v>
      </c>
      <c r="B389" s="1">
        <v>44288</v>
      </c>
      <c r="C389" s="1">
        <v>44231</v>
      </c>
      <c r="D389">
        <v>12303131</v>
      </c>
      <c r="E389">
        <v>614696</v>
      </c>
      <c r="F389">
        <v>11525039</v>
      </c>
      <c r="G389">
        <v>163396</v>
      </c>
      <c r="H389" t="e">
        <f>+VLOOKUP(B389,'BSE Sensex'!$A$2:$E$371, 5, FALSE)</f>
        <v>#N/A</v>
      </c>
      <c r="I389">
        <f t="shared" si="30"/>
        <v>81466</v>
      </c>
      <c r="J389">
        <f t="shared" si="31"/>
        <v>469</v>
      </c>
      <c r="K389">
        <f t="shared" si="32"/>
        <v>50356</v>
      </c>
      <c r="L389">
        <v>0</v>
      </c>
      <c r="M389">
        <v>0</v>
      </c>
      <c r="N389" s="20">
        <v>2</v>
      </c>
      <c r="O389" s="24">
        <f>+VLOOKUP(B389,Vaccination!$A$1:$B$218,2,FALSE)</f>
        <v>332366</v>
      </c>
      <c r="P389" s="2">
        <f>MONTH(B389)</f>
        <v>4</v>
      </c>
      <c r="Q389" s="2">
        <f>YEAR(B389)</f>
        <v>2021</v>
      </c>
      <c r="R389" t="e" cm="1">
        <f t="array" ref="R389">INDEX('consumer-price-indices_ind'!$O$1:$O$755,MATCH(1,('consumer-price-indices_ind'!$B$1:$B$755=Combined!P389)*('consumer-price-indices_ind'!$C$1:$C$755=Combined!Q389)*('consumer-price-indices_ind'!$I$1:$I$755="Consumer Prices, Food Indices (2015 = 100)"),0))</f>
        <v>#N/A</v>
      </c>
      <c r="S389" t="e" cm="1">
        <f t="array" ref="S389">INDEX('consumer-price-indices_ind'!$O$1:$O$755,MATCH(1,('consumer-price-indices_ind'!$B$1:$B$755=Combined!P389)*('consumer-price-indices_ind'!$C$1:$C$755=Combined!Q389)*('consumer-price-indices_ind'!$I$1:$I$755="Consumer Prices, General Indices (2015 = 100)"),0))</f>
        <v>#N/A</v>
      </c>
      <c r="T389" t="e" cm="1">
        <f t="array" ref="T389">INDEX('consumer-price-indices_ind'!$O$1:$O$755,MATCH(1,('consumer-price-indices_ind'!$B$1:$B$755=Combined!P389)*('consumer-price-indices_ind'!$C$1:$C$755=Combined!Q389)*('consumer-price-indices_ind'!$I$1:$I$755="Food price inflation"),0))</f>
        <v>#N/A</v>
      </c>
      <c r="U389" t="e">
        <f>INDEX('Crude oil'!$B$2:$B$8699,MATCH(Combined!B389,'Crude oil'!$A$2:$A$8699,0))</f>
        <v>#N/A</v>
      </c>
      <c r="V389" t="e">
        <f>INDEX('FII FPI Trading Activity'!$D$2:$D$865,MATCH(Combined!B389,'FII FPI Trading Activity'!$A$2:$A$865,0))</f>
        <v>#N/A</v>
      </c>
      <c r="W389" t="e">
        <f>INDEX('DII Trading Activity'!$D$2:$D$889,MATCH(Combined!B389,'DII Trading Activity'!$A$2:$A$889,0))</f>
        <v>#N/A</v>
      </c>
      <c r="X389">
        <f>INDEX('Exchange rate'!$B$12:$B$1316,MATCH(Combined!B389,'Exchange rate'!$A$12:$A$1316,0))</f>
        <v>73.37</v>
      </c>
      <c r="Y389">
        <f>INDEX('Economic growth rate'!$B$4:$B$14,MATCH(YEAR(Combined!B389),'Economic growth rate'!$A$4:$A$14,0))</f>
        <v>12.55</v>
      </c>
      <c r="Z389" cm="1">
        <f t="array" ref="Z389">INDEX(Inflation!$C$5:$C$29,MATCH(1,(Inflation!$F$5:$F$29=Combined!P389)*(Inflation!$G$5:$G$29=Combined!Q389),0))</f>
        <v>4.2300000000000004</v>
      </c>
      <c r="AA389" t="e">
        <v>#N/A</v>
      </c>
      <c r="AB389" t="e">
        <f>INDEX('Repo rate'!$D$7:$D$249,MATCH(Combined!B389,'Repo rate'!$A$7:$A$249,0))</f>
        <v>#N/A</v>
      </c>
      <c r="AC389" t="e">
        <f>INDEX('Repo rate'!$E$7:$E$249,MATCH(Combined!B389,'Repo rate'!$A$7:$A$249,0))</f>
        <v>#N/A</v>
      </c>
      <c r="AD389" cm="1">
        <f t="array" ref="AD389">INDEX(IIP!$C$2:$C$111,MATCH(1,(IIP!$D$2:$D$111=Combined!P389)*(IIP!$E$2:$E$111=Combined!Q389),0))</f>
        <v>126.7</v>
      </c>
      <c r="AF389" t="e">
        <f>INDEX(Nasdaq!$E$2:$E$417,MATCH(Combined!B389,Nasdaq!$A$2:$A$417,0))</f>
        <v>#N/A</v>
      </c>
    </row>
    <row r="390" spans="1:32">
      <c r="A390">
        <v>388</v>
      </c>
      <c r="B390" s="1">
        <v>44289</v>
      </c>
      <c r="C390" s="1">
        <v>44259</v>
      </c>
      <c r="D390">
        <v>12392260</v>
      </c>
      <c r="E390">
        <v>658909</v>
      </c>
      <c r="F390">
        <v>11569241</v>
      </c>
      <c r="G390">
        <v>164110</v>
      </c>
      <c r="H390" t="e">
        <f>+VLOOKUP(B390,'BSE Sensex'!$A$2:$E$371, 5, FALSE)</f>
        <v>#N/A</v>
      </c>
      <c r="I390">
        <f t="shared" si="30"/>
        <v>89129</v>
      </c>
      <c r="J390">
        <f t="shared" si="31"/>
        <v>714</v>
      </c>
      <c r="K390">
        <f t="shared" si="32"/>
        <v>44202</v>
      </c>
      <c r="L390">
        <v>0</v>
      </c>
      <c r="M390">
        <v>0</v>
      </c>
      <c r="N390" s="20">
        <v>2</v>
      </c>
      <c r="O390" s="24">
        <f>+VLOOKUP(B390,Vaccination!$A$1:$B$218,2,FALSE)</f>
        <v>267475</v>
      </c>
      <c r="P390" s="2">
        <f>MONTH(B390)</f>
        <v>4</v>
      </c>
      <c r="Q390" s="2">
        <f>YEAR(B390)</f>
        <v>2021</v>
      </c>
      <c r="R390" t="e" cm="1">
        <f t="array" ref="R390">INDEX('consumer-price-indices_ind'!$O$1:$O$755,MATCH(1,('consumer-price-indices_ind'!$B$1:$B$755=Combined!P390)*('consumer-price-indices_ind'!$C$1:$C$755=Combined!Q390)*('consumer-price-indices_ind'!$I$1:$I$755="Consumer Prices, Food Indices (2015 = 100)"),0))</f>
        <v>#N/A</v>
      </c>
      <c r="S390" t="e" cm="1">
        <f t="array" ref="S390">INDEX('consumer-price-indices_ind'!$O$1:$O$755,MATCH(1,('consumer-price-indices_ind'!$B$1:$B$755=Combined!P390)*('consumer-price-indices_ind'!$C$1:$C$755=Combined!Q390)*('consumer-price-indices_ind'!$I$1:$I$755="Consumer Prices, General Indices (2015 = 100)"),0))</f>
        <v>#N/A</v>
      </c>
      <c r="T390" t="e" cm="1">
        <f t="array" ref="T390">INDEX('consumer-price-indices_ind'!$O$1:$O$755,MATCH(1,('consumer-price-indices_ind'!$B$1:$B$755=Combined!P390)*('consumer-price-indices_ind'!$C$1:$C$755=Combined!Q390)*('consumer-price-indices_ind'!$I$1:$I$755="Food price inflation"),0))</f>
        <v>#N/A</v>
      </c>
      <c r="U390" t="e">
        <f>INDEX('Crude oil'!$B$2:$B$8699,MATCH(Combined!B390,'Crude oil'!$A$2:$A$8699,0))</f>
        <v>#N/A</v>
      </c>
      <c r="V390" t="e">
        <f>INDEX('FII FPI Trading Activity'!$D$2:$D$865,MATCH(Combined!B390,'FII FPI Trading Activity'!$A$2:$A$865,0))</f>
        <v>#N/A</v>
      </c>
      <c r="W390" t="e">
        <f>INDEX('DII Trading Activity'!$D$2:$D$889,MATCH(Combined!B390,'DII Trading Activity'!$A$2:$A$889,0))</f>
        <v>#N/A</v>
      </c>
      <c r="X390" t="e">
        <f>INDEX('Exchange rate'!$B$12:$B$1316,MATCH(Combined!B390,'Exchange rate'!$A$12:$A$1316,0))</f>
        <v>#N/A</v>
      </c>
      <c r="Y390">
        <f>INDEX('Economic growth rate'!$B$4:$B$14,MATCH(YEAR(Combined!B390),'Economic growth rate'!$A$4:$A$14,0))</f>
        <v>12.55</v>
      </c>
      <c r="Z390" cm="1">
        <f t="array" ref="Z390">INDEX(Inflation!$C$5:$C$29,MATCH(1,(Inflation!$F$5:$F$29=Combined!P390)*(Inflation!$G$5:$G$29=Combined!Q390),0))</f>
        <v>4.2300000000000004</v>
      </c>
      <c r="AA390" t="e">
        <v>#N/A</v>
      </c>
      <c r="AB390" t="e">
        <f>INDEX('Repo rate'!$D$7:$D$249,MATCH(Combined!B390,'Repo rate'!$A$7:$A$249,0))</f>
        <v>#N/A</v>
      </c>
      <c r="AC390" t="e">
        <f>INDEX('Repo rate'!$E$7:$E$249,MATCH(Combined!B390,'Repo rate'!$A$7:$A$249,0))</f>
        <v>#N/A</v>
      </c>
      <c r="AD390" cm="1">
        <f t="array" ref="AD390">INDEX(IIP!$C$2:$C$111,MATCH(1,(IIP!$D$2:$D$111=Combined!P390)*(IIP!$E$2:$E$111=Combined!Q390),0))</f>
        <v>126.7</v>
      </c>
      <c r="AF390" t="e">
        <f>INDEX(Nasdaq!$E$2:$E$417,MATCH(Combined!B390,Nasdaq!$A$2:$A$417,0))</f>
        <v>#N/A</v>
      </c>
    </row>
    <row r="391" spans="1:32">
      <c r="A391">
        <v>389</v>
      </c>
      <c r="B391" s="1">
        <v>44290</v>
      </c>
      <c r="C391" s="1">
        <v>44290</v>
      </c>
      <c r="D391">
        <v>12485509</v>
      </c>
      <c r="E391">
        <v>691597</v>
      </c>
      <c r="F391">
        <v>11629289</v>
      </c>
      <c r="G391">
        <v>164623</v>
      </c>
      <c r="H391" t="e">
        <f>+VLOOKUP(B391,'BSE Sensex'!$A$2:$E$371, 5, FALSE)</f>
        <v>#N/A</v>
      </c>
      <c r="I391">
        <f t="shared" si="30"/>
        <v>93249</v>
      </c>
      <c r="J391">
        <f t="shared" si="31"/>
        <v>513</v>
      </c>
      <c r="K391">
        <f t="shared" si="32"/>
        <v>60048</v>
      </c>
      <c r="L391">
        <v>0</v>
      </c>
      <c r="M391">
        <v>0</v>
      </c>
      <c r="N391" s="20">
        <v>2</v>
      </c>
      <c r="O391" s="24">
        <f>+VLOOKUP(B391,Vaccination!$A$1:$B$218,2,FALSE)</f>
        <v>186144</v>
      </c>
      <c r="P391" s="2">
        <f>MONTH(B391)</f>
        <v>4</v>
      </c>
      <c r="Q391" s="2">
        <f>YEAR(B391)</f>
        <v>2021</v>
      </c>
      <c r="R391" t="e" cm="1">
        <f t="array" ref="R391">INDEX('consumer-price-indices_ind'!$O$1:$O$755,MATCH(1,('consumer-price-indices_ind'!$B$1:$B$755=Combined!P391)*('consumer-price-indices_ind'!$C$1:$C$755=Combined!Q391)*('consumer-price-indices_ind'!$I$1:$I$755="Consumer Prices, Food Indices (2015 = 100)"),0))</f>
        <v>#N/A</v>
      </c>
      <c r="S391" t="e" cm="1">
        <f t="array" ref="S391">INDEX('consumer-price-indices_ind'!$O$1:$O$755,MATCH(1,('consumer-price-indices_ind'!$B$1:$B$755=Combined!P391)*('consumer-price-indices_ind'!$C$1:$C$755=Combined!Q391)*('consumer-price-indices_ind'!$I$1:$I$755="Consumer Prices, General Indices (2015 = 100)"),0))</f>
        <v>#N/A</v>
      </c>
      <c r="T391" t="e" cm="1">
        <f t="array" ref="T391">INDEX('consumer-price-indices_ind'!$O$1:$O$755,MATCH(1,('consumer-price-indices_ind'!$B$1:$B$755=Combined!P391)*('consumer-price-indices_ind'!$C$1:$C$755=Combined!Q391)*('consumer-price-indices_ind'!$I$1:$I$755="Food price inflation"),0))</f>
        <v>#N/A</v>
      </c>
      <c r="U391" t="e">
        <f>INDEX('Crude oil'!$B$2:$B$8699,MATCH(Combined!B391,'Crude oil'!$A$2:$A$8699,0))</f>
        <v>#N/A</v>
      </c>
      <c r="V391" t="e">
        <f>INDEX('FII FPI Trading Activity'!$D$2:$D$865,MATCH(Combined!B391,'FII FPI Trading Activity'!$A$2:$A$865,0))</f>
        <v>#N/A</v>
      </c>
      <c r="W391" t="e">
        <f>INDEX('DII Trading Activity'!$D$2:$D$889,MATCH(Combined!B391,'DII Trading Activity'!$A$2:$A$889,0))</f>
        <v>#N/A</v>
      </c>
      <c r="X391" t="e">
        <f>INDEX('Exchange rate'!$B$12:$B$1316,MATCH(Combined!B391,'Exchange rate'!$A$12:$A$1316,0))</f>
        <v>#N/A</v>
      </c>
      <c r="Y391">
        <f>INDEX('Economic growth rate'!$B$4:$B$14,MATCH(YEAR(Combined!B391),'Economic growth rate'!$A$4:$A$14,0))</f>
        <v>12.55</v>
      </c>
      <c r="Z391" cm="1">
        <f t="array" ref="Z391">INDEX(Inflation!$C$5:$C$29,MATCH(1,(Inflation!$F$5:$F$29=Combined!P391)*(Inflation!$G$5:$G$29=Combined!Q391),0))</f>
        <v>4.2300000000000004</v>
      </c>
      <c r="AA391" t="e">
        <v>#N/A</v>
      </c>
      <c r="AB391" t="e">
        <f>INDEX('Repo rate'!$D$7:$D$249,MATCH(Combined!B391,'Repo rate'!$A$7:$A$249,0))</f>
        <v>#N/A</v>
      </c>
      <c r="AC391" t="e">
        <f>INDEX('Repo rate'!$E$7:$E$249,MATCH(Combined!B391,'Repo rate'!$A$7:$A$249,0))</f>
        <v>#N/A</v>
      </c>
      <c r="AD391" cm="1">
        <f t="array" ref="AD391">INDEX(IIP!$C$2:$C$111,MATCH(1,(IIP!$D$2:$D$111=Combined!P391)*(IIP!$E$2:$E$111=Combined!Q391),0))</f>
        <v>126.7</v>
      </c>
      <c r="AF391" t="e">
        <f>INDEX(Nasdaq!$E$2:$E$417,MATCH(Combined!B391,Nasdaq!$A$2:$A$417,0))</f>
        <v>#N/A</v>
      </c>
    </row>
    <row r="392" spans="1:32">
      <c r="A392">
        <v>390</v>
      </c>
      <c r="B392" s="1">
        <v>44291</v>
      </c>
      <c r="C392" s="1">
        <v>44320</v>
      </c>
      <c r="D392">
        <v>12589067</v>
      </c>
      <c r="E392">
        <v>741830</v>
      </c>
      <c r="F392">
        <v>11682136</v>
      </c>
      <c r="G392">
        <v>165101</v>
      </c>
      <c r="H392">
        <f>+VLOOKUP(B392,'BSE Sensex'!$A$2:$E$371, 5, FALSE)</f>
        <v>49159.32</v>
      </c>
      <c r="I392">
        <f t="shared" si="30"/>
        <v>103558</v>
      </c>
      <c r="J392">
        <f t="shared" si="31"/>
        <v>478</v>
      </c>
      <c r="K392">
        <f t="shared" si="32"/>
        <v>52847</v>
      </c>
      <c r="L392">
        <v>0</v>
      </c>
      <c r="M392">
        <v>0</v>
      </c>
      <c r="N392" s="20">
        <v>2</v>
      </c>
      <c r="O392" s="24">
        <f>+VLOOKUP(B392,Vaccination!$A$1:$B$218,2,FALSE)</f>
        <v>407292</v>
      </c>
      <c r="P392" s="2">
        <f>MONTH(B392)</f>
        <v>4</v>
      </c>
      <c r="Q392" s="2">
        <f>YEAR(B392)</f>
        <v>2021</v>
      </c>
      <c r="R392" t="e" cm="1">
        <f t="array" ref="R392">INDEX('consumer-price-indices_ind'!$O$1:$O$755,MATCH(1,('consumer-price-indices_ind'!$B$1:$B$755=Combined!P392)*('consumer-price-indices_ind'!$C$1:$C$755=Combined!Q392)*('consumer-price-indices_ind'!$I$1:$I$755="Consumer Prices, Food Indices (2015 = 100)"),0))</f>
        <v>#N/A</v>
      </c>
      <c r="S392" t="e" cm="1">
        <f t="array" ref="S392">INDEX('consumer-price-indices_ind'!$O$1:$O$755,MATCH(1,('consumer-price-indices_ind'!$B$1:$B$755=Combined!P392)*('consumer-price-indices_ind'!$C$1:$C$755=Combined!Q392)*('consumer-price-indices_ind'!$I$1:$I$755="Consumer Prices, General Indices (2015 = 100)"),0))</f>
        <v>#N/A</v>
      </c>
      <c r="T392" t="e" cm="1">
        <f t="array" ref="T392">INDEX('consumer-price-indices_ind'!$O$1:$O$755,MATCH(1,('consumer-price-indices_ind'!$B$1:$B$755=Combined!P392)*('consumer-price-indices_ind'!$C$1:$C$755=Combined!Q392)*('consumer-price-indices_ind'!$I$1:$I$755="Food price inflation"),0))</f>
        <v>#N/A</v>
      </c>
      <c r="U392" t="e">
        <f>INDEX('Crude oil'!$B$2:$B$8699,MATCH(Combined!B392,'Crude oil'!$A$2:$A$8699,0))</f>
        <v>#N/A</v>
      </c>
      <c r="V392" t="e">
        <f>INDEX('FII FPI Trading Activity'!$D$2:$D$865,MATCH(Combined!B392,'FII FPI Trading Activity'!$A$2:$A$865,0))</f>
        <v>#N/A</v>
      </c>
      <c r="W392" t="e">
        <f>INDEX('DII Trading Activity'!$D$2:$D$889,MATCH(Combined!B392,'DII Trading Activity'!$A$2:$A$889,0))</f>
        <v>#N/A</v>
      </c>
      <c r="X392">
        <f>INDEX('Exchange rate'!$B$12:$B$1316,MATCH(Combined!B392,'Exchange rate'!$A$12:$A$1316,0))</f>
        <v>73.290000000000006</v>
      </c>
      <c r="Y392">
        <f>INDEX('Economic growth rate'!$B$4:$B$14,MATCH(YEAR(Combined!B392),'Economic growth rate'!$A$4:$A$14,0))</f>
        <v>12.55</v>
      </c>
      <c r="Z392" cm="1">
        <f t="array" ref="Z392">INDEX(Inflation!$C$5:$C$29,MATCH(1,(Inflation!$F$5:$F$29=Combined!P392)*(Inflation!$G$5:$G$29=Combined!Q392),0))</f>
        <v>4.2300000000000004</v>
      </c>
      <c r="AA392" t="e">
        <v>#N/A</v>
      </c>
      <c r="AB392" t="e">
        <f>INDEX('Repo rate'!$D$7:$D$249,MATCH(Combined!B392,'Repo rate'!$A$7:$A$249,0))</f>
        <v>#N/A</v>
      </c>
      <c r="AC392" t="e">
        <f>INDEX('Repo rate'!$E$7:$E$249,MATCH(Combined!B392,'Repo rate'!$A$7:$A$249,0))</f>
        <v>#N/A</v>
      </c>
      <c r="AD392" cm="1">
        <f t="array" ref="AD392">INDEX(IIP!$C$2:$C$111,MATCH(1,(IIP!$D$2:$D$111=Combined!P392)*(IIP!$E$2:$E$111=Combined!Q392),0))</f>
        <v>126.7</v>
      </c>
      <c r="AF392">
        <f>INDEX(Nasdaq!$E$2:$E$417,MATCH(Combined!B392,Nasdaq!$A$2:$A$417,0))</f>
        <v>13705.589844</v>
      </c>
    </row>
    <row r="393" spans="1:32">
      <c r="A393">
        <v>391</v>
      </c>
      <c r="B393" s="1">
        <v>44292</v>
      </c>
      <c r="C393" s="1">
        <v>44351</v>
      </c>
      <c r="D393">
        <v>12686049</v>
      </c>
      <c r="E393">
        <v>788223</v>
      </c>
      <c r="F393">
        <v>11732279</v>
      </c>
      <c r="G393">
        <v>165547</v>
      </c>
      <c r="H393">
        <f>+VLOOKUP(B393,'BSE Sensex'!$A$2:$E$371, 5, FALSE)</f>
        <v>49201.39</v>
      </c>
      <c r="I393">
        <f t="shared" si="30"/>
        <v>96982</v>
      </c>
      <c r="J393">
        <f t="shared" si="31"/>
        <v>446</v>
      </c>
      <c r="K393">
        <f t="shared" si="32"/>
        <v>50143</v>
      </c>
      <c r="L393">
        <v>0</v>
      </c>
      <c r="M393">
        <v>0</v>
      </c>
      <c r="N393" s="20">
        <v>2</v>
      </c>
      <c r="O393" s="24">
        <f>+VLOOKUP(B393,Vaccination!$A$1:$B$218,2,FALSE)</f>
        <v>306842</v>
      </c>
      <c r="P393" s="2">
        <f>MONTH(B393)</f>
        <v>4</v>
      </c>
      <c r="Q393" s="2">
        <f>YEAR(B393)</f>
        <v>2021</v>
      </c>
      <c r="R393" t="e" cm="1">
        <f t="array" ref="R393">INDEX('consumer-price-indices_ind'!$O$1:$O$755,MATCH(1,('consumer-price-indices_ind'!$B$1:$B$755=Combined!P393)*('consumer-price-indices_ind'!$C$1:$C$755=Combined!Q393)*('consumer-price-indices_ind'!$I$1:$I$755="Consumer Prices, Food Indices (2015 = 100)"),0))</f>
        <v>#N/A</v>
      </c>
      <c r="S393" t="e" cm="1">
        <f t="array" ref="S393">INDEX('consumer-price-indices_ind'!$O$1:$O$755,MATCH(1,('consumer-price-indices_ind'!$B$1:$B$755=Combined!P393)*('consumer-price-indices_ind'!$C$1:$C$755=Combined!Q393)*('consumer-price-indices_ind'!$I$1:$I$755="Consumer Prices, General Indices (2015 = 100)"),0))</f>
        <v>#N/A</v>
      </c>
      <c r="T393" t="e" cm="1">
        <f t="array" ref="T393">INDEX('consumer-price-indices_ind'!$O$1:$O$755,MATCH(1,('consumer-price-indices_ind'!$B$1:$B$755=Combined!P393)*('consumer-price-indices_ind'!$C$1:$C$755=Combined!Q393)*('consumer-price-indices_ind'!$I$1:$I$755="Food price inflation"),0))</f>
        <v>#N/A</v>
      </c>
      <c r="U393">
        <f>INDEX('Crude oil'!$B$2:$B$8699,MATCH(Combined!B393,'Crude oil'!$A$2:$A$8699,0))</f>
        <v>61.47</v>
      </c>
      <c r="V393">
        <f>INDEX('FII FPI Trading Activity'!$D$2:$D$865,MATCH(Combined!B393,'FII FPI Trading Activity'!$A$2:$A$865,0))</f>
        <v>-1092.75</v>
      </c>
      <c r="W393">
        <f>INDEX('DII Trading Activity'!$D$2:$D$889,MATCH(Combined!B393,'DII Trading Activity'!$A$2:$A$889,0))</f>
        <v>416.59</v>
      </c>
      <c r="X393">
        <f>INDEX('Exchange rate'!$B$12:$B$1316,MATCH(Combined!B393,'Exchange rate'!$A$12:$A$1316,0))</f>
        <v>73.489999999999995</v>
      </c>
      <c r="Y393">
        <f>INDEX('Economic growth rate'!$B$4:$B$14,MATCH(YEAR(Combined!B393),'Economic growth rate'!$A$4:$A$14,0))</f>
        <v>12.55</v>
      </c>
      <c r="Z393" cm="1">
        <f t="array" ref="Z393">INDEX(Inflation!$C$5:$C$29,MATCH(1,(Inflation!$F$5:$F$29=Combined!P393)*(Inflation!$G$5:$G$29=Combined!Q393),0))</f>
        <v>4.2300000000000004</v>
      </c>
      <c r="AA393" t="e">
        <v>#N/A</v>
      </c>
      <c r="AB393" t="e">
        <f>INDEX('Repo rate'!$D$7:$D$249,MATCH(Combined!B393,'Repo rate'!$A$7:$A$249,0))</f>
        <v>#N/A</v>
      </c>
      <c r="AC393" t="e">
        <f>INDEX('Repo rate'!$E$7:$E$249,MATCH(Combined!B393,'Repo rate'!$A$7:$A$249,0))</f>
        <v>#N/A</v>
      </c>
      <c r="AD393" cm="1">
        <f t="array" ref="AD393">INDEX(IIP!$C$2:$C$111,MATCH(1,(IIP!$D$2:$D$111=Combined!P393)*(IIP!$E$2:$E$111=Combined!Q393),0))</f>
        <v>126.7</v>
      </c>
      <c r="AF393">
        <f>INDEX(Nasdaq!$E$2:$E$417,MATCH(Combined!B393,Nasdaq!$A$2:$A$417,0))</f>
        <v>13698.379883</v>
      </c>
    </row>
    <row r="394" spans="1:32">
      <c r="A394">
        <v>392</v>
      </c>
      <c r="B394" s="1">
        <v>44293</v>
      </c>
      <c r="C394" s="1">
        <v>44381</v>
      </c>
      <c r="D394">
        <v>12801785</v>
      </c>
      <c r="E394">
        <v>843473</v>
      </c>
      <c r="F394">
        <v>11792135</v>
      </c>
      <c r="G394">
        <v>166177</v>
      </c>
      <c r="H394">
        <f>+VLOOKUP(B394,'BSE Sensex'!$A$2:$E$371, 5, FALSE)</f>
        <v>49661.760000000002</v>
      </c>
      <c r="I394">
        <f t="shared" si="30"/>
        <v>115736</v>
      </c>
      <c r="J394">
        <f t="shared" si="31"/>
        <v>630</v>
      </c>
      <c r="K394">
        <f t="shared" si="32"/>
        <v>59856</v>
      </c>
      <c r="L394">
        <v>0</v>
      </c>
      <c r="M394">
        <v>0</v>
      </c>
      <c r="N394" s="20">
        <v>2</v>
      </c>
      <c r="O394" s="24">
        <f>+VLOOKUP(B394,Vaccination!$A$1:$B$218,2,FALSE)</f>
        <v>295187</v>
      </c>
      <c r="P394" s="2">
        <f>MONTH(B394)</f>
        <v>4</v>
      </c>
      <c r="Q394" s="2">
        <f>YEAR(B394)</f>
        <v>2021</v>
      </c>
      <c r="R394" t="e" cm="1">
        <f t="array" ref="R394">INDEX('consumer-price-indices_ind'!$O$1:$O$755,MATCH(1,('consumer-price-indices_ind'!$B$1:$B$755=Combined!P394)*('consumer-price-indices_ind'!$C$1:$C$755=Combined!Q394)*('consumer-price-indices_ind'!$I$1:$I$755="Consumer Prices, Food Indices (2015 = 100)"),0))</f>
        <v>#N/A</v>
      </c>
      <c r="S394" t="e" cm="1">
        <f t="array" ref="S394">INDEX('consumer-price-indices_ind'!$O$1:$O$755,MATCH(1,('consumer-price-indices_ind'!$B$1:$B$755=Combined!P394)*('consumer-price-indices_ind'!$C$1:$C$755=Combined!Q394)*('consumer-price-indices_ind'!$I$1:$I$755="Consumer Prices, General Indices (2015 = 100)"),0))</f>
        <v>#N/A</v>
      </c>
      <c r="T394" t="e" cm="1">
        <f t="array" ref="T394">INDEX('consumer-price-indices_ind'!$O$1:$O$755,MATCH(1,('consumer-price-indices_ind'!$B$1:$B$755=Combined!P394)*('consumer-price-indices_ind'!$C$1:$C$755=Combined!Q394)*('consumer-price-indices_ind'!$I$1:$I$755="Food price inflation"),0))</f>
        <v>#N/A</v>
      </c>
      <c r="U394">
        <f>INDEX('Crude oil'!$B$2:$B$8699,MATCH(Combined!B394,'Crude oil'!$A$2:$A$8699,0))</f>
        <v>61.86</v>
      </c>
      <c r="V394">
        <f>INDEX('FII FPI Trading Activity'!$D$2:$D$865,MATCH(Combined!B394,'FII FPI Trading Activity'!$A$2:$A$865,0))</f>
        <v>227.42</v>
      </c>
      <c r="W394">
        <f>INDEX('DII Trading Activity'!$D$2:$D$889,MATCH(Combined!B394,'DII Trading Activity'!$A$2:$A$889,0))</f>
        <v>381.08</v>
      </c>
      <c r="X394">
        <f>INDEX('Exchange rate'!$B$12:$B$1316,MATCH(Combined!B394,'Exchange rate'!$A$12:$A$1316,0))</f>
        <v>74.349999999999994</v>
      </c>
      <c r="Y394">
        <f>INDEX('Economic growth rate'!$B$4:$B$14,MATCH(YEAR(Combined!B394),'Economic growth rate'!$A$4:$A$14,0))</f>
        <v>12.55</v>
      </c>
      <c r="Z394" cm="1">
        <f t="array" ref="Z394">INDEX(Inflation!$C$5:$C$29,MATCH(1,(Inflation!$F$5:$F$29=Combined!P394)*(Inflation!$G$5:$G$29=Combined!Q394),0))</f>
        <v>4.2300000000000004</v>
      </c>
      <c r="AA394" t="e">
        <v>#N/A</v>
      </c>
      <c r="AB394" t="e">
        <f>INDEX('Repo rate'!$D$7:$D$249,MATCH(Combined!B394,'Repo rate'!$A$7:$A$249,0))</f>
        <v>#N/A</v>
      </c>
      <c r="AC394" t="e">
        <f>INDEX('Repo rate'!$E$7:$E$249,MATCH(Combined!B394,'Repo rate'!$A$7:$A$249,0))</f>
        <v>#N/A</v>
      </c>
      <c r="AD394" cm="1">
        <f t="array" ref="AD394">INDEX(IIP!$C$2:$C$111,MATCH(1,(IIP!$D$2:$D$111=Combined!P394)*(IIP!$E$2:$E$111=Combined!Q394),0))</f>
        <v>126.7</v>
      </c>
      <c r="AF394">
        <f>INDEX(Nasdaq!$E$2:$E$417,MATCH(Combined!B394,Nasdaq!$A$2:$A$417,0))</f>
        <v>13688.839844</v>
      </c>
    </row>
    <row r="395" spans="1:32">
      <c r="A395">
        <v>393</v>
      </c>
      <c r="B395" s="1">
        <v>44294</v>
      </c>
      <c r="C395" s="1">
        <v>44412</v>
      </c>
      <c r="D395">
        <v>12928574</v>
      </c>
      <c r="E395">
        <v>910319</v>
      </c>
      <c r="F395">
        <v>11851393</v>
      </c>
      <c r="G395">
        <v>166862</v>
      </c>
      <c r="H395">
        <f>+VLOOKUP(B395,'BSE Sensex'!$A$2:$E$371, 5, FALSE)</f>
        <v>49746.21</v>
      </c>
      <c r="I395">
        <f t="shared" si="30"/>
        <v>126789</v>
      </c>
      <c r="J395">
        <f t="shared" si="31"/>
        <v>685</v>
      </c>
      <c r="K395">
        <f t="shared" si="32"/>
        <v>59258</v>
      </c>
      <c r="L395">
        <v>0</v>
      </c>
      <c r="M395">
        <v>0</v>
      </c>
      <c r="N395" s="20">
        <v>2</v>
      </c>
      <c r="O395" s="24">
        <f>+VLOOKUP(B395,Vaccination!$A$1:$B$218,2,FALSE)</f>
        <v>442094</v>
      </c>
      <c r="P395" s="2">
        <f>MONTH(B395)</f>
        <v>4</v>
      </c>
      <c r="Q395" s="2">
        <f>YEAR(B395)</f>
        <v>2021</v>
      </c>
      <c r="R395" t="e" cm="1">
        <f t="array" ref="R395">INDEX('consumer-price-indices_ind'!$O$1:$O$755,MATCH(1,('consumer-price-indices_ind'!$B$1:$B$755=Combined!P395)*('consumer-price-indices_ind'!$C$1:$C$755=Combined!Q395)*('consumer-price-indices_ind'!$I$1:$I$755="Consumer Prices, Food Indices (2015 = 100)"),0))</f>
        <v>#N/A</v>
      </c>
      <c r="S395" t="e" cm="1">
        <f t="array" ref="S395">INDEX('consumer-price-indices_ind'!$O$1:$O$755,MATCH(1,('consumer-price-indices_ind'!$B$1:$B$755=Combined!P395)*('consumer-price-indices_ind'!$C$1:$C$755=Combined!Q395)*('consumer-price-indices_ind'!$I$1:$I$755="Consumer Prices, General Indices (2015 = 100)"),0))</f>
        <v>#N/A</v>
      </c>
      <c r="T395" t="e" cm="1">
        <f t="array" ref="T395">INDEX('consumer-price-indices_ind'!$O$1:$O$755,MATCH(1,('consumer-price-indices_ind'!$B$1:$B$755=Combined!P395)*('consumer-price-indices_ind'!$C$1:$C$755=Combined!Q395)*('consumer-price-indices_ind'!$I$1:$I$755="Food price inflation"),0))</f>
        <v>#N/A</v>
      </c>
      <c r="U395">
        <f>INDEX('Crude oil'!$B$2:$B$8699,MATCH(Combined!B395,'Crude oil'!$A$2:$A$8699,0))</f>
        <v>62.09</v>
      </c>
      <c r="V395">
        <f>INDEX('FII FPI Trading Activity'!$D$2:$D$865,MATCH(Combined!B395,'FII FPI Trading Activity'!$A$2:$A$865,0))</f>
        <v>110.85</v>
      </c>
      <c r="W395">
        <f>INDEX('DII Trading Activity'!$D$2:$D$889,MATCH(Combined!B395,'DII Trading Activity'!$A$2:$A$889,0))</f>
        <v>552.78</v>
      </c>
      <c r="X395">
        <f>INDEX('Exchange rate'!$B$12:$B$1316,MATCH(Combined!B395,'Exchange rate'!$A$12:$A$1316,0))</f>
        <v>74.569999999999993</v>
      </c>
      <c r="Y395">
        <f>INDEX('Economic growth rate'!$B$4:$B$14,MATCH(YEAR(Combined!B395),'Economic growth rate'!$A$4:$A$14,0))</f>
        <v>12.55</v>
      </c>
      <c r="Z395" cm="1">
        <f t="array" ref="Z395">INDEX(Inflation!$C$5:$C$29,MATCH(1,(Inflation!$F$5:$F$29=Combined!P395)*(Inflation!$G$5:$G$29=Combined!Q395),0))</f>
        <v>4.2300000000000004</v>
      </c>
      <c r="AA395" t="e">
        <v>#N/A</v>
      </c>
      <c r="AB395" t="e">
        <f>INDEX('Repo rate'!$D$7:$D$249,MATCH(Combined!B395,'Repo rate'!$A$7:$A$249,0))</f>
        <v>#N/A</v>
      </c>
      <c r="AC395" t="e">
        <f>INDEX('Repo rate'!$E$7:$E$249,MATCH(Combined!B395,'Repo rate'!$A$7:$A$249,0))</f>
        <v>#N/A</v>
      </c>
      <c r="AD395" cm="1">
        <f t="array" ref="AD395">INDEX(IIP!$C$2:$C$111,MATCH(1,(IIP!$D$2:$D$111=Combined!P395)*(IIP!$E$2:$E$111=Combined!Q395),0))</f>
        <v>126.7</v>
      </c>
      <c r="AF395">
        <f>INDEX(Nasdaq!$E$2:$E$417,MATCH(Combined!B395,Nasdaq!$A$2:$A$417,0))</f>
        <v>13829.309569999999</v>
      </c>
    </row>
    <row r="396" spans="1:32">
      <c r="A396">
        <v>394</v>
      </c>
      <c r="B396" s="1">
        <v>44295</v>
      </c>
      <c r="C396" s="1">
        <v>44443</v>
      </c>
      <c r="D396">
        <v>13060542</v>
      </c>
      <c r="E396">
        <v>979608</v>
      </c>
      <c r="F396">
        <v>11913292</v>
      </c>
      <c r="G396">
        <v>167642</v>
      </c>
      <c r="H396">
        <f>+VLOOKUP(B396,'BSE Sensex'!$A$2:$E$371, 5, FALSE)</f>
        <v>49591.32</v>
      </c>
      <c r="I396">
        <f t="shared" si="30"/>
        <v>131968</v>
      </c>
      <c r="J396">
        <f t="shared" si="31"/>
        <v>780</v>
      </c>
      <c r="K396">
        <f t="shared" si="32"/>
        <v>61899</v>
      </c>
      <c r="L396">
        <v>0</v>
      </c>
      <c r="M396">
        <v>0</v>
      </c>
      <c r="N396" s="20">
        <v>2</v>
      </c>
      <c r="O396" s="24">
        <f>+VLOOKUP(B396,Vaccination!$A$1:$B$218,2,FALSE)</f>
        <v>433568</v>
      </c>
      <c r="P396" s="2">
        <f>MONTH(B396)</f>
        <v>4</v>
      </c>
      <c r="Q396" s="2">
        <f>YEAR(B396)</f>
        <v>2021</v>
      </c>
      <c r="R396" t="e" cm="1">
        <f t="array" ref="R396">INDEX('consumer-price-indices_ind'!$O$1:$O$755,MATCH(1,('consumer-price-indices_ind'!$B$1:$B$755=Combined!P396)*('consumer-price-indices_ind'!$C$1:$C$755=Combined!Q396)*('consumer-price-indices_ind'!$I$1:$I$755="Consumer Prices, Food Indices (2015 = 100)"),0))</f>
        <v>#N/A</v>
      </c>
      <c r="S396" t="e" cm="1">
        <f t="array" ref="S396">INDEX('consumer-price-indices_ind'!$O$1:$O$755,MATCH(1,('consumer-price-indices_ind'!$B$1:$B$755=Combined!P396)*('consumer-price-indices_ind'!$C$1:$C$755=Combined!Q396)*('consumer-price-indices_ind'!$I$1:$I$755="Consumer Prices, General Indices (2015 = 100)"),0))</f>
        <v>#N/A</v>
      </c>
      <c r="T396" t="e" cm="1">
        <f t="array" ref="T396">INDEX('consumer-price-indices_ind'!$O$1:$O$755,MATCH(1,('consumer-price-indices_ind'!$B$1:$B$755=Combined!P396)*('consumer-price-indices_ind'!$C$1:$C$755=Combined!Q396)*('consumer-price-indices_ind'!$I$1:$I$755="Food price inflation"),0))</f>
        <v>#N/A</v>
      </c>
      <c r="U396">
        <f>INDEX('Crude oil'!$B$2:$B$8699,MATCH(Combined!B396,'Crude oil'!$A$2:$A$8699,0))</f>
        <v>61.89</v>
      </c>
      <c r="V396">
        <f>INDEX('FII FPI Trading Activity'!$D$2:$D$865,MATCH(Combined!B396,'FII FPI Trading Activity'!$A$2:$A$865,0))</f>
        <v>-653.51</v>
      </c>
      <c r="W396">
        <f>INDEX('DII Trading Activity'!$D$2:$D$889,MATCH(Combined!B396,'DII Trading Activity'!$A$2:$A$889,0))</f>
        <v>-271.26</v>
      </c>
      <c r="X396">
        <f>INDEX('Exchange rate'!$B$12:$B$1316,MATCH(Combined!B396,'Exchange rate'!$A$12:$A$1316,0))</f>
        <v>74.72</v>
      </c>
      <c r="Y396">
        <f>INDEX('Economic growth rate'!$B$4:$B$14,MATCH(YEAR(Combined!B396),'Economic growth rate'!$A$4:$A$14,0))</f>
        <v>12.55</v>
      </c>
      <c r="Z396" cm="1">
        <f t="array" ref="Z396">INDEX(Inflation!$C$5:$C$29,MATCH(1,(Inflation!$F$5:$F$29=Combined!P396)*(Inflation!$G$5:$G$29=Combined!Q396),0))</f>
        <v>4.2300000000000004</v>
      </c>
      <c r="AA396" t="e">
        <v>#N/A</v>
      </c>
      <c r="AB396" t="e">
        <f>INDEX('Repo rate'!$D$7:$D$249,MATCH(Combined!B396,'Repo rate'!$A$7:$A$249,0))</f>
        <v>#N/A</v>
      </c>
      <c r="AC396" t="e">
        <f>INDEX('Repo rate'!$E$7:$E$249,MATCH(Combined!B396,'Repo rate'!$A$7:$A$249,0))</f>
        <v>#N/A</v>
      </c>
      <c r="AD396" cm="1">
        <f t="array" ref="AD396">INDEX(IIP!$C$2:$C$111,MATCH(1,(IIP!$D$2:$D$111=Combined!P396)*(IIP!$E$2:$E$111=Combined!Q396),0))</f>
        <v>126.7</v>
      </c>
      <c r="AF396">
        <f>INDEX(Nasdaq!$E$2:$E$417,MATCH(Combined!B396,Nasdaq!$A$2:$A$417,0))</f>
        <v>13900.190430000001</v>
      </c>
    </row>
    <row r="397" spans="1:32">
      <c r="A397">
        <v>395</v>
      </c>
      <c r="B397" s="1">
        <v>44296</v>
      </c>
      <c r="C397" s="1">
        <v>44473</v>
      </c>
      <c r="D397">
        <v>13205926</v>
      </c>
      <c r="E397">
        <v>1046631</v>
      </c>
      <c r="F397">
        <v>11990859</v>
      </c>
      <c r="G397">
        <v>168436</v>
      </c>
      <c r="H397" t="e">
        <f>+VLOOKUP(B397,'BSE Sensex'!$A$2:$E$371, 5, FALSE)</f>
        <v>#N/A</v>
      </c>
      <c r="I397">
        <f t="shared" ref="I397:I445" si="33">+D397-D396</f>
        <v>145384</v>
      </c>
      <c r="J397">
        <f t="shared" si="31"/>
        <v>794</v>
      </c>
      <c r="K397">
        <f t="shared" ref="K397:K445" si="34">+F397-F396</f>
        <v>77567</v>
      </c>
      <c r="L397">
        <v>0</v>
      </c>
      <c r="M397">
        <v>0</v>
      </c>
      <c r="N397" s="20">
        <v>2</v>
      </c>
      <c r="O397" s="24">
        <f>+VLOOKUP(B397,Vaccination!$A$1:$B$218,2,FALSE)</f>
        <v>397878</v>
      </c>
      <c r="P397" s="2">
        <f>MONTH(B397)</f>
        <v>4</v>
      </c>
      <c r="Q397" s="2">
        <f>YEAR(B397)</f>
        <v>2021</v>
      </c>
      <c r="R397" t="e" cm="1">
        <f t="array" ref="R397">INDEX('consumer-price-indices_ind'!$O$1:$O$755,MATCH(1,('consumer-price-indices_ind'!$B$1:$B$755=Combined!P397)*('consumer-price-indices_ind'!$C$1:$C$755=Combined!Q397)*('consumer-price-indices_ind'!$I$1:$I$755="Consumer Prices, Food Indices (2015 = 100)"),0))</f>
        <v>#N/A</v>
      </c>
      <c r="S397" t="e" cm="1">
        <f t="array" ref="S397">INDEX('consumer-price-indices_ind'!$O$1:$O$755,MATCH(1,('consumer-price-indices_ind'!$B$1:$B$755=Combined!P397)*('consumer-price-indices_ind'!$C$1:$C$755=Combined!Q397)*('consumer-price-indices_ind'!$I$1:$I$755="Consumer Prices, General Indices (2015 = 100)"),0))</f>
        <v>#N/A</v>
      </c>
      <c r="T397" t="e" cm="1">
        <f t="array" ref="T397">INDEX('consumer-price-indices_ind'!$O$1:$O$755,MATCH(1,('consumer-price-indices_ind'!$B$1:$B$755=Combined!P397)*('consumer-price-indices_ind'!$C$1:$C$755=Combined!Q397)*('consumer-price-indices_ind'!$I$1:$I$755="Food price inflation"),0))</f>
        <v>#N/A</v>
      </c>
      <c r="U397" t="e">
        <f>INDEX('Crude oil'!$B$2:$B$8699,MATCH(Combined!B397,'Crude oil'!$A$2:$A$8699,0))</f>
        <v>#N/A</v>
      </c>
      <c r="V397" t="e">
        <f>INDEX('FII FPI Trading Activity'!$D$2:$D$865,MATCH(Combined!B397,'FII FPI Trading Activity'!$A$2:$A$865,0))</f>
        <v>#N/A</v>
      </c>
      <c r="W397" t="e">
        <f>INDEX('DII Trading Activity'!$D$2:$D$889,MATCH(Combined!B397,'DII Trading Activity'!$A$2:$A$889,0))</f>
        <v>#N/A</v>
      </c>
      <c r="X397" t="e">
        <f>INDEX('Exchange rate'!$B$12:$B$1316,MATCH(Combined!B397,'Exchange rate'!$A$12:$A$1316,0))</f>
        <v>#N/A</v>
      </c>
      <c r="Y397">
        <f>INDEX('Economic growth rate'!$B$4:$B$14,MATCH(YEAR(Combined!B397),'Economic growth rate'!$A$4:$A$14,0))</f>
        <v>12.55</v>
      </c>
      <c r="Z397" cm="1">
        <f t="array" ref="Z397">INDEX(Inflation!$C$5:$C$29,MATCH(1,(Inflation!$F$5:$F$29=Combined!P397)*(Inflation!$G$5:$G$29=Combined!Q397),0))</f>
        <v>4.2300000000000004</v>
      </c>
      <c r="AA397" t="e">
        <v>#N/A</v>
      </c>
      <c r="AB397" t="e">
        <f>INDEX('Repo rate'!$D$7:$D$249,MATCH(Combined!B397,'Repo rate'!$A$7:$A$249,0))</f>
        <v>#N/A</v>
      </c>
      <c r="AC397" t="e">
        <f>INDEX('Repo rate'!$E$7:$E$249,MATCH(Combined!B397,'Repo rate'!$A$7:$A$249,0))</f>
        <v>#N/A</v>
      </c>
      <c r="AD397" cm="1">
        <f t="array" ref="AD397">INDEX(IIP!$C$2:$C$111,MATCH(1,(IIP!$D$2:$D$111=Combined!P397)*(IIP!$E$2:$E$111=Combined!Q397),0))</f>
        <v>126.7</v>
      </c>
      <c r="AF397" t="e">
        <f>INDEX(Nasdaq!$E$2:$E$417,MATCH(Combined!B397,Nasdaq!$A$2:$A$417,0))</f>
        <v>#N/A</v>
      </c>
    </row>
    <row r="398" spans="1:32">
      <c r="A398">
        <v>396</v>
      </c>
      <c r="B398" s="1">
        <v>44297</v>
      </c>
      <c r="C398" s="1">
        <v>44504</v>
      </c>
      <c r="D398">
        <v>13358805</v>
      </c>
      <c r="E398">
        <v>1108087</v>
      </c>
      <c r="F398">
        <v>12081443</v>
      </c>
      <c r="G398">
        <v>169275</v>
      </c>
      <c r="H398" t="e">
        <f>+VLOOKUP(B398,'BSE Sensex'!$A$2:$E$371, 5, FALSE)</f>
        <v>#N/A</v>
      </c>
      <c r="I398">
        <f t="shared" si="33"/>
        <v>152879</v>
      </c>
      <c r="J398">
        <f t="shared" ref="J398:J445" si="35">+G398-G397</f>
        <v>839</v>
      </c>
      <c r="K398">
        <f t="shared" si="34"/>
        <v>90584</v>
      </c>
      <c r="L398">
        <v>0</v>
      </c>
      <c r="M398">
        <v>0</v>
      </c>
      <c r="N398" s="20">
        <v>2</v>
      </c>
      <c r="O398" s="24">
        <f>+VLOOKUP(B398,Vaccination!$A$1:$B$218,2,FALSE)</f>
        <v>231979</v>
      </c>
      <c r="P398" s="2">
        <f>MONTH(B398)</f>
        <v>4</v>
      </c>
      <c r="Q398" s="2">
        <f>YEAR(B398)</f>
        <v>2021</v>
      </c>
      <c r="R398" t="e" cm="1">
        <f t="array" ref="R398">INDEX('consumer-price-indices_ind'!$O$1:$O$755,MATCH(1,('consumer-price-indices_ind'!$B$1:$B$755=Combined!P398)*('consumer-price-indices_ind'!$C$1:$C$755=Combined!Q398)*('consumer-price-indices_ind'!$I$1:$I$755="Consumer Prices, Food Indices (2015 = 100)"),0))</f>
        <v>#N/A</v>
      </c>
      <c r="S398" t="e" cm="1">
        <f t="array" ref="S398">INDEX('consumer-price-indices_ind'!$O$1:$O$755,MATCH(1,('consumer-price-indices_ind'!$B$1:$B$755=Combined!P398)*('consumer-price-indices_ind'!$C$1:$C$755=Combined!Q398)*('consumer-price-indices_ind'!$I$1:$I$755="Consumer Prices, General Indices (2015 = 100)"),0))</f>
        <v>#N/A</v>
      </c>
      <c r="T398" t="e" cm="1">
        <f t="array" ref="T398">INDEX('consumer-price-indices_ind'!$O$1:$O$755,MATCH(1,('consumer-price-indices_ind'!$B$1:$B$755=Combined!P398)*('consumer-price-indices_ind'!$C$1:$C$755=Combined!Q398)*('consumer-price-indices_ind'!$I$1:$I$755="Food price inflation"),0))</f>
        <v>#N/A</v>
      </c>
      <c r="U398" t="e">
        <f>INDEX('Crude oil'!$B$2:$B$8699,MATCH(Combined!B398,'Crude oil'!$A$2:$A$8699,0))</f>
        <v>#N/A</v>
      </c>
      <c r="V398" t="e">
        <f>INDEX('FII FPI Trading Activity'!$D$2:$D$865,MATCH(Combined!B398,'FII FPI Trading Activity'!$A$2:$A$865,0))</f>
        <v>#N/A</v>
      </c>
      <c r="W398" t="e">
        <f>INDEX('DII Trading Activity'!$D$2:$D$889,MATCH(Combined!B398,'DII Trading Activity'!$A$2:$A$889,0))</f>
        <v>#N/A</v>
      </c>
      <c r="X398" t="e">
        <f>INDEX('Exchange rate'!$B$12:$B$1316,MATCH(Combined!B398,'Exchange rate'!$A$12:$A$1316,0))</f>
        <v>#N/A</v>
      </c>
      <c r="Y398">
        <f>INDEX('Economic growth rate'!$B$4:$B$14,MATCH(YEAR(Combined!B398),'Economic growth rate'!$A$4:$A$14,0))</f>
        <v>12.55</v>
      </c>
      <c r="Z398" cm="1">
        <f t="array" ref="Z398">INDEX(Inflation!$C$5:$C$29,MATCH(1,(Inflation!$F$5:$F$29=Combined!P398)*(Inflation!$G$5:$G$29=Combined!Q398),0))</f>
        <v>4.2300000000000004</v>
      </c>
      <c r="AA398" t="e">
        <v>#N/A</v>
      </c>
      <c r="AB398" t="e">
        <f>INDEX('Repo rate'!$D$7:$D$249,MATCH(Combined!B398,'Repo rate'!$A$7:$A$249,0))</f>
        <v>#N/A</v>
      </c>
      <c r="AC398" t="e">
        <f>INDEX('Repo rate'!$E$7:$E$249,MATCH(Combined!B398,'Repo rate'!$A$7:$A$249,0))</f>
        <v>#N/A</v>
      </c>
      <c r="AD398" cm="1">
        <f t="array" ref="AD398">INDEX(IIP!$C$2:$C$111,MATCH(1,(IIP!$D$2:$D$111=Combined!P398)*(IIP!$E$2:$E$111=Combined!Q398),0))</f>
        <v>126.7</v>
      </c>
      <c r="AF398" t="e">
        <f>INDEX(Nasdaq!$E$2:$E$417,MATCH(Combined!B398,Nasdaq!$A$2:$A$417,0))</f>
        <v>#N/A</v>
      </c>
    </row>
    <row r="399" spans="1:32">
      <c r="A399">
        <v>397</v>
      </c>
      <c r="B399" s="1">
        <v>44298</v>
      </c>
      <c r="C399" s="1">
        <v>44534</v>
      </c>
      <c r="D399">
        <v>13527717</v>
      </c>
      <c r="E399">
        <v>1201009</v>
      </c>
      <c r="F399">
        <v>12156529</v>
      </c>
      <c r="G399">
        <v>170179</v>
      </c>
      <c r="H399">
        <f>+VLOOKUP(B399,'BSE Sensex'!$A$2:$E$371, 5, FALSE)</f>
        <v>47883.38</v>
      </c>
      <c r="I399">
        <f t="shared" si="33"/>
        <v>168912</v>
      </c>
      <c r="J399">
        <f t="shared" si="35"/>
        <v>904</v>
      </c>
      <c r="K399">
        <f t="shared" si="34"/>
        <v>75086</v>
      </c>
      <c r="L399">
        <v>0</v>
      </c>
      <c r="M399">
        <v>0</v>
      </c>
      <c r="N399" s="20">
        <v>2</v>
      </c>
      <c r="O399" s="24">
        <f>+VLOOKUP(B399,Vaccination!$A$1:$B$218,2,FALSE)</f>
        <v>548881</v>
      </c>
      <c r="P399" s="2">
        <f>MONTH(B399)</f>
        <v>4</v>
      </c>
      <c r="Q399" s="2">
        <f>YEAR(B399)</f>
        <v>2021</v>
      </c>
      <c r="R399" t="e" cm="1">
        <f t="array" ref="R399">INDEX('consumer-price-indices_ind'!$O$1:$O$755,MATCH(1,('consumer-price-indices_ind'!$B$1:$B$755=Combined!P399)*('consumer-price-indices_ind'!$C$1:$C$755=Combined!Q399)*('consumer-price-indices_ind'!$I$1:$I$755="Consumer Prices, Food Indices (2015 = 100)"),0))</f>
        <v>#N/A</v>
      </c>
      <c r="S399" t="e" cm="1">
        <f t="array" ref="S399">INDEX('consumer-price-indices_ind'!$O$1:$O$755,MATCH(1,('consumer-price-indices_ind'!$B$1:$B$755=Combined!P399)*('consumer-price-indices_ind'!$C$1:$C$755=Combined!Q399)*('consumer-price-indices_ind'!$I$1:$I$755="Consumer Prices, General Indices (2015 = 100)"),0))</f>
        <v>#N/A</v>
      </c>
      <c r="T399" t="e" cm="1">
        <f t="array" ref="T399">INDEX('consumer-price-indices_ind'!$O$1:$O$755,MATCH(1,('consumer-price-indices_ind'!$B$1:$B$755=Combined!P399)*('consumer-price-indices_ind'!$C$1:$C$755=Combined!Q399)*('consumer-price-indices_ind'!$I$1:$I$755="Food price inflation"),0))</f>
        <v>#N/A</v>
      </c>
      <c r="U399">
        <f>INDEX('Crude oil'!$B$2:$B$8699,MATCH(Combined!B399,'Crude oil'!$A$2:$A$8699,0))</f>
        <v>62.38</v>
      </c>
      <c r="V399">
        <f>INDEX('FII FPI Trading Activity'!$D$2:$D$865,MATCH(Combined!B399,'FII FPI Trading Activity'!$A$2:$A$865,0))</f>
        <v>-1746.43</v>
      </c>
      <c r="W399">
        <f>INDEX('DII Trading Activity'!$D$2:$D$889,MATCH(Combined!B399,'DII Trading Activity'!$A$2:$A$889,0))</f>
        <v>232.76</v>
      </c>
      <c r="X399">
        <f>INDEX('Exchange rate'!$B$12:$B$1316,MATCH(Combined!B399,'Exchange rate'!$A$12:$A$1316,0))</f>
        <v>75.03</v>
      </c>
      <c r="Y399">
        <f>INDEX('Economic growth rate'!$B$4:$B$14,MATCH(YEAR(Combined!B399),'Economic growth rate'!$A$4:$A$14,0))</f>
        <v>12.55</v>
      </c>
      <c r="Z399" cm="1">
        <f t="array" ref="Z399">INDEX(Inflation!$C$5:$C$29,MATCH(1,(Inflation!$F$5:$F$29=Combined!P399)*(Inflation!$G$5:$G$29=Combined!Q399),0))</f>
        <v>4.2300000000000004</v>
      </c>
      <c r="AA399" t="e">
        <v>#N/A</v>
      </c>
      <c r="AB399" t="e">
        <f>INDEX('Repo rate'!$D$7:$D$249,MATCH(Combined!B399,'Repo rate'!$A$7:$A$249,0))</f>
        <v>#N/A</v>
      </c>
      <c r="AC399" t="e">
        <f>INDEX('Repo rate'!$E$7:$E$249,MATCH(Combined!B399,'Repo rate'!$A$7:$A$249,0))</f>
        <v>#N/A</v>
      </c>
      <c r="AD399" cm="1">
        <f t="array" ref="AD399">INDEX(IIP!$C$2:$C$111,MATCH(1,(IIP!$D$2:$D$111=Combined!P399)*(IIP!$E$2:$E$111=Combined!Q399),0))</f>
        <v>126.7</v>
      </c>
      <c r="AF399">
        <f>INDEX(Nasdaq!$E$2:$E$417,MATCH(Combined!B399,Nasdaq!$A$2:$A$417,0))</f>
        <v>13850</v>
      </c>
    </row>
    <row r="400" spans="1:32">
      <c r="A400">
        <v>398</v>
      </c>
      <c r="B400" s="1">
        <v>44299</v>
      </c>
      <c r="C400" s="1" t="s">
        <v>275</v>
      </c>
      <c r="D400">
        <v>13689453</v>
      </c>
      <c r="E400">
        <v>1264698</v>
      </c>
      <c r="F400">
        <v>12253697</v>
      </c>
      <c r="G400">
        <v>171058</v>
      </c>
      <c r="H400">
        <f>+VLOOKUP(B400,'BSE Sensex'!$A$2:$E$371, 5, FALSE)</f>
        <v>48544.06</v>
      </c>
      <c r="I400">
        <f t="shared" si="33"/>
        <v>161736</v>
      </c>
      <c r="J400">
        <f t="shared" si="35"/>
        <v>879</v>
      </c>
      <c r="K400">
        <f t="shared" si="34"/>
        <v>97168</v>
      </c>
      <c r="L400">
        <v>0</v>
      </c>
      <c r="M400">
        <v>0</v>
      </c>
      <c r="N400" s="20">
        <v>2</v>
      </c>
      <c r="O400" s="24">
        <f>+VLOOKUP(B400,Vaccination!$A$1:$B$218,2,FALSE)</f>
        <v>387618</v>
      </c>
      <c r="P400" s="2">
        <f>MONTH(B400)</f>
        <v>4</v>
      </c>
      <c r="Q400" s="2">
        <f>YEAR(B400)</f>
        <v>2021</v>
      </c>
      <c r="R400" t="e" cm="1">
        <f t="array" ref="R400">INDEX('consumer-price-indices_ind'!$O$1:$O$755,MATCH(1,('consumer-price-indices_ind'!$B$1:$B$755=Combined!P400)*('consumer-price-indices_ind'!$C$1:$C$755=Combined!Q400)*('consumer-price-indices_ind'!$I$1:$I$755="Consumer Prices, Food Indices (2015 = 100)"),0))</f>
        <v>#N/A</v>
      </c>
      <c r="S400" t="e" cm="1">
        <f t="array" ref="S400">INDEX('consumer-price-indices_ind'!$O$1:$O$755,MATCH(1,('consumer-price-indices_ind'!$B$1:$B$755=Combined!P400)*('consumer-price-indices_ind'!$C$1:$C$755=Combined!Q400)*('consumer-price-indices_ind'!$I$1:$I$755="Consumer Prices, General Indices (2015 = 100)"),0))</f>
        <v>#N/A</v>
      </c>
      <c r="T400" t="e" cm="1">
        <f t="array" ref="T400">INDEX('consumer-price-indices_ind'!$O$1:$O$755,MATCH(1,('consumer-price-indices_ind'!$B$1:$B$755=Combined!P400)*('consumer-price-indices_ind'!$C$1:$C$755=Combined!Q400)*('consumer-price-indices_ind'!$I$1:$I$755="Food price inflation"),0))</f>
        <v>#N/A</v>
      </c>
      <c r="U400">
        <f>INDEX('Crude oil'!$B$2:$B$8699,MATCH(Combined!B400,'Crude oil'!$A$2:$A$8699,0))</f>
        <v>62.83</v>
      </c>
      <c r="V400">
        <f>INDEX('FII FPI Trading Activity'!$D$2:$D$865,MATCH(Combined!B400,'FII FPI Trading Activity'!$A$2:$A$865,0))</f>
        <v>-730.81</v>
      </c>
      <c r="W400">
        <f>INDEX('DII Trading Activity'!$D$2:$D$889,MATCH(Combined!B400,'DII Trading Activity'!$A$2:$A$889,0))</f>
        <v>243.8</v>
      </c>
      <c r="X400">
        <f>INDEX('Exchange rate'!$B$12:$B$1316,MATCH(Combined!B400,'Exchange rate'!$A$12:$A$1316,0))</f>
        <v>75.27</v>
      </c>
      <c r="Y400">
        <f>INDEX('Economic growth rate'!$B$4:$B$14,MATCH(YEAR(Combined!B400),'Economic growth rate'!$A$4:$A$14,0))</f>
        <v>12.55</v>
      </c>
      <c r="Z400" cm="1">
        <f t="array" ref="Z400">INDEX(Inflation!$C$5:$C$29,MATCH(1,(Inflation!$F$5:$F$29=Combined!P400)*(Inflation!$G$5:$G$29=Combined!Q400),0))</f>
        <v>4.2300000000000004</v>
      </c>
      <c r="AA400" t="e">
        <v>#N/A</v>
      </c>
      <c r="AB400" t="e">
        <f>INDEX('Repo rate'!$D$7:$D$249,MATCH(Combined!B400,'Repo rate'!$A$7:$A$249,0))</f>
        <v>#N/A</v>
      </c>
      <c r="AC400" t="e">
        <f>INDEX('Repo rate'!$E$7:$E$249,MATCH(Combined!B400,'Repo rate'!$A$7:$A$249,0))</f>
        <v>#N/A</v>
      </c>
      <c r="AD400" cm="1">
        <f t="array" ref="AD400">INDEX(IIP!$C$2:$C$111,MATCH(1,(IIP!$D$2:$D$111=Combined!P400)*(IIP!$E$2:$E$111=Combined!Q400),0))</f>
        <v>126.7</v>
      </c>
      <c r="AF400">
        <f>INDEX(Nasdaq!$E$2:$E$417,MATCH(Combined!B400,Nasdaq!$A$2:$A$417,0))</f>
        <v>13996.099609000001</v>
      </c>
    </row>
    <row r="401" spans="1:32">
      <c r="A401">
        <v>399</v>
      </c>
      <c r="B401" s="1">
        <v>44300</v>
      </c>
      <c r="C401" s="1" t="s">
        <v>276</v>
      </c>
      <c r="D401">
        <v>13873825</v>
      </c>
      <c r="E401">
        <v>1365704</v>
      </c>
      <c r="F401">
        <v>12336036</v>
      </c>
      <c r="G401">
        <v>172085</v>
      </c>
      <c r="H401" t="e">
        <f>+VLOOKUP(B401,'BSE Sensex'!$A$2:$E$371, 5, FALSE)</f>
        <v>#N/A</v>
      </c>
      <c r="I401">
        <f t="shared" si="33"/>
        <v>184372</v>
      </c>
      <c r="J401">
        <f t="shared" si="35"/>
        <v>1027</v>
      </c>
      <c r="K401">
        <f t="shared" si="34"/>
        <v>82339</v>
      </c>
      <c r="L401">
        <v>0</v>
      </c>
      <c r="M401">
        <v>0</v>
      </c>
      <c r="N401" s="20">
        <v>2</v>
      </c>
      <c r="O401" s="24">
        <f>+VLOOKUP(B401,Vaccination!$A$1:$B$218,2,FALSE)</f>
        <v>436375</v>
      </c>
      <c r="P401" s="2">
        <f>MONTH(B401)</f>
        <v>4</v>
      </c>
      <c r="Q401" s="2">
        <f>YEAR(B401)</f>
        <v>2021</v>
      </c>
      <c r="R401" t="e" cm="1">
        <f t="array" ref="R401">INDEX('consumer-price-indices_ind'!$O$1:$O$755,MATCH(1,('consumer-price-indices_ind'!$B$1:$B$755=Combined!P401)*('consumer-price-indices_ind'!$C$1:$C$755=Combined!Q401)*('consumer-price-indices_ind'!$I$1:$I$755="Consumer Prices, Food Indices (2015 = 100)"),0))</f>
        <v>#N/A</v>
      </c>
      <c r="S401" t="e" cm="1">
        <f t="array" ref="S401">INDEX('consumer-price-indices_ind'!$O$1:$O$755,MATCH(1,('consumer-price-indices_ind'!$B$1:$B$755=Combined!P401)*('consumer-price-indices_ind'!$C$1:$C$755=Combined!Q401)*('consumer-price-indices_ind'!$I$1:$I$755="Consumer Prices, General Indices (2015 = 100)"),0))</f>
        <v>#N/A</v>
      </c>
      <c r="T401" t="e" cm="1">
        <f t="array" ref="T401">INDEX('consumer-price-indices_ind'!$O$1:$O$755,MATCH(1,('consumer-price-indices_ind'!$B$1:$B$755=Combined!P401)*('consumer-price-indices_ind'!$C$1:$C$755=Combined!Q401)*('consumer-price-indices_ind'!$I$1:$I$755="Food price inflation"),0))</f>
        <v>#N/A</v>
      </c>
      <c r="U401">
        <f>INDEX('Crude oil'!$B$2:$B$8699,MATCH(Combined!B401,'Crude oil'!$A$2:$A$8699,0))</f>
        <v>66.11</v>
      </c>
      <c r="V401" t="e">
        <f>INDEX('FII FPI Trading Activity'!$D$2:$D$865,MATCH(Combined!B401,'FII FPI Trading Activity'!$A$2:$A$865,0))</f>
        <v>#N/A</v>
      </c>
      <c r="W401" t="e">
        <f>INDEX('DII Trading Activity'!$D$2:$D$889,MATCH(Combined!B401,'DII Trading Activity'!$A$2:$A$889,0))</f>
        <v>#N/A</v>
      </c>
      <c r="X401">
        <f>INDEX('Exchange rate'!$B$12:$B$1316,MATCH(Combined!B401,'Exchange rate'!$A$12:$A$1316,0))</f>
        <v>75.069999999999993</v>
      </c>
      <c r="Y401">
        <f>INDEX('Economic growth rate'!$B$4:$B$14,MATCH(YEAR(Combined!B401),'Economic growth rate'!$A$4:$A$14,0))</f>
        <v>12.55</v>
      </c>
      <c r="Z401" cm="1">
        <f t="array" ref="Z401">INDEX(Inflation!$C$5:$C$29,MATCH(1,(Inflation!$F$5:$F$29=Combined!P401)*(Inflation!$G$5:$G$29=Combined!Q401),0))</f>
        <v>4.2300000000000004</v>
      </c>
      <c r="AA401" t="e">
        <v>#N/A</v>
      </c>
      <c r="AB401" t="e">
        <f>INDEX('Repo rate'!$D$7:$D$249,MATCH(Combined!B401,'Repo rate'!$A$7:$A$249,0))</f>
        <v>#N/A</v>
      </c>
      <c r="AC401" t="e">
        <f>INDEX('Repo rate'!$E$7:$E$249,MATCH(Combined!B401,'Repo rate'!$A$7:$A$249,0))</f>
        <v>#N/A</v>
      </c>
      <c r="AD401" cm="1">
        <f t="array" ref="AD401">INDEX(IIP!$C$2:$C$111,MATCH(1,(IIP!$D$2:$D$111=Combined!P401)*(IIP!$E$2:$E$111=Combined!Q401),0))</f>
        <v>126.7</v>
      </c>
      <c r="AF401">
        <f>INDEX(Nasdaq!$E$2:$E$417,MATCH(Combined!B401,Nasdaq!$A$2:$A$417,0))</f>
        <v>13857.839844</v>
      </c>
    </row>
    <row r="402" spans="1:32">
      <c r="A402">
        <v>400</v>
      </c>
      <c r="B402" s="1">
        <v>44301</v>
      </c>
      <c r="C402" s="1" t="s">
        <v>277</v>
      </c>
      <c r="D402">
        <v>14074564</v>
      </c>
      <c r="E402">
        <v>1471877</v>
      </c>
      <c r="F402">
        <v>12429564</v>
      </c>
      <c r="G402">
        <v>173123</v>
      </c>
      <c r="H402">
        <f>+VLOOKUP(B402,'BSE Sensex'!$A$2:$E$371, 5, FALSE)</f>
        <v>48803.68</v>
      </c>
      <c r="I402">
        <f t="shared" si="33"/>
        <v>200739</v>
      </c>
      <c r="J402">
        <f t="shared" si="35"/>
        <v>1038</v>
      </c>
      <c r="K402">
        <f t="shared" si="34"/>
        <v>93528</v>
      </c>
      <c r="L402">
        <v>0</v>
      </c>
      <c r="M402">
        <v>0</v>
      </c>
      <c r="N402" s="20">
        <v>2</v>
      </c>
      <c r="O402" s="24">
        <f>+VLOOKUP(B402,Vaccination!$A$1:$B$218,2,FALSE)</f>
        <v>560215</v>
      </c>
      <c r="P402" s="2">
        <f>MONTH(B402)</f>
        <v>4</v>
      </c>
      <c r="Q402" s="2">
        <f>YEAR(B402)</f>
        <v>2021</v>
      </c>
      <c r="R402" t="e" cm="1">
        <f t="array" ref="R402">INDEX('consumer-price-indices_ind'!$O$1:$O$755,MATCH(1,('consumer-price-indices_ind'!$B$1:$B$755=Combined!P402)*('consumer-price-indices_ind'!$C$1:$C$755=Combined!Q402)*('consumer-price-indices_ind'!$I$1:$I$755="Consumer Prices, Food Indices (2015 = 100)"),0))</f>
        <v>#N/A</v>
      </c>
      <c r="S402" t="e" cm="1">
        <f t="array" ref="S402">INDEX('consumer-price-indices_ind'!$O$1:$O$755,MATCH(1,('consumer-price-indices_ind'!$B$1:$B$755=Combined!P402)*('consumer-price-indices_ind'!$C$1:$C$755=Combined!Q402)*('consumer-price-indices_ind'!$I$1:$I$755="Consumer Prices, General Indices (2015 = 100)"),0))</f>
        <v>#N/A</v>
      </c>
      <c r="T402" t="e" cm="1">
        <f t="array" ref="T402">INDEX('consumer-price-indices_ind'!$O$1:$O$755,MATCH(1,('consumer-price-indices_ind'!$B$1:$B$755=Combined!P402)*('consumer-price-indices_ind'!$C$1:$C$755=Combined!Q402)*('consumer-price-indices_ind'!$I$1:$I$755="Food price inflation"),0))</f>
        <v>#N/A</v>
      </c>
      <c r="U402">
        <f>INDEX('Crude oil'!$B$2:$B$8699,MATCH(Combined!B402,'Crude oil'!$A$2:$A$8699,0))</f>
        <v>66.13</v>
      </c>
      <c r="V402">
        <f>INDEX('FII FPI Trading Activity'!$D$2:$D$865,MATCH(Combined!B402,'FII FPI Trading Activity'!$A$2:$A$865,0))</f>
        <v>979.7</v>
      </c>
      <c r="W402">
        <f>INDEX('DII Trading Activity'!$D$2:$D$889,MATCH(Combined!B402,'DII Trading Activity'!$A$2:$A$889,0))</f>
        <v>-526.63</v>
      </c>
      <c r="X402">
        <f>INDEX('Exchange rate'!$B$12:$B$1316,MATCH(Combined!B402,'Exchange rate'!$A$12:$A$1316,0))</f>
        <v>74.81</v>
      </c>
      <c r="Y402">
        <f>INDEX('Economic growth rate'!$B$4:$B$14,MATCH(YEAR(Combined!B402),'Economic growth rate'!$A$4:$A$14,0))</f>
        <v>12.55</v>
      </c>
      <c r="Z402" cm="1">
        <f t="array" ref="Z402">INDEX(Inflation!$C$5:$C$29,MATCH(1,(Inflation!$F$5:$F$29=Combined!P402)*(Inflation!$G$5:$G$29=Combined!Q402),0))</f>
        <v>4.2300000000000004</v>
      </c>
      <c r="AA402" t="e">
        <v>#N/A</v>
      </c>
      <c r="AB402" t="e">
        <f>INDEX('Repo rate'!$D$7:$D$249,MATCH(Combined!B402,'Repo rate'!$A$7:$A$249,0))</f>
        <v>#N/A</v>
      </c>
      <c r="AC402" t="e">
        <f>INDEX('Repo rate'!$E$7:$E$249,MATCH(Combined!B402,'Repo rate'!$A$7:$A$249,0))</f>
        <v>#N/A</v>
      </c>
      <c r="AD402" cm="1">
        <f t="array" ref="AD402">INDEX(IIP!$C$2:$C$111,MATCH(1,(IIP!$D$2:$D$111=Combined!P402)*(IIP!$E$2:$E$111=Combined!Q402),0))</f>
        <v>126.7</v>
      </c>
      <c r="AF402">
        <f>INDEX(Nasdaq!$E$2:$E$417,MATCH(Combined!B402,Nasdaq!$A$2:$A$417,0))</f>
        <v>14038.759765999999</v>
      </c>
    </row>
    <row r="403" spans="1:32">
      <c r="A403">
        <v>401</v>
      </c>
      <c r="B403" s="1">
        <v>44302</v>
      </c>
      <c r="C403" s="1" t="s">
        <v>278</v>
      </c>
      <c r="D403">
        <v>14291917</v>
      </c>
      <c r="E403">
        <v>1569743</v>
      </c>
      <c r="F403">
        <v>12547866</v>
      </c>
      <c r="G403">
        <v>174308</v>
      </c>
      <c r="H403">
        <f>+VLOOKUP(B403,'BSE Sensex'!$A$2:$E$371, 5, FALSE)</f>
        <v>48832.03</v>
      </c>
      <c r="I403">
        <f t="shared" si="33"/>
        <v>217353</v>
      </c>
      <c r="J403">
        <f t="shared" si="35"/>
        <v>1185</v>
      </c>
      <c r="K403">
        <f t="shared" si="34"/>
        <v>118302</v>
      </c>
      <c r="L403">
        <v>0</v>
      </c>
      <c r="M403">
        <v>0</v>
      </c>
      <c r="N403" s="20">
        <v>2</v>
      </c>
      <c r="O403" s="24">
        <f>+VLOOKUP(B403,Vaccination!$A$1:$B$218,2,FALSE)</f>
        <v>654903</v>
      </c>
      <c r="P403" s="2">
        <f>MONTH(B403)</f>
        <v>4</v>
      </c>
      <c r="Q403" s="2">
        <f>YEAR(B403)</f>
        <v>2021</v>
      </c>
      <c r="R403" t="e" cm="1">
        <f t="array" ref="R403">INDEX('consumer-price-indices_ind'!$O$1:$O$755,MATCH(1,('consumer-price-indices_ind'!$B$1:$B$755=Combined!P403)*('consumer-price-indices_ind'!$C$1:$C$755=Combined!Q403)*('consumer-price-indices_ind'!$I$1:$I$755="Consumer Prices, Food Indices (2015 = 100)"),0))</f>
        <v>#N/A</v>
      </c>
      <c r="S403" t="e" cm="1">
        <f t="array" ref="S403">INDEX('consumer-price-indices_ind'!$O$1:$O$755,MATCH(1,('consumer-price-indices_ind'!$B$1:$B$755=Combined!P403)*('consumer-price-indices_ind'!$C$1:$C$755=Combined!Q403)*('consumer-price-indices_ind'!$I$1:$I$755="Consumer Prices, General Indices (2015 = 100)"),0))</f>
        <v>#N/A</v>
      </c>
      <c r="T403" t="e" cm="1">
        <f t="array" ref="T403">INDEX('consumer-price-indices_ind'!$O$1:$O$755,MATCH(1,('consumer-price-indices_ind'!$B$1:$B$755=Combined!P403)*('consumer-price-indices_ind'!$C$1:$C$755=Combined!Q403)*('consumer-price-indices_ind'!$I$1:$I$755="Food price inflation"),0))</f>
        <v>#N/A</v>
      </c>
      <c r="U403">
        <f>INDEX('Crude oil'!$B$2:$B$8699,MATCH(Combined!B403,'Crude oil'!$A$2:$A$8699,0))</f>
        <v>65.98</v>
      </c>
      <c r="V403">
        <f>INDEX('FII FPI Trading Activity'!$D$2:$D$865,MATCH(Combined!B403,'FII FPI Trading Activity'!$A$2:$A$865,0))</f>
        <v>437.51</v>
      </c>
      <c r="W403">
        <f>INDEX('DII Trading Activity'!$D$2:$D$889,MATCH(Combined!B403,'DII Trading Activity'!$A$2:$A$889,0))</f>
        <v>657.55</v>
      </c>
      <c r="X403">
        <f>INDEX('Exchange rate'!$B$12:$B$1316,MATCH(Combined!B403,'Exchange rate'!$A$12:$A$1316,0))</f>
        <v>74.48</v>
      </c>
      <c r="Y403">
        <f>INDEX('Economic growth rate'!$B$4:$B$14,MATCH(YEAR(Combined!B403),'Economic growth rate'!$A$4:$A$14,0))</f>
        <v>12.55</v>
      </c>
      <c r="Z403" cm="1">
        <f t="array" ref="Z403">INDEX(Inflation!$C$5:$C$29,MATCH(1,(Inflation!$F$5:$F$29=Combined!P403)*(Inflation!$G$5:$G$29=Combined!Q403),0))</f>
        <v>4.2300000000000004</v>
      </c>
      <c r="AA403" t="e">
        <v>#N/A</v>
      </c>
      <c r="AB403" t="e">
        <f>INDEX('Repo rate'!$D$7:$D$249,MATCH(Combined!B403,'Repo rate'!$A$7:$A$249,0))</f>
        <v>#N/A</v>
      </c>
      <c r="AC403" t="e">
        <f>INDEX('Repo rate'!$E$7:$E$249,MATCH(Combined!B403,'Repo rate'!$A$7:$A$249,0))</f>
        <v>#N/A</v>
      </c>
      <c r="AD403" cm="1">
        <f t="array" ref="AD403">INDEX(IIP!$C$2:$C$111,MATCH(1,(IIP!$D$2:$D$111=Combined!P403)*(IIP!$E$2:$E$111=Combined!Q403),0))</f>
        <v>126.7</v>
      </c>
      <c r="AF403">
        <f>INDEX(Nasdaq!$E$2:$E$417,MATCH(Combined!B403,Nasdaq!$A$2:$A$417,0))</f>
        <v>14052.339844</v>
      </c>
    </row>
    <row r="404" spans="1:32">
      <c r="A404">
        <v>402</v>
      </c>
      <c r="B404" s="1">
        <v>44303</v>
      </c>
      <c r="C404" s="1" t="s">
        <v>279</v>
      </c>
      <c r="D404">
        <v>14526609</v>
      </c>
      <c r="E404">
        <v>1679740</v>
      </c>
      <c r="F404">
        <v>12671220</v>
      </c>
      <c r="G404">
        <v>175649</v>
      </c>
      <c r="H404" t="e">
        <f>+VLOOKUP(B404,'BSE Sensex'!$A$2:$E$371, 5, FALSE)</f>
        <v>#N/A</v>
      </c>
      <c r="I404">
        <f t="shared" si="33"/>
        <v>234692</v>
      </c>
      <c r="J404">
        <f t="shared" si="35"/>
        <v>1341</v>
      </c>
      <c r="K404">
        <f t="shared" si="34"/>
        <v>123354</v>
      </c>
      <c r="L404">
        <v>0</v>
      </c>
      <c r="M404">
        <v>0</v>
      </c>
      <c r="N404" s="20">
        <v>2</v>
      </c>
      <c r="O404" s="24">
        <f>+VLOOKUP(B404,Vaccination!$A$1:$B$218,2,FALSE)</f>
        <v>662357</v>
      </c>
      <c r="P404" s="2">
        <f>MONTH(B404)</f>
        <v>4</v>
      </c>
      <c r="Q404" s="2">
        <f>YEAR(B404)</f>
        <v>2021</v>
      </c>
      <c r="R404" t="e" cm="1">
        <f t="array" ref="R404">INDEX('consumer-price-indices_ind'!$O$1:$O$755,MATCH(1,('consumer-price-indices_ind'!$B$1:$B$755=Combined!P404)*('consumer-price-indices_ind'!$C$1:$C$755=Combined!Q404)*('consumer-price-indices_ind'!$I$1:$I$755="Consumer Prices, Food Indices (2015 = 100)"),0))</f>
        <v>#N/A</v>
      </c>
      <c r="S404" t="e" cm="1">
        <f t="array" ref="S404">INDEX('consumer-price-indices_ind'!$O$1:$O$755,MATCH(1,('consumer-price-indices_ind'!$B$1:$B$755=Combined!P404)*('consumer-price-indices_ind'!$C$1:$C$755=Combined!Q404)*('consumer-price-indices_ind'!$I$1:$I$755="Consumer Prices, General Indices (2015 = 100)"),0))</f>
        <v>#N/A</v>
      </c>
      <c r="T404" t="e" cm="1">
        <f t="array" ref="T404">INDEX('consumer-price-indices_ind'!$O$1:$O$755,MATCH(1,('consumer-price-indices_ind'!$B$1:$B$755=Combined!P404)*('consumer-price-indices_ind'!$C$1:$C$755=Combined!Q404)*('consumer-price-indices_ind'!$I$1:$I$755="Food price inflation"),0))</f>
        <v>#N/A</v>
      </c>
      <c r="U404" t="e">
        <f>INDEX('Crude oil'!$B$2:$B$8699,MATCH(Combined!B404,'Crude oil'!$A$2:$A$8699,0))</f>
        <v>#N/A</v>
      </c>
      <c r="V404" t="e">
        <f>INDEX('FII FPI Trading Activity'!$D$2:$D$865,MATCH(Combined!B404,'FII FPI Trading Activity'!$A$2:$A$865,0))</f>
        <v>#N/A</v>
      </c>
      <c r="W404" t="e">
        <f>INDEX('DII Trading Activity'!$D$2:$D$889,MATCH(Combined!B404,'DII Trading Activity'!$A$2:$A$889,0))</f>
        <v>#N/A</v>
      </c>
      <c r="X404" t="e">
        <f>INDEX('Exchange rate'!$B$12:$B$1316,MATCH(Combined!B404,'Exchange rate'!$A$12:$A$1316,0))</f>
        <v>#N/A</v>
      </c>
      <c r="Y404">
        <f>INDEX('Economic growth rate'!$B$4:$B$14,MATCH(YEAR(Combined!B404),'Economic growth rate'!$A$4:$A$14,0))</f>
        <v>12.55</v>
      </c>
      <c r="Z404" cm="1">
        <f t="array" ref="Z404">INDEX(Inflation!$C$5:$C$29,MATCH(1,(Inflation!$F$5:$F$29=Combined!P404)*(Inflation!$G$5:$G$29=Combined!Q404),0))</f>
        <v>4.2300000000000004</v>
      </c>
      <c r="AA404" t="e">
        <v>#N/A</v>
      </c>
      <c r="AB404" t="e">
        <f>INDEX('Repo rate'!$D$7:$D$249,MATCH(Combined!B404,'Repo rate'!$A$7:$A$249,0))</f>
        <v>#N/A</v>
      </c>
      <c r="AC404" t="e">
        <f>INDEX('Repo rate'!$E$7:$E$249,MATCH(Combined!B404,'Repo rate'!$A$7:$A$249,0))</f>
        <v>#N/A</v>
      </c>
      <c r="AD404" cm="1">
        <f t="array" ref="AD404">INDEX(IIP!$C$2:$C$111,MATCH(1,(IIP!$D$2:$D$111=Combined!P404)*(IIP!$E$2:$E$111=Combined!Q404),0))</f>
        <v>126.7</v>
      </c>
      <c r="AF404" t="e">
        <f>INDEX(Nasdaq!$E$2:$E$417,MATCH(Combined!B404,Nasdaq!$A$2:$A$417,0))</f>
        <v>#N/A</v>
      </c>
    </row>
    <row r="405" spans="1:32">
      <c r="A405">
        <v>403</v>
      </c>
      <c r="B405" s="1">
        <v>44304</v>
      </c>
      <c r="C405" s="1" t="s">
        <v>280</v>
      </c>
      <c r="D405">
        <v>14788109</v>
      </c>
      <c r="E405">
        <v>1801316</v>
      </c>
      <c r="F405">
        <v>12809643</v>
      </c>
      <c r="G405">
        <v>177150</v>
      </c>
      <c r="H405" t="e">
        <f>+VLOOKUP(B405,'BSE Sensex'!$A$2:$E$371, 5, FALSE)</f>
        <v>#N/A</v>
      </c>
      <c r="I405">
        <f t="shared" si="33"/>
        <v>261500</v>
      </c>
      <c r="J405">
        <f t="shared" si="35"/>
        <v>1501</v>
      </c>
      <c r="K405">
        <f t="shared" si="34"/>
        <v>138423</v>
      </c>
      <c r="L405">
        <v>0</v>
      </c>
      <c r="M405">
        <v>0</v>
      </c>
      <c r="N405" s="20">
        <v>2</v>
      </c>
      <c r="O405" s="24">
        <f>+VLOOKUP(B405,Vaccination!$A$1:$B$218,2,FALSE)</f>
        <v>289282</v>
      </c>
      <c r="P405" s="2">
        <f>MONTH(B405)</f>
        <v>4</v>
      </c>
      <c r="Q405" s="2">
        <f>YEAR(B405)</f>
        <v>2021</v>
      </c>
      <c r="R405" t="e" cm="1">
        <f t="array" ref="R405">INDEX('consumer-price-indices_ind'!$O$1:$O$755,MATCH(1,('consumer-price-indices_ind'!$B$1:$B$755=Combined!P405)*('consumer-price-indices_ind'!$C$1:$C$755=Combined!Q405)*('consumer-price-indices_ind'!$I$1:$I$755="Consumer Prices, Food Indices (2015 = 100)"),0))</f>
        <v>#N/A</v>
      </c>
      <c r="S405" t="e" cm="1">
        <f t="array" ref="S405">INDEX('consumer-price-indices_ind'!$O$1:$O$755,MATCH(1,('consumer-price-indices_ind'!$B$1:$B$755=Combined!P405)*('consumer-price-indices_ind'!$C$1:$C$755=Combined!Q405)*('consumer-price-indices_ind'!$I$1:$I$755="Consumer Prices, General Indices (2015 = 100)"),0))</f>
        <v>#N/A</v>
      </c>
      <c r="T405" t="e" cm="1">
        <f t="array" ref="T405">INDEX('consumer-price-indices_ind'!$O$1:$O$755,MATCH(1,('consumer-price-indices_ind'!$B$1:$B$755=Combined!P405)*('consumer-price-indices_ind'!$C$1:$C$755=Combined!Q405)*('consumer-price-indices_ind'!$I$1:$I$755="Food price inflation"),0))</f>
        <v>#N/A</v>
      </c>
      <c r="U405" t="e">
        <f>INDEX('Crude oil'!$B$2:$B$8699,MATCH(Combined!B405,'Crude oil'!$A$2:$A$8699,0))</f>
        <v>#N/A</v>
      </c>
      <c r="V405" t="e">
        <f>INDEX('FII FPI Trading Activity'!$D$2:$D$865,MATCH(Combined!B405,'FII FPI Trading Activity'!$A$2:$A$865,0))</f>
        <v>#N/A</v>
      </c>
      <c r="W405" t="e">
        <f>INDEX('DII Trading Activity'!$D$2:$D$889,MATCH(Combined!B405,'DII Trading Activity'!$A$2:$A$889,0))</f>
        <v>#N/A</v>
      </c>
      <c r="X405" t="e">
        <f>INDEX('Exchange rate'!$B$12:$B$1316,MATCH(Combined!B405,'Exchange rate'!$A$12:$A$1316,0))</f>
        <v>#N/A</v>
      </c>
      <c r="Y405">
        <f>INDEX('Economic growth rate'!$B$4:$B$14,MATCH(YEAR(Combined!B405),'Economic growth rate'!$A$4:$A$14,0))</f>
        <v>12.55</v>
      </c>
      <c r="Z405" cm="1">
        <f t="array" ref="Z405">INDEX(Inflation!$C$5:$C$29,MATCH(1,(Inflation!$F$5:$F$29=Combined!P405)*(Inflation!$G$5:$G$29=Combined!Q405),0))</f>
        <v>4.2300000000000004</v>
      </c>
      <c r="AA405" t="e">
        <v>#N/A</v>
      </c>
      <c r="AB405" t="e">
        <f>INDEX('Repo rate'!$D$7:$D$249,MATCH(Combined!B405,'Repo rate'!$A$7:$A$249,0))</f>
        <v>#N/A</v>
      </c>
      <c r="AC405" t="e">
        <f>INDEX('Repo rate'!$E$7:$E$249,MATCH(Combined!B405,'Repo rate'!$A$7:$A$249,0))</f>
        <v>#N/A</v>
      </c>
      <c r="AD405" cm="1">
        <f t="array" ref="AD405">INDEX(IIP!$C$2:$C$111,MATCH(1,(IIP!$D$2:$D$111=Combined!P405)*(IIP!$E$2:$E$111=Combined!Q405),0))</f>
        <v>126.7</v>
      </c>
      <c r="AF405" t="e">
        <f>INDEX(Nasdaq!$E$2:$E$417,MATCH(Combined!B405,Nasdaq!$A$2:$A$417,0))</f>
        <v>#N/A</v>
      </c>
    </row>
    <row r="406" spans="1:32">
      <c r="A406">
        <v>404</v>
      </c>
      <c r="B406" s="1">
        <v>44305</v>
      </c>
      <c r="C406" s="1" t="s">
        <v>281</v>
      </c>
      <c r="D406">
        <v>15061919</v>
      </c>
      <c r="E406">
        <v>1929329</v>
      </c>
      <c r="F406">
        <v>12953821</v>
      </c>
      <c r="G406">
        <v>178769</v>
      </c>
      <c r="H406">
        <f>+VLOOKUP(B406,'BSE Sensex'!$A$2:$E$371, 5, FALSE)</f>
        <v>47949.42</v>
      </c>
      <c r="I406">
        <f t="shared" si="33"/>
        <v>273810</v>
      </c>
      <c r="J406">
        <f t="shared" si="35"/>
        <v>1619</v>
      </c>
      <c r="K406">
        <f t="shared" si="34"/>
        <v>144178</v>
      </c>
      <c r="L406">
        <v>0</v>
      </c>
      <c r="M406">
        <v>0</v>
      </c>
      <c r="N406" s="20">
        <v>2</v>
      </c>
      <c r="O406" s="24">
        <f>+VLOOKUP(B406,Vaccination!$A$1:$B$218,2,FALSE)</f>
        <v>989136</v>
      </c>
      <c r="P406" s="2">
        <f>MONTH(B406)</f>
        <v>4</v>
      </c>
      <c r="Q406" s="2">
        <f>YEAR(B406)</f>
        <v>2021</v>
      </c>
      <c r="R406" t="e" cm="1">
        <f t="array" ref="R406">INDEX('consumer-price-indices_ind'!$O$1:$O$755,MATCH(1,('consumer-price-indices_ind'!$B$1:$B$755=Combined!P406)*('consumer-price-indices_ind'!$C$1:$C$755=Combined!Q406)*('consumer-price-indices_ind'!$I$1:$I$755="Consumer Prices, Food Indices (2015 = 100)"),0))</f>
        <v>#N/A</v>
      </c>
      <c r="S406" t="e" cm="1">
        <f t="array" ref="S406">INDEX('consumer-price-indices_ind'!$O$1:$O$755,MATCH(1,('consumer-price-indices_ind'!$B$1:$B$755=Combined!P406)*('consumer-price-indices_ind'!$C$1:$C$755=Combined!Q406)*('consumer-price-indices_ind'!$I$1:$I$755="Consumer Prices, General Indices (2015 = 100)"),0))</f>
        <v>#N/A</v>
      </c>
      <c r="T406" t="e" cm="1">
        <f t="array" ref="T406">INDEX('consumer-price-indices_ind'!$O$1:$O$755,MATCH(1,('consumer-price-indices_ind'!$B$1:$B$755=Combined!P406)*('consumer-price-indices_ind'!$C$1:$C$755=Combined!Q406)*('consumer-price-indices_ind'!$I$1:$I$755="Food price inflation"),0))</f>
        <v>#N/A</v>
      </c>
      <c r="U406">
        <f>INDEX('Crude oil'!$B$2:$B$8699,MATCH(Combined!B406,'Crude oil'!$A$2:$A$8699,0))</f>
        <v>66.540000000000006</v>
      </c>
      <c r="V406">
        <f>INDEX('FII FPI Trading Activity'!$D$2:$D$865,MATCH(Combined!B406,'FII FPI Trading Activity'!$A$2:$A$865,0))</f>
        <v>-1633.7</v>
      </c>
      <c r="W406">
        <f>INDEX('DII Trading Activity'!$D$2:$D$889,MATCH(Combined!B406,'DII Trading Activity'!$A$2:$A$889,0))</f>
        <v>2355.56</v>
      </c>
      <c r="X406">
        <f>INDEX('Exchange rate'!$B$12:$B$1316,MATCH(Combined!B406,'Exchange rate'!$A$12:$A$1316,0))</f>
        <v>74.87</v>
      </c>
      <c r="Y406">
        <f>INDEX('Economic growth rate'!$B$4:$B$14,MATCH(YEAR(Combined!B406),'Economic growth rate'!$A$4:$A$14,0))</f>
        <v>12.55</v>
      </c>
      <c r="Z406" cm="1">
        <f t="array" ref="Z406">INDEX(Inflation!$C$5:$C$29,MATCH(1,(Inflation!$F$5:$F$29=Combined!P406)*(Inflation!$G$5:$G$29=Combined!Q406),0))</f>
        <v>4.2300000000000004</v>
      </c>
      <c r="AA406" t="e">
        <v>#N/A</v>
      </c>
      <c r="AB406" t="e">
        <f>INDEX('Repo rate'!$D$7:$D$249,MATCH(Combined!B406,'Repo rate'!$A$7:$A$249,0))</f>
        <v>#N/A</v>
      </c>
      <c r="AC406" t="e">
        <f>INDEX('Repo rate'!$E$7:$E$249,MATCH(Combined!B406,'Repo rate'!$A$7:$A$249,0))</f>
        <v>#N/A</v>
      </c>
      <c r="AD406" cm="1">
        <f t="array" ref="AD406">INDEX(IIP!$C$2:$C$111,MATCH(1,(IIP!$D$2:$D$111=Combined!P406)*(IIP!$E$2:$E$111=Combined!Q406),0))</f>
        <v>126.7</v>
      </c>
      <c r="AF406">
        <f>INDEX(Nasdaq!$E$2:$E$417,MATCH(Combined!B406,Nasdaq!$A$2:$A$417,0))</f>
        <v>13914.769531</v>
      </c>
    </row>
    <row r="407" spans="1:32">
      <c r="A407">
        <v>405</v>
      </c>
      <c r="B407" s="1">
        <v>44306</v>
      </c>
      <c r="C407" s="1" t="s">
        <v>282</v>
      </c>
      <c r="D407">
        <v>15321089</v>
      </c>
      <c r="E407">
        <v>2031977</v>
      </c>
      <c r="F407">
        <v>13108582</v>
      </c>
      <c r="G407">
        <v>180530</v>
      </c>
      <c r="H407">
        <f>+VLOOKUP(B407,'BSE Sensex'!$A$2:$E$371, 5, FALSE)</f>
        <v>47705.8</v>
      </c>
      <c r="I407">
        <f t="shared" si="33"/>
        <v>259170</v>
      </c>
      <c r="J407">
        <f t="shared" si="35"/>
        <v>1761</v>
      </c>
      <c r="K407">
        <f t="shared" si="34"/>
        <v>154761</v>
      </c>
      <c r="L407">
        <v>0</v>
      </c>
      <c r="M407">
        <v>0</v>
      </c>
      <c r="N407" s="20">
        <v>2</v>
      </c>
      <c r="O407" s="24">
        <f>+VLOOKUP(B407,Vaccination!$A$1:$B$218,2,FALSE)</f>
        <v>251406</v>
      </c>
      <c r="P407" s="2">
        <f>MONTH(B407)</f>
        <v>4</v>
      </c>
      <c r="Q407" s="2">
        <f>YEAR(B407)</f>
        <v>2021</v>
      </c>
      <c r="R407" t="e" cm="1">
        <f t="array" ref="R407">INDEX('consumer-price-indices_ind'!$O$1:$O$755,MATCH(1,('consumer-price-indices_ind'!$B$1:$B$755=Combined!P407)*('consumer-price-indices_ind'!$C$1:$C$755=Combined!Q407)*('consumer-price-indices_ind'!$I$1:$I$755="Consumer Prices, Food Indices (2015 = 100)"),0))</f>
        <v>#N/A</v>
      </c>
      <c r="S407" t="e" cm="1">
        <f t="array" ref="S407">INDEX('consumer-price-indices_ind'!$O$1:$O$755,MATCH(1,('consumer-price-indices_ind'!$B$1:$B$755=Combined!P407)*('consumer-price-indices_ind'!$C$1:$C$755=Combined!Q407)*('consumer-price-indices_ind'!$I$1:$I$755="Consumer Prices, General Indices (2015 = 100)"),0))</f>
        <v>#N/A</v>
      </c>
      <c r="T407" t="e" cm="1">
        <f t="array" ref="T407">INDEX('consumer-price-indices_ind'!$O$1:$O$755,MATCH(1,('consumer-price-indices_ind'!$B$1:$B$755=Combined!P407)*('consumer-price-indices_ind'!$C$1:$C$755=Combined!Q407)*('consumer-price-indices_ind'!$I$1:$I$755="Food price inflation"),0))</f>
        <v>#N/A</v>
      </c>
      <c r="U407">
        <f>INDEX('Crude oil'!$B$2:$B$8699,MATCH(Combined!B407,'Crude oil'!$A$2:$A$8699,0))</f>
        <v>65.34</v>
      </c>
      <c r="V407">
        <f>INDEX('FII FPI Trading Activity'!$D$2:$D$865,MATCH(Combined!B407,'FII FPI Trading Activity'!$A$2:$A$865,0))</f>
        <v>-1082.33</v>
      </c>
      <c r="W407">
        <f>INDEX('DII Trading Activity'!$D$2:$D$889,MATCH(Combined!B407,'DII Trading Activity'!$A$2:$A$889,0))</f>
        <v>1323.01</v>
      </c>
      <c r="X407">
        <f>INDEX('Exchange rate'!$B$12:$B$1316,MATCH(Combined!B407,'Exchange rate'!$A$12:$A$1316,0))</f>
        <v>75.38</v>
      </c>
      <c r="Y407">
        <f>INDEX('Economic growth rate'!$B$4:$B$14,MATCH(YEAR(Combined!B407),'Economic growth rate'!$A$4:$A$14,0))</f>
        <v>12.55</v>
      </c>
      <c r="Z407" cm="1">
        <f t="array" ref="Z407">INDEX(Inflation!$C$5:$C$29,MATCH(1,(Inflation!$F$5:$F$29=Combined!P407)*(Inflation!$G$5:$G$29=Combined!Q407),0))</f>
        <v>4.2300000000000004</v>
      </c>
      <c r="AA407" t="e">
        <v>#N/A</v>
      </c>
      <c r="AB407" t="e">
        <f>INDEX('Repo rate'!$D$7:$D$249,MATCH(Combined!B407,'Repo rate'!$A$7:$A$249,0))</f>
        <v>#N/A</v>
      </c>
      <c r="AC407" t="e">
        <f>INDEX('Repo rate'!$E$7:$E$249,MATCH(Combined!B407,'Repo rate'!$A$7:$A$249,0))</f>
        <v>#N/A</v>
      </c>
      <c r="AD407" cm="1">
        <f t="array" ref="AD407">INDEX(IIP!$C$2:$C$111,MATCH(1,(IIP!$D$2:$D$111=Combined!P407)*(IIP!$E$2:$E$111=Combined!Q407),0))</f>
        <v>126.7</v>
      </c>
      <c r="AF407">
        <f>INDEX(Nasdaq!$E$2:$E$417,MATCH(Combined!B407,Nasdaq!$A$2:$A$417,0))</f>
        <v>13786.269531</v>
      </c>
    </row>
    <row r="408" spans="1:32">
      <c r="A408">
        <v>406</v>
      </c>
      <c r="B408" s="1">
        <v>44307</v>
      </c>
      <c r="C408" s="1" t="s">
        <v>283</v>
      </c>
      <c r="D408">
        <v>15616130</v>
      </c>
      <c r="E408">
        <v>2157538</v>
      </c>
      <c r="F408">
        <v>13276039</v>
      </c>
      <c r="G408">
        <v>182553</v>
      </c>
      <c r="H408" t="e">
        <f>+VLOOKUP(B408,'BSE Sensex'!$A$2:$E$371, 5, FALSE)</f>
        <v>#N/A</v>
      </c>
      <c r="I408">
        <f t="shared" si="33"/>
        <v>295041</v>
      </c>
      <c r="J408">
        <f t="shared" si="35"/>
        <v>2023</v>
      </c>
      <c r="K408">
        <f t="shared" si="34"/>
        <v>167457</v>
      </c>
      <c r="L408">
        <v>0</v>
      </c>
      <c r="M408">
        <v>0</v>
      </c>
      <c r="N408" s="20">
        <v>2</v>
      </c>
      <c r="O408" s="24">
        <f>+VLOOKUP(B408,Vaccination!$A$1:$B$218,2,FALSE)</f>
        <v>251406</v>
      </c>
      <c r="P408" s="2">
        <f>MONTH(B408)</f>
        <v>4</v>
      </c>
      <c r="Q408" s="2">
        <f>YEAR(B408)</f>
        <v>2021</v>
      </c>
      <c r="R408" t="e" cm="1">
        <f t="array" ref="R408">INDEX('consumer-price-indices_ind'!$O$1:$O$755,MATCH(1,('consumer-price-indices_ind'!$B$1:$B$755=Combined!P408)*('consumer-price-indices_ind'!$C$1:$C$755=Combined!Q408)*('consumer-price-indices_ind'!$I$1:$I$755="Consumer Prices, Food Indices (2015 = 100)"),0))</f>
        <v>#N/A</v>
      </c>
      <c r="S408" t="e" cm="1">
        <f t="array" ref="S408">INDEX('consumer-price-indices_ind'!$O$1:$O$755,MATCH(1,('consumer-price-indices_ind'!$B$1:$B$755=Combined!P408)*('consumer-price-indices_ind'!$C$1:$C$755=Combined!Q408)*('consumer-price-indices_ind'!$I$1:$I$755="Consumer Prices, General Indices (2015 = 100)"),0))</f>
        <v>#N/A</v>
      </c>
      <c r="T408" t="e" cm="1">
        <f t="array" ref="T408">INDEX('consumer-price-indices_ind'!$O$1:$O$755,MATCH(1,('consumer-price-indices_ind'!$B$1:$B$755=Combined!P408)*('consumer-price-indices_ind'!$C$1:$C$755=Combined!Q408)*('consumer-price-indices_ind'!$I$1:$I$755="Food price inflation"),0))</f>
        <v>#N/A</v>
      </c>
      <c r="U408">
        <f>INDEX('Crude oil'!$B$2:$B$8699,MATCH(Combined!B408,'Crude oil'!$A$2:$A$8699,0))</f>
        <v>64.02</v>
      </c>
      <c r="V408" t="e">
        <f>INDEX('FII FPI Trading Activity'!$D$2:$D$865,MATCH(Combined!B408,'FII FPI Trading Activity'!$A$2:$A$865,0))</f>
        <v>#N/A</v>
      </c>
      <c r="W408" t="e">
        <f>INDEX('DII Trading Activity'!$D$2:$D$889,MATCH(Combined!B408,'DII Trading Activity'!$A$2:$A$889,0))</f>
        <v>#N/A</v>
      </c>
      <c r="X408">
        <f>INDEX('Exchange rate'!$B$12:$B$1316,MATCH(Combined!B408,'Exchange rate'!$A$12:$A$1316,0))</f>
        <v>75.42</v>
      </c>
      <c r="Y408">
        <f>INDEX('Economic growth rate'!$B$4:$B$14,MATCH(YEAR(Combined!B408),'Economic growth rate'!$A$4:$A$14,0))</f>
        <v>12.55</v>
      </c>
      <c r="Z408" cm="1">
        <f t="array" ref="Z408">INDEX(Inflation!$C$5:$C$29,MATCH(1,(Inflation!$F$5:$F$29=Combined!P408)*(Inflation!$G$5:$G$29=Combined!Q408),0))</f>
        <v>4.2300000000000004</v>
      </c>
      <c r="AA408" t="e">
        <v>#N/A</v>
      </c>
      <c r="AB408" t="e">
        <f>INDEX('Repo rate'!$D$7:$D$249,MATCH(Combined!B408,'Repo rate'!$A$7:$A$249,0))</f>
        <v>#N/A</v>
      </c>
      <c r="AC408" t="e">
        <f>INDEX('Repo rate'!$E$7:$E$249,MATCH(Combined!B408,'Repo rate'!$A$7:$A$249,0))</f>
        <v>#N/A</v>
      </c>
      <c r="AD408" cm="1">
        <f t="array" ref="AD408">INDEX(IIP!$C$2:$C$111,MATCH(1,(IIP!$D$2:$D$111=Combined!P408)*(IIP!$E$2:$E$111=Combined!Q408),0))</f>
        <v>126.7</v>
      </c>
      <c r="AF408">
        <f>INDEX(Nasdaq!$E$2:$E$417,MATCH(Combined!B408,Nasdaq!$A$2:$A$417,0))</f>
        <v>13950.219727</v>
      </c>
    </row>
    <row r="409" spans="1:32">
      <c r="A409">
        <v>407</v>
      </c>
      <c r="B409" s="1">
        <v>44308</v>
      </c>
      <c r="C409" s="1" t="s">
        <v>284</v>
      </c>
      <c r="D409">
        <v>15930965</v>
      </c>
      <c r="E409">
        <v>2291428</v>
      </c>
      <c r="F409">
        <v>13454880</v>
      </c>
      <c r="G409">
        <v>184657</v>
      </c>
      <c r="H409">
        <f>+VLOOKUP(B409,'BSE Sensex'!$A$2:$E$371, 5, FALSE)</f>
        <v>48080.67</v>
      </c>
      <c r="I409">
        <f t="shared" si="33"/>
        <v>314835</v>
      </c>
      <c r="J409">
        <f t="shared" si="35"/>
        <v>2104</v>
      </c>
      <c r="K409">
        <f t="shared" si="34"/>
        <v>178841</v>
      </c>
      <c r="L409">
        <v>0</v>
      </c>
      <c r="M409">
        <v>0</v>
      </c>
      <c r="N409" s="20">
        <v>2</v>
      </c>
      <c r="O409" s="24">
        <f>+VLOOKUP(B409,Vaccination!$A$1:$B$218,2,FALSE)</f>
        <v>1197595</v>
      </c>
      <c r="P409" s="2">
        <f>MONTH(B409)</f>
        <v>4</v>
      </c>
      <c r="Q409" s="2">
        <f>YEAR(B409)</f>
        <v>2021</v>
      </c>
      <c r="R409" t="e" cm="1">
        <f t="array" ref="R409">INDEX('consumer-price-indices_ind'!$O$1:$O$755,MATCH(1,('consumer-price-indices_ind'!$B$1:$B$755=Combined!P409)*('consumer-price-indices_ind'!$C$1:$C$755=Combined!Q409)*('consumer-price-indices_ind'!$I$1:$I$755="Consumer Prices, Food Indices (2015 = 100)"),0))</f>
        <v>#N/A</v>
      </c>
      <c r="S409" t="e" cm="1">
        <f t="array" ref="S409">INDEX('consumer-price-indices_ind'!$O$1:$O$755,MATCH(1,('consumer-price-indices_ind'!$B$1:$B$755=Combined!P409)*('consumer-price-indices_ind'!$C$1:$C$755=Combined!Q409)*('consumer-price-indices_ind'!$I$1:$I$755="Consumer Prices, General Indices (2015 = 100)"),0))</f>
        <v>#N/A</v>
      </c>
      <c r="T409" t="e" cm="1">
        <f t="array" ref="T409">INDEX('consumer-price-indices_ind'!$O$1:$O$755,MATCH(1,('consumer-price-indices_ind'!$B$1:$B$755=Combined!P409)*('consumer-price-indices_ind'!$C$1:$C$755=Combined!Q409)*('consumer-price-indices_ind'!$I$1:$I$755="Food price inflation"),0))</f>
        <v>#N/A</v>
      </c>
      <c r="U409">
        <f>INDEX('Crude oil'!$B$2:$B$8699,MATCH(Combined!B409,'Crude oil'!$A$2:$A$8699,0))</f>
        <v>65.069999999999993</v>
      </c>
      <c r="V409">
        <f>INDEX('FII FPI Trading Activity'!$D$2:$D$865,MATCH(Combined!B409,'FII FPI Trading Activity'!$A$2:$A$865,0))</f>
        <v>-909.56</v>
      </c>
      <c r="W409">
        <f>INDEX('DII Trading Activity'!$D$2:$D$889,MATCH(Combined!B409,'DII Trading Activity'!$A$2:$A$889,0))</f>
        <v>849.98</v>
      </c>
      <c r="X409">
        <f>INDEX('Exchange rate'!$B$12:$B$1316,MATCH(Combined!B409,'Exchange rate'!$A$12:$A$1316,0))</f>
        <v>75.11</v>
      </c>
      <c r="Y409">
        <f>INDEX('Economic growth rate'!$B$4:$B$14,MATCH(YEAR(Combined!B409),'Economic growth rate'!$A$4:$A$14,0))</f>
        <v>12.55</v>
      </c>
      <c r="Z409" cm="1">
        <f t="array" ref="Z409">INDEX(Inflation!$C$5:$C$29,MATCH(1,(Inflation!$F$5:$F$29=Combined!P409)*(Inflation!$G$5:$G$29=Combined!Q409),0))</f>
        <v>4.2300000000000004</v>
      </c>
      <c r="AA409" t="e">
        <v>#N/A</v>
      </c>
      <c r="AB409" t="e">
        <f>INDEX('Repo rate'!$D$7:$D$249,MATCH(Combined!B409,'Repo rate'!$A$7:$A$249,0))</f>
        <v>#N/A</v>
      </c>
      <c r="AC409" t="e">
        <f>INDEX('Repo rate'!$E$7:$E$249,MATCH(Combined!B409,'Repo rate'!$A$7:$A$249,0))</f>
        <v>#N/A</v>
      </c>
      <c r="AD409" cm="1">
        <f t="array" ref="AD409">INDEX(IIP!$C$2:$C$111,MATCH(1,(IIP!$D$2:$D$111=Combined!P409)*(IIP!$E$2:$E$111=Combined!Q409),0))</f>
        <v>126.7</v>
      </c>
      <c r="AF409">
        <f>INDEX(Nasdaq!$E$2:$E$417,MATCH(Combined!B409,Nasdaq!$A$2:$A$417,0))</f>
        <v>13818.410156</v>
      </c>
    </row>
    <row r="410" spans="1:32">
      <c r="A410">
        <v>408</v>
      </c>
      <c r="B410" s="1">
        <v>44309</v>
      </c>
      <c r="C410" s="1" t="s">
        <v>285</v>
      </c>
      <c r="D410">
        <v>16263695</v>
      </c>
      <c r="E410">
        <v>2428616</v>
      </c>
      <c r="F410">
        <v>13648159</v>
      </c>
      <c r="G410">
        <v>186920</v>
      </c>
      <c r="H410">
        <f>+VLOOKUP(B410,'BSE Sensex'!$A$2:$E$371, 5, FALSE)</f>
        <v>47878.45</v>
      </c>
      <c r="I410">
        <f t="shared" si="33"/>
        <v>332730</v>
      </c>
      <c r="J410">
        <f t="shared" si="35"/>
        <v>2263</v>
      </c>
      <c r="K410">
        <f t="shared" si="34"/>
        <v>193279</v>
      </c>
      <c r="L410">
        <v>0</v>
      </c>
      <c r="M410">
        <v>0</v>
      </c>
      <c r="N410" s="20">
        <v>2</v>
      </c>
      <c r="O410" s="24">
        <f>+VLOOKUP(B410,Vaccination!$A$1:$B$218,2,FALSE)</f>
        <v>739942</v>
      </c>
      <c r="P410" s="2">
        <f>MONTH(B410)</f>
        <v>4</v>
      </c>
      <c r="Q410" s="2">
        <f>YEAR(B410)</f>
        <v>2021</v>
      </c>
      <c r="R410" t="e" cm="1">
        <f t="array" ref="R410">INDEX('consumer-price-indices_ind'!$O$1:$O$755,MATCH(1,('consumer-price-indices_ind'!$B$1:$B$755=Combined!P410)*('consumer-price-indices_ind'!$C$1:$C$755=Combined!Q410)*('consumer-price-indices_ind'!$I$1:$I$755="Consumer Prices, Food Indices (2015 = 100)"),0))</f>
        <v>#N/A</v>
      </c>
      <c r="S410" t="e" cm="1">
        <f t="array" ref="S410">INDEX('consumer-price-indices_ind'!$O$1:$O$755,MATCH(1,('consumer-price-indices_ind'!$B$1:$B$755=Combined!P410)*('consumer-price-indices_ind'!$C$1:$C$755=Combined!Q410)*('consumer-price-indices_ind'!$I$1:$I$755="Consumer Prices, General Indices (2015 = 100)"),0))</f>
        <v>#N/A</v>
      </c>
      <c r="T410" t="e" cm="1">
        <f t="array" ref="T410">INDEX('consumer-price-indices_ind'!$O$1:$O$755,MATCH(1,('consumer-price-indices_ind'!$B$1:$B$755=Combined!P410)*('consumer-price-indices_ind'!$C$1:$C$755=Combined!Q410)*('consumer-price-indices_ind'!$I$1:$I$755="Food price inflation"),0))</f>
        <v>#N/A</v>
      </c>
      <c r="U410">
        <f>INDEX('Crude oil'!$B$2:$B$8699,MATCH(Combined!B410,'Crude oil'!$A$2:$A$8699,0))</f>
        <v>65.75</v>
      </c>
      <c r="V410">
        <f>INDEX('FII FPI Trading Activity'!$D$2:$D$865,MATCH(Combined!B410,'FII FPI Trading Activity'!$A$2:$A$865,0))</f>
        <v>-1360.76</v>
      </c>
      <c r="W410">
        <f>INDEX('DII Trading Activity'!$D$2:$D$889,MATCH(Combined!B410,'DII Trading Activity'!$A$2:$A$889,0))</f>
        <v>1695.59</v>
      </c>
      <c r="X410">
        <f>INDEX('Exchange rate'!$B$12:$B$1316,MATCH(Combined!B410,'Exchange rate'!$A$12:$A$1316,0))</f>
        <v>74.97</v>
      </c>
      <c r="Y410">
        <f>INDEX('Economic growth rate'!$B$4:$B$14,MATCH(YEAR(Combined!B410),'Economic growth rate'!$A$4:$A$14,0))</f>
        <v>12.55</v>
      </c>
      <c r="Z410" cm="1">
        <f t="array" ref="Z410">INDEX(Inflation!$C$5:$C$29,MATCH(1,(Inflation!$F$5:$F$29=Combined!P410)*(Inflation!$G$5:$G$29=Combined!Q410),0))</f>
        <v>4.2300000000000004</v>
      </c>
      <c r="AA410" t="e">
        <v>#N/A</v>
      </c>
      <c r="AB410" t="e">
        <f>INDEX('Repo rate'!$D$7:$D$249,MATCH(Combined!B410,'Repo rate'!$A$7:$A$249,0))</f>
        <v>#N/A</v>
      </c>
      <c r="AC410" t="e">
        <f>INDEX('Repo rate'!$E$7:$E$249,MATCH(Combined!B410,'Repo rate'!$A$7:$A$249,0))</f>
        <v>#N/A</v>
      </c>
      <c r="AD410" cm="1">
        <f t="array" ref="AD410">INDEX(IIP!$C$2:$C$111,MATCH(1,(IIP!$D$2:$D$111=Combined!P410)*(IIP!$E$2:$E$111=Combined!Q410),0))</f>
        <v>126.7</v>
      </c>
      <c r="AF410">
        <f>INDEX(Nasdaq!$E$2:$E$417,MATCH(Combined!B410,Nasdaq!$A$2:$A$417,0))</f>
        <v>14016.809569999999</v>
      </c>
    </row>
    <row r="411" spans="1:32">
      <c r="A411">
        <v>409</v>
      </c>
      <c r="B411" s="1">
        <v>44310</v>
      </c>
      <c r="C411" s="1" t="s">
        <v>286</v>
      </c>
      <c r="D411">
        <v>16610481</v>
      </c>
      <c r="E411">
        <v>2552940</v>
      </c>
      <c r="F411">
        <v>13867997</v>
      </c>
      <c r="G411">
        <v>189544</v>
      </c>
      <c r="H411" t="e">
        <f>+VLOOKUP(B411,'BSE Sensex'!$A$2:$E$371, 5, FALSE)</f>
        <v>#N/A</v>
      </c>
      <c r="I411">
        <f t="shared" si="33"/>
        <v>346786</v>
      </c>
      <c r="J411">
        <f t="shared" si="35"/>
        <v>2624</v>
      </c>
      <c r="K411">
        <f t="shared" si="34"/>
        <v>219838</v>
      </c>
      <c r="L411">
        <v>0</v>
      </c>
      <c r="M411">
        <v>0</v>
      </c>
      <c r="N411" s="20">
        <v>2</v>
      </c>
      <c r="O411" s="24">
        <f>+VLOOKUP(B411,Vaccination!$A$1:$B$218,2,FALSE)</f>
        <v>739942</v>
      </c>
      <c r="P411" s="2">
        <f>MONTH(B411)</f>
        <v>4</v>
      </c>
      <c r="Q411" s="2">
        <f>YEAR(B411)</f>
        <v>2021</v>
      </c>
      <c r="R411" t="e" cm="1">
        <f t="array" ref="R411">INDEX('consumer-price-indices_ind'!$O$1:$O$755,MATCH(1,('consumer-price-indices_ind'!$B$1:$B$755=Combined!P411)*('consumer-price-indices_ind'!$C$1:$C$755=Combined!Q411)*('consumer-price-indices_ind'!$I$1:$I$755="Consumer Prices, Food Indices (2015 = 100)"),0))</f>
        <v>#N/A</v>
      </c>
      <c r="S411" t="e" cm="1">
        <f t="array" ref="S411">INDEX('consumer-price-indices_ind'!$O$1:$O$755,MATCH(1,('consumer-price-indices_ind'!$B$1:$B$755=Combined!P411)*('consumer-price-indices_ind'!$C$1:$C$755=Combined!Q411)*('consumer-price-indices_ind'!$I$1:$I$755="Consumer Prices, General Indices (2015 = 100)"),0))</f>
        <v>#N/A</v>
      </c>
      <c r="T411" t="e" cm="1">
        <f t="array" ref="T411">INDEX('consumer-price-indices_ind'!$O$1:$O$755,MATCH(1,('consumer-price-indices_ind'!$B$1:$B$755=Combined!P411)*('consumer-price-indices_ind'!$C$1:$C$755=Combined!Q411)*('consumer-price-indices_ind'!$I$1:$I$755="Food price inflation"),0))</f>
        <v>#N/A</v>
      </c>
      <c r="U411" t="e">
        <f>INDEX('Crude oil'!$B$2:$B$8699,MATCH(Combined!B411,'Crude oil'!$A$2:$A$8699,0))</f>
        <v>#N/A</v>
      </c>
      <c r="V411" t="e">
        <f>INDEX('FII FPI Trading Activity'!$D$2:$D$865,MATCH(Combined!B411,'FII FPI Trading Activity'!$A$2:$A$865,0))</f>
        <v>#N/A</v>
      </c>
      <c r="W411" t="e">
        <f>INDEX('DII Trading Activity'!$D$2:$D$889,MATCH(Combined!B411,'DII Trading Activity'!$A$2:$A$889,0))</f>
        <v>#N/A</v>
      </c>
      <c r="X411" t="e">
        <f>INDEX('Exchange rate'!$B$12:$B$1316,MATCH(Combined!B411,'Exchange rate'!$A$12:$A$1316,0))</f>
        <v>#N/A</v>
      </c>
      <c r="Y411">
        <f>INDEX('Economic growth rate'!$B$4:$B$14,MATCH(YEAR(Combined!B411),'Economic growth rate'!$A$4:$A$14,0))</f>
        <v>12.55</v>
      </c>
      <c r="Z411" cm="1">
        <f t="array" ref="Z411">INDEX(Inflation!$C$5:$C$29,MATCH(1,(Inflation!$F$5:$F$29=Combined!P411)*(Inflation!$G$5:$G$29=Combined!Q411),0))</f>
        <v>4.2300000000000004</v>
      </c>
      <c r="AA411" t="e">
        <v>#N/A</v>
      </c>
      <c r="AB411" t="e">
        <f>INDEX('Repo rate'!$D$7:$D$249,MATCH(Combined!B411,'Repo rate'!$A$7:$A$249,0))</f>
        <v>#N/A</v>
      </c>
      <c r="AC411" t="e">
        <f>INDEX('Repo rate'!$E$7:$E$249,MATCH(Combined!B411,'Repo rate'!$A$7:$A$249,0))</f>
        <v>#N/A</v>
      </c>
      <c r="AD411" cm="1">
        <f t="array" ref="AD411">INDEX(IIP!$C$2:$C$111,MATCH(1,(IIP!$D$2:$D$111=Combined!P411)*(IIP!$E$2:$E$111=Combined!Q411),0))</f>
        <v>126.7</v>
      </c>
      <c r="AF411" t="e">
        <f>INDEX(Nasdaq!$E$2:$E$417,MATCH(Combined!B411,Nasdaq!$A$2:$A$417,0))</f>
        <v>#N/A</v>
      </c>
    </row>
    <row r="412" spans="1:32">
      <c r="A412">
        <v>410</v>
      </c>
      <c r="B412" s="1">
        <v>44311</v>
      </c>
      <c r="C412" s="1" t="s">
        <v>287</v>
      </c>
      <c r="D412">
        <v>16960172</v>
      </c>
      <c r="E412">
        <v>2682751</v>
      </c>
      <c r="F412">
        <v>14085110</v>
      </c>
      <c r="G412">
        <v>192311</v>
      </c>
      <c r="H412" t="e">
        <f>+VLOOKUP(B412,'BSE Sensex'!$A$2:$E$371, 5, FALSE)</f>
        <v>#N/A</v>
      </c>
      <c r="I412">
        <f t="shared" si="33"/>
        <v>349691</v>
      </c>
      <c r="J412">
        <f t="shared" si="35"/>
        <v>2767</v>
      </c>
      <c r="K412">
        <f t="shared" si="34"/>
        <v>217113</v>
      </c>
      <c r="L412">
        <v>0</v>
      </c>
      <c r="M412">
        <v>0</v>
      </c>
      <c r="N412" s="20">
        <v>2</v>
      </c>
      <c r="O412" s="24">
        <f>+VLOOKUP(B412,Vaccination!$A$1:$B$218,2,FALSE)</f>
        <v>739942</v>
      </c>
      <c r="P412" s="2">
        <f>MONTH(B412)</f>
        <v>4</v>
      </c>
      <c r="Q412" s="2">
        <f>YEAR(B412)</f>
        <v>2021</v>
      </c>
      <c r="R412" t="e" cm="1">
        <f t="array" ref="R412">INDEX('consumer-price-indices_ind'!$O$1:$O$755,MATCH(1,('consumer-price-indices_ind'!$B$1:$B$755=Combined!P412)*('consumer-price-indices_ind'!$C$1:$C$755=Combined!Q412)*('consumer-price-indices_ind'!$I$1:$I$755="Consumer Prices, Food Indices (2015 = 100)"),0))</f>
        <v>#N/A</v>
      </c>
      <c r="S412" t="e" cm="1">
        <f t="array" ref="S412">INDEX('consumer-price-indices_ind'!$O$1:$O$755,MATCH(1,('consumer-price-indices_ind'!$B$1:$B$755=Combined!P412)*('consumer-price-indices_ind'!$C$1:$C$755=Combined!Q412)*('consumer-price-indices_ind'!$I$1:$I$755="Consumer Prices, General Indices (2015 = 100)"),0))</f>
        <v>#N/A</v>
      </c>
      <c r="T412" t="e" cm="1">
        <f t="array" ref="T412">INDEX('consumer-price-indices_ind'!$O$1:$O$755,MATCH(1,('consumer-price-indices_ind'!$B$1:$B$755=Combined!P412)*('consumer-price-indices_ind'!$C$1:$C$755=Combined!Q412)*('consumer-price-indices_ind'!$I$1:$I$755="Food price inflation"),0))</f>
        <v>#N/A</v>
      </c>
      <c r="U412" t="e">
        <f>INDEX('Crude oil'!$B$2:$B$8699,MATCH(Combined!B412,'Crude oil'!$A$2:$A$8699,0))</f>
        <v>#N/A</v>
      </c>
      <c r="V412" t="e">
        <f>INDEX('FII FPI Trading Activity'!$D$2:$D$865,MATCH(Combined!B412,'FII FPI Trading Activity'!$A$2:$A$865,0))</f>
        <v>#N/A</v>
      </c>
      <c r="W412" t="e">
        <f>INDEX('DII Trading Activity'!$D$2:$D$889,MATCH(Combined!B412,'DII Trading Activity'!$A$2:$A$889,0))</f>
        <v>#N/A</v>
      </c>
      <c r="X412" t="e">
        <f>INDEX('Exchange rate'!$B$12:$B$1316,MATCH(Combined!B412,'Exchange rate'!$A$12:$A$1316,0))</f>
        <v>#N/A</v>
      </c>
      <c r="Y412">
        <f>INDEX('Economic growth rate'!$B$4:$B$14,MATCH(YEAR(Combined!B412),'Economic growth rate'!$A$4:$A$14,0))</f>
        <v>12.55</v>
      </c>
      <c r="Z412" cm="1">
        <f t="array" ref="Z412">INDEX(Inflation!$C$5:$C$29,MATCH(1,(Inflation!$F$5:$F$29=Combined!P412)*(Inflation!$G$5:$G$29=Combined!Q412),0))</f>
        <v>4.2300000000000004</v>
      </c>
      <c r="AA412" t="e">
        <v>#N/A</v>
      </c>
      <c r="AB412" t="e">
        <f>INDEX('Repo rate'!$D$7:$D$249,MATCH(Combined!B412,'Repo rate'!$A$7:$A$249,0))</f>
        <v>#N/A</v>
      </c>
      <c r="AC412" t="e">
        <f>INDEX('Repo rate'!$E$7:$E$249,MATCH(Combined!B412,'Repo rate'!$A$7:$A$249,0))</f>
        <v>#N/A</v>
      </c>
      <c r="AD412" cm="1">
        <f t="array" ref="AD412">INDEX(IIP!$C$2:$C$111,MATCH(1,(IIP!$D$2:$D$111=Combined!P412)*(IIP!$E$2:$E$111=Combined!Q412),0))</f>
        <v>126.7</v>
      </c>
      <c r="AF412" t="e">
        <f>INDEX(Nasdaq!$E$2:$E$417,MATCH(Combined!B412,Nasdaq!$A$2:$A$417,0))</f>
        <v>#N/A</v>
      </c>
    </row>
    <row r="413" spans="1:32">
      <c r="A413">
        <v>411</v>
      </c>
      <c r="B413" s="1">
        <v>44312</v>
      </c>
      <c r="C413" s="1" t="s">
        <v>288</v>
      </c>
      <c r="D413">
        <v>17313163</v>
      </c>
      <c r="E413">
        <v>2813658</v>
      </c>
      <c r="F413">
        <v>14304382</v>
      </c>
      <c r="G413">
        <v>195123</v>
      </c>
      <c r="H413">
        <f>+VLOOKUP(B413,'BSE Sensex'!$A$2:$E$371, 5, FALSE)</f>
        <v>48386.51</v>
      </c>
      <c r="I413">
        <f t="shared" si="33"/>
        <v>352991</v>
      </c>
      <c r="J413">
        <f t="shared" si="35"/>
        <v>2812</v>
      </c>
      <c r="K413">
        <f t="shared" si="34"/>
        <v>219272</v>
      </c>
      <c r="L413">
        <v>0</v>
      </c>
      <c r="M413">
        <v>0</v>
      </c>
      <c r="N413" s="20">
        <v>2</v>
      </c>
      <c r="O413" s="24">
        <f>+VLOOKUP(B413,Vaccination!$A$1:$B$218,2,FALSE)</f>
        <v>1248530</v>
      </c>
      <c r="P413" s="2">
        <f>MONTH(B413)</f>
        <v>4</v>
      </c>
      <c r="Q413" s="2">
        <f>YEAR(B413)</f>
        <v>2021</v>
      </c>
      <c r="R413" t="e" cm="1">
        <f t="array" ref="R413">INDEX('consumer-price-indices_ind'!$O$1:$O$755,MATCH(1,('consumer-price-indices_ind'!$B$1:$B$755=Combined!P413)*('consumer-price-indices_ind'!$C$1:$C$755=Combined!Q413)*('consumer-price-indices_ind'!$I$1:$I$755="Consumer Prices, Food Indices (2015 = 100)"),0))</f>
        <v>#N/A</v>
      </c>
      <c r="S413" t="e" cm="1">
        <f t="array" ref="S413">INDEX('consumer-price-indices_ind'!$O$1:$O$755,MATCH(1,('consumer-price-indices_ind'!$B$1:$B$755=Combined!P413)*('consumer-price-indices_ind'!$C$1:$C$755=Combined!Q413)*('consumer-price-indices_ind'!$I$1:$I$755="Consumer Prices, General Indices (2015 = 100)"),0))</f>
        <v>#N/A</v>
      </c>
      <c r="T413" t="e" cm="1">
        <f t="array" ref="T413">INDEX('consumer-price-indices_ind'!$O$1:$O$755,MATCH(1,('consumer-price-indices_ind'!$B$1:$B$755=Combined!P413)*('consumer-price-indices_ind'!$C$1:$C$755=Combined!Q413)*('consumer-price-indices_ind'!$I$1:$I$755="Food price inflation"),0))</f>
        <v>#N/A</v>
      </c>
      <c r="U413">
        <f>INDEX('Crude oil'!$B$2:$B$8699,MATCH(Combined!B413,'Crude oil'!$A$2:$A$8699,0))</f>
        <v>65.5</v>
      </c>
      <c r="V413">
        <f>INDEX('FII FPI Trading Activity'!$D$2:$D$865,MATCH(Combined!B413,'FII FPI Trading Activity'!$A$2:$A$865,0))</f>
        <v>-1111.8900000000001</v>
      </c>
      <c r="W413">
        <f>INDEX('DII Trading Activity'!$D$2:$D$889,MATCH(Combined!B413,'DII Trading Activity'!$A$2:$A$889,0))</f>
        <v>1022.57</v>
      </c>
      <c r="X413">
        <f>INDEX('Exchange rate'!$B$12:$B$1316,MATCH(Combined!B413,'Exchange rate'!$A$12:$A$1316,0))</f>
        <v>74.75</v>
      </c>
      <c r="Y413">
        <f>INDEX('Economic growth rate'!$B$4:$B$14,MATCH(YEAR(Combined!B413),'Economic growth rate'!$A$4:$A$14,0))</f>
        <v>12.55</v>
      </c>
      <c r="Z413" cm="1">
        <f t="array" ref="Z413">INDEX(Inflation!$C$5:$C$29,MATCH(1,(Inflation!$F$5:$F$29=Combined!P413)*(Inflation!$G$5:$G$29=Combined!Q413),0))</f>
        <v>4.2300000000000004</v>
      </c>
      <c r="AA413" t="e">
        <v>#N/A</v>
      </c>
      <c r="AB413" t="e">
        <f>INDEX('Repo rate'!$D$7:$D$249,MATCH(Combined!B413,'Repo rate'!$A$7:$A$249,0))</f>
        <v>#N/A</v>
      </c>
      <c r="AC413" t="e">
        <f>INDEX('Repo rate'!$E$7:$E$249,MATCH(Combined!B413,'Repo rate'!$A$7:$A$249,0))</f>
        <v>#N/A</v>
      </c>
      <c r="AD413" cm="1">
        <f t="array" ref="AD413">INDEX(IIP!$C$2:$C$111,MATCH(1,(IIP!$D$2:$D$111=Combined!P413)*(IIP!$E$2:$E$111=Combined!Q413),0))</f>
        <v>126.7</v>
      </c>
      <c r="AF413">
        <f>INDEX(Nasdaq!$E$2:$E$417,MATCH(Combined!B413,Nasdaq!$A$2:$A$417,0))</f>
        <v>14138.780273</v>
      </c>
    </row>
    <row r="414" spans="1:32">
      <c r="A414">
        <v>412</v>
      </c>
      <c r="B414" s="1">
        <v>44313</v>
      </c>
      <c r="C414" s="1" t="s">
        <v>289</v>
      </c>
      <c r="D414">
        <v>17636307</v>
      </c>
      <c r="E414">
        <v>2882204</v>
      </c>
      <c r="F414">
        <v>14556209</v>
      </c>
      <c r="G414">
        <v>197894</v>
      </c>
      <c r="H414">
        <f>+VLOOKUP(B414,'BSE Sensex'!$A$2:$E$371, 5, FALSE)</f>
        <v>48944.14</v>
      </c>
      <c r="I414">
        <f t="shared" si="33"/>
        <v>323144</v>
      </c>
      <c r="J414">
        <f t="shared" si="35"/>
        <v>2771</v>
      </c>
      <c r="K414">
        <f t="shared" si="34"/>
        <v>251827</v>
      </c>
      <c r="L414">
        <v>0</v>
      </c>
      <c r="M414">
        <v>0</v>
      </c>
      <c r="N414" s="20">
        <v>2</v>
      </c>
      <c r="O414" s="24">
        <f>+VLOOKUP(B414,Vaccination!$A$1:$B$218,2,FALSE)</f>
        <v>977251</v>
      </c>
      <c r="P414" s="2">
        <f>MONTH(B414)</f>
        <v>4</v>
      </c>
      <c r="Q414" s="2">
        <f>YEAR(B414)</f>
        <v>2021</v>
      </c>
      <c r="R414" t="e" cm="1">
        <f t="array" ref="R414">INDEX('consumer-price-indices_ind'!$O$1:$O$755,MATCH(1,('consumer-price-indices_ind'!$B$1:$B$755=Combined!P414)*('consumer-price-indices_ind'!$C$1:$C$755=Combined!Q414)*('consumer-price-indices_ind'!$I$1:$I$755="Consumer Prices, Food Indices (2015 = 100)"),0))</f>
        <v>#N/A</v>
      </c>
      <c r="S414" t="e" cm="1">
        <f t="array" ref="S414">INDEX('consumer-price-indices_ind'!$O$1:$O$755,MATCH(1,('consumer-price-indices_ind'!$B$1:$B$755=Combined!P414)*('consumer-price-indices_ind'!$C$1:$C$755=Combined!Q414)*('consumer-price-indices_ind'!$I$1:$I$755="Consumer Prices, General Indices (2015 = 100)"),0))</f>
        <v>#N/A</v>
      </c>
      <c r="T414" t="e" cm="1">
        <f t="array" ref="T414">INDEX('consumer-price-indices_ind'!$O$1:$O$755,MATCH(1,('consumer-price-indices_ind'!$B$1:$B$755=Combined!P414)*('consumer-price-indices_ind'!$C$1:$C$755=Combined!Q414)*('consumer-price-indices_ind'!$I$1:$I$755="Food price inflation"),0))</f>
        <v>#N/A</v>
      </c>
      <c r="U414">
        <f>INDEX('Crude oil'!$B$2:$B$8699,MATCH(Combined!B414,'Crude oil'!$A$2:$A$8699,0))</f>
        <v>66.25</v>
      </c>
      <c r="V414">
        <f>INDEX('FII FPI Trading Activity'!$D$2:$D$865,MATCH(Combined!B414,'FII FPI Trading Activity'!$A$2:$A$865,0))</f>
        <v>-1454.75</v>
      </c>
      <c r="W414">
        <f>INDEX('DII Trading Activity'!$D$2:$D$889,MATCH(Combined!B414,'DII Trading Activity'!$A$2:$A$889,0))</f>
        <v>1463.44</v>
      </c>
      <c r="X414">
        <f>INDEX('Exchange rate'!$B$12:$B$1316,MATCH(Combined!B414,'Exchange rate'!$A$12:$A$1316,0))</f>
        <v>74.58</v>
      </c>
      <c r="Y414">
        <f>INDEX('Economic growth rate'!$B$4:$B$14,MATCH(YEAR(Combined!B414),'Economic growth rate'!$A$4:$A$14,0))</f>
        <v>12.55</v>
      </c>
      <c r="Z414" cm="1">
        <f t="array" ref="Z414">INDEX(Inflation!$C$5:$C$29,MATCH(1,(Inflation!$F$5:$F$29=Combined!P414)*(Inflation!$G$5:$G$29=Combined!Q414),0))</f>
        <v>4.2300000000000004</v>
      </c>
      <c r="AA414" t="e">
        <v>#N/A</v>
      </c>
      <c r="AB414" t="e">
        <f>INDEX('Repo rate'!$D$7:$D$249,MATCH(Combined!B414,'Repo rate'!$A$7:$A$249,0))</f>
        <v>#N/A</v>
      </c>
      <c r="AC414" t="e">
        <f>INDEX('Repo rate'!$E$7:$E$249,MATCH(Combined!B414,'Repo rate'!$A$7:$A$249,0))</f>
        <v>#N/A</v>
      </c>
      <c r="AD414" cm="1">
        <f t="array" ref="AD414">INDEX(IIP!$C$2:$C$111,MATCH(1,(IIP!$D$2:$D$111=Combined!P414)*(IIP!$E$2:$E$111=Combined!Q414),0))</f>
        <v>126.7</v>
      </c>
      <c r="AF414">
        <f>INDEX(Nasdaq!$E$2:$E$417,MATCH(Combined!B414,Nasdaq!$A$2:$A$417,0))</f>
        <v>14090.219727</v>
      </c>
    </row>
    <row r="415" spans="1:32">
      <c r="A415">
        <v>413</v>
      </c>
      <c r="B415" s="1">
        <v>44314</v>
      </c>
      <c r="C415" s="1" t="s">
        <v>290</v>
      </c>
      <c r="D415">
        <v>17997267</v>
      </c>
      <c r="E415">
        <v>2978709</v>
      </c>
      <c r="F415">
        <v>14817371</v>
      </c>
      <c r="G415">
        <v>201187</v>
      </c>
      <c r="H415">
        <f>+VLOOKUP(B415,'BSE Sensex'!$A$2:$E$371, 5, FALSE)</f>
        <v>49733.84</v>
      </c>
      <c r="I415">
        <f t="shared" si="33"/>
        <v>360960</v>
      </c>
      <c r="J415">
        <f t="shared" si="35"/>
        <v>3293</v>
      </c>
      <c r="K415">
        <f t="shared" si="34"/>
        <v>261162</v>
      </c>
      <c r="L415">
        <v>0</v>
      </c>
      <c r="M415">
        <v>0</v>
      </c>
      <c r="N415" s="20">
        <v>2</v>
      </c>
      <c r="O415" s="24">
        <f>+VLOOKUP(B415,Vaccination!$A$1:$B$218,2,FALSE)</f>
        <v>899267</v>
      </c>
      <c r="P415" s="2">
        <f>MONTH(B415)</f>
        <v>4</v>
      </c>
      <c r="Q415" s="2">
        <f>YEAR(B415)</f>
        <v>2021</v>
      </c>
      <c r="R415" t="e" cm="1">
        <f t="array" ref="R415">INDEX('consumer-price-indices_ind'!$O$1:$O$755,MATCH(1,('consumer-price-indices_ind'!$B$1:$B$755=Combined!P415)*('consumer-price-indices_ind'!$C$1:$C$755=Combined!Q415)*('consumer-price-indices_ind'!$I$1:$I$755="Consumer Prices, Food Indices (2015 = 100)"),0))</f>
        <v>#N/A</v>
      </c>
      <c r="S415" t="e" cm="1">
        <f t="array" ref="S415">INDEX('consumer-price-indices_ind'!$O$1:$O$755,MATCH(1,('consumer-price-indices_ind'!$B$1:$B$755=Combined!P415)*('consumer-price-indices_ind'!$C$1:$C$755=Combined!Q415)*('consumer-price-indices_ind'!$I$1:$I$755="Consumer Prices, General Indices (2015 = 100)"),0))</f>
        <v>#N/A</v>
      </c>
      <c r="T415" t="e" cm="1">
        <f t="array" ref="T415">INDEX('consumer-price-indices_ind'!$O$1:$O$755,MATCH(1,('consumer-price-indices_ind'!$B$1:$B$755=Combined!P415)*('consumer-price-indices_ind'!$C$1:$C$755=Combined!Q415)*('consumer-price-indices_ind'!$I$1:$I$755="Food price inflation"),0))</f>
        <v>#N/A</v>
      </c>
      <c r="U415">
        <f>INDEX('Crude oil'!$B$2:$B$8699,MATCH(Combined!B415,'Crude oil'!$A$2:$A$8699,0))</f>
        <v>67.08</v>
      </c>
      <c r="V415">
        <f>INDEX('FII FPI Trading Activity'!$D$2:$D$865,MATCH(Combined!B415,'FII FPI Trading Activity'!$A$2:$A$865,0))</f>
        <v>766.02</v>
      </c>
      <c r="W415">
        <f>INDEX('DII Trading Activity'!$D$2:$D$889,MATCH(Combined!B415,'DII Trading Activity'!$A$2:$A$889,0))</f>
        <v>436.2</v>
      </c>
      <c r="X415">
        <f>INDEX('Exchange rate'!$B$12:$B$1316,MATCH(Combined!B415,'Exchange rate'!$A$12:$A$1316,0))</f>
        <v>74.489999999999995</v>
      </c>
      <c r="Y415">
        <f>INDEX('Economic growth rate'!$B$4:$B$14,MATCH(YEAR(Combined!B415),'Economic growth rate'!$A$4:$A$14,0))</f>
        <v>12.55</v>
      </c>
      <c r="Z415" cm="1">
        <f t="array" ref="Z415">INDEX(Inflation!$C$5:$C$29,MATCH(1,(Inflation!$F$5:$F$29=Combined!P415)*(Inflation!$G$5:$G$29=Combined!Q415),0))</f>
        <v>4.2300000000000004</v>
      </c>
      <c r="AA415" t="e">
        <v>#N/A</v>
      </c>
      <c r="AB415" t="e">
        <f>INDEX('Repo rate'!$D$7:$D$249,MATCH(Combined!B415,'Repo rate'!$A$7:$A$249,0))</f>
        <v>#N/A</v>
      </c>
      <c r="AC415" t="e">
        <f>INDEX('Repo rate'!$E$7:$E$249,MATCH(Combined!B415,'Repo rate'!$A$7:$A$249,0))</f>
        <v>#N/A</v>
      </c>
      <c r="AD415" cm="1">
        <f t="array" ref="AD415">INDEX(IIP!$C$2:$C$111,MATCH(1,(IIP!$D$2:$D$111=Combined!P415)*(IIP!$E$2:$E$111=Combined!Q415),0))</f>
        <v>126.7</v>
      </c>
      <c r="AF415">
        <f>INDEX(Nasdaq!$E$2:$E$417,MATCH(Combined!B415,Nasdaq!$A$2:$A$417,0))</f>
        <v>14051.030273</v>
      </c>
    </row>
    <row r="416" spans="1:32">
      <c r="A416">
        <v>414</v>
      </c>
      <c r="B416" s="1">
        <v>44315</v>
      </c>
      <c r="C416" s="1" t="s">
        <v>291</v>
      </c>
      <c r="D416">
        <v>18376524</v>
      </c>
      <c r="E416">
        <v>3084814</v>
      </c>
      <c r="F416">
        <v>15086878</v>
      </c>
      <c r="G416">
        <v>204832</v>
      </c>
      <c r="H416">
        <f>+VLOOKUP(B416,'BSE Sensex'!$A$2:$E$371, 5, FALSE)</f>
        <v>49765.94</v>
      </c>
      <c r="I416">
        <f t="shared" si="33"/>
        <v>379257</v>
      </c>
      <c r="J416">
        <f t="shared" si="35"/>
        <v>3645</v>
      </c>
      <c r="K416">
        <f t="shared" si="34"/>
        <v>269507</v>
      </c>
      <c r="L416">
        <v>0</v>
      </c>
      <c r="M416">
        <v>0</v>
      </c>
      <c r="N416" s="20">
        <v>2</v>
      </c>
      <c r="O416" s="24">
        <f>+VLOOKUP(B416,Vaccination!$A$1:$B$218,2,FALSE)</f>
        <v>941651</v>
      </c>
      <c r="P416" s="2">
        <f>MONTH(B416)</f>
        <v>4</v>
      </c>
      <c r="Q416" s="2">
        <f>YEAR(B416)</f>
        <v>2021</v>
      </c>
      <c r="R416" t="e" cm="1">
        <f t="array" ref="R416">INDEX('consumer-price-indices_ind'!$O$1:$O$755,MATCH(1,('consumer-price-indices_ind'!$B$1:$B$755=Combined!P416)*('consumer-price-indices_ind'!$C$1:$C$755=Combined!Q416)*('consumer-price-indices_ind'!$I$1:$I$755="Consumer Prices, Food Indices (2015 = 100)"),0))</f>
        <v>#N/A</v>
      </c>
      <c r="S416" t="e" cm="1">
        <f t="array" ref="S416">INDEX('consumer-price-indices_ind'!$O$1:$O$755,MATCH(1,('consumer-price-indices_ind'!$B$1:$B$755=Combined!P416)*('consumer-price-indices_ind'!$C$1:$C$755=Combined!Q416)*('consumer-price-indices_ind'!$I$1:$I$755="Consumer Prices, General Indices (2015 = 100)"),0))</f>
        <v>#N/A</v>
      </c>
      <c r="T416" t="e" cm="1">
        <f t="array" ref="T416">INDEX('consumer-price-indices_ind'!$O$1:$O$755,MATCH(1,('consumer-price-indices_ind'!$B$1:$B$755=Combined!P416)*('consumer-price-indices_ind'!$C$1:$C$755=Combined!Q416)*('consumer-price-indices_ind'!$I$1:$I$755="Food price inflation"),0))</f>
        <v>#N/A</v>
      </c>
      <c r="U416">
        <f>INDEX('Crude oil'!$B$2:$B$8699,MATCH(Combined!B416,'Crude oil'!$A$2:$A$8699,0))</f>
        <v>68.260000000000005</v>
      </c>
      <c r="V416">
        <f>INDEX('FII FPI Trading Activity'!$D$2:$D$865,MATCH(Combined!B416,'FII FPI Trading Activity'!$A$2:$A$865,0))</f>
        <v>809.37</v>
      </c>
      <c r="W416">
        <f>INDEX('DII Trading Activity'!$D$2:$D$889,MATCH(Combined!B416,'DII Trading Activity'!$A$2:$A$889,0))</f>
        <v>-942.35</v>
      </c>
      <c r="X416">
        <f>INDEX('Exchange rate'!$B$12:$B$1316,MATCH(Combined!B416,'Exchange rate'!$A$12:$A$1316,0))</f>
        <v>74.069999999999993</v>
      </c>
      <c r="Y416">
        <f>INDEX('Economic growth rate'!$B$4:$B$14,MATCH(YEAR(Combined!B416),'Economic growth rate'!$A$4:$A$14,0))</f>
        <v>12.55</v>
      </c>
      <c r="Z416" cm="1">
        <f t="array" ref="Z416">INDEX(Inflation!$C$5:$C$29,MATCH(1,(Inflation!$F$5:$F$29=Combined!P416)*(Inflation!$G$5:$G$29=Combined!Q416),0))</f>
        <v>4.2300000000000004</v>
      </c>
      <c r="AA416" t="e">
        <v>#N/A</v>
      </c>
      <c r="AB416" t="e">
        <f>INDEX('Repo rate'!$D$7:$D$249,MATCH(Combined!B416,'Repo rate'!$A$7:$A$249,0))</f>
        <v>#N/A</v>
      </c>
      <c r="AC416" t="e">
        <f>INDEX('Repo rate'!$E$7:$E$249,MATCH(Combined!B416,'Repo rate'!$A$7:$A$249,0))</f>
        <v>#N/A</v>
      </c>
      <c r="AD416" cm="1">
        <f t="array" ref="AD416">INDEX(IIP!$C$2:$C$111,MATCH(1,(IIP!$D$2:$D$111=Combined!P416)*(IIP!$E$2:$E$111=Combined!Q416),0))</f>
        <v>126.7</v>
      </c>
      <c r="AF416">
        <f>INDEX(Nasdaq!$E$2:$E$417,MATCH(Combined!B416,Nasdaq!$A$2:$A$417,0))</f>
        <v>14082.549805000001</v>
      </c>
    </row>
    <row r="417" spans="1:32">
      <c r="A417">
        <v>415</v>
      </c>
      <c r="B417" s="1">
        <v>44316</v>
      </c>
      <c r="C417" s="1" t="s">
        <v>292</v>
      </c>
      <c r="D417">
        <v>18762976</v>
      </c>
      <c r="E417">
        <v>3170228</v>
      </c>
      <c r="F417">
        <v>15384418</v>
      </c>
      <c r="G417">
        <v>208330</v>
      </c>
      <c r="H417">
        <f>+VLOOKUP(B417,'BSE Sensex'!$A$2:$E$371, 5, FALSE)</f>
        <v>48782.36</v>
      </c>
      <c r="I417">
        <f t="shared" si="33"/>
        <v>386452</v>
      </c>
      <c r="J417">
        <f t="shared" si="35"/>
        <v>3498</v>
      </c>
      <c r="K417">
        <f t="shared" si="34"/>
        <v>297540</v>
      </c>
      <c r="L417">
        <v>0</v>
      </c>
      <c r="M417">
        <v>0</v>
      </c>
      <c r="N417" s="20">
        <v>2</v>
      </c>
      <c r="O417" s="24">
        <f>+VLOOKUP(B417,Vaccination!$A$1:$B$218,2,FALSE)</f>
        <v>1164291</v>
      </c>
      <c r="P417" s="2">
        <f>MONTH(B417)</f>
        <v>4</v>
      </c>
      <c r="Q417" s="2">
        <f>YEAR(B417)</f>
        <v>2021</v>
      </c>
      <c r="R417" t="e" cm="1">
        <f t="array" ref="R417">INDEX('consumer-price-indices_ind'!$O$1:$O$755,MATCH(1,('consumer-price-indices_ind'!$B$1:$B$755=Combined!P417)*('consumer-price-indices_ind'!$C$1:$C$755=Combined!Q417)*('consumer-price-indices_ind'!$I$1:$I$755="Consumer Prices, Food Indices (2015 = 100)"),0))</f>
        <v>#N/A</v>
      </c>
      <c r="S417" t="e" cm="1">
        <f t="array" ref="S417">INDEX('consumer-price-indices_ind'!$O$1:$O$755,MATCH(1,('consumer-price-indices_ind'!$B$1:$B$755=Combined!P417)*('consumer-price-indices_ind'!$C$1:$C$755=Combined!Q417)*('consumer-price-indices_ind'!$I$1:$I$755="Consumer Prices, General Indices (2015 = 100)"),0))</f>
        <v>#N/A</v>
      </c>
      <c r="T417" t="e" cm="1">
        <f t="array" ref="T417">INDEX('consumer-price-indices_ind'!$O$1:$O$755,MATCH(1,('consumer-price-indices_ind'!$B$1:$B$755=Combined!P417)*('consumer-price-indices_ind'!$C$1:$C$755=Combined!Q417)*('consumer-price-indices_ind'!$I$1:$I$755="Food price inflation"),0))</f>
        <v>#N/A</v>
      </c>
      <c r="U417">
        <f>INDEX('Crude oil'!$B$2:$B$8699,MATCH(Combined!B417,'Crude oil'!$A$2:$A$8699,0))</f>
        <v>67.73</v>
      </c>
      <c r="V417">
        <f>INDEX('FII FPI Trading Activity'!$D$2:$D$865,MATCH(Combined!B417,'FII FPI Trading Activity'!$A$2:$A$865,0))</f>
        <v>-3465.07</v>
      </c>
      <c r="W417">
        <f>INDEX('DII Trading Activity'!$D$2:$D$889,MATCH(Combined!B417,'DII Trading Activity'!$A$2:$A$889,0))</f>
        <v>1419.31</v>
      </c>
      <c r="X417">
        <f>INDEX('Exchange rate'!$B$12:$B$1316,MATCH(Combined!B417,'Exchange rate'!$A$12:$A$1316,0))</f>
        <v>74</v>
      </c>
      <c r="Y417">
        <f>INDEX('Economic growth rate'!$B$4:$B$14,MATCH(YEAR(Combined!B417),'Economic growth rate'!$A$4:$A$14,0))</f>
        <v>12.55</v>
      </c>
      <c r="Z417" cm="1">
        <f t="array" ref="Z417">INDEX(Inflation!$C$5:$C$29,MATCH(1,(Inflation!$F$5:$F$29=Combined!P417)*(Inflation!$G$5:$G$29=Combined!Q417),0))</f>
        <v>4.2300000000000004</v>
      </c>
      <c r="AA417" t="e">
        <v>#N/A</v>
      </c>
      <c r="AB417" t="e">
        <f>INDEX('Repo rate'!$D$7:$D$249,MATCH(Combined!B417,'Repo rate'!$A$7:$A$249,0))</f>
        <v>#N/A</v>
      </c>
      <c r="AC417" t="e">
        <f>INDEX('Repo rate'!$E$7:$E$249,MATCH(Combined!B417,'Repo rate'!$A$7:$A$249,0))</f>
        <v>#N/A</v>
      </c>
      <c r="AD417" cm="1">
        <f t="array" ref="AD417">INDEX(IIP!$C$2:$C$111,MATCH(1,(IIP!$D$2:$D$111=Combined!P417)*(IIP!$E$2:$E$111=Combined!Q417),0))</f>
        <v>126.7</v>
      </c>
      <c r="AF417">
        <f>INDEX(Nasdaq!$E$2:$E$417,MATCH(Combined!B417,Nasdaq!$A$2:$A$417,0))</f>
        <v>13962.679688</v>
      </c>
    </row>
    <row r="418" spans="1:32">
      <c r="A418">
        <v>416</v>
      </c>
      <c r="B418" s="1">
        <v>44317</v>
      </c>
      <c r="C418" s="1">
        <v>44201</v>
      </c>
      <c r="D418">
        <v>19164969</v>
      </c>
      <c r="E418">
        <v>3268710</v>
      </c>
      <c r="F418">
        <v>15684406</v>
      </c>
      <c r="G418">
        <v>211853</v>
      </c>
      <c r="H418" t="e">
        <f>+VLOOKUP(B418,'BSE Sensex'!$A$2:$E$371, 5, FALSE)</f>
        <v>#N/A</v>
      </c>
      <c r="I418">
        <f t="shared" si="33"/>
        <v>401993</v>
      </c>
      <c r="J418">
        <f t="shared" si="35"/>
        <v>3523</v>
      </c>
      <c r="K418">
        <f t="shared" si="34"/>
        <v>299988</v>
      </c>
      <c r="L418">
        <v>0</v>
      </c>
      <c r="M418">
        <v>0</v>
      </c>
      <c r="N418" s="20">
        <v>2</v>
      </c>
      <c r="O418" s="24">
        <f>+VLOOKUP(B418,Vaccination!$A$1:$B$218,2,FALSE)</f>
        <v>676200</v>
      </c>
      <c r="P418" s="2">
        <f>MONTH(B418)</f>
        <v>5</v>
      </c>
      <c r="Q418" s="2">
        <f>YEAR(B418)</f>
        <v>2021</v>
      </c>
      <c r="R418" t="e" cm="1">
        <f t="array" ref="R418">INDEX('consumer-price-indices_ind'!$O$1:$O$755,MATCH(1,('consumer-price-indices_ind'!$B$1:$B$755=Combined!P418)*('consumer-price-indices_ind'!$C$1:$C$755=Combined!Q418)*('consumer-price-indices_ind'!$I$1:$I$755="Consumer Prices, Food Indices (2015 = 100)"),0))</f>
        <v>#N/A</v>
      </c>
      <c r="S418" t="e" cm="1">
        <f t="array" ref="S418">INDEX('consumer-price-indices_ind'!$O$1:$O$755,MATCH(1,('consumer-price-indices_ind'!$B$1:$B$755=Combined!P418)*('consumer-price-indices_ind'!$C$1:$C$755=Combined!Q418)*('consumer-price-indices_ind'!$I$1:$I$755="Consumer Prices, General Indices (2015 = 100)"),0))</f>
        <v>#N/A</v>
      </c>
      <c r="T418" t="e" cm="1">
        <f t="array" ref="T418">INDEX('consumer-price-indices_ind'!$O$1:$O$755,MATCH(1,('consumer-price-indices_ind'!$B$1:$B$755=Combined!P418)*('consumer-price-indices_ind'!$C$1:$C$755=Combined!Q418)*('consumer-price-indices_ind'!$I$1:$I$755="Food price inflation"),0))</f>
        <v>#N/A</v>
      </c>
      <c r="U418" t="e">
        <f>INDEX('Crude oil'!$B$2:$B$8699,MATCH(Combined!B418,'Crude oil'!$A$2:$A$8699,0))</f>
        <v>#N/A</v>
      </c>
      <c r="V418" t="e">
        <f>INDEX('FII FPI Trading Activity'!$D$2:$D$865,MATCH(Combined!B418,'FII FPI Trading Activity'!$A$2:$A$865,0))</f>
        <v>#N/A</v>
      </c>
      <c r="W418" t="e">
        <f>INDEX('DII Trading Activity'!$D$2:$D$889,MATCH(Combined!B418,'DII Trading Activity'!$A$2:$A$889,0))</f>
        <v>#N/A</v>
      </c>
      <c r="X418" t="e">
        <f>INDEX('Exchange rate'!$B$12:$B$1316,MATCH(Combined!B418,'Exchange rate'!$A$12:$A$1316,0))</f>
        <v>#N/A</v>
      </c>
      <c r="Y418">
        <f>INDEX('Economic growth rate'!$B$4:$B$14,MATCH(YEAR(Combined!B418),'Economic growth rate'!$A$4:$A$14,0))</f>
        <v>12.55</v>
      </c>
      <c r="Z418" cm="1">
        <f t="array" ref="Z418">INDEX(Inflation!$C$5:$C$29,MATCH(1,(Inflation!$F$5:$F$29=Combined!P418)*(Inflation!$G$5:$G$29=Combined!Q418),0))</f>
        <v>6.3</v>
      </c>
      <c r="AA418" t="e">
        <v>#N/A</v>
      </c>
      <c r="AB418" t="e">
        <f>INDEX('Repo rate'!$D$7:$D$249,MATCH(Combined!B418,'Repo rate'!$A$7:$A$249,0))</f>
        <v>#N/A</v>
      </c>
      <c r="AC418" t="e">
        <f>INDEX('Repo rate'!$E$7:$E$249,MATCH(Combined!B418,'Repo rate'!$A$7:$A$249,0))</f>
        <v>#N/A</v>
      </c>
      <c r="AD418" cm="1">
        <f t="array" ref="AD418">INDEX(IIP!$C$2:$C$111,MATCH(1,(IIP!$D$2:$D$111=Combined!P418)*(IIP!$E$2:$E$111=Combined!Q418),0))</f>
        <v>116.6</v>
      </c>
      <c r="AF418" t="e">
        <f>INDEX(Nasdaq!$E$2:$E$417,MATCH(Combined!B418,Nasdaq!$A$2:$A$417,0))</f>
        <v>#N/A</v>
      </c>
    </row>
    <row r="419" spans="1:32">
      <c r="A419">
        <v>417</v>
      </c>
      <c r="B419" s="1">
        <v>44318</v>
      </c>
      <c r="C419" s="1">
        <v>44232</v>
      </c>
      <c r="D419">
        <v>19557457</v>
      </c>
      <c r="E419">
        <v>3349644</v>
      </c>
      <c r="F419">
        <v>15992271</v>
      </c>
      <c r="G419">
        <v>215542</v>
      </c>
      <c r="H419" t="e">
        <f>+VLOOKUP(B419,'BSE Sensex'!$A$2:$E$371, 5, FALSE)</f>
        <v>#N/A</v>
      </c>
      <c r="I419">
        <f t="shared" si="33"/>
        <v>392488</v>
      </c>
      <c r="J419">
        <f t="shared" si="35"/>
        <v>3689</v>
      </c>
      <c r="K419">
        <f t="shared" si="34"/>
        <v>307865</v>
      </c>
      <c r="L419">
        <v>0</v>
      </c>
      <c r="M419">
        <v>0</v>
      </c>
      <c r="N419" s="20">
        <v>2</v>
      </c>
      <c r="O419" s="24">
        <f>+VLOOKUP(B419,Vaccination!$A$1:$B$218,2,FALSE)</f>
        <v>210005</v>
      </c>
      <c r="P419" s="2">
        <f>MONTH(B419)</f>
        <v>5</v>
      </c>
      <c r="Q419" s="2">
        <f>YEAR(B419)</f>
        <v>2021</v>
      </c>
      <c r="R419" t="e" cm="1">
        <f t="array" ref="R419">INDEX('consumer-price-indices_ind'!$O$1:$O$755,MATCH(1,('consumer-price-indices_ind'!$B$1:$B$755=Combined!P419)*('consumer-price-indices_ind'!$C$1:$C$755=Combined!Q419)*('consumer-price-indices_ind'!$I$1:$I$755="Consumer Prices, Food Indices (2015 = 100)"),0))</f>
        <v>#N/A</v>
      </c>
      <c r="S419" t="e" cm="1">
        <f t="array" ref="S419">INDEX('consumer-price-indices_ind'!$O$1:$O$755,MATCH(1,('consumer-price-indices_ind'!$B$1:$B$755=Combined!P419)*('consumer-price-indices_ind'!$C$1:$C$755=Combined!Q419)*('consumer-price-indices_ind'!$I$1:$I$755="Consumer Prices, General Indices (2015 = 100)"),0))</f>
        <v>#N/A</v>
      </c>
      <c r="T419" t="e" cm="1">
        <f t="array" ref="T419">INDEX('consumer-price-indices_ind'!$O$1:$O$755,MATCH(1,('consumer-price-indices_ind'!$B$1:$B$755=Combined!P419)*('consumer-price-indices_ind'!$C$1:$C$755=Combined!Q419)*('consumer-price-indices_ind'!$I$1:$I$755="Food price inflation"),0))</f>
        <v>#N/A</v>
      </c>
      <c r="U419" t="e">
        <f>INDEX('Crude oil'!$B$2:$B$8699,MATCH(Combined!B419,'Crude oil'!$A$2:$A$8699,0))</f>
        <v>#N/A</v>
      </c>
      <c r="V419" t="e">
        <f>INDEX('FII FPI Trading Activity'!$D$2:$D$865,MATCH(Combined!B419,'FII FPI Trading Activity'!$A$2:$A$865,0))</f>
        <v>#N/A</v>
      </c>
      <c r="W419" t="e">
        <f>INDEX('DII Trading Activity'!$D$2:$D$889,MATCH(Combined!B419,'DII Trading Activity'!$A$2:$A$889,0))</f>
        <v>#N/A</v>
      </c>
      <c r="X419" t="e">
        <f>INDEX('Exchange rate'!$B$12:$B$1316,MATCH(Combined!B419,'Exchange rate'!$A$12:$A$1316,0))</f>
        <v>#N/A</v>
      </c>
      <c r="Y419">
        <f>INDEX('Economic growth rate'!$B$4:$B$14,MATCH(YEAR(Combined!B419),'Economic growth rate'!$A$4:$A$14,0))</f>
        <v>12.55</v>
      </c>
      <c r="Z419" cm="1">
        <f t="array" ref="Z419">INDEX(Inflation!$C$5:$C$29,MATCH(1,(Inflation!$F$5:$F$29=Combined!P419)*(Inflation!$G$5:$G$29=Combined!Q419),0))</f>
        <v>6.3</v>
      </c>
      <c r="AA419" t="e">
        <v>#N/A</v>
      </c>
      <c r="AB419" t="e">
        <f>INDEX('Repo rate'!$D$7:$D$249,MATCH(Combined!B419,'Repo rate'!$A$7:$A$249,0))</f>
        <v>#N/A</v>
      </c>
      <c r="AC419" t="e">
        <f>INDEX('Repo rate'!$E$7:$E$249,MATCH(Combined!B419,'Repo rate'!$A$7:$A$249,0))</f>
        <v>#N/A</v>
      </c>
      <c r="AD419" cm="1">
        <f t="array" ref="AD419">INDEX(IIP!$C$2:$C$111,MATCH(1,(IIP!$D$2:$D$111=Combined!P419)*(IIP!$E$2:$E$111=Combined!Q419),0))</f>
        <v>116.6</v>
      </c>
      <c r="AF419" t="e">
        <f>INDEX(Nasdaq!$E$2:$E$417,MATCH(Combined!B419,Nasdaq!$A$2:$A$417,0))</f>
        <v>#N/A</v>
      </c>
    </row>
    <row r="420" spans="1:32">
      <c r="A420">
        <v>418</v>
      </c>
      <c r="B420" s="1">
        <v>44319</v>
      </c>
      <c r="C420" s="1">
        <v>44260</v>
      </c>
      <c r="D420">
        <v>19925604</v>
      </c>
      <c r="E420">
        <v>3413642</v>
      </c>
      <c r="F420">
        <v>16293003</v>
      </c>
      <c r="G420">
        <v>218959</v>
      </c>
      <c r="H420">
        <f>+VLOOKUP(B420,'BSE Sensex'!$A$2:$E$371, 5, FALSE)</f>
        <v>48718.52</v>
      </c>
      <c r="I420">
        <f t="shared" si="33"/>
        <v>368147</v>
      </c>
      <c r="J420">
        <f t="shared" si="35"/>
        <v>3417</v>
      </c>
      <c r="K420">
        <f t="shared" si="34"/>
        <v>300732</v>
      </c>
      <c r="L420">
        <v>0</v>
      </c>
      <c r="M420">
        <v>0</v>
      </c>
      <c r="N420" s="20">
        <v>2</v>
      </c>
      <c r="O420" s="24">
        <f>+VLOOKUP(B420,Vaccination!$A$1:$B$218,2,FALSE)</f>
        <v>878101</v>
      </c>
      <c r="P420" s="2">
        <f>MONTH(B420)</f>
        <v>5</v>
      </c>
      <c r="Q420" s="2">
        <f>YEAR(B420)</f>
        <v>2021</v>
      </c>
      <c r="R420" t="e" cm="1">
        <f t="array" ref="R420">INDEX('consumer-price-indices_ind'!$O$1:$O$755,MATCH(1,('consumer-price-indices_ind'!$B$1:$B$755=Combined!P420)*('consumer-price-indices_ind'!$C$1:$C$755=Combined!Q420)*('consumer-price-indices_ind'!$I$1:$I$755="Consumer Prices, Food Indices (2015 = 100)"),0))</f>
        <v>#N/A</v>
      </c>
      <c r="S420" t="e" cm="1">
        <f t="array" ref="S420">INDEX('consumer-price-indices_ind'!$O$1:$O$755,MATCH(1,('consumer-price-indices_ind'!$B$1:$B$755=Combined!P420)*('consumer-price-indices_ind'!$C$1:$C$755=Combined!Q420)*('consumer-price-indices_ind'!$I$1:$I$755="Consumer Prices, General Indices (2015 = 100)"),0))</f>
        <v>#N/A</v>
      </c>
      <c r="T420" t="e" cm="1">
        <f t="array" ref="T420">INDEX('consumer-price-indices_ind'!$O$1:$O$755,MATCH(1,('consumer-price-indices_ind'!$B$1:$B$755=Combined!P420)*('consumer-price-indices_ind'!$C$1:$C$755=Combined!Q420)*('consumer-price-indices_ind'!$I$1:$I$755="Food price inflation"),0))</f>
        <v>#N/A</v>
      </c>
      <c r="U420" t="e">
        <f>INDEX('Crude oil'!$B$2:$B$8699,MATCH(Combined!B420,'Crude oil'!$A$2:$A$8699,0))</f>
        <v>#N/A</v>
      </c>
      <c r="V420">
        <f>INDEX('FII FPI Trading Activity'!$D$2:$D$865,MATCH(Combined!B420,'FII FPI Trading Activity'!$A$2:$A$865,0))</f>
        <v>-2289.46</v>
      </c>
      <c r="W420">
        <f>INDEX('DII Trading Activity'!$D$2:$D$889,MATCH(Combined!B420,'DII Trading Activity'!$A$2:$A$889,0))</f>
        <v>552.91999999999996</v>
      </c>
      <c r="X420">
        <f>INDEX('Exchange rate'!$B$12:$B$1316,MATCH(Combined!B420,'Exchange rate'!$A$12:$A$1316,0))</f>
        <v>73.819999999999993</v>
      </c>
      <c r="Y420">
        <f>INDEX('Economic growth rate'!$B$4:$B$14,MATCH(YEAR(Combined!B420),'Economic growth rate'!$A$4:$A$14,0))</f>
        <v>12.55</v>
      </c>
      <c r="Z420" cm="1">
        <f t="array" ref="Z420">INDEX(Inflation!$C$5:$C$29,MATCH(1,(Inflation!$F$5:$F$29=Combined!P420)*(Inflation!$G$5:$G$29=Combined!Q420),0))</f>
        <v>6.3</v>
      </c>
      <c r="AA420" t="e">
        <v>#N/A</v>
      </c>
      <c r="AB420" t="e">
        <f>INDEX('Repo rate'!$D$7:$D$249,MATCH(Combined!B420,'Repo rate'!$A$7:$A$249,0))</f>
        <v>#N/A</v>
      </c>
      <c r="AC420" t="e">
        <f>INDEX('Repo rate'!$E$7:$E$249,MATCH(Combined!B420,'Repo rate'!$A$7:$A$249,0))</f>
        <v>#N/A</v>
      </c>
      <c r="AD420" cm="1">
        <f t="array" ref="AD420">INDEX(IIP!$C$2:$C$111,MATCH(1,(IIP!$D$2:$D$111=Combined!P420)*(IIP!$E$2:$E$111=Combined!Q420),0))</f>
        <v>116.6</v>
      </c>
      <c r="AF420">
        <f>INDEX(Nasdaq!$E$2:$E$417,MATCH(Combined!B420,Nasdaq!$A$2:$A$417,0))</f>
        <v>13895.120117</v>
      </c>
    </row>
    <row r="421" spans="1:32">
      <c r="A421">
        <v>419</v>
      </c>
      <c r="B421" s="1">
        <v>44320</v>
      </c>
      <c r="C421" s="1">
        <v>44291</v>
      </c>
      <c r="D421">
        <v>20282833</v>
      </c>
      <c r="E421">
        <v>3447133</v>
      </c>
      <c r="F421">
        <v>16613292</v>
      </c>
      <c r="G421">
        <v>222408</v>
      </c>
      <c r="H421">
        <f>+VLOOKUP(B421,'BSE Sensex'!$A$2:$E$371, 5, FALSE)</f>
        <v>48253.51</v>
      </c>
      <c r="I421">
        <f t="shared" si="33"/>
        <v>357229</v>
      </c>
      <c r="J421">
        <f t="shared" si="35"/>
        <v>3449</v>
      </c>
      <c r="K421">
        <f t="shared" si="34"/>
        <v>320289</v>
      </c>
      <c r="L421">
        <v>0</v>
      </c>
      <c r="M421">
        <v>0</v>
      </c>
      <c r="N421" s="20">
        <v>2</v>
      </c>
      <c r="O421" s="24">
        <f>+VLOOKUP(B421,Vaccination!$A$1:$B$218,2,FALSE)</f>
        <v>737372</v>
      </c>
      <c r="P421" s="2">
        <f>MONTH(B421)</f>
        <v>5</v>
      </c>
      <c r="Q421" s="2">
        <f>YEAR(B421)</f>
        <v>2021</v>
      </c>
      <c r="R421" t="e" cm="1">
        <f t="array" ref="R421">INDEX('consumer-price-indices_ind'!$O$1:$O$755,MATCH(1,('consumer-price-indices_ind'!$B$1:$B$755=Combined!P421)*('consumer-price-indices_ind'!$C$1:$C$755=Combined!Q421)*('consumer-price-indices_ind'!$I$1:$I$755="Consumer Prices, Food Indices (2015 = 100)"),0))</f>
        <v>#N/A</v>
      </c>
      <c r="S421" t="e" cm="1">
        <f t="array" ref="S421">INDEX('consumer-price-indices_ind'!$O$1:$O$755,MATCH(1,('consumer-price-indices_ind'!$B$1:$B$755=Combined!P421)*('consumer-price-indices_ind'!$C$1:$C$755=Combined!Q421)*('consumer-price-indices_ind'!$I$1:$I$755="Consumer Prices, General Indices (2015 = 100)"),0))</f>
        <v>#N/A</v>
      </c>
      <c r="T421" t="e" cm="1">
        <f t="array" ref="T421">INDEX('consumer-price-indices_ind'!$O$1:$O$755,MATCH(1,('consumer-price-indices_ind'!$B$1:$B$755=Combined!P421)*('consumer-price-indices_ind'!$C$1:$C$755=Combined!Q421)*('consumer-price-indices_ind'!$I$1:$I$755="Food price inflation"),0))</f>
        <v>#N/A</v>
      </c>
      <c r="U421">
        <f>INDEX('Crude oil'!$B$2:$B$8699,MATCH(Combined!B421,'Crude oil'!$A$2:$A$8699,0))</f>
        <v>68.91</v>
      </c>
      <c r="V421">
        <f>INDEX('FII FPI Trading Activity'!$D$2:$D$865,MATCH(Combined!B421,'FII FPI Trading Activity'!$A$2:$A$865,0))</f>
        <v>-1772.37</v>
      </c>
      <c r="W421">
        <f>INDEX('DII Trading Activity'!$D$2:$D$889,MATCH(Combined!B421,'DII Trading Activity'!$A$2:$A$889,0))</f>
        <v>987.34</v>
      </c>
      <c r="X421">
        <f>INDEX('Exchange rate'!$B$12:$B$1316,MATCH(Combined!B421,'Exchange rate'!$A$12:$A$1316,0))</f>
        <v>73.8</v>
      </c>
      <c r="Y421">
        <f>INDEX('Economic growth rate'!$B$4:$B$14,MATCH(YEAR(Combined!B421),'Economic growth rate'!$A$4:$A$14,0))</f>
        <v>12.55</v>
      </c>
      <c r="Z421" cm="1">
        <f t="array" ref="Z421">INDEX(Inflation!$C$5:$C$29,MATCH(1,(Inflation!$F$5:$F$29=Combined!P421)*(Inflation!$G$5:$G$29=Combined!Q421),0))</f>
        <v>6.3</v>
      </c>
      <c r="AA421" t="e">
        <v>#N/A</v>
      </c>
      <c r="AB421" t="e">
        <f>INDEX('Repo rate'!$D$7:$D$249,MATCH(Combined!B421,'Repo rate'!$A$7:$A$249,0))</f>
        <v>#N/A</v>
      </c>
      <c r="AC421" t="e">
        <f>INDEX('Repo rate'!$E$7:$E$249,MATCH(Combined!B421,'Repo rate'!$A$7:$A$249,0))</f>
        <v>#N/A</v>
      </c>
      <c r="AD421" cm="1">
        <f t="array" ref="AD421">INDEX(IIP!$C$2:$C$111,MATCH(1,(IIP!$D$2:$D$111=Combined!P421)*(IIP!$E$2:$E$111=Combined!Q421),0))</f>
        <v>116.6</v>
      </c>
      <c r="AF421">
        <f>INDEX(Nasdaq!$E$2:$E$417,MATCH(Combined!B421,Nasdaq!$A$2:$A$417,0))</f>
        <v>13633.5</v>
      </c>
    </row>
    <row r="422" spans="1:32">
      <c r="A422">
        <v>420</v>
      </c>
      <c r="B422" s="1">
        <v>44321</v>
      </c>
      <c r="C422" s="1">
        <v>44321</v>
      </c>
      <c r="D422">
        <v>20665148</v>
      </c>
      <c r="E422">
        <v>3487229</v>
      </c>
      <c r="F422">
        <v>16951731</v>
      </c>
      <c r="G422">
        <v>226188</v>
      </c>
      <c r="H422">
        <f>+VLOOKUP(B422,'BSE Sensex'!$A$2:$E$371, 5, FALSE)</f>
        <v>48677.55</v>
      </c>
      <c r="I422">
        <f t="shared" si="33"/>
        <v>382315</v>
      </c>
      <c r="J422">
        <f t="shared" si="35"/>
        <v>3780</v>
      </c>
      <c r="K422">
        <f t="shared" si="34"/>
        <v>338439</v>
      </c>
      <c r="L422">
        <v>0</v>
      </c>
      <c r="M422">
        <v>0</v>
      </c>
      <c r="N422" s="20">
        <v>2</v>
      </c>
      <c r="O422" s="24">
        <f>+VLOOKUP(B422,Vaccination!$A$1:$B$218,2,FALSE)</f>
        <v>1077764</v>
      </c>
      <c r="P422" s="2">
        <f>MONTH(B422)</f>
        <v>5</v>
      </c>
      <c r="Q422" s="2">
        <f>YEAR(B422)</f>
        <v>2021</v>
      </c>
      <c r="R422" t="e" cm="1">
        <f t="array" ref="R422">INDEX('consumer-price-indices_ind'!$O$1:$O$755,MATCH(1,('consumer-price-indices_ind'!$B$1:$B$755=Combined!P422)*('consumer-price-indices_ind'!$C$1:$C$755=Combined!Q422)*('consumer-price-indices_ind'!$I$1:$I$755="Consumer Prices, Food Indices (2015 = 100)"),0))</f>
        <v>#N/A</v>
      </c>
      <c r="S422" t="e" cm="1">
        <f t="array" ref="S422">INDEX('consumer-price-indices_ind'!$O$1:$O$755,MATCH(1,('consumer-price-indices_ind'!$B$1:$B$755=Combined!P422)*('consumer-price-indices_ind'!$C$1:$C$755=Combined!Q422)*('consumer-price-indices_ind'!$I$1:$I$755="Consumer Prices, General Indices (2015 = 100)"),0))</f>
        <v>#N/A</v>
      </c>
      <c r="T422" t="e" cm="1">
        <f t="array" ref="T422">INDEX('consumer-price-indices_ind'!$O$1:$O$755,MATCH(1,('consumer-price-indices_ind'!$B$1:$B$755=Combined!P422)*('consumer-price-indices_ind'!$C$1:$C$755=Combined!Q422)*('consumer-price-indices_ind'!$I$1:$I$755="Food price inflation"),0))</f>
        <v>#N/A</v>
      </c>
      <c r="U422">
        <f>INDEX('Crude oil'!$B$2:$B$8699,MATCH(Combined!B422,'Crude oil'!$A$2:$A$8699,0))</f>
        <v>69.709999999999994</v>
      </c>
      <c r="V422">
        <f>INDEX('FII FPI Trading Activity'!$D$2:$D$865,MATCH(Combined!B422,'FII FPI Trading Activity'!$A$2:$A$865,0))</f>
        <v>-1110.5</v>
      </c>
      <c r="W422">
        <f>INDEX('DII Trading Activity'!$D$2:$D$889,MATCH(Combined!B422,'DII Trading Activity'!$A$2:$A$889,0))</f>
        <v>-240.61</v>
      </c>
      <c r="X422">
        <f>INDEX('Exchange rate'!$B$12:$B$1316,MATCH(Combined!B422,'Exchange rate'!$A$12:$A$1316,0))</f>
        <v>73.81</v>
      </c>
      <c r="Y422">
        <f>INDEX('Economic growth rate'!$B$4:$B$14,MATCH(YEAR(Combined!B422),'Economic growth rate'!$A$4:$A$14,0))</f>
        <v>12.55</v>
      </c>
      <c r="Z422" cm="1">
        <f t="array" ref="Z422">INDEX(Inflation!$C$5:$C$29,MATCH(1,(Inflation!$F$5:$F$29=Combined!P422)*(Inflation!$G$5:$G$29=Combined!Q422),0))</f>
        <v>6.3</v>
      </c>
      <c r="AA422" t="e">
        <v>#N/A</v>
      </c>
      <c r="AB422" t="e">
        <f>INDEX('Repo rate'!$D$7:$D$249,MATCH(Combined!B422,'Repo rate'!$A$7:$A$249,0))</f>
        <v>#N/A</v>
      </c>
      <c r="AC422" t="e">
        <f>INDEX('Repo rate'!$E$7:$E$249,MATCH(Combined!B422,'Repo rate'!$A$7:$A$249,0))</f>
        <v>#N/A</v>
      </c>
      <c r="AD422" cm="1">
        <f t="array" ref="AD422">INDEX(IIP!$C$2:$C$111,MATCH(1,(IIP!$D$2:$D$111=Combined!P422)*(IIP!$E$2:$E$111=Combined!Q422),0))</f>
        <v>116.6</v>
      </c>
      <c r="AF422">
        <f>INDEX(Nasdaq!$E$2:$E$417,MATCH(Combined!B422,Nasdaq!$A$2:$A$417,0))</f>
        <v>13582.419921999999</v>
      </c>
    </row>
    <row r="423" spans="1:32">
      <c r="A423">
        <v>421</v>
      </c>
      <c r="B423" s="1">
        <v>44322</v>
      </c>
      <c r="C423" s="1">
        <v>44352</v>
      </c>
      <c r="D423">
        <v>21077410</v>
      </c>
      <c r="E423">
        <v>3566398</v>
      </c>
      <c r="F423">
        <v>17280844</v>
      </c>
      <c r="G423">
        <v>230168</v>
      </c>
      <c r="H423">
        <f>+VLOOKUP(B423,'BSE Sensex'!$A$2:$E$371, 5, FALSE)</f>
        <v>48949.760000000002</v>
      </c>
      <c r="I423">
        <f t="shared" si="33"/>
        <v>412262</v>
      </c>
      <c r="J423">
        <f t="shared" si="35"/>
        <v>3980</v>
      </c>
      <c r="K423">
        <f t="shared" si="34"/>
        <v>329113</v>
      </c>
      <c r="L423">
        <v>0</v>
      </c>
      <c r="M423">
        <v>0</v>
      </c>
      <c r="N423" s="20">
        <v>2</v>
      </c>
      <c r="O423" s="24">
        <f>+VLOOKUP(B423,Vaccination!$A$1:$B$218,2,FALSE)</f>
        <v>1344116</v>
      </c>
      <c r="P423" s="2">
        <f>MONTH(B423)</f>
        <v>5</v>
      </c>
      <c r="Q423" s="2">
        <f>YEAR(B423)</f>
        <v>2021</v>
      </c>
      <c r="R423" t="e" cm="1">
        <f t="array" ref="R423">INDEX('consumer-price-indices_ind'!$O$1:$O$755,MATCH(1,('consumer-price-indices_ind'!$B$1:$B$755=Combined!P423)*('consumer-price-indices_ind'!$C$1:$C$755=Combined!Q423)*('consumer-price-indices_ind'!$I$1:$I$755="Consumer Prices, Food Indices (2015 = 100)"),0))</f>
        <v>#N/A</v>
      </c>
      <c r="S423" t="e" cm="1">
        <f t="array" ref="S423">INDEX('consumer-price-indices_ind'!$O$1:$O$755,MATCH(1,('consumer-price-indices_ind'!$B$1:$B$755=Combined!P423)*('consumer-price-indices_ind'!$C$1:$C$755=Combined!Q423)*('consumer-price-indices_ind'!$I$1:$I$755="Consumer Prices, General Indices (2015 = 100)"),0))</f>
        <v>#N/A</v>
      </c>
      <c r="T423" t="e" cm="1">
        <f t="array" ref="T423">INDEX('consumer-price-indices_ind'!$O$1:$O$755,MATCH(1,('consumer-price-indices_ind'!$B$1:$B$755=Combined!P423)*('consumer-price-indices_ind'!$C$1:$C$755=Combined!Q423)*('consumer-price-indices_ind'!$I$1:$I$755="Food price inflation"),0))</f>
        <v>#N/A</v>
      </c>
      <c r="U423">
        <f>INDEX('Crude oil'!$B$2:$B$8699,MATCH(Combined!B423,'Crude oil'!$A$2:$A$8699,0))</f>
        <v>68.62</v>
      </c>
      <c r="V423">
        <f>INDEX('FII FPI Trading Activity'!$D$2:$D$865,MATCH(Combined!B423,'FII FPI Trading Activity'!$A$2:$A$865,0))</f>
        <v>1222.58</v>
      </c>
      <c r="W423">
        <f>INDEX('DII Trading Activity'!$D$2:$D$889,MATCH(Combined!B423,'DII Trading Activity'!$A$2:$A$889,0))</f>
        <v>-632.51</v>
      </c>
      <c r="X423">
        <f>INDEX('Exchange rate'!$B$12:$B$1316,MATCH(Combined!B423,'Exchange rate'!$A$12:$A$1316,0))</f>
        <v>73.64</v>
      </c>
      <c r="Y423">
        <f>INDEX('Economic growth rate'!$B$4:$B$14,MATCH(YEAR(Combined!B423),'Economic growth rate'!$A$4:$A$14,0))</f>
        <v>12.55</v>
      </c>
      <c r="Z423" cm="1">
        <f t="array" ref="Z423">INDEX(Inflation!$C$5:$C$29,MATCH(1,(Inflation!$F$5:$F$29=Combined!P423)*(Inflation!$G$5:$G$29=Combined!Q423),0))</f>
        <v>6.3</v>
      </c>
      <c r="AA423" t="e">
        <v>#N/A</v>
      </c>
      <c r="AB423" t="e">
        <f>INDEX('Repo rate'!$D$7:$D$249,MATCH(Combined!B423,'Repo rate'!$A$7:$A$249,0))</f>
        <v>#N/A</v>
      </c>
      <c r="AC423" t="e">
        <f>INDEX('Repo rate'!$E$7:$E$249,MATCH(Combined!B423,'Repo rate'!$A$7:$A$249,0))</f>
        <v>#N/A</v>
      </c>
      <c r="AD423" cm="1">
        <f t="array" ref="AD423">INDEX(IIP!$C$2:$C$111,MATCH(1,(IIP!$D$2:$D$111=Combined!P423)*(IIP!$E$2:$E$111=Combined!Q423),0))</f>
        <v>116.6</v>
      </c>
      <c r="AF423">
        <f>INDEX(Nasdaq!$E$2:$E$417,MATCH(Combined!B423,Nasdaq!$A$2:$A$417,0))</f>
        <v>13632.839844</v>
      </c>
    </row>
    <row r="424" spans="1:32">
      <c r="A424">
        <v>422</v>
      </c>
      <c r="B424" s="1">
        <v>44323</v>
      </c>
      <c r="C424" s="1">
        <v>44382</v>
      </c>
      <c r="D424">
        <v>21491598</v>
      </c>
      <c r="E424">
        <v>3645164</v>
      </c>
      <c r="F424">
        <v>17612351</v>
      </c>
      <c r="G424">
        <v>234083</v>
      </c>
      <c r="H424">
        <f>+VLOOKUP(B424,'BSE Sensex'!$A$2:$E$371, 5, FALSE)</f>
        <v>49206.47</v>
      </c>
      <c r="I424">
        <f t="shared" si="33"/>
        <v>414188</v>
      </c>
      <c r="J424">
        <f t="shared" si="35"/>
        <v>3915</v>
      </c>
      <c r="K424">
        <f t="shared" si="34"/>
        <v>331507</v>
      </c>
      <c r="L424">
        <v>0</v>
      </c>
      <c r="M424">
        <v>0</v>
      </c>
      <c r="N424" s="20">
        <v>2</v>
      </c>
      <c r="O424" s="24">
        <f>+VLOOKUP(B424,Vaccination!$A$1:$B$218,2,FALSE)</f>
        <v>1350460</v>
      </c>
      <c r="P424" s="2">
        <f>MONTH(B424)</f>
        <v>5</v>
      </c>
      <c r="Q424" s="2">
        <f>YEAR(B424)</f>
        <v>2021</v>
      </c>
      <c r="R424" t="e" cm="1">
        <f t="array" ref="R424">INDEX('consumer-price-indices_ind'!$O$1:$O$755,MATCH(1,('consumer-price-indices_ind'!$B$1:$B$755=Combined!P424)*('consumer-price-indices_ind'!$C$1:$C$755=Combined!Q424)*('consumer-price-indices_ind'!$I$1:$I$755="Consumer Prices, Food Indices (2015 = 100)"),0))</f>
        <v>#N/A</v>
      </c>
      <c r="S424" t="e" cm="1">
        <f t="array" ref="S424">INDEX('consumer-price-indices_ind'!$O$1:$O$755,MATCH(1,('consumer-price-indices_ind'!$B$1:$B$755=Combined!P424)*('consumer-price-indices_ind'!$C$1:$C$755=Combined!Q424)*('consumer-price-indices_ind'!$I$1:$I$755="Consumer Prices, General Indices (2015 = 100)"),0))</f>
        <v>#N/A</v>
      </c>
      <c r="T424" t="e" cm="1">
        <f t="array" ref="T424">INDEX('consumer-price-indices_ind'!$O$1:$O$755,MATCH(1,('consumer-price-indices_ind'!$B$1:$B$755=Combined!P424)*('consumer-price-indices_ind'!$C$1:$C$755=Combined!Q424)*('consumer-price-indices_ind'!$I$1:$I$755="Food price inflation"),0))</f>
        <v>#N/A</v>
      </c>
      <c r="U424">
        <f>INDEX('Crude oil'!$B$2:$B$8699,MATCH(Combined!B424,'Crude oil'!$A$2:$A$8699,0))</f>
        <v>68.73</v>
      </c>
      <c r="V424">
        <f>INDEX('FII FPI Trading Activity'!$D$2:$D$865,MATCH(Combined!B424,'FII FPI Trading Activity'!$A$2:$A$865,0))</f>
        <v>-1142.75</v>
      </c>
      <c r="W424">
        <f>INDEX('DII Trading Activity'!$D$2:$D$889,MATCH(Combined!B424,'DII Trading Activity'!$A$2:$A$889,0))</f>
        <v>1468.09</v>
      </c>
      <c r="X424">
        <f>INDEX('Exchange rate'!$B$12:$B$1316,MATCH(Combined!B424,'Exchange rate'!$A$12:$A$1316,0))</f>
        <v>73.27</v>
      </c>
      <c r="Y424">
        <f>INDEX('Economic growth rate'!$B$4:$B$14,MATCH(YEAR(Combined!B424),'Economic growth rate'!$A$4:$A$14,0))</f>
        <v>12.55</v>
      </c>
      <c r="Z424" cm="1">
        <f t="array" ref="Z424">INDEX(Inflation!$C$5:$C$29,MATCH(1,(Inflation!$F$5:$F$29=Combined!P424)*(Inflation!$G$5:$G$29=Combined!Q424),0))</f>
        <v>6.3</v>
      </c>
      <c r="AA424" t="e">
        <v>#N/A</v>
      </c>
      <c r="AB424" t="e">
        <f>INDEX('Repo rate'!$D$7:$D$249,MATCH(Combined!B424,'Repo rate'!$A$7:$A$249,0))</f>
        <v>#N/A</v>
      </c>
      <c r="AC424" t="e">
        <f>INDEX('Repo rate'!$E$7:$E$249,MATCH(Combined!B424,'Repo rate'!$A$7:$A$249,0))</f>
        <v>#N/A</v>
      </c>
      <c r="AD424" cm="1">
        <f t="array" ref="AD424">INDEX(IIP!$C$2:$C$111,MATCH(1,(IIP!$D$2:$D$111=Combined!P424)*(IIP!$E$2:$E$111=Combined!Q424),0))</f>
        <v>116.6</v>
      </c>
      <c r="AF424">
        <f>INDEX(Nasdaq!$E$2:$E$417,MATCH(Combined!B424,Nasdaq!$A$2:$A$417,0))</f>
        <v>13752.240234000001</v>
      </c>
    </row>
    <row r="425" spans="1:32">
      <c r="A425">
        <v>423</v>
      </c>
      <c r="B425" s="1">
        <v>44324</v>
      </c>
      <c r="C425" s="1">
        <v>44413</v>
      </c>
      <c r="D425">
        <v>21892676</v>
      </c>
      <c r="E425">
        <v>3723446</v>
      </c>
      <c r="F425">
        <v>17930960</v>
      </c>
      <c r="G425">
        <v>238270</v>
      </c>
      <c r="H425" t="e">
        <f>+VLOOKUP(B425,'BSE Sensex'!$A$2:$E$371, 5, FALSE)</f>
        <v>#N/A</v>
      </c>
      <c r="I425">
        <f t="shared" si="33"/>
        <v>401078</v>
      </c>
      <c r="J425">
        <f t="shared" si="35"/>
        <v>4187</v>
      </c>
      <c r="K425">
        <f t="shared" si="34"/>
        <v>318609</v>
      </c>
      <c r="L425">
        <v>0</v>
      </c>
      <c r="M425">
        <v>0</v>
      </c>
      <c r="N425" s="20">
        <v>2</v>
      </c>
      <c r="O425" s="24">
        <f>+VLOOKUP(B425,Vaccination!$A$1:$B$218,2,FALSE)</f>
        <v>1232202</v>
      </c>
      <c r="P425" s="2">
        <f>MONTH(B425)</f>
        <v>5</v>
      </c>
      <c r="Q425" s="2">
        <f>YEAR(B425)</f>
        <v>2021</v>
      </c>
      <c r="R425" t="e" cm="1">
        <f t="array" ref="R425">INDEX('consumer-price-indices_ind'!$O$1:$O$755,MATCH(1,('consumer-price-indices_ind'!$B$1:$B$755=Combined!P425)*('consumer-price-indices_ind'!$C$1:$C$755=Combined!Q425)*('consumer-price-indices_ind'!$I$1:$I$755="Consumer Prices, Food Indices (2015 = 100)"),0))</f>
        <v>#N/A</v>
      </c>
      <c r="S425" t="e" cm="1">
        <f t="array" ref="S425">INDEX('consumer-price-indices_ind'!$O$1:$O$755,MATCH(1,('consumer-price-indices_ind'!$B$1:$B$755=Combined!P425)*('consumer-price-indices_ind'!$C$1:$C$755=Combined!Q425)*('consumer-price-indices_ind'!$I$1:$I$755="Consumer Prices, General Indices (2015 = 100)"),0))</f>
        <v>#N/A</v>
      </c>
      <c r="T425" t="e" cm="1">
        <f t="array" ref="T425">INDEX('consumer-price-indices_ind'!$O$1:$O$755,MATCH(1,('consumer-price-indices_ind'!$B$1:$B$755=Combined!P425)*('consumer-price-indices_ind'!$C$1:$C$755=Combined!Q425)*('consumer-price-indices_ind'!$I$1:$I$755="Food price inflation"),0))</f>
        <v>#N/A</v>
      </c>
      <c r="U425" t="e">
        <f>INDEX('Crude oil'!$B$2:$B$8699,MATCH(Combined!B425,'Crude oil'!$A$2:$A$8699,0))</f>
        <v>#N/A</v>
      </c>
      <c r="V425" t="e">
        <f>INDEX('FII FPI Trading Activity'!$D$2:$D$865,MATCH(Combined!B425,'FII FPI Trading Activity'!$A$2:$A$865,0))</f>
        <v>#N/A</v>
      </c>
      <c r="W425" t="e">
        <f>INDEX('DII Trading Activity'!$D$2:$D$889,MATCH(Combined!B425,'DII Trading Activity'!$A$2:$A$889,0))</f>
        <v>#N/A</v>
      </c>
      <c r="X425" t="e">
        <f>INDEX('Exchange rate'!$B$12:$B$1316,MATCH(Combined!B425,'Exchange rate'!$A$12:$A$1316,0))</f>
        <v>#N/A</v>
      </c>
      <c r="Y425">
        <f>INDEX('Economic growth rate'!$B$4:$B$14,MATCH(YEAR(Combined!B425),'Economic growth rate'!$A$4:$A$14,0))</f>
        <v>12.55</v>
      </c>
      <c r="Z425" cm="1">
        <f t="array" ref="Z425">INDEX(Inflation!$C$5:$C$29,MATCH(1,(Inflation!$F$5:$F$29=Combined!P425)*(Inflation!$G$5:$G$29=Combined!Q425),0))</f>
        <v>6.3</v>
      </c>
      <c r="AA425" t="e">
        <v>#N/A</v>
      </c>
      <c r="AB425" t="e">
        <f>INDEX('Repo rate'!$D$7:$D$249,MATCH(Combined!B425,'Repo rate'!$A$7:$A$249,0))</f>
        <v>#N/A</v>
      </c>
      <c r="AC425" t="e">
        <f>INDEX('Repo rate'!$E$7:$E$249,MATCH(Combined!B425,'Repo rate'!$A$7:$A$249,0))</f>
        <v>#N/A</v>
      </c>
      <c r="AD425" cm="1">
        <f t="array" ref="AD425">INDEX(IIP!$C$2:$C$111,MATCH(1,(IIP!$D$2:$D$111=Combined!P425)*(IIP!$E$2:$E$111=Combined!Q425),0))</f>
        <v>116.6</v>
      </c>
      <c r="AF425" t="e">
        <f>INDEX(Nasdaq!$E$2:$E$417,MATCH(Combined!B425,Nasdaq!$A$2:$A$417,0))</f>
        <v>#N/A</v>
      </c>
    </row>
    <row r="426" spans="1:32">
      <c r="A426">
        <v>424</v>
      </c>
      <c r="B426" s="1">
        <v>44325</v>
      </c>
      <c r="C426" s="1">
        <v>44444</v>
      </c>
      <c r="D426">
        <v>22296414</v>
      </c>
      <c r="E426">
        <v>3736648</v>
      </c>
      <c r="F426">
        <v>18317404</v>
      </c>
      <c r="G426">
        <v>242362</v>
      </c>
      <c r="H426" t="e">
        <f>+VLOOKUP(B426,'BSE Sensex'!$A$2:$E$371, 5, FALSE)</f>
        <v>#N/A</v>
      </c>
      <c r="I426">
        <f t="shared" si="33"/>
        <v>403738</v>
      </c>
      <c r="J426">
        <f t="shared" si="35"/>
        <v>4092</v>
      </c>
      <c r="K426">
        <f t="shared" si="34"/>
        <v>386444</v>
      </c>
      <c r="L426">
        <v>0</v>
      </c>
      <c r="M426">
        <v>0</v>
      </c>
      <c r="N426" s="20">
        <v>2</v>
      </c>
      <c r="O426" s="24">
        <f>+VLOOKUP(B426,Vaccination!$A$1:$B$218,2,FALSE)</f>
        <v>322817</v>
      </c>
      <c r="P426" s="2">
        <f>MONTH(B426)</f>
        <v>5</v>
      </c>
      <c r="Q426" s="2">
        <f>YEAR(B426)</f>
        <v>2021</v>
      </c>
      <c r="R426" t="e" cm="1">
        <f t="array" ref="R426">INDEX('consumer-price-indices_ind'!$O$1:$O$755,MATCH(1,('consumer-price-indices_ind'!$B$1:$B$755=Combined!P426)*('consumer-price-indices_ind'!$C$1:$C$755=Combined!Q426)*('consumer-price-indices_ind'!$I$1:$I$755="Consumer Prices, Food Indices (2015 = 100)"),0))</f>
        <v>#N/A</v>
      </c>
      <c r="S426" t="e" cm="1">
        <f t="array" ref="S426">INDEX('consumer-price-indices_ind'!$O$1:$O$755,MATCH(1,('consumer-price-indices_ind'!$B$1:$B$755=Combined!P426)*('consumer-price-indices_ind'!$C$1:$C$755=Combined!Q426)*('consumer-price-indices_ind'!$I$1:$I$755="Consumer Prices, General Indices (2015 = 100)"),0))</f>
        <v>#N/A</v>
      </c>
      <c r="T426" t="e" cm="1">
        <f t="array" ref="T426">INDEX('consumer-price-indices_ind'!$O$1:$O$755,MATCH(1,('consumer-price-indices_ind'!$B$1:$B$755=Combined!P426)*('consumer-price-indices_ind'!$C$1:$C$755=Combined!Q426)*('consumer-price-indices_ind'!$I$1:$I$755="Food price inflation"),0))</f>
        <v>#N/A</v>
      </c>
      <c r="U426" t="e">
        <f>INDEX('Crude oil'!$B$2:$B$8699,MATCH(Combined!B426,'Crude oil'!$A$2:$A$8699,0))</f>
        <v>#N/A</v>
      </c>
      <c r="V426" t="e">
        <f>INDEX('FII FPI Trading Activity'!$D$2:$D$865,MATCH(Combined!B426,'FII FPI Trading Activity'!$A$2:$A$865,0))</f>
        <v>#N/A</v>
      </c>
      <c r="W426" t="e">
        <f>INDEX('DII Trading Activity'!$D$2:$D$889,MATCH(Combined!B426,'DII Trading Activity'!$A$2:$A$889,0))</f>
        <v>#N/A</v>
      </c>
      <c r="X426" t="e">
        <f>INDEX('Exchange rate'!$B$12:$B$1316,MATCH(Combined!B426,'Exchange rate'!$A$12:$A$1316,0))</f>
        <v>#N/A</v>
      </c>
      <c r="Y426">
        <f>INDEX('Economic growth rate'!$B$4:$B$14,MATCH(YEAR(Combined!B426),'Economic growth rate'!$A$4:$A$14,0))</f>
        <v>12.55</v>
      </c>
      <c r="Z426" cm="1">
        <f t="array" ref="Z426">INDEX(Inflation!$C$5:$C$29,MATCH(1,(Inflation!$F$5:$F$29=Combined!P426)*(Inflation!$G$5:$G$29=Combined!Q426),0))</f>
        <v>6.3</v>
      </c>
      <c r="AA426" t="e">
        <v>#N/A</v>
      </c>
      <c r="AB426" t="e">
        <f>INDEX('Repo rate'!$D$7:$D$249,MATCH(Combined!B426,'Repo rate'!$A$7:$A$249,0))</f>
        <v>#N/A</v>
      </c>
      <c r="AC426" t="e">
        <f>INDEX('Repo rate'!$E$7:$E$249,MATCH(Combined!B426,'Repo rate'!$A$7:$A$249,0))</f>
        <v>#N/A</v>
      </c>
      <c r="AD426" cm="1">
        <f t="array" ref="AD426">INDEX(IIP!$C$2:$C$111,MATCH(1,(IIP!$D$2:$D$111=Combined!P426)*(IIP!$E$2:$E$111=Combined!Q426),0))</f>
        <v>116.6</v>
      </c>
      <c r="AF426" t="e">
        <f>INDEX(Nasdaq!$E$2:$E$417,MATCH(Combined!B426,Nasdaq!$A$2:$A$417,0))</f>
        <v>#N/A</v>
      </c>
    </row>
    <row r="427" spans="1:32">
      <c r="A427">
        <v>425</v>
      </c>
      <c r="B427" s="1">
        <v>44326</v>
      </c>
      <c r="C427" s="1">
        <v>44474</v>
      </c>
      <c r="D427">
        <v>22662575</v>
      </c>
      <c r="E427">
        <v>3745237</v>
      </c>
      <c r="F427">
        <v>18671222</v>
      </c>
      <c r="G427">
        <v>246116</v>
      </c>
      <c r="H427">
        <f>+VLOOKUP(B427,'BSE Sensex'!$A$2:$E$371, 5, FALSE)</f>
        <v>49502.41</v>
      </c>
      <c r="I427">
        <f t="shared" si="33"/>
        <v>366161</v>
      </c>
      <c r="J427">
        <f t="shared" si="35"/>
        <v>3754</v>
      </c>
      <c r="K427">
        <f t="shared" si="34"/>
        <v>353818</v>
      </c>
      <c r="L427">
        <v>0</v>
      </c>
      <c r="M427">
        <v>0</v>
      </c>
      <c r="N427" s="20">
        <v>2</v>
      </c>
      <c r="O427" s="24">
        <f>+VLOOKUP(B427,Vaccination!$A$1:$B$218,2,FALSE)</f>
        <v>1456713</v>
      </c>
      <c r="P427" s="2">
        <f>MONTH(B427)</f>
        <v>5</v>
      </c>
      <c r="Q427" s="2">
        <f>YEAR(B427)</f>
        <v>2021</v>
      </c>
      <c r="R427" t="e" cm="1">
        <f t="array" ref="R427">INDEX('consumer-price-indices_ind'!$O$1:$O$755,MATCH(1,('consumer-price-indices_ind'!$B$1:$B$755=Combined!P427)*('consumer-price-indices_ind'!$C$1:$C$755=Combined!Q427)*('consumer-price-indices_ind'!$I$1:$I$755="Consumer Prices, Food Indices (2015 = 100)"),0))</f>
        <v>#N/A</v>
      </c>
      <c r="S427" t="e" cm="1">
        <f t="array" ref="S427">INDEX('consumer-price-indices_ind'!$O$1:$O$755,MATCH(1,('consumer-price-indices_ind'!$B$1:$B$755=Combined!P427)*('consumer-price-indices_ind'!$C$1:$C$755=Combined!Q427)*('consumer-price-indices_ind'!$I$1:$I$755="Consumer Prices, General Indices (2015 = 100)"),0))</f>
        <v>#N/A</v>
      </c>
      <c r="T427" t="e" cm="1">
        <f t="array" ref="T427">INDEX('consumer-price-indices_ind'!$O$1:$O$755,MATCH(1,('consumer-price-indices_ind'!$B$1:$B$755=Combined!P427)*('consumer-price-indices_ind'!$C$1:$C$755=Combined!Q427)*('consumer-price-indices_ind'!$I$1:$I$755="Food price inflation"),0))</f>
        <v>#N/A</v>
      </c>
      <c r="U427">
        <f>INDEX('Crude oil'!$B$2:$B$8699,MATCH(Combined!B427,'Crude oil'!$A$2:$A$8699,0))</f>
        <v>68.61</v>
      </c>
      <c r="V427">
        <f>INDEX('FII FPI Trading Activity'!$D$2:$D$865,MATCH(Combined!B427,'FII FPI Trading Activity'!$A$2:$A$865,0))</f>
        <v>583.69000000000005</v>
      </c>
      <c r="W427">
        <f>INDEX('DII Trading Activity'!$D$2:$D$889,MATCH(Combined!B427,'DII Trading Activity'!$A$2:$A$889,0))</f>
        <v>-476.26</v>
      </c>
      <c r="X427">
        <f>INDEX('Exchange rate'!$B$12:$B$1316,MATCH(Combined!B427,'Exchange rate'!$A$12:$A$1316,0))</f>
        <v>73.41</v>
      </c>
      <c r="Y427">
        <f>INDEX('Economic growth rate'!$B$4:$B$14,MATCH(YEAR(Combined!B427),'Economic growth rate'!$A$4:$A$14,0))</f>
        <v>12.55</v>
      </c>
      <c r="Z427" cm="1">
        <f t="array" ref="Z427">INDEX(Inflation!$C$5:$C$29,MATCH(1,(Inflation!$F$5:$F$29=Combined!P427)*(Inflation!$G$5:$G$29=Combined!Q427),0))</f>
        <v>6.3</v>
      </c>
      <c r="AA427" t="e">
        <v>#N/A</v>
      </c>
      <c r="AB427" t="e">
        <f>INDEX('Repo rate'!$D$7:$D$249,MATCH(Combined!B427,'Repo rate'!$A$7:$A$249,0))</f>
        <v>#N/A</v>
      </c>
      <c r="AC427" t="e">
        <f>INDEX('Repo rate'!$E$7:$E$249,MATCH(Combined!B427,'Repo rate'!$A$7:$A$249,0))</f>
        <v>#N/A</v>
      </c>
      <c r="AD427" cm="1">
        <f t="array" ref="AD427">INDEX(IIP!$C$2:$C$111,MATCH(1,(IIP!$D$2:$D$111=Combined!P427)*(IIP!$E$2:$E$111=Combined!Q427),0))</f>
        <v>116.6</v>
      </c>
      <c r="AF427">
        <f>INDEX(Nasdaq!$E$2:$E$417,MATCH(Combined!B427,Nasdaq!$A$2:$A$417,0))</f>
        <v>13401.860352</v>
      </c>
    </row>
    <row r="428" spans="1:32">
      <c r="A428">
        <v>426</v>
      </c>
      <c r="B428" s="1">
        <v>44327</v>
      </c>
      <c r="C428" s="1">
        <v>44505</v>
      </c>
      <c r="D428">
        <v>22992517</v>
      </c>
      <c r="E428">
        <v>3715221</v>
      </c>
      <c r="F428">
        <v>19027304</v>
      </c>
      <c r="G428">
        <v>249992</v>
      </c>
      <c r="H428">
        <f>+VLOOKUP(B428,'BSE Sensex'!$A$2:$E$371, 5, FALSE)</f>
        <v>49161.81</v>
      </c>
      <c r="I428">
        <f t="shared" si="33"/>
        <v>329942</v>
      </c>
      <c r="J428">
        <f t="shared" si="35"/>
        <v>3876</v>
      </c>
      <c r="K428">
        <f t="shared" si="34"/>
        <v>356082</v>
      </c>
      <c r="L428">
        <v>0</v>
      </c>
      <c r="M428">
        <v>0</v>
      </c>
      <c r="N428" s="20">
        <v>2</v>
      </c>
      <c r="O428" s="24">
        <f>+VLOOKUP(B428,Vaccination!$A$1:$B$218,2,FALSE)</f>
        <v>1398393</v>
      </c>
      <c r="P428" s="2">
        <f>MONTH(B428)</f>
        <v>5</v>
      </c>
      <c r="Q428" s="2">
        <f>YEAR(B428)</f>
        <v>2021</v>
      </c>
      <c r="R428" t="e" cm="1">
        <f t="array" ref="R428">INDEX('consumer-price-indices_ind'!$O$1:$O$755,MATCH(1,('consumer-price-indices_ind'!$B$1:$B$755=Combined!P428)*('consumer-price-indices_ind'!$C$1:$C$755=Combined!Q428)*('consumer-price-indices_ind'!$I$1:$I$755="Consumer Prices, Food Indices (2015 = 100)"),0))</f>
        <v>#N/A</v>
      </c>
      <c r="S428" t="e" cm="1">
        <f t="array" ref="S428">INDEX('consumer-price-indices_ind'!$O$1:$O$755,MATCH(1,('consumer-price-indices_ind'!$B$1:$B$755=Combined!P428)*('consumer-price-indices_ind'!$C$1:$C$755=Combined!Q428)*('consumer-price-indices_ind'!$I$1:$I$755="Consumer Prices, General Indices (2015 = 100)"),0))</f>
        <v>#N/A</v>
      </c>
      <c r="T428" t="e" cm="1">
        <f t="array" ref="T428">INDEX('consumer-price-indices_ind'!$O$1:$O$755,MATCH(1,('consumer-price-indices_ind'!$B$1:$B$755=Combined!P428)*('consumer-price-indices_ind'!$C$1:$C$755=Combined!Q428)*('consumer-price-indices_ind'!$I$1:$I$755="Food price inflation"),0))</f>
        <v>#N/A</v>
      </c>
      <c r="U428">
        <f>INDEX('Crude oil'!$B$2:$B$8699,MATCH(Combined!B428,'Crude oil'!$A$2:$A$8699,0))</f>
        <v>68.83</v>
      </c>
      <c r="V428">
        <f>INDEX('FII FPI Trading Activity'!$D$2:$D$865,MATCH(Combined!B428,'FII FPI Trading Activity'!$A$2:$A$865,0))</f>
        <v>-336</v>
      </c>
      <c r="W428">
        <f>INDEX('DII Trading Activity'!$D$2:$D$889,MATCH(Combined!B428,'DII Trading Activity'!$A$2:$A$889,0))</f>
        <v>-676.67</v>
      </c>
      <c r="X428">
        <f>INDEX('Exchange rate'!$B$12:$B$1316,MATCH(Combined!B428,'Exchange rate'!$A$12:$A$1316,0))</f>
        <v>73.39</v>
      </c>
      <c r="Y428">
        <f>INDEX('Economic growth rate'!$B$4:$B$14,MATCH(YEAR(Combined!B428),'Economic growth rate'!$A$4:$A$14,0))</f>
        <v>12.55</v>
      </c>
      <c r="Z428" cm="1">
        <f t="array" ref="Z428">INDEX(Inflation!$C$5:$C$29,MATCH(1,(Inflation!$F$5:$F$29=Combined!P428)*(Inflation!$G$5:$G$29=Combined!Q428),0))</f>
        <v>6.3</v>
      </c>
      <c r="AA428" t="e">
        <v>#N/A</v>
      </c>
      <c r="AB428" t="e">
        <f>INDEX('Repo rate'!$D$7:$D$249,MATCH(Combined!B428,'Repo rate'!$A$7:$A$249,0))</f>
        <v>#N/A</v>
      </c>
      <c r="AC428" t="e">
        <f>INDEX('Repo rate'!$E$7:$E$249,MATCH(Combined!B428,'Repo rate'!$A$7:$A$249,0))</f>
        <v>#N/A</v>
      </c>
      <c r="AD428" cm="1">
        <f t="array" ref="AD428">INDEX(IIP!$C$2:$C$111,MATCH(1,(IIP!$D$2:$D$111=Combined!P428)*(IIP!$E$2:$E$111=Combined!Q428),0))</f>
        <v>116.6</v>
      </c>
      <c r="AF428">
        <f>INDEX(Nasdaq!$E$2:$E$417,MATCH(Combined!B428,Nasdaq!$A$2:$A$417,0))</f>
        <v>13389.429688</v>
      </c>
    </row>
    <row r="429" spans="1:32">
      <c r="A429">
        <v>427</v>
      </c>
      <c r="B429" s="1">
        <v>44328</v>
      </c>
      <c r="C429" s="1">
        <v>44535</v>
      </c>
      <c r="D429">
        <v>23340938</v>
      </c>
      <c r="E429">
        <v>3704099</v>
      </c>
      <c r="F429">
        <v>19382642</v>
      </c>
      <c r="G429">
        <v>254197</v>
      </c>
      <c r="H429">
        <f>+VLOOKUP(B429,'BSE Sensex'!$A$2:$E$371, 5, FALSE)</f>
        <v>48690.8</v>
      </c>
      <c r="I429">
        <f t="shared" si="33"/>
        <v>348421</v>
      </c>
      <c r="J429">
        <f t="shared" si="35"/>
        <v>4205</v>
      </c>
      <c r="K429">
        <f t="shared" si="34"/>
        <v>355338</v>
      </c>
      <c r="L429">
        <v>0</v>
      </c>
      <c r="M429">
        <v>0</v>
      </c>
      <c r="N429" s="20">
        <v>2</v>
      </c>
      <c r="O429" s="24">
        <f>+VLOOKUP(B429,Vaccination!$A$1:$B$218,2,FALSE)</f>
        <v>935034</v>
      </c>
      <c r="P429" s="2">
        <f>MONTH(B429)</f>
        <v>5</v>
      </c>
      <c r="Q429" s="2">
        <f>YEAR(B429)</f>
        <v>2021</v>
      </c>
      <c r="R429" t="e" cm="1">
        <f t="array" ref="R429">INDEX('consumer-price-indices_ind'!$O$1:$O$755,MATCH(1,('consumer-price-indices_ind'!$B$1:$B$755=Combined!P429)*('consumer-price-indices_ind'!$C$1:$C$755=Combined!Q429)*('consumer-price-indices_ind'!$I$1:$I$755="Consumer Prices, Food Indices (2015 = 100)"),0))</f>
        <v>#N/A</v>
      </c>
      <c r="S429" t="e" cm="1">
        <f t="array" ref="S429">INDEX('consumer-price-indices_ind'!$O$1:$O$755,MATCH(1,('consumer-price-indices_ind'!$B$1:$B$755=Combined!P429)*('consumer-price-indices_ind'!$C$1:$C$755=Combined!Q429)*('consumer-price-indices_ind'!$I$1:$I$755="Consumer Prices, General Indices (2015 = 100)"),0))</f>
        <v>#N/A</v>
      </c>
      <c r="T429" t="e" cm="1">
        <f t="array" ref="T429">INDEX('consumer-price-indices_ind'!$O$1:$O$755,MATCH(1,('consumer-price-indices_ind'!$B$1:$B$755=Combined!P429)*('consumer-price-indices_ind'!$C$1:$C$755=Combined!Q429)*('consumer-price-indices_ind'!$I$1:$I$755="Food price inflation"),0))</f>
        <v>#N/A</v>
      </c>
      <c r="U429">
        <f>INDEX('Crude oil'!$B$2:$B$8699,MATCH(Combined!B429,'Crude oil'!$A$2:$A$8699,0))</f>
        <v>69.62</v>
      </c>
      <c r="V429">
        <f>INDEX('FII FPI Trading Activity'!$D$2:$D$865,MATCH(Combined!B429,'FII FPI Trading Activity'!$A$2:$A$865,0))</f>
        <v>-1260.5899999999999</v>
      </c>
      <c r="W429">
        <f>INDEX('DII Trading Activity'!$D$2:$D$889,MATCH(Combined!B429,'DII Trading Activity'!$A$2:$A$889,0))</f>
        <v>-704.36</v>
      </c>
      <c r="X429">
        <f>INDEX('Exchange rate'!$B$12:$B$1316,MATCH(Combined!B429,'Exchange rate'!$A$12:$A$1316,0))</f>
        <v>73.53</v>
      </c>
      <c r="Y429">
        <f>INDEX('Economic growth rate'!$B$4:$B$14,MATCH(YEAR(Combined!B429),'Economic growth rate'!$A$4:$A$14,0))</f>
        <v>12.55</v>
      </c>
      <c r="Z429" cm="1">
        <f t="array" ref="Z429">INDEX(Inflation!$C$5:$C$29,MATCH(1,(Inflation!$F$5:$F$29=Combined!P429)*(Inflation!$G$5:$G$29=Combined!Q429),0))</f>
        <v>6.3</v>
      </c>
      <c r="AA429" t="e">
        <v>#N/A</v>
      </c>
      <c r="AB429" t="e">
        <f>INDEX('Repo rate'!$D$7:$D$249,MATCH(Combined!B429,'Repo rate'!$A$7:$A$249,0))</f>
        <v>#N/A</v>
      </c>
      <c r="AC429" t="e">
        <f>INDEX('Repo rate'!$E$7:$E$249,MATCH(Combined!B429,'Repo rate'!$A$7:$A$249,0))</f>
        <v>#N/A</v>
      </c>
      <c r="AD429" cm="1">
        <f t="array" ref="AD429">INDEX(IIP!$C$2:$C$111,MATCH(1,(IIP!$D$2:$D$111=Combined!P429)*(IIP!$E$2:$E$111=Combined!Q429),0))</f>
        <v>116.6</v>
      </c>
      <c r="AF429">
        <f>INDEX(Nasdaq!$E$2:$E$417,MATCH(Combined!B429,Nasdaq!$A$2:$A$417,0))</f>
        <v>13031.679688</v>
      </c>
    </row>
    <row r="430" spans="1:32">
      <c r="A430">
        <v>428</v>
      </c>
      <c r="B430" s="1">
        <v>44329</v>
      </c>
      <c r="C430" s="1" t="s">
        <v>293</v>
      </c>
      <c r="D430">
        <v>23703665</v>
      </c>
      <c r="E430">
        <v>3710525</v>
      </c>
      <c r="F430">
        <v>19734823</v>
      </c>
      <c r="G430">
        <v>258317</v>
      </c>
      <c r="H430" t="e">
        <f>+VLOOKUP(B430,'BSE Sensex'!$A$2:$E$371, 5, FALSE)</f>
        <v>#N/A</v>
      </c>
      <c r="I430">
        <f t="shared" si="33"/>
        <v>362727</v>
      </c>
      <c r="J430">
        <f t="shared" si="35"/>
        <v>4120</v>
      </c>
      <c r="K430">
        <f t="shared" si="34"/>
        <v>352181</v>
      </c>
      <c r="L430">
        <v>0</v>
      </c>
      <c r="M430">
        <v>0</v>
      </c>
      <c r="N430" s="20">
        <v>2</v>
      </c>
      <c r="O430" s="24">
        <f>+VLOOKUP(B430,Vaccination!$A$1:$B$218,2,FALSE)</f>
        <v>1033924</v>
      </c>
      <c r="P430" s="2">
        <f>MONTH(B430)</f>
        <v>5</v>
      </c>
      <c r="Q430" s="2">
        <f>YEAR(B430)</f>
        <v>2021</v>
      </c>
      <c r="R430" t="e" cm="1">
        <f t="array" ref="R430">INDEX('consumer-price-indices_ind'!$O$1:$O$755,MATCH(1,('consumer-price-indices_ind'!$B$1:$B$755=Combined!P430)*('consumer-price-indices_ind'!$C$1:$C$755=Combined!Q430)*('consumer-price-indices_ind'!$I$1:$I$755="Consumer Prices, Food Indices (2015 = 100)"),0))</f>
        <v>#N/A</v>
      </c>
      <c r="S430" t="e" cm="1">
        <f t="array" ref="S430">INDEX('consumer-price-indices_ind'!$O$1:$O$755,MATCH(1,('consumer-price-indices_ind'!$B$1:$B$755=Combined!P430)*('consumer-price-indices_ind'!$C$1:$C$755=Combined!Q430)*('consumer-price-indices_ind'!$I$1:$I$755="Consumer Prices, General Indices (2015 = 100)"),0))</f>
        <v>#N/A</v>
      </c>
      <c r="T430" t="e" cm="1">
        <f t="array" ref="T430">INDEX('consumer-price-indices_ind'!$O$1:$O$755,MATCH(1,('consumer-price-indices_ind'!$B$1:$B$755=Combined!P430)*('consumer-price-indices_ind'!$C$1:$C$755=Combined!Q430)*('consumer-price-indices_ind'!$I$1:$I$755="Food price inflation"),0))</f>
        <v>#N/A</v>
      </c>
      <c r="U430">
        <f>INDEX('Crude oil'!$B$2:$B$8699,MATCH(Combined!B430,'Crude oil'!$A$2:$A$8699,0))</f>
        <v>67.36</v>
      </c>
      <c r="V430" t="e">
        <f>INDEX('FII FPI Trading Activity'!$D$2:$D$865,MATCH(Combined!B430,'FII FPI Trading Activity'!$A$2:$A$865,0))</f>
        <v>#N/A</v>
      </c>
      <c r="W430" t="e">
        <f>INDEX('DII Trading Activity'!$D$2:$D$889,MATCH(Combined!B430,'DII Trading Activity'!$A$2:$A$889,0))</f>
        <v>#N/A</v>
      </c>
      <c r="X430">
        <f>INDEX('Exchange rate'!$B$12:$B$1316,MATCH(Combined!B430,'Exchange rate'!$A$12:$A$1316,0))</f>
        <v>73.48</v>
      </c>
      <c r="Y430">
        <f>INDEX('Economic growth rate'!$B$4:$B$14,MATCH(YEAR(Combined!B430),'Economic growth rate'!$A$4:$A$14,0))</f>
        <v>12.55</v>
      </c>
      <c r="Z430" cm="1">
        <f t="array" ref="Z430">INDEX(Inflation!$C$5:$C$29,MATCH(1,(Inflation!$F$5:$F$29=Combined!P430)*(Inflation!$G$5:$G$29=Combined!Q430),0))</f>
        <v>6.3</v>
      </c>
      <c r="AA430" t="e">
        <v>#N/A</v>
      </c>
      <c r="AB430" t="e">
        <f>INDEX('Repo rate'!$D$7:$D$249,MATCH(Combined!B430,'Repo rate'!$A$7:$A$249,0))</f>
        <v>#N/A</v>
      </c>
      <c r="AC430" t="e">
        <f>INDEX('Repo rate'!$E$7:$E$249,MATCH(Combined!B430,'Repo rate'!$A$7:$A$249,0))</f>
        <v>#N/A</v>
      </c>
      <c r="AD430" cm="1">
        <f t="array" ref="AD430">INDEX(IIP!$C$2:$C$111,MATCH(1,(IIP!$D$2:$D$111=Combined!P430)*(IIP!$E$2:$E$111=Combined!Q430),0))</f>
        <v>116.6</v>
      </c>
      <c r="AF430">
        <f>INDEX(Nasdaq!$E$2:$E$417,MATCH(Combined!B430,Nasdaq!$A$2:$A$417,0))</f>
        <v>13124.990234000001</v>
      </c>
    </row>
    <row r="431" spans="1:32">
      <c r="A431">
        <v>429</v>
      </c>
      <c r="B431" s="1">
        <v>44330</v>
      </c>
      <c r="C431" s="1" t="s">
        <v>294</v>
      </c>
      <c r="D431">
        <v>23703665</v>
      </c>
      <c r="E431">
        <v>3710525</v>
      </c>
      <c r="F431">
        <v>19734823</v>
      </c>
      <c r="G431">
        <v>258317</v>
      </c>
      <c r="H431">
        <f>+VLOOKUP(B431,'BSE Sensex'!$A$2:$E$371, 5, FALSE)</f>
        <v>48732.55</v>
      </c>
      <c r="I431">
        <f t="shared" si="33"/>
        <v>0</v>
      </c>
      <c r="J431">
        <f t="shared" si="35"/>
        <v>0</v>
      </c>
      <c r="K431">
        <f t="shared" si="34"/>
        <v>0</v>
      </c>
      <c r="L431">
        <v>0</v>
      </c>
      <c r="M431">
        <v>0</v>
      </c>
      <c r="N431" s="20">
        <v>2</v>
      </c>
      <c r="O431" s="24">
        <f>+VLOOKUP(B431,Vaccination!$A$1:$B$218,2,FALSE)</f>
        <v>510695</v>
      </c>
      <c r="P431" s="2">
        <f>MONTH(B431)</f>
        <v>5</v>
      </c>
      <c r="Q431" s="2">
        <f>YEAR(B431)</f>
        <v>2021</v>
      </c>
      <c r="R431" t="e" cm="1">
        <f t="array" ref="R431">INDEX('consumer-price-indices_ind'!$O$1:$O$755,MATCH(1,('consumer-price-indices_ind'!$B$1:$B$755=Combined!P431)*('consumer-price-indices_ind'!$C$1:$C$755=Combined!Q431)*('consumer-price-indices_ind'!$I$1:$I$755="Consumer Prices, Food Indices (2015 = 100)"),0))</f>
        <v>#N/A</v>
      </c>
      <c r="S431" t="e" cm="1">
        <f t="array" ref="S431">INDEX('consumer-price-indices_ind'!$O$1:$O$755,MATCH(1,('consumer-price-indices_ind'!$B$1:$B$755=Combined!P431)*('consumer-price-indices_ind'!$C$1:$C$755=Combined!Q431)*('consumer-price-indices_ind'!$I$1:$I$755="Consumer Prices, General Indices (2015 = 100)"),0))</f>
        <v>#N/A</v>
      </c>
      <c r="T431" t="e" cm="1">
        <f t="array" ref="T431">INDEX('consumer-price-indices_ind'!$O$1:$O$755,MATCH(1,('consumer-price-indices_ind'!$B$1:$B$755=Combined!P431)*('consumer-price-indices_ind'!$C$1:$C$755=Combined!Q431)*('consumer-price-indices_ind'!$I$1:$I$755="Food price inflation"),0))</f>
        <v>#N/A</v>
      </c>
      <c r="U431">
        <f>INDEX('Crude oil'!$B$2:$B$8699,MATCH(Combined!B431,'Crude oil'!$A$2:$A$8699,0))</f>
        <v>69.239999999999995</v>
      </c>
      <c r="V431">
        <f>INDEX('FII FPI Trading Activity'!$D$2:$D$865,MATCH(Combined!B431,'FII FPI Trading Activity'!$A$2:$A$865,0))</f>
        <v>-2607.85</v>
      </c>
      <c r="W431">
        <f>INDEX('DII Trading Activity'!$D$2:$D$889,MATCH(Combined!B431,'DII Trading Activity'!$A$2:$A$889,0))</f>
        <v>613.26</v>
      </c>
      <c r="X431">
        <f>INDEX('Exchange rate'!$B$12:$B$1316,MATCH(Combined!B431,'Exchange rate'!$A$12:$A$1316,0))</f>
        <v>73.23</v>
      </c>
      <c r="Y431">
        <f>INDEX('Economic growth rate'!$B$4:$B$14,MATCH(YEAR(Combined!B431),'Economic growth rate'!$A$4:$A$14,0))</f>
        <v>12.55</v>
      </c>
      <c r="Z431" cm="1">
        <f t="array" ref="Z431">INDEX(Inflation!$C$5:$C$29,MATCH(1,(Inflation!$F$5:$F$29=Combined!P431)*(Inflation!$G$5:$G$29=Combined!Q431),0))</f>
        <v>6.3</v>
      </c>
      <c r="AA431" t="e">
        <v>#N/A</v>
      </c>
      <c r="AB431" t="e">
        <f>INDEX('Repo rate'!$D$7:$D$249,MATCH(Combined!B431,'Repo rate'!$A$7:$A$249,0))</f>
        <v>#N/A</v>
      </c>
      <c r="AC431" t="e">
        <f>INDEX('Repo rate'!$E$7:$E$249,MATCH(Combined!B431,'Repo rate'!$A$7:$A$249,0))</f>
        <v>#N/A</v>
      </c>
      <c r="AD431" cm="1">
        <f t="array" ref="AD431">INDEX(IIP!$C$2:$C$111,MATCH(1,(IIP!$D$2:$D$111=Combined!P431)*(IIP!$E$2:$E$111=Combined!Q431),0))</f>
        <v>116.6</v>
      </c>
      <c r="AF431">
        <f>INDEX(Nasdaq!$E$2:$E$417,MATCH(Combined!B431,Nasdaq!$A$2:$A$417,0))</f>
        <v>13429.980469</v>
      </c>
    </row>
    <row r="432" spans="1:32">
      <c r="A432">
        <v>430</v>
      </c>
      <c r="B432" s="1">
        <v>44331</v>
      </c>
      <c r="C432" s="1" t="s">
        <v>295</v>
      </c>
      <c r="D432">
        <v>24046809</v>
      </c>
      <c r="E432">
        <v>3704893</v>
      </c>
      <c r="F432">
        <v>20079599</v>
      </c>
      <c r="G432">
        <v>262317</v>
      </c>
      <c r="H432" t="e">
        <f>+VLOOKUP(B432,'BSE Sensex'!$A$2:$E$371, 5, FALSE)</f>
        <v>#N/A</v>
      </c>
      <c r="I432">
        <f t="shared" si="33"/>
        <v>343144</v>
      </c>
      <c r="J432">
        <f t="shared" si="35"/>
        <v>4000</v>
      </c>
      <c r="K432">
        <f t="shared" si="34"/>
        <v>344776</v>
      </c>
      <c r="L432">
        <v>0</v>
      </c>
      <c r="M432">
        <v>0</v>
      </c>
      <c r="N432" s="20">
        <v>2</v>
      </c>
      <c r="O432" s="24">
        <f>+VLOOKUP(B432,Vaccination!$A$1:$B$218,2,FALSE)</f>
        <v>627473</v>
      </c>
      <c r="P432" s="2">
        <f>MONTH(B432)</f>
        <v>5</v>
      </c>
      <c r="Q432" s="2">
        <f>YEAR(B432)</f>
        <v>2021</v>
      </c>
      <c r="R432" t="e" cm="1">
        <f t="array" ref="R432">INDEX('consumer-price-indices_ind'!$O$1:$O$755,MATCH(1,('consumer-price-indices_ind'!$B$1:$B$755=Combined!P432)*('consumer-price-indices_ind'!$C$1:$C$755=Combined!Q432)*('consumer-price-indices_ind'!$I$1:$I$755="Consumer Prices, Food Indices (2015 = 100)"),0))</f>
        <v>#N/A</v>
      </c>
      <c r="S432" t="e" cm="1">
        <f t="array" ref="S432">INDEX('consumer-price-indices_ind'!$O$1:$O$755,MATCH(1,('consumer-price-indices_ind'!$B$1:$B$755=Combined!P432)*('consumer-price-indices_ind'!$C$1:$C$755=Combined!Q432)*('consumer-price-indices_ind'!$I$1:$I$755="Consumer Prices, General Indices (2015 = 100)"),0))</f>
        <v>#N/A</v>
      </c>
      <c r="T432" t="e" cm="1">
        <f t="array" ref="T432">INDEX('consumer-price-indices_ind'!$O$1:$O$755,MATCH(1,('consumer-price-indices_ind'!$B$1:$B$755=Combined!P432)*('consumer-price-indices_ind'!$C$1:$C$755=Combined!Q432)*('consumer-price-indices_ind'!$I$1:$I$755="Food price inflation"),0))</f>
        <v>#N/A</v>
      </c>
      <c r="U432" t="e">
        <f>INDEX('Crude oil'!$B$2:$B$8699,MATCH(Combined!B432,'Crude oil'!$A$2:$A$8699,0))</f>
        <v>#N/A</v>
      </c>
      <c r="V432" t="e">
        <f>INDEX('FII FPI Trading Activity'!$D$2:$D$865,MATCH(Combined!B432,'FII FPI Trading Activity'!$A$2:$A$865,0))</f>
        <v>#N/A</v>
      </c>
      <c r="W432" t="e">
        <f>INDEX('DII Trading Activity'!$D$2:$D$889,MATCH(Combined!B432,'DII Trading Activity'!$A$2:$A$889,0))</f>
        <v>#N/A</v>
      </c>
      <c r="X432" t="e">
        <f>INDEX('Exchange rate'!$B$12:$B$1316,MATCH(Combined!B432,'Exchange rate'!$A$12:$A$1316,0))</f>
        <v>#N/A</v>
      </c>
      <c r="Y432">
        <f>INDEX('Economic growth rate'!$B$4:$B$14,MATCH(YEAR(Combined!B432),'Economic growth rate'!$A$4:$A$14,0))</f>
        <v>12.55</v>
      </c>
      <c r="Z432" cm="1">
        <f t="array" ref="Z432">INDEX(Inflation!$C$5:$C$29,MATCH(1,(Inflation!$F$5:$F$29=Combined!P432)*(Inflation!$G$5:$G$29=Combined!Q432),0))</f>
        <v>6.3</v>
      </c>
      <c r="AA432" t="e">
        <v>#N/A</v>
      </c>
      <c r="AB432" t="e">
        <f>INDEX('Repo rate'!$D$7:$D$249,MATCH(Combined!B432,'Repo rate'!$A$7:$A$249,0))</f>
        <v>#N/A</v>
      </c>
      <c r="AC432" t="e">
        <f>INDEX('Repo rate'!$E$7:$E$249,MATCH(Combined!B432,'Repo rate'!$A$7:$A$249,0))</f>
        <v>#N/A</v>
      </c>
      <c r="AD432" cm="1">
        <f t="array" ref="AD432">INDEX(IIP!$C$2:$C$111,MATCH(1,(IIP!$D$2:$D$111=Combined!P432)*(IIP!$E$2:$E$111=Combined!Q432),0))</f>
        <v>116.6</v>
      </c>
      <c r="AF432" t="e">
        <f>INDEX(Nasdaq!$E$2:$E$417,MATCH(Combined!B432,Nasdaq!$A$2:$A$417,0))</f>
        <v>#N/A</v>
      </c>
    </row>
    <row r="433" spans="1:32">
      <c r="A433">
        <v>431</v>
      </c>
      <c r="B433" s="1">
        <v>44332</v>
      </c>
      <c r="C433" s="1" t="s">
        <v>296</v>
      </c>
      <c r="D433">
        <v>24684077</v>
      </c>
      <c r="E433">
        <v>3618458</v>
      </c>
      <c r="F433">
        <v>20795335</v>
      </c>
      <c r="G433">
        <v>270284</v>
      </c>
      <c r="H433" t="e">
        <f>+VLOOKUP(B433,'BSE Sensex'!$A$2:$E$371, 5, FALSE)</f>
        <v>#N/A</v>
      </c>
      <c r="I433">
        <f t="shared" si="33"/>
        <v>637268</v>
      </c>
      <c r="J433">
        <f t="shared" si="35"/>
        <v>7967</v>
      </c>
      <c r="K433">
        <f t="shared" si="34"/>
        <v>715736</v>
      </c>
      <c r="L433">
        <v>0</v>
      </c>
      <c r="M433">
        <v>0</v>
      </c>
      <c r="N433" s="20">
        <v>2</v>
      </c>
      <c r="O433" s="24">
        <f>+VLOOKUP(B433,Vaccination!$A$1:$B$218,2,FALSE)</f>
        <v>74247</v>
      </c>
      <c r="P433" s="2">
        <f>MONTH(B433)</f>
        <v>5</v>
      </c>
      <c r="Q433" s="2">
        <f>YEAR(B433)</f>
        <v>2021</v>
      </c>
      <c r="R433" t="e" cm="1">
        <f t="array" ref="R433">INDEX('consumer-price-indices_ind'!$O$1:$O$755,MATCH(1,('consumer-price-indices_ind'!$B$1:$B$755=Combined!P433)*('consumer-price-indices_ind'!$C$1:$C$755=Combined!Q433)*('consumer-price-indices_ind'!$I$1:$I$755="Consumer Prices, Food Indices (2015 = 100)"),0))</f>
        <v>#N/A</v>
      </c>
      <c r="S433" t="e" cm="1">
        <f t="array" ref="S433">INDEX('consumer-price-indices_ind'!$O$1:$O$755,MATCH(1,('consumer-price-indices_ind'!$B$1:$B$755=Combined!P433)*('consumer-price-indices_ind'!$C$1:$C$755=Combined!Q433)*('consumer-price-indices_ind'!$I$1:$I$755="Consumer Prices, General Indices (2015 = 100)"),0))</f>
        <v>#N/A</v>
      </c>
      <c r="T433" t="e" cm="1">
        <f t="array" ref="T433">INDEX('consumer-price-indices_ind'!$O$1:$O$755,MATCH(1,('consumer-price-indices_ind'!$B$1:$B$755=Combined!P433)*('consumer-price-indices_ind'!$C$1:$C$755=Combined!Q433)*('consumer-price-indices_ind'!$I$1:$I$755="Food price inflation"),0))</f>
        <v>#N/A</v>
      </c>
      <c r="U433" t="e">
        <f>INDEX('Crude oil'!$B$2:$B$8699,MATCH(Combined!B433,'Crude oil'!$A$2:$A$8699,0))</f>
        <v>#N/A</v>
      </c>
      <c r="V433" t="e">
        <f>INDEX('FII FPI Trading Activity'!$D$2:$D$865,MATCH(Combined!B433,'FII FPI Trading Activity'!$A$2:$A$865,0))</f>
        <v>#N/A</v>
      </c>
      <c r="W433" t="e">
        <f>INDEX('DII Trading Activity'!$D$2:$D$889,MATCH(Combined!B433,'DII Trading Activity'!$A$2:$A$889,0))</f>
        <v>#N/A</v>
      </c>
      <c r="X433" t="e">
        <f>INDEX('Exchange rate'!$B$12:$B$1316,MATCH(Combined!B433,'Exchange rate'!$A$12:$A$1316,0))</f>
        <v>#N/A</v>
      </c>
      <c r="Y433">
        <f>INDEX('Economic growth rate'!$B$4:$B$14,MATCH(YEAR(Combined!B433),'Economic growth rate'!$A$4:$A$14,0))</f>
        <v>12.55</v>
      </c>
      <c r="Z433" cm="1">
        <f t="array" ref="Z433">INDEX(Inflation!$C$5:$C$29,MATCH(1,(Inflation!$F$5:$F$29=Combined!P433)*(Inflation!$G$5:$G$29=Combined!Q433),0))</f>
        <v>6.3</v>
      </c>
      <c r="AA433" t="e">
        <v>#N/A</v>
      </c>
      <c r="AB433" t="e">
        <f>INDEX('Repo rate'!$D$7:$D$249,MATCH(Combined!B433,'Repo rate'!$A$7:$A$249,0))</f>
        <v>#N/A</v>
      </c>
      <c r="AC433" t="e">
        <f>INDEX('Repo rate'!$E$7:$E$249,MATCH(Combined!B433,'Repo rate'!$A$7:$A$249,0))</f>
        <v>#N/A</v>
      </c>
      <c r="AD433" cm="1">
        <f t="array" ref="AD433">INDEX(IIP!$C$2:$C$111,MATCH(1,(IIP!$D$2:$D$111=Combined!P433)*(IIP!$E$2:$E$111=Combined!Q433),0))</f>
        <v>116.6</v>
      </c>
      <c r="AF433" t="e">
        <f>INDEX(Nasdaq!$E$2:$E$417,MATCH(Combined!B433,Nasdaq!$A$2:$A$417,0))</f>
        <v>#N/A</v>
      </c>
    </row>
    <row r="434" spans="1:32">
      <c r="A434">
        <v>432</v>
      </c>
      <c r="B434" s="1">
        <v>44333</v>
      </c>
      <c r="C434" s="1" t="s">
        <v>297</v>
      </c>
      <c r="D434">
        <v>24965463</v>
      </c>
      <c r="E434">
        <v>3516997</v>
      </c>
      <c r="F434">
        <v>21174076</v>
      </c>
      <c r="G434">
        <v>274390</v>
      </c>
      <c r="H434">
        <f>+VLOOKUP(B434,'BSE Sensex'!$A$2:$E$371, 5, FALSE)</f>
        <v>49580.73</v>
      </c>
      <c r="I434">
        <f t="shared" si="33"/>
        <v>281386</v>
      </c>
      <c r="J434">
        <f t="shared" si="35"/>
        <v>4106</v>
      </c>
      <c r="K434">
        <f t="shared" si="34"/>
        <v>378741</v>
      </c>
      <c r="L434">
        <v>0</v>
      </c>
      <c r="M434">
        <v>0</v>
      </c>
      <c r="N434" s="20">
        <v>2</v>
      </c>
      <c r="O434" s="24">
        <f>+VLOOKUP(B434,Vaccination!$A$1:$B$218,2,FALSE)</f>
        <v>240315</v>
      </c>
      <c r="P434" s="2">
        <f>MONTH(B434)</f>
        <v>5</v>
      </c>
      <c r="Q434" s="2">
        <f>YEAR(B434)</f>
        <v>2021</v>
      </c>
      <c r="R434" t="e" cm="1">
        <f t="array" ref="R434">INDEX('consumer-price-indices_ind'!$O$1:$O$755,MATCH(1,('consumer-price-indices_ind'!$B$1:$B$755=Combined!P434)*('consumer-price-indices_ind'!$C$1:$C$755=Combined!Q434)*('consumer-price-indices_ind'!$I$1:$I$755="Consumer Prices, Food Indices (2015 = 100)"),0))</f>
        <v>#N/A</v>
      </c>
      <c r="S434" t="e" cm="1">
        <f t="array" ref="S434">INDEX('consumer-price-indices_ind'!$O$1:$O$755,MATCH(1,('consumer-price-indices_ind'!$B$1:$B$755=Combined!P434)*('consumer-price-indices_ind'!$C$1:$C$755=Combined!Q434)*('consumer-price-indices_ind'!$I$1:$I$755="Consumer Prices, General Indices (2015 = 100)"),0))</f>
        <v>#N/A</v>
      </c>
      <c r="T434" t="e" cm="1">
        <f t="array" ref="T434">INDEX('consumer-price-indices_ind'!$O$1:$O$755,MATCH(1,('consumer-price-indices_ind'!$B$1:$B$755=Combined!P434)*('consumer-price-indices_ind'!$C$1:$C$755=Combined!Q434)*('consumer-price-indices_ind'!$I$1:$I$755="Food price inflation"),0))</f>
        <v>#N/A</v>
      </c>
      <c r="U434">
        <f>INDEX('Crude oil'!$B$2:$B$8699,MATCH(Combined!B434,'Crude oil'!$A$2:$A$8699,0))</f>
        <v>69.62</v>
      </c>
      <c r="V434">
        <f>INDEX('FII FPI Trading Activity'!$D$2:$D$865,MATCH(Combined!B434,'FII FPI Trading Activity'!$A$2:$A$865,0))</f>
        <v>-2255.84</v>
      </c>
      <c r="W434">
        <f>INDEX('DII Trading Activity'!$D$2:$D$889,MATCH(Combined!B434,'DII Trading Activity'!$A$2:$A$889,0))</f>
        <v>1948.48</v>
      </c>
      <c r="X434">
        <f>INDEX('Exchange rate'!$B$12:$B$1316,MATCH(Combined!B434,'Exchange rate'!$A$12:$A$1316,0))</f>
        <v>73.3</v>
      </c>
      <c r="Y434">
        <f>INDEX('Economic growth rate'!$B$4:$B$14,MATCH(YEAR(Combined!B434),'Economic growth rate'!$A$4:$A$14,0))</f>
        <v>12.55</v>
      </c>
      <c r="Z434" cm="1">
        <f t="array" ref="Z434">INDEX(Inflation!$C$5:$C$29,MATCH(1,(Inflation!$F$5:$F$29=Combined!P434)*(Inflation!$G$5:$G$29=Combined!Q434),0))</f>
        <v>6.3</v>
      </c>
      <c r="AA434" t="e">
        <v>#N/A</v>
      </c>
      <c r="AB434" t="e">
        <f>INDEX('Repo rate'!$D$7:$D$249,MATCH(Combined!B434,'Repo rate'!$A$7:$A$249,0))</f>
        <v>#N/A</v>
      </c>
      <c r="AC434" t="e">
        <f>INDEX('Repo rate'!$E$7:$E$249,MATCH(Combined!B434,'Repo rate'!$A$7:$A$249,0))</f>
        <v>#N/A</v>
      </c>
      <c r="AD434" cm="1">
        <f t="array" ref="AD434">INDEX(IIP!$C$2:$C$111,MATCH(1,(IIP!$D$2:$D$111=Combined!P434)*(IIP!$E$2:$E$111=Combined!Q434),0))</f>
        <v>116.6</v>
      </c>
      <c r="AF434">
        <f>INDEX(Nasdaq!$E$2:$E$417,MATCH(Combined!B434,Nasdaq!$A$2:$A$417,0))</f>
        <v>13379.049805000001</v>
      </c>
    </row>
    <row r="435" spans="1:32">
      <c r="A435">
        <v>433</v>
      </c>
      <c r="B435" s="1">
        <v>44334</v>
      </c>
      <c r="C435" s="1" t="s">
        <v>298</v>
      </c>
      <c r="D435">
        <v>25228996</v>
      </c>
      <c r="E435">
        <v>3353765</v>
      </c>
      <c r="F435">
        <v>21596512</v>
      </c>
      <c r="G435">
        <v>278719</v>
      </c>
      <c r="H435">
        <f>+VLOOKUP(B435,'BSE Sensex'!$A$2:$E$371, 5, FALSE)</f>
        <v>50193.33</v>
      </c>
      <c r="I435">
        <f t="shared" si="33"/>
        <v>263533</v>
      </c>
      <c r="J435">
        <f t="shared" si="35"/>
        <v>4329</v>
      </c>
      <c r="K435">
        <f t="shared" si="34"/>
        <v>422436</v>
      </c>
      <c r="L435">
        <v>0</v>
      </c>
      <c r="M435">
        <v>0</v>
      </c>
      <c r="N435" s="20">
        <v>2</v>
      </c>
      <c r="O435" s="24">
        <f>+VLOOKUP(B435,Vaccination!$A$1:$B$218,2,FALSE)</f>
        <v>194416</v>
      </c>
      <c r="P435" s="2">
        <f>MONTH(B435)</f>
        <v>5</v>
      </c>
      <c r="Q435" s="2">
        <f>YEAR(B435)</f>
        <v>2021</v>
      </c>
      <c r="R435" t="e" cm="1">
        <f t="array" ref="R435">INDEX('consumer-price-indices_ind'!$O$1:$O$755,MATCH(1,('consumer-price-indices_ind'!$B$1:$B$755=Combined!P435)*('consumer-price-indices_ind'!$C$1:$C$755=Combined!Q435)*('consumer-price-indices_ind'!$I$1:$I$755="Consumer Prices, Food Indices (2015 = 100)"),0))</f>
        <v>#N/A</v>
      </c>
      <c r="S435" t="e" cm="1">
        <f t="array" ref="S435">INDEX('consumer-price-indices_ind'!$O$1:$O$755,MATCH(1,('consumer-price-indices_ind'!$B$1:$B$755=Combined!P435)*('consumer-price-indices_ind'!$C$1:$C$755=Combined!Q435)*('consumer-price-indices_ind'!$I$1:$I$755="Consumer Prices, General Indices (2015 = 100)"),0))</f>
        <v>#N/A</v>
      </c>
      <c r="T435" t="e" cm="1">
        <f t="array" ref="T435">INDEX('consumer-price-indices_ind'!$O$1:$O$755,MATCH(1,('consumer-price-indices_ind'!$B$1:$B$755=Combined!P435)*('consumer-price-indices_ind'!$C$1:$C$755=Combined!Q435)*('consumer-price-indices_ind'!$I$1:$I$755="Food price inflation"),0))</f>
        <v>#N/A</v>
      </c>
      <c r="U435">
        <f>INDEX('Crude oil'!$B$2:$B$8699,MATCH(Combined!B435,'Crude oil'!$A$2:$A$8699,0))</f>
        <v>69.010000000000005</v>
      </c>
      <c r="V435">
        <f>INDEX('FII FPI Trading Activity'!$D$2:$D$865,MATCH(Combined!B435,'FII FPI Trading Activity'!$A$2:$A$865,0))</f>
        <v>618.49</v>
      </c>
      <c r="W435">
        <f>INDEX('DII Trading Activity'!$D$2:$D$889,MATCH(Combined!B435,'DII Trading Activity'!$A$2:$A$889,0))</f>
        <v>449.52</v>
      </c>
      <c r="X435">
        <f>INDEX('Exchange rate'!$B$12:$B$1316,MATCH(Combined!B435,'Exchange rate'!$A$12:$A$1316,0))</f>
        <v>73.040000000000006</v>
      </c>
      <c r="Y435">
        <f>INDEX('Economic growth rate'!$B$4:$B$14,MATCH(YEAR(Combined!B435),'Economic growth rate'!$A$4:$A$14,0))</f>
        <v>12.55</v>
      </c>
      <c r="Z435" cm="1">
        <f t="array" ref="Z435">INDEX(Inflation!$C$5:$C$29,MATCH(1,(Inflation!$F$5:$F$29=Combined!P435)*(Inflation!$G$5:$G$29=Combined!Q435),0))</f>
        <v>6.3</v>
      </c>
      <c r="AA435" t="e">
        <v>#N/A</v>
      </c>
      <c r="AB435" t="e">
        <f>INDEX('Repo rate'!$D$7:$D$249,MATCH(Combined!B435,'Repo rate'!$A$7:$A$249,0))</f>
        <v>#N/A</v>
      </c>
      <c r="AC435" t="e">
        <f>INDEX('Repo rate'!$E$7:$E$249,MATCH(Combined!B435,'Repo rate'!$A$7:$A$249,0))</f>
        <v>#N/A</v>
      </c>
      <c r="AD435" cm="1">
        <f t="array" ref="AD435">INDEX(IIP!$C$2:$C$111,MATCH(1,(IIP!$D$2:$D$111=Combined!P435)*(IIP!$E$2:$E$111=Combined!Q435),0))</f>
        <v>116.6</v>
      </c>
      <c r="AF435">
        <f>INDEX(Nasdaq!$E$2:$E$417,MATCH(Combined!B435,Nasdaq!$A$2:$A$417,0))</f>
        <v>13303.639648</v>
      </c>
    </row>
    <row r="436" spans="1:32">
      <c r="A436">
        <v>434</v>
      </c>
      <c r="B436" s="1">
        <v>44335</v>
      </c>
      <c r="C436" s="1" t="s">
        <v>299</v>
      </c>
      <c r="D436">
        <v>25496330</v>
      </c>
      <c r="E436">
        <v>3226719</v>
      </c>
      <c r="F436">
        <v>21986363</v>
      </c>
      <c r="G436">
        <v>283248</v>
      </c>
      <c r="H436">
        <f>+VLOOKUP(B436,'BSE Sensex'!$A$2:$E$371, 5, FALSE)</f>
        <v>49902.64</v>
      </c>
      <c r="I436">
        <f t="shared" si="33"/>
        <v>267334</v>
      </c>
      <c r="J436">
        <f t="shared" si="35"/>
        <v>4529</v>
      </c>
      <c r="K436">
        <f t="shared" si="34"/>
        <v>389851</v>
      </c>
      <c r="L436">
        <v>0</v>
      </c>
      <c r="M436">
        <v>0</v>
      </c>
      <c r="N436" s="20">
        <v>2</v>
      </c>
      <c r="O436" s="24">
        <f>+VLOOKUP(B436,Vaccination!$A$1:$B$218,2,FALSE)</f>
        <v>155592</v>
      </c>
      <c r="P436" s="2">
        <f>MONTH(B436)</f>
        <v>5</v>
      </c>
      <c r="Q436" s="2">
        <f>YEAR(B436)</f>
        <v>2021</v>
      </c>
      <c r="R436" t="e" cm="1">
        <f t="array" ref="R436">INDEX('consumer-price-indices_ind'!$O$1:$O$755,MATCH(1,('consumer-price-indices_ind'!$B$1:$B$755=Combined!P436)*('consumer-price-indices_ind'!$C$1:$C$755=Combined!Q436)*('consumer-price-indices_ind'!$I$1:$I$755="Consumer Prices, Food Indices (2015 = 100)"),0))</f>
        <v>#N/A</v>
      </c>
      <c r="S436" t="e" cm="1">
        <f t="array" ref="S436">INDEX('consumer-price-indices_ind'!$O$1:$O$755,MATCH(1,('consumer-price-indices_ind'!$B$1:$B$755=Combined!P436)*('consumer-price-indices_ind'!$C$1:$C$755=Combined!Q436)*('consumer-price-indices_ind'!$I$1:$I$755="Consumer Prices, General Indices (2015 = 100)"),0))</f>
        <v>#N/A</v>
      </c>
      <c r="T436" t="e" cm="1">
        <f t="array" ref="T436">INDEX('consumer-price-indices_ind'!$O$1:$O$755,MATCH(1,('consumer-price-indices_ind'!$B$1:$B$755=Combined!P436)*('consumer-price-indices_ind'!$C$1:$C$755=Combined!Q436)*('consumer-price-indices_ind'!$I$1:$I$755="Food price inflation"),0))</f>
        <v>#N/A</v>
      </c>
      <c r="U436">
        <f>INDEX('Crude oil'!$B$2:$B$8699,MATCH(Combined!B436,'Crude oil'!$A$2:$A$8699,0))</f>
        <v>66.88</v>
      </c>
      <c r="V436">
        <f>INDEX('FII FPI Trading Activity'!$D$2:$D$865,MATCH(Combined!B436,'FII FPI Trading Activity'!$A$2:$A$865,0))</f>
        <v>-697.75</v>
      </c>
      <c r="W436">
        <f>INDEX('DII Trading Activity'!$D$2:$D$889,MATCH(Combined!B436,'DII Trading Activity'!$A$2:$A$889,0))</f>
        <v>-852.52</v>
      </c>
      <c r="X436">
        <f>INDEX('Exchange rate'!$B$12:$B$1316,MATCH(Combined!B436,'Exchange rate'!$A$12:$A$1316,0))</f>
        <v>73.2</v>
      </c>
      <c r="Y436">
        <f>INDEX('Economic growth rate'!$B$4:$B$14,MATCH(YEAR(Combined!B436),'Economic growth rate'!$A$4:$A$14,0))</f>
        <v>12.55</v>
      </c>
      <c r="Z436" cm="1">
        <f t="array" ref="Z436">INDEX(Inflation!$C$5:$C$29,MATCH(1,(Inflation!$F$5:$F$29=Combined!P436)*(Inflation!$G$5:$G$29=Combined!Q436),0))</f>
        <v>6.3</v>
      </c>
      <c r="AA436" t="e">
        <v>#N/A</v>
      </c>
      <c r="AB436" t="e">
        <f>INDEX('Repo rate'!$D$7:$D$249,MATCH(Combined!B436,'Repo rate'!$A$7:$A$249,0))</f>
        <v>#N/A</v>
      </c>
      <c r="AC436" t="e">
        <f>INDEX('Repo rate'!$E$7:$E$249,MATCH(Combined!B436,'Repo rate'!$A$7:$A$249,0))</f>
        <v>#N/A</v>
      </c>
      <c r="AD436" cm="1">
        <f t="array" ref="AD436">INDEX(IIP!$C$2:$C$111,MATCH(1,(IIP!$D$2:$D$111=Combined!P436)*(IIP!$E$2:$E$111=Combined!Q436),0))</f>
        <v>116.6</v>
      </c>
      <c r="AF436">
        <f>INDEX(Nasdaq!$E$2:$E$417,MATCH(Combined!B436,Nasdaq!$A$2:$A$417,0))</f>
        <v>13299.740234000001</v>
      </c>
    </row>
    <row r="437" spans="1:32">
      <c r="A437">
        <v>435</v>
      </c>
      <c r="B437" s="1">
        <v>44336</v>
      </c>
      <c r="C437" s="1" t="s">
        <v>300</v>
      </c>
      <c r="D437">
        <v>25772440</v>
      </c>
      <c r="E437">
        <v>3129878</v>
      </c>
      <c r="F437">
        <v>22355440</v>
      </c>
      <c r="G437">
        <v>287122</v>
      </c>
      <c r="H437">
        <f>+VLOOKUP(B437,'BSE Sensex'!$A$2:$E$371, 5, FALSE)</f>
        <v>49564.86</v>
      </c>
      <c r="I437">
        <f t="shared" si="33"/>
        <v>276110</v>
      </c>
      <c r="J437">
        <f t="shared" si="35"/>
        <v>3874</v>
      </c>
      <c r="K437">
        <f t="shared" si="34"/>
        <v>369077</v>
      </c>
      <c r="L437">
        <v>0</v>
      </c>
      <c r="M437">
        <v>0</v>
      </c>
      <c r="N437" s="20">
        <v>2</v>
      </c>
      <c r="O437" s="24">
        <f>+VLOOKUP(B437,Vaccination!$A$1:$B$218,2,FALSE)</f>
        <v>185239</v>
      </c>
      <c r="P437" s="2">
        <f>MONTH(B437)</f>
        <v>5</v>
      </c>
      <c r="Q437" s="2">
        <f>YEAR(B437)</f>
        <v>2021</v>
      </c>
      <c r="R437" t="e" cm="1">
        <f t="array" ref="R437">INDEX('consumer-price-indices_ind'!$O$1:$O$755,MATCH(1,('consumer-price-indices_ind'!$B$1:$B$755=Combined!P437)*('consumer-price-indices_ind'!$C$1:$C$755=Combined!Q437)*('consumer-price-indices_ind'!$I$1:$I$755="Consumer Prices, Food Indices (2015 = 100)"),0))</f>
        <v>#N/A</v>
      </c>
      <c r="S437" t="e" cm="1">
        <f t="array" ref="S437">INDEX('consumer-price-indices_ind'!$O$1:$O$755,MATCH(1,('consumer-price-indices_ind'!$B$1:$B$755=Combined!P437)*('consumer-price-indices_ind'!$C$1:$C$755=Combined!Q437)*('consumer-price-indices_ind'!$I$1:$I$755="Consumer Prices, General Indices (2015 = 100)"),0))</f>
        <v>#N/A</v>
      </c>
      <c r="T437" t="e" cm="1">
        <f t="array" ref="T437">INDEX('consumer-price-indices_ind'!$O$1:$O$755,MATCH(1,('consumer-price-indices_ind'!$B$1:$B$755=Combined!P437)*('consumer-price-indices_ind'!$C$1:$C$755=Combined!Q437)*('consumer-price-indices_ind'!$I$1:$I$755="Food price inflation"),0))</f>
        <v>#N/A</v>
      </c>
      <c r="U437">
        <f>INDEX('Crude oil'!$B$2:$B$8699,MATCH(Combined!B437,'Crude oil'!$A$2:$A$8699,0))</f>
        <v>65.180000000000007</v>
      </c>
      <c r="V437">
        <f>INDEX('FII FPI Trading Activity'!$D$2:$D$865,MATCH(Combined!B437,'FII FPI Trading Activity'!$A$2:$A$865,0))</f>
        <v>71.040000000000006</v>
      </c>
      <c r="W437">
        <f>INDEX('DII Trading Activity'!$D$2:$D$889,MATCH(Combined!B437,'DII Trading Activity'!$A$2:$A$889,0))</f>
        <v>-876.06</v>
      </c>
      <c r="X437">
        <f>INDEX('Exchange rate'!$B$12:$B$1316,MATCH(Combined!B437,'Exchange rate'!$A$12:$A$1316,0))</f>
        <v>73.03</v>
      </c>
      <c r="Y437">
        <f>INDEX('Economic growth rate'!$B$4:$B$14,MATCH(YEAR(Combined!B437),'Economic growth rate'!$A$4:$A$14,0))</f>
        <v>12.55</v>
      </c>
      <c r="Z437" cm="1">
        <f t="array" ref="Z437">INDEX(Inflation!$C$5:$C$29,MATCH(1,(Inflation!$F$5:$F$29=Combined!P437)*(Inflation!$G$5:$G$29=Combined!Q437),0))</f>
        <v>6.3</v>
      </c>
      <c r="AA437" t="e">
        <v>#N/A</v>
      </c>
      <c r="AB437" t="e">
        <f>INDEX('Repo rate'!$D$7:$D$249,MATCH(Combined!B437,'Repo rate'!$A$7:$A$249,0))</f>
        <v>#N/A</v>
      </c>
      <c r="AC437" t="e">
        <f>INDEX('Repo rate'!$E$7:$E$249,MATCH(Combined!B437,'Repo rate'!$A$7:$A$249,0))</f>
        <v>#N/A</v>
      </c>
      <c r="AD437" cm="1">
        <f t="array" ref="AD437">INDEX(IIP!$C$2:$C$111,MATCH(1,(IIP!$D$2:$D$111=Combined!P437)*(IIP!$E$2:$E$111=Combined!Q437),0))</f>
        <v>116.6</v>
      </c>
      <c r="AF437">
        <f>INDEX(Nasdaq!$E$2:$E$417,MATCH(Combined!B437,Nasdaq!$A$2:$A$417,0))</f>
        <v>13535.740234000001</v>
      </c>
    </row>
    <row r="438" spans="1:32">
      <c r="A438">
        <v>436</v>
      </c>
      <c r="B438" s="1">
        <v>44337</v>
      </c>
      <c r="C438" s="1" t="s">
        <v>301</v>
      </c>
      <c r="D438">
        <v>26031991</v>
      </c>
      <c r="E438">
        <v>3027925</v>
      </c>
      <c r="F438">
        <v>22712735</v>
      </c>
      <c r="G438">
        <v>291331</v>
      </c>
      <c r="H438">
        <f>+VLOOKUP(B438,'BSE Sensex'!$A$2:$E$371, 5, FALSE)</f>
        <v>50540.480000000003</v>
      </c>
      <c r="I438">
        <f t="shared" si="33"/>
        <v>259551</v>
      </c>
      <c r="J438">
        <f t="shared" si="35"/>
        <v>4209</v>
      </c>
      <c r="K438">
        <f t="shared" si="34"/>
        <v>357295</v>
      </c>
      <c r="L438">
        <v>0</v>
      </c>
      <c r="M438">
        <v>0</v>
      </c>
      <c r="N438" s="20">
        <v>2</v>
      </c>
      <c r="O438" s="24">
        <f>+VLOOKUP(B438,Vaccination!$A$1:$B$218,2,FALSE)</f>
        <v>180324</v>
      </c>
      <c r="P438" s="2">
        <f>MONTH(B438)</f>
        <v>5</v>
      </c>
      <c r="Q438" s="2">
        <f>YEAR(B438)</f>
        <v>2021</v>
      </c>
      <c r="R438" t="e" cm="1">
        <f t="array" ref="R438">INDEX('consumer-price-indices_ind'!$O$1:$O$755,MATCH(1,('consumer-price-indices_ind'!$B$1:$B$755=Combined!P438)*('consumer-price-indices_ind'!$C$1:$C$755=Combined!Q438)*('consumer-price-indices_ind'!$I$1:$I$755="Consumer Prices, Food Indices (2015 = 100)"),0))</f>
        <v>#N/A</v>
      </c>
      <c r="S438" t="e" cm="1">
        <f t="array" ref="S438">INDEX('consumer-price-indices_ind'!$O$1:$O$755,MATCH(1,('consumer-price-indices_ind'!$B$1:$B$755=Combined!P438)*('consumer-price-indices_ind'!$C$1:$C$755=Combined!Q438)*('consumer-price-indices_ind'!$I$1:$I$755="Consumer Prices, General Indices (2015 = 100)"),0))</f>
        <v>#N/A</v>
      </c>
      <c r="T438" t="e" cm="1">
        <f t="array" ref="T438">INDEX('consumer-price-indices_ind'!$O$1:$O$755,MATCH(1,('consumer-price-indices_ind'!$B$1:$B$755=Combined!P438)*('consumer-price-indices_ind'!$C$1:$C$755=Combined!Q438)*('consumer-price-indices_ind'!$I$1:$I$755="Food price inflation"),0))</f>
        <v>#N/A</v>
      </c>
      <c r="U438">
        <f>INDEX('Crude oil'!$B$2:$B$8699,MATCH(Combined!B438,'Crude oil'!$A$2:$A$8699,0))</f>
        <v>66.72</v>
      </c>
      <c r="V438">
        <f>INDEX('FII FPI Trading Activity'!$D$2:$D$865,MATCH(Combined!B438,'FII FPI Trading Activity'!$A$2:$A$865,0))</f>
        <v>510.16</v>
      </c>
      <c r="W438">
        <f>INDEX('DII Trading Activity'!$D$2:$D$889,MATCH(Combined!B438,'DII Trading Activity'!$A$2:$A$889,0))</f>
        <v>649.1</v>
      </c>
      <c r="X438">
        <f>INDEX('Exchange rate'!$B$12:$B$1316,MATCH(Combined!B438,'Exchange rate'!$A$12:$A$1316,0))</f>
        <v>72.819999999999993</v>
      </c>
      <c r="Y438">
        <f>INDEX('Economic growth rate'!$B$4:$B$14,MATCH(YEAR(Combined!B438),'Economic growth rate'!$A$4:$A$14,0))</f>
        <v>12.55</v>
      </c>
      <c r="Z438" cm="1">
        <f t="array" ref="Z438">INDEX(Inflation!$C$5:$C$29,MATCH(1,(Inflation!$F$5:$F$29=Combined!P438)*(Inflation!$G$5:$G$29=Combined!Q438),0))</f>
        <v>6.3</v>
      </c>
      <c r="AA438" t="e">
        <v>#N/A</v>
      </c>
      <c r="AB438" t="e">
        <f>INDEX('Repo rate'!$D$7:$D$249,MATCH(Combined!B438,'Repo rate'!$A$7:$A$249,0))</f>
        <v>#N/A</v>
      </c>
      <c r="AC438" t="e">
        <f>INDEX('Repo rate'!$E$7:$E$249,MATCH(Combined!B438,'Repo rate'!$A$7:$A$249,0))</f>
        <v>#N/A</v>
      </c>
      <c r="AD438" cm="1">
        <f t="array" ref="AD438">INDEX(IIP!$C$2:$C$111,MATCH(1,(IIP!$D$2:$D$111=Combined!P438)*(IIP!$E$2:$E$111=Combined!Q438),0))</f>
        <v>116.6</v>
      </c>
      <c r="AF438">
        <f>INDEX(Nasdaq!$E$2:$E$417,MATCH(Combined!B438,Nasdaq!$A$2:$A$417,0))</f>
        <v>13470.990234000001</v>
      </c>
    </row>
    <row r="439" spans="1:32">
      <c r="A439">
        <v>437</v>
      </c>
      <c r="B439" s="1">
        <v>44338</v>
      </c>
      <c r="C439" s="1" t="s">
        <v>302</v>
      </c>
      <c r="D439">
        <v>26289290</v>
      </c>
      <c r="E439">
        <v>2923400</v>
      </c>
      <c r="F439">
        <v>23070365</v>
      </c>
      <c r="G439">
        <v>295525</v>
      </c>
      <c r="H439" t="e">
        <f>+VLOOKUP(B439,'BSE Sensex'!$A$2:$E$371, 5, FALSE)</f>
        <v>#N/A</v>
      </c>
      <c r="I439">
        <f t="shared" si="33"/>
        <v>257299</v>
      </c>
      <c r="J439">
        <f t="shared" si="35"/>
        <v>4194</v>
      </c>
      <c r="K439">
        <f t="shared" si="34"/>
        <v>357630</v>
      </c>
      <c r="L439">
        <v>0</v>
      </c>
      <c r="M439">
        <v>0</v>
      </c>
      <c r="N439" s="20">
        <v>2</v>
      </c>
      <c r="O439" s="24">
        <f>+VLOOKUP(B439,Vaccination!$A$1:$B$218,2,FALSE)</f>
        <v>180324</v>
      </c>
      <c r="P439" s="2">
        <f>MONTH(B439)</f>
        <v>5</v>
      </c>
      <c r="Q439" s="2">
        <f>YEAR(B439)</f>
        <v>2021</v>
      </c>
      <c r="R439" t="e" cm="1">
        <f t="array" ref="R439">INDEX('consumer-price-indices_ind'!$O$1:$O$755,MATCH(1,('consumer-price-indices_ind'!$B$1:$B$755=Combined!P439)*('consumer-price-indices_ind'!$C$1:$C$755=Combined!Q439)*('consumer-price-indices_ind'!$I$1:$I$755="Consumer Prices, Food Indices (2015 = 100)"),0))</f>
        <v>#N/A</v>
      </c>
      <c r="S439" t="e" cm="1">
        <f t="array" ref="S439">INDEX('consumer-price-indices_ind'!$O$1:$O$755,MATCH(1,('consumer-price-indices_ind'!$B$1:$B$755=Combined!P439)*('consumer-price-indices_ind'!$C$1:$C$755=Combined!Q439)*('consumer-price-indices_ind'!$I$1:$I$755="Consumer Prices, General Indices (2015 = 100)"),0))</f>
        <v>#N/A</v>
      </c>
      <c r="T439" t="e" cm="1">
        <f t="array" ref="T439">INDEX('consumer-price-indices_ind'!$O$1:$O$755,MATCH(1,('consumer-price-indices_ind'!$B$1:$B$755=Combined!P439)*('consumer-price-indices_ind'!$C$1:$C$755=Combined!Q439)*('consumer-price-indices_ind'!$I$1:$I$755="Food price inflation"),0))</f>
        <v>#N/A</v>
      </c>
      <c r="U439" t="e">
        <f>INDEX('Crude oil'!$B$2:$B$8699,MATCH(Combined!B439,'Crude oil'!$A$2:$A$8699,0))</f>
        <v>#N/A</v>
      </c>
      <c r="V439" t="e">
        <f>INDEX('FII FPI Trading Activity'!$D$2:$D$865,MATCH(Combined!B439,'FII FPI Trading Activity'!$A$2:$A$865,0))</f>
        <v>#N/A</v>
      </c>
      <c r="W439" t="e">
        <f>INDEX('DII Trading Activity'!$D$2:$D$889,MATCH(Combined!B439,'DII Trading Activity'!$A$2:$A$889,0))</f>
        <v>#N/A</v>
      </c>
      <c r="X439" t="e">
        <f>INDEX('Exchange rate'!$B$12:$B$1316,MATCH(Combined!B439,'Exchange rate'!$A$12:$A$1316,0))</f>
        <v>#N/A</v>
      </c>
      <c r="Y439">
        <f>INDEX('Economic growth rate'!$B$4:$B$14,MATCH(YEAR(Combined!B439),'Economic growth rate'!$A$4:$A$14,0))</f>
        <v>12.55</v>
      </c>
      <c r="Z439" cm="1">
        <f t="array" ref="Z439">INDEX(Inflation!$C$5:$C$29,MATCH(1,(Inflation!$F$5:$F$29=Combined!P439)*(Inflation!$G$5:$G$29=Combined!Q439),0))</f>
        <v>6.3</v>
      </c>
      <c r="AA439" t="e">
        <v>#N/A</v>
      </c>
      <c r="AB439" t="str">
        <f>INDEX('Repo rate'!$D$7:$D$249,MATCH(Combined!B439,'Repo rate'!$A$7:$A$249,0))</f>
        <v>-</v>
      </c>
      <c r="AC439" t="str">
        <f>INDEX('Repo rate'!$E$7:$E$249,MATCH(Combined!B439,'Repo rate'!$A$7:$A$249,0))</f>
        <v>-</v>
      </c>
      <c r="AD439" cm="1">
        <f t="array" ref="AD439">INDEX(IIP!$C$2:$C$111,MATCH(1,(IIP!$D$2:$D$111=Combined!P439)*(IIP!$E$2:$E$111=Combined!Q439),0))</f>
        <v>116.6</v>
      </c>
      <c r="AF439" t="e">
        <f>INDEX(Nasdaq!$E$2:$E$417,MATCH(Combined!B439,Nasdaq!$A$2:$A$417,0))</f>
        <v>#N/A</v>
      </c>
    </row>
    <row r="440" spans="1:32">
      <c r="A440">
        <v>438</v>
      </c>
      <c r="B440" s="1">
        <v>44339</v>
      </c>
      <c r="C440" s="1" t="s">
        <v>303</v>
      </c>
      <c r="D440">
        <v>26530132</v>
      </c>
      <c r="E440">
        <v>2805399</v>
      </c>
      <c r="F440">
        <v>23425467</v>
      </c>
      <c r="G440">
        <v>299266</v>
      </c>
      <c r="H440" t="e">
        <f>+VLOOKUP(B440,'BSE Sensex'!$A$2:$E$371, 5, FALSE)</f>
        <v>#N/A</v>
      </c>
      <c r="I440">
        <f t="shared" si="33"/>
        <v>240842</v>
      </c>
      <c r="J440">
        <f t="shared" si="35"/>
        <v>3741</v>
      </c>
      <c r="K440">
        <f t="shared" si="34"/>
        <v>355102</v>
      </c>
      <c r="L440">
        <v>0</v>
      </c>
      <c r="M440">
        <v>0</v>
      </c>
      <c r="N440" s="20">
        <v>2</v>
      </c>
      <c r="O440" s="24">
        <f>+VLOOKUP(B440,Vaccination!$A$1:$B$218,2,FALSE)</f>
        <v>63171</v>
      </c>
      <c r="P440" s="2">
        <f>MONTH(B440)</f>
        <v>5</v>
      </c>
      <c r="Q440" s="2">
        <f>YEAR(B440)</f>
        <v>2021</v>
      </c>
      <c r="R440" t="e" cm="1">
        <f t="array" ref="R440">INDEX('consumer-price-indices_ind'!$O$1:$O$755,MATCH(1,('consumer-price-indices_ind'!$B$1:$B$755=Combined!P440)*('consumer-price-indices_ind'!$C$1:$C$755=Combined!Q440)*('consumer-price-indices_ind'!$I$1:$I$755="Consumer Prices, Food Indices (2015 = 100)"),0))</f>
        <v>#N/A</v>
      </c>
      <c r="S440" t="e" cm="1">
        <f t="array" ref="S440">INDEX('consumer-price-indices_ind'!$O$1:$O$755,MATCH(1,('consumer-price-indices_ind'!$B$1:$B$755=Combined!P440)*('consumer-price-indices_ind'!$C$1:$C$755=Combined!Q440)*('consumer-price-indices_ind'!$I$1:$I$755="Consumer Prices, General Indices (2015 = 100)"),0))</f>
        <v>#N/A</v>
      </c>
      <c r="T440" t="e" cm="1">
        <f t="array" ref="T440">INDEX('consumer-price-indices_ind'!$O$1:$O$755,MATCH(1,('consumer-price-indices_ind'!$B$1:$B$755=Combined!P440)*('consumer-price-indices_ind'!$C$1:$C$755=Combined!Q440)*('consumer-price-indices_ind'!$I$1:$I$755="Food price inflation"),0))</f>
        <v>#N/A</v>
      </c>
      <c r="U440" t="e">
        <f>INDEX('Crude oil'!$B$2:$B$8699,MATCH(Combined!B440,'Crude oil'!$A$2:$A$8699,0))</f>
        <v>#N/A</v>
      </c>
      <c r="V440" t="e">
        <f>INDEX('FII FPI Trading Activity'!$D$2:$D$865,MATCH(Combined!B440,'FII FPI Trading Activity'!$A$2:$A$865,0))</f>
        <v>#N/A</v>
      </c>
      <c r="W440" t="e">
        <f>INDEX('DII Trading Activity'!$D$2:$D$889,MATCH(Combined!B440,'DII Trading Activity'!$A$2:$A$889,0))</f>
        <v>#N/A</v>
      </c>
      <c r="X440" t="e">
        <f>INDEX('Exchange rate'!$B$12:$B$1316,MATCH(Combined!B440,'Exchange rate'!$A$12:$A$1316,0))</f>
        <v>#N/A</v>
      </c>
      <c r="Y440">
        <f>INDEX('Economic growth rate'!$B$4:$B$14,MATCH(YEAR(Combined!B440),'Economic growth rate'!$A$4:$A$14,0))</f>
        <v>12.55</v>
      </c>
      <c r="Z440" cm="1">
        <f t="array" ref="Z440">INDEX(Inflation!$C$5:$C$29,MATCH(1,(Inflation!$F$5:$F$29=Combined!P440)*(Inflation!$G$5:$G$29=Combined!Q440),0))</f>
        <v>6.3</v>
      </c>
      <c r="AA440" t="e">
        <v>#N/A</v>
      </c>
      <c r="AB440" t="e">
        <f>INDEX('Repo rate'!$D$7:$D$249,MATCH(Combined!B440,'Repo rate'!$A$7:$A$249,0))</f>
        <v>#N/A</v>
      </c>
      <c r="AC440" t="e">
        <f>INDEX('Repo rate'!$E$7:$E$249,MATCH(Combined!B440,'Repo rate'!$A$7:$A$249,0))</f>
        <v>#N/A</v>
      </c>
      <c r="AD440" cm="1">
        <f t="array" ref="AD440">INDEX(IIP!$C$2:$C$111,MATCH(1,(IIP!$D$2:$D$111=Combined!P440)*(IIP!$E$2:$E$111=Combined!Q440),0))</f>
        <v>116.6</v>
      </c>
      <c r="AF440" t="e">
        <f>INDEX(Nasdaq!$E$2:$E$417,MATCH(Combined!B440,Nasdaq!$A$2:$A$417,0))</f>
        <v>#N/A</v>
      </c>
    </row>
    <row r="441" spans="1:32">
      <c r="A441">
        <v>439</v>
      </c>
      <c r="B441" s="1">
        <v>44340</v>
      </c>
      <c r="C441" s="1" t="s">
        <v>304</v>
      </c>
      <c r="D441">
        <v>26752447</v>
      </c>
      <c r="E441">
        <v>2720716</v>
      </c>
      <c r="F441">
        <v>23728011</v>
      </c>
      <c r="G441">
        <v>303720</v>
      </c>
      <c r="H441">
        <f>+VLOOKUP(B441,'BSE Sensex'!$A$2:$E$371, 5, FALSE)</f>
        <v>50651.9</v>
      </c>
      <c r="I441">
        <f t="shared" si="33"/>
        <v>222315</v>
      </c>
      <c r="J441">
        <f t="shared" si="35"/>
        <v>4454</v>
      </c>
      <c r="K441">
        <f t="shared" si="34"/>
        <v>302544</v>
      </c>
      <c r="L441">
        <v>0</v>
      </c>
      <c r="M441">
        <v>0</v>
      </c>
      <c r="N441" s="20">
        <v>2</v>
      </c>
      <c r="O441" s="24">
        <f>+VLOOKUP(B441,Vaccination!$A$1:$B$218,2,FALSE)</f>
        <v>178154</v>
      </c>
      <c r="P441" s="2">
        <f>MONTH(B441)</f>
        <v>5</v>
      </c>
      <c r="Q441" s="2">
        <f>YEAR(B441)</f>
        <v>2021</v>
      </c>
      <c r="R441" t="e" cm="1">
        <f t="array" ref="R441">INDEX('consumer-price-indices_ind'!$O$1:$O$755,MATCH(1,('consumer-price-indices_ind'!$B$1:$B$755=Combined!P441)*('consumer-price-indices_ind'!$C$1:$C$755=Combined!Q441)*('consumer-price-indices_ind'!$I$1:$I$755="Consumer Prices, Food Indices (2015 = 100)"),0))</f>
        <v>#N/A</v>
      </c>
      <c r="S441" t="e" cm="1">
        <f t="array" ref="S441">INDEX('consumer-price-indices_ind'!$O$1:$O$755,MATCH(1,('consumer-price-indices_ind'!$B$1:$B$755=Combined!P441)*('consumer-price-indices_ind'!$C$1:$C$755=Combined!Q441)*('consumer-price-indices_ind'!$I$1:$I$755="Consumer Prices, General Indices (2015 = 100)"),0))</f>
        <v>#N/A</v>
      </c>
      <c r="T441" t="e" cm="1">
        <f t="array" ref="T441">INDEX('consumer-price-indices_ind'!$O$1:$O$755,MATCH(1,('consumer-price-indices_ind'!$B$1:$B$755=Combined!P441)*('consumer-price-indices_ind'!$C$1:$C$755=Combined!Q441)*('consumer-price-indices_ind'!$I$1:$I$755="Food price inflation"),0))</f>
        <v>#N/A</v>
      </c>
      <c r="U441">
        <f>INDEX('Crude oil'!$B$2:$B$8699,MATCH(Combined!B441,'Crude oil'!$A$2:$A$8699,0))</f>
        <v>68.59</v>
      </c>
      <c r="V441">
        <f>INDEX('FII FPI Trading Activity'!$D$2:$D$865,MATCH(Combined!B441,'FII FPI Trading Activity'!$A$2:$A$865,0))</f>
        <v>585.36</v>
      </c>
      <c r="W441">
        <f>INDEX('DII Trading Activity'!$D$2:$D$889,MATCH(Combined!B441,'DII Trading Activity'!$A$2:$A$889,0))</f>
        <v>-707.69</v>
      </c>
      <c r="X441">
        <f>INDEX('Exchange rate'!$B$12:$B$1316,MATCH(Combined!B441,'Exchange rate'!$A$12:$A$1316,0))</f>
        <v>72.86</v>
      </c>
      <c r="Y441">
        <f>INDEX('Economic growth rate'!$B$4:$B$14,MATCH(YEAR(Combined!B441),'Economic growth rate'!$A$4:$A$14,0))</f>
        <v>12.55</v>
      </c>
      <c r="Z441" cm="1">
        <f t="array" ref="Z441">INDEX(Inflation!$C$5:$C$29,MATCH(1,(Inflation!$F$5:$F$29=Combined!P441)*(Inflation!$G$5:$G$29=Combined!Q441),0))</f>
        <v>6.3</v>
      </c>
      <c r="AA441" t="e">
        <v>#N/A</v>
      </c>
      <c r="AB441" t="e">
        <f>INDEX('Repo rate'!$D$7:$D$249,MATCH(Combined!B441,'Repo rate'!$A$7:$A$249,0))</f>
        <v>#N/A</v>
      </c>
      <c r="AC441" t="e">
        <f>INDEX('Repo rate'!$E$7:$E$249,MATCH(Combined!B441,'Repo rate'!$A$7:$A$249,0))</f>
        <v>#N/A</v>
      </c>
      <c r="AD441" cm="1">
        <f t="array" ref="AD441">INDEX(IIP!$C$2:$C$111,MATCH(1,(IIP!$D$2:$D$111=Combined!P441)*(IIP!$E$2:$E$111=Combined!Q441),0))</f>
        <v>116.6</v>
      </c>
      <c r="AF441">
        <f>INDEX(Nasdaq!$E$2:$E$417,MATCH(Combined!B441,Nasdaq!$A$2:$A$417,0))</f>
        <v>13661.169921999999</v>
      </c>
    </row>
    <row r="442" spans="1:32">
      <c r="A442">
        <v>440</v>
      </c>
      <c r="B442" s="1">
        <v>44341</v>
      </c>
      <c r="C442" s="1" t="s">
        <v>305</v>
      </c>
      <c r="D442">
        <v>26948874</v>
      </c>
      <c r="E442">
        <v>2586782</v>
      </c>
      <c r="F442">
        <v>24054861</v>
      </c>
      <c r="G442">
        <v>307231</v>
      </c>
      <c r="H442">
        <f>+VLOOKUP(B442,'BSE Sensex'!$A$2:$E$371, 5, FALSE)</f>
        <v>50637.53</v>
      </c>
      <c r="I442">
        <f t="shared" si="33"/>
        <v>196427</v>
      </c>
      <c r="J442">
        <f t="shared" si="35"/>
        <v>3511</v>
      </c>
      <c r="K442">
        <f t="shared" si="34"/>
        <v>326850</v>
      </c>
      <c r="L442">
        <v>0</v>
      </c>
      <c r="M442">
        <v>0</v>
      </c>
      <c r="N442" s="20">
        <v>2</v>
      </c>
      <c r="O442" s="24">
        <f>+VLOOKUP(B442,Vaccination!$A$1:$B$218,2,FALSE)</f>
        <v>131194</v>
      </c>
      <c r="P442" s="2">
        <f>MONTH(B442)</f>
        <v>5</v>
      </c>
      <c r="Q442" s="2">
        <f>YEAR(B442)</f>
        <v>2021</v>
      </c>
      <c r="R442" t="e" cm="1">
        <f t="array" ref="R442">INDEX('consumer-price-indices_ind'!$O$1:$O$755,MATCH(1,('consumer-price-indices_ind'!$B$1:$B$755=Combined!P442)*('consumer-price-indices_ind'!$C$1:$C$755=Combined!Q442)*('consumer-price-indices_ind'!$I$1:$I$755="Consumer Prices, Food Indices (2015 = 100)"),0))</f>
        <v>#N/A</v>
      </c>
      <c r="S442" t="e" cm="1">
        <f t="array" ref="S442">INDEX('consumer-price-indices_ind'!$O$1:$O$755,MATCH(1,('consumer-price-indices_ind'!$B$1:$B$755=Combined!P442)*('consumer-price-indices_ind'!$C$1:$C$755=Combined!Q442)*('consumer-price-indices_ind'!$I$1:$I$755="Consumer Prices, General Indices (2015 = 100)"),0))</f>
        <v>#N/A</v>
      </c>
      <c r="T442" t="e" cm="1">
        <f t="array" ref="T442">INDEX('consumer-price-indices_ind'!$O$1:$O$755,MATCH(1,('consumer-price-indices_ind'!$B$1:$B$755=Combined!P442)*('consumer-price-indices_ind'!$C$1:$C$755=Combined!Q442)*('consumer-price-indices_ind'!$I$1:$I$755="Food price inflation"),0))</f>
        <v>#N/A</v>
      </c>
      <c r="U442">
        <f>INDEX('Crude oil'!$B$2:$B$8699,MATCH(Combined!B442,'Crude oil'!$A$2:$A$8699,0))</f>
        <v>68.8</v>
      </c>
      <c r="V442">
        <f>INDEX('FII FPI Trading Activity'!$D$2:$D$865,MATCH(Combined!B442,'FII FPI Trading Activity'!$A$2:$A$865,0))</f>
        <v>959.77</v>
      </c>
      <c r="W442">
        <f>INDEX('DII Trading Activity'!$D$2:$D$889,MATCH(Combined!B442,'DII Trading Activity'!$A$2:$A$889,0))</f>
        <v>-563.59</v>
      </c>
      <c r="X442">
        <f>INDEX('Exchange rate'!$B$12:$B$1316,MATCH(Combined!B442,'Exchange rate'!$A$12:$A$1316,0))</f>
        <v>72.78</v>
      </c>
      <c r="Y442">
        <f>INDEX('Economic growth rate'!$B$4:$B$14,MATCH(YEAR(Combined!B442),'Economic growth rate'!$A$4:$A$14,0))</f>
        <v>12.55</v>
      </c>
      <c r="Z442" cm="1">
        <f t="array" ref="Z442">INDEX(Inflation!$C$5:$C$29,MATCH(1,(Inflation!$F$5:$F$29=Combined!P442)*(Inflation!$G$5:$G$29=Combined!Q442),0))</f>
        <v>6.3</v>
      </c>
      <c r="AA442" t="e">
        <v>#N/A</v>
      </c>
      <c r="AB442" t="e">
        <f>INDEX('Repo rate'!$D$7:$D$249,MATCH(Combined!B442,'Repo rate'!$A$7:$A$249,0))</f>
        <v>#N/A</v>
      </c>
      <c r="AC442" t="e">
        <f>INDEX('Repo rate'!$E$7:$E$249,MATCH(Combined!B442,'Repo rate'!$A$7:$A$249,0))</f>
        <v>#N/A</v>
      </c>
      <c r="AD442" cm="1">
        <f t="array" ref="AD442">INDEX(IIP!$C$2:$C$111,MATCH(1,(IIP!$D$2:$D$111=Combined!P442)*(IIP!$E$2:$E$111=Combined!Q442),0))</f>
        <v>116.6</v>
      </c>
      <c r="AF442">
        <f>INDEX(Nasdaq!$E$2:$E$417,MATCH(Combined!B442,Nasdaq!$A$2:$A$417,0))</f>
        <v>13657.169921999999</v>
      </c>
    </row>
    <row r="443" spans="1:32">
      <c r="A443">
        <v>441</v>
      </c>
      <c r="B443" s="1">
        <v>44342</v>
      </c>
      <c r="C443" s="1" t="s">
        <v>306</v>
      </c>
      <c r="D443">
        <v>27157795</v>
      </c>
      <c r="E443">
        <v>2495591</v>
      </c>
      <c r="F443">
        <v>24350816</v>
      </c>
      <c r="G443">
        <v>311388</v>
      </c>
      <c r="H443">
        <f>+VLOOKUP(B443,'BSE Sensex'!$A$2:$E$371, 5, FALSE)</f>
        <v>51017.52</v>
      </c>
      <c r="I443">
        <f t="shared" si="33"/>
        <v>208921</v>
      </c>
      <c r="J443">
        <f t="shared" si="35"/>
        <v>4157</v>
      </c>
      <c r="K443">
        <f t="shared" si="34"/>
        <v>295955</v>
      </c>
      <c r="L443">
        <v>0</v>
      </c>
      <c r="M443">
        <v>0</v>
      </c>
      <c r="N443" s="20">
        <v>2</v>
      </c>
      <c r="O443" s="24">
        <f>+VLOOKUP(B443,Vaccination!$A$1:$B$218,2,FALSE)</f>
        <v>240574</v>
      </c>
      <c r="P443" s="2">
        <f>MONTH(B443)</f>
        <v>5</v>
      </c>
      <c r="Q443" s="2">
        <f>YEAR(B443)</f>
        <v>2021</v>
      </c>
      <c r="R443" t="e" cm="1">
        <f t="array" ref="R443">INDEX('consumer-price-indices_ind'!$O$1:$O$755,MATCH(1,('consumer-price-indices_ind'!$B$1:$B$755=Combined!P443)*('consumer-price-indices_ind'!$C$1:$C$755=Combined!Q443)*('consumer-price-indices_ind'!$I$1:$I$755="Consumer Prices, Food Indices (2015 = 100)"),0))</f>
        <v>#N/A</v>
      </c>
      <c r="S443" t="e" cm="1">
        <f t="array" ref="S443">INDEX('consumer-price-indices_ind'!$O$1:$O$755,MATCH(1,('consumer-price-indices_ind'!$B$1:$B$755=Combined!P443)*('consumer-price-indices_ind'!$C$1:$C$755=Combined!Q443)*('consumer-price-indices_ind'!$I$1:$I$755="Consumer Prices, General Indices (2015 = 100)"),0))</f>
        <v>#N/A</v>
      </c>
      <c r="T443" t="e" cm="1">
        <f t="array" ref="T443">INDEX('consumer-price-indices_ind'!$O$1:$O$755,MATCH(1,('consumer-price-indices_ind'!$B$1:$B$755=Combined!P443)*('consumer-price-indices_ind'!$C$1:$C$755=Combined!Q443)*('consumer-price-indices_ind'!$I$1:$I$755="Food price inflation"),0))</f>
        <v>#N/A</v>
      </c>
      <c r="U443">
        <f>INDEX('Crude oil'!$B$2:$B$8699,MATCH(Combined!B443,'Crude oil'!$A$2:$A$8699,0))</f>
        <v>68.930000000000007</v>
      </c>
      <c r="V443">
        <f>INDEX('FII FPI Trading Activity'!$D$2:$D$865,MATCH(Combined!B443,'FII FPI Trading Activity'!$A$2:$A$865,0))</f>
        <v>241.6</v>
      </c>
      <c r="W443">
        <f>INDEX('DII Trading Activity'!$D$2:$D$889,MATCH(Combined!B443,'DII Trading Activity'!$A$2:$A$889,0))</f>
        <v>-438.59</v>
      </c>
      <c r="X443">
        <f>INDEX('Exchange rate'!$B$12:$B$1316,MATCH(Combined!B443,'Exchange rate'!$A$12:$A$1316,0))</f>
        <v>72.709999999999994</v>
      </c>
      <c r="Y443">
        <f>INDEX('Economic growth rate'!$B$4:$B$14,MATCH(YEAR(Combined!B443),'Economic growth rate'!$A$4:$A$14,0))</f>
        <v>12.55</v>
      </c>
      <c r="Z443" cm="1">
        <f t="array" ref="Z443">INDEX(Inflation!$C$5:$C$29,MATCH(1,(Inflation!$F$5:$F$29=Combined!P443)*(Inflation!$G$5:$G$29=Combined!Q443),0))</f>
        <v>6.3</v>
      </c>
      <c r="AA443" t="e">
        <v>#N/A</v>
      </c>
      <c r="AB443" t="e">
        <f>INDEX('Repo rate'!$D$7:$D$249,MATCH(Combined!B443,'Repo rate'!$A$7:$A$249,0))</f>
        <v>#N/A</v>
      </c>
      <c r="AC443" t="e">
        <f>INDEX('Repo rate'!$E$7:$E$249,MATCH(Combined!B443,'Repo rate'!$A$7:$A$249,0))</f>
        <v>#N/A</v>
      </c>
      <c r="AD443" cm="1">
        <f t="array" ref="AD443">INDEX(IIP!$C$2:$C$111,MATCH(1,(IIP!$D$2:$D$111=Combined!P443)*(IIP!$E$2:$E$111=Combined!Q443),0))</f>
        <v>116.6</v>
      </c>
      <c r="AF443">
        <f>INDEX(Nasdaq!$E$2:$E$417,MATCH(Combined!B443,Nasdaq!$A$2:$A$417,0))</f>
        <v>13738</v>
      </c>
    </row>
    <row r="444" spans="1:32">
      <c r="A444">
        <v>442</v>
      </c>
      <c r="B444" s="1">
        <v>44343</v>
      </c>
      <c r="C444" s="1" t="s">
        <v>307</v>
      </c>
      <c r="D444">
        <v>27369093</v>
      </c>
      <c r="E444">
        <v>2419907</v>
      </c>
      <c r="F444">
        <v>24633951</v>
      </c>
      <c r="G444">
        <v>315235</v>
      </c>
      <c r="H444">
        <f>+VLOOKUP(B444,'BSE Sensex'!$A$2:$E$371, 5, FALSE)</f>
        <v>51115.22</v>
      </c>
      <c r="I444">
        <f t="shared" si="33"/>
        <v>211298</v>
      </c>
      <c r="J444">
        <f t="shared" si="35"/>
        <v>3847</v>
      </c>
      <c r="K444">
        <f t="shared" si="34"/>
        <v>283135</v>
      </c>
      <c r="L444">
        <v>0</v>
      </c>
      <c r="M444">
        <v>0</v>
      </c>
      <c r="N444" s="20">
        <v>2</v>
      </c>
      <c r="O444" s="24">
        <f>+VLOOKUP(B444,Vaccination!$A$1:$B$218,2,FALSE)</f>
        <v>183586</v>
      </c>
      <c r="P444" s="2">
        <f>MONTH(B444)</f>
        <v>5</v>
      </c>
      <c r="Q444" s="2">
        <f>YEAR(B444)</f>
        <v>2021</v>
      </c>
      <c r="R444" t="e" cm="1">
        <f t="array" ref="R444">INDEX('consumer-price-indices_ind'!$O$1:$O$755,MATCH(1,('consumer-price-indices_ind'!$B$1:$B$755=Combined!P444)*('consumer-price-indices_ind'!$C$1:$C$755=Combined!Q444)*('consumer-price-indices_ind'!$I$1:$I$755="Consumer Prices, Food Indices (2015 = 100)"),0))</f>
        <v>#N/A</v>
      </c>
      <c r="S444" t="e" cm="1">
        <f t="array" ref="S444">INDEX('consumer-price-indices_ind'!$O$1:$O$755,MATCH(1,('consumer-price-indices_ind'!$B$1:$B$755=Combined!P444)*('consumer-price-indices_ind'!$C$1:$C$755=Combined!Q444)*('consumer-price-indices_ind'!$I$1:$I$755="Consumer Prices, General Indices (2015 = 100)"),0))</f>
        <v>#N/A</v>
      </c>
      <c r="T444" t="e" cm="1">
        <f t="array" ref="T444">INDEX('consumer-price-indices_ind'!$O$1:$O$755,MATCH(1,('consumer-price-indices_ind'!$B$1:$B$755=Combined!P444)*('consumer-price-indices_ind'!$C$1:$C$755=Combined!Q444)*('consumer-price-indices_ind'!$I$1:$I$755="Food price inflation"),0))</f>
        <v>#N/A</v>
      </c>
      <c r="U444">
        <f>INDEX('Crude oil'!$B$2:$B$8699,MATCH(Combined!B444,'Crude oil'!$A$2:$A$8699,0))</f>
        <v>69.430000000000007</v>
      </c>
      <c r="V444">
        <f>INDEX('FII FPI Trading Activity'!$D$2:$D$865,MATCH(Combined!B444,'FII FPI Trading Activity'!$A$2:$A$865,0))</f>
        <v>-660.9</v>
      </c>
      <c r="W444">
        <f>INDEX('DII Trading Activity'!$D$2:$D$889,MATCH(Combined!B444,'DII Trading Activity'!$A$2:$A$889,0))</f>
        <v>112.38</v>
      </c>
      <c r="X444">
        <f>INDEX('Exchange rate'!$B$12:$B$1316,MATCH(Combined!B444,'Exchange rate'!$A$12:$A$1316,0))</f>
        <v>72.59</v>
      </c>
      <c r="Y444">
        <f>INDEX('Economic growth rate'!$B$4:$B$14,MATCH(YEAR(Combined!B444),'Economic growth rate'!$A$4:$A$14,0))</f>
        <v>12.55</v>
      </c>
      <c r="Z444" cm="1">
        <f t="array" ref="Z444">INDEX(Inflation!$C$5:$C$29,MATCH(1,(Inflation!$F$5:$F$29=Combined!P444)*(Inflation!$G$5:$G$29=Combined!Q444),0))</f>
        <v>6.3</v>
      </c>
      <c r="AA444" t="e">
        <v>#N/A</v>
      </c>
      <c r="AB444" t="e">
        <f>INDEX('Repo rate'!$D$7:$D$249,MATCH(Combined!B444,'Repo rate'!$A$7:$A$249,0))</f>
        <v>#N/A</v>
      </c>
      <c r="AC444" t="e">
        <f>INDEX('Repo rate'!$E$7:$E$249,MATCH(Combined!B444,'Repo rate'!$A$7:$A$249,0))</f>
        <v>#N/A</v>
      </c>
      <c r="AD444" cm="1">
        <f t="array" ref="AD444">INDEX(IIP!$C$2:$C$111,MATCH(1,(IIP!$D$2:$D$111=Combined!P444)*(IIP!$E$2:$E$111=Combined!Q444),0))</f>
        <v>116.6</v>
      </c>
      <c r="AF444">
        <f>INDEX(Nasdaq!$E$2:$E$417,MATCH(Combined!B444,Nasdaq!$A$2:$A$417,0))</f>
        <v>13736.280273</v>
      </c>
    </row>
    <row r="445" spans="1:32">
      <c r="A445">
        <v>443</v>
      </c>
      <c r="B445" s="1">
        <v>44344</v>
      </c>
      <c r="C445" s="1" t="s">
        <v>308</v>
      </c>
      <c r="D445">
        <v>27555457</v>
      </c>
      <c r="E445">
        <v>2343152</v>
      </c>
      <c r="F445">
        <v>24893410</v>
      </c>
      <c r="G445">
        <v>318895</v>
      </c>
      <c r="H445">
        <f>+VLOOKUP(B445,'BSE Sensex'!$A$2:$E$371, 5, FALSE)</f>
        <v>51422.879999999997</v>
      </c>
      <c r="I445">
        <f t="shared" si="33"/>
        <v>186364</v>
      </c>
      <c r="J445">
        <f t="shared" si="35"/>
        <v>3660</v>
      </c>
      <c r="K445">
        <f t="shared" si="34"/>
        <v>259459</v>
      </c>
      <c r="L445">
        <v>0</v>
      </c>
      <c r="M445">
        <v>0</v>
      </c>
      <c r="N445" s="20">
        <v>2</v>
      </c>
      <c r="O445" s="24">
        <f>+VLOOKUP(B445,Vaccination!$A$1:$B$218,2,FALSE)</f>
        <v>141680</v>
      </c>
      <c r="P445" s="2">
        <f>MONTH(B445)</f>
        <v>5</v>
      </c>
      <c r="Q445" s="2">
        <f>YEAR(B445)</f>
        <v>2021</v>
      </c>
      <c r="R445" t="e" cm="1">
        <f t="array" ref="R445">INDEX('consumer-price-indices_ind'!$O$1:$O$755,MATCH(1,('consumer-price-indices_ind'!$B$1:$B$755=Combined!P445)*('consumer-price-indices_ind'!$C$1:$C$755=Combined!Q445)*('consumer-price-indices_ind'!$I$1:$I$755="Consumer Prices, Food Indices (2015 = 100)"),0))</f>
        <v>#N/A</v>
      </c>
      <c r="S445" t="e" cm="1">
        <f t="array" ref="S445">INDEX('consumer-price-indices_ind'!$O$1:$O$755,MATCH(1,('consumer-price-indices_ind'!$B$1:$B$755=Combined!P445)*('consumer-price-indices_ind'!$C$1:$C$755=Combined!Q445)*('consumer-price-indices_ind'!$I$1:$I$755="Consumer Prices, General Indices (2015 = 100)"),0))</f>
        <v>#N/A</v>
      </c>
      <c r="T445" t="e" cm="1">
        <f t="array" ref="T445">INDEX('consumer-price-indices_ind'!$O$1:$O$755,MATCH(1,('consumer-price-indices_ind'!$B$1:$B$755=Combined!P445)*('consumer-price-indices_ind'!$C$1:$C$755=Combined!Q445)*('consumer-price-indices_ind'!$I$1:$I$755="Food price inflation"),0))</f>
        <v>#N/A</v>
      </c>
      <c r="U445">
        <f>INDEX('Crude oil'!$B$2:$B$8699,MATCH(Combined!B445,'Crude oil'!$A$2:$A$8699,0))</f>
        <v>69.36</v>
      </c>
      <c r="V445" t="e">
        <f>INDEX('FII FPI Trading Activity'!$D$2:$D$865,MATCH(Combined!B445,'FII FPI Trading Activity'!$A$2:$A$865,0))</f>
        <v>#N/A</v>
      </c>
      <c r="W445" t="e">
        <f>INDEX('DII Trading Activity'!$D$2:$D$889,MATCH(Combined!B445,'DII Trading Activity'!$A$2:$A$889,0))</f>
        <v>#N/A</v>
      </c>
      <c r="X445">
        <f>INDEX('Exchange rate'!$B$12:$B$1316,MATCH(Combined!B445,'Exchange rate'!$A$12:$A$1316,0))</f>
        <v>72.42</v>
      </c>
      <c r="Y445">
        <f>INDEX('Economic growth rate'!$B$4:$B$14,MATCH(YEAR(Combined!B445),'Economic growth rate'!$A$4:$A$14,0))</f>
        <v>12.55</v>
      </c>
      <c r="Z445" cm="1">
        <f t="array" ref="Z445">INDEX(Inflation!$C$5:$C$29,MATCH(1,(Inflation!$F$5:$F$29=Combined!P445)*(Inflation!$G$5:$G$29=Combined!Q445),0))</f>
        <v>6.3</v>
      </c>
      <c r="AA445" t="e">
        <v>#N/A</v>
      </c>
      <c r="AB445" t="e">
        <f>INDEX('Repo rate'!$D$7:$D$249,MATCH(Combined!B445,'Repo rate'!$A$7:$A$249,0))</f>
        <v>#N/A</v>
      </c>
      <c r="AC445" t="e">
        <f>INDEX('Repo rate'!$E$7:$E$249,MATCH(Combined!B445,'Repo rate'!$A$7:$A$249,0))</f>
        <v>#N/A</v>
      </c>
      <c r="AD445" cm="1">
        <f t="array" ref="AD445">INDEX(IIP!$C$2:$C$111,MATCH(1,(IIP!$D$2:$D$111=Combined!P445)*(IIP!$E$2:$E$111=Combined!Q445),0))</f>
        <v>116.6</v>
      </c>
      <c r="AF445">
        <f>INDEX(Nasdaq!$E$2:$E$417,MATCH(Combined!B445,Nasdaq!$A$2:$A$417,0))</f>
        <v>13748.740234000001</v>
      </c>
    </row>
    <row r="446" spans="1:32">
      <c r="A446">
        <v>444</v>
      </c>
      <c r="B446" s="1">
        <v>44345</v>
      </c>
      <c r="H446" t="e">
        <f>+VLOOKUP(B446,'BSE Sensex'!$A$2:$E$371, 5, FALSE)</f>
        <v>#N/A</v>
      </c>
      <c r="L446">
        <v>0</v>
      </c>
      <c r="M446">
        <v>0</v>
      </c>
      <c r="N446" s="20">
        <v>2</v>
      </c>
      <c r="O446" s="24">
        <f>+VLOOKUP(B446,Vaccination!$A$1:$B$218,2,FALSE)</f>
        <v>369009</v>
      </c>
      <c r="P446" s="2">
        <f>MONTH(B446)</f>
        <v>5</v>
      </c>
      <c r="Q446" s="2">
        <f>YEAR(B446)</f>
        <v>2021</v>
      </c>
      <c r="R446" t="e" cm="1">
        <f t="array" ref="R446">INDEX('consumer-price-indices_ind'!$O$1:$O$755,MATCH(1,('consumer-price-indices_ind'!$B$1:$B$755=Combined!P446)*('consumer-price-indices_ind'!$C$1:$C$755=Combined!Q446)*('consumer-price-indices_ind'!$I$1:$I$755="Consumer Prices, Food Indices (2015 = 100)"),0))</f>
        <v>#N/A</v>
      </c>
      <c r="S446" t="e" cm="1">
        <f t="array" ref="S446">INDEX('consumer-price-indices_ind'!$O$1:$O$755,MATCH(1,('consumer-price-indices_ind'!$B$1:$B$755=Combined!P446)*('consumer-price-indices_ind'!$C$1:$C$755=Combined!Q446)*('consumer-price-indices_ind'!$I$1:$I$755="Consumer Prices, General Indices (2015 = 100)"),0))</f>
        <v>#N/A</v>
      </c>
      <c r="T446" t="e" cm="1">
        <f t="array" ref="T446">INDEX('consumer-price-indices_ind'!$O$1:$O$755,MATCH(1,('consumer-price-indices_ind'!$B$1:$B$755=Combined!P446)*('consumer-price-indices_ind'!$C$1:$C$755=Combined!Q446)*('consumer-price-indices_ind'!$I$1:$I$755="Food price inflation"),0))</f>
        <v>#N/A</v>
      </c>
      <c r="U446" t="e">
        <f>INDEX('Crude oil'!$B$2:$B$8699,MATCH(Combined!B446,'Crude oil'!$A$2:$A$8699,0))</f>
        <v>#N/A</v>
      </c>
      <c r="V446" t="e">
        <f>INDEX('FII FPI Trading Activity'!$D$2:$D$865,MATCH(Combined!B446,'FII FPI Trading Activity'!$A$2:$A$865,0))</f>
        <v>#N/A</v>
      </c>
      <c r="W446" t="e">
        <f>INDEX('DII Trading Activity'!$D$2:$D$889,MATCH(Combined!B446,'DII Trading Activity'!$A$2:$A$889,0))</f>
        <v>#N/A</v>
      </c>
      <c r="X446" t="e">
        <f>INDEX('Exchange rate'!$B$12:$B$1316,MATCH(Combined!B446,'Exchange rate'!$A$12:$A$1316,0))</f>
        <v>#N/A</v>
      </c>
      <c r="Y446">
        <f>INDEX('Economic growth rate'!$B$4:$B$14,MATCH(YEAR(Combined!B446),'Economic growth rate'!$A$4:$A$14,0))</f>
        <v>12.55</v>
      </c>
      <c r="Z446" cm="1">
        <f t="array" ref="Z446">INDEX(Inflation!$C$5:$C$29,MATCH(1,(Inflation!$F$5:$F$29=Combined!P446)*(Inflation!$G$5:$G$29=Combined!Q446),0))</f>
        <v>6.3</v>
      </c>
      <c r="AA446" t="e">
        <v>#N/A</v>
      </c>
      <c r="AB446" t="e">
        <f>INDEX('Repo rate'!$D$7:$D$249,MATCH(Combined!B446,'Repo rate'!$A$7:$A$249,0))</f>
        <v>#N/A</v>
      </c>
      <c r="AC446" t="e">
        <f>INDEX('Repo rate'!$E$7:$E$249,MATCH(Combined!B446,'Repo rate'!$A$7:$A$249,0))</f>
        <v>#N/A</v>
      </c>
      <c r="AD446" cm="1">
        <f t="array" ref="AD446">INDEX(IIP!$C$2:$C$111,MATCH(1,(IIP!$D$2:$D$111=Combined!P446)*(IIP!$E$2:$E$111=Combined!Q446),0))</f>
        <v>116.6</v>
      </c>
      <c r="AF446" t="e">
        <f>INDEX(Nasdaq!$E$2:$E$417,MATCH(Combined!B446,Nasdaq!$A$2:$A$417,0))</f>
        <v>#N/A</v>
      </c>
    </row>
    <row r="447" spans="1:32">
      <c r="A447">
        <v>445</v>
      </c>
      <c r="B447" s="1">
        <v>44346</v>
      </c>
      <c r="C447" s="1" t="s">
        <v>309</v>
      </c>
      <c r="D447">
        <v>27894800</v>
      </c>
      <c r="E447">
        <v>2114508</v>
      </c>
      <c r="F447">
        <v>25454320</v>
      </c>
      <c r="G447">
        <v>325972</v>
      </c>
      <c r="H447" t="e">
        <f>+VLOOKUP(B447,'BSE Sensex'!$A$2:$E$371, 5, FALSE)</f>
        <v>#N/A</v>
      </c>
      <c r="I447">
        <f>+D447-D445</f>
        <v>339343</v>
      </c>
      <c r="J447">
        <f>+G447-G445</f>
        <v>7077</v>
      </c>
      <c r="K447">
        <f>+F447-F445</f>
        <v>560910</v>
      </c>
      <c r="L447">
        <v>0</v>
      </c>
      <c r="M447">
        <v>0</v>
      </c>
      <c r="N447" s="20">
        <v>2</v>
      </c>
      <c r="O447" s="24">
        <f>+VLOOKUP(B447,Vaccination!$A$1:$B$218,2,FALSE)</f>
        <v>136861</v>
      </c>
      <c r="P447" s="2">
        <f>MONTH(B447)</f>
        <v>5</v>
      </c>
      <c r="Q447" s="2">
        <f>YEAR(B447)</f>
        <v>2021</v>
      </c>
      <c r="R447" t="e" cm="1">
        <f t="array" ref="R447">INDEX('consumer-price-indices_ind'!$O$1:$O$755,MATCH(1,('consumer-price-indices_ind'!$B$1:$B$755=Combined!P447)*('consumer-price-indices_ind'!$C$1:$C$755=Combined!Q447)*('consumer-price-indices_ind'!$I$1:$I$755="Consumer Prices, Food Indices (2015 = 100)"),0))</f>
        <v>#N/A</v>
      </c>
      <c r="S447" t="e" cm="1">
        <f t="array" ref="S447">INDEX('consumer-price-indices_ind'!$O$1:$O$755,MATCH(1,('consumer-price-indices_ind'!$B$1:$B$755=Combined!P447)*('consumer-price-indices_ind'!$C$1:$C$755=Combined!Q447)*('consumer-price-indices_ind'!$I$1:$I$755="Consumer Prices, General Indices (2015 = 100)"),0))</f>
        <v>#N/A</v>
      </c>
      <c r="T447" t="e" cm="1">
        <f t="array" ref="T447">INDEX('consumer-price-indices_ind'!$O$1:$O$755,MATCH(1,('consumer-price-indices_ind'!$B$1:$B$755=Combined!P447)*('consumer-price-indices_ind'!$C$1:$C$755=Combined!Q447)*('consumer-price-indices_ind'!$I$1:$I$755="Food price inflation"),0))</f>
        <v>#N/A</v>
      </c>
      <c r="U447" t="e">
        <f>INDEX('Crude oil'!$B$2:$B$8699,MATCH(Combined!B447,'Crude oil'!$A$2:$A$8699,0))</f>
        <v>#N/A</v>
      </c>
      <c r="V447" t="e">
        <f>INDEX('FII FPI Trading Activity'!$D$2:$D$865,MATCH(Combined!B447,'FII FPI Trading Activity'!$A$2:$A$865,0))</f>
        <v>#N/A</v>
      </c>
      <c r="W447" t="e">
        <f>INDEX('DII Trading Activity'!$D$2:$D$889,MATCH(Combined!B447,'DII Trading Activity'!$A$2:$A$889,0))</f>
        <v>#N/A</v>
      </c>
      <c r="X447" t="e">
        <f>INDEX('Exchange rate'!$B$12:$B$1316,MATCH(Combined!B447,'Exchange rate'!$A$12:$A$1316,0))</f>
        <v>#N/A</v>
      </c>
      <c r="Y447">
        <f>INDEX('Economic growth rate'!$B$4:$B$14,MATCH(YEAR(Combined!B447),'Economic growth rate'!$A$4:$A$14,0))</f>
        <v>12.55</v>
      </c>
      <c r="Z447" cm="1">
        <f t="array" ref="Z447">INDEX(Inflation!$C$5:$C$29,MATCH(1,(Inflation!$F$5:$F$29=Combined!P447)*(Inflation!$G$5:$G$29=Combined!Q447),0))</f>
        <v>6.3</v>
      </c>
      <c r="AA447" t="e">
        <v>#N/A</v>
      </c>
      <c r="AB447" t="e">
        <f>INDEX('Repo rate'!$D$7:$D$249,MATCH(Combined!B447,'Repo rate'!$A$7:$A$249,0))</f>
        <v>#N/A</v>
      </c>
      <c r="AC447" t="e">
        <f>INDEX('Repo rate'!$E$7:$E$249,MATCH(Combined!B447,'Repo rate'!$A$7:$A$249,0))</f>
        <v>#N/A</v>
      </c>
      <c r="AD447" cm="1">
        <f t="array" ref="AD447">INDEX(IIP!$C$2:$C$111,MATCH(1,(IIP!$D$2:$D$111=Combined!P447)*(IIP!$E$2:$E$111=Combined!Q447),0))</f>
        <v>116.6</v>
      </c>
      <c r="AF447" t="e">
        <f>INDEX(Nasdaq!$E$2:$E$417,MATCH(Combined!B447,Nasdaq!$A$2:$A$417,0))</f>
        <v>#N/A</v>
      </c>
    </row>
    <row r="448" spans="1:32">
      <c r="A448">
        <v>446</v>
      </c>
      <c r="B448" s="1">
        <v>44347</v>
      </c>
      <c r="C448" s="1" t="s">
        <v>310</v>
      </c>
      <c r="D448">
        <v>28047534</v>
      </c>
      <c r="E448">
        <v>2026092</v>
      </c>
      <c r="F448">
        <v>25692342</v>
      </c>
      <c r="G448">
        <v>329100</v>
      </c>
      <c r="H448">
        <f>+VLOOKUP(B448,'BSE Sensex'!$A$2:$E$371, 5, FALSE)</f>
        <v>51937.440000000002</v>
      </c>
      <c r="I448">
        <f t="shared" ref="I448:I461" si="36">+D448-D447</f>
        <v>152734</v>
      </c>
      <c r="J448">
        <f t="shared" ref="J448:J462" si="37">+G448-G447</f>
        <v>3128</v>
      </c>
      <c r="K448">
        <f t="shared" ref="K448:K461" si="38">+F448-F447</f>
        <v>238022</v>
      </c>
      <c r="L448">
        <v>0</v>
      </c>
      <c r="M448">
        <v>0</v>
      </c>
      <c r="N448" s="20">
        <v>2</v>
      </c>
      <c r="O448" s="24">
        <f>+VLOOKUP(B448,Vaccination!$A$1:$B$218,2,FALSE)</f>
        <v>191700</v>
      </c>
      <c r="P448" s="2">
        <f>MONTH(B448)</f>
        <v>5</v>
      </c>
      <c r="Q448" s="2">
        <f>YEAR(B448)</f>
        <v>2021</v>
      </c>
      <c r="R448" t="e" cm="1">
        <f t="array" ref="R448">INDEX('consumer-price-indices_ind'!$O$1:$O$755,MATCH(1,('consumer-price-indices_ind'!$B$1:$B$755=Combined!P448)*('consumer-price-indices_ind'!$C$1:$C$755=Combined!Q448)*('consumer-price-indices_ind'!$I$1:$I$755="Consumer Prices, Food Indices (2015 = 100)"),0))</f>
        <v>#N/A</v>
      </c>
      <c r="S448" t="e" cm="1">
        <f t="array" ref="S448">INDEX('consumer-price-indices_ind'!$O$1:$O$755,MATCH(1,('consumer-price-indices_ind'!$B$1:$B$755=Combined!P448)*('consumer-price-indices_ind'!$C$1:$C$755=Combined!Q448)*('consumer-price-indices_ind'!$I$1:$I$755="Consumer Prices, General Indices (2015 = 100)"),0))</f>
        <v>#N/A</v>
      </c>
      <c r="T448" t="e" cm="1">
        <f t="array" ref="T448">INDEX('consumer-price-indices_ind'!$O$1:$O$755,MATCH(1,('consumer-price-indices_ind'!$B$1:$B$755=Combined!P448)*('consumer-price-indices_ind'!$C$1:$C$755=Combined!Q448)*('consumer-price-indices_ind'!$I$1:$I$755="Food price inflation"),0))</f>
        <v>#N/A</v>
      </c>
      <c r="U448" t="e">
        <f>INDEX('Crude oil'!$B$2:$B$8699,MATCH(Combined!B448,'Crude oil'!$A$2:$A$8699,0))</f>
        <v>#N/A</v>
      </c>
      <c r="V448">
        <f>INDEX('FII FPI Trading Activity'!$D$2:$D$865,MATCH(Combined!B448,'FII FPI Trading Activity'!$A$2:$A$865,0))</f>
        <v>2412.39</v>
      </c>
      <c r="W448">
        <f>INDEX('DII Trading Activity'!$D$2:$D$889,MATCH(Combined!B448,'DII Trading Activity'!$A$2:$A$889,0))</f>
        <v>179.78</v>
      </c>
      <c r="X448" t="e">
        <f>INDEX('Exchange rate'!$B$12:$B$1316,MATCH(Combined!B448,'Exchange rate'!$A$12:$A$1316,0))</f>
        <v>#N/A</v>
      </c>
      <c r="Y448">
        <f>INDEX('Economic growth rate'!$B$4:$B$14,MATCH(YEAR(Combined!B448),'Economic growth rate'!$A$4:$A$14,0))</f>
        <v>12.55</v>
      </c>
      <c r="Z448" cm="1">
        <f t="array" ref="Z448">INDEX(Inflation!$C$5:$C$29,MATCH(1,(Inflation!$F$5:$F$29=Combined!P448)*(Inflation!$G$5:$G$29=Combined!Q448),0))</f>
        <v>6.3</v>
      </c>
      <c r="AA448" t="e">
        <v>#N/A</v>
      </c>
      <c r="AB448" t="e">
        <f>INDEX('Repo rate'!$D$7:$D$249,MATCH(Combined!B448,'Repo rate'!$A$7:$A$249,0))</f>
        <v>#N/A</v>
      </c>
      <c r="AC448" t="e">
        <f>INDEX('Repo rate'!$E$7:$E$249,MATCH(Combined!B448,'Repo rate'!$A$7:$A$249,0))</f>
        <v>#N/A</v>
      </c>
      <c r="AD448" cm="1">
        <f t="array" ref="AD448">INDEX(IIP!$C$2:$C$111,MATCH(1,(IIP!$D$2:$D$111=Combined!P448)*(IIP!$E$2:$E$111=Combined!Q448),0))</f>
        <v>116.6</v>
      </c>
      <c r="AF448" t="e">
        <f>INDEX(Nasdaq!$E$2:$E$417,MATCH(Combined!B448,Nasdaq!$A$2:$A$417,0))</f>
        <v>#N/A</v>
      </c>
    </row>
    <row r="449" spans="1:32">
      <c r="A449">
        <v>447</v>
      </c>
      <c r="B449" s="1">
        <v>44348</v>
      </c>
      <c r="C449" s="1">
        <v>44202</v>
      </c>
      <c r="D449">
        <v>28175044</v>
      </c>
      <c r="E449">
        <v>1895520</v>
      </c>
      <c r="F449">
        <v>25947629</v>
      </c>
      <c r="G449">
        <v>331895</v>
      </c>
      <c r="H449">
        <f>+VLOOKUP(B449,'BSE Sensex'!$A$2:$E$371, 5, FALSE)</f>
        <v>51934.879999999997</v>
      </c>
      <c r="I449">
        <f t="shared" si="36"/>
        <v>127510</v>
      </c>
      <c r="J449">
        <f t="shared" si="37"/>
        <v>2795</v>
      </c>
      <c r="K449">
        <f t="shared" si="38"/>
        <v>255287</v>
      </c>
      <c r="L449">
        <v>0</v>
      </c>
      <c r="M449">
        <v>0</v>
      </c>
      <c r="N449" s="20">
        <v>2</v>
      </c>
      <c r="O449" s="24">
        <f>+VLOOKUP(B449,Vaccination!$A$1:$B$218,2,FALSE)</f>
        <v>291748</v>
      </c>
      <c r="P449" s="2">
        <f>MONTH(B449)</f>
        <v>6</v>
      </c>
      <c r="Q449" s="2">
        <f>YEAR(B449)</f>
        <v>2021</v>
      </c>
      <c r="R449" t="e" cm="1">
        <f t="array" ref="R449">INDEX('consumer-price-indices_ind'!$O$1:$O$755,MATCH(1,('consumer-price-indices_ind'!$B$1:$B$755=Combined!P449)*('consumer-price-indices_ind'!$C$1:$C$755=Combined!Q449)*('consumer-price-indices_ind'!$I$1:$I$755="Consumer Prices, Food Indices (2015 = 100)"),0))</f>
        <v>#N/A</v>
      </c>
      <c r="S449" t="e" cm="1">
        <f t="array" ref="S449">INDEX('consumer-price-indices_ind'!$O$1:$O$755,MATCH(1,('consumer-price-indices_ind'!$B$1:$B$755=Combined!P449)*('consumer-price-indices_ind'!$C$1:$C$755=Combined!Q449)*('consumer-price-indices_ind'!$I$1:$I$755="Consumer Prices, General Indices (2015 = 100)"),0))</f>
        <v>#N/A</v>
      </c>
      <c r="T449" t="e" cm="1">
        <f t="array" ref="T449">INDEX('consumer-price-indices_ind'!$O$1:$O$755,MATCH(1,('consumer-price-indices_ind'!$B$1:$B$755=Combined!P449)*('consumer-price-indices_ind'!$C$1:$C$755=Combined!Q449)*('consumer-price-indices_ind'!$I$1:$I$755="Food price inflation"),0))</f>
        <v>#N/A</v>
      </c>
      <c r="U449">
        <f>INDEX('Crude oil'!$B$2:$B$8699,MATCH(Combined!B449,'Crude oil'!$A$2:$A$8699,0))</f>
        <v>70.03</v>
      </c>
      <c r="V449">
        <f>INDEX('FII FPI Trading Activity'!$D$2:$D$865,MATCH(Combined!B449,'FII FPI Trading Activity'!$A$2:$A$865,0))</f>
        <v>-449.86</v>
      </c>
      <c r="W449">
        <f>INDEX('DII Trading Activity'!$D$2:$D$889,MATCH(Combined!B449,'DII Trading Activity'!$A$2:$A$889,0))</f>
        <v>230.49</v>
      </c>
      <c r="X449">
        <f>INDEX('Exchange rate'!$B$12:$B$1316,MATCH(Combined!B449,'Exchange rate'!$A$12:$A$1316,0))</f>
        <v>72.83</v>
      </c>
      <c r="Y449">
        <f>INDEX('Economic growth rate'!$B$4:$B$14,MATCH(YEAR(Combined!B449),'Economic growth rate'!$A$4:$A$14,0))</f>
        <v>12.55</v>
      </c>
      <c r="Z449" cm="1">
        <f t="array" ref="Z449">INDEX(Inflation!$C$5:$C$29,MATCH(1,(Inflation!$F$5:$F$29=Combined!P449)*(Inflation!$G$5:$G$29=Combined!Q449),0))</f>
        <v>6.26</v>
      </c>
      <c r="AA449" t="e">
        <v>#N/A</v>
      </c>
      <c r="AB449" t="e">
        <f>INDEX('Repo rate'!$D$7:$D$249,MATCH(Combined!B449,'Repo rate'!$A$7:$A$249,0))</f>
        <v>#N/A</v>
      </c>
      <c r="AC449" t="e">
        <f>INDEX('Repo rate'!$E$7:$E$249,MATCH(Combined!B449,'Repo rate'!$A$7:$A$249,0))</f>
        <v>#N/A</v>
      </c>
      <c r="AD449" t="e" cm="1">
        <f t="array" ref="AD449">INDEX(IIP!$C$2:$C$111,MATCH(1,(IIP!$D$2:$D$111=Combined!P449)*(IIP!$E$2:$E$111=Combined!Q449),0))</f>
        <v>#N/A</v>
      </c>
      <c r="AF449">
        <f>INDEX(Nasdaq!$E$2:$E$417,MATCH(Combined!B449,Nasdaq!$A$2:$A$417,0))</f>
        <v>13736.480469</v>
      </c>
    </row>
    <row r="450" spans="1:32">
      <c r="A450">
        <v>448</v>
      </c>
      <c r="B450" s="1">
        <v>44349</v>
      </c>
      <c r="C450" s="1">
        <v>44233</v>
      </c>
      <c r="D450">
        <v>28307832</v>
      </c>
      <c r="E450">
        <v>1793645</v>
      </c>
      <c r="F450">
        <v>26179085</v>
      </c>
      <c r="G450">
        <v>335102</v>
      </c>
      <c r="H450">
        <f>+VLOOKUP(B450,'BSE Sensex'!$A$2:$E$371, 5, FALSE)</f>
        <v>51849.48</v>
      </c>
      <c r="I450">
        <f t="shared" si="36"/>
        <v>132788</v>
      </c>
      <c r="J450">
        <f t="shared" si="37"/>
        <v>3207</v>
      </c>
      <c r="K450">
        <f t="shared" si="38"/>
        <v>231456</v>
      </c>
      <c r="L450">
        <v>0</v>
      </c>
      <c r="M450">
        <v>0</v>
      </c>
      <c r="N450" s="20">
        <v>2</v>
      </c>
      <c r="O450" s="24">
        <f>+VLOOKUP(B450,Vaccination!$A$1:$B$218,2,FALSE)</f>
        <v>260784</v>
      </c>
      <c r="P450" s="2">
        <f>MONTH(B450)</f>
        <v>6</v>
      </c>
      <c r="Q450" s="2">
        <f>YEAR(B450)</f>
        <v>2021</v>
      </c>
      <c r="R450" t="e" cm="1">
        <f t="array" ref="R450">INDEX('consumer-price-indices_ind'!$O$1:$O$755,MATCH(1,('consumer-price-indices_ind'!$B$1:$B$755=Combined!P450)*('consumer-price-indices_ind'!$C$1:$C$755=Combined!Q450)*('consumer-price-indices_ind'!$I$1:$I$755="Consumer Prices, Food Indices (2015 = 100)"),0))</f>
        <v>#N/A</v>
      </c>
      <c r="S450" t="e" cm="1">
        <f t="array" ref="S450">INDEX('consumer-price-indices_ind'!$O$1:$O$755,MATCH(1,('consumer-price-indices_ind'!$B$1:$B$755=Combined!P450)*('consumer-price-indices_ind'!$C$1:$C$755=Combined!Q450)*('consumer-price-indices_ind'!$I$1:$I$755="Consumer Prices, General Indices (2015 = 100)"),0))</f>
        <v>#N/A</v>
      </c>
      <c r="T450" t="e" cm="1">
        <f t="array" ref="T450">INDEX('consumer-price-indices_ind'!$O$1:$O$755,MATCH(1,('consumer-price-indices_ind'!$B$1:$B$755=Combined!P450)*('consumer-price-indices_ind'!$C$1:$C$755=Combined!Q450)*('consumer-price-indices_ind'!$I$1:$I$755="Food price inflation"),0))</f>
        <v>#N/A</v>
      </c>
      <c r="U450">
        <f>INDEX('Crude oil'!$B$2:$B$8699,MATCH(Combined!B450,'Crude oil'!$A$2:$A$8699,0))</f>
        <v>70.599999999999994</v>
      </c>
      <c r="V450">
        <f>INDEX('FII FPI Trading Activity'!$D$2:$D$865,MATCH(Combined!B450,'FII FPI Trading Activity'!$A$2:$A$865,0))</f>
        <v>921.1</v>
      </c>
      <c r="W450">
        <f>INDEX('DII Trading Activity'!$D$2:$D$889,MATCH(Combined!B450,'DII Trading Activity'!$A$2:$A$889,0))</f>
        <v>241.76</v>
      </c>
      <c r="X450">
        <f>INDEX('Exchange rate'!$B$12:$B$1316,MATCH(Combined!B450,'Exchange rate'!$A$12:$A$1316,0))</f>
        <v>72.97</v>
      </c>
      <c r="Y450">
        <f>INDEX('Economic growth rate'!$B$4:$B$14,MATCH(YEAR(Combined!B450),'Economic growth rate'!$A$4:$A$14,0))</f>
        <v>12.55</v>
      </c>
      <c r="Z450" cm="1">
        <f t="array" ref="Z450">INDEX(Inflation!$C$5:$C$29,MATCH(1,(Inflation!$F$5:$F$29=Combined!P450)*(Inflation!$G$5:$G$29=Combined!Q450),0))</f>
        <v>6.26</v>
      </c>
      <c r="AA450" t="e">
        <v>#N/A</v>
      </c>
      <c r="AB450" t="e">
        <f>INDEX('Repo rate'!$D$7:$D$249,MATCH(Combined!B450,'Repo rate'!$A$7:$A$249,0))</f>
        <v>#N/A</v>
      </c>
      <c r="AC450" t="e">
        <f>INDEX('Repo rate'!$E$7:$E$249,MATCH(Combined!B450,'Repo rate'!$A$7:$A$249,0))</f>
        <v>#N/A</v>
      </c>
      <c r="AD450" t="e" cm="1">
        <f t="array" ref="AD450">INDEX(IIP!$C$2:$C$111,MATCH(1,(IIP!$D$2:$D$111=Combined!P450)*(IIP!$E$2:$E$111=Combined!Q450),0))</f>
        <v>#N/A</v>
      </c>
      <c r="AF450">
        <f>INDEX(Nasdaq!$E$2:$E$417,MATCH(Combined!B450,Nasdaq!$A$2:$A$417,0))</f>
        <v>13756.330078000001</v>
      </c>
    </row>
    <row r="451" spans="1:32">
      <c r="A451">
        <v>449</v>
      </c>
      <c r="B451" s="1">
        <v>44350</v>
      </c>
      <c r="C451" s="1">
        <v>44261</v>
      </c>
      <c r="D451">
        <v>28441986</v>
      </c>
      <c r="E451">
        <v>1713413</v>
      </c>
      <c r="F451">
        <v>26390584</v>
      </c>
      <c r="G451">
        <v>337989</v>
      </c>
      <c r="H451">
        <f>+VLOOKUP(B451,'BSE Sensex'!$A$2:$E$371, 5, FALSE)</f>
        <v>52232.43</v>
      </c>
      <c r="I451">
        <f t="shared" si="36"/>
        <v>134154</v>
      </c>
      <c r="J451">
        <f t="shared" si="37"/>
        <v>2887</v>
      </c>
      <c r="K451">
        <f t="shared" si="38"/>
        <v>211499</v>
      </c>
      <c r="L451">
        <v>0</v>
      </c>
      <c r="M451">
        <v>0</v>
      </c>
      <c r="N451" s="20">
        <v>2</v>
      </c>
      <c r="O451" s="24">
        <f>+VLOOKUP(B451,Vaccination!$A$1:$B$218,2,FALSE)</f>
        <v>236125</v>
      </c>
      <c r="P451" s="2">
        <f>MONTH(B451)</f>
        <v>6</v>
      </c>
      <c r="Q451" s="2">
        <f>YEAR(B451)</f>
        <v>2021</v>
      </c>
      <c r="R451" t="e" cm="1">
        <f t="array" ref="R451">INDEX('consumer-price-indices_ind'!$O$1:$O$755,MATCH(1,('consumer-price-indices_ind'!$B$1:$B$755=Combined!P451)*('consumer-price-indices_ind'!$C$1:$C$755=Combined!Q451)*('consumer-price-indices_ind'!$I$1:$I$755="Consumer Prices, Food Indices (2015 = 100)"),0))</f>
        <v>#N/A</v>
      </c>
      <c r="S451" t="e" cm="1">
        <f t="array" ref="S451">INDEX('consumer-price-indices_ind'!$O$1:$O$755,MATCH(1,('consumer-price-indices_ind'!$B$1:$B$755=Combined!P451)*('consumer-price-indices_ind'!$C$1:$C$755=Combined!Q451)*('consumer-price-indices_ind'!$I$1:$I$755="Consumer Prices, General Indices (2015 = 100)"),0))</f>
        <v>#N/A</v>
      </c>
      <c r="T451" t="e" cm="1">
        <f t="array" ref="T451">INDEX('consumer-price-indices_ind'!$O$1:$O$755,MATCH(1,('consumer-price-indices_ind'!$B$1:$B$755=Combined!P451)*('consumer-price-indices_ind'!$C$1:$C$755=Combined!Q451)*('consumer-price-indices_ind'!$I$1:$I$755="Food price inflation"),0))</f>
        <v>#N/A</v>
      </c>
      <c r="U451">
        <f>INDEX('Crude oil'!$B$2:$B$8699,MATCH(Combined!B451,'Crude oil'!$A$2:$A$8699,0))</f>
        <v>70.709999999999994</v>
      </c>
      <c r="V451">
        <f>INDEX('FII FPI Trading Activity'!$D$2:$D$865,MATCH(Combined!B451,'FII FPI Trading Activity'!$A$2:$A$865,0))</f>
        <v>1079.2</v>
      </c>
      <c r="W451">
        <f>INDEX('DII Trading Activity'!$D$2:$D$889,MATCH(Combined!B451,'DII Trading Activity'!$A$2:$A$889,0))</f>
        <v>-278.97000000000003</v>
      </c>
      <c r="X451">
        <f>INDEX('Exchange rate'!$B$12:$B$1316,MATCH(Combined!B451,'Exchange rate'!$A$12:$A$1316,0))</f>
        <v>73.010000000000005</v>
      </c>
      <c r="Y451">
        <f>INDEX('Economic growth rate'!$B$4:$B$14,MATCH(YEAR(Combined!B451),'Economic growth rate'!$A$4:$A$14,0))</f>
        <v>12.55</v>
      </c>
      <c r="Z451" cm="1">
        <f t="array" ref="Z451">INDEX(Inflation!$C$5:$C$29,MATCH(1,(Inflation!$F$5:$F$29=Combined!P451)*(Inflation!$G$5:$G$29=Combined!Q451),0))</f>
        <v>6.26</v>
      </c>
      <c r="AA451" t="e">
        <v>#N/A</v>
      </c>
      <c r="AB451" t="e">
        <f>INDEX('Repo rate'!$D$7:$D$249,MATCH(Combined!B451,'Repo rate'!$A$7:$A$249,0))</f>
        <v>#N/A</v>
      </c>
      <c r="AC451" t="e">
        <f>INDEX('Repo rate'!$E$7:$E$249,MATCH(Combined!B451,'Repo rate'!$A$7:$A$249,0))</f>
        <v>#N/A</v>
      </c>
      <c r="AD451" t="e" cm="1">
        <f t="array" ref="AD451">INDEX(IIP!$C$2:$C$111,MATCH(1,(IIP!$D$2:$D$111=Combined!P451)*(IIP!$E$2:$E$111=Combined!Q451),0))</f>
        <v>#N/A</v>
      </c>
      <c r="AF451">
        <f>INDEX(Nasdaq!$E$2:$E$417,MATCH(Combined!B451,Nasdaq!$A$2:$A$417,0))</f>
        <v>13614.509765999999</v>
      </c>
    </row>
    <row r="452" spans="1:32">
      <c r="A452">
        <v>450</v>
      </c>
      <c r="B452" s="1">
        <v>44351</v>
      </c>
      <c r="C452" s="1">
        <v>44292</v>
      </c>
      <c r="D452">
        <v>28574350</v>
      </c>
      <c r="E452">
        <v>1635993</v>
      </c>
      <c r="F452">
        <v>26597655</v>
      </c>
      <c r="G452">
        <v>340702</v>
      </c>
      <c r="H452">
        <f>+VLOOKUP(B452,'BSE Sensex'!$A$2:$E$371, 5, FALSE)</f>
        <v>52100.05</v>
      </c>
      <c r="I452">
        <f t="shared" si="36"/>
        <v>132364</v>
      </c>
      <c r="J452">
        <f t="shared" si="37"/>
        <v>2713</v>
      </c>
      <c r="K452">
        <f t="shared" si="38"/>
        <v>207071</v>
      </c>
      <c r="L452">
        <v>0</v>
      </c>
      <c r="M452">
        <v>0</v>
      </c>
      <c r="N452" s="20">
        <v>2</v>
      </c>
      <c r="O452" s="24">
        <f>+VLOOKUP(B452,Vaccination!$A$1:$B$218,2,FALSE)</f>
        <v>387353</v>
      </c>
      <c r="P452" s="2">
        <f>MONTH(B452)</f>
        <v>6</v>
      </c>
      <c r="Q452" s="2">
        <f>YEAR(B452)</f>
        <v>2021</v>
      </c>
      <c r="R452" t="e" cm="1">
        <f t="array" ref="R452">INDEX('consumer-price-indices_ind'!$O$1:$O$755,MATCH(1,('consumer-price-indices_ind'!$B$1:$B$755=Combined!P452)*('consumer-price-indices_ind'!$C$1:$C$755=Combined!Q452)*('consumer-price-indices_ind'!$I$1:$I$755="Consumer Prices, Food Indices (2015 = 100)"),0))</f>
        <v>#N/A</v>
      </c>
      <c r="S452" t="e" cm="1">
        <f t="array" ref="S452">INDEX('consumer-price-indices_ind'!$O$1:$O$755,MATCH(1,('consumer-price-indices_ind'!$B$1:$B$755=Combined!P452)*('consumer-price-indices_ind'!$C$1:$C$755=Combined!Q452)*('consumer-price-indices_ind'!$I$1:$I$755="Consumer Prices, General Indices (2015 = 100)"),0))</f>
        <v>#N/A</v>
      </c>
      <c r="T452" t="e" cm="1">
        <f t="array" ref="T452">INDEX('consumer-price-indices_ind'!$O$1:$O$755,MATCH(1,('consumer-price-indices_ind'!$B$1:$B$755=Combined!P452)*('consumer-price-indices_ind'!$C$1:$C$755=Combined!Q452)*('consumer-price-indices_ind'!$I$1:$I$755="Food price inflation"),0))</f>
        <v>#N/A</v>
      </c>
      <c r="U452">
        <f>INDEX('Crude oil'!$B$2:$B$8699,MATCH(Combined!B452,'Crude oil'!$A$2:$A$8699,0))</f>
        <v>71.3</v>
      </c>
      <c r="V452">
        <f>INDEX('FII FPI Trading Activity'!$D$2:$D$865,MATCH(Combined!B452,'FII FPI Trading Activity'!$A$2:$A$865,0))</f>
        <v>1499.37</v>
      </c>
      <c r="W452">
        <f>INDEX('DII Trading Activity'!$D$2:$D$889,MATCH(Combined!B452,'DII Trading Activity'!$A$2:$A$889,0))</f>
        <v>-1175.01</v>
      </c>
      <c r="X452">
        <f>INDEX('Exchange rate'!$B$12:$B$1316,MATCH(Combined!B452,'Exchange rate'!$A$12:$A$1316,0))</f>
        <v>72.87</v>
      </c>
      <c r="Y452">
        <f>INDEX('Economic growth rate'!$B$4:$B$14,MATCH(YEAR(Combined!B452),'Economic growth rate'!$A$4:$A$14,0))</f>
        <v>12.55</v>
      </c>
      <c r="Z452" cm="1">
        <f t="array" ref="Z452">INDEX(Inflation!$C$5:$C$29,MATCH(1,(Inflation!$F$5:$F$29=Combined!P452)*(Inflation!$G$5:$G$29=Combined!Q452),0))</f>
        <v>6.26</v>
      </c>
      <c r="AA452" t="e">
        <v>#N/A</v>
      </c>
      <c r="AB452" t="e">
        <f>INDEX('Repo rate'!$D$7:$D$249,MATCH(Combined!B452,'Repo rate'!$A$7:$A$249,0))</f>
        <v>#N/A</v>
      </c>
      <c r="AC452" t="e">
        <f>INDEX('Repo rate'!$E$7:$E$249,MATCH(Combined!B452,'Repo rate'!$A$7:$A$249,0))</f>
        <v>#N/A</v>
      </c>
      <c r="AD452" t="e" cm="1">
        <f t="array" ref="AD452">INDEX(IIP!$C$2:$C$111,MATCH(1,(IIP!$D$2:$D$111=Combined!P452)*(IIP!$E$2:$E$111=Combined!Q452),0))</f>
        <v>#N/A</v>
      </c>
      <c r="AF452">
        <f>INDEX(Nasdaq!$E$2:$E$417,MATCH(Combined!B452,Nasdaq!$A$2:$A$417,0))</f>
        <v>13814.490234000001</v>
      </c>
    </row>
    <row r="453" spans="1:32">
      <c r="A453">
        <v>451</v>
      </c>
      <c r="B453" s="1">
        <v>44352</v>
      </c>
      <c r="C453" s="1">
        <v>44322</v>
      </c>
      <c r="D453">
        <v>28694879</v>
      </c>
      <c r="E453">
        <v>1555248</v>
      </c>
      <c r="F453">
        <v>26795549</v>
      </c>
      <c r="G453">
        <v>344082</v>
      </c>
      <c r="H453" t="e">
        <f>+VLOOKUP(B453,'BSE Sensex'!$A$2:$E$371, 5, FALSE)</f>
        <v>#N/A</v>
      </c>
      <c r="I453">
        <f t="shared" si="36"/>
        <v>120529</v>
      </c>
      <c r="J453">
        <f t="shared" si="37"/>
        <v>3380</v>
      </c>
      <c r="K453">
        <f t="shared" si="38"/>
        <v>197894</v>
      </c>
      <c r="L453">
        <v>0</v>
      </c>
      <c r="M453">
        <v>0</v>
      </c>
      <c r="N453" s="20">
        <v>2</v>
      </c>
      <c r="O453" s="24">
        <f>+VLOOKUP(B453,Vaccination!$A$1:$B$218,2,FALSE)</f>
        <v>164222</v>
      </c>
      <c r="P453" s="2">
        <f>MONTH(B453)</f>
        <v>6</v>
      </c>
      <c r="Q453" s="2">
        <f>YEAR(B453)</f>
        <v>2021</v>
      </c>
      <c r="R453" t="e" cm="1">
        <f t="array" ref="R453">INDEX('consumer-price-indices_ind'!$O$1:$O$755,MATCH(1,('consumer-price-indices_ind'!$B$1:$B$755=Combined!P453)*('consumer-price-indices_ind'!$C$1:$C$755=Combined!Q453)*('consumer-price-indices_ind'!$I$1:$I$755="Consumer Prices, Food Indices (2015 = 100)"),0))</f>
        <v>#N/A</v>
      </c>
      <c r="S453" t="e" cm="1">
        <f t="array" ref="S453">INDEX('consumer-price-indices_ind'!$O$1:$O$755,MATCH(1,('consumer-price-indices_ind'!$B$1:$B$755=Combined!P453)*('consumer-price-indices_ind'!$C$1:$C$755=Combined!Q453)*('consumer-price-indices_ind'!$I$1:$I$755="Consumer Prices, General Indices (2015 = 100)"),0))</f>
        <v>#N/A</v>
      </c>
      <c r="T453" t="e" cm="1">
        <f t="array" ref="T453">INDEX('consumer-price-indices_ind'!$O$1:$O$755,MATCH(1,('consumer-price-indices_ind'!$B$1:$B$755=Combined!P453)*('consumer-price-indices_ind'!$C$1:$C$755=Combined!Q453)*('consumer-price-indices_ind'!$I$1:$I$755="Food price inflation"),0))</f>
        <v>#N/A</v>
      </c>
      <c r="U453" t="e">
        <f>INDEX('Crude oil'!$B$2:$B$8699,MATCH(Combined!B453,'Crude oil'!$A$2:$A$8699,0))</f>
        <v>#N/A</v>
      </c>
      <c r="V453" t="e">
        <f>INDEX('FII FPI Trading Activity'!$D$2:$D$865,MATCH(Combined!B453,'FII FPI Trading Activity'!$A$2:$A$865,0))</f>
        <v>#N/A</v>
      </c>
      <c r="W453" t="e">
        <f>INDEX('DII Trading Activity'!$D$2:$D$889,MATCH(Combined!B453,'DII Trading Activity'!$A$2:$A$889,0))</f>
        <v>#N/A</v>
      </c>
      <c r="X453" t="e">
        <f>INDEX('Exchange rate'!$B$12:$B$1316,MATCH(Combined!B453,'Exchange rate'!$A$12:$A$1316,0))</f>
        <v>#N/A</v>
      </c>
      <c r="Y453">
        <f>INDEX('Economic growth rate'!$B$4:$B$14,MATCH(YEAR(Combined!B453),'Economic growth rate'!$A$4:$A$14,0))</f>
        <v>12.55</v>
      </c>
      <c r="Z453" cm="1">
        <f t="array" ref="Z453">INDEX(Inflation!$C$5:$C$29,MATCH(1,(Inflation!$F$5:$F$29=Combined!P453)*(Inflation!$G$5:$G$29=Combined!Q453),0))</f>
        <v>6.26</v>
      </c>
      <c r="AA453" t="e">
        <v>#N/A</v>
      </c>
      <c r="AB453" t="e">
        <f>INDEX('Repo rate'!$D$7:$D$249,MATCH(Combined!B453,'Repo rate'!$A$7:$A$249,0))</f>
        <v>#N/A</v>
      </c>
      <c r="AC453" t="e">
        <f>INDEX('Repo rate'!$E$7:$E$249,MATCH(Combined!B453,'Repo rate'!$A$7:$A$249,0))</f>
        <v>#N/A</v>
      </c>
      <c r="AD453" t="e" cm="1">
        <f t="array" ref="AD453">INDEX(IIP!$C$2:$C$111,MATCH(1,(IIP!$D$2:$D$111=Combined!P453)*(IIP!$E$2:$E$111=Combined!Q453),0))</f>
        <v>#N/A</v>
      </c>
      <c r="AF453" t="e">
        <f>INDEX(Nasdaq!$E$2:$E$417,MATCH(Combined!B453,Nasdaq!$A$2:$A$417,0))</f>
        <v>#N/A</v>
      </c>
    </row>
    <row r="454" spans="1:32">
      <c r="A454">
        <v>452</v>
      </c>
      <c r="B454" s="1">
        <v>44353</v>
      </c>
      <c r="C454" s="1">
        <v>44353</v>
      </c>
      <c r="D454">
        <v>28809339</v>
      </c>
      <c r="E454">
        <v>1477799</v>
      </c>
      <c r="F454">
        <v>26984781</v>
      </c>
      <c r="G454">
        <v>346759</v>
      </c>
      <c r="H454" t="e">
        <f>+VLOOKUP(B454,'BSE Sensex'!$A$2:$E$371, 5, FALSE)</f>
        <v>#N/A</v>
      </c>
      <c r="I454">
        <f t="shared" si="36"/>
        <v>114460</v>
      </c>
      <c r="J454">
        <f t="shared" si="37"/>
        <v>2677</v>
      </c>
      <c r="K454">
        <f t="shared" si="38"/>
        <v>189232</v>
      </c>
      <c r="L454">
        <v>0</v>
      </c>
      <c r="M454">
        <v>0</v>
      </c>
      <c r="N454" s="20">
        <v>2</v>
      </c>
      <c r="O454" s="24">
        <f>+VLOOKUP(B454,Vaccination!$A$1:$B$218,2,FALSE)</f>
        <v>166299</v>
      </c>
      <c r="P454" s="2">
        <f>MONTH(B454)</f>
        <v>6</v>
      </c>
      <c r="Q454" s="2">
        <f>YEAR(B454)</f>
        <v>2021</v>
      </c>
      <c r="R454" t="e" cm="1">
        <f t="array" ref="R454">INDEX('consumer-price-indices_ind'!$O$1:$O$755,MATCH(1,('consumer-price-indices_ind'!$B$1:$B$755=Combined!P454)*('consumer-price-indices_ind'!$C$1:$C$755=Combined!Q454)*('consumer-price-indices_ind'!$I$1:$I$755="Consumer Prices, Food Indices (2015 = 100)"),0))</f>
        <v>#N/A</v>
      </c>
      <c r="S454" t="e" cm="1">
        <f t="array" ref="S454">INDEX('consumer-price-indices_ind'!$O$1:$O$755,MATCH(1,('consumer-price-indices_ind'!$B$1:$B$755=Combined!P454)*('consumer-price-indices_ind'!$C$1:$C$755=Combined!Q454)*('consumer-price-indices_ind'!$I$1:$I$755="Consumer Prices, General Indices (2015 = 100)"),0))</f>
        <v>#N/A</v>
      </c>
      <c r="T454" t="e" cm="1">
        <f t="array" ref="T454">INDEX('consumer-price-indices_ind'!$O$1:$O$755,MATCH(1,('consumer-price-indices_ind'!$B$1:$B$755=Combined!P454)*('consumer-price-indices_ind'!$C$1:$C$755=Combined!Q454)*('consumer-price-indices_ind'!$I$1:$I$755="Food price inflation"),0))</f>
        <v>#N/A</v>
      </c>
      <c r="U454" t="e">
        <f>INDEX('Crude oil'!$B$2:$B$8699,MATCH(Combined!B454,'Crude oil'!$A$2:$A$8699,0))</f>
        <v>#N/A</v>
      </c>
      <c r="V454" t="e">
        <f>INDEX('FII FPI Trading Activity'!$D$2:$D$865,MATCH(Combined!B454,'FII FPI Trading Activity'!$A$2:$A$865,0))</f>
        <v>#N/A</v>
      </c>
      <c r="W454" t="e">
        <f>INDEX('DII Trading Activity'!$D$2:$D$889,MATCH(Combined!B454,'DII Trading Activity'!$A$2:$A$889,0))</f>
        <v>#N/A</v>
      </c>
      <c r="X454" t="e">
        <f>INDEX('Exchange rate'!$B$12:$B$1316,MATCH(Combined!B454,'Exchange rate'!$A$12:$A$1316,0))</f>
        <v>#N/A</v>
      </c>
      <c r="Y454">
        <f>INDEX('Economic growth rate'!$B$4:$B$14,MATCH(YEAR(Combined!B454),'Economic growth rate'!$A$4:$A$14,0))</f>
        <v>12.55</v>
      </c>
      <c r="Z454" cm="1">
        <f t="array" ref="Z454">INDEX(Inflation!$C$5:$C$29,MATCH(1,(Inflation!$F$5:$F$29=Combined!P454)*(Inflation!$G$5:$G$29=Combined!Q454),0))</f>
        <v>6.26</v>
      </c>
      <c r="AA454" t="e">
        <v>#N/A</v>
      </c>
      <c r="AB454" t="e">
        <f>INDEX('Repo rate'!$D$7:$D$249,MATCH(Combined!B454,'Repo rate'!$A$7:$A$249,0))</f>
        <v>#N/A</v>
      </c>
      <c r="AC454" t="e">
        <f>INDEX('Repo rate'!$E$7:$E$249,MATCH(Combined!B454,'Repo rate'!$A$7:$A$249,0))</f>
        <v>#N/A</v>
      </c>
      <c r="AD454" t="e" cm="1">
        <f t="array" ref="AD454">INDEX(IIP!$C$2:$C$111,MATCH(1,(IIP!$D$2:$D$111=Combined!P454)*(IIP!$E$2:$E$111=Combined!Q454),0))</f>
        <v>#N/A</v>
      </c>
      <c r="AF454" t="e">
        <f>INDEX(Nasdaq!$E$2:$E$417,MATCH(Combined!B454,Nasdaq!$A$2:$A$417,0))</f>
        <v>#N/A</v>
      </c>
    </row>
    <row r="455" spans="1:32">
      <c r="A455">
        <v>453</v>
      </c>
      <c r="B455" s="1">
        <v>44354</v>
      </c>
      <c r="C455" s="1">
        <v>44383</v>
      </c>
      <c r="D455">
        <v>28909975</v>
      </c>
      <c r="E455">
        <v>1401609</v>
      </c>
      <c r="F455">
        <v>27159180</v>
      </c>
      <c r="G455">
        <v>349186</v>
      </c>
      <c r="H455">
        <f>+VLOOKUP(B455,'BSE Sensex'!$A$2:$E$371, 5, FALSE)</f>
        <v>52328.51</v>
      </c>
      <c r="I455">
        <f t="shared" si="36"/>
        <v>100636</v>
      </c>
      <c r="J455">
        <f t="shared" si="37"/>
        <v>2427</v>
      </c>
      <c r="K455">
        <f t="shared" si="38"/>
        <v>174399</v>
      </c>
      <c r="L455">
        <v>0</v>
      </c>
      <c r="M455">
        <v>0</v>
      </c>
      <c r="N455" s="20">
        <v>2</v>
      </c>
      <c r="O455" s="24">
        <f>+VLOOKUP(B455,Vaccination!$A$1:$B$218,2,FALSE)</f>
        <v>223732</v>
      </c>
      <c r="P455" s="2">
        <f>MONTH(B455)</f>
        <v>6</v>
      </c>
      <c r="Q455" s="2">
        <f>YEAR(B455)</f>
        <v>2021</v>
      </c>
      <c r="R455" t="e" cm="1">
        <f t="array" ref="R455">INDEX('consumer-price-indices_ind'!$O$1:$O$755,MATCH(1,('consumer-price-indices_ind'!$B$1:$B$755=Combined!P455)*('consumer-price-indices_ind'!$C$1:$C$755=Combined!Q455)*('consumer-price-indices_ind'!$I$1:$I$755="Consumer Prices, Food Indices (2015 = 100)"),0))</f>
        <v>#N/A</v>
      </c>
      <c r="S455" t="e" cm="1">
        <f t="array" ref="S455">INDEX('consumer-price-indices_ind'!$O$1:$O$755,MATCH(1,('consumer-price-indices_ind'!$B$1:$B$755=Combined!P455)*('consumer-price-indices_ind'!$C$1:$C$755=Combined!Q455)*('consumer-price-indices_ind'!$I$1:$I$755="Consumer Prices, General Indices (2015 = 100)"),0))</f>
        <v>#N/A</v>
      </c>
      <c r="T455" t="e" cm="1">
        <f t="array" ref="T455">INDEX('consumer-price-indices_ind'!$O$1:$O$755,MATCH(1,('consumer-price-indices_ind'!$B$1:$B$755=Combined!P455)*('consumer-price-indices_ind'!$C$1:$C$755=Combined!Q455)*('consumer-price-indices_ind'!$I$1:$I$755="Food price inflation"),0))</f>
        <v>#N/A</v>
      </c>
      <c r="U455">
        <f>INDEX('Crude oil'!$B$2:$B$8699,MATCH(Combined!B455,'Crude oil'!$A$2:$A$8699,0))</f>
        <v>70.89</v>
      </c>
      <c r="V455">
        <f>INDEX('FII FPI Trading Activity'!$D$2:$D$865,MATCH(Combined!B455,'FII FPI Trading Activity'!$A$2:$A$865,0))</f>
        <v>-186.46</v>
      </c>
      <c r="W455">
        <f>INDEX('DII Trading Activity'!$D$2:$D$889,MATCH(Combined!B455,'DII Trading Activity'!$A$2:$A$889,0))</f>
        <v>983.97</v>
      </c>
      <c r="X455">
        <f>INDEX('Exchange rate'!$B$12:$B$1316,MATCH(Combined!B455,'Exchange rate'!$A$12:$A$1316,0))</f>
        <v>72.8</v>
      </c>
      <c r="Y455">
        <f>INDEX('Economic growth rate'!$B$4:$B$14,MATCH(YEAR(Combined!B455),'Economic growth rate'!$A$4:$A$14,0))</f>
        <v>12.55</v>
      </c>
      <c r="Z455" cm="1">
        <f t="array" ref="Z455">INDEX(Inflation!$C$5:$C$29,MATCH(1,(Inflation!$F$5:$F$29=Combined!P455)*(Inflation!$G$5:$G$29=Combined!Q455),0))</f>
        <v>6.26</v>
      </c>
      <c r="AA455" t="e">
        <v>#N/A</v>
      </c>
      <c r="AB455" t="e">
        <f>INDEX('Repo rate'!$D$7:$D$249,MATCH(Combined!B455,'Repo rate'!$A$7:$A$249,0))</f>
        <v>#N/A</v>
      </c>
      <c r="AC455" t="e">
        <f>INDEX('Repo rate'!$E$7:$E$249,MATCH(Combined!B455,'Repo rate'!$A$7:$A$249,0))</f>
        <v>#N/A</v>
      </c>
      <c r="AD455" t="e" cm="1">
        <f t="array" ref="AD455">INDEX(IIP!$C$2:$C$111,MATCH(1,(IIP!$D$2:$D$111=Combined!P455)*(IIP!$E$2:$E$111=Combined!Q455),0))</f>
        <v>#N/A</v>
      </c>
      <c r="AF455">
        <f>INDEX(Nasdaq!$E$2:$E$417,MATCH(Combined!B455,Nasdaq!$A$2:$A$417,0))</f>
        <v>13881.719727</v>
      </c>
    </row>
    <row r="456" spans="1:32">
      <c r="A456">
        <v>454</v>
      </c>
      <c r="B456" s="1">
        <v>44355</v>
      </c>
      <c r="C456" s="1">
        <v>44414</v>
      </c>
      <c r="D456">
        <v>28996473</v>
      </c>
      <c r="E456">
        <v>1303702</v>
      </c>
      <c r="F456">
        <v>27341462</v>
      </c>
      <c r="G456">
        <v>351309</v>
      </c>
      <c r="H456">
        <f>+VLOOKUP(B456,'BSE Sensex'!$A$2:$E$371, 5, FALSE)</f>
        <v>52275.57</v>
      </c>
      <c r="I456">
        <f t="shared" si="36"/>
        <v>86498</v>
      </c>
      <c r="J456">
        <f t="shared" si="37"/>
        <v>2123</v>
      </c>
      <c r="K456">
        <f t="shared" si="38"/>
        <v>182282</v>
      </c>
      <c r="L456">
        <v>0</v>
      </c>
      <c r="M456">
        <v>0</v>
      </c>
      <c r="N456" s="20">
        <v>2</v>
      </c>
      <c r="O456" s="24">
        <f>+VLOOKUP(B456,Vaccination!$A$1:$B$218,2,FALSE)</f>
        <v>327962</v>
      </c>
      <c r="P456" s="2">
        <f>MONTH(B456)</f>
        <v>6</v>
      </c>
      <c r="Q456" s="2">
        <f>YEAR(B456)</f>
        <v>2021</v>
      </c>
      <c r="R456" t="e" cm="1">
        <f t="array" ref="R456">INDEX('consumer-price-indices_ind'!$O$1:$O$755,MATCH(1,('consumer-price-indices_ind'!$B$1:$B$755=Combined!P456)*('consumer-price-indices_ind'!$C$1:$C$755=Combined!Q456)*('consumer-price-indices_ind'!$I$1:$I$755="Consumer Prices, Food Indices (2015 = 100)"),0))</f>
        <v>#N/A</v>
      </c>
      <c r="S456" t="e" cm="1">
        <f t="array" ref="S456">INDEX('consumer-price-indices_ind'!$O$1:$O$755,MATCH(1,('consumer-price-indices_ind'!$B$1:$B$755=Combined!P456)*('consumer-price-indices_ind'!$C$1:$C$755=Combined!Q456)*('consumer-price-indices_ind'!$I$1:$I$755="Consumer Prices, General Indices (2015 = 100)"),0))</f>
        <v>#N/A</v>
      </c>
      <c r="T456" t="e" cm="1">
        <f t="array" ref="T456">INDEX('consumer-price-indices_ind'!$O$1:$O$755,MATCH(1,('consumer-price-indices_ind'!$B$1:$B$755=Combined!P456)*('consumer-price-indices_ind'!$C$1:$C$755=Combined!Q456)*('consumer-price-indices_ind'!$I$1:$I$755="Food price inflation"),0))</f>
        <v>#N/A</v>
      </c>
      <c r="U456">
        <f>INDEX('Crude oil'!$B$2:$B$8699,MATCH(Combined!B456,'Crude oil'!$A$2:$A$8699,0))</f>
        <v>71.39</v>
      </c>
      <c r="V456">
        <f>INDEX('FII FPI Trading Activity'!$D$2:$D$865,MATCH(Combined!B456,'FII FPI Trading Activity'!$A$2:$A$865,0))</f>
        <v>1422.71</v>
      </c>
      <c r="W456">
        <f>INDEX('DII Trading Activity'!$D$2:$D$889,MATCH(Combined!B456,'DII Trading Activity'!$A$2:$A$889,0))</f>
        <v>-1626.98</v>
      </c>
      <c r="X456">
        <f>INDEX('Exchange rate'!$B$12:$B$1316,MATCH(Combined!B456,'Exchange rate'!$A$12:$A$1316,0))</f>
        <v>72.930000000000007</v>
      </c>
      <c r="Y456">
        <f>INDEX('Economic growth rate'!$B$4:$B$14,MATCH(YEAR(Combined!B456),'Economic growth rate'!$A$4:$A$14,0))</f>
        <v>12.55</v>
      </c>
      <c r="Z456" cm="1">
        <f t="array" ref="Z456">INDEX(Inflation!$C$5:$C$29,MATCH(1,(Inflation!$F$5:$F$29=Combined!P456)*(Inflation!$G$5:$G$29=Combined!Q456),0))</f>
        <v>6.26</v>
      </c>
      <c r="AA456" t="e">
        <v>#N/A</v>
      </c>
      <c r="AB456" t="e">
        <f>INDEX('Repo rate'!$D$7:$D$249,MATCH(Combined!B456,'Repo rate'!$A$7:$A$249,0))</f>
        <v>#N/A</v>
      </c>
      <c r="AC456" t="e">
        <f>INDEX('Repo rate'!$E$7:$E$249,MATCH(Combined!B456,'Repo rate'!$A$7:$A$249,0))</f>
        <v>#N/A</v>
      </c>
      <c r="AD456" t="e" cm="1">
        <f t="array" ref="AD456">INDEX(IIP!$C$2:$C$111,MATCH(1,(IIP!$D$2:$D$111=Combined!P456)*(IIP!$E$2:$E$111=Combined!Q456),0))</f>
        <v>#N/A</v>
      </c>
      <c r="AF456">
        <f>INDEX(Nasdaq!$E$2:$E$417,MATCH(Combined!B456,Nasdaq!$A$2:$A$417,0))</f>
        <v>13924.910156</v>
      </c>
    </row>
    <row r="457" spans="1:32">
      <c r="A457">
        <v>455</v>
      </c>
      <c r="B457" s="1">
        <v>44356</v>
      </c>
      <c r="C457" s="1">
        <v>44445</v>
      </c>
      <c r="D457">
        <v>29089069</v>
      </c>
      <c r="E457">
        <v>1231415</v>
      </c>
      <c r="F457">
        <v>27504126</v>
      </c>
      <c r="G457">
        <v>353528</v>
      </c>
      <c r="H457">
        <f>+VLOOKUP(B457,'BSE Sensex'!$A$2:$E$371, 5, FALSE)</f>
        <v>51941.64</v>
      </c>
      <c r="I457">
        <f t="shared" si="36"/>
        <v>92596</v>
      </c>
      <c r="J457">
        <f t="shared" si="37"/>
        <v>2219</v>
      </c>
      <c r="K457">
        <f t="shared" si="38"/>
        <v>162664</v>
      </c>
      <c r="L457">
        <v>0</v>
      </c>
      <c r="M457">
        <v>0</v>
      </c>
      <c r="N457" s="20">
        <v>2</v>
      </c>
      <c r="O457" s="24">
        <f>+VLOOKUP(B457,Vaccination!$A$1:$B$218,2,FALSE)</f>
        <v>317090</v>
      </c>
      <c r="P457" s="2">
        <f>MONTH(B457)</f>
        <v>6</v>
      </c>
      <c r="Q457" s="2">
        <f>YEAR(B457)</f>
        <v>2021</v>
      </c>
      <c r="R457" t="e" cm="1">
        <f t="array" ref="R457">INDEX('consumer-price-indices_ind'!$O$1:$O$755,MATCH(1,('consumer-price-indices_ind'!$B$1:$B$755=Combined!P457)*('consumer-price-indices_ind'!$C$1:$C$755=Combined!Q457)*('consumer-price-indices_ind'!$I$1:$I$755="Consumer Prices, Food Indices (2015 = 100)"),0))</f>
        <v>#N/A</v>
      </c>
      <c r="S457" t="e" cm="1">
        <f t="array" ref="S457">INDEX('consumer-price-indices_ind'!$O$1:$O$755,MATCH(1,('consumer-price-indices_ind'!$B$1:$B$755=Combined!P457)*('consumer-price-indices_ind'!$C$1:$C$755=Combined!Q457)*('consumer-price-indices_ind'!$I$1:$I$755="Consumer Prices, General Indices (2015 = 100)"),0))</f>
        <v>#N/A</v>
      </c>
      <c r="T457" t="e" cm="1">
        <f t="array" ref="T457">INDEX('consumer-price-indices_ind'!$O$1:$O$755,MATCH(1,('consumer-price-indices_ind'!$B$1:$B$755=Combined!P457)*('consumer-price-indices_ind'!$C$1:$C$755=Combined!Q457)*('consumer-price-indices_ind'!$I$1:$I$755="Food price inflation"),0))</f>
        <v>#N/A</v>
      </c>
      <c r="U457">
        <f>INDEX('Crude oil'!$B$2:$B$8699,MATCH(Combined!B457,'Crude oil'!$A$2:$A$8699,0))</f>
        <v>71.31</v>
      </c>
      <c r="V457" t="e">
        <f>INDEX('FII FPI Trading Activity'!$D$2:$D$865,MATCH(Combined!B457,'FII FPI Trading Activity'!$A$2:$A$865,0))</f>
        <v>#N/A</v>
      </c>
      <c r="W457" t="e">
        <f>INDEX('DII Trading Activity'!$D$2:$D$889,MATCH(Combined!B457,'DII Trading Activity'!$A$2:$A$889,0))</f>
        <v>#N/A</v>
      </c>
      <c r="X457">
        <f>INDEX('Exchange rate'!$B$12:$B$1316,MATCH(Combined!B457,'Exchange rate'!$A$12:$A$1316,0))</f>
        <v>72.98</v>
      </c>
      <c r="Y457">
        <f>INDEX('Economic growth rate'!$B$4:$B$14,MATCH(YEAR(Combined!B457),'Economic growth rate'!$A$4:$A$14,0))</f>
        <v>12.55</v>
      </c>
      <c r="Z457" cm="1">
        <f t="array" ref="Z457">INDEX(Inflation!$C$5:$C$29,MATCH(1,(Inflation!$F$5:$F$29=Combined!P457)*(Inflation!$G$5:$G$29=Combined!Q457),0))</f>
        <v>6.26</v>
      </c>
      <c r="AA457" t="e">
        <v>#N/A</v>
      </c>
      <c r="AB457" t="e">
        <f>INDEX('Repo rate'!$D$7:$D$249,MATCH(Combined!B457,'Repo rate'!$A$7:$A$249,0))</f>
        <v>#N/A</v>
      </c>
      <c r="AC457" t="e">
        <f>INDEX('Repo rate'!$E$7:$E$249,MATCH(Combined!B457,'Repo rate'!$A$7:$A$249,0))</f>
        <v>#N/A</v>
      </c>
      <c r="AD457" t="e" cm="1">
        <f t="array" ref="AD457">INDEX(IIP!$C$2:$C$111,MATCH(1,(IIP!$D$2:$D$111=Combined!P457)*(IIP!$E$2:$E$111=Combined!Q457),0))</f>
        <v>#N/A</v>
      </c>
      <c r="AF457">
        <f>INDEX(Nasdaq!$E$2:$E$417,MATCH(Combined!B457,Nasdaq!$A$2:$A$417,0))</f>
        <v>13911.75</v>
      </c>
    </row>
    <row r="458" spans="1:32">
      <c r="A458">
        <v>456</v>
      </c>
      <c r="B458" s="1">
        <v>44357</v>
      </c>
      <c r="C458" s="1">
        <v>44475</v>
      </c>
      <c r="D458">
        <v>29183121</v>
      </c>
      <c r="E458">
        <v>1167952</v>
      </c>
      <c r="F458">
        <v>27655493</v>
      </c>
      <c r="G458">
        <v>359676</v>
      </c>
      <c r="H458">
        <f>+VLOOKUP(B458,'BSE Sensex'!$A$2:$E$371, 5, FALSE)</f>
        <v>52300.47</v>
      </c>
      <c r="I458">
        <f t="shared" si="36"/>
        <v>94052</v>
      </c>
      <c r="J458">
        <f t="shared" si="37"/>
        <v>6148</v>
      </c>
      <c r="K458">
        <f t="shared" si="38"/>
        <v>151367</v>
      </c>
      <c r="L458">
        <v>0</v>
      </c>
      <c r="M458">
        <v>0</v>
      </c>
      <c r="N458" s="20">
        <v>2</v>
      </c>
      <c r="O458" s="24">
        <f>+VLOOKUP(B458,Vaccination!$A$1:$B$218,2,FALSE)</f>
        <v>321782</v>
      </c>
      <c r="P458" s="2">
        <f>MONTH(B458)</f>
        <v>6</v>
      </c>
      <c r="Q458" s="2">
        <f>YEAR(B458)</f>
        <v>2021</v>
      </c>
      <c r="R458" t="e" cm="1">
        <f t="array" ref="R458">INDEX('consumer-price-indices_ind'!$O$1:$O$755,MATCH(1,('consumer-price-indices_ind'!$B$1:$B$755=Combined!P458)*('consumer-price-indices_ind'!$C$1:$C$755=Combined!Q458)*('consumer-price-indices_ind'!$I$1:$I$755="Consumer Prices, Food Indices (2015 = 100)"),0))</f>
        <v>#N/A</v>
      </c>
      <c r="S458" t="e" cm="1">
        <f t="array" ref="S458">INDEX('consumer-price-indices_ind'!$O$1:$O$755,MATCH(1,('consumer-price-indices_ind'!$B$1:$B$755=Combined!P458)*('consumer-price-indices_ind'!$C$1:$C$755=Combined!Q458)*('consumer-price-indices_ind'!$I$1:$I$755="Consumer Prices, General Indices (2015 = 100)"),0))</f>
        <v>#N/A</v>
      </c>
      <c r="T458" t="e" cm="1">
        <f t="array" ref="T458">INDEX('consumer-price-indices_ind'!$O$1:$O$755,MATCH(1,('consumer-price-indices_ind'!$B$1:$B$755=Combined!P458)*('consumer-price-indices_ind'!$C$1:$C$755=Combined!Q458)*('consumer-price-indices_ind'!$I$1:$I$755="Food price inflation"),0))</f>
        <v>#N/A</v>
      </c>
      <c r="U458">
        <f>INDEX('Crude oil'!$B$2:$B$8699,MATCH(Combined!B458,'Crude oil'!$A$2:$A$8699,0))</f>
        <v>71.650000000000006</v>
      </c>
      <c r="V458">
        <f>INDEX('FII FPI Trading Activity'!$D$2:$D$865,MATCH(Combined!B458,'FII FPI Trading Activity'!$A$2:$A$865,0))</f>
        <v>1329.7</v>
      </c>
      <c r="W458">
        <f>INDEX('DII Trading Activity'!$D$2:$D$889,MATCH(Combined!B458,'DII Trading Activity'!$A$2:$A$889,0))</f>
        <v>-575.19000000000005</v>
      </c>
      <c r="X458">
        <f>INDEX('Exchange rate'!$B$12:$B$1316,MATCH(Combined!B458,'Exchange rate'!$A$12:$A$1316,0))</f>
        <v>73.099999999999994</v>
      </c>
      <c r="Y458">
        <f>INDEX('Economic growth rate'!$B$4:$B$14,MATCH(YEAR(Combined!B458),'Economic growth rate'!$A$4:$A$14,0))</f>
        <v>12.55</v>
      </c>
      <c r="Z458" cm="1">
        <f t="array" ref="Z458">INDEX(Inflation!$C$5:$C$29,MATCH(1,(Inflation!$F$5:$F$29=Combined!P458)*(Inflation!$G$5:$G$29=Combined!Q458),0))</f>
        <v>6.26</v>
      </c>
      <c r="AA458" t="e">
        <v>#N/A</v>
      </c>
      <c r="AB458" t="e">
        <f>INDEX('Repo rate'!$D$7:$D$249,MATCH(Combined!B458,'Repo rate'!$A$7:$A$249,0))</f>
        <v>#N/A</v>
      </c>
      <c r="AC458" t="e">
        <f>INDEX('Repo rate'!$E$7:$E$249,MATCH(Combined!B458,'Repo rate'!$A$7:$A$249,0))</f>
        <v>#N/A</v>
      </c>
      <c r="AD458" t="e" cm="1">
        <f t="array" ref="AD458">INDEX(IIP!$C$2:$C$111,MATCH(1,(IIP!$D$2:$D$111=Combined!P458)*(IIP!$E$2:$E$111=Combined!Q458),0))</f>
        <v>#N/A</v>
      </c>
      <c r="AF458">
        <f>INDEX(Nasdaq!$E$2:$E$417,MATCH(Combined!B458,Nasdaq!$A$2:$A$417,0))</f>
        <v>14020.330078000001</v>
      </c>
    </row>
    <row r="459" spans="1:32">
      <c r="A459">
        <v>457</v>
      </c>
      <c r="B459" s="1">
        <v>44358</v>
      </c>
      <c r="C459" s="1">
        <v>44506</v>
      </c>
      <c r="D459">
        <v>29274823</v>
      </c>
      <c r="E459">
        <v>1121671</v>
      </c>
      <c r="F459">
        <v>27790073</v>
      </c>
      <c r="G459">
        <v>363079</v>
      </c>
      <c r="H459">
        <f>+VLOOKUP(B459,'BSE Sensex'!$A$2:$E$371, 5, FALSE)</f>
        <v>52474.76</v>
      </c>
      <c r="I459">
        <f t="shared" si="36"/>
        <v>91702</v>
      </c>
      <c r="J459">
        <f t="shared" si="37"/>
        <v>3403</v>
      </c>
      <c r="K459">
        <f t="shared" si="38"/>
        <v>134580</v>
      </c>
      <c r="L459">
        <v>0</v>
      </c>
      <c r="M459">
        <v>0</v>
      </c>
      <c r="N459" s="20">
        <v>2</v>
      </c>
      <c r="O459" s="24">
        <f>+VLOOKUP(B459,Vaccination!$A$1:$B$218,2,FALSE)</f>
        <v>331682</v>
      </c>
      <c r="P459" s="2">
        <f>MONTH(B459)</f>
        <v>6</v>
      </c>
      <c r="Q459" s="2">
        <f>YEAR(B459)</f>
        <v>2021</v>
      </c>
      <c r="R459" t="e" cm="1">
        <f t="array" ref="R459">INDEX('consumer-price-indices_ind'!$O$1:$O$755,MATCH(1,('consumer-price-indices_ind'!$B$1:$B$755=Combined!P459)*('consumer-price-indices_ind'!$C$1:$C$755=Combined!Q459)*('consumer-price-indices_ind'!$I$1:$I$755="Consumer Prices, Food Indices (2015 = 100)"),0))</f>
        <v>#N/A</v>
      </c>
      <c r="S459" t="e" cm="1">
        <f t="array" ref="S459">INDEX('consumer-price-indices_ind'!$O$1:$O$755,MATCH(1,('consumer-price-indices_ind'!$B$1:$B$755=Combined!P459)*('consumer-price-indices_ind'!$C$1:$C$755=Combined!Q459)*('consumer-price-indices_ind'!$I$1:$I$755="Consumer Prices, General Indices (2015 = 100)"),0))</f>
        <v>#N/A</v>
      </c>
      <c r="T459" t="e" cm="1">
        <f t="array" ref="T459">INDEX('consumer-price-indices_ind'!$O$1:$O$755,MATCH(1,('consumer-price-indices_ind'!$B$1:$B$755=Combined!P459)*('consumer-price-indices_ind'!$C$1:$C$755=Combined!Q459)*('consumer-price-indices_ind'!$I$1:$I$755="Food price inflation"),0))</f>
        <v>#N/A</v>
      </c>
      <c r="U459">
        <f>INDEX('Crude oil'!$B$2:$B$8699,MATCH(Combined!B459,'Crude oil'!$A$2:$A$8699,0))</f>
        <v>72.05</v>
      </c>
      <c r="V459">
        <f>INDEX('FII FPI Trading Activity'!$D$2:$D$865,MATCH(Combined!B459,'FII FPI Trading Activity'!$A$2:$A$865,0))</f>
        <v>18.64</v>
      </c>
      <c r="W459">
        <f>INDEX('DII Trading Activity'!$D$2:$D$889,MATCH(Combined!B459,'DII Trading Activity'!$A$2:$A$889,0))</f>
        <v>666.36</v>
      </c>
      <c r="X459">
        <f>INDEX('Exchange rate'!$B$12:$B$1316,MATCH(Combined!B459,'Exchange rate'!$A$12:$A$1316,0))</f>
        <v>73.239999999999995</v>
      </c>
      <c r="Y459">
        <f>INDEX('Economic growth rate'!$B$4:$B$14,MATCH(YEAR(Combined!B459),'Economic growth rate'!$A$4:$A$14,0))</f>
        <v>12.55</v>
      </c>
      <c r="Z459" cm="1">
        <f t="array" ref="Z459">INDEX(Inflation!$C$5:$C$29,MATCH(1,(Inflation!$F$5:$F$29=Combined!P459)*(Inflation!$G$5:$G$29=Combined!Q459),0))</f>
        <v>6.26</v>
      </c>
      <c r="AA459" t="e">
        <v>#N/A</v>
      </c>
      <c r="AB459" t="e">
        <f>INDEX('Repo rate'!$D$7:$D$249,MATCH(Combined!B459,'Repo rate'!$A$7:$A$249,0))</f>
        <v>#N/A</v>
      </c>
      <c r="AC459" t="e">
        <f>INDEX('Repo rate'!$E$7:$E$249,MATCH(Combined!B459,'Repo rate'!$A$7:$A$249,0))</f>
        <v>#N/A</v>
      </c>
      <c r="AD459" t="e" cm="1">
        <f t="array" ref="AD459">INDEX(IIP!$C$2:$C$111,MATCH(1,(IIP!$D$2:$D$111=Combined!P459)*(IIP!$E$2:$E$111=Combined!Q459),0))</f>
        <v>#N/A</v>
      </c>
      <c r="AF459">
        <f>INDEX(Nasdaq!$E$2:$E$417,MATCH(Combined!B459,Nasdaq!$A$2:$A$417,0))</f>
        <v>14069.419921999999</v>
      </c>
    </row>
    <row r="460" spans="1:32">
      <c r="A460">
        <v>458</v>
      </c>
      <c r="B460" s="1">
        <v>44359</v>
      </c>
      <c r="C460" s="1">
        <v>44536</v>
      </c>
      <c r="D460">
        <v>29359155</v>
      </c>
      <c r="E460">
        <v>1080690</v>
      </c>
      <c r="F460">
        <v>27911384</v>
      </c>
      <c r="G460">
        <v>367081</v>
      </c>
      <c r="H460" t="e">
        <f>+VLOOKUP(B460,'BSE Sensex'!$A$2:$E$371, 5, FALSE)</f>
        <v>#N/A</v>
      </c>
      <c r="I460">
        <f t="shared" si="36"/>
        <v>84332</v>
      </c>
      <c r="J460">
        <f t="shared" si="37"/>
        <v>4002</v>
      </c>
      <c r="K460">
        <f t="shared" si="38"/>
        <v>121311</v>
      </c>
      <c r="L460">
        <v>0</v>
      </c>
      <c r="M460">
        <v>0</v>
      </c>
      <c r="N460" s="20">
        <v>2</v>
      </c>
      <c r="O460" s="24">
        <f>+VLOOKUP(B460,Vaccination!$A$1:$B$218,2,FALSE)</f>
        <v>245185</v>
      </c>
      <c r="P460" s="2">
        <f>MONTH(B460)</f>
        <v>6</v>
      </c>
      <c r="Q460" s="2">
        <f>YEAR(B460)</f>
        <v>2021</v>
      </c>
      <c r="R460" t="e" cm="1">
        <f t="array" ref="R460">INDEX('consumer-price-indices_ind'!$O$1:$O$755,MATCH(1,('consumer-price-indices_ind'!$B$1:$B$755=Combined!P460)*('consumer-price-indices_ind'!$C$1:$C$755=Combined!Q460)*('consumer-price-indices_ind'!$I$1:$I$755="Consumer Prices, Food Indices (2015 = 100)"),0))</f>
        <v>#N/A</v>
      </c>
      <c r="S460" t="e" cm="1">
        <f t="array" ref="S460">INDEX('consumer-price-indices_ind'!$O$1:$O$755,MATCH(1,('consumer-price-indices_ind'!$B$1:$B$755=Combined!P460)*('consumer-price-indices_ind'!$C$1:$C$755=Combined!Q460)*('consumer-price-indices_ind'!$I$1:$I$755="Consumer Prices, General Indices (2015 = 100)"),0))</f>
        <v>#N/A</v>
      </c>
      <c r="T460" t="e" cm="1">
        <f t="array" ref="T460">INDEX('consumer-price-indices_ind'!$O$1:$O$755,MATCH(1,('consumer-price-indices_ind'!$B$1:$B$755=Combined!P460)*('consumer-price-indices_ind'!$C$1:$C$755=Combined!Q460)*('consumer-price-indices_ind'!$I$1:$I$755="Food price inflation"),0))</f>
        <v>#N/A</v>
      </c>
      <c r="U460" t="e">
        <f>INDEX('Crude oil'!$B$2:$B$8699,MATCH(Combined!B460,'Crude oil'!$A$2:$A$8699,0))</f>
        <v>#N/A</v>
      </c>
      <c r="V460" t="e">
        <f>INDEX('FII FPI Trading Activity'!$D$2:$D$865,MATCH(Combined!B460,'FII FPI Trading Activity'!$A$2:$A$865,0))</f>
        <v>#N/A</v>
      </c>
      <c r="W460" t="e">
        <f>INDEX('DII Trading Activity'!$D$2:$D$889,MATCH(Combined!B460,'DII Trading Activity'!$A$2:$A$889,0))</f>
        <v>#N/A</v>
      </c>
      <c r="X460" t="e">
        <f>INDEX('Exchange rate'!$B$12:$B$1316,MATCH(Combined!B460,'Exchange rate'!$A$12:$A$1316,0))</f>
        <v>#N/A</v>
      </c>
      <c r="Y460">
        <f>INDEX('Economic growth rate'!$B$4:$B$14,MATCH(YEAR(Combined!B460),'Economic growth rate'!$A$4:$A$14,0))</f>
        <v>12.55</v>
      </c>
      <c r="Z460" cm="1">
        <f t="array" ref="Z460">INDEX(Inflation!$C$5:$C$29,MATCH(1,(Inflation!$F$5:$F$29=Combined!P460)*(Inflation!$G$5:$G$29=Combined!Q460),0))</f>
        <v>6.26</v>
      </c>
      <c r="AA460" t="e">
        <v>#N/A</v>
      </c>
      <c r="AB460" t="e">
        <f>INDEX('Repo rate'!$D$7:$D$249,MATCH(Combined!B460,'Repo rate'!$A$7:$A$249,0))</f>
        <v>#N/A</v>
      </c>
      <c r="AC460" t="e">
        <f>INDEX('Repo rate'!$E$7:$E$249,MATCH(Combined!B460,'Repo rate'!$A$7:$A$249,0))</f>
        <v>#N/A</v>
      </c>
      <c r="AD460" t="e" cm="1">
        <f t="array" ref="AD460">INDEX(IIP!$C$2:$C$111,MATCH(1,(IIP!$D$2:$D$111=Combined!P460)*(IIP!$E$2:$E$111=Combined!Q460),0))</f>
        <v>#N/A</v>
      </c>
      <c r="AF460" t="e">
        <f>INDEX(Nasdaq!$E$2:$E$417,MATCH(Combined!B460,Nasdaq!$A$2:$A$417,0))</f>
        <v>#N/A</v>
      </c>
    </row>
    <row r="461" spans="1:32">
      <c r="A461">
        <v>459</v>
      </c>
      <c r="B461" s="1">
        <v>44360</v>
      </c>
      <c r="C461" s="1" t="s">
        <v>311</v>
      </c>
      <c r="D461">
        <v>29439989</v>
      </c>
      <c r="E461">
        <v>1026159</v>
      </c>
      <c r="F461">
        <v>28043446</v>
      </c>
      <c r="G461">
        <v>370384</v>
      </c>
      <c r="H461" t="e">
        <f>+VLOOKUP(B461,'BSE Sensex'!$A$2:$E$371, 5, FALSE)</f>
        <v>#N/A</v>
      </c>
      <c r="I461">
        <f t="shared" si="36"/>
        <v>80834</v>
      </c>
      <c r="J461">
        <f t="shared" si="37"/>
        <v>3303</v>
      </c>
      <c r="K461">
        <f t="shared" si="38"/>
        <v>132062</v>
      </c>
      <c r="L461">
        <v>0</v>
      </c>
      <c r="M461">
        <v>0</v>
      </c>
      <c r="N461" s="20">
        <v>2</v>
      </c>
      <c r="O461" s="24">
        <f>+VLOOKUP(B461,Vaccination!$A$1:$B$218,2,FALSE)</f>
        <v>324807</v>
      </c>
      <c r="P461" s="2">
        <f>MONTH(B461)</f>
        <v>6</v>
      </c>
      <c r="Q461" s="2">
        <f>YEAR(B461)</f>
        <v>2021</v>
      </c>
      <c r="R461" t="e" cm="1">
        <f t="array" ref="R461">INDEX('consumer-price-indices_ind'!$O$1:$O$755,MATCH(1,('consumer-price-indices_ind'!$B$1:$B$755=Combined!P461)*('consumer-price-indices_ind'!$C$1:$C$755=Combined!Q461)*('consumer-price-indices_ind'!$I$1:$I$755="Consumer Prices, Food Indices (2015 = 100)"),0))</f>
        <v>#N/A</v>
      </c>
      <c r="S461" t="e" cm="1">
        <f t="array" ref="S461">INDEX('consumer-price-indices_ind'!$O$1:$O$755,MATCH(1,('consumer-price-indices_ind'!$B$1:$B$755=Combined!P461)*('consumer-price-indices_ind'!$C$1:$C$755=Combined!Q461)*('consumer-price-indices_ind'!$I$1:$I$755="Consumer Prices, General Indices (2015 = 100)"),0))</f>
        <v>#N/A</v>
      </c>
      <c r="T461" t="e" cm="1">
        <f t="array" ref="T461">INDEX('consumer-price-indices_ind'!$O$1:$O$755,MATCH(1,('consumer-price-indices_ind'!$B$1:$B$755=Combined!P461)*('consumer-price-indices_ind'!$C$1:$C$755=Combined!Q461)*('consumer-price-indices_ind'!$I$1:$I$755="Food price inflation"),0))</f>
        <v>#N/A</v>
      </c>
      <c r="U461" t="e">
        <f>INDEX('Crude oil'!$B$2:$B$8699,MATCH(Combined!B461,'Crude oil'!$A$2:$A$8699,0))</f>
        <v>#N/A</v>
      </c>
      <c r="V461" t="e">
        <f>INDEX('FII FPI Trading Activity'!$D$2:$D$865,MATCH(Combined!B461,'FII FPI Trading Activity'!$A$2:$A$865,0))</f>
        <v>#N/A</v>
      </c>
      <c r="W461" t="e">
        <f>INDEX('DII Trading Activity'!$D$2:$D$889,MATCH(Combined!B461,'DII Trading Activity'!$A$2:$A$889,0))</f>
        <v>#N/A</v>
      </c>
      <c r="X461" t="e">
        <f>INDEX('Exchange rate'!$B$12:$B$1316,MATCH(Combined!B461,'Exchange rate'!$A$12:$A$1316,0))</f>
        <v>#N/A</v>
      </c>
      <c r="Y461">
        <f>INDEX('Economic growth rate'!$B$4:$B$14,MATCH(YEAR(Combined!B461),'Economic growth rate'!$A$4:$A$14,0))</f>
        <v>12.55</v>
      </c>
      <c r="Z461" cm="1">
        <f t="array" ref="Z461">INDEX(Inflation!$C$5:$C$29,MATCH(1,(Inflation!$F$5:$F$29=Combined!P461)*(Inflation!$G$5:$G$29=Combined!Q461),0))</f>
        <v>6.26</v>
      </c>
      <c r="AA461" t="e">
        <v>#N/A</v>
      </c>
      <c r="AB461" t="e">
        <f>INDEX('Repo rate'!$D$7:$D$249,MATCH(Combined!B461,'Repo rate'!$A$7:$A$249,0))</f>
        <v>#N/A</v>
      </c>
      <c r="AC461" t="e">
        <f>INDEX('Repo rate'!$E$7:$E$249,MATCH(Combined!B461,'Repo rate'!$A$7:$A$249,0))</f>
        <v>#N/A</v>
      </c>
      <c r="AD461" t="e" cm="1">
        <f t="array" ref="AD461">INDEX(IIP!$C$2:$C$111,MATCH(1,(IIP!$D$2:$D$111=Combined!P461)*(IIP!$E$2:$E$111=Combined!Q461),0))</f>
        <v>#N/A</v>
      </c>
      <c r="AF461" t="e">
        <f>INDEX(Nasdaq!$E$2:$E$417,MATCH(Combined!B461,Nasdaq!$A$2:$A$417,0))</f>
        <v>#N/A</v>
      </c>
    </row>
    <row r="462" spans="1:32">
      <c r="A462">
        <v>460</v>
      </c>
      <c r="B462" s="1">
        <v>44361</v>
      </c>
      <c r="C462" s="1" t="s">
        <v>312</v>
      </c>
      <c r="D462">
        <v>29510410</v>
      </c>
      <c r="E462">
        <v>973158</v>
      </c>
      <c r="F462">
        <v>28162947</v>
      </c>
      <c r="G462">
        <v>374305</v>
      </c>
      <c r="H462">
        <f>+VLOOKUP(B462,'BSE Sensex'!$A$2:$E$371, 5, FALSE)</f>
        <v>52551.53</v>
      </c>
      <c r="I462">
        <f t="shared" ref="I462:I471" si="39">+D462-D461</f>
        <v>70421</v>
      </c>
      <c r="J462">
        <f t="shared" si="37"/>
        <v>3921</v>
      </c>
      <c r="K462">
        <f t="shared" ref="K462:K471" si="40">+F462-F461</f>
        <v>119501</v>
      </c>
      <c r="L462">
        <v>0</v>
      </c>
      <c r="M462">
        <v>0</v>
      </c>
      <c r="N462" s="20">
        <v>2</v>
      </c>
      <c r="O462" s="24">
        <f>+VLOOKUP(B462,Vaccination!$A$1:$B$218,2,FALSE)</f>
        <v>331737</v>
      </c>
      <c r="P462" s="2">
        <f>MONTH(B462)</f>
        <v>6</v>
      </c>
      <c r="Q462" s="2">
        <f>YEAR(B462)</f>
        <v>2021</v>
      </c>
      <c r="R462" t="e" cm="1">
        <f t="array" ref="R462">INDEX('consumer-price-indices_ind'!$O$1:$O$755,MATCH(1,('consumer-price-indices_ind'!$B$1:$B$755=Combined!P462)*('consumer-price-indices_ind'!$C$1:$C$755=Combined!Q462)*('consumer-price-indices_ind'!$I$1:$I$755="Consumer Prices, Food Indices (2015 = 100)"),0))</f>
        <v>#N/A</v>
      </c>
      <c r="S462" t="e" cm="1">
        <f t="array" ref="S462">INDEX('consumer-price-indices_ind'!$O$1:$O$755,MATCH(1,('consumer-price-indices_ind'!$B$1:$B$755=Combined!P462)*('consumer-price-indices_ind'!$C$1:$C$755=Combined!Q462)*('consumer-price-indices_ind'!$I$1:$I$755="Consumer Prices, General Indices (2015 = 100)"),0))</f>
        <v>#N/A</v>
      </c>
      <c r="T462" t="e" cm="1">
        <f t="array" ref="T462">INDEX('consumer-price-indices_ind'!$O$1:$O$755,MATCH(1,('consumer-price-indices_ind'!$B$1:$B$755=Combined!P462)*('consumer-price-indices_ind'!$C$1:$C$755=Combined!Q462)*('consumer-price-indices_ind'!$I$1:$I$755="Food price inflation"),0))</f>
        <v>#N/A</v>
      </c>
      <c r="U462">
        <f>INDEX('Crude oil'!$B$2:$B$8699,MATCH(Combined!B462,'Crude oil'!$A$2:$A$8699,0))</f>
        <v>72.27</v>
      </c>
      <c r="V462">
        <f>INDEX('FII FPI Trading Activity'!$D$2:$D$865,MATCH(Combined!B462,'FII FPI Trading Activity'!$A$2:$A$865,0))</f>
        <v>-503.51</v>
      </c>
      <c r="W462">
        <f>INDEX('DII Trading Activity'!$D$2:$D$889,MATCH(Combined!B462,'DII Trading Activity'!$A$2:$A$889,0))</f>
        <v>544.26</v>
      </c>
      <c r="X462">
        <f>INDEX('Exchange rate'!$B$12:$B$1316,MATCH(Combined!B462,'Exchange rate'!$A$12:$A$1316,0))</f>
        <v>73.16</v>
      </c>
      <c r="Y462">
        <f>INDEX('Economic growth rate'!$B$4:$B$14,MATCH(YEAR(Combined!B462),'Economic growth rate'!$A$4:$A$14,0))</f>
        <v>12.55</v>
      </c>
      <c r="Z462" cm="1">
        <f t="array" ref="Z462">INDEX(Inflation!$C$5:$C$29,MATCH(1,(Inflation!$F$5:$F$29=Combined!P462)*(Inflation!$G$5:$G$29=Combined!Q462),0))</f>
        <v>6.26</v>
      </c>
      <c r="AA462" t="e">
        <v>#N/A</v>
      </c>
      <c r="AB462" t="e">
        <f>INDEX('Repo rate'!$D$7:$D$249,MATCH(Combined!B462,'Repo rate'!$A$7:$A$249,0))</f>
        <v>#N/A</v>
      </c>
      <c r="AC462" t="e">
        <f>INDEX('Repo rate'!$E$7:$E$249,MATCH(Combined!B462,'Repo rate'!$A$7:$A$249,0))</f>
        <v>#N/A</v>
      </c>
      <c r="AD462" t="e" cm="1">
        <f t="array" ref="AD462">INDEX(IIP!$C$2:$C$111,MATCH(1,(IIP!$D$2:$D$111=Combined!P462)*(IIP!$E$2:$E$111=Combined!Q462),0))</f>
        <v>#N/A</v>
      </c>
      <c r="AF462">
        <f>INDEX(Nasdaq!$E$2:$E$417,MATCH(Combined!B462,Nasdaq!$A$2:$A$417,0))</f>
        <v>14174.139648</v>
      </c>
    </row>
    <row r="463" spans="1:32">
      <c r="A463">
        <v>461</v>
      </c>
      <c r="B463" s="1">
        <v>44362</v>
      </c>
      <c r="C463" s="1" t="s">
        <v>313</v>
      </c>
      <c r="D463">
        <v>29570881</v>
      </c>
      <c r="E463">
        <v>913378</v>
      </c>
      <c r="F463">
        <v>28280472</v>
      </c>
      <c r="G463">
        <v>377031</v>
      </c>
      <c r="H463">
        <f>+VLOOKUP(B463,'BSE Sensex'!$A$2:$E$371, 5, FALSE)</f>
        <v>52773.05</v>
      </c>
      <c r="I463">
        <f t="shared" si="39"/>
        <v>60471</v>
      </c>
      <c r="J463">
        <f t="shared" ref="J463:J471" si="41">+G463-G462</f>
        <v>2726</v>
      </c>
      <c r="K463">
        <f t="shared" si="40"/>
        <v>117525</v>
      </c>
      <c r="L463">
        <v>0</v>
      </c>
      <c r="M463">
        <v>0</v>
      </c>
      <c r="N463" s="20">
        <v>2</v>
      </c>
      <c r="O463" s="24">
        <f>+VLOOKUP(B463,Vaccination!$A$1:$B$218,2,FALSE)</f>
        <v>285077</v>
      </c>
      <c r="P463" s="2">
        <f>MONTH(B463)</f>
        <v>6</v>
      </c>
      <c r="Q463" s="2">
        <f>YEAR(B463)</f>
        <v>2021</v>
      </c>
      <c r="R463" t="e" cm="1">
        <f t="array" ref="R463">INDEX('consumer-price-indices_ind'!$O$1:$O$755,MATCH(1,('consumer-price-indices_ind'!$B$1:$B$755=Combined!P463)*('consumer-price-indices_ind'!$C$1:$C$755=Combined!Q463)*('consumer-price-indices_ind'!$I$1:$I$755="Consumer Prices, Food Indices (2015 = 100)"),0))</f>
        <v>#N/A</v>
      </c>
      <c r="S463" t="e" cm="1">
        <f t="array" ref="S463">INDEX('consumer-price-indices_ind'!$O$1:$O$755,MATCH(1,('consumer-price-indices_ind'!$B$1:$B$755=Combined!P463)*('consumer-price-indices_ind'!$C$1:$C$755=Combined!Q463)*('consumer-price-indices_ind'!$I$1:$I$755="Consumer Prices, General Indices (2015 = 100)"),0))</f>
        <v>#N/A</v>
      </c>
      <c r="T463" t="e" cm="1">
        <f t="array" ref="T463">INDEX('consumer-price-indices_ind'!$O$1:$O$755,MATCH(1,('consumer-price-indices_ind'!$B$1:$B$755=Combined!P463)*('consumer-price-indices_ind'!$C$1:$C$755=Combined!Q463)*('consumer-price-indices_ind'!$I$1:$I$755="Food price inflation"),0))</f>
        <v>#N/A</v>
      </c>
      <c r="U463">
        <f>INDEX('Crude oil'!$B$2:$B$8699,MATCH(Combined!B463,'Crude oil'!$A$2:$A$8699,0))</f>
        <v>73.38</v>
      </c>
      <c r="V463">
        <f>INDEX('FII FPI Trading Activity'!$D$2:$D$865,MATCH(Combined!B463,'FII FPI Trading Activity'!$A$2:$A$865,0))</f>
        <v>633.69000000000005</v>
      </c>
      <c r="W463">
        <f>INDEX('DII Trading Activity'!$D$2:$D$889,MATCH(Combined!B463,'DII Trading Activity'!$A$2:$A$889,0))</f>
        <v>-649.29</v>
      </c>
      <c r="X463">
        <f>INDEX('Exchange rate'!$B$12:$B$1316,MATCH(Combined!B463,'Exchange rate'!$A$12:$A$1316,0))</f>
        <v>73.349999999999994</v>
      </c>
      <c r="Y463">
        <f>INDEX('Economic growth rate'!$B$4:$B$14,MATCH(YEAR(Combined!B463),'Economic growth rate'!$A$4:$A$14,0))</f>
        <v>12.55</v>
      </c>
      <c r="Z463" cm="1">
        <f t="array" ref="Z463">INDEX(Inflation!$C$5:$C$29,MATCH(1,(Inflation!$F$5:$F$29=Combined!P463)*(Inflation!$G$5:$G$29=Combined!Q463),0))</f>
        <v>6.26</v>
      </c>
      <c r="AA463" t="e">
        <v>#N/A</v>
      </c>
      <c r="AB463" t="e">
        <f>INDEX('Repo rate'!$D$7:$D$249,MATCH(Combined!B463,'Repo rate'!$A$7:$A$249,0))</f>
        <v>#N/A</v>
      </c>
      <c r="AC463" t="e">
        <f>INDEX('Repo rate'!$E$7:$E$249,MATCH(Combined!B463,'Repo rate'!$A$7:$A$249,0))</f>
        <v>#N/A</v>
      </c>
      <c r="AD463" t="e" cm="1">
        <f t="array" ref="AD463">INDEX(IIP!$C$2:$C$111,MATCH(1,(IIP!$D$2:$D$111=Combined!P463)*(IIP!$E$2:$E$111=Combined!Q463),0))</f>
        <v>#N/A</v>
      </c>
      <c r="AF463">
        <f>INDEX(Nasdaq!$E$2:$E$417,MATCH(Combined!B463,Nasdaq!$A$2:$A$417,0))</f>
        <v>14072.860352</v>
      </c>
    </row>
    <row r="464" spans="1:32">
      <c r="A464">
        <v>462</v>
      </c>
      <c r="B464" s="1">
        <v>44363</v>
      </c>
      <c r="C464" s="1" t="s">
        <v>314</v>
      </c>
      <c r="D464">
        <v>29633105</v>
      </c>
      <c r="E464">
        <v>865432</v>
      </c>
      <c r="F464">
        <v>28388100</v>
      </c>
      <c r="G464">
        <v>379573</v>
      </c>
      <c r="H464">
        <f>+VLOOKUP(B464,'BSE Sensex'!$A$2:$E$371, 5, FALSE)</f>
        <v>52501.98</v>
      </c>
      <c r="I464">
        <f t="shared" si="39"/>
        <v>62224</v>
      </c>
      <c r="J464">
        <f t="shared" si="41"/>
        <v>2542</v>
      </c>
      <c r="K464">
        <f t="shared" si="40"/>
        <v>107628</v>
      </c>
      <c r="L464">
        <v>0</v>
      </c>
      <c r="M464">
        <v>0</v>
      </c>
      <c r="N464" s="20">
        <v>2</v>
      </c>
      <c r="O464" s="24">
        <f>+VLOOKUP(B464,Vaccination!$A$1:$B$218,2,FALSE)</f>
        <v>408555</v>
      </c>
      <c r="P464" s="2">
        <f>MONTH(B464)</f>
        <v>6</v>
      </c>
      <c r="Q464" s="2">
        <f>YEAR(B464)</f>
        <v>2021</v>
      </c>
      <c r="R464" t="e" cm="1">
        <f t="array" ref="R464">INDEX('consumer-price-indices_ind'!$O$1:$O$755,MATCH(1,('consumer-price-indices_ind'!$B$1:$B$755=Combined!P464)*('consumer-price-indices_ind'!$C$1:$C$755=Combined!Q464)*('consumer-price-indices_ind'!$I$1:$I$755="Consumer Prices, Food Indices (2015 = 100)"),0))</f>
        <v>#N/A</v>
      </c>
      <c r="S464" t="e" cm="1">
        <f t="array" ref="S464">INDEX('consumer-price-indices_ind'!$O$1:$O$755,MATCH(1,('consumer-price-indices_ind'!$B$1:$B$755=Combined!P464)*('consumer-price-indices_ind'!$C$1:$C$755=Combined!Q464)*('consumer-price-indices_ind'!$I$1:$I$755="Consumer Prices, General Indices (2015 = 100)"),0))</f>
        <v>#N/A</v>
      </c>
      <c r="T464" t="e" cm="1">
        <f t="array" ref="T464">INDEX('consumer-price-indices_ind'!$O$1:$O$755,MATCH(1,('consumer-price-indices_ind'!$B$1:$B$755=Combined!P464)*('consumer-price-indices_ind'!$C$1:$C$755=Combined!Q464)*('consumer-price-indices_ind'!$I$1:$I$755="Food price inflation"),0))</f>
        <v>#N/A</v>
      </c>
      <c r="U464">
        <f>INDEX('Crude oil'!$B$2:$B$8699,MATCH(Combined!B464,'Crude oil'!$A$2:$A$8699,0))</f>
        <v>73.88</v>
      </c>
      <c r="V464">
        <f>INDEX('FII FPI Trading Activity'!$D$2:$D$865,MATCH(Combined!B464,'FII FPI Trading Activity'!$A$2:$A$865,0))</f>
        <v>-870.29</v>
      </c>
      <c r="W464">
        <f>INDEX('DII Trading Activity'!$D$2:$D$889,MATCH(Combined!B464,'DII Trading Activity'!$A$2:$A$889,0))</f>
        <v>-874.2</v>
      </c>
      <c r="X464">
        <f>INDEX('Exchange rate'!$B$12:$B$1316,MATCH(Combined!B464,'Exchange rate'!$A$12:$A$1316,0))</f>
        <v>73.31</v>
      </c>
      <c r="Y464">
        <f>INDEX('Economic growth rate'!$B$4:$B$14,MATCH(YEAR(Combined!B464),'Economic growth rate'!$A$4:$A$14,0))</f>
        <v>12.55</v>
      </c>
      <c r="Z464" cm="1">
        <f t="array" ref="Z464">INDEX(Inflation!$C$5:$C$29,MATCH(1,(Inflation!$F$5:$F$29=Combined!P464)*(Inflation!$G$5:$G$29=Combined!Q464),0))</f>
        <v>6.26</v>
      </c>
      <c r="AA464" t="e">
        <v>#N/A</v>
      </c>
      <c r="AB464" t="e">
        <f>INDEX('Repo rate'!$D$7:$D$249,MATCH(Combined!B464,'Repo rate'!$A$7:$A$249,0))</f>
        <v>#N/A</v>
      </c>
      <c r="AC464" t="e">
        <f>INDEX('Repo rate'!$E$7:$E$249,MATCH(Combined!B464,'Repo rate'!$A$7:$A$249,0))</f>
        <v>#N/A</v>
      </c>
      <c r="AD464" t="e" cm="1">
        <f t="array" ref="AD464">INDEX(IIP!$C$2:$C$111,MATCH(1,(IIP!$D$2:$D$111=Combined!P464)*(IIP!$E$2:$E$111=Combined!Q464),0))</f>
        <v>#N/A</v>
      </c>
      <c r="AF464">
        <f>INDEX(Nasdaq!$E$2:$E$417,MATCH(Combined!B464,Nasdaq!$A$2:$A$417,0))</f>
        <v>14039.679688</v>
      </c>
    </row>
    <row r="465" spans="1:32">
      <c r="A465">
        <v>463</v>
      </c>
      <c r="B465" s="1">
        <v>44364</v>
      </c>
      <c r="C465" s="1" t="s">
        <v>315</v>
      </c>
      <c r="D465">
        <v>29700313</v>
      </c>
      <c r="E465">
        <v>826740</v>
      </c>
      <c r="F465">
        <v>28491670</v>
      </c>
      <c r="G465">
        <v>381903</v>
      </c>
      <c r="H465">
        <f>+VLOOKUP(B465,'BSE Sensex'!$A$2:$E$371, 5, FALSE)</f>
        <v>52323.33</v>
      </c>
      <c r="I465">
        <f t="shared" si="39"/>
        <v>67208</v>
      </c>
      <c r="J465">
        <f t="shared" si="41"/>
        <v>2330</v>
      </c>
      <c r="K465">
        <f t="shared" si="40"/>
        <v>103570</v>
      </c>
      <c r="L465">
        <v>0</v>
      </c>
      <c r="M465">
        <v>0</v>
      </c>
      <c r="N465" s="20">
        <v>2</v>
      </c>
      <c r="O465" s="24">
        <f>+VLOOKUP(B465,Vaccination!$A$1:$B$218,2,FALSE)</f>
        <v>534111</v>
      </c>
      <c r="P465" s="2">
        <f>MONTH(B465)</f>
        <v>6</v>
      </c>
      <c r="Q465" s="2">
        <f>YEAR(B465)</f>
        <v>2021</v>
      </c>
      <c r="R465" t="e" cm="1">
        <f t="array" ref="R465">INDEX('consumer-price-indices_ind'!$O$1:$O$755,MATCH(1,('consumer-price-indices_ind'!$B$1:$B$755=Combined!P465)*('consumer-price-indices_ind'!$C$1:$C$755=Combined!Q465)*('consumer-price-indices_ind'!$I$1:$I$755="Consumer Prices, Food Indices (2015 = 100)"),0))</f>
        <v>#N/A</v>
      </c>
      <c r="S465" t="e" cm="1">
        <f t="array" ref="S465">INDEX('consumer-price-indices_ind'!$O$1:$O$755,MATCH(1,('consumer-price-indices_ind'!$B$1:$B$755=Combined!P465)*('consumer-price-indices_ind'!$C$1:$C$755=Combined!Q465)*('consumer-price-indices_ind'!$I$1:$I$755="Consumer Prices, General Indices (2015 = 100)"),0))</f>
        <v>#N/A</v>
      </c>
      <c r="T465" t="e" cm="1">
        <f t="array" ref="T465">INDEX('consumer-price-indices_ind'!$O$1:$O$755,MATCH(1,('consumer-price-indices_ind'!$B$1:$B$755=Combined!P465)*('consumer-price-indices_ind'!$C$1:$C$755=Combined!Q465)*('consumer-price-indices_ind'!$I$1:$I$755="Food price inflation"),0))</f>
        <v>#N/A</v>
      </c>
      <c r="U465">
        <f>INDEX('Crude oil'!$B$2:$B$8699,MATCH(Combined!B465,'Crude oil'!$A$2:$A$8699,0))</f>
        <v>72.92</v>
      </c>
      <c r="V465">
        <f>INDEX('FII FPI Trading Activity'!$D$2:$D$865,MATCH(Combined!B465,'FII FPI Trading Activity'!$A$2:$A$865,0))</f>
        <v>-879.73</v>
      </c>
      <c r="W465">
        <f>INDEX('DII Trading Activity'!$D$2:$D$889,MATCH(Combined!B465,'DII Trading Activity'!$A$2:$A$889,0))</f>
        <v>45.24</v>
      </c>
      <c r="X465">
        <f>INDEX('Exchange rate'!$B$12:$B$1316,MATCH(Combined!B465,'Exchange rate'!$A$12:$A$1316,0))</f>
        <v>74.16</v>
      </c>
      <c r="Y465">
        <f>INDEX('Economic growth rate'!$B$4:$B$14,MATCH(YEAR(Combined!B465),'Economic growth rate'!$A$4:$A$14,0))</f>
        <v>12.55</v>
      </c>
      <c r="Z465" cm="1">
        <f t="array" ref="Z465">INDEX(Inflation!$C$5:$C$29,MATCH(1,(Inflation!$F$5:$F$29=Combined!P465)*(Inflation!$G$5:$G$29=Combined!Q465),0))</f>
        <v>6.26</v>
      </c>
      <c r="AA465" t="e">
        <v>#N/A</v>
      </c>
      <c r="AB465" t="e">
        <f>INDEX('Repo rate'!$D$7:$D$249,MATCH(Combined!B465,'Repo rate'!$A$7:$A$249,0))</f>
        <v>#N/A</v>
      </c>
      <c r="AC465" t="e">
        <f>INDEX('Repo rate'!$E$7:$E$249,MATCH(Combined!B465,'Repo rate'!$A$7:$A$249,0))</f>
        <v>#N/A</v>
      </c>
      <c r="AD465" t="e" cm="1">
        <f t="array" ref="AD465">INDEX(IIP!$C$2:$C$111,MATCH(1,(IIP!$D$2:$D$111=Combined!P465)*(IIP!$E$2:$E$111=Combined!Q465),0))</f>
        <v>#N/A</v>
      </c>
      <c r="AF465">
        <f>INDEX(Nasdaq!$E$2:$E$417,MATCH(Combined!B465,Nasdaq!$A$2:$A$417,0))</f>
        <v>14161.349609000001</v>
      </c>
    </row>
    <row r="466" spans="1:32">
      <c r="A466">
        <v>464</v>
      </c>
      <c r="B466" s="1">
        <v>44365</v>
      </c>
      <c r="C466" s="1" t="s">
        <v>316</v>
      </c>
      <c r="D466">
        <v>29762793</v>
      </c>
      <c r="E466">
        <v>798656</v>
      </c>
      <c r="F466">
        <v>28580647</v>
      </c>
      <c r="G466">
        <v>383490</v>
      </c>
      <c r="H466">
        <f>+VLOOKUP(B466,'BSE Sensex'!$A$2:$E$371, 5, FALSE)</f>
        <v>52344.45</v>
      </c>
      <c r="I466">
        <f t="shared" si="39"/>
        <v>62480</v>
      </c>
      <c r="J466">
        <f t="shared" si="41"/>
        <v>1587</v>
      </c>
      <c r="K466">
        <f t="shared" si="40"/>
        <v>88977</v>
      </c>
      <c r="L466">
        <v>0</v>
      </c>
      <c r="M466">
        <v>0</v>
      </c>
      <c r="N466" s="20">
        <v>2</v>
      </c>
      <c r="O466" s="24">
        <f>+VLOOKUP(B466,Vaccination!$A$1:$B$218,2,FALSE)</f>
        <v>395886</v>
      </c>
      <c r="P466" s="2">
        <f>MONTH(B466)</f>
        <v>6</v>
      </c>
      <c r="Q466" s="2">
        <f>YEAR(B466)</f>
        <v>2021</v>
      </c>
      <c r="R466" t="e" cm="1">
        <f t="array" ref="R466">INDEX('consumer-price-indices_ind'!$O$1:$O$755,MATCH(1,('consumer-price-indices_ind'!$B$1:$B$755=Combined!P466)*('consumer-price-indices_ind'!$C$1:$C$755=Combined!Q466)*('consumer-price-indices_ind'!$I$1:$I$755="Consumer Prices, Food Indices (2015 = 100)"),0))</f>
        <v>#N/A</v>
      </c>
      <c r="S466" t="e" cm="1">
        <f t="array" ref="S466">INDEX('consumer-price-indices_ind'!$O$1:$O$755,MATCH(1,('consumer-price-indices_ind'!$B$1:$B$755=Combined!P466)*('consumer-price-indices_ind'!$C$1:$C$755=Combined!Q466)*('consumer-price-indices_ind'!$I$1:$I$755="Consumer Prices, General Indices (2015 = 100)"),0))</f>
        <v>#N/A</v>
      </c>
      <c r="T466" t="e" cm="1">
        <f t="array" ref="T466">INDEX('consumer-price-indices_ind'!$O$1:$O$755,MATCH(1,('consumer-price-indices_ind'!$B$1:$B$755=Combined!P466)*('consumer-price-indices_ind'!$C$1:$C$755=Combined!Q466)*('consumer-price-indices_ind'!$I$1:$I$755="Food price inflation"),0))</f>
        <v>#N/A</v>
      </c>
      <c r="U466">
        <f>INDEX('Crude oil'!$B$2:$B$8699,MATCH(Combined!B466,'Crude oil'!$A$2:$A$8699,0))</f>
        <v>73.099999999999994</v>
      </c>
      <c r="V466">
        <f>INDEX('FII FPI Trading Activity'!$D$2:$D$865,MATCH(Combined!B466,'FII FPI Trading Activity'!$A$2:$A$865,0))</f>
        <v>2680.57</v>
      </c>
      <c r="W466">
        <f>INDEX('DII Trading Activity'!$D$2:$D$889,MATCH(Combined!B466,'DII Trading Activity'!$A$2:$A$889,0))</f>
        <v>446.2</v>
      </c>
      <c r="X466">
        <f>INDEX('Exchange rate'!$B$12:$B$1316,MATCH(Combined!B466,'Exchange rate'!$A$12:$A$1316,0))</f>
        <v>74.14</v>
      </c>
      <c r="Y466">
        <f>INDEX('Economic growth rate'!$B$4:$B$14,MATCH(YEAR(Combined!B466),'Economic growth rate'!$A$4:$A$14,0))</f>
        <v>12.55</v>
      </c>
      <c r="Z466" cm="1">
        <f t="array" ref="Z466">INDEX(Inflation!$C$5:$C$29,MATCH(1,(Inflation!$F$5:$F$29=Combined!P466)*(Inflation!$G$5:$G$29=Combined!Q466),0))</f>
        <v>6.26</v>
      </c>
      <c r="AA466" t="e">
        <v>#N/A</v>
      </c>
      <c r="AB466" t="e">
        <f>INDEX('Repo rate'!$D$7:$D$249,MATCH(Combined!B466,'Repo rate'!$A$7:$A$249,0))</f>
        <v>#N/A</v>
      </c>
      <c r="AC466" t="e">
        <f>INDEX('Repo rate'!$E$7:$E$249,MATCH(Combined!B466,'Repo rate'!$A$7:$A$249,0))</f>
        <v>#N/A</v>
      </c>
      <c r="AD466" t="e" cm="1">
        <f t="array" ref="AD466">INDEX(IIP!$C$2:$C$111,MATCH(1,(IIP!$D$2:$D$111=Combined!P466)*(IIP!$E$2:$E$111=Combined!Q466),0))</f>
        <v>#N/A</v>
      </c>
      <c r="AF466">
        <f>INDEX(Nasdaq!$E$2:$E$417,MATCH(Combined!B466,Nasdaq!$A$2:$A$417,0))</f>
        <v>14030.379883</v>
      </c>
    </row>
    <row r="467" spans="1:32">
      <c r="A467">
        <v>465</v>
      </c>
      <c r="B467" s="1">
        <v>44366</v>
      </c>
      <c r="C467" s="1" t="s">
        <v>317</v>
      </c>
      <c r="D467">
        <v>29823546</v>
      </c>
      <c r="E467">
        <v>760019</v>
      </c>
      <c r="F467">
        <v>28678390</v>
      </c>
      <c r="G467">
        <v>385137</v>
      </c>
      <c r="H467" t="e">
        <f>+VLOOKUP(B467,'BSE Sensex'!$A$2:$E$371, 5, FALSE)</f>
        <v>#N/A</v>
      </c>
      <c r="I467">
        <f t="shared" si="39"/>
        <v>60753</v>
      </c>
      <c r="J467">
        <f t="shared" si="41"/>
        <v>1647</v>
      </c>
      <c r="K467">
        <f t="shared" si="40"/>
        <v>97743</v>
      </c>
      <c r="L467">
        <v>0</v>
      </c>
      <c r="M467">
        <v>0</v>
      </c>
      <c r="N467" s="20">
        <v>2</v>
      </c>
      <c r="O467" s="24">
        <f>+VLOOKUP(B467,Vaccination!$A$1:$B$218,2,FALSE)</f>
        <v>602106</v>
      </c>
      <c r="P467" s="2">
        <f>MONTH(B467)</f>
        <v>6</v>
      </c>
      <c r="Q467" s="2">
        <f>YEAR(B467)</f>
        <v>2021</v>
      </c>
      <c r="R467" t="e" cm="1">
        <f t="array" ref="R467">INDEX('consumer-price-indices_ind'!$O$1:$O$755,MATCH(1,('consumer-price-indices_ind'!$B$1:$B$755=Combined!P467)*('consumer-price-indices_ind'!$C$1:$C$755=Combined!Q467)*('consumer-price-indices_ind'!$I$1:$I$755="Consumer Prices, Food Indices (2015 = 100)"),0))</f>
        <v>#N/A</v>
      </c>
      <c r="S467" t="e" cm="1">
        <f t="array" ref="S467">INDEX('consumer-price-indices_ind'!$O$1:$O$755,MATCH(1,('consumer-price-indices_ind'!$B$1:$B$755=Combined!P467)*('consumer-price-indices_ind'!$C$1:$C$755=Combined!Q467)*('consumer-price-indices_ind'!$I$1:$I$755="Consumer Prices, General Indices (2015 = 100)"),0))</f>
        <v>#N/A</v>
      </c>
      <c r="T467" t="e" cm="1">
        <f t="array" ref="T467">INDEX('consumer-price-indices_ind'!$O$1:$O$755,MATCH(1,('consumer-price-indices_ind'!$B$1:$B$755=Combined!P467)*('consumer-price-indices_ind'!$C$1:$C$755=Combined!Q467)*('consumer-price-indices_ind'!$I$1:$I$755="Food price inflation"),0))</f>
        <v>#N/A</v>
      </c>
      <c r="U467" t="e">
        <f>INDEX('Crude oil'!$B$2:$B$8699,MATCH(Combined!B467,'Crude oil'!$A$2:$A$8699,0))</f>
        <v>#N/A</v>
      </c>
      <c r="V467" t="e">
        <f>INDEX('FII FPI Trading Activity'!$D$2:$D$865,MATCH(Combined!B467,'FII FPI Trading Activity'!$A$2:$A$865,0))</f>
        <v>#N/A</v>
      </c>
      <c r="W467" t="e">
        <f>INDEX('DII Trading Activity'!$D$2:$D$889,MATCH(Combined!B467,'DII Trading Activity'!$A$2:$A$889,0))</f>
        <v>#N/A</v>
      </c>
      <c r="X467" t="e">
        <f>INDEX('Exchange rate'!$B$12:$B$1316,MATCH(Combined!B467,'Exchange rate'!$A$12:$A$1316,0))</f>
        <v>#N/A</v>
      </c>
      <c r="Y467">
        <f>INDEX('Economic growth rate'!$B$4:$B$14,MATCH(YEAR(Combined!B467),'Economic growth rate'!$A$4:$A$14,0))</f>
        <v>12.55</v>
      </c>
      <c r="Z467" cm="1">
        <f t="array" ref="Z467">INDEX(Inflation!$C$5:$C$29,MATCH(1,(Inflation!$F$5:$F$29=Combined!P467)*(Inflation!$G$5:$G$29=Combined!Q467),0))</f>
        <v>6.26</v>
      </c>
      <c r="AA467" t="e">
        <v>#N/A</v>
      </c>
      <c r="AB467" t="e">
        <f>INDEX('Repo rate'!$D$7:$D$249,MATCH(Combined!B467,'Repo rate'!$A$7:$A$249,0))</f>
        <v>#N/A</v>
      </c>
      <c r="AC467" t="e">
        <f>INDEX('Repo rate'!$E$7:$E$249,MATCH(Combined!B467,'Repo rate'!$A$7:$A$249,0))</f>
        <v>#N/A</v>
      </c>
      <c r="AD467" t="e" cm="1">
        <f t="array" ref="AD467">INDEX(IIP!$C$2:$C$111,MATCH(1,(IIP!$D$2:$D$111=Combined!P467)*(IIP!$E$2:$E$111=Combined!Q467),0))</f>
        <v>#N/A</v>
      </c>
      <c r="AF467" t="e">
        <f>INDEX(Nasdaq!$E$2:$E$417,MATCH(Combined!B467,Nasdaq!$A$2:$A$417,0))</f>
        <v>#N/A</v>
      </c>
    </row>
    <row r="468" spans="1:32">
      <c r="A468">
        <v>466</v>
      </c>
      <c r="B468" s="1">
        <v>44367</v>
      </c>
      <c r="C468" s="1" t="s">
        <v>318</v>
      </c>
      <c r="D468">
        <v>29881965</v>
      </c>
      <c r="E468">
        <v>729243</v>
      </c>
      <c r="F468">
        <v>28766009</v>
      </c>
      <c r="G468">
        <v>386713</v>
      </c>
      <c r="H468" t="e">
        <f>+VLOOKUP(B468,'BSE Sensex'!$A$2:$E$371, 5, FALSE)</f>
        <v>#N/A</v>
      </c>
      <c r="I468">
        <f t="shared" si="39"/>
        <v>58419</v>
      </c>
      <c r="J468">
        <f t="shared" si="41"/>
        <v>1576</v>
      </c>
      <c r="K468">
        <f t="shared" si="40"/>
        <v>87619</v>
      </c>
      <c r="L468">
        <v>0</v>
      </c>
      <c r="M468">
        <v>0</v>
      </c>
      <c r="N468" s="20">
        <v>2</v>
      </c>
      <c r="O468" s="24">
        <f>+VLOOKUP(B468,Vaccination!$A$1:$B$218,2,FALSE)</f>
        <v>330263</v>
      </c>
      <c r="P468" s="2">
        <f>MONTH(B468)</f>
        <v>6</v>
      </c>
      <c r="Q468" s="2">
        <f>YEAR(B468)</f>
        <v>2021</v>
      </c>
      <c r="R468" t="e" cm="1">
        <f t="array" ref="R468">INDEX('consumer-price-indices_ind'!$O$1:$O$755,MATCH(1,('consumer-price-indices_ind'!$B$1:$B$755=Combined!P468)*('consumer-price-indices_ind'!$C$1:$C$755=Combined!Q468)*('consumer-price-indices_ind'!$I$1:$I$755="Consumer Prices, Food Indices (2015 = 100)"),0))</f>
        <v>#N/A</v>
      </c>
      <c r="S468" t="e" cm="1">
        <f t="array" ref="S468">INDEX('consumer-price-indices_ind'!$O$1:$O$755,MATCH(1,('consumer-price-indices_ind'!$B$1:$B$755=Combined!P468)*('consumer-price-indices_ind'!$C$1:$C$755=Combined!Q468)*('consumer-price-indices_ind'!$I$1:$I$755="Consumer Prices, General Indices (2015 = 100)"),0))</f>
        <v>#N/A</v>
      </c>
      <c r="T468" t="e" cm="1">
        <f t="array" ref="T468">INDEX('consumer-price-indices_ind'!$O$1:$O$755,MATCH(1,('consumer-price-indices_ind'!$B$1:$B$755=Combined!P468)*('consumer-price-indices_ind'!$C$1:$C$755=Combined!Q468)*('consumer-price-indices_ind'!$I$1:$I$755="Food price inflation"),0))</f>
        <v>#N/A</v>
      </c>
      <c r="U468" t="e">
        <f>INDEX('Crude oil'!$B$2:$B$8699,MATCH(Combined!B468,'Crude oil'!$A$2:$A$8699,0))</f>
        <v>#N/A</v>
      </c>
      <c r="V468" t="e">
        <f>INDEX('FII FPI Trading Activity'!$D$2:$D$865,MATCH(Combined!B468,'FII FPI Trading Activity'!$A$2:$A$865,0))</f>
        <v>#N/A</v>
      </c>
      <c r="W468" t="e">
        <f>INDEX('DII Trading Activity'!$D$2:$D$889,MATCH(Combined!B468,'DII Trading Activity'!$A$2:$A$889,0))</f>
        <v>#N/A</v>
      </c>
      <c r="X468" t="e">
        <f>INDEX('Exchange rate'!$B$12:$B$1316,MATCH(Combined!B468,'Exchange rate'!$A$12:$A$1316,0))</f>
        <v>#N/A</v>
      </c>
      <c r="Y468">
        <f>INDEX('Economic growth rate'!$B$4:$B$14,MATCH(YEAR(Combined!B468),'Economic growth rate'!$A$4:$A$14,0))</f>
        <v>12.55</v>
      </c>
      <c r="Z468" cm="1">
        <f t="array" ref="Z468">INDEX(Inflation!$C$5:$C$29,MATCH(1,(Inflation!$F$5:$F$29=Combined!P468)*(Inflation!$G$5:$G$29=Combined!Q468),0))</f>
        <v>6.26</v>
      </c>
      <c r="AA468" t="e">
        <v>#N/A</v>
      </c>
      <c r="AB468" t="e">
        <f>INDEX('Repo rate'!$D$7:$D$249,MATCH(Combined!B468,'Repo rate'!$A$7:$A$249,0))</f>
        <v>#N/A</v>
      </c>
      <c r="AC468" t="e">
        <f>INDEX('Repo rate'!$E$7:$E$249,MATCH(Combined!B468,'Repo rate'!$A$7:$A$249,0))</f>
        <v>#N/A</v>
      </c>
      <c r="AD468" t="e" cm="1">
        <f t="array" ref="AD468">INDEX(IIP!$C$2:$C$111,MATCH(1,(IIP!$D$2:$D$111=Combined!P468)*(IIP!$E$2:$E$111=Combined!Q468),0))</f>
        <v>#N/A</v>
      </c>
      <c r="AF468" t="e">
        <f>INDEX(Nasdaq!$E$2:$E$417,MATCH(Combined!B468,Nasdaq!$A$2:$A$417,0))</f>
        <v>#N/A</v>
      </c>
    </row>
    <row r="469" spans="1:32">
      <c r="A469">
        <v>467</v>
      </c>
      <c r="B469" s="1">
        <v>44368</v>
      </c>
      <c r="C469" s="1" t="s">
        <v>319</v>
      </c>
      <c r="D469">
        <v>29935221</v>
      </c>
      <c r="E469">
        <v>702887</v>
      </c>
      <c r="F469">
        <v>28844199</v>
      </c>
      <c r="G469">
        <v>388135</v>
      </c>
      <c r="H469">
        <f>+VLOOKUP(B469,'BSE Sensex'!$A$2:$E$371, 5, FALSE)</f>
        <v>52574.46</v>
      </c>
      <c r="I469">
        <f t="shared" si="39"/>
        <v>53256</v>
      </c>
      <c r="J469">
        <f t="shared" si="41"/>
        <v>1422</v>
      </c>
      <c r="K469">
        <f t="shared" si="40"/>
        <v>78190</v>
      </c>
      <c r="L469">
        <v>0</v>
      </c>
      <c r="M469">
        <v>0</v>
      </c>
      <c r="N469" s="20">
        <v>2</v>
      </c>
      <c r="O469" s="24">
        <f>+VLOOKUP(B469,Vaccination!$A$1:$B$218,2,FALSE)</f>
        <v>823813</v>
      </c>
      <c r="P469" s="2">
        <f>MONTH(B469)</f>
        <v>6</v>
      </c>
      <c r="Q469" s="2">
        <f>YEAR(B469)</f>
        <v>2021</v>
      </c>
      <c r="R469" t="e" cm="1">
        <f t="array" ref="R469">INDEX('consumer-price-indices_ind'!$O$1:$O$755,MATCH(1,('consumer-price-indices_ind'!$B$1:$B$755=Combined!P469)*('consumer-price-indices_ind'!$C$1:$C$755=Combined!Q469)*('consumer-price-indices_ind'!$I$1:$I$755="Consumer Prices, Food Indices (2015 = 100)"),0))</f>
        <v>#N/A</v>
      </c>
      <c r="S469" t="e" cm="1">
        <f t="array" ref="S469">INDEX('consumer-price-indices_ind'!$O$1:$O$755,MATCH(1,('consumer-price-indices_ind'!$B$1:$B$755=Combined!P469)*('consumer-price-indices_ind'!$C$1:$C$755=Combined!Q469)*('consumer-price-indices_ind'!$I$1:$I$755="Consumer Prices, General Indices (2015 = 100)"),0))</f>
        <v>#N/A</v>
      </c>
      <c r="T469" t="e" cm="1">
        <f t="array" ref="T469">INDEX('consumer-price-indices_ind'!$O$1:$O$755,MATCH(1,('consumer-price-indices_ind'!$B$1:$B$755=Combined!P469)*('consumer-price-indices_ind'!$C$1:$C$755=Combined!Q469)*('consumer-price-indices_ind'!$I$1:$I$755="Food price inflation"),0))</f>
        <v>#N/A</v>
      </c>
      <c r="U469">
        <f>INDEX('Crude oil'!$B$2:$B$8699,MATCH(Combined!B469,'Crude oil'!$A$2:$A$8699,0))</f>
        <v>74.489999999999995</v>
      </c>
      <c r="V469">
        <f>INDEX('FII FPI Trading Activity'!$D$2:$D$865,MATCH(Combined!B469,'FII FPI Trading Activity'!$A$2:$A$865,0))</f>
        <v>-1244.71</v>
      </c>
      <c r="W469">
        <f>INDEX('DII Trading Activity'!$D$2:$D$889,MATCH(Combined!B469,'DII Trading Activity'!$A$2:$A$889,0))</f>
        <v>138.09</v>
      </c>
      <c r="X469">
        <f>INDEX('Exchange rate'!$B$12:$B$1316,MATCH(Combined!B469,'Exchange rate'!$A$12:$A$1316,0))</f>
        <v>74.180000000000007</v>
      </c>
      <c r="Y469">
        <f>INDEX('Economic growth rate'!$B$4:$B$14,MATCH(YEAR(Combined!B469),'Economic growth rate'!$A$4:$A$14,0))</f>
        <v>12.55</v>
      </c>
      <c r="Z469" cm="1">
        <f t="array" ref="Z469">INDEX(Inflation!$C$5:$C$29,MATCH(1,(Inflation!$F$5:$F$29=Combined!P469)*(Inflation!$G$5:$G$29=Combined!Q469),0))</f>
        <v>6.26</v>
      </c>
      <c r="AA469" t="e">
        <v>#N/A</v>
      </c>
      <c r="AB469" t="e">
        <f>INDEX('Repo rate'!$D$7:$D$249,MATCH(Combined!B469,'Repo rate'!$A$7:$A$249,0))</f>
        <v>#N/A</v>
      </c>
      <c r="AC469" t="e">
        <f>INDEX('Repo rate'!$E$7:$E$249,MATCH(Combined!B469,'Repo rate'!$A$7:$A$249,0))</f>
        <v>#N/A</v>
      </c>
      <c r="AD469" t="e" cm="1">
        <f t="array" ref="AD469">INDEX(IIP!$C$2:$C$111,MATCH(1,(IIP!$D$2:$D$111=Combined!P469)*(IIP!$E$2:$E$111=Combined!Q469),0))</f>
        <v>#N/A</v>
      </c>
      <c r="AF469">
        <f>INDEX(Nasdaq!$E$2:$E$417,MATCH(Combined!B469,Nasdaq!$A$2:$A$417,0))</f>
        <v>14141.480469</v>
      </c>
    </row>
    <row r="470" spans="1:32">
      <c r="A470">
        <v>468</v>
      </c>
      <c r="B470" s="1">
        <v>44369</v>
      </c>
      <c r="C470" s="1" t="s">
        <v>320</v>
      </c>
      <c r="D470">
        <v>29977861</v>
      </c>
      <c r="E470">
        <v>662521</v>
      </c>
      <c r="F470">
        <v>28926038</v>
      </c>
      <c r="G470">
        <v>389302</v>
      </c>
      <c r="H470">
        <f>+VLOOKUP(B470,'BSE Sensex'!$A$2:$E$371, 5, FALSE)</f>
        <v>52588.71</v>
      </c>
      <c r="I470">
        <f t="shared" si="39"/>
        <v>42640</v>
      </c>
      <c r="J470">
        <f t="shared" si="41"/>
        <v>1167</v>
      </c>
      <c r="K470">
        <f t="shared" si="40"/>
        <v>81839</v>
      </c>
      <c r="L470">
        <v>0</v>
      </c>
      <c r="M470">
        <v>0</v>
      </c>
      <c r="N470" s="20">
        <v>2</v>
      </c>
      <c r="O470" s="24">
        <f>+VLOOKUP(B470,Vaccination!$A$1:$B$218,2,FALSE)</f>
        <v>700140</v>
      </c>
      <c r="P470" s="2">
        <f>MONTH(B470)</f>
        <v>6</v>
      </c>
      <c r="Q470" s="2">
        <f>YEAR(B470)</f>
        <v>2021</v>
      </c>
      <c r="R470" t="e" cm="1">
        <f t="array" ref="R470">INDEX('consumer-price-indices_ind'!$O$1:$O$755,MATCH(1,('consumer-price-indices_ind'!$B$1:$B$755=Combined!P470)*('consumer-price-indices_ind'!$C$1:$C$755=Combined!Q470)*('consumer-price-indices_ind'!$I$1:$I$755="Consumer Prices, Food Indices (2015 = 100)"),0))</f>
        <v>#N/A</v>
      </c>
      <c r="S470" t="e" cm="1">
        <f t="array" ref="S470">INDEX('consumer-price-indices_ind'!$O$1:$O$755,MATCH(1,('consumer-price-indices_ind'!$B$1:$B$755=Combined!P470)*('consumer-price-indices_ind'!$C$1:$C$755=Combined!Q470)*('consumer-price-indices_ind'!$I$1:$I$755="Consumer Prices, General Indices (2015 = 100)"),0))</f>
        <v>#N/A</v>
      </c>
      <c r="T470" t="e" cm="1">
        <f t="array" ref="T470">INDEX('consumer-price-indices_ind'!$O$1:$O$755,MATCH(1,('consumer-price-indices_ind'!$B$1:$B$755=Combined!P470)*('consumer-price-indices_ind'!$C$1:$C$755=Combined!Q470)*('consumer-price-indices_ind'!$I$1:$I$755="Food price inflation"),0))</f>
        <v>#N/A</v>
      </c>
      <c r="U470">
        <f>INDEX('Crude oil'!$B$2:$B$8699,MATCH(Combined!B470,'Crude oil'!$A$2:$A$8699,0))</f>
        <v>74.92</v>
      </c>
      <c r="V470">
        <f>INDEX('FII FPI Trading Activity'!$D$2:$D$865,MATCH(Combined!B470,'FII FPI Trading Activity'!$A$2:$A$865,0))</f>
        <v>-1027.94</v>
      </c>
      <c r="W470">
        <f>INDEX('DII Trading Activity'!$D$2:$D$889,MATCH(Combined!B470,'DII Trading Activity'!$A$2:$A$889,0))</f>
        <v>302.45</v>
      </c>
      <c r="X470">
        <f>INDEX('Exchange rate'!$B$12:$B$1316,MATCH(Combined!B470,'Exchange rate'!$A$12:$A$1316,0))</f>
        <v>74.37</v>
      </c>
      <c r="Y470">
        <f>INDEX('Economic growth rate'!$B$4:$B$14,MATCH(YEAR(Combined!B470),'Economic growth rate'!$A$4:$A$14,0))</f>
        <v>12.55</v>
      </c>
      <c r="Z470" cm="1">
        <f t="array" ref="Z470">INDEX(Inflation!$C$5:$C$29,MATCH(1,(Inflation!$F$5:$F$29=Combined!P470)*(Inflation!$G$5:$G$29=Combined!Q470),0))</f>
        <v>6.26</v>
      </c>
      <c r="AA470" t="e">
        <v>#N/A</v>
      </c>
      <c r="AB470" t="e">
        <f>INDEX('Repo rate'!$D$7:$D$249,MATCH(Combined!B470,'Repo rate'!$A$7:$A$249,0))</f>
        <v>#N/A</v>
      </c>
      <c r="AC470" t="e">
        <f>INDEX('Repo rate'!$E$7:$E$249,MATCH(Combined!B470,'Repo rate'!$A$7:$A$249,0))</f>
        <v>#N/A</v>
      </c>
      <c r="AD470" t="e" cm="1">
        <f t="array" ref="AD470">INDEX(IIP!$C$2:$C$111,MATCH(1,(IIP!$D$2:$D$111=Combined!P470)*(IIP!$E$2:$E$111=Combined!Q470),0))</f>
        <v>#N/A</v>
      </c>
      <c r="AF470">
        <f>INDEX(Nasdaq!$E$2:$E$417,MATCH(Combined!B470,Nasdaq!$A$2:$A$417,0))</f>
        <v>14253.269531</v>
      </c>
    </row>
    <row r="471" spans="1:32">
      <c r="A471">
        <v>469</v>
      </c>
      <c r="B471" s="1">
        <v>44370</v>
      </c>
      <c r="C471" s="1" t="s">
        <v>321</v>
      </c>
      <c r="D471">
        <v>30028709</v>
      </c>
      <c r="E471">
        <v>643194</v>
      </c>
      <c r="F471">
        <v>28994855</v>
      </c>
      <c r="G471">
        <v>390660</v>
      </c>
      <c r="H471">
        <f>+VLOOKUP(B471,'BSE Sensex'!$A$2:$E$371, 5, FALSE)</f>
        <v>52306.080000000002</v>
      </c>
      <c r="I471">
        <f t="shared" si="39"/>
        <v>50848</v>
      </c>
      <c r="J471">
        <f t="shared" si="41"/>
        <v>1358</v>
      </c>
      <c r="K471">
        <f t="shared" si="40"/>
        <v>68817</v>
      </c>
      <c r="L471">
        <v>0</v>
      </c>
      <c r="M471">
        <v>0</v>
      </c>
      <c r="N471" s="20">
        <v>2</v>
      </c>
      <c r="O471" s="24">
        <f>+VLOOKUP(B471,Vaccination!$A$1:$B$218,2,FALSE)</f>
        <v>380549</v>
      </c>
      <c r="P471" s="2">
        <f>MONTH(B471)</f>
        <v>6</v>
      </c>
      <c r="Q471" s="2">
        <f>YEAR(B471)</f>
        <v>2021</v>
      </c>
      <c r="R471" t="e" cm="1">
        <f t="array" ref="R471">INDEX('consumer-price-indices_ind'!$O$1:$O$755,MATCH(1,('consumer-price-indices_ind'!$B$1:$B$755=Combined!P471)*('consumer-price-indices_ind'!$C$1:$C$755=Combined!Q471)*('consumer-price-indices_ind'!$I$1:$I$755="Consumer Prices, Food Indices (2015 = 100)"),0))</f>
        <v>#N/A</v>
      </c>
      <c r="S471" t="e" cm="1">
        <f t="array" ref="S471">INDEX('consumer-price-indices_ind'!$O$1:$O$755,MATCH(1,('consumer-price-indices_ind'!$B$1:$B$755=Combined!P471)*('consumer-price-indices_ind'!$C$1:$C$755=Combined!Q471)*('consumer-price-indices_ind'!$I$1:$I$755="Consumer Prices, General Indices (2015 = 100)"),0))</f>
        <v>#N/A</v>
      </c>
      <c r="T471" t="e" cm="1">
        <f t="array" ref="T471">INDEX('consumer-price-indices_ind'!$O$1:$O$755,MATCH(1,('consumer-price-indices_ind'!$B$1:$B$755=Combined!P471)*('consumer-price-indices_ind'!$C$1:$C$755=Combined!Q471)*('consumer-price-indices_ind'!$I$1:$I$755="Food price inflation"),0))</f>
        <v>#N/A</v>
      </c>
      <c r="U471">
        <f>INDEX('Crude oil'!$B$2:$B$8699,MATCH(Combined!B471,'Crude oil'!$A$2:$A$8699,0))</f>
        <v>75.22</v>
      </c>
      <c r="V471">
        <f>INDEX('FII FPI Trading Activity'!$D$2:$D$865,MATCH(Combined!B471,'FII FPI Trading Activity'!$A$2:$A$865,0))</f>
        <v>3156.53</v>
      </c>
      <c r="W471">
        <f>INDEX('DII Trading Activity'!$D$2:$D$889,MATCH(Combined!B471,'DII Trading Activity'!$A$2:$A$889,0))</f>
        <v>1317.2</v>
      </c>
      <c r="X471">
        <f>INDEX('Exchange rate'!$B$12:$B$1316,MATCH(Combined!B471,'Exchange rate'!$A$12:$A$1316,0))</f>
        <v>74.13</v>
      </c>
      <c r="Y471">
        <f>INDEX('Economic growth rate'!$B$4:$B$14,MATCH(YEAR(Combined!B471),'Economic growth rate'!$A$4:$A$14,0))</f>
        <v>12.55</v>
      </c>
      <c r="Z471" cm="1">
        <f t="array" ref="Z471">INDEX(Inflation!$C$5:$C$29,MATCH(1,(Inflation!$F$5:$F$29=Combined!P471)*(Inflation!$G$5:$G$29=Combined!Q471),0))</f>
        <v>6.26</v>
      </c>
      <c r="AA471" t="e">
        <v>#N/A</v>
      </c>
      <c r="AB471" t="e">
        <f>INDEX('Repo rate'!$D$7:$D$249,MATCH(Combined!B471,'Repo rate'!$A$7:$A$249,0))</f>
        <v>#N/A</v>
      </c>
      <c r="AC471" t="e">
        <f>INDEX('Repo rate'!$E$7:$E$249,MATCH(Combined!B471,'Repo rate'!$A$7:$A$249,0))</f>
        <v>#N/A</v>
      </c>
      <c r="AD471" t="e" cm="1">
        <f t="array" ref="AD471">INDEX(IIP!$C$2:$C$111,MATCH(1,(IIP!$D$2:$D$111=Combined!P471)*(IIP!$E$2:$E$111=Combined!Q471),0))</f>
        <v>#N/A</v>
      </c>
      <c r="AF471">
        <f>INDEX(Nasdaq!$E$2:$E$417,MATCH(Combined!B471,Nasdaq!$A$2:$A$417,0))</f>
        <v>14271.730469</v>
      </c>
    </row>
    <row r="472" spans="1:32">
      <c r="A472">
        <v>470</v>
      </c>
      <c r="B472" s="1">
        <v>44371</v>
      </c>
      <c r="H472">
        <f>+VLOOKUP(B472,'BSE Sensex'!$A$2:$E$371, 5, FALSE)</f>
        <v>52699</v>
      </c>
      <c r="L472">
        <v>0</v>
      </c>
      <c r="M472">
        <v>0</v>
      </c>
      <c r="N472" s="20">
        <v>2</v>
      </c>
      <c r="O472" s="24">
        <f>+VLOOKUP(B472,Vaccination!$A$1:$B$218,2,FALSE)</f>
        <v>752015</v>
      </c>
      <c r="P472" s="2">
        <f>MONTH(B472)</f>
        <v>6</v>
      </c>
      <c r="Q472" s="2">
        <f>YEAR(B472)</f>
        <v>2021</v>
      </c>
      <c r="R472" t="e" cm="1">
        <f t="array" ref="R472">INDEX('consumer-price-indices_ind'!$O$1:$O$755,MATCH(1,('consumer-price-indices_ind'!$B$1:$B$755=Combined!P472)*('consumer-price-indices_ind'!$C$1:$C$755=Combined!Q472)*('consumer-price-indices_ind'!$I$1:$I$755="Consumer Prices, Food Indices (2015 = 100)"),0))</f>
        <v>#N/A</v>
      </c>
      <c r="S472" t="e" cm="1">
        <f t="array" ref="S472">INDEX('consumer-price-indices_ind'!$O$1:$O$755,MATCH(1,('consumer-price-indices_ind'!$B$1:$B$755=Combined!P472)*('consumer-price-indices_ind'!$C$1:$C$755=Combined!Q472)*('consumer-price-indices_ind'!$I$1:$I$755="Consumer Prices, General Indices (2015 = 100)"),0))</f>
        <v>#N/A</v>
      </c>
      <c r="T472" t="e" cm="1">
        <f t="array" ref="T472">INDEX('consumer-price-indices_ind'!$O$1:$O$755,MATCH(1,('consumer-price-indices_ind'!$B$1:$B$755=Combined!P472)*('consumer-price-indices_ind'!$C$1:$C$755=Combined!Q472)*('consumer-price-indices_ind'!$I$1:$I$755="Food price inflation"),0))</f>
        <v>#N/A</v>
      </c>
      <c r="U472">
        <f>INDEX('Crude oil'!$B$2:$B$8699,MATCH(Combined!B472,'Crude oil'!$A$2:$A$8699,0))</f>
        <v>75.95</v>
      </c>
      <c r="V472">
        <f>INDEX('FII FPI Trading Activity'!$D$2:$D$865,MATCH(Combined!B472,'FII FPI Trading Activity'!$A$2:$A$865,0))</f>
        <v>-2890.94</v>
      </c>
      <c r="W472">
        <f>INDEX('DII Trading Activity'!$D$2:$D$889,MATCH(Combined!B472,'DII Trading Activity'!$A$2:$A$889,0))</f>
        <v>1138.76</v>
      </c>
      <c r="X472">
        <f>INDEX('Exchange rate'!$B$12:$B$1316,MATCH(Combined!B472,'Exchange rate'!$A$12:$A$1316,0))</f>
        <v>74.14</v>
      </c>
      <c r="Y472">
        <f>INDEX('Economic growth rate'!$B$4:$B$14,MATCH(YEAR(Combined!B472),'Economic growth rate'!$A$4:$A$14,0))</f>
        <v>12.55</v>
      </c>
      <c r="Z472" cm="1">
        <f t="array" ref="Z472">INDEX(Inflation!$C$5:$C$29,MATCH(1,(Inflation!$F$5:$F$29=Combined!P472)*(Inflation!$G$5:$G$29=Combined!Q472),0))</f>
        <v>6.26</v>
      </c>
      <c r="AA472" t="e">
        <v>#N/A</v>
      </c>
      <c r="AB472" t="e">
        <f>INDEX('Repo rate'!$D$7:$D$249,MATCH(Combined!B472,'Repo rate'!$A$7:$A$249,0))</f>
        <v>#N/A</v>
      </c>
      <c r="AC472" t="e">
        <f>INDEX('Repo rate'!$E$7:$E$249,MATCH(Combined!B472,'Repo rate'!$A$7:$A$249,0))</f>
        <v>#N/A</v>
      </c>
      <c r="AD472" t="e" cm="1">
        <f t="array" ref="AD472">INDEX(IIP!$C$2:$C$111,MATCH(1,(IIP!$D$2:$D$111=Combined!P472)*(IIP!$E$2:$E$111=Combined!Q472),0))</f>
        <v>#N/A</v>
      </c>
      <c r="AF472">
        <f>INDEX(Nasdaq!$E$2:$E$417,MATCH(Combined!B472,Nasdaq!$A$2:$A$417,0))</f>
        <v>14369.709961</v>
      </c>
    </row>
    <row r="473" spans="1:32">
      <c r="A473">
        <v>471</v>
      </c>
      <c r="B473" s="1">
        <v>44372</v>
      </c>
      <c r="C473" s="1" t="s">
        <v>322</v>
      </c>
      <c r="D473">
        <v>30134445</v>
      </c>
      <c r="E473">
        <v>612868</v>
      </c>
      <c r="F473">
        <v>29128267</v>
      </c>
      <c r="G473">
        <v>393310</v>
      </c>
      <c r="H473">
        <f>+VLOOKUP(B473,'BSE Sensex'!$A$2:$E$371, 5, FALSE)</f>
        <v>52925.04</v>
      </c>
      <c r="I473">
        <f>+D473-D471</f>
        <v>105736</v>
      </c>
      <c r="J473">
        <f>+G473-G471</f>
        <v>2650</v>
      </c>
      <c r="K473">
        <f>+F473-F471</f>
        <v>133412</v>
      </c>
      <c r="L473">
        <v>0</v>
      </c>
      <c r="M473">
        <v>0</v>
      </c>
      <c r="N473" s="20">
        <v>2</v>
      </c>
      <c r="O473" s="24">
        <f>+VLOOKUP(B473,Vaccination!$A$1:$B$218,2,FALSE)</f>
        <v>899788</v>
      </c>
      <c r="P473" s="2">
        <f>MONTH(B473)</f>
        <v>6</v>
      </c>
      <c r="Q473" s="2">
        <f>YEAR(B473)</f>
        <v>2021</v>
      </c>
      <c r="R473" t="e" cm="1">
        <f t="array" ref="R473">INDEX('consumer-price-indices_ind'!$O$1:$O$755,MATCH(1,('consumer-price-indices_ind'!$B$1:$B$755=Combined!P473)*('consumer-price-indices_ind'!$C$1:$C$755=Combined!Q473)*('consumer-price-indices_ind'!$I$1:$I$755="Consumer Prices, Food Indices (2015 = 100)"),0))</f>
        <v>#N/A</v>
      </c>
      <c r="S473" t="e" cm="1">
        <f t="array" ref="S473">INDEX('consumer-price-indices_ind'!$O$1:$O$755,MATCH(1,('consumer-price-indices_ind'!$B$1:$B$755=Combined!P473)*('consumer-price-indices_ind'!$C$1:$C$755=Combined!Q473)*('consumer-price-indices_ind'!$I$1:$I$755="Consumer Prices, General Indices (2015 = 100)"),0))</f>
        <v>#N/A</v>
      </c>
      <c r="T473" t="e" cm="1">
        <f t="array" ref="T473">INDEX('consumer-price-indices_ind'!$O$1:$O$755,MATCH(1,('consumer-price-indices_ind'!$B$1:$B$755=Combined!P473)*('consumer-price-indices_ind'!$C$1:$C$755=Combined!Q473)*('consumer-price-indices_ind'!$I$1:$I$755="Food price inflation"),0))</f>
        <v>#N/A</v>
      </c>
      <c r="U473">
        <f>INDEX('Crude oil'!$B$2:$B$8699,MATCH(Combined!B473,'Crude oil'!$A$2:$A$8699,0))</f>
        <v>76.45</v>
      </c>
      <c r="V473">
        <f>INDEX('FII FPI Trading Activity'!$D$2:$D$865,MATCH(Combined!B473,'FII FPI Trading Activity'!$A$2:$A$865,0))</f>
        <v>-678.84</v>
      </c>
      <c r="W473">
        <f>INDEX('DII Trading Activity'!$D$2:$D$889,MATCH(Combined!B473,'DII Trading Activity'!$A$2:$A$889,0))</f>
        <v>1832.76</v>
      </c>
      <c r="X473">
        <f>INDEX('Exchange rate'!$B$12:$B$1316,MATCH(Combined!B473,'Exchange rate'!$A$12:$A$1316,0))</f>
        <v>74.14</v>
      </c>
      <c r="Y473">
        <f>INDEX('Economic growth rate'!$B$4:$B$14,MATCH(YEAR(Combined!B473),'Economic growth rate'!$A$4:$A$14,0))</f>
        <v>12.55</v>
      </c>
      <c r="Z473" cm="1">
        <f t="array" ref="Z473">INDEX(Inflation!$C$5:$C$29,MATCH(1,(Inflation!$F$5:$F$29=Combined!P473)*(Inflation!$G$5:$G$29=Combined!Q473),0))</f>
        <v>6.26</v>
      </c>
      <c r="AA473" t="e">
        <v>#N/A</v>
      </c>
      <c r="AB473" t="e">
        <f>INDEX('Repo rate'!$D$7:$D$249,MATCH(Combined!B473,'Repo rate'!$A$7:$A$249,0))</f>
        <v>#N/A</v>
      </c>
      <c r="AC473" t="e">
        <f>INDEX('Repo rate'!$E$7:$E$249,MATCH(Combined!B473,'Repo rate'!$A$7:$A$249,0))</f>
        <v>#N/A</v>
      </c>
      <c r="AD473" t="e" cm="1">
        <f t="array" ref="AD473">INDEX(IIP!$C$2:$C$111,MATCH(1,(IIP!$D$2:$D$111=Combined!P473)*(IIP!$E$2:$E$111=Combined!Q473),0))</f>
        <v>#N/A</v>
      </c>
      <c r="AF473">
        <f>INDEX(Nasdaq!$E$2:$E$417,MATCH(Combined!B473,Nasdaq!$A$2:$A$417,0))</f>
        <v>14360.389648</v>
      </c>
    </row>
    <row r="474" spans="1:32">
      <c r="A474">
        <v>472</v>
      </c>
      <c r="B474" s="1">
        <v>44373</v>
      </c>
      <c r="C474" s="1" t="s">
        <v>323</v>
      </c>
      <c r="D474">
        <v>30183143</v>
      </c>
      <c r="E474">
        <v>595565</v>
      </c>
      <c r="F474">
        <v>29193085</v>
      </c>
      <c r="G474">
        <v>394493</v>
      </c>
      <c r="H474" t="e">
        <f>+VLOOKUP(B474,'BSE Sensex'!$A$2:$E$371, 5, FALSE)</f>
        <v>#N/A</v>
      </c>
      <c r="I474">
        <f t="shared" ref="I474:I498" si="42">+D474-D473</f>
        <v>48698</v>
      </c>
      <c r="J474">
        <f t="shared" ref="J474:J498" si="43">+G474-G473</f>
        <v>1183</v>
      </c>
      <c r="K474">
        <f t="shared" ref="K474:K498" si="44">+F474-F473</f>
        <v>64818</v>
      </c>
      <c r="L474">
        <v>0</v>
      </c>
      <c r="M474">
        <v>0</v>
      </c>
      <c r="N474" s="20">
        <v>2</v>
      </c>
      <c r="O474" s="24">
        <f>+VLOOKUP(B474,Vaccination!$A$1:$B$218,2,FALSE)</f>
        <v>1286581</v>
      </c>
      <c r="P474" s="2">
        <f>MONTH(B474)</f>
        <v>6</v>
      </c>
      <c r="Q474" s="2">
        <f>YEAR(B474)</f>
        <v>2021</v>
      </c>
      <c r="R474" t="e" cm="1">
        <f t="array" ref="R474">INDEX('consumer-price-indices_ind'!$O$1:$O$755,MATCH(1,('consumer-price-indices_ind'!$B$1:$B$755=Combined!P474)*('consumer-price-indices_ind'!$C$1:$C$755=Combined!Q474)*('consumer-price-indices_ind'!$I$1:$I$755="Consumer Prices, Food Indices (2015 = 100)"),0))</f>
        <v>#N/A</v>
      </c>
      <c r="S474" t="e" cm="1">
        <f t="array" ref="S474">INDEX('consumer-price-indices_ind'!$O$1:$O$755,MATCH(1,('consumer-price-indices_ind'!$B$1:$B$755=Combined!P474)*('consumer-price-indices_ind'!$C$1:$C$755=Combined!Q474)*('consumer-price-indices_ind'!$I$1:$I$755="Consumer Prices, General Indices (2015 = 100)"),0))</f>
        <v>#N/A</v>
      </c>
      <c r="T474" t="e" cm="1">
        <f t="array" ref="T474">INDEX('consumer-price-indices_ind'!$O$1:$O$755,MATCH(1,('consumer-price-indices_ind'!$B$1:$B$755=Combined!P474)*('consumer-price-indices_ind'!$C$1:$C$755=Combined!Q474)*('consumer-price-indices_ind'!$I$1:$I$755="Food price inflation"),0))</f>
        <v>#N/A</v>
      </c>
      <c r="U474" t="e">
        <f>INDEX('Crude oil'!$B$2:$B$8699,MATCH(Combined!B474,'Crude oil'!$A$2:$A$8699,0))</f>
        <v>#N/A</v>
      </c>
      <c r="V474" t="e">
        <f>INDEX('FII FPI Trading Activity'!$D$2:$D$865,MATCH(Combined!B474,'FII FPI Trading Activity'!$A$2:$A$865,0))</f>
        <v>#N/A</v>
      </c>
      <c r="W474" t="e">
        <f>INDEX('DII Trading Activity'!$D$2:$D$889,MATCH(Combined!B474,'DII Trading Activity'!$A$2:$A$889,0))</f>
        <v>#N/A</v>
      </c>
      <c r="X474" t="e">
        <f>INDEX('Exchange rate'!$B$12:$B$1316,MATCH(Combined!B474,'Exchange rate'!$A$12:$A$1316,0))</f>
        <v>#N/A</v>
      </c>
      <c r="Y474">
        <f>INDEX('Economic growth rate'!$B$4:$B$14,MATCH(YEAR(Combined!B474),'Economic growth rate'!$A$4:$A$14,0))</f>
        <v>12.55</v>
      </c>
      <c r="Z474" cm="1">
        <f t="array" ref="Z474">INDEX(Inflation!$C$5:$C$29,MATCH(1,(Inflation!$F$5:$F$29=Combined!P474)*(Inflation!$G$5:$G$29=Combined!Q474),0))</f>
        <v>6.26</v>
      </c>
      <c r="AA474" t="e">
        <v>#N/A</v>
      </c>
      <c r="AB474" t="e">
        <f>INDEX('Repo rate'!$D$7:$D$249,MATCH(Combined!B474,'Repo rate'!$A$7:$A$249,0))</f>
        <v>#N/A</v>
      </c>
      <c r="AC474" t="e">
        <f>INDEX('Repo rate'!$E$7:$E$249,MATCH(Combined!B474,'Repo rate'!$A$7:$A$249,0))</f>
        <v>#N/A</v>
      </c>
      <c r="AD474" t="e" cm="1">
        <f t="array" ref="AD474">INDEX(IIP!$C$2:$C$111,MATCH(1,(IIP!$D$2:$D$111=Combined!P474)*(IIP!$E$2:$E$111=Combined!Q474),0))</f>
        <v>#N/A</v>
      </c>
      <c r="AF474" t="e">
        <f>INDEX(Nasdaq!$E$2:$E$417,MATCH(Combined!B474,Nasdaq!$A$2:$A$417,0))</f>
        <v>#N/A</v>
      </c>
    </row>
    <row r="475" spans="1:32">
      <c r="A475">
        <v>473</v>
      </c>
      <c r="B475" s="1">
        <v>44374</v>
      </c>
      <c r="C475" s="1" t="s">
        <v>324</v>
      </c>
      <c r="D475">
        <v>30233183</v>
      </c>
      <c r="E475">
        <v>586403</v>
      </c>
      <c r="F475">
        <v>29251029</v>
      </c>
      <c r="G475">
        <v>395751</v>
      </c>
      <c r="H475" t="e">
        <f>+VLOOKUP(B475,'BSE Sensex'!$A$2:$E$371, 5, FALSE)</f>
        <v>#N/A</v>
      </c>
      <c r="I475">
        <f t="shared" si="42"/>
        <v>50040</v>
      </c>
      <c r="J475">
        <f t="shared" si="43"/>
        <v>1258</v>
      </c>
      <c r="K475">
        <f t="shared" si="44"/>
        <v>57944</v>
      </c>
      <c r="L475">
        <v>0</v>
      </c>
      <c r="M475">
        <v>0</v>
      </c>
      <c r="N475" s="20">
        <v>2</v>
      </c>
      <c r="O475" s="24">
        <f>+VLOOKUP(B475,Vaccination!$A$1:$B$218,2,FALSE)</f>
        <v>525897</v>
      </c>
      <c r="P475" s="2">
        <f>MONTH(B475)</f>
        <v>6</v>
      </c>
      <c r="Q475" s="2">
        <f>YEAR(B475)</f>
        <v>2021</v>
      </c>
      <c r="R475" t="e" cm="1">
        <f t="array" ref="R475">INDEX('consumer-price-indices_ind'!$O$1:$O$755,MATCH(1,('consumer-price-indices_ind'!$B$1:$B$755=Combined!P475)*('consumer-price-indices_ind'!$C$1:$C$755=Combined!Q475)*('consumer-price-indices_ind'!$I$1:$I$755="Consumer Prices, Food Indices (2015 = 100)"),0))</f>
        <v>#N/A</v>
      </c>
      <c r="S475" t="e" cm="1">
        <f t="array" ref="S475">INDEX('consumer-price-indices_ind'!$O$1:$O$755,MATCH(1,('consumer-price-indices_ind'!$B$1:$B$755=Combined!P475)*('consumer-price-indices_ind'!$C$1:$C$755=Combined!Q475)*('consumer-price-indices_ind'!$I$1:$I$755="Consumer Prices, General Indices (2015 = 100)"),0))</f>
        <v>#N/A</v>
      </c>
      <c r="T475" t="e" cm="1">
        <f t="array" ref="T475">INDEX('consumer-price-indices_ind'!$O$1:$O$755,MATCH(1,('consumer-price-indices_ind'!$B$1:$B$755=Combined!P475)*('consumer-price-indices_ind'!$C$1:$C$755=Combined!Q475)*('consumer-price-indices_ind'!$I$1:$I$755="Food price inflation"),0))</f>
        <v>#N/A</v>
      </c>
      <c r="U475" t="e">
        <f>INDEX('Crude oil'!$B$2:$B$8699,MATCH(Combined!B475,'Crude oil'!$A$2:$A$8699,0))</f>
        <v>#N/A</v>
      </c>
      <c r="V475" t="e">
        <f>INDEX('FII FPI Trading Activity'!$D$2:$D$865,MATCH(Combined!B475,'FII FPI Trading Activity'!$A$2:$A$865,0))</f>
        <v>#N/A</v>
      </c>
      <c r="W475" t="e">
        <f>INDEX('DII Trading Activity'!$D$2:$D$889,MATCH(Combined!B475,'DII Trading Activity'!$A$2:$A$889,0))</f>
        <v>#N/A</v>
      </c>
      <c r="X475" t="e">
        <f>INDEX('Exchange rate'!$B$12:$B$1316,MATCH(Combined!B475,'Exchange rate'!$A$12:$A$1316,0))</f>
        <v>#N/A</v>
      </c>
      <c r="Y475">
        <f>INDEX('Economic growth rate'!$B$4:$B$14,MATCH(YEAR(Combined!B475),'Economic growth rate'!$A$4:$A$14,0))</f>
        <v>12.55</v>
      </c>
      <c r="Z475" cm="1">
        <f t="array" ref="Z475">INDEX(Inflation!$C$5:$C$29,MATCH(1,(Inflation!$F$5:$F$29=Combined!P475)*(Inflation!$G$5:$G$29=Combined!Q475),0))</f>
        <v>6.26</v>
      </c>
      <c r="AA475" t="e">
        <v>#N/A</v>
      </c>
      <c r="AB475" t="e">
        <f>INDEX('Repo rate'!$D$7:$D$249,MATCH(Combined!B475,'Repo rate'!$A$7:$A$249,0))</f>
        <v>#N/A</v>
      </c>
      <c r="AC475" t="e">
        <f>INDEX('Repo rate'!$E$7:$E$249,MATCH(Combined!B475,'Repo rate'!$A$7:$A$249,0))</f>
        <v>#N/A</v>
      </c>
      <c r="AD475" t="e" cm="1">
        <f t="array" ref="AD475">INDEX(IIP!$C$2:$C$111,MATCH(1,(IIP!$D$2:$D$111=Combined!P475)*(IIP!$E$2:$E$111=Combined!Q475),0))</f>
        <v>#N/A</v>
      </c>
      <c r="AF475" t="e">
        <f>INDEX(Nasdaq!$E$2:$E$417,MATCH(Combined!B475,Nasdaq!$A$2:$A$417,0))</f>
        <v>#N/A</v>
      </c>
    </row>
    <row r="476" spans="1:32">
      <c r="A476">
        <v>474</v>
      </c>
      <c r="B476" s="1">
        <v>44375</v>
      </c>
      <c r="C476" s="1" t="s">
        <v>325</v>
      </c>
      <c r="D476">
        <v>30279331</v>
      </c>
      <c r="E476">
        <v>572994</v>
      </c>
      <c r="F476">
        <v>29309607</v>
      </c>
      <c r="G476">
        <v>396730</v>
      </c>
      <c r="H476">
        <f>+VLOOKUP(B476,'BSE Sensex'!$A$2:$E$371, 5, FALSE)</f>
        <v>52735.59</v>
      </c>
      <c r="I476">
        <f t="shared" si="42"/>
        <v>46148</v>
      </c>
      <c r="J476">
        <f t="shared" si="43"/>
        <v>979</v>
      </c>
      <c r="K476">
        <f t="shared" si="44"/>
        <v>58578</v>
      </c>
      <c r="L476">
        <v>0</v>
      </c>
      <c r="M476">
        <v>0</v>
      </c>
      <c r="N476" s="20">
        <v>2</v>
      </c>
      <c r="O476" s="24">
        <f>+VLOOKUP(B476,Vaccination!$A$1:$B$218,2,FALSE)</f>
        <v>763711</v>
      </c>
      <c r="P476" s="2">
        <f>MONTH(B476)</f>
        <v>6</v>
      </c>
      <c r="Q476" s="2">
        <f>YEAR(B476)</f>
        <v>2021</v>
      </c>
      <c r="R476" t="e" cm="1">
        <f t="array" ref="R476">INDEX('consumer-price-indices_ind'!$O$1:$O$755,MATCH(1,('consumer-price-indices_ind'!$B$1:$B$755=Combined!P476)*('consumer-price-indices_ind'!$C$1:$C$755=Combined!Q476)*('consumer-price-indices_ind'!$I$1:$I$755="Consumer Prices, Food Indices (2015 = 100)"),0))</f>
        <v>#N/A</v>
      </c>
      <c r="S476" t="e" cm="1">
        <f t="array" ref="S476">INDEX('consumer-price-indices_ind'!$O$1:$O$755,MATCH(1,('consumer-price-indices_ind'!$B$1:$B$755=Combined!P476)*('consumer-price-indices_ind'!$C$1:$C$755=Combined!Q476)*('consumer-price-indices_ind'!$I$1:$I$755="Consumer Prices, General Indices (2015 = 100)"),0))</f>
        <v>#N/A</v>
      </c>
      <c r="T476" t="e" cm="1">
        <f t="array" ref="T476">INDEX('consumer-price-indices_ind'!$O$1:$O$755,MATCH(1,('consumer-price-indices_ind'!$B$1:$B$755=Combined!P476)*('consumer-price-indices_ind'!$C$1:$C$755=Combined!Q476)*('consumer-price-indices_ind'!$I$1:$I$755="Food price inflation"),0))</f>
        <v>#N/A</v>
      </c>
      <c r="U476">
        <f>INDEX('Crude oil'!$B$2:$B$8699,MATCH(Combined!B476,'Crude oil'!$A$2:$A$8699,0))</f>
        <v>74.78</v>
      </c>
      <c r="V476">
        <f>INDEX('FII FPI Trading Activity'!$D$2:$D$865,MATCH(Combined!B476,'FII FPI Trading Activity'!$A$2:$A$865,0))</f>
        <v>-1658.72</v>
      </c>
      <c r="W476">
        <f>INDEX('DII Trading Activity'!$D$2:$D$889,MATCH(Combined!B476,'DII Trading Activity'!$A$2:$A$889,0))</f>
        <v>1277.08</v>
      </c>
      <c r="X476">
        <f>INDEX('Exchange rate'!$B$12:$B$1316,MATCH(Combined!B476,'Exchange rate'!$A$12:$A$1316,0))</f>
        <v>74.290000000000006</v>
      </c>
      <c r="Y476">
        <f>INDEX('Economic growth rate'!$B$4:$B$14,MATCH(YEAR(Combined!B476),'Economic growth rate'!$A$4:$A$14,0))</f>
        <v>12.55</v>
      </c>
      <c r="Z476" cm="1">
        <f t="array" ref="Z476">INDEX(Inflation!$C$5:$C$29,MATCH(1,(Inflation!$F$5:$F$29=Combined!P476)*(Inflation!$G$5:$G$29=Combined!Q476),0))</f>
        <v>6.26</v>
      </c>
      <c r="AA476" t="e">
        <v>#N/A</v>
      </c>
      <c r="AB476" t="e">
        <f>INDEX('Repo rate'!$D$7:$D$249,MATCH(Combined!B476,'Repo rate'!$A$7:$A$249,0))</f>
        <v>#N/A</v>
      </c>
      <c r="AC476" t="e">
        <f>INDEX('Repo rate'!$E$7:$E$249,MATCH(Combined!B476,'Repo rate'!$A$7:$A$249,0))</f>
        <v>#N/A</v>
      </c>
      <c r="AD476" t="e" cm="1">
        <f t="array" ref="AD476">INDEX(IIP!$C$2:$C$111,MATCH(1,(IIP!$D$2:$D$111=Combined!P476)*(IIP!$E$2:$E$111=Combined!Q476),0))</f>
        <v>#N/A</v>
      </c>
      <c r="AF476">
        <f>INDEX(Nasdaq!$E$2:$E$417,MATCH(Combined!B476,Nasdaq!$A$2:$A$417,0))</f>
        <v>14500.509765999999</v>
      </c>
    </row>
    <row r="477" spans="1:32">
      <c r="A477">
        <v>475</v>
      </c>
      <c r="B477" s="1">
        <v>44376</v>
      </c>
      <c r="C477" s="1" t="s">
        <v>326</v>
      </c>
      <c r="D477">
        <v>30316897</v>
      </c>
      <c r="E477">
        <v>552659</v>
      </c>
      <c r="F477">
        <v>29366601</v>
      </c>
      <c r="G477">
        <v>397637</v>
      </c>
      <c r="H477">
        <f>+VLOOKUP(B477,'BSE Sensex'!$A$2:$E$371, 5, FALSE)</f>
        <v>52549.66</v>
      </c>
      <c r="I477">
        <f t="shared" si="42"/>
        <v>37566</v>
      </c>
      <c r="J477">
        <f t="shared" si="43"/>
        <v>907</v>
      </c>
      <c r="K477">
        <f t="shared" si="44"/>
        <v>56994</v>
      </c>
      <c r="L477">
        <v>0</v>
      </c>
      <c r="M477">
        <v>0</v>
      </c>
      <c r="N477" s="20">
        <v>2</v>
      </c>
      <c r="O477" s="24">
        <f>+VLOOKUP(B477,Vaccination!$A$1:$B$218,2,FALSE)</f>
        <v>1368102</v>
      </c>
      <c r="P477" s="2">
        <f>MONTH(B477)</f>
        <v>6</v>
      </c>
      <c r="Q477" s="2">
        <f>YEAR(B477)</f>
        <v>2021</v>
      </c>
      <c r="R477" t="e" cm="1">
        <f t="array" ref="R477">INDEX('consumer-price-indices_ind'!$O$1:$O$755,MATCH(1,('consumer-price-indices_ind'!$B$1:$B$755=Combined!P477)*('consumer-price-indices_ind'!$C$1:$C$755=Combined!Q477)*('consumer-price-indices_ind'!$I$1:$I$755="Consumer Prices, Food Indices (2015 = 100)"),0))</f>
        <v>#N/A</v>
      </c>
      <c r="S477" t="e" cm="1">
        <f t="array" ref="S477">INDEX('consumer-price-indices_ind'!$O$1:$O$755,MATCH(1,('consumer-price-indices_ind'!$B$1:$B$755=Combined!P477)*('consumer-price-indices_ind'!$C$1:$C$755=Combined!Q477)*('consumer-price-indices_ind'!$I$1:$I$755="Consumer Prices, General Indices (2015 = 100)"),0))</f>
        <v>#N/A</v>
      </c>
      <c r="T477" t="e" cm="1">
        <f t="array" ref="T477">INDEX('consumer-price-indices_ind'!$O$1:$O$755,MATCH(1,('consumer-price-indices_ind'!$B$1:$B$755=Combined!P477)*('consumer-price-indices_ind'!$C$1:$C$755=Combined!Q477)*('consumer-price-indices_ind'!$I$1:$I$755="Food price inflation"),0))</f>
        <v>#N/A</v>
      </c>
      <c r="U477">
        <f>INDEX('Crude oil'!$B$2:$B$8699,MATCH(Combined!B477,'Crude oil'!$A$2:$A$8699,0))</f>
        <v>75.38</v>
      </c>
      <c r="V477">
        <f>INDEX('FII FPI Trading Activity'!$D$2:$D$865,MATCH(Combined!B477,'FII FPI Trading Activity'!$A$2:$A$865,0))</f>
        <v>116.63</v>
      </c>
      <c r="W477">
        <f>INDEX('DII Trading Activity'!$D$2:$D$889,MATCH(Combined!B477,'DII Trading Activity'!$A$2:$A$889,0))</f>
        <v>1810.05</v>
      </c>
      <c r="X477">
        <f>INDEX('Exchange rate'!$B$12:$B$1316,MATCH(Combined!B477,'Exchange rate'!$A$12:$A$1316,0))</f>
        <v>74.290000000000006</v>
      </c>
      <c r="Y477">
        <f>INDEX('Economic growth rate'!$B$4:$B$14,MATCH(YEAR(Combined!B477),'Economic growth rate'!$A$4:$A$14,0))</f>
        <v>12.55</v>
      </c>
      <c r="Z477" cm="1">
        <f t="array" ref="Z477">INDEX(Inflation!$C$5:$C$29,MATCH(1,(Inflation!$F$5:$F$29=Combined!P477)*(Inflation!$G$5:$G$29=Combined!Q477),0))</f>
        <v>6.26</v>
      </c>
      <c r="AA477" t="e">
        <v>#N/A</v>
      </c>
      <c r="AB477" t="e">
        <f>INDEX('Repo rate'!$D$7:$D$249,MATCH(Combined!B477,'Repo rate'!$A$7:$A$249,0))</f>
        <v>#N/A</v>
      </c>
      <c r="AC477" t="e">
        <f>INDEX('Repo rate'!$E$7:$E$249,MATCH(Combined!B477,'Repo rate'!$A$7:$A$249,0))</f>
        <v>#N/A</v>
      </c>
      <c r="AD477" t="e" cm="1">
        <f t="array" ref="AD477">INDEX(IIP!$C$2:$C$111,MATCH(1,(IIP!$D$2:$D$111=Combined!P477)*(IIP!$E$2:$E$111=Combined!Q477),0))</f>
        <v>#N/A</v>
      </c>
      <c r="AF477">
        <f>INDEX(Nasdaq!$E$2:$E$417,MATCH(Combined!B477,Nasdaq!$A$2:$A$417,0))</f>
        <v>14528.330078000001</v>
      </c>
    </row>
    <row r="478" spans="1:32">
      <c r="A478">
        <v>476</v>
      </c>
      <c r="B478" s="1">
        <v>44377</v>
      </c>
      <c r="C478" s="1" t="s">
        <v>327</v>
      </c>
      <c r="D478">
        <v>30362848</v>
      </c>
      <c r="E478">
        <v>537064</v>
      </c>
      <c r="F478">
        <v>29427330</v>
      </c>
      <c r="G478">
        <v>398454</v>
      </c>
      <c r="H478">
        <f>+VLOOKUP(B478,'BSE Sensex'!$A$2:$E$371, 5, FALSE)</f>
        <v>52482.71</v>
      </c>
      <c r="I478">
        <f t="shared" si="42"/>
        <v>45951</v>
      </c>
      <c r="J478">
        <f t="shared" si="43"/>
        <v>817</v>
      </c>
      <c r="K478">
        <f t="shared" si="44"/>
        <v>60729</v>
      </c>
      <c r="L478">
        <v>0</v>
      </c>
      <c r="M478">
        <v>0</v>
      </c>
      <c r="N478" s="20">
        <v>2</v>
      </c>
      <c r="O478" s="24">
        <f>+VLOOKUP(B478,Vaccination!$A$1:$B$218,2,FALSE)</f>
        <v>502204</v>
      </c>
      <c r="P478" s="2">
        <f>MONTH(B478)</f>
        <v>6</v>
      </c>
      <c r="Q478" s="2">
        <f>YEAR(B478)</f>
        <v>2021</v>
      </c>
      <c r="R478" t="e" cm="1">
        <f t="array" ref="R478">INDEX('consumer-price-indices_ind'!$O$1:$O$755,MATCH(1,('consumer-price-indices_ind'!$B$1:$B$755=Combined!P478)*('consumer-price-indices_ind'!$C$1:$C$755=Combined!Q478)*('consumer-price-indices_ind'!$I$1:$I$755="Consumer Prices, Food Indices (2015 = 100)"),0))</f>
        <v>#N/A</v>
      </c>
      <c r="S478" t="e" cm="1">
        <f t="array" ref="S478">INDEX('consumer-price-indices_ind'!$O$1:$O$755,MATCH(1,('consumer-price-indices_ind'!$B$1:$B$755=Combined!P478)*('consumer-price-indices_ind'!$C$1:$C$755=Combined!Q478)*('consumer-price-indices_ind'!$I$1:$I$755="Consumer Prices, General Indices (2015 = 100)"),0))</f>
        <v>#N/A</v>
      </c>
      <c r="T478" t="e" cm="1">
        <f t="array" ref="T478">INDEX('consumer-price-indices_ind'!$O$1:$O$755,MATCH(1,('consumer-price-indices_ind'!$B$1:$B$755=Combined!P478)*('consumer-price-indices_ind'!$C$1:$C$755=Combined!Q478)*('consumer-price-indices_ind'!$I$1:$I$755="Food price inflation"),0))</f>
        <v>#N/A</v>
      </c>
      <c r="U478">
        <f>INDEX('Crude oil'!$B$2:$B$8699,MATCH(Combined!B478,'Crude oil'!$A$2:$A$8699,0))</f>
        <v>76.94</v>
      </c>
      <c r="V478">
        <f>INDEX('FII FPI Trading Activity'!$D$2:$D$865,MATCH(Combined!B478,'FII FPI Trading Activity'!$A$2:$A$865,0))</f>
        <v>-1646.66</v>
      </c>
      <c r="W478">
        <f>INDEX('DII Trading Activity'!$D$2:$D$889,MATCH(Combined!B478,'DII Trading Activity'!$A$2:$A$889,0))</f>
        <v>1520.18</v>
      </c>
      <c r="X478">
        <f>INDEX('Exchange rate'!$B$12:$B$1316,MATCH(Combined!B478,'Exchange rate'!$A$12:$A$1316,0))</f>
        <v>74.33</v>
      </c>
      <c r="Y478">
        <f>INDEX('Economic growth rate'!$B$4:$B$14,MATCH(YEAR(Combined!B478),'Economic growth rate'!$A$4:$A$14,0))</f>
        <v>12.55</v>
      </c>
      <c r="Z478" cm="1">
        <f t="array" ref="Z478">INDEX(Inflation!$C$5:$C$29,MATCH(1,(Inflation!$F$5:$F$29=Combined!P478)*(Inflation!$G$5:$G$29=Combined!Q478),0))</f>
        <v>6.26</v>
      </c>
      <c r="AA478" t="e">
        <v>#N/A</v>
      </c>
      <c r="AB478" t="e">
        <f>INDEX('Repo rate'!$D$7:$D$249,MATCH(Combined!B478,'Repo rate'!$A$7:$A$249,0))</f>
        <v>#N/A</v>
      </c>
      <c r="AC478" t="e">
        <f>INDEX('Repo rate'!$E$7:$E$249,MATCH(Combined!B478,'Repo rate'!$A$7:$A$249,0))</f>
        <v>#N/A</v>
      </c>
      <c r="AD478" t="e" cm="1">
        <f t="array" ref="AD478">INDEX(IIP!$C$2:$C$111,MATCH(1,(IIP!$D$2:$D$111=Combined!P478)*(IIP!$E$2:$E$111=Combined!Q478),0))</f>
        <v>#N/A</v>
      </c>
      <c r="AF478">
        <f>INDEX(Nasdaq!$E$2:$E$417,MATCH(Combined!B478,Nasdaq!$A$2:$A$417,0))</f>
        <v>14503.950194999999</v>
      </c>
    </row>
    <row r="479" spans="1:32">
      <c r="A479">
        <v>477</v>
      </c>
      <c r="B479" s="1">
        <v>44378</v>
      </c>
      <c r="C479" s="1">
        <v>44203</v>
      </c>
      <c r="D479">
        <v>30411634</v>
      </c>
      <c r="E479">
        <v>523257</v>
      </c>
      <c r="F479">
        <v>29488918</v>
      </c>
      <c r="G479">
        <v>399459</v>
      </c>
      <c r="H479">
        <f>+VLOOKUP(B479,'BSE Sensex'!$A$2:$E$371, 5, FALSE)</f>
        <v>52318.6</v>
      </c>
      <c r="I479">
        <f t="shared" si="42"/>
        <v>48786</v>
      </c>
      <c r="J479">
        <f t="shared" si="43"/>
        <v>1005</v>
      </c>
      <c r="K479">
        <f t="shared" si="44"/>
        <v>61588</v>
      </c>
      <c r="L479">
        <v>0</v>
      </c>
      <c r="M479">
        <v>0</v>
      </c>
      <c r="N479" s="20">
        <v>2</v>
      </c>
      <c r="O479" s="24">
        <f>+VLOOKUP(B479,Vaccination!$A$1:$B$218,2,FALSE)</f>
        <v>1300452</v>
      </c>
      <c r="P479" s="2">
        <f>MONTH(B479)</f>
        <v>7</v>
      </c>
      <c r="Q479" s="2">
        <f>YEAR(B479)</f>
        <v>2021</v>
      </c>
      <c r="R479" t="e" cm="1">
        <f t="array" ref="R479">INDEX('consumer-price-indices_ind'!$O$1:$O$755,MATCH(1,('consumer-price-indices_ind'!$B$1:$B$755=Combined!P479)*('consumer-price-indices_ind'!$C$1:$C$755=Combined!Q479)*('consumer-price-indices_ind'!$I$1:$I$755="Consumer Prices, Food Indices (2015 = 100)"),0))</f>
        <v>#N/A</v>
      </c>
      <c r="S479" t="e" cm="1">
        <f t="array" ref="S479">INDEX('consumer-price-indices_ind'!$O$1:$O$755,MATCH(1,('consumer-price-indices_ind'!$B$1:$B$755=Combined!P479)*('consumer-price-indices_ind'!$C$1:$C$755=Combined!Q479)*('consumer-price-indices_ind'!$I$1:$I$755="Consumer Prices, General Indices (2015 = 100)"),0))</f>
        <v>#N/A</v>
      </c>
      <c r="T479" t="e" cm="1">
        <f t="array" ref="T479">INDEX('consumer-price-indices_ind'!$O$1:$O$755,MATCH(1,('consumer-price-indices_ind'!$B$1:$B$755=Combined!P479)*('consumer-price-indices_ind'!$C$1:$C$755=Combined!Q479)*('consumer-price-indices_ind'!$I$1:$I$755="Food price inflation"),0))</f>
        <v>#N/A</v>
      </c>
      <c r="U479">
        <f>INDEX('Crude oil'!$B$2:$B$8699,MATCH(Combined!B479,'Crude oil'!$A$2:$A$8699,0))</f>
        <v>76.69</v>
      </c>
      <c r="V479">
        <f>INDEX('FII FPI Trading Activity'!$D$2:$D$865,MATCH(Combined!B479,'FII FPI Trading Activity'!$A$2:$A$865,0))</f>
        <v>-1245.29</v>
      </c>
      <c r="W479">
        <f>INDEX('DII Trading Activity'!$D$2:$D$889,MATCH(Combined!B479,'DII Trading Activity'!$A$2:$A$889,0))</f>
        <v>880.6</v>
      </c>
      <c r="X479">
        <f>INDEX('Exchange rate'!$B$12:$B$1316,MATCH(Combined!B479,'Exchange rate'!$A$12:$A$1316,0))</f>
        <v>74.56</v>
      </c>
      <c r="Y479">
        <f>INDEX('Economic growth rate'!$B$4:$B$14,MATCH(YEAR(Combined!B479),'Economic growth rate'!$A$4:$A$14,0))</f>
        <v>12.55</v>
      </c>
      <c r="Z479" cm="1">
        <f t="array" ref="Z479">INDEX(Inflation!$C$5:$C$29,MATCH(1,(Inflation!$F$5:$F$29=Combined!P479)*(Inflation!$G$5:$G$29=Combined!Q479),0))</f>
        <v>5.59</v>
      </c>
      <c r="AA479" t="e">
        <v>#N/A</v>
      </c>
      <c r="AB479" t="e">
        <f>INDEX('Repo rate'!$D$7:$D$249,MATCH(Combined!B479,'Repo rate'!$A$7:$A$249,0))</f>
        <v>#N/A</v>
      </c>
      <c r="AC479" t="e">
        <f>INDEX('Repo rate'!$E$7:$E$249,MATCH(Combined!B479,'Repo rate'!$A$7:$A$249,0))</f>
        <v>#N/A</v>
      </c>
      <c r="AD479" t="e" cm="1">
        <f t="array" ref="AD479">INDEX(IIP!$C$2:$C$111,MATCH(1,(IIP!$D$2:$D$111=Combined!P479)*(IIP!$E$2:$E$111=Combined!Q479),0))</f>
        <v>#N/A</v>
      </c>
      <c r="AF479">
        <f>INDEX(Nasdaq!$E$2:$E$417,MATCH(Combined!B479,Nasdaq!$A$2:$A$417,0))</f>
        <v>14522.379883</v>
      </c>
    </row>
    <row r="480" spans="1:32">
      <c r="A480">
        <v>478</v>
      </c>
      <c r="B480" s="1">
        <v>44379</v>
      </c>
      <c r="C480" s="1">
        <v>44234</v>
      </c>
      <c r="D480">
        <v>30458251</v>
      </c>
      <c r="E480">
        <v>509637</v>
      </c>
      <c r="F480">
        <v>29548302</v>
      </c>
      <c r="G480">
        <v>400312</v>
      </c>
      <c r="H480">
        <f>+VLOOKUP(B480,'BSE Sensex'!$A$2:$E$371, 5, FALSE)</f>
        <v>52484.67</v>
      </c>
      <c r="I480">
        <f t="shared" si="42"/>
        <v>46617</v>
      </c>
      <c r="J480">
        <f t="shared" si="43"/>
        <v>853</v>
      </c>
      <c r="K480">
        <f t="shared" si="44"/>
        <v>59384</v>
      </c>
      <c r="L480">
        <v>0</v>
      </c>
      <c r="M480">
        <v>0</v>
      </c>
      <c r="N480" s="20">
        <v>2</v>
      </c>
      <c r="O480" s="24">
        <f>+VLOOKUP(B480,Vaccination!$A$1:$B$218,2,FALSE)</f>
        <v>284215</v>
      </c>
      <c r="P480" s="2">
        <f>MONTH(B480)</f>
        <v>7</v>
      </c>
      <c r="Q480" s="2">
        <f>YEAR(B480)</f>
        <v>2021</v>
      </c>
      <c r="R480" t="e" cm="1">
        <f t="array" ref="R480">INDEX('consumer-price-indices_ind'!$O$1:$O$755,MATCH(1,('consumer-price-indices_ind'!$B$1:$B$755=Combined!P480)*('consumer-price-indices_ind'!$C$1:$C$755=Combined!Q480)*('consumer-price-indices_ind'!$I$1:$I$755="Consumer Prices, Food Indices (2015 = 100)"),0))</f>
        <v>#N/A</v>
      </c>
      <c r="S480" t="e" cm="1">
        <f t="array" ref="S480">INDEX('consumer-price-indices_ind'!$O$1:$O$755,MATCH(1,('consumer-price-indices_ind'!$B$1:$B$755=Combined!P480)*('consumer-price-indices_ind'!$C$1:$C$755=Combined!Q480)*('consumer-price-indices_ind'!$I$1:$I$755="Consumer Prices, General Indices (2015 = 100)"),0))</f>
        <v>#N/A</v>
      </c>
      <c r="T480" t="e" cm="1">
        <f t="array" ref="T480">INDEX('consumer-price-indices_ind'!$O$1:$O$755,MATCH(1,('consumer-price-indices_ind'!$B$1:$B$755=Combined!P480)*('consumer-price-indices_ind'!$C$1:$C$755=Combined!Q480)*('consumer-price-indices_ind'!$I$1:$I$755="Food price inflation"),0))</f>
        <v>#N/A</v>
      </c>
      <c r="U480">
        <f>INDEX('Crude oil'!$B$2:$B$8699,MATCH(Combined!B480,'Crude oil'!$A$2:$A$8699,0))</f>
        <v>77.510000000000005</v>
      </c>
      <c r="V480">
        <f>INDEX('FII FPI Trading Activity'!$D$2:$D$865,MATCH(Combined!B480,'FII FPI Trading Activity'!$A$2:$A$865,0))</f>
        <v>-982.8</v>
      </c>
      <c r="W480">
        <f>INDEX('DII Trading Activity'!$D$2:$D$889,MATCH(Combined!B480,'DII Trading Activity'!$A$2:$A$889,0))</f>
        <v>930.39</v>
      </c>
      <c r="X480">
        <f>INDEX('Exchange rate'!$B$12:$B$1316,MATCH(Combined!B480,'Exchange rate'!$A$12:$A$1316,0))</f>
        <v>74.510000000000005</v>
      </c>
      <c r="Y480">
        <f>INDEX('Economic growth rate'!$B$4:$B$14,MATCH(YEAR(Combined!B480),'Economic growth rate'!$A$4:$A$14,0))</f>
        <v>12.55</v>
      </c>
      <c r="Z480" cm="1">
        <f t="array" ref="Z480">INDEX(Inflation!$C$5:$C$29,MATCH(1,(Inflation!$F$5:$F$29=Combined!P480)*(Inflation!$G$5:$G$29=Combined!Q480),0))</f>
        <v>5.59</v>
      </c>
      <c r="AA480" t="e">
        <v>#N/A</v>
      </c>
      <c r="AB480" t="e">
        <f>INDEX('Repo rate'!$D$7:$D$249,MATCH(Combined!B480,'Repo rate'!$A$7:$A$249,0))</f>
        <v>#N/A</v>
      </c>
      <c r="AC480" t="e">
        <f>INDEX('Repo rate'!$E$7:$E$249,MATCH(Combined!B480,'Repo rate'!$A$7:$A$249,0))</f>
        <v>#N/A</v>
      </c>
      <c r="AD480" t="e" cm="1">
        <f t="array" ref="AD480">INDEX(IIP!$C$2:$C$111,MATCH(1,(IIP!$D$2:$D$111=Combined!P480)*(IIP!$E$2:$E$111=Combined!Q480),0))</f>
        <v>#N/A</v>
      </c>
      <c r="AF480">
        <f>INDEX(Nasdaq!$E$2:$E$417,MATCH(Combined!B480,Nasdaq!$A$2:$A$417,0))</f>
        <v>14639.330078000001</v>
      </c>
    </row>
    <row r="481" spans="1:32">
      <c r="A481">
        <v>479</v>
      </c>
      <c r="B481" s="1">
        <v>44380</v>
      </c>
      <c r="C481" s="1">
        <v>44262</v>
      </c>
      <c r="D481">
        <v>30502362</v>
      </c>
      <c r="E481">
        <v>495533</v>
      </c>
      <c r="F481">
        <v>29605779</v>
      </c>
      <c r="G481">
        <v>401050</v>
      </c>
      <c r="H481" t="e">
        <f>+VLOOKUP(B481,'BSE Sensex'!$A$2:$E$371, 5, FALSE)</f>
        <v>#N/A</v>
      </c>
      <c r="I481">
        <f t="shared" si="42"/>
        <v>44111</v>
      </c>
      <c r="J481">
        <f t="shared" si="43"/>
        <v>738</v>
      </c>
      <c r="K481">
        <f t="shared" si="44"/>
        <v>57477</v>
      </c>
      <c r="L481">
        <v>0</v>
      </c>
      <c r="M481">
        <v>0</v>
      </c>
      <c r="N481" s="20">
        <v>2</v>
      </c>
      <c r="O481" s="24">
        <f>+VLOOKUP(B481,Vaccination!$A$1:$B$218,2,FALSE)</f>
        <v>2736442</v>
      </c>
      <c r="P481" s="2">
        <f>MONTH(B481)</f>
        <v>7</v>
      </c>
      <c r="Q481" s="2">
        <f>YEAR(B481)</f>
        <v>2021</v>
      </c>
      <c r="R481" t="e" cm="1">
        <f t="array" ref="R481">INDEX('consumer-price-indices_ind'!$O$1:$O$755,MATCH(1,('consumer-price-indices_ind'!$B$1:$B$755=Combined!P481)*('consumer-price-indices_ind'!$C$1:$C$755=Combined!Q481)*('consumer-price-indices_ind'!$I$1:$I$755="Consumer Prices, Food Indices (2015 = 100)"),0))</f>
        <v>#N/A</v>
      </c>
      <c r="S481" t="e" cm="1">
        <f t="array" ref="S481">INDEX('consumer-price-indices_ind'!$O$1:$O$755,MATCH(1,('consumer-price-indices_ind'!$B$1:$B$755=Combined!P481)*('consumer-price-indices_ind'!$C$1:$C$755=Combined!Q481)*('consumer-price-indices_ind'!$I$1:$I$755="Consumer Prices, General Indices (2015 = 100)"),0))</f>
        <v>#N/A</v>
      </c>
      <c r="T481" t="e" cm="1">
        <f t="array" ref="T481">INDEX('consumer-price-indices_ind'!$O$1:$O$755,MATCH(1,('consumer-price-indices_ind'!$B$1:$B$755=Combined!P481)*('consumer-price-indices_ind'!$C$1:$C$755=Combined!Q481)*('consumer-price-indices_ind'!$I$1:$I$755="Food price inflation"),0))</f>
        <v>#N/A</v>
      </c>
      <c r="U481" t="e">
        <f>INDEX('Crude oil'!$B$2:$B$8699,MATCH(Combined!B481,'Crude oil'!$A$2:$A$8699,0))</f>
        <v>#N/A</v>
      </c>
      <c r="V481" t="e">
        <f>INDEX('FII FPI Trading Activity'!$D$2:$D$865,MATCH(Combined!B481,'FII FPI Trading Activity'!$A$2:$A$865,0))</f>
        <v>#N/A</v>
      </c>
      <c r="W481" t="e">
        <f>INDEX('DII Trading Activity'!$D$2:$D$889,MATCH(Combined!B481,'DII Trading Activity'!$A$2:$A$889,0))</f>
        <v>#N/A</v>
      </c>
      <c r="X481" t="e">
        <f>INDEX('Exchange rate'!$B$12:$B$1316,MATCH(Combined!B481,'Exchange rate'!$A$12:$A$1316,0))</f>
        <v>#N/A</v>
      </c>
      <c r="Y481">
        <f>INDEX('Economic growth rate'!$B$4:$B$14,MATCH(YEAR(Combined!B481),'Economic growth rate'!$A$4:$A$14,0))</f>
        <v>12.55</v>
      </c>
      <c r="Z481" cm="1">
        <f t="array" ref="Z481">INDEX(Inflation!$C$5:$C$29,MATCH(1,(Inflation!$F$5:$F$29=Combined!P481)*(Inflation!$G$5:$G$29=Combined!Q481),0))</f>
        <v>5.59</v>
      </c>
      <c r="AA481" t="e">
        <v>#N/A</v>
      </c>
      <c r="AB481" t="e">
        <f>INDEX('Repo rate'!$D$7:$D$249,MATCH(Combined!B481,'Repo rate'!$A$7:$A$249,0))</f>
        <v>#N/A</v>
      </c>
      <c r="AC481" t="e">
        <f>INDEX('Repo rate'!$E$7:$E$249,MATCH(Combined!B481,'Repo rate'!$A$7:$A$249,0))</f>
        <v>#N/A</v>
      </c>
      <c r="AD481" t="e" cm="1">
        <f t="array" ref="AD481">INDEX(IIP!$C$2:$C$111,MATCH(1,(IIP!$D$2:$D$111=Combined!P481)*(IIP!$E$2:$E$111=Combined!Q481),0))</f>
        <v>#N/A</v>
      </c>
      <c r="AF481" t="e">
        <f>INDEX(Nasdaq!$E$2:$E$417,MATCH(Combined!B481,Nasdaq!$A$2:$A$417,0))</f>
        <v>#N/A</v>
      </c>
    </row>
    <row r="482" spans="1:32">
      <c r="A482">
        <v>480</v>
      </c>
      <c r="B482" s="1">
        <v>44381</v>
      </c>
      <c r="C482" s="1">
        <v>44293</v>
      </c>
      <c r="D482">
        <v>30545433</v>
      </c>
      <c r="E482">
        <v>485350</v>
      </c>
      <c r="F482">
        <v>29658078</v>
      </c>
      <c r="G482">
        <v>402005</v>
      </c>
      <c r="H482" t="e">
        <f>+VLOOKUP(B482,'BSE Sensex'!$A$2:$E$371, 5, FALSE)</f>
        <v>#N/A</v>
      </c>
      <c r="I482">
        <f t="shared" si="42"/>
        <v>43071</v>
      </c>
      <c r="J482">
        <f t="shared" si="43"/>
        <v>955</v>
      </c>
      <c r="K482">
        <f t="shared" si="44"/>
        <v>52299</v>
      </c>
      <c r="L482">
        <v>0</v>
      </c>
      <c r="M482">
        <v>0</v>
      </c>
      <c r="N482" s="20">
        <v>2</v>
      </c>
      <c r="O482" s="24">
        <f>+VLOOKUP(B482,Vaccination!$A$1:$B$218,2,FALSE)</f>
        <v>854059</v>
      </c>
      <c r="P482" s="2">
        <f>MONTH(B482)</f>
        <v>7</v>
      </c>
      <c r="Q482" s="2">
        <f>YEAR(B482)</f>
        <v>2021</v>
      </c>
      <c r="R482" t="e" cm="1">
        <f t="array" ref="R482">INDEX('consumer-price-indices_ind'!$O$1:$O$755,MATCH(1,('consumer-price-indices_ind'!$B$1:$B$755=Combined!P482)*('consumer-price-indices_ind'!$C$1:$C$755=Combined!Q482)*('consumer-price-indices_ind'!$I$1:$I$755="Consumer Prices, Food Indices (2015 = 100)"),0))</f>
        <v>#N/A</v>
      </c>
      <c r="S482" t="e" cm="1">
        <f t="array" ref="S482">INDEX('consumer-price-indices_ind'!$O$1:$O$755,MATCH(1,('consumer-price-indices_ind'!$B$1:$B$755=Combined!P482)*('consumer-price-indices_ind'!$C$1:$C$755=Combined!Q482)*('consumer-price-indices_ind'!$I$1:$I$755="Consumer Prices, General Indices (2015 = 100)"),0))</f>
        <v>#N/A</v>
      </c>
      <c r="T482" t="e" cm="1">
        <f t="array" ref="T482">INDEX('consumer-price-indices_ind'!$O$1:$O$755,MATCH(1,('consumer-price-indices_ind'!$B$1:$B$755=Combined!P482)*('consumer-price-indices_ind'!$C$1:$C$755=Combined!Q482)*('consumer-price-indices_ind'!$I$1:$I$755="Food price inflation"),0))</f>
        <v>#N/A</v>
      </c>
      <c r="U482" t="e">
        <f>INDEX('Crude oil'!$B$2:$B$8699,MATCH(Combined!B482,'Crude oil'!$A$2:$A$8699,0))</f>
        <v>#N/A</v>
      </c>
      <c r="V482" t="e">
        <f>INDEX('FII FPI Trading Activity'!$D$2:$D$865,MATCH(Combined!B482,'FII FPI Trading Activity'!$A$2:$A$865,0))</f>
        <v>#N/A</v>
      </c>
      <c r="W482" t="e">
        <f>INDEX('DII Trading Activity'!$D$2:$D$889,MATCH(Combined!B482,'DII Trading Activity'!$A$2:$A$889,0))</f>
        <v>#N/A</v>
      </c>
      <c r="X482" t="e">
        <f>INDEX('Exchange rate'!$B$12:$B$1316,MATCH(Combined!B482,'Exchange rate'!$A$12:$A$1316,0))</f>
        <v>#N/A</v>
      </c>
      <c r="Y482">
        <f>INDEX('Economic growth rate'!$B$4:$B$14,MATCH(YEAR(Combined!B482),'Economic growth rate'!$A$4:$A$14,0))</f>
        <v>12.55</v>
      </c>
      <c r="Z482" cm="1">
        <f t="array" ref="Z482">INDEX(Inflation!$C$5:$C$29,MATCH(1,(Inflation!$F$5:$F$29=Combined!P482)*(Inflation!$G$5:$G$29=Combined!Q482),0))</f>
        <v>5.59</v>
      </c>
      <c r="AA482" t="e">
        <v>#N/A</v>
      </c>
      <c r="AB482" t="e">
        <f>INDEX('Repo rate'!$D$7:$D$249,MATCH(Combined!B482,'Repo rate'!$A$7:$A$249,0))</f>
        <v>#N/A</v>
      </c>
      <c r="AC482" t="e">
        <f>INDEX('Repo rate'!$E$7:$E$249,MATCH(Combined!B482,'Repo rate'!$A$7:$A$249,0))</f>
        <v>#N/A</v>
      </c>
      <c r="AD482" t="e" cm="1">
        <f t="array" ref="AD482">INDEX(IIP!$C$2:$C$111,MATCH(1,(IIP!$D$2:$D$111=Combined!P482)*(IIP!$E$2:$E$111=Combined!Q482),0))</f>
        <v>#N/A</v>
      </c>
      <c r="AF482" t="e">
        <f>INDEX(Nasdaq!$E$2:$E$417,MATCH(Combined!B482,Nasdaq!$A$2:$A$417,0))</f>
        <v>#N/A</v>
      </c>
    </row>
    <row r="483" spans="1:32">
      <c r="A483">
        <v>481</v>
      </c>
      <c r="B483" s="1">
        <v>44382</v>
      </c>
      <c r="C483" s="1">
        <v>44323</v>
      </c>
      <c r="D483">
        <v>30585229</v>
      </c>
      <c r="E483">
        <v>482071</v>
      </c>
      <c r="F483">
        <v>29700430</v>
      </c>
      <c r="G483">
        <v>402728</v>
      </c>
      <c r="H483">
        <f>+VLOOKUP(B483,'BSE Sensex'!$A$2:$E$371, 5, FALSE)</f>
        <v>52880</v>
      </c>
      <c r="I483">
        <f t="shared" si="42"/>
        <v>39796</v>
      </c>
      <c r="J483">
        <f t="shared" si="43"/>
        <v>723</v>
      </c>
      <c r="K483">
        <f t="shared" si="44"/>
        <v>42352</v>
      </c>
      <c r="L483">
        <v>0</v>
      </c>
      <c r="M483">
        <v>0</v>
      </c>
      <c r="N483" s="20">
        <v>2</v>
      </c>
      <c r="O483" s="24">
        <f>+VLOOKUP(B483,Vaccination!$A$1:$B$218,2,FALSE)</f>
        <v>1554455</v>
      </c>
      <c r="P483" s="2">
        <f>MONTH(B483)</f>
        <v>7</v>
      </c>
      <c r="Q483" s="2">
        <f>YEAR(B483)</f>
        <v>2021</v>
      </c>
      <c r="R483" t="e" cm="1">
        <f t="array" ref="R483">INDEX('consumer-price-indices_ind'!$O$1:$O$755,MATCH(1,('consumer-price-indices_ind'!$B$1:$B$755=Combined!P483)*('consumer-price-indices_ind'!$C$1:$C$755=Combined!Q483)*('consumer-price-indices_ind'!$I$1:$I$755="Consumer Prices, Food Indices (2015 = 100)"),0))</f>
        <v>#N/A</v>
      </c>
      <c r="S483" t="e" cm="1">
        <f t="array" ref="S483">INDEX('consumer-price-indices_ind'!$O$1:$O$755,MATCH(1,('consumer-price-indices_ind'!$B$1:$B$755=Combined!P483)*('consumer-price-indices_ind'!$C$1:$C$755=Combined!Q483)*('consumer-price-indices_ind'!$I$1:$I$755="Consumer Prices, General Indices (2015 = 100)"),0))</f>
        <v>#N/A</v>
      </c>
      <c r="T483" t="e" cm="1">
        <f t="array" ref="T483">INDEX('consumer-price-indices_ind'!$O$1:$O$755,MATCH(1,('consumer-price-indices_ind'!$B$1:$B$755=Combined!P483)*('consumer-price-indices_ind'!$C$1:$C$755=Combined!Q483)*('consumer-price-indices_ind'!$I$1:$I$755="Food price inflation"),0))</f>
        <v>#N/A</v>
      </c>
      <c r="U483">
        <f>INDEX('Crude oil'!$B$2:$B$8699,MATCH(Combined!B483,'Crude oil'!$A$2:$A$8699,0))</f>
        <v>78.34</v>
      </c>
      <c r="V483">
        <f>INDEX('FII FPI Trading Activity'!$D$2:$D$865,MATCH(Combined!B483,'FII FPI Trading Activity'!$A$2:$A$865,0))</f>
        <v>-338.43</v>
      </c>
      <c r="W483">
        <f>INDEX('DII Trading Activity'!$D$2:$D$889,MATCH(Combined!B483,'DII Trading Activity'!$A$2:$A$889,0))</f>
        <v>645.59</v>
      </c>
      <c r="X483" t="e">
        <f>INDEX('Exchange rate'!$B$12:$B$1316,MATCH(Combined!B483,'Exchange rate'!$A$12:$A$1316,0))</f>
        <v>#N/A</v>
      </c>
      <c r="Y483">
        <f>INDEX('Economic growth rate'!$B$4:$B$14,MATCH(YEAR(Combined!B483),'Economic growth rate'!$A$4:$A$14,0))</f>
        <v>12.55</v>
      </c>
      <c r="Z483" cm="1">
        <f t="array" ref="Z483">INDEX(Inflation!$C$5:$C$29,MATCH(1,(Inflation!$F$5:$F$29=Combined!P483)*(Inflation!$G$5:$G$29=Combined!Q483),0))</f>
        <v>5.59</v>
      </c>
      <c r="AA483" t="e">
        <v>#N/A</v>
      </c>
      <c r="AB483" t="e">
        <f>INDEX('Repo rate'!$D$7:$D$249,MATCH(Combined!B483,'Repo rate'!$A$7:$A$249,0))</f>
        <v>#N/A</v>
      </c>
      <c r="AC483" t="e">
        <f>INDEX('Repo rate'!$E$7:$E$249,MATCH(Combined!B483,'Repo rate'!$A$7:$A$249,0))</f>
        <v>#N/A</v>
      </c>
      <c r="AD483" t="e" cm="1">
        <f t="array" ref="AD483">INDEX(IIP!$C$2:$C$111,MATCH(1,(IIP!$D$2:$D$111=Combined!P483)*(IIP!$E$2:$E$111=Combined!Q483),0))</f>
        <v>#N/A</v>
      </c>
      <c r="AF483" t="e">
        <f>INDEX(Nasdaq!$E$2:$E$417,MATCH(Combined!B483,Nasdaq!$A$2:$A$417,0))</f>
        <v>#N/A</v>
      </c>
    </row>
    <row r="484" spans="1:32">
      <c r="A484">
        <v>482</v>
      </c>
      <c r="B484" s="1">
        <v>44383</v>
      </c>
      <c r="C484" s="1">
        <v>44354</v>
      </c>
      <c r="D484">
        <v>30619932</v>
      </c>
      <c r="E484">
        <v>464357</v>
      </c>
      <c r="F484">
        <v>29752294</v>
      </c>
      <c r="G484">
        <v>403281</v>
      </c>
      <c r="H484">
        <f>+VLOOKUP(B484,'BSE Sensex'!$A$2:$E$371, 5, FALSE)</f>
        <v>52861.18</v>
      </c>
      <c r="I484">
        <f t="shared" si="42"/>
        <v>34703</v>
      </c>
      <c r="J484">
        <f t="shared" si="43"/>
        <v>553</v>
      </c>
      <c r="K484">
        <f t="shared" si="44"/>
        <v>51864</v>
      </c>
      <c r="L484">
        <v>0</v>
      </c>
      <c r="M484">
        <v>0</v>
      </c>
      <c r="N484" s="20">
        <v>2</v>
      </c>
      <c r="O484" s="24">
        <f>+VLOOKUP(B484,Vaccination!$A$1:$B$218,2,FALSE)</f>
        <v>1047350</v>
      </c>
      <c r="P484" s="2">
        <f>MONTH(B484)</f>
        <v>7</v>
      </c>
      <c r="Q484" s="2">
        <f>YEAR(B484)</f>
        <v>2021</v>
      </c>
      <c r="R484" t="e" cm="1">
        <f t="array" ref="R484">INDEX('consumer-price-indices_ind'!$O$1:$O$755,MATCH(1,('consumer-price-indices_ind'!$B$1:$B$755=Combined!P484)*('consumer-price-indices_ind'!$C$1:$C$755=Combined!Q484)*('consumer-price-indices_ind'!$I$1:$I$755="Consumer Prices, Food Indices (2015 = 100)"),0))</f>
        <v>#N/A</v>
      </c>
      <c r="S484" t="e" cm="1">
        <f t="array" ref="S484">INDEX('consumer-price-indices_ind'!$O$1:$O$755,MATCH(1,('consumer-price-indices_ind'!$B$1:$B$755=Combined!P484)*('consumer-price-indices_ind'!$C$1:$C$755=Combined!Q484)*('consumer-price-indices_ind'!$I$1:$I$755="Consumer Prices, General Indices (2015 = 100)"),0))</f>
        <v>#N/A</v>
      </c>
      <c r="T484" t="e" cm="1">
        <f t="array" ref="T484">INDEX('consumer-price-indices_ind'!$O$1:$O$755,MATCH(1,('consumer-price-indices_ind'!$B$1:$B$755=Combined!P484)*('consumer-price-indices_ind'!$C$1:$C$755=Combined!Q484)*('consumer-price-indices_ind'!$I$1:$I$755="Food price inflation"),0))</f>
        <v>#N/A</v>
      </c>
      <c r="U484">
        <f>INDEX('Crude oil'!$B$2:$B$8699,MATCH(Combined!B484,'Crude oil'!$A$2:$A$8699,0))</f>
        <v>75.81</v>
      </c>
      <c r="V484">
        <f>INDEX('FII FPI Trading Activity'!$D$2:$D$865,MATCH(Combined!B484,'FII FPI Trading Activity'!$A$2:$A$865,0))</f>
        <v>-543.29999999999995</v>
      </c>
      <c r="W484">
        <f>INDEX('DII Trading Activity'!$D$2:$D$889,MATCH(Combined!B484,'DII Trading Activity'!$A$2:$A$889,0))</f>
        <v>521.29999999999995</v>
      </c>
      <c r="X484">
        <f>INDEX('Exchange rate'!$B$12:$B$1316,MATCH(Combined!B484,'Exchange rate'!$A$12:$A$1316,0))</f>
        <v>74.58</v>
      </c>
      <c r="Y484">
        <f>INDEX('Economic growth rate'!$B$4:$B$14,MATCH(YEAR(Combined!B484),'Economic growth rate'!$A$4:$A$14,0))</f>
        <v>12.55</v>
      </c>
      <c r="Z484" cm="1">
        <f t="array" ref="Z484">INDEX(Inflation!$C$5:$C$29,MATCH(1,(Inflation!$F$5:$F$29=Combined!P484)*(Inflation!$G$5:$G$29=Combined!Q484),0))</f>
        <v>5.59</v>
      </c>
      <c r="AA484" t="e">
        <v>#N/A</v>
      </c>
      <c r="AB484" t="e">
        <f>INDEX('Repo rate'!$D$7:$D$249,MATCH(Combined!B484,'Repo rate'!$A$7:$A$249,0))</f>
        <v>#N/A</v>
      </c>
      <c r="AC484" t="e">
        <f>INDEX('Repo rate'!$E$7:$E$249,MATCH(Combined!B484,'Repo rate'!$A$7:$A$249,0))</f>
        <v>#N/A</v>
      </c>
      <c r="AD484" t="e" cm="1">
        <f t="array" ref="AD484">INDEX(IIP!$C$2:$C$111,MATCH(1,(IIP!$D$2:$D$111=Combined!P484)*(IIP!$E$2:$E$111=Combined!Q484),0))</f>
        <v>#N/A</v>
      </c>
      <c r="AF484">
        <f>INDEX(Nasdaq!$E$2:$E$417,MATCH(Combined!B484,Nasdaq!$A$2:$A$417,0))</f>
        <v>14663.639648</v>
      </c>
    </row>
    <row r="485" spans="1:32">
      <c r="A485">
        <v>483</v>
      </c>
      <c r="B485" s="1">
        <v>44384</v>
      </c>
      <c r="C485" s="1">
        <v>44384</v>
      </c>
      <c r="D485">
        <v>30663665</v>
      </c>
      <c r="E485">
        <v>459920</v>
      </c>
      <c r="F485">
        <v>29799534</v>
      </c>
      <c r="G485">
        <v>404211</v>
      </c>
      <c r="H485">
        <f>+VLOOKUP(B485,'BSE Sensex'!$A$2:$E$371, 5, FALSE)</f>
        <v>53054.76</v>
      </c>
      <c r="I485">
        <f t="shared" si="42"/>
        <v>43733</v>
      </c>
      <c r="J485">
        <f t="shared" si="43"/>
        <v>930</v>
      </c>
      <c r="K485">
        <f t="shared" si="44"/>
        <v>47240</v>
      </c>
      <c r="L485">
        <v>0</v>
      </c>
      <c r="M485">
        <v>0</v>
      </c>
      <c r="N485" s="20">
        <v>2</v>
      </c>
      <c r="O485" s="24">
        <f>+VLOOKUP(B485,Vaccination!$A$1:$B$218,2,FALSE)</f>
        <v>1360917</v>
      </c>
      <c r="P485" s="2">
        <f>MONTH(B485)</f>
        <v>7</v>
      </c>
      <c r="Q485" s="2">
        <f>YEAR(B485)</f>
        <v>2021</v>
      </c>
      <c r="R485" t="e" cm="1">
        <f t="array" ref="R485">INDEX('consumer-price-indices_ind'!$O$1:$O$755,MATCH(1,('consumer-price-indices_ind'!$B$1:$B$755=Combined!P485)*('consumer-price-indices_ind'!$C$1:$C$755=Combined!Q485)*('consumer-price-indices_ind'!$I$1:$I$755="Consumer Prices, Food Indices (2015 = 100)"),0))</f>
        <v>#N/A</v>
      </c>
      <c r="S485" t="e" cm="1">
        <f t="array" ref="S485">INDEX('consumer-price-indices_ind'!$O$1:$O$755,MATCH(1,('consumer-price-indices_ind'!$B$1:$B$755=Combined!P485)*('consumer-price-indices_ind'!$C$1:$C$755=Combined!Q485)*('consumer-price-indices_ind'!$I$1:$I$755="Consumer Prices, General Indices (2015 = 100)"),0))</f>
        <v>#N/A</v>
      </c>
      <c r="T485" t="e" cm="1">
        <f t="array" ref="T485">INDEX('consumer-price-indices_ind'!$O$1:$O$755,MATCH(1,('consumer-price-indices_ind'!$B$1:$B$755=Combined!P485)*('consumer-price-indices_ind'!$C$1:$C$755=Combined!Q485)*('consumer-price-indices_ind'!$I$1:$I$755="Food price inflation"),0))</f>
        <v>#N/A</v>
      </c>
      <c r="U485">
        <f>INDEX('Crude oil'!$B$2:$B$8699,MATCH(Combined!B485,'Crude oil'!$A$2:$A$8699,0))</f>
        <v>74.31</v>
      </c>
      <c r="V485">
        <f>INDEX('FII FPI Trading Activity'!$D$2:$D$865,MATCH(Combined!B485,'FII FPI Trading Activity'!$A$2:$A$865,0))</f>
        <v>532.94000000000005</v>
      </c>
      <c r="W485">
        <f>INDEX('DII Trading Activity'!$D$2:$D$889,MATCH(Combined!B485,'DII Trading Activity'!$A$2:$A$889,0))</f>
        <v>-231.8</v>
      </c>
      <c r="X485">
        <f>INDEX('Exchange rate'!$B$12:$B$1316,MATCH(Combined!B485,'Exchange rate'!$A$12:$A$1316,0))</f>
        <v>74.81</v>
      </c>
      <c r="Y485">
        <f>INDEX('Economic growth rate'!$B$4:$B$14,MATCH(YEAR(Combined!B485),'Economic growth rate'!$A$4:$A$14,0))</f>
        <v>12.55</v>
      </c>
      <c r="Z485" cm="1">
        <f t="array" ref="Z485">INDEX(Inflation!$C$5:$C$29,MATCH(1,(Inflation!$F$5:$F$29=Combined!P485)*(Inflation!$G$5:$G$29=Combined!Q485),0))</f>
        <v>5.59</v>
      </c>
      <c r="AA485" t="e">
        <v>#N/A</v>
      </c>
      <c r="AB485" t="e">
        <f>INDEX('Repo rate'!$D$7:$D$249,MATCH(Combined!B485,'Repo rate'!$A$7:$A$249,0))</f>
        <v>#N/A</v>
      </c>
      <c r="AC485" t="e">
        <f>INDEX('Repo rate'!$E$7:$E$249,MATCH(Combined!B485,'Repo rate'!$A$7:$A$249,0))</f>
        <v>#N/A</v>
      </c>
      <c r="AD485" t="e" cm="1">
        <f t="array" ref="AD485">INDEX(IIP!$C$2:$C$111,MATCH(1,(IIP!$D$2:$D$111=Combined!P485)*(IIP!$E$2:$E$111=Combined!Q485),0))</f>
        <v>#N/A</v>
      </c>
      <c r="AF485">
        <f>INDEX(Nasdaq!$E$2:$E$417,MATCH(Combined!B485,Nasdaq!$A$2:$A$417,0))</f>
        <v>14665.059569999999</v>
      </c>
    </row>
    <row r="486" spans="1:32">
      <c r="A486">
        <v>484</v>
      </c>
      <c r="B486" s="1">
        <v>44385</v>
      </c>
      <c r="C486" s="1">
        <v>44415</v>
      </c>
      <c r="D486">
        <v>30709557</v>
      </c>
      <c r="E486">
        <v>460704</v>
      </c>
      <c r="F486">
        <v>29843825</v>
      </c>
      <c r="G486">
        <v>405028</v>
      </c>
      <c r="H486">
        <f>+VLOOKUP(B486,'BSE Sensex'!$A$2:$E$371, 5, FALSE)</f>
        <v>52568.94</v>
      </c>
      <c r="I486">
        <f t="shared" si="42"/>
        <v>45892</v>
      </c>
      <c r="J486">
        <f t="shared" si="43"/>
        <v>817</v>
      </c>
      <c r="K486">
        <f t="shared" si="44"/>
        <v>44291</v>
      </c>
      <c r="L486">
        <v>0</v>
      </c>
      <c r="M486">
        <v>0</v>
      </c>
      <c r="N486" s="20">
        <v>2</v>
      </c>
      <c r="O486" s="24">
        <f>+VLOOKUP(B486,Vaccination!$A$1:$B$218,2,FALSE)</f>
        <v>3426303</v>
      </c>
      <c r="P486" s="2">
        <f>MONTH(B486)</f>
        <v>7</v>
      </c>
      <c r="Q486" s="2">
        <f>YEAR(B486)</f>
        <v>2021</v>
      </c>
      <c r="R486" t="e" cm="1">
        <f t="array" ref="R486">INDEX('consumer-price-indices_ind'!$O$1:$O$755,MATCH(1,('consumer-price-indices_ind'!$B$1:$B$755=Combined!P486)*('consumer-price-indices_ind'!$C$1:$C$755=Combined!Q486)*('consumer-price-indices_ind'!$I$1:$I$755="Consumer Prices, Food Indices (2015 = 100)"),0))</f>
        <v>#N/A</v>
      </c>
      <c r="S486" t="e" cm="1">
        <f t="array" ref="S486">INDEX('consumer-price-indices_ind'!$O$1:$O$755,MATCH(1,('consumer-price-indices_ind'!$B$1:$B$755=Combined!P486)*('consumer-price-indices_ind'!$C$1:$C$755=Combined!Q486)*('consumer-price-indices_ind'!$I$1:$I$755="Consumer Prices, General Indices (2015 = 100)"),0))</f>
        <v>#N/A</v>
      </c>
      <c r="T486" t="e" cm="1">
        <f t="array" ref="T486">INDEX('consumer-price-indices_ind'!$O$1:$O$755,MATCH(1,('consumer-price-indices_ind'!$B$1:$B$755=Combined!P486)*('consumer-price-indices_ind'!$C$1:$C$755=Combined!Q486)*('consumer-price-indices_ind'!$I$1:$I$755="Food price inflation"),0))</f>
        <v>#N/A</v>
      </c>
      <c r="U486">
        <f>INDEX('Crude oil'!$B$2:$B$8699,MATCH(Combined!B486,'Crude oil'!$A$2:$A$8699,0))</f>
        <v>75.069999999999993</v>
      </c>
      <c r="V486">
        <f>INDEX('FII FPI Trading Activity'!$D$2:$D$865,MATCH(Combined!B486,'FII FPI Trading Activity'!$A$2:$A$865,0))</f>
        <v>-554.91999999999996</v>
      </c>
      <c r="W486">
        <f>INDEX('DII Trading Activity'!$D$2:$D$889,MATCH(Combined!B486,'DII Trading Activity'!$A$2:$A$889,0))</f>
        <v>-949.18</v>
      </c>
      <c r="X486">
        <f>INDEX('Exchange rate'!$B$12:$B$1316,MATCH(Combined!B486,'Exchange rate'!$A$12:$A$1316,0))</f>
        <v>74.760000000000005</v>
      </c>
      <c r="Y486">
        <f>INDEX('Economic growth rate'!$B$4:$B$14,MATCH(YEAR(Combined!B486),'Economic growth rate'!$A$4:$A$14,0))</f>
        <v>12.55</v>
      </c>
      <c r="Z486" cm="1">
        <f t="array" ref="Z486">INDEX(Inflation!$C$5:$C$29,MATCH(1,(Inflation!$F$5:$F$29=Combined!P486)*(Inflation!$G$5:$G$29=Combined!Q486),0))</f>
        <v>5.59</v>
      </c>
      <c r="AA486" t="e">
        <v>#N/A</v>
      </c>
      <c r="AB486" t="e">
        <f>INDEX('Repo rate'!$D$7:$D$249,MATCH(Combined!B486,'Repo rate'!$A$7:$A$249,0))</f>
        <v>#N/A</v>
      </c>
      <c r="AC486" t="e">
        <f>INDEX('Repo rate'!$E$7:$E$249,MATCH(Combined!B486,'Repo rate'!$A$7:$A$249,0))</f>
        <v>#N/A</v>
      </c>
      <c r="AD486" t="e" cm="1">
        <f t="array" ref="AD486">INDEX(IIP!$C$2:$C$111,MATCH(1,(IIP!$D$2:$D$111=Combined!P486)*(IIP!$E$2:$E$111=Combined!Q486),0))</f>
        <v>#N/A</v>
      </c>
      <c r="AF486">
        <f>INDEX(Nasdaq!$E$2:$E$417,MATCH(Combined!B486,Nasdaq!$A$2:$A$417,0))</f>
        <v>14559.780273</v>
      </c>
    </row>
    <row r="487" spans="1:32">
      <c r="A487">
        <v>485</v>
      </c>
      <c r="B487" s="1">
        <v>44386</v>
      </c>
      <c r="C487" s="1">
        <v>44446</v>
      </c>
      <c r="D487">
        <v>30752950</v>
      </c>
      <c r="E487">
        <v>458727</v>
      </c>
      <c r="F487">
        <v>29888284</v>
      </c>
      <c r="G487">
        <v>405939</v>
      </c>
      <c r="H487">
        <f>+VLOOKUP(B487,'BSE Sensex'!$A$2:$E$371, 5, FALSE)</f>
        <v>52386.19</v>
      </c>
      <c r="I487">
        <f t="shared" si="42"/>
        <v>43393</v>
      </c>
      <c r="J487">
        <f t="shared" si="43"/>
        <v>911</v>
      </c>
      <c r="K487">
        <f t="shared" si="44"/>
        <v>44459</v>
      </c>
      <c r="L487">
        <v>0</v>
      </c>
      <c r="M487">
        <v>0</v>
      </c>
      <c r="N487" s="20">
        <v>2</v>
      </c>
      <c r="O487" s="24">
        <f>+VLOOKUP(B487,Vaccination!$A$1:$B$218,2,FALSE)</f>
        <v>1274389.5</v>
      </c>
      <c r="P487" s="2">
        <f>MONTH(B487)</f>
        <v>7</v>
      </c>
      <c r="Q487" s="2">
        <f>YEAR(B487)</f>
        <v>2021</v>
      </c>
      <c r="R487" t="e" cm="1">
        <f t="array" ref="R487">INDEX('consumer-price-indices_ind'!$O$1:$O$755,MATCH(1,('consumer-price-indices_ind'!$B$1:$B$755=Combined!P487)*('consumer-price-indices_ind'!$C$1:$C$755=Combined!Q487)*('consumer-price-indices_ind'!$I$1:$I$755="Consumer Prices, Food Indices (2015 = 100)"),0))</f>
        <v>#N/A</v>
      </c>
      <c r="S487" t="e" cm="1">
        <f t="array" ref="S487">INDEX('consumer-price-indices_ind'!$O$1:$O$755,MATCH(1,('consumer-price-indices_ind'!$B$1:$B$755=Combined!P487)*('consumer-price-indices_ind'!$C$1:$C$755=Combined!Q487)*('consumer-price-indices_ind'!$I$1:$I$755="Consumer Prices, General Indices (2015 = 100)"),0))</f>
        <v>#N/A</v>
      </c>
      <c r="T487" t="e" cm="1">
        <f t="array" ref="T487">INDEX('consumer-price-indices_ind'!$O$1:$O$755,MATCH(1,('consumer-price-indices_ind'!$B$1:$B$755=Combined!P487)*('consumer-price-indices_ind'!$C$1:$C$755=Combined!Q487)*('consumer-price-indices_ind'!$I$1:$I$755="Food price inflation"),0))</f>
        <v>#N/A</v>
      </c>
      <c r="U487">
        <f>INDEX('Crude oil'!$B$2:$B$8699,MATCH(Combined!B487,'Crude oil'!$A$2:$A$8699,0))</f>
        <v>77.14</v>
      </c>
      <c r="V487">
        <f>INDEX('FII FPI Trading Activity'!$D$2:$D$865,MATCH(Combined!B487,'FII FPI Trading Activity'!$A$2:$A$865,0))</f>
        <v>-1124.6500000000001</v>
      </c>
      <c r="W487">
        <f>INDEX('DII Trading Activity'!$D$2:$D$889,MATCH(Combined!B487,'DII Trading Activity'!$A$2:$A$889,0))</f>
        <v>106.55</v>
      </c>
      <c r="X487">
        <f>INDEX('Exchange rate'!$B$12:$B$1316,MATCH(Combined!B487,'Exchange rate'!$A$12:$A$1316,0))</f>
        <v>74.53</v>
      </c>
      <c r="Y487">
        <f>INDEX('Economic growth rate'!$B$4:$B$14,MATCH(YEAR(Combined!B487),'Economic growth rate'!$A$4:$A$14,0))</f>
        <v>12.55</v>
      </c>
      <c r="Z487" cm="1">
        <f t="array" ref="Z487">INDEX(Inflation!$C$5:$C$29,MATCH(1,(Inflation!$F$5:$F$29=Combined!P487)*(Inflation!$G$5:$G$29=Combined!Q487),0))</f>
        <v>5.59</v>
      </c>
      <c r="AA487" t="e">
        <v>#N/A</v>
      </c>
      <c r="AB487" t="e">
        <f>INDEX('Repo rate'!$D$7:$D$249,MATCH(Combined!B487,'Repo rate'!$A$7:$A$249,0))</f>
        <v>#N/A</v>
      </c>
      <c r="AC487" t="e">
        <f>INDEX('Repo rate'!$E$7:$E$249,MATCH(Combined!B487,'Repo rate'!$A$7:$A$249,0))</f>
        <v>#N/A</v>
      </c>
      <c r="AD487" t="e" cm="1">
        <f t="array" ref="AD487">INDEX(IIP!$C$2:$C$111,MATCH(1,(IIP!$D$2:$D$111=Combined!P487)*(IIP!$E$2:$E$111=Combined!Q487),0))</f>
        <v>#N/A</v>
      </c>
      <c r="AF487">
        <f>INDEX(Nasdaq!$E$2:$E$417,MATCH(Combined!B487,Nasdaq!$A$2:$A$417,0))</f>
        <v>14701.919921999999</v>
      </c>
    </row>
    <row r="488" spans="1:32">
      <c r="A488">
        <v>486</v>
      </c>
      <c r="B488" s="1">
        <v>44387</v>
      </c>
      <c r="C488" s="1">
        <v>44476</v>
      </c>
      <c r="D488">
        <v>30795716</v>
      </c>
      <c r="E488">
        <v>455033</v>
      </c>
      <c r="F488">
        <v>29933538</v>
      </c>
      <c r="G488">
        <v>407145</v>
      </c>
      <c r="H488" t="e">
        <f>+VLOOKUP(B488,'BSE Sensex'!$A$2:$E$371, 5, FALSE)</f>
        <v>#N/A</v>
      </c>
      <c r="I488">
        <f t="shared" si="42"/>
        <v>42766</v>
      </c>
      <c r="J488">
        <f t="shared" si="43"/>
        <v>1206</v>
      </c>
      <c r="K488">
        <f t="shared" si="44"/>
        <v>45254</v>
      </c>
      <c r="L488">
        <v>0</v>
      </c>
      <c r="M488">
        <v>0</v>
      </c>
      <c r="N488" s="20">
        <v>2</v>
      </c>
      <c r="O488" s="24">
        <f>+VLOOKUP(B488,Vaccination!$A$1:$B$218,2,FALSE)</f>
        <v>1274389.5</v>
      </c>
      <c r="P488" s="2">
        <f>MONTH(B488)</f>
        <v>7</v>
      </c>
      <c r="Q488" s="2">
        <f>YEAR(B488)</f>
        <v>2021</v>
      </c>
      <c r="R488" t="e" cm="1">
        <f t="array" ref="R488">INDEX('consumer-price-indices_ind'!$O$1:$O$755,MATCH(1,('consumer-price-indices_ind'!$B$1:$B$755=Combined!P488)*('consumer-price-indices_ind'!$C$1:$C$755=Combined!Q488)*('consumer-price-indices_ind'!$I$1:$I$755="Consumer Prices, Food Indices (2015 = 100)"),0))</f>
        <v>#N/A</v>
      </c>
      <c r="S488" t="e" cm="1">
        <f t="array" ref="S488">INDEX('consumer-price-indices_ind'!$O$1:$O$755,MATCH(1,('consumer-price-indices_ind'!$B$1:$B$755=Combined!P488)*('consumer-price-indices_ind'!$C$1:$C$755=Combined!Q488)*('consumer-price-indices_ind'!$I$1:$I$755="Consumer Prices, General Indices (2015 = 100)"),0))</f>
        <v>#N/A</v>
      </c>
      <c r="T488" t="e" cm="1">
        <f t="array" ref="T488">INDEX('consumer-price-indices_ind'!$O$1:$O$755,MATCH(1,('consumer-price-indices_ind'!$B$1:$B$755=Combined!P488)*('consumer-price-indices_ind'!$C$1:$C$755=Combined!Q488)*('consumer-price-indices_ind'!$I$1:$I$755="Food price inflation"),0))</f>
        <v>#N/A</v>
      </c>
      <c r="U488" t="e">
        <f>INDEX('Crude oil'!$B$2:$B$8699,MATCH(Combined!B488,'Crude oil'!$A$2:$A$8699,0))</f>
        <v>#N/A</v>
      </c>
      <c r="V488" t="e">
        <f>INDEX('FII FPI Trading Activity'!$D$2:$D$865,MATCH(Combined!B488,'FII FPI Trading Activity'!$A$2:$A$865,0))</f>
        <v>#N/A</v>
      </c>
      <c r="W488" t="e">
        <f>INDEX('DII Trading Activity'!$D$2:$D$889,MATCH(Combined!B488,'DII Trading Activity'!$A$2:$A$889,0))</f>
        <v>#N/A</v>
      </c>
      <c r="X488" t="e">
        <f>INDEX('Exchange rate'!$B$12:$B$1316,MATCH(Combined!B488,'Exchange rate'!$A$12:$A$1316,0))</f>
        <v>#N/A</v>
      </c>
      <c r="Y488">
        <f>INDEX('Economic growth rate'!$B$4:$B$14,MATCH(YEAR(Combined!B488),'Economic growth rate'!$A$4:$A$14,0))</f>
        <v>12.55</v>
      </c>
      <c r="Z488" cm="1">
        <f t="array" ref="Z488">INDEX(Inflation!$C$5:$C$29,MATCH(1,(Inflation!$F$5:$F$29=Combined!P488)*(Inflation!$G$5:$G$29=Combined!Q488),0))</f>
        <v>5.59</v>
      </c>
      <c r="AA488" t="e">
        <v>#N/A</v>
      </c>
      <c r="AB488" t="e">
        <f>INDEX('Repo rate'!$D$7:$D$249,MATCH(Combined!B488,'Repo rate'!$A$7:$A$249,0))</f>
        <v>#N/A</v>
      </c>
      <c r="AC488" t="e">
        <f>INDEX('Repo rate'!$E$7:$E$249,MATCH(Combined!B488,'Repo rate'!$A$7:$A$249,0))</f>
        <v>#N/A</v>
      </c>
      <c r="AD488" t="e" cm="1">
        <f t="array" ref="AD488">INDEX(IIP!$C$2:$C$111,MATCH(1,(IIP!$D$2:$D$111=Combined!P488)*(IIP!$E$2:$E$111=Combined!Q488),0))</f>
        <v>#N/A</v>
      </c>
      <c r="AF488" t="e">
        <f>INDEX(Nasdaq!$E$2:$E$417,MATCH(Combined!B488,Nasdaq!$A$2:$A$417,0))</f>
        <v>#N/A</v>
      </c>
    </row>
    <row r="489" spans="1:32">
      <c r="A489">
        <v>487</v>
      </c>
      <c r="B489" s="1">
        <v>44388</v>
      </c>
      <c r="C489" s="1">
        <v>44507</v>
      </c>
      <c r="D489">
        <v>30837222</v>
      </c>
      <c r="E489">
        <v>454118</v>
      </c>
      <c r="F489">
        <v>29975064</v>
      </c>
      <c r="G489">
        <v>408040</v>
      </c>
      <c r="H489" t="e">
        <f>+VLOOKUP(B489,'BSE Sensex'!$A$2:$E$371, 5, FALSE)</f>
        <v>#N/A</v>
      </c>
      <c r="I489">
        <f t="shared" si="42"/>
        <v>41506</v>
      </c>
      <c r="J489">
        <f t="shared" si="43"/>
        <v>895</v>
      </c>
      <c r="K489">
        <f t="shared" si="44"/>
        <v>41526</v>
      </c>
      <c r="L489">
        <v>0</v>
      </c>
      <c r="M489">
        <v>0</v>
      </c>
      <c r="N489" s="20">
        <v>2</v>
      </c>
      <c r="O489" s="24">
        <f>+VLOOKUP(B489,Vaccination!$A$1:$B$218,2,FALSE)</f>
        <v>472561</v>
      </c>
      <c r="P489" s="2">
        <f>MONTH(B489)</f>
        <v>7</v>
      </c>
      <c r="Q489" s="2">
        <f>YEAR(B489)</f>
        <v>2021</v>
      </c>
      <c r="R489" t="e" cm="1">
        <f t="array" ref="R489">INDEX('consumer-price-indices_ind'!$O$1:$O$755,MATCH(1,('consumer-price-indices_ind'!$B$1:$B$755=Combined!P489)*('consumer-price-indices_ind'!$C$1:$C$755=Combined!Q489)*('consumer-price-indices_ind'!$I$1:$I$755="Consumer Prices, Food Indices (2015 = 100)"),0))</f>
        <v>#N/A</v>
      </c>
      <c r="S489" t="e" cm="1">
        <f t="array" ref="S489">INDEX('consumer-price-indices_ind'!$O$1:$O$755,MATCH(1,('consumer-price-indices_ind'!$B$1:$B$755=Combined!P489)*('consumer-price-indices_ind'!$C$1:$C$755=Combined!Q489)*('consumer-price-indices_ind'!$I$1:$I$755="Consumer Prices, General Indices (2015 = 100)"),0))</f>
        <v>#N/A</v>
      </c>
      <c r="T489" t="e" cm="1">
        <f t="array" ref="T489">INDEX('consumer-price-indices_ind'!$O$1:$O$755,MATCH(1,('consumer-price-indices_ind'!$B$1:$B$755=Combined!P489)*('consumer-price-indices_ind'!$C$1:$C$755=Combined!Q489)*('consumer-price-indices_ind'!$I$1:$I$755="Food price inflation"),0))</f>
        <v>#N/A</v>
      </c>
      <c r="U489" t="e">
        <f>INDEX('Crude oil'!$B$2:$B$8699,MATCH(Combined!B489,'Crude oil'!$A$2:$A$8699,0))</f>
        <v>#N/A</v>
      </c>
      <c r="V489" t="e">
        <f>INDEX('FII FPI Trading Activity'!$D$2:$D$865,MATCH(Combined!B489,'FII FPI Trading Activity'!$A$2:$A$865,0))</f>
        <v>#N/A</v>
      </c>
      <c r="W489" t="e">
        <f>INDEX('DII Trading Activity'!$D$2:$D$889,MATCH(Combined!B489,'DII Trading Activity'!$A$2:$A$889,0))</f>
        <v>#N/A</v>
      </c>
      <c r="X489" t="e">
        <f>INDEX('Exchange rate'!$B$12:$B$1316,MATCH(Combined!B489,'Exchange rate'!$A$12:$A$1316,0))</f>
        <v>#N/A</v>
      </c>
      <c r="Y489">
        <f>INDEX('Economic growth rate'!$B$4:$B$14,MATCH(YEAR(Combined!B489),'Economic growth rate'!$A$4:$A$14,0))</f>
        <v>12.55</v>
      </c>
      <c r="Z489" cm="1">
        <f t="array" ref="Z489">INDEX(Inflation!$C$5:$C$29,MATCH(1,(Inflation!$F$5:$F$29=Combined!P489)*(Inflation!$G$5:$G$29=Combined!Q489),0))</f>
        <v>5.59</v>
      </c>
      <c r="AA489" t="e">
        <v>#N/A</v>
      </c>
      <c r="AB489" t="e">
        <f>INDEX('Repo rate'!$D$7:$D$249,MATCH(Combined!B489,'Repo rate'!$A$7:$A$249,0))</f>
        <v>#N/A</v>
      </c>
      <c r="AC489" t="e">
        <f>INDEX('Repo rate'!$E$7:$E$249,MATCH(Combined!B489,'Repo rate'!$A$7:$A$249,0))</f>
        <v>#N/A</v>
      </c>
      <c r="AD489" t="e" cm="1">
        <f t="array" ref="AD489">INDEX(IIP!$C$2:$C$111,MATCH(1,(IIP!$D$2:$D$111=Combined!P489)*(IIP!$E$2:$E$111=Combined!Q489),0))</f>
        <v>#N/A</v>
      </c>
      <c r="AF489" t="e">
        <f>INDEX(Nasdaq!$E$2:$E$417,MATCH(Combined!B489,Nasdaq!$A$2:$A$417,0))</f>
        <v>#N/A</v>
      </c>
    </row>
    <row r="490" spans="1:32">
      <c r="A490">
        <v>488</v>
      </c>
      <c r="B490" s="1">
        <v>44389</v>
      </c>
      <c r="C490" s="1">
        <v>44537</v>
      </c>
      <c r="D490">
        <v>30874376</v>
      </c>
      <c r="E490">
        <v>450899</v>
      </c>
      <c r="F490">
        <v>30014713</v>
      </c>
      <c r="G490">
        <v>408764</v>
      </c>
      <c r="H490">
        <f>+VLOOKUP(B490,'BSE Sensex'!$A$2:$E$371, 5, FALSE)</f>
        <v>52372.69</v>
      </c>
      <c r="I490">
        <f t="shared" si="42"/>
        <v>37154</v>
      </c>
      <c r="J490">
        <f t="shared" si="43"/>
        <v>724</v>
      </c>
      <c r="K490">
        <f t="shared" si="44"/>
        <v>39649</v>
      </c>
      <c r="L490">
        <v>0</v>
      </c>
      <c r="M490">
        <v>0</v>
      </c>
      <c r="N490" s="20">
        <v>2</v>
      </c>
      <c r="O490" s="24">
        <f>+VLOOKUP(B490,Vaccination!$A$1:$B$218,2,FALSE)</f>
        <v>1521216</v>
      </c>
      <c r="P490" s="2">
        <f>MONTH(B490)</f>
        <v>7</v>
      </c>
      <c r="Q490" s="2">
        <f>YEAR(B490)</f>
        <v>2021</v>
      </c>
      <c r="R490" t="e" cm="1">
        <f t="array" ref="R490">INDEX('consumer-price-indices_ind'!$O$1:$O$755,MATCH(1,('consumer-price-indices_ind'!$B$1:$B$755=Combined!P490)*('consumer-price-indices_ind'!$C$1:$C$755=Combined!Q490)*('consumer-price-indices_ind'!$I$1:$I$755="Consumer Prices, Food Indices (2015 = 100)"),0))</f>
        <v>#N/A</v>
      </c>
      <c r="S490" t="e" cm="1">
        <f t="array" ref="S490">INDEX('consumer-price-indices_ind'!$O$1:$O$755,MATCH(1,('consumer-price-indices_ind'!$B$1:$B$755=Combined!P490)*('consumer-price-indices_ind'!$C$1:$C$755=Combined!Q490)*('consumer-price-indices_ind'!$I$1:$I$755="Consumer Prices, General Indices (2015 = 100)"),0))</f>
        <v>#N/A</v>
      </c>
      <c r="T490" t="e" cm="1">
        <f t="array" ref="T490">INDEX('consumer-price-indices_ind'!$O$1:$O$755,MATCH(1,('consumer-price-indices_ind'!$B$1:$B$755=Combined!P490)*('consumer-price-indices_ind'!$C$1:$C$755=Combined!Q490)*('consumer-price-indices_ind'!$I$1:$I$755="Food price inflation"),0))</f>
        <v>#N/A</v>
      </c>
      <c r="U490">
        <f>INDEX('Crude oil'!$B$2:$B$8699,MATCH(Combined!B490,'Crude oil'!$A$2:$A$8699,0))</f>
        <v>76.77</v>
      </c>
      <c r="V490">
        <f>INDEX('FII FPI Trading Activity'!$D$2:$D$865,MATCH(Combined!B490,'FII FPI Trading Activity'!$A$2:$A$865,0))</f>
        <v>-745.97</v>
      </c>
      <c r="W490">
        <f>INDEX('DII Trading Activity'!$D$2:$D$889,MATCH(Combined!B490,'DII Trading Activity'!$A$2:$A$889,0))</f>
        <v>447.42</v>
      </c>
      <c r="X490">
        <f>INDEX('Exchange rate'!$B$12:$B$1316,MATCH(Combined!B490,'Exchange rate'!$A$12:$A$1316,0))</f>
        <v>74.56</v>
      </c>
      <c r="Y490">
        <f>INDEX('Economic growth rate'!$B$4:$B$14,MATCH(YEAR(Combined!B490),'Economic growth rate'!$A$4:$A$14,0))</f>
        <v>12.55</v>
      </c>
      <c r="Z490" cm="1">
        <f t="array" ref="Z490">INDEX(Inflation!$C$5:$C$29,MATCH(1,(Inflation!$F$5:$F$29=Combined!P490)*(Inflation!$G$5:$G$29=Combined!Q490),0))</f>
        <v>5.59</v>
      </c>
      <c r="AA490" t="e">
        <v>#N/A</v>
      </c>
      <c r="AB490" t="e">
        <f>INDEX('Repo rate'!$D$7:$D$249,MATCH(Combined!B490,'Repo rate'!$A$7:$A$249,0))</f>
        <v>#N/A</v>
      </c>
      <c r="AC490" t="e">
        <f>INDEX('Repo rate'!$E$7:$E$249,MATCH(Combined!B490,'Repo rate'!$A$7:$A$249,0))</f>
        <v>#N/A</v>
      </c>
      <c r="AD490" t="e" cm="1">
        <f t="array" ref="AD490">INDEX(IIP!$C$2:$C$111,MATCH(1,(IIP!$D$2:$D$111=Combined!P490)*(IIP!$E$2:$E$111=Combined!Q490),0))</f>
        <v>#N/A</v>
      </c>
      <c r="AF490">
        <f>INDEX(Nasdaq!$E$2:$E$417,MATCH(Combined!B490,Nasdaq!$A$2:$A$417,0))</f>
        <v>14733.240234000001</v>
      </c>
    </row>
    <row r="491" spans="1:32">
      <c r="A491">
        <v>489</v>
      </c>
      <c r="B491" s="1">
        <v>44390</v>
      </c>
      <c r="C491" s="1" t="s">
        <v>328</v>
      </c>
      <c r="D491">
        <v>30905819</v>
      </c>
      <c r="E491">
        <v>431315</v>
      </c>
      <c r="F491">
        <v>30063720</v>
      </c>
      <c r="G491">
        <v>410784</v>
      </c>
      <c r="H491">
        <f>+VLOOKUP(B491,'BSE Sensex'!$A$2:$E$371, 5, FALSE)</f>
        <v>52769.73</v>
      </c>
      <c r="I491">
        <f t="shared" si="42"/>
        <v>31443</v>
      </c>
      <c r="J491">
        <f t="shared" si="43"/>
        <v>2020</v>
      </c>
      <c r="K491">
        <f t="shared" si="44"/>
        <v>49007</v>
      </c>
      <c r="L491">
        <v>0</v>
      </c>
      <c r="M491">
        <v>0</v>
      </c>
      <c r="N491" s="20">
        <v>2</v>
      </c>
      <c r="O491" s="24">
        <f>+VLOOKUP(B491,Vaccination!$A$1:$B$218,2,FALSE)</f>
        <v>1455531</v>
      </c>
      <c r="P491" s="2">
        <f>MONTH(B491)</f>
        <v>7</v>
      </c>
      <c r="Q491" s="2">
        <f>YEAR(B491)</f>
        <v>2021</v>
      </c>
      <c r="R491" t="e" cm="1">
        <f t="array" ref="R491">INDEX('consumer-price-indices_ind'!$O$1:$O$755,MATCH(1,('consumer-price-indices_ind'!$B$1:$B$755=Combined!P491)*('consumer-price-indices_ind'!$C$1:$C$755=Combined!Q491)*('consumer-price-indices_ind'!$I$1:$I$755="Consumer Prices, Food Indices (2015 = 100)"),0))</f>
        <v>#N/A</v>
      </c>
      <c r="S491" t="e" cm="1">
        <f t="array" ref="S491">INDEX('consumer-price-indices_ind'!$O$1:$O$755,MATCH(1,('consumer-price-indices_ind'!$B$1:$B$755=Combined!P491)*('consumer-price-indices_ind'!$C$1:$C$755=Combined!Q491)*('consumer-price-indices_ind'!$I$1:$I$755="Consumer Prices, General Indices (2015 = 100)"),0))</f>
        <v>#N/A</v>
      </c>
      <c r="T491" t="e" cm="1">
        <f t="array" ref="T491">INDEX('consumer-price-indices_ind'!$O$1:$O$755,MATCH(1,('consumer-price-indices_ind'!$B$1:$B$755=Combined!P491)*('consumer-price-indices_ind'!$C$1:$C$755=Combined!Q491)*('consumer-price-indices_ind'!$I$1:$I$755="Food price inflation"),0))</f>
        <v>#N/A</v>
      </c>
      <c r="U491">
        <f>INDEX('Crude oil'!$B$2:$B$8699,MATCH(Combined!B491,'Crude oil'!$A$2:$A$8699,0))</f>
        <v>77.5</v>
      </c>
      <c r="V491">
        <f>INDEX('FII FPI Trading Activity'!$D$2:$D$865,MATCH(Combined!B491,'FII FPI Trading Activity'!$A$2:$A$865,0))</f>
        <v>113.83</v>
      </c>
      <c r="W491">
        <f>INDEX('DII Trading Activity'!$D$2:$D$889,MATCH(Combined!B491,'DII Trading Activity'!$A$2:$A$889,0))</f>
        <v>344.19</v>
      </c>
      <c r="X491">
        <f>INDEX('Exchange rate'!$B$12:$B$1316,MATCH(Combined!B491,'Exchange rate'!$A$12:$A$1316,0))</f>
        <v>74.510000000000005</v>
      </c>
      <c r="Y491">
        <f>INDEX('Economic growth rate'!$B$4:$B$14,MATCH(YEAR(Combined!B491),'Economic growth rate'!$A$4:$A$14,0))</f>
        <v>12.55</v>
      </c>
      <c r="Z491" cm="1">
        <f t="array" ref="Z491">INDEX(Inflation!$C$5:$C$29,MATCH(1,(Inflation!$F$5:$F$29=Combined!P491)*(Inflation!$G$5:$G$29=Combined!Q491),0))</f>
        <v>5.59</v>
      </c>
      <c r="AA491" t="e">
        <v>#N/A</v>
      </c>
      <c r="AB491" t="e">
        <f>INDEX('Repo rate'!$D$7:$D$249,MATCH(Combined!B491,'Repo rate'!$A$7:$A$249,0))</f>
        <v>#N/A</v>
      </c>
      <c r="AC491" t="e">
        <f>INDEX('Repo rate'!$E$7:$E$249,MATCH(Combined!B491,'Repo rate'!$A$7:$A$249,0))</f>
        <v>#N/A</v>
      </c>
      <c r="AD491" t="e" cm="1">
        <f t="array" ref="AD491">INDEX(IIP!$C$2:$C$111,MATCH(1,(IIP!$D$2:$D$111=Combined!P491)*(IIP!$E$2:$E$111=Combined!Q491),0))</f>
        <v>#N/A</v>
      </c>
      <c r="AF491">
        <f>INDEX(Nasdaq!$E$2:$E$417,MATCH(Combined!B491,Nasdaq!$A$2:$A$417,0))</f>
        <v>14677.650390999999</v>
      </c>
    </row>
    <row r="492" spans="1:32">
      <c r="A492">
        <v>490</v>
      </c>
      <c r="B492" s="1">
        <v>44391</v>
      </c>
      <c r="C492" s="1" t="s">
        <v>329</v>
      </c>
      <c r="D492">
        <v>30946074</v>
      </c>
      <c r="E492">
        <v>429946</v>
      </c>
      <c r="F492">
        <v>30104720</v>
      </c>
      <c r="G492">
        <v>411408</v>
      </c>
      <c r="H492">
        <f>+VLOOKUP(B492,'BSE Sensex'!$A$2:$E$371, 5, FALSE)</f>
        <v>52904.05</v>
      </c>
      <c r="I492">
        <f t="shared" si="42"/>
        <v>40255</v>
      </c>
      <c r="J492">
        <f t="shared" si="43"/>
        <v>624</v>
      </c>
      <c r="K492">
        <f t="shared" si="44"/>
        <v>41000</v>
      </c>
      <c r="L492">
        <v>0</v>
      </c>
      <c r="M492">
        <v>0</v>
      </c>
      <c r="N492" s="20">
        <v>2</v>
      </c>
      <c r="O492" s="24">
        <f>+VLOOKUP(B492,Vaccination!$A$1:$B$218,2,FALSE)</f>
        <v>1500593</v>
      </c>
      <c r="P492" s="2">
        <f>MONTH(B492)</f>
        <v>7</v>
      </c>
      <c r="Q492" s="2">
        <f>YEAR(B492)</f>
        <v>2021</v>
      </c>
      <c r="R492" t="e" cm="1">
        <f t="array" ref="R492">INDEX('consumer-price-indices_ind'!$O$1:$O$755,MATCH(1,('consumer-price-indices_ind'!$B$1:$B$755=Combined!P492)*('consumer-price-indices_ind'!$C$1:$C$755=Combined!Q492)*('consumer-price-indices_ind'!$I$1:$I$755="Consumer Prices, Food Indices (2015 = 100)"),0))</f>
        <v>#N/A</v>
      </c>
      <c r="S492" t="e" cm="1">
        <f t="array" ref="S492">INDEX('consumer-price-indices_ind'!$O$1:$O$755,MATCH(1,('consumer-price-indices_ind'!$B$1:$B$755=Combined!P492)*('consumer-price-indices_ind'!$C$1:$C$755=Combined!Q492)*('consumer-price-indices_ind'!$I$1:$I$755="Consumer Prices, General Indices (2015 = 100)"),0))</f>
        <v>#N/A</v>
      </c>
      <c r="T492" t="e" cm="1">
        <f t="array" ref="T492">INDEX('consumer-price-indices_ind'!$O$1:$O$755,MATCH(1,('consumer-price-indices_ind'!$B$1:$B$755=Combined!P492)*('consumer-price-indices_ind'!$C$1:$C$755=Combined!Q492)*('consumer-price-indices_ind'!$I$1:$I$755="Food price inflation"),0))</f>
        <v>#N/A</v>
      </c>
      <c r="U492">
        <f>INDEX('Crude oil'!$B$2:$B$8699,MATCH(Combined!B492,'Crude oil'!$A$2:$A$8699,0))</f>
        <v>75.739999999999995</v>
      </c>
      <c r="V492">
        <f>INDEX('FII FPI Trading Activity'!$D$2:$D$865,MATCH(Combined!B492,'FII FPI Trading Activity'!$A$2:$A$865,0))</f>
        <v>-1303.95</v>
      </c>
      <c r="W492">
        <f>INDEX('DII Trading Activity'!$D$2:$D$889,MATCH(Combined!B492,'DII Trading Activity'!$A$2:$A$889,0))</f>
        <v>1335.91</v>
      </c>
      <c r="X492">
        <f>INDEX('Exchange rate'!$B$12:$B$1316,MATCH(Combined!B492,'Exchange rate'!$A$12:$A$1316,0))</f>
        <v>74.540000000000006</v>
      </c>
      <c r="Y492">
        <f>INDEX('Economic growth rate'!$B$4:$B$14,MATCH(YEAR(Combined!B492),'Economic growth rate'!$A$4:$A$14,0))</f>
        <v>12.55</v>
      </c>
      <c r="Z492" cm="1">
        <f t="array" ref="Z492">INDEX(Inflation!$C$5:$C$29,MATCH(1,(Inflation!$F$5:$F$29=Combined!P492)*(Inflation!$G$5:$G$29=Combined!Q492),0))</f>
        <v>5.59</v>
      </c>
      <c r="AA492" t="e">
        <v>#N/A</v>
      </c>
      <c r="AB492" t="e">
        <f>INDEX('Repo rate'!$D$7:$D$249,MATCH(Combined!B492,'Repo rate'!$A$7:$A$249,0))</f>
        <v>#N/A</v>
      </c>
      <c r="AC492" t="e">
        <f>INDEX('Repo rate'!$E$7:$E$249,MATCH(Combined!B492,'Repo rate'!$A$7:$A$249,0))</f>
        <v>#N/A</v>
      </c>
      <c r="AD492" t="e" cm="1">
        <f t="array" ref="AD492">INDEX(IIP!$C$2:$C$111,MATCH(1,(IIP!$D$2:$D$111=Combined!P492)*(IIP!$E$2:$E$111=Combined!Q492),0))</f>
        <v>#N/A</v>
      </c>
      <c r="AF492">
        <f>INDEX(Nasdaq!$E$2:$E$417,MATCH(Combined!B492,Nasdaq!$A$2:$A$417,0))</f>
        <v>14644.950194999999</v>
      </c>
    </row>
    <row r="493" spans="1:32">
      <c r="A493">
        <v>491</v>
      </c>
      <c r="B493" s="1">
        <v>44392</v>
      </c>
      <c r="C493" s="1" t="s">
        <v>330</v>
      </c>
      <c r="D493">
        <v>30987880</v>
      </c>
      <c r="E493">
        <v>432041</v>
      </c>
      <c r="F493">
        <v>30143850</v>
      </c>
      <c r="G493">
        <v>411989</v>
      </c>
      <c r="H493">
        <f>+VLOOKUP(B493,'BSE Sensex'!$A$2:$E$371, 5, FALSE)</f>
        <v>53158.85</v>
      </c>
      <c r="I493">
        <f t="shared" si="42"/>
        <v>41806</v>
      </c>
      <c r="J493">
        <f t="shared" si="43"/>
        <v>581</v>
      </c>
      <c r="K493">
        <f t="shared" si="44"/>
        <v>39130</v>
      </c>
      <c r="L493">
        <v>0</v>
      </c>
      <c r="M493">
        <v>0</v>
      </c>
      <c r="N493" s="20">
        <v>2</v>
      </c>
      <c r="O493" s="24">
        <f>+VLOOKUP(B493,Vaccination!$A$1:$B$218,2,FALSE)</f>
        <v>1416589</v>
      </c>
      <c r="P493" s="2">
        <f>MONTH(B493)</f>
        <v>7</v>
      </c>
      <c r="Q493" s="2">
        <f>YEAR(B493)</f>
        <v>2021</v>
      </c>
      <c r="R493" t="e" cm="1">
        <f t="array" ref="R493">INDEX('consumer-price-indices_ind'!$O$1:$O$755,MATCH(1,('consumer-price-indices_ind'!$B$1:$B$755=Combined!P493)*('consumer-price-indices_ind'!$C$1:$C$755=Combined!Q493)*('consumer-price-indices_ind'!$I$1:$I$755="Consumer Prices, Food Indices (2015 = 100)"),0))</f>
        <v>#N/A</v>
      </c>
      <c r="S493" t="e" cm="1">
        <f t="array" ref="S493">INDEX('consumer-price-indices_ind'!$O$1:$O$755,MATCH(1,('consumer-price-indices_ind'!$B$1:$B$755=Combined!P493)*('consumer-price-indices_ind'!$C$1:$C$755=Combined!Q493)*('consumer-price-indices_ind'!$I$1:$I$755="Consumer Prices, General Indices (2015 = 100)"),0))</f>
        <v>#N/A</v>
      </c>
      <c r="T493" t="e" cm="1">
        <f t="array" ref="T493">INDEX('consumer-price-indices_ind'!$O$1:$O$755,MATCH(1,('consumer-price-indices_ind'!$B$1:$B$755=Combined!P493)*('consumer-price-indices_ind'!$C$1:$C$755=Combined!Q493)*('consumer-price-indices_ind'!$I$1:$I$755="Food price inflation"),0))</f>
        <v>#N/A</v>
      </c>
      <c r="U493">
        <f>INDEX('Crude oil'!$B$2:$B$8699,MATCH(Combined!B493,'Crude oil'!$A$2:$A$8699,0))</f>
        <v>74.53</v>
      </c>
      <c r="V493">
        <f>INDEX('FII FPI Trading Activity'!$D$2:$D$865,MATCH(Combined!B493,'FII FPI Trading Activity'!$A$2:$A$865,0))</f>
        <v>-264.77</v>
      </c>
      <c r="W493">
        <f>INDEX('DII Trading Activity'!$D$2:$D$889,MATCH(Combined!B493,'DII Trading Activity'!$A$2:$A$889,0))</f>
        <v>439.41</v>
      </c>
      <c r="X493">
        <f>INDEX('Exchange rate'!$B$12:$B$1316,MATCH(Combined!B493,'Exchange rate'!$A$12:$A$1316,0))</f>
        <v>74.55</v>
      </c>
      <c r="Y493">
        <f>INDEX('Economic growth rate'!$B$4:$B$14,MATCH(YEAR(Combined!B493),'Economic growth rate'!$A$4:$A$14,0))</f>
        <v>12.55</v>
      </c>
      <c r="Z493" cm="1">
        <f t="array" ref="Z493">INDEX(Inflation!$C$5:$C$29,MATCH(1,(Inflation!$F$5:$F$29=Combined!P493)*(Inflation!$G$5:$G$29=Combined!Q493),0))</f>
        <v>5.59</v>
      </c>
      <c r="AA493" t="e">
        <v>#N/A</v>
      </c>
      <c r="AB493" t="e">
        <f>INDEX('Repo rate'!$D$7:$D$249,MATCH(Combined!B493,'Repo rate'!$A$7:$A$249,0))</f>
        <v>#N/A</v>
      </c>
      <c r="AC493" t="e">
        <f>INDEX('Repo rate'!$E$7:$E$249,MATCH(Combined!B493,'Repo rate'!$A$7:$A$249,0))</f>
        <v>#N/A</v>
      </c>
      <c r="AD493" t="e" cm="1">
        <f t="array" ref="AD493">INDEX(IIP!$C$2:$C$111,MATCH(1,(IIP!$D$2:$D$111=Combined!P493)*(IIP!$E$2:$E$111=Combined!Q493),0))</f>
        <v>#N/A</v>
      </c>
      <c r="AF493">
        <f>INDEX(Nasdaq!$E$2:$E$417,MATCH(Combined!B493,Nasdaq!$A$2:$A$417,0))</f>
        <v>14543.129883</v>
      </c>
    </row>
    <row r="494" spans="1:32">
      <c r="A494">
        <v>492</v>
      </c>
      <c r="B494" s="1">
        <v>44393</v>
      </c>
      <c r="C494" s="1" t="s">
        <v>331</v>
      </c>
      <c r="D494">
        <v>31026829</v>
      </c>
      <c r="E494">
        <v>430422</v>
      </c>
      <c r="F494">
        <v>30183876</v>
      </c>
      <c r="G494">
        <v>412531</v>
      </c>
      <c r="H494">
        <f>+VLOOKUP(B494,'BSE Sensex'!$A$2:$E$371, 5, FALSE)</f>
        <v>53140.06</v>
      </c>
      <c r="I494">
        <f t="shared" si="42"/>
        <v>38949</v>
      </c>
      <c r="J494">
        <f t="shared" si="43"/>
        <v>542</v>
      </c>
      <c r="K494">
        <f t="shared" si="44"/>
        <v>40026</v>
      </c>
      <c r="L494">
        <v>0</v>
      </c>
      <c r="M494">
        <v>0</v>
      </c>
      <c r="N494" s="20">
        <v>2</v>
      </c>
      <c r="O494" s="24">
        <f>+VLOOKUP(B494,Vaccination!$A$1:$B$218,2,FALSE)</f>
        <v>1803075</v>
      </c>
      <c r="P494" s="2">
        <f>MONTH(B494)</f>
        <v>7</v>
      </c>
      <c r="Q494" s="2">
        <f>YEAR(B494)</f>
        <v>2021</v>
      </c>
      <c r="R494" t="e" cm="1">
        <f t="array" ref="R494">INDEX('consumer-price-indices_ind'!$O$1:$O$755,MATCH(1,('consumer-price-indices_ind'!$B$1:$B$755=Combined!P494)*('consumer-price-indices_ind'!$C$1:$C$755=Combined!Q494)*('consumer-price-indices_ind'!$I$1:$I$755="Consumer Prices, Food Indices (2015 = 100)"),0))</f>
        <v>#N/A</v>
      </c>
      <c r="S494" t="e" cm="1">
        <f t="array" ref="S494">INDEX('consumer-price-indices_ind'!$O$1:$O$755,MATCH(1,('consumer-price-indices_ind'!$B$1:$B$755=Combined!P494)*('consumer-price-indices_ind'!$C$1:$C$755=Combined!Q494)*('consumer-price-indices_ind'!$I$1:$I$755="Consumer Prices, General Indices (2015 = 100)"),0))</f>
        <v>#N/A</v>
      </c>
      <c r="T494" t="e" cm="1">
        <f t="array" ref="T494">INDEX('consumer-price-indices_ind'!$O$1:$O$755,MATCH(1,('consumer-price-indices_ind'!$B$1:$B$755=Combined!P494)*('consumer-price-indices_ind'!$C$1:$C$755=Combined!Q494)*('consumer-price-indices_ind'!$I$1:$I$755="Food price inflation"),0))</f>
        <v>#N/A</v>
      </c>
      <c r="U494">
        <f>INDEX('Crude oil'!$B$2:$B$8699,MATCH(Combined!B494,'Crude oil'!$A$2:$A$8699,0))</f>
        <v>74.459999999999994</v>
      </c>
      <c r="V494">
        <f>INDEX('FII FPI Trading Activity'!$D$2:$D$865,MATCH(Combined!B494,'FII FPI Trading Activity'!$A$2:$A$865,0))</f>
        <v>-466.3</v>
      </c>
      <c r="W494">
        <f>INDEX('DII Trading Activity'!$D$2:$D$889,MATCH(Combined!B494,'DII Trading Activity'!$A$2:$A$889,0))</f>
        <v>666.07</v>
      </c>
      <c r="X494">
        <f>INDEX('Exchange rate'!$B$12:$B$1316,MATCH(Combined!B494,'Exchange rate'!$A$12:$A$1316,0))</f>
        <v>74.61</v>
      </c>
      <c r="Y494">
        <f>INDEX('Economic growth rate'!$B$4:$B$14,MATCH(YEAR(Combined!B494),'Economic growth rate'!$A$4:$A$14,0))</f>
        <v>12.55</v>
      </c>
      <c r="Z494" cm="1">
        <f t="array" ref="Z494">INDEX(Inflation!$C$5:$C$29,MATCH(1,(Inflation!$F$5:$F$29=Combined!P494)*(Inflation!$G$5:$G$29=Combined!Q494),0))</f>
        <v>5.59</v>
      </c>
      <c r="AA494" t="e">
        <v>#N/A</v>
      </c>
      <c r="AB494" t="e">
        <f>INDEX('Repo rate'!$D$7:$D$249,MATCH(Combined!B494,'Repo rate'!$A$7:$A$249,0))</f>
        <v>#N/A</v>
      </c>
      <c r="AC494" t="e">
        <f>INDEX('Repo rate'!$E$7:$E$249,MATCH(Combined!B494,'Repo rate'!$A$7:$A$249,0))</f>
        <v>#N/A</v>
      </c>
      <c r="AD494" t="e" cm="1">
        <f t="array" ref="AD494">INDEX(IIP!$C$2:$C$111,MATCH(1,(IIP!$D$2:$D$111=Combined!P494)*(IIP!$E$2:$E$111=Combined!Q494),0))</f>
        <v>#N/A</v>
      </c>
      <c r="AF494">
        <f>INDEX(Nasdaq!$E$2:$E$417,MATCH(Combined!B494,Nasdaq!$A$2:$A$417,0))</f>
        <v>14427.240234000001</v>
      </c>
    </row>
    <row r="495" spans="1:32">
      <c r="A495">
        <v>493</v>
      </c>
      <c r="B495" s="1">
        <v>44394</v>
      </c>
      <c r="C495" s="1" t="s">
        <v>332</v>
      </c>
      <c r="D495">
        <v>31064908</v>
      </c>
      <c r="E495">
        <v>424025</v>
      </c>
      <c r="F495">
        <v>30227792</v>
      </c>
      <c r="G495">
        <v>413091</v>
      </c>
      <c r="H495" t="e">
        <f>+VLOOKUP(B495,'BSE Sensex'!$A$2:$E$371, 5, FALSE)</f>
        <v>#N/A</v>
      </c>
      <c r="I495">
        <f t="shared" si="42"/>
        <v>38079</v>
      </c>
      <c r="J495">
        <f t="shared" si="43"/>
        <v>560</v>
      </c>
      <c r="K495">
        <f t="shared" si="44"/>
        <v>43916</v>
      </c>
      <c r="L495">
        <v>0</v>
      </c>
      <c r="M495">
        <v>0</v>
      </c>
      <c r="N495" s="20">
        <v>2</v>
      </c>
      <c r="O495" s="24">
        <f>+VLOOKUP(B495,Vaccination!$A$1:$B$218,2,FALSE)</f>
        <v>2007300</v>
      </c>
      <c r="P495" s="2">
        <f>MONTH(B495)</f>
        <v>7</v>
      </c>
      <c r="Q495" s="2">
        <f>YEAR(B495)</f>
        <v>2021</v>
      </c>
      <c r="R495" t="e" cm="1">
        <f t="array" ref="R495">INDEX('consumer-price-indices_ind'!$O$1:$O$755,MATCH(1,('consumer-price-indices_ind'!$B$1:$B$755=Combined!P495)*('consumer-price-indices_ind'!$C$1:$C$755=Combined!Q495)*('consumer-price-indices_ind'!$I$1:$I$755="Consumer Prices, Food Indices (2015 = 100)"),0))</f>
        <v>#N/A</v>
      </c>
      <c r="S495" t="e" cm="1">
        <f t="array" ref="S495">INDEX('consumer-price-indices_ind'!$O$1:$O$755,MATCH(1,('consumer-price-indices_ind'!$B$1:$B$755=Combined!P495)*('consumer-price-indices_ind'!$C$1:$C$755=Combined!Q495)*('consumer-price-indices_ind'!$I$1:$I$755="Consumer Prices, General Indices (2015 = 100)"),0))</f>
        <v>#N/A</v>
      </c>
      <c r="T495" t="e" cm="1">
        <f t="array" ref="T495">INDEX('consumer-price-indices_ind'!$O$1:$O$755,MATCH(1,('consumer-price-indices_ind'!$B$1:$B$755=Combined!P495)*('consumer-price-indices_ind'!$C$1:$C$755=Combined!Q495)*('consumer-price-indices_ind'!$I$1:$I$755="Food price inflation"),0))</f>
        <v>#N/A</v>
      </c>
      <c r="U495" t="e">
        <f>INDEX('Crude oil'!$B$2:$B$8699,MATCH(Combined!B495,'Crude oil'!$A$2:$A$8699,0))</f>
        <v>#N/A</v>
      </c>
      <c r="V495" t="e">
        <f>INDEX('FII FPI Trading Activity'!$D$2:$D$865,MATCH(Combined!B495,'FII FPI Trading Activity'!$A$2:$A$865,0))</f>
        <v>#N/A</v>
      </c>
      <c r="W495" t="e">
        <f>INDEX('DII Trading Activity'!$D$2:$D$889,MATCH(Combined!B495,'DII Trading Activity'!$A$2:$A$889,0))</f>
        <v>#N/A</v>
      </c>
      <c r="X495" t="e">
        <f>INDEX('Exchange rate'!$B$12:$B$1316,MATCH(Combined!B495,'Exchange rate'!$A$12:$A$1316,0))</f>
        <v>#N/A</v>
      </c>
      <c r="Y495">
        <f>INDEX('Economic growth rate'!$B$4:$B$14,MATCH(YEAR(Combined!B495),'Economic growth rate'!$A$4:$A$14,0))</f>
        <v>12.55</v>
      </c>
      <c r="Z495" cm="1">
        <f t="array" ref="Z495">INDEX(Inflation!$C$5:$C$29,MATCH(1,(Inflation!$F$5:$F$29=Combined!P495)*(Inflation!$G$5:$G$29=Combined!Q495),0))</f>
        <v>5.59</v>
      </c>
      <c r="AA495" t="e">
        <v>#N/A</v>
      </c>
      <c r="AB495" t="e">
        <f>INDEX('Repo rate'!$D$7:$D$249,MATCH(Combined!B495,'Repo rate'!$A$7:$A$249,0))</f>
        <v>#N/A</v>
      </c>
      <c r="AC495" t="e">
        <f>INDEX('Repo rate'!$E$7:$E$249,MATCH(Combined!B495,'Repo rate'!$A$7:$A$249,0))</f>
        <v>#N/A</v>
      </c>
      <c r="AD495" t="e" cm="1">
        <f t="array" ref="AD495">INDEX(IIP!$C$2:$C$111,MATCH(1,(IIP!$D$2:$D$111=Combined!P495)*(IIP!$E$2:$E$111=Combined!Q495),0))</f>
        <v>#N/A</v>
      </c>
      <c r="AF495" t="e">
        <f>INDEX(Nasdaq!$E$2:$E$417,MATCH(Combined!B495,Nasdaq!$A$2:$A$417,0))</f>
        <v>#N/A</v>
      </c>
    </row>
    <row r="496" spans="1:32">
      <c r="A496">
        <v>494</v>
      </c>
      <c r="B496" s="1">
        <v>44395</v>
      </c>
      <c r="C496" s="1" t="s">
        <v>333</v>
      </c>
      <c r="D496">
        <v>31106065</v>
      </c>
      <c r="E496">
        <v>422660</v>
      </c>
      <c r="F496">
        <v>30269796</v>
      </c>
      <c r="G496">
        <v>413609</v>
      </c>
      <c r="H496" t="e">
        <f>+VLOOKUP(B496,'BSE Sensex'!$A$2:$E$371, 5, FALSE)</f>
        <v>#N/A</v>
      </c>
      <c r="I496">
        <f t="shared" si="42"/>
        <v>41157</v>
      </c>
      <c r="J496">
        <f t="shared" si="43"/>
        <v>518</v>
      </c>
      <c r="K496">
        <f t="shared" si="44"/>
        <v>42004</v>
      </c>
      <c r="L496">
        <v>0</v>
      </c>
      <c r="M496">
        <v>0</v>
      </c>
      <c r="N496" s="20">
        <v>2</v>
      </c>
      <c r="O496" s="24">
        <f>+VLOOKUP(B496,Vaccination!$A$1:$B$218,2,FALSE)</f>
        <v>1207832.5</v>
      </c>
      <c r="P496" s="2">
        <f>MONTH(B496)</f>
        <v>7</v>
      </c>
      <c r="Q496" s="2">
        <f>YEAR(B496)</f>
        <v>2021</v>
      </c>
      <c r="R496" t="e" cm="1">
        <f t="array" ref="R496">INDEX('consumer-price-indices_ind'!$O$1:$O$755,MATCH(1,('consumer-price-indices_ind'!$B$1:$B$755=Combined!P496)*('consumer-price-indices_ind'!$C$1:$C$755=Combined!Q496)*('consumer-price-indices_ind'!$I$1:$I$755="Consumer Prices, Food Indices (2015 = 100)"),0))</f>
        <v>#N/A</v>
      </c>
      <c r="S496" t="e" cm="1">
        <f t="array" ref="S496">INDEX('consumer-price-indices_ind'!$O$1:$O$755,MATCH(1,('consumer-price-indices_ind'!$B$1:$B$755=Combined!P496)*('consumer-price-indices_ind'!$C$1:$C$755=Combined!Q496)*('consumer-price-indices_ind'!$I$1:$I$755="Consumer Prices, General Indices (2015 = 100)"),0))</f>
        <v>#N/A</v>
      </c>
      <c r="T496" t="e" cm="1">
        <f t="array" ref="T496">INDEX('consumer-price-indices_ind'!$O$1:$O$755,MATCH(1,('consumer-price-indices_ind'!$B$1:$B$755=Combined!P496)*('consumer-price-indices_ind'!$C$1:$C$755=Combined!Q496)*('consumer-price-indices_ind'!$I$1:$I$755="Food price inflation"),0))</f>
        <v>#N/A</v>
      </c>
      <c r="U496" t="e">
        <f>INDEX('Crude oil'!$B$2:$B$8699,MATCH(Combined!B496,'Crude oil'!$A$2:$A$8699,0))</f>
        <v>#N/A</v>
      </c>
      <c r="V496" t="e">
        <f>INDEX('FII FPI Trading Activity'!$D$2:$D$865,MATCH(Combined!B496,'FII FPI Trading Activity'!$A$2:$A$865,0))</f>
        <v>#N/A</v>
      </c>
      <c r="W496" t="e">
        <f>INDEX('DII Trading Activity'!$D$2:$D$889,MATCH(Combined!B496,'DII Trading Activity'!$A$2:$A$889,0))</f>
        <v>#N/A</v>
      </c>
      <c r="X496" t="e">
        <f>INDEX('Exchange rate'!$B$12:$B$1316,MATCH(Combined!B496,'Exchange rate'!$A$12:$A$1316,0))</f>
        <v>#N/A</v>
      </c>
      <c r="Y496">
        <f>INDEX('Economic growth rate'!$B$4:$B$14,MATCH(YEAR(Combined!B496),'Economic growth rate'!$A$4:$A$14,0))</f>
        <v>12.55</v>
      </c>
      <c r="Z496" cm="1">
        <f t="array" ref="Z496">INDEX(Inflation!$C$5:$C$29,MATCH(1,(Inflation!$F$5:$F$29=Combined!P496)*(Inflation!$G$5:$G$29=Combined!Q496),0))</f>
        <v>5.59</v>
      </c>
      <c r="AA496" t="e">
        <v>#N/A</v>
      </c>
      <c r="AB496" t="e">
        <f>INDEX('Repo rate'!$D$7:$D$249,MATCH(Combined!B496,'Repo rate'!$A$7:$A$249,0))</f>
        <v>#N/A</v>
      </c>
      <c r="AC496" t="e">
        <f>INDEX('Repo rate'!$E$7:$E$249,MATCH(Combined!B496,'Repo rate'!$A$7:$A$249,0))</f>
        <v>#N/A</v>
      </c>
      <c r="AD496" t="e" cm="1">
        <f t="array" ref="AD496">INDEX(IIP!$C$2:$C$111,MATCH(1,(IIP!$D$2:$D$111=Combined!P496)*(IIP!$E$2:$E$111=Combined!Q496),0))</f>
        <v>#N/A</v>
      </c>
      <c r="AF496" t="e">
        <f>INDEX(Nasdaq!$E$2:$E$417,MATCH(Combined!B496,Nasdaq!$A$2:$A$417,0))</f>
        <v>#N/A</v>
      </c>
    </row>
    <row r="497" spans="1:32">
      <c r="A497">
        <v>495</v>
      </c>
      <c r="B497" s="1">
        <v>44396</v>
      </c>
      <c r="C497" s="1" t="s">
        <v>334</v>
      </c>
      <c r="D497">
        <v>31144229</v>
      </c>
      <c r="E497">
        <v>421665</v>
      </c>
      <c r="F497">
        <v>30308456</v>
      </c>
      <c r="G497">
        <v>414108</v>
      </c>
      <c r="H497">
        <f>+VLOOKUP(B497,'BSE Sensex'!$A$2:$E$371, 5, FALSE)</f>
        <v>52553.4</v>
      </c>
      <c r="I497">
        <f t="shared" si="42"/>
        <v>38164</v>
      </c>
      <c r="J497">
        <f t="shared" si="43"/>
        <v>499</v>
      </c>
      <c r="K497">
        <f t="shared" si="44"/>
        <v>38660</v>
      </c>
      <c r="L497">
        <v>0</v>
      </c>
      <c r="M497">
        <v>0</v>
      </c>
      <c r="N497" s="20">
        <v>2</v>
      </c>
      <c r="O497" s="24">
        <f>+VLOOKUP(B497,Vaccination!$A$1:$B$218,2,FALSE)</f>
        <v>1207832.5</v>
      </c>
      <c r="P497" s="2">
        <f>MONTH(B497)</f>
        <v>7</v>
      </c>
      <c r="Q497" s="2">
        <f>YEAR(B497)</f>
        <v>2021</v>
      </c>
      <c r="R497" t="e" cm="1">
        <f t="array" ref="R497">INDEX('consumer-price-indices_ind'!$O$1:$O$755,MATCH(1,('consumer-price-indices_ind'!$B$1:$B$755=Combined!P497)*('consumer-price-indices_ind'!$C$1:$C$755=Combined!Q497)*('consumer-price-indices_ind'!$I$1:$I$755="Consumer Prices, Food Indices (2015 = 100)"),0))</f>
        <v>#N/A</v>
      </c>
      <c r="S497" t="e" cm="1">
        <f t="array" ref="S497">INDEX('consumer-price-indices_ind'!$O$1:$O$755,MATCH(1,('consumer-price-indices_ind'!$B$1:$B$755=Combined!P497)*('consumer-price-indices_ind'!$C$1:$C$755=Combined!Q497)*('consumer-price-indices_ind'!$I$1:$I$755="Consumer Prices, General Indices (2015 = 100)"),0))</f>
        <v>#N/A</v>
      </c>
      <c r="T497" t="e" cm="1">
        <f t="array" ref="T497">INDEX('consumer-price-indices_ind'!$O$1:$O$755,MATCH(1,('consumer-price-indices_ind'!$B$1:$B$755=Combined!P497)*('consumer-price-indices_ind'!$C$1:$C$755=Combined!Q497)*('consumer-price-indices_ind'!$I$1:$I$755="Food price inflation"),0))</f>
        <v>#N/A</v>
      </c>
      <c r="U497">
        <f>INDEX('Crude oil'!$B$2:$B$8699,MATCH(Combined!B497,'Crude oil'!$A$2:$A$8699,0))</f>
        <v>69.33</v>
      </c>
      <c r="V497">
        <f>INDEX('FII FPI Trading Activity'!$D$2:$D$865,MATCH(Combined!B497,'FII FPI Trading Activity'!$A$2:$A$865,0))</f>
        <v>-2198.71</v>
      </c>
      <c r="W497">
        <f>INDEX('DII Trading Activity'!$D$2:$D$889,MATCH(Combined!B497,'DII Trading Activity'!$A$2:$A$889,0))</f>
        <v>1047.6600000000001</v>
      </c>
      <c r="X497">
        <f>INDEX('Exchange rate'!$B$12:$B$1316,MATCH(Combined!B497,'Exchange rate'!$A$12:$A$1316,0))</f>
        <v>74.849999999999994</v>
      </c>
      <c r="Y497">
        <f>INDEX('Economic growth rate'!$B$4:$B$14,MATCH(YEAR(Combined!B497),'Economic growth rate'!$A$4:$A$14,0))</f>
        <v>12.55</v>
      </c>
      <c r="Z497" cm="1">
        <f t="array" ref="Z497">INDEX(Inflation!$C$5:$C$29,MATCH(1,(Inflation!$F$5:$F$29=Combined!P497)*(Inflation!$G$5:$G$29=Combined!Q497),0))</f>
        <v>5.59</v>
      </c>
      <c r="AA497" t="e">
        <v>#N/A</v>
      </c>
      <c r="AB497" t="e">
        <f>INDEX('Repo rate'!$D$7:$D$249,MATCH(Combined!B497,'Repo rate'!$A$7:$A$249,0))</f>
        <v>#N/A</v>
      </c>
      <c r="AC497" t="e">
        <f>INDEX('Repo rate'!$E$7:$E$249,MATCH(Combined!B497,'Repo rate'!$A$7:$A$249,0))</f>
        <v>#N/A</v>
      </c>
      <c r="AD497" t="e" cm="1">
        <f t="array" ref="AD497">INDEX(IIP!$C$2:$C$111,MATCH(1,(IIP!$D$2:$D$111=Combined!P497)*(IIP!$E$2:$E$111=Combined!Q497),0))</f>
        <v>#N/A</v>
      </c>
      <c r="AF497">
        <f>INDEX(Nasdaq!$E$2:$E$417,MATCH(Combined!B497,Nasdaq!$A$2:$A$417,0))</f>
        <v>14274.980469</v>
      </c>
    </row>
    <row r="498" spans="1:32">
      <c r="A498">
        <v>496</v>
      </c>
      <c r="B498" s="1">
        <v>44397</v>
      </c>
      <c r="C498" s="1" t="s">
        <v>335</v>
      </c>
      <c r="D498">
        <v>31216337</v>
      </c>
      <c r="E498">
        <v>407170</v>
      </c>
      <c r="F498">
        <v>30390687</v>
      </c>
      <c r="G498">
        <v>418480</v>
      </c>
      <c r="H498">
        <f>+VLOOKUP(B498,'BSE Sensex'!$A$2:$E$371, 5, FALSE)</f>
        <v>52198.51</v>
      </c>
      <c r="I498">
        <f t="shared" si="42"/>
        <v>72108</v>
      </c>
      <c r="J498">
        <f t="shared" si="43"/>
        <v>4372</v>
      </c>
      <c r="K498">
        <f t="shared" si="44"/>
        <v>82231</v>
      </c>
      <c r="L498">
        <v>0</v>
      </c>
      <c r="M498">
        <v>0</v>
      </c>
      <c r="N498" s="20">
        <v>2</v>
      </c>
      <c r="O498" s="24">
        <f>+VLOOKUP(B498,Vaccination!$A$1:$B$218,2,FALSE)</f>
        <v>1302625</v>
      </c>
      <c r="P498" s="2">
        <f>MONTH(B498)</f>
        <v>7</v>
      </c>
      <c r="Q498" s="2">
        <f>YEAR(B498)</f>
        <v>2021</v>
      </c>
      <c r="R498" t="e" cm="1">
        <f t="array" ref="R498">INDEX('consumer-price-indices_ind'!$O$1:$O$755,MATCH(1,('consumer-price-indices_ind'!$B$1:$B$755=Combined!P498)*('consumer-price-indices_ind'!$C$1:$C$755=Combined!Q498)*('consumer-price-indices_ind'!$I$1:$I$755="Consumer Prices, Food Indices (2015 = 100)"),0))</f>
        <v>#N/A</v>
      </c>
      <c r="S498" t="e" cm="1">
        <f t="array" ref="S498">INDEX('consumer-price-indices_ind'!$O$1:$O$755,MATCH(1,('consumer-price-indices_ind'!$B$1:$B$755=Combined!P498)*('consumer-price-indices_ind'!$C$1:$C$755=Combined!Q498)*('consumer-price-indices_ind'!$I$1:$I$755="Consumer Prices, General Indices (2015 = 100)"),0))</f>
        <v>#N/A</v>
      </c>
      <c r="T498" t="e" cm="1">
        <f t="array" ref="T498">INDEX('consumer-price-indices_ind'!$O$1:$O$755,MATCH(1,('consumer-price-indices_ind'!$B$1:$B$755=Combined!P498)*('consumer-price-indices_ind'!$C$1:$C$755=Combined!Q498)*('consumer-price-indices_ind'!$I$1:$I$755="Food price inflation"),0))</f>
        <v>#N/A</v>
      </c>
      <c r="U498">
        <f>INDEX('Crude oil'!$B$2:$B$8699,MATCH(Combined!B498,'Crude oil'!$A$2:$A$8699,0))</f>
        <v>70.03</v>
      </c>
      <c r="V498">
        <f>INDEX('FII FPI Trading Activity'!$D$2:$D$865,MATCH(Combined!B498,'FII FPI Trading Activity'!$A$2:$A$865,0))</f>
        <v>-2834.96</v>
      </c>
      <c r="W498">
        <f>INDEX('DII Trading Activity'!$D$2:$D$889,MATCH(Combined!B498,'DII Trading Activity'!$A$2:$A$889,0))</f>
        <v>873.14</v>
      </c>
      <c r="X498">
        <f>INDEX('Exchange rate'!$B$12:$B$1316,MATCH(Combined!B498,'Exchange rate'!$A$12:$A$1316,0))</f>
        <v>74.599999999999994</v>
      </c>
      <c r="Y498">
        <f>INDEX('Economic growth rate'!$B$4:$B$14,MATCH(YEAR(Combined!B498),'Economic growth rate'!$A$4:$A$14,0))</f>
        <v>12.55</v>
      </c>
      <c r="Z498" cm="1">
        <f t="array" ref="Z498">INDEX(Inflation!$C$5:$C$29,MATCH(1,(Inflation!$F$5:$F$29=Combined!P498)*(Inflation!$G$5:$G$29=Combined!Q498),0))</f>
        <v>5.59</v>
      </c>
      <c r="AA498" t="e">
        <v>#N/A</v>
      </c>
      <c r="AB498" t="e">
        <f>INDEX('Repo rate'!$D$7:$D$249,MATCH(Combined!B498,'Repo rate'!$A$7:$A$249,0))</f>
        <v>#N/A</v>
      </c>
      <c r="AC498" t="e">
        <f>INDEX('Repo rate'!$E$7:$E$249,MATCH(Combined!B498,'Repo rate'!$A$7:$A$249,0))</f>
        <v>#N/A</v>
      </c>
      <c r="AD498" t="e" cm="1">
        <f t="array" ref="AD498">INDEX(IIP!$C$2:$C$111,MATCH(1,(IIP!$D$2:$D$111=Combined!P498)*(IIP!$E$2:$E$111=Combined!Q498),0))</f>
        <v>#N/A</v>
      </c>
      <c r="AF498">
        <f>INDEX(Nasdaq!$E$2:$E$417,MATCH(Combined!B498,Nasdaq!$A$2:$A$417,0))</f>
        <v>14498.879883</v>
      </c>
    </row>
    <row r="499" spans="1:32">
      <c r="A499">
        <v>497</v>
      </c>
      <c r="B499" s="1">
        <v>44398</v>
      </c>
      <c r="H499" t="e">
        <f>+VLOOKUP(B499,'BSE Sensex'!$A$2:$E$371, 5, FALSE)</f>
        <v>#N/A</v>
      </c>
      <c r="L499">
        <v>0</v>
      </c>
      <c r="M499">
        <v>0</v>
      </c>
      <c r="N499" s="20">
        <v>2</v>
      </c>
      <c r="O499" s="24">
        <f>+VLOOKUP(B499,Vaccination!$A$1:$B$218,2,FALSE)</f>
        <v>835696</v>
      </c>
      <c r="P499" s="2">
        <f>MONTH(B499)</f>
        <v>7</v>
      </c>
      <c r="Q499" s="2">
        <f>YEAR(B499)</f>
        <v>2021</v>
      </c>
      <c r="R499" t="e" cm="1">
        <f t="array" ref="R499">INDEX('consumer-price-indices_ind'!$O$1:$O$755,MATCH(1,('consumer-price-indices_ind'!$B$1:$B$755=Combined!P499)*('consumer-price-indices_ind'!$C$1:$C$755=Combined!Q499)*('consumer-price-indices_ind'!$I$1:$I$755="Consumer Prices, Food Indices (2015 = 100)"),0))</f>
        <v>#N/A</v>
      </c>
      <c r="S499" t="e" cm="1">
        <f t="array" ref="S499">INDEX('consumer-price-indices_ind'!$O$1:$O$755,MATCH(1,('consumer-price-indices_ind'!$B$1:$B$755=Combined!P499)*('consumer-price-indices_ind'!$C$1:$C$755=Combined!Q499)*('consumer-price-indices_ind'!$I$1:$I$755="Consumer Prices, General Indices (2015 = 100)"),0))</f>
        <v>#N/A</v>
      </c>
      <c r="T499" t="e" cm="1">
        <f t="array" ref="T499">INDEX('consumer-price-indices_ind'!$O$1:$O$755,MATCH(1,('consumer-price-indices_ind'!$B$1:$B$755=Combined!P499)*('consumer-price-indices_ind'!$C$1:$C$755=Combined!Q499)*('consumer-price-indices_ind'!$I$1:$I$755="Food price inflation"),0))</f>
        <v>#N/A</v>
      </c>
      <c r="U499">
        <f>INDEX('Crude oil'!$B$2:$B$8699,MATCH(Combined!B499,'Crude oil'!$A$2:$A$8699,0))</f>
        <v>72.540000000000006</v>
      </c>
      <c r="V499" t="e">
        <f>INDEX('FII FPI Trading Activity'!$D$2:$D$865,MATCH(Combined!B499,'FII FPI Trading Activity'!$A$2:$A$865,0))</f>
        <v>#N/A</v>
      </c>
      <c r="W499" t="e">
        <f>INDEX('DII Trading Activity'!$D$2:$D$889,MATCH(Combined!B499,'DII Trading Activity'!$A$2:$A$889,0))</f>
        <v>#N/A</v>
      </c>
      <c r="X499">
        <f>INDEX('Exchange rate'!$B$12:$B$1316,MATCH(Combined!B499,'Exchange rate'!$A$12:$A$1316,0))</f>
        <v>74.489999999999995</v>
      </c>
      <c r="Y499">
        <f>INDEX('Economic growth rate'!$B$4:$B$14,MATCH(YEAR(Combined!B499),'Economic growth rate'!$A$4:$A$14,0))</f>
        <v>12.55</v>
      </c>
      <c r="Z499" cm="1">
        <f t="array" ref="Z499">INDEX(Inflation!$C$5:$C$29,MATCH(1,(Inflation!$F$5:$F$29=Combined!P499)*(Inflation!$G$5:$G$29=Combined!Q499),0))</f>
        <v>5.59</v>
      </c>
      <c r="AA499" t="e">
        <v>#N/A</v>
      </c>
      <c r="AB499" t="e">
        <f>INDEX('Repo rate'!$D$7:$D$249,MATCH(Combined!B499,'Repo rate'!$A$7:$A$249,0))</f>
        <v>#N/A</v>
      </c>
      <c r="AC499" t="e">
        <f>INDEX('Repo rate'!$E$7:$E$249,MATCH(Combined!B499,'Repo rate'!$A$7:$A$249,0))</f>
        <v>#N/A</v>
      </c>
      <c r="AD499" t="e" cm="1">
        <f t="array" ref="AD499">INDEX(IIP!$C$2:$C$111,MATCH(1,(IIP!$D$2:$D$111=Combined!P499)*(IIP!$E$2:$E$111=Combined!Q499),0))</f>
        <v>#N/A</v>
      </c>
      <c r="AF499">
        <f>INDEX(Nasdaq!$E$2:$E$417,MATCH(Combined!B499,Nasdaq!$A$2:$A$417,0))</f>
        <v>14631.950194999999</v>
      </c>
    </row>
    <row r="500" spans="1:32">
      <c r="A500">
        <v>498</v>
      </c>
      <c r="B500" s="1">
        <v>44399</v>
      </c>
      <c r="C500" s="1" t="s">
        <v>336</v>
      </c>
      <c r="D500">
        <v>31257720</v>
      </c>
      <c r="E500">
        <v>409394</v>
      </c>
      <c r="F500">
        <v>30429339</v>
      </c>
      <c r="G500">
        <v>418987</v>
      </c>
      <c r="H500">
        <f>+VLOOKUP(B500,'BSE Sensex'!$A$2:$E$371, 5, FALSE)</f>
        <v>52837.21</v>
      </c>
      <c r="I500">
        <f>+D500-D498</f>
        <v>41383</v>
      </c>
      <c r="J500">
        <f>+G500-G498</f>
        <v>507</v>
      </c>
      <c r="K500">
        <f>+F500-F498</f>
        <v>38652</v>
      </c>
      <c r="L500">
        <v>0</v>
      </c>
      <c r="M500">
        <v>0</v>
      </c>
      <c r="N500" s="20">
        <v>2</v>
      </c>
      <c r="O500" s="24">
        <f>+VLOOKUP(B500,Vaccination!$A$1:$B$218,2,FALSE)</f>
        <v>1879940</v>
      </c>
      <c r="P500" s="2">
        <f>MONTH(B500)</f>
        <v>7</v>
      </c>
      <c r="Q500" s="2">
        <f>YEAR(B500)</f>
        <v>2021</v>
      </c>
      <c r="R500" t="e" cm="1">
        <f t="array" ref="R500">INDEX('consumer-price-indices_ind'!$O$1:$O$755,MATCH(1,('consumer-price-indices_ind'!$B$1:$B$755=Combined!P500)*('consumer-price-indices_ind'!$C$1:$C$755=Combined!Q500)*('consumer-price-indices_ind'!$I$1:$I$755="Consumer Prices, Food Indices (2015 = 100)"),0))</f>
        <v>#N/A</v>
      </c>
      <c r="S500" t="e" cm="1">
        <f t="array" ref="S500">INDEX('consumer-price-indices_ind'!$O$1:$O$755,MATCH(1,('consumer-price-indices_ind'!$B$1:$B$755=Combined!P500)*('consumer-price-indices_ind'!$C$1:$C$755=Combined!Q500)*('consumer-price-indices_ind'!$I$1:$I$755="Consumer Prices, General Indices (2015 = 100)"),0))</f>
        <v>#N/A</v>
      </c>
      <c r="T500" t="e" cm="1">
        <f t="array" ref="T500">INDEX('consumer-price-indices_ind'!$O$1:$O$755,MATCH(1,('consumer-price-indices_ind'!$B$1:$B$755=Combined!P500)*('consumer-price-indices_ind'!$C$1:$C$755=Combined!Q500)*('consumer-price-indices_ind'!$I$1:$I$755="Food price inflation"),0))</f>
        <v>#N/A</v>
      </c>
      <c r="U500">
        <f>INDEX('Crude oil'!$B$2:$B$8699,MATCH(Combined!B500,'Crude oil'!$A$2:$A$8699,0))</f>
        <v>74.25</v>
      </c>
      <c r="V500">
        <f>INDEX('FII FPI Trading Activity'!$D$2:$D$865,MATCH(Combined!B500,'FII FPI Trading Activity'!$A$2:$A$865,0))</f>
        <v>-247.59</v>
      </c>
      <c r="W500">
        <f>INDEX('DII Trading Activity'!$D$2:$D$889,MATCH(Combined!B500,'DII Trading Activity'!$A$2:$A$889,0))</f>
        <v>942.55</v>
      </c>
      <c r="X500">
        <f>INDEX('Exchange rate'!$B$12:$B$1316,MATCH(Combined!B500,'Exchange rate'!$A$12:$A$1316,0))</f>
        <v>74.459999999999994</v>
      </c>
      <c r="Y500">
        <f>INDEX('Economic growth rate'!$B$4:$B$14,MATCH(YEAR(Combined!B500),'Economic growth rate'!$A$4:$A$14,0))</f>
        <v>12.55</v>
      </c>
      <c r="Z500" cm="1">
        <f t="array" ref="Z500">INDEX(Inflation!$C$5:$C$29,MATCH(1,(Inflation!$F$5:$F$29=Combined!P500)*(Inflation!$G$5:$G$29=Combined!Q500),0))</f>
        <v>5.59</v>
      </c>
      <c r="AA500" t="e">
        <v>#N/A</v>
      </c>
      <c r="AB500" t="e">
        <f>INDEX('Repo rate'!$D$7:$D$249,MATCH(Combined!B500,'Repo rate'!$A$7:$A$249,0))</f>
        <v>#N/A</v>
      </c>
      <c r="AC500" t="e">
        <f>INDEX('Repo rate'!$E$7:$E$249,MATCH(Combined!B500,'Repo rate'!$A$7:$A$249,0))</f>
        <v>#N/A</v>
      </c>
      <c r="AD500" t="e" cm="1">
        <f t="array" ref="AD500">INDEX(IIP!$C$2:$C$111,MATCH(1,(IIP!$D$2:$D$111=Combined!P500)*(IIP!$E$2:$E$111=Combined!Q500),0))</f>
        <v>#N/A</v>
      </c>
      <c r="AF500">
        <f>INDEX(Nasdaq!$E$2:$E$417,MATCH(Combined!B500,Nasdaq!$A$2:$A$417,0))</f>
        <v>14684.599609000001</v>
      </c>
    </row>
    <row r="501" spans="1:32">
      <c r="A501">
        <v>499</v>
      </c>
      <c r="B501" s="1">
        <v>44400</v>
      </c>
      <c r="H501">
        <f>+VLOOKUP(B501,'BSE Sensex'!$A$2:$E$371, 5, FALSE)</f>
        <v>52975.8</v>
      </c>
      <c r="L501">
        <v>0</v>
      </c>
      <c r="M501">
        <v>0</v>
      </c>
      <c r="N501" s="20">
        <v>2</v>
      </c>
      <c r="O501" s="24">
        <f>+VLOOKUP(B501,Vaccination!$A$1:$B$218,2,FALSE)</f>
        <v>1590566</v>
      </c>
      <c r="P501" s="2">
        <f>MONTH(B501)</f>
        <v>7</v>
      </c>
      <c r="Q501" s="2">
        <f>YEAR(B501)</f>
        <v>2021</v>
      </c>
      <c r="R501" t="e" cm="1">
        <f t="array" ref="R501">INDEX('consumer-price-indices_ind'!$O$1:$O$755,MATCH(1,('consumer-price-indices_ind'!$B$1:$B$755=Combined!P501)*('consumer-price-indices_ind'!$C$1:$C$755=Combined!Q501)*('consumer-price-indices_ind'!$I$1:$I$755="Consumer Prices, Food Indices (2015 = 100)"),0))</f>
        <v>#N/A</v>
      </c>
      <c r="S501" t="e" cm="1">
        <f t="array" ref="S501">INDEX('consumer-price-indices_ind'!$O$1:$O$755,MATCH(1,('consumer-price-indices_ind'!$B$1:$B$755=Combined!P501)*('consumer-price-indices_ind'!$C$1:$C$755=Combined!Q501)*('consumer-price-indices_ind'!$I$1:$I$755="Consumer Prices, General Indices (2015 = 100)"),0))</f>
        <v>#N/A</v>
      </c>
      <c r="T501" t="e" cm="1">
        <f t="array" ref="T501">INDEX('consumer-price-indices_ind'!$O$1:$O$755,MATCH(1,('consumer-price-indices_ind'!$B$1:$B$755=Combined!P501)*('consumer-price-indices_ind'!$C$1:$C$755=Combined!Q501)*('consumer-price-indices_ind'!$I$1:$I$755="Food price inflation"),0))</f>
        <v>#N/A</v>
      </c>
      <c r="U501">
        <f>INDEX('Crude oil'!$B$2:$B$8699,MATCH(Combined!B501,'Crude oil'!$A$2:$A$8699,0))</f>
        <v>74.86</v>
      </c>
      <c r="V501">
        <f>INDEX('FII FPI Trading Activity'!$D$2:$D$865,MATCH(Combined!B501,'FII FPI Trading Activity'!$A$2:$A$865,0))</f>
        <v>-163.31</v>
      </c>
      <c r="W501">
        <f>INDEX('DII Trading Activity'!$D$2:$D$889,MATCH(Combined!B501,'DII Trading Activity'!$A$2:$A$889,0))</f>
        <v>2187.8000000000002</v>
      </c>
      <c r="X501">
        <f>INDEX('Exchange rate'!$B$12:$B$1316,MATCH(Combined!B501,'Exchange rate'!$A$12:$A$1316,0))</f>
        <v>74.44</v>
      </c>
      <c r="Y501">
        <f>INDEX('Economic growth rate'!$B$4:$B$14,MATCH(YEAR(Combined!B501),'Economic growth rate'!$A$4:$A$14,0))</f>
        <v>12.55</v>
      </c>
      <c r="Z501" cm="1">
        <f t="array" ref="Z501">INDEX(Inflation!$C$5:$C$29,MATCH(1,(Inflation!$F$5:$F$29=Combined!P501)*(Inflation!$G$5:$G$29=Combined!Q501),0))</f>
        <v>5.59</v>
      </c>
      <c r="AA501" t="e">
        <v>#N/A</v>
      </c>
      <c r="AB501" t="e">
        <f>INDEX('Repo rate'!$D$7:$D$249,MATCH(Combined!B501,'Repo rate'!$A$7:$A$249,0))</f>
        <v>#N/A</v>
      </c>
      <c r="AC501" t="e">
        <f>INDEX('Repo rate'!$E$7:$E$249,MATCH(Combined!B501,'Repo rate'!$A$7:$A$249,0))</f>
        <v>#N/A</v>
      </c>
      <c r="AD501" t="e" cm="1">
        <f t="array" ref="AD501">INDEX(IIP!$C$2:$C$111,MATCH(1,(IIP!$D$2:$D$111=Combined!P501)*(IIP!$E$2:$E$111=Combined!Q501),0))</f>
        <v>#N/A</v>
      </c>
      <c r="AF501">
        <f>INDEX(Nasdaq!$E$2:$E$417,MATCH(Combined!B501,Nasdaq!$A$2:$A$417,0))</f>
        <v>14836.990234000001</v>
      </c>
    </row>
    <row r="502" spans="1:32">
      <c r="A502">
        <v>500</v>
      </c>
      <c r="B502" s="1">
        <v>44401</v>
      </c>
      <c r="H502" t="e">
        <f>+VLOOKUP(B502,'BSE Sensex'!$A$2:$E$371, 5, FALSE)</f>
        <v>#N/A</v>
      </c>
      <c r="L502">
        <v>0</v>
      </c>
      <c r="M502">
        <v>0</v>
      </c>
      <c r="N502" s="20">
        <v>2</v>
      </c>
      <c r="O502" s="24">
        <f>+VLOOKUP(B502,Vaccination!$A$1:$B$218,2,FALSE)</f>
        <v>1700724</v>
      </c>
      <c r="P502" s="2">
        <f>MONTH(B502)</f>
        <v>7</v>
      </c>
      <c r="Q502" s="2">
        <f>YEAR(B502)</f>
        <v>2021</v>
      </c>
      <c r="R502" t="e" cm="1">
        <f t="array" ref="R502">INDEX('consumer-price-indices_ind'!$O$1:$O$755,MATCH(1,('consumer-price-indices_ind'!$B$1:$B$755=Combined!P502)*('consumer-price-indices_ind'!$C$1:$C$755=Combined!Q502)*('consumer-price-indices_ind'!$I$1:$I$755="Consumer Prices, Food Indices (2015 = 100)"),0))</f>
        <v>#N/A</v>
      </c>
      <c r="S502" t="e" cm="1">
        <f t="array" ref="S502">INDEX('consumer-price-indices_ind'!$O$1:$O$755,MATCH(1,('consumer-price-indices_ind'!$B$1:$B$755=Combined!P502)*('consumer-price-indices_ind'!$C$1:$C$755=Combined!Q502)*('consumer-price-indices_ind'!$I$1:$I$755="Consumer Prices, General Indices (2015 = 100)"),0))</f>
        <v>#N/A</v>
      </c>
      <c r="T502" t="e" cm="1">
        <f t="array" ref="T502">INDEX('consumer-price-indices_ind'!$O$1:$O$755,MATCH(1,('consumer-price-indices_ind'!$B$1:$B$755=Combined!P502)*('consumer-price-indices_ind'!$C$1:$C$755=Combined!Q502)*('consumer-price-indices_ind'!$I$1:$I$755="Food price inflation"),0))</f>
        <v>#N/A</v>
      </c>
      <c r="U502" t="e">
        <f>INDEX('Crude oil'!$B$2:$B$8699,MATCH(Combined!B502,'Crude oil'!$A$2:$A$8699,0))</f>
        <v>#N/A</v>
      </c>
      <c r="V502" t="e">
        <f>INDEX('FII FPI Trading Activity'!$D$2:$D$865,MATCH(Combined!B502,'FII FPI Trading Activity'!$A$2:$A$865,0))</f>
        <v>#N/A</v>
      </c>
      <c r="W502" t="e">
        <f>INDEX('DII Trading Activity'!$D$2:$D$889,MATCH(Combined!B502,'DII Trading Activity'!$A$2:$A$889,0))</f>
        <v>#N/A</v>
      </c>
      <c r="X502" t="e">
        <f>INDEX('Exchange rate'!$B$12:$B$1316,MATCH(Combined!B502,'Exchange rate'!$A$12:$A$1316,0))</f>
        <v>#N/A</v>
      </c>
      <c r="Y502">
        <f>INDEX('Economic growth rate'!$B$4:$B$14,MATCH(YEAR(Combined!B502),'Economic growth rate'!$A$4:$A$14,0))</f>
        <v>12.55</v>
      </c>
      <c r="Z502" cm="1">
        <f t="array" ref="Z502">INDEX(Inflation!$C$5:$C$29,MATCH(1,(Inflation!$F$5:$F$29=Combined!P502)*(Inflation!$G$5:$G$29=Combined!Q502),0))</f>
        <v>5.59</v>
      </c>
      <c r="AA502" t="e">
        <v>#N/A</v>
      </c>
      <c r="AB502" t="e">
        <f>INDEX('Repo rate'!$D$7:$D$249,MATCH(Combined!B502,'Repo rate'!$A$7:$A$249,0))</f>
        <v>#N/A</v>
      </c>
      <c r="AC502" t="e">
        <f>INDEX('Repo rate'!$E$7:$E$249,MATCH(Combined!B502,'Repo rate'!$A$7:$A$249,0))</f>
        <v>#N/A</v>
      </c>
      <c r="AD502" t="e" cm="1">
        <f t="array" ref="AD502">INDEX(IIP!$C$2:$C$111,MATCH(1,(IIP!$D$2:$D$111=Combined!P502)*(IIP!$E$2:$E$111=Combined!Q502),0))</f>
        <v>#N/A</v>
      </c>
      <c r="AF502" t="e">
        <f>INDEX(Nasdaq!$E$2:$E$417,MATCH(Combined!B502,Nasdaq!$A$2:$A$417,0))</f>
        <v>#N/A</v>
      </c>
    </row>
    <row r="503" spans="1:32">
      <c r="A503">
        <v>501</v>
      </c>
      <c r="B503" s="1">
        <v>44402</v>
      </c>
      <c r="H503" t="e">
        <f>+VLOOKUP(B503,'BSE Sensex'!$A$2:$E$371, 5, FALSE)</f>
        <v>#N/A</v>
      </c>
      <c r="L503">
        <v>0</v>
      </c>
      <c r="M503">
        <v>0</v>
      </c>
      <c r="N503" s="20">
        <v>2</v>
      </c>
      <c r="O503" s="24">
        <f>+VLOOKUP(B503,Vaccination!$A$1:$B$218,2,FALSE)</f>
        <v>630125</v>
      </c>
      <c r="P503" s="2">
        <f>MONTH(B503)</f>
        <v>7</v>
      </c>
      <c r="Q503" s="2">
        <f>YEAR(B503)</f>
        <v>2021</v>
      </c>
      <c r="R503" t="e" cm="1">
        <f t="array" ref="R503">INDEX('consumer-price-indices_ind'!$O$1:$O$755,MATCH(1,('consumer-price-indices_ind'!$B$1:$B$755=Combined!P503)*('consumer-price-indices_ind'!$C$1:$C$755=Combined!Q503)*('consumer-price-indices_ind'!$I$1:$I$755="Consumer Prices, Food Indices (2015 = 100)"),0))</f>
        <v>#N/A</v>
      </c>
      <c r="S503" t="e" cm="1">
        <f t="array" ref="S503">INDEX('consumer-price-indices_ind'!$O$1:$O$755,MATCH(1,('consumer-price-indices_ind'!$B$1:$B$755=Combined!P503)*('consumer-price-indices_ind'!$C$1:$C$755=Combined!Q503)*('consumer-price-indices_ind'!$I$1:$I$755="Consumer Prices, General Indices (2015 = 100)"),0))</f>
        <v>#N/A</v>
      </c>
      <c r="T503" t="e" cm="1">
        <f t="array" ref="T503">INDEX('consumer-price-indices_ind'!$O$1:$O$755,MATCH(1,('consumer-price-indices_ind'!$B$1:$B$755=Combined!P503)*('consumer-price-indices_ind'!$C$1:$C$755=Combined!Q503)*('consumer-price-indices_ind'!$I$1:$I$755="Food price inflation"),0))</f>
        <v>#N/A</v>
      </c>
      <c r="U503" t="e">
        <f>INDEX('Crude oil'!$B$2:$B$8699,MATCH(Combined!B503,'Crude oil'!$A$2:$A$8699,0))</f>
        <v>#N/A</v>
      </c>
      <c r="V503" t="e">
        <f>INDEX('FII FPI Trading Activity'!$D$2:$D$865,MATCH(Combined!B503,'FII FPI Trading Activity'!$A$2:$A$865,0))</f>
        <v>#N/A</v>
      </c>
      <c r="W503" t="e">
        <f>INDEX('DII Trading Activity'!$D$2:$D$889,MATCH(Combined!B503,'DII Trading Activity'!$A$2:$A$889,0))</f>
        <v>#N/A</v>
      </c>
      <c r="X503" t="e">
        <f>INDEX('Exchange rate'!$B$12:$B$1316,MATCH(Combined!B503,'Exchange rate'!$A$12:$A$1316,0))</f>
        <v>#N/A</v>
      </c>
      <c r="Y503">
        <f>INDEX('Economic growth rate'!$B$4:$B$14,MATCH(YEAR(Combined!B503),'Economic growth rate'!$A$4:$A$14,0))</f>
        <v>12.55</v>
      </c>
      <c r="Z503" cm="1">
        <f t="array" ref="Z503">INDEX(Inflation!$C$5:$C$29,MATCH(1,(Inflation!$F$5:$F$29=Combined!P503)*(Inflation!$G$5:$G$29=Combined!Q503),0))</f>
        <v>5.59</v>
      </c>
      <c r="AA503" t="e">
        <v>#N/A</v>
      </c>
      <c r="AB503" t="e">
        <f>INDEX('Repo rate'!$D$7:$D$249,MATCH(Combined!B503,'Repo rate'!$A$7:$A$249,0))</f>
        <v>#N/A</v>
      </c>
      <c r="AC503" t="e">
        <f>INDEX('Repo rate'!$E$7:$E$249,MATCH(Combined!B503,'Repo rate'!$A$7:$A$249,0))</f>
        <v>#N/A</v>
      </c>
      <c r="AD503" t="e" cm="1">
        <f t="array" ref="AD503">INDEX(IIP!$C$2:$C$111,MATCH(1,(IIP!$D$2:$D$111=Combined!P503)*(IIP!$E$2:$E$111=Combined!Q503),0))</f>
        <v>#N/A</v>
      </c>
      <c r="AF503" t="e">
        <f>INDEX(Nasdaq!$E$2:$E$417,MATCH(Combined!B503,Nasdaq!$A$2:$A$417,0))</f>
        <v>#N/A</v>
      </c>
    </row>
    <row r="504" spans="1:32">
      <c r="A504">
        <v>502</v>
      </c>
      <c r="B504" s="1">
        <v>44403</v>
      </c>
      <c r="C504" s="1" t="s">
        <v>337</v>
      </c>
      <c r="D504">
        <v>31411262</v>
      </c>
      <c r="E504">
        <v>411189</v>
      </c>
      <c r="F504">
        <v>30579106</v>
      </c>
      <c r="G504">
        <v>420967</v>
      </c>
      <c r="H504">
        <f>+VLOOKUP(B504,'BSE Sensex'!$A$2:$E$371, 5, FALSE)</f>
        <v>52852.27</v>
      </c>
      <c r="I504">
        <f>+D504-D500</f>
        <v>153542</v>
      </c>
      <c r="J504">
        <f>+G504-G500</f>
        <v>1980</v>
      </c>
      <c r="K504">
        <f>+F504-F500</f>
        <v>149767</v>
      </c>
      <c r="L504">
        <v>0</v>
      </c>
      <c r="M504">
        <v>0</v>
      </c>
      <c r="N504" s="20">
        <v>2</v>
      </c>
      <c r="O504" s="24">
        <f>+VLOOKUP(B504,Vaccination!$A$1:$B$218,2,FALSE)</f>
        <v>2002952</v>
      </c>
      <c r="P504" s="2">
        <f>MONTH(B504)</f>
        <v>7</v>
      </c>
      <c r="Q504" s="2">
        <f>YEAR(B504)</f>
        <v>2021</v>
      </c>
      <c r="R504" t="e" cm="1">
        <f t="array" ref="R504">INDEX('consumer-price-indices_ind'!$O$1:$O$755,MATCH(1,('consumer-price-indices_ind'!$B$1:$B$755=Combined!P504)*('consumer-price-indices_ind'!$C$1:$C$755=Combined!Q504)*('consumer-price-indices_ind'!$I$1:$I$755="Consumer Prices, Food Indices (2015 = 100)"),0))</f>
        <v>#N/A</v>
      </c>
      <c r="S504" t="e" cm="1">
        <f t="array" ref="S504">INDEX('consumer-price-indices_ind'!$O$1:$O$755,MATCH(1,('consumer-price-indices_ind'!$B$1:$B$755=Combined!P504)*('consumer-price-indices_ind'!$C$1:$C$755=Combined!Q504)*('consumer-price-indices_ind'!$I$1:$I$755="Consumer Prices, General Indices (2015 = 100)"),0))</f>
        <v>#N/A</v>
      </c>
      <c r="T504" t="e" cm="1">
        <f t="array" ref="T504">INDEX('consumer-price-indices_ind'!$O$1:$O$755,MATCH(1,('consumer-price-indices_ind'!$B$1:$B$755=Combined!P504)*('consumer-price-indices_ind'!$C$1:$C$755=Combined!Q504)*('consumer-price-indices_ind'!$I$1:$I$755="Food price inflation"),0))</f>
        <v>#N/A</v>
      </c>
      <c r="U504">
        <f>INDEX('Crude oil'!$B$2:$B$8699,MATCH(Combined!B504,'Crude oil'!$A$2:$A$8699,0))</f>
        <v>74.790000000000006</v>
      </c>
      <c r="V504">
        <f>INDEX('FII FPI Trading Activity'!$D$2:$D$865,MATCH(Combined!B504,'FII FPI Trading Activity'!$A$2:$A$865,0))</f>
        <v>-2376.79</v>
      </c>
      <c r="W504">
        <f>INDEX('DII Trading Activity'!$D$2:$D$889,MATCH(Combined!B504,'DII Trading Activity'!$A$2:$A$889,0))</f>
        <v>1551.27</v>
      </c>
      <c r="X504">
        <f>INDEX('Exchange rate'!$B$12:$B$1316,MATCH(Combined!B504,'Exchange rate'!$A$12:$A$1316,0))</f>
        <v>74.349999999999994</v>
      </c>
      <c r="Y504">
        <f>INDEX('Economic growth rate'!$B$4:$B$14,MATCH(YEAR(Combined!B504),'Economic growth rate'!$A$4:$A$14,0))</f>
        <v>12.55</v>
      </c>
      <c r="Z504" cm="1">
        <f t="array" ref="Z504">INDEX(Inflation!$C$5:$C$29,MATCH(1,(Inflation!$F$5:$F$29=Combined!P504)*(Inflation!$G$5:$G$29=Combined!Q504),0))</f>
        <v>5.59</v>
      </c>
      <c r="AA504" t="e">
        <v>#N/A</v>
      </c>
      <c r="AB504" t="e">
        <f>INDEX('Repo rate'!$D$7:$D$249,MATCH(Combined!B504,'Repo rate'!$A$7:$A$249,0))</f>
        <v>#N/A</v>
      </c>
      <c r="AC504" t="e">
        <f>INDEX('Repo rate'!$E$7:$E$249,MATCH(Combined!B504,'Repo rate'!$A$7:$A$249,0))</f>
        <v>#N/A</v>
      </c>
      <c r="AD504" t="e" cm="1">
        <f t="array" ref="AD504">INDEX(IIP!$C$2:$C$111,MATCH(1,(IIP!$D$2:$D$111=Combined!P504)*(IIP!$E$2:$E$111=Combined!Q504),0))</f>
        <v>#N/A</v>
      </c>
      <c r="AF504">
        <f>INDEX(Nasdaq!$E$2:$E$417,MATCH(Combined!B504,Nasdaq!$A$2:$A$417,0))</f>
        <v>14840.709961</v>
      </c>
    </row>
    <row r="505" spans="1:32">
      <c r="A505">
        <v>503</v>
      </c>
      <c r="B505" s="1">
        <v>44404</v>
      </c>
      <c r="C505" s="1" t="s">
        <v>338</v>
      </c>
      <c r="D505">
        <v>31440951</v>
      </c>
      <c r="E505">
        <v>398100</v>
      </c>
      <c r="F505">
        <v>30621469</v>
      </c>
      <c r="G505">
        <v>421382</v>
      </c>
      <c r="H505">
        <f>+VLOOKUP(B505,'BSE Sensex'!$A$2:$E$371, 5, FALSE)</f>
        <v>52578.76</v>
      </c>
      <c r="I505">
        <f t="shared" ref="I505:I530" si="45">+D505-D504</f>
        <v>29689</v>
      </c>
      <c r="J505">
        <f t="shared" ref="J505:J531" si="46">+G505-G504</f>
        <v>415</v>
      </c>
      <c r="K505">
        <f t="shared" ref="K505:K530" si="47">+F505-F504</f>
        <v>42363</v>
      </c>
      <c r="L505">
        <v>0</v>
      </c>
      <c r="M505">
        <v>0</v>
      </c>
      <c r="N505" s="20">
        <v>2</v>
      </c>
      <c r="O505" s="24">
        <f>+VLOOKUP(B505,Vaccination!$A$1:$B$218,2,FALSE)</f>
        <v>1436352</v>
      </c>
      <c r="P505" s="2">
        <f>MONTH(B505)</f>
        <v>7</v>
      </c>
      <c r="Q505" s="2">
        <f>YEAR(B505)</f>
        <v>2021</v>
      </c>
      <c r="R505" t="e" cm="1">
        <f t="array" ref="R505">INDEX('consumer-price-indices_ind'!$O$1:$O$755,MATCH(1,('consumer-price-indices_ind'!$B$1:$B$755=Combined!P505)*('consumer-price-indices_ind'!$C$1:$C$755=Combined!Q505)*('consumer-price-indices_ind'!$I$1:$I$755="Consumer Prices, Food Indices (2015 = 100)"),0))</f>
        <v>#N/A</v>
      </c>
      <c r="S505" t="e" cm="1">
        <f t="array" ref="S505">INDEX('consumer-price-indices_ind'!$O$1:$O$755,MATCH(1,('consumer-price-indices_ind'!$B$1:$B$755=Combined!P505)*('consumer-price-indices_ind'!$C$1:$C$755=Combined!Q505)*('consumer-price-indices_ind'!$I$1:$I$755="Consumer Prices, General Indices (2015 = 100)"),0))</f>
        <v>#N/A</v>
      </c>
      <c r="T505" t="e" cm="1">
        <f t="array" ref="T505">INDEX('consumer-price-indices_ind'!$O$1:$O$755,MATCH(1,('consumer-price-indices_ind'!$B$1:$B$755=Combined!P505)*('consumer-price-indices_ind'!$C$1:$C$755=Combined!Q505)*('consumer-price-indices_ind'!$I$1:$I$755="Food price inflation"),0))</f>
        <v>#N/A</v>
      </c>
      <c r="U505">
        <f>INDEX('Crude oil'!$B$2:$B$8699,MATCH(Combined!B505,'Crude oil'!$A$2:$A$8699,0))</f>
        <v>74.87</v>
      </c>
      <c r="V505">
        <f>INDEX('FII FPI Trading Activity'!$D$2:$D$865,MATCH(Combined!B505,'FII FPI Trading Activity'!$A$2:$A$865,0))</f>
        <v>-1459.08</v>
      </c>
      <c r="W505">
        <f>INDEX('DII Trading Activity'!$D$2:$D$889,MATCH(Combined!B505,'DII Trading Activity'!$A$2:$A$889,0))</f>
        <v>729.96</v>
      </c>
      <c r="X505">
        <f>INDEX('Exchange rate'!$B$12:$B$1316,MATCH(Combined!B505,'Exchange rate'!$A$12:$A$1316,0))</f>
        <v>74.5</v>
      </c>
      <c r="Y505">
        <f>INDEX('Economic growth rate'!$B$4:$B$14,MATCH(YEAR(Combined!B505),'Economic growth rate'!$A$4:$A$14,0))</f>
        <v>12.55</v>
      </c>
      <c r="Z505" cm="1">
        <f t="array" ref="Z505">INDEX(Inflation!$C$5:$C$29,MATCH(1,(Inflation!$F$5:$F$29=Combined!P505)*(Inflation!$G$5:$G$29=Combined!Q505),0))</f>
        <v>5.59</v>
      </c>
      <c r="AA505" t="e">
        <v>#N/A</v>
      </c>
      <c r="AB505" t="e">
        <f>INDEX('Repo rate'!$D$7:$D$249,MATCH(Combined!B505,'Repo rate'!$A$7:$A$249,0))</f>
        <v>#N/A</v>
      </c>
      <c r="AC505" t="e">
        <f>INDEX('Repo rate'!$E$7:$E$249,MATCH(Combined!B505,'Repo rate'!$A$7:$A$249,0))</f>
        <v>#N/A</v>
      </c>
      <c r="AD505" t="e" cm="1">
        <f t="array" ref="AD505">INDEX(IIP!$C$2:$C$111,MATCH(1,(IIP!$D$2:$D$111=Combined!P505)*(IIP!$E$2:$E$111=Combined!Q505),0))</f>
        <v>#N/A</v>
      </c>
      <c r="AF505">
        <f>INDEX(Nasdaq!$E$2:$E$417,MATCH(Combined!B505,Nasdaq!$A$2:$A$417,0))</f>
        <v>14660.580078000001</v>
      </c>
    </row>
    <row r="506" spans="1:32">
      <c r="A506">
        <v>504</v>
      </c>
      <c r="B506" s="1">
        <v>44405</v>
      </c>
      <c r="C506" s="1" t="s">
        <v>339</v>
      </c>
      <c r="D506">
        <v>31484605</v>
      </c>
      <c r="E506">
        <v>399436</v>
      </c>
      <c r="F506">
        <v>30663147</v>
      </c>
      <c r="G506">
        <v>422022</v>
      </c>
      <c r="H506">
        <f>+VLOOKUP(B506,'BSE Sensex'!$A$2:$E$371, 5, FALSE)</f>
        <v>52443.71</v>
      </c>
      <c r="I506">
        <f t="shared" si="45"/>
        <v>43654</v>
      </c>
      <c r="J506">
        <f t="shared" si="46"/>
        <v>640</v>
      </c>
      <c r="K506">
        <f t="shared" si="47"/>
        <v>41678</v>
      </c>
      <c r="L506">
        <v>0</v>
      </c>
      <c r="M506">
        <v>0</v>
      </c>
      <c r="N506" s="20">
        <v>2</v>
      </c>
      <c r="O506" s="24">
        <f>+VLOOKUP(B506,Vaccination!$A$1:$B$218,2,FALSE)</f>
        <v>1328388</v>
      </c>
      <c r="P506" s="2">
        <f>MONTH(B506)</f>
        <v>7</v>
      </c>
      <c r="Q506" s="2">
        <f>YEAR(B506)</f>
        <v>2021</v>
      </c>
      <c r="R506" t="e" cm="1">
        <f t="array" ref="R506">INDEX('consumer-price-indices_ind'!$O$1:$O$755,MATCH(1,('consumer-price-indices_ind'!$B$1:$B$755=Combined!P506)*('consumer-price-indices_ind'!$C$1:$C$755=Combined!Q506)*('consumer-price-indices_ind'!$I$1:$I$755="Consumer Prices, Food Indices (2015 = 100)"),0))</f>
        <v>#N/A</v>
      </c>
      <c r="S506" t="e" cm="1">
        <f t="array" ref="S506">INDEX('consumer-price-indices_ind'!$O$1:$O$755,MATCH(1,('consumer-price-indices_ind'!$B$1:$B$755=Combined!P506)*('consumer-price-indices_ind'!$C$1:$C$755=Combined!Q506)*('consumer-price-indices_ind'!$I$1:$I$755="Consumer Prices, General Indices (2015 = 100)"),0))</f>
        <v>#N/A</v>
      </c>
      <c r="T506" t="e" cm="1">
        <f t="array" ref="T506">INDEX('consumer-price-indices_ind'!$O$1:$O$755,MATCH(1,('consumer-price-indices_ind'!$B$1:$B$755=Combined!P506)*('consumer-price-indices_ind'!$C$1:$C$755=Combined!Q506)*('consumer-price-indices_ind'!$I$1:$I$755="Food price inflation"),0))</f>
        <v>#N/A</v>
      </c>
      <c r="U506">
        <f>INDEX('Crude oil'!$B$2:$B$8699,MATCH(Combined!B506,'Crude oil'!$A$2:$A$8699,0))</f>
        <v>75.09</v>
      </c>
      <c r="V506">
        <f>INDEX('FII FPI Trading Activity'!$D$2:$D$865,MATCH(Combined!B506,'FII FPI Trading Activity'!$A$2:$A$865,0))</f>
        <v>-2274.77</v>
      </c>
      <c r="W506">
        <f>INDEX('DII Trading Activity'!$D$2:$D$889,MATCH(Combined!B506,'DII Trading Activity'!$A$2:$A$889,0))</f>
        <v>921.45</v>
      </c>
      <c r="X506">
        <f>INDEX('Exchange rate'!$B$12:$B$1316,MATCH(Combined!B506,'Exchange rate'!$A$12:$A$1316,0))</f>
        <v>74.52</v>
      </c>
      <c r="Y506">
        <f>INDEX('Economic growth rate'!$B$4:$B$14,MATCH(YEAR(Combined!B506),'Economic growth rate'!$A$4:$A$14,0))</f>
        <v>12.55</v>
      </c>
      <c r="Z506" cm="1">
        <f t="array" ref="Z506">INDEX(Inflation!$C$5:$C$29,MATCH(1,(Inflation!$F$5:$F$29=Combined!P506)*(Inflation!$G$5:$G$29=Combined!Q506),0))</f>
        <v>5.59</v>
      </c>
      <c r="AA506" t="e">
        <v>#N/A</v>
      </c>
      <c r="AB506" t="e">
        <f>INDEX('Repo rate'!$D$7:$D$249,MATCH(Combined!B506,'Repo rate'!$A$7:$A$249,0))</f>
        <v>#N/A</v>
      </c>
      <c r="AC506" t="e">
        <f>INDEX('Repo rate'!$E$7:$E$249,MATCH(Combined!B506,'Repo rate'!$A$7:$A$249,0))</f>
        <v>#N/A</v>
      </c>
      <c r="AD506" t="e" cm="1">
        <f t="array" ref="AD506">INDEX(IIP!$C$2:$C$111,MATCH(1,(IIP!$D$2:$D$111=Combined!P506)*(IIP!$E$2:$E$111=Combined!Q506),0))</f>
        <v>#N/A</v>
      </c>
      <c r="AF506">
        <f>INDEX(Nasdaq!$E$2:$E$417,MATCH(Combined!B506,Nasdaq!$A$2:$A$417,0))</f>
        <v>14762.580078000001</v>
      </c>
    </row>
    <row r="507" spans="1:32">
      <c r="A507">
        <v>505</v>
      </c>
      <c r="B507" s="1">
        <v>44406</v>
      </c>
      <c r="C507" s="1" t="s">
        <v>340</v>
      </c>
      <c r="D507">
        <v>31528114</v>
      </c>
      <c r="E507">
        <v>403840</v>
      </c>
      <c r="F507">
        <v>30701612</v>
      </c>
      <c r="G507">
        <v>422662</v>
      </c>
      <c r="H507">
        <f>+VLOOKUP(B507,'BSE Sensex'!$A$2:$E$371, 5, FALSE)</f>
        <v>52653.07</v>
      </c>
      <c r="I507">
        <f t="shared" si="45"/>
        <v>43509</v>
      </c>
      <c r="J507">
        <f t="shared" si="46"/>
        <v>640</v>
      </c>
      <c r="K507">
        <f t="shared" si="47"/>
        <v>38465</v>
      </c>
      <c r="L507">
        <v>0</v>
      </c>
      <c r="M507">
        <v>0</v>
      </c>
      <c r="N507" s="20">
        <v>2</v>
      </c>
      <c r="O507" s="24">
        <f>+VLOOKUP(B507,Vaccination!$A$1:$B$218,2,FALSE)</f>
        <v>1732029</v>
      </c>
      <c r="P507" s="2">
        <f>MONTH(B507)</f>
        <v>7</v>
      </c>
      <c r="Q507" s="2">
        <f>YEAR(B507)</f>
        <v>2021</v>
      </c>
      <c r="R507" t="e" cm="1">
        <f t="array" ref="R507">INDEX('consumer-price-indices_ind'!$O$1:$O$755,MATCH(1,('consumer-price-indices_ind'!$B$1:$B$755=Combined!P507)*('consumer-price-indices_ind'!$C$1:$C$755=Combined!Q507)*('consumer-price-indices_ind'!$I$1:$I$755="Consumer Prices, Food Indices (2015 = 100)"),0))</f>
        <v>#N/A</v>
      </c>
      <c r="S507" t="e" cm="1">
        <f t="array" ref="S507">INDEX('consumer-price-indices_ind'!$O$1:$O$755,MATCH(1,('consumer-price-indices_ind'!$B$1:$B$755=Combined!P507)*('consumer-price-indices_ind'!$C$1:$C$755=Combined!Q507)*('consumer-price-indices_ind'!$I$1:$I$755="Consumer Prices, General Indices (2015 = 100)"),0))</f>
        <v>#N/A</v>
      </c>
      <c r="T507" t="e" cm="1">
        <f t="array" ref="T507">INDEX('consumer-price-indices_ind'!$O$1:$O$755,MATCH(1,('consumer-price-indices_ind'!$B$1:$B$755=Combined!P507)*('consumer-price-indices_ind'!$C$1:$C$755=Combined!Q507)*('consumer-price-indices_ind'!$I$1:$I$755="Food price inflation"),0))</f>
        <v>#N/A</v>
      </c>
      <c r="U507">
        <f>INDEX('Crude oil'!$B$2:$B$8699,MATCH(Combined!B507,'Crude oil'!$A$2:$A$8699,0))</f>
        <v>76.3</v>
      </c>
      <c r="V507">
        <f>INDEX('FII FPI Trading Activity'!$D$2:$D$865,MATCH(Combined!B507,'FII FPI Trading Activity'!$A$2:$A$865,0))</f>
        <v>-866.26</v>
      </c>
      <c r="W507">
        <f>INDEX('DII Trading Activity'!$D$2:$D$889,MATCH(Combined!B507,'DII Trading Activity'!$A$2:$A$889,0))</f>
        <v>2046.96</v>
      </c>
      <c r="X507">
        <f>INDEX('Exchange rate'!$B$12:$B$1316,MATCH(Combined!B507,'Exchange rate'!$A$12:$A$1316,0))</f>
        <v>74.25</v>
      </c>
      <c r="Y507">
        <f>INDEX('Economic growth rate'!$B$4:$B$14,MATCH(YEAR(Combined!B507),'Economic growth rate'!$A$4:$A$14,0))</f>
        <v>12.55</v>
      </c>
      <c r="Z507" cm="1">
        <f t="array" ref="Z507">INDEX(Inflation!$C$5:$C$29,MATCH(1,(Inflation!$F$5:$F$29=Combined!P507)*(Inflation!$G$5:$G$29=Combined!Q507),0))</f>
        <v>5.59</v>
      </c>
      <c r="AA507" t="e">
        <v>#N/A</v>
      </c>
      <c r="AB507" t="e">
        <f>INDEX('Repo rate'!$D$7:$D$249,MATCH(Combined!B507,'Repo rate'!$A$7:$A$249,0))</f>
        <v>#N/A</v>
      </c>
      <c r="AC507" t="e">
        <f>INDEX('Repo rate'!$E$7:$E$249,MATCH(Combined!B507,'Repo rate'!$A$7:$A$249,0))</f>
        <v>#N/A</v>
      </c>
      <c r="AD507" t="e" cm="1">
        <f t="array" ref="AD507">INDEX(IIP!$C$2:$C$111,MATCH(1,(IIP!$D$2:$D$111=Combined!P507)*(IIP!$E$2:$E$111=Combined!Q507),0))</f>
        <v>#N/A</v>
      </c>
      <c r="AF507">
        <f>INDEX(Nasdaq!$E$2:$E$417,MATCH(Combined!B507,Nasdaq!$A$2:$A$417,0))</f>
        <v>14778.259765999999</v>
      </c>
    </row>
    <row r="508" spans="1:32">
      <c r="A508">
        <v>506</v>
      </c>
      <c r="B508" s="1">
        <v>44407</v>
      </c>
      <c r="C508" s="1" t="s">
        <v>341</v>
      </c>
      <c r="D508">
        <v>31610408</v>
      </c>
      <c r="E508">
        <v>417330</v>
      </c>
      <c r="F508">
        <v>30769716</v>
      </c>
      <c r="G508">
        <v>423362</v>
      </c>
      <c r="H508">
        <f>+VLOOKUP(B508,'BSE Sensex'!$A$2:$E$371, 5, FALSE)</f>
        <v>52586.84</v>
      </c>
      <c r="I508">
        <f t="shared" si="45"/>
        <v>82294</v>
      </c>
      <c r="J508">
        <f t="shared" si="46"/>
        <v>700</v>
      </c>
      <c r="K508">
        <f t="shared" si="47"/>
        <v>68104</v>
      </c>
      <c r="L508">
        <v>0</v>
      </c>
      <c r="M508">
        <v>0</v>
      </c>
      <c r="N508" s="20">
        <v>2</v>
      </c>
      <c r="O508" s="24">
        <f>+VLOOKUP(B508,Vaccination!$A$1:$B$218,2,FALSE)</f>
        <v>1805151</v>
      </c>
      <c r="P508" s="2">
        <f>MONTH(B508)</f>
        <v>7</v>
      </c>
      <c r="Q508" s="2">
        <f>YEAR(B508)</f>
        <v>2021</v>
      </c>
      <c r="R508" t="e" cm="1">
        <f t="array" ref="R508">INDEX('consumer-price-indices_ind'!$O$1:$O$755,MATCH(1,('consumer-price-indices_ind'!$B$1:$B$755=Combined!P508)*('consumer-price-indices_ind'!$C$1:$C$755=Combined!Q508)*('consumer-price-indices_ind'!$I$1:$I$755="Consumer Prices, Food Indices (2015 = 100)"),0))</f>
        <v>#N/A</v>
      </c>
      <c r="S508" t="e" cm="1">
        <f t="array" ref="S508">INDEX('consumer-price-indices_ind'!$O$1:$O$755,MATCH(1,('consumer-price-indices_ind'!$B$1:$B$755=Combined!P508)*('consumer-price-indices_ind'!$C$1:$C$755=Combined!Q508)*('consumer-price-indices_ind'!$I$1:$I$755="Consumer Prices, General Indices (2015 = 100)"),0))</f>
        <v>#N/A</v>
      </c>
      <c r="T508" t="e" cm="1">
        <f t="array" ref="T508">INDEX('consumer-price-indices_ind'!$O$1:$O$755,MATCH(1,('consumer-price-indices_ind'!$B$1:$B$755=Combined!P508)*('consumer-price-indices_ind'!$C$1:$C$755=Combined!Q508)*('consumer-price-indices_ind'!$I$1:$I$755="Food price inflation"),0))</f>
        <v>#N/A</v>
      </c>
      <c r="U508">
        <f>INDEX('Crude oil'!$B$2:$B$8699,MATCH(Combined!B508,'Crude oil'!$A$2:$A$8699,0))</f>
        <v>77.72</v>
      </c>
      <c r="V508">
        <f>INDEX('FII FPI Trading Activity'!$D$2:$D$865,MATCH(Combined!B508,'FII FPI Trading Activity'!$A$2:$A$865,0))</f>
        <v>-3848.31</v>
      </c>
      <c r="W508">
        <f>INDEX('DII Trading Activity'!$D$2:$D$889,MATCH(Combined!B508,'DII Trading Activity'!$A$2:$A$889,0))</f>
        <v>2956.68</v>
      </c>
      <c r="X508">
        <f>INDEX('Exchange rate'!$B$12:$B$1316,MATCH(Combined!B508,'Exchange rate'!$A$12:$A$1316,0))</f>
        <v>74.34</v>
      </c>
      <c r="Y508">
        <f>INDEX('Economic growth rate'!$B$4:$B$14,MATCH(YEAR(Combined!B508),'Economic growth rate'!$A$4:$A$14,0))</f>
        <v>12.55</v>
      </c>
      <c r="Z508" cm="1">
        <f t="array" ref="Z508">INDEX(Inflation!$C$5:$C$29,MATCH(1,(Inflation!$F$5:$F$29=Combined!P508)*(Inflation!$G$5:$G$29=Combined!Q508),0))</f>
        <v>5.59</v>
      </c>
      <c r="AA508" t="e">
        <v>#N/A</v>
      </c>
      <c r="AB508" t="e">
        <f>INDEX('Repo rate'!$D$7:$D$249,MATCH(Combined!B508,'Repo rate'!$A$7:$A$249,0))</f>
        <v>#N/A</v>
      </c>
      <c r="AC508" t="e">
        <f>INDEX('Repo rate'!$E$7:$E$249,MATCH(Combined!B508,'Repo rate'!$A$7:$A$249,0))</f>
        <v>#N/A</v>
      </c>
      <c r="AD508" t="e" cm="1">
        <f t="array" ref="AD508">INDEX(IIP!$C$2:$C$111,MATCH(1,(IIP!$D$2:$D$111=Combined!P508)*(IIP!$E$2:$E$111=Combined!Q508),0))</f>
        <v>#N/A</v>
      </c>
      <c r="AF508">
        <f>INDEX(Nasdaq!$E$2:$E$417,MATCH(Combined!B508,Nasdaq!$A$2:$A$417,0))</f>
        <v>14672.679688</v>
      </c>
    </row>
    <row r="509" spans="1:32">
      <c r="A509">
        <v>507</v>
      </c>
      <c r="B509" s="1">
        <v>44408</v>
      </c>
      <c r="C509" s="1" t="s">
        <v>342</v>
      </c>
      <c r="D509">
        <v>31575929</v>
      </c>
      <c r="E509">
        <v>396745</v>
      </c>
      <c r="F509">
        <v>30755519</v>
      </c>
      <c r="G509">
        <v>423665</v>
      </c>
      <c r="H509" t="e">
        <f>+VLOOKUP(B509,'BSE Sensex'!$A$2:$E$371, 5, FALSE)</f>
        <v>#N/A</v>
      </c>
      <c r="I509">
        <f t="shared" si="45"/>
        <v>-34479</v>
      </c>
      <c r="J509">
        <f t="shared" si="46"/>
        <v>303</v>
      </c>
      <c r="K509">
        <f t="shared" si="47"/>
        <v>-14197</v>
      </c>
      <c r="L509">
        <v>0</v>
      </c>
      <c r="M509">
        <v>0</v>
      </c>
      <c r="N509" s="20">
        <v>2</v>
      </c>
      <c r="O509" s="24">
        <f>+VLOOKUP(B509,Vaccination!$A$1:$B$218,2,FALSE)</f>
        <v>1265443.5</v>
      </c>
      <c r="P509" s="2">
        <f>MONTH(B509)</f>
        <v>7</v>
      </c>
      <c r="Q509" s="2">
        <f>YEAR(B509)</f>
        <v>2021</v>
      </c>
      <c r="R509" t="e" cm="1">
        <f t="array" ref="R509">INDEX('consumer-price-indices_ind'!$O$1:$O$755,MATCH(1,('consumer-price-indices_ind'!$B$1:$B$755=Combined!P509)*('consumer-price-indices_ind'!$C$1:$C$755=Combined!Q509)*('consumer-price-indices_ind'!$I$1:$I$755="Consumer Prices, Food Indices (2015 = 100)"),0))</f>
        <v>#N/A</v>
      </c>
      <c r="S509" t="e" cm="1">
        <f t="array" ref="S509">INDEX('consumer-price-indices_ind'!$O$1:$O$755,MATCH(1,('consumer-price-indices_ind'!$B$1:$B$755=Combined!P509)*('consumer-price-indices_ind'!$C$1:$C$755=Combined!Q509)*('consumer-price-indices_ind'!$I$1:$I$755="Consumer Prices, General Indices (2015 = 100)"),0))</f>
        <v>#N/A</v>
      </c>
      <c r="T509" t="e" cm="1">
        <f t="array" ref="T509">INDEX('consumer-price-indices_ind'!$O$1:$O$755,MATCH(1,('consumer-price-indices_ind'!$B$1:$B$755=Combined!P509)*('consumer-price-indices_ind'!$C$1:$C$755=Combined!Q509)*('consumer-price-indices_ind'!$I$1:$I$755="Food price inflation"),0))</f>
        <v>#N/A</v>
      </c>
      <c r="U509" t="e">
        <f>INDEX('Crude oil'!$B$2:$B$8699,MATCH(Combined!B509,'Crude oil'!$A$2:$A$8699,0))</f>
        <v>#N/A</v>
      </c>
      <c r="V509" t="e">
        <f>INDEX('FII FPI Trading Activity'!$D$2:$D$865,MATCH(Combined!B509,'FII FPI Trading Activity'!$A$2:$A$865,0))</f>
        <v>#N/A</v>
      </c>
      <c r="W509" t="e">
        <f>INDEX('DII Trading Activity'!$D$2:$D$889,MATCH(Combined!B509,'DII Trading Activity'!$A$2:$A$889,0))</f>
        <v>#N/A</v>
      </c>
      <c r="X509" t="e">
        <f>INDEX('Exchange rate'!$B$12:$B$1316,MATCH(Combined!B509,'Exchange rate'!$A$12:$A$1316,0))</f>
        <v>#N/A</v>
      </c>
      <c r="Y509">
        <f>INDEX('Economic growth rate'!$B$4:$B$14,MATCH(YEAR(Combined!B509),'Economic growth rate'!$A$4:$A$14,0))</f>
        <v>12.55</v>
      </c>
      <c r="Z509" cm="1">
        <f t="array" ref="Z509">INDEX(Inflation!$C$5:$C$29,MATCH(1,(Inflation!$F$5:$F$29=Combined!P509)*(Inflation!$G$5:$G$29=Combined!Q509),0))</f>
        <v>5.59</v>
      </c>
      <c r="AA509" t="e">
        <v>#N/A</v>
      </c>
      <c r="AB509" t="e">
        <f>INDEX('Repo rate'!$D$7:$D$249,MATCH(Combined!B509,'Repo rate'!$A$7:$A$249,0))</f>
        <v>#N/A</v>
      </c>
      <c r="AC509" t="e">
        <f>INDEX('Repo rate'!$E$7:$E$249,MATCH(Combined!B509,'Repo rate'!$A$7:$A$249,0))</f>
        <v>#N/A</v>
      </c>
      <c r="AD509" t="e" cm="1">
        <f t="array" ref="AD509">INDEX(IIP!$C$2:$C$111,MATCH(1,(IIP!$D$2:$D$111=Combined!P509)*(IIP!$E$2:$E$111=Combined!Q509),0))</f>
        <v>#N/A</v>
      </c>
      <c r="AF509" t="e">
        <f>INDEX(Nasdaq!$E$2:$E$417,MATCH(Combined!B509,Nasdaq!$A$2:$A$417,0))</f>
        <v>#N/A</v>
      </c>
    </row>
    <row r="510" spans="1:32">
      <c r="A510">
        <v>508</v>
      </c>
      <c r="B510" s="1">
        <v>44409</v>
      </c>
      <c r="C510" s="1">
        <v>44204</v>
      </c>
      <c r="D510">
        <v>31655824</v>
      </c>
      <c r="E510">
        <v>410952</v>
      </c>
      <c r="F510">
        <v>30820521</v>
      </c>
      <c r="G510">
        <v>424351</v>
      </c>
      <c r="H510" t="e">
        <f>+VLOOKUP(B510,'BSE Sensex'!$A$2:$E$371, 5, FALSE)</f>
        <v>#N/A</v>
      </c>
      <c r="I510">
        <f t="shared" si="45"/>
        <v>79895</v>
      </c>
      <c r="J510">
        <f t="shared" si="46"/>
        <v>686</v>
      </c>
      <c r="K510">
        <f t="shared" si="47"/>
        <v>65002</v>
      </c>
      <c r="L510">
        <v>0</v>
      </c>
      <c r="M510">
        <v>0</v>
      </c>
      <c r="N510" s="20">
        <v>2</v>
      </c>
      <c r="O510" s="24">
        <f>+VLOOKUP(B510,Vaccination!$A$1:$B$218,2,FALSE)</f>
        <v>1265443.5</v>
      </c>
      <c r="P510" s="2">
        <f>MONTH(B510)</f>
        <v>8</v>
      </c>
      <c r="Q510" s="2">
        <f>YEAR(B510)</f>
        <v>2021</v>
      </c>
      <c r="R510" t="e" cm="1">
        <f t="array" ref="R510">INDEX('consumer-price-indices_ind'!$O$1:$O$755,MATCH(1,('consumer-price-indices_ind'!$B$1:$B$755=Combined!P510)*('consumer-price-indices_ind'!$C$1:$C$755=Combined!Q510)*('consumer-price-indices_ind'!$I$1:$I$755="Consumer Prices, Food Indices (2015 = 100)"),0))</f>
        <v>#N/A</v>
      </c>
      <c r="S510" t="e" cm="1">
        <f t="array" ref="S510">INDEX('consumer-price-indices_ind'!$O$1:$O$755,MATCH(1,('consumer-price-indices_ind'!$B$1:$B$755=Combined!P510)*('consumer-price-indices_ind'!$C$1:$C$755=Combined!Q510)*('consumer-price-indices_ind'!$I$1:$I$755="Consumer Prices, General Indices (2015 = 100)"),0))</f>
        <v>#N/A</v>
      </c>
      <c r="T510" t="e" cm="1">
        <f t="array" ref="T510">INDEX('consumer-price-indices_ind'!$O$1:$O$755,MATCH(1,('consumer-price-indices_ind'!$B$1:$B$755=Combined!P510)*('consumer-price-indices_ind'!$C$1:$C$755=Combined!Q510)*('consumer-price-indices_ind'!$I$1:$I$755="Food price inflation"),0))</f>
        <v>#N/A</v>
      </c>
      <c r="U510" t="e">
        <f>INDEX('Crude oil'!$B$2:$B$8699,MATCH(Combined!B510,'Crude oil'!$A$2:$A$8699,0))</f>
        <v>#N/A</v>
      </c>
      <c r="V510" t="e">
        <f>INDEX('FII FPI Trading Activity'!$D$2:$D$865,MATCH(Combined!B510,'FII FPI Trading Activity'!$A$2:$A$865,0))</f>
        <v>#N/A</v>
      </c>
      <c r="W510" t="e">
        <f>INDEX('DII Trading Activity'!$D$2:$D$889,MATCH(Combined!B510,'DII Trading Activity'!$A$2:$A$889,0))</f>
        <v>#N/A</v>
      </c>
      <c r="X510" t="e">
        <f>INDEX('Exchange rate'!$B$12:$B$1316,MATCH(Combined!B510,'Exchange rate'!$A$12:$A$1316,0))</f>
        <v>#N/A</v>
      </c>
      <c r="Y510">
        <f>INDEX('Economic growth rate'!$B$4:$B$14,MATCH(YEAR(Combined!B510),'Economic growth rate'!$A$4:$A$14,0))</f>
        <v>12.55</v>
      </c>
      <c r="Z510" t="e" cm="1">
        <f t="array" ref="Z510">INDEX(Inflation!$C$5:$C$29,MATCH(1,(Inflation!$F$5:$F$29=Combined!P510)*(Inflation!$G$5:$G$29=Combined!Q510),0))</f>
        <v>#N/A</v>
      </c>
      <c r="AA510" t="e">
        <v>#N/A</v>
      </c>
      <c r="AB510" t="e">
        <f>INDEX('Repo rate'!$D$7:$D$249,MATCH(Combined!B510,'Repo rate'!$A$7:$A$249,0))</f>
        <v>#N/A</v>
      </c>
      <c r="AC510" t="e">
        <f>INDEX('Repo rate'!$E$7:$E$249,MATCH(Combined!B510,'Repo rate'!$A$7:$A$249,0))</f>
        <v>#N/A</v>
      </c>
      <c r="AD510" t="e" cm="1">
        <f t="array" ref="AD510">INDEX(IIP!$C$2:$C$111,MATCH(1,(IIP!$D$2:$D$111=Combined!P510)*(IIP!$E$2:$E$111=Combined!Q510),0))</f>
        <v>#N/A</v>
      </c>
      <c r="AF510" t="e">
        <f>INDEX(Nasdaq!$E$2:$E$417,MATCH(Combined!B510,Nasdaq!$A$2:$A$417,0))</f>
        <v>#N/A</v>
      </c>
    </row>
    <row r="511" spans="1:32">
      <c r="A511">
        <v>509</v>
      </c>
      <c r="B511" s="1">
        <v>44410</v>
      </c>
      <c r="C511" s="1">
        <v>44235</v>
      </c>
      <c r="D511">
        <v>31695958</v>
      </c>
      <c r="E511">
        <v>413718</v>
      </c>
      <c r="F511">
        <v>30857467</v>
      </c>
      <c r="G511">
        <v>424773</v>
      </c>
      <c r="H511">
        <f>+VLOOKUP(B511,'BSE Sensex'!$A$2:$E$371, 5, FALSE)</f>
        <v>52950.63</v>
      </c>
      <c r="I511">
        <f t="shared" si="45"/>
        <v>40134</v>
      </c>
      <c r="J511">
        <f t="shared" si="46"/>
        <v>422</v>
      </c>
      <c r="K511">
        <f t="shared" si="47"/>
        <v>36946</v>
      </c>
      <c r="L511">
        <v>0</v>
      </c>
      <c r="M511">
        <v>0</v>
      </c>
      <c r="N511" s="20">
        <v>2</v>
      </c>
      <c r="O511" s="24">
        <f>+VLOOKUP(B511,Vaccination!$A$1:$B$218,2,FALSE)</f>
        <v>1483460</v>
      </c>
      <c r="P511" s="2">
        <f>MONTH(B511)</f>
        <v>8</v>
      </c>
      <c r="Q511" s="2">
        <f>YEAR(B511)</f>
        <v>2021</v>
      </c>
      <c r="R511" t="e" cm="1">
        <f t="array" ref="R511">INDEX('consumer-price-indices_ind'!$O$1:$O$755,MATCH(1,('consumer-price-indices_ind'!$B$1:$B$755=Combined!P511)*('consumer-price-indices_ind'!$C$1:$C$755=Combined!Q511)*('consumer-price-indices_ind'!$I$1:$I$755="Consumer Prices, Food Indices (2015 = 100)"),0))</f>
        <v>#N/A</v>
      </c>
      <c r="S511" t="e" cm="1">
        <f t="array" ref="S511">INDEX('consumer-price-indices_ind'!$O$1:$O$755,MATCH(1,('consumer-price-indices_ind'!$B$1:$B$755=Combined!P511)*('consumer-price-indices_ind'!$C$1:$C$755=Combined!Q511)*('consumer-price-indices_ind'!$I$1:$I$755="Consumer Prices, General Indices (2015 = 100)"),0))</f>
        <v>#N/A</v>
      </c>
      <c r="T511" t="e" cm="1">
        <f t="array" ref="T511">INDEX('consumer-price-indices_ind'!$O$1:$O$755,MATCH(1,('consumer-price-indices_ind'!$B$1:$B$755=Combined!P511)*('consumer-price-indices_ind'!$C$1:$C$755=Combined!Q511)*('consumer-price-indices_ind'!$I$1:$I$755="Food price inflation"),0))</f>
        <v>#N/A</v>
      </c>
      <c r="U511">
        <f>INDEX('Crude oil'!$B$2:$B$8699,MATCH(Combined!B511,'Crude oil'!$A$2:$A$8699,0))</f>
        <v>73.91</v>
      </c>
      <c r="V511">
        <f>INDEX('FII FPI Trading Activity'!$D$2:$D$865,MATCH(Combined!B511,'FII FPI Trading Activity'!$A$2:$A$865,0))</f>
        <v>-1539.88</v>
      </c>
      <c r="W511">
        <f>INDEX('DII Trading Activity'!$D$2:$D$889,MATCH(Combined!B511,'DII Trading Activity'!$A$2:$A$889,0))</f>
        <v>1505.82</v>
      </c>
      <c r="X511">
        <f>INDEX('Exchange rate'!$B$12:$B$1316,MATCH(Combined!B511,'Exchange rate'!$A$12:$A$1316,0))</f>
        <v>74.349999999999994</v>
      </c>
      <c r="Y511">
        <f>INDEX('Economic growth rate'!$B$4:$B$14,MATCH(YEAR(Combined!B511),'Economic growth rate'!$A$4:$A$14,0))</f>
        <v>12.55</v>
      </c>
      <c r="Z511" t="e" cm="1">
        <f t="array" ref="Z511">INDEX(Inflation!$C$5:$C$29,MATCH(1,(Inflation!$F$5:$F$29=Combined!P511)*(Inflation!$G$5:$G$29=Combined!Q511),0))</f>
        <v>#N/A</v>
      </c>
      <c r="AA511" t="e">
        <v>#N/A</v>
      </c>
      <c r="AB511" t="e">
        <f>INDEX('Repo rate'!$D$7:$D$249,MATCH(Combined!B511,'Repo rate'!$A$7:$A$249,0))</f>
        <v>#N/A</v>
      </c>
      <c r="AC511" t="e">
        <f>INDEX('Repo rate'!$E$7:$E$249,MATCH(Combined!B511,'Repo rate'!$A$7:$A$249,0))</f>
        <v>#N/A</v>
      </c>
      <c r="AD511" t="e" cm="1">
        <f t="array" ref="AD511">INDEX(IIP!$C$2:$C$111,MATCH(1,(IIP!$D$2:$D$111=Combined!P511)*(IIP!$E$2:$E$111=Combined!Q511),0))</f>
        <v>#N/A</v>
      </c>
      <c r="AF511">
        <f>INDEX(Nasdaq!$E$2:$E$417,MATCH(Combined!B511,Nasdaq!$A$2:$A$417,0))</f>
        <v>14681.070313</v>
      </c>
    </row>
    <row r="512" spans="1:32">
      <c r="A512">
        <v>510</v>
      </c>
      <c r="B512" s="1">
        <v>44411</v>
      </c>
      <c r="C512" s="1">
        <v>44263</v>
      </c>
      <c r="D512">
        <v>31726507</v>
      </c>
      <c r="E512">
        <v>404958</v>
      </c>
      <c r="F512">
        <v>30896354</v>
      </c>
      <c r="G512">
        <v>425195</v>
      </c>
      <c r="H512">
        <f>+VLOOKUP(B512,'BSE Sensex'!$A$2:$E$371, 5, FALSE)</f>
        <v>53823.360000000001</v>
      </c>
      <c r="I512">
        <f t="shared" si="45"/>
        <v>30549</v>
      </c>
      <c r="J512">
        <f t="shared" si="46"/>
        <v>422</v>
      </c>
      <c r="K512">
        <f t="shared" si="47"/>
        <v>38887</v>
      </c>
      <c r="L512">
        <v>0</v>
      </c>
      <c r="M512">
        <v>0</v>
      </c>
      <c r="N512" s="20">
        <v>2</v>
      </c>
      <c r="O512" s="24">
        <f>+VLOOKUP(B512,Vaccination!$A$1:$B$218,2,FALSE)</f>
        <v>1483460</v>
      </c>
      <c r="P512" s="2">
        <f>MONTH(B512)</f>
        <v>8</v>
      </c>
      <c r="Q512" s="2">
        <f>YEAR(B512)</f>
        <v>2021</v>
      </c>
      <c r="R512" t="e" cm="1">
        <f t="array" ref="R512">INDEX('consumer-price-indices_ind'!$O$1:$O$755,MATCH(1,('consumer-price-indices_ind'!$B$1:$B$755=Combined!P512)*('consumer-price-indices_ind'!$C$1:$C$755=Combined!Q512)*('consumer-price-indices_ind'!$I$1:$I$755="Consumer Prices, Food Indices (2015 = 100)"),0))</f>
        <v>#N/A</v>
      </c>
      <c r="S512" t="e" cm="1">
        <f t="array" ref="S512">INDEX('consumer-price-indices_ind'!$O$1:$O$755,MATCH(1,('consumer-price-indices_ind'!$B$1:$B$755=Combined!P512)*('consumer-price-indices_ind'!$C$1:$C$755=Combined!Q512)*('consumer-price-indices_ind'!$I$1:$I$755="Consumer Prices, General Indices (2015 = 100)"),0))</f>
        <v>#N/A</v>
      </c>
      <c r="T512" t="e" cm="1">
        <f t="array" ref="T512">INDEX('consumer-price-indices_ind'!$O$1:$O$755,MATCH(1,('consumer-price-indices_ind'!$B$1:$B$755=Combined!P512)*('consumer-price-indices_ind'!$C$1:$C$755=Combined!Q512)*('consumer-price-indices_ind'!$I$1:$I$755="Food price inflation"),0))</f>
        <v>#N/A</v>
      </c>
      <c r="U512">
        <f>INDEX('Crude oil'!$B$2:$B$8699,MATCH(Combined!B512,'Crude oil'!$A$2:$A$8699,0))</f>
        <v>73.239999999999995</v>
      </c>
      <c r="V512">
        <f>INDEX('FII FPI Trading Activity'!$D$2:$D$865,MATCH(Combined!B512,'FII FPI Trading Activity'!$A$2:$A$865,0))</f>
        <v>2116.6</v>
      </c>
      <c r="W512">
        <f>INDEX('DII Trading Activity'!$D$2:$D$889,MATCH(Combined!B512,'DII Trading Activity'!$A$2:$A$889,0))</f>
        <v>-298.54000000000002</v>
      </c>
      <c r="X512">
        <f>INDEX('Exchange rate'!$B$12:$B$1316,MATCH(Combined!B512,'Exchange rate'!$A$12:$A$1316,0))</f>
        <v>74.25</v>
      </c>
      <c r="Y512">
        <f>INDEX('Economic growth rate'!$B$4:$B$14,MATCH(YEAR(Combined!B512),'Economic growth rate'!$A$4:$A$14,0))</f>
        <v>12.55</v>
      </c>
      <c r="Z512" t="e" cm="1">
        <f t="array" ref="Z512">INDEX(Inflation!$C$5:$C$29,MATCH(1,(Inflation!$F$5:$F$29=Combined!P512)*(Inflation!$G$5:$G$29=Combined!Q512),0))</f>
        <v>#N/A</v>
      </c>
      <c r="AA512" t="e">
        <v>#N/A</v>
      </c>
      <c r="AB512" t="e">
        <f>INDEX('Repo rate'!$D$7:$D$249,MATCH(Combined!B512,'Repo rate'!$A$7:$A$249,0))</f>
        <v>#N/A</v>
      </c>
      <c r="AC512" t="e">
        <f>INDEX('Repo rate'!$E$7:$E$249,MATCH(Combined!B512,'Repo rate'!$A$7:$A$249,0))</f>
        <v>#N/A</v>
      </c>
      <c r="AD512" t="e" cm="1">
        <f t="array" ref="AD512">INDEX(IIP!$C$2:$C$111,MATCH(1,(IIP!$D$2:$D$111=Combined!P512)*(IIP!$E$2:$E$111=Combined!Q512),0))</f>
        <v>#N/A</v>
      </c>
      <c r="AF512">
        <f>INDEX(Nasdaq!$E$2:$E$417,MATCH(Combined!B512,Nasdaq!$A$2:$A$417,0))</f>
        <v>14761.290039</v>
      </c>
    </row>
    <row r="513" spans="1:32">
      <c r="A513">
        <v>511</v>
      </c>
      <c r="B513" s="1">
        <v>44412</v>
      </c>
      <c r="C513" s="1">
        <v>44294</v>
      </c>
      <c r="D513">
        <v>31769132</v>
      </c>
      <c r="E513">
        <v>410353</v>
      </c>
      <c r="F513">
        <v>30933022</v>
      </c>
      <c r="G513">
        <v>425757</v>
      </c>
      <c r="H513">
        <f>+VLOOKUP(B513,'BSE Sensex'!$A$2:$E$371, 5, FALSE)</f>
        <v>54369.77</v>
      </c>
      <c r="I513">
        <f t="shared" si="45"/>
        <v>42625</v>
      </c>
      <c r="J513">
        <f t="shared" si="46"/>
        <v>562</v>
      </c>
      <c r="K513">
        <f t="shared" si="47"/>
        <v>36668</v>
      </c>
      <c r="L513">
        <v>0</v>
      </c>
      <c r="M513">
        <v>0</v>
      </c>
      <c r="N513" s="20">
        <v>2</v>
      </c>
      <c r="O513" s="24">
        <f>+VLOOKUP(B513,Vaccination!$A$1:$B$218,2,FALSE)</f>
        <v>1020047</v>
      </c>
      <c r="P513" s="2">
        <f>MONTH(B513)</f>
        <v>8</v>
      </c>
      <c r="Q513" s="2">
        <f>YEAR(B513)</f>
        <v>2021</v>
      </c>
      <c r="R513" t="e" cm="1">
        <f t="array" ref="R513">INDEX('consumer-price-indices_ind'!$O$1:$O$755,MATCH(1,('consumer-price-indices_ind'!$B$1:$B$755=Combined!P513)*('consumer-price-indices_ind'!$C$1:$C$755=Combined!Q513)*('consumer-price-indices_ind'!$I$1:$I$755="Consumer Prices, Food Indices (2015 = 100)"),0))</f>
        <v>#N/A</v>
      </c>
      <c r="S513" t="e" cm="1">
        <f t="array" ref="S513">INDEX('consumer-price-indices_ind'!$O$1:$O$755,MATCH(1,('consumer-price-indices_ind'!$B$1:$B$755=Combined!P513)*('consumer-price-indices_ind'!$C$1:$C$755=Combined!Q513)*('consumer-price-indices_ind'!$I$1:$I$755="Consumer Prices, General Indices (2015 = 100)"),0))</f>
        <v>#N/A</v>
      </c>
      <c r="T513" t="e" cm="1">
        <f t="array" ref="T513">INDEX('consumer-price-indices_ind'!$O$1:$O$755,MATCH(1,('consumer-price-indices_ind'!$B$1:$B$755=Combined!P513)*('consumer-price-indices_ind'!$C$1:$C$755=Combined!Q513)*('consumer-price-indices_ind'!$I$1:$I$755="Food price inflation"),0))</f>
        <v>#N/A</v>
      </c>
      <c r="U513">
        <f>INDEX('Crude oil'!$B$2:$B$8699,MATCH(Combined!B513,'Crude oil'!$A$2:$A$8699,0))</f>
        <v>70.989999999999995</v>
      </c>
      <c r="V513">
        <f>INDEX('FII FPI Trading Activity'!$D$2:$D$865,MATCH(Combined!B513,'FII FPI Trading Activity'!$A$2:$A$865,0))</f>
        <v>2828.57</v>
      </c>
      <c r="W513">
        <f>INDEX('DII Trading Activity'!$D$2:$D$889,MATCH(Combined!B513,'DII Trading Activity'!$A$2:$A$889,0))</f>
        <v>-411.36</v>
      </c>
      <c r="X513">
        <f>INDEX('Exchange rate'!$B$12:$B$1316,MATCH(Combined!B513,'Exchange rate'!$A$12:$A$1316,0))</f>
        <v>74.150000000000006</v>
      </c>
      <c r="Y513">
        <f>INDEX('Economic growth rate'!$B$4:$B$14,MATCH(YEAR(Combined!B513),'Economic growth rate'!$A$4:$A$14,0))</f>
        <v>12.55</v>
      </c>
      <c r="Z513" t="e" cm="1">
        <f t="array" ref="Z513">INDEX(Inflation!$C$5:$C$29,MATCH(1,(Inflation!$F$5:$F$29=Combined!P513)*(Inflation!$G$5:$G$29=Combined!Q513),0))</f>
        <v>#N/A</v>
      </c>
      <c r="AA513" t="e">
        <v>#N/A</v>
      </c>
      <c r="AB513" t="e">
        <f>INDEX('Repo rate'!$D$7:$D$249,MATCH(Combined!B513,'Repo rate'!$A$7:$A$249,0))</f>
        <v>#N/A</v>
      </c>
      <c r="AC513" t="e">
        <f>INDEX('Repo rate'!$E$7:$E$249,MATCH(Combined!B513,'Repo rate'!$A$7:$A$249,0))</f>
        <v>#N/A</v>
      </c>
      <c r="AD513" t="e" cm="1">
        <f t="array" ref="AD513">INDEX(IIP!$C$2:$C$111,MATCH(1,(IIP!$D$2:$D$111=Combined!P513)*(IIP!$E$2:$E$111=Combined!Q513),0))</f>
        <v>#N/A</v>
      </c>
      <c r="AF513">
        <f>INDEX(Nasdaq!$E$2:$E$417,MATCH(Combined!B513,Nasdaq!$A$2:$A$417,0))</f>
        <v>14780.530273</v>
      </c>
    </row>
    <row r="514" spans="1:32">
      <c r="A514">
        <v>512</v>
      </c>
      <c r="B514" s="1">
        <v>44413</v>
      </c>
      <c r="C514" s="1">
        <v>44324</v>
      </c>
      <c r="D514">
        <v>31812114</v>
      </c>
      <c r="E514">
        <v>411076</v>
      </c>
      <c r="F514">
        <v>30974748</v>
      </c>
      <c r="G514">
        <v>426290</v>
      </c>
      <c r="H514">
        <f>+VLOOKUP(B514,'BSE Sensex'!$A$2:$E$371, 5, FALSE)</f>
        <v>54492.84</v>
      </c>
      <c r="I514">
        <f t="shared" si="45"/>
        <v>42982</v>
      </c>
      <c r="J514">
        <f t="shared" si="46"/>
        <v>533</v>
      </c>
      <c r="K514">
        <f t="shared" si="47"/>
        <v>41726</v>
      </c>
      <c r="L514">
        <v>0</v>
      </c>
      <c r="M514">
        <v>0</v>
      </c>
      <c r="N514" s="20">
        <v>2</v>
      </c>
      <c r="O514" s="24">
        <f>+VLOOKUP(B514,Vaccination!$A$1:$B$218,2,FALSE)</f>
        <v>1480525</v>
      </c>
      <c r="P514" s="2">
        <f>MONTH(B514)</f>
        <v>8</v>
      </c>
      <c r="Q514" s="2">
        <f>YEAR(B514)</f>
        <v>2021</v>
      </c>
      <c r="R514" t="e" cm="1">
        <f t="array" ref="R514">INDEX('consumer-price-indices_ind'!$O$1:$O$755,MATCH(1,('consumer-price-indices_ind'!$B$1:$B$755=Combined!P514)*('consumer-price-indices_ind'!$C$1:$C$755=Combined!Q514)*('consumer-price-indices_ind'!$I$1:$I$755="Consumer Prices, Food Indices (2015 = 100)"),0))</f>
        <v>#N/A</v>
      </c>
      <c r="S514" t="e" cm="1">
        <f t="array" ref="S514">INDEX('consumer-price-indices_ind'!$O$1:$O$755,MATCH(1,('consumer-price-indices_ind'!$B$1:$B$755=Combined!P514)*('consumer-price-indices_ind'!$C$1:$C$755=Combined!Q514)*('consumer-price-indices_ind'!$I$1:$I$755="Consumer Prices, General Indices (2015 = 100)"),0))</f>
        <v>#N/A</v>
      </c>
      <c r="T514" t="e" cm="1">
        <f t="array" ref="T514">INDEX('consumer-price-indices_ind'!$O$1:$O$755,MATCH(1,('consumer-price-indices_ind'!$B$1:$B$755=Combined!P514)*('consumer-price-indices_ind'!$C$1:$C$755=Combined!Q514)*('consumer-price-indices_ind'!$I$1:$I$755="Food price inflation"),0))</f>
        <v>#N/A</v>
      </c>
      <c r="U514">
        <f>INDEX('Crude oil'!$B$2:$B$8699,MATCH(Combined!B514,'Crude oil'!$A$2:$A$8699,0))</f>
        <v>72.14</v>
      </c>
      <c r="V514">
        <f>INDEX('FII FPI Trading Activity'!$D$2:$D$865,MATCH(Combined!B514,'FII FPI Trading Activity'!$A$2:$A$865,0))</f>
        <v>-719.88</v>
      </c>
      <c r="W514">
        <f>INDEX('DII Trading Activity'!$D$2:$D$889,MATCH(Combined!B514,'DII Trading Activity'!$A$2:$A$889,0))</f>
        <v>731.92</v>
      </c>
      <c r="X514">
        <f>INDEX('Exchange rate'!$B$12:$B$1316,MATCH(Combined!B514,'Exchange rate'!$A$12:$A$1316,0))</f>
        <v>74.099999999999994</v>
      </c>
      <c r="Y514">
        <f>INDEX('Economic growth rate'!$B$4:$B$14,MATCH(YEAR(Combined!B514),'Economic growth rate'!$A$4:$A$14,0))</f>
        <v>12.55</v>
      </c>
      <c r="Z514" t="e" cm="1">
        <f t="array" ref="Z514">INDEX(Inflation!$C$5:$C$29,MATCH(1,(Inflation!$F$5:$F$29=Combined!P514)*(Inflation!$G$5:$G$29=Combined!Q514),0))</f>
        <v>#N/A</v>
      </c>
      <c r="AA514" t="e">
        <v>#N/A</v>
      </c>
      <c r="AB514" t="e">
        <f>INDEX('Repo rate'!$D$7:$D$249,MATCH(Combined!B514,'Repo rate'!$A$7:$A$249,0))</f>
        <v>#N/A</v>
      </c>
      <c r="AC514" t="e">
        <f>INDEX('Repo rate'!$E$7:$E$249,MATCH(Combined!B514,'Repo rate'!$A$7:$A$249,0))</f>
        <v>#N/A</v>
      </c>
      <c r="AD514" t="e" cm="1">
        <f t="array" ref="AD514">INDEX(IIP!$C$2:$C$111,MATCH(1,(IIP!$D$2:$D$111=Combined!P514)*(IIP!$E$2:$E$111=Combined!Q514),0))</f>
        <v>#N/A</v>
      </c>
      <c r="AF514">
        <f>INDEX(Nasdaq!$E$2:$E$417,MATCH(Combined!B514,Nasdaq!$A$2:$A$417,0))</f>
        <v>14895.120117</v>
      </c>
    </row>
    <row r="515" spans="1:32">
      <c r="A515">
        <v>513</v>
      </c>
      <c r="B515" s="1">
        <v>44414</v>
      </c>
      <c r="C515" s="1">
        <v>44355</v>
      </c>
      <c r="D515">
        <v>31856757</v>
      </c>
      <c r="E515">
        <v>414159</v>
      </c>
      <c r="F515">
        <v>31015844</v>
      </c>
      <c r="G515">
        <v>426754</v>
      </c>
      <c r="H515">
        <f>+VLOOKUP(B515,'BSE Sensex'!$A$2:$E$371, 5, FALSE)</f>
        <v>54277.72</v>
      </c>
      <c r="I515">
        <f t="shared" si="45"/>
        <v>44643</v>
      </c>
      <c r="J515">
        <f t="shared" si="46"/>
        <v>464</v>
      </c>
      <c r="K515">
        <f t="shared" si="47"/>
        <v>41096</v>
      </c>
      <c r="L515">
        <v>0</v>
      </c>
      <c r="M515">
        <v>0</v>
      </c>
      <c r="N515" s="20">
        <v>2</v>
      </c>
      <c r="O515" s="24">
        <f>+VLOOKUP(B515,Vaccination!$A$1:$B$218,2,FALSE)</f>
        <v>1271504</v>
      </c>
      <c r="P515" s="2">
        <f>MONTH(B515)</f>
        <v>8</v>
      </c>
      <c r="Q515" s="2">
        <f>YEAR(B515)</f>
        <v>2021</v>
      </c>
      <c r="R515" t="e" cm="1">
        <f t="array" ref="R515">INDEX('consumer-price-indices_ind'!$O$1:$O$755,MATCH(1,('consumer-price-indices_ind'!$B$1:$B$755=Combined!P515)*('consumer-price-indices_ind'!$C$1:$C$755=Combined!Q515)*('consumer-price-indices_ind'!$I$1:$I$755="Consumer Prices, Food Indices (2015 = 100)"),0))</f>
        <v>#N/A</v>
      </c>
      <c r="S515" t="e" cm="1">
        <f t="array" ref="S515">INDEX('consumer-price-indices_ind'!$O$1:$O$755,MATCH(1,('consumer-price-indices_ind'!$B$1:$B$755=Combined!P515)*('consumer-price-indices_ind'!$C$1:$C$755=Combined!Q515)*('consumer-price-indices_ind'!$I$1:$I$755="Consumer Prices, General Indices (2015 = 100)"),0))</f>
        <v>#N/A</v>
      </c>
      <c r="T515" t="e" cm="1">
        <f t="array" ref="T515">INDEX('consumer-price-indices_ind'!$O$1:$O$755,MATCH(1,('consumer-price-indices_ind'!$B$1:$B$755=Combined!P515)*('consumer-price-indices_ind'!$C$1:$C$755=Combined!Q515)*('consumer-price-indices_ind'!$I$1:$I$755="Food price inflation"),0))</f>
        <v>#N/A</v>
      </c>
      <c r="U515">
        <f>INDEX('Crude oil'!$B$2:$B$8699,MATCH(Combined!B515,'Crude oil'!$A$2:$A$8699,0))</f>
        <v>71.02</v>
      </c>
      <c r="V515">
        <f>INDEX('FII FPI Trading Activity'!$D$2:$D$865,MATCH(Combined!B515,'FII FPI Trading Activity'!$A$2:$A$865,0))</f>
        <v>-69.37</v>
      </c>
      <c r="W515">
        <f>INDEX('DII Trading Activity'!$D$2:$D$889,MATCH(Combined!B515,'DII Trading Activity'!$A$2:$A$889,0))</f>
        <v>-631</v>
      </c>
      <c r="X515">
        <f>INDEX('Exchange rate'!$B$12:$B$1316,MATCH(Combined!B515,'Exchange rate'!$A$12:$A$1316,0))</f>
        <v>74.19</v>
      </c>
      <c r="Y515">
        <f>INDEX('Economic growth rate'!$B$4:$B$14,MATCH(YEAR(Combined!B515),'Economic growth rate'!$A$4:$A$14,0))</f>
        <v>12.55</v>
      </c>
      <c r="Z515" t="e" cm="1">
        <f t="array" ref="Z515">INDEX(Inflation!$C$5:$C$29,MATCH(1,(Inflation!$F$5:$F$29=Combined!P515)*(Inflation!$G$5:$G$29=Combined!Q515),0))</f>
        <v>#N/A</v>
      </c>
      <c r="AA515" t="e">
        <v>#N/A</v>
      </c>
      <c r="AB515" t="e">
        <f>INDEX('Repo rate'!$D$7:$D$249,MATCH(Combined!B515,'Repo rate'!$A$7:$A$249,0))</f>
        <v>#N/A</v>
      </c>
      <c r="AC515" t="e">
        <f>INDEX('Repo rate'!$E$7:$E$249,MATCH(Combined!B515,'Repo rate'!$A$7:$A$249,0))</f>
        <v>#N/A</v>
      </c>
      <c r="AD515" t="e" cm="1">
        <f t="array" ref="AD515">INDEX(IIP!$C$2:$C$111,MATCH(1,(IIP!$D$2:$D$111=Combined!P515)*(IIP!$E$2:$E$111=Combined!Q515),0))</f>
        <v>#N/A</v>
      </c>
      <c r="AF515">
        <f>INDEX(Nasdaq!$E$2:$E$417,MATCH(Combined!B515,Nasdaq!$A$2:$A$417,0))</f>
        <v>14835.759765999999</v>
      </c>
    </row>
    <row r="516" spans="1:32">
      <c r="A516">
        <v>514</v>
      </c>
      <c r="B516" s="1">
        <v>44415</v>
      </c>
      <c r="C516" s="1">
        <v>44385</v>
      </c>
      <c r="D516">
        <v>31895385</v>
      </c>
      <c r="E516">
        <v>412153</v>
      </c>
      <c r="F516">
        <v>31055861</v>
      </c>
      <c r="G516">
        <v>427371</v>
      </c>
      <c r="H516" t="e">
        <f>+VLOOKUP(B516,'BSE Sensex'!$A$2:$E$371, 5, FALSE)</f>
        <v>#N/A</v>
      </c>
      <c r="I516">
        <f t="shared" si="45"/>
        <v>38628</v>
      </c>
      <c r="J516">
        <f t="shared" si="46"/>
        <v>617</v>
      </c>
      <c r="K516">
        <f t="shared" si="47"/>
        <v>40017</v>
      </c>
      <c r="L516">
        <v>0</v>
      </c>
      <c r="M516">
        <v>0</v>
      </c>
      <c r="N516" s="20">
        <v>2</v>
      </c>
      <c r="O516" s="24">
        <f>+VLOOKUP(B516,Vaccination!$A$1:$B$218,2,FALSE)</f>
        <v>1464292</v>
      </c>
      <c r="P516" s="2">
        <f>MONTH(B516)</f>
        <v>8</v>
      </c>
      <c r="Q516" s="2">
        <f>YEAR(B516)</f>
        <v>2021</v>
      </c>
      <c r="R516" t="e" cm="1">
        <f t="array" ref="R516">INDEX('consumer-price-indices_ind'!$O$1:$O$755,MATCH(1,('consumer-price-indices_ind'!$B$1:$B$755=Combined!P516)*('consumer-price-indices_ind'!$C$1:$C$755=Combined!Q516)*('consumer-price-indices_ind'!$I$1:$I$755="Consumer Prices, Food Indices (2015 = 100)"),0))</f>
        <v>#N/A</v>
      </c>
      <c r="S516" t="e" cm="1">
        <f t="array" ref="S516">INDEX('consumer-price-indices_ind'!$O$1:$O$755,MATCH(1,('consumer-price-indices_ind'!$B$1:$B$755=Combined!P516)*('consumer-price-indices_ind'!$C$1:$C$755=Combined!Q516)*('consumer-price-indices_ind'!$I$1:$I$755="Consumer Prices, General Indices (2015 = 100)"),0))</f>
        <v>#N/A</v>
      </c>
      <c r="T516" t="e" cm="1">
        <f t="array" ref="T516">INDEX('consumer-price-indices_ind'!$O$1:$O$755,MATCH(1,('consumer-price-indices_ind'!$B$1:$B$755=Combined!P516)*('consumer-price-indices_ind'!$C$1:$C$755=Combined!Q516)*('consumer-price-indices_ind'!$I$1:$I$755="Food price inflation"),0))</f>
        <v>#N/A</v>
      </c>
      <c r="U516" t="e">
        <f>INDEX('Crude oil'!$B$2:$B$8699,MATCH(Combined!B516,'Crude oil'!$A$2:$A$8699,0))</f>
        <v>#N/A</v>
      </c>
      <c r="V516" t="e">
        <f>INDEX('FII FPI Trading Activity'!$D$2:$D$865,MATCH(Combined!B516,'FII FPI Trading Activity'!$A$2:$A$865,0))</f>
        <v>#N/A</v>
      </c>
      <c r="W516" t="e">
        <f>INDEX('DII Trading Activity'!$D$2:$D$889,MATCH(Combined!B516,'DII Trading Activity'!$A$2:$A$889,0))</f>
        <v>#N/A</v>
      </c>
      <c r="X516" t="e">
        <f>INDEX('Exchange rate'!$B$12:$B$1316,MATCH(Combined!B516,'Exchange rate'!$A$12:$A$1316,0))</f>
        <v>#N/A</v>
      </c>
      <c r="Y516">
        <f>INDEX('Economic growth rate'!$B$4:$B$14,MATCH(YEAR(Combined!B516),'Economic growth rate'!$A$4:$A$14,0))</f>
        <v>12.55</v>
      </c>
      <c r="Z516" t="e" cm="1">
        <f t="array" ref="Z516">INDEX(Inflation!$C$5:$C$29,MATCH(1,(Inflation!$F$5:$F$29=Combined!P516)*(Inflation!$G$5:$G$29=Combined!Q516),0))</f>
        <v>#N/A</v>
      </c>
      <c r="AA516" t="e">
        <v>#N/A</v>
      </c>
      <c r="AB516" t="e">
        <f>INDEX('Repo rate'!$D$7:$D$249,MATCH(Combined!B516,'Repo rate'!$A$7:$A$249,0))</f>
        <v>#N/A</v>
      </c>
      <c r="AC516" t="e">
        <f>INDEX('Repo rate'!$E$7:$E$249,MATCH(Combined!B516,'Repo rate'!$A$7:$A$249,0))</f>
        <v>#N/A</v>
      </c>
      <c r="AD516" t="e" cm="1">
        <f t="array" ref="AD516">INDEX(IIP!$C$2:$C$111,MATCH(1,(IIP!$D$2:$D$111=Combined!P516)*(IIP!$E$2:$E$111=Combined!Q516),0))</f>
        <v>#N/A</v>
      </c>
      <c r="AF516" t="e">
        <f>INDEX(Nasdaq!$E$2:$E$417,MATCH(Combined!B516,Nasdaq!$A$2:$A$417,0))</f>
        <v>#N/A</v>
      </c>
    </row>
    <row r="517" spans="1:32">
      <c r="A517">
        <v>515</v>
      </c>
      <c r="B517" s="1">
        <v>44416</v>
      </c>
      <c r="C517" s="1">
        <v>44416</v>
      </c>
      <c r="D517">
        <v>31934455</v>
      </c>
      <c r="E517">
        <v>406822</v>
      </c>
      <c r="F517">
        <v>31099771</v>
      </c>
      <c r="G517">
        <v>427862</v>
      </c>
      <c r="H517" t="e">
        <f>+VLOOKUP(B517,'BSE Sensex'!$A$2:$E$371, 5, FALSE)</f>
        <v>#N/A</v>
      </c>
      <c r="I517">
        <f t="shared" si="45"/>
        <v>39070</v>
      </c>
      <c r="J517">
        <f t="shared" si="46"/>
        <v>491</v>
      </c>
      <c r="K517">
        <f t="shared" si="47"/>
        <v>43910</v>
      </c>
      <c r="L517">
        <v>0</v>
      </c>
      <c r="M517">
        <v>0</v>
      </c>
      <c r="N517" s="20">
        <v>2</v>
      </c>
      <c r="O517" s="24">
        <f>+VLOOKUP(B517,Vaccination!$A$1:$B$218,2,FALSE)</f>
        <v>564825</v>
      </c>
      <c r="P517" s="2">
        <f>MONTH(B517)</f>
        <v>8</v>
      </c>
      <c r="Q517" s="2">
        <f>YEAR(B517)</f>
        <v>2021</v>
      </c>
      <c r="R517" t="e" cm="1">
        <f t="array" ref="R517">INDEX('consumer-price-indices_ind'!$O$1:$O$755,MATCH(1,('consumer-price-indices_ind'!$B$1:$B$755=Combined!P517)*('consumer-price-indices_ind'!$C$1:$C$755=Combined!Q517)*('consumer-price-indices_ind'!$I$1:$I$755="Consumer Prices, Food Indices (2015 = 100)"),0))</f>
        <v>#N/A</v>
      </c>
      <c r="S517" t="e" cm="1">
        <f t="array" ref="S517">INDEX('consumer-price-indices_ind'!$O$1:$O$755,MATCH(1,('consumer-price-indices_ind'!$B$1:$B$755=Combined!P517)*('consumer-price-indices_ind'!$C$1:$C$755=Combined!Q517)*('consumer-price-indices_ind'!$I$1:$I$755="Consumer Prices, General Indices (2015 = 100)"),0))</f>
        <v>#N/A</v>
      </c>
      <c r="T517" t="e" cm="1">
        <f t="array" ref="T517">INDEX('consumer-price-indices_ind'!$O$1:$O$755,MATCH(1,('consumer-price-indices_ind'!$B$1:$B$755=Combined!P517)*('consumer-price-indices_ind'!$C$1:$C$755=Combined!Q517)*('consumer-price-indices_ind'!$I$1:$I$755="Food price inflation"),0))</f>
        <v>#N/A</v>
      </c>
      <c r="U517" t="e">
        <f>INDEX('Crude oil'!$B$2:$B$8699,MATCH(Combined!B517,'Crude oil'!$A$2:$A$8699,0))</f>
        <v>#N/A</v>
      </c>
      <c r="V517" t="e">
        <f>INDEX('FII FPI Trading Activity'!$D$2:$D$865,MATCH(Combined!B517,'FII FPI Trading Activity'!$A$2:$A$865,0))</f>
        <v>#N/A</v>
      </c>
      <c r="W517" t="e">
        <f>INDEX('DII Trading Activity'!$D$2:$D$889,MATCH(Combined!B517,'DII Trading Activity'!$A$2:$A$889,0))</f>
        <v>#N/A</v>
      </c>
      <c r="X517" t="e">
        <f>INDEX('Exchange rate'!$B$12:$B$1316,MATCH(Combined!B517,'Exchange rate'!$A$12:$A$1316,0))</f>
        <v>#N/A</v>
      </c>
      <c r="Y517">
        <f>INDEX('Economic growth rate'!$B$4:$B$14,MATCH(YEAR(Combined!B517),'Economic growth rate'!$A$4:$A$14,0))</f>
        <v>12.55</v>
      </c>
      <c r="Z517" t="e" cm="1">
        <f t="array" ref="Z517">INDEX(Inflation!$C$5:$C$29,MATCH(1,(Inflation!$F$5:$F$29=Combined!P517)*(Inflation!$G$5:$G$29=Combined!Q517),0))</f>
        <v>#N/A</v>
      </c>
      <c r="AA517" t="e">
        <v>#N/A</v>
      </c>
      <c r="AB517" t="e">
        <f>INDEX('Repo rate'!$D$7:$D$249,MATCH(Combined!B517,'Repo rate'!$A$7:$A$249,0))</f>
        <v>#N/A</v>
      </c>
      <c r="AC517" t="e">
        <f>INDEX('Repo rate'!$E$7:$E$249,MATCH(Combined!B517,'Repo rate'!$A$7:$A$249,0))</f>
        <v>#N/A</v>
      </c>
      <c r="AD517" t="e" cm="1">
        <f t="array" ref="AD517">INDEX(IIP!$C$2:$C$111,MATCH(1,(IIP!$D$2:$D$111=Combined!P517)*(IIP!$E$2:$E$111=Combined!Q517),0))</f>
        <v>#N/A</v>
      </c>
      <c r="AF517" t="e">
        <f>INDEX(Nasdaq!$E$2:$E$417,MATCH(Combined!B517,Nasdaq!$A$2:$A$417,0))</f>
        <v>#N/A</v>
      </c>
    </row>
    <row r="518" spans="1:32">
      <c r="A518">
        <v>516</v>
      </c>
      <c r="B518" s="1">
        <v>44417</v>
      </c>
      <c r="C518" s="1">
        <v>44447</v>
      </c>
      <c r="D518">
        <v>31969954</v>
      </c>
      <c r="E518">
        <v>402188</v>
      </c>
      <c r="F518">
        <v>31139457</v>
      </c>
      <c r="G518">
        <v>428309</v>
      </c>
      <c r="H518">
        <f>+VLOOKUP(B518,'BSE Sensex'!$A$2:$E$371, 5, FALSE)</f>
        <v>54402.85</v>
      </c>
      <c r="I518">
        <f t="shared" si="45"/>
        <v>35499</v>
      </c>
      <c r="J518">
        <f t="shared" si="46"/>
        <v>447</v>
      </c>
      <c r="K518">
        <f t="shared" si="47"/>
        <v>39686</v>
      </c>
      <c r="L518">
        <v>0</v>
      </c>
      <c r="M518">
        <v>0</v>
      </c>
      <c r="N518" s="20">
        <v>2</v>
      </c>
      <c r="O518" s="24">
        <f>+VLOOKUP(B518,Vaccination!$A$1:$B$218,2,FALSE)</f>
        <v>1345045</v>
      </c>
      <c r="P518" s="2">
        <f>MONTH(B518)</f>
        <v>8</v>
      </c>
      <c r="Q518" s="2">
        <f>YEAR(B518)</f>
        <v>2021</v>
      </c>
      <c r="R518" t="e" cm="1">
        <f t="array" ref="R518">INDEX('consumer-price-indices_ind'!$O$1:$O$755,MATCH(1,('consumer-price-indices_ind'!$B$1:$B$755=Combined!P518)*('consumer-price-indices_ind'!$C$1:$C$755=Combined!Q518)*('consumer-price-indices_ind'!$I$1:$I$755="Consumer Prices, Food Indices (2015 = 100)"),0))</f>
        <v>#N/A</v>
      </c>
      <c r="S518" t="e" cm="1">
        <f t="array" ref="S518">INDEX('consumer-price-indices_ind'!$O$1:$O$755,MATCH(1,('consumer-price-indices_ind'!$B$1:$B$755=Combined!P518)*('consumer-price-indices_ind'!$C$1:$C$755=Combined!Q518)*('consumer-price-indices_ind'!$I$1:$I$755="Consumer Prices, General Indices (2015 = 100)"),0))</f>
        <v>#N/A</v>
      </c>
      <c r="T518" t="e" cm="1">
        <f t="array" ref="T518">INDEX('consumer-price-indices_ind'!$O$1:$O$755,MATCH(1,('consumer-price-indices_ind'!$B$1:$B$755=Combined!P518)*('consumer-price-indices_ind'!$C$1:$C$755=Combined!Q518)*('consumer-price-indices_ind'!$I$1:$I$755="Food price inflation"),0))</f>
        <v>#N/A</v>
      </c>
      <c r="U518">
        <f>INDEX('Crude oil'!$B$2:$B$8699,MATCH(Combined!B518,'Crude oil'!$A$2:$A$8699,0))</f>
        <v>69.650000000000006</v>
      </c>
      <c r="V518">
        <f>INDEX('FII FPI Trading Activity'!$D$2:$D$865,MATCH(Combined!B518,'FII FPI Trading Activity'!$A$2:$A$865,0))</f>
        <v>211.91</v>
      </c>
      <c r="W518">
        <f>INDEX('DII Trading Activity'!$D$2:$D$889,MATCH(Combined!B518,'DII Trading Activity'!$A$2:$A$889,0))</f>
        <v>-716.15</v>
      </c>
      <c r="X518">
        <f>INDEX('Exchange rate'!$B$12:$B$1316,MATCH(Combined!B518,'Exchange rate'!$A$12:$A$1316,0))</f>
        <v>74.31</v>
      </c>
      <c r="Y518">
        <f>INDEX('Economic growth rate'!$B$4:$B$14,MATCH(YEAR(Combined!B518),'Economic growth rate'!$A$4:$A$14,0))</f>
        <v>12.55</v>
      </c>
      <c r="Z518" t="e" cm="1">
        <f t="array" ref="Z518">INDEX(Inflation!$C$5:$C$29,MATCH(1,(Inflation!$F$5:$F$29=Combined!P518)*(Inflation!$G$5:$G$29=Combined!Q518),0))</f>
        <v>#N/A</v>
      </c>
      <c r="AA518" t="e">
        <v>#N/A</v>
      </c>
      <c r="AB518" t="e">
        <f>INDEX('Repo rate'!$D$7:$D$249,MATCH(Combined!B518,'Repo rate'!$A$7:$A$249,0))</f>
        <v>#N/A</v>
      </c>
      <c r="AC518" t="e">
        <f>INDEX('Repo rate'!$E$7:$E$249,MATCH(Combined!B518,'Repo rate'!$A$7:$A$249,0))</f>
        <v>#N/A</v>
      </c>
      <c r="AD518" t="e" cm="1">
        <f t="array" ref="AD518">INDEX(IIP!$C$2:$C$111,MATCH(1,(IIP!$D$2:$D$111=Combined!P518)*(IIP!$E$2:$E$111=Combined!Q518),0))</f>
        <v>#N/A</v>
      </c>
      <c r="AF518">
        <f>INDEX(Nasdaq!$E$2:$E$417,MATCH(Combined!B518,Nasdaq!$A$2:$A$417,0))</f>
        <v>14860.179688</v>
      </c>
    </row>
    <row r="519" spans="1:32">
      <c r="A519">
        <v>517</v>
      </c>
      <c r="B519" s="1">
        <v>44418</v>
      </c>
      <c r="C519" s="1">
        <v>44477</v>
      </c>
      <c r="D519">
        <v>31998158</v>
      </c>
      <c r="E519">
        <v>388508</v>
      </c>
      <c r="F519">
        <v>31180968</v>
      </c>
      <c r="G519">
        <v>428682</v>
      </c>
      <c r="H519">
        <f>+VLOOKUP(B519,'BSE Sensex'!$A$2:$E$371, 5, FALSE)</f>
        <v>54554.66</v>
      </c>
      <c r="I519">
        <f t="shared" si="45"/>
        <v>28204</v>
      </c>
      <c r="J519">
        <f t="shared" si="46"/>
        <v>373</v>
      </c>
      <c r="K519">
        <f t="shared" si="47"/>
        <v>41511</v>
      </c>
      <c r="L519">
        <v>0</v>
      </c>
      <c r="M519">
        <v>0</v>
      </c>
      <c r="N519" s="20">
        <v>2</v>
      </c>
      <c r="O519" s="24">
        <f>+VLOOKUP(B519,Vaccination!$A$1:$B$218,2,FALSE)</f>
        <v>1142225</v>
      </c>
      <c r="P519" s="2">
        <f>MONTH(B519)</f>
        <v>8</v>
      </c>
      <c r="Q519" s="2">
        <f>YEAR(B519)</f>
        <v>2021</v>
      </c>
      <c r="R519" t="e" cm="1">
        <f t="array" ref="R519">INDEX('consumer-price-indices_ind'!$O$1:$O$755,MATCH(1,('consumer-price-indices_ind'!$B$1:$B$755=Combined!P519)*('consumer-price-indices_ind'!$C$1:$C$755=Combined!Q519)*('consumer-price-indices_ind'!$I$1:$I$755="Consumer Prices, Food Indices (2015 = 100)"),0))</f>
        <v>#N/A</v>
      </c>
      <c r="S519" t="e" cm="1">
        <f t="array" ref="S519">INDEX('consumer-price-indices_ind'!$O$1:$O$755,MATCH(1,('consumer-price-indices_ind'!$B$1:$B$755=Combined!P519)*('consumer-price-indices_ind'!$C$1:$C$755=Combined!Q519)*('consumer-price-indices_ind'!$I$1:$I$755="Consumer Prices, General Indices (2015 = 100)"),0))</f>
        <v>#N/A</v>
      </c>
      <c r="T519" t="e" cm="1">
        <f t="array" ref="T519">INDEX('consumer-price-indices_ind'!$O$1:$O$755,MATCH(1,('consumer-price-indices_ind'!$B$1:$B$755=Combined!P519)*('consumer-price-indices_ind'!$C$1:$C$755=Combined!Q519)*('consumer-price-indices_ind'!$I$1:$I$755="Food price inflation"),0))</f>
        <v>#N/A</v>
      </c>
      <c r="U519">
        <f>INDEX('Crude oil'!$B$2:$B$8699,MATCH(Combined!B519,'Crude oil'!$A$2:$A$8699,0))</f>
        <v>71.14</v>
      </c>
      <c r="V519">
        <f>INDEX('FII FPI Trading Activity'!$D$2:$D$865,MATCH(Combined!B519,'FII FPI Trading Activity'!$A$2:$A$865,0))</f>
        <v>-178.51</v>
      </c>
      <c r="W519">
        <f>INDEX('DII Trading Activity'!$D$2:$D$889,MATCH(Combined!B519,'DII Trading Activity'!$A$2:$A$889,0))</f>
        <v>689</v>
      </c>
      <c r="X519">
        <f>INDEX('Exchange rate'!$B$12:$B$1316,MATCH(Combined!B519,'Exchange rate'!$A$12:$A$1316,0))</f>
        <v>74.5</v>
      </c>
      <c r="Y519">
        <f>INDEX('Economic growth rate'!$B$4:$B$14,MATCH(YEAR(Combined!B519),'Economic growth rate'!$A$4:$A$14,0))</f>
        <v>12.55</v>
      </c>
      <c r="Z519" t="e" cm="1">
        <f t="array" ref="Z519">INDEX(Inflation!$C$5:$C$29,MATCH(1,(Inflation!$F$5:$F$29=Combined!P519)*(Inflation!$G$5:$G$29=Combined!Q519),0))</f>
        <v>#N/A</v>
      </c>
      <c r="AA519" t="e">
        <v>#N/A</v>
      </c>
      <c r="AB519" t="e">
        <f>INDEX('Repo rate'!$D$7:$D$249,MATCH(Combined!B519,'Repo rate'!$A$7:$A$249,0))</f>
        <v>#N/A</v>
      </c>
      <c r="AC519" t="e">
        <f>INDEX('Repo rate'!$E$7:$E$249,MATCH(Combined!B519,'Repo rate'!$A$7:$A$249,0))</f>
        <v>#N/A</v>
      </c>
      <c r="AD519" t="e" cm="1">
        <f t="array" ref="AD519">INDEX(IIP!$C$2:$C$111,MATCH(1,(IIP!$D$2:$D$111=Combined!P519)*(IIP!$E$2:$E$111=Combined!Q519),0))</f>
        <v>#N/A</v>
      </c>
      <c r="AF519">
        <f>INDEX(Nasdaq!$E$2:$E$417,MATCH(Combined!B519,Nasdaq!$A$2:$A$417,0))</f>
        <v>14788.089844</v>
      </c>
    </row>
    <row r="520" spans="1:32">
      <c r="A520">
        <v>518</v>
      </c>
      <c r="B520" s="1">
        <v>44419</v>
      </c>
      <c r="C520" s="1">
        <v>44508</v>
      </c>
      <c r="D520">
        <v>32036511</v>
      </c>
      <c r="E520">
        <v>386351</v>
      </c>
      <c r="F520">
        <v>31220981</v>
      </c>
      <c r="G520">
        <v>429179</v>
      </c>
      <c r="H520">
        <f>+VLOOKUP(B520,'BSE Sensex'!$A$2:$E$371, 5, FALSE)</f>
        <v>54525.93</v>
      </c>
      <c r="I520">
        <f t="shared" si="45"/>
        <v>38353</v>
      </c>
      <c r="J520">
        <f t="shared" si="46"/>
        <v>497</v>
      </c>
      <c r="K520">
        <f t="shared" si="47"/>
        <v>40013</v>
      </c>
      <c r="L520">
        <v>0</v>
      </c>
      <c r="M520">
        <v>0</v>
      </c>
      <c r="N520" s="20">
        <v>2</v>
      </c>
      <c r="O520" s="24">
        <f>+VLOOKUP(B520,Vaccination!$A$1:$B$218,2,FALSE)</f>
        <v>1206254</v>
      </c>
      <c r="P520" s="2">
        <f>MONTH(B520)</f>
        <v>8</v>
      </c>
      <c r="Q520" s="2">
        <f>YEAR(B520)</f>
        <v>2021</v>
      </c>
      <c r="R520" t="e" cm="1">
        <f t="array" ref="R520">INDEX('consumer-price-indices_ind'!$O$1:$O$755,MATCH(1,('consumer-price-indices_ind'!$B$1:$B$755=Combined!P520)*('consumer-price-indices_ind'!$C$1:$C$755=Combined!Q520)*('consumer-price-indices_ind'!$I$1:$I$755="Consumer Prices, Food Indices (2015 = 100)"),0))</f>
        <v>#N/A</v>
      </c>
      <c r="S520" t="e" cm="1">
        <f t="array" ref="S520">INDEX('consumer-price-indices_ind'!$O$1:$O$755,MATCH(1,('consumer-price-indices_ind'!$B$1:$B$755=Combined!P520)*('consumer-price-indices_ind'!$C$1:$C$755=Combined!Q520)*('consumer-price-indices_ind'!$I$1:$I$755="Consumer Prices, General Indices (2015 = 100)"),0))</f>
        <v>#N/A</v>
      </c>
      <c r="T520" t="e" cm="1">
        <f t="array" ref="T520">INDEX('consumer-price-indices_ind'!$O$1:$O$755,MATCH(1,('consumer-price-indices_ind'!$B$1:$B$755=Combined!P520)*('consumer-price-indices_ind'!$C$1:$C$755=Combined!Q520)*('consumer-price-indices_ind'!$I$1:$I$755="Food price inflation"),0))</f>
        <v>#N/A</v>
      </c>
      <c r="U520">
        <f>INDEX('Crude oil'!$B$2:$B$8699,MATCH(Combined!B520,'Crude oil'!$A$2:$A$8699,0))</f>
        <v>71.989999999999995</v>
      </c>
      <c r="V520">
        <f>INDEX('FII FPI Trading Activity'!$D$2:$D$865,MATCH(Combined!B520,'FII FPI Trading Activity'!$A$2:$A$865,0))</f>
        <v>238.14</v>
      </c>
      <c r="W520">
        <f>INDEX('DII Trading Activity'!$D$2:$D$889,MATCH(Combined!B520,'DII Trading Activity'!$A$2:$A$889,0))</f>
        <v>206.28</v>
      </c>
      <c r="X520">
        <f>INDEX('Exchange rate'!$B$12:$B$1316,MATCH(Combined!B520,'Exchange rate'!$A$12:$A$1316,0))</f>
        <v>74.25</v>
      </c>
      <c r="Y520">
        <f>INDEX('Economic growth rate'!$B$4:$B$14,MATCH(YEAR(Combined!B520),'Economic growth rate'!$A$4:$A$14,0))</f>
        <v>12.55</v>
      </c>
      <c r="Z520" t="e" cm="1">
        <f t="array" ref="Z520">INDEX(Inflation!$C$5:$C$29,MATCH(1,(Inflation!$F$5:$F$29=Combined!P520)*(Inflation!$G$5:$G$29=Combined!Q520),0))</f>
        <v>#N/A</v>
      </c>
      <c r="AA520" t="e">
        <v>#N/A</v>
      </c>
      <c r="AB520" t="e">
        <f>INDEX('Repo rate'!$D$7:$D$249,MATCH(Combined!B520,'Repo rate'!$A$7:$A$249,0))</f>
        <v>#N/A</v>
      </c>
      <c r="AC520" t="e">
        <f>INDEX('Repo rate'!$E$7:$E$249,MATCH(Combined!B520,'Repo rate'!$A$7:$A$249,0))</f>
        <v>#N/A</v>
      </c>
      <c r="AD520" t="e" cm="1">
        <f t="array" ref="AD520">INDEX(IIP!$C$2:$C$111,MATCH(1,(IIP!$D$2:$D$111=Combined!P520)*(IIP!$E$2:$E$111=Combined!Q520),0))</f>
        <v>#N/A</v>
      </c>
      <c r="AF520">
        <f>INDEX(Nasdaq!$E$2:$E$417,MATCH(Combined!B520,Nasdaq!$A$2:$A$417,0))</f>
        <v>14765.139648</v>
      </c>
    </row>
    <row r="521" spans="1:32">
      <c r="A521">
        <v>519</v>
      </c>
      <c r="B521" s="1">
        <v>44420</v>
      </c>
      <c r="C521" s="1">
        <v>44538</v>
      </c>
      <c r="D521">
        <v>32077706</v>
      </c>
      <c r="E521">
        <v>387987</v>
      </c>
      <c r="F521">
        <v>31260050</v>
      </c>
      <c r="G521">
        <v>429669</v>
      </c>
      <c r="H521">
        <f>+VLOOKUP(B521,'BSE Sensex'!$A$2:$E$371, 5, FALSE)</f>
        <v>54843.98</v>
      </c>
      <c r="I521">
        <f t="shared" si="45"/>
        <v>41195</v>
      </c>
      <c r="J521">
        <f t="shared" si="46"/>
        <v>490</v>
      </c>
      <c r="K521">
        <f t="shared" si="47"/>
        <v>39069</v>
      </c>
      <c r="L521">
        <v>0</v>
      </c>
      <c r="M521">
        <v>0</v>
      </c>
      <c r="N521" s="20">
        <v>2</v>
      </c>
      <c r="O521" s="24">
        <f>+VLOOKUP(B521,Vaccination!$A$1:$B$218,2,FALSE)</f>
        <v>1326549</v>
      </c>
      <c r="P521" s="2">
        <f>MONTH(B521)</f>
        <v>8</v>
      </c>
      <c r="Q521" s="2">
        <f>YEAR(B521)</f>
        <v>2021</v>
      </c>
      <c r="R521" t="e" cm="1">
        <f t="array" ref="R521">INDEX('consumer-price-indices_ind'!$O$1:$O$755,MATCH(1,('consumer-price-indices_ind'!$B$1:$B$755=Combined!P521)*('consumer-price-indices_ind'!$C$1:$C$755=Combined!Q521)*('consumer-price-indices_ind'!$I$1:$I$755="Consumer Prices, Food Indices (2015 = 100)"),0))</f>
        <v>#N/A</v>
      </c>
      <c r="S521" t="e" cm="1">
        <f t="array" ref="S521">INDEX('consumer-price-indices_ind'!$O$1:$O$755,MATCH(1,('consumer-price-indices_ind'!$B$1:$B$755=Combined!P521)*('consumer-price-indices_ind'!$C$1:$C$755=Combined!Q521)*('consumer-price-indices_ind'!$I$1:$I$755="Consumer Prices, General Indices (2015 = 100)"),0))</f>
        <v>#N/A</v>
      </c>
      <c r="T521" t="e" cm="1">
        <f t="array" ref="T521">INDEX('consumer-price-indices_ind'!$O$1:$O$755,MATCH(1,('consumer-price-indices_ind'!$B$1:$B$755=Combined!P521)*('consumer-price-indices_ind'!$C$1:$C$755=Combined!Q521)*('consumer-price-indices_ind'!$I$1:$I$755="Food price inflation"),0))</f>
        <v>#N/A</v>
      </c>
      <c r="U521">
        <f>INDEX('Crude oil'!$B$2:$B$8699,MATCH(Combined!B521,'Crude oil'!$A$2:$A$8699,0))</f>
        <v>71.790000000000006</v>
      </c>
      <c r="V521">
        <f>INDEX('FII FPI Trading Activity'!$D$2:$D$865,MATCH(Combined!B521,'FII FPI Trading Activity'!$A$2:$A$865,0))</f>
        <v>-212.11</v>
      </c>
      <c r="W521">
        <f>INDEX('DII Trading Activity'!$D$2:$D$889,MATCH(Combined!B521,'DII Trading Activity'!$A$2:$A$889,0))</f>
        <v>307.75</v>
      </c>
      <c r="X521">
        <f>INDEX('Exchange rate'!$B$12:$B$1316,MATCH(Combined!B521,'Exchange rate'!$A$12:$A$1316,0))</f>
        <v>74.31</v>
      </c>
      <c r="Y521">
        <f>INDEX('Economic growth rate'!$B$4:$B$14,MATCH(YEAR(Combined!B521),'Economic growth rate'!$A$4:$A$14,0))</f>
        <v>12.55</v>
      </c>
      <c r="Z521" t="e" cm="1">
        <f t="array" ref="Z521">INDEX(Inflation!$C$5:$C$29,MATCH(1,(Inflation!$F$5:$F$29=Combined!P521)*(Inflation!$G$5:$G$29=Combined!Q521),0))</f>
        <v>#N/A</v>
      </c>
      <c r="AA521" t="e">
        <v>#N/A</v>
      </c>
      <c r="AB521" t="e">
        <f>INDEX('Repo rate'!$D$7:$D$249,MATCH(Combined!B521,'Repo rate'!$A$7:$A$249,0))</f>
        <v>#N/A</v>
      </c>
      <c r="AC521" t="e">
        <f>INDEX('Repo rate'!$E$7:$E$249,MATCH(Combined!B521,'Repo rate'!$A$7:$A$249,0))</f>
        <v>#N/A</v>
      </c>
      <c r="AD521" t="e" cm="1">
        <f t="array" ref="AD521">INDEX(IIP!$C$2:$C$111,MATCH(1,(IIP!$D$2:$D$111=Combined!P521)*(IIP!$E$2:$E$111=Combined!Q521),0))</f>
        <v>#N/A</v>
      </c>
      <c r="AF521">
        <f>INDEX(Nasdaq!$E$2:$E$417,MATCH(Combined!B521,Nasdaq!$A$2:$A$417,0))</f>
        <v>14816.259765999999</v>
      </c>
    </row>
    <row r="522" spans="1:32">
      <c r="A522">
        <v>520</v>
      </c>
      <c r="B522" s="1">
        <v>44421</v>
      </c>
      <c r="C522" s="1" t="s">
        <v>343</v>
      </c>
      <c r="D522">
        <v>32117826</v>
      </c>
      <c r="E522">
        <v>385227</v>
      </c>
      <c r="F522">
        <v>31302345</v>
      </c>
      <c r="G522">
        <v>430254</v>
      </c>
      <c r="H522">
        <f>+VLOOKUP(B522,'BSE Sensex'!$A$2:$E$371, 5, FALSE)</f>
        <v>55437.29</v>
      </c>
      <c r="I522">
        <f t="shared" si="45"/>
        <v>40120</v>
      </c>
      <c r="J522">
        <f t="shared" si="46"/>
        <v>585</v>
      </c>
      <c r="K522">
        <f t="shared" si="47"/>
        <v>42295</v>
      </c>
      <c r="L522">
        <v>0</v>
      </c>
      <c r="M522">
        <v>0</v>
      </c>
      <c r="N522" s="20">
        <v>2</v>
      </c>
      <c r="O522" s="24">
        <f>+VLOOKUP(B522,Vaccination!$A$1:$B$218,2,FALSE)</f>
        <v>1326549</v>
      </c>
      <c r="P522" s="2">
        <f>MONTH(B522)</f>
        <v>8</v>
      </c>
      <c r="Q522" s="2">
        <f>YEAR(B522)</f>
        <v>2021</v>
      </c>
      <c r="R522" t="e" cm="1">
        <f t="array" ref="R522">INDEX('consumer-price-indices_ind'!$O$1:$O$755,MATCH(1,('consumer-price-indices_ind'!$B$1:$B$755=Combined!P522)*('consumer-price-indices_ind'!$C$1:$C$755=Combined!Q522)*('consumer-price-indices_ind'!$I$1:$I$755="Consumer Prices, Food Indices (2015 = 100)"),0))</f>
        <v>#N/A</v>
      </c>
      <c r="S522" t="e" cm="1">
        <f t="array" ref="S522">INDEX('consumer-price-indices_ind'!$O$1:$O$755,MATCH(1,('consumer-price-indices_ind'!$B$1:$B$755=Combined!P522)*('consumer-price-indices_ind'!$C$1:$C$755=Combined!Q522)*('consumer-price-indices_ind'!$I$1:$I$755="Consumer Prices, General Indices (2015 = 100)"),0))</f>
        <v>#N/A</v>
      </c>
      <c r="T522" t="e" cm="1">
        <f t="array" ref="T522">INDEX('consumer-price-indices_ind'!$O$1:$O$755,MATCH(1,('consumer-price-indices_ind'!$B$1:$B$755=Combined!P522)*('consumer-price-indices_ind'!$C$1:$C$755=Combined!Q522)*('consumer-price-indices_ind'!$I$1:$I$755="Food price inflation"),0))</f>
        <v>#N/A</v>
      </c>
      <c r="U522">
        <f>INDEX('Crude oil'!$B$2:$B$8699,MATCH(Combined!B522,'Crude oil'!$A$2:$A$8699,0))</f>
        <v>70.900000000000006</v>
      </c>
      <c r="V522">
        <f>INDEX('FII FPI Trading Activity'!$D$2:$D$865,MATCH(Combined!B522,'FII FPI Trading Activity'!$A$2:$A$865,0))</f>
        <v>819.77</v>
      </c>
      <c r="W522">
        <f>INDEX('DII Trading Activity'!$D$2:$D$889,MATCH(Combined!B522,'DII Trading Activity'!$A$2:$A$889,0))</f>
        <v>149.5</v>
      </c>
      <c r="X522">
        <f>INDEX('Exchange rate'!$B$12:$B$1316,MATCH(Combined!B522,'Exchange rate'!$A$12:$A$1316,0))</f>
        <v>74.239999999999995</v>
      </c>
      <c r="Y522">
        <f>INDEX('Economic growth rate'!$B$4:$B$14,MATCH(YEAR(Combined!B522),'Economic growth rate'!$A$4:$A$14,0))</f>
        <v>12.55</v>
      </c>
      <c r="Z522" t="e" cm="1">
        <f t="array" ref="Z522">INDEX(Inflation!$C$5:$C$29,MATCH(1,(Inflation!$F$5:$F$29=Combined!P522)*(Inflation!$G$5:$G$29=Combined!Q522),0))</f>
        <v>#N/A</v>
      </c>
      <c r="AA522" t="e">
        <v>#N/A</v>
      </c>
      <c r="AB522" t="e">
        <f>INDEX('Repo rate'!$D$7:$D$249,MATCH(Combined!B522,'Repo rate'!$A$7:$A$249,0))</f>
        <v>#N/A</v>
      </c>
      <c r="AC522" t="e">
        <f>INDEX('Repo rate'!$E$7:$E$249,MATCH(Combined!B522,'Repo rate'!$A$7:$A$249,0))</f>
        <v>#N/A</v>
      </c>
      <c r="AD522" t="e" cm="1">
        <f t="array" ref="AD522">INDEX(IIP!$C$2:$C$111,MATCH(1,(IIP!$D$2:$D$111=Combined!P522)*(IIP!$E$2:$E$111=Combined!Q522),0))</f>
        <v>#N/A</v>
      </c>
      <c r="AF522">
        <f>INDEX(Nasdaq!$E$2:$E$417,MATCH(Combined!B522,Nasdaq!$A$2:$A$417,0))</f>
        <v>14822.900390999999</v>
      </c>
    </row>
    <row r="523" spans="1:32">
      <c r="A523">
        <v>521</v>
      </c>
      <c r="B523" s="1">
        <v>44422</v>
      </c>
      <c r="C523" s="1" t="s">
        <v>344</v>
      </c>
      <c r="D523">
        <v>32156493</v>
      </c>
      <c r="E523">
        <v>387673</v>
      </c>
      <c r="F523">
        <v>31338088</v>
      </c>
      <c r="G523">
        <v>430732</v>
      </c>
      <c r="H523" t="e">
        <f>+VLOOKUP(B523,'BSE Sensex'!$A$2:$E$371, 5, FALSE)</f>
        <v>#N/A</v>
      </c>
      <c r="I523">
        <f t="shared" si="45"/>
        <v>38667</v>
      </c>
      <c r="J523">
        <f t="shared" si="46"/>
        <v>478</v>
      </c>
      <c r="K523">
        <f t="shared" si="47"/>
        <v>35743</v>
      </c>
      <c r="L523">
        <v>0</v>
      </c>
      <c r="M523">
        <v>0</v>
      </c>
      <c r="N523" s="20">
        <v>2</v>
      </c>
      <c r="O523" s="24">
        <f>+VLOOKUP(B523,Vaccination!$A$1:$B$218,2,FALSE)</f>
        <v>1927101</v>
      </c>
      <c r="P523" s="2">
        <f>MONTH(B523)</f>
        <v>8</v>
      </c>
      <c r="Q523" s="2">
        <f>YEAR(B523)</f>
        <v>2021</v>
      </c>
      <c r="R523" t="e" cm="1">
        <f t="array" ref="R523">INDEX('consumer-price-indices_ind'!$O$1:$O$755,MATCH(1,('consumer-price-indices_ind'!$B$1:$B$755=Combined!P523)*('consumer-price-indices_ind'!$C$1:$C$755=Combined!Q523)*('consumer-price-indices_ind'!$I$1:$I$755="Consumer Prices, Food Indices (2015 = 100)"),0))</f>
        <v>#N/A</v>
      </c>
      <c r="S523" t="e" cm="1">
        <f t="array" ref="S523">INDEX('consumer-price-indices_ind'!$O$1:$O$755,MATCH(1,('consumer-price-indices_ind'!$B$1:$B$755=Combined!P523)*('consumer-price-indices_ind'!$C$1:$C$755=Combined!Q523)*('consumer-price-indices_ind'!$I$1:$I$755="Consumer Prices, General Indices (2015 = 100)"),0))</f>
        <v>#N/A</v>
      </c>
      <c r="T523" t="e" cm="1">
        <f t="array" ref="T523">INDEX('consumer-price-indices_ind'!$O$1:$O$755,MATCH(1,('consumer-price-indices_ind'!$B$1:$B$755=Combined!P523)*('consumer-price-indices_ind'!$C$1:$C$755=Combined!Q523)*('consumer-price-indices_ind'!$I$1:$I$755="Food price inflation"),0))</f>
        <v>#N/A</v>
      </c>
      <c r="U523" t="e">
        <f>INDEX('Crude oil'!$B$2:$B$8699,MATCH(Combined!B523,'Crude oil'!$A$2:$A$8699,0))</f>
        <v>#N/A</v>
      </c>
      <c r="V523" t="e">
        <f>INDEX('FII FPI Trading Activity'!$D$2:$D$865,MATCH(Combined!B523,'FII FPI Trading Activity'!$A$2:$A$865,0))</f>
        <v>#N/A</v>
      </c>
      <c r="W523" t="e">
        <f>INDEX('DII Trading Activity'!$D$2:$D$889,MATCH(Combined!B523,'DII Trading Activity'!$A$2:$A$889,0))</f>
        <v>#N/A</v>
      </c>
      <c r="X523" t="e">
        <f>INDEX('Exchange rate'!$B$12:$B$1316,MATCH(Combined!B523,'Exchange rate'!$A$12:$A$1316,0))</f>
        <v>#N/A</v>
      </c>
      <c r="Y523">
        <f>INDEX('Economic growth rate'!$B$4:$B$14,MATCH(YEAR(Combined!B523),'Economic growth rate'!$A$4:$A$14,0))</f>
        <v>12.55</v>
      </c>
      <c r="Z523" t="e" cm="1">
        <f t="array" ref="Z523">INDEX(Inflation!$C$5:$C$29,MATCH(1,(Inflation!$F$5:$F$29=Combined!P523)*(Inflation!$G$5:$G$29=Combined!Q523),0))</f>
        <v>#N/A</v>
      </c>
      <c r="AA523" t="e">
        <v>#N/A</v>
      </c>
      <c r="AB523" t="e">
        <f>INDEX('Repo rate'!$D$7:$D$249,MATCH(Combined!B523,'Repo rate'!$A$7:$A$249,0))</f>
        <v>#N/A</v>
      </c>
      <c r="AC523" t="e">
        <f>INDEX('Repo rate'!$E$7:$E$249,MATCH(Combined!B523,'Repo rate'!$A$7:$A$249,0))</f>
        <v>#N/A</v>
      </c>
      <c r="AD523" t="e" cm="1">
        <f t="array" ref="AD523">INDEX(IIP!$C$2:$C$111,MATCH(1,(IIP!$D$2:$D$111=Combined!P523)*(IIP!$E$2:$E$111=Combined!Q523),0))</f>
        <v>#N/A</v>
      </c>
      <c r="AF523" t="e">
        <f>INDEX(Nasdaq!$E$2:$E$417,MATCH(Combined!B523,Nasdaq!$A$2:$A$417,0))</f>
        <v>#N/A</v>
      </c>
    </row>
    <row r="524" spans="1:32">
      <c r="A524">
        <v>522</v>
      </c>
      <c r="B524" s="1">
        <v>44423</v>
      </c>
      <c r="C524" s="1" t="s">
        <v>345</v>
      </c>
      <c r="D524">
        <v>32192576</v>
      </c>
      <c r="E524">
        <v>385336</v>
      </c>
      <c r="F524">
        <v>31376015</v>
      </c>
      <c r="G524">
        <v>431225</v>
      </c>
      <c r="H524" t="e">
        <f>+VLOOKUP(B524,'BSE Sensex'!$A$2:$E$371, 5, FALSE)</f>
        <v>#N/A</v>
      </c>
      <c r="I524">
        <f t="shared" si="45"/>
        <v>36083</v>
      </c>
      <c r="J524">
        <f t="shared" si="46"/>
        <v>493</v>
      </c>
      <c r="K524">
        <f t="shared" si="47"/>
        <v>37927</v>
      </c>
      <c r="L524">
        <v>0</v>
      </c>
      <c r="M524">
        <v>0</v>
      </c>
      <c r="N524" s="20">
        <v>2</v>
      </c>
      <c r="O524" s="24">
        <f>+VLOOKUP(B524,Vaccination!$A$1:$B$218,2,FALSE)</f>
        <v>283688.5</v>
      </c>
      <c r="P524" s="2">
        <f>MONTH(B524)</f>
        <v>8</v>
      </c>
      <c r="Q524" s="2">
        <f>YEAR(B524)</f>
        <v>2021</v>
      </c>
      <c r="R524" t="e" cm="1">
        <f t="array" ref="R524">INDEX('consumer-price-indices_ind'!$O$1:$O$755,MATCH(1,('consumer-price-indices_ind'!$B$1:$B$755=Combined!P524)*('consumer-price-indices_ind'!$C$1:$C$755=Combined!Q524)*('consumer-price-indices_ind'!$I$1:$I$755="Consumer Prices, Food Indices (2015 = 100)"),0))</f>
        <v>#N/A</v>
      </c>
      <c r="S524" t="e" cm="1">
        <f t="array" ref="S524">INDEX('consumer-price-indices_ind'!$O$1:$O$755,MATCH(1,('consumer-price-indices_ind'!$B$1:$B$755=Combined!P524)*('consumer-price-indices_ind'!$C$1:$C$755=Combined!Q524)*('consumer-price-indices_ind'!$I$1:$I$755="Consumer Prices, General Indices (2015 = 100)"),0))</f>
        <v>#N/A</v>
      </c>
      <c r="T524" t="e" cm="1">
        <f t="array" ref="T524">INDEX('consumer-price-indices_ind'!$O$1:$O$755,MATCH(1,('consumer-price-indices_ind'!$B$1:$B$755=Combined!P524)*('consumer-price-indices_ind'!$C$1:$C$755=Combined!Q524)*('consumer-price-indices_ind'!$I$1:$I$755="Food price inflation"),0))</f>
        <v>#N/A</v>
      </c>
      <c r="U524" t="e">
        <f>INDEX('Crude oil'!$B$2:$B$8699,MATCH(Combined!B524,'Crude oil'!$A$2:$A$8699,0))</f>
        <v>#N/A</v>
      </c>
      <c r="V524" t="e">
        <f>INDEX('FII FPI Trading Activity'!$D$2:$D$865,MATCH(Combined!B524,'FII FPI Trading Activity'!$A$2:$A$865,0))</f>
        <v>#N/A</v>
      </c>
      <c r="W524" t="e">
        <f>INDEX('DII Trading Activity'!$D$2:$D$889,MATCH(Combined!B524,'DII Trading Activity'!$A$2:$A$889,0))</f>
        <v>#N/A</v>
      </c>
      <c r="X524" t="e">
        <f>INDEX('Exchange rate'!$B$12:$B$1316,MATCH(Combined!B524,'Exchange rate'!$A$12:$A$1316,0))</f>
        <v>#N/A</v>
      </c>
      <c r="Y524">
        <f>INDEX('Economic growth rate'!$B$4:$B$14,MATCH(YEAR(Combined!B524),'Economic growth rate'!$A$4:$A$14,0))</f>
        <v>12.55</v>
      </c>
      <c r="Z524" t="e" cm="1">
        <f t="array" ref="Z524">INDEX(Inflation!$C$5:$C$29,MATCH(1,(Inflation!$F$5:$F$29=Combined!P524)*(Inflation!$G$5:$G$29=Combined!Q524),0))</f>
        <v>#N/A</v>
      </c>
      <c r="AA524" t="e">
        <v>#N/A</v>
      </c>
      <c r="AB524" t="e">
        <f>INDEX('Repo rate'!$D$7:$D$249,MATCH(Combined!B524,'Repo rate'!$A$7:$A$249,0))</f>
        <v>#N/A</v>
      </c>
      <c r="AC524" t="e">
        <f>INDEX('Repo rate'!$E$7:$E$249,MATCH(Combined!B524,'Repo rate'!$A$7:$A$249,0))</f>
        <v>#N/A</v>
      </c>
      <c r="AD524" t="e" cm="1">
        <f t="array" ref="AD524">INDEX(IIP!$C$2:$C$111,MATCH(1,(IIP!$D$2:$D$111=Combined!P524)*(IIP!$E$2:$E$111=Combined!Q524),0))</f>
        <v>#N/A</v>
      </c>
      <c r="AF524" t="e">
        <f>INDEX(Nasdaq!$E$2:$E$417,MATCH(Combined!B524,Nasdaq!$A$2:$A$417,0))</f>
        <v>#N/A</v>
      </c>
    </row>
    <row r="525" spans="1:32">
      <c r="A525">
        <v>523</v>
      </c>
      <c r="B525" s="1">
        <v>44424</v>
      </c>
      <c r="C525" s="1" t="s">
        <v>346</v>
      </c>
      <c r="D525">
        <v>32225513</v>
      </c>
      <c r="E525">
        <v>381947</v>
      </c>
      <c r="F525">
        <v>31411924</v>
      </c>
      <c r="G525">
        <v>431642</v>
      </c>
      <c r="H525">
        <f>+VLOOKUP(B525,'BSE Sensex'!$A$2:$E$371, 5, FALSE)</f>
        <v>55582.58</v>
      </c>
      <c r="I525">
        <f t="shared" si="45"/>
        <v>32937</v>
      </c>
      <c r="J525">
        <f t="shared" si="46"/>
        <v>417</v>
      </c>
      <c r="K525">
        <f t="shared" si="47"/>
        <v>35909</v>
      </c>
      <c r="L525">
        <v>0</v>
      </c>
      <c r="M525">
        <v>0</v>
      </c>
      <c r="N525" s="20">
        <v>2</v>
      </c>
      <c r="O525" s="24">
        <f>+VLOOKUP(B525,Vaccination!$A$1:$B$218,2,FALSE)</f>
        <v>283688.5</v>
      </c>
      <c r="P525" s="2">
        <f>MONTH(B525)</f>
        <v>8</v>
      </c>
      <c r="Q525" s="2">
        <f>YEAR(B525)</f>
        <v>2021</v>
      </c>
      <c r="R525" t="e" cm="1">
        <f t="array" ref="R525">INDEX('consumer-price-indices_ind'!$O$1:$O$755,MATCH(1,('consumer-price-indices_ind'!$B$1:$B$755=Combined!P525)*('consumer-price-indices_ind'!$C$1:$C$755=Combined!Q525)*('consumer-price-indices_ind'!$I$1:$I$755="Consumer Prices, Food Indices (2015 = 100)"),0))</f>
        <v>#N/A</v>
      </c>
      <c r="S525" t="e" cm="1">
        <f t="array" ref="S525">INDEX('consumer-price-indices_ind'!$O$1:$O$755,MATCH(1,('consumer-price-indices_ind'!$B$1:$B$755=Combined!P525)*('consumer-price-indices_ind'!$C$1:$C$755=Combined!Q525)*('consumer-price-indices_ind'!$I$1:$I$755="Consumer Prices, General Indices (2015 = 100)"),0))</f>
        <v>#N/A</v>
      </c>
      <c r="T525" t="e" cm="1">
        <f t="array" ref="T525">INDEX('consumer-price-indices_ind'!$O$1:$O$755,MATCH(1,('consumer-price-indices_ind'!$B$1:$B$755=Combined!P525)*('consumer-price-indices_ind'!$C$1:$C$755=Combined!Q525)*('consumer-price-indices_ind'!$I$1:$I$755="Food price inflation"),0))</f>
        <v>#N/A</v>
      </c>
      <c r="U525">
        <f>INDEX('Crude oil'!$B$2:$B$8699,MATCH(Combined!B525,'Crude oil'!$A$2:$A$8699,0))</f>
        <v>70.069999999999993</v>
      </c>
      <c r="V525">
        <f>INDEX('FII FPI Trading Activity'!$D$2:$D$865,MATCH(Combined!B525,'FII FPI Trading Activity'!$A$2:$A$865,0))</f>
        <v>-1088.32</v>
      </c>
      <c r="W525">
        <f>INDEX('DII Trading Activity'!$D$2:$D$889,MATCH(Combined!B525,'DII Trading Activity'!$A$2:$A$889,0))</f>
        <v>506.21</v>
      </c>
      <c r="X525" t="e">
        <f>INDEX('Exchange rate'!$B$12:$B$1316,MATCH(Combined!B525,'Exchange rate'!$A$12:$A$1316,0))</f>
        <v>#N/A</v>
      </c>
      <c r="Y525">
        <f>INDEX('Economic growth rate'!$B$4:$B$14,MATCH(YEAR(Combined!B525),'Economic growth rate'!$A$4:$A$14,0))</f>
        <v>12.55</v>
      </c>
      <c r="Z525" t="e" cm="1">
        <f t="array" ref="Z525">INDEX(Inflation!$C$5:$C$29,MATCH(1,(Inflation!$F$5:$F$29=Combined!P525)*(Inflation!$G$5:$G$29=Combined!Q525),0))</f>
        <v>#N/A</v>
      </c>
      <c r="AA525" t="e">
        <v>#N/A</v>
      </c>
      <c r="AB525" t="e">
        <f>INDEX('Repo rate'!$D$7:$D$249,MATCH(Combined!B525,'Repo rate'!$A$7:$A$249,0))</f>
        <v>#N/A</v>
      </c>
      <c r="AC525" t="e">
        <f>INDEX('Repo rate'!$E$7:$E$249,MATCH(Combined!B525,'Repo rate'!$A$7:$A$249,0))</f>
        <v>#N/A</v>
      </c>
      <c r="AD525" t="e" cm="1">
        <f t="array" ref="AD525">INDEX(IIP!$C$2:$C$111,MATCH(1,(IIP!$D$2:$D$111=Combined!P525)*(IIP!$E$2:$E$111=Combined!Q525),0))</f>
        <v>#N/A</v>
      </c>
      <c r="AF525">
        <f>INDEX(Nasdaq!$E$2:$E$417,MATCH(Combined!B525,Nasdaq!$A$2:$A$417,0))</f>
        <v>14793.759765999999</v>
      </c>
    </row>
    <row r="526" spans="1:32">
      <c r="A526">
        <v>524</v>
      </c>
      <c r="B526" s="1">
        <v>44425</v>
      </c>
      <c r="C526" s="1" t="s">
        <v>347</v>
      </c>
      <c r="D526">
        <v>32250679</v>
      </c>
      <c r="E526">
        <v>369846</v>
      </c>
      <c r="F526">
        <v>31448754</v>
      </c>
      <c r="G526">
        <v>432079</v>
      </c>
      <c r="H526">
        <f>+VLOOKUP(B526,'BSE Sensex'!$A$2:$E$371, 5, FALSE)</f>
        <v>55792.27</v>
      </c>
      <c r="I526">
        <f t="shared" si="45"/>
        <v>25166</v>
      </c>
      <c r="J526">
        <f t="shared" si="46"/>
        <v>437</v>
      </c>
      <c r="K526">
        <f t="shared" si="47"/>
        <v>36830</v>
      </c>
      <c r="L526">
        <v>0</v>
      </c>
      <c r="M526">
        <v>0</v>
      </c>
      <c r="N526" s="20">
        <v>2</v>
      </c>
      <c r="O526" s="24">
        <f>+VLOOKUP(B526,Vaccination!$A$1:$B$218,2,FALSE)</f>
        <v>1227076</v>
      </c>
      <c r="P526" s="2">
        <f>MONTH(B526)</f>
        <v>8</v>
      </c>
      <c r="Q526" s="2">
        <f>YEAR(B526)</f>
        <v>2021</v>
      </c>
      <c r="R526" t="e" cm="1">
        <f t="array" ref="R526">INDEX('consumer-price-indices_ind'!$O$1:$O$755,MATCH(1,('consumer-price-indices_ind'!$B$1:$B$755=Combined!P526)*('consumer-price-indices_ind'!$C$1:$C$755=Combined!Q526)*('consumer-price-indices_ind'!$I$1:$I$755="Consumer Prices, Food Indices (2015 = 100)"),0))</f>
        <v>#N/A</v>
      </c>
      <c r="S526" t="e" cm="1">
        <f t="array" ref="S526">INDEX('consumer-price-indices_ind'!$O$1:$O$755,MATCH(1,('consumer-price-indices_ind'!$B$1:$B$755=Combined!P526)*('consumer-price-indices_ind'!$C$1:$C$755=Combined!Q526)*('consumer-price-indices_ind'!$I$1:$I$755="Consumer Prices, General Indices (2015 = 100)"),0))</f>
        <v>#N/A</v>
      </c>
      <c r="T526" t="e" cm="1">
        <f t="array" ref="T526">INDEX('consumer-price-indices_ind'!$O$1:$O$755,MATCH(1,('consumer-price-indices_ind'!$B$1:$B$755=Combined!P526)*('consumer-price-indices_ind'!$C$1:$C$755=Combined!Q526)*('consumer-price-indices_ind'!$I$1:$I$755="Food price inflation"),0))</f>
        <v>#N/A</v>
      </c>
      <c r="U526">
        <f>INDEX('Crude oil'!$B$2:$B$8699,MATCH(Combined!B526,'Crude oil'!$A$2:$A$8699,0))</f>
        <v>69.400000000000006</v>
      </c>
      <c r="V526">
        <f>INDEX('FII FPI Trading Activity'!$D$2:$D$865,MATCH(Combined!B526,'FII FPI Trading Activity'!$A$2:$A$865,0))</f>
        <v>-343.73</v>
      </c>
      <c r="W526">
        <f>INDEX('DII Trading Activity'!$D$2:$D$889,MATCH(Combined!B526,'DII Trading Activity'!$A$2:$A$889,0))</f>
        <v>266.43</v>
      </c>
      <c r="X526" t="e">
        <f>INDEX('Exchange rate'!$B$12:$B$1316,MATCH(Combined!B526,'Exchange rate'!$A$12:$A$1316,0))</f>
        <v>#N/A</v>
      </c>
      <c r="Y526">
        <f>INDEX('Economic growth rate'!$B$4:$B$14,MATCH(YEAR(Combined!B526),'Economic growth rate'!$A$4:$A$14,0))</f>
        <v>12.55</v>
      </c>
      <c r="Z526" t="e" cm="1">
        <f t="array" ref="Z526">INDEX(Inflation!$C$5:$C$29,MATCH(1,(Inflation!$F$5:$F$29=Combined!P526)*(Inflation!$G$5:$G$29=Combined!Q526),0))</f>
        <v>#N/A</v>
      </c>
      <c r="AA526" t="e">
        <v>#N/A</v>
      </c>
      <c r="AB526" t="e">
        <f>INDEX('Repo rate'!$D$7:$D$249,MATCH(Combined!B526,'Repo rate'!$A$7:$A$249,0))</f>
        <v>#N/A</v>
      </c>
      <c r="AC526" t="e">
        <f>INDEX('Repo rate'!$E$7:$E$249,MATCH(Combined!B526,'Repo rate'!$A$7:$A$249,0))</f>
        <v>#N/A</v>
      </c>
      <c r="AD526" t="e" cm="1">
        <f t="array" ref="AD526">INDEX(IIP!$C$2:$C$111,MATCH(1,(IIP!$D$2:$D$111=Combined!P526)*(IIP!$E$2:$E$111=Combined!Q526),0))</f>
        <v>#N/A</v>
      </c>
      <c r="AF526">
        <f>INDEX(Nasdaq!$E$2:$E$417,MATCH(Combined!B526,Nasdaq!$A$2:$A$417,0))</f>
        <v>14656.179688</v>
      </c>
    </row>
    <row r="527" spans="1:32">
      <c r="A527">
        <v>525</v>
      </c>
      <c r="B527" s="1">
        <v>44426</v>
      </c>
      <c r="C527" s="1" t="s">
        <v>348</v>
      </c>
      <c r="D527">
        <v>32285857</v>
      </c>
      <c r="E527">
        <v>367415</v>
      </c>
      <c r="F527">
        <v>31485923</v>
      </c>
      <c r="G527">
        <v>432519</v>
      </c>
      <c r="H527">
        <f>+VLOOKUP(B527,'BSE Sensex'!$A$2:$E$371, 5, FALSE)</f>
        <v>55629.49</v>
      </c>
      <c r="I527">
        <f t="shared" si="45"/>
        <v>35178</v>
      </c>
      <c r="J527">
        <f t="shared" si="46"/>
        <v>440</v>
      </c>
      <c r="K527">
        <f t="shared" si="47"/>
        <v>37169</v>
      </c>
      <c r="L527">
        <v>0</v>
      </c>
      <c r="M527">
        <v>0</v>
      </c>
      <c r="N527" s="20">
        <v>2</v>
      </c>
      <c r="O527" s="24">
        <f>+VLOOKUP(B527,Vaccination!$A$1:$B$218,2,FALSE)</f>
        <v>1387582</v>
      </c>
      <c r="P527" s="2">
        <f>MONTH(B527)</f>
        <v>8</v>
      </c>
      <c r="Q527" s="2">
        <f>YEAR(B527)</f>
        <v>2021</v>
      </c>
      <c r="R527" t="e" cm="1">
        <f t="array" ref="R527">INDEX('consumer-price-indices_ind'!$O$1:$O$755,MATCH(1,('consumer-price-indices_ind'!$B$1:$B$755=Combined!P527)*('consumer-price-indices_ind'!$C$1:$C$755=Combined!Q527)*('consumer-price-indices_ind'!$I$1:$I$755="Consumer Prices, Food Indices (2015 = 100)"),0))</f>
        <v>#N/A</v>
      </c>
      <c r="S527" t="e" cm="1">
        <f t="array" ref="S527">INDEX('consumer-price-indices_ind'!$O$1:$O$755,MATCH(1,('consumer-price-indices_ind'!$B$1:$B$755=Combined!P527)*('consumer-price-indices_ind'!$C$1:$C$755=Combined!Q527)*('consumer-price-indices_ind'!$I$1:$I$755="Consumer Prices, General Indices (2015 = 100)"),0))</f>
        <v>#N/A</v>
      </c>
      <c r="T527" t="e" cm="1">
        <f t="array" ref="T527">INDEX('consumer-price-indices_ind'!$O$1:$O$755,MATCH(1,('consumer-price-indices_ind'!$B$1:$B$755=Combined!P527)*('consumer-price-indices_ind'!$C$1:$C$755=Combined!Q527)*('consumer-price-indices_ind'!$I$1:$I$755="Food price inflation"),0))</f>
        <v>#N/A</v>
      </c>
      <c r="U527">
        <f>INDEX('Crude oil'!$B$2:$B$8699,MATCH(Combined!B527,'Crude oil'!$A$2:$A$8699,0))</f>
        <v>68.61</v>
      </c>
      <c r="V527">
        <f>INDEX('FII FPI Trading Activity'!$D$2:$D$865,MATCH(Combined!B527,'FII FPI Trading Activity'!$A$2:$A$865,0))</f>
        <v>-595.32000000000005</v>
      </c>
      <c r="W527">
        <f>INDEX('DII Trading Activity'!$D$2:$D$889,MATCH(Combined!B527,'DII Trading Activity'!$A$2:$A$889,0))</f>
        <v>-729.49</v>
      </c>
      <c r="X527" t="e">
        <f>INDEX('Exchange rate'!$B$12:$B$1316,MATCH(Combined!B527,'Exchange rate'!$A$12:$A$1316,0))</f>
        <v>#N/A</v>
      </c>
      <c r="Y527">
        <f>INDEX('Economic growth rate'!$B$4:$B$14,MATCH(YEAR(Combined!B527),'Economic growth rate'!$A$4:$A$14,0))</f>
        <v>12.55</v>
      </c>
      <c r="Z527" t="e" cm="1">
        <f t="array" ref="Z527">INDEX(Inflation!$C$5:$C$29,MATCH(1,(Inflation!$F$5:$F$29=Combined!P527)*(Inflation!$G$5:$G$29=Combined!Q527),0))</f>
        <v>#N/A</v>
      </c>
      <c r="AA527" t="e">
        <v>#N/A</v>
      </c>
      <c r="AB527" t="e">
        <f>INDEX('Repo rate'!$D$7:$D$249,MATCH(Combined!B527,'Repo rate'!$A$7:$A$249,0))</f>
        <v>#N/A</v>
      </c>
      <c r="AC527" t="e">
        <f>INDEX('Repo rate'!$E$7:$E$249,MATCH(Combined!B527,'Repo rate'!$A$7:$A$249,0))</f>
        <v>#N/A</v>
      </c>
      <c r="AD527" t="e" cm="1">
        <f t="array" ref="AD527">INDEX(IIP!$C$2:$C$111,MATCH(1,(IIP!$D$2:$D$111=Combined!P527)*(IIP!$E$2:$E$111=Combined!Q527),0))</f>
        <v>#N/A</v>
      </c>
      <c r="AF527">
        <f>INDEX(Nasdaq!$E$2:$E$417,MATCH(Combined!B527,Nasdaq!$A$2:$A$417,0))</f>
        <v>14525.910156</v>
      </c>
    </row>
    <row r="528" spans="1:32">
      <c r="A528">
        <v>526</v>
      </c>
      <c r="B528" s="1">
        <v>44427</v>
      </c>
      <c r="C528" s="1" t="s">
        <v>349</v>
      </c>
      <c r="D528">
        <v>32322258</v>
      </c>
      <c r="E528">
        <v>364129</v>
      </c>
      <c r="F528">
        <v>31525080</v>
      </c>
      <c r="G528">
        <v>433049</v>
      </c>
      <c r="H528" t="e">
        <f>+VLOOKUP(B528,'BSE Sensex'!$A$2:$E$371, 5, FALSE)</f>
        <v>#N/A</v>
      </c>
      <c r="I528">
        <f t="shared" si="45"/>
        <v>36401</v>
      </c>
      <c r="J528">
        <f t="shared" si="46"/>
        <v>530</v>
      </c>
      <c r="K528">
        <f t="shared" si="47"/>
        <v>39157</v>
      </c>
      <c r="L528">
        <v>0</v>
      </c>
      <c r="M528">
        <v>0</v>
      </c>
      <c r="N528" s="20">
        <v>2</v>
      </c>
      <c r="O528" s="24">
        <f>+VLOOKUP(B528,Vaccination!$A$1:$B$218,2,FALSE)</f>
        <v>1026740</v>
      </c>
      <c r="P528" s="2">
        <f>MONTH(B528)</f>
        <v>8</v>
      </c>
      <c r="Q528" s="2">
        <f>YEAR(B528)</f>
        <v>2021</v>
      </c>
      <c r="R528" t="e" cm="1">
        <f t="array" ref="R528">INDEX('consumer-price-indices_ind'!$O$1:$O$755,MATCH(1,('consumer-price-indices_ind'!$B$1:$B$755=Combined!P528)*('consumer-price-indices_ind'!$C$1:$C$755=Combined!Q528)*('consumer-price-indices_ind'!$I$1:$I$755="Consumer Prices, Food Indices (2015 = 100)"),0))</f>
        <v>#N/A</v>
      </c>
      <c r="S528" t="e" cm="1">
        <f t="array" ref="S528">INDEX('consumer-price-indices_ind'!$O$1:$O$755,MATCH(1,('consumer-price-indices_ind'!$B$1:$B$755=Combined!P528)*('consumer-price-indices_ind'!$C$1:$C$755=Combined!Q528)*('consumer-price-indices_ind'!$I$1:$I$755="Consumer Prices, General Indices (2015 = 100)"),0))</f>
        <v>#N/A</v>
      </c>
      <c r="T528" t="e" cm="1">
        <f t="array" ref="T528">INDEX('consumer-price-indices_ind'!$O$1:$O$755,MATCH(1,('consumer-price-indices_ind'!$B$1:$B$755=Combined!P528)*('consumer-price-indices_ind'!$C$1:$C$755=Combined!Q528)*('consumer-price-indices_ind'!$I$1:$I$755="Food price inflation"),0))</f>
        <v>#N/A</v>
      </c>
      <c r="U528">
        <f>INDEX('Crude oil'!$B$2:$B$8699,MATCH(Combined!B528,'Crude oil'!$A$2:$A$8699,0))</f>
        <v>66.8</v>
      </c>
      <c r="V528" t="e">
        <f>INDEX('FII FPI Trading Activity'!$D$2:$D$865,MATCH(Combined!B528,'FII FPI Trading Activity'!$A$2:$A$865,0))</f>
        <v>#N/A</v>
      </c>
      <c r="W528" t="e">
        <f>INDEX('DII Trading Activity'!$D$2:$D$889,MATCH(Combined!B528,'DII Trading Activity'!$A$2:$A$889,0))</f>
        <v>#N/A</v>
      </c>
      <c r="X528" t="e">
        <f>INDEX('Exchange rate'!$B$12:$B$1316,MATCH(Combined!B528,'Exchange rate'!$A$12:$A$1316,0))</f>
        <v>#N/A</v>
      </c>
      <c r="Y528">
        <f>INDEX('Economic growth rate'!$B$4:$B$14,MATCH(YEAR(Combined!B528),'Economic growth rate'!$A$4:$A$14,0))</f>
        <v>12.55</v>
      </c>
      <c r="Z528" t="e" cm="1">
        <f t="array" ref="Z528">INDEX(Inflation!$C$5:$C$29,MATCH(1,(Inflation!$F$5:$F$29=Combined!P528)*(Inflation!$G$5:$G$29=Combined!Q528),0))</f>
        <v>#N/A</v>
      </c>
      <c r="AA528" t="e">
        <v>#N/A</v>
      </c>
      <c r="AB528" t="e">
        <f>INDEX('Repo rate'!$D$7:$D$249,MATCH(Combined!B528,'Repo rate'!$A$7:$A$249,0))</f>
        <v>#N/A</v>
      </c>
      <c r="AC528" t="e">
        <f>INDEX('Repo rate'!$E$7:$E$249,MATCH(Combined!B528,'Repo rate'!$A$7:$A$249,0))</f>
        <v>#N/A</v>
      </c>
      <c r="AD528" t="e" cm="1">
        <f t="array" ref="AD528">INDEX(IIP!$C$2:$C$111,MATCH(1,(IIP!$D$2:$D$111=Combined!P528)*(IIP!$E$2:$E$111=Combined!Q528),0))</f>
        <v>#N/A</v>
      </c>
      <c r="AF528">
        <f>INDEX(Nasdaq!$E$2:$E$417,MATCH(Combined!B528,Nasdaq!$A$2:$A$417,0))</f>
        <v>14541.790039</v>
      </c>
    </row>
    <row r="529" spans="1:32">
      <c r="A529">
        <v>527</v>
      </c>
      <c r="B529" s="1">
        <v>44428</v>
      </c>
      <c r="C529" s="1" t="s">
        <v>350</v>
      </c>
      <c r="D529">
        <v>32358829</v>
      </c>
      <c r="E529">
        <v>363605</v>
      </c>
      <c r="F529">
        <v>31561635</v>
      </c>
      <c r="G529">
        <v>433589</v>
      </c>
      <c r="H529">
        <f>+VLOOKUP(B529,'BSE Sensex'!$A$2:$E$371, 5, FALSE)</f>
        <v>55329.32</v>
      </c>
      <c r="I529">
        <f t="shared" si="45"/>
        <v>36571</v>
      </c>
      <c r="J529">
        <f t="shared" si="46"/>
        <v>540</v>
      </c>
      <c r="K529">
        <f t="shared" si="47"/>
        <v>36555</v>
      </c>
      <c r="L529">
        <v>0</v>
      </c>
      <c r="M529">
        <v>0</v>
      </c>
      <c r="N529" s="20">
        <v>2</v>
      </c>
      <c r="O529" s="24"/>
      <c r="P529" s="2">
        <f>MONTH(B529)</f>
        <v>8</v>
      </c>
      <c r="Q529" s="2">
        <f>YEAR(B529)</f>
        <v>2021</v>
      </c>
      <c r="R529" t="e" cm="1">
        <f t="array" ref="R529">INDEX('consumer-price-indices_ind'!$O$1:$O$755,MATCH(1,('consumer-price-indices_ind'!$B$1:$B$755=Combined!P529)*('consumer-price-indices_ind'!$C$1:$C$755=Combined!Q529)*('consumer-price-indices_ind'!$I$1:$I$755="Consumer Prices, Food Indices (2015 = 100)"),0))</f>
        <v>#N/A</v>
      </c>
      <c r="S529" t="e" cm="1">
        <f t="array" ref="S529">INDEX('consumer-price-indices_ind'!$O$1:$O$755,MATCH(1,('consumer-price-indices_ind'!$B$1:$B$755=Combined!P529)*('consumer-price-indices_ind'!$C$1:$C$755=Combined!Q529)*('consumer-price-indices_ind'!$I$1:$I$755="Consumer Prices, General Indices (2015 = 100)"),0))</f>
        <v>#N/A</v>
      </c>
      <c r="T529" t="e" cm="1">
        <f t="array" ref="T529">INDEX('consumer-price-indices_ind'!$O$1:$O$755,MATCH(1,('consumer-price-indices_ind'!$B$1:$B$755=Combined!P529)*('consumer-price-indices_ind'!$C$1:$C$755=Combined!Q529)*('consumer-price-indices_ind'!$I$1:$I$755="Food price inflation"),0))</f>
        <v>#N/A</v>
      </c>
      <c r="U529">
        <f>INDEX('Crude oil'!$B$2:$B$8699,MATCH(Combined!B529,'Crude oil'!$A$2:$A$8699,0))</f>
        <v>65.510000000000005</v>
      </c>
      <c r="V529">
        <f>INDEX('FII FPI Trading Activity'!$D$2:$D$865,MATCH(Combined!B529,'FII FPI Trading Activity'!$A$2:$A$865,0))</f>
        <v>-2287.0300000000002</v>
      </c>
      <c r="W529">
        <f>INDEX('DII Trading Activity'!$D$2:$D$889,MATCH(Combined!B529,'DII Trading Activity'!$A$2:$A$889,0))</f>
        <v>119.3</v>
      </c>
      <c r="X529" t="e">
        <f>INDEX('Exchange rate'!$B$12:$B$1316,MATCH(Combined!B529,'Exchange rate'!$A$12:$A$1316,0))</f>
        <v>#N/A</v>
      </c>
      <c r="Y529">
        <f>INDEX('Economic growth rate'!$B$4:$B$14,MATCH(YEAR(Combined!B529),'Economic growth rate'!$A$4:$A$14,0))</f>
        <v>12.55</v>
      </c>
      <c r="Z529" t="e" cm="1">
        <f t="array" ref="Z529">INDEX(Inflation!$C$5:$C$29,MATCH(1,(Inflation!$F$5:$F$29=Combined!P529)*(Inflation!$G$5:$G$29=Combined!Q529),0))</f>
        <v>#N/A</v>
      </c>
      <c r="AA529" t="e">
        <v>#N/A</v>
      </c>
      <c r="AB529" t="e">
        <f>INDEX('Repo rate'!$D$7:$D$249,MATCH(Combined!B529,'Repo rate'!$A$7:$A$249,0))</f>
        <v>#N/A</v>
      </c>
      <c r="AC529" t="e">
        <f>INDEX('Repo rate'!$E$7:$E$249,MATCH(Combined!B529,'Repo rate'!$A$7:$A$249,0))</f>
        <v>#N/A</v>
      </c>
      <c r="AD529" t="e" cm="1">
        <f t="array" ref="AD529">INDEX(IIP!$C$2:$C$111,MATCH(1,(IIP!$D$2:$D$111=Combined!P529)*(IIP!$E$2:$E$111=Combined!Q529),0))</f>
        <v>#N/A</v>
      </c>
      <c r="AF529">
        <f>INDEX(Nasdaq!$E$2:$E$417,MATCH(Combined!B529,Nasdaq!$A$2:$A$417,0))</f>
        <v>14714.660156</v>
      </c>
    </row>
    <row r="530" spans="1:32">
      <c r="A530">
        <v>528</v>
      </c>
      <c r="B530" s="1">
        <v>44429</v>
      </c>
      <c r="C530" s="1" t="s">
        <v>351</v>
      </c>
      <c r="D530">
        <v>32393286</v>
      </c>
      <c r="E530">
        <v>361340</v>
      </c>
      <c r="F530">
        <v>31597982</v>
      </c>
      <c r="G530">
        <v>433964</v>
      </c>
      <c r="H530" t="e">
        <f>+VLOOKUP(B530,'BSE Sensex'!$A$2:$E$371, 5, FALSE)</f>
        <v>#N/A</v>
      </c>
      <c r="I530">
        <f t="shared" si="45"/>
        <v>34457</v>
      </c>
      <c r="J530">
        <f t="shared" si="46"/>
        <v>375</v>
      </c>
      <c r="K530">
        <f t="shared" si="47"/>
        <v>36347</v>
      </c>
      <c r="L530">
        <v>0</v>
      </c>
      <c r="M530">
        <v>0</v>
      </c>
      <c r="N530" s="20">
        <v>2</v>
      </c>
      <c r="O530" s="24"/>
      <c r="P530" s="2">
        <f>MONTH(B530)</f>
        <v>8</v>
      </c>
      <c r="Q530" s="2">
        <f>YEAR(B530)</f>
        <v>2021</v>
      </c>
      <c r="R530" t="e" cm="1">
        <f t="array" ref="R530">INDEX('consumer-price-indices_ind'!$O$1:$O$755,MATCH(1,('consumer-price-indices_ind'!$B$1:$B$755=Combined!P530)*('consumer-price-indices_ind'!$C$1:$C$755=Combined!Q530)*('consumer-price-indices_ind'!$I$1:$I$755="Consumer Prices, Food Indices (2015 = 100)"),0))</f>
        <v>#N/A</v>
      </c>
      <c r="S530" t="e" cm="1">
        <f t="array" ref="S530">INDEX('consumer-price-indices_ind'!$O$1:$O$755,MATCH(1,('consumer-price-indices_ind'!$B$1:$B$755=Combined!P530)*('consumer-price-indices_ind'!$C$1:$C$755=Combined!Q530)*('consumer-price-indices_ind'!$I$1:$I$755="Consumer Prices, General Indices (2015 = 100)"),0))</f>
        <v>#N/A</v>
      </c>
      <c r="T530" t="e" cm="1">
        <f t="array" ref="T530">INDEX('consumer-price-indices_ind'!$O$1:$O$755,MATCH(1,('consumer-price-indices_ind'!$B$1:$B$755=Combined!P530)*('consumer-price-indices_ind'!$C$1:$C$755=Combined!Q530)*('consumer-price-indices_ind'!$I$1:$I$755="Food price inflation"),0))</f>
        <v>#N/A</v>
      </c>
      <c r="U530" t="e">
        <f>INDEX('Crude oil'!$B$2:$B$8699,MATCH(Combined!B530,'Crude oil'!$A$2:$A$8699,0))</f>
        <v>#N/A</v>
      </c>
      <c r="V530" t="e">
        <f>INDEX('FII FPI Trading Activity'!$D$2:$D$865,MATCH(Combined!B530,'FII FPI Trading Activity'!$A$2:$A$865,0))</f>
        <v>#N/A</v>
      </c>
      <c r="W530" t="e">
        <f>INDEX('DII Trading Activity'!$D$2:$D$889,MATCH(Combined!B530,'DII Trading Activity'!$A$2:$A$889,0))</f>
        <v>#N/A</v>
      </c>
      <c r="X530" t="e">
        <f>INDEX('Exchange rate'!$B$12:$B$1316,MATCH(Combined!B530,'Exchange rate'!$A$12:$A$1316,0))</f>
        <v>#N/A</v>
      </c>
      <c r="Y530">
        <f>INDEX('Economic growth rate'!$B$4:$B$14,MATCH(YEAR(Combined!B530),'Economic growth rate'!$A$4:$A$14,0))</f>
        <v>12.55</v>
      </c>
      <c r="Z530" t="e" cm="1">
        <f t="array" ref="Z530">INDEX(Inflation!$C$5:$C$29,MATCH(1,(Inflation!$F$5:$F$29=Combined!P530)*(Inflation!$G$5:$G$29=Combined!Q530),0))</f>
        <v>#N/A</v>
      </c>
      <c r="AA530" t="e">
        <v>#N/A</v>
      </c>
      <c r="AB530" t="e">
        <f>INDEX('Repo rate'!$D$7:$D$249,MATCH(Combined!B530,'Repo rate'!$A$7:$A$249,0))</f>
        <v>#N/A</v>
      </c>
      <c r="AC530" t="e">
        <f>INDEX('Repo rate'!$E$7:$E$249,MATCH(Combined!B530,'Repo rate'!$A$7:$A$249,0))</f>
        <v>#N/A</v>
      </c>
      <c r="AD530" t="e" cm="1">
        <f t="array" ref="AD530">INDEX(IIP!$C$2:$C$111,MATCH(1,(IIP!$D$2:$D$111=Combined!P530)*(IIP!$E$2:$E$111=Combined!Q530),0))</f>
        <v>#N/A</v>
      </c>
      <c r="AF530" t="e">
        <f>INDEX(Nasdaq!$E$2:$E$417,MATCH(Combined!B530,Nasdaq!$A$2:$A$417,0))</f>
        <v>#N/A</v>
      </c>
    </row>
    <row r="531" spans="1:32">
      <c r="A531">
        <v>529</v>
      </c>
      <c r="B531" s="1">
        <v>44430</v>
      </c>
      <c r="C531" s="1" t="s">
        <v>352</v>
      </c>
      <c r="D531">
        <v>32424234</v>
      </c>
      <c r="E531">
        <v>353398</v>
      </c>
      <c r="F531">
        <v>31636469</v>
      </c>
      <c r="G531">
        <v>434367</v>
      </c>
      <c r="H531" t="e">
        <f>+VLOOKUP(B531,'BSE Sensex'!$A$2:$E$371, 5, FALSE)</f>
        <v>#N/A</v>
      </c>
      <c r="I531">
        <f t="shared" ref="I531:I535" si="48">+D531-D530</f>
        <v>30948</v>
      </c>
      <c r="J531">
        <f t="shared" si="46"/>
        <v>403</v>
      </c>
      <c r="K531">
        <f t="shared" ref="K531:K535" si="49">+F531-F530</f>
        <v>38487</v>
      </c>
      <c r="L531">
        <v>0</v>
      </c>
      <c r="M531">
        <v>0</v>
      </c>
      <c r="N531" s="20">
        <v>2</v>
      </c>
      <c r="O531" s="24"/>
      <c r="P531" s="2">
        <f>MONTH(B531)</f>
        <v>8</v>
      </c>
      <c r="Q531" s="2">
        <f>YEAR(B531)</f>
        <v>2021</v>
      </c>
      <c r="R531" t="e" cm="1">
        <f t="array" ref="R531">INDEX('consumer-price-indices_ind'!$O$1:$O$755,MATCH(1,('consumer-price-indices_ind'!$B$1:$B$755=Combined!P531)*('consumer-price-indices_ind'!$C$1:$C$755=Combined!Q531)*('consumer-price-indices_ind'!$I$1:$I$755="Consumer Prices, Food Indices (2015 = 100)"),0))</f>
        <v>#N/A</v>
      </c>
      <c r="S531" t="e" cm="1">
        <f t="array" ref="S531">INDEX('consumer-price-indices_ind'!$O$1:$O$755,MATCH(1,('consumer-price-indices_ind'!$B$1:$B$755=Combined!P531)*('consumer-price-indices_ind'!$C$1:$C$755=Combined!Q531)*('consumer-price-indices_ind'!$I$1:$I$755="Consumer Prices, General Indices (2015 = 100)"),0))</f>
        <v>#N/A</v>
      </c>
      <c r="T531" t="e" cm="1">
        <f t="array" ref="T531">INDEX('consumer-price-indices_ind'!$O$1:$O$755,MATCH(1,('consumer-price-indices_ind'!$B$1:$B$755=Combined!P531)*('consumer-price-indices_ind'!$C$1:$C$755=Combined!Q531)*('consumer-price-indices_ind'!$I$1:$I$755="Food price inflation"),0))</f>
        <v>#N/A</v>
      </c>
      <c r="U531" t="e">
        <f>INDEX('Crude oil'!$B$2:$B$8699,MATCH(Combined!B531,'Crude oil'!$A$2:$A$8699,0))</f>
        <v>#N/A</v>
      </c>
      <c r="V531" t="e">
        <f>INDEX('FII FPI Trading Activity'!$D$2:$D$865,MATCH(Combined!B531,'FII FPI Trading Activity'!$A$2:$A$865,0))</f>
        <v>#N/A</v>
      </c>
      <c r="W531" t="e">
        <f>INDEX('DII Trading Activity'!$D$2:$D$889,MATCH(Combined!B531,'DII Trading Activity'!$A$2:$A$889,0))</f>
        <v>#N/A</v>
      </c>
      <c r="X531" t="e">
        <f>INDEX('Exchange rate'!$B$12:$B$1316,MATCH(Combined!B531,'Exchange rate'!$A$12:$A$1316,0))</f>
        <v>#N/A</v>
      </c>
      <c r="Y531">
        <f>INDEX('Economic growth rate'!$B$4:$B$14,MATCH(YEAR(Combined!B531),'Economic growth rate'!$A$4:$A$14,0))</f>
        <v>12.55</v>
      </c>
      <c r="Z531" t="e" cm="1">
        <f t="array" ref="Z531">INDEX(Inflation!$C$5:$C$29,MATCH(1,(Inflation!$F$5:$F$29=Combined!P531)*(Inflation!$G$5:$G$29=Combined!Q531),0))</f>
        <v>#N/A</v>
      </c>
      <c r="AA531" t="e">
        <v>#N/A</v>
      </c>
      <c r="AB531" t="e">
        <f>INDEX('Repo rate'!$D$7:$D$249,MATCH(Combined!B531,'Repo rate'!$A$7:$A$249,0))</f>
        <v>#N/A</v>
      </c>
      <c r="AC531" t="e">
        <f>INDEX('Repo rate'!$E$7:$E$249,MATCH(Combined!B531,'Repo rate'!$A$7:$A$249,0))</f>
        <v>#N/A</v>
      </c>
      <c r="AD531" t="e" cm="1">
        <f t="array" ref="AD531">INDEX(IIP!$C$2:$C$111,MATCH(1,(IIP!$D$2:$D$111=Combined!P531)*(IIP!$E$2:$E$111=Combined!Q531),0))</f>
        <v>#N/A</v>
      </c>
      <c r="AF531" t="e">
        <f>INDEX(Nasdaq!$E$2:$E$417,MATCH(Combined!B531,Nasdaq!$A$2:$A$417,0))</f>
        <v>#N/A</v>
      </c>
    </row>
    <row r="532" spans="1:32">
      <c r="A532">
        <v>530</v>
      </c>
      <c r="B532" s="1">
        <v>44431</v>
      </c>
      <c r="C532" s="1" t="s">
        <v>353</v>
      </c>
      <c r="D532">
        <v>32449306</v>
      </c>
      <c r="E532">
        <v>333924</v>
      </c>
      <c r="F532">
        <v>31680626</v>
      </c>
      <c r="G532">
        <v>434756</v>
      </c>
      <c r="H532">
        <f>+VLOOKUP(B532,'BSE Sensex'!$A$2:$E$371, 5, FALSE)</f>
        <v>55555.79</v>
      </c>
      <c r="I532">
        <f t="shared" si="48"/>
        <v>25072</v>
      </c>
      <c r="J532">
        <f t="shared" ref="J532:J535" si="50">+G532-G531</f>
        <v>389</v>
      </c>
      <c r="K532">
        <f t="shared" si="49"/>
        <v>44157</v>
      </c>
      <c r="L532">
        <v>0</v>
      </c>
      <c r="M532">
        <v>0</v>
      </c>
      <c r="N532" s="20">
        <v>2</v>
      </c>
      <c r="O532" s="24"/>
      <c r="P532" s="2">
        <f>MONTH(B532)</f>
        <v>8</v>
      </c>
      <c r="Q532" s="2">
        <f>YEAR(B532)</f>
        <v>2021</v>
      </c>
      <c r="R532" t="e" cm="1">
        <f t="array" ref="R532">INDEX('consumer-price-indices_ind'!$O$1:$O$755,MATCH(1,('consumer-price-indices_ind'!$B$1:$B$755=Combined!P532)*('consumer-price-indices_ind'!$C$1:$C$755=Combined!Q532)*('consumer-price-indices_ind'!$I$1:$I$755="Consumer Prices, Food Indices (2015 = 100)"),0))</f>
        <v>#N/A</v>
      </c>
      <c r="S532" t="e" cm="1">
        <f t="array" ref="S532">INDEX('consumer-price-indices_ind'!$O$1:$O$755,MATCH(1,('consumer-price-indices_ind'!$B$1:$B$755=Combined!P532)*('consumer-price-indices_ind'!$C$1:$C$755=Combined!Q532)*('consumer-price-indices_ind'!$I$1:$I$755="Consumer Prices, General Indices (2015 = 100)"),0))</f>
        <v>#N/A</v>
      </c>
      <c r="T532" t="e" cm="1">
        <f t="array" ref="T532">INDEX('consumer-price-indices_ind'!$O$1:$O$755,MATCH(1,('consumer-price-indices_ind'!$B$1:$B$755=Combined!P532)*('consumer-price-indices_ind'!$C$1:$C$755=Combined!Q532)*('consumer-price-indices_ind'!$I$1:$I$755="Food price inflation"),0))</f>
        <v>#N/A</v>
      </c>
      <c r="U532">
        <f>INDEX('Crude oil'!$B$2:$B$8699,MATCH(Combined!B532,'Crude oil'!$A$2:$A$8699,0))</f>
        <v>69.069999999999993</v>
      </c>
      <c r="V532" t="e">
        <f>INDEX('FII FPI Trading Activity'!$D$2:$D$865,MATCH(Combined!B532,'FII FPI Trading Activity'!$A$2:$A$865,0))</f>
        <v>#N/A</v>
      </c>
      <c r="W532" t="e">
        <f>INDEX('DII Trading Activity'!$D$2:$D$889,MATCH(Combined!B532,'DII Trading Activity'!$A$2:$A$889,0))</f>
        <v>#N/A</v>
      </c>
      <c r="X532" t="e">
        <f>INDEX('Exchange rate'!$B$12:$B$1316,MATCH(Combined!B532,'Exchange rate'!$A$12:$A$1316,0))</f>
        <v>#N/A</v>
      </c>
      <c r="Y532">
        <f>INDEX('Economic growth rate'!$B$4:$B$14,MATCH(YEAR(Combined!B532),'Economic growth rate'!$A$4:$A$14,0))</f>
        <v>12.55</v>
      </c>
      <c r="Z532" t="e" cm="1">
        <f t="array" ref="Z532">INDEX(Inflation!$C$5:$C$29,MATCH(1,(Inflation!$F$5:$F$29=Combined!P532)*(Inflation!$G$5:$G$29=Combined!Q532),0))</f>
        <v>#N/A</v>
      </c>
      <c r="AA532" t="e">
        <v>#N/A</v>
      </c>
      <c r="AB532" t="e">
        <f>INDEX('Repo rate'!$D$7:$D$249,MATCH(Combined!B532,'Repo rate'!$A$7:$A$249,0))</f>
        <v>#N/A</v>
      </c>
      <c r="AC532" t="e">
        <f>INDEX('Repo rate'!$E$7:$E$249,MATCH(Combined!B532,'Repo rate'!$A$7:$A$249,0))</f>
        <v>#N/A</v>
      </c>
      <c r="AD532" t="e" cm="1">
        <f t="array" ref="AD532">INDEX(IIP!$C$2:$C$111,MATCH(1,(IIP!$D$2:$D$111=Combined!P532)*(IIP!$E$2:$E$111=Combined!Q532),0))</f>
        <v>#N/A</v>
      </c>
      <c r="AF532">
        <f>INDEX(Nasdaq!$E$2:$E$417,MATCH(Combined!B532,Nasdaq!$A$2:$A$417,0))</f>
        <v>14942.650390999999</v>
      </c>
    </row>
    <row r="533" spans="1:32">
      <c r="A533">
        <v>531</v>
      </c>
      <c r="B533" s="1">
        <v>44432</v>
      </c>
      <c r="C533" s="1" t="s">
        <v>354</v>
      </c>
      <c r="D533">
        <v>32474773</v>
      </c>
      <c r="E533">
        <v>319551</v>
      </c>
      <c r="F533">
        <v>31720112</v>
      </c>
      <c r="G533">
        <v>435110</v>
      </c>
      <c r="H533">
        <f>+VLOOKUP(B533,'BSE Sensex'!$A$2:$E$371, 5, FALSE)</f>
        <v>55958.98</v>
      </c>
      <c r="I533">
        <f t="shared" si="48"/>
        <v>25467</v>
      </c>
      <c r="J533">
        <f t="shared" si="50"/>
        <v>354</v>
      </c>
      <c r="K533">
        <f t="shared" si="49"/>
        <v>39486</v>
      </c>
      <c r="L533">
        <v>0</v>
      </c>
      <c r="M533">
        <v>0</v>
      </c>
      <c r="N533" s="20">
        <v>2</v>
      </c>
      <c r="O533" s="24"/>
      <c r="P533" s="2">
        <f>MONTH(B533)</f>
        <v>8</v>
      </c>
      <c r="Q533" s="2">
        <f>YEAR(B533)</f>
        <v>2021</v>
      </c>
      <c r="R533" t="e" cm="1">
        <f t="array" ref="R533">INDEX('consumer-price-indices_ind'!$O$1:$O$755,MATCH(1,('consumer-price-indices_ind'!$B$1:$B$755=Combined!P533)*('consumer-price-indices_ind'!$C$1:$C$755=Combined!Q533)*('consumer-price-indices_ind'!$I$1:$I$755="Consumer Prices, Food Indices (2015 = 100)"),0))</f>
        <v>#N/A</v>
      </c>
      <c r="S533" t="e" cm="1">
        <f t="array" ref="S533">INDEX('consumer-price-indices_ind'!$O$1:$O$755,MATCH(1,('consumer-price-indices_ind'!$B$1:$B$755=Combined!P533)*('consumer-price-indices_ind'!$C$1:$C$755=Combined!Q533)*('consumer-price-indices_ind'!$I$1:$I$755="Consumer Prices, General Indices (2015 = 100)"),0))</f>
        <v>#N/A</v>
      </c>
      <c r="T533" t="e" cm="1">
        <f t="array" ref="T533">INDEX('consumer-price-indices_ind'!$O$1:$O$755,MATCH(1,('consumer-price-indices_ind'!$B$1:$B$755=Combined!P533)*('consumer-price-indices_ind'!$C$1:$C$755=Combined!Q533)*('consumer-price-indices_ind'!$I$1:$I$755="Food price inflation"),0))</f>
        <v>#N/A</v>
      </c>
      <c r="U533" t="e">
        <f>INDEX('Crude oil'!$B$2:$B$8699,MATCH(Combined!B533,'Crude oil'!$A$2:$A$8699,0))</f>
        <v>#N/A</v>
      </c>
      <c r="V533" t="e">
        <f>INDEX('FII FPI Trading Activity'!$D$2:$D$865,MATCH(Combined!B533,'FII FPI Trading Activity'!$A$2:$A$865,0))</f>
        <v>#N/A</v>
      </c>
      <c r="W533" t="e">
        <f>INDEX('DII Trading Activity'!$D$2:$D$889,MATCH(Combined!B533,'DII Trading Activity'!$A$2:$A$889,0))</f>
        <v>#N/A</v>
      </c>
      <c r="X533" t="e">
        <f>INDEX('Exchange rate'!$B$12:$B$1316,MATCH(Combined!B533,'Exchange rate'!$A$12:$A$1316,0))</f>
        <v>#N/A</v>
      </c>
      <c r="Y533">
        <f>INDEX('Economic growth rate'!$B$4:$B$14,MATCH(YEAR(Combined!B533),'Economic growth rate'!$A$4:$A$14,0))</f>
        <v>12.55</v>
      </c>
      <c r="Z533" t="e" cm="1">
        <f t="array" ref="Z533">INDEX(Inflation!$C$5:$C$29,MATCH(1,(Inflation!$F$5:$F$29=Combined!P533)*(Inflation!$G$5:$G$29=Combined!Q533),0))</f>
        <v>#N/A</v>
      </c>
      <c r="AA533" t="e">
        <v>#N/A</v>
      </c>
      <c r="AB533" t="e">
        <f>INDEX('Repo rate'!$D$7:$D$249,MATCH(Combined!B533,'Repo rate'!$A$7:$A$249,0))</f>
        <v>#N/A</v>
      </c>
      <c r="AC533" t="e">
        <f>INDEX('Repo rate'!$E$7:$E$249,MATCH(Combined!B533,'Repo rate'!$A$7:$A$249,0))</f>
        <v>#N/A</v>
      </c>
      <c r="AD533" t="e" cm="1">
        <f t="array" ref="AD533">INDEX(IIP!$C$2:$C$111,MATCH(1,(IIP!$D$2:$D$111=Combined!P533)*(IIP!$E$2:$E$111=Combined!Q533),0))</f>
        <v>#N/A</v>
      </c>
      <c r="AF533">
        <f>INDEX(Nasdaq!$E$2:$E$417,MATCH(Combined!B533,Nasdaq!$A$2:$A$417,0))</f>
        <v>15019.799805000001</v>
      </c>
    </row>
    <row r="534" spans="1:32">
      <c r="A534">
        <v>532</v>
      </c>
      <c r="B534" s="1">
        <v>44433</v>
      </c>
      <c r="C534" s="1" t="s">
        <v>355</v>
      </c>
      <c r="D534">
        <v>32512366</v>
      </c>
      <c r="E534">
        <v>322327</v>
      </c>
      <c r="F534">
        <v>31754281</v>
      </c>
      <c r="G534">
        <v>435758</v>
      </c>
      <c r="H534">
        <f>+VLOOKUP(B534,'BSE Sensex'!$A$2:$E$371, 5, FALSE)</f>
        <v>55944.21</v>
      </c>
      <c r="I534">
        <f t="shared" si="48"/>
        <v>37593</v>
      </c>
      <c r="J534">
        <f t="shared" si="50"/>
        <v>648</v>
      </c>
      <c r="K534">
        <f t="shared" si="49"/>
        <v>34169</v>
      </c>
      <c r="L534">
        <v>0</v>
      </c>
      <c r="M534">
        <v>0</v>
      </c>
      <c r="N534" s="20">
        <v>2</v>
      </c>
      <c r="O534" s="24"/>
      <c r="P534" s="2">
        <f>MONTH(B534)</f>
        <v>8</v>
      </c>
      <c r="Q534" s="2">
        <f>YEAR(B534)</f>
        <v>2021</v>
      </c>
      <c r="R534" t="e" cm="1">
        <f t="array" ref="R534">INDEX('consumer-price-indices_ind'!$O$1:$O$755,MATCH(1,('consumer-price-indices_ind'!$B$1:$B$755=Combined!P534)*('consumer-price-indices_ind'!$C$1:$C$755=Combined!Q534)*('consumer-price-indices_ind'!$I$1:$I$755="Consumer Prices, Food Indices (2015 = 100)"),0))</f>
        <v>#N/A</v>
      </c>
      <c r="S534" t="e" cm="1">
        <f t="array" ref="S534">INDEX('consumer-price-indices_ind'!$O$1:$O$755,MATCH(1,('consumer-price-indices_ind'!$B$1:$B$755=Combined!P534)*('consumer-price-indices_ind'!$C$1:$C$755=Combined!Q534)*('consumer-price-indices_ind'!$I$1:$I$755="Consumer Prices, General Indices (2015 = 100)"),0))</f>
        <v>#N/A</v>
      </c>
      <c r="T534" t="e" cm="1">
        <f t="array" ref="T534">INDEX('consumer-price-indices_ind'!$O$1:$O$755,MATCH(1,('consumer-price-indices_ind'!$B$1:$B$755=Combined!P534)*('consumer-price-indices_ind'!$C$1:$C$755=Combined!Q534)*('consumer-price-indices_ind'!$I$1:$I$755="Food price inflation"),0))</f>
        <v>#N/A</v>
      </c>
      <c r="U534" t="e">
        <f>INDEX('Crude oil'!$B$2:$B$8699,MATCH(Combined!B534,'Crude oil'!$A$2:$A$8699,0))</f>
        <v>#N/A</v>
      </c>
      <c r="V534" t="e">
        <f>INDEX('FII FPI Trading Activity'!$D$2:$D$865,MATCH(Combined!B534,'FII FPI Trading Activity'!$A$2:$A$865,0))</f>
        <v>#N/A</v>
      </c>
      <c r="W534" t="e">
        <f>INDEX('DII Trading Activity'!$D$2:$D$889,MATCH(Combined!B534,'DII Trading Activity'!$A$2:$A$889,0))</f>
        <v>#N/A</v>
      </c>
      <c r="X534" t="e">
        <f>INDEX('Exchange rate'!$B$12:$B$1316,MATCH(Combined!B534,'Exchange rate'!$A$12:$A$1316,0))</f>
        <v>#N/A</v>
      </c>
      <c r="Y534">
        <f>INDEX('Economic growth rate'!$B$4:$B$14,MATCH(YEAR(Combined!B534),'Economic growth rate'!$A$4:$A$14,0))</f>
        <v>12.55</v>
      </c>
      <c r="Z534" t="e" cm="1">
        <f t="array" ref="Z534">INDEX(Inflation!$C$5:$C$29,MATCH(1,(Inflation!$F$5:$F$29=Combined!P534)*(Inflation!$G$5:$G$29=Combined!Q534),0))</f>
        <v>#N/A</v>
      </c>
      <c r="AA534" t="e">
        <v>#N/A</v>
      </c>
      <c r="AB534" t="e">
        <f>INDEX('Repo rate'!$D$7:$D$249,MATCH(Combined!B534,'Repo rate'!$A$7:$A$249,0))</f>
        <v>#N/A</v>
      </c>
      <c r="AC534" t="e">
        <f>INDEX('Repo rate'!$E$7:$E$249,MATCH(Combined!B534,'Repo rate'!$A$7:$A$249,0))</f>
        <v>#N/A</v>
      </c>
      <c r="AD534" t="e" cm="1">
        <f t="array" ref="AD534">INDEX(IIP!$C$2:$C$111,MATCH(1,(IIP!$D$2:$D$111=Combined!P534)*(IIP!$E$2:$E$111=Combined!Q534),0))</f>
        <v>#N/A</v>
      </c>
      <c r="AF534">
        <f>INDEX(Nasdaq!$E$2:$E$417,MATCH(Combined!B534,Nasdaq!$A$2:$A$417,0))</f>
        <v>15041.860352</v>
      </c>
    </row>
    <row r="535" spans="1:32">
      <c r="A535">
        <v>533</v>
      </c>
      <c r="B535" s="1">
        <v>44434</v>
      </c>
      <c r="C535" s="4" t="s">
        <v>356</v>
      </c>
      <c r="D535">
        <v>32558530</v>
      </c>
      <c r="E535">
        <v>333725</v>
      </c>
      <c r="F535">
        <v>31788440</v>
      </c>
      <c r="G535">
        <v>436365</v>
      </c>
      <c r="H535">
        <f>+VLOOKUP(B535,'BSE Sensex'!$A$2:$E$371, 5, FALSE)</f>
        <v>55949.1</v>
      </c>
      <c r="I535">
        <f t="shared" si="48"/>
        <v>46164</v>
      </c>
      <c r="J535">
        <f t="shared" si="50"/>
        <v>607</v>
      </c>
      <c r="K535">
        <f t="shared" si="49"/>
        <v>34159</v>
      </c>
      <c r="L535">
        <v>0</v>
      </c>
      <c r="M535">
        <v>0</v>
      </c>
      <c r="N535" s="20">
        <v>2</v>
      </c>
      <c r="O535" s="24"/>
      <c r="P535" s="2">
        <f>MONTH(B535)</f>
        <v>8</v>
      </c>
      <c r="Q535" s="2">
        <f>YEAR(B535)</f>
        <v>2021</v>
      </c>
      <c r="R535" t="e" cm="1">
        <f t="array" ref="R535">INDEX('consumer-price-indices_ind'!$O$1:$O$755,MATCH(1,('consumer-price-indices_ind'!$B$1:$B$755=Combined!P535)*('consumer-price-indices_ind'!$C$1:$C$755=Combined!Q535)*('consumer-price-indices_ind'!$I$1:$I$755="Consumer Prices, Food Indices (2015 = 100)"),0))</f>
        <v>#N/A</v>
      </c>
      <c r="S535" t="e" cm="1">
        <f t="array" ref="S535">INDEX('consumer-price-indices_ind'!$O$1:$O$755,MATCH(1,('consumer-price-indices_ind'!$B$1:$B$755=Combined!P535)*('consumer-price-indices_ind'!$C$1:$C$755=Combined!Q535)*('consumer-price-indices_ind'!$I$1:$I$755="Consumer Prices, General Indices (2015 = 100)"),0))</f>
        <v>#N/A</v>
      </c>
      <c r="T535" t="e" cm="1">
        <f t="array" ref="T535">INDEX('consumer-price-indices_ind'!$O$1:$O$755,MATCH(1,('consumer-price-indices_ind'!$B$1:$B$755=Combined!P535)*('consumer-price-indices_ind'!$C$1:$C$755=Combined!Q535)*('consumer-price-indices_ind'!$I$1:$I$755="Food price inflation"),0))</f>
        <v>#N/A</v>
      </c>
      <c r="U535" t="e">
        <f>INDEX('Crude oil'!$B$2:$B$8699,MATCH(Combined!B535,'Crude oil'!$A$2:$A$8699,0))</f>
        <v>#N/A</v>
      </c>
      <c r="V535" t="e">
        <f>INDEX('FII FPI Trading Activity'!$D$2:$D$865,MATCH(Combined!B535,'FII FPI Trading Activity'!$A$2:$A$865,0))</f>
        <v>#N/A</v>
      </c>
      <c r="W535" t="e">
        <f>INDEX('DII Trading Activity'!$D$2:$D$889,MATCH(Combined!B535,'DII Trading Activity'!$A$2:$A$889,0))</f>
        <v>#N/A</v>
      </c>
      <c r="X535" t="e">
        <f>INDEX('Exchange rate'!$B$12:$B$1316,MATCH(Combined!B535,'Exchange rate'!$A$12:$A$1316,0))</f>
        <v>#N/A</v>
      </c>
      <c r="Y535">
        <f>INDEX('Economic growth rate'!$B$4:$B$14,MATCH(YEAR(Combined!B535),'Economic growth rate'!$A$4:$A$14,0))</f>
        <v>12.55</v>
      </c>
      <c r="Z535" t="e" cm="1">
        <f t="array" ref="Z535">INDEX(Inflation!$C$5:$C$29,MATCH(1,(Inflation!$F$5:$F$29=Combined!P535)*(Inflation!$G$5:$G$29=Combined!Q535),0))</f>
        <v>#N/A</v>
      </c>
      <c r="AA535" t="e">
        <v>#N/A</v>
      </c>
      <c r="AB535" t="e">
        <f>INDEX('Repo rate'!$D$7:$D$249,MATCH(Combined!B535,'Repo rate'!$A$7:$A$249,0))</f>
        <v>#N/A</v>
      </c>
      <c r="AC535" t="e">
        <f>INDEX('Repo rate'!$E$7:$E$249,MATCH(Combined!B535,'Repo rate'!$A$7:$A$249,0))</f>
        <v>#N/A</v>
      </c>
      <c r="AD535" t="e" cm="1">
        <f t="array" ref="AD535">INDEX(IIP!$C$2:$C$111,MATCH(1,(IIP!$D$2:$D$111=Combined!P535)*(IIP!$E$2:$E$111=Combined!Q535),0))</f>
        <v>#N/A</v>
      </c>
      <c r="AF535" t="e">
        <f>INDEX(Nasdaq!$E$2:$E$417,MATCH(Combined!B535,Nasdaq!$A$2:$A$417,0))</f>
        <v>#N/A</v>
      </c>
    </row>
  </sheetData>
  <autoFilter ref="A1:AE535" xr:uid="{54AE92F1-1151-4EB9-A881-5EF91E07643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CD05-6506-4FE6-89A2-C92F4B635278}">
  <dimension ref="A1:H249"/>
  <sheetViews>
    <sheetView workbookViewId="0"/>
  </sheetViews>
  <sheetFormatPr defaultColWidth="11.42578125" defaultRowHeight="15"/>
  <cols>
    <col min="1" max="1" width="26.7109375" bestFit="1" customWidth="1"/>
    <col min="2" max="2" width="11.28515625" bestFit="1" customWidth="1"/>
    <col min="3" max="3" width="8.42578125" bestFit="1" customWidth="1"/>
    <col min="4" max="4" width="15.85546875" bestFit="1" customWidth="1"/>
    <col min="5" max="5" width="6.85546875" bestFit="1" customWidth="1"/>
    <col min="6" max="6" width="19.28515625" bestFit="1" customWidth="1"/>
    <col min="7" max="7" width="20.85546875" bestFit="1" customWidth="1"/>
    <col min="8" max="8" width="20" bestFit="1" customWidth="1"/>
    <col min="9" max="10" width="8.7109375" bestFit="1" customWidth="1"/>
  </cols>
  <sheetData>
    <row r="1" spans="1:8">
      <c r="A1" t="s">
        <v>357</v>
      </c>
    </row>
    <row r="3" spans="1:8">
      <c r="A3" t="s">
        <v>358</v>
      </c>
    </row>
    <row r="5" spans="1:8">
      <c r="A5" t="s">
        <v>359</v>
      </c>
      <c r="B5" t="s">
        <v>360</v>
      </c>
      <c r="D5" t="s">
        <v>361</v>
      </c>
    </row>
    <row r="6" spans="1:8">
      <c r="C6" t="s">
        <v>362</v>
      </c>
      <c r="D6" t="s">
        <v>363</v>
      </c>
      <c r="E6" t="s">
        <v>364</v>
      </c>
      <c r="F6" t="s">
        <v>365</v>
      </c>
      <c r="G6" t="s">
        <v>366</v>
      </c>
      <c r="H6" t="s">
        <v>367</v>
      </c>
    </row>
    <row r="7" spans="1:8">
      <c r="A7" s="1">
        <v>44338</v>
      </c>
      <c r="B7" s="1">
        <v>44338</v>
      </c>
      <c r="C7" t="s">
        <v>368</v>
      </c>
      <c r="D7" t="s">
        <v>368</v>
      </c>
      <c r="E7" t="s">
        <v>368</v>
      </c>
      <c r="F7" t="s">
        <v>369</v>
      </c>
      <c r="G7" t="s">
        <v>368</v>
      </c>
      <c r="H7" t="s">
        <v>368</v>
      </c>
    </row>
    <row r="8" spans="1:8">
      <c r="A8" s="1">
        <v>44282</v>
      </c>
      <c r="B8" s="1">
        <v>44282</v>
      </c>
      <c r="C8" t="s">
        <v>368</v>
      </c>
      <c r="D8" t="s">
        <v>368</v>
      </c>
      <c r="E8" t="s">
        <v>368</v>
      </c>
      <c r="F8" t="s">
        <v>370</v>
      </c>
      <c r="G8" t="s">
        <v>368</v>
      </c>
      <c r="H8" t="s">
        <v>368</v>
      </c>
    </row>
    <row r="9" spans="1:8">
      <c r="A9" s="1">
        <v>43973</v>
      </c>
      <c r="B9" s="1">
        <v>43973</v>
      </c>
      <c r="C9" t="s">
        <v>371</v>
      </c>
      <c r="D9" t="s">
        <v>369</v>
      </c>
      <c r="E9" t="s">
        <v>372</v>
      </c>
      <c r="F9" t="s">
        <v>368</v>
      </c>
      <c r="G9" t="s">
        <v>371</v>
      </c>
      <c r="H9" t="s">
        <v>368</v>
      </c>
    </row>
    <row r="10" spans="1:8">
      <c r="A10" s="1">
        <v>43938</v>
      </c>
      <c r="B10" s="1">
        <v>43938</v>
      </c>
      <c r="C10" t="s">
        <v>368</v>
      </c>
      <c r="D10" t="s">
        <v>373</v>
      </c>
      <c r="E10" t="s">
        <v>374</v>
      </c>
      <c r="F10" t="s">
        <v>368</v>
      </c>
      <c r="G10" t="s">
        <v>368</v>
      </c>
      <c r="H10" t="s">
        <v>368</v>
      </c>
    </row>
    <row r="11" spans="1:8">
      <c r="A11" s="1">
        <v>43932</v>
      </c>
      <c r="B11" s="1">
        <v>43932</v>
      </c>
      <c r="C11" t="s">
        <v>368</v>
      </c>
      <c r="D11" t="s">
        <v>368</v>
      </c>
      <c r="E11" t="s">
        <v>368</v>
      </c>
      <c r="F11" t="s">
        <v>368</v>
      </c>
      <c r="G11" t="s">
        <v>368</v>
      </c>
      <c r="H11" t="s">
        <v>375</v>
      </c>
    </row>
    <row r="12" spans="1:8">
      <c r="A12" s="1">
        <v>43918</v>
      </c>
      <c r="B12" s="1">
        <v>43918</v>
      </c>
      <c r="C12" t="s">
        <v>368</v>
      </c>
      <c r="D12" t="s">
        <v>368</v>
      </c>
      <c r="E12" t="s">
        <v>368</v>
      </c>
      <c r="F12" t="s">
        <v>376</v>
      </c>
      <c r="G12" t="s">
        <v>368</v>
      </c>
      <c r="H12" t="s">
        <v>368</v>
      </c>
    </row>
    <row r="13" spans="1:8">
      <c r="A13" s="1">
        <v>43917</v>
      </c>
      <c r="B13" s="1">
        <v>43917</v>
      </c>
      <c r="C13" t="s">
        <v>377</v>
      </c>
      <c r="D13" t="s">
        <v>373</v>
      </c>
      <c r="E13" t="s">
        <v>369</v>
      </c>
      <c r="F13" t="s">
        <v>368</v>
      </c>
      <c r="G13" t="s">
        <v>377</v>
      </c>
      <c r="H13" t="s">
        <v>368</v>
      </c>
    </row>
    <row r="14" spans="1:8">
      <c r="A14" s="1">
        <v>43834</v>
      </c>
      <c r="B14" s="1">
        <v>43834</v>
      </c>
      <c r="C14" t="s">
        <v>368</v>
      </c>
      <c r="D14" t="s">
        <v>368</v>
      </c>
      <c r="E14" t="s">
        <v>368</v>
      </c>
      <c r="F14" t="s">
        <v>368</v>
      </c>
      <c r="G14" t="s">
        <v>368</v>
      </c>
      <c r="H14" t="s">
        <v>378</v>
      </c>
    </row>
    <row r="15" spans="1:8">
      <c r="A15" s="1">
        <v>43750</v>
      </c>
      <c r="B15" s="1">
        <v>43750</v>
      </c>
      <c r="C15" t="s">
        <v>368</v>
      </c>
      <c r="D15" t="s">
        <v>368</v>
      </c>
      <c r="E15" t="s">
        <v>368</v>
      </c>
      <c r="F15" t="s">
        <v>368</v>
      </c>
      <c r="G15" t="s">
        <v>368</v>
      </c>
      <c r="H15" t="s">
        <v>379</v>
      </c>
    </row>
    <row r="16" spans="1:8">
      <c r="A16" s="1">
        <v>43742</v>
      </c>
      <c r="B16" s="1">
        <v>43742</v>
      </c>
      <c r="C16" t="s">
        <v>380</v>
      </c>
      <c r="D16" t="s">
        <v>381</v>
      </c>
      <c r="E16" t="s">
        <v>382</v>
      </c>
      <c r="F16" t="s">
        <v>368</v>
      </c>
      <c r="G16" t="s">
        <v>380</v>
      </c>
      <c r="H16" t="s">
        <v>368</v>
      </c>
    </row>
    <row r="17" spans="1:8">
      <c r="A17" s="1">
        <v>43684</v>
      </c>
      <c r="B17" s="1">
        <v>43684</v>
      </c>
      <c r="C17" t="s">
        <v>383</v>
      </c>
      <c r="D17" t="s">
        <v>380</v>
      </c>
      <c r="E17" t="s">
        <v>381</v>
      </c>
      <c r="F17" t="s">
        <v>368</v>
      </c>
      <c r="G17" t="s">
        <v>383</v>
      </c>
      <c r="H17" t="s">
        <v>368</v>
      </c>
    </row>
    <row r="18" spans="1:8">
      <c r="A18" s="1">
        <v>43652</v>
      </c>
      <c r="B18" s="1">
        <v>43652</v>
      </c>
      <c r="C18" t="s">
        <v>368</v>
      </c>
      <c r="D18" t="s">
        <v>368</v>
      </c>
      <c r="E18" t="s">
        <v>368</v>
      </c>
      <c r="F18" t="s">
        <v>368</v>
      </c>
      <c r="G18" t="s">
        <v>368</v>
      </c>
      <c r="H18" t="s">
        <v>384</v>
      </c>
    </row>
    <row r="19" spans="1:8">
      <c r="A19" s="1">
        <v>43622</v>
      </c>
      <c r="B19" s="1">
        <v>43622</v>
      </c>
      <c r="C19" t="s">
        <v>385</v>
      </c>
      <c r="D19" t="s">
        <v>386</v>
      </c>
      <c r="E19" t="s">
        <v>387</v>
      </c>
      <c r="F19" t="s">
        <v>368</v>
      </c>
      <c r="G19" t="s">
        <v>385</v>
      </c>
      <c r="H19" t="s">
        <v>368</v>
      </c>
    </row>
    <row r="20" spans="1:8">
      <c r="A20" s="1">
        <v>43568</v>
      </c>
      <c r="B20" s="1">
        <v>43568</v>
      </c>
      <c r="C20" t="s">
        <v>368</v>
      </c>
      <c r="D20" t="s">
        <v>368</v>
      </c>
      <c r="E20" t="s">
        <v>368</v>
      </c>
      <c r="F20" t="s">
        <v>368</v>
      </c>
      <c r="G20" t="s">
        <v>368</v>
      </c>
      <c r="H20" t="s">
        <v>388</v>
      </c>
    </row>
    <row r="21" spans="1:8">
      <c r="A21" s="1">
        <v>43559</v>
      </c>
      <c r="B21" s="1">
        <v>43559</v>
      </c>
      <c r="C21" t="s">
        <v>389</v>
      </c>
      <c r="D21" t="s">
        <v>385</v>
      </c>
      <c r="E21" t="s">
        <v>386</v>
      </c>
      <c r="F21" t="s">
        <v>368</v>
      </c>
      <c r="G21" t="s">
        <v>389</v>
      </c>
      <c r="H21" t="s">
        <v>368</v>
      </c>
    </row>
    <row r="22" spans="1:8">
      <c r="A22" s="1">
        <v>43503</v>
      </c>
      <c r="B22" s="1">
        <v>43503</v>
      </c>
      <c r="C22" t="s">
        <v>390</v>
      </c>
      <c r="D22" t="s">
        <v>389</v>
      </c>
      <c r="E22" t="s">
        <v>385</v>
      </c>
      <c r="F22" t="s">
        <v>368</v>
      </c>
      <c r="G22" t="s">
        <v>391</v>
      </c>
      <c r="H22" t="s">
        <v>368</v>
      </c>
    </row>
    <row r="23" spans="1:8">
      <c r="A23" s="1">
        <v>43470</v>
      </c>
      <c r="B23" s="1">
        <v>43470</v>
      </c>
      <c r="C23" t="s">
        <v>368</v>
      </c>
      <c r="D23" t="s">
        <v>368</v>
      </c>
      <c r="E23" t="s">
        <v>368</v>
      </c>
      <c r="F23" t="s">
        <v>368</v>
      </c>
      <c r="G23" t="s">
        <v>368</v>
      </c>
      <c r="H23" t="s">
        <v>392</v>
      </c>
    </row>
    <row r="24" spans="1:8">
      <c r="A24" s="1">
        <v>43313</v>
      </c>
      <c r="B24" s="1">
        <v>43313</v>
      </c>
      <c r="C24" t="s">
        <v>393</v>
      </c>
      <c r="D24" t="s">
        <v>390</v>
      </c>
      <c r="E24" t="s">
        <v>389</v>
      </c>
      <c r="F24" t="s">
        <v>368</v>
      </c>
      <c r="G24" t="s">
        <v>393</v>
      </c>
      <c r="H24" t="s">
        <v>368</v>
      </c>
    </row>
    <row r="25" spans="1:8">
      <c r="A25" s="1">
        <v>43257</v>
      </c>
      <c r="B25" s="1">
        <v>43257</v>
      </c>
      <c r="C25" t="s">
        <v>390</v>
      </c>
      <c r="D25" t="s">
        <v>389</v>
      </c>
      <c r="E25" t="s">
        <v>385</v>
      </c>
      <c r="F25" t="s">
        <v>368</v>
      </c>
      <c r="G25" t="s">
        <v>390</v>
      </c>
      <c r="H25" t="s">
        <v>368</v>
      </c>
    </row>
    <row r="26" spans="1:8">
      <c r="A26" s="1">
        <v>43022</v>
      </c>
      <c r="B26" s="1">
        <v>43022</v>
      </c>
      <c r="C26" t="s">
        <v>368</v>
      </c>
      <c r="D26" t="s">
        <v>368</v>
      </c>
      <c r="E26" t="s">
        <v>368</v>
      </c>
      <c r="F26" t="s">
        <v>368</v>
      </c>
      <c r="G26" t="s">
        <v>368</v>
      </c>
      <c r="H26" t="s">
        <v>394</v>
      </c>
    </row>
    <row r="27" spans="1:8">
      <c r="A27" s="1">
        <v>42949</v>
      </c>
      <c r="B27" s="1">
        <v>42949</v>
      </c>
      <c r="C27" t="s">
        <v>389</v>
      </c>
      <c r="D27" t="s">
        <v>385</v>
      </c>
      <c r="E27" t="s">
        <v>386</v>
      </c>
      <c r="F27" t="s">
        <v>368</v>
      </c>
      <c r="G27" t="s">
        <v>389</v>
      </c>
      <c r="H27" t="s">
        <v>368</v>
      </c>
    </row>
    <row r="28" spans="1:8">
      <c r="A28" s="1">
        <v>42910</v>
      </c>
      <c r="B28" s="1">
        <v>42910</v>
      </c>
      <c r="C28" t="s">
        <v>368</v>
      </c>
      <c r="D28" t="s">
        <v>368</v>
      </c>
      <c r="E28" t="s">
        <v>368</v>
      </c>
      <c r="F28" t="s">
        <v>368</v>
      </c>
      <c r="G28" t="s">
        <v>368</v>
      </c>
      <c r="H28" t="s">
        <v>395</v>
      </c>
    </row>
    <row r="29" spans="1:8">
      <c r="A29" s="1">
        <v>42831</v>
      </c>
      <c r="B29" s="1">
        <v>42831</v>
      </c>
      <c r="C29" t="s">
        <v>390</v>
      </c>
      <c r="D29" t="s">
        <v>368</v>
      </c>
      <c r="E29" t="s">
        <v>385</v>
      </c>
      <c r="F29" t="s">
        <v>368</v>
      </c>
      <c r="G29" t="s">
        <v>390</v>
      </c>
      <c r="H29" t="s">
        <v>368</v>
      </c>
    </row>
    <row r="30" spans="1:8">
      <c r="A30" s="1">
        <v>42742</v>
      </c>
      <c r="B30" s="1">
        <v>42742</v>
      </c>
      <c r="C30" t="s">
        <v>368</v>
      </c>
      <c r="D30" t="s">
        <v>368</v>
      </c>
      <c r="E30" t="s">
        <v>368</v>
      </c>
      <c r="F30" t="s">
        <v>368</v>
      </c>
      <c r="G30" t="s">
        <v>368</v>
      </c>
      <c r="H30" t="s">
        <v>396</v>
      </c>
    </row>
    <row r="31" spans="1:8">
      <c r="A31" s="1">
        <v>42647</v>
      </c>
      <c r="B31" s="1">
        <v>42647</v>
      </c>
      <c r="C31" t="s">
        <v>393</v>
      </c>
      <c r="D31" t="s">
        <v>389</v>
      </c>
      <c r="E31" t="s">
        <v>386</v>
      </c>
      <c r="F31" t="s">
        <v>368</v>
      </c>
      <c r="G31" t="s">
        <v>393</v>
      </c>
      <c r="H31" t="s">
        <v>368</v>
      </c>
    </row>
    <row r="32" spans="1:8">
      <c r="A32" s="1">
        <v>42644</v>
      </c>
      <c r="B32" s="1">
        <v>42644</v>
      </c>
      <c r="C32" t="s">
        <v>368</v>
      </c>
      <c r="D32" t="s">
        <v>368</v>
      </c>
      <c r="E32" t="s">
        <v>368</v>
      </c>
      <c r="F32" t="s">
        <v>368</v>
      </c>
      <c r="G32" t="s">
        <v>368</v>
      </c>
      <c r="H32" t="s">
        <v>397</v>
      </c>
    </row>
    <row r="33" spans="1:8">
      <c r="A33" s="1">
        <v>42560</v>
      </c>
      <c r="B33" s="1">
        <v>42560</v>
      </c>
      <c r="C33" t="s">
        <v>368</v>
      </c>
      <c r="D33" t="s">
        <v>368</v>
      </c>
      <c r="E33" t="s">
        <v>368</v>
      </c>
      <c r="F33" t="s">
        <v>368</v>
      </c>
      <c r="G33" t="s">
        <v>368</v>
      </c>
      <c r="H33" t="s">
        <v>398</v>
      </c>
    </row>
    <row r="34" spans="1:8">
      <c r="A34" s="1">
        <v>42465</v>
      </c>
      <c r="B34" s="1">
        <v>42465</v>
      </c>
      <c r="C34" t="s">
        <v>399</v>
      </c>
      <c r="D34" t="s">
        <v>390</v>
      </c>
      <c r="E34" t="s">
        <v>385</v>
      </c>
      <c r="F34" t="s">
        <v>368</v>
      </c>
      <c r="G34" t="s">
        <v>399</v>
      </c>
      <c r="H34" t="s">
        <v>368</v>
      </c>
    </row>
    <row r="35" spans="1:8">
      <c r="A35" s="1">
        <v>42462</v>
      </c>
      <c r="B35" s="1">
        <v>42462</v>
      </c>
      <c r="C35" t="s">
        <v>368</v>
      </c>
      <c r="D35" t="s">
        <v>368</v>
      </c>
      <c r="E35" t="s">
        <v>368</v>
      </c>
      <c r="F35" t="s">
        <v>368</v>
      </c>
      <c r="G35" t="s">
        <v>368</v>
      </c>
      <c r="H35" t="s">
        <v>400</v>
      </c>
    </row>
    <row r="36" spans="1:8">
      <c r="A36" s="1">
        <v>42276</v>
      </c>
      <c r="B36" s="1">
        <v>42276</v>
      </c>
      <c r="C36" t="s">
        <v>401</v>
      </c>
      <c r="D36" t="s">
        <v>393</v>
      </c>
      <c r="E36" t="s">
        <v>386</v>
      </c>
      <c r="F36" t="s">
        <v>368</v>
      </c>
      <c r="G36" t="s">
        <v>401</v>
      </c>
      <c r="H36" t="s">
        <v>368</v>
      </c>
    </row>
    <row r="37" spans="1:8">
      <c r="A37" s="1">
        <v>42182</v>
      </c>
      <c r="B37" s="1">
        <v>42182</v>
      </c>
      <c r="C37" t="s">
        <v>368</v>
      </c>
      <c r="D37" t="s">
        <v>368</v>
      </c>
      <c r="E37" t="s">
        <v>368</v>
      </c>
      <c r="F37" t="s">
        <v>369</v>
      </c>
      <c r="G37" t="s">
        <v>368</v>
      </c>
      <c r="H37" t="s">
        <v>368</v>
      </c>
    </row>
    <row r="38" spans="1:8">
      <c r="A38" s="1">
        <v>42157</v>
      </c>
      <c r="B38" s="1">
        <v>42157</v>
      </c>
      <c r="C38" t="s">
        <v>402</v>
      </c>
      <c r="D38" t="s">
        <v>403</v>
      </c>
      <c r="E38" t="s">
        <v>389</v>
      </c>
      <c r="F38" t="s">
        <v>368</v>
      </c>
      <c r="G38" t="s">
        <v>402</v>
      </c>
      <c r="H38" t="s">
        <v>368</v>
      </c>
    </row>
    <row r="39" spans="1:8">
      <c r="A39" s="1">
        <v>42067</v>
      </c>
      <c r="B39" s="1">
        <v>42067</v>
      </c>
      <c r="C39" t="s">
        <v>404</v>
      </c>
      <c r="D39" t="s">
        <v>405</v>
      </c>
      <c r="E39" t="s">
        <v>390</v>
      </c>
      <c r="F39" t="s">
        <v>368</v>
      </c>
      <c r="G39" t="s">
        <v>404</v>
      </c>
      <c r="H39" t="s">
        <v>368</v>
      </c>
    </row>
    <row r="40" spans="1:8">
      <c r="A40" s="1">
        <v>42042</v>
      </c>
      <c r="B40" s="1">
        <v>42042</v>
      </c>
      <c r="C40" t="s">
        <v>368</v>
      </c>
      <c r="D40" t="s">
        <v>368</v>
      </c>
      <c r="E40" t="s">
        <v>368</v>
      </c>
      <c r="F40" t="s">
        <v>368</v>
      </c>
      <c r="G40" t="s">
        <v>368</v>
      </c>
      <c r="H40" t="s">
        <v>406</v>
      </c>
    </row>
    <row r="41" spans="1:8">
      <c r="A41" s="1">
        <v>42019</v>
      </c>
      <c r="B41" s="1">
        <v>42019</v>
      </c>
      <c r="C41" t="s">
        <v>407</v>
      </c>
      <c r="D41" t="s">
        <v>401</v>
      </c>
      <c r="E41" t="s">
        <v>393</v>
      </c>
      <c r="F41" t="s">
        <v>368</v>
      </c>
      <c r="G41" t="s">
        <v>407</v>
      </c>
      <c r="H41" t="s">
        <v>368</v>
      </c>
    </row>
    <row r="42" spans="1:8">
      <c r="A42" s="1">
        <v>41860</v>
      </c>
      <c r="B42" s="1">
        <v>41860</v>
      </c>
      <c r="C42" t="s">
        <v>368</v>
      </c>
      <c r="D42" t="s">
        <v>368</v>
      </c>
      <c r="E42" t="s">
        <v>368</v>
      </c>
      <c r="F42" t="s">
        <v>368</v>
      </c>
      <c r="G42" t="s">
        <v>368</v>
      </c>
      <c r="H42" t="s">
        <v>408</v>
      </c>
    </row>
    <row r="43" spans="1:8">
      <c r="A43" s="1">
        <v>41804</v>
      </c>
      <c r="B43" s="1">
        <v>41804</v>
      </c>
      <c r="C43" t="s">
        <v>368</v>
      </c>
      <c r="D43" t="s">
        <v>368</v>
      </c>
      <c r="E43" t="s">
        <v>368</v>
      </c>
      <c r="F43" t="s">
        <v>368</v>
      </c>
      <c r="G43" t="s">
        <v>368</v>
      </c>
      <c r="H43" t="s">
        <v>409</v>
      </c>
    </row>
    <row r="44" spans="1:8">
      <c r="A44" s="1">
        <v>41667</v>
      </c>
      <c r="B44" s="1">
        <v>41667</v>
      </c>
      <c r="C44" t="s">
        <v>410</v>
      </c>
      <c r="D44" t="s">
        <v>411</v>
      </c>
      <c r="E44" t="s">
        <v>399</v>
      </c>
      <c r="F44" t="s">
        <v>368</v>
      </c>
      <c r="G44" t="s">
        <v>410</v>
      </c>
      <c r="H44" t="s">
        <v>368</v>
      </c>
    </row>
    <row r="45" spans="1:8">
      <c r="A45" s="1">
        <v>41576</v>
      </c>
      <c r="B45" s="1">
        <v>41576</v>
      </c>
      <c r="C45" t="s">
        <v>407</v>
      </c>
      <c r="D45" t="s">
        <v>401</v>
      </c>
      <c r="E45" t="s">
        <v>393</v>
      </c>
      <c r="F45" t="s">
        <v>368</v>
      </c>
      <c r="G45" t="s">
        <v>407</v>
      </c>
      <c r="H45" t="s">
        <v>368</v>
      </c>
    </row>
    <row r="46" spans="1:8">
      <c r="A46" s="1">
        <v>41554</v>
      </c>
      <c r="B46" s="1">
        <v>41554</v>
      </c>
      <c r="C46" t="s">
        <v>410</v>
      </c>
      <c r="D46" t="s">
        <v>368</v>
      </c>
      <c r="E46" t="s">
        <v>368</v>
      </c>
      <c r="F46" t="s">
        <v>368</v>
      </c>
      <c r="G46" t="s">
        <v>410</v>
      </c>
      <c r="H46" t="s">
        <v>368</v>
      </c>
    </row>
    <row r="47" spans="1:8">
      <c r="A47" s="1">
        <v>41537</v>
      </c>
      <c r="B47" s="1">
        <v>41537</v>
      </c>
      <c r="C47" t="s">
        <v>412</v>
      </c>
      <c r="D47" t="s">
        <v>405</v>
      </c>
      <c r="E47" t="s">
        <v>390</v>
      </c>
      <c r="F47" t="s">
        <v>368</v>
      </c>
      <c r="G47" t="s">
        <v>412</v>
      </c>
      <c r="H47" t="s">
        <v>368</v>
      </c>
    </row>
    <row r="48" spans="1:8">
      <c r="A48" s="1">
        <v>41470</v>
      </c>
      <c r="B48" s="1">
        <v>41470</v>
      </c>
      <c r="C48" t="s">
        <v>413</v>
      </c>
      <c r="D48" t="s">
        <v>368</v>
      </c>
      <c r="E48" t="s">
        <v>368</v>
      </c>
      <c r="F48" t="s">
        <v>368</v>
      </c>
      <c r="G48" t="s">
        <v>413</v>
      </c>
      <c r="H48" t="s">
        <v>368</v>
      </c>
    </row>
    <row r="49" spans="1:8">
      <c r="A49" s="1">
        <v>41397</v>
      </c>
      <c r="B49" s="1">
        <v>41397</v>
      </c>
      <c r="C49" t="s">
        <v>402</v>
      </c>
      <c r="D49" t="s">
        <v>403</v>
      </c>
      <c r="E49" t="s">
        <v>389</v>
      </c>
      <c r="F49" t="s">
        <v>368</v>
      </c>
      <c r="G49" t="s">
        <v>402</v>
      </c>
      <c r="H49" t="s">
        <v>368</v>
      </c>
    </row>
    <row r="50" spans="1:8">
      <c r="A50" s="1">
        <v>41352</v>
      </c>
      <c r="B50" s="1">
        <v>41352</v>
      </c>
      <c r="C50" t="s">
        <v>404</v>
      </c>
      <c r="D50" t="s">
        <v>405</v>
      </c>
      <c r="E50" t="s">
        <v>390</v>
      </c>
      <c r="F50" t="s">
        <v>368</v>
      </c>
      <c r="G50" t="s">
        <v>404</v>
      </c>
      <c r="H50" t="s">
        <v>368</v>
      </c>
    </row>
    <row r="51" spans="1:8">
      <c r="A51" s="1">
        <v>41314</v>
      </c>
      <c r="B51" s="1">
        <v>41314</v>
      </c>
      <c r="C51" t="s">
        <v>368</v>
      </c>
      <c r="D51" t="s">
        <v>368</v>
      </c>
      <c r="E51" t="s">
        <v>368</v>
      </c>
      <c r="F51" t="s">
        <v>369</v>
      </c>
      <c r="G51" t="s">
        <v>368</v>
      </c>
      <c r="H51" t="s">
        <v>368</v>
      </c>
    </row>
    <row r="52" spans="1:8">
      <c r="A52" s="1">
        <v>41303</v>
      </c>
      <c r="B52" s="1">
        <v>41303</v>
      </c>
      <c r="C52" t="s">
        <v>407</v>
      </c>
      <c r="D52" t="s">
        <v>401</v>
      </c>
      <c r="E52" t="s">
        <v>393</v>
      </c>
      <c r="F52" t="s">
        <v>368</v>
      </c>
      <c r="G52" t="s">
        <v>407</v>
      </c>
      <c r="H52" t="s">
        <v>368</v>
      </c>
    </row>
    <row r="53" spans="1:8">
      <c r="A53" s="1">
        <v>41216</v>
      </c>
      <c r="B53" s="1">
        <v>41216</v>
      </c>
      <c r="C53" t="s">
        <v>368</v>
      </c>
      <c r="D53" t="s">
        <v>368</v>
      </c>
      <c r="E53" t="s">
        <v>368</v>
      </c>
      <c r="F53" t="s">
        <v>371</v>
      </c>
      <c r="G53" t="s">
        <v>368</v>
      </c>
      <c r="H53" t="s">
        <v>368</v>
      </c>
    </row>
    <row r="54" spans="1:8">
      <c r="A54" s="1">
        <v>41174</v>
      </c>
      <c r="B54" s="1">
        <v>41174</v>
      </c>
      <c r="C54" t="s">
        <v>368</v>
      </c>
      <c r="D54" t="s">
        <v>368</v>
      </c>
      <c r="E54" t="s">
        <v>368</v>
      </c>
      <c r="F54" t="s">
        <v>414</v>
      </c>
      <c r="G54" t="s">
        <v>368</v>
      </c>
      <c r="H54" t="s">
        <v>368</v>
      </c>
    </row>
    <row r="55" spans="1:8">
      <c r="A55" s="1">
        <v>41132</v>
      </c>
      <c r="B55" s="1">
        <v>41132</v>
      </c>
      <c r="C55" t="s">
        <v>368</v>
      </c>
      <c r="D55" t="s">
        <v>368</v>
      </c>
      <c r="E55" t="s">
        <v>368</v>
      </c>
      <c r="F55" t="s">
        <v>368</v>
      </c>
      <c r="G55" t="s">
        <v>368</v>
      </c>
      <c r="H55" t="s">
        <v>415</v>
      </c>
    </row>
    <row r="56" spans="1:8">
      <c r="A56" s="1">
        <v>41016</v>
      </c>
      <c r="B56" s="1">
        <v>41016</v>
      </c>
      <c r="C56" t="s">
        <v>410</v>
      </c>
      <c r="D56" t="s">
        <v>411</v>
      </c>
      <c r="E56" t="s">
        <v>399</v>
      </c>
      <c r="F56" t="s">
        <v>368</v>
      </c>
      <c r="G56" t="s">
        <v>410</v>
      </c>
      <c r="H56" t="s">
        <v>368</v>
      </c>
    </row>
    <row r="57" spans="1:8">
      <c r="A57" s="1">
        <v>40978</v>
      </c>
      <c r="B57" s="1">
        <v>40978</v>
      </c>
      <c r="C57" t="s">
        <v>368</v>
      </c>
      <c r="D57" t="s">
        <v>368</v>
      </c>
      <c r="E57" t="s">
        <v>368</v>
      </c>
      <c r="F57" t="s">
        <v>416</v>
      </c>
      <c r="G57" t="s">
        <v>368</v>
      </c>
      <c r="H57" t="s">
        <v>368</v>
      </c>
    </row>
    <row r="58" spans="1:8">
      <c r="A58" s="1">
        <v>40952</v>
      </c>
      <c r="B58" s="1">
        <v>40952</v>
      </c>
      <c r="C58" t="s">
        <v>412</v>
      </c>
      <c r="D58" t="s">
        <v>368</v>
      </c>
      <c r="E58" t="s">
        <v>368</v>
      </c>
      <c r="F58" t="s">
        <v>368</v>
      </c>
      <c r="G58" t="s">
        <v>368</v>
      </c>
      <c r="H58" t="s">
        <v>368</v>
      </c>
    </row>
    <row r="59" spans="1:8">
      <c r="A59" s="1">
        <v>40936</v>
      </c>
      <c r="B59" s="1">
        <v>40936</v>
      </c>
      <c r="C59" t="s">
        <v>368</v>
      </c>
      <c r="D59" t="s">
        <v>368</v>
      </c>
      <c r="E59" t="s">
        <v>368</v>
      </c>
      <c r="F59" t="s">
        <v>387</v>
      </c>
      <c r="G59" t="s">
        <v>368</v>
      </c>
      <c r="H59" t="s">
        <v>368</v>
      </c>
    </row>
    <row r="60" spans="1:8">
      <c r="A60" s="1">
        <v>40841</v>
      </c>
      <c r="B60" s="1">
        <v>40841</v>
      </c>
      <c r="C60" t="s">
        <v>368</v>
      </c>
      <c r="D60" t="s">
        <v>404</v>
      </c>
      <c r="E60" t="s">
        <v>405</v>
      </c>
      <c r="F60" t="s">
        <v>368</v>
      </c>
      <c r="G60" t="s">
        <v>412</v>
      </c>
      <c r="H60" t="s">
        <v>368</v>
      </c>
    </row>
    <row r="61" spans="1:8">
      <c r="A61" s="1">
        <v>40802</v>
      </c>
      <c r="B61" s="1">
        <v>40802</v>
      </c>
      <c r="C61" t="s">
        <v>368</v>
      </c>
      <c r="D61" t="s">
        <v>402</v>
      </c>
      <c r="E61" t="s">
        <v>403</v>
      </c>
      <c r="F61" t="s">
        <v>368</v>
      </c>
      <c r="G61" t="s">
        <v>417</v>
      </c>
      <c r="H61" t="s">
        <v>368</v>
      </c>
    </row>
    <row r="62" spans="1:8">
      <c r="A62" s="1">
        <v>40750</v>
      </c>
      <c r="B62" s="1">
        <v>40750</v>
      </c>
      <c r="C62" t="s">
        <v>368</v>
      </c>
      <c r="D62" t="s">
        <v>411</v>
      </c>
      <c r="E62" t="s">
        <v>399</v>
      </c>
      <c r="F62" t="s">
        <v>368</v>
      </c>
      <c r="G62" t="s">
        <v>410</v>
      </c>
      <c r="H62" t="s">
        <v>368</v>
      </c>
    </row>
    <row r="63" spans="1:8">
      <c r="A63" s="1">
        <v>40710</v>
      </c>
      <c r="B63" s="1">
        <v>40710</v>
      </c>
      <c r="C63" t="s">
        <v>368</v>
      </c>
      <c r="D63" t="s">
        <v>405</v>
      </c>
      <c r="E63" t="s">
        <v>390</v>
      </c>
      <c r="F63" t="s">
        <v>368</v>
      </c>
      <c r="G63" t="s">
        <v>404</v>
      </c>
      <c r="H63" t="s">
        <v>368</v>
      </c>
    </row>
    <row r="64" spans="1:8">
      <c r="A64" s="1">
        <v>40666</v>
      </c>
      <c r="B64" s="1">
        <v>40666</v>
      </c>
      <c r="C64" t="s">
        <v>368</v>
      </c>
      <c r="D64" t="s">
        <v>403</v>
      </c>
      <c r="E64" t="s">
        <v>389</v>
      </c>
      <c r="F64" t="s">
        <v>368</v>
      </c>
      <c r="G64" t="s">
        <v>402</v>
      </c>
      <c r="H64" t="s">
        <v>368</v>
      </c>
    </row>
    <row r="65" spans="1:8">
      <c r="A65" s="1">
        <v>40619</v>
      </c>
      <c r="B65" s="1">
        <v>40619</v>
      </c>
      <c r="C65" t="s">
        <v>368</v>
      </c>
      <c r="D65" t="s">
        <v>393</v>
      </c>
      <c r="E65" t="s">
        <v>386</v>
      </c>
      <c r="F65" t="s">
        <v>368</v>
      </c>
      <c r="G65" t="s">
        <v>368</v>
      </c>
      <c r="H65" t="s">
        <v>368</v>
      </c>
    </row>
    <row r="66" spans="1:8">
      <c r="A66" s="1">
        <v>40568</v>
      </c>
      <c r="B66" s="1">
        <v>40568</v>
      </c>
      <c r="C66" t="s">
        <v>368</v>
      </c>
      <c r="D66" t="s">
        <v>390</v>
      </c>
      <c r="E66" t="s">
        <v>387</v>
      </c>
      <c r="F66" t="s">
        <v>368</v>
      </c>
      <c r="G66" t="s">
        <v>368</v>
      </c>
      <c r="H66" t="s">
        <v>368</v>
      </c>
    </row>
    <row r="67" spans="1:8">
      <c r="A67" s="1">
        <v>40530</v>
      </c>
      <c r="B67" s="1">
        <v>40530</v>
      </c>
      <c r="C67" t="s">
        <v>368</v>
      </c>
      <c r="D67" t="s">
        <v>368</v>
      </c>
      <c r="E67" t="s">
        <v>368</v>
      </c>
      <c r="F67" t="s">
        <v>368</v>
      </c>
      <c r="G67" t="s">
        <v>368</v>
      </c>
      <c r="H67" t="s">
        <v>418</v>
      </c>
    </row>
    <row r="68" spans="1:8">
      <c r="A68" s="1">
        <v>40484</v>
      </c>
      <c r="B68" s="1">
        <v>40484</v>
      </c>
      <c r="C68" t="s">
        <v>368</v>
      </c>
      <c r="D68" t="s">
        <v>389</v>
      </c>
      <c r="E68" t="s">
        <v>419</v>
      </c>
      <c r="F68" t="s">
        <v>368</v>
      </c>
      <c r="G68" t="s">
        <v>368</v>
      </c>
      <c r="H68" t="s">
        <v>368</v>
      </c>
    </row>
    <row r="69" spans="1:8">
      <c r="A69" s="1">
        <v>40437</v>
      </c>
      <c r="B69" s="1">
        <v>40437</v>
      </c>
      <c r="C69" t="s">
        <v>368</v>
      </c>
      <c r="D69" t="s">
        <v>385</v>
      </c>
      <c r="E69" t="s">
        <v>420</v>
      </c>
      <c r="F69" t="s">
        <v>368</v>
      </c>
      <c r="G69" t="s">
        <v>368</v>
      </c>
      <c r="H69" t="s">
        <v>368</v>
      </c>
    </row>
    <row r="70" spans="1:8">
      <c r="A70" s="1">
        <v>40386</v>
      </c>
      <c r="B70" s="1">
        <v>40386</v>
      </c>
      <c r="C70" t="s">
        <v>368</v>
      </c>
      <c r="D70" t="s">
        <v>386</v>
      </c>
      <c r="E70" t="s">
        <v>414</v>
      </c>
      <c r="F70" t="s">
        <v>368</v>
      </c>
      <c r="G70" t="s">
        <v>368</v>
      </c>
      <c r="H70" t="s">
        <v>368</v>
      </c>
    </row>
    <row r="71" spans="1:8">
      <c r="A71" s="1">
        <v>40361</v>
      </c>
      <c r="B71" s="1">
        <v>40361</v>
      </c>
      <c r="C71" t="s">
        <v>368</v>
      </c>
      <c r="D71" t="s">
        <v>387</v>
      </c>
      <c r="E71" t="s">
        <v>369</v>
      </c>
      <c r="F71" t="s">
        <v>368</v>
      </c>
      <c r="G71" t="s">
        <v>368</v>
      </c>
      <c r="H71" t="s">
        <v>368</v>
      </c>
    </row>
    <row r="72" spans="1:8">
      <c r="A72" s="1">
        <v>40292</v>
      </c>
      <c r="B72" s="1">
        <v>40292</v>
      </c>
      <c r="C72" t="s">
        <v>368</v>
      </c>
      <c r="D72" t="s">
        <v>368</v>
      </c>
      <c r="E72" t="s">
        <v>368</v>
      </c>
      <c r="F72" t="s">
        <v>385</v>
      </c>
      <c r="G72" t="s">
        <v>368</v>
      </c>
      <c r="H72" t="s">
        <v>368</v>
      </c>
    </row>
    <row r="73" spans="1:8">
      <c r="A73" s="1">
        <v>40288</v>
      </c>
      <c r="B73" s="1">
        <v>40288</v>
      </c>
      <c r="C73" t="s">
        <v>368</v>
      </c>
      <c r="D73" t="s">
        <v>419</v>
      </c>
      <c r="E73" t="s">
        <v>374</v>
      </c>
      <c r="F73" t="s">
        <v>368</v>
      </c>
      <c r="G73" t="s">
        <v>368</v>
      </c>
      <c r="H73" t="s">
        <v>368</v>
      </c>
    </row>
    <row r="74" spans="1:8">
      <c r="A74" s="1">
        <v>40256</v>
      </c>
      <c r="B74" s="1">
        <v>40256</v>
      </c>
      <c r="C74" t="s">
        <v>368</v>
      </c>
      <c r="D74" t="s">
        <v>420</v>
      </c>
      <c r="E74" t="s">
        <v>370</v>
      </c>
      <c r="F74" t="s">
        <v>368</v>
      </c>
      <c r="G74" t="s">
        <v>368</v>
      </c>
      <c r="H74" t="s">
        <v>368</v>
      </c>
    </row>
    <row r="75" spans="1:8">
      <c r="A75" s="1">
        <v>40236</v>
      </c>
      <c r="B75" s="1">
        <v>40236</v>
      </c>
      <c r="C75" t="s">
        <v>368</v>
      </c>
      <c r="D75" t="s">
        <v>368</v>
      </c>
      <c r="E75" t="s">
        <v>368</v>
      </c>
      <c r="F75" t="s">
        <v>386</v>
      </c>
      <c r="G75" t="s">
        <v>368</v>
      </c>
      <c r="H75" t="s">
        <v>368</v>
      </c>
    </row>
    <row r="76" spans="1:8">
      <c r="A76" s="1">
        <v>40222</v>
      </c>
      <c r="B76" s="1">
        <v>40222</v>
      </c>
      <c r="C76" t="s">
        <v>368</v>
      </c>
      <c r="D76" t="s">
        <v>368</v>
      </c>
      <c r="E76" t="s">
        <v>368</v>
      </c>
      <c r="F76" t="s">
        <v>387</v>
      </c>
      <c r="G76" t="s">
        <v>368</v>
      </c>
      <c r="H76" t="s">
        <v>368</v>
      </c>
    </row>
    <row r="77" spans="1:8">
      <c r="A77" s="1">
        <v>40124</v>
      </c>
      <c r="B77" s="1">
        <v>40124</v>
      </c>
      <c r="C77" t="s">
        <v>368</v>
      </c>
      <c r="D77" t="s">
        <v>368</v>
      </c>
      <c r="E77" t="s">
        <v>368</v>
      </c>
      <c r="F77" t="s">
        <v>368</v>
      </c>
      <c r="G77" t="s">
        <v>368</v>
      </c>
      <c r="H77" t="s">
        <v>421</v>
      </c>
    </row>
    <row r="78" spans="1:8">
      <c r="A78" s="1">
        <v>39924</v>
      </c>
      <c r="B78" s="1">
        <v>39924</v>
      </c>
      <c r="C78" t="s">
        <v>368</v>
      </c>
      <c r="D78" t="s">
        <v>416</v>
      </c>
      <c r="E78" t="s">
        <v>422</v>
      </c>
      <c r="F78" t="s">
        <v>368</v>
      </c>
      <c r="G78" t="s">
        <v>368</v>
      </c>
      <c r="H78" t="s">
        <v>368</v>
      </c>
    </row>
    <row r="79" spans="1:8">
      <c r="A79" s="1">
        <v>39877</v>
      </c>
      <c r="B79" s="1">
        <v>39877</v>
      </c>
      <c r="C79" t="s">
        <v>368</v>
      </c>
      <c r="D79" t="s">
        <v>420</v>
      </c>
      <c r="E79" t="s">
        <v>370</v>
      </c>
      <c r="F79" t="s">
        <v>368</v>
      </c>
      <c r="G79" t="s">
        <v>368</v>
      </c>
      <c r="H79" t="s">
        <v>368</v>
      </c>
    </row>
    <row r="80" spans="1:8">
      <c r="A80" s="1">
        <v>39830</v>
      </c>
      <c r="B80" s="1">
        <v>39830</v>
      </c>
      <c r="C80" t="s">
        <v>368</v>
      </c>
      <c r="D80" t="s">
        <v>368</v>
      </c>
      <c r="E80" t="s">
        <v>368</v>
      </c>
      <c r="F80" t="s">
        <v>420</v>
      </c>
      <c r="G80" t="s">
        <v>368</v>
      </c>
      <c r="H80" t="s">
        <v>368</v>
      </c>
    </row>
    <row r="81" spans="1:8">
      <c r="A81" s="1">
        <v>39818</v>
      </c>
      <c r="B81" s="1">
        <v>39818</v>
      </c>
      <c r="C81" t="s">
        <v>368</v>
      </c>
      <c r="D81" t="s">
        <v>387</v>
      </c>
      <c r="E81" t="s">
        <v>369</v>
      </c>
      <c r="F81" t="s">
        <v>368</v>
      </c>
      <c r="G81" t="s">
        <v>368</v>
      </c>
      <c r="H81" t="s">
        <v>368</v>
      </c>
    </row>
    <row r="82" spans="1:8">
      <c r="A82" s="1">
        <v>39790</v>
      </c>
      <c r="B82" s="1">
        <v>39790</v>
      </c>
      <c r="C82" t="s">
        <v>368</v>
      </c>
      <c r="D82" t="s">
        <v>390</v>
      </c>
      <c r="E82" t="s">
        <v>420</v>
      </c>
      <c r="F82" t="s">
        <v>368</v>
      </c>
      <c r="G82" t="s">
        <v>368</v>
      </c>
      <c r="H82" t="s">
        <v>368</v>
      </c>
    </row>
    <row r="83" spans="1:8">
      <c r="A83" s="1">
        <v>39760</v>
      </c>
      <c r="B83" s="1">
        <v>39760</v>
      </c>
      <c r="C83" t="s">
        <v>368</v>
      </c>
      <c r="D83" t="s">
        <v>368</v>
      </c>
      <c r="E83" t="s">
        <v>368</v>
      </c>
      <c r="F83" t="s">
        <v>387</v>
      </c>
      <c r="G83" t="s">
        <v>368</v>
      </c>
      <c r="H83" t="s">
        <v>418</v>
      </c>
    </row>
    <row r="84" spans="1:8">
      <c r="A84" s="1">
        <v>39755</v>
      </c>
      <c r="B84" s="1">
        <v>39755</v>
      </c>
      <c r="C84" t="s">
        <v>368</v>
      </c>
      <c r="D84" t="s">
        <v>405</v>
      </c>
      <c r="E84" t="s">
        <v>368</v>
      </c>
      <c r="F84" t="s">
        <v>368</v>
      </c>
      <c r="G84" t="s">
        <v>368</v>
      </c>
      <c r="H84" t="s">
        <v>368</v>
      </c>
    </row>
    <row r="85" spans="1:8">
      <c r="A85" s="1">
        <v>39746</v>
      </c>
      <c r="B85" s="1">
        <v>39746</v>
      </c>
      <c r="C85" t="s">
        <v>368</v>
      </c>
      <c r="D85" t="s">
        <v>368</v>
      </c>
      <c r="E85" t="s">
        <v>368</v>
      </c>
      <c r="F85" t="s">
        <v>385</v>
      </c>
      <c r="G85" t="s">
        <v>368</v>
      </c>
      <c r="H85" t="s">
        <v>368</v>
      </c>
    </row>
    <row r="86" spans="1:8">
      <c r="A86" s="1">
        <v>39741</v>
      </c>
      <c r="B86" s="1">
        <v>39741</v>
      </c>
      <c r="C86" t="s">
        <v>368</v>
      </c>
      <c r="D86" t="s">
        <v>411</v>
      </c>
      <c r="E86" t="s">
        <v>368</v>
      </c>
      <c r="F86" t="s">
        <v>368</v>
      </c>
      <c r="G86" t="s">
        <v>368</v>
      </c>
      <c r="H86" t="s">
        <v>368</v>
      </c>
    </row>
    <row r="87" spans="1:8">
      <c r="A87" s="1">
        <v>39732</v>
      </c>
      <c r="B87" s="1">
        <v>39732</v>
      </c>
      <c r="C87" t="s">
        <v>368</v>
      </c>
      <c r="D87" t="s">
        <v>368</v>
      </c>
      <c r="E87" t="s">
        <v>368</v>
      </c>
      <c r="F87" t="s">
        <v>390</v>
      </c>
      <c r="G87" t="s">
        <v>368</v>
      </c>
      <c r="H87" t="s">
        <v>368</v>
      </c>
    </row>
    <row r="88" spans="1:8">
      <c r="A88" s="1">
        <v>39690</v>
      </c>
      <c r="B88" s="1">
        <v>39690</v>
      </c>
      <c r="C88" t="s">
        <v>368</v>
      </c>
      <c r="D88" t="s">
        <v>368</v>
      </c>
      <c r="E88" t="s">
        <v>368</v>
      </c>
      <c r="F88" t="s">
        <v>410</v>
      </c>
      <c r="G88" t="s">
        <v>368</v>
      </c>
      <c r="H88" t="s">
        <v>368</v>
      </c>
    </row>
    <row r="89" spans="1:8">
      <c r="A89" s="1">
        <v>39659</v>
      </c>
      <c r="B89" s="1">
        <v>39659</v>
      </c>
      <c r="C89" t="s">
        <v>368</v>
      </c>
      <c r="D89" t="s">
        <v>410</v>
      </c>
      <c r="E89" t="s">
        <v>368</v>
      </c>
      <c r="F89" t="s">
        <v>368</v>
      </c>
      <c r="G89" t="s">
        <v>368</v>
      </c>
      <c r="H89" t="s">
        <v>368</v>
      </c>
    </row>
    <row r="90" spans="1:8">
      <c r="A90" s="1">
        <v>39648</v>
      </c>
      <c r="B90" s="1">
        <v>39648</v>
      </c>
      <c r="C90" t="s">
        <v>368</v>
      </c>
      <c r="D90" t="s">
        <v>368</v>
      </c>
      <c r="E90" t="s">
        <v>368</v>
      </c>
      <c r="F90" t="s">
        <v>407</v>
      </c>
      <c r="G90" t="s">
        <v>368</v>
      </c>
      <c r="H90" t="s">
        <v>368</v>
      </c>
    </row>
    <row r="91" spans="1:8">
      <c r="A91" s="1">
        <v>39634</v>
      </c>
      <c r="B91" s="1">
        <v>39634</v>
      </c>
      <c r="C91" t="s">
        <v>368</v>
      </c>
      <c r="D91" t="s">
        <v>368</v>
      </c>
      <c r="E91" t="s">
        <v>368</v>
      </c>
      <c r="F91" t="s">
        <v>404</v>
      </c>
      <c r="G91" t="s">
        <v>368</v>
      </c>
      <c r="H91" t="s">
        <v>368</v>
      </c>
    </row>
    <row r="92" spans="1:8">
      <c r="A92" s="1">
        <v>39624</v>
      </c>
      <c r="B92" s="1">
        <v>39624</v>
      </c>
      <c r="C92" t="s">
        <v>368</v>
      </c>
      <c r="D92" t="s">
        <v>404</v>
      </c>
      <c r="E92" t="s">
        <v>368</v>
      </c>
      <c r="F92" t="s">
        <v>368</v>
      </c>
      <c r="G92" t="s">
        <v>368</v>
      </c>
      <c r="H92" t="s">
        <v>368</v>
      </c>
    </row>
    <row r="93" spans="1:8">
      <c r="A93" s="1">
        <v>39611</v>
      </c>
      <c r="B93" s="1">
        <v>39611</v>
      </c>
      <c r="C93" t="s">
        <v>368</v>
      </c>
      <c r="D93" t="s">
        <v>411</v>
      </c>
      <c r="E93" t="s">
        <v>368</v>
      </c>
      <c r="F93" t="s">
        <v>368</v>
      </c>
      <c r="G93" t="s">
        <v>368</v>
      </c>
      <c r="H93" t="s">
        <v>368</v>
      </c>
    </row>
    <row r="94" spans="1:8">
      <c r="A94" s="1">
        <v>39592</v>
      </c>
      <c r="B94" s="1">
        <v>39592</v>
      </c>
      <c r="C94" t="s">
        <v>368</v>
      </c>
      <c r="D94" t="s">
        <v>368</v>
      </c>
      <c r="E94" t="s">
        <v>368</v>
      </c>
      <c r="F94" t="s">
        <v>402</v>
      </c>
      <c r="G94" t="s">
        <v>368</v>
      </c>
      <c r="H94" t="s">
        <v>368</v>
      </c>
    </row>
    <row r="95" spans="1:8">
      <c r="A95" s="1">
        <v>39578</v>
      </c>
      <c r="B95" s="1">
        <v>39578</v>
      </c>
      <c r="C95" t="s">
        <v>368</v>
      </c>
      <c r="D95" t="s">
        <v>368</v>
      </c>
      <c r="E95" t="s">
        <v>368</v>
      </c>
      <c r="F95" t="s">
        <v>411</v>
      </c>
      <c r="G95" t="s">
        <v>368</v>
      </c>
      <c r="H95" t="s">
        <v>368</v>
      </c>
    </row>
    <row r="96" spans="1:8">
      <c r="A96" s="1">
        <v>39564</v>
      </c>
      <c r="B96" s="1">
        <v>39564</v>
      </c>
      <c r="C96" t="s">
        <v>368</v>
      </c>
      <c r="D96" t="s">
        <v>368</v>
      </c>
      <c r="E96" t="s">
        <v>368</v>
      </c>
      <c r="F96" t="s">
        <v>401</v>
      </c>
      <c r="G96" t="s">
        <v>368</v>
      </c>
      <c r="H96" t="s">
        <v>368</v>
      </c>
    </row>
    <row r="97" spans="1:8">
      <c r="A97" s="1">
        <v>39396</v>
      </c>
      <c r="B97" s="1">
        <v>39396</v>
      </c>
      <c r="C97" t="s">
        <v>368</v>
      </c>
      <c r="D97" t="s">
        <v>368</v>
      </c>
      <c r="E97" t="s">
        <v>368</v>
      </c>
      <c r="F97" t="s">
        <v>405</v>
      </c>
      <c r="G97" t="s">
        <v>368</v>
      </c>
      <c r="H97" t="s">
        <v>368</v>
      </c>
    </row>
    <row r="98" spans="1:8">
      <c r="A98" s="1">
        <v>39298</v>
      </c>
      <c r="B98" s="1">
        <v>39298</v>
      </c>
      <c r="C98" t="s">
        <v>368</v>
      </c>
      <c r="D98" t="s">
        <v>368</v>
      </c>
      <c r="E98" t="s">
        <v>368</v>
      </c>
      <c r="F98" t="s">
        <v>399</v>
      </c>
      <c r="G98" t="s">
        <v>368</v>
      </c>
      <c r="H98" t="s">
        <v>368</v>
      </c>
    </row>
    <row r="99" spans="1:8">
      <c r="A99" s="1">
        <v>39200</v>
      </c>
      <c r="B99" s="1">
        <v>39200</v>
      </c>
      <c r="C99" t="s">
        <v>368</v>
      </c>
      <c r="D99" t="s">
        <v>368</v>
      </c>
      <c r="E99" t="s">
        <v>368</v>
      </c>
      <c r="F99" t="s">
        <v>390</v>
      </c>
      <c r="G99" t="s">
        <v>368</v>
      </c>
      <c r="H99" t="s">
        <v>368</v>
      </c>
    </row>
    <row r="100" spans="1:8">
      <c r="A100" s="1">
        <v>39186</v>
      </c>
      <c r="B100" s="1">
        <v>39186</v>
      </c>
      <c r="C100" t="s">
        <v>368</v>
      </c>
      <c r="D100" t="s">
        <v>368</v>
      </c>
      <c r="E100" t="s">
        <v>368</v>
      </c>
      <c r="F100" t="s">
        <v>389</v>
      </c>
      <c r="G100" t="s">
        <v>368</v>
      </c>
      <c r="H100" t="s">
        <v>368</v>
      </c>
    </row>
    <row r="101" spans="1:8">
      <c r="A101" s="1">
        <v>39172</v>
      </c>
      <c r="B101" s="1">
        <v>39172</v>
      </c>
      <c r="C101" t="s">
        <v>368</v>
      </c>
      <c r="D101" t="s">
        <v>401</v>
      </c>
      <c r="E101" t="s">
        <v>368</v>
      </c>
      <c r="F101" t="s">
        <v>368</v>
      </c>
      <c r="G101" t="s">
        <v>368</v>
      </c>
      <c r="H101" t="s">
        <v>368</v>
      </c>
    </row>
    <row r="102" spans="1:8">
      <c r="A102" s="1">
        <v>39144</v>
      </c>
      <c r="B102" s="1">
        <v>39144</v>
      </c>
      <c r="C102" t="s">
        <v>368</v>
      </c>
      <c r="D102" t="s">
        <v>368</v>
      </c>
      <c r="E102" t="s">
        <v>368</v>
      </c>
      <c r="F102" t="s">
        <v>385</v>
      </c>
      <c r="G102" t="s">
        <v>368</v>
      </c>
      <c r="H102" t="s">
        <v>368</v>
      </c>
    </row>
    <row r="103" spans="1:8">
      <c r="A103" s="1">
        <v>39130</v>
      </c>
      <c r="B103" s="1">
        <v>39130</v>
      </c>
      <c r="C103" t="s">
        <v>368</v>
      </c>
      <c r="D103" t="s">
        <v>368</v>
      </c>
      <c r="E103" t="s">
        <v>368</v>
      </c>
      <c r="F103" t="s">
        <v>386</v>
      </c>
      <c r="G103" t="s">
        <v>368</v>
      </c>
      <c r="H103" t="s">
        <v>368</v>
      </c>
    </row>
    <row r="104" spans="1:8">
      <c r="A104" s="1">
        <v>39113</v>
      </c>
      <c r="B104" s="1">
        <v>39113</v>
      </c>
      <c r="C104" t="s">
        <v>368</v>
      </c>
      <c r="D104" t="s">
        <v>405</v>
      </c>
      <c r="E104" t="s">
        <v>368</v>
      </c>
      <c r="F104" t="s">
        <v>368</v>
      </c>
      <c r="G104" t="s">
        <v>368</v>
      </c>
      <c r="H104" t="s">
        <v>368</v>
      </c>
    </row>
    <row r="105" spans="1:8">
      <c r="A105" s="1">
        <v>39088</v>
      </c>
      <c r="B105" s="1">
        <v>39088</v>
      </c>
      <c r="C105" t="s">
        <v>368</v>
      </c>
      <c r="D105" t="s">
        <v>368</v>
      </c>
      <c r="E105" t="s">
        <v>368</v>
      </c>
      <c r="F105" t="s">
        <v>387</v>
      </c>
      <c r="G105" t="s">
        <v>368</v>
      </c>
      <c r="H105" t="s">
        <v>368</v>
      </c>
    </row>
    <row r="106" spans="1:8">
      <c r="A106" s="1">
        <v>39074</v>
      </c>
      <c r="B106" s="1">
        <v>39074</v>
      </c>
      <c r="C106" t="s">
        <v>368</v>
      </c>
      <c r="D106" t="s">
        <v>368</v>
      </c>
      <c r="E106" t="s">
        <v>368</v>
      </c>
      <c r="F106" t="s">
        <v>419</v>
      </c>
      <c r="G106" t="s">
        <v>368</v>
      </c>
      <c r="H106" t="s">
        <v>368</v>
      </c>
    </row>
    <row r="107" spans="1:8">
      <c r="A107" s="1">
        <v>39021</v>
      </c>
      <c r="B107" s="1">
        <v>39021</v>
      </c>
      <c r="C107" t="s">
        <v>368</v>
      </c>
      <c r="D107" t="s">
        <v>403</v>
      </c>
      <c r="E107" t="s">
        <v>368</v>
      </c>
      <c r="F107" t="s">
        <v>368</v>
      </c>
      <c r="G107" t="s">
        <v>368</v>
      </c>
      <c r="H107" t="s">
        <v>368</v>
      </c>
    </row>
    <row r="108" spans="1:8">
      <c r="A108" s="1">
        <v>38923</v>
      </c>
      <c r="B108" s="1">
        <v>38923</v>
      </c>
      <c r="C108" t="s">
        <v>368</v>
      </c>
      <c r="D108" t="s">
        <v>399</v>
      </c>
      <c r="E108" t="s">
        <v>385</v>
      </c>
      <c r="F108" t="s">
        <v>368</v>
      </c>
      <c r="G108" t="s">
        <v>368</v>
      </c>
      <c r="H108" t="s">
        <v>368</v>
      </c>
    </row>
    <row r="109" spans="1:8">
      <c r="A109" s="1">
        <v>38876</v>
      </c>
      <c r="B109" s="1">
        <v>38876</v>
      </c>
      <c r="C109" t="s">
        <v>368</v>
      </c>
      <c r="D109" t="s">
        <v>393</v>
      </c>
      <c r="E109" t="s">
        <v>386</v>
      </c>
      <c r="F109" t="s">
        <v>368</v>
      </c>
      <c r="G109" t="s">
        <v>368</v>
      </c>
      <c r="H109" t="s">
        <v>368</v>
      </c>
    </row>
    <row r="110" spans="1:8">
      <c r="A110" s="1">
        <v>38741</v>
      </c>
      <c r="B110" s="1">
        <v>38741</v>
      </c>
      <c r="C110" t="s">
        <v>368</v>
      </c>
      <c r="D110" t="s">
        <v>390</v>
      </c>
      <c r="E110" t="s">
        <v>387</v>
      </c>
      <c r="F110" t="s">
        <v>368</v>
      </c>
      <c r="G110" t="s">
        <v>368</v>
      </c>
      <c r="H110" t="s">
        <v>368</v>
      </c>
    </row>
    <row r="111" spans="1:8">
      <c r="A111" s="1">
        <v>38651</v>
      </c>
      <c r="B111" s="1">
        <v>38651</v>
      </c>
      <c r="C111" t="s">
        <v>368</v>
      </c>
      <c r="D111" t="s">
        <v>389</v>
      </c>
      <c r="E111" t="s">
        <v>419</v>
      </c>
      <c r="F111" t="s">
        <v>368</v>
      </c>
      <c r="G111" t="s">
        <v>368</v>
      </c>
      <c r="H111" t="s">
        <v>368</v>
      </c>
    </row>
    <row r="112" spans="1:8">
      <c r="A112" s="1">
        <v>38471</v>
      </c>
      <c r="B112" s="1">
        <v>38471</v>
      </c>
      <c r="C112" t="s">
        <v>368</v>
      </c>
      <c r="D112" t="s">
        <v>368</v>
      </c>
      <c r="E112" t="s">
        <v>420</v>
      </c>
      <c r="F112" t="s">
        <v>368</v>
      </c>
      <c r="G112" t="s">
        <v>368</v>
      </c>
      <c r="H112" t="s">
        <v>368</v>
      </c>
    </row>
    <row r="113" spans="1:8">
      <c r="A113" s="1">
        <v>38287</v>
      </c>
      <c r="B113" s="1">
        <v>38287</v>
      </c>
      <c r="C113" t="s">
        <v>368</v>
      </c>
      <c r="D113" t="s">
        <v>368</v>
      </c>
      <c r="E113" t="s">
        <v>416</v>
      </c>
      <c r="F113" t="s">
        <v>368</v>
      </c>
      <c r="G113" t="s">
        <v>368</v>
      </c>
      <c r="H113" t="s">
        <v>368</v>
      </c>
    </row>
    <row r="114" spans="1:8">
      <c r="A114" s="1">
        <v>38262</v>
      </c>
      <c r="B114" s="1">
        <v>38262</v>
      </c>
      <c r="C114" t="s">
        <v>368</v>
      </c>
      <c r="D114" t="s">
        <v>368</v>
      </c>
      <c r="E114" t="s">
        <v>368</v>
      </c>
      <c r="F114" t="s">
        <v>420</v>
      </c>
      <c r="G114" t="s">
        <v>368</v>
      </c>
      <c r="H114" t="s">
        <v>368</v>
      </c>
    </row>
    <row r="115" spans="1:8">
      <c r="A115" s="1">
        <v>38248</v>
      </c>
      <c r="B115" s="1">
        <v>38248</v>
      </c>
      <c r="C115" t="s">
        <v>368</v>
      </c>
      <c r="D115" t="s">
        <v>368</v>
      </c>
      <c r="E115" t="s">
        <v>368</v>
      </c>
      <c r="F115" t="s">
        <v>416</v>
      </c>
      <c r="G115" t="s">
        <v>368</v>
      </c>
      <c r="H115" t="s">
        <v>368</v>
      </c>
    </row>
    <row r="116" spans="1:8">
      <c r="A116" s="1">
        <v>38152</v>
      </c>
      <c r="B116" s="1">
        <v>38152</v>
      </c>
      <c r="C116" t="s">
        <v>368</v>
      </c>
      <c r="D116" t="s">
        <v>368</v>
      </c>
      <c r="E116" t="s">
        <v>368</v>
      </c>
      <c r="F116" t="s">
        <v>368</v>
      </c>
      <c r="G116" t="s">
        <v>368</v>
      </c>
      <c r="H116" t="s">
        <v>368</v>
      </c>
    </row>
    <row r="117" spans="1:8">
      <c r="A117" s="1">
        <v>38077</v>
      </c>
      <c r="B117" s="1">
        <v>38077</v>
      </c>
      <c r="C117" t="s">
        <v>368</v>
      </c>
      <c r="D117" t="s">
        <v>385</v>
      </c>
      <c r="E117" t="s">
        <v>368</v>
      </c>
      <c r="F117" t="s">
        <v>368</v>
      </c>
      <c r="G117" t="s">
        <v>368</v>
      </c>
      <c r="H117" t="s">
        <v>368</v>
      </c>
    </row>
    <row r="118" spans="1:8">
      <c r="A118" s="1">
        <v>37858</v>
      </c>
      <c r="B118" s="1">
        <v>37858</v>
      </c>
      <c r="C118" t="s">
        <v>368</v>
      </c>
      <c r="D118" t="s">
        <v>368</v>
      </c>
      <c r="E118" t="s">
        <v>414</v>
      </c>
      <c r="F118" t="s">
        <v>368</v>
      </c>
      <c r="G118" t="s">
        <v>368</v>
      </c>
      <c r="H118" t="s">
        <v>368</v>
      </c>
    </row>
    <row r="119" spans="1:8">
      <c r="A119" s="1">
        <v>37786</v>
      </c>
      <c r="B119" s="1">
        <v>37786</v>
      </c>
      <c r="C119" t="s">
        <v>368</v>
      </c>
      <c r="D119" t="s">
        <v>368</v>
      </c>
      <c r="E119" t="s">
        <v>368</v>
      </c>
      <c r="F119" t="s">
        <v>414</v>
      </c>
      <c r="G119" t="s">
        <v>368</v>
      </c>
      <c r="H119" t="s">
        <v>368</v>
      </c>
    </row>
    <row r="120" spans="1:8">
      <c r="A120" s="1">
        <v>37740</v>
      </c>
      <c r="B120" s="1">
        <v>37740</v>
      </c>
      <c r="C120" t="s">
        <v>385</v>
      </c>
      <c r="D120" t="s">
        <v>368</v>
      </c>
      <c r="E120" t="s">
        <v>368</v>
      </c>
      <c r="F120" t="s">
        <v>368</v>
      </c>
      <c r="G120" t="s">
        <v>368</v>
      </c>
      <c r="H120" t="s">
        <v>368</v>
      </c>
    </row>
    <row r="121" spans="1:8">
      <c r="A121" s="1">
        <v>37699</v>
      </c>
      <c r="B121" s="1">
        <v>37699</v>
      </c>
      <c r="C121" t="s">
        <v>368</v>
      </c>
      <c r="D121" t="s">
        <v>399</v>
      </c>
      <c r="E121" t="s">
        <v>368</v>
      </c>
      <c r="F121" t="s">
        <v>368</v>
      </c>
      <c r="G121" t="s">
        <v>368</v>
      </c>
      <c r="H121" t="s">
        <v>368</v>
      </c>
    </row>
    <row r="122" spans="1:8">
      <c r="A122" s="1">
        <v>37687</v>
      </c>
      <c r="B122" s="1">
        <v>37687</v>
      </c>
      <c r="C122" t="s">
        <v>368</v>
      </c>
      <c r="D122" t="s">
        <v>423</v>
      </c>
      <c r="E122" t="s">
        <v>368</v>
      </c>
      <c r="F122" t="s">
        <v>368</v>
      </c>
      <c r="G122" t="s">
        <v>368</v>
      </c>
      <c r="H122" t="s">
        <v>368</v>
      </c>
    </row>
    <row r="123" spans="1:8">
      <c r="A123" s="1">
        <v>37683</v>
      </c>
      <c r="B123" s="1">
        <v>37683</v>
      </c>
      <c r="C123" t="s">
        <v>368</v>
      </c>
      <c r="D123" t="s">
        <v>368</v>
      </c>
      <c r="E123" t="s">
        <v>420</v>
      </c>
      <c r="F123" t="s">
        <v>368</v>
      </c>
      <c r="G123" t="s">
        <v>368</v>
      </c>
      <c r="H123" t="s">
        <v>368</v>
      </c>
    </row>
    <row r="124" spans="1:8">
      <c r="A124" s="1">
        <v>37576</v>
      </c>
      <c r="B124" s="1">
        <v>37576</v>
      </c>
      <c r="C124" t="s">
        <v>368</v>
      </c>
      <c r="D124" t="s">
        <v>368</v>
      </c>
      <c r="E124" t="s">
        <v>368</v>
      </c>
      <c r="F124" t="s">
        <v>416</v>
      </c>
      <c r="G124" t="s">
        <v>368</v>
      </c>
      <c r="H124" t="s">
        <v>368</v>
      </c>
    </row>
    <row r="125" spans="1:8">
      <c r="A125" s="1">
        <v>37572</v>
      </c>
      <c r="B125" s="1">
        <v>37572</v>
      </c>
      <c r="C125" t="s">
        <v>368</v>
      </c>
      <c r="D125" t="s">
        <v>405</v>
      </c>
      <c r="E125" t="s">
        <v>368</v>
      </c>
      <c r="F125" t="s">
        <v>368</v>
      </c>
      <c r="G125" t="s">
        <v>368</v>
      </c>
      <c r="H125" t="s">
        <v>368</v>
      </c>
    </row>
    <row r="126" spans="1:8">
      <c r="A126" s="1">
        <v>37558</v>
      </c>
      <c r="B126" s="1">
        <v>37558</v>
      </c>
      <c r="C126" t="s">
        <v>389</v>
      </c>
      <c r="D126" t="s">
        <v>368</v>
      </c>
      <c r="E126" t="s">
        <v>387</v>
      </c>
      <c r="F126" t="s">
        <v>368</v>
      </c>
      <c r="G126" t="s">
        <v>368</v>
      </c>
      <c r="H126" t="s">
        <v>368</v>
      </c>
    </row>
    <row r="127" spans="1:8">
      <c r="A127" s="1">
        <v>37434</v>
      </c>
      <c r="B127" s="1">
        <v>37434</v>
      </c>
      <c r="C127" t="s">
        <v>368</v>
      </c>
      <c r="D127" t="s">
        <v>368</v>
      </c>
      <c r="E127" t="s">
        <v>386</v>
      </c>
      <c r="F127" t="s">
        <v>368</v>
      </c>
      <c r="G127" t="s">
        <v>368</v>
      </c>
      <c r="H127" t="s">
        <v>368</v>
      </c>
    </row>
    <row r="128" spans="1:8">
      <c r="A128" s="1">
        <v>37408</v>
      </c>
      <c r="B128" s="1">
        <v>37408</v>
      </c>
      <c r="C128" t="s">
        <v>368</v>
      </c>
      <c r="D128" t="s">
        <v>368</v>
      </c>
      <c r="E128" t="s">
        <v>368</v>
      </c>
      <c r="F128" t="s">
        <v>420</v>
      </c>
      <c r="G128" t="s">
        <v>368</v>
      </c>
      <c r="H128" t="s">
        <v>368</v>
      </c>
    </row>
    <row r="129" spans="1:8">
      <c r="A129" s="1">
        <v>37343</v>
      </c>
      <c r="B129" s="1">
        <v>37343</v>
      </c>
      <c r="C129" t="s">
        <v>368</v>
      </c>
      <c r="D129" t="s">
        <v>411</v>
      </c>
      <c r="E129" t="s">
        <v>368</v>
      </c>
      <c r="F129" t="s">
        <v>368</v>
      </c>
      <c r="G129" t="s">
        <v>368</v>
      </c>
      <c r="H129" t="s">
        <v>368</v>
      </c>
    </row>
    <row r="130" spans="1:8">
      <c r="A130" s="1">
        <v>37320</v>
      </c>
      <c r="B130" s="1">
        <v>37320</v>
      </c>
      <c r="C130" t="s">
        <v>368</v>
      </c>
      <c r="D130" t="s">
        <v>368</v>
      </c>
      <c r="E130" t="s">
        <v>385</v>
      </c>
      <c r="F130" t="s">
        <v>368</v>
      </c>
      <c r="G130" t="s">
        <v>368</v>
      </c>
      <c r="H130" t="s">
        <v>368</v>
      </c>
    </row>
    <row r="131" spans="1:8">
      <c r="A131" s="1">
        <v>37254</v>
      </c>
      <c r="B131" s="1">
        <v>37254</v>
      </c>
      <c r="C131" t="s">
        <v>368</v>
      </c>
      <c r="D131" t="s">
        <v>368</v>
      </c>
      <c r="E131" t="s">
        <v>368</v>
      </c>
      <c r="F131" t="s">
        <v>387</v>
      </c>
      <c r="G131" t="s">
        <v>368</v>
      </c>
      <c r="H131" t="s">
        <v>368</v>
      </c>
    </row>
    <row r="132" spans="1:8">
      <c r="A132" s="1">
        <v>37198</v>
      </c>
      <c r="B132" s="1">
        <v>37198</v>
      </c>
      <c r="C132" t="s">
        <v>368</v>
      </c>
      <c r="D132" t="s">
        <v>368</v>
      </c>
      <c r="E132" t="s">
        <v>368</v>
      </c>
      <c r="F132" t="s">
        <v>386</v>
      </c>
      <c r="G132" t="s">
        <v>368</v>
      </c>
      <c r="H132" t="s">
        <v>368</v>
      </c>
    </row>
    <row r="133" spans="1:8">
      <c r="A133" s="1">
        <v>37187</v>
      </c>
      <c r="B133" s="1">
        <v>37187</v>
      </c>
      <c r="C133" t="s">
        <v>390</v>
      </c>
      <c r="D133" t="s">
        <v>368</v>
      </c>
      <c r="E133" t="s">
        <v>368</v>
      </c>
      <c r="F133" t="s">
        <v>368</v>
      </c>
      <c r="G133" t="s">
        <v>368</v>
      </c>
      <c r="H133" t="s">
        <v>368</v>
      </c>
    </row>
    <row r="134" spans="1:8">
      <c r="A134" s="1">
        <v>37049</v>
      </c>
      <c r="B134" s="1">
        <v>37049</v>
      </c>
      <c r="C134" t="s">
        <v>368</v>
      </c>
      <c r="D134" t="s">
        <v>404</v>
      </c>
      <c r="E134" t="s">
        <v>368</v>
      </c>
      <c r="F134" t="s">
        <v>368</v>
      </c>
      <c r="G134" t="s">
        <v>368</v>
      </c>
      <c r="H134" t="s">
        <v>368</v>
      </c>
    </row>
    <row r="135" spans="1:8">
      <c r="A135" s="1">
        <v>37039</v>
      </c>
      <c r="B135" s="1">
        <v>37039</v>
      </c>
      <c r="C135" t="s">
        <v>368</v>
      </c>
      <c r="D135" t="s">
        <v>368</v>
      </c>
      <c r="E135" t="s">
        <v>390</v>
      </c>
      <c r="F135" t="s">
        <v>368</v>
      </c>
      <c r="G135" t="s">
        <v>368</v>
      </c>
      <c r="H135" t="s">
        <v>368</v>
      </c>
    </row>
    <row r="136" spans="1:8">
      <c r="A136" s="1">
        <v>37030</v>
      </c>
      <c r="B136" s="1">
        <v>37030</v>
      </c>
      <c r="C136" t="s">
        <v>368</v>
      </c>
      <c r="D136" t="s">
        <v>368</v>
      </c>
      <c r="E136" t="s">
        <v>368</v>
      </c>
      <c r="F136" t="s">
        <v>405</v>
      </c>
      <c r="G136" t="s">
        <v>368</v>
      </c>
      <c r="H136" t="s">
        <v>368</v>
      </c>
    </row>
    <row r="137" spans="1:8">
      <c r="A137" s="1">
        <v>37011</v>
      </c>
      <c r="B137" s="1">
        <v>37011</v>
      </c>
      <c r="C137" t="s">
        <v>368</v>
      </c>
      <c r="D137" t="s">
        <v>407</v>
      </c>
      <c r="E137" t="s">
        <v>368</v>
      </c>
      <c r="F137" t="s">
        <v>368</v>
      </c>
      <c r="G137" t="s">
        <v>368</v>
      </c>
      <c r="H137" t="s">
        <v>368</v>
      </c>
    </row>
    <row r="138" spans="1:8">
      <c r="A138" s="1">
        <v>37008</v>
      </c>
      <c r="B138" s="1">
        <v>37008</v>
      </c>
      <c r="C138" t="s">
        <v>368</v>
      </c>
      <c r="D138" t="s">
        <v>410</v>
      </c>
      <c r="E138" t="s">
        <v>393</v>
      </c>
      <c r="F138" t="s">
        <v>368</v>
      </c>
      <c r="G138" t="s">
        <v>368</v>
      </c>
      <c r="H138" t="s">
        <v>368</v>
      </c>
    </row>
    <row r="139" spans="1:8">
      <c r="A139" s="1">
        <v>36960</v>
      </c>
      <c r="B139" s="1">
        <v>36960</v>
      </c>
      <c r="C139" t="s">
        <v>368</v>
      </c>
      <c r="D139" t="s">
        <v>368</v>
      </c>
      <c r="E139" t="s">
        <v>368</v>
      </c>
      <c r="F139" t="s">
        <v>411</v>
      </c>
      <c r="G139" t="s">
        <v>368</v>
      </c>
      <c r="H139" t="s">
        <v>368</v>
      </c>
    </row>
    <row r="140" spans="1:8">
      <c r="A140" s="1">
        <v>36952</v>
      </c>
      <c r="B140" s="1">
        <v>36952</v>
      </c>
      <c r="C140" t="s">
        <v>399</v>
      </c>
      <c r="D140" t="s">
        <v>368</v>
      </c>
      <c r="E140" t="s">
        <v>368</v>
      </c>
      <c r="F140" t="s">
        <v>368</v>
      </c>
      <c r="G140" t="s">
        <v>368</v>
      </c>
      <c r="H140" t="s">
        <v>368</v>
      </c>
    </row>
    <row r="141" spans="1:8">
      <c r="A141" s="1">
        <v>36946</v>
      </c>
      <c r="B141" s="1">
        <v>36946</v>
      </c>
      <c r="C141" t="s">
        <v>368</v>
      </c>
      <c r="D141" t="s">
        <v>368</v>
      </c>
      <c r="E141" t="s">
        <v>368</v>
      </c>
      <c r="F141" t="s">
        <v>402</v>
      </c>
      <c r="G141" t="s">
        <v>368</v>
      </c>
      <c r="H141" t="s">
        <v>368</v>
      </c>
    </row>
    <row r="142" spans="1:8">
      <c r="A142" s="1">
        <v>36939</v>
      </c>
      <c r="B142" s="1">
        <v>36939</v>
      </c>
      <c r="C142" t="s">
        <v>405</v>
      </c>
      <c r="D142" t="s">
        <v>368</v>
      </c>
      <c r="E142" t="s">
        <v>368</v>
      </c>
      <c r="F142" t="s">
        <v>368</v>
      </c>
      <c r="G142" t="s">
        <v>368</v>
      </c>
      <c r="H142" t="s">
        <v>368</v>
      </c>
    </row>
    <row r="143" spans="1:8">
      <c r="A143" s="1">
        <v>36750</v>
      </c>
      <c r="B143" s="1">
        <v>36750</v>
      </c>
      <c r="C143" t="s">
        <v>368</v>
      </c>
      <c r="D143" t="s">
        <v>368</v>
      </c>
      <c r="E143" t="s">
        <v>368</v>
      </c>
      <c r="F143" t="s">
        <v>404</v>
      </c>
      <c r="G143" t="s">
        <v>368</v>
      </c>
      <c r="H143" t="s">
        <v>368</v>
      </c>
    </row>
    <row r="144" spans="1:8">
      <c r="A144" s="1">
        <v>36736</v>
      </c>
      <c r="B144" s="1">
        <v>36736</v>
      </c>
      <c r="C144" t="s">
        <v>368</v>
      </c>
      <c r="D144" t="s">
        <v>368</v>
      </c>
      <c r="E144" t="s">
        <v>368</v>
      </c>
      <c r="F144" t="s">
        <v>402</v>
      </c>
      <c r="G144" t="s">
        <v>368</v>
      </c>
      <c r="H144" t="s">
        <v>368</v>
      </c>
    </row>
    <row r="145" spans="1:8">
      <c r="A145" s="1">
        <v>36729</v>
      </c>
      <c r="B145" s="1">
        <v>36729</v>
      </c>
      <c r="C145" t="s">
        <v>411</v>
      </c>
      <c r="D145" t="s">
        <v>368</v>
      </c>
      <c r="E145" t="s">
        <v>368</v>
      </c>
      <c r="F145" t="s">
        <v>368</v>
      </c>
      <c r="G145" t="s">
        <v>368</v>
      </c>
      <c r="H145" t="s">
        <v>368</v>
      </c>
    </row>
    <row r="146" spans="1:8">
      <c r="A146" s="1">
        <v>36638</v>
      </c>
      <c r="B146" s="1">
        <v>36638</v>
      </c>
      <c r="C146" t="s">
        <v>368</v>
      </c>
      <c r="D146" t="s">
        <v>368</v>
      </c>
      <c r="E146" t="s">
        <v>368</v>
      </c>
      <c r="F146" t="s">
        <v>411</v>
      </c>
      <c r="G146" t="s">
        <v>368</v>
      </c>
      <c r="H146" t="s">
        <v>368</v>
      </c>
    </row>
    <row r="147" spans="1:8">
      <c r="A147" s="1">
        <v>36624</v>
      </c>
      <c r="B147" s="1">
        <v>36624</v>
      </c>
      <c r="C147" t="s">
        <v>368</v>
      </c>
      <c r="D147" t="s">
        <v>368</v>
      </c>
      <c r="E147" t="s">
        <v>368</v>
      </c>
      <c r="F147" t="s">
        <v>404</v>
      </c>
      <c r="G147" t="s">
        <v>368</v>
      </c>
      <c r="H147" t="s">
        <v>368</v>
      </c>
    </row>
    <row r="148" spans="1:8">
      <c r="A148" s="1">
        <v>36618</v>
      </c>
      <c r="B148" s="1">
        <v>36618</v>
      </c>
      <c r="C148" t="s">
        <v>399</v>
      </c>
      <c r="D148" t="s">
        <v>368</v>
      </c>
      <c r="E148" t="s">
        <v>368</v>
      </c>
      <c r="F148" t="s">
        <v>368</v>
      </c>
      <c r="G148" t="s">
        <v>368</v>
      </c>
      <c r="H148" t="s">
        <v>368</v>
      </c>
    </row>
    <row r="149" spans="1:8">
      <c r="A149" s="1">
        <v>36484</v>
      </c>
      <c r="B149" s="1">
        <v>36484</v>
      </c>
      <c r="C149" t="s">
        <v>368</v>
      </c>
      <c r="D149" t="s">
        <v>368</v>
      </c>
      <c r="E149" t="s">
        <v>368</v>
      </c>
      <c r="F149" t="s">
        <v>410</v>
      </c>
      <c r="G149" t="s">
        <v>368</v>
      </c>
      <c r="H149" t="s">
        <v>368</v>
      </c>
    </row>
    <row r="150" spans="1:8">
      <c r="A150" s="1">
        <v>36470</v>
      </c>
      <c r="B150" s="1">
        <v>36470</v>
      </c>
      <c r="C150" t="s">
        <v>368</v>
      </c>
      <c r="D150" t="s">
        <v>368</v>
      </c>
      <c r="E150" t="s">
        <v>368</v>
      </c>
      <c r="F150" t="s">
        <v>412</v>
      </c>
      <c r="G150" t="s">
        <v>368</v>
      </c>
      <c r="H150" t="s">
        <v>368</v>
      </c>
    </row>
    <row r="151" spans="1:8">
      <c r="A151" s="1">
        <v>36288</v>
      </c>
      <c r="B151" s="1">
        <v>36288</v>
      </c>
      <c r="C151" t="s">
        <v>368</v>
      </c>
      <c r="D151" t="s">
        <v>368</v>
      </c>
      <c r="E151" t="s">
        <v>368</v>
      </c>
      <c r="F151" t="s">
        <v>424</v>
      </c>
      <c r="G151" t="s">
        <v>368</v>
      </c>
      <c r="H151" t="s">
        <v>368</v>
      </c>
    </row>
    <row r="152" spans="1:8">
      <c r="A152" s="1">
        <v>36232</v>
      </c>
      <c r="B152" s="1">
        <v>36232</v>
      </c>
      <c r="C152" t="s">
        <v>368</v>
      </c>
      <c r="D152" t="s">
        <v>368</v>
      </c>
      <c r="E152" t="s">
        <v>368</v>
      </c>
      <c r="F152" t="s">
        <v>425</v>
      </c>
      <c r="G152" t="s">
        <v>368</v>
      </c>
      <c r="H152" t="s">
        <v>368</v>
      </c>
    </row>
    <row r="153" spans="1:8">
      <c r="A153" s="1">
        <v>36221</v>
      </c>
      <c r="B153" s="1">
        <v>36221</v>
      </c>
      <c r="C153" t="s">
        <v>411</v>
      </c>
      <c r="D153" t="s">
        <v>368</v>
      </c>
      <c r="E153" t="s">
        <v>368</v>
      </c>
      <c r="F153" t="s">
        <v>368</v>
      </c>
      <c r="G153" t="s">
        <v>368</v>
      </c>
      <c r="H153" t="s">
        <v>368</v>
      </c>
    </row>
    <row r="154" spans="1:8">
      <c r="A154" s="1">
        <v>36036</v>
      </c>
      <c r="B154" s="1">
        <v>36036</v>
      </c>
      <c r="C154" t="s">
        <v>368</v>
      </c>
      <c r="D154" t="s">
        <v>368</v>
      </c>
      <c r="E154" t="s">
        <v>368</v>
      </c>
      <c r="F154" t="s">
        <v>426</v>
      </c>
      <c r="G154" t="s">
        <v>368</v>
      </c>
      <c r="H154" t="s">
        <v>368</v>
      </c>
    </row>
    <row r="155" spans="1:8">
      <c r="A155" s="1">
        <v>35914</v>
      </c>
      <c r="B155" s="1">
        <v>35914</v>
      </c>
      <c r="C155" t="s">
        <v>410</v>
      </c>
      <c r="D155" t="s">
        <v>368</v>
      </c>
      <c r="E155" t="s">
        <v>368</v>
      </c>
      <c r="F155" t="s">
        <v>368</v>
      </c>
      <c r="G155" t="s">
        <v>368</v>
      </c>
      <c r="H155" t="s">
        <v>368</v>
      </c>
    </row>
    <row r="156" spans="1:8">
      <c r="A156" s="1">
        <v>35896</v>
      </c>
      <c r="B156" s="1">
        <v>35896</v>
      </c>
      <c r="C156" t="s">
        <v>368</v>
      </c>
      <c r="D156" t="s">
        <v>368</v>
      </c>
      <c r="E156" t="s">
        <v>368</v>
      </c>
      <c r="F156" t="s">
        <v>424</v>
      </c>
      <c r="G156" t="s">
        <v>368</v>
      </c>
      <c r="H156" t="s">
        <v>368</v>
      </c>
    </row>
    <row r="157" spans="1:8">
      <c r="A157" s="1">
        <v>35888</v>
      </c>
      <c r="B157" s="1">
        <v>35888</v>
      </c>
      <c r="C157" t="s">
        <v>424</v>
      </c>
      <c r="D157" t="s">
        <v>368</v>
      </c>
      <c r="E157" t="s">
        <v>368</v>
      </c>
      <c r="F157" t="s">
        <v>368</v>
      </c>
      <c r="G157" t="s">
        <v>368</v>
      </c>
      <c r="H157" t="s">
        <v>368</v>
      </c>
    </row>
    <row r="158" spans="1:8">
      <c r="A158" s="1">
        <v>35882</v>
      </c>
      <c r="B158" s="1">
        <v>35882</v>
      </c>
      <c r="C158" t="s">
        <v>368</v>
      </c>
      <c r="D158" t="s">
        <v>368</v>
      </c>
      <c r="E158" t="s">
        <v>368</v>
      </c>
      <c r="F158" t="s">
        <v>413</v>
      </c>
      <c r="G158" t="s">
        <v>368</v>
      </c>
      <c r="H158" t="s">
        <v>368</v>
      </c>
    </row>
    <row r="159" spans="1:8">
      <c r="A159" s="1">
        <v>35873</v>
      </c>
      <c r="B159" s="1">
        <v>35873</v>
      </c>
      <c r="C159" t="s">
        <v>425</v>
      </c>
      <c r="D159" t="s">
        <v>368</v>
      </c>
      <c r="E159" t="s">
        <v>368</v>
      </c>
      <c r="F159" t="s">
        <v>368</v>
      </c>
      <c r="G159" t="s">
        <v>368</v>
      </c>
      <c r="H159" t="s">
        <v>368</v>
      </c>
    </row>
    <row r="160" spans="1:8">
      <c r="A160" s="1">
        <v>35812</v>
      </c>
      <c r="B160" s="1">
        <v>35812</v>
      </c>
      <c r="C160" t="s">
        <v>426</v>
      </c>
      <c r="D160" t="s">
        <v>368</v>
      </c>
      <c r="E160" t="s">
        <v>368</v>
      </c>
      <c r="F160" t="s">
        <v>425</v>
      </c>
      <c r="G160" t="s">
        <v>368</v>
      </c>
      <c r="H160" t="s">
        <v>368</v>
      </c>
    </row>
    <row r="161" spans="1:8">
      <c r="A161" s="1">
        <v>35770</v>
      </c>
      <c r="B161" s="1">
        <v>35770</v>
      </c>
      <c r="C161" t="s">
        <v>368</v>
      </c>
      <c r="D161" t="s">
        <v>368</v>
      </c>
      <c r="E161" t="s">
        <v>368</v>
      </c>
      <c r="F161" t="s">
        <v>424</v>
      </c>
      <c r="G161" t="s">
        <v>368</v>
      </c>
      <c r="H161" t="s">
        <v>368</v>
      </c>
    </row>
    <row r="162" spans="1:8">
      <c r="A162" s="1">
        <v>35756</v>
      </c>
      <c r="B162" s="1">
        <v>35756</v>
      </c>
      <c r="C162" t="s">
        <v>368</v>
      </c>
      <c r="D162" t="s">
        <v>368</v>
      </c>
      <c r="E162" t="s">
        <v>368</v>
      </c>
      <c r="F162" t="s">
        <v>412</v>
      </c>
      <c r="G162" t="s">
        <v>368</v>
      </c>
      <c r="H162" t="s">
        <v>368</v>
      </c>
    </row>
    <row r="163" spans="1:8">
      <c r="A163" s="1">
        <v>35728</v>
      </c>
      <c r="B163" s="1">
        <v>35728</v>
      </c>
      <c r="C163" t="s">
        <v>368</v>
      </c>
      <c r="D163" t="s">
        <v>368</v>
      </c>
      <c r="E163" t="s">
        <v>368</v>
      </c>
      <c r="F163" t="s">
        <v>427</v>
      </c>
      <c r="G163" t="s">
        <v>368</v>
      </c>
      <c r="H163" t="s">
        <v>421</v>
      </c>
    </row>
    <row r="164" spans="1:8">
      <c r="A164" s="1">
        <v>35725</v>
      </c>
      <c r="B164" s="1">
        <v>35725</v>
      </c>
      <c r="C164" t="s">
        <v>410</v>
      </c>
      <c r="D164" t="s">
        <v>368</v>
      </c>
      <c r="E164" t="s">
        <v>368</v>
      </c>
      <c r="F164" t="s">
        <v>368</v>
      </c>
      <c r="G164" t="s">
        <v>368</v>
      </c>
      <c r="H164" t="s">
        <v>368</v>
      </c>
    </row>
    <row r="165" spans="1:8">
      <c r="A165" s="1">
        <v>35607</v>
      </c>
      <c r="B165" s="1">
        <v>35607</v>
      </c>
      <c r="C165" t="s">
        <v>424</v>
      </c>
      <c r="D165" t="s">
        <v>368</v>
      </c>
      <c r="E165" t="s">
        <v>368</v>
      </c>
      <c r="F165" t="s">
        <v>368</v>
      </c>
      <c r="G165" t="s">
        <v>368</v>
      </c>
      <c r="H165" t="s">
        <v>368</v>
      </c>
    </row>
    <row r="166" spans="1:8">
      <c r="A166" s="1">
        <v>35536</v>
      </c>
      <c r="B166" s="1">
        <v>35536</v>
      </c>
      <c r="C166" t="s">
        <v>426</v>
      </c>
      <c r="D166" t="s">
        <v>368</v>
      </c>
      <c r="E166" t="s">
        <v>368</v>
      </c>
      <c r="F166" t="s">
        <v>368</v>
      </c>
      <c r="G166" t="s">
        <v>368</v>
      </c>
      <c r="H166" t="s">
        <v>368</v>
      </c>
    </row>
    <row r="167" spans="1:8">
      <c r="A167" s="1">
        <v>35448</v>
      </c>
      <c r="B167" s="1">
        <v>35448</v>
      </c>
      <c r="C167" t="s">
        <v>368</v>
      </c>
      <c r="D167" t="s">
        <v>368</v>
      </c>
      <c r="E167" t="s">
        <v>368</v>
      </c>
      <c r="F167" t="s">
        <v>424</v>
      </c>
      <c r="G167" t="s">
        <v>368</v>
      </c>
      <c r="H167" t="s">
        <v>368</v>
      </c>
    </row>
    <row r="168" spans="1:8">
      <c r="A168" s="1">
        <v>35434</v>
      </c>
      <c r="B168" s="1">
        <v>35434</v>
      </c>
      <c r="C168" t="s">
        <v>368</v>
      </c>
      <c r="D168" t="s">
        <v>368</v>
      </c>
      <c r="E168" t="s">
        <v>368</v>
      </c>
      <c r="F168" t="s">
        <v>425</v>
      </c>
      <c r="G168" t="s">
        <v>368</v>
      </c>
      <c r="H168" t="s">
        <v>368</v>
      </c>
    </row>
    <row r="169" spans="1:8">
      <c r="A169" s="1">
        <v>35378</v>
      </c>
      <c r="B169" s="1">
        <v>35378</v>
      </c>
      <c r="C169" t="s">
        <v>368</v>
      </c>
      <c r="D169" t="s">
        <v>368</v>
      </c>
      <c r="E169" t="s">
        <v>368</v>
      </c>
      <c r="F169" t="s">
        <v>426</v>
      </c>
      <c r="G169" t="s">
        <v>368</v>
      </c>
      <c r="H169" t="s">
        <v>368</v>
      </c>
    </row>
    <row r="170" spans="1:8">
      <c r="A170" s="1">
        <v>35364</v>
      </c>
      <c r="B170" s="1">
        <v>35364</v>
      </c>
      <c r="C170" t="s">
        <v>368</v>
      </c>
      <c r="D170" t="s">
        <v>368</v>
      </c>
      <c r="E170" t="s">
        <v>368</v>
      </c>
      <c r="F170" t="s">
        <v>428</v>
      </c>
      <c r="G170" t="s">
        <v>368</v>
      </c>
      <c r="H170" t="s">
        <v>368</v>
      </c>
    </row>
    <row r="171" spans="1:8">
      <c r="A171" s="1">
        <v>35252</v>
      </c>
      <c r="B171" s="1">
        <v>35252</v>
      </c>
      <c r="C171" t="s">
        <v>368</v>
      </c>
      <c r="D171" t="s">
        <v>368</v>
      </c>
      <c r="E171" t="s">
        <v>368</v>
      </c>
      <c r="F171" t="s">
        <v>429</v>
      </c>
      <c r="G171" t="s">
        <v>368</v>
      </c>
      <c r="H171" t="s">
        <v>368</v>
      </c>
    </row>
    <row r="172" spans="1:8">
      <c r="A172" s="1">
        <v>35196</v>
      </c>
      <c r="B172" s="1">
        <v>35196</v>
      </c>
      <c r="C172" t="s">
        <v>368</v>
      </c>
      <c r="D172" t="s">
        <v>368</v>
      </c>
      <c r="E172" t="s">
        <v>368</v>
      </c>
      <c r="F172" t="s">
        <v>430</v>
      </c>
      <c r="G172" t="s">
        <v>368</v>
      </c>
      <c r="H172" t="s">
        <v>368</v>
      </c>
    </row>
    <row r="173" spans="1:8">
      <c r="A173" s="1">
        <v>35182</v>
      </c>
      <c r="B173" s="1">
        <v>35182</v>
      </c>
      <c r="C173" t="s">
        <v>368</v>
      </c>
      <c r="D173" t="s">
        <v>368</v>
      </c>
      <c r="E173" t="s">
        <v>368</v>
      </c>
      <c r="F173" t="s">
        <v>431</v>
      </c>
      <c r="G173" t="s">
        <v>368</v>
      </c>
      <c r="H173" t="s">
        <v>368</v>
      </c>
    </row>
    <row r="174" spans="1:8">
      <c r="A174" s="1">
        <v>35042</v>
      </c>
      <c r="B174" s="1">
        <v>35042</v>
      </c>
      <c r="C174" t="s">
        <v>368</v>
      </c>
      <c r="D174" t="s">
        <v>368</v>
      </c>
      <c r="E174" t="s">
        <v>368</v>
      </c>
      <c r="F174" t="s">
        <v>432</v>
      </c>
      <c r="G174" t="s">
        <v>368</v>
      </c>
      <c r="H174" t="s">
        <v>368</v>
      </c>
    </row>
    <row r="175" spans="1:8">
      <c r="A175" s="1">
        <v>35014</v>
      </c>
      <c r="B175" s="1">
        <v>35014</v>
      </c>
      <c r="C175" t="s">
        <v>368</v>
      </c>
      <c r="D175" t="s">
        <v>368</v>
      </c>
      <c r="E175" t="s">
        <v>368</v>
      </c>
      <c r="F175" t="s">
        <v>433</v>
      </c>
      <c r="G175" t="s">
        <v>368</v>
      </c>
      <c r="H175" t="s">
        <v>368</v>
      </c>
    </row>
    <row r="176" spans="1:8">
      <c r="A176" s="1">
        <v>34636</v>
      </c>
      <c r="B176" s="1">
        <v>34636</v>
      </c>
      <c r="C176" t="s">
        <v>368</v>
      </c>
      <c r="D176" t="s">
        <v>368</v>
      </c>
      <c r="E176" t="s">
        <v>368</v>
      </c>
      <c r="F176" t="s">
        <v>368</v>
      </c>
      <c r="G176" t="s">
        <v>368</v>
      </c>
      <c r="H176" t="s">
        <v>434</v>
      </c>
    </row>
    <row r="177" spans="1:8">
      <c r="A177" s="1">
        <v>34594</v>
      </c>
      <c r="B177" s="1">
        <v>34594</v>
      </c>
      <c r="C177" t="s">
        <v>368</v>
      </c>
      <c r="D177" t="s">
        <v>368</v>
      </c>
      <c r="E177" t="s">
        <v>368</v>
      </c>
      <c r="F177" t="s">
        <v>368</v>
      </c>
      <c r="G177" t="s">
        <v>368</v>
      </c>
      <c r="H177" t="s">
        <v>435</v>
      </c>
    </row>
    <row r="178" spans="1:8">
      <c r="A178" s="1">
        <v>34566</v>
      </c>
      <c r="B178" s="1">
        <v>34566</v>
      </c>
      <c r="C178" t="s">
        <v>368</v>
      </c>
      <c r="D178" t="s">
        <v>368</v>
      </c>
      <c r="E178" t="s">
        <v>368</v>
      </c>
      <c r="F178" t="s">
        <v>368</v>
      </c>
      <c r="G178" t="s">
        <v>368</v>
      </c>
      <c r="H178" t="s">
        <v>436</v>
      </c>
    </row>
    <row r="179" spans="1:8">
      <c r="A179" s="1">
        <v>34552</v>
      </c>
      <c r="B179" s="1">
        <v>34552</v>
      </c>
      <c r="C179" t="s">
        <v>368</v>
      </c>
      <c r="D179" t="s">
        <v>368</v>
      </c>
      <c r="E179" t="s">
        <v>368</v>
      </c>
      <c r="F179" t="s">
        <v>437</v>
      </c>
      <c r="G179" t="s">
        <v>368</v>
      </c>
      <c r="H179" t="s">
        <v>368</v>
      </c>
    </row>
    <row r="180" spans="1:8">
      <c r="A180" s="1">
        <v>34524</v>
      </c>
      <c r="B180" s="1">
        <v>34524</v>
      </c>
      <c r="C180" t="s">
        <v>368</v>
      </c>
      <c r="D180" t="s">
        <v>368</v>
      </c>
      <c r="E180" t="s">
        <v>368</v>
      </c>
      <c r="F180" t="s">
        <v>438</v>
      </c>
      <c r="G180" t="s">
        <v>368</v>
      </c>
      <c r="H180" t="s">
        <v>368</v>
      </c>
    </row>
    <row r="181" spans="1:8">
      <c r="A181" s="1">
        <v>34496</v>
      </c>
      <c r="B181" s="1">
        <v>34496</v>
      </c>
      <c r="C181" t="s">
        <v>368</v>
      </c>
      <c r="D181" t="s">
        <v>368</v>
      </c>
      <c r="E181" t="s">
        <v>368</v>
      </c>
      <c r="F181" t="s">
        <v>433</v>
      </c>
      <c r="G181" t="s">
        <v>368</v>
      </c>
      <c r="H181" t="s">
        <v>368</v>
      </c>
    </row>
    <row r="182" spans="1:8">
      <c r="A182" s="1">
        <v>34258</v>
      </c>
      <c r="B182" s="1">
        <v>34258</v>
      </c>
      <c r="C182" t="s">
        <v>368</v>
      </c>
      <c r="D182" t="s">
        <v>368</v>
      </c>
      <c r="E182" t="s">
        <v>368</v>
      </c>
      <c r="F182" t="s">
        <v>368</v>
      </c>
      <c r="G182" t="s">
        <v>368</v>
      </c>
      <c r="H182" t="s">
        <v>439</v>
      </c>
    </row>
    <row r="183" spans="1:8">
      <c r="A183" s="1">
        <v>34230</v>
      </c>
      <c r="B183" s="1">
        <v>34230</v>
      </c>
      <c r="C183" t="s">
        <v>368</v>
      </c>
      <c r="D183" t="s">
        <v>368</v>
      </c>
      <c r="E183" t="s">
        <v>368</v>
      </c>
      <c r="F183" t="s">
        <v>368</v>
      </c>
      <c r="G183" t="s">
        <v>368</v>
      </c>
      <c r="H183" t="s">
        <v>440</v>
      </c>
    </row>
    <row r="184" spans="1:8">
      <c r="A184" s="1">
        <v>34202</v>
      </c>
      <c r="B184" s="1">
        <v>34202</v>
      </c>
      <c r="C184" t="s">
        <v>368</v>
      </c>
      <c r="D184" t="s">
        <v>368</v>
      </c>
      <c r="E184" t="s">
        <v>368</v>
      </c>
      <c r="F184" t="s">
        <v>368</v>
      </c>
      <c r="G184" t="s">
        <v>368</v>
      </c>
      <c r="H184" t="s">
        <v>441</v>
      </c>
    </row>
    <row r="185" spans="1:8">
      <c r="A185" s="1">
        <v>34104</v>
      </c>
      <c r="B185" s="1">
        <v>34104</v>
      </c>
      <c r="C185" t="s">
        <v>368</v>
      </c>
      <c r="D185" t="s">
        <v>368</v>
      </c>
      <c r="E185" t="s">
        <v>368</v>
      </c>
      <c r="F185" t="s">
        <v>432</v>
      </c>
      <c r="G185" t="s">
        <v>368</v>
      </c>
      <c r="H185" t="s">
        <v>368</v>
      </c>
    </row>
    <row r="186" spans="1:8">
      <c r="A186" s="1">
        <v>34076</v>
      </c>
      <c r="B186" s="1">
        <v>34076</v>
      </c>
      <c r="C186" t="s">
        <v>368</v>
      </c>
      <c r="D186" t="s">
        <v>368</v>
      </c>
      <c r="E186" t="s">
        <v>368</v>
      </c>
      <c r="F186" t="s">
        <v>433</v>
      </c>
      <c r="G186" t="s">
        <v>368</v>
      </c>
      <c r="H186" t="s">
        <v>368</v>
      </c>
    </row>
    <row r="187" spans="1:8">
      <c r="A187" s="1">
        <v>34034</v>
      </c>
      <c r="B187" s="1">
        <v>34034</v>
      </c>
      <c r="C187" t="s">
        <v>368</v>
      </c>
      <c r="D187" t="s">
        <v>368</v>
      </c>
      <c r="E187" t="s">
        <v>368</v>
      </c>
      <c r="F187" t="s">
        <v>368</v>
      </c>
      <c r="G187" t="s">
        <v>368</v>
      </c>
      <c r="H187" t="s">
        <v>442</v>
      </c>
    </row>
    <row r="188" spans="1:8">
      <c r="A188" s="1">
        <v>34006</v>
      </c>
      <c r="B188" s="1">
        <v>34006</v>
      </c>
      <c r="C188" t="s">
        <v>368</v>
      </c>
      <c r="D188" t="s">
        <v>368</v>
      </c>
      <c r="E188" t="s">
        <v>368</v>
      </c>
      <c r="F188" t="s">
        <v>368</v>
      </c>
      <c r="G188" t="s">
        <v>368</v>
      </c>
      <c r="H188" t="s">
        <v>443</v>
      </c>
    </row>
    <row r="189" spans="1:8">
      <c r="A189" s="1">
        <v>33978</v>
      </c>
      <c r="B189" s="1">
        <v>33978</v>
      </c>
      <c r="C189" t="s">
        <v>368</v>
      </c>
      <c r="D189" t="s">
        <v>368</v>
      </c>
      <c r="E189" t="s">
        <v>368</v>
      </c>
      <c r="F189" t="s">
        <v>368</v>
      </c>
      <c r="G189" t="s">
        <v>368</v>
      </c>
      <c r="H189" t="s">
        <v>444</v>
      </c>
    </row>
    <row r="190" spans="1:8">
      <c r="A190" s="1">
        <v>33520</v>
      </c>
      <c r="B190" s="1">
        <v>33520</v>
      </c>
      <c r="C190" t="s">
        <v>429</v>
      </c>
      <c r="D190" t="s">
        <v>368</v>
      </c>
      <c r="E190" t="s">
        <v>368</v>
      </c>
      <c r="F190" t="s">
        <v>368</v>
      </c>
      <c r="G190" t="s">
        <v>368</v>
      </c>
      <c r="H190" t="s">
        <v>368</v>
      </c>
    </row>
    <row r="191" spans="1:8">
      <c r="A191" s="1">
        <v>33423</v>
      </c>
      <c r="B191" s="1">
        <v>33423</v>
      </c>
      <c r="C191" t="s">
        <v>426</v>
      </c>
      <c r="D191" t="s">
        <v>368</v>
      </c>
      <c r="E191" t="s">
        <v>368</v>
      </c>
      <c r="F191" t="s">
        <v>368</v>
      </c>
      <c r="G191" t="s">
        <v>368</v>
      </c>
      <c r="H191" t="s">
        <v>368</v>
      </c>
    </row>
    <row r="192" spans="1:8">
      <c r="A192" s="1">
        <v>33138</v>
      </c>
      <c r="B192" s="1">
        <v>33138</v>
      </c>
      <c r="C192" t="s">
        <v>368</v>
      </c>
      <c r="D192" t="s">
        <v>368</v>
      </c>
      <c r="E192" t="s">
        <v>368</v>
      </c>
      <c r="F192" t="s">
        <v>368</v>
      </c>
      <c r="G192" t="s">
        <v>368</v>
      </c>
      <c r="H192" t="s">
        <v>445</v>
      </c>
    </row>
    <row r="193" spans="1:8">
      <c r="A193" s="1">
        <v>32690</v>
      </c>
      <c r="B193" s="1">
        <v>32690</v>
      </c>
      <c r="C193" t="s">
        <v>368</v>
      </c>
      <c r="D193" t="s">
        <v>368</v>
      </c>
      <c r="E193" t="s">
        <v>368</v>
      </c>
      <c r="F193" t="s">
        <v>437</v>
      </c>
      <c r="G193" t="s">
        <v>368</v>
      </c>
      <c r="H193" t="s">
        <v>368</v>
      </c>
    </row>
    <row r="194" spans="1:8">
      <c r="A194" s="1">
        <v>32354</v>
      </c>
      <c r="B194" s="1">
        <v>32354</v>
      </c>
      <c r="C194" t="s">
        <v>368</v>
      </c>
      <c r="D194" t="s">
        <v>368</v>
      </c>
      <c r="E194" t="s">
        <v>368</v>
      </c>
      <c r="F194" t="s">
        <v>426</v>
      </c>
      <c r="G194" t="s">
        <v>368</v>
      </c>
      <c r="H194" t="s">
        <v>368</v>
      </c>
    </row>
    <row r="195" spans="1:8">
      <c r="A195" s="1">
        <v>32326</v>
      </c>
      <c r="B195" s="1">
        <v>32326</v>
      </c>
      <c r="C195" t="s">
        <v>368</v>
      </c>
      <c r="D195" t="s">
        <v>368</v>
      </c>
      <c r="E195" t="s">
        <v>368</v>
      </c>
      <c r="F195" t="s">
        <v>425</v>
      </c>
      <c r="G195" t="s">
        <v>368</v>
      </c>
      <c r="H195" t="s">
        <v>368</v>
      </c>
    </row>
    <row r="196" spans="1:8">
      <c r="A196" s="1">
        <v>32144</v>
      </c>
      <c r="B196" s="1">
        <v>32144</v>
      </c>
      <c r="C196" t="s">
        <v>368</v>
      </c>
      <c r="D196" t="s">
        <v>368</v>
      </c>
      <c r="E196" t="s">
        <v>368</v>
      </c>
      <c r="F196" t="s">
        <v>368</v>
      </c>
      <c r="G196" t="s">
        <v>368</v>
      </c>
      <c r="H196" t="s">
        <v>443</v>
      </c>
    </row>
    <row r="197" spans="1:8">
      <c r="A197" s="1">
        <v>32074</v>
      </c>
      <c r="B197" s="1">
        <v>32074</v>
      </c>
      <c r="C197" t="s">
        <v>368</v>
      </c>
      <c r="D197" t="s">
        <v>368</v>
      </c>
      <c r="E197" t="s">
        <v>368</v>
      </c>
      <c r="F197" t="s">
        <v>424</v>
      </c>
      <c r="G197" t="s">
        <v>368</v>
      </c>
      <c r="H197" t="s">
        <v>368</v>
      </c>
    </row>
    <row r="198" spans="1:8">
      <c r="A198" s="1">
        <v>31892</v>
      </c>
      <c r="B198" s="1">
        <v>31892</v>
      </c>
      <c r="C198" t="s">
        <v>368</v>
      </c>
      <c r="D198" t="s">
        <v>368</v>
      </c>
      <c r="E198" t="s">
        <v>368</v>
      </c>
      <c r="F198" t="s">
        <v>368</v>
      </c>
      <c r="G198" t="s">
        <v>368</v>
      </c>
      <c r="H198" t="s">
        <v>441</v>
      </c>
    </row>
    <row r="199" spans="1:8">
      <c r="A199" s="1">
        <v>31836</v>
      </c>
      <c r="B199" s="1">
        <v>31836</v>
      </c>
      <c r="C199" t="s">
        <v>368</v>
      </c>
      <c r="D199" t="s">
        <v>368</v>
      </c>
      <c r="E199" t="s">
        <v>368</v>
      </c>
      <c r="F199" t="s">
        <v>412</v>
      </c>
      <c r="G199" t="s">
        <v>368</v>
      </c>
      <c r="H199" t="s">
        <v>368</v>
      </c>
    </row>
    <row r="200" spans="1:8">
      <c r="A200" s="1">
        <v>31234</v>
      </c>
      <c r="B200" s="1">
        <v>31234</v>
      </c>
      <c r="C200" t="s">
        <v>368</v>
      </c>
      <c r="D200" t="s">
        <v>368</v>
      </c>
      <c r="E200" t="s">
        <v>368</v>
      </c>
      <c r="F200" t="s">
        <v>368</v>
      </c>
      <c r="G200" t="s">
        <v>368</v>
      </c>
      <c r="H200" t="s">
        <v>446</v>
      </c>
    </row>
    <row r="201" spans="1:8">
      <c r="A201" s="1">
        <v>31206</v>
      </c>
      <c r="B201" s="1">
        <v>31206</v>
      </c>
      <c r="C201" t="s">
        <v>368</v>
      </c>
      <c r="D201" t="s">
        <v>368</v>
      </c>
      <c r="E201" t="s">
        <v>368</v>
      </c>
      <c r="F201" t="s">
        <v>368</v>
      </c>
      <c r="G201" t="s">
        <v>368</v>
      </c>
      <c r="H201" t="s">
        <v>447</v>
      </c>
    </row>
    <row r="202" spans="1:8">
      <c r="A202" s="1">
        <v>30926</v>
      </c>
      <c r="B202" s="1">
        <v>30926</v>
      </c>
      <c r="C202" t="s">
        <v>368</v>
      </c>
      <c r="D202" t="s">
        <v>368</v>
      </c>
      <c r="E202" t="s">
        <v>368</v>
      </c>
      <c r="F202" t="s">
        <v>368</v>
      </c>
      <c r="G202" t="s">
        <v>368</v>
      </c>
      <c r="H202" t="s">
        <v>448</v>
      </c>
    </row>
    <row r="203" spans="1:8">
      <c r="A203" s="1">
        <v>30891</v>
      </c>
      <c r="B203" s="1">
        <v>30891</v>
      </c>
      <c r="C203" t="s">
        <v>368</v>
      </c>
      <c r="D203" t="s">
        <v>368</v>
      </c>
      <c r="E203" t="s">
        <v>368</v>
      </c>
      <c r="F203" t="s">
        <v>368</v>
      </c>
      <c r="G203" t="s">
        <v>368</v>
      </c>
      <c r="H203" t="s">
        <v>449</v>
      </c>
    </row>
    <row r="204" spans="1:8">
      <c r="A204" s="1">
        <v>30716</v>
      </c>
      <c r="B204" s="1">
        <v>30716</v>
      </c>
      <c r="C204" t="s">
        <v>368</v>
      </c>
      <c r="D204" t="s">
        <v>368</v>
      </c>
      <c r="E204" t="s">
        <v>368</v>
      </c>
      <c r="F204" t="s">
        <v>410</v>
      </c>
      <c r="G204" t="s">
        <v>368</v>
      </c>
      <c r="H204" t="s">
        <v>368</v>
      </c>
    </row>
    <row r="205" spans="1:8">
      <c r="A205" s="1">
        <v>30555</v>
      </c>
      <c r="B205" s="1">
        <v>30555</v>
      </c>
      <c r="C205" t="s">
        <v>368</v>
      </c>
      <c r="D205" t="s">
        <v>368</v>
      </c>
      <c r="E205" t="s">
        <v>368</v>
      </c>
      <c r="F205" t="s">
        <v>404</v>
      </c>
      <c r="G205" t="s">
        <v>368</v>
      </c>
      <c r="H205" t="s">
        <v>368</v>
      </c>
    </row>
    <row r="206" spans="1:8">
      <c r="A206" s="1">
        <v>30526</v>
      </c>
      <c r="B206" s="1">
        <v>30526</v>
      </c>
      <c r="C206" t="s">
        <v>368</v>
      </c>
      <c r="D206" t="s">
        <v>368</v>
      </c>
      <c r="E206" t="s">
        <v>368</v>
      </c>
      <c r="F206" t="s">
        <v>411</v>
      </c>
      <c r="G206" t="s">
        <v>368</v>
      </c>
      <c r="H206" t="s">
        <v>368</v>
      </c>
    </row>
    <row r="207" spans="1:8">
      <c r="A207" s="1">
        <v>30463</v>
      </c>
      <c r="B207" s="1">
        <v>30463</v>
      </c>
      <c r="C207" t="s">
        <v>368</v>
      </c>
      <c r="D207" t="s">
        <v>368</v>
      </c>
      <c r="E207" t="s">
        <v>368</v>
      </c>
      <c r="F207" t="s">
        <v>405</v>
      </c>
      <c r="G207" t="s">
        <v>368</v>
      </c>
      <c r="H207" t="s">
        <v>368</v>
      </c>
    </row>
    <row r="208" spans="1:8">
      <c r="A208" s="1">
        <v>30113</v>
      </c>
      <c r="B208" s="1">
        <v>30113</v>
      </c>
      <c r="C208" t="s">
        <v>368</v>
      </c>
      <c r="D208" t="s">
        <v>368</v>
      </c>
      <c r="E208" t="s">
        <v>368</v>
      </c>
      <c r="F208" t="s">
        <v>399</v>
      </c>
      <c r="G208" t="s">
        <v>368</v>
      </c>
      <c r="H208" t="s">
        <v>368</v>
      </c>
    </row>
    <row r="209" spans="1:8">
      <c r="A209" s="1">
        <v>30050</v>
      </c>
      <c r="B209" s="1">
        <v>30050</v>
      </c>
      <c r="C209" t="s">
        <v>368</v>
      </c>
      <c r="D209" t="s">
        <v>368</v>
      </c>
      <c r="E209" t="s">
        <v>368</v>
      </c>
      <c r="F209" t="s">
        <v>403</v>
      </c>
      <c r="G209" t="s">
        <v>368</v>
      </c>
      <c r="H209" t="s">
        <v>368</v>
      </c>
    </row>
    <row r="210" spans="1:8">
      <c r="A210" s="1">
        <v>29980</v>
      </c>
      <c r="B210" s="1">
        <v>29980</v>
      </c>
      <c r="C210" t="s">
        <v>368</v>
      </c>
      <c r="D210" t="s">
        <v>368</v>
      </c>
      <c r="E210" t="s">
        <v>368</v>
      </c>
      <c r="F210" t="s">
        <v>401</v>
      </c>
      <c r="G210" t="s">
        <v>368</v>
      </c>
      <c r="H210" t="s">
        <v>368</v>
      </c>
    </row>
    <row r="211" spans="1:8">
      <c r="A211" s="1">
        <v>29945</v>
      </c>
      <c r="B211" s="1">
        <v>29945</v>
      </c>
      <c r="C211" t="s">
        <v>368</v>
      </c>
      <c r="D211" t="s">
        <v>368</v>
      </c>
      <c r="E211" t="s">
        <v>368</v>
      </c>
      <c r="F211" t="s">
        <v>405</v>
      </c>
      <c r="G211" t="s">
        <v>368</v>
      </c>
      <c r="H211" t="s">
        <v>368</v>
      </c>
    </row>
    <row r="212" spans="1:8">
      <c r="A212" s="1">
        <v>29917</v>
      </c>
      <c r="B212" s="1">
        <v>29917</v>
      </c>
      <c r="C212" t="s">
        <v>368</v>
      </c>
      <c r="D212" t="s">
        <v>368</v>
      </c>
      <c r="E212" t="s">
        <v>368</v>
      </c>
      <c r="F212" t="s">
        <v>403</v>
      </c>
      <c r="G212" t="s">
        <v>368</v>
      </c>
      <c r="H212" t="s">
        <v>368</v>
      </c>
    </row>
    <row r="213" spans="1:8">
      <c r="A213" s="1">
        <v>29889</v>
      </c>
      <c r="B213" s="1">
        <v>29889</v>
      </c>
      <c r="C213" t="s">
        <v>368</v>
      </c>
      <c r="D213" t="s">
        <v>368</v>
      </c>
      <c r="E213" t="s">
        <v>368</v>
      </c>
      <c r="F213" t="s">
        <v>368</v>
      </c>
      <c r="G213" t="s">
        <v>368</v>
      </c>
      <c r="H213" t="s">
        <v>450</v>
      </c>
    </row>
    <row r="214" spans="1:8">
      <c r="A214" s="1">
        <v>29854</v>
      </c>
      <c r="B214" s="1">
        <v>29854</v>
      </c>
      <c r="C214" t="s">
        <v>368</v>
      </c>
      <c r="D214" t="s">
        <v>368</v>
      </c>
      <c r="E214" t="s">
        <v>368</v>
      </c>
      <c r="F214" t="s">
        <v>368</v>
      </c>
      <c r="G214" t="s">
        <v>368</v>
      </c>
      <c r="H214" t="s">
        <v>451</v>
      </c>
    </row>
    <row r="215" spans="1:8">
      <c r="A215" s="1">
        <v>29819</v>
      </c>
      <c r="B215" s="1">
        <v>29819</v>
      </c>
      <c r="C215" t="s">
        <v>368</v>
      </c>
      <c r="D215" t="s">
        <v>368</v>
      </c>
      <c r="E215" t="s">
        <v>368</v>
      </c>
      <c r="F215" t="s">
        <v>399</v>
      </c>
      <c r="G215" t="s">
        <v>368</v>
      </c>
      <c r="H215" t="s">
        <v>368</v>
      </c>
    </row>
    <row r="216" spans="1:8">
      <c r="A216" s="1">
        <v>29798</v>
      </c>
      <c r="B216" s="1">
        <v>29798</v>
      </c>
      <c r="C216" t="s">
        <v>368</v>
      </c>
      <c r="D216" t="s">
        <v>368</v>
      </c>
      <c r="E216" t="s">
        <v>368</v>
      </c>
      <c r="F216" t="s">
        <v>390</v>
      </c>
      <c r="G216" t="s">
        <v>368</v>
      </c>
      <c r="H216" t="s">
        <v>368</v>
      </c>
    </row>
    <row r="217" spans="1:8">
      <c r="A217" s="1">
        <v>29779</v>
      </c>
      <c r="B217" s="1">
        <v>29779</v>
      </c>
      <c r="C217" t="s">
        <v>424</v>
      </c>
      <c r="D217" t="s">
        <v>368</v>
      </c>
      <c r="E217" t="s">
        <v>368</v>
      </c>
      <c r="F217" t="s">
        <v>368</v>
      </c>
      <c r="G217" t="s">
        <v>368</v>
      </c>
      <c r="H217" t="s">
        <v>368</v>
      </c>
    </row>
    <row r="218" spans="1:8">
      <c r="A218" s="1">
        <v>28825</v>
      </c>
      <c r="B218" s="1">
        <v>28825</v>
      </c>
      <c r="C218" t="s">
        <v>368</v>
      </c>
      <c r="D218" t="s">
        <v>368</v>
      </c>
      <c r="E218" t="s">
        <v>368</v>
      </c>
      <c r="F218" t="s">
        <v>368</v>
      </c>
      <c r="G218" t="s">
        <v>368</v>
      </c>
      <c r="H218" t="s">
        <v>452</v>
      </c>
    </row>
    <row r="219" spans="1:8">
      <c r="A219" s="1">
        <v>28077</v>
      </c>
      <c r="B219" s="1">
        <v>28077</v>
      </c>
      <c r="C219" t="s">
        <v>368</v>
      </c>
      <c r="D219" t="s">
        <v>368</v>
      </c>
      <c r="E219" t="s">
        <v>368</v>
      </c>
      <c r="F219" t="s">
        <v>385</v>
      </c>
      <c r="G219" t="s">
        <v>368</v>
      </c>
      <c r="H219" t="s">
        <v>368</v>
      </c>
    </row>
    <row r="220" spans="1:8">
      <c r="A220" s="1">
        <v>28007</v>
      </c>
      <c r="B220" s="1">
        <v>28007</v>
      </c>
      <c r="C220" t="s">
        <v>368</v>
      </c>
      <c r="D220" t="s">
        <v>368</v>
      </c>
      <c r="E220" t="s">
        <v>368</v>
      </c>
      <c r="F220" t="s">
        <v>420</v>
      </c>
      <c r="G220" t="s">
        <v>368</v>
      </c>
      <c r="H220" t="s">
        <v>368</v>
      </c>
    </row>
    <row r="221" spans="1:8">
      <c r="A221" s="1">
        <v>27391</v>
      </c>
      <c r="B221" s="1">
        <v>27391</v>
      </c>
      <c r="C221" t="s">
        <v>368</v>
      </c>
      <c r="D221" t="s">
        <v>368</v>
      </c>
      <c r="E221" t="s">
        <v>368</v>
      </c>
      <c r="F221" t="s">
        <v>369</v>
      </c>
      <c r="G221" t="s">
        <v>368</v>
      </c>
      <c r="H221" t="s">
        <v>368</v>
      </c>
    </row>
    <row r="222" spans="1:8">
      <c r="A222" s="1">
        <v>27377</v>
      </c>
      <c r="B222" s="1">
        <v>27377</v>
      </c>
      <c r="C222" t="s">
        <v>368</v>
      </c>
      <c r="D222" t="s">
        <v>368</v>
      </c>
      <c r="E222" t="s">
        <v>368</v>
      </c>
      <c r="F222" t="s">
        <v>414</v>
      </c>
      <c r="G222" t="s">
        <v>368</v>
      </c>
      <c r="H222" t="s">
        <v>368</v>
      </c>
    </row>
    <row r="223" spans="1:8">
      <c r="A223" s="1">
        <v>27233</v>
      </c>
      <c r="B223" s="1">
        <v>27233</v>
      </c>
      <c r="C223" t="s">
        <v>410</v>
      </c>
      <c r="D223" t="s">
        <v>368</v>
      </c>
      <c r="E223" t="s">
        <v>368</v>
      </c>
      <c r="F223" t="s">
        <v>368</v>
      </c>
      <c r="G223" t="s">
        <v>368</v>
      </c>
      <c r="H223" t="s">
        <v>368</v>
      </c>
    </row>
    <row r="224" spans="1:8">
      <c r="A224" s="1">
        <v>27211</v>
      </c>
      <c r="B224" s="1">
        <v>27211</v>
      </c>
      <c r="C224" t="s">
        <v>368</v>
      </c>
      <c r="D224" t="s">
        <v>368</v>
      </c>
      <c r="E224" t="s">
        <v>368</v>
      </c>
      <c r="F224" t="s">
        <v>420</v>
      </c>
      <c r="G224" t="s">
        <v>368</v>
      </c>
      <c r="H224" t="s">
        <v>453</v>
      </c>
    </row>
    <row r="225" spans="1:8">
      <c r="A225" s="1">
        <v>27006</v>
      </c>
      <c r="B225" s="1">
        <v>27006</v>
      </c>
      <c r="C225" t="s">
        <v>368</v>
      </c>
      <c r="D225" t="s">
        <v>368</v>
      </c>
      <c r="E225" t="s">
        <v>368</v>
      </c>
      <c r="F225" t="s">
        <v>368</v>
      </c>
      <c r="G225" t="s">
        <v>368</v>
      </c>
      <c r="H225" t="s">
        <v>454</v>
      </c>
    </row>
    <row r="226" spans="1:8">
      <c r="A226" s="1">
        <v>26929</v>
      </c>
      <c r="B226" s="1">
        <v>26929</v>
      </c>
      <c r="C226" t="s">
        <v>368</v>
      </c>
      <c r="D226" t="s">
        <v>368</v>
      </c>
      <c r="E226" t="s">
        <v>368</v>
      </c>
      <c r="F226" t="s">
        <v>399</v>
      </c>
      <c r="G226" t="s">
        <v>368</v>
      </c>
      <c r="H226" t="s">
        <v>368</v>
      </c>
    </row>
    <row r="227" spans="1:8">
      <c r="A227" s="1">
        <v>26915</v>
      </c>
      <c r="B227" s="1">
        <v>26915</v>
      </c>
      <c r="C227" t="s">
        <v>368</v>
      </c>
      <c r="D227" t="s">
        <v>368</v>
      </c>
      <c r="E227" t="s">
        <v>368</v>
      </c>
      <c r="F227" t="s">
        <v>385</v>
      </c>
      <c r="G227" t="s">
        <v>368</v>
      </c>
      <c r="H227" t="s">
        <v>368</v>
      </c>
    </row>
    <row r="228" spans="1:8">
      <c r="A228" s="1">
        <v>26844</v>
      </c>
      <c r="B228" s="1">
        <v>26844</v>
      </c>
      <c r="C228" t="s">
        <v>368</v>
      </c>
      <c r="D228" t="s">
        <v>368</v>
      </c>
      <c r="E228" t="s">
        <v>368</v>
      </c>
      <c r="F228" t="s">
        <v>420</v>
      </c>
      <c r="G228" t="s">
        <v>368</v>
      </c>
      <c r="H228" t="s">
        <v>368</v>
      </c>
    </row>
    <row r="229" spans="1:8">
      <c r="A229" s="1">
        <v>26815</v>
      </c>
      <c r="B229" s="1">
        <v>26815</v>
      </c>
      <c r="C229" t="s">
        <v>399</v>
      </c>
      <c r="D229" t="s">
        <v>368</v>
      </c>
      <c r="E229" t="s">
        <v>368</v>
      </c>
      <c r="F229" t="s">
        <v>368</v>
      </c>
      <c r="G229" t="s">
        <v>368</v>
      </c>
      <c r="H229" t="s">
        <v>368</v>
      </c>
    </row>
    <row r="230" spans="1:8">
      <c r="A230" s="1">
        <v>26620</v>
      </c>
      <c r="B230" s="1">
        <v>26620</v>
      </c>
      <c r="C230" t="s">
        <v>368</v>
      </c>
      <c r="D230" t="s">
        <v>368</v>
      </c>
      <c r="E230" t="s">
        <v>368</v>
      </c>
      <c r="F230" t="s">
        <v>368</v>
      </c>
      <c r="G230" t="s">
        <v>368</v>
      </c>
      <c r="H230" t="s">
        <v>455</v>
      </c>
    </row>
    <row r="231" spans="1:8">
      <c r="A231" s="1">
        <v>26515</v>
      </c>
      <c r="B231" s="1">
        <v>26515</v>
      </c>
      <c r="C231" t="s">
        <v>368</v>
      </c>
      <c r="D231" t="s">
        <v>368</v>
      </c>
      <c r="E231" t="s">
        <v>368</v>
      </c>
      <c r="F231" t="s">
        <v>368</v>
      </c>
      <c r="G231" t="s">
        <v>368</v>
      </c>
      <c r="H231" t="s">
        <v>456</v>
      </c>
    </row>
    <row r="232" spans="1:8">
      <c r="A232" s="1">
        <v>25942</v>
      </c>
      <c r="B232" s="1">
        <v>25942</v>
      </c>
      <c r="C232" t="s">
        <v>385</v>
      </c>
      <c r="D232" t="s">
        <v>368</v>
      </c>
      <c r="E232" t="s">
        <v>368</v>
      </c>
      <c r="F232" t="s">
        <v>368</v>
      </c>
      <c r="G232" t="s">
        <v>368</v>
      </c>
      <c r="H232" t="s">
        <v>368</v>
      </c>
    </row>
    <row r="233" spans="1:8">
      <c r="A233" s="1">
        <v>25808</v>
      </c>
      <c r="B233" s="1">
        <v>25808</v>
      </c>
      <c r="C233" t="s">
        <v>368</v>
      </c>
      <c r="D233" t="s">
        <v>368</v>
      </c>
      <c r="E233" t="s">
        <v>368</v>
      </c>
      <c r="F233" t="s">
        <v>368</v>
      </c>
      <c r="G233" t="s">
        <v>368</v>
      </c>
      <c r="H233" t="s">
        <v>457</v>
      </c>
    </row>
    <row r="234" spans="1:8">
      <c r="A234" s="1">
        <v>25682</v>
      </c>
      <c r="B234" s="1">
        <v>25682</v>
      </c>
      <c r="C234" t="s">
        <v>368</v>
      </c>
      <c r="D234" t="s">
        <v>368</v>
      </c>
      <c r="E234" t="s">
        <v>368</v>
      </c>
      <c r="F234" t="s">
        <v>368</v>
      </c>
      <c r="G234" t="s">
        <v>368</v>
      </c>
      <c r="H234" t="s">
        <v>458</v>
      </c>
    </row>
    <row r="235" spans="1:8">
      <c r="A235" s="1">
        <v>25604</v>
      </c>
      <c r="B235" s="1">
        <v>25604</v>
      </c>
      <c r="C235" t="s">
        <v>368</v>
      </c>
      <c r="D235" t="s">
        <v>368</v>
      </c>
      <c r="E235" t="s">
        <v>368</v>
      </c>
      <c r="F235" t="s">
        <v>368</v>
      </c>
      <c r="G235" t="s">
        <v>368</v>
      </c>
      <c r="H235" t="s">
        <v>459</v>
      </c>
    </row>
    <row r="236" spans="1:8">
      <c r="A236" s="1">
        <v>24899</v>
      </c>
      <c r="B236" s="1">
        <v>24899</v>
      </c>
      <c r="C236" t="s">
        <v>420</v>
      </c>
      <c r="D236" t="s">
        <v>368</v>
      </c>
      <c r="E236" t="s">
        <v>368</v>
      </c>
      <c r="F236" t="s">
        <v>368</v>
      </c>
      <c r="G236" t="s">
        <v>368</v>
      </c>
      <c r="H236" t="s">
        <v>368</v>
      </c>
    </row>
    <row r="237" spans="1:8">
      <c r="A237" s="1">
        <v>23790</v>
      </c>
      <c r="B237" s="1">
        <v>23790</v>
      </c>
      <c r="C237" t="s">
        <v>385</v>
      </c>
      <c r="D237" t="s">
        <v>368</v>
      </c>
      <c r="E237" t="s">
        <v>368</v>
      </c>
      <c r="F237" t="s">
        <v>368</v>
      </c>
      <c r="G237" t="s">
        <v>368</v>
      </c>
      <c r="H237" t="s">
        <v>368</v>
      </c>
    </row>
    <row r="238" spans="1:8">
      <c r="A238" s="1">
        <v>23646</v>
      </c>
      <c r="B238" s="1">
        <v>23646</v>
      </c>
      <c r="C238" t="s">
        <v>420</v>
      </c>
      <c r="D238" t="s">
        <v>368</v>
      </c>
      <c r="E238" t="s">
        <v>368</v>
      </c>
      <c r="F238" t="s">
        <v>368</v>
      </c>
      <c r="G238" t="s">
        <v>368</v>
      </c>
      <c r="H238" t="s">
        <v>368</v>
      </c>
    </row>
    <row r="239" spans="1:8">
      <c r="A239" s="1">
        <v>23636</v>
      </c>
      <c r="B239" s="1">
        <v>23636</v>
      </c>
      <c r="C239" t="s">
        <v>368</v>
      </c>
      <c r="D239" t="s">
        <v>368</v>
      </c>
      <c r="E239" t="s">
        <v>368</v>
      </c>
      <c r="F239" t="s">
        <v>368</v>
      </c>
      <c r="G239" t="s">
        <v>368</v>
      </c>
      <c r="H239" t="s">
        <v>421</v>
      </c>
    </row>
    <row r="240" spans="1:8">
      <c r="A240" s="1">
        <v>23014</v>
      </c>
      <c r="B240" s="1">
        <v>23014</v>
      </c>
      <c r="C240" t="s">
        <v>414</v>
      </c>
      <c r="D240" t="s">
        <v>368</v>
      </c>
      <c r="E240" t="s">
        <v>368</v>
      </c>
      <c r="F240" t="s">
        <v>368</v>
      </c>
      <c r="G240" t="s">
        <v>368</v>
      </c>
      <c r="H240" t="s">
        <v>368</v>
      </c>
    </row>
    <row r="241" spans="1:8">
      <c r="A241" s="1">
        <v>22905</v>
      </c>
      <c r="B241" s="1">
        <v>22905</v>
      </c>
      <c r="C241" t="s">
        <v>368</v>
      </c>
      <c r="D241" t="s">
        <v>368</v>
      </c>
      <c r="E241" t="s">
        <v>368</v>
      </c>
      <c r="F241" t="s">
        <v>460</v>
      </c>
      <c r="G241" t="s">
        <v>368</v>
      </c>
      <c r="H241" t="s">
        <v>368</v>
      </c>
    </row>
    <row r="242" spans="1:8">
      <c r="A242" s="1">
        <v>22231</v>
      </c>
      <c r="B242" s="1">
        <v>22231</v>
      </c>
      <c r="C242" t="s">
        <v>368</v>
      </c>
      <c r="D242" t="s">
        <v>368</v>
      </c>
      <c r="E242" t="s">
        <v>368</v>
      </c>
      <c r="F242" t="s">
        <v>461</v>
      </c>
      <c r="G242" t="s">
        <v>368</v>
      </c>
      <c r="H242" t="s">
        <v>368</v>
      </c>
    </row>
    <row r="243" spans="1:8">
      <c r="A243" s="1">
        <v>22042</v>
      </c>
      <c r="B243" s="1">
        <v>22042</v>
      </c>
      <c r="C243" t="s">
        <v>368</v>
      </c>
      <c r="D243" t="s">
        <v>368</v>
      </c>
      <c r="E243" t="s">
        <v>368</v>
      </c>
      <c r="F243" t="s">
        <v>461</v>
      </c>
      <c r="G243" t="s">
        <v>368</v>
      </c>
      <c r="H243" t="s">
        <v>368</v>
      </c>
    </row>
    <row r="244" spans="1:8">
      <c r="A244" s="1">
        <v>21981</v>
      </c>
      <c r="B244" s="1">
        <v>21981</v>
      </c>
      <c r="C244" t="s">
        <v>368</v>
      </c>
      <c r="D244" t="s">
        <v>368</v>
      </c>
      <c r="E244" t="s">
        <v>368</v>
      </c>
      <c r="F244" t="s">
        <v>461</v>
      </c>
      <c r="G244" t="s">
        <v>368</v>
      </c>
      <c r="H244" t="s">
        <v>368</v>
      </c>
    </row>
    <row r="245" spans="1:8">
      <c r="A245" s="1">
        <v>20956</v>
      </c>
      <c r="B245" s="1">
        <v>20956</v>
      </c>
      <c r="C245" t="s">
        <v>369</v>
      </c>
      <c r="D245" t="s">
        <v>368</v>
      </c>
      <c r="E245" t="s">
        <v>368</v>
      </c>
      <c r="F245" t="s">
        <v>368</v>
      </c>
      <c r="G245" t="s">
        <v>368</v>
      </c>
      <c r="H245" t="s">
        <v>368</v>
      </c>
    </row>
    <row r="246" spans="1:8">
      <c r="A246" s="1">
        <v>18947</v>
      </c>
      <c r="B246" s="1">
        <v>18947</v>
      </c>
      <c r="C246" t="s">
        <v>370</v>
      </c>
      <c r="D246" t="s">
        <v>368</v>
      </c>
      <c r="E246" t="s">
        <v>368</v>
      </c>
      <c r="F246" t="s">
        <v>368</v>
      </c>
      <c r="G246" t="s">
        <v>368</v>
      </c>
      <c r="H246" t="s">
        <v>368</v>
      </c>
    </row>
    <row r="247" spans="1:8">
      <c r="A247" s="1">
        <v>17973</v>
      </c>
      <c r="B247" s="1">
        <v>17973</v>
      </c>
      <c r="C247" t="s">
        <v>368</v>
      </c>
      <c r="D247" t="s">
        <v>368</v>
      </c>
      <c r="E247" t="s">
        <v>368</v>
      </c>
      <c r="F247" t="s">
        <v>368</v>
      </c>
      <c r="G247" t="s">
        <v>368</v>
      </c>
      <c r="H247" t="s">
        <v>395</v>
      </c>
    </row>
    <row r="248" spans="1:8">
      <c r="A248" s="1">
        <v>13116</v>
      </c>
      <c r="B248" s="1">
        <v>13116</v>
      </c>
      <c r="C248" t="s">
        <v>376</v>
      </c>
      <c r="D248" t="s">
        <v>368</v>
      </c>
      <c r="E248" t="s">
        <v>368</v>
      </c>
      <c r="F248" t="s">
        <v>368</v>
      </c>
      <c r="G248" t="s">
        <v>368</v>
      </c>
      <c r="H248" t="s">
        <v>368</v>
      </c>
    </row>
    <row r="249" spans="1:8">
      <c r="A249" s="1">
        <v>12970</v>
      </c>
      <c r="B249" s="1">
        <v>12970</v>
      </c>
      <c r="C249" t="s">
        <v>370</v>
      </c>
      <c r="D249" t="s">
        <v>368</v>
      </c>
      <c r="E249" t="s">
        <v>368</v>
      </c>
      <c r="F249" t="s">
        <v>461</v>
      </c>
      <c r="G249" t="s">
        <v>368</v>
      </c>
      <c r="H249" t="s">
        <v>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01FF-CD70-4517-BE47-531880ABB72F}">
  <dimension ref="A1:E111"/>
  <sheetViews>
    <sheetView workbookViewId="0">
      <selection activeCell="A2" sqref="A2"/>
    </sheetView>
  </sheetViews>
  <sheetFormatPr defaultColWidth="11.42578125" defaultRowHeight="15"/>
  <cols>
    <col min="1" max="1" width="12.42578125" bestFit="1" customWidth="1"/>
    <col min="2" max="2" width="10" bestFit="1" customWidth="1"/>
  </cols>
  <sheetData>
    <row r="1" spans="1:5">
      <c r="B1" t="s">
        <v>462</v>
      </c>
      <c r="C1" t="s">
        <v>28</v>
      </c>
      <c r="D1" t="s">
        <v>14</v>
      </c>
      <c r="E1" t="s">
        <v>15</v>
      </c>
    </row>
    <row r="2" spans="1:5">
      <c r="A2" t="s">
        <v>463</v>
      </c>
      <c r="B2" s="23">
        <v>44317</v>
      </c>
      <c r="C2">
        <v>116.6</v>
      </c>
      <c r="D2">
        <f>MONTH(B2)</f>
        <v>5</v>
      </c>
      <c r="E2">
        <f>YEAR(B2)</f>
        <v>2021</v>
      </c>
    </row>
    <row r="3" spans="1:5">
      <c r="A3" t="s">
        <v>464</v>
      </c>
      <c r="B3" s="23">
        <v>44287</v>
      </c>
      <c r="C3">
        <v>126.7</v>
      </c>
      <c r="D3">
        <f>MONTH(B3)</f>
        <v>4</v>
      </c>
      <c r="E3">
        <f>YEAR(B3)</f>
        <v>2021</v>
      </c>
    </row>
    <row r="4" spans="1:5">
      <c r="A4" t="s">
        <v>465</v>
      </c>
      <c r="B4" s="23">
        <v>44256</v>
      </c>
      <c r="C4">
        <v>145.5</v>
      </c>
      <c r="D4">
        <f>MONTH(B4)</f>
        <v>3</v>
      </c>
      <c r="E4">
        <f>YEAR(B4)</f>
        <v>2021</v>
      </c>
    </row>
    <row r="5" spans="1:5">
      <c r="A5" t="s">
        <v>466</v>
      </c>
      <c r="B5" s="23">
        <v>44228</v>
      </c>
      <c r="C5">
        <v>129.9</v>
      </c>
      <c r="D5">
        <f>MONTH(B5)</f>
        <v>2</v>
      </c>
      <c r="E5">
        <f>YEAR(B5)</f>
        <v>2021</v>
      </c>
    </row>
    <row r="6" spans="1:5">
      <c r="A6" t="s">
        <v>467</v>
      </c>
      <c r="B6" s="23">
        <v>44197</v>
      </c>
      <c r="C6">
        <v>136.6</v>
      </c>
      <c r="D6">
        <f>MONTH(B6)</f>
        <v>1</v>
      </c>
      <c r="E6">
        <f>YEAR(B6)</f>
        <v>2021</v>
      </c>
    </row>
    <row r="7" spans="1:5">
      <c r="A7" t="s">
        <v>468</v>
      </c>
      <c r="B7" s="23">
        <v>44166</v>
      </c>
      <c r="C7">
        <v>137.4</v>
      </c>
      <c r="D7">
        <f>MONTH(B7)</f>
        <v>12</v>
      </c>
      <c r="E7">
        <f>YEAR(B7)</f>
        <v>2020</v>
      </c>
    </row>
    <row r="8" spans="1:5">
      <c r="A8" t="s">
        <v>469</v>
      </c>
      <c r="B8" s="23">
        <v>44136</v>
      </c>
      <c r="C8">
        <v>126.7</v>
      </c>
      <c r="D8">
        <f>MONTH(B8)</f>
        <v>11</v>
      </c>
      <c r="E8">
        <f>YEAR(B8)</f>
        <v>2020</v>
      </c>
    </row>
    <row r="9" spans="1:5">
      <c r="A9" t="s">
        <v>470</v>
      </c>
      <c r="B9" s="23">
        <v>44105</v>
      </c>
      <c r="C9">
        <v>129.6</v>
      </c>
      <c r="D9">
        <f>MONTH(B9)</f>
        <v>10</v>
      </c>
      <c r="E9">
        <f>YEAR(B9)</f>
        <v>2020</v>
      </c>
    </row>
    <row r="10" spans="1:5">
      <c r="A10" t="s">
        <v>471</v>
      </c>
      <c r="B10" s="23">
        <v>44075</v>
      </c>
      <c r="C10">
        <v>124.1</v>
      </c>
      <c r="D10">
        <f>MONTH(B10)</f>
        <v>9</v>
      </c>
      <c r="E10">
        <f>YEAR(B10)</f>
        <v>2020</v>
      </c>
    </row>
    <row r="11" spans="1:5">
      <c r="A11" t="s">
        <v>472</v>
      </c>
      <c r="B11" s="23">
        <v>44044</v>
      </c>
      <c r="C11">
        <v>117.2</v>
      </c>
      <c r="D11">
        <f>MONTH(B11)</f>
        <v>8</v>
      </c>
      <c r="E11">
        <f>YEAR(B11)</f>
        <v>2020</v>
      </c>
    </row>
    <row r="12" spans="1:5">
      <c r="A12" t="s">
        <v>473</v>
      </c>
      <c r="B12" s="23">
        <v>44013</v>
      </c>
      <c r="C12">
        <v>117.9</v>
      </c>
      <c r="D12">
        <f>MONTH(B12)</f>
        <v>7</v>
      </c>
      <c r="E12">
        <f>YEAR(B12)</f>
        <v>2020</v>
      </c>
    </row>
    <row r="13" spans="1:5">
      <c r="A13" t="s">
        <v>474</v>
      </c>
      <c r="B13" s="23">
        <v>43983</v>
      </c>
      <c r="C13">
        <v>107.9</v>
      </c>
      <c r="D13">
        <f>MONTH(B13)</f>
        <v>6</v>
      </c>
      <c r="E13">
        <f>YEAR(B13)</f>
        <v>2020</v>
      </c>
    </row>
    <row r="14" spans="1:5">
      <c r="A14" t="s">
        <v>475</v>
      </c>
      <c r="B14" s="23">
        <v>43952</v>
      </c>
      <c r="C14">
        <v>90.2</v>
      </c>
      <c r="D14">
        <f>MONTH(B14)</f>
        <v>5</v>
      </c>
      <c r="E14">
        <f>YEAR(B14)</f>
        <v>2020</v>
      </c>
    </row>
    <row r="15" spans="1:5">
      <c r="A15" t="s">
        <v>476</v>
      </c>
      <c r="B15" s="23">
        <v>43922</v>
      </c>
      <c r="C15">
        <v>54</v>
      </c>
      <c r="D15">
        <f>MONTH(B15)</f>
        <v>4</v>
      </c>
      <c r="E15">
        <f>YEAR(B15)</f>
        <v>2020</v>
      </c>
    </row>
    <row r="16" spans="1:5">
      <c r="A16" t="s">
        <v>477</v>
      </c>
      <c r="B16" s="23">
        <v>43891</v>
      </c>
      <c r="C16">
        <v>117.2</v>
      </c>
      <c r="D16">
        <f>MONTH(B16)</f>
        <v>3</v>
      </c>
      <c r="E16">
        <f>YEAR(B16)</f>
        <v>2020</v>
      </c>
    </row>
    <row r="17" spans="1:5">
      <c r="A17" t="s">
        <v>478</v>
      </c>
      <c r="B17" s="23">
        <v>43862</v>
      </c>
      <c r="C17">
        <v>134.19999999999999</v>
      </c>
      <c r="D17">
        <f>MONTH(B17)</f>
        <v>2</v>
      </c>
      <c r="E17">
        <f>YEAR(B17)</f>
        <v>2020</v>
      </c>
    </row>
    <row r="18" spans="1:5">
      <c r="A18" t="s">
        <v>479</v>
      </c>
      <c r="B18" s="23">
        <v>43831</v>
      </c>
      <c r="C18">
        <v>137.4</v>
      </c>
      <c r="D18">
        <f>MONTH(B18)</f>
        <v>1</v>
      </c>
      <c r="E18">
        <f>YEAR(B18)</f>
        <v>2020</v>
      </c>
    </row>
    <row r="19" spans="1:5">
      <c r="A19" t="s">
        <v>480</v>
      </c>
      <c r="B19" s="23">
        <v>43800</v>
      </c>
      <c r="C19">
        <v>134.5</v>
      </c>
      <c r="D19">
        <f>MONTH(B19)</f>
        <v>12</v>
      </c>
      <c r="E19">
        <f>YEAR(B19)</f>
        <v>2019</v>
      </c>
    </row>
    <row r="20" spans="1:5">
      <c r="A20" t="s">
        <v>481</v>
      </c>
      <c r="B20" s="23">
        <v>43770</v>
      </c>
      <c r="C20">
        <v>128.80000000000001</v>
      </c>
      <c r="D20">
        <f>MONTH(B20)</f>
        <v>11</v>
      </c>
      <c r="E20">
        <f>YEAR(B20)</f>
        <v>2019</v>
      </c>
    </row>
    <row r="21" spans="1:5">
      <c r="A21" t="s">
        <v>482</v>
      </c>
      <c r="B21" s="23">
        <v>43739</v>
      </c>
      <c r="C21">
        <v>124</v>
      </c>
      <c r="D21">
        <f>MONTH(B21)</f>
        <v>10</v>
      </c>
      <c r="E21">
        <f>YEAR(B21)</f>
        <v>2019</v>
      </c>
    </row>
    <row r="22" spans="1:5">
      <c r="A22" t="s">
        <v>483</v>
      </c>
      <c r="B22" s="23">
        <v>43709</v>
      </c>
      <c r="C22">
        <v>122.9</v>
      </c>
      <c r="D22">
        <f>MONTH(B22)</f>
        <v>9</v>
      </c>
      <c r="E22">
        <f>YEAR(B22)</f>
        <v>2019</v>
      </c>
    </row>
    <row r="23" spans="1:5">
      <c r="A23" t="s">
        <v>484</v>
      </c>
      <c r="B23" s="23">
        <v>43678</v>
      </c>
      <c r="C23">
        <v>126.2</v>
      </c>
      <c r="D23">
        <f>MONTH(B23)</f>
        <v>8</v>
      </c>
      <c r="E23">
        <f>YEAR(B23)</f>
        <v>2019</v>
      </c>
    </row>
    <row r="24" spans="1:5">
      <c r="A24" t="s">
        <v>485</v>
      </c>
      <c r="B24" s="23">
        <v>43647</v>
      </c>
      <c r="C24">
        <v>131.80000000000001</v>
      </c>
      <c r="D24">
        <f>MONTH(B24)</f>
        <v>7</v>
      </c>
      <c r="E24">
        <f>YEAR(B24)</f>
        <v>2019</v>
      </c>
    </row>
    <row r="25" spans="1:5">
      <c r="A25" t="s">
        <v>486</v>
      </c>
      <c r="B25" s="23">
        <v>43617</v>
      </c>
      <c r="C25">
        <v>129.30000000000001</v>
      </c>
      <c r="D25">
        <f>MONTH(B25)</f>
        <v>6</v>
      </c>
      <c r="E25">
        <f>YEAR(B25)</f>
        <v>2019</v>
      </c>
    </row>
    <row r="26" spans="1:5">
      <c r="A26" t="s">
        <v>487</v>
      </c>
      <c r="B26" s="23">
        <v>43586</v>
      </c>
      <c r="C26">
        <v>135.4</v>
      </c>
      <c r="D26">
        <f>MONTH(B26)</f>
        <v>5</v>
      </c>
      <c r="E26">
        <f>YEAR(B26)</f>
        <v>2019</v>
      </c>
    </row>
    <row r="27" spans="1:5">
      <c r="A27" t="s">
        <v>488</v>
      </c>
      <c r="B27" s="23">
        <v>43556</v>
      </c>
      <c r="C27">
        <v>126.5</v>
      </c>
      <c r="D27">
        <f>MONTH(B27)</f>
        <v>4</v>
      </c>
      <c r="E27">
        <f>YEAR(B27)</f>
        <v>2019</v>
      </c>
    </row>
    <row r="28" spans="1:5">
      <c r="A28" t="s">
        <v>489</v>
      </c>
      <c r="B28" s="23">
        <v>43525</v>
      </c>
      <c r="C28">
        <v>144.1</v>
      </c>
      <c r="D28">
        <f>MONTH(B28)</f>
        <v>3</v>
      </c>
      <c r="E28">
        <f>YEAR(B28)</f>
        <v>2019</v>
      </c>
    </row>
    <row r="29" spans="1:5">
      <c r="A29" t="s">
        <v>490</v>
      </c>
      <c r="B29" s="23">
        <v>43497</v>
      </c>
      <c r="C29">
        <v>127.6</v>
      </c>
      <c r="D29">
        <f>MONTH(B29)</f>
        <v>2</v>
      </c>
      <c r="E29">
        <f>YEAR(B29)</f>
        <v>2019</v>
      </c>
    </row>
    <row r="30" spans="1:5">
      <c r="A30" t="s">
        <v>491</v>
      </c>
      <c r="B30" s="23">
        <v>43466</v>
      </c>
      <c r="C30">
        <v>134.4</v>
      </c>
      <c r="D30">
        <f>MONTH(B30)</f>
        <v>1</v>
      </c>
      <c r="E30">
        <f>YEAR(B30)</f>
        <v>2019</v>
      </c>
    </row>
    <row r="31" spans="1:5">
      <c r="A31" t="s">
        <v>492</v>
      </c>
      <c r="B31" s="23">
        <v>43435</v>
      </c>
      <c r="C31">
        <v>133.9</v>
      </c>
      <c r="D31">
        <f>MONTH(B31)</f>
        <v>12</v>
      </c>
      <c r="E31">
        <f>YEAR(B31)</f>
        <v>2018</v>
      </c>
    </row>
    <row r="32" spans="1:5">
      <c r="A32" t="s">
        <v>493</v>
      </c>
      <c r="B32" s="23">
        <v>43405</v>
      </c>
      <c r="C32">
        <v>126.1</v>
      </c>
      <c r="D32">
        <f>MONTH(B32)</f>
        <v>11</v>
      </c>
      <c r="E32">
        <f>YEAR(B32)</f>
        <v>2018</v>
      </c>
    </row>
    <row r="33" spans="1:5">
      <c r="A33" t="s">
        <v>494</v>
      </c>
      <c r="B33" s="23">
        <v>43374</v>
      </c>
      <c r="C33">
        <v>132.80000000000001</v>
      </c>
      <c r="D33">
        <f>MONTH(B33)</f>
        <v>10</v>
      </c>
      <c r="E33">
        <f>YEAR(B33)</f>
        <v>2018</v>
      </c>
    </row>
    <row r="34" spans="1:5">
      <c r="A34" t="s">
        <v>495</v>
      </c>
      <c r="B34" s="23">
        <v>43344</v>
      </c>
      <c r="C34">
        <v>128.80000000000001</v>
      </c>
      <c r="D34">
        <f>MONTH(B34)</f>
        <v>9</v>
      </c>
      <c r="E34">
        <f>YEAR(B34)</f>
        <v>2018</v>
      </c>
    </row>
    <row r="35" spans="1:5">
      <c r="A35" t="s">
        <v>496</v>
      </c>
      <c r="B35" s="23">
        <v>43313</v>
      </c>
      <c r="C35">
        <v>128</v>
      </c>
      <c r="D35">
        <f>MONTH(B35)</f>
        <v>8</v>
      </c>
      <c r="E35">
        <f>YEAR(B35)</f>
        <v>2018</v>
      </c>
    </row>
    <row r="36" spans="1:5">
      <c r="A36" t="s">
        <v>497</v>
      </c>
      <c r="B36" s="23">
        <v>43282</v>
      </c>
      <c r="C36">
        <v>125.7</v>
      </c>
      <c r="D36">
        <f>MONTH(B36)</f>
        <v>7</v>
      </c>
      <c r="E36">
        <f>YEAR(B36)</f>
        <v>2018</v>
      </c>
    </row>
    <row r="37" spans="1:5">
      <c r="A37" t="s">
        <v>498</v>
      </c>
      <c r="B37" s="23">
        <v>43252</v>
      </c>
      <c r="C37">
        <v>127.7</v>
      </c>
      <c r="D37">
        <f>MONTH(B37)</f>
        <v>6</v>
      </c>
      <c r="E37">
        <f>YEAR(B37)</f>
        <v>2018</v>
      </c>
    </row>
    <row r="38" spans="1:5">
      <c r="A38" t="s">
        <v>499</v>
      </c>
      <c r="B38" s="23">
        <v>43221</v>
      </c>
      <c r="C38">
        <v>129.6</v>
      </c>
      <c r="D38">
        <f>MONTH(B38)</f>
        <v>5</v>
      </c>
      <c r="E38">
        <f>YEAR(B38)</f>
        <v>2018</v>
      </c>
    </row>
    <row r="39" spans="1:5">
      <c r="A39" t="s">
        <v>500</v>
      </c>
      <c r="B39" s="23">
        <v>43191</v>
      </c>
      <c r="C39">
        <v>122.6</v>
      </c>
      <c r="D39">
        <f>MONTH(B39)</f>
        <v>4</v>
      </c>
      <c r="E39">
        <f>YEAR(B39)</f>
        <v>2018</v>
      </c>
    </row>
    <row r="40" spans="1:5">
      <c r="A40" t="s">
        <v>501</v>
      </c>
      <c r="B40" s="23">
        <v>43160</v>
      </c>
      <c r="C40">
        <v>140.30000000000001</v>
      </c>
      <c r="D40">
        <f>MONTH(B40)</f>
        <v>3</v>
      </c>
      <c r="E40">
        <f>YEAR(B40)</f>
        <v>2018</v>
      </c>
    </row>
    <row r="41" spans="1:5">
      <c r="A41" t="s">
        <v>502</v>
      </c>
      <c r="B41" s="23">
        <v>43132</v>
      </c>
      <c r="C41">
        <v>127.4</v>
      </c>
      <c r="D41">
        <f>MONTH(B41)</f>
        <v>2</v>
      </c>
      <c r="E41">
        <f>YEAR(B41)</f>
        <v>2018</v>
      </c>
    </row>
    <row r="42" spans="1:5">
      <c r="A42" t="s">
        <v>503</v>
      </c>
      <c r="B42" s="23">
        <v>43101</v>
      </c>
      <c r="C42">
        <v>132.30000000000001</v>
      </c>
      <c r="D42">
        <f>MONTH(B42)</f>
        <v>1</v>
      </c>
      <c r="E42">
        <f>YEAR(B42)</f>
        <v>2018</v>
      </c>
    </row>
    <row r="43" spans="1:5">
      <c r="A43" t="s">
        <v>504</v>
      </c>
      <c r="B43" s="23">
        <v>43070</v>
      </c>
      <c r="C43">
        <v>130.6</v>
      </c>
      <c r="D43">
        <f>MONTH(B43)</f>
        <v>12</v>
      </c>
      <c r="E43">
        <f>YEAR(B43)</f>
        <v>2017</v>
      </c>
    </row>
    <row r="44" spans="1:5">
      <c r="A44" t="s">
        <v>505</v>
      </c>
      <c r="B44" s="23">
        <v>43040</v>
      </c>
      <c r="C44">
        <v>125.8</v>
      </c>
      <c r="D44">
        <f>MONTH(B44)</f>
        <v>11</v>
      </c>
      <c r="E44">
        <f>YEAR(B44)</f>
        <v>2017</v>
      </c>
    </row>
    <row r="45" spans="1:5">
      <c r="A45" t="s">
        <v>506</v>
      </c>
      <c r="B45" s="23">
        <v>43009</v>
      </c>
      <c r="C45">
        <v>122.5</v>
      </c>
      <c r="D45">
        <f>MONTH(B45)</f>
        <v>10</v>
      </c>
      <c r="E45">
        <f>YEAR(B45)</f>
        <v>2017</v>
      </c>
    </row>
    <row r="46" spans="1:5">
      <c r="A46" t="s">
        <v>507</v>
      </c>
      <c r="B46" s="23">
        <v>42979</v>
      </c>
      <c r="C46">
        <v>123.1</v>
      </c>
      <c r="D46">
        <f>MONTH(B46)</f>
        <v>9</v>
      </c>
      <c r="E46">
        <f>YEAR(B46)</f>
        <v>2017</v>
      </c>
    </row>
    <row r="47" spans="1:5">
      <c r="A47" t="s">
        <v>508</v>
      </c>
      <c r="B47" s="23">
        <v>42948</v>
      </c>
      <c r="C47">
        <v>122.1</v>
      </c>
      <c r="D47">
        <f>MONTH(B47)</f>
        <v>8</v>
      </c>
      <c r="E47">
        <f>YEAR(B47)</f>
        <v>2017</v>
      </c>
    </row>
    <row r="48" spans="1:5">
      <c r="A48" t="s">
        <v>509</v>
      </c>
      <c r="B48" s="23">
        <v>42917</v>
      </c>
      <c r="C48">
        <v>118</v>
      </c>
      <c r="D48">
        <f>MONTH(B48)</f>
        <v>7</v>
      </c>
      <c r="E48">
        <f>YEAR(B48)</f>
        <v>2017</v>
      </c>
    </row>
    <row r="49" spans="1:5">
      <c r="A49" t="s">
        <v>510</v>
      </c>
      <c r="B49" s="23">
        <v>42887</v>
      </c>
      <c r="C49">
        <v>119.3</v>
      </c>
      <c r="D49">
        <f>MONTH(B49)</f>
        <v>6</v>
      </c>
      <c r="E49">
        <f>YEAR(B49)</f>
        <v>2017</v>
      </c>
    </row>
    <row r="50" spans="1:5">
      <c r="A50" t="s">
        <v>511</v>
      </c>
      <c r="B50" s="23">
        <v>42856</v>
      </c>
      <c r="C50">
        <v>124.8</v>
      </c>
      <c r="D50">
        <f>MONTH(B50)</f>
        <v>5</v>
      </c>
      <c r="E50">
        <f>YEAR(B50)</f>
        <v>2017</v>
      </c>
    </row>
    <row r="51" spans="1:5">
      <c r="A51" t="s">
        <v>512</v>
      </c>
      <c r="B51" s="23">
        <v>42826</v>
      </c>
      <c r="C51">
        <v>117.3</v>
      </c>
      <c r="D51">
        <f>MONTH(B51)</f>
        <v>4</v>
      </c>
      <c r="E51">
        <f>YEAR(B51)</f>
        <v>2017</v>
      </c>
    </row>
    <row r="52" spans="1:5">
      <c r="A52" t="s">
        <v>513</v>
      </c>
      <c r="B52" s="23">
        <v>42795</v>
      </c>
      <c r="C52">
        <v>133.19999999999999</v>
      </c>
      <c r="D52">
        <f>MONTH(B52)</f>
        <v>3</v>
      </c>
      <c r="E52">
        <f>YEAR(B52)</f>
        <v>2017</v>
      </c>
    </row>
    <row r="53" spans="1:5">
      <c r="A53" t="s">
        <v>514</v>
      </c>
      <c r="B53" s="23">
        <v>42767</v>
      </c>
      <c r="C53">
        <v>119.2</v>
      </c>
      <c r="D53">
        <f>MONTH(B53)</f>
        <v>2</v>
      </c>
      <c r="E53">
        <f>YEAR(B53)</f>
        <v>2017</v>
      </c>
    </row>
    <row r="54" spans="1:5">
      <c r="A54" t="s">
        <v>515</v>
      </c>
      <c r="B54" s="23">
        <v>42736</v>
      </c>
      <c r="C54">
        <v>123.1</v>
      </c>
      <c r="D54">
        <f>MONTH(B54)</f>
        <v>1</v>
      </c>
      <c r="E54">
        <f>YEAR(B54)</f>
        <v>2017</v>
      </c>
    </row>
    <row r="55" spans="1:5">
      <c r="A55" t="s">
        <v>516</v>
      </c>
      <c r="B55" s="23">
        <v>42705</v>
      </c>
      <c r="C55">
        <v>121.7</v>
      </c>
      <c r="D55">
        <f>MONTH(B55)</f>
        <v>12</v>
      </c>
      <c r="E55">
        <f>YEAR(B55)</f>
        <v>2016</v>
      </c>
    </row>
    <row r="56" spans="1:5">
      <c r="A56" t="s">
        <v>517</v>
      </c>
      <c r="B56" s="23">
        <v>42675</v>
      </c>
      <c r="C56">
        <v>115.9</v>
      </c>
      <c r="D56">
        <f>MONTH(B56)</f>
        <v>11</v>
      </c>
      <c r="E56">
        <f>YEAR(B56)</f>
        <v>2016</v>
      </c>
    </row>
    <row r="57" spans="1:5">
      <c r="A57" t="s">
        <v>518</v>
      </c>
      <c r="B57" s="23">
        <v>42644</v>
      </c>
      <c r="C57">
        <v>120.3</v>
      </c>
      <c r="D57">
        <f>MONTH(B57)</f>
        <v>10</v>
      </c>
      <c r="E57">
        <f>YEAR(B57)</f>
        <v>2016</v>
      </c>
    </row>
    <row r="58" spans="1:5">
      <c r="A58" t="s">
        <v>519</v>
      </c>
      <c r="B58" s="23">
        <v>42614</v>
      </c>
      <c r="C58">
        <v>118.2</v>
      </c>
      <c r="D58">
        <f>MONTH(B58)</f>
        <v>9</v>
      </c>
      <c r="E58">
        <f>YEAR(B58)</f>
        <v>2016</v>
      </c>
    </row>
    <row r="59" spans="1:5">
      <c r="A59" t="s">
        <v>520</v>
      </c>
      <c r="B59" s="23">
        <v>42583</v>
      </c>
      <c r="C59">
        <v>116.5</v>
      </c>
      <c r="D59">
        <f>MONTH(B59)</f>
        <v>8</v>
      </c>
      <c r="E59">
        <f>YEAR(B59)</f>
        <v>2016</v>
      </c>
    </row>
    <row r="60" spans="1:5">
      <c r="A60" t="s">
        <v>521</v>
      </c>
      <c r="B60" s="23">
        <v>42552</v>
      </c>
      <c r="C60">
        <v>116.8</v>
      </c>
      <c r="D60">
        <f>MONTH(B60)</f>
        <v>7</v>
      </c>
      <c r="E60">
        <f>YEAR(B60)</f>
        <v>2016</v>
      </c>
    </row>
    <row r="61" spans="1:5">
      <c r="A61" t="s">
        <v>522</v>
      </c>
      <c r="B61" s="23">
        <v>42522</v>
      </c>
      <c r="C61">
        <v>119.7</v>
      </c>
      <c r="D61">
        <f>MONTH(B61)</f>
        <v>6</v>
      </c>
      <c r="E61">
        <f>YEAR(B61)</f>
        <v>2016</v>
      </c>
    </row>
    <row r="62" spans="1:5">
      <c r="A62" t="s">
        <v>523</v>
      </c>
      <c r="B62" s="23">
        <v>42491</v>
      </c>
      <c r="C62">
        <v>121.3</v>
      </c>
      <c r="D62">
        <f>MONTH(B62)</f>
        <v>5</v>
      </c>
      <c r="E62">
        <f>YEAR(B62)</f>
        <v>2016</v>
      </c>
    </row>
    <row r="63" spans="1:5">
      <c r="A63" t="s">
        <v>524</v>
      </c>
      <c r="B63" s="23">
        <v>42461</v>
      </c>
      <c r="C63">
        <v>113.7</v>
      </c>
      <c r="D63">
        <f>MONTH(B63)</f>
        <v>4</v>
      </c>
      <c r="E63">
        <f>YEAR(B63)</f>
        <v>2016</v>
      </c>
    </row>
    <row r="64" spans="1:5">
      <c r="A64" t="s">
        <v>525</v>
      </c>
      <c r="B64" s="23">
        <v>42430</v>
      </c>
      <c r="C64">
        <v>127.6</v>
      </c>
      <c r="D64">
        <f>MONTH(B64)</f>
        <v>3</v>
      </c>
      <c r="E64">
        <f>YEAR(B64)</f>
        <v>2016</v>
      </c>
    </row>
    <row r="65" spans="1:5">
      <c r="A65" t="s">
        <v>526</v>
      </c>
      <c r="B65" s="23">
        <v>42401</v>
      </c>
      <c r="C65">
        <v>117.8</v>
      </c>
      <c r="D65">
        <f>MONTH(B65)</f>
        <v>2</v>
      </c>
      <c r="E65">
        <f>YEAR(B65)</f>
        <v>2016</v>
      </c>
    </row>
    <row r="66" spans="1:5">
      <c r="A66" t="s">
        <v>527</v>
      </c>
      <c r="B66" s="23">
        <v>42370</v>
      </c>
      <c r="C66">
        <v>118.9</v>
      </c>
      <c r="D66">
        <f>MONTH(B66)</f>
        <v>1</v>
      </c>
      <c r="E66">
        <f>YEAR(B66)</f>
        <v>2016</v>
      </c>
    </row>
    <row r="67" spans="1:5">
      <c r="A67" t="s">
        <v>528</v>
      </c>
      <c r="B67" s="23">
        <v>42339</v>
      </c>
      <c r="C67">
        <v>118.9</v>
      </c>
      <c r="D67">
        <f>MONTH(B67)</f>
        <v>12</v>
      </c>
      <c r="E67">
        <f>YEAR(B67)</f>
        <v>2015</v>
      </c>
    </row>
    <row r="68" spans="1:5">
      <c r="A68" t="s">
        <v>529</v>
      </c>
      <c r="B68" s="23">
        <v>42309</v>
      </c>
      <c r="C68">
        <v>110.3</v>
      </c>
      <c r="D68">
        <f>MONTH(B68)</f>
        <v>11</v>
      </c>
      <c r="E68">
        <f>YEAR(B68)</f>
        <v>2015</v>
      </c>
    </row>
    <row r="69" spans="1:5">
      <c r="A69" t="s">
        <v>530</v>
      </c>
      <c r="B69" s="23">
        <v>42278</v>
      </c>
      <c r="C69">
        <v>115.5</v>
      </c>
      <c r="D69">
        <f>MONTH(B69)</f>
        <v>10</v>
      </c>
      <c r="E69">
        <f>YEAR(B69)</f>
        <v>2015</v>
      </c>
    </row>
    <row r="70" spans="1:5">
      <c r="A70" t="s">
        <v>531</v>
      </c>
      <c r="B70" s="23">
        <v>42248</v>
      </c>
      <c r="C70">
        <v>112.6</v>
      </c>
      <c r="D70">
        <f>MONTH(B70)</f>
        <v>9</v>
      </c>
      <c r="E70">
        <f>YEAR(B70)</f>
        <v>2015</v>
      </c>
    </row>
    <row r="71" spans="1:5">
      <c r="A71" t="s">
        <v>532</v>
      </c>
      <c r="B71" s="23">
        <v>42217</v>
      </c>
      <c r="C71">
        <v>112</v>
      </c>
      <c r="D71">
        <f>MONTH(B71)</f>
        <v>8</v>
      </c>
      <c r="E71">
        <f>YEAR(B71)</f>
        <v>2015</v>
      </c>
    </row>
    <row r="72" spans="1:5">
      <c r="A72" t="s">
        <v>533</v>
      </c>
      <c r="B72" s="23">
        <v>42186</v>
      </c>
      <c r="C72">
        <v>111.8</v>
      </c>
      <c r="D72">
        <f>MONTH(B72)</f>
        <v>7</v>
      </c>
      <c r="E72">
        <f>YEAR(B72)</f>
        <v>2015</v>
      </c>
    </row>
    <row r="73" spans="1:5">
      <c r="A73" t="s">
        <v>534</v>
      </c>
      <c r="B73" s="23">
        <v>42156</v>
      </c>
      <c r="C73">
        <v>110.8</v>
      </c>
      <c r="D73">
        <f>MONTH(B73)</f>
        <v>6</v>
      </c>
      <c r="E73">
        <f>YEAR(B73)</f>
        <v>2015</v>
      </c>
    </row>
    <row r="74" spans="1:5">
      <c r="A74" t="s">
        <v>535</v>
      </c>
      <c r="B74" s="23">
        <v>42125</v>
      </c>
      <c r="C74">
        <v>113</v>
      </c>
      <c r="D74">
        <f>MONTH(B74)</f>
        <v>5</v>
      </c>
      <c r="E74">
        <f>YEAR(B74)</f>
        <v>2015</v>
      </c>
    </row>
    <row r="75" spans="1:5">
      <c r="A75" t="s">
        <v>536</v>
      </c>
      <c r="B75" s="23">
        <v>42095</v>
      </c>
      <c r="C75">
        <v>107.3</v>
      </c>
      <c r="D75">
        <f>MONTH(B75)</f>
        <v>4</v>
      </c>
      <c r="E75">
        <f>YEAR(B75)</f>
        <v>2015</v>
      </c>
    </row>
    <row r="76" spans="1:5">
      <c r="A76" t="s">
        <v>537</v>
      </c>
      <c r="B76" s="23">
        <v>42064</v>
      </c>
      <c r="C76">
        <v>121.3</v>
      </c>
      <c r="D76">
        <f>MONTH(B76)</f>
        <v>3</v>
      </c>
      <c r="E76">
        <f>YEAR(B76)</f>
        <v>2015</v>
      </c>
    </row>
    <row r="77" spans="1:5">
      <c r="A77" t="s">
        <v>538</v>
      </c>
      <c r="B77" s="23">
        <v>42036</v>
      </c>
      <c r="C77">
        <v>109.9</v>
      </c>
      <c r="D77">
        <f>MONTH(B77)</f>
        <v>2</v>
      </c>
      <c r="E77">
        <f>YEAR(B77)</f>
        <v>2015</v>
      </c>
    </row>
    <row r="78" spans="1:5">
      <c r="A78" t="s">
        <v>539</v>
      </c>
      <c r="B78" s="23">
        <v>42005</v>
      </c>
      <c r="C78">
        <v>114.3</v>
      </c>
      <c r="D78">
        <f>MONTH(B78)</f>
        <v>1</v>
      </c>
      <c r="E78">
        <f>YEAR(B78)</f>
        <v>2015</v>
      </c>
    </row>
    <row r="79" spans="1:5">
      <c r="A79" t="s">
        <v>540</v>
      </c>
      <c r="B79" s="23">
        <v>41974</v>
      </c>
      <c r="C79">
        <v>115.3</v>
      </c>
      <c r="D79">
        <f>MONTH(B79)</f>
        <v>12</v>
      </c>
      <c r="E79">
        <f>YEAR(B79)</f>
        <v>2014</v>
      </c>
    </row>
    <row r="80" spans="1:5">
      <c r="A80" t="s">
        <v>541</v>
      </c>
      <c r="B80" s="23">
        <v>41944</v>
      </c>
      <c r="C80">
        <v>109.4</v>
      </c>
      <c r="D80">
        <f>MONTH(B80)</f>
        <v>11</v>
      </c>
      <c r="E80">
        <f>YEAR(B80)</f>
        <v>2014</v>
      </c>
    </row>
    <row r="81" spans="1:5">
      <c r="A81" t="s">
        <v>542</v>
      </c>
      <c r="B81" s="23">
        <v>41913</v>
      </c>
      <c r="C81">
        <v>106</v>
      </c>
      <c r="D81">
        <f>MONTH(B81)</f>
        <v>10</v>
      </c>
      <c r="E81">
        <f>YEAR(B81)</f>
        <v>2014</v>
      </c>
    </row>
    <row r="82" spans="1:5">
      <c r="A82" t="s">
        <v>543</v>
      </c>
      <c r="B82" s="23">
        <v>41883</v>
      </c>
      <c r="C82">
        <v>110.2</v>
      </c>
      <c r="D82">
        <f>MONTH(B82)</f>
        <v>9</v>
      </c>
      <c r="E82">
        <f>YEAR(B82)</f>
        <v>2014</v>
      </c>
    </row>
    <row r="83" spans="1:5">
      <c r="A83" t="s">
        <v>544</v>
      </c>
      <c r="B83" s="23">
        <v>41852</v>
      </c>
      <c r="C83">
        <v>108</v>
      </c>
      <c r="D83">
        <f>MONTH(B83)</f>
        <v>8</v>
      </c>
      <c r="E83">
        <f>YEAR(B83)</f>
        <v>2014</v>
      </c>
    </row>
    <row r="84" spans="1:5">
      <c r="A84" t="s">
        <v>545</v>
      </c>
      <c r="B84" s="23">
        <v>41821</v>
      </c>
      <c r="C84">
        <v>110.4</v>
      </c>
      <c r="D84">
        <f>MONTH(B84)</f>
        <v>7</v>
      </c>
      <c r="E84">
        <f>YEAR(B84)</f>
        <v>2014</v>
      </c>
    </row>
    <row r="85" spans="1:5">
      <c r="A85" t="s">
        <v>546</v>
      </c>
      <c r="B85" s="23">
        <v>41791</v>
      </c>
      <c r="C85">
        <v>109.7</v>
      </c>
      <c r="D85">
        <f>MONTH(B85)</f>
        <v>6</v>
      </c>
      <c r="E85">
        <f>YEAR(B85)</f>
        <v>2014</v>
      </c>
    </row>
    <row r="86" spans="1:5">
      <c r="A86" t="s">
        <v>547</v>
      </c>
      <c r="B86" s="23">
        <v>41760</v>
      </c>
      <c r="C86">
        <v>111</v>
      </c>
      <c r="D86">
        <f>MONTH(B86)</f>
        <v>5</v>
      </c>
      <c r="E86">
        <f>YEAR(B86)</f>
        <v>2014</v>
      </c>
    </row>
    <row r="87" spans="1:5">
      <c r="A87" t="s">
        <v>548</v>
      </c>
      <c r="B87" s="23">
        <v>41730</v>
      </c>
      <c r="C87">
        <v>106.6</v>
      </c>
      <c r="D87">
        <f>MONTH(B87)</f>
        <v>4</v>
      </c>
      <c r="E87">
        <f>YEAR(B87)</f>
        <v>2014</v>
      </c>
    </row>
    <row r="88" spans="1:5">
      <c r="A88" t="s">
        <v>549</v>
      </c>
      <c r="B88" s="23">
        <v>41699</v>
      </c>
      <c r="C88">
        <v>118.5</v>
      </c>
      <c r="D88">
        <f>MONTH(B88)</f>
        <v>3</v>
      </c>
      <c r="E88">
        <f>YEAR(B88)</f>
        <v>2014</v>
      </c>
    </row>
    <row r="89" spans="1:5">
      <c r="A89" t="s">
        <v>550</v>
      </c>
      <c r="B89" s="23">
        <v>41671</v>
      </c>
      <c r="C89">
        <v>106.7</v>
      </c>
      <c r="D89">
        <f>MONTH(B89)</f>
        <v>2</v>
      </c>
      <c r="E89">
        <f>YEAR(B89)</f>
        <v>2014</v>
      </c>
    </row>
    <row r="90" spans="1:5">
      <c r="A90" t="s">
        <v>551</v>
      </c>
      <c r="B90" s="23">
        <v>41640</v>
      </c>
      <c r="C90">
        <v>112.3</v>
      </c>
      <c r="D90">
        <f>MONTH(B90)</f>
        <v>1</v>
      </c>
      <c r="E90">
        <f>YEAR(B90)</f>
        <v>2014</v>
      </c>
    </row>
    <row r="91" spans="1:5">
      <c r="A91" t="s">
        <v>552</v>
      </c>
      <c r="B91" s="23">
        <v>41609</v>
      </c>
      <c r="C91">
        <v>110.9</v>
      </c>
      <c r="D91">
        <f>MONTH(B91)</f>
        <v>12</v>
      </c>
      <c r="E91">
        <f>YEAR(B91)</f>
        <v>2013</v>
      </c>
    </row>
    <row r="92" spans="1:5">
      <c r="A92" t="s">
        <v>553</v>
      </c>
      <c r="B92" s="23">
        <v>41579</v>
      </c>
      <c r="C92">
        <v>101.9</v>
      </c>
      <c r="D92">
        <f>MONTH(B92)</f>
        <v>11</v>
      </c>
      <c r="E92">
        <f>YEAR(B92)</f>
        <v>2013</v>
      </c>
    </row>
    <row r="93" spans="1:5">
      <c r="A93" t="s">
        <v>554</v>
      </c>
      <c r="B93" s="23">
        <v>41548</v>
      </c>
      <c r="C93">
        <v>105.7</v>
      </c>
      <c r="D93">
        <f>MONTH(B93)</f>
        <v>10</v>
      </c>
      <c r="E93">
        <f>YEAR(B93)</f>
        <v>2013</v>
      </c>
    </row>
    <row r="94" spans="1:5">
      <c r="A94" t="s">
        <v>555</v>
      </c>
      <c r="B94" s="23">
        <v>41518</v>
      </c>
      <c r="C94">
        <v>105.7</v>
      </c>
      <c r="D94">
        <f>MONTH(B94)</f>
        <v>9</v>
      </c>
      <c r="E94">
        <f>YEAR(B94)</f>
        <v>2013</v>
      </c>
    </row>
    <row r="95" spans="1:5">
      <c r="A95" t="s">
        <v>556</v>
      </c>
      <c r="B95" s="23">
        <v>41487</v>
      </c>
      <c r="C95">
        <v>104.3</v>
      </c>
      <c r="D95">
        <f>MONTH(B95)</f>
        <v>8</v>
      </c>
      <c r="E95">
        <f>YEAR(B95)</f>
        <v>2013</v>
      </c>
    </row>
    <row r="96" spans="1:5">
      <c r="A96" t="s">
        <v>557</v>
      </c>
      <c r="B96" s="23">
        <v>41456</v>
      </c>
      <c r="C96">
        <v>104.7</v>
      </c>
      <c r="D96">
        <f>MONTH(B96)</f>
        <v>7</v>
      </c>
      <c r="E96">
        <f>YEAR(B96)</f>
        <v>2013</v>
      </c>
    </row>
    <row r="97" spans="1:5">
      <c r="A97" t="s">
        <v>558</v>
      </c>
      <c r="B97" s="23">
        <v>41426</v>
      </c>
      <c r="C97">
        <v>101.3</v>
      </c>
      <c r="D97">
        <f>MONTH(B97)</f>
        <v>6</v>
      </c>
      <c r="E97">
        <f>YEAR(B97)</f>
        <v>2013</v>
      </c>
    </row>
    <row r="98" spans="1:5">
      <c r="A98" t="s">
        <v>559</v>
      </c>
      <c r="B98" s="23">
        <v>41395</v>
      </c>
      <c r="C98">
        <v>106</v>
      </c>
      <c r="D98">
        <f>MONTH(B98)</f>
        <v>5</v>
      </c>
      <c r="E98">
        <f>YEAR(B98)</f>
        <v>2013</v>
      </c>
    </row>
    <row r="99" spans="1:5">
      <c r="A99" t="s">
        <v>560</v>
      </c>
      <c r="B99" s="23">
        <v>41365</v>
      </c>
      <c r="C99">
        <v>102.6</v>
      </c>
      <c r="D99">
        <f>MONTH(B99)</f>
        <v>4</v>
      </c>
      <c r="E99">
        <f>YEAR(B99)</f>
        <v>2013</v>
      </c>
    </row>
    <row r="100" spans="1:5">
      <c r="A100" t="s">
        <v>561</v>
      </c>
      <c r="B100" s="23">
        <v>41334</v>
      </c>
      <c r="C100">
        <v>115.2</v>
      </c>
      <c r="D100">
        <f>MONTH(B100)</f>
        <v>3</v>
      </c>
      <c r="E100">
        <f>YEAR(B100)</f>
        <v>2013</v>
      </c>
    </row>
    <row r="101" spans="1:5">
      <c r="A101" t="s">
        <v>562</v>
      </c>
      <c r="B101" s="23">
        <v>41306</v>
      </c>
      <c r="C101">
        <v>101.4</v>
      </c>
      <c r="D101">
        <f>MONTH(B101)</f>
        <v>2</v>
      </c>
      <c r="E101">
        <f>YEAR(B101)</f>
        <v>2013</v>
      </c>
    </row>
    <row r="102" spans="1:5">
      <c r="A102" t="s">
        <v>563</v>
      </c>
      <c r="B102" s="23">
        <v>41275</v>
      </c>
      <c r="C102">
        <v>107.2</v>
      </c>
      <c r="D102">
        <f>MONTH(B102)</f>
        <v>1</v>
      </c>
      <c r="E102">
        <f>YEAR(B102)</f>
        <v>2013</v>
      </c>
    </row>
    <row r="103" spans="1:5">
      <c r="A103" t="s">
        <v>564</v>
      </c>
      <c r="B103" s="23">
        <v>41244</v>
      </c>
      <c r="C103">
        <v>107.1</v>
      </c>
      <c r="D103">
        <f>MONTH(B103)</f>
        <v>12</v>
      </c>
      <c r="E103">
        <f>YEAR(B103)</f>
        <v>2012</v>
      </c>
    </row>
    <row r="104" spans="1:5">
      <c r="A104" t="s">
        <v>565</v>
      </c>
      <c r="B104" s="23">
        <v>41214</v>
      </c>
      <c r="C104">
        <v>98.3</v>
      </c>
      <c r="D104">
        <f>MONTH(B104)</f>
        <v>11</v>
      </c>
      <c r="E104">
        <f>YEAR(B104)</f>
        <v>2012</v>
      </c>
    </row>
    <row r="105" spans="1:5">
      <c r="A105" t="s">
        <v>566</v>
      </c>
      <c r="B105" s="23">
        <v>41183</v>
      </c>
      <c r="C105">
        <v>103.7</v>
      </c>
      <c r="D105">
        <f>MONTH(B105)</f>
        <v>10</v>
      </c>
      <c r="E105">
        <f>YEAR(B105)</f>
        <v>2012</v>
      </c>
    </row>
    <row r="106" spans="1:5">
      <c r="A106" t="s">
        <v>567</v>
      </c>
      <c r="B106" s="23">
        <v>41153</v>
      </c>
      <c r="C106">
        <v>99</v>
      </c>
      <c r="D106">
        <f>MONTH(B106)</f>
        <v>9</v>
      </c>
      <c r="E106">
        <f>YEAR(B106)</f>
        <v>2012</v>
      </c>
    </row>
    <row r="107" spans="1:5">
      <c r="A107" t="s">
        <v>568</v>
      </c>
      <c r="B107" s="23">
        <v>41122</v>
      </c>
      <c r="C107">
        <v>99.9</v>
      </c>
      <c r="D107">
        <f>MONTH(B107)</f>
        <v>8</v>
      </c>
      <c r="E107">
        <f>YEAR(B107)</f>
        <v>2012</v>
      </c>
    </row>
    <row r="108" spans="1:5">
      <c r="A108" t="s">
        <v>569</v>
      </c>
      <c r="B108" s="23">
        <v>41091</v>
      </c>
      <c r="C108">
        <v>101.5</v>
      </c>
      <c r="D108">
        <f>MONTH(B108)</f>
        <v>7</v>
      </c>
      <c r="E108">
        <f>YEAR(B108)</f>
        <v>2012</v>
      </c>
    </row>
    <row r="109" spans="1:5">
      <c r="A109" t="s">
        <v>570</v>
      </c>
      <c r="B109" s="23">
        <v>41061</v>
      </c>
      <c r="C109">
        <v>102.3</v>
      </c>
      <c r="D109">
        <f>MONTH(B109)</f>
        <v>6</v>
      </c>
      <c r="E109">
        <f>YEAR(B109)</f>
        <v>2012</v>
      </c>
    </row>
    <row r="110" spans="1:5">
      <c r="A110" t="s">
        <v>571</v>
      </c>
      <c r="B110" s="23">
        <v>41030</v>
      </c>
      <c r="C110">
        <v>105</v>
      </c>
      <c r="D110">
        <f>MONTH(B110)</f>
        <v>5</v>
      </c>
      <c r="E110">
        <f>YEAR(B110)</f>
        <v>2012</v>
      </c>
    </row>
    <row r="111" spans="1:5">
      <c r="A111" t="s">
        <v>572</v>
      </c>
      <c r="B111" s="23">
        <v>41000</v>
      </c>
      <c r="C111">
        <v>99.3</v>
      </c>
      <c r="D111">
        <f>MONTH(B111)</f>
        <v>4</v>
      </c>
      <c r="E111">
        <f>YEAR(B111)</f>
        <v>2012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2D414-A493-438D-AF57-21CCAA44D4DE}">
  <dimension ref="A1:B218"/>
  <sheetViews>
    <sheetView workbookViewId="0"/>
  </sheetViews>
  <sheetFormatPr defaultColWidth="11.42578125" defaultRowHeight="15"/>
  <cols>
    <col min="1" max="1" width="8.42578125" bestFit="1" customWidth="1"/>
  </cols>
  <sheetData>
    <row r="1" spans="1:2">
      <c r="A1" t="s">
        <v>1</v>
      </c>
      <c r="B1" t="s">
        <v>573</v>
      </c>
    </row>
    <row r="2" spans="1:2">
      <c r="A2" s="1">
        <v>44211</v>
      </c>
      <c r="B2" s="2"/>
    </row>
    <row r="3" spans="1:2">
      <c r="A3" s="1">
        <v>44212</v>
      </c>
      <c r="B3" s="2"/>
    </row>
    <row r="4" spans="1:2">
      <c r="A4" s="1">
        <v>44213</v>
      </c>
      <c r="B4" s="2"/>
    </row>
    <row r="5" spans="1:2">
      <c r="A5" s="1">
        <v>44214</v>
      </c>
      <c r="B5" s="2"/>
    </row>
    <row r="6" spans="1:2">
      <c r="A6" s="1">
        <v>44215</v>
      </c>
      <c r="B6" s="2"/>
    </row>
    <row r="7" spans="1:2">
      <c r="A7" s="1">
        <v>44216</v>
      </c>
      <c r="B7" s="2"/>
    </row>
    <row r="8" spans="1:2">
      <c r="A8" s="1">
        <v>44217</v>
      </c>
      <c r="B8" s="2"/>
    </row>
    <row r="9" spans="1:2">
      <c r="A9" s="1">
        <v>44218</v>
      </c>
      <c r="B9" s="2"/>
    </row>
    <row r="10" spans="1:2">
      <c r="A10" s="1">
        <v>44219</v>
      </c>
      <c r="B10" s="2"/>
    </row>
    <row r="11" spans="1:2">
      <c r="A11" s="1">
        <v>44220</v>
      </c>
      <c r="B11" s="2"/>
    </row>
    <row r="12" spans="1:2">
      <c r="A12" s="1">
        <v>44221</v>
      </c>
      <c r="B12" s="2"/>
    </row>
    <row r="13" spans="1:2">
      <c r="A13" s="1">
        <v>44222</v>
      </c>
      <c r="B13" s="2"/>
    </row>
    <row r="14" spans="1:2">
      <c r="A14" s="1">
        <v>44223</v>
      </c>
      <c r="B14" s="2"/>
    </row>
    <row r="15" spans="1:2">
      <c r="A15" s="1">
        <v>44224</v>
      </c>
      <c r="B15" s="2"/>
    </row>
    <row r="16" spans="1:2">
      <c r="A16" s="1">
        <v>44225</v>
      </c>
      <c r="B16" s="2"/>
    </row>
    <row r="17" spans="1:2">
      <c r="A17" s="1">
        <v>44226</v>
      </c>
      <c r="B17" s="2"/>
    </row>
    <row r="18" spans="1:2">
      <c r="A18" s="1">
        <v>44227</v>
      </c>
      <c r="B18" s="2"/>
    </row>
    <row r="19" spans="1:2">
      <c r="A19" s="1">
        <v>44228</v>
      </c>
      <c r="B19" s="2"/>
    </row>
    <row r="20" spans="1:2">
      <c r="A20" s="1">
        <v>44229</v>
      </c>
      <c r="B20" s="2"/>
    </row>
    <row r="21" spans="1:2">
      <c r="A21" s="1">
        <v>44230</v>
      </c>
      <c r="B21" s="2"/>
    </row>
    <row r="22" spans="1:2">
      <c r="A22" s="1">
        <v>44231</v>
      </c>
      <c r="B22" s="2"/>
    </row>
    <row r="23" spans="1:2">
      <c r="A23" s="1">
        <v>44232</v>
      </c>
      <c r="B23" s="2"/>
    </row>
    <row r="24" spans="1:2">
      <c r="A24" s="1">
        <v>44233</v>
      </c>
      <c r="B24" s="2"/>
    </row>
    <row r="25" spans="1:2">
      <c r="A25" s="1">
        <v>44234</v>
      </c>
      <c r="B25" s="2"/>
    </row>
    <row r="26" spans="1:2">
      <c r="A26" s="1">
        <v>44235</v>
      </c>
      <c r="B26" s="2"/>
    </row>
    <row r="27" spans="1:2">
      <c r="A27" s="1">
        <v>44236</v>
      </c>
      <c r="B27" s="2"/>
    </row>
    <row r="28" spans="1:2">
      <c r="A28" s="1">
        <v>44237</v>
      </c>
      <c r="B28" s="2"/>
    </row>
    <row r="29" spans="1:2">
      <c r="A29" s="1">
        <v>44238</v>
      </c>
      <c r="B29" s="2"/>
    </row>
    <row r="30" spans="1:2">
      <c r="A30" s="1">
        <v>44239</v>
      </c>
      <c r="B30" s="2"/>
    </row>
    <row r="31" spans="1:2">
      <c r="A31" s="1">
        <v>44240</v>
      </c>
      <c r="B31" s="2">
        <v>7668</v>
      </c>
    </row>
    <row r="32" spans="1:2">
      <c r="A32" s="1">
        <v>44241</v>
      </c>
      <c r="B32" s="2">
        <v>49059</v>
      </c>
    </row>
    <row r="33" spans="1:2">
      <c r="A33" s="1">
        <v>44242</v>
      </c>
      <c r="B33" s="2">
        <v>90450</v>
      </c>
    </row>
    <row r="34" spans="1:2">
      <c r="A34" s="1">
        <v>44243</v>
      </c>
      <c r="B34" s="2">
        <v>118221</v>
      </c>
    </row>
    <row r="35" spans="1:2">
      <c r="A35" s="1">
        <v>44244</v>
      </c>
      <c r="B35" s="2">
        <v>125777</v>
      </c>
    </row>
    <row r="36" spans="1:2">
      <c r="A36" s="1">
        <v>44245</v>
      </c>
      <c r="B36" s="2">
        <v>122816</v>
      </c>
    </row>
    <row r="37" spans="1:2">
      <c r="A37" s="1">
        <v>44246</v>
      </c>
      <c r="B37" s="2">
        <v>292010</v>
      </c>
    </row>
    <row r="38" spans="1:2">
      <c r="A38" s="1">
        <v>44247</v>
      </c>
      <c r="B38" s="2">
        <v>116998</v>
      </c>
    </row>
    <row r="39" spans="1:2">
      <c r="A39" s="1">
        <v>44248</v>
      </c>
      <c r="B39" s="2">
        <v>86702</v>
      </c>
    </row>
    <row r="40" spans="1:2">
      <c r="A40" s="1">
        <v>44249</v>
      </c>
      <c r="B40" s="2">
        <v>154900</v>
      </c>
    </row>
    <row r="41" spans="1:2">
      <c r="A41" s="1">
        <v>44250</v>
      </c>
      <c r="B41" s="2">
        <v>206093</v>
      </c>
    </row>
    <row r="42" spans="1:2">
      <c r="A42" s="1">
        <v>44251</v>
      </c>
      <c r="B42" s="2">
        <v>160119</v>
      </c>
    </row>
    <row r="43" spans="1:2">
      <c r="A43" s="1">
        <v>44252</v>
      </c>
      <c r="B43" s="2">
        <v>379105</v>
      </c>
    </row>
    <row r="44" spans="1:2">
      <c r="A44" s="1">
        <v>44253</v>
      </c>
      <c r="B44" s="2">
        <v>343224</v>
      </c>
    </row>
    <row r="45" spans="1:2">
      <c r="A45" s="1">
        <v>44254</v>
      </c>
      <c r="B45" s="2">
        <v>249795</v>
      </c>
    </row>
    <row r="46" spans="1:2">
      <c r="A46" s="1">
        <v>44255</v>
      </c>
      <c r="B46" s="2">
        <v>2313</v>
      </c>
    </row>
    <row r="47" spans="1:2">
      <c r="A47" s="1">
        <v>44256</v>
      </c>
      <c r="B47" s="2">
        <v>141608</v>
      </c>
    </row>
    <row r="48" spans="1:2">
      <c r="A48" s="1">
        <v>44257</v>
      </c>
      <c r="B48" s="2">
        <v>116179</v>
      </c>
    </row>
    <row r="49" spans="1:2">
      <c r="A49" s="1">
        <v>44258</v>
      </c>
      <c r="B49" s="2">
        <v>162949</v>
      </c>
    </row>
    <row r="50" spans="1:2">
      <c r="A50" s="1">
        <v>44259</v>
      </c>
      <c r="B50" s="2">
        <v>331741</v>
      </c>
    </row>
    <row r="51" spans="1:2">
      <c r="A51" s="1">
        <v>44260</v>
      </c>
      <c r="B51" s="2">
        <v>292353</v>
      </c>
    </row>
    <row r="52" spans="1:2">
      <c r="A52" s="1">
        <v>44261</v>
      </c>
      <c r="B52" s="2">
        <v>253020</v>
      </c>
    </row>
    <row r="53" spans="1:2">
      <c r="A53" s="1">
        <v>44262</v>
      </c>
      <c r="B53" s="2">
        <v>7066</v>
      </c>
    </row>
    <row r="54" spans="1:2">
      <c r="A54" s="1">
        <v>44263</v>
      </c>
      <c r="B54" s="2">
        <v>304343</v>
      </c>
    </row>
    <row r="55" spans="1:2">
      <c r="A55" s="1">
        <v>44264</v>
      </c>
      <c r="B55" s="2">
        <v>298229</v>
      </c>
    </row>
    <row r="56" spans="1:2">
      <c r="A56" s="1">
        <v>44265</v>
      </c>
      <c r="B56" s="2">
        <v>286851</v>
      </c>
    </row>
    <row r="57" spans="1:2">
      <c r="A57" s="1">
        <v>44266</v>
      </c>
      <c r="B57" s="2">
        <v>78549</v>
      </c>
    </row>
    <row r="58" spans="1:2">
      <c r="A58" s="1">
        <v>44267</v>
      </c>
      <c r="B58" s="2">
        <v>413874</v>
      </c>
    </row>
    <row r="59" spans="1:2">
      <c r="A59" s="1">
        <v>44268</v>
      </c>
      <c r="B59" s="2">
        <v>287821</v>
      </c>
    </row>
    <row r="60" spans="1:2">
      <c r="A60" s="1">
        <v>44269</v>
      </c>
      <c r="B60" s="2">
        <v>24879</v>
      </c>
    </row>
    <row r="61" spans="1:2">
      <c r="A61" s="1">
        <v>44270</v>
      </c>
      <c r="B61" s="2">
        <v>412295</v>
      </c>
    </row>
    <row r="62" spans="1:2">
      <c r="A62" s="1">
        <v>44271</v>
      </c>
      <c r="B62" s="2">
        <v>334551</v>
      </c>
    </row>
    <row r="63" spans="1:2">
      <c r="A63" s="1">
        <v>44272</v>
      </c>
      <c r="B63" s="2">
        <v>339969</v>
      </c>
    </row>
    <row r="64" spans="1:2">
      <c r="A64" s="1">
        <v>44273</v>
      </c>
      <c r="B64" s="2">
        <v>371119</v>
      </c>
    </row>
    <row r="65" spans="1:2">
      <c r="A65" s="1">
        <v>44274</v>
      </c>
      <c r="B65" s="2">
        <v>307775</v>
      </c>
    </row>
    <row r="66" spans="1:2">
      <c r="A66" s="1">
        <v>44275</v>
      </c>
      <c r="B66" s="2">
        <v>257292</v>
      </c>
    </row>
    <row r="67" spans="1:2">
      <c r="A67" s="1">
        <v>44276</v>
      </c>
      <c r="B67" s="2">
        <v>13042</v>
      </c>
    </row>
    <row r="68" spans="1:2">
      <c r="A68" s="1">
        <v>44277</v>
      </c>
      <c r="B68" s="2">
        <v>371745</v>
      </c>
    </row>
    <row r="69" spans="1:2">
      <c r="A69" s="1">
        <v>44278</v>
      </c>
      <c r="B69" s="2">
        <v>245893</v>
      </c>
    </row>
    <row r="70" spans="1:2">
      <c r="A70" s="1">
        <v>44279</v>
      </c>
      <c r="B70" s="2">
        <v>189837</v>
      </c>
    </row>
    <row r="71" spans="1:2">
      <c r="A71" s="1">
        <v>44280</v>
      </c>
      <c r="B71" s="2">
        <v>203797</v>
      </c>
    </row>
    <row r="72" spans="1:2">
      <c r="A72" s="1">
        <v>44281</v>
      </c>
      <c r="B72" s="2">
        <v>180187</v>
      </c>
    </row>
    <row r="73" spans="1:2">
      <c r="A73" s="1">
        <v>44282</v>
      </c>
      <c r="B73" s="2">
        <v>145191</v>
      </c>
    </row>
    <row r="74" spans="1:2">
      <c r="A74" s="1">
        <v>44283</v>
      </c>
      <c r="B74" s="2">
        <v>41855</v>
      </c>
    </row>
    <row r="75" spans="1:2">
      <c r="A75" s="1">
        <v>44284</v>
      </c>
      <c r="B75" s="2">
        <v>31755</v>
      </c>
    </row>
    <row r="76" spans="1:2">
      <c r="A76" s="1">
        <v>44285</v>
      </c>
      <c r="B76" s="2">
        <v>163362</v>
      </c>
    </row>
    <row r="77" spans="1:2">
      <c r="A77" s="1">
        <v>44286</v>
      </c>
      <c r="B77" s="2">
        <v>269377</v>
      </c>
    </row>
    <row r="78" spans="1:2">
      <c r="A78" s="1">
        <v>44287</v>
      </c>
      <c r="B78" s="2">
        <v>305645</v>
      </c>
    </row>
    <row r="79" spans="1:2">
      <c r="A79" s="1">
        <v>44288</v>
      </c>
      <c r="B79" s="2">
        <v>332366</v>
      </c>
    </row>
    <row r="80" spans="1:2">
      <c r="A80" s="1">
        <v>44289</v>
      </c>
      <c r="B80" s="2">
        <v>267475</v>
      </c>
    </row>
    <row r="81" spans="1:2">
      <c r="A81" s="1">
        <v>44290</v>
      </c>
      <c r="B81" s="2">
        <v>186144</v>
      </c>
    </row>
    <row r="82" spans="1:2">
      <c r="A82" s="1">
        <v>44291</v>
      </c>
      <c r="B82" s="2">
        <v>407292</v>
      </c>
    </row>
    <row r="83" spans="1:2">
      <c r="A83" s="1">
        <v>44292</v>
      </c>
      <c r="B83" s="2">
        <v>306842</v>
      </c>
    </row>
    <row r="84" spans="1:2">
      <c r="A84" s="1">
        <v>44293</v>
      </c>
      <c r="B84" s="2">
        <v>295187</v>
      </c>
    </row>
    <row r="85" spans="1:2">
      <c r="A85" s="1">
        <v>44294</v>
      </c>
      <c r="B85" s="2">
        <v>442094</v>
      </c>
    </row>
    <row r="86" spans="1:2">
      <c r="A86" s="1">
        <v>44295</v>
      </c>
      <c r="B86" s="2">
        <v>433568</v>
      </c>
    </row>
    <row r="87" spans="1:2">
      <c r="A87" s="1">
        <v>44296</v>
      </c>
      <c r="B87" s="2">
        <v>397878</v>
      </c>
    </row>
    <row r="88" spans="1:2">
      <c r="A88" s="1">
        <v>44297</v>
      </c>
      <c r="B88" s="2">
        <v>231979</v>
      </c>
    </row>
    <row r="89" spans="1:2">
      <c r="A89" s="1">
        <v>44298</v>
      </c>
      <c r="B89" s="2">
        <v>548881</v>
      </c>
    </row>
    <row r="90" spans="1:2">
      <c r="A90" s="1">
        <v>44299</v>
      </c>
      <c r="B90" s="2">
        <v>387618</v>
      </c>
    </row>
    <row r="91" spans="1:2">
      <c r="A91" s="1">
        <v>44300</v>
      </c>
      <c r="B91" s="2">
        <v>436375</v>
      </c>
    </row>
    <row r="92" spans="1:2">
      <c r="A92" s="1">
        <v>44301</v>
      </c>
      <c r="B92" s="2">
        <v>560215</v>
      </c>
    </row>
    <row r="93" spans="1:2">
      <c r="A93" s="1">
        <v>44302</v>
      </c>
      <c r="B93" s="2">
        <v>654903</v>
      </c>
    </row>
    <row r="94" spans="1:2">
      <c r="A94" s="1">
        <v>44303</v>
      </c>
      <c r="B94" s="2">
        <v>662357</v>
      </c>
    </row>
    <row r="95" spans="1:2">
      <c r="A95" s="1">
        <v>44304</v>
      </c>
      <c r="B95" s="2">
        <v>289282</v>
      </c>
    </row>
    <row r="96" spans="1:2">
      <c r="A96" s="1">
        <v>44305</v>
      </c>
      <c r="B96" s="2">
        <v>989136</v>
      </c>
    </row>
    <row r="97" spans="1:2">
      <c r="A97" s="1">
        <v>44306</v>
      </c>
      <c r="B97" s="2">
        <v>251406</v>
      </c>
    </row>
    <row r="98" spans="1:2">
      <c r="A98" s="1">
        <v>44307</v>
      </c>
      <c r="B98" s="2">
        <v>251406</v>
      </c>
    </row>
    <row r="99" spans="1:2">
      <c r="A99" s="1">
        <v>44308</v>
      </c>
      <c r="B99" s="2">
        <v>1197595</v>
      </c>
    </row>
    <row r="100" spans="1:2">
      <c r="A100" s="1">
        <v>44309</v>
      </c>
      <c r="B100" s="2">
        <v>739942</v>
      </c>
    </row>
    <row r="101" spans="1:2">
      <c r="A101" s="1">
        <v>44310</v>
      </c>
      <c r="B101" s="2">
        <v>739942</v>
      </c>
    </row>
    <row r="102" spans="1:2">
      <c r="A102" s="1">
        <v>44311</v>
      </c>
      <c r="B102" s="2">
        <v>739942</v>
      </c>
    </row>
    <row r="103" spans="1:2">
      <c r="A103" s="1">
        <v>44312</v>
      </c>
      <c r="B103" s="2">
        <v>1248530</v>
      </c>
    </row>
    <row r="104" spans="1:2">
      <c r="A104" s="1">
        <v>44313</v>
      </c>
      <c r="B104" s="2">
        <v>977251</v>
      </c>
    </row>
    <row r="105" spans="1:2">
      <c r="A105" s="1">
        <v>44314</v>
      </c>
      <c r="B105" s="2">
        <v>899267</v>
      </c>
    </row>
    <row r="106" spans="1:2">
      <c r="A106" s="1">
        <v>44315</v>
      </c>
      <c r="B106" s="2">
        <v>941651</v>
      </c>
    </row>
    <row r="107" spans="1:2">
      <c r="A107" s="1">
        <v>44316</v>
      </c>
      <c r="B107" s="2">
        <v>1164291</v>
      </c>
    </row>
    <row r="108" spans="1:2">
      <c r="A108" s="1">
        <v>44317</v>
      </c>
      <c r="B108" s="2">
        <v>676200</v>
      </c>
    </row>
    <row r="109" spans="1:2">
      <c r="A109" s="1">
        <v>44318</v>
      </c>
      <c r="B109" s="2">
        <v>210005</v>
      </c>
    </row>
    <row r="110" spans="1:2">
      <c r="A110" s="1">
        <v>44319</v>
      </c>
      <c r="B110" s="2">
        <v>878101</v>
      </c>
    </row>
    <row r="111" spans="1:2">
      <c r="A111" s="1">
        <v>44320</v>
      </c>
      <c r="B111" s="2">
        <v>737372</v>
      </c>
    </row>
    <row r="112" spans="1:2">
      <c r="A112" s="1">
        <v>44321</v>
      </c>
      <c r="B112" s="2">
        <v>1077764</v>
      </c>
    </row>
    <row r="113" spans="1:2">
      <c r="A113" s="1">
        <v>44322</v>
      </c>
      <c r="B113" s="2">
        <v>1344116</v>
      </c>
    </row>
    <row r="114" spans="1:2">
      <c r="A114" s="1">
        <v>44323</v>
      </c>
      <c r="B114" s="2">
        <v>1350460</v>
      </c>
    </row>
    <row r="115" spans="1:2">
      <c r="A115" s="1">
        <v>44324</v>
      </c>
      <c r="B115" s="2">
        <v>1232202</v>
      </c>
    </row>
    <row r="116" spans="1:2">
      <c r="A116" s="1">
        <v>44325</v>
      </c>
      <c r="B116" s="2">
        <v>322817</v>
      </c>
    </row>
    <row r="117" spans="1:2">
      <c r="A117" s="1">
        <v>44326</v>
      </c>
      <c r="B117" s="2">
        <v>1456713</v>
      </c>
    </row>
    <row r="118" spans="1:2">
      <c r="A118" s="1">
        <v>44327</v>
      </c>
      <c r="B118" s="2">
        <v>1398393</v>
      </c>
    </row>
    <row r="119" spans="1:2">
      <c r="A119" s="1">
        <v>44328</v>
      </c>
      <c r="B119" s="2">
        <v>935034</v>
      </c>
    </row>
    <row r="120" spans="1:2">
      <c r="A120" s="1">
        <v>44329</v>
      </c>
      <c r="B120" s="2">
        <v>1033924</v>
      </c>
    </row>
    <row r="121" spans="1:2">
      <c r="A121" s="1">
        <v>44330</v>
      </c>
      <c r="B121" s="2">
        <v>510695</v>
      </c>
    </row>
    <row r="122" spans="1:2">
      <c r="A122" s="1">
        <v>44331</v>
      </c>
      <c r="B122" s="2">
        <v>627473</v>
      </c>
    </row>
    <row r="123" spans="1:2">
      <c r="A123" s="1">
        <v>44332</v>
      </c>
      <c r="B123" s="2">
        <v>74247</v>
      </c>
    </row>
    <row r="124" spans="1:2">
      <c r="A124" s="1">
        <v>44333</v>
      </c>
      <c r="B124" s="2">
        <v>240315</v>
      </c>
    </row>
    <row r="125" spans="1:2">
      <c r="A125" s="1">
        <v>44334</v>
      </c>
      <c r="B125" s="2">
        <v>194416</v>
      </c>
    </row>
    <row r="126" spans="1:2">
      <c r="A126" s="1">
        <v>44335</v>
      </c>
      <c r="B126" s="2">
        <v>155592</v>
      </c>
    </row>
    <row r="127" spans="1:2">
      <c r="A127" s="1">
        <v>44336</v>
      </c>
      <c r="B127" s="2">
        <v>185239</v>
      </c>
    </row>
    <row r="128" spans="1:2">
      <c r="A128" s="1">
        <v>44337</v>
      </c>
      <c r="B128" s="2">
        <v>180324</v>
      </c>
    </row>
    <row r="129" spans="1:2">
      <c r="A129" s="1">
        <v>44338</v>
      </c>
      <c r="B129" s="2">
        <v>180324</v>
      </c>
    </row>
    <row r="130" spans="1:2">
      <c r="A130" s="1">
        <v>44339</v>
      </c>
      <c r="B130" s="2">
        <v>63171</v>
      </c>
    </row>
    <row r="131" spans="1:2">
      <c r="A131" s="1">
        <v>44340</v>
      </c>
      <c r="B131" s="2">
        <v>178154</v>
      </c>
    </row>
    <row r="132" spans="1:2">
      <c r="A132" s="1">
        <v>44341</v>
      </c>
      <c r="B132" s="2">
        <v>131194</v>
      </c>
    </row>
    <row r="133" spans="1:2">
      <c r="A133" s="1">
        <v>44342</v>
      </c>
      <c r="B133" s="2">
        <v>240574</v>
      </c>
    </row>
    <row r="134" spans="1:2">
      <c r="A134" s="1">
        <v>44343</v>
      </c>
      <c r="B134" s="2">
        <v>183586</v>
      </c>
    </row>
    <row r="135" spans="1:2">
      <c r="A135" s="1">
        <v>44344</v>
      </c>
      <c r="B135" s="2">
        <v>141680</v>
      </c>
    </row>
    <row r="136" spans="1:2">
      <c r="A136" s="1">
        <v>44345</v>
      </c>
      <c r="B136" s="2">
        <v>369009</v>
      </c>
    </row>
    <row r="137" spans="1:2">
      <c r="A137" s="1">
        <v>44346</v>
      </c>
      <c r="B137" s="2">
        <v>136861</v>
      </c>
    </row>
    <row r="138" spans="1:2">
      <c r="A138" s="1">
        <v>44347</v>
      </c>
      <c r="B138" s="2">
        <v>191700</v>
      </c>
    </row>
    <row r="139" spans="1:2">
      <c r="A139" s="1">
        <v>44348</v>
      </c>
      <c r="B139" s="2">
        <v>291748</v>
      </c>
    </row>
    <row r="140" spans="1:2">
      <c r="A140" s="1">
        <v>44349</v>
      </c>
      <c r="B140" s="2">
        <v>260784</v>
      </c>
    </row>
    <row r="141" spans="1:2">
      <c r="A141" s="1">
        <v>44350</v>
      </c>
      <c r="B141" s="2">
        <v>236125</v>
      </c>
    </row>
    <row r="142" spans="1:2">
      <c r="A142" s="1">
        <v>44351</v>
      </c>
      <c r="B142" s="2">
        <v>387353</v>
      </c>
    </row>
    <row r="143" spans="1:2">
      <c r="A143" s="1">
        <v>44352</v>
      </c>
      <c r="B143" s="2">
        <v>164222</v>
      </c>
    </row>
    <row r="144" spans="1:2">
      <c r="A144" s="1">
        <v>44353</v>
      </c>
      <c r="B144" s="2">
        <v>166299</v>
      </c>
    </row>
    <row r="145" spans="1:2">
      <c r="A145" s="1">
        <v>44354</v>
      </c>
      <c r="B145" s="2">
        <v>223732</v>
      </c>
    </row>
    <row r="146" spans="1:2">
      <c r="A146" s="1">
        <v>44355</v>
      </c>
      <c r="B146" s="2">
        <v>327962</v>
      </c>
    </row>
    <row r="147" spans="1:2">
      <c r="A147" s="1">
        <v>44356</v>
      </c>
      <c r="B147" s="2">
        <v>317090</v>
      </c>
    </row>
    <row r="148" spans="1:2">
      <c r="A148" s="1">
        <v>44357</v>
      </c>
      <c r="B148" s="2">
        <v>321782</v>
      </c>
    </row>
    <row r="149" spans="1:2">
      <c r="A149" s="1">
        <v>44358</v>
      </c>
      <c r="B149" s="2">
        <v>331682</v>
      </c>
    </row>
    <row r="150" spans="1:2">
      <c r="A150" s="1">
        <v>44359</v>
      </c>
      <c r="B150" s="2">
        <v>245185</v>
      </c>
    </row>
    <row r="151" spans="1:2">
      <c r="A151" s="1">
        <v>44360</v>
      </c>
      <c r="B151" s="2">
        <v>324807</v>
      </c>
    </row>
    <row r="152" spans="1:2">
      <c r="A152" s="1">
        <v>44361</v>
      </c>
      <c r="B152" s="2">
        <v>331737</v>
      </c>
    </row>
    <row r="153" spans="1:2">
      <c r="A153" s="1">
        <v>44362</v>
      </c>
      <c r="B153" s="2">
        <v>285077</v>
      </c>
    </row>
    <row r="154" spans="1:2">
      <c r="A154" s="1">
        <v>44363</v>
      </c>
      <c r="B154" s="2">
        <v>408555</v>
      </c>
    </row>
    <row r="155" spans="1:2">
      <c r="A155" s="1">
        <v>44364</v>
      </c>
      <c r="B155" s="2">
        <v>534111</v>
      </c>
    </row>
    <row r="156" spans="1:2">
      <c r="A156" s="1">
        <v>44365</v>
      </c>
      <c r="B156" s="2">
        <v>395886</v>
      </c>
    </row>
    <row r="157" spans="1:2">
      <c r="A157" s="1">
        <v>44366</v>
      </c>
      <c r="B157" s="2">
        <v>602106</v>
      </c>
    </row>
    <row r="158" spans="1:2">
      <c r="A158" s="1">
        <v>44367</v>
      </c>
      <c r="B158" s="2">
        <v>330263</v>
      </c>
    </row>
    <row r="159" spans="1:2">
      <c r="A159" s="1">
        <v>44368</v>
      </c>
      <c r="B159" s="2">
        <v>823813</v>
      </c>
    </row>
    <row r="160" spans="1:2">
      <c r="A160" s="1">
        <v>44369</v>
      </c>
      <c r="B160" s="2">
        <v>700140</v>
      </c>
    </row>
    <row r="161" spans="1:2">
      <c r="A161" s="1">
        <v>44370</v>
      </c>
      <c r="B161" s="2">
        <v>380549</v>
      </c>
    </row>
    <row r="162" spans="1:2">
      <c r="A162" s="1">
        <v>44371</v>
      </c>
      <c r="B162" s="2">
        <v>752015</v>
      </c>
    </row>
    <row r="163" spans="1:2">
      <c r="A163" s="1">
        <v>44372</v>
      </c>
      <c r="B163" s="2">
        <v>899788</v>
      </c>
    </row>
    <row r="164" spans="1:2">
      <c r="A164" s="1">
        <v>44373</v>
      </c>
      <c r="B164" s="2">
        <v>1286581</v>
      </c>
    </row>
    <row r="165" spans="1:2">
      <c r="A165" s="1">
        <v>44374</v>
      </c>
      <c r="B165" s="2">
        <v>525897</v>
      </c>
    </row>
    <row r="166" spans="1:2">
      <c r="A166" s="1">
        <v>44375</v>
      </c>
      <c r="B166" s="2">
        <v>763711</v>
      </c>
    </row>
    <row r="167" spans="1:2">
      <c r="A167" s="1">
        <v>44376</v>
      </c>
      <c r="B167" s="2">
        <v>1368102</v>
      </c>
    </row>
    <row r="168" spans="1:2">
      <c r="A168" s="1">
        <v>44377</v>
      </c>
      <c r="B168" s="2">
        <v>502204</v>
      </c>
    </row>
    <row r="169" spans="1:2">
      <c r="A169" s="1">
        <v>44378</v>
      </c>
      <c r="B169" s="2">
        <v>1300452</v>
      </c>
    </row>
    <row r="170" spans="1:2">
      <c r="A170" s="1">
        <v>44379</v>
      </c>
      <c r="B170" s="2">
        <v>284215</v>
      </c>
    </row>
    <row r="171" spans="1:2">
      <c r="A171" s="1">
        <v>44380</v>
      </c>
      <c r="B171" s="2">
        <v>2736442</v>
      </c>
    </row>
    <row r="172" spans="1:2">
      <c r="A172" s="1">
        <v>44381</v>
      </c>
      <c r="B172" s="2">
        <v>854059</v>
      </c>
    </row>
    <row r="173" spans="1:2">
      <c r="A173" s="1">
        <v>44382</v>
      </c>
      <c r="B173" s="2">
        <v>1554455</v>
      </c>
    </row>
    <row r="174" spans="1:2">
      <c r="A174" s="1">
        <v>44383</v>
      </c>
      <c r="B174" s="2">
        <v>1047350</v>
      </c>
    </row>
    <row r="175" spans="1:2">
      <c r="A175" s="1">
        <v>44384</v>
      </c>
      <c r="B175" s="2">
        <v>1360917</v>
      </c>
    </row>
    <row r="176" spans="1:2">
      <c r="A176" s="1">
        <v>44385</v>
      </c>
      <c r="B176" s="2">
        <v>3426303</v>
      </c>
    </row>
    <row r="177" spans="1:2">
      <c r="A177" s="1">
        <v>44386</v>
      </c>
      <c r="B177" s="24">
        <v>1274389.5</v>
      </c>
    </row>
    <row r="178" spans="1:2">
      <c r="A178" s="1">
        <v>44387</v>
      </c>
      <c r="B178" s="24">
        <v>1274389.5</v>
      </c>
    </row>
    <row r="179" spans="1:2">
      <c r="A179" s="1">
        <v>44388</v>
      </c>
      <c r="B179" s="2">
        <v>472561</v>
      </c>
    </row>
    <row r="180" spans="1:2">
      <c r="A180" s="1">
        <v>44389</v>
      </c>
      <c r="B180" s="2">
        <v>1521216</v>
      </c>
    </row>
    <row r="181" spans="1:2">
      <c r="A181" s="1">
        <v>44390</v>
      </c>
      <c r="B181" s="2">
        <v>1455531</v>
      </c>
    </row>
    <row r="182" spans="1:2">
      <c r="A182" s="1">
        <v>44391</v>
      </c>
      <c r="B182" s="2">
        <v>1500593</v>
      </c>
    </row>
    <row r="183" spans="1:2">
      <c r="A183" s="1">
        <v>44392</v>
      </c>
      <c r="B183" s="2">
        <v>1416589</v>
      </c>
    </row>
    <row r="184" spans="1:2">
      <c r="A184" s="1">
        <v>44393</v>
      </c>
      <c r="B184" s="2">
        <v>1803075</v>
      </c>
    </row>
    <row r="185" spans="1:2">
      <c r="A185" s="1">
        <v>44394</v>
      </c>
      <c r="B185" s="2">
        <v>2007300</v>
      </c>
    </row>
    <row r="186" spans="1:2">
      <c r="A186" s="1">
        <v>44395</v>
      </c>
      <c r="B186" s="24">
        <v>1207832.5</v>
      </c>
    </row>
    <row r="187" spans="1:2">
      <c r="A187" s="1">
        <v>44396</v>
      </c>
      <c r="B187" s="24">
        <v>1207832.5</v>
      </c>
    </row>
    <row r="188" spans="1:2">
      <c r="A188" s="1">
        <v>44397</v>
      </c>
      <c r="B188" s="2">
        <v>1302625</v>
      </c>
    </row>
    <row r="189" spans="1:2">
      <c r="A189" s="1">
        <v>44398</v>
      </c>
      <c r="B189" s="2">
        <v>835696</v>
      </c>
    </row>
    <row r="190" spans="1:2">
      <c r="A190" s="1">
        <v>44399</v>
      </c>
      <c r="B190" s="2">
        <v>1879940</v>
      </c>
    </row>
    <row r="191" spans="1:2">
      <c r="A191" s="1">
        <v>44400</v>
      </c>
      <c r="B191" s="2">
        <v>1590566</v>
      </c>
    </row>
    <row r="192" spans="1:2">
      <c r="A192" s="1">
        <v>44401</v>
      </c>
      <c r="B192" s="2">
        <v>1700724</v>
      </c>
    </row>
    <row r="193" spans="1:2">
      <c r="A193" s="1">
        <v>44402</v>
      </c>
      <c r="B193" s="2">
        <v>630125</v>
      </c>
    </row>
    <row r="194" spans="1:2">
      <c r="A194" s="1">
        <v>44403</v>
      </c>
      <c r="B194" s="2">
        <v>2002952</v>
      </c>
    </row>
    <row r="195" spans="1:2">
      <c r="A195" s="1">
        <v>44404</v>
      </c>
      <c r="B195" s="2">
        <v>1436352</v>
      </c>
    </row>
    <row r="196" spans="1:2">
      <c r="A196" s="1">
        <v>44405</v>
      </c>
      <c r="B196" s="2">
        <v>1328388</v>
      </c>
    </row>
    <row r="197" spans="1:2">
      <c r="A197" s="1">
        <v>44406</v>
      </c>
      <c r="B197" s="2">
        <v>1732029</v>
      </c>
    </row>
    <row r="198" spans="1:2">
      <c r="A198" s="1">
        <v>44407</v>
      </c>
      <c r="B198" s="2">
        <v>1805151</v>
      </c>
    </row>
    <row r="199" spans="1:2">
      <c r="A199" s="1">
        <v>44408</v>
      </c>
      <c r="B199" s="24">
        <v>1265443.5</v>
      </c>
    </row>
    <row r="200" spans="1:2">
      <c r="A200" s="1">
        <v>44409</v>
      </c>
      <c r="B200" s="24">
        <v>1265443.5</v>
      </c>
    </row>
    <row r="201" spans="1:2">
      <c r="A201" s="1">
        <v>44410</v>
      </c>
      <c r="B201" s="24">
        <v>1483460</v>
      </c>
    </row>
    <row r="202" spans="1:2">
      <c r="A202" s="1">
        <v>44411</v>
      </c>
      <c r="B202" s="24">
        <v>1483460</v>
      </c>
    </row>
    <row r="203" spans="1:2">
      <c r="A203" s="1">
        <v>44412</v>
      </c>
      <c r="B203" s="2">
        <v>1020047</v>
      </c>
    </row>
    <row r="204" spans="1:2">
      <c r="A204" s="1">
        <v>44413</v>
      </c>
      <c r="B204" s="2">
        <v>1480525</v>
      </c>
    </row>
    <row r="205" spans="1:2">
      <c r="A205" s="1">
        <v>44414</v>
      </c>
      <c r="B205" s="2">
        <v>1271504</v>
      </c>
    </row>
    <row r="206" spans="1:2">
      <c r="A206" s="1">
        <v>44415</v>
      </c>
      <c r="B206" s="2">
        <v>1464292</v>
      </c>
    </row>
    <row r="207" spans="1:2">
      <c r="A207" s="1">
        <v>44416</v>
      </c>
      <c r="B207" s="2">
        <v>564825</v>
      </c>
    </row>
    <row r="208" spans="1:2">
      <c r="A208" s="1">
        <v>44417</v>
      </c>
      <c r="B208" s="2">
        <v>1345045</v>
      </c>
    </row>
    <row r="209" spans="1:2">
      <c r="A209" s="1">
        <v>44418</v>
      </c>
      <c r="B209" s="2">
        <v>1142225</v>
      </c>
    </row>
    <row r="210" spans="1:2">
      <c r="A210" s="1">
        <v>44419</v>
      </c>
      <c r="B210" s="2">
        <v>1206254</v>
      </c>
    </row>
    <row r="211" spans="1:2">
      <c r="A211" s="1">
        <v>44420</v>
      </c>
      <c r="B211" s="24">
        <v>1326549</v>
      </c>
    </row>
    <row r="212" spans="1:2">
      <c r="A212" s="1">
        <v>44421</v>
      </c>
      <c r="B212" s="24">
        <v>1326549</v>
      </c>
    </row>
    <row r="213" spans="1:2">
      <c r="A213" s="1">
        <v>44422</v>
      </c>
      <c r="B213" s="2">
        <v>1927101</v>
      </c>
    </row>
    <row r="214" spans="1:2">
      <c r="A214" s="1">
        <v>44423</v>
      </c>
      <c r="B214" s="24">
        <v>283688.5</v>
      </c>
    </row>
    <row r="215" spans="1:2">
      <c r="A215" s="1">
        <v>44424</v>
      </c>
      <c r="B215" s="24">
        <v>283688.5</v>
      </c>
    </row>
    <row r="216" spans="1:2">
      <c r="A216" s="1">
        <v>44425</v>
      </c>
      <c r="B216" s="2">
        <v>1227076</v>
      </c>
    </row>
    <row r="217" spans="1:2">
      <c r="A217" s="1">
        <v>44426</v>
      </c>
      <c r="B217" s="2">
        <v>1387582</v>
      </c>
    </row>
    <row r="218" spans="1:2">
      <c r="A218" s="1">
        <v>44427</v>
      </c>
      <c r="B218" s="2">
        <v>1026740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C9C6-79D9-EA41-BF30-E339252C261C}">
  <dimension ref="A1:M417"/>
  <sheetViews>
    <sheetView workbookViewId="0">
      <selection activeCell="A2" sqref="A2"/>
    </sheetView>
  </sheetViews>
  <sheetFormatPr defaultColWidth="11.42578125" defaultRowHeight="15"/>
  <sheetData>
    <row r="1" spans="1:13">
      <c r="A1" t="s">
        <v>1</v>
      </c>
      <c r="B1" t="s">
        <v>574</v>
      </c>
      <c r="C1" t="s">
        <v>575</v>
      </c>
      <c r="D1" t="s">
        <v>576</v>
      </c>
      <c r="E1" t="s">
        <v>577</v>
      </c>
      <c r="F1" t="s">
        <v>578</v>
      </c>
      <c r="G1" t="s">
        <v>579</v>
      </c>
    </row>
    <row r="2" spans="1:13" ht="23.1">
      <c r="A2" s="1">
        <v>43832</v>
      </c>
      <c r="B2">
        <v>9039.4599610000005</v>
      </c>
      <c r="C2">
        <v>9093.4296880000002</v>
      </c>
      <c r="D2">
        <v>9010.8896480000003</v>
      </c>
      <c r="E2">
        <v>9092.1904300000006</v>
      </c>
      <c r="F2">
        <v>9092.1904300000006</v>
      </c>
      <c r="G2">
        <v>2848370000</v>
      </c>
      <c r="M2" s="21" t="s">
        <v>580</v>
      </c>
    </row>
    <row r="3" spans="1:13" ht="15.95">
      <c r="A3" s="1">
        <v>43833</v>
      </c>
      <c r="B3">
        <v>8976.4296880000002</v>
      </c>
      <c r="C3">
        <v>9065.7597659999992</v>
      </c>
      <c r="D3">
        <v>8976.4296880000002</v>
      </c>
      <c r="E3">
        <v>9020.7695309999999</v>
      </c>
      <c r="F3">
        <v>9020.7695309999999</v>
      </c>
      <c r="G3">
        <v>2567400000</v>
      </c>
      <c r="M3" s="22" t="s">
        <v>581</v>
      </c>
    </row>
    <row r="4" spans="1:13">
      <c r="A4" s="1">
        <v>43836</v>
      </c>
      <c r="B4">
        <v>8943.5</v>
      </c>
      <c r="C4">
        <v>9072.4101559999999</v>
      </c>
      <c r="D4">
        <v>8943.5</v>
      </c>
      <c r="E4">
        <v>9071.4697269999997</v>
      </c>
      <c r="F4">
        <v>9071.4697269999997</v>
      </c>
      <c r="G4">
        <v>2788120000</v>
      </c>
      <c r="M4" t="s">
        <v>582</v>
      </c>
    </row>
    <row r="5" spans="1:13">
      <c r="A5" s="1">
        <v>43837</v>
      </c>
      <c r="B5">
        <v>9076.6396480000003</v>
      </c>
      <c r="C5">
        <v>9091.9296880000002</v>
      </c>
      <c r="D5">
        <v>9042.5498050000006</v>
      </c>
      <c r="E5">
        <v>9068.5800780000009</v>
      </c>
      <c r="F5">
        <v>9068.5800780000009</v>
      </c>
      <c r="G5">
        <v>2352850000</v>
      </c>
    </row>
    <row r="6" spans="1:13">
      <c r="A6" s="1">
        <v>43838</v>
      </c>
      <c r="B6">
        <v>9068.0302730000003</v>
      </c>
      <c r="C6">
        <v>9168.8896480000003</v>
      </c>
      <c r="D6">
        <v>9059.3798829999996</v>
      </c>
      <c r="E6">
        <v>9129.2402340000008</v>
      </c>
      <c r="F6">
        <v>9129.2402340000008</v>
      </c>
      <c r="G6">
        <v>2464090000</v>
      </c>
    </row>
    <row r="7" spans="1:13">
      <c r="A7" s="1">
        <v>43839</v>
      </c>
      <c r="B7">
        <v>9202.2695309999999</v>
      </c>
      <c r="C7">
        <v>9215.9501949999994</v>
      </c>
      <c r="D7">
        <v>9158.5</v>
      </c>
      <c r="E7">
        <v>9203.4296880000002</v>
      </c>
      <c r="F7">
        <v>9203.4296880000002</v>
      </c>
      <c r="G7">
        <v>2534700000</v>
      </c>
    </row>
    <row r="8" spans="1:13">
      <c r="A8" s="1">
        <v>43840</v>
      </c>
      <c r="B8">
        <v>9232.9501949999994</v>
      </c>
      <c r="C8">
        <v>9235.2001949999994</v>
      </c>
      <c r="D8">
        <v>9164.6601559999999</v>
      </c>
      <c r="E8">
        <v>9178.8603519999997</v>
      </c>
      <c r="F8">
        <v>9178.8603519999997</v>
      </c>
      <c r="G8">
        <v>2378990000</v>
      </c>
    </row>
    <row r="9" spans="1:13">
      <c r="A9" s="1">
        <v>43843</v>
      </c>
      <c r="B9">
        <v>9213.7197269999997</v>
      </c>
      <c r="C9">
        <v>9274.4902340000008</v>
      </c>
      <c r="D9">
        <v>9193.0595699999994</v>
      </c>
      <c r="E9">
        <v>9273.9296880000002</v>
      </c>
      <c r="F9">
        <v>9273.9296880000002</v>
      </c>
      <c r="G9">
        <v>2530270000</v>
      </c>
    </row>
    <row r="10" spans="1:13">
      <c r="A10" s="1">
        <v>43844</v>
      </c>
      <c r="B10">
        <v>9270.6103519999997</v>
      </c>
      <c r="C10">
        <v>9298.3300780000009</v>
      </c>
      <c r="D10">
        <v>9226.4902340000008</v>
      </c>
      <c r="E10">
        <v>9251.3300780000009</v>
      </c>
      <c r="F10">
        <v>9251.3300780000009</v>
      </c>
      <c r="G10">
        <v>2542170000</v>
      </c>
    </row>
    <row r="11" spans="1:13">
      <c r="A11" s="1">
        <v>43845</v>
      </c>
      <c r="B11">
        <v>9253.7597659999992</v>
      </c>
      <c r="C11">
        <v>9298.8203130000002</v>
      </c>
      <c r="D11">
        <v>9231.1396480000003</v>
      </c>
      <c r="E11">
        <v>9258.7001949999994</v>
      </c>
      <c r="F11">
        <v>9258.7001949999994</v>
      </c>
      <c r="G11">
        <v>2435650000</v>
      </c>
    </row>
    <row r="12" spans="1:13">
      <c r="A12" s="1">
        <v>43846</v>
      </c>
      <c r="B12">
        <v>9313.4501949999994</v>
      </c>
      <c r="C12">
        <v>9357.9199219999991</v>
      </c>
      <c r="D12">
        <v>9301.3203130000002</v>
      </c>
      <c r="E12">
        <v>9357.1298829999996</v>
      </c>
      <c r="F12">
        <v>9357.1298829999996</v>
      </c>
      <c r="G12">
        <v>2301400000</v>
      </c>
    </row>
    <row r="13" spans="1:13">
      <c r="A13" s="1">
        <v>43847</v>
      </c>
      <c r="B13">
        <v>9392.3701170000004</v>
      </c>
      <c r="C13">
        <v>9393.4804690000001</v>
      </c>
      <c r="D13">
        <v>9346.8095699999994</v>
      </c>
      <c r="E13">
        <v>9388.9404300000006</v>
      </c>
      <c r="F13">
        <v>9388.9404300000006</v>
      </c>
      <c r="G13">
        <v>2522670000</v>
      </c>
    </row>
    <row r="14" spans="1:13">
      <c r="A14" s="1">
        <v>43851</v>
      </c>
      <c r="B14">
        <v>9361.0703130000002</v>
      </c>
      <c r="C14">
        <v>9397.5800780000009</v>
      </c>
      <c r="D14">
        <v>9350.2001949999994</v>
      </c>
      <c r="E14">
        <v>9370.8095699999994</v>
      </c>
      <c r="F14">
        <v>9370.8095699999994</v>
      </c>
      <c r="G14">
        <v>2684540000</v>
      </c>
    </row>
    <row r="15" spans="1:13">
      <c r="A15" s="1">
        <v>43852</v>
      </c>
      <c r="B15">
        <v>9413.6103519999997</v>
      </c>
      <c r="C15">
        <v>9439.2900389999995</v>
      </c>
      <c r="D15">
        <v>9375.1298829999996</v>
      </c>
      <c r="E15">
        <v>9383.7695309999999</v>
      </c>
      <c r="F15">
        <v>9383.7695309999999</v>
      </c>
      <c r="G15">
        <v>2449390000</v>
      </c>
    </row>
    <row r="16" spans="1:13">
      <c r="A16" s="1">
        <v>43853</v>
      </c>
      <c r="B16">
        <v>9377.7197269999997</v>
      </c>
      <c r="C16">
        <v>9409.2001949999994</v>
      </c>
      <c r="D16">
        <v>9334.1298829999996</v>
      </c>
      <c r="E16">
        <v>9402.4804690000001</v>
      </c>
      <c r="F16">
        <v>9402.4804690000001</v>
      </c>
      <c r="G16">
        <v>2460050000</v>
      </c>
    </row>
    <row r="17" spans="1:7">
      <c r="A17" s="1">
        <v>43854</v>
      </c>
      <c r="B17">
        <v>9446.2099610000005</v>
      </c>
      <c r="C17">
        <v>9451.4296880000002</v>
      </c>
      <c r="D17">
        <v>9273.2304690000001</v>
      </c>
      <c r="E17">
        <v>9314.9101559999999</v>
      </c>
      <c r="F17">
        <v>9314.9101559999999</v>
      </c>
      <c r="G17">
        <v>2611710000</v>
      </c>
    </row>
    <row r="18" spans="1:7">
      <c r="A18" s="1">
        <v>43857</v>
      </c>
      <c r="B18">
        <v>9092.4599610000005</v>
      </c>
      <c r="C18">
        <v>9185.4501949999994</v>
      </c>
      <c r="D18">
        <v>9088.0400389999995</v>
      </c>
      <c r="E18">
        <v>9139.3095699999994</v>
      </c>
      <c r="F18">
        <v>9139.3095699999994</v>
      </c>
      <c r="G18">
        <v>2583330000</v>
      </c>
    </row>
    <row r="19" spans="1:7">
      <c r="A19" s="1">
        <v>43858</v>
      </c>
      <c r="B19">
        <v>9201.8203130000002</v>
      </c>
      <c r="C19">
        <v>9288.8701170000004</v>
      </c>
      <c r="D19">
        <v>9182.3300780000009</v>
      </c>
      <c r="E19">
        <v>9269.6796880000002</v>
      </c>
      <c r="F19">
        <v>9269.6796880000002</v>
      </c>
      <c r="G19">
        <v>2157830000</v>
      </c>
    </row>
    <row r="20" spans="1:7">
      <c r="A20" s="1">
        <v>43859</v>
      </c>
      <c r="B20">
        <v>9318.2597659999992</v>
      </c>
      <c r="C20">
        <v>9329.1201170000004</v>
      </c>
      <c r="D20">
        <v>9249.0400389999995</v>
      </c>
      <c r="E20">
        <v>9275.1601559999999</v>
      </c>
      <c r="F20">
        <v>9275.1601559999999</v>
      </c>
      <c r="G20">
        <v>2223480000</v>
      </c>
    </row>
    <row r="21" spans="1:7">
      <c r="A21" s="1">
        <v>43860</v>
      </c>
      <c r="B21">
        <v>9211.1503909999992</v>
      </c>
      <c r="C21">
        <v>9303</v>
      </c>
      <c r="D21">
        <v>9185.1796880000002</v>
      </c>
      <c r="E21">
        <v>9298.9296880000002</v>
      </c>
      <c r="F21">
        <v>9298.9296880000002</v>
      </c>
      <c r="G21">
        <v>2333500000</v>
      </c>
    </row>
    <row r="22" spans="1:7">
      <c r="A22" s="1">
        <v>43861</v>
      </c>
      <c r="B22">
        <v>9324.3300780000009</v>
      </c>
      <c r="C22">
        <v>9324.7998050000006</v>
      </c>
      <c r="D22">
        <v>9123.2197269999997</v>
      </c>
      <c r="E22">
        <v>9150.9404300000006</v>
      </c>
      <c r="F22">
        <v>9150.9404300000006</v>
      </c>
      <c r="G22">
        <v>2685840000</v>
      </c>
    </row>
    <row r="23" spans="1:7">
      <c r="A23" s="1">
        <v>43864</v>
      </c>
      <c r="B23">
        <v>9190.7197269999997</v>
      </c>
      <c r="C23">
        <v>9299.8496090000008</v>
      </c>
      <c r="D23">
        <v>9188.5498050000006</v>
      </c>
      <c r="E23">
        <v>9273.4003909999992</v>
      </c>
      <c r="F23">
        <v>9273.4003909999992</v>
      </c>
      <c r="G23">
        <v>2420510000</v>
      </c>
    </row>
    <row r="24" spans="1:7">
      <c r="A24" s="1">
        <v>43865</v>
      </c>
      <c r="B24">
        <v>9398.3896480000003</v>
      </c>
      <c r="C24">
        <v>9485.3798829999996</v>
      </c>
      <c r="D24">
        <v>9374.0498050000006</v>
      </c>
      <c r="E24">
        <v>9467.9697269999997</v>
      </c>
      <c r="F24">
        <v>9467.9697269999997</v>
      </c>
      <c r="G24">
        <v>2445420000</v>
      </c>
    </row>
    <row r="25" spans="1:7">
      <c r="A25" s="1">
        <v>43866</v>
      </c>
      <c r="B25">
        <v>9574.0996090000008</v>
      </c>
      <c r="C25">
        <v>9574.9404300000006</v>
      </c>
      <c r="D25">
        <v>9454.9296880000002</v>
      </c>
      <c r="E25">
        <v>9508.6796880000002</v>
      </c>
      <c r="F25">
        <v>9508.6796880000002</v>
      </c>
      <c r="G25">
        <v>2462470000</v>
      </c>
    </row>
    <row r="26" spans="1:7">
      <c r="A26" s="1">
        <v>43867</v>
      </c>
      <c r="B26">
        <v>9540.9804690000001</v>
      </c>
      <c r="C26">
        <v>9575.6601559999999</v>
      </c>
      <c r="D26">
        <v>9505.6796880000002</v>
      </c>
      <c r="E26">
        <v>9572.1503909999992</v>
      </c>
      <c r="F26">
        <v>9572.1503909999992</v>
      </c>
      <c r="G26">
        <v>2267300000</v>
      </c>
    </row>
    <row r="27" spans="1:7">
      <c r="A27" s="1">
        <v>43868</v>
      </c>
      <c r="B27">
        <v>9526.6396480000003</v>
      </c>
      <c r="C27">
        <v>9570.0898440000001</v>
      </c>
      <c r="D27">
        <v>9496.5302730000003</v>
      </c>
      <c r="E27">
        <v>9520.5097659999992</v>
      </c>
      <c r="F27">
        <v>9520.5097659999992</v>
      </c>
      <c r="G27">
        <v>2238670000</v>
      </c>
    </row>
    <row r="28" spans="1:7">
      <c r="A28" s="1">
        <v>43871</v>
      </c>
      <c r="B28">
        <v>9493.6298829999996</v>
      </c>
      <c r="C28">
        <v>9628.6601559999999</v>
      </c>
      <c r="D28">
        <v>9493.6298829999996</v>
      </c>
      <c r="E28">
        <v>9628.3896480000003</v>
      </c>
      <c r="F28">
        <v>9628.3896480000003</v>
      </c>
      <c r="G28">
        <v>2179310000</v>
      </c>
    </row>
    <row r="29" spans="1:7">
      <c r="A29" s="1">
        <v>43872</v>
      </c>
      <c r="B29">
        <v>9680.8896480000003</v>
      </c>
      <c r="C29">
        <v>9714.7402340000008</v>
      </c>
      <c r="D29">
        <v>9617.2099610000005</v>
      </c>
      <c r="E29">
        <v>9638.9404300000006</v>
      </c>
      <c r="F29">
        <v>9638.9404300000006</v>
      </c>
      <c r="G29">
        <v>2423670000</v>
      </c>
    </row>
    <row r="30" spans="1:7">
      <c r="A30" s="1">
        <v>43873</v>
      </c>
      <c r="B30">
        <v>9688.5996090000008</v>
      </c>
      <c r="C30">
        <v>9728.7695309999999</v>
      </c>
      <c r="D30">
        <v>9666.6904300000006</v>
      </c>
      <c r="E30">
        <v>9725.9599610000005</v>
      </c>
      <c r="F30">
        <v>9725.9599610000005</v>
      </c>
      <c r="G30">
        <v>2355000000</v>
      </c>
    </row>
    <row r="31" spans="1:7">
      <c r="A31" s="1">
        <v>43874</v>
      </c>
      <c r="B31">
        <v>9657.0400389999995</v>
      </c>
      <c r="C31">
        <v>9748.3203130000002</v>
      </c>
      <c r="D31">
        <v>9650.0195309999999</v>
      </c>
      <c r="E31">
        <v>9711.9697269999997</v>
      </c>
      <c r="F31">
        <v>9711.9697269999997</v>
      </c>
      <c r="G31">
        <v>2239270000</v>
      </c>
    </row>
    <row r="32" spans="1:7">
      <c r="A32" s="1">
        <v>43875</v>
      </c>
      <c r="B32">
        <v>9728.9003909999992</v>
      </c>
      <c r="C32">
        <v>9746.3603519999997</v>
      </c>
      <c r="D32">
        <v>9693.0498050000006</v>
      </c>
      <c r="E32">
        <v>9731.1796880000002</v>
      </c>
      <c r="F32">
        <v>9731.1796880000002</v>
      </c>
      <c r="G32">
        <v>2222240000</v>
      </c>
    </row>
    <row r="33" spans="1:7">
      <c r="A33" s="1">
        <v>43879</v>
      </c>
      <c r="B33">
        <v>9679.0400389999995</v>
      </c>
      <c r="C33">
        <v>9747.6796880000002</v>
      </c>
      <c r="D33">
        <v>9675.7998050000006</v>
      </c>
      <c r="E33">
        <v>9732.7402340000008</v>
      </c>
      <c r="F33">
        <v>9732.7402340000008</v>
      </c>
      <c r="G33">
        <v>2273460000</v>
      </c>
    </row>
    <row r="34" spans="1:7">
      <c r="A34" s="1">
        <v>43880</v>
      </c>
      <c r="B34">
        <v>9782.8095699999994</v>
      </c>
      <c r="C34">
        <v>9838.3701170000004</v>
      </c>
      <c r="D34">
        <v>9777.0996090000008</v>
      </c>
      <c r="E34">
        <v>9817.1796880000002</v>
      </c>
      <c r="F34">
        <v>9817.1796880000002</v>
      </c>
      <c r="G34">
        <v>2462530000</v>
      </c>
    </row>
    <row r="35" spans="1:7">
      <c r="A35" s="1">
        <v>43881</v>
      </c>
      <c r="B35">
        <v>9799.2001949999994</v>
      </c>
      <c r="C35">
        <v>9820.8603519999997</v>
      </c>
      <c r="D35">
        <v>9636.9404300000006</v>
      </c>
      <c r="E35">
        <v>9750.9697269999997</v>
      </c>
      <c r="F35">
        <v>9750.9697269999997</v>
      </c>
      <c r="G35">
        <v>2735610000</v>
      </c>
    </row>
    <row r="36" spans="1:7">
      <c r="A36" s="1">
        <v>43882</v>
      </c>
      <c r="B36">
        <v>9708.0097659999992</v>
      </c>
      <c r="C36">
        <v>9715.9501949999994</v>
      </c>
      <c r="D36">
        <v>9542.3300780000009</v>
      </c>
      <c r="E36">
        <v>9576.5898440000001</v>
      </c>
      <c r="F36">
        <v>9576.5898440000001</v>
      </c>
      <c r="G36">
        <v>2743010000</v>
      </c>
    </row>
    <row r="37" spans="1:7">
      <c r="A37" s="1">
        <v>43885</v>
      </c>
      <c r="B37">
        <v>9188.4404300000006</v>
      </c>
      <c r="C37">
        <v>9322.8798829999996</v>
      </c>
      <c r="D37">
        <v>9166.0097659999992</v>
      </c>
      <c r="E37">
        <v>9221.2802730000003</v>
      </c>
      <c r="F37">
        <v>9221.2802730000003</v>
      </c>
      <c r="G37">
        <v>3177000000</v>
      </c>
    </row>
    <row r="38" spans="1:7">
      <c r="A38" s="1">
        <v>43886</v>
      </c>
      <c r="B38">
        <v>9301.2001949999994</v>
      </c>
      <c r="C38">
        <v>9315.2597659999992</v>
      </c>
      <c r="D38">
        <v>8940.4902340000008</v>
      </c>
      <c r="E38">
        <v>8965.6103519999997</v>
      </c>
      <c r="F38">
        <v>8965.6103519999997</v>
      </c>
      <c r="G38">
        <v>3583400000</v>
      </c>
    </row>
    <row r="39" spans="1:7">
      <c r="A39" s="1">
        <v>43887</v>
      </c>
      <c r="B39">
        <v>9011.5498050000006</v>
      </c>
      <c r="C39">
        <v>9148.3203130000002</v>
      </c>
      <c r="D39">
        <v>8927.7998050000006</v>
      </c>
      <c r="E39">
        <v>8980.7802730000003</v>
      </c>
      <c r="F39">
        <v>8980.7802730000003</v>
      </c>
      <c r="G39">
        <v>3567830000</v>
      </c>
    </row>
    <row r="40" spans="1:7">
      <c r="A40" s="1">
        <v>43888</v>
      </c>
      <c r="B40">
        <v>8744.0302730000003</v>
      </c>
      <c r="C40">
        <v>8904.1103519999997</v>
      </c>
      <c r="D40">
        <v>8562.0498050000006</v>
      </c>
      <c r="E40">
        <v>8566.4804690000001</v>
      </c>
      <c r="F40">
        <v>8566.4804690000001</v>
      </c>
      <c r="G40">
        <v>4536080000</v>
      </c>
    </row>
    <row r="41" spans="1:7">
      <c r="A41" s="1">
        <v>43889</v>
      </c>
      <c r="B41">
        <v>8269.7402340000008</v>
      </c>
      <c r="C41">
        <v>8591.8203130000002</v>
      </c>
      <c r="D41">
        <v>8264.1601559999999</v>
      </c>
      <c r="E41">
        <v>8567.3701170000004</v>
      </c>
      <c r="F41">
        <v>8567.3701170000004</v>
      </c>
      <c r="G41">
        <v>5301170000</v>
      </c>
    </row>
    <row r="42" spans="1:7">
      <c r="A42" s="1">
        <v>43892</v>
      </c>
      <c r="B42">
        <v>8667.1396480000003</v>
      </c>
      <c r="C42">
        <v>8952.8095699999994</v>
      </c>
      <c r="D42">
        <v>8543.3496090000008</v>
      </c>
      <c r="E42">
        <v>8952.1699219999991</v>
      </c>
      <c r="F42">
        <v>8952.1699219999991</v>
      </c>
      <c r="G42">
        <v>4232760000</v>
      </c>
    </row>
    <row r="43" spans="1:7">
      <c r="A43" s="1">
        <v>43893</v>
      </c>
      <c r="B43">
        <v>8965.0996090000008</v>
      </c>
      <c r="C43">
        <v>9070.3203130000002</v>
      </c>
      <c r="D43">
        <v>8602.8896480000003</v>
      </c>
      <c r="E43">
        <v>8684.0898440000001</v>
      </c>
      <c r="F43">
        <v>8684.0898440000001</v>
      </c>
      <c r="G43">
        <v>4336700000</v>
      </c>
    </row>
    <row r="44" spans="1:7">
      <c r="A44" s="1">
        <v>43894</v>
      </c>
      <c r="B44">
        <v>8834.0996090000008</v>
      </c>
      <c r="C44">
        <v>9019.9599610000005</v>
      </c>
      <c r="D44">
        <v>8757.6601559999999</v>
      </c>
      <c r="E44">
        <v>9018.0898440000001</v>
      </c>
      <c r="F44">
        <v>9018.0898440000001</v>
      </c>
      <c r="G44">
        <v>3602870000</v>
      </c>
    </row>
    <row r="45" spans="1:7">
      <c r="A45" s="1">
        <v>43895</v>
      </c>
      <c r="B45">
        <v>8790.0898440000001</v>
      </c>
      <c r="C45">
        <v>8921.0800780000009</v>
      </c>
      <c r="D45">
        <v>8677.3896480000003</v>
      </c>
      <c r="E45">
        <v>8738.5898440000001</v>
      </c>
      <c r="F45">
        <v>8738.5898440000001</v>
      </c>
      <c r="G45">
        <v>3748090000</v>
      </c>
    </row>
    <row r="46" spans="1:7">
      <c r="A46" s="1">
        <v>43896</v>
      </c>
      <c r="B46">
        <v>8469.0195309999999</v>
      </c>
      <c r="C46">
        <v>8612.3603519999997</v>
      </c>
      <c r="D46">
        <v>8375.1298829999996</v>
      </c>
      <c r="E46">
        <v>8575.6201170000004</v>
      </c>
      <c r="F46">
        <v>8575.6201170000004</v>
      </c>
      <c r="G46">
        <v>4279850000</v>
      </c>
    </row>
    <row r="47" spans="1:7">
      <c r="A47" s="1">
        <v>43899</v>
      </c>
      <c r="B47">
        <v>7957.9301759999998</v>
      </c>
      <c r="C47">
        <v>8243.3095699999994</v>
      </c>
      <c r="D47">
        <v>7943.1601559999999</v>
      </c>
      <c r="E47">
        <v>7950.6801759999998</v>
      </c>
      <c r="F47">
        <v>7950.6801759999998</v>
      </c>
      <c r="G47">
        <v>4530350000</v>
      </c>
    </row>
    <row r="48" spans="1:7">
      <c r="A48" s="1">
        <v>43900</v>
      </c>
      <c r="B48">
        <v>8219.7597659999992</v>
      </c>
      <c r="C48">
        <v>8347.4003909999992</v>
      </c>
      <c r="D48">
        <v>7930.4301759999998</v>
      </c>
      <c r="E48">
        <v>8344.25</v>
      </c>
      <c r="F48">
        <v>8344.25</v>
      </c>
      <c r="G48">
        <v>4431930000</v>
      </c>
    </row>
    <row r="49" spans="1:7">
      <c r="A49" s="1">
        <v>43901</v>
      </c>
      <c r="B49">
        <v>8136.25</v>
      </c>
      <c r="C49">
        <v>8181.3598629999997</v>
      </c>
      <c r="D49">
        <v>7850.9501950000003</v>
      </c>
      <c r="E49">
        <v>7952.0498049999997</v>
      </c>
      <c r="F49">
        <v>7952.0498049999997</v>
      </c>
      <c r="G49">
        <v>4273890000</v>
      </c>
    </row>
    <row r="50" spans="1:7">
      <c r="A50" s="1">
        <v>43902</v>
      </c>
      <c r="B50">
        <v>7398.580078</v>
      </c>
      <c r="C50">
        <v>7712.330078</v>
      </c>
      <c r="D50">
        <v>7194.669922</v>
      </c>
      <c r="E50">
        <v>7201.7998049999997</v>
      </c>
      <c r="F50">
        <v>7201.7998049999997</v>
      </c>
      <c r="G50">
        <v>5066530000</v>
      </c>
    </row>
    <row r="51" spans="1:7">
      <c r="A51" s="1">
        <v>43903</v>
      </c>
      <c r="B51">
        <v>7610.3901370000003</v>
      </c>
      <c r="C51">
        <v>7875.9301759999998</v>
      </c>
      <c r="D51">
        <v>7219.0898440000001</v>
      </c>
      <c r="E51">
        <v>7874.8798829999996</v>
      </c>
      <c r="F51">
        <v>7874.8798829999996</v>
      </c>
      <c r="G51">
        <v>4685890000</v>
      </c>
    </row>
    <row r="52" spans="1:7">
      <c r="A52" s="1">
        <v>43906</v>
      </c>
      <c r="B52">
        <v>7392.7299800000001</v>
      </c>
      <c r="C52">
        <v>7422.2001950000003</v>
      </c>
      <c r="D52">
        <v>6882.8598629999997</v>
      </c>
      <c r="E52">
        <v>6904.5898440000001</v>
      </c>
      <c r="F52">
        <v>6904.5898440000001</v>
      </c>
      <c r="G52">
        <v>4594360000</v>
      </c>
    </row>
    <row r="53" spans="1:7">
      <c r="A53" s="1">
        <v>43907</v>
      </c>
      <c r="B53">
        <v>7072</v>
      </c>
      <c r="C53">
        <v>7406.2299800000001</v>
      </c>
      <c r="D53">
        <v>6828.9101559999999</v>
      </c>
      <c r="E53">
        <v>7334.7797849999997</v>
      </c>
      <c r="F53">
        <v>7334.7797849999997</v>
      </c>
      <c r="G53">
        <v>4900000000</v>
      </c>
    </row>
    <row r="54" spans="1:7">
      <c r="A54" s="1">
        <v>43908</v>
      </c>
      <c r="B54">
        <v>6902.3198240000002</v>
      </c>
      <c r="C54">
        <v>7182.830078</v>
      </c>
      <c r="D54">
        <v>6686.3598629999997</v>
      </c>
      <c r="E54">
        <v>6989.8398440000001</v>
      </c>
      <c r="F54">
        <v>6989.8398440000001</v>
      </c>
      <c r="G54">
        <v>4890820000</v>
      </c>
    </row>
    <row r="55" spans="1:7">
      <c r="A55" s="1">
        <v>43909</v>
      </c>
      <c r="B55">
        <v>6996.4501950000003</v>
      </c>
      <c r="C55">
        <v>7341.3798829999996</v>
      </c>
      <c r="D55">
        <v>6858.3798829999996</v>
      </c>
      <c r="E55">
        <v>7150.580078</v>
      </c>
      <c r="F55">
        <v>7150.580078</v>
      </c>
      <c r="G55">
        <v>4762170000</v>
      </c>
    </row>
    <row r="56" spans="1:7">
      <c r="A56" s="1">
        <v>43910</v>
      </c>
      <c r="B56">
        <v>7248.0698240000002</v>
      </c>
      <c r="C56">
        <v>7354.4399409999996</v>
      </c>
      <c r="D56">
        <v>6854.669922</v>
      </c>
      <c r="E56">
        <v>6879.5200199999999</v>
      </c>
      <c r="F56">
        <v>6879.5200199999999</v>
      </c>
      <c r="G56">
        <v>5239940000</v>
      </c>
    </row>
    <row r="57" spans="1:7">
      <c r="A57" s="1">
        <v>43913</v>
      </c>
      <c r="B57">
        <v>6847.2797849999997</v>
      </c>
      <c r="C57">
        <v>6984.9399409999996</v>
      </c>
      <c r="D57">
        <v>6631.419922</v>
      </c>
      <c r="E57">
        <v>6860.669922</v>
      </c>
      <c r="F57">
        <v>6860.669922</v>
      </c>
      <c r="G57">
        <v>4330610000</v>
      </c>
    </row>
    <row r="58" spans="1:7">
      <c r="A58" s="1">
        <v>43914</v>
      </c>
      <c r="B58">
        <v>7196.1499020000001</v>
      </c>
      <c r="C58">
        <v>7418.3701170000004</v>
      </c>
      <c r="D58">
        <v>7169.8598629999997</v>
      </c>
      <c r="E58">
        <v>7417.8598629999997</v>
      </c>
      <c r="F58">
        <v>7417.8598629999997</v>
      </c>
      <c r="G58">
        <v>4417380000</v>
      </c>
    </row>
    <row r="59" spans="1:7">
      <c r="A59" s="1">
        <v>43915</v>
      </c>
      <c r="B59">
        <v>7421.3598629999997</v>
      </c>
      <c r="C59">
        <v>7671.2099609999996</v>
      </c>
      <c r="D59">
        <v>7276.3999020000001</v>
      </c>
      <c r="E59">
        <v>7384.2998049999997</v>
      </c>
      <c r="F59">
        <v>7384.2998049999997</v>
      </c>
      <c r="G59">
        <v>4666440000</v>
      </c>
    </row>
    <row r="60" spans="1:7">
      <c r="A60" s="1">
        <v>43916</v>
      </c>
      <c r="B60">
        <v>7462.2099609999996</v>
      </c>
      <c r="C60">
        <v>7809.830078</v>
      </c>
      <c r="D60">
        <v>7462.2099609999996</v>
      </c>
      <c r="E60">
        <v>7797.5400390000004</v>
      </c>
      <c r="F60">
        <v>7797.5400390000004</v>
      </c>
      <c r="G60">
        <v>3999850000</v>
      </c>
    </row>
    <row r="61" spans="1:7">
      <c r="A61" s="1">
        <v>43917</v>
      </c>
      <c r="B61">
        <v>7554.25</v>
      </c>
      <c r="C61">
        <v>7716.2402339999999</v>
      </c>
      <c r="D61">
        <v>7491.1401370000003</v>
      </c>
      <c r="E61">
        <v>7502.3798829999996</v>
      </c>
      <c r="F61">
        <v>7502.3798829999996</v>
      </c>
      <c r="G61">
        <v>3977010000</v>
      </c>
    </row>
    <row r="62" spans="1:7">
      <c r="A62" s="1">
        <v>43920</v>
      </c>
      <c r="B62">
        <v>7583.4599609999996</v>
      </c>
      <c r="C62">
        <v>7784.3500979999999</v>
      </c>
      <c r="D62">
        <v>7539.9702150000003</v>
      </c>
      <c r="E62">
        <v>7774.1499020000001</v>
      </c>
      <c r="F62">
        <v>7774.1499020000001</v>
      </c>
      <c r="G62">
        <v>3846900000</v>
      </c>
    </row>
    <row r="63" spans="1:7">
      <c r="A63" s="1">
        <v>43921</v>
      </c>
      <c r="B63">
        <v>7740.0600590000004</v>
      </c>
      <c r="C63">
        <v>7880.3100590000004</v>
      </c>
      <c r="D63">
        <v>7642.8598629999997</v>
      </c>
      <c r="E63">
        <v>7700.1000979999999</v>
      </c>
      <c r="F63">
        <v>7700.1000979999999</v>
      </c>
      <c r="G63">
        <v>4059700000</v>
      </c>
    </row>
    <row r="64" spans="1:7">
      <c r="A64" s="1">
        <v>43922</v>
      </c>
      <c r="B64">
        <v>7459.5</v>
      </c>
      <c r="C64">
        <v>7566.3701170000004</v>
      </c>
      <c r="D64">
        <v>7301.9799800000001</v>
      </c>
      <c r="E64">
        <v>7360.580078</v>
      </c>
      <c r="F64">
        <v>7360.580078</v>
      </c>
      <c r="G64">
        <v>3685510000</v>
      </c>
    </row>
    <row r="65" spans="1:7">
      <c r="A65" s="1">
        <v>43923</v>
      </c>
      <c r="B65">
        <v>7317.4501950000003</v>
      </c>
      <c r="C65">
        <v>7501.7001950000003</v>
      </c>
      <c r="D65">
        <v>7307.9501950000003</v>
      </c>
      <c r="E65">
        <v>7487.3100590000004</v>
      </c>
      <c r="F65">
        <v>7487.3100590000004</v>
      </c>
      <c r="G65">
        <v>3608190000</v>
      </c>
    </row>
    <row r="66" spans="1:7">
      <c r="A66" s="1">
        <v>43924</v>
      </c>
      <c r="B66">
        <v>7477.2700199999999</v>
      </c>
      <c r="C66">
        <v>7518.7202150000003</v>
      </c>
      <c r="D66">
        <v>7288.1098629999997</v>
      </c>
      <c r="E66">
        <v>7373.080078</v>
      </c>
      <c r="F66">
        <v>7373.080078</v>
      </c>
      <c r="G66">
        <v>3279100000</v>
      </c>
    </row>
    <row r="67" spans="1:7">
      <c r="A67" s="1">
        <v>43927</v>
      </c>
      <c r="B67">
        <v>7660.169922</v>
      </c>
      <c r="C67">
        <v>7938.330078</v>
      </c>
      <c r="D67">
        <v>7617.7900390000004</v>
      </c>
      <c r="E67">
        <v>7913.2402339999999</v>
      </c>
      <c r="F67">
        <v>7913.2402339999999</v>
      </c>
      <c r="G67">
        <v>3849100000</v>
      </c>
    </row>
    <row r="68" spans="1:7">
      <c r="A68" s="1">
        <v>43928</v>
      </c>
      <c r="B68">
        <v>8129.9902339999999</v>
      </c>
      <c r="C68">
        <v>8146.4301759999998</v>
      </c>
      <c r="D68">
        <v>7881.2202150000003</v>
      </c>
      <c r="E68">
        <v>7887.2597660000001</v>
      </c>
      <c r="F68">
        <v>7887.2597660000001</v>
      </c>
      <c r="G68">
        <v>4069410000</v>
      </c>
    </row>
    <row r="69" spans="1:7">
      <c r="A69" s="1">
        <v>43929</v>
      </c>
      <c r="B69">
        <v>7975.7202150000003</v>
      </c>
      <c r="C69">
        <v>8114.4301759999998</v>
      </c>
      <c r="D69">
        <v>7901.9399409999996</v>
      </c>
      <c r="E69">
        <v>8090.8999020000001</v>
      </c>
      <c r="F69">
        <v>8090.8999020000001</v>
      </c>
      <c r="G69">
        <v>3470730000</v>
      </c>
    </row>
    <row r="70" spans="1:7">
      <c r="A70" s="1">
        <v>43930</v>
      </c>
      <c r="B70">
        <v>8169.0097660000001</v>
      </c>
      <c r="C70">
        <v>8227.9101559999999</v>
      </c>
      <c r="D70">
        <v>8072.3198240000002</v>
      </c>
      <c r="E70">
        <v>8153.580078</v>
      </c>
      <c r="F70">
        <v>8153.580078</v>
      </c>
      <c r="G70">
        <v>4123670000</v>
      </c>
    </row>
    <row r="71" spans="1:7">
      <c r="A71" s="1">
        <v>43934</v>
      </c>
      <c r="B71">
        <v>8127.6899409999996</v>
      </c>
      <c r="C71">
        <v>8200.4404300000006</v>
      </c>
      <c r="D71">
        <v>8035.9501950000003</v>
      </c>
      <c r="E71">
        <v>8192.4199219999991</v>
      </c>
      <c r="F71">
        <v>8192.4199219999991</v>
      </c>
      <c r="G71">
        <v>3146860000</v>
      </c>
    </row>
    <row r="72" spans="1:7">
      <c r="A72" s="1">
        <v>43935</v>
      </c>
      <c r="B72">
        <v>8353.2099610000005</v>
      </c>
      <c r="C72">
        <v>8531.1103519999997</v>
      </c>
      <c r="D72">
        <v>8338.0800780000009</v>
      </c>
      <c r="E72">
        <v>8515.7402340000008</v>
      </c>
      <c r="F72">
        <v>8515.7402340000008</v>
      </c>
      <c r="G72">
        <v>3732820000</v>
      </c>
    </row>
    <row r="73" spans="1:7">
      <c r="A73" s="1">
        <v>43936</v>
      </c>
      <c r="B73">
        <v>8355.9599610000005</v>
      </c>
      <c r="C73">
        <v>8464.6601559999999</v>
      </c>
      <c r="D73">
        <v>8308.7900389999995</v>
      </c>
      <c r="E73">
        <v>8393.1796880000002</v>
      </c>
      <c r="F73">
        <v>8393.1796880000002</v>
      </c>
      <c r="G73">
        <v>3333750000</v>
      </c>
    </row>
    <row r="74" spans="1:7">
      <c r="A74" s="1">
        <v>43937</v>
      </c>
      <c r="B74">
        <v>8479.1103519999997</v>
      </c>
      <c r="C74">
        <v>8560.1601559999999</v>
      </c>
      <c r="D74">
        <v>8393.2695309999999</v>
      </c>
      <c r="E74">
        <v>8532.3603519999997</v>
      </c>
      <c r="F74">
        <v>8532.3603519999997</v>
      </c>
      <c r="G74">
        <v>3995870000</v>
      </c>
    </row>
    <row r="75" spans="1:7">
      <c r="A75" s="1">
        <v>43938</v>
      </c>
      <c r="B75">
        <v>8667.4804690000001</v>
      </c>
      <c r="C75">
        <v>8670.2998050000006</v>
      </c>
      <c r="D75">
        <v>8531.6904300000006</v>
      </c>
      <c r="E75">
        <v>8650.1396480000003</v>
      </c>
      <c r="F75">
        <v>8650.1396480000003</v>
      </c>
      <c r="G75">
        <v>4335020000</v>
      </c>
    </row>
    <row r="76" spans="1:7">
      <c r="A76" s="1">
        <v>43941</v>
      </c>
      <c r="B76">
        <v>8553.3798829999996</v>
      </c>
      <c r="C76">
        <v>8684.9101559999999</v>
      </c>
      <c r="D76">
        <v>8553.3798829999996</v>
      </c>
      <c r="E76">
        <v>8560.7304690000001</v>
      </c>
      <c r="F76">
        <v>8560.7304690000001</v>
      </c>
      <c r="G76">
        <v>3796950000</v>
      </c>
    </row>
    <row r="77" spans="1:7">
      <c r="A77" s="1">
        <v>43942</v>
      </c>
      <c r="B77">
        <v>8460.6904300000006</v>
      </c>
      <c r="C77">
        <v>8480.2900389999995</v>
      </c>
      <c r="D77">
        <v>8215.6904300000006</v>
      </c>
      <c r="E77">
        <v>8263.2304690000001</v>
      </c>
      <c r="F77">
        <v>8263.2304690000001</v>
      </c>
      <c r="G77">
        <v>3756290000</v>
      </c>
    </row>
    <row r="78" spans="1:7">
      <c r="A78" s="1">
        <v>43943</v>
      </c>
      <c r="B78">
        <v>8434.5498050000006</v>
      </c>
      <c r="C78">
        <v>8537.3095699999994</v>
      </c>
      <c r="D78">
        <v>8404.5400389999995</v>
      </c>
      <c r="E78">
        <v>8495.3798829999996</v>
      </c>
      <c r="F78">
        <v>8495.3798829999996</v>
      </c>
      <c r="G78">
        <v>3025060000</v>
      </c>
    </row>
    <row r="79" spans="1:7">
      <c r="A79" s="1">
        <v>43944</v>
      </c>
      <c r="B79">
        <v>8528.8398440000001</v>
      </c>
      <c r="C79">
        <v>8635.2304690000001</v>
      </c>
      <c r="D79">
        <v>8475.2001949999994</v>
      </c>
      <c r="E79">
        <v>8494.75</v>
      </c>
      <c r="F79">
        <v>8494.75</v>
      </c>
      <c r="G79">
        <v>3734720000</v>
      </c>
    </row>
    <row r="80" spans="1:7">
      <c r="A80" s="1">
        <v>43945</v>
      </c>
      <c r="B80">
        <v>8530.0800780000009</v>
      </c>
      <c r="C80">
        <v>8642.9296880000002</v>
      </c>
      <c r="D80">
        <v>8464.4199219999991</v>
      </c>
      <c r="E80">
        <v>8634.5195309999999</v>
      </c>
      <c r="F80">
        <v>8634.5195309999999</v>
      </c>
      <c r="G80">
        <v>3673170000</v>
      </c>
    </row>
    <row r="81" spans="1:7">
      <c r="A81" s="1">
        <v>43948</v>
      </c>
      <c r="B81">
        <v>8717.9804690000001</v>
      </c>
      <c r="C81">
        <v>8754.5703130000002</v>
      </c>
      <c r="D81">
        <v>8697.3701170000004</v>
      </c>
      <c r="E81">
        <v>8730.1601559999999</v>
      </c>
      <c r="F81">
        <v>8730.1601559999999</v>
      </c>
      <c r="G81">
        <v>3678460000</v>
      </c>
    </row>
    <row r="82" spans="1:7">
      <c r="A82" s="1">
        <v>43949</v>
      </c>
      <c r="B82">
        <v>8825.6904300000006</v>
      </c>
      <c r="C82">
        <v>8830.5703130000002</v>
      </c>
      <c r="D82">
        <v>8600.7001949999994</v>
      </c>
      <c r="E82">
        <v>8607.7304690000001</v>
      </c>
      <c r="F82">
        <v>8607.7304690000001</v>
      </c>
      <c r="G82">
        <v>3707540000</v>
      </c>
    </row>
    <row r="83" spans="1:7">
      <c r="A83" s="1">
        <v>43950</v>
      </c>
      <c r="B83">
        <v>8802.7001949999994</v>
      </c>
      <c r="C83">
        <v>8957.2695309999999</v>
      </c>
      <c r="D83">
        <v>8765.0097659999992</v>
      </c>
      <c r="E83">
        <v>8914.7099610000005</v>
      </c>
      <c r="F83">
        <v>8914.7099610000005</v>
      </c>
      <c r="G83">
        <v>4378540000</v>
      </c>
    </row>
    <row r="84" spans="1:7">
      <c r="A84" s="1">
        <v>43951</v>
      </c>
      <c r="B84">
        <v>8911.0195309999999</v>
      </c>
      <c r="C84">
        <v>8926.1103519999997</v>
      </c>
      <c r="D84">
        <v>8825.8300780000009</v>
      </c>
      <c r="E84">
        <v>8889.5498050000006</v>
      </c>
      <c r="F84">
        <v>8889.5498050000006</v>
      </c>
      <c r="G84">
        <v>4316380000</v>
      </c>
    </row>
    <row r="85" spans="1:7">
      <c r="A85" s="1">
        <v>43952</v>
      </c>
      <c r="B85">
        <v>8681.2900389999995</v>
      </c>
      <c r="C85">
        <v>8754.4599610000005</v>
      </c>
      <c r="D85">
        <v>8566.8398440000001</v>
      </c>
      <c r="E85">
        <v>8604.9501949999994</v>
      </c>
      <c r="F85">
        <v>8604.9501949999994</v>
      </c>
      <c r="G85">
        <v>3722520000</v>
      </c>
    </row>
    <row r="86" spans="1:7">
      <c r="A86" s="1">
        <v>43955</v>
      </c>
      <c r="B86">
        <v>8555.3203130000002</v>
      </c>
      <c r="C86">
        <v>8715.8203130000002</v>
      </c>
      <c r="D86">
        <v>8537.8300780000009</v>
      </c>
      <c r="E86">
        <v>8710.7099610000005</v>
      </c>
      <c r="F86">
        <v>8710.7099610000005</v>
      </c>
      <c r="G86">
        <v>3422150000</v>
      </c>
    </row>
    <row r="87" spans="1:7">
      <c r="A87" s="1">
        <v>43956</v>
      </c>
      <c r="B87">
        <v>8809.6601559999999</v>
      </c>
      <c r="C87">
        <v>8909.9599610000005</v>
      </c>
      <c r="D87">
        <v>8781.3095699999994</v>
      </c>
      <c r="E87">
        <v>8809.1201170000004</v>
      </c>
      <c r="F87">
        <v>8809.1201170000004</v>
      </c>
      <c r="G87">
        <v>3913360000</v>
      </c>
    </row>
    <row r="88" spans="1:7">
      <c r="A88" s="1">
        <v>43957</v>
      </c>
      <c r="B88">
        <v>8874.7001949999994</v>
      </c>
      <c r="C88">
        <v>8933.25</v>
      </c>
      <c r="D88">
        <v>8819.3701170000004</v>
      </c>
      <c r="E88">
        <v>8854.3896480000003</v>
      </c>
      <c r="F88">
        <v>8854.3896480000003</v>
      </c>
      <c r="G88">
        <v>3620030000</v>
      </c>
    </row>
    <row r="89" spans="1:7">
      <c r="A89" s="1">
        <v>43958</v>
      </c>
      <c r="B89">
        <v>8973.7802730000003</v>
      </c>
      <c r="C89">
        <v>9015.9902340000008</v>
      </c>
      <c r="D89">
        <v>8932.8603519999997</v>
      </c>
      <c r="E89">
        <v>8979.6601559999999</v>
      </c>
      <c r="F89">
        <v>8979.6601559999999</v>
      </c>
      <c r="G89">
        <v>3762070000</v>
      </c>
    </row>
    <row r="90" spans="1:7">
      <c r="A90" s="1">
        <v>43959</v>
      </c>
      <c r="B90">
        <v>9056.8896480000003</v>
      </c>
      <c r="C90">
        <v>9125.9804690000001</v>
      </c>
      <c r="D90">
        <v>9018.2099610000005</v>
      </c>
      <c r="E90">
        <v>9121.3203130000002</v>
      </c>
      <c r="F90">
        <v>9121.3203130000002</v>
      </c>
      <c r="G90">
        <v>3777340000</v>
      </c>
    </row>
    <row r="91" spans="1:7">
      <c r="A91" s="1">
        <v>43962</v>
      </c>
      <c r="B91">
        <v>9054.9101559999999</v>
      </c>
      <c r="C91">
        <v>9241.9199219999991</v>
      </c>
      <c r="D91">
        <v>9053.1699219999991</v>
      </c>
      <c r="E91">
        <v>9192.3398440000001</v>
      </c>
      <c r="F91">
        <v>9192.3398440000001</v>
      </c>
      <c r="G91">
        <v>3898690000</v>
      </c>
    </row>
    <row r="92" spans="1:7">
      <c r="A92" s="1">
        <v>43963</v>
      </c>
      <c r="B92">
        <v>9225.1503909999992</v>
      </c>
      <c r="C92">
        <v>9250.9599610000005</v>
      </c>
      <c r="D92">
        <v>9000.0703130000002</v>
      </c>
      <c r="E92">
        <v>9002.5498050000006</v>
      </c>
      <c r="F92">
        <v>9002.5498050000006</v>
      </c>
      <c r="G92">
        <v>4315070000</v>
      </c>
    </row>
    <row r="93" spans="1:7">
      <c r="A93" s="1">
        <v>43964</v>
      </c>
      <c r="B93">
        <v>9006.0498050000006</v>
      </c>
      <c r="C93">
        <v>9074.1601559999999</v>
      </c>
      <c r="D93">
        <v>8752.6796880000002</v>
      </c>
      <c r="E93">
        <v>8863.1699219999991</v>
      </c>
      <c r="F93">
        <v>8863.1699219999991</v>
      </c>
      <c r="G93">
        <v>4244110000</v>
      </c>
    </row>
    <row r="94" spans="1:7">
      <c r="A94" s="1">
        <v>43965</v>
      </c>
      <c r="B94">
        <v>8788.0400389999995</v>
      </c>
      <c r="C94">
        <v>8945.7099610000005</v>
      </c>
      <c r="D94">
        <v>8705.25</v>
      </c>
      <c r="E94">
        <v>8943.7197269999997</v>
      </c>
      <c r="F94">
        <v>8943.7197269999997</v>
      </c>
      <c r="G94">
        <v>3945080000</v>
      </c>
    </row>
    <row r="95" spans="1:7">
      <c r="A95" s="1">
        <v>43966</v>
      </c>
      <c r="B95">
        <v>8839.9902340000008</v>
      </c>
      <c r="C95">
        <v>9018.4003909999992</v>
      </c>
      <c r="D95">
        <v>8821.3798829999996</v>
      </c>
      <c r="E95">
        <v>9014.5595699999994</v>
      </c>
      <c r="F95">
        <v>9014.5595699999994</v>
      </c>
      <c r="G95">
        <v>4221500000</v>
      </c>
    </row>
    <row r="96" spans="1:7">
      <c r="A96" s="1">
        <v>43969</v>
      </c>
      <c r="B96">
        <v>9177.1503909999992</v>
      </c>
      <c r="C96">
        <v>9267.2197269999997</v>
      </c>
      <c r="D96">
        <v>9154.3496090000008</v>
      </c>
      <c r="E96">
        <v>9234.8300780000009</v>
      </c>
      <c r="F96">
        <v>9234.8300780000009</v>
      </c>
      <c r="G96">
        <v>4318310000</v>
      </c>
    </row>
    <row r="97" spans="1:7">
      <c r="A97" s="1">
        <v>43970</v>
      </c>
      <c r="B97">
        <v>9227.4599610000005</v>
      </c>
      <c r="C97">
        <v>9317.25</v>
      </c>
      <c r="D97">
        <v>9183.25</v>
      </c>
      <c r="E97">
        <v>9185.0996090000008</v>
      </c>
      <c r="F97">
        <v>9185.0996090000008</v>
      </c>
      <c r="G97">
        <v>4144770000</v>
      </c>
    </row>
    <row r="98" spans="1:7">
      <c r="A98" s="1">
        <v>43971</v>
      </c>
      <c r="B98">
        <v>9305.6201170000004</v>
      </c>
      <c r="C98">
        <v>9392.8203130000002</v>
      </c>
      <c r="D98">
        <v>9304.2001949999994</v>
      </c>
      <c r="E98">
        <v>9375.7802730000003</v>
      </c>
      <c r="F98">
        <v>9375.7802730000003</v>
      </c>
      <c r="G98">
        <v>4292470000</v>
      </c>
    </row>
    <row r="99" spans="1:7">
      <c r="A99" s="1">
        <v>43972</v>
      </c>
      <c r="B99">
        <v>9375.1904300000006</v>
      </c>
      <c r="C99">
        <v>9405.25</v>
      </c>
      <c r="D99">
        <v>9254.8496090000008</v>
      </c>
      <c r="E99">
        <v>9284.8798829999996</v>
      </c>
      <c r="F99">
        <v>9284.8798829999996</v>
      </c>
      <c r="G99">
        <v>3725950000</v>
      </c>
    </row>
    <row r="100" spans="1:7">
      <c r="A100" s="1">
        <v>43973</v>
      </c>
      <c r="B100">
        <v>9278.5498050000006</v>
      </c>
      <c r="C100">
        <v>9328.2802730000003</v>
      </c>
      <c r="D100">
        <v>9239.4101559999999</v>
      </c>
      <c r="E100">
        <v>9324.5898440000001</v>
      </c>
      <c r="F100">
        <v>9324.5898440000001</v>
      </c>
      <c r="G100">
        <v>3641830000</v>
      </c>
    </row>
    <row r="101" spans="1:7">
      <c r="A101" s="1">
        <v>43977</v>
      </c>
      <c r="B101">
        <v>9501.2099610000005</v>
      </c>
      <c r="C101">
        <v>9501.2099610000005</v>
      </c>
      <c r="D101">
        <v>9333.1601559999999</v>
      </c>
      <c r="E101">
        <v>9340.2197269999997</v>
      </c>
      <c r="F101">
        <v>9340.2197269999997</v>
      </c>
      <c r="G101">
        <v>4432310000</v>
      </c>
    </row>
    <row r="102" spans="1:7">
      <c r="A102" s="1">
        <v>43978</v>
      </c>
      <c r="B102">
        <v>9346.1201170000004</v>
      </c>
      <c r="C102">
        <v>9414.6201170000004</v>
      </c>
      <c r="D102">
        <v>9144.2802730000003</v>
      </c>
      <c r="E102">
        <v>9412.3603519999997</v>
      </c>
      <c r="F102">
        <v>9412.3603519999997</v>
      </c>
      <c r="G102">
        <v>4462450000</v>
      </c>
    </row>
    <row r="103" spans="1:7">
      <c r="A103" s="1">
        <v>43979</v>
      </c>
      <c r="B103">
        <v>9392.9902340000008</v>
      </c>
      <c r="C103">
        <v>9523.6396480000003</v>
      </c>
      <c r="D103">
        <v>9345.2802730000003</v>
      </c>
      <c r="E103">
        <v>9368.9902340000008</v>
      </c>
      <c r="F103">
        <v>9368.9902340000008</v>
      </c>
      <c r="G103">
        <v>4064220000</v>
      </c>
    </row>
    <row r="104" spans="1:7">
      <c r="A104" s="1">
        <v>43980</v>
      </c>
      <c r="B104">
        <v>9382.3496090000008</v>
      </c>
      <c r="C104">
        <v>9505.5498050000006</v>
      </c>
      <c r="D104">
        <v>9324.7304690000001</v>
      </c>
      <c r="E104">
        <v>9489.8701170000004</v>
      </c>
      <c r="F104">
        <v>9489.8701170000004</v>
      </c>
      <c r="G104">
        <v>4710060000</v>
      </c>
    </row>
    <row r="105" spans="1:7">
      <c r="A105" s="1">
        <v>43983</v>
      </c>
      <c r="B105">
        <v>9471.4199219999991</v>
      </c>
      <c r="C105">
        <v>9571.2802730000003</v>
      </c>
      <c r="D105">
        <v>9462.3203130000002</v>
      </c>
      <c r="E105">
        <v>9552.0498050000006</v>
      </c>
      <c r="F105">
        <v>9552.0498050000006</v>
      </c>
      <c r="G105">
        <v>3824770000</v>
      </c>
    </row>
    <row r="106" spans="1:7">
      <c r="A106" s="1">
        <v>43984</v>
      </c>
      <c r="B106">
        <v>9566.5302730000003</v>
      </c>
      <c r="C106">
        <v>9611.2197269999997</v>
      </c>
      <c r="D106">
        <v>9472.0800780000009</v>
      </c>
      <c r="E106">
        <v>9608.3798829999996</v>
      </c>
      <c r="F106">
        <v>9608.3798829999996</v>
      </c>
      <c r="G106">
        <v>3962460000</v>
      </c>
    </row>
    <row r="107" spans="1:7">
      <c r="A107" s="1">
        <v>43985</v>
      </c>
      <c r="B107">
        <v>9651.8603519999997</v>
      </c>
      <c r="C107">
        <v>9707.7802730000003</v>
      </c>
      <c r="D107">
        <v>9627.1699219999991</v>
      </c>
      <c r="E107">
        <v>9682.9101559999999</v>
      </c>
      <c r="F107">
        <v>9682.9101559999999</v>
      </c>
      <c r="G107">
        <v>4638380000</v>
      </c>
    </row>
    <row r="108" spans="1:7">
      <c r="A108" s="1">
        <v>43986</v>
      </c>
      <c r="B108">
        <v>9649.6503909999992</v>
      </c>
      <c r="C108">
        <v>9716.1396480000003</v>
      </c>
      <c r="D108">
        <v>9560.4101559999999</v>
      </c>
      <c r="E108">
        <v>9615.8095699999994</v>
      </c>
      <c r="F108">
        <v>9615.8095699999994</v>
      </c>
      <c r="G108">
        <v>6074320000</v>
      </c>
    </row>
    <row r="109" spans="1:7">
      <c r="A109" s="1">
        <v>43987</v>
      </c>
      <c r="B109">
        <v>9703.5400389999995</v>
      </c>
      <c r="C109">
        <v>9845.6904300000006</v>
      </c>
      <c r="D109">
        <v>9685.3496090000008</v>
      </c>
      <c r="E109">
        <v>9814.0800780000009</v>
      </c>
      <c r="F109">
        <v>9814.0800780000009</v>
      </c>
      <c r="G109">
        <v>6572850000</v>
      </c>
    </row>
    <row r="110" spans="1:7">
      <c r="A110" s="1">
        <v>43990</v>
      </c>
      <c r="B110">
        <v>9823.4404300000006</v>
      </c>
      <c r="C110">
        <v>9927.1298829999996</v>
      </c>
      <c r="D110">
        <v>9780.6103519999997</v>
      </c>
      <c r="E110">
        <v>9924.75</v>
      </c>
      <c r="F110">
        <v>9924.75</v>
      </c>
      <c r="G110">
        <v>6143120000</v>
      </c>
    </row>
    <row r="111" spans="1:7">
      <c r="A111" s="1">
        <v>43991</v>
      </c>
      <c r="B111">
        <v>9867.1904300000006</v>
      </c>
      <c r="C111">
        <v>10002.5</v>
      </c>
      <c r="D111">
        <v>9863.2695309999999</v>
      </c>
      <c r="E111">
        <v>9953.75</v>
      </c>
      <c r="F111">
        <v>9953.75</v>
      </c>
      <c r="G111">
        <v>5281860000</v>
      </c>
    </row>
    <row r="112" spans="1:7">
      <c r="A112" s="1">
        <v>43992</v>
      </c>
      <c r="B112">
        <v>10012.320313</v>
      </c>
      <c r="C112">
        <v>10086.889648</v>
      </c>
      <c r="D112">
        <v>9962.5800780000009</v>
      </c>
      <c r="E112">
        <v>10020.349609000001</v>
      </c>
      <c r="F112">
        <v>10020.349609000001</v>
      </c>
      <c r="G112">
        <v>5128400000</v>
      </c>
    </row>
    <row r="113" spans="1:7">
      <c r="A113" s="1">
        <v>43993</v>
      </c>
      <c r="B113">
        <v>9791.2402340000008</v>
      </c>
      <c r="C113">
        <v>9868.0800780000009</v>
      </c>
      <c r="D113">
        <v>9491.3095699999994</v>
      </c>
      <c r="E113">
        <v>9492.7304690000001</v>
      </c>
      <c r="F113">
        <v>9492.7304690000001</v>
      </c>
      <c r="G113">
        <v>5271000000</v>
      </c>
    </row>
    <row r="114" spans="1:7">
      <c r="A114" s="1">
        <v>43994</v>
      </c>
      <c r="B114">
        <v>9715.8701170000004</v>
      </c>
      <c r="C114">
        <v>9768.6396480000003</v>
      </c>
      <c r="D114">
        <v>9413.6201170000004</v>
      </c>
      <c r="E114">
        <v>9588.8095699999994</v>
      </c>
      <c r="F114">
        <v>9588.8095699999994</v>
      </c>
      <c r="G114">
        <v>4366190000</v>
      </c>
    </row>
    <row r="115" spans="1:7">
      <c r="A115" s="1">
        <v>43997</v>
      </c>
      <c r="B115">
        <v>9426.9003909999992</v>
      </c>
      <c r="C115">
        <v>9756.0703130000002</v>
      </c>
      <c r="D115">
        <v>9403</v>
      </c>
      <c r="E115">
        <v>9726.0195309999999</v>
      </c>
      <c r="F115">
        <v>9726.0195309999999</v>
      </c>
      <c r="G115">
        <v>4440650000</v>
      </c>
    </row>
    <row r="116" spans="1:7">
      <c r="A116" s="1">
        <v>43998</v>
      </c>
      <c r="B116">
        <v>9949.7802730000003</v>
      </c>
      <c r="C116">
        <v>9963.6298829999996</v>
      </c>
      <c r="D116">
        <v>9748.3798829999996</v>
      </c>
      <c r="E116">
        <v>9895.8701170000004</v>
      </c>
      <c r="F116">
        <v>9895.8701170000004</v>
      </c>
      <c r="G116">
        <v>4639860000</v>
      </c>
    </row>
    <row r="117" spans="1:7">
      <c r="A117" s="1">
        <v>43999</v>
      </c>
      <c r="B117">
        <v>9943.3095699999994</v>
      </c>
      <c r="C117">
        <v>9991.2099610000005</v>
      </c>
      <c r="D117">
        <v>9891.8095699999994</v>
      </c>
      <c r="E117">
        <v>9910.5302730000003</v>
      </c>
      <c r="F117">
        <v>9910.5302730000003</v>
      </c>
      <c r="G117">
        <v>4249680000</v>
      </c>
    </row>
    <row r="118" spans="1:7">
      <c r="A118" s="1">
        <v>44000</v>
      </c>
      <c r="B118">
        <v>9892.4804690000001</v>
      </c>
      <c r="C118">
        <v>9959.2001949999994</v>
      </c>
      <c r="D118">
        <v>9885.6601559999999</v>
      </c>
      <c r="E118">
        <v>9943.0498050000006</v>
      </c>
      <c r="F118">
        <v>9943.0498050000006</v>
      </c>
      <c r="G118">
        <v>4294740000</v>
      </c>
    </row>
    <row r="119" spans="1:7">
      <c r="A119" s="1">
        <v>44001</v>
      </c>
      <c r="B119">
        <v>10042.129883</v>
      </c>
      <c r="C119">
        <v>10053.910156</v>
      </c>
      <c r="D119">
        <v>9872.9404300000006</v>
      </c>
      <c r="E119">
        <v>9946.1201170000004</v>
      </c>
      <c r="F119">
        <v>9946.1201170000004</v>
      </c>
      <c r="G119">
        <v>6068130000</v>
      </c>
    </row>
    <row r="120" spans="1:7">
      <c r="A120" s="1">
        <v>44004</v>
      </c>
      <c r="B120">
        <v>9945.4902340000008</v>
      </c>
      <c r="C120">
        <v>10059.610352</v>
      </c>
      <c r="D120">
        <v>9916.5996090000008</v>
      </c>
      <c r="E120">
        <v>10056.480469</v>
      </c>
      <c r="F120">
        <v>10056.480469</v>
      </c>
      <c r="G120">
        <v>4468000000</v>
      </c>
    </row>
    <row r="121" spans="1:7">
      <c r="A121" s="1">
        <v>44005</v>
      </c>
      <c r="B121">
        <v>10130.830078000001</v>
      </c>
      <c r="C121">
        <v>10221.849609000001</v>
      </c>
      <c r="D121">
        <v>10112.440430000001</v>
      </c>
      <c r="E121">
        <v>10131.370117</v>
      </c>
      <c r="F121">
        <v>10131.370117</v>
      </c>
      <c r="G121">
        <v>5712450000</v>
      </c>
    </row>
    <row r="122" spans="1:7">
      <c r="A122" s="1">
        <v>44006</v>
      </c>
      <c r="B122">
        <v>10092.919921999999</v>
      </c>
      <c r="C122">
        <v>10137.5</v>
      </c>
      <c r="D122">
        <v>9842.2197269999997</v>
      </c>
      <c r="E122">
        <v>9909.1699219999991</v>
      </c>
      <c r="F122">
        <v>9909.1699219999991</v>
      </c>
      <c r="G122">
        <v>5549440000</v>
      </c>
    </row>
    <row r="123" spans="1:7">
      <c r="A123" s="1">
        <v>44007</v>
      </c>
      <c r="B123">
        <v>9899.3603519999997</v>
      </c>
      <c r="C123">
        <v>10023.280273</v>
      </c>
      <c r="D123">
        <v>9810.4697269999997</v>
      </c>
      <c r="E123">
        <v>10017</v>
      </c>
      <c r="F123">
        <v>10017</v>
      </c>
      <c r="G123">
        <v>4709620000</v>
      </c>
    </row>
    <row r="124" spans="1:7">
      <c r="A124" s="1">
        <v>44008</v>
      </c>
      <c r="B124">
        <v>9995.1201170000004</v>
      </c>
      <c r="C124">
        <v>10000.669921999999</v>
      </c>
      <c r="D124">
        <v>9749.0703130000002</v>
      </c>
      <c r="E124">
        <v>9757.2197269999997</v>
      </c>
      <c r="F124">
        <v>9757.2197269999997</v>
      </c>
      <c r="G124">
        <v>7279230000</v>
      </c>
    </row>
    <row r="125" spans="1:7">
      <c r="A125" s="1">
        <v>44011</v>
      </c>
      <c r="B125">
        <v>9771.7197269999997</v>
      </c>
      <c r="C125">
        <v>9877.3398440000001</v>
      </c>
      <c r="D125">
        <v>9663.6103519999997</v>
      </c>
      <c r="E125">
        <v>9874.1503909999992</v>
      </c>
      <c r="F125">
        <v>9874.1503909999992</v>
      </c>
      <c r="G125">
        <v>4306120000</v>
      </c>
    </row>
    <row r="126" spans="1:7">
      <c r="A126" s="1">
        <v>44012</v>
      </c>
      <c r="B126">
        <v>9875.2900389999995</v>
      </c>
      <c r="C126">
        <v>10085.589844</v>
      </c>
      <c r="D126">
        <v>9863.6699219999991</v>
      </c>
      <c r="E126">
        <v>10058.769531</v>
      </c>
      <c r="F126">
        <v>10058.769531</v>
      </c>
      <c r="G126">
        <v>4474000000</v>
      </c>
    </row>
    <row r="127" spans="1:7">
      <c r="A127" s="1">
        <v>44013</v>
      </c>
      <c r="B127">
        <v>10063.669921999999</v>
      </c>
      <c r="C127">
        <v>10197.190430000001</v>
      </c>
      <c r="D127">
        <v>10048.040039</v>
      </c>
      <c r="E127">
        <v>10154.629883</v>
      </c>
      <c r="F127">
        <v>10154.629883</v>
      </c>
      <c r="G127">
        <v>4595970000</v>
      </c>
    </row>
    <row r="128" spans="1:7">
      <c r="A128" s="1">
        <v>44014</v>
      </c>
      <c r="B128">
        <v>10268.669921999999</v>
      </c>
      <c r="C128">
        <v>10310.360352</v>
      </c>
      <c r="D128">
        <v>10194.059569999999</v>
      </c>
      <c r="E128">
        <v>10207.629883</v>
      </c>
      <c r="F128">
        <v>10207.629883</v>
      </c>
      <c r="G128">
        <v>4017530000</v>
      </c>
    </row>
    <row r="129" spans="1:7">
      <c r="A129" s="1">
        <v>44018</v>
      </c>
      <c r="B129">
        <v>10360.379883</v>
      </c>
      <c r="C129">
        <v>10462.049805000001</v>
      </c>
      <c r="D129">
        <v>10354.980469</v>
      </c>
      <c r="E129">
        <v>10433.650390999999</v>
      </c>
      <c r="F129">
        <v>10433.650390999999</v>
      </c>
      <c r="G129">
        <v>4529480000</v>
      </c>
    </row>
    <row r="130" spans="1:7">
      <c r="A130" s="1">
        <v>44019</v>
      </c>
      <c r="B130">
        <v>10412.459961</v>
      </c>
      <c r="C130">
        <v>10518.980469</v>
      </c>
      <c r="D130">
        <v>10337.980469</v>
      </c>
      <c r="E130">
        <v>10343.889648</v>
      </c>
      <c r="F130">
        <v>10343.889648</v>
      </c>
      <c r="G130">
        <v>4314110000</v>
      </c>
    </row>
    <row r="131" spans="1:7">
      <c r="A131" s="1">
        <v>44020</v>
      </c>
      <c r="B131">
        <v>10409.349609000001</v>
      </c>
      <c r="C131">
        <v>10494.629883</v>
      </c>
      <c r="D131">
        <v>10350.959961</v>
      </c>
      <c r="E131">
        <v>10492.5</v>
      </c>
      <c r="F131">
        <v>10492.5</v>
      </c>
      <c r="G131">
        <v>3999180000</v>
      </c>
    </row>
    <row r="132" spans="1:7">
      <c r="A132" s="1">
        <v>44021</v>
      </c>
      <c r="B132">
        <v>10563.719727</v>
      </c>
      <c r="C132">
        <v>10578.099609000001</v>
      </c>
      <c r="D132">
        <v>10379.910156</v>
      </c>
      <c r="E132">
        <v>10547.75</v>
      </c>
      <c r="F132">
        <v>10547.75</v>
      </c>
      <c r="G132">
        <v>3992920000</v>
      </c>
    </row>
    <row r="133" spans="1:7">
      <c r="A133" s="1">
        <v>44022</v>
      </c>
      <c r="B133">
        <v>10545.910156</v>
      </c>
      <c r="C133">
        <v>10622.349609000001</v>
      </c>
      <c r="D133">
        <v>10447.009765999999</v>
      </c>
      <c r="E133">
        <v>10617.440430000001</v>
      </c>
      <c r="F133">
        <v>10617.440430000001</v>
      </c>
      <c r="G133">
        <v>3509810000</v>
      </c>
    </row>
    <row r="134" spans="1:7">
      <c r="A134" s="1">
        <v>44025</v>
      </c>
      <c r="B134">
        <v>10729.919921999999</v>
      </c>
      <c r="C134">
        <v>10824.780273</v>
      </c>
      <c r="D134">
        <v>10368.040039</v>
      </c>
      <c r="E134">
        <v>10390.839844</v>
      </c>
      <c r="F134">
        <v>10390.839844</v>
      </c>
      <c r="G134">
        <v>4822050000</v>
      </c>
    </row>
    <row r="135" spans="1:7">
      <c r="A135" s="1">
        <v>44026</v>
      </c>
      <c r="B135">
        <v>10310.25</v>
      </c>
      <c r="C135">
        <v>10497.830078000001</v>
      </c>
      <c r="D135">
        <v>10182.459961</v>
      </c>
      <c r="E135">
        <v>10488.580078000001</v>
      </c>
      <c r="F135">
        <v>10488.580078000001</v>
      </c>
      <c r="G135">
        <v>4419480000</v>
      </c>
    </row>
    <row r="136" spans="1:7">
      <c r="A136" s="1">
        <v>44027</v>
      </c>
      <c r="B136">
        <v>10576.719727</v>
      </c>
      <c r="C136">
        <v>10604.669921999999</v>
      </c>
      <c r="D136">
        <v>10420.540039</v>
      </c>
      <c r="E136">
        <v>10550.490234000001</v>
      </c>
      <c r="F136">
        <v>10550.490234000001</v>
      </c>
      <c r="G136">
        <v>4610540000</v>
      </c>
    </row>
    <row r="137" spans="1:7">
      <c r="A137" s="1">
        <v>44028</v>
      </c>
      <c r="B137">
        <v>10443.870117</v>
      </c>
      <c r="C137">
        <v>10499.790039</v>
      </c>
      <c r="D137">
        <v>10364.389648</v>
      </c>
      <c r="E137">
        <v>10473.830078000001</v>
      </c>
      <c r="F137">
        <v>10473.830078000001</v>
      </c>
      <c r="G137">
        <v>4237290000</v>
      </c>
    </row>
    <row r="138" spans="1:7">
      <c r="A138" s="1">
        <v>44029</v>
      </c>
      <c r="B138">
        <v>10500.519531</v>
      </c>
      <c r="C138">
        <v>10532.620117</v>
      </c>
      <c r="D138">
        <v>10421.209961</v>
      </c>
      <c r="E138">
        <v>10503.190430000001</v>
      </c>
      <c r="F138">
        <v>10503.190430000001</v>
      </c>
      <c r="G138">
        <v>4334280000</v>
      </c>
    </row>
    <row r="139" spans="1:7">
      <c r="A139" s="1">
        <v>44032</v>
      </c>
      <c r="B139">
        <v>10526.019531</v>
      </c>
      <c r="C139">
        <v>10783.799805000001</v>
      </c>
      <c r="D139">
        <v>10488.040039</v>
      </c>
      <c r="E139">
        <v>10767.089844</v>
      </c>
      <c r="F139">
        <v>10767.089844</v>
      </c>
      <c r="G139">
        <v>4274340000</v>
      </c>
    </row>
    <row r="140" spans="1:7">
      <c r="A140" s="1">
        <v>44033</v>
      </c>
      <c r="B140">
        <v>10837.879883</v>
      </c>
      <c r="C140">
        <v>10839.929688</v>
      </c>
      <c r="D140">
        <v>10650.459961</v>
      </c>
      <c r="E140">
        <v>10680.360352</v>
      </c>
      <c r="F140">
        <v>10680.360352</v>
      </c>
      <c r="G140">
        <v>5311750000</v>
      </c>
    </row>
    <row r="141" spans="1:7">
      <c r="A141" s="1">
        <v>44034</v>
      </c>
      <c r="B141">
        <v>10687.580078000001</v>
      </c>
      <c r="C141">
        <v>10745.320313</v>
      </c>
      <c r="D141">
        <v>10627.450194999999</v>
      </c>
      <c r="E141">
        <v>10706.129883</v>
      </c>
      <c r="F141">
        <v>10706.129883</v>
      </c>
      <c r="G141">
        <v>4074020000</v>
      </c>
    </row>
    <row r="142" spans="1:7">
      <c r="A142" s="1">
        <v>44035</v>
      </c>
      <c r="B142">
        <v>10689.5</v>
      </c>
      <c r="C142">
        <v>10728.120117</v>
      </c>
      <c r="D142">
        <v>10407.870117</v>
      </c>
      <c r="E142">
        <v>10461.419921999999</v>
      </c>
      <c r="F142">
        <v>10461.419921999999</v>
      </c>
      <c r="G142">
        <v>4469470000</v>
      </c>
    </row>
    <row r="143" spans="1:7">
      <c r="A143" s="1">
        <v>44036</v>
      </c>
      <c r="B143">
        <v>10294.410156</v>
      </c>
      <c r="C143">
        <v>10418.75</v>
      </c>
      <c r="D143">
        <v>10217.309569999999</v>
      </c>
      <c r="E143">
        <v>10363.179688</v>
      </c>
      <c r="F143">
        <v>10363.179688</v>
      </c>
      <c r="G143">
        <v>4205330000</v>
      </c>
    </row>
    <row r="144" spans="1:7">
      <c r="A144" s="1">
        <v>44039</v>
      </c>
      <c r="B144">
        <v>10421.700194999999</v>
      </c>
      <c r="C144">
        <v>10546.440430000001</v>
      </c>
      <c r="D144">
        <v>10399.860352</v>
      </c>
      <c r="E144">
        <v>10536.269531</v>
      </c>
      <c r="F144">
        <v>10536.269531</v>
      </c>
      <c r="G144">
        <v>4209900000</v>
      </c>
    </row>
    <row r="145" spans="1:7">
      <c r="A145" s="1">
        <v>44040</v>
      </c>
      <c r="B145">
        <v>10509.200194999999</v>
      </c>
      <c r="C145">
        <v>10523.639648</v>
      </c>
      <c r="D145">
        <v>10397.870117</v>
      </c>
      <c r="E145">
        <v>10402.089844</v>
      </c>
      <c r="F145">
        <v>10402.089844</v>
      </c>
      <c r="G145">
        <v>3869230000</v>
      </c>
    </row>
    <row r="146" spans="1:7">
      <c r="A146" s="1">
        <v>44041</v>
      </c>
      <c r="B146">
        <v>10474.700194999999</v>
      </c>
      <c r="C146">
        <v>10567.910156</v>
      </c>
      <c r="D146">
        <v>10464</v>
      </c>
      <c r="E146">
        <v>10542.940430000001</v>
      </c>
      <c r="F146">
        <v>10542.940430000001</v>
      </c>
      <c r="G146">
        <v>3970900000</v>
      </c>
    </row>
    <row r="147" spans="1:7">
      <c r="A147" s="1">
        <v>44042</v>
      </c>
      <c r="B147">
        <v>10450.120117</v>
      </c>
      <c r="C147">
        <v>10609.589844</v>
      </c>
      <c r="D147">
        <v>10412.089844</v>
      </c>
      <c r="E147">
        <v>10587.809569999999</v>
      </c>
      <c r="F147">
        <v>10587.809569999999</v>
      </c>
      <c r="G147">
        <v>4135200000</v>
      </c>
    </row>
    <row r="148" spans="1:7">
      <c r="A148" s="1">
        <v>44043</v>
      </c>
      <c r="B148">
        <v>10741.469727</v>
      </c>
      <c r="C148">
        <v>10747.799805000001</v>
      </c>
      <c r="D148">
        <v>10557.700194999999</v>
      </c>
      <c r="E148">
        <v>10745.269531</v>
      </c>
      <c r="F148">
        <v>10745.269531</v>
      </c>
      <c r="G148">
        <v>4418390000</v>
      </c>
    </row>
    <row r="149" spans="1:7">
      <c r="A149" s="1">
        <v>44046</v>
      </c>
      <c r="B149">
        <v>10848.639648</v>
      </c>
      <c r="C149">
        <v>10927.559569999999</v>
      </c>
      <c r="D149">
        <v>10831.150390999999</v>
      </c>
      <c r="E149">
        <v>10902.799805000001</v>
      </c>
      <c r="F149">
        <v>10902.799805000001</v>
      </c>
      <c r="G149">
        <v>4173600000</v>
      </c>
    </row>
    <row r="150" spans="1:7">
      <c r="A150" s="1">
        <v>44047</v>
      </c>
      <c r="B150">
        <v>10897.889648</v>
      </c>
      <c r="C150">
        <v>10941.910156</v>
      </c>
      <c r="D150">
        <v>10852.900390999999</v>
      </c>
      <c r="E150">
        <v>10941.169921999999</v>
      </c>
      <c r="F150">
        <v>10941.169921999999</v>
      </c>
      <c r="G150">
        <v>3973570000</v>
      </c>
    </row>
    <row r="151" spans="1:7">
      <c r="A151" s="1">
        <v>44048</v>
      </c>
      <c r="B151">
        <v>10967.870117</v>
      </c>
      <c r="C151">
        <v>11002.110352</v>
      </c>
      <c r="D151">
        <v>10943.719727</v>
      </c>
      <c r="E151">
        <v>10998.400390999999</v>
      </c>
      <c r="F151">
        <v>10998.400390999999</v>
      </c>
      <c r="G151">
        <v>4119550000</v>
      </c>
    </row>
    <row r="152" spans="1:7">
      <c r="A152" s="1">
        <v>44049</v>
      </c>
      <c r="B152">
        <v>10989.980469</v>
      </c>
      <c r="C152">
        <v>11121.190430000001</v>
      </c>
      <c r="D152">
        <v>10963.410156</v>
      </c>
      <c r="E152">
        <v>11108.070313</v>
      </c>
      <c r="F152">
        <v>11108.070313</v>
      </c>
      <c r="G152">
        <v>4086290000</v>
      </c>
    </row>
    <row r="153" spans="1:7">
      <c r="A153" s="1">
        <v>44050</v>
      </c>
      <c r="B153">
        <v>11072.530273</v>
      </c>
      <c r="C153">
        <v>11126.040039</v>
      </c>
      <c r="D153">
        <v>10920.370117</v>
      </c>
      <c r="E153">
        <v>11010.980469</v>
      </c>
      <c r="F153">
        <v>11010.980469</v>
      </c>
      <c r="G153">
        <v>4230720000</v>
      </c>
    </row>
    <row r="154" spans="1:7">
      <c r="A154" s="1">
        <v>44053</v>
      </c>
      <c r="B154">
        <v>11033.730469</v>
      </c>
      <c r="C154">
        <v>11040.240234000001</v>
      </c>
      <c r="D154">
        <v>10849.459961</v>
      </c>
      <c r="E154">
        <v>10968.360352</v>
      </c>
      <c r="F154">
        <v>10968.360352</v>
      </c>
      <c r="G154">
        <v>4018530000</v>
      </c>
    </row>
    <row r="155" spans="1:7">
      <c r="A155" s="1">
        <v>44054</v>
      </c>
      <c r="B155">
        <v>10942.660156</v>
      </c>
      <c r="C155">
        <v>10989.419921999999</v>
      </c>
      <c r="D155">
        <v>10762.709961</v>
      </c>
      <c r="E155">
        <v>10782.820313</v>
      </c>
      <c r="F155">
        <v>10782.820313</v>
      </c>
      <c r="G155">
        <v>4303980000</v>
      </c>
    </row>
    <row r="156" spans="1:7">
      <c r="A156" s="1">
        <v>44055</v>
      </c>
      <c r="B156">
        <v>10878.120117</v>
      </c>
      <c r="C156">
        <v>11036.719727</v>
      </c>
      <c r="D156">
        <v>10877.160156</v>
      </c>
      <c r="E156">
        <v>11012.240234000001</v>
      </c>
      <c r="F156">
        <v>11012.240234000001</v>
      </c>
      <c r="G156">
        <v>3716840000</v>
      </c>
    </row>
    <row r="157" spans="1:7">
      <c r="A157" s="1">
        <v>44056</v>
      </c>
      <c r="B157">
        <v>11026.860352</v>
      </c>
      <c r="C157">
        <v>11124.849609000001</v>
      </c>
      <c r="D157">
        <v>11007.5</v>
      </c>
      <c r="E157">
        <v>11042.5</v>
      </c>
      <c r="F157">
        <v>11042.5</v>
      </c>
      <c r="G157">
        <v>3444140000</v>
      </c>
    </row>
    <row r="158" spans="1:7">
      <c r="A158" s="1">
        <v>44057</v>
      </c>
      <c r="B158">
        <v>11042.240234000001</v>
      </c>
      <c r="C158">
        <v>11058.440430000001</v>
      </c>
      <c r="D158">
        <v>10972.059569999999</v>
      </c>
      <c r="E158">
        <v>11019.299805000001</v>
      </c>
      <c r="F158">
        <v>11019.299805000001</v>
      </c>
      <c r="G158">
        <v>3491320000</v>
      </c>
    </row>
    <row r="159" spans="1:7">
      <c r="A159" s="1">
        <v>44060</v>
      </c>
      <c r="B159">
        <v>11083.25</v>
      </c>
      <c r="C159">
        <v>11144.530273</v>
      </c>
      <c r="D159">
        <v>11080.299805000001</v>
      </c>
      <c r="E159">
        <v>11129.730469</v>
      </c>
      <c r="F159">
        <v>11129.730469</v>
      </c>
      <c r="G159">
        <v>3193160000</v>
      </c>
    </row>
    <row r="160" spans="1:7">
      <c r="A160" s="1">
        <v>44061</v>
      </c>
      <c r="B160">
        <v>11170.75</v>
      </c>
      <c r="C160">
        <v>11230.620117</v>
      </c>
      <c r="D160">
        <v>11103.830078000001</v>
      </c>
      <c r="E160">
        <v>11210.839844</v>
      </c>
      <c r="F160">
        <v>11210.839844</v>
      </c>
      <c r="G160">
        <v>3199470000</v>
      </c>
    </row>
    <row r="161" spans="1:7">
      <c r="A161" s="1">
        <v>44062</v>
      </c>
      <c r="B161">
        <v>11214.799805000001</v>
      </c>
      <c r="C161">
        <v>11257.419921999999</v>
      </c>
      <c r="D161">
        <v>11132.099609000001</v>
      </c>
      <c r="E161">
        <v>11146.459961</v>
      </c>
      <c r="F161">
        <v>11146.459961</v>
      </c>
      <c r="G161">
        <v>3467890000</v>
      </c>
    </row>
    <row r="162" spans="1:7">
      <c r="A162" s="1">
        <v>44063</v>
      </c>
      <c r="B162">
        <v>11096.400390999999</v>
      </c>
      <c r="C162">
        <v>11283.620117</v>
      </c>
      <c r="D162">
        <v>11090.030273</v>
      </c>
      <c r="E162">
        <v>11264.950194999999</v>
      </c>
      <c r="F162">
        <v>11264.950194999999</v>
      </c>
      <c r="G162">
        <v>4170980000</v>
      </c>
    </row>
    <row r="163" spans="1:7">
      <c r="A163" s="1">
        <v>44064</v>
      </c>
      <c r="B163">
        <v>11258.440430000001</v>
      </c>
      <c r="C163">
        <v>11326.209961</v>
      </c>
      <c r="D163">
        <v>11245.440430000001</v>
      </c>
      <c r="E163">
        <v>11311.799805000001</v>
      </c>
      <c r="F163">
        <v>11311.799805000001</v>
      </c>
      <c r="G163">
        <v>3905670000</v>
      </c>
    </row>
    <row r="164" spans="1:7">
      <c r="A164" s="1">
        <v>44067</v>
      </c>
      <c r="B164">
        <v>11449.25</v>
      </c>
      <c r="C164">
        <v>11462.049805000001</v>
      </c>
      <c r="D164">
        <v>11297.530273</v>
      </c>
      <c r="E164">
        <v>11379.719727</v>
      </c>
      <c r="F164">
        <v>11379.719727</v>
      </c>
      <c r="G164">
        <v>3885880000</v>
      </c>
    </row>
    <row r="165" spans="1:7">
      <c r="A165" s="1">
        <v>44068</v>
      </c>
      <c r="B165">
        <v>11370.230469</v>
      </c>
      <c r="C165">
        <v>11468.259765999999</v>
      </c>
      <c r="D165">
        <v>11343.040039</v>
      </c>
      <c r="E165">
        <v>11466.469727</v>
      </c>
      <c r="F165">
        <v>11466.469727</v>
      </c>
      <c r="G165">
        <v>3454500000</v>
      </c>
    </row>
    <row r="166" spans="1:7">
      <c r="A166" s="1">
        <v>44069</v>
      </c>
      <c r="B166">
        <v>11516.620117</v>
      </c>
      <c r="C166">
        <v>11672.049805000001</v>
      </c>
      <c r="D166">
        <v>11507.459961</v>
      </c>
      <c r="E166">
        <v>11665.059569999999</v>
      </c>
      <c r="F166">
        <v>11665.059569999999</v>
      </c>
      <c r="G166">
        <v>3441550000</v>
      </c>
    </row>
    <row r="167" spans="1:7">
      <c r="A167" s="1">
        <v>44070</v>
      </c>
      <c r="B167">
        <v>11688.190430000001</v>
      </c>
      <c r="C167">
        <v>11730.009765999999</v>
      </c>
      <c r="D167">
        <v>11551.009765999999</v>
      </c>
      <c r="E167">
        <v>11625.339844</v>
      </c>
      <c r="F167">
        <v>11625.339844</v>
      </c>
      <c r="G167">
        <v>3535800000</v>
      </c>
    </row>
    <row r="168" spans="1:7">
      <c r="A168" s="1">
        <v>44071</v>
      </c>
      <c r="B168">
        <v>11689.280273</v>
      </c>
      <c r="C168">
        <v>11708.769531</v>
      </c>
      <c r="D168">
        <v>11634.769531</v>
      </c>
      <c r="E168">
        <v>11695.629883</v>
      </c>
      <c r="F168">
        <v>11695.629883</v>
      </c>
      <c r="G168">
        <v>2997810000</v>
      </c>
    </row>
    <row r="169" spans="1:7">
      <c r="A169" s="1">
        <v>44074</v>
      </c>
      <c r="B169">
        <v>11718.809569999999</v>
      </c>
      <c r="C169">
        <v>11829.839844</v>
      </c>
      <c r="D169">
        <v>11697.419921999999</v>
      </c>
      <c r="E169">
        <v>11775.459961</v>
      </c>
      <c r="F169">
        <v>11775.459961</v>
      </c>
      <c r="G169">
        <v>3596980000</v>
      </c>
    </row>
    <row r="170" spans="1:7">
      <c r="A170" s="1">
        <v>44075</v>
      </c>
      <c r="B170">
        <v>11850.959961</v>
      </c>
      <c r="C170">
        <v>11945.719727</v>
      </c>
      <c r="D170">
        <v>11794.780273</v>
      </c>
      <c r="E170">
        <v>11939.669921999999</v>
      </c>
      <c r="F170">
        <v>11939.669921999999</v>
      </c>
      <c r="G170">
        <v>3480780000</v>
      </c>
    </row>
    <row r="171" spans="1:7">
      <c r="A171" s="1">
        <v>44076</v>
      </c>
      <c r="B171">
        <v>12047.259765999999</v>
      </c>
      <c r="C171">
        <v>12074.059569999999</v>
      </c>
      <c r="D171">
        <v>11836.179688</v>
      </c>
      <c r="E171">
        <v>12056.440430000001</v>
      </c>
      <c r="F171">
        <v>12056.440430000001</v>
      </c>
      <c r="G171">
        <v>3966140000</v>
      </c>
    </row>
    <row r="172" spans="1:7">
      <c r="A172" s="1">
        <v>44077</v>
      </c>
      <c r="B172">
        <v>11861.900390999999</v>
      </c>
      <c r="C172">
        <v>11894.400390999999</v>
      </c>
      <c r="D172">
        <v>11361.360352</v>
      </c>
      <c r="E172">
        <v>11458.099609000001</v>
      </c>
      <c r="F172">
        <v>11458.099609000001</v>
      </c>
      <c r="G172">
        <v>4437500000</v>
      </c>
    </row>
    <row r="173" spans="1:7">
      <c r="A173" s="1">
        <v>44078</v>
      </c>
      <c r="B173">
        <v>11396.240234000001</v>
      </c>
      <c r="C173">
        <v>11531.179688</v>
      </c>
      <c r="D173">
        <v>10875.870117</v>
      </c>
      <c r="E173">
        <v>11313.129883</v>
      </c>
      <c r="F173">
        <v>11313.129883</v>
      </c>
      <c r="G173">
        <v>4269190000</v>
      </c>
    </row>
    <row r="174" spans="1:7">
      <c r="A174" s="1">
        <v>44082</v>
      </c>
      <c r="B174">
        <v>10900.700194999999</v>
      </c>
      <c r="C174">
        <v>11131.5</v>
      </c>
      <c r="D174">
        <v>10837.200194999999</v>
      </c>
      <c r="E174">
        <v>10847.690430000001</v>
      </c>
      <c r="F174">
        <v>10847.690430000001</v>
      </c>
      <c r="G174">
        <v>3872230000</v>
      </c>
    </row>
    <row r="175" spans="1:7">
      <c r="A175" s="1">
        <v>44083</v>
      </c>
      <c r="B175">
        <v>11064.759765999999</v>
      </c>
      <c r="C175">
        <v>11217.690430000001</v>
      </c>
      <c r="D175">
        <v>10970.450194999999</v>
      </c>
      <c r="E175">
        <v>11141.559569999999</v>
      </c>
      <c r="F175">
        <v>11141.559569999999</v>
      </c>
      <c r="G175">
        <v>3531780000</v>
      </c>
    </row>
    <row r="176" spans="1:7">
      <c r="A176" s="1">
        <v>44084</v>
      </c>
      <c r="B176">
        <v>11235.530273</v>
      </c>
      <c r="C176">
        <v>11299.530273</v>
      </c>
      <c r="D176">
        <v>10875.019531</v>
      </c>
      <c r="E176">
        <v>10919.589844</v>
      </c>
      <c r="F176">
        <v>10919.589844</v>
      </c>
      <c r="G176">
        <v>3814100000</v>
      </c>
    </row>
    <row r="177" spans="1:7">
      <c r="A177" s="1">
        <v>44085</v>
      </c>
      <c r="B177">
        <v>11010.070313</v>
      </c>
      <c r="C177">
        <v>11033.040039</v>
      </c>
      <c r="D177">
        <v>10728.030273</v>
      </c>
      <c r="E177">
        <v>10853.549805000001</v>
      </c>
      <c r="F177">
        <v>10853.549805000001</v>
      </c>
      <c r="G177">
        <v>3609190000</v>
      </c>
    </row>
    <row r="178" spans="1:7">
      <c r="A178" s="1">
        <v>44088</v>
      </c>
      <c r="B178">
        <v>11010.139648</v>
      </c>
      <c r="C178">
        <v>11118.290039</v>
      </c>
      <c r="D178">
        <v>10982.259765999999</v>
      </c>
      <c r="E178">
        <v>11056.650390999999</v>
      </c>
      <c r="F178">
        <v>11056.650390999999</v>
      </c>
      <c r="G178">
        <v>3716820000</v>
      </c>
    </row>
    <row r="179" spans="1:7">
      <c r="A179" s="1">
        <v>44089</v>
      </c>
      <c r="B179">
        <v>11193.959961</v>
      </c>
      <c r="C179">
        <v>11244.459961</v>
      </c>
      <c r="D179">
        <v>11127.980469</v>
      </c>
      <c r="E179">
        <v>11190.320313</v>
      </c>
      <c r="F179">
        <v>11190.320313</v>
      </c>
      <c r="G179">
        <v>3772820000</v>
      </c>
    </row>
    <row r="180" spans="1:7">
      <c r="A180" s="1">
        <v>44090</v>
      </c>
      <c r="B180">
        <v>11222.080078000001</v>
      </c>
      <c r="C180">
        <v>11245.419921999999</v>
      </c>
      <c r="D180">
        <v>11046.429688</v>
      </c>
      <c r="E180">
        <v>11050.469727</v>
      </c>
      <c r="F180">
        <v>11050.469727</v>
      </c>
      <c r="G180">
        <v>3661710000</v>
      </c>
    </row>
    <row r="181" spans="1:7">
      <c r="A181" s="1">
        <v>44091</v>
      </c>
      <c r="B181">
        <v>10796.049805000001</v>
      </c>
      <c r="C181">
        <v>10974.450194999999</v>
      </c>
      <c r="D181">
        <v>10783.809569999999</v>
      </c>
      <c r="E181">
        <v>10910.280273</v>
      </c>
      <c r="F181">
        <v>10910.280273</v>
      </c>
      <c r="G181">
        <v>3726750000</v>
      </c>
    </row>
    <row r="182" spans="1:7">
      <c r="A182" s="1">
        <v>44092</v>
      </c>
      <c r="B182">
        <v>10973.450194999999</v>
      </c>
      <c r="C182">
        <v>10977.679688</v>
      </c>
      <c r="D182">
        <v>10639.950194999999</v>
      </c>
      <c r="E182">
        <v>10793.280273</v>
      </c>
      <c r="F182">
        <v>10793.280273</v>
      </c>
      <c r="G182">
        <v>5745690000</v>
      </c>
    </row>
    <row r="183" spans="1:7">
      <c r="A183" s="1">
        <v>44095</v>
      </c>
      <c r="B183">
        <v>10610.139648</v>
      </c>
      <c r="C183">
        <v>10782.740234000001</v>
      </c>
      <c r="D183">
        <v>10519.490234000001</v>
      </c>
      <c r="E183">
        <v>10778.799805000001</v>
      </c>
      <c r="F183">
        <v>10778.799805000001</v>
      </c>
      <c r="G183">
        <v>3885200000</v>
      </c>
    </row>
    <row r="184" spans="1:7">
      <c r="A184" s="1">
        <v>44096</v>
      </c>
      <c r="B184">
        <v>10873.299805000001</v>
      </c>
      <c r="C184">
        <v>10979.650390999999</v>
      </c>
      <c r="D184">
        <v>10737.519531</v>
      </c>
      <c r="E184">
        <v>10963.639648</v>
      </c>
      <c r="F184">
        <v>10963.639648</v>
      </c>
      <c r="G184">
        <v>3492020000</v>
      </c>
    </row>
    <row r="185" spans="1:7">
      <c r="A185" s="1">
        <v>44097</v>
      </c>
      <c r="B185">
        <v>10950.820313</v>
      </c>
      <c r="C185">
        <v>10962.030273</v>
      </c>
      <c r="D185">
        <v>10612.910156</v>
      </c>
      <c r="E185">
        <v>10632.990234000001</v>
      </c>
      <c r="F185">
        <v>10632.990234000001</v>
      </c>
      <c r="G185">
        <v>4074600000</v>
      </c>
    </row>
    <row r="186" spans="1:7">
      <c r="A186" s="1">
        <v>44098</v>
      </c>
      <c r="B186">
        <v>10551.019531</v>
      </c>
      <c r="C186">
        <v>10799.549805000001</v>
      </c>
      <c r="D186">
        <v>10520.219727</v>
      </c>
      <c r="E186">
        <v>10672.269531</v>
      </c>
      <c r="F186">
        <v>10672.269531</v>
      </c>
      <c r="G186">
        <v>4080730000</v>
      </c>
    </row>
    <row r="187" spans="1:7">
      <c r="A187" s="1">
        <v>44099</v>
      </c>
      <c r="B187">
        <v>10680.459961</v>
      </c>
      <c r="C187">
        <v>10939.549805000001</v>
      </c>
      <c r="D187">
        <v>10639.980469</v>
      </c>
      <c r="E187">
        <v>10913.559569999999</v>
      </c>
      <c r="F187">
        <v>10913.559569999999</v>
      </c>
      <c r="G187">
        <v>3767230000</v>
      </c>
    </row>
    <row r="188" spans="1:7">
      <c r="A188" s="1">
        <v>44102</v>
      </c>
      <c r="B188">
        <v>11084.379883</v>
      </c>
      <c r="C188">
        <v>11120.790039</v>
      </c>
      <c r="D188">
        <v>11019.139648</v>
      </c>
      <c r="E188">
        <v>11117.530273</v>
      </c>
      <c r="F188">
        <v>11117.530273</v>
      </c>
      <c r="G188">
        <v>3562900000</v>
      </c>
    </row>
    <row r="189" spans="1:7">
      <c r="A189" s="1">
        <v>44103</v>
      </c>
      <c r="B189">
        <v>11109</v>
      </c>
      <c r="C189">
        <v>11153.230469</v>
      </c>
      <c r="D189">
        <v>11065.629883</v>
      </c>
      <c r="E189">
        <v>11085.25</v>
      </c>
      <c r="F189">
        <v>11085.25</v>
      </c>
      <c r="G189">
        <v>3363870000</v>
      </c>
    </row>
    <row r="190" spans="1:7">
      <c r="A190" s="1">
        <v>44104</v>
      </c>
      <c r="B190">
        <v>11092.900390999999</v>
      </c>
      <c r="C190">
        <v>11277.959961</v>
      </c>
      <c r="D190">
        <v>11092.900390999999</v>
      </c>
      <c r="E190">
        <v>11167.509765999999</v>
      </c>
      <c r="F190">
        <v>11167.509765999999</v>
      </c>
      <c r="G190">
        <v>4228200000</v>
      </c>
    </row>
    <row r="191" spans="1:7">
      <c r="A191" s="1">
        <v>44105</v>
      </c>
      <c r="B191">
        <v>11291.990234000001</v>
      </c>
      <c r="C191">
        <v>11344.129883</v>
      </c>
      <c r="D191">
        <v>11240.530273</v>
      </c>
      <c r="E191">
        <v>11326.509765999999</v>
      </c>
      <c r="F191">
        <v>11326.509765999999</v>
      </c>
      <c r="G191">
        <v>3978100000</v>
      </c>
    </row>
    <row r="192" spans="1:7">
      <c r="A192" s="1">
        <v>44106</v>
      </c>
      <c r="B192">
        <v>11082.530273</v>
      </c>
      <c r="C192">
        <v>11244.870117</v>
      </c>
      <c r="D192">
        <v>11033.690430000001</v>
      </c>
      <c r="E192">
        <v>11075.019531</v>
      </c>
      <c r="F192">
        <v>11075.019531</v>
      </c>
      <c r="G192">
        <v>3715090000</v>
      </c>
    </row>
    <row r="193" spans="1:7">
      <c r="A193" s="1">
        <v>44109</v>
      </c>
      <c r="B193">
        <v>11169.110352</v>
      </c>
      <c r="C193">
        <v>11335.209961</v>
      </c>
      <c r="D193">
        <v>11162.519531</v>
      </c>
      <c r="E193">
        <v>11332.490234000001</v>
      </c>
      <c r="F193">
        <v>11332.490234000001</v>
      </c>
      <c r="G193">
        <v>3597940000</v>
      </c>
    </row>
    <row r="194" spans="1:7">
      <c r="A194" s="1">
        <v>44110</v>
      </c>
      <c r="B194">
        <v>11314.530273</v>
      </c>
      <c r="C194">
        <v>11392.410156</v>
      </c>
      <c r="D194">
        <v>11124.450194999999</v>
      </c>
      <c r="E194">
        <v>11154.599609000001</v>
      </c>
      <c r="F194">
        <v>11154.599609000001</v>
      </c>
      <c r="G194">
        <v>4360550000</v>
      </c>
    </row>
    <row r="195" spans="1:7">
      <c r="A195" s="1">
        <v>44111</v>
      </c>
      <c r="B195">
        <v>11271.679688</v>
      </c>
      <c r="C195">
        <v>11380.559569999999</v>
      </c>
      <c r="D195">
        <v>11258.349609000001</v>
      </c>
      <c r="E195">
        <v>11364.599609000001</v>
      </c>
      <c r="F195">
        <v>11364.599609000001</v>
      </c>
      <c r="G195">
        <v>3891460000</v>
      </c>
    </row>
    <row r="196" spans="1:7">
      <c r="A196" s="1">
        <v>44112</v>
      </c>
      <c r="B196">
        <v>11443.349609000001</v>
      </c>
      <c r="C196">
        <v>11448.230469</v>
      </c>
      <c r="D196">
        <v>11384.330078000001</v>
      </c>
      <c r="E196">
        <v>11420.980469</v>
      </c>
      <c r="F196">
        <v>11420.980469</v>
      </c>
      <c r="G196">
        <v>3486530000</v>
      </c>
    </row>
    <row r="197" spans="1:7">
      <c r="A197" s="1">
        <v>44113</v>
      </c>
      <c r="B197">
        <v>11487.599609000001</v>
      </c>
      <c r="C197">
        <v>11581.230469</v>
      </c>
      <c r="D197">
        <v>11476.660156</v>
      </c>
      <c r="E197">
        <v>11579.940430000001</v>
      </c>
      <c r="F197">
        <v>11579.940430000001</v>
      </c>
      <c r="G197">
        <v>3475620000</v>
      </c>
    </row>
    <row r="198" spans="1:7">
      <c r="A198" s="1">
        <v>44116</v>
      </c>
      <c r="B198">
        <v>11732.330078000001</v>
      </c>
      <c r="C198">
        <v>11965.540039</v>
      </c>
      <c r="D198">
        <v>11704.129883</v>
      </c>
      <c r="E198">
        <v>11876.259765999999</v>
      </c>
      <c r="F198">
        <v>11876.259765999999</v>
      </c>
      <c r="G198">
        <v>3862990000</v>
      </c>
    </row>
    <row r="199" spans="1:7">
      <c r="A199" s="1">
        <v>44117</v>
      </c>
      <c r="B199">
        <v>11901.759765999999</v>
      </c>
      <c r="C199">
        <v>11946.980469</v>
      </c>
      <c r="D199">
        <v>11821.830078000001</v>
      </c>
      <c r="E199">
        <v>11863.900390999999</v>
      </c>
      <c r="F199">
        <v>11863.900390999999</v>
      </c>
      <c r="G199">
        <v>3607730000</v>
      </c>
    </row>
    <row r="200" spans="1:7">
      <c r="A200" s="1">
        <v>44118</v>
      </c>
      <c r="B200">
        <v>11889.070313</v>
      </c>
      <c r="C200">
        <v>11939.919921999999</v>
      </c>
      <c r="D200">
        <v>11714.349609000001</v>
      </c>
      <c r="E200">
        <v>11768.730469</v>
      </c>
      <c r="F200">
        <v>11768.730469</v>
      </c>
      <c r="G200">
        <v>3393010000</v>
      </c>
    </row>
    <row r="201" spans="1:7">
      <c r="A201" s="1">
        <v>44119</v>
      </c>
      <c r="B201">
        <v>11559.879883</v>
      </c>
      <c r="C201">
        <v>11740.679688</v>
      </c>
      <c r="D201">
        <v>11559.099609000001</v>
      </c>
      <c r="E201">
        <v>11713.870117</v>
      </c>
      <c r="F201">
        <v>11713.870117</v>
      </c>
      <c r="G201">
        <v>3304490000</v>
      </c>
    </row>
    <row r="202" spans="1:7">
      <c r="A202" s="1">
        <v>44120</v>
      </c>
      <c r="B202">
        <v>11761.830078000001</v>
      </c>
      <c r="C202">
        <v>11827.419921999999</v>
      </c>
      <c r="D202">
        <v>11648.530273</v>
      </c>
      <c r="E202">
        <v>11671.559569999999</v>
      </c>
      <c r="F202">
        <v>11671.559569999999</v>
      </c>
      <c r="G202">
        <v>3156270000</v>
      </c>
    </row>
    <row r="203" spans="1:7">
      <c r="A203" s="1">
        <v>44123</v>
      </c>
      <c r="B203">
        <v>11732.339844</v>
      </c>
      <c r="C203">
        <v>11778.110352</v>
      </c>
      <c r="D203">
        <v>11454.570313</v>
      </c>
      <c r="E203">
        <v>11478.879883</v>
      </c>
      <c r="F203">
        <v>11478.879883</v>
      </c>
      <c r="G203">
        <v>3455430000</v>
      </c>
    </row>
    <row r="204" spans="1:7">
      <c r="A204" s="1">
        <v>44124</v>
      </c>
      <c r="B204">
        <v>11531.830078000001</v>
      </c>
      <c r="C204">
        <v>11632.889648</v>
      </c>
      <c r="D204">
        <v>11471.230469</v>
      </c>
      <c r="E204">
        <v>11516.490234000001</v>
      </c>
      <c r="F204">
        <v>11516.490234000001</v>
      </c>
      <c r="G204">
        <v>3483200000</v>
      </c>
    </row>
    <row r="205" spans="1:7">
      <c r="A205" s="1">
        <v>44125</v>
      </c>
      <c r="B205">
        <v>11530.389648</v>
      </c>
      <c r="C205">
        <v>11613.790039</v>
      </c>
      <c r="D205">
        <v>11476.080078000001</v>
      </c>
      <c r="E205">
        <v>11484.690430000001</v>
      </c>
      <c r="F205">
        <v>11484.690430000001</v>
      </c>
      <c r="G205">
        <v>3445520000</v>
      </c>
    </row>
    <row r="206" spans="1:7">
      <c r="A206" s="1">
        <v>44126</v>
      </c>
      <c r="B206">
        <v>11526.969727</v>
      </c>
      <c r="C206">
        <v>11548.769531</v>
      </c>
      <c r="D206">
        <v>11369.290039</v>
      </c>
      <c r="E206">
        <v>11506.009765999999</v>
      </c>
      <c r="F206">
        <v>11506.009765999999</v>
      </c>
      <c r="G206">
        <v>3414590000</v>
      </c>
    </row>
    <row r="207" spans="1:7">
      <c r="A207" s="1">
        <v>44127</v>
      </c>
      <c r="B207">
        <v>11536.009765999999</v>
      </c>
      <c r="C207">
        <v>11548.849609000001</v>
      </c>
      <c r="D207">
        <v>11434.860352</v>
      </c>
      <c r="E207">
        <v>11548.280273</v>
      </c>
      <c r="F207">
        <v>11548.280273</v>
      </c>
      <c r="G207">
        <v>3134240000</v>
      </c>
    </row>
    <row r="208" spans="1:7">
      <c r="A208" s="1">
        <v>44130</v>
      </c>
      <c r="B208">
        <v>11440.639648</v>
      </c>
      <c r="C208">
        <v>11545.629883</v>
      </c>
      <c r="D208">
        <v>11221.059569999999</v>
      </c>
      <c r="E208">
        <v>11358.940430000001</v>
      </c>
      <c r="F208">
        <v>11358.940430000001</v>
      </c>
      <c r="G208">
        <v>3186950000</v>
      </c>
    </row>
    <row r="209" spans="1:7">
      <c r="A209" s="1">
        <v>44131</v>
      </c>
      <c r="B209">
        <v>11409.339844</v>
      </c>
      <c r="C209">
        <v>11465.059569999999</v>
      </c>
      <c r="D209">
        <v>11361.860352</v>
      </c>
      <c r="E209">
        <v>11431.349609000001</v>
      </c>
      <c r="F209">
        <v>11431.349609000001</v>
      </c>
      <c r="G209">
        <v>3079530000</v>
      </c>
    </row>
    <row r="210" spans="1:7">
      <c r="A210" s="1">
        <v>44132</v>
      </c>
      <c r="B210">
        <v>11230.900390999999</v>
      </c>
      <c r="C210">
        <v>11249.950194999999</v>
      </c>
      <c r="D210">
        <v>10999.070313</v>
      </c>
      <c r="E210">
        <v>11004.870117</v>
      </c>
      <c r="F210">
        <v>11004.870117</v>
      </c>
      <c r="G210">
        <v>3912580000</v>
      </c>
    </row>
    <row r="211" spans="1:7">
      <c r="A211" s="1">
        <v>44133</v>
      </c>
      <c r="B211">
        <v>11064.469727</v>
      </c>
      <c r="C211">
        <v>11287.629883</v>
      </c>
      <c r="D211">
        <v>11030.190430000001</v>
      </c>
      <c r="E211">
        <v>11185.589844</v>
      </c>
      <c r="F211">
        <v>11185.589844</v>
      </c>
      <c r="G211">
        <v>3222460000</v>
      </c>
    </row>
    <row r="212" spans="1:7">
      <c r="A212" s="1">
        <v>44134</v>
      </c>
      <c r="B212">
        <v>11103.469727</v>
      </c>
      <c r="C212">
        <v>11129.809569999999</v>
      </c>
      <c r="D212">
        <v>10822.570313</v>
      </c>
      <c r="E212">
        <v>10911.589844</v>
      </c>
      <c r="F212">
        <v>10911.589844</v>
      </c>
      <c r="G212">
        <v>3662840000</v>
      </c>
    </row>
    <row r="213" spans="1:7">
      <c r="A213" s="1">
        <v>44137</v>
      </c>
      <c r="B213">
        <v>11010.450194999999</v>
      </c>
      <c r="C213">
        <v>11071.080078000001</v>
      </c>
      <c r="D213">
        <v>10830.950194999999</v>
      </c>
      <c r="E213">
        <v>10957.610352</v>
      </c>
      <c r="F213">
        <v>10957.610352</v>
      </c>
      <c r="G213">
        <v>3196720000</v>
      </c>
    </row>
    <row r="214" spans="1:7">
      <c r="A214" s="1">
        <v>44138</v>
      </c>
      <c r="B214">
        <v>11038.660156</v>
      </c>
      <c r="C214">
        <v>11213.919921999999</v>
      </c>
      <c r="D214">
        <v>11004.839844</v>
      </c>
      <c r="E214">
        <v>11160.570313</v>
      </c>
      <c r="F214">
        <v>11160.570313</v>
      </c>
      <c r="G214">
        <v>3190710000</v>
      </c>
    </row>
    <row r="215" spans="1:7">
      <c r="A215" s="1">
        <v>44139</v>
      </c>
      <c r="B215">
        <v>11443.769531</v>
      </c>
      <c r="C215">
        <v>11663.309569999999</v>
      </c>
      <c r="D215">
        <v>11394.209961</v>
      </c>
      <c r="E215">
        <v>11590.780273</v>
      </c>
      <c r="F215">
        <v>11590.780273</v>
      </c>
      <c r="G215">
        <v>3606820000</v>
      </c>
    </row>
    <row r="216" spans="1:7">
      <c r="A216" s="1">
        <v>44140</v>
      </c>
      <c r="B216">
        <v>11816.330078000001</v>
      </c>
      <c r="C216">
        <v>11924.280273</v>
      </c>
      <c r="D216">
        <v>11784.150390999999</v>
      </c>
      <c r="E216">
        <v>11890.929688</v>
      </c>
      <c r="F216">
        <v>11890.929688</v>
      </c>
      <c r="G216">
        <v>3823380000</v>
      </c>
    </row>
    <row r="217" spans="1:7">
      <c r="A217" s="1">
        <v>44141</v>
      </c>
      <c r="B217">
        <v>11869.900390999999</v>
      </c>
      <c r="C217">
        <v>11920.540039</v>
      </c>
      <c r="D217">
        <v>11737.129883</v>
      </c>
      <c r="E217">
        <v>11895.230469</v>
      </c>
      <c r="F217">
        <v>11895.230469</v>
      </c>
      <c r="G217">
        <v>4156030000</v>
      </c>
    </row>
    <row r="218" spans="1:7">
      <c r="A218" s="1">
        <v>44144</v>
      </c>
      <c r="B218">
        <v>12046.660156</v>
      </c>
      <c r="C218">
        <v>12108.070313</v>
      </c>
      <c r="D218">
        <v>11703.490234000001</v>
      </c>
      <c r="E218">
        <v>11713.780273</v>
      </c>
      <c r="F218">
        <v>11713.780273</v>
      </c>
      <c r="G218">
        <v>5823620000</v>
      </c>
    </row>
    <row r="219" spans="1:7">
      <c r="A219" s="1">
        <v>44145</v>
      </c>
      <c r="B219">
        <v>11622.440430000001</v>
      </c>
      <c r="C219">
        <v>11665.870117</v>
      </c>
      <c r="D219">
        <v>11424.610352</v>
      </c>
      <c r="E219">
        <v>11553.860352</v>
      </c>
      <c r="F219">
        <v>11553.860352</v>
      </c>
      <c r="G219">
        <v>4712950000</v>
      </c>
    </row>
    <row r="220" spans="1:7">
      <c r="A220" s="1">
        <v>44146</v>
      </c>
      <c r="B220">
        <v>11656.650390999999</v>
      </c>
      <c r="C220">
        <v>11793.570313</v>
      </c>
      <c r="D220">
        <v>11638.900390999999</v>
      </c>
      <c r="E220">
        <v>11786.429688</v>
      </c>
      <c r="F220">
        <v>11786.429688</v>
      </c>
      <c r="G220">
        <v>3823270000</v>
      </c>
    </row>
    <row r="221" spans="1:7">
      <c r="A221" s="1">
        <v>44147</v>
      </c>
      <c r="B221">
        <v>11802.5</v>
      </c>
      <c r="C221">
        <v>11847.839844</v>
      </c>
      <c r="D221">
        <v>11666.370117</v>
      </c>
      <c r="E221">
        <v>11709.589844</v>
      </c>
      <c r="F221">
        <v>11709.589844</v>
      </c>
      <c r="G221">
        <v>3862690000</v>
      </c>
    </row>
    <row r="222" spans="1:7">
      <c r="A222" s="1">
        <v>44148</v>
      </c>
      <c r="B222">
        <v>11794.940430000001</v>
      </c>
      <c r="C222">
        <v>11849.790039</v>
      </c>
      <c r="D222">
        <v>11715.519531</v>
      </c>
      <c r="E222">
        <v>11829.290039</v>
      </c>
      <c r="F222">
        <v>11829.290039</v>
      </c>
      <c r="G222">
        <v>3640680000</v>
      </c>
    </row>
    <row r="223" spans="1:7">
      <c r="A223" s="1">
        <v>44151</v>
      </c>
      <c r="B223">
        <v>11847.110352</v>
      </c>
      <c r="C223">
        <v>11937.719727</v>
      </c>
      <c r="D223">
        <v>11814.889648</v>
      </c>
      <c r="E223">
        <v>11924.129883</v>
      </c>
      <c r="F223">
        <v>11924.129883</v>
      </c>
      <c r="G223">
        <v>4138920000</v>
      </c>
    </row>
    <row r="224" spans="1:7">
      <c r="A224" s="1">
        <v>44152</v>
      </c>
      <c r="B224">
        <v>11913.349609000001</v>
      </c>
      <c r="C224">
        <v>11950.179688</v>
      </c>
      <c r="D224">
        <v>11852.410156</v>
      </c>
      <c r="E224">
        <v>11899.339844</v>
      </c>
      <c r="F224">
        <v>11899.339844</v>
      </c>
      <c r="G224">
        <v>4122770000</v>
      </c>
    </row>
    <row r="225" spans="1:7">
      <c r="A225" s="1">
        <v>44153</v>
      </c>
      <c r="B225">
        <v>11896.059569999999</v>
      </c>
      <c r="C225">
        <v>11942.490234000001</v>
      </c>
      <c r="D225">
        <v>11799.959961</v>
      </c>
      <c r="E225">
        <v>11801.599609000001</v>
      </c>
      <c r="F225">
        <v>11801.599609000001</v>
      </c>
      <c r="G225">
        <v>4699160000</v>
      </c>
    </row>
    <row r="226" spans="1:7">
      <c r="A226" s="1">
        <v>44154</v>
      </c>
      <c r="B226">
        <v>11779.040039</v>
      </c>
      <c r="C226">
        <v>11912.629883</v>
      </c>
      <c r="D226">
        <v>11760.980469</v>
      </c>
      <c r="E226">
        <v>11904.709961</v>
      </c>
      <c r="F226">
        <v>11904.709961</v>
      </c>
      <c r="G226">
        <v>5322580000</v>
      </c>
    </row>
    <row r="227" spans="1:7">
      <c r="A227" s="1">
        <v>44155</v>
      </c>
      <c r="B227">
        <v>11892.700194999999</v>
      </c>
      <c r="C227">
        <v>11935.469727</v>
      </c>
      <c r="D227">
        <v>11852.509765999999</v>
      </c>
      <c r="E227">
        <v>11854.969727</v>
      </c>
      <c r="F227">
        <v>11854.969727</v>
      </c>
      <c r="G227">
        <v>5319340000</v>
      </c>
    </row>
    <row r="228" spans="1:7">
      <c r="A228" s="1">
        <v>44158</v>
      </c>
      <c r="B228">
        <v>11916.759765999999</v>
      </c>
      <c r="C228">
        <v>11949.330078000001</v>
      </c>
      <c r="D228">
        <v>11796.530273</v>
      </c>
      <c r="E228">
        <v>11880.629883</v>
      </c>
      <c r="F228">
        <v>11880.629883</v>
      </c>
      <c r="G228">
        <v>5360830000</v>
      </c>
    </row>
    <row r="229" spans="1:7">
      <c r="A229" s="1">
        <v>44159</v>
      </c>
      <c r="B229">
        <v>11939.330078000001</v>
      </c>
      <c r="C229">
        <v>12049.879883</v>
      </c>
      <c r="D229">
        <v>11863.450194999999</v>
      </c>
      <c r="E229">
        <v>12036.790039</v>
      </c>
      <c r="F229">
        <v>12036.790039</v>
      </c>
      <c r="G229">
        <v>6277790000</v>
      </c>
    </row>
    <row r="230" spans="1:7">
      <c r="A230" s="1">
        <v>44160</v>
      </c>
      <c r="B230">
        <v>12053.889648</v>
      </c>
      <c r="C230">
        <v>12114.769531</v>
      </c>
      <c r="D230">
        <v>12020.950194999999</v>
      </c>
      <c r="E230">
        <v>12094.400390999999</v>
      </c>
      <c r="F230">
        <v>12094.400390999999</v>
      </c>
      <c r="G230">
        <v>4425030000</v>
      </c>
    </row>
    <row r="231" spans="1:7">
      <c r="A231" s="1">
        <v>44162</v>
      </c>
      <c r="B231">
        <v>12159.179688</v>
      </c>
      <c r="C231">
        <v>12236.230469</v>
      </c>
      <c r="D231">
        <v>12154.570313</v>
      </c>
      <c r="E231">
        <v>12205.849609000001</v>
      </c>
      <c r="F231">
        <v>12205.849609000001</v>
      </c>
      <c r="G231">
        <v>3401890000</v>
      </c>
    </row>
    <row r="232" spans="1:7">
      <c r="A232" s="1">
        <v>44165</v>
      </c>
      <c r="B232">
        <v>12224.25</v>
      </c>
      <c r="C232">
        <v>12244.650390999999</v>
      </c>
      <c r="D232">
        <v>12027.160156</v>
      </c>
      <c r="E232">
        <v>12198.740234000001</v>
      </c>
      <c r="F232">
        <v>12198.740234000001</v>
      </c>
      <c r="G232">
        <v>7693430000</v>
      </c>
    </row>
    <row r="233" spans="1:7">
      <c r="A233" s="1">
        <v>44166</v>
      </c>
      <c r="B233">
        <v>12313.360352</v>
      </c>
      <c r="C233">
        <v>12405.790039</v>
      </c>
      <c r="D233">
        <v>12263.929688</v>
      </c>
      <c r="E233">
        <v>12355.110352</v>
      </c>
      <c r="F233">
        <v>12355.110352</v>
      </c>
      <c r="G233">
        <v>6467180000</v>
      </c>
    </row>
    <row r="234" spans="1:7">
      <c r="A234" s="1">
        <v>44167</v>
      </c>
      <c r="B234">
        <v>12285.75</v>
      </c>
      <c r="C234">
        <v>12360.059569999999</v>
      </c>
      <c r="D234">
        <v>12217.349609000001</v>
      </c>
      <c r="E234">
        <v>12349.370117</v>
      </c>
      <c r="F234">
        <v>12349.370117</v>
      </c>
      <c r="G234">
        <v>5150820000</v>
      </c>
    </row>
    <row r="235" spans="1:7">
      <c r="A235" s="1">
        <v>44168</v>
      </c>
      <c r="B235">
        <v>12369.259765999999</v>
      </c>
      <c r="C235">
        <v>12439.019531</v>
      </c>
      <c r="D235">
        <v>12356.990234000001</v>
      </c>
      <c r="E235">
        <v>12377.179688</v>
      </c>
      <c r="F235">
        <v>12377.179688</v>
      </c>
      <c r="G235">
        <v>5182100000</v>
      </c>
    </row>
    <row r="236" spans="1:7">
      <c r="A236" s="1">
        <v>44169</v>
      </c>
      <c r="B236">
        <v>12399.320313</v>
      </c>
      <c r="C236">
        <v>12464.230469</v>
      </c>
      <c r="D236">
        <v>12376.440430000001</v>
      </c>
      <c r="E236">
        <v>12464.230469</v>
      </c>
      <c r="F236">
        <v>12464.230469</v>
      </c>
      <c r="G236">
        <v>5044210000</v>
      </c>
    </row>
    <row r="237" spans="1:7">
      <c r="A237" s="1">
        <v>44172</v>
      </c>
      <c r="B237">
        <v>12461</v>
      </c>
      <c r="C237">
        <v>12536.230469</v>
      </c>
      <c r="D237">
        <v>12460.549805000001</v>
      </c>
      <c r="E237">
        <v>12519.950194999999</v>
      </c>
      <c r="F237">
        <v>12519.950194999999</v>
      </c>
      <c r="G237">
        <v>4741690000</v>
      </c>
    </row>
    <row r="238" spans="1:7">
      <c r="A238" s="1">
        <v>44173</v>
      </c>
      <c r="B238">
        <v>12503.169921999999</v>
      </c>
      <c r="C238">
        <v>12594.540039</v>
      </c>
      <c r="D238">
        <v>12453.209961</v>
      </c>
      <c r="E238">
        <v>12582.769531</v>
      </c>
      <c r="F238">
        <v>12582.769531</v>
      </c>
      <c r="G238">
        <v>4758170000</v>
      </c>
    </row>
    <row r="239" spans="1:7">
      <c r="A239" s="1">
        <v>44174</v>
      </c>
      <c r="B239">
        <v>12591.690430000001</v>
      </c>
      <c r="C239">
        <v>12607.139648</v>
      </c>
      <c r="D239">
        <v>12290.780273</v>
      </c>
      <c r="E239">
        <v>12338.950194999999</v>
      </c>
      <c r="F239">
        <v>12338.950194999999</v>
      </c>
      <c r="G239">
        <v>5131720000</v>
      </c>
    </row>
    <row r="240" spans="1:7">
      <c r="A240" s="1">
        <v>44175</v>
      </c>
      <c r="B240">
        <v>12247.549805000001</v>
      </c>
      <c r="C240">
        <v>12431.559569999999</v>
      </c>
      <c r="D240">
        <v>12214.740234000001</v>
      </c>
      <c r="E240">
        <v>12405.809569999999</v>
      </c>
      <c r="F240">
        <v>12405.809569999999</v>
      </c>
      <c r="G240">
        <v>4470060000</v>
      </c>
    </row>
    <row r="241" spans="1:7">
      <c r="A241" s="1">
        <v>44176</v>
      </c>
      <c r="B241">
        <v>12336.790039</v>
      </c>
      <c r="C241">
        <v>12383.5</v>
      </c>
      <c r="D241">
        <v>12246.769531</v>
      </c>
      <c r="E241">
        <v>12377.870117</v>
      </c>
      <c r="F241">
        <v>12377.870117</v>
      </c>
      <c r="G241">
        <v>4268140000</v>
      </c>
    </row>
    <row r="242" spans="1:7">
      <c r="A242" s="1">
        <v>44179</v>
      </c>
      <c r="B242">
        <v>12447.440430000001</v>
      </c>
      <c r="C242">
        <v>12543</v>
      </c>
      <c r="D242">
        <v>12432.709961</v>
      </c>
      <c r="E242">
        <v>12440.040039</v>
      </c>
      <c r="F242">
        <v>12440.040039</v>
      </c>
      <c r="G242">
        <v>4458140000</v>
      </c>
    </row>
    <row r="243" spans="1:7">
      <c r="A243" s="1">
        <v>44180</v>
      </c>
      <c r="B243">
        <v>12543.259765999999</v>
      </c>
      <c r="C243">
        <v>12596.129883</v>
      </c>
      <c r="D243">
        <v>12465.419921999999</v>
      </c>
      <c r="E243">
        <v>12595.059569999999</v>
      </c>
      <c r="F243">
        <v>12595.059569999999</v>
      </c>
      <c r="G243">
        <v>4377950000</v>
      </c>
    </row>
    <row r="244" spans="1:7">
      <c r="A244" s="1">
        <v>44181</v>
      </c>
      <c r="B244">
        <v>12611.040039</v>
      </c>
      <c r="C244">
        <v>12687.320313</v>
      </c>
      <c r="D244">
        <v>12566.379883</v>
      </c>
      <c r="E244">
        <v>12658.190430000001</v>
      </c>
      <c r="F244">
        <v>12658.190430000001</v>
      </c>
      <c r="G244">
        <v>4561600000</v>
      </c>
    </row>
    <row r="245" spans="1:7">
      <c r="A245" s="1">
        <v>44182</v>
      </c>
      <c r="B245">
        <v>12730.780273</v>
      </c>
      <c r="C245">
        <v>12765.25</v>
      </c>
      <c r="D245">
        <v>12696.349609000001</v>
      </c>
      <c r="E245">
        <v>12764.75</v>
      </c>
      <c r="F245">
        <v>12764.75</v>
      </c>
      <c r="G245">
        <v>4994090000</v>
      </c>
    </row>
    <row r="246" spans="1:7">
      <c r="A246" s="1">
        <v>44183</v>
      </c>
      <c r="B246">
        <v>12804.929688</v>
      </c>
      <c r="C246">
        <v>12809.599609000001</v>
      </c>
      <c r="D246">
        <v>12654.599609000001</v>
      </c>
      <c r="E246">
        <v>12755.639648</v>
      </c>
      <c r="F246">
        <v>12755.639648</v>
      </c>
      <c r="G246">
        <v>7088670000</v>
      </c>
    </row>
    <row r="247" spans="1:7">
      <c r="A247" s="1">
        <v>44186</v>
      </c>
      <c r="B247">
        <v>12596.139648</v>
      </c>
      <c r="C247">
        <v>12751.269531</v>
      </c>
      <c r="D247">
        <v>12525.219727</v>
      </c>
      <c r="E247">
        <v>12742.519531</v>
      </c>
      <c r="F247">
        <v>12742.519531</v>
      </c>
      <c r="G247">
        <v>5156470000</v>
      </c>
    </row>
    <row r="248" spans="1:7">
      <c r="A248" s="1">
        <v>44187</v>
      </c>
      <c r="B248">
        <v>12785.219727</v>
      </c>
      <c r="C248">
        <v>12840.570313</v>
      </c>
      <c r="D248">
        <v>12695.309569999999</v>
      </c>
      <c r="E248">
        <v>12807.919921999999</v>
      </c>
      <c r="F248">
        <v>12807.919921999999</v>
      </c>
      <c r="G248">
        <v>5700760000</v>
      </c>
    </row>
    <row r="249" spans="1:7">
      <c r="A249" s="1">
        <v>44188</v>
      </c>
      <c r="B249">
        <v>12834.940430000001</v>
      </c>
      <c r="C249">
        <v>12841.919921999999</v>
      </c>
      <c r="D249">
        <v>12758.669921999999</v>
      </c>
      <c r="E249">
        <v>12771.110352</v>
      </c>
      <c r="F249">
        <v>12771.110352</v>
      </c>
      <c r="G249">
        <v>7028650000</v>
      </c>
    </row>
    <row r="250" spans="1:7">
      <c r="A250" s="1">
        <v>44189</v>
      </c>
      <c r="B250">
        <v>12791.540039</v>
      </c>
      <c r="C250">
        <v>12833.549805000001</v>
      </c>
      <c r="D250">
        <v>12767.639648</v>
      </c>
      <c r="E250">
        <v>12804.730469</v>
      </c>
      <c r="F250">
        <v>12804.730469</v>
      </c>
      <c r="G250">
        <v>3305950000</v>
      </c>
    </row>
    <row r="251" spans="1:7">
      <c r="A251" s="1">
        <v>44193</v>
      </c>
      <c r="B251">
        <v>12914.639648</v>
      </c>
      <c r="C251">
        <v>12930.889648</v>
      </c>
      <c r="D251">
        <v>12827.450194999999</v>
      </c>
      <c r="E251">
        <v>12899.419921999999</v>
      </c>
      <c r="F251">
        <v>12899.419921999999</v>
      </c>
      <c r="G251">
        <v>5076340000</v>
      </c>
    </row>
    <row r="252" spans="1:7">
      <c r="A252" s="1">
        <v>44194</v>
      </c>
      <c r="B252">
        <v>12965.389648</v>
      </c>
      <c r="C252">
        <v>12973.330078000001</v>
      </c>
      <c r="D252">
        <v>12821.959961</v>
      </c>
      <c r="E252">
        <v>12850.219727</v>
      </c>
      <c r="F252">
        <v>12850.219727</v>
      </c>
      <c r="G252">
        <v>4680780000</v>
      </c>
    </row>
    <row r="253" spans="1:7">
      <c r="A253" s="1">
        <v>44195</v>
      </c>
      <c r="B253">
        <v>12906.509765999999</v>
      </c>
      <c r="C253">
        <v>12924.929688</v>
      </c>
      <c r="D253">
        <v>12857.759765999999</v>
      </c>
      <c r="E253">
        <v>12870</v>
      </c>
      <c r="F253">
        <v>12870</v>
      </c>
      <c r="G253">
        <v>5292210000</v>
      </c>
    </row>
    <row r="254" spans="1:7">
      <c r="A254" s="1">
        <v>44196</v>
      </c>
      <c r="B254">
        <v>12877.089844</v>
      </c>
      <c r="C254">
        <v>12902.070313</v>
      </c>
      <c r="D254">
        <v>12821.230469</v>
      </c>
      <c r="E254">
        <v>12888.280273</v>
      </c>
      <c r="F254">
        <v>12888.280273</v>
      </c>
      <c r="G254">
        <v>4771390000</v>
      </c>
    </row>
    <row r="255" spans="1:7">
      <c r="A255" s="1">
        <v>44200</v>
      </c>
      <c r="B255">
        <v>12958.519531</v>
      </c>
      <c r="C255">
        <v>12958.719727</v>
      </c>
      <c r="D255">
        <v>12543.240234000001</v>
      </c>
      <c r="E255">
        <v>12698.450194999999</v>
      </c>
      <c r="F255">
        <v>12698.450194999999</v>
      </c>
      <c r="G255">
        <v>6546740000</v>
      </c>
    </row>
    <row r="256" spans="1:7">
      <c r="A256" s="1">
        <v>44201</v>
      </c>
      <c r="B256">
        <v>12665.650390999999</v>
      </c>
      <c r="C256">
        <v>12828.269531</v>
      </c>
      <c r="D256">
        <v>12665.650390999999</v>
      </c>
      <c r="E256">
        <v>12818.959961</v>
      </c>
      <c r="F256">
        <v>12818.959961</v>
      </c>
      <c r="G256">
        <v>6904420000</v>
      </c>
    </row>
    <row r="257" spans="1:7">
      <c r="A257" s="1">
        <v>44202</v>
      </c>
      <c r="B257">
        <v>12666.150390999999</v>
      </c>
      <c r="C257">
        <v>12909.629883</v>
      </c>
      <c r="D257">
        <v>12649.990234000001</v>
      </c>
      <c r="E257">
        <v>12740.790039</v>
      </c>
      <c r="F257">
        <v>12740.790039</v>
      </c>
      <c r="G257">
        <v>7648340000</v>
      </c>
    </row>
    <row r="258" spans="1:7">
      <c r="A258" s="1">
        <v>44203</v>
      </c>
      <c r="B258">
        <v>12867.339844</v>
      </c>
      <c r="C258">
        <v>13090.910156</v>
      </c>
      <c r="D258">
        <v>12867.339844</v>
      </c>
      <c r="E258">
        <v>13067.480469</v>
      </c>
      <c r="F258">
        <v>13067.480469</v>
      </c>
      <c r="G258">
        <v>6777010000</v>
      </c>
    </row>
    <row r="259" spans="1:7">
      <c r="A259" s="1">
        <v>44204</v>
      </c>
      <c r="B259">
        <v>13160.219727</v>
      </c>
      <c r="C259">
        <v>13208.089844</v>
      </c>
      <c r="D259">
        <v>13036.549805000001</v>
      </c>
      <c r="E259">
        <v>13201.980469</v>
      </c>
      <c r="F259">
        <v>13201.980469</v>
      </c>
      <c r="G259">
        <v>7223660000</v>
      </c>
    </row>
    <row r="260" spans="1:7">
      <c r="A260" s="1">
        <v>44207</v>
      </c>
      <c r="B260">
        <v>13048.780273</v>
      </c>
      <c r="C260">
        <v>13138.269531</v>
      </c>
      <c r="D260">
        <v>12999.509765999999</v>
      </c>
      <c r="E260">
        <v>13036.429688</v>
      </c>
      <c r="F260">
        <v>13036.429688</v>
      </c>
      <c r="G260">
        <v>6876420000</v>
      </c>
    </row>
    <row r="261" spans="1:7">
      <c r="A261" s="1">
        <v>44208</v>
      </c>
      <c r="B261">
        <v>13062.059569999999</v>
      </c>
      <c r="C261">
        <v>13105.040039</v>
      </c>
      <c r="D261">
        <v>12963.919921999999</v>
      </c>
      <c r="E261">
        <v>13072.429688</v>
      </c>
      <c r="F261">
        <v>13072.429688</v>
      </c>
      <c r="G261">
        <v>7181380000</v>
      </c>
    </row>
    <row r="262" spans="1:7">
      <c r="A262" s="1">
        <v>44209</v>
      </c>
      <c r="B262">
        <v>13088.009765999999</v>
      </c>
      <c r="C262">
        <v>13171.150390999999</v>
      </c>
      <c r="D262">
        <v>13051.059569999999</v>
      </c>
      <c r="E262">
        <v>13128.950194999999</v>
      </c>
      <c r="F262">
        <v>13128.950194999999</v>
      </c>
      <c r="G262">
        <v>7072920000</v>
      </c>
    </row>
    <row r="263" spans="1:7">
      <c r="A263" s="1">
        <v>44210</v>
      </c>
      <c r="B263">
        <v>13174.75</v>
      </c>
      <c r="C263">
        <v>13220.160156</v>
      </c>
      <c r="D263">
        <v>13098.410156</v>
      </c>
      <c r="E263">
        <v>13112.639648</v>
      </c>
      <c r="F263">
        <v>13112.639648</v>
      </c>
      <c r="G263">
        <v>6671090000</v>
      </c>
    </row>
    <row r="264" spans="1:7">
      <c r="A264" s="1">
        <v>44211</v>
      </c>
      <c r="B264">
        <v>13099.900390999999</v>
      </c>
      <c r="C264">
        <v>13139.830078000001</v>
      </c>
      <c r="D264">
        <v>12949.759765999999</v>
      </c>
      <c r="E264">
        <v>12998.5</v>
      </c>
      <c r="F264">
        <v>12998.5</v>
      </c>
      <c r="G264">
        <v>6402970000</v>
      </c>
    </row>
    <row r="265" spans="1:7">
      <c r="A265" s="1">
        <v>44215</v>
      </c>
      <c r="B265">
        <v>13132.730469</v>
      </c>
      <c r="C265">
        <v>13206.860352</v>
      </c>
      <c r="D265">
        <v>13078.700194999999</v>
      </c>
      <c r="E265">
        <v>13197.179688</v>
      </c>
      <c r="F265">
        <v>13197.179688</v>
      </c>
      <c r="G265">
        <v>6229100000</v>
      </c>
    </row>
    <row r="266" spans="1:7">
      <c r="A266" s="1">
        <v>44216</v>
      </c>
      <c r="B266">
        <v>13342.549805000001</v>
      </c>
      <c r="C266">
        <v>13486.129883</v>
      </c>
      <c r="D266">
        <v>13329.769531</v>
      </c>
      <c r="E266">
        <v>13457.25</v>
      </c>
      <c r="F266">
        <v>13457.25</v>
      </c>
      <c r="G266">
        <v>6771630000</v>
      </c>
    </row>
    <row r="267" spans="1:7">
      <c r="A267" s="1">
        <v>44217</v>
      </c>
      <c r="B267">
        <v>13521.480469</v>
      </c>
      <c r="C267">
        <v>13560.349609000001</v>
      </c>
      <c r="D267">
        <v>13454.070313</v>
      </c>
      <c r="E267">
        <v>13530.910156</v>
      </c>
      <c r="F267">
        <v>13530.910156</v>
      </c>
      <c r="G267">
        <v>7183390000</v>
      </c>
    </row>
    <row r="268" spans="1:7">
      <c r="A268" s="1">
        <v>44218</v>
      </c>
      <c r="B268">
        <v>13474.809569999999</v>
      </c>
      <c r="C268">
        <v>13567.139648</v>
      </c>
      <c r="D268">
        <v>13463.660156</v>
      </c>
      <c r="E268">
        <v>13543.059569999999</v>
      </c>
      <c r="F268">
        <v>13543.059569999999</v>
      </c>
      <c r="G268">
        <v>5931240000</v>
      </c>
    </row>
    <row r="269" spans="1:7">
      <c r="A269" s="1">
        <v>44221</v>
      </c>
      <c r="B269">
        <v>13681.209961</v>
      </c>
      <c r="C269">
        <v>13728.980469</v>
      </c>
      <c r="D269">
        <v>13368.679688</v>
      </c>
      <c r="E269">
        <v>13635.990234000001</v>
      </c>
      <c r="F269">
        <v>13635.990234000001</v>
      </c>
      <c r="G269">
        <v>7139410000</v>
      </c>
    </row>
    <row r="270" spans="1:7">
      <c r="A270" s="1">
        <v>44222</v>
      </c>
      <c r="B270">
        <v>13681.719727</v>
      </c>
      <c r="C270">
        <v>13702.690430000001</v>
      </c>
      <c r="D270">
        <v>13603.190430000001</v>
      </c>
      <c r="E270">
        <v>13626.059569999999</v>
      </c>
      <c r="F270">
        <v>13626.059569999999</v>
      </c>
      <c r="G270">
        <v>6781460000</v>
      </c>
    </row>
    <row r="271" spans="1:7">
      <c r="A271" s="1">
        <v>44223</v>
      </c>
      <c r="B271">
        <v>13486.580078000001</v>
      </c>
      <c r="C271">
        <v>13538.419921999999</v>
      </c>
      <c r="D271">
        <v>13192.910156</v>
      </c>
      <c r="E271">
        <v>13270.599609000001</v>
      </c>
      <c r="F271">
        <v>13270.599609000001</v>
      </c>
      <c r="G271">
        <v>11102160000</v>
      </c>
    </row>
    <row r="272" spans="1:7">
      <c r="A272" s="1">
        <v>44224</v>
      </c>
      <c r="B272">
        <v>13323.290039</v>
      </c>
      <c r="C272">
        <v>13507.639648</v>
      </c>
      <c r="D272">
        <v>13316.519531</v>
      </c>
      <c r="E272">
        <v>13337.160156</v>
      </c>
      <c r="F272">
        <v>13337.160156</v>
      </c>
      <c r="G272">
        <v>9823150000</v>
      </c>
    </row>
    <row r="273" spans="1:7">
      <c r="A273" s="1">
        <v>44225</v>
      </c>
      <c r="B273">
        <v>13284.719727</v>
      </c>
      <c r="C273">
        <v>13322</v>
      </c>
      <c r="D273">
        <v>12985.049805000001</v>
      </c>
      <c r="E273">
        <v>13070.690430000001</v>
      </c>
      <c r="F273">
        <v>13070.690430000001</v>
      </c>
      <c r="G273">
        <v>7809670000</v>
      </c>
    </row>
    <row r="274" spans="1:7">
      <c r="A274" s="1">
        <v>44228</v>
      </c>
      <c r="B274">
        <v>13226.179688</v>
      </c>
      <c r="C274">
        <v>13431.459961</v>
      </c>
      <c r="D274">
        <v>13132.469727</v>
      </c>
      <c r="E274">
        <v>13403.389648</v>
      </c>
      <c r="F274">
        <v>13403.389648</v>
      </c>
      <c r="G274">
        <v>7014220000</v>
      </c>
    </row>
    <row r="275" spans="1:7">
      <c r="A275" s="1">
        <v>44229</v>
      </c>
      <c r="B275">
        <v>13543.099609000001</v>
      </c>
      <c r="C275">
        <v>13652.700194999999</v>
      </c>
      <c r="D275">
        <v>13535.860352</v>
      </c>
      <c r="E275">
        <v>13612.780273</v>
      </c>
      <c r="F275">
        <v>13612.780273</v>
      </c>
      <c r="G275">
        <v>7240220000</v>
      </c>
    </row>
    <row r="276" spans="1:7">
      <c r="A276" s="1">
        <v>44230</v>
      </c>
      <c r="B276">
        <v>13718.309569999999</v>
      </c>
      <c r="C276">
        <v>13723.830078000001</v>
      </c>
      <c r="D276">
        <v>13585.339844</v>
      </c>
      <c r="E276">
        <v>13610.540039</v>
      </c>
      <c r="F276">
        <v>13610.540039</v>
      </c>
      <c r="G276">
        <v>7465240000</v>
      </c>
    </row>
    <row r="277" spans="1:7">
      <c r="A277" s="1">
        <v>44231</v>
      </c>
      <c r="B277">
        <v>13674.059569999999</v>
      </c>
      <c r="C277">
        <v>13778.419921999999</v>
      </c>
      <c r="D277">
        <v>13631.620117</v>
      </c>
      <c r="E277">
        <v>13777.740234000001</v>
      </c>
      <c r="F277">
        <v>13777.740234000001</v>
      </c>
      <c r="G277">
        <v>7218680000</v>
      </c>
    </row>
    <row r="278" spans="1:7">
      <c r="A278" s="1">
        <v>44232</v>
      </c>
      <c r="B278">
        <v>13824.879883</v>
      </c>
      <c r="C278">
        <v>13878.160156</v>
      </c>
      <c r="D278">
        <v>13761.660156</v>
      </c>
      <c r="E278">
        <v>13856.299805000001</v>
      </c>
      <c r="F278">
        <v>13856.299805000001</v>
      </c>
      <c r="G278">
        <v>6697720000</v>
      </c>
    </row>
    <row r="279" spans="1:7">
      <c r="A279" s="1">
        <v>44235</v>
      </c>
      <c r="B279">
        <v>13937.059569999999</v>
      </c>
      <c r="C279">
        <v>13987.740234000001</v>
      </c>
      <c r="D279">
        <v>13894.150390999999</v>
      </c>
      <c r="E279">
        <v>13987.639648</v>
      </c>
      <c r="F279">
        <v>13987.639648</v>
      </c>
      <c r="G279">
        <v>8439940000</v>
      </c>
    </row>
    <row r="280" spans="1:7">
      <c r="A280" s="1">
        <v>44236</v>
      </c>
      <c r="B280">
        <v>13966.820313</v>
      </c>
      <c r="C280">
        <v>14044.950194999999</v>
      </c>
      <c r="D280">
        <v>13966.549805000001</v>
      </c>
      <c r="E280">
        <v>14007.700194999999</v>
      </c>
      <c r="F280">
        <v>14007.700194999999</v>
      </c>
      <c r="G280">
        <v>8658980000</v>
      </c>
    </row>
    <row r="281" spans="1:7">
      <c r="A281" s="1">
        <v>44237</v>
      </c>
      <c r="B281">
        <v>14093.349609000001</v>
      </c>
      <c r="C281">
        <v>14109.120117</v>
      </c>
      <c r="D281">
        <v>13845.469727</v>
      </c>
      <c r="E281">
        <v>13972.530273</v>
      </c>
      <c r="F281">
        <v>13972.530273</v>
      </c>
      <c r="G281">
        <v>10165550000</v>
      </c>
    </row>
    <row r="282" spans="1:7">
      <c r="A282" s="1">
        <v>44238</v>
      </c>
      <c r="B282">
        <v>14045.209961</v>
      </c>
      <c r="C282">
        <v>14058.910156</v>
      </c>
      <c r="D282">
        <v>13916.849609000001</v>
      </c>
      <c r="E282">
        <v>14025.769531</v>
      </c>
      <c r="F282">
        <v>14025.769531</v>
      </c>
      <c r="G282">
        <v>10000200000</v>
      </c>
    </row>
    <row r="283" spans="1:7">
      <c r="A283" s="1">
        <v>44239</v>
      </c>
      <c r="B283">
        <v>13979.209961</v>
      </c>
      <c r="C283">
        <v>14102.040039</v>
      </c>
      <c r="D283">
        <v>13937.709961</v>
      </c>
      <c r="E283">
        <v>14095.469727</v>
      </c>
      <c r="F283">
        <v>14095.469727</v>
      </c>
      <c r="G283">
        <v>7352960000</v>
      </c>
    </row>
    <row r="284" spans="1:7">
      <c r="A284" s="1">
        <v>44243</v>
      </c>
      <c r="B284">
        <v>14152.209961</v>
      </c>
      <c r="C284">
        <v>14175.120117</v>
      </c>
      <c r="D284">
        <v>13995.450194999999</v>
      </c>
      <c r="E284">
        <v>14047.5</v>
      </c>
      <c r="F284">
        <v>14047.5</v>
      </c>
      <c r="G284">
        <v>7646300000</v>
      </c>
    </row>
    <row r="285" spans="1:7">
      <c r="A285" s="1">
        <v>44244</v>
      </c>
      <c r="B285">
        <v>13911.650390999999</v>
      </c>
      <c r="C285">
        <v>13976.429688</v>
      </c>
      <c r="D285">
        <v>13804.259765999999</v>
      </c>
      <c r="E285">
        <v>13965.490234000001</v>
      </c>
      <c r="F285">
        <v>13965.490234000001</v>
      </c>
      <c r="G285">
        <v>7227140000</v>
      </c>
    </row>
    <row r="286" spans="1:7">
      <c r="A286" s="1">
        <v>44245</v>
      </c>
      <c r="B286">
        <v>13814.669921999999</v>
      </c>
      <c r="C286">
        <v>13905.959961</v>
      </c>
      <c r="D286">
        <v>13714.349609000001</v>
      </c>
      <c r="E286">
        <v>13865.360352</v>
      </c>
      <c r="F286">
        <v>13865.360352</v>
      </c>
      <c r="G286">
        <v>6454280000</v>
      </c>
    </row>
    <row r="287" spans="1:7">
      <c r="A287" s="1">
        <v>44246</v>
      </c>
      <c r="B287">
        <v>13929.200194999999</v>
      </c>
      <c r="C287">
        <v>13985.580078000001</v>
      </c>
      <c r="D287">
        <v>13842.599609000001</v>
      </c>
      <c r="E287">
        <v>13874.459961</v>
      </c>
      <c r="F287">
        <v>13874.459961</v>
      </c>
      <c r="G287">
        <v>6686060000</v>
      </c>
    </row>
    <row r="288" spans="1:7">
      <c r="A288" s="1">
        <v>44249</v>
      </c>
      <c r="B288">
        <v>13714.200194999999</v>
      </c>
      <c r="C288">
        <v>13757.059569999999</v>
      </c>
      <c r="D288">
        <v>13530.959961</v>
      </c>
      <c r="E288">
        <v>13533.049805000001</v>
      </c>
      <c r="F288">
        <v>13533.049805000001</v>
      </c>
      <c r="G288">
        <v>6435100000</v>
      </c>
    </row>
    <row r="289" spans="1:7">
      <c r="A289" s="1">
        <v>44250</v>
      </c>
      <c r="B289">
        <v>13262.610352</v>
      </c>
      <c r="C289">
        <v>13526.089844</v>
      </c>
      <c r="D289">
        <v>13003.980469</v>
      </c>
      <c r="E289">
        <v>13465.200194999999</v>
      </c>
      <c r="F289">
        <v>13465.200194999999</v>
      </c>
      <c r="G289">
        <v>7482840000</v>
      </c>
    </row>
    <row r="290" spans="1:7">
      <c r="A290" s="1">
        <v>44251</v>
      </c>
      <c r="B290">
        <v>13400.25</v>
      </c>
      <c r="C290">
        <v>13607.360352</v>
      </c>
      <c r="D290">
        <v>13286.589844</v>
      </c>
      <c r="E290">
        <v>13597.969727</v>
      </c>
      <c r="F290">
        <v>13597.969727</v>
      </c>
      <c r="G290">
        <v>5793430000</v>
      </c>
    </row>
    <row r="291" spans="1:7">
      <c r="A291" s="1">
        <v>44252</v>
      </c>
      <c r="B291">
        <v>13512.639648</v>
      </c>
      <c r="C291">
        <v>13602.860352</v>
      </c>
      <c r="D291">
        <v>13066.379883</v>
      </c>
      <c r="E291">
        <v>13119.429688</v>
      </c>
      <c r="F291">
        <v>13119.429688</v>
      </c>
      <c r="G291">
        <v>6335240000</v>
      </c>
    </row>
    <row r="292" spans="1:7">
      <c r="A292" s="1">
        <v>44253</v>
      </c>
      <c r="B292">
        <v>13232.900390999999</v>
      </c>
      <c r="C292">
        <v>13368.059569999999</v>
      </c>
      <c r="D292">
        <v>13024.530273</v>
      </c>
      <c r="E292">
        <v>13192.349609000001</v>
      </c>
      <c r="F292">
        <v>13192.349609000001</v>
      </c>
      <c r="G292">
        <v>5883880000</v>
      </c>
    </row>
    <row r="293" spans="1:7">
      <c r="A293" s="1">
        <v>44256</v>
      </c>
      <c r="B293">
        <v>13406.160156</v>
      </c>
      <c r="C293">
        <v>13596.589844</v>
      </c>
      <c r="D293">
        <v>13362.660156</v>
      </c>
      <c r="E293">
        <v>13588.830078000001</v>
      </c>
      <c r="F293">
        <v>13588.830078000001</v>
      </c>
      <c r="G293">
        <v>5047710000</v>
      </c>
    </row>
    <row r="294" spans="1:7">
      <c r="A294" s="1">
        <v>44257</v>
      </c>
      <c r="B294">
        <v>13599.450194999999</v>
      </c>
      <c r="C294">
        <v>13601.330078000001</v>
      </c>
      <c r="D294">
        <v>13352</v>
      </c>
      <c r="E294">
        <v>13358.790039</v>
      </c>
      <c r="F294">
        <v>13358.790039</v>
      </c>
      <c r="G294">
        <v>4920320000</v>
      </c>
    </row>
    <row r="295" spans="1:7">
      <c r="A295" s="1">
        <v>44258</v>
      </c>
      <c r="B295">
        <v>13336.25</v>
      </c>
      <c r="C295">
        <v>13372.519531</v>
      </c>
      <c r="D295">
        <v>12995.070313</v>
      </c>
      <c r="E295">
        <v>12997.75</v>
      </c>
      <c r="F295">
        <v>12997.75</v>
      </c>
      <c r="G295">
        <v>5493960000</v>
      </c>
    </row>
    <row r="296" spans="1:7">
      <c r="A296" s="1">
        <v>44259</v>
      </c>
      <c r="B296">
        <v>12953.990234000001</v>
      </c>
      <c r="C296">
        <v>13068.709961</v>
      </c>
      <c r="D296">
        <v>12553.959961</v>
      </c>
      <c r="E296">
        <v>12723.469727</v>
      </c>
      <c r="F296">
        <v>12723.469727</v>
      </c>
      <c r="G296">
        <v>7799710000</v>
      </c>
    </row>
    <row r="297" spans="1:7">
      <c r="A297" s="1">
        <v>44260</v>
      </c>
      <c r="B297">
        <v>12860.040039</v>
      </c>
      <c r="C297">
        <v>12941.209961</v>
      </c>
      <c r="D297">
        <v>12397.049805000001</v>
      </c>
      <c r="E297">
        <v>12920.150390999999</v>
      </c>
      <c r="F297">
        <v>12920.150390999999</v>
      </c>
      <c r="G297">
        <v>7696900000</v>
      </c>
    </row>
    <row r="298" spans="1:7">
      <c r="A298" s="1">
        <v>44263</v>
      </c>
      <c r="B298">
        <v>12904.259765999999</v>
      </c>
      <c r="C298">
        <v>13001</v>
      </c>
      <c r="D298">
        <v>12599.230469</v>
      </c>
      <c r="E298">
        <v>12609.160156</v>
      </c>
      <c r="F298">
        <v>12609.160156</v>
      </c>
      <c r="G298">
        <v>5971260000</v>
      </c>
    </row>
    <row r="299" spans="1:7">
      <c r="A299" s="1">
        <v>44264</v>
      </c>
      <c r="B299">
        <v>12923.070313</v>
      </c>
      <c r="C299">
        <v>13151.540039</v>
      </c>
      <c r="D299">
        <v>12882.490234000001</v>
      </c>
      <c r="E299">
        <v>13073.820313</v>
      </c>
      <c r="F299">
        <v>13073.820313</v>
      </c>
      <c r="G299">
        <v>6294910000</v>
      </c>
    </row>
    <row r="300" spans="1:7">
      <c r="A300" s="1">
        <v>44265</v>
      </c>
      <c r="B300">
        <v>13234.730469</v>
      </c>
      <c r="C300">
        <v>13277.110352</v>
      </c>
      <c r="D300">
        <v>13035.440430000001</v>
      </c>
      <c r="E300">
        <v>13068.830078000001</v>
      </c>
      <c r="F300">
        <v>13068.830078000001</v>
      </c>
      <c r="G300">
        <v>5991730000</v>
      </c>
    </row>
    <row r="301" spans="1:7">
      <c r="A301" s="1">
        <v>44266</v>
      </c>
      <c r="B301">
        <v>13273.309569999999</v>
      </c>
      <c r="C301">
        <v>13433.620117</v>
      </c>
      <c r="D301">
        <v>13246.330078000001</v>
      </c>
      <c r="E301">
        <v>13398.669921999999</v>
      </c>
      <c r="F301">
        <v>13398.669921999999</v>
      </c>
      <c r="G301">
        <v>5956260000</v>
      </c>
    </row>
    <row r="302" spans="1:7">
      <c r="A302" s="1">
        <v>44267</v>
      </c>
      <c r="B302">
        <v>13222.809569999999</v>
      </c>
      <c r="C302">
        <v>13324.690430000001</v>
      </c>
      <c r="D302">
        <v>13158.719727</v>
      </c>
      <c r="E302">
        <v>13319.860352</v>
      </c>
      <c r="F302">
        <v>13319.860352</v>
      </c>
      <c r="G302">
        <v>5472340000</v>
      </c>
    </row>
    <row r="303" spans="1:7">
      <c r="A303" s="1">
        <v>44270</v>
      </c>
      <c r="B303">
        <v>13323.469727</v>
      </c>
      <c r="C303">
        <v>13460.349609000001</v>
      </c>
      <c r="D303">
        <v>13272.5</v>
      </c>
      <c r="E303">
        <v>13459.709961</v>
      </c>
      <c r="F303">
        <v>13459.709961</v>
      </c>
      <c r="G303">
        <v>5933440000</v>
      </c>
    </row>
    <row r="304" spans="1:7">
      <c r="A304" s="1">
        <v>44271</v>
      </c>
      <c r="B304">
        <v>13523.169921999999</v>
      </c>
      <c r="C304">
        <v>13620.709961</v>
      </c>
      <c r="D304">
        <v>13397.080078000001</v>
      </c>
      <c r="E304">
        <v>13471.570313</v>
      </c>
      <c r="F304">
        <v>13471.570313</v>
      </c>
      <c r="G304">
        <v>5463770000</v>
      </c>
    </row>
    <row r="305" spans="1:7">
      <c r="A305" s="1">
        <v>44272</v>
      </c>
      <c r="B305">
        <v>13336.910156</v>
      </c>
      <c r="C305">
        <v>13595</v>
      </c>
      <c r="D305">
        <v>13272.690430000001</v>
      </c>
      <c r="E305">
        <v>13525.200194999999</v>
      </c>
      <c r="F305">
        <v>13525.200194999999</v>
      </c>
      <c r="G305">
        <v>5465500000</v>
      </c>
    </row>
    <row r="306" spans="1:7">
      <c r="A306" s="1">
        <v>44273</v>
      </c>
      <c r="B306">
        <v>13349.200194999999</v>
      </c>
      <c r="C306">
        <v>13384.459961</v>
      </c>
      <c r="D306">
        <v>13101.919921999999</v>
      </c>
      <c r="E306">
        <v>13116.169921999999</v>
      </c>
      <c r="F306">
        <v>13116.169921999999</v>
      </c>
      <c r="G306">
        <v>5699900000</v>
      </c>
    </row>
    <row r="307" spans="1:7">
      <c r="A307" s="1">
        <v>44274</v>
      </c>
      <c r="B307">
        <v>13119.900390999999</v>
      </c>
      <c r="C307">
        <v>13252.370117</v>
      </c>
      <c r="D307">
        <v>13039.450194999999</v>
      </c>
      <c r="E307">
        <v>13215.240234000001</v>
      </c>
      <c r="F307">
        <v>13215.240234000001</v>
      </c>
      <c r="G307">
        <v>7591530000</v>
      </c>
    </row>
    <row r="308" spans="1:7">
      <c r="A308" s="1">
        <v>44277</v>
      </c>
      <c r="B308">
        <v>13278.780273</v>
      </c>
      <c r="C308">
        <v>13455.639648</v>
      </c>
      <c r="D308">
        <v>13278.780273</v>
      </c>
      <c r="E308">
        <v>13377.540039</v>
      </c>
      <c r="F308">
        <v>13377.540039</v>
      </c>
      <c r="G308">
        <v>5302770000</v>
      </c>
    </row>
    <row r="309" spans="1:7">
      <c r="A309" s="1">
        <v>44278</v>
      </c>
      <c r="B309">
        <v>13381.429688</v>
      </c>
      <c r="C309">
        <v>13405.150390999999</v>
      </c>
      <c r="D309">
        <v>13202.429688</v>
      </c>
      <c r="E309">
        <v>13227.700194999999</v>
      </c>
      <c r="F309">
        <v>13227.700194999999</v>
      </c>
      <c r="G309">
        <v>5607860000</v>
      </c>
    </row>
    <row r="310" spans="1:7">
      <c r="A310" s="1">
        <v>44279</v>
      </c>
      <c r="B310">
        <v>13289.240234000001</v>
      </c>
      <c r="C310">
        <v>13292.919921999999</v>
      </c>
      <c r="D310">
        <v>12961.349609000001</v>
      </c>
      <c r="E310">
        <v>12961.889648</v>
      </c>
      <c r="F310">
        <v>12961.889648</v>
      </c>
      <c r="G310">
        <v>6184470000</v>
      </c>
    </row>
    <row r="311" spans="1:7">
      <c r="A311" s="1">
        <v>44280</v>
      </c>
      <c r="B311">
        <v>12844.580078000001</v>
      </c>
      <c r="C311">
        <v>13021.860352</v>
      </c>
      <c r="D311">
        <v>12786.809569999999</v>
      </c>
      <c r="E311">
        <v>12977.679688</v>
      </c>
      <c r="F311">
        <v>12977.679688</v>
      </c>
      <c r="G311">
        <v>5608640000</v>
      </c>
    </row>
    <row r="312" spans="1:7">
      <c r="A312" s="1">
        <v>44281</v>
      </c>
      <c r="B312">
        <v>12996.030273</v>
      </c>
      <c r="C312">
        <v>13149.549805000001</v>
      </c>
      <c r="D312">
        <v>12878.719727</v>
      </c>
      <c r="E312">
        <v>13138.730469</v>
      </c>
      <c r="F312">
        <v>13138.730469</v>
      </c>
      <c r="G312">
        <v>5195330000</v>
      </c>
    </row>
    <row r="313" spans="1:7">
      <c r="A313" s="1">
        <v>44284</v>
      </c>
      <c r="B313">
        <v>13103.969727</v>
      </c>
      <c r="C313">
        <v>13143.410156</v>
      </c>
      <c r="D313">
        <v>12968.160156</v>
      </c>
      <c r="E313">
        <v>13059.650390999999</v>
      </c>
      <c r="F313">
        <v>13059.650390999999</v>
      </c>
      <c r="G313">
        <v>4934000000</v>
      </c>
    </row>
    <row r="314" spans="1:7">
      <c r="A314" s="1">
        <v>44285</v>
      </c>
      <c r="B314">
        <v>13008.799805000001</v>
      </c>
      <c r="C314">
        <v>13075.75</v>
      </c>
      <c r="D314">
        <v>12922.570313</v>
      </c>
      <c r="E314">
        <v>13045.389648</v>
      </c>
      <c r="F314">
        <v>13045.389648</v>
      </c>
      <c r="G314">
        <v>4685320000</v>
      </c>
    </row>
    <row r="315" spans="1:7">
      <c r="A315" s="1">
        <v>44286</v>
      </c>
      <c r="B315">
        <v>13122.570313</v>
      </c>
      <c r="C315">
        <v>13325.540039</v>
      </c>
      <c r="D315">
        <v>13118.379883</v>
      </c>
      <c r="E315">
        <v>13246.870117</v>
      </c>
      <c r="F315">
        <v>13246.870117</v>
      </c>
      <c r="G315">
        <v>4980670000</v>
      </c>
    </row>
    <row r="316" spans="1:7">
      <c r="A316" s="1">
        <v>44287</v>
      </c>
      <c r="B316">
        <v>13414.320313</v>
      </c>
      <c r="C316">
        <v>13487.080078000001</v>
      </c>
      <c r="D316">
        <v>13404.179688</v>
      </c>
      <c r="E316">
        <v>13480.110352</v>
      </c>
      <c r="F316">
        <v>13480.110352</v>
      </c>
      <c r="G316">
        <v>4553470000</v>
      </c>
    </row>
    <row r="317" spans="1:7">
      <c r="A317" s="1">
        <v>44291</v>
      </c>
      <c r="B317">
        <v>13594.900390999999</v>
      </c>
      <c r="C317">
        <v>13720.580078000001</v>
      </c>
      <c r="D317">
        <v>13582.759765999999</v>
      </c>
      <c r="E317">
        <v>13705.589844</v>
      </c>
      <c r="F317">
        <v>13705.589844</v>
      </c>
      <c r="G317">
        <v>4439970000</v>
      </c>
    </row>
    <row r="318" spans="1:7">
      <c r="A318" s="1">
        <v>44292</v>
      </c>
      <c r="B318">
        <v>13681.669921999999</v>
      </c>
      <c r="C318">
        <v>13776.709961</v>
      </c>
      <c r="D318">
        <v>13674.280273</v>
      </c>
      <c r="E318">
        <v>13698.379883</v>
      </c>
      <c r="F318">
        <v>13698.379883</v>
      </c>
      <c r="G318">
        <v>4038510000</v>
      </c>
    </row>
    <row r="319" spans="1:7">
      <c r="A319" s="1">
        <v>44293</v>
      </c>
      <c r="B319">
        <v>13675.299805000001</v>
      </c>
      <c r="C319">
        <v>13733.030273</v>
      </c>
      <c r="D319">
        <v>13653.589844</v>
      </c>
      <c r="E319">
        <v>13688.839844</v>
      </c>
      <c r="F319">
        <v>13688.839844</v>
      </c>
      <c r="G319">
        <v>4078990000</v>
      </c>
    </row>
    <row r="320" spans="1:7">
      <c r="A320" s="1">
        <v>44294</v>
      </c>
      <c r="B320">
        <v>13796.889648</v>
      </c>
      <c r="C320">
        <v>13830.139648</v>
      </c>
      <c r="D320">
        <v>13758.709961</v>
      </c>
      <c r="E320">
        <v>13829.309569999999</v>
      </c>
      <c r="F320">
        <v>13829.309569999999</v>
      </c>
      <c r="G320">
        <v>4133640000</v>
      </c>
    </row>
    <row r="321" spans="1:7">
      <c r="A321" s="1">
        <v>44295</v>
      </c>
      <c r="B321">
        <v>13787.019531</v>
      </c>
      <c r="C321">
        <v>13905.410156</v>
      </c>
      <c r="D321">
        <v>13748.349609000001</v>
      </c>
      <c r="E321">
        <v>13900.190430000001</v>
      </c>
      <c r="F321">
        <v>13900.190430000001</v>
      </c>
      <c r="G321">
        <v>3906460000</v>
      </c>
    </row>
    <row r="322" spans="1:7">
      <c r="A322" s="1">
        <v>44298</v>
      </c>
      <c r="B322">
        <v>13854.440430000001</v>
      </c>
      <c r="C322">
        <v>13877</v>
      </c>
      <c r="D322">
        <v>13783.950194999999</v>
      </c>
      <c r="E322">
        <v>13850</v>
      </c>
      <c r="F322">
        <v>13850</v>
      </c>
      <c r="G322">
        <v>4230160000</v>
      </c>
    </row>
    <row r="323" spans="1:7">
      <c r="A323" s="1">
        <v>44299</v>
      </c>
      <c r="B323">
        <v>13902.450194999999</v>
      </c>
      <c r="C323">
        <v>14011.509765999999</v>
      </c>
      <c r="D323">
        <v>13902.450194999999</v>
      </c>
      <c r="E323">
        <v>13996.099609000001</v>
      </c>
      <c r="F323">
        <v>13996.099609000001</v>
      </c>
      <c r="G323">
        <v>4200290000</v>
      </c>
    </row>
    <row r="324" spans="1:7">
      <c r="A324" s="1">
        <v>44300</v>
      </c>
      <c r="B324">
        <v>14004.080078000001</v>
      </c>
      <c r="C324">
        <v>14033.629883</v>
      </c>
      <c r="D324">
        <v>13839.040039</v>
      </c>
      <c r="E324">
        <v>13857.839844</v>
      </c>
      <c r="F324">
        <v>13857.839844</v>
      </c>
      <c r="G324">
        <v>4102380000</v>
      </c>
    </row>
    <row r="325" spans="1:7">
      <c r="A325" s="1">
        <v>44301</v>
      </c>
      <c r="B325">
        <v>13983.230469</v>
      </c>
      <c r="C325">
        <v>14049.129883</v>
      </c>
      <c r="D325">
        <v>13970.419921999999</v>
      </c>
      <c r="E325">
        <v>14038.759765999999</v>
      </c>
      <c r="F325">
        <v>14038.759765999999</v>
      </c>
      <c r="G325">
        <v>4382620000</v>
      </c>
    </row>
    <row r="326" spans="1:7">
      <c r="A326" s="1">
        <v>44302</v>
      </c>
      <c r="B326">
        <v>14059.110352</v>
      </c>
      <c r="C326">
        <v>14062.5</v>
      </c>
      <c r="D326">
        <v>13977.049805000001</v>
      </c>
      <c r="E326">
        <v>14052.339844</v>
      </c>
      <c r="F326">
        <v>14052.339844</v>
      </c>
      <c r="G326">
        <v>4414640000</v>
      </c>
    </row>
    <row r="327" spans="1:7">
      <c r="A327" s="1">
        <v>44305</v>
      </c>
      <c r="B327">
        <v>13984.580078000001</v>
      </c>
      <c r="C327">
        <v>14041.790039</v>
      </c>
      <c r="D327">
        <v>13842.570313</v>
      </c>
      <c r="E327">
        <v>13914.769531</v>
      </c>
      <c r="F327">
        <v>13914.769531</v>
      </c>
      <c r="G327">
        <v>4349340000</v>
      </c>
    </row>
    <row r="328" spans="1:7">
      <c r="A328" s="1">
        <v>44306</v>
      </c>
      <c r="B328">
        <v>13894.459961</v>
      </c>
      <c r="C328">
        <v>13927.669921999999</v>
      </c>
      <c r="D328">
        <v>13698.669921999999</v>
      </c>
      <c r="E328">
        <v>13786.269531</v>
      </c>
      <c r="F328">
        <v>13786.269531</v>
      </c>
      <c r="G328">
        <v>4229410000</v>
      </c>
    </row>
    <row r="329" spans="1:7">
      <c r="A329" s="1">
        <v>44307</v>
      </c>
      <c r="B329">
        <v>13745.769531</v>
      </c>
      <c r="C329">
        <v>13951.349609000001</v>
      </c>
      <c r="D329">
        <v>13706.860352</v>
      </c>
      <c r="E329">
        <v>13950.219727</v>
      </c>
      <c r="F329">
        <v>13950.219727</v>
      </c>
      <c r="G329">
        <v>3967090000</v>
      </c>
    </row>
    <row r="330" spans="1:7">
      <c r="A330" s="1">
        <v>44308</v>
      </c>
      <c r="B330">
        <v>13952.570313</v>
      </c>
      <c r="C330">
        <v>14015.870117</v>
      </c>
      <c r="D330">
        <v>13771.040039</v>
      </c>
      <c r="E330">
        <v>13818.410156</v>
      </c>
      <c r="F330">
        <v>13818.410156</v>
      </c>
      <c r="G330">
        <v>4397030000</v>
      </c>
    </row>
    <row r="331" spans="1:7">
      <c r="A331" s="1">
        <v>44309</v>
      </c>
      <c r="B331">
        <v>13861.370117</v>
      </c>
      <c r="C331">
        <v>14062.740234000001</v>
      </c>
      <c r="D331">
        <v>13856.830078000001</v>
      </c>
      <c r="E331">
        <v>14016.809569999999</v>
      </c>
      <c r="F331">
        <v>14016.809569999999</v>
      </c>
      <c r="G331">
        <v>4332500000</v>
      </c>
    </row>
    <row r="332" spans="1:7">
      <c r="A332" s="1">
        <v>44312</v>
      </c>
      <c r="B332">
        <v>14052.379883</v>
      </c>
      <c r="C332">
        <v>14154.030273</v>
      </c>
      <c r="D332">
        <v>14019.5</v>
      </c>
      <c r="E332">
        <v>14138.780273</v>
      </c>
      <c r="F332">
        <v>14138.780273</v>
      </c>
      <c r="G332">
        <v>4479480000</v>
      </c>
    </row>
    <row r="333" spans="1:7">
      <c r="A333" s="1">
        <v>44313</v>
      </c>
      <c r="B333">
        <v>14170.910156</v>
      </c>
      <c r="C333">
        <v>14171.240234000001</v>
      </c>
      <c r="D333">
        <v>14064.280273</v>
      </c>
      <c r="E333">
        <v>14090.219727</v>
      </c>
      <c r="F333">
        <v>14090.219727</v>
      </c>
      <c r="G333">
        <v>4665430000</v>
      </c>
    </row>
    <row r="334" spans="1:7">
      <c r="A334" s="1">
        <v>44314</v>
      </c>
      <c r="B334">
        <v>14082.780273</v>
      </c>
      <c r="C334">
        <v>14133.650390999999</v>
      </c>
      <c r="D334">
        <v>14034.700194999999</v>
      </c>
      <c r="E334">
        <v>14051.030273</v>
      </c>
      <c r="F334">
        <v>14051.030273</v>
      </c>
      <c r="G334">
        <v>4532050000</v>
      </c>
    </row>
    <row r="335" spans="1:7">
      <c r="A335" s="1">
        <v>44315</v>
      </c>
      <c r="B335">
        <v>14204.509765999999</v>
      </c>
      <c r="C335">
        <v>14211.570313</v>
      </c>
      <c r="D335">
        <v>13952.799805000001</v>
      </c>
      <c r="E335">
        <v>14082.549805000001</v>
      </c>
      <c r="F335">
        <v>14082.549805000001</v>
      </c>
      <c r="G335">
        <v>4854340000</v>
      </c>
    </row>
    <row r="336" spans="1:7">
      <c r="A336" s="1">
        <v>44316</v>
      </c>
      <c r="B336">
        <v>13970.730469</v>
      </c>
      <c r="C336">
        <v>14084.759765999999</v>
      </c>
      <c r="D336">
        <v>13941.629883</v>
      </c>
      <c r="E336">
        <v>13962.679688</v>
      </c>
      <c r="F336">
        <v>13962.679688</v>
      </c>
      <c r="G336">
        <v>4762770000</v>
      </c>
    </row>
    <row r="337" spans="1:7">
      <c r="A337" s="1">
        <v>44319</v>
      </c>
      <c r="B337">
        <v>14031.769531</v>
      </c>
      <c r="C337">
        <v>14042.120117</v>
      </c>
      <c r="D337">
        <v>13881.509765999999</v>
      </c>
      <c r="E337">
        <v>13895.120117</v>
      </c>
      <c r="F337">
        <v>13895.120117</v>
      </c>
      <c r="G337">
        <v>4718850000</v>
      </c>
    </row>
    <row r="338" spans="1:7">
      <c r="A338" s="1">
        <v>44320</v>
      </c>
      <c r="B338">
        <v>13774.509765999999</v>
      </c>
      <c r="C338">
        <v>13795.570313</v>
      </c>
      <c r="D338">
        <v>13485.589844</v>
      </c>
      <c r="E338">
        <v>13633.5</v>
      </c>
      <c r="F338">
        <v>13633.5</v>
      </c>
      <c r="G338">
        <v>5852850000</v>
      </c>
    </row>
    <row r="339" spans="1:7">
      <c r="A339" s="1">
        <v>44321</v>
      </c>
      <c r="B339">
        <v>13731.129883</v>
      </c>
      <c r="C339">
        <v>13753.049805000001</v>
      </c>
      <c r="D339">
        <v>13553.929688</v>
      </c>
      <c r="E339">
        <v>13582.419921999999</v>
      </c>
      <c r="F339">
        <v>13582.419921999999</v>
      </c>
      <c r="G339">
        <v>4517100000</v>
      </c>
    </row>
    <row r="340" spans="1:7">
      <c r="A340" s="1">
        <v>44322</v>
      </c>
      <c r="B340">
        <v>13557.830078000001</v>
      </c>
      <c r="C340">
        <v>13635.730469</v>
      </c>
      <c r="D340">
        <v>13439.389648</v>
      </c>
      <c r="E340">
        <v>13632.839844</v>
      </c>
      <c r="F340">
        <v>13632.839844</v>
      </c>
      <c r="G340">
        <v>5000710000</v>
      </c>
    </row>
    <row r="341" spans="1:7">
      <c r="A341" s="1">
        <v>44323</v>
      </c>
      <c r="B341">
        <v>13723.089844</v>
      </c>
      <c r="C341">
        <v>13828.620117</v>
      </c>
      <c r="D341">
        <v>13690.75</v>
      </c>
      <c r="E341">
        <v>13752.240234000001</v>
      </c>
      <c r="F341">
        <v>13752.240234000001</v>
      </c>
      <c r="G341">
        <v>4376800000</v>
      </c>
    </row>
    <row r="342" spans="1:7">
      <c r="A342" s="1">
        <v>44326</v>
      </c>
      <c r="B342">
        <v>13687.589844</v>
      </c>
      <c r="C342">
        <v>13687.929688</v>
      </c>
      <c r="D342">
        <v>13401.740234000001</v>
      </c>
      <c r="E342">
        <v>13401.860352</v>
      </c>
      <c r="F342">
        <v>13401.860352</v>
      </c>
      <c r="G342">
        <v>4795690000</v>
      </c>
    </row>
    <row r="343" spans="1:7">
      <c r="A343" s="1">
        <v>44327</v>
      </c>
      <c r="B343">
        <v>13115.849609000001</v>
      </c>
      <c r="C343">
        <v>13423.309569999999</v>
      </c>
      <c r="D343">
        <v>13107.669921999999</v>
      </c>
      <c r="E343">
        <v>13389.429688</v>
      </c>
      <c r="F343">
        <v>13389.429688</v>
      </c>
      <c r="G343">
        <v>4719720000</v>
      </c>
    </row>
    <row r="344" spans="1:7">
      <c r="A344" s="1">
        <v>44328</v>
      </c>
      <c r="B344">
        <v>13215.490234000001</v>
      </c>
      <c r="C344">
        <v>13288.610352</v>
      </c>
      <c r="D344">
        <v>13002.540039</v>
      </c>
      <c r="E344">
        <v>13031.679688</v>
      </c>
      <c r="F344">
        <v>13031.679688</v>
      </c>
      <c r="G344">
        <v>4730740000</v>
      </c>
    </row>
    <row r="345" spans="1:7">
      <c r="A345" s="1">
        <v>44329</v>
      </c>
      <c r="B345">
        <v>13150.940430000001</v>
      </c>
      <c r="C345">
        <v>13247.870117</v>
      </c>
      <c r="D345">
        <v>13007.240234000001</v>
      </c>
      <c r="E345">
        <v>13124.990234000001</v>
      </c>
      <c r="F345">
        <v>13124.990234000001</v>
      </c>
      <c r="G345">
        <v>4681530000</v>
      </c>
    </row>
    <row r="346" spans="1:7">
      <c r="A346" s="1">
        <v>44330</v>
      </c>
      <c r="B346">
        <v>13255.650390999999</v>
      </c>
      <c r="C346">
        <v>13460.879883</v>
      </c>
      <c r="D346">
        <v>13242.969727</v>
      </c>
      <c r="E346">
        <v>13429.980469</v>
      </c>
      <c r="F346">
        <v>13429.980469</v>
      </c>
      <c r="G346">
        <v>4008110000</v>
      </c>
    </row>
    <row r="347" spans="1:7">
      <c r="A347" s="1">
        <v>44333</v>
      </c>
      <c r="B347">
        <v>13368.799805000001</v>
      </c>
      <c r="C347">
        <v>13399.169921999999</v>
      </c>
      <c r="D347">
        <v>13265.400390999999</v>
      </c>
      <c r="E347">
        <v>13379.049805000001</v>
      </c>
      <c r="F347">
        <v>13379.049805000001</v>
      </c>
      <c r="G347">
        <v>3980630000</v>
      </c>
    </row>
    <row r="348" spans="1:7">
      <c r="A348" s="1">
        <v>44334</v>
      </c>
      <c r="B348">
        <v>13416.900390999999</v>
      </c>
      <c r="C348">
        <v>13485.339844</v>
      </c>
      <c r="D348">
        <v>13299.929688</v>
      </c>
      <c r="E348">
        <v>13303.639648</v>
      </c>
      <c r="F348">
        <v>13303.639648</v>
      </c>
      <c r="G348">
        <v>4283680000</v>
      </c>
    </row>
    <row r="349" spans="1:7">
      <c r="A349" s="1">
        <v>44335</v>
      </c>
      <c r="B349">
        <v>13078.190430000001</v>
      </c>
      <c r="C349">
        <v>13304.610352</v>
      </c>
      <c r="D349">
        <v>13072.230469</v>
      </c>
      <c r="E349">
        <v>13299.740234000001</v>
      </c>
      <c r="F349">
        <v>13299.740234000001</v>
      </c>
      <c r="G349">
        <v>4314980000</v>
      </c>
    </row>
    <row r="350" spans="1:7">
      <c r="A350" s="1">
        <v>44336</v>
      </c>
      <c r="B350">
        <v>13356.629883</v>
      </c>
      <c r="C350">
        <v>13563.519531</v>
      </c>
      <c r="D350">
        <v>13355.709961</v>
      </c>
      <c r="E350">
        <v>13535.740234000001</v>
      </c>
      <c r="F350">
        <v>13535.740234000001</v>
      </c>
      <c r="G350">
        <v>3972730000</v>
      </c>
    </row>
    <row r="351" spans="1:7">
      <c r="A351" s="1">
        <v>44337</v>
      </c>
      <c r="B351">
        <v>13616.190430000001</v>
      </c>
      <c r="C351">
        <v>13616.580078000001</v>
      </c>
      <c r="D351">
        <v>13463.259765999999</v>
      </c>
      <c r="E351">
        <v>13470.990234000001</v>
      </c>
      <c r="F351">
        <v>13470.990234000001</v>
      </c>
      <c r="G351">
        <v>3704590000</v>
      </c>
    </row>
    <row r="352" spans="1:7">
      <c r="A352" s="1">
        <v>44340</v>
      </c>
      <c r="B352">
        <v>13557.209961</v>
      </c>
      <c r="C352">
        <v>13708.849609000001</v>
      </c>
      <c r="D352">
        <v>13551.009765999999</v>
      </c>
      <c r="E352">
        <v>13661.169921999999</v>
      </c>
      <c r="F352">
        <v>13661.169921999999</v>
      </c>
      <c r="G352">
        <v>3490650000</v>
      </c>
    </row>
    <row r="353" spans="1:7">
      <c r="A353" s="1">
        <v>44341</v>
      </c>
      <c r="B353">
        <v>13721.540039</v>
      </c>
      <c r="C353">
        <v>13751.139648</v>
      </c>
      <c r="D353">
        <v>13631.799805000001</v>
      </c>
      <c r="E353">
        <v>13657.169921999999</v>
      </c>
      <c r="F353">
        <v>13657.169921999999</v>
      </c>
      <c r="G353">
        <v>4084480000</v>
      </c>
    </row>
    <row r="354" spans="1:7">
      <c r="A354" s="1">
        <v>44342</v>
      </c>
      <c r="B354">
        <v>13693.940430000001</v>
      </c>
      <c r="C354">
        <v>13750.160156</v>
      </c>
      <c r="D354">
        <v>13679.589844</v>
      </c>
      <c r="E354">
        <v>13738</v>
      </c>
      <c r="F354">
        <v>13738</v>
      </c>
      <c r="G354">
        <v>4231140000</v>
      </c>
    </row>
    <row r="355" spans="1:7">
      <c r="A355" s="1">
        <v>44343</v>
      </c>
      <c r="B355">
        <v>13742.589844</v>
      </c>
      <c r="C355">
        <v>13776.519531</v>
      </c>
      <c r="D355">
        <v>13701.629883</v>
      </c>
      <c r="E355">
        <v>13736.280273</v>
      </c>
      <c r="F355">
        <v>13736.280273</v>
      </c>
      <c r="G355">
        <v>5057550000</v>
      </c>
    </row>
    <row r="356" spans="1:7">
      <c r="A356" s="1">
        <v>44344</v>
      </c>
      <c r="B356">
        <v>13792.049805000001</v>
      </c>
      <c r="C356">
        <v>13820.870117</v>
      </c>
      <c r="D356">
        <v>13747.610352</v>
      </c>
      <c r="E356">
        <v>13748.740234000001</v>
      </c>
      <c r="F356">
        <v>13748.740234000001</v>
      </c>
      <c r="G356">
        <v>4435220000</v>
      </c>
    </row>
    <row r="357" spans="1:7">
      <c r="A357" s="1">
        <v>44348</v>
      </c>
      <c r="B357">
        <v>13829.059569999999</v>
      </c>
      <c r="C357">
        <v>13836.169921999999</v>
      </c>
      <c r="D357">
        <v>13678.769531</v>
      </c>
      <c r="E357">
        <v>13736.480469</v>
      </c>
      <c r="F357">
        <v>13736.480469</v>
      </c>
      <c r="G357">
        <v>4155670000</v>
      </c>
    </row>
    <row r="358" spans="1:7">
      <c r="A358" s="1">
        <v>44349</v>
      </c>
      <c r="B358">
        <v>13743.240234000001</v>
      </c>
      <c r="C358">
        <v>13775.889648</v>
      </c>
      <c r="D358">
        <v>13689.740234000001</v>
      </c>
      <c r="E358">
        <v>13756.330078000001</v>
      </c>
      <c r="F358">
        <v>13756.330078000001</v>
      </c>
      <c r="G358">
        <v>5059810000</v>
      </c>
    </row>
    <row r="359" spans="1:7">
      <c r="A359" s="1">
        <v>44350</v>
      </c>
      <c r="B359">
        <v>13655.75</v>
      </c>
      <c r="C359">
        <v>13684.129883</v>
      </c>
      <c r="D359">
        <v>13548.929688</v>
      </c>
      <c r="E359">
        <v>13614.509765999999</v>
      </c>
      <c r="F359">
        <v>13614.509765999999</v>
      </c>
      <c r="G359">
        <v>5367460000</v>
      </c>
    </row>
    <row r="360" spans="1:7">
      <c r="A360" s="1">
        <v>44351</v>
      </c>
      <c r="B360">
        <v>13697.25</v>
      </c>
      <c r="C360">
        <v>13826.820313</v>
      </c>
      <c r="D360">
        <v>13692.009765999999</v>
      </c>
      <c r="E360">
        <v>13814.490234000001</v>
      </c>
      <c r="F360">
        <v>13814.490234000001</v>
      </c>
      <c r="G360">
        <v>4341800000</v>
      </c>
    </row>
    <row r="361" spans="1:7">
      <c r="A361" s="1">
        <v>44354</v>
      </c>
      <c r="B361">
        <v>13802.820313</v>
      </c>
      <c r="C361">
        <v>13889.110352</v>
      </c>
      <c r="D361">
        <v>13784.889648</v>
      </c>
      <c r="E361">
        <v>13881.719727</v>
      </c>
      <c r="F361">
        <v>13881.719727</v>
      </c>
      <c r="G361">
        <v>4602940000</v>
      </c>
    </row>
    <row r="362" spans="1:7">
      <c r="A362" s="1">
        <v>44355</v>
      </c>
      <c r="B362">
        <v>13946.320313</v>
      </c>
      <c r="C362">
        <v>13981.719727</v>
      </c>
      <c r="D362">
        <v>13831.980469</v>
      </c>
      <c r="E362">
        <v>13924.910156</v>
      </c>
      <c r="F362">
        <v>13924.910156</v>
      </c>
      <c r="G362">
        <v>5894140000</v>
      </c>
    </row>
    <row r="363" spans="1:7">
      <c r="A363" s="1">
        <v>44356</v>
      </c>
      <c r="B363">
        <v>13980.230469</v>
      </c>
      <c r="C363">
        <v>14003.5</v>
      </c>
      <c r="D363">
        <v>13906.450194999999</v>
      </c>
      <c r="E363">
        <v>13911.75</v>
      </c>
      <c r="F363">
        <v>13911.75</v>
      </c>
      <c r="G363">
        <v>5607720000</v>
      </c>
    </row>
    <row r="364" spans="1:7">
      <c r="A364" s="1">
        <v>44357</v>
      </c>
      <c r="B364">
        <v>13933.879883</v>
      </c>
      <c r="C364">
        <v>14031.190430000001</v>
      </c>
      <c r="D364">
        <v>13904.400390999999</v>
      </c>
      <c r="E364">
        <v>14020.330078000001</v>
      </c>
      <c r="F364">
        <v>14020.330078000001</v>
      </c>
      <c r="G364">
        <v>4889500000</v>
      </c>
    </row>
    <row r="365" spans="1:7">
      <c r="A365" s="1">
        <v>44358</v>
      </c>
      <c r="B365">
        <v>14030.849609000001</v>
      </c>
      <c r="C365">
        <v>14069.419921999999</v>
      </c>
      <c r="D365">
        <v>14006.589844</v>
      </c>
      <c r="E365">
        <v>14069.419921999999</v>
      </c>
      <c r="F365">
        <v>14069.419921999999</v>
      </c>
      <c r="G365">
        <v>4140190000</v>
      </c>
    </row>
    <row r="366" spans="1:7">
      <c r="A366" s="1">
        <v>44361</v>
      </c>
      <c r="B366">
        <v>14083.469727</v>
      </c>
      <c r="C366">
        <v>14175.450194999999</v>
      </c>
      <c r="D366">
        <v>14056.669921999999</v>
      </c>
      <c r="E366">
        <v>14174.139648</v>
      </c>
      <c r="F366">
        <v>14174.139648</v>
      </c>
      <c r="G366">
        <v>4394380000</v>
      </c>
    </row>
    <row r="367" spans="1:7">
      <c r="A367" s="1">
        <v>44362</v>
      </c>
      <c r="B367">
        <v>14166.639648</v>
      </c>
      <c r="C367">
        <v>14171.019531</v>
      </c>
      <c r="D367">
        <v>14052.160156</v>
      </c>
      <c r="E367">
        <v>14072.860352</v>
      </c>
      <c r="F367">
        <v>14072.860352</v>
      </c>
      <c r="G367">
        <v>4517770000</v>
      </c>
    </row>
    <row r="368" spans="1:7">
      <c r="A368" s="1">
        <v>44363</v>
      </c>
      <c r="B368">
        <v>14085.549805000001</v>
      </c>
      <c r="C368">
        <v>14129.690430000001</v>
      </c>
      <c r="D368">
        <v>13903.730469</v>
      </c>
      <c r="E368">
        <v>14039.679688</v>
      </c>
      <c r="F368">
        <v>14039.679688</v>
      </c>
      <c r="G368">
        <v>4632480000</v>
      </c>
    </row>
    <row r="369" spans="1:7">
      <c r="A369" s="1">
        <v>44364</v>
      </c>
      <c r="B369">
        <v>13999.129883</v>
      </c>
      <c r="C369">
        <v>14196.209961</v>
      </c>
      <c r="D369">
        <v>13998.929688</v>
      </c>
      <c r="E369">
        <v>14161.349609000001</v>
      </c>
      <c r="F369">
        <v>14161.349609000001</v>
      </c>
      <c r="G369">
        <v>4526780000</v>
      </c>
    </row>
    <row r="370" spans="1:7">
      <c r="A370" s="1">
        <v>44365</v>
      </c>
      <c r="B370">
        <v>14096.929688</v>
      </c>
      <c r="C370">
        <v>14129.219727</v>
      </c>
      <c r="D370">
        <v>14009.040039</v>
      </c>
      <c r="E370">
        <v>14030.379883</v>
      </c>
      <c r="F370">
        <v>14030.379883</v>
      </c>
      <c r="G370">
        <v>6105960000</v>
      </c>
    </row>
    <row r="371" spans="1:7">
      <c r="A371" s="1">
        <v>44368</v>
      </c>
      <c r="B371">
        <v>14047.419921999999</v>
      </c>
      <c r="C371">
        <v>14150.780273</v>
      </c>
      <c r="D371">
        <v>13960.040039</v>
      </c>
      <c r="E371">
        <v>14141.480469</v>
      </c>
      <c r="F371">
        <v>14141.480469</v>
      </c>
      <c r="G371">
        <v>4523120000</v>
      </c>
    </row>
    <row r="372" spans="1:7">
      <c r="A372" s="1">
        <v>44369</v>
      </c>
      <c r="B372">
        <v>14138.290039</v>
      </c>
      <c r="C372">
        <v>14269.769531</v>
      </c>
      <c r="D372">
        <v>14121</v>
      </c>
      <c r="E372">
        <v>14253.269531</v>
      </c>
      <c r="F372">
        <v>14253.269531</v>
      </c>
      <c r="G372">
        <v>4405260000</v>
      </c>
    </row>
    <row r="373" spans="1:7">
      <c r="A373" s="1">
        <v>44370</v>
      </c>
      <c r="B373">
        <v>14263.379883</v>
      </c>
      <c r="C373">
        <v>14317.660156</v>
      </c>
      <c r="D373">
        <v>14246.299805000001</v>
      </c>
      <c r="E373">
        <v>14271.730469</v>
      </c>
      <c r="F373">
        <v>14271.730469</v>
      </c>
      <c r="G373">
        <v>4394600000</v>
      </c>
    </row>
    <row r="374" spans="1:7">
      <c r="A374" s="1">
        <v>44371</v>
      </c>
      <c r="B374">
        <v>14357.269531</v>
      </c>
      <c r="C374">
        <v>14414.459961</v>
      </c>
      <c r="D374">
        <v>14333.700194999999</v>
      </c>
      <c r="E374">
        <v>14369.709961</v>
      </c>
      <c r="F374">
        <v>14369.709961</v>
      </c>
      <c r="G374">
        <v>4297280000</v>
      </c>
    </row>
    <row r="375" spans="1:7">
      <c r="A375" s="1">
        <v>44372</v>
      </c>
      <c r="B375">
        <v>14400.809569999999</v>
      </c>
      <c r="C375">
        <v>14409.080078000001</v>
      </c>
      <c r="D375">
        <v>14337.650390999999</v>
      </c>
      <c r="E375">
        <v>14360.389648</v>
      </c>
      <c r="F375">
        <v>14360.389648</v>
      </c>
      <c r="G375">
        <v>7436800000</v>
      </c>
    </row>
    <row r="376" spans="1:7">
      <c r="A376" s="1">
        <v>44375</v>
      </c>
      <c r="B376">
        <v>14417.809569999999</v>
      </c>
      <c r="C376">
        <v>14505.190430000001</v>
      </c>
      <c r="D376">
        <v>14417.200194999999</v>
      </c>
      <c r="E376">
        <v>14500.509765999999</v>
      </c>
      <c r="F376">
        <v>14500.509765999999</v>
      </c>
      <c r="G376">
        <v>4235620000</v>
      </c>
    </row>
    <row r="377" spans="1:7">
      <c r="A377" s="1">
        <v>44376</v>
      </c>
      <c r="B377">
        <v>14509.190430000001</v>
      </c>
      <c r="C377">
        <v>14535.969727</v>
      </c>
      <c r="D377">
        <v>14471.379883</v>
      </c>
      <c r="E377">
        <v>14528.330078000001</v>
      </c>
      <c r="F377">
        <v>14528.330078000001</v>
      </c>
      <c r="G377">
        <v>4842860000</v>
      </c>
    </row>
    <row r="378" spans="1:7">
      <c r="A378" s="1">
        <v>44377</v>
      </c>
      <c r="B378">
        <v>14509.849609000001</v>
      </c>
      <c r="C378">
        <v>14526.809569999999</v>
      </c>
      <c r="D378">
        <v>14478.059569999999</v>
      </c>
      <c r="E378">
        <v>14503.950194999999</v>
      </c>
      <c r="F378">
        <v>14503.950194999999</v>
      </c>
      <c r="G378">
        <v>5264790000</v>
      </c>
    </row>
    <row r="379" spans="1:7">
      <c r="A379" s="1">
        <v>44378</v>
      </c>
      <c r="B379">
        <v>14493.690430000001</v>
      </c>
      <c r="C379">
        <v>14533.549805000001</v>
      </c>
      <c r="D379">
        <v>14439.400390999999</v>
      </c>
      <c r="E379">
        <v>14522.379883</v>
      </c>
      <c r="F379">
        <v>14522.379883</v>
      </c>
      <c r="G379">
        <v>4371620000</v>
      </c>
    </row>
    <row r="380" spans="1:7">
      <c r="A380" s="1">
        <v>44379</v>
      </c>
      <c r="B380">
        <v>14582.980469</v>
      </c>
      <c r="C380">
        <v>14649.110352</v>
      </c>
      <c r="D380">
        <v>14555.339844</v>
      </c>
      <c r="E380">
        <v>14639.330078000001</v>
      </c>
      <c r="F380">
        <v>14639.330078000001</v>
      </c>
      <c r="G380">
        <v>3731730000</v>
      </c>
    </row>
    <row r="381" spans="1:7">
      <c r="A381" s="1">
        <v>44383</v>
      </c>
      <c r="B381">
        <v>14661.549805000001</v>
      </c>
      <c r="C381">
        <v>14687</v>
      </c>
      <c r="D381">
        <v>14529.799805000001</v>
      </c>
      <c r="E381">
        <v>14663.639648</v>
      </c>
      <c r="F381">
        <v>14663.639648</v>
      </c>
      <c r="G381">
        <v>4464780000</v>
      </c>
    </row>
    <row r="382" spans="1:7">
      <c r="A382" s="1">
        <v>44384</v>
      </c>
      <c r="B382">
        <v>14753.410156</v>
      </c>
      <c r="C382">
        <v>14755.330078000001</v>
      </c>
      <c r="D382">
        <v>14580.790039</v>
      </c>
      <c r="E382">
        <v>14665.059569999999</v>
      </c>
      <c r="F382">
        <v>14665.059569999999</v>
      </c>
      <c r="G382">
        <v>4582030000</v>
      </c>
    </row>
    <row r="383" spans="1:7">
      <c r="A383" s="1">
        <v>44385</v>
      </c>
      <c r="B383">
        <v>14409.200194999999</v>
      </c>
      <c r="C383">
        <v>14610.059569999999</v>
      </c>
      <c r="D383">
        <v>14371.589844</v>
      </c>
      <c r="E383">
        <v>14559.780273</v>
      </c>
      <c r="F383">
        <v>14559.780273</v>
      </c>
      <c r="G383">
        <v>4550600000</v>
      </c>
    </row>
    <row r="384" spans="1:7">
      <c r="A384" s="1">
        <v>44386</v>
      </c>
      <c r="B384">
        <v>14578.429688</v>
      </c>
      <c r="C384">
        <v>14710.200194999999</v>
      </c>
      <c r="D384">
        <v>14552.259765999999</v>
      </c>
      <c r="E384">
        <v>14701.919921999999</v>
      </c>
      <c r="F384">
        <v>14701.919921999999</v>
      </c>
      <c r="G384">
        <v>3809040000</v>
      </c>
    </row>
    <row r="385" spans="1:7">
      <c r="A385" s="1">
        <v>44389</v>
      </c>
      <c r="B385">
        <v>14743.860352</v>
      </c>
      <c r="C385">
        <v>14761.080078000001</v>
      </c>
      <c r="D385">
        <v>14672.629883</v>
      </c>
      <c r="E385">
        <v>14733.240234000001</v>
      </c>
      <c r="F385">
        <v>14733.240234000001</v>
      </c>
      <c r="G385">
        <v>3864500000</v>
      </c>
    </row>
    <row r="386" spans="1:7">
      <c r="A386" s="1">
        <v>44390</v>
      </c>
      <c r="B386">
        <v>14715.129883</v>
      </c>
      <c r="C386">
        <v>14803.679688</v>
      </c>
      <c r="D386">
        <v>14660.190430000001</v>
      </c>
      <c r="E386">
        <v>14677.650390999999</v>
      </c>
      <c r="F386">
        <v>14677.650390999999</v>
      </c>
      <c r="G386">
        <v>4553380000</v>
      </c>
    </row>
    <row r="387" spans="1:7">
      <c r="A387" s="1">
        <v>44391</v>
      </c>
      <c r="B387">
        <v>14780.900390999999</v>
      </c>
      <c r="C387">
        <v>14790.549805000001</v>
      </c>
      <c r="D387">
        <v>14632.950194999999</v>
      </c>
      <c r="E387">
        <v>14644.950194999999</v>
      </c>
      <c r="F387">
        <v>14644.950194999999</v>
      </c>
      <c r="G387">
        <v>4461730000</v>
      </c>
    </row>
    <row r="388" spans="1:7">
      <c r="A388" s="1">
        <v>44392</v>
      </c>
      <c r="B388">
        <v>14635.780273</v>
      </c>
      <c r="C388">
        <v>14650.370117</v>
      </c>
      <c r="D388">
        <v>14451.799805000001</v>
      </c>
      <c r="E388">
        <v>14543.129883</v>
      </c>
      <c r="F388">
        <v>14543.129883</v>
      </c>
      <c r="G388">
        <v>4493540000</v>
      </c>
    </row>
    <row r="389" spans="1:7">
      <c r="A389" s="1">
        <v>44393</v>
      </c>
      <c r="B389">
        <v>14597.509765999999</v>
      </c>
      <c r="C389">
        <v>14623.019531</v>
      </c>
      <c r="D389">
        <v>14413.320313</v>
      </c>
      <c r="E389">
        <v>14427.240234000001</v>
      </c>
      <c r="F389">
        <v>14427.240234000001</v>
      </c>
      <c r="G389">
        <v>4048940000</v>
      </c>
    </row>
    <row r="390" spans="1:7">
      <c r="A390" s="1">
        <v>44396</v>
      </c>
      <c r="B390">
        <v>14235.980469</v>
      </c>
      <c r="C390">
        <v>14313.599609000001</v>
      </c>
      <c r="D390">
        <v>14178.660156</v>
      </c>
      <c r="E390">
        <v>14274.980469</v>
      </c>
      <c r="F390">
        <v>14274.980469</v>
      </c>
      <c r="G390">
        <v>4507040000</v>
      </c>
    </row>
    <row r="391" spans="1:7">
      <c r="A391" s="1">
        <v>44397</v>
      </c>
      <c r="B391">
        <v>14330.459961</v>
      </c>
      <c r="C391">
        <v>14555.75</v>
      </c>
      <c r="D391">
        <v>14271.230469</v>
      </c>
      <c r="E391">
        <v>14498.879883</v>
      </c>
      <c r="F391">
        <v>14498.879883</v>
      </c>
      <c r="G391">
        <v>4618980000</v>
      </c>
    </row>
    <row r="392" spans="1:7">
      <c r="A392" s="1">
        <v>44398</v>
      </c>
      <c r="B392">
        <v>14508.75</v>
      </c>
      <c r="C392">
        <v>14633.139648</v>
      </c>
      <c r="D392">
        <v>14498.650390999999</v>
      </c>
      <c r="E392">
        <v>14631.950194999999</v>
      </c>
      <c r="F392">
        <v>14631.950194999999</v>
      </c>
      <c r="G392">
        <v>4075150000</v>
      </c>
    </row>
    <row r="393" spans="1:7">
      <c r="A393" s="1">
        <v>44399</v>
      </c>
      <c r="B393">
        <v>14652.719727</v>
      </c>
      <c r="C393">
        <v>14694.190430000001</v>
      </c>
      <c r="D393">
        <v>14617.870117</v>
      </c>
      <c r="E393">
        <v>14684.599609000001</v>
      </c>
      <c r="F393">
        <v>14684.599609000001</v>
      </c>
      <c r="G393">
        <v>3574560000</v>
      </c>
    </row>
    <row r="394" spans="1:7">
      <c r="A394" s="1">
        <v>44400</v>
      </c>
      <c r="B394">
        <v>14753.059569999999</v>
      </c>
      <c r="C394">
        <v>14846.059569999999</v>
      </c>
      <c r="D394">
        <v>14698.769531</v>
      </c>
      <c r="E394">
        <v>14836.990234000001</v>
      </c>
      <c r="F394">
        <v>14836.990234000001</v>
      </c>
      <c r="G394">
        <v>3959410000</v>
      </c>
    </row>
    <row r="395" spans="1:7">
      <c r="A395" s="1">
        <v>44403</v>
      </c>
      <c r="B395">
        <v>14821.030273</v>
      </c>
      <c r="C395">
        <v>14863.650390999999</v>
      </c>
      <c r="D395">
        <v>14790.490234000001</v>
      </c>
      <c r="E395">
        <v>14840.709961</v>
      </c>
      <c r="F395">
        <v>14840.709961</v>
      </c>
      <c r="G395">
        <v>4409960000</v>
      </c>
    </row>
    <row r="396" spans="1:7">
      <c r="A396" s="1">
        <v>44404</v>
      </c>
      <c r="B396">
        <v>14807.950194999999</v>
      </c>
      <c r="C396">
        <v>14811.080078000001</v>
      </c>
      <c r="D396">
        <v>14503.759765999999</v>
      </c>
      <c r="E396">
        <v>14660.580078000001</v>
      </c>
      <c r="F396">
        <v>14660.580078000001</v>
      </c>
      <c r="G396">
        <v>4300000000</v>
      </c>
    </row>
    <row r="397" spans="1:7">
      <c r="A397" s="1">
        <v>44405</v>
      </c>
      <c r="B397">
        <v>14715.660156</v>
      </c>
      <c r="C397">
        <v>14798.879883</v>
      </c>
      <c r="D397">
        <v>14645.629883</v>
      </c>
      <c r="E397">
        <v>14762.580078000001</v>
      </c>
      <c r="F397">
        <v>14762.580078000001</v>
      </c>
      <c r="G397">
        <v>4235390000</v>
      </c>
    </row>
    <row r="398" spans="1:7">
      <c r="A398" s="1">
        <v>44406</v>
      </c>
      <c r="B398">
        <v>14771.169921999999</v>
      </c>
      <c r="C398">
        <v>14833.740234000001</v>
      </c>
      <c r="D398">
        <v>14761.379883</v>
      </c>
      <c r="E398">
        <v>14778.259765999999</v>
      </c>
      <c r="F398">
        <v>14778.259765999999</v>
      </c>
      <c r="G398">
        <v>3904590000</v>
      </c>
    </row>
    <row r="399" spans="1:7">
      <c r="A399" s="1">
        <v>44407</v>
      </c>
      <c r="B399">
        <v>14615.849609000001</v>
      </c>
      <c r="C399">
        <v>14728.780273</v>
      </c>
      <c r="D399">
        <v>14615.849609000001</v>
      </c>
      <c r="E399">
        <v>14672.679688</v>
      </c>
      <c r="F399">
        <v>14672.679688</v>
      </c>
      <c r="G399">
        <v>3628750000</v>
      </c>
    </row>
    <row r="400" spans="1:7">
      <c r="A400" s="1">
        <v>44410</v>
      </c>
      <c r="B400">
        <v>14758.599609000001</v>
      </c>
      <c r="C400">
        <v>14770.410156</v>
      </c>
      <c r="D400">
        <v>14665.669921999999</v>
      </c>
      <c r="E400">
        <v>14681.070313</v>
      </c>
      <c r="F400">
        <v>14681.070313</v>
      </c>
      <c r="G400">
        <v>3738200000</v>
      </c>
    </row>
    <row r="401" spans="1:7">
      <c r="A401" s="1">
        <v>44411</v>
      </c>
      <c r="B401">
        <v>14713.990234000001</v>
      </c>
      <c r="C401">
        <v>14762.599609000001</v>
      </c>
      <c r="D401">
        <v>14584.089844</v>
      </c>
      <c r="E401">
        <v>14761.290039</v>
      </c>
      <c r="F401">
        <v>14761.290039</v>
      </c>
      <c r="G401">
        <v>4117520000</v>
      </c>
    </row>
    <row r="402" spans="1:7">
      <c r="A402" s="1">
        <v>44412</v>
      </c>
      <c r="B402">
        <v>14747.209961</v>
      </c>
      <c r="C402">
        <v>14812.370117</v>
      </c>
      <c r="D402">
        <v>14734.120117</v>
      </c>
      <c r="E402">
        <v>14780.530273</v>
      </c>
      <c r="F402">
        <v>14780.530273</v>
      </c>
      <c r="G402">
        <v>4319400000</v>
      </c>
    </row>
    <row r="403" spans="1:7">
      <c r="A403" s="1">
        <v>44413</v>
      </c>
      <c r="B403">
        <v>14794.080078000001</v>
      </c>
      <c r="C403">
        <v>14896.469727</v>
      </c>
      <c r="D403">
        <v>14776.030273</v>
      </c>
      <c r="E403">
        <v>14895.120117</v>
      </c>
      <c r="F403">
        <v>14895.120117</v>
      </c>
      <c r="G403">
        <v>4087320000</v>
      </c>
    </row>
    <row r="404" spans="1:7">
      <c r="A404" s="1">
        <v>44414</v>
      </c>
      <c r="B404">
        <v>14864.219727</v>
      </c>
      <c r="C404">
        <v>14890.179688</v>
      </c>
      <c r="D404">
        <v>14788.589844</v>
      </c>
      <c r="E404">
        <v>14835.759765999999</v>
      </c>
      <c r="F404">
        <v>14835.759765999999</v>
      </c>
      <c r="G404">
        <v>4159050000</v>
      </c>
    </row>
    <row r="405" spans="1:7">
      <c r="A405" s="1">
        <v>44417</v>
      </c>
      <c r="B405">
        <v>14855.759765999999</v>
      </c>
      <c r="C405">
        <v>14883.809569999999</v>
      </c>
      <c r="D405">
        <v>14802.690430000001</v>
      </c>
      <c r="E405">
        <v>14860.179688</v>
      </c>
      <c r="F405">
        <v>14860.179688</v>
      </c>
      <c r="G405">
        <v>4095760000</v>
      </c>
    </row>
    <row r="406" spans="1:7">
      <c r="A406" s="1">
        <v>44418</v>
      </c>
      <c r="B406">
        <v>14887.75</v>
      </c>
      <c r="C406">
        <v>14894.610352</v>
      </c>
      <c r="D406">
        <v>14754.480469</v>
      </c>
      <c r="E406">
        <v>14788.089844</v>
      </c>
      <c r="F406">
        <v>14788.089844</v>
      </c>
      <c r="G406">
        <v>3978790000</v>
      </c>
    </row>
    <row r="407" spans="1:7">
      <c r="A407" s="1">
        <v>44419</v>
      </c>
      <c r="B407">
        <v>14834.379883</v>
      </c>
      <c r="C407">
        <v>14842.5</v>
      </c>
      <c r="D407">
        <v>14692.410156</v>
      </c>
      <c r="E407">
        <v>14765.139648</v>
      </c>
      <c r="F407">
        <v>14765.139648</v>
      </c>
      <c r="G407">
        <v>3980530000</v>
      </c>
    </row>
    <row r="408" spans="1:7">
      <c r="A408" s="1">
        <v>44420</v>
      </c>
      <c r="B408">
        <v>14751.360352</v>
      </c>
      <c r="C408">
        <v>14824.309569999999</v>
      </c>
      <c r="D408">
        <v>14698.940430000001</v>
      </c>
      <c r="E408">
        <v>14816.259765999999</v>
      </c>
      <c r="F408">
        <v>14816.259765999999</v>
      </c>
      <c r="G408">
        <v>4020260000</v>
      </c>
    </row>
    <row r="409" spans="1:7">
      <c r="A409" s="1">
        <v>44421</v>
      </c>
      <c r="B409">
        <v>14825.070313</v>
      </c>
      <c r="C409">
        <v>14850.610352</v>
      </c>
      <c r="D409">
        <v>14797.219727</v>
      </c>
      <c r="E409">
        <v>14822.900390999999</v>
      </c>
      <c r="F409">
        <v>14822.900390999999</v>
      </c>
      <c r="G409">
        <v>4038130000</v>
      </c>
    </row>
    <row r="410" spans="1:7">
      <c r="A410" s="1">
        <v>44424</v>
      </c>
      <c r="B410">
        <v>14771.530273</v>
      </c>
      <c r="C410">
        <v>14794.679688</v>
      </c>
      <c r="D410">
        <v>14610.019531</v>
      </c>
      <c r="E410">
        <v>14793.759765999999</v>
      </c>
      <c r="F410">
        <v>14793.759765999999</v>
      </c>
      <c r="G410">
        <v>3953840000</v>
      </c>
    </row>
    <row r="411" spans="1:7">
      <c r="A411" s="1">
        <v>44425</v>
      </c>
      <c r="B411">
        <v>14670.559569999999</v>
      </c>
      <c r="C411">
        <v>14716.950194999999</v>
      </c>
      <c r="D411">
        <v>14550.879883</v>
      </c>
      <c r="E411">
        <v>14656.179688</v>
      </c>
      <c r="F411">
        <v>14656.179688</v>
      </c>
      <c r="G411">
        <v>4151190000</v>
      </c>
    </row>
    <row r="412" spans="1:7">
      <c r="A412" s="1">
        <v>44426</v>
      </c>
      <c r="B412">
        <v>14636.240234000001</v>
      </c>
      <c r="C412">
        <v>14697.25</v>
      </c>
      <c r="D412">
        <v>14516.299805000001</v>
      </c>
      <c r="E412">
        <v>14525.910156</v>
      </c>
      <c r="F412">
        <v>14525.910156</v>
      </c>
      <c r="G412">
        <v>3814120000</v>
      </c>
    </row>
    <row r="413" spans="1:7">
      <c r="A413" s="1">
        <v>44427</v>
      </c>
      <c r="B413">
        <v>14423.160156</v>
      </c>
      <c r="C413">
        <v>14610.759765999999</v>
      </c>
      <c r="D413">
        <v>14423.160156</v>
      </c>
      <c r="E413">
        <v>14541.790039</v>
      </c>
      <c r="F413">
        <v>14541.790039</v>
      </c>
      <c r="G413">
        <v>4172870000</v>
      </c>
    </row>
    <row r="414" spans="1:7">
      <c r="A414" s="1">
        <v>44428</v>
      </c>
      <c r="B414">
        <v>14571.530273</v>
      </c>
      <c r="C414">
        <v>14722.160156</v>
      </c>
      <c r="D414">
        <v>14571.530273</v>
      </c>
      <c r="E414">
        <v>14714.660156</v>
      </c>
      <c r="F414">
        <v>14714.660156</v>
      </c>
      <c r="G414">
        <v>3864780000</v>
      </c>
    </row>
    <row r="415" spans="1:7">
      <c r="A415" s="1">
        <v>44431</v>
      </c>
      <c r="B415">
        <v>14776.980469</v>
      </c>
      <c r="C415">
        <v>14963.469727</v>
      </c>
      <c r="D415">
        <v>14776.980469</v>
      </c>
      <c r="E415">
        <v>14942.650390999999</v>
      </c>
      <c r="F415">
        <v>14942.650390999999</v>
      </c>
      <c r="G415">
        <v>3893990000</v>
      </c>
    </row>
    <row r="416" spans="1:7">
      <c r="A416" s="1">
        <v>44432</v>
      </c>
      <c r="B416">
        <v>14978.139648</v>
      </c>
      <c r="C416">
        <v>15034.889648</v>
      </c>
      <c r="D416">
        <v>14965.540039</v>
      </c>
      <c r="E416">
        <v>15019.799805000001</v>
      </c>
      <c r="F416">
        <v>15019.799805000001</v>
      </c>
      <c r="G416">
        <v>3792870000</v>
      </c>
    </row>
    <row r="417" spans="1:7">
      <c r="A417" s="1">
        <v>44433</v>
      </c>
      <c r="B417">
        <v>15039.030273</v>
      </c>
      <c r="C417">
        <v>15059.429688</v>
      </c>
      <c r="D417">
        <v>15011.580078000001</v>
      </c>
      <c r="E417">
        <v>15041.860352</v>
      </c>
      <c r="F417">
        <v>15041.860352</v>
      </c>
      <c r="G417">
        <v>3629990000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31B3-75A0-AA4F-8A7F-955461A7F898}">
  <dimension ref="A1:R8699"/>
  <sheetViews>
    <sheetView workbookViewId="0">
      <selection activeCell="A2" sqref="A2:A8699"/>
    </sheetView>
  </sheetViews>
  <sheetFormatPr defaultColWidth="11.42578125" defaultRowHeight="15"/>
  <cols>
    <col min="1" max="1" width="10.42578125" customWidth="1"/>
    <col min="2" max="2" width="37.85546875" bestFit="1" customWidth="1"/>
    <col min="3" max="6" width="11" bestFit="1" customWidth="1"/>
    <col min="7" max="7" width="11.140625" bestFit="1" customWidth="1"/>
  </cols>
  <sheetData>
    <row r="1" spans="1:18" ht="15.75">
      <c r="A1" s="25" t="s">
        <v>583</v>
      </c>
      <c r="B1" s="28" t="s">
        <v>584</v>
      </c>
      <c r="C1" s="18"/>
      <c r="D1" s="18"/>
      <c r="E1" s="18"/>
      <c r="F1" s="18"/>
      <c r="G1" s="25" t="s">
        <v>585</v>
      </c>
      <c r="H1" s="18"/>
      <c r="I1" s="18"/>
      <c r="J1" s="18"/>
      <c r="K1" s="18"/>
      <c r="L1" s="18"/>
      <c r="R1" s="26"/>
    </row>
    <row r="2" spans="1:18" ht="15.75">
      <c r="A2" s="29">
        <v>44431</v>
      </c>
      <c r="B2" s="28">
        <v>69.069999999999993</v>
      </c>
      <c r="C2" s="16"/>
      <c r="D2" s="16"/>
      <c r="E2" s="16"/>
      <c r="F2" s="16"/>
      <c r="G2" s="27" t="s">
        <v>586</v>
      </c>
      <c r="H2" s="1"/>
      <c r="L2" s="1"/>
      <c r="R2" s="26"/>
    </row>
    <row r="3" spans="1:18" ht="15.75">
      <c r="A3" s="30">
        <v>44428</v>
      </c>
      <c r="B3" s="28">
        <v>65.510000000000005</v>
      </c>
      <c r="C3" s="16"/>
      <c r="D3" s="16"/>
      <c r="E3" s="16"/>
      <c r="F3" s="16"/>
      <c r="G3" s="25" t="s">
        <v>587</v>
      </c>
      <c r="H3" s="1"/>
      <c r="L3" s="1"/>
      <c r="R3" s="26"/>
    </row>
    <row r="4" spans="1:18" ht="15.75">
      <c r="A4" s="30">
        <v>44427</v>
      </c>
      <c r="B4" s="28">
        <v>66.8</v>
      </c>
      <c r="C4" s="16"/>
      <c r="D4" s="16"/>
      <c r="E4" s="16"/>
      <c r="F4" s="16"/>
      <c r="G4" s="25" t="s">
        <v>588</v>
      </c>
      <c r="H4" s="1"/>
      <c r="L4" s="1"/>
      <c r="R4" s="26"/>
    </row>
    <row r="5" spans="1:18" ht="15.75">
      <c r="A5" s="30">
        <v>44426</v>
      </c>
      <c r="B5" s="28">
        <v>68.61</v>
      </c>
      <c r="C5" s="16"/>
      <c r="D5" s="16"/>
      <c r="E5" s="16"/>
      <c r="F5" s="16"/>
      <c r="G5" s="17"/>
      <c r="H5" s="1"/>
      <c r="L5" s="1"/>
    </row>
    <row r="6" spans="1:18" ht="15.75">
      <c r="A6" s="30">
        <v>44425</v>
      </c>
      <c r="B6" s="28">
        <v>69.400000000000006</v>
      </c>
      <c r="C6" s="16"/>
      <c r="D6" s="16"/>
      <c r="E6" s="16"/>
      <c r="F6" s="16"/>
      <c r="G6" s="17"/>
      <c r="H6" s="1"/>
      <c r="L6" s="1"/>
    </row>
    <row r="7" spans="1:18" ht="15.75">
      <c r="A7" s="30">
        <v>44424</v>
      </c>
      <c r="B7" s="28">
        <v>70.069999999999993</v>
      </c>
      <c r="C7" s="16"/>
      <c r="D7" s="16"/>
      <c r="E7" s="16"/>
      <c r="F7" s="16"/>
      <c r="G7" s="17"/>
      <c r="H7" s="1"/>
      <c r="L7" s="1"/>
    </row>
    <row r="8" spans="1:18" ht="15.75">
      <c r="A8" s="30">
        <v>44421</v>
      </c>
      <c r="B8" s="28">
        <v>70.900000000000006</v>
      </c>
      <c r="C8" s="16"/>
      <c r="D8" s="16"/>
      <c r="E8" s="16"/>
      <c r="F8" s="16"/>
      <c r="G8" s="17"/>
      <c r="H8" s="1"/>
      <c r="L8" s="1"/>
    </row>
    <row r="9" spans="1:18" ht="15.75">
      <c r="A9" s="29">
        <v>44420</v>
      </c>
      <c r="B9" s="28">
        <v>71.790000000000006</v>
      </c>
      <c r="C9" s="16"/>
      <c r="D9" s="16"/>
      <c r="E9" s="16"/>
      <c r="F9" s="16"/>
      <c r="G9" s="17"/>
      <c r="H9" s="1"/>
      <c r="L9" s="1"/>
    </row>
    <row r="10" spans="1:18" ht="15.75">
      <c r="A10" s="29">
        <v>44419</v>
      </c>
      <c r="B10" s="28">
        <v>71.989999999999995</v>
      </c>
      <c r="C10" s="16"/>
      <c r="D10" s="16"/>
      <c r="E10" s="16"/>
      <c r="F10" s="16"/>
      <c r="G10" s="17"/>
      <c r="H10" s="1"/>
      <c r="L10" s="1"/>
    </row>
    <row r="11" spans="1:18" ht="15.75">
      <c r="A11" s="29">
        <v>44418</v>
      </c>
      <c r="B11" s="28">
        <v>71.14</v>
      </c>
      <c r="C11" s="16"/>
      <c r="D11" s="16"/>
      <c r="E11" s="16"/>
      <c r="F11" s="16"/>
      <c r="G11" s="17"/>
      <c r="H11" s="1"/>
      <c r="L11" s="1"/>
    </row>
    <row r="12" spans="1:18" ht="15.75">
      <c r="A12" s="29">
        <v>44417</v>
      </c>
      <c r="B12" s="28">
        <v>69.650000000000006</v>
      </c>
      <c r="C12" s="16"/>
      <c r="D12" s="16"/>
      <c r="E12" s="16"/>
      <c r="F12" s="16"/>
      <c r="G12" s="17"/>
      <c r="H12" s="1"/>
      <c r="L12" s="1"/>
    </row>
    <row r="13" spans="1:18" ht="15.75">
      <c r="A13" s="29">
        <v>44414</v>
      </c>
      <c r="B13" s="28">
        <v>71.02</v>
      </c>
      <c r="C13" s="16"/>
      <c r="D13" s="16"/>
      <c r="E13" s="16"/>
      <c r="F13" s="16"/>
      <c r="G13" s="17"/>
      <c r="H13" s="1"/>
      <c r="L13" s="1"/>
    </row>
    <row r="14" spans="1:18" ht="15.75">
      <c r="A14" s="29">
        <v>44413</v>
      </c>
      <c r="B14" s="28">
        <v>72.14</v>
      </c>
      <c r="C14" s="16"/>
      <c r="D14" s="16"/>
      <c r="E14" s="16"/>
      <c r="F14" s="16"/>
      <c r="G14" s="17"/>
      <c r="H14" s="1"/>
      <c r="L14" s="1"/>
    </row>
    <row r="15" spans="1:18" ht="15.75">
      <c r="A15" s="29">
        <v>44412</v>
      </c>
      <c r="B15" s="28">
        <v>70.989999999999995</v>
      </c>
      <c r="C15" s="16"/>
      <c r="D15" s="16"/>
      <c r="E15" s="16"/>
      <c r="F15" s="16"/>
      <c r="G15" s="17"/>
      <c r="H15" s="1"/>
      <c r="L15" s="1"/>
    </row>
    <row r="16" spans="1:18" ht="15.75">
      <c r="A16" s="29">
        <v>44411</v>
      </c>
      <c r="B16" s="28">
        <v>73.239999999999995</v>
      </c>
      <c r="C16" s="16"/>
      <c r="D16" s="16"/>
      <c r="E16" s="16"/>
      <c r="F16" s="16"/>
      <c r="G16" s="17"/>
      <c r="H16" s="1"/>
      <c r="L16" s="1"/>
    </row>
    <row r="17" spans="1:12" ht="15.75">
      <c r="A17" s="29">
        <v>44410</v>
      </c>
      <c r="B17" s="28">
        <v>73.91</v>
      </c>
      <c r="C17" s="16"/>
      <c r="D17" s="16"/>
      <c r="E17" s="16"/>
      <c r="F17" s="16"/>
      <c r="G17" s="17"/>
      <c r="H17" s="1"/>
      <c r="L17" s="1"/>
    </row>
    <row r="18" spans="1:12" ht="15.75">
      <c r="A18" s="30">
        <v>44407</v>
      </c>
      <c r="B18" s="28">
        <v>77.72</v>
      </c>
      <c r="C18" s="16"/>
      <c r="D18" s="16"/>
      <c r="E18" s="16"/>
      <c r="F18" s="16"/>
      <c r="G18" s="17"/>
      <c r="H18" s="1"/>
      <c r="L18" s="1"/>
    </row>
    <row r="19" spans="1:12" ht="15.75">
      <c r="A19" s="30">
        <v>44406</v>
      </c>
      <c r="B19" s="28">
        <v>76.3</v>
      </c>
      <c r="C19" s="16"/>
      <c r="D19" s="16"/>
      <c r="E19" s="16"/>
      <c r="F19" s="16"/>
      <c r="G19" s="17"/>
      <c r="H19" s="1"/>
      <c r="L19" s="1"/>
    </row>
    <row r="20" spans="1:12" ht="15.75">
      <c r="A20" s="30">
        <v>44405</v>
      </c>
      <c r="B20" s="28">
        <v>75.09</v>
      </c>
      <c r="C20" s="16"/>
      <c r="D20" s="16"/>
      <c r="E20" s="16"/>
      <c r="F20" s="16"/>
      <c r="G20" s="17"/>
      <c r="H20" s="1"/>
      <c r="L20" s="1"/>
    </row>
    <row r="21" spans="1:12" ht="15.75">
      <c r="A21" s="30">
        <v>44404</v>
      </c>
      <c r="B21" s="28">
        <v>74.87</v>
      </c>
      <c r="C21" s="16"/>
      <c r="D21" s="16"/>
      <c r="E21" s="16"/>
      <c r="F21" s="16"/>
      <c r="G21" s="17"/>
      <c r="H21" s="1"/>
      <c r="L21" s="1"/>
    </row>
    <row r="22" spans="1:12" ht="15.75">
      <c r="A22" s="30">
        <v>44403</v>
      </c>
      <c r="B22" s="28">
        <v>74.790000000000006</v>
      </c>
      <c r="C22" s="16"/>
      <c r="D22" s="16"/>
      <c r="E22" s="16"/>
      <c r="F22" s="16"/>
      <c r="G22" s="17"/>
      <c r="H22" s="1"/>
      <c r="L22" s="1"/>
    </row>
    <row r="23" spans="1:12" ht="15.75">
      <c r="A23" s="30">
        <v>44400</v>
      </c>
      <c r="B23" s="28">
        <v>74.86</v>
      </c>
      <c r="C23" s="16"/>
      <c r="D23" s="16"/>
      <c r="E23" s="16"/>
      <c r="F23" s="16"/>
      <c r="G23" s="17"/>
      <c r="H23" s="1"/>
      <c r="L23" s="1"/>
    </row>
    <row r="24" spans="1:12" ht="15.75">
      <c r="A24" s="30">
        <v>44399</v>
      </c>
      <c r="B24" s="28">
        <v>74.25</v>
      </c>
      <c r="C24" s="16"/>
      <c r="D24" s="16"/>
      <c r="E24" s="16"/>
      <c r="F24" s="16"/>
      <c r="G24" s="17"/>
      <c r="H24" s="1"/>
      <c r="L24" s="1"/>
    </row>
    <row r="25" spans="1:12" ht="15.75">
      <c r="A25" s="30">
        <v>44398</v>
      </c>
      <c r="B25" s="28">
        <v>72.540000000000006</v>
      </c>
      <c r="C25" s="16"/>
      <c r="D25" s="16"/>
      <c r="E25" s="16"/>
      <c r="F25" s="16"/>
      <c r="G25" s="17"/>
      <c r="H25" s="1"/>
      <c r="L25" s="1"/>
    </row>
    <row r="26" spans="1:12" ht="15.75">
      <c r="A26" s="30">
        <v>44397</v>
      </c>
      <c r="B26" s="28">
        <v>70.03</v>
      </c>
      <c r="C26" s="16"/>
      <c r="D26" s="16"/>
      <c r="E26" s="16"/>
      <c r="F26" s="16"/>
      <c r="G26" s="17"/>
      <c r="H26" s="1"/>
      <c r="L26" s="1"/>
    </row>
    <row r="27" spans="1:12" ht="15.75">
      <c r="A27" s="30">
        <v>44396</v>
      </c>
      <c r="B27" s="28">
        <v>69.33</v>
      </c>
      <c r="C27" s="16"/>
      <c r="D27" s="16"/>
      <c r="E27" s="16"/>
      <c r="F27" s="16"/>
      <c r="G27" s="17"/>
      <c r="H27" s="1"/>
      <c r="L27" s="1"/>
    </row>
    <row r="28" spans="1:12" ht="15.75">
      <c r="A28" s="30">
        <v>44393</v>
      </c>
      <c r="B28" s="28">
        <v>74.459999999999994</v>
      </c>
      <c r="C28" s="16"/>
      <c r="D28" s="16"/>
      <c r="E28" s="16"/>
      <c r="F28" s="16"/>
      <c r="G28" s="17"/>
      <c r="H28" s="1"/>
      <c r="L28" s="1"/>
    </row>
    <row r="29" spans="1:12" ht="15.75">
      <c r="A29" s="30">
        <v>44392</v>
      </c>
      <c r="B29" s="28">
        <v>74.53</v>
      </c>
      <c r="C29" s="16"/>
      <c r="D29" s="16"/>
      <c r="E29" s="16"/>
      <c r="F29" s="16"/>
      <c r="G29" s="17"/>
      <c r="H29" s="1"/>
      <c r="L29" s="1"/>
    </row>
    <row r="30" spans="1:12" ht="15.75">
      <c r="A30" s="30">
        <v>44391</v>
      </c>
      <c r="B30" s="28">
        <v>75.739999999999995</v>
      </c>
      <c r="C30" s="16"/>
      <c r="D30" s="16"/>
      <c r="E30" s="16"/>
      <c r="F30" s="16"/>
      <c r="G30" s="17"/>
      <c r="H30" s="1"/>
      <c r="L30" s="1"/>
    </row>
    <row r="31" spans="1:12" ht="15.75">
      <c r="A31" s="30">
        <v>44390</v>
      </c>
      <c r="B31" s="28">
        <v>77.5</v>
      </c>
      <c r="C31" s="16"/>
      <c r="D31" s="16"/>
      <c r="E31" s="16"/>
      <c r="F31" s="16"/>
      <c r="G31" s="17"/>
      <c r="H31" s="1"/>
      <c r="L31" s="1"/>
    </row>
    <row r="32" spans="1:12" ht="15.75">
      <c r="A32" s="29">
        <v>44389</v>
      </c>
      <c r="B32" s="28">
        <v>76.77</v>
      </c>
      <c r="C32" s="16"/>
      <c r="D32" s="16"/>
      <c r="E32" s="16"/>
      <c r="F32" s="16"/>
      <c r="G32" s="17"/>
      <c r="H32" s="1"/>
      <c r="L32" s="1"/>
    </row>
    <row r="33" spans="1:12" ht="15.75">
      <c r="A33" s="29">
        <v>44386</v>
      </c>
      <c r="B33" s="28">
        <v>77.14</v>
      </c>
      <c r="C33" s="16"/>
      <c r="D33" s="16"/>
      <c r="E33" s="16"/>
      <c r="F33" s="16"/>
      <c r="G33" s="17"/>
      <c r="H33" s="1"/>
      <c r="L33" s="1"/>
    </row>
    <row r="34" spans="1:12" ht="15.75">
      <c r="A34" s="29">
        <v>44385</v>
      </c>
      <c r="B34" s="28">
        <v>75.069999999999993</v>
      </c>
      <c r="C34" s="16"/>
      <c r="D34" s="16"/>
      <c r="E34" s="16"/>
      <c r="F34" s="16"/>
      <c r="G34" s="17"/>
      <c r="H34" s="1"/>
      <c r="L34" s="1"/>
    </row>
    <row r="35" spans="1:12" ht="15.75">
      <c r="A35" s="29">
        <v>44384</v>
      </c>
      <c r="B35" s="28">
        <v>74.31</v>
      </c>
      <c r="C35" s="16"/>
      <c r="D35" s="16"/>
      <c r="E35" s="16"/>
      <c r="F35" s="16"/>
      <c r="G35" s="17"/>
      <c r="H35" s="1"/>
      <c r="L35" s="1"/>
    </row>
    <row r="36" spans="1:12" ht="15.75">
      <c r="A36" s="29">
        <v>44383</v>
      </c>
      <c r="B36" s="28">
        <v>75.81</v>
      </c>
      <c r="C36" s="16"/>
      <c r="D36" s="16"/>
      <c r="E36" s="16"/>
      <c r="F36" s="16"/>
      <c r="G36" s="17"/>
      <c r="H36" s="1"/>
      <c r="L36" s="1"/>
    </row>
    <row r="37" spans="1:12" ht="15.75">
      <c r="A37" s="29">
        <v>44382</v>
      </c>
      <c r="B37" s="28">
        <v>78.34</v>
      </c>
      <c r="C37" s="16"/>
      <c r="D37" s="16"/>
      <c r="E37" s="16"/>
      <c r="F37" s="16"/>
      <c r="G37" s="17"/>
      <c r="H37" s="1"/>
      <c r="L37" s="1"/>
    </row>
    <row r="38" spans="1:12" ht="15.75">
      <c r="A38" s="29">
        <v>44379</v>
      </c>
      <c r="B38" s="28">
        <v>77.510000000000005</v>
      </c>
      <c r="C38" s="16"/>
      <c r="D38" s="16"/>
      <c r="E38" s="16"/>
      <c r="F38" s="16"/>
      <c r="G38" s="17"/>
      <c r="H38" s="1"/>
      <c r="L38" s="1"/>
    </row>
    <row r="39" spans="1:12" ht="15.75">
      <c r="A39" s="29">
        <v>44378</v>
      </c>
      <c r="B39" s="28">
        <v>76.69</v>
      </c>
      <c r="C39" s="16"/>
      <c r="D39" s="16"/>
      <c r="E39" s="16"/>
      <c r="F39" s="16"/>
      <c r="G39" s="17"/>
      <c r="H39" s="1"/>
      <c r="L39" s="1"/>
    </row>
    <row r="40" spans="1:12" ht="15.75">
      <c r="A40" s="30">
        <v>44377</v>
      </c>
      <c r="B40" s="28">
        <v>76.94</v>
      </c>
      <c r="C40" s="16"/>
      <c r="D40" s="16"/>
      <c r="E40" s="16"/>
      <c r="F40" s="16"/>
      <c r="G40" s="17"/>
      <c r="H40" s="1"/>
      <c r="L40" s="1"/>
    </row>
    <row r="41" spans="1:12" ht="15.75">
      <c r="A41" s="30">
        <v>44376</v>
      </c>
      <c r="B41" s="28">
        <v>75.38</v>
      </c>
      <c r="C41" s="16"/>
      <c r="D41" s="16"/>
      <c r="E41" s="16"/>
      <c r="F41" s="16"/>
      <c r="G41" s="17"/>
      <c r="H41" s="1"/>
      <c r="L41" s="1"/>
    </row>
    <row r="42" spans="1:12" ht="15.75">
      <c r="A42" s="30">
        <v>44375</v>
      </c>
      <c r="B42" s="28">
        <v>74.78</v>
      </c>
      <c r="C42" s="16"/>
      <c r="D42" s="16"/>
      <c r="E42" s="16"/>
      <c r="F42" s="16"/>
      <c r="G42" s="17"/>
      <c r="H42" s="1"/>
      <c r="L42" s="1"/>
    </row>
    <row r="43" spans="1:12" ht="15.75">
      <c r="A43" s="30">
        <v>44372</v>
      </c>
      <c r="B43" s="28">
        <v>76.45</v>
      </c>
      <c r="C43" s="16"/>
      <c r="D43" s="16"/>
      <c r="E43" s="16"/>
      <c r="F43" s="16"/>
      <c r="G43" s="17"/>
      <c r="H43" s="1"/>
      <c r="L43" s="1"/>
    </row>
    <row r="44" spans="1:12" ht="15.75">
      <c r="A44" s="30">
        <v>44371</v>
      </c>
      <c r="B44" s="28">
        <v>75.95</v>
      </c>
      <c r="C44" s="16"/>
      <c r="D44" s="16"/>
      <c r="E44" s="16"/>
      <c r="F44" s="16"/>
      <c r="G44" s="17"/>
      <c r="H44" s="1"/>
      <c r="L44" s="1"/>
    </row>
    <row r="45" spans="1:12" ht="15.75">
      <c r="A45" s="30">
        <v>44370</v>
      </c>
      <c r="B45" s="28">
        <v>75.22</v>
      </c>
      <c r="C45" s="16"/>
      <c r="D45" s="16"/>
      <c r="E45" s="16"/>
      <c r="F45" s="16"/>
      <c r="G45" s="17"/>
      <c r="H45" s="1"/>
      <c r="L45" s="1"/>
    </row>
    <row r="46" spans="1:12" ht="15.75">
      <c r="A46" s="30">
        <v>44369</v>
      </c>
      <c r="B46" s="28">
        <v>74.92</v>
      </c>
      <c r="C46" s="16"/>
      <c r="D46" s="16"/>
      <c r="E46" s="16"/>
      <c r="F46" s="16"/>
      <c r="G46" s="17"/>
      <c r="H46" s="1"/>
      <c r="L46" s="1"/>
    </row>
    <row r="47" spans="1:12" ht="15.75">
      <c r="A47" s="30">
        <v>44368</v>
      </c>
      <c r="B47" s="28">
        <v>74.489999999999995</v>
      </c>
      <c r="C47" s="16"/>
      <c r="D47" s="16"/>
      <c r="E47" s="16"/>
      <c r="F47" s="16"/>
      <c r="G47" s="17"/>
      <c r="H47" s="1"/>
      <c r="L47" s="1"/>
    </row>
    <row r="48" spans="1:12" ht="15.75">
      <c r="A48" s="30">
        <v>44365</v>
      </c>
      <c r="B48" s="28">
        <v>73.099999999999994</v>
      </c>
      <c r="C48" s="16"/>
      <c r="D48" s="16"/>
      <c r="E48" s="16"/>
      <c r="F48" s="16"/>
      <c r="G48" s="17"/>
      <c r="H48" s="1"/>
      <c r="L48" s="1"/>
    </row>
    <row r="49" spans="1:12" ht="15.75">
      <c r="A49" s="30">
        <v>44364</v>
      </c>
      <c r="B49" s="28">
        <v>72.92</v>
      </c>
      <c r="C49" s="16"/>
      <c r="D49" s="16"/>
      <c r="E49" s="16"/>
      <c r="F49" s="16"/>
      <c r="G49" s="17"/>
      <c r="H49" s="1"/>
      <c r="L49" s="1"/>
    </row>
    <row r="50" spans="1:12" ht="15.75">
      <c r="A50" s="30">
        <v>44363</v>
      </c>
      <c r="B50" s="28">
        <v>73.88</v>
      </c>
      <c r="C50" s="16"/>
      <c r="D50" s="16"/>
      <c r="E50" s="16"/>
      <c r="F50" s="16"/>
      <c r="G50" s="17"/>
      <c r="H50" s="1"/>
      <c r="L50" s="1"/>
    </row>
    <row r="51" spans="1:12" ht="15.75">
      <c r="A51" s="30">
        <v>44362</v>
      </c>
      <c r="B51" s="28">
        <v>73.38</v>
      </c>
      <c r="C51" s="16"/>
      <c r="D51" s="16"/>
      <c r="E51" s="16"/>
      <c r="F51" s="16"/>
      <c r="G51" s="17"/>
      <c r="H51" s="1"/>
      <c r="L51" s="1"/>
    </row>
    <row r="52" spans="1:12" ht="15.75">
      <c r="A52" s="30">
        <v>44361</v>
      </c>
      <c r="B52" s="28">
        <v>72.27</v>
      </c>
      <c r="C52" s="16"/>
      <c r="D52" s="16"/>
      <c r="E52" s="16"/>
      <c r="F52" s="16"/>
      <c r="G52" s="17"/>
      <c r="H52" s="1"/>
      <c r="L52" s="1"/>
    </row>
    <row r="53" spans="1:12" ht="15.75">
      <c r="A53" s="29">
        <v>44358</v>
      </c>
      <c r="B53" s="28">
        <v>72.05</v>
      </c>
      <c r="C53" s="16"/>
      <c r="D53" s="16"/>
      <c r="E53" s="16"/>
      <c r="F53" s="16"/>
      <c r="G53" s="17"/>
      <c r="H53" s="1"/>
      <c r="L53" s="1"/>
    </row>
    <row r="54" spans="1:12" ht="15.75">
      <c r="A54" s="29">
        <v>44357</v>
      </c>
      <c r="B54" s="28">
        <v>71.650000000000006</v>
      </c>
      <c r="C54" s="16"/>
      <c r="D54" s="16"/>
      <c r="E54" s="16"/>
      <c r="F54" s="16"/>
      <c r="G54" s="17"/>
      <c r="H54" s="1"/>
      <c r="L54" s="1"/>
    </row>
    <row r="55" spans="1:12" ht="15.75">
      <c r="A55" s="29">
        <v>44356</v>
      </c>
      <c r="B55" s="28">
        <v>71.31</v>
      </c>
      <c r="C55" s="16"/>
      <c r="D55" s="16"/>
      <c r="E55" s="16"/>
      <c r="F55" s="16"/>
      <c r="G55" s="17"/>
      <c r="H55" s="1"/>
      <c r="L55" s="1"/>
    </row>
    <row r="56" spans="1:12" ht="15.75">
      <c r="A56" s="29">
        <v>44355</v>
      </c>
      <c r="B56" s="28">
        <v>71.39</v>
      </c>
      <c r="C56" s="16"/>
      <c r="D56" s="16"/>
      <c r="E56" s="16"/>
      <c r="F56" s="16"/>
      <c r="G56" s="17"/>
      <c r="H56" s="1"/>
      <c r="L56" s="1"/>
    </row>
    <row r="57" spans="1:12" ht="15.75">
      <c r="A57" s="29">
        <v>44354</v>
      </c>
      <c r="B57" s="28">
        <v>70.89</v>
      </c>
      <c r="C57" s="16"/>
      <c r="D57" s="16"/>
      <c r="E57" s="16"/>
      <c r="F57" s="16"/>
      <c r="G57" s="17"/>
      <c r="H57" s="1"/>
      <c r="L57" s="1"/>
    </row>
    <row r="58" spans="1:12" ht="15.75">
      <c r="A58" s="29">
        <v>44351</v>
      </c>
      <c r="B58" s="28">
        <v>71.3</v>
      </c>
      <c r="C58" s="16"/>
      <c r="D58" s="16"/>
      <c r="E58" s="16"/>
      <c r="F58" s="16"/>
      <c r="G58" s="17"/>
      <c r="H58" s="1"/>
      <c r="L58" s="1"/>
    </row>
    <row r="59" spans="1:12" ht="15.75">
      <c r="A59" s="29">
        <v>44350</v>
      </c>
      <c r="B59" s="28">
        <v>70.709999999999994</v>
      </c>
      <c r="C59" s="16"/>
      <c r="D59" s="16"/>
      <c r="E59" s="16"/>
      <c r="F59" s="16"/>
      <c r="G59" s="17"/>
      <c r="H59" s="1"/>
      <c r="L59" s="1"/>
    </row>
    <row r="60" spans="1:12" ht="15.75">
      <c r="A60" s="29">
        <v>44349</v>
      </c>
      <c r="B60" s="28">
        <v>70.599999999999994</v>
      </c>
      <c r="C60" s="16"/>
      <c r="D60" s="16"/>
      <c r="E60" s="16"/>
      <c r="F60" s="16"/>
      <c r="G60" s="17"/>
      <c r="H60" s="1"/>
      <c r="L60" s="1"/>
    </row>
    <row r="61" spans="1:12" ht="15.75">
      <c r="A61" s="29">
        <v>44348</v>
      </c>
      <c r="B61" s="28">
        <v>70.03</v>
      </c>
      <c r="C61" s="16"/>
      <c r="D61" s="16"/>
      <c r="E61" s="16"/>
      <c r="F61" s="16"/>
      <c r="G61" s="17"/>
      <c r="H61" s="1"/>
      <c r="L61" s="1"/>
    </row>
    <row r="62" spans="1:12" ht="15.75">
      <c r="A62" s="30">
        <v>44344</v>
      </c>
      <c r="B62" s="28">
        <v>69.36</v>
      </c>
      <c r="C62" s="16"/>
      <c r="D62" s="16"/>
      <c r="E62" s="16"/>
      <c r="F62" s="16"/>
      <c r="G62" s="17"/>
      <c r="H62" s="1"/>
      <c r="L62" s="1"/>
    </row>
    <row r="63" spans="1:12" ht="15.75">
      <c r="A63" s="30">
        <v>44343</v>
      </c>
      <c r="B63" s="28">
        <v>69.430000000000007</v>
      </c>
      <c r="C63" s="16"/>
      <c r="D63" s="16"/>
      <c r="E63" s="16"/>
      <c r="F63" s="16"/>
      <c r="G63" s="17"/>
      <c r="H63" s="1"/>
      <c r="L63" s="1"/>
    </row>
    <row r="64" spans="1:12" ht="15.75">
      <c r="A64" s="30">
        <v>44342</v>
      </c>
      <c r="B64" s="28">
        <v>68.930000000000007</v>
      </c>
      <c r="C64" s="16"/>
      <c r="D64" s="16"/>
      <c r="E64" s="16"/>
      <c r="F64" s="16"/>
      <c r="G64" s="17"/>
      <c r="H64" s="1"/>
      <c r="L64" s="1"/>
    </row>
    <row r="65" spans="1:12" ht="15.75">
      <c r="A65" s="30">
        <v>44341</v>
      </c>
      <c r="B65" s="28">
        <v>68.8</v>
      </c>
      <c r="C65" s="16"/>
      <c r="D65" s="16"/>
      <c r="E65" s="16"/>
      <c r="F65" s="16"/>
      <c r="G65" s="17"/>
      <c r="H65" s="1"/>
      <c r="L65" s="1"/>
    </row>
    <row r="66" spans="1:12" ht="15.75">
      <c r="A66" s="30">
        <v>44340</v>
      </c>
      <c r="B66" s="28">
        <v>68.59</v>
      </c>
      <c r="C66" s="16"/>
      <c r="D66" s="16"/>
      <c r="E66" s="16"/>
      <c r="F66" s="16"/>
      <c r="G66" s="17"/>
      <c r="H66" s="1"/>
      <c r="L66" s="1"/>
    </row>
    <row r="67" spans="1:12" ht="15.75">
      <c r="A67" s="30">
        <v>44337</v>
      </c>
      <c r="B67" s="28">
        <v>66.72</v>
      </c>
      <c r="C67" s="16"/>
      <c r="D67" s="16"/>
      <c r="E67" s="16"/>
      <c r="F67" s="16"/>
      <c r="G67" s="17"/>
      <c r="H67" s="1"/>
      <c r="L67" s="1"/>
    </row>
    <row r="68" spans="1:12" ht="15.75">
      <c r="A68" s="30">
        <v>44336</v>
      </c>
      <c r="B68" s="28">
        <v>65.180000000000007</v>
      </c>
      <c r="C68" s="16"/>
      <c r="D68" s="16"/>
      <c r="E68" s="16"/>
      <c r="F68" s="16"/>
      <c r="G68" s="17"/>
      <c r="H68" s="1"/>
      <c r="L68" s="1"/>
    </row>
    <row r="69" spans="1:12" ht="15.75">
      <c r="A69" s="30">
        <v>44335</v>
      </c>
      <c r="B69" s="28">
        <v>66.88</v>
      </c>
      <c r="C69" s="16"/>
      <c r="D69" s="16"/>
      <c r="E69" s="16"/>
      <c r="F69" s="16"/>
      <c r="G69" s="17"/>
      <c r="H69" s="1"/>
      <c r="L69" s="1"/>
    </row>
    <row r="70" spans="1:12" ht="15.75">
      <c r="A70" s="30">
        <v>44334</v>
      </c>
      <c r="B70" s="28">
        <v>69.010000000000005</v>
      </c>
      <c r="C70" s="16"/>
      <c r="D70" s="16"/>
      <c r="E70" s="16"/>
      <c r="F70" s="16"/>
      <c r="G70" s="17"/>
      <c r="H70" s="1"/>
      <c r="L70" s="1"/>
    </row>
    <row r="71" spans="1:12" ht="15.75">
      <c r="A71" s="30">
        <v>44333</v>
      </c>
      <c r="B71" s="28">
        <v>69.62</v>
      </c>
      <c r="C71" s="16"/>
      <c r="D71" s="16"/>
      <c r="E71" s="16"/>
      <c r="F71" s="16"/>
      <c r="G71" s="17"/>
      <c r="H71" s="1"/>
      <c r="L71" s="1"/>
    </row>
    <row r="72" spans="1:12" ht="15.75">
      <c r="A72" s="30">
        <v>44330</v>
      </c>
      <c r="B72" s="28">
        <v>69.239999999999995</v>
      </c>
      <c r="C72" s="16"/>
      <c r="D72" s="16"/>
      <c r="E72" s="16"/>
      <c r="F72" s="16"/>
      <c r="G72" s="17"/>
      <c r="H72" s="1"/>
      <c r="L72" s="1"/>
    </row>
    <row r="73" spans="1:12" ht="15.75">
      <c r="A73" s="30">
        <v>44329</v>
      </c>
      <c r="B73" s="28">
        <v>67.36</v>
      </c>
      <c r="C73" s="16"/>
      <c r="D73" s="16"/>
      <c r="E73" s="16"/>
      <c r="F73" s="16"/>
      <c r="G73" s="17"/>
      <c r="H73" s="1"/>
      <c r="L73" s="1"/>
    </row>
    <row r="74" spans="1:12" ht="15.75">
      <c r="A74" s="29">
        <v>44328</v>
      </c>
      <c r="B74" s="28">
        <v>69.62</v>
      </c>
      <c r="C74" s="16"/>
      <c r="D74" s="16"/>
      <c r="E74" s="16"/>
      <c r="F74" s="16"/>
      <c r="G74" s="17"/>
      <c r="H74" s="1"/>
      <c r="L74" s="1"/>
    </row>
    <row r="75" spans="1:12" ht="15.75">
      <c r="A75" s="29">
        <v>44327</v>
      </c>
      <c r="B75" s="28">
        <v>68.83</v>
      </c>
      <c r="C75" s="16"/>
      <c r="D75" s="16"/>
      <c r="E75" s="16"/>
      <c r="F75" s="16"/>
      <c r="G75" s="17"/>
      <c r="H75" s="1"/>
      <c r="L75" s="1"/>
    </row>
    <row r="76" spans="1:12" ht="15.75">
      <c r="A76" s="29">
        <v>44326</v>
      </c>
      <c r="B76" s="28">
        <v>68.61</v>
      </c>
      <c r="C76" s="16"/>
      <c r="D76" s="16"/>
      <c r="E76" s="16"/>
      <c r="F76" s="16"/>
      <c r="G76" s="17"/>
      <c r="H76" s="1"/>
      <c r="L76" s="1"/>
    </row>
    <row r="77" spans="1:12" ht="15.75">
      <c r="A77" s="29">
        <v>44323</v>
      </c>
      <c r="B77" s="28">
        <v>68.73</v>
      </c>
      <c r="C77" s="16"/>
      <c r="D77" s="16"/>
      <c r="E77" s="16"/>
      <c r="F77" s="16"/>
      <c r="G77" s="17"/>
      <c r="H77" s="1"/>
      <c r="L77" s="1"/>
    </row>
    <row r="78" spans="1:12" ht="15.75">
      <c r="A78" s="29">
        <v>44322</v>
      </c>
      <c r="B78" s="28">
        <v>68.62</v>
      </c>
      <c r="C78" s="16"/>
      <c r="D78" s="16"/>
      <c r="E78" s="16"/>
      <c r="F78" s="16"/>
      <c r="G78" s="17"/>
      <c r="H78" s="1"/>
      <c r="L78" s="1"/>
    </row>
    <row r="79" spans="1:12" ht="15.75">
      <c r="A79" s="29">
        <v>44321</v>
      </c>
      <c r="B79" s="28">
        <v>69.709999999999994</v>
      </c>
      <c r="C79" s="16"/>
      <c r="D79" s="16"/>
      <c r="E79" s="16"/>
      <c r="F79" s="16"/>
      <c r="G79" s="17"/>
      <c r="H79" s="1"/>
      <c r="L79" s="1"/>
    </row>
    <row r="80" spans="1:12" ht="15.75">
      <c r="A80" s="29">
        <v>44320</v>
      </c>
      <c r="B80" s="28">
        <v>68.91</v>
      </c>
      <c r="C80" s="16"/>
      <c r="D80" s="16"/>
      <c r="E80" s="16"/>
      <c r="F80" s="16"/>
      <c r="G80" s="17"/>
      <c r="H80" s="1"/>
      <c r="L80" s="1"/>
    </row>
    <row r="81" spans="1:12" ht="15.75">
      <c r="A81" s="30">
        <v>44316</v>
      </c>
      <c r="B81" s="28">
        <v>67.73</v>
      </c>
      <c r="C81" s="16"/>
      <c r="D81" s="16"/>
      <c r="E81" s="16"/>
      <c r="F81" s="16"/>
      <c r="G81" s="17"/>
      <c r="H81" s="1"/>
      <c r="L81" s="1"/>
    </row>
    <row r="82" spans="1:12" ht="15.75">
      <c r="A82" s="30">
        <v>44315</v>
      </c>
      <c r="B82" s="28">
        <v>68.260000000000005</v>
      </c>
      <c r="C82" s="16"/>
      <c r="D82" s="16"/>
      <c r="E82" s="16"/>
      <c r="F82" s="16"/>
      <c r="G82" s="17"/>
      <c r="H82" s="1"/>
      <c r="L82" s="1"/>
    </row>
    <row r="83" spans="1:12" ht="15.75">
      <c r="A83" s="30">
        <v>44314</v>
      </c>
      <c r="B83" s="28">
        <v>67.08</v>
      </c>
      <c r="C83" s="16"/>
      <c r="D83" s="16"/>
      <c r="E83" s="16"/>
      <c r="F83" s="16"/>
      <c r="G83" s="17"/>
      <c r="H83" s="1"/>
      <c r="L83" s="1"/>
    </row>
    <row r="84" spans="1:12" ht="15.75">
      <c r="A84" s="30">
        <v>44313</v>
      </c>
      <c r="B84" s="28">
        <v>66.25</v>
      </c>
      <c r="C84" s="16"/>
      <c r="D84" s="16"/>
      <c r="E84" s="16"/>
      <c r="F84" s="16"/>
      <c r="G84" s="17"/>
      <c r="H84" s="1"/>
      <c r="L84" s="1"/>
    </row>
    <row r="85" spans="1:12" ht="15.75">
      <c r="A85" s="30">
        <v>44312</v>
      </c>
      <c r="B85" s="28">
        <v>65.5</v>
      </c>
      <c r="C85" s="16"/>
      <c r="D85" s="16"/>
      <c r="E85" s="16"/>
      <c r="F85" s="16"/>
      <c r="G85" s="17"/>
      <c r="H85" s="1"/>
      <c r="L85" s="1"/>
    </row>
    <row r="86" spans="1:12" ht="15.75">
      <c r="A86" s="30">
        <v>44309</v>
      </c>
      <c r="B86" s="28">
        <v>65.75</v>
      </c>
      <c r="C86" s="16"/>
      <c r="D86" s="16"/>
      <c r="E86" s="16"/>
      <c r="F86" s="16"/>
      <c r="G86" s="17"/>
      <c r="H86" s="1"/>
      <c r="L86" s="1"/>
    </row>
    <row r="87" spans="1:12" ht="15.75">
      <c r="A87" s="30">
        <v>44308</v>
      </c>
      <c r="B87" s="28">
        <v>65.069999999999993</v>
      </c>
      <c r="C87" s="16"/>
      <c r="D87" s="16"/>
      <c r="E87" s="16"/>
      <c r="F87" s="16"/>
      <c r="G87" s="17"/>
      <c r="H87" s="1"/>
      <c r="L87" s="1"/>
    </row>
    <row r="88" spans="1:12" ht="15.75">
      <c r="A88" s="30">
        <v>44307</v>
      </c>
      <c r="B88" s="28">
        <v>64.02</v>
      </c>
      <c r="C88" s="16"/>
      <c r="D88" s="16"/>
      <c r="E88" s="16"/>
      <c r="F88" s="16"/>
      <c r="G88" s="17"/>
      <c r="H88" s="1"/>
      <c r="L88" s="1"/>
    </row>
    <row r="89" spans="1:12" ht="15.75">
      <c r="A89" s="30">
        <v>44306</v>
      </c>
      <c r="B89" s="28">
        <v>65.34</v>
      </c>
      <c r="C89" s="16"/>
      <c r="D89" s="16"/>
      <c r="E89" s="16"/>
      <c r="F89" s="16"/>
      <c r="G89" s="17"/>
      <c r="H89" s="1"/>
      <c r="L89" s="1"/>
    </row>
    <row r="90" spans="1:12" ht="15.75">
      <c r="A90" s="30">
        <v>44305</v>
      </c>
      <c r="B90" s="28">
        <v>66.540000000000006</v>
      </c>
      <c r="C90" s="16"/>
      <c r="D90" s="16"/>
      <c r="E90" s="16"/>
      <c r="F90" s="16"/>
      <c r="G90" s="17"/>
      <c r="H90" s="1"/>
      <c r="L90" s="1"/>
    </row>
    <row r="91" spans="1:12" ht="15.75">
      <c r="A91" s="30">
        <v>44302</v>
      </c>
      <c r="B91" s="28">
        <v>65.98</v>
      </c>
      <c r="C91" s="16"/>
      <c r="D91" s="16"/>
      <c r="E91" s="16"/>
      <c r="F91" s="16"/>
      <c r="G91" s="17"/>
      <c r="H91" s="1"/>
      <c r="L91" s="1"/>
    </row>
    <row r="92" spans="1:12" ht="15.75">
      <c r="A92" s="30">
        <v>44301</v>
      </c>
      <c r="B92" s="28">
        <v>66.13</v>
      </c>
      <c r="C92" s="16"/>
      <c r="D92" s="16"/>
      <c r="E92" s="16"/>
      <c r="F92" s="16"/>
      <c r="G92" s="17"/>
      <c r="H92" s="1"/>
      <c r="L92" s="1"/>
    </row>
    <row r="93" spans="1:12" ht="15.75">
      <c r="A93" s="30">
        <v>44300</v>
      </c>
      <c r="B93" s="28">
        <v>66.11</v>
      </c>
      <c r="C93" s="16"/>
      <c r="D93" s="16"/>
      <c r="E93" s="16"/>
      <c r="F93" s="16"/>
      <c r="G93" s="17"/>
      <c r="H93" s="1"/>
      <c r="L93" s="1"/>
    </row>
    <row r="94" spans="1:12" ht="15.75">
      <c r="A94" s="30">
        <v>44299</v>
      </c>
      <c r="B94" s="28">
        <v>62.83</v>
      </c>
      <c r="C94" s="16"/>
      <c r="D94" s="16"/>
      <c r="E94" s="16"/>
      <c r="F94" s="16"/>
      <c r="G94" s="17"/>
      <c r="H94" s="1"/>
      <c r="L94" s="1"/>
    </row>
    <row r="95" spans="1:12" ht="15.75">
      <c r="A95" s="29">
        <v>44298</v>
      </c>
      <c r="B95" s="28">
        <v>62.38</v>
      </c>
      <c r="C95" s="16"/>
      <c r="D95" s="16"/>
      <c r="E95" s="16"/>
      <c r="F95" s="16"/>
      <c r="G95" s="17"/>
      <c r="H95" s="1"/>
      <c r="L95" s="1"/>
    </row>
    <row r="96" spans="1:12" ht="15.75">
      <c r="A96" s="29">
        <v>44295</v>
      </c>
      <c r="B96" s="28">
        <v>61.89</v>
      </c>
      <c r="C96" s="16"/>
      <c r="D96" s="16"/>
      <c r="E96" s="16"/>
      <c r="F96" s="16"/>
      <c r="G96" s="17"/>
      <c r="H96" s="1"/>
      <c r="L96" s="1"/>
    </row>
    <row r="97" spans="1:12" ht="15.75">
      <c r="A97" s="29">
        <v>44294</v>
      </c>
      <c r="B97" s="28">
        <v>62.09</v>
      </c>
      <c r="C97" s="16"/>
      <c r="D97" s="16"/>
      <c r="E97" s="16"/>
      <c r="F97" s="16"/>
      <c r="G97" s="17"/>
      <c r="H97" s="1"/>
      <c r="L97" s="1"/>
    </row>
    <row r="98" spans="1:12" ht="15.75">
      <c r="A98" s="29">
        <v>44293</v>
      </c>
      <c r="B98" s="28">
        <v>61.86</v>
      </c>
      <c r="C98" s="16"/>
      <c r="D98" s="16"/>
      <c r="E98" s="16"/>
      <c r="F98" s="16"/>
      <c r="G98" s="17"/>
      <c r="H98" s="1"/>
      <c r="L98" s="1"/>
    </row>
    <row r="99" spans="1:12" ht="15.75">
      <c r="A99" s="29">
        <v>44292</v>
      </c>
      <c r="B99" s="28">
        <v>61.47</v>
      </c>
      <c r="C99" s="16"/>
      <c r="D99" s="16"/>
      <c r="E99" s="16"/>
      <c r="F99" s="16"/>
      <c r="G99" s="17"/>
      <c r="H99" s="1"/>
      <c r="L99" s="1"/>
    </row>
    <row r="100" spans="1:12" ht="15.75">
      <c r="A100" s="29">
        <v>44287</v>
      </c>
      <c r="B100" s="28">
        <v>63.85</v>
      </c>
      <c r="C100" s="16"/>
      <c r="D100" s="16"/>
      <c r="E100" s="16"/>
      <c r="F100" s="16"/>
      <c r="G100" s="17"/>
      <c r="H100" s="1"/>
      <c r="L100" s="1"/>
    </row>
    <row r="101" spans="1:12" ht="15.75">
      <c r="A101" s="30">
        <v>44286</v>
      </c>
      <c r="B101" s="28">
        <v>63.52</v>
      </c>
      <c r="C101" s="16"/>
      <c r="D101" s="16"/>
      <c r="E101" s="16"/>
      <c r="F101" s="16"/>
      <c r="G101" s="17"/>
      <c r="H101" s="1"/>
      <c r="L101" s="1"/>
    </row>
    <row r="102" spans="1:12" ht="15.75">
      <c r="A102" s="30">
        <v>44285</v>
      </c>
      <c r="B102" s="28">
        <v>63.28</v>
      </c>
      <c r="C102" s="16"/>
      <c r="D102" s="16"/>
      <c r="E102" s="16"/>
      <c r="F102" s="16"/>
      <c r="G102" s="17"/>
      <c r="H102" s="1"/>
      <c r="L102" s="1"/>
    </row>
    <row r="103" spans="1:12" ht="15.75">
      <c r="A103" s="30">
        <v>44284</v>
      </c>
      <c r="B103" s="28">
        <v>64.06</v>
      </c>
      <c r="C103" s="16"/>
      <c r="D103" s="16"/>
      <c r="E103" s="16"/>
      <c r="F103" s="16"/>
      <c r="G103" s="17"/>
      <c r="H103" s="1"/>
      <c r="L103" s="1"/>
    </row>
    <row r="104" spans="1:12" ht="15.75">
      <c r="A104" s="30">
        <v>44281</v>
      </c>
      <c r="B104" s="28">
        <v>63.77</v>
      </c>
      <c r="C104" s="16"/>
      <c r="D104" s="16"/>
      <c r="E104" s="16"/>
      <c r="F104" s="16"/>
      <c r="G104" s="17"/>
      <c r="H104" s="1"/>
      <c r="L104" s="1"/>
    </row>
    <row r="105" spans="1:12" ht="15.75">
      <c r="A105" s="30">
        <v>44280</v>
      </c>
      <c r="B105" s="28">
        <v>61.21</v>
      </c>
      <c r="C105" s="16"/>
      <c r="D105" s="16"/>
      <c r="E105" s="16"/>
      <c r="F105" s="16"/>
      <c r="G105" s="17"/>
      <c r="H105" s="1"/>
      <c r="L105" s="1"/>
    </row>
    <row r="106" spans="1:12" ht="15.75">
      <c r="A106" s="30">
        <v>44279</v>
      </c>
      <c r="B106" s="28">
        <v>63.7</v>
      </c>
      <c r="C106" s="16"/>
      <c r="D106" s="16"/>
      <c r="E106" s="16"/>
      <c r="F106" s="16"/>
      <c r="G106" s="17"/>
      <c r="H106" s="1"/>
      <c r="L106" s="1"/>
    </row>
    <row r="107" spans="1:12" ht="15.75">
      <c r="A107" s="30">
        <v>44278</v>
      </c>
      <c r="B107" s="28">
        <v>59.96</v>
      </c>
      <c r="C107" s="16"/>
      <c r="D107" s="16"/>
      <c r="E107" s="16"/>
      <c r="F107" s="16"/>
      <c r="G107" s="17"/>
      <c r="H107" s="1"/>
      <c r="L107" s="1"/>
    </row>
    <row r="108" spans="1:12" ht="15.75">
      <c r="A108" s="30">
        <v>44277</v>
      </c>
      <c r="B108" s="28">
        <v>63.89</v>
      </c>
      <c r="C108" s="16"/>
      <c r="D108" s="16"/>
      <c r="E108" s="16"/>
      <c r="F108" s="16"/>
      <c r="G108" s="17"/>
      <c r="H108" s="1"/>
      <c r="L108" s="1"/>
    </row>
    <row r="109" spans="1:12" ht="15.75">
      <c r="A109" s="30">
        <v>44274</v>
      </c>
      <c r="B109" s="28">
        <v>64</v>
      </c>
      <c r="C109" s="16"/>
      <c r="D109" s="16"/>
      <c r="E109" s="16"/>
      <c r="F109" s="16"/>
      <c r="G109" s="17"/>
      <c r="H109" s="1"/>
      <c r="L109" s="1"/>
    </row>
    <row r="110" spans="1:12" ht="15.75">
      <c r="A110" s="30">
        <v>44273</v>
      </c>
      <c r="B110" s="28">
        <v>62.11</v>
      </c>
      <c r="C110" s="16"/>
      <c r="D110" s="16"/>
      <c r="E110" s="16"/>
      <c r="F110" s="16"/>
      <c r="G110" s="17"/>
      <c r="H110" s="1"/>
      <c r="L110" s="1"/>
    </row>
    <row r="111" spans="1:12" ht="15.75">
      <c r="A111" s="30">
        <v>44272</v>
      </c>
      <c r="B111" s="28">
        <v>67.73</v>
      </c>
      <c r="C111" s="16"/>
      <c r="D111" s="16"/>
      <c r="E111" s="16"/>
      <c r="F111" s="16"/>
      <c r="G111" s="17"/>
      <c r="H111" s="1"/>
      <c r="L111" s="1"/>
    </row>
    <row r="112" spans="1:12" ht="15.75">
      <c r="A112" s="30">
        <v>44271</v>
      </c>
      <c r="B112" s="28">
        <v>67.95</v>
      </c>
      <c r="C112" s="16"/>
      <c r="D112" s="16"/>
      <c r="E112" s="16"/>
      <c r="F112" s="16"/>
      <c r="G112" s="17"/>
      <c r="H112" s="1"/>
      <c r="L112" s="1"/>
    </row>
    <row r="113" spans="1:12" ht="15.75">
      <c r="A113" s="30">
        <v>44270</v>
      </c>
      <c r="B113" s="28">
        <v>68.78</v>
      </c>
      <c r="C113" s="16"/>
      <c r="D113" s="16"/>
      <c r="E113" s="16"/>
      <c r="F113" s="16"/>
      <c r="G113" s="17"/>
      <c r="H113" s="1"/>
      <c r="L113" s="1"/>
    </row>
    <row r="114" spans="1:12" ht="15.75">
      <c r="A114" s="29">
        <v>44267</v>
      </c>
      <c r="B114" s="28">
        <v>68.87</v>
      </c>
      <c r="C114" s="16"/>
      <c r="D114" s="16"/>
      <c r="E114" s="16"/>
      <c r="F114" s="16"/>
      <c r="G114" s="17"/>
      <c r="H114" s="1"/>
      <c r="L114" s="1"/>
    </row>
    <row r="115" spans="1:12" ht="15.75">
      <c r="A115" s="29">
        <v>44266</v>
      </c>
      <c r="B115" s="28">
        <v>69.34</v>
      </c>
      <c r="C115" s="16"/>
      <c r="D115" s="16"/>
      <c r="E115" s="16"/>
      <c r="F115" s="16"/>
      <c r="G115" s="17"/>
      <c r="H115" s="1"/>
      <c r="L115" s="1"/>
    </row>
    <row r="116" spans="1:12" ht="15.75">
      <c r="A116" s="29">
        <v>44265</v>
      </c>
      <c r="B116" s="28">
        <v>67.53</v>
      </c>
      <c r="C116" s="16"/>
      <c r="D116" s="16"/>
      <c r="E116" s="16"/>
      <c r="F116" s="16"/>
      <c r="G116" s="17"/>
      <c r="H116" s="1"/>
      <c r="L116" s="1"/>
    </row>
    <row r="117" spans="1:12" ht="15.75">
      <c r="A117" s="29">
        <v>44264</v>
      </c>
      <c r="B117" s="28">
        <v>67.03</v>
      </c>
      <c r="C117" s="16"/>
      <c r="D117" s="16"/>
      <c r="E117" s="16"/>
      <c r="F117" s="16"/>
      <c r="G117" s="17"/>
      <c r="H117" s="1"/>
      <c r="L117" s="1"/>
    </row>
    <row r="118" spans="1:12" ht="15.75">
      <c r="A118" s="29">
        <v>44263</v>
      </c>
      <c r="B118" s="28">
        <v>68</v>
      </c>
      <c r="C118" s="16"/>
      <c r="D118" s="16"/>
      <c r="E118" s="16"/>
      <c r="F118" s="16"/>
      <c r="G118" s="17"/>
      <c r="H118" s="1"/>
      <c r="L118" s="1"/>
    </row>
    <row r="119" spans="1:12" ht="15.75">
      <c r="A119" s="29">
        <v>44260</v>
      </c>
      <c r="B119" s="28">
        <v>69.95</v>
      </c>
      <c r="C119" s="16"/>
      <c r="D119" s="16"/>
      <c r="E119" s="16"/>
      <c r="F119" s="16"/>
      <c r="G119" s="17"/>
      <c r="H119" s="1"/>
      <c r="L119" s="1"/>
    </row>
    <row r="120" spans="1:12" ht="15.75">
      <c r="A120" s="29">
        <v>44259</v>
      </c>
      <c r="B120" s="28">
        <v>67.319999999999993</v>
      </c>
      <c r="C120" s="16"/>
      <c r="D120" s="16"/>
      <c r="E120" s="16"/>
      <c r="F120" s="16"/>
      <c r="G120" s="17"/>
      <c r="H120" s="1"/>
      <c r="L120" s="1"/>
    </row>
    <row r="121" spans="1:12" ht="15.75">
      <c r="A121" s="29">
        <v>44258</v>
      </c>
      <c r="B121" s="28">
        <v>64.7</v>
      </c>
      <c r="C121" s="16"/>
      <c r="D121" s="16"/>
      <c r="E121" s="16"/>
      <c r="F121" s="16"/>
      <c r="G121" s="17"/>
      <c r="H121" s="1"/>
      <c r="L121" s="1"/>
    </row>
    <row r="122" spans="1:12" ht="15.75">
      <c r="A122" s="29">
        <v>44257</v>
      </c>
      <c r="B122" s="28">
        <v>63.17</v>
      </c>
      <c r="C122" s="16"/>
      <c r="D122" s="16"/>
      <c r="E122" s="16"/>
      <c r="F122" s="16"/>
      <c r="G122" s="17"/>
      <c r="H122" s="1"/>
      <c r="L122" s="1"/>
    </row>
    <row r="123" spans="1:12" ht="15.75">
      <c r="A123" s="29">
        <v>44256</v>
      </c>
      <c r="B123" s="28">
        <v>64.56</v>
      </c>
      <c r="C123" s="16"/>
      <c r="D123" s="16"/>
      <c r="E123" s="16"/>
      <c r="F123" s="16"/>
      <c r="G123" s="17"/>
      <c r="H123" s="1"/>
      <c r="L123" s="1"/>
    </row>
    <row r="124" spans="1:12" ht="15.75">
      <c r="A124" s="30">
        <v>44253</v>
      </c>
      <c r="B124" s="28">
        <v>65.86</v>
      </c>
      <c r="C124" s="16"/>
      <c r="D124" s="16"/>
      <c r="E124" s="16"/>
      <c r="F124" s="16"/>
      <c r="G124" s="17"/>
      <c r="H124" s="1"/>
      <c r="L124" s="1"/>
    </row>
    <row r="125" spans="1:12" ht="15.75">
      <c r="A125" s="30">
        <v>44252</v>
      </c>
      <c r="B125" s="28">
        <v>66.69</v>
      </c>
      <c r="C125" s="16"/>
      <c r="D125" s="16"/>
      <c r="E125" s="16"/>
      <c r="F125" s="16"/>
      <c r="G125" s="17"/>
      <c r="H125" s="1"/>
      <c r="L125" s="1"/>
    </row>
    <row r="126" spans="1:12" ht="15.75">
      <c r="A126" s="30">
        <v>44251</v>
      </c>
      <c r="B126" s="28">
        <v>66.849999999999994</v>
      </c>
      <c r="C126" s="16"/>
      <c r="D126" s="16"/>
      <c r="E126" s="16"/>
      <c r="F126" s="16"/>
      <c r="G126" s="17"/>
      <c r="H126" s="1"/>
      <c r="L126" s="1"/>
    </row>
    <row r="127" spans="1:12" ht="15.75">
      <c r="A127" s="30">
        <v>44250</v>
      </c>
      <c r="B127" s="28">
        <v>65.16</v>
      </c>
      <c r="C127" s="16"/>
      <c r="D127" s="16"/>
      <c r="E127" s="16"/>
      <c r="F127" s="16"/>
      <c r="G127" s="17"/>
      <c r="H127" s="1"/>
      <c r="L127" s="1"/>
    </row>
    <row r="128" spans="1:12" ht="15.75">
      <c r="A128" s="30">
        <v>44249</v>
      </c>
      <c r="B128" s="28">
        <v>64.73</v>
      </c>
      <c r="C128" s="16"/>
      <c r="D128" s="16"/>
      <c r="E128" s="16"/>
      <c r="F128" s="16"/>
      <c r="G128" s="17"/>
      <c r="H128" s="1"/>
      <c r="L128" s="1"/>
    </row>
    <row r="129" spans="1:12" ht="15.75">
      <c r="A129" s="30">
        <v>44246</v>
      </c>
      <c r="B129" s="28">
        <v>62.84</v>
      </c>
      <c r="C129" s="16"/>
      <c r="D129" s="16"/>
      <c r="E129" s="16"/>
      <c r="F129" s="16"/>
      <c r="G129" s="17"/>
      <c r="H129" s="1"/>
      <c r="L129" s="1"/>
    </row>
    <row r="130" spans="1:12" ht="15.75">
      <c r="A130" s="30">
        <v>44245</v>
      </c>
      <c r="B130" s="28">
        <v>64.09</v>
      </c>
      <c r="C130" s="16"/>
      <c r="D130" s="16"/>
      <c r="E130" s="16"/>
      <c r="F130" s="16"/>
      <c r="G130" s="17"/>
      <c r="H130" s="1"/>
      <c r="L130" s="1"/>
    </row>
    <row r="131" spans="1:12" ht="15.75">
      <c r="A131" s="30">
        <v>44244</v>
      </c>
      <c r="B131" s="28">
        <v>65.02</v>
      </c>
      <c r="C131" s="16"/>
      <c r="D131" s="16"/>
      <c r="E131" s="16"/>
      <c r="F131" s="16"/>
      <c r="G131" s="17"/>
      <c r="H131" s="1"/>
      <c r="L131" s="1"/>
    </row>
    <row r="132" spans="1:12" ht="15.75">
      <c r="A132" s="30">
        <v>44243</v>
      </c>
      <c r="B132" s="28">
        <v>63.96</v>
      </c>
      <c r="C132" s="16"/>
      <c r="D132" s="16"/>
      <c r="E132" s="16"/>
      <c r="F132" s="16"/>
      <c r="G132" s="17"/>
      <c r="H132" s="1"/>
      <c r="L132" s="1"/>
    </row>
    <row r="133" spans="1:12" ht="15.75">
      <c r="A133" s="30">
        <v>44242</v>
      </c>
      <c r="B133" s="28">
        <v>63.58</v>
      </c>
      <c r="C133" s="16"/>
      <c r="D133" s="16"/>
      <c r="E133" s="16"/>
      <c r="F133" s="16"/>
      <c r="G133" s="17"/>
      <c r="H133" s="1"/>
      <c r="L133" s="1"/>
    </row>
    <row r="134" spans="1:12" ht="15.75">
      <c r="A134" s="29">
        <v>44239</v>
      </c>
      <c r="B134" s="28">
        <v>62.47</v>
      </c>
      <c r="C134" s="16"/>
      <c r="D134" s="16"/>
      <c r="E134" s="16"/>
      <c r="F134" s="16"/>
      <c r="G134" s="17"/>
      <c r="H134" s="1"/>
      <c r="L134" s="1"/>
    </row>
    <row r="135" spans="1:12" ht="15.75">
      <c r="A135" s="29">
        <v>44238</v>
      </c>
      <c r="B135" s="28">
        <v>61.09</v>
      </c>
      <c r="C135" s="16"/>
      <c r="D135" s="16"/>
      <c r="E135" s="16"/>
      <c r="F135" s="16"/>
      <c r="G135" s="17"/>
      <c r="H135" s="1"/>
      <c r="L135" s="1"/>
    </row>
    <row r="136" spans="1:12" ht="15.75">
      <c r="A136" s="29">
        <v>44237</v>
      </c>
      <c r="B136" s="28">
        <v>61.17</v>
      </c>
      <c r="C136" s="16"/>
      <c r="D136" s="16"/>
      <c r="E136" s="16"/>
      <c r="F136" s="16"/>
      <c r="G136" s="17"/>
      <c r="H136" s="1"/>
      <c r="L136" s="1"/>
    </row>
    <row r="137" spans="1:12" ht="15.75">
      <c r="A137" s="29">
        <v>44236</v>
      </c>
      <c r="B137" s="28">
        <v>60.74</v>
      </c>
      <c r="C137" s="16"/>
      <c r="D137" s="16"/>
      <c r="E137" s="16"/>
      <c r="F137" s="16"/>
      <c r="G137" s="17"/>
      <c r="H137" s="1"/>
      <c r="L137" s="1"/>
    </row>
    <row r="138" spans="1:12" ht="15.75">
      <c r="A138" s="29">
        <v>44235</v>
      </c>
      <c r="B138" s="28">
        <v>60.17</v>
      </c>
      <c r="C138" s="16"/>
      <c r="D138" s="16"/>
      <c r="E138" s="16"/>
      <c r="F138" s="16"/>
      <c r="G138" s="17"/>
      <c r="H138" s="1"/>
      <c r="L138" s="1"/>
    </row>
    <row r="139" spans="1:12" ht="15.75">
      <c r="A139" s="29">
        <v>44232</v>
      </c>
      <c r="B139" s="28">
        <v>59.48</v>
      </c>
      <c r="C139" s="16"/>
      <c r="D139" s="16"/>
      <c r="E139" s="16"/>
      <c r="F139" s="16"/>
      <c r="G139" s="17"/>
      <c r="H139" s="1"/>
      <c r="L139" s="1"/>
    </row>
    <row r="140" spans="1:12" ht="15.75">
      <c r="A140" s="29">
        <v>44231</v>
      </c>
      <c r="B140" s="28">
        <v>58.98</v>
      </c>
      <c r="C140" s="16"/>
      <c r="D140" s="16"/>
      <c r="E140" s="16"/>
      <c r="F140" s="16"/>
      <c r="G140" s="17"/>
      <c r="H140" s="1"/>
      <c r="L140" s="1"/>
    </row>
    <row r="141" spans="1:12" ht="15.75">
      <c r="A141" s="29">
        <v>44230</v>
      </c>
      <c r="B141" s="28">
        <v>58.61</v>
      </c>
      <c r="C141" s="16"/>
      <c r="D141" s="16"/>
      <c r="E141" s="16"/>
      <c r="F141" s="16"/>
      <c r="G141" s="17"/>
      <c r="H141" s="1"/>
      <c r="L141" s="1"/>
    </row>
    <row r="142" spans="1:12" ht="15.75">
      <c r="A142" s="29">
        <v>44229</v>
      </c>
      <c r="B142" s="28">
        <v>57.62</v>
      </c>
      <c r="C142" s="16"/>
      <c r="D142" s="16"/>
      <c r="E142" s="16"/>
      <c r="F142" s="16"/>
      <c r="G142" s="17"/>
      <c r="H142" s="1"/>
      <c r="L142" s="1"/>
    </row>
    <row r="143" spans="1:12" ht="15.75">
      <c r="A143" s="29">
        <v>44228</v>
      </c>
      <c r="B143" s="28">
        <v>56.42</v>
      </c>
      <c r="C143" s="16"/>
      <c r="D143" s="16"/>
      <c r="E143" s="16"/>
      <c r="F143" s="16"/>
      <c r="G143" s="17"/>
      <c r="H143" s="1"/>
      <c r="L143" s="1"/>
    </row>
    <row r="144" spans="1:12" ht="15.75">
      <c r="A144" s="30">
        <v>44225</v>
      </c>
      <c r="B144" s="28">
        <v>55.25</v>
      </c>
      <c r="C144" s="16"/>
      <c r="D144" s="16"/>
      <c r="E144" s="16"/>
      <c r="F144" s="16"/>
      <c r="G144" s="17"/>
      <c r="H144" s="1"/>
      <c r="L144" s="1"/>
    </row>
    <row r="145" spans="1:12" ht="15.75">
      <c r="A145" s="30">
        <v>44224</v>
      </c>
      <c r="B145" s="28">
        <v>54.87</v>
      </c>
      <c r="C145" s="16"/>
      <c r="D145" s="16"/>
      <c r="E145" s="16"/>
      <c r="F145" s="16"/>
      <c r="G145" s="17"/>
      <c r="H145" s="1"/>
      <c r="L145" s="1"/>
    </row>
    <row r="146" spans="1:12" ht="15.75">
      <c r="A146" s="30">
        <v>44223</v>
      </c>
      <c r="B146" s="28">
        <v>55.07</v>
      </c>
      <c r="C146" s="16"/>
      <c r="D146" s="16"/>
      <c r="E146" s="16"/>
      <c r="F146" s="16"/>
      <c r="G146" s="17"/>
      <c r="H146" s="1"/>
      <c r="L146" s="1"/>
    </row>
    <row r="147" spans="1:12" ht="15.75">
      <c r="A147" s="30">
        <v>44222</v>
      </c>
      <c r="B147" s="28">
        <v>55.26</v>
      </c>
      <c r="C147" s="16"/>
      <c r="D147" s="16"/>
      <c r="E147" s="16"/>
      <c r="F147" s="16"/>
      <c r="G147" s="17"/>
      <c r="H147" s="1"/>
      <c r="L147" s="1"/>
    </row>
    <row r="148" spans="1:12" ht="15.75">
      <c r="A148" s="30">
        <v>44221</v>
      </c>
      <c r="B148" s="28">
        <v>55.44</v>
      </c>
      <c r="C148" s="16"/>
      <c r="D148" s="16"/>
      <c r="E148" s="16"/>
      <c r="F148" s="16"/>
      <c r="G148" s="17"/>
      <c r="H148" s="1"/>
      <c r="L148" s="1"/>
    </row>
    <row r="149" spans="1:12" ht="15.75">
      <c r="A149" s="30">
        <v>44218</v>
      </c>
      <c r="B149" s="28">
        <v>55.22</v>
      </c>
      <c r="C149" s="16"/>
      <c r="D149" s="16"/>
      <c r="E149" s="16"/>
      <c r="F149" s="16"/>
      <c r="G149" s="17"/>
      <c r="H149" s="1"/>
      <c r="L149" s="1"/>
    </row>
    <row r="150" spans="1:12" ht="15.75">
      <c r="A150" s="30">
        <v>44217</v>
      </c>
      <c r="B150" s="28">
        <v>55.68</v>
      </c>
      <c r="C150" s="16"/>
      <c r="D150" s="16"/>
      <c r="E150" s="16"/>
      <c r="F150" s="16"/>
      <c r="G150" s="17"/>
      <c r="H150" s="1"/>
      <c r="L150" s="1"/>
    </row>
    <row r="151" spans="1:12" ht="15.75">
      <c r="A151" s="30">
        <v>44216</v>
      </c>
      <c r="B151" s="28">
        <v>55.66</v>
      </c>
      <c r="C151" s="16"/>
      <c r="D151" s="16"/>
      <c r="E151" s="16"/>
      <c r="F151" s="16"/>
      <c r="G151" s="17"/>
      <c r="H151" s="1"/>
      <c r="L151" s="1"/>
    </row>
    <row r="152" spans="1:12" ht="15.75">
      <c r="A152" s="30">
        <v>44215</v>
      </c>
      <c r="B152" s="28">
        <v>55.38</v>
      </c>
      <c r="C152" s="16"/>
      <c r="D152" s="16"/>
      <c r="E152" s="16"/>
      <c r="F152" s="16"/>
      <c r="G152" s="17"/>
      <c r="H152" s="1"/>
      <c r="L152" s="1"/>
    </row>
    <row r="153" spans="1:12" ht="15.75">
      <c r="A153" s="30">
        <v>44214</v>
      </c>
      <c r="B153" s="28">
        <v>54.21</v>
      </c>
      <c r="C153" s="16"/>
      <c r="D153" s="16"/>
      <c r="E153" s="16"/>
      <c r="F153" s="16"/>
      <c r="G153" s="17"/>
      <c r="H153" s="1"/>
      <c r="L153" s="1"/>
    </row>
    <row r="154" spans="1:12" ht="15.75">
      <c r="A154" s="30">
        <v>44211</v>
      </c>
      <c r="B154" s="28">
        <v>54.8</v>
      </c>
      <c r="C154" s="16"/>
      <c r="D154" s="16"/>
      <c r="E154" s="16"/>
      <c r="F154" s="16"/>
      <c r="G154" s="17"/>
      <c r="H154" s="1"/>
      <c r="L154" s="1"/>
    </row>
    <row r="155" spans="1:12" ht="15.75">
      <c r="A155" s="30">
        <v>44210</v>
      </c>
      <c r="B155" s="28">
        <v>55.76</v>
      </c>
      <c r="C155" s="16"/>
      <c r="D155" s="16"/>
      <c r="E155" s="16"/>
      <c r="F155" s="16"/>
      <c r="G155" s="17"/>
      <c r="H155" s="1"/>
      <c r="L155" s="1"/>
    </row>
    <row r="156" spans="1:12" ht="15.75">
      <c r="A156" s="30">
        <v>44209</v>
      </c>
      <c r="B156" s="28">
        <v>55.52</v>
      </c>
      <c r="C156" s="16"/>
      <c r="D156" s="16"/>
      <c r="E156" s="16"/>
      <c r="F156" s="16"/>
      <c r="G156" s="17"/>
      <c r="H156" s="1"/>
      <c r="L156" s="1"/>
    </row>
    <row r="157" spans="1:12" ht="15.75">
      <c r="A157" s="29">
        <v>44208</v>
      </c>
      <c r="B157" s="28">
        <v>55.98</v>
      </c>
      <c r="C157" s="16"/>
      <c r="D157" s="16"/>
      <c r="E157" s="16"/>
      <c r="F157" s="16"/>
      <c r="G157" s="17"/>
      <c r="H157" s="1"/>
      <c r="L157" s="1"/>
    </row>
    <row r="158" spans="1:12" ht="15.75">
      <c r="A158" s="29">
        <v>44207</v>
      </c>
      <c r="B158" s="28">
        <v>54.84</v>
      </c>
      <c r="C158" s="16"/>
      <c r="D158" s="16"/>
      <c r="E158" s="16"/>
      <c r="F158" s="16"/>
      <c r="G158" s="17"/>
      <c r="H158" s="1"/>
      <c r="L158" s="1"/>
    </row>
    <row r="159" spans="1:12" ht="15.75">
      <c r="A159" s="29">
        <v>44204</v>
      </c>
      <c r="B159" s="28">
        <v>55.51</v>
      </c>
      <c r="C159" s="16"/>
      <c r="D159" s="16"/>
      <c r="E159" s="16"/>
      <c r="F159" s="16"/>
      <c r="G159" s="17"/>
      <c r="H159" s="1"/>
      <c r="L159" s="1"/>
    </row>
    <row r="160" spans="1:12" ht="15.75">
      <c r="A160" s="29">
        <v>44203</v>
      </c>
      <c r="B160" s="28">
        <v>53.7</v>
      </c>
      <c r="C160" s="16"/>
      <c r="D160" s="16"/>
      <c r="E160" s="16"/>
      <c r="F160" s="16"/>
      <c r="G160" s="17"/>
      <c r="H160" s="1"/>
      <c r="L160" s="1"/>
    </row>
    <row r="161" spans="1:12" ht="15.75">
      <c r="A161" s="29">
        <v>44202</v>
      </c>
      <c r="B161" s="28">
        <v>53.8</v>
      </c>
      <c r="C161" s="16"/>
      <c r="D161" s="16"/>
      <c r="E161" s="16"/>
      <c r="F161" s="16"/>
      <c r="G161" s="17"/>
      <c r="H161" s="1"/>
      <c r="L161" s="1"/>
    </row>
    <row r="162" spans="1:12" ht="15.75">
      <c r="A162" s="29">
        <v>44201</v>
      </c>
      <c r="B162" s="28">
        <v>53.16</v>
      </c>
      <c r="C162" s="16"/>
      <c r="D162" s="16"/>
      <c r="E162" s="16"/>
      <c r="F162" s="16"/>
      <c r="G162" s="17"/>
      <c r="H162" s="1"/>
      <c r="L162" s="1"/>
    </row>
    <row r="163" spans="1:12" ht="15.75">
      <c r="A163" s="29">
        <v>44200</v>
      </c>
      <c r="B163" s="28">
        <v>50.37</v>
      </c>
      <c r="C163" s="16"/>
      <c r="D163" s="16"/>
      <c r="E163" s="16"/>
      <c r="F163" s="16"/>
      <c r="G163" s="17"/>
      <c r="H163" s="1"/>
      <c r="L163" s="1"/>
    </row>
    <row r="164" spans="1:12" ht="15.75">
      <c r="A164" s="30">
        <v>44196</v>
      </c>
      <c r="B164" s="28">
        <v>51.22</v>
      </c>
      <c r="C164" s="16"/>
      <c r="D164" s="16"/>
      <c r="E164" s="16"/>
      <c r="F164" s="16"/>
      <c r="G164" s="17"/>
      <c r="H164" s="1"/>
      <c r="L164" s="1"/>
    </row>
    <row r="165" spans="1:12" ht="15.75">
      <c r="A165" s="30">
        <v>44195</v>
      </c>
      <c r="B165" s="28">
        <v>50.74</v>
      </c>
      <c r="C165" s="16"/>
      <c r="D165" s="16"/>
      <c r="E165" s="16"/>
      <c r="F165" s="16"/>
      <c r="G165" s="17"/>
      <c r="H165" s="1"/>
      <c r="L165" s="1"/>
    </row>
    <row r="166" spans="1:12" ht="15.75">
      <c r="A166" s="30">
        <v>44194</v>
      </c>
      <c r="B166" s="28">
        <v>50.44</v>
      </c>
      <c r="C166" s="16"/>
      <c r="D166" s="16"/>
      <c r="E166" s="16"/>
      <c r="F166" s="16"/>
      <c r="G166" s="17"/>
      <c r="H166" s="1"/>
      <c r="L166" s="1"/>
    </row>
    <row r="167" spans="1:12" ht="15.75">
      <c r="A167" s="30">
        <v>44193</v>
      </c>
      <c r="B167" s="28">
        <v>50.88</v>
      </c>
      <c r="C167" s="16"/>
      <c r="D167" s="16"/>
      <c r="E167" s="16"/>
      <c r="F167" s="16"/>
      <c r="G167" s="17"/>
      <c r="H167" s="1"/>
      <c r="L167" s="1"/>
    </row>
    <row r="168" spans="1:12" ht="15.75">
      <c r="A168" s="30">
        <v>44189</v>
      </c>
      <c r="B168" s="28">
        <v>50.88</v>
      </c>
      <c r="C168" s="16"/>
      <c r="D168" s="16"/>
      <c r="E168" s="16"/>
      <c r="F168" s="16"/>
      <c r="G168" s="17"/>
      <c r="H168" s="1"/>
      <c r="L168" s="1"/>
    </row>
    <row r="169" spans="1:12" ht="15.75">
      <c r="A169" s="30">
        <v>44188</v>
      </c>
      <c r="B169" s="28">
        <v>51.05</v>
      </c>
      <c r="C169" s="16"/>
      <c r="D169" s="16"/>
      <c r="E169" s="16"/>
      <c r="F169" s="16"/>
      <c r="G169" s="17"/>
      <c r="H169" s="1"/>
      <c r="L169" s="1"/>
    </row>
    <row r="170" spans="1:12" ht="15.75">
      <c r="A170" s="30">
        <v>44187</v>
      </c>
      <c r="B170" s="28">
        <v>49.88</v>
      </c>
      <c r="C170" s="16"/>
      <c r="D170" s="16"/>
      <c r="E170" s="16"/>
      <c r="F170" s="16"/>
      <c r="G170" s="17"/>
      <c r="H170" s="1"/>
      <c r="L170" s="1"/>
    </row>
    <row r="171" spans="1:12" ht="15.75">
      <c r="A171" s="30">
        <v>44186</v>
      </c>
      <c r="B171" s="28">
        <v>50.61</v>
      </c>
      <c r="C171" s="16"/>
      <c r="D171" s="16"/>
      <c r="E171" s="16"/>
      <c r="F171" s="16"/>
      <c r="G171" s="17"/>
      <c r="H171" s="1"/>
      <c r="L171" s="1"/>
    </row>
    <row r="172" spans="1:12" ht="15.75">
      <c r="A172" s="30">
        <v>44183</v>
      </c>
      <c r="B172" s="28">
        <v>52.17</v>
      </c>
      <c r="C172" s="16"/>
      <c r="D172" s="16"/>
      <c r="E172" s="16"/>
      <c r="F172" s="16"/>
      <c r="G172" s="17"/>
      <c r="H172" s="1"/>
      <c r="L172" s="1"/>
    </row>
    <row r="173" spans="1:12" ht="15.75">
      <c r="A173" s="30">
        <v>44182</v>
      </c>
      <c r="B173" s="28">
        <v>51.2</v>
      </c>
      <c r="C173" s="16"/>
      <c r="D173" s="16"/>
      <c r="E173" s="16"/>
      <c r="F173" s="16"/>
      <c r="G173" s="17"/>
      <c r="H173" s="1"/>
      <c r="L173" s="1"/>
    </row>
    <row r="174" spans="1:12" ht="15.75">
      <c r="A174" s="30">
        <v>44181</v>
      </c>
      <c r="B174" s="28">
        <v>50.83</v>
      </c>
      <c r="C174" s="16"/>
      <c r="D174" s="16"/>
      <c r="E174" s="16"/>
      <c r="F174" s="16"/>
      <c r="G174" s="17"/>
      <c r="H174" s="1"/>
      <c r="L174" s="1"/>
    </row>
    <row r="175" spans="1:12" ht="15.75">
      <c r="A175" s="30">
        <v>44180</v>
      </c>
      <c r="B175" s="28">
        <v>50.77</v>
      </c>
      <c r="C175" s="16"/>
      <c r="D175" s="16"/>
      <c r="E175" s="16"/>
      <c r="F175" s="16"/>
      <c r="G175" s="17"/>
      <c r="H175" s="1"/>
      <c r="L175" s="1"/>
    </row>
    <row r="176" spans="1:12" ht="15.75">
      <c r="A176" s="30">
        <v>44179</v>
      </c>
      <c r="B176" s="28">
        <v>50.27</v>
      </c>
      <c r="C176" s="16"/>
      <c r="D176" s="16"/>
      <c r="E176" s="16"/>
      <c r="F176" s="16"/>
      <c r="G176" s="17"/>
      <c r="H176" s="1"/>
      <c r="L176" s="1"/>
    </row>
    <row r="177" spans="1:12" ht="15.75">
      <c r="A177" s="29">
        <v>44176</v>
      </c>
      <c r="B177" s="28">
        <v>50.01</v>
      </c>
      <c r="C177" s="16"/>
      <c r="D177" s="16"/>
      <c r="E177" s="16"/>
      <c r="F177" s="16"/>
      <c r="G177" s="17"/>
      <c r="H177" s="1"/>
      <c r="L177" s="1"/>
    </row>
    <row r="178" spans="1:12" ht="15.75">
      <c r="A178" s="29">
        <v>44175</v>
      </c>
      <c r="B178" s="28">
        <v>50.33</v>
      </c>
      <c r="C178" s="16"/>
      <c r="D178" s="16"/>
      <c r="E178" s="16"/>
      <c r="F178" s="16"/>
      <c r="G178" s="17"/>
      <c r="H178" s="1"/>
      <c r="L178" s="1"/>
    </row>
    <row r="179" spans="1:12" ht="15.75">
      <c r="A179" s="29">
        <v>44174</v>
      </c>
      <c r="B179" s="28">
        <v>48.81</v>
      </c>
      <c r="C179" s="16"/>
      <c r="D179" s="16"/>
      <c r="E179" s="16"/>
      <c r="F179" s="16"/>
      <c r="G179" s="17"/>
      <c r="H179" s="1"/>
      <c r="L179" s="1"/>
    </row>
    <row r="180" spans="1:12" ht="15.75">
      <c r="A180" s="29">
        <v>44173</v>
      </c>
      <c r="B180" s="28">
        <v>48.84</v>
      </c>
      <c r="C180" s="16"/>
      <c r="D180" s="16"/>
      <c r="E180" s="16"/>
      <c r="F180" s="16"/>
      <c r="G180" s="17"/>
      <c r="H180" s="1"/>
      <c r="L180" s="1"/>
    </row>
    <row r="181" spans="1:12" ht="15.75">
      <c r="A181" s="29">
        <v>44172</v>
      </c>
      <c r="B181" s="28">
        <v>48.63</v>
      </c>
      <c r="C181" s="16"/>
      <c r="D181" s="16"/>
      <c r="E181" s="16"/>
      <c r="F181" s="16"/>
      <c r="G181" s="17"/>
      <c r="H181" s="1"/>
      <c r="L181" s="1"/>
    </row>
    <row r="182" spans="1:12" ht="15.75">
      <c r="A182" s="29">
        <v>44169</v>
      </c>
      <c r="B182" s="28">
        <v>49.1</v>
      </c>
      <c r="C182" s="16"/>
      <c r="D182" s="16"/>
      <c r="E182" s="16"/>
      <c r="F182" s="16"/>
      <c r="G182" s="17"/>
      <c r="H182" s="1"/>
      <c r="L182" s="1"/>
    </row>
    <row r="183" spans="1:12" ht="15.75">
      <c r="A183" s="29">
        <v>44168</v>
      </c>
      <c r="B183" s="28">
        <v>48.37</v>
      </c>
      <c r="C183" s="16"/>
      <c r="D183" s="16"/>
      <c r="E183" s="16"/>
      <c r="F183" s="16"/>
      <c r="G183" s="17"/>
      <c r="H183" s="1"/>
      <c r="L183" s="1"/>
    </row>
    <row r="184" spans="1:12" ht="15.75">
      <c r="A184" s="29">
        <v>44167</v>
      </c>
      <c r="B184" s="28">
        <v>47.8</v>
      </c>
      <c r="C184" s="16"/>
      <c r="D184" s="16"/>
      <c r="E184" s="16"/>
      <c r="F184" s="16"/>
      <c r="G184" s="17"/>
      <c r="H184" s="1"/>
      <c r="L184" s="1"/>
    </row>
    <row r="185" spans="1:12" ht="15.75">
      <c r="A185" s="29">
        <v>44166</v>
      </c>
      <c r="B185" s="28">
        <v>47.03</v>
      </c>
      <c r="C185" s="16"/>
      <c r="D185" s="16"/>
      <c r="E185" s="16"/>
      <c r="F185" s="16"/>
      <c r="G185" s="17"/>
      <c r="H185" s="1"/>
      <c r="L185" s="1"/>
    </row>
    <row r="186" spans="1:12" ht="15.75">
      <c r="A186" s="30">
        <v>44165</v>
      </c>
      <c r="B186" s="28">
        <v>46.84</v>
      </c>
      <c r="C186" s="16"/>
      <c r="D186" s="16"/>
      <c r="E186" s="16"/>
      <c r="F186" s="16"/>
      <c r="G186" s="17"/>
      <c r="H186" s="1"/>
      <c r="L186" s="1"/>
    </row>
    <row r="187" spans="1:12" ht="15.75">
      <c r="A187" s="30">
        <v>44162</v>
      </c>
      <c r="B187" s="28">
        <v>46.88</v>
      </c>
      <c r="C187" s="16"/>
      <c r="D187" s="16"/>
      <c r="E187" s="16"/>
      <c r="F187" s="16"/>
      <c r="G187" s="17"/>
      <c r="H187" s="1"/>
      <c r="L187" s="1"/>
    </row>
    <row r="188" spans="1:12" ht="15.75">
      <c r="A188" s="30">
        <v>44161</v>
      </c>
      <c r="B188" s="28">
        <v>46.32</v>
      </c>
      <c r="C188" s="16"/>
      <c r="D188" s="16"/>
      <c r="E188" s="16"/>
      <c r="F188" s="16"/>
      <c r="G188" s="17"/>
      <c r="H188" s="1"/>
      <c r="L188" s="1"/>
    </row>
    <row r="189" spans="1:12" ht="15.75">
      <c r="A189" s="30">
        <v>44160</v>
      </c>
      <c r="B189" s="28">
        <v>47.3</v>
      </c>
      <c r="C189" s="16"/>
      <c r="D189" s="16"/>
      <c r="E189" s="16"/>
      <c r="F189" s="16"/>
      <c r="G189" s="17"/>
      <c r="H189" s="1"/>
      <c r="L189" s="1"/>
    </row>
    <row r="190" spans="1:12" ht="15.75">
      <c r="A190" s="30">
        <v>44159</v>
      </c>
      <c r="B190" s="28">
        <v>46.63</v>
      </c>
      <c r="C190" s="16"/>
      <c r="D190" s="16"/>
      <c r="E190" s="16"/>
      <c r="F190" s="16"/>
      <c r="G190" s="17"/>
      <c r="H190" s="1"/>
      <c r="L190" s="1"/>
    </row>
    <row r="191" spans="1:12" ht="15.75">
      <c r="A191" s="30">
        <v>44158</v>
      </c>
      <c r="B191" s="28">
        <v>45</v>
      </c>
      <c r="C191" s="16"/>
      <c r="D191" s="16"/>
      <c r="E191" s="16"/>
      <c r="F191" s="16"/>
      <c r="G191" s="17"/>
      <c r="H191" s="1"/>
      <c r="L191" s="1"/>
    </row>
    <row r="192" spans="1:12" ht="15.75">
      <c r="A192" s="30">
        <v>44155</v>
      </c>
      <c r="B192" s="28">
        <v>43.79</v>
      </c>
      <c r="C192" s="16"/>
      <c r="D192" s="16"/>
      <c r="E192" s="16"/>
      <c r="F192" s="16"/>
      <c r="G192" s="17"/>
      <c r="H192" s="1"/>
      <c r="L192" s="1"/>
    </row>
    <row r="193" spans="1:12" ht="15.75">
      <c r="A193" s="30">
        <v>44154</v>
      </c>
      <c r="B193" s="28">
        <v>43.09</v>
      </c>
      <c r="C193" s="16"/>
      <c r="D193" s="16"/>
      <c r="E193" s="16"/>
      <c r="F193" s="16"/>
      <c r="G193" s="17"/>
      <c r="H193" s="1"/>
      <c r="L193" s="1"/>
    </row>
    <row r="194" spans="1:12" ht="15.75">
      <c r="A194" s="30">
        <v>44153</v>
      </c>
      <c r="B194" s="28">
        <v>42.91</v>
      </c>
      <c r="C194" s="16"/>
      <c r="D194" s="16"/>
      <c r="E194" s="16"/>
      <c r="F194" s="16"/>
      <c r="G194" s="17"/>
      <c r="H194" s="1"/>
      <c r="L194" s="1"/>
    </row>
    <row r="195" spans="1:12" ht="15.75">
      <c r="A195" s="30">
        <v>44152</v>
      </c>
      <c r="B195" s="28">
        <v>42.54</v>
      </c>
      <c r="C195" s="16"/>
      <c r="D195" s="16"/>
      <c r="E195" s="16"/>
      <c r="F195" s="16"/>
      <c r="G195" s="17"/>
      <c r="H195" s="1"/>
      <c r="L195" s="1"/>
    </row>
    <row r="196" spans="1:12" ht="15.75">
      <c r="A196" s="30">
        <v>44151</v>
      </c>
      <c r="B196" s="28">
        <v>42.71</v>
      </c>
      <c r="C196" s="16"/>
      <c r="D196" s="16"/>
      <c r="E196" s="16"/>
      <c r="F196" s="16"/>
      <c r="G196" s="17"/>
      <c r="H196" s="1"/>
      <c r="L196" s="1"/>
    </row>
    <row r="197" spans="1:12" ht="15.75">
      <c r="A197" s="30">
        <v>44148</v>
      </c>
      <c r="B197" s="28">
        <v>41.51</v>
      </c>
      <c r="C197" s="16"/>
      <c r="D197" s="16"/>
      <c r="E197" s="16"/>
      <c r="F197" s="16"/>
      <c r="G197" s="17"/>
      <c r="H197" s="1"/>
      <c r="L197" s="1"/>
    </row>
    <row r="198" spans="1:12" ht="15.75">
      <c r="A198" s="29">
        <v>44147</v>
      </c>
      <c r="B198" s="28">
        <v>42.16</v>
      </c>
      <c r="C198" s="16"/>
      <c r="D198" s="16"/>
      <c r="E198" s="16"/>
      <c r="F198" s="16"/>
      <c r="G198" s="17"/>
      <c r="H198" s="1"/>
      <c r="L198" s="1"/>
    </row>
    <row r="199" spans="1:12" ht="15.75">
      <c r="A199" s="29">
        <v>44146</v>
      </c>
      <c r="B199" s="28">
        <v>42.5</v>
      </c>
      <c r="C199" s="16"/>
      <c r="D199" s="16"/>
      <c r="E199" s="16"/>
      <c r="F199" s="16"/>
      <c r="G199" s="17"/>
      <c r="H199" s="1"/>
      <c r="L199" s="1"/>
    </row>
    <row r="200" spans="1:12" ht="15.75">
      <c r="A200" s="29">
        <v>44145</v>
      </c>
      <c r="B200" s="28">
        <v>42.25</v>
      </c>
      <c r="C200" s="16"/>
      <c r="D200" s="16"/>
      <c r="E200" s="16"/>
      <c r="F200" s="16"/>
      <c r="G200" s="17"/>
      <c r="H200" s="1"/>
      <c r="L200" s="1"/>
    </row>
    <row r="201" spans="1:12" ht="15.75">
      <c r="A201" s="29">
        <v>44144</v>
      </c>
      <c r="B201" s="28">
        <v>40.93</v>
      </c>
      <c r="C201" s="16"/>
      <c r="D201" s="16"/>
      <c r="E201" s="16"/>
      <c r="F201" s="16"/>
      <c r="G201" s="17"/>
      <c r="H201" s="1"/>
      <c r="L201" s="1"/>
    </row>
    <row r="202" spans="1:12" ht="15.75">
      <c r="A202" s="29">
        <v>44141</v>
      </c>
      <c r="B202" s="28">
        <v>38.08</v>
      </c>
      <c r="C202" s="16"/>
      <c r="D202" s="16"/>
      <c r="E202" s="16"/>
      <c r="F202" s="16"/>
      <c r="G202" s="17"/>
      <c r="H202" s="1"/>
      <c r="L202" s="1"/>
    </row>
    <row r="203" spans="1:12" ht="15.75">
      <c r="A203" s="29">
        <v>44140</v>
      </c>
      <c r="B203" s="28">
        <v>39.47</v>
      </c>
      <c r="C203" s="16"/>
      <c r="D203" s="16"/>
      <c r="E203" s="16"/>
      <c r="F203" s="16"/>
      <c r="G203" s="17"/>
      <c r="H203" s="1"/>
      <c r="L203" s="1"/>
    </row>
    <row r="204" spans="1:12" ht="15.75">
      <c r="A204" s="29">
        <v>44139</v>
      </c>
      <c r="B204" s="28">
        <v>39.68</v>
      </c>
      <c r="C204" s="16"/>
      <c r="D204" s="16"/>
      <c r="E204" s="16"/>
      <c r="F204" s="16"/>
      <c r="G204" s="17"/>
      <c r="H204" s="1"/>
      <c r="L204" s="1"/>
    </row>
    <row r="205" spans="1:12" ht="15.75">
      <c r="A205" s="29">
        <v>44138</v>
      </c>
      <c r="B205" s="28">
        <v>38.17</v>
      </c>
      <c r="C205" s="16"/>
      <c r="D205" s="16"/>
      <c r="E205" s="16"/>
      <c r="F205" s="16"/>
      <c r="G205" s="17"/>
      <c r="H205" s="1"/>
      <c r="L205" s="1"/>
    </row>
    <row r="206" spans="1:12" ht="15.75">
      <c r="A206" s="29">
        <v>44137</v>
      </c>
      <c r="B206" s="28">
        <v>37.78</v>
      </c>
      <c r="C206" s="16"/>
      <c r="D206" s="16"/>
      <c r="E206" s="16"/>
      <c r="F206" s="16"/>
      <c r="G206" s="17"/>
      <c r="H206" s="1"/>
      <c r="L206" s="1"/>
    </row>
    <row r="207" spans="1:12" ht="15.75">
      <c r="A207" s="30">
        <v>44134</v>
      </c>
      <c r="B207" s="28">
        <v>36.33</v>
      </c>
      <c r="C207" s="16"/>
      <c r="D207" s="16"/>
      <c r="E207" s="16"/>
      <c r="F207" s="16"/>
      <c r="G207" s="17"/>
      <c r="H207" s="1"/>
      <c r="L207" s="1"/>
    </row>
    <row r="208" spans="1:12" ht="15.75">
      <c r="A208" s="30">
        <v>44133</v>
      </c>
      <c r="B208" s="28">
        <v>36.56</v>
      </c>
      <c r="C208" s="16"/>
      <c r="D208" s="16"/>
      <c r="E208" s="16"/>
      <c r="F208" s="16"/>
      <c r="G208" s="17"/>
      <c r="H208" s="1"/>
      <c r="L208" s="1"/>
    </row>
    <row r="209" spans="1:12" ht="15.75">
      <c r="A209" s="30">
        <v>44132</v>
      </c>
      <c r="B209" s="28">
        <v>37.86</v>
      </c>
      <c r="C209" s="16"/>
      <c r="D209" s="16"/>
      <c r="E209" s="16"/>
      <c r="F209" s="16"/>
      <c r="G209" s="17"/>
      <c r="H209" s="1"/>
      <c r="L209" s="1"/>
    </row>
    <row r="210" spans="1:12" ht="15.75">
      <c r="A210" s="30">
        <v>44131</v>
      </c>
      <c r="B210" s="28">
        <v>39.72</v>
      </c>
      <c r="C210" s="16"/>
      <c r="D210" s="16"/>
      <c r="E210" s="16"/>
      <c r="F210" s="16"/>
      <c r="G210" s="17"/>
      <c r="H210" s="1"/>
      <c r="L210" s="1"/>
    </row>
    <row r="211" spans="1:12" ht="15.75">
      <c r="A211" s="30">
        <v>44130</v>
      </c>
      <c r="B211" s="28">
        <v>39.06</v>
      </c>
      <c r="C211" s="16"/>
      <c r="D211" s="16"/>
      <c r="E211" s="16"/>
      <c r="F211" s="16"/>
      <c r="G211" s="17"/>
      <c r="H211" s="1"/>
      <c r="L211" s="1"/>
    </row>
    <row r="212" spans="1:12" ht="15.75">
      <c r="A212" s="30">
        <v>44127</v>
      </c>
      <c r="B212" s="28">
        <v>40.71</v>
      </c>
      <c r="C212" s="16"/>
      <c r="D212" s="16"/>
      <c r="E212" s="16"/>
      <c r="F212" s="16"/>
      <c r="G212" s="17"/>
      <c r="H212" s="1"/>
      <c r="L212" s="1"/>
    </row>
    <row r="213" spans="1:12" ht="15.75">
      <c r="A213" s="30">
        <v>44126</v>
      </c>
      <c r="B213" s="28">
        <v>41.28</v>
      </c>
      <c r="C213" s="16"/>
      <c r="D213" s="16"/>
      <c r="E213" s="16"/>
      <c r="F213" s="16"/>
      <c r="G213" s="17"/>
      <c r="H213" s="1"/>
      <c r="L213" s="1"/>
    </row>
    <row r="214" spans="1:12" ht="15.75">
      <c r="A214" s="30">
        <v>44125</v>
      </c>
      <c r="B214" s="28">
        <v>40.090000000000003</v>
      </c>
      <c r="C214" s="16"/>
      <c r="D214" s="16"/>
      <c r="E214" s="16"/>
      <c r="F214" s="16"/>
      <c r="G214" s="17"/>
      <c r="H214" s="1"/>
      <c r="L214" s="1"/>
    </row>
    <row r="215" spans="1:12" ht="15.75">
      <c r="A215" s="30">
        <v>44124</v>
      </c>
      <c r="B215" s="28">
        <v>41.62</v>
      </c>
      <c r="C215" s="16"/>
      <c r="D215" s="16"/>
      <c r="E215" s="16"/>
      <c r="F215" s="16"/>
      <c r="G215" s="17"/>
      <c r="H215" s="1"/>
      <c r="L215" s="1"/>
    </row>
    <row r="216" spans="1:12" ht="15.75">
      <c r="A216" s="30">
        <v>44123</v>
      </c>
      <c r="B216" s="28">
        <v>41.29</v>
      </c>
      <c r="C216" s="16"/>
      <c r="D216" s="16"/>
      <c r="E216" s="16"/>
      <c r="F216" s="16"/>
      <c r="G216" s="17"/>
      <c r="H216" s="1"/>
      <c r="L216" s="1"/>
    </row>
    <row r="217" spans="1:12" ht="15.75">
      <c r="A217" s="30">
        <v>44120</v>
      </c>
      <c r="B217" s="28">
        <v>41.34</v>
      </c>
      <c r="C217" s="16"/>
      <c r="D217" s="16"/>
      <c r="E217" s="16"/>
      <c r="F217" s="16"/>
      <c r="G217" s="17"/>
      <c r="H217" s="1"/>
      <c r="L217" s="1"/>
    </row>
    <row r="218" spans="1:12" ht="15.75">
      <c r="A218" s="30">
        <v>44119</v>
      </c>
      <c r="B218" s="28">
        <v>41.61</v>
      </c>
      <c r="C218" s="16"/>
      <c r="D218" s="16"/>
      <c r="E218" s="16"/>
      <c r="F218" s="16"/>
      <c r="G218" s="17"/>
      <c r="H218" s="1"/>
      <c r="L218" s="1"/>
    </row>
    <row r="219" spans="1:12" ht="15.75">
      <c r="A219" s="30">
        <v>44118</v>
      </c>
      <c r="B219" s="28">
        <v>41.81</v>
      </c>
      <c r="C219" s="16"/>
      <c r="D219" s="16"/>
      <c r="E219" s="16"/>
      <c r="F219" s="16"/>
      <c r="G219" s="17"/>
      <c r="H219" s="1"/>
      <c r="L219" s="1"/>
    </row>
    <row r="220" spans="1:12" ht="15.75">
      <c r="A220" s="30">
        <v>44117</v>
      </c>
      <c r="B220" s="28">
        <v>41.34</v>
      </c>
      <c r="C220" s="16"/>
      <c r="D220" s="16"/>
      <c r="E220" s="16"/>
      <c r="F220" s="16"/>
      <c r="G220" s="17"/>
      <c r="H220" s="1"/>
      <c r="L220" s="1"/>
    </row>
    <row r="221" spans="1:12" ht="15.75">
      <c r="A221" s="29">
        <v>44116</v>
      </c>
      <c r="B221" s="28">
        <v>40.5</v>
      </c>
      <c r="C221" s="16"/>
      <c r="D221" s="16"/>
      <c r="E221" s="16"/>
      <c r="F221" s="16"/>
      <c r="G221" s="17"/>
      <c r="H221" s="1"/>
      <c r="L221" s="1"/>
    </row>
    <row r="222" spans="1:12" ht="15.75">
      <c r="A222" s="29">
        <v>44113</v>
      </c>
      <c r="B222" s="28">
        <v>41.63</v>
      </c>
      <c r="C222" s="16"/>
      <c r="D222" s="16"/>
      <c r="E222" s="16"/>
      <c r="F222" s="16"/>
      <c r="G222" s="17"/>
      <c r="H222" s="1"/>
      <c r="L222" s="1"/>
    </row>
    <row r="223" spans="1:12" ht="15.75">
      <c r="A223" s="29">
        <v>44112</v>
      </c>
      <c r="B223" s="28">
        <v>42</v>
      </c>
      <c r="C223" s="16"/>
      <c r="D223" s="16"/>
      <c r="E223" s="16"/>
      <c r="F223" s="16"/>
      <c r="G223" s="17"/>
      <c r="H223" s="1"/>
      <c r="L223" s="1"/>
    </row>
    <row r="224" spans="1:12" ht="15.75">
      <c r="A224" s="29">
        <v>44111</v>
      </c>
      <c r="B224" s="28">
        <v>40.619999999999997</v>
      </c>
      <c r="C224" s="16"/>
      <c r="D224" s="16"/>
      <c r="E224" s="16"/>
      <c r="F224" s="16"/>
      <c r="G224" s="17"/>
      <c r="H224" s="1"/>
      <c r="L224" s="1"/>
    </row>
    <row r="225" spans="1:12" ht="15.75">
      <c r="A225" s="29">
        <v>44110</v>
      </c>
      <c r="B225" s="28">
        <v>41.27</v>
      </c>
      <c r="C225" s="16"/>
      <c r="D225" s="16"/>
      <c r="E225" s="16"/>
      <c r="F225" s="16"/>
      <c r="G225" s="17"/>
      <c r="H225" s="1"/>
      <c r="L225" s="1"/>
    </row>
    <row r="226" spans="1:12" ht="15.75">
      <c r="A226" s="29">
        <v>44109</v>
      </c>
      <c r="B226" s="28">
        <v>39.78</v>
      </c>
      <c r="C226" s="16"/>
      <c r="D226" s="16"/>
      <c r="E226" s="16"/>
      <c r="F226" s="16"/>
      <c r="G226" s="17"/>
      <c r="H226" s="1"/>
      <c r="L226" s="1"/>
    </row>
    <row r="227" spans="1:12" ht="15.75">
      <c r="A227" s="29">
        <v>44106</v>
      </c>
      <c r="B227" s="28">
        <v>38</v>
      </c>
      <c r="C227" s="16"/>
      <c r="D227" s="16"/>
      <c r="E227" s="16"/>
      <c r="F227" s="16"/>
      <c r="G227" s="17"/>
      <c r="H227" s="1"/>
      <c r="L227" s="1"/>
    </row>
    <row r="228" spans="1:12" ht="15.75">
      <c r="A228" s="29">
        <v>44105</v>
      </c>
      <c r="B228" s="28">
        <v>39.75</v>
      </c>
      <c r="C228" s="16"/>
      <c r="D228" s="16"/>
      <c r="E228" s="16"/>
      <c r="F228" s="16"/>
      <c r="G228" s="17"/>
      <c r="H228" s="1"/>
      <c r="L228" s="1"/>
    </row>
    <row r="229" spans="1:12" ht="15.75">
      <c r="A229" s="30">
        <v>44104</v>
      </c>
      <c r="B229" s="28">
        <v>40.299999999999997</v>
      </c>
      <c r="C229" s="16"/>
      <c r="D229" s="16"/>
      <c r="E229" s="16"/>
      <c r="F229" s="16"/>
      <c r="G229" s="17"/>
      <c r="H229" s="1"/>
      <c r="L229" s="1"/>
    </row>
    <row r="230" spans="1:12" ht="15.75">
      <c r="A230" s="30">
        <v>44103</v>
      </c>
      <c r="B230" s="28">
        <v>40.33</v>
      </c>
      <c r="C230" s="16"/>
      <c r="D230" s="16"/>
      <c r="E230" s="16"/>
      <c r="F230" s="16"/>
      <c r="G230" s="17"/>
      <c r="H230" s="1"/>
      <c r="L230" s="1"/>
    </row>
    <row r="231" spans="1:12" ht="15.75">
      <c r="A231" s="30">
        <v>44102</v>
      </c>
      <c r="B231" s="28">
        <v>41.59</v>
      </c>
      <c r="C231" s="16"/>
      <c r="D231" s="16"/>
      <c r="E231" s="16"/>
      <c r="F231" s="16"/>
      <c r="G231" s="17"/>
      <c r="H231" s="1"/>
      <c r="L231" s="1"/>
    </row>
    <row r="232" spans="1:12" ht="15.75">
      <c r="A232" s="30">
        <v>44099</v>
      </c>
      <c r="B232" s="28">
        <v>40.909999999999997</v>
      </c>
      <c r="C232" s="16"/>
      <c r="D232" s="16"/>
      <c r="E232" s="16"/>
      <c r="F232" s="16"/>
      <c r="G232" s="17"/>
      <c r="H232" s="1"/>
      <c r="L232" s="1"/>
    </row>
    <row r="233" spans="1:12" ht="15.75">
      <c r="A233" s="30">
        <v>44098</v>
      </c>
      <c r="B233" s="28">
        <v>41.24</v>
      </c>
      <c r="C233" s="16"/>
      <c r="D233" s="16"/>
      <c r="E233" s="16"/>
      <c r="F233" s="16"/>
      <c r="G233" s="17"/>
      <c r="H233" s="1"/>
      <c r="L233" s="1"/>
    </row>
    <row r="234" spans="1:12" ht="15.75">
      <c r="A234" s="30">
        <v>44097</v>
      </c>
      <c r="B234" s="28">
        <v>41.09</v>
      </c>
      <c r="C234" s="16"/>
      <c r="D234" s="16"/>
      <c r="E234" s="16"/>
      <c r="F234" s="16"/>
      <c r="G234" s="17"/>
      <c r="H234" s="1"/>
      <c r="L234" s="1"/>
    </row>
    <row r="235" spans="1:12" ht="15.75">
      <c r="A235" s="30">
        <v>44096</v>
      </c>
      <c r="B235" s="28">
        <v>40.840000000000003</v>
      </c>
      <c r="C235" s="16"/>
      <c r="D235" s="16"/>
      <c r="E235" s="16"/>
      <c r="F235" s="16"/>
      <c r="G235" s="17"/>
      <c r="H235" s="1"/>
      <c r="L235" s="1"/>
    </row>
    <row r="236" spans="1:12" ht="15.75">
      <c r="A236" s="30">
        <v>44095</v>
      </c>
      <c r="B236" s="28">
        <v>40.369999999999997</v>
      </c>
      <c r="C236" s="16"/>
      <c r="D236" s="16"/>
      <c r="E236" s="16"/>
      <c r="F236" s="16"/>
      <c r="G236" s="17"/>
      <c r="H236" s="1"/>
      <c r="L236" s="1"/>
    </row>
    <row r="237" spans="1:12" ht="15.75">
      <c r="A237" s="30">
        <v>44092</v>
      </c>
      <c r="B237" s="28">
        <v>42.16</v>
      </c>
      <c r="C237" s="16"/>
      <c r="D237" s="16"/>
      <c r="E237" s="16"/>
      <c r="F237" s="16"/>
      <c r="G237" s="17"/>
      <c r="H237" s="1"/>
      <c r="L237" s="1"/>
    </row>
    <row r="238" spans="1:12" ht="15.75">
      <c r="A238" s="30">
        <v>44091</v>
      </c>
      <c r="B238" s="28">
        <v>42.35</v>
      </c>
      <c r="C238" s="16"/>
      <c r="D238" s="16"/>
      <c r="E238" s="16"/>
      <c r="F238" s="16"/>
      <c r="G238" s="17"/>
      <c r="H238" s="1"/>
      <c r="L238" s="1"/>
    </row>
    <row r="239" spans="1:12" ht="15.75">
      <c r="A239" s="30">
        <v>44090</v>
      </c>
      <c r="B239" s="28">
        <v>41.23</v>
      </c>
      <c r="C239" s="16"/>
      <c r="D239" s="16"/>
      <c r="E239" s="16"/>
      <c r="F239" s="16"/>
      <c r="G239" s="17"/>
      <c r="H239" s="1"/>
      <c r="L239" s="1"/>
    </row>
    <row r="240" spans="1:12" ht="15.75">
      <c r="A240" s="30">
        <v>44089</v>
      </c>
      <c r="B240" s="28">
        <v>39.54</v>
      </c>
      <c r="C240" s="16"/>
      <c r="D240" s="16"/>
      <c r="E240" s="16"/>
      <c r="F240" s="16"/>
      <c r="G240" s="17"/>
      <c r="H240" s="1"/>
      <c r="L240" s="1"/>
    </row>
    <row r="241" spans="1:12" ht="15.75">
      <c r="A241" s="30">
        <v>44088</v>
      </c>
      <c r="B241" s="28">
        <v>38.57</v>
      </c>
      <c r="C241" s="16"/>
      <c r="D241" s="16"/>
      <c r="E241" s="16"/>
      <c r="F241" s="16"/>
      <c r="G241" s="17"/>
      <c r="H241" s="1"/>
      <c r="L241" s="1"/>
    </row>
    <row r="242" spans="1:12" ht="15.75">
      <c r="A242" s="29">
        <v>44085</v>
      </c>
      <c r="B242" s="28">
        <v>38.799999999999997</v>
      </c>
      <c r="C242" s="16"/>
      <c r="D242" s="16"/>
      <c r="E242" s="16"/>
      <c r="F242" s="16"/>
      <c r="G242" s="17"/>
      <c r="H242" s="1"/>
      <c r="L242" s="1"/>
    </row>
    <row r="243" spans="1:12" ht="15.75">
      <c r="A243" s="29">
        <v>44084</v>
      </c>
      <c r="B243" s="28">
        <v>39.270000000000003</v>
      </c>
      <c r="C243" s="16"/>
      <c r="D243" s="16"/>
      <c r="E243" s="16"/>
      <c r="F243" s="16"/>
      <c r="G243" s="17"/>
      <c r="H243" s="1"/>
      <c r="L243" s="1"/>
    </row>
    <row r="244" spans="1:12" ht="15.75">
      <c r="A244" s="29">
        <v>44083</v>
      </c>
      <c r="B244" s="28">
        <v>39.979999999999997</v>
      </c>
      <c r="C244" s="16"/>
      <c r="D244" s="16"/>
      <c r="E244" s="16"/>
      <c r="F244" s="16"/>
      <c r="G244" s="17"/>
      <c r="H244" s="1"/>
      <c r="L244" s="1"/>
    </row>
    <row r="245" spans="1:12" ht="15.75">
      <c r="A245" s="29">
        <v>44082</v>
      </c>
      <c r="B245" s="28">
        <v>38.53</v>
      </c>
      <c r="C245" s="16"/>
      <c r="D245" s="16"/>
      <c r="E245" s="16"/>
      <c r="F245" s="16"/>
      <c r="G245" s="17"/>
      <c r="H245" s="1"/>
      <c r="L245" s="1"/>
    </row>
    <row r="246" spans="1:12" ht="15.75">
      <c r="A246" s="29">
        <v>44081</v>
      </c>
      <c r="B246" s="28">
        <v>40.67</v>
      </c>
      <c r="C246" s="16"/>
      <c r="D246" s="16"/>
      <c r="E246" s="16"/>
      <c r="F246" s="16"/>
      <c r="G246" s="17"/>
      <c r="H246" s="1"/>
      <c r="L246" s="1"/>
    </row>
    <row r="247" spans="1:12" ht="15.75">
      <c r="A247" s="29">
        <v>44078</v>
      </c>
      <c r="B247" s="28">
        <v>41.1</v>
      </c>
      <c r="C247" s="16"/>
      <c r="D247" s="16"/>
      <c r="E247" s="16"/>
      <c r="F247" s="16"/>
      <c r="G247" s="17"/>
      <c r="H247" s="1"/>
      <c r="L247" s="1"/>
    </row>
    <row r="248" spans="1:12" ht="15.75">
      <c r="A248" s="29">
        <v>44077</v>
      </c>
      <c r="B248" s="28">
        <v>42.72</v>
      </c>
      <c r="C248" s="16"/>
      <c r="D248" s="16"/>
      <c r="E248" s="16"/>
      <c r="F248" s="16"/>
      <c r="G248" s="17"/>
      <c r="H248" s="1"/>
      <c r="L248" s="1"/>
    </row>
    <row r="249" spans="1:12" ht="15.75">
      <c r="A249" s="29">
        <v>44076</v>
      </c>
      <c r="B249" s="28">
        <v>42.7</v>
      </c>
      <c r="C249" s="16"/>
      <c r="D249" s="16"/>
      <c r="E249" s="16"/>
      <c r="F249" s="16"/>
      <c r="G249" s="17"/>
      <c r="H249" s="1"/>
      <c r="L249" s="1"/>
    </row>
    <row r="250" spans="1:12" ht="15.75">
      <c r="A250" s="29">
        <v>44075</v>
      </c>
      <c r="B250" s="28">
        <v>45.72</v>
      </c>
      <c r="C250" s="16"/>
      <c r="D250" s="16"/>
      <c r="E250" s="16"/>
      <c r="F250" s="16"/>
      <c r="G250" s="17"/>
      <c r="H250" s="1"/>
      <c r="L250" s="1"/>
    </row>
    <row r="251" spans="1:12" ht="15.75">
      <c r="A251" s="30">
        <v>44071</v>
      </c>
      <c r="B251" s="28">
        <v>45.22</v>
      </c>
      <c r="C251" s="16"/>
      <c r="D251" s="16"/>
      <c r="E251" s="16"/>
      <c r="F251" s="16"/>
      <c r="G251" s="17"/>
      <c r="H251" s="1"/>
      <c r="L251" s="1"/>
    </row>
    <row r="252" spans="1:12" ht="15.75">
      <c r="A252" s="30">
        <v>44070</v>
      </c>
      <c r="B252" s="28">
        <v>44.84</v>
      </c>
      <c r="C252" s="16"/>
      <c r="D252" s="16"/>
      <c r="E252" s="16"/>
      <c r="F252" s="16"/>
      <c r="G252" s="17"/>
      <c r="H252" s="1"/>
      <c r="L252" s="1"/>
    </row>
    <row r="253" spans="1:12" ht="15.75">
      <c r="A253" s="30">
        <v>44069</v>
      </c>
      <c r="B253" s="28">
        <v>45.79</v>
      </c>
      <c r="C253" s="16"/>
      <c r="D253" s="16"/>
      <c r="E253" s="16"/>
      <c r="F253" s="16"/>
      <c r="G253" s="17"/>
      <c r="H253" s="1"/>
      <c r="L253" s="1"/>
    </row>
    <row r="254" spans="1:12" ht="15.75">
      <c r="A254" s="30">
        <v>44068</v>
      </c>
      <c r="B254" s="28">
        <v>46.01</v>
      </c>
      <c r="C254" s="16"/>
      <c r="D254" s="16"/>
      <c r="E254" s="16"/>
      <c r="F254" s="16"/>
      <c r="G254" s="17"/>
      <c r="H254" s="1"/>
      <c r="L254" s="1"/>
    </row>
    <row r="255" spans="1:12" ht="15.75">
      <c r="A255" s="30">
        <v>44067</v>
      </c>
      <c r="B255" s="28">
        <v>44.43</v>
      </c>
      <c r="C255" s="16"/>
      <c r="D255" s="16"/>
      <c r="E255" s="16"/>
      <c r="F255" s="16"/>
      <c r="G255" s="17"/>
      <c r="H255" s="1"/>
      <c r="L255" s="1"/>
    </row>
    <row r="256" spans="1:12" ht="15.75">
      <c r="A256" s="30">
        <v>44064</v>
      </c>
      <c r="B256" s="28">
        <v>43.94</v>
      </c>
      <c r="C256" s="16"/>
      <c r="D256" s="16"/>
      <c r="E256" s="16"/>
      <c r="F256" s="16"/>
      <c r="G256" s="17"/>
      <c r="H256" s="1"/>
      <c r="L256" s="1"/>
    </row>
    <row r="257" spans="1:12" ht="15.75">
      <c r="A257" s="30">
        <v>44063</v>
      </c>
      <c r="B257" s="28">
        <v>44.56</v>
      </c>
      <c r="C257" s="16"/>
      <c r="D257" s="16"/>
      <c r="E257" s="16"/>
      <c r="F257" s="16"/>
      <c r="G257" s="17"/>
      <c r="H257" s="1"/>
      <c r="L257" s="1"/>
    </row>
    <row r="258" spans="1:12" ht="15.75">
      <c r="A258" s="30">
        <v>44062</v>
      </c>
      <c r="B258" s="28">
        <v>45.21</v>
      </c>
      <c r="C258" s="16"/>
      <c r="D258" s="16"/>
      <c r="E258" s="16"/>
      <c r="F258" s="16"/>
      <c r="G258" s="17"/>
      <c r="H258" s="1"/>
      <c r="L258" s="1"/>
    </row>
    <row r="259" spans="1:12" ht="15.75">
      <c r="A259" s="30">
        <v>44061</v>
      </c>
      <c r="B259" s="28">
        <v>45.34</v>
      </c>
      <c r="C259" s="16"/>
      <c r="D259" s="16"/>
      <c r="E259" s="16"/>
      <c r="F259" s="16"/>
      <c r="G259" s="17"/>
      <c r="H259" s="1"/>
      <c r="L259" s="1"/>
    </row>
    <row r="260" spans="1:12" ht="15.75">
      <c r="A260" s="30">
        <v>44060</v>
      </c>
      <c r="B260" s="28">
        <v>44.91</v>
      </c>
      <c r="C260" s="16"/>
      <c r="D260" s="16"/>
      <c r="E260" s="16"/>
      <c r="F260" s="16"/>
      <c r="G260" s="17"/>
      <c r="H260" s="1"/>
      <c r="L260" s="1"/>
    </row>
    <row r="261" spans="1:12" ht="15.75">
      <c r="A261" s="30">
        <v>44057</v>
      </c>
      <c r="B261" s="28">
        <v>44.86</v>
      </c>
      <c r="C261" s="16"/>
      <c r="D261" s="16"/>
      <c r="E261" s="16"/>
      <c r="F261" s="16"/>
      <c r="G261" s="17"/>
      <c r="H261" s="1"/>
      <c r="L261" s="1"/>
    </row>
    <row r="262" spans="1:12" ht="15.75">
      <c r="A262" s="30">
        <v>44056</v>
      </c>
      <c r="B262" s="28">
        <v>44.87</v>
      </c>
      <c r="C262" s="16"/>
      <c r="D262" s="16"/>
      <c r="E262" s="16"/>
      <c r="F262" s="16"/>
      <c r="G262" s="17"/>
      <c r="H262" s="1"/>
      <c r="L262" s="1"/>
    </row>
    <row r="263" spans="1:12" ht="15.75">
      <c r="A263" s="29">
        <v>44055</v>
      </c>
      <c r="B263" s="28">
        <v>45.09</v>
      </c>
      <c r="C263" s="16"/>
      <c r="D263" s="16"/>
      <c r="E263" s="16"/>
      <c r="F263" s="16"/>
      <c r="G263" s="17"/>
      <c r="H263" s="1"/>
      <c r="L263" s="1"/>
    </row>
    <row r="264" spans="1:12" ht="15.75">
      <c r="A264" s="29">
        <v>44054</v>
      </c>
      <c r="B264" s="28">
        <v>43.68</v>
      </c>
      <c r="C264" s="16"/>
      <c r="D264" s="16"/>
      <c r="E264" s="16"/>
      <c r="F264" s="16"/>
      <c r="G264" s="17"/>
      <c r="H264" s="1"/>
      <c r="L264" s="1"/>
    </row>
    <row r="265" spans="1:12" ht="15.75">
      <c r="A265" s="29">
        <v>44053</v>
      </c>
      <c r="B265" s="28">
        <v>44.19</v>
      </c>
      <c r="C265" s="16"/>
      <c r="D265" s="16"/>
      <c r="E265" s="16"/>
      <c r="F265" s="16"/>
      <c r="G265" s="17"/>
      <c r="H265" s="1"/>
      <c r="L265" s="1"/>
    </row>
    <row r="266" spans="1:12" ht="15.75">
      <c r="A266" s="29">
        <v>44050</v>
      </c>
      <c r="B266" s="28">
        <v>44.07</v>
      </c>
      <c r="C266" s="16"/>
      <c r="D266" s="16"/>
      <c r="E266" s="16"/>
      <c r="F266" s="16"/>
      <c r="G266" s="17"/>
      <c r="H266" s="1"/>
      <c r="L266" s="1"/>
    </row>
    <row r="267" spans="1:12" ht="15.75">
      <c r="A267" s="29">
        <v>44049</v>
      </c>
      <c r="B267" s="28">
        <v>45.04</v>
      </c>
      <c r="C267" s="16"/>
      <c r="D267" s="16"/>
      <c r="E267" s="16"/>
      <c r="F267" s="16"/>
      <c r="G267" s="17"/>
      <c r="H267" s="1"/>
      <c r="L267" s="1"/>
    </row>
    <row r="268" spans="1:12" ht="15.75">
      <c r="A268" s="29">
        <v>44048</v>
      </c>
      <c r="B268" s="28">
        <v>44.92</v>
      </c>
      <c r="C268" s="16"/>
      <c r="D268" s="16"/>
      <c r="E268" s="16"/>
      <c r="F268" s="16"/>
      <c r="G268" s="17"/>
      <c r="H268" s="1"/>
      <c r="L268" s="1"/>
    </row>
    <row r="269" spans="1:12" ht="15.75">
      <c r="A269" s="29">
        <v>44047</v>
      </c>
      <c r="B269" s="28">
        <v>43.99</v>
      </c>
      <c r="C269" s="16"/>
      <c r="D269" s="16"/>
      <c r="E269" s="16"/>
      <c r="F269" s="16"/>
      <c r="G269" s="17"/>
      <c r="H269" s="1"/>
      <c r="L269" s="1"/>
    </row>
    <row r="270" spans="1:12" ht="15.75">
      <c r="A270" s="29">
        <v>44046</v>
      </c>
      <c r="B270" s="28">
        <v>43.76</v>
      </c>
      <c r="C270" s="16"/>
      <c r="D270" s="16"/>
      <c r="E270" s="16"/>
      <c r="F270" s="16"/>
      <c r="G270" s="17"/>
      <c r="H270" s="1"/>
      <c r="L270" s="1"/>
    </row>
    <row r="271" spans="1:12" ht="15.75">
      <c r="A271" s="30">
        <v>44043</v>
      </c>
      <c r="B271" s="28">
        <v>43.13</v>
      </c>
      <c r="C271" s="16"/>
      <c r="D271" s="16"/>
      <c r="E271" s="16"/>
      <c r="F271" s="16"/>
      <c r="G271" s="17"/>
      <c r="H271" s="1"/>
      <c r="L271" s="1"/>
    </row>
    <row r="272" spans="1:12" ht="15.75">
      <c r="A272" s="30">
        <v>44042</v>
      </c>
      <c r="B272" s="28">
        <v>42.98</v>
      </c>
      <c r="C272" s="16"/>
      <c r="D272" s="16"/>
      <c r="E272" s="16"/>
      <c r="F272" s="16"/>
      <c r="G272" s="17"/>
      <c r="H272" s="1"/>
      <c r="L272" s="1"/>
    </row>
    <row r="273" spans="1:12" ht="15.75">
      <c r="A273" s="30">
        <v>44041</v>
      </c>
      <c r="B273" s="28">
        <v>43.51</v>
      </c>
      <c r="C273" s="16"/>
      <c r="D273" s="16"/>
      <c r="E273" s="16"/>
      <c r="F273" s="16"/>
      <c r="G273" s="17"/>
      <c r="H273" s="1"/>
      <c r="L273" s="1"/>
    </row>
    <row r="274" spans="1:12" ht="15.75">
      <c r="A274" s="30">
        <v>44040</v>
      </c>
      <c r="B274" s="28">
        <v>43.11</v>
      </c>
      <c r="C274" s="16"/>
      <c r="D274" s="16"/>
      <c r="E274" s="16"/>
      <c r="F274" s="16"/>
      <c r="G274" s="17"/>
      <c r="H274" s="1"/>
      <c r="L274" s="1"/>
    </row>
    <row r="275" spans="1:12" ht="15.75">
      <c r="A275" s="30">
        <v>44039</v>
      </c>
      <c r="B275" s="28">
        <v>43.39</v>
      </c>
      <c r="C275" s="16"/>
      <c r="D275" s="16"/>
      <c r="E275" s="16"/>
      <c r="F275" s="16"/>
      <c r="G275" s="17"/>
      <c r="H275" s="1"/>
      <c r="L275" s="1"/>
    </row>
    <row r="276" spans="1:12" ht="15.75">
      <c r="A276" s="30">
        <v>44036</v>
      </c>
      <c r="B276" s="28">
        <v>43.29</v>
      </c>
      <c r="C276" s="16"/>
      <c r="D276" s="16"/>
      <c r="E276" s="16"/>
      <c r="F276" s="16"/>
      <c r="G276" s="17"/>
      <c r="H276" s="1"/>
      <c r="L276" s="1"/>
    </row>
    <row r="277" spans="1:12" ht="15.75">
      <c r="A277" s="30">
        <v>44035</v>
      </c>
      <c r="B277" s="28">
        <v>42.96</v>
      </c>
      <c r="C277" s="16"/>
      <c r="D277" s="16"/>
      <c r="E277" s="16"/>
      <c r="F277" s="16"/>
      <c r="G277" s="17"/>
      <c r="H277" s="1"/>
      <c r="L277" s="1"/>
    </row>
    <row r="278" spans="1:12" ht="15.75">
      <c r="A278" s="30">
        <v>44034</v>
      </c>
      <c r="B278" s="28">
        <v>43.98</v>
      </c>
      <c r="C278" s="16"/>
      <c r="D278" s="16"/>
      <c r="E278" s="16"/>
      <c r="F278" s="16"/>
      <c r="G278" s="17"/>
      <c r="H278" s="1"/>
      <c r="L278" s="1"/>
    </row>
    <row r="279" spans="1:12" ht="15.75">
      <c r="A279" s="30">
        <v>44033</v>
      </c>
      <c r="B279" s="28">
        <v>44.31</v>
      </c>
      <c r="C279" s="16"/>
      <c r="D279" s="16"/>
      <c r="E279" s="16"/>
      <c r="F279" s="16"/>
      <c r="G279" s="17"/>
      <c r="H279" s="1"/>
      <c r="L279" s="1"/>
    </row>
    <row r="280" spans="1:12" ht="15.75">
      <c r="A280" s="30">
        <v>44032</v>
      </c>
      <c r="B280" s="28">
        <v>43.3</v>
      </c>
      <c r="C280" s="16"/>
      <c r="D280" s="16"/>
      <c r="E280" s="16"/>
      <c r="F280" s="16"/>
      <c r="G280" s="17"/>
      <c r="H280" s="1"/>
      <c r="L280" s="1"/>
    </row>
    <row r="281" spans="1:12" ht="15.75">
      <c r="A281" s="30">
        <v>44029</v>
      </c>
      <c r="B281" s="28">
        <v>43.53</v>
      </c>
      <c r="C281" s="16"/>
      <c r="D281" s="16"/>
      <c r="E281" s="16"/>
      <c r="F281" s="16"/>
      <c r="G281" s="17"/>
      <c r="H281" s="1"/>
      <c r="L281" s="1"/>
    </row>
    <row r="282" spans="1:12" ht="15.75">
      <c r="A282" s="30">
        <v>44028</v>
      </c>
      <c r="B282" s="28">
        <v>43.71</v>
      </c>
      <c r="C282" s="16"/>
      <c r="D282" s="16"/>
      <c r="E282" s="16"/>
      <c r="F282" s="16"/>
      <c r="G282" s="17"/>
      <c r="H282" s="1"/>
      <c r="L282" s="1"/>
    </row>
    <row r="283" spans="1:12" ht="15.75">
      <c r="A283" s="30">
        <v>44027</v>
      </c>
      <c r="B283" s="28">
        <v>43.96</v>
      </c>
      <c r="C283" s="16"/>
      <c r="D283" s="16"/>
      <c r="E283" s="16"/>
      <c r="F283" s="16"/>
      <c r="G283" s="17"/>
      <c r="H283" s="1"/>
      <c r="L283" s="1"/>
    </row>
    <row r="284" spans="1:12" ht="15.75">
      <c r="A284" s="30">
        <v>44026</v>
      </c>
      <c r="B284" s="28">
        <v>42.97</v>
      </c>
      <c r="C284" s="16"/>
      <c r="D284" s="16"/>
      <c r="E284" s="16"/>
      <c r="F284" s="16"/>
      <c r="G284" s="17"/>
      <c r="H284" s="1"/>
      <c r="L284" s="1"/>
    </row>
    <row r="285" spans="1:12" ht="15.75">
      <c r="A285" s="30">
        <v>44025</v>
      </c>
      <c r="B285" s="28">
        <v>42.85</v>
      </c>
      <c r="C285" s="16"/>
      <c r="D285" s="16"/>
      <c r="E285" s="16"/>
      <c r="F285" s="16"/>
      <c r="G285" s="17"/>
      <c r="H285" s="1"/>
      <c r="L285" s="1"/>
    </row>
    <row r="286" spans="1:12" ht="15.75">
      <c r="A286" s="29">
        <v>44022</v>
      </c>
      <c r="B286" s="28">
        <v>43.27</v>
      </c>
      <c r="C286" s="16"/>
      <c r="D286" s="16"/>
      <c r="E286" s="16"/>
      <c r="F286" s="16"/>
      <c r="G286" s="17"/>
      <c r="H286" s="1"/>
      <c r="L286" s="1"/>
    </row>
    <row r="287" spans="1:12" ht="15.75">
      <c r="A287" s="29">
        <v>44021</v>
      </c>
      <c r="B287" s="28">
        <v>42.35</v>
      </c>
      <c r="C287" s="16"/>
      <c r="D287" s="16"/>
      <c r="E287" s="16"/>
      <c r="F287" s="16"/>
      <c r="G287" s="17"/>
      <c r="H287" s="1"/>
      <c r="L287" s="1"/>
    </row>
    <row r="288" spans="1:12" ht="15.75">
      <c r="A288" s="29">
        <v>44020</v>
      </c>
      <c r="B288" s="28">
        <v>43.67</v>
      </c>
      <c r="C288" s="16"/>
      <c r="D288" s="16"/>
      <c r="E288" s="16"/>
      <c r="F288" s="16"/>
      <c r="G288" s="17"/>
      <c r="H288" s="1"/>
      <c r="L288" s="1"/>
    </row>
    <row r="289" spans="1:12" ht="15.75">
      <c r="A289" s="29">
        <v>44019</v>
      </c>
      <c r="B289" s="28">
        <v>43.28</v>
      </c>
      <c r="C289" s="16"/>
      <c r="D289" s="16"/>
      <c r="E289" s="16"/>
      <c r="F289" s="16"/>
      <c r="G289" s="17"/>
      <c r="H289" s="1"/>
      <c r="L289" s="1"/>
    </row>
    <row r="290" spans="1:12" ht="15.75">
      <c r="A290" s="29">
        <v>44018</v>
      </c>
      <c r="B290" s="28">
        <v>42.73</v>
      </c>
      <c r="C290" s="16"/>
      <c r="D290" s="16"/>
      <c r="E290" s="16"/>
      <c r="F290" s="16"/>
      <c r="G290" s="17"/>
      <c r="H290" s="1"/>
      <c r="L290" s="1"/>
    </row>
    <row r="291" spans="1:12" ht="15.75">
      <c r="A291" s="29">
        <v>44015</v>
      </c>
      <c r="B291" s="28">
        <v>42.92</v>
      </c>
      <c r="C291" s="16"/>
      <c r="D291" s="16"/>
      <c r="E291" s="16"/>
      <c r="F291" s="16"/>
      <c r="G291" s="17"/>
      <c r="H291" s="1"/>
      <c r="L291" s="1"/>
    </row>
    <row r="292" spans="1:12" ht="15.75">
      <c r="A292" s="29">
        <v>44014</v>
      </c>
      <c r="B292" s="28">
        <v>43.19</v>
      </c>
      <c r="C292" s="16"/>
      <c r="D292" s="16"/>
      <c r="E292" s="16"/>
      <c r="F292" s="16"/>
      <c r="G292" s="17"/>
      <c r="H292" s="1"/>
      <c r="L292" s="1"/>
    </row>
    <row r="293" spans="1:12" ht="15.75">
      <c r="A293" s="29">
        <v>44013</v>
      </c>
      <c r="B293" s="28">
        <v>42.18</v>
      </c>
      <c r="C293" s="16"/>
      <c r="D293" s="16"/>
      <c r="E293" s="16"/>
      <c r="F293" s="16"/>
      <c r="G293" s="17"/>
      <c r="H293" s="1"/>
      <c r="L293" s="1"/>
    </row>
    <row r="294" spans="1:12" ht="15.75">
      <c r="A294" s="30">
        <v>44012</v>
      </c>
      <c r="B294" s="28">
        <v>41.64</v>
      </c>
      <c r="C294" s="16"/>
      <c r="D294" s="16"/>
      <c r="E294" s="16"/>
      <c r="F294" s="16"/>
      <c r="G294" s="17"/>
      <c r="H294" s="1"/>
      <c r="L294" s="1"/>
    </row>
    <row r="295" spans="1:12" ht="15.75">
      <c r="A295" s="30">
        <v>44011</v>
      </c>
      <c r="B295" s="28">
        <v>41.58</v>
      </c>
      <c r="C295" s="16"/>
      <c r="D295" s="16"/>
      <c r="E295" s="16"/>
      <c r="F295" s="16"/>
      <c r="G295" s="17"/>
      <c r="H295" s="1"/>
      <c r="L295" s="1"/>
    </row>
    <row r="296" spans="1:12" ht="15.75">
      <c r="A296" s="30">
        <v>44008</v>
      </c>
      <c r="B296" s="28">
        <v>40.97</v>
      </c>
      <c r="C296" s="16"/>
      <c r="D296" s="16"/>
      <c r="E296" s="16"/>
      <c r="F296" s="16"/>
      <c r="G296" s="17"/>
      <c r="H296" s="1"/>
      <c r="L296" s="1"/>
    </row>
    <row r="297" spans="1:12" ht="15.75">
      <c r="A297" s="30">
        <v>44007</v>
      </c>
      <c r="B297" s="28">
        <v>41.18</v>
      </c>
      <c r="C297" s="16"/>
      <c r="D297" s="16"/>
      <c r="E297" s="16"/>
      <c r="F297" s="16"/>
      <c r="G297" s="17"/>
      <c r="H297" s="1"/>
      <c r="L297" s="1"/>
    </row>
    <row r="298" spans="1:12" ht="15.75">
      <c r="A298" s="30">
        <v>44006</v>
      </c>
      <c r="B298" s="28">
        <v>40.4</v>
      </c>
      <c r="C298" s="16"/>
      <c r="D298" s="16"/>
      <c r="E298" s="16"/>
      <c r="F298" s="16"/>
      <c r="G298" s="17"/>
      <c r="H298" s="1"/>
      <c r="L298" s="1"/>
    </row>
    <row r="299" spans="1:12" ht="15.75">
      <c r="A299" s="30">
        <v>44005</v>
      </c>
      <c r="B299" s="28">
        <v>42.72</v>
      </c>
      <c r="C299" s="16"/>
      <c r="D299" s="16"/>
      <c r="E299" s="16"/>
      <c r="F299" s="16"/>
      <c r="G299" s="17"/>
      <c r="H299" s="1"/>
      <c r="L299" s="1"/>
    </row>
    <row r="300" spans="1:12" ht="15.75">
      <c r="A300" s="30">
        <v>44004</v>
      </c>
      <c r="B300" s="28">
        <v>43.2</v>
      </c>
      <c r="C300" s="16"/>
      <c r="D300" s="16"/>
      <c r="E300" s="16"/>
      <c r="F300" s="16"/>
      <c r="G300" s="17"/>
      <c r="H300" s="1"/>
      <c r="L300" s="1"/>
    </row>
    <row r="301" spans="1:12" ht="15.75">
      <c r="A301" s="30">
        <v>44001</v>
      </c>
      <c r="B301" s="28">
        <v>42.33</v>
      </c>
      <c r="C301" s="16"/>
      <c r="D301" s="16"/>
      <c r="E301" s="16"/>
      <c r="F301" s="16"/>
      <c r="G301" s="17"/>
      <c r="H301" s="1"/>
      <c r="L301" s="1"/>
    </row>
    <row r="302" spans="1:12" ht="15.75">
      <c r="A302" s="30">
        <v>44000</v>
      </c>
      <c r="B302" s="28">
        <v>41.75</v>
      </c>
      <c r="C302" s="16"/>
      <c r="D302" s="16"/>
      <c r="E302" s="16"/>
      <c r="F302" s="16"/>
      <c r="G302" s="17"/>
      <c r="H302" s="1"/>
      <c r="L302" s="1"/>
    </row>
    <row r="303" spans="1:12" ht="15.75">
      <c r="A303" s="30">
        <v>43999</v>
      </c>
      <c r="B303" s="28">
        <v>40.47</v>
      </c>
      <c r="C303" s="16"/>
      <c r="D303" s="16"/>
      <c r="E303" s="16"/>
      <c r="F303" s="16"/>
      <c r="G303" s="17"/>
      <c r="H303" s="1"/>
      <c r="L303" s="1"/>
    </row>
    <row r="304" spans="1:12" ht="15.75">
      <c r="A304" s="30">
        <v>43998</v>
      </c>
      <c r="B304" s="28">
        <v>40.75</v>
      </c>
      <c r="C304" s="16"/>
      <c r="D304" s="16"/>
      <c r="E304" s="16"/>
      <c r="F304" s="16"/>
      <c r="G304" s="17"/>
      <c r="H304" s="1"/>
      <c r="L304" s="1"/>
    </row>
    <row r="305" spans="1:12" ht="15.75">
      <c r="A305" s="30">
        <v>43997</v>
      </c>
      <c r="B305" s="28">
        <v>39.44</v>
      </c>
      <c r="C305" s="16"/>
      <c r="D305" s="16"/>
      <c r="E305" s="16"/>
      <c r="F305" s="16"/>
      <c r="G305" s="17"/>
      <c r="H305" s="1"/>
      <c r="L305" s="1"/>
    </row>
    <row r="306" spans="1:12" ht="15.75">
      <c r="A306" s="29">
        <v>43994</v>
      </c>
      <c r="B306" s="28">
        <v>38.54</v>
      </c>
      <c r="C306" s="16"/>
      <c r="D306" s="16"/>
      <c r="E306" s="16"/>
      <c r="F306" s="16"/>
      <c r="G306" s="17"/>
      <c r="H306" s="1"/>
      <c r="L306" s="1"/>
    </row>
    <row r="307" spans="1:12" ht="15.75">
      <c r="A307" s="29">
        <v>43993</v>
      </c>
      <c r="B307" s="28">
        <v>37.76</v>
      </c>
      <c r="C307" s="16"/>
      <c r="D307" s="16"/>
      <c r="E307" s="16"/>
      <c r="F307" s="16"/>
      <c r="G307" s="17"/>
      <c r="H307" s="1"/>
      <c r="L307" s="1"/>
    </row>
    <row r="308" spans="1:12" ht="15.75">
      <c r="A308" s="29">
        <v>43992</v>
      </c>
      <c r="B308" s="28">
        <v>41.18</v>
      </c>
      <c r="C308" s="16"/>
      <c r="D308" s="16"/>
      <c r="E308" s="16"/>
      <c r="F308" s="16"/>
      <c r="G308" s="17"/>
      <c r="H308" s="1"/>
      <c r="L308" s="1"/>
    </row>
    <row r="309" spans="1:12" ht="15.75">
      <c r="A309" s="29">
        <v>43991</v>
      </c>
      <c r="B309" s="28">
        <v>40.450000000000003</v>
      </c>
      <c r="C309" s="16"/>
      <c r="D309" s="16"/>
      <c r="E309" s="16"/>
      <c r="F309" s="16"/>
      <c r="G309" s="17"/>
      <c r="H309" s="1"/>
      <c r="L309" s="1"/>
    </row>
    <row r="310" spans="1:12" ht="15.75">
      <c r="A310" s="29">
        <v>43990</v>
      </c>
      <c r="B310" s="28">
        <v>39.659999999999997</v>
      </c>
      <c r="C310" s="16"/>
      <c r="D310" s="16"/>
      <c r="E310" s="16"/>
      <c r="F310" s="16"/>
      <c r="G310" s="17"/>
      <c r="H310" s="1"/>
      <c r="L310" s="1"/>
    </row>
    <row r="311" spans="1:12" ht="15.75">
      <c r="A311" s="29">
        <v>43987</v>
      </c>
      <c r="B311" s="28">
        <v>41</v>
      </c>
      <c r="C311" s="16"/>
      <c r="D311" s="16"/>
      <c r="E311" s="16"/>
      <c r="F311" s="16"/>
      <c r="G311" s="17"/>
      <c r="H311" s="1"/>
      <c r="L311" s="1"/>
    </row>
    <row r="312" spans="1:12" ht="15.75">
      <c r="A312" s="29">
        <v>43986</v>
      </c>
      <c r="B312" s="28">
        <v>38.409999999999997</v>
      </c>
      <c r="C312" s="16"/>
      <c r="D312" s="16"/>
      <c r="E312" s="16"/>
      <c r="F312" s="16"/>
      <c r="G312" s="17"/>
      <c r="H312" s="1"/>
      <c r="L312" s="1"/>
    </row>
    <row r="313" spans="1:12" ht="15.75">
      <c r="A313" s="29">
        <v>43985</v>
      </c>
      <c r="B313" s="28">
        <v>37.979999999999997</v>
      </c>
      <c r="C313" s="16"/>
      <c r="D313" s="16"/>
      <c r="E313" s="16"/>
      <c r="F313" s="16"/>
      <c r="G313" s="17"/>
      <c r="H313" s="1"/>
      <c r="L313" s="1"/>
    </row>
    <row r="314" spans="1:12" ht="15.75">
      <c r="A314" s="29">
        <v>43984</v>
      </c>
      <c r="B314" s="28">
        <v>37.72</v>
      </c>
      <c r="C314" s="16"/>
      <c r="D314" s="16"/>
      <c r="E314" s="16"/>
      <c r="F314" s="16"/>
      <c r="G314" s="17"/>
      <c r="H314" s="1"/>
      <c r="L314" s="1"/>
    </row>
    <row r="315" spans="1:12" ht="15.75">
      <c r="A315" s="29">
        <v>43983</v>
      </c>
      <c r="B315" s="28">
        <v>36.74</v>
      </c>
      <c r="C315" s="16"/>
      <c r="D315" s="16"/>
      <c r="E315" s="16"/>
      <c r="F315" s="16"/>
      <c r="G315" s="17"/>
      <c r="H315" s="1"/>
      <c r="L315" s="1"/>
    </row>
    <row r="316" spans="1:12" ht="15.75">
      <c r="A316" s="30">
        <v>43980</v>
      </c>
      <c r="B316" s="28">
        <v>34.15</v>
      </c>
      <c r="C316" s="16"/>
      <c r="D316" s="16"/>
      <c r="E316" s="16"/>
      <c r="F316" s="16"/>
      <c r="G316" s="17"/>
      <c r="H316" s="1"/>
      <c r="L316" s="1"/>
    </row>
    <row r="317" spans="1:12" ht="15.75">
      <c r="A317" s="30">
        <v>43979</v>
      </c>
      <c r="B317" s="28">
        <v>33.979999999999997</v>
      </c>
      <c r="C317" s="16"/>
      <c r="D317" s="16"/>
      <c r="E317" s="16"/>
      <c r="F317" s="16"/>
      <c r="G317" s="17"/>
      <c r="H317" s="1"/>
      <c r="L317" s="1"/>
    </row>
    <row r="318" spans="1:12" ht="15.75">
      <c r="A318" s="30">
        <v>43978</v>
      </c>
      <c r="B318" s="28">
        <v>32.729999999999997</v>
      </c>
      <c r="C318" s="16"/>
      <c r="D318" s="16"/>
      <c r="E318" s="16"/>
      <c r="F318" s="16"/>
      <c r="G318" s="17"/>
      <c r="H318" s="1"/>
      <c r="L318" s="1"/>
    </row>
    <row r="319" spans="1:12" ht="15.75">
      <c r="A319" s="30">
        <v>43977</v>
      </c>
      <c r="B319" s="28">
        <v>33.950000000000003</v>
      </c>
      <c r="C319" s="16"/>
      <c r="D319" s="16"/>
      <c r="E319" s="16"/>
      <c r="F319" s="16"/>
      <c r="G319" s="17"/>
      <c r="H319" s="1"/>
      <c r="L319" s="1"/>
    </row>
    <row r="320" spans="1:12" ht="15.75">
      <c r="A320" s="30">
        <v>43973</v>
      </c>
      <c r="B320" s="28">
        <v>33.799999999999997</v>
      </c>
      <c r="C320" s="16"/>
      <c r="D320" s="16"/>
      <c r="E320" s="16"/>
      <c r="F320" s="16"/>
      <c r="G320" s="17"/>
      <c r="H320" s="1"/>
      <c r="L320" s="1"/>
    </row>
    <row r="321" spans="1:12" ht="15.75">
      <c r="A321" s="30">
        <v>43972</v>
      </c>
      <c r="B321" s="28">
        <v>34.78</v>
      </c>
      <c r="C321" s="16"/>
      <c r="D321" s="16"/>
      <c r="E321" s="16"/>
      <c r="F321" s="16"/>
      <c r="G321" s="17"/>
      <c r="H321" s="1"/>
      <c r="L321" s="1"/>
    </row>
    <row r="322" spans="1:12" ht="15.75">
      <c r="A322" s="30">
        <v>43971</v>
      </c>
      <c r="B322" s="28">
        <v>34.76</v>
      </c>
      <c r="C322" s="16"/>
      <c r="D322" s="16"/>
      <c r="E322" s="16"/>
      <c r="F322" s="16"/>
      <c r="G322" s="17"/>
      <c r="H322" s="1"/>
      <c r="L322" s="1"/>
    </row>
    <row r="323" spans="1:12" ht="15.75">
      <c r="A323" s="30">
        <v>43970</v>
      </c>
      <c r="B323" s="28">
        <v>33.06</v>
      </c>
      <c r="C323" s="16"/>
      <c r="D323" s="16"/>
      <c r="E323" s="16"/>
      <c r="F323" s="16"/>
      <c r="G323" s="17"/>
      <c r="H323" s="1"/>
      <c r="L323" s="1"/>
    </row>
    <row r="324" spans="1:12" ht="15.75">
      <c r="A324" s="30">
        <v>43969</v>
      </c>
      <c r="B324" s="28">
        <v>33.299999999999997</v>
      </c>
      <c r="C324" s="16"/>
      <c r="D324" s="16"/>
      <c r="E324" s="16"/>
      <c r="F324" s="16"/>
      <c r="G324" s="17"/>
      <c r="H324" s="1"/>
      <c r="L324" s="1"/>
    </row>
    <row r="325" spans="1:12" ht="15.75">
      <c r="A325" s="30">
        <v>43966</v>
      </c>
      <c r="B325" s="28">
        <v>30.95</v>
      </c>
      <c r="C325" s="16"/>
      <c r="D325" s="16"/>
      <c r="E325" s="16"/>
      <c r="F325" s="16"/>
      <c r="G325" s="17"/>
      <c r="H325" s="1"/>
      <c r="L325" s="1"/>
    </row>
    <row r="326" spans="1:12" ht="15.75">
      <c r="A326" s="30">
        <v>43965</v>
      </c>
      <c r="B326" s="28">
        <v>29.87</v>
      </c>
      <c r="C326" s="16"/>
      <c r="D326" s="16"/>
      <c r="E326" s="16"/>
      <c r="F326" s="16"/>
      <c r="G326" s="17"/>
      <c r="H326" s="1"/>
      <c r="L326" s="1"/>
    </row>
    <row r="327" spans="1:12" ht="15.75">
      <c r="A327" s="30">
        <v>43964</v>
      </c>
      <c r="B327" s="28">
        <v>27.89</v>
      </c>
      <c r="C327" s="16"/>
      <c r="D327" s="16"/>
      <c r="E327" s="16"/>
      <c r="F327" s="16"/>
      <c r="G327" s="17"/>
      <c r="H327" s="1"/>
      <c r="L327" s="1"/>
    </row>
    <row r="328" spans="1:12" ht="15.75">
      <c r="A328" s="29">
        <v>43963</v>
      </c>
      <c r="B328" s="28">
        <v>26.67</v>
      </c>
      <c r="C328" s="16"/>
      <c r="D328" s="16"/>
      <c r="E328" s="16"/>
      <c r="F328" s="16"/>
      <c r="G328" s="17"/>
      <c r="H328" s="1"/>
      <c r="L328" s="1"/>
    </row>
    <row r="329" spans="1:12" ht="15.75">
      <c r="A329" s="29">
        <v>43962</v>
      </c>
      <c r="B329" s="28">
        <v>25.53</v>
      </c>
      <c r="C329" s="16"/>
      <c r="D329" s="16"/>
      <c r="E329" s="16"/>
      <c r="F329" s="16"/>
      <c r="G329" s="17"/>
      <c r="H329" s="1"/>
      <c r="L329" s="1"/>
    </row>
    <row r="330" spans="1:12" ht="15.75">
      <c r="A330" s="29">
        <v>43958</v>
      </c>
      <c r="B330" s="28">
        <v>24.23</v>
      </c>
      <c r="C330" s="16"/>
      <c r="D330" s="16"/>
      <c r="E330" s="16"/>
      <c r="F330" s="16"/>
      <c r="G330" s="17"/>
      <c r="H330" s="1"/>
      <c r="L330" s="1"/>
    </row>
    <row r="331" spans="1:12" ht="15.75">
      <c r="A331" s="29">
        <v>43957</v>
      </c>
      <c r="B331" s="28">
        <v>24.2</v>
      </c>
      <c r="C331" s="16"/>
      <c r="D331" s="16"/>
      <c r="E331" s="16"/>
      <c r="F331" s="16"/>
      <c r="G331" s="17"/>
      <c r="H331" s="1"/>
      <c r="L331" s="1"/>
    </row>
    <row r="332" spans="1:12" ht="15.75">
      <c r="A332" s="29">
        <v>43956</v>
      </c>
      <c r="B332" s="28">
        <v>25.46</v>
      </c>
      <c r="C332" s="16"/>
      <c r="D332" s="16"/>
      <c r="E332" s="16"/>
      <c r="F332" s="16"/>
      <c r="G332" s="17"/>
      <c r="H332" s="1"/>
      <c r="L332" s="1"/>
    </row>
    <row r="333" spans="1:12" ht="15.75">
      <c r="A333" s="29">
        <v>43955</v>
      </c>
      <c r="B333" s="28">
        <v>20.399999999999999</v>
      </c>
      <c r="C333" s="16"/>
      <c r="D333" s="16"/>
      <c r="E333" s="16"/>
      <c r="F333" s="16"/>
      <c r="G333" s="17"/>
      <c r="H333" s="1"/>
      <c r="L333" s="1"/>
    </row>
    <row r="334" spans="1:12" ht="15.75">
      <c r="A334" s="29">
        <v>43952</v>
      </c>
      <c r="B334" s="28">
        <v>18.489999999999998</v>
      </c>
      <c r="C334" s="16"/>
      <c r="D334" s="16"/>
      <c r="E334" s="16"/>
      <c r="F334" s="16"/>
      <c r="G334" s="17"/>
      <c r="H334" s="1"/>
      <c r="L334" s="1"/>
    </row>
    <row r="335" spans="1:12" ht="15.75">
      <c r="A335" s="30">
        <v>43951</v>
      </c>
      <c r="B335" s="28">
        <v>18.11</v>
      </c>
      <c r="C335" s="16"/>
      <c r="D335" s="16"/>
      <c r="E335" s="16"/>
      <c r="F335" s="16"/>
      <c r="G335" s="17"/>
      <c r="H335" s="1"/>
      <c r="L335" s="1"/>
    </row>
    <row r="336" spans="1:12" ht="15.75">
      <c r="A336" s="30">
        <v>43950</v>
      </c>
      <c r="B336" s="28">
        <v>17.86</v>
      </c>
      <c r="C336" s="16"/>
      <c r="D336" s="16"/>
      <c r="E336" s="16"/>
      <c r="F336" s="16"/>
      <c r="G336" s="17"/>
      <c r="H336" s="1"/>
      <c r="L336" s="1"/>
    </row>
    <row r="337" spans="1:12" ht="15.75">
      <c r="A337" s="30">
        <v>43949</v>
      </c>
      <c r="B337" s="28">
        <v>15.6</v>
      </c>
      <c r="C337" s="16"/>
      <c r="D337" s="16"/>
      <c r="E337" s="16"/>
      <c r="F337" s="16"/>
      <c r="G337" s="17"/>
      <c r="H337" s="1"/>
      <c r="L337" s="1"/>
    </row>
    <row r="338" spans="1:12" ht="15.75">
      <c r="A338" s="30">
        <v>43948</v>
      </c>
      <c r="B338" s="28">
        <v>15.17</v>
      </c>
      <c r="C338" s="16"/>
      <c r="D338" s="16"/>
      <c r="E338" s="16"/>
      <c r="F338" s="16"/>
      <c r="G338" s="17"/>
      <c r="H338" s="1"/>
      <c r="L338" s="1"/>
    </row>
    <row r="339" spans="1:12" ht="15.75">
      <c r="A339" s="30">
        <v>43945</v>
      </c>
      <c r="B339" s="28">
        <v>15.87</v>
      </c>
      <c r="C339" s="16"/>
      <c r="D339" s="16"/>
      <c r="E339" s="16"/>
      <c r="F339" s="16"/>
      <c r="G339" s="17"/>
      <c r="H339" s="1"/>
      <c r="L339" s="1"/>
    </row>
    <row r="340" spans="1:12" ht="15.75">
      <c r="A340" s="30">
        <v>43944</v>
      </c>
      <c r="B340" s="28">
        <v>15.06</v>
      </c>
      <c r="C340" s="16"/>
      <c r="D340" s="16"/>
      <c r="E340" s="16"/>
      <c r="F340" s="16"/>
      <c r="G340" s="17"/>
      <c r="H340" s="1"/>
      <c r="L340" s="1"/>
    </row>
    <row r="341" spans="1:12" ht="15.75">
      <c r="A341" s="30">
        <v>43943</v>
      </c>
      <c r="B341" s="28">
        <v>13.77</v>
      </c>
      <c r="C341" s="16"/>
      <c r="D341" s="16"/>
      <c r="E341" s="16"/>
      <c r="F341" s="16"/>
      <c r="G341" s="17"/>
      <c r="H341" s="1"/>
      <c r="L341" s="1"/>
    </row>
    <row r="342" spans="1:12" ht="15.75">
      <c r="A342" s="30">
        <v>43942</v>
      </c>
      <c r="B342" s="28">
        <v>9.1199999999999992</v>
      </c>
      <c r="C342" s="16"/>
      <c r="D342" s="16"/>
      <c r="E342" s="16"/>
      <c r="F342" s="16"/>
      <c r="G342" s="17"/>
      <c r="H342" s="1"/>
      <c r="L342" s="1"/>
    </row>
    <row r="343" spans="1:12" ht="15.75">
      <c r="A343" s="30">
        <v>43941</v>
      </c>
      <c r="B343" s="28">
        <v>17.36</v>
      </c>
      <c r="C343" s="16"/>
      <c r="D343" s="16"/>
      <c r="E343" s="16"/>
      <c r="F343" s="16"/>
      <c r="G343" s="17"/>
      <c r="H343" s="1"/>
      <c r="L343" s="1"/>
    </row>
    <row r="344" spans="1:12" ht="15.75">
      <c r="A344" s="30">
        <v>43938</v>
      </c>
      <c r="B344" s="28">
        <v>19.75</v>
      </c>
      <c r="C344" s="16"/>
      <c r="D344" s="16"/>
      <c r="E344" s="16"/>
      <c r="F344" s="16"/>
      <c r="G344" s="17"/>
      <c r="H344" s="1"/>
      <c r="L344" s="1"/>
    </row>
    <row r="345" spans="1:12" ht="15.75">
      <c r="A345" s="30">
        <v>43937</v>
      </c>
      <c r="B345" s="28">
        <v>18.690000000000001</v>
      </c>
      <c r="C345" s="16"/>
      <c r="D345" s="16"/>
      <c r="E345" s="16"/>
      <c r="F345" s="16"/>
      <c r="G345" s="17"/>
      <c r="H345" s="1"/>
      <c r="L345" s="1"/>
    </row>
    <row r="346" spans="1:12" ht="15.75">
      <c r="A346" s="30">
        <v>43936</v>
      </c>
      <c r="B346" s="28">
        <v>19.8</v>
      </c>
      <c r="C346" s="16"/>
      <c r="D346" s="16"/>
      <c r="E346" s="16"/>
      <c r="F346" s="16"/>
      <c r="G346" s="17"/>
      <c r="H346" s="1"/>
      <c r="L346" s="1"/>
    </row>
    <row r="347" spans="1:12" ht="15.75">
      <c r="A347" s="30">
        <v>43935</v>
      </c>
      <c r="B347" s="28">
        <v>21.74</v>
      </c>
      <c r="C347" s="16"/>
      <c r="D347" s="16"/>
      <c r="E347" s="16"/>
      <c r="F347" s="16"/>
      <c r="G347" s="17"/>
      <c r="H347" s="1"/>
      <c r="L347" s="1"/>
    </row>
    <row r="348" spans="1:12" ht="15.75">
      <c r="A348" s="29">
        <v>43930</v>
      </c>
      <c r="B348" s="28">
        <v>20.23</v>
      </c>
      <c r="C348" s="16"/>
      <c r="D348" s="16"/>
      <c r="E348" s="16"/>
      <c r="F348" s="16"/>
      <c r="G348" s="17"/>
      <c r="H348" s="1"/>
      <c r="L348" s="1"/>
    </row>
    <row r="349" spans="1:12" ht="15.75">
      <c r="A349" s="29">
        <v>43929</v>
      </c>
      <c r="B349" s="28">
        <v>25.22</v>
      </c>
      <c r="C349" s="16"/>
      <c r="D349" s="16"/>
      <c r="E349" s="16"/>
      <c r="F349" s="16"/>
      <c r="G349" s="17"/>
      <c r="H349" s="1"/>
      <c r="L349" s="1"/>
    </row>
    <row r="350" spans="1:12" ht="15.75">
      <c r="A350" s="29">
        <v>43928</v>
      </c>
      <c r="B350" s="28">
        <v>22.1</v>
      </c>
      <c r="C350" s="16"/>
      <c r="D350" s="16"/>
      <c r="E350" s="16"/>
      <c r="F350" s="16"/>
      <c r="G350" s="17"/>
      <c r="H350" s="1"/>
      <c r="L350" s="1"/>
    </row>
    <row r="351" spans="1:12" ht="15.75">
      <c r="A351" s="29">
        <v>43927</v>
      </c>
      <c r="B351" s="28">
        <v>22.58</v>
      </c>
      <c r="C351" s="16"/>
      <c r="D351" s="16"/>
      <c r="E351" s="16"/>
      <c r="F351" s="16"/>
      <c r="G351" s="17"/>
      <c r="H351" s="1"/>
      <c r="L351" s="1"/>
    </row>
    <row r="352" spans="1:12" ht="15.75">
      <c r="A352" s="29">
        <v>43924</v>
      </c>
      <c r="B352" s="28">
        <v>24.33</v>
      </c>
      <c r="C352" s="16"/>
      <c r="D352" s="16"/>
      <c r="E352" s="16"/>
      <c r="F352" s="16"/>
      <c r="G352" s="17"/>
      <c r="H352" s="1"/>
      <c r="L352" s="1"/>
    </row>
    <row r="353" spans="1:12" ht="15.75">
      <c r="A353" s="29">
        <v>43923</v>
      </c>
      <c r="B353" s="28">
        <v>20.239999999999998</v>
      </c>
      <c r="C353" s="16"/>
      <c r="D353" s="16"/>
      <c r="E353" s="16"/>
      <c r="F353" s="16"/>
      <c r="G353" s="17"/>
      <c r="H353" s="1"/>
      <c r="L353" s="1"/>
    </row>
    <row r="354" spans="1:12" ht="15.75">
      <c r="A354" s="29">
        <v>43922</v>
      </c>
      <c r="B354" s="28">
        <v>14.97</v>
      </c>
      <c r="C354" s="16"/>
      <c r="D354" s="16"/>
      <c r="E354" s="16"/>
      <c r="F354" s="16"/>
      <c r="G354" s="17"/>
      <c r="H354" s="1"/>
      <c r="L354" s="1"/>
    </row>
    <row r="355" spans="1:12" ht="15.75">
      <c r="A355" s="30">
        <v>43921</v>
      </c>
      <c r="B355" s="28">
        <v>14.85</v>
      </c>
      <c r="C355" s="16"/>
      <c r="D355" s="16"/>
      <c r="E355" s="16"/>
      <c r="F355" s="16"/>
      <c r="G355" s="17"/>
      <c r="H355" s="1"/>
      <c r="L355" s="1"/>
    </row>
    <row r="356" spans="1:12" ht="15.75">
      <c r="A356" s="30">
        <v>43920</v>
      </c>
      <c r="B356" s="28">
        <v>19.190000000000001</v>
      </c>
      <c r="C356" s="16"/>
      <c r="D356" s="16"/>
      <c r="E356" s="16"/>
      <c r="F356" s="16"/>
      <c r="G356" s="17"/>
      <c r="H356" s="1"/>
      <c r="L356" s="1"/>
    </row>
    <row r="357" spans="1:12" ht="15.75">
      <c r="A357" s="30">
        <v>43917</v>
      </c>
      <c r="B357" s="28">
        <v>22.39</v>
      </c>
      <c r="C357" s="16"/>
      <c r="D357" s="16"/>
      <c r="E357" s="16"/>
      <c r="F357" s="16"/>
      <c r="G357" s="17"/>
      <c r="H357" s="1"/>
      <c r="L357" s="1"/>
    </row>
    <row r="358" spans="1:12" ht="15.75">
      <c r="A358" s="30">
        <v>43916</v>
      </c>
      <c r="B358" s="28">
        <v>23.55</v>
      </c>
      <c r="C358" s="16"/>
      <c r="D358" s="16"/>
      <c r="E358" s="16"/>
      <c r="F358" s="16"/>
      <c r="G358" s="17"/>
      <c r="H358" s="1"/>
      <c r="L358" s="1"/>
    </row>
    <row r="359" spans="1:12" ht="15.75">
      <c r="A359" s="30">
        <v>43915</v>
      </c>
      <c r="B359" s="28">
        <v>25.62</v>
      </c>
      <c r="C359" s="16"/>
      <c r="D359" s="16"/>
      <c r="E359" s="16"/>
      <c r="F359" s="16"/>
      <c r="G359" s="17"/>
      <c r="H359" s="1"/>
      <c r="L359" s="1"/>
    </row>
    <row r="360" spans="1:12" ht="15.75">
      <c r="A360" s="30">
        <v>43914</v>
      </c>
      <c r="B360" s="28">
        <v>24.5</v>
      </c>
      <c r="C360" s="16"/>
      <c r="D360" s="16"/>
      <c r="E360" s="16"/>
      <c r="F360" s="16"/>
      <c r="G360" s="17"/>
      <c r="H360" s="1"/>
      <c r="L360" s="1"/>
    </row>
    <row r="361" spans="1:12" ht="15.75">
      <c r="A361" s="30">
        <v>43913</v>
      </c>
      <c r="B361" s="28">
        <v>23.75</v>
      </c>
      <c r="C361" s="16"/>
      <c r="D361" s="16"/>
      <c r="E361" s="16"/>
      <c r="F361" s="16"/>
      <c r="G361" s="17"/>
      <c r="H361" s="1"/>
      <c r="L361" s="1"/>
    </row>
    <row r="362" spans="1:12" ht="15.75">
      <c r="A362" s="30">
        <v>43910</v>
      </c>
      <c r="B362" s="28">
        <v>25.55</v>
      </c>
      <c r="C362" s="16"/>
      <c r="D362" s="16"/>
      <c r="E362" s="16"/>
      <c r="F362" s="16"/>
      <c r="G362" s="17"/>
      <c r="H362" s="1"/>
      <c r="L362" s="1"/>
    </row>
    <row r="363" spans="1:12" ht="15.75">
      <c r="A363" s="30">
        <v>43909</v>
      </c>
      <c r="B363" s="28">
        <v>23.98</v>
      </c>
      <c r="C363" s="16"/>
      <c r="D363" s="16"/>
      <c r="E363" s="16"/>
      <c r="F363" s="16"/>
      <c r="G363" s="17"/>
      <c r="H363" s="1"/>
      <c r="L363" s="1"/>
    </row>
    <row r="364" spans="1:12" ht="15.75">
      <c r="A364" s="30">
        <v>43908</v>
      </c>
      <c r="B364" s="28">
        <v>22.79</v>
      </c>
      <c r="C364" s="16"/>
      <c r="D364" s="16"/>
      <c r="E364" s="16"/>
      <c r="F364" s="16"/>
      <c r="G364" s="17"/>
      <c r="H364" s="1"/>
      <c r="L364" s="1"/>
    </row>
    <row r="365" spans="1:12" ht="15.75">
      <c r="A365" s="30">
        <v>43907</v>
      </c>
      <c r="B365" s="28">
        <v>27.97</v>
      </c>
      <c r="C365" s="16"/>
      <c r="D365" s="16"/>
      <c r="E365" s="16"/>
      <c r="F365" s="16"/>
      <c r="G365" s="17"/>
      <c r="H365" s="1"/>
      <c r="L365" s="1"/>
    </row>
    <row r="366" spans="1:12" ht="15.75">
      <c r="A366" s="30">
        <v>43906</v>
      </c>
      <c r="B366" s="28">
        <v>27.98</v>
      </c>
      <c r="C366" s="16"/>
      <c r="D366" s="16"/>
      <c r="E366" s="16"/>
      <c r="F366" s="16"/>
      <c r="G366" s="17"/>
      <c r="H366" s="1"/>
      <c r="L366" s="1"/>
    </row>
    <row r="367" spans="1:12" ht="15.75">
      <c r="A367" s="30">
        <v>43903</v>
      </c>
      <c r="B367" s="28">
        <v>32.25</v>
      </c>
      <c r="C367" s="16"/>
      <c r="D367" s="16"/>
      <c r="E367" s="16"/>
      <c r="F367" s="16"/>
      <c r="G367" s="17"/>
      <c r="H367" s="1"/>
      <c r="L367" s="1"/>
    </row>
    <row r="368" spans="1:12" ht="15.75">
      <c r="A368" s="29">
        <v>43902</v>
      </c>
      <c r="B368" s="28">
        <v>31.02</v>
      </c>
      <c r="C368" s="16"/>
      <c r="D368" s="16"/>
      <c r="E368" s="16"/>
      <c r="F368" s="16"/>
      <c r="G368" s="17"/>
      <c r="H368" s="1"/>
      <c r="L368" s="1"/>
    </row>
    <row r="369" spans="1:12" ht="15.75">
      <c r="A369" s="29">
        <v>43901</v>
      </c>
      <c r="B369" s="28">
        <v>34.450000000000003</v>
      </c>
      <c r="C369" s="16"/>
      <c r="D369" s="16"/>
      <c r="E369" s="16"/>
      <c r="F369" s="16"/>
      <c r="G369" s="17"/>
      <c r="H369" s="1"/>
      <c r="L369" s="1"/>
    </row>
    <row r="370" spans="1:12" ht="15.75">
      <c r="A370" s="29">
        <v>43900</v>
      </c>
      <c r="B370" s="28">
        <v>35.57</v>
      </c>
      <c r="C370" s="16"/>
      <c r="D370" s="16"/>
      <c r="E370" s="16"/>
      <c r="F370" s="16"/>
      <c r="G370" s="17"/>
      <c r="H370" s="1"/>
      <c r="L370" s="1"/>
    </row>
    <row r="371" spans="1:12" ht="15.75">
      <c r="A371" s="29">
        <v>43899</v>
      </c>
      <c r="B371" s="28">
        <v>35.33</v>
      </c>
      <c r="C371" s="16"/>
      <c r="D371" s="16"/>
      <c r="E371" s="16"/>
      <c r="F371" s="16"/>
      <c r="G371" s="17"/>
      <c r="H371" s="1"/>
      <c r="L371" s="1"/>
    </row>
    <row r="372" spans="1:12" ht="15.75">
      <c r="A372" s="29">
        <v>43896</v>
      </c>
      <c r="B372" s="28">
        <v>45.6</v>
      </c>
      <c r="C372" s="16"/>
      <c r="D372" s="16"/>
      <c r="E372" s="16"/>
      <c r="F372" s="16"/>
      <c r="G372" s="17"/>
      <c r="H372" s="1"/>
      <c r="L372" s="1"/>
    </row>
    <row r="373" spans="1:12" ht="15.75">
      <c r="A373" s="29">
        <v>43895</v>
      </c>
      <c r="B373" s="28">
        <v>51.29</v>
      </c>
      <c r="C373" s="16"/>
      <c r="D373" s="16"/>
      <c r="E373" s="16"/>
      <c r="F373" s="16"/>
      <c r="G373" s="17"/>
      <c r="H373" s="1"/>
      <c r="L373" s="1"/>
    </row>
    <row r="374" spans="1:12" ht="15.75">
      <c r="A374" s="29">
        <v>43894</v>
      </c>
      <c r="B374" s="28">
        <v>51.86</v>
      </c>
      <c r="C374" s="16"/>
      <c r="D374" s="16"/>
      <c r="E374" s="16"/>
      <c r="F374" s="16"/>
      <c r="G374" s="17"/>
      <c r="H374" s="1"/>
      <c r="L374" s="1"/>
    </row>
    <row r="375" spans="1:12" ht="15.75">
      <c r="A375" s="29">
        <v>43893</v>
      </c>
      <c r="B375" s="28">
        <v>52.24</v>
      </c>
      <c r="C375" s="16"/>
      <c r="D375" s="16"/>
      <c r="E375" s="16"/>
      <c r="F375" s="16"/>
      <c r="G375" s="17"/>
      <c r="H375" s="1"/>
      <c r="L375" s="1"/>
    </row>
    <row r="376" spans="1:12" ht="15.75">
      <c r="A376" s="29">
        <v>43892</v>
      </c>
      <c r="B376" s="28">
        <v>52.52</v>
      </c>
      <c r="C376" s="16"/>
      <c r="D376" s="16"/>
      <c r="E376" s="16"/>
      <c r="F376" s="16"/>
      <c r="G376" s="17"/>
      <c r="H376" s="1"/>
      <c r="L376" s="1"/>
    </row>
    <row r="377" spans="1:12" ht="15.75">
      <c r="A377" s="30">
        <v>43889</v>
      </c>
      <c r="B377" s="28">
        <v>51.31</v>
      </c>
      <c r="C377" s="16"/>
      <c r="D377" s="16"/>
      <c r="E377" s="16"/>
      <c r="F377" s="16"/>
      <c r="G377" s="17"/>
      <c r="H377" s="1"/>
      <c r="L377" s="1"/>
    </row>
    <row r="378" spans="1:12" ht="15.75">
      <c r="A378" s="30">
        <v>43888</v>
      </c>
      <c r="B378" s="28">
        <v>52.19</v>
      </c>
      <c r="C378" s="16"/>
      <c r="D378" s="16"/>
      <c r="E378" s="16"/>
      <c r="F378" s="16"/>
      <c r="G378" s="17"/>
      <c r="H378" s="1"/>
      <c r="L378" s="1"/>
    </row>
    <row r="379" spans="1:12" ht="15.75">
      <c r="A379" s="30">
        <v>43887</v>
      </c>
      <c r="B379" s="28">
        <v>54.96</v>
      </c>
      <c r="C379" s="16"/>
      <c r="D379" s="16"/>
      <c r="E379" s="16"/>
      <c r="F379" s="16"/>
      <c r="G379" s="17"/>
      <c r="H379" s="1"/>
      <c r="L379" s="1"/>
    </row>
    <row r="380" spans="1:12" ht="15.75">
      <c r="A380" s="30">
        <v>43886</v>
      </c>
      <c r="B380" s="28">
        <v>55.29</v>
      </c>
      <c r="C380" s="16"/>
      <c r="D380" s="16"/>
      <c r="E380" s="16"/>
      <c r="F380" s="16"/>
      <c r="G380" s="17"/>
      <c r="H380" s="1"/>
      <c r="L380" s="1"/>
    </row>
    <row r="381" spans="1:12" ht="15.75">
      <c r="A381" s="30">
        <v>43885</v>
      </c>
      <c r="B381" s="28">
        <v>56.71</v>
      </c>
      <c r="C381" s="16"/>
      <c r="D381" s="16"/>
      <c r="E381" s="16"/>
      <c r="F381" s="16"/>
      <c r="G381" s="17"/>
      <c r="H381" s="1"/>
      <c r="L381" s="1"/>
    </row>
    <row r="382" spans="1:12" ht="15.75">
      <c r="A382" s="30">
        <v>43882</v>
      </c>
      <c r="B382" s="28">
        <v>58.6</v>
      </c>
      <c r="C382" s="16"/>
      <c r="D382" s="16"/>
      <c r="E382" s="16"/>
      <c r="F382" s="16"/>
      <c r="G382" s="17"/>
      <c r="H382" s="1"/>
      <c r="L382" s="1"/>
    </row>
    <row r="383" spans="1:12" ht="15.75">
      <c r="A383" s="30">
        <v>43881</v>
      </c>
      <c r="B383" s="28">
        <v>59.57</v>
      </c>
      <c r="C383" s="16"/>
      <c r="D383" s="16"/>
      <c r="E383" s="16"/>
      <c r="F383" s="16"/>
      <c r="G383" s="17"/>
      <c r="H383" s="1"/>
      <c r="L383" s="1"/>
    </row>
    <row r="384" spans="1:12" ht="15.75">
      <c r="A384" s="30">
        <v>43880</v>
      </c>
      <c r="B384" s="28">
        <v>59.72</v>
      </c>
      <c r="C384" s="16"/>
      <c r="D384" s="16"/>
      <c r="E384" s="16"/>
      <c r="F384" s="16"/>
      <c r="G384" s="17"/>
      <c r="H384" s="1"/>
      <c r="L384" s="1"/>
    </row>
    <row r="385" spans="1:12" ht="15.75">
      <c r="A385" s="30">
        <v>43879</v>
      </c>
      <c r="B385" s="28">
        <v>57.35</v>
      </c>
      <c r="C385" s="16"/>
      <c r="D385" s="16"/>
      <c r="E385" s="16"/>
      <c r="F385" s="16"/>
      <c r="G385" s="17"/>
      <c r="H385" s="1"/>
      <c r="L385" s="1"/>
    </row>
    <row r="386" spans="1:12" ht="15.75">
      <c r="A386" s="30">
        <v>43878</v>
      </c>
      <c r="B386" s="28">
        <v>57.83</v>
      </c>
      <c r="C386" s="16"/>
      <c r="D386" s="16"/>
      <c r="E386" s="16"/>
      <c r="F386" s="16"/>
      <c r="G386" s="17"/>
      <c r="H386" s="1"/>
      <c r="L386" s="1"/>
    </row>
    <row r="387" spans="1:12" ht="15.75">
      <c r="A387" s="30">
        <v>43875</v>
      </c>
      <c r="B387" s="28">
        <v>57.37</v>
      </c>
      <c r="C387" s="16"/>
      <c r="D387" s="16"/>
      <c r="E387" s="16"/>
      <c r="F387" s="16"/>
      <c r="G387" s="17"/>
      <c r="H387" s="1"/>
      <c r="L387" s="1"/>
    </row>
    <row r="388" spans="1:12" ht="15.75">
      <c r="A388" s="30">
        <v>43874</v>
      </c>
      <c r="B388" s="28">
        <v>56.34</v>
      </c>
      <c r="C388" s="16"/>
      <c r="D388" s="16"/>
      <c r="E388" s="16"/>
      <c r="F388" s="16"/>
      <c r="G388" s="17"/>
      <c r="H388" s="1"/>
      <c r="L388" s="1"/>
    </row>
    <row r="389" spans="1:12" ht="15.75">
      <c r="A389" s="29">
        <v>43873</v>
      </c>
      <c r="B389" s="28">
        <v>55.54</v>
      </c>
      <c r="C389" s="16"/>
      <c r="D389" s="16"/>
      <c r="E389" s="16"/>
      <c r="F389" s="16"/>
      <c r="G389" s="17"/>
      <c r="H389" s="1"/>
      <c r="L389" s="1"/>
    </row>
    <row r="390" spans="1:12" ht="15.75">
      <c r="A390" s="29">
        <v>43872</v>
      </c>
      <c r="B390" s="28">
        <v>54</v>
      </c>
      <c r="C390" s="16"/>
      <c r="D390" s="16"/>
      <c r="E390" s="16"/>
      <c r="F390" s="16"/>
      <c r="G390" s="17"/>
      <c r="H390" s="1"/>
      <c r="L390" s="1"/>
    </row>
    <row r="391" spans="1:12" ht="15.75">
      <c r="A391" s="29">
        <v>43871</v>
      </c>
      <c r="B391" s="28">
        <v>53.39</v>
      </c>
      <c r="C391" s="16"/>
      <c r="D391" s="16"/>
      <c r="E391" s="16"/>
      <c r="F391" s="16"/>
      <c r="G391" s="17"/>
      <c r="H391" s="1"/>
      <c r="L391" s="1"/>
    </row>
    <row r="392" spans="1:12" ht="15.75">
      <c r="A392" s="29">
        <v>43868</v>
      </c>
      <c r="B392" s="28">
        <v>54.53</v>
      </c>
      <c r="C392" s="16"/>
      <c r="D392" s="16"/>
      <c r="E392" s="16"/>
      <c r="F392" s="16"/>
      <c r="G392" s="17"/>
      <c r="H392" s="1"/>
      <c r="L392" s="1"/>
    </row>
    <row r="393" spans="1:12" ht="15.75">
      <c r="A393" s="29">
        <v>43867</v>
      </c>
      <c r="B393" s="28">
        <v>55.18</v>
      </c>
      <c r="C393" s="16"/>
      <c r="D393" s="16"/>
      <c r="E393" s="16"/>
      <c r="F393" s="16"/>
      <c r="G393" s="17"/>
      <c r="H393" s="1"/>
      <c r="L393" s="1"/>
    </row>
    <row r="394" spans="1:12" ht="15.75">
      <c r="A394" s="29">
        <v>43866</v>
      </c>
      <c r="B394" s="28">
        <v>55.36</v>
      </c>
      <c r="C394" s="16"/>
      <c r="D394" s="16"/>
      <c r="E394" s="16"/>
      <c r="F394" s="16"/>
      <c r="G394" s="17"/>
      <c r="H394" s="1"/>
      <c r="L394" s="1"/>
    </row>
    <row r="395" spans="1:12" ht="15.75">
      <c r="A395" s="29">
        <v>43865</v>
      </c>
      <c r="B395" s="28">
        <v>53.9</v>
      </c>
      <c r="C395" s="16"/>
      <c r="D395" s="16"/>
      <c r="E395" s="16"/>
      <c r="F395" s="16"/>
      <c r="G395" s="17"/>
      <c r="H395" s="1"/>
      <c r="L395" s="1"/>
    </row>
    <row r="396" spans="1:12" ht="15.75">
      <c r="A396" s="29">
        <v>43864</v>
      </c>
      <c r="B396" s="28">
        <v>54</v>
      </c>
      <c r="C396" s="16"/>
      <c r="D396" s="16"/>
      <c r="E396" s="16"/>
      <c r="F396" s="16"/>
      <c r="G396" s="17"/>
      <c r="H396" s="1"/>
      <c r="L396" s="1"/>
    </row>
    <row r="397" spans="1:12" ht="15.75">
      <c r="A397" s="30">
        <v>43861</v>
      </c>
      <c r="B397" s="28">
        <v>57.77</v>
      </c>
      <c r="C397" s="16"/>
      <c r="D397" s="16"/>
      <c r="E397" s="16"/>
      <c r="F397" s="16"/>
      <c r="G397" s="17"/>
      <c r="H397" s="1"/>
      <c r="L397" s="1"/>
    </row>
    <row r="398" spans="1:12" ht="15.75">
      <c r="A398" s="30">
        <v>43860</v>
      </c>
      <c r="B398" s="28">
        <v>57.72</v>
      </c>
      <c r="C398" s="16"/>
      <c r="D398" s="16"/>
      <c r="E398" s="16"/>
      <c r="F398" s="16"/>
      <c r="G398" s="17"/>
      <c r="H398" s="1"/>
      <c r="L398" s="1"/>
    </row>
    <row r="399" spans="1:12" ht="15.75">
      <c r="A399" s="30">
        <v>43859</v>
      </c>
      <c r="B399" s="28">
        <v>59.46</v>
      </c>
      <c r="C399" s="16"/>
      <c r="D399" s="16"/>
      <c r="E399" s="16"/>
      <c r="F399" s="16"/>
      <c r="G399" s="17"/>
      <c r="H399" s="1"/>
      <c r="L399" s="1"/>
    </row>
    <row r="400" spans="1:12" ht="15.75">
      <c r="A400" s="30">
        <v>43858</v>
      </c>
      <c r="B400" s="28">
        <v>59.37</v>
      </c>
      <c r="C400" s="16"/>
      <c r="D400" s="16"/>
      <c r="E400" s="16"/>
      <c r="F400" s="16"/>
      <c r="G400" s="17"/>
      <c r="H400" s="1"/>
      <c r="L400" s="1"/>
    </row>
    <row r="401" spans="1:12" ht="15.75">
      <c r="A401" s="30">
        <v>43857</v>
      </c>
      <c r="B401" s="28">
        <v>58.54</v>
      </c>
      <c r="C401" s="16"/>
      <c r="D401" s="16"/>
      <c r="E401" s="16"/>
      <c r="F401" s="16"/>
      <c r="G401" s="17"/>
      <c r="H401" s="1"/>
      <c r="L401" s="1"/>
    </row>
    <row r="402" spans="1:12" ht="15.75">
      <c r="A402" s="30">
        <v>43854</v>
      </c>
      <c r="B402" s="28">
        <v>59.34</v>
      </c>
      <c r="C402" s="16"/>
      <c r="D402" s="16"/>
      <c r="E402" s="16"/>
      <c r="F402" s="16"/>
      <c r="G402" s="17"/>
      <c r="H402" s="1"/>
      <c r="L402" s="1"/>
    </row>
    <row r="403" spans="1:12" ht="15.75">
      <c r="A403" s="30">
        <v>43853</v>
      </c>
      <c r="B403" s="28">
        <v>61.26</v>
      </c>
      <c r="C403" s="16"/>
      <c r="D403" s="16"/>
      <c r="E403" s="16"/>
      <c r="F403" s="16"/>
      <c r="G403" s="17"/>
      <c r="H403" s="1"/>
      <c r="L403" s="1"/>
    </row>
    <row r="404" spans="1:12" ht="15.75">
      <c r="A404" s="30">
        <v>43852</v>
      </c>
      <c r="B404" s="28">
        <v>62.11</v>
      </c>
      <c r="C404" s="16"/>
      <c r="D404" s="16"/>
      <c r="E404" s="16"/>
      <c r="F404" s="16"/>
      <c r="G404" s="17"/>
      <c r="H404" s="1"/>
      <c r="L404" s="1"/>
    </row>
    <row r="405" spans="1:12" ht="15.75">
      <c r="A405" s="30">
        <v>43851</v>
      </c>
      <c r="B405" s="28">
        <v>63.66</v>
      </c>
      <c r="C405" s="16"/>
      <c r="D405" s="16"/>
      <c r="E405" s="16"/>
      <c r="F405" s="16"/>
      <c r="G405" s="17"/>
      <c r="H405" s="1"/>
      <c r="L405" s="1"/>
    </row>
    <row r="406" spans="1:12" ht="15.75">
      <c r="A406" s="30">
        <v>43850</v>
      </c>
      <c r="B406" s="28">
        <v>64.63</v>
      </c>
      <c r="C406" s="16"/>
      <c r="D406" s="16"/>
      <c r="E406" s="16"/>
      <c r="F406" s="16"/>
      <c r="G406" s="17"/>
      <c r="H406" s="1"/>
      <c r="L406" s="1"/>
    </row>
    <row r="407" spans="1:12" ht="15.75">
      <c r="A407" s="30">
        <v>43847</v>
      </c>
      <c r="B407" s="28">
        <v>64.05</v>
      </c>
      <c r="C407" s="16"/>
      <c r="D407" s="16"/>
      <c r="E407" s="16"/>
      <c r="F407" s="16"/>
      <c r="G407" s="17"/>
      <c r="H407" s="1"/>
      <c r="L407" s="1"/>
    </row>
    <row r="408" spans="1:12" ht="15.75">
      <c r="A408" s="30">
        <v>43846</v>
      </c>
      <c r="B408" s="28">
        <v>64.63</v>
      </c>
      <c r="C408" s="16"/>
      <c r="D408" s="16"/>
      <c r="E408" s="16"/>
      <c r="F408" s="16"/>
      <c r="G408" s="17"/>
      <c r="H408" s="1"/>
      <c r="L408" s="1"/>
    </row>
    <row r="409" spans="1:12" ht="15.75">
      <c r="A409" s="30">
        <v>43845</v>
      </c>
      <c r="B409" s="28">
        <v>63.29</v>
      </c>
      <c r="C409" s="16"/>
      <c r="D409" s="16"/>
      <c r="E409" s="16"/>
      <c r="F409" s="16"/>
      <c r="G409" s="17"/>
      <c r="H409" s="1"/>
      <c r="L409" s="1"/>
    </row>
    <row r="410" spans="1:12" ht="15.75">
      <c r="A410" s="30">
        <v>43844</v>
      </c>
      <c r="B410" s="28">
        <v>64.45</v>
      </c>
      <c r="C410" s="16"/>
      <c r="D410" s="16"/>
      <c r="E410" s="16"/>
      <c r="F410" s="16"/>
      <c r="G410" s="17"/>
      <c r="H410" s="1"/>
      <c r="L410" s="1"/>
    </row>
    <row r="411" spans="1:12" ht="15.75">
      <c r="A411" s="30">
        <v>43843</v>
      </c>
      <c r="B411" s="28">
        <v>64.14</v>
      </c>
      <c r="C411" s="16"/>
      <c r="D411" s="16"/>
      <c r="E411" s="16"/>
      <c r="F411" s="16"/>
      <c r="G411" s="17"/>
      <c r="H411" s="1"/>
      <c r="L411" s="1"/>
    </row>
    <row r="412" spans="1:12" ht="15.75">
      <c r="A412" s="29">
        <v>43840</v>
      </c>
      <c r="B412" s="28">
        <v>66.77</v>
      </c>
      <c r="C412" s="16"/>
      <c r="D412" s="16"/>
      <c r="E412" s="16"/>
      <c r="F412" s="16"/>
      <c r="G412" s="17"/>
      <c r="H412" s="1"/>
      <c r="L412" s="1"/>
    </row>
    <row r="413" spans="1:12" ht="15.75">
      <c r="A413" s="29">
        <v>43839</v>
      </c>
      <c r="B413" s="28">
        <v>66.58</v>
      </c>
      <c r="C413" s="16"/>
      <c r="D413" s="16"/>
      <c r="E413" s="16"/>
      <c r="F413" s="16"/>
      <c r="G413" s="17"/>
      <c r="H413" s="1"/>
      <c r="L413" s="1"/>
    </row>
    <row r="414" spans="1:12" ht="15.75">
      <c r="A414" s="29">
        <v>43838</v>
      </c>
      <c r="B414" s="28">
        <v>67.31</v>
      </c>
      <c r="C414" s="16"/>
      <c r="D414" s="16"/>
      <c r="E414" s="16"/>
      <c r="F414" s="16"/>
      <c r="G414" s="17"/>
      <c r="H414" s="1"/>
      <c r="L414" s="1"/>
    </row>
    <row r="415" spans="1:12" ht="15.75">
      <c r="A415" s="29">
        <v>43837</v>
      </c>
      <c r="B415" s="28">
        <v>68.739999999999995</v>
      </c>
      <c r="C415" s="16"/>
      <c r="D415" s="16"/>
      <c r="E415" s="16"/>
      <c r="F415" s="16"/>
      <c r="G415" s="17"/>
      <c r="H415" s="1"/>
      <c r="L415" s="1"/>
    </row>
    <row r="416" spans="1:12" ht="15.75">
      <c r="A416" s="29">
        <v>43836</v>
      </c>
      <c r="B416" s="28">
        <v>70.25</v>
      </c>
      <c r="C416" s="16"/>
      <c r="D416" s="16"/>
      <c r="E416" s="16"/>
      <c r="F416" s="16"/>
      <c r="G416" s="17"/>
      <c r="H416" s="1"/>
      <c r="L416" s="1"/>
    </row>
    <row r="417" spans="1:12" ht="15.75">
      <c r="A417" s="29">
        <v>43833</v>
      </c>
      <c r="B417" s="28">
        <v>69.08</v>
      </c>
      <c r="C417" s="16"/>
      <c r="D417" s="16"/>
      <c r="E417" s="16"/>
      <c r="F417" s="16"/>
      <c r="G417" s="17"/>
      <c r="H417" s="1"/>
      <c r="L417" s="1"/>
    </row>
    <row r="418" spans="1:12" ht="15.75">
      <c r="A418" s="29">
        <v>43832</v>
      </c>
      <c r="B418" s="28">
        <v>67.05</v>
      </c>
      <c r="C418" s="16"/>
      <c r="D418" s="16"/>
      <c r="E418" s="16"/>
      <c r="F418" s="16"/>
      <c r="G418" s="17"/>
      <c r="H418" s="1"/>
      <c r="L418" s="1"/>
    </row>
    <row r="419" spans="1:12">
      <c r="A419" s="30">
        <v>43830</v>
      </c>
      <c r="B419" s="28">
        <v>67.77</v>
      </c>
    </row>
    <row r="420" spans="1:12">
      <c r="A420" s="30">
        <v>43829</v>
      </c>
      <c r="B420" s="28">
        <v>68.3</v>
      </c>
    </row>
    <row r="421" spans="1:12">
      <c r="A421" s="30">
        <v>43826</v>
      </c>
      <c r="B421" s="28">
        <v>68.91</v>
      </c>
    </row>
    <row r="422" spans="1:12">
      <c r="A422" s="30">
        <v>43825</v>
      </c>
      <c r="B422" s="28">
        <v>69.260000000000005</v>
      </c>
    </row>
    <row r="423" spans="1:12">
      <c r="A423" s="30">
        <v>43823</v>
      </c>
      <c r="B423" s="28">
        <v>69.260000000000005</v>
      </c>
    </row>
    <row r="424" spans="1:12">
      <c r="A424" s="30">
        <v>43822</v>
      </c>
      <c r="B424" s="28">
        <v>67.489999999999995</v>
      </c>
    </row>
    <row r="425" spans="1:12">
      <c r="A425" s="30">
        <v>43819</v>
      </c>
      <c r="B425" s="28">
        <v>68.66</v>
      </c>
    </row>
    <row r="426" spans="1:12">
      <c r="A426" s="30">
        <v>43818</v>
      </c>
      <c r="B426" s="28">
        <v>69.7</v>
      </c>
    </row>
    <row r="427" spans="1:12">
      <c r="A427" s="30">
        <v>43817</v>
      </c>
      <c r="B427" s="28">
        <v>69.12</v>
      </c>
    </row>
    <row r="428" spans="1:12">
      <c r="A428" s="30">
        <v>43816</v>
      </c>
      <c r="B428" s="28">
        <v>68.989999999999995</v>
      </c>
    </row>
    <row r="429" spans="1:12">
      <c r="A429" s="30">
        <v>43815</v>
      </c>
      <c r="B429" s="28">
        <v>68.040000000000006</v>
      </c>
    </row>
    <row r="430" spans="1:12">
      <c r="A430" s="30">
        <v>43812</v>
      </c>
      <c r="B430" s="28">
        <v>67.44</v>
      </c>
    </row>
    <row r="431" spans="1:12">
      <c r="A431" s="29">
        <v>43811</v>
      </c>
      <c r="B431" s="28">
        <v>66.67</v>
      </c>
    </row>
    <row r="432" spans="1:12">
      <c r="A432" s="29">
        <v>43810</v>
      </c>
      <c r="B432" s="28">
        <v>65.37</v>
      </c>
    </row>
    <row r="433" spans="1:2">
      <c r="A433" s="29">
        <v>43809</v>
      </c>
      <c r="B433" s="28">
        <v>66.569999999999993</v>
      </c>
    </row>
    <row r="434" spans="1:2">
      <c r="A434" s="29">
        <v>43808</v>
      </c>
      <c r="B434" s="28">
        <v>66.44</v>
      </c>
    </row>
    <row r="435" spans="1:2">
      <c r="A435" s="29">
        <v>43805</v>
      </c>
      <c r="B435" s="28">
        <v>66.5</v>
      </c>
    </row>
    <row r="436" spans="1:2">
      <c r="A436" s="29">
        <v>43804</v>
      </c>
      <c r="B436" s="28">
        <v>65.67</v>
      </c>
    </row>
    <row r="437" spans="1:2">
      <c r="A437" s="29">
        <v>43803</v>
      </c>
      <c r="B437" s="28">
        <v>65.25</v>
      </c>
    </row>
    <row r="438" spans="1:2">
      <c r="A438" s="29">
        <v>43802</v>
      </c>
      <c r="B438" s="28">
        <v>62.95</v>
      </c>
    </row>
    <row r="439" spans="1:2">
      <c r="A439" s="29">
        <v>43801</v>
      </c>
      <c r="B439" s="28">
        <v>63.2</v>
      </c>
    </row>
    <row r="440" spans="1:2">
      <c r="A440" s="30">
        <v>43798</v>
      </c>
      <c r="B440" s="28">
        <v>64.5</v>
      </c>
    </row>
    <row r="441" spans="1:2">
      <c r="A441" s="30">
        <v>43797</v>
      </c>
      <c r="B441" s="28">
        <v>64.680000000000007</v>
      </c>
    </row>
    <row r="442" spans="1:2">
      <c r="A442" s="30">
        <v>43796</v>
      </c>
      <c r="B442" s="28">
        <v>65.03</v>
      </c>
    </row>
    <row r="443" spans="1:2">
      <c r="A443" s="30">
        <v>43795</v>
      </c>
      <c r="B443" s="28">
        <v>64.819999999999993</v>
      </c>
    </row>
    <row r="444" spans="1:2">
      <c r="A444" s="30">
        <v>43794</v>
      </c>
      <c r="B444" s="28">
        <v>64.67</v>
      </c>
    </row>
    <row r="445" spans="1:2">
      <c r="A445" s="30">
        <v>43791</v>
      </c>
      <c r="B445" s="28">
        <v>64.83</v>
      </c>
    </row>
    <row r="446" spans="1:2">
      <c r="A446" s="30">
        <v>43790</v>
      </c>
      <c r="B446" s="28">
        <v>64.989999999999995</v>
      </c>
    </row>
    <row r="447" spans="1:2">
      <c r="A447" s="30">
        <v>43789</v>
      </c>
      <c r="B447" s="28">
        <v>63.8</v>
      </c>
    </row>
    <row r="448" spans="1:2">
      <c r="A448" s="30">
        <v>43788</v>
      </c>
      <c r="B448" s="28">
        <v>62.37</v>
      </c>
    </row>
    <row r="449" spans="1:2">
      <c r="A449" s="30">
        <v>43787</v>
      </c>
      <c r="B449" s="28">
        <v>62.82</v>
      </c>
    </row>
    <row r="450" spans="1:2">
      <c r="A450" s="30">
        <v>43784</v>
      </c>
      <c r="B450" s="28">
        <v>63.32</v>
      </c>
    </row>
    <row r="451" spans="1:2">
      <c r="A451" s="30">
        <v>43783</v>
      </c>
      <c r="B451" s="28">
        <v>62.46</v>
      </c>
    </row>
    <row r="452" spans="1:2">
      <c r="A452" s="30">
        <v>43782</v>
      </c>
      <c r="B452" s="28">
        <v>62.27</v>
      </c>
    </row>
    <row r="453" spans="1:2">
      <c r="A453" s="29">
        <v>43781</v>
      </c>
      <c r="B453" s="28">
        <v>62.19</v>
      </c>
    </row>
    <row r="454" spans="1:2">
      <c r="A454" s="29">
        <v>43780</v>
      </c>
      <c r="B454" s="28">
        <v>62.58</v>
      </c>
    </row>
    <row r="455" spans="1:2">
      <c r="A455" s="29">
        <v>43777</v>
      </c>
      <c r="B455" s="28">
        <v>62</v>
      </c>
    </row>
    <row r="456" spans="1:2">
      <c r="A456" s="29">
        <v>43776</v>
      </c>
      <c r="B456" s="28">
        <v>62.6</v>
      </c>
    </row>
    <row r="457" spans="1:2">
      <c r="A457" s="29">
        <v>43775</v>
      </c>
      <c r="B457" s="28">
        <v>62.11</v>
      </c>
    </row>
    <row r="458" spans="1:2">
      <c r="A458" s="29">
        <v>43774</v>
      </c>
      <c r="B458" s="28">
        <v>62.72</v>
      </c>
    </row>
    <row r="459" spans="1:2">
      <c r="A459" s="29">
        <v>43773</v>
      </c>
      <c r="B459" s="28">
        <v>62.52</v>
      </c>
    </row>
    <row r="460" spans="1:2">
      <c r="A460" s="29">
        <v>43770</v>
      </c>
      <c r="B460" s="28">
        <v>60.17</v>
      </c>
    </row>
    <row r="461" spans="1:2">
      <c r="A461" s="30">
        <v>43769</v>
      </c>
      <c r="B461" s="28">
        <v>59.3</v>
      </c>
    </row>
    <row r="462" spans="1:2">
      <c r="A462" s="30">
        <v>43768</v>
      </c>
      <c r="B462" s="28">
        <v>60.22</v>
      </c>
    </row>
    <row r="463" spans="1:2">
      <c r="A463" s="30">
        <v>43767</v>
      </c>
      <c r="B463" s="28">
        <v>61.05</v>
      </c>
    </row>
    <row r="464" spans="1:2">
      <c r="A464" s="30">
        <v>43766</v>
      </c>
      <c r="B464" s="28">
        <v>60.39</v>
      </c>
    </row>
    <row r="465" spans="1:2">
      <c r="A465" s="30">
        <v>43763</v>
      </c>
      <c r="B465" s="28">
        <v>62.06</v>
      </c>
    </row>
    <row r="466" spans="1:2">
      <c r="A466" s="30">
        <v>43762</v>
      </c>
      <c r="B466" s="28">
        <v>61.71</v>
      </c>
    </row>
    <row r="467" spans="1:2">
      <c r="A467" s="30">
        <v>43761</v>
      </c>
      <c r="B467" s="28">
        <v>60.52</v>
      </c>
    </row>
    <row r="468" spans="1:2">
      <c r="A468" s="30">
        <v>43760</v>
      </c>
      <c r="B468" s="28">
        <v>60.5</v>
      </c>
    </row>
    <row r="469" spans="1:2">
      <c r="A469" s="30">
        <v>43759</v>
      </c>
      <c r="B469" s="28">
        <v>58.95</v>
      </c>
    </row>
    <row r="470" spans="1:2">
      <c r="A470" s="30">
        <v>43756</v>
      </c>
      <c r="B470" s="28">
        <v>59.96</v>
      </c>
    </row>
    <row r="471" spans="1:2">
      <c r="A471" s="30">
        <v>43755</v>
      </c>
      <c r="B471" s="28">
        <v>59.35</v>
      </c>
    </row>
    <row r="472" spans="1:2">
      <c r="A472" s="30">
        <v>43754</v>
      </c>
      <c r="B472" s="28">
        <v>59.3</v>
      </c>
    </row>
    <row r="473" spans="1:2">
      <c r="A473" s="30">
        <v>43753</v>
      </c>
      <c r="B473" s="28">
        <v>59.19</v>
      </c>
    </row>
    <row r="474" spans="1:2">
      <c r="A474" s="30">
        <v>43752</v>
      </c>
      <c r="B474" s="28">
        <v>58.81</v>
      </c>
    </row>
    <row r="475" spans="1:2">
      <c r="A475" s="29">
        <v>43749</v>
      </c>
      <c r="B475" s="28">
        <v>60.59</v>
      </c>
    </row>
    <row r="476" spans="1:2">
      <c r="A476" s="29">
        <v>43748</v>
      </c>
      <c r="B476" s="28">
        <v>59.08</v>
      </c>
    </row>
    <row r="477" spans="1:2">
      <c r="A477" s="29">
        <v>43747</v>
      </c>
      <c r="B477" s="28">
        <v>59.7</v>
      </c>
    </row>
    <row r="478" spans="1:2">
      <c r="A478" s="29">
        <v>43746</v>
      </c>
      <c r="B478" s="28">
        <v>58.14</v>
      </c>
    </row>
    <row r="479" spans="1:2">
      <c r="A479" s="29">
        <v>43745</v>
      </c>
      <c r="B479" s="28">
        <v>59.46</v>
      </c>
    </row>
    <row r="480" spans="1:2">
      <c r="A480" s="29">
        <v>43742</v>
      </c>
      <c r="B480" s="28">
        <v>59.13</v>
      </c>
    </row>
    <row r="481" spans="1:2">
      <c r="A481" s="29">
        <v>43741</v>
      </c>
      <c r="B481" s="28">
        <v>58.01</v>
      </c>
    </row>
    <row r="482" spans="1:2">
      <c r="A482" s="29">
        <v>43740</v>
      </c>
      <c r="B482" s="28">
        <v>57.92</v>
      </c>
    </row>
    <row r="483" spans="1:2">
      <c r="A483" s="29">
        <v>43739</v>
      </c>
      <c r="B483" s="28">
        <v>60.06</v>
      </c>
    </row>
    <row r="484" spans="1:2">
      <c r="A484" s="30">
        <v>43738</v>
      </c>
      <c r="B484" s="28">
        <v>60.99</v>
      </c>
    </row>
    <row r="485" spans="1:2">
      <c r="A485" s="30">
        <v>43735</v>
      </c>
      <c r="B485" s="28">
        <v>62.48</v>
      </c>
    </row>
    <row r="486" spans="1:2">
      <c r="A486" s="30">
        <v>43734</v>
      </c>
      <c r="B486" s="28">
        <v>62.08</v>
      </c>
    </row>
    <row r="487" spans="1:2">
      <c r="A487" s="30">
        <v>43733</v>
      </c>
      <c r="B487" s="28">
        <v>62.41</v>
      </c>
    </row>
    <row r="488" spans="1:2">
      <c r="A488" s="30">
        <v>43732</v>
      </c>
      <c r="B488" s="28">
        <v>64.13</v>
      </c>
    </row>
    <row r="489" spans="1:2">
      <c r="A489" s="30">
        <v>43731</v>
      </c>
      <c r="B489" s="28">
        <v>64.66</v>
      </c>
    </row>
    <row r="490" spans="1:2">
      <c r="A490" s="30">
        <v>43728</v>
      </c>
      <c r="B490" s="28">
        <v>65.23</v>
      </c>
    </row>
    <row r="491" spans="1:2">
      <c r="A491" s="30">
        <v>43727</v>
      </c>
      <c r="B491" s="28">
        <v>64.25</v>
      </c>
    </row>
    <row r="492" spans="1:2">
      <c r="A492" s="30">
        <v>43726</v>
      </c>
      <c r="B492" s="28">
        <v>64.290000000000006</v>
      </c>
    </row>
    <row r="493" spans="1:2">
      <c r="A493" s="30">
        <v>43725</v>
      </c>
      <c r="B493" s="28">
        <v>65.59</v>
      </c>
    </row>
    <row r="494" spans="1:2">
      <c r="A494" s="30">
        <v>43724</v>
      </c>
      <c r="B494" s="28">
        <v>68.42</v>
      </c>
    </row>
    <row r="495" spans="1:2">
      <c r="A495" s="30">
        <v>43721</v>
      </c>
      <c r="B495" s="28">
        <v>61.25</v>
      </c>
    </row>
    <row r="496" spans="1:2">
      <c r="A496" s="29">
        <v>43720</v>
      </c>
      <c r="B496" s="28">
        <v>60.76</v>
      </c>
    </row>
    <row r="497" spans="1:2">
      <c r="A497" s="29">
        <v>43719</v>
      </c>
      <c r="B497" s="28">
        <v>63.02</v>
      </c>
    </row>
    <row r="498" spans="1:2">
      <c r="A498" s="29">
        <v>43718</v>
      </c>
      <c r="B498" s="28">
        <v>64.67</v>
      </c>
    </row>
    <row r="499" spans="1:2">
      <c r="A499" s="29">
        <v>43717</v>
      </c>
      <c r="B499" s="28">
        <v>63.99</v>
      </c>
    </row>
    <row r="500" spans="1:2">
      <c r="A500" s="29">
        <v>43714</v>
      </c>
      <c r="B500" s="28">
        <v>61.28</v>
      </c>
    </row>
    <row r="501" spans="1:2">
      <c r="A501" s="29">
        <v>43713</v>
      </c>
      <c r="B501" s="28">
        <v>62.7</v>
      </c>
    </row>
    <row r="502" spans="1:2">
      <c r="A502" s="29">
        <v>43712</v>
      </c>
      <c r="B502" s="28">
        <v>60.68</v>
      </c>
    </row>
    <row r="503" spans="1:2">
      <c r="A503" s="29">
        <v>43711</v>
      </c>
      <c r="B503" s="28">
        <v>57.93</v>
      </c>
    </row>
    <row r="504" spans="1:2">
      <c r="A504" s="29">
        <v>43710</v>
      </c>
      <c r="B504" s="28">
        <v>58.55</v>
      </c>
    </row>
    <row r="505" spans="1:2">
      <c r="A505" s="30">
        <v>43707</v>
      </c>
      <c r="B505" s="28">
        <v>61.04</v>
      </c>
    </row>
    <row r="506" spans="1:2">
      <c r="A506" s="30">
        <v>43706</v>
      </c>
      <c r="B506" s="28">
        <v>60.59</v>
      </c>
    </row>
    <row r="507" spans="1:2">
      <c r="A507" s="30">
        <v>43705</v>
      </c>
      <c r="B507" s="28">
        <v>60.42</v>
      </c>
    </row>
    <row r="508" spans="1:2">
      <c r="A508" s="30">
        <v>43704</v>
      </c>
      <c r="B508" s="28">
        <v>58.44</v>
      </c>
    </row>
    <row r="509" spans="1:2">
      <c r="A509" s="30">
        <v>43703</v>
      </c>
      <c r="B509" s="28">
        <v>58.64</v>
      </c>
    </row>
    <row r="510" spans="1:2">
      <c r="A510" s="30">
        <v>43700</v>
      </c>
      <c r="B510" s="28">
        <v>58.64</v>
      </c>
    </row>
    <row r="511" spans="1:2">
      <c r="A511" s="30">
        <v>43699</v>
      </c>
      <c r="B511" s="28">
        <v>59.81</v>
      </c>
    </row>
    <row r="512" spans="1:2">
      <c r="A512" s="30">
        <v>43698</v>
      </c>
      <c r="B512" s="28">
        <v>60.6</v>
      </c>
    </row>
    <row r="513" spans="1:2">
      <c r="A513" s="30">
        <v>43697</v>
      </c>
      <c r="B513" s="28">
        <v>59.03</v>
      </c>
    </row>
    <row r="514" spans="1:2">
      <c r="A514" s="30">
        <v>43696</v>
      </c>
      <c r="B514" s="28">
        <v>59.79</v>
      </c>
    </row>
    <row r="515" spans="1:2">
      <c r="A515" s="30">
        <v>43693</v>
      </c>
      <c r="B515" s="28">
        <v>59</v>
      </c>
    </row>
    <row r="516" spans="1:2">
      <c r="A516" s="30">
        <v>43692</v>
      </c>
      <c r="B516" s="28">
        <v>57.37</v>
      </c>
    </row>
    <row r="517" spans="1:2">
      <c r="A517" s="30">
        <v>43691</v>
      </c>
      <c r="B517" s="28">
        <v>57.86</v>
      </c>
    </row>
    <row r="518" spans="1:2">
      <c r="A518" s="30">
        <v>43690</v>
      </c>
      <c r="B518" s="28">
        <v>59.9</v>
      </c>
    </row>
    <row r="519" spans="1:2">
      <c r="A519" s="29">
        <v>43689</v>
      </c>
      <c r="B519" s="28">
        <v>57.13</v>
      </c>
    </row>
    <row r="520" spans="1:2">
      <c r="A520" s="29">
        <v>43686</v>
      </c>
      <c r="B520" s="28">
        <v>57.37</v>
      </c>
    </row>
    <row r="521" spans="1:2">
      <c r="A521" s="29">
        <v>43685</v>
      </c>
      <c r="B521" s="28">
        <v>56.29</v>
      </c>
    </row>
    <row r="522" spans="1:2">
      <c r="A522" s="29">
        <v>43684</v>
      </c>
      <c r="B522" s="28">
        <v>55.03</v>
      </c>
    </row>
    <row r="523" spans="1:2">
      <c r="A523" s="29">
        <v>43683</v>
      </c>
      <c r="B523" s="28">
        <v>58.63</v>
      </c>
    </row>
    <row r="524" spans="1:2">
      <c r="A524" s="29">
        <v>43682</v>
      </c>
      <c r="B524" s="28">
        <v>59.32</v>
      </c>
    </row>
    <row r="525" spans="1:2">
      <c r="A525" s="29">
        <v>43679</v>
      </c>
      <c r="B525" s="28">
        <v>61.12</v>
      </c>
    </row>
    <row r="526" spans="1:2">
      <c r="A526" s="29">
        <v>43678</v>
      </c>
      <c r="B526" s="28">
        <v>62.9</v>
      </c>
    </row>
    <row r="527" spans="1:2">
      <c r="A527" s="30">
        <v>43677</v>
      </c>
      <c r="B527" s="28">
        <v>64.069999999999993</v>
      </c>
    </row>
    <row r="528" spans="1:2">
      <c r="A528" s="30">
        <v>43676</v>
      </c>
      <c r="B528" s="28">
        <v>62.55</v>
      </c>
    </row>
    <row r="529" spans="1:2">
      <c r="A529" s="30">
        <v>43675</v>
      </c>
      <c r="B529" s="28">
        <v>62.29</v>
      </c>
    </row>
    <row r="530" spans="1:2">
      <c r="A530" s="30">
        <v>43672</v>
      </c>
      <c r="B530" s="28">
        <v>62.46</v>
      </c>
    </row>
    <row r="531" spans="1:2">
      <c r="A531" s="30">
        <v>43671</v>
      </c>
      <c r="B531" s="28">
        <v>63.47</v>
      </c>
    </row>
    <row r="532" spans="1:2">
      <c r="A532" s="30">
        <v>43670</v>
      </c>
      <c r="B532" s="28">
        <v>63.83</v>
      </c>
    </row>
    <row r="533" spans="1:2">
      <c r="A533" s="30">
        <v>43669</v>
      </c>
      <c r="B533" s="28">
        <v>62.28</v>
      </c>
    </row>
    <row r="534" spans="1:2">
      <c r="A534" s="30">
        <v>43668</v>
      </c>
      <c r="B534" s="28">
        <v>61.96</v>
      </c>
    </row>
    <row r="535" spans="1:2">
      <c r="A535" s="30">
        <v>43665</v>
      </c>
      <c r="B535" s="28">
        <v>61.04</v>
      </c>
    </row>
    <row r="536" spans="1:2">
      <c r="A536" s="30">
        <v>43664</v>
      </c>
      <c r="B536" s="28">
        <v>60.7</v>
      </c>
    </row>
    <row r="537" spans="1:2">
      <c r="A537" s="30">
        <v>43663</v>
      </c>
      <c r="B537" s="28">
        <v>63.67</v>
      </c>
    </row>
    <row r="538" spans="1:2">
      <c r="A538" s="30">
        <v>43662</v>
      </c>
      <c r="B538" s="28">
        <v>65.87</v>
      </c>
    </row>
    <row r="539" spans="1:2">
      <c r="A539" s="30">
        <v>43661</v>
      </c>
      <c r="B539" s="28">
        <v>66.86</v>
      </c>
    </row>
    <row r="540" spans="1:2">
      <c r="A540" s="29">
        <v>43658</v>
      </c>
      <c r="B540" s="28">
        <v>66.650000000000006</v>
      </c>
    </row>
    <row r="541" spans="1:2">
      <c r="A541" s="29">
        <v>43657</v>
      </c>
      <c r="B541" s="28">
        <v>67.64</v>
      </c>
    </row>
    <row r="542" spans="1:2">
      <c r="A542" s="29">
        <v>43656</v>
      </c>
      <c r="B542" s="28">
        <v>66.41</v>
      </c>
    </row>
    <row r="543" spans="1:2">
      <c r="A543" s="29">
        <v>43655</v>
      </c>
      <c r="B543" s="28">
        <v>64.3</v>
      </c>
    </row>
    <row r="544" spans="1:2">
      <c r="A544" s="29">
        <v>43654</v>
      </c>
      <c r="B544" s="28">
        <v>64.89</v>
      </c>
    </row>
    <row r="545" spans="1:2">
      <c r="A545" s="29">
        <v>43651</v>
      </c>
      <c r="B545" s="28">
        <v>64.23</v>
      </c>
    </row>
    <row r="546" spans="1:2">
      <c r="A546" s="29">
        <v>43650</v>
      </c>
      <c r="B546" s="28">
        <v>63.62</v>
      </c>
    </row>
    <row r="547" spans="1:2">
      <c r="A547" s="29">
        <v>43649</v>
      </c>
      <c r="B547" s="28">
        <v>63.53</v>
      </c>
    </row>
    <row r="548" spans="1:2">
      <c r="A548" s="29">
        <v>43648</v>
      </c>
      <c r="B548" s="28">
        <v>62.72</v>
      </c>
    </row>
    <row r="549" spans="1:2">
      <c r="A549" s="29">
        <v>43647</v>
      </c>
      <c r="B549" s="28">
        <v>65.099999999999994</v>
      </c>
    </row>
    <row r="550" spans="1:2">
      <c r="A550" s="30">
        <v>43644</v>
      </c>
      <c r="B550" s="28">
        <v>67.52</v>
      </c>
    </row>
    <row r="551" spans="1:2">
      <c r="A551" s="30">
        <v>43643</v>
      </c>
      <c r="B551" s="28">
        <v>66.78</v>
      </c>
    </row>
    <row r="552" spans="1:2">
      <c r="A552" s="30">
        <v>43642</v>
      </c>
      <c r="B552" s="28">
        <v>66.849999999999994</v>
      </c>
    </row>
    <row r="553" spans="1:2">
      <c r="A553" s="30">
        <v>43641</v>
      </c>
      <c r="B553" s="28">
        <v>66.239999999999995</v>
      </c>
    </row>
    <row r="554" spans="1:2">
      <c r="A554" s="30">
        <v>43640</v>
      </c>
      <c r="B554" s="28">
        <v>65.16</v>
      </c>
    </row>
    <row r="555" spans="1:2">
      <c r="A555" s="30">
        <v>43637</v>
      </c>
      <c r="B555" s="28">
        <v>65.989999999999995</v>
      </c>
    </row>
    <row r="556" spans="1:2">
      <c r="A556" s="30">
        <v>43636</v>
      </c>
      <c r="B556" s="28">
        <v>65.44</v>
      </c>
    </row>
    <row r="557" spans="1:2">
      <c r="A557" s="30">
        <v>43635</v>
      </c>
      <c r="B557" s="28">
        <v>62.85</v>
      </c>
    </row>
    <row r="558" spans="1:2">
      <c r="A558" s="30">
        <v>43634</v>
      </c>
      <c r="B558" s="28">
        <v>63.35</v>
      </c>
    </row>
    <row r="559" spans="1:2">
      <c r="A559" s="30">
        <v>43633</v>
      </c>
      <c r="B559" s="28">
        <v>62.56</v>
      </c>
    </row>
    <row r="560" spans="1:2">
      <c r="A560" s="30">
        <v>43630</v>
      </c>
      <c r="B560" s="28">
        <v>63.13</v>
      </c>
    </row>
    <row r="561" spans="1:2">
      <c r="A561" s="30">
        <v>43629</v>
      </c>
      <c r="B561" s="28">
        <v>63.28</v>
      </c>
    </row>
    <row r="562" spans="1:2">
      <c r="A562" s="29">
        <v>43628</v>
      </c>
      <c r="B562" s="28">
        <v>61.66</v>
      </c>
    </row>
    <row r="563" spans="1:2">
      <c r="A563" s="29">
        <v>43627</v>
      </c>
      <c r="B563" s="28">
        <v>63.56</v>
      </c>
    </row>
    <row r="564" spans="1:2">
      <c r="A564" s="29">
        <v>43626</v>
      </c>
      <c r="B564" s="28">
        <v>64.31</v>
      </c>
    </row>
    <row r="565" spans="1:2">
      <c r="A565" s="29">
        <v>43623</v>
      </c>
      <c r="B565" s="28">
        <v>64.099999999999994</v>
      </c>
    </row>
    <row r="566" spans="1:2">
      <c r="A566" s="29">
        <v>43622</v>
      </c>
      <c r="B566" s="28">
        <v>62.77</v>
      </c>
    </row>
    <row r="567" spans="1:2">
      <c r="A567" s="29">
        <v>43621</v>
      </c>
      <c r="B567" s="28">
        <v>62.14</v>
      </c>
    </row>
    <row r="568" spans="1:2">
      <c r="A568" s="29">
        <v>43620</v>
      </c>
      <c r="B568" s="28">
        <v>63.56</v>
      </c>
    </row>
    <row r="569" spans="1:2">
      <c r="A569" s="29">
        <v>43619</v>
      </c>
      <c r="B569" s="28">
        <v>63.16</v>
      </c>
    </row>
    <row r="570" spans="1:2">
      <c r="A570" s="30">
        <v>43616</v>
      </c>
      <c r="B570" s="28">
        <v>66.78</v>
      </c>
    </row>
    <row r="571" spans="1:2">
      <c r="A571" s="30">
        <v>43615</v>
      </c>
      <c r="B571" s="28">
        <v>69.55</v>
      </c>
    </row>
    <row r="572" spans="1:2">
      <c r="A572" s="30">
        <v>43614</v>
      </c>
      <c r="B572" s="28">
        <v>70.64</v>
      </c>
    </row>
    <row r="573" spans="1:2">
      <c r="A573" s="30">
        <v>43613</v>
      </c>
      <c r="B573" s="28">
        <v>70.19</v>
      </c>
    </row>
    <row r="574" spans="1:2">
      <c r="A574" s="30">
        <v>43609</v>
      </c>
      <c r="B574" s="28">
        <v>67.98</v>
      </c>
    </row>
    <row r="575" spans="1:2">
      <c r="A575" s="30">
        <v>43608</v>
      </c>
      <c r="B575" s="28">
        <v>68.37</v>
      </c>
    </row>
    <row r="576" spans="1:2">
      <c r="A576" s="30">
        <v>43607</v>
      </c>
      <c r="B576" s="28">
        <v>71.94</v>
      </c>
    </row>
    <row r="577" spans="1:2">
      <c r="A577" s="30">
        <v>43606</v>
      </c>
      <c r="B577" s="28">
        <v>72.94</v>
      </c>
    </row>
    <row r="578" spans="1:2">
      <c r="A578" s="30">
        <v>43605</v>
      </c>
      <c r="B578" s="28">
        <v>73.209999999999994</v>
      </c>
    </row>
    <row r="579" spans="1:2">
      <c r="A579" s="30">
        <v>43602</v>
      </c>
      <c r="B579" s="28">
        <v>73.94</v>
      </c>
    </row>
    <row r="580" spans="1:2">
      <c r="A580" s="30">
        <v>43601</v>
      </c>
      <c r="B580" s="28">
        <v>74.7</v>
      </c>
    </row>
    <row r="581" spans="1:2">
      <c r="A581" s="30">
        <v>43600</v>
      </c>
      <c r="B581" s="28">
        <v>73.09</v>
      </c>
    </row>
    <row r="582" spans="1:2">
      <c r="A582" s="30">
        <v>43599</v>
      </c>
      <c r="B582" s="28">
        <v>72.53</v>
      </c>
    </row>
    <row r="583" spans="1:2">
      <c r="A583" s="30">
        <v>43598</v>
      </c>
      <c r="B583" s="28">
        <v>72.349999999999994</v>
      </c>
    </row>
    <row r="584" spans="1:2">
      <c r="A584" s="29">
        <v>43595</v>
      </c>
      <c r="B584" s="28">
        <v>71.63</v>
      </c>
    </row>
    <row r="585" spans="1:2">
      <c r="A585" s="29">
        <v>43594</v>
      </c>
      <c r="B585" s="28">
        <v>70.61</v>
      </c>
    </row>
    <row r="586" spans="1:2">
      <c r="A586" s="29">
        <v>43593</v>
      </c>
      <c r="B586" s="28">
        <v>71.09</v>
      </c>
    </row>
    <row r="587" spans="1:2">
      <c r="A587" s="29">
        <v>43592</v>
      </c>
      <c r="B587" s="28">
        <v>70.98</v>
      </c>
    </row>
    <row r="588" spans="1:2">
      <c r="A588" s="29">
        <v>43591</v>
      </c>
      <c r="B588" s="28">
        <v>71.95</v>
      </c>
    </row>
    <row r="589" spans="1:2">
      <c r="A589" s="29">
        <v>43588</v>
      </c>
      <c r="B589" s="28">
        <v>71.95</v>
      </c>
    </row>
    <row r="590" spans="1:2">
      <c r="A590" s="29">
        <v>43587</v>
      </c>
      <c r="B590" s="28">
        <v>70.56</v>
      </c>
    </row>
    <row r="591" spans="1:2">
      <c r="A591" s="29">
        <v>43586</v>
      </c>
      <c r="B591" s="28">
        <v>72.010000000000005</v>
      </c>
    </row>
    <row r="592" spans="1:2">
      <c r="A592" s="30">
        <v>43585</v>
      </c>
      <c r="B592" s="28">
        <v>72.19</v>
      </c>
    </row>
    <row r="593" spans="1:2">
      <c r="A593" s="30">
        <v>43584</v>
      </c>
      <c r="B593" s="28">
        <v>71.22</v>
      </c>
    </row>
    <row r="594" spans="1:2">
      <c r="A594" s="30">
        <v>43581</v>
      </c>
      <c r="B594" s="28">
        <v>71.03</v>
      </c>
    </row>
    <row r="595" spans="1:2">
      <c r="A595" s="30">
        <v>43580</v>
      </c>
      <c r="B595" s="28">
        <v>74.94</v>
      </c>
    </row>
    <row r="596" spans="1:2">
      <c r="A596" s="30">
        <v>43579</v>
      </c>
      <c r="B596" s="28">
        <v>73.59</v>
      </c>
    </row>
    <row r="597" spans="1:2">
      <c r="A597" s="30">
        <v>43578</v>
      </c>
      <c r="B597" s="28">
        <v>74.39</v>
      </c>
    </row>
    <row r="598" spans="1:2">
      <c r="A598" s="30">
        <v>43577</v>
      </c>
      <c r="B598" s="28">
        <v>70.709999999999994</v>
      </c>
    </row>
    <row r="599" spans="1:2">
      <c r="A599" s="30">
        <v>43573</v>
      </c>
      <c r="B599" s="28">
        <v>70.709999999999994</v>
      </c>
    </row>
    <row r="600" spans="1:2">
      <c r="A600" s="30">
        <v>43572</v>
      </c>
      <c r="B600" s="28">
        <v>71.14</v>
      </c>
    </row>
    <row r="601" spans="1:2">
      <c r="A601" s="30">
        <v>43571</v>
      </c>
      <c r="B601" s="28">
        <v>70.739999999999995</v>
      </c>
    </row>
    <row r="602" spans="1:2">
      <c r="A602" s="30">
        <v>43570</v>
      </c>
      <c r="B602" s="28">
        <v>70.900000000000006</v>
      </c>
    </row>
    <row r="603" spans="1:2">
      <c r="A603" s="29">
        <v>43567</v>
      </c>
      <c r="B603" s="28">
        <v>71.569999999999993</v>
      </c>
    </row>
    <row r="604" spans="1:2">
      <c r="A604" s="29">
        <v>43566</v>
      </c>
      <c r="B604" s="28">
        <v>71.3</v>
      </c>
    </row>
    <row r="605" spans="1:2">
      <c r="A605" s="29">
        <v>43565</v>
      </c>
      <c r="B605" s="28">
        <v>71.63</v>
      </c>
    </row>
    <row r="606" spans="1:2">
      <c r="A606" s="29">
        <v>43564</v>
      </c>
      <c r="B606" s="28">
        <v>71.02</v>
      </c>
    </row>
    <row r="607" spans="1:2">
      <c r="A607" s="29">
        <v>43563</v>
      </c>
      <c r="B607" s="28">
        <v>71.12</v>
      </c>
    </row>
    <row r="608" spans="1:2">
      <c r="A608" s="29">
        <v>43560</v>
      </c>
      <c r="B608" s="28">
        <v>69.930000000000007</v>
      </c>
    </row>
    <row r="609" spans="1:2">
      <c r="A609" s="29">
        <v>43559</v>
      </c>
      <c r="B609" s="28">
        <v>69.8</v>
      </c>
    </row>
    <row r="610" spans="1:2">
      <c r="A610" s="29">
        <v>43558</v>
      </c>
      <c r="B610" s="28">
        <v>69.209999999999994</v>
      </c>
    </row>
    <row r="611" spans="1:2">
      <c r="A611" s="29">
        <v>43557</v>
      </c>
      <c r="B611" s="28">
        <v>69.680000000000007</v>
      </c>
    </row>
    <row r="612" spans="1:2">
      <c r="A612" s="29">
        <v>43556</v>
      </c>
      <c r="B612" s="28">
        <v>69.08</v>
      </c>
    </row>
    <row r="613" spans="1:2">
      <c r="A613" s="30">
        <v>43553</v>
      </c>
      <c r="B613" s="28">
        <v>67.930000000000007</v>
      </c>
    </row>
    <row r="614" spans="1:2">
      <c r="A614" s="30">
        <v>43552</v>
      </c>
      <c r="B614" s="28">
        <v>66.08</v>
      </c>
    </row>
    <row r="615" spans="1:2">
      <c r="A615" s="30">
        <v>43551</v>
      </c>
      <c r="B615" s="28">
        <v>67.349999999999994</v>
      </c>
    </row>
    <row r="616" spans="1:2">
      <c r="A616" s="30">
        <v>43550</v>
      </c>
      <c r="B616" s="28">
        <v>67.510000000000005</v>
      </c>
    </row>
    <row r="617" spans="1:2">
      <c r="A617" s="30">
        <v>43549</v>
      </c>
      <c r="B617" s="28">
        <v>67.37</v>
      </c>
    </row>
    <row r="618" spans="1:2">
      <c r="A618" s="30">
        <v>43546</v>
      </c>
      <c r="B618" s="28">
        <v>66.290000000000006</v>
      </c>
    </row>
    <row r="619" spans="1:2">
      <c r="A619" s="30">
        <v>43545</v>
      </c>
      <c r="B619" s="28">
        <v>68.3</v>
      </c>
    </row>
    <row r="620" spans="1:2">
      <c r="A620" s="30">
        <v>43544</v>
      </c>
      <c r="B620" s="28">
        <v>68.349999999999994</v>
      </c>
    </row>
    <row r="621" spans="1:2">
      <c r="A621" s="30">
        <v>43543</v>
      </c>
      <c r="B621" s="28">
        <v>67.13</v>
      </c>
    </row>
    <row r="622" spans="1:2">
      <c r="A622" s="30">
        <v>43542</v>
      </c>
      <c r="B622" s="28">
        <v>66.650000000000006</v>
      </c>
    </row>
    <row r="623" spans="1:2">
      <c r="A623" s="30">
        <v>43539</v>
      </c>
      <c r="B623" s="28">
        <v>66.11</v>
      </c>
    </row>
    <row r="624" spans="1:2">
      <c r="A624" s="30">
        <v>43538</v>
      </c>
      <c r="B624" s="28">
        <v>66.180000000000007</v>
      </c>
    </row>
    <row r="625" spans="1:2">
      <c r="A625" s="30">
        <v>43537</v>
      </c>
      <c r="B625" s="28">
        <v>65.89</v>
      </c>
    </row>
    <row r="626" spans="1:2">
      <c r="A626" s="29">
        <v>43536</v>
      </c>
      <c r="B626" s="28">
        <v>65.33</v>
      </c>
    </row>
    <row r="627" spans="1:2">
      <c r="A627" s="29">
        <v>43535</v>
      </c>
      <c r="B627" s="28">
        <v>65.06</v>
      </c>
    </row>
    <row r="628" spans="1:2">
      <c r="A628" s="29">
        <v>43532</v>
      </c>
      <c r="B628" s="28">
        <v>65.66</v>
      </c>
    </row>
    <row r="629" spans="1:2">
      <c r="A629" s="29">
        <v>43531</v>
      </c>
      <c r="B629" s="28">
        <v>64.819999999999993</v>
      </c>
    </row>
    <row r="630" spans="1:2">
      <c r="A630" s="29">
        <v>43530</v>
      </c>
      <c r="B630" s="28">
        <v>64.510000000000005</v>
      </c>
    </row>
    <row r="631" spans="1:2">
      <c r="A631" s="29">
        <v>43529</v>
      </c>
      <c r="B631" s="28">
        <v>64.239999999999995</v>
      </c>
    </row>
    <row r="632" spans="1:2">
      <c r="A632" s="29">
        <v>43528</v>
      </c>
      <c r="B632" s="28">
        <v>64.44</v>
      </c>
    </row>
    <row r="633" spans="1:2">
      <c r="A633" s="29">
        <v>43525</v>
      </c>
      <c r="B633" s="28">
        <v>63.71</v>
      </c>
    </row>
    <row r="634" spans="1:2">
      <c r="A634" s="30">
        <v>43524</v>
      </c>
      <c r="B634" s="28">
        <v>65.03</v>
      </c>
    </row>
    <row r="635" spans="1:2">
      <c r="A635" s="30">
        <v>43523</v>
      </c>
      <c r="B635" s="28">
        <v>65.55</v>
      </c>
    </row>
    <row r="636" spans="1:2">
      <c r="A636" s="30">
        <v>43522</v>
      </c>
      <c r="B636" s="28">
        <v>64.510000000000005</v>
      </c>
    </row>
    <row r="637" spans="1:2">
      <c r="A637" s="30">
        <v>43521</v>
      </c>
      <c r="B637" s="28">
        <v>64.02</v>
      </c>
    </row>
    <row r="638" spans="1:2">
      <c r="A638" s="30">
        <v>43518</v>
      </c>
      <c r="B638" s="28">
        <v>66.91</v>
      </c>
    </row>
    <row r="639" spans="1:2">
      <c r="A639" s="30">
        <v>43517</v>
      </c>
      <c r="B639" s="28">
        <v>66.91</v>
      </c>
    </row>
    <row r="640" spans="1:2">
      <c r="A640" s="30">
        <v>43516</v>
      </c>
      <c r="B640" s="28">
        <v>66.819999999999993</v>
      </c>
    </row>
    <row r="641" spans="1:2">
      <c r="A641" s="30">
        <v>43515</v>
      </c>
      <c r="B641" s="28">
        <v>65.86</v>
      </c>
    </row>
    <row r="642" spans="1:2">
      <c r="A642" s="30">
        <v>43514</v>
      </c>
      <c r="B642" s="28">
        <v>66.41</v>
      </c>
    </row>
    <row r="643" spans="1:2">
      <c r="A643" s="30">
        <v>43511</v>
      </c>
      <c r="B643" s="28">
        <v>65.650000000000006</v>
      </c>
    </row>
    <row r="644" spans="1:2">
      <c r="A644" s="30">
        <v>43510</v>
      </c>
      <c r="B644" s="28">
        <v>64</v>
      </c>
    </row>
    <row r="645" spans="1:2">
      <c r="A645" s="30">
        <v>43509</v>
      </c>
      <c r="B645" s="28">
        <v>63.27</v>
      </c>
    </row>
    <row r="646" spans="1:2">
      <c r="A646" s="29">
        <v>43508</v>
      </c>
      <c r="B646" s="28">
        <v>62.58</v>
      </c>
    </row>
    <row r="647" spans="1:2">
      <c r="A647" s="29">
        <v>43507</v>
      </c>
      <c r="B647" s="28">
        <v>61.3</v>
      </c>
    </row>
    <row r="648" spans="1:2">
      <c r="A648" s="29">
        <v>43504</v>
      </c>
      <c r="B648" s="28">
        <v>61.37</v>
      </c>
    </row>
    <row r="649" spans="1:2">
      <c r="A649" s="29">
        <v>43503</v>
      </c>
      <c r="B649" s="28">
        <v>61.01</v>
      </c>
    </row>
    <row r="650" spans="1:2">
      <c r="A650" s="29">
        <v>43502</v>
      </c>
      <c r="B650" s="28">
        <v>62.22</v>
      </c>
    </row>
    <row r="651" spans="1:2">
      <c r="A651" s="29">
        <v>43501</v>
      </c>
      <c r="B651" s="28">
        <v>61.67</v>
      </c>
    </row>
    <row r="652" spans="1:2">
      <c r="A652" s="29">
        <v>43500</v>
      </c>
      <c r="B652" s="28">
        <v>62.26</v>
      </c>
    </row>
    <row r="653" spans="1:2">
      <c r="A653" s="29">
        <v>43497</v>
      </c>
      <c r="B653" s="28">
        <v>61.86</v>
      </c>
    </row>
    <row r="654" spans="1:2">
      <c r="A654" s="30">
        <v>43496</v>
      </c>
      <c r="B654" s="28">
        <v>62.46</v>
      </c>
    </row>
    <row r="655" spans="1:2">
      <c r="A655" s="30">
        <v>43495</v>
      </c>
      <c r="B655" s="28">
        <v>61.89</v>
      </c>
    </row>
    <row r="656" spans="1:2">
      <c r="A656" s="30">
        <v>43494</v>
      </c>
      <c r="B656" s="28">
        <v>60.98</v>
      </c>
    </row>
    <row r="657" spans="1:2">
      <c r="A657" s="30">
        <v>43493</v>
      </c>
      <c r="B657" s="28">
        <v>59.71</v>
      </c>
    </row>
    <row r="658" spans="1:2">
      <c r="A658" s="30">
        <v>43490</v>
      </c>
      <c r="B658" s="28">
        <v>61.49</v>
      </c>
    </row>
    <row r="659" spans="1:2">
      <c r="A659" s="30">
        <v>43489</v>
      </c>
      <c r="B659" s="28">
        <v>61.09</v>
      </c>
    </row>
    <row r="660" spans="1:2">
      <c r="A660" s="30">
        <v>43488</v>
      </c>
      <c r="B660" s="28">
        <v>61.05</v>
      </c>
    </row>
    <row r="661" spans="1:2">
      <c r="A661" s="30">
        <v>43487</v>
      </c>
      <c r="B661" s="28">
        <v>60.9</v>
      </c>
    </row>
    <row r="662" spans="1:2">
      <c r="A662" s="30">
        <v>43486</v>
      </c>
      <c r="B662" s="28">
        <v>62.18</v>
      </c>
    </row>
    <row r="663" spans="1:2">
      <c r="A663" s="30">
        <v>43483</v>
      </c>
      <c r="B663" s="28">
        <v>62.04</v>
      </c>
    </row>
    <row r="664" spans="1:2">
      <c r="A664" s="30">
        <v>43482</v>
      </c>
      <c r="B664" s="28">
        <v>59.85</v>
      </c>
    </row>
    <row r="665" spans="1:2">
      <c r="A665" s="30">
        <v>43481</v>
      </c>
      <c r="B665" s="28">
        <v>59.81</v>
      </c>
    </row>
    <row r="666" spans="1:2">
      <c r="A666" s="30">
        <v>43480</v>
      </c>
      <c r="B666" s="28">
        <v>58.65</v>
      </c>
    </row>
    <row r="667" spans="1:2">
      <c r="A667" s="30">
        <v>43479</v>
      </c>
      <c r="B667" s="28">
        <v>58.8</v>
      </c>
    </row>
    <row r="668" spans="1:2">
      <c r="A668" s="29">
        <v>43476</v>
      </c>
      <c r="B668" s="28">
        <v>59.24</v>
      </c>
    </row>
    <row r="669" spans="1:2">
      <c r="A669" s="29">
        <v>43475</v>
      </c>
      <c r="B669" s="28">
        <v>60.47</v>
      </c>
    </row>
    <row r="670" spans="1:2">
      <c r="A670" s="29">
        <v>43474</v>
      </c>
      <c r="B670" s="28">
        <v>59.46</v>
      </c>
    </row>
    <row r="671" spans="1:2">
      <c r="A671" s="29">
        <v>43473</v>
      </c>
      <c r="B671" s="28">
        <v>56.91</v>
      </c>
    </row>
    <row r="672" spans="1:2">
      <c r="A672" s="29">
        <v>43472</v>
      </c>
      <c r="B672" s="28">
        <v>57.1</v>
      </c>
    </row>
    <row r="673" spans="1:2">
      <c r="A673" s="29">
        <v>43469</v>
      </c>
      <c r="B673" s="28">
        <v>55.64</v>
      </c>
    </row>
    <row r="674" spans="1:2">
      <c r="A674" s="29">
        <v>43468</v>
      </c>
      <c r="B674" s="28">
        <v>53.23</v>
      </c>
    </row>
    <row r="675" spans="1:2">
      <c r="A675" s="29">
        <v>43467</v>
      </c>
      <c r="B675" s="28">
        <v>54.06</v>
      </c>
    </row>
    <row r="676" spans="1:2">
      <c r="A676" s="30">
        <v>43462</v>
      </c>
      <c r="B676" s="28">
        <v>50.57</v>
      </c>
    </row>
    <row r="677" spans="1:2">
      <c r="A677" s="30">
        <v>43461</v>
      </c>
      <c r="B677" s="28">
        <v>51.49</v>
      </c>
    </row>
    <row r="678" spans="1:2">
      <c r="A678" s="30">
        <v>43455</v>
      </c>
      <c r="B678" s="28">
        <v>51.93</v>
      </c>
    </row>
    <row r="679" spans="1:2">
      <c r="A679" s="30">
        <v>43454</v>
      </c>
      <c r="B679" s="28">
        <v>52.84</v>
      </c>
    </row>
    <row r="680" spans="1:2">
      <c r="A680" s="30">
        <v>43453</v>
      </c>
      <c r="B680" s="28">
        <v>55.6</v>
      </c>
    </row>
    <row r="681" spans="1:2">
      <c r="A681" s="30">
        <v>43452</v>
      </c>
      <c r="B681" s="28">
        <v>55.26</v>
      </c>
    </row>
    <row r="682" spans="1:2">
      <c r="A682" s="30">
        <v>43451</v>
      </c>
      <c r="B682" s="28">
        <v>57.59</v>
      </c>
    </row>
    <row r="683" spans="1:2">
      <c r="A683" s="30">
        <v>43448</v>
      </c>
      <c r="B683" s="28">
        <v>58.56</v>
      </c>
    </row>
    <row r="684" spans="1:2">
      <c r="A684" s="30">
        <v>43447</v>
      </c>
      <c r="B684" s="28">
        <v>59.03</v>
      </c>
    </row>
    <row r="685" spans="1:2">
      <c r="A685" s="29">
        <v>43446</v>
      </c>
      <c r="B685" s="28">
        <v>59.94</v>
      </c>
    </row>
    <row r="686" spans="1:2">
      <c r="A686" s="29">
        <v>43445</v>
      </c>
      <c r="B686" s="28">
        <v>59.73</v>
      </c>
    </row>
    <row r="687" spans="1:2">
      <c r="A687" s="29">
        <v>43444</v>
      </c>
      <c r="B687" s="28">
        <v>60.29</v>
      </c>
    </row>
    <row r="688" spans="1:2">
      <c r="A688" s="29">
        <v>43441</v>
      </c>
      <c r="B688" s="28">
        <v>61.71</v>
      </c>
    </row>
    <row r="689" spans="1:2">
      <c r="A689" s="29">
        <v>43440</v>
      </c>
      <c r="B689" s="28">
        <v>57.83</v>
      </c>
    </row>
    <row r="690" spans="1:2">
      <c r="A690" s="29">
        <v>43439</v>
      </c>
      <c r="B690" s="28">
        <v>61.4</v>
      </c>
    </row>
    <row r="691" spans="1:2">
      <c r="A691" s="29">
        <v>43438</v>
      </c>
      <c r="B691" s="28">
        <v>61.22</v>
      </c>
    </row>
    <row r="692" spans="1:2">
      <c r="A692" s="29">
        <v>43437</v>
      </c>
      <c r="B692" s="28">
        <v>60.17</v>
      </c>
    </row>
    <row r="693" spans="1:2">
      <c r="A693" s="30">
        <v>43434</v>
      </c>
      <c r="B693" s="28">
        <v>57.71</v>
      </c>
    </row>
    <row r="694" spans="1:2">
      <c r="A694" s="30">
        <v>43433</v>
      </c>
      <c r="B694" s="28">
        <v>58.29</v>
      </c>
    </row>
    <row r="695" spans="1:2">
      <c r="A695" s="30">
        <v>43432</v>
      </c>
      <c r="B695" s="28">
        <v>57.97</v>
      </c>
    </row>
    <row r="696" spans="1:2">
      <c r="A696" s="30">
        <v>43431</v>
      </c>
      <c r="B696" s="28">
        <v>59.58</v>
      </c>
    </row>
    <row r="697" spans="1:2">
      <c r="A697" s="30">
        <v>43430</v>
      </c>
      <c r="B697" s="28">
        <v>59.7</v>
      </c>
    </row>
    <row r="698" spans="1:2">
      <c r="A698" s="30">
        <v>43427</v>
      </c>
      <c r="B698" s="28">
        <v>57.69</v>
      </c>
    </row>
    <row r="699" spans="1:2">
      <c r="A699" s="30">
        <v>43426</v>
      </c>
      <c r="B699" s="28">
        <v>61.11</v>
      </c>
    </row>
    <row r="700" spans="1:2">
      <c r="A700" s="30">
        <v>43425</v>
      </c>
      <c r="B700" s="28">
        <v>61.65</v>
      </c>
    </row>
    <row r="701" spans="1:2">
      <c r="A701" s="30">
        <v>43424</v>
      </c>
      <c r="B701" s="28">
        <v>61.5</v>
      </c>
    </row>
    <row r="702" spans="1:2">
      <c r="A702" s="30">
        <v>43423</v>
      </c>
      <c r="B702" s="28">
        <v>64.14</v>
      </c>
    </row>
    <row r="703" spans="1:2">
      <c r="A703" s="30">
        <v>43420</v>
      </c>
      <c r="B703" s="28">
        <v>65.290000000000006</v>
      </c>
    </row>
    <row r="704" spans="1:2">
      <c r="A704" s="30">
        <v>43419</v>
      </c>
      <c r="B704" s="28">
        <v>65.61</v>
      </c>
    </row>
    <row r="705" spans="1:2">
      <c r="A705" s="30">
        <v>43418</v>
      </c>
      <c r="B705" s="28">
        <v>64.88</v>
      </c>
    </row>
    <row r="706" spans="1:2">
      <c r="A706" s="30">
        <v>43417</v>
      </c>
      <c r="B706" s="28">
        <v>65.45</v>
      </c>
    </row>
    <row r="707" spans="1:2">
      <c r="A707" s="29">
        <v>43416</v>
      </c>
      <c r="B707" s="28">
        <v>69.81</v>
      </c>
    </row>
    <row r="708" spans="1:2">
      <c r="A708" s="29">
        <v>43413</v>
      </c>
      <c r="B708" s="28">
        <v>69.010000000000005</v>
      </c>
    </row>
    <row r="709" spans="1:2">
      <c r="A709" s="29">
        <v>43412</v>
      </c>
      <c r="B709" s="28">
        <v>69.290000000000006</v>
      </c>
    </row>
    <row r="710" spans="1:2">
      <c r="A710" s="29">
        <v>43411</v>
      </c>
      <c r="B710" s="28">
        <v>70.099999999999994</v>
      </c>
    </row>
    <row r="711" spans="1:2">
      <c r="A711" s="29">
        <v>43410</v>
      </c>
      <c r="B711" s="28">
        <v>70.64</v>
      </c>
    </row>
    <row r="712" spans="1:2">
      <c r="A712" s="29">
        <v>43409</v>
      </c>
      <c r="B712" s="28">
        <v>72.680000000000007</v>
      </c>
    </row>
    <row r="713" spans="1:2">
      <c r="A713" s="29">
        <v>43406</v>
      </c>
      <c r="B713" s="28">
        <v>71.11</v>
      </c>
    </row>
    <row r="714" spans="1:2">
      <c r="A714" s="29">
        <v>43405</v>
      </c>
      <c r="B714" s="28">
        <v>71.25</v>
      </c>
    </row>
    <row r="715" spans="1:2">
      <c r="A715" s="30">
        <v>43404</v>
      </c>
      <c r="B715" s="28">
        <v>74.84</v>
      </c>
    </row>
    <row r="716" spans="1:2">
      <c r="A716" s="30">
        <v>43403</v>
      </c>
      <c r="B716" s="28">
        <v>75.680000000000007</v>
      </c>
    </row>
    <row r="717" spans="1:2">
      <c r="A717" s="30">
        <v>43402</v>
      </c>
      <c r="B717" s="28">
        <v>77.56</v>
      </c>
    </row>
    <row r="718" spans="1:2">
      <c r="A718" s="30">
        <v>43399</v>
      </c>
      <c r="B718" s="28">
        <v>77.400000000000006</v>
      </c>
    </row>
    <row r="719" spans="1:2">
      <c r="A719" s="30">
        <v>43398</v>
      </c>
      <c r="B719" s="28">
        <v>77.3</v>
      </c>
    </row>
    <row r="720" spans="1:2">
      <c r="A720" s="30">
        <v>43397</v>
      </c>
      <c r="B720" s="28">
        <v>77.34</v>
      </c>
    </row>
    <row r="721" spans="1:2">
      <c r="A721" s="30">
        <v>43396</v>
      </c>
      <c r="B721" s="28">
        <v>78.67</v>
      </c>
    </row>
    <row r="722" spans="1:2">
      <c r="A722" s="30">
        <v>43395</v>
      </c>
      <c r="B722" s="28">
        <v>80.45</v>
      </c>
    </row>
    <row r="723" spans="1:2">
      <c r="A723" s="30">
        <v>43392</v>
      </c>
      <c r="B723" s="28">
        <v>80.38</v>
      </c>
    </row>
    <row r="724" spans="1:2">
      <c r="A724" s="30">
        <v>43391</v>
      </c>
      <c r="B724" s="28">
        <v>80.3</v>
      </c>
    </row>
    <row r="725" spans="1:2">
      <c r="A725" s="30">
        <v>43390</v>
      </c>
      <c r="B725" s="28">
        <v>79.91</v>
      </c>
    </row>
    <row r="726" spans="1:2">
      <c r="A726" s="30">
        <v>43389</v>
      </c>
      <c r="B726" s="28">
        <v>80.53</v>
      </c>
    </row>
    <row r="727" spans="1:2">
      <c r="A727" s="30">
        <v>43388</v>
      </c>
      <c r="B727" s="28">
        <v>80.91</v>
      </c>
    </row>
    <row r="728" spans="1:2">
      <c r="A728" s="29">
        <v>43385</v>
      </c>
      <c r="B728" s="28">
        <v>80.709999999999994</v>
      </c>
    </row>
    <row r="729" spans="1:2">
      <c r="A729" s="29">
        <v>43384</v>
      </c>
      <c r="B729" s="28">
        <v>81.349999999999994</v>
      </c>
    </row>
    <row r="730" spans="1:2">
      <c r="A730" s="29">
        <v>43383</v>
      </c>
      <c r="B730" s="28">
        <v>83.82</v>
      </c>
    </row>
    <row r="731" spans="1:2">
      <c r="A731" s="29">
        <v>43382</v>
      </c>
      <c r="B731" s="28">
        <v>85.16</v>
      </c>
    </row>
    <row r="732" spans="1:2">
      <c r="A732" s="29">
        <v>43381</v>
      </c>
      <c r="B732" s="28">
        <v>84.22</v>
      </c>
    </row>
    <row r="733" spans="1:2">
      <c r="A733" s="29">
        <v>43378</v>
      </c>
      <c r="B733" s="28">
        <v>85.12</v>
      </c>
    </row>
    <row r="734" spans="1:2">
      <c r="A734" s="29">
        <v>43377</v>
      </c>
      <c r="B734" s="28">
        <v>86.07</v>
      </c>
    </row>
    <row r="735" spans="1:2">
      <c r="A735" s="29">
        <v>43376</v>
      </c>
      <c r="B735" s="28">
        <v>85.45</v>
      </c>
    </row>
    <row r="736" spans="1:2">
      <c r="A736" s="29">
        <v>43375</v>
      </c>
      <c r="B736" s="28">
        <v>85.63</v>
      </c>
    </row>
    <row r="737" spans="1:2">
      <c r="A737" s="29">
        <v>43374</v>
      </c>
      <c r="B737" s="28">
        <v>84.94</v>
      </c>
    </row>
    <row r="738" spans="1:2">
      <c r="A738" s="30">
        <v>43371</v>
      </c>
      <c r="B738" s="28">
        <v>82.72</v>
      </c>
    </row>
    <row r="739" spans="1:2">
      <c r="A739" s="30">
        <v>43370</v>
      </c>
      <c r="B739" s="28">
        <v>81.540000000000006</v>
      </c>
    </row>
    <row r="740" spans="1:2">
      <c r="A740" s="30">
        <v>43369</v>
      </c>
      <c r="B740" s="28">
        <v>81.87</v>
      </c>
    </row>
    <row r="741" spans="1:2">
      <c r="A741" s="30">
        <v>43368</v>
      </c>
      <c r="B741" s="28">
        <v>82.21</v>
      </c>
    </row>
    <row r="742" spans="1:2">
      <c r="A742" s="30">
        <v>43367</v>
      </c>
      <c r="B742" s="28">
        <v>80.89</v>
      </c>
    </row>
    <row r="743" spans="1:2">
      <c r="A743" s="30">
        <v>43364</v>
      </c>
      <c r="B743" s="28">
        <v>78.900000000000006</v>
      </c>
    </row>
    <row r="744" spans="1:2">
      <c r="A744" s="30">
        <v>43363</v>
      </c>
      <c r="B744" s="28">
        <v>79.03</v>
      </c>
    </row>
    <row r="745" spans="1:2">
      <c r="A745" s="30">
        <v>43362</v>
      </c>
      <c r="B745" s="28">
        <v>79.430000000000007</v>
      </c>
    </row>
    <row r="746" spans="1:2">
      <c r="A746" s="30">
        <v>43361</v>
      </c>
      <c r="B746" s="28">
        <v>79.25</v>
      </c>
    </row>
    <row r="747" spans="1:2">
      <c r="A747" s="30">
        <v>43360</v>
      </c>
      <c r="B747" s="28">
        <v>78.22</v>
      </c>
    </row>
    <row r="748" spans="1:2">
      <c r="A748" s="30">
        <v>43357</v>
      </c>
      <c r="B748" s="28">
        <v>77.87</v>
      </c>
    </row>
    <row r="749" spans="1:2">
      <c r="A749" s="30">
        <v>43356</v>
      </c>
      <c r="B749" s="28">
        <v>77.66</v>
      </c>
    </row>
    <row r="750" spans="1:2">
      <c r="A750" s="29">
        <v>43355</v>
      </c>
      <c r="B750" s="28">
        <v>80.02</v>
      </c>
    </row>
    <row r="751" spans="1:2">
      <c r="A751" s="29">
        <v>43354</v>
      </c>
      <c r="B751" s="28">
        <v>78.22</v>
      </c>
    </row>
    <row r="752" spans="1:2">
      <c r="A752" s="29">
        <v>43353</v>
      </c>
      <c r="B752" s="28">
        <v>76.77</v>
      </c>
    </row>
    <row r="753" spans="1:2">
      <c r="A753" s="29">
        <v>43350</v>
      </c>
      <c r="B753" s="28">
        <v>75.55</v>
      </c>
    </row>
    <row r="754" spans="1:2">
      <c r="A754" s="29">
        <v>43349</v>
      </c>
      <c r="B754" s="28">
        <v>75.67</v>
      </c>
    </row>
    <row r="755" spans="1:2">
      <c r="A755" s="29">
        <v>43348</v>
      </c>
      <c r="B755" s="28">
        <v>76.680000000000007</v>
      </c>
    </row>
    <row r="756" spans="1:2">
      <c r="A756" s="29">
        <v>43347</v>
      </c>
      <c r="B756" s="28">
        <v>77.510000000000005</v>
      </c>
    </row>
    <row r="757" spans="1:2">
      <c r="A757" s="29">
        <v>43346</v>
      </c>
      <c r="B757" s="28">
        <v>77.81</v>
      </c>
    </row>
    <row r="758" spans="1:2">
      <c r="A758" s="30">
        <v>43343</v>
      </c>
      <c r="B758" s="28">
        <v>76.94</v>
      </c>
    </row>
    <row r="759" spans="1:2">
      <c r="A759" s="30">
        <v>43342</v>
      </c>
      <c r="B759" s="28">
        <v>77.05</v>
      </c>
    </row>
    <row r="760" spans="1:2">
      <c r="A760" s="30">
        <v>43341</v>
      </c>
      <c r="B760" s="28">
        <v>76.069999999999993</v>
      </c>
    </row>
    <row r="761" spans="1:2">
      <c r="A761" s="30">
        <v>43340</v>
      </c>
      <c r="B761" s="28">
        <v>75.91</v>
      </c>
    </row>
    <row r="762" spans="1:2">
      <c r="A762" s="30">
        <v>43339</v>
      </c>
      <c r="B762" s="28">
        <v>74.41</v>
      </c>
    </row>
    <row r="763" spans="1:2">
      <c r="A763" s="30">
        <v>43336</v>
      </c>
      <c r="B763" s="28">
        <v>74.41</v>
      </c>
    </row>
    <row r="764" spans="1:2">
      <c r="A764" s="30">
        <v>43335</v>
      </c>
      <c r="B764" s="28">
        <v>73.73</v>
      </c>
    </row>
    <row r="765" spans="1:2">
      <c r="A765" s="30">
        <v>43334</v>
      </c>
      <c r="B765" s="28">
        <v>72.959999999999994</v>
      </c>
    </row>
    <row r="766" spans="1:2">
      <c r="A766" s="30">
        <v>43333</v>
      </c>
      <c r="B766" s="28">
        <v>71.650000000000006</v>
      </c>
    </row>
    <row r="767" spans="1:2">
      <c r="A767" s="30">
        <v>43332</v>
      </c>
      <c r="B767" s="28">
        <v>71.11</v>
      </c>
    </row>
    <row r="768" spans="1:2">
      <c r="A768" s="30">
        <v>43329</v>
      </c>
      <c r="B768" s="28">
        <v>70.14</v>
      </c>
    </row>
    <row r="769" spans="1:2">
      <c r="A769" s="30">
        <v>43328</v>
      </c>
      <c r="B769" s="28">
        <v>69.209999999999994</v>
      </c>
    </row>
    <row r="770" spans="1:2">
      <c r="A770" s="30">
        <v>43327</v>
      </c>
      <c r="B770" s="28">
        <v>68.38</v>
      </c>
    </row>
    <row r="771" spans="1:2">
      <c r="A771" s="30">
        <v>43326</v>
      </c>
      <c r="B771" s="28">
        <v>70.77</v>
      </c>
    </row>
    <row r="772" spans="1:2">
      <c r="A772" s="30">
        <v>43325</v>
      </c>
      <c r="B772" s="28">
        <v>70.62</v>
      </c>
    </row>
    <row r="773" spans="1:2">
      <c r="A773" s="29">
        <v>43322</v>
      </c>
      <c r="B773" s="28">
        <v>71</v>
      </c>
    </row>
    <row r="774" spans="1:2">
      <c r="A774" s="29">
        <v>43321</v>
      </c>
      <c r="B774" s="28">
        <v>70.55</v>
      </c>
    </row>
    <row r="775" spans="1:2">
      <c r="A775" s="29">
        <v>43320</v>
      </c>
      <c r="B775" s="28">
        <v>70.709999999999994</v>
      </c>
    </row>
    <row r="776" spans="1:2">
      <c r="A776" s="29">
        <v>43319</v>
      </c>
      <c r="B776" s="28">
        <v>72.31</v>
      </c>
    </row>
    <row r="777" spans="1:2">
      <c r="A777" s="29">
        <v>43318</v>
      </c>
      <c r="B777" s="28">
        <v>72.510000000000005</v>
      </c>
    </row>
    <row r="778" spans="1:2">
      <c r="A778" s="29">
        <v>43315</v>
      </c>
      <c r="B778" s="28">
        <v>72.48</v>
      </c>
    </row>
    <row r="779" spans="1:2">
      <c r="A779" s="29">
        <v>43314</v>
      </c>
      <c r="B779" s="28">
        <v>72.95</v>
      </c>
    </row>
    <row r="780" spans="1:2">
      <c r="A780" s="29">
        <v>43313</v>
      </c>
      <c r="B780" s="28">
        <v>72.28</v>
      </c>
    </row>
    <row r="781" spans="1:2">
      <c r="A781" s="30">
        <v>43312</v>
      </c>
      <c r="B781" s="28">
        <v>74.16</v>
      </c>
    </row>
    <row r="782" spans="1:2">
      <c r="A782" s="30">
        <v>43311</v>
      </c>
      <c r="B782" s="28">
        <v>74.989999999999995</v>
      </c>
    </row>
    <row r="783" spans="1:2">
      <c r="A783" s="30">
        <v>43308</v>
      </c>
      <c r="B783" s="28">
        <v>74.84</v>
      </c>
    </row>
    <row r="784" spans="1:2">
      <c r="A784" s="30">
        <v>43307</v>
      </c>
      <c r="B784" s="28">
        <v>74.510000000000005</v>
      </c>
    </row>
    <row r="785" spans="1:2">
      <c r="A785" s="30">
        <v>43306</v>
      </c>
      <c r="B785" s="28">
        <v>73.67</v>
      </c>
    </row>
    <row r="786" spans="1:2">
      <c r="A786" s="30">
        <v>43305</v>
      </c>
      <c r="B786" s="28">
        <v>73.53</v>
      </c>
    </row>
    <row r="787" spans="1:2">
      <c r="A787" s="30">
        <v>43304</v>
      </c>
      <c r="B787" s="28">
        <v>73.45</v>
      </c>
    </row>
    <row r="788" spans="1:2">
      <c r="A788" s="30">
        <v>43301</v>
      </c>
      <c r="B788" s="28">
        <v>71.989999999999995</v>
      </c>
    </row>
    <row r="789" spans="1:2">
      <c r="A789" s="30">
        <v>43300</v>
      </c>
      <c r="B789" s="28">
        <v>71.94</v>
      </c>
    </row>
    <row r="790" spans="1:2">
      <c r="A790" s="30">
        <v>43299</v>
      </c>
      <c r="B790" s="28">
        <v>70.52</v>
      </c>
    </row>
    <row r="791" spans="1:2">
      <c r="A791" s="30">
        <v>43298</v>
      </c>
      <c r="B791" s="28">
        <v>70.87</v>
      </c>
    </row>
    <row r="792" spans="1:2">
      <c r="A792" s="30">
        <v>43297</v>
      </c>
      <c r="B792" s="28">
        <v>71.03</v>
      </c>
    </row>
    <row r="793" spans="1:2">
      <c r="A793" s="30">
        <v>43294</v>
      </c>
      <c r="B793" s="28">
        <v>74.11</v>
      </c>
    </row>
    <row r="794" spans="1:2">
      <c r="A794" s="29">
        <v>43293</v>
      </c>
      <c r="B794" s="28">
        <v>72.11</v>
      </c>
    </row>
    <row r="795" spans="1:2">
      <c r="A795" s="29">
        <v>43292</v>
      </c>
      <c r="B795" s="28">
        <v>75.349999999999994</v>
      </c>
    </row>
    <row r="796" spans="1:2">
      <c r="A796" s="29">
        <v>43291</v>
      </c>
      <c r="B796" s="28">
        <v>77.8</v>
      </c>
    </row>
    <row r="797" spans="1:2">
      <c r="A797" s="29">
        <v>43290</v>
      </c>
      <c r="B797" s="28">
        <v>77.08</v>
      </c>
    </row>
    <row r="798" spans="1:2">
      <c r="A798" s="29">
        <v>43287</v>
      </c>
      <c r="B798" s="28">
        <v>74.98</v>
      </c>
    </row>
    <row r="799" spans="1:2">
      <c r="A799" s="29">
        <v>43286</v>
      </c>
      <c r="B799" s="28">
        <v>77.09</v>
      </c>
    </row>
    <row r="800" spans="1:2">
      <c r="A800" s="29">
        <v>43285</v>
      </c>
      <c r="B800" s="28">
        <v>76.989999999999995</v>
      </c>
    </row>
    <row r="801" spans="1:2">
      <c r="A801" s="29">
        <v>43284</v>
      </c>
      <c r="B801" s="28">
        <v>75.87</v>
      </c>
    </row>
    <row r="802" spans="1:2">
      <c r="A802" s="29">
        <v>43283</v>
      </c>
      <c r="B802" s="28">
        <v>76.709999999999994</v>
      </c>
    </row>
    <row r="803" spans="1:2">
      <c r="A803" s="30">
        <v>43280</v>
      </c>
      <c r="B803" s="28">
        <v>77.44</v>
      </c>
    </row>
    <row r="804" spans="1:2">
      <c r="A804" s="30">
        <v>43279</v>
      </c>
      <c r="B804" s="28">
        <v>76.260000000000005</v>
      </c>
    </row>
    <row r="805" spans="1:2">
      <c r="A805" s="30">
        <v>43278</v>
      </c>
      <c r="B805" s="28">
        <v>76.09</v>
      </c>
    </row>
    <row r="806" spans="1:2">
      <c r="A806" s="30">
        <v>43277</v>
      </c>
      <c r="B806" s="28">
        <v>73.58</v>
      </c>
    </row>
    <row r="807" spans="1:2">
      <c r="A807" s="30">
        <v>43276</v>
      </c>
      <c r="B807" s="28">
        <v>72.819999999999993</v>
      </c>
    </row>
    <row r="808" spans="1:2">
      <c r="A808" s="30">
        <v>43273</v>
      </c>
      <c r="B808" s="28">
        <v>73.67</v>
      </c>
    </row>
    <row r="809" spans="1:2">
      <c r="A809" s="30">
        <v>43272</v>
      </c>
      <c r="B809" s="28">
        <v>72.87</v>
      </c>
    </row>
    <row r="810" spans="1:2">
      <c r="A810" s="30">
        <v>43271</v>
      </c>
      <c r="B810" s="28">
        <v>74.25</v>
      </c>
    </row>
    <row r="811" spans="1:2">
      <c r="A811" s="30">
        <v>43270</v>
      </c>
      <c r="B811" s="28">
        <v>74.92</v>
      </c>
    </row>
    <row r="812" spans="1:2">
      <c r="A812" s="30">
        <v>43269</v>
      </c>
      <c r="B812" s="28">
        <v>74.87</v>
      </c>
    </row>
    <row r="813" spans="1:2">
      <c r="A813" s="30">
        <v>43266</v>
      </c>
      <c r="B813" s="28">
        <v>72.02</v>
      </c>
    </row>
    <row r="814" spans="1:2">
      <c r="A814" s="30">
        <v>43265</v>
      </c>
      <c r="B814" s="28">
        <v>74.77</v>
      </c>
    </row>
    <row r="815" spans="1:2">
      <c r="A815" s="30">
        <v>43264</v>
      </c>
      <c r="B815" s="28">
        <v>75.069999999999993</v>
      </c>
    </row>
    <row r="816" spans="1:2">
      <c r="A816" s="29">
        <v>43263</v>
      </c>
      <c r="B816" s="28">
        <v>74.86</v>
      </c>
    </row>
    <row r="817" spans="1:2">
      <c r="A817" s="29">
        <v>43262</v>
      </c>
      <c r="B817" s="28">
        <v>74.58</v>
      </c>
    </row>
    <row r="818" spans="1:2">
      <c r="A818" s="29">
        <v>43259</v>
      </c>
      <c r="B818" s="28">
        <v>75.11</v>
      </c>
    </row>
    <row r="819" spans="1:2">
      <c r="A819" s="29">
        <v>43258</v>
      </c>
      <c r="B819" s="28">
        <v>75.23</v>
      </c>
    </row>
    <row r="820" spans="1:2">
      <c r="A820" s="29">
        <v>43257</v>
      </c>
      <c r="B820" s="28">
        <v>73.23</v>
      </c>
    </row>
    <row r="821" spans="1:2">
      <c r="A821" s="29">
        <v>43256</v>
      </c>
      <c r="B821" s="28">
        <v>72.91</v>
      </c>
    </row>
    <row r="822" spans="1:2">
      <c r="A822" s="29">
        <v>43255</v>
      </c>
      <c r="B822" s="28">
        <v>73.41</v>
      </c>
    </row>
    <row r="823" spans="1:2">
      <c r="A823" s="29">
        <v>43252</v>
      </c>
      <c r="B823" s="28">
        <v>74.540000000000006</v>
      </c>
    </row>
    <row r="824" spans="1:2">
      <c r="A824" s="30">
        <v>43251</v>
      </c>
      <c r="B824" s="28">
        <v>76.45</v>
      </c>
    </row>
    <row r="825" spans="1:2">
      <c r="A825" s="30">
        <v>43250</v>
      </c>
      <c r="B825" s="28">
        <v>75.89</v>
      </c>
    </row>
    <row r="826" spans="1:2">
      <c r="A826" s="30">
        <v>43249</v>
      </c>
      <c r="B826" s="28">
        <v>74.510000000000005</v>
      </c>
    </row>
    <row r="827" spans="1:2">
      <c r="A827" s="30">
        <v>43245</v>
      </c>
      <c r="B827" s="28">
        <v>76.599999999999994</v>
      </c>
    </row>
    <row r="828" spans="1:2">
      <c r="A828" s="30">
        <v>43244</v>
      </c>
      <c r="B828" s="28">
        <v>78.900000000000006</v>
      </c>
    </row>
    <row r="829" spans="1:2">
      <c r="A829" s="30">
        <v>43243</v>
      </c>
      <c r="B829" s="28">
        <v>78.69</v>
      </c>
    </row>
    <row r="830" spans="1:2">
      <c r="A830" s="30">
        <v>43242</v>
      </c>
      <c r="B830" s="28">
        <v>80.42</v>
      </c>
    </row>
    <row r="831" spans="1:2">
      <c r="A831" s="30">
        <v>43241</v>
      </c>
      <c r="B831" s="28">
        <v>78.34</v>
      </c>
    </row>
    <row r="832" spans="1:2">
      <c r="A832" s="30">
        <v>43238</v>
      </c>
      <c r="B832" s="28">
        <v>78.38</v>
      </c>
    </row>
    <row r="833" spans="1:2">
      <c r="A833" s="30">
        <v>43237</v>
      </c>
      <c r="B833" s="28">
        <v>80.09</v>
      </c>
    </row>
    <row r="834" spans="1:2">
      <c r="A834" s="30">
        <v>43236</v>
      </c>
      <c r="B834" s="28">
        <v>78.19</v>
      </c>
    </row>
    <row r="835" spans="1:2">
      <c r="A835" s="30">
        <v>43235</v>
      </c>
      <c r="B835" s="28">
        <v>78.94</v>
      </c>
    </row>
    <row r="836" spans="1:2">
      <c r="A836" s="30">
        <v>43234</v>
      </c>
      <c r="B836" s="28">
        <v>78.17</v>
      </c>
    </row>
    <row r="837" spans="1:2">
      <c r="A837" s="29">
        <v>43231</v>
      </c>
      <c r="B837" s="28">
        <v>77.37</v>
      </c>
    </row>
    <row r="838" spans="1:2">
      <c r="A838" s="29">
        <v>43230</v>
      </c>
      <c r="B838" s="28">
        <v>77.59</v>
      </c>
    </row>
    <row r="839" spans="1:2">
      <c r="A839" s="29">
        <v>43229</v>
      </c>
      <c r="B839" s="28">
        <v>77.599999999999994</v>
      </c>
    </row>
    <row r="840" spans="1:2">
      <c r="A840" s="29">
        <v>43228</v>
      </c>
      <c r="B840" s="28">
        <v>74.16</v>
      </c>
    </row>
    <row r="841" spans="1:2">
      <c r="A841" s="29">
        <v>43224</v>
      </c>
      <c r="B841" s="28">
        <v>74.75</v>
      </c>
    </row>
    <row r="842" spans="1:2">
      <c r="A842" s="29">
        <v>43223</v>
      </c>
      <c r="B842" s="28">
        <v>73.45</v>
      </c>
    </row>
    <row r="843" spans="1:2">
      <c r="A843" s="29">
        <v>43222</v>
      </c>
      <c r="B843" s="28">
        <v>73.14</v>
      </c>
    </row>
    <row r="844" spans="1:2">
      <c r="A844" s="29">
        <v>43221</v>
      </c>
      <c r="B844" s="28">
        <v>74.849999999999994</v>
      </c>
    </row>
    <row r="845" spans="1:2">
      <c r="A845" s="30">
        <v>43220</v>
      </c>
      <c r="B845" s="28">
        <v>75.92</v>
      </c>
    </row>
    <row r="846" spans="1:2">
      <c r="A846" s="30">
        <v>43217</v>
      </c>
      <c r="B846" s="28">
        <v>75.33</v>
      </c>
    </row>
    <row r="847" spans="1:2">
      <c r="A847" s="30">
        <v>43216</v>
      </c>
      <c r="B847" s="28">
        <v>75.39</v>
      </c>
    </row>
    <row r="848" spans="1:2">
      <c r="A848" s="30">
        <v>43215</v>
      </c>
      <c r="B848" s="28">
        <v>73.790000000000006</v>
      </c>
    </row>
    <row r="849" spans="1:2">
      <c r="A849" s="30">
        <v>43214</v>
      </c>
      <c r="B849" s="28">
        <v>75.86</v>
      </c>
    </row>
    <row r="850" spans="1:2">
      <c r="A850" s="30">
        <v>43213</v>
      </c>
      <c r="B850" s="28">
        <v>74.540000000000006</v>
      </c>
    </row>
    <row r="851" spans="1:2">
      <c r="A851" s="30">
        <v>43210</v>
      </c>
      <c r="B851" s="28">
        <v>74.62</v>
      </c>
    </row>
    <row r="852" spans="1:2">
      <c r="A852" s="30">
        <v>43209</v>
      </c>
      <c r="B852" s="28">
        <v>74.849999999999994</v>
      </c>
    </row>
    <row r="853" spans="1:2">
      <c r="A853" s="30">
        <v>43208</v>
      </c>
      <c r="B853" s="28">
        <v>73.73</v>
      </c>
    </row>
    <row r="854" spans="1:2">
      <c r="A854" s="30">
        <v>43207</v>
      </c>
      <c r="B854" s="28">
        <v>71.709999999999994</v>
      </c>
    </row>
    <row r="855" spans="1:2">
      <c r="A855" s="30">
        <v>43206</v>
      </c>
      <c r="B855" s="28">
        <v>72.05</v>
      </c>
    </row>
    <row r="856" spans="1:2">
      <c r="A856" s="30">
        <v>43203</v>
      </c>
      <c r="B856" s="28">
        <v>73.180000000000007</v>
      </c>
    </row>
    <row r="857" spans="1:2">
      <c r="A857" s="29">
        <v>43202</v>
      </c>
      <c r="B857" s="28">
        <v>71.44</v>
      </c>
    </row>
    <row r="858" spans="1:2">
      <c r="A858" s="29">
        <v>43201</v>
      </c>
      <c r="B858" s="28">
        <v>72.739999999999995</v>
      </c>
    </row>
    <row r="859" spans="1:2">
      <c r="A859" s="29">
        <v>43200</v>
      </c>
      <c r="B859" s="28">
        <v>70.67</v>
      </c>
    </row>
    <row r="860" spans="1:2">
      <c r="A860" s="29">
        <v>43199</v>
      </c>
      <c r="B860" s="28">
        <v>68.19</v>
      </c>
    </row>
    <row r="861" spans="1:2">
      <c r="A861" s="29">
        <v>43196</v>
      </c>
      <c r="B861" s="28">
        <v>66.510000000000005</v>
      </c>
    </row>
    <row r="862" spans="1:2">
      <c r="A862" s="29">
        <v>43195</v>
      </c>
      <c r="B862" s="28">
        <v>66.540000000000006</v>
      </c>
    </row>
    <row r="863" spans="1:2">
      <c r="A863" s="29">
        <v>43194</v>
      </c>
      <c r="B863" s="28">
        <v>66.040000000000006</v>
      </c>
    </row>
    <row r="864" spans="1:2">
      <c r="A864" s="29">
        <v>43193</v>
      </c>
      <c r="B864" s="28">
        <v>69.02</v>
      </c>
    </row>
    <row r="865" spans="1:2">
      <c r="A865" s="30">
        <v>43188</v>
      </c>
      <c r="B865" s="28">
        <v>69.02</v>
      </c>
    </row>
    <row r="866" spans="1:2">
      <c r="A866" s="30">
        <v>43187</v>
      </c>
      <c r="B866" s="28">
        <v>68.13</v>
      </c>
    </row>
    <row r="867" spans="1:2">
      <c r="A867" s="30">
        <v>43186</v>
      </c>
      <c r="B867" s="28">
        <v>68.63</v>
      </c>
    </row>
    <row r="868" spans="1:2">
      <c r="A868" s="30">
        <v>43185</v>
      </c>
      <c r="B868" s="28">
        <v>68.81</v>
      </c>
    </row>
    <row r="869" spans="1:2">
      <c r="A869" s="30">
        <v>43182</v>
      </c>
      <c r="B869" s="28">
        <v>69.03</v>
      </c>
    </row>
    <row r="870" spans="1:2">
      <c r="A870" s="30">
        <v>43181</v>
      </c>
      <c r="B870" s="28">
        <v>68.98</v>
      </c>
    </row>
    <row r="871" spans="1:2">
      <c r="A871" s="30">
        <v>43180</v>
      </c>
      <c r="B871" s="28">
        <v>68.150000000000006</v>
      </c>
    </row>
    <row r="872" spans="1:2">
      <c r="A872" s="30">
        <v>43179</v>
      </c>
      <c r="B872" s="28">
        <v>66</v>
      </c>
    </row>
    <row r="873" spans="1:2">
      <c r="A873" s="30">
        <v>43178</v>
      </c>
      <c r="B873" s="28">
        <v>64.819999999999993</v>
      </c>
    </row>
    <row r="874" spans="1:2">
      <c r="A874" s="30">
        <v>43175</v>
      </c>
      <c r="B874" s="28">
        <v>64.680000000000007</v>
      </c>
    </row>
    <row r="875" spans="1:2">
      <c r="A875" s="30">
        <v>43174</v>
      </c>
      <c r="B875" s="28">
        <v>63.67</v>
      </c>
    </row>
    <row r="876" spans="1:2">
      <c r="A876" s="30">
        <v>43173</v>
      </c>
      <c r="B876" s="28">
        <v>63.61</v>
      </c>
    </row>
    <row r="877" spans="1:2">
      <c r="A877" s="30">
        <v>43172</v>
      </c>
      <c r="B877" s="28">
        <v>64.2</v>
      </c>
    </row>
    <row r="878" spans="1:2">
      <c r="A878" s="29">
        <v>43171</v>
      </c>
      <c r="B878" s="28">
        <v>64.53</v>
      </c>
    </row>
    <row r="879" spans="1:2">
      <c r="A879" s="29">
        <v>43168</v>
      </c>
      <c r="B879" s="28">
        <v>65.19</v>
      </c>
    </row>
    <row r="880" spans="1:2">
      <c r="A880" s="29">
        <v>43167</v>
      </c>
      <c r="B880" s="28">
        <v>63.87</v>
      </c>
    </row>
    <row r="881" spans="1:2">
      <c r="A881" s="29">
        <v>43166</v>
      </c>
      <c r="B881" s="28">
        <v>65.09</v>
      </c>
    </row>
    <row r="882" spans="1:2">
      <c r="A882" s="29">
        <v>43165</v>
      </c>
      <c r="B882" s="28">
        <v>65.67</v>
      </c>
    </row>
    <row r="883" spans="1:2">
      <c r="A883" s="29">
        <v>43164</v>
      </c>
      <c r="B883" s="28">
        <v>65.78</v>
      </c>
    </row>
    <row r="884" spans="1:2">
      <c r="A884" s="29">
        <v>43161</v>
      </c>
      <c r="B884" s="28">
        <v>64.260000000000005</v>
      </c>
    </row>
    <row r="885" spans="1:2">
      <c r="A885" s="29">
        <v>43160</v>
      </c>
      <c r="B885" s="28">
        <v>64.23</v>
      </c>
    </row>
    <row r="886" spans="1:2">
      <c r="A886" s="30">
        <v>43159</v>
      </c>
      <c r="B886" s="28">
        <v>66.08</v>
      </c>
    </row>
    <row r="887" spans="1:2">
      <c r="A887" s="30">
        <v>43158</v>
      </c>
      <c r="B887" s="28">
        <v>67.59</v>
      </c>
    </row>
    <row r="888" spans="1:2">
      <c r="A888" s="30">
        <v>43157</v>
      </c>
      <c r="B888" s="28">
        <v>67.959999999999994</v>
      </c>
    </row>
    <row r="889" spans="1:2">
      <c r="A889" s="30">
        <v>43154</v>
      </c>
      <c r="B889" s="28">
        <v>67.040000000000006</v>
      </c>
    </row>
    <row r="890" spans="1:2">
      <c r="A890" s="30">
        <v>43153</v>
      </c>
      <c r="B890" s="28">
        <v>66.12</v>
      </c>
    </row>
    <row r="891" spans="1:2">
      <c r="A891" s="30">
        <v>43152</v>
      </c>
      <c r="B891" s="28">
        <v>64.81</v>
      </c>
    </row>
    <row r="892" spans="1:2">
      <c r="A892" s="30">
        <v>43151</v>
      </c>
      <c r="B892" s="28">
        <v>64.680000000000007</v>
      </c>
    </row>
    <row r="893" spans="1:2">
      <c r="A893" s="30">
        <v>43150</v>
      </c>
      <c r="B893" s="28">
        <v>64.95</v>
      </c>
    </row>
    <row r="894" spans="1:2">
      <c r="A894" s="30">
        <v>43147</v>
      </c>
      <c r="B894" s="28">
        <v>64.3</v>
      </c>
    </row>
    <row r="895" spans="1:2">
      <c r="A895" s="30">
        <v>43146</v>
      </c>
      <c r="B895" s="28">
        <v>62.86</v>
      </c>
    </row>
    <row r="896" spans="1:2">
      <c r="A896" s="30">
        <v>43145</v>
      </c>
      <c r="B896" s="28">
        <v>62.29</v>
      </c>
    </row>
    <row r="897" spans="1:2">
      <c r="A897" s="30">
        <v>43144</v>
      </c>
      <c r="B897" s="28">
        <v>61.94</v>
      </c>
    </row>
    <row r="898" spans="1:2">
      <c r="A898" s="29">
        <v>43143</v>
      </c>
      <c r="B898" s="28">
        <v>62.2</v>
      </c>
    </row>
    <row r="899" spans="1:2">
      <c r="A899" s="29">
        <v>43140</v>
      </c>
      <c r="B899" s="28">
        <v>63.04</v>
      </c>
    </row>
    <row r="900" spans="1:2">
      <c r="A900" s="29">
        <v>43139</v>
      </c>
      <c r="B900" s="28">
        <v>64.260000000000005</v>
      </c>
    </row>
    <row r="901" spans="1:2">
      <c r="A901" s="29">
        <v>43138</v>
      </c>
      <c r="B901" s="28">
        <v>65.739999999999995</v>
      </c>
    </row>
    <row r="902" spans="1:2">
      <c r="A902" s="29">
        <v>43137</v>
      </c>
      <c r="B902" s="28">
        <v>66.75</v>
      </c>
    </row>
    <row r="903" spans="1:2">
      <c r="A903" s="29">
        <v>43136</v>
      </c>
      <c r="B903" s="28">
        <v>67.69</v>
      </c>
    </row>
    <row r="904" spans="1:2">
      <c r="A904" s="29">
        <v>43133</v>
      </c>
      <c r="B904" s="28">
        <v>67.45</v>
      </c>
    </row>
    <row r="905" spans="1:2">
      <c r="A905" s="29">
        <v>43132</v>
      </c>
      <c r="B905" s="28">
        <v>68.599999999999994</v>
      </c>
    </row>
    <row r="906" spans="1:2">
      <c r="A906" s="30">
        <v>43131</v>
      </c>
      <c r="B906" s="28">
        <v>67.78</v>
      </c>
    </row>
    <row r="907" spans="1:2">
      <c r="A907" s="30">
        <v>43130</v>
      </c>
      <c r="B907" s="28">
        <v>67.78</v>
      </c>
    </row>
    <row r="908" spans="1:2">
      <c r="A908" s="30">
        <v>43129</v>
      </c>
      <c r="B908" s="28">
        <v>68.41</v>
      </c>
    </row>
    <row r="909" spans="1:2">
      <c r="A909" s="30">
        <v>43126</v>
      </c>
      <c r="B909" s="28">
        <v>70.08</v>
      </c>
    </row>
    <row r="910" spans="1:2">
      <c r="A910" s="30">
        <v>43125</v>
      </c>
      <c r="B910" s="28">
        <v>71.08</v>
      </c>
    </row>
    <row r="911" spans="1:2">
      <c r="A911" s="30">
        <v>43124</v>
      </c>
      <c r="B911" s="28">
        <v>69.91</v>
      </c>
    </row>
    <row r="912" spans="1:2">
      <c r="A912" s="30">
        <v>43123</v>
      </c>
      <c r="B912" s="28">
        <v>69.81</v>
      </c>
    </row>
    <row r="913" spans="1:2">
      <c r="A913" s="30">
        <v>43122</v>
      </c>
      <c r="B913" s="28">
        <v>69.319999999999993</v>
      </c>
    </row>
    <row r="914" spans="1:2">
      <c r="A914" s="30">
        <v>43119</v>
      </c>
      <c r="B914" s="28">
        <v>68.56</v>
      </c>
    </row>
    <row r="915" spans="1:2">
      <c r="A915" s="30">
        <v>43118</v>
      </c>
      <c r="B915" s="28">
        <v>69.48</v>
      </c>
    </row>
    <row r="916" spans="1:2">
      <c r="A916" s="30">
        <v>43117</v>
      </c>
      <c r="B916" s="28">
        <v>69.19</v>
      </c>
    </row>
    <row r="917" spans="1:2">
      <c r="A917" s="30">
        <v>43116</v>
      </c>
      <c r="B917" s="28">
        <v>69.400000000000006</v>
      </c>
    </row>
    <row r="918" spans="1:2">
      <c r="A918" s="30">
        <v>43115</v>
      </c>
      <c r="B918" s="28">
        <v>70.31</v>
      </c>
    </row>
    <row r="919" spans="1:2">
      <c r="A919" s="29">
        <v>43112</v>
      </c>
      <c r="B919" s="28">
        <v>69.64</v>
      </c>
    </row>
    <row r="920" spans="1:2">
      <c r="A920" s="29">
        <v>43111</v>
      </c>
      <c r="B920" s="28">
        <v>70.36</v>
      </c>
    </row>
    <row r="921" spans="1:2">
      <c r="A921" s="29">
        <v>43110</v>
      </c>
      <c r="B921" s="28">
        <v>69.790000000000006</v>
      </c>
    </row>
    <row r="922" spans="1:2">
      <c r="A922" s="29">
        <v>43109</v>
      </c>
      <c r="B922" s="28">
        <v>69.08</v>
      </c>
    </row>
    <row r="923" spans="1:2">
      <c r="A923" s="29">
        <v>43108</v>
      </c>
      <c r="B923" s="28">
        <v>68.48</v>
      </c>
    </row>
    <row r="924" spans="1:2">
      <c r="A924" s="29">
        <v>43105</v>
      </c>
      <c r="B924" s="28">
        <v>68.010000000000005</v>
      </c>
    </row>
    <row r="925" spans="1:2">
      <c r="A925" s="29">
        <v>43104</v>
      </c>
      <c r="B925" s="28">
        <v>68.73</v>
      </c>
    </row>
    <row r="926" spans="1:2">
      <c r="A926" s="29">
        <v>43103</v>
      </c>
      <c r="B926" s="28">
        <v>67.849999999999994</v>
      </c>
    </row>
    <row r="927" spans="1:2">
      <c r="A927" s="29">
        <v>43102</v>
      </c>
      <c r="B927" s="28">
        <v>66.650000000000006</v>
      </c>
    </row>
    <row r="928" spans="1:2">
      <c r="A928" s="30">
        <v>43098</v>
      </c>
      <c r="B928" s="28">
        <v>66.73</v>
      </c>
    </row>
    <row r="929" spans="1:2">
      <c r="A929" s="30">
        <v>43097</v>
      </c>
      <c r="B929" s="28">
        <v>66.8</v>
      </c>
    </row>
    <row r="930" spans="1:2">
      <c r="A930" s="30">
        <v>43096</v>
      </c>
      <c r="B930" s="28">
        <v>66.03</v>
      </c>
    </row>
    <row r="931" spans="1:2">
      <c r="A931" s="30">
        <v>43091</v>
      </c>
      <c r="B931" s="28">
        <v>64.61</v>
      </c>
    </row>
    <row r="932" spans="1:2">
      <c r="A932" s="30">
        <v>43090</v>
      </c>
      <c r="B932" s="28">
        <v>64.64</v>
      </c>
    </row>
    <row r="933" spans="1:2">
      <c r="A933" s="30">
        <v>43089</v>
      </c>
      <c r="B933" s="28">
        <v>64.430000000000007</v>
      </c>
    </row>
    <row r="934" spans="1:2">
      <c r="A934" s="30">
        <v>43088</v>
      </c>
      <c r="B934" s="28">
        <v>63.69</v>
      </c>
    </row>
    <row r="935" spans="1:2">
      <c r="A935" s="30">
        <v>43087</v>
      </c>
      <c r="B935" s="28">
        <v>64.45</v>
      </c>
    </row>
    <row r="936" spans="1:2">
      <c r="A936" s="30">
        <v>43084</v>
      </c>
      <c r="B936" s="28">
        <v>63.81</v>
      </c>
    </row>
    <row r="937" spans="1:2">
      <c r="A937" s="30">
        <v>43083</v>
      </c>
      <c r="B937" s="28">
        <v>63.72</v>
      </c>
    </row>
    <row r="938" spans="1:2">
      <c r="A938" s="30">
        <v>43082</v>
      </c>
      <c r="B938" s="28">
        <v>63.66</v>
      </c>
    </row>
    <row r="939" spans="1:2">
      <c r="A939" s="29">
        <v>43081</v>
      </c>
      <c r="B939" s="28">
        <v>64.959999999999994</v>
      </c>
    </row>
    <row r="940" spans="1:2">
      <c r="A940" s="29">
        <v>43080</v>
      </c>
      <c r="B940" s="28">
        <v>65.62</v>
      </c>
    </row>
    <row r="941" spans="1:2">
      <c r="A941" s="29">
        <v>43077</v>
      </c>
      <c r="B941" s="28">
        <v>63.86</v>
      </c>
    </row>
    <row r="942" spans="1:2">
      <c r="A942" s="29">
        <v>43076</v>
      </c>
      <c r="B942" s="28">
        <v>62.37</v>
      </c>
    </row>
    <row r="943" spans="1:2">
      <c r="A943" s="29">
        <v>43075</v>
      </c>
      <c r="B943" s="28">
        <v>62.25</v>
      </c>
    </row>
    <row r="944" spans="1:2">
      <c r="A944" s="29">
        <v>43074</v>
      </c>
      <c r="B944" s="28">
        <v>63.45</v>
      </c>
    </row>
    <row r="945" spans="1:2">
      <c r="A945" s="29">
        <v>43073</v>
      </c>
      <c r="B945" s="28">
        <v>63.45</v>
      </c>
    </row>
    <row r="946" spans="1:2">
      <c r="A946" s="29">
        <v>43070</v>
      </c>
      <c r="B946" s="28">
        <v>64.569999999999993</v>
      </c>
    </row>
    <row r="947" spans="1:2">
      <c r="A947" s="30">
        <v>43069</v>
      </c>
      <c r="B947" s="28">
        <v>63.53</v>
      </c>
    </row>
    <row r="948" spans="1:2">
      <c r="A948" s="30">
        <v>43068</v>
      </c>
      <c r="B948" s="28">
        <v>63.74</v>
      </c>
    </row>
    <row r="949" spans="1:2">
      <c r="A949" s="30">
        <v>43067</v>
      </c>
      <c r="B949" s="28">
        <v>63.56</v>
      </c>
    </row>
    <row r="950" spans="1:2">
      <c r="A950" s="30">
        <v>43066</v>
      </c>
      <c r="B950" s="28">
        <v>63.25</v>
      </c>
    </row>
    <row r="951" spans="1:2">
      <c r="A951" s="30">
        <v>43063</v>
      </c>
      <c r="B951" s="28">
        <v>63.58</v>
      </c>
    </row>
    <row r="952" spans="1:2">
      <c r="A952" s="30">
        <v>43062</v>
      </c>
      <c r="B952" s="28">
        <v>63.27</v>
      </c>
    </row>
    <row r="953" spans="1:2">
      <c r="A953" s="30">
        <v>43061</v>
      </c>
      <c r="B953" s="28">
        <v>62.92</v>
      </c>
    </row>
    <row r="954" spans="1:2">
      <c r="A954" s="30">
        <v>43060</v>
      </c>
      <c r="B954" s="28">
        <v>62.28</v>
      </c>
    </row>
    <row r="955" spans="1:2">
      <c r="A955" s="30">
        <v>43059</v>
      </c>
      <c r="B955" s="28">
        <v>61.34</v>
      </c>
    </row>
    <row r="956" spans="1:2">
      <c r="A956" s="30">
        <v>43056</v>
      </c>
      <c r="B956" s="28">
        <v>61.34</v>
      </c>
    </row>
    <row r="957" spans="1:2">
      <c r="A957" s="30">
        <v>43055</v>
      </c>
      <c r="B957" s="28">
        <v>61.18</v>
      </c>
    </row>
    <row r="958" spans="1:2">
      <c r="A958" s="30">
        <v>43054</v>
      </c>
      <c r="B958" s="28">
        <v>61.25</v>
      </c>
    </row>
    <row r="959" spans="1:2">
      <c r="A959" s="30">
        <v>43053</v>
      </c>
      <c r="B959" s="28">
        <v>60.91</v>
      </c>
    </row>
    <row r="960" spans="1:2">
      <c r="A960" s="30">
        <v>43052</v>
      </c>
      <c r="B960" s="28">
        <v>62.94</v>
      </c>
    </row>
    <row r="961" spans="1:2">
      <c r="A961" s="29">
        <v>43049</v>
      </c>
      <c r="B961" s="28">
        <v>64.349999999999994</v>
      </c>
    </row>
    <row r="962" spans="1:2">
      <c r="A962" s="29">
        <v>43048</v>
      </c>
      <c r="B962" s="28">
        <v>64.489999999999995</v>
      </c>
    </row>
    <row r="963" spans="1:2">
      <c r="A963" s="29">
        <v>43047</v>
      </c>
      <c r="B963" s="28">
        <v>63.96</v>
      </c>
    </row>
    <row r="964" spans="1:2">
      <c r="A964" s="29">
        <v>43046</v>
      </c>
      <c r="B964" s="28">
        <v>64.36</v>
      </c>
    </row>
    <row r="965" spans="1:2">
      <c r="A965" s="29">
        <v>43045</v>
      </c>
      <c r="B965" s="28">
        <v>64.27</v>
      </c>
    </row>
    <row r="966" spans="1:2">
      <c r="A966" s="29">
        <v>43042</v>
      </c>
      <c r="B966" s="28">
        <v>61.42</v>
      </c>
    </row>
    <row r="967" spans="1:2">
      <c r="A967" s="29">
        <v>43041</v>
      </c>
      <c r="B967" s="28">
        <v>60.79</v>
      </c>
    </row>
    <row r="968" spans="1:2">
      <c r="A968" s="29">
        <v>43040</v>
      </c>
      <c r="B968" s="28">
        <v>60.98</v>
      </c>
    </row>
    <row r="969" spans="1:2">
      <c r="A969" s="30">
        <v>43039</v>
      </c>
      <c r="B969" s="28">
        <v>61.35</v>
      </c>
    </row>
    <row r="970" spans="1:2">
      <c r="A970" s="30">
        <v>43038</v>
      </c>
      <c r="B970" s="28">
        <v>60.65</v>
      </c>
    </row>
    <row r="971" spans="1:2">
      <c r="A971" s="30">
        <v>43035</v>
      </c>
      <c r="B971" s="28">
        <v>60.15</v>
      </c>
    </row>
    <row r="972" spans="1:2">
      <c r="A972" s="30">
        <v>43034</v>
      </c>
      <c r="B972" s="28">
        <v>58.75</v>
      </c>
    </row>
    <row r="973" spans="1:2">
      <c r="A973" s="30">
        <v>43033</v>
      </c>
      <c r="B973" s="28">
        <v>58.45</v>
      </c>
    </row>
    <row r="974" spans="1:2">
      <c r="A974" s="30">
        <v>43032</v>
      </c>
      <c r="B974" s="28">
        <v>57.84</v>
      </c>
    </row>
    <row r="975" spans="1:2">
      <c r="A975" s="30">
        <v>43031</v>
      </c>
      <c r="B975" s="28">
        <v>57.69</v>
      </c>
    </row>
    <row r="976" spans="1:2">
      <c r="A976" s="30">
        <v>43028</v>
      </c>
      <c r="B976" s="28">
        <v>57.89</v>
      </c>
    </row>
    <row r="977" spans="1:2">
      <c r="A977" s="30">
        <v>43027</v>
      </c>
      <c r="B977" s="28">
        <v>57.82</v>
      </c>
    </row>
    <row r="978" spans="1:2">
      <c r="A978" s="30">
        <v>43026</v>
      </c>
      <c r="B978" s="28">
        <v>58.05</v>
      </c>
    </row>
    <row r="979" spans="1:2">
      <c r="A979" s="30">
        <v>43025</v>
      </c>
      <c r="B979" s="28">
        <v>57.63</v>
      </c>
    </row>
    <row r="980" spans="1:2">
      <c r="A980" s="30">
        <v>43024</v>
      </c>
      <c r="B980" s="28">
        <v>57.49</v>
      </c>
    </row>
    <row r="981" spans="1:2">
      <c r="A981" s="30">
        <v>43021</v>
      </c>
      <c r="B981" s="28">
        <v>56.86</v>
      </c>
    </row>
    <row r="982" spans="1:2">
      <c r="A982" s="29">
        <v>43020</v>
      </c>
      <c r="B982" s="28">
        <v>56.13</v>
      </c>
    </row>
    <row r="983" spans="1:2">
      <c r="A983" s="29">
        <v>43019</v>
      </c>
      <c r="B983" s="28">
        <v>56.13</v>
      </c>
    </row>
    <row r="984" spans="1:2">
      <c r="A984" s="29">
        <v>43018</v>
      </c>
      <c r="B984" s="28">
        <v>56.62</v>
      </c>
    </row>
    <row r="985" spans="1:2">
      <c r="A985" s="29">
        <v>43017</v>
      </c>
      <c r="B985" s="28">
        <v>55.29</v>
      </c>
    </row>
    <row r="986" spans="1:2">
      <c r="A986" s="29">
        <v>43014</v>
      </c>
      <c r="B986" s="28">
        <v>55.5</v>
      </c>
    </row>
    <row r="987" spans="1:2">
      <c r="A987" s="29">
        <v>43013</v>
      </c>
      <c r="B987" s="28">
        <v>57.09</v>
      </c>
    </row>
    <row r="988" spans="1:2">
      <c r="A988" s="29">
        <v>43012</v>
      </c>
      <c r="B988" s="28">
        <v>56</v>
      </c>
    </row>
    <row r="989" spans="1:2">
      <c r="A989" s="29">
        <v>43011</v>
      </c>
      <c r="B989" s="28">
        <v>56.12</v>
      </c>
    </row>
    <row r="990" spans="1:2">
      <c r="A990" s="29">
        <v>43010</v>
      </c>
      <c r="B990" s="28">
        <v>55.67</v>
      </c>
    </row>
    <row r="991" spans="1:2">
      <c r="A991" s="30">
        <v>43007</v>
      </c>
      <c r="B991" s="28">
        <v>57.02</v>
      </c>
    </row>
    <row r="992" spans="1:2">
      <c r="A992" s="30">
        <v>43006</v>
      </c>
      <c r="B992" s="28">
        <v>58.8</v>
      </c>
    </row>
    <row r="993" spans="1:2">
      <c r="A993" s="30">
        <v>43005</v>
      </c>
      <c r="B993" s="28">
        <v>58.74</v>
      </c>
    </row>
    <row r="994" spans="1:2">
      <c r="A994" s="30">
        <v>43004</v>
      </c>
      <c r="B994" s="28">
        <v>59.77</v>
      </c>
    </row>
    <row r="995" spans="1:2">
      <c r="A995" s="30">
        <v>43003</v>
      </c>
      <c r="B995" s="28">
        <v>59.42</v>
      </c>
    </row>
    <row r="996" spans="1:2">
      <c r="A996" s="30">
        <v>43000</v>
      </c>
      <c r="B996" s="28">
        <v>58.16</v>
      </c>
    </row>
    <row r="997" spans="1:2">
      <c r="A997" s="30">
        <v>42999</v>
      </c>
      <c r="B997" s="28">
        <v>57.73</v>
      </c>
    </row>
    <row r="998" spans="1:2">
      <c r="A998" s="30">
        <v>42998</v>
      </c>
      <c r="B998" s="28">
        <v>57.2</v>
      </c>
    </row>
    <row r="999" spans="1:2">
      <c r="A999" s="30">
        <v>42997</v>
      </c>
      <c r="B999" s="28">
        <v>56.58</v>
      </c>
    </row>
    <row r="1000" spans="1:2">
      <c r="A1000" s="30">
        <v>42996</v>
      </c>
      <c r="B1000" s="28">
        <v>55.5</v>
      </c>
    </row>
    <row r="1001" spans="1:2">
      <c r="A1001" s="30">
        <v>42993</v>
      </c>
      <c r="B1001" s="28">
        <v>56.18</v>
      </c>
    </row>
    <row r="1002" spans="1:2">
      <c r="A1002" s="30">
        <v>42992</v>
      </c>
      <c r="B1002" s="28">
        <v>56.76</v>
      </c>
    </row>
    <row r="1003" spans="1:2">
      <c r="A1003" s="30">
        <v>42991</v>
      </c>
      <c r="B1003" s="28">
        <v>55.52</v>
      </c>
    </row>
    <row r="1004" spans="1:2">
      <c r="A1004" s="29">
        <v>42990</v>
      </c>
      <c r="B1004" s="28">
        <v>55.06</v>
      </c>
    </row>
    <row r="1005" spans="1:2">
      <c r="A1005" s="29">
        <v>42989</v>
      </c>
      <c r="B1005" s="28">
        <v>54.2</v>
      </c>
    </row>
    <row r="1006" spans="1:2">
      <c r="A1006" s="29">
        <v>42986</v>
      </c>
      <c r="B1006" s="28">
        <v>54.55</v>
      </c>
    </row>
    <row r="1007" spans="1:2">
      <c r="A1007" s="29">
        <v>42985</v>
      </c>
      <c r="B1007" s="28">
        <v>54.16</v>
      </c>
    </row>
    <row r="1008" spans="1:2">
      <c r="A1008" s="29">
        <v>42984</v>
      </c>
      <c r="B1008" s="28">
        <v>54.48</v>
      </c>
    </row>
    <row r="1009" spans="1:2">
      <c r="A1009" s="29">
        <v>42983</v>
      </c>
      <c r="B1009" s="28">
        <v>53.63</v>
      </c>
    </row>
    <row r="1010" spans="1:2">
      <c r="A1010" s="29">
        <v>42982</v>
      </c>
      <c r="B1010" s="28">
        <v>52.6</v>
      </c>
    </row>
    <row r="1011" spans="1:2">
      <c r="A1011" s="29">
        <v>42979</v>
      </c>
      <c r="B1011" s="28">
        <v>53.15</v>
      </c>
    </row>
    <row r="1012" spans="1:2">
      <c r="A1012" s="30">
        <v>42978</v>
      </c>
      <c r="B1012" s="28">
        <v>52.69</v>
      </c>
    </row>
    <row r="1013" spans="1:2">
      <c r="A1013" s="30">
        <v>42977</v>
      </c>
      <c r="B1013" s="28">
        <v>51.91</v>
      </c>
    </row>
    <row r="1014" spans="1:2">
      <c r="A1014" s="30">
        <v>42976</v>
      </c>
      <c r="B1014" s="28">
        <v>51.64</v>
      </c>
    </row>
    <row r="1015" spans="1:2">
      <c r="A1015" s="30">
        <v>42975</v>
      </c>
      <c r="B1015" s="28">
        <v>51.87</v>
      </c>
    </row>
    <row r="1016" spans="1:2">
      <c r="A1016" s="30">
        <v>42972</v>
      </c>
      <c r="B1016" s="28">
        <v>51.87</v>
      </c>
    </row>
    <row r="1017" spans="1:2">
      <c r="A1017" s="30">
        <v>42971</v>
      </c>
      <c r="B1017" s="28">
        <v>51.73</v>
      </c>
    </row>
    <row r="1018" spans="1:2">
      <c r="A1018" s="30">
        <v>42970</v>
      </c>
      <c r="B1018" s="28">
        <v>52.31</v>
      </c>
    </row>
    <row r="1019" spans="1:2">
      <c r="A1019" s="30">
        <v>42969</v>
      </c>
      <c r="B1019" s="28">
        <v>52.29</v>
      </c>
    </row>
    <row r="1020" spans="1:2">
      <c r="A1020" s="30">
        <v>42968</v>
      </c>
      <c r="B1020" s="28">
        <v>51.94</v>
      </c>
    </row>
    <row r="1021" spans="1:2">
      <c r="A1021" s="30">
        <v>42965</v>
      </c>
      <c r="B1021" s="28">
        <v>50.96</v>
      </c>
    </row>
    <row r="1022" spans="1:2">
      <c r="A1022" s="30">
        <v>42964</v>
      </c>
      <c r="B1022" s="28">
        <v>50.37</v>
      </c>
    </row>
    <row r="1023" spans="1:2">
      <c r="A1023" s="30">
        <v>42963</v>
      </c>
      <c r="B1023" s="28">
        <v>50.39</v>
      </c>
    </row>
    <row r="1024" spans="1:2">
      <c r="A1024" s="30">
        <v>42962</v>
      </c>
      <c r="B1024" s="28">
        <v>49.9</v>
      </c>
    </row>
    <row r="1025" spans="1:2">
      <c r="A1025" s="30">
        <v>42961</v>
      </c>
      <c r="B1025" s="28">
        <v>51.29</v>
      </c>
    </row>
    <row r="1026" spans="1:2">
      <c r="A1026" s="29">
        <v>42958</v>
      </c>
      <c r="B1026" s="28">
        <v>51.47</v>
      </c>
    </row>
    <row r="1027" spans="1:2">
      <c r="A1027" s="29">
        <v>42957</v>
      </c>
      <c r="B1027" s="28">
        <v>52.59</v>
      </c>
    </row>
    <row r="1028" spans="1:2">
      <c r="A1028" s="29">
        <v>42956</v>
      </c>
      <c r="B1028" s="28">
        <v>52.16</v>
      </c>
    </row>
    <row r="1029" spans="1:2">
      <c r="A1029" s="29">
        <v>42955</v>
      </c>
      <c r="B1029" s="28">
        <v>52.18</v>
      </c>
    </row>
    <row r="1030" spans="1:2">
      <c r="A1030" s="29">
        <v>42954</v>
      </c>
      <c r="B1030" s="28">
        <v>51.42</v>
      </c>
    </row>
    <row r="1031" spans="1:2">
      <c r="A1031" s="29">
        <v>42951</v>
      </c>
      <c r="B1031" s="28">
        <v>52.48</v>
      </c>
    </row>
    <row r="1032" spans="1:2">
      <c r="A1032" s="29">
        <v>42950</v>
      </c>
      <c r="B1032" s="28">
        <v>52.88</v>
      </c>
    </row>
    <row r="1033" spans="1:2">
      <c r="A1033" s="29">
        <v>42949</v>
      </c>
      <c r="B1033" s="28">
        <v>52.09</v>
      </c>
    </row>
    <row r="1034" spans="1:2">
      <c r="A1034" s="29">
        <v>42948</v>
      </c>
      <c r="B1034" s="28">
        <v>50.77</v>
      </c>
    </row>
    <row r="1035" spans="1:2">
      <c r="A1035" s="30">
        <v>42947</v>
      </c>
      <c r="B1035" s="28">
        <v>51.99</v>
      </c>
    </row>
    <row r="1036" spans="1:2">
      <c r="A1036" s="30">
        <v>42944</v>
      </c>
      <c r="B1036" s="28">
        <v>52</v>
      </c>
    </row>
    <row r="1037" spans="1:2">
      <c r="A1037" s="30">
        <v>42943</v>
      </c>
      <c r="B1037" s="28">
        <v>50.67</v>
      </c>
    </row>
    <row r="1038" spans="1:2">
      <c r="A1038" s="30">
        <v>42942</v>
      </c>
      <c r="B1038" s="28">
        <v>50.08</v>
      </c>
    </row>
    <row r="1039" spans="1:2">
      <c r="A1039" s="30">
        <v>42941</v>
      </c>
      <c r="B1039" s="28">
        <v>49.19</v>
      </c>
    </row>
    <row r="1040" spans="1:2">
      <c r="A1040" s="30">
        <v>42940</v>
      </c>
      <c r="B1040" s="28">
        <v>47.81</v>
      </c>
    </row>
    <row r="1041" spans="1:2">
      <c r="A1041" s="30">
        <v>42937</v>
      </c>
      <c r="B1041" s="28">
        <v>47.47</v>
      </c>
    </row>
    <row r="1042" spans="1:2">
      <c r="A1042" s="30">
        <v>42936</v>
      </c>
      <c r="B1042" s="28">
        <v>48.54</v>
      </c>
    </row>
    <row r="1043" spans="1:2">
      <c r="A1043" s="30">
        <v>42935</v>
      </c>
      <c r="B1043" s="28">
        <v>48.34</v>
      </c>
    </row>
    <row r="1044" spans="1:2">
      <c r="A1044" s="30">
        <v>42934</v>
      </c>
      <c r="B1044" s="28">
        <v>47.92</v>
      </c>
    </row>
    <row r="1045" spans="1:2">
      <c r="A1045" s="30">
        <v>42933</v>
      </c>
      <c r="B1045" s="28">
        <v>47.66</v>
      </c>
    </row>
    <row r="1046" spans="1:2">
      <c r="A1046" s="30">
        <v>42930</v>
      </c>
      <c r="B1046" s="28">
        <v>47.89</v>
      </c>
    </row>
    <row r="1047" spans="1:2">
      <c r="A1047" s="30">
        <v>42929</v>
      </c>
      <c r="B1047" s="28">
        <v>47.65</v>
      </c>
    </row>
    <row r="1048" spans="1:2">
      <c r="A1048" s="29">
        <v>42928</v>
      </c>
      <c r="B1048" s="28">
        <v>46.73</v>
      </c>
    </row>
    <row r="1049" spans="1:2">
      <c r="A1049" s="29">
        <v>42927</v>
      </c>
      <c r="B1049" s="28">
        <v>46.68</v>
      </c>
    </row>
    <row r="1050" spans="1:2">
      <c r="A1050" s="29">
        <v>42926</v>
      </c>
      <c r="B1050" s="28">
        <v>46.57</v>
      </c>
    </row>
    <row r="1051" spans="1:2">
      <c r="A1051" s="29">
        <v>42923</v>
      </c>
      <c r="B1051" s="28">
        <v>46.47</v>
      </c>
    </row>
    <row r="1052" spans="1:2">
      <c r="A1052" s="29">
        <v>42922</v>
      </c>
      <c r="B1052" s="28">
        <v>48.53</v>
      </c>
    </row>
    <row r="1053" spans="1:2">
      <c r="A1053" s="29">
        <v>42921</v>
      </c>
      <c r="B1053" s="28">
        <v>47.58</v>
      </c>
    </row>
    <row r="1054" spans="1:2">
      <c r="A1054" s="29">
        <v>42920</v>
      </c>
      <c r="B1054" s="28">
        <v>49.15</v>
      </c>
    </row>
    <row r="1055" spans="1:2">
      <c r="A1055" s="29">
        <v>42919</v>
      </c>
      <c r="B1055" s="28">
        <v>49.13</v>
      </c>
    </row>
    <row r="1056" spans="1:2">
      <c r="A1056" s="30">
        <v>42916</v>
      </c>
      <c r="B1056" s="28">
        <v>47.08</v>
      </c>
    </row>
    <row r="1057" spans="1:2">
      <c r="A1057" s="30">
        <v>42915</v>
      </c>
      <c r="B1057" s="28">
        <v>47.02</v>
      </c>
    </row>
    <row r="1058" spans="1:2">
      <c r="A1058" s="30">
        <v>42914</v>
      </c>
      <c r="B1058" s="28">
        <v>46.45</v>
      </c>
    </row>
    <row r="1059" spans="1:2">
      <c r="A1059" s="30">
        <v>42913</v>
      </c>
      <c r="B1059" s="28">
        <v>46.17</v>
      </c>
    </row>
    <row r="1060" spans="1:2">
      <c r="A1060" s="30">
        <v>42912</v>
      </c>
      <c r="B1060" s="28">
        <v>44.09</v>
      </c>
    </row>
    <row r="1061" spans="1:2">
      <c r="A1061" s="30">
        <v>42909</v>
      </c>
      <c r="B1061" s="28">
        <v>44.14</v>
      </c>
    </row>
    <row r="1062" spans="1:2">
      <c r="A1062" s="30">
        <v>42908</v>
      </c>
      <c r="B1062" s="28">
        <v>44.46</v>
      </c>
    </row>
    <row r="1063" spans="1:2">
      <c r="A1063" s="30">
        <v>42907</v>
      </c>
      <c r="B1063" s="28">
        <v>44.62</v>
      </c>
    </row>
    <row r="1064" spans="1:2">
      <c r="A1064" s="30">
        <v>42906</v>
      </c>
      <c r="B1064" s="28">
        <v>43.98</v>
      </c>
    </row>
    <row r="1065" spans="1:2">
      <c r="A1065" s="30">
        <v>42905</v>
      </c>
      <c r="B1065" s="28">
        <v>45.93</v>
      </c>
    </row>
    <row r="1066" spans="1:2">
      <c r="A1066" s="30">
        <v>42902</v>
      </c>
      <c r="B1066" s="28">
        <v>45.7</v>
      </c>
    </row>
    <row r="1067" spans="1:2">
      <c r="A1067" s="30">
        <v>42901</v>
      </c>
      <c r="B1067" s="28">
        <v>45.61</v>
      </c>
    </row>
    <row r="1068" spans="1:2">
      <c r="A1068" s="30">
        <v>42900</v>
      </c>
      <c r="B1068" s="28">
        <v>45.47</v>
      </c>
    </row>
    <row r="1069" spans="1:2">
      <c r="A1069" s="30">
        <v>42899</v>
      </c>
      <c r="B1069" s="28">
        <v>46.95</v>
      </c>
    </row>
    <row r="1070" spans="1:2">
      <c r="A1070" s="29">
        <v>42898</v>
      </c>
      <c r="B1070" s="28">
        <v>47.18</v>
      </c>
    </row>
    <row r="1071" spans="1:2">
      <c r="A1071" s="29">
        <v>42895</v>
      </c>
      <c r="B1071" s="28">
        <v>46.64</v>
      </c>
    </row>
    <row r="1072" spans="1:2">
      <c r="A1072" s="29">
        <v>42894</v>
      </c>
      <c r="B1072" s="28">
        <v>46.3</v>
      </c>
    </row>
    <row r="1073" spans="1:2">
      <c r="A1073" s="29">
        <v>42893</v>
      </c>
      <c r="B1073" s="28">
        <v>47.08</v>
      </c>
    </row>
    <row r="1074" spans="1:2">
      <c r="A1074" s="29">
        <v>42892</v>
      </c>
      <c r="B1074" s="28">
        <v>48.11</v>
      </c>
    </row>
    <row r="1075" spans="1:2">
      <c r="A1075" s="29">
        <v>42891</v>
      </c>
      <c r="B1075" s="28">
        <v>48.25</v>
      </c>
    </row>
    <row r="1076" spans="1:2">
      <c r="A1076" s="29">
        <v>42888</v>
      </c>
      <c r="B1076" s="28">
        <v>48.46</v>
      </c>
    </row>
    <row r="1077" spans="1:2">
      <c r="A1077" s="29">
        <v>42887</v>
      </c>
      <c r="B1077" s="28">
        <v>50.41</v>
      </c>
    </row>
    <row r="1078" spans="1:2">
      <c r="A1078" s="30">
        <v>42886</v>
      </c>
      <c r="B1078" s="28">
        <v>49.4</v>
      </c>
    </row>
    <row r="1079" spans="1:2">
      <c r="A1079" s="30">
        <v>42885</v>
      </c>
      <c r="B1079" s="28">
        <v>50.65</v>
      </c>
    </row>
    <row r="1080" spans="1:2">
      <c r="A1080" s="30">
        <v>42884</v>
      </c>
      <c r="B1080" s="28">
        <v>52.25</v>
      </c>
    </row>
    <row r="1081" spans="1:2">
      <c r="A1081" s="30">
        <v>42881</v>
      </c>
      <c r="B1081" s="28">
        <v>50.84</v>
      </c>
    </row>
    <row r="1082" spans="1:2">
      <c r="A1082" s="30">
        <v>42880</v>
      </c>
      <c r="B1082" s="28">
        <v>52.25</v>
      </c>
    </row>
    <row r="1083" spans="1:2">
      <c r="A1083" s="30">
        <v>42879</v>
      </c>
      <c r="B1083" s="28">
        <v>53.29</v>
      </c>
    </row>
    <row r="1084" spans="1:2">
      <c r="A1084" s="30">
        <v>42878</v>
      </c>
      <c r="B1084" s="28">
        <v>53.19</v>
      </c>
    </row>
    <row r="1085" spans="1:2">
      <c r="A1085" s="30">
        <v>42877</v>
      </c>
      <c r="B1085" s="28">
        <v>53.35</v>
      </c>
    </row>
    <row r="1086" spans="1:2">
      <c r="A1086" s="30">
        <v>42874</v>
      </c>
      <c r="B1086" s="28">
        <v>52.78</v>
      </c>
    </row>
    <row r="1087" spans="1:2">
      <c r="A1087" s="30">
        <v>42873</v>
      </c>
      <c r="B1087" s="28">
        <v>51.71</v>
      </c>
    </row>
    <row r="1088" spans="1:2">
      <c r="A1088" s="30">
        <v>42872</v>
      </c>
      <c r="B1088" s="28">
        <v>51.76</v>
      </c>
    </row>
    <row r="1089" spans="1:2">
      <c r="A1089" s="30">
        <v>42871</v>
      </c>
      <c r="B1089" s="28">
        <v>51.21</v>
      </c>
    </row>
    <row r="1090" spans="1:2">
      <c r="A1090" s="30">
        <v>42870</v>
      </c>
      <c r="B1090" s="28">
        <v>51.29</v>
      </c>
    </row>
    <row r="1091" spans="1:2">
      <c r="A1091" s="29">
        <v>42867</v>
      </c>
      <c r="B1091" s="28">
        <v>49.08</v>
      </c>
    </row>
    <row r="1092" spans="1:2">
      <c r="A1092" s="29">
        <v>42866</v>
      </c>
      <c r="B1092" s="28">
        <v>49.18</v>
      </c>
    </row>
    <row r="1093" spans="1:2">
      <c r="A1093" s="29">
        <v>42865</v>
      </c>
      <c r="B1093" s="28">
        <v>48.09</v>
      </c>
    </row>
    <row r="1094" spans="1:2">
      <c r="A1094" s="29">
        <v>42864</v>
      </c>
      <c r="B1094" s="28">
        <v>47.06</v>
      </c>
    </row>
    <row r="1095" spans="1:2">
      <c r="A1095" s="29">
        <v>42863</v>
      </c>
      <c r="B1095" s="28">
        <v>46.61</v>
      </c>
    </row>
    <row r="1096" spans="1:2">
      <c r="A1096" s="29">
        <v>42860</v>
      </c>
      <c r="B1096" s="28">
        <v>47.45</v>
      </c>
    </row>
    <row r="1097" spans="1:2">
      <c r="A1097" s="29">
        <v>42859</v>
      </c>
      <c r="B1097" s="28">
        <v>47.53</v>
      </c>
    </row>
    <row r="1098" spans="1:2">
      <c r="A1098" s="29">
        <v>42858</v>
      </c>
      <c r="B1098" s="28">
        <v>48.82</v>
      </c>
    </row>
    <row r="1099" spans="1:2">
      <c r="A1099" s="29">
        <v>42857</v>
      </c>
      <c r="B1099" s="28">
        <v>49.31</v>
      </c>
    </row>
    <row r="1100" spans="1:2">
      <c r="A1100" s="29">
        <v>42856</v>
      </c>
      <c r="B1100" s="28">
        <v>50.41</v>
      </c>
    </row>
    <row r="1101" spans="1:2">
      <c r="A1101" s="30">
        <v>42853</v>
      </c>
      <c r="B1101" s="28">
        <v>49.46</v>
      </c>
    </row>
    <row r="1102" spans="1:2">
      <c r="A1102" s="30">
        <v>42852</v>
      </c>
      <c r="B1102" s="28">
        <v>49.46</v>
      </c>
    </row>
    <row r="1103" spans="1:2">
      <c r="A1103" s="30">
        <v>42851</v>
      </c>
      <c r="B1103" s="28">
        <v>49.99</v>
      </c>
    </row>
    <row r="1104" spans="1:2">
      <c r="A1104" s="30">
        <v>42850</v>
      </c>
      <c r="B1104" s="28">
        <v>49.37</v>
      </c>
    </row>
    <row r="1105" spans="1:2">
      <c r="A1105" s="30">
        <v>42849</v>
      </c>
      <c r="B1105" s="28">
        <v>49.45</v>
      </c>
    </row>
    <row r="1106" spans="1:2">
      <c r="A1106" s="30">
        <v>42846</v>
      </c>
      <c r="B1106" s="28">
        <v>49.93</v>
      </c>
    </row>
    <row r="1107" spans="1:2">
      <c r="A1107" s="30">
        <v>42845</v>
      </c>
      <c r="B1107" s="28">
        <v>50.66</v>
      </c>
    </row>
    <row r="1108" spans="1:2">
      <c r="A1108" s="30">
        <v>42844</v>
      </c>
      <c r="B1108" s="28">
        <v>52.43</v>
      </c>
    </row>
    <row r="1109" spans="1:2">
      <c r="A1109" s="30">
        <v>42843</v>
      </c>
      <c r="B1109" s="28">
        <v>52.6</v>
      </c>
    </row>
    <row r="1110" spans="1:2">
      <c r="A1110" s="30">
        <v>42842</v>
      </c>
      <c r="B1110" s="28">
        <v>54.79</v>
      </c>
    </row>
    <row r="1111" spans="1:2">
      <c r="A1111" s="30">
        <v>42838</v>
      </c>
      <c r="B1111" s="28">
        <v>55.05</v>
      </c>
    </row>
    <row r="1112" spans="1:2">
      <c r="A1112" s="29">
        <v>42837</v>
      </c>
      <c r="B1112" s="28">
        <v>54.75</v>
      </c>
    </row>
    <row r="1113" spans="1:2">
      <c r="A1113" s="29">
        <v>42836</v>
      </c>
      <c r="B1113" s="28">
        <v>54.73</v>
      </c>
    </row>
    <row r="1114" spans="1:2">
      <c r="A1114" s="29">
        <v>42835</v>
      </c>
      <c r="B1114" s="28">
        <v>54.79</v>
      </c>
    </row>
    <row r="1115" spans="1:2">
      <c r="A1115" s="29">
        <v>42832</v>
      </c>
      <c r="B1115" s="28">
        <v>54.24</v>
      </c>
    </row>
    <row r="1116" spans="1:2">
      <c r="A1116" s="29">
        <v>42831</v>
      </c>
      <c r="B1116" s="28">
        <v>53.62</v>
      </c>
    </row>
    <row r="1117" spans="1:2">
      <c r="A1117" s="29">
        <v>42830</v>
      </c>
      <c r="B1117" s="28">
        <v>53.41</v>
      </c>
    </row>
    <row r="1118" spans="1:2">
      <c r="A1118" s="29">
        <v>42829</v>
      </c>
      <c r="B1118" s="28">
        <v>53.08</v>
      </c>
    </row>
    <row r="1119" spans="1:2">
      <c r="A1119" s="29">
        <v>42828</v>
      </c>
      <c r="B1119" s="28">
        <v>52.04</v>
      </c>
    </row>
    <row r="1120" spans="1:2">
      <c r="A1120" s="30">
        <v>42825</v>
      </c>
      <c r="B1120" s="28">
        <v>52.2</v>
      </c>
    </row>
    <row r="1121" spans="1:2">
      <c r="A1121" s="30">
        <v>42824</v>
      </c>
      <c r="B1121" s="28">
        <v>52.25</v>
      </c>
    </row>
    <row r="1122" spans="1:2">
      <c r="A1122" s="30">
        <v>42823</v>
      </c>
      <c r="B1122" s="28">
        <v>51.36</v>
      </c>
    </row>
    <row r="1123" spans="1:2">
      <c r="A1123" s="30">
        <v>42822</v>
      </c>
      <c r="B1123" s="28">
        <v>50.72</v>
      </c>
    </row>
    <row r="1124" spans="1:2">
      <c r="A1124" s="30">
        <v>42821</v>
      </c>
      <c r="B1124" s="28">
        <v>50.12</v>
      </c>
    </row>
    <row r="1125" spans="1:2">
      <c r="A1125" s="30">
        <v>42818</v>
      </c>
      <c r="B1125" s="28">
        <v>49.97</v>
      </c>
    </row>
    <row r="1126" spans="1:2">
      <c r="A1126" s="30">
        <v>42817</v>
      </c>
      <c r="B1126" s="28">
        <v>50.17</v>
      </c>
    </row>
    <row r="1127" spans="1:2">
      <c r="A1127" s="30">
        <v>42816</v>
      </c>
      <c r="B1127" s="28">
        <v>49.56</v>
      </c>
    </row>
    <row r="1128" spans="1:2">
      <c r="A1128" s="30">
        <v>42815</v>
      </c>
      <c r="B1128" s="28">
        <v>50.14</v>
      </c>
    </row>
    <row r="1129" spans="1:2">
      <c r="A1129" s="30">
        <v>42814</v>
      </c>
      <c r="B1129" s="28">
        <v>50.67</v>
      </c>
    </row>
    <row r="1130" spans="1:2">
      <c r="A1130" s="30">
        <v>42811</v>
      </c>
      <c r="B1130" s="28">
        <v>50.58</v>
      </c>
    </row>
    <row r="1131" spans="1:2">
      <c r="A1131" s="30">
        <v>42810</v>
      </c>
      <c r="B1131" s="28">
        <v>50.56</v>
      </c>
    </row>
    <row r="1132" spans="1:2">
      <c r="A1132" s="30">
        <v>42809</v>
      </c>
      <c r="B1132" s="28">
        <v>50.63</v>
      </c>
    </row>
    <row r="1133" spans="1:2">
      <c r="A1133" s="30">
        <v>42808</v>
      </c>
      <c r="B1133" s="28">
        <v>49.6</v>
      </c>
    </row>
    <row r="1134" spans="1:2">
      <c r="A1134" s="30">
        <v>42807</v>
      </c>
      <c r="B1134" s="28">
        <v>50.1</v>
      </c>
    </row>
    <row r="1135" spans="1:2">
      <c r="A1135" s="29">
        <v>42804</v>
      </c>
      <c r="B1135" s="28">
        <v>50.63</v>
      </c>
    </row>
    <row r="1136" spans="1:2">
      <c r="A1136" s="29">
        <v>42803</v>
      </c>
      <c r="B1136" s="28">
        <v>50.65</v>
      </c>
    </row>
    <row r="1137" spans="1:2">
      <c r="A1137" s="29">
        <v>42802</v>
      </c>
      <c r="B1137" s="28">
        <v>53.3</v>
      </c>
    </row>
    <row r="1138" spans="1:2">
      <c r="A1138" s="29">
        <v>42801</v>
      </c>
      <c r="B1138" s="28">
        <v>54.61</v>
      </c>
    </row>
    <row r="1139" spans="1:2">
      <c r="A1139" s="29">
        <v>42800</v>
      </c>
      <c r="B1139" s="28">
        <v>54.73</v>
      </c>
    </row>
    <row r="1140" spans="1:2">
      <c r="A1140" s="29">
        <v>42797</v>
      </c>
      <c r="B1140" s="28">
        <v>54.12</v>
      </c>
    </row>
    <row r="1141" spans="1:2">
      <c r="A1141" s="29">
        <v>42796</v>
      </c>
      <c r="B1141" s="28">
        <v>54.16</v>
      </c>
    </row>
    <row r="1142" spans="1:2">
      <c r="A1142" s="29">
        <v>42795</v>
      </c>
      <c r="B1142" s="28">
        <v>55.72</v>
      </c>
    </row>
    <row r="1143" spans="1:2">
      <c r="A1143" s="30">
        <v>42794</v>
      </c>
      <c r="B1143" s="28">
        <v>53.36</v>
      </c>
    </row>
    <row r="1144" spans="1:2">
      <c r="A1144" s="30">
        <v>42793</v>
      </c>
      <c r="B1144" s="28">
        <v>54.65</v>
      </c>
    </row>
    <row r="1145" spans="1:2">
      <c r="A1145" s="30">
        <v>42790</v>
      </c>
      <c r="B1145" s="28">
        <v>54.69</v>
      </c>
    </row>
    <row r="1146" spans="1:2">
      <c r="A1146" s="30">
        <v>42789</v>
      </c>
      <c r="B1146" s="28">
        <v>55.82</v>
      </c>
    </row>
    <row r="1147" spans="1:2">
      <c r="A1147" s="30">
        <v>42788</v>
      </c>
      <c r="B1147" s="28">
        <v>54.9</v>
      </c>
    </row>
    <row r="1148" spans="1:2">
      <c r="A1148" s="30">
        <v>42787</v>
      </c>
      <c r="B1148" s="28">
        <v>56.34</v>
      </c>
    </row>
    <row r="1149" spans="1:2">
      <c r="A1149" s="30">
        <v>42786</v>
      </c>
      <c r="B1149" s="28">
        <v>55.25</v>
      </c>
    </row>
    <row r="1150" spans="1:2">
      <c r="A1150" s="30">
        <v>42783</v>
      </c>
      <c r="B1150" s="28">
        <v>54.48</v>
      </c>
    </row>
    <row r="1151" spans="1:2">
      <c r="A1151" s="30">
        <v>42782</v>
      </c>
      <c r="B1151" s="28">
        <v>54.16</v>
      </c>
    </row>
    <row r="1152" spans="1:2">
      <c r="A1152" s="30">
        <v>42781</v>
      </c>
      <c r="B1152" s="28">
        <v>54.57</v>
      </c>
    </row>
    <row r="1153" spans="1:2">
      <c r="A1153" s="30">
        <v>42780</v>
      </c>
      <c r="B1153" s="28">
        <v>54.96</v>
      </c>
    </row>
    <row r="1154" spans="1:2">
      <c r="A1154" s="30">
        <v>42779</v>
      </c>
      <c r="B1154" s="28">
        <v>54.15</v>
      </c>
    </row>
    <row r="1155" spans="1:2">
      <c r="A1155" s="29">
        <v>42776</v>
      </c>
      <c r="B1155" s="28">
        <v>55.2</v>
      </c>
    </row>
    <row r="1156" spans="1:2">
      <c r="A1156" s="29">
        <v>42775</v>
      </c>
      <c r="B1156" s="28">
        <v>53.98</v>
      </c>
    </row>
    <row r="1157" spans="1:2">
      <c r="A1157" s="29">
        <v>42774</v>
      </c>
      <c r="B1157" s="28">
        <v>54.42</v>
      </c>
    </row>
    <row r="1158" spans="1:2">
      <c r="A1158" s="29">
        <v>42773</v>
      </c>
      <c r="B1158" s="28">
        <v>53.79</v>
      </c>
    </row>
    <row r="1159" spans="1:2">
      <c r="A1159" s="29">
        <v>42772</v>
      </c>
      <c r="B1159" s="28">
        <v>55.02</v>
      </c>
    </row>
    <row r="1160" spans="1:2">
      <c r="A1160" s="29">
        <v>42769</v>
      </c>
      <c r="B1160" s="28">
        <v>55.92</v>
      </c>
    </row>
    <row r="1161" spans="1:2">
      <c r="A1161" s="29">
        <v>42768</v>
      </c>
      <c r="B1161" s="28">
        <v>55.94</v>
      </c>
    </row>
    <row r="1162" spans="1:2">
      <c r="A1162" s="29">
        <v>42767</v>
      </c>
      <c r="B1162" s="28">
        <v>55.79</v>
      </c>
    </row>
    <row r="1163" spans="1:2">
      <c r="A1163" s="30">
        <v>42766</v>
      </c>
      <c r="B1163" s="28">
        <v>55.25</v>
      </c>
    </row>
    <row r="1164" spans="1:2">
      <c r="A1164" s="30">
        <v>42765</v>
      </c>
      <c r="B1164" s="28">
        <v>54.77</v>
      </c>
    </row>
    <row r="1165" spans="1:2">
      <c r="A1165" s="30">
        <v>42762</v>
      </c>
      <c r="B1165" s="28">
        <v>54.8</v>
      </c>
    </row>
    <row r="1166" spans="1:2">
      <c r="A1166" s="30">
        <v>42761</v>
      </c>
      <c r="B1166" s="28">
        <v>55.89</v>
      </c>
    </row>
    <row r="1167" spans="1:2">
      <c r="A1167" s="30">
        <v>42760</v>
      </c>
      <c r="B1167" s="28">
        <v>54.34</v>
      </c>
    </row>
    <row r="1168" spans="1:2">
      <c r="A1168" s="30">
        <v>42759</v>
      </c>
      <c r="B1168" s="28">
        <v>54.7</v>
      </c>
    </row>
    <row r="1169" spans="1:2">
      <c r="A1169" s="30">
        <v>42758</v>
      </c>
      <c r="B1169" s="28">
        <v>54.8</v>
      </c>
    </row>
    <row r="1170" spans="1:2">
      <c r="A1170" s="30">
        <v>42755</v>
      </c>
      <c r="B1170" s="28">
        <v>55.04</v>
      </c>
    </row>
    <row r="1171" spans="1:2">
      <c r="A1171" s="30">
        <v>42754</v>
      </c>
      <c r="B1171" s="28">
        <v>53.18</v>
      </c>
    </row>
    <row r="1172" spans="1:2">
      <c r="A1172" s="30">
        <v>42753</v>
      </c>
      <c r="B1172" s="28">
        <v>53.77</v>
      </c>
    </row>
    <row r="1173" spans="1:2">
      <c r="A1173" s="30">
        <v>42752</v>
      </c>
      <c r="B1173" s="28">
        <v>54.68</v>
      </c>
    </row>
    <row r="1174" spans="1:2">
      <c r="A1174" s="30">
        <v>42751</v>
      </c>
      <c r="B1174" s="28">
        <v>54.3</v>
      </c>
    </row>
    <row r="1175" spans="1:2">
      <c r="A1175" s="30">
        <v>42748</v>
      </c>
      <c r="B1175" s="28">
        <v>54.37</v>
      </c>
    </row>
    <row r="1176" spans="1:2">
      <c r="A1176" s="29">
        <v>42747</v>
      </c>
      <c r="B1176" s="28">
        <v>54.51</v>
      </c>
    </row>
    <row r="1177" spans="1:2">
      <c r="A1177" s="29">
        <v>42746</v>
      </c>
      <c r="B1177" s="28">
        <v>53.61</v>
      </c>
    </row>
    <row r="1178" spans="1:2">
      <c r="A1178" s="29">
        <v>42745</v>
      </c>
      <c r="B1178" s="28">
        <v>53.2</v>
      </c>
    </row>
    <row r="1179" spans="1:2">
      <c r="A1179" s="29">
        <v>42744</v>
      </c>
      <c r="B1179" s="28">
        <v>54.39</v>
      </c>
    </row>
    <row r="1180" spans="1:2">
      <c r="A1180" s="29">
        <v>42741</v>
      </c>
      <c r="B1180" s="28">
        <v>55.9</v>
      </c>
    </row>
    <row r="1181" spans="1:2">
      <c r="A1181" s="29">
        <v>42740</v>
      </c>
      <c r="B1181" s="28">
        <v>54.99</v>
      </c>
    </row>
    <row r="1182" spans="1:2">
      <c r="A1182" s="29">
        <v>42739</v>
      </c>
      <c r="B1182" s="28">
        <v>54.57</v>
      </c>
    </row>
    <row r="1183" spans="1:2">
      <c r="A1183" s="29">
        <v>42738</v>
      </c>
      <c r="B1183" s="28">
        <v>55.05</v>
      </c>
    </row>
    <row r="1184" spans="1:2">
      <c r="A1184" s="30">
        <v>42734</v>
      </c>
      <c r="B1184" s="28">
        <v>54.96</v>
      </c>
    </row>
    <row r="1185" spans="1:2">
      <c r="A1185" s="30">
        <v>42733</v>
      </c>
      <c r="B1185" s="28">
        <v>54.97</v>
      </c>
    </row>
    <row r="1186" spans="1:2">
      <c r="A1186" s="30">
        <v>42732</v>
      </c>
      <c r="B1186" s="28">
        <v>54.95</v>
      </c>
    </row>
    <row r="1187" spans="1:2">
      <c r="A1187" s="30">
        <v>42727</v>
      </c>
      <c r="B1187" s="28">
        <v>53.93</v>
      </c>
    </row>
    <row r="1188" spans="1:2">
      <c r="A1188" s="30">
        <v>42726</v>
      </c>
      <c r="B1188" s="28">
        <v>54.04</v>
      </c>
    </row>
    <row r="1189" spans="1:2">
      <c r="A1189" s="30">
        <v>42725</v>
      </c>
      <c r="B1189" s="28">
        <v>53.01</v>
      </c>
    </row>
    <row r="1190" spans="1:2">
      <c r="A1190" s="30">
        <v>42724</v>
      </c>
      <c r="B1190" s="28">
        <v>54.56</v>
      </c>
    </row>
    <row r="1191" spans="1:2">
      <c r="A1191" s="30">
        <v>42723</v>
      </c>
      <c r="B1191" s="28">
        <v>53.53</v>
      </c>
    </row>
    <row r="1192" spans="1:2">
      <c r="A1192" s="30">
        <v>42720</v>
      </c>
      <c r="B1192" s="28">
        <v>54.15</v>
      </c>
    </row>
    <row r="1193" spans="1:2">
      <c r="A1193" s="30">
        <v>42719</v>
      </c>
      <c r="B1193" s="28">
        <v>51.72</v>
      </c>
    </row>
    <row r="1194" spans="1:2">
      <c r="A1194" s="30">
        <v>42718</v>
      </c>
      <c r="B1194" s="28">
        <v>53.15</v>
      </c>
    </row>
    <row r="1195" spans="1:2">
      <c r="A1195" s="30">
        <v>42717</v>
      </c>
      <c r="B1195" s="28">
        <v>53.28</v>
      </c>
    </row>
    <row r="1196" spans="1:2">
      <c r="A1196" s="29">
        <v>42716</v>
      </c>
      <c r="B1196" s="28">
        <v>53.99</v>
      </c>
    </row>
    <row r="1197" spans="1:2">
      <c r="A1197" s="29">
        <v>42713</v>
      </c>
      <c r="B1197" s="28">
        <v>52.19</v>
      </c>
    </row>
    <row r="1198" spans="1:2">
      <c r="A1198" s="29">
        <v>42712</v>
      </c>
      <c r="B1198" s="28">
        <v>51.6</v>
      </c>
    </row>
    <row r="1199" spans="1:2">
      <c r="A1199" s="29">
        <v>42711</v>
      </c>
      <c r="B1199" s="28">
        <v>51.9</v>
      </c>
    </row>
    <row r="1200" spans="1:2">
      <c r="A1200" s="29">
        <v>42710</v>
      </c>
      <c r="B1200" s="28">
        <v>52.31</v>
      </c>
    </row>
    <row r="1201" spans="1:2">
      <c r="A1201" s="29">
        <v>42709</v>
      </c>
      <c r="B1201" s="28">
        <v>53.3</v>
      </c>
    </row>
    <row r="1202" spans="1:2">
      <c r="A1202" s="29">
        <v>42706</v>
      </c>
      <c r="B1202" s="28">
        <v>52.35</v>
      </c>
    </row>
    <row r="1203" spans="1:2">
      <c r="A1203" s="29">
        <v>42705</v>
      </c>
      <c r="B1203" s="28">
        <v>52.28</v>
      </c>
    </row>
    <row r="1204" spans="1:2">
      <c r="A1204" s="30">
        <v>42704</v>
      </c>
      <c r="B1204" s="28">
        <v>47.95</v>
      </c>
    </row>
    <row r="1205" spans="1:2">
      <c r="A1205" s="30">
        <v>42703</v>
      </c>
      <c r="B1205" s="28">
        <v>44.68</v>
      </c>
    </row>
    <row r="1206" spans="1:2">
      <c r="A1206" s="30">
        <v>42702</v>
      </c>
      <c r="B1206" s="28">
        <v>46.64</v>
      </c>
    </row>
    <row r="1207" spans="1:2">
      <c r="A1207" s="30">
        <v>42699</v>
      </c>
      <c r="B1207" s="28">
        <v>46.32</v>
      </c>
    </row>
    <row r="1208" spans="1:2">
      <c r="A1208" s="30">
        <v>42698</v>
      </c>
      <c r="B1208" s="28">
        <v>47.54</v>
      </c>
    </row>
    <row r="1209" spans="1:2">
      <c r="A1209" s="30">
        <v>42697</v>
      </c>
      <c r="B1209" s="28">
        <v>46.54</v>
      </c>
    </row>
    <row r="1210" spans="1:2">
      <c r="A1210" s="30">
        <v>42696</v>
      </c>
      <c r="B1210" s="28">
        <v>46.1</v>
      </c>
    </row>
    <row r="1211" spans="1:2">
      <c r="A1211" s="30">
        <v>42695</v>
      </c>
      <c r="B1211" s="28">
        <v>45.96</v>
      </c>
    </row>
    <row r="1212" spans="1:2">
      <c r="A1212" s="30">
        <v>42692</v>
      </c>
      <c r="B1212" s="28">
        <v>44.41</v>
      </c>
    </row>
    <row r="1213" spans="1:2">
      <c r="A1213" s="30">
        <v>42691</v>
      </c>
      <c r="B1213" s="28">
        <v>44.57</v>
      </c>
    </row>
    <row r="1214" spans="1:2">
      <c r="A1214" s="30">
        <v>42690</v>
      </c>
      <c r="B1214" s="28">
        <v>45.07</v>
      </c>
    </row>
    <row r="1215" spans="1:2">
      <c r="A1215" s="30">
        <v>42689</v>
      </c>
      <c r="B1215" s="28">
        <v>44.15</v>
      </c>
    </row>
    <row r="1216" spans="1:2">
      <c r="A1216" s="30">
        <v>42688</v>
      </c>
      <c r="B1216" s="28">
        <v>41.83</v>
      </c>
    </row>
    <row r="1217" spans="1:2">
      <c r="A1217" s="29">
        <v>42685</v>
      </c>
      <c r="B1217" s="28">
        <v>41.61</v>
      </c>
    </row>
    <row r="1218" spans="1:2">
      <c r="A1218" s="29">
        <v>42684</v>
      </c>
      <c r="B1218" s="28">
        <v>43.67</v>
      </c>
    </row>
    <row r="1219" spans="1:2">
      <c r="A1219" s="29">
        <v>42683</v>
      </c>
      <c r="B1219" s="28">
        <v>43.88</v>
      </c>
    </row>
    <row r="1220" spans="1:2">
      <c r="A1220" s="29">
        <v>42682</v>
      </c>
      <c r="B1220" s="28">
        <v>43.47</v>
      </c>
    </row>
    <row r="1221" spans="1:2">
      <c r="A1221" s="29">
        <v>42681</v>
      </c>
      <c r="B1221" s="28">
        <v>42.83</v>
      </c>
    </row>
    <row r="1222" spans="1:2">
      <c r="A1222" s="29">
        <v>42678</v>
      </c>
      <c r="B1222" s="28">
        <v>43.06</v>
      </c>
    </row>
    <row r="1223" spans="1:2">
      <c r="A1223" s="29">
        <v>42677</v>
      </c>
      <c r="B1223" s="28">
        <v>43.84</v>
      </c>
    </row>
    <row r="1224" spans="1:2">
      <c r="A1224" s="29">
        <v>42676</v>
      </c>
      <c r="B1224" s="28">
        <v>44.26</v>
      </c>
    </row>
    <row r="1225" spans="1:2">
      <c r="A1225" s="29">
        <v>42675</v>
      </c>
      <c r="B1225" s="28">
        <v>45.77</v>
      </c>
    </row>
    <row r="1226" spans="1:2">
      <c r="A1226" s="30">
        <v>42674</v>
      </c>
      <c r="B1226" s="28">
        <v>46.2</v>
      </c>
    </row>
    <row r="1227" spans="1:2">
      <c r="A1227" s="30">
        <v>42671</v>
      </c>
      <c r="B1227" s="28">
        <v>47.78</v>
      </c>
    </row>
    <row r="1228" spans="1:2">
      <c r="A1228" s="30">
        <v>42670</v>
      </c>
      <c r="B1228" s="28">
        <v>49.13</v>
      </c>
    </row>
    <row r="1229" spans="1:2">
      <c r="A1229" s="30">
        <v>42669</v>
      </c>
      <c r="B1229" s="28">
        <v>48.98</v>
      </c>
    </row>
    <row r="1230" spans="1:2">
      <c r="A1230" s="30">
        <v>42668</v>
      </c>
      <c r="B1230" s="28">
        <v>49.08</v>
      </c>
    </row>
    <row r="1231" spans="1:2">
      <c r="A1231" s="30">
        <v>42667</v>
      </c>
      <c r="B1231" s="28">
        <v>49.8</v>
      </c>
    </row>
    <row r="1232" spans="1:2">
      <c r="A1232" s="30">
        <v>42664</v>
      </c>
      <c r="B1232" s="28">
        <v>50.28</v>
      </c>
    </row>
    <row r="1233" spans="1:2">
      <c r="A1233" s="30">
        <v>42663</v>
      </c>
      <c r="B1233" s="28">
        <v>50.42</v>
      </c>
    </row>
    <row r="1234" spans="1:2">
      <c r="A1234" s="30">
        <v>42662</v>
      </c>
      <c r="B1234" s="28">
        <v>51.85</v>
      </c>
    </row>
    <row r="1235" spans="1:2">
      <c r="A1235" s="30">
        <v>42661</v>
      </c>
      <c r="B1235" s="28">
        <v>49.81</v>
      </c>
    </row>
    <row r="1236" spans="1:2">
      <c r="A1236" s="30">
        <v>42660</v>
      </c>
      <c r="B1236" s="28">
        <v>49.31</v>
      </c>
    </row>
    <row r="1237" spans="1:2">
      <c r="A1237" s="30">
        <v>42657</v>
      </c>
      <c r="B1237" s="28">
        <v>48.87</v>
      </c>
    </row>
    <row r="1238" spans="1:2">
      <c r="A1238" s="30">
        <v>42656</v>
      </c>
      <c r="B1238" s="28">
        <v>49.29</v>
      </c>
    </row>
    <row r="1239" spans="1:2">
      <c r="A1239" s="29">
        <v>42655</v>
      </c>
      <c r="B1239" s="28">
        <v>49.53</v>
      </c>
    </row>
    <row r="1240" spans="1:2">
      <c r="A1240" s="29">
        <v>42654</v>
      </c>
      <c r="B1240" s="28">
        <v>50.48</v>
      </c>
    </row>
    <row r="1241" spans="1:2">
      <c r="A1241" s="29">
        <v>42653</v>
      </c>
      <c r="B1241" s="28">
        <v>51.54</v>
      </c>
    </row>
    <row r="1242" spans="1:2">
      <c r="A1242" s="29">
        <v>42650</v>
      </c>
      <c r="B1242" s="28">
        <v>50.49</v>
      </c>
    </row>
    <row r="1243" spans="1:2">
      <c r="A1243" s="29">
        <v>42649</v>
      </c>
      <c r="B1243" s="28">
        <v>50.14</v>
      </c>
    </row>
    <row r="1244" spans="1:2">
      <c r="A1244" s="29">
        <v>42648</v>
      </c>
      <c r="B1244" s="28">
        <v>49.57</v>
      </c>
    </row>
    <row r="1245" spans="1:2">
      <c r="A1245" s="29">
        <v>42647</v>
      </c>
      <c r="B1245" s="28">
        <v>48.81</v>
      </c>
    </row>
    <row r="1246" spans="1:2">
      <c r="A1246" s="29">
        <v>42646</v>
      </c>
      <c r="B1246" s="28">
        <v>48.61</v>
      </c>
    </row>
    <row r="1247" spans="1:2">
      <c r="A1247" s="30">
        <v>42643</v>
      </c>
      <c r="B1247" s="28">
        <v>48.24</v>
      </c>
    </row>
    <row r="1248" spans="1:2">
      <c r="A1248" s="30">
        <v>42642</v>
      </c>
      <c r="B1248" s="28">
        <v>48.43</v>
      </c>
    </row>
    <row r="1249" spans="1:2">
      <c r="A1249" s="30">
        <v>42641</v>
      </c>
      <c r="B1249" s="28">
        <v>45.49</v>
      </c>
    </row>
    <row r="1250" spans="1:2">
      <c r="A1250" s="30">
        <v>42640</v>
      </c>
      <c r="B1250" s="28">
        <v>44.95</v>
      </c>
    </row>
    <row r="1251" spans="1:2">
      <c r="A1251" s="30">
        <v>42639</v>
      </c>
      <c r="B1251" s="28">
        <v>46.61</v>
      </c>
    </row>
    <row r="1252" spans="1:2">
      <c r="A1252" s="30">
        <v>42636</v>
      </c>
      <c r="B1252" s="28">
        <v>46.71</v>
      </c>
    </row>
    <row r="1253" spans="1:2">
      <c r="A1253" s="30">
        <v>42635</v>
      </c>
      <c r="B1253" s="28">
        <v>47.21</v>
      </c>
    </row>
    <row r="1254" spans="1:2">
      <c r="A1254" s="30">
        <v>42634</v>
      </c>
      <c r="B1254" s="28">
        <v>45.99</v>
      </c>
    </row>
    <row r="1255" spans="1:2">
      <c r="A1255" s="30">
        <v>42633</v>
      </c>
      <c r="B1255" s="28">
        <v>45.24</v>
      </c>
    </row>
    <row r="1256" spans="1:2">
      <c r="A1256" s="30">
        <v>42632</v>
      </c>
      <c r="B1256" s="28">
        <v>46.04</v>
      </c>
    </row>
    <row r="1257" spans="1:2">
      <c r="A1257" s="30">
        <v>42629</v>
      </c>
      <c r="B1257" s="28">
        <v>45.26</v>
      </c>
    </row>
    <row r="1258" spans="1:2">
      <c r="A1258" s="30">
        <v>42628</v>
      </c>
      <c r="B1258" s="28">
        <v>45.83</v>
      </c>
    </row>
    <row r="1259" spans="1:2">
      <c r="A1259" s="30">
        <v>42627</v>
      </c>
      <c r="B1259" s="28">
        <v>45.65</v>
      </c>
    </row>
    <row r="1260" spans="1:2">
      <c r="A1260" s="30">
        <v>42626</v>
      </c>
      <c r="B1260" s="28">
        <v>46.48</v>
      </c>
    </row>
    <row r="1261" spans="1:2">
      <c r="A1261" s="29">
        <v>42625</v>
      </c>
      <c r="B1261" s="28">
        <v>47.82</v>
      </c>
    </row>
    <row r="1262" spans="1:2">
      <c r="A1262" s="29">
        <v>42622</v>
      </c>
      <c r="B1262" s="28">
        <v>48.37</v>
      </c>
    </row>
    <row r="1263" spans="1:2">
      <c r="A1263" s="29">
        <v>42621</v>
      </c>
      <c r="B1263" s="28">
        <v>49.23</v>
      </c>
    </row>
    <row r="1264" spans="1:2">
      <c r="A1264" s="29">
        <v>42620</v>
      </c>
      <c r="B1264" s="28">
        <v>47</v>
      </c>
    </row>
    <row r="1265" spans="1:2">
      <c r="A1265" s="29">
        <v>42619</v>
      </c>
      <c r="B1265" s="28">
        <v>46.21</v>
      </c>
    </row>
    <row r="1266" spans="1:2">
      <c r="A1266" s="29">
        <v>42618</v>
      </c>
      <c r="B1266" s="28">
        <v>46.72</v>
      </c>
    </row>
    <row r="1267" spans="1:2">
      <c r="A1267" s="29">
        <v>42615</v>
      </c>
      <c r="B1267" s="28">
        <v>45.96</v>
      </c>
    </row>
    <row r="1268" spans="1:2">
      <c r="A1268" s="29">
        <v>42614</v>
      </c>
      <c r="B1268" s="28">
        <v>45.05</v>
      </c>
    </row>
    <row r="1269" spans="1:2">
      <c r="A1269" s="30">
        <v>42613</v>
      </c>
      <c r="B1269" s="28">
        <v>47.94</v>
      </c>
    </row>
    <row r="1270" spans="1:2">
      <c r="A1270" s="30">
        <v>42612</v>
      </c>
      <c r="B1270" s="28">
        <v>47.94</v>
      </c>
    </row>
    <row r="1271" spans="1:2">
      <c r="A1271" s="30">
        <v>42611</v>
      </c>
      <c r="B1271" s="28">
        <v>49.66</v>
      </c>
    </row>
    <row r="1272" spans="1:2">
      <c r="A1272" s="30">
        <v>42608</v>
      </c>
      <c r="B1272" s="28">
        <v>49.66</v>
      </c>
    </row>
    <row r="1273" spans="1:2">
      <c r="A1273" s="30">
        <v>42607</v>
      </c>
      <c r="B1273" s="28">
        <v>49.25</v>
      </c>
    </row>
    <row r="1274" spans="1:2">
      <c r="A1274" s="30">
        <v>42606</v>
      </c>
      <c r="B1274" s="28">
        <v>47.56</v>
      </c>
    </row>
    <row r="1275" spans="1:2">
      <c r="A1275" s="30">
        <v>42605</v>
      </c>
      <c r="B1275" s="28">
        <v>48.7</v>
      </c>
    </row>
    <row r="1276" spans="1:2">
      <c r="A1276" s="30">
        <v>42604</v>
      </c>
      <c r="B1276" s="28">
        <v>48.1</v>
      </c>
    </row>
    <row r="1277" spans="1:2">
      <c r="A1277" s="30">
        <v>42601</v>
      </c>
      <c r="B1277" s="28">
        <v>49.39</v>
      </c>
    </row>
    <row r="1278" spans="1:2">
      <c r="A1278" s="30">
        <v>42600</v>
      </c>
      <c r="B1278" s="28">
        <v>49.46</v>
      </c>
    </row>
    <row r="1279" spans="1:2">
      <c r="A1279" s="30">
        <v>42599</v>
      </c>
      <c r="B1279" s="28">
        <v>48.58</v>
      </c>
    </row>
    <row r="1280" spans="1:2">
      <c r="A1280" s="30">
        <v>42598</v>
      </c>
      <c r="B1280" s="28">
        <v>48.27</v>
      </c>
    </row>
    <row r="1281" spans="1:2">
      <c r="A1281" s="30">
        <v>42597</v>
      </c>
      <c r="B1281" s="28">
        <v>47.31</v>
      </c>
    </row>
    <row r="1282" spans="1:2">
      <c r="A1282" s="29">
        <v>42594</v>
      </c>
      <c r="B1282" s="28">
        <v>45.12</v>
      </c>
    </row>
    <row r="1283" spans="1:2">
      <c r="A1283" s="29">
        <v>42593</v>
      </c>
      <c r="B1283" s="28">
        <v>44.23</v>
      </c>
    </row>
    <row r="1284" spans="1:2">
      <c r="A1284" s="29">
        <v>42592</v>
      </c>
      <c r="B1284" s="28">
        <v>42.19</v>
      </c>
    </row>
    <row r="1285" spans="1:2">
      <c r="A1285" s="29">
        <v>42591</v>
      </c>
      <c r="B1285" s="28">
        <v>43.37</v>
      </c>
    </row>
    <row r="1286" spans="1:2">
      <c r="A1286" s="29">
        <v>42590</v>
      </c>
      <c r="B1286" s="28">
        <v>43.24</v>
      </c>
    </row>
    <row r="1287" spans="1:2">
      <c r="A1287" s="29">
        <v>42587</v>
      </c>
      <c r="B1287" s="28">
        <v>42.47</v>
      </c>
    </row>
    <row r="1288" spans="1:2">
      <c r="A1288" s="29">
        <v>42586</v>
      </c>
      <c r="B1288" s="28">
        <v>41.33</v>
      </c>
    </row>
    <row r="1289" spans="1:2">
      <c r="A1289" s="29">
        <v>42585</v>
      </c>
      <c r="B1289" s="28">
        <v>40.450000000000003</v>
      </c>
    </row>
    <row r="1290" spans="1:2">
      <c r="A1290" s="29">
        <v>42584</v>
      </c>
      <c r="B1290" s="28">
        <v>40</v>
      </c>
    </row>
    <row r="1291" spans="1:2">
      <c r="A1291" s="29">
        <v>42583</v>
      </c>
      <c r="B1291" s="28">
        <v>40.17</v>
      </c>
    </row>
    <row r="1292" spans="1:2">
      <c r="A1292" s="30">
        <v>42580</v>
      </c>
      <c r="B1292" s="28">
        <v>40.76</v>
      </c>
    </row>
    <row r="1293" spans="1:2">
      <c r="A1293" s="30">
        <v>42579</v>
      </c>
      <c r="B1293" s="28">
        <v>41.87</v>
      </c>
    </row>
    <row r="1294" spans="1:2">
      <c r="A1294" s="30">
        <v>42578</v>
      </c>
      <c r="B1294" s="28">
        <v>42.78</v>
      </c>
    </row>
    <row r="1295" spans="1:2">
      <c r="A1295" s="30">
        <v>42577</v>
      </c>
      <c r="B1295" s="28">
        <v>43.56</v>
      </c>
    </row>
    <row r="1296" spans="1:2">
      <c r="A1296" s="30">
        <v>42576</v>
      </c>
      <c r="B1296" s="28">
        <v>43.76</v>
      </c>
    </row>
    <row r="1297" spans="1:2">
      <c r="A1297" s="30">
        <v>42573</v>
      </c>
      <c r="B1297" s="28">
        <v>44.24</v>
      </c>
    </row>
    <row r="1298" spans="1:2">
      <c r="A1298" s="30">
        <v>42572</v>
      </c>
      <c r="B1298" s="28">
        <v>44.99</v>
      </c>
    </row>
    <row r="1299" spans="1:2">
      <c r="A1299" s="30">
        <v>42571</v>
      </c>
      <c r="B1299" s="28">
        <v>45.82</v>
      </c>
    </row>
    <row r="1300" spans="1:2">
      <c r="A1300" s="30">
        <v>42570</v>
      </c>
      <c r="B1300" s="28">
        <v>45.7</v>
      </c>
    </row>
    <row r="1301" spans="1:2">
      <c r="A1301" s="30">
        <v>42569</v>
      </c>
      <c r="B1301" s="28">
        <v>45.35</v>
      </c>
    </row>
    <row r="1302" spans="1:2">
      <c r="A1302" s="30">
        <v>42566</v>
      </c>
      <c r="B1302" s="28">
        <v>46.25</v>
      </c>
    </row>
    <row r="1303" spans="1:2">
      <c r="A1303" s="30">
        <v>42565</v>
      </c>
      <c r="B1303" s="28">
        <v>46.01</v>
      </c>
    </row>
    <row r="1304" spans="1:2">
      <c r="A1304" s="30">
        <v>42564</v>
      </c>
      <c r="B1304" s="28">
        <v>44.67</v>
      </c>
    </row>
    <row r="1305" spans="1:2">
      <c r="A1305" s="29">
        <v>42563</v>
      </c>
      <c r="B1305" s="28">
        <v>46.72</v>
      </c>
    </row>
    <row r="1306" spans="1:2">
      <c r="A1306" s="29">
        <v>42562</v>
      </c>
      <c r="B1306" s="28">
        <v>44.04</v>
      </c>
    </row>
    <row r="1307" spans="1:2">
      <c r="A1307" s="29">
        <v>42559</v>
      </c>
      <c r="B1307" s="28">
        <v>44.53</v>
      </c>
    </row>
    <row r="1308" spans="1:2">
      <c r="A1308" s="29">
        <v>42558</v>
      </c>
      <c r="B1308" s="28">
        <v>45.93</v>
      </c>
    </row>
    <row r="1309" spans="1:2">
      <c r="A1309" s="29">
        <v>42557</v>
      </c>
      <c r="B1309" s="28">
        <v>45.7</v>
      </c>
    </row>
    <row r="1310" spans="1:2">
      <c r="A1310" s="29">
        <v>42556</v>
      </c>
      <c r="B1310" s="28">
        <v>45.64</v>
      </c>
    </row>
    <row r="1311" spans="1:2">
      <c r="A1311" s="29">
        <v>42555</v>
      </c>
      <c r="B1311" s="28">
        <v>48.02</v>
      </c>
    </row>
    <row r="1312" spans="1:2">
      <c r="A1312" s="29">
        <v>42552</v>
      </c>
      <c r="B1312" s="28">
        <v>47.65</v>
      </c>
    </row>
    <row r="1313" spans="1:2">
      <c r="A1313" s="30">
        <v>42551</v>
      </c>
      <c r="B1313" s="28">
        <v>48.05</v>
      </c>
    </row>
    <row r="1314" spans="1:2">
      <c r="A1314" s="30">
        <v>42550</v>
      </c>
      <c r="B1314" s="28">
        <v>48.4</v>
      </c>
    </row>
    <row r="1315" spans="1:2">
      <c r="A1315" s="30">
        <v>42549</v>
      </c>
      <c r="B1315" s="28">
        <v>46.29</v>
      </c>
    </row>
    <row r="1316" spans="1:2">
      <c r="A1316" s="30">
        <v>42548</v>
      </c>
      <c r="B1316" s="28">
        <v>45.07</v>
      </c>
    </row>
    <row r="1317" spans="1:2">
      <c r="A1317" s="30">
        <v>42545</v>
      </c>
      <c r="B1317" s="28">
        <v>46.69</v>
      </c>
    </row>
    <row r="1318" spans="1:2">
      <c r="A1318" s="30">
        <v>42544</v>
      </c>
      <c r="B1318" s="28">
        <v>48.63</v>
      </c>
    </row>
    <row r="1319" spans="1:2">
      <c r="A1319" s="30">
        <v>42543</v>
      </c>
      <c r="B1319" s="28">
        <v>48.43</v>
      </c>
    </row>
    <row r="1320" spans="1:2">
      <c r="A1320" s="30">
        <v>42542</v>
      </c>
      <c r="B1320" s="28">
        <v>48.18</v>
      </c>
    </row>
    <row r="1321" spans="1:2">
      <c r="A1321" s="30">
        <v>42541</v>
      </c>
      <c r="B1321" s="28">
        <v>48.68</v>
      </c>
    </row>
    <row r="1322" spans="1:2">
      <c r="A1322" s="30">
        <v>42538</v>
      </c>
      <c r="B1322" s="28">
        <v>46.57</v>
      </c>
    </row>
    <row r="1323" spans="1:2">
      <c r="A1323" s="30">
        <v>42537</v>
      </c>
      <c r="B1323" s="28">
        <v>45.66</v>
      </c>
    </row>
    <row r="1324" spans="1:2">
      <c r="A1324" s="30">
        <v>42536</v>
      </c>
      <c r="B1324" s="28">
        <v>47.47</v>
      </c>
    </row>
    <row r="1325" spans="1:2">
      <c r="A1325" s="30">
        <v>42535</v>
      </c>
      <c r="B1325" s="28">
        <v>47.88</v>
      </c>
    </row>
    <row r="1326" spans="1:2">
      <c r="A1326" s="30">
        <v>42534</v>
      </c>
      <c r="B1326" s="28">
        <v>49.36</v>
      </c>
    </row>
    <row r="1327" spans="1:2">
      <c r="A1327" s="29">
        <v>42531</v>
      </c>
      <c r="B1327" s="28">
        <v>49.7</v>
      </c>
    </row>
    <row r="1328" spans="1:2">
      <c r="A1328" s="29">
        <v>42530</v>
      </c>
      <c r="B1328" s="28">
        <v>50.59</v>
      </c>
    </row>
    <row r="1329" spans="1:2">
      <c r="A1329" s="29">
        <v>42529</v>
      </c>
      <c r="B1329" s="28">
        <v>50.73</v>
      </c>
    </row>
    <row r="1330" spans="1:2">
      <c r="A1330" s="29">
        <v>42528</v>
      </c>
      <c r="B1330" s="28">
        <v>49.76</v>
      </c>
    </row>
    <row r="1331" spans="1:2">
      <c r="A1331" s="29">
        <v>42527</v>
      </c>
      <c r="B1331" s="28">
        <v>48.94</v>
      </c>
    </row>
    <row r="1332" spans="1:2">
      <c r="A1332" s="29">
        <v>42524</v>
      </c>
      <c r="B1332" s="28">
        <v>48.5</v>
      </c>
    </row>
    <row r="1333" spans="1:2">
      <c r="A1333" s="29">
        <v>42523</v>
      </c>
      <c r="B1333" s="28">
        <v>49.05</v>
      </c>
    </row>
    <row r="1334" spans="1:2">
      <c r="A1334" s="29">
        <v>42522</v>
      </c>
      <c r="B1334" s="28">
        <v>48.81</v>
      </c>
    </row>
    <row r="1335" spans="1:2">
      <c r="A1335" s="30">
        <v>42521</v>
      </c>
      <c r="B1335" s="28">
        <v>49.26</v>
      </c>
    </row>
    <row r="1336" spans="1:2">
      <c r="A1336" s="30">
        <v>42517</v>
      </c>
      <c r="B1336" s="28">
        <v>49.09</v>
      </c>
    </row>
    <row r="1337" spans="1:2">
      <c r="A1337" s="30">
        <v>42516</v>
      </c>
      <c r="B1337" s="28">
        <v>49.52</v>
      </c>
    </row>
    <row r="1338" spans="1:2">
      <c r="A1338" s="30">
        <v>42515</v>
      </c>
      <c r="B1338" s="28">
        <v>48.87</v>
      </c>
    </row>
    <row r="1339" spans="1:2">
      <c r="A1339" s="30">
        <v>42514</v>
      </c>
      <c r="B1339" s="28">
        <v>48.42</v>
      </c>
    </row>
    <row r="1340" spans="1:2">
      <c r="A1340" s="30">
        <v>42513</v>
      </c>
      <c r="B1340" s="28">
        <v>47.77</v>
      </c>
    </row>
    <row r="1341" spans="1:2">
      <c r="A1341" s="30">
        <v>42510</v>
      </c>
      <c r="B1341" s="28">
        <v>48.54</v>
      </c>
    </row>
    <row r="1342" spans="1:2">
      <c r="A1342" s="30">
        <v>42509</v>
      </c>
      <c r="B1342" s="28">
        <v>47.01</v>
      </c>
    </row>
    <row r="1343" spans="1:2">
      <c r="A1343" s="30">
        <v>42508</v>
      </c>
      <c r="B1343" s="28">
        <v>48.93</v>
      </c>
    </row>
    <row r="1344" spans="1:2">
      <c r="A1344" s="30">
        <v>42507</v>
      </c>
      <c r="B1344" s="28">
        <v>48.71</v>
      </c>
    </row>
    <row r="1345" spans="1:2">
      <c r="A1345" s="30">
        <v>42506</v>
      </c>
      <c r="B1345" s="28">
        <v>48.49</v>
      </c>
    </row>
    <row r="1346" spans="1:2">
      <c r="A1346" s="30">
        <v>42503</v>
      </c>
      <c r="B1346" s="28">
        <v>47.05</v>
      </c>
    </row>
    <row r="1347" spans="1:2">
      <c r="A1347" s="29">
        <v>42502</v>
      </c>
      <c r="B1347" s="28">
        <v>46.43</v>
      </c>
    </row>
    <row r="1348" spans="1:2">
      <c r="A1348" s="29">
        <v>42501</v>
      </c>
      <c r="B1348" s="28">
        <v>46.08</v>
      </c>
    </row>
    <row r="1349" spans="1:2">
      <c r="A1349" s="29">
        <v>42500</v>
      </c>
      <c r="B1349" s="28">
        <v>44.01</v>
      </c>
    </row>
    <row r="1350" spans="1:2">
      <c r="A1350" s="29">
        <v>42499</v>
      </c>
      <c r="B1350" s="28">
        <v>42.43</v>
      </c>
    </row>
    <row r="1351" spans="1:2">
      <c r="A1351" s="29">
        <v>42496</v>
      </c>
      <c r="B1351" s="28">
        <v>44.6</v>
      </c>
    </row>
    <row r="1352" spans="1:2">
      <c r="A1352" s="29">
        <v>42495</v>
      </c>
      <c r="B1352" s="28">
        <v>44.39</v>
      </c>
    </row>
    <row r="1353" spans="1:2">
      <c r="A1353" s="29">
        <v>42494</v>
      </c>
      <c r="B1353" s="28">
        <v>43.08</v>
      </c>
    </row>
    <row r="1354" spans="1:2">
      <c r="A1354" s="29">
        <v>42493</v>
      </c>
      <c r="B1354" s="28">
        <v>43.09</v>
      </c>
    </row>
    <row r="1355" spans="1:2">
      <c r="A1355" s="29">
        <v>42492</v>
      </c>
      <c r="B1355" s="28">
        <v>45.82</v>
      </c>
    </row>
    <row r="1356" spans="1:2">
      <c r="A1356" s="30">
        <v>42489</v>
      </c>
      <c r="B1356" s="28">
        <v>45.64</v>
      </c>
    </row>
    <row r="1357" spans="1:2">
      <c r="A1357" s="30">
        <v>42488</v>
      </c>
      <c r="B1357" s="28">
        <v>45.6</v>
      </c>
    </row>
    <row r="1358" spans="1:2">
      <c r="A1358" s="30">
        <v>42487</v>
      </c>
      <c r="B1358" s="28">
        <v>44.17</v>
      </c>
    </row>
    <row r="1359" spans="1:2">
      <c r="A1359" s="30">
        <v>42486</v>
      </c>
      <c r="B1359" s="28">
        <v>43.94</v>
      </c>
    </row>
    <row r="1360" spans="1:2">
      <c r="A1360" s="30">
        <v>42485</v>
      </c>
      <c r="B1360" s="28">
        <v>42.97</v>
      </c>
    </row>
    <row r="1361" spans="1:2">
      <c r="A1361" s="30">
        <v>42482</v>
      </c>
      <c r="B1361" s="28">
        <v>43.97</v>
      </c>
    </row>
    <row r="1362" spans="1:2">
      <c r="A1362" s="30">
        <v>42481</v>
      </c>
      <c r="B1362" s="28">
        <v>43.48</v>
      </c>
    </row>
    <row r="1363" spans="1:2">
      <c r="A1363" s="30">
        <v>42480</v>
      </c>
      <c r="B1363" s="28">
        <v>43.09</v>
      </c>
    </row>
    <row r="1364" spans="1:2">
      <c r="A1364" s="30">
        <v>42479</v>
      </c>
      <c r="B1364" s="28">
        <v>43.02</v>
      </c>
    </row>
    <row r="1365" spans="1:2">
      <c r="A1365" s="30">
        <v>42478</v>
      </c>
      <c r="B1365" s="28">
        <v>41.64</v>
      </c>
    </row>
    <row r="1366" spans="1:2">
      <c r="A1366" s="30">
        <v>42475</v>
      </c>
      <c r="B1366" s="28">
        <v>41.32</v>
      </c>
    </row>
    <row r="1367" spans="1:2">
      <c r="A1367" s="30">
        <v>42474</v>
      </c>
      <c r="B1367" s="28">
        <v>43.02</v>
      </c>
    </row>
    <row r="1368" spans="1:2">
      <c r="A1368" s="30">
        <v>42473</v>
      </c>
      <c r="B1368" s="28">
        <v>42.81</v>
      </c>
    </row>
    <row r="1369" spans="1:2">
      <c r="A1369" s="29">
        <v>42472</v>
      </c>
      <c r="B1369" s="28">
        <v>43.02</v>
      </c>
    </row>
    <row r="1370" spans="1:2">
      <c r="A1370" s="29">
        <v>42471</v>
      </c>
      <c r="B1370" s="28">
        <v>41.58</v>
      </c>
    </row>
    <row r="1371" spans="1:2">
      <c r="A1371" s="29">
        <v>42468</v>
      </c>
      <c r="B1371" s="28">
        <v>40.71</v>
      </c>
    </row>
    <row r="1372" spans="1:2">
      <c r="A1372" s="29">
        <v>42467</v>
      </c>
      <c r="B1372" s="28">
        <v>37.15</v>
      </c>
    </row>
    <row r="1373" spans="1:2">
      <c r="A1373" s="29">
        <v>42466</v>
      </c>
      <c r="B1373" s="28">
        <v>37.770000000000003</v>
      </c>
    </row>
    <row r="1374" spans="1:2">
      <c r="A1374" s="29">
        <v>42465</v>
      </c>
      <c r="B1374" s="28">
        <v>35.880000000000003</v>
      </c>
    </row>
    <row r="1375" spans="1:2">
      <c r="A1375" s="29">
        <v>42464</v>
      </c>
      <c r="B1375" s="28">
        <v>36.049999999999997</v>
      </c>
    </row>
    <row r="1376" spans="1:2">
      <c r="A1376" s="29">
        <v>42461</v>
      </c>
      <c r="B1376" s="28">
        <v>36.42</v>
      </c>
    </row>
    <row r="1377" spans="1:2">
      <c r="A1377" s="30">
        <v>42460</v>
      </c>
      <c r="B1377" s="28">
        <v>36.75</v>
      </c>
    </row>
    <row r="1378" spans="1:2">
      <c r="A1378" s="30">
        <v>42459</v>
      </c>
      <c r="B1378" s="28">
        <v>36.75</v>
      </c>
    </row>
    <row r="1379" spans="1:2">
      <c r="A1379" s="30">
        <v>42458</v>
      </c>
      <c r="B1379" s="28">
        <v>36.75</v>
      </c>
    </row>
    <row r="1380" spans="1:2">
      <c r="A1380" s="30">
        <v>42457</v>
      </c>
      <c r="B1380" s="28">
        <v>38.33</v>
      </c>
    </row>
    <row r="1381" spans="1:2">
      <c r="A1381" s="30">
        <v>42453</v>
      </c>
      <c r="B1381" s="28">
        <v>38.33</v>
      </c>
    </row>
    <row r="1382" spans="1:2">
      <c r="A1382" s="30">
        <v>42452</v>
      </c>
      <c r="B1382" s="28">
        <v>38.840000000000003</v>
      </c>
    </row>
    <row r="1383" spans="1:2">
      <c r="A1383" s="30">
        <v>42451</v>
      </c>
      <c r="B1383" s="28">
        <v>40.54</v>
      </c>
    </row>
    <row r="1384" spans="1:2">
      <c r="A1384" s="30">
        <v>42450</v>
      </c>
      <c r="B1384" s="28">
        <v>39.909999999999997</v>
      </c>
    </row>
    <row r="1385" spans="1:2">
      <c r="A1385" s="30">
        <v>42447</v>
      </c>
      <c r="B1385" s="28">
        <v>39.26</v>
      </c>
    </row>
    <row r="1386" spans="1:2">
      <c r="A1386" s="30">
        <v>42446</v>
      </c>
      <c r="B1386" s="28">
        <v>39.29</v>
      </c>
    </row>
    <row r="1387" spans="1:2">
      <c r="A1387" s="30">
        <v>42445</v>
      </c>
      <c r="B1387" s="28">
        <v>38.380000000000003</v>
      </c>
    </row>
    <row r="1388" spans="1:2">
      <c r="A1388" s="30">
        <v>42444</v>
      </c>
      <c r="B1388" s="28">
        <v>37.49</v>
      </c>
    </row>
    <row r="1389" spans="1:2">
      <c r="A1389" s="30">
        <v>42443</v>
      </c>
      <c r="B1389" s="28">
        <v>38.06</v>
      </c>
    </row>
    <row r="1390" spans="1:2">
      <c r="A1390" s="29">
        <v>42440</v>
      </c>
      <c r="B1390" s="28">
        <v>39.409999999999997</v>
      </c>
    </row>
    <row r="1391" spans="1:2">
      <c r="A1391" s="29">
        <v>42439</v>
      </c>
      <c r="B1391" s="28">
        <v>38.630000000000003</v>
      </c>
    </row>
    <row r="1392" spans="1:2">
      <c r="A1392" s="29">
        <v>42438</v>
      </c>
      <c r="B1392" s="28">
        <v>40.26</v>
      </c>
    </row>
    <row r="1393" spans="1:2">
      <c r="A1393" s="29">
        <v>42437</v>
      </c>
      <c r="B1393" s="28">
        <v>39.159999999999997</v>
      </c>
    </row>
    <row r="1394" spans="1:2">
      <c r="A1394" s="29">
        <v>42436</v>
      </c>
      <c r="B1394" s="28">
        <v>39.020000000000003</v>
      </c>
    </row>
    <row r="1395" spans="1:2">
      <c r="A1395" s="29">
        <v>42433</v>
      </c>
      <c r="B1395" s="28">
        <v>37.61</v>
      </c>
    </row>
    <row r="1396" spans="1:2">
      <c r="A1396" s="29">
        <v>42432</v>
      </c>
      <c r="B1396" s="28">
        <v>35.75</v>
      </c>
    </row>
    <row r="1397" spans="1:2">
      <c r="A1397" s="29">
        <v>42431</v>
      </c>
      <c r="B1397" s="28">
        <v>36.380000000000003</v>
      </c>
    </row>
    <row r="1398" spans="1:2">
      <c r="A1398" s="29">
        <v>42430</v>
      </c>
      <c r="B1398" s="28">
        <v>35.729999999999997</v>
      </c>
    </row>
    <row r="1399" spans="1:2">
      <c r="A1399" s="30">
        <v>42429</v>
      </c>
      <c r="B1399" s="28">
        <v>35.92</v>
      </c>
    </row>
    <row r="1400" spans="1:2">
      <c r="A1400" s="30">
        <v>42426</v>
      </c>
      <c r="B1400" s="28">
        <v>35.76</v>
      </c>
    </row>
    <row r="1401" spans="1:2">
      <c r="A1401" s="30">
        <v>42425</v>
      </c>
      <c r="B1401" s="28">
        <v>32.83</v>
      </c>
    </row>
    <row r="1402" spans="1:2">
      <c r="A1402" s="30">
        <v>42424</v>
      </c>
      <c r="B1402" s="28">
        <v>31.5</v>
      </c>
    </row>
    <row r="1403" spans="1:2">
      <c r="A1403" s="30">
        <v>42423</v>
      </c>
      <c r="B1403" s="28">
        <v>31.9</v>
      </c>
    </row>
    <row r="1404" spans="1:2">
      <c r="A1404" s="30">
        <v>42422</v>
      </c>
      <c r="B1404" s="28">
        <v>33.590000000000003</v>
      </c>
    </row>
    <row r="1405" spans="1:2">
      <c r="A1405" s="30">
        <v>42419</v>
      </c>
      <c r="B1405" s="28">
        <v>31.66</v>
      </c>
    </row>
    <row r="1406" spans="1:2">
      <c r="A1406" s="30">
        <v>42418</v>
      </c>
      <c r="B1406" s="28">
        <v>33.200000000000003</v>
      </c>
    </row>
    <row r="1407" spans="1:2">
      <c r="A1407" s="30">
        <v>42417</v>
      </c>
      <c r="B1407" s="28">
        <v>33.21</v>
      </c>
    </row>
    <row r="1408" spans="1:2">
      <c r="A1408" s="30">
        <v>42416</v>
      </c>
      <c r="B1408" s="28">
        <v>31.09</v>
      </c>
    </row>
    <row r="1409" spans="1:2">
      <c r="A1409" s="29">
        <v>42412</v>
      </c>
      <c r="B1409" s="28">
        <v>31.8</v>
      </c>
    </row>
    <row r="1410" spans="1:2">
      <c r="A1410" s="29">
        <v>42411</v>
      </c>
      <c r="B1410" s="28">
        <v>28.82</v>
      </c>
    </row>
    <row r="1411" spans="1:2">
      <c r="A1411" s="29">
        <v>42410</v>
      </c>
      <c r="B1411" s="28">
        <v>29.64</v>
      </c>
    </row>
    <row r="1412" spans="1:2">
      <c r="A1412" s="29">
        <v>42409</v>
      </c>
      <c r="B1412" s="28">
        <v>30.15</v>
      </c>
    </row>
    <row r="1413" spans="1:2">
      <c r="A1413" s="29">
        <v>42408</v>
      </c>
      <c r="B1413" s="28">
        <v>31.64</v>
      </c>
    </row>
    <row r="1414" spans="1:2">
      <c r="A1414" s="29">
        <v>42405</v>
      </c>
      <c r="B1414" s="28">
        <v>32.35</v>
      </c>
    </row>
    <row r="1415" spans="1:2">
      <c r="A1415" s="29">
        <v>42404</v>
      </c>
      <c r="B1415" s="28">
        <v>32.76</v>
      </c>
    </row>
    <row r="1416" spans="1:2">
      <c r="A1416" s="29">
        <v>42403</v>
      </c>
      <c r="B1416" s="28">
        <v>32.380000000000003</v>
      </c>
    </row>
    <row r="1417" spans="1:2">
      <c r="A1417" s="29">
        <v>42402</v>
      </c>
      <c r="B1417" s="28">
        <v>30.98</v>
      </c>
    </row>
    <row r="1418" spans="1:2">
      <c r="A1418" s="29">
        <v>42401</v>
      </c>
      <c r="B1418" s="28">
        <v>32.450000000000003</v>
      </c>
    </row>
    <row r="1419" spans="1:2">
      <c r="A1419" s="30">
        <v>42398</v>
      </c>
      <c r="B1419" s="28">
        <v>33.14</v>
      </c>
    </row>
    <row r="1420" spans="1:2">
      <c r="A1420" s="30">
        <v>42397</v>
      </c>
      <c r="B1420" s="28">
        <v>33.01</v>
      </c>
    </row>
    <row r="1421" spans="1:2">
      <c r="A1421" s="30">
        <v>42396</v>
      </c>
      <c r="B1421" s="28">
        <v>31.83</v>
      </c>
    </row>
    <row r="1422" spans="1:2">
      <c r="A1422" s="30">
        <v>42395</v>
      </c>
      <c r="B1422" s="28">
        <v>30.94</v>
      </c>
    </row>
    <row r="1423" spans="1:2">
      <c r="A1423" s="30">
        <v>42394</v>
      </c>
      <c r="B1423" s="28">
        <v>29.82</v>
      </c>
    </row>
    <row r="1424" spans="1:2">
      <c r="A1424" s="30">
        <v>42391</v>
      </c>
      <c r="B1424" s="28">
        <v>30.46</v>
      </c>
    </row>
    <row r="1425" spans="1:2">
      <c r="A1425" s="30">
        <v>42390</v>
      </c>
      <c r="B1425" s="28">
        <v>27.59</v>
      </c>
    </row>
    <row r="1426" spans="1:2">
      <c r="A1426" s="30">
        <v>42389</v>
      </c>
      <c r="B1426" s="28">
        <v>26.01</v>
      </c>
    </row>
    <row r="1427" spans="1:2">
      <c r="A1427" s="30">
        <v>42388</v>
      </c>
      <c r="B1427" s="28">
        <v>27.36</v>
      </c>
    </row>
    <row r="1428" spans="1:2">
      <c r="A1428" s="30">
        <v>42387</v>
      </c>
      <c r="B1428" s="28">
        <v>27.36</v>
      </c>
    </row>
    <row r="1429" spans="1:2">
      <c r="A1429" s="30">
        <v>42384</v>
      </c>
      <c r="B1429" s="28">
        <v>28.8</v>
      </c>
    </row>
    <row r="1430" spans="1:2">
      <c r="A1430" s="30">
        <v>42383</v>
      </c>
      <c r="B1430" s="28">
        <v>28.84</v>
      </c>
    </row>
    <row r="1431" spans="1:2">
      <c r="A1431" s="30">
        <v>42382</v>
      </c>
      <c r="B1431" s="28">
        <v>28.58</v>
      </c>
    </row>
    <row r="1432" spans="1:2">
      <c r="A1432" s="29">
        <v>42381</v>
      </c>
      <c r="B1432" s="28">
        <v>29.14</v>
      </c>
    </row>
    <row r="1433" spans="1:2">
      <c r="A1433" s="29">
        <v>42380</v>
      </c>
      <c r="B1433" s="28">
        <v>30.14</v>
      </c>
    </row>
    <row r="1434" spans="1:2">
      <c r="A1434" s="29">
        <v>42377</v>
      </c>
      <c r="B1434" s="28">
        <v>31.67</v>
      </c>
    </row>
    <row r="1435" spans="1:2">
      <c r="A1435" s="29">
        <v>42376</v>
      </c>
      <c r="B1435" s="28">
        <v>33.57</v>
      </c>
    </row>
    <row r="1436" spans="1:2">
      <c r="A1436" s="29">
        <v>42375</v>
      </c>
      <c r="B1436" s="28">
        <v>33.89</v>
      </c>
    </row>
    <row r="1437" spans="1:2">
      <c r="A1437" s="29">
        <v>42374</v>
      </c>
      <c r="B1437" s="28">
        <v>35.56</v>
      </c>
    </row>
    <row r="1438" spans="1:2">
      <c r="A1438" s="29">
        <v>42373</v>
      </c>
      <c r="B1438" s="28">
        <v>36.28</v>
      </c>
    </row>
    <row r="1439" spans="1:2">
      <c r="A1439" s="30">
        <v>42369</v>
      </c>
      <c r="B1439" s="28">
        <v>36.61</v>
      </c>
    </row>
    <row r="1440" spans="1:2">
      <c r="A1440" s="30">
        <v>42368</v>
      </c>
      <c r="B1440" s="28">
        <v>35.65</v>
      </c>
    </row>
    <row r="1441" spans="1:2">
      <c r="A1441" s="30">
        <v>42367</v>
      </c>
      <c r="B1441" s="28">
        <v>36.85</v>
      </c>
    </row>
    <row r="1442" spans="1:2">
      <c r="A1442" s="30">
        <v>42366</v>
      </c>
      <c r="B1442" s="28">
        <v>37.08</v>
      </c>
    </row>
    <row r="1443" spans="1:2">
      <c r="A1443" s="30">
        <v>42362</v>
      </c>
      <c r="B1443" s="28">
        <v>37.22</v>
      </c>
    </row>
    <row r="1444" spans="1:2">
      <c r="A1444" s="30">
        <v>42361</v>
      </c>
      <c r="B1444" s="28">
        <v>35.79</v>
      </c>
    </row>
    <row r="1445" spans="1:2">
      <c r="A1445" s="30">
        <v>42360</v>
      </c>
      <c r="B1445" s="28">
        <v>35.26</v>
      </c>
    </row>
    <row r="1446" spans="1:2">
      <c r="A1446" s="30">
        <v>42359</v>
      </c>
      <c r="B1446" s="28">
        <v>35.340000000000003</v>
      </c>
    </row>
    <row r="1447" spans="1:2">
      <c r="A1447" s="30">
        <v>42356</v>
      </c>
      <c r="B1447" s="28">
        <v>36.76</v>
      </c>
    </row>
    <row r="1448" spans="1:2">
      <c r="A1448" s="30">
        <v>42355</v>
      </c>
      <c r="B1448" s="28">
        <v>36.29</v>
      </c>
    </row>
    <row r="1449" spans="1:2">
      <c r="A1449" s="30">
        <v>42354</v>
      </c>
      <c r="B1449" s="28">
        <v>36.96</v>
      </c>
    </row>
    <row r="1450" spans="1:2">
      <c r="A1450" s="30">
        <v>42353</v>
      </c>
      <c r="B1450" s="28">
        <v>37.659999999999997</v>
      </c>
    </row>
    <row r="1451" spans="1:2">
      <c r="A1451" s="30">
        <v>42352</v>
      </c>
      <c r="B1451" s="28">
        <v>36.51</v>
      </c>
    </row>
    <row r="1452" spans="1:2">
      <c r="A1452" s="29">
        <v>42349</v>
      </c>
      <c r="B1452" s="28">
        <v>36.99</v>
      </c>
    </row>
    <row r="1453" spans="1:2">
      <c r="A1453" s="29">
        <v>42348</v>
      </c>
      <c r="B1453" s="28">
        <v>38.65</v>
      </c>
    </row>
    <row r="1454" spans="1:2">
      <c r="A1454" s="29">
        <v>42347</v>
      </c>
      <c r="B1454" s="28">
        <v>39.04</v>
      </c>
    </row>
    <row r="1455" spans="1:2">
      <c r="A1455" s="29">
        <v>42346</v>
      </c>
      <c r="B1455" s="28">
        <v>39.44</v>
      </c>
    </row>
    <row r="1456" spans="1:2">
      <c r="A1456" s="29">
        <v>42345</v>
      </c>
      <c r="B1456" s="28">
        <v>39.69</v>
      </c>
    </row>
    <row r="1457" spans="1:2">
      <c r="A1457" s="29">
        <v>42342</v>
      </c>
      <c r="B1457" s="28">
        <v>41.44</v>
      </c>
    </row>
    <row r="1458" spans="1:2">
      <c r="A1458" s="29">
        <v>42341</v>
      </c>
      <c r="B1458" s="28">
        <v>42</v>
      </c>
    </row>
    <row r="1459" spans="1:2">
      <c r="A1459" s="29">
        <v>42340</v>
      </c>
      <c r="B1459" s="28">
        <v>41.92</v>
      </c>
    </row>
    <row r="1460" spans="1:2">
      <c r="A1460" s="29">
        <v>42339</v>
      </c>
      <c r="B1460" s="28">
        <v>42.97</v>
      </c>
    </row>
    <row r="1461" spans="1:2">
      <c r="A1461" s="30">
        <v>42338</v>
      </c>
      <c r="B1461" s="28">
        <v>43.73</v>
      </c>
    </row>
    <row r="1462" spans="1:2">
      <c r="A1462" s="30">
        <v>42335</v>
      </c>
      <c r="B1462" s="28">
        <v>43.07</v>
      </c>
    </row>
    <row r="1463" spans="1:2">
      <c r="A1463" s="30">
        <v>42334</v>
      </c>
      <c r="B1463" s="28">
        <v>43.55</v>
      </c>
    </row>
    <row r="1464" spans="1:2">
      <c r="A1464" s="30">
        <v>42333</v>
      </c>
      <c r="B1464" s="28">
        <v>43.56</v>
      </c>
    </row>
    <row r="1465" spans="1:2">
      <c r="A1465" s="30">
        <v>42332</v>
      </c>
      <c r="B1465" s="28">
        <v>44.38</v>
      </c>
    </row>
    <row r="1466" spans="1:2">
      <c r="A1466" s="30">
        <v>42331</v>
      </c>
      <c r="B1466" s="28">
        <v>43.7</v>
      </c>
    </row>
    <row r="1467" spans="1:2">
      <c r="A1467" s="30">
        <v>42328</v>
      </c>
      <c r="B1467" s="28">
        <v>42.49</v>
      </c>
    </row>
    <row r="1468" spans="1:2">
      <c r="A1468" s="30">
        <v>42327</v>
      </c>
      <c r="B1468" s="28">
        <v>42.22</v>
      </c>
    </row>
    <row r="1469" spans="1:2">
      <c r="A1469" s="30">
        <v>42326</v>
      </c>
      <c r="B1469" s="28">
        <v>41.45</v>
      </c>
    </row>
    <row r="1470" spans="1:2">
      <c r="A1470" s="30">
        <v>42325</v>
      </c>
      <c r="B1470" s="28">
        <v>41.28</v>
      </c>
    </row>
    <row r="1471" spans="1:2">
      <c r="A1471" s="30">
        <v>42324</v>
      </c>
      <c r="B1471" s="28">
        <v>40.28</v>
      </c>
    </row>
    <row r="1472" spans="1:2">
      <c r="A1472" s="30">
        <v>42321</v>
      </c>
      <c r="B1472" s="28">
        <v>41.98</v>
      </c>
    </row>
    <row r="1473" spans="1:2">
      <c r="A1473" s="29">
        <v>42320</v>
      </c>
      <c r="B1473" s="28">
        <v>44.98</v>
      </c>
    </row>
    <row r="1474" spans="1:2">
      <c r="A1474" s="29">
        <v>42319</v>
      </c>
      <c r="B1474" s="28">
        <v>44.98</v>
      </c>
    </row>
    <row r="1475" spans="1:2">
      <c r="A1475" s="29">
        <v>42318</v>
      </c>
      <c r="B1475" s="28">
        <v>46.44</v>
      </c>
    </row>
    <row r="1476" spans="1:2">
      <c r="A1476" s="29">
        <v>42317</v>
      </c>
      <c r="B1476" s="28">
        <v>45.38</v>
      </c>
    </row>
    <row r="1477" spans="1:2">
      <c r="A1477" s="29">
        <v>42314</v>
      </c>
      <c r="B1477" s="28">
        <v>46.09</v>
      </c>
    </row>
    <row r="1478" spans="1:2">
      <c r="A1478" s="29">
        <v>42313</v>
      </c>
      <c r="B1478" s="28">
        <v>47.19</v>
      </c>
    </row>
    <row r="1479" spans="1:2">
      <c r="A1479" s="29">
        <v>42312</v>
      </c>
      <c r="B1479" s="28">
        <v>46.96</v>
      </c>
    </row>
    <row r="1480" spans="1:2">
      <c r="A1480" s="29">
        <v>42311</v>
      </c>
      <c r="B1480" s="28">
        <v>48</v>
      </c>
    </row>
    <row r="1481" spans="1:2">
      <c r="A1481" s="29">
        <v>42310</v>
      </c>
      <c r="B1481" s="28">
        <v>47.91</v>
      </c>
    </row>
    <row r="1482" spans="1:2">
      <c r="A1482" s="30">
        <v>42307</v>
      </c>
      <c r="B1482" s="28">
        <v>48</v>
      </c>
    </row>
    <row r="1483" spans="1:2">
      <c r="A1483" s="30">
        <v>42306</v>
      </c>
      <c r="B1483" s="28">
        <v>48.04</v>
      </c>
    </row>
    <row r="1484" spans="1:2">
      <c r="A1484" s="30">
        <v>42305</v>
      </c>
      <c r="B1484" s="28">
        <v>47.6</v>
      </c>
    </row>
    <row r="1485" spans="1:2">
      <c r="A1485" s="30">
        <v>42304</v>
      </c>
      <c r="B1485" s="28">
        <v>45.54</v>
      </c>
    </row>
    <row r="1486" spans="1:2">
      <c r="A1486" s="30">
        <v>42303</v>
      </c>
      <c r="B1486" s="28">
        <v>46.57</v>
      </c>
    </row>
    <row r="1487" spans="1:2">
      <c r="A1487" s="30">
        <v>42300</v>
      </c>
      <c r="B1487" s="28">
        <v>46.3</v>
      </c>
    </row>
    <row r="1488" spans="1:2">
      <c r="A1488" s="30">
        <v>42299</v>
      </c>
      <c r="B1488" s="28">
        <v>46.59</v>
      </c>
    </row>
    <row r="1489" spans="1:2">
      <c r="A1489" s="30">
        <v>42298</v>
      </c>
      <c r="B1489" s="28">
        <v>46.72</v>
      </c>
    </row>
    <row r="1490" spans="1:2">
      <c r="A1490" s="30">
        <v>42297</v>
      </c>
      <c r="B1490" s="28">
        <v>46.93</v>
      </c>
    </row>
    <row r="1491" spans="1:2">
      <c r="A1491" s="30">
        <v>42296</v>
      </c>
      <c r="B1491" s="28">
        <v>47.51</v>
      </c>
    </row>
    <row r="1492" spans="1:2">
      <c r="A1492" s="30">
        <v>42293</v>
      </c>
      <c r="B1492" s="28">
        <v>48.96</v>
      </c>
    </row>
    <row r="1493" spans="1:2">
      <c r="A1493" s="30">
        <v>42292</v>
      </c>
      <c r="B1493" s="28">
        <v>47.87</v>
      </c>
    </row>
    <row r="1494" spans="1:2">
      <c r="A1494" s="30">
        <v>42291</v>
      </c>
      <c r="B1494" s="28">
        <v>48.25</v>
      </c>
    </row>
    <row r="1495" spans="1:2">
      <c r="A1495" s="30">
        <v>42290</v>
      </c>
      <c r="B1495" s="28">
        <v>48.94</v>
      </c>
    </row>
    <row r="1496" spans="1:2">
      <c r="A1496" s="29">
        <v>42289</v>
      </c>
      <c r="B1496" s="28">
        <v>50.95</v>
      </c>
    </row>
    <row r="1497" spans="1:2">
      <c r="A1497" s="29">
        <v>42286</v>
      </c>
      <c r="B1497" s="28">
        <v>52.08</v>
      </c>
    </row>
    <row r="1498" spans="1:2">
      <c r="A1498" s="29">
        <v>42285</v>
      </c>
      <c r="B1498" s="28">
        <v>52.13</v>
      </c>
    </row>
    <row r="1499" spans="1:2">
      <c r="A1499" s="29">
        <v>42284</v>
      </c>
      <c r="B1499" s="28">
        <v>51.66</v>
      </c>
    </row>
    <row r="1500" spans="1:2">
      <c r="A1500" s="29">
        <v>42283</v>
      </c>
      <c r="B1500" s="28">
        <v>51.34</v>
      </c>
    </row>
    <row r="1501" spans="1:2">
      <c r="A1501" s="29">
        <v>42282</v>
      </c>
      <c r="B1501" s="28">
        <v>49.45</v>
      </c>
    </row>
    <row r="1502" spans="1:2">
      <c r="A1502" s="29">
        <v>42279</v>
      </c>
      <c r="B1502" s="28">
        <v>46.55</v>
      </c>
    </row>
    <row r="1503" spans="1:2">
      <c r="A1503" s="29">
        <v>42278</v>
      </c>
      <c r="B1503" s="28">
        <v>47.48</v>
      </c>
    </row>
    <row r="1504" spans="1:2">
      <c r="A1504" s="30">
        <v>42277</v>
      </c>
      <c r="B1504" s="28">
        <v>47.29</v>
      </c>
    </row>
    <row r="1505" spans="1:2">
      <c r="A1505" s="30">
        <v>42276</v>
      </c>
      <c r="B1505" s="28">
        <v>47.58</v>
      </c>
    </row>
    <row r="1506" spans="1:2">
      <c r="A1506" s="30">
        <v>42275</v>
      </c>
      <c r="B1506" s="28">
        <v>46.04</v>
      </c>
    </row>
    <row r="1507" spans="1:2">
      <c r="A1507" s="30">
        <v>42272</v>
      </c>
      <c r="B1507" s="28">
        <v>47.28</v>
      </c>
    </row>
    <row r="1508" spans="1:2">
      <c r="A1508" s="30">
        <v>42271</v>
      </c>
      <c r="B1508" s="28">
        <v>47.06</v>
      </c>
    </row>
    <row r="1509" spans="1:2">
      <c r="A1509" s="30">
        <v>42270</v>
      </c>
      <c r="B1509" s="28">
        <v>48</v>
      </c>
    </row>
    <row r="1510" spans="1:2">
      <c r="A1510" s="30">
        <v>42269</v>
      </c>
      <c r="B1510" s="28">
        <v>46.69</v>
      </c>
    </row>
    <row r="1511" spans="1:2">
      <c r="A1511" s="30">
        <v>42268</v>
      </c>
      <c r="B1511" s="28">
        <v>47.64</v>
      </c>
    </row>
    <row r="1512" spans="1:2">
      <c r="A1512" s="30">
        <v>42265</v>
      </c>
      <c r="B1512" s="28">
        <v>47.28</v>
      </c>
    </row>
    <row r="1513" spans="1:2">
      <c r="A1513" s="30">
        <v>42264</v>
      </c>
      <c r="B1513" s="28">
        <v>48.27</v>
      </c>
    </row>
    <row r="1514" spans="1:2">
      <c r="A1514" s="30">
        <v>42263</v>
      </c>
      <c r="B1514" s="28">
        <v>49.35</v>
      </c>
    </row>
    <row r="1515" spans="1:2">
      <c r="A1515" s="30">
        <v>42262</v>
      </c>
      <c r="B1515" s="28">
        <v>45.91</v>
      </c>
    </row>
    <row r="1516" spans="1:2">
      <c r="A1516" s="30">
        <v>42261</v>
      </c>
      <c r="B1516" s="28">
        <v>45.87</v>
      </c>
    </row>
    <row r="1517" spans="1:2">
      <c r="A1517" s="29">
        <v>42258</v>
      </c>
      <c r="B1517" s="28">
        <v>46.87</v>
      </c>
    </row>
    <row r="1518" spans="1:2">
      <c r="A1518" s="29">
        <v>42257</v>
      </c>
      <c r="B1518" s="28">
        <v>47.77</v>
      </c>
    </row>
    <row r="1519" spans="1:2">
      <c r="A1519" s="29">
        <v>42256</v>
      </c>
      <c r="B1519" s="28">
        <v>48.04</v>
      </c>
    </row>
    <row r="1520" spans="1:2">
      <c r="A1520" s="29">
        <v>42255</v>
      </c>
      <c r="B1520" s="28">
        <v>48.88</v>
      </c>
    </row>
    <row r="1521" spans="1:2">
      <c r="A1521" s="29">
        <v>42254</v>
      </c>
      <c r="B1521" s="28">
        <v>46.42</v>
      </c>
    </row>
    <row r="1522" spans="1:2">
      <c r="A1522" s="29">
        <v>42251</v>
      </c>
      <c r="B1522" s="28">
        <v>48.59</v>
      </c>
    </row>
    <row r="1523" spans="1:2">
      <c r="A1523" s="29">
        <v>42250</v>
      </c>
      <c r="B1523" s="28">
        <v>50.41</v>
      </c>
    </row>
    <row r="1524" spans="1:2">
      <c r="A1524" s="29">
        <v>42249</v>
      </c>
      <c r="B1524" s="28">
        <v>47.67</v>
      </c>
    </row>
    <row r="1525" spans="1:2">
      <c r="A1525" s="29">
        <v>42248</v>
      </c>
      <c r="B1525" s="28">
        <v>48.8</v>
      </c>
    </row>
    <row r="1526" spans="1:2">
      <c r="A1526" s="30">
        <v>42244</v>
      </c>
      <c r="B1526" s="28">
        <v>47.97</v>
      </c>
    </row>
    <row r="1527" spans="1:2">
      <c r="A1527" s="30">
        <v>42243</v>
      </c>
      <c r="B1527" s="28">
        <v>44.46</v>
      </c>
    </row>
    <row r="1528" spans="1:2">
      <c r="A1528" s="30">
        <v>42242</v>
      </c>
      <c r="B1528" s="28">
        <v>41.76</v>
      </c>
    </row>
    <row r="1529" spans="1:2">
      <c r="A1529" s="30">
        <v>42241</v>
      </c>
      <c r="B1529" s="28">
        <v>41.86</v>
      </c>
    </row>
    <row r="1530" spans="1:2">
      <c r="A1530" s="30">
        <v>42240</v>
      </c>
      <c r="B1530" s="28">
        <v>41.59</v>
      </c>
    </row>
    <row r="1531" spans="1:2">
      <c r="A1531" s="30">
        <v>42237</v>
      </c>
      <c r="B1531" s="28">
        <v>43.84</v>
      </c>
    </row>
    <row r="1532" spans="1:2">
      <c r="A1532" s="30">
        <v>42236</v>
      </c>
      <c r="B1532" s="28">
        <v>45.63</v>
      </c>
    </row>
    <row r="1533" spans="1:2">
      <c r="A1533" s="30">
        <v>42235</v>
      </c>
      <c r="B1533" s="28">
        <v>45.75</v>
      </c>
    </row>
    <row r="1534" spans="1:2">
      <c r="A1534" s="30">
        <v>42234</v>
      </c>
      <c r="B1534" s="28">
        <v>47</v>
      </c>
    </row>
    <row r="1535" spans="1:2">
      <c r="A1535" s="30">
        <v>42233</v>
      </c>
      <c r="B1535" s="28">
        <v>47.77</v>
      </c>
    </row>
    <row r="1536" spans="1:2">
      <c r="A1536" s="30">
        <v>42230</v>
      </c>
      <c r="B1536" s="28">
        <v>47.79</v>
      </c>
    </row>
    <row r="1537" spans="1:2">
      <c r="A1537" s="30">
        <v>42229</v>
      </c>
      <c r="B1537" s="28">
        <v>48.01</v>
      </c>
    </row>
    <row r="1538" spans="1:2">
      <c r="A1538" s="29">
        <v>42228</v>
      </c>
      <c r="B1538" s="28">
        <v>48.29</v>
      </c>
    </row>
    <row r="1539" spans="1:2">
      <c r="A1539" s="29">
        <v>42227</v>
      </c>
      <c r="B1539" s="28">
        <v>47.33</v>
      </c>
    </row>
    <row r="1540" spans="1:2">
      <c r="A1540" s="29">
        <v>42226</v>
      </c>
      <c r="B1540" s="28">
        <v>48.3</v>
      </c>
    </row>
    <row r="1541" spans="1:2">
      <c r="A1541" s="29">
        <v>42223</v>
      </c>
      <c r="B1541" s="28">
        <v>47.54</v>
      </c>
    </row>
    <row r="1542" spans="1:2">
      <c r="A1542" s="29">
        <v>42222</v>
      </c>
      <c r="B1542" s="28">
        <v>47.8</v>
      </c>
    </row>
    <row r="1543" spans="1:2">
      <c r="A1543" s="29">
        <v>42221</v>
      </c>
      <c r="B1543" s="28">
        <v>49.04</v>
      </c>
    </row>
    <row r="1544" spans="1:2">
      <c r="A1544" s="29">
        <v>42220</v>
      </c>
      <c r="B1544" s="28">
        <v>49.08</v>
      </c>
    </row>
    <row r="1545" spans="1:2">
      <c r="A1545" s="29">
        <v>42219</v>
      </c>
      <c r="B1545" s="28">
        <v>49.49</v>
      </c>
    </row>
    <row r="1546" spans="1:2">
      <c r="A1546" s="30">
        <v>42216</v>
      </c>
      <c r="B1546" s="28">
        <v>53.29</v>
      </c>
    </row>
    <row r="1547" spans="1:2">
      <c r="A1547" s="30">
        <v>42215</v>
      </c>
      <c r="B1547" s="28">
        <v>54.29</v>
      </c>
    </row>
    <row r="1548" spans="1:2">
      <c r="A1548" s="30">
        <v>42214</v>
      </c>
      <c r="B1548" s="28">
        <v>54.73</v>
      </c>
    </row>
    <row r="1549" spans="1:2">
      <c r="A1549" s="30">
        <v>42213</v>
      </c>
      <c r="B1549" s="28">
        <v>54.3</v>
      </c>
    </row>
    <row r="1550" spans="1:2">
      <c r="A1550" s="30">
        <v>42212</v>
      </c>
      <c r="B1550" s="28">
        <v>54.07</v>
      </c>
    </row>
    <row r="1551" spans="1:2">
      <c r="A1551" s="30">
        <v>42209</v>
      </c>
      <c r="B1551" s="28">
        <v>54.29</v>
      </c>
    </row>
    <row r="1552" spans="1:2">
      <c r="A1552" s="30">
        <v>42208</v>
      </c>
      <c r="B1552" s="28">
        <v>55.76</v>
      </c>
    </row>
    <row r="1553" spans="1:2">
      <c r="A1553" s="30">
        <v>42207</v>
      </c>
      <c r="B1553" s="28">
        <v>56.36</v>
      </c>
    </row>
    <row r="1554" spans="1:2">
      <c r="A1554" s="30">
        <v>42206</v>
      </c>
      <c r="B1554" s="28">
        <v>55.94</v>
      </c>
    </row>
    <row r="1555" spans="1:2">
      <c r="A1555" s="30">
        <v>42205</v>
      </c>
      <c r="B1555" s="28">
        <v>56.42</v>
      </c>
    </row>
    <row r="1556" spans="1:2">
      <c r="A1556" s="30">
        <v>42202</v>
      </c>
      <c r="B1556" s="28">
        <v>56.38</v>
      </c>
    </row>
    <row r="1557" spans="1:2">
      <c r="A1557" s="30">
        <v>42201</v>
      </c>
      <c r="B1557" s="28">
        <v>57.31</v>
      </c>
    </row>
    <row r="1558" spans="1:2">
      <c r="A1558" s="30">
        <v>42200</v>
      </c>
      <c r="B1558" s="28">
        <v>57.34</v>
      </c>
    </row>
    <row r="1559" spans="1:2">
      <c r="A1559" s="30">
        <v>42199</v>
      </c>
      <c r="B1559" s="28">
        <v>57.2</v>
      </c>
    </row>
    <row r="1560" spans="1:2">
      <c r="A1560" s="30">
        <v>42198</v>
      </c>
      <c r="B1560" s="28">
        <v>57.63</v>
      </c>
    </row>
    <row r="1561" spans="1:2">
      <c r="A1561" s="29">
        <v>42195</v>
      </c>
      <c r="B1561" s="28">
        <v>57.72</v>
      </c>
    </row>
    <row r="1562" spans="1:2">
      <c r="A1562" s="29">
        <v>42194</v>
      </c>
      <c r="B1562" s="28">
        <v>57.83</v>
      </c>
    </row>
    <row r="1563" spans="1:2">
      <c r="A1563" s="29">
        <v>42193</v>
      </c>
      <c r="B1563" s="28">
        <v>55.7</v>
      </c>
    </row>
    <row r="1564" spans="1:2">
      <c r="A1564" s="29">
        <v>42192</v>
      </c>
      <c r="B1564" s="28">
        <v>54.72</v>
      </c>
    </row>
    <row r="1565" spans="1:2">
      <c r="A1565" s="29">
        <v>42191</v>
      </c>
      <c r="B1565" s="28">
        <v>57.19</v>
      </c>
    </row>
    <row r="1566" spans="1:2">
      <c r="A1566" s="29">
        <v>42188</v>
      </c>
      <c r="B1566" s="28">
        <v>59.06</v>
      </c>
    </row>
    <row r="1567" spans="1:2">
      <c r="A1567" s="29">
        <v>42187</v>
      </c>
      <c r="B1567" s="28">
        <v>61.73</v>
      </c>
    </row>
    <row r="1568" spans="1:2">
      <c r="A1568" s="29">
        <v>42186</v>
      </c>
      <c r="B1568" s="28">
        <v>61.65</v>
      </c>
    </row>
    <row r="1569" spans="1:2">
      <c r="A1569" s="30">
        <v>42185</v>
      </c>
      <c r="B1569" s="28">
        <v>60.31</v>
      </c>
    </row>
    <row r="1570" spans="1:2">
      <c r="A1570" s="30">
        <v>42184</v>
      </c>
      <c r="B1570" s="28">
        <v>59.03</v>
      </c>
    </row>
    <row r="1571" spans="1:2">
      <c r="A1571" s="30">
        <v>42181</v>
      </c>
      <c r="B1571" s="28">
        <v>60.14</v>
      </c>
    </row>
    <row r="1572" spans="1:2">
      <c r="A1572" s="30">
        <v>42180</v>
      </c>
      <c r="B1572" s="28">
        <v>60.24</v>
      </c>
    </row>
    <row r="1573" spans="1:2">
      <c r="A1573" s="30">
        <v>42179</v>
      </c>
      <c r="B1573" s="28">
        <v>61.63</v>
      </c>
    </row>
    <row r="1574" spans="1:2">
      <c r="A1574" s="30">
        <v>42178</v>
      </c>
      <c r="B1574" s="28">
        <v>61.67</v>
      </c>
    </row>
    <row r="1575" spans="1:2">
      <c r="A1575" s="30">
        <v>42177</v>
      </c>
      <c r="B1575" s="28">
        <v>60.54</v>
      </c>
    </row>
    <row r="1576" spans="1:2">
      <c r="A1576" s="30">
        <v>42174</v>
      </c>
      <c r="B1576" s="28">
        <v>59.41</v>
      </c>
    </row>
    <row r="1577" spans="1:2">
      <c r="A1577" s="30">
        <v>42173</v>
      </c>
      <c r="B1577" s="28">
        <v>61.37</v>
      </c>
    </row>
    <row r="1578" spans="1:2">
      <c r="A1578" s="30">
        <v>42172</v>
      </c>
      <c r="B1578" s="28">
        <v>60.75</v>
      </c>
    </row>
    <row r="1579" spans="1:2">
      <c r="A1579" s="30">
        <v>42171</v>
      </c>
      <c r="B1579" s="28">
        <v>60.75</v>
      </c>
    </row>
    <row r="1580" spans="1:2">
      <c r="A1580" s="30">
        <v>42170</v>
      </c>
      <c r="B1580" s="28">
        <v>60.99</v>
      </c>
    </row>
    <row r="1581" spans="1:2">
      <c r="A1581" s="29">
        <v>42167</v>
      </c>
      <c r="B1581" s="28">
        <v>63.19</v>
      </c>
    </row>
    <row r="1582" spans="1:2">
      <c r="A1582" s="29">
        <v>42166</v>
      </c>
      <c r="B1582" s="28">
        <v>63.76</v>
      </c>
    </row>
    <row r="1583" spans="1:2">
      <c r="A1583" s="29">
        <v>42165</v>
      </c>
      <c r="B1583" s="28">
        <v>64.680000000000007</v>
      </c>
    </row>
    <row r="1584" spans="1:2">
      <c r="A1584" s="29">
        <v>42164</v>
      </c>
      <c r="B1584" s="28">
        <v>63.23</v>
      </c>
    </row>
    <row r="1585" spans="1:2">
      <c r="A1585" s="29">
        <v>42163</v>
      </c>
      <c r="B1585" s="28">
        <v>61.33</v>
      </c>
    </row>
    <row r="1586" spans="1:2">
      <c r="A1586" s="29">
        <v>42160</v>
      </c>
      <c r="B1586" s="28">
        <v>60.36</v>
      </c>
    </row>
    <row r="1587" spans="1:2">
      <c r="A1587" s="29">
        <v>42159</v>
      </c>
      <c r="B1587" s="28">
        <v>60.34</v>
      </c>
    </row>
    <row r="1588" spans="1:2">
      <c r="A1588" s="29">
        <v>42158</v>
      </c>
      <c r="B1588" s="28">
        <v>62.78</v>
      </c>
    </row>
    <row r="1589" spans="1:2">
      <c r="A1589" s="29">
        <v>42157</v>
      </c>
      <c r="B1589" s="28">
        <v>63.14</v>
      </c>
    </row>
    <row r="1590" spans="1:2">
      <c r="A1590" s="29">
        <v>42156</v>
      </c>
      <c r="B1590" s="28">
        <v>62.87</v>
      </c>
    </row>
    <row r="1591" spans="1:2">
      <c r="A1591" s="30">
        <v>42153</v>
      </c>
      <c r="B1591" s="28">
        <v>63.16</v>
      </c>
    </row>
    <row r="1592" spans="1:2">
      <c r="A1592" s="30">
        <v>42152</v>
      </c>
      <c r="B1592" s="28">
        <v>60.12</v>
      </c>
    </row>
    <row r="1593" spans="1:2">
      <c r="A1593" s="30">
        <v>42151</v>
      </c>
      <c r="B1593" s="28">
        <v>61.35</v>
      </c>
    </row>
    <row r="1594" spans="1:2">
      <c r="A1594" s="30">
        <v>42150</v>
      </c>
      <c r="B1594" s="28">
        <v>61.65</v>
      </c>
    </row>
    <row r="1595" spans="1:2">
      <c r="A1595" s="30">
        <v>42146</v>
      </c>
      <c r="B1595" s="28">
        <v>64.7</v>
      </c>
    </row>
    <row r="1596" spans="1:2">
      <c r="A1596" s="30">
        <v>42145</v>
      </c>
      <c r="B1596" s="28">
        <v>64.7</v>
      </c>
    </row>
    <row r="1597" spans="1:2">
      <c r="A1597" s="30">
        <v>42144</v>
      </c>
      <c r="B1597" s="28">
        <v>63.52</v>
      </c>
    </row>
    <row r="1598" spans="1:2">
      <c r="A1598" s="30">
        <v>42143</v>
      </c>
      <c r="B1598" s="28">
        <v>63.48</v>
      </c>
    </row>
    <row r="1599" spans="1:2">
      <c r="A1599" s="30">
        <v>42142</v>
      </c>
      <c r="B1599" s="28">
        <v>65.150000000000006</v>
      </c>
    </row>
    <row r="1600" spans="1:2">
      <c r="A1600" s="30">
        <v>42139</v>
      </c>
      <c r="B1600" s="28">
        <v>64.69</v>
      </c>
    </row>
    <row r="1601" spans="1:2">
      <c r="A1601" s="30">
        <v>42138</v>
      </c>
      <c r="B1601" s="28">
        <v>65.58</v>
      </c>
    </row>
    <row r="1602" spans="1:2">
      <c r="A1602" s="30">
        <v>42137</v>
      </c>
      <c r="B1602" s="28">
        <v>66.33</v>
      </c>
    </row>
    <row r="1603" spans="1:2">
      <c r="A1603" s="29">
        <v>42136</v>
      </c>
      <c r="B1603" s="28">
        <v>65.09</v>
      </c>
    </row>
    <row r="1604" spans="1:2">
      <c r="A1604" s="29">
        <v>42135</v>
      </c>
      <c r="B1604" s="28">
        <v>62.82</v>
      </c>
    </row>
    <row r="1605" spans="1:2">
      <c r="A1605" s="29">
        <v>42132</v>
      </c>
      <c r="B1605" s="28">
        <v>63.82</v>
      </c>
    </row>
    <row r="1606" spans="1:2">
      <c r="A1606" s="29">
        <v>42131</v>
      </c>
      <c r="B1606" s="28">
        <v>64.930000000000007</v>
      </c>
    </row>
    <row r="1607" spans="1:2">
      <c r="A1607" s="29">
        <v>42130</v>
      </c>
      <c r="B1607" s="28">
        <v>66.22</v>
      </c>
    </row>
    <row r="1608" spans="1:2">
      <c r="A1608" s="29">
        <v>42129</v>
      </c>
      <c r="B1608" s="28">
        <v>65.44</v>
      </c>
    </row>
    <row r="1609" spans="1:2">
      <c r="A1609" s="29">
        <v>42128</v>
      </c>
      <c r="B1609" s="28">
        <v>64.62</v>
      </c>
    </row>
    <row r="1610" spans="1:2">
      <c r="A1610" s="29">
        <v>42125</v>
      </c>
      <c r="B1610" s="28">
        <v>64.13</v>
      </c>
    </row>
    <row r="1611" spans="1:2">
      <c r="A1611" s="30">
        <v>42124</v>
      </c>
      <c r="B1611" s="28">
        <v>63.9</v>
      </c>
    </row>
    <row r="1612" spans="1:2">
      <c r="A1612" s="30">
        <v>42123</v>
      </c>
      <c r="B1612" s="28">
        <v>63.97</v>
      </c>
    </row>
    <row r="1613" spans="1:2">
      <c r="A1613" s="30">
        <v>42122</v>
      </c>
      <c r="B1613" s="28">
        <v>62.61</v>
      </c>
    </row>
    <row r="1614" spans="1:2">
      <c r="A1614" s="30">
        <v>42121</v>
      </c>
      <c r="B1614" s="28">
        <v>62.86</v>
      </c>
    </row>
    <row r="1615" spans="1:2">
      <c r="A1615" s="30">
        <v>42118</v>
      </c>
      <c r="B1615" s="28">
        <v>62.96</v>
      </c>
    </row>
    <row r="1616" spans="1:2">
      <c r="A1616" s="30">
        <v>42117</v>
      </c>
      <c r="B1616" s="28">
        <v>62.66</v>
      </c>
    </row>
    <row r="1617" spans="1:2">
      <c r="A1617" s="30">
        <v>42116</v>
      </c>
      <c r="B1617" s="28">
        <v>60.12</v>
      </c>
    </row>
    <row r="1618" spans="1:2">
      <c r="A1618" s="30">
        <v>42115</v>
      </c>
      <c r="B1618" s="28">
        <v>60.12</v>
      </c>
    </row>
    <row r="1619" spans="1:2">
      <c r="A1619" s="30">
        <v>42114</v>
      </c>
      <c r="B1619" s="28">
        <v>61.2</v>
      </c>
    </row>
    <row r="1620" spans="1:2">
      <c r="A1620" s="30">
        <v>42111</v>
      </c>
      <c r="B1620" s="28">
        <v>61.31</v>
      </c>
    </row>
    <row r="1621" spans="1:2">
      <c r="A1621" s="30">
        <v>42110</v>
      </c>
      <c r="B1621" s="28">
        <v>60.13</v>
      </c>
    </row>
    <row r="1622" spans="1:2">
      <c r="A1622" s="30">
        <v>42109</v>
      </c>
      <c r="B1622" s="28">
        <v>59.32</v>
      </c>
    </row>
    <row r="1623" spans="1:2">
      <c r="A1623" s="30">
        <v>42108</v>
      </c>
      <c r="B1623" s="28">
        <v>57.69</v>
      </c>
    </row>
    <row r="1624" spans="1:2">
      <c r="A1624" s="30">
        <v>42107</v>
      </c>
      <c r="B1624" s="28">
        <v>57.14</v>
      </c>
    </row>
    <row r="1625" spans="1:2">
      <c r="A1625" s="29">
        <v>42104</v>
      </c>
      <c r="B1625" s="28">
        <v>56.82</v>
      </c>
    </row>
    <row r="1626" spans="1:2">
      <c r="A1626" s="29">
        <v>42103</v>
      </c>
      <c r="B1626" s="28">
        <v>56.04</v>
      </c>
    </row>
    <row r="1627" spans="1:2">
      <c r="A1627" s="29">
        <v>42102</v>
      </c>
      <c r="B1627" s="28">
        <v>56.42</v>
      </c>
    </row>
    <row r="1628" spans="1:2">
      <c r="A1628" s="29">
        <v>42101</v>
      </c>
      <c r="B1628" s="28">
        <v>57.55</v>
      </c>
    </row>
    <row r="1629" spans="1:2">
      <c r="A1629" s="29">
        <v>42100</v>
      </c>
      <c r="B1629" s="28">
        <v>55.73</v>
      </c>
    </row>
    <row r="1630" spans="1:2">
      <c r="A1630" s="29">
        <v>42096</v>
      </c>
      <c r="B1630" s="28">
        <v>55.73</v>
      </c>
    </row>
    <row r="1631" spans="1:2">
      <c r="A1631" s="29">
        <v>42095</v>
      </c>
      <c r="B1631" s="28">
        <v>55.73</v>
      </c>
    </row>
    <row r="1632" spans="1:2">
      <c r="A1632" s="30">
        <v>42094</v>
      </c>
      <c r="B1632" s="28">
        <v>53.69</v>
      </c>
    </row>
    <row r="1633" spans="1:2">
      <c r="A1633" s="30">
        <v>42093</v>
      </c>
      <c r="B1633" s="28">
        <v>53.99</v>
      </c>
    </row>
    <row r="1634" spans="1:2">
      <c r="A1634" s="30">
        <v>42090</v>
      </c>
      <c r="B1634" s="28">
        <v>56.44</v>
      </c>
    </row>
    <row r="1635" spans="1:2">
      <c r="A1635" s="30">
        <v>42089</v>
      </c>
      <c r="B1635" s="28">
        <v>57.02</v>
      </c>
    </row>
    <row r="1636" spans="1:2">
      <c r="A1636" s="30">
        <v>42088</v>
      </c>
      <c r="B1636" s="28">
        <v>54.18</v>
      </c>
    </row>
    <row r="1637" spans="1:2">
      <c r="A1637" s="30">
        <v>42087</v>
      </c>
      <c r="B1637" s="28">
        <v>53.61</v>
      </c>
    </row>
    <row r="1638" spans="1:2">
      <c r="A1638" s="30">
        <v>42086</v>
      </c>
      <c r="B1638" s="28">
        <v>53.82</v>
      </c>
    </row>
    <row r="1639" spans="1:2">
      <c r="A1639" s="30">
        <v>42083</v>
      </c>
      <c r="B1639" s="28">
        <v>53.88</v>
      </c>
    </row>
    <row r="1640" spans="1:2">
      <c r="A1640" s="30">
        <v>42082</v>
      </c>
      <c r="B1640" s="28">
        <v>52.96</v>
      </c>
    </row>
    <row r="1641" spans="1:2">
      <c r="A1641" s="30">
        <v>42081</v>
      </c>
      <c r="B1641" s="28">
        <v>52.59</v>
      </c>
    </row>
    <row r="1642" spans="1:2">
      <c r="A1642" s="30">
        <v>42080</v>
      </c>
      <c r="B1642" s="28">
        <v>52.17</v>
      </c>
    </row>
    <row r="1643" spans="1:2">
      <c r="A1643" s="30">
        <v>42079</v>
      </c>
      <c r="B1643" s="28">
        <v>52</v>
      </c>
    </row>
    <row r="1644" spans="1:2">
      <c r="A1644" s="30">
        <v>42076</v>
      </c>
      <c r="B1644" s="28">
        <v>54.8</v>
      </c>
    </row>
    <row r="1645" spans="1:2">
      <c r="A1645" s="29">
        <v>42075</v>
      </c>
      <c r="B1645" s="28">
        <v>56.66</v>
      </c>
    </row>
    <row r="1646" spans="1:2">
      <c r="A1646" s="29">
        <v>42074</v>
      </c>
      <c r="B1646" s="28">
        <v>56.46</v>
      </c>
    </row>
    <row r="1647" spans="1:2">
      <c r="A1647" s="29">
        <v>42073</v>
      </c>
      <c r="B1647" s="28">
        <v>55.95</v>
      </c>
    </row>
    <row r="1648" spans="1:2">
      <c r="A1648" s="29">
        <v>42072</v>
      </c>
      <c r="B1648" s="28">
        <v>58.67</v>
      </c>
    </row>
    <row r="1649" spans="1:2">
      <c r="A1649" s="29">
        <v>42069</v>
      </c>
      <c r="B1649" s="28">
        <v>59.15</v>
      </c>
    </row>
    <row r="1650" spans="1:2">
      <c r="A1650" s="29">
        <v>42068</v>
      </c>
      <c r="B1650" s="28">
        <v>60.33</v>
      </c>
    </row>
    <row r="1651" spans="1:2">
      <c r="A1651" s="29">
        <v>42067</v>
      </c>
      <c r="B1651" s="28">
        <v>59.18</v>
      </c>
    </row>
    <row r="1652" spans="1:2">
      <c r="A1652" s="29">
        <v>42066</v>
      </c>
      <c r="B1652" s="28">
        <v>61.18</v>
      </c>
    </row>
    <row r="1653" spans="1:2">
      <c r="A1653" s="29">
        <v>42065</v>
      </c>
      <c r="B1653" s="28">
        <v>60.75</v>
      </c>
    </row>
    <row r="1654" spans="1:2">
      <c r="A1654" s="30">
        <v>42062</v>
      </c>
      <c r="B1654" s="28">
        <v>61.89</v>
      </c>
    </row>
    <row r="1655" spans="1:2">
      <c r="A1655" s="30">
        <v>42061</v>
      </c>
      <c r="B1655" s="28">
        <v>61.39</v>
      </c>
    </row>
    <row r="1656" spans="1:2">
      <c r="A1656" s="30">
        <v>42060</v>
      </c>
      <c r="B1656" s="28">
        <v>59.77</v>
      </c>
    </row>
    <row r="1657" spans="1:2">
      <c r="A1657" s="30">
        <v>42059</v>
      </c>
      <c r="B1657" s="28">
        <v>60.33</v>
      </c>
    </row>
    <row r="1658" spans="1:2">
      <c r="A1658" s="30">
        <v>42058</v>
      </c>
      <c r="B1658" s="28">
        <v>59.78</v>
      </c>
    </row>
    <row r="1659" spans="1:2">
      <c r="A1659" s="30">
        <v>42055</v>
      </c>
      <c r="B1659" s="28">
        <v>60.99</v>
      </c>
    </row>
    <row r="1660" spans="1:2">
      <c r="A1660" s="30">
        <v>42054</v>
      </c>
      <c r="B1660" s="28">
        <v>58.78</v>
      </c>
    </row>
    <row r="1661" spans="1:2">
      <c r="A1661" s="30">
        <v>42053</v>
      </c>
      <c r="B1661" s="28">
        <v>60.72</v>
      </c>
    </row>
    <row r="1662" spans="1:2">
      <c r="A1662" s="30">
        <v>42052</v>
      </c>
      <c r="B1662" s="28">
        <v>60.78</v>
      </c>
    </row>
    <row r="1663" spans="1:2">
      <c r="A1663" s="30">
        <v>42051</v>
      </c>
      <c r="B1663" s="28">
        <v>61.57</v>
      </c>
    </row>
    <row r="1664" spans="1:2">
      <c r="A1664" s="30">
        <v>42048</v>
      </c>
      <c r="B1664" s="28">
        <v>60.33</v>
      </c>
    </row>
    <row r="1665" spans="1:2">
      <c r="A1665" s="29">
        <v>42047</v>
      </c>
      <c r="B1665" s="28">
        <v>56.23</v>
      </c>
    </row>
    <row r="1666" spans="1:2">
      <c r="A1666" s="29">
        <v>42046</v>
      </c>
      <c r="B1666" s="28">
        <v>53.48</v>
      </c>
    </row>
    <row r="1667" spans="1:2">
      <c r="A1667" s="29">
        <v>42045</v>
      </c>
      <c r="B1667" s="28">
        <v>55.79</v>
      </c>
    </row>
    <row r="1668" spans="1:2">
      <c r="A1668" s="29">
        <v>42044</v>
      </c>
      <c r="B1668" s="28">
        <v>57</v>
      </c>
    </row>
    <row r="1669" spans="1:2">
      <c r="A1669" s="29">
        <v>42041</v>
      </c>
      <c r="B1669" s="28">
        <v>55.88</v>
      </c>
    </row>
    <row r="1670" spans="1:2">
      <c r="A1670" s="29">
        <v>42040</v>
      </c>
      <c r="B1670" s="28">
        <v>55.98</v>
      </c>
    </row>
    <row r="1671" spans="1:2">
      <c r="A1671" s="29">
        <v>42039</v>
      </c>
      <c r="B1671" s="28">
        <v>55.07</v>
      </c>
    </row>
    <row r="1672" spans="1:2">
      <c r="A1672" s="29">
        <v>42038</v>
      </c>
      <c r="B1672" s="28">
        <v>54.41</v>
      </c>
    </row>
    <row r="1673" spans="1:2">
      <c r="A1673" s="29">
        <v>42037</v>
      </c>
      <c r="B1673" s="28">
        <v>51.74</v>
      </c>
    </row>
    <row r="1674" spans="1:2">
      <c r="A1674" s="30">
        <v>42034</v>
      </c>
      <c r="B1674" s="28">
        <v>47.52</v>
      </c>
    </row>
    <row r="1675" spans="1:2">
      <c r="A1675" s="30">
        <v>42033</v>
      </c>
      <c r="B1675" s="28">
        <v>46.61</v>
      </c>
    </row>
    <row r="1676" spans="1:2">
      <c r="A1676" s="30">
        <v>42032</v>
      </c>
      <c r="B1676" s="28">
        <v>47.07</v>
      </c>
    </row>
    <row r="1677" spans="1:2">
      <c r="A1677" s="30">
        <v>42031</v>
      </c>
      <c r="B1677" s="28">
        <v>46.55</v>
      </c>
    </row>
    <row r="1678" spans="1:2">
      <c r="A1678" s="30">
        <v>42030</v>
      </c>
      <c r="B1678" s="28">
        <v>46.07</v>
      </c>
    </row>
    <row r="1679" spans="1:2">
      <c r="A1679" s="30">
        <v>42027</v>
      </c>
      <c r="B1679" s="28">
        <v>46.69</v>
      </c>
    </row>
    <row r="1680" spans="1:2">
      <c r="A1680" s="30">
        <v>42026</v>
      </c>
      <c r="B1680" s="28">
        <v>46.09</v>
      </c>
    </row>
    <row r="1681" spans="1:2">
      <c r="A1681" s="30">
        <v>42025</v>
      </c>
      <c r="B1681" s="28">
        <v>46.5</v>
      </c>
    </row>
    <row r="1682" spans="1:2">
      <c r="A1682" s="30">
        <v>42024</v>
      </c>
      <c r="B1682" s="28">
        <v>46.49</v>
      </c>
    </row>
    <row r="1683" spans="1:2">
      <c r="A1683" s="30">
        <v>42020</v>
      </c>
      <c r="B1683" s="28">
        <v>47.38</v>
      </c>
    </row>
    <row r="1684" spans="1:2">
      <c r="A1684" s="30">
        <v>42019</v>
      </c>
      <c r="B1684" s="28">
        <v>47.66</v>
      </c>
    </row>
    <row r="1685" spans="1:2">
      <c r="A1685" s="30">
        <v>42018</v>
      </c>
      <c r="B1685" s="28">
        <v>45.82</v>
      </c>
    </row>
    <row r="1686" spans="1:2">
      <c r="A1686" s="30">
        <v>42017</v>
      </c>
      <c r="B1686" s="28">
        <v>45.13</v>
      </c>
    </row>
    <row r="1687" spans="1:2">
      <c r="A1687" s="29">
        <v>42016</v>
      </c>
      <c r="B1687" s="28">
        <v>46.9</v>
      </c>
    </row>
    <row r="1688" spans="1:2">
      <c r="A1688" s="29">
        <v>42013</v>
      </c>
      <c r="B1688" s="28">
        <v>47.64</v>
      </c>
    </row>
    <row r="1689" spans="1:2">
      <c r="A1689" s="29">
        <v>42012</v>
      </c>
      <c r="B1689" s="28">
        <v>49.43</v>
      </c>
    </row>
    <row r="1690" spans="1:2">
      <c r="A1690" s="29">
        <v>42011</v>
      </c>
      <c r="B1690" s="28">
        <v>49.06</v>
      </c>
    </row>
    <row r="1691" spans="1:2">
      <c r="A1691" s="29">
        <v>42010</v>
      </c>
      <c r="B1691" s="28">
        <v>50.12</v>
      </c>
    </row>
    <row r="1692" spans="1:2">
      <c r="A1692" s="29">
        <v>42009</v>
      </c>
      <c r="B1692" s="28">
        <v>51.08</v>
      </c>
    </row>
    <row r="1693" spans="1:2">
      <c r="A1693" s="29">
        <v>42006</v>
      </c>
      <c r="B1693" s="28">
        <v>55.38</v>
      </c>
    </row>
    <row r="1694" spans="1:2">
      <c r="A1694" s="30">
        <v>42004</v>
      </c>
      <c r="B1694" s="28">
        <v>55.27</v>
      </c>
    </row>
    <row r="1695" spans="1:2">
      <c r="A1695" s="30">
        <v>42003</v>
      </c>
      <c r="B1695" s="28">
        <v>55.6</v>
      </c>
    </row>
    <row r="1696" spans="1:2">
      <c r="A1696" s="30">
        <v>42002</v>
      </c>
      <c r="B1696" s="28">
        <v>57.86</v>
      </c>
    </row>
    <row r="1697" spans="1:2">
      <c r="A1697" s="30">
        <v>41999</v>
      </c>
      <c r="B1697" s="28">
        <v>58.72</v>
      </c>
    </row>
    <row r="1698" spans="1:2">
      <c r="A1698" s="30">
        <v>41997</v>
      </c>
      <c r="B1698" s="28">
        <v>58.67</v>
      </c>
    </row>
    <row r="1699" spans="1:2">
      <c r="A1699" s="30">
        <v>41996</v>
      </c>
      <c r="B1699" s="28">
        <v>59.07</v>
      </c>
    </row>
    <row r="1700" spans="1:2">
      <c r="A1700" s="30">
        <v>41995</v>
      </c>
      <c r="B1700" s="28">
        <v>58.31</v>
      </c>
    </row>
    <row r="1701" spans="1:2">
      <c r="A1701" s="30">
        <v>41992</v>
      </c>
      <c r="B1701" s="28">
        <v>58.87</v>
      </c>
    </row>
    <row r="1702" spans="1:2">
      <c r="A1702" s="30">
        <v>41991</v>
      </c>
      <c r="B1702" s="28">
        <v>58.81</v>
      </c>
    </row>
    <row r="1703" spans="1:2">
      <c r="A1703" s="30">
        <v>41990</v>
      </c>
      <c r="B1703" s="28">
        <v>59.84</v>
      </c>
    </row>
    <row r="1704" spans="1:2">
      <c r="A1704" s="30">
        <v>41989</v>
      </c>
      <c r="B1704" s="28">
        <v>60.26</v>
      </c>
    </row>
    <row r="1705" spans="1:2">
      <c r="A1705" s="30">
        <v>41988</v>
      </c>
      <c r="B1705" s="28">
        <v>61.09</v>
      </c>
    </row>
    <row r="1706" spans="1:2">
      <c r="A1706" s="29">
        <v>41985</v>
      </c>
      <c r="B1706" s="28">
        <v>61.67</v>
      </c>
    </row>
    <row r="1707" spans="1:2">
      <c r="A1707" s="29">
        <v>41984</v>
      </c>
      <c r="B1707" s="28">
        <v>63.65</v>
      </c>
    </row>
    <row r="1708" spans="1:2">
      <c r="A1708" s="29">
        <v>41983</v>
      </c>
      <c r="B1708" s="28">
        <v>63.32</v>
      </c>
    </row>
    <row r="1709" spans="1:2">
      <c r="A1709" s="29">
        <v>41982</v>
      </c>
      <c r="B1709" s="28">
        <v>66.11</v>
      </c>
    </row>
    <row r="1710" spans="1:2">
      <c r="A1710" s="29">
        <v>41981</v>
      </c>
      <c r="B1710" s="28">
        <v>65.64</v>
      </c>
    </row>
    <row r="1711" spans="1:2">
      <c r="A1711" s="29">
        <v>41978</v>
      </c>
      <c r="B1711" s="28">
        <v>68</v>
      </c>
    </row>
    <row r="1712" spans="1:2">
      <c r="A1712" s="29">
        <v>41977</v>
      </c>
      <c r="B1712" s="28">
        <v>68.48</v>
      </c>
    </row>
    <row r="1713" spans="1:2">
      <c r="A1713" s="29">
        <v>41976</v>
      </c>
      <c r="B1713" s="28">
        <v>70.13</v>
      </c>
    </row>
    <row r="1714" spans="1:2">
      <c r="A1714" s="29">
        <v>41975</v>
      </c>
      <c r="B1714" s="28">
        <v>71.13</v>
      </c>
    </row>
    <row r="1715" spans="1:2">
      <c r="A1715" s="29">
        <v>41974</v>
      </c>
      <c r="B1715" s="28">
        <v>70.87</v>
      </c>
    </row>
    <row r="1716" spans="1:2">
      <c r="A1716" s="30">
        <v>41971</v>
      </c>
      <c r="B1716" s="28">
        <v>71.89</v>
      </c>
    </row>
    <row r="1717" spans="1:2">
      <c r="A1717" s="30">
        <v>41969</v>
      </c>
      <c r="B1717" s="28">
        <v>77.39</v>
      </c>
    </row>
    <row r="1718" spans="1:2">
      <c r="A1718" s="30">
        <v>41968</v>
      </c>
      <c r="B1718" s="28">
        <v>77.62</v>
      </c>
    </row>
    <row r="1719" spans="1:2">
      <c r="A1719" s="30">
        <v>41967</v>
      </c>
      <c r="B1719" s="28">
        <v>79.62</v>
      </c>
    </row>
    <row r="1720" spans="1:2">
      <c r="A1720" s="30">
        <v>41964</v>
      </c>
      <c r="B1720" s="28">
        <v>79.2</v>
      </c>
    </row>
    <row r="1721" spans="1:2">
      <c r="A1721" s="30">
        <v>41963</v>
      </c>
      <c r="B1721" s="28">
        <v>77.61</v>
      </c>
    </row>
    <row r="1722" spans="1:2">
      <c r="A1722" s="30">
        <v>41962</v>
      </c>
      <c r="B1722" s="28">
        <v>77.209999999999994</v>
      </c>
    </row>
    <row r="1723" spans="1:2">
      <c r="A1723" s="30">
        <v>41961</v>
      </c>
      <c r="B1723" s="28">
        <v>77.23</v>
      </c>
    </row>
    <row r="1724" spans="1:2">
      <c r="A1724" s="30">
        <v>41960</v>
      </c>
      <c r="B1724" s="28">
        <v>76.86</v>
      </c>
    </row>
    <row r="1725" spans="1:2">
      <c r="A1725" s="30">
        <v>41957</v>
      </c>
      <c r="B1725" s="28">
        <v>77.510000000000005</v>
      </c>
    </row>
    <row r="1726" spans="1:2">
      <c r="A1726" s="30">
        <v>41956</v>
      </c>
      <c r="B1726" s="28">
        <v>77.739999999999995</v>
      </c>
    </row>
    <row r="1727" spans="1:2">
      <c r="A1727" s="29">
        <v>41955</v>
      </c>
      <c r="B1727" s="28">
        <v>80.42</v>
      </c>
    </row>
    <row r="1728" spans="1:2">
      <c r="A1728" s="29">
        <v>41954</v>
      </c>
      <c r="B1728" s="28">
        <v>80.94</v>
      </c>
    </row>
    <row r="1729" spans="1:2">
      <c r="A1729" s="29">
        <v>41953</v>
      </c>
      <c r="B1729" s="28">
        <v>82.9</v>
      </c>
    </row>
    <row r="1730" spans="1:2">
      <c r="A1730" s="29">
        <v>41950</v>
      </c>
      <c r="B1730" s="28">
        <v>83.2</v>
      </c>
    </row>
    <row r="1731" spans="1:2">
      <c r="A1731" s="29">
        <v>41949</v>
      </c>
      <c r="B1731" s="28">
        <v>82.08</v>
      </c>
    </row>
    <row r="1732" spans="1:2">
      <c r="A1732" s="29">
        <v>41948</v>
      </c>
      <c r="B1732" s="28">
        <v>82.88</v>
      </c>
    </row>
    <row r="1733" spans="1:2">
      <c r="A1733" s="29">
        <v>41947</v>
      </c>
      <c r="B1733" s="28">
        <v>82.12</v>
      </c>
    </row>
    <row r="1734" spans="1:2">
      <c r="A1734" s="29">
        <v>41946</v>
      </c>
      <c r="B1734" s="28">
        <v>84.9</v>
      </c>
    </row>
    <row r="1735" spans="1:2">
      <c r="A1735" s="30">
        <v>41943</v>
      </c>
      <c r="B1735" s="28">
        <v>84.17</v>
      </c>
    </row>
    <row r="1736" spans="1:2">
      <c r="A1736" s="30">
        <v>41942</v>
      </c>
      <c r="B1736" s="28">
        <v>85.5</v>
      </c>
    </row>
    <row r="1737" spans="1:2">
      <c r="A1737" s="30">
        <v>41941</v>
      </c>
      <c r="B1737" s="28">
        <v>86.91</v>
      </c>
    </row>
    <row r="1738" spans="1:2">
      <c r="A1738" s="30">
        <v>41940</v>
      </c>
      <c r="B1738" s="28">
        <v>85.57</v>
      </c>
    </row>
    <row r="1739" spans="1:2">
      <c r="A1739" s="30">
        <v>41939</v>
      </c>
      <c r="B1739" s="28">
        <v>85.64</v>
      </c>
    </row>
    <row r="1740" spans="1:2">
      <c r="A1740" s="30">
        <v>41936</v>
      </c>
      <c r="B1740" s="28">
        <v>86</v>
      </c>
    </row>
    <row r="1741" spans="1:2">
      <c r="A1741" s="30">
        <v>41935</v>
      </c>
      <c r="B1741" s="28">
        <v>85.94</v>
      </c>
    </row>
    <row r="1742" spans="1:2">
      <c r="A1742" s="30">
        <v>41934</v>
      </c>
      <c r="B1742" s="28">
        <v>86.38</v>
      </c>
    </row>
    <row r="1743" spans="1:2">
      <c r="A1743" s="30">
        <v>41933</v>
      </c>
      <c r="B1743" s="28">
        <v>85.17</v>
      </c>
    </row>
    <row r="1744" spans="1:2">
      <c r="A1744" s="30">
        <v>41932</v>
      </c>
      <c r="B1744" s="28">
        <v>84.42</v>
      </c>
    </row>
    <row r="1745" spans="1:2">
      <c r="A1745" s="30">
        <v>41929</v>
      </c>
      <c r="B1745" s="28">
        <v>85.27</v>
      </c>
    </row>
    <row r="1746" spans="1:2">
      <c r="A1746" s="30">
        <v>41928</v>
      </c>
      <c r="B1746" s="28">
        <v>84.02</v>
      </c>
    </row>
    <row r="1747" spans="1:2">
      <c r="A1747" s="30">
        <v>41927</v>
      </c>
      <c r="B1747" s="28">
        <v>84.02</v>
      </c>
    </row>
    <row r="1748" spans="1:2">
      <c r="A1748" s="30">
        <v>41926</v>
      </c>
      <c r="B1748" s="28">
        <v>86.36</v>
      </c>
    </row>
    <row r="1749" spans="1:2">
      <c r="A1749" s="30">
        <v>41925</v>
      </c>
      <c r="B1749" s="28">
        <v>87.82</v>
      </c>
    </row>
    <row r="1750" spans="1:2">
      <c r="A1750" s="29">
        <v>41922</v>
      </c>
      <c r="B1750" s="28">
        <v>88.66</v>
      </c>
    </row>
    <row r="1751" spans="1:2">
      <c r="A1751" s="29">
        <v>41921</v>
      </c>
      <c r="B1751" s="28">
        <v>90.47</v>
      </c>
    </row>
    <row r="1752" spans="1:2">
      <c r="A1752" s="29">
        <v>41920</v>
      </c>
      <c r="B1752" s="28">
        <v>90.25</v>
      </c>
    </row>
    <row r="1753" spans="1:2">
      <c r="A1753" s="29">
        <v>41919</v>
      </c>
      <c r="B1753" s="28">
        <v>90.9</v>
      </c>
    </row>
    <row r="1754" spans="1:2">
      <c r="A1754" s="29">
        <v>41918</v>
      </c>
      <c r="B1754" s="28">
        <v>90.65</v>
      </c>
    </row>
    <row r="1755" spans="1:2">
      <c r="A1755" s="29">
        <v>41915</v>
      </c>
      <c r="B1755" s="28">
        <v>90.8</v>
      </c>
    </row>
    <row r="1756" spans="1:2">
      <c r="A1756" s="29">
        <v>41914</v>
      </c>
      <c r="B1756" s="28">
        <v>91.29</v>
      </c>
    </row>
    <row r="1757" spans="1:2">
      <c r="A1757" s="29">
        <v>41913</v>
      </c>
      <c r="B1757" s="28">
        <v>94.57</v>
      </c>
    </row>
    <row r="1758" spans="1:2">
      <c r="A1758" s="30">
        <v>41912</v>
      </c>
      <c r="B1758" s="28">
        <v>94.67</v>
      </c>
    </row>
    <row r="1759" spans="1:2">
      <c r="A1759" s="30">
        <v>41911</v>
      </c>
      <c r="B1759" s="28">
        <v>95.7</v>
      </c>
    </row>
    <row r="1760" spans="1:2">
      <c r="A1760" s="30">
        <v>41908</v>
      </c>
      <c r="B1760" s="28">
        <v>95.08</v>
      </c>
    </row>
    <row r="1761" spans="1:2">
      <c r="A1761" s="30">
        <v>41907</v>
      </c>
      <c r="B1761" s="28">
        <v>95.2</v>
      </c>
    </row>
    <row r="1762" spans="1:2">
      <c r="A1762" s="30">
        <v>41906</v>
      </c>
      <c r="B1762" s="28">
        <v>94.53</v>
      </c>
    </row>
    <row r="1763" spans="1:2">
      <c r="A1763" s="30">
        <v>41905</v>
      </c>
      <c r="B1763" s="28">
        <v>94.87</v>
      </c>
    </row>
    <row r="1764" spans="1:2">
      <c r="A1764" s="30">
        <v>41904</v>
      </c>
      <c r="B1764" s="28">
        <v>95.37</v>
      </c>
    </row>
    <row r="1765" spans="1:2">
      <c r="A1765" s="30">
        <v>41901</v>
      </c>
      <c r="B1765" s="28">
        <v>96.75</v>
      </c>
    </row>
    <row r="1766" spans="1:2">
      <c r="A1766" s="30">
        <v>41900</v>
      </c>
      <c r="B1766" s="28">
        <v>96.82</v>
      </c>
    </row>
    <row r="1767" spans="1:2">
      <c r="A1767" s="30">
        <v>41899</v>
      </c>
      <c r="B1767" s="28">
        <v>97.7</v>
      </c>
    </row>
    <row r="1768" spans="1:2">
      <c r="A1768" s="30">
        <v>41898</v>
      </c>
      <c r="B1768" s="28">
        <v>97.39</v>
      </c>
    </row>
    <row r="1769" spans="1:2">
      <c r="A1769" s="30">
        <v>41897</v>
      </c>
      <c r="B1769" s="28">
        <v>96.43</v>
      </c>
    </row>
    <row r="1770" spans="1:2">
      <c r="A1770" s="29">
        <v>41894</v>
      </c>
      <c r="B1770" s="28">
        <v>96.31</v>
      </c>
    </row>
    <row r="1771" spans="1:2">
      <c r="A1771" s="29">
        <v>41893</v>
      </c>
      <c r="B1771" s="28">
        <v>96.42</v>
      </c>
    </row>
    <row r="1772" spans="1:2">
      <c r="A1772" s="29">
        <v>41892</v>
      </c>
      <c r="B1772" s="28">
        <v>96.26</v>
      </c>
    </row>
    <row r="1773" spans="1:2">
      <c r="A1773" s="29">
        <v>41891</v>
      </c>
      <c r="B1773" s="28">
        <v>98.08</v>
      </c>
    </row>
    <row r="1774" spans="1:2">
      <c r="A1774" s="29">
        <v>41890</v>
      </c>
      <c r="B1774" s="28">
        <v>99.53</v>
      </c>
    </row>
    <row r="1775" spans="1:2">
      <c r="A1775" s="29">
        <v>41887</v>
      </c>
      <c r="B1775" s="28">
        <v>99.51</v>
      </c>
    </row>
    <row r="1776" spans="1:2">
      <c r="A1776" s="29">
        <v>41886</v>
      </c>
      <c r="B1776" s="28">
        <v>101.21</v>
      </c>
    </row>
    <row r="1777" spans="1:2">
      <c r="A1777" s="29">
        <v>41885</v>
      </c>
      <c r="B1777" s="28">
        <v>100.88</v>
      </c>
    </row>
    <row r="1778" spans="1:2">
      <c r="A1778" s="29">
        <v>41884</v>
      </c>
      <c r="B1778" s="28">
        <v>100.21</v>
      </c>
    </row>
    <row r="1779" spans="1:2">
      <c r="A1779" s="30">
        <v>41880</v>
      </c>
      <c r="B1779" s="28">
        <v>101.12</v>
      </c>
    </row>
    <row r="1780" spans="1:2">
      <c r="A1780" s="30">
        <v>41879</v>
      </c>
      <c r="B1780" s="28">
        <v>100.71</v>
      </c>
    </row>
    <row r="1781" spans="1:2">
      <c r="A1781" s="30">
        <v>41878</v>
      </c>
      <c r="B1781" s="28">
        <v>100.4</v>
      </c>
    </row>
    <row r="1782" spans="1:2">
      <c r="A1782" s="30">
        <v>41877</v>
      </c>
      <c r="B1782" s="28">
        <v>100.5</v>
      </c>
    </row>
    <row r="1783" spans="1:2">
      <c r="A1783" s="30">
        <v>41876</v>
      </c>
      <c r="B1783" s="28">
        <v>100.49</v>
      </c>
    </row>
    <row r="1784" spans="1:2">
      <c r="A1784" s="30">
        <v>41873</v>
      </c>
      <c r="B1784" s="28">
        <v>100.09</v>
      </c>
    </row>
    <row r="1785" spans="1:2">
      <c r="A1785" s="30">
        <v>41872</v>
      </c>
      <c r="B1785" s="28">
        <v>100.28</v>
      </c>
    </row>
    <row r="1786" spans="1:2">
      <c r="A1786" s="30">
        <v>41871</v>
      </c>
      <c r="B1786" s="28">
        <v>99.92</v>
      </c>
    </row>
    <row r="1787" spans="1:2">
      <c r="A1787" s="30">
        <v>41870</v>
      </c>
      <c r="B1787" s="28">
        <v>99.74</v>
      </c>
    </row>
    <row r="1788" spans="1:2">
      <c r="A1788" s="30">
        <v>41869</v>
      </c>
      <c r="B1788" s="28">
        <v>99.37</v>
      </c>
    </row>
    <row r="1789" spans="1:2">
      <c r="A1789" s="30">
        <v>41866</v>
      </c>
      <c r="B1789" s="28">
        <v>101.13</v>
      </c>
    </row>
    <row r="1790" spans="1:2">
      <c r="A1790" s="30">
        <v>41865</v>
      </c>
      <c r="B1790" s="28">
        <v>101.15</v>
      </c>
    </row>
    <row r="1791" spans="1:2">
      <c r="A1791" s="30">
        <v>41864</v>
      </c>
      <c r="B1791" s="28">
        <v>102.27</v>
      </c>
    </row>
    <row r="1792" spans="1:2">
      <c r="A1792" s="29">
        <v>41863</v>
      </c>
      <c r="B1792" s="28">
        <v>101.68</v>
      </c>
    </row>
    <row r="1793" spans="1:2">
      <c r="A1793" s="29">
        <v>41862</v>
      </c>
      <c r="B1793" s="28">
        <v>103.47</v>
      </c>
    </row>
    <row r="1794" spans="1:2">
      <c r="A1794" s="29">
        <v>41859</v>
      </c>
      <c r="B1794" s="28">
        <v>103.36</v>
      </c>
    </row>
    <row r="1795" spans="1:2">
      <c r="A1795" s="29">
        <v>41858</v>
      </c>
      <c r="B1795" s="28">
        <v>104.02</v>
      </c>
    </row>
    <row r="1796" spans="1:2">
      <c r="A1796" s="29">
        <v>41857</v>
      </c>
      <c r="B1796" s="28">
        <v>104.17</v>
      </c>
    </row>
    <row r="1797" spans="1:2">
      <c r="A1797" s="29">
        <v>41856</v>
      </c>
      <c r="B1797" s="28">
        <v>102.82</v>
      </c>
    </row>
    <row r="1798" spans="1:2">
      <c r="A1798" s="29">
        <v>41855</v>
      </c>
      <c r="B1798" s="28">
        <v>103.63</v>
      </c>
    </row>
    <row r="1799" spans="1:2">
      <c r="A1799" s="29">
        <v>41852</v>
      </c>
      <c r="B1799" s="28">
        <v>103.45</v>
      </c>
    </row>
    <row r="1800" spans="1:2">
      <c r="A1800" s="30">
        <v>41851</v>
      </c>
      <c r="B1800" s="28">
        <v>104.94</v>
      </c>
    </row>
    <row r="1801" spans="1:2">
      <c r="A1801" s="30">
        <v>41850</v>
      </c>
      <c r="B1801" s="28">
        <v>106.47</v>
      </c>
    </row>
    <row r="1802" spans="1:2">
      <c r="A1802" s="30">
        <v>41849</v>
      </c>
      <c r="B1802" s="28">
        <v>106.98</v>
      </c>
    </row>
    <row r="1803" spans="1:2">
      <c r="A1803" s="30">
        <v>41848</v>
      </c>
      <c r="B1803" s="28">
        <v>106.7</v>
      </c>
    </row>
    <row r="1804" spans="1:2">
      <c r="A1804" s="30">
        <v>41845</v>
      </c>
      <c r="B1804" s="28">
        <v>106.89</v>
      </c>
    </row>
    <row r="1805" spans="1:2">
      <c r="A1805" s="30">
        <v>41844</v>
      </c>
      <c r="B1805" s="28">
        <v>105.78</v>
      </c>
    </row>
    <row r="1806" spans="1:2">
      <c r="A1806" s="30">
        <v>41843</v>
      </c>
      <c r="B1806" s="28">
        <v>106.85</v>
      </c>
    </row>
    <row r="1807" spans="1:2">
      <c r="A1807" s="30">
        <v>41842</v>
      </c>
      <c r="B1807" s="28">
        <v>106.48</v>
      </c>
    </row>
    <row r="1808" spans="1:2">
      <c r="A1808" s="30">
        <v>41841</v>
      </c>
      <c r="B1808" s="28">
        <v>105.71</v>
      </c>
    </row>
    <row r="1809" spans="1:2">
      <c r="A1809" s="30">
        <v>41838</v>
      </c>
      <c r="B1809" s="28">
        <v>106.03</v>
      </c>
    </row>
    <row r="1810" spans="1:2">
      <c r="A1810" s="30">
        <v>41837</v>
      </c>
      <c r="B1810" s="28">
        <v>106.04</v>
      </c>
    </row>
    <row r="1811" spans="1:2">
      <c r="A1811" s="30">
        <v>41836</v>
      </c>
      <c r="B1811" s="28">
        <v>105.41</v>
      </c>
    </row>
    <row r="1812" spans="1:2">
      <c r="A1812" s="30">
        <v>41835</v>
      </c>
      <c r="B1812" s="28">
        <v>104.73</v>
      </c>
    </row>
    <row r="1813" spans="1:2">
      <c r="A1813" s="30">
        <v>41834</v>
      </c>
      <c r="B1813" s="28">
        <v>104.73</v>
      </c>
    </row>
    <row r="1814" spans="1:2">
      <c r="A1814" s="29">
        <v>41831</v>
      </c>
      <c r="B1814" s="28">
        <v>105.77</v>
      </c>
    </row>
    <row r="1815" spans="1:2">
      <c r="A1815" s="29">
        <v>41830</v>
      </c>
      <c r="B1815" s="28">
        <v>106.2</v>
      </c>
    </row>
    <row r="1816" spans="1:2">
      <c r="A1816" s="29">
        <v>41829</v>
      </c>
      <c r="B1816" s="28">
        <v>106.84</v>
      </c>
    </row>
    <row r="1817" spans="1:2">
      <c r="A1817" s="29">
        <v>41828</v>
      </c>
      <c r="B1817" s="28">
        <v>107.65</v>
      </c>
    </row>
    <row r="1818" spans="1:2">
      <c r="A1818" s="29">
        <v>41827</v>
      </c>
      <c r="B1818" s="28">
        <v>108.7</v>
      </c>
    </row>
    <row r="1819" spans="1:2">
      <c r="A1819" s="29">
        <v>41823</v>
      </c>
      <c r="B1819" s="28">
        <v>108.98</v>
      </c>
    </row>
    <row r="1820" spans="1:2">
      <c r="A1820" s="29">
        <v>41822</v>
      </c>
      <c r="B1820" s="28">
        <v>110.18</v>
      </c>
    </row>
    <row r="1821" spans="1:2">
      <c r="A1821" s="29">
        <v>41821</v>
      </c>
      <c r="B1821" s="28">
        <v>110.84</v>
      </c>
    </row>
    <row r="1822" spans="1:2">
      <c r="A1822" s="30">
        <v>41820</v>
      </c>
      <c r="B1822" s="28">
        <v>111.03</v>
      </c>
    </row>
    <row r="1823" spans="1:2">
      <c r="A1823" s="30">
        <v>41817</v>
      </c>
      <c r="B1823" s="28">
        <v>112.62</v>
      </c>
    </row>
    <row r="1824" spans="1:2">
      <c r="A1824" s="30">
        <v>41816</v>
      </c>
      <c r="B1824" s="28">
        <v>112.61</v>
      </c>
    </row>
    <row r="1825" spans="1:2">
      <c r="A1825" s="30">
        <v>41815</v>
      </c>
      <c r="B1825" s="28">
        <v>112.84</v>
      </c>
    </row>
    <row r="1826" spans="1:2">
      <c r="A1826" s="30">
        <v>41814</v>
      </c>
      <c r="B1826" s="28">
        <v>113.74</v>
      </c>
    </row>
    <row r="1827" spans="1:2">
      <c r="A1827" s="30">
        <v>41813</v>
      </c>
      <c r="B1827" s="28">
        <v>113.62</v>
      </c>
    </row>
    <row r="1828" spans="1:2">
      <c r="A1828" s="30">
        <v>41810</v>
      </c>
      <c r="B1828" s="28">
        <v>114.55</v>
      </c>
    </row>
    <row r="1829" spans="1:2">
      <c r="A1829" s="30">
        <v>41809</v>
      </c>
      <c r="B1829" s="28">
        <v>115.19</v>
      </c>
    </row>
    <row r="1830" spans="1:2">
      <c r="A1830" s="30">
        <v>41808</v>
      </c>
      <c r="B1830" s="28">
        <v>114.25</v>
      </c>
    </row>
    <row r="1831" spans="1:2">
      <c r="A1831" s="30">
        <v>41807</v>
      </c>
      <c r="B1831" s="28">
        <v>114.02</v>
      </c>
    </row>
    <row r="1832" spans="1:2">
      <c r="A1832" s="30">
        <v>41806</v>
      </c>
      <c r="B1832" s="28">
        <v>113.42</v>
      </c>
    </row>
    <row r="1833" spans="1:2">
      <c r="A1833" s="30">
        <v>41803</v>
      </c>
      <c r="B1833" s="28">
        <v>113.15</v>
      </c>
    </row>
    <row r="1834" spans="1:2">
      <c r="A1834" s="29">
        <v>41802</v>
      </c>
      <c r="B1834" s="28">
        <v>112.18</v>
      </c>
    </row>
    <row r="1835" spans="1:2">
      <c r="A1835" s="29">
        <v>41801</v>
      </c>
      <c r="B1835" s="28">
        <v>109.83</v>
      </c>
    </row>
    <row r="1836" spans="1:2">
      <c r="A1836" s="29">
        <v>41800</v>
      </c>
      <c r="B1836" s="28">
        <v>109.18</v>
      </c>
    </row>
    <row r="1837" spans="1:2">
      <c r="A1837" s="29">
        <v>41799</v>
      </c>
      <c r="B1837" s="28">
        <v>110.55</v>
      </c>
    </row>
    <row r="1838" spans="1:2">
      <c r="A1838" s="29">
        <v>41796</v>
      </c>
      <c r="B1838" s="28">
        <v>109.21</v>
      </c>
    </row>
    <row r="1839" spans="1:2">
      <c r="A1839" s="29">
        <v>41795</v>
      </c>
      <c r="B1839" s="28">
        <v>108.43</v>
      </c>
    </row>
    <row r="1840" spans="1:2">
      <c r="A1840" s="29">
        <v>41794</v>
      </c>
      <c r="B1840" s="28">
        <v>109.07</v>
      </c>
    </row>
    <row r="1841" spans="1:2">
      <c r="A1841" s="29">
        <v>41793</v>
      </c>
      <c r="B1841" s="28">
        <v>108.87</v>
      </c>
    </row>
    <row r="1842" spans="1:2">
      <c r="A1842" s="29">
        <v>41792</v>
      </c>
      <c r="B1842" s="28">
        <v>109.34</v>
      </c>
    </row>
    <row r="1843" spans="1:2">
      <c r="A1843" s="30">
        <v>41789</v>
      </c>
      <c r="B1843" s="28">
        <v>109.21</v>
      </c>
    </row>
    <row r="1844" spans="1:2">
      <c r="A1844" s="30">
        <v>41788</v>
      </c>
      <c r="B1844" s="28">
        <v>109.98</v>
      </c>
    </row>
    <row r="1845" spans="1:2">
      <c r="A1845" s="30">
        <v>41787</v>
      </c>
      <c r="B1845" s="28">
        <v>109.09</v>
      </c>
    </row>
    <row r="1846" spans="1:2">
      <c r="A1846" s="30">
        <v>41786</v>
      </c>
      <c r="B1846" s="28">
        <v>109.81</v>
      </c>
    </row>
    <row r="1847" spans="1:2">
      <c r="A1847" s="30">
        <v>41785</v>
      </c>
      <c r="B1847" s="28">
        <v>110.01</v>
      </c>
    </row>
    <row r="1848" spans="1:2">
      <c r="A1848" s="30">
        <v>41782</v>
      </c>
      <c r="B1848" s="28">
        <v>110.19</v>
      </c>
    </row>
    <row r="1849" spans="1:2">
      <c r="A1849" s="30">
        <v>41781</v>
      </c>
      <c r="B1849" s="28">
        <v>110.89</v>
      </c>
    </row>
    <row r="1850" spans="1:2">
      <c r="A1850" s="30">
        <v>41780</v>
      </c>
      <c r="B1850" s="28">
        <v>111.32</v>
      </c>
    </row>
    <row r="1851" spans="1:2">
      <c r="A1851" s="30">
        <v>41779</v>
      </c>
      <c r="B1851" s="28">
        <v>110.35</v>
      </c>
    </row>
    <row r="1852" spans="1:2">
      <c r="A1852" s="30">
        <v>41778</v>
      </c>
      <c r="B1852" s="28">
        <v>110.84</v>
      </c>
    </row>
    <row r="1853" spans="1:2">
      <c r="A1853" s="30">
        <v>41775</v>
      </c>
      <c r="B1853" s="28">
        <v>110.9</v>
      </c>
    </row>
    <row r="1854" spans="1:2">
      <c r="A1854" s="30">
        <v>41774</v>
      </c>
      <c r="B1854" s="28">
        <v>109.74</v>
      </c>
    </row>
    <row r="1855" spans="1:2">
      <c r="A1855" s="30">
        <v>41773</v>
      </c>
      <c r="B1855" s="28">
        <v>109.87</v>
      </c>
    </row>
    <row r="1856" spans="1:2">
      <c r="A1856" s="30">
        <v>41772</v>
      </c>
      <c r="B1856" s="28">
        <v>108.78</v>
      </c>
    </row>
    <row r="1857" spans="1:2">
      <c r="A1857" s="29">
        <v>41771</v>
      </c>
      <c r="B1857" s="28">
        <v>108.37</v>
      </c>
    </row>
    <row r="1858" spans="1:2">
      <c r="A1858" s="29">
        <v>41768</v>
      </c>
      <c r="B1858" s="28">
        <v>108.26</v>
      </c>
    </row>
    <row r="1859" spans="1:2">
      <c r="A1859" s="29">
        <v>41767</v>
      </c>
      <c r="B1859" s="28">
        <v>108.19</v>
      </c>
    </row>
    <row r="1860" spans="1:2">
      <c r="A1860" s="29">
        <v>41766</v>
      </c>
      <c r="B1860" s="28">
        <v>108.17</v>
      </c>
    </row>
    <row r="1861" spans="1:2">
      <c r="A1861" s="29">
        <v>41765</v>
      </c>
      <c r="B1861" s="28">
        <v>108.3</v>
      </c>
    </row>
    <row r="1862" spans="1:2">
      <c r="A1862" s="29">
        <v>41764</v>
      </c>
      <c r="B1862" s="28">
        <v>109.48</v>
      </c>
    </row>
    <row r="1863" spans="1:2">
      <c r="A1863" s="29">
        <v>41761</v>
      </c>
      <c r="B1863" s="28">
        <v>109.48</v>
      </c>
    </row>
    <row r="1864" spans="1:2">
      <c r="A1864" s="29">
        <v>41760</v>
      </c>
      <c r="B1864" s="28">
        <v>108.63</v>
      </c>
    </row>
    <row r="1865" spans="1:2">
      <c r="A1865" s="30">
        <v>41759</v>
      </c>
      <c r="B1865" s="28">
        <v>108.63</v>
      </c>
    </row>
    <row r="1866" spans="1:2">
      <c r="A1866" s="30">
        <v>41758</v>
      </c>
      <c r="B1866" s="28">
        <v>109.89</v>
      </c>
    </row>
    <row r="1867" spans="1:2">
      <c r="A1867" s="30">
        <v>41757</v>
      </c>
      <c r="B1867" s="28">
        <v>109.12</v>
      </c>
    </row>
    <row r="1868" spans="1:2">
      <c r="A1868" s="30">
        <v>41754</v>
      </c>
      <c r="B1868" s="28">
        <v>109.53</v>
      </c>
    </row>
    <row r="1869" spans="1:2">
      <c r="A1869" s="30">
        <v>41753</v>
      </c>
      <c r="B1869" s="28">
        <v>109.79</v>
      </c>
    </row>
    <row r="1870" spans="1:2">
      <c r="A1870" s="30">
        <v>41752</v>
      </c>
      <c r="B1870" s="28">
        <v>108.48</v>
      </c>
    </row>
    <row r="1871" spans="1:2">
      <c r="A1871" s="30">
        <v>41751</v>
      </c>
      <c r="B1871" s="28">
        <v>108.54</v>
      </c>
    </row>
    <row r="1872" spans="1:2">
      <c r="A1872" s="30">
        <v>41750</v>
      </c>
      <c r="B1872" s="28">
        <v>109.69</v>
      </c>
    </row>
    <row r="1873" spans="1:2">
      <c r="A1873" s="30">
        <v>41746</v>
      </c>
      <c r="B1873" s="28">
        <v>109.79</v>
      </c>
    </row>
    <row r="1874" spans="1:2">
      <c r="A1874" s="30">
        <v>41745</v>
      </c>
      <c r="B1874" s="28">
        <v>109.71</v>
      </c>
    </row>
    <row r="1875" spans="1:2">
      <c r="A1875" s="30">
        <v>41744</v>
      </c>
      <c r="B1875" s="28">
        <v>109.1</v>
      </c>
    </row>
    <row r="1876" spans="1:2">
      <c r="A1876" s="30">
        <v>41743</v>
      </c>
      <c r="B1876" s="28">
        <v>107.68</v>
      </c>
    </row>
    <row r="1877" spans="1:2">
      <c r="A1877" s="29">
        <v>41740</v>
      </c>
      <c r="B1877" s="28">
        <v>107.34</v>
      </c>
    </row>
    <row r="1878" spans="1:2">
      <c r="A1878" s="29">
        <v>41739</v>
      </c>
      <c r="B1878" s="28">
        <v>107.1</v>
      </c>
    </row>
    <row r="1879" spans="1:2">
      <c r="A1879" s="29">
        <v>41738</v>
      </c>
      <c r="B1879" s="28">
        <v>107.39</v>
      </c>
    </row>
    <row r="1880" spans="1:2">
      <c r="A1880" s="29">
        <v>41737</v>
      </c>
      <c r="B1880" s="28">
        <v>105.83</v>
      </c>
    </row>
    <row r="1881" spans="1:2">
      <c r="A1881" s="29">
        <v>41736</v>
      </c>
      <c r="B1881" s="28">
        <v>104.89</v>
      </c>
    </row>
    <row r="1882" spans="1:2">
      <c r="A1882" s="29">
        <v>41733</v>
      </c>
      <c r="B1882" s="28">
        <v>106.41</v>
      </c>
    </row>
    <row r="1883" spans="1:2">
      <c r="A1883" s="29">
        <v>41732</v>
      </c>
      <c r="B1883" s="28">
        <v>104.88</v>
      </c>
    </row>
    <row r="1884" spans="1:2">
      <c r="A1884" s="29">
        <v>41731</v>
      </c>
      <c r="B1884" s="28">
        <v>103.37</v>
      </c>
    </row>
    <row r="1885" spans="1:2">
      <c r="A1885" s="29">
        <v>41730</v>
      </c>
      <c r="B1885" s="28">
        <v>105.7</v>
      </c>
    </row>
    <row r="1886" spans="1:2">
      <c r="A1886" s="30">
        <v>41729</v>
      </c>
      <c r="B1886" s="28">
        <v>105.95</v>
      </c>
    </row>
    <row r="1887" spans="1:2">
      <c r="A1887" s="30">
        <v>41726</v>
      </c>
      <c r="B1887" s="28">
        <v>106.64</v>
      </c>
    </row>
    <row r="1888" spans="1:2">
      <c r="A1888" s="30">
        <v>41725</v>
      </c>
      <c r="B1888" s="28">
        <v>106.58</v>
      </c>
    </row>
    <row r="1889" spans="1:2">
      <c r="A1889" s="30">
        <v>41724</v>
      </c>
      <c r="B1889" s="28">
        <v>105.9</v>
      </c>
    </row>
    <row r="1890" spans="1:2">
      <c r="A1890" s="30">
        <v>41723</v>
      </c>
      <c r="B1890" s="28">
        <v>107.01</v>
      </c>
    </row>
    <row r="1891" spans="1:2">
      <c r="A1891" s="30">
        <v>41722</v>
      </c>
      <c r="B1891" s="28">
        <v>106.59</v>
      </c>
    </row>
    <row r="1892" spans="1:2">
      <c r="A1892" s="30">
        <v>41719</v>
      </c>
      <c r="B1892" s="28">
        <v>107.2</v>
      </c>
    </row>
    <row r="1893" spans="1:2">
      <c r="A1893" s="30">
        <v>41718</v>
      </c>
      <c r="B1893" s="28">
        <v>105.73</v>
      </c>
    </row>
    <row r="1894" spans="1:2">
      <c r="A1894" s="30">
        <v>41717</v>
      </c>
      <c r="B1894" s="28">
        <v>105.95</v>
      </c>
    </row>
    <row r="1895" spans="1:2">
      <c r="A1895" s="30">
        <v>41716</v>
      </c>
      <c r="B1895" s="28">
        <v>106.79</v>
      </c>
    </row>
    <row r="1896" spans="1:2">
      <c r="A1896" s="30">
        <v>41715</v>
      </c>
      <c r="B1896" s="28">
        <v>106.99</v>
      </c>
    </row>
    <row r="1897" spans="1:2">
      <c r="A1897" s="30">
        <v>41712</v>
      </c>
      <c r="B1897" s="28">
        <v>108.08</v>
      </c>
    </row>
    <row r="1898" spans="1:2">
      <c r="A1898" s="30">
        <v>41711</v>
      </c>
      <c r="B1898" s="28">
        <v>107.48</v>
      </c>
    </row>
    <row r="1899" spans="1:2">
      <c r="A1899" s="29">
        <v>41710</v>
      </c>
      <c r="B1899" s="28">
        <v>107.88</v>
      </c>
    </row>
    <row r="1900" spans="1:2">
      <c r="A1900" s="29">
        <v>41709</v>
      </c>
      <c r="B1900" s="28">
        <v>108.35</v>
      </c>
    </row>
    <row r="1901" spans="1:2">
      <c r="A1901" s="29">
        <v>41708</v>
      </c>
      <c r="B1901" s="28">
        <v>108.27</v>
      </c>
    </row>
    <row r="1902" spans="1:2">
      <c r="A1902" s="29">
        <v>41705</v>
      </c>
      <c r="B1902" s="28">
        <v>109.14</v>
      </c>
    </row>
    <row r="1903" spans="1:2">
      <c r="A1903" s="29">
        <v>41704</v>
      </c>
      <c r="B1903" s="28">
        <v>107.99</v>
      </c>
    </row>
    <row r="1904" spans="1:2">
      <c r="A1904" s="29">
        <v>41703</v>
      </c>
      <c r="B1904" s="28">
        <v>108.15</v>
      </c>
    </row>
    <row r="1905" spans="1:2">
      <c r="A1905" s="29">
        <v>41702</v>
      </c>
      <c r="B1905" s="28">
        <v>109.17</v>
      </c>
    </row>
    <row r="1906" spans="1:2">
      <c r="A1906" s="29">
        <v>41701</v>
      </c>
      <c r="B1906" s="28">
        <v>111.26</v>
      </c>
    </row>
    <row r="1907" spans="1:2">
      <c r="A1907" s="30">
        <v>41698</v>
      </c>
      <c r="B1907" s="28">
        <v>108.98</v>
      </c>
    </row>
    <row r="1908" spans="1:2">
      <c r="A1908" s="30">
        <v>41697</v>
      </c>
      <c r="B1908" s="28">
        <v>108.54</v>
      </c>
    </row>
    <row r="1909" spans="1:2">
      <c r="A1909" s="30">
        <v>41696</v>
      </c>
      <c r="B1909" s="28">
        <v>109.39</v>
      </c>
    </row>
    <row r="1910" spans="1:2">
      <c r="A1910" s="30">
        <v>41695</v>
      </c>
      <c r="B1910" s="28">
        <v>109.19</v>
      </c>
    </row>
    <row r="1911" spans="1:2">
      <c r="A1911" s="30">
        <v>41694</v>
      </c>
      <c r="B1911" s="28">
        <v>109.76</v>
      </c>
    </row>
    <row r="1912" spans="1:2">
      <c r="A1912" s="30">
        <v>41691</v>
      </c>
      <c r="B1912" s="28">
        <v>109.03</v>
      </c>
    </row>
    <row r="1913" spans="1:2">
      <c r="A1913" s="30">
        <v>41690</v>
      </c>
      <c r="B1913" s="28">
        <v>109.42</v>
      </c>
    </row>
    <row r="1914" spans="1:2">
      <c r="A1914" s="30">
        <v>41689</v>
      </c>
      <c r="B1914" s="28">
        <v>110.37</v>
      </c>
    </row>
    <row r="1915" spans="1:2">
      <c r="A1915" s="30">
        <v>41688</v>
      </c>
      <c r="B1915" s="28">
        <v>110.14</v>
      </c>
    </row>
    <row r="1916" spans="1:2">
      <c r="A1916" s="30">
        <v>41684</v>
      </c>
      <c r="B1916" s="28">
        <v>108.63</v>
      </c>
    </row>
    <row r="1917" spans="1:2">
      <c r="A1917" s="30">
        <v>41683</v>
      </c>
      <c r="B1917" s="28">
        <v>108.98</v>
      </c>
    </row>
    <row r="1918" spans="1:2">
      <c r="A1918" s="29">
        <v>41682</v>
      </c>
      <c r="B1918" s="28">
        <v>108.62</v>
      </c>
    </row>
    <row r="1919" spans="1:2">
      <c r="A1919" s="29">
        <v>41681</v>
      </c>
      <c r="B1919" s="28">
        <v>109.21</v>
      </c>
    </row>
    <row r="1920" spans="1:2">
      <c r="A1920" s="29">
        <v>41680</v>
      </c>
      <c r="B1920" s="28">
        <v>110.18</v>
      </c>
    </row>
    <row r="1921" spans="1:2">
      <c r="A1921" s="29">
        <v>41677</v>
      </c>
      <c r="B1921" s="28">
        <v>110.12</v>
      </c>
    </row>
    <row r="1922" spans="1:2">
      <c r="A1922" s="29">
        <v>41676</v>
      </c>
      <c r="B1922" s="28">
        <v>108.15</v>
      </c>
    </row>
    <row r="1923" spans="1:2">
      <c r="A1923" s="29">
        <v>41675</v>
      </c>
      <c r="B1923" s="28">
        <v>106.81</v>
      </c>
    </row>
    <row r="1924" spans="1:2">
      <c r="A1924" s="29">
        <v>41674</v>
      </c>
      <c r="B1924" s="28">
        <v>107.04</v>
      </c>
    </row>
    <row r="1925" spans="1:2">
      <c r="A1925" s="29">
        <v>41673</v>
      </c>
      <c r="B1925" s="28">
        <v>106.55</v>
      </c>
    </row>
    <row r="1926" spans="1:2">
      <c r="A1926" s="30">
        <v>41670</v>
      </c>
      <c r="B1926" s="28">
        <v>108.16</v>
      </c>
    </row>
    <row r="1927" spans="1:2">
      <c r="A1927" s="30">
        <v>41669</v>
      </c>
      <c r="B1927" s="28">
        <v>109.36</v>
      </c>
    </row>
    <row r="1928" spans="1:2">
      <c r="A1928" s="30">
        <v>41668</v>
      </c>
      <c r="B1928" s="28">
        <v>108.83</v>
      </c>
    </row>
    <row r="1929" spans="1:2">
      <c r="A1929" s="30">
        <v>41667</v>
      </c>
      <c r="B1929" s="28">
        <v>109.1</v>
      </c>
    </row>
    <row r="1930" spans="1:2">
      <c r="A1930" s="30">
        <v>41666</v>
      </c>
      <c r="B1930" s="28">
        <v>108.72</v>
      </c>
    </row>
    <row r="1931" spans="1:2">
      <c r="A1931" s="30">
        <v>41663</v>
      </c>
      <c r="B1931" s="28">
        <v>109.14</v>
      </c>
    </row>
    <row r="1932" spans="1:2">
      <c r="A1932" s="30">
        <v>41662</v>
      </c>
      <c r="B1932" s="28">
        <v>109.69</v>
      </c>
    </row>
    <row r="1933" spans="1:2">
      <c r="A1933" s="30">
        <v>41661</v>
      </c>
      <c r="B1933" s="28">
        <v>109.69</v>
      </c>
    </row>
    <row r="1934" spans="1:2">
      <c r="A1934" s="30">
        <v>41660</v>
      </c>
      <c r="B1934" s="28">
        <v>109.17</v>
      </c>
    </row>
    <row r="1935" spans="1:2">
      <c r="A1935" s="30">
        <v>41659</v>
      </c>
      <c r="B1935" s="28">
        <v>108.01</v>
      </c>
    </row>
    <row r="1936" spans="1:2">
      <c r="A1936" s="30">
        <v>41656</v>
      </c>
      <c r="B1936" s="28">
        <v>108.45</v>
      </c>
    </row>
    <row r="1937" spans="1:2">
      <c r="A1937" s="30">
        <v>41655</v>
      </c>
      <c r="B1937" s="28">
        <v>107.46</v>
      </c>
    </row>
    <row r="1938" spans="1:2">
      <c r="A1938" s="30">
        <v>41654</v>
      </c>
      <c r="B1938" s="28">
        <v>108.09</v>
      </c>
    </row>
    <row r="1939" spans="1:2">
      <c r="A1939" s="30">
        <v>41653</v>
      </c>
      <c r="B1939" s="28">
        <v>107.12</v>
      </c>
    </row>
    <row r="1940" spans="1:2">
      <c r="A1940" s="30">
        <v>41652</v>
      </c>
      <c r="B1940" s="28">
        <v>108.02</v>
      </c>
    </row>
    <row r="1941" spans="1:2">
      <c r="A1941" s="29">
        <v>41649</v>
      </c>
      <c r="B1941" s="28">
        <v>106.44</v>
      </c>
    </row>
    <row r="1942" spans="1:2">
      <c r="A1942" s="29">
        <v>41648</v>
      </c>
      <c r="B1942" s="28">
        <v>107.49</v>
      </c>
    </row>
    <row r="1943" spans="1:2">
      <c r="A1943" s="29">
        <v>41647</v>
      </c>
      <c r="B1943" s="28">
        <v>107.42</v>
      </c>
    </row>
    <row r="1944" spans="1:2">
      <c r="A1944" s="29">
        <v>41646</v>
      </c>
      <c r="B1944" s="28">
        <v>107.01</v>
      </c>
    </row>
    <row r="1945" spans="1:2">
      <c r="A1945" s="29">
        <v>41645</v>
      </c>
      <c r="B1945" s="28">
        <v>106.71</v>
      </c>
    </row>
    <row r="1946" spans="1:2">
      <c r="A1946" s="29">
        <v>41642</v>
      </c>
      <c r="B1946" s="28">
        <v>106.57</v>
      </c>
    </row>
    <row r="1947" spans="1:2">
      <c r="A1947" s="29">
        <v>41641</v>
      </c>
      <c r="B1947" s="28">
        <v>107.94</v>
      </c>
    </row>
    <row r="1948" spans="1:2">
      <c r="A1948" s="30">
        <v>41639</v>
      </c>
      <c r="B1948" s="28">
        <v>109.95</v>
      </c>
    </row>
    <row r="1949" spans="1:2">
      <c r="A1949" s="30">
        <v>41638</v>
      </c>
      <c r="B1949" s="28">
        <v>110.47</v>
      </c>
    </row>
    <row r="1950" spans="1:2">
      <c r="A1950" s="30">
        <v>41635</v>
      </c>
      <c r="B1950" s="28">
        <v>112.06</v>
      </c>
    </row>
    <row r="1951" spans="1:2">
      <c r="A1951" s="30">
        <v>41634</v>
      </c>
      <c r="B1951" s="28">
        <v>111.65</v>
      </c>
    </row>
    <row r="1952" spans="1:2">
      <c r="A1952" s="30">
        <v>41632</v>
      </c>
      <c r="B1952" s="28">
        <v>111.57</v>
      </c>
    </row>
    <row r="1953" spans="1:2">
      <c r="A1953" s="30">
        <v>41631</v>
      </c>
      <c r="B1953" s="28">
        <v>111.58</v>
      </c>
    </row>
    <row r="1954" spans="1:2">
      <c r="A1954" s="30">
        <v>41628</v>
      </c>
      <c r="B1954" s="28">
        <v>112.15</v>
      </c>
    </row>
    <row r="1955" spans="1:2">
      <c r="A1955" s="30">
        <v>41627</v>
      </c>
      <c r="B1955" s="28">
        <v>110.78</v>
      </c>
    </row>
    <row r="1956" spans="1:2">
      <c r="A1956" s="30">
        <v>41626</v>
      </c>
      <c r="B1956" s="28">
        <v>109.56</v>
      </c>
    </row>
    <row r="1957" spans="1:2">
      <c r="A1957" s="30">
        <v>41625</v>
      </c>
      <c r="B1957" s="28">
        <v>108.91</v>
      </c>
    </row>
    <row r="1958" spans="1:2">
      <c r="A1958" s="30">
        <v>41624</v>
      </c>
      <c r="B1958" s="28">
        <v>110.3</v>
      </c>
    </row>
    <row r="1959" spans="1:2">
      <c r="A1959" s="30">
        <v>41621</v>
      </c>
      <c r="B1959" s="28">
        <v>108.08</v>
      </c>
    </row>
    <row r="1960" spans="1:2">
      <c r="A1960" s="29">
        <v>41620</v>
      </c>
      <c r="B1960" s="28">
        <v>108.99</v>
      </c>
    </row>
    <row r="1961" spans="1:2">
      <c r="A1961" s="29">
        <v>41619</v>
      </c>
      <c r="B1961" s="28">
        <v>109.47</v>
      </c>
    </row>
    <row r="1962" spans="1:2">
      <c r="A1962" s="29">
        <v>41618</v>
      </c>
      <c r="B1962" s="28">
        <v>108.91</v>
      </c>
    </row>
    <row r="1963" spans="1:2">
      <c r="A1963" s="29">
        <v>41617</v>
      </c>
      <c r="B1963" s="28">
        <v>110.07</v>
      </c>
    </row>
    <row r="1964" spans="1:2">
      <c r="A1964" s="29">
        <v>41614</v>
      </c>
      <c r="B1964" s="28">
        <v>111.5</v>
      </c>
    </row>
    <row r="1965" spans="1:2">
      <c r="A1965" s="29">
        <v>41613</v>
      </c>
      <c r="B1965" s="28">
        <v>112.07</v>
      </c>
    </row>
    <row r="1966" spans="1:2">
      <c r="A1966" s="29">
        <v>41612</v>
      </c>
      <c r="B1966" s="28">
        <v>113.27</v>
      </c>
    </row>
    <row r="1967" spans="1:2">
      <c r="A1967" s="29">
        <v>41611</v>
      </c>
      <c r="B1967" s="28">
        <v>113.06</v>
      </c>
    </row>
    <row r="1968" spans="1:2">
      <c r="A1968" s="29">
        <v>41610</v>
      </c>
      <c r="B1968" s="28">
        <v>111.49</v>
      </c>
    </row>
    <row r="1969" spans="1:2">
      <c r="A1969" s="30">
        <v>41607</v>
      </c>
      <c r="B1969" s="28">
        <v>111.07</v>
      </c>
    </row>
    <row r="1970" spans="1:2">
      <c r="A1970" s="30">
        <v>41605</v>
      </c>
      <c r="B1970" s="28">
        <v>111.32</v>
      </c>
    </row>
    <row r="1971" spans="1:2">
      <c r="A1971" s="30">
        <v>41604</v>
      </c>
      <c r="B1971" s="28">
        <v>112.04</v>
      </c>
    </row>
    <row r="1972" spans="1:2">
      <c r="A1972" s="30">
        <v>41603</v>
      </c>
      <c r="B1972" s="28">
        <v>110.83</v>
      </c>
    </row>
    <row r="1973" spans="1:2">
      <c r="A1973" s="30">
        <v>41600</v>
      </c>
      <c r="B1973" s="28">
        <v>111.36</v>
      </c>
    </row>
    <row r="1974" spans="1:2">
      <c r="A1974" s="30">
        <v>41599</v>
      </c>
      <c r="B1974" s="28">
        <v>109.9</v>
      </c>
    </row>
    <row r="1975" spans="1:2">
      <c r="A1975" s="30">
        <v>41598</v>
      </c>
      <c r="B1975" s="28">
        <v>108.27</v>
      </c>
    </row>
    <row r="1976" spans="1:2">
      <c r="A1976" s="30">
        <v>41597</v>
      </c>
      <c r="B1976" s="28">
        <v>108.29</v>
      </c>
    </row>
    <row r="1977" spans="1:2">
      <c r="A1977" s="30">
        <v>41596</v>
      </c>
      <c r="B1977" s="28">
        <v>108.8</v>
      </c>
    </row>
    <row r="1978" spans="1:2">
      <c r="A1978" s="30">
        <v>41593</v>
      </c>
      <c r="B1978" s="28">
        <v>108.25</v>
      </c>
    </row>
    <row r="1979" spans="1:2">
      <c r="A1979" s="30">
        <v>41592</v>
      </c>
      <c r="B1979" s="28">
        <v>108.29</v>
      </c>
    </row>
    <row r="1980" spans="1:2">
      <c r="A1980" s="30">
        <v>41591</v>
      </c>
      <c r="B1980" s="28">
        <v>106.9</v>
      </c>
    </row>
    <row r="1981" spans="1:2">
      <c r="A1981" s="29">
        <v>41590</v>
      </c>
      <c r="B1981" s="28">
        <v>106.29</v>
      </c>
    </row>
    <row r="1982" spans="1:2">
      <c r="A1982" s="29">
        <v>41589</v>
      </c>
      <c r="B1982" s="28">
        <v>105.76</v>
      </c>
    </row>
    <row r="1983" spans="1:2">
      <c r="A1983" s="29">
        <v>41586</v>
      </c>
      <c r="B1983" s="28">
        <v>104.29</v>
      </c>
    </row>
    <row r="1984" spans="1:2">
      <c r="A1984" s="29">
        <v>41585</v>
      </c>
      <c r="B1984" s="28">
        <v>103.08</v>
      </c>
    </row>
    <row r="1985" spans="1:2">
      <c r="A1985" s="29">
        <v>41584</v>
      </c>
      <c r="B1985" s="28">
        <v>105.46</v>
      </c>
    </row>
    <row r="1986" spans="1:2">
      <c r="A1986" s="29">
        <v>41583</v>
      </c>
      <c r="B1986" s="28">
        <v>105.01</v>
      </c>
    </row>
    <row r="1987" spans="1:2">
      <c r="A1987" s="29">
        <v>41582</v>
      </c>
      <c r="B1987" s="28">
        <v>104.85</v>
      </c>
    </row>
    <row r="1988" spans="1:2">
      <c r="A1988" s="29">
        <v>41579</v>
      </c>
      <c r="B1988" s="28">
        <v>105.78</v>
      </c>
    </row>
    <row r="1989" spans="1:2">
      <c r="A1989" s="30">
        <v>41578</v>
      </c>
      <c r="B1989" s="28">
        <v>107.53</v>
      </c>
    </row>
    <row r="1990" spans="1:2">
      <c r="A1990" s="30">
        <v>41577</v>
      </c>
      <c r="B1990" s="28">
        <v>108.41</v>
      </c>
    </row>
    <row r="1991" spans="1:2">
      <c r="A1991" s="30">
        <v>41576</v>
      </c>
      <c r="B1991" s="28">
        <v>108.04</v>
      </c>
    </row>
    <row r="1992" spans="1:2">
      <c r="A1992" s="30">
        <v>41575</v>
      </c>
      <c r="B1992" s="28">
        <v>108.29</v>
      </c>
    </row>
    <row r="1993" spans="1:2">
      <c r="A1993" s="30">
        <v>41572</v>
      </c>
      <c r="B1993" s="28">
        <v>105.7</v>
      </c>
    </row>
    <row r="1994" spans="1:2">
      <c r="A1994" s="30">
        <v>41571</v>
      </c>
      <c r="B1994" s="28">
        <v>106.63</v>
      </c>
    </row>
    <row r="1995" spans="1:2">
      <c r="A1995" s="30">
        <v>41570</v>
      </c>
      <c r="B1995" s="28">
        <v>107.74</v>
      </c>
    </row>
    <row r="1996" spans="1:2">
      <c r="A1996" s="30">
        <v>41569</v>
      </c>
      <c r="B1996" s="28">
        <v>109.57</v>
      </c>
    </row>
    <row r="1997" spans="1:2">
      <c r="A1997" s="30">
        <v>41568</v>
      </c>
      <c r="B1997" s="28">
        <v>109.47</v>
      </c>
    </row>
    <row r="1998" spans="1:2">
      <c r="A1998" s="30">
        <v>41565</v>
      </c>
      <c r="B1998" s="28">
        <v>109.4</v>
      </c>
    </row>
    <row r="1999" spans="1:2">
      <c r="A1999" s="30">
        <v>41564</v>
      </c>
      <c r="B1999" s="28">
        <v>109.55</v>
      </c>
    </row>
    <row r="2000" spans="1:2">
      <c r="A2000" s="30">
        <v>41563</v>
      </c>
      <c r="B2000" s="28">
        <v>110.79</v>
      </c>
    </row>
    <row r="2001" spans="1:2">
      <c r="A2001" s="30">
        <v>41562</v>
      </c>
      <c r="B2001" s="28">
        <v>110.67</v>
      </c>
    </row>
    <row r="2002" spans="1:2">
      <c r="A2002" s="30">
        <v>41561</v>
      </c>
      <c r="B2002" s="28">
        <v>110.13</v>
      </c>
    </row>
    <row r="2003" spans="1:2">
      <c r="A2003" s="29">
        <v>41558</v>
      </c>
      <c r="B2003" s="28">
        <v>110.65</v>
      </c>
    </row>
    <row r="2004" spans="1:2">
      <c r="A2004" s="29">
        <v>41557</v>
      </c>
      <c r="B2004" s="28">
        <v>111.63</v>
      </c>
    </row>
    <row r="2005" spans="1:2">
      <c r="A2005" s="29">
        <v>41556</v>
      </c>
      <c r="B2005" s="28">
        <v>109.02</v>
      </c>
    </row>
    <row r="2006" spans="1:2">
      <c r="A2006" s="29">
        <v>41555</v>
      </c>
      <c r="B2006" s="28">
        <v>110.56</v>
      </c>
    </row>
    <row r="2007" spans="1:2">
      <c r="A2007" s="29">
        <v>41554</v>
      </c>
      <c r="B2007" s="28">
        <v>109.66</v>
      </c>
    </row>
    <row r="2008" spans="1:2">
      <c r="A2008" s="29">
        <v>41551</v>
      </c>
      <c r="B2008" s="28">
        <v>109.42</v>
      </c>
    </row>
    <row r="2009" spans="1:2">
      <c r="A2009" s="29">
        <v>41550</v>
      </c>
      <c r="B2009" s="28">
        <v>109.49</v>
      </c>
    </row>
    <row r="2010" spans="1:2">
      <c r="A2010" s="29">
        <v>41549</v>
      </c>
      <c r="B2010" s="28">
        <v>109.09</v>
      </c>
    </row>
    <row r="2011" spans="1:2">
      <c r="A2011" s="29">
        <v>41548</v>
      </c>
      <c r="B2011" s="28">
        <v>107.32</v>
      </c>
    </row>
    <row r="2012" spans="1:2">
      <c r="A2012" s="30">
        <v>41547</v>
      </c>
      <c r="B2012" s="28">
        <v>107.85</v>
      </c>
    </row>
    <row r="2013" spans="1:2">
      <c r="A2013" s="30">
        <v>41544</v>
      </c>
      <c r="B2013" s="28">
        <v>109.45</v>
      </c>
    </row>
    <row r="2014" spans="1:2">
      <c r="A2014" s="30">
        <v>41543</v>
      </c>
      <c r="B2014" s="28">
        <v>108.86</v>
      </c>
    </row>
    <row r="2015" spans="1:2">
      <c r="A2015" s="30">
        <v>41542</v>
      </c>
      <c r="B2015" s="28">
        <v>109.46</v>
      </c>
    </row>
    <row r="2016" spans="1:2">
      <c r="A2016" s="30">
        <v>41541</v>
      </c>
      <c r="B2016" s="28">
        <v>107.68</v>
      </c>
    </row>
    <row r="2017" spans="1:2">
      <c r="A2017" s="30">
        <v>41540</v>
      </c>
      <c r="B2017" s="28">
        <v>108.56</v>
      </c>
    </row>
    <row r="2018" spans="1:2">
      <c r="A2018" s="30">
        <v>41537</v>
      </c>
      <c r="B2018" s="28">
        <v>110.22</v>
      </c>
    </row>
    <row r="2019" spans="1:2">
      <c r="A2019" s="30">
        <v>41536</v>
      </c>
      <c r="B2019" s="28">
        <v>110.66</v>
      </c>
    </row>
    <row r="2020" spans="1:2">
      <c r="A2020" s="30">
        <v>41535</v>
      </c>
      <c r="B2020" s="28">
        <v>109.09</v>
      </c>
    </row>
    <row r="2021" spans="1:2">
      <c r="A2021" s="30">
        <v>41534</v>
      </c>
      <c r="B2021" s="28">
        <v>109.05</v>
      </c>
    </row>
    <row r="2022" spans="1:2">
      <c r="A2022" s="30">
        <v>41533</v>
      </c>
      <c r="B2022" s="28">
        <v>110.86</v>
      </c>
    </row>
    <row r="2023" spans="1:2">
      <c r="A2023" s="30">
        <v>41530</v>
      </c>
      <c r="B2023" s="28">
        <v>113.31</v>
      </c>
    </row>
    <row r="2024" spans="1:2">
      <c r="A2024" s="29">
        <v>41529</v>
      </c>
      <c r="B2024" s="28">
        <v>113.11</v>
      </c>
    </row>
    <row r="2025" spans="1:2">
      <c r="A2025" s="29">
        <v>41528</v>
      </c>
      <c r="B2025" s="28">
        <v>112.37</v>
      </c>
    </row>
    <row r="2026" spans="1:2">
      <c r="A2026" s="29">
        <v>41527</v>
      </c>
      <c r="B2026" s="28">
        <v>112.1</v>
      </c>
    </row>
    <row r="2027" spans="1:2">
      <c r="A2027" s="29">
        <v>41526</v>
      </c>
      <c r="B2027" s="28">
        <v>115.2</v>
      </c>
    </row>
    <row r="2028" spans="1:2">
      <c r="A2028" s="29">
        <v>41523</v>
      </c>
      <c r="B2028" s="28">
        <v>117.15</v>
      </c>
    </row>
    <row r="2029" spans="1:2">
      <c r="A2029" s="29">
        <v>41522</v>
      </c>
      <c r="B2029" s="28">
        <v>115.81</v>
      </c>
    </row>
    <row r="2030" spans="1:2">
      <c r="A2030" s="29">
        <v>41521</v>
      </c>
      <c r="B2030" s="28">
        <v>115.65</v>
      </c>
    </row>
    <row r="2031" spans="1:2">
      <c r="A2031" s="29">
        <v>41520</v>
      </c>
      <c r="B2031" s="28">
        <v>115.49</v>
      </c>
    </row>
    <row r="2032" spans="1:2">
      <c r="A2032" s="30">
        <v>41516</v>
      </c>
      <c r="B2032" s="28">
        <v>115.97</v>
      </c>
    </row>
    <row r="2033" spans="1:2">
      <c r="A2033" s="30">
        <v>41515</v>
      </c>
      <c r="B2033" s="28">
        <v>116.91</v>
      </c>
    </row>
    <row r="2034" spans="1:2">
      <c r="A2034" s="30">
        <v>41514</v>
      </c>
      <c r="B2034" s="28">
        <v>116.27</v>
      </c>
    </row>
    <row r="2035" spans="1:2">
      <c r="A2035" s="30">
        <v>41513</v>
      </c>
      <c r="B2035" s="28">
        <v>115.21</v>
      </c>
    </row>
    <row r="2036" spans="1:2">
      <c r="A2036" s="30">
        <v>41512</v>
      </c>
      <c r="B2036" s="28">
        <v>112.23</v>
      </c>
    </row>
    <row r="2037" spans="1:2">
      <c r="A2037" s="30">
        <v>41509</v>
      </c>
      <c r="B2037" s="28">
        <v>112.12</v>
      </c>
    </row>
    <row r="2038" spans="1:2">
      <c r="A2038" s="30">
        <v>41508</v>
      </c>
      <c r="B2038" s="28">
        <v>110.51</v>
      </c>
    </row>
    <row r="2039" spans="1:2">
      <c r="A2039" s="30">
        <v>41507</v>
      </c>
      <c r="B2039" s="28">
        <v>110.82</v>
      </c>
    </row>
    <row r="2040" spans="1:2">
      <c r="A2040" s="30">
        <v>41506</v>
      </c>
      <c r="B2040" s="28">
        <v>110.74</v>
      </c>
    </row>
    <row r="2041" spans="1:2">
      <c r="A2041" s="30">
        <v>41505</v>
      </c>
      <c r="B2041" s="28">
        <v>111.41</v>
      </c>
    </row>
    <row r="2042" spans="1:2">
      <c r="A2042" s="30">
        <v>41502</v>
      </c>
      <c r="B2042" s="28">
        <v>111.82</v>
      </c>
    </row>
    <row r="2043" spans="1:2">
      <c r="A2043" s="30">
        <v>41501</v>
      </c>
      <c r="B2043" s="28">
        <v>111.58</v>
      </c>
    </row>
    <row r="2044" spans="1:2">
      <c r="A2044" s="30">
        <v>41500</v>
      </c>
      <c r="B2044" s="28">
        <v>110.26</v>
      </c>
    </row>
    <row r="2045" spans="1:2">
      <c r="A2045" s="30">
        <v>41499</v>
      </c>
      <c r="B2045" s="28">
        <v>110.69</v>
      </c>
    </row>
    <row r="2046" spans="1:2">
      <c r="A2046" s="29">
        <v>41498</v>
      </c>
      <c r="B2046" s="28">
        <v>109.28</v>
      </c>
    </row>
    <row r="2047" spans="1:2">
      <c r="A2047" s="29">
        <v>41495</v>
      </c>
      <c r="B2047" s="28">
        <v>108.49</v>
      </c>
    </row>
    <row r="2048" spans="1:2">
      <c r="A2048" s="29">
        <v>41494</v>
      </c>
      <c r="B2048" s="28">
        <v>107.32</v>
      </c>
    </row>
    <row r="2049" spans="1:2">
      <c r="A2049" s="29">
        <v>41493</v>
      </c>
      <c r="B2049" s="28">
        <v>108.39</v>
      </c>
    </row>
    <row r="2050" spans="1:2">
      <c r="A2050" s="29">
        <v>41492</v>
      </c>
      <c r="B2050" s="28">
        <v>108.77</v>
      </c>
    </row>
    <row r="2051" spans="1:2">
      <c r="A2051" s="29">
        <v>41491</v>
      </c>
      <c r="B2051" s="28">
        <v>109.81</v>
      </c>
    </row>
    <row r="2052" spans="1:2">
      <c r="A2052" s="29">
        <v>41488</v>
      </c>
      <c r="B2052" s="28">
        <v>109.63</v>
      </c>
    </row>
    <row r="2053" spans="1:2">
      <c r="A2053" s="29">
        <v>41487</v>
      </c>
      <c r="B2053" s="28">
        <v>109.94</v>
      </c>
    </row>
    <row r="2054" spans="1:2">
      <c r="A2054" s="30">
        <v>41486</v>
      </c>
      <c r="B2054" s="28">
        <v>107.89</v>
      </c>
    </row>
    <row r="2055" spans="1:2">
      <c r="A2055" s="30">
        <v>41485</v>
      </c>
      <c r="B2055" s="28">
        <v>107.47</v>
      </c>
    </row>
    <row r="2056" spans="1:2">
      <c r="A2056" s="30">
        <v>41484</v>
      </c>
      <c r="B2056" s="28">
        <v>108.1</v>
      </c>
    </row>
    <row r="2057" spans="1:2">
      <c r="A2057" s="30">
        <v>41481</v>
      </c>
      <c r="B2057" s="28">
        <v>107.57</v>
      </c>
    </row>
    <row r="2058" spans="1:2">
      <c r="A2058" s="30">
        <v>41480</v>
      </c>
      <c r="B2058" s="28">
        <v>108.1</v>
      </c>
    </row>
    <row r="2059" spans="1:2">
      <c r="A2059" s="30">
        <v>41479</v>
      </c>
      <c r="B2059" s="28">
        <v>108.23</v>
      </c>
    </row>
    <row r="2060" spans="1:2">
      <c r="A2060" s="30">
        <v>41478</v>
      </c>
      <c r="B2060" s="28">
        <v>109.27</v>
      </c>
    </row>
    <row r="2061" spans="1:2">
      <c r="A2061" s="30">
        <v>41477</v>
      </c>
      <c r="B2061" s="28">
        <v>108.82</v>
      </c>
    </row>
    <row r="2062" spans="1:2">
      <c r="A2062" s="30">
        <v>41474</v>
      </c>
      <c r="B2062" s="28">
        <v>109.34</v>
      </c>
    </row>
    <row r="2063" spans="1:2">
      <c r="A2063" s="30">
        <v>41473</v>
      </c>
      <c r="B2063" s="28">
        <v>109.71</v>
      </c>
    </row>
    <row r="2064" spans="1:2">
      <c r="A2064" s="30">
        <v>41472</v>
      </c>
      <c r="B2064" s="28">
        <v>109.67</v>
      </c>
    </row>
    <row r="2065" spans="1:2">
      <c r="A2065" s="30">
        <v>41471</v>
      </c>
      <c r="B2065" s="28">
        <v>109.29</v>
      </c>
    </row>
    <row r="2066" spans="1:2">
      <c r="A2066" s="30">
        <v>41470</v>
      </c>
      <c r="B2066" s="28">
        <v>109.05</v>
      </c>
    </row>
    <row r="2067" spans="1:2">
      <c r="A2067" s="29">
        <v>41467</v>
      </c>
      <c r="B2067" s="28">
        <v>109.03</v>
      </c>
    </row>
    <row r="2068" spans="1:2">
      <c r="A2068" s="29">
        <v>41466</v>
      </c>
      <c r="B2068" s="28">
        <v>108.18</v>
      </c>
    </row>
    <row r="2069" spans="1:2">
      <c r="A2069" s="29">
        <v>41465</v>
      </c>
      <c r="B2069" s="28">
        <v>108.43</v>
      </c>
    </row>
    <row r="2070" spans="1:2">
      <c r="A2070" s="29">
        <v>41464</v>
      </c>
      <c r="B2070" s="28">
        <v>107.9</v>
      </c>
    </row>
    <row r="2071" spans="1:2">
      <c r="A2071" s="29">
        <v>41463</v>
      </c>
      <c r="B2071" s="28">
        <v>107.75</v>
      </c>
    </row>
    <row r="2072" spans="1:2">
      <c r="A2072" s="29">
        <v>41460</v>
      </c>
      <c r="B2072" s="28">
        <v>107.46</v>
      </c>
    </row>
    <row r="2073" spans="1:2">
      <c r="A2073" s="29">
        <v>41458</v>
      </c>
      <c r="B2073" s="28">
        <v>106.12</v>
      </c>
    </row>
    <row r="2074" spans="1:2">
      <c r="A2074" s="29">
        <v>41457</v>
      </c>
      <c r="B2074" s="28">
        <v>103.96</v>
      </c>
    </row>
    <row r="2075" spans="1:2">
      <c r="A2075" s="29">
        <v>41456</v>
      </c>
      <c r="B2075" s="28">
        <v>103.19</v>
      </c>
    </row>
    <row r="2076" spans="1:2">
      <c r="A2076" s="30">
        <v>41453</v>
      </c>
      <c r="B2076" s="28">
        <v>102.49</v>
      </c>
    </row>
    <row r="2077" spans="1:2">
      <c r="A2077" s="30">
        <v>41452</v>
      </c>
      <c r="B2077" s="28">
        <v>102.74</v>
      </c>
    </row>
    <row r="2078" spans="1:2">
      <c r="A2078" s="30">
        <v>41451</v>
      </c>
      <c r="B2078" s="28">
        <v>100.62</v>
      </c>
    </row>
    <row r="2079" spans="1:2">
      <c r="A2079" s="30">
        <v>41450</v>
      </c>
      <c r="B2079" s="28">
        <v>101.51</v>
      </c>
    </row>
    <row r="2080" spans="1:2">
      <c r="A2080" s="30">
        <v>41449</v>
      </c>
      <c r="B2080" s="28">
        <v>99.8</v>
      </c>
    </row>
    <row r="2081" spans="1:2">
      <c r="A2081" s="30">
        <v>41446</v>
      </c>
      <c r="B2081" s="28">
        <v>100.36</v>
      </c>
    </row>
    <row r="2082" spans="1:2">
      <c r="A2082" s="30">
        <v>41445</v>
      </c>
      <c r="B2082" s="28">
        <v>102.72</v>
      </c>
    </row>
    <row r="2083" spans="1:2">
      <c r="A2083" s="30">
        <v>41444</v>
      </c>
      <c r="B2083" s="28">
        <v>105.56</v>
      </c>
    </row>
    <row r="2084" spans="1:2">
      <c r="A2084" s="30">
        <v>41443</v>
      </c>
      <c r="B2084" s="28">
        <v>105.21</v>
      </c>
    </row>
    <row r="2085" spans="1:2">
      <c r="A2085" s="30">
        <v>41442</v>
      </c>
      <c r="B2085" s="28">
        <v>105.8</v>
      </c>
    </row>
    <row r="2086" spans="1:2">
      <c r="A2086" s="30">
        <v>41439</v>
      </c>
      <c r="B2086" s="28">
        <v>105.1</v>
      </c>
    </row>
    <row r="2087" spans="1:2">
      <c r="A2087" s="30">
        <v>41438</v>
      </c>
      <c r="B2087" s="28">
        <v>103.38</v>
      </c>
    </row>
    <row r="2088" spans="1:2">
      <c r="A2088" s="29">
        <v>41437</v>
      </c>
      <c r="B2088" s="28">
        <v>103.11</v>
      </c>
    </row>
    <row r="2089" spans="1:2">
      <c r="A2089" s="29">
        <v>41436</v>
      </c>
      <c r="B2089" s="28">
        <v>101.5</v>
      </c>
    </row>
    <row r="2090" spans="1:2">
      <c r="A2090" s="29">
        <v>41435</v>
      </c>
      <c r="B2090" s="28">
        <v>103.87</v>
      </c>
    </row>
    <row r="2091" spans="1:2">
      <c r="A2091" s="29">
        <v>41432</v>
      </c>
      <c r="B2091" s="28">
        <v>104.07</v>
      </c>
    </row>
    <row r="2092" spans="1:2">
      <c r="A2092" s="29">
        <v>41431</v>
      </c>
      <c r="B2092" s="28">
        <v>103.37</v>
      </c>
    </row>
    <row r="2093" spans="1:2">
      <c r="A2093" s="29">
        <v>41430</v>
      </c>
      <c r="B2093" s="28">
        <v>103.51</v>
      </c>
    </row>
    <row r="2094" spans="1:2">
      <c r="A2094" s="29">
        <v>41429</v>
      </c>
      <c r="B2094" s="28">
        <v>102.04</v>
      </c>
    </row>
    <row r="2095" spans="1:2">
      <c r="A2095" s="29">
        <v>41428</v>
      </c>
      <c r="B2095" s="28">
        <v>101.63</v>
      </c>
    </row>
    <row r="2096" spans="1:2">
      <c r="A2096" s="30">
        <v>41425</v>
      </c>
      <c r="B2096" s="28">
        <v>100.43</v>
      </c>
    </row>
    <row r="2097" spans="1:2">
      <c r="A2097" s="30">
        <v>41424</v>
      </c>
      <c r="B2097" s="28">
        <v>101.79</v>
      </c>
    </row>
    <row r="2098" spans="1:2">
      <c r="A2098" s="30">
        <v>41423</v>
      </c>
      <c r="B2098" s="28">
        <v>102.14</v>
      </c>
    </row>
    <row r="2099" spans="1:2">
      <c r="A2099" s="30">
        <v>41422</v>
      </c>
      <c r="B2099" s="28">
        <v>103.77</v>
      </c>
    </row>
    <row r="2100" spans="1:2">
      <c r="A2100" s="30">
        <v>41418</v>
      </c>
      <c r="B2100" s="28">
        <v>101.24</v>
      </c>
    </row>
    <row r="2101" spans="1:2">
      <c r="A2101" s="30">
        <v>41417</v>
      </c>
      <c r="B2101" s="28">
        <v>100.46</v>
      </c>
    </row>
    <row r="2102" spans="1:2">
      <c r="A2102" s="30">
        <v>41416</v>
      </c>
      <c r="B2102" s="28">
        <v>102.14</v>
      </c>
    </row>
    <row r="2103" spans="1:2">
      <c r="A2103" s="30">
        <v>41415</v>
      </c>
      <c r="B2103" s="28">
        <v>103.1</v>
      </c>
    </row>
    <row r="2104" spans="1:2">
      <c r="A2104" s="30">
        <v>41414</v>
      </c>
      <c r="B2104" s="28">
        <v>104.55</v>
      </c>
    </row>
    <row r="2105" spans="1:2">
      <c r="A2105" s="30">
        <v>41411</v>
      </c>
      <c r="B2105" s="28">
        <v>103.83</v>
      </c>
    </row>
    <row r="2106" spans="1:2">
      <c r="A2106" s="30">
        <v>41410</v>
      </c>
      <c r="B2106" s="28">
        <v>104.27</v>
      </c>
    </row>
    <row r="2107" spans="1:2">
      <c r="A2107" s="30">
        <v>41409</v>
      </c>
      <c r="B2107" s="28">
        <v>101.57</v>
      </c>
    </row>
    <row r="2108" spans="1:2">
      <c r="A2108" s="30">
        <v>41408</v>
      </c>
      <c r="B2108" s="28">
        <v>102.7</v>
      </c>
    </row>
    <row r="2109" spans="1:2">
      <c r="A2109" s="30">
        <v>41407</v>
      </c>
      <c r="B2109" s="28">
        <v>102.17</v>
      </c>
    </row>
    <row r="2110" spans="1:2">
      <c r="A2110" s="29">
        <v>41404</v>
      </c>
      <c r="B2110" s="28">
        <v>101.31</v>
      </c>
    </row>
    <row r="2111" spans="1:2">
      <c r="A2111" s="29">
        <v>41403</v>
      </c>
      <c r="B2111" s="28">
        <v>103.59</v>
      </c>
    </row>
    <row r="2112" spans="1:2">
      <c r="A2112" s="29">
        <v>41402</v>
      </c>
      <c r="B2112" s="28">
        <v>103.79</v>
      </c>
    </row>
    <row r="2113" spans="1:2">
      <c r="A2113" s="29">
        <v>41401</v>
      </c>
      <c r="B2113" s="28">
        <v>105.18</v>
      </c>
    </row>
    <row r="2114" spans="1:2">
      <c r="A2114" s="29">
        <v>41400</v>
      </c>
      <c r="B2114" s="28">
        <v>105</v>
      </c>
    </row>
    <row r="2115" spans="1:2">
      <c r="A2115" s="29">
        <v>41397</v>
      </c>
      <c r="B2115" s="28">
        <v>104.6</v>
      </c>
    </row>
    <row r="2116" spans="1:2">
      <c r="A2116" s="29">
        <v>41396</v>
      </c>
      <c r="B2116" s="28">
        <v>100.32</v>
      </c>
    </row>
    <row r="2117" spans="1:2">
      <c r="A2117" s="29">
        <v>41395</v>
      </c>
      <c r="B2117" s="28">
        <v>98.34</v>
      </c>
    </row>
    <row r="2118" spans="1:2">
      <c r="A2118" s="30">
        <v>41394</v>
      </c>
      <c r="B2118" s="28">
        <v>101.53</v>
      </c>
    </row>
    <row r="2119" spans="1:2">
      <c r="A2119" s="30">
        <v>41393</v>
      </c>
      <c r="B2119" s="28">
        <v>102.88</v>
      </c>
    </row>
    <row r="2120" spans="1:2">
      <c r="A2120" s="30">
        <v>41390</v>
      </c>
      <c r="B2120" s="28">
        <v>102.39</v>
      </c>
    </row>
    <row r="2121" spans="1:2">
      <c r="A2121" s="30">
        <v>41389</v>
      </c>
      <c r="B2121" s="28">
        <v>101.62</v>
      </c>
    </row>
    <row r="2122" spans="1:2">
      <c r="A2122" s="30">
        <v>41388</v>
      </c>
      <c r="B2122" s="28">
        <v>100.71</v>
      </c>
    </row>
    <row r="2123" spans="1:2">
      <c r="A2123" s="30">
        <v>41387</v>
      </c>
      <c r="B2123" s="28">
        <v>99.25</v>
      </c>
    </row>
    <row r="2124" spans="1:2">
      <c r="A2124" s="30">
        <v>41386</v>
      </c>
      <c r="B2124" s="28">
        <v>99.07</v>
      </c>
    </row>
    <row r="2125" spans="1:2">
      <c r="A2125" s="30">
        <v>41383</v>
      </c>
      <c r="B2125" s="28">
        <v>98.94</v>
      </c>
    </row>
    <row r="2126" spans="1:2">
      <c r="A2126" s="30">
        <v>41382</v>
      </c>
      <c r="B2126" s="28">
        <v>97.48</v>
      </c>
    </row>
    <row r="2127" spans="1:2">
      <c r="A2127" s="30">
        <v>41381</v>
      </c>
      <c r="B2127" s="28">
        <v>96.84</v>
      </c>
    </row>
    <row r="2128" spans="1:2">
      <c r="A2128" s="30">
        <v>41380</v>
      </c>
      <c r="B2128" s="28">
        <v>97.88</v>
      </c>
    </row>
    <row r="2129" spans="1:2">
      <c r="A2129" s="30">
        <v>41379</v>
      </c>
      <c r="B2129" s="28">
        <v>99.32</v>
      </c>
    </row>
    <row r="2130" spans="1:2">
      <c r="A2130" s="29">
        <v>41376</v>
      </c>
      <c r="B2130" s="28">
        <v>100.58</v>
      </c>
    </row>
    <row r="2131" spans="1:2">
      <c r="A2131" s="29">
        <v>41375</v>
      </c>
      <c r="B2131" s="28">
        <v>103.62</v>
      </c>
    </row>
    <row r="2132" spans="1:2">
      <c r="A2132" s="29">
        <v>41374</v>
      </c>
      <c r="B2132" s="28">
        <v>104.8</v>
      </c>
    </row>
    <row r="2133" spans="1:2">
      <c r="A2133" s="29">
        <v>41373</v>
      </c>
      <c r="B2133" s="28">
        <v>104.08</v>
      </c>
    </row>
    <row r="2134" spans="1:2">
      <c r="A2134" s="29">
        <v>41372</v>
      </c>
      <c r="B2134" s="28">
        <v>103.16</v>
      </c>
    </row>
    <row r="2135" spans="1:2">
      <c r="A2135" s="29">
        <v>41369</v>
      </c>
      <c r="B2135" s="28">
        <v>103.98</v>
      </c>
    </row>
    <row r="2136" spans="1:2">
      <c r="A2136" s="29">
        <v>41368</v>
      </c>
      <c r="B2136" s="28">
        <v>105.09</v>
      </c>
    </row>
    <row r="2137" spans="1:2">
      <c r="A2137" s="29">
        <v>41367</v>
      </c>
      <c r="B2137" s="28">
        <v>107.82</v>
      </c>
    </row>
    <row r="2138" spans="1:2">
      <c r="A2138" s="29">
        <v>41366</v>
      </c>
      <c r="B2138" s="28">
        <v>109.66</v>
      </c>
    </row>
    <row r="2139" spans="1:2">
      <c r="A2139" s="29">
        <v>41365</v>
      </c>
      <c r="B2139" s="28">
        <v>108.76</v>
      </c>
    </row>
    <row r="2140" spans="1:2">
      <c r="A2140" s="30">
        <v>41361</v>
      </c>
      <c r="B2140" s="28">
        <v>108.46</v>
      </c>
    </row>
    <row r="2141" spans="1:2">
      <c r="A2141" s="30">
        <v>41360</v>
      </c>
      <c r="B2141" s="28">
        <v>108.51</v>
      </c>
    </row>
    <row r="2142" spans="1:2">
      <c r="A2142" s="30">
        <v>41359</v>
      </c>
      <c r="B2142" s="28">
        <v>107.1</v>
      </c>
    </row>
    <row r="2143" spans="1:2">
      <c r="A2143" s="30">
        <v>41358</v>
      </c>
      <c r="B2143" s="28">
        <v>106.66</v>
      </c>
    </row>
    <row r="2144" spans="1:2">
      <c r="A2144" s="30">
        <v>41355</v>
      </c>
      <c r="B2144" s="28">
        <v>106.51</v>
      </c>
    </row>
    <row r="2145" spans="1:2">
      <c r="A2145" s="30">
        <v>41354</v>
      </c>
      <c r="B2145" s="28">
        <v>106.41</v>
      </c>
    </row>
    <row r="2146" spans="1:2">
      <c r="A2146" s="30">
        <v>41353</v>
      </c>
      <c r="B2146" s="28">
        <v>108.27</v>
      </c>
    </row>
    <row r="2147" spans="1:2">
      <c r="A2147" s="30">
        <v>41352</v>
      </c>
      <c r="B2147" s="28">
        <v>106.91</v>
      </c>
    </row>
    <row r="2148" spans="1:2">
      <c r="A2148" s="30">
        <v>41351</v>
      </c>
      <c r="B2148" s="28">
        <v>108.54</v>
      </c>
    </row>
    <row r="2149" spans="1:2">
      <c r="A2149" s="30">
        <v>41348</v>
      </c>
      <c r="B2149" s="28">
        <v>109.32</v>
      </c>
    </row>
    <row r="2150" spans="1:2">
      <c r="A2150" s="30">
        <v>41347</v>
      </c>
      <c r="B2150" s="28">
        <v>108.1</v>
      </c>
    </row>
    <row r="2151" spans="1:2">
      <c r="A2151" s="30">
        <v>41346</v>
      </c>
      <c r="B2151" s="28">
        <v>107.51</v>
      </c>
    </row>
    <row r="2152" spans="1:2">
      <c r="A2152" s="29">
        <v>41345</v>
      </c>
      <c r="B2152" s="28">
        <v>108.48</v>
      </c>
    </row>
    <row r="2153" spans="1:2">
      <c r="A2153" s="29">
        <v>41344</v>
      </c>
      <c r="B2153" s="28">
        <v>108.64</v>
      </c>
    </row>
    <row r="2154" spans="1:2">
      <c r="A2154" s="29">
        <v>41341</v>
      </c>
      <c r="B2154" s="28">
        <v>108.91</v>
      </c>
    </row>
    <row r="2155" spans="1:2">
      <c r="A2155" s="29">
        <v>41340</v>
      </c>
      <c r="B2155" s="28">
        <v>110.42</v>
      </c>
    </row>
    <row r="2156" spans="1:2">
      <c r="A2156" s="29">
        <v>41339</v>
      </c>
      <c r="B2156" s="28">
        <v>110.27</v>
      </c>
    </row>
    <row r="2157" spans="1:2">
      <c r="A2157" s="29">
        <v>41338</v>
      </c>
      <c r="B2157" s="28">
        <v>110.42</v>
      </c>
    </row>
    <row r="2158" spans="1:2">
      <c r="A2158" s="29">
        <v>41337</v>
      </c>
      <c r="B2158" s="28">
        <v>109.9</v>
      </c>
    </row>
    <row r="2159" spans="1:2">
      <c r="A2159" s="29">
        <v>41334</v>
      </c>
      <c r="B2159" s="28">
        <v>110.14</v>
      </c>
    </row>
    <row r="2160" spans="1:2">
      <c r="A2160" s="30">
        <v>41333</v>
      </c>
      <c r="B2160" s="28">
        <v>112.2</v>
      </c>
    </row>
    <row r="2161" spans="1:2">
      <c r="A2161" s="30">
        <v>41332</v>
      </c>
      <c r="B2161" s="28">
        <v>112.24</v>
      </c>
    </row>
    <row r="2162" spans="1:2">
      <c r="A2162" s="30">
        <v>41331</v>
      </c>
      <c r="B2162" s="28">
        <v>112.96</v>
      </c>
    </row>
    <row r="2163" spans="1:2">
      <c r="A2163" s="30">
        <v>41330</v>
      </c>
      <c r="B2163" s="28">
        <v>114.55</v>
      </c>
    </row>
    <row r="2164" spans="1:2">
      <c r="A2164" s="30">
        <v>41327</v>
      </c>
      <c r="B2164" s="28">
        <v>113.74</v>
      </c>
    </row>
    <row r="2165" spans="1:2">
      <c r="A2165" s="30">
        <v>41326</v>
      </c>
      <c r="B2165" s="28">
        <v>114.19</v>
      </c>
    </row>
    <row r="2166" spans="1:2">
      <c r="A2166" s="30">
        <v>41325</v>
      </c>
      <c r="B2166" s="28">
        <v>116.23</v>
      </c>
    </row>
    <row r="2167" spans="1:2">
      <c r="A2167" s="30">
        <v>41324</v>
      </c>
      <c r="B2167" s="28">
        <v>117.04</v>
      </c>
    </row>
    <row r="2168" spans="1:2">
      <c r="A2168" s="30">
        <v>41320</v>
      </c>
      <c r="B2168" s="28">
        <v>117.4</v>
      </c>
    </row>
    <row r="2169" spans="1:2">
      <c r="A2169" s="30">
        <v>41319</v>
      </c>
      <c r="B2169" s="28">
        <v>118.48</v>
      </c>
    </row>
    <row r="2170" spans="1:2">
      <c r="A2170" s="30">
        <v>41318</v>
      </c>
      <c r="B2170" s="28">
        <v>118.43</v>
      </c>
    </row>
    <row r="2171" spans="1:2">
      <c r="A2171" s="29">
        <v>41317</v>
      </c>
      <c r="B2171" s="28">
        <v>117.89</v>
      </c>
    </row>
    <row r="2172" spans="1:2">
      <c r="A2172" s="29">
        <v>41316</v>
      </c>
      <c r="B2172" s="28">
        <v>118.29</v>
      </c>
    </row>
    <row r="2173" spans="1:2">
      <c r="A2173" s="29">
        <v>41313</v>
      </c>
      <c r="B2173" s="28">
        <v>118.9</v>
      </c>
    </row>
    <row r="2174" spans="1:2">
      <c r="A2174" s="29">
        <v>41312</v>
      </c>
      <c r="B2174" s="28">
        <v>117.17</v>
      </c>
    </row>
    <row r="2175" spans="1:2">
      <c r="A2175" s="29">
        <v>41311</v>
      </c>
      <c r="B2175" s="28">
        <v>116.61</v>
      </c>
    </row>
    <row r="2176" spans="1:2">
      <c r="A2176" s="29">
        <v>41310</v>
      </c>
      <c r="B2176" s="28">
        <v>117.03</v>
      </c>
    </row>
    <row r="2177" spans="1:2">
      <c r="A2177" s="29">
        <v>41309</v>
      </c>
      <c r="B2177" s="28">
        <v>116.06</v>
      </c>
    </row>
    <row r="2178" spans="1:2">
      <c r="A2178" s="29">
        <v>41306</v>
      </c>
      <c r="B2178" s="28">
        <v>115.55</v>
      </c>
    </row>
    <row r="2179" spans="1:2">
      <c r="A2179" s="30">
        <v>41305</v>
      </c>
      <c r="B2179" s="28">
        <v>115.55</v>
      </c>
    </row>
    <row r="2180" spans="1:2">
      <c r="A2180" s="30">
        <v>41304</v>
      </c>
      <c r="B2180" s="28">
        <v>115.42</v>
      </c>
    </row>
    <row r="2181" spans="1:2">
      <c r="A2181" s="30">
        <v>41303</v>
      </c>
      <c r="B2181" s="28">
        <v>115.22</v>
      </c>
    </row>
    <row r="2182" spans="1:2">
      <c r="A2182" s="30">
        <v>41302</v>
      </c>
      <c r="B2182" s="28">
        <v>113.92</v>
      </c>
    </row>
    <row r="2183" spans="1:2">
      <c r="A2183" s="30">
        <v>41299</v>
      </c>
      <c r="B2183" s="28">
        <v>113.88</v>
      </c>
    </row>
    <row r="2184" spans="1:2">
      <c r="A2184" s="30">
        <v>41298</v>
      </c>
      <c r="B2184" s="28">
        <v>114.59</v>
      </c>
    </row>
    <row r="2185" spans="1:2">
      <c r="A2185" s="30">
        <v>41297</v>
      </c>
      <c r="B2185" s="28">
        <v>113.68</v>
      </c>
    </row>
    <row r="2186" spans="1:2">
      <c r="A2186" s="30">
        <v>41296</v>
      </c>
      <c r="B2186" s="28">
        <v>112.72</v>
      </c>
    </row>
    <row r="2187" spans="1:2">
      <c r="A2187" s="30">
        <v>41292</v>
      </c>
      <c r="B2187" s="28">
        <v>111.71</v>
      </c>
    </row>
    <row r="2188" spans="1:2">
      <c r="A2188" s="30">
        <v>41291</v>
      </c>
      <c r="B2188" s="28">
        <v>111.01</v>
      </c>
    </row>
    <row r="2189" spans="1:2">
      <c r="A2189" s="30">
        <v>41290</v>
      </c>
      <c r="B2189" s="28">
        <v>110.97</v>
      </c>
    </row>
    <row r="2190" spans="1:2">
      <c r="A2190" s="30">
        <v>41289</v>
      </c>
      <c r="B2190" s="28">
        <v>111.72</v>
      </c>
    </row>
    <row r="2191" spans="1:2">
      <c r="A2191" s="30">
        <v>41288</v>
      </c>
      <c r="B2191" s="28">
        <v>111.32</v>
      </c>
    </row>
    <row r="2192" spans="1:2">
      <c r="A2192" s="29">
        <v>41285</v>
      </c>
      <c r="B2192" s="28">
        <v>110.3</v>
      </c>
    </row>
    <row r="2193" spans="1:2">
      <c r="A2193" s="29">
        <v>41284</v>
      </c>
      <c r="B2193" s="28">
        <v>112.97</v>
      </c>
    </row>
    <row r="2194" spans="1:2">
      <c r="A2194" s="29">
        <v>41283</v>
      </c>
      <c r="B2194" s="28">
        <v>113.07</v>
      </c>
    </row>
    <row r="2195" spans="1:2">
      <c r="A2195" s="29">
        <v>41282</v>
      </c>
      <c r="B2195" s="28">
        <v>113.03</v>
      </c>
    </row>
    <row r="2196" spans="1:2">
      <c r="A2196" s="29">
        <v>41281</v>
      </c>
      <c r="B2196" s="28">
        <v>112.49</v>
      </c>
    </row>
    <row r="2197" spans="1:2">
      <c r="A2197" s="29">
        <v>41278</v>
      </c>
      <c r="B2197" s="28">
        <v>112.58</v>
      </c>
    </row>
    <row r="2198" spans="1:2">
      <c r="A2198" s="29">
        <v>41277</v>
      </c>
      <c r="B2198" s="28">
        <v>113.03</v>
      </c>
    </row>
    <row r="2199" spans="1:2">
      <c r="A2199" s="29">
        <v>41276</v>
      </c>
      <c r="B2199" s="28">
        <v>112.98</v>
      </c>
    </row>
    <row r="2200" spans="1:2">
      <c r="A2200" s="30">
        <v>41274</v>
      </c>
      <c r="B2200" s="28">
        <v>110.8</v>
      </c>
    </row>
    <row r="2201" spans="1:2">
      <c r="A2201" s="30">
        <v>41271</v>
      </c>
      <c r="B2201" s="28">
        <v>110.05</v>
      </c>
    </row>
    <row r="2202" spans="1:2">
      <c r="A2202" s="30">
        <v>41270</v>
      </c>
      <c r="B2202" s="28">
        <v>110.04</v>
      </c>
    </row>
    <row r="2203" spans="1:2">
      <c r="A2203" s="30">
        <v>41269</v>
      </c>
      <c r="B2203" s="28">
        <v>110.72</v>
      </c>
    </row>
    <row r="2204" spans="1:2">
      <c r="A2204" s="30">
        <v>41267</v>
      </c>
      <c r="B2204" s="28">
        <v>108.44</v>
      </c>
    </row>
    <row r="2205" spans="1:2">
      <c r="A2205" s="30">
        <v>41264</v>
      </c>
      <c r="B2205" s="28">
        <v>109.13</v>
      </c>
    </row>
    <row r="2206" spans="1:2">
      <c r="A2206" s="30">
        <v>41263</v>
      </c>
      <c r="B2206" s="28">
        <v>110.57</v>
      </c>
    </row>
    <row r="2207" spans="1:2">
      <c r="A2207" s="30">
        <v>41262</v>
      </c>
      <c r="B2207" s="28">
        <v>109.95</v>
      </c>
    </row>
    <row r="2208" spans="1:2">
      <c r="A2208" s="30">
        <v>41261</v>
      </c>
      <c r="B2208" s="28">
        <v>109.96</v>
      </c>
    </row>
    <row r="2209" spans="1:2">
      <c r="A2209" s="30">
        <v>41260</v>
      </c>
      <c r="B2209" s="28">
        <v>109.35</v>
      </c>
    </row>
    <row r="2210" spans="1:2">
      <c r="A2210" s="30">
        <v>41257</v>
      </c>
      <c r="B2210" s="28">
        <v>109.28</v>
      </c>
    </row>
    <row r="2211" spans="1:2">
      <c r="A2211" s="30">
        <v>41256</v>
      </c>
      <c r="B2211" s="28">
        <v>110.18</v>
      </c>
    </row>
    <row r="2212" spans="1:2">
      <c r="A2212" s="29">
        <v>41255</v>
      </c>
      <c r="B2212" s="28">
        <v>110.17</v>
      </c>
    </row>
    <row r="2213" spans="1:2">
      <c r="A2213" s="29">
        <v>41254</v>
      </c>
      <c r="B2213" s="28">
        <v>107.6</v>
      </c>
    </row>
    <row r="2214" spans="1:2">
      <c r="A2214" s="29">
        <v>41253</v>
      </c>
      <c r="B2214" s="28">
        <v>108.25</v>
      </c>
    </row>
    <row r="2215" spans="1:2">
      <c r="A2215" s="29">
        <v>41250</v>
      </c>
      <c r="B2215" s="28">
        <v>107.16</v>
      </c>
    </row>
    <row r="2216" spans="1:2">
      <c r="A2216" s="29">
        <v>41249</v>
      </c>
      <c r="B2216" s="28">
        <v>108.01</v>
      </c>
    </row>
    <row r="2217" spans="1:2">
      <c r="A2217" s="29">
        <v>41248</v>
      </c>
      <c r="B2217" s="28">
        <v>108.96</v>
      </c>
    </row>
    <row r="2218" spans="1:2">
      <c r="A2218" s="29">
        <v>41247</v>
      </c>
      <c r="B2218" s="28">
        <v>109.99</v>
      </c>
    </row>
    <row r="2219" spans="1:2">
      <c r="A2219" s="29">
        <v>41246</v>
      </c>
      <c r="B2219" s="28">
        <v>111.27</v>
      </c>
    </row>
    <row r="2220" spans="1:2">
      <c r="A2220" s="30">
        <v>41243</v>
      </c>
      <c r="B2220" s="28">
        <v>110.84</v>
      </c>
    </row>
    <row r="2221" spans="1:2">
      <c r="A2221" s="30">
        <v>41242</v>
      </c>
      <c r="B2221" s="28">
        <v>110.47</v>
      </c>
    </row>
    <row r="2222" spans="1:2">
      <c r="A2222" s="30">
        <v>41241</v>
      </c>
      <c r="B2222" s="28">
        <v>108.26</v>
      </c>
    </row>
    <row r="2223" spans="1:2">
      <c r="A2223" s="30">
        <v>41240</v>
      </c>
      <c r="B2223" s="28">
        <v>109.33</v>
      </c>
    </row>
    <row r="2224" spans="1:2">
      <c r="A2224" s="30">
        <v>41239</v>
      </c>
      <c r="B2224" s="28">
        <v>110.18</v>
      </c>
    </row>
    <row r="2225" spans="1:2">
      <c r="A2225" s="30">
        <v>41236</v>
      </c>
      <c r="B2225" s="28">
        <v>110.14</v>
      </c>
    </row>
    <row r="2226" spans="1:2">
      <c r="A2226" s="30">
        <v>41234</v>
      </c>
      <c r="B2226" s="28">
        <v>110.81</v>
      </c>
    </row>
    <row r="2227" spans="1:2">
      <c r="A2227" s="30">
        <v>41233</v>
      </c>
      <c r="B2227" s="28">
        <v>110.01</v>
      </c>
    </row>
    <row r="2228" spans="1:2">
      <c r="A2228" s="30">
        <v>41232</v>
      </c>
      <c r="B2228" s="28">
        <v>110.06</v>
      </c>
    </row>
    <row r="2229" spans="1:2">
      <c r="A2229" s="30">
        <v>41229</v>
      </c>
      <c r="B2229" s="28">
        <v>106.81</v>
      </c>
    </row>
    <row r="2230" spans="1:2">
      <c r="A2230" s="30">
        <v>41228</v>
      </c>
      <c r="B2230" s="28">
        <v>110.07</v>
      </c>
    </row>
    <row r="2231" spans="1:2">
      <c r="A2231" s="30">
        <v>41227</v>
      </c>
      <c r="B2231" s="28">
        <v>109.66</v>
      </c>
    </row>
    <row r="2232" spans="1:2">
      <c r="A2232" s="30">
        <v>41226</v>
      </c>
      <c r="B2232" s="28">
        <v>108.82</v>
      </c>
    </row>
    <row r="2233" spans="1:2">
      <c r="A2233" s="29">
        <v>41225</v>
      </c>
      <c r="B2233" s="28">
        <v>110.23</v>
      </c>
    </row>
    <row r="2234" spans="1:2">
      <c r="A2234" s="29">
        <v>41222</v>
      </c>
      <c r="B2234" s="28">
        <v>108.61</v>
      </c>
    </row>
    <row r="2235" spans="1:2">
      <c r="A2235" s="29">
        <v>41221</v>
      </c>
      <c r="B2235" s="28">
        <v>107.23</v>
      </c>
    </row>
    <row r="2236" spans="1:2">
      <c r="A2236" s="29">
        <v>41220</v>
      </c>
      <c r="B2236" s="28">
        <v>108.21</v>
      </c>
    </row>
    <row r="2237" spans="1:2">
      <c r="A2237" s="29">
        <v>41219</v>
      </c>
      <c r="B2237" s="28">
        <v>109.27</v>
      </c>
    </row>
    <row r="2238" spans="1:2">
      <c r="A2238" s="29">
        <v>41218</v>
      </c>
      <c r="B2238" s="28">
        <v>105.59</v>
      </c>
    </row>
    <row r="2239" spans="1:2">
      <c r="A2239" s="29">
        <v>41215</v>
      </c>
      <c r="B2239" s="28">
        <v>106.79</v>
      </c>
    </row>
    <row r="2240" spans="1:2">
      <c r="A2240" s="29">
        <v>41214</v>
      </c>
      <c r="B2240" s="28">
        <v>108.84</v>
      </c>
    </row>
    <row r="2241" spans="1:2">
      <c r="A2241" s="30">
        <v>41213</v>
      </c>
      <c r="B2241" s="28">
        <v>109.89</v>
      </c>
    </row>
    <row r="2242" spans="1:2">
      <c r="A2242" s="30">
        <v>41212</v>
      </c>
      <c r="B2242" s="28">
        <v>109.4</v>
      </c>
    </row>
    <row r="2243" spans="1:2">
      <c r="A2243" s="30">
        <v>41211</v>
      </c>
      <c r="B2243" s="28">
        <v>109.33</v>
      </c>
    </row>
    <row r="2244" spans="1:2">
      <c r="A2244" s="30">
        <v>41208</v>
      </c>
      <c r="B2244" s="28">
        <v>108.9</v>
      </c>
    </row>
    <row r="2245" spans="1:2">
      <c r="A2245" s="30">
        <v>41207</v>
      </c>
      <c r="B2245" s="28">
        <v>107.64</v>
      </c>
    </row>
    <row r="2246" spans="1:2">
      <c r="A2246" s="30">
        <v>41206</v>
      </c>
      <c r="B2246" s="28">
        <v>107.66</v>
      </c>
    </row>
    <row r="2247" spans="1:2">
      <c r="A2247" s="30">
        <v>41205</v>
      </c>
      <c r="B2247" s="28">
        <v>107.53</v>
      </c>
    </row>
    <row r="2248" spans="1:2">
      <c r="A2248" s="30">
        <v>41204</v>
      </c>
      <c r="B2248" s="28">
        <v>109.62</v>
      </c>
    </row>
    <row r="2249" spans="1:2">
      <c r="A2249" s="30">
        <v>41201</v>
      </c>
      <c r="B2249" s="28">
        <v>111.89</v>
      </c>
    </row>
    <row r="2250" spans="1:2">
      <c r="A2250" s="30">
        <v>41200</v>
      </c>
      <c r="B2250" s="28">
        <v>112.58</v>
      </c>
    </row>
    <row r="2251" spans="1:2">
      <c r="A2251" s="30">
        <v>41199</v>
      </c>
      <c r="B2251" s="28">
        <v>113.49</v>
      </c>
    </row>
    <row r="2252" spans="1:2">
      <c r="A2252" s="30">
        <v>41198</v>
      </c>
      <c r="B2252" s="28">
        <v>115</v>
      </c>
    </row>
    <row r="2253" spans="1:2">
      <c r="A2253" s="30">
        <v>41197</v>
      </c>
      <c r="B2253" s="28">
        <v>115</v>
      </c>
    </row>
    <row r="2254" spans="1:2">
      <c r="A2254" s="29">
        <v>41194</v>
      </c>
      <c r="B2254" s="28">
        <v>115.17</v>
      </c>
    </row>
    <row r="2255" spans="1:2">
      <c r="A2255" s="29">
        <v>41193</v>
      </c>
      <c r="B2255" s="28">
        <v>116.18</v>
      </c>
    </row>
    <row r="2256" spans="1:2">
      <c r="A2256" s="29">
        <v>41192</v>
      </c>
      <c r="B2256" s="28">
        <v>116.11</v>
      </c>
    </row>
    <row r="2257" spans="1:2">
      <c r="A2257" s="29">
        <v>41191</v>
      </c>
      <c r="B2257" s="28">
        <v>114.32</v>
      </c>
    </row>
    <row r="2258" spans="1:2">
      <c r="A2258" s="29">
        <v>41190</v>
      </c>
      <c r="B2258" s="28">
        <v>112.6</v>
      </c>
    </row>
    <row r="2259" spans="1:2">
      <c r="A2259" s="29">
        <v>41187</v>
      </c>
      <c r="B2259" s="28">
        <v>112.17</v>
      </c>
    </row>
    <row r="2260" spans="1:2">
      <c r="A2260" s="29">
        <v>41186</v>
      </c>
      <c r="B2260" s="28">
        <v>110.48</v>
      </c>
    </row>
    <row r="2261" spans="1:2">
      <c r="A2261" s="29">
        <v>41185</v>
      </c>
      <c r="B2261" s="28">
        <v>109.32</v>
      </c>
    </row>
    <row r="2262" spans="1:2">
      <c r="A2262" s="29">
        <v>41184</v>
      </c>
      <c r="B2262" s="28">
        <v>112.49</v>
      </c>
    </row>
    <row r="2263" spans="1:2">
      <c r="A2263" s="29">
        <v>41183</v>
      </c>
      <c r="B2263" s="28">
        <v>112.58</v>
      </c>
    </row>
    <row r="2264" spans="1:2">
      <c r="A2264" s="30">
        <v>41180</v>
      </c>
      <c r="B2264" s="28">
        <v>111.36</v>
      </c>
    </row>
    <row r="2265" spans="1:2">
      <c r="A2265" s="30">
        <v>41179</v>
      </c>
      <c r="B2265" s="28">
        <v>111.45</v>
      </c>
    </row>
    <row r="2266" spans="1:2">
      <c r="A2266" s="30">
        <v>41178</v>
      </c>
      <c r="B2266" s="28">
        <v>108.99</v>
      </c>
    </row>
    <row r="2267" spans="1:2">
      <c r="A2267" s="30">
        <v>41177</v>
      </c>
      <c r="B2267" s="28">
        <v>110.77</v>
      </c>
    </row>
    <row r="2268" spans="1:2">
      <c r="A2268" s="30">
        <v>41176</v>
      </c>
      <c r="B2268" s="28">
        <v>109.2</v>
      </c>
    </row>
    <row r="2269" spans="1:2">
      <c r="A2269" s="30">
        <v>41173</v>
      </c>
      <c r="B2269" s="28">
        <v>111.27</v>
      </c>
    </row>
    <row r="2270" spans="1:2">
      <c r="A2270" s="30">
        <v>41172</v>
      </c>
      <c r="B2270" s="28">
        <v>109.41</v>
      </c>
    </row>
    <row r="2271" spans="1:2">
      <c r="A2271" s="30">
        <v>41171</v>
      </c>
      <c r="B2271" s="28">
        <v>108.49</v>
      </c>
    </row>
    <row r="2272" spans="1:2">
      <c r="A2272" s="30">
        <v>41170</v>
      </c>
      <c r="B2272" s="28">
        <v>113.29</v>
      </c>
    </row>
    <row r="2273" spans="1:2">
      <c r="A2273" s="30">
        <v>41169</v>
      </c>
      <c r="B2273" s="28">
        <v>116.7</v>
      </c>
    </row>
    <row r="2274" spans="1:2">
      <c r="A2274" s="30">
        <v>41166</v>
      </c>
      <c r="B2274" s="28">
        <v>117.48</v>
      </c>
    </row>
    <row r="2275" spans="1:2">
      <c r="A2275" s="30">
        <v>41165</v>
      </c>
      <c r="B2275" s="28">
        <v>116</v>
      </c>
    </row>
    <row r="2276" spans="1:2">
      <c r="A2276" s="29">
        <v>41164</v>
      </c>
      <c r="B2276" s="28">
        <v>114.86</v>
      </c>
    </row>
    <row r="2277" spans="1:2">
      <c r="A2277" s="29">
        <v>41163</v>
      </c>
      <c r="B2277" s="28">
        <v>114.86</v>
      </c>
    </row>
    <row r="2278" spans="1:2">
      <c r="A2278" s="29">
        <v>41162</v>
      </c>
      <c r="B2278" s="28">
        <v>113.84</v>
      </c>
    </row>
    <row r="2279" spans="1:2">
      <c r="A2279" s="29">
        <v>41159</v>
      </c>
      <c r="B2279" s="28">
        <v>113.64</v>
      </c>
    </row>
    <row r="2280" spans="1:2">
      <c r="A2280" s="29">
        <v>41158</v>
      </c>
      <c r="B2280" s="28">
        <v>114.5</v>
      </c>
    </row>
    <row r="2281" spans="1:2">
      <c r="A2281" s="29">
        <v>41157</v>
      </c>
      <c r="B2281" s="28">
        <v>113.32</v>
      </c>
    </row>
    <row r="2282" spans="1:2">
      <c r="A2282" s="29">
        <v>41156</v>
      </c>
      <c r="B2282" s="28">
        <v>114.98</v>
      </c>
    </row>
    <row r="2283" spans="1:2">
      <c r="A2283" s="30">
        <v>41152</v>
      </c>
      <c r="B2283" s="28">
        <v>113.93</v>
      </c>
    </row>
    <row r="2284" spans="1:2">
      <c r="A2284" s="30">
        <v>41151</v>
      </c>
      <c r="B2284" s="28">
        <v>112.28</v>
      </c>
    </row>
    <row r="2285" spans="1:2">
      <c r="A2285" s="30">
        <v>41150</v>
      </c>
      <c r="B2285" s="28">
        <v>112.53</v>
      </c>
    </row>
    <row r="2286" spans="1:2">
      <c r="A2286" s="30">
        <v>41149</v>
      </c>
      <c r="B2286" s="28">
        <v>112.62</v>
      </c>
    </row>
    <row r="2287" spans="1:2">
      <c r="A2287" s="30">
        <v>41148</v>
      </c>
      <c r="B2287" s="28">
        <v>113.74</v>
      </c>
    </row>
    <row r="2288" spans="1:2">
      <c r="A2288" s="30">
        <v>41145</v>
      </c>
      <c r="B2288" s="28">
        <v>115.76</v>
      </c>
    </row>
    <row r="2289" spans="1:2">
      <c r="A2289" s="30">
        <v>41144</v>
      </c>
      <c r="B2289" s="28">
        <v>117.45</v>
      </c>
    </row>
    <row r="2290" spans="1:2">
      <c r="A2290" s="30">
        <v>41143</v>
      </c>
      <c r="B2290" s="28">
        <v>115.77</v>
      </c>
    </row>
    <row r="2291" spans="1:2">
      <c r="A2291" s="30">
        <v>41142</v>
      </c>
      <c r="B2291" s="28">
        <v>116.03</v>
      </c>
    </row>
    <row r="2292" spans="1:2">
      <c r="A2292" s="30">
        <v>41141</v>
      </c>
      <c r="B2292" s="28">
        <v>115.5</v>
      </c>
    </row>
    <row r="2293" spans="1:2">
      <c r="A2293" s="30">
        <v>41138</v>
      </c>
      <c r="B2293" s="28">
        <v>115.2</v>
      </c>
    </row>
    <row r="2294" spans="1:2">
      <c r="A2294" s="30">
        <v>41137</v>
      </c>
      <c r="B2294" s="28">
        <v>116.12</v>
      </c>
    </row>
    <row r="2295" spans="1:2">
      <c r="A2295" s="30">
        <v>41136</v>
      </c>
      <c r="B2295" s="28">
        <v>115.51</v>
      </c>
    </row>
    <row r="2296" spans="1:2">
      <c r="A2296" s="30">
        <v>41135</v>
      </c>
      <c r="B2296" s="28">
        <v>113.9</v>
      </c>
    </row>
    <row r="2297" spans="1:2">
      <c r="A2297" s="30">
        <v>41134</v>
      </c>
      <c r="B2297" s="28">
        <v>114.48</v>
      </c>
    </row>
    <row r="2298" spans="1:2">
      <c r="A2298" s="29">
        <v>41131</v>
      </c>
      <c r="B2298" s="28">
        <v>113.13</v>
      </c>
    </row>
    <row r="2299" spans="1:2">
      <c r="A2299" s="29">
        <v>41130</v>
      </c>
      <c r="B2299" s="28">
        <v>113.52</v>
      </c>
    </row>
    <row r="2300" spans="1:2">
      <c r="A2300" s="29">
        <v>41129</v>
      </c>
      <c r="B2300" s="28">
        <v>113.42</v>
      </c>
    </row>
    <row r="2301" spans="1:2">
      <c r="A2301" s="29">
        <v>41128</v>
      </c>
      <c r="B2301" s="28">
        <v>112.39</v>
      </c>
    </row>
    <row r="2302" spans="1:2">
      <c r="A2302" s="29">
        <v>41127</v>
      </c>
      <c r="B2302" s="28">
        <v>110.01</v>
      </c>
    </row>
    <row r="2303" spans="1:2">
      <c r="A2303" s="29">
        <v>41124</v>
      </c>
      <c r="B2303" s="28">
        <v>109.57</v>
      </c>
    </row>
    <row r="2304" spans="1:2">
      <c r="A2304" s="29">
        <v>41123</v>
      </c>
      <c r="B2304" s="28">
        <v>107.55</v>
      </c>
    </row>
    <row r="2305" spans="1:2">
      <c r="A2305" s="29">
        <v>41122</v>
      </c>
      <c r="B2305" s="28">
        <v>106.78</v>
      </c>
    </row>
    <row r="2306" spans="1:2">
      <c r="A2306" s="30">
        <v>41121</v>
      </c>
      <c r="B2306" s="28">
        <v>105.93</v>
      </c>
    </row>
    <row r="2307" spans="1:2">
      <c r="A2307" s="30">
        <v>41120</v>
      </c>
      <c r="B2307" s="28">
        <v>106.54</v>
      </c>
    </row>
    <row r="2308" spans="1:2">
      <c r="A2308" s="30">
        <v>41117</v>
      </c>
      <c r="B2308" s="28">
        <v>106.3</v>
      </c>
    </row>
    <row r="2309" spans="1:2">
      <c r="A2309" s="30">
        <v>41116</v>
      </c>
      <c r="B2309" s="28">
        <v>104.77</v>
      </c>
    </row>
    <row r="2310" spans="1:2">
      <c r="A2310" s="30">
        <v>41115</v>
      </c>
      <c r="B2310" s="28">
        <v>102.35</v>
      </c>
    </row>
    <row r="2311" spans="1:2">
      <c r="A2311" s="30">
        <v>41114</v>
      </c>
      <c r="B2311" s="28">
        <v>103.57</v>
      </c>
    </row>
    <row r="2312" spans="1:2">
      <c r="A2312" s="30">
        <v>41113</v>
      </c>
      <c r="B2312" s="28">
        <v>103.91</v>
      </c>
    </row>
    <row r="2313" spans="1:2">
      <c r="A2313" s="30">
        <v>41110</v>
      </c>
      <c r="B2313" s="28">
        <v>106.98</v>
      </c>
    </row>
    <row r="2314" spans="1:2">
      <c r="A2314" s="30">
        <v>41109</v>
      </c>
      <c r="B2314" s="28">
        <v>107.79</v>
      </c>
    </row>
    <row r="2315" spans="1:2">
      <c r="A2315" s="30">
        <v>41108</v>
      </c>
      <c r="B2315" s="28">
        <v>105.92</v>
      </c>
    </row>
    <row r="2316" spans="1:2">
      <c r="A2316" s="30">
        <v>41107</v>
      </c>
      <c r="B2316" s="28">
        <v>104.21</v>
      </c>
    </row>
    <row r="2317" spans="1:2">
      <c r="A2317" s="30">
        <v>41106</v>
      </c>
      <c r="B2317" s="28">
        <v>102.1</v>
      </c>
    </row>
    <row r="2318" spans="1:2">
      <c r="A2318" s="30">
        <v>41103</v>
      </c>
      <c r="B2318" s="28">
        <v>101.91</v>
      </c>
    </row>
    <row r="2319" spans="1:2">
      <c r="A2319" s="29">
        <v>41102</v>
      </c>
      <c r="B2319" s="28">
        <v>99.18</v>
      </c>
    </row>
    <row r="2320" spans="1:2">
      <c r="A2320" s="29">
        <v>41101</v>
      </c>
      <c r="B2320" s="28">
        <v>99.23</v>
      </c>
    </row>
    <row r="2321" spans="1:2">
      <c r="A2321" s="29">
        <v>41100</v>
      </c>
      <c r="B2321" s="28">
        <v>99.15</v>
      </c>
    </row>
    <row r="2322" spans="1:2">
      <c r="A2322" s="29">
        <v>41099</v>
      </c>
      <c r="B2322" s="28">
        <v>99.94</v>
      </c>
    </row>
    <row r="2323" spans="1:2">
      <c r="A2323" s="29">
        <v>41096</v>
      </c>
      <c r="B2323" s="28">
        <v>98.5</v>
      </c>
    </row>
    <row r="2324" spans="1:2">
      <c r="A2324" s="29">
        <v>41095</v>
      </c>
      <c r="B2324" s="28">
        <v>101.54</v>
      </c>
    </row>
    <row r="2325" spans="1:2">
      <c r="A2325" s="29">
        <v>41093</v>
      </c>
      <c r="B2325" s="28">
        <v>99.89</v>
      </c>
    </row>
    <row r="2326" spans="1:2">
      <c r="A2326" s="29">
        <v>41092</v>
      </c>
      <c r="B2326" s="28">
        <v>95.28</v>
      </c>
    </row>
    <row r="2327" spans="1:2">
      <c r="A2327" s="30">
        <v>41089</v>
      </c>
      <c r="B2327" s="28">
        <v>94.17</v>
      </c>
    </row>
    <row r="2328" spans="1:2">
      <c r="A2328" s="30">
        <v>41088</v>
      </c>
      <c r="B2328" s="28">
        <v>91.02</v>
      </c>
    </row>
    <row r="2329" spans="1:2">
      <c r="A2329" s="30">
        <v>41087</v>
      </c>
      <c r="B2329" s="28">
        <v>92.06</v>
      </c>
    </row>
    <row r="2330" spans="1:2">
      <c r="A2330" s="30">
        <v>41086</v>
      </c>
      <c r="B2330" s="28">
        <v>90.19</v>
      </c>
    </row>
    <row r="2331" spans="1:2">
      <c r="A2331" s="30">
        <v>41085</v>
      </c>
      <c r="B2331" s="28">
        <v>88.69</v>
      </c>
    </row>
    <row r="2332" spans="1:2">
      <c r="A2332" s="30">
        <v>41082</v>
      </c>
      <c r="B2332" s="28">
        <v>89.22</v>
      </c>
    </row>
    <row r="2333" spans="1:2">
      <c r="A2333" s="30">
        <v>41081</v>
      </c>
      <c r="B2333" s="28">
        <v>89.22</v>
      </c>
    </row>
    <row r="2334" spans="1:2">
      <c r="A2334" s="30">
        <v>41080</v>
      </c>
      <c r="B2334" s="28">
        <v>93.5</v>
      </c>
    </row>
    <row r="2335" spans="1:2">
      <c r="A2335" s="30">
        <v>41079</v>
      </c>
      <c r="B2335" s="28">
        <v>95.14</v>
      </c>
    </row>
    <row r="2336" spans="1:2">
      <c r="A2336" s="30">
        <v>41078</v>
      </c>
      <c r="B2336" s="28">
        <v>95.21</v>
      </c>
    </row>
    <row r="2337" spans="1:2">
      <c r="A2337" s="30">
        <v>41075</v>
      </c>
      <c r="B2337" s="28">
        <v>97.13</v>
      </c>
    </row>
    <row r="2338" spans="1:2">
      <c r="A2338" s="30">
        <v>41074</v>
      </c>
      <c r="B2338" s="28">
        <v>96.46</v>
      </c>
    </row>
    <row r="2339" spans="1:2">
      <c r="A2339" s="30">
        <v>41073</v>
      </c>
      <c r="B2339" s="28">
        <v>97.29</v>
      </c>
    </row>
    <row r="2340" spans="1:2">
      <c r="A2340" s="29">
        <v>41072</v>
      </c>
      <c r="B2340" s="28">
        <v>96.59</v>
      </c>
    </row>
    <row r="2341" spans="1:2">
      <c r="A2341" s="29">
        <v>41071</v>
      </c>
      <c r="B2341" s="28">
        <v>98.6</v>
      </c>
    </row>
    <row r="2342" spans="1:2">
      <c r="A2342" s="29">
        <v>41068</v>
      </c>
      <c r="B2342" s="28">
        <v>97.57</v>
      </c>
    </row>
    <row r="2343" spans="1:2">
      <c r="A2343" s="29">
        <v>41067</v>
      </c>
      <c r="B2343" s="28">
        <v>100.05</v>
      </c>
    </row>
    <row r="2344" spans="1:2">
      <c r="A2344" s="29">
        <v>41066</v>
      </c>
      <c r="B2344" s="28">
        <v>101.14</v>
      </c>
    </row>
    <row r="2345" spans="1:2">
      <c r="A2345" s="29">
        <v>41065</v>
      </c>
      <c r="B2345" s="28">
        <v>98.65</v>
      </c>
    </row>
    <row r="2346" spans="1:2">
      <c r="A2346" s="29">
        <v>41064</v>
      </c>
      <c r="B2346" s="28">
        <v>97.74</v>
      </c>
    </row>
    <row r="2347" spans="1:2">
      <c r="A2347" s="29">
        <v>41061</v>
      </c>
      <c r="B2347" s="28">
        <v>98.63</v>
      </c>
    </row>
    <row r="2348" spans="1:2">
      <c r="A2348" s="30">
        <v>41060</v>
      </c>
      <c r="B2348" s="28">
        <v>103.86</v>
      </c>
    </row>
    <row r="2349" spans="1:2">
      <c r="A2349" s="30">
        <v>41059</v>
      </c>
      <c r="B2349" s="28">
        <v>103.85</v>
      </c>
    </row>
    <row r="2350" spans="1:2">
      <c r="A2350" s="30">
        <v>41058</v>
      </c>
      <c r="B2350" s="28">
        <v>107.55</v>
      </c>
    </row>
    <row r="2351" spans="1:2">
      <c r="A2351" s="30">
        <v>41054</v>
      </c>
      <c r="B2351" s="28">
        <v>107.86</v>
      </c>
    </row>
    <row r="2352" spans="1:2">
      <c r="A2352" s="30">
        <v>41053</v>
      </c>
      <c r="B2352" s="28">
        <v>107.2</v>
      </c>
    </row>
    <row r="2353" spans="1:2">
      <c r="A2353" s="30">
        <v>41052</v>
      </c>
      <c r="B2353" s="28">
        <v>106.88</v>
      </c>
    </row>
    <row r="2354" spans="1:2">
      <c r="A2354" s="30">
        <v>41051</v>
      </c>
      <c r="B2354" s="28">
        <v>109.76</v>
      </c>
    </row>
    <row r="2355" spans="1:2">
      <c r="A2355" s="30">
        <v>41050</v>
      </c>
      <c r="B2355" s="28">
        <v>109.02</v>
      </c>
    </row>
    <row r="2356" spans="1:2">
      <c r="A2356" s="30">
        <v>41047</v>
      </c>
      <c r="B2356" s="28">
        <v>108.03</v>
      </c>
    </row>
    <row r="2357" spans="1:2">
      <c r="A2357" s="30">
        <v>41046</v>
      </c>
      <c r="B2357" s="28">
        <v>109.31</v>
      </c>
    </row>
    <row r="2358" spans="1:2">
      <c r="A2358" s="30">
        <v>41045</v>
      </c>
      <c r="B2358" s="28">
        <v>109.8</v>
      </c>
    </row>
    <row r="2359" spans="1:2">
      <c r="A2359" s="30">
        <v>41044</v>
      </c>
      <c r="B2359" s="28">
        <v>111.4</v>
      </c>
    </row>
    <row r="2360" spans="1:2">
      <c r="A2360" s="30">
        <v>41043</v>
      </c>
      <c r="B2360" s="28">
        <v>110.79</v>
      </c>
    </row>
    <row r="2361" spans="1:2">
      <c r="A2361" s="29">
        <v>41040</v>
      </c>
      <c r="B2361" s="28">
        <v>112.5</v>
      </c>
    </row>
    <row r="2362" spans="1:2">
      <c r="A2362" s="29">
        <v>41039</v>
      </c>
      <c r="B2362" s="28">
        <v>112.24</v>
      </c>
    </row>
    <row r="2363" spans="1:2">
      <c r="A2363" s="29">
        <v>41038</v>
      </c>
      <c r="B2363" s="28">
        <v>111.89</v>
      </c>
    </row>
    <row r="2364" spans="1:2">
      <c r="A2364" s="29">
        <v>41037</v>
      </c>
      <c r="B2364" s="28">
        <v>110.48</v>
      </c>
    </row>
    <row r="2365" spans="1:2">
      <c r="A2365" s="29">
        <v>41033</v>
      </c>
      <c r="B2365" s="28">
        <v>111.66</v>
      </c>
    </row>
    <row r="2366" spans="1:2">
      <c r="A2366" s="29">
        <v>41032</v>
      </c>
      <c r="B2366" s="28">
        <v>115.91</v>
      </c>
    </row>
    <row r="2367" spans="1:2">
      <c r="A2367" s="29">
        <v>41031</v>
      </c>
      <c r="B2367" s="28">
        <v>117.57</v>
      </c>
    </row>
    <row r="2368" spans="1:2">
      <c r="A2368" s="29">
        <v>41030</v>
      </c>
      <c r="B2368" s="28">
        <v>119.57</v>
      </c>
    </row>
    <row r="2369" spans="1:2">
      <c r="A2369" s="30">
        <v>41029</v>
      </c>
      <c r="B2369" s="28">
        <v>118.66</v>
      </c>
    </row>
    <row r="2370" spans="1:2">
      <c r="A2370" s="30">
        <v>41026</v>
      </c>
      <c r="B2370" s="28">
        <v>119.3</v>
      </c>
    </row>
    <row r="2371" spans="1:2">
      <c r="A2371" s="30">
        <v>41025</v>
      </c>
      <c r="B2371" s="28">
        <v>119.33</v>
      </c>
    </row>
    <row r="2372" spans="1:2">
      <c r="A2372" s="30">
        <v>41024</v>
      </c>
      <c r="B2372" s="28">
        <v>117.45</v>
      </c>
    </row>
    <row r="2373" spans="1:2">
      <c r="A2373" s="30">
        <v>41023</v>
      </c>
      <c r="B2373" s="28">
        <v>117.74</v>
      </c>
    </row>
    <row r="2374" spans="1:2">
      <c r="A2374" s="30">
        <v>41022</v>
      </c>
      <c r="B2374" s="28">
        <v>116.66</v>
      </c>
    </row>
    <row r="2375" spans="1:2">
      <c r="A2375" s="30">
        <v>41019</v>
      </c>
      <c r="B2375" s="28">
        <v>118.08</v>
      </c>
    </row>
    <row r="2376" spans="1:2">
      <c r="A2376" s="30">
        <v>41018</v>
      </c>
      <c r="B2376" s="28">
        <v>117</v>
      </c>
    </row>
    <row r="2377" spans="1:2">
      <c r="A2377" s="30">
        <v>41017</v>
      </c>
      <c r="B2377" s="28">
        <v>115.18</v>
      </c>
    </row>
    <row r="2378" spans="1:2">
      <c r="A2378" s="30">
        <v>41016</v>
      </c>
      <c r="B2378" s="28">
        <v>117.41</v>
      </c>
    </row>
    <row r="2379" spans="1:2">
      <c r="A2379" s="30">
        <v>41015</v>
      </c>
      <c r="B2379" s="28">
        <v>118.23</v>
      </c>
    </row>
    <row r="2380" spans="1:2">
      <c r="A2380" s="30">
        <v>41012</v>
      </c>
      <c r="B2380" s="28">
        <v>120.62</v>
      </c>
    </row>
    <row r="2381" spans="1:2">
      <c r="A2381" s="29">
        <v>41011</v>
      </c>
      <c r="B2381" s="28">
        <v>120.57</v>
      </c>
    </row>
    <row r="2382" spans="1:2">
      <c r="A2382" s="29">
        <v>41010</v>
      </c>
      <c r="B2382" s="28">
        <v>120.41</v>
      </c>
    </row>
    <row r="2383" spans="1:2">
      <c r="A2383" s="29">
        <v>41009</v>
      </c>
      <c r="B2383" s="28">
        <v>121.89</v>
      </c>
    </row>
    <row r="2384" spans="1:2">
      <c r="A2384" s="29">
        <v>41004</v>
      </c>
      <c r="B2384" s="28">
        <v>123.58</v>
      </c>
    </row>
    <row r="2385" spans="1:2">
      <c r="A2385" s="29">
        <v>41003</v>
      </c>
      <c r="B2385" s="28">
        <v>123.04</v>
      </c>
    </row>
    <row r="2386" spans="1:2">
      <c r="A2386" s="29">
        <v>41001</v>
      </c>
      <c r="B2386" s="28">
        <v>124.44</v>
      </c>
    </row>
    <row r="2387" spans="1:2">
      <c r="A2387" s="30">
        <v>40998</v>
      </c>
      <c r="B2387" s="28">
        <v>123.41</v>
      </c>
    </row>
    <row r="2388" spans="1:2">
      <c r="A2388" s="30">
        <v>40997</v>
      </c>
      <c r="B2388" s="28">
        <v>123.23</v>
      </c>
    </row>
    <row r="2389" spans="1:2">
      <c r="A2389" s="30">
        <v>40996</v>
      </c>
      <c r="B2389" s="28">
        <v>124.41</v>
      </c>
    </row>
    <row r="2390" spans="1:2">
      <c r="A2390" s="30">
        <v>40995</v>
      </c>
      <c r="B2390" s="28">
        <v>125.25</v>
      </c>
    </row>
    <row r="2391" spans="1:2">
      <c r="A2391" s="30">
        <v>40994</v>
      </c>
      <c r="B2391" s="28">
        <v>125.85</v>
      </c>
    </row>
    <row r="2392" spans="1:2">
      <c r="A2392" s="30">
        <v>40991</v>
      </c>
      <c r="B2392" s="28">
        <v>125.21</v>
      </c>
    </row>
    <row r="2393" spans="1:2">
      <c r="A2393" s="30">
        <v>40990</v>
      </c>
      <c r="B2393" s="28">
        <v>122.49</v>
      </c>
    </row>
    <row r="2394" spans="1:2">
      <c r="A2394" s="30">
        <v>40989</v>
      </c>
      <c r="B2394" s="28">
        <v>123.89</v>
      </c>
    </row>
    <row r="2395" spans="1:2">
      <c r="A2395" s="30">
        <v>40988</v>
      </c>
      <c r="B2395" s="28">
        <v>124.38</v>
      </c>
    </row>
    <row r="2396" spans="1:2">
      <c r="A2396" s="30">
        <v>40987</v>
      </c>
      <c r="B2396" s="28">
        <v>125.76</v>
      </c>
    </row>
    <row r="2397" spans="1:2">
      <c r="A2397" s="30">
        <v>40984</v>
      </c>
      <c r="B2397" s="28">
        <v>125.09</v>
      </c>
    </row>
    <row r="2398" spans="1:2">
      <c r="A2398" s="30">
        <v>40983</v>
      </c>
      <c r="B2398" s="28">
        <v>123.63</v>
      </c>
    </row>
    <row r="2399" spans="1:2">
      <c r="A2399" s="30">
        <v>40982</v>
      </c>
      <c r="B2399" s="28">
        <v>126.98</v>
      </c>
    </row>
    <row r="2400" spans="1:2">
      <c r="A2400" s="30">
        <v>40981</v>
      </c>
      <c r="B2400" s="28">
        <v>128.13999999999999</v>
      </c>
    </row>
    <row r="2401" spans="1:2">
      <c r="A2401" s="29">
        <v>40980</v>
      </c>
      <c r="B2401" s="28">
        <v>127.27</v>
      </c>
    </row>
    <row r="2402" spans="1:2">
      <c r="A2402" s="29">
        <v>40977</v>
      </c>
      <c r="B2402" s="28">
        <v>128.08000000000001</v>
      </c>
    </row>
    <row r="2403" spans="1:2">
      <c r="A2403" s="29">
        <v>40976</v>
      </c>
      <c r="B2403" s="28">
        <v>127.96</v>
      </c>
    </row>
    <row r="2404" spans="1:2">
      <c r="A2404" s="29">
        <v>40975</v>
      </c>
      <c r="B2404" s="28">
        <v>125.37</v>
      </c>
    </row>
    <row r="2405" spans="1:2">
      <c r="A2405" s="29">
        <v>40974</v>
      </c>
      <c r="B2405" s="28">
        <v>125.03</v>
      </c>
    </row>
    <row r="2406" spans="1:2">
      <c r="A2406" s="29">
        <v>40973</v>
      </c>
      <c r="B2406" s="28">
        <v>126.68</v>
      </c>
    </row>
    <row r="2407" spans="1:2">
      <c r="A2407" s="29">
        <v>40970</v>
      </c>
      <c r="B2407" s="28">
        <v>125.93</v>
      </c>
    </row>
    <row r="2408" spans="1:2">
      <c r="A2408" s="29">
        <v>40969</v>
      </c>
      <c r="B2408" s="28">
        <v>125.76</v>
      </c>
    </row>
    <row r="2409" spans="1:2">
      <c r="A2409" s="30">
        <v>40968</v>
      </c>
      <c r="B2409" s="28">
        <v>122.23</v>
      </c>
    </row>
    <row r="2410" spans="1:2">
      <c r="A2410" s="30">
        <v>40967</v>
      </c>
      <c r="B2410" s="28">
        <v>124.02</v>
      </c>
    </row>
    <row r="2411" spans="1:2">
      <c r="A2411" s="30">
        <v>40966</v>
      </c>
      <c r="B2411" s="28">
        <v>126.46</v>
      </c>
    </row>
    <row r="2412" spans="1:2">
      <c r="A2412" s="30">
        <v>40963</v>
      </c>
      <c r="B2412" s="28">
        <v>124.89</v>
      </c>
    </row>
    <row r="2413" spans="1:2">
      <c r="A2413" s="30">
        <v>40962</v>
      </c>
      <c r="B2413" s="28">
        <v>124.53</v>
      </c>
    </row>
    <row r="2414" spans="1:2">
      <c r="A2414" s="30">
        <v>40961</v>
      </c>
      <c r="B2414" s="28">
        <v>123.07</v>
      </c>
    </row>
    <row r="2415" spans="1:2">
      <c r="A2415" s="30">
        <v>40960</v>
      </c>
      <c r="B2415" s="28">
        <v>120.85</v>
      </c>
    </row>
    <row r="2416" spans="1:2">
      <c r="A2416" s="30">
        <v>40956</v>
      </c>
      <c r="B2416" s="28">
        <v>120.69</v>
      </c>
    </row>
    <row r="2417" spans="1:2">
      <c r="A2417" s="30">
        <v>40955</v>
      </c>
      <c r="B2417" s="28">
        <v>121</v>
      </c>
    </row>
    <row r="2418" spans="1:2">
      <c r="A2418" s="30">
        <v>40954</v>
      </c>
      <c r="B2418" s="28">
        <v>120.25</v>
      </c>
    </row>
    <row r="2419" spans="1:2">
      <c r="A2419" s="30">
        <v>40953</v>
      </c>
      <c r="B2419" s="28">
        <v>118.3</v>
      </c>
    </row>
    <row r="2420" spans="1:2">
      <c r="A2420" s="30">
        <v>40952</v>
      </c>
      <c r="B2420" s="28">
        <v>118.73</v>
      </c>
    </row>
    <row r="2421" spans="1:2">
      <c r="A2421" s="29">
        <v>40949</v>
      </c>
      <c r="B2421" s="28">
        <v>118.13</v>
      </c>
    </row>
    <row r="2422" spans="1:2">
      <c r="A2422" s="29">
        <v>40948</v>
      </c>
      <c r="B2422" s="28">
        <v>118.4</v>
      </c>
    </row>
    <row r="2423" spans="1:2">
      <c r="A2423" s="29">
        <v>40947</v>
      </c>
      <c r="B2423" s="28">
        <v>117.18</v>
      </c>
    </row>
    <row r="2424" spans="1:2">
      <c r="A2424" s="29">
        <v>40946</v>
      </c>
      <c r="B2424" s="28">
        <v>116.86</v>
      </c>
    </row>
    <row r="2425" spans="1:2">
      <c r="A2425" s="29">
        <v>40945</v>
      </c>
      <c r="B2425" s="28">
        <v>115.47</v>
      </c>
    </row>
    <row r="2426" spans="1:2">
      <c r="A2426" s="29">
        <v>40942</v>
      </c>
      <c r="B2426" s="28">
        <v>112.56</v>
      </c>
    </row>
    <row r="2427" spans="1:2">
      <c r="A2427" s="29">
        <v>40941</v>
      </c>
      <c r="B2427" s="28">
        <v>110.96</v>
      </c>
    </row>
    <row r="2428" spans="1:2">
      <c r="A2428" s="29">
        <v>40940</v>
      </c>
      <c r="B2428" s="28">
        <v>111.96</v>
      </c>
    </row>
    <row r="2429" spans="1:2">
      <c r="A2429" s="30">
        <v>40939</v>
      </c>
      <c r="B2429" s="28">
        <v>110.26</v>
      </c>
    </row>
    <row r="2430" spans="1:2">
      <c r="A2430" s="30">
        <v>40938</v>
      </c>
      <c r="B2430" s="28">
        <v>110.24</v>
      </c>
    </row>
    <row r="2431" spans="1:2">
      <c r="A2431" s="30">
        <v>40935</v>
      </c>
      <c r="B2431" s="28">
        <v>110.5</v>
      </c>
    </row>
    <row r="2432" spans="1:2">
      <c r="A2432" s="30">
        <v>40934</v>
      </c>
      <c r="B2432" s="28">
        <v>109.08</v>
      </c>
    </row>
    <row r="2433" spans="1:2">
      <c r="A2433" s="30">
        <v>40933</v>
      </c>
      <c r="B2433" s="28">
        <v>108.48</v>
      </c>
    </row>
    <row r="2434" spans="1:2">
      <c r="A2434" s="30">
        <v>40932</v>
      </c>
      <c r="B2434" s="28">
        <v>108.38</v>
      </c>
    </row>
    <row r="2435" spans="1:2">
      <c r="A2435" s="30">
        <v>40931</v>
      </c>
      <c r="B2435" s="28">
        <v>109.46</v>
      </c>
    </row>
    <row r="2436" spans="1:2">
      <c r="A2436" s="30">
        <v>40928</v>
      </c>
      <c r="B2436" s="28">
        <v>108.5</v>
      </c>
    </row>
    <row r="2437" spans="1:2">
      <c r="A2437" s="30">
        <v>40927</v>
      </c>
      <c r="B2437" s="28">
        <v>109.54</v>
      </c>
    </row>
    <row r="2438" spans="1:2">
      <c r="A2438" s="30">
        <v>40926</v>
      </c>
      <c r="B2438" s="28">
        <v>109.81</v>
      </c>
    </row>
    <row r="2439" spans="1:2">
      <c r="A2439" s="30">
        <v>40925</v>
      </c>
      <c r="B2439" s="28">
        <v>110.55</v>
      </c>
    </row>
    <row r="2440" spans="1:2">
      <c r="A2440" s="30">
        <v>40921</v>
      </c>
      <c r="B2440" s="28">
        <v>109.88</v>
      </c>
    </row>
    <row r="2441" spans="1:2">
      <c r="A2441" s="29">
        <v>40920</v>
      </c>
      <c r="B2441" s="28">
        <v>112.97</v>
      </c>
    </row>
    <row r="2442" spans="1:2">
      <c r="A2442" s="29">
        <v>40919</v>
      </c>
      <c r="B2442" s="28">
        <v>111.66</v>
      </c>
    </row>
    <row r="2443" spans="1:2">
      <c r="A2443" s="29">
        <v>40918</v>
      </c>
      <c r="B2443" s="28">
        <v>113.3</v>
      </c>
    </row>
    <row r="2444" spans="1:2">
      <c r="A2444" s="29">
        <v>40917</v>
      </c>
      <c r="B2444" s="28">
        <v>111.07</v>
      </c>
    </row>
    <row r="2445" spans="1:2">
      <c r="A2445" s="29">
        <v>40914</v>
      </c>
      <c r="B2445" s="28">
        <v>111.96</v>
      </c>
    </row>
    <row r="2446" spans="1:2">
      <c r="A2446" s="29">
        <v>40913</v>
      </c>
      <c r="B2446" s="28">
        <v>113.59</v>
      </c>
    </row>
    <row r="2447" spans="1:2">
      <c r="A2447" s="29">
        <v>40912</v>
      </c>
      <c r="B2447" s="28">
        <v>113.37</v>
      </c>
    </row>
    <row r="2448" spans="1:2">
      <c r="A2448" s="29">
        <v>40911</v>
      </c>
      <c r="B2448" s="28">
        <v>111.12</v>
      </c>
    </row>
    <row r="2449" spans="1:2">
      <c r="A2449" s="30">
        <v>40907</v>
      </c>
      <c r="B2449" s="28">
        <v>108.09</v>
      </c>
    </row>
    <row r="2450" spans="1:2">
      <c r="A2450" s="30">
        <v>40906</v>
      </c>
      <c r="B2450" s="28">
        <v>106.89</v>
      </c>
    </row>
    <row r="2451" spans="1:2">
      <c r="A2451" s="30">
        <v>40905</v>
      </c>
      <c r="B2451" s="28">
        <v>107.54</v>
      </c>
    </row>
    <row r="2452" spans="1:2">
      <c r="A2452" s="30">
        <v>40900</v>
      </c>
      <c r="B2452" s="28">
        <v>109.28</v>
      </c>
    </row>
    <row r="2453" spans="1:2">
      <c r="A2453" s="30">
        <v>40899</v>
      </c>
      <c r="B2453" s="28">
        <v>108.98</v>
      </c>
    </row>
    <row r="2454" spans="1:2">
      <c r="A2454" s="30">
        <v>40898</v>
      </c>
      <c r="B2454" s="28">
        <v>108</v>
      </c>
    </row>
    <row r="2455" spans="1:2">
      <c r="A2455" s="30">
        <v>40897</v>
      </c>
      <c r="B2455" s="28">
        <v>107.8</v>
      </c>
    </row>
    <row r="2456" spans="1:2">
      <c r="A2456" s="30">
        <v>40896</v>
      </c>
      <c r="B2456" s="28">
        <v>104.55</v>
      </c>
    </row>
    <row r="2457" spans="1:2">
      <c r="A2457" s="30">
        <v>40893</v>
      </c>
      <c r="B2457" s="28">
        <v>104</v>
      </c>
    </row>
    <row r="2458" spans="1:2">
      <c r="A2458" s="30">
        <v>40892</v>
      </c>
      <c r="B2458" s="28">
        <v>104.52</v>
      </c>
    </row>
    <row r="2459" spans="1:2">
      <c r="A2459" s="30">
        <v>40891</v>
      </c>
      <c r="B2459" s="28">
        <v>105.72</v>
      </c>
    </row>
    <row r="2460" spans="1:2">
      <c r="A2460" s="30">
        <v>40890</v>
      </c>
      <c r="B2460" s="28">
        <v>109.25</v>
      </c>
    </row>
    <row r="2461" spans="1:2">
      <c r="A2461" s="29">
        <v>40889</v>
      </c>
      <c r="B2461" s="28">
        <v>107.82</v>
      </c>
    </row>
    <row r="2462" spans="1:2">
      <c r="A2462" s="29">
        <v>40886</v>
      </c>
      <c r="B2462" s="28">
        <v>107.91</v>
      </c>
    </row>
    <row r="2463" spans="1:2">
      <c r="A2463" s="29">
        <v>40885</v>
      </c>
      <c r="B2463" s="28">
        <v>108.23</v>
      </c>
    </row>
    <row r="2464" spans="1:2">
      <c r="A2464" s="29">
        <v>40884</v>
      </c>
      <c r="B2464" s="28">
        <v>110.07</v>
      </c>
    </row>
    <row r="2465" spans="1:2">
      <c r="A2465" s="29">
        <v>40883</v>
      </c>
      <c r="B2465" s="28">
        <v>110.16</v>
      </c>
    </row>
    <row r="2466" spans="1:2">
      <c r="A2466" s="29">
        <v>40882</v>
      </c>
      <c r="B2466" s="28">
        <v>110.18</v>
      </c>
    </row>
    <row r="2467" spans="1:2">
      <c r="A2467" s="29">
        <v>40879</v>
      </c>
      <c r="B2467" s="28">
        <v>109.59</v>
      </c>
    </row>
    <row r="2468" spans="1:2">
      <c r="A2468" s="29">
        <v>40878</v>
      </c>
      <c r="B2468" s="28">
        <v>108.83</v>
      </c>
    </row>
    <row r="2469" spans="1:2">
      <c r="A2469" s="30">
        <v>40877</v>
      </c>
      <c r="B2469" s="28">
        <v>111.22</v>
      </c>
    </row>
    <row r="2470" spans="1:2">
      <c r="A2470" s="30">
        <v>40876</v>
      </c>
      <c r="B2470" s="28">
        <v>111.25</v>
      </c>
    </row>
    <row r="2471" spans="1:2">
      <c r="A2471" s="30">
        <v>40875</v>
      </c>
      <c r="B2471" s="28">
        <v>109.38</v>
      </c>
    </row>
    <row r="2472" spans="1:2">
      <c r="A2472" s="30">
        <v>40872</v>
      </c>
      <c r="B2472" s="28">
        <v>106.08</v>
      </c>
    </row>
    <row r="2473" spans="1:2">
      <c r="A2473" s="30">
        <v>40870</v>
      </c>
      <c r="B2473" s="28">
        <v>106.83</v>
      </c>
    </row>
    <row r="2474" spans="1:2">
      <c r="A2474" s="30">
        <v>40869</v>
      </c>
      <c r="B2474" s="28">
        <v>107.77</v>
      </c>
    </row>
    <row r="2475" spans="1:2">
      <c r="A2475" s="30">
        <v>40868</v>
      </c>
      <c r="B2475" s="28">
        <v>105.98</v>
      </c>
    </row>
    <row r="2476" spans="1:2">
      <c r="A2476" s="30">
        <v>40865</v>
      </c>
      <c r="B2476" s="28">
        <v>107.82</v>
      </c>
    </row>
    <row r="2477" spans="1:2">
      <c r="A2477" s="30">
        <v>40864</v>
      </c>
      <c r="B2477" s="28">
        <v>109.25</v>
      </c>
    </row>
    <row r="2478" spans="1:2">
      <c r="A2478" s="30">
        <v>40863</v>
      </c>
      <c r="B2478" s="28">
        <v>111.91</v>
      </c>
    </row>
    <row r="2479" spans="1:2">
      <c r="A2479" s="30">
        <v>40862</v>
      </c>
      <c r="B2479" s="28">
        <v>111.9</v>
      </c>
    </row>
    <row r="2480" spans="1:2">
      <c r="A2480" s="30">
        <v>40861</v>
      </c>
      <c r="B2480" s="28">
        <v>112.57</v>
      </c>
    </row>
    <row r="2481" spans="1:2">
      <c r="A2481" s="29">
        <v>40858</v>
      </c>
      <c r="B2481" s="28">
        <v>114.43</v>
      </c>
    </row>
    <row r="2482" spans="1:2">
      <c r="A2482" s="29">
        <v>40857</v>
      </c>
      <c r="B2482" s="28">
        <v>113.32</v>
      </c>
    </row>
    <row r="2483" spans="1:2">
      <c r="A2483" s="29">
        <v>40856</v>
      </c>
      <c r="B2483" s="28">
        <v>115.29</v>
      </c>
    </row>
    <row r="2484" spans="1:2">
      <c r="A2484" s="29">
        <v>40855</v>
      </c>
      <c r="B2484" s="28">
        <v>115.61</v>
      </c>
    </row>
    <row r="2485" spans="1:2">
      <c r="A2485" s="29">
        <v>40854</v>
      </c>
      <c r="B2485" s="28">
        <v>114.75</v>
      </c>
    </row>
    <row r="2486" spans="1:2">
      <c r="A2486" s="29">
        <v>40851</v>
      </c>
      <c r="B2486" s="28">
        <v>112.22</v>
      </c>
    </row>
    <row r="2487" spans="1:2">
      <c r="A2487" s="29">
        <v>40850</v>
      </c>
      <c r="B2487" s="28">
        <v>110.76</v>
      </c>
    </row>
    <row r="2488" spans="1:2">
      <c r="A2488" s="29">
        <v>40849</v>
      </c>
      <c r="B2488" s="28">
        <v>110.82</v>
      </c>
    </row>
    <row r="2489" spans="1:2">
      <c r="A2489" s="29">
        <v>40848</v>
      </c>
      <c r="B2489" s="28">
        <v>106.97</v>
      </c>
    </row>
    <row r="2490" spans="1:2">
      <c r="A2490" s="30">
        <v>40847</v>
      </c>
      <c r="B2490" s="28">
        <v>108.43</v>
      </c>
    </row>
    <row r="2491" spans="1:2">
      <c r="A2491" s="30">
        <v>40844</v>
      </c>
      <c r="B2491" s="28">
        <v>110.01</v>
      </c>
    </row>
    <row r="2492" spans="1:2">
      <c r="A2492" s="30">
        <v>40843</v>
      </c>
      <c r="B2492" s="28">
        <v>112.45</v>
      </c>
    </row>
    <row r="2493" spans="1:2">
      <c r="A2493" s="30">
        <v>40842</v>
      </c>
      <c r="B2493" s="28">
        <v>110.43</v>
      </c>
    </row>
    <row r="2494" spans="1:2">
      <c r="A2494" s="30">
        <v>40841</v>
      </c>
      <c r="B2494" s="28">
        <v>112.11</v>
      </c>
    </row>
    <row r="2495" spans="1:2">
      <c r="A2495" s="30">
        <v>40840</v>
      </c>
      <c r="B2495" s="28">
        <v>111.67</v>
      </c>
    </row>
    <row r="2496" spans="1:2">
      <c r="A2496" s="30">
        <v>40837</v>
      </c>
      <c r="B2496" s="28">
        <v>111.6</v>
      </c>
    </row>
    <row r="2497" spans="1:2">
      <c r="A2497" s="30">
        <v>40836</v>
      </c>
      <c r="B2497" s="28">
        <v>109</v>
      </c>
    </row>
    <row r="2498" spans="1:2">
      <c r="A2498" s="30">
        <v>40835</v>
      </c>
      <c r="B2498" s="28">
        <v>111.76</v>
      </c>
    </row>
    <row r="2499" spans="1:2">
      <c r="A2499" s="30">
        <v>40834</v>
      </c>
      <c r="B2499" s="28">
        <v>112.08</v>
      </c>
    </row>
    <row r="2500" spans="1:2">
      <c r="A2500" s="30">
        <v>40833</v>
      </c>
      <c r="B2500" s="28">
        <v>112.92</v>
      </c>
    </row>
    <row r="2501" spans="1:2">
      <c r="A2501" s="30">
        <v>40830</v>
      </c>
      <c r="B2501" s="28">
        <v>114.33</v>
      </c>
    </row>
    <row r="2502" spans="1:2">
      <c r="A2502" s="30">
        <v>40829</v>
      </c>
      <c r="B2502" s="28">
        <v>112.45</v>
      </c>
    </row>
    <row r="2503" spans="1:2">
      <c r="A2503" s="29">
        <v>40828</v>
      </c>
      <c r="B2503" s="28">
        <v>112.44</v>
      </c>
    </row>
    <row r="2504" spans="1:2">
      <c r="A2504" s="29">
        <v>40827</v>
      </c>
      <c r="B2504" s="28">
        <v>109.22</v>
      </c>
    </row>
    <row r="2505" spans="1:2">
      <c r="A2505" s="29">
        <v>40826</v>
      </c>
      <c r="B2505" s="28">
        <v>109.49</v>
      </c>
    </row>
    <row r="2506" spans="1:2">
      <c r="A2506" s="29">
        <v>40823</v>
      </c>
      <c r="B2506" s="28">
        <v>106.56</v>
      </c>
    </row>
    <row r="2507" spans="1:2">
      <c r="A2507" s="29">
        <v>40822</v>
      </c>
      <c r="B2507" s="28">
        <v>104.38</v>
      </c>
    </row>
    <row r="2508" spans="1:2">
      <c r="A2508" s="29">
        <v>40821</v>
      </c>
      <c r="B2508" s="28">
        <v>103.77</v>
      </c>
    </row>
    <row r="2509" spans="1:2">
      <c r="A2509" s="29">
        <v>40820</v>
      </c>
      <c r="B2509" s="28">
        <v>101.84</v>
      </c>
    </row>
    <row r="2510" spans="1:2">
      <c r="A2510" s="29">
        <v>40819</v>
      </c>
      <c r="B2510" s="28">
        <v>103.61</v>
      </c>
    </row>
    <row r="2511" spans="1:2">
      <c r="A2511" s="30">
        <v>40816</v>
      </c>
      <c r="B2511" s="28">
        <v>105.42</v>
      </c>
    </row>
    <row r="2512" spans="1:2">
      <c r="A2512" s="30">
        <v>40815</v>
      </c>
      <c r="B2512" s="28">
        <v>107.08</v>
      </c>
    </row>
    <row r="2513" spans="1:2">
      <c r="A2513" s="30">
        <v>40814</v>
      </c>
      <c r="B2513" s="28">
        <v>108.52</v>
      </c>
    </row>
    <row r="2514" spans="1:2">
      <c r="A2514" s="30">
        <v>40813</v>
      </c>
      <c r="B2514" s="28">
        <v>109.54</v>
      </c>
    </row>
    <row r="2515" spans="1:2">
      <c r="A2515" s="30">
        <v>40812</v>
      </c>
      <c r="B2515" s="28">
        <v>107.9</v>
      </c>
    </row>
    <row r="2516" spans="1:2">
      <c r="A2516" s="30">
        <v>40809</v>
      </c>
      <c r="B2516" s="28">
        <v>109.17</v>
      </c>
    </row>
    <row r="2517" spans="1:2">
      <c r="A2517" s="30">
        <v>40808</v>
      </c>
      <c r="B2517" s="28">
        <v>109.21</v>
      </c>
    </row>
    <row r="2518" spans="1:2">
      <c r="A2518" s="30">
        <v>40807</v>
      </c>
      <c r="B2518" s="28">
        <v>114.26</v>
      </c>
    </row>
    <row r="2519" spans="1:2">
      <c r="A2519" s="30">
        <v>40806</v>
      </c>
      <c r="B2519" s="28">
        <v>114.39</v>
      </c>
    </row>
    <row r="2520" spans="1:2">
      <c r="A2520" s="30">
        <v>40805</v>
      </c>
      <c r="B2520" s="28">
        <v>112.89</v>
      </c>
    </row>
    <row r="2521" spans="1:2">
      <c r="A2521" s="30">
        <v>40802</v>
      </c>
      <c r="B2521" s="28">
        <v>116.26</v>
      </c>
    </row>
    <row r="2522" spans="1:2">
      <c r="A2522" s="30">
        <v>40801</v>
      </c>
      <c r="B2522" s="28">
        <v>116.71</v>
      </c>
    </row>
    <row r="2523" spans="1:2">
      <c r="A2523" s="30">
        <v>40800</v>
      </c>
      <c r="B2523" s="28">
        <v>113.1</v>
      </c>
    </row>
    <row r="2524" spans="1:2">
      <c r="A2524" s="30">
        <v>40799</v>
      </c>
      <c r="B2524" s="28">
        <v>114.08</v>
      </c>
    </row>
    <row r="2525" spans="1:2">
      <c r="A2525" s="29">
        <v>40798</v>
      </c>
      <c r="B2525" s="28">
        <v>114.75</v>
      </c>
    </row>
    <row r="2526" spans="1:2">
      <c r="A2526" s="29">
        <v>40795</v>
      </c>
      <c r="B2526" s="28">
        <v>115.1</v>
      </c>
    </row>
    <row r="2527" spans="1:2">
      <c r="A2527" s="29">
        <v>40794</v>
      </c>
      <c r="B2527" s="28">
        <v>117.99</v>
      </c>
    </row>
    <row r="2528" spans="1:2">
      <c r="A2528" s="29">
        <v>40793</v>
      </c>
      <c r="B2528" s="28">
        <v>117.5</v>
      </c>
    </row>
    <row r="2529" spans="1:2">
      <c r="A2529" s="29">
        <v>40792</v>
      </c>
      <c r="B2529" s="28">
        <v>113.29</v>
      </c>
    </row>
    <row r="2530" spans="1:2">
      <c r="A2530" s="29">
        <v>40788</v>
      </c>
      <c r="B2530" s="28">
        <v>115.92</v>
      </c>
    </row>
    <row r="2531" spans="1:2">
      <c r="A2531" s="29">
        <v>40787</v>
      </c>
      <c r="B2531" s="28">
        <v>116.43</v>
      </c>
    </row>
    <row r="2532" spans="1:2">
      <c r="A2532" s="30">
        <v>40786</v>
      </c>
      <c r="B2532" s="28">
        <v>116.48</v>
      </c>
    </row>
    <row r="2533" spans="1:2">
      <c r="A2533" s="30">
        <v>40785</v>
      </c>
      <c r="B2533" s="28">
        <v>115.59</v>
      </c>
    </row>
    <row r="2534" spans="1:2">
      <c r="A2534" s="30">
        <v>40781</v>
      </c>
      <c r="B2534" s="28">
        <v>112.29</v>
      </c>
    </row>
    <row r="2535" spans="1:2">
      <c r="A2535" s="30">
        <v>40780</v>
      </c>
      <c r="B2535" s="28">
        <v>111.91</v>
      </c>
    </row>
    <row r="2536" spans="1:2">
      <c r="A2536" s="30">
        <v>40779</v>
      </c>
      <c r="B2536" s="28">
        <v>111.91</v>
      </c>
    </row>
    <row r="2537" spans="1:2">
      <c r="A2537" s="30">
        <v>40778</v>
      </c>
      <c r="B2537" s="28">
        <v>110.35</v>
      </c>
    </row>
    <row r="2538" spans="1:2">
      <c r="A2538" s="30">
        <v>40777</v>
      </c>
      <c r="B2538" s="28">
        <v>108.83</v>
      </c>
    </row>
    <row r="2539" spans="1:2">
      <c r="A2539" s="30">
        <v>40774</v>
      </c>
      <c r="B2539" s="28">
        <v>109.37</v>
      </c>
    </row>
    <row r="2540" spans="1:2">
      <c r="A2540" s="30">
        <v>40773</v>
      </c>
      <c r="B2540" s="28">
        <v>108.36</v>
      </c>
    </row>
    <row r="2541" spans="1:2">
      <c r="A2541" s="30">
        <v>40772</v>
      </c>
      <c r="B2541" s="28">
        <v>111.37</v>
      </c>
    </row>
    <row r="2542" spans="1:2">
      <c r="A2542" s="30">
        <v>40771</v>
      </c>
      <c r="B2542" s="28">
        <v>109.69</v>
      </c>
    </row>
    <row r="2543" spans="1:2">
      <c r="A2543" s="30">
        <v>40770</v>
      </c>
      <c r="B2543" s="28">
        <v>108.89</v>
      </c>
    </row>
    <row r="2544" spans="1:2">
      <c r="A2544" s="29">
        <v>40767</v>
      </c>
      <c r="B2544" s="28">
        <v>108.17</v>
      </c>
    </row>
    <row r="2545" spans="1:2">
      <c r="A2545" s="29">
        <v>40766</v>
      </c>
      <c r="B2545" s="28">
        <v>107.82</v>
      </c>
    </row>
    <row r="2546" spans="1:2">
      <c r="A2546" s="29">
        <v>40765</v>
      </c>
      <c r="B2546" s="28">
        <v>103.84</v>
      </c>
    </row>
    <row r="2547" spans="1:2">
      <c r="A2547" s="29">
        <v>40764</v>
      </c>
      <c r="B2547" s="28">
        <v>103.63</v>
      </c>
    </row>
    <row r="2548" spans="1:2">
      <c r="A2548" s="29">
        <v>40763</v>
      </c>
      <c r="B2548" s="28">
        <v>103.06</v>
      </c>
    </row>
    <row r="2549" spans="1:2">
      <c r="A2549" s="29">
        <v>40760</v>
      </c>
      <c r="B2549" s="28">
        <v>106.92</v>
      </c>
    </row>
    <row r="2550" spans="1:2">
      <c r="A2550" s="29">
        <v>40759</v>
      </c>
      <c r="B2550" s="28">
        <v>110.22</v>
      </c>
    </row>
    <row r="2551" spans="1:2">
      <c r="A2551" s="29">
        <v>40758</v>
      </c>
      <c r="B2551" s="28">
        <v>113.74</v>
      </c>
    </row>
    <row r="2552" spans="1:2">
      <c r="A2552" s="29">
        <v>40757</v>
      </c>
      <c r="B2552" s="28">
        <v>116.02</v>
      </c>
    </row>
    <row r="2553" spans="1:2">
      <c r="A2553" s="29">
        <v>40756</v>
      </c>
      <c r="B2553" s="28">
        <v>116.37</v>
      </c>
    </row>
    <row r="2554" spans="1:2">
      <c r="A2554" s="30">
        <v>40753</v>
      </c>
      <c r="B2554" s="28">
        <v>115.93</v>
      </c>
    </row>
    <row r="2555" spans="1:2">
      <c r="A2555" s="30">
        <v>40752</v>
      </c>
      <c r="B2555" s="28">
        <v>118.16</v>
      </c>
    </row>
    <row r="2556" spans="1:2">
      <c r="A2556" s="30">
        <v>40751</v>
      </c>
      <c r="B2556" s="28">
        <v>117.99</v>
      </c>
    </row>
    <row r="2557" spans="1:2">
      <c r="A2557" s="30">
        <v>40750</v>
      </c>
      <c r="B2557" s="28">
        <v>118.14</v>
      </c>
    </row>
    <row r="2558" spans="1:2">
      <c r="A2558" s="30">
        <v>40749</v>
      </c>
      <c r="B2558" s="28">
        <v>118.27</v>
      </c>
    </row>
    <row r="2559" spans="1:2">
      <c r="A2559" s="30">
        <v>40746</v>
      </c>
      <c r="B2559" s="28">
        <v>118.99</v>
      </c>
    </row>
    <row r="2560" spans="1:2">
      <c r="A2560" s="30">
        <v>40745</v>
      </c>
      <c r="B2560" s="28">
        <v>118.25</v>
      </c>
    </row>
    <row r="2561" spans="1:2">
      <c r="A2561" s="30">
        <v>40744</v>
      </c>
      <c r="B2561" s="28">
        <v>118.52</v>
      </c>
    </row>
    <row r="2562" spans="1:2">
      <c r="A2562" s="30">
        <v>40743</v>
      </c>
      <c r="B2562" s="28">
        <v>118.18</v>
      </c>
    </row>
    <row r="2563" spans="1:2">
      <c r="A2563" s="30">
        <v>40742</v>
      </c>
      <c r="B2563" s="28">
        <v>117.05</v>
      </c>
    </row>
    <row r="2564" spans="1:2">
      <c r="A2564" s="30">
        <v>40739</v>
      </c>
      <c r="B2564" s="28">
        <v>118.06</v>
      </c>
    </row>
    <row r="2565" spans="1:2">
      <c r="A2565" s="30">
        <v>40738</v>
      </c>
      <c r="B2565" s="28">
        <v>117.38</v>
      </c>
    </row>
    <row r="2566" spans="1:2">
      <c r="A2566" s="30">
        <v>40737</v>
      </c>
      <c r="B2566" s="28">
        <v>118.46</v>
      </c>
    </row>
    <row r="2567" spans="1:2">
      <c r="A2567" s="29">
        <v>40736</v>
      </c>
      <c r="B2567" s="28">
        <v>117.36</v>
      </c>
    </row>
    <row r="2568" spans="1:2">
      <c r="A2568" s="29">
        <v>40735</v>
      </c>
      <c r="B2568" s="28">
        <v>117.35</v>
      </c>
    </row>
    <row r="2569" spans="1:2">
      <c r="A2569" s="29">
        <v>40732</v>
      </c>
      <c r="B2569" s="28">
        <v>117.4</v>
      </c>
    </row>
    <row r="2570" spans="1:2">
      <c r="A2570" s="29">
        <v>40731</v>
      </c>
      <c r="B2570" s="28">
        <v>117.4</v>
      </c>
    </row>
    <row r="2571" spans="1:2">
      <c r="A2571" s="29">
        <v>40730</v>
      </c>
      <c r="B2571" s="28">
        <v>113.55</v>
      </c>
    </row>
    <row r="2572" spans="1:2">
      <c r="A2572" s="29">
        <v>40729</v>
      </c>
      <c r="B2572" s="28">
        <v>113.21</v>
      </c>
    </row>
    <row r="2573" spans="1:2">
      <c r="A2573" s="29">
        <v>40725</v>
      </c>
      <c r="B2573" s="28">
        <v>109.82</v>
      </c>
    </row>
    <row r="2574" spans="1:2">
      <c r="A2574" s="30">
        <v>40724</v>
      </c>
      <c r="B2574" s="28">
        <v>111.71</v>
      </c>
    </row>
    <row r="2575" spans="1:2">
      <c r="A2575" s="30">
        <v>40723</v>
      </c>
      <c r="B2575" s="28">
        <v>111.49</v>
      </c>
    </row>
    <row r="2576" spans="1:2">
      <c r="A2576" s="30">
        <v>40722</v>
      </c>
      <c r="B2576" s="28">
        <v>107.57</v>
      </c>
    </row>
    <row r="2577" spans="1:2">
      <c r="A2577" s="30">
        <v>40721</v>
      </c>
      <c r="B2577" s="28">
        <v>104.57</v>
      </c>
    </row>
    <row r="2578" spans="1:2">
      <c r="A2578" s="30">
        <v>40718</v>
      </c>
      <c r="B2578" s="28">
        <v>104.79</v>
      </c>
    </row>
    <row r="2579" spans="1:2">
      <c r="A2579" s="30">
        <v>40717</v>
      </c>
      <c r="B2579" s="28">
        <v>108.27</v>
      </c>
    </row>
    <row r="2580" spans="1:2">
      <c r="A2580" s="30">
        <v>40716</v>
      </c>
      <c r="B2580" s="28">
        <v>113.59</v>
      </c>
    </row>
    <row r="2581" spans="1:2">
      <c r="A2581" s="30">
        <v>40715</v>
      </c>
      <c r="B2581" s="28">
        <v>112.02</v>
      </c>
    </row>
    <row r="2582" spans="1:2">
      <c r="A2582" s="30">
        <v>40714</v>
      </c>
      <c r="B2582" s="28">
        <v>112.21</v>
      </c>
    </row>
    <row r="2583" spans="1:2">
      <c r="A2583" s="30">
        <v>40711</v>
      </c>
      <c r="B2583" s="28">
        <v>113.74</v>
      </c>
    </row>
    <row r="2584" spans="1:2">
      <c r="A2584" s="30">
        <v>40710</v>
      </c>
      <c r="B2584" s="28">
        <v>114.69</v>
      </c>
    </row>
    <row r="2585" spans="1:2">
      <c r="A2585" s="30">
        <v>40709</v>
      </c>
      <c r="B2585" s="28">
        <v>114.67</v>
      </c>
    </row>
    <row r="2586" spans="1:2">
      <c r="A2586" s="30">
        <v>40708</v>
      </c>
      <c r="B2586" s="28">
        <v>120.35</v>
      </c>
    </row>
    <row r="2587" spans="1:2">
      <c r="A2587" s="30">
        <v>40707</v>
      </c>
      <c r="B2587" s="28">
        <v>120.49</v>
      </c>
    </row>
    <row r="2588" spans="1:2">
      <c r="A2588" s="29">
        <v>40704</v>
      </c>
      <c r="B2588" s="28">
        <v>118.71</v>
      </c>
    </row>
    <row r="2589" spans="1:2">
      <c r="A2589" s="29">
        <v>40703</v>
      </c>
      <c r="B2589" s="28">
        <v>119.95</v>
      </c>
    </row>
    <row r="2590" spans="1:2">
      <c r="A2590" s="29">
        <v>40702</v>
      </c>
      <c r="B2590" s="28">
        <v>118.43</v>
      </c>
    </row>
    <row r="2591" spans="1:2">
      <c r="A2591" s="29">
        <v>40701</v>
      </c>
      <c r="B2591" s="28">
        <v>116.14</v>
      </c>
    </row>
    <row r="2592" spans="1:2">
      <c r="A2592" s="29">
        <v>40700</v>
      </c>
      <c r="B2592" s="28">
        <v>115.4</v>
      </c>
    </row>
    <row r="2593" spans="1:2">
      <c r="A2593" s="29">
        <v>40697</v>
      </c>
      <c r="B2593" s="28">
        <v>115.09</v>
      </c>
    </row>
    <row r="2594" spans="1:2">
      <c r="A2594" s="29">
        <v>40696</v>
      </c>
      <c r="B2594" s="28">
        <v>114.3</v>
      </c>
    </row>
    <row r="2595" spans="1:2">
      <c r="A2595" s="29">
        <v>40695</v>
      </c>
      <c r="B2595" s="28">
        <v>116.15</v>
      </c>
    </row>
    <row r="2596" spans="1:2">
      <c r="A2596" s="30">
        <v>40694</v>
      </c>
      <c r="B2596" s="28">
        <v>117.18</v>
      </c>
    </row>
    <row r="2597" spans="1:2">
      <c r="A2597" s="30">
        <v>40690</v>
      </c>
      <c r="B2597" s="28">
        <v>114.85</v>
      </c>
    </row>
    <row r="2598" spans="1:2">
      <c r="A2598" s="30">
        <v>40689</v>
      </c>
      <c r="B2598" s="28">
        <v>115.06</v>
      </c>
    </row>
    <row r="2599" spans="1:2">
      <c r="A2599" s="30">
        <v>40688</v>
      </c>
      <c r="B2599" s="28">
        <v>114.47</v>
      </c>
    </row>
    <row r="2600" spans="1:2">
      <c r="A2600" s="30">
        <v>40687</v>
      </c>
      <c r="B2600" s="28">
        <v>112.52</v>
      </c>
    </row>
    <row r="2601" spans="1:2">
      <c r="A2601" s="30">
        <v>40686</v>
      </c>
      <c r="B2601" s="28">
        <v>110.13</v>
      </c>
    </row>
    <row r="2602" spans="1:2">
      <c r="A2602" s="30">
        <v>40683</v>
      </c>
      <c r="B2602" s="28">
        <v>111.25</v>
      </c>
    </row>
    <row r="2603" spans="1:2">
      <c r="A2603" s="30">
        <v>40682</v>
      </c>
      <c r="B2603" s="28">
        <v>113.2</v>
      </c>
    </row>
    <row r="2604" spans="1:2">
      <c r="A2604" s="30">
        <v>40681</v>
      </c>
      <c r="B2604" s="28">
        <v>112.54</v>
      </c>
    </row>
    <row r="2605" spans="1:2">
      <c r="A2605" s="30">
        <v>40680</v>
      </c>
      <c r="B2605" s="28">
        <v>109.39</v>
      </c>
    </row>
    <row r="2606" spans="1:2">
      <c r="A2606" s="30">
        <v>40679</v>
      </c>
      <c r="B2606" s="28">
        <v>113.72</v>
      </c>
    </row>
    <row r="2607" spans="1:2">
      <c r="A2607" s="30">
        <v>40676</v>
      </c>
      <c r="B2607" s="28">
        <v>113.08</v>
      </c>
    </row>
    <row r="2608" spans="1:2">
      <c r="A2608" s="29">
        <v>40675</v>
      </c>
      <c r="B2608" s="28">
        <v>112.87</v>
      </c>
    </row>
    <row r="2609" spans="1:2">
      <c r="A2609" s="29">
        <v>40674</v>
      </c>
      <c r="B2609" s="28">
        <v>115.66</v>
      </c>
    </row>
    <row r="2610" spans="1:2">
      <c r="A2610" s="29">
        <v>40673</v>
      </c>
      <c r="B2610" s="28">
        <v>117.82</v>
      </c>
    </row>
    <row r="2611" spans="1:2">
      <c r="A2611" s="29">
        <v>40672</v>
      </c>
      <c r="B2611" s="28">
        <v>113.21</v>
      </c>
    </row>
    <row r="2612" spans="1:2">
      <c r="A2612" s="29">
        <v>40669</v>
      </c>
      <c r="B2612" s="28">
        <v>113.69</v>
      </c>
    </row>
    <row r="2613" spans="1:2">
      <c r="A2613" s="29">
        <v>40668</v>
      </c>
      <c r="B2613" s="28">
        <v>111.93</v>
      </c>
    </row>
    <row r="2614" spans="1:2">
      <c r="A2614" s="29">
        <v>40667</v>
      </c>
      <c r="B2614" s="28">
        <v>121.55</v>
      </c>
    </row>
    <row r="2615" spans="1:2">
      <c r="A2615" s="29">
        <v>40666</v>
      </c>
      <c r="B2615" s="28">
        <v>124.01</v>
      </c>
    </row>
    <row r="2616" spans="1:2">
      <c r="A2616" s="29">
        <v>40665</v>
      </c>
      <c r="B2616" s="28">
        <v>126.64</v>
      </c>
    </row>
    <row r="2617" spans="1:2">
      <c r="A2617" s="30">
        <v>40661</v>
      </c>
      <c r="B2617" s="28">
        <v>126.59</v>
      </c>
    </row>
    <row r="2618" spans="1:2">
      <c r="A2618" s="30">
        <v>40660</v>
      </c>
      <c r="B2618" s="28">
        <v>124.94</v>
      </c>
    </row>
    <row r="2619" spans="1:2">
      <c r="A2619" s="30">
        <v>40659</v>
      </c>
      <c r="B2619" s="28">
        <v>124.55</v>
      </c>
    </row>
    <row r="2620" spans="1:2">
      <c r="A2620" s="30">
        <v>40654</v>
      </c>
      <c r="B2620" s="28">
        <v>123.64</v>
      </c>
    </row>
    <row r="2621" spans="1:2">
      <c r="A2621" s="30">
        <v>40653</v>
      </c>
      <c r="B2621" s="28">
        <v>124.26</v>
      </c>
    </row>
    <row r="2622" spans="1:2">
      <c r="A2622" s="30">
        <v>40652</v>
      </c>
      <c r="B2622" s="28">
        <v>121.35</v>
      </c>
    </row>
    <row r="2623" spans="1:2">
      <c r="A2623" s="30">
        <v>40651</v>
      </c>
      <c r="B2623" s="28">
        <v>121.69</v>
      </c>
    </row>
    <row r="2624" spans="1:2">
      <c r="A2624" s="30">
        <v>40648</v>
      </c>
      <c r="B2624" s="28">
        <v>124.63</v>
      </c>
    </row>
    <row r="2625" spans="1:2">
      <c r="A2625" s="30">
        <v>40647</v>
      </c>
      <c r="B2625" s="28">
        <v>122.74</v>
      </c>
    </row>
    <row r="2626" spans="1:2">
      <c r="A2626" s="30">
        <v>40646</v>
      </c>
      <c r="B2626" s="28">
        <v>122.7</v>
      </c>
    </row>
    <row r="2627" spans="1:2">
      <c r="A2627" s="29">
        <v>40645</v>
      </c>
      <c r="B2627" s="28">
        <v>121.33</v>
      </c>
    </row>
    <row r="2628" spans="1:2">
      <c r="A2628" s="29">
        <v>40644</v>
      </c>
      <c r="B2628" s="28">
        <v>126.46</v>
      </c>
    </row>
    <row r="2629" spans="1:2">
      <c r="A2629" s="29">
        <v>40641</v>
      </c>
      <c r="B2629" s="28">
        <v>126.3</v>
      </c>
    </row>
    <row r="2630" spans="1:2">
      <c r="A2630" s="29">
        <v>40640</v>
      </c>
      <c r="B2630" s="28">
        <v>122.9</v>
      </c>
    </row>
    <row r="2631" spans="1:2">
      <c r="A2631" s="29">
        <v>40639</v>
      </c>
      <c r="B2631" s="28">
        <v>123.01</v>
      </c>
    </row>
    <row r="2632" spans="1:2">
      <c r="A2632" s="29">
        <v>40638</v>
      </c>
      <c r="B2632" s="28">
        <v>122.87</v>
      </c>
    </row>
    <row r="2633" spans="1:2">
      <c r="A2633" s="29">
        <v>40637</v>
      </c>
      <c r="B2633" s="28">
        <v>120.07</v>
      </c>
    </row>
    <row r="2634" spans="1:2">
      <c r="A2634" s="29">
        <v>40634</v>
      </c>
      <c r="B2634" s="28">
        <v>118.63</v>
      </c>
    </row>
    <row r="2635" spans="1:2">
      <c r="A2635" s="30">
        <v>40633</v>
      </c>
      <c r="B2635" s="28">
        <v>116.94</v>
      </c>
    </row>
    <row r="2636" spans="1:2">
      <c r="A2636" s="30">
        <v>40632</v>
      </c>
      <c r="B2636" s="28">
        <v>115.35</v>
      </c>
    </row>
    <row r="2637" spans="1:2">
      <c r="A2637" s="30">
        <v>40631</v>
      </c>
      <c r="B2637" s="28">
        <v>115.58</v>
      </c>
    </row>
    <row r="2638" spans="1:2">
      <c r="A2638" s="30">
        <v>40630</v>
      </c>
      <c r="B2638" s="28">
        <v>115.95</v>
      </c>
    </row>
    <row r="2639" spans="1:2">
      <c r="A2639" s="30">
        <v>40627</v>
      </c>
      <c r="B2639" s="28">
        <v>115.45</v>
      </c>
    </row>
    <row r="2640" spans="1:2">
      <c r="A2640" s="30">
        <v>40626</v>
      </c>
      <c r="B2640" s="28">
        <v>115.41</v>
      </c>
    </row>
    <row r="2641" spans="1:2">
      <c r="A2641" s="30">
        <v>40625</v>
      </c>
      <c r="B2641" s="28">
        <v>115.65</v>
      </c>
    </row>
    <row r="2642" spans="1:2">
      <c r="A2642" s="30">
        <v>40624</v>
      </c>
      <c r="B2642" s="28">
        <v>115.63</v>
      </c>
    </row>
    <row r="2643" spans="1:2">
      <c r="A2643" s="30">
        <v>40623</v>
      </c>
      <c r="B2643" s="28">
        <v>114.92</v>
      </c>
    </row>
    <row r="2644" spans="1:2">
      <c r="A2644" s="30">
        <v>40620</v>
      </c>
      <c r="B2644" s="28">
        <v>114.13</v>
      </c>
    </row>
    <row r="2645" spans="1:2">
      <c r="A2645" s="30">
        <v>40619</v>
      </c>
      <c r="B2645" s="28">
        <v>114.18</v>
      </c>
    </row>
    <row r="2646" spans="1:2">
      <c r="A2646" s="30">
        <v>40618</v>
      </c>
      <c r="B2646" s="28">
        <v>110.96</v>
      </c>
    </row>
    <row r="2647" spans="1:2">
      <c r="A2647" s="30">
        <v>40617</v>
      </c>
      <c r="B2647" s="28">
        <v>111.11</v>
      </c>
    </row>
    <row r="2648" spans="1:2">
      <c r="A2648" s="30">
        <v>40616</v>
      </c>
      <c r="B2648" s="28">
        <v>112.95</v>
      </c>
    </row>
    <row r="2649" spans="1:2">
      <c r="A2649" s="29">
        <v>40613</v>
      </c>
      <c r="B2649" s="28">
        <v>114.07</v>
      </c>
    </row>
    <row r="2650" spans="1:2">
      <c r="A2650" s="29">
        <v>40612</v>
      </c>
      <c r="B2650" s="28">
        <v>114.07</v>
      </c>
    </row>
    <row r="2651" spans="1:2">
      <c r="A2651" s="29">
        <v>40611</v>
      </c>
      <c r="B2651" s="28">
        <v>115.19</v>
      </c>
    </row>
    <row r="2652" spans="1:2">
      <c r="A2652" s="29">
        <v>40610</v>
      </c>
      <c r="B2652" s="28">
        <v>112.32</v>
      </c>
    </row>
    <row r="2653" spans="1:2">
      <c r="A2653" s="29">
        <v>40609</v>
      </c>
      <c r="B2653" s="28">
        <v>116.58</v>
      </c>
    </row>
    <row r="2654" spans="1:2">
      <c r="A2654" s="29">
        <v>40606</v>
      </c>
      <c r="B2654" s="28">
        <v>115.71</v>
      </c>
    </row>
    <row r="2655" spans="1:2">
      <c r="A2655" s="29">
        <v>40605</v>
      </c>
      <c r="B2655" s="28">
        <v>114.42</v>
      </c>
    </row>
    <row r="2656" spans="1:2">
      <c r="A2656" s="29">
        <v>40604</v>
      </c>
      <c r="B2656" s="28">
        <v>116.89</v>
      </c>
    </row>
    <row r="2657" spans="1:2">
      <c r="A2657" s="29">
        <v>40603</v>
      </c>
      <c r="B2657" s="28">
        <v>113.34</v>
      </c>
    </row>
    <row r="2658" spans="1:2">
      <c r="A2658" s="30">
        <v>40602</v>
      </c>
      <c r="B2658" s="28">
        <v>112.27</v>
      </c>
    </row>
    <row r="2659" spans="1:2">
      <c r="A2659" s="30">
        <v>40599</v>
      </c>
      <c r="B2659" s="28">
        <v>111.47</v>
      </c>
    </row>
    <row r="2660" spans="1:2">
      <c r="A2660" s="30">
        <v>40598</v>
      </c>
      <c r="B2660" s="28">
        <v>113.91</v>
      </c>
    </row>
    <row r="2661" spans="1:2">
      <c r="A2661" s="30">
        <v>40597</v>
      </c>
      <c r="B2661" s="28">
        <v>109.77</v>
      </c>
    </row>
    <row r="2662" spans="1:2">
      <c r="A2662" s="30">
        <v>40596</v>
      </c>
      <c r="B2662" s="28">
        <v>106.82</v>
      </c>
    </row>
    <row r="2663" spans="1:2">
      <c r="A2663" s="30">
        <v>40592</v>
      </c>
      <c r="B2663" s="28">
        <v>102.2</v>
      </c>
    </row>
    <row r="2664" spans="1:2">
      <c r="A2664" s="30">
        <v>40591</v>
      </c>
      <c r="B2664" s="28">
        <v>103.45</v>
      </c>
    </row>
    <row r="2665" spans="1:2">
      <c r="A2665" s="30">
        <v>40590</v>
      </c>
      <c r="B2665" s="28">
        <v>102.78</v>
      </c>
    </row>
    <row r="2666" spans="1:2">
      <c r="A2666" s="30">
        <v>40589</v>
      </c>
      <c r="B2666" s="28">
        <v>102.48</v>
      </c>
    </row>
    <row r="2667" spans="1:2">
      <c r="A2667" s="30">
        <v>40588</v>
      </c>
      <c r="B2667" s="28">
        <v>103.12</v>
      </c>
    </row>
    <row r="2668" spans="1:2">
      <c r="A2668" s="29">
        <v>40585</v>
      </c>
      <c r="B2668" s="28">
        <v>99.93</v>
      </c>
    </row>
    <row r="2669" spans="1:2">
      <c r="A2669" s="29">
        <v>40584</v>
      </c>
      <c r="B2669" s="28">
        <v>100.74</v>
      </c>
    </row>
    <row r="2670" spans="1:2">
      <c r="A2670" s="29">
        <v>40583</v>
      </c>
      <c r="B2670" s="28">
        <v>100.16</v>
      </c>
    </row>
    <row r="2671" spans="1:2">
      <c r="A2671" s="29">
        <v>40582</v>
      </c>
      <c r="B2671" s="28">
        <v>99.25</v>
      </c>
    </row>
    <row r="2672" spans="1:2">
      <c r="A2672" s="29">
        <v>40581</v>
      </c>
      <c r="B2672" s="28">
        <v>99.44</v>
      </c>
    </row>
    <row r="2673" spans="1:2">
      <c r="A2673" s="29">
        <v>40578</v>
      </c>
      <c r="B2673" s="28">
        <v>99.43</v>
      </c>
    </row>
    <row r="2674" spans="1:2">
      <c r="A2674" s="29">
        <v>40577</v>
      </c>
      <c r="B2674" s="28">
        <v>101.69</v>
      </c>
    </row>
    <row r="2675" spans="1:2">
      <c r="A2675" s="29">
        <v>40576</v>
      </c>
      <c r="B2675" s="28">
        <v>101.3</v>
      </c>
    </row>
    <row r="2676" spans="1:2">
      <c r="A2676" s="29">
        <v>40575</v>
      </c>
      <c r="B2676" s="28">
        <v>100.4</v>
      </c>
    </row>
    <row r="2677" spans="1:2">
      <c r="A2677" s="30">
        <v>40574</v>
      </c>
      <c r="B2677" s="28">
        <v>98.97</v>
      </c>
    </row>
    <row r="2678" spans="1:2">
      <c r="A2678" s="30">
        <v>40571</v>
      </c>
      <c r="B2678" s="28">
        <v>97.06</v>
      </c>
    </row>
    <row r="2679" spans="1:2">
      <c r="A2679" s="30">
        <v>40570</v>
      </c>
      <c r="B2679" s="28">
        <v>96.48</v>
      </c>
    </row>
    <row r="2680" spans="1:2">
      <c r="A2680" s="30">
        <v>40569</v>
      </c>
      <c r="B2680" s="28">
        <v>96.04</v>
      </c>
    </row>
    <row r="2681" spans="1:2">
      <c r="A2681" s="30">
        <v>40568</v>
      </c>
      <c r="B2681" s="28">
        <v>96.76</v>
      </c>
    </row>
    <row r="2682" spans="1:2">
      <c r="A2682" s="30">
        <v>40567</v>
      </c>
      <c r="B2682" s="28">
        <v>96.76</v>
      </c>
    </row>
    <row r="2683" spans="1:2">
      <c r="A2683" s="30">
        <v>40564</v>
      </c>
      <c r="B2683" s="28">
        <v>96.84</v>
      </c>
    </row>
    <row r="2684" spans="1:2">
      <c r="A2684" s="30">
        <v>40563</v>
      </c>
      <c r="B2684" s="28">
        <v>96.27</v>
      </c>
    </row>
    <row r="2685" spans="1:2">
      <c r="A2685" s="30">
        <v>40562</v>
      </c>
      <c r="B2685" s="28">
        <v>98.42</v>
      </c>
    </row>
    <row r="2686" spans="1:2">
      <c r="A2686" s="30">
        <v>40561</v>
      </c>
      <c r="B2686" s="28">
        <v>97.83</v>
      </c>
    </row>
    <row r="2687" spans="1:2">
      <c r="A2687" s="30">
        <v>40557</v>
      </c>
      <c r="B2687" s="28">
        <v>97.86</v>
      </c>
    </row>
    <row r="2688" spans="1:2">
      <c r="A2688" s="30">
        <v>40556</v>
      </c>
      <c r="B2688" s="28">
        <v>97.86</v>
      </c>
    </row>
    <row r="2689" spans="1:2">
      <c r="A2689" s="29">
        <v>40555</v>
      </c>
      <c r="B2689" s="28">
        <v>97.86</v>
      </c>
    </row>
    <row r="2690" spans="1:2">
      <c r="A2690" s="29">
        <v>40554</v>
      </c>
      <c r="B2690" s="28">
        <v>96.8</v>
      </c>
    </row>
    <row r="2691" spans="1:2">
      <c r="A2691" s="29">
        <v>40553</v>
      </c>
      <c r="B2691" s="28">
        <v>95.05</v>
      </c>
    </row>
    <row r="2692" spans="1:2">
      <c r="A2692" s="29">
        <v>40550</v>
      </c>
      <c r="B2692" s="28">
        <v>94.25</v>
      </c>
    </row>
    <row r="2693" spans="1:2">
      <c r="A2693" s="29">
        <v>40549</v>
      </c>
      <c r="B2693" s="28">
        <v>94.95</v>
      </c>
    </row>
    <row r="2694" spans="1:2">
      <c r="A2694" s="29">
        <v>40548</v>
      </c>
      <c r="B2694" s="28">
        <v>95.07</v>
      </c>
    </row>
    <row r="2695" spans="1:2">
      <c r="A2695" s="29">
        <v>40547</v>
      </c>
      <c r="B2695" s="28">
        <v>93.52</v>
      </c>
    </row>
    <row r="2696" spans="1:2">
      <c r="A2696" s="29">
        <v>40546</v>
      </c>
      <c r="B2696" s="28">
        <v>95.82</v>
      </c>
    </row>
    <row r="2697" spans="1:2">
      <c r="A2697" s="30">
        <v>40543</v>
      </c>
      <c r="B2697" s="28">
        <v>93.23</v>
      </c>
    </row>
    <row r="2698" spans="1:2">
      <c r="A2698" s="30">
        <v>40542</v>
      </c>
      <c r="B2698" s="28">
        <v>92.5</v>
      </c>
    </row>
    <row r="2699" spans="1:2">
      <c r="A2699" s="30">
        <v>40541</v>
      </c>
      <c r="B2699" s="28">
        <v>93.52</v>
      </c>
    </row>
    <row r="2700" spans="1:2">
      <c r="A2700" s="30">
        <v>40540</v>
      </c>
      <c r="B2700" s="28">
        <v>93.52</v>
      </c>
    </row>
    <row r="2701" spans="1:2">
      <c r="A2701" s="30">
        <v>40539</v>
      </c>
      <c r="B2701" s="28">
        <v>93.08</v>
      </c>
    </row>
    <row r="2702" spans="1:2">
      <c r="A2702" s="30">
        <v>40535</v>
      </c>
      <c r="B2702" s="28">
        <v>93.63</v>
      </c>
    </row>
    <row r="2703" spans="1:2">
      <c r="A2703" s="30">
        <v>40534</v>
      </c>
      <c r="B2703" s="28">
        <v>93.55</v>
      </c>
    </row>
    <row r="2704" spans="1:2">
      <c r="A2704" s="30">
        <v>40533</v>
      </c>
      <c r="B2704" s="28">
        <v>93.11</v>
      </c>
    </row>
    <row r="2705" spans="1:2">
      <c r="A2705" s="30">
        <v>40532</v>
      </c>
      <c r="B2705" s="28">
        <v>91.31</v>
      </c>
    </row>
    <row r="2706" spans="1:2">
      <c r="A2706" s="30">
        <v>40529</v>
      </c>
      <c r="B2706" s="28">
        <v>91.11</v>
      </c>
    </row>
    <row r="2707" spans="1:2">
      <c r="A2707" s="30">
        <v>40528</v>
      </c>
      <c r="B2707" s="28">
        <v>91.09</v>
      </c>
    </row>
    <row r="2708" spans="1:2">
      <c r="A2708" s="30">
        <v>40527</v>
      </c>
      <c r="B2708" s="28">
        <v>91.33</v>
      </c>
    </row>
    <row r="2709" spans="1:2">
      <c r="A2709" s="30">
        <v>40526</v>
      </c>
      <c r="B2709" s="28">
        <v>90.63</v>
      </c>
    </row>
    <row r="2710" spans="1:2">
      <c r="A2710" s="30">
        <v>40525</v>
      </c>
      <c r="B2710" s="28">
        <v>90.4</v>
      </c>
    </row>
    <row r="2711" spans="1:2">
      <c r="A2711" s="29">
        <v>40522</v>
      </c>
      <c r="B2711" s="28">
        <v>89.54</v>
      </c>
    </row>
    <row r="2712" spans="1:2">
      <c r="A2712" s="29">
        <v>40521</v>
      </c>
      <c r="B2712" s="28">
        <v>89.93</v>
      </c>
    </row>
    <row r="2713" spans="1:2">
      <c r="A2713" s="29">
        <v>40520</v>
      </c>
      <c r="B2713" s="28">
        <v>89.74</v>
      </c>
    </row>
    <row r="2714" spans="1:2">
      <c r="A2714" s="29">
        <v>40519</v>
      </c>
      <c r="B2714" s="28">
        <v>90.78</v>
      </c>
    </row>
    <row r="2715" spans="1:2">
      <c r="A2715" s="29">
        <v>40518</v>
      </c>
      <c r="B2715" s="28">
        <v>91.25</v>
      </c>
    </row>
    <row r="2716" spans="1:2">
      <c r="A2716" s="29">
        <v>40515</v>
      </c>
      <c r="B2716" s="28">
        <v>90.65</v>
      </c>
    </row>
    <row r="2717" spans="1:2">
      <c r="A2717" s="29">
        <v>40514</v>
      </c>
      <c r="B2717" s="28">
        <v>89.37</v>
      </c>
    </row>
    <row r="2718" spans="1:2">
      <c r="A2718" s="29">
        <v>40513</v>
      </c>
      <c r="B2718" s="28">
        <v>88.56</v>
      </c>
    </row>
    <row r="2719" spans="1:2">
      <c r="A2719" s="30">
        <v>40512</v>
      </c>
      <c r="B2719" s="28">
        <v>86.02</v>
      </c>
    </row>
    <row r="2720" spans="1:2">
      <c r="A2720" s="30">
        <v>40511</v>
      </c>
      <c r="B2720" s="28">
        <v>85.9</v>
      </c>
    </row>
    <row r="2721" spans="1:2">
      <c r="A2721" s="30">
        <v>40508</v>
      </c>
      <c r="B2721" s="28">
        <v>84.78</v>
      </c>
    </row>
    <row r="2722" spans="1:2">
      <c r="A2722" s="30">
        <v>40506</v>
      </c>
      <c r="B2722" s="28">
        <v>84.53</v>
      </c>
    </row>
    <row r="2723" spans="1:2">
      <c r="A2723" s="30">
        <v>40505</v>
      </c>
      <c r="B2723" s="28">
        <v>82.37</v>
      </c>
    </row>
    <row r="2724" spans="1:2">
      <c r="A2724" s="30">
        <v>40504</v>
      </c>
      <c r="B2724" s="28">
        <v>82.34</v>
      </c>
    </row>
    <row r="2725" spans="1:2">
      <c r="A2725" s="30">
        <v>40501</v>
      </c>
      <c r="B2725" s="28">
        <v>83.17</v>
      </c>
    </row>
    <row r="2726" spans="1:2">
      <c r="A2726" s="30">
        <v>40500</v>
      </c>
      <c r="B2726" s="28">
        <v>83.7</v>
      </c>
    </row>
    <row r="2727" spans="1:2">
      <c r="A2727" s="30">
        <v>40499</v>
      </c>
      <c r="B2727" s="28">
        <v>83.36</v>
      </c>
    </row>
    <row r="2728" spans="1:2">
      <c r="A2728" s="30">
        <v>40498</v>
      </c>
      <c r="B2728" s="28">
        <v>83.98</v>
      </c>
    </row>
    <row r="2729" spans="1:2">
      <c r="A2729" s="30">
        <v>40497</v>
      </c>
      <c r="B2729" s="28">
        <v>85.49</v>
      </c>
    </row>
    <row r="2730" spans="1:2">
      <c r="A2730" s="29">
        <v>40494</v>
      </c>
      <c r="B2730" s="28">
        <v>86.07</v>
      </c>
    </row>
    <row r="2731" spans="1:2">
      <c r="A2731" s="29">
        <v>40493</v>
      </c>
      <c r="B2731" s="28">
        <v>88.08</v>
      </c>
    </row>
    <row r="2732" spans="1:2">
      <c r="A2732" s="29">
        <v>40492</v>
      </c>
      <c r="B2732" s="28">
        <v>87.92</v>
      </c>
    </row>
    <row r="2733" spans="1:2">
      <c r="A2733" s="29">
        <v>40491</v>
      </c>
      <c r="B2733" s="28">
        <v>87.93</v>
      </c>
    </row>
    <row r="2734" spans="1:2">
      <c r="A2734" s="29">
        <v>40490</v>
      </c>
      <c r="B2734" s="28">
        <v>87.15</v>
      </c>
    </row>
    <row r="2735" spans="1:2">
      <c r="A2735" s="29">
        <v>40487</v>
      </c>
      <c r="B2735" s="28">
        <v>87.05</v>
      </c>
    </row>
    <row r="2736" spans="1:2">
      <c r="A2736" s="29">
        <v>40486</v>
      </c>
      <c r="B2736" s="28">
        <v>86.83</v>
      </c>
    </row>
    <row r="2737" spans="1:2">
      <c r="A2737" s="29">
        <v>40485</v>
      </c>
      <c r="B2737" s="28">
        <v>85.33</v>
      </c>
    </row>
    <row r="2738" spans="1:2">
      <c r="A2738" s="29">
        <v>40484</v>
      </c>
      <c r="B2738" s="28">
        <v>84.71</v>
      </c>
    </row>
    <row r="2739" spans="1:2">
      <c r="A2739" s="29">
        <v>40483</v>
      </c>
      <c r="B2739" s="28">
        <v>84.06</v>
      </c>
    </row>
    <row r="2740" spans="1:2">
      <c r="A2740" s="30">
        <v>40480</v>
      </c>
      <c r="B2740" s="28">
        <v>82.47</v>
      </c>
    </row>
    <row r="2741" spans="1:2">
      <c r="A2741" s="30">
        <v>40479</v>
      </c>
      <c r="B2741" s="28">
        <v>82.97</v>
      </c>
    </row>
    <row r="2742" spans="1:2">
      <c r="A2742" s="30">
        <v>40478</v>
      </c>
      <c r="B2742" s="28">
        <v>81.27</v>
      </c>
    </row>
    <row r="2743" spans="1:2">
      <c r="A2743" s="30">
        <v>40477</v>
      </c>
      <c r="B2743" s="28">
        <v>82.62</v>
      </c>
    </row>
    <row r="2744" spans="1:2">
      <c r="A2744" s="30">
        <v>40476</v>
      </c>
      <c r="B2744" s="28">
        <v>81.91</v>
      </c>
    </row>
    <row r="2745" spans="1:2">
      <c r="A2745" s="30">
        <v>40473</v>
      </c>
      <c r="B2745" s="28">
        <v>80.75</v>
      </c>
    </row>
    <row r="2746" spans="1:2">
      <c r="A2746" s="30">
        <v>40472</v>
      </c>
      <c r="B2746" s="28">
        <v>81.28</v>
      </c>
    </row>
    <row r="2747" spans="1:2">
      <c r="A2747" s="30">
        <v>40471</v>
      </c>
      <c r="B2747" s="28">
        <v>81.680000000000007</v>
      </c>
    </row>
    <row r="2748" spans="1:2">
      <c r="A2748" s="30">
        <v>40470</v>
      </c>
      <c r="B2748" s="28">
        <v>81.12</v>
      </c>
    </row>
    <row r="2749" spans="1:2">
      <c r="A2749" s="30">
        <v>40469</v>
      </c>
      <c r="B2749" s="28">
        <v>82.3</v>
      </c>
    </row>
    <row r="2750" spans="1:2">
      <c r="A2750" s="30">
        <v>40466</v>
      </c>
      <c r="B2750" s="28">
        <v>81.94</v>
      </c>
    </row>
    <row r="2751" spans="1:2">
      <c r="A2751" s="30">
        <v>40465</v>
      </c>
      <c r="B2751" s="28">
        <v>83.55</v>
      </c>
    </row>
    <row r="2752" spans="1:2">
      <c r="A2752" s="30">
        <v>40464</v>
      </c>
      <c r="B2752" s="28">
        <v>84.01</v>
      </c>
    </row>
    <row r="2753" spans="1:2">
      <c r="A2753" s="29">
        <v>40463</v>
      </c>
      <c r="B2753" s="28">
        <v>82.99</v>
      </c>
    </row>
    <row r="2754" spans="1:2">
      <c r="A2754" s="29">
        <v>40462</v>
      </c>
      <c r="B2754" s="28">
        <v>83.08</v>
      </c>
    </row>
    <row r="2755" spans="1:2">
      <c r="A2755" s="29">
        <v>40459</v>
      </c>
      <c r="B2755" s="28">
        <v>83.88</v>
      </c>
    </row>
    <row r="2756" spans="1:2">
      <c r="A2756" s="29">
        <v>40458</v>
      </c>
      <c r="B2756" s="28">
        <v>83.67</v>
      </c>
    </row>
    <row r="2757" spans="1:2">
      <c r="A2757" s="29">
        <v>40457</v>
      </c>
      <c r="B2757" s="28">
        <v>85.01</v>
      </c>
    </row>
    <row r="2758" spans="1:2">
      <c r="A2758" s="29">
        <v>40456</v>
      </c>
      <c r="B2758" s="28">
        <v>83.35</v>
      </c>
    </row>
    <row r="2759" spans="1:2">
      <c r="A2759" s="29">
        <v>40455</v>
      </c>
      <c r="B2759" s="28">
        <v>83.42</v>
      </c>
    </row>
    <row r="2760" spans="1:2">
      <c r="A2760" s="29">
        <v>40452</v>
      </c>
      <c r="B2760" s="28">
        <v>82.69</v>
      </c>
    </row>
    <row r="2761" spans="1:2">
      <c r="A2761" s="30">
        <v>40451</v>
      </c>
      <c r="B2761" s="28">
        <v>80.77</v>
      </c>
    </row>
    <row r="2762" spans="1:2">
      <c r="A2762" s="30">
        <v>40450</v>
      </c>
      <c r="B2762" s="28">
        <v>78.790000000000006</v>
      </c>
    </row>
    <row r="2763" spans="1:2">
      <c r="A2763" s="30">
        <v>40449</v>
      </c>
      <c r="B2763" s="28">
        <v>79.14</v>
      </c>
    </row>
    <row r="2764" spans="1:2">
      <c r="A2764" s="30">
        <v>40448</v>
      </c>
      <c r="B2764" s="28">
        <v>77.709999999999994</v>
      </c>
    </row>
    <row r="2765" spans="1:2">
      <c r="A2765" s="30">
        <v>40445</v>
      </c>
      <c r="B2765" s="28">
        <v>78.73</v>
      </c>
    </row>
    <row r="2766" spans="1:2">
      <c r="A2766" s="30">
        <v>40444</v>
      </c>
      <c r="B2766" s="28">
        <v>77.69</v>
      </c>
    </row>
    <row r="2767" spans="1:2">
      <c r="A2767" s="30">
        <v>40443</v>
      </c>
      <c r="B2767" s="28">
        <v>77.290000000000006</v>
      </c>
    </row>
    <row r="2768" spans="1:2">
      <c r="A2768" s="30">
        <v>40442</v>
      </c>
      <c r="B2768" s="28">
        <v>78.760000000000005</v>
      </c>
    </row>
    <row r="2769" spans="1:2">
      <c r="A2769" s="30">
        <v>40441</v>
      </c>
      <c r="B2769" s="28">
        <v>79.42</v>
      </c>
    </row>
    <row r="2770" spans="1:2">
      <c r="A2770" s="30">
        <v>40438</v>
      </c>
      <c r="B2770" s="28">
        <v>77.430000000000007</v>
      </c>
    </row>
    <row r="2771" spans="1:2">
      <c r="A2771" s="30">
        <v>40437</v>
      </c>
      <c r="B2771" s="28">
        <v>78.89</v>
      </c>
    </row>
    <row r="2772" spans="1:2">
      <c r="A2772" s="30">
        <v>40436</v>
      </c>
      <c r="B2772" s="28">
        <v>78.459999999999994</v>
      </c>
    </row>
    <row r="2773" spans="1:2">
      <c r="A2773" s="30">
        <v>40435</v>
      </c>
      <c r="B2773" s="28">
        <v>78.89</v>
      </c>
    </row>
    <row r="2774" spans="1:2">
      <c r="A2774" s="30">
        <v>40434</v>
      </c>
      <c r="B2774" s="28">
        <v>78.52</v>
      </c>
    </row>
    <row r="2775" spans="1:2">
      <c r="A2775" s="29">
        <v>40431</v>
      </c>
      <c r="B2775" s="28">
        <v>77.540000000000006</v>
      </c>
    </row>
    <row r="2776" spans="1:2">
      <c r="A2776" s="29">
        <v>40430</v>
      </c>
      <c r="B2776" s="28">
        <v>77.87</v>
      </c>
    </row>
    <row r="2777" spans="1:2">
      <c r="A2777" s="29">
        <v>40429</v>
      </c>
      <c r="B2777" s="28">
        <v>77.48</v>
      </c>
    </row>
    <row r="2778" spans="1:2">
      <c r="A2778" s="29">
        <v>40428</v>
      </c>
      <c r="B2778" s="28">
        <v>75.78</v>
      </c>
    </row>
    <row r="2779" spans="1:2">
      <c r="A2779" s="29">
        <v>40424</v>
      </c>
      <c r="B2779" s="28">
        <v>75.03</v>
      </c>
    </row>
    <row r="2780" spans="1:2">
      <c r="A2780" s="29">
        <v>40423</v>
      </c>
      <c r="B2780" s="28">
        <v>74.930000000000007</v>
      </c>
    </row>
    <row r="2781" spans="1:2">
      <c r="A2781" s="29">
        <v>40422</v>
      </c>
      <c r="B2781" s="28">
        <v>75.53</v>
      </c>
    </row>
    <row r="2782" spans="1:2">
      <c r="A2782" s="30">
        <v>40421</v>
      </c>
      <c r="B2782" s="28">
        <v>75.510000000000005</v>
      </c>
    </row>
    <row r="2783" spans="1:2">
      <c r="A2783" s="30">
        <v>40420</v>
      </c>
      <c r="B2783" s="28">
        <v>76.05</v>
      </c>
    </row>
    <row r="2784" spans="1:2">
      <c r="A2784" s="30">
        <v>40417</v>
      </c>
      <c r="B2784" s="28">
        <v>75.16</v>
      </c>
    </row>
    <row r="2785" spans="1:2">
      <c r="A2785" s="30">
        <v>40416</v>
      </c>
      <c r="B2785" s="28">
        <v>74.5</v>
      </c>
    </row>
    <row r="2786" spans="1:2">
      <c r="A2786" s="30">
        <v>40415</v>
      </c>
      <c r="B2786" s="28">
        <v>70.739999999999995</v>
      </c>
    </row>
    <row r="2787" spans="1:2">
      <c r="A2787" s="30">
        <v>40414</v>
      </c>
      <c r="B2787" s="28">
        <v>70.61</v>
      </c>
    </row>
    <row r="2788" spans="1:2">
      <c r="A2788" s="30">
        <v>40413</v>
      </c>
      <c r="B2788" s="28">
        <v>73.08</v>
      </c>
    </row>
    <row r="2789" spans="1:2">
      <c r="A2789" s="30">
        <v>40410</v>
      </c>
      <c r="B2789" s="28">
        <v>73.48</v>
      </c>
    </row>
    <row r="2790" spans="1:2">
      <c r="A2790" s="30">
        <v>40409</v>
      </c>
      <c r="B2790" s="28">
        <v>74.84</v>
      </c>
    </row>
    <row r="2791" spans="1:2">
      <c r="A2791" s="30">
        <v>40408</v>
      </c>
      <c r="B2791" s="28">
        <v>75.099999999999994</v>
      </c>
    </row>
    <row r="2792" spans="1:2">
      <c r="A2792" s="30">
        <v>40407</v>
      </c>
      <c r="B2792" s="28">
        <v>76.739999999999995</v>
      </c>
    </row>
    <row r="2793" spans="1:2">
      <c r="A2793" s="30">
        <v>40406</v>
      </c>
      <c r="B2793" s="28">
        <v>74.56</v>
      </c>
    </row>
    <row r="2794" spans="1:2">
      <c r="A2794" s="30">
        <v>40403</v>
      </c>
      <c r="B2794" s="28">
        <v>75.14</v>
      </c>
    </row>
    <row r="2795" spans="1:2">
      <c r="A2795" s="29">
        <v>40402</v>
      </c>
      <c r="B2795" s="28">
        <v>76.63</v>
      </c>
    </row>
    <row r="2796" spans="1:2">
      <c r="A2796" s="29">
        <v>40401</v>
      </c>
      <c r="B2796" s="28">
        <v>77.83</v>
      </c>
    </row>
    <row r="2797" spans="1:2">
      <c r="A2797" s="29">
        <v>40400</v>
      </c>
      <c r="B2797" s="28">
        <v>79.89</v>
      </c>
    </row>
    <row r="2798" spans="1:2">
      <c r="A2798" s="29">
        <v>40399</v>
      </c>
      <c r="B2798" s="28">
        <v>81.540000000000006</v>
      </c>
    </row>
    <row r="2799" spans="1:2">
      <c r="A2799" s="29">
        <v>40396</v>
      </c>
      <c r="B2799" s="28">
        <v>81.28</v>
      </c>
    </row>
    <row r="2800" spans="1:2">
      <c r="A2800" s="29">
        <v>40395</v>
      </c>
      <c r="B2800" s="28">
        <v>82.9</v>
      </c>
    </row>
    <row r="2801" spans="1:2">
      <c r="A2801" s="29">
        <v>40394</v>
      </c>
      <c r="B2801" s="28">
        <v>83.76</v>
      </c>
    </row>
    <row r="2802" spans="1:2">
      <c r="A2802" s="29">
        <v>40393</v>
      </c>
      <c r="B2802" s="28">
        <v>83.6</v>
      </c>
    </row>
    <row r="2803" spans="1:2">
      <c r="A2803" s="29">
        <v>40392</v>
      </c>
      <c r="B2803" s="28">
        <v>81.93</v>
      </c>
    </row>
    <row r="2804" spans="1:2">
      <c r="A2804" s="30">
        <v>40389</v>
      </c>
      <c r="B2804" s="28">
        <v>77.5</v>
      </c>
    </row>
    <row r="2805" spans="1:2">
      <c r="A2805" s="30">
        <v>40388</v>
      </c>
      <c r="B2805" s="28">
        <v>78.599999999999994</v>
      </c>
    </row>
    <row r="2806" spans="1:2">
      <c r="A2806" s="30">
        <v>40387</v>
      </c>
      <c r="B2806" s="28">
        <v>76.66</v>
      </c>
    </row>
    <row r="2807" spans="1:2">
      <c r="A2807" s="30">
        <v>40386</v>
      </c>
      <c r="B2807" s="28">
        <v>75.52</v>
      </c>
    </row>
    <row r="2808" spans="1:2">
      <c r="A2808" s="30">
        <v>40385</v>
      </c>
      <c r="B2808" s="28">
        <v>77.900000000000006</v>
      </c>
    </row>
    <row r="2809" spans="1:2">
      <c r="A2809" s="30">
        <v>40382</v>
      </c>
      <c r="B2809" s="28">
        <v>77.27</v>
      </c>
    </row>
    <row r="2810" spans="1:2">
      <c r="A2810" s="30">
        <v>40381</v>
      </c>
      <c r="B2810" s="28">
        <v>77.59</v>
      </c>
    </row>
    <row r="2811" spans="1:2">
      <c r="A2811" s="30">
        <v>40380</v>
      </c>
      <c r="B2811" s="28">
        <v>75.75</v>
      </c>
    </row>
    <row r="2812" spans="1:2">
      <c r="A2812" s="30">
        <v>40379</v>
      </c>
      <c r="B2812" s="28">
        <v>76.31</v>
      </c>
    </row>
    <row r="2813" spans="1:2">
      <c r="A2813" s="30">
        <v>40378</v>
      </c>
      <c r="B2813" s="28">
        <v>76.290000000000006</v>
      </c>
    </row>
    <row r="2814" spans="1:2">
      <c r="A2814" s="30">
        <v>40375</v>
      </c>
      <c r="B2814" s="28">
        <v>75.55</v>
      </c>
    </row>
    <row r="2815" spans="1:2">
      <c r="A2815" s="30">
        <v>40374</v>
      </c>
      <c r="B2815" s="28">
        <v>75.52</v>
      </c>
    </row>
    <row r="2816" spans="1:2">
      <c r="A2816" s="30">
        <v>40373</v>
      </c>
      <c r="B2816" s="28">
        <v>76.63</v>
      </c>
    </row>
    <row r="2817" spans="1:2">
      <c r="A2817" s="30">
        <v>40372</v>
      </c>
      <c r="B2817" s="28">
        <v>76.45</v>
      </c>
    </row>
    <row r="2818" spans="1:2">
      <c r="A2818" s="29">
        <v>40371</v>
      </c>
      <c r="B2818" s="28">
        <v>74.349999999999994</v>
      </c>
    </row>
    <row r="2819" spans="1:2">
      <c r="A2819" s="29">
        <v>40368</v>
      </c>
      <c r="B2819" s="28">
        <v>75.2</v>
      </c>
    </row>
    <row r="2820" spans="1:2">
      <c r="A2820" s="29">
        <v>40367</v>
      </c>
      <c r="B2820" s="28">
        <v>74.56</v>
      </c>
    </row>
    <row r="2821" spans="1:2">
      <c r="A2821" s="29">
        <v>40366</v>
      </c>
      <c r="B2821" s="28">
        <v>72.97</v>
      </c>
    </row>
    <row r="2822" spans="1:2">
      <c r="A2822" s="29">
        <v>40365</v>
      </c>
      <c r="B2822" s="28">
        <v>73.08</v>
      </c>
    </row>
    <row r="2823" spans="1:2">
      <c r="A2823" s="29">
        <v>40361</v>
      </c>
      <c r="B2823" s="28">
        <v>71.75</v>
      </c>
    </row>
    <row r="2824" spans="1:2">
      <c r="A2824" s="29">
        <v>40360</v>
      </c>
      <c r="B2824" s="28">
        <v>71.73</v>
      </c>
    </row>
    <row r="2825" spans="1:2">
      <c r="A2825" s="30">
        <v>40359</v>
      </c>
      <c r="B2825" s="28">
        <v>74.94</v>
      </c>
    </row>
    <row r="2826" spans="1:2">
      <c r="A2826" s="30">
        <v>40358</v>
      </c>
      <c r="B2826" s="28">
        <v>74.209999999999994</v>
      </c>
    </row>
    <row r="2827" spans="1:2">
      <c r="A2827" s="30">
        <v>40357</v>
      </c>
      <c r="B2827" s="28">
        <v>76.66</v>
      </c>
    </row>
    <row r="2828" spans="1:2">
      <c r="A2828" s="30">
        <v>40354</v>
      </c>
      <c r="B2828" s="28">
        <v>76.209999999999994</v>
      </c>
    </row>
    <row r="2829" spans="1:2">
      <c r="A2829" s="30">
        <v>40353</v>
      </c>
      <c r="B2829" s="28">
        <v>75.17</v>
      </c>
    </row>
    <row r="2830" spans="1:2">
      <c r="A2830" s="30">
        <v>40352</v>
      </c>
      <c r="B2830" s="28">
        <v>75.22</v>
      </c>
    </row>
    <row r="2831" spans="1:2">
      <c r="A2831" s="30">
        <v>40351</v>
      </c>
      <c r="B2831" s="28">
        <v>78.08</v>
      </c>
    </row>
    <row r="2832" spans="1:2">
      <c r="A2832" s="30">
        <v>40350</v>
      </c>
      <c r="B2832" s="28">
        <v>78.53</v>
      </c>
    </row>
    <row r="2833" spans="1:2">
      <c r="A2833" s="30">
        <v>40347</v>
      </c>
      <c r="B2833" s="28">
        <v>77.05</v>
      </c>
    </row>
    <row r="2834" spans="1:2">
      <c r="A2834" s="30">
        <v>40346</v>
      </c>
      <c r="B2834" s="28">
        <v>77.52</v>
      </c>
    </row>
    <row r="2835" spans="1:2">
      <c r="A2835" s="30">
        <v>40345</v>
      </c>
      <c r="B2835" s="28">
        <v>76.12</v>
      </c>
    </row>
    <row r="2836" spans="1:2">
      <c r="A2836" s="30">
        <v>40344</v>
      </c>
      <c r="B2836" s="28">
        <v>75.290000000000006</v>
      </c>
    </row>
    <row r="2837" spans="1:2">
      <c r="A2837" s="30">
        <v>40343</v>
      </c>
      <c r="B2837" s="28">
        <v>75.11</v>
      </c>
    </row>
    <row r="2838" spans="1:2">
      <c r="A2838" s="29">
        <v>40340</v>
      </c>
      <c r="B2838" s="28">
        <v>73.28</v>
      </c>
    </row>
    <row r="2839" spans="1:2">
      <c r="A2839" s="29">
        <v>40339</v>
      </c>
      <c r="B2839" s="28">
        <v>74.33</v>
      </c>
    </row>
    <row r="2840" spans="1:2">
      <c r="A2840" s="29">
        <v>40338</v>
      </c>
      <c r="B2840" s="28">
        <v>73.680000000000007</v>
      </c>
    </row>
    <row r="2841" spans="1:2">
      <c r="A2841" s="29">
        <v>40337</v>
      </c>
      <c r="B2841" s="28">
        <v>71.430000000000007</v>
      </c>
    </row>
    <row r="2842" spans="1:2">
      <c r="A2842" s="29">
        <v>40336</v>
      </c>
      <c r="B2842" s="28">
        <v>71.09</v>
      </c>
    </row>
    <row r="2843" spans="1:2">
      <c r="A2843" s="29">
        <v>40333</v>
      </c>
      <c r="B2843" s="28">
        <v>71.84</v>
      </c>
    </row>
    <row r="2844" spans="1:2">
      <c r="A2844" s="29">
        <v>40332</v>
      </c>
      <c r="B2844" s="28">
        <v>73.12</v>
      </c>
    </row>
    <row r="2845" spans="1:2">
      <c r="A2845" s="29">
        <v>40331</v>
      </c>
      <c r="B2845" s="28">
        <v>72.78</v>
      </c>
    </row>
    <row r="2846" spans="1:2">
      <c r="A2846" s="29">
        <v>40330</v>
      </c>
      <c r="B2846" s="28">
        <v>73.08</v>
      </c>
    </row>
    <row r="2847" spans="1:2">
      <c r="A2847" s="30">
        <v>40326</v>
      </c>
      <c r="B2847" s="28">
        <v>73</v>
      </c>
    </row>
    <row r="2848" spans="1:2">
      <c r="A2848" s="30">
        <v>40325</v>
      </c>
      <c r="B2848" s="28">
        <v>73.56</v>
      </c>
    </row>
    <row r="2849" spans="1:2">
      <c r="A2849" s="30">
        <v>40324</v>
      </c>
      <c r="B2849" s="28">
        <v>70.59</v>
      </c>
    </row>
    <row r="2850" spans="1:2">
      <c r="A2850" s="30">
        <v>40323</v>
      </c>
      <c r="B2850" s="28">
        <v>67.180000000000007</v>
      </c>
    </row>
    <row r="2851" spans="1:2">
      <c r="A2851" s="30">
        <v>40322</v>
      </c>
      <c r="B2851" s="28">
        <v>69.62</v>
      </c>
    </row>
    <row r="2852" spans="1:2">
      <c r="A2852" s="30">
        <v>40319</v>
      </c>
      <c r="B2852" s="28">
        <v>70.45</v>
      </c>
    </row>
    <row r="2853" spans="1:2">
      <c r="A2853" s="30">
        <v>40318</v>
      </c>
      <c r="B2853" s="28">
        <v>69.56</v>
      </c>
    </row>
    <row r="2854" spans="1:2">
      <c r="A2854" s="30">
        <v>40317</v>
      </c>
      <c r="B2854" s="28">
        <v>71.86</v>
      </c>
    </row>
    <row r="2855" spans="1:2">
      <c r="A2855" s="30">
        <v>40316</v>
      </c>
      <c r="B2855" s="28">
        <v>75.12</v>
      </c>
    </row>
    <row r="2856" spans="1:2">
      <c r="A2856" s="30">
        <v>40315</v>
      </c>
      <c r="B2856" s="28">
        <v>73.87</v>
      </c>
    </row>
    <row r="2857" spans="1:2">
      <c r="A2857" s="30">
        <v>40312</v>
      </c>
      <c r="B2857" s="28">
        <v>76.430000000000007</v>
      </c>
    </row>
    <row r="2858" spans="1:2">
      <c r="A2858" s="30">
        <v>40311</v>
      </c>
      <c r="B2858" s="28">
        <v>79.41</v>
      </c>
    </row>
    <row r="2859" spans="1:2">
      <c r="A2859" s="29">
        <v>40310</v>
      </c>
      <c r="B2859" s="28">
        <v>78.7</v>
      </c>
    </row>
    <row r="2860" spans="1:2">
      <c r="A2860" s="29">
        <v>40309</v>
      </c>
      <c r="B2860" s="28">
        <v>79</v>
      </c>
    </row>
    <row r="2861" spans="1:2">
      <c r="A2861" s="29">
        <v>40308</v>
      </c>
      <c r="B2861" s="28">
        <v>78.08</v>
      </c>
    </row>
    <row r="2862" spans="1:2">
      <c r="A2862" s="29">
        <v>40305</v>
      </c>
      <c r="B2862" s="28">
        <v>76.48</v>
      </c>
    </row>
    <row r="2863" spans="1:2">
      <c r="A2863" s="29">
        <v>40304</v>
      </c>
      <c r="B2863" s="28">
        <v>80.209999999999994</v>
      </c>
    </row>
    <row r="2864" spans="1:2">
      <c r="A2864" s="29">
        <v>40303</v>
      </c>
      <c r="B2864" s="28">
        <v>82.31</v>
      </c>
    </row>
    <row r="2865" spans="1:2">
      <c r="A2865" s="29">
        <v>40302</v>
      </c>
      <c r="B2865" s="28">
        <v>85.39</v>
      </c>
    </row>
    <row r="2866" spans="1:2">
      <c r="A2866" s="29">
        <v>40301</v>
      </c>
      <c r="B2866" s="28">
        <v>88.09</v>
      </c>
    </row>
    <row r="2867" spans="1:2">
      <c r="A2867" s="30">
        <v>40298</v>
      </c>
      <c r="B2867" s="28">
        <v>86.19</v>
      </c>
    </row>
    <row r="2868" spans="1:2">
      <c r="A2868" s="30">
        <v>40297</v>
      </c>
      <c r="B2868" s="28">
        <v>86.82</v>
      </c>
    </row>
    <row r="2869" spans="1:2">
      <c r="A2869" s="30">
        <v>40296</v>
      </c>
      <c r="B2869" s="28">
        <v>84.59</v>
      </c>
    </row>
    <row r="2870" spans="1:2">
      <c r="A2870" s="30">
        <v>40295</v>
      </c>
      <c r="B2870" s="28">
        <v>85.59</v>
      </c>
    </row>
    <row r="2871" spans="1:2">
      <c r="A2871" s="30">
        <v>40294</v>
      </c>
      <c r="B2871" s="28">
        <v>86.72</v>
      </c>
    </row>
    <row r="2872" spans="1:2">
      <c r="A2872" s="30">
        <v>40291</v>
      </c>
      <c r="B2872" s="28">
        <v>86.09</v>
      </c>
    </row>
    <row r="2873" spans="1:2">
      <c r="A2873" s="30">
        <v>40290</v>
      </c>
      <c r="B2873" s="28">
        <v>84.58</v>
      </c>
    </row>
    <row r="2874" spans="1:2">
      <c r="A2874" s="30">
        <v>40289</v>
      </c>
      <c r="B2874" s="28">
        <v>84.55</v>
      </c>
    </row>
    <row r="2875" spans="1:2">
      <c r="A2875" s="30">
        <v>40288</v>
      </c>
      <c r="B2875" s="28">
        <v>84.73</v>
      </c>
    </row>
    <row r="2876" spans="1:2">
      <c r="A2876" s="30">
        <v>40287</v>
      </c>
      <c r="B2876" s="28">
        <v>83.09</v>
      </c>
    </row>
    <row r="2877" spans="1:2">
      <c r="A2877" s="30">
        <v>40284</v>
      </c>
      <c r="B2877" s="28">
        <v>84.81</v>
      </c>
    </row>
    <row r="2878" spans="1:2">
      <c r="A2878" s="30">
        <v>40283</v>
      </c>
      <c r="B2878" s="28">
        <v>86.9</v>
      </c>
    </row>
    <row r="2879" spans="1:2">
      <c r="A2879" s="30">
        <v>40282</v>
      </c>
      <c r="B2879" s="28">
        <v>85.81</v>
      </c>
    </row>
    <row r="2880" spans="1:2">
      <c r="A2880" s="30">
        <v>40281</v>
      </c>
      <c r="B2880" s="28">
        <v>83.44</v>
      </c>
    </row>
    <row r="2881" spans="1:2">
      <c r="A2881" s="29">
        <v>40280</v>
      </c>
      <c r="B2881" s="28">
        <v>85.21</v>
      </c>
    </row>
    <row r="2882" spans="1:2">
      <c r="A2882" s="29">
        <v>40277</v>
      </c>
      <c r="B2882" s="28">
        <v>82.77</v>
      </c>
    </row>
    <row r="2883" spans="1:2">
      <c r="A2883" s="29">
        <v>40276</v>
      </c>
      <c r="B2883" s="28">
        <v>82.63</v>
      </c>
    </row>
    <row r="2884" spans="1:2">
      <c r="A2884" s="29">
        <v>40275</v>
      </c>
      <c r="B2884" s="28">
        <v>84.49</v>
      </c>
    </row>
    <row r="2885" spans="1:2">
      <c r="A2885" s="29">
        <v>40274</v>
      </c>
      <c r="B2885" s="28">
        <v>85.05</v>
      </c>
    </row>
    <row r="2886" spans="1:2">
      <c r="A2886" s="29">
        <v>40273</v>
      </c>
      <c r="B2886" s="28">
        <v>84.48</v>
      </c>
    </row>
    <row r="2887" spans="1:2">
      <c r="A2887" s="29">
        <v>40269</v>
      </c>
      <c r="B2887" s="28">
        <v>82.63</v>
      </c>
    </row>
    <row r="2888" spans="1:2">
      <c r="A2888" s="30">
        <v>40268</v>
      </c>
      <c r="B2888" s="28">
        <v>80.37</v>
      </c>
    </row>
    <row r="2889" spans="1:2">
      <c r="A2889" s="30">
        <v>40267</v>
      </c>
      <c r="B2889" s="28">
        <v>79.459999999999994</v>
      </c>
    </row>
    <row r="2890" spans="1:2">
      <c r="A2890" s="30">
        <v>40266</v>
      </c>
      <c r="B2890" s="28">
        <v>79.89</v>
      </c>
    </row>
    <row r="2891" spans="1:2">
      <c r="A2891" s="30">
        <v>40263</v>
      </c>
      <c r="B2891" s="28">
        <v>77.98</v>
      </c>
    </row>
    <row r="2892" spans="1:2">
      <c r="A2892" s="30">
        <v>40262</v>
      </c>
      <c r="B2892" s="28">
        <v>78.64</v>
      </c>
    </row>
    <row r="2893" spans="1:2">
      <c r="A2893" s="30">
        <v>40261</v>
      </c>
      <c r="B2893" s="28">
        <v>78.03</v>
      </c>
    </row>
    <row r="2894" spans="1:2">
      <c r="A2894" s="30">
        <v>40260</v>
      </c>
      <c r="B2894" s="28">
        <v>79.17</v>
      </c>
    </row>
    <row r="2895" spans="1:2">
      <c r="A2895" s="30">
        <v>40259</v>
      </c>
      <c r="B2895" s="28">
        <v>78.09</v>
      </c>
    </row>
    <row r="2896" spans="1:2">
      <c r="A2896" s="30">
        <v>40256</v>
      </c>
      <c r="B2896" s="28">
        <v>78.37</v>
      </c>
    </row>
    <row r="2897" spans="1:2">
      <c r="A2897" s="30">
        <v>40255</v>
      </c>
      <c r="B2897" s="28">
        <v>80.09</v>
      </c>
    </row>
    <row r="2898" spans="1:2">
      <c r="A2898" s="30">
        <v>40254</v>
      </c>
      <c r="B2898" s="28">
        <v>80.28</v>
      </c>
    </row>
    <row r="2899" spans="1:2">
      <c r="A2899" s="30">
        <v>40253</v>
      </c>
      <c r="B2899" s="28">
        <v>79.45</v>
      </c>
    </row>
    <row r="2900" spans="1:2">
      <c r="A2900" s="30">
        <v>40252</v>
      </c>
      <c r="B2900" s="28">
        <v>77.08</v>
      </c>
    </row>
    <row r="2901" spans="1:2">
      <c r="A2901" s="29">
        <v>40249</v>
      </c>
      <c r="B2901" s="28">
        <v>79.38</v>
      </c>
    </row>
    <row r="2902" spans="1:2">
      <c r="A2902" s="29">
        <v>40248</v>
      </c>
      <c r="B2902" s="28">
        <v>79.44</v>
      </c>
    </row>
    <row r="2903" spans="1:2">
      <c r="A2903" s="29">
        <v>40247</v>
      </c>
      <c r="B2903" s="28">
        <v>80.290000000000006</v>
      </c>
    </row>
    <row r="2904" spans="1:2">
      <c r="A2904" s="29">
        <v>40246</v>
      </c>
      <c r="B2904" s="28">
        <v>78.77</v>
      </c>
    </row>
    <row r="2905" spans="1:2">
      <c r="A2905" s="29">
        <v>40245</v>
      </c>
      <c r="B2905" s="28">
        <v>78.94</v>
      </c>
    </row>
    <row r="2906" spans="1:2">
      <c r="A2906" s="29">
        <v>40242</v>
      </c>
      <c r="B2906" s="28">
        <v>79.2</v>
      </c>
    </row>
    <row r="2907" spans="1:2">
      <c r="A2907" s="29">
        <v>40241</v>
      </c>
      <c r="B2907" s="28">
        <v>77.88</v>
      </c>
    </row>
    <row r="2908" spans="1:2">
      <c r="A2908" s="29">
        <v>40240</v>
      </c>
      <c r="B2908" s="28">
        <v>78.66</v>
      </c>
    </row>
    <row r="2909" spans="1:2">
      <c r="A2909" s="29">
        <v>40239</v>
      </c>
      <c r="B2909" s="28">
        <v>77.5</v>
      </c>
    </row>
    <row r="2910" spans="1:2">
      <c r="A2910" s="29">
        <v>40238</v>
      </c>
      <c r="B2910" s="28">
        <v>76.069999999999993</v>
      </c>
    </row>
    <row r="2911" spans="1:2">
      <c r="A2911" s="30">
        <v>40235</v>
      </c>
      <c r="B2911" s="28">
        <v>76.36</v>
      </c>
    </row>
    <row r="2912" spans="1:2">
      <c r="A2912" s="30">
        <v>40234</v>
      </c>
      <c r="B2912" s="28">
        <v>74.38</v>
      </c>
    </row>
    <row r="2913" spans="1:2">
      <c r="A2913" s="30">
        <v>40233</v>
      </c>
      <c r="B2913" s="28">
        <v>77</v>
      </c>
    </row>
    <row r="2914" spans="1:2">
      <c r="A2914" s="30">
        <v>40232</v>
      </c>
      <c r="B2914" s="28">
        <v>76.44</v>
      </c>
    </row>
    <row r="2915" spans="1:2">
      <c r="A2915" s="30">
        <v>40231</v>
      </c>
      <c r="B2915" s="28">
        <v>76.95</v>
      </c>
    </row>
    <row r="2916" spans="1:2">
      <c r="A2916" s="30">
        <v>40228</v>
      </c>
      <c r="B2916" s="28">
        <v>76.88</v>
      </c>
    </row>
    <row r="2917" spans="1:2">
      <c r="A2917" s="30">
        <v>40227</v>
      </c>
      <c r="B2917" s="28">
        <v>76.61</v>
      </c>
    </row>
    <row r="2918" spans="1:2">
      <c r="A2918" s="30">
        <v>40226</v>
      </c>
      <c r="B2918" s="28">
        <v>74.89</v>
      </c>
    </row>
    <row r="2919" spans="1:2">
      <c r="A2919" s="30">
        <v>40225</v>
      </c>
      <c r="B2919" s="28">
        <v>74.819999999999993</v>
      </c>
    </row>
    <row r="2920" spans="1:2">
      <c r="A2920" s="29">
        <v>40221</v>
      </c>
      <c r="B2920" s="28">
        <v>71.489999999999995</v>
      </c>
    </row>
    <row r="2921" spans="1:2">
      <c r="A2921" s="29">
        <v>40220</v>
      </c>
      <c r="B2921" s="28">
        <v>72.349999999999994</v>
      </c>
    </row>
    <row r="2922" spans="1:2">
      <c r="A2922" s="29">
        <v>40219</v>
      </c>
      <c r="B2922" s="28">
        <v>70.400000000000006</v>
      </c>
    </row>
    <row r="2923" spans="1:2">
      <c r="A2923" s="29">
        <v>40218</v>
      </c>
      <c r="B2923" s="28">
        <v>70.400000000000006</v>
      </c>
    </row>
    <row r="2924" spans="1:2">
      <c r="A2924" s="29">
        <v>40217</v>
      </c>
      <c r="B2924" s="28">
        <v>69.62</v>
      </c>
    </row>
    <row r="2925" spans="1:2">
      <c r="A2925" s="29">
        <v>40214</v>
      </c>
      <c r="B2925" s="28">
        <v>70.11</v>
      </c>
    </row>
    <row r="2926" spans="1:2">
      <c r="A2926" s="29">
        <v>40213</v>
      </c>
      <c r="B2926" s="28">
        <v>71.3</v>
      </c>
    </row>
    <row r="2927" spans="1:2">
      <c r="A2927" s="29">
        <v>40212</v>
      </c>
      <c r="B2927" s="28">
        <v>75.77</v>
      </c>
    </row>
    <row r="2928" spans="1:2">
      <c r="A2928" s="29">
        <v>40211</v>
      </c>
      <c r="B2928" s="28">
        <v>73.94</v>
      </c>
    </row>
    <row r="2929" spans="1:2">
      <c r="A2929" s="29">
        <v>40210</v>
      </c>
      <c r="B2929" s="28">
        <v>71.58</v>
      </c>
    </row>
    <row r="2930" spans="1:2">
      <c r="A2930" s="30">
        <v>40207</v>
      </c>
      <c r="B2930" s="28">
        <v>71.2</v>
      </c>
    </row>
    <row r="2931" spans="1:2">
      <c r="A2931" s="30">
        <v>40206</v>
      </c>
      <c r="B2931" s="28">
        <v>70.650000000000006</v>
      </c>
    </row>
    <row r="2932" spans="1:2">
      <c r="A2932" s="30">
        <v>40205</v>
      </c>
      <c r="B2932" s="28">
        <v>72.75</v>
      </c>
    </row>
    <row r="2933" spans="1:2">
      <c r="A2933" s="30">
        <v>40204</v>
      </c>
      <c r="B2933" s="28">
        <v>72.63</v>
      </c>
    </row>
    <row r="2934" spans="1:2">
      <c r="A2934" s="30">
        <v>40203</v>
      </c>
      <c r="B2934" s="28">
        <v>72.180000000000007</v>
      </c>
    </row>
    <row r="2935" spans="1:2">
      <c r="A2935" s="30">
        <v>40200</v>
      </c>
      <c r="B2935" s="28">
        <v>72.73</v>
      </c>
    </row>
    <row r="2936" spans="1:2">
      <c r="A2936" s="30">
        <v>40199</v>
      </c>
      <c r="B2936" s="28">
        <v>74.13</v>
      </c>
    </row>
    <row r="2937" spans="1:2">
      <c r="A2937" s="30">
        <v>40198</v>
      </c>
      <c r="B2937" s="28">
        <v>75.09</v>
      </c>
    </row>
    <row r="2938" spans="1:2">
      <c r="A2938" s="30">
        <v>40197</v>
      </c>
      <c r="B2938" s="28">
        <v>75.180000000000007</v>
      </c>
    </row>
    <row r="2939" spans="1:2">
      <c r="A2939" s="30">
        <v>40193</v>
      </c>
      <c r="B2939" s="28">
        <v>76.849999999999994</v>
      </c>
    </row>
    <row r="2940" spans="1:2">
      <c r="A2940" s="30">
        <v>40192</v>
      </c>
      <c r="B2940" s="28">
        <v>77.61</v>
      </c>
    </row>
    <row r="2941" spans="1:2">
      <c r="A2941" s="30">
        <v>40191</v>
      </c>
      <c r="B2941" s="28">
        <v>77.569999999999993</v>
      </c>
    </row>
    <row r="2942" spans="1:2">
      <c r="A2942" s="29">
        <v>40190</v>
      </c>
      <c r="B2942" s="28">
        <v>79.38</v>
      </c>
    </row>
    <row r="2943" spans="1:2">
      <c r="A2943" s="29">
        <v>40189</v>
      </c>
      <c r="B2943" s="28">
        <v>80.14</v>
      </c>
    </row>
    <row r="2944" spans="1:2">
      <c r="A2944" s="29">
        <v>40186</v>
      </c>
      <c r="B2944" s="28">
        <v>80.06</v>
      </c>
    </row>
    <row r="2945" spans="1:2">
      <c r="A2945" s="29">
        <v>40185</v>
      </c>
      <c r="B2945" s="28">
        <v>80.569999999999993</v>
      </c>
    </row>
    <row r="2946" spans="1:2">
      <c r="A2946" s="29">
        <v>40184</v>
      </c>
      <c r="B2946" s="28">
        <v>80.14</v>
      </c>
    </row>
    <row r="2947" spans="1:2">
      <c r="A2947" s="29">
        <v>40183</v>
      </c>
      <c r="B2947" s="28">
        <v>79.27</v>
      </c>
    </row>
    <row r="2948" spans="1:2">
      <c r="A2948" s="29">
        <v>40182</v>
      </c>
      <c r="B2948" s="28">
        <v>79.05</v>
      </c>
    </row>
    <row r="2949" spans="1:2">
      <c r="A2949" s="30">
        <v>40178</v>
      </c>
      <c r="B2949" s="28">
        <v>77.91</v>
      </c>
    </row>
    <row r="2950" spans="1:2">
      <c r="A2950" s="30">
        <v>40177</v>
      </c>
      <c r="B2950" s="28">
        <v>77.62</v>
      </c>
    </row>
    <row r="2951" spans="1:2">
      <c r="A2951" s="30">
        <v>40176</v>
      </c>
      <c r="B2951" s="28">
        <v>76.650000000000006</v>
      </c>
    </row>
    <row r="2952" spans="1:2">
      <c r="A2952" s="30">
        <v>40175</v>
      </c>
      <c r="B2952" s="28">
        <v>76.59</v>
      </c>
    </row>
    <row r="2953" spans="1:2">
      <c r="A2953" s="30">
        <v>40171</v>
      </c>
      <c r="B2953" s="28">
        <v>75.150000000000006</v>
      </c>
    </row>
    <row r="2954" spans="1:2">
      <c r="A2954" s="30">
        <v>40170</v>
      </c>
      <c r="B2954" s="28">
        <v>73.87</v>
      </c>
    </row>
    <row r="2955" spans="1:2">
      <c r="A2955" s="30">
        <v>40169</v>
      </c>
      <c r="B2955" s="28">
        <v>71.64</v>
      </c>
    </row>
    <row r="2956" spans="1:2">
      <c r="A2956" s="30">
        <v>40168</v>
      </c>
      <c r="B2956" s="28">
        <v>72.739999999999995</v>
      </c>
    </row>
    <row r="2957" spans="1:2">
      <c r="A2957" s="30">
        <v>40165</v>
      </c>
      <c r="B2957" s="28">
        <v>71.87</v>
      </c>
    </row>
    <row r="2958" spans="1:2">
      <c r="A2958" s="30">
        <v>40164</v>
      </c>
      <c r="B2958" s="28">
        <v>71.28</v>
      </c>
    </row>
    <row r="2959" spans="1:2">
      <c r="A2959" s="30">
        <v>40163</v>
      </c>
      <c r="B2959" s="28">
        <v>73.34</v>
      </c>
    </row>
    <row r="2960" spans="1:2">
      <c r="A2960" s="30">
        <v>40162</v>
      </c>
      <c r="B2960" s="28">
        <v>71.33</v>
      </c>
    </row>
    <row r="2961" spans="1:2">
      <c r="A2961" s="30">
        <v>40161</v>
      </c>
      <c r="B2961" s="28">
        <v>71.19</v>
      </c>
    </row>
    <row r="2962" spans="1:2">
      <c r="A2962" s="29">
        <v>40158</v>
      </c>
      <c r="B2962" s="28">
        <v>70.069999999999993</v>
      </c>
    </row>
    <row r="2963" spans="1:2">
      <c r="A2963" s="29">
        <v>40157</v>
      </c>
      <c r="B2963" s="28">
        <v>70.91</v>
      </c>
    </row>
    <row r="2964" spans="1:2">
      <c r="A2964" s="29">
        <v>40156</v>
      </c>
      <c r="B2964" s="28">
        <v>73.63</v>
      </c>
    </row>
    <row r="2965" spans="1:2">
      <c r="A2965" s="29">
        <v>40155</v>
      </c>
      <c r="B2965" s="28">
        <v>74.930000000000007</v>
      </c>
    </row>
    <row r="2966" spans="1:2">
      <c r="A2966" s="29">
        <v>40154</v>
      </c>
      <c r="B2966" s="28">
        <v>76.180000000000007</v>
      </c>
    </row>
    <row r="2967" spans="1:2">
      <c r="A2967" s="29">
        <v>40151</v>
      </c>
      <c r="B2967" s="28">
        <v>77.739999999999995</v>
      </c>
    </row>
    <row r="2968" spans="1:2">
      <c r="A2968" s="29">
        <v>40150</v>
      </c>
      <c r="B2968" s="28">
        <v>77.760000000000005</v>
      </c>
    </row>
    <row r="2969" spans="1:2">
      <c r="A2969" s="29">
        <v>40149</v>
      </c>
      <c r="B2969" s="28">
        <v>76.959999999999994</v>
      </c>
    </row>
    <row r="2970" spans="1:2">
      <c r="A2970" s="29">
        <v>40148</v>
      </c>
      <c r="B2970" s="28">
        <v>78.680000000000007</v>
      </c>
    </row>
    <row r="2971" spans="1:2">
      <c r="A2971" s="30">
        <v>40147</v>
      </c>
      <c r="B2971" s="28">
        <v>77.77</v>
      </c>
    </row>
    <row r="2972" spans="1:2">
      <c r="A2972" s="30">
        <v>40144</v>
      </c>
      <c r="B2972" s="28">
        <v>76</v>
      </c>
    </row>
    <row r="2973" spans="1:2">
      <c r="A2973" s="30">
        <v>40142</v>
      </c>
      <c r="B2973" s="28">
        <v>76.569999999999993</v>
      </c>
    </row>
    <row r="2974" spans="1:2">
      <c r="A2974" s="30">
        <v>40141</v>
      </c>
      <c r="B2974" s="28">
        <v>75.349999999999994</v>
      </c>
    </row>
    <row r="2975" spans="1:2">
      <c r="A2975" s="30">
        <v>40140</v>
      </c>
      <c r="B2975" s="28">
        <v>78.14</v>
      </c>
    </row>
    <row r="2976" spans="1:2">
      <c r="A2976" s="30">
        <v>40137</v>
      </c>
      <c r="B2976" s="28">
        <v>75.61</v>
      </c>
    </row>
    <row r="2977" spans="1:2">
      <c r="A2977" s="30">
        <v>40136</v>
      </c>
      <c r="B2977" s="28">
        <v>76.45</v>
      </c>
    </row>
    <row r="2978" spans="1:2">
      <c r="A2978" s="30">
        <v>40135</v>
      </c>
      <c r="B2978" s="28">
        <v>78.64</v>
      </c>
    </row>
    <row r="2979" spans="1:2">
      <c r="A2979" s="30">
        <v>40134</v>
      </c>
      <c r="B2979" s="28">
        <v>77.36</v>
      </c>
    </row>
    <row r="2980" spans="1:2">
      <c r="A2980" s="30">
        <v>40133</v>
      </c>
      <c r="B2980" s="28">
        <v>77.14</v>
      </c>
    </row>
    <row r="2981" spans="1:2">
      <c r="A2981" s="30">
        <v>40130</v>
      </c>
      <c r="B2981" s="28">
        <v>74.81</v>
      </c>
    </row>
    <row r="2982" spans="1:2">
      <c r="A2982" s="29">
        <v>40129</v>
      </c>
      <c r="B2982" s="28">
        <v>75.180000000000007</v>
      </c>
    </row>
    <row r="2983" spans="1:2">
      <c r="A2983" s="29">
        <v>40128</v>
      </c>
      <c r="B2983" s="28">
        <v>76.989999999999995</v>
      </c>
    </row>
    <row r="2984" spans="1:2">
      <c r="A2984" s="29">
        <v>40127</v>
      </c>
      <c r="B2984" s="28">
        <v>77.069999999999993</v>
      </c>
    </row>
    <row r="2985" spans="1:2">
      <c r="A2985" s="29">
        <v>40126</v>
      </c>
      <c r="B2985" s="28">
        <v>77.180000000000007</v>
      </c>
    </row>
    <row r="2986" spans="1:2">
      <c r="A2986" s="29">
        <v>40123</v>
      </c>
      <c r="B2986" s="28">
        <v>75.510000000000005</v>
      </c>
    </row>
    <row r="2987" spans="1:2">
      <c r="A2987" s="29">
        <v>40122</v>
      </c>
      <c r="B2987" s="28">
        <v>78.02</v>
      </c>
    </row>
    <row r="2988" spans="1:2">
      <c r="A2988" s="29">
        <v>40121</v>
      </c>
      <c r="B2988" s="28">
        <v>78.209999999999994</v>
      </c>
    </row>
    <row r="2989" spans="1:2">
      <c r="A2989" s="29">
        <v>40120</v>
      </c>
      <c r="B2989" s="28">
        <v>75.680000000000007</v>
      </c>
    </row>
    <row r="2990" spans="1:2">
      <c r="A2990" s="29">
        <v>40119</v>
      </c>
      <c r="B2990" s="28">
        <v>75.56</v>
      </c>
    </row>
    <row r="2991" spans="1:2">
      <c r="A2991" s="30">
        <v>40116</v>
      </c>
      <c r="B2991" s="28">
        <v>74.91</v>
      </c>
    </row>
    <row r="2992" spans="1:2">
      <c r="A2992" s="30">
        <v>40115</v>
      </c>
      <c r="B2992" s="28">
        <v>77.180000000000007</v>
      </c>
    </row>
    <row r="2993" spans="1:2">
      <c r="A2993" s="30">
        <v>40114</v>
      </c>
      <c r="B2993" s="28">
        <v>75.11</v>
      </c>
    </row>
    <row r="2994" spans="1:2">
      <c r="A2994" s="30">
        <v>40113</v>
      </c>
      <c r="B2994" s="28">
        <v>76.69</v>
      </c>
    </row>
    <row r="2995" spans="1:2">
      <c r="A2995" s="30">
        <v>40112</v>
      </c>
      <c r="B2995" s="28">
        <v>76.45</v>
      </c>
    </row>
    <row r="2996" spans="1:2">
      <c r="A2996" s="30">
        <v>40109</v>
      </c>
      <c r="B2996" s="28">
        <v>77.72</v>
      </c>
    </row>
    <row r="2997" spans="1:2">
      <c r="A2997" s="30">
        <v>40108</v>
      </c>
      <c r="B2997" s="28">
        <v>78.36</v>
      </c>
    </row>
    <row r="2998" spans="1:2">
      <c r="A2998" s="30">
        <v>40107</v>
      </c>
      <c r="B2998" s="28">
        <v>77.739999999999995</v>
      </c>
    </row>
    <row r="2999" spans="1:2">
      <c r="A2999" s="30">
        <v>40106</v>
      </c>
      <c r="B2999" s="28">
        <v>76.510000000000005</v>
      </c>
    </row>
    <row r="3000" spans="1:2">
      <c r="A3000" s="30">
        <v>40105</v>
      </c>
      <c r="B3000" s="28">
        <v>75.86</v>
      </c>
    </row>
    <row r="3001" spans="1:2">
      <c r="A3001" s="30">
        <v>40102</v>
      </c>
      <c r="B3001" s="28">
        <v>74.58</v>
      </c>
    </row>
    <row r="3002" spans="1:2">
      <c r="A3002" s="30">
        <v>40101</v>
      </c>
      <c r="B3002" s="28">
        <v>73.14</v>
      </c>
    </row>
    <row r="3003" spans="1:2">
      <c r="A3003" s="30">
        <v>40100</v>
      </c>
      <c r="B3003" s="28">
        <v>72.16</v>
      </c>
    </row>
    <row r="3004" spans="1:2">
      <c r="A3004" s="30">
        <v>40099</v>
      </c>
      <c r="B3004" s="28">
        <v>70.81</v>
      </c>
    </row>
    <row r="3005" spans="1:2">
      <c r="A3005" s="29">
        <v>40098</v>
      </c>
      <c r="B3005" s="28">
        <v>70.75</v>
      </c>
    </row>
    <row r="3006" spans="1:2">
      <c r="A3006" s="29">
        <v>40095</v>
      </c>
      <c r="B3006" s="28">
        <v>69.45</v>
      </c>
    </row>
    <row r="3007" spans="1:2">
      <c r="A3007" s="29">
        <v>40094</v>
      </c>
      <c r="B3007" s="28">
        <v>68.47</v>
      </c>
    </row>
    <row r="3008" spans="1:2">
      <c r="A3008" s="29">
        <v>40093</v>
      </c>
      <c r="B3008" s="28">
        <v>67.650000000000006</v>
      </c>
    </row>
    <row r="3009" spans="1:2">
      <c r="A3009" s="29">
        <v>40092</v>
      </c>
      <c r="B3009" s="28">
        <v>68.510000000000005</v>
      </c>
    </row>
    <row r="3010" spans="1:2">
      <c r="A3010" s="29">
        <v>40091</v>
      </c>
      <c r="B3010" s="28">
        <v>65.260000000000005</v>
      </c>
    </row>
    <row r="3011" spans="1:2">
      <c r="A3011" s="29">
        <v>40088</v>
      </c>
      <c r="B3011" s="28">
        <v>66.5</v>
      </c>
    </row>
    <row r="3012" spans="1:2">
      <c r="A3012" s="29">
        <v>40087</v>
      </c>
      <c r="B3012" s="28">
        <v>67.12</v>
      </c>
    </row>
    <row r="3013" spans="1:2">
      <c r="A3013" s="30">
        <v>40086</v>
      </c>
      <c r="B3013" s="28">
        <v>65.819999999999993</v>
      </c>
    </row>
    <row r="3014" spans="1:2">
      <c r="A3014" s="30">
        <v>40085</v>
      </c>
      <c r="B3014" s="28">
        <v>64.63</v>
      </c>
    </row>
    <row r="3015" spans="1:2">
      <c r="A3015" s="30">
        <v>40084</v>
      </c>
      <c r="B3015" s="28">
        <v>65.430000000000007</v>
      </c>
    </row>
    <row r="3016" spans="1:2">
      <c r="A3016" s="30">
        <v>40081</v>
      </c>
      <c r="B3016" s="28">
        <v>64.599999999999994</v>
      </c>
    </row>
    <row r="3017" spans="1:2">
      <c r="A3017" s="30">
        <v>40080</v>
      </c>
      <c r="B3017" s="28">
        <v>64.989999999999995</v>
      </c>
    </row>
    <row r="3018" spans="1:2">
      <c r="A3018" s="30">
        <v>40079</v>
      </c>
      <c r="B3018" s="28">
        <v>67.430000000000007</v>
      </c>
    </row>
    <row r="3019" spans="1:2">
      <c r="A3019" s="30">
        <v>40078</v>
      </c>
      <c r="B3019" s="28">
        <v>69.650000000000006</v>
      </c>
    </row>
    <row r="3020" spans="1:2">
      <c r="A3020" s="30">
        <v>40077</v>
      </c>
      <c r="B3020" s="28">
        <v>68.11</v>
      </c>
    </row>
    <row r="3021" spans="1:2">
      <c r="A3021" s="30">
        <v>40074</v>
      </c>
      <c r="B3021" s="28">
        <v>70.72</v>
      </c>
    </row>
    <row r="3022" spans="1:2">
      <c r="A3022" s="30">
        <v>40073</v>
      </c>
      <c r="B3022" s="28">
        <v>71.56</v>
      </c>
    </row>
    <row r="3023" spans="1:2">
      <c r="A3023" s="30">
        <v>40072</v>
      </c>
      <c r="B3023" s="28">
        <v>68.510000000000005</v>
      </c>
    </row>
    <row r="3024" spans="1:2">
      <c r="A3024" s="30">
        <v>40071</v>
      </c>
      <c r="B3024" s="28">
        <v>66.53</v>
      </c>
    </row>
    <row r="3025" spans="1:2">
      <c r="A3025" s="30">
        <v>40070</v>
      </c>
      <c r="B3025" s="28">
        <v>66.91</v>
      </c>
    </row>
    <row r="3026" spans="1:2">
      <c r="A3026" s="29">
        <v>40067</v>
      </c>
      <c r="B3026" s="28">
        <v>68.760000000000005</v>
      </c>
    </row>
    <row r="3027" spans="1:2">
      <c r="A3027" s="29">
        <v>40066</v>
      </c>
      <c r="B3027" s="28">
        <v>68.959999999999994</v>
      </c>
    </row>
    <row r="3028" spans="1:2">
      <c r="A3028" s="29">
        <v>40065</v>
      </c>
      <c r="B3028" s="28">
        <v>69.760000000000005</v>
      </c>
    </row>
    <row r="3029" spans="1:2">
      <c r="A3029" s="29">
        <v>40064</v>
      </c>
      <c r="B3029" s="28">
        <v>69.2</v>
      </c>
    </row>
    <row r="3030" spans="1:2">
      <c r="A3030" s="29">
        <v>40060</v>
      </c>
      <c r="B3030" s="28">
        <v>65.84</v>
      </c>
    </row>
    <row r="3031" spans="1:2">
      <c r="A3031" s="29">
        <v>40059</v>
      </c>
      <c r="B3031" s="28">
        <v>66.78</v>
      </c>
    </row>
    <row r="3032" spans="1:2">
      <c r="A3032" s="29">
        <v>40058</v>
      </c>
      <c r="B3032" s="28">
        <v>67.599999999999994</v>
      </c>
    </row>
    <row r="3033" spans="1:2">
      <c r="A3033" s="29">
        <v>40057</v>
      </c>
      <c r="B3033" s="28">
        <v>68.78</v>
      </c>
    </row>
    <row r="3034" spans="1:2">
      <c r="A3034" s="30">
        <v>40056</v>
      </c>
      <c r="B3034" s="28">
        <v>69.02</v>
      </c>
    </row>
    <row r="3035" spans="1:2">
      <c r="A3035" s="30">
        <v>40053</v>
      </c>
      <c r="B3035" s="28">
        <v>72.8</v>
      </c>
    </row>
    <row r="3036" spans="1:2">
      <c r="A3036" s="30">
        <v>40052</v>
      </c>
      <c r="B3036" s="28">
        <v>70.680000000000007</v>
      </c>
    </row>
    <row r="3037" spans="1:2">
      <c r="A3037" s="30">
        <v>40051</v>
      </c>
      <c r="B3037" s="28">
        <v>70.739999999999995</v>
      </c>
    </row>
    <row r="3038" spans="1:2">
      <c r="A3038" s="30">
        <v>40050</v>
      </c>
      <c r="B3038" s="28">
        <v>73.099999999999994</v>
      </c>
    </row>
    <row r="3039" spans="1:2">
      <c r="A3039" s="30">
        <v>40049</v>
      </c>
      <c r="B3039" s="28">
        <v>74.34</v>
      </c>
    </row>
    <row r="3040" spans="1:2">
      <c r="A3040" s="30">
        <v>40046</v>
      </c>
      <c r="B3040" s="28">
        <v>73.709999999999994</v>
      </c>
    </row>
    <row r="3041" spans="1:2">
      <c r="A3041" s="30">
        <v>40045</v>
      </c>
      <c r="B3041" s="28">
        <v>73.75</v>
      </c>
    </row>
    <row r="3042" spans="1:2">
      <c r="A3042" s="30">
        <v>40044</v>
      </c>
      <c r="B3042" s="28">
        <v>72.81</v>
      </c>
    </row>
    <row r="3043" spans="1:2">
      <c r="A3043" s="30">
        <v>40043</v>
      </c>
      <c r="B3043" s="28">
        <v>68.66</v>
      </c>
    </row>
    <row r="3044" spans="1:2">
      <c r="A3044" s="30">
        <v>40042</v>
      </c>
      <c r="B3044" s="28">
        <v>68.650000000000006</v>
      </c>
    </row>
    <row r="3045" spans="1:2">
      <c r="A3045" s="30">
        <v>40039</v>
      </c>
      <c r="B3045" s="28">
        <v>71.33</v>
      </c>
    </row>
    <row r="3046" spans="1:2">
      <c r="A3046" s="30">
        <v>40038</v>
      </c>
      <c r="B3046" s="28">
        <v>73.760000000000005</v>
      </c>
    </row>
    <row r="3047" spans="1:2">
      <c r="A3047" s="29">
        <v>40037</v>
      </c>
      <c r="B3047" s="28">
        <v>74.03</v>
      </c>
    </row>
    <row r="3048" spans="1:2">
      <c r="A3048" s="29">
        <v>40036</v>
      </c>
      <c r="B3048" s="28">
        <v>71.58</v>
      </c>
    </row>
    <row r="3049" spans="1:2">
      <c r="A3049" s="29">
        <v>40035</v>
      </c>
      <c r="B3049" s="28">
        <v>73.790000000000006</v>
      </c>
    </row>
    <row r="3050" spans="1:2">
      <c r="A3050" s="29">
        <v>40032</v>
      </c>
      <c r="B3050" s="28">
        <v>74.209999999999994</v>
      </c>
    </row>
    <row r="3051" spans="1:2">
      <c r="A3051" s="29">
        <v>40031</v>
      </c>
      <c r="B3051" s="28">
        <v>74.61</v>
      </c>
    </row>
    <row r="3052" spans="1:2">
      <c r="A3052" s="29">
        <v>40030</v>
      </c>
      <c r="B3052" s="28">
        <v>74.39</v>
      </c>
    </row>
    <row r="3053" spans="1:2">
      <c r="A3053" s="29">
        <v>40029</v>
      </c>
      <c r="B3053" s="28">
        <v>73.819999999999993</v>
      </c>
    </row>
    <row r="3054" spans="1:2">
      <c r="A3054" s="29">
        <v>40028</v>
      </c>
      <c r="B3054" s="28">
        <v>72.900000000000006</v>
      </c>
    </row>
    <row r="3055" spans="1:2">
      <c r="A3055" s="30">
        <v>40025</v>
      </c>
      <c r="B3055" s="28">
        <v>70.08</v>
      </c>
    </row>
    <row r="3056" spans="1:2">
      <c r="A3056" s="30">
        <v>40024</v>
      </c>
      <c r="B3056" s="28">
        <v>68.819999999999993</v>
      </c>
    </row>
    <row r="3057" spans="1:2">
      <c r="A3057" s="30">
        <v>40023</v>
      </c>
      <c r="B3057" s="28">
        <v>65.790000000000006</v>
      </c>
    </row>
    <row r="3058" spans="1:2">
      <c r="A3058" s="30">
        <v>40022</v>
      </c>
      <c r="B3058" s="28">
        <v>68.53</v>
      </c>
    </row>
    <row r="3059" spans="1:2">
      <c r="A3059" s="30">
        <v>40021</v>
      </c>
      <c r="B3059" s="28">
        <v>69.78</v>
      </c>
    </row>
    <row r="3060" spans="1:2">
      <c r="A3060" s="30">
        <v>40018</v>
      </c>
      <c r="B3060" s="28">
        <v>68.819999999999993</v>
      </c>
    </row>
    <row r="3061" spans="1:2">
      <c r="A3061" s="30">
        <v>40017</v>
      </c>
      <c r="B3061" s="28">
        <v>68.06</v>
      </c>
    </row>
    <row r="3062" spans="1:2">
      <c r="A3062" s="30">
        <v>40016</v>
      </c>
      <c r="B3062" s="28">
        <v>65.36</v>
      </c>
    </row>
    <row r="3063" spans="1:2">
      <c r="A3063" s="30">
        <v>40015</v>
      </c>
      <c r="B3063" s="28">
        <v>65.930000000000007</v>
      </c>
    </row>
    <row r="3064" spans="1:2">
      <c r="A3064" s="30">
        <v>40014</v>
      </c>
      <c r="B3064" s="28">
        <v>64.64</v>
      </c>
    </row>
    <row r="3065" spans="1:2">
      <c r="A3065" s="30">
        <v>40011</v>
      </c>
      <c r="B3065" s="28">
        <v>63.54</v>
      </c>
    </row>
    <row r="3066" spans="1:2">
      <c r="A3066" s="30">
        <v>40010</v>
      </c>
      <c r="B3066" s="28">
        <v>62.02</v>
      </c>
    </row>
    <row r="3067" spans="1:2">
      <c r="A3067" s="30">
        <v>40009</v>
      </c>
      <c r="B3067" s="28">
        <v>61.25</v>
      </c>
    </row>
    <row r="3068" spans="1:2">
      <c r="A3068" s="30">
        <v>40008</v>
      </c>
      <c r="B3068" s="28">
        <v>60.48</v>
      </c>
    </row>
    <row r="3069" spans="1:2">
      <c r="A3069" s="30">
        <v>40007</v>
      </c>
      <c r="B3069" s="28">
        <v>58.25</v>
      </c>
    </row>
    <row r="3070" spans="1:2">
      <c r="A3070" s="29">
        <v>40004</v>
      </c>
      <c r="B3070" s="28">
        <v>58.43</v>
      </c>
    </row>
    <row r="3071" spans="1:2">
      <c r="A3071" s="29">
        <v>40003</v>
      </c>
      <c r="B3071" s="28">
        <v>59.17</v>
      </c>
    </row>
    <row r="3072" spans="1:2">
      <c r="A3072" s="29">
        <v>40002</v>
      </c>
      <c r="B3072" s="28">
        <v>59.71</v>
      </c>
    </row>
    <row r="3073" spans="1:2">
      <c r="A3073" s="29">
        <v>40001</v>
      </c>
      <c r="B3073" s="28">
        <v>61.54</v>
      </c>
    </row>
    <row r="3074" spans="1:2">
      <c r="A3074" s="29">
        <v>40000</v>
      </c>
      <c r="B3074" s="28">
        <v>63.12</v>
      </c>
    </row>
    <row r="3075" spans="1:2">
      <c r="A3075" s="29">
        <v>39996</v>
      </c>
      <c r="B3075" s="28">
        <v>65.739999999999995</v>
      </c>
    </row>
    <row r="3076" spans="1:2">
      <c r="A3076" s="29">
        <v>39995</v>
      </c>
      <c r="B3076" s="28">
        <v>68.52</v>
      </c>
    </row>
    <row r="3077" spans="1:2">
      <c r="A3077" s="30">
        <v>39994</v>
      </c>
      <c r="B3077" s="28">
        <v>68.11</v>
      </c>
    </row>
    <row r="3078" spans="1:2">
      <c r="A3078" s="30">
        <v>39993</v>
      </c>
      <c r="B3078" s="28">
        <v>69.75</v>
      </c>
    </row>
    <row r="3079" spans="1:2">
      <c r="A3079" s="30">
        <v>39990</v>
      </c>
      <c r="B3079" s="28">
        <v>68.099999999999994</v>
      </c>
    </row>
    <row r="3080" spans="1:2">
      <c r="A3080" s="30">
        <v>39989</v>
      </c>
      <c r="B3080" s="28">
        <v>68.819999999999993</v>
      </c>
    </row>
    <row r="3081" spans="1:2">
      <c r="A3081" s="30">
        <v>39988</v>
      </c>
      <c r="B3081" s="28">
        <v>68.47</v>
      </c>
    </row>
    <row r="3082" spans="1:2">
      <c r="A3082" s="30">
        <v>39987</v>
      </c>
      <c r="B3082" s="28">
        <v>66.36</v>
      </c>
    </row>
    <row r="3083" spans="1:2">
      <c r="A3083" s="30">
        <v>39986</v>
      </c>
      <c r="B3083" s="28">
        <v>66.13</v>
      </c>
    </row>
    <row r="3084" spans="1:2">
      <c r="A3084" s="30">
        <v>39983</v>
      </c>
      <c r="B3084" s="28">
        <v>70.48</v>
      </c>
    </row>
    <row r="3085" spans="1:2">
      <c r="A3085" s="30">
        <v>39982</v>
      </c>
      <c r="B3085" s="28">
        <v>69.959999999999994</v>
      </c>
    </row>
    <row r="3086" spans="1:2">
      <c r="A3086" s="30">
        <v>39981</v>
      </c>
      <c r="B3086" s="28">
        <v>68.95</v>
      </c>
    </row>
    <row r="3087" spans="1:2">
      <c r="A3087" s="30">
        <v>39980</v>
      </c>
      <c r="B3087" s="28">
        <v>70.52</v>
      </c>
    </row>
    <row r="3088" spans="1:2">
      <c r="A3088" s="30">
        <v>39979</v>
      </c>
      <c r="B3088" s="28">
        <v>68.489999999999995</v>
      </c>
    </row>
    <row r="3089" spans="1:2">
      <c r="A3089" s="29">
        <v>39976</v>
      </c>
      <c r="B3089" s="28">
        <v>70.62</v>
      </c>
    </row>
    <row r="3090" spans="1:2">
      <c r="A3090" s="29">
        <v>39975</v>
      </c>
      <c r="B3090" s="28">
        <v>71.709999999999994</v>
      </c>
    </row>
    <row r="3091" spans="1:2">
      <c r="A3091" s="29">
        <v>39974</v>
      </c>
      <c r="B3091" s="28">
        <v>70.52</v>
      </c>
    </row>
    <row r="3092" spans="1:2">
      <c r="A3092" s="29">
        <v>39973</v>
      </c>
      <c r="B3092" s="28">
        <v>68.94</v>
      </c>
    </row>
    <row r="3093" spans="1:2">
      <c r="A3093" s="29">
        <v>39972</v>
      </c>
      <c r="B3093" s="28">
        <v>67.61</v>
      </c>
    </row>
    <row r="3094" spans="1:2">
      <c r="A3094" s="29">
        <v>39969</v>
      </c>
      <c r="B3094" s="28">
        <v>67.77</v>
      </c>
    </row>
    <row r="3095" spans="1:2">
      <c r="A3095" s="29">
        <v>39968</v>
      </c>
      <c r="B3095" s="28">
        <v>67.680000000000007</v>
      </c>
    </row>
    <row r="3096" spans="1:2">
      <c r="A3096" s="29">
        <v>39967</v>
      </c>
      <c r="B3096" s="28">
        <v>66.150000000000006</v>
      </c>
    </row>
    <row r="3097" spans="1:2">
      <c r="A3097" s="29">
        <v>39966</v>
      </c>
      <c r="B3097" s="28">
        <v>67.67</v>
      </c>
    </row>
    <row r="3098" spans="1:2">
      <c r="A3098" s="29">
        <v>39965</v>
      </c>
      <c r="B3098" s="28">
        <v>66.599999999999994</v>
      </c>
    </row>
    <row r="3099" spans="1:2">
      <c r="A3099" s="30">
        <v>39962</v>
      </c>
      <c r="B3099" s="28">
        <v>64.98</v>
      </c>
    </row>
    <row r="3100" spans="1:2">
      <c r="A3100" s="30">
        <v>39961</v>
      </c>
      <c r="B3100" s="28">
        <v>63.47</v>
      </c>
    </row>
    <row r="3101" spans="1:2">
      <c r="A3101" s="30">
        <v>39960</v>
      </c>
      <c r="B3101" s="28">
        <v>61.28</v>
      </c>
    </row>
    <row r="3102" spans="1:2">
      <c r="A3102" s="30">
        <v>39959</v>
      </c>
      <c r="B3102" s="28">
        <v>59.05</v>
      </c>
    </row>
    <row r="3103" spans="1:2">
      <c r="A3103" s="30">
        <v>39955</v>
      </c>
      <c r="B3103" s="28">
        <v>58.7</v>
      </c>
    </row>
    <row r="3104" spans="1:2">
      <c r="A3104" s="30">
        <v>39954</v>
      </c>
      <c r="B3104" s="28">
        <v>58.02</v>
      </c>
    </row>
    <row r="3105" spans="1:2">
      <c r="A3105" s="30">
        <v>39953</v>
      </c>
      <c r="B3105" s="28">
        <v>59.1</v>
      </c>
    </row>
    <row r="3106" spans="1:2">
      <c r="A3106" s="30">
        <v>39952</v>
      </c>
      <c r="B3106" s="28">
        <v>57.12</v>
      </c>
    </row>
    <row r="3107" spans="1:2">
      <c r="A3107" s="30">
        <v>39951</v>
      </c>
      <c r="B3107" s="28">
        <v>56.51</v>
      </c>
    </row>
    <row r="3108" spans="1:2">
      <c r="A3108" s="30">
        <v>39948</v>
      </c>
      <c r="B3108" s="28">
        <v>56.33</v>
      </c>
    </row>
    <row r="3109" spans="1:2">
      <c r="A3109" s="30">
        <v>39947</v>
      </c>
      <c r="B3109" s="28">
        <v>56.25</v>
      </c>
    </row>
    <row r="3110" spans="1:2">
      <c r="A3110" s="30">
        <v>39946</v>
      </c>
      <c r="B3110" s="28">
        <v>56.84</v>
      </c>
    </row>
    <row r="3111" spans="1:2">
      <c r="A3111" s="29">
        <v>39945</v>
      </c>
      <c r="B3111" s="28">
        <v>56.52</v>
      </c>
    </row>
    <row r="3112" spans="1:2">
      <c r="A3112" s="29">
        <v>39944</v>
      </c>
      <c r="B3112" s="28">
        <v>55.99</v>
      </c>
    </row>
    <row r="3113" spans="1:2">
      <c r="A3113" s="29">
        <v>39941</v>
      </c>
      <c r="B3113" s="28">
        <v>56.02</v>
      </c>
    </row>
    <row r="3114" spans="1:2">
      <c r="A3114" s="29">
        <v>39940</v>
      </c>
      <c r="B3114" s="28">
        <v>56.63</v>
      </c>
    </row>
    <row r="3115" spans="1:2">
      <c r="A3115" s="29">
        <v>39939</v>
      </c>
      <c r="B3115" s="28">
        <v>55.07</v>
      </c>
    </row>
    <row r="3116" spans="1:2">
      <c r="A3116" s="29">
        <v>39938</v>
      </c>
      <c r="B3116" s="28">
        <v>53.16</v>
      </c>
    </row>
    <row r="3117" spans="1:2">
      <c r="A3117" s="29">
        <v>39937</v>
      </c>
      <c r="B3117" s="28">
        <v>53.26</v>
      </c>
    </row>
    <row r="3118" spans="1:2">
      <c r="A3118" s="29">
        <v>39934</v>
      </c>
      <c r="B3118" s="28">
        <v>51.75</v>
      </c>
    </row>
    <row r="3119" spans="1:2">
      <c r="A3119" s="30">
        <v>39933</v>
      </c>
      <c r="B3119" s="28">
        <v>50.3</v>
      </c>
    </row>
    <row r="3120" spans="1:2">
      <c r="A3120" s="30">
        <v>39932</v>
      </c>
      <c r="B3120" s="28">
        <v>50.22</v>
      </c>
    </row>
    <row r="3121" spans="1:2">
      <c r="A3121" s="30">
        <v>39931</v>
      </c>
      <c r="B3121" s="28">
        <v>48.64</v>
      </c>
    </row>
    <row r="3122" spans="1:2">
      <c r="A3122" s="30">
        <v>39930</v>
      </c>
      <c r="B3122" s="28">
        <v>48.67</v>
      </c>
    </row>
    <row r="3123" spans="1:2">
      <c r="A3123" s="30">
        <v>39927</v>
      </c>
      <c r="B3123" s="28">
        <v>50.29</v>
      </c>
    </row>
    <row r="3124" spans="1:2">
      <c r="A3124" s="30">
        <v>39926</v>
      </c>
      <c r="B3124" s="28">
        <v>48.29</v>
      </c>
    </row>
    <row r="3125" spans="1:2">
      <c r="A3125" s="30">
        <v>39925</v>
      </c>
      <c r="B3125" s="28">
        <v>48.5</v>
      </c>
    </row>
    <row r="3126" spans="1:2">
      <c r="A3126" s="30">
        <v>39924</v>
      </c>
      <c r="B3126" s="28">
        <v>48.69</v>
      </c>
    </row>
    <row r="3127" spans="1:2">
      <c r="A3127" s="30">
        <v>39923</v>
      </c>
      <c r="B3127" s="28">
        <v>49.06</v>
      </c>
    </row>
    <row r="3128" spans="1:2">
      <c r="A3128" s="30">
        <v>39920</v>
      </c>
      <c r="B3128" s="28">
        <v>52.02</v>
      </c>
    </row>
    <row r="3129" spans="1:2">
      <c r="A3129" s="30">
        <v>39919</v>
      </c>
      <c r="B3129" s="28">
        <v>51.83</v>
      </c>
    </row>
    <row r="3130" spans="1:2">
      <c r="A3130" s="30">
        <v>39918</v>
      </c>
      <c r="B3130" s="28">
        <v>51.31</v>
      </c>
    </row>
    <row r="3131" spans="1:2">
      <c r="A3131" s="30">
        <v>39917</v>
      </c>
      <c r="B3131" s="28">
        <v>52.06</v>
      </c>
    </row>
    <row r="3132" spans="1:2">
      <c r="A3132" s="30">
        <v>39916</v>
      </c>
      <c r="B3132" s="28">
        <v>50.73</v>
      </c>
    </row>
    <row r="3133" spans="1:2">
      <c r="A3133" s="29">
        <v>39912</v>
      </c>
      <c r="B3133" s="28">
        <v>52.33</v>
      </c>
    </row>
    <row r="3134" spans="1:2">
      <c r="A3134" s="29">
        <v>39911</v>
      </c>
      <c r="B3134" s="28">
        <v>52.06</v>
      </c>
    </row>
    <row r="3135" spans="1:2">
      <c r="A3135" s="29">
        <v>39910</v>
      </c>
      <c r="B3135" s="28">
        <v>50.62</v>
      </c>
    </row>
    <row r="3136" spans="1:2">
      <c r="A3136" s="29">
        <v>39909</v>
      </c>
      <c r="B3136" s="28">
        <v>50.91</v>
      </c>
    </row>
    <row r="3137" spans="1:2">
      <c r="A3137" s="29">
        <v>39906</v>
      </c>
      <c r="B3137" s="28">
        <v>50.48</v>
      </c>
    </row>
    <row r="3138" spans="1:2">
      <c r="A3138" s="29">
        <v>39905</v>
      </c>
      <c r="B3138" s="28">
        <v>50.89</v>
      </c>
    </row>
    <row r="3139" spans="1:2">
      <c r="A3139" s="29">
        <v>39904</v>
      </c>
      <c r="B3139" s="28">
        <v>45.92</v>
      </c>
    </row>
    <row r="3140" spans="1:2">
      <c r="A3140" s="30">
        <v>39903</v>
      </c>
      <c r="B3140" s="28">
        <v>46.13</v>
      </c>
    </row>
    <row r="3141" spans="1:2">
      <c r="A3141" s="30">
        <v>39902</v>
      </c>
      <c r="B3141" s="28">
        <v>49.05</v>
      </c>
    </row>
    <row r="3142" spans="1:2">
      <c r="A3142" s="30">
        <v>39899</v>
      </c>
      <c r="B3142" s="28">
        <v>50.81</v>
      </c>
    </row>
    <row r="3143" spans="1:2">
      <c r="A3143" s="30">
        <v>39898</v>
      </c>
      <c r="B3143" s="28">
        <v>51.89</v>
      </c>
    </row>
    <row r="3144" spans="1:2">
      <c r="A3144" s="30">
        <v>39897</v>
      </c>
      <c r="B3144" s="28">
        <v>51.46</v>
      </c>
    </row>
    <row r="3145" spans="1:2">
      <c r="A3145" s="30">
        <v>39896</v>
      </c>
      <c r="B3145" s="28">
        <v>51.32</v>
      </c>
    </row>
    <row r="3146" spans="1:2">
      <c r="A3146" s="30">
        <v>39895</v>
      </c>
      <c r="B3146" s="28">
        <v>51.84</v>
      </c>
    </row>
    <row r="3147" spans="1:2">
      <c r="A3147" s="30">
        <v>39892</v>
      </c>
      <c r="B3147" s="28">
        <v>49.27</v>
      </c>
    </row>
    <row r="3148" spans="1:2">
      <c r="A3148" s="30">
        <v>39891</v>
      </c>
      <c r="B3148" s="28">
        <v>48.03</v>
      </c>
    </row>
    <row r="3149" spans="1:2">
      <c r="A3149" s="30">
        <v>39890</v>
      </c>
      <c r="B3149" s="28">
        <v>45.22</v>
      </c>
    </row>
    <row r="3150" spans="1:2">
      <c r="A3150" s="30">
        <v>39889</v>
      </c>
      <c r="B3150" s="28">
        <v>45.53</v>
      </c>
    </row>
    <row r="3151" spans="1:2">
      <c r="A3151" s="30">
        <v>39888</v>
      </c>
      <c r="B3151" s="28">
        <v>44.12</v>
      </c>
    </row>
    <row r="3152" spans="1:2">
      <c r="A3152" s="30">
        <v>39885</v>
      </c>
      <c r="B3152" s="28">
        <v>44.97</v>
      </c>
    </row>
    <row r="3153" spans="1:2">
      <c r="A3153" s="29">
        <v>39884</v>
      </c>
      <c r="B3153" s="28">
        <v>42.19</v>
      </c>
    </row>
    <row r="3154" spans="1:2">
      <c r="A3154" s="29">
        <v>39883</v>
      </c>
      <c r="B3154" s="28">
        <v>43.2</v>
      </c>
    </row>
    <row r="3155" spans="1:2">
      <c r="A3155" s="29">
        <v>39882</v>
      </c>
      <c r="B3155" s="28">
        <v>44.99</v>
      </c>
    </row>
    <row r="3156" spans="1:2">
      <c r="A3156" s="29">
        <v>39881</v>
      </c>
      <c r="B3156" s="28">
        <v>44.55</v>
      </c>
    </row>
    <row r="3157" spans="1:2">
      <c r="A3157" s="29">
        <v>39878</v>
      </c>
      <c r="B3157" s="28">
        <v>43.48</v>
      </c>
    </row>
    <row r="3158" spans="1:2">
      <c r="A3158" s="29">
        <v>39877</v>
      </c>
      <c r="B3158" s="28">
        <v>44.45</v>
      </c>
    </row>
    <row r="3159" spans="1:2">
      <c r="A3159" s="29">
        <v>39876</v>
      </c>
      <c r="B3159" s="28">
        <v>46.07</v>
      </c>
    </row>
    <row r="3160" spans="1:2">
      <c r="A3160" s="29">
        <v>39875</v>
      </c>
      <c r="B3160" s="28">
        <v>42.72</v>
      </c>
    </row>
    <row r="3161" spans="1:2">
      <c r="A3161" s="29">
        <v>39874</v>
      </c>
      <c r="B3161" s="28">
        <v>42.6</v>
      </c>
    </row>
    <row r="3162" spans="1:2">
      <c r="A3162" s="30">
        <v>39871</v>
      </c>
      <c r="B3162" s="28">
        <v>44.41</v>
      </c>
    </row>
    <row r="3163" spans="1:2">
      <c r="A3163" s="30">
        <v>39870</v>
      </c>
      <c r="B3163" s="28">
        <v>45.15</v>
      </c>
    </row>
    <row r="3164" spans="1:2">
      <c r="A3164" s="30">
        <v>39869</v>
      </c>
      <c r="B3164" s="28">
        <v>42.37</v>
      </c>
    </row>
    <row r="3165" spans="1:2">
      <c r="A3165" s="30">
        <v>39868</v>
      </c>
      <c r="B3165" s="28">
        <v>40.18</v>
      </c>
    </row>
    <row r="3166" spans="1:2">
      <c r="A3166" s="30">
        <v>39867</v>
      </c>
      <c r="B3166" s="28">
        <v>41.27</v>
      </c>
    </row>
    <row r="3167" spans="1:2">
      <c r="A3167" s="30">
        <v>39864</v>
      </c>
      <c r="B3167" s="28">
        <v>42.19</v>
      </c>
    </row>
    <row r="3168" spans="1:2">
      <c r="A3168" s="30">
        <v>39863</v>
      </c>
      <c r="B3168" s="28">
        <v>42.36</v>
      </c>
    </row>
    <row r="3169" spans="1:2">
      <c r="A3169" s="30">
        <v>39862</v>
      </c>
      <c r="B3169" s="28">
        <v>39.409999999999997</v>
      </c>
    </row>
    <row r="3170" spans="1:2">
      <c r="A3170" s="30">
        <v>39861</v>
      </c>
      <c r="B3170" s="28">
        <v>39.69</v>
      </c>
    </row>
    <row r="3171" spans="1:2">
      <c r="A3171" s="30">
        <v>39857</v>
      </c>
      <c r="B3171" s="28">
        <v>43.36</v>
      </c>
    </row>
    <row r="3172" spans="1:2">
      <c r="A3172" s="29">
        <v>39856</v>
      </c>
      <c r="B3172" s="28">
        <v>47.23</v>
      </c>
    </row>
    <row r="3173" spans="1:2">
      <c r="A3173" s="29">
        <v>39855</v>
      </c>
      <c r="B3173" s="28">
        <v>44.24</v>
      </c>
    </row>
    <row r="3174" spans="1:2">
      <c r="A3174" s="29">
        <v>39854</v>
      </c>
      <c r="B3174" s="28">
        <v>45.88</v>
      </c>
    </row>
    <row r="3175" spans="1:2">
      <c r="A3175" s="29">
        <v>39853</v>
      </c>
      <c r="B3175" s="28">
        <v>47.23</v>
      </c>
    </row>
    <row r="3176" spans="1:2">
      <c r="A3176" s="29">
        <v>39850</v>
      </c>
      <c r="B3176" s="28">
        <v>44.49</v>
      </c>
    </row>
    <row r="3177" spans="1:2">
      <c r="A3177" s="29">
        <v>39849</v>
      </c>
      <c r="B3177" s="28">
        <v>43.92</v>
      </c>
    </row>
    <row r="3178" spans="1:2">
      <c r="A3178" s="29">
        <v>39848</v>
      </c>
      <c r="B3178" s="28">
        <v>43.68</v>
      </c>
    </row>
    <row r="3179" spans="1:2">
      <c r="A3179" s="29">
        <v>39847</v>
      </c>
      <c r="B3179" s="28">
        <v>43.15</v>
      </c>
    </row>
    <row r="3180" spans="1:2">
      <c r="A3180" s="29">
        <v>39846</v>
      </c>
      <c r="B3180" s="28">
        <v>42.96</v>
      </c>
    </row>
    <row r="3181" spans="1:2">
      <c r="A3181" s="30">
        <v>39843</v>
      </c>
      <c r="B3181" s="28">
        <v>44.17</v>
      </c>
    </row>
    <row r="3182" spans="1:2">
      <c r="A3182" s="30">
        <v>39842</v>
      </c>
      <c r="B3182" s="28">
        <v>43.13</v>
      </c>
    </row>
    <row r="3183" spans="1:2">
      <c r="A3183" s="30">
        <v>39841</v>
      </c>
      <c r="B3183" s="28">
        <v>42.86</v>
      </c>
    </row>
    <row r="3184" spans="1:2">
      <c r="A3184" s="30">
        <v>39840</v>
      </c>
      <c r="B3184" s="28">
        <v>42.86</v>
      </c>
    </row>
    <row r="3185" spans="1:2">
      <c r="A3185" s="30">
        <v>39839</v>
      </c>
      <c r="B3185" s="28">
        <v>48</v>
      </c>
    </row>
    <row r="3186" spans="1:2">
      <c r="A3186" s="30">
        <v>39836</v>
      </c>
      <c r="B3186" s="28">
        <v>43.13</v>
      </c>
    </row>
    <row r="3187" spans="1:2">
      <c r="A3187" s="30">
        <v>39835</v>
      </c>
      <c r="B3187" s="28">
        <v>42.42</v>
      </c>
    </row>
    <row r="3188" spans="1:2">
      <c r="A3188" s="30">
        <v>39834</v>
      </c>
      <c r="B3188" s="28">
        <v>39.9</v>
      </c>
    </row>
    <row r="3189" spans="1:2">
      <c r="A3189" s="30">
        <v>39833</v>
      </c>
      <c r="B3189" s="28">
        <v>41.22</v>
      </c>
    </row>
    <row r="3190" spans="1:2">
      <c r="A3190" s="30">
        <v>39829</v>
      </c>
      <c r="B3190" s="28">
        <v>43.42</v>
      </c>
    </row>
    <row r="3191" spans="1:2">
      <c r="A3191" s="30">
        <v>39828</v>
      </c>
      <c r="B3191" s="28">
        <v>42.32</v>
      </c>
    </row>
    <row r="3192" spans="1:2">
      <c r="A3192" s="30">
        <v>39827</v>
      </c>
      <c r="B3192" s="28">
        <v>42.27</v>
      </c>
    </row>
    <row r="3193" spans="1:2">
      <c r="A3193" s="30">
        <v>39826</v>
      </c>
      <c r="B3193" s="28">
        <v>43.05</v>
      </c>
    </row>
    <row r="3194" spans="1:2">
      <c r="A3194" s="29">
        <v>39825</v>
      </c>
      <c r="B3194" s="28">
        <v>40.86</v>
      </c>
    </row>
    <row r="3195" spans="1:2">
      <c r="A3195" s="29">
        <v>39822</v>
      </c>
      <c r="B3195" s="28">
        <v>42.34</v>
      </c>
    </row>
    <row r="3196" spans="1:2">
      <c r="A3196" s="29">
        <v>39821</v>
      </c>
      <c r="B3196" s="28">
        <v>42.94</v>
      </c>
    </row>
    <row r="3197" spans="1:2">
      <c r="A3197" s="29">
        <v>39820</v>
      </c>
      <c r="B3197" s="28">
        <v>46.23</v>
      </c>
    </row>
    <row r="3198" spans="1:2">
      <c r="A3198" s="29">
        <v>39819</v>
      </c>
      <c r="B3198" s="28">
        <v>48.89</v>
      </c>
    </row>
    <row r="3199" spans="1:2">
      <c r="A3199" s="29">
        <v>39818</v>
      </c>
      <c r="B3199" s="28">
        <v>45.84</v>
      </c>
    </row>
    <row r="3200" spans="1:2">
      <c r="A3200" s="29">
        <v>39815</v>
      </c>
      <c r="B3200" s="28">
        <v>42.94</v>
      </c>
    </row>
    <row r="3201" spans="1:2">
      <c r="A3201" s="30">
        <v>39813</v>
      </c>
      <c r="B3201" s="28">
        <v>35.82</v>
      </c>
    </row>
    <row r="3202" spans="1:2">
      <c r="A3202" s="30">
        <v>39812</v>
      </c>
      <c r="B3202" s="28">
        <v>35.22</v>
      </c>
    </row>
    <row r="3203" spans="1:2">
      <c r="A3203" s="30">
        <v>39811</v>
      </c>
      <c r="B3203" s="28">
        <v>34.159999999999997</v>
      </c>
    </row>
    <row r="3204" spans="1:2">
      <c r="A3204" s="30">
        <v>39808</v>
      </c>
      <c r="B3204" s="28">
        <v>33.729999999999997</v>
      </c>
    </row>
    <row r="3205" spans="1:2">
      <c r="A3205" s="30">
        <v>39806</v>
      </c>
      <c r="B3205" s="28">
        <v>34.450000000000003</v>
      </c>
    </row>
    <row r="3206" spans="1:2">
      <c r="A3206" s="30">
        <v>39805</v>
      </c>
      <c r="B3206" s="28">
        <v>35.270000000000003</v>
      </c>
    </row>
    <row r="3207" spans="1:2">
      <c r="A3207" s="30">
        <v>39804</v>
      </c>
      <c r="B3207" s="28">
        <v>38.08</v>
      </c>
    </row>
    <row r="3208" spans="1:2">
      <c r="A3208" s="30">
        <v>39801</v>
      </c>
      <c r="B3208" s="28">
        <v>39.520000000000003</v>
      </c>
    </row>
    <row r="3209" spans="1:2">
      <c r="A3209" s="30">
        <v>39800</v>
      </c>
      <c r="B3209" s="28">
        <v>40.19</v>
      </c>
    </row>
    <row r="3210" spans="1:2">
      <c r="A3210" s="30">
        <v>39799</v>
      </c>
      <c r="B3210" s="28">
        <v>41.84</v>
      </c>
    </row>
    <row r="3211" spans="1:2">
      <c r="A3211" s="30">
        <v>39798</v>
      </c>
      <c r="B3211" s="28">
        <v>42</v>
      </c>
    </row>
    <row r="3212" spans="1:2">
      <c r="A3212" s="30">
        <v>39797</v>
      </c>
      <c r="B3212" s="28">
        <v>45.02</v>
      </c>
    </row>
    <row r="3213" spans="1:2">
      <c r="A3213" s="29">
        <v>39794</v>
      </c>
      <c r="B3213" s="28">
        <v>42.38</v>
      </c>
    </row>
    <row r="3214" spans="1:2">
      <c r="A3214" s="29">
        <v>39793</v>
      </c>
      <c r="B3214" s="28">
        <v>43.54</v>
      </c>
    </row>
    <row r="3215" spans="1:2">
      <c r="A3215" s="29">
        <v>39792</v>
      </c>
      <c r="B3215" s="28">
        <v>39.340000000000003</v>
      </c>
    </row>
    <row r="3216" spans="1:2">
      <c r="A3216" s="29">
        <v>39791</v>
      </c>
      <c r="B3216" s="28">
        <v>39.770000000000003</v>
      </c>
    </row>
    <row r="3217" spans="1:2">
      <c r="A3217" s="29">
        <v>39790</v>
      </c>
      <c r="B3217" s="28">
        <v>40.020000000000003</v>
      </c>
    </row>
    <row r="3218" spans="1:2">
      <c r="A3218" s="29">
        <v>39787</v>
      </c>
      <c r="B3218" s="28">
        <v>37.04</v>
      </c>
    </row>
    <row r="3219" spans="1:2">
      <c r="A3219" s="29">
        <v>39786</v>
      </c>
      <c r="B3219" s="28">
        <v>43.83</v>
      </c>
    </row>
    <row r="3220" spans="1:2">
      <c r="A3220" s="29">
        <v>39785</v>
      </c>
      <c r="B3220" s="28">
        <v>44.39</v>
      </c>
    </row>
    <row r="3221" spans="1:2">
      <c r="A3221" s="29">
        <v>39784</v>
      </c>
      <c r="B3221" s="28">
        <v>45.64</v>
      </c>
    </row>
    <row r="3222" spans="1:2">
      <c r="A3222" s="29">
        <v>39783</v>
      </c>
      <c r="B3222" s="28">
        <v>47.58</v>
      </c>
    </row>
    <row r="3223" spans="1:2">
      <c r="A3223" s="30">
        <v>39780</v>
      </c>
      <c r="B3223" s="28">
        <v>47.72</v>
      </c>
    </row>
    <row r="3224" spans="1:2">
      <c r="A3224" s="30">
        <v>39778</v>
      </c>
      <c r="B3224" s="28">
        <v>49.39</v>
      </c>
    </row>
    <row r="3225" spans="1:2">
      <c r="A3225" s="30">
        <v>39777</v>
      </c>
      <c r="B3225" s="28">
        <v>47.51</v>
      </c>
    </row>
    <row r="3226" spans="1:2">
      <c r="A3226" s="30">
        <v>39776</v>
      </c>
      <c r="B3226" s="28">
        <v>49.51</v>
      </c>
    </row>
    <row r="3227" spans="1:2">
      <c r="A3227" s="30">
        <v>39773</v>
      </c>
      <c r="B3227" s="28">
        <v>44.91</v>
      </c>
    </row>
    <row r="3228" spans="1:2">
      <c r="A3228" s="30">
        <v>39772</v>
      </c>
      <c r="B3228" s="28">
        <v>45.79</v>
      </c>
    </row>
    <row r="3229" spans="1:2">
      <c r="A3229" s="30">
        <v>39771</v>
      </c>
      <c r="B3229" s="28">
        <v>48.35</v>
      </c>
    </row>
    <row r="3230" spans="1:2">
      <c r="A3230" s="30">
        <v>39770</v>
      </c>
      <c r="B3230" s="28">
        <v>49.1</v>
      </c>
    </row>
    <row r="3231" spans="1:2">
      <c r="A3231" s="30">
        <v>39769</v>
      </c>
      <c r="B3231" s="28">
        <v>50.82</v>
      </c>
    </row>
    <row r="3232" spans="1:2">
      <c r="A3232" s="30">
        <v>39766</v>
      </c>
      <c r="B3232" s="28">
        <v>50.7</v>
      </c>
    </row>
    <row r="3233" spans="1:2">
      <c r="A3233" s="30">
        <v>39765</v>
      </c>
      <c r="B3233" s="28">
        <v>51.32</v>
      </c>
    </row>
    <row r="3234" spans="1:2">
      <c r="A3234" s="29">
        <v>39764</v>
      </c>
      <c r="B3234" s="28">
        <v>52.47</v>
      </c>
    </row>
    <row r="3235" spans="1:2">
      <c r="A3235" s="29">
        <v>39763</v>
      </c>
      <c r="B3235" s="28">
        <v>54.76</v>
      </c>
    </row>
    <row r="3236" spans="1:2">
      <c r="A3236" s="29">
        <v>39762</v>
      </c>
      <c r="B3236" s="28">
        <v>57.08</v>
      </c>
    </row>
    <row r="3237" spans="1:2">
      <c r="A3237" s="29">
        <v>39759</v>
      </c>
      <c r="B3237" s="28">
        <v>56.84</v>
      </c>
    </row>
    <row r="3238" spans="1:2">
      <c r="A3238" s="29">
        <v>39758</v>
      </c>
      <c r="B3238" s="28">
        <v>56.14</v>
      </c>
    </row>
    <row r="3239" spans="1:2">
      <c r="A3239" s="29">
        <v>39757</v>
      </c>
      <c r="B3239" s="28">
        <v>61.09</v>
      </c>
    </row>
    <row r="3240" spans="1:2">
      <c r="A3240" s="29">
        <v>39756</v>
      </c>
      <c r="B3240" s="28">
        <v>62.78</v>
      </c>
    </row>
    <row r="3241" spans="1:2">
      <c r="A3241" s="29">
        <v>39755</v>
      </c>
      <c r="B3241" s="28">
        <v>60.32</v>
      </c>
    </row>
    <row r="3242" spans="1:2">
      <c r="A3242" s="30">
        <v>39752</v>
      </c>
      <c r="B3242" s="28">
        <v>60</v>
      </c>
    </row>
    <row r="3243" spans="1:2">
      <c r="A3243" s="30">
        <v>39751</v>
      </c>
      <c r="B3243" s="28">
        <v>60.86</v>
      </c>
    </row>
    <row r="3244" spans="1:2">
      <c r="A3244" s="30">
        <v>39750</v>
      </c>
      <c r="B3244" s="28">
        <v>64</v>
      </c>
    </row>
    <row r="3245" spans="1:2">
      <c r="A3245" s="30">
        <v>39749</v>
      </c>
      <c r="B3245" s="28">
        <v>58.87</v>
      </c>
    </row>
    <row r="3246" spans="1:2">
      <c r="A3246" s="30">
        <v>39748</v>
      </c>
      <c r="B3246" s="28">
        <v>59.34</v>
      </c>
    </row>
    <row r="3247" spans="1:2">
      <c r="A3247" s="30">
        <v>39745</v>
      </c>
      <c r="B3247" s="28">
        <v>60.57</v>
      </c>
    </row>
    <row r="3248" spans="1:2">
      <c r="A3248" s="30">
        <v>39744</v>
      </c>
      <c r="B3248" s="28">
        <v>65.06</v>
      </c>
    </row>
    <row r="3249" spans="1:2">
      <c r="A3249" s="30">
        <v>39743</v>
      </c>
      <c r="B3249" s="28">
        <v>62.95</v>
      </c>
    </row>
    <row r="3250" spans="1:2">
      <c r="A3250" s="30">
        <v>39742</v>
      </c>
      <c r="B3250" s="28">
        <v>65.989999999999995</v>
      </c>
    </row>
    <row r="3251" spans="1:2">
      <c r="A3251" s="30">
        <v>39741</v>
      </c>
      <c r="B3251" s="28">
        <v>67.45</v>
      </c>
    </row>
    <row r="3252" spans="1:2">
      <c r="A3252" s="30">
        <v>39738</v>
      </c>
      <c r="B3252" s="28">
        <v>66.05</v>
      </c>
    </row>
    <row r="3253" spans="1:2">
      <c r="A3253" s="30">
        <v>39737</v>
      </c>
      <c r="B3253" s="28">
        <v>64.14</v>
      </c>
    </row>
    <row r="3254" spans="1:2">
      <c r="A3254" s="30">
        <v>39736</v>
      </c>
      <c r="B3254" s="28">
        <v>66.86</v>
      </c>
    </row>
    <row r="3255" spans="1:2">
      <c r="A3255" s="30">
        <v>39735</v>
      </c>
      <c r="B3255" s="28">
        <v>74.98</v>
      </c>
    </row>
    <row r="3256" spans="1:2">
      <c r="A3256" s="30">
        <v>39734</v>
      </c>
      <c r="B3256" s="28">
        <v>74.37</v>
      </c>
    </row>
    <row r="3257" spans="1:2">
      <c r="A3257" s="29">
        <v>39731</v>
      </c>
      <c r="B3257" s="28">
        <v>74.58</v>
      </c>
    </row>
    <row r="3258" spans="1:2">
      <c r="A3258" s="29">
        <v>39730</v>
      </c>
      <c r="B3258" s="28">
        <v>81.650000000000006</v>
      </c>
    </row>
    <row r="3259" spans="1:2">
      <c r="A3259" s="29">
        <v>39729</v>
      </c>
      <c r="B3259" s="28">
        <v>80.77</v>
      </c>
    </row>
    <row r="3260" spans="1:2">
      <c r="A3260" s="29">
        <v>39728</v>
      </c>
      <c r="B3260" s="28">
        <v>83.17</v>
      </c>
    </row>
    <row r="3261" spans="1:2">
      <c r="A3261" s="29">
        <v>39727</v>
      </c>
      <c r="B3261" s="28">
        <v>84.71</v>
      </c>
    </row>
    <row r="3262" spans="1:2">
      <c r="A3262" s="29">
        <v>39724</v>
      </c>
      <c r="B3262" s="28">
        <v>88.95</v>
      </c>
    </row>
    <row r="3263" spans="1:2">
      <c r="A3263" s="29">
        <v>39723</v>
      </c>
      <c r="B3263" s="28">
        <v>88.88</v>
      </c>
    </row>
    <row r="3264" spans="1:2">
      <c r="A3264" s="29">
        <v>39722</v>
      </c>
      <c r="B3264" s="28">
        <v>92.19</v>
      </c>
    </row>
    <row r="3265" spans="1:2">
      <c r="A3265" s="30">
        <v>39721</v>
      </c>
      <c r="B3265" s="28">
        <v>93.52</v>
      </c>
    </row>
    <row r="3266" spans="1:2">
      <c r="A3266" s="30">
        <v>39720</v>
      </c>
      <c r="B3266" s="28">
        <v>95.96</v>
      </c>
    </row>
    <row r="3267" spans="1:2">
      <c r="A3267" s="30">
        <v>39717</v>
      </c>
      <c r="B3267" s="28">
        <v>100.88</v>
      </c>
    </row>
    <row r="3268" spans="1:2">
      <c r="A3268" s="30">
        <v>39716</v>
      </c>
      <c r="B3268" s="28">
        <v>100.45</v>
      </c>
    </row>
    <row r="3269" spans="1:2">
      <c r="A3269" s="30">
        <v>39715</v>
      </c>
      <c r="B3269" s="28">
        <v>102.09</v>
      </c>
    </row>
    <row r="3270" spans="1:2">
      <c r="A3270" s="30">
        <v>39714</v>
      </c>
      <c r="B3270" s="28">
        <v>100.72</v>
      </c>
    </row>
    <row r="3271" spans="1:2">
      <c r="A3271" s="30">
        <v>39713</v>
      </c>
      <c r="B3271" s="28">
        <v>100.43</v>
      </c>
    </row>
    <row r="3272" spans="1:2">
      <c r="A3272" s="30">
        <v>39710</v>
      </c>
      <c r="B3272" s="28">
        <v>93.46</v>
      </c>
    </row>
    <row r="3273" spans="1:2">
      <c r="A3273" s="30">
        <v>39709</v>
      </c>
      <c r="B3273" s="28">
        <v>90.89</v>
      </c>
    </row>
    <row r="3274" spans="1:2">
      <c r="A3274" s="30">
        <v>39708</v>
      </c>
      <c r="B3274" s="28">
        <v>86.09</v>
      </c>
    </row>
    <row r="3275" spans="1:2">
      <c r="A3275" s="30">
        <v>39707</v>
      </c>
      <c r="B3275" s="28">
        <v>85.85</v>
      </c>
    </row>
    <row r="3276" spans="1:2">
      <c r="A3276" s="30">
        <v>39706</v>
      </c>
      <c r="B3276" s="28">
        <v>90.45</v>
      </c>
    </row>
    <row r="3277" spans="1:2">
      <c r="A3277" s="29">
        <v>39703</v>
      </c>
      <c r="B3277" s="28">
        <v>94.37</v>
      </c>
    </row>
    <row r="3278" spans="1:2">
      <c r="A3278" s="29">
        <v>39702</v>
      </c>
      <c r="B3278" s="28">
        <v>96.01</v>
      </c>
    </row>
    <row r="3279" spans="1:2">
      <c r="A3279" s="29">
        <v>39701</v>
      </c>
      <c r="B3279" s="28">
        <v>96</v>
      </c>
    </row>
    <row r="3280" spans="1:2">
      <c r="A3280" s="29">
        <v>39700</v>
      </c>
      <c r="B3280" s="28">
        <v>98.94</v>
      </c>
    </row>
    <row r="3281" spans="1:2">
      <c r="A3281" s="29">
        <v>39699</v>
      </c>
      <c r="B3281" s="28">
        <v>101.08</v>
      </c>
    </row>
    <row r="3282" spans="1:2">
      <c r="A3282" s="29">
        <v>39696</v>
      </c>
      <c r="B3282" s="28">
        <v>102.51</v>
      </c>
    </row>
    <row r="3283" spans="1:2">
      <c r="A3283" s="29">
        <v>39695</v>
      </c>
      <c r="B3283" s="28">
        <v>103.41</v>
      </c>
    </row>
    <row r="3284" spans="1:2">
      <c r="A3284" s="29">
        <v>39694</v>
      </c>
      <c r="B3284" s="28">
        <v>103.88</v>
      </c>
    </row>
    <row r="3285" spans="1:2">
      <c r="A3285" s="29">
        <v>39693</v>
      </c>
      <c r="B3285" s="28">
        <v>104.94</v>
      </c>
    </row>
    <row r="3286" spans="1:2">
      <c r="A3286" s="30">
        <v>39689</v>
      </c>
      <c r="B3286" s="28">
        <v>113.49</v>
      </c>
    </row>
    <row r="3287" spans="1:2">
      <c r="A3287" s="30">
        <v>39688</v>
      </c>
      <c r="B3287" s="28">
        <v>113.54</v>
      </c>
    </row>
    <row r="3288" spans="1:2">
      <c r="A3288" s="30">
        <v>39687</v>
      </c>
      <c r="B3288" s="28">
        <v>113.05</v>
      </c>
    </row>
    <row r="3289" spans="1:2">
      <c r="A3289" s="30">
        <v>39686</v>
      </c>
      <c r="B3289" s="28">
        <v>112.2</v>
      </c>
    </row>
    <row r="3290" spans="1:2">
      <c r="A3290" s="30">
        <v>39685</v>
      </c>
      <c r="B3290" s="28">
        <v>109.74</v>
      </c>
    </row>
    <row r="3291" spans="1:2">
      <c r="A3291" s="30">
        <v>39682</v>
      </c>
      <c r="B3291" s="28">
        <v>113.99</v>
      </c>
    </row>
    <row r="3292" spans="1:2">
      <c r="A3292" s="30">
        <v>39681</v>
      </c>
      <c r="B3292" s="28">
        <v>117.24</v>
      </c>
    </row>
    <row r="3293" spans="1:2">
      <c r="A3293" s="30">
        <v>39680</v>
      </c>
      <c r="B3293" s="28">
        <v>108.72</v>
      </c>
    </row>
    <row r="3294" spans="1:2">
      <c r="A3294" s="30">
        <v>39679</v>
      </c>
      <c r="B3294" s="28">
        <v>109.02</v>
      </c>
    </row>
    <row r="3295" spans="1:2">
      <c r="A3295" s="30">
        <v>39678</v>
      </c>
      <c r="B3295" s="28">
        <v>109.33</v>
      </c>
    </row>
    <row r="3296" spans="1:2">
      <c r="A3296" s="30">
        <v>39675</v>
      </c>
      <c r="B3296" s="28">
        <v>108.8</v>
      </c>
    </row>
    <row r="3297" spans="1:2">
      <c r="A3297" s="30">
        <v>39674</v>
      </c>
      <c r="B3297" s="28">
        <v>111.82</v>
      </c>
    </row>
    <row r="3298" spans="1:2">
      <c r="A3298" s="30">
        <v>39673</v>
      </c>
      <c r="B3298" s="28">
        <v>110.68</v>
      </c>
    </row>
    <row r="3299" spans="1:2">
      <c r="A3299" s="29">
        <v>39672</v>
      </c>
      <c r="B3299" s="28">
        <v>108.98</v>
      </c>
    </row>
    <row r="3300" spans="1:2">
      <c r="A3300" s="29">
        <v>39671</v>
      </c>
      <c r="B3300" s="28">
        <v>110.54</v>
      </c>
    </row>
    <row r="3301" spans="1:2">
      <c r="A3301" s="29">
        <v>39668</v>
      </c>
      <c r="B3301" s="28">
        <v>113.03</v>
      </c>
    </row>
    <row r="3302" spans="1:2">
      <c r="A3302" s="29">
        <v>39667</v>
      </c>
      <c r="B3302" s="28">
        <v>116.94</v>
      </c>
    </row>
    <row r="3303" spans="1:2">
      <c r="A3303" s="29">
        <v>39666</v>
      </c>
      <c r="B3303" s="28">
        <v>114.47</v>
      </c>
    </row>
    <row r="3304" spans="1:2">
      <c r="A3304" s="29">
        <v>39665</v>
      </c>
      <c r="B3304" s="28">
        <v>116.5</v>
      </c>
    </row>
    <row r="3305" spans="1:2">
      <c r="A3305" s="29">
        <v>39664</v>
      </c>
      <c r="B3305" s="28">
        <v>121.87</v>
      </c>
    </row>
    <row r="3306" spans="1:2">
      <c r="A3306" s="29">
        <v>39661</v>
      </c>
      <c r="B3306" s="28">
        <v>124.16</v>
      </c>
    </row>
    <row r="3307" spans="1:2">
      <c r="A3307" s="30">
        <v>39660</v>
      </c>
      <c r="B3307" s="28">
        <v>124.1</v>
      </c>
    </row>
    <row r="3308" spans="1:2">
      <c r="A3308" s="30">
        <v>39659</v>
      </c>
      <c r="B3308" s="28">
        <v>122.46</v>
      </c>
    </row>
    <row r="3309" spans="1:2">
      <c r="A3309" s="30">
        <v>39658</v>
      </c>
      <c r="B3309" s="28">
        <v>125.77</v>
      </c>
    </row>
    <row r="3310" spans="1:2">
      <c r="A3310" s="30">
        <v>39657</v>
      </c>
      <c r="B3310" s="28">
        <v>125.67</v>
      </c>
    </row>
    <row r="3311" spans="1:2">
      <c r="A3311" s="30">
        <v>39654</v>
      </c>
      <c r="B3311" s="28">
        <v>124.7</v>
      </c>
    </row>
    <row r="3312" spans="1:2">
      <c r="A3312" s="30">
        <v>39653</v>
      </c>
      <c r="B3312" s="28">
        <v>125.43</v>
      </c>
    </row>
    <row r="3313" spans="1:2">
      <c r="A3313" s="30">
        <v>39652</v>
      </c>
      <c r="B3313" s="28">
        <v>126.86</v>
      </c>
    </row>
    <row r="3314" spans="1:2">
      <c r="A3314" s="30">
        <v>39651</v>
      </c>
      <c r="B3314" s="28">
        <v>127.18</v>
      </c>
    </row>
    <row r="3315" spans="1:2">
      <c r="A3315" s="30">
        <v>39650</v>
      </c>
      <c r="B3315" s="28">
        <v>129.34</v>
      </c>
    </row>
    <row r="3316" spans="1:2">
      <c r="A3316" s="30">
        <v>39647</v>
      </c>
      <c r="B3316" s="28">
        <v>129.34</v>
      </c>
    </row>
    <row r="3317" spans="1:2">
      <c r="A3317" s="30">
        <v>39646</v>
      </c>
      <c r="B3317" s="28">
        <v>134.16</v>
      </c>
    </row>
    <row r="3318" spans="1:2">
      <c r="A3318" s="30">
        <v>39645</v>
      </c>
      <c r="B3318" s="28">
        <v>133.31</v>
      </c>
    </row>
    <row r="3319" spans="1:2">
      <c r="A3319" s="30">
        <v>39644</v>
      </c>
      <c r="B3319" s="28">
        <v>136.02000000000001</v>
      </c>
    </row>
    <row r="3320" spans="1:2">
      <c r="A3320" s="30">
        <v>39643</v>
      </c>
      <c r="B3320" s="28">
        <v>142.43</v>
      </c>
    </row>
    <row r="3321" spans="1:2">
      <c r="A3321" s="29">
        <v>39640</v>
      </c>
      <c r="B3321" s="28">
        <v>143.68</v>
      </c>
    </row>
    <row r="3322" spans="1:2">
      <c r="A3322" s="29">
        <v>39639</v>
      </c>
      <c r="B3322" s="28">
        <v>135.81</v>
      </c>
    </row>
    <row r="3323" spans="1:2">
      <c r="A3323" s="29">
        <v>39638</v>
      </c>
      <c r="B3323" s="28">
        <v>133.91</v>
      </c>
    </row>
    <row r="3324" spans="1:2">
      <c r="A3324" s="29">
        <v>39637</v>
      </c>
      <c r="B3324" s="28">
        <v>134.15</v>
      </c>
    </row>
    <row r="3325" spans="1:2">
      <c r="A3325" s="29">
        <v>39636</v>
      </c>
      <c r="B3325" s="28">
        <v>139.62</v>
      </c>
    </row>
    <row r="3326" spans="1:2">
      <c r="A3326" s="29">
        <v>39632</v>
      </c>
      <c r="B3326" s="28">
        <v>143.94999999999999</v>
      </c>
    </row>
    <row r="3327" spans="1:2">
      <c r="A3327" s="29">
        <v>39631</v>
      </c>
      <c r="B3327" s="28">
        <v>141.24</v>
      </c>
    </row>
    <row r="3328" spans="1:2">
      <c r="A3328" s="29">
        <v>39630</v>
      </c>
      <c r="B3328" s="28">
        <v>140.66999999999999</v>
      </c>
    </row>
    <row r="3329" spans="1:2">
      <c r="A3329" s="30">
        <v>39629</v>
      </c>
      <c r="B3329" s="28">
        <v>138.4</v>
      </c>
    </row>
    <row r="3330" spans="1:2">
      <c r="A3330" s="30">
        <v>39626</v>
      </c>
      <c r="B3330" s="28">
        <v>139.38</v>
      </c>
    </row>
    <row r="3331" spans="1:2">
      <c r="A3331" s="30">
        <v>39625</v>
      </c>
      <c r="B3331" s="28">
        <v>136.82</v>
      </c>
    </row>
    <row r="3332" spans="1:2">
      <c r="A3332" s="30">
        <v>39624</v>
      </c>
      <c r="B3332" s="28">
        <v>131.59</v>
      </c>
    </row>
    <row r="3333" spans="1:2">
      <c r="A3333" s="30">
        <v>39623</v>
      </c>
      <c r="B3333" s="28">
        <v>135.37</v>
      </c>
    </row>
    <row r="3334" spans="1:2">
      <c r="A3334" s="30">
        <v>39622</v>
      </c>
      <c r="B3334" s="28">
        <v>134.54</v>
      </c>
    </row>
    <row r="3335" spans="1:2">
      <c r="A3335" s="30">
        <v>39619</v>
      </c>
      <c r="B3335" s="28">
        <v>134.28</v>
      </c>
    </row>
    <row r="3336" spans="1:2">
      <c r="A3336" s="30">
        <v>39618</v>
      </c>
      <c r="B3336" s="28">
        <v>131.84</v>
      </c>
    </row>
    <row r="3337" spans="1:2">
      <c r="A3337" s="30">
        <v>39617</v>
      </c>
      <c r="B3337" s="28">
        <v>129.12</v>
      </c>
    </row>
    <row r="3338" spans="1:2">
      <c r="A3338" s="30">
        <v>39616</v>
      </c>
      <c r="B3338" s="28">
        <v>131.27000000000001</v>
      </c>
    </row>
    <row r="3339" spans="1:2">
      <c r="A3339" s="30">
        <v>39615</v>
      </c>
      <c r="B3339" s="28">
        <v>133.9</v>
      </c>
    </row>
    <row r="3340" spans="1:2">
      <c r="A3340" s="30">
        <v>39612</v>
      </c>
      <c r="B3340" s="28">
        <v>134.29</v>
      </c>
    </row>
    <row r="3341" spans="1:2">
      <c r="A3341" s="29">
        <v>39611</v>
      </c>
      <c r="B3341" s="28">
        <v>132.11000000000001</v>
      </c>
    </row>
    <row r="3342" spans="1:2">
      <c r="A3342" s="29">
        <v>39610</v>
      </c>
      <c r="B3342" s="28">
        <v>134.52000000000001</v>
      </c>
    </row>
    <row r="3343" spans="1:2">
      <c r="A3343" s="29">
        <v>39609</v>
      </c>
      <c r="B3343" s="28">
        <v>135.24</v>
      </c>
    </row>
    <row r="3344" spans="1:2">
      <c r="A3344" s="29">
        <v>39608</v>
      </c>
      <c r="B3344" s="28">
        <v>134.43</v>
      </c>
    </row>
    <row r="3345" spans="1:2">
      <c r="A3345" s="29">
        <v>39605</v>
      </c>
      <c r="B3345" s="28">
        <v>132.81</v>
      </c>
    </row>
    <row r="3346" spans="1:2">
      <c r="A3346" s="29">
        <v>39604</v>
      </c>
      <c r="B3346" s="28">
        <v>122.36</v>
      </c>
    </row>
    <row r="3347" spans="1:2">
      <c r="A3347" s="29">
        <v>39603</v>
      </c>
      <c r="B3347" s="28">
        <v>121.72</v>
      </c>
    </row>
    <row r="3348" spans="1:2">
      <c r="A3348" s="29">
        <v>39602</v>
      </c>
      <c r="B3348" s="28">
        <v>126.28</v>
      </c>
    </row>
    <row r="3349" spans="1:2">
      <c r="A3349" s="29">
        <v>39601</v>
      </c>
      <c r="B3349" s="28">
        <v>128.5</v>
      </c>
    </row>
    <row r="3350" spans="1:2">
      <c r="A3350" s="30">
        <v>39598</v>
      </c>
      <c r="B3350" s="28">
        <v>127.85</v>
      </c>
    </row>
    <row r="3351" spans="1:2">
      <c r="A3351" s="30">
        <v>39597</v>
      </c>
      <c r="B3351" s="28">
        <v>129.33000000000001</v>
      </c>
    </row>
    <row r="3352" spans="1:2">
      <c r="A3352" s="30">
        <v>39596</v>
      </c>
      <c r="B3352" s="28">
        <v>128.93</v>
      </c>
    </row>
    <row r="3353" spans="1:2">
      <c r="A3353" s="30">
        <v>39595</v>
      </c>
      <c r="B3353" s="28">
        <v>128.91999999999999</v>
      </c>
    </row>
    <row r="3354" spans="1:2">
      <c r="A3354" s="30">
        <v>39591</v>
      </c>
      <c r="B3354" s="28">
        <v>129.72</v>
      </c>
    </row>
    <row r="3355" spans="1:2">
      <c r="A3355" s="30">
        <v>39590</v>
      </c>
      <c r="B3355" s="28">
        <v>129.04</v>
      </c>
    </row>
    <row r="3356" spans="1:2">
      <c r="A3356" s="30">
        <v>39589</v>
      </c>
      <c r="B3356" s="28">
        <v>127.28</v>
      </c>
    </row>
    <row r="3357" spans="1:2">
      <c r="A3357" s="30">
        <v>39588</v>
      </c>
      <c r="B3357" s="28">
        <v>124.12</v>
      </c>
    </row>
    <row r="3358" spans="1:2">
      <c r="A3358" s="30">
        <v>39587</v>
      </c>
      <c r="B3358" s="28">
        <v>122.19</v>
      </c>
    </row>
    <row r="3359" spans="1:2">
      <c r="A3359" s="30">
        <v>39584</v>
      </c>
      <c r="B3359" s="28">
        <v>122.98</v>
      </c>
    </row>
    <row r="3360" spans="1:2">
      <c r="A3360" s="30">
        <v>39583</v>
      </c>
      <c r="B3360" s="28">
        <v>122.76</v>
      </c>
    </row>
    <row r="3361" spans="1:2">
      <c r="A3361" s="30">
        <v>39582</v>
      </c>
      <c r="B3361" s="28">
        <v>121.18</v>
      </c>
    </row>
    <row r="3362" spans="1:2">
      <c r="A3362" s="30">
        <v>39581</v>
      </c>
      <c r="B3362" s="28">
        <v>123.11</v>
      </c>
    </row>
    <row r="3363" spans="1:2">
      <c r="A3363" s="29">
        <v>39580</v>
      </c>
      <c r="B3363" s="28">
        <v>122.89</v>
      </c>
    </row>
    <row r="3364" spans="1:2">
      <c r="A3364" s="29">
        <v>39577</v>
      </c>
      <c r="B3364" s="28">
        <v>123.54</v>
      </c>
    </row>
    <row r="3365" spans="1:2">
      <c r="A3365" s="29">
        <v>39576</v>
      </c>
      <c r="B3365" s="28">
        <v>119.85</v>
      </c>
    </row>
    <row r="3366" spans="1:2">
      <c r="A3366" s="29">
        <v>39575</v>
      </c>
      <c r="B3366" s="28">
        <v>120.27</v>
      </c>
    </row>
    <row r="3367" spans="1:2">
      <c r="A3367" s="29">
        <v>39574</v>
      </c>
      <c r="B3367" s="28">
        <v>119.88</v>
      </c>
    </row>
    <row r="3368" spans="1:2">
      <c r="A3368" s="29">
        <v>39573</v>
      </c>
      <c r="B3368" s="28">
        <v>115.68</v>
      </c>
    </row>
    <row r="3369" spans="1:2">
      <c r="A3369" s="29">
        <v>39570</v>
      </c>
      <c r="B3369" s="28">
        <v>111.92</v>
      </c>
    </row>
    <row r="3370" spans="1:2">
      <c r="A3370" s="29">
        <v>39569</v>
      </c>
      <c r="B3370" s="28">
        <v>107.3</v>
      </c>
    </row>
    <row r="3371" spans="1:2">
      <c r="A3371" s="30">
        <v>39568</v>
      </c>
      <c r="B3371" s="28">
        <v>111.12</v>
      </c>
    </row>
    <row r="3372" spans="1:2">
      <c r="A3372" s="30">
        <v>39567</v>
      </c>
      <c r="B3372" s="28">
        <v>113.86</v>
      </c>
    </row>
    <row r="3373" spans="1:2">
      <c r="A3373" s="30">
        <v>39566</v>
      </c>
      <c r="B3373" s="28">
        <v>115.7</v>
      </c>
    </row>
    <row r="3374" spans="1:2">
      <c r="A3374" s="30">
        <v>39563</v>
      </c>
      <c r="B3374" s="28">
        <v>116.62</v>
      </c>
    </row>
    <row r="3375" spans="1:2">
      <c r="A3375" s="30">
        <v>39562</v>
      </c>
      <c r="B3375" s="28">
        <v>114.85</v>
      </c>
    </row>
    <row r="3376" spans="1:2">
      <c r="A3376" s="30">
        <v>39561</v>
      </c>
      <c r="B3376" s="28">
        <v>115.34</v>
      </c>
    </row>
    <row r="3377" spans="1:2">
      <c r="A3377" s="30">
        <v>39560</v>
      </c>
      <c r="B3377" s="28">
        <v>113.54</v>
      </c>
    </row>
    <row r="3378" spans="1:2">
      <c r="A3378" s="30">
        <v>39559</v>
      </c>
      <c r="B3378" s="28">
        <v>111.35</v>
      </c>
    </row>
    <row r="3379" spans="1:2">
      <c r="A3379" s="30">
        <v>39556</v>
      </c>
      <c r="B3379" s="28">
        <v>110.67</v>
      </c>
    </row>
    <row r="3380" spans="1:2">
      <c r="A3380" s="30">
        <v>39555</v>
      </c>
      <c r="B3380" s="28">
        <v>111.34</v>
      </c>
    </row>
    <row r="3381" spans="1:2">
      <c r="A3381" s="30">
        <v>39554</v>
      </c>
      <c r="B3381" s="28">
        <v>110.95</v>
      </c>
    </row>
    <row r="3382" spans="1:2">
      <c r="A3382" s="30">
        <v>39553</v>
      </c>
      <c r="B3382" s="28">
        <v>110.84</v>
      </c>
    </row>
    <row r="3383" spans="1:2">
      <c r="A3383" s="30">
        <v>39552</v>
      </c>
      <c r="B3383" s="28">
        <v>108.32</v>
      </c>
    </row>
    <row r="3384" spans="1:2">
      <c r="A3384" s="29">
        <v>39549</v>
      </c>
      <c r="B3384" s="28">
        <v>107.15</v>
      </c>
    </row>
    <row r="3385" spans="1:2">
      <c r="A3385" s="29">
        <v>39548</v>
      </c>
      <c r="B3385" s="28">
        <v>107.37</v>
      </c>
    </row>
    <row r="3386" spans="1:2">
      <c r="A3386" s="29">
        <v>39547</v>
      </c>
      <c r="B3386" s="28">
        <v>107.46</v>
      </c>
    </row>
    <row r="3387" spans="1:2">
      <c r="A3387" s="29">
        <v>39546</v>
      </c>
      <c r="B3387" s="28">
        <v>105.05</v>
      </c>
    </row>
    <row r="3388" spans="1:2">
      <c r="A3388" s="29">
        <v>39545</v>
      </c>
      <c r="B3388" s="28">
        <v>105.98</v>
      </c>
    </row>
    <row r="3389" spans="1:2">
      <c r="A3389" s="29">
        <v>39542</v>
      </c>
      <c r="B3389" s="28">
        <v>102.21</v>
      </c>
    </row>
    <row r="3390" spans="1:2">
      <c r="A3390" s="29">
        <v>39541</v>
      </c>
      <c r="B3390" s="28">
        <v>102.31</v>
      </c>
    </row>
    <row r="3391" spans="1:2">
      <c r="A3391" s="29">
        <v>39540</v>
      </c>
      <c r="B3391" s="28">
        <v>98.85</v>
      </c>
    </row>
    <row r="3392" spans="1:2">
      <c r="A3392" s="29">
        <v>39539</v>
      </c>
      <c r="B3392" s="28">
        <v>98.69</v>
      </c>
    </row>
    <row r="3393" spans="1:2">
      <c r="A3393" s="30">
        <v>39538</v>
      </c>
      <c r="B3393" s="28">
        <v>102.33</v>
      </c>
    </row>
    <row r="3394" spans="1:2">
      <c r="A3394" s="30">
        <v>39535</v>
      </c>
      <c r="B3394" s="28">
        <v>102.68</v>
      </c>
    </row>
    <row r="3395" spans="1:2">
      <c r="A3395" s="30">
        <v>39534</v>
      </c>
      <c r="B3395" s="28">
        <v>103.89</v>
      </c>
    </row>
    <row r="3396" spans="1:2">
      <c r="A3396" s="30">
        <v>39533</v>
      </c>
      <c r="B3396" s="28">
        <v>102.83</v>
      </c>
    </row>
    <row r="3397" spans="1:2">
      <c r="A3397" s="30">
        <v>39532</v>
      </c>
      <c r="B3397" s="28">
        <v>99.91</v>
      </c>
    </row>
    <row r="3398" spans="1:2">
      <c r="A3398" s="30">
        <v>39531</v>
      </c>
      <c r="B3398" s="28">
        <v>100.93</v>
      </c>
    </row>
    <row r="3399" spans="1:2">
      <c r="A3399" s="30">
        <v>39527</v>
      </c>
      <c r="B3399" s="28">
        <v>99.78</v>
      </c>
    </row>
    <row r="3400" spans="1:2">
      <c r="A3400" s="30">
        <v>39526</v>
      </c>
      <c r="B3400" s="28">
        <v>102.65</v>
      </c>
    </row>
    <row r="3401" spans="1:2">
      <c r="A3401" s="30">
        <v>39525</v>
      </c>
      <c r="B3401" s="28">
        <v>105.35</v>
      </c>
    </row>
    <row r="3402" spans="1:2">
      <c r="A3402" s="30">
        <v>39524</v>
      </c>
      <c r="B3402" s="28">
        <v>104.41</v>
      </c>
    </row>
    <row r="3403" spans="1:2">
      <c r="A3403" s="30">
        <v>39521</v>
      </c>
      <c r="B3403" s="28">
        <v>109.16</v>
      </c>
    </row>
    <row r="3404" spans="1:2">
      <c r="A3404" s="30">
        <v>39520</v>
      </c>
      <c r="B3404" s="28">
        <v>109.18</v>
      </c>
    </row>
    <row r="3405" spans="1:2">
      <c r="A3405" s="29">
        <v>39519</v>
      </c>
      <c r="B3405" s="28">
        <v>107.99</v>
      </c>
    </row>
    <row r="3406" spans="1:2">
      <c r="A3406" s="29">
        <v>39518</v>
      </c>
      <c r="B3406" s="28">
        <v>106.78</v>
      </c>
    </row>
    <row r="3407" spans="1:2">
      <c r="A3407" s="29">
        <v>39517</v>
      </c>
      <c r="B3407" s="28">
        <v>105.33</v>
      </c>
    </row>
    <row r="3408" spans="1:2">
      <c r="A3408" s="29">
        <v>39514</v>
      </c>
      <c r="B3408" s="28">
        <v>104.66</v>
      </c>
    </row>
    <row r="3409" spans="1:2">
      <c r="A3409" s="29">
        <v>39513</v>
      </c>
      <c r="B3409" s="28">
        <v>103.47</v>
      </c>
    </row>
    <row r="3410" spans="1:2">
      <c r="A3410" s="29">
        <v>39512</v>
      </c>
      <c r="B3410" s="28">
        <v>100.95</v>
      </c>
    </row>
    <row r="3411" spans="1:2">
      <c r="A3411" s="29">
        <v>39511</v>
      </c>
      <c r="B3411" s="28">
        <v>98.6</v>
      </c>
    </row>
    <row r="3412" spans="1:2">
      <c r="A3412" s="29">
        <v>39510</v>
      </c>
      <c r="B3412" s="28">
        <v>101.83</v>
      </c>
    </row>
    <row r="3413" spans="1:2">
      <c r="A3413" s="30">
        <v>39507</v>
      </c>
      <c r="B3413" s="28">
        <v>100.9</v>
      </c>
    </row>
    <row r="3414" spans="1:2">
      <c r="A3414" s="30">
        <v>39506</v>
      </c>
      <c r="B3414" s="28">
        <v>99.83</v>
      </c>
    </row>
    <row r="3415" spans="1:2">
      <c r="A3415" s="30">
        <v>39505</v>
      </c>
      <c r="B3415" s="28">
        <v>98.28</v>
      </c>
    </row>
    <row r="3416" spans="1:2">
      <c r="A3416" s="30">
        <v>39504</v>
      </c>
      <c r="B3416" s="28">
        <v>99.05</v>
      </c>
    </row>
    <row r="3417" spans="1:2">
      <c r="A3417" s="30">
        <v>39503</v>
      </c>
      <c r="B3417" s="28">
        <v>97.43</v>
      </c>
    </row>
    <row r="3418" spans="1:2">
      <c r="A3418" s="30">
        <v>39500</v>
      </c>
      <c r="B3418" s="28">
        <v>96.07</v>
      </c>
    </row>
    <row r="3419" spans="1:2">
      <c r="A3419" s="30">
        <v>39499</v>
      </c>
      <c r="B3419" s="28">
        <v>97.52</v>
      </c>
    </row>
    <row r="3420" spans="1:2">
      <c r="A3420" s="30">
        <v>39498</v>
      </c>
      <c r="B3420" s="28">
        <v>97.88</v>
      </c>
    </row>
    <row r="3421" spans="1:2">
      <c r="A3421" s="30">
        <v>39497</v>
      </c>
      <c r="B3421" s="28">
        <v>97.03</v>
      </c>
    </row>
    <row r="3422" spans="1:2">
      <c r="A3422" s="30">
        <v>39493</v>
      </c>
      <c r="B3422" s="28">
        <v>96.96</v>
      </c>
    </row>
    <row r="3423" spans="1:2">
      <c r="A3423" s="30">
        <v>39492</v>
      </c>
      <c r="B3423" s="28">
        <v>95.92</v>
      </c>
    </row>
    <row r="3424" spans="1:2">
      <c r="A3424" s="30">
        <v>39491</v>
      </c>
      <c r="B3424" s="28">
        <v>93.82</v>
      </c>
    </row>
    <row r="3425" spans="1:2">
      <c r="A3425" s="29">
        <v>39490</v>
      </c>
      <c r="B3425" s="28">
        <v>94.28</v>
      </c>
    </row>
    <row r="3426" spans="1:2">
      <c r="A3426" s="29">
        <v>39489</v>
      </c>
      <c r="B3426" s="28">
        <v>93.93</v>
      </c>
    </row>
    <row r="3427" spans="1:2">
      <c r="A3427" s="29">
        <v>39486</v>
      </c>
      <c r="B3427" s="28">
        <v>91.45</v>
      </c>
    </row>
    <row r="3428" spans="1:2">
      <c r="A3428" s="29">
        <v>39485</v>
      </c>
      <c r="B3428" s="28">
        <v>88.55</v>
      </c>
    </row>
    <row r="3429" spans="1:2">
      <c r="A3429" s="29">
        <v>39484</v>
      </c>
      <c r="B3429" s="28">
        <v>88.73</v>
      </c>
    </row>
    <row r="3430" spans="1:2">
      <c r="A3430" s="29">
        <v>39483</v>
      </c>
      <c r="B3430" s="28">
        <v>89.6</v>
      </c>
    </row>
    <row r="3431" spans="1:2">
      <c r="A3431" s="29">
        <v>39482</v>
      </c>
      <c r="B3431" s="28">
        <v>91.09</v>
      </c>
    </row>
    <row r="3432" spans="1:2">
      <c r="A3432" s="29">
        <v>39479</v>
      </c>
      <c r="B3432" s="28">
        <v>91.41</v>
      </c>
    </row>
    <row r="3433" spans="1:2">
      <c r="A3433" s="30">
        <v>39478</v>
      </c>
      <c r="B3433" s="28">
        <v>91.58</v>
      </c>
    </row>
    <row r="3434" spans="1:2">
      <c r="A3434" s="30">
        <v>39477</v>
      </c>
      <c r="B3434" s="28">
        <v>92.46</v>
      </c>
    </row>
    <row r="3435" spans="1:2">
      <c r="A3435" s="30">
        <v>39476</v>
      </c>
      <c r="B3435" s="28">
        <v>92.49</v>
      </c>
    </row>
    <row r="3436" spans="1:2">
      <c r="A3436" s="30">
        <v>39475</v>
      </c>
      <c r="B3436" s="28">
        <v>90.91</v>
      </c>
    </row>
    <row r="3437" spans="1:2">
      <c r="A3437" s="30">
        <v>39472</v>
      </c>
      <c r="B3437" s="28">
        <v>90.96</v>
      </c>
    </row>
    <row r="3438" spans="1:2">
      <c r="A3438" s="30">
        <v>39471</v>
      </c>
      <c r="B3438" s="28">
        <v>87.69</v>
      </c>
    </row>
    <row r="3439" spans="1:2">
      <c r="A3439" s="30">
        <v>39470</v>
      </c>
      <c r="B3439" s="28">
        <v>87.06</v>
      </c>
    </row>
    <row r="3440" spans="1:2">
      <c r="A3440" s="30">
        <v>39469</v>
      </c>
      <c r="B3440" s="28">
        <v>88.11</v>
      </c>
    </row>
    <row r="3441" spans="1:2">
      <c r="A3441" s="30">
        <v>39465</v>
      </c>
      <c r="B3441" s="28">
        <v>89.66</v>
      </c>
    </row>
    <row r="3442" spans="1:2">
      <c r="A3442" s="30">
        <v>39464</v>
      </c>
      <c r="B3442" s="28">
        <v>88.96</v>
      </c>
    </row>
    <row r="3443" spans="1:2">
      <c r="A3443" s="30">
        <v>39463</v>
      </c>
      <c r="B3443" s="28">
        <v>88.1</v>
      </c>
    </row>
    <row r="3444" spans="1:2">
      <c r="A3444" s="30">
        <v>39462</v>
      </c>
      <c r="B3444" s="28">
        <v>90.87</v>
      </c>
    </row>
    <row r="3445" spans="1:2">
      <c r="A3445" s="30">
        <v>39461</v>
      </c>
      <c r="B3445" s="28">
        <v>92.58</v>
      </c>
    </row>
    <row r="3446" spans="1:2">
      <c r="A3446" s="29">
        <v>39458</v>
      </c>
      <c r="B3446" s="28">
        <v>91.86</v>
      </c>
    </row>
    <row r="3447" spans="1:2">
      <c r="A3447" s="29">
        <v>39457</v>
      </c>
      <c r="B3447" s="28">
        <v>92.8</v>
      </c>
    </row>
    <row r="3448" spans="1:2">
      <c r="A3448" s="29">
        <v>39456</v>
      </c>
      <c r="B3448" s="28">
        <v>96.76</v>
      </c>
    </row>
    <row r="3449" spans="1:2">
      <c r="A3449" s="29">
        <v>39455</v>
      </c>
      <c r="B3449" s="28">
        <v>96.37</v>
      </c>
    </row>
    <row r="3450" spans="1:2">
      <c r="A3450" s="29">
        <v>39454</v>
      </c>
      <c r="B3450" s="28">
        <v>94.19</v>
      </c>
    </row>
    <row r="3451" spans="1:2">
      <c r="A3451" s="29">
        <v>39451</v>
      </c>
      <c r="B3451" s="28">
        <v>96.87</v>
      </c>
    </row>
    <row r="3452" spans="1:2">
      <c r="A3452" s="29">
        <v>39450</v>
      </c>
      <c r="B3452" s="28">
        <v>98.45</v>
      </c>
    </row>
    <row r="3453" spans="1:2">
      <c r="A3453" s="29">
        <v>39449</v>
      </c>
      <c r="B3453" s="28">
        <v>97.01</v>
      </c>
    </row>
    <row r="3454" spans="1:2">
      <c r="A3454" s="30">
        <v>39447</v>
      </c>
      <c r="B3454" s="28">
        <v>93.68</v>
      </c>
    </row>
    <row r="3455" spans="1:2">
      <c r="A3455" s="30">
        <v>39444</v>
      </c>
      <c r="B3455" s="28">
        <v>95.92</v>
      </c>
    </row>
    <row r="3456" spans="1:2">
      <c r="A3456" s="30">
        <v>39443</v>
      </c>
      <c r="B3456" s="28">
        <v>95.66</v>
      </c>
    </row>
    <row r="3457" spans="1:2">
      <c r="A3457" s="30">
        <v>39440</v>
      </c>
      <c r="B3457" s="28">
        <v>91.59</v>
      </c>
    </row>
    <row r="3458" spans="1:2">
      <c r="A3458" s="30">
        <v>39437</v>
      </c>
      <c r="B3458" s="28">
        <v>91.03</v>
      </c>
    </row>
    <row r="3459" spans="1:2">
      <c r="A3459" s="30">
        <v>39436</v>
      </c>
      <c r="B3459" s="28">
        <v>91.06</v>
      </c>
    </row>
    <row r="3460" spans="1:2">
      <c r="A3460" s="30">
        <v>39435</v>
      </c>
      <c r="B3460" s="28">
        <v>90.98</v>
      </c>
    </row>
    <row r="3461" spans="1:2">
      <c r="A3461" s="30">
        <v>39434</v>
      </c>
      <c r="B3461" s="28">
        <v>90.71</v>
      </c>
    </row>
    <row r="3462" spans="1:2">
      <c r="A3462" s="30">
        <v>39433</v>
      </c>
      <c r="B3462" s="28">
        <v>90.32</v>
      </c>
    </row>
    <row r="3463" spans="1:2">
      <c r="A3463" s="30">
        <v>39430</v>
      </c>
      <c r="B3463" s="28">
        <v>91.86</v>
      </c>
    </row>
    <row r="3464" spans="1:2">
      <c r="A3464" s="30">
        <v>39429</v>
      </c>
      <c r="B3464" s="28">
        <v>92.57</v>
      </c>
    </row>
    <row r="3465" spans="1:2">
      <c r="A3465" s="29">
        <v>39428</v>
      </c>
      <c r="B3465" s="28">
        <v>91.69</v>
      </c>
    </row>
    <row r="3466" spans="1:2">
      <c r="A3466" s="29">
        <v>39427</v>
      </c>
      <c r="B3466" s="28">
        <v>87.77</v>
      </c>
    </row>
    <row r="3467" spans="1:2">
      <c r="A3467" s="29">
        <v>39426</v>
      </c>
      <c r="B3467" s="28">
        <v>87.33</v>
      </c>
    </row>
    <row r="3468" spans="1:2">
      <c r="A3468" s="29">
        <v>39423</v>
      </c>
      <c r="B3468" s="28">
        <v>88.46</v>
      </c>
    </row>
    <row r="3469" spans="1:2">
      <c r="A3469" s="29">
        <v>39422</v>
      </c>
      <c r="B3469" s="28">
        <v>88.46</v>
      </c>
    </row>
    <row r="3470" spans="1:2">
      <c r="A3470" s="29">
        <v>39421</v>
      </c>
      <c r="B3470" s="28">
        <v>90.7</v>
      </c>
    </row>
    <row r="3471" spans="1:2">
      <c r="A3471" s="29">
        <v>39420</v>
      </c>
      <c r="B3471" s="28">
        <v>89.97</v>
      </c>
    </row>
    <row r="3472" spans="1:2">
      <c r="A3472" s="29">
        <v>39419</v>
      </c>
      <c r="B3472" s="28">
        <v>87.85</v>
      </c>
    </row>
    <row r="3473" spans="1:2">
      <c r="A3473" s="30">
        <v>39416</v>
      </c>
      <c r="B3473" s="28">
        <v>88.71</v>
      </c>
    </row>
    <row r="3474" spans="1:2">
      <c r="A3474" s="30">
        <v>39415</v>
      </c>
      <c r="B3474" s="28">
        <v>92.34</v>
      </c>
    </row>
    <row r="3475" spans="1:2">
      <c r="A3475" s="30">
        <v>39414</v>
      </c>
      <c r="B3475" s="28">
        <v>91.64</v>
      </c>
    </row>
    <row r="3476" spans="1:2">
      <c r="A3476" s="30">
        <v>39413</v>
      </c>
      <c r="B3476" s="28">
        <v>93.23</v>
      </c>
    </row>
    <row r="3477" spans="1:2">
      <c r="A3477" s="30">
        <v>39412</v>
      </c>
      <c r="B3477" s="28">
        <v>94.88</v>
      </c>
    </row>
    <row r="3478" spans="1:2">
      <c r="A3478" s="30">
        <v>39409</v>
      </c>
      <c r="B3478" s="28">
        <v>95.33</v>
      </c>
    </row>
    <row r="3479" spans="1:2">
      <c r="A3479" s="30">
        <v>39407</v>
      </c>
      <c r="B3479" s="28">
        <v>94.97</v>
      </c>
    </row>
    <row r="3480" spans="1:2">
      <c r="A3480" s="30">
        <v>39406</v>
      </c>
      <c r="B3480" s="28">
        <v>94.13</v>
      </c>
    </row>
    <row r="3481" spans="1:2">
      <c r="A3481" s="30">
        <v>39405</v>
      </c>
      <c r="B3481" s="28">
        <v>91.59</v>
      </c>
    </row>
    <row r="3482" spans="1:2">
      <c r="A3482" s="30">
        <v>39402</v>
      </c>
      <c r="B3482" s="28">
        <v>91.99</v>
      </c>
    </row>
    <row r="3483" spans="1:2">
      <c r="A3483" s="30">
        <v>39401</v>
      </c>
      <c r="B3483" s="28">
        <v>90.32</v>
      </c>
    </row>
    <row r="3484" spans="1:2">
      <c r="A3484" s="30">
        <v>39400</v>
      </c>
      <c r="B3484" s="28">
        <v>90.73</v>
      </c>
    </row>
    <row r="3485" spans="1:2">
      <c r="A3485" s="30">
        <v>39399</v>
      </c>
      <c r="B3485" s="28">
        <v>89.09</v>
      </c>
    </row>
    <row r="3486" spans="1:2">
      <c r="A3486" s="29">
        <v>39398</v>
      </c>
      <c r="B3486" s="28">
        <v>91.56</v>
      </c>
    </row>
    <row r="3487" spans="1:2">
      <c r="A3487" s="29">
        <v>39395</v>
      </c>
      <c r="B3487" s="28">
        <v>92.32</v>
      </c>
    </row>
    <row r="3488" spans="1:2">
      <c r="A3488" s="29">
        <v>39394</v>
      </c>
      <c r="B3488" s="28">
        <v>94.4</v>
      </c>
    </row>
    <row r="3489" spans="1:2">
      <c r="A3489" s="29">
        <v>39393</v>
      </c>
      <c r="B3489" s="28">
        <v>94.85</v>
      </c>
    </row>
    <row r="3490" spans="1:2">
      <c r="A3490" s="29">
        <v>39392</v>
      </c>
      <c r="B3490" s="28">
        <v>93.99</v>
      </c>
    </row>
    <row r="3491" spans="1:2">
      <c r="A3491" s="29">
        <v>39391</v>
      </c>
      <c r="B3491" s="28">
        <v>92.16</v>
      </c>
    </row>
    <row r="3492" spans="1:2">
      <c r="A3492" s="29">
        <v>39388</v>
      </c>
      <c r="B3492" s="28">
        <v>92.11</v>
      </c>
    </row>
    <row r="3493" spans="1:2">
      <c r="A3493" s="29">
        <v>39387</v>
      </c>
      <c r="B3493" s="28">
        <v>90.36</v>
      </c>
    </row>
    <row r="3494" spans="1:2">
      <c r="A3494" s="30">
        <v>39386</v>
      </c>
      <c r="B3494" s="28">
        <v>89.87</v>
      </c>
    </row>
    <row r="3495" spans="1:2">
      <c r="A3495" s="30">
        <v>39385</v>
      </c>
      <c r="B3495" s="28">
        <v>89.87</v>
      </c>
    </row>
    <row r="3496" spans="1:2">
      <c r="A3496" s="30">
        <v>39384</v>
      </c>
      <c r="B3496" s="28">
        <v>89.87</v>
      </c>
    </row>
    <row r="3497" spans="1:2">
      <c r="A3497" s="30">
        <v>39381</v>
      </c>
      <c r="B3497" s="28">
        <v>84.71</v>
      </c>
    </row>
    <row r="3498" spans="1:2">
      <c r="A3498" s="30">
        <v>39380</v>
      </c>
      <c r="B3498" s="28">
        <v>85.4</v>
      </c>
    </row>
    <row r="3499" spans="1:2">
      <c r="A3499" s="30">
        <v>39379</v>
      </c>
      <c r="B3499" s="28">
        <v>83.47</v>
      </c>
    </row>
    <row r="3500" spans="1:2">
      <c r="A3500" s="30">
        <v>39378</v>
      </c>
      <c r="B3500" s="28">
        <v>82.31</v>
      </c>
    </row>
    <row r="3501" spans="1:2">
      <c r="A3501" s="30">
        <v>39377</v>
      </c>
      <c r="B3501" s="28">
        <v>82.72</v>
      </c>
    </row>
    <row r="3502" spans="1:2">
      <c r="A3502" s="30">
        <v>39374</v>
      </c>
      <c r="B3502" s="28">
        <v>84.25</v>
      </c>
    </row>
    <row r="3503" spans="1:2">
      <c r="A3503" s="30">
        <v>39373</v>
      </c>
      <c r="B3503" s="28">
        <v>85.03</v>
      </c>
    </row>
    <row r="3504" spans="1:2">
      <c r="A3504" s="30">
        <v>39372</v>
      </c>
      <c r="B3504" s="28">
        <v>85.24</v>
      </c>
    </row>
    <row r="3505" spans="1:2">
      <c r="A3505" s="30">
        <v>39371</v>
      </c>
      <c r="B3505" s="28">
        <v>84.43</v>
      </c>
    </row>
    <row r="3506" spans="1:2">
      <c r="A3506" s="30">
        <v>39370</v>
      </c>
      <c r="B3506" s="28">
        <v>82.5</v>
      </c>
    </row>
    <row r="3507" spans="1:2">
      <c r="A3507" s="29">
        <v>39367</v>
      </c>
      <c r="B3507" s="28">
        <v>80.819999999999993</v>
      </c>
    </row>
    <row r="3508" spans="1:2">
      <c r="A3508" s="29">
        <v>39366</v>
      </c>
      <c r="B3508" s="28">
        <v>80.83</v>
      </c>
    </row>
    <row r="3509" spans="1:2">
      <c r="A3509" s="29">
        <v>39365</v>
      </c>
      <c r="B3509" s="28">
        <v>77.849999999999994</v>
      </c>
    </row>
    <row r="3510" spans="1:2">
      <c r="A3510" s="29">
        <v>39364</v>
      </c>
      <c r="B3510" s="28">
        <v>77.819999999999993</v>
      </c>
    </row>
    <row r="3511" spans="1:2">
      <c r="A3511" s="29">
        <v>39363</v>
      </c>
      <c r="B3511" s="28">
        <v>76.94</v>
      </c>
    </row>
    <row r="3512" spans="1:2">
      <c r="A3512" s="29">
        <v>39360</v>
      </c>
      <c r="B3512" s="28">
        <v>79.05</v>
      </c>
    </row>
    <row r="3513" spans="1:2">
      <c r="A3513" s="29">
        <v>39359</v>
      </c>
      <c r="B3513" s="28">
        <v>77.84</v>
      </c>
    </row>
    <row r="3514" spans="1:2">
      <c r="A3514" s="29">
        <v>39358</v>
      </c>
      <c r="B3514" s="28">
        <v>77.8</v>
      </c>
    </row>
    <row r="3515" spans="1:2">
      <c r="A3515" s="29">
        <v>39357</v>
      </c>
      <c r="B3515" s="28">
        <v>76.87</v>
      </c>
    </row>
    <row r="3516" spans="1:2">
      <c r="A3516" s="29">
        <v>39356</v>
      </c>
      <c r="B3516" s="28">
        <v>78.33</v>
      </c>
    </row>
    <row r="3517" spans="1:2">
      <c r="A3517" s="30">
        <v>39353</v>
      </c>
      <c r="B3517" s="28">
        <v>80.97</v>
      </c>
    </row>
    <row r="3518" spans="1:2">
      <c r="A3518" s="30">
        <v>39352</v>
      </c>
      <c r="B3518" s="28">
        <v>78.88</v>
      </c>
    </row>
    <row r="3519" spans="1:2">
      <c r="A3519" s="30">
        <v>39351</v>
      </c>
      <c r="B3519" s="28">
        <v>76.209999999999994</v>
      </c>
    </row>
    <row r="3520" spans="1:2">
      <c r="A3520" s="30">
        <v>39350</v>
      </c>
      <c r="B3520" s="28">
        <v>76.819999999999993</v>
      </c>
    </row>
    <row r="3521" spans="1:2">
      <c r="A3521" s="30">
        <v>39349</v>
      </c>
      <c r="B3521" s="28">
        <v>77.87</v>
      </c>
    </row>
    <row r="3522" spans="1:2">
      <c r="A3522" s="30">
        <v>39346</v>
      </c>
      <c r="B3522" s="28">
        <v>78.91</v>
      </c>
    </row>
    <row r="3523" spans="1:2">
      <c r="A3523" s="30">
        <v>39345</v>
      </c>
      <c r="B3523" s="28">
        <v>78.48</v>
      </c>
    </row>
    <row r="3524" spans="1:2">
      <c r="A3524" s="30">
        <v>39344</v>
      </c>
      <c r="B3524" s="28">
        <v>78.47</v>
      </c>
    </row>
    <row r="3525" spans="1:2">
      <c r="A3525" s="30">
        <v>39343</v>
      </c>
      <c r="B3525" s="28">
        <v>77</v>
      </c>
    </row>
    <row r="3526" spans="1:2">
      <c r="A3526" s="30">
        <v>39342</v>
      </c>
      <c r="B3526" s="28">
        <v>77.989999999999995</v>
      </c>
    </row>
    <row r="3527" spans="1:2">
      <c r="A3527" s="30">
        <v>39339</v>
      </c>
      <c r="B3527" s="28">
        <v>78.27</v>
      </c>
    </row>
    <row r="3528" spans="1:2">
      <c r="A3528" s="30">
        <v>39338</v>
      </c>
      <c r="B3528" s="28">
        <v>77.84</v>
      </c>
    </row>
    <row r="3529" spans="1:2">
      <c r="A3529" s="29">
        <v>39337</v>
      </c>
      <c r="B3529" s="28">
        <v>77.150000000000006</v>
      </c>
    </row>
    <row r="3530" spans="1:2">
      <c r="A3530" s="29">
        <v>39336</v>
      </c>
      <c r="B3530" s="28">
        <v>76.23</v>
      </c>
    </row>
    <row r="3531" spans="1:2">
      <c r="A3531" s="29">
        <v>39335</v>
      </c>
      <c r="B3531" s="28">
        <v>74.97</v>
      </c>
    </row>
    <row r="3532" spans="1:2">
      <c r="A3532" s="29">
        <v>39332</v>
      </c>
      <c r="B3532" s="28">
        <v>75.08</v>
      </c>
    </row>
    <row r="3533" spans="1:2">
      <c r="A3533" s="29">
        <v>39331</v>
      </c>
      <c r="B3533" s="28">
        <v>76.209999999999994</v>
      </c>
    </row>
    <row r="3534" spans="1:2">
      <c r="A3534" s="29">
        <v>39330</v>
      </c>
      <c r="B3534" s="28">
        <v>74.72</v>
      </c>
    </row>
    <row r="3535" spans="1:2">
      <c r="A3535" s="29">
        <v>39329</v>
      </c>
      <c r="B3535" s="28">
        <v>74.22</v>
      </c>
    </row>
    <row r="3536" spans="1:2">
      <c r="A3536" s="30">
        <v>39325</v>
      </c>
      <c r="B3536" s="28">
        <v>72.290000000000006</v>
      </c>
    </row>
    <row r="3537" spans="1:2">
      <c r="A3537" s="30">
        <v>39324</v>
      </c>
      <c r="B3537" s="28">
        <v>71.459999999999994</v>
      </c>
    </row>
    <row r="3538" spans="1:2">
      <c r="A3538" s="30">
        <v>39323</v>
      </c>
      <c r="B3538" s="28">
        <v>70.48</v>
      </c>
    </row>
    <row r="3539" spans="1:2">
      <c r="A3539" s="30">
        <v>39322</v>
      </c>
      <c r="B3539" s="28">
        <v>69.66</v>
      </c>
    </row>
    <row r="3540" spans="1:2">
      <c r="A3540" s="30">
        <v>39321</v>
      </c>
      <c r="B3540" s="28">
        <v>68.849999999999994</v>
      </c>
    </row>
    <row r="3541" spans="1:2">
      <c r="A3541" s="30">
        <v>39318</v>
      </c>
      <c r="B3541" s="28">
        <v>69.489999999999995</v>
      </c>
    </row>
    <row r="3542" spans="1:2">
      <c r="A3542" s="30">
        <v>39317</v>
      </c>
      <c r="B3542" s="28">
        <v>68.73</v>
      </c>
    </row>
    <row r="3543" spans="1:2">
      <c r="A3543" s="30">
        <v>39316</v>
      </c>
      <c r="B3543" s="28">
        <v>67.73</v>
      </c>
    </row>
    <row r="3544" spans="1:2">
      <c r="A3544" s="30">
        <v>39315</v>
      </c>
      <c r="B3544" s="28">
        <v>67.88</v>
      </c>
    </row>
    <row r="3545" spans="1:2">
      <c r="A3545" s="30">
        <v>39314</v>
      </c>
      <c r="B3545" s="28">
        <v>68.37</v>
      </c>
    </row>
    <row r="3546" spans="1:2">
      <c r="A3546" s="30">
        <v>39311</v>
      </c>
      <c r="B3546" s="28">
        <v>69.8</v>
      </c>
    </row>
    <row r="3547" spans="1:2">
      <c r="A3547" s="30">
        <v>39310</v>
      </c>
      <c r="B3547" s="28">
        <v>68.77</v>
      </c>
    </row>
    <row r="3548" spans="1:2">
      <c r="A3548" s="30">
        <v>39309</v>
      </c>
      <c r="B3548" s="28">
        <v>71.3</v>
      </c>
    </row>
    <row r="3549" spans="1:2">
      <c r="A3549" s="30">
        <v>39308</v>
      </c>
      <c r="B3549" s="28">
        <v>69.290000000000006</v>
      </c>
    </row>
    <row r="3550" spans="1:2">
      <c r="A3550" s="30">
        <v>39307</v>
      </c>
      <c r="B3550" s="28">
        <v>71.3</v>
      </c>
    </row>
    <row r="3551" spans="1:2">
      <c r="A3551" s="29">
        <v>39304</v>
      </c>
      <c r="B3551" s="28">
        <v>69.569999999999993</v>
      </c>
    </row>
    <row r="3552" spans="1:2">
      <c r="A3552" s="29">
        <v>39303</v>
      </c>
      <c r="B3552" s="28">
        <v>70.08</v>
      </c>
    </row>
    <row r="3553" spans="1:2">
      <c r="A3553" s="29">
        <v>39302</v>
      </c>
      <c r="B3553" s="28">
        <v>70.73</v>
      </c>
    </row>
    <row r="3554" spans="1:2">
      <c r="A3554" s="29">
        <v>39301</v>
      </c>
      <c r="B3554" s="28">
        <v>70.42</v>
      </c>
    </row>
    <row r="3555" spans="1:2">
      <c r="A3555" s="29">
        <v>39300</v>
      </c>
      <c r="B3555" s="28">
        <v>72.69</v>
      </c>
    </row>
    <row r="3556" spans="1:2">
      <c r="A3556" s="29">
        <v>39297</v>
      </c>
      <c r="B3556" s="28">
        <v>75.36</v>
      </c>
    </row>
    <row r="3557" spans="1:2">
      <c r="A3557" s="29">
        <v>39296</v>
      </c>
      <c r="B3557" s="28">
        <v>76.14</v>
      </c>
    </row>
    <row r="3558" spans="1:2">
      <c r="A3558" s="29">
        <v>39295</v>
      </c>
      <c r="B3558" s="28">
        <v>77.11</v>
      </c>
    </row>
    <row r="3559" spans="1:2">
      <c r="A3559" s="30">
        <v>39294</v>
      </c>
      <c r="B3559" s="28">
        <v>77.010000000000005</v>
      </c>
    </row>
    <row r="3560" spans="1:2">
      <c r="A3560" s="30">
        <v>39293</v>
      </c>
      <c r="B3560" s="28">
        <v>76.069999999999993</v>
      </c>
    </row>
    <row r="3561" spans="1:2">
      <c r="A3561" s="30">
        <v>39290</v>
      </c>
      <c r="B3561" s="28">
        <v>76.58</v>
      </c>
    </row>
    <row r="3562" spans="1:2">
      <c r="A3562" s="30">
        <v>39289</v>
      </c>
      <c r="B3562" s="28">
        <v>77.28</v>
      </c>
    </row>
    <row r="3563" spans="1:2">
      <c r="A3563" s="30">
        <v>39288</v>
      </c>
      <c r="B3563" s="28">
        <v>75.209999999999994</v>
      </c>
    </row>
    <row r="3564" spans="1:2">
      <c r="A3564" s="30">
        <v>39287</v>
      </c>
      <c r="B3564" s="28">
        <v>75.88</v>
      </c>
    </row>
    <row r="3565" spans="1:2">
      <c r="A3565" s="30">
        <v>39286</v>
      </c>
      <c r="B3565" s="28">
        <v>78.36</v>
      </c>
    </row>
    <row r="3566" spans="1:2">
      <c r="A3566" s="30">
        <v>39283</v>
      </c>
      <c r="B3566" s="28">
        <v>79.09</v>
      </c>
    </row>
    <row r="3567" spans="1:2">
      <c r="A3567" s="30">
        <v>39282</v>
      </c>
      <c r="B3567" s="28">
        <v>78.37</v>
      </c>
    </row>
    <row r="3568" spans="1:2">
      <c r="A3568" s="30">
        <v>39281</v>
      </c>
      <c r="B3568" s="28">
        <v>78</v>
      </c>
    </row>
    <row r="3569" spans="1:2">
      <c r="A3569" s="30">
        <v>39280</v>
      </c>
      <c r="B3569" s="28">
        <v>77.59</v>
      </c>
    </row>
    <row r="3570" spans="1:2">
      <c r="A3570" s="30">
        <v>39279</v>
      </c>
      <c r="B3570" s="28">
        <v>78.17</v>
      </c>
    </row>
    <row r="3571" spans="1:2">
      <c r="A3571" s="30">
        <v>39276</v>
      </c>
      <c r="B3571" s="28">
        <v>78.12</v>
      </c>
    </row>
    <row r="3572" spans="1:2">
      <c r="A3572" s="29">
        <v>39275</v>
      </c>
      <c r="B3572" s="28">
        <v>78.239999999999995</v>
      </c>
    </row>
    <row r="3573" spans="1:2">
      <c r="A3573" s="29">
        <v>39274</v>
      </c>
      <c r="B3573" s="28">
        <v>77.44</v>
      </c>
    </row>
    <row r="3574" spans="1:2">
      <c r="A3574" s="29">
        <v>39273</v>
      </c>
      <c r="B3574" s="28">
        <v>77.88</v>
      </c>
    </row>
    <row r="3575" spans="1:2">
      <c r="A3575" s="29">
        <v>39272</v>
      </c>
      <c r="B3575" s="28">
        <v>77.099999999999994</v>
      </c>
    </row>
    <row r="3576" spans="1:2">
      <c r="A3576" s="29">
        <v>39269</v>
      </c>
      <c r="B3576" s="28">
        <v>76.58</v>
      </c>
    </row>
    <row r="3577" spans="1:2">
      <c r="A3577" s="29">
        <v>39268</v>
      </c>
      <c r="B3577" s="28">
        <v>75.400000000000006</v>
      </c>
    </row>
    <row r="3578" spans="1:2">
      <c r="A3578" s="29">
        <v>39266</v>
      </c>
      <c r="B3578" s="28">
        <v>74.260000000000005</v>
      </c>
    </row>
    <row r="3579" spans="1:2">
      <c r="A3579" s="29">
        <v>39265</v>
      </c>
      <c r="B3579" s="28">
        <v>72.900000000000006</v>
      </c>
    </row>
    <row r="3580" spans="1:2">
      <c r="A3580" s="30">
        <v>39262</v>
      </c>
      <c r="B3580" s="28">
        <v>72.22</v>
      </c>
    </row>
    <row r="3581" spans="1:2">
      <c r="A3581" s="30">
        <v>39261</v>
      </c>
      <c r="B3581" s="28">
        <v>71.959999999999994</v>
      </c>
    </row>
    <row r="3582" spans="1:2">
      <c r="A3582" s="30">
        <v>39260</v>
      </c>
      <c r="B3582" s="28">
        <v>71.84</v>
      </c>
    </row>
    <row r="3583" spans="1:2">
      <c r="A3583" s="30">
        <v>39259</v>
      </c>
      <c r="B3583" s="28">
        <v>71.41</v>
      </c>
    </row>
    <row r="3584" spans="1:2">
      <c r="A3584" s="30">
        <v>39258</v>
      </c>
      <c r="B3584" s="28">
        <v>71.36</v>
      </c>
    </row>
    <row r="3585" spans="1:2">
      <c r="A3585" s="30">
        <v>39255</v>
      </c>
      <c r="B3585" s="28">
        <v>72.040000000000006</v>
      </c>
    </row>
    <row r="3586" spans="1:2">
      <c r="A3586" s="30">
        <v>39254</v>
      </c>
      <c r="B3586" s="28">
        <v>71.81</v>
      </c>
    </row>
    <row r="3587" spans="1:2">
      <c r="A3587" s="30">
        <v>39253</v>
      </c>
      <c r="B3587" s="28">
        <v>70.55</v>
      </c>
    </row>
    <row r="3588" spans="1:2">
      <c r="A3588" s="30">
        <v>39252</v>
      </c>
      <c r="B3588" s="28">
        <v>72.17</v>
      </c>
    </row>
    <row r="3589" spans="1:2">
      <c r="A3589" s="30">
        <v>39251</v>
      </c>
      <c r="B3589" s="28">
        <v>72.33</v>
      </c>
    </row>
    <row r="3590" spans="1:2">
      <c r="A3590" s="30">
        <v>39248</v>
      </c>
      <c r="B3590" s="28">
        <v>71.63</v>
      </c>
    </row>
    <row r="3591" spans="1:2">
      <c r="A3591" s="30">
        <v>39247</v>
      </c>
      <c r="B3591" s="28">
        <v>71.180000000000007</v>
      </c>
    </row>
    <row r="3592" spans="1:2">
      <c r="A3592" s="30">
        <v>39246</v>
      </c>
      <c r="B3592" s="28">
        <v>69.239999999999995</v>
      </c>
    </row>
    <row r="3593" spans="1:2">
      <c r="A3593" s="29">
        <v>39245</v>
      </c>
      <c r="B3593" s="28">
        <v>68.56</v>
      </c>
    </row>
    <row r="3594" spans="1:2">
      <c r="A3594" s="29">
        <v>39244</v>
      </c>
      <c r="B3594" s="28">
        <v>68.849999999999994</v>
      </c>
    </row>
    <row r="3595" spans="1:2">
      <c r="A3595" s="29">
        <v>39241</v>
      </c>
      <c r="B3595" s="28">
        <v>70.040000000000006</v>
      </c>
    </row>
    <row r="3596" spans="1:2">
      <c r="A3596" s="29">
        <v>39240</v>
      </c>
      <c r="B3596" s="28">
        <v>72.36</v>
      </c>
    </row>
    <row r="3597" spans="1:2">
      <c r="A3597" s="29">
        <v>39239</v>
      </c>
      <c r="B3597" s="28">
        <v>71.5</v>
      </c>
    </row>
    <row r="3598" spans="1:2">
      <c r="A3598" s="29">
        <v>39238</v>
      </c>
      <c r="B3598" s="28">
        <v>71.36</v>
      </c>
    </row>
    <row r="3599" spans="1:2">
      <c r="A3599" s="29">
        <v>39237</v>
      </c>
      <c r="B3599" s="28">
        <v>70.900000000000006</v>
      </c>
    </row>
    <row r="3600" spans="1:2">
      <c r="A3600" s="29">
        <v>39234</v>
      </c>
      <c r="B3600" s="28">
        <v>68.650000000000006</v>
      </c>
    </row>
    <row r="3601" spans="1:2">
      <c r="A3601" s="30">
        <v>39233</v>
      </c>
      <c r="B3601" s="28">
        <v>68.180000000000007</v>
      </c>
    </row>
    <row r="3602" spans="1:2">
      <c r="A3602" s="30">
        <v>39232</v>
      </c>
      <c r="B3602" s="28">
        <v>67.64</v>
      </c>
    </row>
    <row r="3603" spans="1:2">
      <c r="A3603" s="30">
        <v>39231</v>
      </c>
      <c r="B3603" s="28">
        <v>69.31</v>
      </c>
    </row>
    <row r="3604" spans="1:2">
      <c r="A3604" s="30">
        <v>39227</v>
      </c>
      <c r="B3604" s="28">
        <v>70.72</v>
      </c>
    </row>
    <row r="3605" spans="1:2">
      <c r="A3605" s="30">
        <v>39226</v>
      </c>
      <c r="B3605" s="28">
        <v>71.959999999999994</v>
      </c>
    </row>
    <row r="3606" spans="1:2">
      <c r="A3606" s="30">
        <v>39225</v>
      </c>
      <c r="B3606" s="28">
        <v>71.010000000000005</v>
      </c>
    </row>
    <row r="3607" spans="1:2">
      <c r="A3607" s="30">
        <v>39224</v>
      </c>
      <c r="B3607" s="28">
        <v>70.05</v>
      </c>
    </row>
    <row r="3608" spans="1:2">
      <c r="A3608" s="30">
        <v>39223</v>
      </c>
      <c r="B3608" s="28">
        <v>69.510000000000005</v>
      </c>
    </row>
    <row r="3609" spans="1:2">
      <c r="A3609" s="30">
        <v>39220</v>
      </c>
      <c r="B3609" s="28">
        <v>69.260000000000005</v>
      </c>
    </row>
    <row r="3610" spans="1:2">
      <c r="A3610" s="30">
        <v>39219</v>
      </c>
      <c r="B3610" s="28">
        <v>69.08</v>
      </c>
    </row>
    <row r="3611" spans="1:2">
      <c r="A3611" s="30">
        <v>39218</v>
      </c>
      <c r="B3611" s="28">
        <v>66.83</v>
      </c>
    </row>
    <row r="3612" spans="1:2">
      <c r="A3612" s="30">
        <v>39217</v>
      </c>
      <c r="B3612" s="28">
        <v>66.739999999999995</v>
      </c>
    </row>
    <row r="3613" spans="1:2">
      <c r="A3613" s="30">
        <v>39216</v>
      </c>
      <c r="B3613" s="28">
        <v>65.86</v>
      </c>
    </row>
    <row r="3614" spans="1:2">
      <c r="A3614" s="29">
        <v>39213</v>
      </c>
      <c r="B3614" s="28">
        <v>65.180000000000007</v>
      </c>
    </row>
    <row r="3615" spans="1:2">
      <c r="A3615" s="29">
        <v>39212</v>
      </c>
      <c r="B3615" s="28">
        <v>64.63</v>
      </c>
    </row>
    <row r="3616" spans="1:2">
      <c r="A3616" s="29">
        <v>39211</v>
      </c>
      <c r="B3616" s="28">
        <v>63.5</v>
      </c>
    </row>
    <row r="3617" spans="1:2">
      <c r="A3617" s="29">
        <v>39210</v>
      </c>
      <c r="B3617" s="28">
        <v>63.55</v>
      </c>
    </row>
    <row r="3618" spans="1:2">
      <c r="A3618" s="29">
        <v>39209</v>
      </c>
      <c r="B3618" s="28">
        <v>62.7</v>
      </c>
    </row>
    <row r="3619" spans="1:2">
      <c r="A3619" s="29">
        <v>39206</v>
      </c>
      <c r="B3619" s="28">
        <v>65.14</v>
      </c>
    </row>
    <row r="3620" spans="1:2">
      <c r="A3620" s="29">
        <v>39205</v>
      </c>
      <c r="B3620" s="28">
        <v>64.849999999999994</v>
      </c>
    </row>
    <row r="3621" spans="1:2">
      <c r="A3621" s="29">
        <v>39204</v>
      </c>
      <c r="B3621" s="28">
        <v>65.569999999999993</v>
      </c>
    </row>
    <row r="3622" spans="1:2">
      <c r="A3622" s="29">
        <v>39203</v>
      </c>
      <c r="B3622" s="28">
        <v>67.400000000000006</v>
      </c>
    </row>
    <row r="3623" spans="1:2">
      <c r="A3623" s="30">
        <v>39202</v>
      </c>
      <c r="B3623" s="28">
        <v>67.23</v>
      </c>
    </row>
    <row r="3624" spans="1:2">
      <c r="A3624" s="30">
        <v>39199</v>
      </c>
      <c r="B3624" s="28">
        <v>67.28</v>
      </c>
    </row>
    <row r="3625" spans="1:2">
      <c r="A3625" s="30">
        <v>39198</v>
      </c>
      <c r="B3625" s="28">
        <v>67.510000000000005</v>
      </c>
    </row>
    <row r="3626" spans="1:2">
      <c r="A3626" s="30">
        <v>39197</v>
      </c>
      <c r="B3626" s="28">
        <v>67.44</v>
      </c>
    </row>
    <row r="3627" spans="1:2">
      <c r="A3627" s="30">
        <v>39196</v>
      </c>
      <c r="B3627" s="28">
        <v>67.94</v>
      </c>
    </row>
    <row r="3628" spans="1:2">
      <c r="A3628" s="30">
        <v>39195</v>
      </c>
      <c r="B3628" s="28">
        <v>66.8</v>
      </c>
    </row>
    <row r="3629" spans="1:2">
      <c r="A3629" s="30">
        <v>39192</v>
      </c>
      <c r="B3629" s="28">
        <v>66.34</v>
      </c>
    </row>
    <row r="3630" spans="1:2">
      <c r="A3630" s="30">
        <v>39191</v>
      </c>
      <c r="B3630" s="28">
        <v>66.17</v>
      </c>
    </row>
    <row r="3631" spans="1:2">
      <c r="A3631" s="30">
        <v>39190</v>
      </c>
      <c r="B3631" s="28">
        <v>65.09</v>
      </c>
    </row>
    <row r="3632" spans="1:2">
      <c r="A3632" s="30">
        <v>39189</v>
      </c>
      <c r="B3632" s="28">
        <v>66.34</v>
      </c>
    </row>
    <row r="3633" spans="1:2">
      <c r="A3633" s="30">
        <v>39188</v>
      </c>
      <c r="B3633" s="28">
        <v>67.099999999999994</v>
      </c>
    </row>
    <row r="3634" spans="1:2">
      <c r="A3634" s="30">
        <v>39185</v>
      </c>
      <c r="B3634" s="28">
        <v>68.78</v>
      </c>
    </row>
    <row r="3635" spans="1:2">
      <c r="A3635" s="29">
        <v>39184</v>
      </c>
      <c r="B3635" s="28">
        <v>67.790000000000006</v>
      </c>
    </row>
    <row r="3636" spans="1:2">
      <c r="A3636" s="29">
        <v>39183</v>
      </c>
      <c r="B3636" s="28">
        <v>68.599999999999994</v>
      </c>
    </row>
    <row r="3637" spans="1:2">
      <c r="A3637" s="29">
        <v>39182</v>
      </c>
      <c r="B3637" s="28">
        <v>67.64</v>
      </c>
    </row>
    <row r="3638" spans="1:2">
      <c r="A3638" s="29">
        <v>39177</v>
      </c>
      <c r="B3638" s="28">
        <v>69.150000000000006</v>
      </c>
    </row>
    <row r="3639" spans="1:2">
      <c r="A3639" s="29">
        <v>39176</v>
      </c>
      <c r="B3639" s="28">
        <v>68.09</v>
      </c>
    </row>
    <row r="3640" spans="1:2">
      <c r="A3640" s="29">
        <v>39175</v>
      </c>
      <c r="B3640" s="28">
        <v>68</v>
      </c>
    </row>
    <row r="3641" spans="1:2">
      <c r="A3641" s="29">
        <v>39174</v>
      </c>
      <c r="B3641" s="28">
        <v>68.94</v>
      </c>
    </row>
    <row r="3642" spans="1:2">
      <c r="A3642" s="30">
        <v>39171</v>
      </c>
      <c r="B3642" s="28">
        <v>68.47</v>
      </c>
    </row>
    <row r="3643" spans="1:2">
      <c r="A3643" s="30">
        <v>39170</v>
      </c>
      <c r="B3643" s="28">
        <v>67.19</v>
      </c>
    </row>
    <row r="3644" spans="1:2">
      <c r="A3644" s="30">
        <v>39169</v>
      </c>
      <c r="B3644" s="28">
        <v>66.150000000000006</v>
      </c>
    </row>
    <row r="3645" spans="1:2">
      <c r="A3645" s="30">
        <v>39168</v>
      </c>
      <c r="B3645" s="28">
        <v>64.25</v>
      </c>
    </row>
    <row r="3646" spans="1:2">
      <c r="A3646" s="30">
        <v>39167</v>
      </c>
      <c r="B3646" s="28">
        <v>64.430000000000007</v>
      </c>
    </row>
    <row r="3647" spans="1:2">
      <c r="A3647" s="30">
        <v>39164</v>
      </c>
      <c r="B3647" s="28">
        <v>63.1</v>
      </c>
    </row>
    <row r="3648" spans="1:2">
      <c r="A3648" s="30">
        <v>39163</v>
      </c>
      <c r="B3648" s="28">
        <v>61.57</v>
      </c>
    </row>
    <row r="3649" spans="1:2">
      <c r="A3649" s="30">
        <v>39162</v>
      </c>
      <c r="B3649" s="28">
        <v>60.18</v>
      </c>
    </row>
    <row r="3650" spans="1:2">
      <c r="A3650" s="30">
        <v>39161</v>
      </c>
      <c r="B3650" s="28">
        <v>60.11</v>
      </c>
    </row>
    <row r="3651" spans="1:2">
      <c r="A3651" s="30">
        <v>39160</v>
      </c>
      <c r="B3651" s="28">
        <v>60.49</v>
      </c>
    </row>
    <row r="3652" spans="1:2">
      <c r="A3652" s="30">
        <v>39157</v>
      </c>
      <c r="B3652" s="28">
        <v>60.93</v>
      </c>
    </row>
    <row r="3653" spans="1:2">
      <c r="A3653" s="30">
        <v>39156</v>
      </c>
      <c r="B3653" s="28">
        <v>60.4</v>
      </c>
    </row>
    <row r="3654" spans="1:2">
      <c r="A3654" s="30">
        <v>39155</v>
      </c>
      <c r="B3654" s="28">
        <v>60.89</v>
      </c>
    </row>
    <row r="3655" spans="1:2">
      <c r="A3655" s="30">
        <v>39154</v>
      </c>
      <c r="B3655" s="28">
        <v>61.52</v>
      </c>
    </row>
    <row r="3656" spans="1:2">
      <c r="A3656" s="29">
        <v>39153</v>
      </c>
      <c r="B3656" s="28">
        <v>60.59</v>
      </c>
    </row>
    <row r="3657" spans="1:2">
      <c r="A3657" s="29">
        <v>39150</v>
      </c>
      <c r="B3657" s="28">
        <v>60.25</v>
      </c>
    </row>
    <row r="3658" spans="1:2">
      <c r="A3658" s="29">
        <v>39149</v>
      </c>
      <c r="B3658" s="28">
        <v>60.9</v>
      </c>
    </row>
    <row r="3659" spans="1:2">
      <c r="A3659" s="29">
        <v>39148</v>
      </c>
      <c r="B3659" s="28">
        <v>61.13</v>
      </c>
    </row>
    <row r="3660" spans="1:2">
      <c r="A3660" s="29">
        <v>39147</v>
      </c>
      <c r="B3660" s="28">
        <v>59.68</v>
      </c>
    </row>
    <row r="3661" spans="1:2">
      <c r="A3661" s="29">
        <v>39146</v>
      </c>
      <c r="B3661" s="28">
        <v>59.78</v>
      </c>
    </row>
    <row r="3662" spans="1:2">
      <c r="A3662" s="29">
        <v>39143</v>
      </c>
      <c r="B3662" s="28">
        <v>61.92</v>
      </c>
    </row>
    <row r="3663" spans="1:2">
      <c r="A3663" s="29">
        <v>39142</v>
      </c>
      <c r="B3663" s="28">
        <v>61.18</v>
      </c>
    </row>
    <row r="3664" spans="1:2">
      <c r="A3664" s="30">
        <v>39141</v>
      </c>
      <c r="B3664" s="28">
        <v>59.39</v>
      </c>
    </row>
    <row r="3665" spans="1:2">
      <c r="A3665" s="30">
        <v>39140</v>
      </c>
      <c r="B3665" s="28">
        <v>60.28</v>
      </c>
    </row>
    <row r="3666" spans="1:2">
      <c r="A3666" s="30">
        <v>39139</v>
      </c>
      <c r="B3666" s="28">
        <v>60.34</v>
      </c>
    </row>
    <row r="3667" spans="1:2">
      <c r="A3667" s="30">
        <v>39136</v>
      </c>
      <c r="B3667" s="28">
        <v>60.38</v>
      </c>
    </row>
    <row r="3668" spans="1:2">
      <c r="A3668" s="30">
        <v>39135</v>
      </c>
      <c r="B3668" s="28">
        <v>58.62</v>
      </c>
    </row>
    <row r="3669" spans="1:2">
      <c r="A3669" s="30">
        <v>39134</v>
      </c>
      <c r="B3669" s="28">
        <v>57.74</v>
      </c>
    </row>
    <row r="3670" spans="1:2">
      <c r="A3670" s="30">
        <v>39133</v>
      </c>
      <c r="B3670" s="28">
        <v>55.91</v>
      </c>
    </row>
    <row r="3671" spans="1:2">
      <c r="A3671" s="30">
        <v>39129</v>
      </c>
      <c r="B3671" s="28">
        <v>56.78</v>
      </c>
    </row>
    <row r="3672" spans="1:2">
      <c r="A3672" s="30">
        <v>39128</v>
      </c>
      <c r="B3672" s="28">
        <v>54.25</v>
      </c>
    </row>
    <row r="3673" spans="1:2">
      <c r="A3673" s="30">
        <v>39127</v>
      </c>
      <c r="B3673" s="28">
        <v>55.05</v>
      </c>
    </row>
    <row r="3674" spans="1:2">
      <c r="A3674" s="30">
        <v>39126</v>
      </c>
      <c r="B3674" s="28">
        <v>56.12</v>
      </c>
    </row>
    <row r="3675" spans="1:2">
      <c r="A3675" s="29">
        <v>39125</v>
      </c>
      <c r="B3675" s="28">
        <v>55.52</v>
      </c>
    </row>
    <row r="3676" spans="1:2">
      <c r="A3676" s="29">
        <v>39122</v>
      </c>
      <c r="B3676" s="28">
        <v>57.21</v>
      </c>
    </row>
    <row r="3677" spans="1:2">
      <c r="A3677" s="29">
        <v>39121</v>
      </c>
      <c r="B3677" s="28">
        <v>57.24</v>
      </c>
    </row>
    <row r="3678" spans="1:2">
      <c r="A3678" s="29">
        <v>39120</v>
      </c>
      <c r="B3678" s="28">
        <v>58.35</v>
      </c>
    </row>
    <row r="3679" spans="1:2">
      <c r="A3679" s="29">
        <v>39119</v>
      </c>
      <c r="B3679" s="28">
        <v>58.04</v>
      </c>
    </row>
    <row r="3680" spans="1:2">
      <c r="A3680" s="29">
        <v>39118</v>
      </c>
      <c r="B3680" s="28">
        <v>58.67</v>
      </c>
    </row>
    <row r="3681" spans="1:2">
      <c r="A3681" s="29">
        <v>39115</v>
      </c>
      <c r="B3681" s="28">
        <v>56.93</v>
      </c>
    </row>
    <row r="3682" spans="1:2">
      <c r="A3682" s="29">
        <v>39114</v>
      </c>
      <c r="B3682" s="28">
        <v>56.74</v>
      </c>
    </row>
    <row r="3683" spans="1:2">
      <c r="A3683" s="30">
        <v>39113</v>
      </c>
      <c r="B3683" s="28">
        <v>56.52</v>
      </c>
    </row>
    <row r="3684" spans="1:2">
      <c r="A3684" s="30">
        <v>39112</v>
      </c>
      <c r="B3684" s="28">
        <v>54.69</v>
      </c>
    </row>
    <row r="3685" spans="1:2">
      <c r="A3685" s="30">
        <v>39111</v>
      </c>
      <c r="B3685" s="28">
        <v>54.71</v>
      </c>
    </row>
    <row r="3686" spans="1:2">
      <c r="A3686" s="30">
        <v>39108</v>
      </c>
      <c r="B3686" s="28">
        <v>55.29</v>
      </c>
    </row>
    <row r="3687" spans="1:2">
      <c r="A3687" s="30">
        <v>39107</v>
      </c>
      <c r="B3687" s="28">
        <v>55.67</v>
      </c>
    </row>
    <row r="3688" spans="1:2">
      <c r="A3688" s="30">
        <v>39106</v>
      </c>
      <c r="B3688" s="28">
        <v>55.11</v>
      </c>
    </row>
    <row r="3689" spans="1:2">
      <c r="A3689" s="30">
        <v>39105</v>
      </c>
      <c r="B3689" s="28">
        <v>53.93</v>
      </c>
    </row>
    <row r="3690" spans="1:2">
      <c r="A3690" s="30">
        <v>39104</v>
      </c>
      <c r="B3690" s="28">
        <v>54.34</v>
      </c>
    </row>
    <row r="3691" spans="1:2">
      <c r="A3691" s="30">
        <v>39101</v>
      </c>
      <c r="B3691" s="28">
        <v>52.29</v>
      </c>
    </row>
    <row r="3692" spans="1:2">
      <c r="A3692" s="30">
        <v>39100</v>
      </c>
      <c r="B3692" s="28">
        <v>50.83</v>
      </c>
    </row>
    <row r="3693" spans="1:2">
      <c r="A3693" s="30">
        <v>39099</v>
      </c>
      <c r="B3693" s="28">
        <v>51.19</v>
      </c>
    </row>
    <row r="3694" spans="1:2">
      <c r="A3694" s="30">
        <v>39098</v>
      </c>
      <c r="B3694" s="28">
        <v>51.28</v>
      </c>
    </row>
    <row r="3695" spans="1:2">
      <c r="A3695" s="29">
        <v>39094</v>
      </c>
      <c r="B3695" s="28">
        <v>49.95</v>
      </c>
    </row>
    <row r="3696" spans="1:2">
      <c r="A3696" s="29">
        <v>39093</v>
      </c>
      <c r="B3696" s="28">
        <v>51.68</v>
      </c>
    </row>
    <row r="3697" spans="1:2">
      <c r="A3697" s="29">
        <v>39092</v>
      </c>
      <c r="B3697" s="28">
        <v>52.11</v>
      </c>
    </row>
    <row r="3698" spans="1:2">
      <c r="A3698" s="29">
        <v>39091</v>
      </c>
      <c r="B3698" s="28">
        <v>52.38</v>
      </c>
    </row>
    <row r="3699" spans="1:2">
      <c r="A3699" s="29">
        <v>39090</v>
      </c>
      <c r="B3699" s="28">
        <v>52.82</v>
      </c>
    </row>
    <row r="3700" spans="1:2">
      <c r="A3700" s="29">
        <v>39087</v>
      </c>
      <c r="B3700" s="28">
        <v>52.82</v>
      </c>
    </row>
    <row r="3701" spans="1:2">
      <c r="A3701" s="29">
        <v>39086</v>
      </c>
      <c r="B3701" s="28">
        <v>54.58</v>
      </c>
    </row>
    <row r="3702" spans="1:2">
      <c r="A3702" s="29">
        <v>39085</v>
      </c>
      <c r="B3702" s="28">
        <v>56.63</v>
      </c>
    </row>
    <row r="3703" spans="1:2">
      <c r="A3703" s="29">
        <v>39084</v>
      </c>
      <c r="B3703" s="28">
        <v>58.49</v>
      </c>
    </row>
    <row r="3704" spans="1:2">
      <c r="A3704" s="30">
        <v>39080</v>
      </c>
      <c r="B3704" s="28">
        <v>58.96</v>
      </c>
    </row>
    <row r="3705" spans="1:2">
      <c r="A3705" s="30">
        <v>39079</v>
      </c>
      <c r="B3705" s="28">
        <v>59.41</v>
      </c>
    </row>
    <row r="3706" spans="1:2">
      <c r="A3706" s="30">
        <v>39078</v>
      </c>
      <c r="B3706" s="28">
        <v>60.7</v>
      </c>
    </row>
    <row r="3707" spans="1:2">
      <c r="A3707" s="30">
        <v>39073</v>
      </c>
      <c r="B3707" s="28">
        <v>61.92</v>
      </c>
    </row>
    <row r="3708" spans="1:2">
      <c r="A3708" s="30">
        <v>39072</v>
      </c>
      <c r="B3708" s="28">
        <v>62.13</v>
      </c>
    </row>
    <row r="3709" spans="1:2">
      <c r="A3709" s="30">
        <v>39071</v>
      </c>
      <c r="B3709" s="28">
        <v>63.13</v>
      </c>
    </row>
    <row r="3710" spans="1:2">
      <c r="A3710" s="30">
        <v>39070</v>
      </c>
      <c r="B3710" s="28">
        <v>62.19</v>
      </c>
    </row>
    <row r="3711" spans="1:2">
      <c r="A3711" s="30">
        <v>39069</v>
      </c>
      <c r="B3711" s="28">
        <v>62.81</v>
      </c>
    </row>
    <row r="3712" spans="1:2">
      <c r="A3712" s="30">
        <v>39066</v>
      </c>
      <c r="B3712" s="28">
        <v>62.91</v>
      </c>
    </row>
    <row r="3713" spans="1:2">
      <c r="A3713" s="30">
        <v>39065</v>
      </c>
      <c r="B3713" s="28">
        <v>62.85</v>
      </c>
    </row>
    <row r="3714" spans="1:2">
      <c r="A3714" s="30">
        <v>39064</v>
      </c>
      <c r="B3714" s="28">
        <v>61.89</v>
      </c>
    </row>
    <row r="3715" spans="1:2">
      <c r="A3715" s="29">
        <v>39063</v>
      </c>
      <c r="B3715" s="28">
        <v>62.58</v>
      </c>
    </row>
    <row r="3716" spans="1:2">
      <c r="A3716" s="29">
        <v>39062</v>
      </c>
      <c r="B3716" s="28">
        <v>62.59</v>
      </c>
    </row>
    <row r="3717" spans="1:2">
      <c r="A3717" s="29">
        <v>39059</v>
      </c>
      <c r="B3717" s="28">
        <v>63.67</v>
      </c>
    </row>
    <row r="3718" spans="1:2">
      <c r="A3718" s="29">
        <v>39058</v>
      </c>
      <c r="B3718" s="28">
        <v>63.17</v>
      </c>
    </row>
    <row r="3719" spans="1:2">
      <c r="A3719" s="29">
        <v>39057</v>
      </c>
      <c r="B3719" s="28">
        <v>63.7</v>
      </c>
    </row>
    <row r="3720" spans="1:2">
      <c r="A3720" s="29">
        <v>39056</v>
      </c>
      <c r="B3720" s="28">
        <v>63.65</v>
      </c>
    </row>
    <row r="3721" spans="1:2">
      <c r="A3721" s="29">
        <v>39055</v>
      </c>
      <c r="B3721" s="28">
        <v>63.97</v>
      </c>
    </row>
    <row r="3722" spans="1:2">
      <c r="A3722" s="29">
        <v>39052</v>
      </c>
      <c r="B3722" s="28">
        <v>64.739999999999995</v>
      </c>
    </row>
    <row r="3723" spans="1:2">
      <c r="A3723" s="30">
        <v>39051</v>
      </c>
      <c r="B3723" s="28">
        <v>64.36</v>
      </c>
    </row>
    <row r="3724" spans="1:2">
      <c r="A3724" s="30">
        <v>39050</v>
      </c>
      <c r="B3724" s="28">
        <v>62.13</v>
      </c>
    </row>
    <row r="3725" spans="1:2">
      <c r="A3725" s="30">
        <v>39049</v>
      </c>
      <c r="B3725" s="28">
        <v>61.22</v>
      </c>
    </row>
    <row r="3726" spans="1:2">
      <c r="A3726" s="30">
        <v>39048</v>
      </c>
      <c r="B3726" s="28">
        <v>60.52</v>
      </c>
    </row>
    <row r="3727" spans="1:2">
      <c r="A3727" s="30">
        <v>39045</v>
      </c>
      <c r="B3727" s="28">
        <v>60.72</v>
      </c>
    </row>
    <row r="3728" spans="1:2">
      <c r="A3728" s="30">
        <v>39044</v>
      </c>
      <c r="B3728" s="28">
        <v>59.7</v>
      </c>
    </row>
    <row r="3729" spans="1:2">
      <c r="A3729" s="30">
        <v>39043</v>
      </c>
      <c r="B3729" s="28">
        <v>58.66</v>
      </c>
    </row>
    <row r="3730" spans="1:2">
      <c r="A3730" s="30">
        <v>39042</v>
      </c>
      <c r="B3730" s="28">
        <v>59.53</v>
      </c>
    </row>
    <row r="3731" spans="1:2">
      <c r="A3731" s="30">
        <v>39041</v>
      </c>
      <c r="B3731" s="28">
        <v>57.38</v>
      </c>
    </row>
    <row r="3732" spans="1:2">
      <c r="A3732" s="30">
        <v>39038</v>
      </c>
      <c r="B3732" s="28">
        <v>57.01</v>
      </c>
    </row>
    <row r="3733" spans="1:2">
      <c r="A3733" s="30">
        <v>39037</v>
      </c>
      <c r="B3733" s="28">
        <v>59.5</v>
      </c>
    </row>
    <row r="3734" spans="1:2">
      <c r="A3734" s="30">
        <v>39036</v>
      </c>
      <c r="B3734" s="28">
        <v>57.97</v>
      </c>
    </row>
    <row r="3735" spans="1:2">
      <c r="A3735" s="30">
        <v>39035</v>
      </c>
      <c r="B3735" s="28">
        <v>57.9</v>
      </c>
    </row>
    <row r="3736" spans="1:2">
      <c r="A3736" s="30">
        <v>39034</v>
      </c>
      <c r="B3736" s="28">
        <v>56.88</v>
      </c>
    </row>
    <row r="3737" spans="1:2">
      <c r="A3737" s="29">
        <v>39031</v>
      </c>
      <c r="B3737" s="28">
        <v>59.18</v>
      </c>
    </row>
    <row r="3738" spans="1:2">
      <c r="A3738" s="29">
        <v>39030</v>
      </c>
      <c r="B3738" s="28">
        <v>59.72</v>
      </c>
    </row>
    <row r="3739" spans="1:2">
      <c r="A3739" s="29">
        <v>39029</v>
      </c>
      <c r="B3739" s="28">
        <v>57.18</v>
      </c>
    </row>
    <row r="3740" spans="1:2">
      <c r="A3740" s="29">
        <v>39028</v>
      </c>
      <c r="B3740" s="28">
        <v>56.99</v>
      </c>
    </row>
    <row r="3741" spans="1:2">
      <c r="A3741" s="29">
        <v>39027</v>
      </c>
      <c r="B3741" s="28">
        <v>57.02</v>
      </c>
    </row>
    <row r="3742" spans="1:2">
      <c r="A3742" s="29">
        <v>39024</v>
      </c>
      <c r="B3742" s="28">
        <v>56.55</v>
      </c>
    </row>
    <row r="3743" spans="1:2">
      <c r="A3743" s="29">
        <v>39023</v>
      </c>
      <c r="B3743" s="28">
        <v>56.26</v>
      </c>
    </row>
    <row r="3744" spans="1:2">
      <c r="A3744" s="29">
        <v>39022</v>
      </c>
      <c r="B3744" s="28">
        <v>56.37</v>
      </c>
    </row>
    <row r="3745" spans="1:2">
      <c r="A3745" s="30">
        <v>39021</v>
      </c>
      <c r="B3745" s="28">
        <v>56.13</v>
      </c>
    </row>
    <row r="3746" spans="1:2">
      <c r="A3746" s="30">
        <v>39020</v>
      </c>
      <c r="B3746" s="28">
        <v>57.08</v>
      </c>
    </row>
    <row r="3747" spans="1:2">
      <c r="A3747" s="30">
        <v>39017</v>
      </c>
      <c r="B3747" s="28">
        <v>57.99</v>
      </c>
    </row>
    <row r="3748" spans="1:2">
      <c r="A3748" s="30">
        <v>39016</v>
      </c>
      <c r="B3748" s="28">
        <v>58.76</v>
      </c>
    </row>
    <row r="3749" spans="1:2">
      <c r="A3749" s="30">
        <v>39015</v>
      </c>
      <c r="B3749" s="28">
        <v>58.79</v>
      </c>
    </row>
    <row r="3750" spans="1:2">
      <c r="A3750" s="30">
        <v>39014</v>
      </c>
      <c r="B3750" s="28">
        <v>56.56</v>
      </c>
    </row>
    <row r="3751" spans="1:2">
      <c r="A3751" s="30">
        <v>39013</v>
      </c>
      <c r="B3751" s="28">
        <v>56.56</v>
      </c>
    </row>
    <row r="3752" spans="1:2">
      <c r="A3752" s="30">
        <v>39010</v>
      </c>
      <c r="B3752" s="28">
        <v>57.94</v>
      </c>
    </row>
    <row r="3753" spans="1:2">
      <c r="A3753" s="30">
        <v>39009</v>
      </c>
      <c r="B3753" s="28">
        <v>57.74</v>
      </c>
    </row>
    <row r="3754" spans="1:2">
      <c r="A3754" s="30">
        <v>39008</v>
      </c>
      <c r="B3754" s="28">
        <v>58.51</v>
      </c>
    </row>
    <row r="3755" spans="1:2">
      <c r="A3755" s="30">
        <v>39007</v>
      </c>
      <c r="B3755" s="28">
        <v>60.13</v>
      </c>
    </row>
    <row r="3756" spans="1:2">
      <c r="A3756" s="30">
        <v>39006</v>
      </c>
      <c r="B3756" s="28">
        <v>58.22</v>
      </c>
    </row>
    <row r="3757" spans="1:2">
      <c r="A3757" s="30">
        <v>39003</v>
      </c>
      <c r="B3757" s="28">
        <v>58.97</v>
      </c>
    </row>
    <row r="3758" spans="1:2">
      <c r="A3758" s="29">
        <v>39002</v>
      </c>
      <c r="B3758" s="28">
        <v>57.87</v>
      </c>
    </row>
    <row r="3759" spans="1:2">
      <c r="A3759" s="29">
        <v>39001</v>
      </c>
      <c r="B3759" s="28">
        <v>57.75</v>
      </c>
    </row>
    <row r="3760" spans="1:2">
      <c r="A3760" s="29">
        <v>39000</v>
      </c>
      <c r="B3760" s="28">
        <v>57.8</v>
      </c>
    </row>
    <row r="3761" spans="1:2">
      <c r="A3761" s="29">
        <v>38999</v>
      </c>
      <c r="B3761" s="28">
        <v>59.25</v>
      </c>
    </row>
    <row r="3762" spans="1:2">
      <c r="A3762" s="29">
        <v>38996</v>
      </c>
      <c r="B3762" s="28">
        <v>56.9</v>
      </c>
    </row>
    <row r="3763" spans="1:2">
      <c r="A3763" s="29">
        <v>38995</v>
      </c>
      <c r="B3763" s="28">
        <v>57.93</v>
      </c>
    </row>
    <row r="3764" spans="1:2">
      <c r="A3764" s="29">
        <v>38994</v>
      </c>
      <c r="B3764" s="28">
        <v>55.82</v>
      </c>
    </row>
    <row r="3765" spans="1:2">
      <c r="A3765" s="29">
        <v>38993</v>
      </c>
      <c r="B3765" s="28">
        <v>56.28</v>
      </c>
    </row>
    <row r="3766" spans="1:2">
      <c r="A3766" s="29">
        <v>38992</v>
      </c>
      <c r="B3766" s="28">
        <v>58.8</v>
      </c>
    </row>
    <row r="3767" spans="1:2">
      <c r="A3767" s="30">
        <v>38989</v>
      </c>
      <c r="B3767" s="28">
        <v>59.09</v>
      </c>
    </row>
    <row r="3768" spans="1:2">
      <c r="A3768" s="30">
        <v>38988</v>
      </c>
      <c r="B3768" s="28">
        <v>60.68</v>
      </c>
    </row>
    <row r="3769" spans="1:2">
      <c r="A3769" s="30">
        <v>38987</v>
      </c>
      <c r="B3769" s="28">
        <v>57.6</v>
      </c>
    </row>
    <row r="3770" spans="1:2">
      <c r="A3770" s="30">
        <v>38986</v>
      </c>
      <c r="B3770" s="28">
        <v>58.53</v>
      </c>
    </row>
    <row r="3771" spans="1:2">
      <c r="A3771" s="30">
        <v>38985</v>
      </c>
      <c r="B3771" s="28">
        <v>57.89</v>
      </c>
    </row>
    <row r="3772" spans="1:2">
      <c r="A3772" s="30">
        <v>38982</v>
      </c>
      <c r="B3772" s="28">
        <v>58.81</v>
      </c>
    </row>
    <row r="3773" spans="1:2">
      <c r="A3773" s="30">
        <v>38981</v>
      </c>
      <c r="B3773" s="28">
        <v>59.27</v>
      </c>
    </row>
    <row r="3774" spans="1:2">
      <c r="A3774" s="30">
        <v>38980</v>
      </c>
      <c r="B3774" s="28">
        <v>59.09</v>
      </c>
    </row>
    <row r="3775" spans="1:2">
      <c r="A3775" s="30">
        <v>38979</v>
      </c>
      <c r="B3775" s="28">
        <v>62.52</v>
      </c>
    </row>
    <row r="3776" spans="1:2">
      <c r="A3776" s="30">
        <v>38978</v>
      </c>
      <c r="B3776" s="28">
        <v>61.47</v>
      </c>
    </row>
    <row r="3777" spans="1:2">
      <c r="A3777" s="30">
        <v>38975</v>
      </c>
      <c r="B3777" s="28">
        <v>60.23</v>
      </c>
    </row>
    <row r="3778" spans="1:2">
      <c r="A3778" s="30">
        <v>38974</v>
      </c>
      <c r="B3778" s="28">
        <v>60.75</v>
      </c>
    </row>
    <row r="3779" spans="1:2">
      <c r="A3779" s="30">
        <v>38973</v>
      </c>
      <c r="B3779" s="28">
        <v>61.28</v>
      </c>
    </row>
    <row r="3780" spans="1:2">
      <c r="A3780" s="29">
        <v>38972</v>
      </c>
      <c r="B3780" s="28">
        <v>62.23</v>
      </c>
    </row>
    <row r="3781" spans="1:2">
      <c r="A3781" s="29">
        <v>38971</v>
      </c>
      <c r="B3781" s="28">
        <v>62.41</v>
      </c>
    </row>
    <row r="3782" spans="1:2">
      <c r="A3782" s="29">
        <v>38968</v>
      </c>
      <c r="B3782" s="28">
        <v>64.3</v>
      </c>
    </row>
    <row r="3783" spans="1:2">
      <c r="A3783" s="29">
        <v>38967</v>
      </c>
      <c r="B3783" s="28">
        <v>64.52</v>
      </c>
    </row>
    <row r="3784" spans="1:2">
      <c r="A3784" s="29">
        <v>38966</v>
      </c>
      <c r="B3784" s="28">
        <v>65.41</v>
      </c>
    </row>
    <row r="3785" spans="1:2">
      <c r="A3785" s="29">
        <v>38965</v>
      </c>
      <c r="B3785" s="28">
        <v>65.94</v>
      </c>
    </row>
    <row r="3786" spans="1:2">
      <c r="A3786" s="29">
        <v>38964</v>
      </c>
      <c r="B3786" s="28">
        <v>68.62</v>
      </c>
    </row>
    <row r="3787" spans="1:2">
      <c r="A3787" s="29">
        <v>38961</v>
      </c>
      <c r="B3787" s="28">
        <v>70.489999999999995</v>
      </c>
    </row>
    <row r="3788" spans="1:2">
      <c r="A3788" s="30">
        <v>38960</v>
      </c>
      <c r="B3788" s="28">
        <v>67.66</v>
      </c>
    </row>
    <row r="3789" spans="1:2">
      <c r="A3789" s="30">
        <v>38959</v>
      </c>
      <c r="B3789" s="28">
        <v>67.150000000000006</v>
      </c>
    </row>
    <row r="3790" spans="1:2">
      <c r="A3790" s="30">
        <v>38958</v>
      </c>
      <c r="B3790" s="28">
        <v>67.010000000000005</v>
      </c>
    </row>
    <row r="3791" spans="1:2">
      <c r="A3791" s="30">
        <v>38957</v>
      </c>
      <c r="B3791" s="28">
        <v>69.44</v>
      </c>
    </row>
    <row r="3792" spans="1:2">
      <c r="A3792" s="30">
        <v>38954</v>
      </c>
      <c r="B3792" s="28">
        <v>72.58</v>
      </c>
    </row>
    <row r="3793" spans="1:2">
      <c r="A3793" s="30">
        <v>38953</v>
      </c>
      <c r="B3793" s="28">
        <v>71.400000000000006</v>
      </c>
    </row>
    <row r="3794" spans="1:2">
      <c r="A3794" s="30">
        <v>38952</v>
      </c>
      <c r="B3794" s="28">
        <v>71.12</v>
      </c>
    </row>
    <row r="3795" spans="1:2">
      <c r="A3795" s="30">
        <v>38951</v>
      </c>
      <c r="B3795" s="28">
        <v>72.06</v>
      </c>
    </row>
    <row r="3796" spans="1:2">
      <c r="A3796" s="30">
        <v>38950</v>
      </c>
      <c r="B3796" s="28">
        <v>72.42</v>
      </c>
    </row>
    <row r="3797" spans="1:2">
      <c r="A3797" s="30">
        <v>38947</v>
      </c>
      <c r="B3797" s="28">
        <v>71.3</v>
      </c>
    </row>
    <row r="3798" spans="1:2">
      <c r="A3798" s="30">
        <v>38946</v>
      </c>
      <c r="B3798" s="28">
        <v>70.42</v>
      </c>
    </row>
    <row r="3799" spans="1:2">
      <c r="A3799" s="30">
        <v>38945</v>
      </c>
      <c r="B3799" s="28">
        <v>72.67</v>
      </c>
    </row>
    <row r="3800" spans="1:2">
      <c r="A3800" s="30">
        <v>38944</v>
      </c>
      <c r="B3800" s="28">
        <v>73.569999999999993</v>
      </c>
    </row>
    <row r="3801" spans="1:2">
      <c r="A3801" s="30">
        <v>38943</v>
      </c>
      <c r="B3801" s="28">
        <v>73.78</v>
      </c>
    </row>
    <row r="3802" spans="1:2">
      <c r="A3802" s="29">
        <v>38940</v>
      </c>
      <c r="B3802" s="28">
        <v>75.19</v>
      </c>
    </row>
    <row r="3803" spans="1:2">
      <c r="A3803" s="29">
        <v>38939</v>
      </c>
      <c r="B3803" s="28">
        <v>75.69</v>
      </c>
    </row>
    <row r="3804" spans="1:2">
      <c r="A3804" s="29">
        <v>38938</v>
      </c>
      <c r="B3804" s="28">
        <v>78.260000000000005</v>
      </c>
    </row>
    <row r="3805" spans="1:2">
      <c r="A3805" s="29">
        <v>38937</v>
      </c>
      <c r="B3805" s="28">
        <v>77.930000000000007</v>
      </c>
    </row>
    <row r="3806" spans="1:2">
      <c r="A3806" s="29">
        <v>38936</v>
      </c>
      <c r="B3806" s="28">
        <v>77.819999999999993</v>
      </c>
    </row>
    <row r="3807" spans="1:2">
      <c r="A3807" s="29">
        <v>38933</v>
      </c>
      <c r="B3807" s="28">
        <v>76.53</v>
      </c>
    </row>
    <row r="3808" spans="1:2">
      <c r="A3808" s="29">
        <v>38932</v>
      </c>
      <c r="B3808" s="28">
        <v>76.28</v>
      </c>
    </row>
    <row r="3809" spans="1:2">
      <c r="A3809" s="29">
        <v>38931</v>
      </c>
      <c r="B3809" s="28">
        <v>77.63</v>
      </c>
    </row>
    <row r="3810" spans="1:2">
      <c r="A3810" s="29">
        <v>38930</v>
      </c>
      <c r="B3810" s="28">
        <v>76.39</v>
      </c>
    </row>
    <row r="3811" spans="1:2">
      <c r="A3811" s="30">
        <v>38929</v>
      </c>
      <c r="B3811" s="28">
        <v>74.75</v>
      </c>
    </row>
    <row r="3812" spans="1:2">
      <c r="A3812" s="30">
        <v>38926</v>
      </c>
      <c r="B3812" s="28">
        <v>73.95</v>
      </c>
    </row>
    <row r="3813" spans="1:2">
      <c r="A3813" s="30">
        <v>38925</v>
      </c>
      <c r="B3813" s="28">
        <v>75.36</v>
      </c>
    </row>
    <row r="3814" spans="1:2">
      <c r="A3814" s="30">
        <v>38924</v>
      </c>
      <c r="B3814" s="28">
        <v>73.760000000000005</v>
      </c>
    </row>
    <row r="3815" spans="1:2">
      <c r="A3815" s="30">
        <v>38923</v>
      </c>
      <c r="B3815" s="28">
        <v>72.489999999999995</v>
      </c>
    </row>
    <row r="3816" spans="1:2">
      <c r="A3816" s="30">
        <v>38922</v>
      </c>
      <c r="B3816" s="28">
        <v>72.09</v>
      </c>
    </row>
    <row r="3817" spans="1:2">
      <c r="A3817" s="30">
        <v>38919</v>
      </c>
      <c r="B3817" s="28">
        <v>72.959999999999994</v>
      </c>
    </row>
    <row r="3818" spans="1:2">
      <c r="A3818" s="30">
        <v>38918</v>
      </c>
      <c r="B3818" s="28">
        <v>72.56</v>
      </c>
    </row>
    <row r="3819" spans="1:2">
      <c r="A3819" s="30">
        <v>38917</v>
      </c>
      <c r="B3819" s="28">
        <v>71.62</v>
      </c>
    </row>
    <row r="3820" spans="1:2">
      <c r="A3820" s="30">
        <v>38916</v>
      </c>
      <c r="B3820" s="28">
        <v>75.319999999999993</v>
      </c>
    </row>
    <row r="3821" spans="1:2">
      <c r="A3821" s="30">
        <v>38915</v>
      </c>
      <c r="B3821" s="28">
        <v>75.12</v>
      </c>
    </row>
    <row r="3822" spans="1:2">
      <c r="A3822" s="30">
        <v>38912</v>
      </c>
      <c r="B3822" s="28">
        <v>76.13</v>
      </c>
    </row>
    <row r="3823" spans="1:2">
      <c r="A3823" s="30">
        <v>38911</v>
      </c>
      <c r="B3823" s="28">
        <v>75.23</v>
      </c>
    </row>
    <row r="3824" spans="1:2">
      <c r="A3824" s="29">
        <v>38910</v>
      </c>
      <c r="B3824" s="28">
        <v>73.040000000000006</v>
      </c>
    </row>
    <row r="3825" spans="1:2">
      <c r="A3825" s="29">
        <v>38909</v>
      </c>
      <c r="B3825" s="28">
        <v>73.14</v>
      </c>
    </row>
    <row r="3826" spans="1:2">
      <c r="A3826" s="29">
        <v>38908</v>
      </c>
      <c r="B3826" s="28">
        <v>72.39</v>
      </c>
    </row>
    <row r="3827" spans="1:2">
      <c r="A3827" s="29">
        <v>38905</v>
      </c>
      <c r="B3827" s="28">
        <v>74.14</v>
      </c>
    </row>
    <row r="3828" spans="1:2">
      <c r="A3828" s="29">
        <v>38904</v>
      </c>
      <c r="B3828" s="28">
        <v>73.12</v>
      </c>
    </row>
    <row r="3829" spans="1:2">
      <c r="A3829" s="29">
        <v>38903</v>
      </c>
      <c r="B3829" s="28">
        <v>72.88</v>
      </c>
    </row>
    <row r="3830" spans="1:2">
      <c r="A3830" s="29">
        <v>38902</v>
      </c>
      <c r="B3830" s="28">
        <v>73.17</v>
      </c>
    </row>
    <row r="3831" spans="1:2">
      <c r="A3831" s="29">
        <v>38901</v>
      </c>
      <c r="B3831" s="28">
        <v>73.94</v>
      </c>
    </row>
    <row r="3832" spans="1:2">
      <c r="A3832" s="30">
        <v>38898</v>
      </c>
      <c r="B3832" s="28">
        <v>73.2</v>
      </c>
    </row>
    <row r="3833" spans="1:2">
      <c r="A3833" s="30">
        <v>38897</v>
      </c>
      <c r="B3833" s="28">
        <v>73.02</v>
      </c>
    </row>
    <row r="3834" spans="1:2">
      <c r="A3834" s="30">
        <v>38896</v>
      </c>
      <c r="B3834" s="28">
        <v>71.760000000000005</v>
      </c>
    </row>
    <row r="3835" spans="1:2">
      <c r="A3835" s="30">
        <v>38895</v>
      </c>
      <c r="B3835" s="28">
        <v>71.260000000000005</v>
      </c>
    </row>
    <row r="3836" spans="1:2">
      <c r="A3836" s="30">
        <v>38894</v>
      </c>
      <c r="B3836" s="28">
        <v>69.849999999999994</v>
      </c>
    </row>
    <row r="3837" spans="1:2">
      <c r="A3837" s="30">
        <v>38891</v>
      </c>
      <c r="B3837" s="28">
        <v>69.91</v>
      </c>
    </row>
    <row r="3838" spans="1:2">
      <c r="A3838" s="30">
        <v>38890</v>
      </c>
      <c r="B3838" s="28">
        <v>69.599999999999994</v>
      </c>
    </row>
    <row r="3839" spans="1:2">
      <c r="A3839" s="30">
        <v>38889</v>
      </c>
      <c r="B3839" s="28">
        <v>68.17</v>
      </c>
    </row>
    <row r="3840" spans="1:2">
      <c r="A3840" s="30">
        <v>38888</v>
      </c>
      <c r="B3840" s="28">
        <v>67.569999999999993</v>
      </c>
    </row>
    <row r="3841" spans="1:2">
      <c r="A3841" s="30">
        <v>38887</v>
      </c>
      <c r="B3841" s="28">
        <v>66.400000000000006</v>
      </c>
    </row>
    <row r="3842" spans="1:2">
      <c r="A3842" s="30">
        <v>38884</v>
      </c>
      <c r="B3842" s="28">
        <v>65.010000000000005</v>
      </c>
    </row>
    <row r="3843" spans="1:2">
      <c r="A3843" s="30">
        <v>38883</v>
      </c>
      <c r="B3843" s="28">
        <v>66.040000000000006</v>
      </c>
    </row>
    <row r="3844" spans="1:2">
      <c r="A3844" s="30">
        <v>38882</v>
      </c>
      <c r="B3844" s="28">
        <v>65.52</v>
      </c>
    </row>
    <row r="3845" spans="1:2">
      <c r="A3845" s="30">
        <v>38881</v>
      </c>
      <c r="B3845" s="28">
        <v>65.67</v>
      </c>
    </row>
    <row r="3846" spans="1:2">
      <c r="A3846" s="29">
        <v>38880</v>
      </c>
      <c r="B3846" s="28">
        <v>68.62</v>
      </c>
    </row>
    <row r="3847" spans="1:2">
      <c r="A3847" s="29">
        <v>38877</v>
      </c>
      <c r="B3847" s="28">
        <v>69.13</v>
      </c>
    </row>
    <row r="3848" spans="1:2">
      <c r="A3848" s="29">
        <v>38876</v>
      </c>
      <c r="B3848" s="28">
        <v>65.760000000000005</v>
      </c>
    </row>
    <row r="3849" spans="1:2">
      <c r="A3849" s="29">
        <v>38875</v>
      </c>
      <c r="B3849" s="28">
        <v>67.17</v>
      </c>
    </row>
    <row r="3850" spans="1:2">
      <c r="A3850" s="29">
        <v>38874</v>
      </c>
      <c r="B3850" s="28">
        <v>68.25</v>
      </c>
    </row>
    <row r="3851" spans="1:2">
      <c r="A3851" s="29">
        <v>38873</v>
      </c>
      <c r="B3851" s="28">
        <v>69.13</v>
      </c>
    </row>
    <row r="3852" spans="1:2">
      <c r="A3852" s="29">
        <v>38870</v>
      </c>
      <c r="B3852" s="28">
        <v>68.42</v>
      </c>
    </row>
    <row r="3853" spans="1:2">
      <c r="A3853" s="29">
        <v>38869</v>
      </c>
      <c r="B3853" s="28">
        <v>68.77</v>
      </c>
    </row>
    <row r="3854" spans="1:2">
      <c r="A3854" s="30">
        <v>38868</v>
      </c>
      <c r="B3854" s="28">
        <v>67.569999999999993</v>
      </c>
    </row>
    <row r="3855" spans="1:2">
      <c r="A3855" s="30">
        <v>38867</v>
      </c>
      <c r="B3855" s="28">
        <v>69.819999999999993</v>
      </c>
    </row>
    <row r="3856" spans="1:2">
      <c r="A3856" s="30">
        <v>38866</v>
      </c>
      <c r="B3856" s="28">
        <v>69.16</v>
      </c>
    </row>
    <row r="3857" spans="1:2">
      <c r="A3857" s="30">
        <v>38863</v>
      </c>
      <c r="B3857" s="28">
        <v>69.88</v>
      </c>
    </row>
    <row r="3858" spans="1:2">
      <c r="A3858" s="30">
        <v>38862</v>
      </c>
      <c r="B3858" s="28">
        <v>68.510000000000005</v>
      </c>
    </row>
    <row r="3859" spans="1:2">
      <c r="A3859" s="30">
        <v>38861</v>
      </c>
      <c r="B3859" s="28">
        <v>68.45</v>
      </c>
    </row>
    <row r="3860" spans="1:2">
      <c r="A3860" s="30">
        <v>38860</v>
      </c>
      <c r="B3860" s="28">
        <v>68.97</v>
      </c>
    </row>
    <row r="3861" spans="1:2">
      <c r="A3861" s="30">
        <v>38859</v>
      </c>
      <c r="B3861" s="28">
        <v>66.52</v>
      </c>
    </row>
    <row r="3862" spans="1:2">
      <c r="A3862" s="30">
        <v>38856</v>
      </c>
      <c r="B3862" s="28">
        <v>66.930000000000007</v>
      </c>
    </row>
    <row r="3863" spans="1:2">
      <c r="A3863" s="30">
        <v>38855</v>
      </c>
      <c r="B3863" s="28">
        <v>67.39</v>
      </c>
    </row>
    <row r="3864" spans="1:2">
      <c r="A3864" s="30">
        <v>38854</v>
      </c>
      <c r="B3864" s="28">
        <v>67.52</v>
      </c>
    </row>
    <row r="3865" spans="1:2">
      <c r="A3865" s="30">
        <v>38853</v>
      </c>
      <c r="B3865" s="28">
        <v>68.66</v>
      </c>
    </row>
    <row r="3866" spans="1:2">
      <c r="A3866" s="30">
        <v>38852</v>
      </c>
      <c r="B3866" s="28">
        <v>68.69</v>
      </c>
    </row>
    <row r="3867" spans="1:2">
      <c r="A3867" s="29">
        <v>38849</v>
      </c>
      <c r="B3867" s="28">
        <v>71.3</v>
      </c>
    </row>
    <row r="3868" spans="1:2">
      <c r="A3868" s="29">
        <v>38848</v>
      </c>
      <c r="B3868" s="28">
        <v>72.2</v>
      </c>
    </row>
    <row r="3869" spans="1:2">
      <c r="A3869" s="29">
        <v>38847</v>
      </c>
      <c r="B3869" s="28">
        <v>69.83</v>
      </c>
    </row>
    <row r="3870" spans="1:2">
      <c r="A3870" s="29">
        <v>38846</v>
      </c>
      <c r="B3870" s="28">
        <v>70.599999999999994</v>
      </c>
    </row>
    <row r="3871" spans="1:2">
      <c r="A3871" s="29">
        <v>38845</v>
      </c>
      <c r="B3871" s="28">
        <v>68.260000000000005</v>
      </c>
    </row>
    <row r="3872" spans="1:2">
      <c r="A3872" s="29">
        <v>38842</v>
      </c>
      <c r="B3872" s="28">
        <v>71.22</v>
      </c>
    </row>
    <row r="3873" spans="1:2">
      <c r="A3873" s="29">
        <v>38841</v>
      </c>
      <c r="B3873" s="28">
        <v>71.84</v>
      </c>
    </row>
    <row r="3874" spans="1:2">
      <c r="A3874" s="29">
        <v>38840</v>
      </c>
      <c r="B3874" s="28">
        <v>73.73</v>
      </c>
    </row>
    <row r="3875" spans="1:2">
      <c r="A3875" s="29">
        <v>38839</v>
      </c>
      <c r="B3875" s="28">
        <v>74.45</v>
      </c>
    </row>
    <row r="3876" spans="1:2">
      <c r="A3876" s="29">
        <v>38838</v>
      </c>
      <c r="B3876" s="28">
        <v>73.37</v>
      </c>
    </row>
    <row r="3877" spans="1:2">
      <c r="A3877" s="30">
        <v>38835</v>
      </c>
      <c r="B3877" s="28">
        <v>72.150000000000006</v>
      </c>
    </row>
    <row r="3878" spans="1:2">
      <c r="A3878" s="30">
        <v>38834</v>
      </c>
      <c r="B3878" s="28">
        <v>71.790000000000006</v>
      </c>
    </row>
    <row r="3879" spans="1:2">
      <c r="A3879" s="30">
        <v>38833</v>
      </c>
      <c r="B3879" s="28">
        <v>73.459999999999994</v>
      </c>
    </row>
    <row r="3880" spans="1:2">
      <c r="A3880" s="30">
        <v>38832</v>
      </c>
      <c r="B3880" s="28">
        <v>72.86</v>
      </c>
    </row>
    <row r="3881" spans="1:2">
      <c r="A3881" s="30">
        <v>38831</v>
      </c>
      <c r="B3881" s="28">
        <v>73.959999999999994</v>
      </c>
    </row>
    <row r="3882" spans="1:2">
      <c r="A3882" s="30">
        <v>38828</v>
      </c>
      <c r="B3882" s="28">
        <v>73.94</v>
      </c>
    </row>
    <row r="3883" spans="1:2">
      <c r="A3883" s="30">
        <v>38827</v>
      </c>
      <c r="B3883" s="28">
        <v>72.569999999999993</v>
      </c>
    </row>
    <row r="3884" spans="1:2">
      <c r="A3884" s="30">
        <v>38826</v>
      </c>
      <c r="B3884" s="28">
        <v>72.69</v>
      </c>
    </row>
    <row r="3885" spans="1:2">
      <c r="A3885" s="30">
        <v>38825</v>
      </c>
      <c r="B3885" s="28">
        <v>70.97</v>
      </c>
    </row>
    <row r="3886" spans="1:2">
      <c r="A3886" s="30">
        <v>38820</v>
      </c>
      <c r="B3886" s="28">
        <v>69.39</v>
      </c>
    </row>
    <row r="3887" spans="1:2">
      <c r="A3887" s="29">
        <v>38819</v>
      </c>
      <c r="B3887" s="28">
        <v>69.540000000000006</v>
      </c>
    </row>
    <row r="3888" spans="1:2">
      <c r="A3888" s="29">
        <v>38818</v>
      </c>
      <c r="B3888" s="28">
        <v>68.52</v>
      </c>
    </row>
    <row r="3889" spans="1:2">
      <c r="A3889" s="29">
        <v>38817</v>
      </c>
      <c r="B3889" s="28">
        <v>68.2</v>
      </c>
    </row>
    <row r="3890" spans="1:2">
      <c r="A3890" s="29">
        <v>38814</v>
      </c>
      <c r="B3890" s="28">
        <v>67.11</v>
      </c>
    </row>
    <row r="3891" spans="1:2">
      <c r="A3891" s="29">
        <v>38813</v>
      </c>
      <c r="B3891" s="28">
        <v>67.58</v>
      </c>
    </row>
    <row r="3892" spans="1:2">
      <c r="A3892" s="29">
        <v>38812</v>
      </c>
      <c r="B3892" s="28">
        <v>66.739999999999995</v>
      </c>
    </row>
    <row r="3893" spans="1:2">
      <c r="A3893" s="29">
        <v>38811</v>
      </c>
      <c r="B3893" s="28">
        <v>65.930000000000007</v>
      </c>
    </row>
    <row r="3894" spans="1:2">
      <c r="A3894" s="29">
        <v>38810</v>
      </c>
      <c r="B3894" s="28">
        <v>67.28</v>
      </c>
    </row>
    <row r="3895" spans="1:2">
      <c r="A3895" s="30">
        <v>38807</v>
      </c>
      <c r="B3895" s="28">
        <v>66.06</v>
      </c>
    </row>
    <row r="3896" spans="1:2">
      <c r="A3896" s="30">
        <v>38806</v>
      </c>
      <c r="B3896" s="28">
        <v>65.95</v>
      </c>
    </row>
    <row r="3897" spans="1:2">
      <c r="A3897" s="30">
        <v>38805</v>
      </c>
      <c r="B3897" s="28">
        <v>64.88</v>
      </c>
    </row>
    <row r="3898" spans="1:2">
      <c r="A3898" s="30">
        <v>38804</v>
      </c>
      <c r="B3898" s="28">
        <v>64.31</v>
      </c>
    </row>
    <row r="3899" spans="1:2">
      <c r="A3899" s="30">
        <v>38803</v>
      </c>
      <c r="B3899" s="28">
        <v>62.59</v>
      </c>
    </row>
    <row r="3900" spans="1:2">
      <c r="A3900" s="30">
        <v>38800</v>
      </c>
      <c r="B3900" s="28">
        <v>62.78</v>
      </c>
    </row>
    <row r="3901" spans="1:2">
      <c r="A3901" s="30">
        <v>38799</v>
      </c>
      <c r="B3901" s="28">
        <v>61.76</v>
      </c>
    </row>
    <row r="3902" spans="1:2">
      <c r="A3902" s="30">
        <v>38798</v>
      </c>
      <c r="B3902" s="28">
        <v>61.23</v>
      </c>
    </row>
    <row r="3903" spans="1:2">
      <c r="A3903" s="30">
        <v>38797</v>
      </c>
      <c r="B3903" s="28">
        <v>59.96</v>
      </c>
    </row>
    <row r="3904" spans="1:2">
      <c r="A3904" s="30">
        <v>38796</v>
      </c>
      <c r="B3904" s="28">
        <v>62.3</v>
      </c>
    </row>
    <row r="3905" spans="1:2">
      <c r="A3905" s="30">
        <v>38793</v>
      </c>
      <c r="B3905" s="28">
        <v>63.54</v>
      </c>
    </row>
    <row r="3906" spans="1:2">
      <c r="A3906" s="30">
        <v>38792</v>
      </c>
      <c r="B3906" s="28">
        <v>62.07</v>
      </c>
    </row>
    <row r="3907" spans="1:2">
      <c r="A3907" s="30">
        <v>38791</v>
      </c>
      <c r="B3907" s="28">
        <v>63.12</v>
      </c>
    </row>
    <row r="3908" spans="1:2">
      <c r="A3908" s="30">
        <v>38790</v>
      </c>
      <c r="B3908" s="28">
        <v>62.39</v>
      </c>
    </row>
    <row r="3909" spans="1:2">
      <c r="A3909" s="30">
        <v>38789</v>
      </c>
      <c r="B3909" s="28">
        <v>60.99</v>
      </c>
    </row>
    <row r="3910" spans="1:2">
      <c r="A3910" s="29">
        <v>38786</v>
      </c>
      <c r="B3910" s="28">
        <v>59.04</v>
      </c>
    </row>
    <row r="3911" spans="1:2">
      <c r="A3911" s="29">
        <v>38785</v>
      </c>
      <c r="B3911" s="28">
        <v>58.82</v>
      </c>
    </row>
    <row r="3912" spans="1:2">
      <c r="A3912" s="29">
        <v>38784</v>
      </c>
      <c r="B3912" s="28">
        <v>58.42</v>
      </c>
    </row>
    <row r="3913" spans="1:2">
      <c r="A3913" s="29">
        <v>38783</v>
      </c>
      <c r="B3913" s="28">
        <v>59.79</v>
      </c>
    </row>
    <row r="3914" spans="1:2">
      <c r="A3914" s="29">
        <v>38782</v>
      </c>
      <c r="B3914" s="28">
        <v>61.41</v>
      </c>
    </row>
    <row r="3915" spans="1:2">
      <c r="A3915" s="29">
        <v>38779</v>
      </c>
      <c r="B3915" s="28">
        <v>62.69</v>
      </c>
    </row>
    <row r="3916" spans="1:2">
      <c r="A3916" s="29">
        <v>38778</v>
      </c>
      <c r="B3916" s="28">
        <v>62.27</v>
      </c>
    </row>
    <row r="3917" spans="1:2">
      <c r="A3917" s="29">
        <v>38777</v>
      </c>
      <c r="B3917" s="28">
        <v>61.12</v>
      </c>
    </row>
    <row r="3918" spans="1:2">
      <c r="A3918" s="30">
        <v>38776</v>
      </c>
      <c r="B3918" s="28">
        <v>59.78</v>
      </c>
    </row>
    <row r="3919" spans="1:2">
      <c r="A3919" s="30">
        <v>38775</v>
      </c>
      <c r="B3919" s="28">
        <v>59.44</v>
      </c>
    </row>
    <row r="3920" spans="1:2">
      <c r="A3920" s="30">
        <v>38772</v>
      </c>
      <c r="B3920" s="28">
        <v>60.13</v>
      </c>
    </row>
    <row r="3921" spans="1:2">
      <c r="A3921" s="30">
        <v>38771</v>
      </c>
      <c r="B3921" s="28">
        <v>58.71</v>
      </c>
    </row>
    <row r="3922" spans="1:2">
      <c r="A3922" s="30">
        <v>38770</v>
      </c>
      <c r="B3922" s="28">
        <v>58.71</v>
      </c>
    </row>
    <row r="3923" spans="1:2">
      <c r="A3923" s="30">
        <v>38769</v>
      </c>
      <c r="B3923" s="28">
        <v>59.35</v>
      </c>
    </row>
    <row r="3924" spans="1:2">
      <c r="A3924" s="30">
        <v>38768</v>
      </c>
      <c r="B3924" s="28">
        <v>60.05</v>
      </c>
    </row>
    <row r="3925" spans="1:2">
      <c r="A3925" s="30">
        <v>38765</v>
      </c>
      <c r="B3925" s="28">
        <v>58.34</v>
      </c>
    </row>
    <row r="3926" spans="1:2">
      <c r="A3926" s="30">
        <v>38764</v>
      </c>
      <c r="B3926" s="28">
        <v>56.78</v>
      </c>
    </row>
    <row r="3927" spans="1:2">
      <c r="A3927" s="30">
        <v>38763</v>
      </c>
      <c r="B3927" s="28">
        <v>57.67</v>
      </c>
    </row>
    <row r="3928" spans="1:2">
      <c r="A3928" s="30">
        <v>38762</v>
      </c>
      <c r="B3928" s="28">
        <v>58.27</v>
      </c>
    </row>
    <row r="3929" spans="1:2">
      <c r="A3929" s="30">
        <v>38761</v>
      </c>
      <c r="B3929" s="28">
        <v>59.16</v>
      </c>
    </row>
    <row r="3930" spans="1:2">
      <c r="A3930" s="29">
        <v>38758</v>
      </c>
      <c r="B3930" s="28">
        <v>59.66</v>
      </c>
    </row>
    <row r="3931" spans="1:2">
      <c r="A3931" s="29">
        <v>38757</v>
      </c>
      <c r="B3931" s="28">
        <v>60.7</v>
      </c>
    </row>
    <row r="3932" spans="1:2">
      <c r="A3932" s="29">
        <v>38756</v>
      </c>
      <c r="B3932" s="28">
        <v>60.82</v>
      </c>
    </row>
    <row r="3933" spans="1:2">
      <c r="A3933" s="29">
        <v>38755</v>
      </c>
      <c r="B3933" s="28">
        <v>61.64</v>
      </c>
    </row>
    <row r="3934" spans="1:2">
      <c r="A3934" s="29">
        <v>38754</v>
      </c>
      <c r="B3934" s="28">
        <v>63.32</v>
      </c>
    </row>
    <row r="3935" spans="1:2">
      <c r="A3935" s="29">
        <v>38751</v>
      </c>
      <c r="B3935" s="28">
        <v>62.54</v>
      </c>
    </row>
    <row r="3936" spans="1:2">
      <c r="A3936" s="29">
        <v>38750</v>
      </c>
      <c r="B3936" s="28">
        <v>63.49</v>
      </c>
    </row>
    <row r="3937" spans="1:2">
      <c r="A3937" s="29">
        <v>38749</v>
      </c>
      <c r="B3937" s="28">
        <v>65.64</v>
      </c>
    </row>
    <row r="3938" spans="1:2">
      <c r="A3938" s="30">
        <v>38748</v>
      </c>
      <c r="B3938" s="28">
        <v>63.19</v>
      </c>
    </row>
    <row r="3939" spans="1:2">
      <c r="A3939" s="30">
        <v>38747</v>
      </c>
      <c r="B3939" s="28">
        <v>65.14</v>
      </c>
    </row>
    <row r="3940" spans="1:2">
      <c r="A3940" s="30">
        <v>38744</v>
      </c>
      <c r="B3940" s="28">
        <v>64.95</v>
      </c>
    </row>
    <row r="3941" spans="1:2">
      <c r="A3941" s="30">
        <v>38743</v>
      </c>
      <c r="B3941" s="28">
        <v>62.93</v>
      </c>
    </row>
    <row r="3942" spans="1:2">
      <c r="A3942" s="30">
        <v>38742</v>
      </c>
      <c r="B3942" s="28">
        <v>62.61</v>
      </c>
    </row>
    <row r="3943" spans="1:2">
      <c r="A3943" s="30">
        <v>38741</v>
      </c>
      <c r="B3943" s="28">
        <v>63.82</v>
      </c>
    </row>
    <row r="3944" spans="1:2">
      <c r="A3944" s="30">
        <v>38740</v>
      </c>
      <c r="B3944" s="28">
        <v>64.56</v>
      </c>
    </row>
    <row r="3945" spans="1:2">
      <c r="A3945" s="30">
        <v>38737</v>
      </c>
      <c r="B3945" s="28">
        <v>64.92</v>
      </c>
    </row>
    <row r="3946" spans="1:2">
      <c r="A3946" s="30">
        <v>38736</v>
      </c>
      <c r="B3946" s="28">
        <v>63.64</v>
      </c>
    </row>
    <row r="3947" spans="1:2">
      <c r="A3947" s="30">
        <v>38735</v>
      </c>
      <c r="B3947" s="28">
        <v>63.6</v>
      </c>
    </row>
    <row r="3948" spans="1:2">
      <c r="A3948" s="30">
        <v>38734</v>
      </c>
      <c r="B3948" s="28">
        <v>63.22</v>
      </c>
    </row>
    <row r="3949" spans="1:2">
      <c r="A3949" s="30">
        <v>38733</v>
      </c>
      <c r="B3949" s="28">
        <v>62.34</v>
      </c>
    </row>
    <row r="3950" spans="1:2">
      <c r="A3950" s="30">
        <v>38730</v>
      </c>
      <c r="B3950" s="28">
        <v>61.58</v>
      </c>
    </row>
    <row r="3951" spans="1:2">
      <c r="A3951" s="29">
        <v>38729</v>
      </c>
      <c r="B3951" s="28">
        <v>62.95</v>
      </c>
    </row>
    <row r="3952" spans="1:2">
      <c r="A3952" s="29">
        <v>38728</v>
      </c>
      <c r="B3952" s="28">
        <v>61.54</v>
      </c>
    </row>
    <row r="3953" spans="1:2">
      <c r="A3953" s="29">
        <v>38727</v>
      </c>
      <c r="B3953" s="28">
        <v>62.32</v>
      </c>
    </row>
    <row r="3954" spans="1:2">
      <c r="A3954" s="29">
        <v>38726</v>
      </c>
      <c r="B3954" s="28">
        <v>62.51</v>
      </c>
    </row>
    <row r="3955" spans="1:2">
      <c r="A3955" s="29">
        <v>38723</v>
      </c>
      <c r="B3955" s="28">
        <v>62.43</v>
      </c>
    </row>
    <row r="3956" spans="1:2">
      <c r="A3956" s="29">
        <v>38722</v>
      </c>
      <c r="B3956" s="28">
        <v>61.68</v>
      </c>
    </row>
    <row r="3957" spans="1:2">
      <c r="A3957" s="29">
        <v>38721</v>
      </c>
      <c r="B3957" s="28">
        <v>61.25</v>
      </c>
    </row>
    <row r="3958" spans="1:2">
      <c r="A3958" s="29">
        <v>38720</v>
      </c>
      <c r="B3958" s="28">
        <v>61.51</v>
      </c>
    </row>
    <row r="3959" spans="1:2">
      <c r="A3959" s="30">
        <v>38716</v>
      </c>
      <c r="B3959" s="28">
        <v>58.34</v>
      </c>
    </row>
    <row r="3960" spans="1:2">
      <c r="A3960" s="30">
        <v>38715</v>
      </c>
      <c r="B3960" s="28">
        <v>57.72</v>
      </c>
    </row>
    <row r="3961" spans="1:2">
      <c r="A3961" s="30">
        <v>38714</v>
      </c>
      <c r="B3961" s="28">
        <v>56.91</v>
      </c>
    </row>
    <row r="3962" spans="1:2">
      <c r="A3962" s="30">
        <v>38712</v>
      </c>
      <c r="B3962" s="28">
        <v>56.54</v>
      </c>
    </row>
    <row r="3963" spans="1:2">
      <c r="A3963" s="30">
        <v>38709</v>
      </c>
      <c r="B3963" s="28">
        <v>56.28</v>
      </c>
    </row>
    <row r="3964" spans="1:2">
      <c r="A3964" s="30">
        <v>38708</v>
      </c>
      <c r="B3964" s="28">
        <v>57.3</v>
      </c>
    </row>
    <row r="3965" spans="1:2">
      <c r="A3965" s="30">
        <v>38707</v>
      </c>
      <c r="B3965" s="28">
        <v>56.05</v>
      </c>
    </row>
    <row r="3966" spans="1:2">
      <c r="A3966" s="30">
        <v>38706</v>
      </c>
      <c r="B3966" s="28">
        <v>56.08</v>
      </c>
    </row>
    <row r="3967" spans="1:2">
      <c r="A3967" s="30">
        <v>38705</v>
      </c>
      <c r="B3967" s="28">
        <v>56.09</v>
      </c>
    </row>
    <row r="3968" spans="1:2">
      <c r="A3968" s="30">
        <v>38702</v>
      </c>
      <c r="B3968" s="28">
        <v>58.11</v>
      </c>
    </row>
    <row r="3969" spans="1:2">
      <c r="A3969" s="30">
        <v>38701</v>
      </c>
      <c r="B3969" s="28">
        <v>59.67</v>
      </c>
    </row>
    <row r="3970" spans="1:2">
      <c r="A3970" s="30">
        <v>38700</v>
      </c>
      <c r="B3970" s="28">
        <v>59.59</v>
      </c>
    </row>
    <row r="3971" spans="1:2">
      <c r="A3971" s="30">
        <v>38699</v>
      </c>
      <c r="B3971" s="28">
        <v>59.16</v>
      </c>
    </row>
    <row r="3972" spans="1:2">
      <c r="A3972" s="29">
        <v>38698</v>
      </c>
      <c r="B3972" s="28">
        <v>57.23</v>
      </c>
    </row>
    <row r="3973" spans="1:2">
      <c r="A3973" s="29">
        <v>38695</v>
      </c>
      <c r="B3973" s="28">
        <v>57.18</v>
      </c>
    </row>
    <row r="3974" spans="1:2">
      <c r="A3974" s="29">
        <v>38694</v>
      </c>
      <c r="B3974" s="28">
        <v>56.26</v>
      </c>
    </row>
    <row r="3975" spans="1:2">
      <c r="A3975" s="29">
        <v>38693</v>
      </c>
      <c r="B3975" s="28">
        <v>55.17</v>
      </c>
    </row>
    <row r="3976" spans="1:2">
      <c r="A3976" s="29">
        <v>38692</v>
      </c>
      <c r="B3976" s="28">
        <v>55.68</v>
      </c>
    </row>
    <row r="3977" spans="1:2">
      <c r="A3977" s="29">
        <v>38691</v>
      </c>
      <c r="B3977" s="28">
        <v>56.05</v>
      </c>
    </row>
    <row r="3978" spans="1:2">
      <c r="A3978" s="29">
        <v>38688</v>
      </c>
      <c r="B3978" s="28">
        <v>54.91</v>
      </c>
    </row>
    <row r="3979" spans="1:2">
      <c r="A3979" s="29">
        <v>38687</v>
      </c>
      <c r="B3979" s="28">
        <v>53.65</v>
      </c>
    </row>
    <row r="3980" spans="1:2">
      <c r="A3980" s="30">
        <v>38686</v>
      </c>
      <c r="B3980" s="28">
        <v>53.25</v>
      </c>
    </row>
    <row r="3981" spans="1:2">
      <c r="A3981" s="30">
        <v>38685</v>
      </c>
      <c r="B3981" s="28">
        <v>53.24</v>
      </c>
    </row>
    <row r="3982" spans="1:2">
      <c r="A3982" s="30">
        <v>38684</v>
      </c>
      <c r="B3982" s="28">
        <v>52.91</v>
      </c>
    </row>
    <row r="3983" spans="1:2">
      <c r="A3983" s="30">
        <v>38681</v>
      </c>
      <c r="B3983" s="28">
        <v>53.15</v>
      </c>
    </row>
    <row r="3984" spans="1:2">
      <c r="A3984" s="30">
        <v>38680</v>
      </c>
      <c r="B3984" s="28">
        <v>53.41</v>
      </c>
    </row>
    <row r="3985" spans="1:2">
      <c r="A3985" s="30">
        <v>38679</v>
      </c>
      <c r="B3985" s="28">
        <v>53.73</v>
      </c>
    </row>
    <row r="3986" spans="1:2">
      <c r="A3986" s="30">
        <v>38678</v>
      </c>
      <c r="B3986" s="28">
        <v>54.21</v>
      </c>
    </row>
    <row r="3987" spans="1:2">
      <c r="A3987" s="30">
        <v>38677</v>
      </c>
      <c r="B3987" s="28">
        <v>53.36</v>
      </c>
    </row>
    <row r="3988" spans="1:2">
      <c r="A3988" s="30">
        <v>38674</v>
      </c>
      <c r="B3988" s="28">
        <v>52.84</v>
      </c>
    </row>
    <row r="3989" spans="1:2">
      <c r="A3989" s="30">
        <v>38673</v>
      </c>
      <c r="B3989" s="28">
        <v>53.8</v>
      </c>
    </row>
    <row r="3990" spans="1:2">
      <c r="A3990" s="30">
        <v>38672</v>
      </c>
      <c r="B3990" s="28">
        <v>53.68</v>
      </c>
    </row>
    <row r="3991" spans="1:2">
      <c r="A3991" s="30">
        <v>38671</v>
      </c>
      <c r="B3991" s="28">
        <v>54.45</v>
      </c>
    </row>
    <row r="3992" spans="1:2">
      <c r="A3992" s="30">
        <v>38670</v>
      </c>
      <c r="B3992" s="28">
        <v>54.1</v>
      </c>
    </row>
    <row r="3993" spans="1:2">
      <c r="A3993" s="29">
        <v>38667</v>
      </c>
      <c r="B3993" s="28">
        <v>54.3</v>
      </c>
    </row>
    <row r="3994" spans="1:2">
      <c r="A3994" s="29">
        <v>38666</v>
      </c>
      <c r="B3994" s="28">
        <v>55.85</v>
      </c>
    </row>
    <row r="3995" spans="1:2">
      <c r="A3995" s="29">
        <v>38665</v>
      </c>
      <c r="B3995" s="28">
        <v>57.71</v>
      </c>
    </row>
    <row r="3996" spans="1:2">
      <c r="A3996" s="29">
        <v>38664</v>
      </c>
      <c r="B3996" s="28">
        <v>57.89</v>
      </c>
    </row>
    <row r="3997" spans="1:2">
      <c r="A3997" s="29">
        <v>38663</v>
      </c>
      <c r="B3997" s="28">
        <v>58.19</v>
      </c>
    </row>
    <row r="3998" spans="1:2">
      <c r="A3998" s="29">
        <v>38660</v>
      </c>
      <c r="B3998" s="28">
        <v>60.48</v>
      </c>
    </row>
    <row r="3999" spans="1:2">
      <c r="A3999" s="29">
        <v>38659</v>
      </c>
      <c r="B3999" s="28">
        <v>59.55</v>
      </c>
    </row>
    <row r="4000" spans="1:2">
      <c r="A4000" s="29">
        <v>38658</v>
      </c>
      <c r="B4000" s="28">
        <v>58.53</v>
      </c>
    </row>
    <row r="4001" spans="1:2">
      <c r="A4001" s="29">
        <v>38657</v>
      </c>
      <c r="B4001" s="28">
        <v>56.69</v>
      </c>
    </row>
    <row r="4002" spans="1:2">
      <c r="A4002" s="30">
        <v>38656</v>
      </c>
      <c r="B4002" s="28">
        <v>58.47</v>
      </c>
    </row>
    <row r="4003" spans="1:2">
      <c r="A4003" s="30">
        <v>38653</v>
      </c>
      <c r="B4003" s="28">
        <v>59.47</v>
      </c>
    </row>
    <row r="4004" spans="1:2">
      <c r="A4004" s="30">
        <v>38652</v>
      </c>
      <c r="B4004" s="28">
        <v>58.1</v>
      </c>
    </row>
    <row r="4005" spans="1:2">
      <c r="A4005" s="30">
        <v>38651</v>
      </c>
      <c r="B4005" s="28">
        <v>58.56</v>
      </c>
    </row>
    <row r="4006" spans="1:2">
      <c r="A4006" s="30">
        <v>38650</v>
      </c>
      <c r="B4006" s="28">
        <v>58.72</v>
      </c>
    </row>
    <row r="4007" spans="1:2">
      <c r="A4007" s="30">
        <v>38649</v>
      </c>
      <c r="B4007" s="28">
        <v>57.64</v>
      </c>
    </row>
    <row r="4008" spans="1:2">
      <c r="A4008" s="30">
        <v>38646</v>
      </c>
      <c r="B4008" s="28">
        <v>56.94</v>
      </c>
    </row>
    <row r="4009" spans="1:2">
      <c r="A4009" s="30">
        <v>38645</v>
      </c>
      <c r="B4009" s="28">
        <v>57.04</v>
      </c>
    </row>
    <row r="4010" spans="1:2">
      <c r="A4010" s="30">
        <v>38644</v>
      </c>
      <c r="B4010" s="28">
        <v>58.13</v>
      </c>
    </row>
    <row r="4011" spans="1:2">
      <c r="A4011" s="30">
        <v>38643</v>
      </c>
      <c r="B4011" s="28">
        <v>58.85</v>
      </c>
    </row>
    <row r="4012" spans="1:2">
      <c r="A4012" s="30">
        <v>38642</v>
      </c>
      <c r="B4012" s="28">
        <v>59.81</v>
      </c>
    </row>
    <row r="4013" spans="1:2">
      <c r="A4013" s="30">
        <v>38639</v>
      </c>
      <c r="B4013" s="28">
        <v>58.45</v>
      </c>
    </row>
    <row r="4014" spans="1:2">
      <c r="A4014" s="30">
        <v>38638</v>
      </c>
      <c r="B4014" s="28">
        <v>59.48</v>
      </c>
    </row>
    <row r="4015" spans="1:2">
      <c r="A4015" s="29">
        <v>38637</v>
      </c>
      <c r="B4015" s="28">
        <v>59.91</v>
      </c>
    </row>
    <row r="4016" spans="1:2">
      <c r="A4016" s="29">
        <v>38636</v>
      </c>
      <c r="B4016" s="28">
        <v>58.1</v>
      </c>
    </row>
    <row r="4017" spans="1:2">
      <c r="A4017" s="29">
        <v>38635</v>
      </c>
      <c r="B4017" s="28">
        <v>57.01</v>
      </c>
    </row>
    <row r="4018" spans="1:2">
      <c r="A4018" s="29">
        <v>38632</v>
      </c>
      <c r="B4018" s="28">
        <v>57.29</v>
      </c>
    </row>
    <row r="4019" spans="1:2">
      <c r="A4019" s="29">
        <v>38631</v>
      </c>
      <c r="B4019" s="28">
        <v>57.2</v>
      </c>
    </row>
    <row r="4020" spans="1:2">
      <c r="A4020" s="29">
        <v>38630</v>
      </c>
      <c r="B4020" s="28">
        <v>59.33</v>
      </c>
    </row>
    <row r="4021" spans="1:2">
      <c r="A4021" s="29">
        <v>38629</v>
      </c>
      <c r="B4021" s="28">
        <v>59.17</v>
      </c>
    </row>
    <row r="4022" spans="1:2">
      <c r="A4022" s="29">
        <v>38628</v>
      </c>
      <c r="B4022" s="28">
        <v>61.64</v>
      </c>
    </row>
    <row r="4023" spans="1:2">
      <c r="A4023" s="30">
        <v>38625</v>
      </c>
      <c r="B4023" s="28">
        <v>61.7</v>
      </c>
    </row>
    <row r="4024" spans="1:2">
      <c r="A4024" s="30">
        <v>38624</v>
      </c>
      <c r="B4024" s="28">
        <v>62.02</v>
      </c>
    </row>
    <row r="4025" spans="1:2">
      <c r="A4025" s="30">
        <v>38623</v>
      </c>
      <c r="B4025" s="28">
        <v>62.81</v>
      </c>
    </row>
    <row r="4026" spans="1:2">
      <c r="A4026" s="30">
        <v>38622</v>
      </c>
      <c r="B4026" s="28">
        <v>62.56</v>
      </c>
    </row>
    <row r="4027" spans="1:2">
      <c r="A4027" s="30">
        <v>38621</v>
      </c>
      <c r="B4027" s="28">
        <v>61.73</v>
      </c>
    </row>
    <row r="4028" spans="1:2">
      <c r="A4028" s="30">
        <v>38618</v>
      </c>
      <c r="B4028" s="28">
        <v>62.17</v>
      </c>
    </row>
    <row r="4029" spans="1:2">
      <c r="A4029" s="30">
        <v>38617</v>
      </c>
      <c r="B4029" s="28">
        <v>64.64</v>
      </c>
    </row>
    <row r="4030" spans="1:2">
      <c r="A4030" s="30">
        <v>38616</v>
      </c>
      <c r="B4030" s="28">
        <v>64.31</v>
      </c>
    </row>
    <row r="4031" spans="1:2">
      <c r="A4031" s="30">
        <v>38615</v>
      </c>
      <c r="B4031" s="28">
        <v>62.98</v>
      </c>
    </row>
    <row r="4032" spans="1:2">
      <c r="A4032" s="30">
        <v>38614</v>
      </c>
      <c r="B4032" s="28">
        <v>64.040000000000006</v>
      </c>
    </row>
    <row r="4033" spans="1:2">
      <c r="A4033" s="30">
        <v>38611</v>
      </c>
      <c r="B4033" s="28">
        <v>60.48</v>
      </c>
    </row>
    <row r="4034" spans="1:2">
      <c r="A4034" s="30">
        <v>38610</v>
      </c>
      <c r="B4034" s="28">
        <v>61.9</v>
      </c>
    </row>
    <row r="4035" spans="1:2">
      <c r="A4035" s="30">
        <v>38609</v>
      </c>
      <c r="B4035" s="28">
        <v>61.7</v>
      </c>
    </row>
    <row r="4036" spans="1:2">
      <c r="A4036" s="30">
        <v>38608</v>
      </c>
      <c r="B4036" s="28">
        <v>61.31</v>
      </c>
    </row>
    <row r="4037" spans="1:2">
      <c r="A4037" s="29">
        <v>38607</v>
      </c>
      <c r="B4037" s="28">
        <v>60.69</v>
      </c>
    </row>
    <row r="4038" spans="1:2">
      <c r="A4038" s="29">
        <v>38604</v>
      </c>
      <c r="B4038" s="28">
        <v>62.62</v>
      </c>
    </row>
    <row r="4039" spans="1:2">
      <c r="A4039" s="29">
        <v>38603</v>
      </c>
      <c r="B4039" s="28">
        <v>61.66</v>
      </c>
    </row>
    <row r="4040" spans="1:2">
      <c r="A4040" s="29">
        <v>38602</v>
      </c>
      <c r="B4040" s="28">
        <v>63.6</v>
      </c>
    </row>
    <row r="4041" spans="1:2">
      <c r="A4041" s="29">
        <v>38601</v>
      </c>
      <c r="B4041" s="28">
        <v>64.16</v>
      </c>
    </row>
    <row r="4042" spans="1:2">
      <c r="A4042" s="29">
        <v>38600</v>
      </c>
      <c r="B4042" s="28">
        <v>64.16</v>
      </c>
    </row>
    <row r="4043" spans="1:2">
      <c r="A4043" s="29">
        <v>38597</v>
      </c>
      <c r="B4043" s="28">
        <v>65.95</v>
      </c>
    </row>
    <row r="4044" spans="1:2">
      <c r="A4044" s="29">
        <v>38596</v>
      </c>
      <c r="B4044" s="28">
        <v>66.790000000000006</v>
      </c>
    </row>
    <row r="4045" spans="1:2">
      <c r="A4045" s="30">
        <v>38595</v>
      </c>
      <c r="B4045" s="28">
        <v>66.8</v>
      </c>
    </row>
    <row r="4046" spans="1:2">
      <c r="A4046" s="30">
        <v>38594</v>
      </c>
      <c r="B4046" s="28">
        <v>66.150000000000006</v>
      </c>
    </row>
    <row r="4047" spans="1:2">
      <c r="A4047" s="30">
        <v>38593</v>
      </c>
      <c r="B4047" s="28">
        <v>64.77</v>
      </c>
    </row>
    <row r="4048" spans="1:2">
      <c r="A4048" s="30">
        <v>38590</v>
      </c>
      <c r="B4048" s="28">
        <v>66.23</v>
      </c>
    </row>
    <row r="4049" spans="1:2">
      <c r="A4049" s="30">
        <v>38589</v>
      </c>
      <c r="B4049" s="28">
        <v>65.88</v>
      </c>
    </row>
    <row r="4050" spans="1:2">
      <c r="A4050" s="30">
        <v>38588</v>
      </c>
      <c r="B4050" s="28">
        <v>65.25</v>
      </c>
    </row>
    <row r="4051" spans="1:2">
      <c r="A4051" s="30">
        <v>38587</v>
      </c>
      <c r="B4051" s="28">
        <v>65.16</v>
      </c>
    </row>
    <row r="4052" spans="1:2">
      <c r="A4052" s="30">
        <v>38586</v>
      </c>
      <c r="B4052" s="28">
        <v>65.87</v>
      </c>
    </row>
    <row r="4053" spans="1:2">
      <c r="A4053" s="30">
        <v>38583</v>
      </c>
      <c r="B4053" s="28">
        <v>64.209999999999994</v>
      </c>
    </row>
    <row r="4054" spans="1:2">
      <c r="A4054" s="30">
        <v>38582</v>
      </c>
      <c r="B4054" s="28">
        <v>61.75</v>
      </c>
    </row>
    <row r="4055" spans="1:2">
      <c r="A4055" s="30">
        <v>38581</v>
      </c>
      <c r="B4055" s="28">
        <v>63.41</v>
      </c>
    </row>
    <row r="4056" spans="1:2">
      <c r="A4056" s="30">
        <v>38580</v>
      </c>
      <c r="B4056" s="28">
        <v>65.099999999999994</v>
      </c>
    </row>
    <row r="4057" spans="1:2">
      <c r="A4057" s="30">
        <v>38579</v>
      </c>
      <c r="B4057" s="28">
        <v>66.680000000000007</v>
      </c>
    </row>
    <row r="4058" spans="1:2">
      <c r="A4058" s="29">
        <v>38576</v>
      </c>
      <c r="B4058" s="28">
        <v>67.260000000000005</v>
      </c>
    </row>
    <row r="4059" spans="1:2">
      <c r="A4059" s="29">
        <v>38575</v>
      </c>
      <c r="B4059" s="28">
        <v>65.900000000000006</v>
      </c>
    </row>
    <row r="4060" spans="1:2">
      <c r="A4060" s="29">
        <v>38574</v>
      </c>
      <c r="B4060" s="28">
        <v>63.77</v>
      </c>
    </row>
    <row r="4061" spans="1:2">
      <c r="A4061" s="29">
        <v>38573</v>
      </c>
      <c r="B4061" s="28">
        <v>62.79</v>
      </c>
    </row>
    <row r="4062" spans="1:2">
      <c r="A4062" s="29">
        <v>38572</v>
      </c>
      <c r="B4062" s="28">
        <v>62.56</v>
      </c>
    </row>
    <row r="4063" spans="1:2">
      <c r="A4063" s="29">
        <v>38569</v>
      </c>
      <c r="B4063" s="28">
        <v>60.73</v>
      </c>
    </row>
    <row r="4064" spans="1:2">
      <c r="A4064" s="29">
        <v>38568</v>
      </c>
      <c r="B4064" s="28">
        <v>60.62</v>
      </c>
    </row>
    <row r="4065" spans="1:2">
      <c r="A4065" s="29">
        <v>38567</v>
      </c>
      <c r="B4065" s="28">
        <v>60.04</v>
      </c>
    </row>
    <row r="4066" spans="1:2">
      <c r="A4066" s="29">
        <v>38566</v>
      </c>
      <c r="B4066" s="28">
        <v>60.13</v>
      </c>
    </row>
    <row r="4067" spans="1:2">
      <c r="A4067" s="29">
        <v>38565</v>
      </c>
      <c r="B4067" s="28">
        <v>60.56</v>
      </c>
    </row>
    <row r="4068" spans="1:2">
      <c r="A4068" s="30">
        <v>38562</v>
      </c>
      <c r="B4068" s="28">
        <v>59.77</v>
      </c>
    </row>
    <row r="4069" spans="1:2">
      <c r="A4069" s="30">
        <v>38561</v>
      </c>
      <c r="B4069" s="28">
        <v>58.28</v>
      </c>
    </row>
    <row r="4070" spans="1:2">
      <c r="A4070" s="30">
        <v>38560</v>
      </c>
      <c r="B4070" s="28">
        <v>58.34</v>
      </c>
    </row>
    <row r="4071" spans="1:2">
      <c r="A4071" s="30">
        <v>38559</v>
      </c>
      <c r="B4071" s="28">
        <v>58.58</v>
      </c>
    </row>
    <row r="4072" spans="1:2">
      <c r="A4072" s="30">
        <v>38558</v>
      </c>
      <c r="B4072" s="28">
        <v>57.51</v>
      </c>
    </row>
    <row r="4073" spans="1:2">
      <c r="A4073" s="30">
        <v>38555</v>
      </c>
      <c r="B4073" s="28">
        <v>56.98</v>
      </c>
    </row>
    <row r="4074" spans="1:2">
      <c r="A4074" s="30">
        <v>38554</v>
      </c>
      <c r="B4074" s="28">
        <v>55.59</v>
      </c>
    </row>
    <row r="4075" spans="1:2">
      <c r="A4075" s="30">
        <v>38553</v>
      </c>
      <c r="B4075" s="28">
        <v>56.39</v>
      </c>
    </row>
    <row r="4076" spans="1:2">
      <c r="A4076" s="30">
        <v>38552</v>
      </c>
      <c r="B4076" s="28">
        <v>56.75</v>
      </c>
    </row>
    <row r="4077" spans="1:2">
      <c r="A4077" s="30">
        <v>38551</v>
      </c>
      <c r="B4077" s="28">
        <v>56.25</v>
      </c>
    </row>
    <row r="4078" spans="1:2">
      <c r="A4078" s="30">
        <v>38548</v>
      </c>
      <c r="B4078" s="28">
        <v>56.98</v>
      </c>
    </row>
    <row r="4079" spans="1:2">
      <c r="A4079" s="30">
        <v>38547</v>
      </c>
      <c r="B4079" s="28">
        <v>56.79</v>
      </c>
    </row>
    <row r="4080" spans="1:2">
      <c r="A4080" s="30">
        <v>38546</v>
      </c>
      <c r="B4080" s="28">
        <v>58.33</v>
      </c>
    </row>
    <row r="4081" spans="1:2">
      <c r="A4081" s="29">
        <v>38545</v>
      </c>
      <c r="B4081" s="28">
        <v>58.95</v>
      </c>
    </row>
    <row r="4082" spans="1:2">
      <c r="A4082" s="29">
        <v>38544</v>
      </c>
      <c r="B4082" s="28">
        <v>56.1</v>
      </c>
    </row>
    <row r="4083" spans="1:2">
      <c r="A4083" s="29">
        <v>38541</v>
      </c>
      <c r="B4083" s="28">
        <v>59</v>
      </c>
    </row>
    <row r="4084" spans="1:2">
      <c r="A4084" s="29">
        <v>38540</v>
      </c>
      <c r="B4084" s="28">
        <v>57.55</v>
      </c>
    </row>
    <row r="4085" spans="1:2">
      <c r="A4085" s="29">
        <v>38539</v>
      </c>
      <c r="B4085" s="28">
        <v>58.38</v>
      </c>
    </row>
    <row r="4086" spans="1:2">
      <c r="A4086" s="29">
        <v>38538</v>
      </c>
      <c r="B4086" s="28">
        <v>57.86</v>
      </c>
    </row>
    <row r="4087" spans="1:2">
      <c r="A4087" s="29">
        <v>38537</v>
      </c>
      <c r="B4087" s="28">
        <v>57.13</v>
      </c>
    </row>
    <row r="4088" spans="1:2">
      <c r="A4088" s="29">
        <v>38534</v>
      </c>
      <c r="B4088" s="28">
        <v>56.41</v>
      </c>
    </row>
    <row r="4089" spans="1:2">
      <c r="A4089" s="30">
        <v>38533</v>
      </c>
      <c r="B4089" s="28">
        <v>55.36</v>
      </c>
    </row>
    <row r="4090" spans="1:2">
      <c r="A4090" s="30">
        <v>38532</v>
      </c>
      <c r="B4090" s="28">
        <v>55.42</v>
      </c>
    </row>
    <row r="4091" spans="1:2">
      <c r="A4091" s="30">
        <v>38531</v>
      </c>
      <c r="B4091" s="28">
        <v>57.75</v>
      </c>
    </row>
    <row r="4092" spans="1:2">
      <c r="A4092" s="30">
        <v>38530</v>
      </c>
      <c r="B4092" s="28">
        <v>58.5</v>
      </c>
    </row>
    <row r="4093" spans="1:2">
      <c r="A4093" s="30">
        <v>38527</v>
      </c>
      <c r="B4093" s="28">
        <v>57.21</v>
      </c>
    </row>
    <row r="4094" spans="1:2">
      <c r="A4094" s="30">
        <v>38526</v>
      </c>
      <c r="B4094" s="28">
        <v>57.03</v>
      </c>
    </row>
    <row r="4095" spans="1:2">
      <c r="A4095" s="30">
        <v>38525</v>
      </c>
      <c r="B4095" s="28">
        <v>56.06</v>
      </c>
    </row>
    <row r="4096" spans="1:2">
      <c r="A4096" s="30">
        <v>38524</v>
      </c>
      <c r="B4096" s="28">
        <v>57.36</v>
      </c>
    </row>
    <row r="4097" spans="1:2">
      <c r="A4097" s="30">
        <v>38523</v>
      </c>
      <c r="B4097" s="28">
        <v>57.1</v>
      </c>
    </row>
    <row r="4098" spans="1:2">
      <c r="A4098" s="30">
        <v>38520</v>
      </c>
      <c r="B4098" s="28">
        <v>56.92</v>
      </c>
    </row>
    <row r="4099" spans="1:2">
      <c r="A4099" s="30">
        <v>38519</v>
      </c>
      <c r="B4099" s="28">
        <v>54.3</v>
      </c>
    </row>
    <row r="4100" spans="1:2">
      <c r="A4100" s="30">
        <v>38518</v>
      </c>
      <c r="B4100" s="28">
        <v>54.12</v>
      </c>
    </row>
    <row r="4101" spans="1:2">
      <c r="A4101" s="30">
        <v>38517</v>
      </c>
      <c r="B4101" s="28">
        <v>53.52</v>
      </c>
    </row>
    <row r="4102" spans="1:2">
      <c r="A4102" s="30">
        <v>38516</v>
      </c>
      <c r="B4102" s="28">
        <v>52</v>
      </c>
    </row>
    <row r="4103" spans="1:2">
      <c r="A4103" s="29">
        <v>38513</v>
      </c>
      <c r="B4103" s="28">
        <v>51.98</v>
      </c>
    </row>
    <row r="4104" spans="1:2">
      <c r="A4104" s="29">
        <v>38512</v>
      </c>
      <c r="B4104" s="28">
        <v>51.36</v>
      </c>
    </row>
    <row r="4105" spans="1:2">
      <c r="A4105" s="29">
        <v>38511</v>
      </c>
      <c r="B4105" s="28">
        <v>51.92</v>
      </c>
    </row>
    <row r="4106" spans="1:2">
      <c r="A4106" s="29">
        <v>38510</v>
      </c>
      <c r="B4106" s="28">
        <v>51.62</v>
      </c>
    </row>
    <row r="4107" spans="1:2">
      <c r="A4107" s="29">
        <v>38509</v>
      </c>
      <c r="B4107" s="28">
        <v>52.61</v>
      </c>
    </row>
    <row r="4108" spans="1:2">
      <c r="A4108" s="29">
        <v>38506</v>
      </c>
      <c r="B4108" s="28">
        <v>51.9</v>
      </c>
    </row>
    <row r="4109" spans="1:2">
      <c r="A4109" s="29">
        <v>38505</v>
      </c>
      <c r="B4109" s="28">
        <v>51.3</v>
      </c>
    </row>
    <row r="4110" spans="1:2">
      <c r="A4110" s="29">
        <v>38504</v>
      </c>
      <c r="B4110" s="28">
        <v>50.46</v>
      </c>
    </row>
    <row r="4111" spans="1:2">
      <c r="A4111" s="30">
        <v>38503</v>
      </c>
      <c r="B4111" s="28">
        <v>49.3</v>
      </c>
    </row>
    <row r="4112" spans="1:2">
      <c r="A4112" s="30">
        <v>38502</v>
      </c>
      <c r="B4112" s="28">
        <v>49.33</v>
      </c>
    </row>
    <row r="4113" spans="1:2">
      <c r="A4113" s="30">
        <v>38499</v>
      </c>
      <c r="B4113" s="28">
        <v>49.42</v>
      </c>
    </row>
    <row r="4114" spans="1:2">
      <c r="A4114" s="30">
        <v>38498</v>
      </c>
      <c r="B4114" s="28">
        <v>49.71</v>
      </c>
    </row>
    <row r="4115" spans="1:2">
      <c r="A4115" s="30">
        <v>38497</v>
      </c>
      <c r="B4115" s="28">
        <v>49.24</v>
      </c>
    </row>
    <row r="4116" spans="1:2">
      <c r="A4116" s="30">
        <v>38496</v>
      </c>
      <c r="B4116" s="28">
        <v>47.29</v>
      </c>
    </row>
    <row r="4117" spans="1:2">
      <c r="A4117" s="30">
        <v>38495</v>
      </c>
      <c r="B4117" s="28">
        <v>47.28</v>
      </c>
    </row>
    <row r="4118" spans="1:2">
      <c r="A4118" s="30">
        <v>38492</v>
      </c>
      <c r="B4118" s="28">
        <v>46.91</v>
      </c>
    </row>
    <row r="4119" spans="1:2">
      <c r="A4119" s="30">
        <v>38491</v>
      </c>
      <c r="B4119" s="28">
        <v>46.92</v>
      </c>
    </row>
    <row r="4120" spans="1:2">
      <c r="A4120" s="30">
        <v>38490</v>
      </c>
      <c r="B4120" s="28">
        <v>47.35</v>
      </c>
    </row>
    <row r="4121" spans="1:2">
      <c r="A4121" s="30">
        <v>38489</v>
      </c>
      <c r="B4121" s="28">
        <v>47.31</v>
      </c>
    </row>
    <row r="4122" spans="1:2">
      <c r="A4122" s="30">
        <v>38488</v>
      </c>
      <c r="B4122" s="28">
        <v>46.42</v>
      </c>
    </row>
    <row r="4123" spans="1:2">
      <c r="A4123" s="30">
        <v>38485</v>
      </c>
      <c r="B4123" s="28">
        <v>46.85</v>
      </c>
    </row>
    <row r="4124" spans="1:2">
      <c r="A4124" s="29">
        <v>38484</v>
      </c>
      <c r="B4124" s="28">
        <v>47.4</v>
      </c>
    </row>
    <row r="4125" spans="1:2">
      <c r="A4125" s="29">
        <v>38483</v>
      </c>
      <c r="B4125" s="28">
        <v>48.91</v>
      </c>
    </row>
    <row r="4126" spans="1:2">
      <c r="A4126" s="29">
        <v>38482</v>
      </c>
      <c r="B4126" s="28">
        <v>50.61</v>
      </c>
    </row>
    <row r="4127" spans="1:2">
      <c r="A4127" s="29">
        <v>38481</v>
      </c>
      <c r="B4127" s="28">
        <v>49.71</v>
      </c>
    </row>
    <row r="4128" spans="1:2">
      <c r="A4128" s="29">
        <v>38478</v>
      </c>
      <c r="B4128" s="28">
        <v>49.7</v>
      </c>
    </row>
    <row r="4129" spans="1:2">
      <c r="A4129" s="29">
        <v>38477</v>
      </c>
      <c r="B4129" s="28">
        <v>49.81</v>
      </c>
    </row>
    <row r="4130" spans="1:2">
      <c r="A4130" s="29">
        <v>38476</v>
      </c>
      <c r="B4130" s="28">
        <v>50.36</v>
      </c>
    </row>
    <row r="4131" spans="1:2">
      <c r="A4131" s="29">
        <v>38475</v>
      </c>
      <c r="B4131" s="28">
        <v>49.48</v>
      </c>
    </row>
    <row r="4132" spans="1:2">
      <c r="A4132" s="29">
        <v>38474</v>
      </c>
      <c r="B4132" s="28">
        <v>50.89</v>
      </c>
    </row>
    <row r="4133" spans="1:2">
      <c r="A4133" s="30">
        <v>38471</v>
      </c>
      <c r="B4133" s="28">
        <v>50.61</v>
      </c>
    </row>
    <row r="4134" spans="1:2">
      <c r="A4134" s="30">
        <v>38470</v>
      </c>
      <c r="B4134" s="28">
        <v>50.74</v>
      </c>
    </row>
    <row r="4135" spans="1:2">
      <c r="A4135" s="30">
        <v>38469</v>
      </c>
      <c r="B4135" s="28">
        <v>51.29</v>
      </c>
    </row>
    <row r="4136" spans="1:2">
      <c r="A4136" s="30">
        <v>38468</v>
      </c>
      <c r="B4136" s="28">
        <v>52.47</v>
      </c>
    </row>
    <row r="4137" spans="1:2">
      <c r="A4137" s="30">
        <v>38467</v>
      </c>
      <c r="B4137" s="28">
        <v>53.1</v>
      </c>
    </row>
    <row r="4138" spans="1:2">
      <c r="A4138" s="30">
        <v>38464</v>
      </c>
      <c r="B4138" s="28">
        <v>53.51</v>
      </c>
    </row>
    <row r="4139" spans="1:2">
      <c r="A4139" s="30">
        <v>38463</v>
      </c>
      <c r="B4139" s="28">
        <v>51.73</v>
      </c>
    </row>
    <row r="4140" spans="1:2">
      <c r="A4140" s="30">
        <v>38462</v>
      </c>
      <c r="B4140" s="28">
        <v>51.53</v>
      </c>
    </row>
    <row r="4141" spans="1:2">
      <c r="A4141" s="30">
        <v>38461</v>
      </c>
      <c r="B4141" s="28">
        <v>50.79</v>
      </c>
    </row>
    <row r="4142" spans="1:2">
      <c r="A4142" s="30">
        <v>38460</v>
      </c>
      <c r="B4142" s="28">
        <v>48.58</v>
      </c>
    </row>
    <row r="4143" spans="1:2">
      <c r="A4143" s="30">
        <v>38457</v>
      </c>
      <c r="B4143" s="28">
        <v>49.52</v>
      </c>
    </row>
    <row r="4144" spans="1:2">
      <c r="A4144" s="30">
        <v>38456</v>
      </c>
      <c r="B4144" s="28">
        <v>50.21</v>
      </c>
    </row>
    <row r="4145" spans="1:2">
      <c r="A4145" s="30">
        <v>38455</v>
      </c>
      <c r="B4145" s="28">
        <v>49.67</v>
      </c>
    </row>
    <row r="4146" spans="1:2">
      <c r="A4146" s="29">
        <v>38454</v>
      </c>
      <c r="B4146" s="28">
        <v>51.53</v>
      </c>
    </row>
    <row r="4147" spans="1:2">
      <c r="A4147" s="29">
        <v>38453</v>
      </c>
      <c r="B4147" s="28">
        <v>51.21</v>
      </c>
    </row>
    <row r="4148" spans="1:2">
      <c r="A4148" s="29">
        <v>38450</v>
      </c>
      <c r="B4148" s="28">
        <v>51.83</v>
      </c>
    </row>
    <row r="4149" spans="1:2">
      <c r="A4149" s="29">
        <v>38449</v>
      </c>
      <c r="B4149" s="28">
        <v>52.57</v>
      </c>
    </row>
    <row r="4150" spans="1:2">
      <c r="A4150" s="29">
        <v>38448</v>
      </c>
      <c r="B4150" s="28">
        <v>54.08</v>
      </c>
    </row>
    <row r="4151" spans="1:2">
      <c r="A4151" s="29">
        <v>38447</v>
      </c>
      <c r="B4151" s="28">
        <v>54.53</v>
      </c>
    </row>
    <row r="4152" spans="1:2">
      <c r="A4152" s="29">
        <v>38446</v>
      </c>
      <c r="B4152" s="28">
        <v>55.92</v>
      </c>
    </row>
    <row r="4153" spans="1:2">
      <c r="A4153" s="29">
        <v>38443</v>
      </c>
      <c r="B4153" s="28">
        <v>54.14</v>
      </c>
    </row>
    <row r="4154" spans="1:2">
      <c r="A4154" s="30">
        <v>38442</v>
      </c>
      <c r="B4154" s="28">
        <v>53.22</v>
      </c>
    </row>
    <row r="4155" spans="1:2">
      <c r="A4155" s="30">
        <v>38441</v>
      </c>
      <c r="B4155" s="28">
        <v>50.63</v>
      </c>
    </row>
    <row r="4156" spans="1:2">
      <c r="A4156" s="30">
        <v>38440</v>
      </c>
      <c r="B4156" s="28">
        <v>51.42</v>
      </c>
    </row>
    <row r="4157" spans="1:2">
      <c r="A4157" s="30">
        <v>38439</v>
      </c>
      <c r="B4157" s="28">
        <v>51.75</v>
      </c>
    </row>
    <row r="4158" spans="1:2">
      <c r="A4158" s="30">
        <v>38435</v>
      </c>
      <c r="B4158" s="28">
        <v>52.35</v>
      </c>
    </row>
    <row r="4159" spans="1:2">
      <c r="A4159" s="30">
        <v>38434</v>
      </c>
      <c r="B4159" s="28">
        <v>51.52</v>
      </c>
    </row>
    <row r="4160" spans="1:2">
      <c r="A4160" s="30">
        <v>38433</v>
      </c>
      <c r="B4160" s="28">
        <v>55.39</v>
      </c>
    </row>
    <row r="4161" spans="1:2">
      <c r="A4161" s="30">
        <v>38432</v>
      </c>
      <c r="B4161" s="28">
        <v>55.79</v>
      </c>
    </row>
    <row r="4162" spans="1:2">
      <c r="A4162" s="30">
        <v>38429</v>
      </c>
      <c r="B4162" s="28">
        <v>55.97</v>
      </c>
    </row>
    <row r="4163" spans="1:2">
      <c r="A4163" s="30">
        <v>38428</v>
      </c>
      <c r="B4163" s="28">
        <v>56.03</v>
      </c>
    </row>
    <row r="4164" spans="1:2">
      <c r="A4164" s="30">
        <v>38427</v>
      </c>
      <c r="B4164" s="28">
        <v>54.61</v>
      </c>
    </row>
    <row r="4165" spans="1:2">
      <c r="A4165" s="30">
        <v>38426</v>
      </c>
      <c r="B4165" s="28">
        <v>53.97</v>
      </c>
    </row>
    <row r="4166" spans="1:2">
      <c r="A4166" s="30">
        <v>38425</v>
      </c>
      <c r="B4166" s="28">
        <v>53.68</v>
      </c>
    </row>
    <row r="4167" spans="1:2">
      <c r="A4167" s="29">
        <v>38422</v>
      </c>
      <c r="B4167" s="28">
        <v>53.15</v>
      </c>
    </row>
    <row r="4168" spans="1:2">
      <c r="A4168" s="29">
        <v>38421</v>
      </c>
      <c r="B4168" s="28">
        <v>53.04</v>
      </c>
    </row>
    <row r="4169" spans="1:2">
      <c r="A4169" s="29">
        <v>38420</v>
      </c>
      <c r="B4169" s="28">
        <v>54.11</v>
      </c>
    </row>
    <row r="4170" spans="1:2">
      <c r="A4170" s="29">
        <v>38419</v>
      </c>
      <c r="B4170" s="28">
        <v>53.29</v>
      </c>
    </row>
    <row r="4171" spans="1:2">
      <c r="A4171" s="29">
        <v>38418</v>
      </c>
      <c r="B4171" s="28">
        <v>51.87</v>
      </c>
    </row>
    <row r="4172" spans="1:2">
      <c r="A4172" s="29">
        <v>38415</v>
      </c>
      <c r="B4172" s="28">
        <v>52.1</v>
      </c>
    </row>
    <row r="4173" spans="1:2">
      <c r="A4173" s="29">
        <v>38414</v>
      </c>
      <c r="B4173" s="28">
        <v>52.89</v>
      </c>
    </row>
    <row r="4174" spans="1:2">
      <c r="A4174" s="29">
        <v>38413</v>
      </c>
      <c r="B4174" s="28">
        <v>51.05</v>
      </c>
    </row>
    <row r="4175" spans="1:2">
      <c r="A4175" s="29">
        <v>38412</v>
      </c>
      <c r="B4175" s="28">
        <v>50.47</v>
      </c>
    </row>
    <row r="4176" spans="1:2">
      <c r="A4176" s="30">
        <v>38411</v>
      </c>
      <c r="B4176" s="28">
        <v>50.13</v>
      </c>
    </row>
    <row r="4177" spans="1:2">
      <c r="A4177" s="30">
        <v>38408</v>
      </c>
      <c r="B4177" s="28">
        <v>50.05</v>
      </c>
    </row>
    <row r="4178" spans="1:2">
      <c r="A4178" s="30">
        <v>38407</v>
      </c>
      <c r="B4178" s="28">
        <v>49.24</v>
      </c>
    </row>
    <row r="4179" spans="1:2">
      <c r="A4179" s="30">
        <v>38406</v>
      </c>
      <c r="B4179" s="28">
        <v>48.16</v>
      </c>
    </row>
    <row r="4180" spans="1:2">
      <c r="A4180" s="30">
        <v>38405</v>
      </c>
      <c r="B4180" s="28">
        <v>47.6</v>
      </c>
    </row>
    <row r="4181" spans="1:2">
      <c r="A4181" s="30">
        <v>38404</v>
      </c>
      <c r="B4181" s="28">
        <v>46.09</v>
      </c>
    </row>
    <row r="4182" spans="1:2">
      <c r="A4182" s="30">
        <v>38401</v>
      </c>
      <c r="B4182" s="28">
        <v>45.86</v>
      </c>
    </row>
    <row r="4183" spans="1:2">
      <c r="A4183" s="30">
        <v>38400</v>
      </c>
      <c r="B4183" s="28">
        <v>45.42</v>
      </c>
    </row>
    <row r="4184" spans="1:2">
      <c r="A4184" s="30">
        <v>38399</v>
      </c>
      <c r="B4184" s="28">
        <v>45.42</v>
      </c>
    </row>
    <row r="4185" spans="1:2">
      <c r="A4185" s="30">
        <v>38398</v>
      </c>
      <c r="B4185" s="28">
        <v>44.91</v>
      </c>
    </row>
    <row r="4186" spans="1:2">
      <c r="A4186" s="30">
        <v>38397</v>
      </c>
      <c r="B4186" s="28">
        <v>44.51</v>
      </c>
    </row>
    <row r="4187" spans="1:2">
      <c r="A4187" s="29">
        <v>38394</v>
      </c>
      <c r="B4187" s="28">
        <v>44.41</v>
      </c>
    </row>
    <row r="4188" spans="1:2">
      <c r="A4188" s="29">
        <v>38393</v>
      </c>
      <c r="B4188" s="28">
        <v>44.04</v>
      </c>
    </row>
    <row r="4189" spans="1:2">
      <c r="A4189" s="29">
        <v>38392</v>
      </c>
      <c r="B4189" s="28">
        <v>42.49</v>
      </c>
    </row>
    <row r="4190" spans="1:2">
      <c r="A4190" s="29">
        <v>38391</v>
      </c>
      <c r="B4190" s="28">
        <v>42.79</v>
      </c>
    </row>
    <row r="4191" spans="1:2">
      <c r="A4191" s="29">
        <v>38390</v>
      </c>
      <c r="B4191" s="28">
        <v>42.7</v>
      </c>
    </row>
    <row r="4192" spans="1:2">
      <c r="A4192" s="29">
        <v>38387</v>
      </c>
      <c r="B4192" s="28">
        <v>43.26</v>
      </c>
    </row>
    <row r="4193" spans="1:2">
      <c r="A4193" s="29">
        <v>38386</v>
      </c>
      <c r="B4193" s="28">
        <v>43.13</v>
      </c>
    </row>
    <row r="4194" spans="1:2">
      <c r="A4194" s="29">
        <v>38385</v>
      </c>
      <c r="B4194" s="28">
        <v>44.17</v>
      </c>
    </row>
    <row r="4195" spans="1:2">
      <c r="A4195" s="29">
        <v>38384</v>
      </c>
      <c r="B4195" s="28">
        <v>45.12</v>
      </c>
    </row>
    <row r="4196" spans="1:2">
      <c r="A4196" s="30">
        <v>38383</v>
      </c>
      <c r="B4196" s="28">
        <v>44.51</v>
      </c>
    </row>
    <row r="4197" spans="1:2">
      <c r="A4197" s="30">
        <v>38380</v>
      </c>
      <c r="B4197" s="28">
        <v>44.75</v>
      </c>
    </row>
    <row r="4198" spans="1:2">
      <c r="A4198" s="30">
        <v>38379</v>
      </c>
      <c r="B4198" s="28">
        <v>46.51</v>
      </c>
    </row>
    <row r="4199" spans="1:2">
      <c r="A4199" s="30">
        <v>38378</v>
      </c>
      <c r="B4199" s="28">
        <v>45.94</v>
      </c>
    </row>
    <row r="4200" spans="1:2">
      <c r="A4200" s="30">
        <v>38377</v>
      </c>
      <c r="B4200" s="28">
        <v>46.14</v>
      </c>
    </row>
    <row r="4201" spans="1:2">
      <c r="A4201" s="30">
        <v>38376</v>
      </c>
      <c r="B4201" s="28">
        <v>45.74</v>
      </c>
    </row>
    <row r="4202" spans="1:2">
      <c r="A4202" s="30">
        <v>38373</v>
      </c>
      <c r="B4202" s="28">
        <v>45.88</v>
      </c>
    </row>
    <row r="4203" spans="1:2">
      <c r="A4203" s="30">
        <v>38372</v>
      </c>
      <c r="B4203" s="28">
        <v>44.06</v>
      </c>
    </row>
    <row r="4204" spans="1:2">
      <c r="A4204" s="30">
        <v>38371</v>
      </c>
      <c r="B4204" s="28">
        <v>45.16</v>
      </c>
    </row>
    <row r="4205" spans="1:2">
      <c r="A4205" s="30">
        <v>38370</v>
      </c>
      <c r="B4205" s="28">
        <v>45.18</v>
      </c>
    </row>
    <row r="4206" spans="1:2">
      <c r="A4206" s="30">
        <v>38369</v>
      </c>
      <c r="B4206" s="28">
        <v>45.1</v>
      </c>
    </row>
    <row r="4207" spans="1:2">
      <c r="A4207" s="30">
        <v>38366</v>
      </c>
      <c r="B4207" s="28">
        <v>45.26</v>
      </c>
    </row>
    <row r="4208" spans="1:2">
      <c r="A4208" s="30">
        <v>38365</v>
      </c>
      <c r="B4208" s="28">
        <v>45.76</v>
      </c>
    </row>
    <row r="4209" spans="1:2">
      <c r="A4209" s="29">
        <v>38364</v>
      </c>
      <c r="B4209" s="28">
        <v>43.75</v>
      </c>
    </row>
    <row r="4210" spans="1:2">
      <c r="A4210" s="29">
        <v>38363</v>
      </c>
      <c r="B4210" s="28">
        <v>43.45</v>
      </c>
    </row>
    <row r="4211" spans="1:2">
      <c r="A4211" s="29">
        <v>38362</v>
      </c>
      <c r="B4211" s="28">
        <v>44.71</v>
      </c>
    </row>
    <row r="4212" spans="1:2">
      <c r="A4212" s="29">
        <v>38359</v>
      </c>
      <c r="B4212" s="28">
        <v>43.28</v>
      </c>
    </row>
    <row r="4213" spans="1:2">
      <c r="A4213" s="29">
        <v>38358</v>
      </c>
      <c r="B4213" s="28">
        <v>43.25</v>
      </c>
    </row>
    <row r="4214" spans="1:2">
      <c r="A4214" s="29">
        <v>38357</v>
      </c>
      <c r="B4214" s="28">
        <v>41</v>
      </c>
    </row>
    <row r="4215" spans="1:2">
      <c r="A4215" s="29">
        <v>38356</v>
      </c>
      <c r="B4215" s="28">
        <v>40.75</v>
      </c>
    </row>
    <row r="4216" spans="1:2">
      <c r="A4216" s="30">
        <v>38352</v>
      </c>
      <c r="B4216" s="28">
        <v>40.380000000000003</v>
      </c>
    </row>
    <row r="4217" spans="1:2">
      <c r="A4217" s="30">
        <v>38351</v>
      </c>
      <c r="B4217" s="28">
        <v>39.799999999999997</v>
      </c>
    </row>
    <row r="4218" spans="1:2">
      <c r="A4218" s="30">
        <v>38350</v>
      </c>
      <c r="B4218" s="28">
        <v>38.93</v>
      </c>
    </row>
    <row r="4219" spans="1:2">
      <c r="A4219" s="30">
        <v>38349</v>
      </c>
      <c r="B4219" s="28">
        <v>40.24</v>
      </c>
    </row>
    <row r="4220" spans="1:2">
      <c r="A4220" s="30">
        <v>38348</v>
      </c>
      <c r="B4220" s="28">
        <v>39.6</v>
      </c>
    </row>
    <row r="4221" spans="1:2">
      <c r="A4221" s="30">
        <v>38345</v>
      </c>
      <c r="B4221" s="28">
        <v>39.6</v>
      </c>
    </row>
    <row r="4222" spans="1:2">
      <c r="A4222" s="30">
        <v>38344</v>
      </c>
      <c r="B4222" s="28">
        <v>40.29</v>
      </c>
    </row>
    <row r="4223" spans="1:2">
      <c r="A4223" s="30">
        <v>38343</v>
      </c>
      <c r="B4223" s="28">
        <v>40.44</v>
      </c>
    </row>
    <row r="4224" spans="1:2">
      <c r="A4224" s="30">
        <v>38342</v>
      </c>
      <c r="B4224" s="28">
        <v>42.76</v>
      </c>
    </row>
    <row r="4225" spans="1:2">
      <c r="A4225" s="30">
        <v>38341</v>
      </c>
      <c r="B4225" s="28">
        <v>42.67</v>
      </c>
    </row>
    <row r="4226" spans="1:2">
      <c r="A4226" s="30">
        <v>38338</v>
      </c>
      <c r="B4226" s="28">
        <v>43.06</v>
      </c>
    </row>
    <row r="4227" spans="1:2">
      <c r="A4227" s="30">
        <v>38337</v>
      </c>
      <c r="B4227" s="28">
        <v>41.49</v>
      </c>
    </row>
    <row r="4228" spans="1:2">
      <c r="A4228" s="30">
        <v>38336</v>
      </c>
      <c r="B4228" s="28">
        <v>41.53</v>
      </c>
    </row>
    <row r="4229" spans="1:2">
      <c r="A4229" s="30">
        <v>38335</v>
      </c>
      <c r="B4229" s="28">
        <v>37.03</v>
      </c>
    </row>
    <row r="4230" spans="1:2">
      <c r="A4230" s="30">
        <v>38334</v>
      </c>
      <c r="B4230" s="28">
        <v>36.770000000000003</v>
      </c>
    </row>
    <row r="4231" spans="1:2">
      <c r="A4231" s="29">
        <v>38331</v>
      </c>
      <c r="B4231" s="28">
        <v>37.24</v>
      </c>
    </row>
    <row r="4232" spans="1:2">
      <c r="A4232" s="29">
        <v>38330</v>
      </c>
      <c r="B4232" s="28">
        <v>38.33</v>
      </c>
    </row>
    <row r="4233" spans="1:2">
      <c r="A4233" s="29">
        <v>38329</v>
      </c>
      <c r="B4233" s="28">
        <v>36.9</v>
      </c>
    </row>
    <row r="4234" spans="1:2">
      <c r="A4234" s="29">
        <v>38328</v>
      </c>
      <c r="B4234" s="28">
        <v>37.11</v>
      </c>
    </row>
    <row r="4235" spans="1:2">
      <c r="A4235" s="29">
        <v>38327</v>
      </c>
      <c r="B4235" s="28">
        <v>38.43</v>
      </c>
    </row>
    <row r="4236" spans="1:2">
      <c r="A4236" s="29">
        <v>38324</v>
      </c>
      <c r="B4236" s="28">
        <v>38.57</v>
      </c>
    </row>
    <row r="4237" spans="1:2">
      <c r="A4237" s="29">
        <v>38323</v>
      </c>
      <c r="B4237" s="28">
        <v>38.49</v>
      </c>
    </row>
    <row r="4238" spans="1:2">
      <c r="A4238" s="29">
        <v>38322</v>
      </c>
      <c r="B4238" s="28">
        <v>41.19</v>
      </c>
    </row>
    <row r="4239" spans="1:2">
      <c r="A4239" s="30">
        <v>38321</v>
      </c>
      <c r="B4239" s="28">
        <v>44.23</v>
      </c>
    </row>
    <row r="4240" spans="1:2">
      <c r="A4240" s="30">
        <v>38320</v>
      </c>
      <c r="B4240" s="28">
        <v>44.05</v>
      </c>
    </row>
    <row r="4241" spans="1:2">
      <c r="A4241" s="30">
        <v>38317</v>
      </c>
      <c r="B4241" s="28">
        <v>42.87</v>
      </c>
    </row>
    <row r="4242" spans="1:2">
      <c r="A4242" s="30">
        <v>38316</v>
      </c>
      <c r="B4242" s="28">
        <v>43.12</v>
      </c>
    </row>
    <row r="4243" spans="1:2">
      <c r="A4243" s="30">
        <v>38315</v>
      </c>
      <c r="B4243" s="28">
        <v>42.62</v>
      </c>
    </row>
    <row r="4244" spans="1:2">
      <c r="A4244" s="30">
        <v>38314</v>
      </c>
      <c r="B4244" s="28">
        <v>43.03</v>
      </c>
    </row>
    <row r="4245" spans="1:2">
      <c r="A4245" s="30">
        <v>38313</v>
      </c>
      <c r="B4245" s="28">
        <v>42.26</v>
      </c>
    </row>
    <row r="4246" spans="1:2">
      <c r="A4246" s="30">
        <v>38310</v>
      </c>
      <c r="B4246" s="28">
        <v>42.29</v>
      </c>
    </row>
    <row r="4247" spans="1:2">
      <c r="A4247" s="30">
        <v>38309</v>
      </c>
      <c r="B4247" s="28">
        <v>40.799999999999997</v>
      </c>
    </row>
    <row r="4248" spans="1:2">
      <c r="A4248" s="30">
        <v>38308</v>
      </c>
      <c r="B4248" s="28">
        <v>40.270000000000003</v>
      </c>
    </row>
    <row r="4249" spans="1:2">
      <c r="A4249" s="30">
        <v>38307</v>
      </c>
      <c r="B4249" s="28">
        <v>40.479999999999997</v>
      </c>
    </row>
    <row r="4250" spans="1:2">
      <c r="A4250" s="30">
        <v>38306</v>
      </c>
      <c r="B4250" s="28">
        <v>39.32</v>
      </c>
    </row>
    <row r="4251" spans="1:2">
      <c r="A4251" s="29">
        <v>38303</v>
      </c>
      <c r="B4251" s="28">
        <v>41.33</v>
      </c>
    </row>
    <row r="4252" spans="1:2">
      <c r="A4252" s="29">
        <v>38302</v>
      </c>
      <c r="B4252" s="28">
        <v>42.22</v>
      </c>
    </row>
    <row r="4253" spans="1:2">
      <c r="A4253" s="29">
        <v>38301</v>
      </c>
      <c r="B4253" s="28">
        <v>42.57</v>
      </c>
    </row>
    <row r="4254" spans="1:2">
      <c r="A4254" s="29">
        <v>38300</v>
      </c>
      <c r="B4254" s="28">
        <v>43.27</v>
      </c>
    </row>
    <row r="4255" spans="1:2">
      <c r="A4255" s="29">
        <v>38299</v>
      </c>
      <c r="B4255" s="28">
        <v>44.78</v>
      </c>
    </row>
    <row r="4256" spans="1:2">
      <c r="A4256" s="29">
        <v>38296</v>
      </c>
      <c r="B4256" s="28">
        <v>44.37</v>
      </c>
    </row>
    <row r="4257" spans="1:2">
      <c r="A4257" s="29">
        <v>38295</v>
      </c>
      <c r="B4257" s="28">
        <v>45.32</v>
      </c>
    </row>
    <row r="4258" spans="1:2">
      <c r="A4258" s="29">
        <v>38294</v>
      </c>
      <c r="B4258" s="28">
        <v>46.14</v>
      </c>
    </row>
    <row r="4259" spans="1:2">
      <c r="A4259" s="29">
        <v>38293</v>
      </c>
      <c r="B4259" s="28">
        <v>46.25</v>
      </c>
    </row>
    <row r="4260" spans="1:2">
      <c r="A4260" s="29">
        <v>38292</v>
      </c>
      <c r="B4260" s="28">
        <v>46.84</v>
      </c>
    </row>
    <row r="4261" spans="1:2">
      <c r="A4261" s="30">
        <v>38289</v>
      </c>
      <c r="B4261" s="28">
        <v>48.16</v>
      </c>
    </row>
    <row r="4262" spans="1:2">
      <c r="A4262" s="30">
        <v>38288</v>
      </c>
      <c r="B4262" s="28">
        <v>48.88</v>
      </c>
    </row>
    <row r="4263" spans="1:2">
      <c r="A4263" s="30">
        <v>38287</v>
      </c>
      <c r="B4263" s="28">
        <v>49.99</v>
      </c>
    </row>
    <row r="4264" spans="1:2">
      <c r="A4264" s="30">
        <v>38286</v>
      </c>
      <c r="B4264" s="28">
        <v>52.04</v>
      </c>
    </row>
    <row r="4265" spans="1:2">
      <c r="A4265" s="30">
        <v>38285</v>
      </c>
      <c r="B4265" s="28">
        <v>51.68</v>
      </c>
    </row>
    <row r="4266" spans="1:2">
      <c r="A4266" s="30">
        <v>38282</v>
      </c>
      <c r="B4266" s="28">
        <v>52.28</v>
      </c>
    </row>
    <row r="4267" spans="1:2">
      <c r="A4267" s="30">
        <v>38281</v>
      </c>
      <c r="B4267" s="28">
        <v>51.06</v>
      </c>
    </row>
    <row r="4268" spans="1:2">
      <c r="A4268" s="30">
        <v>38280</v>
      </c>
      <c r="B4268" s="28">
        <v>50.78</v>
      </c>
    </row>
    <row r="4269" spans="1:2">
      <c r="A4269" s="30">
        <v>38279</v>
      </c>
      <c r="B4269" s="28">
        <v>49.21</v>
      </c>
    </row>
    <row r="4270" spans="1:2">
      <c r="A4270" s="30">
        <v>38278</v>
      </c>
      <c r="B4270" s="28">
        <v>49.16</v>
      </c>
    </row>
    <row r="4271" spans="1:2">
      <c r="A4271" s="30">
        <v>38275</v>
      </c>
      <c r="B4271" s="28">
        <v>51.02</v>
      </c>
    </row>
    <row r="4272" spans="1:2">
      <c r="A4272" s="30">
        <v>38274</v>
      </c>
      <c r="B4272" s="28">
        <v>51.31</v>
      </c>
    </row>
    <row r="4273" spans="1:2">
      <c r="A4273" s="30">
        <v>38273</v>
      </c>
      <c r="B4273" s="28">
        <v>50.42</v>
      </c>
    </row>
    <row r="4274" spans="1:2">
      <c r="A4274" s="29">
        <v>38272</v>
      </c>
      <c r="B4274" s="28">
        <v>51.28</v>
      </c>
    </row>
    <row r="4275" spans="1:2">
      <c r="A4275" s="29">
        <v>38271</v>
      </c>
      <c r="B4275" s="28">
        <v>50.75</v>
      </c>
    </row>
    <row r="4276" spans="1:2">
      <c r="A4276" s="29">
        <v>38268</v>
      </c>
      <c r="B4276" s="28">
        <v>49.41</v>
      </c>
    </row>
    <row r="4277" spans="1:2">
      <c r="A4277" s="29">
        <v>38267</v>
      </c>
      <c r="B4277" s="28">
        <v>48.98</v>
      </c>
    </row>
    <row r="4278" spans="1:2">
      <c r="A4278" s="29">
        <v>38266</v>
      </c>
      <c r="B4278" s="28">
        <v>47.95</v>
      </c>
    </row>
    <row r="4279" spans="1:2">
      <c r="A4279" s="29">
        <v>38265</v>
      </c>
      <c r="B4279" s="28">
        <v>47.1</v>
      </c>
    </row>
    <row r="4280" spans="1:2">
      <c r="A4280" s="29">
        <v>38264</v>
      </c>
      <c r="B4280" s="28">
        <v>46.99</v>
      </c>
    </row>
    <row r="4281" spans="1:2">
      <c r="A4281" s="29">
        <v>38261</v>
      </c>
      <c r="B4281" s="28">
        <v>46.86</v>
      </c>
    </row>
    <row r="4282" spans="1:2">
      <c r="A4282" s="30">
        <v>38260</v>
      </c>
      <c r="B4282" s="28">
        <v>47.76</v>
      </c>
    </row>
    <row r="4283" spans="1:2">
      <c r="A4283" s="30">
        <v>38259</v>
      </c>
      <c r="B4283" s="28">
        <v>46.54</v>
      </c>
    </row>
    <row r="4284" spans="1:2">
      <c r="A4284" s="30">
        <v>38258</v>
      </c>
      <c r="B4284" s="28">
        <v>47.52</v>
      </c>
    </row>
    <row r="4285" spans="1:2">
      <c r="A4285" s="30">
        <v>38257</v>
      </c>
      <c r="B4285" s="28">
        <v>46.87</v>
      </c>
    </row>
    <row r="4286" spans="1:2">
      <c r="A4286" s="30">
        <v>38254</v>
      </c>
      <c r="B4286" s="28">
        <v>46.13</v>
      </c>
    </row>
    <row r="4287" spans="1:2">
      <c r="A4287" s="30">
        <v>38253</v>
      </c>
      <c r="B4287" s="28">
        <v>46.53</v>
      </c>
    </row>
    <row r="4288" spans="1:2">
      <c r="A4288" s="30">
        <v>38252</v>
      </c>
      <c r="B4288" s="28">
        <v>45.66</v>
      </c>
    </row>
    <row r="4289" spans="1:2">
      <c r="A4289" s="30">
        <v>38251</v>
      </c>
      <c r="B4289" s="28">
        <v>44.56</v>
      </c>
    </row>
    <row r="4290" spans="1:2">
      <c r="A4290" s="30">
        <v>38250</v>
      </c>
      <c r="B4290" s="28">
        <v>43.6</v>
      </c>
    </row>
    <row r="4291" spans="1:2">
      <c r="A4291" s="30">
        <v>38247</v>
      </c>
      <c r="B4291" s="28">
        <v>43.08</v>
      </c>
    </row>
    <row r="4292" spans="1:2">
      <c r="A4292" s="30">
        <v>38246</v>
      </c>
      <c r="B4292" s="28">
        <v>40.68</v>
      </c>
    </row>
    <row r="4293" spans="1:2">
      <c r="A4293" s="30">
        <v>38245</v>
      </c>
      <c r="B4293" s="28">
        <v>42.03</v>
      </c>
    </row>
    <row r="4294" spans="1:2">
      <c r="A4294" s="30">
        <v>38244</v>
      </c>
      <c r="B4294" s="28">
        <v>41.34</v>
      </c>
    </row>
    <row r="4295" spans="1:2">
      <c r="A4295" s="30">
        <v>38243</v>
      </c>
      <c r="B4295" s="28">
        <v>40.630000000000003</v>
      </c>
    </row>
    <row r="4296" spans="1:2">
      <c r="A4296" s="29">
        <v>38240</v>
      </c>
      <c r="B4296" s="28">
        <v>41.03</v>
      </c>
    </row>
    <row r="4297" spans="1:2">
      <c r="A4297" s="29">
        <v>38239</v>
      </c>
      <c r="B4297" s="28">
        <v>41.45</v>
      </c>
    </row>
    <row r="4298" spans="1:2">
      <c r="A4298" s="29">
        <v>38238</v>
      </c>
      <c r="B4298" s="28">
        <v>39.909999999999997</v>
      </c>
    </row>
    <row r="4299" spans="1:2">
      <c r="A4299" s="29">
        <v>38237</v>
      </c>
      <c r="B4299" s="28">
        <v>40.19</v>
      </c>
    </row>
    <row r="4300" spans="1:2">
      <c r="A4300" s="29">
        <v>38236</v>
      </c>
      <c r="B4300" s="28">
        <v>40.4</v>
      </c>
    </row>
    <row r="4301" spans="1:2">
      <c r="A4301" s="29">
        <v>38233</v>
      </c>
      <c r="B4301" s="28">
        <v>41.07</v>
      </c>
    </row>
    <row r="4302" spans="1:2">
      <c r="A4302" s="29">
        <v>38232</v>
      </c>
      <c r="B4302" s="28">
        <v>42.39</v>
      </c>
    </row>
    <row r="4303" spans="1:2">
      <c r="A4303" s="29">
        <v>38231</v>
      </c>
      <c r="B4303" s="28">
        <v>40.96</v>
      </c>
    </row>
    <row r="4304" spans="1:2">
      <c r="A4304" s="30">
        <v>38230</v>
      </c>
      <c r="B4304" s="28">
        <v>39.799999999999997</v>
      </c>
    </row>
    <row r="4305" spans="1:2">
      <c r="A4305" s="30">
        <v>38229</v>
      </c>
      <c r="B4305" s="28">
        <v>40.78</v>
      </c>
    </row>
    <row r="4306" spans="1:2">
      <c r="A4306" s="30">
        <v>38226</v>
      </c>
      <c r="B4306" s="28">
        <v>40.72</v>
      </c>
    </row>
    <row r="4307" spans="1:2">
      <c r="A4307" s="30">
        <v>38225</v>
      </c>
      <c r="B4307" s="28">
        <v>40.65</v>
      </c>
    </row>
    <row r="4308" spans="1:2">
      <c r="A4308" s="30">
        <v>38224</v>
      </c>
      <c r="B4308" s="28">
        <v>42.39</v>
      </c>
    </row>
    <row r="4309" spans="1:2">
      <c r="A4309" s="30">
        <v>38223</v>
      </c>
      <c r="B4309" s="28">
        <v>42.99</v>
      </c>
    </row>
    <row r="4310" spans="1:2">
      <c r="A4310" s="30">
        <v>38222</v>
      </c>
      <c r="B4310" s="28">
        <v>44.39</v>
      </c>
    </row>
    <row r="4311" spans="1:2">
      <c r="A4311" s="30">
        <v>38219</v>
      </c>
      <c r="B4311" s="28">
        <v>45.46</v>
      </c>
    </row>
    <row r="4312" spans="1:2">
      <c r="A4312" s="30">
        <v>38218</v>
      </c>
      <c r="B4312" s="28">
        <v>44.84</v>
      </c>
    </row>
    <row r="4313" spans="1:2">
      <c r="A4313" s="30">
        <v>38217</v>
      </c>
      <c r="B4313" s="28">
        <v>44.12</v>
      </c>
    </row>
    <row r="4314" spans="1:2">
      <c r="A4314" s="30">
        <v>38216</v>
      </c>
      <c r="B4314" s="28">
        <v>44.05</v>
      </c>
    </row>
    <row r="4315" spans="1:2">
      <c r="A4315" s="30">
        <v>38215</v>
      </c>
      <c r="B4315" s="28">
        <v>44.35</v>
      </c>
    </row>
    <row r="4316" spans="1:2">
      <c r="A4316" s="30">
        <v>38212</v>
      </c>
      <c r="B4316" s="28">
        <v>44.13</v>
      </c>
    </row>
    <row r="4317" spans="1:2">
      <c r="A4317" s="29">
        <v>38211</v>
      </c>
      <c r="B4317" s="28">
        <v>43.5</v>
      </c>
    </row>
    <row r="4318" spans="1:2">
      <c r="A4318" s="29">
        <v>38210</v>
      </c>
      <c r="B4318" s="28">
        <v>42.45</v>
      </c>
    </row>
    <row r="4319" spans="1:2">
      <c r="A4319" s="29">
        <v>38209</v>
      </c>
      <c r="B4319" s="28">
        <v>42.5</v>
      </c>
    </row>
    <row r="4320" spans="1:2">
      <c r="A4320" s="29">
        <v>38208</v>
      </c>
      <c r="B4320" s="28">
        <v>43.21</v>
      </c>
    </row>
    <row r="4321" spans="1:2">
      <c r="A4321" s="29">
        <v>38205</v>
      </c>
      <c r="B4321" s="28">
        <v>42.63</v>
      </c>
    </row>
    <row r="4322" spans="1:2">
      <c r="A4322" s="29">
        <v>38204</v>
      </c>
      <c r="B4322" s="28">
        <v>42.49</v>
      </c>
    </row>
    <row r="4323" spans="1:2">
      <c r="A4323" s="29">
        <v>38203</v>
      </c>
      <c r="B4323" s="28">
        <v>41.75</v>
      </c>
    </row>
    <row r="4324" spans="1:2">
      <c r="A4324" s="29">
        <v>38202</v>
      </c>
      <c r="B4324" s="28">
        <v>41.82</v>
      </c>
    </row>
    <row r="4325" spans="1:2">
      <c r="A4325" s="29">
        <v>38201</v>
      </c>
      <c r="B4325" s="28">
        <v>41.35</v>
      </c>
    </row>
    <row r="4326" spans="1:2">
      <c r="A4326" s="30">
        <v>38198</v>
      </c>
      <c r="B4326" s="28">
        <v>41.47</v>
      </c>
    </row>
    <row r="4327" spans="1:2">
      <c r="A4327" s="30">
        <v>38197</v>
      </c>
      <c r="B4327" s="28">
        <v>40.93</v>
      </c>
    </row>
    <row r="4328" spans="1:2">
      <c r="A4328" s="30">
        <v>38196</v>
      </c>
      <c r="B4328" s="28">
        <v>41.08</v>
      </c>
    </row>
    <row r="4329" spans="1:2">
      <c r="A4329" s="30">
        <v>38195</v>
      </c>
      <c r="B4329" s="28">
        <v>40.090000000000003</v>
      </c>
    </row>
    <row r="4330" spans="1:2">
      <c r="A4330" s="30">
        <v>38194</v>
      </c>
      <c r="B4330" s="28">
        <v>39.75</v>
      </c>
    </row>
    <row r="4331" spans="1:2">
      <c r="A4331" s="30">
        <v>38191</v>
      </c>
      <c r="B4331" s="28">
        <v>39.590000000000003</v>
      </c>
    </row>
    <row r="4332" spans="1:2">
      <c r="A4332" s="30">
        <v>38190</v>
      </c>
      <c r="B4332" s="28">
        <v>39.159999999999997</v>
      </c>
    </row>
    <row r="4333" spans="1:2">
      <c r="A4333" s="30">
        <v>38189</v>
      </c>
      <c r="B4333" s="28">
        <v>38.479999999999997</v>
      </c>
    </row>
    <row r="4334" spans="1:2">
      <c r="A4334" s="30">
        <v>38188</v>
      </c>
      <c r="B4334" s="28">
        <v>38.96</v>
      </c>
    </row>
    <row r="4335" spans="1:2">
      <c r="A4335" s="30">
        <v>38187</v>
      </c>
      <c r="B4335" s="28">
        <v>39.07</v>
      </c>
    </row>
    <row r="4336" spans="1:2">
      <c r="A4336" s="30">
        <v>38184</v>
      </c>
      <c r="B4336" s="28">
        <v>38.49</v>
      </c>
    </row>
    <row r="4337" spans="1:2">
      <c r="A4337" s="30">
        <v>38183</v>
      </c>
      <c r="B4337" s="28">
        <v>38.409999999999997</v>
      </c>
    </row>
    <row r="4338" spans="1:2">
      <c r="A4338" s="30">
        <v>38182</v>
      </c>
      <c r="B4338" s="28">
        <v>37.51</v>
      </c>
    </row>
    <row r="4339" spans="1:2">
      <c r="A4339" s="30">
        <v>38181</v>
      </c>
      <c r="B4339" s="28">
        <v>36.68</v>
      </c>
    </row>
    <row r="4340" spans="1:2">
      <c r="A4340" s="29">
        <v>38180</v>
      </c>
      <c r="B4340" s="28">
        <v>37.729999999999997</v>
      </c>
    </row>
    <row r="4341" spans="1:2">
      <c r="A4341" s="29">
        <v>38177</v>
      </c>
      <c r="B4341" s="28">
        <v>37.58</v>
      </c>
    </row>
    <row r="4342" spans="1:2">
      <c r="A4342" s="29">
        <v>38176</v>
      </c>
      <c r="B4342" s="28">
        <v>37.130000000000003</v>
      </c>
    </row>
    <row r="4343" spans="1:2">
      <c r="A4343" s="29">
        <v>38175</v>
      </c>
      <c r="B4343" s="28">
        <v>35.619999999999997</v>
      </c>
    </row>
    <row r="4344" spans="1:2">
      <c r="A4344" s="29">
        <v>38174</v>
      </c>
      <c r="B4344" s="28">
        <v>36.47</v>
      </c>
    </row>
    <row r="4345" spans="1:2">
      <c r="A4345" s="29">
        <v>38173</v>
      </c>
      <c r="B4345" s="28">
        <v>35.729999999999997</v>
      </c>
    </row>
    <row r="4346" spans="1:2">
      <c r="A4346" s="29">
        <v>38170</v>
      </c>
      <c r="B4346" s="28">
        <v>35.36</v>
      </c>
    </row>
    <row r="4347" spans="1:2">
      <c r="A4347" s="29">
        <v>38169</v>
      </c>
      <c r="B4347" s="28">
        <v>35.58</v>
      </c>
    </row>
    <row r="4348" spans="1:2">
      <c r="A4348" s="30">
        <v>38168</v>
      </c>
      <c r="B4348" s="28">
        <v>33.22</v>
      </c>
    </row>
    <row r="4349" spans="1:2">
      <c r="A4349" s="30">
        <v>38167</v>
      </c>
      <c r="B4349" s="28">
        <v>32.61</v>
      </c>
    </row>
    <row r="4350" spans="1:2">
      <c r="A4350" s="30">
        <v>38166</v>
      </c>
      <c r="B4350" s="28">
        <v>33.24</v>
      </c>
    </row>
    <row r="4351" spans="1:2">
      <c r="A4351" s="30">
        <v>38163</v>
      </c>
      <c r="B4351" s="28">
        <v>34.25</v>
      </c>
    </row>
    <row r="4352" spans="1:2">
      <c r="A4352" s="30">
        <v>38162</v>
      </c>
      <c r="B4352" s="28">
        <v>34.71</v>
      </c>
    </row>
    <row r="4353" spans="1:2">
      <c r="A4353" s="30">
        <v>38161</v>
      </c>
      <c r="B4353" s="28">
        <v>34.81</v>
      </c>
    </row>
    <row r="4354" spans="1:2">
      <c r="A4354" s="30">
        <v>38160</v>
      </c>
      <c r="B4354" s="28">
        <v>34.950000000000003</v>
      </c>
    </row>
    <row r="4355" spans="1:2">
      <c r="A4355" s="30">
        <v>38159</v>
      </c>
      <c r="B4355" s="28">
        <v>34.82</v>
      </c>
    </row>
    <row r="4356" spans="1:2">
      <c r="A4356" s="30">
        <v>38156</v>
      </c>
      <c r="B4356" s="28">
        <v>35.43</v>
      </c>
    </row>
    <row r="4357" spans="1:2">
      <c r="A4357" s="30">
        <v>38155</v>
      </c>
      <c r="B4357" s="28">
        <v>35.58</v>
      </c>
    </row>
    <row r="4358" spans="1:2">
      <c r="A4358" s="30">
        <v>38154</v>
      </c>
      <c r="B4358" s="28">
        <v>34.56</v>
      </c>
    </row>
    <row r="4359" spans="1:2">
      <c r="A4359" s="30">
        <v>38153</v>
      </c>
      <c r="B4359" s="28">
        <v>34.659999999999997</v>
      </c>
    </row>
    <row r="4360" spans="1:2">
      <c r="A4360" s="30">
        <v>38152</v>
      </c>
      <c r="B4360" s="28">
        <v>35.22</v>
      </c>
    </row>
    <row r="4361" spans="1:2">
      <c r="A4361" s="29">
        <v>38149</v>
      </c>
      <c r="B4361" s="28">
        <v>35.229999999999997</v>
      </c>
    </row>
    <row r="4362" spans="1:2">
      <c r="A4362" s="29">
        <v>38148</v>
      </c>
      <c r="B4362" s="28">
        <v>35.75</v>
      </c>
    </row>
    <row r="4363" spans="1:2">
      <c r="A4363" s="29">
        <v>38147</v>
      </c>
      <c r="B4363" s="28">
        <v>34.69</v>
      </c>
    </row>
    <row r="4364" spans="1:2">
      <c r="A4364" s="29">
        <v>38146</v>
      </c>
      <c r="B4364" s="28">
        <v>35.47</v>
      </c>
    </row>
    <row r="4365" spans="1:2">
      <c r="A4365" s="29">
        <v>38145</v>
      </c>
      <c r="B4365" s="28">
        <v>35.57</v>
      </c>
    </row>
    <row r="4366" spans="1:2">
      <c r="A4366" s="29">
        <v>38142</v>
      </c>
      <c r="B4366" s="28">
        <v>35.97</v>
      </c>
    </row>
    <row r="4367" spans="1:2">
      <c r="A4367" s="29">
        <v>38141</v>
      </c>
      <c r="B4367" s="28">
        <v>36.26</v>
      </c>
    </row>
    <row r="4368" spans="1:2">
      <c r="A4368" s="29">
        <v>38140</v>
      </c>
      <c r="B4368" s="28">
        <v>37.99</v>
      </c>
    </row>
    <row r="4369" spans="1:2">
      <c r="A4369" s="29">
        <v>38139</v>
      </c>
      <c r="B4369" s="28">
        <v>39.049999999999997</v>
      </c>
    </row>
    <row r="4370" spans="1:2">
      <c r="A4370" s="30">
        <v>38138</v>
      </c>
      <c r="B4370" s="28">
        <v>37</v>
      </c>
    </row>
    <row r="4371" spans="1:2">
      <c r="A4371" s="30">
        <v>38135</v>
      </c>
      <c r="B4371" s="28">
        <v>37</v>
      </c>
    </row>
    <row r="4372" spans="1:2">
      <c r="A4372" s="30">
        <v>38134</v>
      </c>
      <c r="B4372" s="28">
        <v>37.03</v>
      </c>
    </row>
    <row r="4373" spans="1:2">
      <c r="A4373" s="30">
        <v>38133</v>
      </c>
      <c r="B4373" s="28">
        <v>38.049999999999997</v>
      </c>
    </row>
    <row r="4374" spans="1:2">
      <c r="A4374" s="30">
        <v>38132</v>
      </c>
      <c r="B4374" s="28">
        <v>38.46</v>
      </c>
    </row>
    <row r="4375" spans="1:2">
      <c r="A4375" s="30">
        <v>38131</v>
      </c>
      <c r="B4375" s="28">
        <v>39.22</v>
      </c>
    </row>
    <row r="4376" spans="1:2">
      <c r="A4376" s="30">
        <v>38128</v>
      </c>
      <c r="B4376" s="28">
        <v>37.6</v>
      </c>
    </row>
    <row r="4377" spans="1:2">
      <c r="A4377" s="30">
        <v>38127</v>
      </c>
      <c r="B4377" s="28">
        <v>38.89</v>
      </c>
    </row>
    <row r="4378" spans="1:2">
      <c r="A4378" s="30">
        <v>38126</v>
      </c>
      <c r="B4378" s="28">
        <v>38.35</v>
      </c>
    </row>
    <row r="4379" spans="1:2">
      <c r="A4379" s="30">
        <v>38125</v>
      </c>
      <c r="B4379" s="28">
        <v>38.43</v>
      </c>
    </row>
    <row r="4380" spans="1:2">
      <c r="A4380" s="30">
        <v>38124</v>
      </c>
      <c r="B4380" s="28">
        <v>38.880000000000003</v>
      </c>
    </row>
    <row r="4381" spans="1:2">
      <c r="A4381" s="30">
        <v>38121</v>
      </c>
      <c r="B4381" s="28">
        <v>39.04</v>
      </c>
    </row>
    <row r="4382" spans="1:2">
      <c r="A4382" s="30">
        <v>38120</v>
      </c>
      <c r="B4382" s="28">
        <v>38.299999999999997</v>
      </c>
    </row>
    <row r="4383" spans="1:2">
      <c r="A4383" s="29">
        <v>38119</v>
      </c>
      <c r="B4383" s="28">
        <v>37.950000000000003</v>
      </c>
    </row>
    <row r="4384" spans="1:2">
      <c r="A4384" s="29">
        <v>38118</v>
      </c>
      <c r="B4384" s="28">
        <v>36.97</v>
      </c>
    </row>
    <row r="4385" spans="1:2">
      <c r="A4385" s="29">
        <v>38117</v>
      </c>
      <c r="B4385" s="28">
        <v>35.83</v>
      </c>
    </row>
    <row r="4386" spans="1:2">
      <c r="A4386" s="29">
        <v>38114</v>
      </c>
      <c r="B4386" s="28">
        <v>37.25</v>
      </c>
    </row>
    <row r="4387" spans="1:2">
      <c r="A4387" s="29">
        <v>38113</v>
      </c>
      <c r="B4387" s="28">
        <v>37.049999999999997</v>
      </c>
    </row>
    <row r="4388" spans="1:2">
      <c r="A4388" s="29">
        <v>38112</v>
      </c>
      <c r="B4388" s="28">
        <v>36.58</v>
      </c>
    </row>
    <row r="4389" spans="1:2">
      <c r="A4389" s="29">
        <v>38111</v>
      </c>
      <c r="B4389" s="28">
        <v>36.07</v>
      </c>
    </row>
    <row r="4390" spans="1:2">
      <c r="A4390" s="29">
        <v>38110</v>
      </c>
      <c r="B4390" s="28">
        <v>34.97</v>
      </c>
    </row>
    <row r="4391" spans="1:2">
      <c r="A4391" s="30">
        <v>38107</v>
      </c>
      <c r="B4391" s="28">
        <v>35.229999999999997</v>
      </c>
    </row>
    <row r="4392" spans="1:2">
      <c r="A4392" s="30">
        <v>38106</v>
      </c>
      <c r="B4392" s="28">
        <v>34.659999999999997</v>
      </c>
    </row>
    <row r="4393" spans="1:2">
      <c r="A4393" s="30">
        <v>38105</v>
      </c>
      <c r="B4393" s="28">
        <v>35.020000000000003</v>
      </c>
    </row>
    <row r="4394" spans="1:2">
      <c r="A4394" s="30">
        <v>38104</v>
      </c>
      <c r="B4394" s="28">
        <v>34.11</v>
      </c>
    </row>
    <row r="4395" spans="1:2">
      <c r="A4395" s="30">
        <v>38103</v>
      </c>
      <c r="B4395" s="28">
        <v>34.18</v>
      </c>
    </row>
    <row r="4396" spans="1:2">
      <c r="A4396" s="30">
        <v>38100</v>
      </c>
      <c r="B4396" s="28">
        <v>33.78</v>
      </c>
    </row>
    <row r="4397" spans="1:2">
      <c r="A4397" s="30">
        <v>38099</v>
      </c>
      <c r="B4397" s="28">
        <v>33.24</v>
      </c>
    </row>
    <row r="4398" spans="1:2">
      <c r="A4398" s="30">
        <v>38098</v>
      </c>
      <c r="B4398" s="28">
        <v>33.229999999999997</v>
      </c>
    </row>
    <row r="4399" spans="1:2">
      <c r="A4399" s="30">
        <v>38097</v>
      </c>
      <c r="B4399" s="28">
        <v>33.56</v>
      </c>
    </row>
    <row r="4400" spans="1:2">
      <c r="A4400" s="30">
        <v>38096</v>
      </c>
      <c r="B4400" s="28">
        <v>34.71</v>
      </c>
    </row>
    <row r="4401" spans="1:2">
      <c r="A4401" s="30">
        <v>38093</v>
      </c>
      <c r="B4401" s="28">
        <v>33.85</v>
      </c>
    </row>
    <row r="4402" spans="1:2">
      <c r="A4402" s="30">
        <v>38092</v>
      </c>
      <c r="B4402" s="28">
        <v>33.72</v>
      </c>
    </row>
    <row r="4403" spans="1:2">
      <c r="A4403" s="30">
        <v>38091</v>
      </c>
      <c r="B4403" s="28">
        <v>33.54</v>
      </c>
    </row>
    <row r="4404" spans="1:2">
      <c r="A4404" s="30">
        <v>38090</v>
      </c>
      <c r="B4404" s="28">
        <v>34.15</v>
      </c>
    </row>
    <row r="4405" spans="1:2">
      <c r="A4405" s="29">
        <v>38089</v>
      </c>
      <c r="B4405" s="28">
        <v>34.51</v>
      </c>
    </row>
    <row r="4406" spans="1:2">
      <c r="A4406" s="29">
        <v>38086</v>
      </c>
      <c r="B4406" s="28">
        <v>34.03</v>
      </c>
    </row>
    <row r="4407" spans="1:2">
      <c r="A4407" s="29">
        <v>38085</v>
      </c>
      <c r="B4407" s="28">
        <v>33.979999999999997</v>
      </c>
    </row>
    <row r="4408" spans="1:2">
      <c r="A4408" s="29">
        <v>38084</v>
      </c>
      <c r="B4408" s="28">
        <v>33.07</v>
      </c>
    </row>
    <row r="4409" spans="1:2">
      <c r="A4409" s="29">
        <v>38083</v>
      </c>
      <c r="B4409" s="28">
        <v>31.48</v>
      </c>
    </row>
    <row r="4410" spans="1:2">
      <c r="A4410" s="29">
        <v>38082</v>
      </c>
      <c r="B4410" s="28">
        <v>31.17</v>
      </c>
    </row>
    <row r="4411" spans="1:2">
      <c r="A4411" s="29">
        <v>38079</v>
      </c>
      <c r="B4411" s="28">
        <v>31.19</v>
      </c>
    </row>
    <row r="4412" spans="1:2">
      <c r="A4412" s="29">
        <v>38078</v>
      </c>
      <c r="B4412" s="28">
        <v>32.590000000000003</v>
      </c>
    </row>
    <row r="4413" spans="1:2">
      <c r="A4413" s="30">
        <v>38077</v>
      </c>
      <c r="B4413" s="28">
        <v>32.29</v>
      </c>
    </row>
    <row r="4414" spans="1:2">
      <c r="A4414" s="30">
        <v>38076</v>
      </c>
      <c r="B4414" s="28">
        <v>33.04</v>
      </c>
    </row>
    <row r="4415" spans="1:2">
      <c r="A4415" s="30">
        <v>38075</v>
      </c>
      <c r="B4415" s="28">
        <v>32.04</v>
      </c>
    </row>
    <row r="4416" spans="1:2">
      <c r="A4416" s="30">
        <v>38072</v>
      </c>
      <c r="B4416" s="28">
        <v>32.51</v>
      </c>
    </row>
    <row r="4417" spans="1:2">
      <c r="A4417" s="30">
        <v>38071</v>
      </c>
      <c r="B4417" s="28">
        <v>33.32</v>
      </c>
    </row>
    <row r="4418" spans="1:2">
      <c r="A4418" s="30">
        <v>38070</v>
      </c>
      <c r="B4418" s="28">
        <v>34.14</v>
      </c>
    </row>
    <row r="4419" spans="1:2">
      <c r="A4419" s="30">
        <v>38069</v>
      </c>
      <c r="B4419" s="28">
        <v>34.4</v>
      </c>
    </row>
    <row r="4420" spans="1:2">
      <c r="A4420" s="30">
        <v>38068</v>
      </c>
      <c r="B4420" s="28">
        <v>33.57</v>
      </c>
    </row>
    <row r="4421" spans="1:2">
      <c r="A4421" s="30">
        <v>38065</v>
      </c>
      <c r="B4421" s="28">
        <v>34.33</v>
      </c>
    </row>
    <row r="4422" spans="1:2">
      <c r="A4422" s="30">
        <v>38064</v>
      </c>
      <c r="B4422" s="28">
        <v>34.43</v>
      </c>
    </row>
    <row r="4423" spans="1:2">
      <c r="A4423" s="30">
        <v>38063</v>
      </c>
      <c r="B4423" s="28">
        <v>34.950000000000003</v>
      </c>
    </row>
    <row r="4424" spans="1:2">
      <c r="A4424" s="30">
        <v>38062</v>
      </c>
      <c r="B4424" s="28">
        <v>34.72</v>
      </c>
    </row>
    <row r="4425" spans="1:2">
      <c r="A4425" s="30">
        <v>38061</v>
      </c>
      <c r="B4425" s="28">
        <v>34.39</v>
      </c>
    </row>
    <row r="4426" spans="1:2">
      <c r="A4426" s="29">
        <v>38058</v>
      </c>
      <c r="B4426" s="28">
        <v>32.76</v>
      </c>
    </row>
    <row r="4427" spans="1:2">
      <c r="A4427" s="29">
        <v>38057</v>
      </c>
      <c r="B4427" s="28">
        <v>33.22</v>
      </c>
    </row>
    <row r="4428" spans="1:2">
      <c r="A4428" s="29">
        <v>38056</v>
      </c>
      <c r="B4428" s="28">
        <v>32.83</v>
      </c>
    </row>
    <row r="4429" spans="1:2">
      <c r="A4429" s="29">
        <v>38055</v>
      </c>
      <c r="B4429" s="28">
        <v>33.72</v>
      </c>
    </row>
    <row r="4430" spans="1:2">
      <c r="A4430" s="29">
        <v>38054</v>
      </c>
      <c r="B4430" s="28">
        <v>34.270000000000003</v>
      </c>
    </row>
    <row r="4431" spans="1:2">
      <c r="A4431" s="29">
        <v>38051</v>
      </c>
      <c r="B4431" s="28">
        <v>34.4</v>
      </c>
    </row>
    <row r="4432" spans="1:2">
      <c r="A4432" s="29">
        <v>38050</v>
      </c>
      <c r="B4432" s="28">
        <v>33.450000000000003</v>
      </c>
    </row>
    <row r="4433" spans="1:2">
      <c r="A4433" s="29">
        <v>38049</v>
      </c>
      <c r="B4433" s="28">
        <v>33.32</v>
      </c>
    </row>
    <row r="4434" spans="1:2">
      <c r="A4434" s="29">
        <v>38048</v>
      </c>
      <c r="B4434" s="28">
        <v>34.15</v>
      </c>
    </row>
    <row r="4435" spans="1:2">
      <c r="A4435" s="29">
        <v>38047</v>
      </c>
      <c r="B4435" s="28">
        <v>33.340000000000003</v>
      </c>
    </row>
    <row r="4436" spans="1:2">
      <c r="A4436" s="30">
        <v>38044</v>
      </c>
      <c r="B4436" s="28">
        <v>32.94</v>
      </c>
    </row>
    <row r="4437" spans="1:2">
      <c r="A4437" s="30">
        <v>38043</v>
      </c>
      <c r="B4437" s="28">
        <v>32.450000000000003</v>
      </c>
    </row>
    <row r="4438" spans="1:2">
      <c r="A4438" s="30">
        <v>38042</v>
      </c>
      <c r="B4438" s="28">
        <v>32.46</v>
      </c>
    </row>
    <row r="4439" spans="1:2">
      <c r="A4439" s="30">
        <v>38041</v>
      </c>
      <c r="B4439" s="28">
        <v>31.6</v>
      </c>
    </row>
    <row r="4440" spans="1:2">
      <c r="A4440" s="30">
        <v>38040</v>
      </c>
      <c r="B4440" s="28">
        <v>31.89</v>
      </c>
    </row>
    <row r="4441" spans="1:2">
      <c r="A4441" s="30">
        <v>38037</v>
      </c>
      <c r="B4441" s="28">
        <v>31.22</v>
      </c>
    </row>
    <row r="4442" spans="1:2">
      <c r="A4442" s="30">
        <v>38036</v>
      </c>
      <c r="B4442" s="28">
        <v>31.63</v>
      </c>
    </row>
    <row r="4443" spans="1:2">
      <c r="A4443" s="30">
        <v>38035</v>
      </c>
      <c r="B4443" s="28">
        <v>31.57</v>
      </c>
    </row>
    <row r="4444" spans="1:2">
      <c r="A4444" s="30">
        <v>38034</v>
      </c>
      <c r="B4444" s="28">
        <v>31.43</v>
      </c>
    </row>
    <row r="4445" spans="1:2">
      <c r="A4445" s="30">
        <v>38033</v>
      </c>
      <c r="B4445" s="28">
        <v>31.08</v>
      </c>
    </row>
    <row r="4446" spans="1:2">
      <c r="A4446" s="30">
        <v>38030</v>
      </c>
      <c r="B4446" s="28">
        <v>30.96</v>
      </c>
    </row>
    <row r="4447" spans="1:2">
      <c r="A4447" s="29">
        <v>38029</v>
      </c>
      <c r="B4447" s="28">
        <v>30.17</v>
      </c>
    </row>
    <row r="4448" spans="1:2">
      <c r="A4448" s="29">
        <v>38028</v>
      </c>
      <c r="B4448" s="28">
        <v>30.33</v>
      </c>
    </row>
    <row r="4449" spans="1:2">
      <c r="A4449" s="29">
        <v>38027</v>
      </c>
      <c r="B4449" s="28">
        <v>30.06</v>
      </c>
    </row>
    <row r="4450" spans="1:2">
      <c r="A4450" s="29">
        <v>38026</v>
      </c>
      <c r="B4450" s="28">
        <v>29.1</v>
      </c>
    </row>
    <row r="4451" spans="1:2">
      <c r="A4451" s="29">
        <v>38023</v>
      </c>
      <c r="B4451" s="28">
        <v>29.26</v>
      </c>
    </row>
    <row r="4452" spans="1:2">
      <c r="A4452" s="29">
        <v>38022</v>
      </c>
      <c r="B4452" s="28">
        <v>29.02</v>
      </c>
    </row>
    <row r="4453" spans="1:2">
      <c r="A4453" s="29">
        <v>38021</v>
      </c>
      <c r="B4453" s="28">
        <v>29.63</v>
      </c>
    </row>
    <row r="4454" spans="1:2">
      <c r="A4454" s="29">
        <v>38020</v>
      </c>
      <c r="B4454" s="28">
        <v>30.07</v>
      </c>
    </row>
    <row r="4455" spans="1:2">
      <c r="A4455" s="29">
        <v>38019</v>
      </c>
      <c r="B4455" s="28">
        <v>30.3</v>
      </c>
    </row>
    <row r="4456" spans="1:2">
      <c r="A4456" s="30">
        <v>38016</v>
      </c>
      <c r="B4456" s="28">
        <v>29.53</v>
      </c>
    </row>
    <row r="4457" spans="1:2">
      <c r="A4457" s="30">
        <v>38015</v>
      </c>
      <c r="B4457" s="28">
        <v>29.47</v>
      </c>
    </row>
    <row r="4458" spans="1:2">
      <c r="A4458" s="30">
        <v>38014</v>
      </c>
      <c r="B4458" s="28">
        <v>30.77</v>
      </c>
    </row>
    <row r="4459" spans="1:2">
      <c r="A4459" s="30">
        <v>38013</v>
      </c>
      <c r="B4459" s="28">
        <v>31.05</v>
      </c>
    </row>
    <row r="4460" spans="1:2">
      <c r="A4460" s="30">
        <v>38012</v>
      </c>
      <c r="B4460" s="28">
        <v>31.15</v>
      </c>
    </row>
    <row r="4461" spans="1:2">
      <c r="A4461" s="30">
        <v>38009</v>
      </c>
      <c r="B4461" s="28">
        <v>32.08</v>
      </c>
    </row>
    <row r="4462" spans="1:2">
      <c r="A4462" s="30">
        <v>38008</v>
      </c>
      <c r="B4462" s="28">
        <v>31.42</v>
      </c>
    </row>
    <row r="4463" spans="1:2">
      <c r="A4463" s="30">
        <v>38007</v>
      </c>
      <c r="B4463" s="28">
        <v>31.95</v>
      </c>
    </row>
    <row r="4464" spans="1:2">
      <c r="A4464" s="30">
        <v>38006</v>
      </c>
      <c r="B4464" s="28">
        <v>32.26</v>
      </c>
    </row>
    <row r="4465" spans="1:2">
      <c r="A4465" s="30">
        <v>38005</v>
      </c>
      <c r="B4465" s="28">
        <v>31.67</v>
      </c>
    </row>
    <row r="4466" spans="1:2">
      <c r="A4466" s="30">
        <v>38002</v>
      </c>
      <c r="B4466" s="28">
        <v>31.26</v>
      </c>
    </row>
    <row r="4467" spans="1:2">
      <c r="A4467" s="30">
        <v>38001</v>
      </c>
      <c r="B4467" s="28">
        <v>31.43</v>
      </c>
    </row>
    <row r="4468" spans="1:2">
      <c r="A4468" s="30">
        <v>38000</v>
      </c>
      <c r="B4468" s="28">
        <v>31.84</v>
      </c>
    </row>
    <row r="4469" spans="1:2">
      <c r="A4469" s="30">
        <v>37999</v>
      </c>
      <c r="B4469" s="28">
        <v>32.549999999999997</v>
      </c>
    </row>
    <row r="4470" spans="1:2">
      <c r="A4470" s="29">
        <v>37998</v>
      </c>
      <c r="B4470" s="28">
        <v>31.41</v>
      </c>
    </row>
    <row r="4471" spans="1:2">
      <c r="A4471" s="29">
        <v>37995</v>
      </c>
      <c r="B4471" s="28">
        <v>31.91</v>
      </c>
    </row>
    <row r="4472" spans="1:2">
      <c r="A4472" s="29">
        <v>37994</v>
      </c>
      <c r="B4472" s="28">
        <v>31.11</v>
      </c>
    </row>
    <row r="4473" spans="1:2">
      <c r="A4473" s="29">
        <v>37993</v>
      </c>
      <c r="B4473" s="28">
        <v>30.99</v>
      </c>
    </row>
    <row r="4474" spans="1:2">
      <c r="A4474" s="29">
        <v>37992</v>
      </c>
      <c r="B4474" s="28">
        <v>31.2</v>
      </c>
    </row>
    <row r="4475" spans="1:2">
      <c r="A4475" s="29">
        <v>37991</v>
      </c>
      <c r="B4475" s="28">
        <v>32.299999999999997</v>
      </c>
    </row>
    <row r="4476" spans="1:2">
      <c r="A4476" s="29">
        <v>37988</v>
      </c>
      <c r="B4476" s="28">
        <v>29.55</v>
      </c>
    </row>
    <row r="4477" spans="1:2">
      <c r="A4477" s="30">
        <v>37986</v>
      </c>
      <c r="B4477" s="28">
        <v>30.3</v>
      </c>
    </row>
    <row r="4478" spans="1:2">
      <c r="A4478" s="30">
        <v>37985</v>
      </c>
      <c r="B4478" s="28">
        <v>30.1</v>
      </c>
    </row>
    <row r="4479" spans="1:2">
      <c r="A4479" s="30">
        <v>37984</v>
      </c>
      <c r="B4479" s="28">
        <v>29.17</v>
      </c>
    </row>
    <row r="4480" spans="1:2">
      <c r="A4480" s="30">
        <v>37979</v>
      </c>
      <c r="B4480" s="28">
        <v>29.45</v>
      </c>
    </row>
    <row r="4481" spans="1:2">
      <c r="A4481" s="30">
        <v>37978</v>
      </c>
      <c r="B4481" s="28">
        <v>28.3</v>
      </c>
    </row>
    <row r="4482" spans="1:2">
      <c r="A4482" s="30">
        <v>37977</v>
      </c>
      <c r="B4482" s="28">
        <v>28.78</v>
      </c>
    </row>
    <row r="4483" spans="1:2">
      <c r="A4483" s="30">
        <v>37974</v>
      </c>
      <c r="B4483" s="28">
        <v>31.03</v>
      </c>
    </row>
    <row r="4484" spans="1:2">
      <c r="A4484" s="30">
        <v>37973</v>
      </c>
      <c r="B4484" s="28">
        <v>30.79</v>
      </c>
    </row>
    <row r="4485" spans="1:2">
      <c r="A4485" s="30">
        <v>37972</v>
      </c>
      <c r="B4485" s="28">
        <v>31.01</v>
      </c>
    </row>
    <row r="4486" spans="1:2">
      <c r="A4486" s="30">
        <v>37971</v>
      </c>
      <c r="B4486" s="28">
        <v>30.64</v>
      </c>
    </row>
    <row r="4487" spans="1:2">
      <c r="A4487" s="30">
        <v>37970</v>
      </c>
      <c r="B4487" s="28">
        <v>30.89</v>
      </c>
    </row>
    <row r="4488" spans="1:2">
      <c r="A4488" s="29">
        <v>37967</v>
      </c>
      <c r="B4488" s="28">
        <v>30.24</v>
      </c>
    </row>
    <row r="4489" spans="1:2">
      <c r="A4489" s="29">
        <v>37966</v>
      </c>
      <c r="B4489" s="28">
        <v>29.79</v>
      </c>
    </row>
    <row r="4490" spans="1:2">
      <c r="A4490" s="29">
        <v>37965</v>
      </c>
      <c r="B4490" s="28">
        <v>30.02</v>
      </c>
    </row>
    <row r="4491" spans="1:2">
      <c r="A4491" s="29">
        <v>37964</v>
      </c>
      <c r="B4491" s="28">
        <v>30.27</v>
      </c>
    </row>
    <row r="4492" spans="1:2">
      <c r="A4492" s="29">
        <v>37963</v>
      </c>
      <c r="B4492" s="28">
        <v>30.52</v>
      </c>
    </row>
    <row r="4493" spans="1:2">
      <c r="A4493" s="29">
        <v>37960</v>
      </c>
      <c r="B4493" s="28">
        <v>28.87</v>
      </c>
    </row>
    <row r="4494" spans="1:2">
      <c r="A4494" s="29">
        <v>37959</v>
      </c>
      <c r="B4494" s="28">
        <v>29.25</v>
      </c>
    </row>
    <row r="4495" spans="1:2">
      <c r="A4495" s="29">
        <v>37958</v>
      </c>
      <c r="B4495" s="28">
        <v>29.26</v>
      </c>
    </row>
    <row r="4496" spans="1:2">
      <c r="A4496" s="29">
        <v>37957</v>
      </c>
      <c r="B4496" s="28">
        <v>29.1</v>
      </c>
    </row>
    <row r="4497" spans="1:2">
      <c r="A4497" s="29">
        <v>37956</v>
      </c>
      <c r="B4497" s="28">
        <v>28.17</v>
      </c>
    </row>
    <row r="4498" spans="1:2">
      <c r="A4498" s="30">
        <v>37953</v>
      </c>
      <c r="B4498" s="28">
        <v>28.95</v>
      </c>
    </row>
    <row r="4499" spans="1:2">
      <c r="A4499" s="30">
        <v>37952</v>
      </c>
      <c r="B4499" s="28">
        <v>28.9</v>
      </c>
    </row>
    <row r="4500" spans="1:2">
      <c r="A4500" s="30">
        <v>37951</v>
      </c>
      <c r="B4500" s="28">
        <v>28.23</v>
      </c>
    </row>
    <row r="4501" spans="1:2">
      <c r="A4501" s="30">
        <v>37950</v>
      </c>
      <c r="B4501" s="28">
        <v>27.62</v>
      </c>
    </row>
    <row r="4502" spans="1:2">
      <c r="A4502" s="30">
        <v>37949</v>
      </c>
      <c r="B4502" s="28">
        <v>27.99</v>
      </c>
    </row>
    <row r="4503" spans="1:2">
      <c r="A4503" s="30">
        <v>37946</v>
      </c>
      <c r="B4503" s="28">
        <v>29.79</v>
      </c>
    </row>
    <row r="4504" spans="1:2">
      <c r="A4504" s="30">
        <v>37945</v>
      </c>
      <c r="B4504" s="28">
        <v>29.88</v>
      </c>
    </row>
    <row r="4505" spans="1:2">
      <c r="A4505" s="30">
        <v>37944</v>
      </c>
      <c r="B4505" s="28">
        <v>30.13</v>
      </c>
    </row>
    <row r="4506" spans="1:2">
      <c r="A4506" s="30">
        <v>37943</v>
      </c>
      <c r="B4506" s="28">
        <v>29.26</v>
      </c>
    </row>
    <row r="4507" spans="1:2">
      <c r="A4507" s="30">
        <v>37942</v>
      </c>
      <c r="B4507" s="28">
        <v>28.98</v>
      </c>
    </row>
    <row r="4508" spans="1:2">
      <c r="A4508" s="30">
        <v>37939</v>
      </c>
      <c r="B4508" s="28">
        <v>29.78</v>
      </c>
    </row>
    <row r="4509" spans="1:2">
      <c r="A4509" s="30">
        <v>37938</v>
      </c>
      <c r="B4509" s="28">
        <v>29.01</v>
      </c>
    </row>
    <row r="4510" spans="1:2">
      <c r="A4510" s="29">
        <v>37937</v>
      </c>
      <c r="B4510" s="28">
        <v>28.58</v>
      </c>
    </row>
    <row r="4511" spans="1:2">
      <c r="A4511" s="29">
        <v>37936</v>
      </c>
      <c r="B4511" s="28">
        <v>28.88</v>
      </c>
    </row>
    <row r="4512" spans="1:2">
      <c r="A4512" s="29">
        <v>37935</v>
      </c>
      <c r="B4512" s="28">
        <v>28.82</v>
      </c>
    </row>
    <row r="4513" spans="1:2">
      <c r="A4513" s="29">
        <v>37932</v>
      </c>
      <c r="B4513" s="28">
        <v>28.73</v>
      </c>
    </row>
    <row r="4514" spans="1:2">
      <c r="A4514" s="29">
        <v>37931</v>
      </c>
      <c r="B4514" s="28">
        <v>28.52</v>
      </c>
    </row>
    <row r="4515" spans="1:2">
      <c r="A4515" s="29">
        <v>37930</v>
      </c>
      <c r="B4515" s="28">
        <v>27.9</v>
      </c>
    </row>
    <row r="4516" spans="1:2">
      <c r="A4516" s="29">
        <v>37929</v>
      </c>
      <c r="B4516" s="28">
        <v>27.32</v>
      </c>
    </row>
    <row r="4517" spans="1:2">
      <c r="A4517" s="29">
        <v>37928</v>
      </c>
      <c r="B4517" s="28">
        <v>27.78</v>
      </c>
    </row>
    <row r="4518" spans="1:2">
      <c r="A4518" s="30">
        <v>37925</v>
      </c>
      <c r="B4518" s="28">
        <v>27.88</v>
      </c>
    </row>
    <row r="4519" spans="1:2">
      <c r="A4519" s="30">
        <v>37924</v>
      </c>
      <c r="B4519" s="28">
        <v>27.47</v>
      </c>
    </row>
    <row r="4520" spans="1:2">
      <c r="A4520" s="30">
        <v>37923</v>
      </c>
      <c r="B4520" s="28">
        <v>28.56</v>
      </c>
    </row>
    <row r="4521" spans="1:2">
      <c r="A4521" s="30">
        <v>37922</v>
      </c>
      <c r="B4521" s="28">
        <v>28.99</v>
      </c>
    </row>
    <row r="4522" spans="1:2">
      <c r="A4522" s="30">
        <v>37921</v>
      </c>
      <c r="B4522" s="28">
        <v>29.38</v>
      </c>
    </row>
    <row r="4523" spans="1:2">
      <c r="A4523" s="30">
        <v>37918</v>
      </c>
      <c r="B4523" s="28">
        <v>30.01</v>
      </c>
    </row>
    <row r="4524" spans="1:2">
      <c r="A4524" s="30">
        <v>37917</v>
      </c>
      <c r="B4524" s="28">
        <v>29.63</v>
      </c>
    </row>
    <row r="4525" spans="1:2">
      <c r="A4525" s="30">
        <v>37916</v>
      </c>
      <c r="B4525" s="28">
        <v>29.25</v>
      </c>
    </row>
    <row r="4526" spans="1:2">
      <c r="A4526" s="30">
        <v>37915</v>
      </c>
      <c r="B4526" s="28">
        <v>29.61</v>
      </c>
    </row>
    <row r="4527" spans="1:2">
      <c r="A4527" s="30">
        <v>37914</v>
      </c>
      <c r="B4527" s="28">
        <v>29.78</v>
      </c>
    </row>
    <row r="4528" spans="1:2">
      <c r="A4528" s="30">
        <v>37911</v>
      </c>
      <c r="B4528" s="28">
        <v>30.27</v>
      </c>
    </row>
    <row r="4529" spans="1:2">
      <c r="A4529" s="30">
        <v>37910</v>
      </c>
      <c r="B4529" s="28">
        <v>31.05</v>
      </c>
    </row>
    <row r="4530" spans="1:2">
      <c r="A4530" s="30">
        <v>37909</v>
      </c>
      <c r="B4530" s="28">
        <v>31.23</v>
      </c>
    </row>
    <row r="4531" spans="1:2">
      <c r="A4531" s="30">
        <v>37908</v>
      </c>
      <c r="B4531" s="28">
        <v>31.45</v>
      </c>
    </row>
    <row r="4532" spans="1:2">
      <c r="A4532" s="30">
        <v>37907</v>
      </c>
      <c r="B4532" s="28">
        <v>31</v>
      </c>
    </row>
    <row r="4533" spans="1:2">
      <c r="A4533" s="29">
        <v>37904</v>
      </c>
      <c r="B4533" s="28">
        <v>31.13</v>
      </c>
    </row>
    <row r="4534" spans="1:2">
      <c r="A4534" s="29">
        <v>37903</v>
      </c>
      <c r="B4534" s="28">
        <v>30.21</v>
      </c>
    </row>
    <row r="4535" spans="1:2">
      <c r="A4535" s="29">
        <v>37902</v>
      </c>
      <c r="B4535" s="28">
        <v>28.96</v>
      </c>
    </row>
    <row r="4536" spans="1:2">
      <c r="A4536" s="29">
        <v>37901</v>
      </c>
      <c r="B4536" s="28">
        <v>29.35</v>
      </c>
    </row>
    <row r="4537" spans="1:2">
      <c r="A4537" s="29">
        <v>37900</v>
      </c>
      <c r="B4537" s="28">
        <v>29.75</v>
      </c>
    </row>
    <row r="4538" spans="1:2">
      <c r="A4538" s="29">
        <v>37897</v>
      </c>
      <c r="B4538" s="28">
        <v>29.14</v>
      </c>
    </row>
    <row r="4539" spans="1:2">
      <c r="A4539" s="29">
        <v>37896</v>
      </c>
      <c r="B4539" s="28">
        <v>28.9</v>
      </c>
    </row>
    <row r="4540" spans="1:2">
      <c r="A4540" s="29">
        <v>37895</v>
      </c>
      <c r="B4540" s="28">
        <v>27.98</v>
      </c>
    </row>
    <row r="4541" spans="1:2">
      <c r="A4541" s="30">
        <v>37894</v>
      </c>
      <c r="B4541" s="28">
        <v>28.09</v>
      </c>
    </row>
    <row r="4542" spans="1:2">
      <c r="A4542" s="30">
        <v>37893</v>
      </c>
      <c r="B4542" s="28">
        <v>27.77</v>
      </c>
    </row>
    <row r="4543" spans="1:2">
      <c r="A4543" s="30">
        <v>37890</v>
      </c>
      <c r="B4543" s="28">
        <v>27.02</v>
      </c>
    </row>
    <row r="4544" spans="1:2">
      <c r="A4544" s="30">
        <v>37889</v>
      </c>
      <c r="B4544" s="28">
        <v>27.04</v>
      </c>
    </row>
    <row r="4545" spans="1:2">
      <c r="A4545" s="30">
        <v>37888</v>
      </c>
      <c r="B4545" s="28">
        <v>26.81</v>
      </c>
    </row>
    <row r="4546" spans="1:2">
      <c r="A4546" s="30">
        <v>37887</v>
      </c>
      <c r="B4546" s="28">
        <v>25.74</v>
      </c>
    </row>
    <row r="4547" spans="1:2">
      <c r="A4547" s="30">
        <v>37886</v>
      </c>
      <c r="B4547" s="28">
        <v>25.82</v>
      </c>
    </row>
    <row r="4548" spans="1:2">
      <c r="A4548" s="30">
        <v>37883</v>
      </c>
      <c r="B4548" s="28">
        <v>25.51</v>
      </c>
    </row>
    <row r="4549" spans="1:2">
      <c r="A4549" s="30">
        <v>37882</v>
      </c>
      <c r="B4549" s="28">
        <v>25.56</v>
      </c>
    </row>
    <row r="4550" spans="1:2">
      <c r="A4550" s="30">
        <v>37881</v>
      </c>
      <c r="B4550" s="28">
        <v>25.76</v>
      </c>
    </row>
    <row r="4551" spans="1:2">
      <c r="A4551" s="30">
        <v>37880</v>
      </c>
      <c r="B4551" s="28">
        <v>26.28</v>
      </c>
    </row>
    <row r="4552" spans="1:2">
      <c r="A4552" s="30">
        <v>37879</v>
      </c>
      <c r="B4552" s="28">
        <v>26.38</v>
      </c>
    </row>
    <row r="4553" spans="1:2">
      <c r="A4553" s="29">
        <v>37876</v>
      </c>
      <c r="B4553" s="28">
        <v>26.52</v>
      </c>
    </row>
    <row r="4554" spans="1:2">
      <c r="A4554" s="29">
        <v>37875</v>
      </c>
      <c r="B4554" s="28">
        <v>27.48</v>
      </c>
    </row>
    <row r="4555" spans="1:2">
      <c r="A4555" s="29">
        <v>37874</v>
      </c>
      <c r="B4555" s="28">
        <v>27.76</v>
      </c>
    </row>
    <row r="4556" spans="1:2">
      <c r="A4556" s="29">
        <v>37873</v>
      </c>
      <c r="B4556" s="28">
        <v>27.64</v>
      </c>
    </row>
    <row r="4557" spans="1:2">
      <c r="A4557" s="29">
        <v>37872</v>
      </c>
      <c r="B4557" s="28">
        <v>28.47</v>
      </c>
    </row>
    <row r="4558" spans="1:2">
      <c r="A4558" s="29">
        <v>37869</v>
      </c>
      <c r="B4558" s="28">
        <v>27.72</v>
      </c>
    </row>
    <row r="4559" spans="1:2">
      <c r="A4559" s="29">
        <v>37868</v>
      </c>
      <c r="B4559" s="28">
        <v>27.49</v>
      </c>
    </row>
    <row r="4560" spans="1:2">
      <c r="A4560" s="29">
        <v>37867</v>
      </c>
      <c r="B4560" s="28">
        <v>27.89</v>
      </c>
    </row>
    <row r="4561" spans="1:2">
      <c r="A4561" s="29">
        <v>37866</v>
      </c>
      <c r="B4561" s="28">
        <v>28.08</v>
      </c>
    </row>
    <row r="4562" spans="1:2">
      <c r="A4562" s="29">
        <v>37865</v>
      </c>
      <c r="B4562" s="28">
        <v>29.64</v>
      </c>
    </row>
    <row r="4563" spans="1:2">
      <c r="A4563" s="30">
        <v>37862</v>
      </c>
      <c r="B4563" s="28">
        <v>30.38</v>
      </c>
    </row>
    <row r="4564" spans="1:2">
      <c r="A4564" s="30">
        <v>37861</v>
      </c>
      <c r="B4564" s="28">
        <v>30.1</v>
      </c>
    </row>
    <row r="4565" spans="1:2">
      <c r="A4565" s="30">
        <v>37860</v>
      </c>
      <c r="B4565" s="28">
        <v>30.05</v>
      </c>
    </row>
    <row r="4566" spans="1:2">
      <c r="A4566" s="30">
        <v>37859</v>
      </c>
      <c r="B4566" s="28">
        <v>30.08</v>
      </c>
    </row>
    <row r="4567" spans="1:2">
      <c r="A4567" s="30">
        <v>37858</v>
      </c>
      <c r="B4567" s="28">
        <v>29.98</v>
      </c>
    </row>
    <row r="4568" spans="1:2">
      <c r="A4568" s="30">
        <v>37855</v>
      </c>
      <c r="B4568" s="28">
        <v>30.22</v>
      </c>
    </row>
    <row r="4569" spans="1:2">
      <c r="A4569" s="30">
        <v>37854</v>
      </c>
      <c r="B4569" s="28">
        <v>29.95</v>
      </c>
    </row>
    <row r="4570" spans="1:2">
      <c r="A4570" s="30">
        <v>37853</v>
      </c>
      <c r="B4570" s="28">
        <v>29.28</v>
      </c>
    </row>
    <row r="4571" spans="1:2">
      <c r="A4571" s="30">
        <v>37852</v>
      </c>
      <c r="B4571" s="28">
        <v>29.18</v>
      </c>
    </row>
    <row r="4572" spans="1:2">
      <c r="A4572" s="30">
        <v>37851</v>
      </c>
      <c r="B4572" s="28">
        <v>29.88</v>
      </c>
    </row>
    <row r="4573" spans="1:2">
      <c r="A4573" s="30">
        <v>37848</v>
      </c>
      <c r="B4573" s="28">
        <v>29.18</v>
      </c>
    </row>
    <row r="4574" spans="1:2">
      <c r="A4574" s="30">
        <v>37847</v>
      </c>
      <c r="B4574" s="28">
        <v>28.96</v>
      </c>
    </row>
    <row r="4575" spans="1:2">
      <c r="A4575" s="30">
        <v>37846</v>
      </c>
      <c r="B4575" s="28">
        <v>29.66</v>
      </c>
    </row>
    <row r="4576" spans="1:2">
      <c r="A4576" s="29">
        <v>37845</v>
      </c>
      <c r="B4576" s="28">
        <v>30.13</v>
      </c>
    </row>
    <row r="4577" spans="1:2">
      <c r="A4577" s="29">
        <v>37844</v>
      </c>
      <c r="B4577" s="28">
        <v>30.05</v>
      </c>
    </row>
    <row r="4578" spans="1:2">
      <c r="A4578" s="29">
        <v>37841</v>
      </c>
      <c r="B4578" s="28">
        <v>30.59</v>
      </c>
    </row>
    <row r="4579" spans="1:2">
      <c r="A4579" s="29">
        <v>37840</v>
      </c>
      <c r="B4579" s="28">
        <v>30.06</v>
      </c>
    </row>
    <row r="4580" spans="1:2">
      <c r="A4580" s="29">
        <v>37839</v>
      </c>
      <c r="B4580" s="28">
        <v>30.01</v>
      </c>
    </row>
    <row r="4581" spans="1:2">
      <c r="A4581" s="29">
        <v>37838</v>
      </c>
      <c r="B4581" s="28">
        <v>30.37</v>
      </c>
    </row>
    <row r="4582" spans="1:2">
      <c r="A4582" s="29">
        <v>37837</v>
      </c>
      <c r="B4582" s="28">
        <v>29.91</v>
      </c>
    </row>
    <row r="4583" spans="1:2">
      <c r="A4583" s="29">
        <v>37834</v>
      </c>
      <c r="B4583" s="28">
        <v>29.63</v>
      </c>
    </row>
    <row r="4584" spans="1:2">
      <c r="A4584" s="30">
        <v>37833</v>
      </c>
      <c r="B4584" s="28">
        <v>28.68</v>
      </c>
    </row>
    <row r="4585" spans="1:2">
      <c r="A4585" s="30">
        <v>37832</v>
      </c>
      <c r="B4585" s="28">
        <v>28.31</v>
      </c>
    </row>
    <row r="4586" spans="1:2">
      <c r="A4586" s="30">
        <v>37831</v>
      </c>
      <c r="B4586" s="28">
        <v>28.27</v>
      </c>
    </row>
    <row r="4587" spans="1:2">
      <c r="A4587" s="30">
        <v>37830</v>
      </c>
      <c r="B4587" s="28">
        <v>27.71</v>
      </c>
    </row>
    <row r="4588" spans="1:2">
      <c r="A4588" s="30">
        <v>37827</v>
      </c>
      <c r="B4588" s="28">
        <v>28.3</v>
      </c>
    </row>
    <row r="4589" spans="1:2">
      <c r="A4589" s="30">
        <v>37826</v>
      </c>
      <c r="B4589" s="28">
        <v>27.73</v>
      </c>
    </row>
    <row r="4590" spans="1:2">
      <c r="A4590" s="30">
        <v>37825</v>
      </c>
      <c r="B4590" s="28">
        <v>27.67</v>
      </c>
    </row>
    <row r="4591" spans="1:2">
      <c r="A4591" s="30">
        <v>37824</v>
      </c>
      <c r="B4591" s="28">
        <v>28.4</v>
      </c>
    </row>
    <row r="4592" spans="1:2">
      <c r="A4592" s="30">
        <v>37823</v>
      </c>
      <c r="B4592" s="28">
        <v>28.01</v>
      </c>
    </row>
    <row r="4593" spans="1:2">
      <c r="A4593" s="30">
        <v>37820</v>
      </c>
      <c r="B4593" s="28">
        <v>29.2</v>
      </c>
    </row>
    <row r="4594" spans="1:2">
      <c r="A4594" s="30">
        <v>37819</v>
      </c>
      <c r="B4594" s="28">
        <v>28.59</v>
      </c>
    </row>
    <row r="4595" spans="1:2">
      <c r="A4595" s="30">
        <v>37818</v>
      </c>
      <c r="B4595" s="28">
        <v>28.51</v>
      </c>
    </row>
    <row r="4596" spans="1:2">
      <c r="A4596" s="30">
        <v>37817</v>
      </c>
      <c r="B4596" s="28">
        <v>28.87</v>
      </c>
    </row>
    <row r="4597" spans="1:2">
      <c r="A4597" s="30">
        <v>37816</v>
      </c>
      <c r="B4597" s="28">
        <v>28.52</v>
      </c>
    </row>
    <row r="4598" spans="1:2">
      <c r="A4598" s="29">
        <v>37813</v>
      </c>
      <c r="B4598" s="28">
        <v>29.36</v>
      </c>
    </row>
    <row r="4599" spans="1:2">
      <c r="A4599" s="29">
        <v>37812</v>
      </c>
      <c r="B4599" s="28">
        <v>29.37</v>
      </c>
    </row>
    <row r="4600" spans="1:2">
      <c r="A4600" s="29">
        <v>37811</v>
      </c>
      <c r="B4600" s="28">
        <v>28.21</v>
      </c>
    </row>
    <row r="4601" spans="1:2">
      <c r="A4601" s="29">
        <v>37810</v>
      </c>
      <c r="B4601" s="28">
        <v>27.95</v>
      </c>
    </row>
    <row r="4602" spans="1:2">
      <c r="A4602" s="29">
        <v>37809</v>
      </c>
      <c r="B4602" s="28">
        <v>27.23</v>
      </c>
    </row>
    <row r="4603" spans="1:2">
      <c r="A4603" s="29">
        <v>37806</v>
      </c>
      <c r="B4603" s="28">
        <v>27.97</v>
      </c>
    </row>
    <row r="4604" spans="1:2">
      <c r="A4604" s="29">
        <v>37805</v>
      </c>
      <c r="B4604" s="28">
        <v>28.63</v>
      </c>
    </row>
    <row r="4605" spans="1:2">
      <c r="A4605" s="29">
        <v>37804</v>
      </c>
      <c r="B4605" s="28">
        <v>28.2</v>
      </c>
    </row>
    <row r="4606" spans="1:2">
      <c r="A4606" s="29">
        <v>37803</v>
      </c>
      <c r="B4606" s="28">
        <v>28.33</v>
      </c>
    </row>
    <row r="4607" spans="1:2">
      <c r="A4607" s="30">
        <v>37802</v>
      </c>
      <c r="B4607" s="28">
        <v>28.88</v>
      </c>
    </row>
    <row r="4608" spans="1:2">
      <c r="A4608" s="30">
        <v>37799</v>
      </c>
      <c r="B4608" s="28">
        <v>27.45</v>
      </c>
    </row>
    <row r="4609" spans="1:2">
      <c r="A4609" s="30">
        <v>37798</v>
      </c>
      <c r="B4609" s="28">
        <v>27.06</v>
      </c>
    </row>
    <row r="4610" spans="1:2">
      <c r="A4610" s="30">
        <v>37797</v>
      </c>
      <c r="B4610" s="28">
        <v>27.34</v>
      </c>
    </row>
    <row r="4611" spans="1:2">
      <c r="A4611" s="30">
        <v>37796</v>
      </c>
      <c r="B4611" s="28">
        <v>26.96</v>
      </c>
    </row>
    <row r="4612" spans="1:2">
      <c r="A4612" s="30">
        <v>37795</v>
      </c>
      <c r="B4612" s="28">
        <v>27.13</v>
      </c>
    </row>
    <row r="4613" spans="1:2">
      <c r="A4613" s="30">
        <v>37792</v>
      </c>
      <c r="B4613" s="28">
        <v>27.13</v>
      </c>
    </row>
    <row r="4614" spans="1:2">
      <c r="A4614" s="30">
        <v>37791</v>
      </c>
      <c r="B4614" s="28">
        <v>26.21</v>
      </c>
    </row>
    <row r="4615" spans="1:2">
      <c r="A4615" s="30">
        <v>37790</v>
      </c>
      <c r="B4615" s="28">
        <v>26.43</v>
      </c>
    </row>
    <row r="4616" spans="1:2">
      <c r="A4616" s="30">
        <v>37789</v>
      </c>
      <c r="B4616" s="28">
        <v>27.14</v>
      </c>
    </row>
    <row r="4617" spans="1:2">
      <c r="A4617" s="30">
        <v>37788</v>
      </c>
      <c r="B4617" s="28">
        <v>27.5</v>
      </c>
    </row>
    <row r="4618" spans="1:2">
      <c r="A4618" s="30">
        <v>37785</v>
      </c>
      <c r="B4618" s="28">
        <v>27.39</v>
      </c>
    </row>
    <row r="4619" spans="1:2">
      <c r="A4619" s="29">
        <v>37784</v>
      </c>
      <c r="B4619" s="28">
        <v>28.48</v>
      </c>
    </row>
    <row r="4620" spans="1:2">
      <c r="A4620" s="29">
        <v>37783</v>
      </c>
      <c r="B4620" s="28">
        <v>28.97</v>
      </c>
    </row>
    <row r="4621" spans="1:2">
      <c r="A4621" s="29">
        <v>37782</v>
      </c>
      <c r="B4621" s="28">
        <v>28.44</v>
      </c>
    </row>
    <row r="4622" spans="1:2">
      <c r="A4622" s="29">
        <v>37781</v>
      </c>
      <c r="B4622" s="28">
        <v>28.62</v>
      </c>
    </row>
    <row r="4623" spans="1:2">
      <c r="A4623" s="29">
        <v>37778</v>
      </c>
      <c r="B4623" s="28">
        <v>28.38</v>
      </c>
    </row>
    <row r="4624" spans="1:2">
      <c r="A4624" s="29">
        <v>37777</v>
      </c>
      <c r="B4624" s="28">
        <v>28.16</v>
      </c>
    </row>
    <row r="4625" spans="1:2">
      <c r="A4625" s="29">
        <v>37776</v>
      </c>
      <c r="B4625" s="28">
        <v>27.49</v>
      </c>
    </row>
    <row r="4626" spans="1:2">
      <c r="A4626" s="29">
        <v>37775</v>
      </c>
      <c r="B4626" s="28">
        <v>27.99</v>
      </c>
    </row>
    <row r="4627" spans="1:2">
      <c r="A4627" s="29">
        <v>37774</v>
      </c>
      <c r="B4627" s="28">
        <v>27.56</v>
      </c>
    </row>
    <row r="4628" spans="1:2">
      <c r="A4628" s="30">
        <v>37771</v>
      </c>
      <c r="B4628" s="28">
        <v>26.58</v>
      </c>
    </row>
    <row r="4629" spans="1:2">
      <c r="A4629" s="30">
        <v>37770</v>
      </c>
      <c r="B4629" s="28">
        <v>26.39</v>
      </c>
    </row>
    <row r="4630" spans="1:2">
      <c r="A4630" s="30">
        <v>37769</v>
      </c>
      <c r="B4630" s="28">
        <v>26.48</v>
      </c>
    </row>
    <row r="4631" spans="1:2">
      <c r="A4631" s="30">
        <v>37768</v>
      </c>
      <c r="B4631" s="28">
        <v>26.55</v>
      </c>
    </row>
    <row r="4632" spans="1:2">
      <c r="A4632" s="30">
        <v>37767</v>
      </c>
      <c r="B4632" s="28">
        <v>26.78</v>
      </c>
    </row>
    <row r="4633" spans="1:2">
      <c r="A4633" s="30">
        <v>37764</v>
      </c>
      <c r="B4633" s="28">
        <v>27.14</v>
      </c>
    </row>
    <row r="4634" spans="1:2">
      <c r="A4634" s="30">
        <v>37763</v>
      </c>
      <c r="B4634" s="28">
        <v>27.32</v>
      </c>
    </row>
    <row r="4635" spans="1:2">
      <c r="A4635" s="30">
        <v>37762</v>
      </c>
      <c r="B4635" s="28">
        <v>27.58</v>
      </c>
    </row>
    <row r="4636" spans="1:2">
      <c r="A4636" s="30">
        <v>37761</v>
      </c>
      <c r="B4636" s="28">
        <v>26.69</v>
      </c>
    </row>
    <row r="4637" spans="1:2">
      <c r="A4637" s="30">
        <v>37760</v>
      </c>
      <c r="B4637" s="28">
        <v>27.23</v>
      </c>
    </row>
    <row r="4638" spans="1:2">
      <c r="A4638" s="30">
        <v>37757</v>
      </c>
      <c r="B4638" s="28">
        <v>27.18</v>
      </c>
    </row>
    <row r="4639" spans="1:2">
      <c r="A4639" s="30">
        <v>37756</v>
      </c>
      <c r="B4639" s="28">
        <v>26.77</v>
      </c>
    </row>
    <row r="4640" spans="1:2">
      <c r="A4640" s="30">
        <v>37755</v>
      </c>
      <c r="B4640" s="28">
        <v>25.98</v>
      </c>
    </row>
    <row r="4641" spans="1:2">
      <c r="A4641" s="30">
        <v>37754</v>
      </c>
      <c r="B4641" s="28">
        <v>25.45</v>
      </c>
    </row>
    <row r="4642" spans="1:2">
      <c r="A4642" s="29">
        <v>37753</v>
      </c>
      <c r="B4642" s="28">
        <v>25.69</v>
      </c>
    </row>
    <row r="4643" spans="1:2">
      <c r="A4643" s="29">
        <v>37750</v>
      </c>
      <c r="B4643" s="28">
        <v>25.55</v>
      </c>
    </row>
    <row r="4644" spans="1:2">
      <c r="A4644" s="29">
        <v>37749</v>
      </c>
      <c r="B4644" s="28">
        <v>24.48</v>
      </c>
    </row>
    <row r="4645" spans="1:2">
      <c r="A4645" s="29">
        <v>37748</v>
      </c>
      <c r="B4645" s="28">
        <v>24.01</v>
      </c>
    </row>
    <row r="4646" spans="1:2">
      <c r="A4646" s="29">
        <v>37747</v>
      </c>
      <c r="B4646" s="28">
        <v>23.91</v>
      </c>
    </row>
    <row r="4647" spans="1:2">
      <c r="A4647" s="29">
        <v>37746</v>
      </c>
      <c r="B4647" s="28">
        <v>23.59</v>
      </c>
    </row>
    <row r="4648" spans="1:2">
      <c r="A4648" s="29">
        <v>37743</v>
      </c>
      <c r="B4648" s="28">
        <v>23.73</v>
      </c>
    </row>
    <row r="4649" spans="1:2">
      <c r="A4649" s="29">
        <v>37742</v>
      </c>
      <c r="B4649" s="28">
        <v>23.79</v>
      </c>
    </row>
    <row r="4650" spans="1:2">
      <c r="A4650" s="30">
        <v>37741</v>
      </c>
      <c r="B4650" s="28">
        <v>23.6</v>
      </c>
    </row>
    <row r="4651" spans="1:2">
      <c r="A4651" s="30">
        <v>37740</v>
      </c>
      <c r="B4651" s="28">
        <v>23.23</v>
      </c>
    </row>
    <row r="4652" spans="1:2">
      <c r="A4652" s="30">
        <v>37739</v>
      </c>
      <c r="B4652" s="28">
        <v>23.42</v>
      </c>
    </row>
    <row r="4653" spans="1:2">
      <c r="A4653" s="30">
        <v>37736</v>
      </c>
      <c r="B4653" s="28">
        <v>24.29</v>
      </c>
    </row>
    <row r="4654" spans="1:2">
      <c r="A4654" s="30">
        <v>37735</v>
      </c>
      <c r="B4654" s="28">
        <v>24.06</v>
      </c>
    </row>
    <row r="4655" spans="1:2">
      <c r="A4655" s="30">
        <v>37734</v>
      </c>
      <c r="B4655" s="28">
        <v>24.56</v>
      </c>
    </row>
    <row r="4656" spans="1:2">
      <c r="A4656" s="30">
        <v>37733</v>
      </c>
      <c r="B4656" s="28">
        <v>25.72</v>
      </c>
    </row>
    <row r="4657" spans="1:2">
      <c r="A4657" s="30">
        <v>37732</v>
      </c>
      <c r="B4657" s="28">
        <v>25.76</v>
      </c>
    </row>
    <row r="4658" spans="1:2">
      <c r="A4658" s="30">
        <v>37729</v>
      </c>
      <c r="B4658" s="28">
        <v>25.76</v>
      </c>
    </row>
    <row r="4659" spans="1:2">
      <c r="A4659" s="30">
        <v>37728</v>
      </c>
      <c r="B4659" s="28">
        <v>25.36</v>
      </c>
    </row>
    <row r="4660" spans="1:2">
      <c r="A4660" s="30">
        <v>37727</v>
      </c>
      <c r="B4660" s="28">
        <v>24.86</v>
      </c>
    </row>
    <row r="4661" spans="1:2">
      <c r="A4661" s="30">
        <v>37726</v>
      </c>
      <c r="B4661" s="28">
        <v>24.74</v>
      </c>
    </row>
    <row r="4662" spans="1:2">
      <c r="A4662" s="30">
        <v>37725</v>
      </c>
      <c r="B4662" s="28">
        <v>24.72</v>
      </c>
    </row>
    <row r="4663" spans="1:2">
      <c r="A4663" s="29">
        <v>37722</v>
      </c>
      <c r="B4663" s="28">
        <v>24.39</v>
      </c>
    </row>
    <row r="4664" spans="1:2">
      <c r="A4664" s="29">
        <v>37721</v>
      </c>
      <c r="B4664" s="28">
        <v>25.16</v>
      </c>
    </row>
    <row r="4665" spans="1:2">
      <c r="A4665" s="29">
        <v>37720</v>
      </c>
      <c r="B4665" s="28">
        <v>25.11</v>
      </c>
    </row>
    <row r="4666" spans="1:2">
      <c r="A4666" s="29">
        <v>37719</v>
      </c>
      <c r="B4666" s="28">
        <v>24.88</v>
      </c>
    </row>
    <row r="4667" spans="1:2">
      <c r="A4667" s="29">
        <v>37718</v>
      </c>
      <c r="B4667" s="28">
        <v>25.27</v>
      </c>
    </row>
    <row r="4668" spans="1:2">
      <c r="A4668" s="29">
        <v>37715</v>
      </c>
      <c r="B4668" s="28">
        <v>25.62</v>
      </c>
    </row>
    <row r="4669" spans="1:2">
      <c r="A4669" s="29">
        <v>37714</v>
      </c>
      <c r="B4669" s="28">
        <v>26.75</v>
      </c>
    </row>
    <row r="4670" spans="1:2">
      <c r="A4670" s="29">
        <v>37713</v>
      </c>
      <c r="B4670" s="28">
        <v>26.29</v>
      </c>
    </row>
    <row r="4671" spans="1:2">
      <c r="A4671" s="29">
        <v>37712</v>
      </c>
      <c r="B4671" s="28">
        <v>27.94</v>
      </c>
    </row>
    <row r="4672" spans="1:2">
      <c r="A4672" s="30">
        <v>37711</v>
      </c>
      <c r="B4672" s="28">
        <v>28.05</v>
      </c>
    </row>
    <row r="4673" spans="1:2">
      <c r="A4673" s="30">
        <v>37708</v>
      </c>
      <c r="B4673" s="28">
        <v>27.66</v>
      </c>
    </row>
    <row r="4674" spans="1:2">
      <c r="A4674" s="30">
        <v>37707</v>
      </c>
      <c r="B4674" s="28">
        <v>27.29</v>
      </c>
    </row>
    <row r="4675" spans="1:2">
      <c r="A4675" s="30">
        <v>37706</v>
      </c>
      <c r="B4675" s="28">
        <v>25.98</v>
      </c>
    </row>
    <row r="4676" spans="1:2">
      <c r="A4676" s="30">
        <v>37705</v>
      </c>
      <c r="B4676" s="28">
        <v>27.28</v>
      </c>
    </row>
    <row r="4677" spans="1:2">
      <c r="A4677" s="30">
        <v>37704</v>
      </c>
      <c r="B4677" s="28">
        <v>26.54</v>
      </c>
    </row>
    <row r="4678" spans="1:2">
      <c r="A4678" s="30">
        <v>37701</v>
      </c>
      <c r="B4678" s="28">
        <v>25.59</v>
      </c>
    </row>
    <row r="4679" spans="1:2">
      <c r="A4679" s="30">
        <v>37700</v>
      </c>
      <c r="B4679" s="28">
        <v>28</v>
      </c>
    </row>
    <row r="4680" spans="1:2">
      <c r="A4680" s="30">
        <v>37699</v>
      </c>
      <c r="B4680" s="28">
        <v>28.4</v>
      </c>
    </row>
    <row r="4681" spans="1:2">
      <c r="A4681" s="30">
        <v>37698</v>
      </c>
      <c r="B4681" s="28">
        <v>28.55</v>
      </c>
    </row>
    <row r="4682" spans="1:2">
      <c r="A4682" s="30">
        <v>37697</v>
      </c>
      <c r="B4682" s="28">
        <v>30.35</v>
      </c>
    </row>
    <row r="4683" spans="1:2">
      <c r="A4683" s="30">
        <v>37694</v>
      </c>
      <c r="B4683" s="28">
        <v>31.48</v>
      </c>
    </row>
    <row r="4684" spans="1:2">
      <c r="A4684" s="30">
        <v>37693</v>
      </c>
      <c r="B4684" s="28">
        <v>33.979999999999997</v>
      </c>
    </row>
    <row r="4685" spans="1:2">
      <c r="A4685" s="29">
        <v>37692</v>
      </c>
      <c r="B4685" s="28">
        <v>34.159999999999997</v>
      </c>
    </row>
    <row r="4686" spans="1:2">
      <c r="A4686" s="29">
        <v>37691</v>
      </c>
      <c r="B4686" s="28">
        <v>34.06</v>
      </c>
    </row>
    <row r="4687" spans="1:2">
      <c r="A4687" s="29">
        <v>37690</v>
      </c>
      <c r="B4687" s="28">
        <v>34.94</v>
      </c>
    </row>
    <row r="4688" spans="1:2">
      <c r="A4688" s="29">
        <v>37687</v>
      </c>
      <c r="B4688" s="28">
        <v>34.47</v>
      </c>
    </row>
    <row r="4689" spans="1:2">
      <c r="A4689" s="29">
        <v>37686</v>
      </c>
      <c r="B4689" s="28">
        <v>34.39</v>
      </c>
    </row>
    <row r="4690" spans="1:2">
      <c r="A4690" s="29">
        <v>37685</v>
      </c>
      <c r="B4690" s="28">
        <v>33.92</v>
      </c>
    </row>
    <row r="4691" spans="1:2">
      <c r="A4691" s="29">
        <v>37684</v>
      </c>
      <c r="B4691" s="28">
        <v>34.369999999999997</v>
      </c>
    </row>
    <row r="4692" spans="1:2">
      <c r="A4692" s="29">
        <v>37683</v>
      </c>
      <c r="B4692" s="28">
        <v>33.4</v>
      </c>
    </row>
    <row r="4693" spans="1:2">
      <c r="A4693" s="30">
        <v>37680</v>
      </c>
      <c r="B4693" s="28">
        <v>34</v>
      </c>
    </row>
    <row r="4694" spans="1:2">
      <c r="A4694" s="30">
        <v>37679</v>
      </c>
      <c r="B4694" s="28">
        <v>34.090000000000003</v>
      </c>
    </row>
    <row r="4695" spans="1:2">
      <c r="A4695" s="30">
        <v>37678</v>
      </c>
      <c r="B4695" s="28">
        <v>33.46</v>
      </c>
    </row>
    <row r="4696" spans="1:2">
      <c r="A4696" s="30">
        <v>37677</v>
      </c>
      <c r="B4696" s="28">
        <v>33.64</v>
      </c>
    </row>
    <row r="4697" spans="1:2">
      <c r="A4697" s="30">
        <v>37676</v>
      </c>
      <c r="B4697" s="28">
        <v>33.409999999999997</v>
      </c>
    </row>
    <row r="4698" spans="1:2">
      <c r="A4698" s="30">
        <v>37673</v>
      </c>
      <c r="B4698" s="28">
        <v>32.76</v>
      </c>
    </row>
    <row r="4699" spans="1:2">
      <c r="A4699" s="30">
        <v>37672</v>
      </c>
      <c r="B4699" s="28">
        <v>32.76</v>
      </c>
    </row>
    <row r="4700" spans="1:2">
      <c r="A4700" s="30">
        <v>37671</v>
      </c>
      <c r="B4700" s="28">
        <v>33.159999999999997</v>
      </c>
    </row>
    <row r="4701" spans="1:2">
      <c r="A4701" s="30">
        <v>37670</v>
      </c>
      <c r="B4701" s="28">
        <v>33.26</v>
      </c>
    </row>
    <row r="4702" spans="1:2">
      <c r="A4702" s="30">
        <v>37669</v>
      </c>
      <c r="B4702" s="28">
        <v>33.06</v>
      </c>
    </row>
    <row r="4703" spans="1:2">
      <c r="A4703" s="30">
        <v>37666</v>
      </c>
      <c r="B4703" s="28">
        <v>33.26</v>
      </c>
    </row>
    <row r="4704" spans="1:2">
      <c r="A4704" s="30">
        <v>37665</v>
      </c>
      <c r="B4704" s="28">
        <v>33.229999999999997</v>
      </c>
    </row>
    <row r="4705" spans="1:2">
      <c r="A4705" s="29">
        <v>37664</v>
      </c>
      <c r="B4705" s="28">
        <v>32.46</v>
      </c>
    </row>
    <row r="4706" spans="1:2">
      <c r="A4706" s="29">
        <v>37663</v>
      </c>
      <c r="B4706" s="28">
        <v>32.51</v>
      </c>
    </row>
    <row r="4707" spans="1:2">
      <c r="A4707" s="29">
        <v>37662</v>
      </c>
      <c r="B4707" s="28">
        <v>32.47</v>
      </c>
    </row>
    <row r="4708" spans="1:2">
      <c r="A4708" s="29">
        <v>37659</v>
      </c>
      <c r="B4708" s="28">
        <v>32.229999999999997</v>
      </c>
    </row>
    <row r="4709" spans="1:2">
      <c r="A4709" s="29">
        <v>37658</v>
      </c>
      <c r="B4709" s="28">
        <v>31.81</v>
      </c>
    </row>
    <row r="4710" spans="1:2">
      <c r="A4710" s="29">
        <v>37657</v>
      </c>
      <c r="B4710" s="28">
        <v>31.77</v>
      </c>
    </row>
    <row r="4711" spans="1:2">
      <c r="A4711" s="29">
        <v>37656</v>
      </c>
      <c r="B4711" s="28">
        <v>31.13</v>
      </c>
    </row>
    <row r="4712" spans="1:2">
      <c r="A4712" s="29">
        <v>37655</v>
      </c>
      <c r="B4712" s="28">
        <v>30.95</v>
      </c>
    </row>
    <row r="4713" spans="1:2">
      <c r="A4713" s="30">
        <v>37652</v>
      </c>
      <c r="B4713" s="28">
        <v>31.57</v>
      </c>
    </row>
    <row r="4714" spans="1:2">
      <c r="A4714" s="30">
        <v>37651</v>
      </c>
      <c r="B4714" s="28">
        <v>31.42</v>
      </c>
    </row>
    <row r="4715" spans="1:2">
      <c r="A4715" s="30">
        <v>37650</v>
      </c>
      <c r="B4715" s="28">
        <v>31.26</v>
      </c>
    </row>
    <row r="4716" spans="1:2">
      <c r="A4716" s="30">
        <v>37649</v>
      </c>
      <c r="B4716" s="28">
        <v>30.73</v>
      </c>
    </row>
    <row r="4717" spans="1:2">
      <c r="A4717" s="30">
        <v>37648</v>
      </c>
      <c r="B4717" s="28">
        <v>31.02</v>
      </c>
    </row>
    <row r="4718" spans="1:2">
      <c r="A4718" s="30">
        <v>37645</v>
      </c>
      <c r="B4718" s="28">
        <v>31.62</v>
      </c>
    </row>
    <row r="4719" spans="1:2">
      <c r="A4719" s="30">
        <v>37644</v>
      </c>
      <c r="B4719" s="28">
        <v>31.4</v>
      </c>
    </row>
    <row r="4720" spans="1:2">
      <c r="A4720" s="30">
        <v>37643</v>
      </c>
      <c r="B4720" s="28">
        <v>32.07</v>
      </c>
    </row>
    <row r="4721" spans="1:2">
      <c r="A4721" s="30">
        <v>37642</v>
      </c>
      <c r="B4721" s="28">
        <v>31.72</v>
      </c>
    </row>
    <row r="4722" spans="1:2">
      <c r="A4722" s="30">
        <v>37641</v>
      </c>
      <c r="B4722" s="28">
        <v>32.229999999999997</v>
      </c>
    </row>
    <row r="4723" spans="1:2">
      <c r="A4723" s="30">
        <v>37638</v>
      </c>
      <c r="B4723" s="28">
        <v>31.57</v>
      </c>
    </row>
    <row r="4724" spans="1:2">
      <c r="A4724" s="30">
        <v>37637</v>
      </c>
      <c r="B4724" s="28">
        <v>32.29</v>
      </c>
    </row>
    <row r="4725" spans="1:2">
      <c r="A4725" s="30">
        <v>37636</v>
      </c>
      <c r="B4725" s="28">
        <v>31.73</v>
      </c>
    </row>
    <row r="4726" spans="1:2">
      <c r="A4726" s="30">
        <v>37635</v>
      </c>
      <c r="B4726" s="28">
        <v>31.36</v>
      </c>
    </row>
    <row r="4727" spans="1:2">
      <c r="A4727" s="30">
        <v>37634</v>
      </c>
      <c r="B4727" s="28">
        <v>30.46</v>
      </c>
    </row>
    <row r="4728" spans="1:2">
      <c r="A4728" s="29">
        <v>37631</v>
      </c>
      <c r="B4728" s="28">
        <v>30.07</v>
      </c>
    </row>
    <row r="4729" spans="1:2">
      <c r="A4729" s="29">
        <v>37630</v>
      </c>
      <c r="B4729" s="28">
        <v>30.26</v>
      </c>
    </row>
    <row r="4730" spans="1:2">
      <c r="A4730" s="29">
        <v>37629</v>
      </c>
      <c r="B4730" s="28">
        <v>29.3</v>
      </c>
    </row>
    <row r="4731" spans="1:2">
      <c r="A4731" s="29">
        <v>37628</v>
      </c>
      <c r="B4731" s="28">
        <v>30.78</v>
      </c>
    </row>
    <row r="4732" spans="1:2">
      <c r="A4732" s="29">
        <v>37627</v>
      </c>
      <c r="B4732" s="28">
        <v>31.43</v>
      </c>
    </row>
    <row r="4733" spans="1:2">
      <c r="A4733" s="29">
        <v>37624</v>
      </c>
      <c r="B4733" s="28">
        <v>31.43</v>
      </c>
    </row>
    <row r="4734" spans="1:2">
      <c r="A4734" s="29">
        <v>37623</v>
      </c>
      <c r="B4734" s="28">
        <v>30.32</v>
      </c>
    </row>
    <row r="4735" spans="1:2">
      <c r="A4735" s="30">
        <v>37621</v>
      </c>
      <c r="B4735" s="28">
        <v>30.12</v>
      </c>
    </row>
    <row r="4736" spans="1:2">
      <c r="A4736" s="30">
        <v>37620</v>
      </c>
      <c r="B4736" s="28">
        <v>32.020000000000003</v>
      </c>
    </row>
    <row r="4737" spans="1:2">
      <c r="A4737" s="30">
        <v>37617</v>
      </c>
      <c r="B4737" s="28">
        <v>31.49</v>
      </c>
    </row>
    <row r="4738" spans="1:2">
      <c r="A4738" s="30">
        <v>37614</v>
      </c>
      <c r="B4738" s="28">
        <v>30.93</v>
      </c>
    </row>
    <row r="4739" spans="1:2">
      <c r="A4739" s="30">
        <v>37613</v>
      </c>
      <c r="B4739" s="28">
        <v>30.61</v>
      </c>
    </row>
    <row r="4740" spans="1:2">
      <c r="A4740" s="30">
        <v>37610</v>
      </c>
      <c r="B4740" s="28">
        <v>29.59</v>
      </c>
    </row>
    <row r="4741" spans="1:2">
      <c r="A4741" s="30">
        <v>37609</v>
      </c>
      <c r="B4741" s="28">
        <v>30.26</v>
      </c>
    </row>
    <row r="4742" spans="1:2">
      <c r="A4742" s="30">
        <v>37608</v>
      </c>
      <c r="B4742" s="28">
        <v>29.95</v>
      </c>
    </row>
    <row r="4743" spans="1:2">
      <c r="A4743" s="30">
        <v>37607</v>
      </c>
      <c r="B4743" s="28">
        <v>29.25</v>
      </c>
    </row>
    <row r="4744" spans="1:2">
      <c r="A4744" s="30">
        <v>37606</v>
      </c>
      <c r="B4744" s="28">
        <v>28.73</v>
      </c>
    </row>
    <row r="4745" spans="1:2">
      <c r="A4745" s="30">
        <v>37603</v>
      </c>
      <c r="B4745" s="28">
        <v>27.64</v>
      </c>
    </row>
    <row r="4746" spans="1:2">
      <c r="A4746" s="29">
        <v>37602</v>
      </c>
      <c r="B4746" s="28">
        <v>27.29</v>
      </c>
    </row>
    <row r="4747" spans="1:2">
      <c r="A4747" s="29">
        <v>37601</v>
      </c>
      <c r="B4747" s="28">
        <v>26.85</v>
      </c>
    </row>
    <row r="4748" spans="1:2">
      <c r="A4748" s="29">
        <v>37600</v>
      </c>
      <c r="B4748" s="28">
        <v>26.35</v>
      </c>
    </row>
    <row r="4749" spans="1:2">
      <c r="A4749" s="29">
        <v>37599</v>
      </c>
      <c r="B4749" s="28">
        <v>26.06</v>
      </c>
    </row>
    <row r="4750" spans="1:2">
      <c r="A4750" s="29">
        <v>37596</v>
      </c>
      <c r="B4750" s="28">
        <v>25.67</v>
      </c>
    </row>
    <row r="4751" spans="1:2">
      <c r="A4751" s="29">
        <v>37595</v>
      </c>
      <c r="B4751" s="28">
        <v>26.07</v>
      </c>
    </row>
    <row r="4752" spans="1:2">
      <c r="A4752" s="29">
        <v>37594</v>
      </c>
      <c r="B4752" s="28">
        <v>25.99</v>
      </c>
    </row>
    <row r="4753" spans="1:2">
      <c r="A4753" s="29">
        <v>37593</v>
      </c>
      <c r="B4753" s="28">
        <v>26.09</v>
      </c>
    </row>
    <row r="4754" spans="1:2">
      <c r="A4754" s="29">
        <v>37592</v>
      </c>
      <c r="B4754" s="28">
        <v>25.73</v>
      </c>
    </row>
    <row r="4755" spans="1:2">
      <c r="A4755" s="30">
        <v>37589</v>
      </c>
      <c r="B4755" s="28">
        <v>25.74</v>
      </c>
    </row>
    <row r="4756" spans="1:2">
      <c r="A4756" s="30">
        <v>37588</v>
      </c>
      <c r="B4756" s="28">
        <v>25.7</v>
      </c>
    </row>
    <row r="4757" spans="1:2">
      <c r="A4757" s="30">
        <v>37587</v>
      </c>
      <c r="B4757" s="28">
        <v>25.11</v>
      </c>
    </row>
    <row r="4758" spans="1:2">
      <c r="A4758" s="30">
        <v>37586</v>
      </c>
      <c r="B4758" s="28">
        <v>24.56</v>
      </c>
    </row>
    <row r="4759" spans="1:2">
      <c r="A4759" s="30">
        <v>37585</v>
      </c>
      <c r="B4759" s="28">
        <v>24.85</v>
      </c>
    </row>
    <row r="4760" spans="1:2">
      <c r="A4760" s="30">
        <v>37582</v>
      </c>
      <c r="B4760" s="28">
        <v>24.79</v>
      </c>
    </row>
    <row r="4761" spans="1:2">
      <c r="A4761" s="30">
        <v>37581</v>
      </c>
      <c r="B4761" s="28">
        <v>24.52</v>
      </c>
    </row>
    <row r="4762" spans="1:2">
      <c r="A4762" s="30">
        <v>37580</v>
      </c>
      <c r="B4762" s="28">
        <v>24.05</v>
      </c>
    </row>
    <row r="4763" spans="1:2">
      <c r="A4763" s="30">
        <v>37579</v>
      </c>
      <c r="B4763" s="28">
        <v>24.05</v>
      </c>
    </row>
    <row r="4764" spans="1:2">
      <c r="A4764" s="30">
        <v>37578</v>
      </c>
      <c r="B4764" s="28">
        <v>23.41</v>
      </c>
    </row>
    <row r="4765" spans="1:2">
      <c r="A4765" s="30">
        <v>37575</v>
      </c>
      <c r="B4765" s="28">
        <v>23.33</v>
      </c>
    </row>
    <row r="4766" spans="1:2">
      <c r="A4766" s="30">
        <v>37574</v>
      </c>
      <c r="B4766" s="28">
        <v>22.82</v>
      </c>
    </row>
    <row r="4767" spans="1:2">
      <c r="A4767" s="30">
        <v>37573</v>
      </c>
      <c r="B4767" s="28">
        <v>22.96</v>
      </c>
    </row>
    <row r="4768" spans="1:2">
      <c r="A4768" s="29">
        <v>37572</v>
      </c>
      <c r="B4768" s="28">
        <v>24.01</v>
      </c>
    </row>
    <row r="4769" spans="1:2">
      <c r="A4769" s="29">
        <v>37571</v>
      </c>
      <c r="B4769" s="28">
        <v>23.86</v>
      </c>
    </row>
    <row r="4770" spans="1:2">
      <c r="A4770" s="29">
        <v>37568</v>
      </c>
      <c r="B4770" s="28">
        <v>23.54</v>
      </c>
    </row>
    <row r="4771" spans="1:2">
      <c r="A4771" s="29">
        <v>37567</v>
      </c>
      <c r="B4771" s="28">
        <v>24.36</v>
      </c>
    </row>
    <row r="4772" spans="1:2">
      <c r="A4772" s="29">
        <v>37566</v>
      </c>
      <c r="B4772" s="28">
        <v>23.73</v>
      </c>
    </row>
    <row r="4773" spans="1:2">
      <c r="A4773" s="29">
        <v>37565</v>
      </c>
      <c r="B4773" s="28">
        <v>24.66</v>
      </c>
    </row>
    <row r="4774" spans="1:2">
      <c r="A4774" s="29">
        <v>37564</v>
      </c>
      <c r="B4774" s="28">
        <v>25.21</v>
      </c>
    </row>
    <row r="4775" spans="1:2">
      <c r="A4775" s="29">
        <v>37561</v>
      </c>
      <c r="B4775" s="28">
        <v>25.78</v>
      </c>
    </row>
    <row r="4776" spans="1:2">
      <c r="A4776" s="30">
        <v>37560</v>
      </c>
      <c r="B4776" s="28">
        <v>25.51</v>
      </c>
    </row>
    <row r="4777" spans="1:2">
      <c r="A4777" s="30">
        <v>37559</v>
      </c>
      <c r="B4777" s="28">
        <v>25.29</v>
      </c>
    </row>
    <row r="4778" spans="1:2">
      <c r="A4778" s="30">
        <v>37558</v>
      </c>
      <c r="B4778" s="28">
        <v>25.71</v>
      </c>
    </row>
    <row r="4779" spans="1:2">
      <c r="A4779" s="30">
        <v>37557</v>
      </c>
      <c r="B4779" s="28">
        <v>25.44</v>
      </c>
    </row>
    <row r="4780" spans="1:2">
      <c r="A4780" s="30">
        <v>37554</v>
      </c>
      <c r="B4780" s="28">
        <v>25.96</v>
      </c>
    </row>
    <row r="4781" spans="1:2">
      <c r="A4781" s="30">
        <v>37553</v>
      </c>
      <c r="B4781" s="28">
        <v>26.78</v>
      </c>
    </row>
    <row r="4782" spans="1:2">
      <c r="A4782" s="30">
        <v>37552</v>
      </c>
      <c r="B4782" s="28">
        <v>26.68</v>
      </c>
    </row>
    <row r="4783" spans="1:2">
      <c r="A4783" s="30">
        <v>37551</v>
      </c>
      <c r="B4783" s="28">
        <v>26.69</v>
      </c>
    </row>
    <row r="4784" spans="1:2">
      <c r="A4784" s="30">
        <v>37550</v>
      </c>
      <c r="B4784" s="28">
        <v>27.01</v>
      </c>
    </row>
    <row r="4785" spans="1:2">
      <c r="A4785" s="30">
        <v>37547</v>
      </c>
      <c r="B4785" s="28">
        <v>28.2</v>
      </c>
    </row>
    <row r="4786" spans="1:2">
      <c r="A4786" s="30">
        <v>37546</v>
      </c>
      <c r="B4786" s="28">
        <v>28.22</v>
      </c>
    </row>
    <row r="4787" spans="1:2">
      <c r="A4787" s="30">
        <v>37545</v>
      </c>
      <c r="B4787" s="28">
        <v>28.61</v>
      </c>
    </row>
    <row r="4788" spans="1:2">
      <c r="A4788" s="30">
        <v>37544</v>
      </c>
      <c r="B4788" s="28">
        <v>28.66</v>
      </c>
    </row>
    <row r="4789" spans="1:2">
      <c r="A4789" s="30">
        <v>37543</v>
      </c>
      <c r="B4789" s="28">
        <v>28.56</v>
      </c>
    </row>
    <row r="4790" spans="1:2">
      <c r="A4790" s="29">
        <v>37540</v>
      </c>
      <c r="B4790" s="28">
        <v>28.18</v>
      </c>
    </row>
    <row r="4791" spans="1:2">
      <c r="A4791" s="29">
        <v>37539</v>
      </c>
      <c r="B4791" s="28">
        <v>27.7</v>
      </c>
    </row>
    <row r="4792" spans="1:2">
      <c r="A4792" s="29">
        <v>37538</v>
      </c>
      <c r="B4792" s="28">
        <v>28.29</v>
      </c>
    </row>
    <row r="4793" spans="1:2">
      <c r="A4793" s="29">
        <v>37537</v>
      </c>
      <c r="B4793" s="28">
        <v>28.28</v>
      </c>
    </row>
    <row r="4794" spans="1:2">
      <c r="A4794" s="29">
        <v>37536</v>
      </c>
      <c r="B4794" s="28">
        <v>28.38</v>
      </c>
    </row>
    <row r="4795" spans="1:2">
      <c r="A4795" s="29">
        <v>37533</v>
      </c>
      <c r="B4795" s="28">
        <v>28.32</v>
      </c>
    </row>
    <row r="4796" spans="1:2">
      <c r="A4796" s="29">
        <v>37532</v>
      </c>
      <c r="B4796" s="28">
        <v>28.46</v>
      </c>
    </row>
    <row r="4797" spans="1:2">
      <c r="A4797" s="29">
        <v>37531</v>
      </c>
      <c r="B4797" s="28">
        <v>29.14</v>
      </c>
    </row>
    <row r="4798" spans="1:2">
      <c r="A4798" s="29">
        <v>37530</v>
      </c>
      <c r="B4798" s="28">
        <v>29.42</v>
      </c>
    </row>
    <row r="4799" spans="1:2">
      <c r="A4799" s="30">
        <v>37529</v>
      </c>
      <c r="B4799" s="28">
        <v>29.11</v>
      </c>
    </row>
    <row r="4800" spans="1:2">
      <c r="A4800" s="30">
        <v>37526</v>
      </c>
      <c r="B4800" s="28">
        <v>29</v>
      </c>
    </row>
    <row r="4801" spans="1:2">
      <c r="A4801" s="30">
        <v>37525</v>
      </c>
      <c r="B4801" s="28">
        <v>28.93</v>
      </c>
    </row>
    <row r="4802" spans="1:2">
      <c r="A4802" s="30">
        <v>37524</v>
      </c>
      <c r="B4802" s="28">
        <v>29.11</v>
      </c>
    </row>
    <row r="4803" spans="1:2">
      <c r="A4803" s="30">
        <v>37523</v>
      </c>
      <c r="B4803" s="28">
        <v>29.47</v>
      </c>
    </row>
    <row r="4804" spans="1:2">
      <c r="A4804" s="30">
        <v>37522</v>
      </c>
      <c r="B4804" s="28">
        <v>29.36</v>
      </c>
    </row>
    <row r="4805" spans="1:2">
      <c r="A4805" s="30">
        <v>37519</v>
      </c>
      <c r="B4805" s="28">
        <v>28.61</v>
      </c>
    </row>
    <row r="4806" spans="1:2">
      <c r="A4806" s="30">
        <v>37518</v>
      </c>
      <c r="B4806" s="28">
        <v>28.45</v>
      </c>
    </row>
    <row r="4807" spans="1:2">
      <c r="A4807" s="30">
        <v>37517</v>
      </c>
      <c r="B4807" s="28">
        <v>28.41</v>
      </c>
    </row>
    <row r="4808" spans="1:2">
      <c r="A4808" s="30">
        <v>37516</v>
      </c>
      <c r="B4808" s="28">
        <v>27.76</v>
      </c>
    </row>
    <row r="4809" spans="1:2">
      <c r="A4809" s="30">
        <v>37515</v>
      </c>
      <c r="B4809" s="28">
        <v>28.38</v>
      </c>
    </row>
    <row r="4810" spans="1:2">
      <c r="A4810" s="30">
        <v>37512</v>
      </c>
      <c r="B4810" s="28">
        <v>28.53</v>
      </c>
    </row>
    <row r="4811" spans="1:2">
      <c r="A4811" s="29">
        <v>37511</v>
      </c>
      <c r="B4811" s="28">
        <v>27.76</v>
      </c>
    </row>
    <row r="4812" spans="1:2">
      <c r="A4812" s="29">
        <v>37510</v>
      </c>
      <c r="B4812" s="28">
        <v>28.68</v>
      </c>
    </row>
    <row r="4813" spans="1:2">
      <c r="A4813" s="29">
        <v>37509</v>
      </c>
      <c r="B4813" s="28">
        <v>28.92</v>
      </c>
    </row>
    <row r="4814" spans="1:2">
      <c r="A4814" s="29">
        <v>37508</v>
      </c>
      <c r="B4814" s="28">
        <v>28.67</v>
      </c>
    </row>
    <row r="4815" spans="1:2">
      <c r="A4815" s="29">
        <v>37505</v>
      </c>
      <c r="B4815" s="28">
        <v>28.36</v>
      </c>
    </row>
    <row r="4816" spans="1:2">
      <c r="A4816" s="29">
        <v>37504</v>
      </c>
      <c r="B4816" s="28">
        <v>27.54</v>
      </c>
    </row>
    <row r="4817" spans="1:2">
      <c r="A4817" s="29">
        <v>37503</v>
      </c>
      <c r="B4817" s="28">
        <v>27.31</v>
      </c>
    </row>
    <row r="4818" spans="1:2">
      <c r="A4818" s="29">
        <v>37502</v>
      </c>
      <c r="B4818" s="28">
        <v>26.58</v>
      </c>
    </row>
    <row r="4819" spans="1:2">
      <c r="A4819" s="29">
        <v>37501</v>
      </c>
      <c r="B4819" s="28">
        <v>27.45</v>
      </c>
    </row>
    <row r="4820" spans="1:2">
      <c r="A4820" s="30">
        <v>37498</v>
      </c>
      <c r="B4820" s="28">
        <v>27.56</v>
      </c>
    </row>
    <row r="4821" spans="1:2">
      <c r="A4821" s="30">
        <v>37497</v>
      </c>
      <c r="B4821" s="28">
        <v>27.11</v>
      </c>
    </row>
    <row r="4822" spans="1:2">
      <c r="A4822" s="30">
        <v>37496</v>
      </c>
      <c r="B4822" s="28">
        <v>27.54</v>
      </c>
    </row>
    <row r="4823" spans="1:2">
      <c r="A4823" s="30">
        <v>37495</v>
      </c>
      <c r="B4823" s="28">
        <v>27.89</v>
      </c>
    </row>
    <row r="4824" spans="1:2">
      <c r="A4824" s="30">
        <v>37494</v>
      </c>
      <c r="B4824" s="28">
        <v>27.56</v>
      </c>
    </row>
    <row r="4825" spans="1:2">
      <c r="A4825" s="30">
        <v>37491</v>
      </c>
      <c r="B4825" s="28">
        <v>27.51</v>
      </c>
    </row>
    <row r="4826" spans="1:2">
      <c r="A4826" s="30">
        <v>37490</v>
      </c>
      <c r="B4826" s="28">
        <v>27.81</v>
      </c>
    </row>
    <row r="4827" spans="1:2">
      <c r="A4827" s="30">
        <v>37489</v>
      </c>
      <c r="B4827" s="28">
        <v>27.53</v>
      </c>
    </row>
    <row r="4828" spans="1:2">
      <c r="A4828" s="30">
        <v>37488</v>
      </c>
      <c r="B4828" s="28">
        <v>27.63</v>
      </c>
    </row>
    <row r="4829" spans="1:2">
      <c r="A4829" s="30">
        <v>37487</v>
      </c>
      <c r="B4829" s="28">
        <v>27.44</v>
      </c>
    </row>
    <row r="4830" spans="1:2">
      <c r="A4830" s="30">
        <v>37484</v>
      </c>
      <c r="B4830" s="28">
        <v>27.33</v>
      </c>
    </row>
    <row r="4831" spans="1:2">
      <c r="A4831" s="30">
        <v>37483</v>
      </c>
      <c r="B4831" s="28">
        <v>26.66</v>
      </c>
    </row>
    <row r="4832" spans="1:2">
      <c r="A4832" s="30">
        <v>37482</v>
      </c>
      <c r="B4832" s="28">
        <v>26.47</v>
      </c>
    </row>
    <row r="4833" spans="1:2">
      <c r="A4833" s="30">
        <v>37481</v>
      </c>
      <c r="B4833" s="28">
        <v>26.11</v>
      </c>
    </row>
    <row r="4834" spans="1:2">
      <c r="A4834" s="29">
        <v>37480</v>
      </c>
      <c r="B4834" s="28">
        <v>25.63</v>
      </c>
    </row>
    <row r="4835" spans="1:2">
      <c r="A4835" s="29">
        <v>37477</v>
      </c>
      <c r="B4835" s="28">
        <v>25.49</v>
      </c>
    </row>
    <row r="4836" spans="1:2">
      <c r="A4836" s="29">
        <v>37476</v>
      </c>
      <c r="B4836" s="28">
        <v>25.51</v>
      </c>
    </row>
    <row r="4837" spans="1:2">
      <c r="A4837" s="29">
        <v>37475</v>
      </c>
      <c r="B4837" s="28">
        <v>25.7</v>
      </c>
    </row>
    <row r="4838" spans="1:2">
      <c r="A4838" s="29">
        <v>37474</v>
      </c>
      <c r="B4838" s="28">
        <v>25.69</v>
      </c>
    </row>
    <row r="4839" spans="1:2">
      <c r="A4839" s="29">
        <v>37473</v>
      </c>
      <c r="B4839" s="28">
        <v>25.2</v>
      </c>
    </row>
    <row r="4840" spans="1:2">
      <c r="A4840" s="29">
        <v>37470</v>
      </c>
      <c r="B4840" s="28">
        <v>25.17</v>
      </c>
    </row>
    <row r="4841" spans="1:2">
      <c r="A4841" s="29">
        <v>37469</v>
      </c>
      <c r="B4841" s="28">
        <v>25.79</v>
      </c>
    </row>
    <row r="4842" spans="1:2">
      <c r="A4842" s="30">
        <v>37468</v>
      </c>
      <c r="B4842" s="28">
        <v>26.28</v>
      </c>
    </row>
    <row r="4843" spans="1:2">
      <c r="A4843" s="30">
        <v>37467</v>
      </c>
      <c r="B4843" s="28">
        <v>25.95</v>
      </c>
    </row>
    <row r="4844" spans="1:2">
      <c r="A4844" s="30">
        <v>37466</v>
      </c>
      <c r="B4844" s="28">
        <v>25.2</v>
      </c>
    </row>
    <row r="4845" spans="1:2">
      <c r="A4845" s="30">
        <v>37463</v>
      </c>
      <c r="B4845" s="28">
        <v>25.1</v>
      </c>
    </row>
    <row r="4846" spans="1:2">
      <c r="A4846" s="30">
        <v>37462</v>
      </c>
      <c r="B4846" s="28">
        <v>25.36</v>
      </c>
    </row>
    <row r="4847" spans="1:2">
      <c r="A4847" s="30">
        <v>37461</v>
      </c>
      <c r="B4847" s="28">
        <v>25.43</v>
      </c>
    </row>
    <row r="4848" spans="1:2">
      <c r="A4848" s="30">
        <v>37460</v>
      </c>
      <c r="B4848" s="28">
        <v>25.65</v>
      </c>
    </row>
    <row r="4849" spans="1:2">
      <c r="A4849" s="30">
        <v>37459</v>
      </c>
      <c r="B4849" s="28">
        <v>25.7</v>
      </c>
    </row>
    <row r="4850" spans="1:2">
      <c r="A4850" s="30">
        <v>37456</v>
      </c>
      <c r="B4850" s="28">
        <v>26.37</v>
      </c>
    </row>
    <row r="4851" spans="1:2">
      <c r="A4851" s="30">
        <v>37455</v>
      </c>
      <c r="B4851" s="28">
        <v>26.72</v>
      </c>
    </row>
    <row r="4852" spans="1:2">
      <c r="A4852" s="30">
        <v>37454</v>
      </c>
      <c r="B4852" s="28">
        <v>26.19</v>
      </c>
    </row>
    <row r="4853" spans="1:2">
      <c r="A4853" s="30">
        <v>37453</v>
      </c>
      <c r="B4853" s="28">
        <v>25.94</v>
      </c>
    </row>
    <row r="4854" spans="1:2">
      <c r="A4854" s="30">
        <v>37452</v>
      </c>
      <c r="B4854" s="28">
        <v>26.16</v>
      </c>
    </row>
    <row r="4855" spans="1:2">
      <c r="A4855" s="29">
        <v>37449</v>
      </c>
      <c r="B4855" s="28">
        <v>26.11</v>
      </c>
    </row>
    <row r="4856" spans="1:2">
      <c r="A4856" s="29">
        <v>37448</v>
      </c>
      <c r="B4856" s="28">
        <v>25.83</v>
      </c>
    </row>
    <row r="4857" spans="1:2">
      <c r="A4857" s="29">
        <v>37447</v>
      </c>
      <c r="B4857" s="28">
        <v>25.82</v>
      </c>
    </row>
    <row r="4858" spans="1:2">
      <c r="A4858" s="29">
        <v>37446</v>
      </c>
      <c r="B4858" s="28">
        <v>24.9</v>
      </c>
    </row>
    <row r="4859" spans="1:2">
      <c r="A4859" s="29">
        <v>37445</v>
      </c>
      <c r="B4859" s="28">
        <v>25.08</v>
      </c>
    </row>
    <row r="4860" spans="1:2">
      <c r="A4860" s="29">
        <v>37442</v>
      </c>
      <c r="B4860" s="28">
        <v>25.75</v>
      </c>
    </row>
    <row r="4861" spans="1:2">
      <c r="A4861" s="29">
        <v>37441</v>
      </c>
      <c r="B4861" s="28">
        <v>25.51</v>
      </c>
    </row>
    <row r="4862" spans="1:2">
      <c r="A4862" s="29">
        <v>37440</v>
      </c>
      <c r="B4862" s="28">
        <v>25.59</v>
      </c>
    </row>
    <row r="4863" spans="1:2">
      <c r="A4863" s="29">
        <v>37439</v>
      </c>
      <c r="B4863" s="28">
        <v>25.64</v>
      </c>
    </row>
    <row r="4864" spans="1:2">
      <c r="A4864" s="29">
        <v>37438</v>
      </c>
      <c r="B4864" s="28">
        <v>25.65</v>
      </c>
    </row>
    <row r="4865" spans="1:2">
      <c r="A4865" s="30">
        <v>37435</v>
      </c>
      <c r="B4865" s="28">
        <v>25.33</v>
      </c>
    </row>
    <row r="4866" spans="1:2">
      <c r="A4866" s="30">
        <v>37434</v>
      </c>
      <c r="B4866" s="28">
        <v>25.39</v>
      </c>
    </row>
    <row r="4867" spans="1:2">
      <c r="A4867" s="30">
        <v>37433</v>
      </c>
      <c r="B4867" s="28">
        <v>24.75</v>
      </c>
    </row>
    <row r="4868" spans="1:2">
      <c r="A4868" s="30">
        <v>37432</v>
      </c>
      <c r="B4868" s="28">
        <v>25.32</v>
      </c>
    </row>
    <row r="4869" spans="1:2">
      <c r="A4869" s="30">
        <v>37431</v>
      </c>
      <c r="B4869" s="28">
        <v>24.99</v>
      </c>
    </row>
    <row r="4870" spans="1:2">
      <c r="A4870" s="30">
        <v>37428</v>
      </c>
      <c r="B4870" s="28">
        <v>24.14</v>
      </c>
    </row>
    <row r="4871" spans="1:2">
      <c r="A4871" s="30">
        <v>37427</v>
      </c>
      <c r="B4871" s="28">
        <v>24.42</v>
      </c>
    </row>
    <row r="4872" spans="1:2">
      <c r="A4872" s="30">
        <v>37426</v>
      </c>
      <c r="B4872" s="28">
        <v>24.85</v>
      </c>
    </row>
    <row r="4873" spans="1:2">
      <c r="A4873" s="30">
        <v>37425</v>
      </c>
      <c r="B4873" s="28">
        <v>24.64</v>
      </c>
    </row>
    <row r="4874" spans="1:2">
      <c r="A4874" s="30">
        <v>37424</v>
      </c>
      <c r="B4874" s="28">
        <v>24.69</v>
      </c>
    </row>
    <row r="4875" spans="1:2">
      <c r="A4875" s="30">
        <v>37421</v>
      </c>
      <c r="B4875" s="28">
        <v>23.97</v>
      </c>
    </row>
    <row r="4876" spans="1:2">
      <c r="A4876" s="30">
        <v>37420</v>
      </c>
      <c r="B4876" s="28">
        <v>23.72</v>
      </c>
    </row>
    <row r="4877" spans="1:2">
      <c r="A4877" s="29">
        <v>37419</v>
      </c>
      <c r="B4877" s="28">
        <v>23.09</v>
      </c>
    </row>
    <row r="4878" spans="1:2">
      <c r="A4878" s="29">
        <v>37418</v>
      </c>
      <c r="B4878" s="28">
        <v>22.37</v>
      </c>
    </row>
    <row r="4879" spans="1:2">
      <c r="A4879" s="29">
        <v>37417</v>
      </c>
      <c r="B4879" s="28">
        <v>22.83</v>
      </c>
    </row>
    <row r="4880" spans="1:2">
      <c r="A4880" s="29">
        <v>37414</v>
      </c>
      <c r="B4880" s="28">
        <v>22.99</v>
      </c>
    </row>
    <row r="4881" spans="1:2">
      <c r="A4881" s="29">
        <v>37413</v>
      </c>
      <c r="B4881" s="28">
        <v>22.79</v>
      </c>
    </row>
    <row r="4882" spans="1:2">
      <c r="A4882" s="29">
        <v>37412</v>
      </c>
      <c r="B4882" s="28">
        <v>23.19</v>
      </c>
    </row>
    <row r="4883" spans="1:2">
      <c r="A4883" s="30">
        <v>37407</v>
      </c>
      <c r="B4883" s="28">
        <v>23.87</v>
      </c>
    </row>
    <row r="4884" spans="1:2">
      <c r="A4884" s="30">
        <v>37406</v>
      </c>
      <c r="B4884" s="28">
        <v>23.72</v>
      </c>
    </row>
    <row r="4885" spans="1:2">
      <c r="A4885" s="30">
        <v>37405</v>
      </c>
      <c r="B4885" s="28">
        <v>24.18</v>
      </c>
    </row>
    <row r="4886" spans="1:2">
      <c r="A4886" s="30">
        <v>37404</v>
      </c>
      <c r="B4886" s="28">
        <v>24.71</v>
      </c>
    </row>
    <row r="4887" spans="1:2">
      <c r="A4887" s="30">
        <v>37403</v>
      </c>
      <c r="B4887" s="28">
        <v>23.52</v>
      </c>
    </row>
    <row r="4888" spans="1:2">
      <c r="A4888" s="30">
        <v>37400</v>
      </c>
      <c r="B4888" s="28">
        <v>23.76</v>
      </c>
    </row>
    <row r="4889" spans="1:2">
      <c r="A4889" s="30">
        <v>37399</v>
      </c>
      <c r="B4889" s="28">
        <v>24.01</v>
      </c>
    </row>
    <row r="4890" spans="1:2">
      <c r="A4890" s="30">
        <v>37398</v>
      </c>
      <c r="B4890" s="28">
        <v>24.32</v>
      </c>
    </row>
    <row r="4891" spans="1:2">
      <c r="A4891" s="30">
        <v>37397</v>
      </c>
      <c r="B4891" s="28">
        <v>24.99</v>
      </c>
    </row>
    <row r="4892" spans="1:2">
      <c r="A4892" s="30">
        <v>37396</v>
      </c>
      <c r="B4892" s="28">
        <v>25.97</v>
      </c>
    </row>
    <row r="4893" spans="1:2">
      <c r="A4893" s="30">
        <v>37393</v>
      </c>
      <c r="B4893" s="28">
        <v>25.45</v>
      </c>
    </row>
    <row r="4894" spans="1:2">
      <c r="A4894" s="30">
        <v>37392</v>
      </c>
      <c r="B4894" s="28">
        <v>25.71</v>
      </c>
    </row>
    <row r="4895" spans="1:2">
      <c r="A4895" s="30">
        <v>37391</v>
      </c>
      <c r="B4895" s="28">
        <v>27.17</v>
      </c>
    </row>
    <row r="4896" spans="1:2">
      <c r="A4896" s="30">
        <v>37390</v>
      </c>
      <c r="B4896" s="28">
        <v>27.12</v>
      </c>
    </row>
    <row r="4897" spans="1:2">
      <c r="A4897" s="30">
        <v>37389</v>
      </c>
      <c r="B4897" s="28">
        <v>26.3</v>
      </c>
    </row>
    <row r="4898" spans="1:2">
      <c r="A4898" s="29">
        <v>37386</v>
      </c>
      <c r="B4898" s="28">
        <v>26.89</v>
      </c>
    </row>
    <row r="4899" spans="1:2">
      <c r="A4899" s="29">
        <v>37385</v>
      </c>
      <c r="B4899" s="28">
        <v>26.09</v>
      </c>
    </row>
    <row r="4900" spans="1:2">
      <c r="A4900" s="29">
        <v>37384</v>
      </c>
      <c r="B4900" s="28">
        <v>26.09</v>
      </c>
    </row>
    <row r="4901" spans="1:2">
      <c r="A4901" s="29">
        <v>37383</v>
      </c>
      <c r="B4901" s="28">
        <v>25.53</v>
      </c>
    </row>
    <row r="4902" spans="1:2">
      <c r="A4902" s="29">
        <v>37379</v>
      </c>
      <c r="B4902" s="28">
        <v>25.8</v>
      </c>
    </row>
    <row r="4903" spans="1:2">
      <c r="A4903" s="29">
        <v>37378</v>
      </c>
      <c r="B4903" s="28">
        <v>25.73</v>
      </c>
    </row>
    <row r="4904" spans="1:2">
      <c r="A4904" s="29">
        <v>37377</v>
      </c>
      <c r="B4904" s="28">
        <v>26.67</v>
      </c>
    </row>
    <row r="4905" spans="1:2">
      <c r="A4905" s="30">
        <v>37376</v>
      </c>
      <c r="B4905" s="28">
        <v>26.98</v>
      </c>
    </row>
    <row r="4906" spans="1:2">
      <c r="A4906" s="30">
        <v>37375</v>
      </c>
      <c r="B4906" s="28">
        <v>26.85</v>
      </c>
    </row>
    <row r="4907" spans="1:2">
      <c r="A4907" s="30">
        <v>37372</v>
      </c>
      <c r="B4907" s="28">
        <v>26.32</v>
      </c>
    </row>
    <row r="4908" spans="1:2">
      <c r="A4908" s="30">
        <v>37371</v>
      </c>
      <c r="B4908" s="28">
        <v>26.47</v>
      </c>
    </row>
    <row r="4909" spans="1:2">
      <c r="A4909" s="30">
        <v>37370</v>
      </c>
      <c r="B4909" s="28">
        <v>26.2</v>
      </c>
    </row>
    <row r="4910" spans="1:2">
      <c r="A4910" s="30">
        <v>37369</v>
      </c>
      <c r="B4910" s="28">
        <v>26.26</v>
      </c>
    </row>
    <row r="4911" spans="1:2">
      <c r="A4911" s="30">
        <v>37368</v>
      </c>
      <c r="B4911" s="28">
        <v>25.96</v>
      </c>
    </row>
    <row r="4912" spans="1:2">
      <c r="A4912" s="30">
        <v>37365</v>
      </c>
      <c r="B4912" s="28">
        <v>25.86</v>
      </c>
    </row>
    <row r="4913" spans="1:2">
      <c r="A4913" s="30">
        <v>37364</v>
      </c>
      <c r="B4913" s="28">
        <v>25.9</v>
      </c>
    </row>
    <row r="4914" spans="1:2">
      <c r="A4914" s="30">
        <v>37363</v>
      </c>
      <c r="B4914" s="28">
        <v>25.26</v>
      </c>
    </row>
    <row r="4915" spans="1:2">
      <c r="A4915" s="30">
        <v>37362</v>
      </c>
      <c r="B4915" s="28">
        <v>24.03</v>
      </c>
    </row>
    <row r="4916" spans="1:2">
      <c r="A4916" s="30">
        <v>37361</v>
      </c>
      <c r="B4916" s="28">
        <v>23.39</v>
      </c>
    </row>
    <row r="4917" spans="1:2">
      <c r="A4917" s="29">
        <v>37358</v>
      </c>
      <c r="B4917" s="28">
        <v>23.25</v>
      </c>
    </row>
    <row r="4918" spans="1:2">
      <c r="A4918" s="29">
        <v>37357</v>
      </c>
      <c r="B4918" s="28">
        <v>24.22</v>
      </c>
    </row>
    <row r="4919" spans="1:2">
      <c r="A4919" s="29">
        <v>37356</v>
      </c>
      <c r="B4919" s="28">
        <v>25.13</v>
      </c>
    </row>
    <row r="4920" spans="1:2">
      <c r="A4920" s="29">
        <v>37355</v>
      </c>
      <c r="B4920" s="28">
        <v>25.48</v>
      </c>
    </row>
    <row r="4921" spans="1:2">
      <c r="A4921" s="29">
        <v>37354</v>
      </c>
      <c r="B4921" s="28">
        <v>26.36</v>
      </c>
    </row>
    <row r="4922" spans="1:2">
      <c r="A4922" s="29">
        <v>37351</v>
      </c>
      <c r="B4922" s="28">
        <v>25.39</v>
      </c>
    </row>
    <row r="4923" spans="1:2">
      <c r="A4923" s="29">
        <v>37350</v>
      </c>
      <c r="B4923" s="28">
        <v>26.97</v>
      </c>
    </row>
    <row r="4924" spans="1:2">
      <c r="A4924" s="29">
        <v>37349</v>
      </c>
      <c r="B4924" s="28">
        <v>26.72</v>
      </c>
    </row>
    <row r="4925" spans="1:2">
      <c r="A4925" s="29">
        <v>37348</v>
      </c>
      <c r="B4925" s="28">
        <v>26.97</v>
      </c>
    </row>
    <row r="4926" spans="1:2">
      <c r="A4926" s="29">
        <v>37347</v>
      </c>
      <c r="B4926" s="28">
        <v>26.06</v>
      </c>
    </row>
    <row r="4927" spans="1:2">
      <c r="A4927" s="30">
        <v>37344</v>
      </c>
      <c r="B4927" s="28">
        <v>25.34</v>
      </c>
    </row>
    <row r="4928" spans="1:2">
      <c r="A4928" s="30">
        <v>37343</v>
      </c>
      <c r="B4928" s="28">
        <v>25.34</v>
      </c>
    </row>
    <row r="4929" spans="1:2">
      <c r="A4929" s="30">
        <v>37342</v>
      </c>
      <c r="B4929" s="28">
        <v>25.13</v>
      </c>
    </row>
    <row r="4930" spans="1:2">
      <c r="A4930" s="30">
        <v>37341</v>
      </c>
      <c r="B4930" s="28">
        <v>24.6</v>
      </c>
    </row>
    <row r="4931" spans="1:2">
      <c r="A4931" s="30">
        <v>37340</v>
      </c>
      <c r="B4931" s="28">
        <v>24.75</v>
      </c>
    </row>
    <row r="4932" spans="1:2">
      <c r="A4932" s="30">
        <v>37337</v>
      </c>
      <c r="B4932" s="28">
        <v>24.83</v>
      </c>
    </row>
    <row r="4933" spans="1:2">
      <c r="A4933" s="30">
        <v>37336</v>
      </c>
      <c r="B4933" s="28">
        <v>24.25</v>
      </c>
    </row>
    <row r="4934" spans="1:2">
      <c r="A4934" s="30">
        <v>37335</v>
      </c>
      <c r="B4934" s="28">
        <v>24.78</v>
      </c>
    </row>
    <row r="4935" spans="1:2">
      <c r="A4935" s="30">
        <v>37334</v>
      </c>
      <c r="B4935" s="28">
        <v>24.51</v>
      </c>
    </row>
    <row r="4936" spans="1:2">
      <c r="A4936" s="30">
        <v>37333</v>
      </c>
      <c r="B4936" s="28">
        <v>23.8</v>
      </c>
    </row>
    <row r="4937" spans="1:2">
      <c r="A4937" s="30">
        <v>37330</v>
      </c>
      <c r="B4937" s="28">
        <v>23.9</v>
      </c>
    </row>
    <row r="4938" spans="1:2">
      <c r="A4938" s="30">
        <v>37329</v>
      </c>
      <c r="B4938" s="28">
        <v>23.76</v>
      </c>
    </row>
    <row r="4939" spans="1:2">
      <c r="A4939" s="30">
        <v>37328</v>
      </c>
      <c r="B4939" s="28">
        <v>23.6</v>
      </c>
    </row>
    <row r="4940" spans="1:2">
      <c r="A4940" s="29">
        <v>37327</v>
      </c>
      <c r="B4940" s="28">
        <v>22.7</v>
      </c>
    </row>
    <row r="4941" spans="1:2">
      <c r="A4941" s="29">
        <v>37326</v>
      </c>
      <c r="B4941" s="28">
        <v>23.14</v>
      </c>
    </row>
    <row r="4942" spans="1:2">
      <c r="A4942" s="29">
        <v>37323</v>
      </c>
      <c r="B4942" s="28">
        <v>22.32</v>
      </c>
    </row>
    <row r="4943" spans="1:2">
      <c r="A4943" s="29">
        <v>37322</v>
      </c>
      <c r="B4943" s="28">
        <v>23.1</v>
      </c>
    </row>
    <row r="4944" spans="1:2">
      <c r="A4944" s="29">
        <v>37321</v>
      </c>
      <c r="B4944" s="28">
        <v>22.11</v>
      </c>
    </row>
    <row r="4945" spans="1:2">
      <c r="A4945" s="29">
        <v>37320</v>
      </c>
      <c r="B4945" s="28">
        <v>22.25</v>
      </c>
    </row>
    <row r="4946" spans="1:2">
      <c r="A4946" s="29">
        <v>37319</v>
      </c>
      <c r="B4946" s="28">
        <v>21.59</v>
      </c>
    </row>
    <row r="4947" spans="1:2">
      <c r="A4947" s="29">
        <v>37316</v>
      </c>
      <c r="B4947" s="28">
        <v>21.83</v>
      </c>
    </row>
    <row r="4948" spans="1:2">
      <c r="A4948" s="30">
        <v>37315</v>
      </c>
      <c r="B4948" s="28">
        <v>20.73</v>
      </c>
    </row>
    <row r="4949" spans="1:2">
      <c r="A4949" s="30">
        <v>37314</v>
      </c>
      <c r="B4949" s="28">
        <v>20.73</v>
      </c>
    </row>
    <row r="4950" spans="1:2">
      <c r="A4950" s="30">
        <v>37313</v>
      </c>
      <c r="B4950" s="28">
        <v>19.95</v>
      </c>
    </row>
    <row r="4951" spans="1:2">
      <c r="A4951" s="30">
        <v>37312</v>
      </c>
      <c r="B4951" s="28">
        <v>19.78</v>
      </c>
    </row>
    <row r="4952" spans="1:2">
      <c r="A4952" s="30">
        <v>37309</v>
      </c>
      <c r="B4952" s="28">
        <v>20.14</v>
      </c>
    </row>
    <row r="4953" spans="1:2">
      <c r="A4953" s="30">
        <v>37308</v>
      </c>
      <c r="B4953" s="28">
        <v>20.21</v>
      </c>
    </row>
    <row r="4954" spans="1:2">
      <c r="A4954" s="30">
        <v>37307</v>
      </c>
      <c r="B4954" s="28">
        <v>19.440000000000001</v>
      </c>
    </row>
    <row r="4955" spans="1:2">
      <c r="A4955" s="30">
        <v>37306</v>
      </c>
      <c r="B4955" s="28">
        <v>20.18</v>
      </c>
    </row>
    <row r="4956" spans="1:2">
      <c r="A4956" s="30">
        <v>37305</v>
      </c>
      <c r="B4956" s="28">
        <v>20.12</v>
      </c>
    </row>
    <row r="4957" spans="1:2">
      <c r="A4957" s="30">
        <v>37302</v>
      </c>
      <c r="B4957" s="28">
        <v>20.76</v>
      </c>
    </row>
    <row r="4958" spans="1:2">
      <c r="A4958" s="30">
        <v>37301</v>
      </c>
      <c r="B4958" s="28">
        <v>20.97</v>
      </c>
    </row>
    <row r="4959" spans="1:2">
      <c r="A4959" s="30">
        <v>37300</v>
      </c>
      <c r="B4959" s="28">
        <v>21.41</v>
      </c>
    </row>
    <row r="4960" spans="1:2">
      <c r="A4960" s="29">
        <v>37299</v>
      </c>
      <c r="B4960" s="28">
        <v>21.75</v>
      </c>
    </row>
    <row r="4961" spans="1:2">
      <c r="A4961" s="29">
        <v>37298</v>
      </c>
      <c r="B4961" s="28">
        <v>20.079999999999998</v>
      </c>
    </row>
    <row r="4962" spans="1:2">
      <c r="A4962" s="29">
        <v>37295</v>
      </c>
      <c r="B4962" s="28">
        <v>20.010000000000002</v>
      </c>
    </row>
    <row r="4963" spans="1:2">
      <c r="A4963" s="29">
        <v>37294</v>
      </c>
      <c r="B4963" s="28">
        <v>19.420000000000002</v>
      </c>
    </row>
    <row r="4964" spans="1:2">
      <c r="A4964" s="29">
        <v>37293</v>
      </c>
      <c r="B4964" s="28">
        <v>19.97</v>
      </c>
    </row>
    <row r="4965" spans="1:2">
      <c r="A4965" s="29">
        <v>37292</v>
      </c>
      <c r="B4965" s="28">
        <v>19.899999999999999</v>
      </c>
    </row>
    <row r="4966" spans="1:2">
      <c r="A4966" s="29">
        <v>37291</v>
      </c>
      <c r="B4966" s="28">
        <v>20.260000000000002</v>
      </c>
    </row>
    <row r="4967" spans="1:2">
      <c r="A4967" s="29">
        <v>37288</v>
      </c>
      <c r="B4967" s="28">
        <v>19.7</v>
      </c>
    </row>
    <row r="4968" spans="1:2">
      <c r="A4968" s="30">
        <v>37287</v>
      </c>
      <c r="B4968" s="28">
        <v>19.07</v>
      </c>
    </row>
    <row r="4969" spans="1:2">
      <c r="A4969" s="30">
        <v>37286</v>
      </c>
      <c r="B4969" s="28">
        <v>18.71</v>
      </c>
    </row>
    <row r="4970" spans="1:2">
      <c r="A4970" s="30">
        <v>37285</v>
      </c>
      <c r="B4970" s="28">
        <v>19.260000000000002</v>
      </c>
    </row>
    <row r="4971" spans="1:2">
      <c r="A4971" s="30">
        <v>37284</v>
      </c>
      <c r="B4971" s="28">
        <v>19.739999999999998</v>
      </c>
    </row>
    <row r="4972" spans="1:2">
      <c r="A4972" s="30">
        <v>37281</v>
      </c>
      <c r="B4972" s="28">
        <v>19.04</v>
      </c>
    </row>
    <row r="4973" spans="1:2">
      <c r="A4973" s="30">
        <v>37280</v>
      </c>
      <c r="B4973" s="28">
        <v>18.91</v>
      </c>
    </row>
    <row r="4974" spans="1:2">
      <c r="A4974" s="30">
        <v>37279</v>
      </c>
      <c r="B4974" s="28">
        <v>18.89</v>
      </c>
    </row>
    <row r="4975" spans="1:2">
      <c r="A4975" s="30">
        <v>37278</v>
      </c>
      <c r="B4975" s="28">
        <v>18.7</v>
      </c>
    </row>
    <row r="4976" spans="1:2">
      <c r="A4976" s="30">
        <v>37277</v>
      </c>
      <c r="B4976" s="28">
        <v>18.32</v>
      </c>
    </row>
    <row r="4977" spans="1:2">
      <c r="A4977" s="30">
        <v>37274</v>
      </c>
      <c r="B4977" s="28">
        <v>18.170000000000002</v>
      </c>
    </row>
    <row r="4978" spans="1:2">
      <c r="A4978" s="30">
        <v>37273</v>
      </c>
      <c r="B4978" s="28">
        <v>18.2</v>
      </c>
    </row>
    <row r="4979" spans="1:2">
      <c r="A4979" s="30">
        <v>37272</v>
      </c>
      <c r="B4979" s="28">
        <v>18.5</v>
      </c>
    </row>
    <row r="4980" spans="1:2">
      <c r="A4980" s="30">
        <v>37271</v>
      </c>
      <c r="B4980" s="28">
        <v>18.86</v>
      </c>
    </row>
    <row r="4981" spans="1:2">
      <c r="A4981" s="30">
        <v>37270</v>
      </c>
      <c r="B4981" s="28">
        <v>18.89</v>
      </c>
    </row>
    <row r="4982" spans="1:2">
      <c r="A4982" s="29">
        <v>37267</v>
      </c>
      <c r="B4982" s="28">
        <v>20.079999999999998</v>
      </c>
    </row>
    <row r="4983" spans="1:2">
      <c r="A4983" s="29">
        <v>37266</v>
      </c>
      <c r="B4983" s="28">
        <v>19.71</v>
      </c>
    </row>
    <row r="4984" spans="1:2">
      <c r="A4984" s="29">
        <v>37265</v>
      </c>
      <c r="B4984" s="28">
        <v>20.21</v>
      </c>
    </row>
    <row r="4985" spans="1:2">
      <c r="A4985" s="29">
        <v>37264</v>
      </c>
      <c r="B4985" s="28">
        <v>21.03</v>
      </c>
    </row>
    <row r="4986" spans="1:2">
      <c r="A4986" s="29">
        <v>37263</v>
      </c>
      <c r="B4986" s="28">
        <v>21.08</v>
      </c>
    </row>
    <row r="4987" spans="1:2">
      <c r="A4987" s="29">
        <v>37260</v>
      </c>
      <c r="B4987" s="28">
        <v>21.2</v>
      </c>
    </row>
    <row r="4988" spans="1:2">
      <c r="A4988" s="29">
        <v>37259</v>
      </c>
      <c r="B4988" s="28">
        <v>20.47</v>
      </c>
    </row>
    <row r="4989" spans="1:2">
      <c r="A4989" s="29">
        <v>37258</v>
      </c>
      <c r="B4989" s="28">
        <v>20.13</v>
      </c>
    </row>
    <row r="4990" spans="1:2">
      <c r="A4990" s="30">
        <v>37256</v>
      </c>
      <c r="B4990" s="28">
        <v>19.350000000000001</v>
      </c>
    </row>
    <row r="4991" spans="1:2">
      <c r="A4991" s="30">
        <v>37253</v>
      </c>
      <c r="B4991" s="28">
        <v>19.77</v>
      </c>
    </row>
    <row r="4992" spans="1:2">
      <c r="A4992" s="30">
        <v>37252</v>
      </c>
      <c r="B4992" s="28">
        <v>18.87</v>
      </c>
    </row>
    <row r="4993" spans="1:2">
      <c r="A4993" s="30">
        <v>37249</v>
      </c>
      <c r="B4993" s="28">
        <v>18.649999999999999</v>
      </c>
    </row>
    <row r="4994" spans="1:2">
      <c r="A4994" s="30">
        <v>37246</v>
      </c>
      <c r="B4994" s="28">
        <v>18.73</v>
      </c>
    </row>
    <row r="4995" spans="1:2">
      <c r="A4995" s="30">
        <v>37245</v>
      </c>
      <c r="B4995" s="28">
        <v>18.87</v>
      </c>
    </row>
    <row r="4996" spans="1:2">
      <c r="A4996" s="30">
        <v>37244</v>
      </c>
      <c r="B4996" s="28">
        <v>19.03</v>
      </c>
    </row>
    <row r="4997" spans="1:2">
      <c r="A4997" s="30">
        <v>37243</v>
      </c>
      <c r="B4997" s="28">
        <v>18.510000000000002</v>
      </c>
    </row>
    <row r="4998" spans="1:2">
      <c r="A4998" s="30">
        <v>37242</v>
      </c>
      <c r="B4998" s="28">
        <v>18.579999999999998</v>
      </c>
    </row>
    <row r="4999" spans="1:2">
      <c r="A4999" s="30">
        <v>37239</v>
      </c>
      <c r="B4999" s="28">
        <v>18.54</v>
      </c>
    </row>
    <row r="5000" spans="1:2">
      <c r="A5000" s="30">
        <v>37238</v>
      </c>
      <c r="B5000" s="28">
        <v>17.8</v>
      </c>
    </row>
    <row r="5001" spans="1:2">
      <c r="A5001" s="29">
        <v>37237</v>
      </c>
      <c r="B5001" s="28">
        <v>18.13</v>
      </c>
    </row>
    <row r="5002" spans="1:2">
      <c r="A5002" s="29">
        <v>37236</v>
      </c>
      <c r="B5002" s="28">
        <v>17.61</v>
      </c>
    </row>
    <row r="5003" spans="1:2">
      <c r="A5003" s="29">
        <v>37235</v>
      </c>
      <c r="B5003" s="28">
        <v>18.03</v>
      </c>
    </row>
    <row r="5004" spans="1:2">
      <c r="A5004" s="29">
        <v>37232</v>
      </c>
      <c r="B5004" s="28">
        <v>17.809999999999999</v>
      </c>
    </row>
    <row r="5005" spans="1:2">
      <c r="A5005" s="29">
        <v>37231</v>
      </c>
      <c r="B5005" s="28">
        <v>18.57</v>
      </c>
    </row>
    <row r="5006" spans="1:2">
      <c r="A5006" s="29">
        <v>37230</v>
      </c>
      <c r="B5006" s="28">
        <v>19.27</v>
      </c>
    </row>
    <row r="5007" spans="1:2">
      <c r="A5007" s="29">
        <v>37229</v>
      </c>
      <c r="B5007" s="28">
        <v>19.28</v>
      </c>
    </row>
    <row r="5008" spans="1:2">
      <c r="A5008" s="29">
        <v>37228</v>
      </c>
      <c r="B5008" s="28">
        <v>20</v>
      </c>
    </row>
    <row r="5009" spans="1:2">
      <c r="A5009" s="30">
        <v>37225</v>
      </c>
      <c r="B5009" s="28">
        <v>18.920000000000002</v>
      </c>
    </row>
    <row r="5010" spans="1:2">
      <c r="A5010" s="30">
        <v>37224</v>
      </c>
      <c r="B5010" s="28">
        <v>18.54</v>
      </c>
    </row>
    <row r="5011" spans="1:2">
      <c r="A5011" s="30">
        <v>37223</v>
      </c>
      <c r="B5011" s="28">
        <v>18.809999999999999</v>
      </c>
    </row>
    <row r="5012" spans="1:2">
      <c r="A5012" s="30">
        <v>37222</v>
      </c>
      <c r="B5012" s="28">
        <v>19.09</v>
      </c>
    </row>
    <row r="5013" spans="1:2">
      <c r="A5013" s="30">
        <v>37221</v>
      </c>
      <c r="B5013" s="28">
        <v>18.66</v>
      </c>
    </row>
    <row r="5014" spans="1:2">
      <c r="A5014" s="30">
        <v>37218</v>
      </c>
      <c r="B5014" s="28">
        <v>19.399999999999999</v>
      </c>
    </row>
    <row r="5015" spans="1:2">
      <c r="A5015" s="30">
        <v>37217</v>
      </c>
      <c r="B5015" s="28">
        <v>19.649999999999999</v>
      </c>
    </row>
    <row r="5016" spans="1:2">
      <c r="A5016" s="30">
        <v>37216</v>
      </c>
      <c r="B5016" s="28">
        <v>18.440000000000001</v>
      </c>
    </row>
    <row r="5017" spans="1:2">
      <c r="A5017" s="30">
        <v>37215</v>
      </c>
      <c r="B5017" s="28">
        <v>18.82</v>
      </c>
    </row>
    <row r="5018" spans="1:2">
      <c r="A5018" s="30">
        <v>37214</v>
      </c>
      <c r="B5018" s="28">
        <v>16.55</v>
      </c>
    </row>
    <row r="5019" spans="1:2">
      <c r="A5019" s="30">
        <v>37211</v>
      </c>
      <c r="B5019" s="28">
        <v>16.86</v>
      </c>
    </row>
    <row r="5020" spans="1:2">
      <c r="A5020" s="30">
        <v>37210</v>
      </c>
      <c r="B5020" s="28">
        <v>16.510000000000002</v>
      </c>
    </row>
    <row r="5021" spans="1:2">
      <c r="A5021" s="30">
        <v>37209</v>
      </c>
      <c r="B5021" s="28">
        <v>18.78</v>
      </c>
    </row>
    <row r="5022" spans="1:2">
      <c r="A5022" s="30">
        <v>37208</v>
      </c>
      <c r="B5022" s="28">
        <v>20.47</v>
      </c>
    </row>
    <row r="5023" spans="1:2">
      <c r="A5023" s="29">
        <v>37207</v>
      </c>
      <c r="B5023" s="28">
        <v>19.48</v>
      </c>
    </row>
    <row r="5024" spans="1:2">
      <c r="A5024" s="29">
        <v>37204</v>
      </c>
      <c r="B5024" s="28">
        <v>20.72</v>
      </c>
    </row>
    <row r="5025" spans="1:2">
      <c r="A5025" s="29">
        <v>37203</v>
      </c>
      <c r="B5025" s="28">
        <v>19.54</v>
      </c>
    </row>
    <row r="5026" spans="1:2">
      <c r="A5026" s="29">
        <v>37202</v>
      </c>
      <c r="B5026" s="28">
        <v>18.86</v>
      </c>
    </row>
    <row r="5027" spans="1:2">
      <c r="A5027" s="29">
        <v>37201</v>
      </c>
      <c r="B5027" s="28">
        <v>18.64</v>
      </c>
    </row>
    <row r="5028" spans="1:2">
      <c r="A5028" s="29">
        <v>37200</v>
      </c>
      <c r="B5028" s="28">
        <v>18.78</v>
      </c>
    </row>
    <row r="5029" spans="1:2">
      <c r="A5029" s="29">
        <v>37197</v>
      </c>
      <c r="B5029" s="28">
        <v>18.63</v>
      </c>
    </row>
    <row r="5030" spans="1:2">
      <c r="A5030" s="29">
        <v>37196</v>
      </c>
      <c r="B5030" s="28">
        <v>19.39</v>
      </c>
    </row>
    <row r="5031" spans="1:2">
      <c r="A5031" s="30">
        <v>37195</v>
      </c>
      <c r="B5031" s="28">
        <v>19.63</v>
      </c>
    </row>
    <row r="5032" spans="1:2">
      <c r="A5032" s="30">
        <v>37194</v>
      </c>
      <c r="B5032" s="28">
        <v>20.41</v>
      </c>
    </row>
    <row r="5033" spans="1:2">
      <c r="A5033" s="30">
        <v>37193</v>
      </c>
      <c r="B5033" s="28">
        <v>20.55</v>
      </c>
    </row>
    <row r="5034" spans="1:2">
      <c r="A5034" s="30">
        <v>37190</v>
      </c>
      <c r="B5034" s="28">
        <v>20.309999999999999</v>
      </c>
    </row>
    <row r="5035" spans="1:2">
      <c r="A5035" s="30">
        <v>37189</v>
      </c>
      <c r="B5035" s="28">
        <v>20.67</v>
      </c>
    </row>
    <row r="5036" spans="1:2">
      <c r="A5036" s="30">
        <v>37188</v>
      </c>
      <c r="B5036" s="28">
        <v>20.37</v>
      </c>
    </row>
    <row r="5037" spans="1:2">
      <c r="A5037" s="30">
        <v>37187</v>
      </c>
      <c r="B5037" s="28">
        <v>20.56</v>
      </c>
    </row>
    <row r="5038" spans="1:2">
      <c r="A5038" s="30">
        <v>37186</v>
      </c>
      <c r="B5038" s="28">
        <v>20.38</v>
      </c>
    </row>
    <row r="5039" spans="1:2">
      <c r="A5039" s="30">
        <v>37183</v>
      </c>
      <c r="B5039" s="28">
        <v>19.91</v>
      </c>
    </row>
    <row r="5040" spans="1:2">
      <c r="A5040" s="30">
        <v>37182</v>
      </c>
      <c r="B5040" s="28">
        <v>19.21</v>
      </c>
    </row>
    <row r="5041" spans="1:2">
      <c r="A5041" s="30">
        <v>37181</v>
      </c>
      <c r="B5041" s="28">
        <v>19.47</v>
      </c>
    </row>
    <row r="5042" spans="1:2">
      <c r="A5042" s="30">
        <v>37180</v>
      </c>
      <c r="B5042" s="28">
        <v>20.47</v>
      </c>
    </row>
    <row r="5043" spans="1:2">
      <c r="A5043" s="30">
        <v>37179</v>
      </c>
      <c r="B5043" s="28">
        <v>20.36</v>
      </c>
    </row>
    <row r="5044" spans="1:2">
      <c r="A5044" s="29">
        <v>37176</v>
      </c>
      <c r="B5044" s="28">
        <v>20.57</v>
      </c>
    </row>
    <row r="5045" spans="1:2">
      <c r="A5045" s="29">
        <v>37175</v>
      </c>
      <c r="B5045" s="28">
        <v>21.38</v>
      </c>
    </row>
    <row r="5046" spans="1:2">
      <c r="A5046" s="29">
        <v>37174</v>
      </c>
      <c r="B5046" s="28">
        <v>21.02</v>
      </c>
    </row>
    <row r="5047" spans="1:2">
      <c r="A5047" s="29">
        <v>37173</v>
      </c>
      <c r="B5047" s="28">
        <v>20.65</v>
      </c>
    </row>
    <row r="5048" spans="1:2">
      <c r="A5048" s="29">
        <v>37172</v>
      </c>
      <c r="B5048" s="28">
        <v>20.91</v>
      </c>
    </row>
    <row r="5049" spans="1:2">
      <c r="A5049" s="29">
        <v>37169</v>
      </c>
      <c r="B5049" s="28">
        <v>21.46</v>
      </c>
    </row>
    <row r="5050" spans="1:2">
      <c r="A5050" s="29">
        <v>37168</v>
      </c>
      <c r="B5050" s="28">
        <v>20.94</v>
      </c>
    </row>
    <row r="5051" spans="1:2">
      <c r="A5051" s="29">
        <v>37167</v>
      </c>
      <c r="B5051" s="28">
        <v>20.63</v>
      </c>
    </row>
    <row r="5052" spans="1:2">
      <c r="A5052" s="29">
        <v>37166</v>
      </c>
      <c r="B5052" s="28">
        <v>21.29</v>
      </c>
    </row>
    <row r="5053" spans="1:2">
      <c r="A5053" s="29">
        <v>37165</v>
      </c>
      <c r="B5053" s="28">
        <v>21.22</v>
      </c>
    </row>
    <row r="5054" spans="1:2">
      <c r="A5054" s="30">
        <v>37162</v>
      </c>
      <c r="B5054" s="28">
        <v>21.87</v>
      </c>
    </row>
    <row r="5055" spans="1:2">
      <c r="A5055" s="30">
        <v>37161</v>
      </c>
      <c r="B5055" s="28">
        <v>21.47</v>
      </c>
    </row>
    <row r="5056" spans="1:2">
      <c r="A5056" s="30">
        <v>37160</v>
      </c>
      <c r="B5056" s="28">
        <v>20.67</v>
      </c>
    </row>
    <row r="5057" spans="1:2">
      <c r="A5057" s="30">
        <v>37159</v>
      </c>
      <c r="B5057" s="28">
        <v>20.13</v>
      </c>
    </row>
    <row r="5058" spans="1:2">
      <c r="A5058" s="30">
        <v>37158</v>
      </c>
      <c r="B5058" s="28">
        <v>20.63</v>
      </c>
    </row>
    <row r="5059" spans="1:2">
      <c r="A5059" s="30">
        <v>37155</v>
      </c>
      <c r="B5059" s="28">
        <v>25.17</v>
      </c>
    </row>
    <row r="5060" spans="1:2">
      <c r="A5060" s="30">
        <v>37154</v>
      </c>
      <c r="B5060" s="28">
        <v>25.57</v>
      </c>
    </row>
    <row r="5061" spans="1:2">
      <c r="A5061" s="30">
        <v>37153</v>
      </c>
      <c r="B5061" s="28">
        <v>25.44</v>
      </c>
    </row>
    <row r="5062" spans="1:2">
      <c r="A5062" s="30">
        <v>37152</v>
      </c>
      <c r="B5062" s="28">
        <v>27.54</v>
      </c>
    </row>
    <row r="5063" spans="1:2">
      <c r="A5063" s="30">
        <v>37151</v>
      </c>
      <c r="B5063" s="28">
        <v>28.32</v>
      </c>
    </row>
    <row r="5064" spans="1:2">
      <c r="A5064" s="30">
        <v>37148</v>
      </c>
      <c r="B5064" s="28">
        <v>29.22</v>
      </c>
    </row>
    <row r="5065" spans="1:2">
      <c r="A5065" s="30">
        <v>37147</v>
      </c>
      <c r="B5065" s="28">
        <v>28.2</v>
      </c>
    </row>
    <row r="5066" spans="1:2">
      <c r="A5066" s="29">
        <v>37146</v>
      </c>
      <c r="B5066" s="28">
        <v>28.24</v>
      </c>
    </row>
    <row r="5067" spans="1:2">
      <c r="A5067" s="29">
        <v>37145</v>
      </c>
      <c r="B5067" s="28">
        <v>29.12</v>
      </c>
    </row>
    <row r="5068" spans="1:2">
      <c r="A5068" s="29">
        <v>37144</v>
      </c>
      <c r="B5068" s="28">
        <v>27.59</v>
      </c>
    </row>
    <row r="5069" spans="1:2">
      <c r="A5069" s="29">
        <v>37141</v>
      </c>
      <c r="B5069" s="28">
        <v>27.54</v>
      </c>
    </row>
    <row r="5070" spans="1:2">
      <c r="A5070" s="29">
        <v>37140</v>
      </c>
      <c r="B5070" s="28">
        <v>26.61</v>
      </c>
    </row>
    <row r="5071" spans="1:2">
      <c r="A5071" s="29">
        <v>37139</v>
      </c>
      <c r="B5071" s="28">
        <v>26.27</v>
      </c>
    </row>
    <row r="5072" spans="1:2">
      <c r="A5072" s="29">
        <v>37138</v>
      </c>
      <c r="B5072" s="28">
        <v>26.27</v>
      </c>
    </row>
    <row r="5073" spans="1:2">
      <c r="A5073" s="29">
        <v>37137</v>
      </c>
      <c r="B5073" s="28">
        <v>26.52</v>
      </c>
    </row>
    <row r="5074" spans="1:2">
      <c r="A5074" s="30">
        <v>37134</v>
      </c>
      <c r="B5074" s="28">
        <v>26.8</v>
      </c>
    </row>
    <row r="5075" spans="1:2">
      <c r="A5075" s="30">
        <v>37133</v>
      </c>
      <c r="B5075" s="28">
        <v>26.7</v>
      </c>
    </row>
    <row r="5076" spans="1:2">
      <c r="A5076" s="30">
        <v>37132</v>
      </c>
      <c r="B5076" s="28">
        <v>26.67</v>
      </c>
    </row>
    <row r="5077" spans="1:2">
      <c r="A5077" s="30">
        <v>37131</v>
      </c>
      <c r="B5077" s="28">
        <v>26.46</v>
      </c>
    </row>
    <row r="5078" spans="1:2">
      <c r="A5078" s="30">
        <v>37130</v>
      </c>
      <c r="B5078" s="28">
        <v>26.22</v>
      </c>
    </row>
    <row r="5079" spans="1:2">
      <c r="A5079" s="30">
        <v>37127</v>
      </c>
      <c r="B5079" s="28">
        <v>26.33</v>
      </c>
    </row>
    <row r="5080" spans="1:2">
      <c r="A5080" s="30">
        <v>37126</v>
      </c>
      <c r="B5080" s="28">
        <v>25.66</v>
      </c>
    </row>
    <row r="5081" spans="1:2">
      <c r="A5081" s="30">
        <v>37125</v>
      </c>
      <c r="B5081" s="28">
        <v>25.71</v>
      </c>
    </row>
    <row r="5082" spans="1:2">
      <c r="A5082" s="30">
        <v>37124</v>
      </c>
      <c r="B5082" s="28">
        <v>25.36</v>
      </c>
    </row>
    <row r="5083" spans="1:2">
      <c r="A5083" s="30">
        <v>37123</v>
      </c>
      <c r="B5083" s="28">
        <v>24.35</v>
      </c>
    </row>
    <row r="5084" spans="1:2">
      <c r="A5084" s="30">
        <v>37120</v>
      </c>
      <c r="B5084" s="28">
        <v>24.68</v>
      </c>
    </row>
    <row r="5085" spans="1:2">
      <c r="A5085" s="30">
        <v>37119</v>
      </c>
      <c r="B5085" s="28">
        <v>25.18</v>
      </c>
    </row>
    <row r="5086" spans="1:2">
      <c r="A5086" s="30">
        <v>37118</v>
      </c>
      <c r="B5086" s="28">
        <v>25.61</v>
      </c>
    </row>
    <row r="5087" spans="1:2">
      <c r="A5087" s="30">
        <v>37117</v>
      </c>
      <c r="B5087" s="28">
        <v>25.71</v>
      </c>
    </row>
    <row r="5088" spans="1:2">
      <c r="A5088" s="30">
        <v>37116</v>
      </c>
      <c r="B5088" s="28">
        <v>25.88</v>
      </c>
    </row>
    <row r="5089" spans="1:2">
      <c r="A5089" s="29">
        <v>37113</v>
      </c>
      <c r="B5089" s="28">
        <v>25.78</v>
      </c>
    </row>
    <row r="5090" spans="1:2">
      <c r="A5090" s="29">
        <v>37112</v>
      </c>
      <c r="B5090" s="28">
        <v>25.28</v>
      </c>
    </row>
    <row r="5091" spans="1:2">
      <c r="A5091" s="29">
        <v>37111</v>
      </c>
      <c r="B5091" s="28">
        <v>25.61</v>
      </c>
    </row>
    <row r="5092" spans="1:2">
      <c r="A5092" s="29">
        <v>37110</v>
      </c>
      <c r="B5092" s="28">
        <v>25.94</v>
      </c>
    </row>
    <row r="5093" spans="1:2">
      <c r="A5093" s="29">
        <v>37109</v>
      </c>
      <c r="B5093" s="28">
        <v>25.39</v>
      </c>
    </row>
    <row r="5094" spans="1:2">
      <c r="A5094" s="29">
        <v>37106</v>
      </c>
      <c r="B5094" s="28">
        <v>25.6</v>
      </c>
    </row>
    <row r="5095" spans="1:2">
      <c r="A5095" s="29">
        <v>37105</v>
      </c>
      <c r="B5095" s="28">
        <v>25.49</v>
      </c>
    </row>
    <row r="5096" spans="1:2">
      <c r="A5096" s="29">
        <v>37104</v>
      </c>
      <c r="B5096" s="28">
        <v>24.23</v>
      </c>
    </row>
    <row r="5097" spans="1:2">
      <c r="A5097" s="30">
        <v>37103</v>
      </c>
      <c r="B5097" s="28">
        <v>24.35</v>
      </c>
    </row>
    <row r="5098" spans="1:2">
      <c r="A5098" s="30">
        <v>37102</v>
      </c>
      <c r="B5098" s="28">
        <v>24.46</v>
      </c>
    </row>
    <row r="5099" spans="1:2">
      <c r="A5099" s="30">
        <v>37099</v>
      </c>
      <c r="B5099" s="28">
        <v>24.82</v>
      </c>
    </row>
    <row r="5100" spans="1:2">
      <c r="A5100" s="30">
        <v>37098</v>
      </c>
      <c r="B5100" s="28">
        <v>24.94</v>
      </c>
    </row>
    <row r="5101" spans="1:2">
      <c r="A5101" s="30">
        <v>37097</v>
      </c>
      <c r="B5101" s="28">
        <v>24.9</v>
      </c>
    </row>
    <row r="5102" spans="1:2">
      <c r="A5102" s="30">
        <v>37096</v>
      </c>
      <c r="B5102" s="28">
        <v>24.37</v>
      </c>
    </row>
    <row r="5103" spans="1:2">
      <c r="A5103" s="30">
        <v>37095</v>
      </c>
      <c r="B5103" s="28">
        <v>24.44</v>
      </c>
    </row>
    <row r="5104" spans="1:2">
      <c r="A5104" s="30">
        <v>37092</v>
      </c>
      <c r="B5104" s="28">
        <v>23.43</v>
      </c>
    </row>
    <row r="5105" spans="1:2">
      <c r="A5105" s="30">
        <v>37091</v>
      </c>
      <c r="B5105" s="28">
        <v>23.35</v>
      </c>
    </row>
    <row r="5106" spans="1:2">
      <c r="A5106" s="30">
        <v>37090</v>
      </c>
      <c r="B5106" s="28">
        <v>23.1</v>
      </c>
    </row>
    <row r="5107" spans="1:2">
      <c r="A5107" s="30">
        <v>37089</v>
      </c>
      <c r="B5107" s="28">
        <v>23.9</v>
      </c>
    </row>
    <row r="5108" spans="1:2">
      <c r="A5108" s="30">
        <v>37088</v>
      </c>
      <c r="B5108" s="28">
        <v>23.58</v>
      </c>
    </row>
    <row r="5109" spans="1:2">
      <c r="A5109" s="30">
        <v>37085</v>
      </c>
      <c r="B5109" s="28">
        <v>24.02</v>
      </c>
    </row>
    <row r="5110" spans="1:2">
      <c r="A5110" s="29">
        <v>37084</v>
      </c>
      <c r="B5110" s="28">
        <v>23.62</v>
      </c>
    </row>
    <row r="5111" spans="1:2">
      <c r="A5111" s="29">
        <v>37083</v>
      </c>
      <c r="B5111" s="28">
        <v>24.44</v>
      </c>
    </row>
    <row r="5112" spans="1:2">
      <c r="A5112" s="29">
        <v>37082</v>
      </c>
      <c r="B5112" s="28">
        <v>24.69</v>
      </c>
    </row>
    <row r="5113" spans="1:2">
      <c r="A5113" s="29">
        <v>37081</v>
      </c>
      <c r="B5113" s="28">
        <v>25.59</v>
      </c>
    </row>
    <row r="5114" spans="1:2">
      <c r="A5114" s="29">
        <v>37078</v>
      </c>
      <c r="B5114" s="28">
        <v>26.55</v>
      </c>
    </row>
    <row r="5115" spans="1:2">
      <c r="A5115" s="29">
        <v>37077</v>
      </c>
      <c r="B5115" s="28">
        <v>25.69</v>
      </c>
    </row>
    <row r="5116" spans="1:2">
      <c r="A5116" s="29">
        <v>37076</v>
      </c>
      <c r="B5116" s="28">
        <v>25.97</v>
      </c>
    </row>
    <row r="5117" spans="1:2">
      <c r="A5117" s="29">
        <v>37075</v>
      </c>
      <c r="B5117" s="28">
        <v>25.56</v>
      </c>
    </row>
    <row r="5118" spans="1:2">
      <c r="A5118" s="29">
        <v>37074</v>
      </c>
      <c r="B5118" s="28">
        <v>25.73</v>
      </c>
    </row>
    <row r="5119" spans="1:2">
      <c r="A5119" s="30">
        <v>37071</v>
      </c>
      <c r="B5119" s="28">
        <v>26.21</v>
      </c>
    </row>
    <row r="5120" spans="1:2">
      <c r="A5120" s="30">
        <v>37070</v>
      </c>
      <c r="B5120" s="28">
        <v>25.68</v>
      </c>
    </row>
    <row r="5121" spans="1:2">
      <c r="A5121" s="30">
        <v>37069</v>
      </c>
      <c r="B5121" s="28">
        <v>26.25</v>
      </c>
    </row>
    <row r="5122" spans="1:2">
      <c r="A5122" s="30">
        <v>37068</v>
      </c>
      <c r="B5122" s="28">
        <v>27.66</v>
      </c>
    </row>
    <row r="5123" spans="1:2">
      <c r="A5123" s="30">
        <v>37067</v>
      </c>
      <c r="B5123" s="28">
        <v>27.36</v>
      </c>
    </row>
    <row r="5124" spans="1:2">
      <c r="A5124" s="30">
        <v>37064</v>
      </c>
      <c r="B5124" s="28">
        <v>26.86</v>
      </c>
    </row>
    <row r="5125" spans="1:2">
      <c r="A5125" s="30">
        <v>37063</v>
      </c>
      <c r="B5125" s="28">
        <v>26.7</v>
      </c>
    </row>
    <row r="5126" spans="1:2">
      <c r="A5126" s="30">
        <v>37062</v>
      </c>
      <c r="B5126" s="28">
        <v>26.24</v>
      </c>
    </row>
    <row r="5127" spans="1:2">
      <c r="A5127" s="30">
        <v>37061</v>
      </c>
      <c r="B5127" s="28">
        <v>26.68</v>
      </c>
    </row>
    <row r="5128" spans="1:2">
      <c r="A5128" s="30">
        <v>37060</v>
      </c>
      <c r="B5128" s="28">
        <v>27.61</v>
      </c>
    </row>
    <row r="5129" spans="1:2">
      <c r="A5129" s="30">
        <v>37057</v>
      </c>
      <c r="B5129" s="28">
        <v>28.13</v>
      </c>
    </row>
    <row r="5130" spans="1:2">
      <c r="A5130" s="30">
        <v>37056</v>
      </c>
      <c r="B5130" s="28">
        <v>28.5</v>
      </c>
    </row>
    <row r="5131" spans="1:2">
      <c r="A5131" s="30">
        <v>37055</v>
      </c>
      <c r="B5131" s="28">
        <v>29.13</v>
      </c>
    </row>
    <row r="5132" spans="1:2">
      <c r="A5132" s="29">
        <v>37054</v>
      </c>
      <c r="B5132" s="28">
        <v>29.03</v>
      </c>
    </row>
    <row r="5133" spans="1:2">
      <c r="A5133" s="29">
        <v>37053</v>
      </c>
      <c r="B5133" s="28">
        <v>29.57</v>
      </c>
    </row>
    <row r="5134" spans="1:2">
      <c r="A5134" s="29">
        <v>37050</v>
      </c>
      <c r="B5134" s="28">
        <v>28.88</v>
      </c>
    </row>
    <row r="5135" spans="1:2">
      <c r="A5135" s="29">
        <v>37049</v>
      </c>
      <c r="B5135" s="28">
        <v>28.55</v>
      </c>
    </row>
    <row r="5136" spans="1:2">
      <c r="A5136" s="29">
        <v>37048</v>
      </c>
      <c r="B5136" s="28">
        <v>28.73</v>
      </c>
    </row>
    <row r="5137" spans="1:2">
      <c r="A5137" s="29">
        <v>37047</v>
      </c>
      <c r="B5137" s="28">
        <v>29.25</v>
      </c>
    </row>
    <row r="5138" spans="1:2">
      <c r="A5138" s="29">
        <v>37046</v>
      </c>
      <c r="B5138" s="28">
        <v>28.95</v>
      </c>
    </row>
    <row r="5139" spans="1:2">
      <c r="A5139" s="29">
        <v>37043</v>
      </c>
      <c r="B5139" s="28">
        <v>28.86</v>
      </c>
    </row>
    <row r="5140" spans="1:2">
      <c r="A5140" s="30">
        <v>37042</v>
      </c>
      <c r="B5140" s="28">
        <v>28.55</v>
      </c>
    </row>
    <row r="5141" spans="1:2">
      <c r="A5141" s="30">
        <v>37041</v>
      </c>
      <c r="B5141" s="28">
        <v>28.92</v>
      </c>
    </row>
    <row r="5142" spans="1:2">
      <c r="A5142" s="30">
        <v>37040</v>
      </c>
      <c r="B5142" s="28">
        <v>29.11</v>
      </c>
    </row>
    <row r="5143" spans="1:2">
      <c r="A5143" s="30">
        <v>37036</v>
      </c>
      <c r="B5143" s="28">
        <v>28.69</v>
      </c>
    </row>
    <row r="5144" spans="1:2">
      <c r="A5144" s="30">
        <v>37035</v>
      </c>
      <c r="B5144" s="28">
        <v>28.85</v>
      </c>
    </row>
    <row r="5145" spans="1:2">
      <c r="A5145" s="30">
        <v>37034</v>
      </c>
      <c r="B5145" s="28">
        <v>29.51</v>
      </c>
    </row>
    <row r="5146" spans="1:2">
      <c r="A5146" s="30">
        <v>37033</v>
      </c>
      <c r="B5146" s="28">
        <v>29.72</v>
      </c>
    </row>
    <row r="5147" spans="1:2">
      <c r="A5147" s="30">
        <v>37032</v>
      </c>
      <c r="B5147" s="28">
        <v>29.8</v>
      </c>
    </row>
    <row r="5148" spans="1:2">
      <c r="A5148" s="30">
        <v>37029</v>
      </c>
      <c r="B5148" s="28">
        <v>29.3</v>
      </c>
    </row>
    <row r="5149" spans="1:2">
      <c r="A5149" s="30">
        <v>37028</v>
      </c>
      <c r="B5149" s="28">
        <v>28.57</v>
      </c>
    </row>
    <row r="5150" spans="1:2">
      <c r="A5150" s="30">
        <v>37027</v>
      </c>
      <c r="B5150" s="28">
        <v>28.19</v>
      </c>
    </row>
    <row r="5151" spans="1:2">
      <c r="A5151" s="30">
        <v>37026</v>
      </c>
      <c r="B5151" s="28">
        <v>27.88</v>
      </c>
    </row>
    <row r="5152" spans="1:2">
      <c r="A5152" s="30">
        <v>37025</v>
      </c>
      <c r="B5152" s="28">
        <v>27.77</v>
      </c>
    </row>
    <row r="5153" spans="1:2">
      <c r="A5153" s="29">
        <v>37022</v>
      </c>
      <c r="B5153" s="28">
        <v>27.97</v>
      </c>
    </row>
    <row r="5154" spans="1:2">
      <c r="A5154" s="29">
        <v>37021</v>
      </c>
      <c r="B5154" s="28">
        <v>28.27</v>
      </c>
    </row>
    <row r="5155" spans="1:2">
      <c r="A5155" s="29">
        <v>37020</v>
      </c>
      <c r="B5155" s="28">
        <v>27.46</v>
      </c>
    </row>
    <row r="5156" spans="1:2">
      <c r="A5156" s="29">
        <v>37019</v>
      </c>
      <c r="B5156" s="28">
        <v>27.45</v>
      </c>
    </row>
    <row r="5157" spans="1:2">
      <c r="A5157" s="29">
        <v>37018</v>
      </c>
      <c r="B5157" s="28">
        <v>27.71</v>
      </c>
    </row>
    <row r="5158" spans="1:2">
      <c r="A5158" s="29">
        <v>37015</v>
      </c>
      <c r="B5158" s="28">
        <v>27.59</v>
      </c>
    </row>
    <row r="5159" spans="1:2">
      <c r="A5159" s="29">
        <v>37014</v>
      </c>
      <c r="B5159" s="28">
        <v>27.46</v>
      </c>
    </row>
    <row r="5160" spans="1:2">
      <c r="A5160" s="29">
        <v>37013</v>
      </c>
      <c r="B5160" s="28">
        <v>26.82</v>
      </c>
    </row>
    <row r="5161" spans="1:2">
      <c r="A5161" s="29">
        <v>37012</v>
      </c>
      <c r="B5161" s="28">
        <v>27.31</v>
      </c>
    </row>
    <row r="5162" spans="1:2">
      <c r="A5162" s="30">
        <v>37011</v>
      </c>
      <c r="B5162" s="28">
        <v>27.21</v>
      </c>
    </row>
    <row r="5163" spans="1:2">
      <c r="A5163" s="30">
        <v>37008</v>
      </c>
      <c r="B5163" s="28">
        <v>26.85</v>
      </c>
    </row>
    <row r="5164" spans="1:2">
      <c r="A5164" s="30">
        <v>37007</v>
      </c>
      <c r="B5164" s="28">
        <v>26.71</v>
      </c>
    </row>
    <row r="5165" spans="1:2">
      <c r="A5165" s="30">
        <v>37006</v>
      </c>
      <c r="B5165" s="28">
        <v>25.49</v>
      </c>
    </row>
    <row r="5166" spans="1:2">
      <c r="A5166" s="30">
        <v>37005</v>
      </c>
      <c r="B5166" s="28">
        <v>25.76</v>
      </c>
    </row>
    <row r="5167" spans="1:2">
      <c r="A5167" s="30">
        <v>37004</v>
      </c>
      <c r="B5167" s="28">
        <v>25.42</v>
      </c>
    </row>
    <row r="5168" spans="1:2">
      <c r="A5168" s="30">
        <v>37001</v>
      </c>
      <c r="B5168" s="28">
        <v>25.57</v>
      </c>
    </row>
    <row r="5169" spans="1:2">
      <c r="A5169" s="30">
        <v>37000</v>
      </c>
      <c r="B5169" s="28">
        <v>25.86</v>
      </c>
    </row>
    <row r="5170" spans="1:2">
      <c r="A5170" s="30">
        <v>36999</v>
      </c>
      <c r="B5170" s="28">
        <v>26.11</v>
      </c>
    </row>
    <row r="5171" spans="1:2">
      <c r="A5171" s="30">
        <v>36998</v>
      </c>
      <c r="B5171" s="28">
        <v>26.99</v>
      </c>
    </row>
    <row r="5172" spans="1:2">
      <c r="A5172" s="30">
        <v>36997</v>
      </c>
      <c r="B5172" s="28">
        <v>26.8</v>
      </c>
    </row>
    <row r="5173" spans="1:2">
      <c r="A5173" s="30">
        <v>36994</v>
      </c>
      <c r="B5173" s="28">
        <v>26.8</v>
      </c>
    </row>
    <row r="5174" spans="1:2">
      <c r="A5174" s="29">
        <v>36993</v>
      </c>
      <c r="B5174" s="28">
        <v>27.12</v>
      </c>
    </row>
    <row r="5175" spans="1:2">
      <c r="A5175" s="29">
        <v>36992</v>
      </c>
      <c r="B5175" s="28">
        <v>26.08</v>
      </c>
    </row>
    <row r="5176" spans="1:2">
      <c r="A5176" s="29">
        <v>36991</v>
      </c>
      <c r="B5176" s="28">
        <v>25.64</v>
      </c>
    </row>
    <row r="5177" spans="1:2">
      <c r="A5177" s="29">
        <v>36990</v>
      </c>
      <c r="B5177" s="28">
        <v>24.37</v>
      </c>
    </row>
    <row r="5178" spans="1:2">
      <c r="A5178" s="29">
        <v>36987</v>
      </c>
      <c r="B5178" s="28">
        <v>24.02</v>
      </c>
    </row>
    <row r="5179" spans="1:2">
      <c r="A5179" s="29">
        <v>36986</v>
      </c>
      <c r="B5179" s="28">
        <v>24.87</v>
      </c>
    </row>
    <row r="5180" spans="1:2">
      <c r="A5180" s="29">
        <v>36985</v>
      </c>
      <c r="B5180" s="28">
        <v>24.35</v>
      </c>
    </row>
    <row r="5181" spans="1:2">
      <c r="A5181" s="29">
        <v>36984</v>
      </c>
      <c r="B5181" s="28">
        <v>23.47</v>
      </c>
    </row>
    <row r="5182" spans="1:2">
      <c r="A5182" s="29">
        <v>36983</v>
      </c>
      <c r="B5182" s="28">
        <v>23.31</v>
      </c>
    </row>
    <row r="5183" spans="1:2">
      <c r="A5183" s="30">
        <v>36980</v>
      </c>
      <c r="B5183" s="28">
        <v>23.5</v>
      </c>
    </row>
    <row r="5184" spans="1:2">
      <c r="A5184" s="30">
        <v>36979</v>
      </c>
      <c r="B5184" s="28">
        <v>23.77</v>
      </c>
    </row>
    <row r="5185" spans="1:2">
      <c r="A5185" s="30">
        <v>36978</v>
      </c>
      <c r="B5185" s="28">
        <v>24.5</v>
      </c>
    </row>
    <row r="5186" spans="1:2">
      <c r="A5186" s="30">
        <v>36977</v>
      </c>
      <c r="B5186" s="28">
        <v>24.41</v>
      </c>
    </row>
    <row r="5187" spans="1:2">
      <c r="A5187" s="30">
        <v>36976</v>
      </c>
      <c r="B5187" s="28">
        <v>24.01</v>
      </c>
    </row>
    <row r="5188" spans="1:2">
      <c r="A5188" s="30">
        <v>36973</v>
      </c>
      <c r="B5188" s="28">
        <v>23.94</v>
      </c>
    </row>
    <row r="5189" spans="1:2">
      <c r="A5189" s="30">
        <v>36972</v>
      </c>
      <c r="B5189" s="28">
        <v>23.45</v>
      </c>
    </row>
    <row r="5190" spans="1:2">
      <c r="A5190" s="30">
        <v>36971</v>
      </c>
      <c r="B5190" s="28">
        <v>23.21</v>
      </c>
    </row>
    <row r="5191" spans="1:2">
      <c r="A5191" s="30">
        <v>36970</v>
      </c>
      <c r="B5191" s="28">
        <v>23.63</v>
      </c>
    </row>
    <row r="5192" spans="1:2">
      <c r="A5192" s="30">
        <v>36969</v>
      </c>
      <c r="B5192" s="28">
        <v>23.19</v>
      </c>
    </row>
    <row r="5193" spans="1:2">
      <c r="A5193" s="30">
        <v>36966</v>
      </c>
      <c r="B5193" s="28">
        <v>23.84</v>
      </c>
    </row>
    <row r="5194" spans="1:2">
      <c r="A5194" s="30">
        <v>36965</v>
      </c>
      <c r="B5194" s="28">
        <v>23.37</v>
      </c>
    </row>
    <row r="5195" spans="1:2">
      <c r="A5195" s="30">
        <v>36964</v>
      </c>
      <c r="B5195" s="28">
        <v>24.31</v>
      </c>
    </row>
    <row r="5196" spans="1:2">
      <c r="A5196" s="30">
        <v>36963</v>
      </c>
      <c r="B5196" s="28">
        <v>24.8</v>
      </c>
    </row>
    <row r="5197" spans="1:2">
      <c r="A5197" s="29">
        <v>36962</v>
      </c>
      <c r="B5197" s="28">
        <v>25.34</v>
      </c>
    </row>
    <row r="5198" spans="1:2">
      <c r="A5198" s="29">
        <v>36959</v>
      </c>
      <c r="B5198" s="28">
        <v>25.78</v>
      </c>
    </row>
    <row r="5199" spans="1:2">
      <c r="A5199" s="29">
        <v>36958</v>
      </c>
      <c r="B5199" s="28">
        <v>26.37</v>
      </c>
    </row>
    <row r="5200" spans="1:2">
      <c r="A5200" s="29">
        <v>36957</v>
      </c>
      <c r="B5200" s="28">
        <v>25.91</v>
      </c>
    </row>
    <row r="5201" spans="1:2">
      <c r="A5201" s="29">
        <v>36956</v>
      </c>
      <c r="B5201" s="28">
        <v>25.59</v>
      </c>
    </row>
    <row r="5202" spans="1:2">
      <c r="A5202" s="29">
        <v>36955</v>
      </c>
      <c r="B5202" s="28">
        <v>25.98</v>
      </c>
    </row>
    <row r="5203" spans="1:2">
      <c r="A5203" s="29">
        <v>36952</v>
      </c>
      <c r="B5203" s="28">
        <v>25.28</v>
      </c>
    </row>
    <row r="5204" spans="1:2">
      <c r="A5204" s="29">
        <v>36951</v>
      </c>
      <c r="B5204" s="28">
        <v>24.76</v>
      </c>
    </row>
    <row r="5205" spans="1:2">
      <c r="A5205" s="30">
        <v>36950</v>
      </c>
      <c r="B5205" s="28">
        <v>25.16</v>
      </c>
    </row>
    <row r="5206" spans="1:2">
      <c r="A5206" s="30">
        <v>36949</v>
      </c>
      <c r="B5206" s="28">
        <v>25.28</v>
      </c>
    </row>
    <row r="5207" spans="1:2">
      <c r="A5207" s="30">
        <v>36948</v>
      </c>
      <c r="B5207" s="28">
        <v>25.84</v>
      </c>
    </row>
    <row r="5208" spans="1:2">
      <c r="A5208" s="30">
        <v>36945</v>
      </c>
      <c r="B5208" s="28">
        <v>26.12</v>
      </c>
    </row>
    <row r="5209" spans="1:2">
      <c r="A5209" s="30">
        <v>36944</v>
      </c>
      <c r="B5209" s="28">
        <v>25.75</v>
      </c>
    </row>
    <row r="5210" spans="1:2">
      <c r="A5210" s="30">
        <v>36943</v>
      </c>
      <c r="B5210" s="28">
        <v>26.1</v>
      </c>
    </row>
    <row r="5211" spans="1:2">
      <c r="A5211" s="30">
        <v>36942</v>
      </c>
      <c r="B5211" s="28">
        <v>26.45</v>
      </c>
    </row>
    <row r="5212" spans="1:2">
      <c r="A5212" s="30">
        <v>36941</v>
      </c>
      <c r="B5212" s="28">
        <v>27.05</v>
      </c>
    </row>
    <row r="5213" spans="1:2">
      <c r="A5213" s="30">
        <v>36938</v>
      </c>
      <c r="B5213" s="28">
        <v>26.61</v>
      </c>
    </row>
    <row r="5214" spans="1:2">
      <c r="A5214" s="30">
        <v>36937</v>
      </c>
      <c r="B5214" s="28">
        <v>26.33</v>
      </c>
    </row>
    <row r="5215" spans="1:2">
      <c r="A5215" s="30">
        <v>36936</v>
      </c>
      <c r="B5215" s="28">
        <v>27.89</v>
      </c>
    </row>
    <row r="5216" spans="1:2">
      <c r="A5216" s="30">
        <v>36935</v>
      </c>
      <c r="B5216" s="28">
        <v>28</v>
      </c>
    </row>
    <row r="5217" spans="1:2">
      <c r="A5217" s="29">
        <v>36934</v>
      </c>
      <c r="B5217" s="28">
        <v>29.32</v>
      </c>
    </row>
    <row r="5218" spans="1:2">
      <c r="A5218" s="29">
        <v>36931</v>
      </c>
      <c r="B5218" s="28">
        <v>29.53</v>
      </c>
    </row>
    <row r="5219" spans="1:2">
      <c r="A5219" s="29">
        <v>36930</v>
      </c>
      <c r="B5219" s="28">
        <v>30.68</v>
      </c>
    </row>
    <row r="5220" spans="1:2">
      <c r="A5220" s="29">
        <v>36929</v>
      </c>
      <c r="B5220" s="28">
        <v>29.54</v>
      </c>
    </row>
    <row r="5221" spans="1:2">
      <c r="A5221" s="29">
        <v>36928</v>
      </c>
      <c r="B5221" s="28">
        <v>29.1</v>
      </c>
    </row>
    <row r="5222" spans="1:2">
      <c r="A5222" s="29">
        <v>36927</v>
      </c>
      <c r="B5222" s="28">
        <v>29.25</v>
      </c>
    </row>
    <row r="5223" spans="1:2">
      <c r="A5223" s="29">
        <v>36924</v>
      </c>
      <c r="B5223" s="28">
        <v>28.9</v>
      </c>
    </row>
    <row r="5224" spans="1:2">
      <c r="A5224" s="29">
        <v>36923</v>
      </c>
      <c r="B5224" s="28">
        <v>27.17</v>
      </c>
    </row>
    <row r="5225" spans="1:2">
      <c r="A5225" s="30">
        <v>36922</v>
      </c>
      <c r="B5225" s="28">
        <v>26.59</v>
      </c>
    </row>
    <row r="5226" spans="1:2">
      <c r="A5226" s="30">
        <v>36921</v>
      </c>
      <c r="B5226" s="28">
        <v>26.32</v>
      </c>
    </row>
    <row r="5227" spans="1:2">
      <c r="A5227" s="30">
        <v>36920</v>
      </c>
      <c r="B5227" s="28">
        <v>26.95</v>
      </c>
    </row>
    <row r="5228" spans="1:2">
      <c r="A5228" s="30">
        <v>36917</v>
      </c>
      <c r="B5228" s="28">
        <v>27.04</v>
      </c>
    </row>
    <row r="5229" spans="1:2">
      <c r="A5229" s="30">
        <v>36916</v>
      </c>
      <c r="B5229" s="28">
        <v>26.94</v>
      </c>
    </row>
    <row r="5230" spans="1:2">
      <c r="A5230" s="30">
        <v>36915</v>
      </c>
      <c r="B5230" s="28">
        <v>27.04</v>
      </c>
    </row>
    <row r="5231" spans="1:2">
      <c r="A5231" s="30">
        <v>36914</v>
      </c>
      <c r="B5231" s="28">
        <v>27.02</v>
      </c>
    </row>
    <row r="5232" spans="1:2">
      <c r="A5232" s="30">
        <v>36913</v>
      </c>
      <c r="B5232" s="28">
        <v>27.69</v>
      </c>
    </row>
    <row r="5233" spans="1:2">
      <c r="A5233" s="30">
        <v>36910</v>
      </c>
      <c r="B5233" s="28">
        <v>26.29</v>
      </c>
    </row>
    <row r="5234" spans="1:2">
      <c r="A5234" s="30">
        <v>36909</v>
      </c>
      <c r="B5234" s="28">
        <v>24.74</v>
      </c>
    </row>
    <row r="5235" spans="1:2">
      <c r="A5235" s="30">
        <v>36908</v>
      </c>
      <c r="B5235" s="28">
        <v>24.27</v>
      </c>
    </row>
    <row r="5236" spans="1:2">
      <c r="A5236" s="30">
        <v>36907</v>
      </c>
      <c r="B5236" s="28">
        <v>25.52</v>
      </c>
    </row>
    <row r="5237" spans="1:2">
      <c r="A5237" s="30">
        <v>36906</v>
      </c>
      <c r="B5237" s="28">
        <v>26.03</v>
      </c>
    </row>
    <row r="5238" spans="1:2">
      <c r="A5238" s="29">
        <v>36903</v>
      </c>
      <c r="B5238" s="28">
        <v>25.63</v>
      </c>
    </row>
    <row r="5239" spans="1:2">
      <c r="A5239" s="29">
        <v>36902</v>
      </c>
      <c r="B5239" s="28">
        <v>25.6</v>
      </c>
    </row>
    <row r="5240" spans="1:2">
      <c r="A5240" s="29">
        <v>36901</v>
      </c>
      <c r="B5240" s="28">
        <v>24.98</v>
      </c>
    </row>
    <row r="5241" spans="1:2">
      <c r="A5241" s="29">
        <v>36900</v>
      </c>
      <c r="B5241" s="28">
        <v>24.13</v>
      </c>
    </row>
    <row r="5242" spans="1:2">
      <c r="A5242" s="29">
        <v>36899</v>
      </c>
      <c r="B5242" s="28">
        <v>24.75</v>
      </c>
    </row>
    <row r="5243" spans="1:2">
      <c r="A5243" s="29">
        <v>36896</v>
      </c>
      <c r="B5243" s="28">
        <v>24.77</v>
      </c>
    </row>
    <row r="5244" spans="1:2">
      <c r="A5244" s="29">
        <v>36895</v>
      </c>
      <c r="B5244" s="28">
        <v>24.57</v>
      </c>
    </row>
    <row r="5245" spans="1:2">
      <c r="A5245" s="29">
        <v>36894</v>
      </c>
      <c r="B5245" s="28">
        <v>23.44</v>
      </c>
    </row>
    <row r="5246" spans="1:2">
      <c r="A5246" s="29">
        <v>36893</v>
      </c>
      <c r="B5246" s="28">
        <v>23.43</v>
      </c>
    </row>
    <row r="5247" spans="1:2">
      <c r="A5247" s="30">
        <v>36889</v>
      </c>
      <c r="B5247" s="28">
        <v>22.58</v>
      </c>
    </row>
    <row r="5248" spans="1:2">
      <c r="A5248" s="30">
        <v>36888</v>
      </c>
      <c r="B5248" s="28">
        <v>22.29</v>
      </c>
    </row>
    <row r="5249" spans="1:2">
      <c r="A5249" s="30">
        <v>36887</v>
      </c>
      <c r="B5249" s="28">
        <v>22.58</v>
      </c>
    </row>
    <row r="5250" spans="1:2">
      <c r="A5250" s="30">
        <v>36882</v>
      </c>
      <c r="B5250" s="28">
        <v>22.23</v>
      </c>
    </row>
    <row r="5251" spans="1:2">
      <c r="A5251" s="30">
        <v>36881</v>
      </c>
      <c r="B5251" s="28">
        <v>22.4</v>
      </c>
    </row>
    <row r="5252" spans="1:2">
      <c r="A5252" s="30">
        <v>36880</v>
      </c>
      <c r="B5252" s="28">
        <v>23.29</v>
      </c>
    </row>
    <row r="5253" spans="1:2">
      <c r="A5253" s="30">
        <v>36879</v>
      </c>
      <c r="B5253" s="28">
        <v>24.36</v>
      </c>
    </row>
    <row r="5254" spans="1:2">
      <c r="A5254" s="30">
        <v>36878</v>
      </c>
      <c r="B5254" s="28">
        <v>25.11</v>
      </c>
    </row>
    <row r="5255" spans="1:2">
      <c r="A5255" s="30">
        <v>36875</v>
      </c>
      <c r="B5255" s="28">
        <v>24.44</v>
      </c>
    </row>
    <row r="5256" spans="1:2">
      <c r="A5256" s="30">
        <v>36874</v>
      </c>
      <c r="B5256" s="28">
        <v>24.32</v>
      </c>
    </row>
    <row r="5257" spans="1:2">
      <c r="A5257" s="30">
        <v>36873</v>
      </c>
      <c r="B5257" s="28">
        <v>26.84</v>
      </c>
    </row>
    <row r="5258" spans="1:2">
      <c r="A5258" s="29">
        <v>36872</v>
      </c>
      <c r="B5258" s="28">
        <v>26.81</v>
      </c>
    </row>
    <row r="5259" spans="1:2">
      <c r="A5259" s="29">
        <v>36871</v>
      </c>
      <c r="B5259" s="28">
        <v>27.28</v>
      </c>
    </row>
    <row r="5260" spans="1:2">
      <c r="A5260" s="29">
        <v>36868</v>
      </c>
      <c r="B5260" s="28">
        <v>26.85</v>
      </c>
    </row>
    <row r="5261" spans="1:2">
      <c r="A5261" s="29">
        <v>36867</v>
      </c>
      <c r="B5261" s="28">
        <v>27.85</v>
      </c>
    </row>
    <row r="5262" spans="1:2">
      <c r="A5262" s="29">
        <v>36866</v>
      </c>
      <c r="B5262" s="28">
        <v>27.47</v>
      </c>
    </row>
    <row r="5263" spans="1:2">
      <c r="A5263" s="29">
        <v>36865</v>
      </c>
      <c r="B5263" s="28">
        <v>28.88</v>
      </c>
    </row>
    <row r="5264" spans="1:2">
      <c r="A5264" s="29">
        <v>36864</v>
      </c>
      <c r="B5264" s="28">
        <v>30.37</v>
      </c>
    </row>
    <row r="5265" spans="1:2">
      <c r="A5265" s="29">
        <v>36861</v>
      </c>
      <c r="B5265" s="28">
        <v>31.59</v>
      </c>
    </row>
    <row r="5266" spans="1:2">
      <c r="A5266" s="30">
        <v>36860</v>
      </c>
      <c r="B5266" s="28">
        <v>32.53</v>
      </c>
    </row>
    <row r="5267" spans="1:2">
      <c r="A5267" s="30">
        <v>36859</v>
      </c>
      <c r="B5267" s="28">
        <v>32.450000000000003</v>
      </c>
    </row>
    <row r="5268" spans="1:2">
      <c r="A5268" s="30">
        <v>36858</v>
      </c>
      <c r="B5268" s="28">
        <v>32.590000000000003</v>
      </c>
    </row>
    <row r="5269" spans="1:2">
      <c r="A5269" s="30">
        <v>36857</v>
      </c>
      <c r="B5269" s="28">
        <v>33.47</v>
      </c>
    </row>
    <row r="5270" spans="1:2">
      <c r="A5270" s="30">
        <v>36854</v>
      </c>
      <c r="B5270" s="28">
        <v>33.35</v>
      </c>
    </row>
    <row r="5271" spans="1:2">
      <c r="A5271" s="30">
        <v>36853</v>
      </c>
      <c r="B5271" s="28">
        <v>33.29</v>
      </c>
    </row>
    <row r="5272" spans="1:2">
      <c r="A5272" s="30">
        <v>36852</v>
      </c>
      <c r="B5272" s="28">
        <v>33.11</v>
      </c>
    </row>
    <row r="5273" spans="1:2">
      <c r="A5273" s="30">
        <v>36851</v>
      </c>
      <c r="B5273" s="28">
        <v>33.33</v>
      </c>
    </row>
    <row r="5274" spans="1:2">
      <c r="A5274" s="30">
        <v>36850</v>
      </c>
      <c r="B5274" s="28">
        <v>34.229999999999997</v>
      </c>
    </row>
    <row r="5275" spans="1:2">
      <c r="A5275" s="30">
        <v>36847</v>
      </c>
      <c r="B5275" s="28">
        <v>33.090000000000003</v>
      </c>
    </row>
    <row r="5276" spans="1:2">
      <c r="A5276" s="30">
        <v>36846</v>
      </c>
      <c r="B5276" s="28">
        <v>34.159999999999997</v>
      </c>
    </row>
    <row r="5277" spans="1:2">
      <c r="A5277" s="30">
        <v>36845</v>
      </c>
      <c r="B5277" s="28">
        <v>33.82</v>
      </c>
    </row>
    <row r="5278" spans="1:2">
      <c r="A5278" s="30">
        <v>36844</v>
      </c>
      <c r="B5278" s="28">
        <v>33.049999999999997</v>
      </c>
    </row>
    <row r="5279" spans="1:2">
      <c r="A5279" s="30">
        <v>36843</v>
      </c>
      <c r="B5279" s="28">
        <v>32.5</v>
      </c>
    </row>
    <row r="5280" spans="1:2">
      <c r="A5280" s="29">
        <v>36840</v>
      </c>
      <c r="B5280" s="28">
        <v>32.26</v>
      </c>
    </row>
    <row r="5281" spans="1:2">
      <c r="A5281" s="29">
        <v>36839</v>
      </c>
      <c r="B5281" s="28">
        <v>31.79</v>
      </c>
    </row>
    <row r="5282" spans="1:2">
      <c r="A5282" s="29">
        <v>36838</v>
      </c>
      <c r="B5282" s="28">
        <v>31.3</v>
      </c>
    </row>
    <row r="5283" spans="1:2">
      <c r="A5283" s="29">
        <v>36837</v>
      </c>
      <c r="B5283" s="28">
        <v>31.59</v>
      </c>
    </row>
    <row r="5284" spans="1:2">
      <c r="A5284" s="29">
        <v>36836</v>
      </c>
      <c r="B5284" s="28">
        <v>31</v>
      </c>
    </row>
    <row r="5285" spans="1:2">
      <c r="A5285" s="29">
        <v>36833</v>
      </c>
      <c r="B5285" s="28">
        <v>30.81</v>
      </c>
    </row>
    <row r="5286" spans="1:2">
      <c r="A5286" s="29">
        <v>36832</v>
      </c>
      <c r="B5286" s="28">
        <v>30.81</v>
      </c>
    </row>
    <row r="5287" spans="1:2">
      <c r="A5287" s="29">
        <v>36831</v>
      </c>
      <c r="B5287" s="28">
        <v>31.62</v>
      </c>
    </row>
    <row r="5288" spans="1:2">
      <c r="A5288" s="30">
        <v>36830</v>
      </c>
      <c r="B5288" s="28">
        <v>30.15</v>
      </c>
    </row>
    <row r="5289" spans="1:2">
      <c r="A5289" s="30">
        <v>36829</v>
      </c>
      <c r="B5289" s="28">
        <v>31.09</v>
      </c>
    </row>
    <row r="5290" spans="1:2">
      <c r="A5290" s="30">
        <v>36826</v>
      </c>
      <c r="B5290" s="28">
        <v>31.31</v>
      </c>
    </row>
    <row r="5291" spans="1:2">
      <c r="A5291" s="30">
        <v>36825</v>
      </c>
      <c r="B5291" s="28">
        <v>31.48</v>
      </c>
    </row>
    <row r="5292" spans="1:2">
      <c r="A5292" s="30">
        <v>36824</v>
      </c>
      <c r="B5292" s="28">
        <v>31.17</v>
      </c>
    </row>
    <row r="5293" spans="1:2">
      <c r="A5293" s="30">
        <v>36823</v>
      </c>
      <c r="B5293" s="28">
        <v>31.81</v>
      </c>
    </row>
    <row r="5294" spans="1:2">
      <c r="A5294" s="30">
        <v>36822</v>
      </c>
      <c r="B5294" s="28">
        <v>30.98</v>
      </c>
    </row>
    <row r="5295" spans="1:2">
      <c r="A5295" s="30">
        <v>36819</v>
      </c>
      <c r="B5295" s="28">
        <v>30.16</v>
      </c>
    </row>
    <row r="5296" spans="1:2">
      <c r="A5296" s="30">
        <v>36818</v>
      </c>
      <c r="B5296" s="28">
        <v>31.29</v>
      </c>
    </row>
    <row r="5297" spans="1:2">
      <c r="A5297" s="30">
        <v>36817</v>
      </c>
      <c r="B5297" s="28">
        <v>30.98</v>
      </c>
    </row>
    <row r="5298" spans="1:2">
      <c r="A5298" s="30">
        <v>36816</v>
      </c>
      <c r="B5298" s="28">
        <v>30.38</v>
      </c>
    </row>
    <row r="5299" spans="1:2">
      <c r="A5299" s="30">
        <v>36815</v>
      </c>
      <c r="B5299" s="28">
        <v>32.03</v>
      </c>
    </row>
    <row r="5300" spans="1:2">
      <c r="A5300" s="30">
        <v>36812</v>
      </c>
      <c r="B5300" s="28">
        <v>33.5</v>
      </c>
    </row>
    <row r="5301" spans="1:2">
      <c r="A5301" s="29">
        <v>36811</v>
      </c>
      <c r="B5301" s="28">
        <v>33.450000000000003</v>
      </c>
    </row>
    <row r="5302" spans="1:2">
      <c r="A5302" s="29">
        <v>36810</v>
      </c>
      <c r="B5302" s="28">
        <v>31.25</v>
      </c>
    </row>
    <row r="5303" spans="1:2">
      <c r="A5303" s="29">
        <v>36809</v>
      </c>
      <c r="B5303" s="28">
        <v>30.95</v>
      </c>
    </row>
    <row r="5304" spans="1:2">
      <c r="A5304" s="29">
        <v>36808</v>
      </c>
      <c r="B5304" s="28">
        <v>29.99</v>
      </c>
    </row>
    <row r="5305" spans="1:2">
      <c r="A5305" s="29">
        <v>36805</v>
      </c>
      <c r="B5305" s="28">
        <v>29.62</v>
      </c>
    </row>
    <row r="5306" spans="1:2">
      <c r="A5306" s="29">
        <v>36804</v>
      </c>
      <c r="B5306" s="28">
        <v>29.19</v>
      </c>
    </row>
    <row r="5307" spans="1:2">
      <c r="A5307" s="29">
        <v>36803</v>
      </c>
      <c r="B5307" s="28">
        <v>30.07</v>
      </c>
    </row>
    <row r="5308" spans="1:2">
      <c r="A5308" s="29">
        <v>36802</v>
      </c>
      <c r="B5308" s="28">
        <v>30.64</v>
      </c>
    </row>
    <row r="5309" spans="1:2">
      <c r="A5309" s="29">
        <v>36801</v>
      </c>
      <c r="B5309" s="28">
        <v>29.65</v>
      </c>
    </row>
    <row r="5310" spans="1:2">
      <c r="A5310" s="30">
        <v>36798</v>
      </c>
      <c r="B5310" s="28">
        <v>28.42</v>
      </c>
    </row>
    <row r="5311" spans="1:2">
      <c r="A5311" s="30">
        <v>36797</v>
      </c>
      <c r="B5311" s="28">
        <v>28.91</v>
      </c>
    </row>
    <row r="5312" spans="1:2">
      <c r="A5312" s="30">
        <v>36796</v>
      </c>
      <c r="B5312" s="28">
        <v>29.78</v>
      </c>
    </row>
    <row r="5313" spans="1:2">
      <c r="A5313" s="30">
        <v>36795</v>
      </c>
      <c r="B5313" s="28">
        <v>29.94</v>
      </c>
    </row>
    <row r="5314" spans="1:2">
      <c r="A5314" s="30">
        <v>36794</v>
      </c>
      <c r="B5314" s="28">
        <v>30.01</v>
      </c>
    </row>
    <row r="5315" spans="1:2">
      <c r="A5315" s="30">
        <v>36791</v>
      </c>
      <c r="B5315" s="28">
        <v>31.59</v>
      </c>
    </row>
    <row r="5316" spans="1:2">
      <c r="A5316" s="30">
        <v>36790</v>
      </c>
      <c r="B5316" s="28">
        <v>32.18</v>
      </c>
    </row>
    <row r="5317" spans="1:2">
      <c r="A5317" s="30">
        <v>36789</v>
      </c>
      <c r="B5317" s="28">
        <v>33.67</v>
      </c>
    </row>
    <row r="5318" spans="1:2">
      <c r="A5318" s="30">
        <v>36788</v>
      </c>
      <c r="B5318" s="28">
        <v>33.479999999999997</v>
      </c>
    </row>
    <row r="5319" spans="1:2">
      <c r="A5319" s="30">
        <v>36787</v>
      </c>
      <c r="B5319" s="28">
        <v>34.549999999999997</v>
      </c>
    </row>
    <row r="5320" spans="1:2">
      <c r="A5320" s="30">
        <v>36784</v>
      </c>
      <c r="B5320" s="28">
        <v>33.68</v>
      </c>
    </row>
    <row r="5321" spans="1:2">
      <c r="A5321" s="30">
        <v>36783</v>
      </c>
      <c r="B5321" s="28">
        <v>31.35</v>
      </c>
    </row>
    <row r="5322" spans="1:2">
      <c r="A5322" s="30">
        <v>36782</v>
      </c>
      <c r="B5322" s="28">
        <v>31.08</v>
      </c>
    </row>
    <row r="5323" spans="1:2">
      <c r="A5323" s="29">
        <v>36781</v>
      </c>
      <c r="B5323" s="28">
        <v>33.299999999999997</v>
      </c>
    </row>
    <row r="5324" spans="1:2">
      <c r="A5324" s="29">
        <v>36780</v>
      </c>
      <c r="B5324" s="28">
        <v>36.869999999999997</v>
      </c>
    </row>
    <row r="5325" spans="1:2">
      <c r="A5325" s="29">
        <v>36777</v>
      </c>
      <c r="B5325" s="28">
        <v>36.270000000000003</v>
      </c>
    </row>
    <row r="5326" spans="1:2">
      <c r="A5326" s="29">
        <v>36776</v>
      </c>
      <c r="B5326" s="28">
        <v>37.43</v>
      </c>
    </row>
    <row r="5327" spans="1:2">
      <c r="A5327" s="29">
        <v>36775</v>
      </c>
      <c r="B5327" s="28">
        <v>36.700000000000003</v>
      </c>
    </row>
    <row r="5328" spans="1:2">
      <c r="A5328" s="29">
        <v>36774</v>
      </c>
      <c r="B5328" s="28">
        <v>35.72</v>
      </c>
    </row>
    <row r="5329" spans="1:2">
      <c r="A5329" s="29">
        <v>36773</v>
      </c>
      <c r="B5329" s="28">
        <v>36.020000000000003</v>
      </c>
    </row>
    <row r="5330" spans="1:2">
      <c r="A5330" s="29">
        <v>36770</v>
      </c>
      <c r="B5330" s="28">
        <v>35.090000000000003</v>
      </c>
    </row>
    <row r="5331" spans="1:2">
      <c r="A5331" s="30">
        <v>36769</v>
      </c>
      <c r="B5331" s="28">
        <v>35.08</v>
      </c>
    </row>
    <row r="5332" spans="1:2">
      <c r="A5332" s="30">
        <v>36768</v>
      </c>
      <c r="B5332" s="28">
        <v>34.130000000000003</v>
      </c>
    </row>
    <row r="5333" spans="1:2">
      <c r="A5333" s="30">
        <v>36767</v>
      </c>
      <c r="B5333" s="28">
        <v>34.03</v>
      </c>
    </row>
    <row r="5334" spans="1:2">
      <c r="A5334" s="30">
        <v>36766</v>
      </c>
      <c r="B5334" s="28">
        <v>33.29</v>
      </c>
    </row>
    <row r="5335" spans="1:2">
      <c r="A5335" s="30">
        <v>36763</v>
      </c>
      <c r="B5335" s="28">
        <v>33.26</v>
      </c>
    </row>
    <row r="5336" spans="1:2">
      <c r="A5336" s="30">
        <v>36762</v>
      </c>
      <c r="B5336" s="28">
        <v>31.67</v>
      </c>
    </row>
    <row r="5337" spans="1:2">
      <c r="A5337" s="30">
        <v>36761</v>
      </c>
      <c r="B5337" s="28">
        <v>32.380000000000003</v>
      </c>
    </row>
    <row r="5338" spans="1:2">
      <c r="A5338" s="30">
        <v>36760</v>
      </c>
      <c r="B5338" s="28">
        <v>30.18</v>
      </c>
    </row>
    <row r="5339" spans="1:2">
      <c r="A5339" s="30">
        <v>36759</v>
      </c>
      <c r="B5339" s="28">
        <v>31.34</v>
      </c>
    </row>
    <row r="5340" spans="1:2">
      <c r="A5340" s="30">
        <v>36756</v>
      </c>
      <c r="B5340" s="28">
        <v>30.76</v>
      </c>
    </row>
    <row r="5341" spans="1:2">
      <c r="A5341" s="30">
        <v>36755</v>
      </c>
      <c r="B5341" s="28">
        <v>30.71</v>
      </c>
    </row>
    <row r="5342" spans="1:2">
      <c r="A5342" s="30">
        <v>36754</v>
      </c>
      <c r="B5342" s="28">
        <v>29.66</v>
      </c>
    </row>
    <row r="5343" spans="1:2">
      <c r="A5343" s="30">
        <v>36753</v>
      </c>
      <c r="B5343" s="28">
        <v>30</v>
      </c>
    </row>
    <row r="5344" spans="1:2">
      <c r="A5344" s="30">
        <v>36752</v>
      </c>
      <c r="B5344" s="28">
        <v>29.24</v>
      </c>
    </row>
    <row r="5345" spans="1:2">
      <c r="A5345" s="29">
        <v>36749</v>
      </c>
      <c r="B5345" s="28">
        <v>29.44</v>
      </c>
    </row>
    <row r="5346" spans="1:2">
      <c r="A5346" s="29">
        <v>36748</v>
      </c>
      <c r="B5346" s="28">
        <v>28.98</v>
      </c>
    </row>
    <row r="5347" spans="1:2">
      <c r="A5347" s="29">
        <v>36747</v>
      </c>
      <c r="B5347" s="28">
        <v>28.13</v>
      </c>
    </row>
    <row r="5348" spans="1:2">
      <c r="A5348" s="29">
        <v>36746</v>
      </c>
      <c r="B5348" s="28">
        <v>27.58</v>
      </c>
    </row>
    <row r="5349" spans="1:2">
      <c r="A5349" s="29">
        <v>36745</v>
      </c>
      <c r="B5349" s="28">
        <v>27.56</v>
      </c>
    </row>
    <row r="5350" spans="1:2">
      <c r="A5350" s="29">
        <v>36742</v>
      </c>
      <c r="B5350" s="28">
        <v>28.01</v>
      </c>
    </row>
    <row r="5351" spans="1:2">
      <c r="A5351" s="29">
        <v>36741</v>
      </c>
      <c r="B5351" s="28">
        <v>27.04</v>
      </c>
    </row>
    <row r="5352" spans="1:2">
      <c r="A5352" s="29">
        <v>36740</v>
      </c>
      <c r="B5352" s="28">
        <v>26.8</v>
      </c>
    </row>
    <row r="5353" spans="1:2">
      <c r="A5353" s="29">
        <v>36739</v>
      </c>
      <c r="B5353" s="28">
        <v>25.24</v>
      </c>
    </row>
    <row r="5354" spans="1:2">
      <c r="A5354" s="30">
        <v>36738</v>
      </c>
      <c r="B5354" s="28">
        <v>25.3</v>
      </c>
    </row>
    <row r="5355" spans="1:2">
      <c r="A5355" s="30">
        <v>36735</v>
      </c>
      <c r="B5355" s="28">
        <v>25.96</v>
      </c>
    </row>
    <row r="5356" spans="1:2">
      <c r="A5356" s="30">
        <v>36734</v>
      </c>
      <c r="B5356" s="28">
        <v>25.6</v>
      </c>
    </row>
    <row r="5357" spans="1:2">
      <c r="A5357" s="30">
        <v>36733</v>
      </c>
      <c r="B5357" s="28">
        <v>25.92</v>
      </c>
    </row>
    <row r="5358" spans="1:2">
      <c r="A5358" s="30">
        <v>36732</v>
      </c>
      <c r="B5358" s="28">
        <v>25.78</v>
      </c>
    </row>
    <row r="5359" spans="1:2">
      <c r="A5359" s="30">
        <v>36731</v>
      </c>
      <c r="B5359" s="28">
        <v>26.84</v>
      </c>
    </row>
    <row r="5360" spans="1:2">
      <c r="A5360" s="30">
        <v>36728</v>
      </c>
      <c r="B5360" s="28">
        <v>26.68</v>
      </c>
    </row>
    <row r="5361" spans="1:2">
      <c r="A5361" s="30">
        <v>36727</v>
      </c>
      <c r="B5361" s="28">
        <v>27.85</v>
      </c>
    </row>
    <row r="5362" spans="1:2">
      <c r="A5362" s="30">
        <v>36726</v>
      </c>
      <c r="B5362" s="28">
        <v>28.33</v>
      </c>
    </row>
    <row r="5363" spans="1:2">
      <c r="A5363" s="30">
        <v>36725</v>
      </c>
      <c r="B5363" s="28">
        <v>28.46</v>
      </c>
    </row>
    <row r="5364" spans="1:2">
      <c r="A5364" s="30">
        <v>36724</v>
      </c>
      <c r="B5364" s="28">
        <v>28.44</v>
      </c>
    </row>
    <row r="5365" spans="1:2">
      <c r="A5365" s="30">
        <v>36721</v>
      </c>
      <c r="B5365" s="28">
        <v>30.82</v>
      </c>
    </row>
    <row r="5366" spans="1:2">
      <c r="A5366" s="30">
        <v>36720</v>
      </c>
      <c r="B5366" s="28">
        <v>31.15</v>
      </c>
    </row>
    <row r="5367" spans="1:2">
      <c r="A5367" s="29">
        <v>36719</v>
      </c>
      <c r="B5367" s="28">
        <v>30.27</v>
      </c>
    </row>
    <row r="5368" spans="1:2">
      <c r="A5368" s="29">
        <v>36718</v>
      </c>
      <c r="B5368" s="28">
        <v>29.83</v>
      </c>
    </row>
    <row r="5369" spans="1:2">
      <c r="A5369" s="29">
        <v>36717</v>
      </c>
      <c r="B5369" s="28">
        <v>30.58</v>
      </c>
    </row>
    <row r="5370" spans="1:2">
      <c r="A5370" s="29">
        <v>36714</v>
      </c>
      <c r="B5370" s="28">
        <v>30.62</v>
      </c>
    </row>
    <row r="5371" spans="1:2">
      <c r="A5371" s="29">
        <v>36713</v>
      </c>
      <c r="B5371" s="28">
        <v>30.67</v>
      </c>
    </row>
    <row r="5372" spans="1:2">
      <c r="A5372" s="29">
        <v>36712</v>
      </c>
      <c r="B5372" s="28">
        <v>30.35</v>
      </c>
    </row>
    <row r="5373" spans="1:2">
      <c r="A5373" s="29">
        <v>36711</v>
      </c>
      <c r="B5373" s="28">
        <v>30.73</v>
      </c>
    </row>
    <row r="5374" spans="1:2">
      <c r="A5374" s="29">
        <v>36710</v>
      </c>
      <c r="B5374" s="28">
        <v>32.15</v>
      </c>
    </row>
    <row r="5375" spans="1:2">
      <c r="A5375" s="30">
        <v>36707</v>
      </c>
      <c r="B5375" s="28">
        <v>31.58</v>
      </c>
    </row>
    <row r="5376" spans="1:2">
      <c r="A5376" s="30">
        <v>36706</v>
      </c>
      <c r="B5376" s="28">
        <v>31.05</v>
      </c>
    </row>
    <row r="5377" spans="1:2">
      <c r="A5377" s="30">
        <v>36705</v>
      </c>
      <c r="B5377" s="28">
        <v>31.15</v>
      </c>
    </row>
    <row r="5378" spans="1:2">
      <c r="A5378" s="30">
        <v>36704</v>
      </c>
      <c r="B5378" s="28">
        <v>30.47</v>
      </c>
    </row>
    <row r="5379" spans="1:2">
      <c r="A5379" s="30">
        <v>36703</v>
      </c>
      <c r="B5379" s="28">
        <v>30.9</v>
      </c>
    </row>
    <row r="5380" spans="1:2">
      <c r="A5380" s="30">
        <v>36700</v>
      </c>
      <c r="B5380" s="28">
        <v>31.02</v>
      </c>
    </row>
    <row r="5381" spans="1:2">
      <c r="A5381" s="30">
        <v>36699</v>
      </c>
      <c r="B5381" s="28">
        <v>30.61</v>
      </c>
    </row>
    <row r="5382" spans="1:2">
      <c r="A5382" s="30">
        <v>36698</v>
      </c>
      <c r="B5382" s="28">
        <v>30.71</v>
      </c>
    </row>
    <row r="5383" spans="1:2">
      <c r="A5383" s="30">
        <v>36697</v>
      </c>
      <c r="B5383" s="28">
        <v>28.86</v>
      </c>
    </row>
    <row r="5384" spans="1:2">
      <c r="A5384" s="30">
        <v>36696</v>
      </c>
      <c r="B5384" s="28">
        <v>27.69</v>
      </c>
    </row>
    <row r="5385" spans="1:2">
      <c r="A5385" s="30">
        <v>36693</v>
      </c>
      <c r="B5385" s="28">
        <v>28.68</v>
      </c>
    </row>
    <row r="5386" spans="1:2">
      <c r="A5386" s="30">
        <v>36692</v>
      </c>
      <c r="B5386" s="28">
        <v>29.77</v>
      </c>
    </row>
    <row r="5387" spans="1:2">
      <c r="A5387" s="30">
        <v>36691</v>
      </c>
      <c r="B5387" s="28">
        <v>30.12</v>
      </c>
    </row>
    <row r="5388" spans="1:2">
      <c r="A5388" s="30">
        <v>36690</v>
      </c>
      <c r="B5388" s="28">
        <v>30.4</v>
      </c>
    </row>
    <row r="5389" spans="1:2">
      <c r="A5389" s="29">
        <v>36689</v>
      </c>
      <c r="B5389" s="28">
        <v>30.1</v>
      </c>
    </row>
    <row r="5390" spans="1:2">
      <c r="A5390" s="29">
        <v>36686</v>
      </c>
      <c r="B5390" s="28">
        <v>29</v>
      </c>
    </row>
    <row r="5391" spans="1:2">
      <c r="A5391" s="29">
        <v>36685</v>
      </c>
      <c r="B5391" s="28">
        <v>29.34</v>
      </c>
    </row>
    <row r="5392" spans="1:2">
      <c r="A5392" s="29">
        <v>36684</v>
      </c>
      <c r="B5392" s="28">
        <v>28.32</v>
      </c>
    </row>
    <row r="5393" spans="1:2">
      <c r="A5393" s="29">
        <v>36683</v>
      </c>
      <c r="B5393" s="28">
        <v>28.42</v>
      </c>
    </row>
    <row r="5394" spans="1:2">
      <c r="A5394" s="29">
        <v>36682</v>
      </c>
      <c r="B5394" s="28">
        <v>28.27</v>
      </c>
    </row>
    <row r="5395" spans="1:2">
      <c r="A5395" s="29">
        <v>36679</v>
      </c>
      <c r="B5395" s="28">
        <v>29.35</v>
      </c>
    </row>
    <row r="5396" spans="1:2">
      <c r="A5396" s="29">
        <v>36678</v>
      </c>
      <c r="B5396" s="28">
        <v>29.69</v>
      </c>
    </row>
    <row r="5397" spans="1:2">
      <c r="A5397" s="30">
        <v>36677</v>
      </c>
      <c r="B5397" s="28">
        <v>29.64</v>
      </c>
    </row>
    <row r="5398" spans="1:2">
      <c r="A5398" s="30">
        <v>36676</v>
      </c>
      <c r="B5398" s="28">
        <v>29.89</v>
      </c>
    </row>
    <row r="5399" spans="1:2">
      <c r="A5399" s="30">
        <v>36672</v>
      </c>
      <c r="B5399" s="28">
        <v>30.09</v>
      </c>
    </row>
    <row r="5400" spans="1:2">
      <c r="A5400" s="30">
        <v>36671</v>
      </c>
      <c r="B5400" s="28">
        <v>29.62</v>
      </c>
    </row>
    <row r="5401" spans="1:2">
      <c r="A5401" s="30">
        <v>36670</v>
      </c>
      <c r="B5401" s="28">
        <v>28.97</v>
      </c>
    </row>
    <row r="5402" spans="1:2">
      <c r="A5402" s="30">
        <v>36669</v>
      </c>
      <c r="B5402" s="28">
        <v>28.12</v>
      </c>
    </row>
    <row r="5403" spans="1:2">
      <c r="A5403" s="30">
        <v>36668</v>
      </c>
      <c r="B5403" s="28">
        <v>28.45</v>
      </c>
    </row>
    <row r="5404" spans="1:2">
      <c r="A5404" s="30">
        <v>36665</v>
      </c>
      <c r="B5404" s="28">
        <v>29.01</v>
      </c>
    </row>
    <row r="5405" spans="1:2">
      <c r="A5405" s="30">
        <v>36664</v>
      </c>
      <c r="B5405" s="28">
        <v>28.9</v>
      </c>
    </row>
    <row r="5406" spans="1:2">
      <c r="A5406" s="30">
        <v>36663</v>
      </c>
      <c r="B5406" s="28">
        <v>28.4</v>
      </c>
    </row>
    <row r="5407" spans="1:2">
      <c r="A5407" s="30">
        <v>36662</v>
      </c>
      <c r="B5407" s="28">
        <v>28.78</v>
      </c>
    </row>
    <row r="5408" spans="1:2">
      <c r="A5408" s="30">
        <v>36661</v>
      </c>
      <c r="B5408" s="28">
        <v>28.26</v>
      </c>
    </row>
    <row r="5409" spans="1:2">
      <c r="A5409" s="29">
        <v>36658</v>
      </c>
      <c r="B5409" s="28">
        <v>27.98</v>
      </c>
    </row>
    <row r="5410" spans="1:2">
      <c r="A5410" s="29">
        <v>36657</v>
      </c>
      <c r="B5410" s="28">
        <v>27.22</v>
      </c>
    </row>
    <row r="5411" spans="1:2">
      <c r="A5411" s="29">
        <v>36656</v>
      </c>
      <c r="B5411" s="28">
        <v>26.59</v>
      </c>
    </row>
    <row r="5412" spans="1:2">
      <c r="A5412" s="29">
        <v>36655</v>
      </c>
      <c r="B5412" s="28">
        <v>26.69</v>
      </c>
    </row>
    <row r="5413" spans="1:2">
      <c r="A5413" s="29">
        <v>36654</v>
      </c>
      <c r="B5413" s="28">
        <v>26.03</v>
      </c>
    </row>
    <row r="5414" spans="1:2">
      <c r="A5414" s="29">
        <v>36651</v>
      </c>
      <c r="B5414" s="28">
        <v>24.93</v>
      </c>
    </row>
    <row r="5415" spans="1:2">
      <c r="A5415" s="29">
        <v>36650</v>
      </c>
      <c r="B5415" s="28">
        <v>25.06</v>
      </c>
    </row>
    <row r="5416" spans="1:2">
      <c r="A5416" s="29">
        <v>36649</v>
      </c>
      <c r="B5416" s="28">
        <v>25.13</v>
      </c>
    </row>
    <row r="5417" spans="1:2">
      <c r="A5417" s="29">
        <v>36648</v>
      </c>
      <c r="B5417" s="28">
        <v>24.73</v>
      </c>
    </row>
    <row r="5418" spans="1:2">
      <c r="A5418" s="30">
        <v>36644</v>
      </c>
      <c r="B5418" s="28">
        <v>23.79</v>
      </c>
    </row>
    <row r="5419" spans="1:2">
      <c r="A5419" s="30">
        <v>36643</v>
      </c>
      <c r="B5419" s="28">
        <v>23.07</v>
      </c>
    </row>
    <row r="5420" spans="1:2">
      <c r="A5420" s="30">
        <v>36642</v>
      </c>
      <c r="B5420" s="28">
        <v>22.9</v>
      </c>
    </row>
    <row r="5421" spans="1:2">
      <c r="A5421" s="30">
        <v>36641</v>
      </c>
      <c r="B5421" s="28">
        <v>23.36</v>
      </c>
    </row>
    <row r="5422" spans="1:2">
      <c r="A5422" s="30">
        <v>36636</v>
      </c>
      <c r="B5422" s="28">
        <v>23.57</v>
      </c>
    </row>
    <row r="5423" spans="1:2">
      <c r="A5423" s="30">
        <v>36635</v>
      </c>
      <c r="B5423" s="28">
        <v>23.5</v>
      </c>
    </row>
    <row r="5424" spans="1:2">
      <c r="A5424" s="30">
        <v>36634</v>
      </c>
      <c r="B5424" s="28">
        <v>22.67</v>
      </c>
    </row>
    <row r="5425" spans="1:2">
      <c r="A5425" s="30">
        <v>36633</v>
      </c>
      <c r="B5425" s="28">
        <v>22.2</v>
      </c>
    </row>
    <row r="5426" spans="1:2">
      <c r="A5426" s="30">
        <v>36630</v>
      </c>
      <c r="B5426" s="28">
        <v>22.13</v>
      </c>
    </row>
    <row r="5427" spans="1:2">
      <c r="A5427" s="30">
        <v>36629</v>
      </c>
      <c r="B5427" s="28">
        <v>22.65</v>
      </c>
    </row>
    <row r="5428" spans="1:2">
      <c r="A5428" s="29">
        <v>36628</v>
      </c>
      <c r="B5428" s="28">
        <v>21.4</v>
      </c>
    </row>
    <row r="5429" spans="1:2">
      <c r="A5429" s="29">
        <v>36627</v>
      </c>
      <c r="B5429" s="28">
        <v>21.05</v>
      </c>
    </row>
    <row r="5430" spans="1:2">
      <c r="A5430" s="29">
        <v>36626</v>
      </c>
      <c r="B5430" s="28">
        <v>21.08</v>
      </c>
    </row>
    <row r="5431" spans="1:2">
      <c r="A5431" s="29">
        <v>36623</v>
      </c>
      <c r="B5431" s="28">
        <v>22.63</v>
      </c>
    </row>
    <row r="5432" spans="1:2">
      <c r="A5432" s="29">
        <v>36622</v>
      </c>
      <c r="B5432" s="28">
        <v>22.9</v>
      </c>
    </row>
    <row r="5433" spans="1:2">
      <c r="A5433" s="29">
        <v>36621</v>
      </c>
      <c r="B5433" s="28">
        <v>22.98</v>
      </c>
    </row>
    <row r="5434" spans="1:2">
      <c r="A5434" s="29">
        <v>36620</v>
      </c>
      <c r="B5434" s="28">
        <v>23.26</v>
      </c>
    </row>
    <row r="5435" spans="1:2">
      <c r="A5435" s="29">
        <v>36619</v>
      </c>
      <c r="B5435" s="28">
        <v>24.62</v>
      </c>
    </row>
    <row r="5436" spans="1:2">
      <c r="A5436" s="30">
        <v>36616</v>
      </c>
      <c r="B5436" s="28">
        <v>23.98</v>
      </c>
    </row>
    <row r="5437" spans="1:2">
      <c r="A5437" s="30">
        <v>36615</v>
      </c>
      <c r="B5437" s="28">
        <v>23.94</v>
      </c>
    </row>
    <row r="5438" spans="1:2">
      <c r="A5438" s="30">
        <v>36614</v>
      </c>
      <c r="B5438" s="28">
        <v>23.77</v>
      </c>
    </row>
    <row r="5439" spans="1:2">
      <c r="A5439" s="30">
        <v>36613</v>
      </c>
      <c r="B5439" s="28">
        <v>24.8</v>
      </c>
    </row>
    <row r="5440" spans="1:2">
      <c r="A5440" s="30">
        <v>36612</v>
      </c>
      <c r="B5440" s="28">
        <v>25.16</v>
      </c>
    </row>
    <row r="5441" spans="1:2">
      <c r="A5441" s="30">
        <v>36609</v>
      </c>
      <c r="B5441" s="28">
        <v>25.74</v>
      </c>
    </row>
    <row r="5442" spans="1:2">
      <c r="A5442" s="30">
        <v>36608</v>
      </c>
      <c r="B5442" s="28">
        <v>25.32</v>
      </c>
    </row>
    <row r="5443" spans="1:2">
      <c r="A5443" s="30">
        <v>36607</v>
      </c>
      <c r="B5443" s="28">
        <v>25.77</v>
      </c>
    </row>
    <row r="5444" spans="1:2">
      <c r="A5444" s="30">
        <v>36606</v>
      </c>
      <c r="B5444" s="28">
        <v>24.93</v>
      </c>
    </row>
    <row r="5445" spans="1:2">
      <c r="A5445" s="30">
        <v>36605</v>
      </c>
      <c r="B5445" s="28">
        <v>25.59</v>
      </c>
    </row>
    <row r="5446" spans="1:2">
      <c r="A5446" s="30">
        <v>36602</v>
      </c>
      <c r="B5446" s="28">
        <v>27.87</v>
      </c>
    </row>
    <row r="5447" spans="1:2">
      <c r="A5447" s="30">
        <v>36601</v>
      </c>
      <c r="B5447" s="28">
        <v>27.97</v>
      </c>
    </row>
    <row r="5448" spans="1:2">
      <c r="A5448" s="30">
        <v>36600</v>
      </c>
      <c r="B5448" s="28">
        <v>28.03</v>
      </c>
    </row>
    <row r="5449" spans="1:2">
      <c r="A5449" s="30">
        <v>36599</v>
      </c>
      <c r="B5449" s="28">
        <v>28.83</v>
      </c>
    </row>
    <row r="5450" spans="1:2">
      <c r="A5450" s="30">
        <v>36598</v>
      </c>
      <c r="B5450" s="28">
        <v>29.25</v>
      </c>
    </row>
    <row r="5451" spans="1:2">
      <c r="A5451" s="29">
        <v>36595</v>
      </c>
      <c r="B5451" s="28">
        <v>28.97</v>
      </c>
    </row>
    <row r="5452" spans="1:2">
      <c r="A5452" s="29">
        <v>36594</v>
      </c>
      <c r="B5452" s="28">
        <v>29.11</v>
      </c>
    </row>
    <row r="5453" spans="1:2">
      <c r="A5453" s="29">
        <v>36593</v>
      </c>
      <c r="B5453" s="28">
        <v>31.41</v>
      </c>
    </row>
    <row r="5454" spans="1:2">
      <c r="A5454" s="29">
        <v>36592</v>
      </c>
      <c r="B5454" s="28">
        <v>31.93</v>
      </c>
    </row>
    <row r="5455" spans="1:2">
      <c r="A5455" s="29">
        <v>36591</v>
      </c>
      <c r="B5455" s="28">
        <v>30.08</v>
      </c>
    </row>
    <row r="5456" spans="1:2">
      <c r="A5456" s="29">
        <v>36588</v>
      </c>
      <c r="B5456" s="28">
        <v>29.83</v>
      </c>
    </row>
    <row r="5457" spans="1:2">
      <c r="A5457" s="29">
        <v>36587</v>
      </c>
      <c r="B5457" s="28">
        <v>30.12</v>
      </c>
    </row>
    <row r="5458" spans="1:2">
      <c r="A5458" s="29">
        <v>36586</v>
      </c>
      <c r="B5458" s="28">
        <v>29.78</v>
      </c>
    </row>
    <row r="5459" spans="1:2">
      <c r="A5459" s="30">
        <v>36585</v>
      </c>
      <c r="B5459" s="28">
        <v>29.01</v>
      </c>
    </row>
    <row r="5460" spans="1:2">
      <c r="A5460" s="30">
        <v>36584</v>
      </c>
      <c r="B5460" s="28">
        <v>28.7</v>
      </c>
    </row>
    <row r="5461" spans="1:2">
      <c r="A5461" s="30">
        <v>36581</v>
      </c>
      <c r="B5461" s="28">
        <v>28.53</v>
      </c>
    </row>
    <row r="5462" spans="1:2">
      <c r="A5462" s="30">
        <v>36580</v>
      </c>
      <c r="B5462" s="28">
        <v>28.21</v>
      </c>
    </row>
    <row r="5463" spans="1:2">
      <c r="A5463" s="30">
        <v>36579</v>
      </c>
      <c r="B5463" s="28">
        <v>27.92</v>
      </c>
    </row>
    <row r="5464" spans="1:2">
      <c r="A5464" s="30">
        <v>36578</v>
      </c>
      <c r="B5464" s="28">
        <v>27.22</v>
      </c>
    </row>
    <row r="5465" spans="1:2">
      <c r="A5465" s="30">
        <v>36577</v>
      </c>
      <c r="B5465" s="28">
        <v>26.93</v>
      </c>
    </row>
    <row r="5466" spans="1:2">
      <c r="A5466" s="30">
        <v>36574</v>
      </c>
      <c r="B5466" s="28">
        <v>27.26</v>
      </c>
    </row>
    <row r="5467" spans="1:2">
      <c r="A5467" s="30">
        <v>36573</v>
      </c>
      <c r="B5467" s="28">
        <v>27.54</v>
      </c>
    </row>
    <row r="5468" spans="1:2">
      <c r="A5468" s="30">
        <v>36572</v>
      </c>
      <c r="B5468" s="28">
        <v>28.11</v>
      </c>
    </row>
    <row r="5469" spans="1:2">
      <c r="A5469" s="30">
        <v>36571</v>
      </c>
      <c r="B5469" s="28">
        <v>28.12</v>
      </c>
    </row>
    <row r="5470" spans="1:2">
      <c r="A5470" s="30">
        <v>36570</v>
      </c>
      <c r="B5470" s="28">
        <v>28.03</v>
      </c>
    </row>
    <row r="5471" spans="1:2">
      <c r="A5471" s="29">
        <v>36567</v>
      </c>
      <c r="B5471" s="28">
        <v>27.82</v>
      </c>
    </row>
    <row r="5472" spans="1:2">
      <c r="A5472" s="29">
        <v>36566</v>
      </c>
      <c r="B5472" s="28">
        <v>27.32</v>
      </c>
    </row>
    <row r="5473" spans="1:2">
      <c r="A5473" s="29">
        <v>36565</v>
      </c>
      <c r="B5473" s="28">
        <v>27.44</v>
      </c>
    </row>
    <row r="5474" spans="1:2">
      <c r="A5474" s="29">
        <v>36564</v>
      </c>
      <c r="B5474" s="28">
        <v>27.61</v>
      </c>
    </row>
    <row r="5475" spans="1:2">
      <c r="A5475" s="29">
        <v>36563</v>
      </c>
      <c r="B5475" s="28">
        <v>27.94</v>
      </c>
    </row>
    <row r="5476" spans="1:2">
      <c r="A5476" s="29">
        <v>36560</v>
      </c>
      <c r="B5476" s="28">
        <v>27.48</v>
      </c>
    </row>
    <row r="5477" spans="1:2">
      <c r="A5477" s="29">
        <v>36559</v>
      </c>
      <c r="B5477" s="28">
        <v>27.6</v>
      </c>
    </row>
    <row r="5478" spans="1:2">
      <c r="A5478" s="29">
        <v>36558</v>
      </c>
      <c r="B5478" s="28">
        <v>27.15</v>
      </c>
    </row>
    <row r="5479" spans="1:2">
      <c r="A5479" s="29">
        <v>36557</v>
      </c>
      <c r="B5479" s="28">
        <v>27.35</v>
      </c>
    </row>
    <row r="5480" spans="1:2">
      <c r="A5480" s="30">
        <v>36556</v>
      </c>
      <c r="B5480" s="28">
        <v>27.08</v>
      </c>
    </row>
    <row r="5481" spans="1:2">
      <c r="A5481" s="30">
        <v>36553</v>
      </c>
      <c r="B5481" s="28">
        <v>26.59</v>
      </c>
    </row>
    <row r="5482" spans="1:2">
      <c r="A5482" s="30">
        <v>36552</v>
      </c>
      <c r="B5482" s="28">
        <v>26.91</v>
      </c>
    </row>
    <row r="5483" spans="1:2">
      <c r="A5483" s="30">
        <v>36551</v>
      </c>
      <c r="B5483" s="28">
        <v>27.18</v>
      </c>
    </row>
    <row r="5484" spans="1:2">
      <c r="A5484" s="30">
        <v>36550</v>
      </c>
      <c r="B5484" s="28">
        <v>27.24</v>
      </c>
    </row>
    <row r="5485" spans="1:2">
      <c r="A5485" s="30">
        <v>36549</v>
      </c>
      <c r="B5485" s="28">
        <v>27.02</v>
      </c>
    </row>
    <row r="5486" spans="1:2">
      <c r="A5486" s="30">
        <v>36546</v>
      </c>
      <c r="B5486" s="28">
        <v>27.18</v>
      </c>
    </row>
    <row r="5487" spans="1:2">
      <c r="A5487" s="30">
        <v>36545</v>
      </c>
      <c r="B5487" s="28">
        <v>26.26</v>
      </c>
    </row>
    <row r="5488" spans="1:2">
      <c r="A5488" s="30">
        <v>36544</v>
      </c>
      <c r="B5488" s="28">
        <v>26.17</v>
      </c>
    </row>
    <row r="5489" spans="1:2">
      <c r="A5489" s="30">
        <v>36543</v>
      </c>
      <c r="B5489" s="28">
        <v>26.31</v>
      </c>
    </row>
    <row r="5490" spans="1:2">
      <c r="A5490" s="30">
        <v>36542</v>
      </c>
      <c r="B5490" s="28">
        <v>25.99</v>
      </c>
    </row>
    <row r="5491" spans="1:2">
      <c r="A5491" s="30">
        <v>36539</v>
      </c>
      <c r="B5491" s="28">
        <v>25.5</v>
      </c>
    </row>
    <row r="5492" spans="1:2">
      <c r="A5492" s="30">
        <v>36538</v>
      </c>
      <c r="B5492" s="28">
        <v>24.9</v>
      </c>
    </row>
    <row r="5493" spans="1:2">
      <c r="A5493" s="29">
        <v>36537</v>
      </c>
      <c r="B5493" s="28">
        <v>24.62</v>
      </c>
    </row>
    <row r="5494" spans="1:2">
      <c r="A5494" s="29">
        <v>36536</v>
      </c>
      <c r="B5494" s="28">
        <v>23.93</v>
      </c>
    </row>
    <row r="5495" spans="1:2">
      <c r="A5495" s="29">
        <v>36535</v>
      </c>
      <c r="B5495" s="28">
        <v>22.77</v>
      </c>
    </row>
    <row r="5496" spans="1:2">
      <c r="A5496" s="29">
        <v>36532</v>
      </c>
      <c r="B5496" s="28">
        <v>23.35</v>
      </c>
    </row>
    <row r="5497" spans="1:2">
      <c r="A5497" s="29">
        <v>36531</v>
      </c>
      <c r="B5497" s="28">
        <v>23.55</v>
      </c>
    </row>
    <row r="5498" spans="1:2">
      <c r="A5498" s="29">
        <v>36530</v>
      </c>
      <c r="B5498" s="28">
        <v>23.72</v>
      </c>
    </row>
    <row r="5499" spans="1:2">
      <c r="A5499" s="29">
        <v>36529</v>
      </c>
      <c r="B5499" s="28">
        <v>23.95</v>
      </c>
    </row>
    <row r="5500" spans="1:2">
      <c r="A5500" s="30">
        <v>36524</v>
      </c>
      <c r="B5500" s="28">
        <v>24.93</v>
      </c>
    </row>
    <row r="5501" spans="1:2">
      <c r="A5501" s="30">
        <v>36523</v>
      </c>
      <c r="B5501" s="28">
        <v>25.63</v>
      </c>
    </row>
    <row r="5502" spans="1:2">
      <c r="A5502" s="30">
        <v>36517</v>
      </c>
      <c r="B5502" s="28">
        <v>25.11</v>
      </c>
    </row>
    <row r="5503" spans="1:2">
      <c r="A5503" s="30">
        <v>36516</v>
      </c>
      <c r="B5503" s="28">
        <v>25.04</v>
      </c>
    </row>
    <row r="5504" spans="1:2">
      <c r="A5504" s="30">
        <v>36515</v>
      </c>
      <c r="B5504" s="28">
        <v>25.51</v>
      </c>
    </row>
    <row r="5505" spans="1:2">
      <c r="A5505" s="30">
        <v>36514</v>
      </c>
      <c r="B5505" s="28">
        <v>25.98</v>
      </c>
    </row>
    <row r="5506" spans="1:2">
      <c r="A5506" s="30">
        <v>36511</v>
      </c>
      <c r="B5506" s="28">
        <v>26.22</v>
      </c>
    </row>
    <row r="5507" spans="1:2">
      <c r="A5507" s="30">
        <v>36510</v>
      </c>
      <c r="B5507" s="28">
        <v>26.09</v>
      </c>
    </row>
    <row r="5508" spans="1:2">
      <c r="A5508" s="30">
        <v>36509</v>
      </c>
      <c r="B5508" s="28">
        <v>25.68</v>
      </c>
    </row>
    <row r="5509" spans="1:2">
      <c r="A5509" s="30">
        <v>36508</v>
      </c>
      <c r="B5509" s="28">
        <v>24.88</v>
      </c>
    </row>
    <row r="5510" spans="1:2">
      <c r="A5510" s="30">
        <v>36507</v>
      </c>
      <c r="B5510" s="28">
        <v>24.31</v>
      </c>
    </row>
    <row r="5511" spans="1:2">
      <c r="A5511" s="29">
        <v>36504</v>
      </c>
      <c r="B5511" s="28">
        <v>24.86</v>
      </c>
    </row>
    <row r="5512" spans="1:2">
      <c r="A5512" s="29">
        <v>36503</v>
      </c>
      <c r="B5512" s="28">
        <v>25.85</v>
      </c>
    </row>
    <row r="5513" spans="1:2">
      <c r="A5513" s="29">
        <v>36502</v>
      </c>
      <c r="B5513" s="28">
        <v>25.45</v>
      </c>
    </row>
    <row r="5514" spans="1:2">
      <c r="A5514" s="29">
        <v>36501</v>
      </c>
      <c r="B5514" s="28">
        <v>26.1</v>
      </c>
    </row>
    <row r="5515" spans="1:2">
      <c r="A5515" s="29">
        <v>36500</v>
      </c>
      <c r="B5515" s="28">
        <v>26.46</v>
      </c>
    </row>
    <row r="5516" spans="1:2">
      <c r="A5516" s="29">
        <v>36497</v>
      </c>
      <c r="B5516" s="28">
        <v>26.17</v>
      </c>
    </row>
    <row r="5517" spans="1:2">
      <c r="A5517" s="29">
        <v>36496</v>
      </c>
      <c r="B5517" s="28">
        <v>25.52</v>
      </c>
    </row>
    <row r="5518" spans="1:2">
      <c r="A5518" s="29">
        <v>36495</v>
      </c>
      <c r="B5518" s="28">
        <v>24.2</v>
      </c>
    </row>
    <row r="5519" spans="1:2">
      <c r="A5519" s="30">
        <v>36494</v>
      </c>
      <c r="B5519" s="28">
        <v>25.2</v>
      </c>
    </row>
    <row r="5520" spans="1:2">
      <c r="A5520" s="30">
        <v>36493</v>
      </c>
      <c r="B5520" s="28">
        <v>25.67</v>
      </c>
    </row>
    <row r="5521" spans="1:2">
      <c r="A5521" s="30">
        <v>36490</v>
      </c>
      <c r="B5521" s="28">
        <v>25.85</v>
      </c>
    </row>
    <row r="5522" spans="1:2">
      <c r="A5522" s="30">
        <v>36489</v>
      </c>
      <c r="B5522" s="28">
        <v>25.94</v>
      </c>
    </row>
    <row r="5523" spans="1:2">
      <c r="A5523" s="30">
        <v>36488</v>
      </c>
      <c r="B5523" s="28">
        <v>25.77</v>
      </c>
    </row>
    <row r="5524" spans="1:2">
      <c r="A5524" s="30">
        <v>36487</v>
      </c>
      <c r="B5524" s="28">
        <v>25.66</v>
      </c>
    </row>
    <row r="5525" spans="1:2">
      <c r="A5525" s="30">
        <v>36486</v>
      </c>
      <c r="B5525" s="28">
        <v>25.86</v>
      </c>
    </row>
    <row r="5526" spans="1:2">
      <c r="A5526" s="30">
        <v>36483</v>
      </c>
      <c r="B5526" s="28">
        <v>25.14</v>
      </c>
    </row>
    <row r="5527" spans="1:2">
      <c r="A5527" s="30">
        <v>36482</v>
      </c>
      <c r="B5527" s="28">
        <v>25.02</v>
      </c>
    </row>
    <row r="5528" spans="1:2">
      <c r="A5528" s="30">
        <v>36481</v>
      </c>
      <c r="B5528" s="28">
        <v>24.98</v>
      </c>
    </row>
    <row r="5529" spans="1:2">
      <c r="A5529" s="30">
        <v>36480</v>
      </c>
      <c r="B5529" s="28">
        <v>24.88</v>
      </c>
    </row>
    <row r="5530" spans="1:2">
      <c r="A5530" s="30">
        <v>36479</v>
      </c>
      <c r="B5530" s="28">
        <v>25.93</v>
      </c>
    </row>
    <row r="5531" spans="1:2">
      <c r="A5531" s="29">
        <v>36476</v>
      </c>
      <c r="B5531" s="28">
        <v>25.39</v>
      </c>
    </row>
    <row r="5532" spans="1:2">
      <c r="A5532" s="29">
        <v>36475</v>
      </c>
      <c r="B5532" s="28">
        <v>24.96</v>
      </c>
    </row>
    <row r="5533" spans="1:2">
      <c r="A5533" s="29">
        <v>36474</v>
      </c>
      <c r="B5533" s="28">
        <v>25.42</v>
      </c>
    </row>
    <row r="5534" spans="1:2">
      <c r="A5534" s="29">
        <v>36473</v>
      </c>
      <c r="B5534" s="28">
        <v>24.44</v>
      </c>
    </row>
    <row r="5535" spans="1:2">
      <c r="A5535" s="29">
        <v>36472</v>
      </c>
      <c r="B5535" s="28">
        <v>23.62</v>
      </c>
    </row>
    <row r="5536" spans="1:2">
      <c r="A5536" s="29">
        <v>36469</v>
      </c>
      <c r="B5536" s="28">
        <v>22.8</v>
      </c>
    </row>
    <row r="5537" spans="1:2">
      <c r="A5537" s="29">
        <v>36468</v>
      </c>
      <c r="B5537" s="28">
        <v>22.64</v>
      </c>
    </row>
    <row r="5538" spans="1:2">
      <c r="A5538" s="29">
        <v>36467</v>
      </c>
      <c r="B5538" s="28">
        <v>22.38</v>
      </c>
    </row>
    <row r="5539" spans="1:2">
      <c r="A5539" s="29">
        <v>36466</v>
      </c>
      <c r="B5539" s="28">
        <v>21.98</v>
      </c>
    </row>
    <row r="5540" spans="1:2">
      <c r="A5540" s="29">
        <v>36465</v>
      </c>
      <c r="B5540" s="28">
        <v>21.32</v>
      </c>
    </row>
    <row r="5541" spans="1:2">
      <c r="A5541" s="30">
        <v>36462</v>
      </c>
      <c r="B5541" s="28">
        <v>21.11</v>
      </c>
    </row>
    <row r="5542" spans="1:2">
      <c r="A5542" s="30">
        <v>36461</v>
      </c>
      <c r="B5542" s="28">
        <v>21.22</v>
      </c>
    </row>
    <row r="5543" spans="1:2">
      <c r="A5543" s="30">
        <v>36460</v>
      </c>
      <c r="B5543" s="28">
        <v>22.18</v>
      </c>
    </row>
    <row r="5544" spans="1:2">
      <c r="A5544" s="30">
        <v>36459</v>
      </c>
      <c r="B5544" s="28">
        <v>22.14</v>
      </c>
    </row>
    <row r="5545" spans="1:2">
      <c r="A5545" s="30">
        <v>36458</v>
      </c>
      <c r="B5545" s="28">
        <v>22.45</v>
      </c>
    </row>
    <row r="5546" spans="1:2">
      <c r="A5546" s="30">
        <v>36455</v>
      </c>
      <c r="B5546" s="28">
        <v>22.38</v>
      </c>
    </row>
    <row r="5547" spans="1:2">
      <c r="A5547" s="30">
        <v>36454</v>
      </c>
      <c r="B5547" s="28">
        <v>21.68</v>
      </c>
    </row>
    <row r="5548" spans="1:2">
      <c r="A5548" s="30">
        <v>36453</v>
      </c>
      <c r="B5548" s="28">
        <v>21.02</v>
      </c>
    </row>
    <row r="5549" spans="1:2">
      <c r="A5549" s="30">
        <v>36452</v>
      </c>
      <c r="B5549" s="28">
        <v>21.59</v>
      </c>
    </row>
    <row r="5550" spans="1:2">
      <c r="A5550" s="30">
        <v>36451</v>
      </c>
      <c r="B5550" s="28">
        <v>22.26</v>
      </c>
    </row>
    <row r="5551" spans="1:2">
      <c r="A5551" s="30">
        <v>36448</v>
      </c>
      <c r="B5551" s="28">
        <v>21.65</v>
      </c>
    </row>
    <row r="5552" spans="1:2">
      <c r="A5552" s="30">
        <v>36447</v>
      </c>
      <c r="B5552" s="28">
        <v>22.28</v>
      </c>
    </row>
    <row r="5553" spans="1:2">
      <c r="A5553" s="30">
        <v>36446</v>
      </c>
      <c r="B5553" s="28">
        <v>22.26</v>
      </c>
    </row>
    <row r="5554" spans="1:2">
      <c r="A5554" s="29">
        <v>36445</v>
      </c>
      <c r="B5554" s="28">
        <v>21.89</v>
      </c>
    </row>
    <row r="5555" spans="1:2">
      <c r="A5555" s="29">
        <v>36444</v>
      </c>
      <c r="B5555" s="28">
        <v>20.84</v>
      </c>
    </row>
    <row r="5556" spans="1:2">
      <c r="A5556" s="29">
        <v>36441</v>
      </c>
      <c r="B5556" s="28">
        <v>20.78</v>
      </c>
    </row>
    <row r="5557" spans="1:2">
      <c r="A5557" s="29">
        <v>36440</v>
      </c>
      <c r="B5557" s="28">
        <v>22.33</v>
      </c>
    </row>
    <row r="5558" spans="1:2">
      <c r="A5558" s="29">
        <v>36439</v>
      </c>
      <c r="B5558" s="28">
        <v>23.07</v>
      </c>
    </row>
    <row r="5559" spans="1:2">
      <c r="A5559" s="29">
        <v>36438</v>
      </c>
      <c r="B5559" s="28">
        <v>22.64</v>
      </c>
    </row>
    <row r="5560" spans="1:2">
      <c r="A5560" s="29">
        <v>36437</v>
      </c>
      <c r="B5560" s="28">
        <v>23.3</v>
      </c>
    </row>
    <row r="5561" spans="1:2">
      <c r="A5561" s="29">
        <v>36434</v>
      </c>
      <c r="B5561" s="28">
        <v>22.98</v>
      </c>
    </row>
    <row r="5562" spans="1:2">
      <c r="A5562" s="30">
        <v>36433</v>
      </c>
      <c r="B5562" s="28">
        <v>22.98</v>
      </c>
    </row>
    <row r="5563" spans="1:2">
      <c r="A5563" s="30">
        <v>36432</v>
      </c>
      <c r="B5563" s="28">
        <v>23.46</v>
      </c>
    </row>
    <row r="5564" spans="1:2">
      <c r="A5564" s="30">
        <v>36431</v>
      </c>
      <c r="B5564" s="28">
        <v>23.24</v>
      </c>
    </row>
    <row r="5565" spans="1:2">
      <c r="A5565" s="30">
        <v>36430</v>
      </c>
      <c r="B5565" s="28">
        <v>23.6</v>
      </c>
    </row>
    <row r="5566" spans="1:2">
      <c r="A5566" s="30">
        <v>36427</v>
      </c>
      <c r="B5566" s="28">
        <v>23.66</v>
      </c>
    </row>
    <row r="5567" spans="1:2">
      <c r="A5567" s="30">
        <v>36426</v>
      </c>
      <c r="B5567" s="28">
        <v>23.41</v>
      </c>
    </row>
    <row r="5568" spans="1:2">
      <c r="A5568" s="30">
        <v>36425</v>
      </c>
      <c r="B5568" s="28">
        <v>22.49</v>
      </c>
    </row>
    <row r="5569" spans="1:2">
      <c r="A5569" s="30">
        <v>36424</v>
      </c>
      <c r="B5569" s="28">
        <v>22.68</v>
      </c>
    </row>
    <row r="5570" spans="1:2">
      <c r="A5570" s="30">
        <v>36423</v>
      </c>
      <c r="B5570" s="28">
        <v>22.85</v>
      </c>
    </row>
    <row r="5571" spans="1:2">
      <c r="A5571" s="30">
        <v>36420</v>
      </c>
      <c r="B5571" s="28">
        <v>22.93</v>
      </c>
    </row>
    <row r="5572" spans="1:2">
      <c r="A5572" s="30">
        <v>36419</v>
      </c>
      <c r="B5572" s="28">
        <v>23.06</v>
      </c>
    </row>
    <row r="5573" spans="1:2">
      <c r="A5573" s="30">
        <v>36418</v>
      </c>
      <c r="B5573" s="28">
        <v>23.25</v>
      </c>
    </row>
    <row r="5574" spans="1:2">
      <c r="A5574" s="30">
        <v>36417</v>
      </c>
      <c r="B5574" s="28">
        <v>23.18</v>
      </c>
    </row>
    <row r="5575" spans="1:2">
      <c r="A5575" s="30">
        <v>36416</v>
      </c>
      <c r="B5575" s="28">
        <v>22.98</v>
      </c>
    </row>
    <row r="5576" spans="1:2">
      <c r="A5576" s="29">
        <v>36413</v>
      </c>
      <c r="B5576" s="28">
        <v>22.36</v>
      </c>
    </row>
    <row r="5577" spans="1:2">
      <c r="A5577" s="29">
        <v>36412</v>
      </c>
      <c r="B5577" s="28">
        <v>22.51</v>
      </c>
    </row>
    <row r="5578" spans="1:2">
      <c r="A5578" s="29">
        <v>36411</v>
      </c>
      <c r="B5578" s="28">
        <v>21.96</v>
      </c>
    </row>
    <row r="5579" spans="1:2">
      <c r="A5579" s="29">
        <v>36410</v>
      </c>
      <c r="B5579" s="28">
        <v>21.71</v>
      </c>
    </row>
    <row r="5580" spans="1:2">
      <c r="A5580" s="29">
        <v>36409</v>
      </c>
      <c r="B5580" s="28">
        <v>21.14</v>
      </c>
    </row>
    <row r="5581" spans="1:2">
      <c r="A5581" s="29">
        <v>36406</v>
      </c>
      <c r="B5581" s="28">
        <v>20.74</v>
      </c>
    </row>
    <row r="5582" spans="1:2">
      <c r="A5582" s="29">
        <v>36405</v>
      </c>
      <c r="B5582" s="28">
        <v>20.66</v>
      </c>
    </row>
    <row r="5583" spans="1:2">
      <c r="A5583" s="29">
        <v>36404</v>
      </c>
      <c r="B5583" s="28">
        <v>21.1</v>
      </c>
    </row>
    <row r="5584" spans="1:2">
      <c r="A5584" s="30">
        <v>36403</v>
      </c>
      <c r="B5584" s="28">
        <v>21.08</v>
      </c>
    </row>
    <row r="5585" spans="1:2">
      <c r="A5585" s="30">
        <v>36399</v>
      </c>
      <c r="B5585" s="28">
        <v>20.32</v>
      </c>
    </row>
    <row r="5586" spans="1:2">
      <c r="A5586" s="30">
        <v>36398</v>
      </c>
      <c r="B5586" s="28">
        <v>19.8</v>
      </c>
    </row>
    <row r="5587" spans="1:2">
      <c r="A5587" s="30">
        <v>36397</v>
      </c>
      <c r="B5587" s="28">
        <v>19.71</v>
      </c>
    </row>
    <row r="5588" spans="1:2">
      <c r="A5588" s="30">
        <v>36396</v>
      </c>
      <c r="B5588" s="28">
        <v>20.48</v>
      </c>
    </row>
    <row r="5589" spans="1:2">
      <c r="A5589" s="30">
        <v>36395</v>
      </c>
      <c r="B5589" s="28">
        <v>20.96</v>
      </c>
    </row>
    <row r="5590" spans="1:2">
      <c r="A5590" s="30">
        <v>36392</v>
      </c>
      <c r="B5590" s="28">
        <v>21.11</v>
      </c>
    </row>
    <row r="5591" spans="1:2">
      <c r="A5591" s="30">
        <v>36391</v>
      </c>
      <c r="B5591" s="28">
        <v>20.92</v>
      </c>
    </row>
    <row r="5592" spans="1:2">
      <c r="A5592" s="30">
        <v>36390</v>
      </c>
      <c r="B5592" s="28">
        <v>20.69</v>
      </c>
    </row>
    <row r="5593" spans="1:2">
      <c r="A5593" s="30">
        <v>36389</v>
      </c>
      <c r="B5593" s="28">
        <v>20.61</v>
      </c>
    </row>
    <row r="5594" spans="1:2">
      <c r="A5594" s="30">
        <v>36388</v>
      </c>
      <c r="B5594" s="28">
        <v>20.68</v>
      </c>
    </row>
    <row r="5595" spans="1:2">
      <c r="A5595" s="30">
        <v>36385</v>
      </c>
      <c r="B5595" s="28">
        <v>20.61</v>
      </c>
    </row>
    <row r="5596" spans="1:2">
      <c r="A5596" s="29">
        <v>36384</v>
      </c>
      <c r="B5596" s="28">
        <v>20.32</v>
      </c>
    </row>
    <row r="5597" spans="1:2">
      <c r="A5597" s="29">
        <v>36383</v>
      </c>
      <c r="B5597" s="28">
        <v>20.58</v>
      </c>
    </row>
    <row r="5598" spans="1:2">
      <c r="A5598" s="29">
        <v>36382</v>
      </c>
      <c r="B5598" s="28">
        <v>20.18</v>
      </c>
    </row>
    <row r="5599" spans="1:2">
      <c r="A5599" s="29">
        <v>36381</v>
      </c>
      <c r="B5599" s="28">
        <v>19.34</v>
      </c>
    </row>
    <row r="5600" spans="1:2">
      <c r="A5600" s="29">
        <v>36378</v>
      </c>
      <c r="B5600" s="28">
        <v>19.66</v>
      </c>
    </row>
    <row r="5601" spans="1:2">
      <c r="A5601" s="29">
        <v>36377</v>
      </c>
      <c r="B5601" s="28">
        <v>19.64</v>
      </c>
    </row>
    <row r="5602" spans="1:2">
      <c r="A5602" s="29">
        <v>36376</v>
      </c>
      <c r="B5602" s="28">
        <v>19.38</v>
      </c>
    </row>
    <row r="5603" spans="1:2">
      <c r="A5603" s="29">
        <v>36375</v>
      </c>
      <c r="B5603" s="28">
        <v>19.32</v>
      </c>
    </row>
    <row r="5604" spans="1:2">
      <c r="A5604" s="29">
        <v>36374</v>
      </c>
      <c r="B5604" s="28">
        <v>19.21</v>
      </c>
    </row>
    <row r="5605" spans="1:2">
      <c r="A5605" s="30">
        <v>36371</v>
      </c>
      <c r="B5605" s="28">
        <v>19.97</v>
      </c>
    </row>
    <row r="5606" spans="1:2">
      <c r="A5606" s="30">
        <v>36370</v>
      </c>
      <c r="B5606" s="28">
        <v>19.97</v>
      </c>
    </row>
    <row r="5607" spans="1:2">
      <c r="A5607" s="30">
        <v>36369</v>
      </c>
      <c r="B5607" s="28">
        <v>19.649999999999999</v>
      </c>
    </row>
    <row r="5608" spans="1:2">
      <c r="A5608" s="30">
        <v>36368</v>
      </c>
      <c r="B5608" s="28">
        <v>19.46</v>
      </c>
    </row>
    <row r="5609" spans="1:2">
      <c r="A5609" s="30">
        <v>36367</v>
      </c>
      <c r="B5609" s="28">
        <v>19.73</v>
      </c>
    </row>
    <row r="5610" spans="1:2">
      <c r="A5610" s="30">
        <v>36364</v>
      </c>
      <c r="B5610" s="28">
        <v>19.690000000000001</v>
      </c>
    </row>
    <row r="5611" spans="1:2">
      <c r="A5611" s="30">
        <v>36363</v>
      </c>
      <c r="B5611" s="28">
        <v>19.010000000000002</v>
      </c>
    </row>
    <row r="5612" spans="1:2">
      <c r="A5612" s="30">
        <v>36362</v>
      </c>
      <c r="B5612" s="28">
        <v>18.62</v>
      </c>
    </row>
    <row r="5613" spans="1:2">
      <c r="A5613" s="30">
        <v>36361</v>
      </c>
      <c r="B5613" s="28">
        <v>19.329999999999998</v>
      </c>
    </row>
    <row r="5614" spans="1:2">
      <c r="A5614" s="30">
        <v>36360</v>
      </c>
      <c r="B5614" s="28">
        <v>19.75</v>
      </c>
    </row>
    <row r="5615" spans="1:2">
      <c r="A5615" s="30">
        <v>36357</v>
      </c>
      <c r="B5615" s="28">
        <v>19.420000000000002</v>
      </c>
    </row>
    <row r="5616" spans="1:2">
      <c r="A5616" s="30">
        <v>36356</v>
      </c>
      <c r="B5616" s="28">
        <v>18.899999999999999</v>
      </c>
    </row>
    <row r="5617" spans="1:2">
      <c r="A5617" s="30">
        <v>36355</v>
      </c>
      <c r="B5617" s="28">
        <v>19.48</v>
      </c>
    </row>
    <row r="5618" spans="1:2">
      <c r="A5618" s="30">
        <v>36354</v>
      </c>
      <c r="B5618" s="28">
        <v>19.489999999999998</v>
      </c>
    </row>
    <row r="5619" spans="1:2">
      <c r="A5619" s="29">
        <v>36353</v>
      </c>
      <c r="B5619" s="28">
        <v>18.940000000000001</v>
      </c>
    </row>
    <row r="5620" spans="1:2">
      <c r="A5620" s="29">
        <v>36350</v>
      </c>
      <c r="B5620" s="28">
        <v>18.899999999999999</v>
      </c>
    </row>
    <row r="5621" spans="1:2">
      <c r="A5621" s="29">
        <v>36349</v>
      </c>
      <c r="B5621" s="28">
        <v>18.739999999999998</v>
      </c>
    </row>
    <row r="5622" spans="1:2">
      <c r="A5622" s="29">
        <v>36348</v>
      </c>
      <c r="B5622" s="28">
        <v>18.36</v>
      </c>
    </row>
    <row r="5623" spans="1:2">
      <c r="A5623" s="29">
        <v>36347</v>
      </c>
      <c r="B5623" s="28">
        <v>18.47</v>
      </c>
    </row>
    <row r="5624" spans="1:2">
      <c r="A5624" s="29">
        <v>36343</v>
      </c>
      <c r="B5624" s="28">
        <v>17.55</v>
      </c>
    </row>
    <row r="5625" spans="1:2">
      <c r="A5625" s="29">
        <v>36342</v>
      </c>
      <c r="B5625" s="28">
        <v>17.25</v>
      </c>
    </row>
    <row r="5626" spans="1:2">
      <c r="A5626" s="30">
        <v>36341</v>
      </c>
      <c r="B5626" s="28">
        <v>16.97</v>
      </c>
    </row>
    <row r="5627" spans="1:2">
      <c r="A5627" s="30">
        <v>36340</v>
      </c>
      <c r="B5627" s="28">
        <v>16.38</v>
      </c>
    </row>
    <row r="5628" spans="1:2">
      <c r="A5628" s="30">
        <v>36339</v>
      </c>
      <c r="B5628" s="28">
        <v>16.27</v>
      </c>
    </row>
    <row r="5629" spans="1:2">
      <c r="A5629" s="30">
        <v>36336</v>
      </c>
      <c r="B5629" s="28">
        <v>16.27</v>
      </c>
    </row>
    <row r="5630" spans="1:2">
      <c r="A5630" s="30">
        <v>36335</v>
      </c>
      <c r="B5630" s="28">
        <v>16.28</v>
      </c>
    </row>
    <row r="5631" spans="1:2">
      <c r="A5631" s="30">
        <v>36334</v>
      </c>
      <c r="B5631" s="28">
        <v>16.04</v>
      </c>
    </row>
    <row r="5632" spans="1:2">
      <c r="A5632" s="30">
        <v>36333</v>
      </c>
      <c r="B5632" s="28">
        <v>15.91</v>
      </c>
    </row>
    <row r="5633" spans="1:2">
      <c r="A5633" s="30">
        <v>36332</v>
      </c>
      <c r="B5633" s="28">
        <v>15.64</v>
      </c>
    </row>
    <row r="5634" spans="1:2">
      <c r="A5634" s="30">
        <v>36329</v>
      </c>
      <c r="B5634" s="28">
        <v>15.93</v>
      </c>
    </row>
    <row r="5635" spans="1:2">
      <c r="A5635" s="30">
        <v>36328</v>
      </c>
      <c r="B5635" s="28">
        <v>16</v>
      </c>
    </row>
    <row r="5636" spans="1:2">
      <c r="A5636" s="30">
        <v>36327</v>
      </c>
      <c r="B5636" s="28">
        <v>16.29</v>
      </c>
    </row>
    <row r="5637" spans="1:2">
      <c r="A5637" s="30">
        <v>36326</v>
      </c>
      <c r="B5637" s="28">
        <v>16.329999999999998</v>
      </c>
    </row>
    <row r="5638" spans="1:2">
      <c r="A5638" s="30">
        <v>36325</v>
      </c>
      <c r="B5638" s="28">
        <v>16.05</v>
      </c>
    </row>
    <row r="5639" spans="1:2">
      <c r="A5639" s="29">
        <v>36322</v>
      </c>
      <c r="B5639" s="28">
        <v>16.25</v>
      </c>
    </row>
    <row r="5640" spans="1:2">
      <c r="A5640" s="29">
        <v>36321</v>
      </c>
      <c r="B5640" s="28">
        <v>15.99</v>
      </c>
    </row>
    <row r="5641" spans="1:2">
      <c r="A5641" s="29">
        <v>36320</v>
      </c>
      <c r="B5641" s="28">
        <v>16.190000000000001</v>
      </c>
    </row>
    <row r="5642" spans="1:2">
      <c r="A5642" s="29">
        <v>36319</v>
      </c>
      <c r="B5642" s="28">
        <v>16.25</v>
      </c>
    </row>
    <row r="5643" spans="1:2">
      <c r="A5643" s="29">
        <v>36318</v>
      </c>
      <c r="B5643" s="28">
        <v>15.98</v>
      </c>
    </row>
    <row r="5644" spans="1:2">
      <c r="A5644" s="29">
        <v>36315</v>
      </c>
      <c r="B5644" s="28">
        <v>15.21</v>
      </c>
    </row>
    <row r="5645" spans="1:2">
      <c r="A5645" s="29">
        <v>36314</v>
      </c>
      <c r="B5645" s="28">
        <v>14.26</v>
      </c>
    </row>
    <row r="5646" spans="1:2">
      <c r="A5646" s="29">
        <v>36313</v>
      </c>
      <c r="B5646" s="28">
        <v>14.28</v>
      </c>
    </row>
    <row r="5647" spans="1:2">
      <c r="A5647" s="29">
        <v>36312</v>
      </c>
      <c r="B5647" s="28">
        <v>14.22</v>
      </c>
    </row>
    <row r="5648" spans="1:2">
      <c r="A5648" s="30">
        <v>36308</v>
      </c>
      <c r="B5648" s="28">
        <v>14.75</v>
      </c>
    </row>
    <row r="5649" spans="1:2">
      <c r="A5649" s="30">
        <v>36307</v>
      </c>
      <c r="B5649" s="28">
        <v>15.04</v>
      </c>
    </row>
    <row r="5650" spans="1:2">
      <c r="A5650" s="30">
        <v>36306</v>
      </c>
      <c r="B5650" s="28">
        <v>15.18</v>
      </c>
    </row>
    <row r="5651" spans="1:2">
      <c r="A5651" s="30">
        <v>36305</v>
      </c>
      <c r="B5651" s="28">
        <v>14.71</v>
      </c>
    </row>
    <row r="5652" spans="1:2">
      <c r="A5652" s="30">
        <v>36304</v>
      </c>
      <c r="B5652" s="28">
        <v>14.83</v>
      </c>
    </row>
    <row r="5653" spans="1:2">
      <c r="A5653" s="30">
        <v>36301</v>
      </c>
      <c r="B5653" s="28">
        <v>14.49</v>
      </c>
    </row>
    <row r="5654" spans="1:2">
      <c r="A5654" s="30">
        <v>36300</v>
      </c>
      <c r="B5654" s="28">
        <v>14.44</v>
      </c>
    </row>
    <row r="5655" spans="1:2">
      <c r="A5655" s="30">
        <v>36299</v>
      </c>
      <c r="B5655" s="28">
        <v>14.42</v>
      </c>
    </row>
    <row r="5656" spans="1:2">
      <c r="A5656" s="30">
        <v>36298</v>
      </c>
      <c r="B5656" s="28">
        <v>14.43</v>
      </c>
    </row>
    <row r="5657" spans="1:2">
      <c r="A5657" s="30">
        <v>36297</v>
      </c>
      <c r="B5657" s="28">
        <v>14.98</v>
      </c>
    </row>
    <row r="5658" spans="1:2">
      <c r="A5658" s="30">
        <v>36294</v>
      </c>
      <c r="B5658" s="28">
        <v>15.18</v>
      </c>
    </row>
    <row r="5659" spans="1:2">
      <c r="A5659" s="30">
        <v>36293</v>
      </c>
      <c r="B5659" s="28">
        <v>15.21</v>
      </c>
    </row>
    <row r="5660" spans="1:2">
      <c r="A5660" s="29">
        <v>36292</v>
      </c>
      <c r="B5660" s="28">
        <v>14.74</v>
      </c>
    </row>
    <row r="5661" spans="1:2">
      <c r="A5661" s="29">
        <v>36291</v>
      </c>
      <c r="B5661" s="28">
        <v>15.23</v>
      </c>
    </row>
    <row r="5662" spans="1:2">
      <c r="A5662" s="29">
        <v>36290</v>
      </c>
      <c r="B5662" s="28">
        <v>15.72</v>
      </c>
    </row>
    <row r="5663" spans="1:2">
      <c r="A5663" s="29">
        <v>36287</v>
      </c>
      <c r="B5663" s="28">
        <v>15.66</v>
      </c>
    </row>
    <row r="5664" spans="1:2">
      <c r="A5664" s="29">
        <v>36286</v>
      </c>
      <c r="B5664" s="28">
        <v>16.440000000000001</v>
      </c>
    </row>
    <row r="5665" spans="1:2">
      <c r="A5665" s="29">
        <v>36285</v>
      </c>
      <c r="B5665" s="28">
        <v>16.850000000000001</v>
      </c>
    </row>
    <row r="5666" spans="1:2">
      <c r="A5666" s="29">
        <v>36284</v>
      </c>
      <c r="B5666" s="28">
        <v>16.98</v>
      </c>
    </row>
    <row r="5667" spans="1:2">
      <c r="A5667" s="30">
        <v>36280</v>
      </c>
      <c r="B5667" s="28">
        <v>16.45</v>
      </c>
    </row>
    <row r="5668" spans="1:2">
      <c r="A5668" s="30">
        <v>36279</v>
      </c>
      <c r="B5668" s="28">
        <v>16.53</v>
      </c>
    </row>
    <row r="5669" spans="1:2">
      <c r="A5669" s="30">
        <v>36278</v>
      </c>
      <c r="B5669" s="28">
        <v>16.38</v>
      </c>
    </row>
    <row r="5670" spans="1:2">
      <c r="A5670" s="30">
        <v>36277</v>
      </c>
      <c r="B5670" s="28">
        <v>15.91</v>
      </c>
    </row>
    <row r="5671" spans="1:2">
      <c r="A5671" s="30">
        <v>36276</v>
      </c>
      <c r="B5671" s="28">
        <v>15.63</v>
      </c>
    </row>
    <row r="5672" spans="1:2">
      <c r="A5672" s="30">
        <v>36273</v>
      </c>
      <c r="B5672" s="28">
        <v>16.07</v>
      </c>
    </row>
    <row r="5673" spans="1:2">
      <c r="A5673" s="30">
        <v>36272</v>
      </c>
      <c r="B5673" s="28">
        <v>16.29</v>
      </c>
    </row>
    <row r="5674" spans="1:2">
      <c r="A5674" s="30">
        <v>36271</v>
      </c>
      <c r="B5674" s="28">
        <v>15.96</v>
      </c>
    </row>
    <row r="5675" spans="1:2">
      <c r="A5675" s="30">
        <v>36270</v>
      </c>
      <c r="B5675" s="28">
        <v>16.04</v>
      </c>
    </row>
    <row r="5676" spans="1:2">
      <c r="A5676" s="30">
        <v>36269</v>
      </c>
      <c r="B5676" s="28">
        <v>16.010000000000002</v>
      </c>
    </row>
    <row r="5677" spans="1:2">
      <c r="A5677" s="30">
        <v>36266</v>
      </c>
      <c r="B5677" s="28">
        <v>15.34</v>
      </c>
    </row>
    <row r="5678" spans="1:2">
      <c r="A5678" s="30">
        <v>36265</v>
      </c>
      <c r="B5678" s="28">
        <v>14.82</v>
      </c>
    </row>
    <row r="5679" spans="1:2">
      <c r="A5679" s="30">
        <v>36264</v>
      </c>
      <c r="B5679" s="28">
        <v>14.45</v>
      </c>
    </row>
    <row r="5680" spans="1:2">
      <c r="A5680" s="30">
        <v>36263</v>
      </c>
      <c r="B5680" s="28">
        <v>14.68</v>
      </c>
    </row>
    <row r="5681" spans="1:2">
      <c r="A5681" s="29">
        <v>36262</v>
      </c>
      <c r="B5681" s="28">
        <v>14.23</v>
      </c>
    </row>
    <row r="5682" spans="1:2">
      <c r="A5682" s="29">
        <v>36259</v>
      </c>
      <c r="B5682" s="28">
        <v>14.11</v>
      </c>
    </row>
    <row r="5683" spans="1:2">
      <c r="A5683" s="29">
        <v>36258</v>
      </c>
      <c r="B5683" s="28">
        <v>13.72</v>
      </c>
    </row>
    <row r="5684" spans="1:2">
      <c r="A5684" s="29">
        <v>36257</v>
      </c>
      <c r="B5684" s="28">
        <v>14.14</v>
      </c>
    </row>
    <row r="5685" spans="1:2">
      <c r="A5685" s="29">
        <v>36256</v>
      </c>
      <c r="B5685" s="28">
        <v>14.53</v>
      </c>
    </row>
    <row r="5686" spans="1:2">
      <c r="A5686" s="29">
        <v>36251</v>
      </c>
      <c r="B5686" s="28">
        <v>14.6</v>
      </c>
    </row>
    <row r="5687" spans="1:2">
      <c r="A5687" s="30">
        <v>36250</v>
      </c>
      <c r="B5687" s="28">
        <v>15.02</v>
      </c>
    </row>
    <row r="5688" spans="1:2">
      <c r="A5688" s="30">
        <v>36249</v>
      </c>
      <c r="B5688" s="28">
        <v>14.5</v>
      </c>
    </row>
    <row r="5689" spans="1:2">
      <c r="A5689" s="30">
        <v>36248</v>
      </c>
      <c r="B5689" s="28">
        <v>14.34</v>
      </c>
    </row>
    <row r="5690" spans="1:2">
      <c r="A5690" s="30">
        <v>36245</v>
      </c>
      <c r="B5690" s="28">
        <v>13.97</v>
      </c>
    </row>
    <row r="5691" spans="1:2">
      <c r="A5691" s="30">
        <v>36244</v>
      </c>
      <c r="B5691" s="28">
        <v>13.5</v>
      </c>
    </row>
    <row r="5692" spans="1:2">
      <c r="A5692" s="30">
        <v>36243</v>
      </c>
      <c r="B5692" s="28">
        <v>13.37</v>
      </c>
    </row>
    <row r="5693" spans="1:2">
      <c r="A5693" s="30">
        <v>36242</v>
      </c>
      <c r="B5693" s="28">
        <v>13.64</v>
      </c>
    </row>
    <row r="5694" spans="1:2">
      <c r="A5694" s="30">
        <v>36241</v>
      </c>
      <c r="B5694" s="28">
        <v>13.37</v>
      </c>
    </row>
    <row r="5695" spans="1:2">
      <c r="A5695" s="30">
        <v>36238</v>
      </c>
      <c r="B5695" s="28">
        <v>13.15</v>
      </c>
    </row>
    <row r="5696" spans="1:2">
      <c r="A5696" s="30">
        <v>36237</v>
      </c>
      <c r="B5696" s="28">
        <v>13.35</v>
      </c>
    </row>
    <row r="5697" spans="1:2">
      <c r="A5697" s="30">
        <v>36236</v>
      </c>
      <c r="B5697" s="28">
        <v>12.95</v>
      </c>
    </row>
    <row r="5698" spans="1:2">
      <c r="A5698" s="30">
        <v>36235</v>
      </c>
      <c r="B5698" s="28">
        <v>12.11</v>
      </c>
    </row>
    <row r="5699" spans="1:2">
      <c r="A5699" s="30">
        <v>36234</v>
      </c>
      <c r="B5699" s="28">
        <v>12.17</v>
      </c>
    </row>
    <row r="5700" spans="1:2">
      <c r="A5700" s="29">
        <v>36231</v>
      </c>
      <c r="B5700" s="28">
        <v>12.3</v>
      </c>
    </row>
    <row r="5701" spans="1:2">
      <c r="A5701" s="29">
        <v>36230</v>
      </c>
      <c r="B5701" s="28">
        <v>11.86</v>
      </c>
    </row>
    <row r="5702" spans="1:2">
      <c r="A5702" s="29">
        <v>36229</v>
      </c>
      <c r="B5702" s="28">
        <v>11.46</v>
      </c>
    </row>
    <row r="5703" spans="1:2">
      <c r="A5703" s="29">
        <v>36228</v>
      </c>
      <c r="B5703" s="28">
        <v>11.25</v>
      </c>
    </row>
    <row r="5704" spans="1:2">
      <c r="A5704" s="29">
        <v>36227</v>
      </c>
      <c r="B5704" s="28">
        <v>11.49</v>
      </c>
    </row>
    <row r="5705" spans="1:2">
      <c r="A5705" s="29">
        <v>36224</v>
      </c>
      <c r="B5705" s="28">
        <v>11.02</v>
      </c>
    </row>
    <row r="5706" spans="1:2">
      <c r="A5706" s="29">
        <v>36223</v>
      </c>
      <c r="B5706" s="28">
        <v>11.2</v>
      </c>
    </row>
    <row r="5707" spans="1:2">
      <c r="A5707" s="29">
        <v>36222</v>
      </c>
      <c r="B5707" s="28">
        <v>10.81</v>
      </c>
    </row>
    <row r="5708" spans="1:2">
      <c r="A5708" s="29">
        <v>36221</v>
      </c>
      <c r="B5708" s="28">
        <v>10.41</v>
      </c>
    </row>
    <row r="5709" spans="1:2">
      <c r="A5709" s="29">
        <v>36220</v>
      </c>
      <c r="B5709" s="28">
        <v>10.52</v>
      </c>
    </row>
    <row r="5710" spans="1:2">
      <c r="A5710" s="30">
        <v>36217</v>
      </c>
      <c r="B5710" s="28">
        <v>10.58</v>
      </c>
    </row>
    <row r="5711" spans="1:2">
      <c r="A5711" s="30">
        <v>36216</v>
      </c>
      <c r="B5711" s="28">
        <v>10.84</v>
      </c>
    </row>
    <row r="5712" spans="1:2">
      <c r="A5712" s="30">
        <v>36215</v>
      </c>
      <c r="B5712" s="28">
        <v>10.64</v>
      </c>
    </row>
    <row r="5713" spans="1:2">
      <c r="A5713" s="30">
        <v>36214</v>
      </c>
      <c r="B5713" s="28">
        <v>10.58</v>
      </c>
    </row>
    <row r="5714" spans="1:2">
      <c r="A5714" s="30">
        <v>36213</v>
      </c>
      <c r="B5714" s="28">
        <v>10.24</v>
      </c>
    </row>
    <row r="5715" spans="1:2">
      <c r="A5715" s="30">
        <v>36210</v>
      </c>
      <c r="B5715" s="28">
        <v>10.29</v>
      </c>
    </row>
    <row r="5716" spans="1:2">
      <c r="A5716" s="30">
        <v>36209</v>
      </c>
      <c r="B5716" s="28">
        <v>9.93</v>
      </c>
    </row>
    <row r="5717" spans="1:2">
      <c r="A5717" s="30">
        <v>36208</v>
      </c>
      <c r="B5717" s="28">
        <v>10.09</v>
      </c>
    </row>
    <row r="5718" spans="1:2">
      <c r="A5718" s="30">
        <v>36207</v>
      </c>
      <c r="B5718" s="28">
        <v>9.98</v>
      </c>
    </row>
    <row r="5719" spans="1:2">
      <c r="A5719" s="29">
        <v>36203</v>
      </c>
      <c r="B5719" s="28">
        <v>9.9700000000000006</v>
      </c>
    </row>
    <row r="5720" spans="1:2">
      <c r="A5720" s="29">
        <v>36202</v>
      </c>
      <c r="B5720" s="28">
        <v>9.82</v>
      </c>
    </row>
    <row r="5721" spans="1:2">
      <c r="A5721" s="29">
        <v>36201</v>
      </c>
      <c r="B5721" s="28">
        <v>9.8800000000000008</v>
      </c>
    </row>
    <row r="5722" spans="1:2">
      <c r="A5722" s="29">
        <v>36200</v>
      </c>
      <c r="B5722" s="28">
        <v>9.77</v>
      </c>
    </row>
    <row r="5723" spans="1:2">
      <c r="A5723" s="29">
        <v>36199</v>
      </c>
      <c r="B5723" s="28">
        <v>9.9700000000000006</v>
      </c>
    </row>
    <row r="5724" spans="1:2">
      <c r="A5724" s="29">
        <v>36196</v>
      </c>
      <c r="B5724" s="28">
        <v>10.18</v>
      </c>
    </row>
    <row r="5725" spans="1:2">
      <c r="A5725" s="29">
        <v>36195</v>
      </c>
      <c r="B5725" s="28">
        <v>10.42</v>
      </c>
    </row>
    <row r="5726" spans="1:2">
      <c r="A5726" s="29">
        <v>36194</v>
      </c>
      <c r="B5726" s="28">
        <v>10.78</v>
      </c>
    </row>
    <row r="5727" spans="1:2">
      <c r="A5727" s="29">
        <v>36193</v>
      </c>
      <c r="B5727" s="28">
        <v>10.39</v>
      </c>
    </row>
    <row r="5728" spans="1:2">
      <c r="A5728" s="29">
        <v>36192</v>
      </c>
      <c r="B5728" s="28">
        <v>10.81</v>
      </c>
    </row>
    <row r="5729" spans="1:2">
      <c r="A5729" s="30">
        <v>36189</v>
      </c>
      <c r="B5729" s="28">
        <v>11.34</v>
      </c>
    </row>
    <row r="5730" spans="1:2">
      <c r="A5730" s="30">
        <v>36188</v>
      </c>
      <c r="B5730" s="28">
        <v>11.14</v>
      </c>
    </row>
    <row r="5731" spans="1:2">
      <c r="A5731" s="30">
        <v>36187</v>
      </c>
      <c r="B5731" s="28">
        <v>11.03</v>
      </c>
    </row>
    <row r="5732" spans="1:2">
      <c r="A5732" s="30">
        <v>36186</v>
      </c>
      <c r="B5732" s="28">
        <v>10.84</v>
      </c>
    </row>
    <row r="5733" spans="1:2">
      <c r="A5733" s="30">
        <v>36185</v>
      </c>
      <c r="B5733" s="28">
        <v>11.21</v>
      </c>
    </row>
    <row r="5734" spans="1:2">
      <c r="A5734" s="30">
        <v>36182</v>
      </c>
      <c r="B5734" s="28">
        <v>11.23</v>
      </c>
    </row>
    <row r="5735" spans="1:2">
      <c r="A5735" s="30">
        <v>36181</v>
      </c>
      <c r="B5735" s="28">
        <v>11.14</v>
      </c>
    </row>
    <row r="5736" spans="1:2">
      <c r="A5736" s="30">
        <v>36180</v>
      </c>
      <c r="B5736" s="28">
        <v>10.85</v>
      </c>
    </row>
    <row r="5737" spans="1:2">
      <c r="A5737" s="30">
        <v>36179</v>
      </c>
      <c r="B5737" s="28">
        <v>11.19</v>
      </c>
    </row>
    <row r="5738" spans="1:2">
      <c r="A5738" s="30">
        <v>36178</v>
      </c>
      <c r="B5738" s="28">
        <v>10.81</v>
      </c>
    </row>
    <row r="5739" spans="1:2">
      <c r="A5739" s="30">
        <v>36175</v>
      </c>
      <c r="B5739" s="28">
        <v>10.97</v>
      </c>
    </row>
    <row r="5740" spans="1:2">
      <c r="A5740" s="30">
        <v>36174</v>
      </c>
      <c r="B5740" s="28">
        <v>11.1</v>
      </c>
    </row>
    <row r="5741" spans="1:2">
      <c r="A5741" s="30">
        <v>36173</v>
      </c>
      <c r="B5741" s="28">
        <v>10.9</v>
      </c>
    </row>
    <row r="5742" spans="1:2">
      <c r="A5742" s="29">
        <v>36172</v>
      </c>
      <c r="B5742" s="28">
        <v>11.78</v>
      </c>
    </row>
    <row r="5743" spans="1:2">
      <c r="A5743" s="29">
        <v>36171</v>
      </c>
      <c r="B5743" s="28">
        <v>12.07</v>
      </c>
    </row>
    <row r="5744" spans="1:2">
      <c r="A5744" s="29">
        <v>36168</v>
      </c>
      <c r="B5744" s="28">
        <v>11.7</v>
      </c>
    </row>
    <row r="5745" spans="1:2">
      <c r="A5745" s="29">
        <v>36167</v>
      </c>
      <c r="B5745" s="28">
        <v>11.08</v>
      </c>
    </row>
    <row r="5746" spans="1:2">
      <c r="A5746" s="29">
        <v>36166</v>
      </c>
      <c r="B5746" s="28">
        <v>10.67</v>
      </c>
    </row>
    <row r="5747" spans="1:2">
      <c r="A5747" s="29">
        <v>36165</v>
      </c>
      <c r="B5747" s="28">
        <v>10.3</v>
      </c>
    </row>
    <row r="5748" spans="1:2">
      <c r="A5748" s="29">
        <v>36164</v>
      </c>
      <c r="B5748" s="28">
        <v>10.94</v>
      </c>
    </row>
    <row r="5749" spans="1:2">
      <c r="A5749" s="30">
        <v>36160</v>
      </c>
      <c r="B5749" s="28">
        <v>10.54</v>
      </c>
    </row>
    <row r="5750" spans="1:2">
      <c r="A5750" s="30">
        <v>36159</v>
      </c>
      <c r="B5750" s="28">
        <v>10.45</v>
      </c>
    </row>
    <row r="5751" spans="1:2">
      <c r="A5751" s="30">
        <v>36158</v>
      </c>
      <c r="B5751" s="28">
        <v>10.23</v>
      </c>
    </row>
    <row r="5752" spans="1:2">
      <c r="A5752" s="30">
        <v>36153</v>
      </c>
      <c r="B5752" s="28">
        <v>9.91</v>
      </c>
    </row>
    <row r="5753" spans="1:2">
      <c r="A5753" s="30">
        <v>36152</v>
      </c>
      <c r="B5753" s="28">
        <v>9.91</v>
      </c>
    </row>
    <row r="5754" spans="1:2">
      <c r="A5754" s="30">
        <v>36151</v>
      </c>
      <c r="B5754" s="28">
        <v>9.83</v>
      </c>
    </row>
    <row r="5755" spans="1:2">
      <c r="A5755" s="30">
        <v>36150</v>
      </c>
      <c r="B5755" s="28">
        <v>9.4499999999999993</v>
      </c>
    </row>
    <row r="5756" spans="1:2">
      <c r="A5756" s="30">
        <v>36147</v>
      </c>
      <c r="B5756" s="28">
        <v>9.6199999999999992</v>
      </c>
    </row>
    <row r="5757" spans="1:2">
      <c r="A5757" s="30">
        <v>36146</v>
      </c>
      <c r="B5757" s="28">
        <v>9.92</v>
      </c>
    </row>
    <row r="5758" spans="1:2">
      <c r="A5758" s="30">
        <v>36145</v>
      </c>
      <c r="B5758" s="28">
        <v>10.87</v>
      </c>
    </row>
    <row r="5759" spans="1:2">
      <c r="A5759" s="30">
        <v>36144</v>
      </c>
      <c r="B5759" s="28">
        <v>9.57</v>
      </c>
    </row>
    <row r="5760" spans="1:2">
      <c r="A5760" s="30">
        <v>36143</v>
      </c>
      <c r="B5760" s="28">
        <v>9.4499999999999993</v>
      </c>
    </row>
    <row r="5761" spans="1:2">
      <c r="A5761" s="29">
        <v>36140</v>
      </c>
      <c r="B5761" s="28">
        <v>9.26</v>
      </c>
    </row>
    <row r="5762" spans="1:2">
      <c r="A5762" s="29">
        <v>36139</v>
      </c>
      <c r="B5762" s="28">
        <v>9.1</v>
      </c>
    </row>
    <row r="5763" spans="1:2">
      <c r="A5763" s="29">
        <v>36138</v>
      </c>
      <c r="B5763" s="28">
        <v>9.4600000000000009</v>
      </c>
    </row>
    <row r="5764" spans="1:2">
      <c r="A5764" s="29">
        <v>36137</v>
      </c>
      <c r="B5764" s="28">
        <v>9.68</v>
      </c>
    </row>
    <row r="5765" spans="1:2">
      <c r="A5765" s="29">
        <v>36136</v>
      </c>
      <c r="B5765" s="28">
        <v>9.6999999999999993</v>
      </c>
    </row>
    <row r="5766" spans="1:2">
      <c r="A5766" s="29">
        <v>36133</v>
      </c>
      <c r="B5766" s="28">
        <v>9.73</v>
      </c>
    </row>
    <row r="5767" spans="1:2">
      <c r="A5767" s="29">
        <v>36132</v>
      </c>
      <c r="B5767" s="28">
        <v>10.050000000000001</v>
      </c>
    </row>
    <row r="5768" spans="1:2">
      <c r="A5768" s="29">
        <v>36131</v>
      </c>
      <c r="B5768" s="28">
        <v>9.7100000000000009</v>
      </c>
    </row>
    <row r="5769" spans="1:2">
      <c r="A5769" s="29">
        <v>36130</v>
      </c>
      <c r="B5769" s="28">
        <v>9.8699999999999992</v>
      </c>
    </row>
    <row r="5770" spans="1:2">
      <c r="A5770" s="30">
        <v>36129</v>
      </c>
      <c r="B5770" s="28">
        <v>9.91</v>
      </c>
    </row>
    <row r="5771" spans="1:2">
      <c r="A5771" s="30">
        <v>36126</v>
      </c>
      <c r="B5771" s="28">
        <v>10.77</v>
      </c>
    </row>
    <row r="5772" spans="1:2">
      <c r="A5772" s="30">
        <v>36125</v>
      </c>
      <c r="B5772" s="28">
        <v>10.41</v>
      </c>
    </row>
    <row r="5773" spans="1:2">
      <c r="A5773" s="30">
        <v>36124</v>
      </c>
      <c r="B5773" s="28">
        <v>10.51</v>
      </c>
    </row>
    <row r="5774" spans="1:2">
      <c r="A5774" s="30">
        <v>36123</v>
      </c>
      <c r="B5774" s="28">
        <v>10.58</v>
      </c>
    </row>
    <row r="5775" spans="1:2">
      <c r="A5775" s="30">
        <v>36122</v>
      </c>
      <c r="B5775" s="28">
        <v>10.54</v>
      </c>
    </row>
    <row r="5776" spans="1:2">
      <c r="A5776" s="30">
        <v>36119</v>
      </c>
      <c r="B5776" s="28">
        <v>10.4</v>
      </c>
    </row>
    <row r="5777" spans="1:2">
      <c r="A5777" s="30">
        <v>36118</v>
      </c>
      <c r="B5777" s="28">
        <v>10.45</v>
      </c>
    </row>
    <row r="5778" spans="1:2">
      <c r="A5778" s="30">
        <v>36117</v>
      </c>
      <c r="B5778" s="28">
        <v>10.25</v>
      </c>
    </row>
    <row r="5779" spans="1:2">
      <c r="A5779" s="30">
        <v>36116</v>
      </c>
      <c r="B5779" s="28">
        <v>10.62</v>
      </c>
    </row>
    <row r="5780" spans="1:2">
      <c r="A5780" s="30">
        <v>36115</v>
      </c>
      <c r="B5780" s="28">
        <v>11.1</v>
      </c>
    </row>
    <row r="5781" spans="1:2">
      <c r="A5781" s="30">
        <v>36112</v>
      </c>
      <c r="B5781" s="28">
        <v>11.46</v>
      </c>
    </row>
    <row r="5782" spans="1:2">
      <c r="A5782" s="29">
        <v>36111</v>
      </c>
      <c r="B5782" s="28">
        <v>11.56</v>
      </c>
    </row>
    <row r="5783" spans="1:2">
      <c r="A5783" s="29">
        <v>36110</v>
      </c>
      <c r="B5783" s="28">
        <v>11.45</v>
      </c>
    </row>
    <row r="5784" spans="1:2">
      <c r="A5784" s="29">
        <v>36109</v>
      </c>
      <c r="B5784" s="28">
        <v>11.18</v>
      </c>
    </row>
    <row r="5785" spans="1:2">
      <c r="A5785" s="29">
        <v>36108</v>
      </c>
      <c r="B5785" s="28">
        <v>11.15</v>
      </c>
    </row>
    <row r="5786" spans="1:2">
      <c r="A5786" s="29">
        <v>36105</v>
      </c>
      <c r="B5786" s="28">
        <v>11.51</v>
      </c>
    </row>
    <row r="5787" spans="1:2">
      <c r="A5787" s="29">
        <v>36104</v>
      </c>
      <c r="B5787" s="28">
        <v>11.73</v>
      </c>
    </row>
    <row r="5788" spans="1:2">
      <c r="A5788" s="29">
        <v>36103</v>
      </c>
      <c r="B5788" s="28">
        <v>11.88</v>
      </c>
    </row>
    <row r="5789" spans="1:2">
      <c r="A5789" s="29">
        <v>36102</v>
      </c>
      <c r="B5789" s="28">
        <v>11.93</v>
      </c>
    </row>
    <row r="5790" spans="1:2">
      <c r="A5790" s="29">
        <v>36101</v>
      </c>
      <c r="B5790" s="28">
        <v>12.43</v>
      </c>
    </row>
    <row r="5791" spans="1:2">
      <c r="A5791" s="30">
        <v>36098</v>
      </c>
      <c r="B5791" s="28">
        <v>12</v>
      </c>
    </row>
    <row r="5792" spans="1:2">
      <c r="A5792" s="30">
        <v>36097</v>
      </c>
      <c r="B5792" s="28">
        <v>12.31</v>
      </c>
    </row>
    <row r="5793" spans="1:2">
      <c r="A5793" s="30">
        <v>36096</v>
      </c>
      <c r="B5793" s="28">
        <v>12.26</v>
      </c>
    </row>
    <row r="5794" spans="1:2">
      <c r="A5794" s="30">
        <v>36095</v>
      </c>
      <c r="B5794" s="28">
        <v>12.46</v>
      </c>
    </row>
    <row r="5795" spans="1:2">
      <c r="A5795" s="30">
        <v>36094</v>
      </c>
      <c r="B5795" s="28">
        <v>12.74</v>
      </c>
    </row>
    <row r="5796" spans="1:2">
      <c r="A5796" s="30">
        <v>36091</v>
      </c>
      <c r="B5796" s="28">
        <v>12.18</v>
      </c>
    </row>
    <row r="5797" spans="1:2">
      <c r="A5797" s="30">
        <v>36090</v>
      </c>
      <c r="B5797" s="28">
        <v>11.68</v>
      </c>
    </row>
    <row r="5798" spans="1:2">
      <c r="A5798" s="30">
        <v>36089</v>
      </c>
      <c r="B5798" s="28">
        <v>11.94</v>
      </c>
    </row>
    <row r="5799" spans="1:2">
      <c r="A5799" s="30">
        <v>36088</v>
      </c>
      <c r="B5799" s="28">
        <v>11.29</v>
      </c>
    </row>
    <row r="5800" spans="1:2">
      <c r="A5800" s="30">
        <v>36087</v>
      </c>
      <c r="B5800" s="28">
        <v>11.6</v>
      </c>
    </row>
    <row r="5801" spans="1:2">
      <c r="A5801" s="30">
        <v>36084</v>
      </c>
      <c r="B5801" s="28">
        <v>12.11</v>
      </c>
    </row>
    <row r="5802" spans="1:2">
      <c r="A5802" s="30">
        <v>36083</v>
      </c>
      <c r="B5802" s="28">
        <v>11.98</v>
      </c>
    </row>
    <row r="5803" spans="1:2">
      <c r="A5803" s="30">
        <v>36082</v>
      </c>
      <c r="B5803" s="28">
        <v>12.26</v>
      </c>
    </row>
    <row r="5804" spans="1:2">
      <c r="A5804" s="30">
        <v>36081</v>
      </c>
      <c r="B5804" s="28">
        <v>12.73</v>
      </c>
    </row>
    <row r="5805" spans="1:2">
      <c r="A5805" s="29">
        <v>36080</v>
      </c>
      <c r="B5805" s="28">
        <v>13.18</v>
      </c>
    </row>
    <row r="5806" spans="1:2">
      <c r="A5806" s="29">
        <v>36077</v>
      </c>
      <c r="B5806" s="28">
        <v>12.87</v>
      </c>
    </row>
    <row r="5807" spans="1:2">
      <c r="A5807" s="29">
        <v>36076</v>
      </c>
      <c r="B5807" s="28">
        <v>13.23</v>
      </c>
    </row>
    <row r="5808" spans="1:2">
      <c r="A5808" s="29">
        <v>36075</v>
      </c>
      <c r="B5808" s="28">
        <v>13.88</v>
      </c>
    </row>
    <row r="5809" spans="1:2">
      <c r="A5809" s="29">
        <v>36074</v>
      </c>
      <c r="B5809" s="28">
        <v>13.98</v>
      </c>
    </row>
    <row r="5810" spans="1:2">
      <c r="A5810" s="29">
        <v>36073</v>
      </c>
      <c r="B5810" s="28">
        <v>14.1</v>
      </c>
    </row>
    <row r="5811" spans="1:2">
      <c r="A5811" s="29">
        <v>36070</v>
      </c>
      <c r="B5811" s="28">
        <v>14.21</v>
      </c>
    </row>
    <row r="5812" spans="1:2">
      <c r="A5812" s="29">
        <v>36069</v>
      </c>
      <c r="B5812" s="28">
        <v>14.46</v>
      </c>
    </row>
    <row r="5813" spans="1:2">
      <c r="A5813" s="30">
        <v>36068</v>
      </c>
      <c r="B5813" s="28">
        <v>14.71</v>
      </c>
    </row>
    <row r="5814" spans="1:2">
      <c r="A5814" s="30">
        <v>36067</v>
      </c>
      <c r="B5814" s="28">
        <v>14.38</v>
      </c>
    </row>
    <row r="5815" spans="1:2">
      <c r="A5815" s="30">
        <v>36066</v>
      </c>
      <c r="B5815" s="28">
        <v>14.41</v>
      </c>
    </row>
    <row r="5816" spans="1:2">
      <c r="A5816" s="30">
        <v>36063</v>
      </c>
      <c r="B5816" s="28">
        <v>14.55</v>
      </c>
    </row>
    <row r="5817" spans="1:2">
      <c r="A5817" s="30">
        <v>36062</v>
      </c>
      <c r="B5817" s="28">
        <v>14.84</v>
      </c>
    </row>
    <row r="5818" spans="1:2">
      <c r="A5818" s="30">
        <v>36061</v>
      </c>
      <c r="B5818" s="28">
        <v>14.67</v>
      </c>
    </row>
    <row r="5819" spans="1:2">
      <c r="A5819" s="30">
        <v>36060</v>
      </c>
      <c r="B5819" s="28">
        <v>14.36</v>
      </c>
    </row>
    <row r="5820" spans="1:2">
      <c r="A5820" s="30">
        <v>36059</v>
      </c>
      <c r="B5820" s="28">
        <v>14.31</v>
      </c>
    </row>
    <row r="5821" spans="1:2">
      <c r="A5821" s="30">
        <v>36056</v>
      </c>
      <c r="B5821" s="28">
        <v>13.92</v>
      </c>
    </row>
    <row r="5822" spans="1:2">
      <c r="A5822" s="30">
        <v>36055</v>
      </c>
      <c r="B5822" s="28">
        <v>12.97</v>
      </c>
    </row>
    <row r="5823" spans="1:2">
      <c r="A5823" s="30">
        <v>36054</v>
      </c>
      <c r="B5823" s="28">
        <v>12.65</v>
      </c>
    </row>
    <row r="5824" spans="1:2">
      <c r="A5824" s="30">
        <v>36053</v>
      </c>
      <c r="B5824" s="28">
        <v>12.61</v>
      </c>
    </row>
    <row r="5825" spans="1:2">
      <c r="A5825" s="30">
        <v>36052</v>
      </c>
      <c r="B5825" s="28">
        <v>12.47</v>
      </c>
    </row>
    <row r="5826" spans="1:2">
      <c r="A5826" s="29">
        <v>36049</v>
      </c>
      <c r="B5826" s="28">
        <v>12.66</v>
      </c>
    </row>
    <row r="5827" spans="1:2">
      <c r="A5827" s="29">
        <v>36048</v>
      </c>
      <c r="B5827" s="28">
        <v>12.82</v>
      </c>
    </row>
    <row r="5828" spans="1:2">
      <c r="A5828" s="29">
        <v>36047</v>
      </c>
      <c r="B5828" s="28">
        <v>12.53</v>
      </c>
    </row>
    <row r="5829" spans="1:2">
      <c r="A5829" s="29">
        <v>36046</v>
      </c>
      <c r="B5829" s="28">
        <v>12.53</v>
      </c>
    </row>
    <row r="5830" spans="1:2">
      <c r="A5830" s="29">
        <v>36045</v>
      </c>
      <c r="B5830" s="28">
        <v>12.51</v>
      </c>
    </row>
    <row r="5831" spans="1:2">
      <c r="A5831" s="29">
        <v>36042</v>
      </c>
      <c r="B5831" s="28">
        <v>12.96</v>
      </c>
    </row>
    <row r="5832" spans="1:2">
      <c r="A5832" s="29">
        <v>36041</v>
      </c>
      <c r="B5832" s="28">
        <v>12.54</v>
      </c>
    </row>
    <row r="5833" spans="1:2">
      <c r="A5833" s="29">
        <v>36040</v>
      </c>
      <c r="B5833" s="28">
        <v>12.05</v>
      </c>
    </row>
    <row r="5834" spans="1:2">
      <c r="A5834" s="29">
        <v>36039</v>
      </c>
      <c r="B5834" s="28">
        <v>12.11</v>
      </c>
    </row>
    <row r="5835" spans="1:2">
      <c r="A5835" s="30">
        <v>36035</v>
      </c>
      <c r="B5835" s="28">
        <v>12.06</v>
      </c>
    </row>
    <row r="5836" spans="1:2">
      <c r="A5836" s="30">
        <v>36034</v>
      </c>
      <c r="B5836" s="28">
        <v>11.9</v>
      </c>
    </row>
    <row r="5837" spans="1:2">
      <c r="A5837" s="30">
        <v>36033</v>
      </c>
      <c r="B5837" s="28">
        <v>12.24</v>
      </c>
    </row>
    <row r="5838" spans="1:2">
      <c r="A5838" s="30">
        <v>36032</v>
      </c>
      <c r="B5838" s="28">
        <v>12.43</v>
      </c>
    </row>
    <row r="5839" spans="1:2">
      <c r="A5839" s="30">
        <v>36031</v>
      </c>
      <c r="B5839" s="28">
        <v>12.15</v>
      </c>
    </row>
    <row r="5840" spans="1:2">
      <c r="A5840" s="30">
        <v>36028</v>
      </c>
      <c r="B5840" s="28">
        <v>12.02</v>
      </c>
    </row>
    <row r="5841" spans="1:2">
      <c r="A5841" s="30">
        <v>36027</v>
      </c>
      <c r="B5841" s="28">
        <v>12.21</v>
      </c>
    </row>
    <row r="5842" spans="1:2">
      <c r="A5842" s="30">
        <v>36026</v>
      </c>
      <c r="B5842" s="28">
        <v>11.99</v>
      </c>
    </row>
    <row r="5843" spans="1:2">
      <c r="A5843" s="30">
        <v>36025</v>
      </c>
      <c r="B5843" s="28">
        <v>11.87</v>
      </c>
    </row>
    <row r="5844" spans="1:2">
      <c r="A5844" s="30">
        <v>36024</v>
      </c>
      <c r="B5844" s="28">
        <v>11.93</v>
      </c>
    </row>
    <row r="5845" spans="1:2">
      <c r="A5845" s="30">
        <v>36021</v>
      </c>
      <c r="B5845" s="28">
        <v>11.46</v>
      </c>
    </row>
    <row r="5846" spans="1:2">
      <c r="A5846" s="30">
        <v>36020</v>
      </c>
      <c r="B5846" s="28">
        <v>11.48</v>
      </c>
    </row>
    <row r="5847" spans="1:2">
      <c r="A5847" s="29">
        <v>36019</v>
      </c>
      <c r="B5847" s="28">
        <v>11.24</v>
      </c>
    </row>
    <row r="5848" spans="1:2">
      <c r="A5848" s="29">
        <v>36018</v>
      </c>
      <c r="B5848" s="28">
        <v>11.16</v>
      </c>
    </row>
    <row r="5849" spans="1:2">
      <c r="A5849" s="29">
        <v>36017</v>
      </c>
      <c r="B5849" s="28">
        <v>11.62</v>
      </c>
    </row>
    <row r="5850" spans="1:2">
      <c r="A5850" s="29">
        <v>36014</v>
      </c>
      <c r="B5850" s="28">
        <v>12.05</v>
      </c>
    </row>
    <row r="5851" spans="1:2">
      <c r="A5851" s="29">
        <v>36013</v>
      </c>
      <c r="B5851" s="28">
        <v>12.08</v>
      </c>
    </row>
    <row r="5852" spans="1:2">
      <c r="A5852" s="29">
        <v>36012</v>
      </c>
      <c r="B5852" s="28">
        <v>12.32</v>
      </c>
    </row>
    <row r="5853" spans="1:2">
      <c r="A5853" s="29">
        <v>36011</v>
      </c>
      <c r="B5853" s="28">
        <v>12.03</v>
      </c>
    </row>
    <row r="5854" spans="1:2">
      <c r="A5854" s="29">
        <v>36010</v>
      </c>
      <c r="B5854" s="28">
        <v>12.04</v>
      </c>
    </row>
    <row r="5855" spans="1:2">
      <c r="A5855" s="30">
        <v>36007</v>
      </c>
      <c r="B5855" s="28">
        <v>12.63</v>
      </c>
    </row>
    <row r="5856" spans="1:2">
      <c r="A5856" s="30">
        <v>36006</v>
      </c>
      <c r="B5856" s="28">
        <v>12.55</v>
      </c>
    </row>
    <row r="5857" spans="1:2">
      <c r="A5857" s="30">
        <v>36005</v>
      </c>
      <c r="B5857" s="28">
        <v>12.6</v>
      </c>
    </row>
    <row r="5858" spans="1:2">
      <c r="A5858" s="30">
        <v>36004</v>
      </c>
      <c r="B5858" s="28">
        <v>12.74</v>
      </c>
    </row>
    <row r="5859" spans="1:2">
      <c r="A5859" s="30">
        <v>36003</v>
      </c>
      <c r="B5859" s="28">
        <v>12.53</v>
      </c>
    </row>
    <row r="5860" spans="1:2">
      <c r="A5860" s="30">
        <v>36000</v>
      </c>
      <c r="B5860" s="28">
        <v>12.05</v>
      </c>
    </row>
    <row r="5861" spans="1:2">
      <c r="A5861" s="30">
        <v>35999</v>
      </c>
      <c r="B5861" s="28">
        <v>12.23</v>
      </c>
    </row>
    <row r="5862" spans="1:2">
      <c r="A5862" s="30">
        <v>35998</v>
      </c>
      <c r="B5862" s="28">
        <v>12.21</v>
      </c>
    </row>
    <row r="5863" spans="1:2">
      <c r="A5863" s="30">
        <v>35997</v>
      </c>
      <c r="B5863" s="28">
        <v>12.01</v>
      </c>
    </row>
    <row r="5864" spans="1:2">
      <c r="A5864" s="30">
        <v>35996</v>
      </c>
      <c r="B5864" s="28">
        <v>12.11</v>
      </c>
    </row>
    <row r="5865" spans="1:2">
      <c r="A5865" s="30">
        <v>35993</v>
      </c>
      <c r="B5865" s="28">
        <v>12.38</v>
      </c>
    </row>
    <row r="5866" spans="1:2">
      <c r="A5866" s="30">
        <v>35992</v>
      </c>
      <c r="B5866" s="28">
        <v>12.65</v>
      </c>
    </row>
    <row r="5867" spans="1:2">
      <c r="A5867" s="30">
        <v>35991</v>
      </c>
      <c r="B5867" s="28">
        <v>11.79</v>
      </c>
    </row>
    <row r="5868" spans="1:2">
      <c r="A5868" s="30">
        <v>35990</v>
      </c>
      <c r="B5868" s="28">
        <v>11.83</v>
      </c>
    </row>
    <row r="5869" spans="1:2">
      <c r="A5869" s="30">
        <v>35989</v>
      </c>
      <c r="B5869" s="28">
        <v>11.56</v>
      </c>
    </row>
    <row r="5870" spans="1:2">
      <c r="A5870" s="29">
        <v>35986</v>
      </c>
      <c r="B5870" s="28">
        <v>11.61</v>
      </c>
    </row>
    <row r="5871" spans="1:2">
      <c r="A5871" s="29">
        <v>35985</v>
      </c>
      <c r="B5871" s="28">
        <v>11.61</v>
      </c>
    </row>
    <row r="5872" spans="1:2">
      <c r="A5872" s="29">
        <v>35984</v>
      </c>
      <c r="B5872" s="28">
        <v>11.71</v>
      </c>
    </row>
    <row r="5873" spans="1:2">
      <c r="A5873" s="29">
        <v>35983</v>
      </c>
      <c r="B5873" s="28">
        <v>11.66</v>
      </c>
    </row>
    <row r="5874" spans="1:2">
      <c r="A5874" s="29">
        <v>35982</v>
      </c>
      <c r="B5874" s="28">
        <v>11.7</v>
      </c>
    </row>
    <row r="5875" spans="1:2">
      <c r="A5875" s="29">
        <v>35979</v>
      </c>
      <c r="B5875" s="28">
        <v>11.79</v>
      </c>
    </row>
    <row r="5876" spans="1:2">
      <c r="A5876" s="29">
        <v>35978</v>
      </c>
      <c r="B5876" s="28">
        <v>11.95</v>
      </c>
    </row>
    <row r="5877" spans="1:2">
      <c r="A5877" s="29">
        <v>35977</v>
      </c>
      <c r="B5877" s="28">
        <v>11.93</v>
      </c>
    </row>
    <row r="5878" spans="1:2">
      <c r="A5878" s="30">
        <v>35976</v>
      </c>
      <c r="B5878" s="28">
        <v>11.84</v>
      </c>
    </row>
    <row r="5879" spans="1:2">
      <c r="A5879" s="30">
        <v>35975</v>
      </c>
      <c r="B5879" s="28">
        <v>11.83</v>
      </c>
    </row>
    <row r="5880" spans="1:2">
      <c r="A5880" s="30">
        <v>35972</v>
      </c>
      <c r="B5880" s="28">
        <v>12.04</v>
      </c>
    </row>
    <row r="5881" spans="1:2">
      <c r="A5881" s="30">
        <v>35971</v>
      </c>
      <c r="B5881" s="28">
        <v>11.94</v>
      </c>
    </row>
    <row r="5882" spans="1:2">
      <c r="A5882" s="30">
        <v>35970</v>
      </c>
      <c r="B5882" s="28">
        <v>12.5</v>
      </c>
    </row>
    <row r="5883" spans="1:2">
      <c r="A5883" s="30">
        <v>35969</v>
      </c>
      <c r="B5883" s="28">
        <v>12.09</v>
      </c>
    </row>
    <row r="5884" spans="1:2">
      <c r="A5884" s="30">
        <v>35968</v>
      </c>
      <c r="B5884" s="28">
        <v>11.23</v>
      </c>
    </row>
    <row r="5885" spans="1:2">
      <c r="A5885" s="30">
        <v>35965</v>
      </c>
      <c r="B5885" s="28">
        <v>10.89</v>
      </c>
    </row>
    <row r="5886" spans="1:2">
      <c r="A5886" s="30">
        <v>35964</v>
      </c>
      <c r="B5886" s="28">
        <v>10.88</v>
      </c>
    </row>
    <row r="5887" spans="1:2">
      <c r="A5887" s="30">
        <v>35963</v>
      </c>
      <c r="B5887" s="28">
        <v>11.3</v>
      </c>
    </row>
    <row r="5888" spans="1:2">
      <c r="A5888" s="30">
        <v>35962</v>
      </c>
      <c r="B5888" s="28">
        <v>10.77</v>
      </c>
    </row>
    <row r="5889" spans="1:2">
      <c r="A5889" s="30">
        <v>35961</v>
      </c>
      <c r="B5889" s="28">
        <v>10.77</v>
      </c>
    </row>
    <row r="5890" spans="1:2">
      <c r="A5890" s="29">
        <v>35958</v>
      </c>
      <c r="B5890" s="28">
        <v>11.62</v>
      </c>
    </row>
    <row r="5891" spans="1:2">
      <c r="A5891" s="29">
        <v>35957</v>
      </c>
      <c r="B5891" s="28">
        <v>12.12</v>
      </c>
    </row>
    <row r="5892" spans="1:2">
      <c r="A5892" s="29">
        <v>35956</v>
      </c>
      <c r="B5892" s="28">
        <v>12.23</v>
      </c>
    </row>
    <row r="5893" spans="1:2">
      <c r="A5893" s="29">
        <v>35955</v>
      </c>
      <c r="B5893" s="28">
        <v>12.76</v>
      </c>
    </row>
    <row r="5894" spans="1:2">
      <c r="A5894" s="29">
        <v>35954</v>
      </c>
      <c r="B5894" s="28">
        <v>13.56</v>
      </c>
    </row>
    <row r="5895" spans="1:2">
      <c r="A5895" s="29">
        <v>35951</v>
      </c>
      <c r="B5895" s="28">
        <v>13.95</v>
      </c>
    </row>
    <row r="5896" spans="1:2">
      <c r="A5896" s="29">
        <v>35950</v>
      </c>
      <c r="B5896" s="28">
        <v>13.71</v>
      </c>
    </row>
    <row r="5897" spans="1:2">
      <c r="A5897" s="29">
        <v>35949</v>
      </c>
      <c r="B5897" s="28">
        <v>13.23</v>
      </c>
    </row>
    <row r="5898" spans="1:2">
      <c r="A5898" s="29">
        <v>35948</v>
      </c>
      <c r="B5898" s="28">
        <v>13.62</v>
      </c>
    </row>
    <row r="5899" spans="1:2">
      <c r="A5899" s="29">
        <v>35947</v>
      </c>
      <c r="B5899" s="28">
        <v>13.66</v>
      </c>
    </row>
    <row r="5900" spans="1:2">
      <c r="A5900" s="30">
        <v>35944</v>
      </c>
      <c r="B5900" s="28">
        <v>14.03</v>
      </c>
    </row>
    <row r="5901" spans="1:2">
      <c r="A5901" s="30">
        <v>35943</v>
      </c>
      <c r="B5901" s="28">
        <v>14.71</v>
      </c>
    </row>
    <row r="5902" spans="1:2">
      <c r="A5902" s="30">
        <v>35942</v>
      </c>
      <c r="B5902" s="28">
        <v>14.78</v>
      </c>
    </row>
    <row r="5903" spans="1:2">
      <c r="A5903" s="30">
        <v>35941</v>
      </c>
      <c r="B5903" s="28">
        <v>14.27</v>
      </c>
    </row>
    <row r="5904" spans="1:2">
      <c r="A5904" s="30">
        <v>35937</v>
      </c>
      <c r="B5904" s="28">
        <v>14.33</v>
      </c>
    </row>
    <row r="5905" spans="1:2">
      <c r="A5905" s="30">
        <v>35936</v>
      </c>
      <c r="B5905" s="28">
        <v>14.29</v>
      </c>
    </row>
    <row r="5906" spans="1:2">
      <c r="A5906" s="30">
        <v>35935</v>
      </c>
      <c r="B5906" s="28">
        <v>14.58</v>
      </c>
    </row>
    <row r="5907" spans="1:2">
      <c r="A5907" s="30">
        <v>35934</v>
      </c>
      <c r="B5907" s="28">
        <v>14.87</v>
      </c>
    </row>
    <row r="5908" spans="1:2">
      <c r="A5908" s="30">
        <v>35933</v>
      </c>
      <c r="B5908" s="28">
        <v>14.72</v>
      </c>
    </row>
    <row r="5909" spans="1:2">
      <c r="A5909" s="30">
        <v>35930</v>
      </c>
      <c r="B5909" s="28">
        <v>14.33</v>
      </c>
    </row>
    <row r="5910" spans="1:2">
      <c r="A5910" s="30">
        <v>35929</v>
      </c>
      <c r="B5910" s="28">
        <v>14.29</v>
      </c>
    </row>
    <row r="5911" spans="1:2">
      <c r="A5911" s="30">
        <v>35928</v>
      </c>
      <c r="B5911" s="28">
        <v>14.15</v>
      </c>
    </row>
    <row r="5912" spans="1:2">
      <c r="A5912" s="29">
        <v>35927</v>
      </c>
      <c r="B5912" s="28">
        <v>14.75</v>
      </c>
    </row>
    <row r="5913" spans="1:2">
      <c r="A5913" s="29">
        <v>35926</v>
      </c>
      <c r="B5913" s="28">
        <v>14.41</v>
      </c>
    </row>
    <row r="5914" spans="1:2">
      <c r="A5914" s="29">
        <v>35923</v>
      </c>
      <c r="B5914" s="28">
        <v>13.94</v>
      </c>
    </row>
    <row r="5915" spans="1:2">
      <c r="A5915" s="29">
        <v>35922</v>
      </c>
      <c r="B5915" s="28">
        <v>13.81</v>
      </c>
    </row>
    <row r="5916" spans="1:2">
      <c r="A5916" s="29">
        <v>35921</v>
      </c>
      <c r="B5916" s="28">
        <v>13.91</v>
      </c>
    </row>
    <row r="5917" spans="1:2">
      <c r="A5917" s="29">
        <v>35920</v>
      </c>
      <c r="B5917" s="28">
        <v>14.13</v>
      </c>
    </row>
    <row r="5918" spans="1:2">
      <c r="A5918" s="29">
        <v>35916</v>
      </c>
      <c r="B5918" s="28">
        <v>14.6</v>
      </c>
    </row>
    <row r="5919" spans="1:2">
      <c r="A5919" s="30">
        <v>35915</v>
      </c>
      <c r="B5919" s="28">
        <v>13.79</v>
      </c>
    </row>
    <row r="5920" spans="1:2">
      <c r="A5920" s="30">
        <v>35914</v>
      </c>
      <c r="B5920" s="28">
        <v>14.09</v>
      </c>
    </row>
    <row r="5921" spans="1:2">
      <c r="A5921" s="30">
        <v>35913</v>
      </c>
      <c r="B5921" s="28">
        <v>13.88</v>
      </c>
    </row>
    <row r="5922" spans="1:2">
      <c r="A5922" s="30">
        <v>35912</v>
      </c>
      <c r="B5922" s="28">
        <v>13.65</v>
      </c>
    </row>
    <row r="5923" spans="1:2">
      <c r="A5923" s="30">
        <v>35909</v>
      </c>
      <c r="B5923" s="28">
        <v>13.32</v>
      </c>
    </row>
    <row r="5924" spans="1:2">
      <c r="A5924" s="30">
        <v>35908</v>
      </c>
      <c r="B5924" s="28">
        <v>13.42</v>
      </c>
    </row>
    <row r="5925" spans="1:2">
      <c r="A5925" s="30">
        <v>35907</v>
      </c>
      <c r="B5925" s="28">
        <v>13.71</v>
      </c>
    </row>
    <row r="5926" spans="1:2">
      <c r="A5926" s="30">
        <v>35906</v>
      </c>
      <c r="B5926" s="28">
        <v>13.95</v>
      </c>
    </row>
    <row r="5927" spans="1:2">
      <c r="A5927" s="30">
        <v>35905</v>
      </c>
      <c r="B5927" s="28">
        <v>13.82</v>
      </c>
    </row>
    <row r="5928" spans="1:2">
      <c r="A5928" s="30">
        <v>35902</v>
      </c>
      <c r="B5928" s="28">
        <v>14.06</v>
      </c>
    </row>
    <row r="5929" spans="1:2">
      <c r="A5929" s="30">
        <v>35901</v>
      </c>
      <c r="B5929" s="28">
        <v>13.68</v>
      </c>
    </row>
    <row r="5930" spans="1:2">
      <c r="A5930" s="30">
        <v>35900</v>
      </c>
      <c r="B5930" s="28">
        <v>13.31</v>
      </c>
    </row>
    <row r="5931" spans="1:2">
      <c r="A5931" s="30">
        <v>35899</v>
      </c>
      <c r="B5931" s="28">
        <v>13.15</v>
      </c>
    </row>
    <row r="5932" spans="1:2">
      <c r="A5932" s="29">
        <v>35894</v>
      </c>
      <c r="B5932" s="28">
        <v>13.23</v>
      </c>
    </row>
    <row r="5933" spans="1:2">
      <c r="A5933" s="29">
        <v>35893</v>
      </c>
      <c r="B5933" s="28">
        <v>12.79</v>
      </c>
    </row>
    <row r="5934" spans="1:2">
      <c r="A5934" s="29">
        <v>35892</v>
      </c>
      <c r="B5934" s="28">
        <v>12.82</v>
      </c>
    </row>
    <row r="5935" spans="1:2">
      <c r="A5935" s="29">
        <v>35891</v>
      </c>
      <c r="B5935" s="28">
        <v>13.13</v>
      </c>
    </row>
    <row r="5936" spans="1:2">
      <c r="A5936" s="29">
        <v>35888</v>
      </c>
      <c r="B5936" s="28">
        <v>13.63</v>
      </c>
    </row>
    <row r="5937" spans="1:2">
      <c r="A5937" s="29">
        <v>35887</v>
      </c>
      <c r="B5937" s="28">
        <v>13.38</v>
      </c>
    </row>
    <row r="5938" spans="1:2">
      <c r="A5938" s="29">
        <v>35886</v>
      </c>
      <c r="B5938" s="28">
        <v>13.72</v>
      </c>
    </row>
    <row r="5939" spans="1:2">
      <c r="A5939" s="30">
        <v>35885</v>
      </c>
      <c r="B5939" s="28">
        <v>13.87</v>
      </c>
    </row>
    <row r="5940" spans="1:2">
      <c r="A5940" s="30">
        <v>35884</v>
      </c>
      <c r="B5940" s="28">
        <v>14.35</v>
      </c>
    </row>
    <row r="5941" spans="1:2">
      <c r="A5941" s="30">
        <v>35881</v>
      </c>
      <c r="B5941" s="28">
        <v>14.92</v>
      </c>
    </row>
    <row r="5942" spans="1:2">
      <c r="A5942" s="30">
        <v>35880</v>
      </c>
      <c r="B5942" s="28">
        <v>15.18</v>
      </c>
    </row>
    <row r="5943" spans="1:2">
      <c r="A5943" s="30">
        <v>35879</v>
      </c>
      <c r="B5943" s="28">
        <v>14.41</v>
      </c>
    </row>
    <row r="5944" spans="1:2">
      <c r="A5944" s="30">
        <v>35878</v>
      </c>
      <c r="B5944" s="28">
        <v>14.02</v>
      </c>
    </row>
    <row r="5945" spans="1:2">
      <c r="A5945" s="30">
        <v>35877</v>
      </c>
      <c r="B5945" s="28">
        <v>14.53</v>
      </c>
    </row>
    <row r="5946" spans="1:2">
      <c r="A5946" s="30">
        <v>35874</v>
      </c>
      <c r="B5946" s="28">
        <v>12.35</v>
      </c>
    </row>
    <row r="5947" spans="1:2">
      <c r="A5947" s="30">
        <v>35873</v>
      </c>
      <c r="B5947" s="28">
        <v>12.41</v>
      </c>
    </row>
    <row r="5948" spans="1:2">
      <c r="A5948" s="30">
        <v>35872</v>
      </c>
      <c r="B5948" s="28">
        <v>12.21</v>
      </c>
    </row>
    <row r="5949" spans="1:2">
      <c r="A5949" s="30">
        <v>35871</v>
      </c>
      <c r="B5949" s="28">
        <v>11.05</v>
      </c>
    </row>
    <row r="5950" spans="1:2">
      <c r="A5950" s="30">
        <v>35870</v>
      </c>
      <c r="B5950" s="28">
        <v>11.74</v>
      </c>
    </row>
    <row r="5951" spans="1:2">
      <c r="A5951" s="30">
        <v>35867</v>
      </c>
      <c r="B5951" s="28">
        <v>12.25</v>
      </c>
    </row>
    <row r="5952" spans="1:2">
      <c r="A5952" s="29">
        <v>35866</v>
      </c>
      <c r="B5952" s="28">
        <v>12.3</v>
      </c>
    </row>
    <row r="5953" spans="1:2">
      <c r="A5953" s="29">
        <v>35865</v>
      </c>
      <c r="B5953" s="28">
        <v>12.41</v>
      </c>
    </row>
    <row r="5954" spans="1:2">
      <c r="A5954" s="29">
        <v>35864</v>
      </c>
      <c r="B5954" s="28">
        <v>12.36</v>
      </c>
    </row>
    <row r="5955" spans="1:2">
      <c r="A5955" s="29">
        <v>35863</v>
      </c>
      <c r="B5955" s="28">
        <v>12.24</v>
      </c>
    </row>
    <row r="5956" spans="1:2">
      <c r="A5956" s="29">
        <v>35860</v>
      </c>
      <c r="B5956" s="28">
        <v>12.85</v>
      </c>
    </row>
    <row r="5957" spans="1:2">
      <c r="A5957" s="29">
        <v>35859</v>
      </c>
      <c r="B5957" s="28">
        <v>13.18</v>
      </c>
    </row>
    <row r="5958" spans="1:2">
      <c r="A5958" s="29">
        <v>35858</v>
      </c>
      <c r="B5958" s="28">
        <v>13.09</v>
      </c>
    </row>
    <row r="5959" spans="1:2">
      <c r="A5959" s="29">
        <v>35857</v>
      </c>
      <c r="B5959" s="28">
        <v>13.18</v>
      </c>
    </row>
    <row r="5960" spans="1:2">
      <c r="A5960" s="29">
        <v>35856</v>
      </c>
      <c r="B5960" s="28">
        <v>13.37</v>
      </c>
    </row>
    <row r="5961" spans="1:2">
      <c r="A5961" s="30">
        <v>35853</v>
      </c>
      <c r="B5961" s="28">
        <v>13.53</v>
      </c>
    </row>
    <row r="5962" spans="1:2">
      <c r="A5962" s="30">
        <v>35852</v>
      </c>
      <c r="B5962" s="28">
        <v>13.38</v>
      </c>
    </row>
    <row r="5963" spans="1:2">
      <c r="A5963" s="30">
        <v>35851</v>
      </c>
      <c r="B5963" s="28">
        <v>13.35</v>
      </c>
    </row>
    <row r="5964" spans="1:2">
      <c r="A5964" s="30">
        <v>35850</v>
      </c>
      <c r="B5964" s="28">
        <v>13.08</v>
      </c>
    </row>
    <row r="5965" spans="1:2">
      <c r="A5965" s="30">
        <v>35849</v>
      </c>
      <c r="B5965" s="28">
        <v>13.26</v>
      </c>
    </row>
    <row r="5966" spans="1:2">
      <c r="A5966" s="30">
        <v>35846</v>
      </c>
      <c r="B5966" s="28">
        <v>13.91</v>
      </c>
    </row>
    <row r="5967" spans="1:2">
      <c r="A5967" s="30">
        <v>35845</v>
      </c>
      <c r="B5967" s="28">
        <v>14.02</v>
      </c>
    </row>
    <row r="5968" spans="1:2">
      <c r="A5968" s="30">
        <v>35844</v>
      </c>
      <c r="B5968" s="28">
        <v>13.46</v>
      </c>
    </row>
    <row r="5969" spans="1:2">
      <c r="A5969" s="30">
        <v>35843</v>
      </c>
      <c r="B5969" s="28">
        <v>13.5</v>
      </c>
    </row>
    <row r="5970" spans="1:2">
      <c r="A5970" s="30">
        <v>35842</v>
      </c>
      <c r="B5970" s="28">
        <v>13.5</v>
      </c>
    </row>
    <row r="5971" spans="1:2">
      <c r="A5971" s="30">
        <v>35839</v>
      </c>
      <c r="B5971" s="28">
        <v>14.05</v>
      </c>
    </row>
    <row r="5972" spans="1:2">
      <c r="A5972" s="29">
        <v>35838</v>
      </c>
      <c r="B5972" s="28">
        <v>14.04</v>
      </c>
    </row>
    <row r="5973" spans="1:2">
      <c r="A5973" s="29">
        <v>35837</v>
      </c>
      <c r="B5973" s="28">
        <v>14.35</v>
      </c>
    </row>
    <row r="5974" spans="1:2">
      <c r="A5974" s="29">
        <v>35836</v>
      </c>
      <c r="B5974" s="28">
        <v>14.6</v>
      </c>
    </row>
    <row r="5975" spans="1:2">
      <c r="A5975" s="29">
        <v>35835</v>
      </c>
      <c r="B5975" s="28">
        <v>14.77</v>
      </c>
    </row>
    <row r="5976" spans="1:2">
      <c r="A5976" s="29">
        <v>35832</v>
      </c>
      <c r="B5976" s="28">
        <v>15.05</v>
      </c>
    </row>
    <row r="5977" spans="1:2">
      <c r="A5977" s="29">
        <v>35831</v>
      </c>
      <c r="B5977" s="28">
        <v>14.83</v>
      </c>
    </row>
    <row r="5978" spans="1:2">
      <c r="A5978" s="29">
        <v>35830</v>
      </c>
      <c r="B5978" s="28">
        <v>14.56</v>
      </c>
    </row>
    <row r="5979" spans="1:2">
      <c r="A5979" s="29">
        <v>35829</v>
      </c>
      <c r="B5979" s="28">
        <v>14.87</v>
      </c>
    </row>
    <row r="5980" spans="1:2">
      <c r="A5980" s="29">
        <v>35828</v>
      </c>
      <c r="B5980" s="28">
        <v>15.28</v>
      </c>
    </row>
    <row r="5981" spans="1:2">
      <c r="A5981" s="30">
        <v>35825</v>
      </c>
      <c r="B5981" s="28">
        <v>15.59</v>
      </c>
    </row>
    <row r="5982" spans="1:2">
      <c r="A5982" s="30">
        <v>35824</v>
      </c>
      <c r="B5982" s="28">
        <v>16.28</v>
      </c>
    </row>
    <row r="5983" spans="1:2">
      <c r="A5983" s="30">
        <v>35823</v>
      </c>
      <c r="B5983" s="28">
        <v>15.64</v>
      </c>
    </row>
    <row r="5984" spans="1:2">
      <c r="A5984" s="30">
        <v>35822</v>
      </c>
      <c r="B5984" s="28">
        <v>15.74</v>
      </c>
    </row>
    <row r="5985" spans="1:2">
      <c r="A5985" s="30">
        <v>35821</v>
      </c>
      <c r="B5985" s="28">
        <v>14.79</v>
      </c>
    </row>
    <row r="5986" spans="1:2">
      <c r="A5986" s="30">
        <v>35818</v>
      </c>
      <c r="B5986" s="28">
        <v>14.26</v>
      </c>
    </row>
    <row r="5987" spans="1:2">
      <c r="A5987" s="30">
        <v>35817</v>
      </c>
      <c r="B5987" s="28">
        <v>14.35</v>
      </c>
    </row>
    <row r="5988" spans="1:2">
      <c r="A5988" s="30">
        <v>35816</v>
      </c>
      <c r="B5988" s="28">
        <v>14.67</v>
      </c>
    </row>
    <row r="5989" spans="1:2">
      <c r="A5989" s="30">
        <v>35815</v>
      </c>
      <c r="B5989" s="28">
        <v>14.95</v>
      </c>
    </row>
    <row r="5990" spans="1:2">
      <c r="A5990" s="30">
        <v>35814</v>
      </c>
      <c r="B5990" s="28">
        <v>15.38</v>
      </c>
    </row>
    <row r="5991" spans="1:2">
      <c r="A5991" s="30">
        <v>35811</v>
      </c>
      <c r="B5991" s="28">
        <v>14.89</v>
      </c>
    </row>
    <row r="5992" spans="1:2">
      <c r="A5992" s="30">
        <v>35810</v>
      </c>
      <c r="B5992" s="28">
        <v>14.75</v>
      </c>
    </row>
    <row r="5993" spans="1:2">
      <c r="A5993" s="30">
        <v>35809</v>
      </c>
      <c r="B5993" s="28">
        <v>14.81</v>
      </c>
    </row>
    <row r="5994" spans="1:2">
      <c r="A5994" s="30">
        <v>35808</v>
      </c>
      <c r="B5994" s="28">
        <v>15.08</v>
      </c>
    </row>
    <row r="5995" spans="1:2">
      <c r="A5995" s="29">
        <v>35807</v>
      </c>
      <c r="B5995" s="28">
        <v>15.07</v>
      </c>
    </row>
    <row r="5996" spans="1:2">
      <c r="A5996" s="29">
        <v>35804</v>
      </c>
      <c r="B5996" s="28">
        <v>15.33</v>
      </c>
    </row>
    <row r="5997" spans="1:2">
      <c r="A5997" s="29">
        <v>35803</v>
      </c>
      <c r="B5997" s="28">
        <v>15.47</v>
      </c>
    </row>
    <row r="5998" spans="1:2">
      <c r="A5998" s="29">
        <v>35802</v>
      </c>
      <c r="B5998" s="28">
        <v>15.33</v>
      </c>
    </row>
    <row r="5999" spans="1:2">
      <c r="A5999" s="29">
        <v>35801</v>
      </c>
      <c r="B5999" s="28">
        <v>15.48</v>
      </c>
    </row>
    <row r="6000" spans="1:2">
      <c r="A6000" s="29">
        <v>35800</v>
      </c>
      <c r="B6000" s="28">
        <v>15.29</v>
      </c>
    </row>
    <row r="6001" spans="1:2">
      <c r="A6001" s="29">
        <v>35797</v>
      </c>
      <c r="B6001" s="28">
        <v>15.77</v>
      </c>
    </row>
    <row r="6002" spans="1:2">
      <c r="A6002" s="30">
        <v>35795</v>
      </c>
      <c r="B6002" s="28">
        <v>15.86</v>
      </c>
    </row>
    <row r="6003" spans="1:2">
      <c r="A6003" s="30">
        <v>35794</v>
      </c>
      <c r="B6003" s="28">
        <v>16.010000000000002</v>
      </c>
    </row>
    <row r="6004" spans="1:2">
      <c r="A6004" s="30">
        <v>35793</v>
      </c>
      <c r="B6004" s="28">
        <v>16.350000000000001</v>
      </c>
    </row>
    <row r="6005" spans="1:2">
      <c r="A6005" s="30">
        <v>35788</v>
      </c>
      <c r="B6005" s="28">
        <v>17.04</v>
      </c>
    </row>
    <row r="6006" spans="1:2">
      <c r="A6006" s="30">
        <v>35787</v>
      </c>
      <c r="B6006" s="28">
        <v>17.09</v>
      </c>
    </row>
    <row r="6007" spans="1:2">
      <c r="A6007" s="30">
        <v>35786</v>
      </c>
      <c r="B6007" s="28">
        <v>17.04</v>
      </c>
    </row>
    <row r="6008" spans="1:2">
      <c r="A6008" s="30">
        <v>35783</v>
      </c>
      <c r="B6008" s="28">
        <v>17.2</v>
      </c>
    </row>
    <row r="6009" spans="1:2">
      <c r="A6009" s="30">
        <v>35782</v>
      </c>
      <c r="B6009" s="28">
        <v>17.34</v>
      </c>
    </row>
    <row r="6010" spans="1:2">
      <c r="A6010" s="30">
        <v>35781</v>
      </c>
      <c r="B6010" s="28">
        <v>16.98</v>
      </c>
    </row>
    <row r="6011" spans="1:2">
      <c r="A6011" s="30">
        <v>35780</v>
      </c>
      <c r="B6011" s="28">
        <v>16.8</v>
      </c>
    </row>
    <row r="6012" spans="1:2">
      <c r="A6012" s="30">
        <v>35779</v>
      </c>
      <c r="B6012" s="28">
        <v>16.89</v>
      </c>
    </row>
    <row r="6013" spans="1:2">
      <c r="A6013" s="29">
        <v>35776</v>
      </c>
      <c r="B6013" s="28">
        <v>17.12</v>
      </c>
    </row>
    <row r="6014" spans="1:2">
      <c r="A6014" s="29">
        <v>35775</v>
      </c>
      <c r="B6014" s="28">
        <v>16.98</v>
      </c>
    </row>
    <row r="6015" spans="1:2">
      <c r="A6015" s="29">
        <v>35774</v>
      </c>
      <c r="B6015" s="28">
        <v>17.079999999999998</v>
      </c>
    </row>
    <row r="6016" spans="1:2">
      <c r="A6016" s="29">
        <v>35773</v>
      </c>
      <c r="B6016" s="28">
        <v>17.57</v>
      </c>
    </row>
    <row r="6017" spans="1:2">
      <c r="A6017" s="29">
        <v>35772</v>
      </c>
      <c r="B6017" s="28">
        <v>17.87</v>
      </c>
    </row>
    <row r="6018" spans="1:2">
      <c r="A6018" s="29">
        <v>35769</v>
      </c>
      <c r="B6018" s="28">
        <v>17.91</v>
      </c>
    </row>
    <row r="6019" spans="1:2">
      <c r="A6019" s="29">
        <v>35768</v>
      </c>
      <c r="B6019" s="28">
        <v>17.7</v>
      </c>
    </row>
    <row r="6020" spans="1:2">
      <c r="A6020" s="29">
        <v>35767</v>
      </c>
      <c r="B6020" s="28">
        <v>17.940000000000001</v>
      </c>
    </row>
    <row r="6021" spans="1:2">
      <c r="A6021" s="29">
        <v>35766</v>
      </c>
      <c r="B6021" s="28">
        <v>18.04</v>
      </c>
    </row>
    <row r="6022" spans="1:2">
      <c r="A6022" s="29">
        <v>35765</v>
      </c>
      <c r="B6022" s="28">
        <v>18.010000000000002</v>
      </c>
    </row>
    <row r="6023" spans="1:2">
      <c r="A6023" s="30">
        <v>35762</v>
      </c>
      <c r="B6023" s="28">
        <v>18.96</v>
      </c>
    </row>
    <row r="6024" spans="1:2">
      <c r="A6024" s="30">
        <v>35761</v>
      </c>
      <c r="B6024" s="28">
        <v>18.64</v>
      </c>
    </row>
    <row r="6025" spans="1:2">
      <c r="A6025" s="30">
        <v>35760</v>
      </c>
      <c r="B6025" s="28">
        <v>18.5</v>
      </c>
    </row>
    <row r="6026" spans="1:2">
      <c r="A6026" s="30">
        <v>35759</v>
      </c>
      <c r="B6026" s="28">
        <v>19.14</v>
      </c>
    </row>
    <row r="6027" spans="1:2">
      <c r="A6027" s="30">
        <v>35758</v>
      </c>
      <c r="B6027" s="28">
        <v>19.010000000000002</v>
      </c>
    </row>
    <row r="6028" spans="1:2">
      <c r="A6028" s="30">
        <v>35755</v>
      </c>
      <c r="B6028" s="28">
        <v>18.829999999999998</v>
      </c>
    </row>
    <row r="6029" spans="1:2">
      <c r="A6029" s="30">
        <v>35754</v>
      </c>
      <c r="B6029" s="28">
        <v>18.82</v>
      </c>
    </row>
    <row r="6030" spans="1:2">
      <c r="A6030" s="30">
        <v>35753</v>
      </c>
      <c r="B6030" s="28">
        <v>19.41</v>
      </c>
    </row>
    <row r="6031" spans="1:2">
      <c r="A6031" s="30">
        <v>35752</v>
      </c>
      <c r="B6031" s="28">
        <v>19.39</v>
      </c>
    </row>
    <row r="6032" spans="1:2">
      <c r="A6032" s="30">
        <v>35751</v>
      </c>
      <c r="B6032" s="28">
        <v>19.54</v>
      </c>
    </row>
    <row r="6033" spans="1:2">
      <c r="A6033" s="30">
        <v>35748</v>
      </c>
      <c r="B6033" s="28">
        <v>20.239999999999998</v>
      </c>
    </row>
    <row r="6034" spans="1:2">
      <c r="A6034" s="30">
        <v>35747</v>
      </c>
      <c r="B6034" s="28">
        <v>19.71</v>
      </c>
    </row>
    <row r="6035" spans="1:2">
      <c r="A6035" s="29">
        <v>35746</v>
      </c>
      <c r="B6035" s="28">
        <v>19.260000000000002</v>
      </c>
    </row>
    <row r="6036" spans="1:2">
      <c r="A6036" s="29">
        <v>35744</v>
      </c>
      <c r="B6036" s="28">
        <v>19.14</v>
      </c>
    </row>
    <row r="6037" spans="1:2">
      <c r="A6037" s="29">
        <v>35741</v>
      </c>
      <c r="B6037" s="28">
        <v>19.239999999999998</v>
      </c>
    </row>
    <row r="6038" spans="1:2">
      <c r="A6038" s="29">
        <v>35740</v>
      </c>
      <c r="B6038" s="28">
        <v>18.97</v>
      </c>
    </row>
    <row r="6039" spans="1:2">
      <c r="A6039" s="29">
        <v>35739</v>
      </c>
      <c r="B6039" s="28">
        <v>18.93</v>
      </c>
    </row>
    <row r="6040" spans="1:2">
      <c r="A6040" s="29">
        <v>35738</v>
      </c>
      <c r="B6040" s="28">
        <v>19.100000000000001</v>
      </c>
    </row>
    <row r="6041" spans="1:2">
      <c r="A6041" s="29">
        <v>35737</v>
      </c>
      <c r="B6041" s="28">
        <v>19.48</v>
      </c>
    </row>
    <row r="6042" spans="1:2">
      <c r="A6042" s="30">
        <v>35734</v>
      </c>
      <c r="B6042" s="28">
        <v>19.420000000000002</v>
      </c>
    </row>
    <row r="6043" spans="1:2">
      <c r="A6043" s="30">
        <v>35733</v>
      </c>
      <c r="B6043" s="28">
        <v>19.45</v>
      </c>
    </row>
    <row r="6044" spans="1:2">
      <c r="A6044" s="30">
        <v>35732</v>
      </c>
      <c r="B6044" s="28">
        <v>19</v>
      </c>
    </row>
    <row r="6045" spans="1:2">
      <c r="A6045" s="30">
        <v>35731</v>
      </c>
      <c r="B6045" s="28">
        <v>18.86</v>
      </c>
    </row>
    <row r="6046" spans="1:2">
      <c r="A6046" s="30">
        <v>35730</v>
      </c>
      <c r="B6046" s="28">
        <v>19.63</v>
      </c>
    </row>
    <row r="6047" spans="1:2">
      <c r="A6047" s="30">
        <v>35727</v>
      </c>
      <c r="B6047" s="28">
        <v>19.45</v>
      </c>
    </row>
    <row r="6048" spans="1:2">
      <c r="A6048" s="30">
        <v>35726</v>
      </c>
      <c r="B6048" s="28">
        <v>19.89</v>
      </c>
    </row>
    <row r="6049" spans="1:2">
      <c r="A6049" s="30">
        <v>35725</v>
      </c>
      <c r="B6049" s="28">
        <v>19.86</v>
      </c>
    </row>
    <row r="6050" spans="1:2">
      <c r="A6050" s="30">
        <v>35724</v>
      </c>
      <c r="B6050" s="28">
        <v>19.3</v>
      </c>
    </row>
    <row r="6051" spans="1:2">
      <c r="A6051" s="30">
        <v>35723</v>
      </c>
      <c r="B6051" s="28">
        <v>19.29</v>
      </c>
    </row>
    <row r="6052" spans="1:2">
      <c r="A6052" s="30">
        <v>35720</v>
      </c>
      <c r="B6052" s="28">
        <v>19.43</v>
      </c>
    </row>
    <row r="6053" spans="1:2">
      <c r="A6053" s="30">
        <v>35719</v>
      </c>
      <c r="B6053" s="28">
        <v>19.559999999999999</v>
      </c>
    </row>
    <row r="6054" spans="1:2">
      <c r="A6054" s="30">
        <v>35718</v>
      </c>
      <c r="B6054" s="28">
        <v>19.27</v>
      </c>
    </row>
    <row r="6055" spans="1:2">
      <c r="A6055" s="30">
        <v>35717</v>
      </c>
      <c r="B6055" s="28">
        <v>19.399999999999999</v>
      </c>
    </row>
    <row r="6056" spans="1:2">
      <c r="A6056" s="30">
        <v>35716</v>
      </c>
      <c r="B6056" s="28">
        <v>20.079999999999998</v>
      </c>
    </row>
    <row r="6057" spans="1:2">
      <c r="A6057" s="29">
        <v>35713</v>
      </c>
      <c r="B6057" s="28">
        <v>20.73</v>
      </c>
    </row>
    <row r="6058" spans="1:2">
      <c r="A6058" s="29">
        <v>35712</v>
      </c>
      <c r="B6058" s="28">
        <v>20.6</v>
      </c>
    </row>
    <row r="6059" spans="1:2">
      <c r="A6059" s="29">
        <v>35711</v>
      </c>
      <c r="B6059" s="28">
        <v>20.79</v>
      </c>
    </row>
    <row r="6060" spans="1:2">
      <c r="A6060" s="29">
        <v>35710</v>
      </c>
      <c r="B6060" s="28">
        <v>20.71</v>
      </c>
    </row>
    <row r="6061" spans="1:2">
      <c r="A6061" s="29">
        <v>35709</v>
      </c>
      <c r="B6061" s="28">
        <v>20.94</v>
      </c>
    </row>
    <row r="6062" spans="1:2">
      <c r="A6062" s="29">
        <v>35706</v>
      </c>
      <c r="B6062" s="28">
        <v>21.29</v>
      </c>
    </row>
    <row r="6063" spans="1:2">
      <c r="A6063" s="29">
        <v>35705</v>
      </c>
      <c r="B6063" s="28">
        <v>20.079999999999998</v>
      </c>
    </row>
    <row r="6064" spans="1:2">
      <c r="A6064" s="29">
        <v>35704</v>
      </c>
      <c r="B6064" s="28">
        <v>19.87</v>
      </c>
    </row>
    <row r="6065" spans="1:2">
      <c r="A6065" s="30">
        <v>35703</v>
      </c>
      <c r="B6065" s="28">
        <v>19.96</v>
      </c>
    </row>
    <row r="6066" spans="1:2">
      <c r="A6066" s="30">
        <v>35702</v>
      </c>
      <c r="B6066" s="28">
        <v>19.48</v>
      </c>
    </row>
    <row r="6067" spans="1:2">
      <c r="A6067" s="30">
        <v>35699</v>
      </c>
      <c r="B6067" s="28">
        <v>19.36</v>
      </c>
    </row>
    <row r="6068" spans="1:2">
      <c r="A6068" s="30">
        <v>35698</v>
      </c>
      <c r="B6068" s="28">
        <v>19.05</v>
      </c>
    </row>
    <row r="6069" spans="1:2">
      <c r="A6069" s="30">
        <v>35697</v>
      </c>
      <c r="B6069" s="28">
        <v>18.52</v>
      </c>
    </row>
    <row r="6070" spans="1:2">
      <c r="A6070" s="30">
        <v>35696</v>
      </c>
      <c r="B6070" s="28">
        <v>18.57</v>
      </c>
    </row>
    <row r="6071" spans="1:2">
      <c r="A6071" s="30">
        <v>35695</v>
      </c>
      <c r="B6071" s="28">
        <v>18.649999999999999</v>
      </c>
    </row>
    <row r="6072" spans="1:2">
      <c r="A6072" s="30">
        <v>35692</v>
      </c>
      <c r="B6072" s="28">
        <v>18.32</v>
      </c>
    </row>
    <row r="6073" spans="1:2">
      <c r="A6073" s="30">
        <v>35691</v>
      </c>
      <c r="B6073" s="28">
        <v>18.14</v>
      </c>
    </row>
    <row r="6074" spans="1:2">
      <c r="A6074" s="30">
        <v>35690</v>
      </c>
      <c r="B6074" s="28">
        <v>18.21</v>
      </c>
    </row>
    <row r="6075" spans="1:2">
      <c r="A6075" s="30">
        <v>35689</v>
      </c>
      <c r="B6075" s="28">
        <v>18.399999999999999</v>
      </c>
    </row>
    <row r="6076" spans="1:2">
      <c r="A6076" s="30">
        <v>35688</v>
      </c>
      <c r="B6076" s="28">
        <v>18.05</v>
      </c>
    </row>
    <row r="6077" spans="1:2">
      <c r="A6077" s="29">
        <v>35685</v>
      </c>
      <c r="B6077" s="28">
        <v>18.059999999999999</v>
      </c>
    </row>
    <row r="6078" spans="1:2">
      <c r="A6078" s="29">
        <v>35684</v>
      </c>
      <c r="B6078" s="28">
        <v>18.21</v>
      </c>
    </row>
    <row r="6079" spans="1:2">
      <c r="A6079" s="29">
        <v>35683</v>
      </c>
      <c r="B6079" s="28">
        <v>18.079999999999998</v>
      </c>
    </row>
    <row r="6080" spans="1:2">
      <c r="A6080" s="29">
        <v>35682</v>
      </c>
      <c r="B6080" s="28">
        <v>18.18</v>
      </c>
    </row>
    <row r="6081" spans="1:2">
      <c r="A6081" s="29">
        <v>35681</v>
      </c>
      <c r="B6081" s="28">
        <v>18.03</v>
      </c>
    </row>
    <row r="6082" spans="1:2">
      <c r="A6082" s="29">
        <v>35678</v>
      </c>
      <c r="B6082" s="28">
        <v>18.149999999999999</v>
      </c>
    </row>
    <row r="6083" spans="1:2">
      <c r="A6083" s="29">
        <v>35677</v>
      </c>
      <c r="B6083" s="28">
        <v>17.920000000000002</v>
      </c>
    </row>
    <row r="6084" spans="1:2">
      <c r="A6084" s="29">
        <v>35676</v>
      </c>
      <c r="B6084" s="28">
        <v>18.12</v>
      </c>
    </row>
    <row r="6085" spans="1:2">
      <c r="A6085" s="29">
        <v>35675</v>
      </c>
      <c r="B6085" s="28">
        <v>18.22</v>
      </c>
    </row>
    <row r="6086" spans="1:2">
      <c r="A6086" s="30">
        <v>35671</v>
      </c>
      <c r="B6086" s="28">
        <v>17.98</v>
      </c>
    </row>
    <row r="6087" spans="1:2">
      <c r="A6087" s="30">
        <v>35670</v>
      </c>
      <c r="B6087" s="28">
        <v>17.91</v>
      </c>
    </row>
    <row r="6088" spans="1:2">
      <c r="A6088" s="30">
        <v>35669</v>
      </c>
      <c r="B6088" s="28">
        <v>17.829999999999998</v>
      </c>
    </row>
    <row r="6089" spans="1:2">
      <c r="A6089" s="30">
        <v>35668</v>
      </c>
      <c r="B6089" s="28">
        <v>17.579999999999998</v>
      </c>
    </row>
    <row r="6090" spans="1:2">
      <c r="A6090" s="30">
        <v>35667</v>
      </c>
      <c r="B6090" s="28">
        <v>17.87</v>
      </c>
    </row>
    <row r="6091" spans="1:2">
      <c r="A6091" s="30">
        <v>35663</v>
      </c>
      <c r="B6091" s="28">
        <v>18.260000000000002</v>
      </c>
    </row>
    <row r="6092" spans="1:2">
      <c r="A6092" s="30">
        <v>35662</v>
      </c>
      <c r="B6092" s="28">
        <v>18.829999999999998</v>
      </c>
    </row>
    <row r="6093" spans="1:2">
      <c r="A6093" s="30">
        <v>35661</v>
      </c>
      <c r="B6093" s="28">
        <v>18.88</v>
      </c>
    </row>
    <row r="6094" spans="1:2">
      <c r="A6094" s="30">
        <v>35660</v>
      </c>
      <c r="B6094" s="28">
        <v>18.41</v>
      </c>
    </row>
    <row r="6095" spans="1:2">
      <c r="A6095" s="30">
        <v>35657</v>
      </c>
      <c r="B6095" s="28">
        <v>18.77</v>
      </c>
    </row>
    <row r="6096" spans="1:2">
      <c r="A6096" s="30">
        <v>35656</v>
      </c>
      <c r="B6096" s="28">
        <v>19</v>
      </c>
    </row>
    <row r="6097" spans="1:2">
      <c r="A6097" s="30">
        <v>35655</v>
      </c>
      <c r="B6097" s="28">
        <v>18.63</v>
      </c>
    </row>
    <row r="6098" spans="1:2">
      <c r="A6098" s="29">
        <v>35654</v>
      </c>
      <c r="B6098" s="28">
        <v>18.559999999999999</v>
      </c>
    </row>
    <row r="6099" spans="1:2">
      <c r="A6099" s="29">
        <v>35653</v>
      </c>
      <c r="B6099" s="28">
        <v>18.21</v>
      </c>
    </row>
    <row r="6100" spans="1:2">
      <c r="A6100" s="29">
        <v>35650</v>
      </c>
      <c r="B6100" s="28">
        <v>18.559999999999999</v>
      </c>
    </row>
    <row r="6101" spans="1:2">
      <c r="A6101" s="29">
        <v>35649</v>
      </c>
      <c r="B6101" s="28">
        <v>18.940000000000001</v>
      </c>
    </row>
    <row r="6102" spans="1:2">
      <c r="A6102" s="29">
        <v>35648</v>
      </c>
      <c r="B6102" s="28">
        <v>19.21</v>
      </c>
    </row>
    <row r="6103" spans="1:2">
      <c r="A6103" s="29">
        <v>35647</v>
      </c>
      <c r="B6103" s="28">
        <v>19.510000000000002</v>
      </c>
    </row>
    <row r="6104" spans="1:2">
      <c r="A6104" s="29">
        <v>35646</v>
      </c>
      <c r="B6104" s="28">
        <v>19.64</v>
      </c>
    </row>
    <row r="6105" spans="1:2">
      <c r="A6105" s="29">
        <v>35643</v>
      </c>
      <c r="B6105" s="28">
        <v>19.329999999999998</v>
      </c>
    </row>
    <row r="6106" spans="1:2">
      <c r="A6106" s="30">
        <v>35642</v>
      </c>
      <c r="B6106" s="28">
        <v>18.940000000000001</v>
      </c>
    </row>
    <row r="6107" spans="1:2">
      <c r="A6107" s="30">
        <v>35641</v>
      </c>
      <c r="B6107" s="28">
        <v>19.02</v>
      </c>
    </row>
    <row r="6108" spans="1:2">
      <c r="A6108" s="30">
        <v>35640</v>
      </c>
      <c r="B6108" s="28">
        <v>18.739999999999998</v>
      </c>
    </row>
    <row r="6109" spans="1:2">
      <c r="A6109" s="30">
        <v>35639</v>
      </c>
      <c r="B6109" s="28">
        <v>18.760000000000002</v>
      </c>
    </row>
    <row r="6110" spans="1:2">
      <c r="A6110" s="30">
        <v>35636</v>
      </c>
      <c r="B6110" s="28">
        <v>18.77</v>
      </c>
    </row>
    <row r="6111" spans="1:2">
      <c r="A6111" s="30">
        <v>35635</v>
      </c>
      <c r="B6111" s="28">
        <v>18.66</v>
      </c>
    </row>
    <row r="6112" spans="1:2">
      <c r="A6112" s="30">
        <v>35634</v>
      </c>
      <c r="B6112" s="28">
        <v>18.71</v>
      </c>
    </row>
    <row r="6113" spans="1:2">
      <c r="A6113" s="30">
        <v>35633</v>
      </c>
      <c r="B6113" s="28">
        <v>18.47</v>
      </c>
    </row>
    <row r="6114" spans="1:2">
      <c r="A6114" s="30">
        <v>35632</v>
      </c>
      <c r="B6114" s="28">
        <v>18.23</v>
      </c>
    </row>
    <row r="6115" spans="1:2">
      <c r="A6115" s="30">
        <v>35629</v>
      </c>
      <c r="B6115" s="28">
        <v>18.21</v>
      </c>
    </row>
    <row r="6116" spans="1:2">
      <c r="A6116" s="30">
        <v>35628</v>
      </c>
      <c r="B6116" s="28">
        <v>18.829999999999998</v>
      </c>
    </row>
    <row r="6117" spans="1:2">
      <c r="A6117" s="30">
        <v>35627</v>
      </c>
      <c r="B6117" s="28">
        <v>18.27</v>
      </c>
    </row>
    <row r="6118" spans="1:2">
      <c r="A6118" s="30">
        <v>35626</v>
      </c>
      <c r="B6118" s="28">
        <v>18.190000000000001</v>
      </c>
    </row>
    <row r="6119" spans="1:2">
      <c r="A6119" s="30">
        <v>35625</v>
      </c>
      <c r="B6119" s="28">
        <v>17.79</v>
      </c>
    </row>
    <row r="6120" spans="1:2">
      <c r="A6120" s="29">
        <v>35622</v>
      </c>
      <c r="B6120" s="28">
        <v>18</v>
      </c>
    </row>
    <row r="6121" spans="1:2">
      <c r="A6121" s="29">
        <v>35621</v>
      </c>
      <c r="B6121" s="28">
        <v>18.16</v>
      </c>
    </row>
    <row r="6122" spans="1:2">
      <c r="A6122" s="29">
        <v>35620</v>
      </c>
      <c r="B6122" s="28">
        <v>18.25</v>
      </c>
    </row>
    <row r="6123" spans="1:2">
      <c r="A6123" s="29">
        <v>35618</v>
      </c>
      <c r="B6123" s="28">
        <v>18.28</v>
      </c>
    </row>
    <row r="6124" spans="1:2">
      <c r="A6124" s="29">
        <v>35614</v>
      </c>
      <c r="B6124" s="28">
        <v>18.18</v>
      </c>
    </row>
    <row r="6125" spans="1:2">
      <c r="A6125" s="29">
        <v>35613</v>
      </c>
      <c r="B6125" s="28">
        <v>18.829999999999998</v>
      </c>
    </row>
    <row r="6126" spans="1:2">
      <c r="A6126" s="30">
        <v>35611</v>
      </c>
      <c r="B6126" s="28">
        <v>18.22</v>
      </c>
    </row>
    <row r="6127" spans="1:2">
      <c r="A6127" s="30">
        <v>35608</v>
      </c>
      <c r="B6127" s="28">
        <v>18</v>
      </c>
    </row>
    <row r="6128" spans="1:2">
      <c r="A6128" s="30">
        <v>35607</v>
      </c>
      <c r="B6128" s="28">
        <v>17.600000000000001</v>
      </c>
    </row>
    <row r="6129" spans="1:2">
      <c r="A6129" s="30">
        <v>35606</v>
      </c>
      <c r="B6129" s="28">
        <v>17.649999999999999</v>
      </c>
    </row>
    <row r="6130" spans="1:2">
      <c r="A6130" s="30">
        <v>35605</v>
      </c>
      <c r="B6130" s="28">
        <v>17.649999999999999</v>
      </c>
    </row>
    <row r="6131" spans="1:2">
      <c r="A6131" s="30">
        <v>35604</v>
      </c>
      <c r="B6131" s="28">
        <v>17.8</v>
      </c>
    </row>
    <row r="6132" spans="1:2">
      <c r="A6132" s="30">
        <v>35601</v>
      </c>
      <c r="B6132" s="28">
        <v>17.09</v>
      </c>
    </row>
    <row r="6133" spans="1:2">
      <c r="A6133" s="30">
        <v>35600</v>
      </c>
      <c r="B6133" s="28">
        <v>17.34</v>
      </c>
    </row>
    <row r="6134" spans="1:2">
      <c r="A6134" s="30">
        <v>35599</v>
      </c>
      <c r="B6134" s="28">
        <v>17.22</v>
      </c>
    </row>
    <row r="6135" spans="1:2">
      <c r="A6135" s="30">
        <v>35598</v>
      </c>
      <c r="B6135" s="28">
        <v>17.55</v>
      </c>
    </row>
    <row r="6136" spans="1:2">
      <c r="A6136" s="30">
        <v>35597</v>
      </c>
      <c r="B6136" s="28">
        <v>17.149999999999999</v>
      </c>
    </row>
    <row r="6137" spans="1:2">
      <c r="A6137" s="30">
        <v>35594</v>
      </c>
      <c r="B6137" s="28">
        <v>16.829999999999998</v>
      </c>
    </row>
    <row r="6138" spans="1:2">
      <c r="A6138" s="29">
        <v>35593</v>
      </c>
      <c r="B6138" s="28">
        <v>16.79</v>
      </c>
    </row>
    <row r="6139" spans="1:2">
      <c r="A6139" s="29">
        <v>35592</v>
      </c>
      <c r="B6139" s="28">
        <v>16.690000000000001</v>
      </c>
    </row>
    <row r="6140" spans="1:2">
      <c r="A6140" s="29">
        <v>35591</v>
      </c>
      <c r="B6140" s="28">
        <v>17.010000000000002</v>
      </c>
    </row>
    <row r="6141" spans="1:2">
      <c r="A6141" s="29">
        <v>35590</v>
      </c>
      <c r="B6141" s="28">
        <v>17.079999999999998</v>
      </c>
    </row>
    <row r="6142" spans="1:2">
      <c r="A6142" s="29">
        <v>35587</v>
      </c>
      <c r="B6142" s="28">
        <v>17.43</v>
      </c>
    </row>
    <row r="6143" spans="1:2">
      <c r="A6143" s="29">
        <v>35586</v>
      </c>
      <c r="B6143" s="28">
        <v>17.96</v>
      </c>
    </row>
    <row r="6144" spans="1:2">
      <c r="A6144" s="29">
        <v>35585</v>
      </c>
      <c r="B6144" s="28">
        <v>18.36</v>
      </c>
    </row>
    <row r="6145" spans="1:2">
      <c r="A6145" s="29">
        <v>35584</v>
      </c>
      <c r="B6145" s="28">
        <v>18.59</v>
      </c>
    </row>
    <row r="6146" spans="1:2">
      <c r="A6146" s="29">
        <v>35583</v>
      </c>
      <c r="B6146" s="28">
        <v>19.170000000000002</v>
      </c>
    </row>
    <row r="6147" spans="1:2">
      <c r="A6147" s="30">
        <v>35580</v>
      </c>
      <c r="B6147" s="28">
        <v>18.989999999999998</v>
      </c>
    </row>
    <row r="6148" spans="1:2">
      <c r="A6148" s="30">
        <v>35579</v>
      </c>
      <c r="B6148" s="28">
        <v>19.38</v>
      </c>
    </row>
    <row r="6149" spans="1:2">
      <c r="A6149" s="30">
        <v>35578</v>
      </c>
      <c r="B6149" s="28">
        <v>18.88</v>
      </c>
    </row>
    <row r="6150" spans="1:2">
      <c r="A6150" s="30">
        <v>35577</v>
      </c>
      <c r="B6150" s="28">
        <v>19.329999999999998</v>
      </c>
    </row>
    <row r="6151" spans="1:2">
      <c r="A6151" s="30">
        <v>35573</v>
      </c>
      <c r="B6151" s="28">
        <v>20.149999999999999</v>
      </c>
    </row>
    <row r="6152" spans="1:2">
      <c r="A6152" s="30">
        <v>35572</v>
      </c>
      <c r="B6152" s="28">
        <v>20.03</v>
      </c>
    </row>
    <row r="6153" spans="1:2">
      <c r="A6153" s="30">
        <v>35571</v>
      </c>
      <c r="B6153" s="28">
        <v>19.7</v>
      </c>
    </row>
    <row r="6154" spans="1:2">
      <c r="A6154" s="30">
        <v>35570</v>
      </c>
      <c r="B6154" s="28">
        <v>19.75</v>
      </c>
    </row>
    <row r="6155" spans="1:2">
      <c r="A6155" s="30">
        <v>35569</v>
      </c>
      <c r="B6155" s="28">
        <v>19.920000000000002</v>
      </c>
    </row>
    <row r="6156" spans="1:2">
      <c r="A6156" s="30">
        <v>35566</v>
      </c>
      <c r="B6156" s="28">
        <v>19.77</v>
      </c>
    </row>
    <row r="6157" spans="1:2">
      <c r="A6157" s="30">
        <v>35565</v>
      </c>
      <c r="B6157" s="28">
        <v>19.399999999999999</v>
      </c>
    </row>
    <row r="6158" spans="1:2">
      <c r="A6158" s="30">
        <v>35564</v>
      </c>
      <c r="B6158" s="28">
        <v>19.100000000000001</v>
      </c>
    </row>
    <row r="6159" spans="1:2">
      <c r="A6159" s="30">
        <v>35563</v>
      </c>
      <c r="B6159" s="28">
        <v>19.399999999999999</v>
      </c>
    </row>
    <row r="6160" spans="1:2">
      <c r="A6160" s="29">
        <v>35562</v>
      </c>
      <c r="B6160" s="28">
        <v>19.420000000000002</v>
      </c>
    </row>
    <row r="6161" spans="1:2">
      <c r="A6161" s="29">
        <v>35559</v>
      </c>
      <c r="B6161" s="28">
        <v>18.62</v>
      </c>
    </row>
    <row r="6162" spans="1:2">
      <c r="A6162" s="29">
        <v>35558</v>
      </c>
      <c r="B6162" s="28">
        <v>18.32</v>
      </c>
    </row>
    <row r="6163" spans="1:2">
      <c r="A6163" s="29">
        <v>35557</v>
      </c>
      <c r="B6163" s="28">
        <v>17.84</v>
      </c>
    </row>
    <row r="6164" spans="1:2">
      <c r="A6164" s="29">
        <v>35556</v>
      </c>
      <c r="B6164" s="28">
        <v>17.82</v>
      </c>
    </row>
    <row r="6165" spans="1:2">
      <c r="A6165" s="29">
        <v>35555</v>
      </c>
      <c r="B6165" s="28">
        <v>17.72</v>
      </c>
    </row>
    <row r="6166" spans="1:2">
      <c r="A6166" s="29">
        <v>35552</v>
      </c>
      <c r="B6166" s="28">
        <v>17.7</v>
      </c>
    </row>
    <row r="6167" spans="1:2">
      <c r="A6167" s="29">
        <v>35551</v>
      </c>
      <c r="B6167" s="28">
        <v>18.239999999999998</v>
      </c>
    </row>
    <row r="6168" spans="1:2">
      <c r="A6168" s="30">
        <v>35550</v>
      </c>
      <c r="B6168" s="28">
        <v>18.25</v>
      </c>
    </row>
    <row r="6169" spans="1:2">
      <c r="A6169" s="30">
        <v>35549</v>
      </c>
      <c r="B6169" s="28">
        <v>18.27</v>
      </c>
    </row>
    <row r="6170" spans="1:2">
      <c r="A6170" s="30">
        <v>35548</v>
      </c>
      <c r="B6170" s="28">
        <v>17.920000000000002</v>
      </c>
    </row>
    <row r="6171" spans="1:2">
      <c r="A6171" s="30">
        <v>35545</v>
      </c>
      <c r="B6171" s="28">
        <v>18.07</v>
      </c>
    </row>
    <row r="6172" spans="1:2">
      <c r="A6172" s="30">
        <v>35544</v>
      </c>
      <c r="B6172" s="28">
        <v>17.8</v>
      </c>
    </row>
    <row r="6173" spans="1:2">
      <c r="A6173" s="30">
        <v>35543</v>
      </c>
      <c r="B6173" s="28">
        <v>17.46</v>
      </c>
    </row>
    <row r="6174" spans="1:2">
      <c r="A6174" s="30">
        <v>35542</v>
      </c>
      <c r="B6174" s="28">
        <v>17.72</v>
      </c>
    </row>
    <row r="6175" spans="1:2">
      <c r="A6175" s="30">
        <v>35541</v>
      </c>
      <c r="B6175" s="28">
        <v>17.739999999999998</v>
      </c>
    </row>
    <row r="6176" spans="1:2">
      <c r="A6176" s="30">
        <v>35538</v>
      </c>
      <c r="B6176" s="28">
        <v>17.260000000000002</v>
      </c>
    </row>
    <row r="6177" spans="1:2">
      <c r="A6177" s="30">
        <v>35537</v>
      </c>
      <c r="B6177" s="28">
        <v>17</v>
      </c>
    </row>
    <row r="6178" spans="1:2">
      <c r="A6178" s="30">
        <v>35536</v>
      </c>
      <c r="B6178" s="28">
        <v>17.239999999999998</v>
      </c>
    </row>
    <row r="6179" spans="1:2">
      <c r="A6179" s="30">
        <v>35535</v>
      </c>
      <c r="B6179" s="28">
        <v>17.53</v>
      </c>
    </row>
    <row r="6180" spans="1:2">
      <c r="A6180" s="30">
        <v>35534</v>
      </c>
      <c r="B6180" s="28">
        <v>17.61</v>
      </c>
    </row>
    <row r="6181" spans="1:2">
      <c r="A6181" s="29">
        <v>35531</v>
      </c>
      <c r="B6181" s="28">
        <v>17.54</v>
      </c>
    </row>
    <row r="6182" spans="1:2">
      <c r="A6182" s="29">
        <v>35530</v>
      </c>
      <c r="B6182" s="28">
        <v>17.25</v>
      </c>
    </row>
    <row r="6183" spans="1:2">
      <c r="A6183" s="29">
        <v>35529</v>
      </c>
      <c r="B6183" s="28">
        <v>17.02</v>
      </c>
    </row>
    <row r="6184" spans="1:2">
      <c r="A6184" s="29">
        <v>35528</v>
      </c>
      <c r="B6184" s="28">
        <v>16.98</v>
      </c>
    </row>
    <row r="6185" spans="1:2">
      <c r="A6185" s="29">
        <v>35527</v>
      </c>
      <c r="B6185" s="28">
        <v>16.920000000000002</v>
      </c>
    </row>
    <row r="6186" spans="1:2">
      <c r="A6186" s="29">
        <v>35524</v>
      </c>
      <c r="B6186" s="28">
        <v>17.25</v>
      </c>
    </row>
    <row r="6187" spans="1:2">
      <c r="A6187" s="29">
        <v>35523</v>
      </c>
      <c r="B6187" s="28">
        <v>17.28</v>
      </c>
    </row>
    <row r="6188" spans="1:2">
      <c r="A6188" s="29">
        <v>35522</v>
      </c>
      <c r="B6188" s="28">
        <v>17.97</v>
      </c>
    </row>
    <row r="6189" spans="1:2">
      <c r="A6189" s="29">
        <v>35521</v>
      </c>
      <c r="B6189" s="28">
        <v>18.149999999999999</v>
      </c>
    </row>
    <row r="6190" spans="1:2">
      <c r="A6190" s="30">
        <v>35520</v>
      </c>
      <c r="B6190" s="28">
        <v>18.53</v>
      </c>
    </row>
    <row r="6191" spans="1:2">
      <c r="A6191" s="30">
        <v>35517</v>
      </c>
      <c r="B6191" s="28">
        <v>18.53</v>
      </c>
    </row>
    <row r="6192" spans="1:2">
      <c r="A6192" s="30">
        <v>35516</v>
      </c>
      <c r="B6192" s="28">
        <v>18.53</v>
      </c>
    </row>
    <row r="6193" spans="1:2">
      <c r="A6193" s="30">
        <v>35515</v>
      </c>
      <c r="B6193" s="28">
        <v>18.91</v>
      </c>
    </row>
    <row r="6194" spans="1:2">
      <c r="A6194" s="30">
        <v>35514</v>
      </c>
      <c r="B6194" s="28">
        <v>18.77</v>
      </c>
    </row>
    <row r="6195" spans="1:2">
      <c r="A6195" s="30">
        <v>35513</v>
      </c>
      <c r="B6195" s="28">
        <v>18.93</v>
      </c>
    </row>
    <row r="6196" spans="1:2">
      <c r="A6196" s="30">
        <v>35510</v>
      </c>
      <c r="B6196" s="28">
        <v>19.39</v>
      </c>
    </row>
    <row r="6197" spans="1:2">
      <c r="A6197" s="30">
        <v>35509</v>
      </c>
      <c r="B6197" s="28">
        <v>19.62</v>
      </c>
    </row>
    <row r="6198" spans="1:2">
      <c r="A6198" s="30">
        <v>35508</v>
      </c>
      <c r="B6198" s="28">
        <v>20</v>
      </c>
    </row>
    <row r="6199" spans="1:2">
      <c r="A6199" s="30">
        <v>35507</v>
      </c>
      <c r="B6199" s="28">
        <v>19.54</v>
      </c>
    </row>
    <row r="6200" spans="1:2">
      <c r="A6200" s="30">
        <v>35506</v>
      </c>
      <c r="B6200" s="28">
        <v>18.98</v>
      </c>
    </row>
    <row r="6201" spans="1:2">
      <c r="A6201" s="30">
        <v>35503</v>
      </c>
      <c r="B6201" s="28">
        <v>19.440000000000001</v>
      </c>
    </row>
    <row r="6202" spans="1:2">
      <c r="A6202" s="30">
        <v>35502</v>
      </c>
      <c r="B6202" s="28">
        <v>19.3</v>
      </c>
    </row>
    <row r="6203" spans="1:2">
      <c r="A6203" s="29">
        <v>35501</v>
      </c>
      <c r="B6203" s="28">
        <v>18.98</v>
      </c>
    </row>
    <row r="6204" spans="1:2">
      <c r="A6204" s="29">
        <v>35500</v>
      </c>
      <c r="B6204" s="28">
        <v>18.57</v>
      </c>
    </row>
    <row r="6205" spans="1:2">
      <c r="A6205" s="29">
        <v>35499</v>
      </c>
      <c r="B6205" s="28">
        <v>19.21</v>
      </c>
    </row>
    <row r="6206" spans="1:2">
      <c r="A6206" s="29">
        <v>35495</v>
      </c>
      <c r="B6206" s="28">
        <v>19.55</v>
      </c>
    </row>
    <row r="6207" spans="1:2">
      <c r="A6207" s="29">
        <v>35494</v>
      </c>
      <c r="B6207" s="28">
        <v>19.38</v>
      </c>
    </row>
    <row r="6208" spans="1:2">
      <c r="A6208" s="29">
        <v>35493</v>
      </c>
      <c r="B6208" s="28">
        <v>19.399999999999999</v>
      </c>
    </row>
    <row r="6209" spans="1:2">
      <c r="A6209" s="29">
        <v>35492</v>
      </c>
      <c r="B6209" s="28">
        <v>19.100000000000001</v>
      </c>
    </row>
    <row r="6210" spans="1:2">
      <c r="A6210" s="30">
        <v>35489</v>
      </c>
      <c r="B6210" s="28">
        <v>19.440000000000001</v>
      </c>
    </row>
    <row r="6211" spans="1:2">
      <c r="A6211" s="30">
        <v>35488</v>
      </c>
      <c r="B6211" s="28">
        <v>19.96</v>
      </c>
    </row>
    <row r="6212" spans="1:2">
      <c r="A6212" s="30">
        <v>35487</v>
      </c>
      <c r="B6212" s="28">
        <v>19.82</v>
      </c>
    </row>
    <row r="6213" spans="1:2">
      <c r="A6213" s="30">
        <v>35486</v>
      </c>
      <c r="B6213" s="28">
        <v>20.079999999999998</v>
      </c>
    </row>
    <row r="6214" spans="1:2">
      <c r="A6214" s="30">
        <v>35485</v>
      </c>
      <c r="B6214" s="28">
        <v>19.87</v>
      </c>
    </row>
    <row r="6215" spans="1:2">
      <c r="A6215" s="30">
        <v>35482</v>
      </c>
      <c r="B6215" s="28">
        <v>20.13</v>
      </c>
    </row>
    <row r="6216" spans="1:2">
      <c r="A6216" s="30">
        <v>35481</v>
      </c>
      <c r="B6216" s="28">
        <v>20.57</v>
      </c>
    </row>
    <row r="6217" spans="1:2">
      <c r="A6217" s="30">
        <v>35480</v>
      </c>
      <c r="B6217" s="28">
        <v>20.98</v>
      </c>
    </row>
    <row r="6218" spans="1:2">
      <c r="A6218" s="30">
        <v>35479</v>
      </c>
      <c r="B6218" s="28">
        <v>20.56</v>
      </c>
    </row>
    <row r="6219" spans="1:2">
      <c r="A6219" s="30">
        <v>35478</v>
      </c>
      <c r="B6219" s="28">
        <v>20.48</v>
      </c>
    </row>
    <row r="6220" spans="1:2">
      <c r="A6220" s="30">
        <v>35475</v>
      </c>
      <c r="B6220" s="28">
        <v>20.56</v>
      </c>
    </row>
    <row r="6221" spans="1:2">
      <c r="A6221" s="30">
        <v>35474</v>
      </c>
      <c r="B6221" s="28">
        <v>20.47</v>
      </c>
    </row>
    <row r="6222" spans="1:2">
      <c r="A6222" s="29">
        <v>35473</v>
      </c>
      <c r="B6222" s="28">
        <v>21.15</v>
      </c>
    </row>
    <row r="6223" spans="1:2">
      <c r="A6223" s="29">
        <v>35472</v>
      </c>
      <c r="B6223" s="28">
        <v>21.25</v>
      </c>
    </row>
    <row r="6224" spans="1:2">
      <c r="A6224" s="29">
        <v>35471</v>
      </c>
      <c r="B6224" s="28">
        <v>20.73</v>
      </c>
    </row>
    <row r="6225" spans="1:2">
      <c r="A6225" s="29">
        <v>35467</v>
      </c>
      <c r="B6225" s="28">
        <v>21.86</v>
      </c>
    </row>
    <row r="6226" spans="1:2">
      <c r="A6226" s="29">
        <v>35466</v>
      </c>
      <c r="B6226" s="28">
        <v>22.69</v>
      </c>
    </row>
    <row r="6227" spans="1:2">
      <c r="A6227" s="29">
        <v>35465</v>
      </c>
      <c r="B6227" s="28">
        <v>22.65</v>
      </c>
    </row>
    <row r="6228" spans="1:2">
      <c r="A6228" s="29">
        <v>35464</v>
      </c>
      <c r="B6228" s="28">
        <v>22.91</v>
      </c>
    </row>
    <row r="6229" spans="1:2">
      <c r="A6229" s="30">
        <v>35461</v>
      </c>
      <c r="B6229" s="28">
        <v>23.28</v>
      </c>
    </row>
    <row r="6230" spans="1:2">
      <c r="A6230" s="30">
        <v>35460</v>
      </c>
      <c r="B6230" s="28">
        <v>23.43</v>
      </c>
    </row>
    <row r="6231" spans="1:2">
      <c r="A6231" s="30">
        <v>35459</v>
      </c>
      <c r="B6231" s="28">
        <v>23.01</v>
      </c>
    </row>
    <row r="6232" spans="1:2">
      <c r="A6232" s="30">
        <v>35458</v>
      </c>
      <c r="B6232" s="28">
        <v>22.62</v>
      </c>
    </row>
    <row r="6233" spans="1:2">
      <c r="A6233" s="30">
        <v>35457</v>
      </c>
      <c r="B6233" s="28">
        <v>22.56</v>
      </c>
    </row>
    <row r="6234" spans="1:2">
      <c r="A6234" s="30">
        <v>35454</v>
      </c>
      <c r="B6234" s="28">
        <v>22.8</v>
      </c>
    </row>
    <row r="6235" spans="1:2">
      <c r="A6235" s="30">
        <v>35453</v>
      </c>
      <c r="B6235" s="28">
        <v>22.93</v>
      </c>
    </row>
    <row r="6236" spans="1:2">
      <c r="A6236" s="30">
        <v>35452</v>
      </c>
      <c r="B6236" s="28">
        <v>22.93</v>
      </c>
    </row>
    <row r="6237" spans="1:2">
      <c r="A6237" s="30">
        <v>35451</v>
      </c>
      <c r="B6237" s="28">
        <v>22.98</v>
      </c>
    </row>
    <row r="6238" spans="1:2">
      <c r="A6238" s="30">
        <v>35450</v>
      </c>
      <c r="B6238" s="28">
        <v>22.86</v>
      </c>
    </row>
    <row r="6239" spans="1:2">
      <c r="A6239" s="30">
        <v>35447</v>
      </c>
      <c r="B6239" s="28">
        <v>22.87</v>
      </c>
    </row>
    <row r="6240" spans="1:2">
      <c r="A6240" s="30">
        <v>35446</v>
      </c>
      <c r="B6240" s="28">
        <v>23.31</v>
      </c>
    </row>
    <row r="6241" spans="1:2">
      <c r="A6241" s="30">
        <v>35445</v>
      </c>
      <c r="B6241" s="28">
        <v>23.31</v>
      </c>
    </row>
    <row r="6242" spans="1:2">
      <c r="A6242" s="30">
        <v>35443</v>
      </c>
      <c r="B6242" s="28">
        <v>23.41</v>
      </c>
    </row>
    <row r="6243" spans="1:2">
      <c r="A6243" s="29">
        <v>35440</v>
      </c>
      <c r="B6243" s="28">
        <v>24.22</v>
      </c>
    </row>
    <row r="6244" spans="1:2">
      <c r="A6244" s="29">
        <v>35439</v>
      </c>
      <c r="B6244" s="28">
        <v>24.83</v>
      </c>
    </row>
    <row r="6245" spans="1:2">
      <c r="A6245" s="29">
        <v>35438</v>
      </c>
      <c r="B6245" s="28">
        <v>24.78</v>
      </c>
    </row>
    <row r="6246" spans="1:2">
      <c r="A6246" s="29">
        <v>35437</v>
      </c>
      <c r="B6246" s="28">
        <v>24.76</v>
      </c>
    </row>
    <row r="6247" spans="1:2">
      <c r="A6247" s="29">
        <v>35436</v>
      </c>
      <c r="B6247" s="28">
        <v>24.76</v>
      </c>
    </row>
    <row r="6248" spans="1:2">
      <c r="A6248" s="29">
        <v>35433</v>
      </c>
      <c r="B6248" s="28">
        <v>24.19</v>
      </c>
    </row>
    <row r="6249" spans="1:2">
      <c r="A6249" s="29">
        <v>35432</v>
      </c>
      <c r="B6249" s="28">
        <v>24.45</v>
      </c>
    </row>
    <row r="6250" spans="1:2">
      <c r="A6250" s="30">
        <v>35430</v>
      </c>
      <c r="B6250" s="28">
        <v>23.9</v>
      </c>
    </row>
    <row r="6251" spans="1:2">
      <c r="A6251" s="30">
        <v>35429</v>
      </c>
      <c r="B6251" s="28">
        <v>23.95</v>
      </c>
    </row>
    <row r="6252" spans="1:2">
      <c r="A6252" s="30">
        <v>35426</v>
      </c>
      <c r="B6252" s="28">
        <v>23.55</v>
      </c>
    </row>
    <row r="6253" spans="1:2">
      <c r="A6253" s="30">
        <v>35423</v>
      </c>
      <c r="B6253" s="28">
        <v>23.66</v>
      </c>
    </row>
    <row r="6254" spans="1:2">
      <c r="A6254" s="30">
        <v>35422</v>
      </c>
      <c r="B6254" s="28">
        <v>23.51</v>
      </c>
    </row>
    <row r="6255" spans="1:2">
      <c r="A6255" s="30">
        <v>35419</v>
      </c>
      <c r="B6255" s="28">
        <v>23.96</v>
      </c>
    </row>
    <row r="6256" spans="1:2">
      <c r="A6256" s="30">
        <v>35418</v>
      </c>
      <c r="B6256" s="28">
        <v>24.18</v>
      </c>
    </row>
    <row r="6257" spans="1:2">
      <c r="A6257" s="30">
        <v>35417</v>
      </c>
      <c r="B6257" s="28">
        <v>23.69</v>
      </c>
    </row>
    <row r="6258" spans="1:2">
      <c r="A6258" s="30">
        <v>35416</v>
      </c>
      <c r="B6258" s="28">
        <v>24.05</v>
      </c>
    </row>
    <row r="6259" spans="1:2">
      <c r="A6259" s="30">
        <v>35415</v>
      </c>
      <c r="B6259" s="28">
        <v>23.98</v>
      </c>
    </row>
    <row r="6260" spans="1:2">
      <c r="A6260" s="30">
        <v>35412</v>
      </c>
      <c r="B6260" s="28">
        <v>22.83</v>
      </c>
    </row>
    <row r="6261" spans="1:2">
      <c r="A6261" s="29">
        <v>35411</v>
      </c>
      <c r="B6261" s="28">
        <v>22.65</v>
      </c>
    </row>
    <row r="6262" spans="1:2">
      <c r="A6262" s="29">
        <v>35410</v>
      </c>
      <c r="B6262" s="28">
        <v>22.95</v>
      </c>
    </row>
    <row r="6263" spans="1:2">
      <c r="A6263" s="29">
        <v>35409</v>
      </c>
      <c r="B6263" s="28">
        <v>23.74</v>
      </c>
    </row>
    <row r="6264" spans="1:2">
      <c r="A6264" s="29">
        <v>35408</v>
      </c>
      <c r="B6264" s="28">
        <v>24.18</v>
      </c>
    </row>
    <row r="6265" spans="1:2">
      <c r="A6265" s="29">
        <v>35405</v>
      </c>
      <c r="B6265" s="28">
        <v>24.56</v>
      </c>
    </row>
    <row r="6266" spans="1:2">
      <c r="A6266" s="29">
        <v>35404</v>
      </c>
      <c r="B6266" s="28">
        <v>24.49</v>
      </c>
    </row>
    <row r="6267" spans="1:2">
      <c r="A6267" s="29">
        <v>35403</v>
      </c>
      <c r="B6267" s="28">
        <v>24.21</v>
      </c>
    </row>
    <row r="6268" spans="1:2">
      <c r="A6268" s="29">
        <v>35402</v>
      </c>
      <c r="B6268" s="28">
        <v>24.12</v>
      </c>
    </row>
    <row r="6269" spans="1:2">
      <c r="A6269" s="29">
        <v>35401</v>
      </c>
      <c r="B6269" s="28">
        <v>23.5</v>
      </c>
    </row>
    <row r="6270" spans="1:2">
      <c r="A6270" s="30">
        <v>35398</v>
      </c>
      <c r="B6270" s="28">
        <v>23.17</v>
      </c>
    </row>
    <row r="6271" spans="1:2">
      <c r="A6271" s="30">
        <v>35397</v>
      </c>
      <c r="B6271" s="28">
        <v>23</v>
      </c>
    </row>
    <row r="6272" spans="1:2">
      <c r="A6272" s="30">
        <v>35396</v>
      </c>
      <c r="B6272" s="28">
        <v>23.07</v>
      </c>
    </row>
    <row r="6273" spans="1:2">
      <c r="A6273" s="30">
        <v>35395</v>
      </c>
      <c r="B6273" s="28">
        <v>22.78</v>
      </c>
    </row>
    <row r="6274" spans="1:2">
      <c r="A6274" s="30">
        <v>35394</v>
      </c>
      <c r="B6274" s="28">
        <v>23.22</v>
      </c>
    </row>
    <row r="6275" spans="1:2">
      <c r="A6275" s="30">
        <v>35391</v>
      </c>
      <c r="B6275" s="28">
        <v>23.86</v>
      </c>
    </row>
    <row r="6276" spans="1:2">
      <c r="A6276" s="30">
        <v>35390</v>
      </c>
      <c r="B6276" s="28">
        <v>22.9</v>
      </c>
    </row>
    <row r="6277" spans="1:2">
      <c r="A6277" s="30">
        <v>35389</v>
      </c>
      <c r="B6277" s="28">
        <v>23.4</v>
      </c>
    </row>
    <row r="6278" spans="1:2">
      <c r="A6278" s="30">
        <v>35388</v>
      </c>
      <c r="B6278" s="28">
        <v>23.13</v>
      </c>
    </row>
    <row r="6279" spans="1:2">
      <c r="A6279" s="30">
        <v>35387</v>
      </c>
      <c r="B6279" s="28">
        <v>22.75</v>
      </c>
    </row>
    <row r="6280" spans="1:2">
      <c r="A6280" s="30">
        <v>35384</v>
      </c>
      <c r="B6280" s="28">
        <v>23.28</v>
      </c>
    </row>
    <row r="6281" spans="1:2">
      <c r="A6281" s="30">
        <v>35383</v>
      </c>
      <c r="B6281" s="28">
        <v>23.18</v>
      </c>
    </row>
    <row r="6282" spans="1:2">
      <c r="A6282" s="30">
        <v>35382</v>
      </c>
      <c r="B6282" s="28">
        <v>22.88</v>
      </c>
    </row>
    <row r="6283" spans="1:2">
      <c r="A6283" s="29">
        <v>35381</v>
      </c>
      <c r="B6283" s="28">
        <v>22.38</v>
      </c>
    </row>
    <row r="6284" spans="1:2">
      <c r="A6284" s="29">
        <v>35380</v>
      </c>
      <c r="B6284" s="28">
        <v>22.7</v>
      </c>
    </row>
    <row r="6285" spans="1:2">
      <c r="A6285" s="29">
        <v>35377</v>
      </c>
      <c r="B6285" s="28">
        <v>22.4</v>
      </c>
    </row>
    <row r="6286" spans="1:2">
      <c r="A6286" s="29">
        <v>35376</v>
      </c>
      <c r="B6286" s="28">
        <v>21.75</v>
      </c>
    </row>
    <row r="6287" spans="1:2">
      <c r="A6287" s="29">
        <v>35375</v>
      </c>
      <c r="B6287" s="28">
        <v>21.85</v>
      </c>
    </row>
    <row r="6288" spans="1:2">
      <c r="A6288" s="29">
        <v>35374</v>
      </c>
      <c r="B6288" s="28">
        <v>21.85</v>
      </c>
    </row>
    <row r="6289" spans="1:2">
      <c r="A6289" s="29">
        <v>35373</v>
      </c>
      <c r="B6289" s="28">
        <v>22.1</v>
      </c>
    </row>
    <row r="6290" spans="1:2">
      <c r="A6290" s="29">
        <v>35370</v>
      </c>
      <c r="B6290" s="28">
        <v>22.3</v>
      </c>
    </row>
    <row r="6291" spans="1:2">
      <c r="A6291" s="30">
        <v>35369</v>
      </c>
      <c r="B6291" s="28">
        <v>22.8</v>
      </c>
    </row>
    <row r="6292" spans="1:2">
      <c r="A6292" s="30">
        <v>35368</v>
      </c>
      <c r="B6292" s="28">
        <v>23.15</v>
      </c>
    </row>
    <row r="6293" spans="1:2">
      <c r="A6293" s="30">
        <v>35367</v>
      </c>
      <c r="B6293" s="28">
        <v>23.3</v>
      </c>
    </row>
    <row r="6294" spans="1:2">
      <c r="A6294" s="30">
        <v>35366</v>
      </c>
      <c r="B6294" s="28">
        <v>24.45</v>
      </c>
    </row>
    <row r="6295" spans="1:2">
      <c r="A6295" s="30">
        <v>35363</v>
      </c>
      <c r="B6295" s="28">
        <v>24.13</v>
      </c>
    </row>
    <row r="6296" spans="1:2">
      <c r="A6296" s="30">
        <v>35362</v>
      </c>
      <c r="B6296" s="28">
        <v>24.28</v>
      </c>
    </row>
    <row r="6297" spans="1:2">
      <c r="A6297" s="30">
        <v>35361</v>
      </c>
      <c r="B6297" s="28">
        <v>24.6</v>
      </c>
    </row>
    <row r="6298" spans="1:2">
      <c r="A6298" s="30">
        <v>35360</v>
      </c>
      <c r="B6298" s="28">
        <v>25.4</v>
      </c>
    </row>
    <row r="6299" spans="1:2">
      <c r="A6299" s="30">
        <v>35359</v>
      </c>
      <c r="B6299" s="28">
        <v>25.08</v>
      </c>
    </row>
    <row r="6300" spans="1:2">
      <c r="A6300" s="30">
        <v>35356</v>
      </c>
      <c r="B6300" s="28">
        <v>25.18</v>
      </c>
    </row>
    <row r="6301" spans="1:2">
      <c r="A6301" s="30">
        <v>35355</v>
      </c>
      <c r="B6301" s="28">
        <v>24.83</v>
      </c>
    </row>
    <row r="6302" spans="1:2">
      <c r="A6302" s="30">
        <v>35354</v>
      </c>
      <c r="B6302" s="28">
        <v>24.5</v>
      </c>
    </row>
    <row r="6303" spans="1:2">
      <c r="A6303" s="30">
        <v>35353</v>
      </c>
      <c r="B6303" s="28">
        <v>24.58</v>
      </c>
    </row>
    <row r="6304" spans="1:2">
      <c r="A6304" s="30">
        <v>35352</v>
      </c>
      <c r="B6304" s="28">
        <v>24.75</v>
      </c>
    </row>
    <row r="6305" spans="1:2">
      <c r="A6305" s="29">
        <v>35349</v>
      </c>
      <c r="B6305" s="28">
        <v>23.85</v>
      </c>
    </row>
    <row r="6306" spans="1:2">
      <c r="A6306" s="29">
        <v>35348</v>
      </c>
      <c r="B6306" s="28">
        <v>23.63</v>
      </c>
    </row>
    <row r="6307" spans="1:2">
      <c r="A6307" s="29">
        <v>35347</v>
      </c>
      <c r="B6307" s="28">
        <v>24.58</v>
      </c>
    </row>
    <row r="6308" spans="1:2">
      <c r="A6308" s="29">
        <v>35346</v>
      </c>
      <c r="B6308" s="28">
        <v>24.55</v>
      </c>
    </row>
    <row r="6309" spans="1:2">
      <c r="A6309" s="29">
        <v>35345</v>
      </c>
      <c r="B6309" s="28">
        <v>24.28</v>
      </c>
    </row>
    <row r="6310" spans="1:2">
      <c r="A6310" s="29">
        <v>35342</v>
      </c>
      <c r="B6310" s="28">
        <v>23.88</v>
      </c>
    </row>
    <row r="6311" spans="1:2">
      <c r="A6311" s="29">
        <v>35341</v>
      </c>
      <c r="B6311" s="28">
        <v>23.63</v>
      </c>
    </row>
    <row r="6312" spans="1:2">
      <c r="A6312" s="29">
        <v>35340</v>
      </c>
      <c r="B6312" s="28">
        <v>23.13</v>
      </c>
    </row>
    <row r="6313" spans="1:2">
      <c r="A6313" s="29">
        <v>35339</v>
      </c>
      <c r="B6313" s="28">
        <v>23.18</v>
      </c>
    </row>
    <row r="6314" spans="1:2">
      <c r="A6314" s="30">
        <v>35338</v>
      </c>
      <c r="B6314" s="28">
        <v>24.15</v>
      </c>
    </row>
    <row r="6315" spans="1:2">
      <c r="A6315" s="30">
        <v>35335</v>
      </c>
      <c r="B6315" s="28">
        <v>22.9</v>
      </c>
    </row>
    <row r="6316" spans="1:2">
      <c r="A6316" s="30">
        <v>35334</v>
      </c>
      <c r="B6316" s="28">
        <v>23.35</v>
      </c>
    </row>
    <row r="6317" spans="1:2">
      <c r="A6317" s="30">
        <v>35333</v>
      </c>
      <c r="B6317" s="28">
        <v>23.05</v>
      </c>
    </row>
    <row r="6318" spans="1:2">
      <c r="A6318" s="30">
        <v>35332</v>
      </c>
      <c r="B6318" s="28">
        <v>22.78</v>
      </c>
    </row>
    <row r="6319" spans="1:2">
      <c r="A6319" s="30">
        <v>35331</v>
      </c>
      <c r="B6319" s="28">
        <v>22.15</v>
      </c>
    </row>
    <row r="6320" spans="1:2">
      <c r="A6320" s="30">
        <v>35328</v>
      </c>
      <c r="B6320" s="28">
        <v>21.78</v>
      </c>
    </row>
    <row r="6321" spans="1:2">
      <c r="A6321" s="30">
        <v>35327</v>
      </c>
      <c r="B6321" s="28">
        <v>22.08</v>
      </c>
    </row>
    <row r="6322" spans="1:2">
      <c r="A6322" s="30">
        <v>35326</v>
      </c>
      <c r="B6322" s="28">
        <v>22.38</v>
      </c>
    </row>
    <row r="6323" spans="1:2">
      <c r="A6323" s="30">
        <v>35325</v>
      </c>
      <c r="B6323" s="28">
        <v>21.7</v>
      </c>
    </row>
    <row r="6324" spans="1:2">
      <c r="A6324" s="30">
        <v>35324</v>
      </c>
      <c r="B6324" s="28">
        <v>22.6</v>
      </c>
    </row>
    <row r="6325" spans="1:2">
      <c r="A6325" s="30">
        <v>35321</v>
      </c>
      <c r="B6325" s="28">
        <v>23.83</v>
      </c>
    </row>
    <row r="6326" spans="1:2">
      <c r="A6326" s="29">
        <v>35320</v>
      </c>
      <c r="B6326" s="28">
        <v>23.35</v>
      </c>
    </row>
    <row r="6327" spans="1:2">
      <c r="A6327" s="29">
        <v>35319</v>
      </c>
      <c r="B6327" s="28">
        <v>23.3</v>
      </c>
    </row>
    <row r="6328" spans="1:2">
      <c r="A6328" s="29">
        <v>35318</v>
      </c>
      <c r="B6328" s="28">
        <v>22.68</v>
      </c>
    </row>
    <row r="6329" spans="1:2">
      <c r="A6329" s="29">
        <v>35317</v>
      </c>
      <c r="B6329" s="28">
        <v>22.25</v>
      </c>
    </row>
    <row r="6330" spans="1:2">
      <c r="A6330" s="29">
        <v>35314</v>
      </c>
      <c r="B6330" s="28">
        <v>22.43</v>
      </c>
    </row>
    <row r="6331" spans="1:2">
      <c r="A6331" s="29">
        <v>35313</v>
      </c>
      <c r="B6331" s="28">
        <v>22.15</v>
      </c>
    </row>
    <row r="6332" spans="1:2">
      <c r="A6332" s="29">
        <v>35312</v>
      </c>
      <c r="B6332" s="28">
        <v>22.2</v>
      </c>
    </row>
    <row r="6333" spans="1:2">
      <c r="A6333" s="29">
        <v>35311</v>
      </c>
      <c r="B6333" s="28">
        <v>21.9</v>
      </c>
    </row>
    <row r="6334" spans="1:2">
      <c r="A6334" s="29">
        <v>35310</v>
      </c>
      <c r="B6334" s="28">
        <v>22.23</v>
      </c>
    </row>
    <row r="6335" spans="1:2">
      <c r="A6335" s="30">
        <v>35307</v>
      </c>
      <c r="B6335" s="28">
        <v>20.98</v>
      </c>
    </row>
    <row r="6336" spans="1:2">
      <c r="A6336" s="30">
        <v>35306</v>
      </c>
      <c r="B6336" s="28">
        <v>21</v>
      </c>
    </row>
    <row r="6337" spans="1:2">
      <c r="A6337" s="30">
        <v>35305</v>
      </c>
      <c r="B6337" s="28">
        <v>20.68</v>
      </c>
    </row>
    <row r="6338" spans="1:2">
      <c r="A6338" s="30">
        <v>35304</v>
      </c>
      <c r="B6338" s="28">
        <v>20.45</v>
      </c>
    </row>
    <row r="6339" spans="1:2">
      <c r="A6339" s="30">
        <v>35300</v>
      </c>
      <c r="B6339" s="28">
        <v>20.78</v>
      </c>
    </row>
    <row r="6340" spans="1:2">
      <c r="A6340" s="30">
        <v>35299</v>
      </c>
      <c r="B6340" s="28">
        <v>21.25</v>
      </c>
    </row>
    <row r="6341" spans="1:2">
      <c r="A6341" s="30">
        <v>35298</v>
      </c>
      <c r="B6341" s="28">
        <v>20.8</v>
      </c>
    </row>
    <row r="6342" spans="1:2">
      <c r="A6342" s="30">
        <v>35297</v>
      </c>
      <c r="B6342" s="28">
        <v>21.35</v>
      </c>
    </row>
    <row r="6343" spans="1:2">
      <c r="A6343" s="30">
        <v>35296</v>
      </c>
      <c r="B6343" s="28">
        <v>21.58</v>
      </c>
    </row>
    <row r="6344" spans="1:2">
      <c r="A6344" s="30">
        <v>35293</v>
      </c>
      <c r="B6344" s="28">
        <v>21.3</v>
      </c>
    </row>
    <row r="6345" spans="1:2">
      <c r="A6345" s="30">
        <v>35292</v>
      </c>
      <c r="B6345" s="28">
        <v>20.88</v>
      </c>
    </row>
    <row r="6346" spans="1:2">
      <c r="A6346" s="30">
        <v>35291</v>
      </c>
      <c r="B6346" s="28">
        <v>20.9</v>
      </c>
    </row>
    <row r="6347" spans="1:2">
      <c r="A6347" s="30">
        <v>35290</v>
      </c>
      <c r="B6347" s="28">
        <v>21.03</v>
      </c>
    </row>
    <row r="6348" spans="1:2">
      <c r="A6348" s="29">
        <v>35289</v>
      </c>
      <c r="B6348" s="28">
        <v>20.65</v>
      </c>
    </row>
    <row r="6349" spans="1:2">
      <c r="A6349" s="29">
        <v>35286</v>
      </c>
      <c r="B6349" s="28">
        <v>20.05</v>
      </c>
    </row>
    <row r="6350" spans="1:2">
      <c r="A6350" s="29">
        <v>35285</v>
      </c>
      <c r="B6350" s="28">
        <v>20.03</v>
      </c>
    </row>
    <row r="6351" spans="1:2">
      <c r="A6351" s="29">
        <v>35284</v>
      </c>
      <c r="B6351" s="28">
        <v>19.48</v>
      </c>
    </row>
    <row r="6352" spans="1:2">
      <c r="A6352" s="29">
        <v>35283</v>
      </c>
      <c r="B6352" s="28">
        <v>19.45</v>
      </c>
    </row>
    <row r="6353" spans="1:2">
      <c r="A6353" s="29">
        <v>35282</v>
      </c>
      <c r="B6353" s="28">
        <v>19.649999999999999</v>
      </c>
    </row>
    <row r="6354" spans="1:2">
      <c r="A6354" s="29">
        <v>35279</v>
      </c>
      <c r="B6354" s="28">
        <v>19.63</v>
      </c>
    </row>
    <row r="6355" spans="1:2">
      <c r="A6355" s="29">
        <v>35278</v>
      </c>
      <c r="B6355" s="28">
        <v>18.84</v>
      </c>
    </row>
    <row r="6356" spans="1:2">
      <c r="A6356" s="30">
        <v>35277</v>
      </c>
      <c r="B6356" s="28">
        <v>19</v>
      </c>
    </row>
    <row r="6357" spans="1:2">
      <c r="A6357" s="30">
        <v>35276</v>
      </c>
      <c r="B6357" s="28">
        <v>18.899999999999999</v>
      </c>
    </row>
    <row r="6358" spans="1:2">
      <c r="A6358" s="30">
        <v>35275</v>
      </c>
      <c r="B6358" s="28">
        <v>18.989999999999998</v>
      </c>
    </row>
    <row r="6359" spans="1:2">
      <c r="A6359" s="30">
        <v>35272</v>
      </c>
      <c r="B6359" s="28">
        <v>18.920000000000002</v>
      </c>
    </row>
    <row r="6360" spans="1:2">
      <c r="A6360" s="30">
        <v>35271</v>
      </c>
      <c r="B6360" s="28">
        <v>19.5</v>
      </c>
    </row>
    <row r="6361" spans="1:2">
      <c r="A6361" s="30">
        <v>35270</v>
      </c>
      <c r="B6361" s="28">
        <v>19.36</v>
      </c>
    </row>
    <row r="6362" spans="1:2">
      <c r="A6362" s="30">
        <v>35269</v>
      </c>
      <c r="B6362" s="28">
        <v>19.5</v>
      </c>
    </row>
    <row r="6363" spans="1:2">
      <c r="A6363" s="30">
        <v>35268</v>
      </c>
      <c r="B6363" s="28">
        <v>19.23</v>
      </c>
    </row>
    <row r="6364" spans="1:2">
      <c r="A6364" s="30">
        <v>35265</v>
      </c>
      <c r="B6364" s="28">
        <v>19.45</v>
      </c>
    </row>
    <row r="6365" spans="1:2">
      <c r="A6365" s="30">
        <v>35264</v>
      </c>
      <c r="B6365" s="28">
        <v>19.95</v>
      </c>
    </row>
    <row r="6366" spans="1:2">
      <c r="A6366" s="30">
        <v>35263</v>
      </c>
      <c r="B6366" s="28">
        <v>19.75</v>
      </c>
    </row>
    <row r="6367" spans="1:2">
      <c r="A6367" s="30">
        <v>35262</v>
      </c>
      <c r="B6367" s="28">
        <v>20.3</v>
      </c>
    </row>
    <row r="6368" spans="1:2">
      <c r="A6368" s="30">
        <v>35261</v>
      </c>
      <c r="B6368" s="28">
        <v>20.2</v>
      </c>
    </row>
    <row r="6369" spans="1:2">
      <c r="A6369" s="29">
        <v>35258</v>
      </c>
      <c r="B6369" s="28">
        <v>19.93</v>
      </c>
    </row>
    <row r="6370" spans="1:2">
      <c r="A6370" s="29">
        <v>35257</v>
      </c>
      <c r="B6370" s="28">
        <v>20.010000000000002</v>
      </c>
    </row>
    <row r="6371" spans="1:2">
      <c r="A6371" s="29">
        <v>35256</v>
      </c>
      <c r="B6371" s="28">
        <v>19.8</v>
      </c>
    </row>
    <row r="6372" spans="1:2">
      <c r="A6372" s="29">
        <v>35255</v>
      </c>
      <c r="B6372" s="28">
        <v>19.63</v>
      </c>
    </row>
    <row r="6373" spans="1:2">
      <c r="A6373" s="29">
        <v>35254</v>
      </c>
      <c r="B6373" s="28">
        <v>19.62</v>
      </c>
    </row>
    <row r="6374" spans="1:2">
      <c r="A6374" s="29">
        <v>35251</v>
      </c>
      <c r="B6374" s="28">
        <v>19.989999999999998</v>
      </c>
    </row>
    <row r="6375" spans="1:2">
      <c r="A6375" s="29">
        <v>35250</v>
      </c>
      <c r="B6375" s="28">
        <v>19.77</v>
      </c>
    </row>
    <row r="6376" spans="1:2">
      <c r="A6376" s="29">
        <v>35249</v>
      </c>
      <c r="B6376" s="28">
        <v>19.13</v>
      </c>
    </row>
    <row r="6377" spans="1:2">
      <c r="A6377" s="29">
        <v>35248</v>
      </c>
      <c r="B6377" s="28">
        <v>19.43</v>
      </c>
    </row>
    <row r="6378" spans="1:2">
      <c r="A6378" s="29">
        <v>35247</v>
      </c>
      <c r="B6378" s="28">
        <v>19.77</v>
      </c>
    </row>
    <row r="6379" spans="1:2">
      <c r="A6379" s="30">
        <v>35244</v>
      </c>
      <c r="B6379" s="28">
        <v>19.28</v>
      </c>
    </row>
    <row r="6380" spans="1:2">
      <c r="A6380" s="30">
        <v>35243</v>
      </c>
      <c r="B6380" s="28">
        <v>19.38</v>
      </c>
    </row>
    <row r="6381" spans="1:2">
      <c r="A6381" s="30">
        <v>35242</v>
      </c>
      <c r="B6381" s="28">
        <v>18.600000000000001</v>
      </c>
    </row>
    <row r="6382" spans="1:2">
      <c r="A6382" s="30">
        <v>35241</v>
      </c>
      <c r="B6382" s="28">
        <v>18.38</v>
      </c>
    </row>
    <row r="6383" spans="1:2">
      <c r="A6383" s="30">
        <v>35240</v>
      </c>
      <c r="B6383" s="28">
        <v>18.38</v>
      </c>
    </row>
    <row r="6384" spans="1:2">
      <c r="A6384" s="30">
        <v>35237</v>
      </c>
      <c r="B6384" s="28">
        <v>18.45</v>
      </c>
    </row>
    <row r="6385" spans="1:2">
      <c r="A6385" s="30">
        <v>35236</v>
      </c>
      <c r="B6385" s="28">
        <v>18.43</v>
      </c>
    </row>
    <row r="6386" spans="1:2">
      <c r="A6386" s="30">
        <v>35235</v>
      </c>
      <c r="B6386" s="28">
        <v>18.399999999999999</v>
      </c>
    </row>
    <row r="6387" spans="1:2">
      <c r="A6387" s="30">
        <v>35234</v>
      </c>
      <c r="B6387" s="28">
        <v>18.8</v>
      </c>
    </row>
    <row r="6388" spans="1:2">
      <c r="A6388" s="30">
        <v>35233</v>
      </c>
      <c r="B6388" s="28">
        <v>18.7</v>
      </c>
    </row>
    <row r="6389" spans="1:2">
      <c r="A6389" s="30">
        <v>35230</v>
      </c>
      <c r="B6389" s="28">
        <v>17.829999999999998</v>
      </c>
    </row>
    <row r="6390" spans="1:2">
      <c r="A6390" s="30">
        <v>35229</v>
      </c>
      <c r="B6390" s="28">
        <v>17.98</v>
      </c>
    </row>
    <row r="6391" spans="1:2">
      <c r="A6391" s="29">
        <v>35228</v>
      </c>
      <c r="B6391" s="28">
        <v>18.23</v>
      </c>
    </row>
    <row r="6392" spans="1:2">
      <c r="A6392" s="29">
        <v>35227</v>
      </c>
      <c r="B6392" s="28">
        <v>18.28</v>
      </c>
    </row>
    <row r="6393" spans="1:2">
      <c r="A6393" s="29">
        <v>35226</v>
      </c>
      <c r="B6393" s="28">
        <v>18.48</v>
      </c>
    </row>
    <row r="6394" spans="1:2">
      <c r="A6394" s="29">
        <v>35223</v>
      </c>
      <c r="B6394" s="28">
        <v>18.399999999999999</v>
      </c>
    </row>
    <row r="6395" spans="1:2">
      <c r="A6395" s="29">
        <v>35222</v>
      </c>
      <c r="B6395" s="28">
        <v>18.18</v>
      </c>
    </row>
    <row r="6396" spans="1:2">
      <c r="A6396" s="29">
        <v>35221</v>
      </c>
      <c r="B6396" s="28">
        <v>18.2</v>
      </c>
    </row>
    <row r="6397" spans="1:2">
      <c r="A6397" s="29">
        <v>35220</v>
      </c>
      <c r="B6397" s="28">
        <v>18.5</v>
      </c>
    </row>
    <row r="6398" spans="1:2">
      <c r="A6398" s="29">
        <v>35219</v>
      </c>
      <c r="B6398" s="28">
        <v>18.25</v>
      </c>
    </row>
    <row r="6399" spans="1:2">
      <c r="A6399" s="30">
        <v>35216</v>
      </c>
      <c r="B6399" s="28">
        <v>18.100000000000001</v>
      </c>
    </row>
    <row r="6400" spans="1:2">
      <c r="A6400" s="30">
        <v>35215</v>
      </c>
      <c r="B6400" s="28">
        <v>18.100000000000001</v>
      </c>
    </row>
    <row r="6401" spans="1:2">
      <c r="A6401" s="30">
        <v>35214</v>
      </c>
      <c r="B6401" s="28">
        <v>18.95</v>
      </c>
    </row>
    <row r="6402" spans="1:2">
      <c r="A6402" s="30">
        <v>35213</v>
      </c>
      <c r="B6402" s="28">
        <v>19.53</v>
      </c>
    </row>
    <row r="6403" spans="1:2">
      <c r="A6403" s="30">
        <v>35209</v>
      </c>
      <c r="B6403" s="28">
        <v>19.73</v>
      </c>
    </row>
    <row r="6404" spans="1:2">
      <c r="A6404" s="30">
        <v>35208</v>
      </c>
      <c r="B6404" s="28">
        <v>19.53</v>
      </c>
    </row>
    <row r="6405" spans="1:2">
      <c r="A6405" s="30">
        <v>35207</v>
      </c>
      <c r="B6405" s="28">
        <v>19.399999999999999</v>
      </c>
    </row>
    <row r="6406" spans="1:2">
      <c r="A6406" s="30">
        <v>35206</v>
      </c>
      <c r="B6406" s="28">
        <v>18.7</v>
      </c>
    </row>
    <row r="6407" spans="1:2">
      <c r="A6407" s="30">
        <v>35205</v>
      </c>
      <c r="B6407" s="28">
        <v>18.63</v>
      </c>
    </row>
    <row r="6408" spans="1:2">
      <c r="A6408" s="30">
        <v>35202</v>
      </c>
      <c r="B6408" s="28">
        <v>18.05</v>
      </c>
    </row>
    <row r="6409" spans="1:2">
      <c r="A6409" s="30">
        <v>35201</v>
      </c>
      <c r="B6409" s="28">
        <v>18.63</v>
      </c>
    </row>
    <row r="6410" spans="1:2">
      <c r="A6410" s="30">
        <v>35200</v>
      </c>
      <c r="B6410" s="28">
        <v>19.5</v>
      </c>
    </row>
    <row r="6411" spans="1:2">
      <c r="A6411" s="30">
        <v>35199</v>
      </c>
      <c r="B6411" s="28">
        <v>19.63</v>
      </c>
    </row>
    <row r="6412" spans="1:2">
      <c r="A6412" s="30">
        <v>35198</v>
      </c>
      <c r="B6412" s="28">
        <v>19.48</v>
      </c>
    </row>
    <row r="6413" spans="1:2">
      <c r="A6413" s="29">
        <v>35195</v>
      </c>
      <c r="B6413" s="28">
        <v>19.23</v>
      </c>
    </row>
    <row r="6414" spans="1:2">
      <c r="A6414" s="29">
        <v>35194</v>
      </c>
      <c r="B6414" s="28">
        <v>19.350000000000001</v>
      </c>
    </row>
    <row r="6415" spans="1:2">
      <c r="A6415" s="29">
        <v>35193</v>
      </c>
      <c r="B6415" s="28">
        <v>19.850000000000001</v>
      </c>
    </row>
    <row r="6416" spans="1:2">
      <c r="A6416" s="29">
        <v>35192</v>
      </c>
      <c r="B6416" s="28">
        <v>20.079999999999998</v>
      </c>
    </row>
    <row r="6417" spans="1:2">
      <c r="A6417" s="29">
        <v>35188</v>
      </c>
      <c r="B6417" s="28">
        <v>19.38</v>
      </c>
    </row>
    <row r="6418" spans="1:2">
      <c r="A6418" s="29">
        <v>35187</v>
      </c>
      <c r="B6418" s="28">
        <v>19.45</v>
      </c>
    </row>
    <row r="6419" spans="1:2">
      <c r="A6419" s="29">
        <v>35186</v>
      </c>
      <c r="B6419" s="28">
        <v>18.95</v>
      </c>
    </row>
    <row r="6420" spans="1:2">
      <c r="A6420" s="30">
        <v>35185</v>
      </c>
      <c r="B6420" s="28">
        <v>19.5</v>
      </c>
    </row>
    <row r="6421" spans="1:2">
      <c r="A6421" s="30">
        <v>35184</v>
      </c>
      <c r="B6421" s="28">
        <v>20.05</v>
      </c>
    </row>
    <row r="6422" spans="1:2">
      <c r="A6422" s="30">
        <v>35181</v>
      </c>
      <c r="B6422" s="28">
        <v>20.05</v>
      </c>
    </row>
    <row r="6423" spans="1:2">
      <c r="A6423" s="30">
        <v>35180</v>
      </c>
      <c r="B6423" s="28">
        <v>20.350000000000001</v>
      </c>
    </row>
    <row r="6424" spans="1:2">
      <c r="A6424" s="30">
        <v>35179</v>
      </c>
      <c r="B6424" s="28">
        <v>20.73</v>
      </c>
    </row>
    <row r="6425" spans="1:2">
      <c r="A6425" s="30">
        <v>35178</v>
      </c>
      <c r="B6425" s="28">
        <v>20.88</v>
      </c>
    </row>
    <row r="6426" spans="1:2">
      <c r="A6426" s="30">
        <v>35177</v>
      </c>
      <c r="B6426" s="28">
        <v>19.38</v>
      </c>
    </row>
    <row r="6427" spans="1:2">
      <c r="A6427" s="30">
        <v>35174</v>
      </c>
      <c r="B6427" s="28">
        <v>19.53</v>
      </c>
    </row>
    <row r="6428" spans="1:2">
      <c r="A6428" s="30">
        <v>35173</v>
      </c>
      <c r="B6428" s="28">
        <v>19.329999999999998</v>
      </c>
    </row>
    <row r="6429" spans="1:2">
      <c r="A6429" s="30">
        <v>35172</v>
      </c>
      <c r="B6429" s="28">
        <v>19.88</v>
      </c>
    </row>
    <row r="6430" spans="1:2">
      <c r="A6430" s="30">
        <v>35171</v>
      </c>
      <c r="B6430" s="28">
        <v>21.2</v>
      </c>
    </row>
    <row r="6431" spans="1:2">
      <c r="A6431" s="30">
        <v>35170</v>
      </c>
      <c r="B6431" s="28">
        <v>22.68</v>
      </c>
    </row>
    <row r="6432" spans="1:2">
      <c r="A6432" s="29">
        <v>35167</v>
      </c>
      <c r="B6432" s="28">
        <v>22.73</v>
      </c>
    </row>
    <row r="6433" spans="1:2">
      <c r="A6433" s="29">
        <v>35166</v>
      </c>
      <c r="B6433" s="28">
        <v>23.9</v>
      </c>
    </row>
    <row r="6434" spans="1:2">
      <c r="A6434" s="29">
        <v>35165</v>
      </c>
      <c r="B6434" s="28">
        <v>22.63</v>
      </c>
    </row>
    <row r="6435" spans="1:2">
      <c r="A6435" s="29">
        <v>35164</v>
      </c>
      <c r="B6435" s="28">
        <v>21.43</v>
      </c>
    </row>
    <row r="6436" spans="1:2">
      <c r="A6436" s="29">
        <v>35159</v>
      </c>
      <c r="B6436" s="28">
        <v>20.85</v>
      </c>
    </row>
    <row r="6437" spans="1:2">
      <c r="A6437" s="29">
        <v>35158</v>
      </c>
      <c r="B6437" s="28">
        <v>20.93</v>
      </c>
    </row>
    <row r="6438" spans="1:2">
      <c r="A6438" s="29">
        <v>35157</v>
      </c>
      <c r="B6438" s="28">
        <v>21.18</v>
      </c>
    </row>
    <row r="6439" spans="1:2">
      <c r="A6439" s="29">
        <v>35156</v>
      </c>
      <c r="B6439" s="28">
        <v>20.8</v>
      </c>
    </row>
    <row r="6440" spans="1:2">
      <c r="A6440" s="30">
        <v>35153</v>
      </c>
      <c r="B6440" s="28">
        <v>20.329999999999998</v>
      </c>
    </row>
    <row r="6441" spans="1:2">
      <c r="A6441" s="30">
        <v>35152</v>
      </c>
      <c r="B6441" s="28">
        <v>20.25</v>
      </c>
    </row>
    <row r="6442" spans="1:2">
      <c r="A6442" s="30">
        <v>35151</v>
      </c>
      <c r="B6442" s="28">
        <v>21.33</v>
      </c>
    </row>
    <row r="6443" spans="1:2">
      <c r="A6443" s="30">
        <v>35150</v>
      </c>
      <c r="B6443" s="28">
        <v>21.68</v>
      </c>
    </row>
    <row r="6444" spans="1:2">
      <c r="A6444" s="30">
        <v>35149</v>
      </c>
      <c r="B6444" s="28">
        <v>21.3</v>
      </c>
    </row>
    <row r="6445" spans="1:2">
      <c r="A6445" s="30">
        <v>35146</v>
      </c>
      <c r="B6445" s="28">
        <v>21.15</v>
      </c>
    </row>
    <row r="6446" spans="1:2">
      <c r="A6446" s="30">
        <v>35145</v>
      </c>
      <c r="B6446" s="28">
        <v>20.350000000000001</v>
      </c>
    </row>
    <row r="6447" spans="1:2">
      <c r="A6447" s="30">
        <v>35144</v>
      </c>
      <c r="B6447" s="28">
        <v>20.38</v>
      </c>
    </row>
    <row r="6448" spans="1:2">
      <c r="A6448" s="30">
        <v>35143</v>
      </c>
      <c r="B6448" s="28">
        <v>20.350000000000001</v>
      </c>
    </row>
    <row r="6449" spans="1:2">
      <c r="A6449" s="30">
        <v>35142</v>
      </c>
      <c r="B6449" s="28">
        <v>20.5</v>
      </c>
    </row>
    <row r="6450" spans="1:2">
      <c r="A6450" s="30">
        <v>35139</v>
      </c>
      <c r="B6450" s="28">
        <v>19.3</v>
      </c>
    </row>
    <row r="6451" spans="1:2">
      <c r="A6451" s="30">
        <v>35138</v>
      </c>
      <c r="B6451" s="28">
        <v>19.399999999999999</v>
      </c>
    </row>
    <row r="6452" spans="1:2">
      <c r="A6452" s="30">
        <v>35137</v>
      </c>
      <c r="B6452" s="28">
        <v>19.579999999999998</v>
      </c>
    </row>
    <row r="6453" spans="1:2">
      <c r="A6453" s="29">
        <v>35136</v>
      </c>
      <c r="B6453" s="28">
        <v>19.3</v>
      </c>
    </row>
    <row r="6454" spans="1:2">
      <c r="A6454" s="29">
        <v>35135</v>
      </c>
      <c r="B6454" s="28">
        <v>18.93</v>
      </c>
    </row>
    <row r="6455" spans="1:2">
      <c r="A6455" s="29">
        <v>35132</v>
      </c>
      <c r="B6455" s="28">
        <v>18.850000000000001</v>
      </c>
    </row>
    <row r="6456" spans="1:2">
      <c r="A6456" s="29">
        <v>35131</v>
      </c>
      <c r="B6456" s="28">
        <v>19.03</v>
      </c>
    </row>
    <row r="6457" spans="1:2">
      <c r="A6457" s="29">
        <v>35130</v>
      </c>
      <c r="B6457" s="28">
        <v>19.18</v>
      </c>
    </row>
    <row r="6458" spans="1:2">
      <c r="A6458" s="29">
        <v>35129</v>
      </c>
      <c r="B6458" s="28">
        <v>18.75</v>
      </c>
    </row>
    <row r="6459" spans="1:2">
      <c r="A6459" s="29">
        <v>35128</v>
      </c>
      <c r="B6459" s="28">
        <v>18.399999999999999</v>
      </c>
    </row>
    <row r="6460" spans="1:2">
      <c r="A6460" s="29">
        <v>35125</v>
      </c>
      <c r="B6460" s="28">
        <v>18.55</v>
      </c>
    </row>
    <row r="6461" spans="1:2">
      <c r="A6461" s="30">
        <v>35124</v>
      </c>
      <c r="B6461" s="28">
        <v>18.8</v>
      </c>
    </row>
    <row r="6462" spans="1:2">
      <c r="A6462" s="30">
        <v>35123</v>
      </c>
      <c r="B6462" s="28">
        <v>18.649999999999999</v>
      </c>
    </row>
    <row r="6463" spans="1:2">
      <c r="A6463" s="30">
        <v>35122</v>
      </c>
      <c r="B6463" s="28">
        <v>19</v>
      </c>
    </row>
    <row r="6464" spans="1:2">
      <c r="A6464" s="30">
        <v>35121</v>
      </c>
      <c r="B6464" s="28">
        <v>18.850000000000001</v>
      </c>
    </row>
    <row r="6465" spans="1:2">
      <c r="A6465" s="30">
        <v>35118</v>
      </c>
      <c r="B6465" s="28">
        <v>18.850000000000001</v>
      </c>
    </row>
    <row r="6466" spans="1:2">
      <c r="A6466" s="30">
        <v>35117</v>
      </c>
      <c r="B6466" s="28">
        <v>19.28</v>
      </c>
    </row>
    <row r="6467" spans="1:2">
      <c r="A6467" s="30">
        <v>35116</v>
      </c>
      <c r="B6467" s="28">
        <v>19.05</v>
      </c>
    </row>
    <row r="6468" spans="1:2">
      <c r="A6468" s="30">
        <v>35115</v>
      </c>
      <c r="B6468" s="28">
        <v>18.579999999999998</v>
      </c>
    </row>
    <row r="6469" spans="1:2">
      <c r="A6469" s="30">
        <v>35114</v>
      </c>
      <c r="B6469" s="28">
        <v>18.2</v>
      </c>
    </row>
    <row r="6470" spans="1:2">
      <c r="A6470" s="30">
        <v>35111</v>
      </c>
      <c r="B6470" s="28">
        <v>18.2</v>
      </c>
    </row>
    <row r="6471" spans="1:2">
      <c r="A6471" s="30">
        <v>35110</v>
      </c>
      <c r="B6471" s="28">
        <v>18.18</v>
      </c>
    </row>
    <row r="6472" spans="1:2">
      <c r="A6472" s="30">
        <v>35109</v>
      </c>
      <c r="B6472" s="28">
        <v>18.28</v>
      </c>
    </row>
    <row r="6473" spans="1:2">
      <c r="A6473" s="30">
        <v>35108</v>
      </c>
      <c r="B6473" s="28">
        <v>18.079999999999998</v>
      </c>
    </row>
    <row r="6474" spans="1:2">
      <c r="A6474" s="29">
        <v>35107</v>
      </c>
      <c r="B6474" s="28">
        <v>17.18</v>
      </c>
    </row>
    <row r="6475" spans="1:2">
      <c r="A6475" s="29">
        <v>35104</v>
      </c>
      <c r="B6475" s="28">
        <v>17.23</v>
      </c>
    </row>
    <row r="6476" spans="1:2">
      <c r="A6476" s="29">
        <v>35103</v>
      </c>
      <c r="B6476" s="28">
        <v>17.05</v>
      </c>
    </row>
    <row r="6477" spans="1:2">
      <c r="A6477" s="29">
        <v>35102</v>
      </c>
      <c r="B6477" s="28">
        <v>16.93</v>
      </c>
    </row>
    <row r="6478" spans="1:2">
      <c r="A6478" s="29">
        <v>35101</v>
      </c>
      <c r="B6478" s="28">
        <v>16.829999999999998</v>
      </c>
    </row>
    <row r="6479" spans="1:2">
      <c r="A6479" s="29">
        <v>35100</v>
      </c>
      <c r="B6479" s="28">
        <v>16.93</v>
      </c>
    </row>
    <row r="6480" spans="1:2">
      <c r="A6480" s="29">
        <v>35097</v>
      </c>
      <c r="B6480" s="28">
        <v>17.05</v>
      </c>
    </row>
    <row r="6481" spans="1:2">
      <c r="A6481" s="29">
        <v>35096</v>
      </c>
      <c r="B6481" s="28">
        <v>16.78</v>
      </c>
    </row>
    <row r="6482" spans="1:2">
      <c r="A6482" s="30">
        <v>35095</v>
      </c>
      <c r="B6482" s="28">
        <v>16.63</v>
      </c>
    </row>
    <row r="6483" spans="1:2">
      <c r="A6483" s="30">
        <v>35094</v>
      </c>
      <c r="B6483" s="28">
        <v>16.53</v>
      </c>
    </row>
    <row r="6484" spans="1:2">
      <c r="A6484" s="30">
        <v>35093</v>
      </c>
      <c r="B6484" s="28">
        <v>16.23</v>
      </c>
    </row>
    <row r="6485" spans="1:2">
      <c r="A6485" s="30">
        <v>35090</v>
      </c>
      <c r="B6485" s="28">
        <v>16.7</v>
      </c>
    </row>
    <row r="6486" spans="1:2">
      <c r="A6486" s="30">
        <v>35089</v>
      </c>
      <c r="B6486" s="28">
        <v>17</v>
      </c>
    </row>
    <row r="6487" spans="1:2">
      <c r="A6487" s="30">
        <v>35088</v>
      </c>
      <c r="B6487" s="28">
        <v>17.329999999999998</v>
      </c>
    </row>
    <row r="6488" spans="1:2">
      <c r="A6488" s="30">
        <v>35087</v>
      </c>
      <c r="B6488" s="28">
        <v>17.38</v>
      </c>
    </row>
    <row r="6489" spans="1:2">
      <c r="A6489" s="30">
        <v>35086</v>
      </c>
      <c r="B6489" s="28">
        <v>17.53</v>
      </c>
    </row>
    <row r="6490" spans="1:2">
      <c r="A6490" s="30">
        <v>35083</v>
      </c>
      <c r="B6490" s="28">
        <v>17.53</v>
      </c>
    </row>
    <row r="6491" spans="1:2">
      <c r="A6491" s="30">
        <v>35082</v>
      </c>
      <c r="B6491" s="28">
        <v>17.88</v>
      </c>
    </row>
    <row r="6492" spans="1:2">
      <c r="A6492" s="30">
        <v>35081</v>
      </c>
      <c r="B6492" s="28">
        <v>17.43</v>
      </c>
    </row>
    <row r="6493" spans="1:2">
      <c r="A6493" s="30">
        <v>35080</v>
      </c>
      <c r="B6493" s="28">
        <v>17.73</v>
      </c>
    </row>
    <row r="6494" spans="1:2">
      <c r="A6494" s="30">
        <v>35079</v>
      </c>
      <c r="B6494" s="28">
        <v>17.5</v>
      </c>
    </row>
    <row r="6495" spans="1:2">
      <c r="A6495" s="29">
        <v>35076</v>
      </c>
      <c r="B6495" s="28">
        <v>17.579999999999998</v>
      </c>
    </row>
    <row r="6496" spans="1:2">
      <c r="A6496" s="29">
        <v>35075</v>
      </c>
      <c r="B6496" s="28">
        <v>17.850000000000001</v>
      </c>
    </row>
    <row r="6497" spans="1:2">
      <c r="A6497" s="29">
        <v>35074</v>
      </c>
      <c r="B6497" s="28">
        <v>18.48</v>
      </c>
    </row>
    <row r="6498" spans="1:2">
      <c r="A6498" s="29">
        <v>35073</v>
      </c>
      <c r="B6498" s="28">
        <v>19.05</v>
      </c>
    </row>
    <row r="6499" spans="1:2">
      <c r="A6499" s="29">
        <v>35072</v>
      </c>
      <c r="B6499" s="28">
        <v>19.68</v>
      </c>
    </row>
    <row r="6500" spans="1:2">
      <c r="A6500" s="29">
        <v>35069</v>
      </c>
      <c r="B6500" s="28">
        <v>19.5</v>
      </c>
    </row>
    <row r="6501" spans="1:2">
      <c r="A6501" s="29">
        <v>35068</v>
      </c>
      <c r="B6501" s="28">
        <v>19.13</v>
      </c>
    </row>
    <row r="6502" spans="1:2">
      <c r="A6502" s="29">
        <v>35067</v>
      </c>
      <c r="B6502" s="28">
        <v>19.149999999999999</v>
      </c>
    </row>
    <row r="6503" spans="1:2">
      <c r="A6503" s="29">
        <v>35066</v>
      </c>
      <c r="B6503" s="28">
        <v>18.95</v>
      </c>
    </row>
    <row r="6504" spans="1:2">
      <c r="A6504" s="30">
        <v>35062</v>
      </c>
      <c r="B6504" s="28">
        <v>18.649999999999999</v>
      </c>
    </row>
    <row r="6505" spans="1:2">
      <c r="A6505" s="30">
        <v>35061</v>
      </c>
      <c r="B6505" s="28">
        <v>18.78</v>
      </c>
    </row>
    <row r="6506" spans="1:2">
      <c r="A6506" s="30">
        <v>35060</v>
      </c>
      <c r="B6506" s="28">
        <v>18.73</v>
      </c>
    </row>
    <row r="6507" spans="1:2">
      <c r="A6507" s="30">
        <v>35055</v>
      </c>
      <c r="B6507" s="28">
        <v>18.18</v>
      </c>
    </row>
    <row r="6508" spans="1:2">
      <c r="A6508" s="30">
        <v>35054</v>
      </c>
      <c r="B6508" s="28">
        <v>18.100000000000001</v>
      </c>
    </row>
    <row r="6509" spans="1:2">
      <c r="A6509" s="30">
        <v>35053</v>
      </c>
      <c r="B6509" s="28">
        <v>18.05</v>
      </c>
    </row>
    <row r="6510" spans="1:2">
      <c r="A6510" s="30">
        <v>35052</v>
      </c>
      <c r="B6510" s="28">
        <v>18.03</v>
      </c>
    </row>
    <row r="6511" spans="1:2">
      <c r="A6511" s="30">
        <v>35051</v>
      </c>
      <c r="B6511" s="28">
        <v>18.329999999999998</v>
      </c>
    </row>
    <row r="6512" spans="1:2">
      <c r="A6512" s="30">
        <v>35048</v>
      </c>
      <c r="B6512" s="28">
        <v>18.149999999999999</v>
      </c>
    </row>
    <row r="6513" spans="1:2">
      <c r="A6513" s="30">
        <v>35047</v>
      </c>
      <c r="B6513" s="28">
        <v>17.899999999999999</v>
      </c>
    </row>
    <row r="6514" spans="1:2">
      <c r="A6514" s="30">
        <v>35046</v>
      </c>
      <c r="B6514" s="28">
        <v>17.7</v>
      </c>
    </row>
    <row r="6515" spans="1:2">
      <c r="A6515" s="29">
        <v>35045</v>
      </c>
      <c r="B6515" s="28">
        <v>17.48</v>
      </c>
    </row>
    <row r="6516" spans="1:2">
      <c r="A6516" s="29">
        <v>35044</v>
      </c>
      <c r="B6516" s="28">
        <v>17.68</v>
      </c>
    </row>
    <row r="6517" spans="1:2">
      <c r="A6517" s="29">
        <v>35041</v>
      </c>
      <c r="B6517" s="28">
        <v>17.73</v>
      </c>
    </row>
    <row r="6518" spans="1:2">
      <c r="A6518" s="29">
        <v>35040</v>
      </c>
      <c r="B6518" s="28">
        <v>17.48</v>
      </c>
    </row>
    <row r="6519" spans="1:2">
      <c r="A6519" s="29">
        <v>35039</v>
      </c>
      <c r="B6519" s="28">
        <v>17.55</v>
      </c>
    </row>
    <row r="6520" spans="1:2">
      <c r="A6520" s="29">
        <v>35038</v>
      </c>
      <c r="B6520" s="28">
        <v>17.53</v>
      </c>
    </row>
    <row r="6521" spans="1:2">
      <c r="A6521" s="29">
        <v>35037</v>
      </c>
      <c r="B6521" s="28">
        <v>17.350000000000001</v>
      </c>
    </row>
    <row r="6522" spans="1:2">
      <c r="A6522" s="29">
        <v>35034</v>
      </c>
      <c r="B6522" s="28">
        <v>17.18</v>
      </c>
    </row>
    <row r="6523" spans="1:2">
      <c r="A6523" s="30">
        <v>35033</v>
      </c>
      <c r="B6523" s="28">
        <v>17.13</v>
      </c>
    </row>
    <row r="6524" spans="1:2">
      <c r="A6524" s="30">
        <v>35032</v>
      </c>
      <c r="B6524" s="28">
        <v>17.3</v>
      </c>
    </row>
    <row r="6525" spans="1:2">
      <c r="A6525" s="30">
        <v>35031</v>
      </c>
      <c r="B6525" s="28">
        <v>17.25</v>
      </c>
    </row>
    <row r="6526" spans="1:2">
      <c r="A6526" s="30">
        <v>35030</v>
      </c>
      <c r="B6526" s="28">
        <v>17.2</v>
      </c>
    </row>
    <row r="6527" spans="1:2">
      <c r="A6527" s="30">
        <v>35027</v>
      </c>
      <c r="B6527" s="28">
        <v>16.93</v>
      </c>
    </row>
    <row r="6528" spans="1:2">
      <c r="A6528" s="30">
        <v>35026</v>
      </c>
      <c r="B6528" s="28">
        <v>16.88</v>
      </c>
    </row>
    <row r="6529" spans="1:2">
      <c r="A6529" s="30">
        <v>35025</v>
      </c>
      <c r="B6529" s="28">
        <v>16.899999999999999</v>
      </c>
    </row>
    <row r="6530" spans="1:2">
      <c r="A6530" s="30">
        <v>35024</v>
      </c>
      <c r="B6530" s="28">
        <v>16.600000000000001</v>
      </c>
    </row>
    <row r="6531" spans="1:2">
      <c r="A6531" s="30">
        <v>35023</v>
      </c>
      <c r="B6531" s="28">
        <v>16.8</v>
      </c>
    </row>
    <row r="6532" spans="1:2">
      <c r="A6532" s="30">
        <v>35020</v>
      </c>
      <c r="B6532" s="28">
        <v>17.03</v>
      </c>
    </row>
    <row r="6533" spans="1:2">
      <c r="A6533" s="30">
        <v>35019</v>
      </c>
      <c r="B6533" s="28">
        <v>16.78</v>
      </c>
    </row>
    <row r="6534" spans="1:2">
      <c r="A6534" s="30">
        <v>35018</v>
      </c>
      <c r="B6534" s="28">
        <v>16.73</v>
      </c>
    </row>
    <row r="6535" spans="1:2">
      <c r="A6535" s="30">
        <v>35017</v>
      </c>
      <c r="B6535" s="28">
        <v>16.579999999999998</v>
      </c>
    </row>
    <row r="6536" spans="1:2">
      <c r="A6536" s="30">
        <v>35016</v>
      </c>
      <c r="B6536" s="28">
        <v>16.63</v>
      </c>
    </row>
    <row r="6537" spans="1:2">
      <c r="A6537" s="29">
        <v>35013</v>
      </c>
      <c r="B6537" s="28">
        <v>16.829999999999998</v>
      </c>
    </row>
    <row r="6538" spans="1:2">
      <c r="A6538" s="29">
        <v>35012</v>
      </c>
      <c r="B6538" s="28">
        <v>16.899999999999999</v>
      </c>
    </row>
    <row r="6539" spans="1:2">
      <c r="A6539" s="29">
        <v>35011</v>
      </c>
      <c r="B6539" s="28">
        <v>16.75</v>
      </c>
    </row>
    <row r="6540" spans="1:2">
      <c r="A6540" s="29">
        <v>35010</v>
      </c>
      <c r="B6540" s="28">
        <v>16.7</v>
      </c>
    </row>
    <row r="6541" spans="1:2">
      <c r="A6541" s="29">
        <v>35009</v>
      </c>
      <c r="B6541" s="28">
        <v>16.78</v>
      </c>
    </row>
    <row r="6542" spans="1:2">
      <c r="A6542" s="29">
        <v>35006</v>
      </c>
      <c r="B6542" s="28">
        <v>16.88</v>
      </c>
    </row>
    <row r="6543" spans="1:2">
      <c r="A6543" s="29">
        <v>35005</v>
      </c>
      <c r="B6543" s="28">
        <v>16.829999999999998</v>
      </c>
    </row>
    <row r="6544" spans="1:2">
      <c r="A6544" s="29">
        <v>35004</v>
      </c>
      <c r="B6544" s="28">
        <v>16.53</v>
      </c>
    </row>
    <row r="6545" spans="1:2">
      <c r="A6545" s="30">
        <v>35003</v>
      </c>
      <c r="B6545" s="28">
        <v>16.579999999999998</v>
      </c>
    </row>
    <row r="6546" spans="1:2">
      <c r="A6546" s="30">
        <v>35002</v>
      </c>
      <c r="B6546" s="28">
        <v>16.45</v>
      </c>
    </row>
    <row r="6547" spans="1:2">
      <c r="A6547" s="30">
        <v>34999</v>
      </c>
      <c r="B6547" s="28">
        <v>16.350000000000001</v>
      </c>
    </row>
    <row r="6548" spans="1:2">
      <c r="A6548" s="30">
        <v>34998</v>
      </c>
      <c r="B6548" s="28">
        <v>16.3</v>
      </c>
    </row>
    <row r="6549" spans="1:2">
      <c r="A6549" s="30">
        <v>34997</v>
      </c>
      <c r="B6549" s="28">
        <v>15.98</v>
      </c>
    </row>
    <row r="6550" spans="1:2">
      <c r="A6550" s="30">
        <v>34996</v>
      </c>
      <c r="B6550" s="28">
        <v>16.079999999999998</v>
      </c>
    </row>
    <row r="6551" spans="1:2">
      <c r="A6551" s="30">
        <v>34995</v>
      </c>
      <c r="B6551" s="28">
        <v>15.88</v>
      </c>
    </row>
    <row r="6552" spans="1:2">
      <c r="A6552" s="30">
        <v>34992</v>
      </c>
      <c r="B6552" s="28">
        <v>15.8</v>
      </c>
    </row>
    <row r="6553" spans="1:2">
      <c r="A6553" s="30">
        <v>34991</v>
      </c>
      <c r="B6553" s="28">
        <v>15.85</v>
      </c>
    </row>
    <row r="6554" spans="1:2">
      <c r="A6554" s="30">
        <v>34990</v>
      </c>
      <c r="B6554" s="28">
        <v>15.98</v>
      </c>
    </row>
    <row r="6555" spans="1:2">
      <c r="A6555" s="30">
        <v>34989</v>
      </c>
      <c r="B6555" s="28">
        <v>16.03</v>
      </c>
    </row>
    <row r="6556" spans="1:2">
      <c r="A6556" s="30">
        <v>34988</v>
      </c>
      <c r="B6556" s="28">
        <v>16.149999999999999</v>
      </c>
    </row>
    <row r="6557" spans="1:2">
      <c r="A6557" s="30">
        <v>34985</v>
      </c>
      <c r="B6557" s="28">
        <v>15.98</v>
      </c>
    </row>
    <row r="6558" spans="1:2">
      <c r="A6558" s="29">
        <v>34984</v>
      </c>
      <c r="B6558" s="28">
        <v>15.9</v>
      </c>
    </row>
    <row r="6559" spans="1:2">
      <c r="A6559" s="29">
        <v>34983</v>
      </c>
      <c r="B6559" s="28">
        <v>16.05</v>
      </c>
    </row>
    <row r="6560" spans="1:2">
      <c r="A6560" s="29">
        <v>34982</v>
      </c>
      <c r="B6560" s="28">
        <v>15.95</v>
      </c>
    </row>
    <row r="6561" spans="1:2">
      <c r="A6561" s="29">
        <v>34981</v>
      </c>
      <c r="B6561" s="28">
        <v>16</v>
      </c>
    </row>
    <row r="6562" spans="1:2">
      <c r="A6562" s="29">
        <v>34978</v>
      </c>
      <c r="B6562" s="28">
        <v>15.75</v>
      </c>
    </row>
    <row r="6563" spans="1:2">
      <c r="A6563" s="29">
        <v>34977</v>
      </c>
      <c r="B6563" s="28">
        <v>15.85</v>
      </c>
    </row>
    <row r="6564" spans="1:2">
      <c r="A6564" s="29">
        <v>34976</v>
      </c>
      <c r="B6564" s="28">
        <v>16.399999999999999</v>
      </c>
    </row>
    <row r="6565" spans="1:2">
      <c r="A6565" s="29">
        <v>34975</v>
      </c>
      <c r="B6565" s="28">
        <v>16.579999999999998</v>
      </c>
    </row>
    <row r="6566" spans="1:2">
      <c r="A6566" s="29">
        <v>34974</v>
      </c>
      <c r="B6566" s="28">
        <v>16.55</v>
      </c>
    </row>
    <row r="6567" spans="1:2">
      <c r="A6567" s="30">
        <v>34971</v>
      </c>
      <c r="B6567" s="28">
        <v>16.579999999999998</v>
      </c>
    </row>
    <row r="6568" spans="1:2">
      <c r="A6568" s="30">
        <v>34970</v>
      </c>
      <c r="B6568" s="28">
        <v>16.649999999999999</v>
      </c>
    </row>
    <row r="6569" spans="1:2">
      <c r="A6569" s="30">
        <v>34969</v>
      </c>
      <c r="B6569" s="28">
        <v>16.28</v>
      </c>
    </row>
    <row r="6570" spans="1:2">
      <c r="A6570" s="30">
        <v>34968</v>
      </c>
      <c r="B6570" s="28">
        <v>16.149999999999999</v>
      </c>
    </row>
    <row r="6571" spans="1:2">
      <c r="A6571" s="30">
        <v>34967</v>
      </c>
      <c r="B6571" s="28">
        <v>16.18</v>
      </c>
    </row>
    <row r="6572" spans="1:2">
      <c r="A6572" s="30">
        <v>34964</v>
      </c>
      <c r="B6572" s="28">
        <v>16.399999999999999</v>
      </c>
    </row>
    <row r="6573" spans="1:2">
      <c r="A6573" s="30">
        <v>34963</v>
      </c>
      <c r="B6573" s="28">
        <v>16.600000000000001</v>
      </c>
    </row>
    <row r="6574" spans="1:2">
      <c r="A6574" s="30">
        <v>34962</v>
      </c>
      <c r="B6574" s="28">
        <v>17</v>
      </c>
    </row>
    <row r="6575" spans="1:2">
      <c r="A6575" s="30">
        <v>34961</v>
      </c>
      <c r="B6575" s="28">
        <v>17.23</v>
      </c>
    </row>
    <row r="6576" spans="1:2">
      <c r="A6576" s="30">
        <v>34960</v>
      </c>
      <c r="B6576" s="28">
        <v>17.23</v>
      </c>
    </row>
    <row r="6577" spans="1:2">
      <c r="A6577" s="30">
        <v>34957</v>
      </c>
      <c r="B6577" s="28">
        <v>17.18</v>
      </c>
    </row>
    <row r="6578" spans="1:2">
      <c r="A6578" s="30">
        <v>34956</v>
      </c>
      <c r="B6578" s="28">
        <v>17</v>
      </c>
    </row>
    <row r="6579" spans="1:2">
      <c r="A6579" s="30">
        <v>34955</v>
      </c>
      <c r="B6579" s="28">
        <v>16.850000000000001</v>
      </c>
    </row>
    <row r="6580" spans="1:2">
      <c r="A6580" s="29">
        <v>34954</v>
      </c>
      <c r="B6580" s="28">
        <v>16.899999999999999</v>
      </c>
    </row>
    <row r="6581" spans="1:2">
      <c r="A6581" s="29">
        <v>34953</v>
      </c>
      <c r="B6581" s="28">
        <v>16.75</v>
      </c>
    </row>
    <row r="6582" spans="1:2">
      <c r="A6582" s="29">
        <v>34950</v>
      </c>
      <c r="B6582" s="28">
        <v>16.93</v>
      </c>
    </row>
    <row r="6583" spans="1:2">
      <c r="A6583" s="29">
        <v>34949</v>
      </c>
      <c r="B6583" s="28">
        <v>16.600000000000001</v>
      </c>
    </row>
    <row r="6584" spans="1:2">
      <c r="A6584" s="29">
        <v>34948</v>
      </c>
      <c r="B6584" s="28">
        <v>16.63</v>
      </c>
    </row>
    <row r="6585" spans="1:2">
      <c r="A6585" s="29">
        <v>34947</v>
      </c>
      <c r="B6585" s="28">
        <v>16.68</v>
      </c>
    </row>
    <row r="6586" spans="1:2">
      <c r="A6586" s="29">
        <v>34946</v>
      </c>
      <c r="B6586" s="28">
        <v>16.62</v>
      </c>
    </row>
    <row r="6587" spans="1:2">
      <c r="A6587" s="29">
        <v>34943</v>
      </c>
      <c r="B6587" s="28">
        <v>16.25</v>
      </c>
    </row>
    <row r="6588" spans="1:2">
      <c r="A6588" s="30">
        <v>34942</v>
      </c>
      <c r="B6588" s="28">
        <v>16.2</v>
      </c>
    </row>
    <row r="6589" spans="1:2">
      <c r="A6589" s="30">
        <v>34941</v>
      </c>
      <c r="B6589" s="28">
        <v>16.18</v>
      </c>
    </row>
    <row r="6590" spans="1:2">
      <c r="A6590" s="30">
        <v>34940</v>
      </c>
      <c r="B6590" s="28">
        <v>16.23</v>
      </c>
    </row>
    <row r="6591" spans="1:2">
      <c r="A6591" s="30">
        <v>34936</v>
      </c>
      <c r="B6591" s="28">
        <v>16.149999999999999</v>
      </c>
    </row>
    <row r="6592" spans="1:2">
      <c r="A6592" s="30">
        <v>34935</v>
      </c>
      <c r="B6592" s="28">
        <v>16.3</v>
      </c>
    </row>
    <row r="6593" spans="1:2">
      <c r="A6593" s="30">
        <v>34934</v>
      </c>
      <c r="B6593" s="28">
        <v>16.5</v>
      </c>
    </row>
    <row r="6594" spans="1:2">
      <c r="A6594" s="30">
        <v>34933</v>
      </c>
      <c r="B6594" s="28">
        <v>16.23</v>
      </c>
    </row>
    <row r="6595" spans="1:2">
      <c r="A6595" s="30">
        <v>34932</v>
      </c>
      <c r="B6595" s="28">
        <v>16.25</v>
      </c>
    </row>
    <row r="6596" spans="1:2">
      <c r="A6596" s="30">
        <v>34929</v>
      </c>
      <c r="B6596" s="28">
        <v>16.03</v>
      </c>
    </row>
    <row r="6597" spans="1:2">
      <c r="A6597" s="30">
        <v>34928</v>
      </c>
      <c r="B6597" s="28">
        <v>15.85</v>
      </c>
    </row>
    <row r="6598" spans="1:2">
      <c r="A6598" s="30">
        <v>34927</v>
      </c>
      <c r="B6598" s="28">
        <v>15.78</v>
      </c>
    </row>
    <row r="6599" spans="1:2">
      <c r="A6599" s="30">
        <v>34926</v>
      </c>
      <c r="B6599" s="28">
        <v>15.85</v>
      </c>
    </row>
    <row r="6600" spans="1:2">
      <c r="A6600" s="30">
        <v>34925</v>
      </c>
      <c r="B6600" s="28">
        <v>15.93</v>
      </c>
    </row>
    <row r="6601" spans="1:2">
      <c r="A6601" s="29">
        <v>34922</v>
      </c>
      <c r="B6601" s="28">
        <v>16.23</v>
      </c>
    </row>
    <row r="6602" spans="1:2">
      <c r="A6602" s="29">
        <v>34921</v>
      </c>
      <c r="B6602" s="28">
        <v>16.079999999999998</v>
      </c>
    </row>
    <row r="6603" spans="1:2">
      <c r="A6603" s="29">
        <v>34920</v>
      </c>
      <c r="B6603" s="28">
        <v>16.13</v>
      </c>
    </row>
    <row r="6604" spans="1:2">
      <c r="A6604" s="29">
        <v>34919</v>
      </c>
      <c r="B6604" s="28">
        <v>16</v>
      </c>
    </row>
    <row r="6605" spans="1:2">
      <c r="A6605" s="29">
        <v>34918</v>
      </c>
      <c r="B6605" s="28">
        <v>15.9</v>
      </c>
    </row>
    <row r="6606" spans="1:2">
      <c r="A6606" s="29">
        <v>34915</v>
      </c>
      <c r="B6606" s="28">
        <v>16.079999999999998</v>
      </c>
    </row>
    <row r="6607" spans="1:2">
      <c r="A6607" s="29">
        <v>34914</v>
      </c>
      <c r="B6607" s="28">
        <v>15.99</v>
      </c>
    </row>
    <row r="6608" spans="1:2">
      <c r="A6608" s="29">
        <v>34913</v>
      </c>
      <c r="B6608" s="28">
        <v>16.13</v>
      </c>
    </row>
    <row r="6609" spans="1:2">
      <c r="A6609" s="29">
        <v>34912</v>
      </c>
      <c r="B6609" s="28">
        <v>16.100000000000001</v>
      </c>
    </row>
    <row r="6610" spans="1:2">
      <c r="A6610" s="30">
        <v>34911</v>
      </c>
      <c r="B6610" s="28">
        <v>15.78</v>
      </c>
    </row>
    <row r="6611" spans="1:2">
      <c r="A6611" s="30">
        <v>34908</v>
      </c>
      <c r="B6611" s="28">
        <v>15.93</v>
      </c>
    </row>
    <row r="6612" spans="1:2">
      <c r="A6612" s="30">
        <v>34907</v>
      </c>
      <c r="B6612" s="28">
        <v>15.98</v>
      </c>
    </row>
    <row r="6613" spans="1:2">
      <c r="A6613" s="30">
        <v>34906</v>
      </c>
      <c r="B6613" s="28">
        <v>16</v>
      </c>
    </row>
    <row r="6614" spans="1:2">
      <c r="A6614" s="30">
        <v>34905</v>
      </c>
      <c r="B6614" s="28">
        <v>15.48</v>
      </c>
    </row>
    <row r="6615" spans="1:2">
      <c r="A6615" s="30">
        <v>34904</v>
      </c>
      <c r="B6615" s="28">
        <v>15.38</v>
      </c>
    </row>
    <row r="6616" spans="1:2">
      <c r="A6616" s="30">
        <v>34901</v>
      </c>
      <c r="B6616" s="28">
        <v>15.35</v>
      </c>
    </row>
    <row r="6617" spans="1:2">
      <c r="A6617" s="30">
        <v>34900</v>
      </c>
      <c r="B6617" s="28">
        <v>15.68</v>
      </c>
    </row>
    <row r="6618" spans="1:2">
      <c r="A6618" s="30">
        <v>34899</v>
      </c>
      <c r="B6618" s="28">
        <v>15.8</v>
      </c>
    </row>
    <row r="6619" spans="1:2">
      <c r="A6619" s="30">
        <v>34898</v>
      </c>
      <c r="B6619" s="28">
        <v>15.68</v>
      </c>
    </row>
    <row r="6620" spans="1:2">
      <c r="A6620" s="30">
        <v>34897</v>
      </c>
      <c r="B6620" s="28">
        <v>15.73</v>
      </c>
    </row>
    <row r="6621" spans="1:2">
      <c r="A6621" s="30">
        <v>34894</v>
      </c>
      <c r="B6621" s="28">
        <v>15.8</v>
      </c>
    </row>
    <row r="6622" spans="1:2">
      <c r="A6622" s="30">
        <v>34893</v>
      </c>
      <c r="B6622" s="28">
        <v>15.98</v>
      </c>
    </row>
    <row r="6623" spans="1:2">
      <c r="A6623" s="29">
        <v>34892</v>
      </c>
      <c r="B6623" s="28">
        <v>16.03</v>
      </c>
    </row>
    <row r="6624" spans="1:2">
      <c r="A6624" s="29">
        <v>34891</v>
      </c>
      <c r="B6624" s="28">
        <v>15.93</v>
      </c>
    </row>
    <row r="6625" spans="1:2">
      <c r="A6625" s="29">
        <v>34890</v>
      </c>
      <c r="B6625" s="28">
        <v>15.88</v>
      </c>
    </row>
    <row r="6626" spans="1:2">
      <c r="A6626" s="29">
        <v>34887</v>
      </c>
      <c r="B6626" s="28">
        <v>16.100000000000001</v>
      </c>
    </row>
    <row r="6627" spans="1:2">
      <c r="A6627" s="29">
        <v>34886</v>
      </c>
      <c r="B6627" s="28">
        <v>16.149999999999999</v>
      </c>
    </row>
    <row r="6628" spans="1:2">
      <c r="A6628" s="29">
        <v>34885</v>
      </c>
      <c r="B6628" s="28">
        <v>16</v>
      </c>
    </row>
    <row r="6629" spans="1:2">
      <c r="A6629" s="29">
        <v>34884</v>
      </c>
      <c r="B6629" s="28">
        <v>15.93</v>
      </c>
    </row>
    <row r="6630" spans="1:2">
      <c r="A6630" s="29">
        <v>34883</v>
      </c>
      <c r="B6630" s="28">
        <v>16.350000000000001</v>
      </c>
    </row>
    <row r="6631" spans="1:2">
      <c r="A6631" s="30">
        <v>34880</v>
      </c>
      <c r="B6631" s="28">
        <v>16.579999999999998</v>
      </c>
    </row>
    <row r="6632" spans="1:2">
      <c r="A6632" s="30">
        <v>34879</v>
      </c>
      <c r="B6632" s="28">
        <v>16.5</v>
      </c>
    </row>
    <row r="6633" spans="1:2">
      <c r="A6633" s="30">
        <v>34878</v>
      </c>
      <c r="B6633" s="28">
        <v>16.95</v>
      </c>
    </row>
    <row r="6634" spans="1:2">
      <c r="A6634" s="30">
        <v>34877</v>
      </c>
      <c r="B6634" s="28">
        <v>16.63</v>
      </c>
    </row>
    <row r="6635" spans="1:2">
      <c r="A6635" s="30">
        <v>34876</v>
      </c>
      <c r="B6635" s="28">
        <v>16.55</v>
      </c>
    </row>
    <row r="6636" spans="1:2">
      <c r="A6636" s="30">
        <v>34873</v>
      </c>
      <c r="B6636" s="28">
        <v>16.399999999999999</v>
      </c>
    </row>
    <row r="6637" spans="1:2">
      <c r="A6637" s="30">
        <v>34872</v>
      </c>
      <c r="B6637" s="28">
        <v>16.55</v>
      </c>
    </row>
    <row r="6638" spans="1:2">
      <c r="A6638" s="30">
        <v>34871</v>
      </c>
      <c r="B6638" s="28">
        <v>16.5</v>
      </c>
    </row>
    <row r="6639" spans="1:2">
      <c r="A6639" s="30">
        <v>34870</v>
      </c>
      <c r="B6639" s="28">
        <v>16.98</v>
      </c>
    </row>
    <row r="6640" spans="1:2">
      <c r="A6640" s="30">
        <v>34869</v>
      </c>
      <c r="B6640" s="28">
        <v>16.93</v>
      </c>
    </row>
    <row r="6641" spans="1:2">
      <c r="A6641" s="30">
        <v>34866</v>
      </c>
      <c r="B6641" s="28">
        <v>17.75</v>
      </c>
    </row>
    <row r="6642" spans="1:2">
      <c r="A6642" s="30">
        <v>34865</v>
      </c>
      <c r="B6642" s="28">
        <v>17.95</v>
      </c>
    </row>
    <row r="6643" spans="1:2">
      <c r="A6643" s="30">
        <v>34864</v>
      </c>
      <c r="B6643" s="28">
        <v>17.63</v>
      </c>
    </row>
    <row r="6644" spans="1:2">
      <c r="A6644" s="30">
        <v>34863</v>
      </c>
      <c r="B6644" s="28">
        <v>17.829999999999998</v>
      </c>
    </row>
    <row r="6645" spans="1:2">
      <c r="A6645" s="29">
        <v>34862</v>
      </c>
      <c r="B6645" s="28">
        <v>17.63</v>
      </c>
    </row>
    <row r="6646" spans="1:2">
      <c r="A6646" s="29">
        <v>34859</v>
      </c>
      <c r="B6646" s="28">
        <v>17.68</v>
      </c>
    </row>
    <row r="6647" spans="1:2">
      <c r="A6647" s="29">
        <v>34858</v>
      </c>
      <c r="B6647" s="28">
        <v>17.93</v>
      </c>
    </row>
    <row r="6648" spans="1:2">
      <c r="A6648" s="29">
        <v>34857</v>
      </c>
      <c r="B6648" s="28">
        <v>18.13</v>
      </c>
    </row>
    <row r="6649" spans="1:2">
      <c r="A6649" s="29">
        <v>34856</v>
      </c>
      <c r="B6649" s="28">
        <v>17.95</v>
      </c>
    </row>
    <row r="6650" spans="1:2">
      <c r="A6650" s="29">
        <v>34855</v>
      </c>
      <c r="B6650" s="28">
        <v>18.23</v>
      </c>
    </row>
    <row r="6651" spans="1:2">
      <c r="A6651" s="29">
        <v>34852</v>
      </c>
      <c r="B6651" s="28">
        <v>17.899999999999999</v>
      </c>
    </row>
    <row r="6652" spans="1:2">
      <c r="A6652" s="29">
        <v>34851</v>
      </c>
      <c r="B6652" s="28">
        <v>17.7</v>
      </c>
    </row>
    <row r="6653" spans="1:2">
      <c r="A6653" s="30">
        <v>34850</v>
      </c>
      <c r="B6653" s="28">
        <v>17.579999999999998</v>
      </c>
    </row>
    <row r="6654" spans="1:2">
      <c r="A6654" s="30">
        <v>34849</v>
      </c>
      <c r="B6654" s="28">
        <v>17.43</v>
      </c>
    </row>
    <row r="6655" spans="1:2">
      <c r="A6655" s="30">
        <v>34845</v>
      </c>
      <c r="B6655" s="28">
        <v>17.8</v>
      </c>
    </row>
    <row r="6656" spans="1:2">
      <c r="A6656" s="30">
        <v>34844</v>
      </c>
      <c r="B6656" s="28">
        <v>18</v>
      </c>
    </row>
    <row r="6657" spans="1:2">
      <c r="A6657" s="30">
        <v>34843</v>
      </c>
      <c r="B6657" s="28">
        <v>18.55</v>
      </c>
    </row>
    <row r="6658" spans="1:2">
      <c r="A6658" s="30">
        <v>34842</v>
      </c>
      <c r="B6658" s="28">
        <v>18.48</v>
      </c>
    </row>
    <row r="6659" spans="1:2">
      <c r="A6659" s="30">
        <v>34841</v>
      </c>
      <c r="B6659" s="28">
        <v>18.38</v>
      </c>
    </row>
    <row r="6660" spans="1:2">
      <c r="A6660" s="30">
        <v>34838</v>
      </c>
      <c r="B6660" s="28">
        <v>18.43</v>
      </c>
    </row>
    <row r="6661" spans="1:2">
      <c r="A6661" s="30">
        <v>34837</v>
      </c>
      <c r="B6661" s="28">
        <v>18.23</v>
      </c>
    </row>
    <row r="6662" spans="1:2">
      <c r="A6662" s="30">
        <v>34836</v>
      </c>
      <c r="B6662" s="28">
        <v>18.5</v>
      </c>
    </row>
    <row r="6663" spans="1:2">
      <c r="A6663" s="30">
        <v>34835</v>
      </c>
      <c r="B6663" s="28">
        <v>18.53</v>
      </c>
    </row>
    <row r="6664" spans="1:2">
      <c r="A6664" s="30">
        <v>34834</v>
      </c>
      <c r="B6664" s="28">
        <v>18.43</v>
      </c>
    </row>
    <row r="6665" spans="1:2">
      <c r="A6665" s="29">
        <v>34831</v>
      </c>
      <c r="B6665" s="28">
        <v>18.23</v>
      </c>
    </row>
    <row r="6666" spans="1:2">
      <c r="A6666" s="29">
        <v>34830</v>
      </c>
      <c r="B6666" s="28">
        <v>18.079999999999998</v>
      </c>
    </row>
    <row r="6667" spans="1:2">
      <c r="A6667" s="29">
        <v>34829</v>
      </c>
      <c r="B6667" s="28">
        <v>18.100000000000001</v>
      </c>
    </row>
    <row r="6668" spans="1:2">
      <c r="A6668" s="29">
        <v>34828</v>
      </c>
      <c r="B6668" s="28">
        <v>18.12</v>
      </c>
    </row>
    <row r="6669" spans="1:2">
      <c r="A6669" s="29">
        <v>34827</v>
      </c>
      <c r="B6669" s="28">
        <v>18.78</v>
      </c>
    </row>
    <row r="6670" spans="1:2">
      <c r="A6670" s="29">
        <v>34824</v>
      </c>
      <c r="B6670" s="28">
        <v>18.850000000000001</v>
      </c>
    </row>
    <row r="6671" spans="1:2">
      <c r="A6671" s="29">
        <v>34823</v>
      </c>
      <c r="B6671" s="28">
        <v>18.68</v>
      </c>
    </row>
    <row r="6672" spans="1:2">
      <c r="A6672" s="29">
        <v>34822</v>
      </c>
      <c r="B6672" s="28">
        <v>18.329999999999998</v>
      </c>
    </row>
    <row r="6673" spans="1:2">
      <c r="A6673" s="29">
        <v>34821</v>
      </c>
      <c r="B6673" s="28">
        <v>18.829999999999998</v>
      </c>
    </row>
    <row r="6674" spans="1:2">
      <c r="A6674" s="29">
        <v>34820</v>
      </c>
      <c r="B6674" s="28">
        <v>19.38</v>
      </c>
    </row>
    <row r="6675" spans="1:2">
      <c r="A6675" s="30">
        <v>34817</v>
      </c>
      <c r="B6675" s="28">
        <v>18.98</v>
      </c>
    </row>
    <row r="6676" spans="1:2">
      <c r="A6676" s="30">
        <v>34816</v>
      </c>
      <c r="B6676" s="28">
        <v>19.079999999999998</v>
      </c>
    </row>
    <row r="6677" spans="1:2">
      <c r="A6677" s="30">
        <v>34815</v>
      </c>
      <c r="B6677" s="28">
        <v>18.899999999999999</v>
      </c>
    </row>
    <row r="6678" spans="1:2">
      <c r="A6678" s="30">
        <v>34814</v>
      </c>
      <c r="B6678" s="28">
        <v>19.350000000000001</v>
      </c>
    </row>
    <row r="6679" spans="1:2">
      <c r="A6679" s="30">
        <v>34813</v>
      </c>
      <c r="B6679" s="28">
        <v>19.05</v>
      </c>
    </row>
    <row r="6680" spans="1:2">
      <c r="A6680" s="30">
        <v>34810</v>
      </c>
      <c r="B6680" s="28">
        <v>19.18</v>
      </c>
    </row>
    <row r="6681" spans="1:2">
      <c r="A6681" s="30">
        <v>34809</v>
      </c>
      <c r="B6681" s="28">
        <v>19.149999999999999</v>
      </c>
    </row>
    <row r="6682" spans="1:2">
      <c r="A6682" s="30">
        <v>34808</v>
      </c>
      <c r="B6682" s="28">
        <v>18.73</v>
      </c>
    </row>
    <row r="6683" spans="1:2">
      <c r="A6683" s="30">
        <v>34807</v>
      </c>
      <c r="B6683" s="28">
        <v>18.55</v>
      </c>
    </row>
    <row r="6684" spans="1:2">
      <c r="A6684" s="30">
        <v>34802</v>
      </c>
      <c r="B6684" s="28">
        <v>17.98</v>
      </c>
    </row>
    <row r="6685" spans="1:2">
      <c r="A6685" s="29">
        <v>34801</v>
      </c>
      <c r="B6685" s="28">
        <v>18.73</v>
      </c>
    </row>
    <row r="6686" spans="1:2">
      <c r="A6686" s="29">
        <v>34800</v>
      </c>
      <c r="B6686" s="28">
        <v>18.63</v>
      </c>
    </row>
    <row r="6687" spans="1:2">
      <c r="A6687" s="29">
        <v>34799</v>
      </c>
      <c r="B6687" s="28">
        <v>18.149999999999999</v>
      </c>
    </row>
    <row r="6688" spans="1:2">
      <c r="A6688" s="29">
        <v>34796</v>
      </c>
      <c r="B6688" s="28">
        <v>18.45</v>
      </c>
    </row>
    <row r="6689" spans="1:2">
      <c r="A6689" s="29">
        <v>34795</v>
      </c>
      <c r="B6689" s="28">
        <v>18.5</v>
      </c>
    </row>
    <row r="6690" spans="1:2">
      <c r="A6690" s="29">
        <v>34794</v>
      </c>
      <c r="B6690" s="28">
        <v>18.350000000000001</v>
      </c>
    </row>
    <row r="6691" spans="1:2">
      <c r="A6691" s="29">
        <v>34793</v>
      </c>
      <c r="B6691" s="28">
        <v>18.03</v>
      </c>
    </row>
    <row r="6692" spans="1:2">
      <c r="A6692" s="29">
        <v>34792</v>
      </c>
      <c r="B6692" s="28">
        <v>17.88</v>
      </c>
    </row>
    <row r="6693" spans="1:2">
      <c r="A6693" s="30">
        <v>34789</v>
      </c>
      <c r="B6693" s="28">
        <v>17.98</v>
      </c>
    </row>
    <row r="6694" spans="1:2">
      <c r="A6694" s="30">
        <v>34788</v>
      </c>
      <c r="B6694" s="28">
        <v>17.98</v>
      </c>
    </row>
    <row r="6695" spans="1:2">
      <c r="A6695" s="30">
        <v>34787</v>
      </c>
      <c r="B6695" s="28">
        <v>18.05</v>
      </c>
    </row>
    <row r="6696" spans="1:2">
      <c r="A6696" s="30">
        <v>34786</v>
      </c>
      <c r="B6696" s="28">
        <v>17.850000000000001</v>
      </c>
    </row>
    <row r="6697" spans="1:2">
      <c r="A6697" s="30">
        <v>34785</v>
      </c>
      <c r="B6697" s="28">
        <v>17.829999999999998</v>
      </c>
    </row>
    <row r="6698" spans="1:2">
      <c r="A6698" s="30">
        <v>34782</v>
      </c>
      <c r="B6698" s="28">
        <v>17.649999999999999</v>
      </c>
    </row>
    <row r="6699" spans="1:2">
      <c r="A6699" s="30">
        <v>34781</v>
      </c>
      <c r="B6699" s="28">
        <v>17.48</v>
      </c>
    </row>
    <row r="6700" spans="1:2">
      <c r="A6700" s="30">
        <v>34780</v>
      </c>
      <c r="B6700" s="28">
        <v>17.079999999999998</v>
      </c>
    </row>
    <row r="6701" spans="1:2">
      <c r="A6701" s="30">
        <v>34779</v>
      </c>
      <c r="B6701" s="28">
        <v>16.8</v>
      </c>
    </row>
    <row r="6702" spans="1:2">
      <c r="A6702" s="30">
        <v>34778</v>
      </c>
      <c r="B6702" s="28">
        <v>16.829999999999998</v>
      </c>
    </row>
    <row r="6703" spans="1:2">
      <c r="A6703" s="30">
        <v>34775</v>
      </c>
      <c r="B6703" s="28">
        <v>16.55</v>
      </c>
    </row>
    <row r="6704" spans="1:2">
      <c r="A6704" s="30">
        <v>34774</v>
      </c>
      <c r="B6704" s="28">
        <v>16.5</v>
      </c>
    </row>
    <row r="6705" spans="1:2">
      <c r="A6705" s="30">
        <v>34773</v>
      </c>
      <c r="B6705" s="28">
        <v>16.38</v>
      </c>
    </row>
    <row r="6706" spans="1:2">
      <c r="A6706" s="30">
        <v>34772</v>
      </c>
      <c r="B6706" s="28">
        <v>16.329999999999998</v>
      </c>
    </row>
    <row r="6707" spans="1:2">
      <c r="A6707" s="30">
        <v>34771</v>
      </c>
      <c r="B6707" s="28">
        <v>16.3</v>
      </c>
    </row>
    <row r="6708" spans="1:2">
      <c r="A6708" s="29">
        <v>34768</v>
      </c>
      <c r="B6708" s="28">
        <v>16.5</v>
      </c>
    </row>
    <row r="6709" spans="1:2">
      <c r="A6709" s="29">
        <v>34767</v>
      </c>
      <c r="B6709" s="28">
        <v>16.649999999999999</v>
      </c>
    </row>
    <row r="6710" spans="1:2">
      <c r="A6710" s="29">
        <v>34766</v>
      </c>
      <c r="B6710" s="28">
        <v>16.73</v>
      </c>
    </row>
    <row r="6711" spans="1:2">
      <c r="A6711" s="29">
        <v>34765</v>
      </c>
      <c r="B6711" s="28">
        <v>16.850000000000001</v>
      </c>
    </row>
    <row r="6712" spans="1:2">
      <c r="A6712" s="29">
        <v>34764</v>
      </c>
      <c r="B6712" s="28">
        <v>16.75</v>
      </c>
    </row>
    <row r="6713" spans="1:2">
      <c r="A6713" s="29">
        <v>34761</v>
      </c>
      <c r="B6713" s="28">
        <v>16.68</v>
      </c>
    </row>
    <row r="6714" spans="1:2">
      <c r="A6714" s="29">
        <v>34760</v>
      </c>
      <c r="B6714" s="28">
        <v>16.55</v>
      </c>
    </row>
    <row r="6715" spans="1:2">
      <c r="A6715" s="29">
        <v>34759</v>
      </c>
      <c r="B6715" s="28">
        <v>16.850000000000001</v>
      </c>
    </row>
    <row r="6716" spans="1:2">
      <c r="A6716" s="30">
        <v>34758</v>
      </c>
      <c r="B6716" s="28">
        <v>17.23</v>
      </c>
    </row>
    <row r="6717" spans="1:2">
      <c r="A6717" s="30">
        <v>34757</v>
      </c>
      <c r="B6717" s="28">
        <v>17.350000000000001</v>
      </c>
    </row>
    <row r="6718" spans="1:2">
      <c r="A6718" s="30">
        <v>34754</v>
      </c>
      <c r="B6718" s="28">
        <v>17.100000000000001</v>
      </c>
    </row>
    <row r="6719" spans="1:2">
      <c r="A6719" s="30">
        <v>34753</v>
      </c>
      <c r="B6719" s="28">
        <v>17.100000000000001</v>
      </c>
    </row>
    <row r="6720" spans="1:2">
      <c r="A6720" s="30">
        <v>34752</v>
      </c>
      <c r="B6720" s="28">
        <v>17.079999999999998</v>
      </c>
    </row>
    <row r="6721" spans="1:2">
      <c r="A6721" s="30">
        <v>34751</v>
      </c>
      <c r="B6721" s="28">
        <v>17.18</v>
      </c>
    </row>
    <row r="6722" spans="1:2">
      <c r="A6722" s="30">
        <v>34750</v>
      </c>
      <c r="B6722" s="28">
        <v>17.43</v>
      </c>
    </row>
    <row r="6723" spans="1:2">
      <c r="A6723" s="30">
        <v>34747</v>
      </c>
      <c r="B6723" s="28">
        <v>17.399999999999999</v>
      </c>
    </row>
    <row r="6724" spans="1:2">
      <c r="A6724" s="30">
        <v>34746</v>
      </c>
      <c r="B6724" s="28">
        <v>17.13</v>
      </c>
    </row>
    <row r="6725" spans="1:2">
      <c r="A6725" s="30">
        <v>34745</v>
      </c>
      <c r="B6725" s="28">
        <v>17.100000000000001</v>
      </c>
    </row>
    <row r="6726" spans="1:2">
      <c r="A6726" s="30">
        <v>34744</v>
      </c>
      <c r="B6726" s="28">
        <v>17</v>
      </c>
    </row>
    <row r="6727" spans="1:2">
      <c r="A6727" s="30">
        <v>34743</v>
      </c>
      <c r="B6727" s="28">
        <v>16.88</v>
      </c>
    </row>
    <row r="6728" spans="1:2">
      <c r="A6728" s="29">
        <v>34740</v>
      </c>
      <c r="B6728" s="28">
        <v>16.850000000000001</v>
      </c>
    </row>
    <row r="6729" spans="1:2">
      <c r="A6729" s="29">
        <v>34739</v>
      </c>
      <c r="B6729" s="28">
        <v>16.850000000000001</v>
      </c>
    </row>
    <row r="6730" spans="1:2">
      <c r="A6730" s="29">
        <v>34738</v>
      </c>
      <c r="B6730" s="28">
        <v>17.03</v>
      </c>
    </row>
    <row r="6731" spans="1:2">
      <c r="A6731" s="29">
        <v>34737</v>
      </c>
      <c r="B6731" s="28">
        <v>17.05</v>
      </c>
    </row>
    <row r="6732" spans="1:2">
      <c r="A6732" s="29">
        <v>34736</v>
      </c>
      <c r="B6732" s="28">
        <v>17.079999999999998</v>
      </c>
    </row>
    <row r="6733" spans="1:2">
      <c r="A6733" s="29">
        <v>34733</v>
      </c>
      <c r="B6733" s="28">
        <v>17.399999999999999</v>
      </c>
    </row>
    <row r="6734" spans="1:2">
      <c r="A6734" s="29">
        <v>34732</v>
      </c>
      <c r="B6734" s="28">
        <v>17</v>
      </c>
    </row>
    <row r="6735" spans="1:2">
      <c r="A6735" s="29">
        <v>34731</v>
      </c>
      <c r="B6735" s="28">
        <v>17.05</v>
      </c>
    </row>
    <row r="6736" spans="1:2">
      <c r="A6736" s="30">
        <v>34730</v>
      </c>
      <c r="B6736" s="28">
        <v>16.8</v>
      </c>
    </row>
    <row r="6737" spans="1:2">
      <c r="A6737" s="30">
        <v>34729</v>
      </c>
      <c r="B6737" s="28">
        <v>16.68</v>
      </c>
    </row>
    <row r="6738" spans="1:2">
      <c r="A6738" s="30">
        <v>34726</v>
      </c>
      <c r="B6738" s="28">
        <v>16.38</v>
      </c>
    </row>
    <row r="6739" spans="1:2">
      <c r="A6739" s="30">
        <v>34725</v>
      </c>
      <c r="B6739" s="28">
        <v>16.73</v>
      </c>
    </row>
    <row r="6740" spans="1:2">
      <c r="A6740" s="30">
        <v>34724</v>
      </c>
      <c r="B6740" s="28">
        <v>16.98</v>
      </c>
    </row>
    <row r="6741" spans="1:2">
      <c r="A6741" s="30">
        <v>34723</v>
      </c>
      <c r="B6741" s="28">
        <v>17.149999999999999</v>
      </c>
    </row>
    <row r="6742" spans="1:2">
      <c r="A6742" s="30">
        <v>34722</v>
      </c>
      <c r="B6742" s="28">
        <v>17</v>
      </c>
    </row>
    <row r="6743" spans="1:2">
      <c r="A6743" s="30">
        <v>34719</v>
      </c>
      <c r="B6743" s="28">
        <v>17.23</v>
      </c>
    </row>
    <row r="6744" spans="1:2">
      <c r="A6744" s="30">
        <v>34718</v>
      </c>
      <c r="B6744" s="28">
        <v>17.079999999999998</v>
      </c>
    </row>
    <row r="6745" spans="1:2">
      <c r="A6745" s="30">
        <v>34717</v>
      </c>
      <c r="B6745" s="28">
        <v>16.95</v>
      </c>
    </row>
    <row r="6746" spans="1:2">
      <c r="A6746" s="30">
        <v>34716</v>
      </c>
      <c r="B6746" s="28">
        <v>16.78</v>
      </c>
    </row>
    <row r="6747" spans="1:2">
      <c r="A6747" s="30">
        <v>34715</v>
      </c>
      <c r="B6747" s="28">
        <v>16.38</v>
      </c>
    </row>
    <row r="6748" spans="1:2">
      <c r="A6748" s="30">
        <v>34712</v>
      </c>
      <c r="B6748" s="28">
        <v>16.2</v>
      </c>
    </row>
    <row r="6749" spans="1:2">
      <c r="A6749" s="29">
        <v>34711</v>
      </c>
      <c r="B6749" s="28">
        <v>16.48</v>
      </c>
    </row>
    <row r="6750" spans="1:2">
      <c r="A6750" s="29">
        <v>34710</v>
      </c>
      <c r="B6750" s="28">
        <v>16.399999999999999</v>
      </c>
    </row>
    <row r="6751" spans="1:2">
      <c r="A6751" s="29">
        <v>34709</v>
      </c>
      <c r="B6751" s="28">
        <v>16</v>
      </c>
    </row>
    <row r="6752" spans="1:2">
      <c r="A6752" s="29">
        <v>34708</v>
      </c>
      <c r="B6752" s="28">
        <v>16.079999999999998</v>
      </c>
    </row>
    <row r="6753" spans="1:2">
      <c r="A6753" s="29">
        <v>34705</v>
      </c>
      <c r="B6753" s="28">
        <v>16.350000000000001</v>
      </c>
    </row>
    <row r="6754" spans="1:2">
      <c r="A6754" s="29">
        <v>34704</v>
      </c>
      <c r="B6754" s="28">
        <v>16.13</v>
      </c>
    </row>
    <row r="6755" spans="1:2">
      <c r="A6755" s="29">
        <v>34703</v>
      </c>
      <c r="B6755" s="28">
        <v>15.93</v>
      </c>
    </row>
    <row r="6756" spans="1:2">
      <c r="A6756" s="29">
        <v>34702</v>
      </c>
      <c r="B6756" s="28">
        <v>15.88</v>
      </c>
    </row>
    <row r="6757" spans="1:2">
      <c r="A6757" s="30">
        <v>34698</v>
      </c>
      <c r="B6757" s="28">
        <v>16.23</v>
      </c>
    </row>
    <row r="6758" spans="1:2">
      <c r="A6758" s="30">
        <v>34697</v>
      </c>
      <c r="B6758" s="28">
        <v>16.25</v>
      </c>
    </row>
    <row r="6759" spans="1:2">
      <c r="A6759" s="30">
        <v>34696</v>
      </c>
      <c r="B6759" s="28">
        <v>16.079999999999998</v>
      </c>
    </row>
    <row r="6760" spans="1:2">
      <c r="A6760" s="30">
        <v>34691</v>
      </c>
      <c r="B6760" s="28">
        <v>15.55</v>
      </c>
    </row>
    <row r="6761" spans="1:2">
      <c r="A6761" s="30">
        <v>34690</v>
      </c>
      <c r="B6761" s="28">
        <v>15.6</v>
      </c>
    </row>
    <row r="6762" spans="1:2">
      <c r="A6762" s="30">
        <v>34689</v>
      </c>
      <c r="B6762" s="28">
        <v>15.65</v>
      </c>
    </row>
    <row r="6763" spans="1:2">
      <c r="A6763" s="30">
        <v>34688</v>
      </c>
      <c r="B6763" s="28">
        <v>15.73</v>
      </c>
    </row>
    <row r="6764" spans="1:2">
      <c r="A6764" s="30">
        <v>34687</v>
      </c>
      <c r="B6764" s="28">
        <v>15.58</v>
      </c>
    </row>
    <row r="6765" spans="1:2">
      <c r="A6765" s="30">
        <v>34684</v>
      </c>
      <c r="B6765" s="28">
        <v>15.48</v>
      </c>
    </row>
    <row r="6766" spans="1:2">
      <c r="A6766" s="30">
        <v>34683</v>
      </c>
      <c r="B6766" s="28">
        <v>15.6</v>
      </c>
    </row>
    <row r="6767" spans="1:2">
      <c r="A6767" s="30">
        <v>34682</v>
      </c>
      <c r="B6767" s="28">
        <v>15.83</v>
      </c>
    </row>
    <row r="6768" spans="1:2">
      <c r="A6768" s="30">
        <v>34681</v>
      </c>
      <c r="B6768" s="28">
        <v>15.73</v>
      </c>
    </row>
    <row r="6769" spans="1:2">
      <c r="A6769" s="29">
        <v>34680</v>
      </c>
      <c r="B6769" s="28">
        <v>15.98</v>
      </c>
    </row>
    <row r="6770" spans="1:2">
      <c r="A6770" s="29">
        <v>34677</v>
      </c>
      <c r="B6770" s="28">
        <v>16.079999999999998</v>
      </c>
    </row>
    <row r="6771" spans="1:2">
      <c r="A6771" s="29">
        <v>34676</v>
      </c>
      <c r="B6771" s="28">
        <v>16.13</v>
      </c>
    </row>
    <row r="6772" spans="1:2">
      <c r="A6772" s="29">
        <v>34675</v>
      </c>
      <c r="B6772" s="28">
        <v>15.83</v>
      </c>
    </row>
    <row r="6773" spans="1:2">
      <c r="A6773" s="29">
        <v>34674</v>
      </c>
      <c r="B6773" s="28">
        <v>16.05</v>
      </c>
    </row>
    <row r="6774" spans="1:2">
      <c r="A6774" s="29">
        <v>34673</v>
      </c>
      <c r="B6774" s="28">
        <v>15.93</v>
      </c>
    </row>
    <row r="6775" spans="1:2">
      <c r="A6775" s="29">
        <v>34670</v>
      </c>
      <c r="B6775" s="28">
        <v>16.350000000000001</v>
      </c>
    </row>
    <row r="6776" spans="1:2">
      <c r="A6776" s="29">
        <v>34669</v>
      </c>
      <c r="B6776" s="28">
        <v>16.98</v>
      </c>
    </row>
    <row r="6777" spans="1:2">
      <c r="A6777" s="30">
        <v>34668</v>
      </c>
      <c r="B6777" s="28">
        <v>16.95</v>
      </c>
    </row>
    <row r="6778" spans="1:2">
      <c r="A6778" s="30">
        <v>34667</v>
      </c>
      <c r="B6778" s="28">
        <v>17</v>
      </c>
    </row>
    <row r="6779" spans="1:2">
      <c r="A6779" s="30">
        <v>34666</v>
      </c>
      <c r="B6779" s="28">
        <v>16.95</v>
      </c>
    </row>
    <row r="6780" spans="1:2">
      <c r="A6780" s="30">
        <v>34663</v>
      </c>
      <c r="B6780" s="28">
        <v>17</v>
      </c>
    </row>
    <row r="6781" spans="1:2">
      <c r="A6781" s="30">
        <v>34662</v>
      </c>
      <c r="B6781" s="28">
        <v>16.95</v>
      </c>
    </row>
    <row r="6782" spans="1:2">
      <c r="A6782" s="30">
        <v>34661</v>
      </c>
      <c r="B6782" s="28">
        <v>16.88</v>
      </c>
    </row>
    <row r="6783" spans="1:2">
      <c r="A6783" s="30">
        <v>34660</v>
      </c>
      <c r="B6783" s="28">
        <v>17.2</v>
      </c>
    </row>
    <row r="6784" spans="1:2">
      <c r="A6784" s="30">
        <v>34659</v>
      </c>
      <c r="B6784" s="28">
        <v>17.25</v>
      </c>
    </row>
    <row r="6785" spans="1:2">
      <c r="A6785" s="30">
        <v>34656</v>
      </c>
      <c r="B6785" s="28">
        <v>16.45</v>
      </c>
    </row>
    <row r="6786" spans="1:2">
      <c r="A6786" s="30">
        <v>34655</v>
      </c>
      <c r="B6786" s="28">
        <v>16.53</v>
      </c>
    </row>
    <row r="6787" spans="1:2">
      <c r="A6787" s="30">
        <v>34654</v>
      </c>
      <c r="B6787" s="28">
        <v>16.8</v>
      </c>
    </row>
    <row r="6788" spans="1:2">
      <c r="A6788" s="30">
        <v>34653</v>
      </c>
      <c r="B6788" s="28">
        <v>16.98</v>
      </c>
    </row>
    <row r="6789" spans="1:2">
      <c r="A6789" s="30">
        <v>34652</v>
      </c>
      <c r="B6789" s="28">
        <v>17.25</v>
      </c>
    </row>
    <row r="6790" spans="1:2">
      <c r="A6790" s="29">
        <v>34649</v>
      </c>
      <c r="B6790" s="28">
        <v>17.38</v>
      </c>
    </row>
    <row r="6791" spans="1:2">
      <c r="A6791" s="29">
        <v>34648</v>
      </c>
      <c r="B6791" s="28">
        <v>17.2</v>
      </c>
    </row>
    <row r="6792" spans="1:2">
      <c r="A6792" s="29">
        <v>34647</v>
      </c>
      <c r="B6792" s="28">
        <v>17.55</v>
      </c>
    </row>
    <row r="6793" spans="1:2">
      <c r="A6793" s="29">
        <v>34646</v>
      </c>
      <c r="B6793" s="28">
        <v>17.38</v>
      </c>
    </row>
    <row r="6794" spans="1:2">
      <c r="A6794" s="29">
        <v>34645</v>
      </c>
      <c r="B6794" s="28">
        <v>17.78</v>
      </c>
    </row>
    <row r="6795" spans="1:2">
      <c r="A6795" s="29">
        <v>34642</v>
      </c>
      <c r="B6795" s="28">
        <v>18</v>
      </c>
    </row>
    <row r="6796" spans="1:2">
      <c r="A6796" s="29">
        <v>34641</v>
      </c>
      <c r="B6796" s="28">
        <v>17.75</v>
      </c>
    </row>
    <row r="6797" spans="1:2">
      <c r="A6797" s="29">
        <v>34640</v>
      </c>
      <c r="B6797" s="28">
        <v>17.579999999999998</v>
      </c>
    </row>
    <row r="6798" spans="1:2">
      <c r="A6798" s="29">
        <v>34639</v>
      </c>
      <c r="B6798" s="28">
        <v>17.399999999999999</v>
      </c>
    </row>
    <row r="6799" spans="1:2">
      <c r="A6799" s="30">
        <v>34638</v>
      </c>
      <c r="B6799" s="28">
        <v>17.18</v>
      </c>
    </row>
    <row r="6800" spans="1:2">
      <c r="A6800" s="30">
        <v>34635</v>
      </c>
      <c r="B6800" s="28">
        <v>17.18</v>
      </c>
    </row>
    <row r="6801" spans="1:2">
      <c r="A6801" s="30">
        <v>34634</v>
      </c>
      <c r="B6801" s="28">
        <v>17.079999999999998</v>
      </c>
    </row>
    <row r="6802" spans="1:2">
      <c r="A6802" s="30">
        <v>34633</v>
      </c>
      <c r="B6802" s="28">
        <v>16.88</v>
      </c>
    </row>
    <row r="6803" spans="1:2">
      <c r="A6803" s="30">
        <v>34632</v>
      </c>
      <c r="B6803" s="28">
        <v>16.48</v>
      </c>
    </row>
    <row r="6804" spans="1:2">
      <c r="A6804" s="30">
        <v>34631</v>
      </c>
      <c r="B6804" s="28">
        <v>16.48</v>
      </c>
    </row>
    <row r="6805" spans="1:2">
      <c r="A6805" s="30">
        <v>34628</v>
      </c>
      <c r="B6805" s="28">
        <v>16.350000000000001</v>
      </c>
    </row>
    <row r="6806" spans="1:2">
      <c r="A6806" s="30">
        <v>34627</v>
      </c>
      <c r="B6806" s="28">
        <v>16.53</v>
      </c>
    </row>
    <row r="6807" spans="1:2">
      <c r="A6807" s="30">
        <v>34626</v>
      </c>
      <c r="B6807" s="28">
        <v>16.28</v>
      </c>
    </row>
    <row r="6808" spans="1:2">
      <c r="A6808" s="30">
        <v>34625</v>
      </c>
      <c r="B6808" s="28">
        <v>16.13</v>
      </c>
    </row>
    <row r="6809" spans="1:2">
      <c r="A6809" s="30">
        <v>34624</v>
      </c>
      <c r="B6809" s="28">
        <v>15.75</v>
      </c>
    </row>
    <row r="6810" spans="1:2">
      <c r="A6810" s="30">
        <v>34621</v>
      </c>
      <c r="B6810" s="28">
        <v>15.58</v>
      </c>
    </row>
    <row r="6811" spans="1:2">
      <c r="A6811" s="30">
        <v>34620</v>
      </c>
      <c r="B6811" s="28">
        <v>15.63</v>
      </c>
    </row>
    <row r="6812" spans="1:2">
      <c r="A6812" s="29">
        <v>34619</v>
      </c>
      <c r="B6812" s="28">
        <v>16.079999999999998</v>
      </c>
    </row>
    <row r="6813" spans="1:2">
      <c r="A6813" s="29">
        <v>34618</v>
      </c>
      <c r="B6813" s="28">
        <v>16.38</v>
      </c>
    </row>
    <row r="6814" spans="1:2">
      <c r="A6814" s="29">
        <v>34617</v>
      </c>
      <c r="B6814" s="28">
        <v>16.7</v>
      </c>
    </row>
    <row r="6815" spans="1:2">
      <c r="A6815" s="29">
        <v>34614</v>
      </c>
      <c r="B6815" s="28">
        <v>16.93</v>
      </c>
    </row>
    <row r="6816" spans="1:2">
      <c r="A6816" s="29">
        <v>34613</v>
      </c>
      <c r="B6816" s="28">
        <v>16.63</v>
      </c>
    </row>
    <row r="6817" spans="1:2">
      <c r="A6817" s="29">
        <v>34612</v>
      </c>
      <c r="B6817" s="28">
        <v>16.5</v>
      </c>
    </row>
    <row r="6818" spans="1:2">
      <c r="A6818" s="29">
        <v>34611</v>
      </c>
      <c r="B6818" s="28">
        <v>16.7</v>
      </c>
    </row>
    <row r="6819" spans="1:2">
      <c r="A6819" s="29">
        <v>34610</v>
      </c>
      <c r="B6819" s="28">
        <v>16.850000000000001</v>
      </c>
    </row>
    <row r="6820" spans="1:2">
      <c r="A6820" s="30">
        <v>34607</v>
      </c>
      <c r="B6820" s="28">
        <v>16.73</v>
      </c>
    </row>
    <row r="6821" spans="1:2">
      <c r="A6821" s="30">
        <v>34606</v>
      </c>
      <c r="B6821" s="28">
        <v>16.600000000000001</v>
      </c>
    </row>
    <row r="6822" spans="1:2">
      <c r="A6822" s="30">
        <v>34605</v>
      </c>
      <c r="B6822" s="28">
        <v>16.2</v>
      </c>
    </row>
    <row r="6823" spans="1:2">
      <c r="A6823" s="30">
        <v>34604</v>
      </c>
      <c r="B6823" s="28">
        <v>16.100000000000001</v>
      </c>
    </row>
    <row r="6824" spans="1:2">
      <c r="A6824" s="30">
        <v>34603</v>
      </c>
      <c r="B6824" s="28">
        <v>16.100000000000001</v>
      </c>
    </row>
    <row r="6825" spans="1:2">
      <c r="A6825" s="30">
        <v>34600</v>
      </c>
      <c r="B6825" s="28">
        <v>16.3</v>
      </c>
    </row>
    <row r="6826" spans="1:2">
      <c r="A6826" s="30">
        <v>34599</v>
      </c>
      <c r="B6826" s="28">
        <v>15.9</v>
      </c>
    </row>
    <row r="6827" spans="1:2">
      <c r="A6827" s="30">
        <v>34598</v>
      </c>
      <c r="B6827" s="28">
        <v>15.8</v>
      </c>
    </row>
    <row r="6828" spans="1:2">
      <c r="A6828" s="30">
        <v>34597</v>
      </c>
      <c r="B6828" s="28">
        <v>15.78</v>
      </c>
    </row>
    <row r="6829" spans="1:2">
      <c r="A6829" s="30">
        <v>34596</v>
      </c>
      <c r="B6829" s="28">
        <v>15.45</v>
      </c>
    </row>
    <row r="6830" spans="1:2">
      <c r="A6830" s="30">
        <v>34593</v>
      </c>
      <c r="B6830" s="28">
        <v>15.3</v>
      </c>
    </row>
    <row r="6831" spans="1:2">
      <c r="A6831" s="30">
        <v>34592</v>
      </c>
      <c r="B6831" s="28">
        <v>15.25</v>
      </c>
    </row>
    <row r="6832" spans="1:2">
      <c r="A6832" s="30">
        <v>34591</v>
      </c>
      <c r="B6832" s="28">
        <v>15.4</v>
      </c>
    </row>
    <row r="6833" spans="1:2">
      <c r="A6833" s="30">
        <v>34590</v>
      </c>
      <c r="B6833" s="28">
        <v>15.48</v>
      </c>
    </row>
    <row r="6834" spans="1:2">
      <c r="A6834" s="29">
        <v>34589</v>
      </c>
      <c r="B6834" s="28">
        <v>15.83</v>
      </c>
    </row>
    <row r="6835" spans="1:2">
      <c r="A6835" s="29">
        <v>34586</v>
      </c>
      <c r="B6835" s="28">
        <v>15.93</v>
      </c>
    </row>
    <row r="6836" spans="1:2">
      <c r="A6836" s="29">
        <v>34585</v>
      </c>
      <c r="B6836" s="28">
        <v>16.05</v>
      </c>
    </row>
    <row r="6837" spans="1:2">
      <c r="A6837" s="29">
        <v>34584</v>
      </c>
      <c r="B6837" s="28">
        <v>16.03</v>
      </c>
    </row>
    <row r="6838" spans="1:2">
      <c r="A6838" s="29">
        <v>34583</v>
      </c>
      <c r="B6838" s="28">
        <v>15.95</v>
      </c>
    </row>
    <row r="6839" spans="1:2">
      <c r="A6839" s="29">
        <v>34582</v>
      </c>
      <c r="B6839" s="28">
        <v>15.6</v>
      </c>
    </row>
    <row r="6840" spans="1:2">
      <c r="A6840" s="29">
        <v>34579</v>
      </c>
      <c r="B6840" s="28">
        <v>15.88</v>
      </c>
    </row>
    <row r="6841" spans="1:2">
      <c r="A6841" s="29">
        <v>34578</v>
      </c>
      <c r="B6841" s="28">
        <v>16.03</v>
      </c>
    </row>
    <row r="6842" spans="1:2">
      <c r="A6842" s="30">
        <v>34577</v>
      </c>
      <c r="B6842" s="28">
        <v>16.03</v>
      </c>
    </row>
    <row r="6843" spans="1:2">
      <c r="A6843" s="30">
        <v>34576</v>
      </c>
      <c r="B6843" s="28">
        <v>15.78</v>
      </c>
    </row>
    <row r="6844" spans="1:2">
      <c r="A6844" s="30">
        <v>34572</v>
      </c>
      <c r="B6844" s="28">
        <v>15.85</v>
      </c>
    </row>
    <row r="6845" spans="1:2">
      <c r="A6845" s="30">
        <v>34571</v>
      </c>
      <c r="B6845" s="28">
        <v>15.75</v>
      </c>
    </row>
    <row r="6846" spans="1:2">
      <c r="A6846" s="30">
        <v>34570</v>
      </c>
      <c r="B6846" s="28">
        <v>15.8</v>
      </c>
    </row>
    <row r="6847" spans="1:2">
      <c r="A6847" s="30">
        <v>34569</v>
      </c>
      <c r="B6847" s="28">
        <v>15.3</v>
      </c>
    </row>
    <row r="6848" spans="1:2">
      <c r="A6848" s="30">
        <v>34568</v>
      </c>
      <c r="B6848" s="28">
        <v>15.25</v>
      </c>
    </row>
    <row r="6849" spans="1:2">
      <c r="A6849" s="30">
        <v>34565</v>
      </c>
      <c r="B6849" s="28">
        <v>16.13</v>
      </c>
    </row>
    <row r="6850" spans="1:2">
      <c r="A6850" s="30">
        <v>34564</v>
      </c>
      <c r="B6850" s="28">
        <v>16.3</v>
      </c>
    </row>
    <row r="6851" spans="1:2">
      <c r="A6851" s="30">
        <v>34563</v>
      </c>
      <c r="B6851" s="28">
        <v>16.28</v>
      </c>
    </row>
    <row r="6852" spans="1:2">
      <c r="A6852" s="30">
        <v>34562</v>
      </c>
      <c r="B6852" s="28">
        <v>16.68</v>
      </c>
    </row>
    <row r="6853" spans="1:2">
      <c r="A6853" s="30">
        <v>34561</v>
      </c>
      <c r="B6853" s="28">
        <v>16.75</v>
      </c>
    </row>
    <row r="6854" spans="1:2">
      <c r="A6854" s="29">
        <v>34558</v>
      </c>
      <c r="B6854" s="28">
        <v>17.100000000000001</v>
      </c>
    </row>
    <row r="6855" spans="1:2">
      <c r="A6855" s="29">
        <v>34557</v>
      </c>
      <c r="B6855" s="28">
        <v>17.5</v>
      </c>
    </row>
    <row r="6856" spans="1:2">
      <c r="A6856" s="29">
        <v>34556</v>
      </c>
      <c r="B6856" s="28">
        <v>17.329999999999998</v>
      </c>
    </row>
    <row r="6857" spans="1:2">
      <c r="A6857" s="29">
        <v>34555</v>
      </c>
      <c r="B6857" s="28">
        <v>17.68</v>
      </c>
    </row>
    <row r="6858" spans="1:2">
      <c r="A6858" s="29">
        <v>34554</v>
      </c>
      <c r="B6858" s="28">
        <v>17.93</v>
      </c>
    </row>
    <row r="6859" spans="1:2">
      <c r="A6859" s="29">
        <v>34551</v>
      </c>
      <c r="B6859" s="28">
        <v>17.78</v>
      </c>
    </row>
    <row r="6860" spans="1:2">
      <c r="A6860" s="29">
        <v>34550</v>
      </c>
      <c r="B6860" s="28">
        <v>18.43</v>
      </c>
    </row>
    <row r="6861" spans="1:2">
      <c r="A6861" s="29">
        <v>34549</v>
      </c>
      <c r="B6861" s="28">
        <v>18.48</v>
      </c>
    </row>
    <row r="6862" spans="1:2">
      <c r="A6862" s="29">
        <v>34548</v>
      </c>
      <c r="B6862" s="28">
        <v>18.48</v>
      </c>
    </row>
    <row r="6863" spans="1:2">
      <c r="A6863" s="29">
        <v>34547</v>
      </c>
      <c r="B6863" s="28">
        <v>19.03</v>
      </c>
    </row>
    <row r="6864" spans="1:2">
      <c r="A6864" s="30">
        <v>34544</v>
      </c>
      <c r="B6864" s="28">
        <v>18.48</v>
      </c>
    </row>
    <row r="6865" spans="1:2">
      <c r="A6865" s="30">
        <v>34543</v>
      </c>
      <c r="B6865" s="28">
        <v>18</v>
      </c>
    </row>
    <row r="6866" spans="1:2">
      <c r="A6866" s="30">
        <v>34542</v>
      </c>
      <c r="B6866" s="28">
        <v>17.829999999999998</v>
      </c>
    </row>
    <row r="6867" spans="1:2">
      <c r="A6867" s="30">
        <v>34541</v>
      </c>
      <c r="B6867" s="28">
        <v>17.43</v>
      </c>
    </row>
    <row r="6868" spans="1:2">
      <c r="A6868" s="30">
        <v>34540</v>
      </c>
      <c r="B6868" s="28">
        <v>17.350000000000001</v>
      </c>
    </row>
    <row r="6869" spans="1:2">
      <c r="A6869" s="30">
        <v>34537</v>
      </c>
      <c r="B6869" s="28">
        <v>17.579999999999998</v>
      </c>
    </row>
    <row r="6870" spans="1:2">
      <c r="A6870" s="30">
        <v>34536</v>
      </c>
      <c r="B6870" s="28">
        <v>17.45</v>
      </c>
    </row>
    <row r="6871" spans="1:2">
      <c r="A6871" s="30">
        <v>34535</v>
      </c>
      <c r="B6871" s="28">
        <v>17.350000000000001</v>
      </c>
    </row>
    <row r="6872" spans="1:2">
      <c r="A6872" s="30">
        <v>34534</v>
      </c>
      <c r="B6872" s="28">
        <v>17.2</v>
      </c>
    </row>
    <row r="6873" spans="1:2">
      <c r="A6873" s="30">
        <v>34533</v>
      </c>
      <c r="B6873" s="28">
        <v>17.5</v>
      </c>
    </row>
    <row r="6874" spans="1:2">
      <c r="A6874" s="30">
        <v>34530</v>
      </c>
      <c r="B6874" s="28">
        <v>18.149999999999999</v>
      </c>
    </row>
    <row r="6875" spans="1:2">
      <c r="A6875" s="30">
        <v>34529</v>
      </c>
      <c r="B6875" s="28">
        <v>18.329999999999998</v>
      </c>
    </row>
    <row r="6876" spans="1:2">
      <c r="A6876" s="30">
        <v>34528</v>
      </c>
      <c r="B6876" s="28">
        <v>18.25</v>
      </c>
    </row>
    <row r="6877" spans="1:2">
      <c r="A6877" s="29">
        <v>34527</v>
      </c>
      <c r="B6877" s="28">
        <v>18.25</v>
      </c>
    </row>
    <row r="6878" spans="1:2">
      <c r="A6878" s="29">
        <v>34526</v>
      </c>
      <c r="B6878" s="28">
        <v>17.48</v>
      </c>
    </row>
    <row r="6879" spans="1:2">
      <c r="A6879" s="29">
        <v>34523</v>
      </c>
      <c r="B6879" s="28">
        <v>17</v>
      </c>
    </row>
    <row r="6880" spans="1:2">
      <c r="A6880" s="29">
        <v>34522</v>
      </c>
      <c r="B6880" s="28">
        <v>16.78</v>
      </c>
    </row>
    <row r="6881" spans="1:2">
      <c r="A6881" s="29">
        <v>34521</v>
      </c>
      <c r="B6881" s="28">
        <v>16.899999999999999</v>
      </c>
    </row>
    <row r="6882" spans="1:2">
      <c r="A6882" s="29">
        <v>34520</v>
      </c>
      <c r="B6882" s="28">
        <v>17.13</v>
      </c>
    </row>
    <row r="6883" spans="1:2">
      <c r="A6883" s="29">
        <v>34519</v>
      </c>
      <c r="B6883" s="28">
        <v>17.5</v>
      </c>
    </row>
    <row r="6884" spans="1:2">
      <c r="A6884" s="29">
        <v>34516</v>
      </c>
      <c r="B6884" s="28">
        <v>17.649999999999999</v>
      </c>
    </row>
    <row r="6885" spans="1:2">
      <c r="A6885" s="30">
        <v>34515</v>
      </c>
      <c r="B6885" s="28">
        <v>17.45</v>
      </c>
    </row>
    <row r="6886" spans="1:2">
      <c r="A6886" s="30">
        <v>34514</v>
      </c>
      <c r="B6886" s="28">
        <v>17.23</v>
      </c>
    </row>
    <row r="6887" spans="1:2">
      <c r="A6887" s="30">
        <v>34513</v>
      </c>
      <c r="B6887" s="28">
        <v>16.98</v>
      </c>
    </row>
    <row r="6888" spans="1:2">
      <c r="A6888" s="30">
        <v>34512</v>
      </c>
      <c r="B6888" s="28">
        <v>17.399999999999999</v>
      </c>
    </row>
    <row r="6889" spans="1:2">
      <c r="A6889" s="30">
        <v>34509</v>
      </c>
      <c r="B6889" s="28">
        <v>17.399999999999999</v>
      </c>
    </row>
    <row r="6890" spans="1:2">
      <c r="A6890" s="30">
        <v>34508</v>
      </c>
      <c r="B6890" s="28">
        <v>17.3</v>
      </c>
    </row>
    <row r="6891" spans="1:2">
      <c r="A6891" s="30">
        <v>34507</v>
      </c>
      <c r="B6891" s="28">
        <v>17.48</v>
      </c>
    </row>
    <row r="6892" spans="1:2">
      <c r="A6892" s="30">
        <v>34506</v>
      </c>
      <c r="B6892" s="28">
        <v>17.63</v>
      </c>
    </row>
    <row r="6893" spans="1:2">
      <c r="A6893" s="30">
        <v>34505</v>
      </c>
      <c r="B6893" s="28">
        <v>17.38</v>
      </c>
    </row>
    <row r="6894" spans="1:2">
      <c r="A6894" s="30">
        <v>34502</v>
      </c>
      <c r="B6894" s="28">
        <v>17.13</v>
      </c>
    </row>
    <row r="6895" spans="1:2">
      <c r="A6895" s="30">
        <v>34501</v>
      </c>
      <c r="B6895" s="28">
        <v>16.88</v>
      </c>
    </row>
    <row r="6896" spans="1:2">
      <c r="A6896" s="30">
        <v>34500</v>
      </c>
      <c r="B6896" s="28">
        <v>16.73</v>
      </c>
    </row>
    <row r="6897" spans="1:2">
      <c r="A6897" s="30">
        <v>34499</v>
      </c>
      <c r="B6897" s="28">
        <v>16.399999999999999</v>
      </c>
    </row>
    <row r="6898" spans="1:2">
      <c r="A6898" s="30">
        <v>34498</v>
      </c>
      <c r="B6898" s="28">
        <v>16.23</v>
      </c>
    </row>
    <row r="6899" spans="1:2">
      <c r="A6899" s="29">
        <v>34495</v>
      </c>
      <c r="B6899" s="28">
        <v>16.38</v>
      </c>
    </row>
    <row r="6900" spans="1:2">
      <c r="A6900" s="29">
        <v>34494</v>
      </c>
      <c r="B6900" s="28">
        <v>16.13</v>
      </c>
    </row>
    <row r="6901" spans="1:2">
      <c r="A6901" s="29">
        <v>34493</v>
      </c>
      <c r="B6901" s="28">
        <v>15.65</v>
      </c>
    </row>
    <row r="6902" spans="1:2">
      <c r="A6902" s="29">
        <v>34492</v>
      </c>
      <c r="B6902" s="28">
        <v>15.95</v>
      </c>
    </row>
    <row r="6903" spans="1:2">
      <c r="A6903" s="29">
        <v>34491</v>
      </c>
      <c r="B6903" s="28">
        <v>16.18</v>
      </c>
    </row>
    <row r="6904" spans="1:2">
      <c r="A6904" s="29">
        <v>34488</v>
      </c>
      <c r="B6904" s="28">
        <v>16.13</v>
      </c>
    </row>
    <row r="6905" spans="1:2">
      <c r="A6905" s="29">
        <v>34487</v>
      </c>
      <c r="B6905" s="28">
        <v>16.350000000000001</v>
      </c>
    </row>
    <row r="6906" spans="1:2">
      <c r="A6906" s="29">
        <v>34486</v>
      </c>
      <c r="B6906" s="28">
        <v>16.399999999999999</v>
      </c>
    </row>
    <row r="6907" spans="1:2">
      <c r="A6907" s="30">
        <v>34485</v>
      </c>
      <c r="B6907" s="28">
        <v>16.18</v>
      </c>
    </row>
    <row r="6908" spans="1:2">
      <c r="A6908" s="30">
        <v>34481</v>
      </c>
      <c r="B6908" s="28">
        <v>16.079999999999998</v>
      </c>
    </row>
    <row r="6909" spans="1:2">
      <c r="A6909" s="30">
        <v>34480</v>
      </c>
      <c r="B6909" s="28">
        <v>16.079999999999998</v>
      </c>
    </row>
    <row r="6910" spans="1:2">
      <c r="A6910" s="30">
        <v>34479</v>
      </c>
      <c r="B6910" s="28">
        <v>16.329999999999998</v>
      </c>
    </row>
    <row r="6911" spans="1:2">
      <c r="A6911" s="30">
        <v>34478</v>
      </c>
      <c r="B6911" s="28">
        <v>16.63</v>
      </c>
    </row>
    <row r="6912" spans="1:2">
      <c r="A6912" s="30">
        <v>34477</v>
      </c>
      <c r="B6912" s="28">
        <v>16.63</v>
      </c>
    </row>
    <row r="6913" spans="1:2">
      <c r="A6913" s="30">
        <v>34474</v>
      </c>
      <c r="B6913" s="28">
        <v>16.23</v>
      </c>
    </row>
    <row r="6914" spans="1:2">
      <c r="A6914" s="30">
        <v>34473</v>
      </c>
      <c r="B6914" s="28">
        <v>16.149999999999999</v>
      </c>
    </row>
    <row r="6915" spans="1:2">
      <c r="A6915" s="30">
        <v>34472</v>
      </c>
      <c r="B6915" s="28">
        <v>15.98</v>
      </c>
    </row>
    <row r="6916" spans="1:2">
      <c r="A6916" s="30">
        <v>34471</v>
      </c>
      <c r="B6916" s="28">
        <v>15.83</v>
      </c>
    </row>
    <row r="6917" spans="1:2">
      <c r="A6917" s="30">
        <v>34470</v>
      </c>
      <c r="B6917" s="28">
        <v>16.23</v>
      </c>
    </row>
    <row r="6918" spans="1:2">
      <c r="A6918" s="30">
        <v>34467</v>
      </c>
      <c r="B6918" s="28">
        <v>16.5</v>
      </c>
    </row>
    <row r="6919" spans="1:2">
      <c r="A6919" s="29">
        <v>34466</v>
      </c>
      <c r="B6919" s="28">
        <v>16.25</v>
      </c>
    </row>
    <row r="6920" spans="1:2">
      <c r="A6920" s="29">
        <v>34465</v>
      </c>
      <c r="B6920" s="28">
        <v>16.100000000000001</v>
      </c>
    </row>
    <row r="6921" spans="1:2">
      <c r="A6921" s="29">
        <v>34464</v>
      </c>
      <c r="B6921" s="28">
        <v>16.25</v>
      </c>
    </row>
    <row r="6922" spans="1:2">
      <c r="A6922" s="29">
        <v>34463</v>
      </c>
      <c r="B6922" s="28">
        <v>16.329999999999998</v>
      </c>
    </row>
    <row r="6923" spans="1:2">
      <c r="A6923" s="29">
        <v>34460</v>
      </c>
      <c r="B6923" s="28">
        <v>16.25</v>
      </c>
    </row>
    <row r="6924" spans="1:2">
      <c r="A6924" s="29">
        <v>34459</v>
      </c>
      <c r="B6924" s="28">
        <v>15.85</v>
      </c>
    </row>
    <row r="6925" spans="1:2">
      <c r="A6925" s="29">
        <v>34458</v>
      </c>
      <c r="B6925" s="28">
        <v>15.95</v>
      </c>
    </row>
    <row r="6926" spans="1:2">
      <c r="A6926" s="29">
        <v>34457</v>
      </c>
      <c r="B6926" s="28">
        <v>15.93</v>
      </c>
    </row>
    <row r="6927" spans="1:2">
      <c r="A6927" s="30">
        <v>34453</v>
      </c>
      <c r="B6927" s="28">
        <v>15.35</v>
      </c>
    </row>
    <row r="6928" spans="1:2">
      <c r="A6928" s="30">
        <v>34452</v>
      </c>
      <c r="B6928" s="28">
        <v>15.65</v>
      </c>
    </row>
    <row r="6929" spans="1:2">
      <c r="A6929" s="30">
        <v>34451</v>
      </c>
      <c r="B6929" s="28">
        <v>15.75</v>
      </c>
    </row>
    <row r="6930" spans="1:2">
      <c r="A6930" s="30">
        <v>34450</v>
      </c>
      <c r="B6930" s="28">
        <v>16.05</v>
      </c>
    </row>
    <row r="6931" spans="1:2">
      <c r="A6931" s="30">
        <v>34449</v>
      </c>
      <c r="B6931" s="28">
        <v>16.38</v>
      </c>
    </row>
    <row r="6932" spans="1:2">
      <c r="A6932" s="30">
        <v>34446</v>
      </c>
      <c r="B6932" s="28">
        <v>16.28</v>
      </c>
    </row>
    <row r="6933" spans="1:2">
      <c r="A6933" s="30">
        <v>34445</v>
      </c>
      <c r="B6933" s="28">
        <v>15.63</v>
      </c>
    </row>
    <row r="6934" spans="1:2">
      <c r="A6934" s="30">
        <v>34444</v>
      </c>
      <c r="B6934" s="28">
        <v>15.3</v>
      </c>
    </row>
    <row r="6935" spans="1:2">
      <c r="A6935" s="30">
        <v>34443</v>
      </c>
      <c r="B6935" s="28">
        <v>15.13</v>
      </c>
    </row>
    <row r="6936" spans="1:2">
      <c r="A6936" s="30">
        <v>34442</v>
      </c>
      <c r="B6936" s="28">
        <v>15.48</v>
      </c>
    </row>
    <row r="6937" spans="1:2">
      <c r="A6937" s="30">
        <v>34439</v>
      </c>
      <c r="B6937" s="28">
        <v>15.23</v>
      </c>
    </row>
    <row r="6938" spans="1:2">
      <c r="A6938" s="30">
        <v>34438</v>
      </c>
      <c r="B6938" s="28">
        <v>15.28</v>
      </c>
    </row>
    <row r="6939" spans="1:2">
      <c r="A6939" s="30">
        <v>34437</v>
      </c>
      <c r="B6939" s="28">
        <v>15</v>
      </c>
    </row>
    <row r="6940" spans="1:2">
      <c r="A6940" s="29">
        <v>34436</v>
      </c>
      <c r="B6940" s="28">
        <v>14.8</v>
      </c>
    </row>
    <row r="6941" spans="1:2">
      <c r="A6941" s="29">
        <v>34435</v>
      </c>
      <c r="B6941" s="28">
        <v>14.73</v>
      </c>
    </row>
    <row r="6942" spans="1:2">
      <c r="A6942" s="29">
        <v>34432</v>
      </c>
      <c r="B6942" s="28">
        <v>14.3</v>
      </c>
    </row>
    <row r="6943" spans="1:2">
      <c r="A6943" s="29">
        <v>34431</v>
      </c>
      <c r="B6943" s="28">
        <v>14.4</v>
      </c>
    </row>
    <row r="6944" spans="1:2">
      <c r="A6944" s="29">
        <v>34430</v>
      </c>
      <c r="B6944" s="28">
        <v>14.33</v>
      </c>
    </row>
    <row r="6945" spans="1:2">
      <c r="A6945" s="29">
        <v>34429</v>
      </c>
      <c r="B6945" s="28">
        <v>14.33</v>
      </c>
    </row>
    <row r="6946" spans="1:2">
      <c r="A6946" s="30">
        <v>34424</v>
      </c>
      <c r="B6946" s="28">
        <v>13.25</v>
      </c>
    </row>
    <row r="6947" spans="1:2">
      <c r="A6947" s="30">
        <v>34423</v>
      </c>
      <c r="B6947" s="28">
        <v>13.23</v>
      </c>
    </row>
    <row r="6948" spans="1:2">
      <c r="A6948" s="30">
        <v>34422</v>
      </c>
      <c r="B6948" s="28">
        <v>13.38</v>
      </c>
    </row>
    <row r="6949" spans="1:2">
      <c r="A6949" s="30">
        <v>34421</v>
      </c>
      <c r="B6949" s="28">
        <v>13.75</v>
      </c>
    </row>
    <row r="6950" spans="1:2">
      <c r="A6950" s="30">
        <v>34418</v>
      </c>
      <c r="B6950" s="28">
        <v>14.58</v>
      </c>
    </row>
    <row r="6951" spans="1:2">
      <c r="A6951" s="30">
        <v>34417</v>
      </c>
      <c r="B6951" s="28">
        <v>14.53</v>
      </c>
    </row>
    <row r="6952" spans="1:2">
      <c r="A6952" s="30">
        <v>34416</v>
      </c>
      <c r="B6952" s="28">
        <v>14.5</v>
      </c>
    </row>
    <row r="6953" spans="1:2">
      <c r="A6953" s="30">
        <v>34415</v>
      </c>
      <c r="B6953" s="28">
        <v>14.8</v>
      </c>
    </row>
    <row r="6954" spans="1:2">
      <c r="A6954" s="30">
        <v>34414</v>
      </c>
      <c r="B6954" s="28">
        <v>14.55</v>
      </c>
    </row>
    <row r="6955" spans="1:2">
      <c r="A6955" s="30">
        <v>34411</v>
      </c>
      <c r="B6955" s="28">
        <v>14.05</v>
      </c>
    </row>
    <row r="6956" spans="1:2">
      <c r="A6956" s="30">
        <v>34410</v>
      </c>
      <c r="B6956" s="28">
        <v>14.25</v>
      </c>
    </row>
    <row r="6957" spans="1:2">
      <c r="A6957" s="30">
        <v>34409</v>
      </c>
      <c r="B6957" s="28">
        <v>14.3</v>
      </c>
    </row>
    <row r="6958" spans="1:2">
      <c r="A6958" s="30">
        <v>34408</v>
      </c>
      <c r="B6958" s="28">
        <v>14.28</v>
      </c>
    </row>
    <row r="6959" spans="1:2">
      <c r="A6959" s="30">
        <v>34407</v>
      </c>
      <c r="B6959" s="28">
        <v>14.03</v>
      </c>
    </row>
    <row r="6960" spans="1:2">
      <c r="A6960" s="29">
        <v>34404</v>
      </c>
      <c r="B6960" s="28">
        <v>13.7</v>
      </c>
    </row>
    <row r="6961" spans="1:2">
      <c r="A6961" s="29">
        <v>34403</v>
      </c>
      <c r="B6961" s="28">
        <v>13.23</v>
      </c>
    </row>
    <row r="6962" spans="1:2">
      <c r="A6962" s="29">
        <v>34402</v>
      </c>
      <c r="B6962" s="28">
        <v>13.3</v>
      </c>
    </row>
    <row r="6963" spans="1:2">
      <c r="A6963" s="29">
        <v>34401</v>
      </c>
      <c r="B6963" s="28">
        <v>13.15</v>
      </c>
    </row>
    <row r="6964" spans="1:2">
      <c r="A6964" s="29">
        <v>34400</v>
      </c>
      <c r="B6964" s="28">
        <v>13.13</v>
      </c>
    </row>
    <row r="6965" spans="1:2">
      <c r="A6965" s="29">
        <v>34397</v>
      </c>
      <c r="B6965" s="28">
        <v>13.43</v>
      </c>
    </row>
    <row r="6966" spans="1:2">
      <c r="A6966" s="29">
        <v>34396</v>
      </c>
      <c r="B6966" s="28">
        <v>13.55</v>
      </c>
    </row>
    <row r="6967" spans="1:2">
      <c r="A6967" s="29">
        <v>34395</v>
      </c>
      <c r="B6967" s="28">
        <v>13.5</v>
      </c>
    </row>
    <row r="6968" spans="1:2">
      <c r="A6968" s="29">
        <v>34394</v>
      </c>
      <c r="B6968" s="28">
        <v>13.45</v>
      </c>
    </row>
    <row r="6969" spans="1:2">
      <c r="A6969" s="30">
        <v>34393</v>
      </c>
      <c r="B6969" s="28">
        <v>13.59</v>
      </c>
    </row>
    <row r="6970" spans="1:2">
      <c r="A6970" s="30">
        <v>34390</v>
      </c>
      <c r="B6970" s="28">
        <v>13.33</v>
      </c>
    </row>
    <row r="6971" spans="1:2">
      <c r="A6971" s="30">
        <v>34389</v>
      </c>
      <c r="B6971" s="28">
        <v>13.4</v>
      </c>
    </row>
    <row r="6972" spans="1:2">
      <c r="A6972" s="30">
        <v>34388</v>
      </c>
      <c r="B6972" s="28">
        <v>13.2</v>
      </c>
    </row>
    <row r="6973" spans="1:2">
      <c r="A6973" s="30">
        <v>34387</v>
      </c>
      <c r="B6973" s="28">
        <v>13.2</v>
      </c>
    </row>
    <row r="6974" spans="1:2">
      <c r="A6974" s="30">
        <v>34386</v>
      </c>
      <c r="B6974" s="28">
        <v>13.05</v>
      </c>
    </row>
    <row r="6975" spans="1:2">
      <c r="A6975" s="30">
        <v>34383</v>
      </c>
      <c r="B6975" s="28">
        <v>13</v>
      </c>
    </row>
    <row r="6976" spans="1:2">
      <c r="A6976" s="30">
        <v>34382</v>
      </c>
      <c r="B6976" s="28">
        <v>13.28</v>
      </c>
    </row>
    <row r="6977" spans="1:2">
      <c r="A6977" s="30">
        <v>34381</v>
      </c>
      <c r="B6977" s="28">
        <v>13.08</v>
      </c>
    </row>
    <row r="6978" spans="1:2">
      <c r="A6978" s="30">
        <v>34380</v>
      </c>
      <c r="B6978" s="28">
        <v>13.13</v>
      </c>
    </row>
    <row r="6979" spans="1:2">
      <c r="A6979" s="30">
        <v>34379</v>
      </c>
      <c r="B6979" s="28">
        <v>13.4</v>
      </c>
    </row>
    <row r="6980" spans="1:2">
      <c r="A6980" s="29">
        <v>34376</v>
      </c>
      <c r="B6980" s="28">
        <v>13.7</v>
      </c>
    </row>
    <row r="6981" spans="1:2">
      <c r="A6981" s="29">
        <v>34375</v>
      </c>
      <c r="B6981" s="28">
        <v>13.58</v>
      </c>
    </row>
    <row r="6982" spans="1:2">
      <c r="A6982" s="29">
        <v>34374</v>
      </c>
      <c r="B6982" s="28">
        <v>13.53</v>
      </c>
    </row>
    <row r="6983" spans="1:2">
      <c r="A6983" s="29">
        <v>34373</v>
      </c>
      <c r="B6983" s="28">
        <v>14.13</v>
      </c>
    </row>
    <row r="6984" spans="1:2">
      <c r="A6984" s="29">
        <v>34372</v>
      </c>
      <c r="B6984" s="28">
        <v>14.6</v>
      </c>
    </row>
    <row r="6985" spans="1:2">
      <c r="A6985" s="29">
        <v>34369</v>
      </c>
      <c r="B6985" s="28">
        <v>14.93</v>
      </c>
    </row>
    <row r="6986" spans="1:2">
      <c r="A6986" s="29">
        <v>34368</v>
      </c>
      <c r="B6986" s="28">
        <v>15.48</v>
      </c>
    </row>
    <row r="6987" spans="1:2">
      <c r="A6987" s="29">
        <v>34367</v>
      </c>
      <c r="B6987" s="28">
        <v>15.4</v>
      </c>
    </row>
    <row r="6988" spans="1:2">
      <c r="A6988" s="29">
        <v>34366</v>
      </c>
      <c r="B6988" s="28">
        <v>15.03</v>
      </c>
    </row>
    <row r="6989" spans="1:2">
      <c r="A6989" s="30">
        <v>34365</v>
      </c>
      <c r="B6989" s="28">
        <v>14.83</v>
      </c>
    </row>
    <row r="6990" spans="1:2">
      <c r="A6990" s="30">
        <v>34362</v>
      </c>
      <c r="B6990" s="28">
        <v>14.65</v>
      </c>
    </row>
    <row r="6991" spans="1:2">
      <c r="A6991" s="30">
        <v>34361</v>
      </c>
      <c r="B6991" s="28">
        <v>14.78</v>
      </c>
    </row>
    <row r="6992" spans="1:2">
      <c r="A6992" s="30">
        <v>34360</v>
      </c>
      <c r="B6992" s="28">
        <v>14.8</v>
      </c>
    </row>
    <row r="6993" spans="1:2">
      <c r="A6993" s="30">
        <v>34359</v>
      </c>
      <c r="B6993" s="28">
        <v>14.63</v>
      </c>
    </row>
    <row r="6994" spans="1:2">
      <c r="A6994" s="30">
        <v>34358</v>
      </c>
      <c r="B6994" s="28">
        <v>14.35</v>
      </c>
    </row>
    <row r="6995" spans="1:2">
      <c r="A6995" s="30">
        <v>34355</v>
      </c>
      <c r="B6995" s="28">
        <v>14.23</v>
      </c>
    </row>
    <row r="6996" spans="1:2">
      <c r="A6996" s="30">
        <v>34354</v>
      </c>
      <c r="B6996" s="28">
        <v>14.1</v>
      </c>
    </row>
    <row r="6997" spans="1:2">
      <c r="A6997" s="30">
        <v>34353</v>
      </c>
      <c r="B6997" s="28">
        <v>14.25</v>
      </c>
    </row>
    <row r="6998" spans="1:2">
      <c r="A6998" s="30">
        <v>34352</v>
      </c>
      <c r="B6998" s="28">
        <v>14.1</v>
      </c>
    </row>
    <row r="6999" spans="1:2">
      <c r="A6999" s="30">
        <v>34351</v>
      </c>
      <c r="B6999" s="28">
        <v>14.4</v>
      </c>
    </row>
    <row r="7000" spans="1:2">
      <c r="A7000" s="30">
        <v>34348</v>
      </c>
      <c r="B7000" s="28">
        <v>14.1</v>
      </c>
    </row>
    <row r="7001" spans="1:2">
      <c r="A7001" s="30">
        <v>34347</v>
      </c>
      <c r="B7001" s="28">
        <v>13.75</v>
      </c>
    </row>
    <row r="7002" spans="1:2">
      <c r="A7002" s="29">
        <v>34346</v>
      </c>
      <c r="B7002" s="28">
        <v>13.9</v>
      </c>
    </row>
    <row r="7003" spans="1:2">
      <c r="A7003" s="29">
        <v>34345</v>
      </c>
      <c r="B7003" s="28">
        <v>14.1</v>
      </c>
    </row>
    <row r="7004" spans="1:2">
      <c r="A7004" s="29">
        <v>34344</v>
      </c>
      <c r="B7004" s="28">
        <v>14.15</v>
      </c>
    </row>
    <row r="7005" spans="1:2">
      <c r="A7005" s="29">
        <v>34341</v>
      </c>
      <c r="B7005" s="28">
        <v>14.63</v>
      </c>
    </row>
    <row r="7006" spans="1:2">
      <c r="A7006" s="29">
        <v>34340</v>
      </c>
      <c r="B7006" s="28">
        <v>14.55</v>
      </c>
    </row>
    <row r="7007" spans="1:2">
      <c r="A7007" s="29">
        <v>34339</v>
      </c>
      <c r="B7007" s="28">
        <v>14.1</v>
      </c>
    </row>
    <row r="7008" spans="1:2">
      <c r="A7008" s="29">
        <v>34338</v>
      </c>
      <c r="B7008" s="28">
        <v>13.43</v>
      </c>
    </row>
    <row r="7009" spans="1:2">
      <c r="A7009" s="30">
        <v>34334</v>
      </c>
      <c r="B7009" s="28">
        <v>13.18</v>
      </c>
    </row>
    <row r="7010" spans="1:2">
      <c r="A7010" s="30">
        <v>34333</v>
      </c>
      <c r="B7010" s="28">
        <v>13.2</v>
      </c>
    </row>
    <row r="7011" spans="1:2">
      <c r="A7011" s="30">
        <v>34332</v>
      </c>
      <c r="B7011" s="28">
        <v>13.13</v>
      </c>
    </row>
    <row r="7012" spans="1:2">
      <c r="A7012" s="30">
        <v>34327</v>
      </c>
      <c r="B7012" s="28">
        <v>13.38</v>
      </c>
    </row>
    <row r="7013" spans="1:2">
      <c r="A7013" s="30">
        <v>34326</v>
      </c>
      <c r="B7013" s="28">
        <v>13.55</v>
      </c>
    </row>
    <row r="7014" spans="1:2">
      <c r="A7014" s="30">
        <v>34325</v>
      </c>
      <c r="B7014" s="28">
        <v>13.6</v>
      </c>
    </row>
    <row r="7015" spans="1:2">
      <c r="A7015" s="30">
        <v>34324</v>
      </c>
      <c r="B7015" s="28">
        <v>13.45</v>
      </c>
    </row>
    <row r="7016" spans="1:2">
      <c r="A7016" s="30">
        <v>34323</v>
      </c>
      <c r="B7016" s="28">
        <v>13.63</v>
      </c>
    </row>
    <row r="7017" spans="1:2">
      <c r="A7017" s="30">
        <v>34320</v>
      </c>
      <c r="B7017" s="28">
        <v>13.85</v>
      </c>
    </row>
    <row r="7018" spans="1:2">
      <c r="A7018" s="30">
        <v>34319</v>
      </c>
      <c r="B7018" s="28">
        <v>13.63</v>
      </c>
    </row>
    <row r="7019" spans="1:2">
      <c r="A7019" s="30">
        <v>34318</v>
      </c>
      <c r="B7019" s="28">
        <v>13.8</v>
      </c>
    </row>
    <row r="7020" spans="1:2">
      <c r="A7020" s="30">
        <v>34317</v>
      </c>
      <c r="B7020" s="28">
        <v>14.78</v>
      </c>
    </row>
    <row r="7021" spans="1:2">
      <c r="A7021" s="30">
        <v>34316</v>
      </c>
      <c r="B7021" s="28">
        <v>13.9</v>
      </c>
    </row>
    <row r="7022" spans="1:2">
      <c r="A7022" s="29">
        <v>34313</v>
      </c>
      <c r="B7022" s="28">
        <v>13.8</v>
      </c>
    </row>
    <row r="7023" spans="1:2">
      <c r="A7023" s="29">
        <v>34312</v>
      </c>
      <c r="B7023" s="28">
        <v>13.6</v>
      </c>
    </row>
    <row r="7024" spans="1:2">
      <c r="A7024" s="29">
        <v>34311</v>
      </c>
      <c r="B7024" s="28">
        <v>13.45</v>
      </c>
    </row>
    <row r="7025" spans="1:2">
      <c r="A7025" s="29">
        <v>34310</v>
      </c>
      <c r="B7025" s="28">
        <v>13.88</v>
      </c>
    </row>
    <row r="7026" spans="1:2">
      <c r="A7026" s="29">
        <v>34309</v>
      </c>
      <c r="B7026" s="28">
        <v>13.9</v>
      </c>
    </row>
    <row r="7027" spans="1:2">
      <c r="A7027" s="29">
        <v>34306</v>
      </c>
      <c r="B7027" s="28">
        <v>13.95</v>
      </c>
    </row>
    <row r="7028" spans="1:2">
      <c r="A7028" s="29">
        <v>34305</v>
      </c>
      <c r="B7028" s="28">
        <v>14.15</v>
      </c>
    </row>
    <row r="7029" spans="1:2">
      <c r="A7029" s="29">
        <v>34304</v>
      </c>
      <c r="B7029" s="28">
        <v>14.43</v>
      </c>
    </row>
    <row r="7030" spans="1:2">
      <c r="A7030" s="30">
        <v>34303</v>
      </c>
      <c r="B7030" s="28">
        <v>14.23</v>
      </c>
    </row>
    <row r="7031" spans="1:2">
      <c r="A7031" s="30">
        <v>34302</v>
      </c>
      <c r="B7031" s="28">
        <v>14.05</v>
      </c>
    </row>
    <row r="7032" spans="1:2">
      <c r="A7032" s="30">
        <v>34299</v>
      </c>
      <c r="B7032" s="28">
        <v>14.28</v>
      </c>
    </row>
    <row r="7033" spans="1:2">
      <c r="A7033" s="30">
        <v>34298</v>
      </c>
      <c r="B7033" s="28">
        <v>14.35</v>
      </c>
    </row>
    <row r="7034" spans="1:2">
      <c r="A7034" s="30">
        <v>34297</v>
      </c>
      <c r="B7034" s="28">
        <v>15.13</v>
      </c>
    </row>
    <row r="7035" spans="1:2">
      <c r="A7035" s="30">
        <v>34296</v>
      </c>
      <c r="B7035" s="28">
        <v>15.25</v>
      </c>
    </row>
    <row r="7036" spans="1:2">
      <c r="A7036" s="30">
        <v>34295</v>
      </c>
      <c r="B7036" s="28">
        <v>15.35</v>
      </c>
    </row>
    <row r="7037" spans="1:2">
      <c r="A7037" s="30">
        <v>34292</v>
      </c>
      <c r="B7037" s="28">
        <v>15.25</v>
      </c>
    </row>
    <row r="7038" spans="1:2">
      <c r="A7038" s="30">
        <v>34291</v>
      </c>
      <c r="B7038" s="28">
        <v>15.4</v>
      </c>
    </row>
    <row r="7039" spans="1:2">
      <c r="A7039" s="30">
        <v>34290</v>
      </c>
      <c r="B7039" s="28">
        <v>15.55</v>
      </c>
    </row>
    <row r="7040" spans="1:2">
      <c r="A7040" s="30">
        <v>34289</v>
      </c>
      <c r="B7040" s="28">
        <v>15.33</v>
      </c>
    </row>
    <row r="7041" spans="1:2">
      <c r="A7041" s="30">
        <v>34288</v>
      </c>
      <c r="B7041" s="28">
        <v>15.25</v>
      </c>
    </row>
    <row r="7042" spans="1:2">
      <c r="A7042" s="29">
        <v>34285</v>
      </c>
      <c r="B7042" s="28">
        <v>15.08</v>
      </c>
    </row>
    <row r="7043" spans="1:2">
      <c r="A7043" s="29">
        <v>34284</v>
      </c>
      <c r="B7043" s="28">
        <v>15.18</v>
      </c>
    </row>
    <row r="7044" spans="1:2">
      <c r="A7044" s="29">
        <v>34283</v>
      </c>
      <c r="B7044" s="28">
        <v>15.23</v>
      </c>
    </row>
    <row r="7045" spans="1:2">
      <c r="A7045" s="29">
        <v>34282</v>
      </c>
      <c r="B7045" s="28">
        <v>15.33</v>
      </c>
    </row>
    <row r="7046" spans="1:2">
      <c r="A7046" s="29">
        <v>34281</v>
      </c>
      <c r="B7046" s="28">
        <v>15.28</v>
      </c>
    </row>
    <row r="7047" spans="1:2">
      <c r="A7047" s="29">
        <v>34278</v>
      </c>
      <c r="B7047" s="28">
        <v>15.73</v>
      </c>
    </row>
    <row r="7048" spans="1:2">
      <c r="A7048" s="29">
        <v>34277</v>
      </c>
      <c r="B7048" s="28">
        <v>15.78</v>
      </c>
    </row>
    <row r="7049" spans="1:2">
      <c r="A7049" s="29">
        <v>34276</v>
      </c>
      <c r="B7049" s="28">
        <v>15.83</v>
      </c>
    </row>
    <row r="7050" spans="1:2">
      <c r="A7050" s="29">
        <v>34275</v>
      </c>
      <c r="B7050" s="28">
        <v>15.63</v>
      </c>
    </row>
    <row r="7051" spans="1:2">
      <c r="A7051" s="29">
        <v>34274</v>
      </c>
      <c r="B7051" s="28">
        <v>15.83</v>
      </c>
    </row>
    <row r="7052" spans="1:2">
      <c r="A7052" s="30">
        <v>34271</v>
      </c>
      <c r="B7052" s="28">
        <v>15.43</v>
      </c>
    </row>
    <row r="7053" spans="1:2">
      <c r="A7053" s="30">
        <v>34270</v>
      </c>
      <c r="B7053" s="28">
        <v>15.83</v>
      </c>
    </row>
    <row r="7054" spans="1:2">
      <c r="A7054" s="30">
        <v>34269</v>
      </c>
      <c r="B7054" s="28">
        <v>15.95</v>
      </c>
    </row>
    <row r="7055" spans="1:2">
      <c r="A7055" s="30">
        <v>34268</v>
      </c>
      <c r="B7055" s="28">
        <v>15.95</v>
      </c>
    </row>
    <row r="7056" spans="1:2">
      <c r="A7056" s="30">
        <v>34267</v>
      </c>
      <c r="B7056" s="28">
        <v>16.13</v>
      </c>
    </row>
    <row r="7057" spans="1:2">
      <c r="A7057" s="30">
        <v>34264</v>
      </c>
      <c r="B7057" s="28">
        <v>16.48</v>
      </c>
    </row>
    <row r="7058" spans="1:2">
      <c r="A7058" s="30">
        <v>34263</v>
      </c>
      <c r="B7058" s="28">
        <v>16.88</v>
      </c>
    </row>
    <row r="7059" spans="1:2">
      <c r="A7059" s="30">
        <v>34262</v>
      </c>
      <c r="B7059" s="28">
        <v>16.68</v>
      </c>
    </row>
    <row r="7060" spans="1:2">
      <c r="A7060" s="30">
        <v>34261</v>
      </c>
      <c r="B7060" s="28">
        <v>16.53</v>
      </c>
    </row>
    <row r="7061" spans="1:2">
      <c r="A7061" s="30">
        <v>34260</v>
      </c>
      <c r="B7061" s="28">
        <v>16.5</v>
      </c>
    </row>
    <row r="7062" spans="1:2">
      <c r="A7062" s="30">
        <v>34257</v>
      </c>
      <c r="B7062" s="28">
        <v>16.7</v>
      </c>
    </row>
    <row r="7063" spans="1:2">
      <c r="A7063" s="30">
        <v>34256</v>
      </c>
      <c r="B7063" s="28">
        <v>16.8</v>
      </c>
    </row>
    <row r="7064" spans="1:2">
      <c r="A7064" s="30">
        <v>34255</v>
      </c>
      <c r="B7064" s="28">
        <v>17</v>
      </c>
    </row>
    <row r="7065" spans="1:2">
      <c r="A7065" s="29">
        <v>34254</v>
      </c>
      <c r="B7065" s="28">
        <v>17.149999999999999</v>
      </c>
    </row>
    <row r="7066" spans="1:2">
      <c r="A7066" s="29">
        <v>34253</v>
      </c>
      <c r="B7066" s="28">
        <v>17.13</v>
      </c>
    </row>
    <row r="7067" spans="1:2">
      <c r="A7067" s="29">
        <v>34250</v>
      </c>
      <c r="B7067" s="28">
        <v>16.98</v>
      </c>
    </row>
    <row r="7068" spans="1:2">
      <c r="A7068" s="29">
        <v>34249</v>
      </c>
      <c r="B7068" s="28">
        <v>16.88</v>
      </c>
    </row>
    <row r="7069" spans="1:2">
      <c r="A7069" s="29">
        <v>34248</v>
      </c>
      <c r="B7069" s="28">
        <v>16.98</v>
      </c>
    </row>
    <row r="7070" spans="1:2">
      <c r="A7070" s="29">
        <v>34247</v>
      </c>
      <c r="B7070" s="28">
        <v>16.78</v>
      </c>
    </row>
    <row r="7071" spans="1:2">
      <c r="A7071" s="29">
        <v>34246</v>
      </c>
      <c r="B7071" s="28">
        <v>16.899999999999999</v>
      </c>
    </row>
    <row r="7072" spans="1:2">
      <c r="A7072" s="29">
        <v>34243</v>
      </c>
      <c r="B7072" s="28">
        <v>17.079999999999998</v>
      </c>
    </row>
    <row r="7073" spans="1:2">
      <c r="A7073" s="30">
        <v>34242</v>
      </c>
      <c r="B7073" s="28">
        <v>17.23</v>
      </c>
    </row>
    <row r="7074" spans="1:2">
      <c r="A7074" s="30">
        <v>34241</v>
      </c>
      <c r="B7074" s="28">
        <v>16.78</v>
      </c>
    </row>
    <row r="7075" spans="1:2">
      <c r="A7075" s="30">
        <v>34240</v>
      </c>
      <c r="B7075" s="28">
        <v>16.399999999999999</v>
      </c>
    </row>
    <row r="7076" spans="1:2">
      <c r="A7076" s="30">
        <v>34239</v>
      </c>
      <c r="B7076" s="28">
        <v>16.100000000000001</v>
      </c>
    </row>
    <row r="7077" spans="1:2">
      <c r="A7077" s="30">
        <v>34236</v>
      </c>
      <c r="B7077" s="28">
        <v>16.100000000000001</v>
      </c>
    </row>
    <row r="7078" spans="1:2">
      <c r="A7078" s="30">
        <v>34235</v>
      </c>
      <c r="B7078" s="28">
        <v>15.88</v>
      </c>
    </row>
    <row r="7079" spans="1:2">
      <c r="A7079" s="30">
        <v>34234</v>
      </c>
      <c r="B7079" s="28">
        <v>15.88</v>
      </c>
    </row>
    <row r="7080" spans="1:2">
      <c r="A7080" s="30">
        <v>34233</v>
      </c>
      <c r="B7080" s="28">
        <v>16.25</v>
      </c>
    </row>
    <row r="7081" spans="1:2">
      <c r="A7081" s="30">
        <v>34232</v>
      </c>
      <c r="B7081" s="28">
        <v>16.03</v>
      </c>
    </row>
    <row r="7082" spans="1:2">
      <c r="A7082" s="30">
        <v>34229</v>
      </c>
      <c r="B7082" s="28">
        <v>15.55</v>
      </c>
    </row>
    <row r="7083" spans="1:2">
      <c r="A7083" s="30">
        <v>34228</v>
      </c>
      <c r="B7083" s="28">
        <v>15.43</v>
      </c>
    </row>
    <row r="7084" spans="1:2">
      <c r="A7084" s="30">
        <v>34227</v>
      </c>
      <c r="B7084" s="28">
        <v>15.35</v>
      </c>
    </row>
    <row r="7085" spans="1:2">
      <c r="A7085" s="30">
        <v>34226</v>
      </c>
      <c r="B7085" s="28">
        <v>15.58</v>
      </c>
    </row>
    <row r="7086" spans="1:2">
      <c r="A7086" s="30">
        <v>34225</v>
      </c>
      <c r="B7086" s="28">
        <v>15.43</v>
      </c>
    </row>
    <row r="7087" spans="1:2">
      <c r="A7087" s="29">
        <v>34222</v>
      </c>
      <c r="B7087" s="28">
        <v>15.43</v>
      </c>
    </row>
    <row r="7088" spans="1:2">
      <c r="A7088" s="29">
        <v>34221</v>
      </c>
      <c r="B7088" s="28">
        <v>15.73</v>
      </c>
    </row>
    <row r="7089" spans="1:2">
      <c r="A7089" s="29">
        <v>34220</v>
      </c>
      <c r="B7089" s="28">
        <v>15.65</v>
      </c>
    </row>
    <row r="7090" spans="1:2">
      <c r="A7090" s="29">
        <v>34219</v>
      </c>
      <c r="B7090" s="28">
        <v>15.85</v>
      </c>
    </row>
    <row r="7091" spans="1:2">
      <c r="A7091" s="29">
        <v>34218</v>
      </c>
      <c r="B7091" s="28">
        <v>16.23</v>
      </c>
    </row>
    <row r="7092" spans="1:2">
      <c r="A7092" s="29">
        <v>34215</v>
      </c>
      <c r="B7092" s="28">
        <v>16.329999999999998</v>
      </c>
    </row>
    <row r="7093" spans="1:2">
      <c r="A7093" s="29">
        <v>34214</v>
      </c>
      <c r="B7093" s="28">
        <v>16.5</v>
      </c>
    </row>
    <row r="7094" spans="1:2">
      <c r="A7094" s="29">
        <v>34213</v>
      </c>
      <c r="B7094" s="28">
        <v>16.55</v>
      </c>
    </row>
    <row r="7095" spans="1:2">
      <c r="A7095" s="30">
        <v>34212</v>
      </c>
      <c r="B7095" s="28">
        <v>16.73</v>
      </c>
    </row>
    <row r="7096" spans="1:2">
      <c r="A7096" s="30">
        <v>34208</v>
      </c>
      <c r="B7096" s="28">
        <v>17.05</v>
      </c>
    </row>
    <row r="7097" spans="1:2">
      <c r="A7097" s="30">
        <v>34207</v>
      </c>
      <c r="B7097" s="28">
        <v>16.75</v>
      </c>
    </row>
    <row r="7098" spans="1:2">
      <c r="A7098" s="30">
        <v>34206</v>
      </c>
      <c r="B7098" s="28">
        <v>16.68</v>
      </c>
    </row>
    <row r="7099" spans="1:2">
      <c r="A7099" s="30">
        <v>34205</v>
      </c>
      <c r="B7099" s="28">
        <v>16.93</v>
      </c>
    </row>
    <row r="7100" spans="1:2">
      <c r="A7100" s="30">
        <v>34204</v>
      </c>
      <c r="B7100" s="28">
        <v>16.829999999999998</v>
      </c>
    </row>
    <row r="7101" spans="1:2">
      <c r="A7101" s="30">
        <v>34201</v>
      </c>
      <c r="B7101" s="28">
        <v>16.68</v>
      </c>
    </row>
    <row r="7102" spans="1:2">
      <c r="A7102" s="30">
        <v>34200</v>
      </c>
      <c r="B7102" s="28">
        <v>16.63</v>
      </c>
    </row>
    <row r="7103" spans="1:2">
      <c r="A7103" s="30">
        <v>34199</v>
      </c>
      <c r="B7103" s="28">
        <v>16.63</v>
      </c>
    </row>
    <row r="7104" spans="1:2">
      <c r="A7104" s="30">
        <v>34198</v>
      </c>
      <c r="B7104" s="28">
        <v>16.88</v>
      </c>
    </row>
    <row r="7105" spans="1:2">
      <c r="A7105" s="30">
        <v>34197</v>
      </c>
      <c r="B7105" s="28">
        <v>16.8</v>
      </c>
    </row>
    <row r="7106" spans="1:2">
      <c r="A7106" s="30">
        <v>34194</v>
      </c>
      <c r="B7106" s="28">
        <v>16.93</v>
      </c>
    </row>
    <row r="7107" spans="1:2">
      <c r="A7107" s="29">
        <v>34193</v>
      </c>
      <c r="B7107" s="28">
        <v>16.78</v>
      </c>
    </row>
    <row r="7108" spans="1:2">
      <c r="A7108" s="29">
        <v>34192</v>
      </c>
      <c r="B7108" s="28">
        <v>16.579999999999998</v>
      </c>
    </row>
    <row r="7109" spans="1:2">
      <c r="A7109" s="29">
        <v>34191</v>
      </c>
      <c r="B7109" s="28">
        <v>16.3</v>
      </c>
    </row>
    <row r="7110" spans="1:2">
      <c r="A7110" s="29">
        <v>34190</v>
      </c>
      <c r="B7110" s="28">
        <v>16.45</v>
      </c>
    </row>
    <row r="7111" spans="1:2">
      <c r="A7111" s="29">
        <v>34187</v>
      </c>
      <c r="B7111" s="28">
        <v>16.38</v>
      </c>
    </row>
    <row r="7112" spans="1:2">
      <c r="A7112" s="29">
        <v>34186</v>
      </c>
      <c r="B7112" s="28">
        <v>16.600000000000001</v>
      </c>
    </row>
    <row r="7113" spans="1:2">
      <c r="A7113" s="29">
        <v>34185</v>
      </c>
      <c r="B7113" s="28">
        <v>16.63</v>
      </c>
    </row>
    <row r="7114" spans="1:2">
      <c r="A7114" s="29">
        <v>34184</v>
      </c>
      <c r="B7114" s="28">
        <v>16.53</v>
      </c>
    </row>
    <row r="7115" spans="1:2">
      <c r="A7115" s="29">
        <v>34183</v>
      </c>
      <c r="B7115" s="28">
        <v>16.850000000000001</v>
      </c>
    </row>
    <row r="7116" spans="1:2">
      <c r="A7116" s="30">
        <v>34180</v>
      </c>
      <c r="B7116" s="28">
        <v>16.850000000000001</v>
      </c>
    </row>
    <row r="7117" spans="1:2">
      <c r="A7117" s="30">
        <v>34179</v>
      </c>
      <c r="B7117" s="28">
        <v>17.079999999999998</v>
      </c>
    </row>
    <row r="7118" spans="1:2">
      <c r="A7118" s="30">
        <v>34178</v>
      </c>
      <c r="B7118" s="28">
        <v>17.13</v>
      </c>
    </row>
    <row r="7119" spans="1:2">
      <c r="A7119" s="30">
        <v>34177</v>
      </c>
      <c r="B7119" s="28">
        <v>16.850000000000001</v>
      </c>
    </row>
    <row r="7120" spans="1:2">
      <c r="A7120" s="30">
        <v>34176</v>
      </c>
      <c r="B7120" s="28">
        <v>16.850000000000001</v>
      </c>
    </row>
    <row r="7121" spans="1:2">
      <c r="A7121" s="30">
        <v>34173</v>
      </c>
      <c r="B7121" s="28">
        <v>16.850000000000001</v>
      </c>
    </row>
    <row r="7122" spans="1:2">
      <c r="A7122" s="30">
        <v>34172</v>
      </c>
      <c r="B7122" s="28">
        <v>16.649999999999999</v>
      </c>
    </row>
    <row r="7123" spans="1:2">
      <c r="A7123" s="30">
        <v>34171</v>
      </c>
      <c r="B7123" s="28">
        <v>16.73</v>
      </c>
    </row>
    <row r="7124" spans="1:2">
      <c r="A7124" s="30">
        <v>34170</v>
      </c>
      <c r="B7124" s="28">
        <v>16.579999999999998</v>
      </c>
    </row>
    <row r="7125" spans="1:2">
      <c r="A7125" s="30">
        <v>34169</v>
      </c>
      <c r="B7125" s="28">
        <v>16.579999999999998</v>
      </c>
    </row>
    <row r="7126" spans="1:2">
      <c r="A7126" s="30">
        <v>34166</v>
      </c>
      <c r="B7126" s="28">
        <v>16.600000000000001</v>
      </c>
    </row>
    <row r="7127" spans="1:2">
      <c r="A7127" s="30">
        <v>34165</v>
      </c>
      <c r="B7127" s="28">
        <v>16.48</v>
      </c>
    </row>
    <row r="7128" spans="1:2">
      <c r="A7128" s="30">
        <v>34164</v>
      </c>
      <c r="B7128" s="28">
        <v>16.5</v>
      </c>
    </row>
    <row r="7129" spans="1:2">
      <c r="A7129" s="30">
        <v>34163</v>
      </c>
      <c r="B7129" s="28">
        <v>16.95</v>
      </c>
    </row>
    <row r="7130" spans="1:2">
      <c r="A7130" s="29">
        <v>34162</v>
      </c>
      <c r="B7130" s="28">
        <v>16.78</v>
      </c>
    </row>
    <row r="7131" spans="1:2">
      <c r="A7131" s="29">
        <v>34159</v>
      </c>
      <c r="B7131" s="28">
        <v>16.53</v>
      </c>
    </row>
    <row r="7132" spans="1:2">
      <c r="A7132" s="29">
        <v>34158</v>
      </c>
      <c r="B7132" s="28">
        <v>16.55</v>
      </c>
    </row>
    <row r="7133" spans="1:2">
      <c r="A7133" s="29">
        <v>34157</v>
      </c>
      <c r="B7133" s="28">
        <v>16.899999999999999</v>
      </c>
    </row>
    <row r="7134" spans="1:2">
      <c r="A7134" s="29">
        <v>34156</v>
      </c>
      <c r="B7134" s="28">
        <v>17.13</v>
      </c>
    </row>
    <row r="7135" spans="1:2">
      <c r="A7135" s="29">
        <v>34155</v>
      </c>
      <c r="B7135" s="28">
        <v>16.88</v>
      </c>
    </row>
    <row r="7136" spans="1:2">
      <c r="A7136" s="29">
        <v>34152</v>
      </c>
      <c r="B7136" s="28">
        <v>16.63</v>
      </c>
    </row>
    <row r="7137" spans="1:2">
      <c r="A7137" s="29">
        <v>34151</v>
      </c>
      <c r="B7137" s="28">
        <v>16.98</v>
      </c>
    </row>
    <row r="7138" spans="1:2">
      <c r="A7138" s="30">
        <v>34150</v>
      </c>
      <c r="B7138" s="28">
        <v>17.43</v>
      </c>
    </row>
    <row r="7139" spans="1:2">
      <c r="A7139" s="30">
        <v>34149</v>
      </c>
      <c r="B7139" s="28">
        <v>17.48</v>
      </c>
    </row>
    <row r="7140" spans="1:2">
      <c r="A7140" s="30">
        <v>34148</v>
      </c>
      <c r="B7140" s="28">
        <v>17.23</v>
      </c>
    </row>
    <row r="7141" spans="1:2">
      <c r="A7141" s="30">
        <v>34145</v>
      </c>
      <c r="B7141" s="28">
        <v>17.23</v>
      </c>
    </row>
    <row r="7142" spans="1:2">
      <c r="A7142" s="30">
        <v>34144</v>
      </c>
      <c r="B7142" s="28">
        <v>17.23</v>
      </c>
    </row>
    <row r="7143" spans="1:2">
      <c r="A7143" s="30">
        <v>34143</v>
      </c>
      <c r="B7143" s="28">
        <v>17.18</v>
      </c>
    </row>
    <row r="7144" spans="1:2">
      <c r="A7144" s="30">
        <v>34142</v>
      </c>
      <c r="B7144" s="28">
        <v>17.18</v>
      </c>
    </row>
    <row r="7145" spans="1:2">
      <c r="A7145" s="30">
        <v>34141</v>
      </c>
      <c r="B7145" s="28">
        <v>17.18</v>
      </c>
    </row>
    <row r="7146" spans="1:2">
      <c r="A7146" s="30">
        <v>34138</v>
      </c>
      <c r="B7146" s="28">
        <v>17.13</v>
      </c>
    </row>
    <row r="7147" spans="1:2">
      <c r="A7147" s="30">
        <v>34137</v>
      </c>
      <c r="B7147" s="28">
        <v>17.23</v>
      </c>
    </row>
    <row r="7148" spans="1:2">
      <c r="A7148" s="30">
        <v>34136</v>
      </c>
      <c r="B7148" s="28">
        <v>17.329999999999998</v>
      </c>
    </row>
    <row r="7149" spans="1:2">
      <c r="A7149" s="30">
        <v>34135</v>
      </c>
      <c r="B7149" s="28">
        <v>17.3</v>
      </c>
    </row>
    <row r="7150" spans="1:2">
      <c r="A7150" s="30">
        <v>34134</v>
      </c>
      <c r="B7150" s="28">
        <v>17.579999999999998</v>
      </c>
    </row>
    <row r="7151" spans="1:2">
      <c r="A7151" s="29">
        <v>34131</v>
      </c>
      <c r="B7151" s="28">
        <v>17.63</v>
      </c>
    </row>
    <row r="7152" spans="1:2">
      <c r="A7152" s="29">
        <v>34130</v>
      </c>
      <c r="B7152" s="28">
        <v>18.2</v>
      </c>
    </row>
    <row r="7153" spans="1:2">
      <c r="A7153" s="29">
        <v>34129</v>
      </c>
      <c r="B7153" s="28">
        <v>18.23</v>
      </c>
    </row>
    <row r="7154" spans="1:2">
      <c r="A7154" s="29">
        <v>34128</v>
      </c>
      <c r="B7154" s="28">
        <v>18.23</v>
      </c>
    </row>
    <row r="7155" spans="1:2">
      <c r="A7155" s="29">
        <v>34127</v>
      </c>
      <c r="B7155" s="28">
        <v>18</v>
      </c>
    </row>
    <row r="7156" spans="1:2">
      <c r="A7156" s="29">
        <v>34124</v>
      </c>
      <c r="B7156" s="28">
        <v>18.25</v>
      </c>
    </row>
    <row r="7157" spans="1:2">
      <c r="A7157" s="29">
        <v>34123</v>
      </c>
      <c r="B7157" s="28">
        <v>18.149999999999999</v>
      </c>
    </row>
    <row r="7158" spans="1:2">
      <c r="A7158" s="29">
        <v>34122</v>
      </c>
      <c r="B7158" s="28">
        <v>18.48</v>
      </c>
    </row>
    <row r="7159" spans="1:2">
      <c r="A7159" s="29">
        <v>34121</v>
      </c>
      <c r="B7159" s="28">
        <v>18.48</v>
      </c>
    </row>
    <row r="7160" spans="1:2">
      <c r="A7160" s="30">
        <v>34117</v>
      </c>
      <c r="B7160" s="28">
        <v>18.43</v>
      </c>
    </row>
    <row r="7161" spans="1:2">
      <c r="A7161" s="30">
        <v>34116</v>
      </c>
      <c r="B7161" s="28">
        <v>18.43</v>
      </c>
    </row>
    <row r="7162" spans="1:2">
      <c r="A7162" s="30">
        <v>34115</v>
      </c>
      <c r="B7162" s="28">
        <v>18.079999999999998</v>
      </c>
    </row>
    <row r="7163" spans="1:2">
      <c r="A7163" s="30">
        <v>34114</v>
      </c>
      <c r="B7163" s="28">
        <v>18.149999999999999</v>
      </c>
    </row>
    <row r="7164" spans="1:2">
      <c r="A7164" s="30">
        <v>34113</v>
      </c>
      <c r="B7164" s="28">
        <v>18.149999999999999</v>
      </c>
    </row>
    <row r="7165" spans="1:2">
      <c r="A7165" s="30">
        <v>34110</v>
      </c>
      <c r="B7165" s="28">
        <v>18.05</v>
      </c>
    </row>
    <row r="7166" spans="1:2">
      <c r="A7166" s="30">
        <v>34109</v>
      </c>
      <c r="B7166" s="28">
        <v>18.100000000000001</v>
      </c>
    </row>
    <row r="7167" spans="1:2">
      <c r="A7167" s="30">
        <v>34108</v>
      </c>
      <c r="B7167" s="28">
        <v>18.13</v>
      </c>
    </row>
    <row r="7168" spans="1:2">
      <c r="A7168" s="30">
        <v>34107</v>
      </c>
      <c r="B7168" s="28">
        <v>18.18</v>
      </c>
    </row>
    <row r="7169" spans="1:2">
      <c r="A7169" s="30">
        <v>34106</v>
      </c>
      <c r="B7169" s="28">
        <v>18.28</v>
      </c>
    </row>
    <row r="7170" spans="1:2">
      <c r="A7170" s="30">
        <v>34103</v>
      </c>
      <c r="B7170" s="28">
        <v>18.399999999999999</v>
      </c>
    </row>
    <row r="7171" spans="1:2">
      <c r="A7171" s="30">
        <v>34102</v>
      </c>
      <c r="B7171" s="28">
        <v>18.7</v>
      </c>
    </row>
    <row r="7172" spans="1:2">
      <c r="A7172" s="29">
        <v>34101</v>
      </c>
      <c r="B7172" s="28">
        <v>18.899999999999999</v>
      </c>
    </row>
    <row r="7173" spans="1:2">
      <c r="A7173" s="29">
        <v>34100</v>
      </c>
      <c r="B7173" s="28">
        <v>18.829999999999998</v>
      </c>
    </row>
    <row r="7174" spans="1:2">
      <c r="A7174" s="29">
        <v>34099</v>
      </c>
      <c r="B7174" s="28">
        <v>18.98</v>
      </c>
    </row>
    <row r="7175" spans="1:2">
      <c r="A7175" s="29">
        <v>34096</v>
      </c>
      <c r="B7175" s="28">
        <v>18.98</v>
      </c>
    </row>
    <row r="7176" spans="1:2">
      <c r="A7176" s="29">
        <v>34095</v>
      </c>
      <c r="B7176" s="28">
        <v>19.13</v>
      </c>
    </row>
    <row r="7177" spans="1:2">
      <c r="A7177" s="29">
        <v>34094</v>
      </c>
      <c r="B7177" s="28">
        <v>18.850000000000001</v>
      </c>
    </row>
    <row r="7178" spans="1:2">
      <c r="A7178" s="29">
        <v>34093</v>
      </c>
      <c r="B7178" s="28">
        <v>18.899999999999999</v>
      </c>
    </row>
    <row r="7179" spans="1:2">
      <c r="A7179" s="30">
        <v>34089</v>
      </c>
      <c r="B7179" s="28">
        <v>18.850000000000001</v>
      </c>
    </row>
    <row r="7180" spans="1:2">
      <c r="A7180" s="30">
        <v>34088</v>
      </c>
      <c r="B7180" s="28">
        <v>18.8</v>
      </c>
    </row>
    <row r="7181" spans="1:2">
      <c r="A7181" s="30">
        <v>34087</v>
      </c>
      <c r="B7181" s="28">
        <v>18.48</v>
      </c>
    </row>
    <row r="7182" spans="1:2">
      <c r="A7182" s="30">
        <v>34086</v>
      </c>
      <c r="B7182" s="28">
        <v>18.579999999999998</v>
      </c>
    </row>
    <row r="7183" spans="1:2">
      <c r="A7183" s="30">
        <v>34085</v>
      </c>
      <c r="B7183" s="28">
        <v>18.63</v>
      </c>
    </row>
    <row r="7184" spans="1:2">
      <c r="A7184" s="30">
        <v>34082</v>
      </c>
      <c r="B7184" s="28">
        <v>18.63</v>
      </c>
    </row>
    <row r="7185" spans="1:2">
      <c r="A7185" s="30">
        <v>34081</v>
      </c>
      <c r="B7185" s="28">
        <v>18.48</v>
      </c>
    </row>
    <row r="7186" spans="1:2">
      <c r="A7186" s="30">
        <v>34080</v>
      </c>
      <c r="B7186" s="28">
        <v>18.68</v>
      </c>
    </row>
    <row r="7187" spans="1:2">
      <c r="A7187" s="30">
        <v>34079</v>
      </c>
      <c r="B7187" s="28">
        <v>18.53</v>
      </c>
    </row>
    <row r="7188" spans="1:2">
      <c r="A7188" s="30">
        <v>34078</v>
      </c>
      <c r="B7188" s="28">
        <v>18.48</v>
      </c>
    </row>
    <row r="7189" spans="1:2">
      <c r="A7189" s="30">
        <v>34075</v>
      </c>
      <c r="B7189" s="28">
        <v>18.5</v>
      </c>
    </row>
    <row r="7190" spans="1:2">
      <c r="A7190" s="30">
        <v>34074</v>
      </c>
      <c r="B7190" s="28">
        <v>18.63</v>
      </c>
    </row>
    <row r="7191" spans="1:2">
      <c r="A7191" s="30">
        <v>34073</v>
      </c>
      <c r="B7191" s="28">
        <v>18.73</v>
      </c>
    </row>
    <row r="7192" spans="1:2">
      <c r="A7192" s="30">
        <v>34072</v>
      </c>
      <c r="B7192" s="28">
        <v>18.8</v>
      </c>
    </row>
    <row r="7193" spans="1:2">
      <c r="A7193" s="29">
        <v>34067</v>
      </c>
      <c r="B7193" s="28">
        <v>18.53</v>
      </c>
    </row>
    <row r="7194" spans="1:2">
      <c r="A7194" s="29">
        <v>34066</v>
      </c>
      <c r="B7194" s="28">
        <v>18.7</v>
      </c>
    </row>
    <row r="7195" spans="1:2">
      <c r="A7195" s="29">
        <v>34065</v>
      </c>
      <c r="B7195" s="28">
        <v>18.649999999999999</v>
      </c>
    </row>
    <row r="7196" spans="1:2">
      <c r="A7196" s="29">
        <v>34064</v>
      </c>
      <c r="B7196" s="28">
        <v>18.95</v>
      </c>
    </row>
    <row r="7197" spans="1:2">
      <c r="A7197" s="29">
        <v>34061</v>
      </c>
      <c r="B7197" s="28">
        <v>18.88</v>
      </c>
    </row>
    <row r="7198" spans="1:2">
      <c r="A7198" s="29">
        <v>34060</v>
      </c>
      <c r="B7198" s="28">
        <v>18.98</v>
      </c>
    </row>
    <row r="7199" spans="1:2">
      <c r="A7199" s="30">
        <v>34059</v>
      </c>
      <c r="B7199" s="28">
        <v>18.7</v>
      </c>
    </row>
    <row r="7200" spans="1:2">
      <c r="A7200" s="30">
        <v>34058</v>
      </c>
      <c r="B7200" s="28">
        <v>18.45</v>
      </c>
    </row>
    <row r="7201" spans="1:2">
      <c r="A7201" s="30">
        <v>34057</v>
      </c>
      <c r="B7201" s="28">
        <v>18.649999999999999</v>
      </c>
    </row>
    <row r="7202" spans="1:2">
      <c r="A7202" s="30">
        <v>34054</v>
      </c>
      <c r="B7202" s="28">
        <v>18.55</v>
      </c>
    </row>
    <row r="7203" spans="1:2">
      <c r="A7203" s="30">
        <v>34053</v>
      </c>
      <c r="B7203" s="28">
        <v>18.600000000000001</v>
      </c>
    </row>
    <row r="7204" spans="1:2">
      <c r="A7204" s="30">
        <v>34052</v>
      </c>
      <c r="B7204" s="28">
        <v>18.53</v>
      </c>
    </row>
    <row r="7205" spans="1:2">
      <c r="A7205" s="30">
        <v>34051</v>
      </c>
      <c r="B7205" s="28">
        <v>18.23</v>
      </c>
    </row>
    <row r="7206" spans="1:2">
      <c r="A7206" s="30">
        <v>34050</v>
      </c>
      <c r="B7206" s="28">
        <v>18.18</v>
      </c>
    </row>
    <row r="7207" spans="1:2">
      <c r="A7207" s="30">
        <v>34047</v>
      </c>
      <c r="B7207" s="28">
        <v>18.579999999999998</v>
      </c>
    </row>
    <row r="7208" spans="1:2">
      <c r="A7208" s="30">
        <v>34046</v>
      </c>
      <c r="B7208" s="28">
        <v>18.7</v>
      </c>
    </row>
    <row r="7209" spans="1:2">
      <c r="A7209" s="30">
        <v>34045</v>
      </c>
      <c r="B7209" s="28">
        <v>18.600000000000001</v>
      </c>
    </row>
    <row r="7210" spans="1:2">
      <c r="A7210" s="30">
        <v>34044</v>
      </c>
      <c r="B7210" s="28">
        <v>18.55</v>
      </c>
    </row>
    <row r="7211" spans="1:2">
      <c r="A7211" s="30">
        <v>34043</v>
      </c>
      <c r="B7211" s="28">
        <v>18.88</v>
      </c>
    </row>
    <row r="7212" spans="1:2">
      <c r="A7212" s="29">
        <v>34040</v>
      </c>
      <c r="B7212" s="28">
        <v>18.829999999999998</v>
      </c>
    </row>
    <row r="7213" spans="1:2">
      <c r="A7213" s="29">
        <v>34039</v>
      </c>
      <c r="B7213" s="28">
        <v>18.7</v>
      </c>
    </row>
    <row r="7214" spans="1:2">
      <c r="A7214" s="29">
        <v>34038</v>
      </c>
      <c r="B7214" s="28">
        <v>19.079999999999998</v>
      </c>
    </row>
    <row r="7215" spans="1:2">
      <c r="A7215" s="29">
        <v>34037</v>
      </c>
      <c r="B7215" s="28">
        <v>19.23</v>
      </c>
    </row>
    <row r="7216" spans="1:2">
      <c r="A7216" s="29">
        <v>34036</v>
      </c>
      <c r="B7216" s="28">
        <v>19.28</v>
      </c>
    </row>
    <row r="7217" spans="1:2">
      <c r="A7217" s="29">
        <v>34033</v>
      </c>
      <c r="B7217" s="28">
        <v>19.600000000000001</v>
      </c>
    </row>
    <row r="7218" spans="1:2">
      <c r="A7218" s="29">
        <v>34032</v>
      </c>
      <c r="B7218" s="28">
        <v>19.350000000000001</v>
      </c>
    </row>
    <row r="7219" spans="1:2">
      <c r="A7219" s="29">
        <v>34031</v>
      </c>
      <c r="B7219" s="28">
        <v>18.93</v>
      </c>
    </row>
    <row r="7220" spans="1:2">
      <c r="A7220" s="29">
        <v>34030</v>
      </c>
      <c r="B7220" s="28">
        <v>18.829999999999998</v>
      </c>
    </row>
    <row r="7221" spans="1:2">
      <c r="A7221" s="29">
        <v>34029</v>
      </c>
      <c r="B7221" s="28">
        <v>19.03</v>
      </c>
    </row>
    <row r="7222" spans="1:2">
      <c r="A7222" s="30">
        <v>34026</v>
      </c>
      <c r="B7222" s="28">
        <v>18.829999999999998</v>
      </c>
    </row>
    <row r="7223" spans="1:2">
      <c r="A7223" s="30">
        <v>34025</v>
      </c>
      <c r="B7223" s="28">
        <v>18.829999999999998</v>
      </c>
    </row>
    <row r="7224" spans="1:2">
      <c r="A7224" s="30">
        <v>34024</v>
      </c>
      <c r="B7224" s="28">
        <v>18.88</v>
      </c>
    </row>
    <row r="7225" spans="1:2">
      <c r="A7225" s="30">
        <v>34023</v>
      </c>
      <c r="B7225" s="28">
        <v>18.88</v>
      </c>
    </row>
    <row r="7226" spans="1:2">
      <c r="A7226" s="30">
        <v>34022</v>
      </c>
      <c r="B7226" s="28">
        <v>18.63</v>
      </c>
    </row>
    <row r="7227" spans="1:2">
      <c r="A7227" s="30">
        <v>34019</v>
      </c>
      <c r="B7227" s="28">
        <v>18.3</v>
      </c>
    </row>
    <row r="7228" spans="1:2">
      <c r="A7228" s="30">
        <v>34018</v>
      </c>
      <c r="B7228" s="28">
        <v>17.829999999999998</v>
      </c>
    </row>
    <row r="7229" spans="1:2">
      <c r="A7229" s="30">
        <v>34017</v>
      </c>
      <c r="B7229" s="28">
        <v>17.93</v>
      </c>
    </row>
    <row r="7230" spans="1:2">
      <c r="A7230" s="30">
        <v>34016</v>
      </c>
      <c r="B7230" s="28">
        <v>18.2</v>
      </c>
    </row>
    <row r="7231" spans="1:2">
      <c r="A7231" s="30">
        <v>34015</v>
      </c>
      <c r="B7231" s="28">
        <v>17.98</v>
      </c>
    </row>
    <row r="7232" spans="1:2">
      <c r="A7232" s="29">
        <v>34012</v>
      </c>
      <c r="B7232" s="28">
        <v>18.48</v>
      </c>
    </row>
    <row r="7233" spans="1:2">
      <c r="A7233" s="29">
        <v>34011</v>
      </c>
      <c r="B7233" s="28">
        <v>18.43</v>
      </c>
    </row>
    <row r="7234" spans="1:2">
      <c r="A7234" s="29">
        <v>34010</v>
      </c>
      <c r="B7234" s="28">
        <v>18.48</v>
      </c>
    </row>
    <row r="7235" spans="1:2">
      <c r="A7235" s="29">
        <v>34009</v>
      </c>
      <c r="B7235" s="28">
        <v>18.329999999999998</v>
      </c>
    </row>
    <row r="7236" spans="1:2">
      <c r="A7236" s="29">
        <v>34008</v>
      </c>
      <c r="B7236" s="28">
        <v>18.55</v>
      </c>
    </row>
    <row r="7237" spans="1:2">
      <c r="A7237" s="29">
        <v>34005</v>
      </c>
      <c r="B7237" s="28">
        <v>18.7</v>
      </c>
    </row>
    <row r="7238" spans="1:2">
      <c r="A7238" s="29">
        <v>34004</v>
      </c>
      <c r="B7238" s="28">
        <v>18.649999999999999</v>
      </c>
    </row>
    <row r="7239" spans="1:2">
      <c r="A7239" s="29">
        <v>34002</v>
      </c>
      <c r="B7239" s="28">
        <v>18.399999999999999</v>
      </c>
    </row>
    <row r="7240" spans="1:2">
      <c r="A7240" s="29">
        <v>34001</v>
      </c>
      <c r="B7240" s="28">
        <v>18.55</v>
      </c>
    </row>
    <row r="7241" spans="1:2">
      <c r="A7241" s="30">
        <v>33998</v>
      </c>
      <c r="B7241" s="28">
        <v>18.48</v>
      </c>
    </row>
    <row r="7242" spans="1:2">
      <c r="A7242" s="30">
        <v>33997</v>
      </c>
      <c r="B7242" s="28">
        <v>18.149999999999999</v>
      </c>
    </row>
    <row r="7243" spans="1:2">
      <c r="A7243" s="30">
        <v>33996</v>
      </c>
      <c r="B7243" s="28">
        <v>17.88</v>
      </c>
    </row>
    <row r="7244" spans="1:2">
      <c r="A7244" s="30">
        <v>33995</v>
      </c>
      <c r="B7244" s="28">
        <v>17.93</v>
      </c>
    </row>
    <row r="7245" spans="1:2">
      <c r="A7245" s="30">
        <v>33994</v>
      </c>
      <c r="B7245" s="28">
        <v>17.579999999999998</v>
      </c>
    </row>
    <row r="7246" spans="1:2">
      <c r="A7246" s="30">
        <v>33991</v>
      </c>
      <c r="B7246" s="28">
        <v>17.079999999999998</v>
      </c>
    </row>
    <row r="7247" spans="1:2">
      <c r="A7247" s="30">
        <v>33990</v>
      </c>
      <c r="B7247" s="28">
        <v>16.88</v>
      </c>
    </row>
    <row r="7248" spans="1:2">
      <c r="A7248" s="30">
        <v>33989</v>
      </c>
      <c r="B7248" s="28">
        <v>16.7</v>
      </c>
    </row>
    <row r="7249" spans="1:2">
      <c r="A7249" s="30">
        <v>33988</v>
      </c>
      <c r="B7249" s="28">
        <v>16.98</v>
      </c>
    </row>
    <row r="7250" spans="1:2">
      <c r="A7250" s="30">
        <v>33987</v>
      </c>
      <c r="B7250" s="28">
        <v>17.25</v>
      </c>
    </row>
    <row r="7251" spans="1:2">
      <c r="A7251" s="30">
        <v>33984</v>
      </c>
      <c r="B7251" s="28">
        <v>17.28</v>
      </c>
    </row>
    <row r="7252" spans="1:2">
      <c r="A7252" s="30">
        <v>33983</v>
      </c>
      <c r="B7252" s="28">
        <v>17</v>
      </c>
    </row>
    <row r="7253" spans="1:2">
      <c r="A7253" s="30">
        <v>33982</v>
      </c>
      <c r="B7253" s="28">
        <v>16.850000000000001</v>
      </c>
    </row>
    <row r="7254" spans="1:2">
      <c r="A7254" s="29">
        <v>33981</v>
      </c>
      <c r="B7254" s="28">
        <v>16.850000000000001</v>
      </c>
    </row>
    <row r="7255" spans="1:2">
      <c r="A7255" s="29">
        <v>33980</v>
      </c>
      <c r="B7255" s="28">
        <v>17.28</v>
      </c>
    </row>
    <row r="7256" spans="1:2">
      <c r="A7256" s="29">
        <v>33977</v>
      </c>
      <c r="B7256" s="28">
        <v>17.23</v>
      </c>
    </row>
    <row r="7257" spans="1:2">
      <c r="A7257" s="29">
        <v>33976</v>
      </c>
      <c r="B7257" s="28">
        <v>17.579999999999998</v>
      </c>
    </row>
    <row r="7258" spans="1:2">
      <c r="A7258" s="29">
        <v>33975</v>
      </c>
      <c r="B7258" s="28">
        <v>17.53</v>
      </c>
    </row>
    <row r="7259" spans="1:2">
      <c r="A7259" s="29">
        <v>33974</v>
      </c>
      <c r="B7259" s="28">
        <v>17.48</v>
      </c>
    </row>
    <row r="7260" spans="1:2">
      <c r="A7260" s="29">
        <v>33973</v>
      </c>
      <c r="B7260" s="28">
        <v>17.73</v>
      </c>
    </row>
    <row r="7261" spans="1:2">
      <c r="A7261" s="30">
        <v>33969</v>
      </c>
      <c r="B7261" s="28">
        <v>17.850000000000001</v>
      </c>
    </row>
    <row r="7262" spans="1:2">
      <c r="A7262" s="30">
        <v>33968</v>
      </c>
      <c r="B7262" s="28">
        <v>17.829999999999998</v>
      </c>
    </row>
    <row r="7263" spans="1:2">
      <c r="A7263" s="30">
        <v>33967</v>
      </c>
      <c r="B7263" s="28">
        <v>17.93</v>
      </c>
    </row>
    <row r="7264" spans="1:2">
      <c r="A7264" s="30">
        <v>33962</v>
      </c>
      <c r="B7264" s="28">
        <v>18.28</v>
      </c>
    </row>
    <row r="7265" spans="1:2">
      <c r="A7265" s="30">
        <v>33961</v>
      </c>
      <c r="B7265" s="28">
        <v>18.23</v>
      </c>
    </row>
    <row r="7266" spans="1:2">
      <c r="A7266" s="30">
        <v>33960</v>
      </c>
      <c r="B7266" s="28">
        <v>18.079999999999998</v>
      </c>
    </row>
    <row r="7267" spans="1:2">
      <c r="A7267" s="30">
        <v>33959</v>
      </c>
      <c r="B7267" s="28">
        <v>18.329999999999998</v>
      </c>
    </row>
    <row r="7268" spans="1:2">
      <c r="A7268" s="30">
        <v>33956</v>
      </c>
      <c r="B7268" s="28">
        <v>18.3</v>
      </c>
    </row>
    <row r="7269" spans="1:2">
      <c r="A7269" s="30">
        <v>33955</v>
      </c>
      <c r="B7269" s="28">
        <v>18.18</v>
      </c>
    </row>
    <row r="7270" spans="1:2">
      <c r="A7270" s="30">
        <v>33954</v>
      </c>
      <c r="B7270" s="28">
        <v>17.899999999999999</v>
      </c>
    </row>
    <row r="7271" spans="1:2">
      <c r="A7271" s="30">
        <v>33953</v>
      </c>
      <c r="B7271" s="28">
        <v>17.8</v>
      </c>
    </row>
    <row r="7272" spans="1:2">
      <c r="A7272" s="30">
        <v>33952</v>
      </c>
      <c r="B7272" s="28">
        <v>18.03</v>
      </c>
    </row>
    <row r="7273" spans="1:2">
      <c r="A7273" s="29">
        <v>33949</v>
      </c>
      <c r="B7273" s="28">
        <v>18.2</v>
      </c>
    </row>
    <row r="7274" spans="1:2">
      <c r="A7274" s="29">
        <v>33948</v>
      </c>
      <c r="B7274" s="28">
        <v>18.28</v>
      </c>
    </row>
    <row r="7275" spans="1:2">
      <c r="A7275" s="29">
        <v>33947</v>
      </c>
      <c r="B7275" s="28">
        <v>17.8</v>
      </c>
    </row>
    <row r="7276" spans="1:2">
      <c r="A7276" s="29">
        <v>33946</v>
      </c>
      <c r="B7276" s="28">
        <v>18.079999999999998</v>
      </c>
    </row>
    <row r="7277" spans="1:2">
      <c r="A7277" s="29">
        <v>33945</v>
      </c>
      <c r="B7277" s="28">
        <v>18.25</v>
      </c>
    </row>
    <row r="7278" spans="1:2">
      <c r="A7278" s="29">
        <v>33942</v>
      </c>
      <c r="B7278" s="28">
        <v>18.350000000000001</v>
      </c>
    </row>
    <row r="7279" spans="1:2">
      <c r="A7279" s="29">
        <v>33941</v>
      </c>
      <c r="B7279" s="28">
        <v>18.2</v>
      </c>
    </row>
    <row r="7280" spans="1:2">
      <c r="A7280" s="29">
        <v>33940</v>
      </c>
      <c r="B7280" s="28">
        <v>18.38</v>
      </c>
    </row>
    <row r="7281" spans="1:2">
      <c r="A7281" s="29">
        <v>33939</v>
      </c>
      <c r="B7281" s="28">
        <v>18.649999999999999</v>
      </c>
    </row>
    <row r="7282" spans="1:2">
      <c r="A7282" s="30">
        <v>33938</v>
      </c>
      <c r="B7282" s="28">
        <v>19.25</v>
      </c>
    </row>
    <row r="7283" spans="1:2">
      <c r="A7283" s="30">
        <v>33935</v>
      </c>
      <c r="B7283" s="28">
        <v>19.079999999999998</v>
      </c>
    </row>
    <row r="7284" spans="1:2">
      <c r="A7284" s="30">
        <v>33934</v>
      </c>
      <c r="B7284" s="28">
        <v>18.93</v>
      </c>
    </row>
    <row r="7285" spans="1:2">
      <c r="A7285" s="30">
        <v>33933</v>
      </c>
      <c r="B7285" s="28">
        <v>19.28</v>
      </c>
    </row>
    <row r="7286" spans="1:2">
      <c r="A7286" s="30">
        <v>33932</v>
      </c>
      <c r="B7286" s="28">
        <v>19.18</v>
      </c>
    </row>
    <row r="7287" spans="1:2">
      <c r="A7287" s="30">
        <v>33931</v>
      </c>
      <c r="B7287" s="28">
        <v>19.149999999999999</v>
      </c>
    </row>
    <row r="7288" spans="1:2">
      <c r="A7288" s="30">
        <v>33928</v>
      </c>
      <c r="B7288" s="28">
        <v>19.48</v>
      </c>
    </row>
    <row r="7289" spans="1:2">
      <c r="A7289" s="30">
        <v>33927</v>
      </c>
      <c r="B7289" s="28">
        <v>19.48</v>
      </c>
    </row>
    <row r="7290" spans="1:2">
      <c r="A7290" s="30">
        <v>33926</v>
      </c>
      <c r="B7290" s="28">
        <v>19.100000000000001</v>
      </c>
    </row>
    <row r="7291" spans="1:2">
      <c r="A7291" s="30">
        <v>33925</v>
      </c>
      <c r="B7291" s="28">
        <v>19.149999999999999</v>
      </c>
    </row>
    <row r="7292" spans="1:2">
      <c r="A7292" s="30">
        <v>33924</v>
      </c>
      <c r="B7292" s="28">
        <v>19.2</v>
      </c>
    </row>
    <row r="7293" spans="1:2">
      <c r="A7293" s="30">
        <v>33921</v>
      </c>
      <c r="B7293" s="28">
        <v>19.05</v>
      </c>
    </row>
    <row r="7294" spans="1:2">
      <c r="A7294" s="29">
        <v>33920</v>
      </c>
      <c r="B7294" s="28">
        <v>19.18</v>
      </c>
    </row>
    <row r="7295" spans="1:2">
      <c r="A7295" s="29">
        <v>33919</v>
      </c>
      <c r="B7295" s="28">
        <v>19.399999999999999</v>
      </c>
    </row>
    <row r="7296" spans="1:2">
      <c r="A7296" s="29">
        <v>33918</v>
      </c>
      <c r="B7296" s="28">
        <v>19.53</v>
      </c>
    </row>
    <row r="7297" spans="1:2">
      <c r="A7297" s="29">
        <v>33917</v>
      </c>
      <c r="B7297" s="28">
        <v>19.100000000000001</v>
      </c>
    </row>
    <row r="7298" spans="1:2">
      <c r="A7298" s="29">
        <v>33914</v>
      </c>
      <c r="B7298" s="28">
        <v>19.13</v>
      </c>
    </row>
    <row r="7299" spans="1:2">
      <c r="A7299" s="29">
        <v>33913</v>
      </c>
      <c r="B7299" s="28">
        <v>19.2</v>
      </c>
    </row>
    <row r="7300" spans="1:2">
      <c r="A7300" s="29">
        <v>33912</v>
      </c>
      <c r="B7300" s="28">
        <v>19.03</v>
      </c>
    </row>
    <row r="7301" spans="1:2">
      <c r="A7301" s="29">
        <v>33911</v>
      </c>
      <c r="B7301" s="28">
        <v>19.350000000000001</v>
      </c>
    </row>
    <row r="7302" spans="1:2">
      <c r="A7302" s="29">
        <v>33910</v>
      </c>
      <c r="B7302" s="28">
        <v>19.25</v>
      </c>
    </row>
    <row r="7303" spans="1:2">
      <c r="A7303" s="30">
        <v>33907</v>
      </c>
      <c r="B7303" s="28">
        <v>19.13</v>
      </c>
    </row>
    <row r="7304" spans="1:2">
      <c r="A7304" s="30">
        <v>33906</v>
      </c>
      <c r="B7304" s="28">
        <v>19.399999999999999</v>
      </c>
    </row>
    <row r="7305" spans="1:2">
      <c r="A7305" s="30">
        <v>33905</v>
      </c>
      <c r="B7305" s="28">
        <v>19.649999999999999</v>
      </c>
    </row>
    <row r="7306" spans="1:2">
      <c r="A7306" s="30">
        <v>33904</v>
      </c>
      <c r="B7306" s="28">
        <v>19.78</v>
      </c>
    </row>
    <row r="7307" spans="1:2">
      <c r="A7307" s="30">
        <v>33903</v>
      </c>
      <c r="B7307" s="28">
        <v>19.78</v>
      </c>
    </row>
    <row r="7308" spans="1:2">
      <c r="A7308" s="30">
        <v>33900</v>
      </c>
      <c r="B7308" s="28">
        <v>20.03</v>
      </c>
    </row>
    <row r="7309" spans="1:2">
      <c r="A7309" s="30">
        <v>33899</v>
      </c>
      <c r="B7309" s="28">
        <v>20.13</v>
      </c>
    </row>
    <row r="7310" spans="1:2">
      <c r="A7310" s="30">
        <v>33898</v>
      </c>
      <c r="B7310" s="28">
        <v>20.28</v>
      </c>
    </row>
    <row r="7311" spans="1:2">
      <c r="A7311" s="30">
        <v>33897</v>
      </c>
      <c r="B7311" s="28">
        <v>20.68</v>
      </c>
    </row>
    <row r="7312" spans="1:2">
      <c r="A7312" s="30">
        <v>33896</v>
      </c>
      <c r="B7312" s="28">
        <v>20.73</v>
      </c>
    </row>
    <row r="7313" spans="1:2">
      <c r="A7313" s="30">
        <v>33893</v>
      </c>
      <c r="B7313" s="28">
        <v>20.78</v>
      </c>
    </row>
    <row r="7314" spans="1:2">
      <c r="A7314" s="30">
        <v>33892</v>
      </c>
      <c r="B7314" s="28">
        <v>20.73</v>
      </c>
    </row>
    <row r="7315" spans="1:2">
      <c r="A7315" s="30">
        <v>33891</v>
      </c>
      <c r="B7315" s="28">
        <v>20.68</v>
      </c>
    </row>
    <row r="7316" spans="1:2">
      <c r="A7316" s="30">
        <v>33890</v>
      </c>
      <c r="B7316" s="28">
        <v>20.83</v>
      </c>
    </row>
    <row r="7317" spans="1:2">
      <c r="A7317" s="29">
        <v>33889</v>
      </c>
      <c r="B7317" s="28">
        <v>20.8</v>
      </c>
    </row>
    <row r="7318" spans="1:2">
      <c r="A7318" s="29">
        <v>33886</v>
      </c>
      <c r="B7318" s="28">
        <v>20.48</v>
      </c>
    </row>
    <row r="7319" spans="1:2">
      <c r="A7319" s="29">
        <v>33885</v>
      </c>
      <c r="B7319" s="28">
        <v>20.48</v>
      </c>
    </row>
    <row r="7320" spans="1:2">
      <c r="A7320" s="29">
        <v>33884</v>
      </c>
      <c r="B7320" s="28">
        <v>20.28</v>
      </c>
    </row>
    <row r="7321" spans="1:2">
      <c r="A7321" s="29">
        <v>33883</v>
      </c>
      <c r="B7321" s="28">
        <v>20.23</v>
      </c>
    </row>
    <row r="7322" spans="1:2">
      <c r="A7322" s="29">
        <v>33882</v>
      </c>
      <c r="B7322" s="28">
        <v>20.2</v>
      </c>
    </row>
    <row r="7323" spans="1:2">
      <c r="A7323" s="29">
        <v>33879</v>
      </c>
      <c r="B7323" s="28">
        <v>20.399999999999999</v>
      </c>
    </row>
    <row r="7324" spans="1:2">
      <c r="A7324" s="29">
        <v>33878</v>
      </c>
      <c r="B7324" s="28">
        <v>20.28</v>
      </c>
    </row>
    <row r="7325" spans="1:2">
      <c r="A7325" s="30">
        <v>33877</v>
      </c>
      <c r="B7325" s="28">
        <v>20.18</v>
      </c>
    </row>
    <row r="7326" spans="1:2">
      <c r="A7326" s="30">
        <v>33876</v>
      </c>
      <c r="B7326" s="28">
        <v>20.18</v>
      </c>
    </row>
    <row r="7327" spans="1:2">
      <c r="A7327" s="30">
        <v>33875</v>
      </c>
      <c r="B7327" s="28">
        <v>20.28</v>
      </c>
    </row>
    <row r="7328" spans="1:2">
      <c r="A7328" s="30">
        <v>33872</v>
      </c>
      <c r="B7328" s="28">
        <v>20.329999999999998</v>
      </c>
    </row>
    <row r="7329" spans="1:2">
      <c r="A7329" s="30">
        <v>33871</v>
      </c>
      <c r="B7329" s="28">
        <v>20.43</v>
      </c>
    </row>
    <row r="7330" spans="1:2">
      <c r="A7330" s="30">
        <v>33870</v>
      </c>
      <c r="B7330" s="28">
        <v>20.53</v>
      </c>
    </row>
    <row r="7331" spans="1:2">
      <c r="A7331" s="30">
        <v>33869</v>
      </c>
      <c r="B7331" s="28">
        <v>20.329999999999998</v>
      </c>
    </row>
    <row r="7332" spans="1:2">
      <c r="A7332" s="30">
        <v>33868</v>
      </c>
      <c r="B7332" s="28">
        <v>20.149999999999999</v>
      </c>
    </row>
    <row r="7333" spans="1:2">
      <c r="A7333" s="30">
        <v>33865</v>
      </c>
      <c r="B7333" s="28">
        <v>20.3</v>
      </c>
    </row>
    <row r="7334" spans="1:2">
      <c r="A7334" s="30">
        <v>33864</v>
      </c>
      <c r="B7334" s="28">
        <v>20.350000000000001</v>
      </c>
    </row>
    <row r="7335" spans="1:2">
      <c r="A7335" s="30">
        <v>33863</v>
      </c>
      <c r="B7335" s="28">
        <v>20.43</v>
      </c>
    </row>
    <row r="7336" spans="1:2">
      <c r="A7336" s="30">
        <v>33862</v>
      </c>
      <c r="B7336" s="28">
        <v>20.5</v>
      </c>
    </row>
    <row r="7337" spans="1:2">
      <c r="A7337" s="30">
        <v>33861</v>
      </c>
      <c r="B7337" s="28">
        <v>20.68</v>
      </c>
    </row>
    <row r="7338" spans="1:2">
      <c r="A7338" s="29">
        <v>33858</v>
      </c>
      <c r="B7338" s="28">
        <v>20.350000000000001</v>
      </c>
    </row>
    <row r="7339" spans="1:2">
      <c r="A7339" s="29">
        <v>33857</v>
      </c>
      <c r="B7339" s="28">
        <v>20.3</v>
      </c>
    </row>
    <row r="7340" spans="1:2">
      <c r="A7340" s="29">
        <v>33856</v>
      </c>
      <c r="B7340" s="28">
        <v>20.329999999999998</v>
      </c>
    </row>
    <row r="7341" spans="1:2">
      <c r="A7341" s="29">
        <v>33855</v>
      </c>
      <c r="B7341" s="28">
        <v>20.3</v>
      </c>
    </row>
    <row r="7342" spans="1:2">
      <c r="A7342" s="29">
        <v>33854</v>
      </c>
      <c r="B7342" s="28">
        <v>20.13</v>
      </c>
    </row>
    <row r="7343" spans="1:2">
      <c r="A7343" s="29">
        <v>33851</v>
      </c>
      <c r="B7343" s="28">
        <v>20.03</v>
      </c>
    </row>
    <row r="7344" spans="1:2">
      <c r="A7344" s="29">
        <v>33850</v>
      </c>
      <c r="B7344" s="28">
        <v>19.95</v>
      </c>
    </row>
    <row r="7345" spans="1:2">
      <c r="A7345" s="29">
        <v>33849</v>
      </c>
      <c r="B7345" s="28">
        <v>20</v>
      </c>
    </row>
    <row r="7346" spans="1:2">
      <c r="A7346" s="29">
        <v>33848</v>
      </c>
      <c r="B7346" s="28">
        <v>19.88</v>
      </c>
    </row>
    <row r="7347" spans="1:2">
      <c r="A7347" s="30">
        <v>33847</v>
      </c>
      <c r="B7347" s="28">
        <v>19.649999999999999</v>
      </c>
    </row>
    <row r="7348" spans="1:2">
      <c r="A7348" s="30">
        <v>33844</v>
      </c>
      <c r="B7348" s="28">
        <v>19.649999999999999</v>
      </c>
    </row>
    <row r="7349" spans="1:2">
      <c r="A7349" s="30">
        <v>33843</v>
      </c>
      <c r="B7349" s="28">
        <v>19.5</v>
      </c>
    </row>
    <row r="7350" spans="1:2">
      <c r="A7350" s="30">
        <v>33842</v>
      </c>
      <c r="B7350" s="28">
        <v>19.63</v>
      </c>
    </row>
    <row r="7351" spans="1:2">
      <c r="A7351" s="30">
        <v>33841</v>
      </c>
      <c r="B7351" s="28">
        <v>19.68</v>
      </c>
    </row>
    <row r="7352" spans="1:2">
      <c r="A7352" s="30">
        <v>33840</v>
      </c>
      <c r="B7352" s="28">
        <v>19.649999999999999</v>
      </c>
    </row>
    <row r="7353" spans="1:2">
      <c r="A7353" s="30">
        <v>33837</v>
      </c>
      <c r="B7353" s="28">
        <v>19.68</v>
      </c>
    </row>
    <row r="7354" spans="1:2">
      <c r="A7354" s="30">
        <v>33836</v>
      </c>
      <c r="B7354" s="28">
        <v>19.63</v>
      </c>
    </row>
    <row r="7355" spans="1:2">
      <c r="A7355" s="30">
        <v>33835</v>
      </c>
      <c r="B7355" s="28">
        <v>19.8</v>
      </c>
    </row>
    <row r="7356" spans="1:2">
      <c r="A7356" s="30">
        <v>33834</v>
      </c>
      <c r="B7356" s="28">
        <v>19.899999999999999</v>
      </c>
    </row>
    <row r="7357" spans="1:2">
      <c r="A7357" s="30">
        <v>33833</v>
      </c>
      <c r="B7357" s="28">
        <v>19.95</v>
      </c>
    </row>
    <row r="7358" spans="1:2">
      <c r="A7358" s="30">
        <v>33830</v>
      </c>
      <c r="B7358" s="28">
        <v>19.88</v>
      </c>
    </row>
    <row r="7359" spans="1:2">
      <c r="A7359" s="30">
        <v>33829</v>
      </c>
      <c r="B7359" s="28">
        <v>19.829999999999998</v>
      </c>
    </row>
    <row r="7360" spans="1:2">
      <c r="A7360" s="29">
        <v>33828</v>
      </c>
      <c r="B7360" s="28">
        <v>19.649999999999999</v>
      </c>
    </row>
    <row r="7361" spans="1:2">
      <c r="A7361" s="29">
        <v>33827</v>
      </c>
      <c r="B7361" s="28">
        <v>19.48</v>
      </c>
    </row>
    <row r="7362" spans="1:2">
      <c r="A7362" s="29">
        <v>33826</v>
      </c>
      <c r="B7362" s="28">
        <v>19.55</v>
      </c>
    </row>
    <row r="7363" spans="1:2">
      <c r="A7363" s="29">
        <v>33823</v>
      </c>
      <c r="B7363" s="28">
        <v>19.75</v>
      </c>
    </row>
    <row r="7364" spans="1:2">
      <c r="A7364" s="29">
        <v>33822</v>
      </c>
      <c r="B7364" s="28">
        <v>19.78</v>
      </c>
    </row>
    <row r="7365" spans="1:2">
      <c r="A7365" s="29">
        <v>33821</v>
      </c>
      <c r="B7365" s="28">
        <v>19.68</v>
      </c>
    </row>
    <row r="7366" spans="1:2">
      <c r="A7366" s="29">
        <v>33820</v>
      </c>
      <c r="B7366" s="28">
        <v>19.850000000000001</v>
      </c>
    </row>
    <row r="7367" spans="1:2">
      <c r="A7367" s="29">
        <v>33819</v>
      </c>
      <c r="B7367" s="28">
        <v>20.329999999999998</v>
      </c>
    </row>
    <row r="7368" spans="1:2">
      <c r="A7368" s="30">
        <v>33816</v>
      </c>
      <c r="B7368" s="28">
        <v>20.38</v>
      </c>
    </row>
    <row r="7369" spans="1:2">
      <c r="A7369" s="30">
        <v>33815</v>
      </c>
      <c r="B7369" s="28">
        <v>20.48</v>
      </c>
    </row>
    <row r="7370" spans="1:2">
      <c r="A7370" s="30">
        <v>33814</v>
      </c>
      <c r="B7370" s="28">
        <v>20.68</v>
      </c>
    </row>
    <row r="7371" spans="1:2">
      <c r="A7371" s="30">
        <v>33813</v>
      </c>
      <c r="B7371" s="28">
        <v>20.78</v>
      </c>
    </row>
    <row r="7372" spans="1:2">
      <c r="A7372" s="30">
        <v>33812</v>
      </c>
      <c r="B7372" s="28">
        <v>20.58</v>
      </c>
    </row>
    <row r="7373" spans="1:2">
      <c r="A7373" s="30">
        <v>33809</v>
      </c>
      <c r="B7373" s="28">
        <v>20.6</v>
      </c>
    </row>
    <row r="7374" spans="1:2">
      <c r="A7374" s="30">
        <v>33808</v>
      </c>
      <c r="B7374" s="28">
        <v>20.48</v>
      </c>
    </row>
    <row r="7375" spans="1:2">
      <c r="A7375" s="30">
        <v>33807</v>
      </c>
      <c r="B7375" s="28">
        <v>20.23</v>
      </c>
    </row>
    <row r="7376" spans="1:2">
      <c r="A7376" s="30">
        <v>33806</v>
      </c>
      <c r="B7376" s="28">
        <v>20.03</v>
      </c>
    </row>
    <row r="7377" spans="1:2">
      <c r="A7377" s="30">
        <v>33805</v>
      </c>
      <c r="B7377" s="28">
        <v>19.95</v>
      </c>
    </row>
    <row r="7378" spans="1:2">
      <c r="A7378" s="30">
        <v>33802</v>
      </c>
      <c r="B7378" s="28">
        <v>20.2</v>
      </c>
    </row>
    <row r="7379" spans="1:2">
      <c r="A7379" s="30">
        <v>33801</v>
      </c>
      <c r="B7379" s="28">
        <v>20.23</v>
      </c>
    </row>
    <row r="7380" spans="1:2">
      <c r="A7380" s="30">
        <v>33800</v>
      </c>
      <c r="B7380" s="28">
        <v>19.850000000000001</v>
      </c>
    </row>
    <row r="7381" spans="1:2">
      <c r="A7381" s="30">
        <v>33799</v>
      </c>
      <c r="B7381" s="28">
        <v>19.98</v>
      </c>
    </row>
    <row r="7382" spans="1:2">
      <c r="A7382" s="30">
        <v>33798</v>
      </c>
      <c r="B7382" s="28">
        <v>19.829999999999998</v>
      </c>
    </row>
    <row r="7383" spans="1:2">
      <c r="A7383" s="29">
        <v>33795</v>
      </c>
      <c r="B7383" s="28">
        <v>20</v>
      </c>
    </row>
    <row r="7384" spans="1:2">
      <c r="A7384" s="29">
        <v>33794</v>
      </c>
      <c r="B7384" s="28">
        <v>19.78</v>
      </c>
    </row>
    <row r="7385" spans="1:2">
      <c r="A7385" s="29">
        <v>33793</v>
      </c>
      <c r="B7385" s="28">
        <v>19.7</v>
      </c>
    </row>
    <row r="7386" spans="1:2">
      <c r="A7386" s="29">
        <v>33792</v>
      </c>
      <c r="B7386" s="28">
        <v>19.8</v>
      </c>
    </row>
    <row r="7387" spans="1:2">
      <c r="A7387" s="29">
        <v>33791</v>
      </c>
      <c r="B7387" s="28">
        <v>20.45</v>
      </c>
    </row>
    <row r="7388" spans="1:2">
      <c r="A7388" s="29">
        <v>33788</v>
      </c>
      <c r="B7388" s="28">
        <v>20.65</v>
      </c>
    </row>
    <row r="7389" spans="1:2">
      <c r="A7389" s="29">
        <v>33787</v>
      </c>
      <c r="B7389" s="28">
        <v>20.53</v>
      </c>
    </row>
    <row r="7390" spans="1:2">
      <c r="A7390" s="29">
        <v>33786</v>
      </c>
      <c r="B7390" s="28">
        <v>20.25</v>
      </c>
    </row>
    <row r="7391" spans="1:2">
      <c r="A7391" s="30">
        <v>33785</v>
      </c>
      <c r="B7391" s="28">
        <v>20.6</v>
      </c>
    </row>
    <row r="7392" spans="1:2">
      <c r="A7392" s="30">
        <v>33784</v>
      </c>
      <c r="B7392" s="28">
        <v>21.08</v>
      </c>
    </row>
    <row r="7393" spans="1:2">
      <c r="A7393" s="30">
        <v>33781</v>
      </c>
      <c r="B7393" s="28">
        <v>21.3</v>
      </c>
    </row>
    <row r="7394" spans="1:2">
      <c r="A7394" s="30">
        <v>33780</v>
      </c>
      <c r="B7394" s="28">
        <v>21.5</v>
      </c>
    </row>
    <row r="7395" spans="1:2">
      <c r="A7395" s="30">
        <v>33779</v>
      </c>
      <c r="B7395" s="28">
        <v>21.55</v>
      </c>
    </row>
    <row r="7396" spans="1:2">
      <c r="A7396" s="30">
        <v>33778</v>
      </c>
      <c r="B7396" s="28">
        <v>21.35</v>
      </c>
    </row>
    <row r="7397" spans="1:2">
      <c r="A7397" s="30">
        <v>33777</v>
      </c>
      <c r="B7397" s="28">
        <v>20.83</v>
      </c>
    </row>
    <row r="7398" spans="1:2">
      <c r="A7398" s="30">
        <v>33774</v>
      </c>
      <c r="B7398" s="28">
        <v>21.13</v>
      </c>
    </row>
    <row r="7399" spans="1:2">
      <c r="A7399" s="30">
        <v>33773</v>
      </c>
      <c r="B7399" s="28">
        <v>21.23</v>
      </c>
    </row>
    <row r="7400" spans="1:2">
      <c r="A7400" s="30">
        <v>33772</v>
      </c>
      <c r="B7400" s="28">
        <v>21.03</v>
      </c>
    </row>
    <row r="7401" spans="1:2">
      <c r="A7401" s="30">
        <v>33771</v>
      </c>
      <c r="B7401" s="28">
        <v>21.13</v>
      </c>
    </row>
    <row r="7402" spans="1:2">
      <c r="A7402" s="30">
        <v>33770</v>
      </c>
      <c r="B7402" s="28">
        <v>21.3</v>
      </c>
    </row>
    <row r="7403" spans="1:2">
      <c r="A7403" s="29">
        <v>33767</v>
      </c>
      <c r="B7403" s="28">
        <v>21.28</v>
      </c>
    </row>
    <row r="7404" spans="1:2">
      <c r="A7404" s="29">
        <v>33766</v>
      </c>
      <c r="B7404" s="28">
        <v>21.33</v>
      </c>
    </row>
    <row r="7405" spans="1:2">
      <c r="A7405" s="29">
        <v>33765</v>
      </c>
      <c r="B7405" s="28">
        <v>21.05</v>
      </c>
    </row>
    <row r="7406" spans="1:2">
      <c r="A7406" s="29">
        <v>33764</v>
      </c>
      <c r="B7406" s="28">
        <v>21.13</v>
      </c>
    </row>
    <row r="7407" spans="1:2">
      <c r="A7407" s="29">
        <v>33763</v>
      </c>
      <c r="B7407" s="28">
        <v>21.25</v>
      </c>
    </row>
    <row r="7408" spans="1:2">
      <c r="A7408" s="29">
        <v>33760</v>
      </c>
      <c r="B7408" s="28">
        <v>21.35</v>
      </c>
    </row>
    <row r="7409" spans="1:2">
      <c r="A7409" s="29">
        <v>33759</v>
      </c>
      <c r="B7409" s="28">
        <v>21.08</v>
      </c>
    </row>
    <row r="7410" spans="1:2">
      <c r="A7410" s="29">
        <v>33758</v>
      </c>
      <c r="B7410" s="28">
        <v>21.23</v>
      </c>
    </row>
    <row r="7411" spans="1:2">
      <c r="A7411" s="29">
        <v>33757</v>
      </c>
      <c r="B7411" s="28">
        <v>20.85</v>
      </c>
    </row>
    <row r="7412" spans="1:2">
      <c r="A7412" s="29">
        <v>33756</v>
      </c>
      <c r="B7412" s="28">
        <v>20.9</v>
      </c>
    </row>
    <row r="7413" spans="1:2">
      <c r="A7413" s="30">
        <v>33753</v>
      </c>
      <c r="B7413" s="28">
        <v>20.7</v>
      </c>
    </row>
    <row r="7414" spans="1:2">
      <c r="A7414" s="30">
        <v>33752</v>
      </c>
      <c r="B7414" s="28">
        <v>20.73</v>
      </c>
    </row>
    <row r="7415" spans="1:2">
      <c r="A7415" s="30">
        <v>33751</v>
      </c>
      <c r="B7415" s="28">
        <v>20.8</v>
      </c>
    </row>
    <row r="7416" spans="1:2">
      <c r="A7416" s="30">
        <v>33750</v>
      </c>
      <c r="B7416" s="28">
        <v>20.5</v>
      </c>
    </row>
    <row r="7417" spans="1:2">
      <c r="A7417" s="30">
        <v>33746</v>
      </c>
      <c r="B7417" s="28">
        <v>19.579999999999998</v>
      </c>
    </row>
    <row r="7418" spans="1:2">
      <c r="A7418" s="30">
        <v>33745</v>
      </c>
      <c r="B7418" s="28">
        <v>19.600000000000001</v>
      </c>
    </row>
    <row r="7419" spans="1:2">
      <c r="A7419" s="30">
        <v>33744</v>
      </c>
      <c r="B7419" s="28">
        <v>19.28</v>
      </c>
    </row>
    <row r="7420" spans="1:2">
      <c r="A7420" s="30">
        <v>33743</v>
      </c>
      <c r="B7420" s="28">
        <v>19.3</v>
      </c>
    </row>
    <row r="7421" spans="1:2">
      <c r="A7421" s="30">
        <v>33742</v>
      </c>
      <c r="B7421" s="28">
        <v>19.7</v>
      </c>
    </row>
    <row r="7422" spans="1:2">
      <c r="A7422" s="30">
        <v>33739</v>
      </c>
      <c r="B7422" s="28">
        <v>19.7</v>
      </c>
    </row>
    <row r="7423" spans="1:2">
      <c r="A7423" s="30">
        <v>33738</v>
      </c>
      <c r="B7423" s="28">
        <v>19.75</v>
      </c>
    </row>
    <row r="7424" spans="1:2">
      <c r="A7424" s="30">
        <v>33737</v>
      </c>
      <c r="B7424" s="28">
        <v>19.95</v>
      </c>
    </row>
    <row r="7425" spans="1:2">
      <c r="A7425" s="29">
        <v>33736</v>
      </c>
      <c r="B7425" s="28">
        <v>19.8</v>
      </c>
    </row>
    <row r="7426" spans="1:2">
      <c r="A7426" s="29">
        <v>33735</v>
      </c>
      <c r="B7426" s="28">
        <v>19.73</v>
      </c>
    </row>
    <row r="7427" spans="1:2">
      <c r="A7427" s="29">
        <v>33732</v>
      </c>
      <c r="B7427" s="28">
        <v>19.63</v>
      </c>
    </row>
    <row r="7428" spans="1:2">
      <c r="A7428" s="29">
        <v>33731</v>
      </c>
      <c r="B7428" s="28">
        <v>19.649999999999999</v>
      </c>
    </row>
    <row r="7429" spans="1:2">
      <c r="A7429" s="29">
        <v>33730</v>
      </c>
      <c r="B7429" s="28">
        <v>19.68</v>
      </c>
    </row>
    <row r="7430" spans="1:2">
      <c r="A7430" s="29">
        <v>33729</v>
      </c>
      <c r="B7430" s="28">
        <v>19.98</v>
      </c>
    </row>
    <row r="7431" spans="1:2">
      <c r="A7431" s="29">
        <v>33728</v>
      </c>
      <c r="B7431" s="28">
        <v>19.88</v>
      </c>
    </row>
    <row r="7432" spans="1:2">
      <c r="A7432" s="29">
        <v>33725</v>
      </c>
      <c r="B7432" s="28">
        <v>19.829999999999998</v>
      </c>
    </row>
    <row r="7433" spans="1:2">
      <c r="A7433" s="30">
        <v>33724</v>
      </c>
      <c r="B7433" s="28">
        <v>19.649999999999999</v>
      </c>
    </row>
    <row r="7434" spans="1:2">
      <c r="A7434" s="30">
        <v>33723</v>
      </c>
      <c r="B7434" s="28">
        <v>19.28</v>
      </c>
    </row>
    <row r="7435" spans="1:2">
      <c r="A7435" s="30">
        <v>33722</v>
      </c>
      <c r="B7435" s="28">
        <v>19.18</v>
      </c>
    </row>
    <row r="7436" spans="1:2">
      <c r="A7436" s="30">
        <v>33721</v>
      </c>
      <c r="B7436" s="28">
        <v>18.899999999999999</v>
      </c>
    </row>
    <row r="7437" spans="1:2">
      <c r="A7437" s="30">
        <v>33718</v>
      </c>
      <c r="B7437" s="28">
        <v>18.899999999999999</v>
      </c>
    </row>
    <row r="7438" spans="1:2">
      <c r="A7438" s="30">
        <v>33717</v>
      </c>
      <c r="B7438" s="28">
        <v>18.7</v>
      </c>
    </row>
    <row r="7439" spans="1:2">
      <c r="A7439" s="30">
        <v>33716</v>
      </c>
      <c r="B7439" s="28">
        <v>18.73</v>
      </c>
    </row>
    <row r="7440" spans="1:2">
      <c r="A7440" s="30">
        <v>33715</v>
      </c>
      <c r="B7440" s="28">
        <v>19</v>
      </c>
    </row>
    <row r="7441" spans="1:2">
      <c r="A7441" s="30">
        <v>33714</v>
      </c>
      <c r="B7441" s="28">
        <v>18.95</v>
      </c>
    </row>
    <row r="7442" spans="1:2">
      <c r="A7442" s="30">
        <v>33710</v>
      </c>
      <c r="B7442" s="28">
        <v>18.95</v>
      </c>
    </row>
    <row r="7443" spans="1:2">
      <c r="A7443" s="30">
        <v>33709</v>
      </c>
      <c r="B7443" s="28">
        <v>18.600000000000001</v>
      </c>
    </row>
    <row r="7444" spans="1:2">
      <c r="A7444" s="30">
        <v>33708</v>
      </c>
      <c r="B7444" s="28">
        <v>18.850000000000001</v>
      </c>
    </row>
    <row r="7445" spans="1:2">
      <c r="A7445" s="30">
        <v>33707</v>
      </c>
      <c r="B7445" s="28">
        <v>19.03</v>
      </c>
    </row>
    <row r="7446" spans="1:2">
      <c r="A7446" s="29">
        <v>33704</v>
      </c>
      <c r="B7446" s="28">
        <v>19.05</v>
      </c>
    </row>
    <row r="7447" spans="1:2">
      <c r="A7447" s="29">
        <v>33703</v>
      </c>
      <c r="B7447" s="28">
        <v>18.95</v>
      </c>
    </row>
    <row r="7448" spans="1:2">
      <c r="A7448" s="29">
        <v>33702</v>
      </c>
      <c r="B7448" s="28">
        <v>19.18</v>
      </c>
    </row>
    <row r="7449" spans="1:2">
      <c r="A7449" s="29">
        <v>33701</v>
      </c>
      <c r="B7449" s="28">
        <v>18.93</v>
      </c>
    </row>
    <row r="7450" spans="1:2">
      <c r="A7450" s="29">
        <v>33700</v>
      </c>
      <c r="B7450" s="28">
        <v>18.93</v>
      </c>
    </row>
    <row r="7451" spans="1:2">
      <c r="A7451" s="29">
        <v>33697</v>
      </c>
      <c r="B7451" s="28">
        <v>18.63</v>
      </c>
    </row>
    <row r="7452" spans="1:2">
      <c r="A7452" s="29">
        <v>33696</v>
      </c>
      <c r="B7452" s="28">
        <v>18.53</v>
      </c>
    </row>
    <row r="7453" spans="1:2">
      <c r="A7453" s="29">
        <v>33695</v>
      </c>
      <c r="B7453" s="28">
        <v>18.38</v>
      </c>
    </row>
    <row r="7454" spans="1:2">
      <c r="A7454" s="30">
        <v>33694</v>
      </c>
      <c r="B7454" s="28">
        <v>19.09</v>
      </c>
    </row>
    <row r="7455" spans="1:2">
      <c r="A7455" s="30">
        <v>33693</v>
      </c>
      <c r="B7455" s="28">
        <v>17.98</v>
      </c>
    </row>
    <row r="7456" spans="1:2">
      <c r="A7456" s="30">
        <v>33690</v>
      </c>
      <c r="B7456" s="28">
        <v>17.850000000000001</v>
      </c>
    </row>
    <row r="7457" spans="1:2">
      <c r="A7457" s="30">
        <v>33689</v>
      </c>
      <c r="B7457" s="28">
        <v>17.98</v>
      </c>
    </row>
    <row r="7458" spans="1:2">
      <c r="A7458" s="30">
        <v>33688</v>
      </c>
      <c r="B7458" s="28">
        <v>17.7</v>
      </c>
    </row>
    <row r="7459" spans="1:2">
      <c r="A7459" s="30">
        <v>33687</v>
      </c>
      <c r="B7459" s="28">
        <v>17.649999999999999</v>
      </c>
    </row>
    <row r="7460" spans="1:2">
      <c r="A7460" s="30">
        <v>33686</v>
      </c>
      <c r="B7460" s="28">
        <v>17.579999999999998</v>
      </c>
    </row>
    <row r="7461" spans="1:2">
      <c r="A7461" s="30">
        <v>33683</v>
      </c>
      <c r="B7461" s="28">
        <v>17.75</v>
      </c>
    </row>
    <row r="7462" spans="1:2">
      <c r="A7462" s="30">
        <v>33682</v>
      </c>
      <c r="B7462" s="28">
        <v>17.649999999999999</v>
      </c>
    </row>
    <row r="7463" spans="1:2">
      <c r="A7463" s="30">
        <v>33681</v>
      </c>
      <c r="B7463" s="28">
        <v>17.649999999999999</v>
      </c>
    </row>
    <row r="7464" spans="1:2">
      <c r="A7464" s="30">
        <v>33680</v>
      </c>
      <c r="B7464" s="28">
        <v>17.88</v>
      </c>
    </row>
    <row r="7465" spans="1:2">
      <c r="A7465" s="30">
        <v>33679</v>
      </c>
      <c r="B7465" s="28">
        <v>17.73</v>
      </c>
    </row>
    <row r="7466" spans="1:2">
      <c r="A7466" s="30">
        <v>33676</v>
      </c>
      <c r="B7466" s="28">
        <v>17.73</v>
      </c>
    </row>
    <row r="7467" spans="1:2">
      <c r="A7467" s="29">
        <v>33675</v>
      </c>
      <c r="B7467" s="28">
        <v>17.350000000000001</v>
      </c>
    </row>
    <row r="7468" spans="1:2">
      <c r="A7468" s="29">
        <v>33674</v>
      </c>
      <c r="B7468" s="28">
        <v>17.2</v>
      </c>
    </row>
    <row r="7469" spans="1:2">
      <c r="A7469" s="29">
        <v>33673</v>
      </c>
      <c r="B7469" s="28">
        <v>17.350000000000001</v>
      </c>
    </row>
    <row r="7470" spans="1:2">
      <c r="A7470" s="29">
        <v>33672</v>
      </c>
      <c r="B7470" s="28">
        <v>17.350000000000001</v>
      </c>
    </row>
    <row r="7471" spans="1:2">
      <c r="A7471" s="29">
        <v>33669</v>
      </c>
      <c r="B7471" s="28">
        <v>17.3</v>
      </c>
    </row>
    <row r="7472" spans="1:2">
      <c r="A7472" s="29">
        <v>33668</v>
      </c>
      <c r="B7472" s="28">
        <v>17.43</v>
      </c>
    </row>
    <row r="7473" spans="1:2">
      <c r="A7473" s="29">
        <v>33667</v>
      </c>
      <c r="B7473" s="28">
        <v>17.28</v>
      </c>
    </row>
    <row r="7474" spans="1:2">
      <c r="A7474" s="29">
        <v>33666</v>
      </c>
      <c r="B7474" s="28">
        <v>17.05</v>
      </c>
    </row>
    <row r="7475" spans="1:2">
      <c r="A7475" s="29">
        <v>33665</v>
      </c>
      <c r="B7475" s="28">
        <v>17.350000000000001</v>
      </c>
    </row>
    <row r="7476" spans="1:2">
      <c r="A7476" s="30">
        <v>33662</v>
      </c>
      <c r="B7476" s="28">
        <v>17.45</v>
      </c>
    </row>
    <row r="7477" spans="1:2">
      <c r="A7477" s="30">
        <v>33661</v>
      </c>
      <c r="B7477" s="28">
        <v>17.55</v>
      </c>
    </row>
    <row r="7478" spans="1:2">
      <c r="A7478" s="30">
        <v>33660</v>
      </c>
      <c r="B7478" s="28">
        <v>17.28</v>
      </c>
    </row>
    <row r="7479" spans="1:2">
      <c r="A7479" s="30">
        <v>33659</v>
      </c>
      <c r="B7479" s="28">
        <v>17.43</v>
      </c>
    </row>
    <row r="7480" spans="1:2">
      <c r="A7480" s="30">
        <v>33658</v>
      </c>
      <c r="B7480" s="28">
        <v>17.399999999999999</v>
      </c>
    </row>
    <row r="7481" spans="1:2">
      <c r="A7481" s="30">
        <v>33655</v>
      </c>
      <c r="B7481" s="28">
        <v>18</v>
      </c>
    </row>
    <row r="7482" spans="1:2">
      <c r="A7482" s="30">
        <v>33654</v>
      </c>
      <c r="B7482" s="28">
        <v>17.850000000000001</v>
      </c>
    </row>
    <row r="7483" spans="1:2">
      <c r="A7483" s="30">
        <v>33653</v>
      </c>
      <c r="B7483" s="28">
        <v>17.5</v>
      </c>
    </row>
    <row r="7484" spans="1:2">
      <c r="A7484" s="30">
        <v>33652</v>
      </c>
      <c r="B7484" s="28">
        <v>17.7</v>
      </c>
    </row>
    <row r="7485" spans="1:2">
      <c r="A7485" s="30">
        <v>33651</v>
      </c>
      <c r="B7485" s="28">
        <v>17.649999999999999</v>
      </c>
    </row>
    <row r="7486" spans="1:2">
      <c r="A7486" s="30">
        <v>33648</v>
      </c>
      <c r="B7486" s="28">
        <v>18.63</v>
      </c>
    </row>
    <row r="7487" spans="1:2">
      <c r="A7487" s="30">
        <v>33647</v>
      </c>
      <c r="B7487" s="28">
        <v>18.53</v>
      </c>
    </row>
    <row r="7488" spans="1:2">
      <c r="A7488" s="29">
        <v>33646</v>
      </c>
      <c r="B7488" s="28">
        <v>18.329999999999998</v>
      </c>
    </row>
    <row r="7489" spans="1:2">
      <c r="A7489" s="29">
        <v>33645</v>
      </c>
      <c r="B7489" s="28">
        <v>18.48</v>
      </c>
    </row>
    <row r="7490" spans="1:2">
      <c r="A7490" s="29">
        <v>33644</v>
      </c>
      <c r="B7490" s="28">
        <v>18.95</v>
      </c>
    </row>
    <row r="7491" spans="1:2">
      <c r="A7491" s="29">
        <v>33641</v>
      </c>
      <c r="B7491" s="28">
        <v>18.579999999999998</v>
      </c>
    </row>
    <row r="7492" spans="1:2">
      <c r="A7492" s="29">
        <v>33640</v>
      </c>
      <c r="B7492" s="28">
        <v>18.53</v>
      </c>
    </row>
    <row r="7493" spans="1:2">
      <c r="A7493" s="29">
        <v>33639</v>
      </c>
      <c r="B7493" s="28">
        <v>18.48</v>
      </c>
    </row>
    <row r="7494" spans="1:2">
      <c r="A7494" s="29">
        <v>33638</v>
      </c>
      <c r="B7494" s="28">
        <v>18.399999999999999</v>
      </c>
    </row>
    <row r="7495" spans="1:2">
      <c r="A7495" s="29">
        <v>33637</v>
      </c>
      <c r="B7495" s="28">
        <v>18.350000000000001</v>
      </c>
    </row>
    <row r="7496" spans="1:2">
      <c r="A7496" s="30">
        <v>33634</v>
      </c>
      <c r="B7496" s="28">
        <v>18.149999999999999</v>
      </c>
    </row>
    <row r="7497" spans="1:2">
      <c r="A7497" s="30">
        <v>33633</v>
      </c>
      <c r="B7497" s="28">
        <v>18.100000000000001</v>
      </c>
    </row>
    <row r="7498" spans="1:2">
      <c r="A7498" s="30">
        <v>33632</v>
      </c>
      <c r="B7498" s="28">
        <v>18.149999999999999</v>
      </c>
    </row>
    <row r="7499" spans="1:2">
      <c r="A7499" s="30">
        <v>33631</v>
      </c>
      <c r="B7499" s="28">
        <v>18.43</v>
      </c>
    </row>
    <row r="7500" spans="1:2">
      <c r="A7500" s="30">
        <v>33630</v>
      </c>
      <c r="B7500" s="28">
        <v>18.55</v>
      </c>
    </row>
    <row r="7501" spans="1:2">
      <c r="A7501" s="30">
        <v>33627</v>
      </c>
      <c r="B7501" s="28">
        <v>18.329999999999998</v>
      </c>
    </row>
    <row r="7502" spans="1:2">
      <c r="A7502" s="30">
        <v>33626</v>
      </c>
      <c r="B7502" s="28">
        <v>18.100000000000001</v>
      </c>
    </row>
    <row r="7503" spans="1:2">
      <c r="A7503" s="30">
        <v>33625</v>
      </c>
      <c r="B7503" s="28">
        <v>17.829999999999998</v>
      </c>
    </row>
    <row r="7504" spans="1:2">
      <c r="A7504" s="30">
        <v>33624</v>
      </c>
      <c r="B7504" s="28">
        <v>17.850000000000001</v>
      </c>
    </row>
    <row r="7505" spans="1:2">
      <c r="A7505" s="30">
        <v>33623</v>
      </c>
      <c r="B7505" s="28">
        <v>18.45</v>
      </c>
    </row>
    <row r="7506" spans="1:2">
      <c r="A7506" s="30">
        <v>33620</v>
      </c>
      <c r="B7506" s="28">
        <v>18.48</v>
      </c>
    </row>
    <row r="7507" spans="1:2">
      <c r="A7507" s="30">
        <v>33619</v>
      </c>
      <c r="B7507" s="28">
        <v>18.68</v>
      </c>
    </row>
    <row r="7508" spans="1:2">
      <c r="A7508" s="30">
        <v>33618</v>
      </c>
      <c r="B7508" s="28">
        <v>18.38</v>
      </c>
    </row>
    <row r="7509" spans="1:2">
      <c r="A7509" s="30">
        <v>33617</v>
      </c>
      <c r="B7509" s="28">
        <v>18.23</v>
      </c>
    </row>
    <row r="7510" spans="1:2">
      <c r="A7510" s="30">
        <v>33616</v>
      </c>
      <c r="B7510" s="28">
        <v>18.079999999999998</v>
      </c>
    </row>
    <row r="7511" spans="1:2">
      <c r="A7511" s="29">
        <v>33613</v>
      </c>
      <c r="B7511" s="28">
        <v>17.23</v>
      </c>
    </row>
    <row r="7512" spans="1:2">
      <c r="A7512" s="29">
        <v>33612</v>
      </c>
      <c r="B7512" s="28">
        <v>17.18</v>
      </c>
    </row>
    <row r="7513" spans="1:2">
      <c r="A7513" s="29">
        <v>33611</v>
      </c>
      <c r="B7513" s="28">
        <v>17.3</v>
      </c>
    </row>
    <row r="7514" spans="1:2">
      <c r="A7514" s="29">
        <v>33610</v>
      </c>
      <c r="B7514" s="28">
        <v>18.399999999999999</v>
      </c>
    </row>
    <row r="7515" spans="1:2">
      <c r="A7515" s="29">
        <v>33609</v>
      </c>
      <c r="B7515" s="28">
        <v>18.75</v>
      </c>
    </row>
    <row r="7516" spans="1:2">
      <c r="A7516" s="29">
        <v>33606</v>
      </c>
      <c r="B7516" s="28">
        <v>18.5</v>
      </c>
    </row>
    <row r="7517" spans="1:2">
      <c r="A7517" s="29">
        <v>33605</v>
      </c>
      <c r="B7517" s="28">
        <v>18.45</v>
      </c>
    </row>
    <row r="7518" spans="1:2">
      <c r="A7518" s="30">
        <v>33603</v>
      </c>
      <c r="B7518" s="28">
        <v>17.75</v>
      </c>
    </row>
    <row r="7519" spans="1:2">
      <c r="A7519" s="30">
        <v>33602</v>
      </c>
      <c r="B7519" s="28">
        <v>18</v>
      </c>
    </row>
    <row r="7520" spans="1:2">
      <c r="A7520" s="30">
        <v>33599</v>
      </c>
      <c r="B7520" s="28">
        <v>17.75</v>
      </c>
    </row>
    <row r="7521" spans="1:2">
      <c r="A7521" s="30">
        <v>33598</v>
      </c>
      <c r="B7521" s="28">
        <v>17.78</v>
      </c>
    </row>
    <row r="7522" spans="1:2">
      <c r="A7522" s="30">
        <v>33596</v>
      </c>
      <c r="B7522" s="28">
        <v>17.78</v>
      </c>
    </row>
    <row r="7523" spans="1:2">
      <c r="A7523" s="30">
        <v>33595</v>
      </c>
      <c r="B7523" s="28">
        <v>17.600000000000001</v>
      </c>
    </row>
    <row r="7524" spans="1:2">
      <c r="A7524" s="30">
        <v>33592</v>
      </c>
      <c r="B7524" s="28">
        <v>18.55</v>
      </c>
    </row>
    <row r="7525" spans="1:2">
      <c r="A7525" s="30">
        <v>33591</v>
      </c>
      <c r="B7525" s="28">
        <v>18.149999999999999</v>
      </c>
    </row>
    <row r="7526" spans="1:2">
      <c r="A7526" s="30">
        <v>33590</v>
      </c>
      <c r="B7526" s="28">
        <v>18.149999999999999</v>
      </c>
    </row>
    <row r="7527" spans="1:2">
      <c r="A7527" s="30">
        <v>33589</v>
      </c>
      <c r="B7527" s="28">
        <v>18.13</v>
      </c>
    </row>
    <row r="7528" spans="1:2">
      <c r="A7528" s="30">
        <v>33588</v>
      </c>
      <c r="B7528" s="28">
        <v>18.55</v>
      </c>
    </row>
    <row r="7529" spans="1:2">
      <c r="A7529" s="30">
        <v>33585</v>
      </c>
      <c r="B7529" s="28">
        <v>19.05</v>
      </c>
    </row>
    <row r="7530" spans="1:2">
      <c r="A7530" s="29">
        <v>33584</v>
      </c>
      <c r="B7530" s="28">
        <v>18.579999999999998</v>
      </c>
    </row>
    <row r="7531" spans="1:2">
      <c r="A7531" s="29">
        <v>33583</v>
      </c>
      <c r="B7531" s="28">
        <v>18.28</v>
      </c>
    </row>
    <row r="7532" spans="1:2">
      <c r="A7532" s="29">
        <v>33582</v>
      </c>
      <c r="B7532" s="28">
        <v>18.100000000000001</v>
      </c>
    </row>
    <row r="7533" spans="1:2">
      <c r="A7533" s="29">
        <v>33581</v>
      </c>
      <c r="B7533" s="28">
        <v>18.25</v>
      </c>
    </row>
    <row r="7534" spans="1:2">
      <c r="A7534" s="29">
        <v>33578</v>
      </c>
      <c r="B7534" s="28">
        <v>19.05</v>
      </c>
    </row>
    <row r="7535" spans="1:2">
      <c r="A7535" s="29">
        <v>33577</v>
      </c>
      <c r="B7535" s="28">
        <v>19.149999999999999</v>
      </c>
    </row>
    <row r="7536" spans="1:2">
      <c r="A7536" s="29">
        <v>33576</v>
      </c>
      <c r="B7536" s="28">
        <v>19.18</v>
      </c>
    </row>
    <row r="7537" spans="1:2">
      <c r="A7537" s="29">
        <v>33575</v>
      </c>
      <c r="B7537" s="28">
        <v>19.2</v>
      </c>
    </row>
    <row r="7538" spans="1:2">
      <c r="A7538" s="29">
        <v>33574</v>
      </c>
      <c r="B7538" s="28">
        <v>19.600000000000001</v>
      </c>
    </row>
    <row r="7539" spans="1:2">
      <c r="A7539" s="30">
        <v>33571</v>
      </c>
      <c r="B7539" s="28">
        <v>20.079999999999998</v>
      </c>
    </row>
    <row r="7540" spans="1:2">
      <c r="A7540" s="30">
        <v>33570</v>
      </c>
      <c r="B7540" s="28">
        <v>19.98</v>
      </c>
    </row>
    <row r="7541" spans="1:2">
      <c r="A7541" s="30">
        <v>33569</v>
      </c>
      <c r="B7541" s="28">
        <v>19.649999999999999</v>
      </c>
    </row>
    <row r="7542" spans="1:2">
      <c r="A7542" s="30">
        <v>33568</v>
      </c>
      <c r="B7542" s="28">
        <v>19.78</v>
      </c>
    </row>
    <row r="7543" spans="1:2">
      <c r="A7543" s="30">
        <v>33567</v>
      </c>
      <c r="B7543" s="28">
        <v>19.78</v>
      </c>
    </row>
    <row r="7544" spans="1:2">
      <c r="A7544" s="30">
        <v>33564</v>
      </c>
      <c r="B7544" s="28">
        <v>20.149999999999999</v>
      </c>
    </row>
    <row r="7545" spans="1:2">
      <c r="A7545" s="30">
        <v>33563</v>
      </c>
      <c r="B7545" s="28">
        <v>20.73</v>
      </c>
    </row>
    <row r="7546" spans="1:2">
      <c r="A7546" s="30">
        <v>33562</v>
      </c>
      <c r="B7546" s="28">
        <v>20.48</v>
      </c>
    </row>
    <row r="7547" spans="1:2">
      <c r="A7547" s="30">
        <v>33561</v>
      </c>
      <c r="B7547" s="28">
        <v>21.08</v>
      </c>
    </row>
    <row r="7548" spans="1:2">
      <c r="A7548" s="30">
        <v>33560</v>
      </c>
      <c r="B7548" s="28">
        <v>21.35</v>
      </c>
    </row>
    <row r="7549" spans="1:2">
      <c r="A7549" s="30">
        <v>33557</v>
      </c>
      <c r="B7549" s="28">
        <v>21.63</v>
      </c>
    </row>
    <row r="7550" spans="1:2">
      <c r="A7550" s="30">
        <v>33556</v>
      </c>
      <c r="B7550" s="28">
        <v>21</v>
      </c>
    </row>
    <row r="7551" spans="1:2">
      <c r="A7551" s="30">
        <v>33555</v>
      </c>
      <c r="B7551" s="28">
        <v>21.5</v>
      </c>
    </row>
    <row r="7552" spans="1:2">
      <c r="A7552" s="29">
        <v>33554</v>
      </c>
      <c r="B7552" s="28">
        <v>21.2</v>
      </c>
    </row>
    <row r="7553" spans="1:2">
      <c r="A7553" s="29">
        <v>33553</v>
      </c>
      <c r="B7553" s="28">
        <v>21.45</v>
      </c>
    </row>
    <row r="7554" spans="1:2">
      <c r="A7554" s="29">
        <v>33550</v>
      </c>
      <c r="B7554" s="28">
        <v>21.8</v>
      </c>
    </row>
    <row r="7555" spans="1:2">
      <c r="A7555" s="29">
        <v>33549</v>
      </c>
      <c r="B7555" s="28">
        <v>21.85</v>
      </c>
    </row>
    <row r="7556" spans="1:2">
      <c r="A7556" s="29">
        <v>33548</v>
      </c>
      <c r="B7556" s="28">
        <v>22</v>
      </c>
    </row>
    <row r="7557" spans="1:2">
      <c r="A7557" s="29">
        <v>33547</v>
      </c>
      <c r="B7557" s="28">
        <v>22.53</v>
      </c>
    </row>
    <row r="7558" spans="1:2">
      <c r="A7558" s="29">
        <v>33546</v>
      </c>
      <c r="B7558" s="28">
        <v>22.73</v>
      </c>
    </row>
    <row r="7559" spans="1:2">
      <c r="A7559" s="29">
        <v>33543</v>
      </c>
      <c r="B7559" s="28">
        <v>22.53</v>
      </c>
    </row>
    <row r="7560" spans="1:2">
      <c r="A7560" s="30">
        <v>33542</v>
      </c>
      <c r="B7560" s="28">
        <v>22</v>
      </c>
    </row>
    <row r="7561" spans="1:2">
      <c r="A7561" s="30">
        <v>33541</v>
      </c>
      <c r="B7561" s="28">
        <v>21.95</v>
      </c>
    </row>
    <row r="7562" spans="1:2">
      <c r="A7562" s="30">
        <v>33540</v>
      </c>
      <c r="B7562" s="28">
        <v>21.85</v>
      </c>
    </row>
    <row r="7563" spans="1:2">
      <c r="A7563" s="30">
        <v>33539</v>
      </c>
      <c r="B7563" s="28">
        <v>21.9</v>
      </c>
    </row>
    <row r="7564" spans="1:2">
      <c r="A7564" s="30">
        <v>33536</v>
      </c>
      <c r="B7564" s="28">
        <v>22.35</v>
      </c>
    </row>
    <row r="7565" spans="1:2">
      <c r="A7565" s="30">
        <v>33535</v>
      </c>
      <c r="B7565" s="28">
        <v>22.25</v>
      </c>
    </row>
    <row r="7566" spans="1:2">
      <c r="A7566" s="30">
        <v>33534</v>
      </c>
      <c r="B7566" s="28">
        <v>22.48</v>
      </c>
    </row>
    <row r="7567" spans="1:2">
      <c r="A7567" s="30">
        <v>33533</v>
      </c>
      <c r="B7567" s="28">
        <v>22.65</v>
      </c>
    </row>
    <row r="7568" spans="1:2">
      <c r="A7568" s="30">
        <v>33532</v>
      </c>
      <c r="B7568" s="28">
        <v>22.95</v>
      </c>
    </row>
    <row r="7569" spans="1:2">
      <c r="A7569" s="30">
        <v>33529</v>
      </c>
      <c r="B7569" s="28">
        <v>23</v>
      </c>
    </row>
    <row r="7570" spans="1:2">
      <c r="A7570" s="30">
        <v>33528</v>
      </c>
      <c r="B7570" s="28">
        <v>22.73</v>
      </c>
    </row>
    <row r="7571" spans="1:2">
      <c r="A7571" s="30">
        <v>33527</v>
      </c>
      <c r="B7571" s="28">
        <v>22.6</v>
      </c>
    </row>
    <row r="7572" spans="1:2">
      <c r="A7572" s="30">
        <v>33526</v>
      </c>
      <c r="B7572" s="28">
        <v>22.83</v>
      </c>
    </row>
    <row r="7573" spans="1:2">
      <c r="A7573" s="30">
        <v>33525</v>
      </c>
      <c r="B7573" s="28">
        <v>22.6</v>
      </c>
    </row>
    <row r="7574" spans="1:2">
      <c r="A7574" s="29">
        <v>33522</v>
      </c>
      <c r="B7574" s="28">
        <v>22.08</v>
      </c>
    </row>
    <row r="7575" spans="1:2">
      <c r="A7575" s="29">
        <v>33521</v>
      </c>
      <c r="B7575" s="28">
        <v>22.13</v>
      </c>
    </row>
    <row r="7576" spans="1:2">
      <c r="A7576" s="29">
        <v>33520</v>
      </c>
      <c r="B7576" s="28">
        <v>22.43</v>
      </c>
    </row>
    <row r="7577" spans="1:2">
      <c r="A7577" s="29">
        <v>33519</v>
      </c>
      <c r="B7577" s="28">
        <v>21.95</v>
      </c>
    </row>
    <row r="7578" spans="1:2">
      <c r="A7578" s="29">
        <v>33518</v>
      </c>
      <c r="B7578" s="28">
        <v>21.98</v>
      </c>
    </row>
    <row r="7579" spans="1:2">
      <c r="A7579" s="29">
        <v>33515</v>
      </c>
      <c r="B7579" s="28">
        <v>21.83</v>
      </c>
    </row>
    <row r="7580" spans="1:2">
      <c r="A7580" s="29">
        <v>33514</v>
      </c>
      <c r="B7580" s="28">
        <v>21.75</v>
      </c>
    </row>
    <row r="7581" spans="1:2">
      <c r="A7581" s="29">
        <v>33513</v>
      </c>
      <c r="B7581" s="28">
        <v>21.3</v>
      </c>
    </row>
    <row r="7582" spans="1:2">
      <c r="A7582" s="29">
        <v>33512</v>
      </c>
      <c r="B7582" s="28">
        <v>21.15</v>
      </c>
    </row>
    <row r="7583" spans="1:2">
      <c r="A7583" s="30">
        <v>33511</v>
      </c>
      <c r="B7583" s="28">
        <v>21.43</v>
      </c>
    </row>
    <row r="7584" spans="1:2">
      <c r="A7584" s="30">
        <v>33508</v>
      </c>
      <c r="B7584" s="28">
        <v>21.48</v>
      </c>
    </row>
    <row r="7585" spans="1:2">
      <c r="A7585" s="30">
        <v>33507</v>
      </c>
      <c r="B7585" s="28">
        <v>21</v>
      </c>
    </row>
    <row r="7586" spans="1:2">
      <c r="A7586" s="30">
        <v>33506</v>
      </c>
      <c r="B7586" s="28">
        <v>20.65</v>
      </c>
    </row>
    <row r="7587" spans="1:2">
      <c r="A7587" s="30">
        <v>33505</v>
      </c>
      <c r="B7587" s="28">
        <v>20.75</v>
      </c>
    </row>
    <row r="7588" spans="1:2">
      <c r="A7588" s="30">
        <v>33504</v>
      </c>
      <c r="B7588" s="28">
        <v>20.83</v>
      </c>
    </row>
    <row r="7589" spans="1:2">
      <c r="A7589" s="30">
        <v>33501</v>
      </c>
      <c r="B7589" s="28">
        <v>20.55</v>
      </c>
    </row>
    <row r="7590" spans="1:2">
      <c r="A7590" s="30">
        <v>33500</v>
      </c>
      <c r="B7590" s="28">
        <v>20.43</v>
      </c>
    </row>
    <row r="7591" spans="1:2">
      <c r="A7591" s="30">
        <v>33499</v>
      </c>
      <c r="B7591" s="28">
        <v>20.53</v>
      </c>
    </row>
    <row r="7592" spans="1:2">
      <c r="A7592" s="30">
        <v>33498</v>
      </c>
      <c r="B7592" s="28">
        <v>20.3</v>
      </c>
    </row>
    <row r="7593" spans="1:2">
      <c r="A7593" s="30">
        <v>33497</v>
      </c>
      <c r="B7593" s="28">
        <v>20.53</v>
      </c>
    </row>
    <row r="7594" spans="1:2">
      <c r="A7594" s="30">
        <v>33494</v>
      </c>
      <c r="B7594" s="28">
        <v>20.350000000000001</v>
      </c>
    </row>
    <row r="7595" spans="1:2">
      <c r="A7595" s="29">
        <v>33493</v>
      </c>
      <c r="B7595" s="28">
        <v>20.25</v>
      </c>
    </row>
    <row r="7596" spans="1:2">
      <c r="A7596" s="29">
        <v>33492</v>
      </c>
      <c r="B7596" s="28">
        <v>20</v>
      </c>
    </row>
    <row r="7597" spans="1:2">
      <c r="A7597" s="29">
        <v>33491</v>
      </c>
      <c r="B7597" s="28">
        <v>19.93</v>
      </c>
    </row>
    <row r="7598" spans="1:2">
      <c r="A7598" s="29">
        <v>33490</v>
      </c>
      <c r="B7598" s="28">
        <v>19.850000000000001</v>
      </c>
    </row>
    <row r="7599" spans="1:2">
      <c r="A7599" s="29">
        <v>33487</v>
      </c>
      <c r="B7599" s="28">
        <v>20.13</v>
      </c>
    </row>
    <row r="7600" spans="1:2">
      <c r="A7600" s="29">
        <v>33486</v>
      </c>
      <c r="B7600" s="28">
        <v>20.100000000000001</v>
      </c>
    </row>
    <row r="7601" spans="1:2">
      <c r="A7601" s="29">
        <v>33485</v>
      </c>
      <c r="B7601" s="28">
        <v>20.25</v>
      </c>
    </row>
    <row r="7602" spans="1:2">
      <c r="A7602" s="29">
        <v>33484</v>
      </c>
      <c r="B7602" s="28">
        <v>20.55</v>
      </c>
    </row>
    <row r="7603" spans="1:2">
      <c r="A7603" s="29">
        <v>33483</v>
      </c>
      <c r="B7603" s="28">
        <v>20.65</v>
      </c>
    </row>
    <row r="7604" spans="1:2">
      <c r="A7604" s="30">
        <v>33480</v>
      </c>
      <c r="B7604" s="28">
        <v>20.53</v>
      </c>
    </row>
    <row r="7605" spans="1:2">
      <c r="A7605" s="30">
        <v>33479</v>
      </c>
      <c r="B7605" s="28">
        <v>20.3</v>
      </c>
    </row>
    <row r="7606" spans="1:2">
      <c r="A7606" s="30">
        <v>33478</v>
      </c>
      <c r="B7606" s="28">
        <v>19.98</v>
      </c>
    </row>
    <row r="7607" spans="1:2">
      <c r="A7607" s="30">
        <v>33477</v>
      </c>
      <c r="B7607" s="28">
        <v>20.03</v>
      </c>
    </row>
    <row r="7608" spans="1:2">
      <c r="A7608" s="30">
        <v>33476</v>
      </c>
      <c r="B7608" s="28">
        <v>20.03</v>
      </c>
    </row>
    <row r="7609" spans="1:2">
      <c r="A7609" s="30">
        <v>33473</v>
      </c>
      <c r="B7609" s="28">
        <v>19.850000000000001</v>
      </c>
    </row>
    <row r="7610" spans="1:2">
      <c r="A7610" s="30">
        <v>33472</v>
      </c>
      <c r="B7610" s="28">
        <v>19.53</v>
      </c>
    </row>
    <row r="7611" spans="1:2">
      <c r="A7611" s="30">
        <v>33471</v>
      </c>
      <c r="B7611" s="28">
        <v>19.55</v>
      </c>
    </row>
    <row r="7612" spans="1:2">
      <c r="A7612" s="30">
        <v>33470</v>
      </c>
      <c r="B7612" s="28">
        <v>20.98</v>
      </c>
    </row>
    <row r="7613" spans="1:2">
      <c r="A7613" s="30">
        <v>33469</v>
      </c>
      <c r="B7613" s="28">
        <v>20.55</v>
      </c>
    </row>
    <row r="7614" spans="1:2">
      <c r="A7614" s="30">
        <v>33466</v>
      </c>
      <c r="B7614" s="28">
        <v>19.350000000000001</v>
      </c>
    </row>
    <row r="7615" spans="1:2">
      <c r="A7615" s="30">
        <v>33465</v>
      </c>
      <c r="B7615" s="28">
        <v>19.25</v>
      </c>
    </row>
    <row r="7616" spans="1:2">
      <c r="A7616" s="30">
        <v>33464</v>
      </c>
      <c r="B7616" s="28">
        <v>19.23</v>
      </c>
    </row>
    <row r="7617" spans="1:2">
      <c r="A7617" s="30">
        <v>33463</v>
      </c>
      <c r="B7617" s="28">
        <v>19.5</v>
      </c>
    </row>
    <row r="7618" spans="1:2">
      <c r="A7618" s="29">
        <v>33462</v>
      </c>
      <c r="B7618" s="28">
        <v>19.63</v>
      </c>
    </row>
    <row r="7619" spans="1:2">
      <c r="A7619" s="29">
        <v>33459</v>
      </c>
      <c r="B7619" s="28">
        <v>19.579999999999998</v>
      </c>
    </row>
    <row r="7620" spans="1:2">
      <c r="A7620" s="29">
        <v>33458</v>
      </c>
      <c r="B7620" s="28">
        <v>19.7</v>
      </c>
    </row>
    <row r="7621" spans="1:2">
      <c r="A7621" s="29">
        <v>33457</v>
      </c>
      <c r="B7621" s="28">
        <v>19.350000000000001</v>
      </c>
    </row>
    <row r="7622" spans="1:2">
      <c r="A7622" s="29">
        <v>33456</v>
      </c>
      <c r="B7622" s="28">
        <v>19.45</v>
      </c>
    </row>
    <row r="7623" spans="1:2">
      <c r="A7623" s="29">
        <v>33455</v>
      </c>
      <c r="B7623" s="28">
        <v>19.5</v>
      </c>
    </row>
    <row r="7624" spans="1:2">
      <c r="A7624" s="29">
        <v>33452</v>
      </c>
      <c r="B7624" s="28">
        <v>19.399999999999999</v>
      </c>
    </row>
    <row r="7625" spans="1:2">
      <c r="A7625" s="29">
        <v>33451</v>
      </c>
      <c r="B7625" s="28">
        <v>19.73</v>
      </c>
    </row>
    <row r="7626" spans="1:2">
      <c r="A7626" s="30">
        <v>33450</v>
      </c>
      <c r="B7626" s="28">
        <v>19.649999999999999</v>
      </c>
    </row>
    <row r="7627" spans="1:2">
      <c r="A7627" s="30">
        <v>33449</v>
      </c>
      <c r="B7627" s="28">
        <v>19.48</v>
      </c>
    </row>
    <row r="7628" spans="1:2">
      <c r="A7628" s="30">
        <v>33448</v>
      </c>
      <c r="B7628" s="28">
        <v>19.579999999999998</v>
      </c>
    </row>
    <row r="7629" spans="1:2">
      <c r="A7629" s="30">
        <v>33445</v>
      </c>
      <c r="B7629" s="28">
        <v>19.73</v>
      </c>
    </row>
    <row r="7630" spans="1:2">
      <c r="A7630" s="30">
        <v>33444</v>
      </c>
      <c r="B7630" s="28">
        <v>19.600000000000001</v>
      </c>
    </row>
    <row r="7631" spans="1:2">
      <c r="A7631" s="30">
        <v>33443</v>
      </c>
      <c r="B7631" s="28">
        <v>19.329999999999998</v>
      </c>
    </row>
    <row r="7632" spans="1:2">
      <c r="A7632" s="30">
        <v>33442</v>
      </c>
      <c r="B7632" s="28">
        <v>19.579999999999998</v>
      </c>
    </row>
    <row r="7633" spans="1:2">
      <c r="A7633" s="30">
        <v>33441</v>
      </c>
      <c r="B7633" s="28">
        <v>20.079999999999998</v>
      </c>
    </row>
    <row r="7634" spans="1:2">
      <c r="A7634" s="30">
        <v>33438</v>
      </c>
      <c r="B7634" s="28">
        <v>20.28</v>
      </c>
    </row>
    <row r="7635" spans="1:2">
      <c r="A7635" s="30">
        <v>33437</v>
      </c>
      <c r="B7635" s="28">
        <v>20.28</v>
      </c>
    </row>
    <row r="7636" spans="1:2">
      <c r="A7636" s="30">
        <v>33436</v>
      </c>
      <c r="B7636" s="28">
        <v>20.13</v>
      </c>
    </row>
    <row r="7637" spans="1:2">
      <c r="A7637" s="30">
        <v>33435</v>
      </c>
      <c r="B7637" s="28">
        <v>19.829999999999998</v>
      </c>
    </row>
    <row r="7638" spans="1:2">
      <c r="A7638" s="30">
        <v>33434</v>
      </c>
      <c r="B7638" s="28">
        <v>19.600000000000001</v>
      </c>
    </row>
    <row r="7639" spans="1:2">
      <c r="A7639" s="29">
        <v>33431</v>
      </c>
      <c r="B7639" s="28">
        <v>19.78</v>
      </c>
    </row>
    <row r="7640" spans="1:2">
      <c r="A7640" s="29">
        <v>33430</v>
      </c>
      <c r="B7640" s="28">
        <v>19.2</v>
      </c>
    </row>
    <row r="7641" spans="1:2">
      <c r="A7641" s="29">
        <v>33429</v>
      </c>
      <c r="B7641" s="28">
        <v>19.23</v>
      </c>
    </row>
    <row r="7642" spans="1:2">
      <c r="A7642" s="29">
        <v>33428</v>
      </c>
      <c r="B7642" s="28">
        <v>19.03</v>
      </c>
    </row>
    <row r="7643" spans="1:2">
      <c r="A7643" s="29">
        <v>33427</v>
      </c>
      <c r="B7643" s="28">
        <v>18.98</v>
      </c>
    </row>
    <row r="7644" spans="1:2">
      <c r="A7644" s="29">
        <v>33424</v>
      </c>
      <c r="B7644" s="28">
        <v>18.7</v>
      </c>
    </row>
    <row r="7645" spans="1:2">
      <c r="A7645" s="29">
        <v>33423</v>
      </c>
      <c r="B7645" s="28">
        <v>18.48</v>
      </c>
    </row>
    <row r="7646" spans="1:2">
      <c r="A7646" s="29">
        <v>33422</v>
      </c>
      <c r="B7646" s="28">
        <v>18.5</v>
      </c>
    </row>
    <row r="7647" spans="1:2">
      <c r="A7647" s="29">
        <v>33421</v>
      </c>
      <c r="B7647" s="28">
        <v>18.55</v>
      </c>
    </row>
    <row r="7648" spans="1:2">
      <c r="A7648" s="29">
        <v>33420</v>
      </c>
      <c r="B7648" s="28">
        <v>18.53</v>
      </c>
    </row>
    <row r="7649" spans="1:2">
      <c r="A7649" s="30">
        <v>33417</v>
      </c>
      <c r="B7649" s="28">
        <v>18.48</v>
      </c>
    </row>
    <row r="7650" spans="1:2">
      <c r="A7650" s="30">
        <v>33416</v>
      </c>
      <c r="B7650" s="28">
        <v>18.079999999999998</v>
      </c>
    </row>
    <row r="7651" spans="1:2">
      <c r="A7651" s="30">
        <v>33415</v>
      </c>
      <c r="B7651" s="28">
        <v>18.100000000000001</v>
      </c>
    </row>
    <row r="7652" spans="1:2">
      <c r="A7652" s="30">
        <v>33414</v>
      </c>
      <c r="B7652" s="28">
        <v>18.149999999999999</v>
      </c>
    </row>
    <row r="7653" spans="1:2">
      <c r="A7653" s="30">
        <v>33413</v>
      </c>
      <c r="B7653" s="28">
        <v>18.18</v>
      </c>
    </row>
    <row r="7654" spans="1:2">
      <c r="A7654" s="30">
        <v>33410</v>
      </c>
      <c r="B7654" s="28">
        <v>18.43</v>
      </c>
    </row>
    <row r="7655" spans="1:2">
      <c r="A7655" s="30">
        <v>33409</v>
      </c>
      <c r="B7655" s="28">
        <v>18.149999999999999</v>
      </c>
    </row>
    <row r="7656" spans="1:2">
      <c r="A7656" s="30">
        <v>33408</v>
      </c>
      <c r="B7656" s="28">
        <v>17.88</v>
      </c>
    </row>
    <row r="7657" spans="1:2">
      <c r="A7657" s="30">
        <v>33407</v>
      </c>
      <c r="B7657" s="28">
        <v>18</v>
      </c>
    </row>
    <row r="7658" spans="1:2">
      <c r="A7658" s="30">
        <v>33406</v>
      </c>
      <c r="B7658" s="28">
        <v>17.850000000000001</v>
      </c>
    </row>
    <row r="7659" spans="1:2">
      <c r="A7659" s="30">
        <v>33403</v>
      </c>
      <c r="B7659" s="28">
        <v>17.7</v>
      </c>
    </row>
    <row r="7660" spans="1:2">
      <c r="A7660" s="30">
        <v>33402</v>
      </c>
      <c r="B7660" s="28">
        <v>18</v>
      </c>
    </row>
    <row r="7661" spans="1:2">
      <c r="A7661" s="29">
        <v>33401</v>
      </c>
      <c r="B7661" s="28">
        <v>17.73</v>
      </c>
    </row>
    <row r="7662" spans="1:2">
      <c r="A7662" s="29">
        <v>33400</v>
      </c>
      <c r="B7662" s="28">
        <v>17.850000000000001</v>
      </c>
    </row>
    <row r="7663" spans="1:2">
      <c r="A7663" s="29">
        <v>33399</v>
      </c>
      <c r="B7663" s="28">
        <v>18</v>
      </c>
    </row>
    <row r="7664" spans="1:2">
      <c r="A7664" s="29">
        <v>33396</v>
      </c>
      <c r="B7664" s="28">
        <v>18.28</v>
      </c>
    </row>
    <row r="7665" spans="1:2">
      <c r="A7665" s="29">
        <v>33395</v>
      </c>
      <c r="B7665" s="28">
        <v>18.03</v>
      </c>
    </row>
    <row r="7666" spans="1:2">
      <c r="A7666" s="29">
        <v>33394</v>
      </c>
      <c r="B7666" s="28">
        <v>18.63</v>
      </c>
    </row>
    <row r="7667" spans="1:2">
      <c r="A7667" s="29">
        <v>33393</v>
      </c>
      <c r="B7667" s="28">
        <v>18.829999999999998</v>
      </c>
    </row>
    <row r="7668" spans="1:2">
      <c r="A7668" s="29">
        <v>33392</v>
      </c>
      <c r="B7668" s="28">
        <v>19</v>
      </c>
    </row>
    <row r="7669" spans="1:2">
      <c r="A7669" s="30">
        <v>33389</v>
      </c>
      <c r="B7669" s="28">
        <v>19</v>
      </c>
    </row>
    <row r="7670" spans="1:2">
      <c r="A7670" s="30">
        <v>33388</v>
      </c>
      <c r="B7670" s="28">
        <v>18.73</v>
      </c>
    </row>
    <row r="7671" spans="1:2">
      <c r="A7671" s="30">
        <v>33387</v>
      </c>
      <c r="B7671" s="28">
        <v>18.75</v>
      </c>
    </row>
    <row r="7672" spans="1:2">
      <c r="A7672" s="30">
        <v>33386</v>
      </c>
      <c r="B7672" s="28">
        <v>19</v>
      </c>
    </row>
    <row r="7673" spans="1:2">
      <c r="A7673" s="30">
        <v>33382</v>
      </c>
      <c r="B7673" s="28">
        <v>18.829999999999998</v>
      </c>
    </row>
    <row r="7674" spans="1:2">
      <c r="A7674" s="30">
        <v>33381</v>
      </c>
      <c r="B7674" s="28">
        <v>18.78</v>
      </c>
    </row>
    <row r="7675" spans="1:2">
      <c r="A7675" s="30">
        <v>33380</v>
      </c>
      <c r="B7675" s="28">
        <v>18.579999999999998</v>
      </c>
    </row>
    <row r="7676" spans="1:2">
      <c r="A7676" s="30">
        <v>33379</v>
      </c>
      <c r="B7676" s="28">
        <v>19.03</v>
      </c>
    </row>
    <row r="7677" spans="1:2">
      <c r="A7677" s="30">
        <v>33378</v>
      </c>
      <c r="B7677" s="28">
        <v>18.899999999999999</v>
      </c>
    </row>
    <row r="7678" spans="1:2">
      <c r="A7678" s="30">
        <v>33375</v>
      </c>
      <c r="B7678" s="28">
        <v>18.75</v>
      </c>
    </row>
    <row r="7679" spans="1:2">
      <c r="A7679" s="30">
        <v>33374</v>
      </c>
      <c r="B7679" s="28">
        <v>18.75</v>
      </c>
    </row>
    <row r="7680" spans="1:2">
      <c r="A7680" s="30">
        <v>33373</v>
      </c>
      <c r="B7680" s="28">
        <v>18.8</v>
      </c>
    </row>
    <row r="7681" spans="1:2">
      <c r="A7681" s="30">
        <v>33372</v>
      </c>
      <c r="B7681" s="28">
        <v>18.95</v>
      </c>
    </row>
    <row r="7682" spans="1:2">
      <c r="A7682" s="30">
        <v>33371</v>
      </c>
      <c r="B7682" s="28">
        <v>19.25</v>
      </c>
    </row>
    <row r="7683" spans="1:2">
      <c r="A7683" s="29">
        <v>33368</v>
      </c>
      <c r="B7683" s="28">
        <v>19.53</v>
      </c>
    </row>
    <row r="7684" spans="1:2">
      <c r="A7684" s="29">
        <v>33367</v>
      </c>
      <c r="B7684" s="28">
        <v>20.079999999999998</v>
      </c>
    </row>
    <row r="7685" spans="1:2">
      <c r="A7685" s="29">
        <v>33366</v>
      </c>
      <c r="B7685" s="28">
        <v>19.8</v>
      </c>
    </row>
    <row r="7686" spans="1:2">
      <c r="A7686" s="29">
        <v>33365</v>
      </c>
      <c r="B7686" s="28">
        <v>19.850000000000001</v>
      </c>
    </row>
    <row r="7687" spans="1:2">
      <c r="A7687" s="29">
        <v>33364</v>
      </c>
      <c r="B7687" s="28">
        <v>19.8</v>
      </c>
    </row>
    <row r="7688" spans="1:2">
      <c r="A7688" s="29">
        <v>33361</v>
      </c>
      <c r="B7688" s="28">
        <v>19.55</v>
      </c>
    </row>
    <row r="7689" spans="1:2">
      <c r="A7689" s="29">
        <v>33360</v>
      </c>
      <c r="B7689" s="28">
        <v>19.7</v>
      </c>
    </row>
    <row r="7690" spans="1:2">
      <c r="A7690" s="29">
        <v>33359</v>
      </c>
      <c r="B7690" s="28">
        <v>19.7</v>
      </c>
    </row>
    <row r="7691" spans="1:2">
      <c r="A7691" s="30">
        <v>33358</v>
      </c>
      <c r="B7691" s="28">
        <v>19.7</v>
      </c>
    </row>
    <row r="7692" spans="1:2">
      <c r="A7692" s="30">
        <v>33357</v>
      </c>
      <c r="B7692" s="28">
        <v>19.95</v>
      </c>
    </row>
    <row r="7693" spans="1:2">
      <c r="A7693" s="30">
        <v>33354</v>
      </c>
      <c r="B7693" s="28">
        <v>19.63</v>
      </c>
    </row>
    <row r="7694" spans="1:2">
      <c r="A7694" s="30">
        <v>33353</v>
      </c>
      <c r="B7694" s="28">
        <v>19.600000000000001</v>
      </c>
    </row>
    <row r="7695" spans="1:2">
      <c r="A7695" s="30">
        <v>33352</v>
      </c>
      <c r="B7695" s="28">
        <v>19.55</v>
      </c>
    </row>
    <row r="7696" spans="1:2">
      <c r="A7696" s="30">
        <v>33351</v>
      </c>
      <c r="B7696" s="28">
        <v>19.600000000000001</v>
      </c>
    </row>
    <row r="7697" spans="1:2">
      <c r="A7697" s="30">
        <v>33350</v>
      </c>
      <c r="B7697" s="28">
        <v>19.78</v>
      </c>
    </row>
    <row r="7698" spans="1:2">
      <c r="A7698" s="30">
        <v>33347</v>
      </c>
      <c r="B7698" s="28">
        <v>19.18</v>
      </c>
    </row>
    <row r="7699" spans="1:2">
      <c r="A7699" s="30">
        <v>33346</v>
      </c>
      <c r="B7699" s="28">
        <v>19.399999999999999</v>
      </c>
    </row>
    <row r="7700" spans="1:2">
      <c r="A7700" s="30">
        <v>33345</v>
      </c>
      <c r="B7700" s="28">
        <v>19.850000000000001</v>
      </c>
    </row>
    <row r="7701" spans="1:2">
      <c r="A7701" s="30">
        <v>33344</v>
      </c>
      <c r="B7701" s="28">
        <v>19.899999999999999</v>
      </c>
    </row>
    <row r="7702" spans="1:2">
      <c r="A7702" s="30">
        <v>33343</v>
      </c>
      <c r="B7702" s="28">
        <v>20.23</v>
      </c>
    </row>
    <row r="7703" spans="1:2">
      <c r="A7703" s="29">
        <v>33340</v>
      </c>
      <c r="B7703" s="28">
        <v>19.93</v>
      </c>
    </row>
    <row r="7704" spans="1:2">
      <c r="A7704" s="29">
        <v>33339</v>
      </c>
      <c r="B7704" s="28">
        <v>19.5</v>
      </c>
    </row>
    <row r="7705" spans="1:2">
      <c r="A7705" s="29">
        <v>33338</v>
      </c>
      <c r="B7705" s="28">
        <v>19.25</v>
      </c>
    </row>
    <row r="7706" spans="1:2">
      <c r="A7706" s="29">
        <v>33337</v>
      </c>
      <c r="B7706" s="28">
        <v>18.600000000000001</v>
      </c>
    </row>
    <row r="7707" spans="1:2">
      <c r="A7707" s="29">
        <v>33336</v>
      </c>
      <c r="B7707" s="28">
        <v>18.579999999999998</v>
      </c>
    </row>
    <row r="7708" spans="1:2">
      <c r="A7708" s="29">
        <v>33333</v>
      </c>
      <c r="B7708" s="28">
        <v>18.350000000000001</v>
      </c>
    </row>
    <row r="7709" spans="1:2">
      <c r="A7709" s="29">
        <v>33332</v>
      </c>
      <c r="B7709" s="28">
        <v>18</v>
      </c>
    </row>
    <row r="7710" spans="1:2">
      <c r="A7710" s="29">
        <v>33331</v>
      </c>
      <c r="B7710" s="28">
        <v>17.75</v>
      </c>
    </row>
    <row r="7711" spans="1:2">
      <c r="A7711" s="29">
        <v>33330</v>
      </c>
      <c r="B7711" s="28">
        <v>17.63</v>
      </c>
    </row>
    <row r="7712" spans="1:2">
      <c r="A7712" s="29">
        <v>33329</v>
      </c>
      <c r="B7712" s="28">
        <v>18</v>
      </c>
    </row>
    <row r="7713" spans="1:2">
      <c r="A7713" s="30">
        <v>33325</v>
      </c>
      <c r="B7713" s="28">
        <v>18</v>
      </c>
    </row>
    <row r="7714" spans="1:2">
      <c r="A7714" s="30">
        <v>33324</v>
      </c>
      <c r="B7714" s="28">
        <v>18.149999999999999</v>
      </c>
    </row>
    <row r="7715" spans="1:2">
      <c r="A7715" s="30">
        <v>33323</v>
      </c>
      <c r="B7715" s="28">
        <v>18.350000000000001</v>
      </c>
    </row>
    <row r="7716" spans="1:2">
      <c r="A7716" s="30">
        <v>33322</v>
      </c>
      <c r="B7716" s="28">
        <v>18.600000000000001</v>
      </c>
    </row>
    <row r="7717" spans="1:2">
      <c r="A7717" s="30">
        <v>33319</v>
      </c>
      <c r="B7717" s="28">
        <v>18.95</v>
      </c>
    </row>
    <row r="7718" spans="1:2">
      <c r="A7718" s="30">
        <v>33318</v>
      </c>
      <c r="B7718" s="28">
        <v>18.8</v>
      </c>
    </row>
    <row r="7719" spans="1:2">
      <c r="A7719" s="30">
        <v>33317</v>
      </c>
      <c r="B7719" s="28">
        <v>18.98</v>
      </c>
    </row>
    <row r="7720" spans="1:2">
      <c r="A7720" s="30">
        <v>33316</v>
      </c>
      <c r="B7720" s="28">
        <v>18.95</v>
      </c>
    </row>
    <row r="7721" spans="1:2">
      <c r="A7721" s="30">
        <v>33315</v>
      </c>
      <c r="B7721" s="28">
        <v>18.3</v>
      </c>
    </row>
    <row r="7722" spans="1:2">
      <c r="A7722" s="30">
        <v>33312</v>
      </c>
      <c r="B7722" s="28">
        <v>19.05</v>
      </c>
    </row>
    <row r="7723" spans="1:2">
      <c r="A7723" s="30">
        <v>33311</v>
      </c>
      <c r="B7723" s="28">
        <v>19.98</v>
      </c>
    </row>
    <row r="7724" spans="1:2">
      <c r="A7724" s="30">
        <v>33310</v>
      </c>
      <c r="B7724" s="28">
        <v>20.329999999999998</v>
      </c>
    </row>
    <row r="7725" spans="1:2">
      <c r="A7725" s="29">
        <v>33309</v>
      </c>
      <c r="B7725" s="28">
        <v>18.43</v>
      </c>
    </row>
    <row r="7726" spans="1:2">
      <c r="A7726" s="29">
        <v>33308</v>
      </c>
      <c r="B7726" s="28">
        <v>18.600000000000001</v>
      </c>
    </row>
    <row r="7727" spans="1:2">
      <c r="A7727" s="29">
        <v>33305</v>
      </c>
      <c r="B7727" s="28">
        <v>19.100000000000001</v>
      </c>
    </row>
    <row r="7728" spans="1:2">
      <c r="A7728" s="29">
        <v>33304</v>
      </c>
      <c r="B7728" s="28">
        <v>19.649999999999999</v>
      </c>
    </row>
    <row r="7729" spans="1:2">
      <c r="A7729" s="29">
        <v>33303</v>
      </c>
      <c r="B7729" s="28">
        <v>19.850000000000001</v>
      </c>
    </row>
    <row r="7730" spans="1:2">
      <c r="A7730" s="29">
        <v>33302</v>
      </c>
      <c r="B7730" s="28">
        <v>20.05</v>
      </c>
    </row>
    <row r="7731" spans="1:2">
      <c r="A7731" s="29">
        <v>33301</v>
      </c>
      <c r="B7731" s="28">
        <v>20.2</v>
      </c>
    </row>
    <row r="7732" spans="1:2">
      <c r="A7732" s="29">
        <v>33298</v>
      </c>
      <c r="B7732" s="28">
        <v>19.329999999999998</v>
      </c>
    </row>
    <row r="7733" spans="1:2">
      <c r="A7733" s="30">
        <v>33297</v>
      </c>
      <c r="B7733" s="28">
        <v>19.5</v>
      </c>
    </row>
    <row r="7734" spans="1:2">
      <c r="A7734" s="30">
        <v>33296</v>
      </c>
      <c r="B7734" s="28">
        <v>18.649999999999999</v>
      </c>
    </row>
    <row r="7735" spans="1:2">
      <c r="A7735" s="30">
        <v>33295</v>
      </c>
      <c r="B7735" s="28">
        <v>18</v>
      </c>
    </row>
    <row r="7736" spans="1:2">
      <c r="A7736" s="30">
        <v>33294</v>
      </c>
      <c r="B7736" s="28">
        <v>17.829999999999998</v>
      </c>
    </row>
    <row r="7737" spans="1:2">
      <c r="A7737" s="30">
        <v>33291</v>
      </c>
      <c r="B7737" s="28">
        <v>17.8</v>
      </c>
    </row>
    <row r="7738" spans="1:2">
      <c r="A7738" s="30">
        <v>33290</v>
      </c>
      <c r="B7738" s="28">
        <v>18.55</v>
      </c>
    </row>
    <row r="7739" spans="1:2">
      <c r="A7739" s="30">
        <v>33289</v>
      </c>
      <c r="B7739" s="28">
        <v>18.75</v>
      </c>
    </row>
    <row r="7740" spans="1:2">
      <c r="A7740" s="30">
        <v>33288</v>
      </c>
      <c r="B7740" s="28">
        <v>17.850000000000001</v>
      </c>
    </row>
    <row r="7741" spans="1:2">
      <c r="A7741" s="30">
        <v>33287</v>
      </c>
      <c r="B7741" s="28">
        <v>17.68</v>
      </c>
    </row>
    <row r="7742" spans="1:2">
      <c r="A7742" s="30">
        <v>33284</v>
      </c>
      <c r="B7742" s="28">
        <v>18.350000000000001</v>
      </c>
    </row>
    <row r="7743" spans="1:2">
      <c r="A7743" s="30">
        <v>33283</v>
      </c>
      <c r="B7743" s="28">
        <v>20.5</v>
      </c>
    </row>
    <row r="7744" spans="1:2">
      <c r="A7744" s="30">
        <v>33282</v>
      </c>
      <c r="B7744" s="28">
        <v>21</v>
      </c>
    </row>
    <row r="7745" spans="1:2">
      <c r="A7745" s="29">
        <v>33281</v>
      </c>
      <c r="B7745" s="28">
        <v>21.1</v>
      </c>
    </row>
    <row r="7746" spans="1:2">
      <c r="A7746" s="29">
        <v>33280</v>
      </c>
      <c r="B7746" s="28">
        <v>21.23</v>
      </c>
    </row>
    <row r="7747" spans="1:2">
      <c r="A7747" s="29">
        <v>33277</v>
      </c>
      <c r="B7747" s="28">
        <v>20.65</v>
      </c>
    </row>
    <row r="7748" spans="1:2">
      <c r="A7748" s="29">
        <v>33276</v>
      </c>
      <c r="B7748" s="28">
        <v>20.9</v>
      </c>
    </row>
    <row r="7749" spans="1:2">
      <c r="A7749" s="29">
        <v>33275</v>
      </c>
      <c r="B7749" s="28">
        <v>20.93</v>
      </c>
    </row>
    <row r="7750" spans="1:2">
      <c r="A7750" s="29">
        <v>33274</v>
      </c>
      <c r="B7750" s="28">
        <v>20.2</v>
      </c>
    </row>
    <row r="7751" spans="1:2">
      <c r="A7751" s="29">
        <v>33273</v>
      </c>
      <c r="B7751" s="28">
        <v>20.45</v>
      </c>
    </row>
    <row r="7752" spans="1:2">
      <c r="A7752" s="29">
        <v>33270</v>
      </c>
      <c r="B7752" s="28">
        <v>20.8</v>
      </c>
    </row>
    <row r="7753" spans="1:2">
      <c r="A7753" s="30">
        <v>33269</v>
      </c>
      <c r="B7753" s="28">
        <v>20.7</v>
      </c>
    </row>
    <row r="7754" spans="1:2">
      <c r="A7754" s="30">
        <v>33268</v>
      </c>
      <c r="B7754" s="28">
        <v>20.95</v>
      </c>
    </row>
    <row r="7755" spans="1:2">
      <c r="A7755" s="30">
        <v>33267</v>
      </c>
      <c r="B7755" s="28">
        <v>20.75</v>
      </c>
    </row>
    <row r="7756" spans="1:2">
      <c r="A7756" s="30">
        <v>33266</v>
      </c>
      <c r="B7756" s="28">
        <v>20.399999999999999</v>
      </c>
    </row>
    <row r="7757" spans="1:2">
      <c r="A7757" s="30">
        <v>33263</v>
      </c>
      <c r="B7757" s="28">
        <v>20.8</v>
      </c>
    </row>
    <row r="7758" spans="1:2">
      <c r="A7758" s="30">
        <v>33262</v>
      </c>
      <c r="B7758" s="28">
        <v>20.9</v>
      </c>
    </row>
    <row r="7759" spans="1:2">
      <c r="A7759" s="30">
        <v>33261</v>
      </c>
      <c r="B7759" s="28">
        <v>22.15</v>
      </c>
    </row>
    <row r="7760" spans="1:2">
      <c r="A7760" s="30">
        <v>33260</v>
      </c>
      <c r="B7760" s="28">
        <v>20.73</v>
      </c>
    </row>
    <row r="7761" spans="1:2">
      <c r="A7761" s="30">
        <v>33259</v>
      </c>
      <c r="B7761" s="28">
        <v>19.25</v>
      </c>
    </row>
    <row r="7762" spans="1:2">
      <c r="A7762" s="30">
        <v>33256</v>
      </c>
      <c r="B7762" s="28">
        <v>19.100000000000001</v>
      </c>
    </row>
    <row r="7763" spans="1:2">
      <c r="A7763" s="30">
        <v>33255</v>
      </c>
      <c r="B7763" s="28">
        <v>21.1</v>
      </c>
    </row>
    <row r="7764" spans="1:2">
      <c r="A7764" s="30">
        <v>33254</v>
      </c>
      <c r="B7764" s="28">
        <v>30.28</v>
      </c>
    </row>
    <row r="7765" spans="1:2">
      <c r="A7765" s="30">
        <v>33253</v>
      </c>
      <c r="B7765" s="28">
        <v>29.25</v>
      </c>
    </row>
    <row r="7766" spans="1:2">
      <c r="A7766" s="30">
        <v>33252</v>
      </c>
      <c r="B7766" s="28">
        <v>29.55</v>
      </c>
    </row>
    <row r="7767" spans="1:2">
      <c r="A7767" s="29">
        <v>33249</v>
      </c>
      <c r="B7767" s="28">
        <v>26.05</v>
      </c>
    </row>
    <row r="7768" spans="1:2">
      <c r="A7768" s="29">
        <v>33248</v>
      </c>
      <c r="B7768" s="28">
        <v>26.58</v>
      </c>
    </row>
    <row r="7769" spans="1:2">
      <c r="A7769" s="29">
        <v>33247</v>
      </c>
      <c r="B7769" s="28">
        <v>22.35</v>
      </c>
    </row>
    <row r="7770" spans="1:2">
      <c r="A7770" s="29">
        <v>33246</v>
      </c>
      <c r="B7770" s="28">
        <v>25.73</v>
      </c>
    </row>
    <row r="7771" spans="1:2">
      <c r="A7771" s="29">
        <v>33245</v>
      </c>
      <c r="B7771" s="28">
        <v>25.93</v>
      </c>
    </row>
    <row r="7772" spans="1:2">
      <c r="A7772" s="29">
        <v>33242</v>
      </c>
      <c r="B7772" s="28">
        <v>24.08</v>
      </c>
    </row>
    <row r="7773" spans="1:2">
      <c r="A7773" s="29">
        <v>33241</v>
      </c>
      <c r="B7773" s="28">
        <v>25.05</v>
      </c>
    </row>
    <row r="7774" spans="1:2">
      <c r="A7774" s="29">
        <v>33240</v>
      </c>
      <c r="B7774" s="28">
        <v>26.78</v>
      </c>
    </row>
    <row r="7775" spans="1:2">
      <c r="A7775" s="30">
        <v>33238</v>
      </c>
      <c r="B7775" s="28">
        <v>28.35</v>
      </c>
    </row>
    <row r="7776" spans="1:2">
      <c r="A7776" s="30">
        <v>33235</v>
      </c>
      <c r="B7776" s="28">
        <v>27.43</v>
      </c>
    </row>
    <row r="7777" spans="1:2">
      <c r="A7777" s="30">
        <v>33234</v>
      </c>
      <c r="B7777" s="28">
        <v>27.05</v>
      </c>
    </row>
    <row r="7778" spans="1:2">
      <c r="A7778" s="30">
        <v>33233</v>
      </c>
      <c r="B7778" s="28">
        <v>27.7</v>
      </c>
    </row>
    <row r="7779" spans="1:2">
      <c r="A7779" s="30">
        <v>33231</v>
      </c>
      <c r="B7779" s="28">
        <v>27.7</v>
      </c>
    </row>
    <row r="7780" spans="1:2">
      <c r="A7780" s="30">
        <v>33228</v>
      </c>
      <c r="B7780" s="28">
        <v>26.9</v>
      </c>
    </row>
    <row r="7781" spans="1:2">
      <c r="A7781" s="30">
        <v>33227</v>
      </c>
      <c r="B7781" s="28">
        <v>27.55</v>
      </c>
    </row>
    <row r="7782" spans="1:2">
      <c r="A7782" s="30">
        <v>33226</v>
      </c>
      <c r="B7782" s="28">
        <v>28.13</v>
      </c>
    </row>
    <row r="7783" spans="1:2">
      <c r="A7783" s="30">
        <v>33225</v>
      </c>
      <c r="B7783" s="28">
        <v>27.55</v>
      </c>
    </row>
    <row r="7784" spans="1:2">
      <c r="A7784" s="30">
        <v>33224</v>
      </c>
      <c r="B7784" s="28">
        <v>28.2</v>
      </c>
    </row>
    <row r="7785" spans="1:2">
      <c r="A7785" s="30">
        <v>33221</v>
      </c>
      <c r="B7785" s="28">
        <v>28.45</v>
      </c>
    </row>
    <row r="7786" spans="1:2">
      <c r="A7786" s="30">
        <v>33220</v>
      </c>
      <c r="B7786" s="28">
        <v>27.8</v>
      </c>
    </row>
    <row r="7787" spans="1:2">
      <c r="A7787" s="29">
        <v>33219</v>
      </c>
      <c r="B7787" s="28">
        <v>27.28</v>
      </c>
    </row>
    <row r="7788" spans="1:2">
      <c r="A7788" s="29">
        <v>33218</v>
      </c>
      <c r="B7788" s="28">
        <v>28.03</v>
      </c>
    </row>
    <row r="7789" spans="1:2">
      <c r="A7789" s="29">
        <v>33217</v>
      </c>
      <c r="B7789" s="28">
        <v>28.75</v>
      </c>
    </row>
    <row r="7790" spans="1:2">
      <c r="A7790" s="29">
        <v>33214</v>
      </c>
      <c r="B7790" s="28">
        <v>28.3</v>
      </c>
    </row>
    <row r="7791" spans="1:2">
      <c r="A7791" s="29">
        <v>33213</v>
      </c>
      <c r="B7791" s="28">
        <v>27.35</v>
      </c>
    </row>
    <row r="7792" spans="1:2">
      <c r="A7792" s="29">
        <v>33212</v>
      </c>
      <c r="B7792" s="28">
        <v>30.2</v>
      </c>
    </row>
    <row r="7793" spans="1:2">
      <c r="A7793" s="29">
        <v>33211</v>
      </c>
      <c r="B7793" s="28">
        <v>31.5</v>
      </c>
    </row>
    <row r="7794" spans="1:2">
      <c r="A7794" s="29">
        <v>33210</v>
      </c>
      <c r="B7794" s="28">
        <v>31.25</v>
      </c>
    </row>
    <row r="7795" spans="1:2">
      <c r="A7795" s="30">
        <v>33207</v>
      </c>
      <c r="B7795" s="28">
        <v>31.2</v>
      </c>
    </row>
    <row r="7796" spans="1:2">
      <c r="A7796" s="30">
        <v>33206</v>
      </c>
      <c r="B7796" s="28">
        <v>34.65</v>
      </c>
    </row>
    <row r="7797" spans="1:2">
      <c r="A7797" s="30">
        <v>33205</v>
      </c>
      <c r="B7797" s="28">
        <v>34.1</v>
      </c>
    </row>
    <row r="7798" spans="1:2">
      <c r="A7798" s="30">
        <v>33204</v>
      </c>
      <c r="B7798" s="28">
        <v>34.83</v>
      </c>
    </row>
    <row r="7799" spans="1:2">
      <c r="A7799" s="30">
        <v>33203</v>
      </c>
      <c r="B7799" s="28">
        <v>35.1</v>
      </c>
    </row>
    <row r="7800" spans="1:2">
      <c r="A7800" s="30">
        <v>33200</v>
      </c>
      <c r="B7800" s="28">
        <v>32.049999999999997</v>
      </c>
    </row>
    <row r="7801" spans="1:2">
      <c r="A7801" s="30">
        <v>33199</v>
      </c>
      <c r="B7801" s="28">
        <v>31.4</v>
      </c>
    </row>
    <row r="7802" spans="1:2">
      <c r="A7802" s="30">
        <v>33198</v>
      </c>
      <c r="B7802" s="28">
        <v>30.65</v>
      </c>
    </row>
    <row r="7803" spans="1:2">
      <c r="A7803" s="30">
        <v>33197</v>
      </c>
      <c r="B7803" s="28">
        <v>30.1</v>
      </c>
    </row>
    <row r="7804" spans="1:2">
      <c r="A7804" s="30">
        <v>33196</v>
      </c>
      <c r="B7804" s="28">
        <v>30.85</v>
      </c>
    </row>
    <row r="7805" spans="1:2">
      <c r="A7805" s="30">
        <v>33193</v>
      </c>
      <c r="B7805" s="28">
        <v>30.55</v>
      </c>
    </row>
    <row r="7806" spans="1:2">
      <c r="A7806" s="30">
        <v>33192</v>
      </c>
      <c r="B7806" s="28">
        <v>32.200000000000003</v>
      </c>
    </row>
    <row r="7807" spans="1:2">
      <c r="A7807" s="30">
        <v>33191</v>
      </c>
      <c r="B7807" s="28">
        <v>31.95</v>
      </c>
    </row>
    <row r="7808" spans="1:2">
      <c r="A7808" s="30">
        <v>33190</v>
      </c>
      <c r="B7808" s="28">
        <v>33.65</v>
      </c>
    </row>
    <row r="7809" spans="1:2">
      <c r="A7809" s="29">
        <v>33189</v>
      </c>
      <c r="B7809" s="28">
        <v>32.85</v>
      </c>
    </row>
    <row r="7810" spans="1:2">
      <c r="A7810" s="29">
        <v>33186</v>
      </c>
      <c r="B7810" s="28">
        <v>34.25</v>
      </c>
    </row>
    <row r="7811" spans="1:2">
      <c r="A7811" s="29">
        <v>33185</v>
      </c>
      <c r="B7811" s="28">
        <v>34.85</v>
      </c>
    </row>
    <row r="7812" spans="1:2">
      <c r="A7812" s="29">
        <v>33184</v>
      </c>
      <c r="B7812" s="28">
        <v>34.549999999999997</v>
      </c>
    </row>
    <row r="7813" spans="1:2">
      <c r="A7813" s="29">
        <v>33183</v>
      </c>
      <c r="B7813" s="28">
        <v>33.200000000000003</v>
      </c>
    </row>
    <row r="7814" spans="1:2">
      <c r="A7814" s="29">
        <v>33182</v>
      </c>
      <c r="B7814" s="28">
        <v>33.799999999999997</v>
      </c>
    </row>
    <row r="7815" spans="1:2">
      <c r="A7815" s="29">
        <v>33179</v>
      </c>
      <c r="B7815" s="28">
        <v>35.049999999999997</v>
      </c>
    </row>
    <row r="7816" spans="1:2">
      <c r="A7816" s="29">
        <v>33178</v>
      </c>
      <c r="B7816" s="28">
        <v>35.65</v>
      </c>
    </row>
    <row r="7817" spans="1:2">
      <c r="A7817" s="30">
        <v>33177</v>
      </c>
      <c r="B7817" s="28">
        <v>34.299999999999997</v>
      </c>
    </row>
    <row r="7818" spans="1:2">
      <c r="A7818" s="30">
        <v>33176</v>
      </c>
      <c r="B7818" s="28">
        <v>35.5</v>
      </c>
    </row>
    <row r="7819" spans="1:2">
      <c r="A7819" s="30">
        <v>33175</v>
      </c>
      <c r="B7819" s="28">
        <v>34.65</v>
      </c>
    </row>
    <row r="7820" spans="1:2">
      <c r="A7820" s="30">
        <v>33172</v>
      </c>
      <c r="B7820" s="28">
        <v>33.729999999999997</v>
      </c>
    </row>
    <row r="7821" spans="1:2">
      <c r="A7821" s="30">
        <v>33171</v>
      </c>
      <c r="B7821" s="28">
        <v>32.9</v>
      </c>
    </row>
    <row r="7822" spans="1:2">
      <c r="A7822" s="30">
        <v>33170</v>
      </c>
      <c r="B7822" s="28">
        <v>30.1</v>
      </c>
    </row>
    <row r="7823" spans="1:2">
      <c r="A7823" s="30">
        <v>33169</v>
      </c>
      <c r="B7823" s="28">
        <v>28.95</v>
      </c>
    </row>
    <row r="7824" spans="1:2">
      <c r="A7824" s="30">
        <v>33168</v>
      </c>
      <c r="B7824" s="28">
        <v>27.45</v>
      </c>
    </row>
    <row r="7825" spans="1:2">
      <c r="A7825" s="30">
        <v>33165</v>
      </c>
      <c r="B7825" s="28">
        <v>33.200000000000003</v>
      </c>
    </row>
    <row r="7826" spans="1:2">
      <c r="A7826" s="30">
        <v>33164</v>
      </c>
      <c r="B7826" s="28">
        <v>35.65</v>
      </c>
    </row>
    <row r="7827" spans="1:2">
      <c r="A7827" s="30">
        <v>33163</v>
      </c>
      <c r="B7827" s="28">
        <v>35.33</v>
      </c>
    </row>
    <row r="7828" spans="1:2">
      <c r="A7828" s="30">
        <v>33162</v>
      </c>
      <c r="B7828" s="28">
        <v>38.93</v>
      </c>
    </row>
    <row r="7829" spans="1:2">
      <c r="A7829" s="30">
        <v>33161</v>
      </c>
      <c r="B7829" s="28">
        <v>38.28</v>
      </c>
    </row>
    <row r="7830" spans="1:2">
      <c r="A7830" s="29">
        <v>33158</v>
      </c>
      <c r="B7830" s="28">
        <v>39.9</v>
      </c>
    </row>
    <row r="7831" spans="1:2">
      <c r="A7831" s="29">
        <v>33157</v>
      </c>
      <c r="B7831" s="28">
        <v>41.15</v>
      </c>
    </row>
    <row r="7832" spans="1:2">
      <c r="A7832" s="29">
        <v>33156</v>
      </c>
      <c r="B7832" s="28">
        <v>40.200000000000003</v>
      </c>
    </row>
    <row r="7833" spans="1:2">
      <c r="A7833" s="29">
        <v>33155</v>
      </c>
      <c r="B7833" s="28">
        <v>40.9</v>
      </c>
    </row>
    <row r="7834" spans="1:2">
      <c r="A7834" s="29">
        <v>33154</v>
      </c>
      <c r="B7834" s="28">
        <v>39.200000000000003</v>
      </c>
    </row>
    <row r="7835" spans="1:2">
      <c r="A7835" s="29">
        <v>33151</v>
      </c>
      <c r="B7835" s="28">
        <v>39.049999999999997</v>
      </c>
    </row>
    <row r="7836" spans="1:2">
      <c r="A7836" s="29">
        <v>33150</v>
      </c>
      <c r="B7836" s="28">
        <v>37.200000000000003</v>
      </c>
    </row>
    <row r="7837" spans="1:2">
      <c r="A7837" s="29">
        <v>33149</v>
      </c>
      <c r="B7837" s="28">
        <v>37.549999999999997</v>
      </c>
    </row>
    <row r="7838" spans="1:2">
      <c r="A7838" s="29">
        <v>33148</v>
      </c>
      <c r="B7838" s="28">
        <v>35.450000000000003</v>
      </c>
    </row>
    <row r="7839" spans="1:2">
      <c r="A7839" s="29">
        <v>33147</v>
      </c>
      <c r="B7839" s="28">
        <v>38.950000000000003</v>
      </c>
    </row>
    <row r="7840" spans="1:2">
      <c r="A7840" s="30">
        <v>33144</v>
      </c>
      <c r="B7840" s="28">
        <v>41</v>
      </c>
    </row>
    <row r="7841" spans="1:2">
      <c r="A7841" s="30">
        <v>33143</v>
      </c>
      <c r="B7841" s="28">
        <v>41.45</v>
      </c>
    </row>
    <row r="7842" spans="1:2">
      <c r="A7842" s="30">
        <v>33142</v>
      </c>
      <c r="B7842" s="28">
        <v>40.85</v>
      </c>
    </row>
    <row r="7843" spans="1:2">
      <c r="A7843" s="30">
        <v>33141</v>
      </c>
      <c r="B7843" s="28">
        <v>39.9</v>
      </c>
    </row>
    <row r="7844" spans="1:2">
      <c r="A7844" s="30">
        <v>33140</v>
      </c>
      <c r="B7844" s="28">
        <v>40.75</v>
      </c>
    </row>
    <row r="7845" spans="1:2">
      <c r="A7845" s="30">
        <v>33137</v>
      </c>
      <c r="B7845" s="28">
        <v>36.950000000000003</v>
      </c>
    </row>
    <row r="7846" spans="1:2">
      <c r="A7846" s="30">
        <v>33136</v>
      </c>
      <c r="B7846" s="28">
        <v>35.65</v>
      </c>
    </row>
    <row r="7847" spans="1:2">
      <c r="A7847" s="30">
        <v>33135</v>
      </c>
      <c r="B7847" s="28">
        <v>35.08</v>
      </c>
    </row>
    <row r="7848" spans="1:2">
      <c r="A7848" s="30">
        <v>33134</v>
      </c>
      <c r="B7848" s="28">
        <v>35.950000000000003</v>
      </c>
    </row>
    <row r="7849" spans="1:2">
      <c r="A7849" s="30">
        <v>33133</v>
      </c>
      <c r="B7849" s="28">
        <v>34.9</v>
      </c>
    </row>
    <row r="7850" spans="1:2">
      <c r="A7850" s="30">
        <v>33130</v>
      </c>
      <c r="B7850" s="28">
        <v>33.35</v>
      </c>
    </row>
    <row r="7851" spans="1:2">
      <c r="A7851" s="30">
        <v>33129</v>
      </c>
      <c r="B7851" s="28">
        <v>31.88</v>
      </c>
    </row>
    <row r="7852" spans="1:2">
      <c r="A7852" s="29">
        <v>33128</v>
      </c>
      <c r="B7852" s="28">
        <v>31.28</v>
      </c>
    </row>
    <row r="7853" spans="1:2">
      <c r="A7853" s="29">
        <v>33127</v>
      </c>
      <c r="B7853" s="28">
        <v>32.1</v>
      </c>
    </row>
    <row r="7854" spans="1:2">
      <c r="A7854" s="29">
        <v>33126</v>
      </c>
      <c r="B7854" s="28">
        <v>31.45</v>
      </c>
    </row>
    <row r="7855" spans="1:2">
      <c r="A7855" s="29">
        <v>33123</v>
      </c>
      <c r="B7855" s="28">
        <v>31.45</v>
      </c>
    </row>
    <row r="7856" spans="1:2">
      <c r="A7856" s="29">
        <v>33122</v>
      </c>
      <c r="B7856" s="28">
        <v>32.15</v>
      </c>
    </row>
    <row r="7857" spans="1:2">
      <c r="A7857" s="29">
        <v>33121</v>
      </c>
      <c r="B7857" s="28">
        <v>31.23</v>
      </c>
    </row>
    <row r="7858" spans="1:2">
      <c r="A7858" s="29">
        <v>33120</v>
      </c>
      <c r="B7858" s="28">
        <v>30.08</v>
      </c>
    </row>
    <row r="7859" spans="1:2">
      <c r="A7859" s="29">
        <v>33119</v>
      </c>
      <c r="B7859" s="28">
        <v>30.53</v>
      </c>
    </row>
    <row r="7860" spans="1:2">
      <c r="A7860" s="30">
        <v>33116</v>
      </c>
      <c r="B7860" s="28">
        <v>27.8</v>
      </c>
    </row>
    <row r="7861" spans="1:2">
      <c r="A7861" s="30">
        <v>33115</v>
      </c>
      <c r="B7861" s="28">
        <v>27.5</v>
      </c>
    </row>
    <row r="7862" spans="1:2">
      <c r="A7862" s="30">
        <v>33114</v>
      </c>
      <c r="B7862" s="28">
        <v>27.65</v>
      </c>
    </row>
    <row r="7863" spans="1:2">
      <c r="A7863" s="30">
        <v>33113</v>
      </c>
      <c r="B7863" s="28">
        <v>27.65</v>
      </c>
    </row>
    <row r="7864" spans="1:2">
      <c r="A7864" s="30">
        <v>33112</v>
      </c>
      <c r="B7864" s="28">
        <v>27.65</v>
      </c>
    </row>
    <row r="7865" spans="1:2">
      <c r="A7865" s="30">
        <v>33109</v>
      </c>
      <c r="B7865" s="28">
        <v>31.65</v>
      </c>
    </row>
    <row r="7866" spans="1:2">
      <c r="A7866" s="30">
        <v>33108</v>
      </c>
      <c r="B7866" s="28">
        <v>32.35</v>
      </c>
    </row>
    <row r="7867" spans="1:2">
      <c r="A7867" s="30">
        <v>33107</v>
      </c>
      <c r="B7867" s="28">
        <v>30.45</v>
      </c>
    </row>
    <row r="7868" spans="1:2">
      <c r="A7868" s="30">
        <v>33106</v>
      </c>
      <c r="B7868" s="28">
        <v>29.05</v>
      </c>
    </row>
    <row r="7869" spans="1:2">
      <c r="A7869" s="30">
        <v>33105</v>
      </c>
      <c r="B7869" s="28">
        <v>28.9</v>
      </c>
    </row>
    <row r="7870" spans="1:2">
      <c r="A7870" s="30">
        <v>33102</v>
      </c>
      <c r="B7870" s="28">
        <v>28.45</v>
      </c>
    </row>
    <row r="7871" spans="1:2">
      <c r="A7871" s="30">
        <v>33101</v>
      </c>
      <c r="B7871" s="28">
        <v>27.2</v>
      </c>
    </row>
    <row r="7872" spans="1:2">
      <c r="A7872" s="30">
        <v>33100</v>
      </c>
      <c r="B7872" s="28">
        <v>26.53</v>
      </c>
    </row>
    <row r="7873" spans="1:2">
      <c r="A7873" s="30">
        <v>33099</v>
      </c>
      <c r="B7873" s="28">
        <v>27.1</v>
      </c>
    </row>
    <row r="7874" spans="1:2">
      <c r="A7874" s="30">
        <v>33098</v>
      </c>
      <c r="B7874" s="28">
        <v>26.63</v>
      </c>
    </row>
    <row r="7875" spans="1:2">
      <c r="A7875" s="29">
        <v>33095</v>
      </c>
      <c r="B7875" s="28">
        <v>26.3</v>
      </c>
    </row>
    <row r="7876" spans="1:2">
      <c r="A7876" s="29">
        <v>33094</v>
      </c>
      <c r="B7876" s="28">
        <v>25.9</v>
      </c>
    </row>
    <row r="7877" spans="1:2">
      <c r="A7877" s="29">
        <v>33093</v>
      </c>
      <c r="B7877" s="28">
        <v>25.15</v>
      </c>
    </row>
    <row r="7878" spans="1:2">
      <c r="A7878" s="29">
        <v>33092</v>
      </c>
      <c r="B7878" s="28">
        <v>27.35</v>
      </c>
    </row>
    <row r="7879" spans="1:2">
      <c r="A7879" s="29">
        <v>33091</v>
      </c>
      <c r="B7879" s="28">
        <v>27.28</v>
      </c>
    </row>
    <row r="7880" spans="1:2">
      <c r="A7880" s="29">
        <v>33088</v>
      </c>
      <c r="B7880" s="28">
        <v>24.13</v>
      </c>
    </row>
    <row r="7881" spans="1:2">
      <c r="A7881" s="29">
        <v>33087</v>
      </c>
      <c r="B7881" s="28">
        <v>22.25</v>
      </c>
    </row>
    <row r="7882" spans="1:2">
      <c r="A7882" s="29">
        <v>33086</v>
      </c>
      <c r="B7882" s="28">
        <v>19.93</v>
      </c>
    </row>
    <row r="7883" spans="1:2">
      <c r="A7883" s="30">
        <v>33085</v>
      </c>
      <c r="B7883" s="28">
        <v>19.23</v>
      </c>
    </row>
    <row r="7884" spans="1:2">
      <c r="A7884" s="30">
        <v>33084</v>
      </c>
      <c r="B7884" s="28">
        <v>18.98</v>
      </c>
    </row>
    <row r="7885" spans="1:2">
      <c r="A7885" s="30">
        <v>33081</v>
      </c>
      <c r="B7885" s="28">
        <v>19.03</v>
      </c>
    </row>
    <row r="7886" spans="1:2">
      <c r="A7886" s="30">
        <v>33080</v>
      </c>
      <c r="B7886" s="28">
        <v>18.73</v>
      </c>
    </row>
    <row r="7887" spans="1:2">
      <c r="A7887" s="30">
        <v>33079</v>
      </c>
      <c r="B7887" s="28">
        <v>19</v>
      </c>
    </row>
    <row r="7888" spans="1:2">
      <c r="A7888" s="30">
        <v>33078</v>
      </c>
      <c r="B7888" s="28">
        <v>19.079999999999998</v>
      </c>
    </row>
    <row r="7889" spans="1:2">
      <c r="A7889" s="30">
        <v>33077</v>
      </c>
      <c r="B7889" s="28">
        <v>18.73</v>
      </c>
    </row>
    <row r="7890" spans="1:2">
      <c r="A7890" s="30">
        <v>33074</v>
      </c>
      <c r="B7890" s="28">
        <v>18</v>
      </c>
    </row>
    <row r="7891" spans="1:2">
      <c r="A7891" s="30">
        <v>33073</v>
      </c>
      <c r="B7891" s="28">
        <v>17.850000000000001</v>
      </c>
    </row>
    <row r="7892" spans="1:2">
      <c r="A7892" s="30">
        <v>33072</v>
      </c>
      <c r="B7892" s="28">
        <v>17.7</v>
      </c>
    </row>
    <row r="7893" spans="1:2">
      <c r="A7893" s="30">
        <v>33071</v>
      </c>
      <c r="B7893" s="28">
        <v>17.579999999999998</v>
      </c>
    </row>
    <row r="7894" spans="1:2">
      <c r="A7894" s="30">
        <v>33070</v>
      </c>
      <c r="B7894" s="28">
        <v>17.7</v>
      </c>
    </row>
    <row r="7895" spans="1:2">
      <c r="A7895" s="30">
        <v>33067</v>
      </c>
      <c r="B7895" s="28">
        <v>17.03</v>
      </c>
    </row>
    <row r="7896" spans="1:2">
      <c r="A7896" s="29">
        <v>33066</v>
      </c>
      <c r="B7896" s="28">
        <v>15.88</v>
      </c>
    </row>
    <row r="7897" spans="1:2">
      <c r="A7897" s="29">
        <v>33065</v>
      </c>
      <c r="B7897" s="28">
        <v>15.7</v>
      </c>
    </row>
    <row r="7898" spans="1:2">
      <c r="A7898" s="29">
        <v>33064</v>
      </c>
      <c r="B7898" s="28">
        <v>15.58</v>
      </c>
    </row>
    <row r="7899" spans="1:2">
      <c r="A7899" s="29">
        <v>33063</v>
      </c>
      <c r="B7899" s="28">
        <v>14.98</v>
      </c>
    </row>
    <row r="7900" spans="1:2">
      <c r="A7900" s="29">
        <v>33060</v>
      </c>
      <c r="B7900" s="28">
        <v>15.35</v>
      </c>
    </row>
    <row r="7901" spans="1:2">
      <c r="A7901" s="29">
        <v>33059</v>
      </c>
      <c r="B7901" s="28">
        <v>15.23</v>
      </c>
    </row>
    <row r="7902" spans="1:2">
      <c r="A7902" s="29">
        <v>33058</v>
      </c>
      <c r="B7902" s="28">
        <v>15.48</v>
      </c>
    </row>
    <row r="7903" spans="1:2">
      <c r="A7903" s="29">
        <v>33057</v>
      </c>
      <c r="B7903" s="28">
        <v>15.48</v>
      </c>
    </row>
    <row r="7904" spans="1:2">
      <c r="A7904" s="29">
        <v>33056</v>
      </c>
      <c r="B7904" s="28">
        <v>15.4</v>
      </c>
    </row>
    <row r="7905" spans="1:2">
      <c r="A7905" s="30">
        <v>33053</v>
      </c>
      <c r="B7905" s="28">
        <v>15.73</v>
      </c>
    </row>
    <row r="7906" spans="1:2">
      <c r="A7906" s="30">
        <v>33052</v>
      </c>
      <c r="B7906" s="28">
        <v>15.4</v>
      </c>
    </row>
    <row r="7907" spans="1:2">
      <c r="A7907" s="30">
        <v>33051</v>
      </c>
      <c r="B7907" s="28">
        <v>15.33</v>
      </c>
    </row>
    <row r="7908" spans="1:2">
      <c r="A7908" s="30">
        <v>33050</v>
      </c>
      <c r="B7908" s="28">
        <v>15.58</v>
      </c>
    </row>
    <row r="7909" spans="1:2">
      <c r="A7909" s="30">
        <v>33049</v>
      </c>
      <c r="B7909" s="28">
        <v>15.58</v>
      </c>
    </row>
    <row r="7910" spans="1:2">
      <c r="A7910" s="30">
        <v>33046</v>
      </c>
      <c r="B7910" s="28">
        <v>15.4</v>
      </c>
    </row>
    <row r="7911" spans="1:2">
      <c r="A7911" s="30">
        <v>33045</v>
      </c>
      <c r="B7911" s="28">
        <v>14.75</v>
      </c>
    </row>
    <row r="7912" spans="1:2">
      <c r="A7912" s="30">
        <v>33044</v>
      </c>
      <c r="B7912" s="28">
        <v>14.75</v>
      </c>
    </row>
    <row r="7913" spans="1:2">
      <c r="A7913" s="30">
        <v>33043</v>
      </c>
      <c r="B7913" s="28">
        <v>14.75</v>
      </c>
    </row>
    <row r="7914" spans="1:2">
      <c r="A7914" s="30">
        <v>33042</v>
      </c>
      <c r="B7914" s="28">
        <v>14.83</v>
      </c>
    </row>
    <row r="7915" spans="1:2">
      <c r="A7915" s="30">
        <v>33039</v>
      </c>
      <c r="B7915" s="28">
        <v>15.15</v>
      </c>
    </row>
    <row r="7916" spans="1:2">
      <c r="A7916" s="30">
        <v>33038</v>
      </c>
      <c r="B7916" s="28">
        <v>15.3</v>
      </c>
    </row>
    <row r="7917" spans="1:2">
      <c r="A7917" s="30">
        <v>33037</v>
      </c>
      <c r="B7917" s="28">
        <v>14.9</v>
      </c>
    </row>
    <row r="7918" spans="1:2">
      <c r="A7918" s="29">
        <v>33036</v>
      </c>
      <c r="B7918" s="28">
        <v>14.95</v>
      </c>
    </row>
    <row r="7919" spans="1:2">
      <c r="A7919" s="29">
        <v>33035</v>
      </c>
      <c r="B7919" s="28">
        <v>14.73</v>
      </c>
    </row>
    <row r="7920" spans="1:2">
      <c r="A7920" s="29">
        <v>33032</v>
      </c>
      <c r="B7920" s="28">
        <v>14.68</v>
      </c>
    </row>
    <row r="7921" spans="1:2">
      <c r="A7921" s="29">
        <v>33031</v>
      </c>
      <c r="B7921" s="28">
        <v>15.03</v>
      </c>
    </row>
    <row r="7922" spans="1:2">
      <c r="A7922" s="29">
        <v>33030</v>
      </c>
      <c r="B7922" s="28">
        <v>14.8</v>
      </c>
    </row>
    <row r="7923" spans="1:2">
      <c r="A7923" s="29">
        <v>33029</v>
      </c>
      <c r="B7923" s="28">
        <v>14.78</v>
      </c>
    </row>
    <row r="7924" spans="1:2">
      <c r="A7924" s="29">
        <v>33028</v>
      </c>
      <c r="B7924" s="28">
        <v>15.35</v>
      </c>
    </row>
    <row r="7925" spans="1:2">
      <c r="A7925" s="29">
        <v>33025</v>
      </c>
      <c r="B7925" s="28">
        <v>15.43</v>
      </c>
    </row>
    <row r="7926" spans="1:2">
      <c r="A7926" s="30">
        <v>33024</v>
      </c>
      <c r="B7926" s="28">
        <v>15.3</v>
      </c>
    </row>
    <row r="7927" spans="1:2">
      <c r="A7927" s="30">
        <v>33023</v>
      </c>
      <c r="B7927" s="28">
        <v>15.98</v>
      </c>
    </row>
    <row r="7928" spans="1:2">
      <c r="A7928" s="30">
        <v>33022</v>
      </c>
      <c r="B7928" s="28">
        <v>15.48</v>
      </c>
    </row>
    <row r="7929" spans="1:2">
      <c r="A7929" s="30">
        <v>33018</v>
      </c>
      <c r="B7929" s="28">
        <v>15.95</v>
      </c>
    </row>
    <row r="7930" spans="1:2">
      <c r="A7930" s="30">
        <v>33017</v>
      </c>
      <c r="B7930" s="28">
        <v>15.8</v>
      </c>
    </row>
    <row r="7931" spans="1:2">
      <c r="A7931" s="30">
        <v>33016</v>
      </c>
      <c r="B7931" s="28">
        <v>15.7</v>
      </c>
    </row>
    <row r="7932" spans="1:2">
      <c r="A7932" s="30">
        <v>33015</v>
      </c>
      <c r="B7932" s="28">
        <v>16.48</v>
      </c>
    </row>
    <row r="7933" spans="1:2">
      <c r="A7933" s="30">
        <v>33014</v>
      </c>
      <c r="B7933" s="28">
        <v>16.649999999999999</v>
      </c>
    </row>
    <row r="7934" spans="1:2">
      <c r="A7934" s="30">
        <v>33011</v>
      </c>
      <c r="B7934" s="28">
        <v>17.079999999999998</v>
      </c>
    </row>
    <row r="7935" spans="1:2">
      <c r="A7935" s="30">
        <v>33010</v>
      </c>
      <c r="B7935" s="28">
        <v>17.05</v>
      </c>
    </row>
    <row r="7936" spans="1:2">
      <c r="A7936" s="30">
        <v>33009</v>
      </c>
      <c r="B7936" s="28">
        <v>17.25</v>
      </c>
    </row>
    <row r="7937" spans="1:2">
      <c r="A7937" s="30">
        <v>33008</v>
      </c>
      <c r="B7937" s="28">
        <v>17.399999999999999</v>
      </c>
    </row>
    <row r="7938" spans="1:2">
      <c r="A7938" s="30">
        <v>33007</v>
      </c>
      <c r="B7938" s="28">
        <v>17.399999999999999</v>
      </c>
    </row>
    <row r="7939" spans="1:2">
      <c r="A7939" s="29">
        <v>33004</v>
      </c>
      <c r="B7939" s="28">
        <v>16.73</v>
      </c>
    </row>
    <row r="7940" spans="1:2">
      <c r="A7940" s="29">
        <v>33003</v>
      </c>
      <c r="B7940" s="28">
        <v>16.7</v>
      </c>
    </row>
    <row r="7941" spans="1:2">
      <c r="A7941" s="29">
        <v>33002</v>
      </c>
      <c r="B7941" s="28">
        <v>16.45</v>
      </c>
    </row>
    <row r="7942" spans="1:2">
      <c r="A7942" s="29">
        <v>33001</v>
      </c>
      <c r="B7942" s="28">
        <v>16.18</v>
      </c>
    </row>
    <row r="7943" spans="1:2">
      <c r="A7943" s="29">
        <v>33000</v>
      </c>
      <c r="B7943" s="28">
        <v>15.65</v>
      </c>
    </row>
    <row r="7944" spans="1:2">
      <c r="A7944" s="29">
        <v>32997</v>
      </c>
      <c r="B7944" s="28">
        <v>15.58</v>
      </c>
    </row>
    <row r="7945" spans="1:2">
      <c r="A7945" s="29">
        <v>32996</v>
      </c>
      <c r="B7945" s="28">
        <v>15.93</v>
      </c>
    </row>
    <row r="7946" spans="1:2">
      <c r="A7946" s="29">
        <v>32995</v>
      </c>
      <c r="B7946" s="28">
        <v>16.579999999999998</v>
      </c>
    </row>
    <row r="7947" spans="1:2">
      <c r="A7947" s="29">
        <v>32994</v>
      </c>
      <c r="B7947" s="28">
        <v>16.43</v>
      </c>
    </row>
    <row r="7948" spans="1:2">
      <c r="A7948" s="30">
        <v>32993</v>
      </c>
      <c r="B7948" s="28">
        <v>16.350000000000001</v>
      </c>
    </row>
    <row r="7949" spans="1:2">
      <c r="A7949" s="30">
        <v>32990</v>
      </c>
      <c r="B7949" s="28">
        <v>16.43</v>
      </c>
    </row>
    <row r="7950" spans="1:2">
      <c r="A7950" s="30">
        <v>32989</v>
      </c>
      <c r="B7950" s="28">
        <v>16.600000000000001</v>
      </c>
    </row>
    <row r="7951" spans="1:2">
      <c r="A7951" s="30">
        <v>32988</v>
      </c>
      <c r="B7951" s="28">
        <v>16.5</v>
      </c>
    </row>
    <row r="7952" spans="1:2">
      <c r="A7952" s="30">
        <v>32987</v>
      </c>
      <c r="B7952" s="28">
        <v>16.75</v>
      </c>
    </row>
    <row r="7953" spans="1:2">
      <c r="A7953" s="30">
        <v>32986</v>
      </c>
      <c r="B7953" s="28">
        <v>16.95</v>
      </c>
    </row>
    <row r="7954" spans="1:2">
      <c r="A7954" s="30">
        <v>32983</v>
      </c>
      <c r="B7954" s="28">
        <v>16.350000000000001</v>
      </c>
    </row>
    <row r="7955" spans="1:2">
      <c r="A7955" s="30">
        <v>32982</v>
      </c>
      <c r="B7955" s="28">
        <v>16.13</v>
      </c>
    </row>
    <row r="7956" spans="1:2">
      <c r="A7956" s="30">
        <v>32981</v>
      </c>
      <c r="B7956" s="28">
        <v>15.33</v>
      </c>
    </row>
    <row r="7957" spans="1:2">
      <c r="A7957" s="30">
        <v>32980</v>
      </c>
      <c r="B7957" s="28">
        <v>15.7</v>
      </c>
    </row>
    <row r="7958" spans="1:2">
      <c r="A7958" s="29">
        <v>32975</v>
      </c>
      <c r="B7958" s="28">
        <v>15.8</v>
      </c>
    </row>
    <row r="7959" spans="1:2">
      <c r="A7959" s="29">
        <v>32974</v>
      </c>
      <c r="B7959" s="28">
        <v>15.3</v>
      </c>
    </row>
    <row r="7960" spans="1:2">
      <c r="A7960" s="29">
        <v>32973</v>
      </c>
      <c r="B7960" s="28">
        <v>15.93</v>
      </c>
    </row>
    <row r="7961" spans="1:2">
      <c r="A7961" s="29">
        <v>32972</v>
      </c>
      <c r="B7961" s="28">
        <v>16.53</v>
      </c>
    </row>
    <row r="7962" spans="1:2">
      <c r="A7962" s="29">
        <v>32969</v>
      </c>
      <c r="B7962" s="28">
        <v>17.100000000000001</v>
      </c>
    </row>
    <row r="7963" spans="1:2">
      <c r="A7963" s="29">
        <v>32968</v>
      </c>
      <c r="B7963" s="28">
        <v>17.55</v>
      </c>
    </row>
    <row r="7964" spans="1:2">
      <c r="A7964" s="29">
        <v>32967</v>
      </c>
      <c r="B7964" s="28">
        <v>17.95</v>
      </c>
    </row>
    <row r="7965" spans="1:2">
      <c r="A7965" s="29">
        <v>32966</v>
      </c>
      <c r="B7965" s="28">
        <v>18.2</v>
      </c>
    </row>
    <row r="7966" spans="1:2">
      <c r="A7966" s="29">
        <v>32965</v>
      </c>
      <c r="B7966" s="28">
        <v>18.18</v>
      </c>
    </row>
    <row r="7967" spans="1:2">
      <c r="A7967" s="30">
        <v>32962</v>
      </c>
      <c r="B7967" s="28">
        <v>17.95</v>
      </c>
    </row>
    <row r="7968" spans="1:2">
      <c r="A7968" s="30">
        <v>32961</v>
      </c>
      <c r="B7968" s="28">
        <v>17.899999999999999</v>
      </c>
    </row>
    <row r="7969" spans="1:2">
      <c r="A7969" s="30">
        <v>32960</v>
      </c>
      <c r="B7969" s="28">
        <v>18.03</v>
      </c>
    </row>
    <row r="7970" spans="1:2">
      <c r="A7970" s="30">
        <v>32959</v>
      </c>
      <c r="B7970" s="28">
        <v>18.100000000000001</v>
      </c>
    </row>
    <row r="7971" spans="1:2">
      <c r="A7971" s="30">
        <v>32958</v>
      </c>
      <c r="B7971" s="28">
        <v>18.23</v>
      </c>
    </row>
    <row r="7972" spans="1:2">
      <c r="A7972" s="30">
        <v>32955</v>
      </c>
      <c r="B7972" s="28">
        <v>17.88</v>
      </c>
    </row>
    <row r="7973" spans="1:2">
      <c r="A7973" s="30">
        <v>32954</v>
      </c>
      <c r="B7973" s="28">
        <v>17.829999999999998</v>
      </c>
    </row>
    <row r="7974" spans="1:2">
      <c r="A7974" s="30">
        <v>32953</v>
      </c>
      <c r="B7974" s="28">
        <v>17.78</v>
      </c>
    </row>
    <row r="7975" spans="1:2">
      <c r="A7975" s="30">
        <v>32952</v>
      </c>
      <c r="B7975" s="28">
        <v>17.75</v>
      </c>
    </row>
    <row r="7976" spans="1:2">
      <c r="A7976" s="30">
        <v>32951</v>
      </c>
      <c r="B7976" s="28">
        <v>17.829999999999998</v>
      </c>
    </row>
    <row r="7977" spans="1:2">
      <c r="A7977" s="30">
        <v>32948</v>
      </c>
      <c r="B7977" s="28">
        <v>18.399999999999999</v>
      </c>
    </row>
    <row r="7978" spans="1:2">
      <c r="A7978" s="30">
        <v>32947</v>
      </c>
      <c r="B7978" s="28">
        <v>18.48</v>
      </c>
    </row>
    <row r="7979" spans="1:2">
      <c r="A7979" s="30">
        <v>32946</v>
      </c>
      <c r="B7979" s="28">
        <v>18.329999999999998</v>
      </c>
    </row>
    <row r="7980" spans="1:2">
      <c r="A7980" s="30">
        <v>32945</v>
      </c>
      <c r="B7980" s="28">
        <v>18.53</v>
      </c>
    </row>
    <row r="7981" spans="1:2">
      <c r="A7981" s="29">
        <v>32944</v>
      </c>
      <c r="B7981" s="28">
        <v>18.3</v>
      </c>
    </row>
    <row r="7982" spans="1:2">
      <c r="A7982" s="29">
        <v>32941</v>
      </c>
      <c r="B7982" s="28">
        <v>18.68</v>
      </c>
    </row>
    <row r="7983" spans="1:2">
      <c r="A7983" s="29">
        <v>32940</v>
      </c>
      <c r="B7983" s="28">
        <v>18.73</v>
      </c>
    </row>
    <row r="7984" spans="1:2">
      <c r="A7984" s="29">
        <v>32939</v>
      </c>
      <c r="B7984" s="28">
        <v>18.95</v>
      </c>
    </row>
    <row r="7985" spans="1:2">
      <c r="A7985" s="29">
        <v>32938</v>
      </c>
      <c r="B7985" s="28">
        <v>19.18</v>
      </c>
    </row>
    <row r="7986" spans="1:2">
      <c r="A7986" s="29">
        <v>32937</v>
      </c>
      <c r="B7986" s="28">
        <v>19.149999999999999</v>
      </c>
    </row>
    <row r="7987" spans="1:2">
      <c r="A7987" s="29">
        <v>32934</v>
      </c>
      <c r="B7987" s="28">
        <v>19.18</v>
      </c>
    </row>
    <row r="7988" spans="1:2">
      <c r="A7988" s="29">
        <v>32933</v>
      </c>
      <c r="B7988" s="28">
        <v>19.329999999999998</v>
      </c>
    </row>
    <row r="7989" spans="1:2">
      <c r="A7989" s="30">
        <v>32932</v>
      </c>
      <c r="B7989" s="28">
        <v>19.2</v>
      </c>
    </row>
    <row r="7990" spans="1:2">
      <c r="A7990" s="30">
        <v>32931</v>
      </c>
      <c r="B7990" s="28">
        <v>19.23</v>
      </c>
    </row>
    <row r="7991" spans="1:2">
      <c r="A7991" s="30">
        <v>32930</v>
      </c>
      <c r="B7991" s="28">
        <v>18.899999999999999</v>
      </c>
    </row>
    <row r="7992" spans="1:2">
      <c r="A7992" s="30">
        <v>32927</v>
      </c>
      <c r="B7992" s="28">
        <v>18.78</v>
      </c>
    </row>
    <row r="7993" spans="1:2">
      <c r="A7993" s="30">
        <v>32926</v>
      </c>
      <c r="B7993" s="28">
        <v>19.350000000000001</v>
      </c>
    </row>
    <row r="7994" spans="1:2">
      <c r="A7994" s="30">
        <v>32925</v>
      </c>
      <c r="B7994" s="28">
        <v>19.5</v>
      </c>
    </row>
    <row r="7995" spans="1:2">
      <c r="A7995" s="30">
        <v>32924</v>
      </c>
      <c r="B7995" s="28">
        <v>19.68</v>
      </c>
    </row>
    <row r="7996" spans="1:2">
      <c r="A7996" s="30">
        <v>32923</v>
      </c>
      <c r="B7996" s="28">
        <v>19.95</v>
      </c>
    </row>
    <row r="7997" spans="1:2">
      <c r="A7997" s="30">
        <v>32920</v>
      </c>
      <c r="B7997" s="28">
        <v>19.88</v>
      </c>
    </row>
    <row r="7998" spans="1:2">
      <c r="A7998" s="30">
        <v>32919</v>
      </c>
      <c r="B7998" s="28">
        <v>19.899999999999999</v>
      </c>
    </row>
    <row r="7999" spans="1:2">
      <c r="A7999" s="30">
        <v>32918</v>
      </c>
      <c r="B7999" s="28">
        <v>19.600000000000001</v>
      </c>
    </row>
    <row r="8000" spans="1:2">
      <c r="A8000" s="30">
        <v>32917</v>
      </c>
      <c r="B8000" s="28">
        <v>20.03</v>
      </c>
    </row>
    <row r="8001" spans="1:2">
      <c r="A8001" s="29">
        <v>32916</v>
      </c>
      <c r="B8001" s="28">
        <v>19.68</v>
      </c>
    </row>
    <row r="8002" spans="1:2">
      <c r="A8002" s="29">
        <v>32913</v>
      </c>
      <c r="B8002" s="28">
        <v>19.75</v>
      </c>
    </row>
    <row r="8003" spans="1:2">
      <c r="A8003" s="29">
        <v>32912</v>
      </c>
      <c r="B8003" s="28">
        <v>20.05</v>
      </c>
    </row>
    <row r="8004" spans="1:2">
      <c r="A8004" s="29">
        <v>32911</v>
      </c>
      <c r="B8004" s="28">
        <v>20.149999999999999</v>
      </c>
    </row>
    <row r="8005" spans="1:2">
      <c r="A8005" s="29">
        <v>32910</v>
      </c>
      <c r="B8005" s="28">
        <v>20.6</v>
      </c>
    </row>
    <row r="8006" spans="1:2">
      <c r="A8006" s="29">
        <v>32909</v>
      </c>
      <c r="B8006" s="28">
        <v>20.73</v>
      </c>
    </row>
    <row r="8007" spans="1:2">
      <c r="A8007" s="29">
        <v>32906</v>
      </c>
      <c r="B8007" s="28">
        <v>20.73</v>
      </c>
    </row>
    <row r="8008" spans="1:2">
      <c r="A8008" s="29">
        <v>32905</v>
      </c>
      <c r="B8008" s="28">
        <v>20.58</v>
      </c>
    </row>
    <row r="8009" spans="1:2">
      <c r="A8009" s="30">
        <v>32904</v>
      </c>
      <c r="B8009" s="28">
        <v>20.5</v>
      </c>
    </row>
    <row r="8010" spans="1:2">
      <c r="A8010" s="30">
        <v>32903</v>
      </c>
      <c r="B8010" s="28">
        <v>20.73</v>
      </c>
    </row>
    <row r="8011" spans="1:2">
      <c r="A8011" s="30">
        <v>32902</v>
      </c>
      <c r="B8011" s="28">
        <v>20.73</v>
      </c>
    </row>
    <row r="8012" spans="1:2">
      <c r="A8012" s="30">
        <v>32899</v>
      </c>
      <c r="B8012" s="28">
        <v>20.63</v>
      </c>
    </row>
    <row r="8013" spans="1:2">
      <c r="A8013" s="30">
        <v>32898</v>
      </c>
      <c r="B8013" s="28">
        <v>20.55</v>
      </c>
    </row>
    <row r="8014" spans="1:2">
      <c r="A8014" s="30">
        <v>32897</v>
      </c>
      <c r="B8014" s="28">
        <v>20.18</v>
      </c>
    </row>
    <row r="8015" spans="1:2">
      <c r="A8015" s="30">
        <v>32896</v>
      </c>
      <c r="B8015" s="28">
        <v>20.23</v>
      </c>
    </row>
    <row r="8016" spans="1:2">
      <c r="A8016" s="30">
        <v>32895</v>
      </c>
      <c r="B8016" s="28">
        <v>20.88</v>
      </c>
    </row>
    <row r="8017" spans="1:2">
      <c r="A8017" s="30">
        <v>32892</v>
      </c>
      <c r="B8017" s="28">
        <v>21.28</v>
      </c>
    </row>
    <row r="8018" spans="1:2">
      <c r="A8018" s="30">
        <v>32891</v>
      </c>
      <c r="B8018" s="28">
        <v>20.78</v>
      </c>
    </row>
    <row r="8019" spans="1:2">
      <c r="A8019" s="30">
        <v>32890</v>
      </c>
      <c r="B8019" s="28">
        <v>20.45</v>
      </c>
    </row>
    <row r="8020" spans="1:2">
      <c r="A8020" s="30">
        <v>32889</v>
      </c>
      <c r="B8020" s="28">
        <v>21.15</v>
      </c>
    </row>
    <row r="8021" spans="1:2">
      <c r="A8021" s="30">
        <v>32888</v>
      </c>
      <c r="B8021" s="28">
        <v>21.6</v>
      </c>
    </row>
    <row r="8022" spans="1:2">
      <c r="A8022" s="29">
        <v>32885</v>
      </c>
      <c r="B8022" s="28">
        <v>22.13</v>
      </c>
    </row>
    <row r="8023" spans="1:2">
      <c r="A8023" s="29">
        <v>32884</v>
      </c>
      <c r="B8023" s="28">
        <v>21.88</v>
      </c>
    </row>
    <row r="8024" spans="1:2">
      <c r="A8024" s="29">
        <v>32883</v>
      </c>
      <c r="B8024" s="28">
        <v>21.95</v>
      </c>
    </row>
    <row r="8025" spans="1:2">
      <c r="A8025" s="29">
        <v>32882</v>
      </c>
      <c r="B8025" s="28">
        <v>21.03</v>
      </c>
    </row>
    <row r="8026" spans="1:2">
      <c r="A8026" s="29">
        <v>32881</v>
      </c>
      <c r="B8026" s="28">
        <v>21.38</v>
      </c>
    </row>
    <row r="8027" spans="1:2">
      <c r="A8027" s="29">
        <v>32878</v>
      </c>
      <c r="B8027" s="28">
        <v>23.13</v>
      </c>
    </row>
    <row r="8028" spans="1:2">
      <c r="A8028" s="29">
        <v>32877</v>
      </c>
      <c r="B8028" s="28">
        <v>22.5</v>
      </c>
    </row>
    <row r="8029" spans="1:2">
      <c r="A8029" s="29">
        <v>32876</v>
      </c>
      <c r="B8029" s="28">
        <v>22.65</v>
      </c>
    </row>
    <row r="8030" spans="1:2">
      <c r="A8030" s="29">
        <v>32875</v>
      </c>
      <c r="B8030" s="28">
        <v>21.2</v>
      </c>
    </row>
    <row r="8031" spans="1:2">
      <c r="A8031" s="30">
        <v>32871</v>
      </c>
      <c r="B8031" s="28">
        <v>21.05</v>
      </c>
    </row>
    <row r="8032" spans="1:2">
      <c r="A8032" s="30">
        <v>32870</v>
      </c>
      <c r="B8032" s="28">
        <v>20.85</v>
      </c>
    </row>
    <row r="8033" spans="1:2">
      <c r="A8033" s="30">
        <v>32869</v>
      </c>
      <c r="B8033" s="28">
        <v>20.9</v>
      </c>
    </row>
    <row r="8034" spans="1:2">
      <c r="A8034" s="30">
        <v>32864</v>
      </c>
      <c r="B8034" s="28">
        <v>20.5</v>
      </c>
    </row>
    <row r="8035" spans="1:2">
      <c r="A8035" s="30">
        <v>32863</v>
      </c>
      <c r="B8035" s="28">
        <v>20.13</v>
      </c>
    </row>
    <row r="8036" spans="1:2">
      <c r="A8036" s="30">
        <v>32862</v>
      </c>
      <c r="B8036" s="28">
        <v>20.23</v>
      </c>
    </row>
    <row r="8037" spans="1:2">
      <c r="A8037" s="30">
        <v>32861</v>
      </c>
      <c r="B8037" s="28">
        <v>20.28</v>
      </c>
    </row>
    <row r="8038" spans="1:2">
      <c r="A8038" s="30">
        <v>32860</v>
      </c>
      <c r="B8038" s="28">
        <v>19.98</v>
      </c>
    </row>
    <row r="8039" spans="1:2">
      <c r="A8039" s="30">
        <v>32857</v>
      </c>
      <c r="B8039" s="28">
        <v>19.68</v>
      </c>
    </row>
    <row r="8040" spans="1:2">
      <c r="A8040" s="30">
        <v>32856</v>
      </c>
      <c r="B8040" s="28">
        <v>19.68</v>
      </c>
    </row>
    <row r="8041" spans="1:2">
      <c r="A8041" s="30">
        <v>32855</v>
      </c>
      <c r="B8041" s="28">
        <v>19.78</v>
      </c>
    </row>
    <row r="8042" spans="1:2">
      <c r="A8042" s="29">
        <v>32854</v>
      </c>
      <c r="B8042" s="28">
        <v>19.53</v>
      </c>
    </row>
    <row r="8043" spans="1:2">
      <c r="A8043" s="29">
        <v>32853</v>
      </c>
      <c r="B8043" s="28">
        <v>19.45</v>
      </c>
    </row>
    <row r="8044" spans="1:2">
      <c r="A8044" s="29">
        <v>32850</v>
      </c>
      <c r="B8044" s="28">
        <v>19.149999999999999</v>
      </c>
    </row>
    <row r="8045" spans="1:2">
      <c r="A8045" s="29">
        <v>32849</v>
      </c>
      <c r="B8045" s="28">
        <v>19.329999999999998</v>
      </c>
    </row>
    <row r="8046" spans="1:2">
      <c r="A8046" s="29">
        <v>32848</v>
      </c>
      <c r="B8046" s="28">
        <v>19.28</v>
      </c>
    </row>
    <row r="8047" spans="1:2">
      <c r="A8047" s="29">
        <v>32847</v>
      </c>
      <c r="B8047" s="28">
        <v>19.18</v>
      </c>
    </row>
    <row r="8048" spans="1:2">
      <c r="A8048" s="29">
        <v>32846</v>
      </c>
      <c r="B8048" s="28">
        <v>19.28</v>
      </c>
    </row>
    <row r="8049" spans="1:2">
      <c r="A8049" s="29">
        <v>32843</v>
      </c>
      <c r="B8049" s="28">
        <v>18.68</v>
      </c>
    </row>
    <row r="8050" spans="1:2">
      <c r="A8050" s="30">
        <v>32842</v>
      </c>
      <c r="B8050" s="28">
        <v>18.48</v>
      </c>
    </row>
    <row r="8051" spans="1:2">
      <c r="A8051" s="30">
        <v>32841</v>
      </c>
      <c r="B8051" s="28">
        <v>18.149999999999999</v>
      </c>
    </row>
    <row r="8052" spans="1:2">
      <c r="A8052" s="30">
        <v>32840</v>
      </c>
      <c r="B8052" s="28">
        <v>18.23</v>
      </c>
    </row>
    <row r="8053" spans="1:2">
      <c r="A8053" s="30">
        <v>32839</v>
      </c>
      <c r="B8053" s="28">
        <v>18.5</v>
      </c>
    </row>
    <row r="8054" spans="1:2">
      <c r="A8054" s="30">
        <v>32836</v>
      </c>
      <c r="B8054" s="28">
        <v>18.48</v>
      </c>
    </row>
    <row r="8055" spans="1:2">
      <c r="A8055" s="30">
        <v>32835</v>
      </c>
      <c r="B8055" s="28">
        <v>18.399999999999999</v>
      </c>
    </row>
    <row r="8056" spans="1:2">
      <c r="A8056" s="30">
        <v>32834</v>
      </c>
      <c r="B8056" s="28">
        <v>18.600000000000001</v>
      </c>
    </row>
    <row r="8057" spans="1:2">
      <c r="A8057" s="30">
        <v>32833</v>
      </c>
      <c r="B8057" s="28">
        <v>18.68</v>
      </c>
    </row>
    <row r="8058" spans="1:2">
      <c r="A8058" s="30">
        <v>32832</v>
      </c>
      <c r="B8058" s="28">
        <v>18.8</v>
      </c>
    </row>
    <row r="8059" spans="1:2">
      <c r="A8059" s="30">
        <v>32829</v>
      </c>
      <c r="B8059" s="28">
        <v>18.75</v>
      </c>
    </row>
    <row r="8060" spans="1:2">
      <c r="A8060" s="30">
        <v>32828</v>
      </c>
      <c r="B8060" s="28">
        <v>18.649999999999999</v>
      </c>
    </row>
    <row r="8061" spans="1:2">
      <c r="A8061" s="30">
        <v>32827</v>
      </c>
      <c r="B8061" s="28">
        <v>18.649999999999999</v>
      </c>
    </row>
    <row r="8062" spans="1:2">
      <c r="A8062" s="30">
        <v>32826</v>
      </c>
      <c r="B8062" s="28">
        <v>18.7</v>
      </c>
    </row>
    <row r="8063" spans="1:2">
      <c r="A8063" s="30">
        <v>32825</v>
      </c>
      <c r="B8063" s="28">
        <v>18.850000000000001</v>
      </c>
    </row>
    <row r="8064" spans="1:2">
      <c r="A8064" s="29">
        <v>32822</v>
      </c>
      <c r="B8064" s="28">
        <v>19.05</v>
      </c>
    </row>
    <row r="8065" spans="1:2">
      <c r="A8065" s="29">
        <v>32821</v>
      </c>
      <c r="B8065" s="28">
        <v>18.850000000000001</v>
      </c>
    </row>
    <row r="8066" spans="1:2">
      <c r="A8066" s="29">
        <v>32820</v>
      </c>
      <c r="B8066" s="28">
        <v>18.899999999999999</v>
      </c>
    </row>
    <row r="8067" spans="1:2">
      <c r="A8067" s="29">
        <v>32819</v>
      </c>
      <c r="B8067" s="28">
        <v>18.899999999999999</v>
      </c>
    </row>
    <row r="8068" spans="1:2">
      <c r="A8068" s="29">
        <v>32818</v>
      </c>
      <c r="B8068" s="28">
        <v>18.95</v>
      </c>
    </row>
    <row r="8069" spans="1:2">
      <c r="A8069" s="29">
        <v>32815</v>
      </c>
      <c r="B8069" s="28">
        <v>19</v>
      </c>
    </row>
    <row r="8070" spans="1:2">
      <c r="A8070" s="29">
        <v>32814</v>
      </c>
      <c r="B8070" s="28">
        <v>19.2</v>
      </c>
    </row>
    <row r="8071" spans="1:2">
      <c r="A8071" s="29">
        <v>32813</v>
      </c>
      <c r="B8071" s="28">
        <v>19.23</v>
      </c>
    </row>
    <row r="8072" spans="1:2">
      <c r="A8072" s="30">
        <v>32812</v>
      </c>
      <c r="B8072" s="28">
        <v>18.93</v>
      </c>
    </row>
    <row r="8073" spans="1:2">
      <c r="A8073" s="30">
        <v>32811</v>
      </c>
      <c r="B8073" s="28">
        <v>18.98</v>
      </c>
    </row>
    <row r="8074" spans="1:2">
      <c r="A8074" s="30">
        <v>32808</v>
      </c>
      <c r="B8074" s="28">
        <v>18.7</v>
      </c>
    </row>
    <row r="8075" spans="1:2">
      <c r="A8075" s="30">
        <v>32807</v>
      </c>
      <c r="B8075" s="28">
        <v>18.48</v>
      </c>
    </row>
    <row r="8076" spans="1:2">
      <c r="A8076" s="30">
        <v>32806</v>
      </c>
      <c r="B8076" s="28">
        <v>18.88</v>
      </c>
    </row>
    <row r="8077" spans="1:2">
      <c r="A8077" s="30">
        <v>32805</v>
      </c>
      <c r="B8077" s="28">
        <v>18.8</v>
      </c>
    </row>
    <row r="8078" spans="1:2">
      <c r="A8078" s="30">
        <v>32804</v>
      </c>
      <c r="B8078" s="28">
        <v>18.88</v>
      </c>
    </row>
    <row r="8079" spans="1:2">
      <c r="A8079" s="30">
        <v>32801</v>
      </c>
      <c r="B8079" s="28">
        <v>19.2</v>
      </c>
    </row>
    <row r="8080" spans="1:2">
      <c r="A8080" s="30">
        <v>32800</v>
      </c>
      <c r="B8080" s="28">
        <v>19.329999999999998</v>
      </c>
    </row>
    <row r="8081" spans="1:2">
      <c r="A8081" s="30">
        <v>32799</v>
      </c>
      <c r="B8081" s="28">
        <v>19.43</v>
      </c>
    </row>
    <row r="8082" spans="1:2">
      <c r="A8082" s="30">
        <v>32798</v>
      </c>
      <c r="B8082" s="28">
        <v>19.53</v>
      </c>
    </row>
    <row r="8083" spans="1:2">
      <c r="A8083" s="30">
        <v>32797</v>
      </c>
      <c r="B8083" s="28">
        <v>19.38</v>
      </c>
    </row>
    <row r="8084" spans="1:2">
      <c r="A8084" s="30">
        <v>32794</v>
      </c>
      <c r="B8084" s="28">
        <v>19.600000000000001</v>
      </c>
    </row>
    <row r="8085" spans="1:2">
      <c r="A8085" s="29">
        <v>32793</v>
      </c>
      <c r="B8085" s="28">
        <v>19.23</v>
      </c>
    </row>
    <row r="8086" spans="1:2">
      <c r="A8086" s="29">
        <v>32792</v>
      </c>
      <c r="B8086" s="28">
        <v>18.850000000000001</v>
      </c>
    </row>
    <row r="8087" spans="1:2">
      <c r="A8087" s="29">
        <v>32791</v>
      </c>
      <c r="B8087" s="28">
        <v>18.55</v>
      </c>
    </row>
    <row r="8088" spans="1:2">
      <c r="A8088" s="29">
        <v>32790</v>
      </c>
      <c r="B8088" s="28">
        <v>18.25</v>
      </c>
    </row>
    <row r="8089" spans="1:2">
      <c r="A8089" s="29">
        <v>32787</v>
      </c>
      <c r="B8089" s="28">
        <v>18.45</v>
      </c>
    </row>
    <row r="8090" spans="1:2">
      <c r="A8090" s="29">
        <v>32786</v>
      </c>
      <c r="B8090" s="28">
        <v>18.43</v>
      </c>
    </row>
    <row r="8091" spans="1:2">
      <c r="A8091" s="29">
        <v>32785</v>
      </c>
      <c r="B8091" s="28">
        <v>18.78</v>
      </c>
    </row>
    <row r="8092" spans="1:2">
      <c r="A8092" s="29">
        <v>32784</v>
      </c>
      <c r="B8092" s="28">
        <v>18.73</v>
      </c>
    </row>
    <row r="8093" spans="1:2">
      <c r="A8093" s="29">
        <v>32783</v>
      </c>
      <c r="B8093" s="28">
        <v>18.579999999999998</v>
      </c>
    </row>
    <row r="8094" spans="1:2">
      <c r="A8094" s="30">
        <v>32780</v>
      </c>
      <c r="B8094" s="28">
        <v>18.23</v>
      </c>
    </row>
    <row r="8095" spans="1:2">
      <c r="A8095" s="30">
        <v>32779</v>
      </c>
      <c r="B8095" s="28">
        <v>17.93</v>
      </c>
    </row>
    <row r="8096" spans="1:2">
      <c r="A8096" s="30">
        <v>32778</v>
      </c>
      <c r="B8096" s="28">
        <v>17.55</v>
      </c>
    </row>
    <row r="8097" spans="1:2">
      <c r="A8097" s="30">
        <v>32777</v>
      </c>
      <c r="B8097" s="28">
        <v>17.45</v>
      </c>
    </row>
    <row r="8098" spans="1:2">
      <c r="A8098" s="30">
        <v>32776</v>
      </c>
      <c r="B8098" s="28">
        <v>17.45</v>
      </c>
    </row>
    <row r="8099" spans="1:2">
      <c r="A8099" s="30">
        <v>32773</v>
      </c>
      <c r="B8099" s="28">
        <v>17.53</v>
      </c>
    </row>
    <row r="8100" spans="1:2">
      <c r="A8100" s="30">
        <v>32772</v>
      </c>
      <c r="B8100" s="28">
        <v>17.850000000000001</v>
      </c>
    </row>
    <row r="8101" spans="1:2">
      <c r="A8101" s="30">
        <v>32771</v>
      </c>
      <c r="B8101" s="28">
        <v>17.8</v>
      </c>
    </row>
    <row r="8102" spans="1:2">
      <c r="A8102" s="30">
        <v>32770</v>
      </c>
      <c r="B8102" s="28">
        <v>17.899999999999999</v>
      </c>
    </row>
    <row r="8103" spans="1:2">
      <c r="A8103" s="30">
        <v>32769</v>
      </c>
      <c r="B8103" s="28">
        <v>18.05</v>
      </c>
    </row>
    <row r="8104" spans="1:2">
      <c r="A8104" s="30">
        <v>32766</v>
      </c>
      <c r="B8104" s="28">
        <v>17.88</v>
      </c>
    </row>
    <row r="8105" spans="1:2">
      <c r="A8105" s="30">
        <v>32765</v>
      </c>
      <c r="B8105" s="28">
        <v>17.899999999999999</v>
      </c>
    </row>
    <row r="8106" spans="1:2">
      <c r="A8106" s="30">
        <v>32764</v>
      </c>
      <c r="B8106" s="28">
        <v>18.05</v>
      </c>
    </row>
    <row r="8107" spans="1:2">
      <c r="A8107" s="29">
        <v>32763</v>
      </c>
      <c r="B8107" s="28">
        <v>17.899999999999999</v>
      </c>
    </row>
    <row r="8108" spans="1:2">
      <c r="A8108" s="29">
        <v>32762</v>
      </c>
      <c r="B8108" s="28">
        <v>17.98</v>
      </c>
    </row>
    <row r="8109" spans="1:2">
      <c r="A8109" s="29">
        <v>32759</v>
      </c>
      <c r="B8109" s="28">
        <v>17.829999999999998</v>
      </c>
    </row>
    <row r="8110" spans="1:2">
      <c r="A8110" s="29">
        <v>32758</v>
      </c>
      <c r="B8110" s="28">
        <v>17.8</v>
      </c>
    </row>
    <row r="8111" spans="1:2">
      <c r="A8111" s="29">
        <v>32757</v>
      </c>
      <c r="B8111" s="28">
        <v>17.8</v>
      </c>
    </row>
    <row r="8112" spans="1:2">
      <c r="A8112" s="29">
        <v>32756</v>
      </c>
      <c r="B8112" s="28">
        <v>17.45</v>
      </c>
    </row>
    <row r="8113" spans="1:2">
      <c r="A8113" s="29">
        <v>32755</v>
      </c>
      <c r="B8113" s="28">
        <v>17.43</v>
      </c>
    </row>
    <row r="8114" spans="1:2">
      <c r="A8114" s="29">
        <v>32752</v>
      </c>
      <c r="B8114" s="28">
        <v>17.329999999999998</v>
      </c>
    </row>
    <row r="8115" spans="1:2">
      <c r="A8115" s="30">
        <v>32751</v>
      </c>
      <c r="B8115" s="28">
        <v>17.2</v>
      </c>
    </row>
    <row r="8116" spans="1:2">
      <c r="A8116" s="30">
        <v>32750</v>
      </c>
      <c r="B8116" s="28">
        <v>17.13</v>
      </c>
    </row>
    <row r="8117" spans="1:2">
      <c r="A8117" s="30">
        <v>32749</v>
      </c>
      <c r="B8117" s="28">
        <v>17.100000000000001</v>
      </c>
    </row>
    <row r="8118" spans="1:2">
      <c r="A8118" s="30">
        <v>32748</v>
      </c>
      <c r="B8118" s="28">
        <v>16.98</v>
      </c>
    </row>
    <row r="8119" spans="1:2">
      <c r="A8119" s="30">
        <v>32745</v>
      </c>
      <c r="B8119" s="28">
        <v>16.95</v>
      </c>
    </row>
    <row r="8120" spans="1:2">
      <c r="A8120" s="30">
        <v>32744</v>
      </c>
      <c r="B8120" s="28">
        <v>17.05</v>
      </c>
    </row>
    <row r="8121" spans="1:2">
      <c r="A8121" s="30">
        <v>32743</v>
      </c>
      <c r="B8121" s="28">
        <v>17.079999999999998</v>
      </c>
    </row>
    <row r="8122" spans="1:2">
      <c r="A8122" s="30">
        <v>32742</v>
      </c>
      <c r="B8122" s="28">
        <v>17.100000000000001</v>
      </c>
    </row>
    <row r="8123" spans="1:2">
      <c r="A8123" s="30">
        <v>32741</v>
      </c>
      <c r="B8123" s="28">
        <v>16.899999999999999</v>
      </c>
    </row>
    <row r="8124" spans="1:2">
      <c r="A8124" s="30">
        <v>32738</v>
      </c>
      <c r="B8124" s="28">
        <v>16.829999999999998</v>
      </c>
    </row>
    <row r="8125" spans="1:2">
      <c r="A8125" s="30">
        <v>32737</v>
      </c>
      <c r="B8125" s="28">
        <v>16.95</v>
      </c>
    </row>
    <row r="8126" spans="1:2">
      <c r="A8126" s="30">
        <v>32736</v>
      </c>
      <c r="B8126" s="28">
        <v>17</v>
      </c>
    </row>
    <row r="8127" spans="1:2">
      <c r="A8127" s="30">
        <v>32735</v>
      </c>
      <c r="B8127" s="28">
        <v>17</v>
      </c>
    </row>
    <row r="8128" spans="1:2">
      <c r="A8128" s="30">
        <v>32734</v>
      </c>
      <c r="B8128" s="28">
        <v>16.850000000000001</v>
      </c>
    </row>
    <row r="8129" spans="1:2">
      <c r="A8129" s="29">
        <v>32731</v>
      </c>
      <c r="B8129" s="28">
        <v>17</v>
      </c>
    </row>
    <row r="8130" spans="1:2">
      <c r="A8130" s="29">
        <v>32730</v>
      </c>
      <c r="B8130" s="28">
        <v>16.93</v>
      </c>
    </row>
    <row r="8131" spans="1:2">
      <c r="A8131" s="29">
        <v>32729</v>
      </c>
      <c r="B8131" s="28">
        <v>16.45</v>
      </c>
    </row>
    <row r="8132" spans="1:2">
      <c r="A8132" s="29">
        <v>32728</v>
      </c>
      <c r="B8132" s="28">
        <v>16.28</v>
      </c>
    </row>
    <row r="8133" spans="1:2">
      <c r="A8133" s="29">
        <v>32727</v>
      </c>
      <c r="B8133" s="28">
        <v>16.05</v>
      </c>
    </row>
    <row r="8134" spans="1:2">
      <c r="A8134" s="29">
        <v>32724</v>
      </c>
      <c r="B8134" s="28">
        <v>16.149999999999999</v>
      </c>
    </row>
    <row r="8135" spans="1:2">
      <c r="A8135" s="29">
        <v>32723</v>
      </c>
      <c r="B8135" s="28">
        <v>16.399999999999999</v>
      </c>
    </row>
    <row r="8136" spans="1:2">
      <c r="A8136" s="29">
        <v>32722</v>
      </c>
      <c r="B8136" s="28">
        <v>16.100000000000001</v>
      </c>
    </row>
    <row r="8137" spans="1:2">
      <c r="A8137" s="29">
        <v>32721</v>
      </c>
      <c r="B8137" s="28">
        <v>16.23</v>
      </c>
    </row>
    <row r="8138" spans="1:2">
      <c r="A8138" s="30">
        <v>32720</v>
      </c>
      <c r="B8138" s="28">
        <v>16.3</v>
      </c>
    </row>
    <row r="8139" spans="1:2">
      <c r="A8139" s="30">
        <v>32717</v>
      </c>
      <c r="B8139" s="28">
        <v>16.38</v>
      </c>
    </row>
    <row r="8140" spans="1:2">
      <c r="A8140" s="30">
        <v>32716</v>
      </c>
      <c r="B8140" s="28">
        <v>16.28</v>
      </c>
    </row>
    <row r="8141" spans="1:2">
      <c r="A8141" s="30">
        <v>32715</v>
      </c>
      <c r="B8141" s="28">
        <v>16.5</v>
      </c>
    </row>
    <row r="8142" spans="1:2">
      <c r="A8142" s="30">
        <v>32714</v>
      </c>
      <c r="B8142" s="28">
        <v>17.05</v>
      </c>
    </row>
    <row r="8143" spans="1:2">
      <c r="A8143" s="30">
        <v>32713</v>
      </c>
      <c r="B8143" s="28">
        <v>17.3</v>
      </c>
    </row>
    <row r="8144" spans="1:2">
      <c r="A8144" s="30">
        <v>32710</v>
      </c>
      <c r="B8144" s="28">
        <v>17.829999999999998</v>
      </c>
    </row>
    <row r="8145" spans="1:2">
      <c r="A8145" s="30">
        <v>32709</v>
      </c>
      <c r="B8145" s="28">
        <v>17.98</v>
      </c>
    </row>
    <row r="8146" spans="1:2">
      <c r="A8146" s="30">
        <v>32708</v>
      </c>
      <c r="B8146" s="28">
        <v>17.850000000000001</v>
      </c>
    </row>
    <row r="8147" spans="1:2">
      <c r="A8147" s="30">
        <v>32707</v>
      </c>
      <c r="B8147" s="28">
        <v>18.05</v>
      </c>
    </row>
    <row r="8148" spans="1:2">
      <c r="A8148" s="30">
        <v>32706</v>
      </c>
      <c r="B8148" s="28">
        <v>18.05</v>
      </c>
    </row>
    <row r="8149" spans="1:2">
      <c r="A8149" s="30">
        <v>32703</v>
      </c>
      <c r="B8149" s="28">
        <v>17.899999999999999</v>
      </c>
    </row>
    <row r="8150" spans="1:2">
      <c r="A8150" s="30">
        <v>32702</v>
      </c>
      <c r="B8150" s="28">
        <v>17.600000000000001</v>
      </c>
    </row>
    <row r="8151" spans="1:2">
      <c r="A8151" s="29">
        <v>32701</v>
      </c>
      <c r="B8151" s="28">
        <v>17.649999999999999</v>
      </c>
    </row>
    <row r="8152" spans="1:2">
      <c r="A8152" s="29">
        <v>32700</v>
      </c>
      <c r="B8152" s="28">
        <v>17.63</v>
      </c>
    </row>
    <row r="8153" spans="1:2">
      <c r="A8153" s="29">
        <v>32699</v>
      </c>
      <c r="B8153" s="28">
        <v>17.829999999999998</v>
      </c>
    </row>
    <row r="8154" spans="1:2">
      <c r="A8154" s="29">
        <v>32696</v>
      </c>
      <c r="B8154" s="28">
        <v>17.850000000000001</v>
      </c>
    </row>
    <row r="8155" spans="1:2">
      <c r="A8155" s="29">
        <v>32695</v>
      </c>
      <c r="B8155" s="28">
        <v>18.3</v>
      </c>
    </row>
    <row r="8156" spans="1:2">
      <c r="A8156" s="29">
        <v>32694</v>
      </c>
      <c r="B8156" s="28">
        <v>18.75</v>
      </c>
    </row>
    <row r="8157" spans="1:2">
      <c r="A8157" s="29">
        <v>32693</v>
      </c>
      <c r="B8157" s="28">
        <v>18.600000000000001</v>
      </c>
    </row>
    <row r="8158" spans="1:2">
      <c r="A8158" s="29">
        <v>32692</v>
      </c>
      <c r="B8158" s="28">
        <v>18.399999999999999</v>
      </c>
    </row>
    <row r="8159" spans="1:2">
      <c r="A8159" s="30">
        <v>32689</v>
      </c>
      <c r="B8159" s="28">
        <v>18.28</v>
      </c>
    </row>
    <row r="8160" spans="1:2">
      <c r="A8160" s="30">
        <v>32688</v>
      </c>
      <c r="B8160" s="28">
        <v>18.2</v>
      </c>
    </row>
    <row r="8161" spans="1:2">
      <c r="A8161" s="30">
        <v>32687</v>
      </c>
      <c r="B8161" s="28">
        <v>18</v>
      </c>
    </row>
    <row r="8162" spans="1:2">
      <c r="A8162" s="30">
        <v>32686</v>
      </c>
      <c r="B8162" s="28">
        <v>18.2</v>
      </c>
    </row>
    <row r="8163" spans="1:2">
      <c r="A8163" s="30">
        <v>32685</v>
      </c>
      <c r="B8163" s="28">
        <v>18.23</v>
      </c>
    </row>
    <row r="8164" spans="1:2">
      <c r="A8164" s="30">
        <v>32682</v>
      </c>
      <c r="B8164" s="28">
        <v>18.03</v>
      </c>
    </row>
    <row r="8165" spans="1:2">
      <c r="A8165" s="30">
        <v>32681</v>
      </c>
      <c r="B8165" s="28">
        <v>17.3</v>
      </c>
    </row>
    <row r="8166" spans="1:2">
      <c r="A8166" s="30">
        <v>32680</v>
      </c>
      <c r="B8166" s="28">
        <v>17.13</v>
      </c>
    </row>
    <row r="8167" spans="1:2">
      <c r="A8167" s="30">
        <v>32679</v>
      </c>
      <c r="B8167" s="28">
        <v>16.88</v>
      </c>
    </row>
    <row r="8168" spans="1:2">
      <c r="A8168" s="30">
        <v>32678</v>
      </c>
      <c r="B8168" s="28">
        <v>16.850000000000001</v>
      </c>
    </row>
    <row r="8169" spans="1:2">
      <c r="A8169" s="30">
        <v>32675</v>
      </c>
      <c r="B8169" s="28">
        <v>16.649999999999999</v>
      </c>
    </row>
    <row r="8170" spans="1:2">
      <c r="A8170" s="30">
        <v>32674</v>
      </c>
      <c r="B8170" s="28">
        <v>16.95</v>
      </c>
    </row>
    <row r="8171" spans="1:2">
      <c r="A8171" s="30">
        <v>32673</v>
      </c>
      <c r="B8171" s="28">
        <v>16.899999999999999</v>
      </c>
    </row>
    <row r="8172" spans="1:2">
      <c r="A8172" s="30">
        <v>32672</v>
      </c>
      <c r="B8172" s="28">
        <v>16.8</v>
      </c>
    </row>
    <row r="8173" spans="1:2">
      <c r="A8173" s="29">
        <v>32671</v>
      </c>
      <c r="B8173" s="28">
        <v>17.18</v>
      </c>
    </row>
    <row r="8174" spans="1:2">
      <c r="A8174" s="29">
        <v>32668</v>
      </c>
      <c r="B8174" s="28">
        <v>17.95</v>
      </c>
    </row>
    <row r="8175" spans="1:2">
      <c r="A8175" s="29">
        <v>32667</v>
      </c>
      <c r="B8175" s="28">
        <v>17.8</v>
      </c>
    </row>
    <row r="8176" spans="1:2">
      <c r="A8176" s="29">
        <v>32666</v>
      </c>
      <c r="B8176" s="28">
        <v>18.149999999999999</v>
      </c>
    </row>
    <row r="8177" spans="1:2">
      <c r="A8177" s="29">
        <v>32665</v>
      </c>
      <c r="B8177" s="28">
        <v>18.5</v>
      </c>
    </row>
    <row r="8178" spans="1:2">
      <c r="A8178" s="29">
        <v>32664</v>
      </c>
      <c r="B8178" s="28">
        <v>18.55</v>
      </c>
    </row>
    <row r="8179" spans="1:2">
      <c r="A8179" s="29">
        <v>32661</v>
      </c>
      <c r="B8179" s="28">
        <v>18.149999999999999</v>
      </c>
    </row>
    <row r="8180" spans="1:2">
      <c r="A8180" s="29">
        <v>32660</v>
      </c>
      <c r="B8180" s="28">
        <v>18.079999999999998</v>
      </c>
    </row>
    <row r="8181" spans="1:2">
      <c r="A8181" s="30">
        <v>32659</v>
      </c>
      <c r="B8181" s="28">
        <v>18.25</v>
      </c>
    </row>
    <row r="8182" spans="1:2">
      <c r="A8182" s="30">
        <v>32658</v>
      </c>
      <c r="B8182" s="28">
        <v>18.03</v>
      </c>
    </row>
    <row r="8183" spans="1:2">
      <c r="A8183" s="30">
        <v>32657</v>
      </c>
      <c r="B8183" s="28">
        <v>17.73</v>
      </c>
    </row>
    <row r="8184" spans="1:2">
      <c r="A8184" s="30">
        <v>32654</v>
      </c>
      <c r="B8184" s="28">
        <v>17.649999999999999</v>
      </c>
    </row>
    <row r="8185" spans="1:2">
      <c r="A8185" s="30">
        <v>32653</v>
      </c>
      <c r="B8185" s="28">
        <v>18.2</v>
      </c>
    </row>
    <row r="8186" spans="1:2">
      <c r="A8186" s="30">
        <v>32652</v>
      </c>
      <c r="B8186" s="28">
        <v>18.149999999999999</v>
      </c>
    </row>
    <row r="8187" spans="1:2">
      <c r="A8187" s="30">
        <v>32651</v>
      </c>
      <c r="B8187" s="28">
        <v>17.7</v>
      </c>
    </row>
    <row r="8188" spans="1:2">
      <c r="A8188" s="30">
        <v>32650</v>
      </c>
      <c r="B8188" s="28">
        <v>17.399999999999999</v>
      </c>
    </row>
    <row r="8189" spans="1:2">
      <c r="A8189" s="30">
        <v>32647</v>
      </c>
      <c r="B8189" s="28">
        <v>18.3</v>
      </c>
    </row>
    <row r="8190" spans="1:2">
      <c r="A8190" s="30">
        <v>32646</v>
      </c>
      <c r="B8190" s="28">
        <v>18.600000000000001</v>
      </c>
    </row>
    <row r="8191" spans="1:2">
      <c r="A8191" s="30">
        <v>32645</v>
      </c>
      <c r="B8191" s="28">
        <v>18.579999999999998</v>
      </c>
    </row>
    <row r="8192" spans="1:2">
      <c r="A8192" s="30">
        <v>32644</v>
      </c>
      <c r="B8192" s="28">
        <v>19.8</v>
      </c>
    </row>
    <row r="8193" spans="1:2">
      <c r="A8193" s="30">
        <v>32643</v>
      </c>
      <c r="B8193" s="28">
        <v>19.2</v>
      </c>
    </row>
    <row r="8194" spans="1:2">
      <c r="A8194" s="29">
        <v>32640</v>
      </c>
      <c r="B8194" s="28">
        <v>19.2</v>
      </c>
    </row>
    <row r="8195" spans="1:2">
      <c r="A8195" s="29">
        <v>32639</v>
      </c>
      <c r="B8195" s="28">
        <v>19.3</v>
      </c>
    </row>
    <row r="8196" spans="1:2">
      <c r="A8196" s="29">
        <v>32638</v>
      </c>
      <c r="B8196" s="28">
        <v>18.88</v>
      </c>
    </row>
    <row r="8197" spans="1:2">
      <c r="A8197" s="29">
        <v>32637</v>
      </c>
      <c r="B8197" s="28">
        <v>19.03</v>
      </c>
    </row>
    <row r="8198" spans="1:2">
      <c r="A8198" s="29">
        <v>32636</v>
      </c>
      <c r="B8198" s="28">
        <v>18.8</v>
      </c>
    </row>
    <row r="8199" spans="1:2">
      <c r="A8199" s="29">
        <v>32633</v>
      </c>
      <c r="B8199" s="28">
        <v>19.399999999999999</v>
      </c>
    </row>
    <row r="8200" spans="1:2">
      <c r="A8200" s="29">
        <v>32632</v>
      </c>
      <c r="B8200" s="28">
        <v>19.7</v>
      </c>
    </row>
    <row r="8201" spans="1:2">
      <c r="A8201" s="29">
        <v>32631</v>
      </c>
      <c r="B8201" s="28">
        <v>18.88</v>
      </c>
    </row>
    <row r="8202" spans="1:2">
      <c r="A8202" s="29">
        <v>32630</v>
      </c>
      <c r="B8202" s="28">
        <v>19.149999999999999</v>
      </c>
    </row>
    <row r="8203" spans="1:2">
      <c r="A8203" s="30">
        <v>32626</v>
      </c>
      <c r="B8203" s="28">
        <v>20.149999999999999</v>
      </c>
    </row>
    <row r="8204" spans="1:2">
      <c r="A8204" s="30">
        <v>32625</v>
      </c>
      <c r="B8204" s="28">
        <v>20.65</v>
      </c>
    </row>
    <row r="8205" spans="1:2">
      <c r="A8205" s="30">
        <v>32624</v>
      </c>
      <c r="B8205" s="28">
        <v>21.05</v>
      </c>
    </row>
    <row r="8206" spans="1:2">
      <c r="A8206" s="30">
        <v>32623</v>
      </c>
      <c r="B8206" s="28">
        <v>21.15</v>
      </c>
    </row>
    <row r="8207" spans="1:2">
      <c r="A8207" s="30">
        <v>32622</v>
      </c>
      <c r="B8207" s="28">
        <v>21.2</v>
      </c>
    </row>
    <row r="8208" spans="1:2">
      <c r="A8208" s="30">
        <v>32619</v>
      </c>
      <c r="B8208" s="28">
        <v>21.6</v>
      </c>
    </row>
    <row r="8209" spans="1:2">
      <c r="A8209" s="30">
        <v>32618</v>
      </c>
      <c r="B8209" s="28">
        <v>22.25</v>
      </c>
    </row>
    <row r="8210" spans="1:2">
      <c r="A8210" s="30">
        <v>32617</v>
      </c>
      <c r="B8210" s="28">
        <v>21.5</v>
      </c>
    </row>
    <row r="8211" spans="1:2">
      <c r="A8211" s="30">
        <v>32616</v>
      </c>
      <c r="B8211" s="28">
        <v>20.2</v>
      </c>
    </row>
    <row r="8212" spans="1:2">
      <c r="A8212" s="30">
        <v>32615</v>
      </c>
      <c r="B8212" s="28">
        <v>19.88</v>
      </c>
    </row>
    <row r="8213" spans="1:2">
      <c r="A8213" s="30">
        <v>32612</v>
      </c>
      <c r="B8213" s="28">
        <v>19.63</v>
      </c>
    </row>
    <row r="8214" spans="1:2">
      <c r="A8214" s="30">
        <v>32611</v>
      </c>
      <c r="B8214" s="28">
        <v>19.95</v>
      </c>
    </row>
    <row r="8215" spans="1:2">
      <c r="A8215" s="29">
        <v>32610</v>
      </c>
      <c r="B8215" s="28">
        <v>19.850000000000001</v>
      </c>
    </row>
    <row r="8216" spans="1:2">
      <c r="A8216" s="29">
        <v>32609</v>
      </c>
      <c r="B8216" s="28">
        <v>19.95</v>
      </c>
    </row>
    <row r="8217" spans="1:2">
      <c r="A8217" s="29">
        <v>32608</v>
      </c>
      <c r="B8217" s="28">
        <v>19.600000000000001</v>
      </c>
    </row>
    <row r="8218" spans="1:2">
      <c r="A8218" s="29">
        <v>32605</v>
      </c>
      <c r="B8218" s="28">
        <v>19.399999999999999</v>
      </c>
    </row>
    <row r="8219" spans="1:2">
      <c r="A8219" s="29">
        <v>32604</v>
      </c>
      <c r="B8219" s="28">
        <v>19.079999999999998</v>
      </c>
    </row>
    <row r="8220" spans="1:2">
      <c r="A8220" s="29">
        <v>32603</v>
      </c>
      <c r="B8220" s="28">
        <v>19.75</v>
      </c>
    </row>
    <row r="8221" spans="1:2">
      <c r="A8221" s="29">
        <v>32602</v>
      </c>
      <c r="B8221" s="28">
        <v>19.899999999999999</v>
      </c>
    </row>
    <row r="8222" spans="1:2">
      <c r="A8222" s="29">
        <v>32601</v>
      </c>
      <c r="B8222" s="28">
        <v>19.649999999999999</v>
      </c>
    </row>
    <row r="8223" spans="1:2">
      <c r="A8223" s="30">
        <v>32598</v>
      </c>
      <c r="B8223" s="28">
        <v>20.45</v>
      </c>
    </row>
    <row r="8224" spans="1:2">
      <c r="A8224" s="30">
        <v>32597</v>
      </c>
      <c r="B8224" s="28">
        <v>20</v>
      </c>
    </row>
    <row r="8225" spans="1:2">
      <c r="A8225" s="30">
        <v>32596</v>
      </c>
      <c r="B8225" s="28">
        <v>19.45</v>
      </c>
    </row>
    <row r="8226" spans="1:2">
      <c r="A8226" s="30">
        <v>32595</v>
      </c>
      <c r="B8226" s="28">
        <v>19.73</v>
      </c>
    </row>
    <row r="8227" spans="1:2">
      <c r="A8227" s="30">
        <v>32590</v>
      </c>
      <c r="B8227" s="28">
        <v>19.93</v>
      </c>
    </row>
    <row r="8228" spans="1:2">
      <c r="A8228" s="30">
        <v>32589</v>
      </c>
      <c r="B8228" s="28">
        <v>19.600000000000001</v>
      </c>
    </row>
    <row r="8229" spans="1:2">
      <c r="A8229" s="30">
        <v>32588</v>
      </c>
      <c r="B8229" s="28">
        <v>19.63</v>
      </c>
    </row>
    <row r="8230" spans="1:2">
      <c r="A8230" s="30">
        <v>32587</v>
      </c>
      <c r="B8230" s="28">
        <v>19.18</v>
      </c>
    </row>
    <row r="8231" spans="1:2">
      <c r="A8231" s="30">
        <v>32584</v>
      </c>
      <c r="B8231" s="28">
        <v>19.3</v>
      </c>
    </row>
    <row r="8232" spans="1:2">
      <c r="A8232" s="30">
        <v>32583</v>
      </c>
      <c r="B8232" s="28">
        <v>18.95</v>
      </c>
    </row>
    <row r="8233" spans="1:2">
      <c r="A8233" s="30">
        <v>32582</v>
      </c>
      <c r="B8233" s="28">
        <v>19.079999999999998</v>
      </c>
    </row>
    <row r="8234" spans="1:2">
      <c r="A8234" s="30">
        <v>32581</v>
      </c>
      <c r="B8234" s="28">
        <v>18.63</v>
      </c>
    </row>
    <row r="8235" spans="1:2">
      <c r="A8235" s="30">
        <v>32580</v>
      </c>
      <c r="B8235" s="28">
        <v>18.100000000000001</v>
      </c>
    </row>
    <row r="8236" spans="1:2">
      <c r="A8236" s="29">
        <v>32577</v>
      </c>
      <c r="B8236" s="28">
        <v>17.63</v>
      </c>
    </row>
    <row r="8237" spans="1:2">
      <c r="A8237" s="29">
        <v>32576</v>
      </c>
      <c r="B8237" s="28">
        <v>17.8</v>
      </c>
    </row>
    <row r="8238" spans="1:2">
      <c r="A8238" s="29">
        <v>32575</v>
      </c>
      <c r="B8238" s="28">
        <v>17.55</v>
      </c>
    </row>
    <row r="8239" spans="1:2">
      <c r="A8239" s="29">
        <v>32574</v>
      </c>
      <c r="B8239" s="28">
        <v>17.55</v>
      </c>
    </row>
    <row r="8240" spans="1:2">
      <c r="A8240" s="29">
        <v>32573</v>
      </c>
      <c r="B8240" s="28">
        <v>17.73</v>
      </c>
    </row>
    <row r="8241" spans="1:2">
      <c r="A8241" s="29">
        <v>32570</v>
      </c>
      <c r="B8241" s="28">
        <v>17.73</v>
      </c>
    </row>
    <row r="8242" spans="1:2">
      <c r="A8242" s="29">
        <v>32569</v>
      </c>
      <c r="B8242" s="28">
        <v>17.45</v>
      </c>
    </row>
    <row r="8243" spans="1:2">
      <c r="A8243" s="29">
        <v>32568</v>
      </c>
      <c r="B8243" s="28">
        <v>17.25</v>
      </c>
    </row>
    <row r="8244" spans="1:2">
      <c r="A8244" s="30">
        <v>32567</v>
      </c>
      <c r="B8244" s="28">
        <v>17.23</v>
      </c>
    </row>
    <row r="8245" spans="1:2">
      <c r="A8245" s="30">
        <v>32566</v>
      </c>
      <c r="B8245" s="28">
        <v>17.55</v>
      </c>
    </row>
    <row r="8246" spans="1:2">
      <c r="A8246" s="30">
        <v>32563</v>
      </c>
      <c r="B8246" s="28">
        <v>17.05</v>
      </c>
    </row>
    <row r="8247" spans="1:2">
      <c r="A8247" s="30">
        <v>32562</v>
      </c>
      <c r="B8247" s="28">
        <v>17.100000000000001</v>
      </c>
    </row>
    <row r="8248" spans="1:2">
      <c r="A8248" s="30">
        <v>32561</v>
      </c>
      <c r="B8248" s="28">
        <v>16.95</v>
      </c>
    </row>
    <row r="8249" spans="1:2">
      <c r="A8249" s="30">
        <v>32560</v>
      </c>
      <c r="B8249" s="28">
        <v>17.2</v>
      </c>
    </row>
    <row r="8250" spans="1:2">
      <c r="A8250" s="30">
        <v>32559</v>
      </c>
      <c r="B8250" s="28">
        <v>17.38</v>
      </c>
    </row>
    <row r="8251" spans="1:2">
      <c r="A8251" s="30">
        <v>32556</v>
      </c>
      <c r="B8251" s="28">
        <v>17.149999999999999</v>
      </c>
    </row>
    <row r="8252" spans="1:2">
      <c r="A8252" s="30">
        <v>32555</v>
      </c>
      <c r="B8252" s="28">
        <v>17.149999999999999</v>
      </c>
    </row>
    <row r="8253" spans="1:2">
      <c r="A8253" s="30">
        <v>32554</v>
      </c>
      <c r="B8253" s="28">
        <v>16.75</v>
      </c>
    </row>
    <row r="8254" spans="1:2">
      <c r="A8254" s="30">
        <v>32553</v>
      </c>
      <c r="B8254" s="28">
        <v>16.829999999999998</v>
      </c>
    </row>
    <row r="8255" spans="1:2">
      <c r="A8255" s="30">
        <v>32552</v>
      </c>
      <c r="B8255" s="28">
        <v>16.5</v>
      </c>
    </row>
    <row r="8256" spans="1:2">
      <c r="A8256" s="29">
        <v>32549</v>
      </c>
      <c r="B8256" s="28">
        <v>16.399999999999999</v>
      </c>
    </row>
    <row r="8257" spans="1:2">
      <c r="A8257" s="29">
        <v>32548</v>
      </c>
      <c r="B8257" s="28">
        <v>16.579999999999998</v>
      </c>
    </row>
    <row r="8258" spans="1:2">
      <c r="A8258" s="29">
        <v>32547</v>
      </c>
      <c r="B8258" s="28">
        <v>16.75</v>
      </c>
    </row>
    <row r="8259" spans="1:2">
      <c r="A8259" s="29">
        <v>32546</v>
      </c>
      <c r="B8259" s="28">
        <v>16.600000000000001</v>
      </c>
    </row>
    <row r="8260" spans="1:2">
      <c r="A8260" s="29">
        <v>32545</v>
      </c>
      <c r="B8260" s="28">
        <v>16.5</v>
      </c>
    </row>
    <row r="8261" spans="1:2">
      <c r="A8261" s="29">
        <v>32542</v>
      </c>
      <c r="B8261" s="28">
        <v>16.75</v>
      </c>
    </row>
    <row r="8262" spans="1:2">
      <c r="A8262" s="29">
        <v>32541</v>
      </c>
      <c r="B8262" s="28">
        <v>16.95</v>
      </c>
    </row>
    <row r="8263" spans="1:2">
      <c r="A8263" s="29">
        <v>32540</v>
      </c>
      <c r="B8263" s="28">
        <v>16.399999999999999</v>
      </c>
    </row>
    <row r="8264" spans="1:2">
      <c r="A8264" s="30">
        <v>32539</v>
      </c>
      <c r="B8264" s="28">
        <v>16.38</v>
      </c>
    </row>
    <row r="8265" spans="1:2">
      <c r="A8265" s="30">
        <v>32538</v>
      </c>
      <c r="B8265" s="28">
        <v>16.850000000000001</v>
      </c>
    </row>
    <row r="8266" spans="1:2">
      <c r="A8266" s="30">
        <v>32535</v>
      </c>
      <c r="B8266" s="28">
        <v>17.18</v>
      </c>
    </row>
    <row r="8267" spans="1:2">
      <c r="A8267" s="30">
        <v>32534</v>
      </c>
      <c r="B8267" s="28">
        <v>17.73</v>
      </c>
    </row>
    <row r="8268" spans="1:2">
      <c r="A8268" s="30">
        <v>32533</v>
      </c>
      <c r="B8268" s="28">
        <v>17.7</v>
      </c>
    </row>
    <row r="8269" spans="1:2">
      <c r="A8269" s="30">
        <v>32532</v>
      </c>
      <c r="B8269" s="28">
        <v>17.05</v>
      </c>
    </row>
    <row r="8270" spans="1:2">
      <c r="A8270" s="30">
        <v>32531</v>
      </c>
      <c r="B8270" s="28">
        <v>16.98</v>
      </c>
    </row>
    <row r="8271" spans="1:2">
      <c r="A8271" s="30">
        <v>32528</v>
      </c>
      <c r="B8271" s="28">
        <v>18.149999999999999</v>
      </c>
    </row>
    <row r="8272" spans="1:2">
      <c r="A8272" s="30">
        <v>32527</v>
      </c>
      <c r="B8272" s="28">
        <v>18.100000000000001</v>
      </c>
    </row>
    <row r="8273" spans="1:2">
      <c r="A8273" s="30">
        <v>32526</v>
      </c>
      <c r="B8273" s="28">
        <v>17.95</v>
      </c>
    </row>
    <row r="8274" spans="1:2">
      <c r="A8274" s="30">
        <v>32525</v>
      </c>
      <c r="B8274" s="28">
        <v>17.78</v>
      </c>
    </row>
    <row r="8275" spans="1:2">
      <c r="A8275" s="30">
        <v>32524</v>
      </c>
      <c r="B8275" s="28">
        <v>17.5</v>
      </c>
    </row>
    <row r="8276" spans="1:2">
      <c r="A8276" s="30">
        <v>32521</v>
      </c>
      <c r="B8276" s="28">
        <v>17.399999999999999</v>
      </c>
    </row>
    <row r="8277" spans="1:2">
      <c r="A8277" s="29">
        <v>32520</v>
      </c>
      <c r="B8277" s="28">
        <v>16.850000000000001</v>
      </c>
    </row>
    <row r="8278" spans="1:2">
      <c r="A8278" s="29">
        <v>32519</v>
      </c>
      <c r="B8278" s="28">
        <v>16.899999999999999</v>
      </c>
    </row>
    <row r="8279" spans="1:2">
      <c r="A8279" s="29">
        <v>32518</v>
      </c>
      <c r="B8279" s="28">
        <v>16.75</v>
      </c>
    </row>
    <row r="8280" spans="1:2">
      <c r="A8280" s="29">
        <v>32517</v>
      </c>
      <c r="B8280" s="28">
        <v>17</v>
      </c>
    </row>
    <row r="8281" spans="1:2">
      <c r="A8281" s="29">
        <v>32514</v>
      </c>
      <c r="B8281" s="28">
        <v>16.850000000000001</v>
      </c>
    </row>
    <row r="8282" spans="1:2">
      <c r="A8282" s="29">
        <v>32513</v>
      </c>
      <c r="B8282" s="28">
        <v>16.579999999999998</v>
      </c>
    </row>
    <row r="8283" spans="1:2">
      <c r="A8283" s="29">
        <v>32512</v>
      </c>
      <c r="B8283" s="28">
        <v>16.53</v>
      </c>
    </row>
    <row r="8284" spans="1:2">
      <c r="A8284" s="29">
        <v>32511</v>
      </c>
      <c r="B8284" s="28">
        <v>16.399999999999999</v>
      </c>
    </row>
    <row r="8285" spans="1:2">
      <c r="A8285" s="30">
        <v>32507</v>
      </c>
      <c r="B8285" s="28">
        <v>16.23</v>
      </c>
    </row>
    <row r="8286" spans="1:2">
      <c r="A8286" s="30">
        <v>32506</v>
      </c>
      <c r="B8286" s="28">
        <v>15.9</v>
      </c>
    </row>
    <row r="8287" spans="1:2">
      <c r="A8287" s="30">
        <v>32505</v>
      </c>
      <c r="B8287" s="28">
        <v>16.100000000000001</v>
      </c>
    </row>
    <row r="8288" spans="1:2">
      <c r="A8288" s="30">
        <v>32504</v>
      </c>
      <c r="B8288" s="28">
        <v>16.25</v>
      </c>
    </row>
    <row r="8289" spans="1:2">
      <c r="A8289" s="30">
        <v>32500</v>
      </c>
      <c r="B8289" s="28">
        <v>15.38</v>
      </c>
    </row>
    <row r="8290" spans="1:2">
      <c r="A8290" s="30">
        <v>32499</v>
      </c>
      <c r="B8290" s="28">
        <v>15.25</v>
      </c>
    </row>
    <row r="8291" spans="1:2">
      <c r="A8291" s="30">
        <v>32498</v>
      </c>
      <c r="B8291" s="28">
        <v>15.33</v>
      </c>
    </row>
    <row r="8292" spans="1:2">
      <c r="A8292" s="30">
        <v>32497</v>
      </c>
      <c r="B8292" s="28">
        <v>15.28</v>
      </c>
    </row>
    <row r="8293" spans="1:2">
      <c r="A8293" s="30">
        <v>32496</v>
      </c>
      <c r="B8293" s="28">
        <v>15.3</v>
      </c>
    </row>
    <row r="8294" spans="1:2">
      <c r="A8294" s="30">
        <v>32493</v>
      </c>
      <c r="B8294" s="28">
        <v>15.6</v>
      </c>
    </row>
    <row r="8295" spans="1:2">
      <c r="A8295" s="30">
        <v>32492</v>
      </c>
      <c r="B8295" s="28">
        <v>15.58</v>
      </c>
    </row>
    <row r="8296" spans="1:2">
      <c r="A8296" s="30">
        <v>32491</v>
      </c>
      <c r="B8296" s="28">
        <v>15.35</v>
      </c>
    </row>
    <row r="8297" spans="1:2">
      <c r="A8297" s="30">
        <v>32490</v>
      </c>
      <c r="B8297" s="28">
        <v>15.18</v>
      </c>
    </row>
    <row r="8298" spans="1:2">
      <c r="A8298" s="29">
        <v>32489</v>
      </c>
      <c r="B8298" s="28">
        <v>15.2</v>
      </c>
    </row>
    <row r="8299" spans="1:2">
      <c r="A8299" s="29">
        <v>32486</v>
      </c>
      <c r="B8299" s="28">
        <v>14.9</v>
      </c>
    </row>
    <row r="8300" spans="1:2">
      <c r="A8300" s="29">
        <v>32485</v>
      </c>
      <c r="B8300" s="28">
        <v>15.05</v>
      </c>
    </row>
    <row r="8301" spans="1:2">
      <c r="A8301" s="29">
        <v>32484</v>
      </c>
      <c r="B8301" s="28">
        <v>14.7</v>
      </c>
    </row>
    <row r="8302" spans="1:2">
      <c r="A8302" s="29">
        <v>32483</v>
      </c>
      <c r="B8302" s="28">
        <v>14.4</v>
      </c>
    </row>
    <row r="8303" spans="1:2">
      <c r="A8303" s="29">
        <v>32482</v>
      </c>
      <c r="B8303" s="28">
        <v>14.73</v>
      </c>
    </row>
    <row r="8304" spans="1:2">
      <c r="A8304" s="29">
        <v>32479</v>
      </c>
      <c r="B8304" s="28">
        <v>14.8</v>
      </c>
    </row>
    <row r="8305" spans="1:2">
      <c r="A8305" s="29">
        <v>32478</v>
      </c>
      <c r="B8305" s="28">
        <v>14.93</v>
      </c>
    </row>
    <row r="8306" spans="1:2">
      <c r="A8306" s="30">
        <v>32477</v>
      </c>
      <c r="B8306" s="28">
        <v>14.35</v>
      </c>
    </row>
    <row r="8307" spans="1:2">
      <c r="A8307" s="30">
        <v>32476</v>
      </c>
      <c r="B8307" s="28">
        <v>14.25</v>
      </c>
    </row>
    <row r="8308" spans="1:2">
      <c r="A8308" s="30">
        <v>32475</v>
      </c>
      <c r="B8308" s="28">
        <v>14.73</v>
      </c>
    </row>
    <row r="8309" spans="1:2">
      <c r="A8309" s="30">
        <v>32472</v>
      </c>
      <c r="B8309" s="28">
        <v>14.7</v>
      </c>
    </row>
    <row r="8310" spans="1:2">
      <c r="A8310" s="30">
        <v>32471</v>
      </c>
      <c r="B8310" s="28">
        <v>12.98</v>
      </c>
    </row>
    <row r="8311" spans="1:2">
      <c r="A8311" s="30">
        <v>32470</v>
      </c>
      <c r="B8311" s="28">
        <v>13.33</v>
      </c>
    </row>
    <row r="8312" spans="1:2">
      <c r="A8312" s="30">
        <v>32469</v>
      </c>
      <c r="B8312" s="28">
        <v>13.35</v>
      </c>
    </row>
    <row r="8313" spans="1:2">
      <c r="A8313" s="30">
        <v>32468</v>
      </c>
      <c r="B8313" s="28">
        <v>12.13</v>
      </c>
    </row>
    <row r="8314" spans="1:2">
      <c r="A8314" s="30">
        <v>32465</v>
      </c>
      <c r="B8314" s="28">
        <v>12.08</v>
      </c>
    </row>
    <row r="8315" spans="1:2">
      <c r="A8315" s="30">
        <v>32464</v>
      </c>
      <c r="B8315" s="28">
        <v>12.05</v>
      </c>
    </row>
    <row r="8316" spans="1:2">
      <c r="A8316" s="30">
        <v>32463</v>
      </c>
      <c r="B8316" s="28">
        <v>12.7</v>
      </c>
    </row>
    <row r="8317" spans="1:2">
      <c r="A8317" s="30">
        <v>32462</v>
      </c>
      <c r="B8317" s="28">
        <v>13</v>
      </c>
    </row>
    <row r="8318" spans="1:2">
      <c r="A8318" s="30">
        <v>32461</v>
      </c>
      <c r="B8318" s="28">
        <v>13</v>
      </c>
    </row>
    <row r="8319" spans="1:2">
      <c r="A8319" s="29">
        <v>32458</v>
      </c>
      <c r="B8319" s="28">
        <v>13.03</v>
      </c>
    </row>
    <row r="8320" spans="1:2">
      <c r="A8320" s="29">
        <v>32457</v>
      </c>
      <c r="B8320" s="28">
        <v>13.03</v>
      </c>
    </row>
    <row r="8321" spans="1:2">
      <c r="A8321" s="29">
        <v>32456</v>
      </c>
      <c r="B8321" s="28">
        <v>12.7</v>
      </c>
    </row>
    <row r="8322" spans="1:2">
      <c r="A8322" s="29">
        <v>32455</v>
      </c>
      <c r="B8322" s="28">
        <v>12.6</v>
      </c>
    </row>
    <row r="8323" spans="1:2">
      <c r="A8323" s="29">
        <v>32454</v>
      </c>
      <c r="B8323" s="28">
        <v>12.75</v>
      </c>
    </row>
    <row r="8324" spans="1:2">
      <c r="A8324" s="29">
        <v>32451</v>
      </c>
      <c r="B8324" s="28">
        <v>12.75</v>
      </c>
    </row>
    <row r="8325" spans="1:2">
      <c r="A8325" s="29">
        <v>32450</v>
      </c>
      <c r="B8325" s="28">
        <v>12.5</v>
      </c>
    </row>
    <row r="8326" spans="1:2">
      <c r="A8326" s="29">
        <v>32449</v>
      </c>
      <c r="B8326" s="28">
        <v>12.35</v>
      </c>
    </row>
    <row r="8327" spans="1:2">
      <c r="A8327" s="29">
        <v>32448</v>
      </c>
      <c r="B8327" s="28">
        <v>12.18</v>
      </c>
    </row>
    <row r="8328" spans="1:2">
      <c r="A8328" s="30">
        <v>32447</v>
      </c>
      <c r="B8328" s="28">
        <v>12.6</v>
      </c>
    </row>
    <row r="8329" spans="1:2">
      <c r="A8329" s="30">
        <v>32444</v>
      </c>
      <c r="B8329" s="28">
        <v>12.6</v>
      </c>
    </row>
    <row r="8330" spans="1:2">
      <c r="A8330" s="30">
        <v>32443</v>
      </c>
      <c r="B8330" s="28">
        <v>12.33</v>
      </c>
    </row>
    <row r="8331" spans="1:2">
      <c r="A8331" s="30">
        <v>32442</v>
      </c>
      <c r="B8331" s="28">
        <v>12.08</v>
      </c>
    </row>
    <row r="8332" spans="1:2">
      <c r="A8332" s="30">
        <v>32441</v>
      </c>
      <c r="B8332" s="28">
        <v>12.08</v>
      </c>
    </row>
    <row r="8333" spans="1:2">
      <c r="A8333" s="30">
        <v>32440</v>
      </c>
      <c r="B8333" s="28">
        <v>12.2</v>
      </c>
    </row>
    <row r="8334" spans="1:2">
      <c r="A8334" s="30">
        <v>32437</v>
      </c>
      <c r="B8334" s="28">
        <v>13.48</v>
      </c>
    </row>
    <row r="8335" spans="1:2">
      <c r="A8335" s="30">
        <v>32436</v>
      </c>
      <c r="B8335" s="28">
        <v>13.5</v>
      </c>
    </row>
    <row r="8336" spans="1:2">
      <c r="A8336" s="30">
        <v>32435</v>
      </c>
      <c r="B8336" s="28">
        <v>13.35</v>
      </c>
    </row>
    <row r="8337" spans="1:2">
      <c r="A8337" s="30">
        <v>32434</v>
      </c>
      <c r="B8337" s="28">
        <v>12.9</v>
      </c>
    </row>
    <row r="8338" spans="1:2">
      <c r="A8338" s="30">
        <v>32433</v>
      </c>
      <c r="B8338" s="28">
        <v>13.55</v>
      </c>
    </row>
    <row r="8339" spans="1:2">
      <c r="A8339" s="30">
        <v>32430</v>
      </c>
      <c r="B8339" s="28">
        <v>13.2</v>
      </c>
    </row>
    <row r="8340" spans="1:2">
      <c r="A8340" s="30">
        <v>32429</v>
      </c>
      <c r="B8340" s="28">
        <v>12.55</v>
      </c>
    </row>
    <row r="8341" spans="1:2">
      <c r="A8341" s="29">
        <v>32428</v>
      </c>
      <c r="B8341" s="28">
        <v>12.45</v>
      </c>
    </row>
    <row r="8342" spans="1:2">
      <c r="A8342" s="29">
        <v>32427</v>
      </c>
      <c r="B8342" s="28">
        <v>12.35</v>
      </c>
    </row>
    <row r="8343" spans="1:2">
      <c r="A8343" s="29">
        <v>32426</v>
      </c>
      <c r="B8343" s="28">
        <v>12.2</v>
      </c>
    </row>
    <row r="8344" spans="1:2">
      <c r="A8344" s="29">
        <v>32423</v>
      </c>
      <c r="B8344" s="28">
        <v>11.35</v>
      </c>
    </row>
    <row r="8345" spans="1:2">
      <c r="A8345" s="29">
        <v>32422</v>
      </c>
      <c r="B8345" s="28">
        <v>11.3</v>
      </c>
    </row>
    <row r="8346" spans="1:2">
      <c r="A8346" s="29">
        <v>32421</v>
      </c>
      <c r="B8346" s="28">
        <v>11.2</v>
      </c>
    </row>
    <row r="8347" spans="1:2">
      <c r="A8347" s="29">
        <v>32420</v>
      </c>
      <c r="B8347" s="28">
        <v>11.65</v>
      </c>
    </row>
    <row r="8348" spans="1:2">
      <c r="A8348" s="29">
        <v>32419</v>
      </c>
      <c r="B8348" s="28">
        <v>11.6</v>
      </c>
    </row>
    <row r="8349" spans="1:2">
      <c r="A8349" s="30">
        <v>32416</v>
      </c>
      <c r="B8349" s="28">
        <v>11.93</v>
      </c>
    </row>
    <row r="8350" spans="1:2">
      <c r="A8350" s="30">
        <v>32415</v>
      </c>
      <c r="B8350" s="28">
        <v>12.5</v>
      </c>
    </row>
    <row r="8351" spans="1:2">
      <c r="A8351" s="30">
        <v>32414</v>
      </c>
      <c r="B8351" s="28">
        <v>12.75</v>
      </c>
    </row>
    <row r="8352" spans="1:2">
      <c r="A8352" s="30">
        <v>32413</v>
      </c>
      <c r="B8352" s="28">
        <v>12.58</v>
      </c>
    </row>
    <row r="8353" spans="1:2">
      <c r="A8353" s="30">
        <v>32412</v>
      </c>
      <c r="B8353" s="28">
        <v>13.1</v>
      </c>
    </row>
    <row r="8354" spans="1:2">
      <c r="A8354" s="30">
        <v>32409</v>
      </c>
      <c r="B8354" s="28">
        <v>13.2</v>
      </c>
    </row>
    <row r="8355" spans="1:2">
      <c r="A8355" s="30">
        <v>32408</v>
      </c>
      <c r="B8355" s="28">
        <v>13.2</v>
      </c>
    </row>
    <row r="8356" spans="1:2">
      <c r="A8356" s="30">
        <v>32407</v>
      </c>
      <c r="B8356" s="28">
        <v>13.05</v>
      </c>
    </row>
    <row r="8357" spans="1:2">
      <c r="A8357" s="30">
        <v>32406</v>
      </c>
      <c r="B8357" s="28">
        <v>13.15</v>
      </c>
    </row>
    <row r="8358" spans="1:2">
      <c r="A8358" s="30">
        <v>32405</v>
      </c>
      <c r="B8358" s="28">
        <v>12.85</v>
      </c>
    </row>
    <row r="8359" spans="1:2">
      <c r="A8359" s="30">
        <v>32402</v>
      </c>
      <c r="B8359" s="28">
        <v>13.23</v>
      </c>
    </row>
    <row r="8360" spans="1:2">
      <c r="A8360" s="30">
        <v>32401</v>
      </c>
      <c r="B8360" s="28">
        <v>13.5</v>
      </c>
    </row>
    <row r="8361" spans="1:2">
      <c r="A8361" s="30">
        <v>32400</v>
      </c>
      <c r="B8361" s="28">
        <v>13.9</v>
      </c>
    </row>
    <row r="8362" spans="1:2">
      <c r="A8362" s="30">
        <v>32399</v>
      </c>
      <c r="B8362" s="28">
        <v>13.4</v>
      </c>
    </row>
    <row r="8363" spans="1:2">
      <c r="A8363" s="29">
        <v>32398</v>
      </c>
      <c r="B8363" s="28">
        <v>12.7</v>
      </c>
    </row>
    <row r="8364" spans="1:2">
      <c r="A8364" s="29">
        <v>32395</v>
      </c>
      <c r="B8364" s="28">
        <v>13.25</v>
      </c>
    </row>
    <row r="8365" spans="1:2">
      <c r="A8365" s="29">
        <v>32394</v>
      </c>
      <c r="B8365" s="28">
        <v>13.3</v>
      </c>
    </row>
    <row r="8366" spans="1:2">
      <c r="A8366" s="29">
        <v>32393</v>
      </c>
      <c r="B8366" s="28">
        <v>13.18</v>
      </c>
    </row>
    <row r="8367" spans="1:2">
      <c r="A8367" s="29">
        <v>32392</v>
      </c>
      <c r="B8367" s="28">
        <v>13.35</v>
      </c>
    </row>
    <row r="8368" spans="1:2">
      <c r="A8368" s="29">
        <v>32391</v>
      </c>
      <c r="B8368" s="28">
        <v>13.68</v>
      </c>
    </row>
    <row r="8369" spans="1:2">
      <c r="A8369" s="29">
        <v>32388</v>
      </c>
      <c r="B8369" s="28">
        <v>14</v>
      </c>
    </row>
    <row r="8370" spans="1:2">
      <c r="A8370" s="29">
        <v>32387</v>
      </c>
      <c r="B8370" s="28">
        <v>14.15</v>
      </c>
    </row>
    <row r="8371" spans="1:2">
      <c r="A8371" s="30">
        <v>32386</v>
      </c>
      <c r="B8371" s="28">
        <v>14.4</v>
      </c>
    </row>
    <row r="8372" spans="1:2">
      <c r="A8372" s="30">
        <v>32385</v>
      </c>
      <c r="B8372" s="28">
        <v>14.45</v>
      </c>
    </row>
    <row r="8373" spans="1:2">
      <c r="A8373" s="30">
        <v>32384</v>
      </c>
      <c r="B8373" s="28">
        <v>14.48</v>
      </c>
    </row>
    <row r="8374" spans="1:2">
      <c r="A8374" s="30">
        <v>32381</v>
      </c>
      <c r="B8374" s="28">
        <v>14.5</v>
      </c>
    </row>
    <row r="8375" spans="1:2">
      <c r="A8375" s="30">
        <v>32380</v>
      </c>
      <c r="B8375" s="28">
        <v>14.63</v>
      </c>
    </row>
    <row r="8376" spans="1:2">
      <c r="A8376" s="30">
        <v>32379</v>
      </c>
      <c r="B8376" s="28">
        <v>14.85</v>
      </c>
    </row>
    <row r="8377" spans="1:2">
      <c r="A8377" s="30">
        <v>32378</v>
      </c>
      <c r="B8377" s="28">
        <v>14.8</v>
      </c>
    </row>
    <row r="8378" spans="1:2">
      <c r="A8378" s="30">
        <v>32377</v>
      </c>
      <c r="B8378" s="28">
        <v>15.03</v>
      </c>
    </row>
    <row r="8379" spans="1:2">
      <c r="A8379" s="30">
        <v>32374</v>
      </c>
      <c r="B8379" s="28">
        <v>14.85</v>
      </c>
    </row>
    <row r="8380" spans="1:2">
      <c r="A8380" s="30">
        <v>32373</v>
      </c>
      <c r="B8380" s="28">
        <v>14.78</v>
      </c>
    </row>
    <row r="8381" spans="1:2">
      <c r="A8381" s="30">
        <v>32372</v>
      </c>
      <c r="B8381" s="28">
        <v>14.75</v>
      </c>
    </row>
    <row r="8382" spans="1:2">
      <c r="A8382" s="30">
        <v>32371</v>
      </c>
      <c r="B8382" s="28">
        <v>14.85</v>
      </c>
    </row>
    <row r="8383" spans="1:2">
      <c r="A8383" s="30">
        <v>32370</v>
      </c>
      <c r="B8383" s="28">
        <v>14.8</v>
      </c>
    </row>
    <row r="8384" spans="1:2">
      <c r="A8384" s="29">
        <v>32367</v>
      </c>
      <c r="B8384" s="28">
        <v>14.98</v>
      </c>
    </row>
    <row r="8385" spans="1:2">
      <c r="A8385" s="29">
        <v>32366</v>
      </c>
      <c r="B8385" s="28">
        <v>15.13</v>
      </c>
    </row>
    <row r="8386" spans="1:2">
      <c r="A8386" s="29">
        <v>32365</v>
      </c>
      <c r="B8386" s="28">
        <v>15.1</v>
      </c>
    </row>
    <row r="8387" spans="1:2">
      <c r="A8387" s="29">
        <v>32364</v>
      </c>
      <c r="B8387" s="28">
        <v>15.4</v>
      </c>
    </row>
    <row r="8388" spans="1:2">
      <c r="A8388" s="29">
        <v>32363</v>
      </c>
      <c r="B8388" s="28">
        <v>15.48</v>
      </c>
    </row>
    <row r="8389" spans="1:2">
      <c r="A8389" s="29">
        <v>32360</v>
      </c>
      <c r="B8389" s="28">
        <v>14.85</v>
      </c>
    </row>
    <row r="8390" spans="1:2">
      <c r="A8390" s="29">
        <v>32359</v>
      </c>
      <c r="B8390" s="28">
        <v>14.5</v>
      </c>
    </row>
    <row r="8391" spans="1:2">
      <c r="A8391" s="29">
        <v>32358</v>
      </c>
      <c r="B8391" s="28">
        <v>15</v>
      </c>
    </row>
    <row r="8392" spans="1:2">
      <c r="A8392" s="29">
        <v>32357</v>
      </c>
      <c r="B8392" s="28">
        <v>15.35</v>
      </c>
    </row>
    <row r="8393" spans="1:2">
      <c r="A8393" s="29">
        <v>32356</v>
      </c>
      <c r="B8393" s="28">
        <v>15.6</v>
      </c>
    </row>
    <row r="8394" spans="1:2">
      <c r="A8394" s="30">
        <v>32353</v>
      </c>
      <c r="B8394" s="28">
        <v>15.75</v>
      </c>
    </row>
    <row r="8395" spans="1:2">
      <c r="A8395" s="30">
        <v>32352</v>
      </c>
      <c r="B8395" s="28">
        <v>15.7</v>
      </c>
    </row>
    <row r="8396" spans="1:2">
      <c r="A8396" s="30">
        <v>32351</v>
      </c>
      <c r="B8396" s="28">
        <v>15.45</v>
      </c>
    </row>
    <row r="8397" spans="1:2">
      <c r="A8397" s="30">
        <v>32350</v>
      </c>
      <c r="B8397" s="28">
        <v>15.38</v>
      </c>
    </row>
    <row r="8398" spans="1:2">
      <c r="A8398" s="30">
        <v>32349</v>
      </c>
      <c r="B8398" s="28">
        <v>15.8</v>
      </c>
    </row>
    <row r="8399" spans="1:2">
      <c r="A8399" s="30">
        <v>32346</v>
      </c>
      <c r="B8399" s="28">
        <v>15.83</v>
      </c>
    </row>
    <row r="8400" spans="1:2">
      <c r="A8400" s="30">
        <v>32345</v>
      </c>
      <c r="B8400" s="28">
        <v>15.63</v>
      </c>
    </row>
    <row r="8401" spans="1:2">
      <c r="A8401" s="30">
        <v>32344</v>
      </c>
      <c r="B8401" s="28">
        <v>15.48</v>
      </c>
    </row>
    <row r="8402" spans="1:2">
      <c r="A8402" s="30">
        <v>32343</v>
      </c>
      <c r="B8402" s="28">
        <v>14.93</v>
      </c>
    </row>
    <row r="8403" spans="1:2">
      <c r="A8403" s="30">
        <v>32342</v>
      </c>
      <c r="B8403" s="28">
        <v>15</v>
      </c>
    </row>
    <row r="8404" spans="1:2">
      <c r="A8404" s="30">
        <v>32339</v>
      </c>
      <c r="B8404" s="28">
        <v>14.25</v>
      </c>
    </row>
    <row r="8405" spans="1:2">
      <c r="A8405" s="30">
        <v>32338</v>
      </c>
      <c r="B8405" s="28">
        <v>14.1</v>
      </c>
    </row>
    <row r="8406" spans="1:2">
      <c r="A8406" s="30">
        <v>32337</v>
      </c>
      <c r="B8406" s="28">
        <v>14.1</v>
      </c>
    </row>
    <row r="8407" spans="1:2">
      <c r="A8407" s="29">
        <v>32336</v>
      </c>
      <c r="B8407" s="28">
        <v>14</v>
      </c>
    </row>
    <row r="8408" spans="1:2">
      <c r="A8408" s="29">
        <v>32335</v>
      </c>
      <c r="B8408" s="28">
        <v>14.63</v>
      </c>
    </row>
    <row r="8409" spans="1:2">
      <c r="A8409" s="29">
        <v>32332</v>
      </c>
      <c r="B8409" s="28">
        <v>15.05</v>
      </c>
    </row>
    <row r="8410" spans="1:2">
      <c r="A8410" s="29">
        <v>32331</v>
      </c>
      <c r="B8410" s="28">
        <v>15.5</v>
      </c>
    </row>
    <row r="8411" spans="1:2">
      <c r="A8411" s="29">
        <v>32330</v>
      </c>
      <c r="B8411" s="28">
        <v>14.5</v>
      </c>
    </row>
    <row r="8412" spans="1:2">
      <c r="A8412" s="29">
        <v>32329</v>
      </c>
      <c r="B8412" s="28">
        <v>13.98</v>
      </c>
    </row>
    <row r="8413" spans="1:2">
      <c r="A8413" s="29">
        <v>32328</v>
      </c>
      <c r="B8413" s="28">
        <v>14.05</v>
      </c>
    </row>
    <row r="8414" spans="1:2">
      <c r="A8414" s="29">
        <v>32325</v>
      </c>
      <c r="B8414" s="28">
        <v>13.95</v>
      </c>
    </row>
    <row r="8415" spans="1:2">
      <c r="A8415" s="30">
        <v>32324</v>
      </c>
      <c r="B8415" s="28">
        <v>14.18</v>
      </c>
    </row>
    <row r="8416" spans="1:2">
      <c r="A8416" s="30">
        <v>32323</v>
      </c>
      <c r="B8416" s="28">
        <v>14.55</v>
      </c>
    </row>
    <row r="8417" spans="1:2">
      <c r="A8417" s="30">
        <v>32322</v>
      </c>
      <c r="B8417" s="28">
        <v>14.83</v>
      </c>
    </row>
    <row r="8418" spans="1:2">
      <c r="A8418" s="30">
        <v>32321</v>
      </c>
      <c r="B8418" s="28">
        <v>14.93</v>
      </c>
    </row>
    <row r="8419" spans="1:2">
      <c r="A8419" s="30">
        <v>32318</v>
      </c>
      <c r="B8419" s="28">
        <v>15.15</v>
      </c>
    </row>
    <row r="8420" spans="1:2">
      <c r="A8420" s="30">
        <v>32317</v>
      </c>
      <c r="B8420" s="28">
        <v>15.18</v>
      </c>
    </row>
    <row r="8421" spans="1:2">
      <c r="A8421" s="30">
        <v>32316</v>
      </c>
      <c r="B8421" s="28">
        <v>15.13</v>
      </c>
    </row>
    <row r="8422" spans="1:2">
      <c r="A8422" s="30">
        <v>32315</v>
      </c>
      <c r="B8422" s="28">
        <v>15</v>
      </c>
    </row>
    <row r="8423" spans="1:2">
      <c r="A8423" s="30">
        <v>32314</v>
      </c>
      <c r="B8423" s="28">
        <v>15</v>
      </c>
    </row>
    <row r="8424" spans="1:2">
      <c r="A8424" s="30">
        <v>32311</v>
      </c>
      <c r="B8424" s="28">
        <v>15.48</v>
      </c>
    </row>
    <row r="8425" spans="1:2">
      <c r="A8425" s="30">
        <v>32310</v>
      </c>
      <c r="B8425" s="28">
        <v>15.43</v>
      </c>
    </row>
    <row r="8426" spans="1:2">
      <c r="A8426" s="30">
        <v>32309</v>
      </c>
      <c r="B8426" s="28">
        <v>15.7</v>
      </c>
    </row>
    <row r="8427" spans="1:2">
      <c r="A8427" s="30">
        <v>32308</v>
      </c>
      <c r="B8427" s="28">
        <v>15.85</v>
      </c>
    </row>
    <row r="8428" spans="1:2">
      <c r="A8428" s="30">
        <v>32307</v>
      </c>
      <c r="B8428" s="28">
        <v>15.53</v>
      </c>
    </row>
    <row r="8429" spans="1:2">
      <c r="A8429" s="29">
        <v>32304</v>
      </c>
      <c r="B8429" s="28">
        <v>15.85</v>
      </c>
    </row>
    <row r="8430" spans="1:2">
      <c r="A8430" s="29">
        <v>32303</v>
      </c>
      <c r="B8430" s="28">
        <v>16.3</v>
      </c>
    </row>
    <row r="8431" spans="1:2">
      <c r="A8431" s="29">
        <v>32302</v>
      </c>
      <c r="B8431" s="28">
        <v>16.28</v>
      </c>
    </row>
    <row r="8432" spans="1:2">
      <c r="A8432" s="29">
        <v>32301</v>
      </c>
      <c r="B8432" s="28">
        <v>16.23</v>
      </c>
    </row>
    <row r="8433" spans="1:2">
      <c r="A8433" s="29">
        <v>32300</v>
      </c>
      <c r="B8433" s="28">
        <v>16.25</v>
      </c>
    </row>
    <row r="8434" spans="1:2">
      <c r="A8434" s="29">
        <v>32297</v>
      </c>
      <c r="B8434" s="28">
        <v>16.45</v>
      </c>
    </row>
    <row r="8435" spans="1:2">
      <c r="A8435" s="29">
        <v>32296</v>
      </c>
      <c r="B8435" s="28">
        <v>16.329999999999998</v>
      </c>
    </row>
    <row r="8436" spans="1:2">
      <c r="A8436" s="29">
        <v>32295</v>
      </c>
      <c r="B8436" s="28">
        <v>16.329999999999998</v>
      </c>
    </row>
    <row r="8437" spans="1:2">
      <c r="A8437" s="30">
        <v>32294</v>
      </c>
      <c r="B8437" s="28">
        <v>16.2</v>
      </c>
    </row>
    <row r="8438" spans="1:2">
      <c r="A8438" s="30">
        <v>32293</v>
      </c>
      <c r="B8438" s="28">
        <v>16.23</v>
      </c>
    </row>
    <row r="8439" spans="1:2">
      <c r="A8439" s="30">
        <v>32290</v>
      </c>
      <c r="B8439" s="28">
        <v>16.25</v>
      </c>
    </row>
    <row r="8440" spans="1:2">
      <c r="A8440" s="30">
        <v>32289</v>
      </c>
      <c r="B8440" s="28">
        <v>16.18</v>
      </c>
    </row>
    <row r="8441" spans="1:2">
      <c r="A8441" s="30">
        <v>32288</v>
      </c>
      <c r="B8441" s="28">
        <v>16.18</v>
      </c>
    </row>
    <row r="8442" spans="1:2">
      <c r="A8442" s="30">
        <v>32287</v>
      </c>
      <c r="B8442" s="28">
        <v>16.3</v>
      </c>
    </row>
    <row r="8443" spans="1:2">
      <c r="A8443" s="30">
        <v>32286</v>
      </c>
      <c r="B8443" s="28">
        <v>16.23</v>
      </c>
    </row>
    <row r="8444" spans="1:2">
      <c r="A8444" s="30">
        <v>32283</v>
      </c>
      <c r="B8444" s="28">
        <v>16.45</v>
      </c>
    </row>
    <row r="8445" spans="1:2">
      <c r="A8445" s="30">
        <v>32282</v>
      </c>
      <c r="B8445" s="28">
        <v>16.25</v>
      </c>
    </row>
    <row r="8446" spans="1:2">
      <c r="A8446" s="30">
        <v>32281</v>
      </c>
      <c r="B8446" s="28">
        <v>16.399999999999999</v>
      </c>
    </row>
    <row r="8447" spans="1:2">
      <c r="A8447" s="30">
        <v>32280</v>
      </c>
      <c r="B8447" s="28">
        <v>16.600000000000001</v>
      </c>
    </row>
    <row r="8448" spans="1:2">
      <c r="A8448" s="30">
        <v>32279</v>
      </c>
      <c r="B8448" s="28">
        <v>16.600000000000001</v>
      </c>
    </row>
    <row r="8449" spans="1:2">
      <c r="A8449" s="30">
        <v>32276</v>
      </c>
      <c r="B8449" s="28">
        <v>16.5</v>
      </c>
    </row>
    <row r="8450" spans="1:2">
      <c r="A8450" s="29">
        <v>32275</v>
      </c>
      <c r="B8450" s="28">
        <v>16.399999999999999</v>
      </c>
    </row>
    <row r="8451" spans="1:2">
      <c r="A8451" s="29">
        <v>32274</v>
      </c>
      <c r="B8451" s="28">
        <v>16.48</v>
      </c>
    </row>
    <row r="8452" spans="1:2">
      <c r="A8452" s="29">
        <v>32273</v>
      </c>
      <c r="B8452" s="28">
        <v>16.38</v>
      </c>
    </row>
    <row r="8453" spans="1:2">
      <c r="A8453" s="29">
        <v>32272</v>
      </c>
      <c r="B8453" s="28">
        <v>16.5</v>
      </c>
    </row>
    <row r="8454" spans="1:2">
      <c r="A8454" s="29">
        <v>32269</v>
      </c>
      <c r="B8454" s="28">
        <v>16.45</v>
      </c>
    </row>
    <row r="8455" spans="1:2">
      <c r="A8455" s="29">
        <v>32268</v>
      </c>
      <c r="B8455" s="28">
        <v>16.149999999999999</v>
      </c>
    </row>
    <row r="8456" spans="1:2">
      <c r="A8456" s="29">
        <v>32267</v>
      </c>
      <c r="B8456" s="28">
        <v>16.149999999999999</v>
      </c>
    </row>
    <row r="8457" spans="1:2">
      <c r="A8457" s="29">
        <v>32266</v>
      </c>
      <c r="B8457" s="28">
        <v>16.079999999999998</v>
      </c>
    </row>
    <row r="8458" spans="1:2">
      <c r="A8458" s="29">
        <v>32265</v>
      </c>
      <c r="B8458" s="28">
        <v>15.95</v>
      </c>
    </row>
    <row r="8459" spans="1:2">
      <c r="A8459" s="30">
        <v>32262</v>
      </c>
      <c r="B8459" s="28">
        <v>16.600000000000001</v>
      </c>
    </row>
    <row r="8460" spans="1:2">
      <c r="A8460" s="30">
        <v>32261</v>
      </c>
      <c r="B8460" s="28">
        <v>16.88</v>
      </c>
    </row>
    <row r="8461" spans="1:2">
      <c r="A8461" s="30">
        <v>32260</v>
      </c>
      <c r="B8461" s="28">
        <v>17.399999999999999</v>
      </c>
    </row>
    <row r="8462" spans="1:2">
      <c r="A8462" s="30">
        <v>32259</v>
      </c>
      <c r="B8462" s="28">
        <v>17.18</v>
      </c>
    </row>
    <row r="8463" spans="1:2">
      <c r="A8463" s="30">
        <v>32258</v>
      </c>
      <c r="B8463" s="28">
        <v>17.13</v>
      </c>
    </row>
    <row r="8464" spans="1:2">
      <c r="A8464" s="30">
        <v>32255</v>
      </c>
      <c r="B8464" s="28">
        <v>17.149999999999999</v>
      </c>
    </row>
    <row r="8465" spans="1:2">
      <c r="A8465" s="30">
        <v>32254</v>
      </c>
      <c r="B8465" s="28">
        <v>17</v>
      </c>
    </row>
    <row r="8466" spans="1:2">
      <c r="A8466" s="30">
        <v>32253</v>
      </c>
      <c r="B8466" s="28">
        <v>16.78</v>
      </c>
    </row>
    <row r="8467" spans="1:2">
      <c r="A8467" s="30">
        <v>32252</v>
      </c>
      <c r="B8467" s="28">
        <v>17.05</v>
      </c>
    </row>
    <row r="8468" spans="1:2">
      <c r="A8468" s="30">
        <v>32251</v>
      </c>
      <c r="B8468" s="28">
        <v>17.45</v>
      </c>
    </row>
    <row r="8469" spans="1:2">
      <c r="A8469" s="30">
        <v>32248</v>
      </c>
      <c r="B8469" s="28">
        <v>16.850000000000001</v>
      </c>
    </row>
    <row r="8470" spans="1:2">
      <c r="A8470" s="30">
        <v>32247</v>
      </c>
      <c r="B8470" s="28">
        <v>16.649999999999999</v>
      </c>
    </row>
    <row r="8471" spans="1:2">
      <c r="A8471" s="30">
        <v>32246</v>
      </c>
      <c r="B8471" s="28">
        <v>16.55</v>
      </c>
    </row>
    <row r="8472" spans="1:2">
      <c r="A8472" s="29">
        <v>32245</v>
      </c>
      <c r="B8472" s="28">
        <v>16.48</v>
      </c>
    </row>
    <row r="8473" spans="1:2">
      <c r="A8473" s="29">
        <v>32244</v>
      </c>
      <c r="B8473" s="28">
        <v>16.2</v>
      </c>
    </row>
    <row r="8474" spans="1:2">
      <c r="A8474" s="29">
        <v>32241</v>
      </c>
      <c r="B8474" s="28">
        <v>15.55</v>
      </c>
    </row>
    <row r="8475" spans="1:2">
      <c r="A8475" s="29">
        <v>32240</v>
      </c>
      <c r="B8475" s="28">
        <v>15.53</v>
      </c>
    </row>
    <row r="8476" spans="1:2">
      <c r="A8476" s="29">
        <v>32239</v>
      </c>
      <c r="B8476" s="28">
        <v>15.38</v>
      </c>
    </row>
    <row r="8477" spans="1:2">
      <c r="A8477" s="29">
        <v>32238</v>
      </c>
      <c r="B8477" s="28">
        <v>15.5</v>
      </c>
    </row>
    <row r="8478" spans="1:2">
      <c r="A8478" s="30">
        <v>32233</v>
      </c>
      <c r="B8478" s="28">
        <v>15.65</v>
      </c>
    </row>
    <row r="8479" spans="1:2">
      <c r="A8479" s="30">
        <v>32232</v>
      </c>
      <c r="B8479" s="28">
        <v>15.7</v>
      </c>
    </row>
    <row r="8480" spans="1:2">
      <c r="A8480" s="30">
        <v>32231</v>
      </c>
      <c r="B8480" s="28">
        <v>15.6</v>
      </c>
    </row>
    <row r="8481" spans="1:2">
      <c r="A8481" s="30">
        <v>32230</v>
      </c>
      <c r="B8481" s="28">
        <v>15.55</v>
      </c>
    </row>
    <row r="8482" spans="1:2">
      <c r="A8482" s="30">
        <v>32227</v>
      </c>
      <c r="B8482" s="28">
        <v>15.45</v>
      </c>
    </row>
    <row r="8483" spans="1:2">
      <c r="A8483" s="30">
        <v>32226</v>
      </c>
      <c r="B8483" s="28">
        <v>15.65</v>
      </c>
    </row>
    <row r="8484" spans="1:2">
      <c r="A8484" s="30">
        <v>32225</v>
      </c>
      <c r="B8484" s="28">
        <v>15.4</v>
      </c>
    </row>
    <row r="8485" spans="1:2">
      <c r="A8485" s="30">
        <v>32224</v>
      </c>
      <c r="B8485" s="28">
        <v>15.03</v>
      </c>
    </row>
    <row r="8486" spans="1:2">
      <c r="A8486" s="30">
        <v>32223</v>
      </c>
      <c r="B8486" s="28">
        <v>15.38</v>
      </c>
    </row>
    <row r="8487" spans="1:2">
      <c r="A8487" s="30">
        <v>32220</v>
      </c>
      <c r="B8487" s="28">
        <v>14.93</v>
      </c>
    </row>
    <row r="8488" spans="1:2">
      <c r="A8488" s="30">
        <v>32219</v>
      </c>
      <c r="B8488" s="28">
        <v>14.43</v>
      </c>
    </row>
    <row r="8489" spans="1:2">
      <c r="A8489" s="30">
        <v>32218</v>
      </c>
      <c r="B8489" s="28">
        <v>14.45</v>
      </c>
    </row>
    <row r="8490" spans="1:2">
      <c r="A8490" s="30">
        <v>32217</v>
      </c>
      <c r="B8490" s="28">
        <v>14.3</v>
      </c>
    </row>
    <row r="8491" spans="1:2">
      <c r="A8491" s="30">
        <v>32216</v>
      </c>
      <c r="B8491" s="28">
        <v>14.28</v>
      </c>
    </row>
    <row r="8492" spans="1:2">
      <c r="A8492" s="29">
        <v>32213</v>
      </c>
      <c r="B8492" s="28">
        <v>14.88</v>
      </c>
    </row>
    <row r="8493" spans="1:2">
      <c r="A8493" s="29">
        <v>32212</v>
      </c>
      <c r="B8493" s="28">
        <v>14.48</v>
      </c>
    </row>
    <row r="8494" spans="1:2">
      <c r="A8494" s="29">
        <v>32211</v>
      </c>
      <c r="B8494" s="28">
        <v>13.98</v>
      </c>
    </row>
    <row r="8495" spans="1:2">
      <c r="A8495" s="29">
        <v>32210</v>
      </c>
      <c r="B8495" s="28">
        <v>13.8</v>
      </c>
    </row>
    <row r="8496" spans="1:2">
      <c r="A8496" s="29">
        <v>32209</v>
      </c>
      <c r="B8496" s="28">
        <v>13.9</v>
      </c>
    </row>
    <row r="8497" spans="1:2">
      <c r="A8497" s="29">
        <v>32206</v>
      </c>
      <c r="B8497" s="28">
        <v>14</v>
      </c>
    </row>
    <row r="8498" spans="1:2">
      <c r="A8498" s="29">
        <v>32205</v>
      </c>
      <c r="B8498" s="28">
        <v>14</v>
      </c>
    </row>
    <row r="8499" spans="1:2">
      <c r="A8499" s="29">
        <v>32204</v>
      </c>
      <c r="B8499" s="28">
        <v>13.8</v>
      </c>
    </row>
    <row r="8500" spans="1:2">
      <c r="A8500" s="29">
        <v>32203</v>
      </c>
      <c r="B8500" s="28">
        <v>14.18</v>
      </c>
    </row>
    <row r="8501" spans="1:2">
      <c r="A8501" s="30">
        <v>32202</v>
      </c>
      <c r="B8501" s="28">
        <v>14.73</v>
      </c>
    </row>
    <row r="8502" spans="1:2">
      <c r="A8502" s="30">
        <v>32199</v>
      </c>
      <c r="B8502" s="28">
        <v>14.65</v>
      </c>
    </row>
    <row r="8503" spans="1:2">
      <c r="A8503" s="30">
        <v>32198</v>
      </c>
      <c r="B8503" s="28">
        <v>14.85</v>
      </c>
    </row>
    <row r="8504" spans="1:2">
      <c r="A8504" s="30">
        <v>32197</v>
      </c>
      <c r="B8504" s="28">
        <v>15.35</v>
      </c>
    </row>
    <row r="8505" spans="1:2">
      <c r="A8505" s="30">
        <v>32196</v>
      </c>
      <c r="B8505" s="28">
        <v>15.58</v>
      </c>
    </row>
    <row r="8506" spans="1:2">
      <c r="A8506" s="30">
        <v>32195</v>
      </c>
      <c r="B8506" s="28">
        <v>15.38</v>
      </c>
    </row>
    <row r="8507" spans="1:2">
      <c r="A8507" s="30">
        <v>32192</v>
      </c>
      <c r="B8507" s="28">
        <v>15.55</v>
      </c>
    </row>
    <row r="8508" spans="1:2">
      <c r="A8508" s="30">
        <v>32191</v>
      </c>
      <c r="B8508" s="28">
        <v>15.48</v>
      </c>
    </row>
    <row r="8509" spans="1:2">
      <c r="A8509" s="30">
        <v>32190</v>
      </c>
      <c r="B8509" s="28">
        <v>15.85</v>
      </c>
    </row>
    <row r="8510" spans="1:2">
      <c r="A8510" s="30">
        <v>32189</v>
      </c>
      <c r="B8510" s="28">
        <v>15.63</v>
      </c>
    </row>
    <row r="8511" spans="1:2">
      <c r="A8511" s="30">
        <v>32188</v>
      </c>
      <c r="B8511" s="28">
        <v>15.68</v>
      </c>
    </row>
    <row r="8512" spans="1:2">
      <c r="A8512" s="29">
        <v>32185</v>
      </c>
      <c r="B8512" s="28">
        <v>15.75</v>
      </c>
    </row>
    <row r="8513" spans="1:2">
      <c r="A8513" s="29">
        <v>32184</v>
      </c>
      <c r="B8513" s="28">
        <v>16.100000000000001</v>
      </c>
    </row>
    <row r="8514" spans="1:2">
      <c r="A8514" s="29">
        <v>32183</v>
      </c>
      <c r="B8514" s="28">
        <v>16.13</v>
      </c>
    </row>
    <row r="8515" spans="1:2">
      <c r="A8515" s="29">
        <v>32182</v>
      </c>
      <c r="B8515" s="28">
        <v>16.399999999999999</v>
      </c>
    </row>
    <row r="8516" spans="1:2">
      <c r="A8516" s="29">
        <v>32181</v>
      </c>
      <c r="B8516" s="28">
        <v>16.5</v>
      </c>
    </row>
    <row r="8517" spans="1:2">
      <c r="A8517" s="29">
        <v>32178</v>
      </c>
      <c r="B8517" s="28">
        <v>16.100000000000001</v>
      </c>
    </row>
    <row r="8518" spans="1:2">
      <c r="A8518" s="29">
        <v>32177</v>
      </c>
      <c r="B8518" s="28">
        <v>16.18</v>
      </c>
    </row>
    <row r="8519" spans="1:2">
      <c r="A8519" s="29">
        <v>32176</v>
      </c>
      <c r="B8519" s="28">
        <v>16.149999999999999</v>
      </c>
    </row>
    <row r="8520" spans="1:2">
      <c r="A8520" s="29">
        <v>32175</v>
      </c>
      <c r="B8520" s="28">
        <v>16.18</v>
      </c>
    </row>
    <row r="8521" spans="1:2">
      <c r="A8521" s="29">
        <v>32174</v>
      </c>
      <c r="B8521" s="28">
        <v>16.100000000000001</v>
      </c>
    </row>
    <row r="8522" spans="1:2">
      <c r="A8522" s="30">
        <v>32171</v>
      </c>
      <c r="B8522" s="28">
        <v>16.28</v>
      </c>
    </row>
    <row r="8523" spans="1:2">
      <c r="A8523" s="30">
        <v>32170</v>
      </c>
      <c r="B8523" s="28">
        <v>16.100000000000001</v>
      </c>
    </row>
    <row r="8524" spans="1:2">
      <c r="A8524" s="30">
        <v>32169</v>
      </c>
      <c r="B8524" s="28">
        <v>16.13</v>
      </c>
    </row>
    <row r="8525" spans="1:2">
      <c r="A8525" s="30">
        <v>32167</v>
      </c>
      <c r="B8525" s="28">
        <v>16.45</v>
      </c>
    </row>
    <row r="8526" spans="1:2">
      <c r="A8526" s="30">
        <v>32164</v>
      </c>
      <c r="B8526" s="28">
        <v>16.7</v>
      </c>
    </row>
    <row r="8527" spans="1:2">
      <c r="A8527" s="30">
        <v>32163</v>
      </c>
      <c r="B8527" s="28">
        <v>17.079999999999998</v>
      </c>
    </row>
    <row r="8528" spans="1:2">
      <c r="A8528" s="30">
        <v>32162</v>
      </c>
      <c r="B8528" s="28">
        <v>16.829999999999998</v>
      </c>
    </row>
    <row r="8529" spans="1:2">
      <c r="A8529" s="30">
        <v>32161</v>
      </c>
      <c r="B8529" s="28">
        <v>17.100000000000001</v>
      </c>
    </row>
    <row r="8530" spans="1:2">
      <c r="A8530" s="30">
        <v>32160</v>
      </c>
      <c r="B8530" s="28">
        <v>16.829999999999998</v>
      </c>
    </row>
    <row r="8531" spans="1:2">
      <c r="A8531" s="30">
        <v>32157</v>
      </c>
      <c r="B8531" s="28">
        <v>16.649999999999999</v>
      </c>
    </row>
    <row r="8532" spans="1:2">
      <c r="A8532" s="30">
        <v>32156</v>
      </c>
      <c r="B8532" s="28">
        <v>16.55</v>
      </c>
    </row>
    <row r="8533" spans="1:2">
      <c r="A8533" s="30">
        <v>32155</v>
      </c>
      <c r="B8533" s="28">
        <v>16.38</v>
      </c>
    </row>
    <row r="8534" spans="1:2">
      <c r="A8534" s="29">
        <v>32154</v>
      </c>
      <c r="B8534" s="28">
        <v>15.95</v>
      </c>
    </row>
    <row r="8535" spans="1:2">
      <c r="A8535" s="29">
        <v>32153</v>
      </c>
      <c r="B8535" s="28">
        <v>16.649999999999999</v>
      </c>
    </row>
    <row r="8536" spans="1:2">
      <c r="A8536" s="29">
        <v>32150</v>
      </c>
      <c r="B8536" s="28">
        <v>16.88</v>
      </c>
    </row>
    <row r="8537" spans="1:2">
      <c r="A8537" s="29">
        <v>32148</v>
      </c>
      <c r="B8537" s="28">
        <v>17.899999999999999</v>
      </c>
    </row>
    <row r="8538" spans="1:2">
      <c r="A8538" s="29">
        <v>32147</v>
      </c>
      <c r="B8538" s="28">
        <v>17.079999999999998</v>
      </c>
    </row>
    <row r="8539" spans="1:2">
      <c r="A8539" s="29">
        <v>32146</v>
      </c>
      <c r="B8539" s="28">
        <v>17.95</v>
      </c>
    </row>
    <row r="8540" spans="1:2">
      <c r="A8540" s="30">
        <v>32142</v>
      </c>
      <c r="B8540" s="28">
        <v>17.600000000000001</v>
      </c>
    </row>
    <row r="8541" spans="1:2">
      <c r="A8541" s="30">
        <v>32141</v>
      </c>
      <c r="B8541" s="28">
        <v>17.850000000000001</v>
      </c>
    </row>
    <row r="8542" spans="1:2">
      <c r="A8542" s="30">
        <v>32140</v>
      </c>
      <c r="B8542" s="28">
        <v>17.38</v>
      </c>
    </row>
    <row r="8543" spans="1:2">
      <c r="A8543" s="30">
        <v>32139</v>
      </c>
      <c r="B8543" s="28">
        <v>17</v>
      </c>
    </row>
    <row r="8544" spans="1:2">
      <c r="A8544" s="30">
        <v>32135</v>
      </c>
      <c r="B8544" s="28">
        <v>17.100000000000001</v>
      </c>
    </row>
    <row r="8545" spans="1:2">
      <c r="A8545" s="30">
        <v>32134</v>
      </c>
      <c r="B8545" s="28">
        <v>17.25</v>
      </c>
    </row>
    <row r="8546" spans="1:2">
      <c r="A8546" s="30">
        <v>32133</v>
      </c>
      <c r="B8546" s="28">
        <v>16.7</v>
      </c>
    </row>
    <row r="8547" spans="1:2">
      <c r="A8547" s="30">
        <v>32132</v>
      </c>
      <c r="B8547" s="28">
        <v>15.4</v>
      </c>
    </row>
    <row r="8548" spans="1:2">
      <c r="A8548" s="30">
        <v>32129</v>
      </c>
      <c r="B8548" s="28">
        <v>15.6</v>
      </c>
    </row>
    <row r="8549" spans="1:2">
      <c r="A8549" s="30">
        <v>32128</v>
      </c>
      <c r="B8549" s="28">
        <v>15.03</v>
      </c>
    </row>
    <row r="8550" spans="1:2">
      <c r="A8550" s="30">
        <v>32127</v>
      </c>
      <c r="B8550" s="28">
        <v>15.93</v>
      </c>
    </row>
    <row r="8551" spans="1:2">
      <c r="A8551" s="30">
        <v>32126</v>
      </c>
      <c r="B8551" s="28">
        <v>16.2</v>
      </c>
    </row>
    <row r="8552" spans="1:2">
      <c r="A8552" s="30">
        <v>32125</v>
      </c>
      <c r="B8552" s="28">
        <v>16.8</v>
      </c>
    </row>
    <row r="8553" spans="1:2">
      <c r="A8553" s="29">
        <v>32122</v>
      </c>
      <c r="B8553" s="28">
        <v>17.73</v>
      </c>
    </row>
    <row r="8554" spans="1:2">
      <c r="A8554" s="29">
        <v>32121</v>
      </c>
      <c r="B8554" s="28">
        <v>17.55</v>
      </c>
    </row>
    <row r="8555" spans="1:2">
      <c r="A8555" s="29">
        <v>32120</v>
      </c>
      <c r="B8555" s="28">
        <v>17.43</v>
      </c>
    </row>
    <row r="8556" spans="1:2">
      <c r="A8556" s="29">
        <v>32119</v>
      </c>
      <c r="B8556" s="28">
        <v>17.579999999999998</v>
      </c>
    </row>
    <row r="8557" spans="1:2">
      <c r="A8557" s="29">
        <v>32118</v>
      </c>
      <c r="B8557" s="28">
        <v>17.78</v>
      </c>
    </row>
    <row r="8558" spans="1:2">
      <c r="A8558" s="29">
        <v>32115</v>
      </c>
      <c r="B8558" s="28">
        <v>18</v>
      </c>
    </row>
    <row r="8559" spans="1:2">
      <c r="A8559" s="29">
        <v>32114</v>
      </c>
      <c r="B8559" s="28">
        <v>17.93</v>
      </c>
    </row>
    <row r="8560" spans="1:2">
      <c r="A8560" s="29">
        <v>32113</v>
      </c>
      <c r="B8560" s="28">
        <v>17.7</v>
      </c>
    </row>
    <row r="8561" spans="1:2">
      <c r="A8561" s="29">
        <v>32112</v>
      </c>
      <c r="B8561" s="28">
        <v>17.649999999999999</v>
      </c>
    </row>
    <row r="8562" spans="1:2">
      <c r="A8562" s="30">
        <v>32111</v>
      </c>
      <c r="B8562" s="28">
        <v>17.7</v>
      </c>
    </row>
    <row r="8563" spans="1:2">
      <c r="A8563" s="30">
        <v>32108</v>
      </c>
      <c r="B8563" s="28">
        <v>17.78</v>
      </c>
    </row>
    <row r="8564" spans="1:2">
      <c r="A8564" s="30">
        <v>32107</v>
      </c>
      <c r="B8564" s="28">
        <v>17.73</v>
      </c>
    </row>
    <row r="8565" spans="1:2">
      <c r="A8565" s="30">
        <v>32106</v>
      </c>
      <c r="B8565" s="28">
        <v>17.68</v>
      </c>
    </row>
    <row r="8566" spans="1:2">
      <c r="A8566" s="30">
        <v>32105</v>
      </c>
      <c r="B8566" s="28">
        <v>17.829999999999998</v>
      </c>
    </row>
    <row r="8567" spans="1:2">
      <c r="A8567" s="30">
        <v>32104</v>
      </c>
      <c r="B8567" s="28">
        <v>17.899999999999999</v>
      </c>
    </row>
    <row r="8568" spans="1:2">
      <c r="A8568" s="30">
        <v>32101</v>
      </c>
      <c r="B8568" s="28">
        <v>17.600000000000001</v>
      </c>
    </row>
    <row r="8569" spans="1:2">
      <c r="A8569" s="30">
        <v>32100</v>
      </c>
      <c r="B8569" s="28">
        <v>17.48</v>
      </c>
    </row>
    <row r="8570" spans="1:2">
      <c r="A8570" s="30">
        <v>32099</v>
      </c>
      <c r="B8570" s="28">
        <v>17.18</v>
      </c>
    </row>
    <row r="8571" spans="1:2">
      <c r="A8571" s="30">
        <v>32098</v>
      </c>
      <c r="B8571" s="28">
        <v>17.399999999999999</v>
      </c>
    </row>
    <row r="8572" spans="1:2">
      <c r="A8572" s="30">
        <v>32097</v>
      </c>
      <c r="B8572" s="28">
        <v>17.68</v>
      </c>
    </row>
    <row r="8573" spans="1:2">
      <c r="A8573" s="30">
        <v>32094</v>
      </c>
      <c r="B8573" s="28">
        <v>17.8</v>
      </c>
    </row>
    <row r="8574" spans="1:2">
      <c r="A8574" s="29">
        <v>32093</v>
      </c>
      <c r="B8574" s="28">
        <v>17.850000000000001</v>
      </c>
    </row>
    <row r="8575" spans="1:2">
      <c r="A8575" s="29">
        <v>32092</v>
      </c>
      <c r="B8575" s="28">
        <v>17.8</v>
      </c>
    </row>
    <row r="8576" spans="1:2">
      <c r="A8576" s="29">
        <v>32091</v>
      </c>
      <c r="B8576" s="28">
        <v>17.75</v>
      </c>
    </row>
    <row r="8577" spans="1:2">
      <c r="A8577" s="29">
        <v>32090</v>
      </c>
      <c r="B8577" s="28">
        <v>17.5</v>
      </c>
    </row>
    <row r="8578" spans="1:2">
      <c r="A8578" s="29">
        <v>32087</v>
      </c>
      <c r="B8578" s="28">
        <v>17.95</v>
      </c>
    </row>
    <row r="8579" spans="1:2">
      <c r="A8579" s="29">
        <v>32086</v>
      </c>
      <c r="B8579" s="28">
        <v>17.850000000000001</v>
      </c>
    </row>
    <row r="8580" spans="1:2">
      <c r="A8580" s="29">
        <v>32085</v>
      </c>
      <c r="B8580" s="28">
        <v>17.93</v>
      </c>
    </row>
    <row r="8581" spans="1:2">
      <c r="A8581" s="29">
        <v>32084</v>
      </c>
      <c r="B8581" s="28">
        <v>18.38</v>
      </c>
    </row>
    <row r="8582" spans="1:2">
      <c r="A8582" s="29">
        <v>32083</v>
      </c>
      <c r="B8582" s="28">
        <v>18.63</v>
      </c>
    </row>
    <row r="8583" spans="1:2">
      <c r="A8583" s="30">
        <v>32080</v>
      </c>
      <c r="B8583" s="28">
        <v>18.8</v>
      </c>
    </row>
    <row r="8584" spans="1:2">
      <c r="A8584" s="30">
        <v>32079</v>
      </c>
      <c r="B8584" s="28">
        <v>18.75</v>
      </c>
    </row>
    <row r="8585" spans="1:2">
      <c r="A8585" s="30">
        <v>32078</v>
      </c>
      <c r="B8585" s="28">
        <v>18.850000000000001</v>
      </c>
    </row>
    <row r="8586" spans="1:2">
      <c r="A8586" s="30">
        <v>32077</v>
      </c>
      <c r="B8586" s="28">
        <v>18.8</v>
      </c>
    </row>
    <row r="8587" spans="1:2">
      <c r="A8587" s="30">
        <v>32076</v>
      </c>
      <c r="B8587" s="28">
        <v>18.75</v>
      </c>
    </row>
    <row r="8588" spans="1:2">
      <c r="A8588" s="30">
        <v>32073</v>
      </c>
      <c r="B8588" s="28">
        <v>18.98</v>
      </c>
    </row>
    <row r="8589" spans="1:2">
      <c r="A8589" s="30">
        <v>32072</v>
      </c>
      <c r="B8589" s="28">
        <v>19.13</v>
      </c>
    </row>
    <row r="8590" spans="1:2">
      <c r="A8590" s="30">
        <v>32071</v>
      </c>
      <c r="B8590" s="28">
        <v>18.93</v>
      </c>
    </row>
    <row r="8591" spans="1:2">
      <c r="A8591" s="30">
        <v>32070</v>
      </c>
      <c r="B8591" s="28">
        <v>18.78</v>
      </c>
    </row>
    <row r="8592" spans="1:2">
      <c r="A8592" s="30">
        <v>32069</v>
      </c>
      <c r="B8592" s="28">
        <v>19.100000000000001</v>
      </c>
    </row>
    <row r="8593" spans="1:2">
      <c r="A8593" s="30">
        <v>32066</v>
      </c>
      <c r="B8593" s="28">
        <v>19</v>
      </c>
    </row>
    <row r="8594" spans="1:2">
      <c r="A8594" s="30">
        <v>32065</v>
      </c>
      <c r="B8594" s="28">
        <v>18.68</v>
      </c>
    </row>
    <row r="8595" spans="1:2">
      <c r="A8595" s="30">
        <v>32064</v>
      </c>
      <c r="B8595" s="28">
        <v>18.68</v>
      </c>
    </row>
    <row r="8596" spans="1:2">
      <c r="A8596" s="30">
        <v>32063</v>
      </c>
      <c r="B8596" s="28">
        <v>18.55</v>
      </c>
    </row>
    <row r="8597" spans="1:2">
      <c r="A8597" s="29">
        <v>32062</v>
      </c>
      <c r="B8597" s="28">
        <v>18.55</v>
      </c>
    </row>
    <row r="8598" spans="1:2">
      <c r="A8598" s="29">
        <v>32059</v>
      </c>
      <c r="B8598" s="28">
        <v>18.600000000000001</v>
      </c>
    </row>
    <row r="8599" spans="1:2">
      <c r="A8599" s="29">
        <v>32058</v>
      </c>
      <c r="B8599" s="28">
        <v>18.63</v>
      </c>
    </row>
    <row r="8600" spans="1:2">
      <c r="A8600" s="29">
        <v>32057</v>
      </c>
      <c r="B8600" s="28">
        <v>18.579999999999998</v>
      </c>
    </row>
    <row r="8601" spans="1:2">
      <c r="A8601" s="29">
        <v>32056</v>
      </c>
      <c r="B8601" s="28">
        <v>18.600000000000001</v>
      </c>
    </row>
    <row r="8602" spans="1:2">
      <c r="A8602" s="29">
        <v>32055</v>
      </c>
      <c r="B8602" s="28">
        <v>18.78</v>
      </c>
    </row>
    <row r="8603" spans="1:2">
      <c r="A8603" s="29">
        <v>32052</v>
      </c>
      <c r="B8603" s="28">
        <v>18.649999999999999</v>
      </c>
    </row>
    <row r="8604" spans="1:2">
      <c r="A8604" s="29">
        <v>32051</v>
      </c>
      <c r="B8604" s="28">
        <v>18.5</v>
      </c>
    </row>
    <row r="8605" spans="1:2">
      <c r="A8605" s="30">
        <v>32050</v>
      </c>
      <c r="B8605" s="28">
        <v>18.48</v>
      </c>
    </row>
    <row r="8606" spans="1:2">
      <c r="A8606" s="30">
        <v>32049</v>
      </c>
      <c r="B8606" s="28">
        <v>18.5</v>
      </c>
    </row>
    <row r="8607" spans="1:2">
      <c r="A8607" s="30">
        <v>32048</v>
      </c>
      <c r="B8607" s="28">
        <v>18.649999999999999</v>
      </c>
    </row>
    <row r="8608" spans="1:2">
      <c r="A8608" s="30">
        <v>32045</v>
      </c>
      <c r="B8608" s="28">
        <v>18.600000000000001</v>
      </c>
    </row>
    <row r="8609" spans="1:2">
      <c r="A8609" s="30">
        <v>32044</v>
      </c>
      <c r="B8609" s="28">
        <v>18.68</v>
      </c>
    </row>
    <row r="8610" spans="1:2">
      <c r="A8610" s="30">
        <v>32043</v>
      </c>
      <c r="B8610" s="28">
        <v>18.48</v>
      </c>
    </row>
    <row r="8611" spans="1:2">
      <c r="A8611" s="30">
        <v>32042</v>
      </c>
      <c r="B8611" s="28">
        <v>18.48</v>
      </c>
    </row>
    <row r="8612" spans="1:2">
      <c r="A8612" s="30">
        <v>32041</v>
      </c>
      <c r="B8612" s="28">
        <v>18.28</v>
      </c>
    </row>
    <row r="8613" spans="1:2">
      <c r="A8613" s="30">
        <v>32038</v>
      </c>
      <c r="B8613" s="28">
        <v>18.3</v>
      </c>
    </row>
    <row r="8614" spans="1:2">
      <c r="A8614" s="30">
        <v>32037</v>
      </c>
      <c r="B8614" s="28">
        <v>18.43</v>
      </c>
    </row>
    <row r="8615" spans="1:2">
      <c r="A8615" s="30">
        <v>32036</v>
      </c>
      <c r="B8615" s="28">
        <v>18.53</v>
      </c>
    </row>
    <row r="8616" spans="1:2">
      <c r="A8616" s="30">
        <v>32035</v>
      </c>
      <c r="B8616" s="28">
        <v>18.53</v>
      </c>
    </row>
    <row r="8617" spans="1:2">
      <c r="A8617" s="30">
        <v>32034</v>
      </c>
      <c r="B8617" s="28">
        <v>18.149999999999999</v>
      </c>
    </row>
    <row r="8618" spans="1:2">
      <c r="A8618" s="29">
        <v>32031</v>
      </c>
      <c r="B8618" s="28">
        <v>18.18</v>
      </c>
    </row>
    <row r="8619" spans="1:2">
      <c r="A8619" s="29">
        <v>32030</v>
      </c>
      <c r="B8619" s="28">
        <v>18.3</v>
      </c>
    </row>
    <row r="8620" spans="1:2">
      <c r="A8620" s="29">
        <v>32029</v>
      </c>
      <c r="B8620" s="28">
        <v>17.899999999999999</v>
      </c>
    </row>
    <row r="8621" spans="1:2">
      <c r="A8621" s="29">
        <v>32028</v>
      </c>
      <c r="B8621" s="28">
        <v>17.68</v>
      </c>
    </row>
    <row r="8622" spans="1:2">
      <c r="A8622" s="29">
        <v>32027</v>
      </c>
      <c r="B8622" s="28">
        <v>17.600000000000001</v>
      </c>
    </row>
    <row r="8623" spans="1:2">
      <c r="A8623" s="29">
        <v>32024</v>
      </c>
      <c r="B8623" s="28">
        <v>18.13</v>
      </c>
    </row>
    <row r="8624" spans="1:2">
      <c r="A8624" s="29">
        <v>32023</v>
      </c>
      <c r="B8624" s="28">
        <v>18.18</v>
      </c>
    </row>
    <row r="8625" spans="1:2">
      <c r="A8625" s="29">
        <v>32022</v>
      </c>
      <c r="B8625" s="28">
        <v>18.399999999999999</v>
      </c>
    </row>
    <row r="8626" spans="1:2">
      <c r="A8626" s="29">
        <v>32021</v>
      </c>
      <c r="B8626" s="28">
        <v>18.43</v>
      </c>
    </row>
    <row r="8627" spans="1:2">
      <c r="A8627" s="30">
        <v>32020</v>
      </c>
      <c r="B8627" s="28">
        <v>18.63</v>
      </c>
    </row>
    <row r="8628" spans="1:2">
      <c r="A8628" s="30">
        <v>32017</v>
      </c>
      <c r="B8628" s="28">
        <v>18.2</v>
      </c>
    </row>
    <row r="8629" spans="1:2">
      <c r="A8629" s="30">
        <v>32016</v>
      </c>
      <c r="B8629" s="28">
        <v>18.28</v>
      </c>
    </row>
    <row r="8630" spans="1:2">
      <c r="A8630" s="30">
        <v>32015</v>
      </c>
      <c r="B8630" s="28">
        <v>18.100000000000001</v>
      </c>
    </row>
    <row r="8631" spans="1:2">
      <c r="A8631" s="30">
        <v>32014</v>
      </c>
      <c r="B8631" s="28">
        <v>17.55</v>
      </c>
    </row>
    <row r="8632" spans="1:2">
      <c r="A8632" s="30">
        <v>32013</v>
      </c>
      <c r="B8632" s="28">
        <v>17.48</v>
      </c>
    </row>
    <row r="8633" spans="1:2">
      <c r="A8633" s="30">
        <v>32010</v>
      </c>
      <c r="B8633" s="28">
        <v>18.100000000000001</v>
      </c>
    </row>
    <row r="8634" spans="1:2">
      <c r="A8634" s="30">
        <v>32009</v>
      </c>
      <c r="B8634" s="28">
        <v>18.3</v>
      </c>
    </row>
    <row r="8635" spans="1:2">
      <c r="A8635" s="30">
        <v>32008</v>
      </c>
      <c r="B8635" s="28">
        <v>18.5</v>
      </c>
    </row>
    <row r="8636" spans="1:2">
      <c r="A8636" s="30">
        <v>32007</v>
      </c>
      <c r="B8636" s="28">
        <v>18.75</v>
      </c>
    </row>
    <row r="8637" spans="1:2">
      <c r="A8637" s="30">
        <v>32006</v>
      </c>
      <c r="B8637" s="28">
        <v>18.850000000000001</v>
      </c>
    </row>
    <row r="8638" spans="1:2">
      <c r="A8638" s="30">
        <v>32003</v>
      </c>
      <c r="B8638" s="28">
        <v>19.25</v>
      </c>
    </row>
    <row r="8639" spans="1:2">
      <c r="A8639" s="30">
        <v>32002</v>
      </c>
      <c r="B8639" s="28">
        <v>19.399999999999999</v>
      </c>
    </row>
    <row r="8640" spans="1:2">
      <c r="A8640" s="29">
        <v>32001</v>
      </c>
      <c r="B8640" s="28">
        <v>19.5</v>
      </c>
    </row>
    <row r="8641" spans="1:2">
      <c r="A8641" s="29">
        <v>32000</v>
      </c>
      <c r="B8641" s="28">
        <v>19.45</v>
      </c>
    </row>
    <row r="8642" spans="1:2">
      <c r="A8642" s="29">
        <v>31999</v>
      </c>
      <c r="B8642" s="28">
        <v>19.43</v>
      </c>
    </row>
    <row r="8643" spans="1:2">
      <c r="A8643" s="29">
        <v>31996</v>
      </c>
      <c r="B8643" s="28">
        <v>19.649999999999999</v>
      </c>
    </row>
    <row r="8644" spans="1:2">
      <c r="A8644" s="29">
        <v>31995</v>
      </c>
      <c r="B8644" s="28">
        <v>19.75</v>
      </c>
    </row>
    <row r="8645" spans="1:2">
      <c r="A8645" s="29">
        <v>31994</v>
      </c>
      <c r="B8645" s="28">
        <v>19.8</v>
      </c>
    </row>
    <row r="8646" spans="1:2">
      <c r="A8646" s="29">
        <v>31993</v>
      </c>
      <c r="B8646" s="28">
        <v>20.65</v>
      </c>
    </row>
    <row r="8647" spans="1:2">
      <c r="A8647" s="29">
        <v>31992</v>
      </c>
      <c r="B8647" s="28">
        <v>20.95</v>
      </c>
    </row>
    <row r="8648" spans="1:2">
      <c r="A8648" s="30">
        <v>31989</v>
      </c>
      <c r="B8648" s="28">
        <v>20.03</v>
      </c>
    </row>
    <row r="8649" spans="1:2">
      <c r="A8649" s="30">
        <v>31988</v>
      </c>
      <c r="B8649" s="28">
        <v>20.2</v>
      </c>
    </row>
    <row r="8650" spans="1:2">
      <c r="A8650" s="30">
        <v>31987</v>
      </c>
      <c r="B8650" s="28">
        <v>19.98</v>
      </c>
    </row>
    <row r="8651" spans="1:2">
      <c r="A8651" s="30">
        <v>31986</v>
      </c>
      <c r="B8651" s="28">
        <v>19.78</v>
      </c>
    </row>
    <row r="8652" spans="1:2">
      <c r="A8652" s="30">
        <v>31985</v>
      </c>
      <c r="B8652" s="28">
        <v>19.3</v>
      </c>
    </row>
    <row r="8653" spans="1:2">
      <c r="A8653" s="30">
        <v>31982</v>
      </c>
      <c r="B8653" s="28">
        <v>19.579999999999998</v>
      </c>
    </row>
    <row r="8654" spans="1:2">
      <c r="A8654" s="30">
        <v>31981</v>
      </c>
      <c r="B8654" s="28">
        <v>20.149999999999999</v>
      </c>
    </row>
    <row r="8655" spans="1:2">
      <c r="A8655" s="30">
        <v>31980</v>
      </c>
      <c r="B8655" s="28">
        <v>20.329999999999998</v>
      </c>
    </row>
    <row r="8656" spans="1:2">
      <c r="A8656" s="30">
        <v>31979</v>
      </c>
      <c r="B8656" s="28">
        <v>20.350000000000001</v>
      </c>
    </row>
    <row r="8657" spans="1:2">
      <c r="A8657" s="30">
        <v>31978</v>
      </c>
      <c r="B8657" s="28">
        <v>20.55</v>
      </c>
    </row>
    <row r="8658" spans="1:2">
      <c r="A8658" s="30">
        <v>31975</v>
      </c>
      <c r="B8658" s="28">
        <v>20.63</v>
      </c>
    </row>
    <row r="8659" spans="1:2">
      <c r="A8659" s="30">
        <v>31974</v>
      </c>
      <c r="B8659" s="28">
        <v>20.399999999999999</v>
      </c>
    </row>
    <row r="8660" spans="1:2">
      <c r="A8660" s="30">
        <v>31973</v>
      </c>
      <c r="B8660" s="28">
        <v>20.28</v>
      </c>
    </row>
    <row r="8661" spans="1:2">
      <c r="A8661" s="30">
        <v>31972</v>
      </c>
      <c r="B8661" s="28">
        <v>19.88</v>
      </c>
    </row>
    <row r="8662" spans="1:2">
      <c r="A8662" s="30">
        <v>31971</v>
      </c>
      <c r="B8662" s="28">
        <v>19.829999999999998</v>
      </c>
    </row>
    <row r="8663" spans="1:2">
      <c r="A8663" s="29">
        <v>31968</v>
      </c>
      <c r="B8663" s="28">
        <v>19.73</v>
      </c>
    </row>
    <row r="8664" spans="1:2">
      <c r="A8664" s="29">
        <v>31967</v>
      </c>
      <c r="B8664" s="28">
        <v>19.68</v>
      </c>
    </row>
    <row r="8665" spans="1:2">
      <c r="A8665" s="29">
        <v>31966</v>
      </c>
      <c r="B8665" s="28">
        <v>19.48</v>
      </c>
    </row>
    <row r="8666" spans="1:2">
      <c r="A8666" s="29">
        <v>31965</v>
      </c>
      <c r="B8666" s="28">
        <v>19.5</v>
      </c>
    </row>
    <row r="8667" spans="1:2">
      <c r="A8667" s="29">
        <v>31964</v>
      </c>
      <c r="B8667" s="28">
        <v>19.48</v>
      </c>
    </row>
    <row r="8668" spans="1:2">
      <c r="A8668" s="29">
        <v>31961</v>
      </c>
      <c r="B8668" s="28">
        <v>19.329999999999998</v>
      </c>
    </row>
    <row r="8669" spans="1:2">
      <c r="A8669" s="29">
        <v>31960</v>
      </c>
      <c r="B8669" s="28">
        <v>19.25</v>
      </c>
    </row>
    <row r="8670" spans="1:2">
      <c r="A8670" s="29">
        <v>31959</v>
      </c>
      <c r="B8670" s="28">
        <v>18.98</v>
      </c>
    </row>
    <row r="8671" spans="1:2">
      <c r="A8671" s="30">
        <v>31958</v>
      </c>
      <c r="B8671" s="28">
        <v>19.079999999999998</v>
      </c>
    </row>
    <row r="8672" spans="1:2">
      <c r="A8672" s="30">
        <v>31957</v>
      </c>
      <c r="B8672" s="28">
        <v>19.149999999999999</v>
      </c>
    </row>
    <row r="8673" spans="1:2">
      <c r="A8673" s="30">
        <v>31954</v>
      </c>
      <c r="B8673" s="28">
        <v>19.079999999999998</v>
      </c>
    </row>
    <row r="8674" spans="1:2">
      <c r="A8674" s="30">
        <v>31953</v>
      </c>
      <c r="B8674" s="28">
        <v>18.7</v>
      </c>
    </row>
    <row r="8675" spans="1:2">
      <c r="A8675" s="30">
        <v>31952</v>
      </c>
      <c r="B8675" s="28">
        <v>18.75</v>
      </c>
    </row>
    <row r="8676" spans="1:2">
      <c r="A8676" s="30">
        <v>31951</v>
      </c>
      <c r="B8676" s="28">
        <v>18.899999999999999</v>
      </c>
    </row>
    <row r="8677" spans="1:2">
      <c r="A8677" s="30">
        <v>31950</v>
      </c>
      <c r="B8677" s="28">
        <v>19.100000000000001</v>
      </c>
    </row>
    <row r="8678" spans="1:2">
      <c r="A8678" s="30">
        <v>31947</v>
      </c>
      <c r="B8678" s="28">
        <v>19.05</v>
      </c>
    </row>
    <row r="8679" spans="1:2">
      <c r="A8679" s="30">
        <v>31946</v>
      </c>
      <c r="B8679" s="28">
        <v>19.05</v>
      </c>
    </row>
    <row r="8680" spans="1:2">
      <c r="A8680" s="30">
        <v>31945</v>
      </c>
      <c r="B8680" s="28">
        <v>19.03</v>
      </c>
    </row>
    <row r="8681" spans="1:2">
      <c r="A8681" s="30">
        <v>31944</v>
      </c>
      <c r="B8681" s="28">
        <v>18.899999999999999</v>
      </c>
    </row>
    <row r="8682" spans="1:2">
      <c r="A8682" s="29">
        <v>31940</v>
      </c>
      <c r="B8682" s="28">
        <v>18.78</v>
      </c>
    </row>
    <row r="8683" spans="1:2">
      <c r="A8683" s="29">
        <v>31939</v>
      </c>
      <c r="B8683" s="28">
        <v>18.68</v>
      </c>
    </row>
    <row r="8684" spans="1:2">
      <c r="A8684" s="29">
        <v>31938</v>
      </c>
      <c r="B8684" s="28">
        <v>18.78</v>
      </c>
    </row>
    <row r="8685" spans="1:2">
      <c r="A8685" s="29">
        <v>31937</v>
      </c>
      <c r="B8685" s="28">
        <v>18.78</v>
      </c>
    </row>
    <row r="8686" spans="1:2">
      <c r="A8686" s="29">
        <v>31936</v>
      </c>
      <c r="B8686" s="28">
        <v>18.75</v>
      </c>
    </row>
    <row r="8687" spans="1:2">
      <c r="A8687" s="29">
        <v>31933</v>
      </c>
      <c r="B8687" s="28">
        <v>18.649999999999999</v>
      </c>
    </row>
    <row r="8688" spans="1:2">
      <c r="A8688" s="29">
        <v>31932</v>
      </c>
      <c r="B8688" s="28">
        <v>18.78</v>
      </c>
    </row>
    <row r="8689" spans="1:2">
      <c r="A8689" s="29">
        <v>31931</v>
      </c>
      <c r="B8689" s="28">
        <v>18.75</v>
      </c>
    </row>
    <row r="8690" spans="1:2">
      <c r="A8690" s="29">
        <v>31930</v>
      </c>
      <c r="B8690" s="28">
        <v>18.68</v>
      </c>
    </row>
    <row r="8691" spans="1:2">
      <c r="A8691" s="29">
        <v>31929</v>
      </c>
      <c r="B8691" s="28">
        <v>18.649999999999999</v>
      </c>
    </row>
    <row r="8692" spans="1:2">
      <c r="A8692" s="30">
        <v>31926</v>
      </c>
      <c r="B8692" s="28">
        <v>18.579999999999998</v>
      </c>
    </row>
    <row r="8693" spans="1:2">
      <c r="A8693" s="30">
        <v>31925</v>
      </c>
      <c r="B8693" s="28">
        <v>18.600000000000001</v>
      </c>
    </row>
    <row r="8694" spans="1:2">
      <c r="A8694" s="30">
        <v>31924</v>
      </c>
      <c r="B8694" s="28">
        <v>18.600000000000001</v>
      </c>
    </row>
    <row r="8695" spans="1:2">
      <c r="A8695" s="30">
        <v>31923</v>
      </c>
      <c r="B8695" s="28">
        <v>18.63</v>
      </c>
    </row>
    <row r="8696" spans="1:2">
      <c r="A8696" s="30">
        <v>31922</v>
      </c>
      <c r="B8696" s="28">
        <v>18.600000000000001</v>
      </c>
    </row>
    <row r="8697" spans="1:2">
      <c r="A8697" s="30">
        <v>31919</v>
      </c>
      <c r="B8697" s="28">
        <v>18.55</v>
      </c>
    </row>
    <row r="8698" spans="1:2">
      <c r="A8698" s="30">
        <v>31918</v>
      </c>
      <c r="B8698" s="28">
        <v>18.45</v>
      </c>
    </row>
    <row r="8699" spans="1:2">
      <c r="A8699" s="30">
        <v>31917</v>
      </c>
      <c r="B8699" s="28">
        <v>18.63</v>
      </c>
    </row>
  </sheetData>
  <phoneticPr fontId="9" type="noConversion"/>
  <hyperlinks>
    <hyperlink ref="G2" r:id="rId1" xr:uid="{5BAAC0A5-4C86-F743-9A68-7E4480500EC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79E18-2994-47D2-A960-DBFAF19EDE24}">
  <dimension ref="B2:G29"/>
  <sheetViews>
    <sheetView workbookViewId="0"/>
  </sheetViews>
  <sheetFormatPr defaultColWidth="11.42578125" defaultRowHeight="15"/>
  <cols>
    <col min="2" max="2" width="83.42578125" bestFit="1" customWidth="1"/>
    <col min="3" max="3" width="4.7109375" bestFit="1" customWidth="1"/>
    <col min="4" max="4" width="4.28515625" bestFit="1" customWidth="1"/>
    <col min="5" max="5" width="10.42578125" customWidth="1"/>
    <col min="6" max="6" width="3.140625" bestFit="1" customWidth="1"/>
    <col min="7" max="7" width="5.140625" bestFit="1" customWidth="1"/>
  </cols>
  <sheetData>
    <row r="2" spans="2:7">
      <c r="B2" t="s">
        <v>589</v>
      </c>
    </row>
    <row r="3" spans="2:7">
      <c r="B3" t="s">
        <v>590</v>
      </c>
    </row>
    <row r="5" spans="2:7">
      <c r="B5" t="s">
        <v>591</v>
      </c>
      <c r="C5" t="s">
        <v>592</v>
      </c>
      <c r="D5" t="s">
        <v>593</v>
      </c>
      <c r="E5" s="1">
        <v>43647</v>
      </c>
      <c r="F5">
        <v>7</v>
      </c>
      <c r="G5">
        <v>2019</v>
      </c>
    </row>
    <row r="6" spans="2:7">
      <c r="B6" t="s">
        <v>594</v>
      </c>
      <c r="C6" t="s">
        <v>595</v>
      </c>
      <c r="D6" t="s">
        <v>593</v>
      </c>
      <c r="E6" s="1">
        <v>43678</v>
      </c>
      <c r="F6">
        <v>8</v>
      </c>
      <c r="G6">
        <v>2019</v>
      </c>
    </row>
    <row r="7" spans="2:7">
      <c r="B7" t="s">
        <v>596</v>
      </c>
      <c r="C7" t="s">
        <v>597</v>
      </c>
      <c r="D7" t="s">
        <v>593</v>
      </c>
      <c r="E7" s="1">
        <v>43709</v>
      </c>
      <c r="F7">
        <v>9</v>
      </c>
      <c r="G7">
        <v>2019</v>
      </c>
    </row>
    <row r="8" spans="2:7">
      <c r="B8" t="s">
        <v>598</v>
      </c>
      <c r="C8" t="s">
        <v>599</v>
      </c>
      <c r="D8" t="s">
        <v>593</v>
      </c>
      <c r="E8" s="1">
        <v>43739</v>
      </c>
      <c r="F8">
        <v>10</v>
      </c>
      <c r="G8">
        <v>2019</v>
      </c>
    </row>
    <row r="9" spans="2:7">
      <c r="B9" t="s">
        <v>600</v>
      </c>
      <c r="C9" t="s">
        <v>601</v>
      </c>
      <c r="D9" t="s">
        <v>593</v>
      </c>
      <c r="E9" s="1">
        <v>43770</v>
      </c>
      <c r="F9">
        <v>11</v>
      </c>
      <c r="G9">
        <v>2019</v>
      </c>
    </row>
    <row r="10" spans="2:7">
      <c r="B10" t="s">
        <v>602</v>
      </c>
      <c r="C10" t="s">
        <v>603</v>
      </c>
      <c r="D10" t="s">
        <v>593</v>
      </c>
      <c r="E10" s="1">
        <v>43800</v>
      </c>
      <c r="F10">
        <v>12</v>
      </c>
      <c r="G10">
        <v>2019</v>
      </c>
    </row>
    <row r="11" spans="2:7">
      <c r="B11" t="s">
        <v>604</v>
      </c>
      <c r="C11" t="s">
        <v>605</v>
      </c>
      <c r="D11" t="s">
        <v>593</v>
      </c>
      <c r="E11" s="1">
        <v>43831</v>
      </c>
      <c r="F11">
        <v>1</v>
      </c>
      <c r="G11">
        <v>2020</v>
      </c>
    </row>
    <row r="12" spans="2:7">
      <c r="B12" t="s">
        <v>606</v>
      </c>
      <c r="C12" t="s">
        <v>607</v>
      </c>
      <c r="D12" t="s">
        <v>593</v>
      </c>
      <c r="E12" s="1">
        <v>43862</v>
      </c>
      <c r="F12">
        <v>2</v>
      </c>
      <c r="G12">
        <v>2020</v>
      </c>
    </row>
    <row r="13" spans="2:7">
      <c r="B13" t="s">
        <v>608</v>
      </c>
      <c r="C13" t="s">
        <v>387</v>
      </c>
      <c r="D13" t="s">
        <v>593</v>
      </c>
      <c r="E13" s="1">
        <v>43891</v>
      </c>
      <c r="F13">
        <v>3</v>
      </c>
      <c r="G13">
        <v>2020</v>
      </c>
    </row>
    <row r="14" spans="2:7">
      <c r="B14" t="s">
        <v>609</v>
      </c>
      <c r="C14" t="s">
        <v>610</v>
      </c>
      <c r="D14" t="s">
        <v>593</v>
      </c>
      <c r="E14" s="1">
        <v>43922</v>
      </c>
      <c r="F14">
        <v>4</v>
      </c>
      <c r="G14">
        <v>2020</v>
      </c>
    </row>
    <row r="15" spans="2:7">
      <c r="B15" t="s">
        <v>611</v>
      </c>
      <c r="C15" t="s">
        <v>612</v>
      </c>
      <c r="D15" t="s">
        <v>593</v>
      </c>
      <c r="E15" s="1">
        <v>43952</v>
      </c>
      <c r="F15">
        <v>5</v>
      </c>
      <c r="G15">
        <v>2020</v>
      </c>
    </row>
    <row r="16" spans="2:7">
      <c r="B16" t="s">
        <v>613</v>
      </c>
      <c r="C16" t="s">
        <v>614</v>
      </c>
      <c r="D16" t="s">
        <v>593</v>
      </c>
      <c r="E16" s="1">
        <v>43983</v>
      </c>
      <c r="F16">
        <v>6</v>
      </c>
      <c r="G16">
        <v>2020</v>
      </c>
    </row>
    <row r="17" spans="2:7">
      <c r="B17" t="s">
        <v>615</v>
      </c>
      <c r="C17" t="s">
        <v>616</v>
      </c>
      <c r="D17" t="s">
        <v>593</v>
      </c>
      <c r="E17" s="1">
        <v>44013</v>
      </c>
      <c r="F17">
        <v>7</v>
      </c>
      <c r="G17">
        <v>2020</v>
      </c>
    </row>
    <row r="18" spans="2:7">
      <c r="B18" t="s">
        <v>617</v>
      </c>
      <c r="C18" t="s">
        <v>618</v>
      </c>
      <c r="D18" t="s">
        <v>593</v>
      </c>
      <c r="E18" s="1">
        <v>44044</v>
      </c>
      <c r="F18">
        <v>8</v>
      </c>
      <c r="G18">
        <v>2020</v>
      </c>
    </row>
    <row r="19" spans="2:7">
      <c r="B19" t="s">
        <v>619</v>
      </c>
      <c r="C19" t="s">
        <v>620</v>
      </c>
      <c r="D19" t="s">
        <v>593</v>
      </c>
      <c r="E19" s="1">
        <v>44075</v>
      </c>
      <c r="F19">
        <v>9</v>
      </c>
      <c r="G19">
        <v>2020</v>
      </c>
    </row>
    <row r="20" spans="2:7">
      <c r="B20" t="s">
        <v>621</v>
      </c>
      <c r="C20" t="s">
        <v>622</v>
      </c>
      <c r="D20" t="s">
        <v>593</v>
      </c>
      <c r="E20" s="1">
        <v>44105</v>
      </c>
      <c r="F20">
        <v>10</v>
      </c>
      <c r="G20">
        <v>2020</v>
      </c>
    </row>
    <row r="21" spans="2:7">
      <c r="B21" t="s">
        <v>623</v>
      </c>
      <c r="C21" t="s">
        <v>624</v>
      </c>
      <c r="D21" t="s">
        <v>593</v>
      </c>
      <c r="E21" s="1">
        <v>44136</v>
      </c>
      <c r="F21">
        <v>11</v>
      </c>
      <c r="G21">
        <v>2020</v>
      </c>
    </row>
    <row r="22" spans="2:7">
      <c r="B22" t="s">
        <v>625</v>
      </c>
      <c r="C22" t="s">
        <v>626</v>
      </c>
      <c r="D22" t="s">
        <v>593</v>
      </c>
      <c r="E22" s="1">
        <v>44166</v>
      </c>
      <c r="F22">
        <v>12</v>
      </c>
      <c r="G22">
        <v>2020</v>
      </c>
    </row>
    <row r="23" spans="2:7">
      <c r="B23" t="s">
        <v>627</v>
      </c>
      <c r="C23">
        <v>4.0599999999999996</v>
      </c>
      <c r="D23" t="s">
        <v>593</v>
      </c>
      <c r="E23" s="1">
        <v>44197</v>
      </c>
      <c r="F23">
        <v>1</v>
      </c>
      <c r="G23">
        <v>2021</v>
      </c>
    </row>
    <row r="24" spans="2:7">
      <c r="B24" t="s">
        <v>628</v>
      </c>
      <c r="C24">
        <v>5.03</v>
      </c>
      <c r="D24" t="s">
        <v>593</v>
      </c>
      <c r="E24" s="1">
        <v>44228</v>
      </c>
      <c r="F24">
        <v>2</v>
      </c>
      <c r="G24">
        <v>2021</v>
      </c>
    </row>
    <row r="25" spans="2:7">
      <c r="B25" t="s">
        <v>629</v>
      </c>
      <c r="C25">
        <v>5.52</v>
      </c>
      <c r="D25" t="s">
        <v>593</v>
      </c>
      <c r="E25" s="1">
        <v>44256</v>
      </c>
      <c r="F25">
        <v>3</v>
      </c>
      <c r="G25">
        <v>2021</v>
      </c>
    </row>
    <row r="26" spans="2:7">
      <c r="B26" t="s">
        <v>630</v>
      </c>
      <c r="C26">
        <v>4.2300000000000004</v>
      </c>
      <c r="D26" t="s">
        <v>593</v>
      </c>
      <c r="E26" s="1">
        <v>44287</v>
      </c>
      <c r="F26">
        <v>4</v>
      </c>
      <c r="G26">
        <v>2021</v>
      </c>
    </row>
    <row r="27" spans="2:7">
      <c r="B27" t="s">
        <v>631</v>
      </c>
      <c r="C27" s="19">
        <v>6.3</v>
      </c>
      <c r="D27" t="s">
        <v>593</v>
      </c>
      <c r="E27" s="1">
        <v>44317</v>
      </c>
      <c r="F27">
        <v>5</v>
      </c>
      <c r="G27">
        <v>2021</v>
      </c>
    </row>
    <row r="28" spans="2:7">
      <c r="B28" t="s">
        <v>632</v>
      </c>
      <c r="C28">
        <v>6.26</v>
      </c>
      <c r="D28" t="s">
        <v>593</v>
      </c>
      <c r="E28" s="1">
        <v>44348</v>
      </c>
      <c r="F28">
        <v>6</v>
      </c>
      <c r="G28">
        <v>2021</v>
      </c>
    </row>
    <row r="29" spans="2:7">
      <c r="B29" t="s">
        <v>633</v>
      </c>
      <c r="C29">
        <v>5.59</v>
      </c>
      <c r="D29" t="s">
        <v>593</v>
      </c>
      <c r="E29" s="1">
        <v>44378</v>
      </c>
      <c r="F29">
        <v>7</v>
      </c>
      <c r="G29">
        <v>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3731E-FC8B-4BA0-B9E5-8463501448E4}">
  <dimension ref="A1:C14"/>
  <sheetViews>
    <sheetView workbookViewId="0"/>
  </sheetViews>
  <sheetFormatPr defaultColWidth="11.42578125" defaultRowHeight="15"/>
  <cols>
    <col min="1" max="1" width="51.42578125" customWidth="1"/>
  </cols>
  <sheetData>
    <row r="1" spans="1:3">
      <c r="A1" s="11" t="s">
        <v>634</v>
      </c>
      <c r="B1" s="31"/>
      <c r="C1" s="31"/>
    </row>
    <row r="2" spans="1:3" ht="27.95">
      <c r="A2" s="12" t="s">
        <v>635</v>
      </c>
      <c r="B2" s="31"/>
      <c r="C2" s="31"/>
    </row>
    <row r="3" spans="1:3">
      <c r="A3" s="15" t="s">
        <v>15</v>
      </c>
      <c r="B3" s="15" t="s">
        <v>23</v>
      </c>
      <c r="C3" s="15" t="s">
        <v>636</v>
      </c>
    </row>
    <row r="4" spans="1:3">
      <c r="A4" s="13">
        <v>2016</v>
      </c>
      <c r="B4" s="14">
        <v>8.26</v>
      </c>
      <c r="C4" s="13" t="s">
        <v>593</v>
      </c>
    </row>
    <row r="5" spans="1:3">
      <c r="A5" s="13">
        <v>2017</v>
      </c>
      <c r="B5" s="14">
        <v>6.8</v>
      </c>
      <c r="C5" s="13" t="s">
        <v>593</v>
      </c>
    </row>
    <row r="6" spans="1:3">
      <c r="A6" s="13">
        <v>2018</v>
      </c>
      <c r="B6" s="14">
        <v>6.53</v>
      </c>
      <c r="C6" s="13" t="s">
        <v>593</v>
      </c>
    </row>
    <row r="7" spans="1:3">
      <c r="A7" s="13">
        <v>2019</v>
      </c>
      <c r="B7" s="14">
        <v>4.04</v>
      </c>
      <c r="C7" s="13" t="s">
        <v>593</v>
      </c>
    </row>
    <row r="8" spans="1:3">
      <c r="A8" s="13">
        <v>2020</v>
      </c>
      <c r="B8" s="14">
        <v>-7.97</v>
      </c>
      <c r="C8" s="13" t="s">
        <v>593</v>
      </c>
    </row>
    <row r="9" spans="1:3">
      <c r="A9" s="13">
        <v>2021</v>
      </c>
      <c r="B9" s="14">
        <v>12.55</v>
      </c>
      <c r="C9" s="13" t="s">
        <v>593</v>
      </c>
    </row>
    <row r="10" spans="1:3">
      <c r="A10" s="13" t="s">
        <v>637</v>
      </c>
      <c r="B10" s="14">
        <v>6.93</v>
      </c>
      <c r="C10" s="13" t="s">
        <v>593</v>
      </c>
    </row>
    <row r="11" spans="1:3">
      <c r="A11" s="13" t="s">
        <v>638</v>
      </c>
      <c r="B11" s="14">
        <v>6.82</v>
      </c>
      <c r="C11" s="13" t="s">
        <v>593</v>
      </c>
    </row>
    <row r="12" spans="1:3">
      <c r="A12" s="13" t="s">
        <v>639</v>
      </c>
      <c r="B12" s="14">
        <v>6.69</v>
      </c>
      <c r="C12" s="13" t="s">
        <v>593</v>
      </c>
    </row>
    <row r="13" spans="1:3">
      <c r="A13" s="13" t="s">
        <v>640</v>
      </c>
      <c r="B13" s="14">
        <v>6.62</v>
      </c>
      <c r="C13" s="13" t="s">
        <v>593</v>
      </c>
    </row>
    <row r="14" spans="1:3">
      <c r="A14" s="13" t="s">
        <v>641</v>
      </c>
      <c r="B14" s="14">
        <v>6.54</v>
      </c>
      <c r="C14" s="13" t="s">
        <v>593</v>
      </c>
    </row>
  </sheetData>
  <mergeCells count="2">
    <mergeCell ref="B1:C1"/>
    <mergeCell ref="B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00CBE-CA49-4B79-9578-4767669E29BB}">
  <sheetPr filterMode="1"/>
  <dimension ref="A1:Q755"/>
  <sheetViews>
    <sheetView workbookViewId="0">
      <selection activeCell="D635" sqref="D635"/>
    </sheetView>
  </sheetViews>
  <sheetFormatPr defaultColWidth="8.85546875" defaultRowHeight="15"/>
  <cols>
    <col min="1" max="1" width="12.42578125" bestFit="1" customWidth="1"/>
    <col min="3" max="3" width="8.85546875" customWidth="1"/>
    <col min="4" max="4" width="11.140625" bestFit="1" customWidth="1"/>
    <col min="5" max="5" width="10.42578125" bestFit="1" customWidth="1"/>
    <col min="9" max="9" width="42.7109375" customWidth="1"/>
  </cols>
  <sheetData>
    <row r="1" spans="1:17">
      <c r="A1" t="s">
        <v>642</v>
      </c>
      <c r="B1">
        <f>MONTH(D1)</f>
        <v>1</v>
      </c>
      <c r="C1">
        <f>YEAR(D1)</f>
        <v>2020</v>
      </c>
      <c r="D1" s="1">
        <v>43831</v>
      </c>
      <c r="E1" s="1">
        <v>43861</v>
      </c>
      <c r="F1">
        <v>100</v>
      </c>
      <c r="G1" t="s">
        <v>643</v>
      </c>
      <c r="H1">
        <v>23013</v>
      </c>
      <c r="I1" t="s">
        <v>644</v>
      </c>
      <c r="J1">
        <v>7001</v>
      </c>
      <c r="K1" t="s">
        <v>645</v>
      </c>
      <c r="L1">
        <v>2020</v>
      </c>
      <c r="M1">
        <v>2020</v>
      </c>
      <c r="O1">
        <v>120.299683</v>
      </c>
      <c r="P1" t="s">
        <v>646</v>
      </c>
      <c r="Q1" t="s">
        <v>647</v>
      </c>
    </row>
    <row r="2" spans="1:17" ht="14.45" hidden="1">
      <c r="A2" t="s">
        <v>648</v>
      </c>
      <c r="B2" t="s">
        <v>14</v>
      </c>
      <c r="C2" t="s">
        <v>15</v>
      </c>
      <c r="D2" t="s">
        <v>649</v>
      </c>
      <c r="E2" t="s">
        <v>650</v>
      </c>
      <c r="G2" t="s">
        <v>651</v>
      </c>
      <c r="H2" t="s">
        <v>652</v>
      </c>
      <c r="I2" t="s">
        <v>653</v>
      </c>
      <c r="M2" t="s">
        <v>654</v>
      </c>
      <c r="N2" t="s">
        <v>655</v>
      </c>
      <c r="O2" t="s">
        <v>656</v>
      </c>
    </row>
    <row r="3" spans="1:17" ht="14.45" hidden="1">
      <c r="A3" t="s">
        <v>642</v>
      </c>
      <c r="B3">
        <f>MONTH(D3)</f>
        <v>1</v>
      </c>
      <c r="C3">
        <f>YEAR(D3)</f>
        <v>2000</v>
      </c>
      <c r="D3" s="1">
        <v>36526</v>
      </c>
      <c r="E3" s="1">
        <v>36556</v>
      </c>
      <c r="F3">
        <v>100</v>
      </c>
      <c r="G3" t="s">
        <v>643</v>
      </c>
      <c r="H3">
        <v>23013</v>
      </c>
      <c r="I3" t="s">
        <v>644</v>
      </c>
      <c r="J3">
        <v>7001</v>
      </c>
      <c r="K3" t="s">
        <v>645</v>
      </c>
      <c r="L3">
        <v>2000</v>
      </c>
      <c r="M3">
        <v>2000</v>
      </c>
      <c r="O3">
        <v>37.414726999999999</v>
      </c>
      <c r="P3" t="s">
        <v>657</v>
      </c>
      <c r="Q3" t="s">
        <v>647</v>
      </c>
    </row>
    <row r="4" spans="1:17" ht="14.45" hidden="1">
      <c r="A4" t="s">
        <v>642</v>
      </c>
      <c r="B4">
        <f>MONTH(D4)</f>
        <v>1</v>
      </c>
      <c r="C4">
        <f>YEAR(D4)</f>
        <v>2001</v>
      </c>
      <c r="D4" s="1">
        <v>36892</v>
      </c>
      <c r="E4" s="1">
        <v>36922</v>
      </c>
      <c r="F4">
        <v>100</v>
      </c>
      <c r="G4" t="s">
        <v>643</v>
      </c>
      <c r="H4">
        <v>23013</v>
      </c>
      <c r="I4" t="s">
        <v>644</v>
      </c>
      <c r="J4">
        <v>7001</v>
      </c>
      <c r="K4" t="s">
        <v>645</v>
      </c>
      <c r="L4">
        <v>2001</v>
      </c>
      <c r="M4">
        <v>2001</v>
      </c>
      <c r="O4">
        <v>41.908524</v>
      </c>
      <c r="P4" t="s">
        <v>657</v>
      </c>
      <c r="Q4" t="s">
        <v>647</v>
      </c>
    </row>
    <row r="5" spans="1:17" ht="14.45" hidden="1">
      <c r="A5" t="s">
        <v>642</v>
      </c>
      <c r="B5">
        <f>MONTH(D5)</f>
        <v>1</v>
      </c>
      <c r="C5">
        <f>YEAR(D5)</f>
        <v>2002</v>
      </c>
      <c r="D5" s="1">
        <v>37257</v>
      </c>
      <c r="E5" s="1">
        <v>37287</v>
      </c>
      <c r="F5">
        <v>100</v>
      </c>
      <c r="G5" t="s">
        <v>643</v>
      </c>
      <c r="H5">
        <v>23013</v>
      </c>
      <c r="I5" t="s">
        <v>644</v>
      </c>
      <c r="J5">
        <v>7001</v>
      </c>
      <c r="K5" t="s">
        <v>645</v>
      </c>
      <c r="L5">
        <v>2002</v>
      </c>
      <c r="M5">
        <v>2002</v>
      </c>
      <c r="O5">
        <v>45.414185000000003</v>
      </c>
      <c r="P5" t="s">
        <v>657</v>
      </c>
      <c r="Q5" t="s">
        <v>647</v>
      </c>
    </row>
    <row r="6" spans="1:17" ht="14.45" hidden="1">
      <c r="A6" t="s">
        <v>642</v>
      </c>
      <c r="B6">
        <f>MONTH(D6)</f>
        <v>1</v>
      </c>
      <c r="C6">
        <f>YEAR(D6)</f>
        <v>2003</v>
      </c>
      <c r="D6" s="1">
        <v>37622</v>
      </c>
      <c r="E6" s="1">
        <v>37652</v>
      </c>
      <c r="F6">
        <v>100</v>
      </c>
      <c r="G6" t="s">
        <v>643</v>
      </c>
      <c r="H6">
        <v>23013</v>
      </c>
      <c r="I6" t="s">
        <v>644</v>
      </c>
      <c r="J6">
        <v>7001</v>
      </c>
      <c r="K6" t="s">
        <v>645</v>
      </c>
      <c r="L6">
        <v>2003</v>
      </c>
      <c r="M6">
        <v>2003</v>
      </c>
      <c r="O6">
        <v>47.924863000000002</v>
      </c>
      <c r="P6" t="s">
        <v>657</v>
      </c>
      <c r="Q6" t="s">
        <v>647</v>
      </c>
    </row>
    <row r="7" spans="1:17" ht="14.45" hidden="1">
      <c r="A7" t="s">
        <v>642</v>
      </c>
      <c r="B7">
        <f>MONTH(D7)</f>
        <v>1</v>
      </c>
      <c r="C7">
        <f>YEAR(D7)</f>
        <v>2004</v>
      </c>
      <c r="D7" s="1">
        <v>37987</v>
      </c>
      <c r="E7" s="1">
        <v>38017</v>
      </c>
      <c r="F7">
        <v>100</v>
      </c>
      <c r="G7" t="s">
        <v>643</v>
      </c>
      <c r="H7">
        <v>23013</v>
      </c>
      <c r="I7" t="s">
        <v>644</v>
      </c>
      <c r="J7">
        <v>7001</v>
      </c>
      <c r="K7" t="s">
        <v>645</v>
      </c>
      <c r="L7">
        <v>2004</v>
      </c>
      <c r="M7">
        <v>2004</v>
      </c>
      <c r="O7">
        <v>50.410798999999997</v>
      </c>
      <c r="P7" t="s">
        <v>657</v>
      </c>
      <c r="Q7" t="s">
        <v>647</v>
      </c>
    </row>
    <row r="8" spans="1:17" ht="14.45" hidden="1">
      <c r="A8" t="s">
        <v>642</v>
      </c>
      <c r="B8">
        <f>MONTH(D8)</f>
        <v>1</v>
      </c>
      <c r="C8">
        <f>YEAR(D8)</f>
        <v>2005</v>
      </c>
      <c r="D8" s="1">
        <v>38353</v>
      </c>
      <c r="E8" s="1">
        <v>38383</v>
      </c>
      <c r="F8">
        <v>100</v>
      </c>
      <c r="G8" t="s">
        <v>643</v>
      </c>
      <c r="H8">
        <v>23013</v>
      </c>
      <c r="I8" t="s">
        <v>644</v>
      </c>
      <c r="J8">
        <v>7001</v>
      </c>
      <c r="K8" t="s">
        <v>645</v>
      </c>
      <c r="L8">
        <v>2005</v>
      </c>
      <c r="M8">
        <v>2005</v>
      </c>
      <c r="O8">
        <v>52.806368999999997</v>
      </c>
      <c r="P8" t="s">
        <v>657</v>
      </c>
      <c r="Q8" t="s">
        <v>647</v>
      </c>
    </row>
    <row r="9" spans="1:17" ht="14.45" hidden="1">
      <c r="A9" t="s">
        <v>642</v>
      </c>
      <c r="B9">
        <f>MONTH(D9)</f>
        <v>1</v>
      </c>
      <c r="C9">
        <f>YEAR(D9)</f>
        <v>2006</v>
      </c>
      <c r="D9" s="1">
        <v>38718</v>
      </c>
      <c r="E9" s="1">
        <v>38748</v>
      </c>
      <c r="F9">
        <v>100</v>
      </c>
      <c r="G9" t="s">
        <v>643</v>
      </c>
      <c r="H9">
        <v>23013</v>
      </c>
      <c r="I9" t="s">
        <v>644</v>
      </c>
      <c r="J9">
        <v>7001</v>
      </c>
      <c r="K9" t="s">
        <v>645</v>
      </c>
      <c r="L9">
        <v>2006</v>
      </c>
      <c r="M9">
        <v>2006</v>
      </c>
      <c r="O9">
        <v>54.829009999999997</v>
      </c>
      <c r="P9" t="s">
        <v>657</v>
      </c>
      <c r="Q9" t="s">
        <v>647</v>
      </c>
    </row>
    <row r="10" spans="1:17" ht="14.45" hidden="1">
      <c r="A10" t="s">
        <v>642</v>
      </c>
      <c r="B10">
        <f>MONTH(D10)</f>
        <v>1</v>
      </c>
      <c r="C10">
        <f>YEAR(D10)</f>
        <v>2007</v>
      </c>
      <c r="D10" s="1">
        <v>39083</v>
      </c>
      <c r="E10" s="1">
        <v>39113</v>
      </c>
      <c r="F10">
        <v>100</v>
      </c>
      <c r="G10" t="s">
        <v>643</v>
      </c>
      <c r="H10">
        <v>23013</v>
      </c>
      <c r="I10" t="s">
        <v>644</v>
      </c>
      <c r="J10">
        <v>7001</v>
      </c>
      <c r="K10" t="s">
        <v>645</v>
      </c>
      <c r="L10">
        <v>2007</v>
      </c>
      <c r="M10">
        <v>2007</v>
      </c>
      <c r="O10">
        <v>57.078749000000002</v>
      </c>
      <c r="P10" t="s">
        <v>657</v>
      </c>
      <c r="Q10" t="s">
        <v>647</v>
      </c>
    </row>
    <row r="11" spans="1:17" ht="14.45" hidden="1">
      <c r="A11" t="s">
        <v>642</v>
      </c>
      <c r="B11">
        <f>MONTH(D11)</f>
        <v>1</v>
      </c>
      <c r="C11">
        <f>YEAR(D11)</f>
        <v>2008</v>
      </c>
      <c r="D11" s="1">
        <v>39448</v>
      </c>
      <c r="E11" s="1">
        <v>39478</v>
      </c>
      <c r="F11">
        <v>100</v>
      </c>
      <c r="G11" t="s">
        <v>643</v>
      </c>
      <c r="H11">
        <v>23013</v>
      </c>
      <c r="I11" t="s">
        <v>644</v>
      </c>
      <c r="J11">
        <v>7001</v>
      </c>
      <c r="K11" t="s">
        <v>645</v>
      </c>
      <c r="L11">
        <v>2008</v>
      </c>
      <c r="M11">
        <v>2008</v>
      </c>
      <c r="O11">
        <v>59.738515</v>
      </c>
      <c r="P11" t="s">
        <v>657</v>
      </c>
      <c r="Q11" t="s">
        <v>647</v>
      </c>
    </row>
    <row r="12" spans="1:17" ht="14.45" hidden="1">
      <c r="A12" t="s">
        <v>642</v>
      </c>
      <c r="B12">
        <f>MONTH(D12)</f>
        <v>1</v>
      </c>
      <c r="C12">
        <f>YEAR(D12)</f>
        <v>2009</v>
      </c>
      <c r="D12" s="1">
        <v>39814</v>
      </c>
      <c r="E12" s="1">
        <v>39844</v>
      </c>
      <c r="F12">
        <v>100</v>
      </c>
      <c r="G12" t="s">
        <v>643</v>
      </c>
      <c r="H12">
        <v>23013</v>
      </c>
      <c r="I12" t="s">
        <v>644</v>
      </c>
      <c r="J12">
        <v>7001</v>
      </c>
      <c r="K12" t="s">
        <v>645</v>
      </c>
      <c r="L12">
        <v>2009</v>
      </c>
      <c r="M12">
        <v>2009</v>
      </c>
      <c r="O12">
        <v>63.303713999999999</v>
      </c>
      <c r="P12" t="s">
        <v>657</v>
      </c>
      <c r="Q12" t="s">
        <v>647</v>
      </c>
    </row>
    <row r="13" spans="1:17" ht="14.45" hidden="1">
      <c r="A13" t="s">
        <v>642</v>
      </c>
      <c r="B13">
        <f>MONTH(D13)</f>
        <v>1</v>
      </c>
      <c r="C13">
        <f>YEAR(D13)</f>
        <v>2010</v>
      </c>
      <c r="D13" s="1">
        <v>40179</v>
      </c>
      <c r="E13" s="1">
        <v>40209</v>
      </c>
      <c r="F13">
        <v>100</v>
      </c>
      <c r="G13" t="s">
        <v>643</v>
      </c>
      <c r="H13">
        <v>23013</v>
      </c>
      <c r="I13" t="s">
        <v>644</v>
      </c>
      <c r="J13">
        <v>7001</v>
      </c>
      <c r="K13" t="s">
        <v>645</v>
      </c>
      <c r="L13">
        <v>2010</v>
      </c>
      <c r="M13">
        <v>2010</v>
      </c>
      <c r="O13">
        <v>67.211656000000005</v>
      </c>
      <c r="P13" t="s">
        <v>657</v>
      </c>
      <c r="Q13" t="s">
        <v>647</v>
      </c>
    </row>
    <row r="14" spans="1:17" ht="14.45" hidden="1">
      <c r="A14" t="s">
        <v>642</v>
      </c>
      <c r="B14">
        <f>MONTH(D14)</f>
        <v>1</v>
      </c>
      <c r="C14">
        <f>YEAR(D14)</f>
        <v>2011</v>
      </c>
      <c r="D14" s="1">
        <v>40544</v>
      </c>
      <c r="E14" s="1">
        <v>40574</v>
      </c>
      <c r="F14">
        <v>100</v>
      </c>
      <c r="G14" t="s">
        <v>643</v>
      </c>
      <c r="H14">
        <v>23013</v>
      </c>
      <c r="I14" t="s">
        <v>644</v>
      </c>
      <c r="J14">
        <v>7001</v>
      </c>
      <c r="K14" t="s">
        <v>645</v>
      </c>
      <c r="L14">
        <v>2011</v>
      </c>
      <c r="M14">
        <v>2011</v>
      </c>
      <c r="O14">
        <v>72.336551999999998</v>
      </c>
      <c r="Q14" t="s">
        <v>647</v>
      </c>
    </row>
    <row r="15" spans="1:17" ht="14.45" hidden="1">
      <c r="A15" t="s">
        <v>642</v>
      </c>
      <c r="B15">
        <f>MONTH(D15)</f>
        <v>1</v>
      </c>
      <c r="C15">
        <f>YEAR(D15)</f>
        <v>2012</v>
      </c>
      <c r="D15" s="1">
        <v>40909</v>
      </c>
      <c r="E15" s="1">
        <v>40939</v>
      </c>
      <c r="F15">
        <v>100</v>
      </c>
      <c r="G15" t="s">
        <v>643</v>
      </c>
      <c r="H15">
        <v>23013</v>
      </c>
      <c r="I15" t="s">
        <v>644</v>
      </c>
      <c r="J15">
        <v>7001</v>
      </c>
      <c r="K15" t="s">
        <v>645</v>
      </c>
      <c r="L15">
        <v>2012</v>
      </c>
      <c r="M15">
        <v>2012</v>
      </c>
      <c r="O15">
        <v>73.433747999999994</v>
      </c>
      <c r="Q15" t="s">
        <v>647</v>
      </c>
    </row>
    <row r="16" spans="1:17" ht="14.45" hidden="1">
      <c r="A16" t="s">
        <v>642</v>
      </c>
      <c r="B16">
        <f>MONTH(D16)</f>
        <v>1</v>
      </c>
      <c r="C16">
        <f>YEAR(D16)</f>
        <v>2013</v>
      </c>
      <c r="D16" s="1">
        <v>41275</v>
      </c>
      <c r="E16" s="1">
        <v>41305</v>
      </c>
      <c r="F16">
        <v>100</v>
      </c>
      <c r="G16" t="s">
        <v>643</v>
      </c>
      <c r="H16">
        <v>23013</v>
      </c>
      <c r="I16" t="s">
        <v>644</v>
      </c>
      <c r="J16">
        <v>7001</v>
      </c>
      <c r="K16" t="s">
        <v>645</v>
      </c>
      <c r="L16">
        <v>2013</v>
      </c>
      <c r="M16">
        <v>2013</v>
      </c>
      <c r="O16">
        <v>82.759912</v>
      </c>
      <c r="P16" t="s">
        <v>646</v>
      </c>
      <c r="Q16" t="s">
        <v>647</v>
      </c>
    </row>
    <row r="17" spans="1:17" ht="14.45" hidden="1">
      <c r="A17" t="s">
        <v>642</v>
      </c>
      <c r="B17">
        <f>MONTH(D17)</f>
        <v>1</v>
      </c>
      <c r="C17">
        <f>YEAR(D17)</f>
        <v>2014</v>
      </c>
      <c r="D17" s="1">
        <v>41640</v>
      </c>
      <c r="E17" s="1">
        <v>41670</v>
      </c>
      <c r="F17">
        <v>100</v>
      </c>
      <c r="G17" t="s">
        <v>643</v>
      </c>
      <c r="H17">
        <v>23013</v>
      </c>
      <c r="I17" t="s">
        <v>644</v>
      </c>
      <c r="J17">
        <v>7001</v>
      </c>
      <c r="K17" t="s">
        <v>645</v>
      </c>
      <c r="L17">
        <v>2014</v>
      </c>
      <c r="M17">
        <v>2014</v>
      </c>
      <c r="O17">
        <v>90.753767999999994</v>
      </c>
      <c r="P17" t="s">
        <v>646</v>
      </c>
      <c r="Q17" t="s">
        <v>647</v>
      </c>
    </row>
    <row r="18" spans="1:17" ht="14.45" hidden="1">
      <c r="A18" t="s">
        <v>642</v>
      </c>
      <c r="B18">
        <f>MONTH(D18)</f>
        <v>1</v>
      </c>
      <c r="C18">
        <f>YEAR(D18)</f>
        <v>2015</v>
      </c>
      <c r="D18" s="1">
        <v>42005</v>
      </c>
      <c r="E18" s="1">
        <v>42035</v>
      </c>
      <c r="F18">
        <v>100</v>
      </c>
      <c r="G18" t="s">
        <v>643</v>
      </c>
      <c r="H18">
        <v>23013</v>
      </c>
      <c r="I18" t="s">
        <v>644</v>
      </c>
      <c r="J18">
        <v>7001</v>
      </c>
      <c r="K18" t="s">
        <v>645</v>
      </c>
      <c r="L18">
        <v>2015</v>
      </c>
      <c r="M18">
        <v>2015</v>
      </c>
      <c r="O18">
        <v>96.474860000000007</v>
      </c>
      <c r="P18" t="s">
        <v>646</v>
      </c>
      <c r="Q18" t="s">
        <v>647</v>
      </c>
    </row>
    <row r="19" spans="1:17" ht="14.45" hidden="1">
      <c r="A19" t="s">
        <v>642</v>
      </c>
      <c r="B19">
        <f>MONTH(D19)</f>
        <v>1</v>
      </c>
      <c r="C19">
        <f>YEAR(D19)</f>
        <v>2016</v>
      </c>
      <c r="D19" s="1">
        <v>42370</v>
      </c>
      <c r="E19" s="1">
        <v>42400</v>
      </c>
      <c r="F19">
        <v>100</v>
      </c>
      <c r="G19" t="s">
        <v>643</v>
      </c>
      <c r="H19">
        <v>23013</v>
      </c>
      <c r="I19" t="s">
        <v>644</v>
      </c>
      <c r="J19">
        <v>7001</v>
      </c>
      <c r="K19" t="s">
        <v>645</v>
      </c>
      <c r="L19">
        <v>2016</v>
      </c>
      <c r="M19">
        <v>2016</v>
      </c>
      <c r="O19">
        <v>102.901293</v>
      </c>
      <c r="P19" t="s">
        <v>646</v>
      </c>
      <c r="Q19" t="s">
        <v>647</v>
      </c>
    </row>
    <row r="20" spans="1:17" ht="14.45" hidden="1">
      <c r="A20" t="s">
        <v>642</v>
      </c>
      <c r="B20">
        <f>MONTH(D20)</f>
        <v>1</v>
      </c>
      <c r="C20">
        <f>YEAR(D20)</f>
        <v>2017</v>
      </c>
      <c r="D20" s="1">
        <v>42736</v>
      </c>
      <c r="E20" s="1">
        <v>42766</v>
      </c>
      <c r="F20">
        <v>100</v>
      </c>
      <c r="G20" t="s">
        <v>643</v>
      </c>
      <c r="H20">
        <v>23013</v>
      </c>
      <c r="I20" t="s">
        <v>644</v>
      </c>
      <c r="J20">
        <v>7001</v>
      </c>
      <c r="K20" t="s">
        <v>645</v>
      </c>
      <c r="L20">
        <v>2017</v>
      </c>
      <c r="M20">
        <v>2017</v>
      </c>
      <c r="O20">
        <v>104.31197299999999</v>
      </c>
      <c r="P20" t="s">
        <v>646</v>
      </c>
      <c r="Q20" t="s">
        <v>647</v>
      </c>
    </row>
    <row r="21" spans="1:17" ht="14.45" hidden="1">
      <c r="A21" t="s">
        <v>642</v>
      </c>
      <c r="B21">
        <f>MONTH(D21)</f>
        <v>1</v>
      </c>
      <c r="C21">
        <f>YEAR(D21)</f>
        <v>2018</v>
      </c>
      <c r="D21" s="1">
        <v>43101</v>
      </c>
      <c r="E21" s="1">
        <v>43131</v>
      </c>
      <c r="F21">
        <v>100</v>
      </c>
      <c r="G21" t="s">
        <v>643</v>
      </c>
      <c r="H21">
        <v>23013</v>
      </c>
      <c r="I21" t="s">
        <v>644</v>
      </c>
      <c r="J21">
        <v>7001</v>
      </c>
      <c r="K21" t="s">
        <v>645</v>
      </c>
      <c r="L21">
        <v>2018</v>
      </c>
      <c r="M21">
        <v>2018</v>
      </c>
      <c r="O21">
        <v>109.092612</v>
      </c>
      <c r="P21" t="s">
        <v>646</v>
      </c>
      <c r="Q21" t="s">
        <v>647</v>
      </c>
    </row>
    <row r="22" spans="1:17" ht="14.45" hidden="1">
      <c r="A22" t="s">
        <v>642</v>
      </c>
      <c r="B22">
        <f>MONTH(D22)</f>
        <v>1</v>
      </c>
      <c r="C22">
        <f>YEAR(D22)</f>
        <v>2019</v>
      </c>
      <c r="D22" s="1">
        <v>43466</v>
      </c>
      <c r="E22" s="1">
        <v>43496</v>
      </c>
      <c r="F22">
        <v>100</v>
      </c>
      <c r="G22" t="s">
        <v>643</v>
      </c>
      <c r="H22">
        <v>23013</v>
      </c>
      <c r="I22" t="s">
        <v>644</v>
      </c>
      <c r="J22">
        <v>7001</v>
      </c>
      <c r="K22" t="s">
        <v>645</v>
      </c>
      <c r="L22">
        <v>2019</v>
      </c>
      <c r="M22">
        <v>2019</v>
      </c>
      <c r="O22">
        <v>107.681932</v>
      </c>
      <c r="P22" t="s">
        <v>646</v>
      </c>
      <c r="Q22" t="s">
        <v>647</v>
      </c>
    </row>
    <row r="23" spans="1:17" ht="14.45" hidden="1">
      <c r="A23" t="s">
        <v>642</v>
      </c>
      <c r="B23">
        <f>MONTH(D23)</f>
        <v>1</v>
      </c>
      <c r="C23">
        <f>YEAR(D23)</f>
        <v>2020</v>
      </c>
      <c r="D23" s="1">
        <v>43831</v>
      </c>
      <c r="E23" s="1">
        <v>43861</v>
      </c>
      <c r="F23">
        <v>100</v>
      </c>
      <c r="G23" t="s">
        <v>643</v>
      </c>
      <c r="H23">
        <v>23013</v>
      </c>
      <c r="I23" t="s">
        <v>644</v>
      </c>
      <c r="J23">
        <v>7002</v>
      </c>
      <c r="K23" t="s">
        <v>658</v>
      </c>
      <c r="L23">
        <v>2020</v>
      </c>
      <c r="M23">
        <v>2020</v>
      </c>
      <c r="O23">
        <v>117.948549</v>
      </c>
      <c r="P23" t="s">
        <v>646</v>
      </c>
      <c r="Q23" t="s">
        <v>647</v>
      </c>
    </row>
    <row r="24" spans="1:17" ht="14.45" hidden="1">
      <c r="A24" t="s">
        <v>642</v>
      </c>
      <c r="B24">
        <f>MONTH(D24)</f>
        <v>2</v>
      </c>
      <c r="C24">
        <f>YEAR(D24)</f>
        <v>2020</v>
      </c>
      <c r="D24" s="1">
        <v>43862</v>
      </c>
      <c r="E24" s="1">
        <v>43890</v>
      </c>
      <c r="F24">
        <v>100</v>
      </c>
      <c r="G24" t="s">
        <v>643</v>
      </c>
      <c r="H24">
        <v>23013</v>
      </c>
      <c r="I24" t="s">
        <v>644</v>
      </c>
      <c r="J24">
        <v>7003</v>
      </c>
      <c r="K24" t="s">
        <v>659</v>
      </c>
      <c r="L24">
        <v>2020</v>
      </c>
      <c r="M24">
        <v>2020</v>
      </c>
      <c r="O24">
        <v>116.69461099999999</v>
      </c>
      <c r="P24" t="s">
        <v>646</v>
      </c>
      <c r="Q24" t="s">
        <v>647</v>
      </c>
    </row>
    <row r="25" spans="1:17" ht="14.45" hidden="1">
      <c r="A25" t="s">
        <v>642</v>
      </c>
      <c r="B25">
        <f>MONTH(D25)</f>
        <v>2</v>
      </c>
      <c r="C25">
        <f>YEAR(D25)</f>
        <v>2000</v>
      </c>
      <c r="D25" s="1">
        <v>36557</v>
      </c>
      <c r="E25" s="1">
        <v>36585</v>
      </c>
      <c r="F25">
        <v>100</v>
      </c>
      <c r="G25" t="s">
        <v>643</v>
      </c>
      <c r="H25">
        <v>23013</v>
      </c>
      <c r="I25" t="s">
        <v>644</v>
      </c>
      <c r="J25">
        <v>7002</v>
      </c>
      <c r="K25" t="s">
        <v>658</v>
      </c>
      <c r="L25">
        <v>2000</v>
      </c>
      <c r="M25">
        <v>2000</v>
      </c>
      <c r="O25">
        <v>39.032769000000002</v>
      </c>
      <c r="P25" t="s">
        <v>657</v>
      </c>
      <c r="Q25" t="s">
        <v>647</v>
      </c>
    </row>
    <row r="26" spans="1:17" ht="14.45" hidden="1">
      <c r="A26" t="s">
        <v>642</v>
      </c>
      <c r="B26">
        <f>MONTH(D26)</f>
        <v>2</v>
      </c>
      <c r="C26">
        <f>YEAR(D26)</f>
        <v>2001</v>
      </c>
      <c r="D26" s="1">
        <v>36923</v>
      </c>
      <c r="E26" s="1">
        <v>36950</v>
      </c>
      <c r="F26">
        <v>100</v>
      </c>
      <c r="G26" t="s">
        <v>643</v>
      </c>
      <c r="H26">
        <v>23013</v>
      </c>
      <c r="I26" t="s">
        <v>644</v>
      </c>
      <c r="J26">
        <v>7002</v>
      </c>
      <c r="K26" t="s">
        <v>658</v>
      </c>
      <c r="L26">
        <v>2001</v>
      </c>
      <c r="M26">
        <v>2001</v>
      </c>
      <c r="O26">
        <v>42.538429999999998</v>
      </c>
      <c r="P26" t="s">
        <v>657</v>
      </c>
      <c r="Q26" t="s">
        <v>647</v>
      </c>
    </row>
    <row r="27" spans="1:17" ht="14.45" hidden="1">
      <c r="A27" t="s">
        <v>642</v>
      </c>
      <c r="B27">
        <f>MONTH(D27)</f>
        <v>2</v>
      </c>
      <c r="C27">
        <f>YEAR(D27)</f>
        <v>2002</v>
      </c>
      <c r="D27" s="1">
        <v>37288</v>
      </c>
      <c r="E27" s="1">
        <v>37315</v>
      </c>
      <c r="F27">
        <v>100</v>
      </c>
      <c r="G27" t="s">
        <v>643</v>
      </c>
      <c r="H27">
        <v>23013</v>
      </c>
      <c r="I27" t="s">
        <v>644</v>
      </c>
      <c r="J27">
        <v>7002</v>
      </c>
      <c r="K27" t="s">
        <v>658</v>
      </c>
      <c r="L27">
        <v>2002</v>
      </c>
      <c r="M27">
        <v>2002</v>
      </c>
      <c r="O27">
        <v>45.049107999999997</v>
      </c>
      <c r="P27" t="s">
        <v>657</v>
      </c>
      <c r="Q27" t="s">
        <v>647</v>
      </c>
    </row>
    <row r="28" spans="1:17" ht="14.45" hidden="1">
      <c r="A28" t="s">
        <v>642</v>
      </c>
      <c r="B28">
        <f>MONTH(D28)</f>
        <v>2</v>
      </c>
      <c r="C28">
        <f>YEAR(D28)</f>
        <v>2003</v>
      </c>
      <c r="D28" s="1">
        <v>37653</v>
      </c>
      <c r="E28" s="1">
        <v>37680</v>
      </c>
      <c r="F28">
        <v>100</v>
      </c>
      <c r="G28" t="s">
        <v>643</v>
      </c>
      <c r="H28">
        <v>23013</v>
      </c>
      <c r="I28" t="s">
        <v>644</v>
      </c>
      <c r="J28">
        <v>7002</v>
      </c>
      <c r="K28" t="s">
        <v>658</v>
      </c>
      <c r="L28">
        <v>2003</v>
      </c>
      <c r="M28">
        <v>2003</v>
      </c>
      <c r="O28">
        <v>47.535043999999999</v>
      </c>
      <c r="P28" t="s">
        <v>657</v>
      </c>
      <c r="Q28" t="s">
        <v>647</v>
      </c>
    </row>
    <row r="29" spans="1:17" ht="14.45" hidden="1">
      <c r="A29" t="s">
        <v>642</v>
      </c>
      <c r="B29">
        <f>MONTH(D29)</f>
        <v>2</v>
      </c>
      <c r="C29">
        <f>YEAR(D29)</f>
        <v>2004</v>
      </c>
      <c r="D29" s="1">
        <v>38018</v>
      </c>
      <c r="E29" s="1">
        <v>38046</v>
      </c>
      <c r="F29">
        <v>100</v>
      </c>
      <c r="G29" t="s">
        <v>643</v>
      </c>
      <c r="H29">
        <v>23013</v>
      </c>
      <c r="I29" t="s">
        <v>644</v>
      </c>
      <c r="J29">
        <v>7002</v>
      </c>
      <c r="K29" t="s">
        <v>658</v>
      </c>
      <c r="L29">
        <v>2004</v>
      </c>
      <c r="M29">
        <v>2004</v>
      </c>
      <c r="O29">
        <v>49.930613999999998</v>
      </c>
      <c r="P29" t="s">
        <v>657</v>
      </c>
      <c r="Q29" t="s">
        <v>647</v>
      </c>
    </row>
    <row r="30" spans="1:17" ht="14.45" hidden="1">
      <c r="A30" t="s">
        <v>642</v>
      </c>
      <c r="B30">
        <f>MONTH(D30)</f>
        <v>2</v>
      </c>
      <c r="C30">
        <f>YEAR(D30)</f>
        <v>2005</v>
      </c>
      <c r="D30" s="1">
        <v>38384</v>
      </c>
      <c r="E30" s="1">
        <v>38411</v>
      </c>
      <c r="F30">
        <v>100</v>
      </c>
      <c r="G30" t="s">
        <v>643</v>
      </c>
      <c r="H30">
        <v>23013</v>
      </c>
      <c r="I30" t="s">
        <v>644</v>
      </c>
      <c r="J30">
        <v>7002</v>
      </c>
      <c r="K30" t="s">
        <v>658</v>
      </c>
      <c r="L30">
        <v>2005</v>
      </c>
      <c r="M30">
        <v>2005</v>
      </c>
      <c r="O30">
        <v>51.953254999999999</v>
      </c>
      <c r="P30" t="s">
        <v>657</v>
      </c>
      <c r="Q30" t="s">
        <v>647</v>
      </c>
    </row>
    <row r="31" spans="1:17" ht="14.45" hidden="1">
      <c r="A31" t="s">
        <v>642</v>
      </c>
      <c r="B31">
        <f>MONTH(D31)</f>
        <v>2</v>
      </c>
      <c r="C31">
        <f>YEAR(D31)</f>
        <v>2006</v>
      </c>
      <c r="D31" s="1">
        <v>38749</v>
      </c>
      <c r="E31" s="1">
        <v>38776</v>
      </c>
      <c r="F31">
        <v>100</v>
      </c>
      <c r="G31" t="s">
        <v>643</v>
      </c>
      <c r="H31">
        <v>23013</v>
      </c>
      <c r="I31" t="s">
        <v>644</v>
      </c>
      <c r="J31">
        <v>7002</v>
      </c>
      <c r="K31" t="s">
        <v>658</v>
      </c>
      <c r="L31">
        <v>2006</v>
      </c>
      <c r="M31">
        <v>2006</v>
      </c>
      <c r="O31">
        <v>54.202993999999997</v>
      </c>
      <c r="P31" t="s">
        <v>657</v>
      </c>
      <c r="Q31" t="s">
        <v>647</v>
      </c>
    </row>
    <row r="32" spans="1:17" ht="14.45" hidden="1">
      <c r="A32" t="s">
        <v>642</v>
      </c>
      <c r="B32">
        <f>MONTH(D32)</f>
        <v>2</v>
      </c>
      <c r="C32">
        <f>YEAR(D32)</f>
        <v>2007</v>
      </c>
      <c r="D32" s="1">
        <v>39114</v>
      </c>
      <c r="E32" s="1">
        <v>39141</v>
      </c>
      <c r="F32">
        <v>100</v>
      </c>
      <c r="G32" t="s">
        <v>643</v>
      </c>
      <c r="H32">
        <v>23013</v>
      </c>
      <c r="I32" t="s">
        <v>644</v>
      </c>
      <c r="J32">
        <v>7002</v>
      </c>
      <c r="K32" t="s">
        <v>658</v>
      </c>
      <c r="L32">
        <v>2007</v>
      </c>
      <c r="M32">
        <v>2007</v>
      </c>
      <c r="O32">
        <v>56.862760000000002</v>
      </c>
      <c r="P32" t="s">
        <v>657</v>
      </c>
      <c r="Q32" t="s">
        <v>647</v>
      </c>
    </row>
    <row r="33" spans="1:17" ht="14.45" hidden="1">
      <c r="A33" t="s">
        <v>642</v>
      </c>
      <c r="B33">
        <f>MONTH(D33)</f>
        <v>2</v>
      </c>
      <c r="C33">
        <f>YEAR(D33)</f>
        <v>2008</v>
      </c>
      <c r="D33" s="1">
        <v>39479</v>
      </c>
      <c r="E33" s="1">
        <v>39507</v>
      </c>
      <c r="F33">
        <v>100</v>
      </c>
      <c r="G33" t="s">
        <v>643</v>
      </c>
      <c r="H33">
        <v>23013</v>
      </c>
      <c r="I33" t="s">
        <v>644</v>
      </c>
      <c r="J33">
        <v>7002</v>
      </c>
      <c r="K33" t="s">
        <v>658</v>
      </c>
      <c r="L33">
        <v>2008</v>
      </c>
      <c r="M33">
        <v>2008</v>
      </c>
      <c r="O33">
        <v>60.427959000000001</v>
      </c>
      <c r="P33" t="s">
        <v>657</v>
      </c>
      <c r="Q33" t="s">
        <v>647</v>
      </c>
    </row>
    <row r="34" spans="1:17" ht="14.45" hidden="1">
      <c r="A34" t="s">
        <v>642</v>
      </c>
      <c r="B34">
        <f>MONTH(D34)</f>
        <v>2</v>
      </c>
      <c r="C34">
        <f>YEAR(D34)</f>
        <v>2009</v>
      </c>
      <c r="D34" s="1">
        <v>39845</v>
      </c>
      <c r="E34" s="1">
        <v>39872</v>
      </c>
      <c r="F34">
        <v>100</v>
      </c>
      <c r="G34" t="s">
        <v>643</v>
      </c>
      <c r="H34">
        <v>23013</v>
      </c>
      <c r="I34" t="s">
        <v>644</v>
      </c>
      <c r="J34">
        <v>7002</v>
      </c>
      <c r="K34" t="s">
        <v>658</v>
      </c>
      <c r="L34">
        <v>2009</v>
      </c>
      <c r="M34">
        <v>2009</v>
      </c>
      <c r="O34">
        <v>64.335901000000007</v>
      </c>
      <c r="P34" t="s">
        <v>657</v>
      </c>
      <c r="Q34" t="s">
        <v>647</v>
      </c>
    </row>
    <row r="35" spans="1:17" ht="14.45" hidden="1">
      <c r="A35" t="s">
        <v>642</v>
      </c>
      <c r="B35">
        <f>MONTH(D35)</f>
        <v>2</v>
      </c>
      <c r="C35">
        <f>YEAR(D35)</f>
        <v>2010</v>
      </c>
      <c r="D35" s="1">
        <v>40210</v>
      </c>
      <c r="E35" s="1">
        <v>40237</v>
      </c>
      <c r="F35">
        <v>100</v>
      </c>
      <c r="G35" t="s">
        <v>643</v>
      </c>
      <c r="H35">
        <v>23013</v>
      </c>
      <c r="I35" t="s">
        <v>644</v>
      </c>
      <c r="J35">
        <v>7002</v>
      </c>
      <c r="K35" t="s">
        <v>658</v>
      </c>
      <c r="L35">
        <v>2010</v>
      </c>
      <c r="M35">
        <v>2010</v>
      </c>
      <c r="O35">
        <v>69.048033000000004</v>
      </c>
      <c r="P35" t="s">
        <v>657</v>
      </c>
      <c r="Q35" t="s">
        <v>647</v>
      </c>
    </row>
    <row r="36" spans="1:17" ht="14.45" hidden="1">
      <c r="A36" t="s">
        <v>642</v>
      </c>
      <c r="B36">
        <f>MONTH(D36)</f>
        <v>2</v>
      </c>
      <c r="C36">
        <f>YEAR(D36)</f>
        <v>2011</v>
      </c>
      <c r="D36" s="1">
        <v>40575</v>
      </c>
      <c r="E36" s="1">
        <v>40602</v>
      </c>
      <c r="F36">
        <v>100</v>
      </c>
      <c r="G36" t="s">
        <v>643</v>
      </c>
      <c r="H36">
        <v>23013</v>
      </c>
      <c r="I36" t="s">
        <v>644</v>
      </c>
      <c r="J36">
        <v>7002</v>
      </c>
      <c r="K36" t="s">
        <v>658</v>
      </c>
      <c r="L36">
        <v>2011</v>
      </c>
      <c r="M36">
        <v>2011</v>
      </c>
      <c r="O36">
        <v>69.985417999999996</v>
      </c>
      <c r="Q36" t="s">
        <v>647</v>
      </c>
    </row>
    <row r="37" spans="1:17" ht="14.45" hidden="1">
      <c r="A37" t="s">
        <v>642</v>
      </c>
      <c r="B37">
        <f>MONTH(D37)</f>
        <v>2</v>
      </c>
      <c r="C37">
        <f>YEAR(D37)</f>
        <v>2012</v>
      </c>
      <c r="D37" s="1">
        <v>40940</v>
      </c>
      <c r="E37" s="1">
        <v>40968</v>
      </c>
      <c r="F37">
        <v>100</v>
      </c>
      <c r="G37" t="s">
        <v>643</v>
      </c>
      <c r="H37">
        <v>23013</v>
      </c>
      <c r="I37" t="s">
        <v>644</v>
      </c>
      <c r="J37">
        <v>7002</v>
      </c>
      <c r="K37" t="s">
        <v>658</v>
      </c>
      <c r="L37">
        <v>2012</v>
      </c>
      <c r="M37">
        <v>2012</v>
      </c>
      <c r="O37">
        <v>73.825603999999998</v>
      </c>
      <c r="Q37" t="s">
        <v>647</v>
      </c>
    </row>
    <row r="38" spans="1:17" ht="14.45" hidden="1">
      <c r="A38" t="s">
        <v>642</v>
      </c>
      <c r="B38">
        <f>MONTH(D38)</f>
        <v>2</v>
      </c>
      <c r="C38">
        <f>YEAR(D38)</f>
        <v>2013</v>
      </c>
      <c r="D38" s="1">
        <v>41306</v>
      </c>
      <c r="E38" s="1">
        <v>41333</v>
      </c>
      <c r="F38">
        <v>100</v>
      </c>
      <c r="G38" t="s">
        <v>643</v>
      </c>
      <c r="H38">
        <v>23013</v>
      </c>
      <c r="I38" t="s">
        <v>644</v>
      </c>
      <c r="J38">
        <v>7002</v>
      </c>
      <c r="K38" t="s">
        <v>658</v>
      </c>
      <c r="L38">
        <v>2013</v>
      </c>
      <c r="M38">
        <v>2013</v>
      </c>
      <c r="O38">
        <v>83.543623999999994</v>
      </c>
      <c r="P38" t="s">
        <v>646</v>
      </c>
      <c r="Q38" t="s">
        <v>647</v>
      </c>
    </row>
    <row r="39" spans="1:17" ht="14.45" hidden="1">
      <c r="A39" t="s">
        <v>642</v>
      </c>
      <c r="B39">
        <f>MONTH(D39)</f>
        <v>2</v>
      </c>
      <c r="C39">
        <f>YEAR(D39)</f>
        <v>2014</v>
      </c>
      <c r="D39" s="1">
        <v>41671</v>
      </c>
      <c r="E39" s="1">
        <v>41698</v>
      </c>
      <c r="F39">
        <v>100</v>
      </c>
      <c r="G39" t="s">
        <v>643</v>
      </c>
      <c r="H39">
        <v>23013</v>
      </c>
      <c r="I39" t="s">
        <v>644</v>
      </c>
      <c r="J39">
        <v>7002</v>
      </c>
      <c r="K39" t="s">
        <v>658</v>
      </c>
      <c r="L39">
        <v>2014</v>
      </c>
      <c r="M39">
        <v>2014</v>
      </c>
      <c r="O39">
        <v>90.361912000000004</v>
      </c>
      <c r="P39" t="s">
        <v>646</v>
      </c>
      <c r="Q39" t="s">
        <v>647</v>
      </c>
    </row>
    <row r="40" spans="1:17" ht="14.45" hidden="1">
      <c r="A40" t="s">
        <v>642</v>
      </c>
      <c r="B40">
        <f>MONTH(D40)</f>
        <v>2</v>
      </c>
      <c r="C40">
        <f>YEAR(D40)</f>
        <v>2015</v>
      </c>
      <c r="D40" s="1">
        <v>42036</v>
      </c>
      <c r="E40" s="1">
        <v>42063</v>
      </c>
      <c r="F40">
        <v>100</v>
      </c>
      <c r="G40" t="s">
        <v>643</v>
      </c>
      <c r="H40">
        <v>23013</v>
      </c>
      <c r="I40" t="s">
        <v>644</v>
      </c>
      <c r="J40">
        <v>7002</v>
      </c>
      <c r="K40" t="s">
        <v>658</v>
      </c>
      <c r="L40">
        <v>2015</v>
      </c>
      <c r="M40">
        <v>2015</v>
      </c>
      <c r="O40">
        <v>96.474860000000007</v>
      </c>
      <c r="P40" t="s">
        <v>646</v>
      </c>
      <c r="Q40" t="s">
        <v>647</v>
      </c>
    </row>
    <row r="41" spans="1:17" ht="14.45" hidden="1">
      <c r="A41" t="s">
        <v>642</v>
      </c>
      <c r="B41">
        <f>MONTH(D41)</f>
        <v>2</v>
      </c>
      <c r="C41">
        <f>YEAR(D41)</f>
        <v>2016</v>
      </c>
      <c r="D41" s="1">
        <v>42401</v>
      </c>
      <c r="E41" s="1">
        <v>42429</v>
      </c>
      <c r="F41">
        <v>100</v>
      </c>
      <c r="G41" t="s">
        <v>643</v>
      </c>
      <c r="H41">
        <v>23013</v>
      </c>
      <c r="I41" t="s">
        <v>644</v>
      </c>
      <c r="J41">
        <v>7002</v>
      </c>
      <c r="K41" t="s">
        <v>658</v>
      </c>
      <c r="L41">
        <v>2016</v>
      </c>
      <c r="M41">
        <v>2016</v>
      </c>
      <c r="O41">
        <v>101.804097</v>
      </c>
      <c r="P41" t="s">
        <v>646</v>
      </c>
      <c r="Q41" t="s">
        <v>647</v>
      </c>
    </row>
    <row r="42" spans="1:17" ht="14.45" hidden="1">
      <c r="A42" t="s">
        <v>642</v>
      </c>
      <c r="B42">
        <f>MONTH(D42)</f>
        <v>2</v>
      </c>
      <c r="C42">
        <f>YEAR(D42)</f>
        <v>2017</v>
      </c>
      <c r="D42" s="1">
        <v>42767</v>
      </c>
      <c r="E42" s="1">
        <v>42794</v>
      </c>
      <c r="F42">
        <v>100</v>
      </c>
      <c r="G42" t="s">
        <v>643</v>
      </c>
      <c r="H42">
        <v>23013</v>
      </c>
      <c r="I42" t="s">
        <v>644</v>
      </c>
      <c r="J42">
        <v>7002</v>
      </c>
      <c r="K42" t="s">
        <v>658</v>
      </c>
      <c r="L42">
        <v>2017</v>
      </c>
      <c r="M42">
        <v>2017</v>
      </c>
      <c r="O42">
        <v>104.233602</v>
      </c>
      <c r="P42" t="s">
        <v>646</v>
      </c>
      <c r="Q42" t="s">
        <v>647</v>
      </c>
    </row>
    <row r="43" spans="1:17" ht="14.45" hidden="1">
      <c r="A43" t="s">
        <v>642</v>
      </c>
      <c r="B43">
        <f>MONTH(D43)</f>
        <v>2</v>
      </c>
      <c r="C43">
        <f>YEAR(D43)</f>
        <v>2018</v>
      </c>
      <c r="D43" s="1">
        <v>43132</v>
      </c>
      <c r="E43" s="1">
        <v>43159</v>
      </c>
      <c r="F43">
        <v>100</v>
      </c>
      <c r="G43" t="s">
        <v>643</v>
      </c>
      <c r="H43">
        <v>23013</v>
      </c>
      <c r="I43" t="s">
        <v>644</v>
      </c>
      <c r="J43">
        <v>7002</v>
      </c>
      <c r="K43" t="s">
        <v>658</v>
      </c>
      <c r="L43">
        <v>2018</v>
      </c>
      <c r="M43">
        <v>2018</v>
      </c>
      <c r="O43">
        <v>107.838674</v>
      </c>
      <c r="P43" t="s">
        <v>646</v>
      </c>
      <c r="Q43" t="s">
        <v>647</v>
      </c>
    </row>
    <row r="44" spans="1:17" ht="14.45" hidden="1">
      <c r="A44" t="s">
        <v>642</v>
      </c>
      <c r="B44">
        <f>MONTH(D44)</f>
        <v>2</v>
      </c>
      <c r="C44">
        <f>YEAR(D44)</f>
        <v>2019</v>
      </c>
      <c r="D44" s="1">
        <v>43497</v>
      </c>
      <c r="E44" s="1">
        <v>43524</v>
      </c>
      <c r="F44">
        <v>100</v>
      </c>
      <c r="G44" t="s">
        <v>643</v>
      </c>
      <c r="H44">
        <v>23013</v>
      </c>
      <c r="I44" t="s">
        <v>644</v>
      </c>
      <c r="J44">
        <v>7002</v>
      </c>
      <c r="K44" t="s">
        <v>658</v>
      </c>
      <c r="L44">
        <v>2019</v>
      </c>
      <c r="M44">
        <v>2019</v>
      </c>
      <c r="O44">
        <v>107.76030299999999</v>
      </c>
      <c r="P44" t="s">
        <v>646</v>
      </c>
      <c r="Q44" t="s">
        <v>647</v>
      </c>
    </row>
    <row r="45" spans="1:17" ht="14.45" hidden="1">
      <c r="A45" t="s">
        <v>642</v>
      </c>
      <c r="B45">
        <f>MONTH(D45)</f>
        <v>3</v>
      </c>
      <c r="C45">
        <f>YEAR(D45)</f>
        <v>2020</v>
      </c>
      <c r="D45" s="1">
        <v>43891</v>
      </c>
      <c r="E45" s="1">
        <v>43921</v>
      </c>
      <c r="F45">
        <v>100</v>
      </c>
      <c r="G45" t="s">
        <v>643</v>
      </c>
      <c r="H45">
        <v>23013</v>
      </c>
      <c r="I45" t="s">
        <v>644</v>
      </c>
      <c r="J45">
        <v>7004</v>
      </c>
      <c r="K45" t="s">
        <v>660</v>
      </c>
      <c r="L45">
        <v>2020</v>
      </c>
      <c r="M45">
        <v>2020</v>
      </c>
      <c r="O45">
        <v>120.69153900000001</v>
      </c>
      <c r="P45" t="s">
        <v>646</v>
      </c>
      <c r="Q45" t="s">
        <v>647</v>
      </c>
    </row>
    <row r="46" spans="1:17" ht="14.45" hidden="1">
      <c r="A46" t="s">
        <v>642</v>
      </c>
      <c r="B46">
        <f>MONTH(D46)</f>
        <v>3</v>
      </c>
      <c r="C46">
        <f>YEAR(D46)</f>
        <v>2020</v>
      </c>
      <c r="D46" s="1">
        <v>43891</v>
      </c>
      <c r="E46" s="1">
        <v>43921</v>
      </c>
      <c r="F46">
        <v>100</v>
      </c>
      <c r="G46" t="s">
        <v>643</v>
      </c>
      <c r="H46">
        <v>23013</v>
      </c>
      <c r="I46" t="s">
        <v>644</v>
      </c>
      <c r="J46">
        <v>7005</v>
      </c>
      <c r="K46" t="s">
        <v>661</v>
      </c>
      <c r="L46">
        <v>2020</v>
      </c>
      <c r="M46">
        <v>2020</v>
      </c>
      <c r="O46">
        <v>119.672714</v>
      </c>
      <c r="P46" t="s">
        <v>646</v>
      </c>
      <c r="Q46" t="s">
        <v>647</v>
      </c>
    </row>
    <row r="47" spans="1:17" ht="14.45" hidden="1">
      <c r="A47" t="s">
        <v>642</v>
      </c>
      <c r="B47">
        <f>MONTH(D47)</f>
        <v>3</v>
      </c>
      <c r="C47">
        <f>YEAR(D47)</f>
        <v>2000</v>
      </c>
      <c r="D47" s="1">
        <v>36586</v>
      </c>
      <c r="E47" s="1">
        <v>36616</v>
      </c>
      <c r="F47">
        <v>100</v>
      </c>
      <c r="G47" t="s">
        <v>643</v>
      </c>
      <c r="H47">
        <v>23013</v>
      </c>
      <c r="I47" t="s">
        <v>644</v>
      </c>
      <c r="J47">
        <v>7003</v>
      </c>
      <c r="K47" t="s">
        <v>659</v>
      </c>
      <c r="L47">
        <v>2000</v>
      </c>
      <c r="M47">
        <v>2000</v>
      </c>
      <c r="O47">
        <v>39.662675</v>
      </c>
      <c r="P47" t="s">
        <v>657</v>
      </c>
      <c r="Q47" t="s">
        <v>647</v>
      </c>
    </row>
    <row r="48" spans="1:17" ht="14.45" hidden="1">
      <c r="A48" t="s">
        <v>642</v>
      </c>
      <c r="B48">
        <f>MONTH(D48)</f>
        <v>3</v>
      </c>
      <c r="C48">
        <f>YEAR(D48)</f>
        <v>2001</v>
      </c>
      <c r="D48" s="1">
        <v>36951</v>
      </c>
      <c r="E48" s="1">
        <v>36981</v>
      </c>
      <c r="F48">
        <v>100</v>
      </c>
      <c r="G48" t="s">
        <v>643</v>
      </c>
      <c r="H48">
        <v>23013</v>
      </c>
      <c r="I48" t="s">
        <v>644</v>
      </c>
      <c r="J48">
        <v>7003</v>
      </c>
      <c r="K48" t="s">
        <v>659</v>
      </c>
      <c r="L48">
        <v>2001</v>
      </c>
      <c r="M48">
        <v>2001</v>
      </c>
      <c r="O48">
        <v>42.173352999999999</v>
      </c>
      <c r="P48" t="s">
        <v>657</v>
      </c>
      <c r="Q48" t="s">
        <v>647</v>
      </c>
    </row>
    <row r="49" spans="1:17" ht="14.45" hidden="1">
      <c r="A49" t="s">
        <v>642</v>
      </c>
      <c r="B49">
        <f>MONTH(D49)</f>
        <v>3</v>
      </c>
      <c r="C49">
        <f>YEAR(D49)</f>
        <v>2002</v>
      </c>
      <c r="D49" s="1">
        <v>37316</v>
      </c>
      <c r="E49" s="1">
        <v>37346</v>
      </c>
      <c r="F49">
        <v>100</v>
      </c>
      <c r="G49" t="s">
        <v>643</v>
      </c>
      <c r="H49">
        <v>23013</v>
      </c>
      <c r="I49" t="s">
        <v>644</v>
      </c>
      <c r="J49">
        <v>7003</v>
      </c>
      <c r="K49" t="s">
        <v>659</v>
      </c>
      <c r="L49">
        <v>2002</v>
      </c>
      <c r="M49">
        <v>2002</v>
      </c>
      <c r="O49">
        <v>44.659289000000001</v>
      </c>
      <c r="P49" t="s">
        <v>657</v>
      </c>
      <c r="Q49" t="s">
        <v>647</v>
      </c>
    </row>
    <row r="50" spans="1:17" ht="14.45" hidden="1">
      <c r="A50" t="s">
        <v>642</v>
      </c>
      <c r="B50">
        <f>MONTH(D50)</f>
        <v>3</v>
      </c>
      <c r="C50">
        <f>YEAR(D50)</f>
        <v>2003</v>
      </c>
      <c r="D50" s="1">
        <v>37681</v>
      </c>
      <c r="E50" s="1">
        <v>37711</v>
      </c>
      <c r="F50">
        <v>100</v>
      </c>
      <c r="G50" t="s">
        <v>643</v>
      </c>
      <c r="H50">
        <v>23013</v>
      </c>
      <c r="I50" t="s">
        <v>644</v>
      </c>
      <c r="J50">
        <v>7003</v>
      </c>
      <c r="K50" t="s">
        <v>659</v>
      </c>
      <c r="L50">
        <v>2003</v>
      </c>
      <c r="M50">
        <v>2003</v>
      </c>
      <c r="O50">
        <v>47.054859</v>
      </c>
      <c r="P50" t="s">
        <v>657</v>
      </c>
      <c r="Q50" t="s">
        <v>647</v>
      </c>
    </row>
    <row r="51" spans="1:17" ht="14.45" hidden="1">
      <c r="A51" t="s">
        <v>642</v>
      </c>
      <c r="B51">
        <f>MONTH(D51)</f>
        <v>3</v>
      </c>
      <c r="C51">
        <f>YEAR(D51)</f>
        <v>2004</v>
      </c>
      <c r="D51" s="1">
        <v>38047</v>
      </c>
      <c r="E51" s="1">
        <v>38077</v>
      </c>
      <c r="F51">
        <v>100</v>
      </c>
      <c r="G51" t="s">
        <v>643</v>
      </c>
      <c r="H51">
        <v>23013</v>
      </c>
      <c r="I51" t="s">
        <v>644</v>
      </c>
      <c r="J51">
        <v>7003</v>
      </c>
      <c r="K51" t="s">
        <v>659</v>
      </c>
      <c r="L51">
        <v>2004</v>
      </c>
      <c r="M51">
        <v>2004</v>
      </c>
      <c r="O51">
        <v>49.077500000000001</v>
      </c>
      <c r="P51" t="s">
        <v>657</v>
      </c>
      <c r="Q51" t="s">
        <v>647</v>
      </c>
    </row>
    <row r="52" spans="1:17" ht="14.45" hidden="1">
      <c r="A52" t="s">
        <v>642</v>
      </c>
      <c r="B52">
        <f>MONTH(D52)</f>
        <v>3</v>
      </c>
      <c r="C52">
        <f>YEAR(D52)</f>
        <v>2005</v>
      </c>
      <c r="D52" s="1">
        <v>38412</v>
      </c>
      <c r="E52" s="1">
        <v>38442</v>
      </c>
      <c r="F52">
        <v>100</v>
      </c>
      <c r="G52" t="s">
        <v>643</v>
      </c>
      <c r="H52">
        <v>23013</v>
      </c>
      <c r="I52" t="s">
        <v>644</v>
      </c>
      <c r="J52">
        <v>7003</v>
      </c>
      <c r="K52" t="s">
        <v>659</v>
      </c>
      <c r="L52">
        <v>2005</v>
      </c>
      <c r="M52">
        <v>2005</v>
      </c>
      <c r="O52">
        <v>51.327238999999999</v>
      </c>
      <c r="P52" t="s">
        <v>657</v>
      </c>
      <c r="Q52" t="s">
        <v>647</v>
      </c>
    </row>
    <row r="53" spans="1:17" ht="14.45" hidden="1">
      <c r="A53" t="s">
        <v>642</v>
      </c>
      <c r="B53">
        <f>MONTH(D53)</f>
        <v>3</v>
      </c>
      <c r="C53">
        <f>YEAR(D53)</f>
        <v>2006</v>
      </c>
      <c r="D53" s="1">
        <v>38777</v>
      </c>
      <c r="E53" s="1">
        <v>38807</v>
      </c>
      <c r="F53">
        <v>100</v>
      </c>
      <c r="G53" t="s">
        <v>643</v>
      </c>
      <c r="H53">
        <v>23013</v>
      </c>
      <c r="I53" t="s">
        <v>644</v>
      </c>
      <c r="J53">
        <v>7003</v>
      </c>
      <c r="K53" t="s">
        <v>659</v>
      </c>
      <c r="L53">
        <v>2006</v>
      </c>
      <c r="M53">
        <v>2006</v>
      </c>
      <c r="O53">
        <v>53.987005000000003</v>
      </c>
      <c r="P53" t="s">
        <v>657</v>
      </c>
      <c r="Q53" t="s">
        <v>647</v>
      </c>
    </row>
    <row r="54" spans="1:17" ht="14.45" hidden="1">
      <c r="A54" t="s">
        <v>642</v>
      </c>
      <c r="B54">
        <f>MONTH(D54)</f>
        <v>3</v>
      </c>
      <c r="C54">
        <f>YEAR(D54)</f>
        <v>2007</v>
      </c>
      <c r="D54" s="1">
        <v>39142</v>
      </c>
      <c r="E54" s="1">
        <v>39172</v>
      </c>
      <c r="F54">
        <v>100</v>
      </c>
      <c r="G54" t="s">
        <v>643</v>
      </c>
      <c r="H54">
        <v>23013</v>
      </c>
      <c r="I54" t="s">
        <v>644</v>
      </c>
      <c r="J54">
        <v>7003</v>
      </c>
      <c r="K54" t="s">
        <v>659</v>
      </c>
      <c r="L54">
        <v>2007</v>
      </c>
      <c r="M54">
        <v>2007</v>
      </c>
      <c r="O54">
        <v>57.552204000000003</v>
      </c>
      <c r="P54" t="s">
        <v>657</v>
      </c>
      <c r="Q54" t="s">
        <v>647</v>
      </c>
    </row>
    <row r="55" spans="1:17" ht="14.45" hidden="1">
      <c r="A55" t="s">
        <v>642</v>
      </c>
      <c r="B55">
        <f>MONTH(D55)</f>
        <v>3</v>
      </c>
      <c r="C55">
        <f>YEAR(D55)</f>
        <v>2008</v>
      </c>
      <c r="D55" s="1">
        <v>39508</v>
      </c>
      <c r="E55" s="1">
        <v>39538</v>
      </c>
      <c r="F55">
        <v>100</v>
      </c>
      <c r="G55" t="s">
        <v>643</v>
      </c>
      <c r="H55">
        <v>23013</v>
      </c>
      <c r="I55" t="s">
        <v>644</v>
      </c>
      <c r="J55">
        <v>7003</v>
      </c>
      <c r="K55" t="s">
        <v>659</v>
      </c>
      <c r="L55">
        <v>2008</v>
      </c>
      <c r="M55">
        <v>2008</v>
      </c>
      <c r="O55">
        <v>61.460146000000002</v>
      </c>
      <c r="P55" t="s">
        <v>657</v>
      </c>
      <c r="Q55" t="s">
        <v>647</v>
      </c>
    </row>
    <row r="56" spans="1:17" ht="14.45" hidden="1">
      <c r="A56" t="s">
        <v>642</v>
      </c>
      <c r="B56">
        <f>MONTH(D56)</f>
        <v>3</v>
      </c>
      <c r="C56">
        <f>YEAR(D56)</f>
        <v>2009</v>
      </c>
      <c r="D56" s="1">
        <v>39873</v>
      </c>
      <c r="E56" s="1">
        <v>39903</v>
      </c>
      <c r="F56">
        <v>100</v>
      </c>
      <c r="G56" t="s">
        <v>643</v>
      </c>
      <c r="H56">
        <v>23013</v>
      </c>
      <c r="I56" t="s">
        <v>644</v>
      </c>
      <c r="J56">
        <v>7003</v>
      </c>
      <c r="K56" t="s">
        <v>659</v>
      </c>
      <c r="L56">
        <v>2009</v>
      </c>
      <c r="M56">
        <v>2009</v>
      </c>
      <c r="O56">
        <v>66.172278000000006</v>
      </c>
      <c r="P56" t="s">
        <v>657</v>
      </c>
      <c r="Q56" t="s">
        <v>647</v>
      </c>
    </row>
    <row r="57" spans="1:17" ht="14.45" hidden="1">
      <c r="A57" t="s">
        <v>642</v>
      </c>
      <c r="B57">
        <f>MONTH(D57)</f>
        <v>3</v>
      </c>
      <c r="C57">
        <f>YEAR(D57)</f>
        <v>2010</v>
      </c>
      <c r="D57" s="1">
        <v>40238</v>
      </c>
      <c r="E57" s="1">
        <v>40268</v>
      </c>
      <c r="F57">
        <v>100</v>
      </c>
      <c r="G57" t="s">
        <v>643</v>
      </c>
      <c r="H57">
        <v>23013</v>
      </c>
      <c r="I57" t="s">
        <v>644</v>
      </c>
      <c r="J57">
        <v>7003</v>
      </c>
      <c r="K57" t="s">
        <v>659</v>
      </c>
      <c r="L57">
        <v>2010</v>
      </c>
      <c r="M57">
        <v>2010</v>
      </c>
      <c r="O57">
        <v>70.666073999999995</v>
      </c>
      <c r="P57" t="s">
        <v>657</v>
      </c>
      <c r="Q57" t="s">
        <v>647</v>
      </c>
    </row>
    <row r="58" spans="1:17" ht="14.45" hidden="1">
      <c r="A58" t="s">
        <v>642</v>
      </c>
      <c r="B58">
        <f>MONTH(D58)</f>
        <v>3</v>
      </c>
      <c r="C58">
        <f>YEAR(D58)</f>
        <v>2011</v>
      </c>
      <c r="D58" s="1">
        <v>40603</v>
      </c>
      <c r="E58" s="1">
        <v>40633</v>
      </c>
      <c r="F58">
        <v>100</v>
      </c>
      <c r="G58" t="s">
        <v>643</v>
      </c>
      <c r="H58">
        <v>23013</v>
      </c>
      <c r="I58" t="s">
        <v>644</v>
      </c>
      <c r="J58">
        <v>7003</v>
      </c>
      <c r="K58" t="s">
        <v>659</v>
      </c>
      <c r="L58">
        <v>2011</v>
      </c>
      <c r="M58">
        <v>2011</v>
      </c>
      <c r="O58">
        <v>69.436819999999997</v>
      </c>
      <c r="Q58" t="s">
        <v>647</v>
      </c>
    </row>
    <row r="59" spans="1:17" ht="14.45" hidden="1">
      <c r="A59" t="s">
        <v>642</v>
      </c>
      <c r="B59">
        <f>MONTH(D59)</f>
        <v>3</v>
      </c>
      <c r="C59">
        <f>YEAR(D59)</f>
        <v>2012</v>
      </c>
      <c r="D59" s="1">
        <v>40969</v>
      </c>
      <c r="E59" s="1">
        <v>40999</v>
      </c>
      <c r="F59">
        <v>100</v>
      </c>
      <c r="G59" t="s">
        <v>643</v>
      </c>
      <c r="H59">
        <v>23013</v>
      </c>
      <c r="I59" t="s">
        <v>644</v>
      </c>
      <c r="J59">
        <v>7003</v>
      </c>
      <c r="K59" t="s">
        <v>659</v>
      </c>
      <c r="L59">
        <v>2012</v>
      </c>
      <c r="M59">
        <v>2012</v>
      </c>
      <c r="O59">
        <v>74.766057000000004</v>
      </c>
      <c r="Q59" t="s">
        <v>647</v>
      </c>
    </row>
    <row r="60" spans="1:17" ht="14.45" hidden="1">
      <c r="A60" t="s">
        <v>642</v>
      </c>
      <c r="B60">
        <f>MONTH(D60)</f>
        <v>3</v>
      </c>
      <c r="C60">
        <f>YEAR(D60)</f>
        <v>2013</v>
      </c>
      <c r="D60" s="1">
        <v>41334</v>
      </c>
      <c r="E60" s="1">
        <v>41364</v>
      </c>
      <c r="F60">
        <v>100</v>
      </c>
      <c r="G60" t="s">
        <v>643</v>
      </c>
      <c r="H60">
        <v>23013</v>
      </c>
      <c r="I60" t="s">
        <v>644</v>
      </c>
      <c r="J60">
        <v>7003</v>
      </c>
      <c r="K60" t="s">
        <v>659</v>
      </c>
      <c r="L60">
        <v>2013</v>
      </c>
      <c r="M60">
        <v>2013</v>
      </c>
      <c r="O60">
        <v>83.778737000000007</v>
      </c>
      <c r="P60" t="s">
        <v>646</v>
      </c>
      <c r="Q60" t="s">
        <v>647</v>
      </c>
    </row>
    <row r="61" spans="1:17" ht="14.45" hidden="1">
      <c r="A61" t="s">
        <v>642</v>
      </c>
      <c r="B61">
        <f>MONTH(D61)</f>
        <v>3</v>
      </c>
      <c r="C61">
        <f>YEAR(D61)</f>
        <v>2014</v>
      </c>
      <c r="D61" s="1">
        <v>41699</v>
      </c>
      <c r="E61" s="1">
        <v>41729</v>
      </c>
      <c r="F61">
        <v>100</v>
      </c>
      <c r="G61" t="s">
        <v>643</v>
      </c>
      <c r="H61">
        <v>23013</v>
      </c>
      <c r="I61" t="s">
        <v>644</v>
      </c>
      <c r="J61">
        <v>7003</v>
      </c>
      <c r="K61" t="s">
        <v>659</v>
      </c>
      <c r="L61">
        <v>2014</v>
      </c>
      <c r="M61">
        <v>2014</v>
      </c>
      <c r="O61">
        <v>90.988881000000006</v>
      </c>
      <c r="P61" t="s">
        <v>646</v>
      </c>
      <c r="Q61" t="s">
        <v>647</v>
      </c>
    </row>
    <row r="62" spans="1:17" ht="14.45" hidden="1">
      <c r="A62" t="s">
        <v>642</v>
      </c>
      <c r="B62">
        <f>MONTH(D62)</f>
        <v>3</v>
      </c>
      <c r="C62">
        <f>YEAR(D62)</f>
        <v>2015</v>
      </c>
      <c r="D62" s="1">
        <v>42064</v>
      </c>
      <c r="E62" s="1">
        <v>42094</v>
      </c>
      <c r="F62">
        <v>100</v>
      </c>
      <c r="G62" t="s">
        <v>643</v>
      </c>
      <c r="H62">
        <v>23013</v>
      </c>
      <c r="I62" t="s">
        <v>644</v>
      </c>
      <c r="J62">
        <v>7003</v>
      </c>
      <c r="K62" t="s">
        <v>659</v>
      </c>
      <c r="L62">
        <v>2015</v>
      </c>
      <c r="M62">
        <v>2015</v>
      </c>
      <c r="O62">
        <v>96.709973000000005</v>
      </c>
      <c r="P62" t="s">
        <v>646</v>
      </c>
      <c r="Q62" t="s">
        <v>647</v>
      </c>
    </row>
    <row r="63" spans="1:17" ht="14.45" hidden="1">
      <c r="A63" t="s">
        <v>642</v>
      </c>
      <c r="B63">
        <f>MONTH(D63)</f>
        <v>3</v>
      </c>
      <c r="C63">
        <f>YEAR(D63)</f>
        <v>2016</v>
      </c>
      <c r="D63" s="1">
        <v>42430</v>
      </c>
      <c r="E63" s="1">
        <v>42460</v>
      </c>
      <c r="F63">
        <v>100</v>
      </c>
      <c r="G63" t="s">
        <v>643</v>
      </c>
      <c r="H63">
        <v>23013</v>
      </c>
      <c r="I63" t="s">
        <v>644</v>
      </c>
      <c r="J63">
        <v>7003</v>
      </c>
      <c r="K63" t="s">
        <v>659</v>
      </c>
      <c r="L63">
        <v>2016</v>
      </c>
      <c r="M63">
        <v>2016</v>
      </c>
      <c r="O63">
        <v>101.72572599999999</v>
      </c>
      <c r="P63" t="s">
        <v>646</v>
      </c>
      <c r="Q63" t="s">
        <v>647</v>
      </c>
    </row>
    <row r="64" spans="1:17" ht="14.45" hidden="1">
      <c r="A64" t="s">
        <v>642</v>
      </c>
      <c r="B64">
        <f>MONTH(D64)</f>
        <v>3</v>
      </c>
      <c r="C64">
        <f>YEAR(D64)</f>
        <v>2017</v>
      </c>
      <c r="D64" s="1">
        <v>42795</v>
      </c>
      <c r="E64" s="1">
        <v>42825</v>
      </c>
      <c r="F64">
        <v>100</v>
      </c>
      <c r="G64" t="s">
        <v>643</v>
      </c>
      <c r="H64">
        <v>23013</v>
      </c>
      <c r="I64" t="s">
        <v>644</v>
      </c>
      <c r="J64">
        <v>7003</v>
      </c>
      <c r="K64" t="s">
        <v>659</v>
      </c>
      <c r="L64">
        <v>2017</v>
      </c>
      <c r="M64">
        <v>2017</v>
      </c>
      <c r="O64">
        <v>104.31197299999999</v>
      </c>
      <c r="P64" t="s">
        <v>646</v>
      </c>
      <c r="Q64" t="s">
        <v>647</v>
      </c>
    </row>
    <row r="65" spans="1:17" ht="14.45" hidden="1">
      <c r="A65" t="s">
        <v>642</v>
      </c>
      <c r="B65">
        <f>MONTH(D65)</f>
        <v>3</v>
      </c>
      <c r="C65">
        <f>YEAR(D65)</f>
        <v>2018</v>
      </c>
      <c r="D65" s="1">
        <v>43160</v>
      </c>
      <c r="E65" s="1">
        <v>43190</v>
      </c>
      <c r="F65">
        <v>100</v>
      </c>
      <c r="G65" t="s">
        <v>643</v>
      </c>
      <c r="H65">
        <v>23013</v>
      </c>
      <c r="I65" t="s">
        <v>644</v>
      </c>
      <c r="J65">
        <v>7003</v>
      </c>
      <c r="K65" t="s">
        <v>659</v>
      </c>
      <c r="L65">
        <v>2018</v>
      </c>
      <c r="M65">
        <v>2018</v>
      </c>
      <c r="O65">
        <v>107.525189</v>
      </c>
      <c r="P65" t="s">
        <v>646</v>
      </c>
      <c r="Q65" t="s">
        <v>647</v>
      </c>
    </row>
    <row r="66" spans="1:17" ht="14.45" hidden="1">
      <c r="A66" t="s">
        <v>642</v>
      </c>
      <c r="B66">
        <f>MONTH(D66)</f>
        <v>3</v>
      </c>
      <c r="C66">
        <f>YEAR(D66)</f>
        <v>2019</v>
      </c>
      <c r="D66" s="1">
        <v>43525</v>
      </c>
      <c r="E66" s="1">
        <v>43555</v>
      </c>
      <c r="F66">
        <v>100</v>
      </c>
      <c r="G66" t="s">
        <v>643</v>
      </c>
      <c r="H66">
        <v>23013</v>
      </c>
      <c r="I66" t="s">
        <v>644</v>
      </c>
      <c r="J66">
        <v>7003</v>
      </c>
      <c r="K66" t="s">
        <v>659</v>
      </c>
      <c r="L66">
        <v>2019</v>
      </c>
      <c r="M66">
        <v>2019</v>
      </c>
      <c r="O66">
        <v>108.230529</v>
      </c>
      <c r="P66" t="s">
        <v>646</v>
      </c>
      <c r="Q66" t="s">
        <v>647</v>
      </c>
    </row>
    <row r="67" spans="1:17" ht="14.45" hidden="1">
      <c r="A67" t="s">
        <v>642</v>
      </c>
      <c r="B67">
        <f>MONTH(D67)</f>
        <v>3</v>
      </c>
      <c r="C67">
        <f>YEAR(D67)</f>
        <v>2020</v>
      </c>
      <c r="D67" s="1">
        <v>43891</v>
      </c>
      <c r="E67" s="1">
        <v>43921</v>
      </c>
      <c r="F67">
        <v>100</v>
      </c>
      <c r="G67" t="s">
        <v>643</v>
      </c>
      <c r="H67">
        <v>23013</v>
      </c>
      <c r="I67" t="s">
        <v>644</v>
      </c>
      <c r="J67">
        <v>7006</v>
      </c>
      <c r="K67" t="s">
        <v>662</v>
      </c>
      <c r="L67">
        <v>2020</v>
      </c>
      <c r="M67">
        <v>2020</v>
      </c>
      <c r="O67">
        <v>120.69153900000001</v>
      </c>
      <c r="P67" t="s">
        <v>646</v>
      </c>
      <c r="Q67" t="s">
        <v>647</v>
      </c>
    </row>
    <row r="68" spans="1:17" ht="14.45" hidden="1">
      <c r="A68" t="s">
        <v>642</v>
      </c>
      <c r="B68">
        <f>MONTH(D68)</f>
        <v>4</v>
      </c>
      <c r="C68">
        <f>YEAR(D68)</f>
        <v>2020</v>
      </c>
      <c r="D68" s="1">
        <v>43922</v>
      </c>
      <c r="E68" s="1">
        <v>43951</v>
      </c>
      <c r="F68">
        <v>100</v>
      </c>
      <c r="G68" t="s">
        <v>643</v>
      </c>
      <c r="H68">
        <v>23013</v>
      </c>
      <c r="I68" t="s">
        <v>644</v>
      </c>
      <c r="J68">
        <v>7007</v>
      </c>
      <c r="K68" t="s">
        <v>663</v>
      </c>
      <c r="L68">
        <v>2020</v>
      </c>
      <c r="M68">
        <v>2020</v>
      </c>
      <c r="O68">
        <v>123.04267299999999</v>
      </c>
      <c r="P68" t="s">
        <v>646</v>
      </c>
      <c r="Q68" t="s">
        <v>647</v>
      </c>
    </row>
    <row r="69" spans="1:17" ht="14.45" hidden="1">
      <c r="A69" t="s">
        <v>642</v>
      </c>
      <c r="B69">
        <f>MONTH(D69)</f>
        <v>4</v>
      </c>
      <c r="C69">
        <f>YEAR(D69)</f>
        <v>2000</v>
      </c>
      <c r="D69" s="1">
        <v>36617</v>
      </c>
      <c r="E69" s="1">
        <v>36646</v>
      </c>
      <c r="F69">
        <v>100</v>
      </c>
      <c r="G69" t="s">
        <v>643</v>
      </c>
      <c r="H69">
        <v>23013</v>
      </c>
      <c r="I69" t="s">
        <v>644</v>
      </c>
      <c r="J69">
        <v>7004</v>
      </c>
      <c r="K69" t="s">
        <v>660</v>
      </c>
      <c r="L69">
        <v>2000</v>
      </c>
      <c r="M69">
        <v>2000</v>
      </c>
      <c r="O69">
        <v>39.297598000000001</v>
      </c>
      <c r="P69" t="s">
        <v>657</v>
      </c>
      <c r="Q69" t="s">
        <v>647</v>
      </c>
    </row>
    <row r="70" spans="1:17" ht="14.45" hidden="1">
      <c r="A70" t="s">
        <v>642</v>
      </c>
      <c r="B70">
        <f>MONTH(D70)</f>
        <v>4</v>
      </c>
      <c r="C70">
        <f>YEAR(D70)</f>
        <v>2001</v>
      </c>
      <c r="D70" s="1">
        <v>36982</v>
      </c>
      <c r="E70" s="1">
        <v>37011</v>
      </c>
      <c r="F70">
        <v>100</v>
      </c>
      <c r="G70" t="s">
        <v>643</v>
      </c>
      <c r="H70">
        <v>23013</v>
      </c>
      <c r="I70" t="s">
        <v>644</v>
      </c>
      <c r="J70">
        <v>7004</v>
      </c>
      <c r="K70" t="s">
        <v>660</v>
      </c>
      <c r="L70">
        <v>2001</v>
      </c>
      <c r="M70">
        <v>2001</v>
      </c>
      <c r="O70">
        <v>41.783534000000003</v>
      </c>
      <c r="P70" t="s">
        <v>657</v>
      </c>
      <c r="Q70" t="s">
        <v>647</v>
      </c>
    </row>
    <row r="71" spans="1:17" ht="14.45" hidden="1">
      <c r="A71" t="s">
        <v>642</v>
      </c>
      <c r="B71">
        <f>MONTH(D71)</f>
        <v>4</v>
      </c>
      <c r="C71">
        <f>YEAR(D71)</f>
        <v>2002</v>
      </c>
      <c r="D71" s="1">
        <v>37347</v>
      </c>
      <c r="E71" s="1">
        <v>37376</v>
      </c>
      <c r="F71">
        <v>100</v>
      </c>
      <c r="G71" t="s">
        <v>643</v>
      </c>
      <c r="H71">
        <v>23013</v>
      </c>
      <c r="I71" t="s">
        <v>644</v>
      </c>
      <c r="J71">
        <v>7004</v>
      </c>
      <c r="K71" t="s">
        <v>660</v>
      </c>
      <c r="L71">
        <v>2002</v>
      </c>
      <c r="M71">
        <v>2002</v>
      </c>
      <c r="O71">
        <v>44.179104000000002</v>
      </c>
      <c r="P71" t="s">
        <v>657</v>
      </c>
      <c r="Q71" t="s">
        <v>647</v>
      </c>
    </row>
    <row r="72" spans="1:17" ht="14.45" hidden="1">
      <c r="A72" t="s">
        <v>642</v>
      </c>
      <c r="B72">
        <f>MONTH(D72)</f>
        <v>4</v>
      </c>
      <c r="C72">
        <f>YEAR(D72)</f>
        <v>2003</v>
      </c>
      <c r="D72" s="1">
        <v>37712</v>
      </c>
      <c r="E72" s="1">
        <v>37741</v>
      </c>
      <c r="F72">
        <v>100</v>
      </c>
      <c r="G72" t="s">
        <v>643</v>
      </c>
      <c r="H72">
        <v>23013</v>
      </c>
      <c r="I72" t="s">
        <v>644</v>
      </c>
      <c r="J72">
        <v>7004</v>
      </c>
      <c r="K72" t="s">
        <v>660</v>
      </c>
      <c r="L72">
        <v>2003</v>
      </c>
      <c r="M72">
        <v>2003</v>
      </c>
      <c r="O72">
        <v>46.201745000000003</v>
      </c>
      <c r="P72" t="s">
        <v>657</v>
      </c>
      <c r="Q72" t="s">
        <v>647</v>
      </c>
    </row>
    <row r="73" spans="1:17" ht="14.45" hidden="1">
      <c r="A73" t="s">
        <v>642</v>
      </c>
      <c r="B73">
        <f>MONTH(D73)</f>
        <v>4</v>
      </c>
      <c r="C73">
        <f>YEAR(D73)</f>
        <v>2004</v>
      </c>
      <c r="D73" s="1">
        <v>38078</v>
      </c>
      <c r="E73" s="1">
        <v>38107</v>
      </c>
      <c r="F73">
        <v>100</v>
      </c>
      <c r="G73" t="s">
        <v>643</v>
      </c>
      <c r="H73">
        <v>23013</v>
      </c>
      <c r="I73" t="s">
        <v>644</v>
      </c>
      <c r="J73">
        <v>7004</v>
      </c>
      <c r="K73" t="s">
        <v>660</v>
      </c>
      <c r="L73">
        <v>2004</v>
      </c>
      <c r="M73">
        <v>2004</v>
      </c>
      <c r="O73">
        <v>48.451484000000001</v>
      </c>
      <c r="P73" t="s">
        <v>657</v>
      </c>
      <c r="Q73" t="s">
        <v>647</v>
      </c>
    </row>
    <row r="74" spans="1:17" ht="14.45" hidden="1">
      <c r="A74" t="s">
        <v>642</v>
      </c>
      <c r="B74">
        <f>MONTH(D74)</f>
        <v>4</v>
      </c>
      <c r="C74">
        <f>YEAR(D74)</f>
        <v>2005</v>
      </c>
      <c r="D74" s="1">
        <v>38443</v>
      </c>
      <c r="E74" s="1">
        <v>38472</v>
      </c>
      <c r="F74">
        <v>100</v>
      </c>
      <c r="G74" t="s">
        <v>643</v>
      </c>
      <c r="H74">
        <v>23013</v>
      </c>
      <c r="I74" t="s">
        <v>644</v>
      </c>
      <c r="J74">
        <v>7004</v>
      </c>
      <c r="K74" t="s">
        <v>660</v>
      </c>
      <c r="L74">
        <v>2005</v>
      </c>
      <c r="M74">
        <v>2005</v>
      </c>
      <c r="O74">
        <v>51.111249999999998</v>
      </c>
      <c r="P74" t="s">
        <v>657</v>
      </c>
      <c r="Q74" t="s">
        <v>647</v>
      </c>
    </row>
    <row r="75" spans="1:17" ht="14.45" hidden="1">
      <c r="A75" t="s">
        <v>642</v>
      </c>
      <c r="B75">
        <f>MONTH(D75)</f>
        <v>4</v>
      </c>
      <c r="C75">
        <f>YEAR(D75)</f>
        <v>2006</v>
      </c>
      <c r="D75" s="1">
        <v>38808</v>
      </c>
      <c r="E75" s="1">
        <v>38837</v>
      </c>
      <c r="F75">
        <v>100</v>
      </c>
      <c r="G75" t="s">
        <v>643</v>
      </c>
      <c r="H75">
        <v>23013</v>
      </c>
      <c r="I75" t="s">
        <v>644</v>
      </c>
      <c r="J75">
        <v>7004</v>
      </c>
      <c r="K75" t="s">
        <v>660</v>
      </c>
      <c r="L75">
        <v>2006</v>
      </c>
      <c r="M75">
        <v>2006</v>
      </c>
      <c r="O75">
        <v>54.676448999999998</v>
      </c>
      <c r="P75" t="s">
        <v>657</v>
      </c>
      <c r="Q75" t="s">
        <v>647</v>
      </c>
    </row>
    <row r="76" spans="1:17" ht="14.45" hidden="1">
      <c r="A76" t="s">
        <v>642</v>
      </c>
      <c r="B76">
        <f>MONTH(D76)</f>
        <v>4</v>
      </c>
      <c r="C76">
        <f>YEAR(D76)</f>
        <v>2007</v>
      </c>
      <c r="D76" s="1">
        <v>39173</v>
      </c>
      <c r="E76" s="1">
        <v>39202</v>
      </c>
      <c r="F76">
        <v>100</v>
      </c>
      <c r="G76" t="s">
        <v>643</v>
      </c>
      <c r="H76">
        <v>23013</v>
      </c>
      <c r="I76" t="s">
        <v>644</v>
      </c>
      <c r="J76">
        <v>7004</v>
      </c>
      <c r="K76" t="s">
        <v>660</v>
      </c>
      <c r="L76">
        <v>2007</v>
      </c>
      <c r="M76">
        <v>2007</v>
      </c>
      <c r="O76">
        <v>58.584390999999997</v>
      </c>
      <c r="P76" t="s">
        <v>657</v>
      </c>
      <c r="Q76" t="s">
        <v>647</v>
      </c>
    </row>
    <row r="77" spans="1:17" ht="14.45" hidden="1">
      <c r="A77" t="s">
        <v>642</v>
      </c>
      <c r="B77">
        <f>MONTH(D77)</f>
        <v>4</v>
      </c>
      <c r="C77">
        <f>YEAR(D77)</f>
        <v>2008</v>
      </c>
      <c r="D77" s="1">
        <v>39539</v>
      </c>
      <c r="E77" s="1">
        <v>39568</v>
      </c>
      <c r="F77">
        <v>100</v>
      </c>
      <c r="G77" t="s">
        <v>643</v>
      </c>
      <c r="H77">
        <v>23013</v>
      </c>
      <c r="I77" t="s">
        <v>644</v>
      </c>
      <c r="J77">
        <v>7004</v>
      </c>
      <c r="K77" t="s">
        <v>660</v>
      </c>
      <c r="L77">
        <v>2008</v>
      </c>
      <c r="M77">
        <v>2008</v>
      </c>
      <c r="O77">
        <v>63.296523000000001</v>
      </c>
      <c r="P77" t="s">
        <v>657</v>
      </c>
      <c r="Q77" t="s">
        <v>647</v>
      </c>
    </row>
    <row r="78" spans="1:17" ht="14.45" hidden="1">
      <c r="A78" t="s">
        <v>642</v>
      </c>
      <c r="B78">
        <f>MONTH(D78)</f>
        <v>4</v>
      </c>
      <c r="C78">
        <f>YEAR(D78)</f>
        <v>2009</v>
      </c>
      <c r="D78" s="1">
        <v>39904</v>
      </c>
      <c r="E78" s="1">
        <v>39933</v>
      </c>
      <c r="F78">
        <v>100</v>
      </c>
      <c r="G78" t="s">
        <v>643</v>
      </c>
      <c r="H78">
        <v>23013</v>
      </c>
      <c r="I78" t="s">
        <v>644</v>
      </c>
      <c r="J78">
        <v>7004</v>
      </c>
      <c r="K78" t="s">
        <v>660</v>
      </c>
      <c r="L78">
        <v>2009</v>
      </c>
      <c r="M78">
        <v>2009</v>
      </c>
      <c r="O78">
        <v>67.790318999999997</v>
      </c>
      <c r="P78" t="s">
        <v>657</v>
      </c>
      <c r="Q78" t="s">
        <v>647</v>
      </c>
    </row>
    <row r="79" spans="1:17" ht="14.45" hidden="1">
      <c r="A79" t="s">
        <v>642</v>
      </c>
      <c r="B79">
        <f>MONTH(D79)</f>
        <v>4</v>
      </c>
      <c r="C79">
        <f>YEAR(D79)</f>
        <v>2010</v>
      </c>
      <c r="D79" s="1">
        <v>40269</v>
      </c>
      <c r="E79" s="1">
        <v>40298</v>
      </c>
      <c r="F79">
        <v>100</v>
      </c>
      <c r="G79" t="s">
        <v>643</v>
      </c>
      <c r="H79">
        <v>23013</v>
      </c>
      <c r="I79" t="s">
        <v>644</v>
      </c>
      <c r="J79">
        <v>7004</v>
      </c>
      <c r="K79" t="s">
        <v>660</v>
      </c>
      <c r="L79">
        <v>2010</v>
      </c>
      <c r="M79">
        <v>2010</v>
      </c>
      <c r="O79">
        <v>71.29598</v>
      </c>
      <c r="P79" t="s">
        <v>657</v>
      </c>
      <c r="Q79" t="s">
        <v>647</v>
      </c>
    </row>
    <row r="80" spans="1:17" ht="14.45" hidden="1">
      <c r="A80" t="s">
        <v>642</v>
      </c>
      <c r="B80">
        <f>MONTH(D80)</f>
        <v>4</v>
      </c>
      <c r="C80">
        <f>YEAR(D80)</f>
        <v>2011</v>
      </c>
      <c r="D80" s="1">
        <v>40634</v>
      </c>
      <c r="E80" s="1">
        <v>40663</v>
      </c>
      <c r="F80">
        <v>100</v>
      </c>
      <c r="G80" t="s">
        <v>643</v>
      </c>
      <c r="H80">
        <v>23013</v>
      </c>
      <c r="I80" t="s">
        <v>644</v>
      </c>
      <c r="J80">
        <v>7004</v>
      </c>
      <c r="K80" t="s">
        <v>660</v>
      </c>
      <c r="L80">
        <v>2011</v>
      </c>
      <c r="M80">
        <v>2011</v>
      </c>
      <c r="O80">
        <v>69.671933999999993</v>
      </c>
      <c r="Q80" t="s">
        <v>647</v>
      </c>
    </row>
    <row r="81" spans="1:17" ht="14.45" hidden="1">
      <c r="A81" t="s">
        <v>642</v>
      </c>
      <c r="B81">
        <f>MONTH(D81)</f>
        <v>4</v>
      </c>
      <c r="C81">
        <f>YEAR(D81)</f>
        <v>2012</v>
      </c>
      <c r="D81" s="1">
        <v>41000</v>
      </c>
      <c r="E81" s="1">
        <v>41029</v>
      </c>
      <c r="F81">
        <v>100</v>
      </c>
      <c r="G81" t="s">
        <v>643</v>
      </c>
      <c r="H81">
        <v>23013</v>
      </c>
      <c r="I81" t="s">
        <v>644</v>
      </c>
      <c r="J81">
        <v>7004</v>
      </c>
      <c r="K81" t="s">
        <v>660</v>
      </c>
      <c r="L81">
        <v>2012</v>
      </c>
      <c r="M81">
        <v>2012</v>
      </c>
      <c r="O81">
        <v>76.333479999999994</v>
      </c>
      <c r="Q81" t="s">
        <v>647</v>
      </c>
    </row>
    <row r="82" spans="1:17" ht="14.45" hidden="1">
      <c r="A82" t="s">
        <v>642</v>
      </c>
      <c r="B82">
        <f>MONTH(D82)</f>
        <v>4</v>
      </c>
      <c r="C82">
        <f>YEAR(D82)</f>
        <v>2013</v>
      </c>
      <c r="D82" s="1">
        <v>41365</v>
      </c>
      <c r="E82" s="1">
        <v>41394</v>
      </c>
      <c r="F82">
        <v>100</v>
      </c>
      <c r="G82" t="s">
        <v>643</v>
      </c>
      <c r="H82">
        <v>23013</v>
      </c>
      <c r="I82" t="s">
        <v>644</v>
      </c>
      <c r="J82">
        <v>7004</v>
      </c>
      <c r="K82" t="s">
        <v>660</v>
      </c>
      <c r="L82">
        <v>2013</v>
      </c>
      <c r="M82">
        <v>2013</v>
      </c>
      <c r="O82">
        <v>84.405705999999995</v>
      </c>
      <c r="P82" t="s">
        <v>646</v>
      </c>
      <c r="Q82" t="s">
        <v>647</v>
      </c>
    </row>
    <row r="83" spans="1:17" ht="14.45" hidden="1">
      <c r="A83" t="s">
        <v>642</v>
      </c>
      <c r="B83">
        <f>MONTH(D83)</f>
        <v>4</v>
      </c>
      <c r="C83">
        <f>YEAR(D83)</f>
        <v>2014</v>
      </c>
      <c r="D83" s="1">
        <v>41730</v>
      </c>
      <c r="E83" s="1">
        <v>41759</v>
      </c>
      <c r="F83">
        <v>100</v>
      </c>
      <c r="G83" t="s">
        <v>643</v>
      </c>
      <c r="H83">
        <v>23013</v>
      </c>
      <c r="I83" t="s">
        <v>644</v>
      </c>
      <c r="J83">
        <v>7004</v>
      </c>
      <c r="K83" t="s">
        <v>660</v>
      </c>
      <c r="L83">
        <v>2014</v>
      </c>
      <c r="M83">
        <v>2014</v>
      </c>
      <c r="O83">
        <v>92.164447999999993</v>
      </c>
      <c r="P83" t="s">
        <v>646</v>
      </c>
      <c r="Q83" t="s">
        <v>647</v>
      </c>
    </row>
    <row r="84" spans="1:17" ht="14.45" hidden="1">
      <c r="A84" t="s">
        <v>642</v>
      </c>
      <c r="B84">
        <f>MONTH(D84)</f>
        <v>4</v>
      </c>
      <c r="C84">
        <f>YEAR(D84)</f>
        <v>2015</v>
      </c>
      <c r="D84" s="1">
        <v>42095</v>
      </c>
      <c r="E84" s="1">
        <v>42124</v>
      </c>
      <c r="F84">
        <v>100</v>
      </c>
      <c r="G84" t="s">
        <v>643</v>
      </c>
      <c r="H84">
        <v>23013</v>
      </c>
      <c r="I84" t="s">
        <v>644</v>
      </c>
      <c r="J84">
        <v>7004</v>
      </c>
      <c r="K84" t="s">
        <v>660</v>
      </c>
      <c r="L84">
        <v>2015</v>
      </c>
      <c r="M84">
        <v>2015</v>
      </c>
      <c r="O84">
        <v>97.180199999999999</v>
      </c>
      <c r="P84" t="s">
        <v>646</v>
      </c>
      <c r="Q84" t="s">
        <v>647</v>
      </c>
    </row>
    <row r="85" spans="1:17" ht="14.45" hidden="1">
      <c r="A85" t="s">
        <v>642</v>
      </c>
      <c r="B85">
        <f>MONTH(D85)</f>
        <v>4</v>
      </c>
      <c r="C85">
        <f>YEAR(D85)</f>
        <v>2016</v>
      </c>
      <c r="D85" s="1">
        <v>42461</v>
      </c>
      <c r="E85" s="1">
        <v>42490</v>
      </c>
      <c r="F85">
        <v>100</v>
      </c>
      <c r="G85" t="s">
        <v>643</v>
      </c>
      <c r="H85">
        <v>23013</v>
      </c>
      <c r="I85" t="s">
        <v>644</v>
      </c>
      <c r="J85">
        <v>7004</v>
      </c>
      <c r="K85" t="s">
        <v>660</v>
      </c>
      <c r="L85">
        <v>2016</v>
      </c>
      <c r="M85">
        <v>2016</v>
      </c>
      <c r="O85">
        <v>103.293148</v>
      </c>
      <c r="P85" t="s">
        <v>646</v>
      </c>
      <c r="Q85" t="s">
        <v>647</v>
      </c>
    </row>
    <row r="86" spans="1:17" ht="14.45" hidden="1">
      <c r="A86" t="s">
        <v>642</v>
      </c>
      <c r="B86">
        <f>MONTH(D86)</f>
        <v>4</v>
      </c>
      <c r="C86">
        <f>YEAR(D86)</f>
        <v>2017</v>
      </c>
      <c r="D86" s="1">
        <v>42826</v>
      </c>
      <c r="E86" s="1">
        <v>42855</v>
      </c>
      <c r="F86">
        <v>100</v>
      </c>
      <c r="G86" t="s">
        <v>643</v>
      </c>
      <c r="H86">
        <v>23013</v>
      </c>
      <c r="I86" t="s">
        <v>644</v>
      </c>
      <c r="J86">
        <v>7004</v>
      </c>
      <c r="K86" t="s">
        <v>660</v>
      </c>
      <c r="L86">
        <v>2017</v>
      </c>
      <c r="M86">
        <v>2017</v>
      </c>
      <c r="O86">
        <v>104.625457</v>
      </c>
      <c r="P86" t="s">
        <v>646</v>
      </c>
      <c r="Q86" t="s">
        <v>647</v>
      </c>
    </row>
    <row r="87" spans="1:17" ht="14.45" hidden="1">
      <c r="A87" t="s">
        <v>642</v>
      </c>
      <c r="B87">
        <f>MONTH(D87)</f>
        <v>4</v>
      </c>
      <c r="C87">
        <f>YEAR(D87)</f>
        <v>2018</v>
      </c>
      <c r="D87" s="1">
        <v>43191</v>
      </c>
      <c r="E87" s="1">
        <v>43220</v>
      </c>
      <c r="F87">
        <v>100</v>
      </c>
      <c r="G87" t="s">
        <v>643</v>
      </c>
      <c r="H87">
        <v>23013</v>
      </c>
      <c r="I87" t="s">
        <v>644</v>
      </c>
      <c r="J87">
        <v>7004</v>
      </c>
      <c r="K87" t="s">
        <v>660</v>
      </c>
      <c r="L87">
        <v>2018</v>
      </c>
      <c r="M87">
        <v>2018</v>
      </c>
      <c r="O87">
        <v>107.76030299999999</v>
      </c>
      <c r="P87" t="s">
        <v>646</v>
      </c>
      <c r="Q87" t="s">
        <v>647</v>
      </c>
    </row>
    <row r="88" spans="1:17" ht="14.45" hidden="1">
      <c r="A88" t="s">
        <v>642</v>
      </c>
      <c r="B88">
        <f>MONTH(D88)</f>
        <v>4</v>
      </c>
      <c r="C88">
        <f>YEAR(D88)</f>
        <v>2019</v>
      </c>
      <c r="D88" s="1">
        <v>43556</v>
      </c>
      <c r="E88" s="1">
        <v>43585</v>
      </c>
      <c r="F88">
        <v>100</v>
      </c>
      <c r="G88" t="s">
        <v>643</v>
      </c>
      <c r="H88">
        <v>23013</v>
      </c>
      <c r="I88" t="s">
        <v>644</v>
      </c>
      <c r="J88">
        <v>7004</v>
      </c>
      <c r="K88" t="s">
        <v>660</v>
      </c>
      <c r="L88">
        <v>2019</v>
      </c>
      <c r="M88">
        <v>2019</v>
      </c>
      <c r="O88">
        <v>109.249354</v>
      </c>
      <c r="P88" t="s">
        <v>646</v>
      </c>
      <c r="Q88" t="s">
        <v>647</v>
      </c>
    </row>
    <row r="89" spans="1:17" ht="14.45" hidden="1">
      <c r="A89" t="s">
        <v>642</v>
      </c>
      <c r="B89">
        <f>MONTH(D89)</f>
        <v>4</v>
      </c>
      <c r="C89">
        <f>YEAR(D89)</f>
        <v>2020</v>
      </c>
      <c r="D89" s="1">
        <v>43922</v>
      </c>
      <c r="E89" s="1">
        <v>43951</v>
      </c>
      <c r="F89">
        <v>100</v>
      </c>
      <c r="G89" t="s">
        <v>643</v>
      </c>
      <c r="H89">
        <v>23013</v>
      </c>
      <c r="I89" t="s">
        <v>644</v>
      </c>
      <c r="J89">
        <v>7008</v>
      </c>
      <c r="K89" t="s">
        <v>664</v>
      </c>
      <c r="L89">
        <v>2020</v>
      </c>
      <c r="M89">
        <v>2020</v>
      </c>
      <c r="O89">
        <v>123.826384</v>
      </c>
      <c r="P89" t="s">
        <v>646</v>
      </c>
      <c r="Q89" t="s">
        <v>647</v>
      </c>
    </row>
    <row r="90" spans="1:17" ht="14.45" hidden="1">
      <c r="A90" t="s">
        <v>642</v>
      </c>
      <c r="B90">
        <f>MONTH(D90)</f>
        <v>5</v>
      </c>
      <c r="C90">
        <f>YEAR(D90)</f>
        <v>2000</v>
      </c>
      <c r="D90" s="1">
        <v>36647</v>
      </c>
      <c r="E90" s="1">
        <v>36677</v>
      </c>
      <c r="F90">
        <v>100</v>
      </c>
      <c r="G90" t="s">
        <v>643</v>
      </c>
      <c r="H90">
        <v>23013</v>
      </c>
      <c r="I90" t="s">
        <v>644</v>
      </c>
      <c r="J90">
        <v>7005</v>
      </c>
      <c r="K90" t="s">
        <v>661</v>
      </c>
      <c r="L90">
        <v>2000</v>
      </c>
      <c r="M90">
        <v>2000</v>
      </c>
      <c r="O90">
        <v>38.907778999999998</v>
      </c>
      <c r="P90" t="s">
        <v>657</v>
      </c>
      <c r="Q90" t="s">
        <v>647</v>
      </c>
    </row>
    <row r="91" spans="1:17" ht="14.45" hidden="1">
      <c r="A91" t="s">
        <v>642</v>
      </c>
      <c r="B91">
        <f>MONTH(D91)</f>
        <v>5</v>
      </c>
      <c r="C91">
        <f>YEAR(D91)</f>
        <v>2001</v>
      </c>
      <c r="D91" s="1">
        <v>37012</v>
      </c>
      <c r="E91" s="1">
        <v>37042</v>
      </c>
      <c r="F91">
        <v>100</v>
      </c>
      <c r="G91" t="s">
        <v>643</v>
      </c>
      <c r="H91">
        <v>23013</v>
      </c>
      <c r="I91" t="s">
        <v>644</v>
      </c>
      <c r="J91">
        <v>7005</v>
      </c>
      <c r="K91" t="s">
        <v>661</v>
      </c>
      <c r="L91">
        <v>2001</v>
      </c>
      <c r="M91">
        <v>2001</v>
      </c>
      <c r="O91">
        <v>41.303348999999997</v>
      </c>
      <c r="P91" t="s">
        <v>657</v>
      </c>
      <c r="Q91" t="s">
        <v>647</v>
      </c>
    </row>
    <row r="92" spans="1:17" ht="14.45" hidden="1">
      <c r="A92" t="s">
        <v>642</v>
      </c>
      <c r="B92">
        <f>MONTH(D92)</f>
        <v>5</v>
      </c>
      <c r="C92">
        <f>YEAR(D92)</f>
        <v>2002</v>
      </c>
      <c r="D92" s="1">
        <v>37377</v>
      </c>
      <c r="E92" s="1">
        <v>37407</v>
      </c>
      <c r="F92">
        <v>100</v>
      </c>
      <c r="G92" t="s">
        <v>643</v>
      </c>
      <c r="H92">
        <v>23013</v>
      </c>
      <c r="I92" t="s">
        <v>644</v>
      </c>
      <c r="J92">
        <v>7005</v>
      </c>
      <c r="K92" t="s">
        <v>661</v>
      </c>
      <c r="L92">
        <v>2002</v>
      </c>
      <c r="M92">
        <v>2002</v>
      </c>
      <c r="O92">
        <v>43.325989999999997</v>
      </c>
      <c r="P92" t="s">
        <v>657</v>
      </c>
      <c r="Q92" t="s">
        <v>647</v>
      </c>
    </row>
    <row r="93" spans="1:17" ht="14.45" hidden="1">
      <c r="A93" t="s">
        <v>642</v>
      </c>
      <c r="B93">
        <f>MONTH(D93)</f>
        <v>5</v>
      </c>
      <c r="C93">
        <f>YEAR(D93)</f>
        <v>2003</v>
      </c>
      <c r="D93" s="1">
        <v>37742</v>
      </c>
      <c r="E93" s="1">
        <v>37772</v>
      </c>
      <c r="F93">
        <v>100</v>
      </c>
      <c r="G93" t="s">
        <v>643</v>
      </c>
      <c r="H93">
        <v>23013</v>
      </c>
      <c r="I93" t="s">
        <v>644</v>
      </c>
      <c r="J93">
        <v>7005</v>
      </c>
      <c r="K93" t="s">
        <v>661</v>
      </c>
      <c r="L93">
        <v>2003</v>
      </c>
      <c r="M93">
        <v>2003</v>
      </c>
      <c r="O93">
        <v>45.575729000000003</v>
      </c>
      <c r="P93" t="s">
        <v>657</v>
      </c>
      <c r="Q93" t="s">
        <v>647</v>
      </c>
    </row>
    <row r="94" spans="1:17" ht="14.45" hidden="1">
      <c r="A94" t="s">
        <v>642</v>
      </c>
      <c r="B94">
        <f>MONTH(D94)</f>
        <v>5</v>
      </c>
      <c r="C94">
        <f>YEAR(D94)</f>
        <v>2004</v>
      </c>
      <c r="D94" s="1">
        <v>38108</v>
      </c>
      <c r="E94" s="1">
        <v>38138</v>
      </c>
      <c r="F94">
        <v>100</v>
      </c>
      <c r="G94" t="s">
        <v>643</v>
      </c>
      <c r="H94">
        <v>23013</v>
      </c>
      <c r="I94" t="s">
        <v>644</v>
      </c>
      <c r="J94">
        <v>7005</v>
      </c>
      <c r="K94" t="s">
        <v>661</v>
      </c>
      <c r="L94">
        <v>2004</v>
      </c>
      <c r="M94">
        <v>2004</v>
      </c>
      <c r="O94">
        <v>48.235495</v>
      </c>
      <c r="P94" t="s">
        <v>657</v>
      </c>
      <c r="Q94" t="s">
        <v>647</v>
      </c>
    </row>
    <row r="95" spans="1:17" ht="14.45" hidden="1">
      <c r="A95" t="s">
        <v>642</v>
      </c>
      <c r="B95">
        <f>MONTH(D95)</f>
        <v>5</v>
      </c>
      <c r="C95">
        <f>YEAR(D95)</f>
        <v>2005</v>
      </c>
      <c r="D95" s="1">
        <v>38473</v>
      </c>
      <c r="E95" s="1">
        <v>38503</v>
      </c>
      <c r="F95">
        <v>100</v>
      </c>
      <c r="G95" t="s">
        <v>643</v>
      </c>
      <c r="H95">
        <v>23013</v>
      </c>
      <c r="I95" t="s">
        <v>644</v>
      </c>
      <c r="J95">
        <v>7005</v>
      </c>
      <c r="K95" t="s">
        <v>661</v>
      </c>
      <c r="L95">
        <v>2005</v>
      </c>
      <c r="M95">
        <v>2005</v>
      </c>
      <c r="O95">
        <v>51.800694</v>
      </c>
      <c r="P95" t="s">
        <v>657</v>
      </c>
      <c r="Q95" t="s">
        <v>647</v>
      </c>
    </row>
    <row r="96" spans="1:17" ht="14.45" hidden="1">
      <c r="A96" t="s">
        <v>642</v>
      </c>
      <c r="B96">
        <f>MONTH(D96)</f>
        <v>5</v>
      </c>
      <c r="C96">
        <f>YEAR(D96)</f>
        <v>2006</v>
      </c>
      <c r="D96" s="1">
        <v>38838</v>
      </c>
      <c r="E96" s="1">
        <v>38868</v>
      </c>
      <c r="F96">
        <v>100</v>
      </c>
      <c r="G96" t="s">
        <v>643</v>
      </c>
      <c r="H96">
        <v>23013</v>
      </c>
      <c r="I96" t="s">
        <v>644</v>
      </c>
      <c r="J96">
        <v>7005</v>
      </c>
      <c r="K96" t="s">
        <v>661</v>
      </c>
      <c r="L96">
        <v>2006</v>
      </c>
      <c r="M96">
        <v>2006</v>
      </c>
      <c r="O96">
        <v>55.708635999999998</v>
      </c>
      <c r="P96" t="s">
        <v>657</v>
      </c>
      <c r="Q96" t="s">
        <v>647</v>
      </c>
    </row>
    <row r="97" spans="1:17" ht="14.45" hidden="1">
      <c r="A97" t="s">
        <v>642</v>
      </c>
      <c r="B97">
        <f>MONTH(D97)</f>
        <v>5</v>
      </c>
      <c r="C97">
        <f>YEAR(D97)</f>
        <v>2007</v>
      </c>
      <c r="D97" s="1">
        <v>39203</v>
      </c>
      <c r="E97" s="1">
        <v>39233</v>
      </c>
      <c r="F97">
        <v>100</v>
      </c>
      <c r="G97" t="s">
        <v>643</v>
      </c>
      <c r="H97">
        <v>23013</v>
      </c>
      <c r="I97" t="s">
        <v>644</v>
      </c>
      <c r="J97">
        <v>7005</v>
      </c>
      <c r="K97" t="s">
        <v>661</v>
      </c>
      <c r="L97">
        <v>2007</v>
      </c>
      <c r="M97">
        <v>2007</v>
      </c>
      <c r="O97">
        <v>60.420768000000002</v>
      </c>
      <c r="P97" t="s">
        <v>657</v>
      </c>
      <c r="Q97" t="s">
        <v>647</v>
      </c>
    </row>
    <row r="98" spans="1:17" ht="14.45" hidden="1">
      <c r="A98" t="s">
        <v>642</v>
      </c>
      <c r="B98">
        <f>MONTH(D98)</f>
        <v>5</v>
      </c>
      <c r="C98">
        <f>YEAR(D98)</f>
        <v>2008</v>
      </c>
      <c r="D98" s="1">
        <v>39569</v>
      </c>
      <c r="E98" s="1">
        <v>39599</v>
      </c>
      <c r="F98">
        <v>100</v>
      </c>
      <c r="G98" t="s">
        <v>643</v>
      </c>
      <c r="H98">
        <v>23013</v>
      </c>
      <c r="I98" t="s">
        <v>644</v>
      </c>
      <c r="J98">
        <v>7005</v>
      </c>
      <c r="K98" t="s">
        <v>661</v>
      </c>
      <c r="L98">
        <v>2008</v>
      </c>
      <c r="M98">
        <v>2008</v>
      </c>
      <c r="O98">
        <v>64.914563999999999</v>
      </c>
      <c r="P98" t="s">
        <v>657</v>
      </c>
      <c r="Q98" t="s">
        <v>647</v>
      </c>
    </row>
    <row r="99" spans="1:17" ht="14.45" hidden="1">
      <c r="A99" t="s">
        <v>642</v>
      </c>
      <c r="B99">
        <f>MONTH(D99)</f>
        <v>5</v>
      </c>
      <c r="C99">
        <f>YEAR(D99)</f>
        <v>2009</v>
      </c>
      <c r="D99" s="1">
        <v>39934</v>
      </c>
      <c r="E99" s="1">
        <v>39964</v>
      </c>
      <c r="F99">
        <v>100</v>
      </c>
      <c r="G99" t="s">
        <v>643</v>
      </c>
      <c r="H99">
        <v>23013</v>
      </c>
      <c r="I99" t="s">
        <v>644</v>
      </c>
      <c r="J99">
        <v>7005</v>
      </c>
      <c r="K99" t="s">
        <v>661</v>
      </c>
      <c r="L99">
        <v>2009</v>
      </c>
      <c r="M99">
        <v>2009</v>
      </c>
      <c r="O99">
        <v>68.420225000000002</v>
      </c>
      <c r="P99" t="s">
        <v>657</v>
      </c>
      <c r="Q99" t="s">
        <v>647</v>
      </c>
    </row>
    <row r="100" spans="1:17" ht="14.45" hidden="1">
      <c r="A100" t="s">
        <v>642</v>
      </c>
      <c r="B100">
        <f>MONTH(D100)</f>
        <v>5</v>
      </c>
      <c r="C100">
        <f>YEAR(D100)</f>
        <v>2010</v>
      </c>
      <c r="D100" s="1">
        <v>40299</v>
      </c>
      <c r="E100" s="1">
        <v>40329</v>
      </c>
      <c r="F100">
        <v>100</v>
      </c>
      <c r="G100" t="s">
        <v>643</v>
      </c>
      <c r="H100">
        <v>23013</v>
      </c>
      <c r="I100" t="s">
        <v>644</v>
      </c>
      <c r="J100">
        <v>7005</v>
      </c>
      <c r="K100" t="s">
        <v>661</v>
      </c>
      <c r="L100">
        <v>2010</v>
      </c>
      <c r="M100">
        <v>2010</v>
      </c>
      <c r="O100">
        <v>70.930903000000001</v>
      </c>
      <c r="P100" t="s">
        <v>657</v>
      </c>
      <c r="Q100" t="s">
        <v>647</v>
      </c>
    </row>
    <row r="101" spans="1:17" ht="14.45" hidden="1">
      <c r="A101" t="s">
        <v>642</v>
      </c>
      <c r="B101">
        <f>MONTH(D101)</f>
        <v>5</v>
      </c>
      <c r="C101">
        <f>YEAR(D101)</f>
        <v>2011</v>
      </c>
      <c r="D101" s="1">
        <v>40664</v>
      </c>
      <c r="E101" s="1">
        <v>40694</v>
      </c>
      <c r="F101">
        <v>100</v>
      </c>
      <c r="G101" t="s">
        <v>643</v>
      </c>
      <c r="H101">
        <v>23013</v>
      </c>
      <c r="I101" t="s">
        <v>644</v>
      </c>
      <c r="J101">
        <v>7005</v>
      </c>
      <c r="K101" t="s">
        <v>661</v>
      </c>
      <c r="L101">
        <v>2011</v>
      </c>
      <c r="M101">
        <v>2011</v>
      </c>
      <c r="O101">
        <v>70.142161000000002</v>
      </c>
      <c r="Q101" t="s">
        <v>647</v>
      </c>
    </row>
    <row r="102" spans="1:17" ht="14.45" hidden="1">
      <c r="A102" t="s">
        <v>642</v>
      </c>
      <c r="B102">
        <f>MONTH(D102)</f>
        <v>5</v>
      </c>
      <c r="C102">
        <f>YEAR(D102)</f>
        <v>2012</v>
      </c>
      <c r="D102" s="1">
        <v>41030</v>
      </c>
      <c r="E102" s="1">
        <v>41060</v>
      </c>
      <c r="F102">
        <v>100</v>
      </c>
      <c r="G102" t="s">
        <v>643</v>
      </c>
      <c r="H102">
        <v>23013</v>
      </c>
      <c r="I102" t="s">
        <v>644</v>
      </c>
      <c r="J102">
        <v>7005</v>
      </c>
      <c r="K102" t="s">
        <v>661</v>
      </c>
      <c r="L102">
        <v>2012</v>
      </c>
      <c r="M102">
        <v>2012</v>
      </c>
      <c r="O102">
        <v>77.117191000000005</v>
      </c>
      <c r="Q102" t="s">
        <v>647</v>
      </c>
    </row>
    <row r="103" spans="1:17" ht="14.45" hidden="1">
      <c r="A103" t="s">
        <v>642</v>
      </c>
      <c r="B103">
        <f>MONTH(D103)</f>
        <v>5</v>
      </c>
      <c r="C103">
        <f>YEAR(D103)</f>
        <v>2013</v>
      </c>
      <c r="D103" s="1">
        <v>41395</v>
      </c>
      <c r="E103" s="1">
        <v>41425</v>
      </c>
      <c r="F103">
        <v>100</v>
      </c>
      <c r="G103" t="s">
        <v>643</v>
      </c>
      <c r="H103">
        <v>23013</v>
      </c>
      <c r="I103" t="s">
        <v>644</v>
      </c>
      <c r="J103">
        <v>7005</v>
      </c>
      <c r="K103" t="s">
        <v>661</v>
      </c>
      <c r="L103">
        <v>2013</v>
      </c>
      <c r="M103">
        <v>2013</v>
      </c>
      <c r="O103">
        <v>85.581272999999996</v>
      </c>
      <c r="P103" t="s">
        <v>646</v>
      </c>
      <c r="Q103" t="s">
        <v>647</v>
      </c>
    </row>
    <row r="104" spans="1:17" ht="14.45" hidden="1">
      <c r="A104" t="s">
        <v>642</v>
      </c>
      <c r="B104">
        <f>MONTH(D104)</f>
        <v>5</v>
      </c>
      <c r="C104">
        <f>YEAR(D104)</f>
        <v>2014</v>
      </c>
      <c r="D104" s="1">
        <v>41760</v>
      </c>
      <c r="E104" s="1">
        <v>41790</v>
      </c>
      <c r="F104">
        <v>100</v>
      </c>
      <c r="G104" t="s">
        <v>643</v>
      </c>
      <c r="H104">
        <v>23013</v>
      </c>
      <c r="I104" t="s">
        <v>644</v>
      </c>
      <c r="J104">
        <v>7005</v>
      </c>
      <c r="K104" t="s">
        <v>661</v>
      </c>
      <c r="L104">
        <v>2014</v>
      </c>
      <c r="M104">
        <v>2014</v>
      </c>
      <c r="O104">
        <v>93.183273</v>
      </c>
      <c r="P104" t="s">
        <v>646</v>
      </c>
      <c r="Q104" t="s">
        <v>647</v>
      </c>
    </row>
    <row r="105" spans="1:17" ht="14.45" hidden="1">
      <c r="A105" t="s">
        <v>642</v>
      </c>
      <c r="B105">
        <f>MONTH(D105)</f>
        <v>5</v>
      </c>
      <c r="C105">
        <f>YEAR(D105)</f>
        <v>2015</v>
      </c>
      <c r="D105" s="1">
        <v>42125</v>
      </c>
      <c r="E105" s="1">
        <v>42155</v>
      </c>
      <c r="F105">
        <v>100</v>
      </c>
      <c r="G105" t="s">
        <v>643</v>
      </c>
      <c r="H105">
        <v>23013</v>
      </c>
      <c r="I105" t="s">
        <v>644</v>
      </c>
      <c r="J105">
        <v>7005</v>
      </c>
      <c r="K105" t="s">
        <v>661</v>
      </c>
      <c r="L105">
        <v>2015</v>
      </c>
      <c r="M105">
        <v>2015</v>
      </c>
      <c r="O105">
        <v>97.963910999999996</v>
      </c>
      <c r="P105" t="s">
        <v>646</v>
      </c>
      <c r="Q105" t="s">
        <v>647</v>
      </c>
    </row>
    <row r="106" spans="1:17" ht="14.45" hidden="1">
      <c r="A106" t="s">
        <v>642</v>
      </c>
      <c r="B106">
        <f>MONTH(D106)</f>
        <v>5</v>
      </c>
      <c r="C106">
        <f>YEAR(D106)</f>
        <v>2016</v>
      </c>
      <c r="D106" s="1">
        <v>42491</v>
      </c>
      <c r="E106" s="1">
        <v>42521</v>
      </c>
      <c r="F106">
        <v>100</v>
      </c>
      <c r="G106" t="s">
        <v>643</v>
      </c>
      <c r="H106">
        <v>23013</v>
      </c>
      <c r="I106" t="s">
        <v>644</v>
      </c>
      <c r="J106">
        <v>7005</v>
      </c>
      <c r="K106" t="s">
        <v>661</v>
      </c>
      <c r="L106">
        <v>2016</v>
      </c>
      <c r="M106">
        <v>2016</v>
      </c>
      <c r="O106">
        <v>105.017313</v>
      </c>
      <c r="P106" t="s">
        <v>646</v>
      </c>
      <c r="Q106" t="s">
        <v>647</v>
      </c>
    </row>
    <row r="107" spans="1:17" ht="14.45" hidden="1">
      <c r="A107" t="s">
        <v>642</v>
      </c>
      <c r="B107">
        <f>MONTH(D107)</f>
        <v>5</v>
      </c>
      <c r="C107">
        <f>YEAR(D107)</f>
        <v>2017</v>
      </c>
      <c r="D107" s="1">
        <v>42856</v>
      </c>
      <c r="E107" s="1">
        <v>42886</v>
      </c>
      <c r="F107">
        <v>100</v>
      </c>
      <c r="G107" t="s">
        <v>643</v>
      </c>
      <c r="H107">
        <v>23013</v>
      </c>
      <c r="I107" t="s">
        <v>644</v>
      </c>
      <c r="J107">
        <v>7005</v>
      </c>
      <c r="K107" t="s">
        <v>661</v>
      </c>
      <c r="L107">
        <v>2017</v>
      </c>
      <c r="M107">
        <v>2017</v>
      </c>
      <c r="O107">
        <v>104.7822</v>
      </c>
      <c r="P107" t="s">
        <v>646</v>
      </c>
      <c r="Q107" t="s">
        <v>647</v>
      </c>
    </row>
    <row r="108" spans="1:17" ht="14.45" hidden="1">
      <c r="A108" t="s">
        <v>642</v>
      </c>
      <c r="B108">
        <f>MONTH(D108)</f>
        <v>5</v>
      </c>
      <c r="C108">
        <f>YEAR(D108)</f>
        <v>2018</v>
      </c>
      <c r="D108" s="1">
        <v>43221</v>
      </c>
      <c r="E108" s="1">
        <v>43251</v>
      </c>
      <c r="F108">
        <v>100</v>
      </c>
      <c r="G108" t="s">
        <v>643</v>
      </c>
      <c r="H108">
        <v>23013</v>
      </c>
      <c r="I108" t="s">
        <v>644</v>
      </c>
      <c r="J108">
        <v>7005</v>
      </c>
      <c r="K108" t="s">
        <v>661</v>
      </c>
      <c r="L108">
        <v>2018</v>
      </c>
      <c r="M108">
        <v>2018</v>
      </c>
      <c r="O108">
        <v>108.230529</v>
      </c>
      <c r="P108" t="s">
        <v>646</v>
      </c>
      <c r="Q108" t="s">
        <v>647</v>
      </c>
    </row>
    <row r="109" spans="1:17" ht="14.45" hidden="1">
      <c r="A109" t="s">
        <v>642</v>
      </c>
      <c r="B109">
        <f>MONTH(D109)</f>
        <v>5</v>
      </c>
      <c r="C109">
        <f>YEAR(D109)</f>
        <v>2019</v>
      </c>
      <c r="D109" s="1">
        <v>43586</v>
      </c>
      <c r="E109" s="1">
        <v>43616</v>
      </c>
      <c r="F109">
        <v>100</v>
      </c>
      <c r="G109" t="s">
        <v>643</v>
      </c>
      <c r="H109">
        <v>23013</v>
      </c>
      <c r="I109" t="s">
        <v>644</v>
      </c>
      <c r="J109">
        <v>7005</v>
      </c>
      <c r="K109" t="s">
        <v>661</v>
      </c>
      <c r="L109">
        <v>2019</v>
      </c>
      <c r="M109">
        <v>2019</v>
      </c>
      <c r="O109">
        <v>110.424921</v>
      </c>
      <c r="P109" t="s">
        <v>646</v>
      </c>
      <c r="Q109" t="s">
        <v>647</v>
      </c>
    </row>
    <row r="110" spans="1:17" ht="14.45" hidden="1">
      <c r="A110" t="s">
        <v>642</v>
      </c>
      <c r="B110">
        <f>MONTH(D110)</f>
        <v>4</v>
      </c>
      <c r="C110">
        <f>YEAR(D110)</f>
        <v>2020</v>
      </c>
      <c r="D110" s="1">
        <v>43922</v>
      </c>
      <c r="E110" s="1">
        <v>43951</v>
      </c>
      <c r="F110">
        <v>100</v>
      </c>
      <c r="G110" t="s">
        <v>643</v>
      </c>
      <c r="H110">
        <v>23013</v>
      </c>
      <c r="I110" t="s">
        <v>644</v>
      </c>
      <c r="J110">
        <v>7009</v>
      </c>
      <c r="K110" t="s">
        <v>665</v>
      </c>
      <c r="L110">
        <v>2020</v>
      </c>
      <c r="M110">
        <v>2020</v>
      </c>
      <c r="O110">
        <v>126.49100300000001</v>
      </c>
      <c r="P110" t="s">
        <v>646</v>
      </c>
      <c r="Q110" t="s">
        <v>647</v>
      </c>
    </row>
    <row r="111" spans="1:17" ht="14.45" hidden="1">
      <c r="A111" t="s">
        <v>642</v>
      </c>
      <c r="B111">
        <f>MONTH(D111)</f>
        <v>6</v>
      </c>
      <c r="C111">
        <f>YEAR(D111)</f>
        <v>2000</v>
      </c>
      <c r="D111" s="1">
        <v>36678</v>
      </c>
      <c r="E111" s="1">
        <v>36707</v>
      </c>
      <c r="F111">
        <v>100</v>
      </c>
      <c r="G111" t="s">
        <v>643</v>
      </c>
      <c r="H111">
        <v>23013</v>
      </c>
      <c r="I111" t="s">
        <v>644</v>
      </c>
      <c r="J111">
        <v>7006</v>
      </c>
      <c r="K111" t="s">
        <v>662</v>
      </c>
      <c r="L111">
        <v>2000</v>
      </c>
      <c r="M111">
        <v>2000</v>
      </c>
      <c r="O111">
        <v>38.427593999999999</v>
      </c>
      <c r="P111" t="s">
        <v>657</v>
      </c>
      <c r="Q111" t="s">
        <v>647</v>
      </c>
    </row>
    <row r="112" spans="1:17" ht="14.45" hidden="1">
      <c r="A112" t="s">
        <v>642</v>
      </c>
      <c r="B112">
        <f>MONTH(D112)</f>
        <v>6</v>
      </c>
      <c r="C112">
        <f>YEAR(D112)</f>
        <v>2001</v>
      </c>
      <c r="D112" s="1">
        <v>37043</v>
      </c>
      <c r="E112" s="1">
        <v>37072</v>
      </c>
      <c r="F112">
        <v>100</v>
      </c>
      <c r="G112" t="s">
        <v>643</v>
      </c>
      <c r="H112">
        <v>23013</v>
      </c>
      <c r="I112" t="s">
        <v>644</v>
      </c>
      <c r="J112">
        <v>7006</v>
      </c>
      <c r="K112" t="s">
        <v>662</v>
      </c>
      <c r="L112">
        <v>2001</v>
      </c>
      <c r="M112">
        <v>2001</v>
      </c>
      <c r="O112">
        <v>40.450234999999999</v>
      </c>
      <c r="P112" t="s">
        <v>657</v>
      </c>
      <c r="Q112" t="s">
        <v>647</v>
      </c>
    </row>
    <row r="113" spans="1:17" ht="14.45" hidden="1">
      <c r="A113" t="s">
        <v>642</v>
      </c>
      <c r="B113">
        <f>MONTH(D113)</f>
        <v>6</v>
      </c>
      <c r="C113">
        <f>YEAR(D113)</f>
        <v>2002</v>
      </c>
      <c r="D113" s="1">
        <v>37408</v>
      </c>
      <c r="E113" s="1">
        <v>37437</v>
      </c>
      <c r="F113">
        <v>100</v>
      </c>
      <c r="G113" t="s">
        <v>643</v>
      </c>
      <c r="H113">
        <v>23013</v>
      </c>
      <c r="I113" t="s">
        <v>644</v>
      </c>
      <c r="J113">
        <v>7006</v>
      </c>
      <c r="K113" t="s">
        <v>662</v>
      </c>
      <c r="L113">
        <v>2002</v>
      </c>
      <c r="M113">
        <v>2002</v>
      </c>
      <c r="O113">
        <v>42.699973999999997</v>
      </c>
      <c r="P113" t="s">
        <v>657</v>
      </c>
      <c r="Q113" t="s">
        <v>647</v>
      </c>
    </row>
    <row r="114" spans="1:17" ht="14.45" hidden="1">
      <c r="A114" t="s">
        <v>642</v>
      </c>
      <c r="B114">
        <f>MONTH(D114)</f>
        <v>6</v>
      </c>
      <c r="C114">
        <f>YEAR(D114)</f>
        <v>2003</v>
      </c>
      <c r="D114" s="1">
        <v>37773</v>
      </c>
      <c r="E114" s="1">
        <v>37802</v>
      </c>
      <c r="F114">
        <v>100</v>
      </c>
      <c r="G114" t="s">
        <v>643</v>
      </c>
      <c r="H114">
        <v>23013</v>
      </c>
      <c r="I114" t="s">
        <v>644</v>
      </c>
      <c r="J114">
        <v>7006</v>
      </c>
      <c r="K114" t="s">
        <v>662</v>
      </c>
      <c r="L114">
        <v>2003</v>
      </c>
      <c r="M114">
        <v>2003</v>
      </c>
      <c r="O114">
        <v>45.359740000000002</v>
      </c>
      <c r="P114" t="s">
        <v>657</v>
      </c>
      <c r="Q114" t="s">
        <v>647</v>
      </c>
    </row>
    <row r="115" spans="1:17" ht="14.45" hidden="1">
      <c r="A115" t="s">
        <v>642</v>
      </c>
      <c r="B115">
        <f>MONTH(D115)</f>
        <v>6</v>
      </c>
      <c r="C115">
        <f>YEAR(D115)</f>
        <v>2004</v>
      </c>
      <c r="D115" s="1">
        <v>38139</v>
      </c>
      <c r="E115" s="1">
        <v>38168</v>
      </c>
      <c r="F115">
        <v>100</v>
      </c>
      <c r="G115" t="s">
        <v>643</v>
      </c>
      <c r="H115">
        <v>23013</v>
      </c>
      <c r="I115" t="s">
        <v>644</v>
      </c>
      <c r="J115">
        <v>7006</v>
      </c>
      <c r="K115" t="s">
        <v>662</v>
      </c>
      <c r="L115">
        <v>2004</v>
      </c>
      <c r="M115">
        <v>2004</v>
      </c>
      <c r="O115">
        <v>48.924939000000002</v>
      </c>
      <c r="P115" t="s">
        <v>657</v>
      </c>
      <c r="Q115" t="s">
        <v>647</v>
      </c>
    </row>
    <row r="116" spans="1:17" ht="14.45" hidden="1">
      <c r="A116" t="s">
        <v>642</v>
      </c>
      <c r="B116">
        <f>MONTH(D116)</f>
        <v>6</v>
      </c>
      <c r="C116">
        <f>YEAR(D116)</f>
        <v>2005</v>
      </c>
      <c r="D116" s="1">
        <v>38504</v>
      </c>
      <c r="E116" s="1">
        <v>38533</v>
      </c>
      <c r="F116">
        <v>100</v>
      </c>
      <c r="G116" t="s">
        <v>643</v>
      </c>
      <c r="H116">
        <v>23013</v>
      </c>
      <c r="I116" t="s">
        <v>644</v>
      </c>
      <c r="J116">
        <v>7006</v>
      </c>
      <c r="K116" t="s">
        <v>662</v>
      </c>
      <c r="L116">
        <v>2005</v>
      </c>
      <c r="M116">
        <v>2005</v>
      </c>
      <c r="O116">
        <v>52.832881</v>
      </c>
      <c r="P116" t="s">
        <v>657</v>
      </c>
      <c r="Q116" t="s">
        <v>647</v>
      </c>
    </row>
    <row r="117" spans="1:17" ht="14.45" hidden="1">
      <c r="A117" t="s">
        <v>642</v>
      </c>
      <c r="B117">
        <f>MONTH(D117)</f>
        <v>6</v>
      </c>
      <c r="C117">
        <f>YEAR(D117)</f>
        <v>2006</v>
      </c>
      <c r="D117" s="1">
        <v>38869</v>
      </c>
      <c r="E117" s="1">
        <v>38898</v>
      </c>
      <c r="F117">
        <v>100</v>
      </c>
      <c r="G117" t="s">
        <v>643</v>
      </c>
      <c r="H117">
        <v>23013</v>
      </c>
      <c r="I117" t="s">
        <v>644</v>
      </c>
      <c r="J117">
        <v>7006</v>
      </c>
      <c r="K117" t="s">
        <v>662</v>
      </c>
      <c r="L117">
        <v>2006</v>
      </c>
      <c r="M117">
        <v>2006</v>
      </c>
      <c r="O117">
        <v>57.545012</v>
      </c>
      <c r="P117" t="s">
        <v>657</v>
      </c>
      <c r="Q117" t="s">
        <v>647</v>
      </c>
    </row>
    <row r="118" spans="1:17" ht="14.45" hidden="1">
      <c r="A118" t="s">
        <v>642</v>
      </c>
      <c r="B118">
        <f>MONTH(D118)</f>
        <v>6</v>
      </c>
      <c r="C118">
        <f>YEAR(D118)</f>
        <v>2007</v>
      </c>
      <c r="D118" s="1">
        <v>39234</v>
      </c>
      <c r="E118" s="1">
        <v>39263</v>
      </c>
      <c r="F118">
        <v>100</v>
      </c>
      <c r="G118" t="s">
        <v>643</v>
      </c>
      <c r="H118">
        <v>23013</v>
      </c>
      <c r="I118" t="s">
        <v>644</v>
      </c>
      <c r="J118">
        <v>7006</v>
      </c>
      <c r="K118" t="s">
        <v>662</v>
      </c>
      <c r="L118">
        <v>2007</v>
      </c>
      <c r="M118">
        <v>2007</v>
      </c>
      <c r="O118">
        <v>62.038809000000001</v>
      </c>
      <c r="P118" t="s">
        <v>657</v>
      </c>
      <c r="Q118" t="s">
        <v>647</v>
      </c>
    </row>
    <row r="119" spans="1:17" ht="14.45" hidden="1">
      <c r="A119" t="s">
        <v>642</v>
      </c>
      <c r="B119">
        <f>MONTH(D119)</f>
        <v>6</v>
      </c>
      <c r="C119">
        <f>YEAR(D119)</f>
        <v>2008</v>
      </c>
      <c r="D119" s="1">
        <v>39600</v>
      </c>
      <c r="E119" s="1">
        <v>39629</v>
      </c>
      <c r="F119">
        <v>100</v>
      </c>
      <c r="G119" t="s">
        <v>643</v>
      </c>
      <c r="H119">
        <v>23013</v>
      </c>
      <c r="I119" t="s">
        <v>644</v>
      </c>
      <c r="J119">
        <v>7006</v>
      </c>
      <c r="K119" t="s">
        <v>662</v>
      </c>
      <c r="L119">
        <v>2008</v>
      </c>
      <c r="M119">
        <v>2008</v>
      </c>
      <c r="O119">
        <v>65.544470000000004</v>
      </c>
      <c r="P119" t="s">
        <v>657</v>
      </c>
      <c r="Q119" t="s">
        <v>647</v>
      </c>
    </row>
    <row r="120" spans="1:17" ht="14.45" hidden="1">
      <c r="A120" t="s">
        <v>642</v>
      </c>
      <c r="B120">
        <f>MONTH(D120)</f>
        <v>6</v>
      </c>
      <c r="C120">
        <f>YEAR(D120)</f>
        <v>2009</v>
      </c>
      <c r="D120" s="1">
        <v>39965</v>
      </c>
      <c r="E120" s="1">
        <v>39994</v>
      </c>
      <c r="F120">
        <v>100</v>
      </c>
      <c r="G120" t="s">
        <v>643</v>
      </c>
      <c r="H120">
        <v>23013</v>
      </c>
      <c r="I120" t="s">
        <v>644</v>
      </c>
      <c r="J120">
        <v>7006</v>
      </c>
      <c r="K120" t="s">
        <v>662</v>
      </c>
      <c r="L120">
        <v>2009</v>
      </c>
      <c r="M120">
        <v>2009</v>
      </c>
      <c r="O120">
        <v>68.055148000000003</v>
      </c>
      <c r="P120" t="s">
        <v>657</v>
      </c>
      <c r="Q120" t="s">
        <v>647</v>
      </c>
    </row>
    <row r="121" spans="1:17" ht="14.45" hidden="1">
      <c r="A121" t="s">
        <v>642</v>
      </c>
      <c r="B121">
        <f>MONTH(D121)</f>
        <v>6</v>
      </c>
      <c r="C121">
        <f>YEAR(D121)</f>
        <v>2010</v>
      </c>
      <c r="D121" s="1">
        <v>40330</v>
      </c>
      <c r="E121" s="1">
        <v>40359</v>
      </c>
      <c r="F121">
        <v>100</v>
      </c>
      <c r="G121" t="s">
        <v>643</v>
      </c>
      <c r="H121">
        <v>23013</v>
      </c>
      <c r="I121" t="s">
        <v>644</v>
      </c>
      <c r="J121">
        <v>7006</v>
      </c>
      <c r="K121" t="s">
        <v>662</v>
      </c>
      <c r="L121">
        <v>2010</v>
      </c>
      <c r="M121">
        <v>2010</v>
      </c>
      <c r="O121">
        <v>70.541084999999995</v>
      </c>
      <c r="P121" t="s">
        <v>657</v>
      </c>
      <c r="Q121" t="s">
        <v>647</v>
      </c>
    </row>
    <row r="122" spans="1:17" ht="14.45" hidden="1">
      <c r="A122" t="s">
        <v>642</v>
      </c>
      <c r="B122">
        <f>MONTH(D122)</f>
        <v>6</v>
      </c>
      <c r="C122">
        <f>YEAR(D122)</f>
        <v>2011</v>
      </c>
      <c r="D122" s="1">
        <v>40695</v>
      </c>
      <c r="E122" s="1">
        <v>40724</v>
      </c>
      <c r="F122">
        <v>100</v>
      </c>
      <c r="G122" t="s">
        <v>643</v>
      </c>
      <c r="H122">
        <v>23013</v>
      </c>
      <c r="I122" t="s">
        <v>644</v>
      </c>
      <c r="J122">
        <v>7006</v>
      </c>
      <c r="K122" t="s">
        <v>662</v>
      </c>
      <c r="L122">
        <v>2011</v>
      </c>
      <c r="M122">
        <v>2011</v>
      </c>
      <c r="O122">
        <v>70.925871999999998</v>
      </c>
      <c r="Q122" t="s">
        <v>647</v>
      </c>
    </row>
    <row r="123" spans="1:17" ht="14.45" hidden="1">
      <c r="A123" t="s">
        <v>642</v>
      </c>
      <c r="B123">
        <f>MONTH(D123)</f>
        <v>6</v>
      </c>
      <c r="C123">
        <f>YEAR(D123)</f>
        <v>2012</v>
      </c>
      <c r="D123" s="1">
        <v>41061</v>
      </c>
      <c r="E123" s="1">
        <v>41090</v>
      </c>
      <c r="F123">
        <v>100</v>
      </c>
      <c r="G123" t="s">
        <v>643</v>
      </c>
      <c r="H123">
        <v>23013</v>
      </c>
      <c r="I123" t="s">
        <v>644</v>
      </c>
      <c r="J123">
        <v>7006</v>
      </c>
      <c r="K123" t="s">
        <v>662</v>
      </c>
      <c r="L123">
        <v>2012</v>
      </c>
      <c r="M123">
        <v>2012</v>
      </c>
      <c r="O123">
        <v>78.4495</v>
      </c>
      <c r="Q123" t="s">
        <v>647</v>
      </c>
    </row>
    <row r="124" spans="1:17" ht="14.45" hidden="1">
      <c r="A124" t="s">
        <v>642</v>
      </c>
      <c r="B124">
        <f>MONTH(D124)</f>
        <v>6</v>
      </c>
      <c r="C124">
        <f>YEAR(D124)</f>
        <v>2013</v>
      </c>
      <c r="D124" s="1">
        <v>41426</v>
      </c>
      <c r="E124" s="1">
        <v>41455</v>
      </c>
      <c r="F124">
        <v>100</v>
      </c>
      <c r="G124" t="s">
        <v>643</v>
      </c>
      <c r="H124">
        <v>23013</v>
      </c>
      <c r="I124" t="s">
        <v>644</v>
      </c>
      <c r="J124">
        <v>7006</v>
      </c>
      <c r="K124" t="s">
        <v>662</v>
      </c>
      <c r="L124">
        <v>2013</v>
      </c>
      <c r="M124">
        <v>2013</v>
      </c>
      <c r="O124">
        <v>87.932406999999998</v>
      </c>
      <c r="P124" t="s">
        <v>646</v>
      </c>
      <c r="Q124" t="s">
        <v>647</v>
      </c>
    </row>
    <row r="125" spans="1:17" ht="14.45" hidden="1">
      <c r="A125" t="s">
        <v>642</v>
      </c>
      <c r="B125">
        <f>MONTH(D125)</f>
        <v>6</v>
      </c>
      <c r="C125">
        <f>YEAR(D125)</f>
        <v>2014</v>
      </c>
      <c r="D125" s="1">
        <v>41791</v>
      </c>
      <c r="E125" s="1">
        <v>41820</v>
      </c>
      <c r="F125">
        <v>100</v>
      </c>
      <c r="G125" t="s">
        <v>643</v>
      </c>
      <c r="H125">
        <v>23013</v>
      </c>
      <c r="I125" t="s">
        <v>644</v>
      </c>
      <c r="J125">
        <v>7006</v>
      </c>
      <c r="K125" t="s">
        <v>662</v>
      </c>
      <c r="L125">
        <v>2014</v>
      </c>
      <c r="M125">
        <v>2014</v>
      </c>
      <c r="O125">
        <v>94.358840000000001</v>
      </c>
      <c r="P125" t="s">
        <v>646</v>
      </c>
      <c r="Q125" t="s">
        <v>647</v>
      </c>
    </row>
    <row r="126" spans="1:17" ht="14.45" hidden="1">
      <c r="A126" t="s">
        <v>642</v>
      </c>
      <c r="B126">
        <f>MONTH(D126)</f>
        <v>6</v>
      </c>
      <c r="C126">
        <f>YEAR(D126)</f>
        <v>2015</v>
      </c>
      <c r="D126" s="1">
        <v>42156</v>
      </c>
      <c r="E126" s="1">
        <v>42185</v>
      </c>
      <c r="F126">
        <v>100</v>
      </c>
      <c r="G126" t="s">
        <v>643</v>
      </c>
      <c r="H126">
        <v>23013</v>
      </c>
      <c r="I126" t="s">
        <v>644</v>
      </c>
      <c r="J126">
        <v>7006</v>
      </c>
      <c r="K126" t="s">
        <v>662</v>
      </c>
      <c r="L126">
        <v>2015</v>
      </c>
      <c r="M126">
        <v>2015</v>
      </c>
      <c r="O126">
        <v>99.766446999999999</v>
      </c>
      <c r="P126" t="s">
        <v>646</v>
      </c>
      <c r="Q126" t="s">
        <v>647</v>
      </c>
    </row>
    <row r="127" spans="1:17" ht="14.45" hidden="1">
      <c r="A127" t="s">
        <v>642</v>
      </c>
      <c r="B127">
        <f>MONTH(D127)</f>
        <v>6</v>
      </c>
      <c r="C127">
        <f>YEAR(D127)</f>
        <v>2016</v>
      </c>
      <c r="D127" s="1">
        <v>42522</v>
      </c>
      <c r="E127" s="1">
        <v>42551</v>
      </c>
      <c r="F127">
        <v>100</v>
      </c>
      <c r="G127" t="s">
        <v>643</v>
      </c>
      <c r="H127">
        <v>23013</v>
      </c>
      <c r="I127" t="s">
        <v>644</v>
      </c>
      <c r="J127">
        <v>7006</v>
      </c>
      <c r="K127" t="s">
        <v>662</v>
      </c>
      <c r="L127">
        <v>2016</v>
      </c>
      <c r="M127">
        <v>2016</v>
      </c>
      <c r="O127">
        <v>107.21170499999999</v>
      </c>
      <c r="P127" t="s">
        <v>646</v>
      </c>
      <c r="Q127" t="s">
        <v>647</v>
      </c>
    </row>
    <row r="128" spans="1:17" ht="14.45" hidden="1">
      <c r="A128" t="s">
        <v>642</v>
      </c>
      <c r="B128">
        <f>MONTH(D128)</f>
        <v>6</v>
      </c>
      <c r="C128">
        <f>YEAR(D128)</f>
        <v>2017</v>
      </c>
      <c r="D128" s="1">
        <v>42887</v>
      </c>
      <c r="E128" s="1">
        <v>42916</v>
      </c>
      <c r="F128">
        <v>100</v>
      </c>
      <c r="G128" t="s">
        <v>643</v>
      </c>
      <c r="H128">
        <v>23013</v>
      </c>
      <c r="I128" t="s">
        <v>644</v>
      </c>
      <c r="J128">
        <v>7006</v>
      </c>
      <c r="K128" t="s">
        <v>662</v>
      </c>
      <c r="L128">
        <v>2017</v>
      </c>
      <c r="M128">
        <v>2017</v>
      </c>
      <c r="O128">
        <v>105.957767</v>
      </c>
      <c r="P128" t="s">
        <v>646</v>
      </c>
      <c r="Q128" t="s">
        <v>647</v>
      </c>
    </row>
    <row r="129" spans="1:17" ht="14.45" hidden="1">
      <c r="A129" t="s">
        <v>642</v>
      </c>
      <c r="B129">
        <f>MONTH(D129)</f>
        <v>6</v>
      </c>
      <c r="C129">
        <f>YEAR(D129)</f>
        <v>2018</v>
      </c>
      <c r="D129" s="1">
        <v>43252</v>
      </c>
      <c r="E129" s="1">
        <v>43281</v>
      </c>
      <c r="F129">
        <v>100</v>
      </c>
      <c r="G129" t="s">
        <v>643</v>
      </c>
      <c r="H129">
        <v>23013</v>
      </c>
      <c r="I129" t="s">
        <v>644</v>
      </c>
      <c r="J129">
        <v>7006</v>
      </c>
      <c r="K129" t="s">
        <v>662</v>
      </c>
      <c r="L129">
        <v>2018</v>
      </c>
      <c r="M129">
        <v>2018</v>
      </c>
      <c r="O129">
        <v>109.249354</v>
      </c>
      <c r="P129" t="s">
        <v>646</v>
      </c>
      <c r="Q129" t="s">
        <v>647</v>
      </c>
    </row>
    <row r="130" spans="1:17" ht="14.45" hidden="1">
      <c r="A130" t="s">
        <v>642</v>
      </c>
      <c r="B130">
        <f>MONTH(D130)</f>
        <v>6</v>
      </c>
      <c r="C130">
        <f>YEAR(D130)</f>
        <v>2019</v>
      </c>
      <c r="D130" s="1">
        <v>43617</v>
      </c>
      <c r="E130" s="1">
        <v>43646</v>
      </c>
      <c r="F130">
        <v>100</v>
      </c>
      <c r="G130" t="s">
        <v>643</v>
      </c>
      <c r="H130">
        <v>23013</v>
      </c>
      <c r="I130" t="s">
        <v>644</v>
      </c>
      <c r="J130">
        <v>7006</v>
      </c>
      <c r="K130" t="s">
        <v>662</v>
      </c>
      <c r="L130">
        <v>2019</v>
      </c>
      <c r="M130">
        <v>2019</v>
      </c>
      <c r="O130">
        <v>111.835601</v>
      </c>
      <c r="P130" t="s">
        <v>646</v>
      </c>
      <c r="Q130" t="s">
        <v>647</v>
      </c>
    </row>
    <row r="131" spans="1:17" ht="14.45" hidden="1">
      <c r="A131" t="s">
        <v>642</v>
      </c>
      <c r="B131">
        <f>MONTH(D131)</f>
        <v>5</v>
      </c>
      <c r="C131">
        <f>YEAR(D131)</f>
        <v>2020</v>
      </c>
      <c r="D131" s="1">
        <v>43952</v>
      </c>
      <c r="E131" s="1">
        <v>43982</v>
      </c>
      <c r="F131">
        <v>100</v>
      </c>
      <c r="G131" t="s">
        <v>643</v>
      </c>
      <c r="H131">
        <v>23013</v>
      </c>
      <c r="I131" t="s">
        <v>644</v>
      </c>
      <c r="J131">
        <v>7010</v>
      </c>
      <c r="K131" t="s">
        <v>666</v>
      </c>
      <c r="L131">
        <v>2020</v>
      </c>
      <c r="M131">
        <v>2020</v>
      </c>
      <c r="O131">
        <v>129.07724999999999</v>
      </c>
      <c r="P131" t="s">
        <v>646</v>
      </c>
      <c r="Q131" t="s">
        <v>647</v>
      </c>
    </row>
    <row r="132" spans="1:17" ht="14.45" hidden="1">
      <c r="A132" t="s">
        <v>642</v>
      </c>
      <c r="B132">
        <f>MONTH(D132)</f>
        <v>7</v>
      </c>
      <c r="C132">
        <f>YEAR(D132)</f>
        <v>2000</v>
      </c>
      <c r="D132" s="1">
        <v>36708</v>
      </c>
      <c r="E132" s="1">
        <v>36738</v>
      </c>
      <c r="F132">
        <v>100</v>
      </c>
      <c r="G132" t="s">
        <v>643</v>
      </c>
      <c r="H132">
        <v>23013</v>
      </c>
      <c r="I132" t="s">
        <v>644</v>
      </c>
      <c r="J132">
        <v>7007</v>
      </c>
      <c r="K132" t="s">
        <v>663</v>
      </c>
      <c r="L132">
        <v>2000</v>
      </c>
      <c r="M132">
        <v>2000</v>
      </c>
      <c r="O132">
        <v>37.574480000000001</v>
      </c>
      <c r="P132" t="s">
        <v>657</v>
      </c>
      <c r="Q132" t="s">
        <v>647</v>
      </c>
    </row>
    <row r="133" spans="1:17" ht="14.45" hidden="1">
      <c r="A133" t="s">
        <v>642</v>
      </c>
      <c r="B133">
        <f>MONTH(D133)</f>
        <v>7</v>
      </c>
      <c r="C133">
        <f>YEAR(D133)</f>
        <v>2001</v>
      </c>
      <c r="D133" s="1">
        <v>37073</v>
      </c>
      <c r="E133" s="1">
        <v>37103</v>
      </c>
      <c r="F133">
        <v>100</v>
      </c>
      <c r="G133" t="s">
        <v>643</v>
      </c>
      <c r="H133">
        <v>23013</v>
      </c>
      <c r="I133" t="s">
        <v>644</v>
      </c>
      <c r="J133">
        <v>7007</v>
      </c>
      <c r="K133" t="s">
        <v>663</v>
      </c>
      <c r="L133">
        <v>2001</v>
      </c>
      <c r="M133">
        <v>2001</v>
      </c>
      <c r="O133">
        <v>39.824218999999999</v>
      </c>
      <c r="P133" t="s">
        <v>657</v>
      </c>
      <c r="Q133" t="s">
        <v>647</v>
      </c>
    </row>
    <row r="134" spans="1:17" ht="14.45" hidden="1">
      <c r="A134" t="s">
        <v>642</v>
      </c>
      <c r="B134">
        <f>MONTH(D134)</f>
        <v>7</v>
      </c>
      <c r="C134">
        <f>YEAR(D134)</f>
        <v>2002</v>
      </c>
      <c r="D134" s="1">
        <v>37438</v>
      </c>
      <c r="E134" s="1">
        <v>37468</v>
      </c>
      <c r="F134">
        <v>100</v>
      </c>
      <c r="G134" t="s">
        <v>643</v>
      </c>
      <c r="H134">
        <v>23013</v>
      </c>
      <c r="I134" t="s">
        <v>644</v>
      </c>
      <c r="J134">
        <v>7007</v>
      </c>
      <c r="K134" t="s">
        <v>663</v>
      </c>
      <c r="L134">
        <v>2002</v>
      </c>
      <c r="M134">
        <v>2002</v>
      </c>
      <c r="O134">
        <v>42.483984999999997</v>
      </c>
      <c r="P134" t="s">
        <v>657</v>
      </c>
      <c r="Q134" t="s">
        <v>647</v>
      </c>
    </row>
    <row r="135" spans="1:17" ht="14.45" hidden="1">
      <c r="A135" t="s">
        <v>642</v>
      </c>
      <c r="B135">
        <f>MONTH(D135)</f>
        <v>7</v>
      </c>
      <c r="C135">
        <f>YEAR(D135)</f>
        <v>2003</v>
      </c>
      <c r="D135" s="1">
        <v>37803</v>
      </c>
      <c r="E135" s="1">
        <v>37833</v>
      </c>
      <c r="F135">
        <v>100</v>
      </c>
      <c r="G135" t="s">
        <v>643</v>
      </c>
      <c r="H135">
        <v>23013</v>
      </c>
      <c r="I135" t="s">
        <v>644</v>
      </c>
      <c r="J135">
        <v>7007</v>
      </c>
      <c r="K135" t="s">
        <v>663</v>
      </c>
      <c r="L135">
        <v>2003</v>
      </c>
      <c r="M135">
        <v>2003</v>
      </c>
      <c r="O135">
        <v>46.049183999999997</v>
      </c>
      <c r="P135" t="s">
        <v>657</v>
      </c>
      <c r="Q135" t="s">
        <v>647</v>
      </c>
    </row>
    <row r="136" spans="1:17" ht="14.45" hidden="1">
      <c r="A136" t="s">
        <v>642</v>
      </c>
      <c r="B136">
        <f>MONTH(D136)</f>
        <v>7</v>
      </c>
      <c r="C136">
        <f>YEAR(D136)</f>
        <v>2004</v>
      </c>
      <c r="D136" s="1">
        <v>38169</v>
      </c>
      <c r="E136" s="1">
        <v>38199</v>
      </c>
      <c r="F136">
        <v>100</v>
      </c>
      <c r="G136" t="s">
        <v>643</v>
      </c>
      <c r="H136">
        <v>23013</v>
      </c>
      <c r="I136" t="s">
        <v>644</v>
      </c>
      <c r="J136">
        <v>7007</v>
      </c>
      <c r="K136" t="s">
        <v>663</v>
      </c>
      <c r="L136">
        <v>2004</v>
      </c>
      <c r="M136">
        <v>2004</v>
      </c>
      <c r="O136">
        <v>49.957126000000002</v>
      </c>
      <c r="P136" t="s">
        <v>657</v>
      </c>
      <c r="Q136" t="s">
        <v>647</v>
      </c>
    </row>
    <row r="137" spans="1:17" ht="14.45" hidden="1">
      <c r="A137" t="s">
        <v>642</v>
      </c>
      <c r="B137">
        <f>MONTH(D137)</f>
        <v>7</v>
      </c>
      <c r="C137">
        <f>YEAR(D137)</f>
        <v>2005</v>
      </c>
      <c r="D137" s="1">
        <v>38534</v>
      </c>
      <c r="E137" s="1">
        <v>38564</v>
      </c>
      <c r="F137">
        <v>100</v>
      </c>
      <c r="G137" t="s">
        <v>643</v>
      </c>
      <c r="H137">
        <v>23013</v>
      </c>
      <c r="I137" t="s">
        <v>644</v>
      </c>
      <c r="J137">
        <v>7007</v>
      </c>
      <c r="K137" t="s">
        <v>663</v>
      </c>
      <c r="L137">
        <v>2005</v>
      </c>
      <c r="M137">
        <v>2005</v>
      </c>
      <c r="O137">
        <v>54.669257000000002</v>
      </c>
      <c r="P137" t="s">
        <v>657</v>
      </c>
      <c r="Q137" t="s">
        <v>647</v>
      </c>
    </row>
    <row r="138" spans="1:17" ht="14.45" hidden="1">
      <c r="A138" t="s">
        <v>642</v>
      </c>
      <c r="B138">
        <f>MONTH(D138)</f>
        <v>7</v>
      </c>
      <c r="C138">
        <f>YEAR(D138)</f>
        <v>2006</v>
      </c>
      <c r="D138" s="1">
        <v>38899</v>
      </c>
      <c r="E138" s="1">
        <v>38929</v>
      </c>
      <c r="F138">
        <v>100</v>
      </c>
      <c r="G138" t="s">
        <v>643</v>
      </c>
      <c r="H138">
        <v>23013</v>
      </c>
      <c r="I138" t="s">
        <v>644</v>
      </c>
      <c r="J138">
        <v>7007</v>
      </c>
      <c r="K138" t="s">
        <v>663</v>
      </c>
      <c r="L138">
        <v>2006</v>
      </c>
      <c r="M138">
        <v>2006</v>
      </c>
      <c r="O138">
        <v>59.163054000000002</v>
      </c>
      <c r="P138" t="s">
        <v>657</v>
      </c>
      <c r="Q138" t="s">
        <v>647</v>
      </c>
    </row>
    <row r="139" spans="1:17" ht="14.45" hidden="1">
      <c r="A139" t="s">
        <v>642</v>
      </c>
      <c r="B139">
        <f>MONTH(D139)</f>
        <v>7</v>
      </c>
      <c r="C139">
        <f>YEAR(D139)</f>
        <v>2007</v>
      </c>
      <c r="D139" s="1">
        <v>39264</v>
      </c>
      <c r="E139" s="1">
        <v>39294</v>
      </c>
      <c r="F139">
        <v>100</v>
      </c>
      <c r="G139" t="s">
        <v>643</v>
      </c>
      <c r="H139">
        <v>23013</v>
      </c>
      <c r="I139" t="s">
        <v>644</v>
      </c>
      <c r="J139">
        <v>7007</v>
      </c>
      <c r="K139" t="s">
        <v>663</v>
      </c>
      <c r="L139">
        <v>2007</v>
      </c>
      <c r="M139">
        <v>2007</v>
      </c>
      <c r="O139">
        <v>62.668714999999999</v>
      </c>
      <c r="P139" t="s">
        <v>657</v>
      </c>
      <c r="Q139" t="s">
        <v>647</v>
      </c>
    </row>
    <row r="140" spans="1:17" ht="14.45" hidden="1">
      <c r="A140" t="s">
        <v>642</v>
      </c>
      <c r="B140">
        <f>MONTH(D140)</f>
        <v>7</v>
      </c>
      <c r="C140">
        <f>YEAR(D140)</f>
        <v>2008</v>
      </c>
      <c r="D140" s="1">
        <v>39630</v>
      </c>
      <c r="E140" s="1">
        <v>39660</v>
      </c>
      <c r="F140">
        <v>100</v>
      </c>
      <c r="G140" t="s">
        <v>643</v>
      </c>
      <c r="H140">
        <v>23013</v>
      </c>
      <c r="I140" t="s">
        <v>644</v>
      </c>
      <c r="J140">
        <v>7007</v>
      </c>
      <c r="K140" t="s">
        <v>663</v>
      </c>
      <c r="L140">
        <v>2008</v>
      </c>
      <c r="M140">
        <v>2008</v>
      </c>
      <c r="O140">
        <v>65.179393000000005</v>
      </c>
      <c r="P140" t="s">
        <v>657</v>
      </c>
      <c r="Q140" t="s">
        <v>647</v>
      </c>
    </row>
    <row r="141" spans="1:17" ht="14.45" hidden="1">
      <c r="A141" t="s">
        <v>642</v>
      </c>
      <c r="B141">
        <f>MONTH(D141)</f>
        <v>7</v>
      </c>
      <c r="C141">
        <f>YEAR(D141)</f>
        <v>2009</v>
      </c>
      <c r="D141" s="1">
        <v>39995</v>
      </c>
      <c r="E141" s="1">
        <v>40025</v>
      </c>
      <c r="F141">
        <v>100</v>
      </c>
      <c r="G141" t="s">
        <v>643</v>
      </c>
      <c r="H141">
        <v>23013</v>
      </c>
      <c r="I141" t="s">
        <v>644</v>
      </c>
      <c r="J141">
        <v>7007</v>
      </c>
      <c r="K141" t="s">
        <v>663</v>
      </c>
      <c r="L141">
        <v>2009</v>
      </c>
      <c r="M141">
        <v>2009</v>
      </c>
      <c r="O141">
        <v>67.665329999999997</v>
      </c>
      <c r="P141" t="s">
        <v>657</v>
      </c>
      <c r="Q141" t="s">
        <v>647</v>
      </c>
    </row>
    <row r="142" spans="1:17" ht="14.45" hidden="1">
      <c r="A142" t="s">
        <v>642</v>
      </c>
      <c r="B142">
        <f>MONTH(D142)</f>
        <v>7</v>
      </c>
      <c r="C142">
        <f>YEAR(D142)</f>
        <v>2010</v>
      </c>
      <c r="D142" s="1">
        <v>40360</v>
      </c>
      <c r="E142" s="1">
        <v>40390</v>
      </c>
      <c r="F142">
        <v>100</v>
      </c>
      <c r="G142" t="s">
        <v>643</v>
      </c>
      <c r="H142">
        <v>23013</v>
      </c>
      <c r="I142" t="s">
        <v>644</v>
      </c>
      <c r="J142">
        <v>7007</v>
      </c>
      <c r="K142" t="s">
        <v>663</v>
      </c>
      <c r="L142">
        <v>2010</v>
      </c>
      <c r="M142">
        <v>2010</v>
      </c>
      <c r="O142">
        <v>70.060899000000006</v>
      </c>
      <c r="P142" t="s">
        <v>657</v>
      </c>
      <c r="Q142" t="s">
        <v>647</v>
      </c>
    </row>
    <row r="143" spans="1:17" ht="14.45" hidden="1">
      <c r="A143" t="s">
        <v>642</v>
      </c>
      <c r="B143">
        <f>MONTH(D143)</f>
        <v>7</v>
      </c>
      <c r="C143">
        <f>YEAR(D143)</f>
        <v>2011</v>
      </c>
      <c r="D143" s="1">
        <v>40725</v>
      </c>
      <c r="E143" s="1">
        <v>40755</v>
      </c>
      <c r="F143">
        <v>100</v>
      </c>
      <c r="G143" t="s">
        <v>643</v>
      </c>
      <c r="H143">
        <v>23013</v>
      </c>
      <c r="I143" t="s">
        <v>644</v>
      </c>
      <c r="J143">
        <v>7007</v>
      </c>
      <c r="K143" t="s">
        <v>663</v>
      </c>
      <c r="L143">
        <v>2011</v>
      </c>
      <c r="M143">
        <v>2011</v>
      </c>
      <c r="O143">
        <v>71.944697000000005</v>
      </c>
      <c r="Q143" t="s">
        <v>647</v>
      </c>
    </row>
    <row r="144" spans="1:17" ht="14.45" hidden="1">
      <c r="A144" t="s">
        <v>642</v>
      </c>
      <c r="B144">
        <f>MONTH(D144)</f>
        <v>7</v>
      </c>
      <c r="C144">
        <f>YEAR(D144)</f>
        <v>2012</v>
      </c>
      <c r="D144" s="1">
        <v>41091</v>
      </c>
      <c r="E144" s="1">
        <v>41121</v>
      </c>
      <c r="F144">
        <v>100</v>
      </c>
      <c r="G144" t="s">
        <v>643</v>
      </c>
      <c r="H144">
        <v>23013</v>
      </c>
      <c r="I144" t="s">
        <v>644</v>
      </c>
      <c r="J144">
        <v>7007</v>
      </c>
      <c r="K144" t="s">
        <v>663</v>
      </c>
      <c r="L144">
        <v>2012</v>
      </c>
      <c r="M144">
        <v>2012</v>
      </c>
      <c r="O144">
        <v>80.173665</v>
      </c>
      <c r="Q144" t="s">
        <v>647</v>
      </c>
    </row>
    <row r="145" spans="1:17" ht="14.45" hidden="1">
      <c r="A145" t="s">
        <v>642</v>
      </c>
      <c r="B145">
        <f>MONTH(D145)</f>
        <v>7</v>
      </c>
      <c r="C145">
        <f>YEAR(D145)</f>
        <v>2013</v>
      </c>
      <c r="D145" s="1">
        <v>41456</v>
      </c>
      <c r="E145" s="1">
        <v>41486</v>
      </c>
      <c r="F145">
        <v>100</v>
      </c>
      <c r="G145" t="s">
        <v>643</v>
      </c>
      <c r="H145">
        <v>23013</v>
      </c>
      <c r="I145" t="s">
        <v>644</v>
      </c>
      <c r="J145">
        <v>7007</v>
      </c>
      <c r="K145" t="s">
        <v>663</v>
      </c>
      <c r="L145">
        <v>2013</v>
      </c>
      <c r="M145">
        <v>2013</v>
      </c>
      <c r="O145">
        <v>89.891684999999995</v>
      </c>
      <c r="P145" t="s">
        <v>646</v>
      </c>
      <c r="Q145" t="s">
        <v>647</v>
      </c>
    </row>
    <row r="146" spans="1:17" ht="14.45" hidden="1">
      <c r="A146" t="s">
        <v>642</v>
      </c>
      <c r="B146">
        <f>MONTH(D146)</f>
        <v>7</v>
      </c>
      <c r="C146">
        <f>YEAR(D146)</f>
        <v>2014</v>
      </c>
      <c r="D146" s="1">
        <v>41821</v>
      </c>
      <c r="E146" s="1">
        <v>41851</v>
      </c>
      <c r="F146">
        <v>100</v>
      </c>
      <c r="G146" t="s">
        <v>643</v>
      </c>
      <c r="H146">
        <v>23013</v>
      </c>
      <c r="I146" t="s">
        <v>644</v>
      </c>
      <c r="J146">
        <v>7007</v>
      </c>
      <c r="K146" t="s">
        <v>663</v>
      </c>
      <c r="L146">
        <v>2014</v>
      </c>
      <c r="M146">
        <v>2014</v>
      </c>
      <c r="O146">
        <v>97.728797999999998</v>
      </c>
      <c r="P146" t="s">
        <v>646</v>
      </c>
      <c r="Q146" t="s">
        <v>647</v>
      </c>
    </row>
    <row r="147" spans="1:17" ht="14.45" hidden="1">
      <c r="A147" t="s">
        <v>642</v>
      </c>
      <c r="B147">
        <f>MONTH(D147)</f>
        <v>7</v>
      </c>
      <c r="C147">
        <f>YEAR(D147)</f>
        <v>2015</v>
      </c>
      <c r="D147" s="1">
        <v>42186</v>
      </c>
      <c r="E147" s="1">
        <v>42216</v>
      </c>
      <c r="F147">
        <v>100</v>
      </c>
      <c r="G147" t="s">
        <v>643</v>
      </c>
      <c r="H147">
        <v>23013</v>
      </c>
      <c r="I147" t="s">
        <v>644</v>
      </c>
      <c r="J147">
        <v>7007</v>
      </c>
      <c r="K147" t="s">
        <v>663</v>
      </c>
      <c r="L147">
        <v>2015</v>
      </c>
      <c r="M147">
        <v>2015</v>
      </c>
      <c r="O147">
        <v>100.471788</v>
      </c>
      <c r="P147" t="s">
        <v>646</v>
      </c>
      <c r="Q147" t="s">
        <v>647</v>
      </c>
    </row>
    <row r="148" spans="1:17" ht="14.45" hidden="1">
      <c r="A148" t="s">
        <v>642</v>
      </c>
      <c r="B148">
        <f>MONTH(D148)</f>
        <v>7</v>
      </c>
      <c r="C148">
        <f>YEAR(D148)</f>
        <v>2016</v>
      </c>
      <c r="D148" s="1">
        <v>42552</v>
      </c>
      <c r="E148" s="1">
        <v>42582</v>
      </c>
      <c r="F148">
        <v>100</v>
      </c>
      <c r="G148" t="s">
        <v>643</v>
      </c>
      <c r="H148">
        <v>23013</v>
      </c>
      <c r="I148" t="s">
        <v>644</v>
      </c>
      <c r="J148">
        <v>7007</v>
      </c>
      <c r="K148" t="s">
        <v>663</v>
      </c>
      <c r="L148">
        <v>2016</v>
      </c>
      <c r="M148">
        <v>2016</v>
      </c>
      <c r="O148">
        <v>108.465643</v>
      </c>
      <c r="P148" t="s">
        <v>646</v>
      </c>
      <c r="Q148" t="s">
        <v>647</v>
      </c>
    </row>
    <row r="149" spans="1:17" ht="14.45" hidden="1">
      <c r="A149" t="s">
        <v>642</v>
      </c>
      <c r="B149">
        <f>MONTH(D149)</f>
        <v>7</v>
      </c>
      <c r="C149">
        <f>YEAR(D149)</f>
        <v>2017</v>
      </c>
      <c r="D149" s="1">
        <v>42917</v>
      </c>
      <c r="E149" s="1">
        <v>42947</v>
      </c>
      <c r="F149">
        <v>100</v>
      </c>
      <c r="G149" t="s">
        <v>643</v>
      </c>
      <c r="H149">
        <v>23013</v>
      </c>
      <c r="I149" t="s">
        <v>644</v>
      </c>
      <c r="J149">
        <v>7007</v>
      </c>
      <c r="K149" t="s">
        <v>663</v>
      </c>
      <c r="L149">
        <v>2017</v>
      </c>
      <c r="M149">
        <v>2017</v>
      </c>
      <c r="O149">
        <v>108.93586999999999</v>
      </c>
      <c r="P149" t="s">
        <v>646</v>
      </c>
      <c r="Q149" t="s">
        <v>647</v>
      </c>
    </row>
    <row r="150" spans="1:17" ht="14.45" hidden="1">
      <c r="A150" t="s">
        <v>642</v>
      </c>
      <c r="B150">
        <f>MONTH(D150)</f>
        <v>7</v>
      </c>
      <c r="C150">
        <f>YEAR(D150)</f>
        <v>2018</v>
      </c>
      <c r="D150" s="1">
        <v>43282</v>
      </c>
      <c r="E150" s="1">
        <v>43312</v>
      </c>
      <c r="F150">
        <v>100</v>
      </c>
      <c r="G150" t="s">
        <v>643</v>
      </c>
      <c r="H150">
        <v>23013</v>
      </c>
      <c r="I150" t="s">
        <v>644</v>
      </c>
      <c r="J150">
        <v>7007</v>
      </c>
      <c r="K150" t="s">
        <v>663</v>
      </c>
      <c r="L150">
        <v>2018</v>
      </c>
      <c r="M150">
        <v>2018</v>
      </c>
      <c r="O150">
        <v>110.816777</v>
      </c>
      <c r="P150" t="s">
        <v>646</v>
      </c>
      <c r="Q150" t="s">
        <v>647</v>
      </c>
    </row>
    <row r="151" spans="1:17" ht="14.45" hidden="1">
      <c r="A151" t="s">
        <v>642</v>
      </c>
      <c r="B151">
        <f>MONTH(D151)</f>
        <v>7</v>
      </c>
      <c r="C151">
        <f>YEAR(D151)</f>
        <v>2019</v>
      </c>
      <c r="D151" s="1">
        <v>43647</v>
      </c>
      <c r="E151" s="1">
        <v>43677</v>
      </c>
      <c r="F151">
        <v>100</v>
      </c>
      <c r="G151" t="s">
        <v>643</v>
      </c>
      <c r="H151">
        <v>23013</v>
      </c>
      <c r="I151" t="s">
        <v>644</v>
      </c>
      <c r="J151">
        <v>7007</v>
      </c>
      <c r="K151" t="s">
        <v>663</v>
      </c>
      <c r="L151">
        <v>2019</v>
      </c>
      <c r="M151">
        <v>2019</v>
      </c>
      <c r="O151">
        <v>113.403024</v>
      </c>
      <c r="P151" t="s">
        <v>646</v>
      </c>
      <c r="Q151" t="s">
        <v>647</v>
      </c>
    </row>
    <row r="152" spans="1:17" ht="14.45" hidden="1">
      <c r="A152" t="s">
        <v>642</v>
      </c>
      <c r="B152">
        <f>MONTH(D152)</f>
        <v>5</v>
      </c>
      <c r="C152">
        <f>YEAR(D152)</f>
        <v>2020</v>
      </c>
      <c r="D152" s="1">
        <v>43952</v>
      </c>
      <c r="E152" s="1">
        <v>43982</v>
      </c>
      <c r="F152">
        <v>100</v>
      </c>
      <c r="G152" t="s">
        <v>643</v>
      </c>
      <c r="H152">
        <v>23013</v>
      </c>
      <c r="I152" t="s">
        <v>644</v>
      </c>
      <c r="J152">
        <v>7011</v>
      </c>
      <c r="K152" t="s">
        <v>667</v>
      </c>
      <c r="L152">
        <v>2020</v>
      </c>
      <c r="M152">
        <v>2020</v>
      </c>
      <c r="O152">
        <v>129.62584799999999</v>
      </c>
      <c r="P152" t="s">
        <v>646</v>
      </c>
      <c r="Q152" t="s">
        <v>647</v>
      </c>
    </row>
    <row r="153" spans="1:17" ht="14.45" hidden="1">
      <c r="A153" t="s">
        <v>642</v>
      </c>
      <c r="B153">
        <f>MONTH(D153)</f>
        <v>8</v>
      </c>
      <c r="C153">
        <f>YEAR(D153)</f>
        <v>2000</v>
      </c>
      <c r="D153" s="1">
        <v>36739</v>
      </c>
      <c r="E153" s="1">
        <v>36769</v>
      </c>
      <c r="F153">
        <v>100</v>
      </c>
      <c r="G153" t="s">
        <v>643</v>
      </c>
      <c r="H153">
        <v>23013</v>
      </c>
      <c r="I153" t="s">
        <v>644</v>
      </c>
      <c r="J153">
        <v>7008</v>
      </c>
      <c r="K153" t="s">
        <v>664</v>
      </c>
      <c r="L153">
        <v>2000</v>
      </c>
      <c r="M153">
        <v>2000</v>
      </c>
      <c r="O153">
        <v>36.948464000000001</v>
      </c>
      <c r="P153" t="s">
        <v>657</v>
      </c>
      <c r="Q153" t="s">
        <v>647</v>
      </c>
    </row>
    <row r="154" spans="1:17" ht="14.45" hidden="1">
      <c r="A154" t="s">
        <v>642</v>
      </c>
      <c r="B154">
        <f>MONTH(D154)</f>
        <v>8</v>
      </c>
      <c r="C154">
        <f>YEAR(D154)</f>
        <v>2001</v>
      </c>
      <c r="D154" s="1">
        <v>37104</v>
      </c>
      <c r="E154" s="1">
        <v>37134</v>
      </c>
      <c r="F154">
        <v>100</v>
      </c>
      <c r="G154" t="s">
        <v>643</v>
      </c>
      <c r="H154">
        <v>23013</v>
      </c>
      <c r="I154" t="s">
        <v>644</v>
      </c>
      <c r="J154">
        <v>7008</v>
      </c>
      <c r="K154" t="s">
        <v>664</v>
      </c>
      <c r="L154">
        <v>2001</v>
      </c>
      <c r="M154">
        <v>2001</v>
      </c>
      <c r="O154">
        <v>39.608229999999999</v>
      </c>
      <c r="P154" t="s">
        <v>657</v>
      </c>
      <c r="Q154" t="s">
        <v>647</v>
      </c>
    </row>
    <row r="155" spans="1:17" ht="14.45" hidden="1">
      <c r="A155" t="s">
        <v>642</v>
      </c>
      <c r="B155">
        <f>MONTH(D155)</f>
        <v>8</v>
      </c>
      <c r="C155">
        <f>YEAR(D155)</f>
        <v>2002</v>
      </c>
      <c r="D155" s="1">
        <v>37469</v>
      </c>
      <c r="E155" s="1">
        <v>37499</v>
      </c>
      <c r="F155">
        <v>100</v>
      </c>
      <c r="G155" t="s">
        <v>643</v>
      </c>
      <c r="H155">
        <v>23013</v>
      </c>
      <c r="I155" t="s">
        <v>644</v>
      </c>
      <c r="J155">
        <v>7008</v>
      </c>
      <c r="K155" t="s">
        <v>664</v>
      </c>
      <c r="L155">
        <v>2002</v>
      </c>
      <c r="M155">
        <v>2002</v>
      </c>
      <c r="O155">
        <v>43.173428999999999</v>
      </c>
      <c r="P155" t="s">
        <v>657</v>
      </c>
      <c r="Q155" t="s">
        <v>647</v>
      </c>
    </row>
    <row r="156" spans="1:17" ht="14.45" hidden="1">
      <c r="A156" t="s">
        <v>642</v>
      </c>
      <c r="B156">
        <f>MONTH(D156)</f>
        <v>8</v>
      </c>
      <c r="C156">
        <f>YEAR(D156)</f>
        <v>2003</v>
      </c>
      <c r="D156" s="1">
        <v>37834</v>
      </c>
      <c r="E156" s="1">
        <v>37864</v>
      </c>
      <c r="F156">
        <v>100</v>
      </c>
      <c r="G156" t="s">
        <v>643</v>
      </c>
      <c r="H156">
        <v>23013</v>
      </c>
      <c r="I156" t="s">
        <v>644</v>
      </c>
      <c r="J156">
        <v>7008</v>
      </c>
      <c r="K156" t="s">
        <v>664</v>
      </c>
      <c r="L156">
        <v>2003</v>
      </c>
      <c r="M156">
        <v>2003</v>
      </c>
      <c r="O156">
        <v>47.081370999999997</v>
      </c>
      <c r="P156" t="s">
        <v>657</v>
      </c>
      <c r="Q156" t="s">
        <v>647</v>
      </c>
    </row>
    <row r="157" spans="1:17" ht="14.45" hidden="1">
      <c r="A157" t="s">
        <v>642</v>
      </c>
      <c r="B157">
        <f>MONTH(D157)</f>
        <v>8</v>
      </c>
      <c r="C157">
        <f>YEAR(D157)</f>
        <v>2004</v>
      </c>
      <c r="D157" s="1">
        <v>38200</v>
      </c>
      <c r="E157" s="1">
        <v>38230</v>
      </c>
      <c r="F157">
        <v>100</v>
      </c>
      <c r="G157" t="s">
        <v>643</v>
      </c>
      <c r="H157">
        <v>23013</v>
      </c>
      <c r="I157" t="s">
        <v>644</v>
      </c>
      <c r="J157">
        <v>7008</v>
      </c>
      <c r="K157" t="s">
        <v>664</v>
      </c>
      <c r="L157">
        <v>2004</v>
      </c>
      <c r="M157">
        <v>2004</v>
      </c>
      <c r="O157">
        <v>51.793501999999997</v>
      </c>
      <c r="P157" t="s">
        <v>657</v>
      </c>
      <c r="Q157" t="s">
        <v>647</v>
      </c>
    </row>
    <row r="158" spans="1:17" ht="14.45" hidden="1">
      <c r="A158" t="s">
        <v>642</v>
      </c>
      <c r="B158">
        <f>MONTH(D158)</f>
        <v>8</v>
      </c>
      <c r="C158">
        <f>YEAR(D158)</f>
        <v>2005</v>
      </c>
      <c r="D158" s="1">
        <v>38565</v>
      </c>
      <c r="E158" s="1">
        <v>38595</v>
      </c>
      <c r="F158">
        <v>100</v>
      </c>
      <c r="G158" t="s">
        <v>643</v>
      </c>
      <c r="H158">
        <v>23013</v>
      </c>
      <c r="I158" t="s">
        <v>644</v>
      </c>
      <c r="J158">
        <v>7008</v>
      </c>
      <c r="K158" t="s">
        <v>664</v>
      </c>
      <c r="L158">
        <v>2005</v>
      </c>
      <c r="M158">
        <v>2005</v>
      </c>
      <c r="O158">
        <v>56.287298999999997</v>
      </c>
      <c r="P158" t="s">
        <v>657</v>
      </c>
      <c r="Q158" t="s">
        <v>647</v>
      </c>
    </row>
    <row r="159" spans="1:17" ht="14.45" hidden="1">
      <c r="A159" t="s">
        <v>642</v>
      </c>
      <c r="B159">
        <f>MONTH(D159)</f>
        <v>8</v>
      </c>
      <c r="C159">
        <f>YEAR(D159)</f>
        <v>2006</v>
      </c>
      <c r="D159" s="1">
        <v>38930</v>
      </c>
      <c r="E159" s="1">
        <v>38960</v>
      </c>
      <c r="F159">
        <v>100</v>
      </c>
      <c r="G159" t="s">
        <v>643</v>
      </c>
      <c r="H159">
        <v>23013</v>
      </c>
      <c r="I159" t="s">
        <v>644</v>
      </c>
      <c r="J159">
        <v>7008</v>
      </c>
      <c r="K159" t="s">
        <v>664</v>
      </c>
      <c r="L159">
        <v>2006</v>
      </c>
      <c r="M159">
        <v>2006</v>
      </c>
      <c r="O159">
        <v>59.792960000000001</v>
      </c>
      <c r="P159" t="s">
        <v>657</v>
      </c>
      <c r="Q159" t="s">
        <v>647</v>
      </c>
    </row>
    <row r="160" spans="1:17" ht="14.45" hidden="1">
      <c r="A160" t="s">
        <v>642</v>
      </c>
      <c r="B160">
        <f>MONTH(D160)</f>
        <v>8</v>
      </c>
      <c r="C160">
        <f>YEAR(D160)</f>
        <v>2007</v>
      </c>
      <c r="D160" s="1">
        <v>39295</v>
      </c>
      <c r="E160" s="1">
        <v>39325</v>
      </c>
      <c r="F160">
        <v>100</v>
      </c>
      <c r="G160" t="s">
        <v>643</v>
      </c>
      <c r="H160">
        <v>23013</v>
      </c>
      <c r="I160" t="s">
        <v>644</v>
      </c>
      <c r="J160">
        <v>7008</v>
      </c>
      <c r="K160" t="s">
        <v>664</v>
      </c>
      <c r="L160">
        <v>2007</v>
      </c>
      <c r="M160">
        <v>2007</v>
      </c>
      <c r="O160">
        <v>62.303637999999999</v>
      </c>
      <c r="P160" t="s">
        <v>657</v>
      </c>
      <c r="Q160" t="s">
        <v>647</v>
      </c>
    </row>
    <row r="161" spans="1:17" ht="14.45" hidden="1">
      <c r="A161" t="s">
        <v>642</v>
      </c>
      <c r="B161">
        <f>MONTH(D161)</f>
        <v>8</v>
      </c>
      <c r="C161">
        <f>YEAR(D161)</f>
        <v>2008</v>
      </c>
      <c r="D161" s="1">
        <v>39661</v>
      </c>
      <c r="E161" s="1">
        <v>39691</v>
      </c>
      <c r="F161">
        <v>100</v>
      </c>
      <c r="G161" t="s">
        <v>643</v>
      </c>
      <c r="H161">
        <v>23013</v>
      </c>
      <c r="I161" t="s">
        <v>644</v>
      </c>
      <c r="J161">
        <v>7008</v>
      </c>
      <c r="K161" t="s">
        <v>664</v>
      </c>
      <c r="L161">
        <v>2008</v>
      </c>
      <c r="M161">
        <v>2008</v>
      </c>
      <c r="O161">
        <v>64.789574999999999</v>
      </c>
      <c r="P161" t="s">
        <v>657</v>
      </c>
      <c r="Q161" t="s">
        <v>647</v>
      </c>
    </row>
    <row r="162" spans="1:17" ht="14.45" hidden="1">
      <c r="A162" t="s">
        <v>642</v>
      </c>
      <c r="B162">
        <f>MONTH(D162)</f>
        <v>8</v>
      </c>
      <c r="C162">
        <f>YEAR(D162)</f>
        <v>2009</v>
      </c>
      <c r="D162" s="1">
        <v>40026</v>
      </c>
      <c r="E162" s="1">
        <v>40056</v>
      </c>
      <c r="F162">
        <v>100</v>
      </c>
      <c r="G162" t="s">
        <v>643</v>
      </c>
      <c r="H162">
        <v>23013</v>
      </c>
      <c r="I162" t="s">
        <v>644</v>
      </c>
      <c r="J162">
        <v>7008</v>
      </c>
      <c r="K162" t="s">
        <v>664</v>
      </c>
      <c r="L162">
        <v>2009</v>
      </c>
      <c r="M162">
        <v>2009</v>
      </c>
      <c r="O162">
        <v>67.185143999999994</v>
      </c>
      <c r="P162" t="s">
        <v>657</v>
      </c>
      <c r="Q162" t="s">
        <v>647</v>
      </c>
    </row>
    <row r="163" spans="1:17" ht="14.45" hidden="1">
      <c r="A163" t="s">
        <v>642</v>
      </c>
      <c r="B163">
        <f>MONTH(D163)</f>
        <v>8</v>
      </c>
      <c r="C163">
        <f>YEAR(D163)</f>
        <v>2010</v>
      </c>
      <c r="D163" s="1">
        <v>40391</v>
      </c>
      <c r="E163" s="1">
        <v>40421</v>
      </c>
      <c r="F163">
        <v>100</v>
      </c>
      <c r="G163" t="s">
        <v>643</v>
      </c>
      <c r="H163">
        <v>23013</v>
      </c>
      <c r="I163" t="s">
        <v>644</v>
      </c>
      <c r="J163">
        <v>7008</v>
      </c>
      <c r="K163" t="s">
        <v>664</v>
      </c>
      <c r="L163">
        <v>2010</v>
      </c>
      <c r="M163">
        <v>2010</v>
      </c>
      <c r="O163">
        <v>69.207785999999999</v>
      </c>
      <c r="P163" t="s">
        <v>657</v>
      </c>
      <c r="Q163" t="s">
        <v>647</v>
      </c>
    </row>
    <row r="164" spans="1:17" ht="14.45" hidden="1">
      <c r="A164" t="s">
        <v>642</v>
      </c>
      <c r="B164">
        <f>MONTH(D164)</f>
        <v>8</v>
      </c>
      <c r="C164">
        <f>YEAR(D164)</f>
        <v>2011</v>
      </c>
      <c r="D164" s="1">
        <v>40756</v>
      </c>
      <c r="E164" s="1">
        <v>40786</v>
      </c>
      <c r="F164">
        <v>100</v>
      </c>
      <c r="G164" t="s">
        <v>643</v>
      </c>
      <c r="H164">
        <v>23013</v>
      </c>
      <c r="I164" t="s">
        <v>644</v>
      </c>
      <c r="J164">
        <v>7008</v>
      </c>
      <c r="K164" t="s">
        <v>664</v>
      </c>
      <c r="L164">
        <v>2011</v>
      </c>
      <c r="M164">
        <v>2011</v>
      </c>
      <c r="O164">
        <v>72.806779000000006</v>
      </c>
      <c r="Q164" t="s">
        <v>647</v>
      </c>
    </row>
    <row r="165" spans="1:17" ht="14.45" hidden="1">
      <c r="A165" t="s">
        <v>642</v>
      </c>
      <c r="B165">
        <f>MONTH(D165)</f>
        <v>8</v>
      </c>
      <c r="C165">
        <f>YEAR(D165)</f>
        <v>2012</v>
      </c>
      <c r="D165" s="1">
        <v>41122</v>
      </c>
      <c r="E165" s="1">
        <v>41152</v>
      </c>
      <c r="F165">
        <v>100</v>
      </c>
      <c r="G165" t="s">
        <v>643</v>
      </c>
      <c r="H165">
        <v>23013</v>
      </c>
      <c r="I165" t="s">
        <v>644</v>
      </c>
      <c r="J165">
        <v>7008</v>
      </c>
      <c r="K165" t="s">
        <v>664</v>
      </c>
      <c r="L165">
        <v>2012</v>
      </c>
      <c r="M165">
        <v>2012</v>
      </c>
      <c r="O165">
        <v>81.270860999999996</v>
      </c>
      <c r="Q165" t="s">
        <v>647</v>
      </c>
    </row>
    <row r="166" spans="1:17" ht="14.45" hidden="1">
      <c r="A166" t="s">
        <v>642</v>
      </c>
      <c r="B166">
        <f>MONTH(D166)</f>
        <v>8</v>
      </c>
      <c r="C166">
        <f>YEAR(D166)</f>
        <v>2013</v>
      </c>
      <c r="D166" s="1">
        <v>41487</v>
      </c>
      <c r="E166" s="1">
        <v>41517</v>
      </c>
      <c r="F166">
        <v>100</v>
      </c>
      <c r="G166" t="s">
        <v>643</v>
      </c>
      <c r="H166">
        <v>23013</v>
      </c>
      <c r="I166" t="s">
        <v>644</v>
      </c>
      <c r="J166">
        <v>7008</v>
      </c>
      <c r="K166" t="s">
        <v>664</v>
      </c>
      <c r="L166">
        <v>2013</v>
      </c>
      <c r="M166">
        <v>2013</v>
      </c>
      <c r="O166">
        <v>91.380736999999996</v>
      </c>
      <c r="P166" t="s">
        <v>646</v>
      </c>
      <c r="Q166" t="s">
        <v>647</v>
      </c>
    </row>
    <row r="167" spans="1:17" ht="14.45" hidden="1">
      <c r="A167" t="s">
        <v>642</v>
      </c>
      <c r="B167">
        <f>MONTH(D167)</f>
        <v>8</v>
      </c>
      <c r="C167">
        <f>YEAR(D167)</f>
        <v>2014</v>
      </c>
      <c r="D167" s="1">
        <v>41852</v>
      </c>
      <c r="E167" s="1">
        <v>41882</v>
      </c>
      <c r="F167">
        <v>100</v>
      </c>
      <c r="G167" t="s">
        <v>643</v>
      </c>
      <c r="H167">
        <v>23013</v>
      </c>
      <c r="I167" t="s">
        <v>644</v>
      </c>
      <c r="J167">
        <v>7008</v>
      </c>
      <c r="K167" t="s">
        <v>664</v>
      </c>
      <c r="L167">
        <v>2014</v>
      </c>
      <c r="M167">
        <v>2014</v>
      </c>
      <c r="O167">
        <v>99.217849999999999</v>
      </c>
      <c r="P167" t="s">
        <v>646</v>
      </c>
      <c r="Q167" t="s">
        <v>647</v>
      </c>
    </row>
    <row r="168" spans="1:17" ht="14.45" hidden="1">
      <c r="A168" t="s">
        <v>642</v>
      </c>
      <c r="B168">
        <f>MONTH(D168)</f>
        <v>8</v>
      </c>
      <c r="C168">
        <f>YEAR(D168)</f>
        <v>2015</v>
      </c>
      <c r="D168" s="1">
        <v>42217</v>
      </c>
      <c r="E168" s="1">
        <v>42247</v>
      </c>
      <c r="F168">
        <v>100</v>
      </c>
      <c r="G168" t="s">
        <v>643</v>
      </c>
      <c r="H168">
        <v>23013</v>
      </c>
      <c r="I168" t="s">
        <v>644</v>
      </c>
      <c r="J168">
        <v>7008</v>
      </c>
      <c r="K168" t="s">
        <v>664</v>
      </c>
      <c r="L168">
        <v>2015</v>
      </c>
      <c r="M168">
        <v>2015</v>
      </c>
      <c r="O168">
        <v>102.117581</v>
      </c>
      <c r="P168" t="s">
        <v>646</v>
      </c>
      <c r="Q168" t="s">
        <v>647</v>
      </c>
    </row>
    <row r="169" spans="1:17" ht="14.45" hidden="1">
      <c r="A169" t="s">
        <v>642</v>
      </c>
      <c r="B169">
        <f>MONTH(D169)</f>
        <v>8</v>
      </c>
      <c r="C169">
        <f>YEAR(D169)</f>
        <v>2016</v>
      </c>
      <c r="D169" s="1">
        <v>42583</v>
      </c>
      <c r="E169" s="1">
        <v>42613</v>
      </c>
      <c r="F169">
        <v>100</v>
      </c>
      <c r="G169" t="s">
        <v>643</v>
      </c>
      <c r="H169">
        <v>23013</v>
      </c>
      <c r="I169" t="s">
        <v>644</v>
      </c>
      <c r="J169">
        <v>7008</v>
      </c>
      <c r="K169" t="s">
        <v>664</v>
      </c>
      <c r="L169">
        <v>2016</v>
      </c>
      <c r="M169">
        <v>2016</v>
      </c>
      <c r="O169">
        <v>108.073787</v>
      </c>
      <c r="P169" t="s">
        <v>646</v>
      </c>
      <c r="Q169" t="s">
        <v>647</v>
      </c>
    </row>
    <row r="170" spans="1:17" ht="14.45" hidden="1">
      <c r="A170" t="s">
        <v>642</v>
      </c>
      <c r="B170">
        <f>MONTH(D170)</f>
        <v>8</v>
      </c>
      <c r="C170">
        <f>YEAR(D170)</f>
        <v>2017</v>
      </c>
      <c r="D170" s="1">
        <v>42948</v>
      </c>
      <c r="E170" s="1">
        <v>42978</v>
      </c>
      <c r="F170">
        <v>100</v>
      </c>
      <c r="G170" t="s">
        <v>643</v>
      </c>
      <c r="H170">
        <v>23013</v>
      </c>
      <c r="I170" t="s">
        <v>644</v>
      </c>
      <c r="J170">
        <v>7008</v>
      </c>
      <c r="K170" t="s">
        <v>664</v>
      </c>
      <c r="L170">
        <v>2017</v>
      </c>
      <c r="M170">
        <v>2017</v>
      </c>
      <c r="O170">
        <v>110.189808</v>
      </c>
      <c r="P170" t="s">
        <v>646</v>
      </c>
      <c r="Q170" t="s">
        <v>647</v>
      </c>
    </row>
    <row r="171" spans="1:17" ht="14.45" hidden="1">
      <c r="A171" t="s">
        <v>642</v>
      </c>
      <c r="B171">
        <f>MONTH(D171)</f>
        <v>8</v>
      </c>
      <c r="C171">
        <f>YEAR(D171)</f>
        <v>2018</v>
      </c>
      <c r="D171" s="1">
        <v>43313</v>
      </c>
      <c r="E171" s="1">
        <v>43343</v>
      </c>
      <c r="F171">
        <v>100</v>
      </c>
      <c r="G171" t="s">
        <v>643</v>
      </c>
      <c r="H171">
        <v>23013</v>
      </c>
      <c r="I171" t="s">
        <v>644</v>
      </c>
      <c r="J171">
        <v>7008</v>
      </c>
      <c r="K171" t="s">
        <v>664</v>
      </c>
      <c r="L171">
        <v>2018</v>
      </c>
      <c r="M171">
        <v>2018</v>
      </c>
      <c r="O171">
        <v>111.05189</v>
      </c>
      <c r="P171" t="s">
        <v>646</v>
      </c>
      <c r="Q171" t="s">
        <v>647</v>
      </c>
    </row>
    <row r="172" spans="1:17" ht="14.45" hidden="1">
      <c r="A172" t="s">
        <v>642</v>
      </c>
      <c r="B172">
        <f>MONTH(D172)</f>
        <v>8</v>
      </c>
      <c r="C172">
        <f>YEAR(D172)</f>
        <v>2019</v>
      </c>
      <c r="D172" s="1">
        <v>43678</v>
      </c>
      <c r="E172" s="1">
        <v>43708</v>
      </c>
      <c r="F172">
        <v>100</v>
      </c>
      <c r="G172" t="s">
        <v>643</v>
      </c>
      <c r="H172">
        <v>23013</v>
      </c>
      <c r="I172" t="s">
        <v>644</v>
      </c>
      <c r="J172">
        <v>7008</v>
      </c>
      <c r="K172" t="s">
        <v>664</v>
      </c>
      <c r="L172">
        <v>2019</v>
      </c>
      <c r="M172">
        <v>2019</v>
      </c>
      <c r="O172">
        <v>114.34347699999999</v>
      </c>
      <c r="P172" t="s">
        <v>646</v>
      </c>
      <c r="Q172" t="s">
        <v>647</v>
      </c>
    </row>
    <row r="173" spans="1:17" ht="14.45" hidden="1">
      <c r="A173" t="s">
        <v>642</v>
      </c>
      <c r="B173">
        <f>MONTH(D173)</f>
        <v>5</v>
      </c>
      <c r="C173">
        <f>YEAR(D173)</f>
        <v>2020</v>
      </c>
      <c r="D173" s="1">
        <v>43952</v>
      </c>
      <c r="E173" s="1">
        <v>43982</v>
      </c>
      <c r="F173">
        <v>100</v>
      </c>
      <c r="G173" t="s">
        <v>643</v>
      </c>
      <c r="H173">
        <v>23013</v>
      </c>
      <c r="I173" t="s">
        <v>644</v>
      </c>
      <c r="J173">
        <v>7012</v>
      </c>
      <c r="K173" t="s">
        <v>668</v>
      </c>
      <c r="L173">
        <v>2020</v>
      </c>
      <c r="M173">
        <v>2020</v>
      </c>
      <c r="O173">
        <v>126.17751800000001</v>
      </c>
      <c r="P173" t="s">
        <v>646</v>
      </c>
      <c r="Q173" t="s">
        <v>647</v>
      </c>
    </row>
    <row r="174" spans="1:17" ht="14.45" hidden="1">
      <c r="A174" t="s">
        <v>642</v>
      </c>
      <c r="B174">
        <f>MONTH(D174)</f>
        <v>9</v>
      </c>
      <c r="C174">
        <f>YEAR(D174)</f>
        <v>2000</v>
      </c>
      <c r="D174" s="1">
        <v>36770</v>
      </c>
      <c r="E174" s="1">
        <v>36799</v>
      </c>
      <c r="F174">
        <v>100</v>
      </c>
      <c r="G174" t="s">
        <v>643</v>
      </c>
      <c r="H174">
        <v>23013</v>
      </c>
      <c r="I174" t="s">
        <v>644</v>
      </c>
      <c r="J174">
        <v>7009</v>
      </c>
      <c r="K174" t="s">
        <v>665</v>
      </c>
      <c r="L174">
        <v>2000</v>
      </c>
      <c r="M174">
        <v>2000</v>
      </c>
      <c r="O174">
        <v>36.732475000000001</v>
      </c>
      <c r="P174" t="s">
        <v>657</v>
      </c>
      <c r="Q174" t="s">
        <v>647</v>
      </c>
    </row>
    <row r="175" spans="1:17" ht="14.45" hidden="1">
      <c r="A175" t="s">
        <v>642</v>
      </c>
      <c r="B175">
        <f>MONTH(D175)</f>
        <v>9</v>
      </c>
      <c r="C175">
        <f>YEAR(D175)</f>
        <v>2001</v>
      </c>
      <c r="D175" s="1">
        <v>37135</v>
      </c>
      <c r="E175" s="1">
        <v>37164</v>
      </c>
      <c r="F175">
        <v>100</v>
      </c>
      <c r="G175" t="s">
        <v>643</v>
      </c>
      <c r="H175">
        <v>23013</v>
      </c>
      <c r="I175" t="s">
        <v>644</v>
      </c>
      <c r="J175">
        <v>7009</v>
      </c>
      <c r="K175" t="s">
        <v>665</v>
      </c>
      <c r="L175">
        <v>2001</v>
      </c>
      <c r="M175">
        <v>2001</v>
      </c>
      <c r="O175">
        <v>40.297674000000001</v>
      </c>
      <c r="P175" t="s">
        <v>657</v>
      </c>
      <c r="Q175" t="s">
        <v>647</v>
      </c>
    </row>
    <row r="176" spans="1:17" ht="14.45" hidden="1">
      <c r="A176" t="s">
        <v>642</v>
      </c>
      <c r="B176">
        <f>MONTH(D176)</f>
        <v>9</v>
      </c>
      <c r="C176">
        <f>YEAR(D176)</f>
        <v>2002</v>
      </c>
      <c r="D176" s="1">
        <v>37500</v>
      </c>
      <c r="E176" s="1">
        <v>37529</v>
      </c>
      <c r="F176">
        <v>100</v>
      </c>
      <c r="G176" t="s">
        <v>643</v>
      </c>
      <c r="H176">
        <v>23013</v>
      </c>
      <c r="I176" t="s">
        <v>644</v>
      </c>
      <c r="J176">
        <v>7009</v>
      </c>
      <c r="K176" t="s">
        <v>665</v>
      </c>
      <c r="L176">
        <v>2002</v>
      </c>
      <c r="M176">
        <v>2002</v>
      </c>
      <c r="O176">
        <v>44.205615999999999</v>
      </c>
      <c r="P176" t="s">
        <v>657</v>
      </c>
      <c r="Q176" t="s">
        <v>647</v>
      </c>
    </row>
    <row r="177" spans="1:17" ht="14.45" hidden="1">
      <c r="A177" t="s">
        <v>642</v>
      </c>
      <c r="B177">
        <f>MONTH(D177)</f>
        <v>9</v>
      </c>
      <c r="C177">
        <f>YEAR(D177)</f>
        <v>2003</v>
      </c>
      <c r="D177" s="1">
        <v>37865</v>
      </c>
      <c r="E177" s="1">
        <v>37894</v>
      </c>
      <c r="F177">
        <v>100</v>
      </c>
      <c r="G177" t="s">
        <v>643</v>
      </c>
      <c r="H177">
        <v>23013</v>
      </c>
      <c r="I177" t="s">
        <v>644</v>
      </c>
      <c r="J177">
        <v>7009</v>
      </c>
      <c r="K177" t="s">
        <v>665</v>
      </c>
      <c r="L177">
        <v>2003</v>
      </c>
      <c r="M177">
        <v>2003</v>
      </c>
      <c r="O177">
        <v>48.917746999999999</v>
      </c>
      <c r="P177" t="s">
        <v>657</v>
      </c>
      <c r="Q177" t="s">
        <v>647</v>
      </c>
    </row>
    <row r="178" spans="1:17" ht="14.45" hidden="1">
      <c r="A178" t="s">
        <v>642</v>
      </c>
      <c r="B178">
        <f>MONTH(D178)</f>
        <v>9</v>
      </c>
      <c r="C178">
        <f>YEAR(D178)</f>
        <v>2004</v>
      </c>
      <c r="D178" s="1">
        <v>38231</v>
      </c>
      <c r="E178" s="1">
        <v>38260</v>
      </c>
      <c r="F178">
        <v>100</v>
      </c>
      <c r="G178" t="s">
        <v>643</v>
      </c>
      <c r="H178">
        <v>23013</v>
      </c>
      <c r="I178" t="s">
        <v>644</v>
      </c>
      <c r="J178">
        <v>7009</v>
      </c>
      <c r="K178" t="s">
        <v>665</v>
      </c>
      <c r="L178">
        <v>2004</v>
      </c>
      <c r="M178">
        <v>2004</v>
      </c>
      <c r="O178">
        <v>53.411543999999999</v>
      </c>
      <c r="P178" t="s">
        <v>657</v>
      </c>
      <c r="Q178" t="s">
        <v>647</v>
      </c>
    </row>
    <row r="179" spans="1:17" ht="14.45" hidden="1">
      <c r="A179" t="s">
        <v>642</v>
      </c>
      <c r="B179">
        <f>MONTH(D179)</f>
        <v>9</v>
      </c>
      <c r="C179">
        <f>YEAR(D179)</f>
        <v>2005</v>
      </c>
      <c r="D179" s="1">
        <v>38596</v>
      </c>
      <c r="E179" s="1">
        <v>38625</v>
      </c>
      <c r="F179">
        <v>100</v>
      </c>
      <c r="G179" t="s">
        <v>643</v>
      </c>
      <c r="H179">
        <v>23013</v>
      </c>
      <c r="I179" t="s">
        <v>644</v>
      </c>
      <c r="J179">
        <v>7009</v>
      </c>
      <c r="K179" t="s">
        <v>665</v>
      </c>
      <c r="L179">
        <v>2005</v>
      </c>
      <c r="M179">
        <v>2005</v>
      </c>
      <c r="O179">
        <v>56.917205000000003</v>
      </c>
      <c r="P179" t="s">
        <v>657</v>
      </c>
      <c r="Q179" t="s">
        <v>647</v>
      </c>
    </row>
    <row r="180" spans="1:17" ht="14.45" hidden="1">
      <c r="A180" t="s">
        <v>642</v>
      </c>
      <c r="B180">
        <f>MONTH(D180)</f>
        <v>9</v>
      </c>
      <c r="C180">
        <f>YEAR(D180)</f>
        <v>2006</v>
      </c>
      <c r="D180" s="1">
        <v>38961</v>
      </c>
      <c r="E180" s="1">
        <v>38990</v>
      </c>
      <c r="F180">
        <v>100</v>
      </c>
      <c r="G180" t="s">
        <v>643</v>
      </c>
      <c r="H180">
        <v>23013</v>
      </c>
      <c r="I180" t="s">
        <v>644</v>
      </c>
      <c r="J180">
        <v>7009</v>
      </c>
      <c r="K180" t="s">
        <v>665</v>
      </c>
      <c r="L180">
        <v>2006</v>
      </c>
      <c r="M180">
        <v>2006</v>
      </c>
      <c r="O180">
        <v>59.427883000000001</v>
      </c>
      <c r="P180" t="s">
        <v>657</v>
      </c>
      <c r="Q180" t="s">
        <v>647</v>
      </c>
    </row>
    <row r="181" spans="1:17" ht="14.45" hidden="1">
      <c r="A181" t="s">
        <v>642</v>
      </c>
      <c r="B181">
        <f>MONTH(D181)</f>
        <v>9</v>
      </c>
      <c r="C181">
        <f>YEAR(D181)</f>
        <v>2007</v>
      </c>
      <c r="D181" s="1">
        <v>39326</v>
      </c>
      <c r="E181" s="1">
        <v>39355</v>
      </c>
      <c r="F181">
        <v>100</v>
      </c>
      <c r="G181" t="s">
        <v>643</v>
      </c>
      <c r="H181">
        <v>23013</v>
      </c>
      <c r="I181" t="s">
        <v>644</v>
      </c>
      <c r="J181">
        <v>7009</v>
      </c>
      <c r="K181" t="s">
        <v>665</v>
      </c>
      <c r="L181">
        <v>2007</v>
      </c>
      <c r="M181">
        <v>2007</v>
      </c>
      <c r="O181">
        <v>61.913818999999997</v>
      </c>
      <c r="P181" t="s">
        <v>657</v>
      </c>
      <c r="Q181" t="s">
        <v>647</v>
      </c>
    </row>
    <row r="182" spans="1:17" ht="14.45" hidden="1">
      <c r="A182" t="s">
        <v>642</v>
      </c>
      <c r="B182">
        <f>MONTH(D182)</f>
        <v>9</v>
      </c>
      <c r="C182">
        <f>YEAR(D182)</f>
        <v>2008</v>
      </c>
      <c r="D182" s="1">
        <v>39692</v>
      </c>
      <c r="E182" s="1">
        <v>39721</v>
      </c>
      <c r="F182">
        <v>100</v>
      </c>
      <c r="G182" t="s">
        <v>643</v>
      </c>
      <c r="H182">
        <v>23013</v>
      </c>
      <c r="I182" t="s">
        <v>644</v>
      </c>
      <c r="J182">
        <v>7009</v>
      </c>
      <c r="K182" t="s">
        <v>665</v>
      </c>
      <c r="L182">
        <v>2008</v>
      </c>
      <c r="M182">
        <v>2008</v>
      </c>
      <c r="O182">
        <v>64.309388999999996</v>
      </c>
      <c r="P182" t="s">
        <v>657</v>
      </c>
      <c r="Q182" t="s">
        <v>647</v>
      </c>
    </row>
    <row r="183" spans="1:17" ht="14.45" hidden="1">
      <c r="A183" t="s">
        <v>642</v>
      </c>
      <c r="B183">
        <f>MONTH(D183)</f>
        <v>9</v>
      </c>
      <c r="C183">
        <f>YEAR(D183)</f>
        <v>2009</v>
      </c>
      <c r="D183" s="1">
        <v>40057</v>
      </c>
      <c r="E183" s="1">
        <v>40086</v>
      </c>
      <c r="F183">
        <v>100</v>
      </c>
      <c r="G183" t="s">
        <v>643</v>
      </c>
      <c r="H183">
        <v>23013</v>
      </c>
      <c r="I183" t="s">
        <v>644</v>
      </c>
      <c r="J183">
        <v>7009</v>
      </c>
      <c r="K183" t="s">
        <v>665</v>
      </c>
      <c r="L183">
        <v>2009</v>
      </c>
      <c r="M183">
        <v>2009</v>
      </c>
      <c r="O183">
        <v>66.332031000000001</v>
      </c>
      <c r="P183" t="s">
        <v>657</v>
      </c>
      <c r="Q183" t="s">
        <v>647</v>
      </c>
    </row>
    <row r="184" spans="1:17" ht="14.45" hidden="1">
      <c r="A184" t="s">
        <v>642</v>
      </c>
      <c r="B184">
        <f>MONTH(D184)</f>
        <v>9</v>
      </c>
      <c r="C184">
        <f>YEAR(D184)</f>
        <v>2010</v>
      </c>
      <c r="D184" s="1">
        <v>40422</v>
      </c>
      <c r="E184" s="1">
        <v>40451</v>
      </c>
      <c r="F184">
        <v>100</v>
      </c>
      <c r="G184" t="s">
        <v>643</v>
      </c>
      <c r="H184">
        <v>23013</v>
      </c>
      <c r="I184" t="s">
        <v>644</v>
      </c>
      <c r="J184">
        <v>7009</v>
      </c>
      <c r="K184" t="s">
        <v>665</v>
      </c>
      <c r="L184">
        <v>2010</v>
      </c>
      <c r="M184">
        <v>2010</v>
      </c>
      <c r="O184">
        <v>68.581768999999994</v>
      </c>
      <c r="P184" t="s">
        <v>657</v>
      </c>
      <c r="Q184" t="s">
        <v>647</v>
      </c>
    </row>
    <row r="185" spans="1:17" ht="14.45" hidden="1">
      <c r="A185" t="s">
        <v>642</v>
      </c>
      <c r="B185">
        <f>MONTH(D185)</f>
        <v>9</v>
      </c>
      <c r="C185">
        <f>YEAR(D185)</f>
        <v>2011</v>
      </c>
      <c r="D185" s="1">
        <v>40787</v>
      </c>
      <c r="E185" s="1">
        <v>40816</v>
      </c>
      <c r="F185">
        <v>100</v>
      </c>
      <c r="G185" t="s">
        <v>643</v>
      </c>
      <c r="H185">
        <v>23013</v>
      </c>
      <c r="I185" t="s">
        <v>644</v>
      </c>
      <c r="J185">
        <v>7009</v>
      </c>
      <c r="K185" t="s">
        <v>665</v>
      </c>
      <c r="L185">
        <v>2011</v>
      </c>
      <c r="M185">
        <v>2011</v>
      </c>
      <c r="O185">
        <v>73.825603999999998</v>
      </c>
      <c r="Q185" t="s">
        <v>647</v>
      </c>
    </row>
    <row r="186" spans="1:17" ht="14.45" hidden="1">
      <c r="A186" t="s">
        <v>642</v>
      </c>
      <c r="B186">
        <f>MONTH(D186)</f>
        <v>9</v>
      </c>
      <c r="C186">
        <f>YEAR(D186)</f>
        <v>2012</v>
      </c>
      <c r="D186" s="1">
        <v>41153</v>
      </c>
      <c r="E186" s="1">
        <v>41182</v>
      </c>
      <c r="F186">
        <v>100</v>
      </c>
      <c r="G186" t="s">
        <v>643</v>
      </c>
      <c r="H186">
        <v>23013</v>
      </c>
      <c r="I186" t="s">
        <v>644</v>
      </c>
      <c r="J186">
        <v>7009</v>
      </c>
      <c r="K186" t="s">
        <v>665</v>
      </c>
      <c r="L186">
        <v>2012</v>
      </c>
      <c r="M186">
        <v>2012</v>
      </c>
      <c r="O186">
        <v>81.662717000000001</v>
      </c>
      <c r="Q186" t="s">
        <v>647</v>
      </c>
    </row>
    <row r="187" spans="1:17" ht="14.45" hidden="1">
      <c r="A187" t="s">
        <v>642</v>
      </c>
      <c r="B187">
        <f>MONTH(D187)</f>
        <v>9</v>
      </c>
      <c r="C187">
        <f>YEAR(D187)</f>
        <v>2013</v>
      </c>
      <c r="D187" s="1">
        <v>41518</v>
      </c>
      <c r="E187" s="1">
        <v>41547</v>
      </c>
      <c r="F187">
        <v>100</v>
      </c>
      <c r="G187" t="s">
        <v>643</v>
      </c>
      <c r="H187">
        <v>23013</v>
      </c>
      <c r="I187" t="s">
        <v>644</v>
      </c>
      <c r="J187">
        <v>7009</v>
      </c>
      <c r="K187" t="s">
        <v>665</v>
      </c>
      <c r="L187">
        <v>2013</v>
      </c>
      <c r="M187">
        <v>2013</v>
      </c>
      <c r="O187">
        <v>92.713046000000006</v>
      </c>
      <c r="P187" t="s">
        <v>646</v>
      </c>
      <c r="Q187" t="s">
        <v>647</v>
      </c>
    </row>
    <row r="188" spans="1:17" ht="14.45" hidden="1">
      <c r="A188" t="s">
        <v>642</v>
      </c>
      <c r="B188">
        <f>MONTH(D188)</f>
        <v>9</v>
      </c>
      <c r="C188">
        <f>YEAR(D188)</f>
        <v>2014</v>
      </c>
      <c r="D188" s="1">
        <v>41883</v>
      </c>
      <c r="E188" s="1">
        <v>41912</v>
      </c>
      <c r="F188">
        <v>100</v>
      </c>
      <c r="G188" t="s">
        <v>643</v>
      </c>
      <c r="H188">
        <v>23013</v>
      </c>
      <c r="I188" t="s">
        <v>644</v>
      </c>
      <c r="J188">
        <v>7009</v>
      </c>
      <c r="K188" t="s">
        <v>665</v>
      </c>
      <c r="L188">
        <v>2014</v>
      </c>
      <c r="M188">
        <v>2014</v>
      </c>
      <c r="O188">
        <v>98.590880999999996</v>
      </c>
      <c r="P188" t="s">
        <v>646</v>
      </c>
      <c r="Q188" t="s">
        <v>647</v>
      </c>
    </row>
    <row r="189" spans="1:17" ht="14.45" hidden="1">
      <c r="A189" t="s">
        <v>642</v>
      </c>
      <c r="B189">
        <f>MONTH(D189)</f>
        <v>9</v>
      </c>
      <c r="C189">
        <f>YEAR(D189)</f>
        <v>2015</v>
      </c>
      <c r="D189" s="1">
        <v>42248</v>
      </c>
      <c r="E189" s="1">
        <v>42277</v>
      </c>
      <c r="F189">
        <v>100</v>
      </c>
      <c r="G189" t="s">
        <v>643</v>
      </c>
      <c r="H189">
        <v>23013</v>
      </c>
      <c r="I189" t="s">
        <v>644</v>
      </c>
      <c r="J189">
        <v>7009</v>
      </c>
      <c r="K189" t="s">
        <v>665</v>
      </c>
      <c r="L189">
        <v>2015</v>
      </c>
      <c r="M189">
        <v>2015</v>
      </c>
      <c r="O189">
        <v>102.82292200000001</v>
      </c>
      <c r="P189" t="s">
        <v>646</v>
      </c>
      <c r="Q189" t="s">
        <v>647</v>
      </c>
    </row>
    <row r="190" spans="1:17" ht="14.45" hidden="1">
      <c r="A190" t="s">
        <v>642</v>
      </c>
      <c r="B190">
        <f>MONTH(D190)</f>
        <v>9</v>
      </c>
      <c r="C190">
        <f>YEAR(D190)</f>
        <v>2016</v>
      </c>
      <c r="D190" s="1">
        <v>42614</v>
      </c>
      <c r="E190" s="1">
        <v>42643</v>
      </c>
      <c r="F190">
        <v>100</v>
      </c>
      <c r="G190" t="s">
        <v>643</v>
      </c>
      <c r="H190">
        <v>23013</v>
      </c>
      <c r="I190" t="s">
        <v>644</v>
      </c>
      <c r="J190">
        <v>7009</v>
      </c>
      <c r="K190" t="s">
        <v>665</v>
      </c>
      <c r="L190">
        <v>2016</v>
      </c>
      <c r="M190">
        <v>2016</v>
      </c>
      <c r="O190">
        <v>107.054962</v>
      </c>
      <c r="P190" t="s">
        <v>646</v>
      </c>
      <c r="Q190" t="s">
        <v>647</v>
      </c>
    </row>
    <row r="191" spans="1:17" ht="14.45" hidden="1">
      <c r="A191" t="s">
        <v>642</v>
      </c>
      <c r="B191">
        <f>MONTH(D191)</f>
        <v>9</v>
      </c>
      <c r="C191">
        <f>YEAR(D191)</f>
        <v>2017</v>
      </c>
      <c r="D191" s="1">
        <v>42979</v>
      </c>
      <c r="E191" s="1">
        <v>43008</v>
      </c>
      <c r="F191">
        <v>100</v>
      </c>
      <c r="G191" t="s">
        <v>643</v>
      </c>
      <c r="H191">
        <v>23013</v>
      </c>
      <c r="I191" t="s">
        <v>644</v>
      </c>
      <c r="J191">
        <v>7009</v>
      </c>
      <c r="K191" t="s">
        <v>665</v>
      </c>
      <c r="L191">
        <v>2017</v>
      </c>
      <c r="M191">
        <v>2017</v>
      </c>
      <c r="O191">
        <v>108.93586999999999</v>
      </c>
      <c r="P191" t="s">
        <v>646</v>
      </c>
      <c r="Q191" t="s">
        <v>647</v>
      </c>
    </row>
    <row r="192" spans="1:17" ht="14.45" hidden="1">
      <c r="A192" t="s">
        <v>642</v>
      </c>
      <c r="B192">
        <f>MONTH(D192)</f>
        <v>9</v>
      </c>
      <c r="C192">
        <f>YEAR(D192)</f>
        <v>2018</v>
      </c>
      <c r="D192" s="1">
        <v>43344</v>
      </c>
      <c r="E192" s="1">
        <v>43373</v>
      </c>
      <c r="F192">
        <v>100</v>
      </c>
      <c r="G192" t="s">
        <v>643</v>
      </c>
      <c r="H192">
        <v>23013</v>
      </c>
      <c r="I192" t="s">
        <v>644</v>
      </c>
      <c r="J192">
        <v>7009</v>
      </c>
      <c r="K192" t="s">
        <v>665</v>
      </c>
      <c r="L192">
        <v>2018</v>
      </c>
      <c r="M192">
        <v>2018</v>
      </c>
      <c r="O192">
        <v>110.03306499999999</v>
      </c>
      <c r="P192" t="s">
        <v>646</v>
      </c>
      <c r="Q192" t="s">
        <v>647</v>
      </c>
    </row>
    <row r="193" spans="1:17" ht="14.45" hidden="1">
      <c r="A193" t="s">
        <v>642</v>
      </c>
      <c r="B193">
        <f>MONTH(D193)</f>
        <v>9</v>
      </c>
      <c r="C193">
        <f>YEAR(D193)</f>
        <v>2019</v>
      </c>
      <c r="D193" s="1">
        <v>43709</v>
      </c>
      <c r="E193" s="1">
        <v>43738</v>
      </c>
      <c r="F193">
        <v>100</v>
      </c>
      <c r="G193" t="s">
        <v>643</v>
      </c>
      <c r="H193">
        <v>23013</v>
      </c>
      <c r="I193" t="s">
        <v>644</v>
      </c>
      <c r="J193">
        <v>7009</v>
      </c>
      <c r="K193" t="s">
        <v>665</v>
      </c>
      <c r="L193">
        <v>2019</v>
      </c>
      <c r="M193">
        <v>2019</v>
      </c>
      <c r="O193">
        <v>115.20556000000001</v>
      </c>
      <c r="P193" t="s">
        <v>646</v>
      </c>
      <c r="Q193" t="s">
        <v>647</v>
      </c>
    </row>
    <row r="194" spans="1:17" ht="14.45">
      <c r="A194" t="s">
        <v>642</v>
      </c>
      <c r="B194">
        <f>MONTH(D194)</f>
        <v>6</v>
      </c>
      <c r="C194">
        <f>YEAR(D194)</f>
        <v>2020</v>
      </c>
      <c r="D194" s="1">
        <v>43983</v>
      </c>
      <c r="E194" s="1">
        <v>44012</v>
      </c>
      <c r="F194">
        <v>100</v>
      </c>
      <c r="G194" t="s">
        <v>643</v>
      </c>
      <c r="H194">
        <v>23012</v>
      </c>
      <c r="I194" t="s">
        <v>669</v>
      </c>
      <c r="J194">
        <v>7001</v>
      </c>
      <c r="K194" t="s">
        <v>645</v>
      </c>
      <c r="L194">
        <v>2020</v>
      </c>
      <c r="M194">
        <v>2020</v>
      </c>
      <c r="O194">
        <v>126.2353</v>
      </c>
      <c r="P194" t="s">
        <v>646</v>
      </c>
      <c r="Q194" t="s">
        <v>647</v>
      </c>
    </row>
    <row r="195" spans="1:17" ht="14.45" hidden="1">
      <c r="A195" t="s">
        <v>642</v>
      </c>
      <c r="B195">
        <f>MONTH(D195)</f>
        <v>10</v>
      </c>
      <c r="C195">
        <f>YEAR(D195)</f>
        <v>2000</v>
      </c>
      <c r="D195" s="1">
        <v>36800</v>
      </c>
      <c r="E195" s="1">
        <v>36830</v>
      </c>
      <c r="F195">
        <v>100</v>
      </c>
      <c r="G195" t="s">
        <v>643</v>
      </c>
      <c r="H195">
        <v>23013</v>
      </c>
      <c r="I195" t="s">
        <v>644</v>
      </c>
      <c r="J195">
        <v>7010</v>
      </c>
      <c r="K195" t="s">
        <v>666</v>
      </c>
      <c r="L195">
        <v>2000</v>
      </c>
      <c r="M195">
        <v>2000</v>
      </c>
      <c r="O195">
        <v>37.421919000000003</v>
      </c>
      <c r="P195" t="s">
        <v>657</v>
      </c>
      <c r="Q195" t="s">
        <v>647</v>
      </c>
    </row>
    <row r="196" spans="1:17" ht="14.45" hidden="1">
      <c r="A196" t="s">
        <v>642</v>
      </c>
      <c r="B196">
        <f>MONTH(D196)</f>
        <v>10</v>
      </c>
      <c r="C196">
        <f>YEAR(D196)</f>
        <v>2001</v>
      </c>
      <c r="D196" s="1">
        <v>37165</v>
      </c>
      <c r="E196" s="1">
        <v>37195</v>
      </c>
      <c r="F196">
        <v>100</v>
      </c>
      <c r="G196" t="s">
        <v>643</v>
      </c>
      <c r="H196">
        <v>23013</v>
      </c>
      <c r="I196" t="s">
        <v>644</v>
      </c>
      <c r="J196">
        <v>7010</v>
      </c>
      <c r="K196" t="s">
        <v>666</v>
      </c>
      <c r="L196">
        <v>2001</v>
      </c>
      <c r="M196">
        <v>2001</v>
      </c>
      <c r="O196">
        <v>41.329861000000001</v>
      </c>
      <c r="P196" t="s">
        <v>657</v>
      </c>
      <c r="Q196" t="s">
        <v>647</v>
      </c>
    </row>
    <row r="197" spans="1:17" ht="14.45" hidden="1">
      <c r="A197" t="s">
        <v>642</v>
      </c>
      <c r="B197">
        <f>MONTH(D197)</f>
        <v>10</v>
      </c>
      <c r="C197">
        <f>YEAR(D197)</f>
        <v>2002</v>
      </c>
      <c r="D197" s="1">
        <v>37530</v>
      </c>
      <c r="E197" s="1">
        <v>37560</v>
      </c>
      <c r="F197">
        <v>100</v>
      </c>
      <c r="G197" t="s">
        <v>643</v>
      </c>
      <c r="H197">
        <v>23013</v>
      </c>
      <c r="I197" t="s">
        <v>644</v>
      </c>
      <c r="J197">
        <v>7010</v>
      </c>
      <c r="K197" t="s">
        <v>666</v>
      </c>
      <c r="L197">
        <v>2002</v>
      </c>
      <c r="M197">
        <v>2002</v>
      </c>
      <c r="O197">
        <v>46.041992</v>
      </c>
      <c r="P197" t="s">
        <v>657</v>
      </c>
      <c r="Q197" t="s">
        <v>647</v>
      </c>
    </row>
    <row r="198" spans="1:17" ht="14.45" hidden="1">
      <c r="A198" t="s">
        <v>642</v>
      </c>
      <c r="B198">
        <f>MONTH(D198)</f>
        <v>10</v>
      </c>
      <c r="C198">
        <f>YEAR(D198)</f>
        <v>2003</v>
      </c>
      <c r="D198" s="1">
        <v>37895</v>
      </c>
      <c r="E198" s="1">
        <v>37925</v>
      </c>
      <c r="F198">
        <v>100</v>
      </c>
      <c r="G198" t="s">
        <v>643</v>
      </c>
      <c r="H198">
        <v>23013</v>
      </c>
      <c r="I198" t="s">
        <v>644</v>
      </c>
      <c r="J198">
        <v>7010</v>
      </c>
      <c r="K198" t="s">
        <v>666</v>
      </c>
      <c r="L198">
        <v>2003</v>
      </c>
      <c r="M198">
        <v>2003</v>
      </c>
      <c r="O198">
        <v>50.535789000000001</v>
      </c>
      <c r="P198" t="s">
        <v>657</v>
      </c>
      <c r="Q198" t="s">
        <v>647</v>
      </c>
    </row>
    <row r="199" spans="1:17" ht="14.45" hidden="1">
      <c r="A199" t="s">
        <v>642</v>
      </c>
      <c r="B199">
        <f>MONTH(D199)</f>
        <v>10</v>
      </c>
      <c r="C199">
        <f>YEAR(D199)</f>
        <v>2004</v>
      </c>
      <c r="D199" s="1">
        <v>38261</v>
      </c>
      <c r="E199" s="1">
        <v>38291</v>
      </c>
      <c r="F199">
        <v>100</v>
      </c>
      <c r="G199" t="s">
        <v>643</v>
      </c>
      <c r="H199">
        <v>23013</v>
      </c>
      <c r="I199" t="s">
        <v>644</v>
      </c>
      <c r="J199">
        <v>7010</v>
      </c>
      <c r="K199" t="s">
        <v>666</v>
      </c>
      <c r="L199">
        <v>2004</v>
      </c>
      <c r="M199">
        <v>2004</v>
      </c>
      <c r="O199">
        <v>54.041449999999998</v>
      </c>
      <c r="P199" t="s">
        <v>657</v>
      </c>
      <c r="Q199" t="s">
        <v>647</v>
      </c>
    </row>
    <row r="200" spans="1:17" ht="14.45" hidden="1">
      <c r="A200" t="s">
        <v>642</v>
      </c>
      <c r="B200">
        <f>MONTH(D200)</f>
        <v>10</v>
      </c>
      <c r="C200">
        <f>YEAR(D200)</f>
        <v>2005</v>
      </c>
      <c r="D200" s="1">
        <v>38626</v>
      </c>
      <c r="E200" s="1">
        <v>38656</v>
      </c>
      <c r="F200">
        <v>100</v>
      </c>
      <c r="G200" t="s">
        <v>643</v>
      </c>
      <c r="H200">
        <v>23013</v>
      </c>
      <c r="I200" t="s">
        <v>644</v>
      </c>
      <c r="J200">
        <v>7010</v>
      </c>
      <c r="K200" t="s">
        <v>666</v>
      </c>
      <c r="L200">
        <v>2005</v>
      </c>
      <c r="M200">
        <v>2005</v>
      </c>
      <c r="O200">
        <v>56.552128000000003</v>
      </c>
      <c r="P200" t="s">
        <v>657</v>
      </c>
      <c r="Q200" t="s">
        <v>647</v>
      </c>
    </row>
    <row r="201" spans="1:17" ht="14.45" hidden="1">
      <c r="A201" t="s">
        <v>642</v>
      </c>
      <c r="B201">
        <f>MONTH(D201)</f>
        <v>10</v>
      </c>
      <c r="C201">
        <f>YEAR(D201)</f>
        <v>2006</v>
      </c>
      <c r="D201" s="1">
        <v>38991</v>
      </c>
      <c r="E201" s="1">
        <v>39021</v>
      </c>
      <c r="F201">
        <v>100</v>
      </c>
      <c r="G201" t="s">
        <v>643</v>
      </c>
      <c r="H201">
        <v>23013</v>
      </c>
      <c r="I201" t="s">
        <v>644</v>
      </c>
      <c r="J201">
        <v>7010</v>
      </c>
      <c r="K201" t="s">
        <v>666</v>
      </c>
      <c r="L201">
        <v>2006</v>
      </c>
      <c r="M201">
        <v>2006</v>
      </c>
      <c r="O201">
        <v>59.038063999999999</v>
      </c>
      <c r="P201" t="s">
        <v>657</v>
      </c>
      <c r="Q201" t="s">
        <v>647</v>
      </c>
    </row>
    <row r="202" spans="1:17" ht="14.45" hidden="1">
      <c r="A202" t="s">
        <v>642</v>
      </c>
      <c r="B202">
        <f>MONTH(D202)</f>
        <v>10</v>
      </c>
      <c r="C202">
        <f>YEAR(D202)</f>
        <v>2007</v>
      </c>
      <c r="D202" s="1">
        <v>39356</v>
      </c>
      <c r="E202" s="1">
        <v>39386</v>
      </c>
      <c r="F202">
        <v>100</v>
      </c>
      <c r="G202" t="s">
        <v>643</v>
      </c>
      <c r="H202">
        <v>23013</v>
      </c>
      <c r="I202" t="s">
        <v>644</v>
      </c>
      <c r="J202">
        <v>7010</v>
      </c>
      <c r="K202" t="s">
        <v>666</v>
      </c>
      <c r="L202">
        <v>2007</v>
      </c>
      <c r="M202">
        <v>2007</v>
      </c>
      <c r="O202">
        <v>61.433633999999998</v>
      </c>
      <c r="P202" t="s">
        <v>657</v>
      </c>
      <c r="Q202" t="s">
        <v>647</v>
      </c>
    </row>
    <row r="203" spans="1:17" ht="14.45" hidden="1">
      <c r="A203" t="s">
        <v>642</v>
      </c>
      <c r="B203">
        <f>MONTH(D203)</f>
        <v>10</v>
      </c>
      <c r="C203">
        <f>YEAR(D203)</f>
        <v>2008</v>
      </c>
      <c r="D203" s="1">
        <v>39722</v>
      </c>
      <c r="E203" s="1">
        <v>39752</v>
      </c>
      <c r="F203">
        <v>100</v>
      </c>
      <c r="G203" t="s">
        <v>643</v>
      </c>
      <c r="H203">
        <v>23013</v>
      </c>
      <c r="I203" t="s">
        <v>644</v>
      </c>
      <c r="J203">
        <v>7010</v>
      </c>
      <c r="K203" t="s">
        <v>666</v>
      </c>
      <c r="L203">
        <v>2008</v>
      </c>
      <c r="M203">
        <v>2008</v>
      </c>
      <c r="O203">
        <v>63.456276000000003</v>
      </c>
      <c r="P203" t="s">
        <v>657</v>
      </c>
      <c r="Q203" t="s">
        <v>647</v>
      </c>
    </row>
    <row r="204" spans="1:17" ht="14.45" hidden="1">
      <c r="A204" t="s">
        <v>642</v>
      </c>
      <c r="B204">
        <f>MONTH(D204)</f>
        <v>10</v>
      </c>
      <c r="C204">
        <f>YEAR(D204)</f>
        <v>2009</v>
      </c>
      <c r="D204" s="1">
        <v>40087</v>
      </c>
      <c r="E204" s="1">
        <v>40117</v>
      </c>
      <c r="F204">
        <v>100</v>
      </c>
      <c r="G204" t="s">
        <v>643</v>
      </c>
      <c r="H204">
        <v>23013</v>
      </c>
      <c r="I204" t="s">
        <v>644</v>
      </c>
      <c r="J204">
        <v>7010</v>
      </c>
      <c r="K204" t="s">
        <v>666</v>
      </c>
      <c r="L204">
        <v>2009</v>
      </c>
      <c r="M204">
        <v>2009</v>
      </c>
      <c r="O204">
        <v>65.706013999999996</v>
      </c>
      <c r="P204" t="s">
        <v>657</v>
      </c>
      <c r="Q204" t="s">
        <v>647</v>
      </c>
    </row>
    <row r="205" spans="1:17" ht="14.45" hidden="1">
      <c r="A205" t="s">
        <v>642</v>
      </c>
      <c r="B205">
        <f>MONTH(D205)</f>
        <v>10</v>
      </c>
      <c r="C205">
        <f>YEAR(D205)</f>
        <v>2010</v>
      </c>
      <c r="D205" s="1">
        <v>40452</v>
      </c>
      <c r="E205" s="1">
        <v>40482</v>
      </c>
      <c r="F205">
        <v>100</v>
      </c>
      <c r="G205" t="s">
        <v>643</v>
      </c>
      <c r="H205">
        <v>23013</v>
      </c>
      <c r="I205" t="s">
        <v>644</v>
      </c>
      <c r="J205">
        <v>7010</v>
      </c>
      <c r="K205" t="s">
        <v>666</v>
      </c>
      <c r="L205">
        <v>2010</v>
      </c>
      <c r="M205">
        <v>2010</v>
      </c>
      <c r="O205">
        <v>68.365780000000001</v>
      </c>
      <c r="P205" t="s">
        <v>657</v>
      </c>
      <c r="Q205" t="s">
        <v>647</v>
      </c>
    </row>
    <row r="206" spans="1:17" ht="14.45" hidden="1">
      <c r="A206" t="s">
        <v>642</v>
      </c>
      <c r="B206">
        <f>MONTH(D206)</f>
        <v>10</v>
      </c>
      <c r="C206">
        <f>YEAR(D206)</f>
        <v>2011</v>
      </c>
      <c r="D206" s="1">
        <v>40817</v>
      </c>
      <c r="E206" s="1">
        <v>40847</v>
      </c>
      <c r="F206">
        <v>100</v>
      </c>
      <c r="G206" t="s">
        <v>643</v>
      </c>
      <c r="H206">
        <v>23013</v>
      </c>
      <c r="I206" t="s">
        <v>644</v>
      </c>
      <c r="J206">
        <v>7010</v>
      </c>
      <c r="K206" t="s">
        <v>666</v>
      </c>
      <c r="L206">
        <v>2011</v>
      </c>
      <c r="M206">
        <v>2011</v>
      </c>
      <c r="O206">
        <v>74.687685999999999</v>
      </c>
      <c r="Q206" t="s">
        <v>647</v>
      </c>
    </row>
    <row r="207" spans="1:17" ht="14.45" hidden="1">
      <c r="A207" t="s">
        <v>642</v>
      </c>
      <c r="B207">
        <f>MONTH(D207)</f>
        <v>10</v>
      </c>
      <c r="C207">
        <f>YEAR(D207)</f>
        <v>2012</v>
      </c>
      <c r="D207" s="1">
        <v>41183</v>
      </c>
      <c r="E207" s="1">
        <v>41213</v>
      </c>
      <c r="F207">
        <v>100</v>
      </c>
      <c r="G207" t="s">
        <v>643</v>
      </c>
      <c r="H207">
        <v>23013</v>
      </c>
      <c r="I207" t="s">
        <v>644</v>
      </c>
      <c r="J207">
        <v>7010</v>
      </c>
      <c r="K207" t="s">
        <v>666</v>
      </c>
      <c r="L207">
        <v>2012</v>
      </c>
      <c r="M207">
        <v>2012</v>
      </c>
      <c r="O207">
        <v>81.976201000000003</v>
      </c>
      <c r="Q207" t="s">
        <v>647</v>
      </c>
    </row>
    <row r="208" spans="1:17" ht="14.45" hidden="1">
      <c r="A208" t="s">
        <v>642</v>
      </c>
      <c r="B208">
        <f>MONTH(D208)</f>
        <v>10</v>
      </c>
      <c r="C208">
        <f>YEAR(D208)</f>
        <v>2013</v>
      </c>
      <c r="D208" s="1">
        <v>41548</v>
      </c>
      <c r="E208" s="1">
        <v>41578</v>
      </c>
      <c r="F208">
        <v>100</v>
      </c>
      <c r="G208" t="s">
        <v>643</v>
      </c>
      <c r="H208">
        <v>23013</v>
      </c>
      <c r="I208" t="s">
        <v>644</v>
      </c>
      <c r="J208">
        <v>7010</v>
      </c>
      <c r="K208" t="s">
        <v>666</v>
      </c>
      <c r="L208">
        <v>2013</v>
      </c>
      <c r="M208">
        <v>2013</v>
      </c>
      <c r="O208">
        <v>94.202096999999995</v>
      </c>
      <c r="P208" t="s">
        <v>646</v>
      </c>
      <c r="Q208" t="s">
        <v>647</v>
      </c>
    </row>
    <row r="209" spans="1:17" ht="14.45" hidden="1">
      <c r="A209" t="s">
        <v>642</v>
      </c>
      <c r="B209">
        <f>MONTH(D209)</f>
        <v>10</v>
      </c>
      <c r="C209">
        <f>YEAR(D209)</f>
        <v>2014</v>
      </c>
      <c r="D209" s="1">
        <v>41913</v>
      </c>
      <c r="E209" s="1">
        <v>41943</v>
      </c>
      <c r="F209">
        <v>100</v>
      </c>
      <c r="G209" t="s">
        <v>643</v>
      </c>
      <c r="H209">
        <v>23013</v>
      </c>
      <c r="I209" t="s">
        <v>644</v>
      </c>
      <c r="J209">
        <v>7010</v>
      </c>
      <c r="K209" t="s">
        <v>666</v>
      </c>
      <c r="L209">
        <v>2014</v>
      </c>
      <c r="M209">
        <v>2014</v>
      </c>
      <c r="O209">
        <v>98.277395999999996</v>
      </c>
      <c r="P209" t="s">
        <v>646</v>
      </c>
      <c r="Q209" t="s">
        <v>647</v>
      </c>
    </row>
    <row r="210" spans="1:17" ht="14.45" hidden="1">
      <c r="A210" t="s">
        <v>642</v>
      </c>
      <c r="B210">
        <f>MONTH(D210)</f>
        <v>10</v>
      </c>
      <c r="C210">
        <f>YEAR(D210)</f>
        <v>2015</v>
      </c>
      <c r="D210" s="1">
        <v>42278</v>
      </c>
      <c r="E210" s="1">
        <v>42308</v>
      </c>
      <c r="F210">
        <v>100</v>
      </c>
      <c r="G210" t="s">
        <v>643</v>
      </c>
      <c r="H210">
        <v>23013</v>
      </c>
      <c r="I210" t="s">
        <v>644</v>
      </c>
      <c r="J210">
        <v>7010</v>
      </c>
      <c r="K210" t="s">
        <v>666</v>
      </c>
      <c r="L210">
        <v>2015</v>
      </c>
      <c r="M210">
        <v>2015</v>
      </c>
      <c r="O210">
        <v>103.528262</v>
      </c>
      <c r="P210" t="s">
        <v>646</v>
      </c>
      <c r="Q210" t="s">
        <v>647</v>
      </c>
    </row>
    <row r="211" spans="1:17" ht="14.45" hidden="1">
      <c r="A211" t="s">
        <v>642</v>
      </c>
      <c r="B211">
        <f>MONTH(D211)</f>
        <v>10</v>
      </c>
      <c r="C211">
        <f>YEAR(D211)</f>
        <v>2016</v>
      </c>
      <c r="D211" s="1">
        <v>42644</v>
      </c>
      <c r="E211" s="1">
        <v>42674</v>
      </c>
      <c r="F211">
        <v>100</v>
      </c>
      <c r="G211" t="s">
        <v>643</v>
      </c>
      <c r="H211">
        <v>23013</v>
      </c>
      <c r="I211" t="s">
        <v>644</v>
      </c>
      <c r="J211">
        <v>7010</v>
      </c>
      <c r="K211" t="s">
        <v>666</v>
      </c>
      <c r="L211">
        <v>2016</v>
      </c>
      <c r="M211">
        <v>2016</v>
      </c>
      <c r="O211">
        <v>107.368447</v>
      </c>
      <c r="P211" t="s">
        <v>646</v>
      </c>
      <c r="Q211" t="s">
        <v>647</v>
      </c>
    </row>
    <row r="212" spans="1:17" ht="14.45" hidden="1">
      <c r="A212" t="s">
        <v>642</v>
      </c>
      <c r="B212">
        <f>MONTH(D212)</f>
        <v>10</v>
      </c>
      <c r="C212">
        <f>YEAR(D212)</f>
        <v>2017</v>
      </c>
      <c r="D212" s="1">
        <v>43009</v>
      </c>
      <c r="E212" s="1">
        <v>43039</v>
      </c>
      <c r="F212">
        <v>100</v>
      </c>
      <c r="G212" t="s">
        <v>643</v>
      </c>
      <c r="H212">
        <v>23013</v>
      </c>
      <c r="I212" t="s">
        <v>644</v>
      </c>
      <c r="J212">
        <v>7010</v>
      </c>
      <c r="K212" t="s">
        <v>666</v>
      </c>
      <c r="L212">
        <v>2017</v>
      </c>
      <c r="M212">
        <v>2017</v>
      </c>
      <c r="O212">
        <v>109.797952</v>
      </c>
      <c r="P212" t="s">
        <v>646</v>
      </c>
      <c r="Q212" t="s">
        <v>647</v>
      </c>
    </row>
    <row r="213" spans="1:17" ht="14.45" hidden="1">
      <c r="A213" t="s">
        <v>642</v>
      </c>
      <c r="B213">
        <f>MONTH(D213)</f>
        <v>10</v>
      </c>
      <c r="C213">
        <f>YEAR(D213)</f>
        <v>2018</v>
      </c>
      <c r="D213" s="1">
        <v>43374</v>
      </c>
      <c r="E213" s="1">
        <v>43404</v>
      </c>
      <c r="F213">
        <v>100</v>
      </c>
      <c r="G213" t="s">
        <v>643</v>
      </c>
      <c r="H213">
        <v>23013</v>
      </c>
      <c r="I213" t="s">
        <v>644</v>
      </c>
      <c r="J213">
        <v>7010</v>
      </c>
      <c r="K213" t="s">
        <v>666</v>
      </c>
      <c r="L213">
        <v>2018</v>
      </c>
      <c r="M213">
        <v>2018</v>
      </c>
      <c r="O213">
        <v>109.64121</v>
      </c>
      <c r="P213" t="s">
        <v>646</v>
      </c>
      <c r="Q213" t="s">
        <v>647</v>
      </c>
    </row>
    <row r="214" spans="1:17" ht="14.45" hidden="1">
      <c r="A214" t="s">
        <v>642</v>
      </c>
      <c r="B214">
        <f>MONTH(D214)</f>
        <v>10</v>
      </c>
      <c r="C214">
        <f>YEAR(D214)</f>
        <v>2019</v>
      </c>
      <c r="D214" s="1">
        <v>43739</v>
      </c>
      <c r="E214" s="1">
        <v>43769</v>
      </c>
      <c r="F214">
        <v>100</v>
      </c>
      <c r="G214" t="s">
        <v>643</v>
      </c>
      <c r="H214">
        <v>23013</v>
      </c>
      <c r="I214" t="s">
        <v>644</v>
      </c>
      <c r="J214">
        <v>7010</v>
      </c>
      <c r="K214" t="s">
        <v>666</v>
      </c>
      <c r="L214">
        <v>2019</v>
      </c>
      <c r="M214">
        <v>2019</v>
      </c>
      <c r="O214">
        <v>117.24320899999999</v>
      </c>
      <c r="P214" t="s">
        <v>646</v>
      </c>
      <c r="Q214" t="s">
        <v>647</v>
      </c>
    </row>
    <row r="215" spans="1:17" ht="14.45">
      <c r="A215" t="s">
        <v>642</v>
      </c>
      <c r="B215">
        <f>MONTH(D215)</f>
        <v>6</v>
      </c>
      <c r="C215">
        <f>YEAR(D215)</f>
        <v>2020</v>
      </c>
      <c r="D215" s="1">
        <v>43983</v>
      </c>
      <c r="E215" s="1">
        <v>44012</v>
      </c>
      <c r="F215">
        <v>100</v>
      </c>
      <c r="G215" t="s">
        <v>643</v>
      </c>
      <c r="H215">
        <v>23012</v>
      </c>
      <c r="I215" t="s">
        <v>669</v>
      </c>
      <c r="J215">
        <v>7002</v>
      </c>
      <c r="K215" t="s">
        <v>658</v>
      </c>
      <c r="L215">
        <v>2020</v>
      </c>
      <c r="M215">
        <v>2020</v>
      </c>
      <c r="O215">
        <v>125.47020000000001</v>
      </c>
      <c r="P215" t="s">
        <v>646</v>
      </c>
      <c r="Q215" t="s">
        <v>647</v>
      </c>
    </row>
    <row r="216" spans="1:17" ht="14.45" hidden="1">
      <c r="A216" t="s">
        <v>642</v>
      </c>
      <c r="B216">
        <f>MONTH(D216)</f>
        <v>11</v>
      </c>
      <c r="C216">
        <f>YEAR(D216)</f>
        <v>2000</v>
      </c>
      <c r="D216" s="1">
        <v>36831</v>
      </c>
      <c r="E216" s="1">
        <v>36860</v>
      </c>
      <c r="F216">
        <v>100</v>
      </c>
      <c r="G216" t="s">
        <v>643</v>
      </c>
      <c r="H216">
        <v>23013</v>
      </c>
      <c r="I216" t="s">
        <v>644</v>
      </c>
      <c r="J216">
        <v>7011</v>
      </c>
      <c r="K216" t="s">
        <v>667</v>
      </c>
      <c r="L216">
        <v>2000</v>
      </c>
      <c r="M216">
        <v>2000</v>
      </c>
      <c r="O216">
        <v>38.454106000000003</v>
      </c>
      <c r="P216" t="s">
        <v>657</v>
      </c>
      <c r="Q216" t="s">
        <v>647</v>
      </c>
    </row>
    <row r="217" spans="1:17" ht="14.45" hidden="1">
      <c r="A217" t="s">
        <v>642</v>
      </c>
      <c r="B217">
        <f>MONTH(D217)</f>
        <v>11</v>
      </c>
      <c r="C217">
        <f>YEAR(D217)</f>
        <v>2001</v>
      </c>
      <c r="D217" s="1">
        <v>37196</v>
      </c>
      <c r="E217" s="1">
        <v>37225</v>
      </c>
      <c r="F217">
        <v>100</v>
      </c>
      <c r="G217" t="s">
        <v>643</v>
      </c>
      <c r="H217">
        <v>23013</v>
      </c>
      <c r="I217" t="s">
        <v>644</v>
      </c>
      <c r="J217">
        <v>7011</v>
      </c>
      <c r="K217" t="s">
        <v>667</v>
      </c>
      <c r="L217">
        <v>2001</v>
      </c>
      <c r="M217">
        <v>2001</v>
      </c>
      <c r="O217">
        <v>43.166237000000002</v>
      </c>
      <c r="P217" t="s">
        <v>657</v>
      </c>
      <c r="Q217" t="s">
        <v>647</v>
      </c>
    </row>
    <row r="218" spans="1:17" ht="14.45" hidden="1">
      <c r="A218" t="s">
        <v>642</v>
      </c>
      <c r="B218">
        <f>MONTH(D218)</f>
        <v>11</v>
      </c>
      <c r="C218">
        <f>YEAR(D218)</f>
        <v>2002</v>
      </c>
      <c r="D218" s="1">
        <v>37561</v>
      </c>
      <c r="E218" s="1">
        <v>37590</v>
      </c>
      <c r="F218">
        <v>100</v>
      </c>
      <c r="G218" t="s">
        <v>643</v>
      </c>
      <c r="H218">
        <v>23013</v>
      </c>
      <c r="I218" t="s">
        <v>644</v>
      </c>
      <c r="J218">
        <v>7011</v>
      </c>
      <c r="K218" t="s">
        <v>667</v>
      </c>
      <c r="L218">
        <v>2002</v>
      </c>
      <c r="M218">
        <v>2002</v>
      </c>
      <c r="O218">
        <v>47.660034000000003</v>
      </c>
      <c r="P218" t="s">
        <v>657</v>
      </c>
      <c r="Q218" t="s">
        <v>647</v>
      </c>
    </row>
    <row r="219" spans="1:17" ht="14.45" hidden="1">
      <c r="A219" t="s">
        <v>642</v>
      </c>
      <c r="B219">
        <f>MONTH(D219)</f>
        <v>11</v>
      </c>
      <c r="C219">
        <f>YEAR(D219)</f>
        <v>2003</v>
      </c>
      <c r="D219" s="1">
        <v>37926</v>
      </c>
      <c r="E219" s="1">
        <v>37955</v>
      </c>
      <c r="F219">
        <v>100</v>
      </c>
      <c r="G219" t="s">
        <v>643</v>
      </c>
      <c r="H219">
        <v>23013</v>
      </c>
      <c r="I219" t="s">
        <v>644</v>
      </c>
      <c r="J219">
        <v>7011</v>
      </c>
      <c r="K219" t="s">
        <v>667</v>
      </c>
      <c r="L219">
        <v>2003</v>
      </c>
      <c r="M219">
        <v>2003</v>
      </c>
      <c r="O219">
        <v>51.165694999999999</v>
      </c>
      <c r="P219" t="s">
        <v>657</v>
      </c>
      <c r="Q219" t="s">
        <v>647</v>
      </c>
    </row>
    <row r="220" spans="1:17" ht="14.45" hidden="1">
      <c r="A220" t="s">
        <v>642</v>
      </c>
      <c r="B220">
        <f>MONTH(D220)</f>
        <v>11</v>
      </c>
      <c r="C220">
        <f>YEAR(D220)</f>
        <v>2004</v>
      </c>
      <c r="D220" s="1">
        <v>38292</v>
      </c>
      <c r="E220" s="1">
        <v>38321</v>
      </c>
      <c r="F220">
        <v>100</v>
      </c>
      <c r="G220" t="s">
        <v>643</v>
      </c>
      <c r="H220">
        <v>23013</v>
      </c>
      <c r="I220" t="s">
        <v>644</v>
      </c>
      <c r="J220">
        <v>7011</v>
      </c>
      <c r="K220" t="s">
        <v>667</v>
      </c>
      <c r="L220">
        <v>2004</v>
      </c>
      <c r="M220">
        <v>2004</v>
      </c>
      <c r="O220">
        <v>53.676372999999998</v>
      </c>
      <c r="P220" t="s">
        <v>657</v>
      </c>
      <c r="Q220" t="s">
        <v>647</v>
      </c>
    </row>
    <row r="221" spans="1:17" ht="14.45" hidden="1">
      <c r="A221" t="s">
        <v>642</v>
      </c>
      <c r="B221">
        <f>MONTH(D221)</f>
        <v>11</v>
      </c>
      <c r="C221">
        <f>YEAR(D221)</f>
        <v>2005</v>
      </c>
      <c r="D221" s="1">
        <v>38657</v>
      </c>
      <c r="E221" s="1">
        <v>38686</v>
      </c>
      <c r="F221">
        <v>100</v>
      </c>
      <c r="G221" t="s">
        <v>643</v>
      </c>
      <c r="H221">
        <v>23013</v>
      </c>
      <c r="I221" t="s">
        <v>644</v>
      </c>
      <c r="J221">
        <v>7011</v>
      </c>
      <c r="K221" t="s">
        <v>667</v>
      </c>
      <c r="L221">
        <v>2005</v>
      </c>
      <c r="M221">
        <v>2005</v>
      </c>
      <c r="O221">
        <v>56.162309</v>
      </c>
      <c r="P221" t="s">
        <v>657</v>
      </c>
      <c r="Q221" t="s">
        <v>647</v>
      </c>
    </row>
    <row r="222" spans="1:17" ht="14.45" hidden="1">
      <c r="A222" t="s">
        <v>642</v>
      </c>
      <c r="B222">
        <f>MONTH(D222)</f>
        <v>11</v>
      </c>
      <c r="C222">
        <f>YEAR(D222)</f>
        <v>2006</v>
      </c>
      <c r="D222" s="1">
        <v>39022</v>
      </c>
      <c r="E222" s="1">
        <v>39051</v>
      </c>
      <c r="F222">
        <v>100</v>
      </c>
      <c r="G222" t="s">
        <v>643</v>
      </c>
      <c r="H222">
        <v>23013</v>
      </c>
      <c r="I222" t="s">
        <v>644</v>
      </c>
      <c r="J222">
        <v>7011</v>
      </c>
      <c r="K222" t="s">
        <v>667</v>
      </c>
      <c r="L222">
        <v>2006</v>
      </c>
      <c r="M222">
        <v>2006</v>
      </c>
      <c r="O222">
        <v>58.557879</v>
      </c>
      <c r="P222" t="s">
        <v>657</v>
      </c>
      <c r="Q222" t="s">
        <v>647</v>
      </c>
    </row>
    <row r="223" spans="1:17" ht="14.45" hidden="1">
      <c r="A223" t="s">
        <v>642</v>
      </c>
      <c r="B223">
        <f>MONTH(D223)</f>
        <v>11</v>
      </c>
      <c r="C223">
        <f>YEAR(D223)</f>
        <v>2007</v>
      </c>
      <c r="D223" s="1">
        <v>39387</v>
      </c>
      <c r="E223" s="1">
        <v>39416</v>
      </c>
      <c r="F223">
        <v>100</v>
      </c>
      <c r="G223" t="s">
        <v>643</v>
      </c>
      <c r="H223">
        <v>23013</v>
      </c>
      <c r="I223" t="s">
        <v>644</v>
      </c>
      <c r="J223">
        <v>7011</v>
      </c>
      <c r="K223" t="s">
        <v>667</v>
      </c>
      <c r="L223">
        <v>2007</v>
      </c>
      <c r="M223">
        <v>2007</v>
      </c>
      <c r="O223">
        <v>60.580520999999997</v>
      </c>
      <c r="P223" t="s">
        <v>657</v>
      </c>
      <c r="Q223" t="s">
        <v>647</v>
      </c>
    </row>
    <row r="224" spans="1:17" ht="14.45" hidden="1">
      <c r="A224" t="s">
        <v>642</v>
      </c>
      <c r="B224">
        <f>MONTH(D224)</f>
        <v>11</v>
      </c>
      <c r="C224">
        <f>YEAR(D224)</f>
        <v>2008</v>
      </c>
      <c r="D224" s="1">
        <v>39753</v>
      </c>
      <c r="E224" s="1">
        <v>39782</v>
      </c>
      <c r="F224">
        <v>100</v>
      </c>
      <c r="G224" t="s">
        <v>643</v>
      </c>
      <c r="H224">
        <v>23013</v>
      </c>
      <c r="I224" t="s">
        <v>644</v>
      </c>
      <c r="J224">
        <v>7011</v>
      </c>
      <c r="K224" t="s">
        <v>667</v>
      </c>
      <c r="L224">
        <v>2008</v>
      </c>
      <c r="M224">
        <v>2008</v>
      </c>
      <c r="O224">
        <v>62.830258999999998</v>
      </c>
      <c r="P224" t="s">
        <v>657</v>
      </c>
      <c r="Q224" t="s">
        <v>647</v>
      </c>
    </row>
    <row r="225" spans="1:17" ht="14.45" hidden="1">
      <c r="A225" t="s">
        <v>642</v>
      </c>
      <c r="B225">
        <f>MONTH(D225)</f>
        <v>11</v>
      </c>
      <c r="C225">
        <f>YEAR(D225)</f>
        <v>2009</v>
      </c>
      <c r="D225" s="1">
        <v>40118</v>
      </c>
      <c r="E225" s="1">
        <v>40147</v>
      </c>
      <c r="F225">
        <v>100</v>
      </c>
      <c r="G225" t="s">
        <v>643</v>
      </c>
      <c r="H225">
        <v>23013</v>
      </c>
      <c r="I225" t="s">
        <v>644</v>
      </c>
      <c r="J225">
        <v>7011</v>
      </c>
      <c r="K225" t="s">
        <v>667</v>
      </c>
      <c r="L225">
        <v>2009</v>
      </c>
      <c r="M225">
        <v>2009</v>
      </c>
      <c r="O225">
        <v>65.490025000000003</v>
      </c>
      <c r="P225" t="s">
        <v>657</v>
      </c>
      <c r="Q225" t="s">
        <v>647</v>
      </c>
    </row>
    <row r="226" spans="1:17" ht="14.45" hidden="1">
      <c r="A226" t="s">
        <v>642</v>
      </c>
      <c r="B226">
        <f>MONTH(D226)</f>
        <v>11</v>
      </c>
      <c r="C226">
        <f>YEAR(D226)</f>
        <v>2010</v>
      </c>
      <c r="D226" s="1">
        <v>40483</v>
      </c>
      <c r="E226" s="1">
        <v>40512</v>
      </c>
      <c r="F226">
        <v>100</v>
      </c>
      <c r="G226" t="s">
        <v>643</v>
      </c>
      <c r="H226">
        <v>23013</v>
      </c>
      <c r="I226" t="s">
        <v>644</v>
      </c>
      <c r="J226">
        <v>7011</v>
      </c>
      <c r="K226" t="s">
        <v>667</v>
      </c>
      <c r="L226">
        <v>2010</v>
      </c>
      <c r="M226">
        <v>2010</v>
      </c>
      <c r="O226">
        <v>69.055223999999995</v>
      </c>
      <c r="P226" t="s">
        <v>657</v>
      </c>
      <c r="Q226" t="s">
        <v>647</v>
      </c>
    </row>
    <row r="227" spans="1:17" ht="14.45" hidden="1">
      <c r="A227" t="s">
        <v>642</v>
      </c>
      <c r="B227">
        <f>MONTH(D227)</f>
        <v>11</v>
      </c>
      <c r="C227">
        <f>YEAR(D227)</f>
        <v>2011</v>
      </c>
      <c r="D227" s="1">
        <v>40848</v>
      </c>
      <c r="E227" s="1">
        <v>40877</v>
      </c>
      <c r="F227">
        <v>100</v>
      </c>
      <c r="G227" t="s">
        <v>643</v>
      </c>
      <c r="H227">
        <v>23013</v>
      </c>
      <c r="I227" t="s">
        <v>644</v>
      </c>
      <c r="J227">
        <v>7011</v>
      </c>
      <c r="K227" t="s">
        <v>667</v>
      </c>
      <c r="L227">
        <v>2011</v>
      </c>
      <c r="M227">
        <v>2011</v>
      </c>
      <c r="O227">
        <v>74.530944000000005</v>
      </c>
      <c r="Q227" t="s">
        <v>647</v>
      </c>
    </row>
    <row r="228" spans="1:17" ht="14.45" hidden="1">
      <c r="A228" t="s">
        <v>642</v>
      </c>
      <c r="B228">
        <f>MONTH(D228)</f>
        <v>11</v>
      </c>
      <c r="C228">
        <f>YEAR(D228)</f>
        <v>2012</v>
      </c>
      <c r="D228" s="1">
        <v>41214</v>
      </c>
      <c r="E228" s="1">
        <v>41243</v>
      </c>
      <c r="F228">
        <v>100</v>
      </c>
      <c r="G228" t="s">
        <v>643</v>
      </c>
      <c r="H228">
        <v>23013</v>
      </c>
      <c r="I228" t="s">
        <v>644</v>
      </c>
      <c r="J228">
        <v>7011</v>
      </c>
      <c r="K228" t="s">
        <v>667</v>
      </c>
      <c r="L228">
        <v>2012</v>
      </c>
      <c r="M228">
        <v>2012</v>
      </c>
      <c r="O228">
        <v>82.368056999999993</v>
      </c>
      <c r="Q228" t="s">
        <v>647</v>
      </c>
    </row>
    <row r="229" spans="1:17" ht="14.45" hidden="1">
      <c r="A229" t="s">
        <v>642</v>
      </c>
      <c r="B229">
        <f>MONTH(D229)</f>
        <v>11</v>
      </c>
      <c r="C229">
        <f>YEAR(D229)</f>
        <v>2013</v>
      </c>
      <c r="D229" s="1">
        <v>41579</v>
      </c>
      <c r="E229" s="1">
        <v>41608</v>
      </c>
      <c r="F229">
        <v>100</v>
      </c>
      <c r="G229" t="s">
        <v>643</v>
      </c>
      <c r="H229">
        <v>23013</v>
      </c>
      <c r="I229" t="s">
        <v>644</v>
      </c>
      <c r="J229">
        <v>7011</v>
      </c>
      <c r="K229" t="s">
        <v>667</v>
      </c>
      <c r="L229">
        <v>2013</v>
      </c>
      <c r="M229">
        <v>2013</v>
      </c>
      <c r="O229">
        <v>96.083004000000003</v>
      </c>
      <c r="P229" t="s">
        <v>646</v>
      </c>
      <c r="Q229" t="s">
        <v>647</v>
      </c>
    </row>
    <row r="230" spans="1:17" ht="14.45" hidden="1">
      <c r="A230" t="s">
        <v>642</v>
      </c>
      <c r="B230">
        <f>MONTH(D230)</f>
        <v>11</v>
      </c>
      <c r="C230">
        <f>YEAR(D230)</f>
        <v>2014</v>
      </c>
      <c r="D230" s="1">
        <v>41944</v>
      </c>
      <c r="E230" s="1">
        <v>41973</v>
      </c>
      <c r="F230">
        <v>100</v>
      </c>
      <c r="G230" t="s">
        <v>643</v>
      </c>
      <c r="H230">
        <v>23013</v>
      </c>
      <c r="I230" t="s">
        <v>644</v>
      </c>
      <c r="J230">
        <v>7011</v>
      </c>
      <c r="K230" t="s">
        <v>667</v>
      </c>
      <c r="L230">
        <v>2014</v>
      </c>
      <c r="M230">
        <v>2014</v>
      </c>
      <c r="O230">
        <v>98.042282999999998</v>
      </c>
      <c r="P230" t="s">
        <v>646</v>
      </c>
      <c r="Q230" t="s">
        <v>647</v>
      </c>
    </row>
    <row r="231" spans="1:17" ht="14.45" hidden="1">
      <c r="A231" t="s">
        <v>642</v>
      </c>
      <c r="B231">
        <f>MONTH(D231)</f>
        <v>11</v>
      </c>
      <c r="C231">
        <f>YEAR(D231)</f>
        <v>2015</v>
      </c>
      <c r="D231" s="1">
        <v>42309</v>
      </c>
      <c r="E231" s="1">
        <v>42338</v>
      </c>
      <c r="F231">
        <v>100</v>
      </c>
      <c r="G231" t="s">
        <v>643</v>
      </c>
      <c r="H231">
        <v>23013</v>
      </c>
      <c r="I231" t="s">
        <v>644</v>
      </c>
      <c r="J231">
        <v>7011</v>
      </c>
      <c r="K231" t="s">
        <v>667</v>
      </c>
      <c r="L231">
        <v>2015</v>
      </c>
      <c r="M231">
        <v>2015</v>
      </c>
      <c r="O231">
        <v>103.99848799999999</v>
      </c>
      <c r="P231" t="s">
        <v>646</v>
      </c>
      <c r="Q231" t="s">
        <v>647</v>
      </c>
    </row>
    <row r="232" spans="1:17" ht="14.45" hidden="1">
      <c r="A232" t="s">
        <v>642</v>
      </c>
      <c r="B232">
        <f>MONTH(D232)</f>
        <v>11</v>
      </c>
      <c r="C232">
        <f>YEAR(D232)</f>
        <v>2016</v>
      </c>
      <c r="D232" s="1">
        <v>42675</v>
      </c>
      <c r="E232" s="1">
        <v>42704</v>
      </c>
      <c r="F232">
        <v>100</v>
      </c>
      <c r="G232" t="s">
        <v>643</v>
      </c>
      <c r="H232">
        <v>23013</v>
      </c>
      <c r="I232" t="s">
        <v>644</v>
      </c>
      <c r="J232">
        <v>7011</v>
      </c>
      <c r="K232" t="s">
        <v>667</v>
      </c>
      <c r="L232">
        <v>2016</v>
      </c>
      <c r="M232">
        <v>2016</v>
      </c>
      <c r="O232">
        <v>106.663107</v>
      </c>
      <c r="P232" t="s">
        <v>646</v>
      </c>
      <c r="Q232" t="s">
        <v>647</v>
      </c>
    </row>
    <row r="233" spans="1:17" ht="14.45" hidden="1">
      <c r="A233" t="s">
        <v>642</v>
      </c>
      <c r="B233">
        <f>MONTH(D233)</f>
        <v>11</v>
      </c>
      <c r="C233">
        <f>YEAR(D233)</f>
        <v>2017</v>
      </c>
      <c r="D233" s="1">
        <v>43040</v>
      </c>
      <c r="E233" s="1">
        <v>43069</v>
      </c>
      <c r="F233">
        <v>100</v>
      </c>
      <c r="G233" t="s">
        <v>643</v>
      </c>
      <c r="H233">
        <v>23013</v>
      </c>
      <c r="I233" t="s">
        <v>644</v>
      </c>
      <c r="J233">
        <v>7011</v>
      </c>
      <c r="K233" t="s">
        <v>667</v>
      </c>
      <c r="L233">
        <v>2017</v>
      </c>
      <c r="M233">
        <v>2017</v>
      </c>
      <c r="O233">
        <v>111.365375</v>
      </c>
      <c r="P233" t="s">
        <v>646</v>
      </c>
      <c r="Q233" t="s">
        <v>647</v>
      </c>
    </row>
    <row r="234" spans="1:17" ht="14.45" hidden="1">
      <c r="A234" t="s">
        <v>642</v>
      </c>
      <c r="B234">
        <f>MONTH(D234)</f>
        <v>11</v>
      </c>
      <c r="C234">
        <f>YEAR(D234)</f>
        <v>2018</v>
      </c>
      <c r="D234" s="1">
        <v>43405</v>
      </c>
      <c r="E234" s="1">
        <v>43434</v>
      </c>
      <c r="F234">
        <v>100</v>
      </c>
      <c r="G234" t="s">
        <v>643</v>
      </c>
      <c r="H234">
        <v>23013</v>
      </c>
      <c r="I234" t="s">
        <v>644</v>
      </c>
      <c r="J234">
        <v>7011</v>
      </c>
      <c r="K234" t="s">
        <v>667</v>
      </c>
      <c r="L234">
        <v>2018</v>
      </c>
      <c r="M234">
        <v>2018</v>
      </c>
      <c r="O234">
        <v>109.484467</v>
      </c>
      <c r="P234" t="s">
        <v>646</v>
      </c>
      <c r="Q234" t="s">
        <v>647</v>
      </c>
    </row>
    <row r="235" spans="1:17" ht="14.45" hidden="1">
      <c r="A235" t="s">
        <v>642</v>
      </c>
      <c r="B235">
        <f>MONTH(D235)</f>
        <v>11</v>
      </c>
      <c r="C235">
        <f>YEAR(D235)</f>
        <v>2019</v>
      </c>
      <c r="D235" s="1">
        <v>43770</v>
      </c>
      <c r="E235" s="1">
        <v>43799</v>
      </c>
      <c r="F235">
        <v>100</v>
      </c>
      <c r="G235" t="s">
        <v>643</v>
      </c>
      <c r="H235">
        <v>23013</v>
      </c>
      <c r="I235" t="s">
        <v>644</v>
      </c>
      <c r="J235">
        <v>7011</v>
      </c>
      <c r="K235" t="s">
        <v>667</v>
      </c>
      <c r="L235">
        <v>2019</v>
      </c>
      <c r="M235">
        <v>2019</v>
      </c>
      <c r="O235">
        <v>119.045745</v>
      </c>
      <c r="P235" t="s">
        <v>646</v>
      </c>
      <c r="Q235" t="s">
        <v>647</v>
      </c>
    </row>
    <row r="236" spans="1:17" ht="14.45">
      <c r="A236" t="s">
        <v>642</v>
      </c>
      <c r="B236">
        <f>MONTH(D236)</f>
        <v>7</v>
      </c>
      <c r="C236">
        <f>YEAR(D236)</f>
        <v>2020</v>
      </c>
      <c r="D236" s="1">
        <v>44013</v>
      </c>
      <c r="E236" s="1">
        <v>44043</v>
      </c>
      <c r="F236">
        <v>100</v>
      </c>
      <c r="G236" t="s">
        <v>643</v>
      </c>
      <c r="H236">
        <v>23012</v>
      </c>
      <c r="I236" t="s">
        <v>669</v>
      </c>
      <c r="J236">
        <v>7003</v>
      </c>
      <c r="K236" t="s">
        <v>659</v>
      </c>
      <c r="L236">
        <v>2020</v>
      </c>
      <c r="M236">
        <v>2020</v>
      </c>
      <c r="O236">
        <v>124.7051</v>
      </c>
      <c r="P236" t="s">
        <v>646</v>
      </c>
      <c r="Q236" t="s">
        <v>647</v>
      </c>
    </row>
    <row r="237" spans="1:17" ht="14.45" hidden="1">
      <c r="A237" t="s">
        <v>642</v>
      </c>
      <c r="B237">
        <f>MONTH(D237)</f>
        <v>12</v>
      </c>
      <c r="C237">
        <f>YEAR(D237)</f>
        <v>2000</v>
      </c>
      <c r="D237" s="1">
        <v>36861</v>
      </c>
      <c r="E237" s="1">
        <v>36891</v>
      </c>
      <c r="F237">
        <v>100</v>
      </c>
      <c r="G237" t="s">
        <v>643</v>
      </c>
      <c r="H237">
        <v>23013</v>
      </c>
      <c r="I237" t="s">
        <v>644</v>
      </c>
      <c r="J237">
        <v>7012</v>
      </c>
      <c r="K237" t="s">
        <v>668</v>
      </c>
      <c r="L237">
        <v>2000</v>
      </c>
      <c r="M237">
        <v>2000</v>
      </c>
      <c r="O237">
        <v>40.290481999999997</v>
      </c>
      <c r="P237" t="s">
        <v>657</v>
      </c>
      <c r="Q237" t="s">
        <v>647</v>
      </c>
    </row>
    <row r="238" spans="1:17" ht="14.45" hidden="1">
      <c r="A238" t="s">
        <v>642</v>
      </c>
      <c r="B238">
        <f>MONTH(D238)</f>
        <v>12</v>
      </c>
      <c r="C238">
        <f>YEAR(D238)</f>
        <v>2001</v>
      </c>
      <c r="D238" s="1">
        <v>37226</v>
      </c>
      <c r="E238" s="1">
        <v>37256</v>
      </c>
      <c r="F238">
        <v>100</v>
      </c>
      <c r="G238" t="s">
        <v>643</v>
      </c>
      <c r="H238">
        <v>23013</v>
      </c>
      <c r="I238" t="s">
        <v>644</v>
      </c>
      <c r="J238">
        <v>7012</v>
      </c>
      <c r="K238" t="s">
        <v>668</v>
      </c>
      <c r="L238">
        <v>2001</v>
      </c>
      <c r="M238">
        <v>2001</v>
      </c>
      <c r="O238">
        <v>44.784278999999998</v>
      </c>
      <c r="P238" t="s">
        <v>657</v>
      </c>
      <c r="Q238" t="s">
        <v>647</v>
      </c>
    </row>
    <row r="239" spans="1:17" ht="14.45" hidden="1">
      <c r="A239" t="s">
        <v>642</v>
      </c>
      <c r="B239">
        <f>MONTH(D239)</f>
        <v>12</v>
      </c>
      <c r="C239">
        <f>YEAR(D239)</f>
        <v>2002</v>
      </c>
      <c r="D239" s="1">
        <v>37591</v>
      </c>
      <c r="E239" s="1">
        <v>37621</v>
      </c>
      <c r="F239">
        <v>100</v>
      </c>
      <c r="G239" t="s">
        <v>643</v>
      </c>
      <c r="H239">
        <v>23013</v>
      </c>
      <c r="I239" t="s">
        <v>644</v>
      </c>
      <c r="J239">
        <v>7012</v>
      </c>
      <c r="K239" t="s">
        <v>668</v>
      </c>
      <c r="L239">
        <v>2002</v>
      </c>
      <c r="M239">
        <v>2002</v>
      </c>
      <c r="O239">
        <v>48.289940000000001</v>
      </c>
      <c r="P239" t="s">
        <v>657</v>
      </c>
      <c r="Q239" t="s">
        <v>647</v>
      </c>
    </row>
    <row r="240" spans="1:17" ht="14.45" hidden="1">
      <c r="A240" t="s">
        <v>642</v>
      </c>
      <c r="B240">
        <f>MONTH(D240)</f>
        <v>12</v>
      </c>
      <c r="C240">
        <f>YEAR(D240)</f>
        <v>2003</v>
      </c>
      <c r="D240" s="1">
        <v>37956</v>
      </c>
      <c r="E240" s="1">
        <v>37986</v>
      </c>
      <c r="F240">
        <v>100</v>
      </c>
      <c r="G240" t="s">
        <v>643</v>
      </c>
      <c r="H240">
        <v>23013</v>
      </c>
      <c r="I240" t="s">
        <v>644</v>
      </c>
      <c r="J240">
        <v>7012</v>
      </c>
      <c r="K240" t="s">
        <v>668</v>
      </c>
      <c r="L240">
        <v>2003</v>
      </c>
      <c r="M240">
        <v>2003</v>
      </c>
      <c r="O240">
        <v>50.800618</v>
      </c>
      <c r="P240" t="s">
        <v>657</v>
      </c>
      <c r="Q240" t="s">
        <v>647</v>
      </c>
    </row>
    <row r="241" spans="1:17" ht="14.45" hidden="1">
      <c r="A241" t="s">
        <v>642</v>
      </c>
      <c r="B241">
        <f>MONTH(D241)</f>
        <v>12</v>
      </c>
      <c r="C241">
        <f>YEAR(D241)</f>
        <v>2004</v>
      </c>
      <c r="D241" s="1">
        <v>38322</v>
      </c>
      <c r="E241" s="1">
        <v>38352</v>
      </c>
      <c r="F241">
        <v>100</v>
      </c>
      <c r="G241" t="s">
        <v>643</v>
      </c>
      <c r="H241">
        <v>23013</v>
      </c>
      <c r="I241" t="s">
        <v>644</v>
      </c>
      <c r="J241">
        <v>7012</v>
      </c>
      <c r="K241" t="s">
        <v>668</v>
      </c>
      <c r="L241">
        <v>2004</v>
      </c>
      <c r="M241">
        <v>2004</v>
      </c>
      <c r="O241">
        <v>53.286554000000002</v>
      </c>
      <c r="P241" t="s">
        <v>657</v>
      </c>
      <c r="Q241" t="s">
        <v>647</v>
      </c>
    </row>
    <row r="242" spans="1:17" ht="14.45" hidden="1">
      <c r="A242" t="s">
        <v>642</v>
      </c>
      <c r="B242">
        <f>MONTH(D242)</f>
        <v>12</v>
      </c>
      <c r="C242">
        <f>YEAR(D242)</f>
        <v>2005</v>
      </c>
      <c r="D242" s="1">
        <v>38687</v>
      </c>
      <c r="E242" s="1">
        <v>38717</v>
      </c>
      <c r="F242">
        <v>100</v>
      </c>
      <c r="G242" t="s">
        <v>643</v>
      </c>
      <c r="H242">
        <v>23013</v>
      </c>
      <c r="I242" t="s">
        <v>644</v>
      </c>
      <c r="J242">
        <v>7012</v>
      </c>
      <c r="K242" t="s">
        <v>668</v>
      </c>
      <c r="L242">
        <v>2005</v>
      </c>
      <c r="M242">
        <v>2005</v>
      </c>
      <c r="O242">
        <v>55.682124000000002</v>
      </c>
      <c r="P242" t="s">
        <v>657</v>
      </c>
      <c r="Q242" t="s">
        <v>647</v>
      </c>
    </row>
    <row r="243" spans="1:17" ht="14.45" hidden="1">
      <c r="A243" t="s">
        <v>642</v>
      </c>
      <c r="B243">
        <f>MONTH(D243)</f>
        <v>12</v>
      </c>
      <c r="C243">
        <f>YEAR(D243)</f>
        <v>2006</v>
      </c>
      <c r="D243" s="1">
        <v>39052</v>
      </c>
      <c r="E243" s="1">
        <v>39082</v>
      </c>
      <c r="F243">
        <v>100</v>
      </c>
      <c r="G243" t="s">
        <v>643</v>
      </c>
      <c r="H243">
        <v>23013</v>
      </c>
      <c r="I243" t="s">
        <v>644</v>
      </c>
      <c r="J243">
        <v>7012</v>
      </c>
      <c r="K243" t="s">
        <v>668</v>
      </c>
      <c r="L243">
        <v>2006</v>
      </c>
      <c r="M243">
        <v>2006</v>
      </c>
      <c r="O243">
        <v>57.704765000000002</v>
      </c>
      <c r="P243" t="s">
        <v>657</v>
      </c>
      <c r="Q243" t="s">
        <v>647</v>
      </c>
    </row>
    <row r="244" spans="1:17" ht="14.45" hidden="1">
      <c r="A244" t="s">
        <v>642</v>
      </c>
      <c r="B244">
        <f>MONTH(D244)</f>
        <v>12</v>
      </c>
      <c r="C244">
        <f>YEAR(D244)</f>
        <v>2007</v>
      </c>
      <c r="D244" s="1">
        <v>39417</v>
      </c>
      <c r="E244" s="1">
        <v>39447</v>
      </c>
      <c r="F244">
        <v>100</v>
      </c>
      <c r="G244" t="s">
        <v>643</v>
      </c>
      <c r="H244">
        <v>23013</v>
      </c>
      <c r="I244" t="s">
        <v>644</v>
      </c>
      <c r="J244">
        <v>7012</v>
      </c>
      <c r="K244" t="s">
        <v>668</v>
      </c>
      <c r="L244">
        <v>2007</v>
      </c>
      <c r="M244">
        <v>2007</v>
      </c>
      <c r="O244">
        <v>59.954504</v>
      </c>
      <c r="P244" t="s">
        <v>657</v>
      </c>
      <c r="Q244" t="s">
        <v>647</v>
      </c>
    </row>
    <row r="245" spans="1:17" ht="14.45" hidden="1">
      <c r="A245" t="s">
        <v>642</v>
      </c>
      <c r="B245">
        <f>MONTH(D245)</f>
        <v>12</v>
      </c>
      <c r="C245">
        <f>YEAR(D245)</f>
        <v>2008</v>
      </c>
      <c r="D245" s="1">
        <v>39783</v>
      </c>
      <c r="E245" s="1">
        <v>39813</v>
      </c>
      <c r="F245">
        <v>100</v>
      </c>
      <c r="G245" t="s">
        <v>643</v>
      </c>
      <c r="H245">
        <v>23013</v>
      </c>
      <c r="I245" t="s">
        <v>644</v>
      </c>
      <c r="J245">
        <v>7012</v>
      </c>
      <c r="K245" t="s">
        <v>668</v>
      </c>
      <c r="L245">
        <v>2008</v>
      </c>
      <c r="M245">
        <v>2008</v>
      </c>
      <c r="O245">
        <v>62.614269999999998</v>
      </c>
      <c r="P245" t="s">
        <v>657</v>
      </c>
      <c r="Q245" t="s">
        <v>647</v>
      </c>
    </row>
    <row r="246" spans="1:17" ht="14.45" hidden="1">
      <c r="A246" t="s">
        <v>642</v>
      </c>
      <c r="B246">
        <f>MONTH(D246)</f>
        <v>12</v>
      </c>
      <c r="C246">
        <f>YEAR(D246)</f>
        <v>2009</v>
      </c>
      <c r="D246" s="1">
        <v>40148</v>
      </c>
      <c r="E246" s="1">
        <v>40178</v>
      </c>
      <c r="F246">
        <v>100</v>
      </c>
      <c r="G246" t="s">
        <v>643</v>
      </c>
      <c r="H246">
        <v>23013</v>
      </c>
      <c r="I246" t="s">
        <v>644</v>
      </c>
      <c r="J246">
        <v>7012</v>
      </c>
      <c r="K246" t="s">
        <v>668</v>
      </c>
      <c r="L246">
        <v>2009</v>
      </c>
      <c r="M246">
        <v>2009</v>
      </c>
      <c r="O246">
        <v>66.179468999999997</v>
      </c>
      <c r="P246" t="s">
        <v>657</v>
      </c>
      <c r="Q246" t="s">
        <v>647</v>
      </c>
    </row>
    <row r="247" spans="1:17" ht="14.45" hidden="1">
      <c r="A247" t="s">
        <v>642</v>
      </c>
      <c r="B247">
        <f>MONTH(D247)</f>
        <v>12</v>
      </c>
      <c r="C247">
        <f>YEAR(D247)</f>
        <v>2010</v>
      </c>
      <c r="D247" s="1">
        <v>40513</v>
      </c>
      <c r="E247" s="1">
        <v>40543</v>
      </c>
      <c r="F247">
        <v>100</v>
      </c>
      <c r="G247" t="s">
        <v>643</v>
      </c>
      <c r="H247">
        <v>23013</v>
      </c>
      <c r="I247" t="s">
        <v>644</v>
      </c>
      <c r="J247">
        <v>7012</v>
      </c>
      <c r="K247" t="s">
        <v>668</v>
      </c>
      <c r="L247">
        <v>2010</v>
      </c>
      <c r="M247">
        <v>2010</v>
      </c>
      <c r="O247">
        <v>70.087411000000003</v>
      </c>
      <c r="P247" t="s">
        <v>657</v>
      </c>
      <c r="Q247" t="s">
        <v>647</v>
      </c>
    </row>
    <row r="248" spans="1:17" ht="14.45" hidden="1">
      <c r="A248" t="s">
        <v>642</v>
      </c>
      <c r="B248">
        <f>MONTH(D248)</f>
        <v>12</v>
      </c>
      <c r="C248">
        <f>YEAR(D248)</f>
        <v>2011</v>
      </c>
      <c r="D248" s="1">
        <v>40878</v>
      </c>
      <c r="E248" s="1">
        <v>40908</v>
      </c>
      <c r="F248">
        <v>100</v>
      </c>
      <c r="G248" t="s">
        <v>643</v>
      </c>
      <c r="H248">
        <v>23013</v>
      </c>
      <c r="I248" t="s">
        <v>644</v>
      </c>
      <c r="J248">
        <v>7012</v>
      </c>
      <c r="K248" t="s">
        <v>668</v>
      </c>
      <c r="L248">
        <v>2011</v>
      </c>
      <c r="M248">
        <v>2011</v>
      </c>
      <c r="O248">
        <v>73.355377000000004</v>
      </c>
      <c r="Q248" t="s">
        <v>647</v>
      </c>
    </row>
    <row r="249" spans="1:17" ht="14.45" hidden="1">
      <c r="A249" t="s">
        <v>642</v>
      </c>
      <c r="B249">
        <f>MONTH(D249)</f>
        <v>12</v>
      </c>
      <c r="C249">
        <f>YEAR(D249)</f>
        <v>2012</v>
      </c>
      <c r="D249" s="1">
        <v>41244</v>
      </c>
      <c r="E249" s="1">
        <v>41274</v>
      </c>
      <c r="F249">
        <v>100</v>
      </c>
      <c r="G249" t="s">
        <v>643</v>
      </c>
      <c r="H249">
        <v>23013</v>
      </c>
      <c r="I249" t="s">
        <v>644</v>
      </c>
      <c r="J249">
        <v>7012</v>
      </c>
      <c r="K249" t="s">
        <v>668</v>
      </c>
      <c r="L249">
        <v>2012</v>
      </c>
      <c r="M249">
        <v>2012</v>
      </c>
      <c r="O249">
        <v>82.289686000000003</v>
      </c>
      <c r="Q249" t="s">
        <v>647</v>
      </c>
    </row>
    <row r="250" spans="1:17" ht="14.45" hidden="1">
      <c r="A250" t="s">
        <v>642</v>
      </c>
      <c r="B250">
        <f>MONTH(D250)</f>
        <v>12</v>
      </c>
      <c r="C250">
        <f>YEAR(D250)</f>
        <v>2013</v>
      </c>
      <c r="D250" s="1">
        <v>41609</v>
      </c>
      <c r="E250" s="1">
        <v>41639</v>
      </c>
      <c r="F250">
        <v>100</v>
      </c>
      <c r="G250" t="s">
        <v>643</v>
      </c>
      <c r="H250">
        <v>23013</v>
      </c>
      <c r="I250" t="s">
        <v>644</v>
      </c>
      <c r="J250">
        <v>7012</v>
      </c>
      <c r="K250" t="s">
        <v>668</v>
      </c>
      <c r="L250">
        <v>2013</v>
      </c>
      <c r="M250">
        <v>2013</v>
      </c>
      <c r="O250">
        <v>92.791416999999996</v>
      </c>
      <c r="P250" t="s">
        <v>646</v>
      </c>
      <c r="Q250" t="s">
        <v>647</v>
      </c>
    </row>
    <row r="251" spans="1:17" ht="14.45" hidden="1">
      <c r="A251" t="s">
        <v>642</v>
      </c>
      <c r="B251">
        <f>MONTH(D251)</f>
        <v>12</v>
      </c>
      <c r="C251">
        <f>YEAR(D251)</f>
        <v>2014</v>
      </c>
      <c r="D251" s="1">
        <v>41974</v>
      </c>
      <c r="E251" s="1">
        <v>42004</v>
      </c>
      <c r="F251">
        <v>100</v>
      </c>
      <c r="G251" t="s">
        <v>643</v>
      </c>
      <c r="H251">
        <v>23013</v>
      </c>
      <c r="I251" t="s">
        <v>644</v>
      </c>
      <c r="J251">
        <v>7012</v>
      </c>
      <c r="K251" t="s">
        <v>668</v>
      </c>
      <c r="L251">
        <v>2014</v>
      </c>
      <c r="M251">
        <v>2014</v>
      </c>
      <c r="O251">
        <v>96.866715999999997</v>
      </c>
      <c r="P251" t="s">
        <v>646</v>
      </c>
      <c r="Q251" t="s">
        <v>647</v>
      </c>
    </row>
    <row r="252" spans="1:17" ht="14.45" hidden="1">
      <c r="A252" t="s">
        <v>642</v>
      </c>
      <c r="B252">
        <f>MONTH(D252)</f>
        <v>12</v>
      </c>
      <c r="C252">
        <f>YEAR(D252)</f>
        <v>2015</v>
      </c>
      <c r="D252" s="1">
        <v>42339</v>
      </c>
      <c r="E252" s="1">
        <v>42369</v>
      </c>
      <c r="F252">
        <v>100</v>
      </c>
      <c r="G252" t="s">
        <v>643</v>
      </c>
      <c r="H252">
        <v>23013</v>
      </c>
      <c r="I252" t="s">
        <v>644</v>
      </c>
      <c r="J252">
        <v>7012</v>
      </c>
      <c r="K252" t="s">
        <v>668</v>
      </c>
      <c r="L252">
        <v>2015</v>
      </c>
      <c r="M252">
        <v>2015</v>
      </c>
      <c r="O252">
        <v>102.979664</v>
      </c>
      <c r="P252" t="s">
        <v>646</v>
      </c>
      <c r="Q252" t="s">
        <v>647</v>
      </c>
    </row>
    <row r="253" spans="1:17" ht="14.45" hidden="1">
      <c r="A253" t="s">
        <v>642</v>
      </c>
      <c r="B253">
        <f>MONTH(D253)</f>
        <v>12</v>
      </c>
      <c r="C253">
        <f>YEAR(D253)</f>
        <v>2016</v>
      </c>
      <c r="D253" s="1">
        <v>42705</v>
      </c>
      <c r="E253" s="1">
        <v>42735</v>
      </c>
      <c r="F253">
        <v>100</v>
      </c>
      <c r="G253" t="s">
        <v>643</v>
      </c>
      <c r="H253">
        <v>23013</v>
      </c>
      <c r="I253" t="s">
        <v>644</v>
      </c>
      <c r="J253">
        <v>7012</v>
      </c>
      <c r="K253" t="s">
        <v>668</v>
      </c>
      <c r="L253">
        <v>2016</v>
      </c>
      <c r="M253">
        <v>2016</v>
      </c>
      <c r="O253">
        <v>105.017313</v>
      </c>
      <c r="P253" t="s">
        <v>646</v>
      </c>
      <c r="Q253" t="s">
        <v>647</v>
      </c>
    </row>
    <row r="254" spans="1:17" ht="14.45" hidden="1">
      <c r="A254" t="s">
        <v>642</v>
      </c>
      <c r="B254">
        <f>MONTH(D254)</f>
        <v>12</v>
      </c>
      <c r="C254">
        <f>YEAR(D254)</f>
        <v>2017</v>
      </c>
      <c r="D254" s="1">
        <v>43070</v>
      </c>
      <c r="E254" s="1">
        <v>43100</v>
      </c>
      <c r="F254">
        <v>100</v>
      </c>
      <c r="G254" t="s">
        <v>643</v>
      </c>
      <c r="H254">
        <v>23013</v>
      </c>
      <c r="I254" t="s">
        <v>644</v>
      </c>
      <c r="J254">
        <v>7012</v>
      </c>
      <c r="K254" t="s">
        <v>668</v>
      </c>
      <c r="L254">
        <v>2017</v>
      </c>
      <c r="M254">
        <v>2017</v>
      </c>
      <c r="O254">
        <v>110.111437</v>
      </c>
      <c r="P254" t="s">
        <v>646</v>
      </c>
      <c r="Q254" t="s">
        <v>647</v>
      </c>
    </row>
    <row r="255" spans="1:17" ht="14.45" hidden="1">
      <c r="A255" t="s">
        <v>642</v>
      </c>
      <c r="B255">
        <f>MONTH(D255)</f>
        <v>12</v>
      </c>
      <c r="C255">
        <f>YEAR(D255)</f>
        <v>2018</v>
      </c>
      <c r="D255" s="1">
        <v>43435</v>
      </c>
      <c r="E255" s="1">
        <v>43465</v>
      </c>
      <c r="F255">
        <v>100</v>
      </c>
      <c r="G255" t="s">
        <v>643</v>
      </c>
      <c r="H255">
        <v>23013</v>
      </c>
      <c r="I255" t="s">
        <v>644</v>
      </c>
      <c r="J255">
        <v>7012</v>
      </c>
      <c r="K255" t="s">
        <v>668</v>
      </c>
      <c r="L255">
        <v>2018</v>
      </c>
      <c r="M255">
        <v>2018</v>
      </c>
      <c r="O255">
        <v>108.30890100000001</v>
      </c>
      <c r="P255" t="s">
        <v>646</v>
      </c>
      <c r="Q255" t="s">
        <v>647</v>
      </c>
    </row>
    <row r="256" spans="1:17" ht="14.45" hidden="1">
      <c r="A256" t="s">
        <v>642</v>
      </c>
      <c r="B256">
        <f>MONTH(D256)</f>
        <v>12</v>
      </c>
      <c r="C256">
        <f>YEAR(D256)</f>
        <v>2019</v>
      </c>
      <c r="D256" s="1">
        <v>43800</v>
      </c>
      <c r="E256" s="1">
        <v>43830</v>
      </c>
      <c r="F256">
        <v>100</v>
      </c>
      <c r="G256" t="s">
        <v>643</v>
      </c>
      <c r="H256">
        <v>23013</v>
      </c>
      <c r="I256" t="s">
        <v>644</v>
      </c>
      <c r="J256">
        <v>7012</v>
      </c>
      <c r="K256" t="s">
        <v>668</v>
      </c>
      <c r="L256">
        <v>2019</v>
      </c>
      <c r="M256">
        <v>2019</v>
      </c>
      <c r="O256">
        <v>121.47525</v>
      </c>
      <c r="P256" t="s">
        <v>646</v>
      </c>
      <c r="Q256" t="s">
        <v>647</v>
      </c>
    </row>
    <row r="257" spans="1:17" ht="14.45">
      <c r="A257" t="s">
        <v>642</v>
      </c>
      <c r="B257">
        <f>MONTH(D257)</f>
        <v>8</v>
      </c>
      <c r="C257">
        <f>YEAR(D257)</f>
        <v>2020</v>
      </c>
      <c r="D257" s="1">
        <v>44044</v>
      </c>
      <c r="E257" s="1">
        <v>44074</v>
      </c>
      <c r="F257">
        <v>100</v>
      </c>
      <c r="G257" t="s">
        <v>643</v>
      </c>
      <c r="H257">
        <v>23012</v>
      </c>
      <c r="I257" t="s">
        <v>669</v>
      </c>
      <c r="J257">
        <v>7004</v>
      </c>
      <c r="K257" t="s">
        <v>660</v>
      </c>
      <c r="L257">
        <v>2020</v>
      </c>
      <c r="M257">
        <v>2020</v>
      </c>
      <c r="O257">
        <v>125.8527</v>
      </c>
      <c r="P257" t="s">
        <v>646</v>
      </c>
      <c r="Q257" t="s">
        <v>647</v>
      </c>
    </row>
    <row r="258" spans="1:17" ht="14.45" hidden="1">
      <c r="A258" t="s">
        <v>642</v>
      </c>
      <c r="B258">
        <f>MONTH(D258)</f>
        <v>1</v>
      </c>
      <c r="C258">
        <f>YEAR(D258)</f>
        <v>2000</v>
      </c>
      <c r="D258" s="1">
        <v>36526</v>
      </c>
      <c r="E258" s="1">
        <v>36556</v>
      </c>
      <c r="F258">
        <v>100</v>
      </c>
      <c r="G258" t="s">
        <v>643</v>
      </c>
      <c r="H258">
        <v>23012</v>
      </c>
      <c r="I258" t="s">
        <v>669</v>
      </c>
      <c r="J258">
        <v>7001</v>
      </c>
      <c r="K258" t="s">
        <v>645</v>
      </c>
      <c r="L258">
        <v>2000</v>
      </c>
      <c r="M258">
        <v>2000</v>
      </c>
      <c r="O258">
        <v>35.73704</v>
      </c>
      <c r="P258" t="s">
        <v>646</v>
      </c>
      <c r="Q258" t="s">
        <v>647</v>
      </c>
    </row>
    <row r="259" spans="1:17" ht="14.45" hidden="1">
      <c r="A259" t="s">
        <v>642</v>
      </c>
      <c r="B259">
        <f>MONTH(D259)</f>
        <v>1</v>
      </c>
      <c r="C259">
        <f>YEAR(D259)</f>
        <v>2001</v>
      </c>
      <c r="D259" s="1">
        <v>36892</v>
      </c>
      <c r="E259" s="1">
        <v>36922</v>
      </c>
      <c r="F259">
        <v>100</v>
      </c>
      <c r="G259" t="s">
        <v>643</v>
      </c>
      <c r="H259">
        <v>23012</v>
      </c>
      <c r="I259" t="s">
        <v>669</v>
      </c>
      <c r="J259">
        <v>7001</v>
      </c>
      <c r="K259" t="s">
        <v>645</v>
      </c>
      <c r="L259">
        <v>2001</v>
      </c>
      <c r="M259">
        <v>2001</v>
      </c>
      <c r="O259">
        <v>36.897880000000001</v>
      </c>
      <c r="P259" t="s">
        <v>646</v>
      </c>
      <c r="Q259" t="s">
        <v>647</v>
      </c>
    </row>
    <row r="260" spans="1:17" ht="14.45" hidden="1">
      <c r="A260" t="s">
        <v>642</v>
      </c>
      <c r="B260">
        <f>MONTH(D260)</f>
        <v>1</v>
      </c>
      <c r="C260">
        <f>YEAR(D260)</f>
        <v>2002</v>
      </c>
      <c r="D260" s="1">
        <v>37257</v>
      </c>
      <c r="E260" s="1">
        <v>37287</v>
      </c>
      <c r="F260">
        <v>100</v>
      </c>
      <c r="G260" t="s">
        <v>643</v>
      </c>
      <c r="H260">
        <v>23012</v>
      </c>
      <c r="I260" t="s">
        <v>669</v>
      </c>
      <c r="J260">
        <v>7001</v>
      </c>
      <c r="K260" t="s">
        <v>645</v>
      </c>
      <c r="L260">
        <v>2002</v>
      </c>
      <c r="M260">
        <v>2002</v>
      </c>
      <c r="O260">
        <v>38.72204</v>
      </c>
      <c r="P260" t="s">
        <v>646</v>
      </c>
      <c r="Q260" t="s">
        <v>647</v>
      </c>
    </row>
    <row r="261" spans="1:17" ht="14.45" hidden="1">
      <c r="A261" t="s">
        <v>642</v>
      </c>
      <c r="B261">
        <f>MONTH(D261)</f>
        <v>1</v>
      </c>
      <c r="C261">
        <f>YEAR(D261)</f>
        <v>2003</v>
      </c>
      <c r="D261" s="1">
        <v>37622</v>
      </c>
      <c r="E261" s="1">
        <v>37652</v>
      </c>
      <c r="F261">
        <v>100</v>
      </c>
      <c r="G261" t="s">
        <v>643</v>
      </c>
      <c r="H261">
        <v>23012</v>
      </c>
      <c r="I261" t="s">
        <v>669</v>
      </c>
      <c r="J261">
        <v>7001</v>
      </c>
      <c r="K261" t="s">
        <v>645</v>
      </c>
      <c r="L261">
        <v>2003</v>
      </c>
      <c r="M261">
        <v>2003</v>
      </c>
      <c r="O261">
        <v>40.04871</v>
      </c>
      <c r="P261" t="s">
        <v>646</v>
      </c>
      <c r="Q261" t="s">
        <v>647</v>
      </c>
    </row>
    <row r="262" spans="1:17" ht="14.45" hidden="1">
      <c r="A262" t="s">
        <v>642</v>
      </c>
      <c r="B262">
        <f>MONTH(D262)</f>
        <v>1</v>
      </c>
      <c r="C262">
        <f>YEAR(D262)</f>
        <v>2004</v>
      </c>
      <c r="D262" s="1">
        <v>37987</v>
      </c>
      <c r="E262" s="1">
        <v>38017</v>
      </c>
      <c r="F262">
        <v>100</v>
      </c>
      <c r="G262" t="s">
        <v>643</v>
      </c>
      <c r="H262">
        <v>23012</v>
      </c>
      <c r="I262" t="s">
        <v>669</v>
      </c>
      <c r="J262">
        <v>7001</v>
      </c>
      <c r="K262" t="s">
        <v>645</v>
      </c>
      <c r="L262">
        <v>2004</v>
      </c>
      <c r="M262">
        <v>2004</v>
      </c>
      <c r="O262">
        <v>41.789949999999997</v>
      </c>
      <c r="P262" t="s">
        <v>646</v>
      </c>
      <c r="Q262" t="s">
        <v>647</v>
      </c>
    </row>
    <row r="263" spans="1:17" ht="14.45" hidden="1">
      <c r="A263" t="s">
        <v>642</v>
      </c>
      <c r="B263">
        <f>MONTH(D263)</f>
        <v>1</v>
      </c>
      <c r="C263">
        <f>YEAR(D263)</f>
        <v>2005</v>
      </c>
      <c r="D263" s="1">
        <v>38353</v>
      </c>
      <c r="E263" s="1">
        <v>38383</v>
      </c>
      <c r="F263">
        <v>100</v>
      </c>
      <c r="G263" t="s">
        <v>643</v>
      </c>
      <c r="H263">
        <v>23012</v>
      </c>
      <c r="I263" t="s">
        <v>669</v>
      </c>
      <c r="J263">
        <v>7001</v>
      </c>
      <c r="K263" t="s">
        <v>645</v>
      </c>
      <c r="L263">
        <v>2005</v>
      </c>
      <c r="M263">
        <v>2005</v>
      </c>
      <c r="O263">
        <v>43.61412</v>
      </c>
      <c r="P263" t="s">
        <v>646</v>
      </c>
      <c r="Q263" t="s">
        <v>647</v>
      </c>
    </row>
    <row r="264" spans="1:17" ht="14.45" hidden="1">
      <c r="A264" t="s">
        <v>642</v>
      </c>
      <c r="B264">
        <f>MONTH(D264)</f>
        <v>1</v>
      </c>
      <c r="C264">
        <f>YEAR(D264)</f>
        <v>2006</v>
      </c>
      <c r="D264" s="1">
        <v>38718</v>
      </c>
      <c r="E264" s="1">
        <v>38748</v>
      </c>
      <c r="F264">
        <v>100</v>
      </c>
      <c r="G264" t="s">
        <v>643</v>
      </c>
      <c r="H264">
        <v>23012</v>
      </c>
      <c r="I264" t="s">
        <v>669</v>
      </c>
      <c r="J264">
        <v>7001</v>
      </c>
      <c r="K264" t="s">
        <v>645</v>
      </c>
      <c r="L264">
        <v>2006</v>
      </c>
      <c r="M264">
        <v>2006</v>
      </c>
      <c r="O264">
        <v>45.5212</v>
      </c>
      <c r="P264" t="s">
        <v>646</v>
      </c>
      <c r="Q264" t="s">
        <v>647</v>
      </c>
    </row>
    <row r="265" spans="1:17" ht="14.45" hidden="1">
      <c r="A265" t="s">
        <v>642</v>
      </c>
      <c r="B265">
        <f>MONTH(D265)</f>
        <v>1</v>
      </c>
      <c r="C265">
        <f>YEAR(D265)</f>
        <v>2007</v>
      </c>
      <c r="D265" s="1">
        <v>39083</v>
      </c>
      <c r="E265" s="1">
        <v>39113</v>
      </c>
      <c r="F265">
        <v>100</v>
      </c>
      <c r="G265" t="s">
        <v>643</v>
      </c>
      <c r="H265">
        <v>23012</v>
      </c>
      <c r="I265" t="s">
        <v>669</v>
      </c>
      <c r="J265">
        <v>7001</v>
      </c>
      <c r="K265" t="s">
        <v>645</v>
      </c>
      <c r="L265">
        <v>2007</v>
      </c>
      <c r="M265">
        <v>2007</v>
      </c>
      <c r="O265">
        <v>48.581449999999997</v>
      </c>
      <c r="P265" t="s">
        <v>646</v>
      </c>
      <c r="Q265" t="s">
        <v>647</v>
      </c>
    </row>
    <row r="266" spans="1:17" ht="14.45" hidden="1">
      <c r="A266" t="s">
        <v>642</v>
      </c>
      <c r="B266">
        <f>MONTH(D266)</f>
        <v>1</v>
      </c>
      <c r="C266">
        <f>YEAR(D266)</f>
        <v>2008</v>
      </c>
      <c r="D266" s="1">
        <v>39448</v>
      </c>
      <c r="E266" s="1">
        <v>39478</v>
      </c>
      <c r="F266">
        <v>100</v>
      </c>
      <c r="G266" t="s">
        <v>643</v>
      </c>
      <c r="H266">
        <v>23012</v>
      </c>
      <c r="I266" t="s">
        <v>669</v>
      </c>
      <c r="J266">
        <v>7001</v>
      </c>
      <c r="K266" t="s">
        <v>645</v>
      </c>
      <c r="L266">
        <v>2008</v>
      </c>
      <c r="M266">
        <v>2008</v>
      </c>
      <c r="O266">
        <v>51.259160000000001</v>
      </c>
      <c r="P266" t="s">
        <v>646</v>
      </c>
      <c r="Q266" t="s">
        <v>647</v>
      </c>
    </row>
    <row r="267" spans="1:17" ht="14.45" hidden="1">
      <c r="A267" t="s">
        <v>642</v>
      </c>
      <c r="B267">
        <f>MONTH(D267)</f>
        <v>1</v>
      </c>
      <c r="C267">
        <f>YEAR(D267)</f>
        <v>2009</v>
      </c>
      <c r="D267" s="1">
        <v>39814</v>
      </c>
      <c r="E267" s="1">
        <v>39844</v>
      </c>
      <c r="F267">
        <v>100</v>
      </c>
      <c r="G267" t="s">
        <v>643</v>
      </c>
      <c r="H267">
        <v>23012</v>
      </c>
      <c r="I267" t="s">
        <v>669</v>
      </c>
      <c r="J267">
        <v>7001</v>
      </c>
      <c r="K267" t="s">
        <v>645</v>
      </c>
      <c r="L267">
        <v>2009</v>
      </c>
      <c r="M267">
        <v>2009</v>
      </c>
      <c r="O267">
        <v>56.614600000000003</v>
      </c>
      <c r="P267" t="s">
        <v>646</v>
      </c>
      <c r="Q267" t="s">
        <v>647</v>
      </c>
    </row>
    <row r="268" spans="1:17" ht="14.45" hidden="1">
      <c r="A268" t="s">
        <v>642</v>
      </c>
      <c r="B268">
        <f>MONTH(D268)</f>
        <v>1</v>
      </c>
      <c r="C268">
        <f>YEAR(D268)</f>
        <v>2010</v>
      </c>
      <c r="D268" s="1">
        <v>40179</v>
      </c>
      <c r="E268" s="1">
        <v>40209</v>
      </c>
      <c r="F268">
        <v>100</v>
      </c>
      <c r="G268" t="s">
        <v>643</v>
      </c>
      <c r="H268">
        <v>23012</v>
      </c>
      <c r="I268" t="s">
        <v>669</v>
      </c>
      <c r="J268">
        <v>7001</v>
      </c>
      <c r="K268" t="s">
        <v>645</v>
      </c>
      <c r="L268">
        <v>2010</v>
      </c>
      <c r="M268">
        <v>2010</v>
      </c>
      <c r="O268">
        <v>65.795349999999999</v>
      </c>
      <c r="P268" t="s">
        <v>646</v>
      </c>
      <c r="Q268" t="s">
        <v>647</v>
      </c>
    </row>
    <row r="269" spans="1:17" ht="14.45" hidden="1">
      <c r="A269" t="s">
        <v>642</v>
      </c>
      <c r="B269">
        <f>MONTH(D269)</f>
        <v>1</v>
      </c>
      <c r="C269">
        <f>YEAR(D269)</f>
        <v>2011</v>
      </c>
      <c r="D269" s="1">
        <v>40544</v>
      </c>
      <c r="E269" s="1">
        <v>40574</v>
      </c>
      <c r="F269">
        <v>100</v>
      </c>
      <c r="G269" t="s">
        <v>643</v>
      </c>
      <c r="H269">
        <v>23012</v>
      </c>
      <c r="I269" t="s">
        <v>669</v>
      </c>
      <c r="J269">
        <v>7001</v>
      </c>
      <c r="K269" t="s">
        <v>645</v>
      </c>
      <c r="L269">
        <v>2011</v>
      </c>
      <c r="M269">
        <v>2011</v>
      </c>
      <c r="O269">
        <v>71.915840000000003</v>
      </c>
      <c r="P269" t="s">
        <v>646</v>
      </c>
      <c r="Q269" t="s">
        <v>647</v>
      </c>
    </row>
    <row r="270" spans="1:17" ht="14.45" hidden="1">
      <c r="A270" t="s">
        <v>642</v>
      </c>
      <c r="B270">
        <f>MONTH(D270)</f>
        <v>1</v>
      </c>
      <c r="C270">
        <f>YEAR(D270)</f>
        <v>2012</v>
      </c>
      <c r="D270" s="1">
        <v>40909</v>
      </c>
      <c r="E270" s="1">
        <v>40939</v>
      </c>
      <c r="F270">
        <v>100</v>
      </c>
      <c r="G270" t="s">
        <v>643</v>
      </c>
      <c r="H270">
        <v>23012</v>
      </c>
      <c r="I270" t="s">
        <v>669</v>
      </c>
      <c r="J270">
        <v>7001</v>
      </c>
      <c r="K270" t="s">
        <v>645</v>
      </c>
      <c r="L270">
        <v>2012</v>
      </c>
      <c r="M270">
        <v>2012</v>
      </c>
      <c r="O270">
        <v>75.741159999999994</v>
      </c>
      <c r="P270" t="s">
        <v>646</v>
      </c>
      <c r="Q270" t="s">
        <v>647</v>
      </c>
    </row>
    <row r="271" spans="1:17" ht="14.45" hidden="1">
      <c r="A271" t="s">
        <v>642</v>
      </c>
      <c r="B271">
        <f>MONTH(D271)</f>
        <v>1</v>
      </c>
      <c r="C271">
        <f>YEAR(D271)</f>
        <v>2013</v>
      </c>
      <c r="D271" s="1">
        <v>41275</v>
      </c>
      <c r="E271" s="1">
        <v>41305</v>
      </c>
      <c r="F271">
        <v>100</v>
      </c>
      <c r="G271" t="s">
        <v>643</v>
      </c>
      <c r="H271">
        <v>23012</v>
      </c>
      <c r="I271" t="s">
        <v>669</v>
      </c>
      <c r="J271">
        <v>7001</v>
      </c>
      <c r="K271" t="s">
        <v>645</v>
      </c>
      <c r="L271">
        <v>2013</v>
      </c>
      <c r="M271">
        <v>2013</v>
      </c>
      <c r="O271">
        <v>84.539370000000005</v>
      </c>
      <c r="P271" t="s">
        <v>646</v>
      </c>
      <c r="Q271" t="s">
        <v>647</v>
      </c>
    </row>
    <row r="272" spans="1:17" ht="14.45" hidden="1">
      <c r="A272" t="s">
        <v>642</v>
      </c>
      <c r="B272">
        <f>MONTH(D272)</f>
        <v>1</v>
      </c>
      <c r="C272">
        <f>YEAR(D272)</f>
        <v>2014</v>
      </c>
      <c r="D272" s="1">
        <v>41640</v>
      </c>
      <c r="E272" s="1">
        <v>41670</v>
      </c>
      <c r="F272">
        <v>100</v>
      </c>
      <c r="G272" t="s">
        <v>643</v>
      </c>
      <c r="H272">
        <v>23012</v>
      </c>
      <c r="I272" t="s">
        <v>669</v>
      </c>
      <c r="J272">
        <v>7001</v>
      </c>
      <c r="K272" t="s">
        <v>645</v>
      </c>
      <c r="L272">
        <v>2014</v>
      </c>
      <c r="M272">
        <v>2014</v>
      </c>
      <c r="O272">
        <v>90.659869999999998</v>
      </c>
      <c r="P272" t="s">
        <v>646</v>
      </c>
      <c r="Q272" t="s">
        <v>647</v>
      </c>
    </row>
    <row r="273" spans="1:17" ht="14.45" hidden="1">
      <c r="A273" t="s">
        <v>642</v>
      </c>
      <c r="B273">
        <f>MONTH(D273)</f>
        <v>1</v>
      </c>
      <c r="C273">
        <f>YEAR(D273)</f>
        <v>2015</v>
      </c>
      <c r="D273" s="1">
        <v>42005</v>
      </c>
      <c r="E273" s="1">
        <v>42035</v>
      </c>
      <c r="F273">
        <v>100</v>
      </c>
      <c r="G273" t="s">
        <v>643</v>
      </c>
      <c r="H273">
        <v>23012</v>
      </c>
      <c r="I273" t="s">
        <v>669</v>
      </c>
      <c r="J273">
        <v>7001</v>
      </c>
      <c r="K273" t="s">
        <v>645</v>
      </c>
      <c r="L273">
        <v>2015</v>
      </c>
      <c r="M273">
        <v>2015</v>
      </c>
      <c r="O273">
        <v>97.162899999999993</v>
      </c>
      <c r="P273" t="s">
        <v>646</v>
      </c>
      <c r="Q273" t="s">
        <v>647</v>
      </c>
    </row>
    <row r="274" spans="1:17" ht="14.45" hidden="1">
      <c r="A274" t="s">
        <v>642</v>
      </c>
      <c r="B274">
        <f>MONTH(D274)</f>
        <v>1</v>
      </c>
      <c r="C274">
        <f>YEAR(D274)</f>
        <v>2016</v>
      </c>
      <c r="D274" s="1">
        <v>42370</v>
      </c>
      <c r="E274" s="1">
        <v>42400</v>
      </c>
      <c r="F274">
        <v>100</v>
      </c>
      <c r="G274" t="s">
        <v>643</v>
      </c>
      <c r="H274">
        <v>23012</v>
      </c>
      <c r="I274" t="s">
        <v>669</v>
      </c>
      <c r="J274">
        <v>7001</v>
      </c>
      <c r="K274" t="s">
        <v>645</v>
      </c>
      <c r="L274">
        <v>2016</v>
      </c>
      <c r="M274">
        <v>2016</v>
      </c>
      <c r="O274">
        <v>102.90089999999999</v>
      </c>
      <c r="P274" t="s">
        <v>646</v>
      </c>
      <c r="Q274" t="s">
        <v>647</v>
      </c>
    </row>
    <row r="275" spans="1:17" ht="14.45" hidden="1">
      <c r="A275" t="s">
        <v>642</v>
      </c>
      <c r="B275">
        <f>MONTH(D275)</f>
        <v>1</v>
      </c>
      <c r="C275">
        <f>YEAR(D275)</f>
        <v>2017</v>
      </c>
      <c r="D275" s="1">
        <v>42736</v>
      </c>
      <c r="E275" s="1">
        <v>42766</v>
      </c>
      <c r="F275">
        <v>100</v>
      </c>
      <c r="G275" t="s">
        <v>643</v>
      </c>
      <c r="H275">
        <v>23012</v>
      </c>
      <c r="I275" t="s">
        <v>669</v>
      </c>
      <c r="J275">
        <v>7001</v>
      </c>
      <c r="K275" t="s">
        <v>645</v>
      </c>
      <c r="L275">
        <v>2017</v>
      </c>
      <c r="M275">
        <v>2017</v>
      </c>
      <c r="O275">
        <v>104.8135</v>
      </c>
      <c r="P275" t="s">
        <v>646</v>
      </c>
      <c r="Q275" t="s">
        <v>647</v>
      </c>
    </row>
    <row r="276" spans="1:17" ht="14.45" hidden="1">
      <c r="A276" t="s">
        <v>642</v>
      </c>
      <c r="B276">
        <f>MONTH(D276)</f>
        <v>1</v>
      </c>
      <c r="C276">
        <f>YEAR(D276)</f>
        <v>2018</v>
      </c>
      <c r="D276" s="1">
        <v>43101</v>
      </c>
      <c r="E276" s="1">
        <v>43131</v>
      </c>
      <c r="F276">
        <v>100</v>
      </c>
      <c r="G276" t="s">
        <v>643</v>
      </c>
      <c r="H276">
        <v>23012</v>
      </c>
      <c r="I276" t="s">
        <v>669</v>
      </c>
      <c r="J276">
        <v>7001</v>
      </c>
      <c r="K276" t="s">
        <v>645</v>
      </c>
      <c r="L276">
        <v>2018</v>
      </c>
      <c r="M276">
        <v>2018</v>
      </c>
      <c r="O276">
        <v>110.169</v>
      </c>
      <c r="P276" t="s">
        <v>646</v>
      </c>
      <c r="Q276" t="s">
        <v>647</v>
      </c>
    </row>
    <row r="277" spans="1:17" ht="14.45" hidden="1">
      <c r="A277" t="s">
        <v>642</v>
      </c>
      <c r="B277">
        <f>MONTH(D277)</f>
        <v>1</v>
      </c>
      <c r="C277">
        <f>YEAR(D277)</f>
        <v>2019</v>
      </c>
      <c r="D277" s="1">
        <v>43466</v>
      </c>
      <c r="E277" s="1">
        <v>43496</v>
      </c>
      <c r="F277">
        <v>100</v>
      </c>
      <c r="G277" t="s">
        <v>643</v>
      </c>
      <c r="H277">
        <v>23012</v>
      </c>
      <c r="I277" t="s">
        <v>669</v>
      </c>
      <c r="J277">
        <v>7001</v>
      </c>
      <c r="K277" t="s">
        <v>645</v>
      </c>
      <c r="L277">
        <v>2019</v>
      </c>
      <c r="M277">
        <v>2019</v>
      </c>
      <c r="O277">
        <v>117.437</v>
      </c>
      <c r="P277" t="s">
        <v>646</v>
      </c>
      <c r="Q277" t="s">
        <v>647</v>
      </c>
    </row>
    <row r="278" spans="1:17" ht="14.45">
      <c r="A278" t="s">
        <v>642</v>
      </c>
      <c r="B278">
        <f>MONTH(D278)</f>
        <v>8</v>
      </c>
      <c r="C278">
        <f>YEAR(D278)</f>
        <v>2020</v>
      </c>
      <c r="D278" s="1">
        <v>44044</v>
      </c>
      <c r="E278" s="1">
        <v>44074</v>
      </c>
      <c r="F278">
        <v>100</v>
      </c>
      <c r="G278" t="s">
        <v>643</v>
      </c>
      <c r="H278">
        <v>23012</v>
      </c>
      <c r="I278" t="s">
        <v>669</v>
      </c>
      <c r="J278">
        <v>7005</v>
      </c>
      <c r="K278" t="s">
        <v>661</v>
      </c>
      <c r="L278">
        <v>2020</v>
      </c>
      <c r="M278">
        <v>2020</v>
      </c>
      <c r="O278">
        <v>126.2353</v>
      </c>
      <c r="P278" t="s">
        <v>646</v>
      </c>
      <c r="Q278" t="s">
        <v>647</v>
      </c>
    </row>
    <row r="279" spans="1:17" ht="14.45">
      <c r="A279" t="s">
        <v>642</v>
      </c>
      <c r="B279">
        <f>MONTH(D279)</f>
        <v>8</v>
      </c>
      <c r="C279">
        <f>YEAR(D279)</f>
        <v>2020</v>
      </c>
      <c r="D279" s="1">
        <v>44044</v>
      </c>
      <c r="E279" s="1">
        <v>44074</v>
      </c>
      <c r="F279">
        <v>100</v>
      </c>
      <c r="G279" t="s">
        <v>643</v>
      </c>
      <c r="H279">
        <v>23012</v>
      </c>
      <c r="I279" t="s">
        <v>669</v>
      </c>
      <c r="J279">
        <v>7006</v>
      </c>
      <c r="K279" t="s">
        <v>662</v>
      </c>
      <c r="L279">
        <v>2020</v>
      </c>
      <c r="M279">
        <v>2020</v>
      </c>
      <c r="O279">
        <v>127.0003</v>
      </c>
      <c r="P279" t="s">
        <v>646</v>
      </c>
      <c r="Q279" t="s">
        <v>647</v>
      </c>
    </row>
    <row r="280" spans="1:17" ht="14.45" hidden="1">
      <c r="A280" t="s">
        <v>642</v>
      </c>
      <c r="B280">
        <f>MONTH(D280)</f>
        <v>2</v>
      </c>
      <c r="C280">
        <f>YEAR(D280)</f>
        <v>2000</v>
      </c>
      <c r="D280" s="1">
        <v>36557</v>
      </c>
      <c r="E280" s="1">
        <v>36585</v>
      </c>
      <c r="F280">
        <v>100</v>
      </c>
      <c r="G280" t="s">
        <v>643</v>
      </c>
      <c r="H280">
        <v>23012</v>
      </c>
      <c r="I280" t="s">
        <v>669</v>
      </c>
      <c r="J280">
        <v>7002</v>
      </c>
      <c r="K280" t="s">
        <v>658</v>
      </c>
      <c r="L280">
        <v>2000</v>
      </c>
      <c r="M280">
        <v>2000</v>
      </c>
      <c r="O280">
        <v>35.654130000000002</v>
      </c>
      <c r="P280" t="s">
        <v>646</v>
      </c>
      <c r="Q280" t="s">
        <v>647</v>
      </c>
    </row>
    <row r="281" spans="1:17" ht="14.45" hidden="1">
      <c r="A281" t="s">
        <v>642</v>
      </c>
      <c r="B281">
        <f>MONTH(D281)</f>
        <v>2</v>
      </c>
      <c r="C281">
        <f>YEAR(D281)</f>
        <v>2001</v>
      </c>
      <c r="D281" s="1">
        <v>36923</v>
      </c>
      <c r="E281" s="1">
        <v>36950</v>
      </c>
      <c r="F281">
        <v>100</v>
      </c>
      <c r="G281" t="s">
        <v>643</v>
      </c>
      <c r="H281">
        <v>23012</v>
      </c>
      <c r="I281" t="s">
        <v>669</v>
      </c>
      <c r="J281">
        <v>7002</v>
      </c>
      <c r="K281" t="s">
        <v>658</v>
      </c>
      <c r="L281">
        <v>2001</v>
      </c>
      <c r="M281">
        <v>2001</v>
      </c>
      <c r="O281">
        <v>36.732039999999998</v>
      </c>
      <c r="P281" t="s">
        <v>646</v>
      </c>
      <c r="Q281" t="s">
        <v>647</v>
      </c>
    </row>
    <row r="282" spans="1:17" ht="14.45" hidden="1">
      <c r="A282" t="s">
        <v>642</v>
      </c>
      <c r="B282">
        <f>MONTH(D282)</f>
        <v>2</v>
      </c>
      <c r="C282">
        <f>YEAR(D282)</f>
        <v>2002</v>
      </c>
      <c r="D282" s="1">
        <v>37288</v>
      </c>
      <c r="E282" s="1">
        <v>37315</v>
      </c>
      <c r="F282">
        <v>100</v>
      </c>
      <c r="G282" t="s">
        <v>643</v>
      </c>
      <c r="H282">
        <v>23012</v>
      </c>
      <c r="I282" t="s">
        <v>669</v>
      </c>
      <c r="J282">
        <v>7002</v>
      </c>
      <c r="K282" t="s">
        <v>658</v>
      </c>
      <c r="L282">
        <v>2002</v>
      </c>
      <c r="M282">
        <v>2002</v>
      </c>
      <c r="O282">
        <v>38.639119999999998</v>
      </c>
      <c r="P282" t="s">
        <v>646</v>
      </c>
      <c r="Q282" t="s">
        <v>647</v>
      </c>
    </row>
    <row r="283" spans="1:17" ht="14.45" hidden="1">
      <c r="A283" t="s">
        <v>642</v>
      </c>
      <c r="B283">
        <f>MONTH(D283)</f>
        <v>2</v>
      </c>
      <c r="C283">
        <f>YEAR(D283)</f>
        <v>2003</v>
      </c>
      <c r="D283" s="1">
        <v>37653</v>
      </c>
      <c r="E283" s="1">
        <v>37680</v>
      </c>
      <c r="F283">
        <v>100</v>
      </c>
      <c r="G283" t="s">
        <v>643</v>
      </c>
      <c r="H283">
        <v>23012</v>
      </c>
      <c r="I283" t="s">
        <v>669</v>
      </c>
      <c r="J283">
        <v>7002</v>
      </c>
      <c r="K283" t="s">
        <v>658</v>
      </c>
      <c r="L283">
        <v>2003</v>
      </c>
      <c r="M283">
        <v>2003</v>
      </c>
      <c r="O283">
        <v>40.131619999999998</v>
      </c>
      <c r="P283" t="s">
        <v>646</v>
      </c>
      <c r="Q283" t="s">
        <v>647</v>
      </c>
    </row>
    <row r="284" spans="1:17" ht="14.45" hidden="1">
      <c r="A284" t="s">
        <v>642</v>
      </c>
      <c r="B284">
        <f>MONTH(D284)</f>
        <v>2</v>
      </c>
      <c r="C284">
        <f>YEAR(D284)</f>
        <v>2004</v>
      </c>
      <c r="D284" s="1">
        <v>38018</v>
      </c>
      <c r="E284" s="1">
        <v>38046</v>
      </c>
      <c r="F284">
        <v>100</v>
      </c>
      <c r="G284" t="s">
        <v>643</v>
      </c>
      <c r="H284">
        <v>23012</v>
      </c>
      <c r="I284" t="s">
        <v>669</v>
      </c>
      <c r="J284">
        <v>7002</v>
      </c>
      <c r="K284" t="s">
        <v>658</v>
      </c>
      <c r="L284">
        <v>2004</v>
      </c>
      <c r="M284">
        <v>2004</v>
      </c>
      <c r="O284">
        <v>41.789949999999997</v>
      </c>
      <c r="P284" t="s">
        <v>646</v>
      </c>
      <c r="Q284" t="s">
        <v>647</v>
      </c>
    </row>
    <row r="285" spans="1:17" ht="14.45" hidden="1">
      <c r="A285" t="s">
        <v>642</v>
      </c>
      <c r="B285">
        <f>MONTH(D285)</f>
        <v>2</v>
      </c>
      <c r="C285">
        <f>YEAR(D285)</f>
        <v>2005</v>
      </c>
      <c r="D285" s="1">
        <v>38384</v>
      </c>
      <c r="E285" s="1">
        <v>38411</v>
      </c>
      <c r="F285">
        <v>100</v>
      </c>
      <c r="G285" t="s">
        <v>643</v>
      </c>
      <c r="H285">
        <v>23012</v>
      </c>
      <c r="I285" t="s">
        <v>669</v>
      </c>
      <c r="J285">
        <v>7002</v>
      </c>
      <c r="K285" t="s">
        <v>658</v>
      </c>
      <c r="L285">
        <v>2005</v>
      </c>
      <c r="M285">
        <v>2005</v>
      </c>
      <c r="O285">
        <v>43.531199999999998</v>
      </c>
      <c r="P285" t="s">
        <v>646</v>
      </c>
      <c r="Q285" t="s">
        <v>647</v>
      </c>
    </row>
    <row r="286" spans="1:17" ht="14.45" hidden="1">
      <c r="A286" t="s">
        <v>642</v>
      </c>
      <c r="B286">
        <f>MONTH(D286)</f>
        <v>2</v>
      </c>
      <c r="C286">
        <f>YEAR(D286)</f>
        <v>2006</v>
      </c>
      <c r="D286" s="1">
        <v>38749</v>
      </c>
      <c r="E286" s="1">
        <v>38776</v>
      </c>
      <c r="F286">
        <v>100</v>
      </c>
      <c r="G286" t="s">
        <v>643</v>
      </c>
      <c r="H286">
        <v>23012</v>
      </c>
      <c r="I286" t="s">
        <v>669</v>
      </c>
      <c r="J286">
        <v>7002</v>
      </c>
      <c r="K286" t="s">
        <v>658</v>
      </c>
      <c r="L286">
        <v>2006</v>
      </c>
      <c r="M286">
        <v>2006</v>
      </c>
      <c r="O286">
        <v>45.5212</v>
      </c>
      <c r="P286" t="s">
        <v>646</v>
      </c>
      <c r="Q286" t="s">
        <v>647</v>
      </c>
    </row>
    <row r="287" spans="1:17" ht="14.45" hidden="1">
      <c r="A287" t="s">
        <v>642</v>
      </c>
      <c r="B287">
        <f>MONTH(D287)</f>
        <v>2</v>
      </c>
      <c r="C287">
        <f>YEAR(D287)</f>
        <v>2007</v>
      </c>
      <c r="D287" s="1">
        <v>39114</v>
      </c>
      <c r="E287" s="1">
        <v>39141</v>
      </c>
      <c r="F287">
        <v>100</v>
      </c>
      <c r="G287" t="s">
        <v>643</v>
      </c>
      <c r="H287">
        <v>23012</v>
      </c>
      <c r="I287" t="s">
        <v>669</v>
      </c>
      <c r="J287">
        <v>7002</v>
      </c>
      <c r="K287" t="s">
        <v>658</v>
      </c>
      <c r="L287">
        <v>2007</v>
      </c>
      <c r="M287">
        <v>2007</v>
      </c>
      <c r="O287">
        <v>48.963979999999999</v>
      </c>
      <c r="P287" t="s">
        <v>646</v>
      </c>
      <c r="Q287" t="s">
        <v>647</v>
      </c>
    </row>
    <row r="288" spans="1:17" ht="14.45" hidden="1">
      <c r="A288" t="s">
        <v>642</v>
      </c>
      <c r="B288">
        <f>MONTH(D288)</f>
        <v>2</v>
      </c>
      <c r="C288">
        <f>YEAR(D288)</f>
        <v>2008</v>
      </c>
      <c r="D288" s="1">
        <v>39479</v>
      </c>
      <c r="E288" s="1">
        <v>39507</v>
      </c>
      <c r="F288">
        <v>100</v>
      </c>
      <c r="G288" t="s">
        <v>643</v>
      </c>
      <c r="H288">
        <v>23012</v>
      </c>
      <c r="I288" t="s">
        <v>669</v>
      </c>
      <c r="J288">
        <v>7002</v>
      </c>
      <c r="K288" t="s">
        <v>658</v>
      </c>
      <c r="L288">
        <v>2008</v>
      </c>
      <c r="M288">
        <v>2008</v>
      </c>
      <c r="O288">
        <v>51.6417</v>
      </c>
      <c r="P288" t="s">
        <v>646</v>
      </c>
      <c r="Q288" t="s">
        <v>647</v>
      </c>
    </row>
    <row r="289" spans="1:17" ht="14.45" hidden="1">
      <c r="A289" t="s">
        <v>642</v>
      </c>
      <c r="B289">
        <f>MONTH(D289)</f>
        <v>2</v>
      </c>
      <c r="C289">
        <f>YEAR(D289)</f>
        <v>2009</v>
      </c>
      <c r="D289" s="1">
        <v>39845</v>
      </c>
      <c r="E289" s="1">
        <v>39872</v>
      </c>
      <c r="F289">
        <v>100</v>
      </c>
      <c r="G289" t="s">
        <v>643</v>
      </c>
      <c r="H289">
        <v>23012</v>
      </c>
      <c r="I289" t="s">
        <v>669</v>
      </c>
      <c r="J289">
        <v>7002</v>
      </c>
      <c r="K289" t="s">
        <v>658</v>
      </c>
      <c r="L289">
        <v>2009</v>
      </c>
      <c r="M289">
        <v>2009</v>
      </c>
      <c r="O289">
        <v>56.614600000000003</v>
      </c>
      <c r="P289" t="s">
        <v>646</v>
      </c>
      <c r="Q289" t="s">
        <v>647</v>
      </c>
    </row>
    <row r="290" spans="1:17" ht="14.45" hidden="1">
      <c r="A290" t="s">
        <v>642</v>
      </c>
      <c r="B290">
        <f>MONTH(D290)</f>
        <v>2</v>
      </c>
      <c r="C290">
        <f>YEAR(D290)</f>
        <v>2010</v>
      </c>
      <c r="D290" s="1">
        <v>40210</v>
      </c>
      <c r="E290" s="1">
        <v>40237</v>
      </c>
      <c r="F290">
        <v>100</v>
      </c>
      <c r="G290" t="s">
        <v>643</v>
      </c>
      <c r="H290">
        <v>23012</v>
      </c>
      <c r="I290" t="s">
        <v>669</v>
      </c>
      <c r="J290">
        <v>7002</v>
      </c>
      <c r="K290" t="s">
        <v>658</v>
      </c>
      <c r="L290">
        <v>2010</v>
      </c>
      <c r="M290">
        <v>2010</v>
      </c>
      <c r="O290">
        <v>65.030280000000005</v>
      </c>
      <c r="P290" t="s">
        <v>646</v>
      </c>
      <c r="Q290" t="s">
        <v>647</v>
      </c>
    </row>
    <row r="291" spans="1:17" ht="14.45" hidden="1">
      <c r="A291" t="s">
        <v>642</v>
      </c>
      <c r="B291">
        <f>MONTH(D291)</f>
        <v>2</v>
      </c>
      <c r="C291">
        <f>YEAR(D291)</f>
        <v>2011</v>
      </c>
      <c r="D291" s="1">
        <v>40575</v>
      </c>
      <c r="E291" s="1">
        <v>40602</v>
      </c>
      <c r="F291">
        <v>100</v>
      </c>
      <c r="G291" t="s">
        <v>643</v>
      </c>
      <c r="H291">
        <v>23012</v>
      </c>
      <c r="I291" t="s">
        <v>669</v>
      </c>
      <c r="J291">
        <v>7002</v>
      </c>
      <c r="K291" t="s">
        <v>658</v>
      </c>
      <c r="L291">
        <v>2011</v>
      </c>
      <c r="M291">
        <v>2011</v>
      </c>
      <c r="O291">
        <v>70.768249999999995</v>
      </c>
      <c r="P291" t="s">
        <v>646</v>
      </c>
      <c r="Q291" t="s">
        <v>647</v>
      </c>
    </row>
    <row r="292" spans="1:17" ht="14.45" hidden="1">
      <c r="A292" t="s">
        <v>642</v>
      </c>
      <c r="B292">
        <f>MONTH(D292)</f>
        <v>2</v>
      </c>
      <c r="C292">
        <f>YEAR(D292)</f>
        <v>2012</v>
      </c>
      <c r="D292" s="1">
        <v>40940</v>
      </c>
      <c r="E292" s="1">
        <v>40968</v>
      </c>
      <c r="F292">
        <v>100</v>
      </c>
      <c r="G292" t="s">
        <v>643</v>
      </c>
      <c r="H292">
        <v>23012</v>
      </c>
      <c r="I292" t="s">
        <v>669</v>
      </c>
      <c r="J292">
        <v>7002</v>
      </c>
      <c r="K292" t="s">
        <v>658</v>
      </c>
      <c r="L292">
        <v>2012</v>
      </c>
      <c r="M292">
        <v>2012</v>
      </c>
      <c r="O292">
        <v>76.123689999999996</v>
      </c>
      <c r="P292" t="s">
        <v>646</v>
      </c>
      <c r="Q292" t="s">
        <v>647</v>
      </c>
    </row>
    <row r="293" spans="1:17" ht="14.45" hidden="1">
      <c r="A293" t="s">
        <v>642</v>
      </c>
      <c r="B293">
        <f>MONTH(D293)</f>
        <v>2</v>
      </c>
      <c r="C293">
        <f>YEAR(D293)</f>
        <v>2013</v>
      </c>
      <c r="D293" s="1">
        <v>41306</v>
      </c>
      <c r="E293" s="1">
        <v>41333</v>
      </c>
      <c r="F293">
        <v>100</v>
      </c>
      <c r="G293" t="s">
        <v>643</v>
      </c>
      <c r="H293">
        <v>23012</v>
      </c>
      <c r="I293" t="s">
        <v>669</v>
      </c>
      <c r="J293">
        <v>7002</v>
      </c>
      <c r="K293" t="s">
        <v>658</v>
      </c>
      <c r="L293">
        <v>2013</v>
      </c>
      <c r="M293">
        <v>2013</v>
      </c>
      <c r="O293">
        <v>85.304429999999996</v>
      </c>
      <c r="P293" t="s">
        <v>646</v>
      </c>
      <c r="Q293" t="s">
        <v>647</v>
      </c>
    </row>
    <row r="294" spans="1:17" ht="14.45" hidden="1">
      <c r="A294" t="s">
        <v>642</v>
      </c>
      <c r="B294">
        <f>MONTH(D294)</f>
        <v>2</v>
      </c>
      <c r="C294">
        <f>YEAR(D294)</f>
        <v>2014</v>
      </c>
      <c r="D294" s="1">
        <v>41671</v>
      </c>
      <c r="E294" s="1">
        <v>41698</v>
      </c>
      <c r="F294">
        <v>100</v>
      </c>
      <c r="G294" t="s">
        <v>643</v>
      </c>
      <c r="H294">
        <v>23012</v>
      </c>
      <c r="I294" t="s">
        <v>669</v>
      </c>
      <c r="J294">
        <v>7002</v>
      </c>
      <c r="K294" t="s">
        <v>658</v>
      </c>
      <c r="L294">
        <v>2014</v>
      </c>
      <c r="M294">
        <v>2014</v>
      </c>
      <c r="O294">
        <v>91.042400000000001</v>
      </c>
      <c r="P294" t="s">
        <v>646</v>
      </c>
      <c r="Q294" t="s">
        <v>647</v>
      </c>
    </row>
    <row r="295" spans="1:17" ht="14.45" hidden="1">
      <c r="A295" t="s">
        <v>642</v>
      </c>
      <c r="B295">
        <f>MONTH(D295)</f>
        <v>2</v>
      </c>
      <c r="C295">
        <f>YEAR(D295)</f>
        <v>2015</v>
      </c>
      <c r="D295" s="1">
        <v>42036</v>
      </c>
      <c r="E295" s="1">
        <v>42063</v>
      </c>
      <c r="F295">
        <v>100</v>
      </c>
      <c r="G295" t="s">
        <v>643</v>
      </c>
      <c r="H295">
        <v>23012</v>
      </c>
      <c r="I295" t="s">
        <v>669</v>
      </c>
      <c r="J295">
        <v>7002</v>
      </c>
      <c r="K295" t="s">
        <v>658</v>
      </c>
      <c r="L295">
        <v>2015</v>
      </c>
      <c r="M295">
        <v>2015</v>
      </c>
      <c r="O295">
        <v>96.780360000000002</v>
      </c>
      <c r="P295" t="s">
        <v>646</v>
      </c>
      <c r="Q295" t="s">
        <v>647</v>
      </c>
    </row>
    <row r="296" spans="1:17" ht="14.45" hidden="1">
      <c r="A296" t="s">
        <v>642</v>
      </c>
      <c r="B296">
        <f>MONTH(D296)</f>
        <v>2</v>
      </c>
      <c r="C296">
        <f>YEAR(D296)</f>
        <v>2016</v>
      </c>
      <c r="D296" s="1">
        <v>42401</v>
      </c>
      <c r="E296" s="1">
        <v>42429</v>
      </c>
      <c r="F296">
        <v>100</v>
      </c>
      <c r="G296" t="s">
        <v>643</v>
      </c>
      <c r="H296">
        <v>23012</v>
      </c>
      <c r="I296" t="s">
        <v>669</v>
      </c>
      <c r="J296">
        <v>7002</v>
      </c>
      <c r="K296" t="s">
        <v>658</v>
      </c>
      <c r="L296">
        <v>2016</v>
      </c>
      <c r="M296">
        <v>2016</v>
      </c>
      <c r="O296">
        <v>102.1358</v>
      </c>
      <c r="P296" t="s">
        <v>646</v>
      </c>
      <c r="Q296" t="s">
        <v>647</v>
      </c>
    </row>
    <row r="297" spans="1:17" ht="14.45" hidden="1">
      <c r="A297" t="s">
        <v>642</v>
      </c>
      <c r="B297">
        <f>MONTH(D297)</f>
        <v>2</v>
      </c>
      <c r="C297">
        <f>YEAR(D297)</f>
        <v>2017</v>
      </c>
      <c r="D297" s="1">
        <v>42767</v>
      </c>
      <c r="E297" s="1">
        <v>42794</v>
      </c>
      <c r="F297">
        <v>100</v>
      </c>
      <c r="G297" t="s">
        <v>643</v>
      </c>
      <c r="H297">
        <v>23012</v>
      </c>
      <c r="I297" t="s">
        <v>669</v>
      </c>
      <c r="J297">
        <v>7002</v>
      </c>
      <c r="K297" t="s">
        <v>658</v>
      </c>
      <c r="L297">
        <v>2017</v>
      </c>
      <c r="M297">
        <v>2017</v>
      </c>
      <c r="O297">
        <v>104.8135</v>
      </c>
      <c r="P297" t="s">
        <v>646</v>
      </c>
      <c r="Q297" t="s">
        <v>647</v>
      </c>
    </row>
    <row r="298" spans="1:17" ht="14.45" hidden="1">
      <c r="A298" t="s">
        <v>642</v>
      </c>
      <c r="B298">
        <f>MONTH(D298)</f>
        <v>2</v>
      </c>
      <c r="C298">
        <f>YEAR(D298)</f>
        <v>2018</v>
      </c>
      <c r="D298" s="1">
        <v>43132</v>
      </c>
      <c r="E298" s="1">
        <v>43159</v>
      </c>
      <c r="F298">
        <v>100</v>
      </c>
      <c r="G298" t="s">
        <v>643</v>
      </c>
      <c r="H298">
        <v>23012</v>
      </c>
      <c r="I298" t="s">
        <v>669</v>
      </c>
      <c r="J298">
        <v>7002</v>
      </c>
      <c r="K298" t="s">
        <v>658</v>
      </c>
      <c r="L298">
        <v>2018</v>
      </c>
      <c r="M298">
        <v>2018</v>
      </c>
      <c r="O298">
        <v>109.7864</v>
      </c>
      <c r="P298" t="s">
        <v>646</v>
      </c>
      <c r="Q298" t="s">
        <v>647</v>
      </c>
    </row>
    <row r="299" spans="1:17" ht="14.45" hidden="1">
      <c r="A299" t="s">
        <v>642</v>
      </c>
      <c r="B299">
        <f>MONTH(D299)</f>
        <v>2</v>
      </c>
      <c r="C299">
        <f>YEAR(D299)</f>
        <v>2019</v>
      </c>
      <c r="D299" s="1">
        <v>43497</v>
      </c>
      <c r="E299" s="1">
        <v>43524</v>
      </c>
      <c r="F299">
        <v>100</v>
      </c>
      <c r="G299" t="s">
        <v>643</v>
      </c>
      <c r="H299">
        <v>23012</v>
      </c>
      <c r="I299" t="s">
        <v>669</v>
      </c>
      <c r="J299">
        <v>7002</v>
      </c>
      <c r="K299" t="s">
        <v>658</v>
      </c>
      <c r="L299">
        <v>2019</v>
      </c>
      <c r="M299">
        <v>2019</v>
      </c>
      <c r="O299">
        <v>117.437</v>
      </c>
      <c r="P299" t="s">
        <v>646</v>
      </c>
      <c r="Q299" t="s">
        <v>647</v>
      </c>
    </row>
    <row r="300" spans="1:17" ht="14.45">
      <c r="A300" t="s">
        <v>642</v>
      </c>
      <c r="B300">
        <f>MONTH(D300)</f>
        <v>9</v>
      </c>
      <c r="C300">
        <f>YEAR(D300)</f>
        <v>2020</v>
      </c>
      <c r="D300" s="1">
        <v>44075</v>
      </c>
      <c r="E300" s="1">
        <v>44104</v>
      </c>
      <c r="F300">
        <v>100</v>
      </c>
      <c r="G300" t="s">
        <v>643</v>
      </c>
      <c r="H300">
        <v>23012</v>
      </c>
      <c r="I300" t="s">
        <v>669</v>
      </c>
      <c r="J300">
        <v>7007</v>
      </c>
      <c r="K300" t="s">
        <v>663</v>
      </c>
      <c r="L300">
        <v>2020</v>
      </c>
      <c r="M300">
        <v>2020</v>
      </c>
      <c r="O300">
        <v>128.53039999999999</v>
      </c>
      <c r="P300" t="s">
        <v>646</v>
      </c>
      <c r="Q300" t="s">
        <v>647</v>
      </c>
    </row>
    <row r="301" spans="1:17" ht="14.45">
      <c r="A301" t="s">
        <v>642</v>
      </c>
      <c r="B301">
        <f>MONTH(D301)</f>
        <v>9</v>
      </c>
      <c r="C301">
        <f>YEAR(D301)</f>
        <v>2020</v>
      </c>
      <c r="D301" s="1">
        <v>44075</v>
      </c>
      <c r="E301" s="1">
        <v>44104</v>
      </c>
      <c r="F301">
        <v>100</v>
      </c>
      <c r="G301" t="s">
        <v>643</v>
      </c>
      <c r="H301">
        <v>23012</v>
      </c>
      <c r="I301" t="s">
        <v>669</v>
      </c>
      <c r="J301">
        <v>7008</v>
      </c>
      <c r="K301" t="s">
        <v>664</v>
      </c>
      <c r="L301">
        <v>2020</v>
      </c>
      <c r="M301">
        <v>2020</v>
      </c>
      <c r="O301">
        <v>129.2955</v>
      </c>
      <c r="P301" t="s">
        <v>646</v>
      </c>
      <c r="Q301" t="s">
        <v>647</v>
      </c>
    </row>
    <row r="302" spans="1:17" ht="14.45" hidden="1">
      <c r="A302" t="s">
        <v>642</v>
      </c>
      <c r="B302">
        <f>MONTH(D302)</f>
        <v>3</v>
      </c>
      <c r="C302">
        <f>YEAR(D302)</f>
        <v>2000</v>
      </c>
      <c r="D302" s="1">
        <v>36586</v>
      </c>
      <c r="E302" s="1">
        <v>36616</v>
      </c>
      <c r="F302">
        <v>100</v>
      </c>
      <c r="G302" t="s">
        <v>643</v>
      </c>
      <c r="H302">
        <v>23012</v>
      </c>
      <c r="I302" t="s">
        <v>669</v>
      </c>
      <c r="J302">
        <v>7003</v>
      </c>
      <c r="K302" t="s">
        <v>659</v>
      </c>
      <c r="L302">
        <v>2000</v>
      </c>
      <c r="M302">
        <v>2000</v>
      </c>
      <c r="O302">
        <v>35.985790000000001</v>
      </c>
      <c r="P302" t="s">
        <v>646</v>
      </c>
      <c r="Q302" t="s">
        <v>647</v>
      </c>
    </row>
    <row r="303" spans="1:17" ht="14.45" hidden="1">
      <c r="A303" t="s">
        <v>642</v>
      </c>
      <c r="B303">
        <f>MONTH(D303)</f>
        <v>3</v>
      </c>
      <c r="C303">
        <f>YEAR(D303)</f>
        <v>2001</v>
      </c>
      <c r="D303" s="1">
        <v>36951</v>
      </c>
      <c r="E303" s="1">
        <v>36981</v>
      </c>
      <c r="F303">
        <v>100</v>
      </c>
      <c r="G303" t="s">
        <v>643</v>
      </c>
      <c r="H303">
        <v>23012</v>
      </c>
      <c r="I303" t="s">
        <v>669</v>
      </c>
      <c r="J303">
        <v>7003</v>
      </c>
      <c r="K303" t="s">
        <v>659</v>
      </c>
      <c r="L303">
        <v>2001</v>
      </c>
      <c r="M303">
        <v>2001</v>
      </c>
      <c r="O303">
        <v>36.897880000000001</v>
      </c>
      <c r="P303" t="s">
        <v>646</v>
      </c>
      <c r="Q303" t="s">
        <v>647</v>
      </c>
    </row>
    <row r="304" spans="1:17" ht="14.45" hidden="1">
      <c r="A304" t="s">
        <v>642</v>
      </c>
      <c r="B304">
        <f>MONTH(D304)</f>
        <v>3</v>
      </c>
      <c r="C304">
        <f>YEAR(D304)</f>
        <v>2002</v>
      </c>
      <c r="D304" s="1">
        <v>37316</v>
      </c>
      <c r="E304" s="1">
        <v>37346</v>
      </c>
      <c r="F304">
        <v>100</v>
      </c>
      <c r="G304" t="s">
        <v>643</v>
      </c>
      <c r="H304">
        <v>23012</v>
      </c>
      <c r="I304" t="s">
        <v>669</v>
      </c>
      <c r="J304">
        <v>7003</v>
      </c>
      <c r="K304" t="s">
        <v>659</v>
      </c>
      <c r="L304">
        <v>2002</v>
      </c>
      <c r="M304">
        <v>2002</v>
      </c>
      <c r="O304">
        <v>38.804949999999998</v>
      </c>
      <c r="P304" t="s">
        <v>646</v>
      </c>
      <c r="Q304" t="s">
        <v>647</v>
      </c>
    </row>
    <row r="305" spans="1:17" ht="14.45" hidden="1">
      <c r="A305" t="s">
        <v>642</v>
      </c>
      <c r="B305">
        <f>MONTH(D305)</f>
        <v>3</v>
      </c>
      <c r="C305">
        <f>YEAR(D305)</f>
        <v>2003</v>
      </c>
      <c r="D305" s="1">
        <v>37681</v>
      </c>
      <c r="E305" s="1">
        <v>37711</v>
      </c>
      <c r="F305">
        <v>100</v>
      </c>
      <c r="G305" t="s">
        <v>643</v>
      </c>
      <c r="H305">
        <v>23012</v>
      </c>
      <c r="I305" t="s">
        <v>669</v>
      </c>
      <c r="J305">
        <v>7003</v>
      </c>
      <c r="K305" t="s">
        <v>659</v>
      </c>
      <c r="L305">
        <v>2003</v>
      </c>
      <c r="M305">
        <v>2003</v>
      </c>
      <c r="O305">
        <v>40.380369999999999</v>
      </c>
      <c r="P305" t="s">
        <v>646</v>
      </c>
      <c r="Q305" t="s">
        <v>647</v>
      </c>
    </row>
    <row r="306" spans="1:17" ht="14.45" hidden="1">
      <c r="A306" t="s">
        <v>642</v>
      </c>
      <c r="B306">
        <f>MONTH(D306)</f>
        <v>3</v>
      </c>
      <c r="C306">
        <f>YEAR(D306)</f>
        <v>2004</v>
      </c>
      <c r="D306" s="1">
        <v>38047</v>
      </c>
      <c r="E306" s="1">
        <v>38077</v>
      </c>
      <c r="F306">
        <v>100</v>
      </c>
      <c r="G306" t="s">
        <v>643</v>
      </c>
      <c r="H306">
        <v>23012</v>
      </c>
      <c r="I306" t="s">
        <v>669</v>
      </c>
      <c r="J306">
        <v>7003</v>
      </c>
      <c r="K306" t="s">
        <v>659</v>
      </c>
      <c r="L306">
        <v>2004</v>
      </c>
      <c r="M306">
        <v>2004</v>
      </c>
      <c r="O306">
        <v>41.789949999999997</v>
      </c>
      <c r="P306" t="s">
        <v>646</v>
      </c>
      <c r="Q306" t="s">
        <v>647</v>
      </c>
    </row>
    <row r="307" spans="1:17" ht="14.45" hidden="1">
      <c r="A307" t="s">
        <v>642</v>
      </c>
      <c r="B307">
        <f>MONTH(D307)</f>
        <v>3</v>
      </c>
      <c r="C307">
        <f>YEAR(D307)</f>
        <v>2005</v>
      </c>
      <c r="D307" s="1">
        <v>38412</v>
      </c>
      <c r="E307" s="1">
        <v>38442</v>
      </c>
      <c r="F307">
        <v>100</v>
      </c>
      <c r="G307" t="s">
        <v>643</v>
      </c>
      <c r="H307">
        <v>23012</v>
      </c>
      <c r="I307" t="s">
        <v>669</v>
      </c>
      <c r="J307">
        <v>7003</v>
      </c>
      <c r="K307" t="s">
        <v>659</v>
      </c>
      <c r="L307">
        <v>2005</v>
      </c>
      <c r="M307">
        <v>2005</v>
      </c>
      <c r="O307">
        <v>43.531199999999998</v>
      </c>
      <c r="P307" t="s">
        <v>646</v>
      </c>
      <c r="Q307" t="s">
        <v>647</v>
      </c>
    </row>
    <row r="308" spans="1:17" ht="14.45" hidden="1">
      <c r="A308" t="s">
        <v>642</v>
      </c>
      <c r="B308">
        <f>MONTH(D308)</f>
        <v>3</v>
      </c>
      <c r="C308">
        <f>YEAR(D308)</f>
        <v>2006</v>
      </c>
      <c r="D308" s="1">
        <v>38777</v>
      </c>
      <c r="E308" s="1">
        <v>38807</v>
      </c>
      <c r="F308">
        <v>100</v>
      </c>
      <c r="G308" t="s">
        <v>643</v>
      </c>
      <c r="H308">
        <v>23012</v>
      </c>
      <c r="I308" t="s">
        <v>669</v>
      </c>
      <c r="J308">
        <v>7003</v>
      </c>
      <c r="K308" t="s">
        <v>659</v>
      </c>
      <c r="L308">
        <v>2006</v>
      </c>
      <c r="M308">
        <v>2006</v>
      </c>
      <c r="O308">
        <v>45.5212</v>
      </c>
      <c r="P308" t="s">
        <v>646</v>
      </c>
      <c r="Q308" t="s">
        <v>647</v>
      </c>
    </row>
    <row r="309" spans="1:17" ht="14.45" hidden="1">
      <c r="A309" t="s">
        <v>642</v>
      </c>
      <c r="B309">
        <f>MONTH(D309)</f>
        <v>3</v>
      </c>
      <c r="C309">
        <f>YEAR(D309)</f>
        <v>2007</v>
      </c>
      <c r="D309" s="1">
        <v>39142</v>
      </c>
      <c r="E309" s="1">
        <v>39172</v>
      </c>
      <c r="F309">
        <v>100</v>
      </c>
      <c r="G309" t="s">
        <v>643</v>
      </c>
      <c r="H309">
        <v>23012</v>
      </c>
      <c r="I309" t="s">
        <v>669</v>
      </c>
      <c r="J309">
        <v>7003</v>
      </c>
      <c r="K309" t="s">
        <v>659</v>
      </c>
      <c r="L309">
        <v>2007</v>
      </c>
      <c r="M309">
        <v>2007</v>
      </c>
      <c r="O309">
        <v>48.581449999999997</v>
      </c>
      <c r="P309" t="s">
        <v>646</v>
      </c>
      <c r="Q309" t="s">
        <v>647</v>
      </c>
    </row>
    <row r="310" spans="1:17" ht="14.45" hidden="1">
      <c r="A310" t="s">
        <v>642</v>
      </c>
      <c r="B310">
        <f>MONTH(D310)</f>
        <v>3</v>
      </c>
      <c r="C310">
        <f>YEAR(D310)</f>
        <v>2008</v>
      </c>
      <c r="D310" s="1">
        <v>39508</v>
      </c>
      <c r="E310" s="1">
        <v>39538</v>
      </c>
      <c r="F310">
        <v>100</v>
      </c>
      <c r="G310" t="s">
        <v>643</v>
      </c>
      <c r="H310">
        <v>23012</v>
      </c>
      <c r="I310" t="s">
        <v>669</v>
      </c>
      <c r="J310">
        <v>7003</v>
      </c>
      <c r="K310" t="s">
        <v>659</v>
      </c>
      <c r="L310">
        <v>2008</v>
      </c>
      <c r="M310">
        <v>2008</v>
      </c>
      <c r="O310">
        <v>52.406759999999998</v>
      </c>
      <c r="P310" t="s">
        <v>646</v>
      </c>
      <c r="Q310" t="s">
        <v>647</v>
      </c>
    </row>
    <row r="311" spans="1:17" ht="14.45" hidden="1">
      <c r="A311" t="s">
        <v>642</v>
      </c>
      <c r="B311">
        <f>MONTH(D311)</f>
        <v>3</v>
      </c>
      <c r="C311">
        <f>YEAR(D311)</f>
        <v>2009</v>
      </c>
      <c r="D311" s="1">
        <v>39873</v>
      </c>
      <c r="E311" s="1">
        <v>39903</v>
      </c>
      <c r="F311">
        <v>100</v>
      </c>
      <c r="G311" t="s">
        <v>643</v>
      </c>
      <c r="H311">
        <v>23012</v>
      </c>
      <c r="I311" t="s">
        <v>669</v>
      </c>
      <c r="J311">
        <v>7003</v>
      </c>
      <c r="K311" t="s">
        <v>659</v>
      </c>
      <c r="L311">
        <v>2009</v>
      </c>
      <c r="M311">
        <v>2009</v>
      </c>
      <c r="O311">
        <v>56.614600000000003</v>
      </c>
      <c r="P311" t="s">
        <v>646</v>
      </c>
      <c r="Q311" t="s">
        <v>647</v>
      </c>
    </row>
    <row r="312" spans="1:17" ht="14.45" hidden="1">
      <c r="A312" t="s">
        <v>642</v>
      </c>
      <c r="B312">
        <f>MONTH(D312)</f>
        <v>3</v>
      </c>
      <c r="C312">
        <f>YEAR(D312)</f>
        <v>2010</v>
      </c>
      <c r="D312" s="1">
        <v>40238</v>
      </c>
      <c r="E312" s="1">
        <v>40268</v>
      </c>
      <c r="F312">
        <v>100</v>
      </c>
      <c r="G312" t="s">
        <v>643</v>
      </c>
      <c r="H312">
        <v>23012</v>
      </c>
      <c r="I312" t="s">
        <v>669</v>
      </c>
      <c r="J312">
        <v>7003</v>
      </c>
      <c r="K312" t="s">
        <v>659</v>
      </c>
      <c r="L312">
        <v>2010</v>
      </c>
      <c r="M312">
        <v>2010</v>
      </c>
      <c r="O312">
        <v>65.030280000000005</v>
      </c>
      <c r="P312" t="s">
        <v>646</v>
      </c>
      <c r="Q312" t="s">
        <v>647</v>
      </c>
    </row>
    <row r="313" spans="1:17" ht="14.45" hidden="1">
      <c r="A313" t="s">
        <v>642</v>
      </c>
      <c r="B313">
        <f>MONTH(D313)</f>
        <v>3</v>
      </c>
      <c r="C313">
        <f>YEAR(D313)</f>
        <v>2011</v>
      </c>
      <c r="D313" s="1">
        <v>40603</v>
      </c>
      <c r="E313" s="1">
        <v>40633</v>
      </c>
      <c r="F313">
        <v>100</v>
      </c>
      <c r="G313" t="s">
        <v>643</v>
      </c>
      <c r="H313">
        <v>23012</v>
      </c>
      <c r="I313" t="s">
        <v>669</v>
      </c>
      <c r="J313">
        <v>7003</v>
      </c>
      <c r="K313" t="s">
        <v>659</v>
      </c>
      <c r="L313">
        <v>2011</v>
      </c>
      <c r="M313">
        <v>2011</v>
      </c>
      <c r="O313">
        <v>70.768249999999995</v>
      </c>
      <c r="P313" t="s">
        <v>646</v>
      </c>
      <c r="Q313" t="s">
        <v>647</v>
      </c>
    </row>
    <row r="314" spans="1:17" ht="14.45" hidden="1">
      <c r="A314" t="s">
        <v>642</v>
      </c>
      <c r="B314">
        <f>MONTH(D314)</f>
        <v>3</v>
      </c>
      <c r="C314">
        <f>YEAR(D314)</f>
        <v>2012</v>
      </c>
      <c r="D314" s="1">
        <v>40969</v>
      </c>
      <c r="E314" s="1">
        <v>40999</v>
      </c>
      <c r="F314">
        <v>100</v>
      </c>
      <c r="G314" t="s">
        <v>643</v>
      </c>
      <c r="H314">
        <v>23012</v>
      </c>
      <c r="I314" t="s">
        <v>669</v>
      </c>
      <c r="J314">
        <v>7003</v>
      </c>
      <c r="K314" t="s">
        <v>659</v>
      </c>
      <c r="L314">
        <v>2012</v>
      </c>
      <c r="M314">
        <v>2012</v>
      </c>
      <c r="O314">
        <v>76.888750000000002</v>
      </c>
      <c r="P314" t="s">
        <v>646</v>
      </c>
      <c r="Q314" t="s">
        <v>647</v>
      </c>
    </row>
    <row r="315" spans="1:17" ht="14.45" hidden="1">
      <c r="A315" t="s">
        <v>642</v>
      </c>
      <c r="B315">
        <f>MONTH(D315)</f>
        <v>3</v>
      </c>
      <c r="C315">
        <f>YEAR(D315)</f>
        <v>2013</v>
      </c>
      <c r="D315" s="1">
        <v>41334</v>
      </c>
      <c r="E315" s="1">
        <v>41364</v>
      </c>
      <c r="F315">
        <v>100</v>
      </c>
      <c r="G315" t="s">
        <v>643</v>
      </c>
      <c r="H315">
        <v>23012</v>
      </c>
      <c r="I315" t="s">
        <v>669</v>
      </c>
      <c r="J315">
        <v>7003</v>
      </c>
      <c r="K315" t="s">
        <v>659</v>
      </c>
      <c r="L315">
        <v>2013</v>
      </c>
      <c r="M315">
        <v>2013</v>
      </c>
      <c r="O315">
        <v>85.686959999999999</v>
      </c>
      <c r="P315" t="s">
        <v>646</v>
      </c>
      <c r="Q315" t="s">
        <v>647</v>
      </c>
    </row>
    <row r="316" spans="1:17" ht="14.45" hidden="1">
      <c r="A316" t="s">
        <v>642</v>
      </c>
      <c r="B316">
        <f>MONTH(D316)</f>
        <v>3</v>
      </c>
      <c r="C316">
        <f>YEAR(D316)</f>
        <v>2014</v>
      </c>
      <c r="D316" s="1">
        <v>41699</v>
      </c>
      <c r="E316" s="1">
        <v>41729</v>
      </c>
      <c r="F316">
        <v>100</v>
      </c>
      <c r="G316" t="s">
        <v>643</v>
      </c>
      <c r="H316">
        <v>23012</v>
      </c>
      <c r="I316" t="s">
        <v>669</v>
      </c>
      <c r="J316">
        <v>7003</v>
      </c>
      <c r="K316" t="s">
        <v>659</v>
      </c>
      <c r="L316">
        <v>2014</v>
      </c>
      <c r="M316">
        <v>2014</v>
      </c>
      <c r="O316">
        <v>91.424930000000003</v>
      </c>
      <c r="P316" t="s">
        <v>646</v>
      </c>
      <c r="Q316" t="s">
        <v>647</v>
      </c>
    </row>
    <row r="317" spans="1:17" ht="14.45" hidden="1">
      <c r="A317" t="s">
        <v>642</v>
      </c>
      <c r="B317">
        <f>MONTH(D317)</f>
        <v>3</v>
      </c>
      <c r="C317">
        <f>YEAR(D317)</f>
        <v>2015</v>
      </c>
      <c r="D317" s="1">
        <v>42064</v>
      </c>
      <c r="E317" s="1">
        <v>42094</v>
      </c>
      <c r="F317">
        <v>100</v>
      </c>
      <c r="G317" t="s">
        <v>643</v>
      </c>
      <c r="H317">
        <v>23012</v>
      </c>
      <c r="I317" t="s">
        <v>669</v>
      </c>
      <c r="J317">
        <v>7003</v>
      </c>
      <c r="K317" t="s">
        <v>659</v>
      </c>
      <c r="L317">
        <v>2015</v>
      </c>
      <c r="M317">
        <v>2015</v>
      </c>
      <c r="O317">
        <v>97.162899999999993</v>
      </c>
      <c r="P317" t="s">
        <v>646</v>
      </c>
      <c r="Q317" t="s">
        <v>647</v>
      </c>
    </row>
    <row r="318" spans="1:17" ht="14.45" hidden="1">
      <c r="A318" t="s">
        <v>642</v>
      </c>
      <c r="B318">
        <f>MONTH(D318)</f>
        <v>3</v>
      </c>
      <c r="C318">
        <f>YEAR(D318)</f>
        <v>2016</v>
      </c>
      <c r="D318" s="1">
        <v>42430</v>
      </c>
      <c r="E318" s="1">
        <v>42460</v>
      </c>
      <c r="F318">
        <v>100</v>
      </c>
      <c r="G318" t="s">
        <v>643</v>
      </c>
      <c r="H318">
        <v>23012</v>
      </c>
      <c r="I318" t="s">
        <v>669</v>
      </c>
      <c r="J318">
        <v>7003</v>
      </c>
      <c r="K318" t="s">
        <v>659</v>
      </c>
      <c r="L318">
        <v>2016</v>
      </c>
      <c r="M318">
        <v>2016</v>
      </c>
      <c r="O318">
        <v>102.5183</v>
      </c>
      <c r="P318" t="s">
        <v>646</v>
      </c>
      <c r="Q318" t="s">
        <v>647</v>
      </c>
    </row>
    <row r="319" spans="1:17" ht="14.45" hidden="1">
      <c r="A319" t="s">
        <v>642</v>
      </c>
      <c r="B319">
        <f>MONTH(D319)</f>
        <v>3</v>
      </c>
      <c r="C319">
        <f>YEAR(D319)</f>
        <v>2017</v>
      </c>
      <c r="D319" s="1">
        <v>42795</v>
      </c>
      <c r="E319" s="1">
        <v>42825</v>
      </c>
      <c r="F319">
        <v>100</v>
      </c>
      <c r="G319" t="s">
        <v>643</v>
      </c>
      <c r="H319">
        <v>23012</v>
      </c>
      <c r="I319" t="s">
        <v>669</v>
      </c>
      <c r="J319">
        <v>7003</v>
      </c>
      <c r="K319" t="s">
        <v>659</v>
      </c>
      <c r="L319">
        <v>2017</v>
      </c>
      <c r="M319">
        <v>2017</v>
      </c>
      <c r="O319">
        <v>105.196</v>
      </c>
      <c r="P319" t="s">
        <v>646</v>
      </c>
      <c r="Q319" t="s">
        <v>647</v>
      </c>
    </row>
    <row r="320" spans="1:17" ht="14.45" hidden="1">
      <c r="A320" t="s">
        <v>642</v>
      </c>
      <c r="B320">
        <f>MONTH(D320)</f>
        <v>3</v>
      </c>
      <c r="C320">
        <f>YEAR(D320)</f>
        <v>2018</v>
      </c>
      <c r="D320" s="1">
        <v>43160</v>
      </c>
      <c r="E320" s="1">
        <v>43190</v>
      </c>
      <c r="F320">
        <v>100</v>
      </c>
      <c r="G320" t="s">
        <v>643</v>
      </c>
      <c r="H320">
        <v>23012</v>
      </c>
      <c r="I320" t="s">
        <v>669</v>
      </c>
      <c r="J320">
        <v>7003</v>
      </c>
      <c r="K320" t="s">
        <v>659</v>
      </c>
      <c r="L320">
        <v>2018</v>
      </c>
      <c r="M320">
        <v>2018</v>
      </c>
      <c r="O320">
        <v>109.7864</v>
      </c>
      <c r="P320" t="s">
        <v>646</v>
      </c>
      <c r="Q320" t="s">
        <v>647</v>
      </c>
    </row>
    <row r="321" spans="1:17" ht="14.45" hidden="1">
      <c r="A321" t="s">
        <v>642</v>
      </c>
      <c r="B321">
        <f>MONTH(D321)</f>
        <v>3</v>
      </c>
      <c r="C321">
        <f>YEAR(D321)</f>
        <v>2019</v>
      </c>
      <c r="D321" s="1">
        <v>43525</v>
      </c>
      <c r="E321" s="1">
        <v>43555</v>
      </c>
      <c r="F321">
        <v>100</v>
      </c>
      <c r="G321" t="s">
        <v>643</v>
      </c>
      <c r="H321">
        <v>23012</v>
      </c>
      <c r="I321" t="s">
        <v>669</v>
      </c>
      <c r="J321">
        <v>7003</v>
      </c>
      <c r="K321" t="s">
        <v>659</v>
      </c>
      <c r="L321">
        <v>2019</v>
      </c>
      <c r="M321">
        <v>2019</v>
      </c>
      <c r="O321">
        <v>118.2021</v>
      </c>
      <c r="P321" t="s">
        <v>646</v>
      </c>
      <c r="Q321" t="s">
        <v>647</v>
      </c>
    </row>
    <row r="322" spans="1:17" ht="14.45">
      <c r="A322" t="s">
        <v>642</v>
      </c>
      <c r="B322">
        <f>MONTH(D322)</f>
        <v>9</v>
      </c>
      <c r="C322">
        <f>YEAR(D322)</f>
        <v>2020</v>
      </c>
      <c r="D322" s="1">
        <v>44075</v>
      </c>
      <c r="E322" s="1">
        <v>44104</v>
      </c>
      <c r="F322">
        <v>100</v>
      </c>
      <c r="G322" t="s">
        <v>643</v>
      </c>
      <c r="H322">
        <v>23012</v>
      </c>
      <c r="I322" t="s">
        <v>669</v>
      </c>
      <c r="J322">
        <v>7009</v>
      </c>
      <c r="K322" t="s">
        <v>665</v>
      </c>
      <c r="L322">
        <v>2020</v>
      </c>
      <c r="M322">
        <v>2020</v>
      </c>
      <c r="O322">
        <v>130.11789999999999</v>
      </c>
      <c r="P322" t="s">
        <v>646</v>
      </c>
      <c r="Q322" t="s">
        <v>647</v>
      </c>
    </row>
    <row r="323" spans="1:17" ht="14.45">
      <c r="A323" t="s">
        <v>642</v>
      </c>
      <c r="B323">
        <f>MONTH(D323)</f>
        <v>10</v>
      </c>
      <c r="C323">
        <f>YEAR(D323)</f>
        <v>2020</v>
      </c>
      <c r="D323" s="1">
        <v>44105</v>
      </c>
      <c r="E323" s="1">
        <v>44135</v>
      </c>
      <c r="F323">
        <v>100</v>
      </c>
      <c r="G323" t="s">
        <v>643</v>
      </c>
      <c r="H323">
        <v>23012</v>
      </c>
      <c r="I323" t="s">
        <v>669</v>
      </c>
      <c r="J323">
        <v>7010</v>
      </c>
      <c r="K323" t="s">
        <v>666</v>
      </c>
      <c r="L323">
        <v>2020</v>
      </c>
      <c r="M323">
        <v>2020</v>
      </c>
      <c r="O323">
        <v>131.66030000000001</v>
      </c>
      <c r="P323" t="s">
        <v>646</v>
      </c>
      <c r="Q323" t="s">
        <v>647</v>
      </c>
    </row>
    <row r="324" spans="1:17" ht="14.45" hidden="1">
      <c r="A324" t="s">
        <v>642</v>
      </c>
      <c r="B324">
        <f>MONTH(D324)</f>
        <v>4</v>
      </c>
      <c r="C324">
        <f>YEAR(D324)</f>
        <v>2000</v>
      </c>
      <c r="D324" s="1">
        <v>36617</v>
      </c>
      <c r="E324" s="1">
        <v>36646</v>
      </c>
      <c r="F324">
        <v>100</v>
      </c>
      <c r="G324" t="s">
        <v>643</v>
      </c>
      <c r="H324">
        <v>23012</v>
      </c>
      <c r="I324" t="s">
        <v>669</v>
      </c>
      <c r="J324">
        <v>7004</v>
      </c>
      <c r="K324" t="s">
        <v>660</v>
      </c>
      <c r="L324">
        <v>2000</v>
      </c>
      <c r="M324">
        <v>2000</v>
      </c>
      <c r="O324">
        <v>36.317459999999997</v>
      </c>
      <c r="P324" t="s">
        <v>646</v>
      </c>
      <c r="Q324" t="s">
        <v>647</v>
      </c>
    </row>
    <row r="325" spans="1:17" ht="14.45" hidden="1">
      <c r="A325" t="s">
        <v>642</v>
      </c>
      <c r="B325">
        <f>MONTH(D325)</f>
        <v>4</v>
      </c>
      <c r="C325">
        <f>YEAR(D325)</f>
        <v>2001</v>
      </c>
      <c r="D325" s="1">
        <v>36982</v>
      </c>
      <c r="E325" s="1">
        <v>37011</v>
      </c>
      <c r="F325">
        <v>100</v>
      </c>
      <c r="G325" t="s">
        <v>643</v>
      </c>
      <c r="H325">
        <v>23012</v>
      </c>
      <c r="I325" t="s">
        <v>669</v>
      </c>
      <c r="J325">
        <v>7004</v>
      </c>
      <c r="K325" t="s">
        <v>660</v>
      </c>
      <c r="L325">
        <v>2001</v>
      </c>
      <c r="M325">
        <v>2001</v>
      </c>
      <c r="O325">
        <v>37.146630000000002</v>
      </c>
      <c r="P325" t="s">
        <v>646</v>
      </c>
      <c r="Q325" t="s">
        <v>647</v>
      </c>
    </row>
    <row r="326" spans="1:17" ht="14.45" hidden="1">
      <c r="A326" t="s">
        <v>642</v>
      </c>
      <c r="B326">
        <f>MONTH(D326)</f>
        <v>4</v>
      </c>
      <c r="C326">
        <f>YEAR(D326)</f>
        <v>2002</v>
      </c>
      <c r="D326" s="1">
        <v>37347</v>
      </c>
      <c r="E326" s="1">
        <v>37376</v>
      </c>
      <c r="F326">
        <v>100</v>
      </c>
      <c r="G326" t="s">
        <v>643</v>
      </c>
      <c r="H326">
        <v>23012</v>
      </c>
      <c r="I326" t="s">
        <v>669</v>
      </c>
      <c r="J326">
        <v>7004</v>
      </c>
      <c r="K326" t="s">
        <v>660</v>
      </c>
      <c r="L326">
        <v>2002</v>
      </c>
      <c r="M326">
        <v>2002</v>
      </c>
      <c r="O326">
        <v>38.887869999999999</v>
      </c>
      <c r="P326" t="s">
        <v>646</v>
      </c>
      <c r="Q326" t="s">
        <v>647</v>
      </c>
    </row>
    <row r="327" spans="1:17" ht="14.45" hidden="1">
      <c r="A327" t="s">
        <v>642</v>
      </c>
      <c r="B327">
        <f>MONTH(D327)</f>
        <v>4</v>
      </c>
      <c r="C327">
        <f>YEAR(D327)</f>
        <v>2003</v>
      </c>
      <c r="D327" s="1">
        <v>37712</v>
      </c>
      <c r="E327" s="1">
        <v>37741</v>
      </c>
      <c r="F327">
        <v>100</v>
      </c>
      <c r="G327" t="s">
        <v>643</v>
      </c>
      <c r="H327">
        <v>23012</v>
      </c>
      <c r="I327" t="s">
        <v>669</v>
      </c>
      <c r="J327">
        <v>7004</v>
      </c>
      <c r="K327" t="s">
        <v>660</v>
      </c>
      <c r="L327">
        <v>2003</v>
      </c>
      <c r="M327">
        <v>2003</v>
      </c>
      <c r="O327">
        <v>40.877870000000001</v>
      </c>
      <c r="P327" t="s">
        <v>646</v>
      </c>
      <c r="Q327" t="s">
        <v>647</v>
      </c>
    </row>
    <row r="328" spans="1:17" ht="14.45" hidden="1">
      <c r="A328" t="s">
        <v>642</v>
      </c>
      <c r="B328">
        <f>MONTH(D328)</f>
        <v>4</v>
      </c>
      <c r="C328">
        <f>YEAR(D328)</f>
        <v>2004</v>
      </c>
      <c r="D328" s="1">
        <v>38078</v>
      </c>
      <c r="E328" s="1">
        <v>38107</v>
      </c>
      <c r="F328">
        <v>100</v>
      </c>
      <c r="G328" t="s">
        <v>643</v>
      </c>
      <c r="H328">
        <v>23012</v>
      </c>
      <c r="I328" t="s">
        <v>669</v>
      </c>
      <c r="J328">
        <v>7004</v>
      </c>
      <c r="K328" t="s">
        <v>660</v>
      </c>
      <c r="L328">
        <v>2004</v>
      </c>
      <c r="M328">
        <v>2004</v>
      </c>
      <c r="O328">
        <v>41.789949999999997</v>
      </c>
      <c r="P328" t="s">
        <v>646</v>
      </c>
      <c r="Q328" t="s">
        <v>647</v>
      </c>
    </row>
    <row r="329" spans="1:17" ht="14.45" hidden="1">
      <c r="A329" t="s">
        <v>642</v>
      </c>
      <c r="B329">
        <f>MONTH(D329)</f>
        <v>4</v>
      </c>
      <c r="C329">
        <f>YEAR(D329)</f>
        <v>2005</v>
      </c>
      <c r="D329" s="1">
        <v>38443</v>
      </c>
      <c r="E329" s="1">
        <v>38472</v>
      </c>
      <c r="F329">
        <v>100</v>
      </c>
      <c r="G329" t="s">
        <v>643</v>
      </c>
      <c r="H329">
        <v>23012</v>
      </c>
      <c r="I329" t="s">
        <v>669</v>
      </c>
      <c r="J329">
        <v>7004</v>
      </c>
      <c r="K329" t="s">
        <v>660</v>
      </c>
      <c r="L329">
        <v>2005</v>
      </c>
      <c r="M329">
        <v>2005</v>
      </c>
      <c r="O329">
        <v>43.862870000000001</v>
      </c>
      <c r="P329" t="s">
        <v>646</v>
      </c>
      <c r="Q329" t="s">
        <v>647</v>
      </c>
    </row>
    <row r="330" spans="1:17" ht="14.45" hidden="1">
      <c r="A330" t="s">
        <v>642</v>
      </c>
      <c r="B330">
        <f>MONTH(D330)</f>
        <v>4</v>
      </c>
      <c r="C330">
        <f>YEAR(D330)</f>
        <v>2006</v>
      </c>
      <c r="D330" s="1">
        <v>38808</v>
      </c>
      <c r="E330" s="1">
        <v>38837</v>
      </c>
      <c r="F330">
        <v>100</v>
      </c>
      <c r="G330" t="s">
        <v>643</v>
      </c>
      <c r="H330">
        <v>23012</v>
      </c>
      <c r="I330" t="s">
        <v>669</v>
      </c>
      <c r="J330">
        <v>7004</v>
      </c>
      <c r="K330" t="s">
        <v>660</v>
      </c>
      <c r="L330">
        <v>2006</v>
      </c>
      <c r="M330">
        <v>2006</v>
      </c>
      <c r="O330">
        <v>45.903730000000003</v>
      </c>
      <c r="P330" t="s">
        <v>646</v>
      </c>
      <c r="Q330" t="s">
        <v>647</v>
      </c>
    </row>
    <row r="331" spans="1:17" ht="14.45" hidden="1">
      <c r="A331" t="s">
        <v>642</v>
      </c>
      <c r="B331">
        <f>MONTH(D331)</f>
        <v>4</v>
      </c>
      <c r="C331">
        <f>YEAR(D331)</f>
        <v>2007</v>
      </c>
      <c r="D331" s="1">
        <v>39173</v>
      </c>
      <c r="E331" s="1">
        <v>39202</v>
      </c>
      <c r="F331">
        <v>100</v>
      </c>
      <c r="G331" t="s">
        <v>643</v>
      </c>
      <c r="H331">
        <v>23012</v>
      </c>
      <c r="I331" t="s">
        <v>669</v>
      </c>
      <c r="J331">
        <v>7004</v>
      </c>
      <c r="K331" t="s">
        <v>660</v>
      </c>
      <c r="L331">
        <v>2007</v>
      </c>
      <c r="M331">
        <v>2007</v>
      </c>
      <c r="O331">
        <v>48.963979999999999</v>
      </c>
      <c r="P331" t="s">
        <v>646</v>
      </c>
      <c r="Q331" t="s">
        <v>647</v>
      </c>
    </row>
    <row r="332" spans="1:17" ht="14.45" hidden="1">
      <c r="A332" t="s">
        <v>642</v>
      </c>
      <c r="B332">
        <f>MONTH(D332)</f>
        <v>4</v>
      </c>
      <c r="C332">
        <f>YEAR(D332)</f>
        <v>2008</v>
      </c>
      <c r="D332" s="1">
        <v>39539</v>
      </c>
      <c r="E332" s="1">
        <v>39568</v>
      </c>
      <c r="F332">
        <v>100</v>
      </c>
      <c r="G332" t="s">
        <v>643</v>
      </c>
      <c r="H332">
        <v>23012</v>
      </c>
      <c r="I332" t="s">
        <v>669</v>
      </c>
      <c r="J332">
        <v>7004</v>
      </c>
      <c r="K332" t="s">
        <v>660</v>
      </c>
      <c r="L332">
        <v>2008</v>
      </c>
      <c r="M332">
        <v>2008</v>
      </c>
      <c r="O332">
        <v>52.789290000000001</v>
      </c>
      <c r="P332" t="s">
        <v>646</v>
      </c>
      <c r="Q332" t="s">
        <v>647</v>
      </c>
    </row>
    <row r="333" spans="1:17" ht="14.45" hidden="1">
      <c r="A333" t="s">
        <v>642</v>
      </c>
      <c r="B333">
        <f>MONTH(D333)</f>
        <v>4</v>
      </c>
      <c r="C333">
        <f>YEAR(D333)</f>
        <v>2009</v>
      </c>
      <c r="D333" s="1">
        <v>39904</v>
      </c>
      <c r="E333" s="1">
        <v>39933</v>
      </c>
      <c r="F333">
        <v>100</v>
      </c>
      <c r="G333" t="s">
        <v>643</v>
      </c>
      <c r="H333">
        <v>23012</v>
      </c>
      <c r="I333" t="s">
        <v>669</v>
      </c>
      <c r="J333">
        <v>7004</v>
      </c>
      <c r="K333" t="s">
        <v>660</v>
      </c>
      <c r="L333">
        <v>2009</v>
      </c>
      <c r="M333">
        <v>2009</v>
      </c>
      <c r="O333">
        <v>57.379660000000001</v>
      </c>
      <c r="P333" t="s">
        <v>646</v>
      </c>
      <c r="Q333" t="s">
        <v>647</v>
      </c>
    </row>
    <row r="334" spans="1:17" ht="14.45" hidden="1">
      <c r="A334" t="s">
        <v>642</v>
      </c>
      <c r="B334">
        <f>MONTH(D334)</f>
        <v>4</v>
      </c>
      <c r="C334">
        <f>YEAR(D334)</f>
        <v>2010</v>
      </c>
      <c r="D334" s="1">
        <v>40269</v>
      </c>
      <c r="E334" s="1">
        <v>40298</v>
      </c>
      <c r="F334">
        <v>100</v>
      </c>
      <c r="G334" t="s">
        <v>643</v>
      </c>
      <c r="H334">
        <v>23012</v>
      </c>
      <c r="I334" t="s">
        <v>669</v>
      </c>
      <c r="J334">
        <v>7004</v>
      </c>
      <c r="K334" t="s">
        <v>660</v>
      </c>
      <c r="L334">
        <v>2010</v>
      </c>
      <c r="M334">
        <v>2010</v>
      </c>
      <c r="O334">
        <v>65.030280000000005</v>
      </c>
      <c r="P334" t="s">
        <v>646</v>
      </c>
      <c r="Q334" t="s">
        <v>647</v>
      </c>
    </row>
    <row r="335" spans="1:17" ht="14.45" hidden="1">
      <c r="A335" t="s">
        <v>642</v>
      </c>
      <c r="B335">
        <f>MONTH(D335)</f>
        <v>4</v>
      </c>
      <c r="C335">
        <f>YEAR(D335)</f>
        <v>2011</v>
      </c>
      <c r="D335" s="1">
        <v>40634</v>
      </c>
      <c r="E335" s="1">
        <v>40663</v>
      </c>
      <c r="F335">
        <v>100</v>
      </c>
      <c r="G335" t="s">
        <v>643</v>
      </c>
      <c r="H335">
        <v>23012</v>
      </c>
      <c r="I335" t="s">
        <v>669</v>
      </c>
      <c r="J335">
        <v>7004</v>
      </c>
      <c r="K335" t="s">
        <v>660</v>
      </c>
      <c r="L335">
        <v>2011</v>
      </c>
      <c r="M335">
        <v>2011</v>
      </c>
      <c r="O335">
        <v>71.150779999999997</v>
      </c>
      <c r="P335" t="s">
        <v>646</v>
      </c>
      <c r="Q335" t="s">
        <v>647</v>
      </c>
    </row>
    <row r="336" spans="1:17" ht="14.45" hidden="1">
      <c r="A336" t="s">
        <v>642</v>
      </c>
      <c r="B336">
        <f>MONTH(D336)</f>
        <v>4</v>
      </c>
      <c r="C336">
        <f>YEAR(D336)</f>
        <v>2012</v>
      </c>
      <c r="D336" s="1">
        <v>41000</v>
      </c>
      <c r="E336" s="1">
        <v>41029</v>
      </c>
      <c r="F336">
        <v>100</v>
      </c>
      <c r="G336" t="s">
        <v>643</v>
      </c>
      <c r="H336">
        <v>23012</v>
      </c>
      <c r="I336" t="s">
        <v>669</v>
      </c>
      <c r="J336">
        <v>7004</v>
      </c>
      <c r="K336" t="s">
        <v>660</v>
      </c>
      <c r="L336">
        <v>2012</v>
      </c>
      <c r="M336">
        <v>2012</v>
      </c>
      <c r="O336">
        <v>78.418869999999998</v>
      </c>
      <c r="P336" t="s">
        <v>646</v>
      </c>
      <c r="Q336" t="s">
        <v>647</v>
      </c>
    </row>
    <row r="337" spans="1:17" ht="14.45" hidden="1">
      <c r="A337" t="s">
        <v>642</v>
      </c>
      <c r="B337">
        <f>MONTH(D337)</f>
        <v>4</v>
      </c>
      <c r="C337">
        <f>YEAR(D337)</f>
        <v>2013</v>
      </c>
      <c r="D337" s="1">
        <v>41365</v>
      </c>
      <c r="E337" s="1">
        <v>41394</v>
      </c>
      <c r="F337">
        <v>100</v>
      </c>
      <c r="G337" t="s">
        <v>643</v>
      </c>
      <c r="H337">
        <v>23012</v>
      </c>
      <c r="I337" t="s">
        <v>669</v>
      </c>
      <c r="J337">
        <v>7004</v>
      </c>
      <c r="K337" t="s">
        <v>660</v>
      </c>
      <c r="L337">
        <v>2013</v>
      </c>
      <c r="M337">
        <v>2013</v>
      </c>
      <c r="O337">
        <v>86.452029999999993</v>
      </c>
      <c r="P337" t="s">
        <v>646</v>
      </c>
      <c r="Q337" t="s">
        <v>647</v>
      </c>
    </row>
    <row r="338" spans="1:17" ht="14.45" hidden="1">
      <c r="A338" t="s">
        <v>642</v>
      </c>
      <c r="B338">
        <f>MONTH(D338)</f>
        <v>4</v>
      </c>
      <c r="C338">
        <f>YEAR(D338)</f>
        <v>2014</v>
      </c>
      <c r="D338" s="1">
        <v>41730</v>
      </c>
      <c r="E338" s="1">
        <v>41759</v>
      </c>
      <c r="F338">
        <v>100</v>
      </c>
      <c r="G338" t="s">
        <v>643</v>
      </c>
      <c r="H338">
        <v>23012</v>
      </c>
      <c r="I338" t="s">
        <v>669</v>
      </c>
      <c r="J338">
        <v>7004</v>
      </c>
      <c r="K338" t="s">
        <v>660</v>
      </c>
      <c r="L338">
        <v>2014</v>
      </c>
      <c r="M338">
        <v>2014</v>
      </c>
      <c r="O338">
        <v>92.57253</v>
      </c>
      <c r="P338" t="s">
        <v>646</v>
      </c>
      <c r="Q338" t="s">
        <v>647</v>
      </c>
    </row>
    <row r="339" spans="1:17" ht="14.45" hidden="1">
      <c r="A339" t="s">
        <v>642</v>
      </c>
      <c r="B339">
        <f>MONTH(D339)</f>
        <v>4</v>
      </c>
      <c r="C339">
        <f>YEAR(D339)</f>
        <v>2015</v>
      </c>
      <c r="D339" s="1">
        <v>42095</v>
      </c>
      <c r="E339" s="1">
        <v>42124</v>
      </c>
      <c r="F339">
        <v>100</v>
      </c>
      <c r="G339" t="s">
        <v>643</v>
      </c>
      <c r="H339">
        <v>23012</v>
      </c>
      <c r="I339" t="s">
        <v>669</v>
      </c>
      <c r="J339">
        <v>7004</v>
      </c>
      <c r="K339" t="s">
        <v>660</v>
      </c>
      <c r="L339">
        <v>2015</v>
      </c>
      <c r="M339">
        <v>2015</v>
      </c>
      <c r="O339">
        <v>97.927959999999999</v>
      </c>
      <c r="P339" t="s">
        <v>646</v>
      </c>
      <c r="Q339" t="s">
        <v>647</v>
      </c>
    </row>
    <row r="340" spans="1:17" ht="14.45" hidden="1">
      <c r="A340" t="s">
        <v>642</v>
      </c>
      <c r="B340">
        <f>MONTH(D340)</f>
        <v>4</v>
      </c>
      <c r="C340">
        <f>YEAR(D340)</f>
        <v>2016</v>
      </c>
      <c r="D340" s="1">
        <v>42461</v>
      </c>
      <c r="E340" s="1">
        <v>42490</v>
      </c>
      <c r="F340">
        <v>100</v>
      </c>
      <c r="G340" t="s">
        <v>643</v>
      </c>
      <c r="H340">
        <v>23012</v>
      </c>
      <c r="I340" t="s">
        <v>669</v>
      </c>
      <c r="J340">
        <v>7004</v>
      </c>
      <c r="K340" t="s">
        <v>660</v>
      </c>
      <c r="L340">
        <v>2016</v>
      </c>
      <c r="M340">
        <v>2016</v>
      </c>
      <c r="O340">
        <v>103.66589999999999</v>
      </c>
      <c r="P340" t="s">
        <v>646</v>
      </c>
      <c r="Q340" t="s">
        <v>647</v>
      </c>
    </row>
    <row r="341" spans="1:17" ht="14.45" hidden="1">
      <c r="A341" t="s">
        <v>642</v>
      </c>
      <c r="B341">
        <f>MONTH(D341)</f>
        <v>4</v>
      </c>
      <c r="C341">
        <f>YEAR(D341)</f>
        <v>2017</v>
      </c>
      <c r="D341" s="1">
        <v>42826</v>
      </c>
      <c r="E341" s="1">
        <v>42855</v>
      </c>
      <c r="F341">
        <v>100</v>
      </c>
      <c r="G341" t="s">
        <v>643</v>
      </c>
      <c r="H341">
        <v>23012</v>
      </c>
      <c r="I341" t="s">
        <v>669</v>
      </c>
      <c r="J341">
        <v>7004</v>
      </c>
      <c r="K341" t="s">
        <v>660</v>
      </c>
      <c r="L341">
        <v>2017</v>
      </c>
      <c r="M341">
        <v>2017</v>
      </c>
      <c r="O341">
        <v>105.9611</v>
      </c>
      <c r="P341" t="s">
        <v>646</v>
      </c>
      <c r="Q341" t="s">
        <v>647</v>
      </c>
    </row>
    <row r="342" spans="1:17" ht="14.45" hidden="1">
      <c r="A342" t="s">
        <v>642</v>
      </c>
      <c r="B342">
        <f>MONTH(D342)</f>
        <v>4</v>
      </c>
      <c r="C342">
        <f>YEAR(D342)</f>
        <v>2018</v>
      </c>
      <c r="D342" s="1">
        <v>43191</v>
      </c>
      <c r="E342" s="1">
        <v>43220</v>
      </c>
      <c r="F342">
        <v>100</v>
      </c>
      <c r="G342" t="s">
        <v>643</v>
      </c>
      <c r="H342">
        <v>23012</v>
      </c>
      <c r="I342" t="s">
        <v>669</v>
      </c>
      <c r="J342">
        <v>7004</v>
      </c>
      <c r="K342" t="s">
        <v>660</v>
      </c>
      <c r="L342">
        <v>2018</v>
      </c>
      <c r="M342">
        <v>2018</v>
      </c>
      <c r="O342">
        <v>110.169</v>
      </c>
      <c r="P342" t="s">
        <v>646</v>
      </c>
      <c r="Q342" t="s">
        <v>647</v>
      </c>
    </row>
    <row r="343" spans="1:17" ht="14.45" hidden="1">
      <c r="A343" t="s">
        <v>642</v>
      </c>
      <c r="B343">
        <f>MONTH(D343)</f>
        <v>4</v>
      </c>
      <c r="C343">
        <f>YEAR(D343)</f>
        <v>2019</v>
      </c>
      <c r="D343" s="1">
        <v>43556</v>
      </c>
      <c r="E343" s="1">
        <v>43585</v>
      </c>
      <c r="F343">
        <v>100</v>
      </c>
      <c r="G343" t="s">
        <v>643</v>
      </c>
      <c r="H343">
        <v>23012</v>
      </c>
      <c r="I343" t="s">
        <v>669</v>
      </c>
      <c r="J343">
        <v>7004</v>
      </c>
      <c r="K343" t="s">
        <v>660</v>
      </c>
      <c r="L343">
        <v>2019</v>
      </c>
      <c r="M343">
        <v>2019</v>
      </c>
      <c r="O343">
        <v>119.3497</v>
      </c>
      <c r="P343" t="s">
        <v>646</v>
      </c>
      <c r="Q343" t="s">
        <v>647</v>
      </c>
    </row>
    <row r="344" spans="1:17" ht="14.45">
      <c r="A344" t="s">
        <v>642</v>
      </c>
      <c r="B344">
        <f>MONTH(D344)</f>
        <v>10</v>
      </c>
      <c r="C344">
        <f>YEAR(D344)</f>
        <v>2020</v>
      </c>
      <c r="D344" s="1">
        <v>44105</v>
      </c>
      <c r="E344" s="1">
        <v>44135</v>
      </c>
      <c r="F344">
        <v>100</v>
      </c>
      <c r="G344" t="s">
        <v>643</v>
      </c>
      <c r="H344">
        <v>23012</v>
      </c>
      <c r="I344" t="s">
        <v>669</v>
      </c>
      <c r="J344">
        <v>7011</v>
      </c>
      <c r="K344" t="s">
        <v>667</v>
      </c>
      <c r="L344">
        <v>2020</v>
      </c>
      <c r="M344">
        <v>2020</v>
      </c>
      <c r="O344">
        <v>132.101</v>
      </c>
      <c r="P344" t="s">
        <v>646</v>
      </c>
      <c r="Q344" t="s">
        <v>647</v>
      </c>
    </row>
    <row r="345" spans="1:17" ht="14.45" hidden="1">
      <c r="A345" t="s">
        <v>642</v>
      </c>
      <c r="B345">
        <f>MONTH(D345)</f>
        <v>5</v>
      </c>
      <c r="C345">
        <f>YEAR(D345)</f>
        <v>2000</v>
      </c>
      <c r="D345" s="1">
        <v>36647</v>
      </c>
      <c r="E345" s="1">
        <v>36677</v>
      </c>
      <c r="F345">
        <v>100</v>
      </c>
      <c r="G345" t="s">
        <v>643</v>
      </c>
      <c r="H345">
        <v>23012</v>
      </c>
      <c r="I345" t="s">
        <v>669</v>
      </c>
      <c r="J345">
        <v>7005</v>
      </c>
      <c r="K345" t="s">
        <v>661</v>
      </c>
      <c r="L345">
        <v>2000</v>
      </c>
      <c r="M345">
        <v>2000</v>
      </c>
      <c r="O345">
        <v>36.483289999999997</v>
      </c>
      <c r="P345" t="s">
        <v>646</v>
      </c>
      <c r="Q345" t="s">
        <v>647</v>
      </c>
    </row>
    <row r="346" spans="1:17" ht="14.45" hidden="1">
      <c r="A346" t="s">
        <v>642</v>
      </c>
      <c r="B346">
        <f>MONTH(D346)</f>
        <v>5</v>
      </c>
      <c r="C346">
        <f>YEAR(D346)</f>
        <v>2001</v>
      </c>
      <c r="D346" s="1">
        <v>37012</v>
      </c>
      <c r="E346" s="1">
        <v>37042</v>
      </c>
      <c r="F346">
        <v>100</v>
      </c>
      <c r="G346" t="s">
        <v>643</v>
      </c>
      <c r="H346">
        <v>23012</v>
      </c>
      <c r="I346" t="s">
        <v>669</v>
      </c>
      <c r="J346">
        <v>7005</v>
      </c>
      <c r="K346" t="s">
        <v>661</v>
      </c>
      <c r="L346">
        <v>2001</v>
      </c>
      <c r="M346">
        <v>2001</v>
      </c>
      <c r="O346">
        <v>37.39537</v>
      </c>
      <c r="P346" t="s">
        <v>646</v>
      </c>
      <c r="Q346" t="s">
        <v>647</v>
      </c>
    </row>
    <row r="347" spans="1:17" ht="14.45" hidden="1">
      <c r="A347" t="s">
        <v>642</v>
      </c>
      <c r="B347">
        <f>MONTH(D347)</f>
        <v>5</v>
      </c>
      <c r="C347">
        <f>YEAR(D347)</f>
        <v>2002</v>
      </c>
      <c r="D347" s="1">
        <v>37377</v>
      </c>
      <c r="E347" s="1">
        <v>37407</v>
      </c>
      <c r="F347">
        <v>100</v>
      </c>
      <c r="G347" t="s">
        <v>643</v>
      </c>
      <c r="H347">
        <v>23012</v>
      </c>
      <c r="I347" t="s">
        <v>669</v>
      </c>
      <c r="J347">
        <v>7005</v>
      </c>
      <c r="K347" t="s">
        <v>661</v>
      </c>
      <c r="L347">
        <v>2002</v>
      </c>
      <c r="M347">
        <v>2002</v>
      </c>
      <c r="O347">
        <v>39.136620000000001</v>
      </c>
      <c r="P347" t="s">
        <v>646</v>
      </c>
      <c r="Q347" t="s">
        <v>647</v>
      </c>
    </row>
    <row r="348" spans="1:17" ht="14.45" hidden="1">
      <c r="A348" t="s">
        <v>642</v>
      </c>
      <c r="B348">
        <f>MONTH(D348)</f>
        <v>5</v>
      </c>
      <c r="C348">
        <f>YEAR(D348)</f>
        <v>2003</v>
      </c>
      <c r="D348" s="1">
        <v>37742</v>
      </c>
      <c r="E348" s="1">
        <v>37772</v>
      </c>
      <c r="F348">
        <v>100</v>
      </c>
      <c r="G348" t="s">
        <v>643</v>
      </c>
      <c r="H348">
        <v>23012</v>
      </c>
      <c r="I348" t="s">
        <v>669</v>
      </c>
      <c r="J348">
        <v>7005</v>
      </c>
      <c r="K348" t="s">
        <v>661</v>
      </c>
      <c r="L348">
        <v>2003</v>
      </c>
      <c r="M348">
        <v>2003</v>
      </c>
      <c r="O348">
        <v>40.960790000000003</v>
      </c>
      <c r="P348" t="s">
        <v>646</v>
      </c>
      <c r="Q348" t="s">
        <v>647</v>
      </c>
    </row>
    <row r="349" spans="1:17" ht="14.45" hidden="1">
      <c r="A349" t="s">
        <v>642</v>
      </c>
      <c r="B349">
        <f>MONTH(D349)</f>
        <v>5</v>
      </c>
      <c r="C349">
        <f>YEAR(D349)</f>
        <v>2004</v>
      </c>
      <c r="D349" s="1">
        <v>38108</v>
      </c>
      <c r="E349" s="1">
        <v>38138</v>
      </c>
      <c r="F349">
        <v>100</v>
      </c>
      <c r="G349" t="s">
        <v>643</v>
      </c>
      <c r="H349">
        <v>23012</v>
      </c>
      <c r="I349" t="s">
        <v>669</v>
      </c>
      <c r="J349">
        <v>7005</v>
      </c>
      <c r="K349" t="s">
        <v>661</v>
      </c>
      <c r="L349">
        <v>2004</v>
      </c>
      <c r="M349">
        <v>2004</v>
      </c>
      <c r="O349">
        <v>42.12162</v>
      </c>
      <c r="P349" t="s">
        <v>646</v>
      </c>
      <c r="Q349" t="s">
        <v>647</v>
      </c>
    </row>
    <row r="350" spans="1:17" ht="14.45" hidden="1">
      <c r="A350" t="s">
        <v>642</v>
      </c>
      <c r="B350">
        <f>MONTH(D350)</f>
        <v>5</v>
      </c>
      <c r="C350">
        <f>YEAR(D350)</f>
        <v>2005</v>
      </c>
      <c r="D350" s="1">
        <v>38473</v>
      </c>
      <c r="E350" s="1">
        <v>38503</v>
      </c>
      <c r="F350">
        <v>100</v>
      </c>
      <c r="G350" t="s">
        <v>643</v>
      </c>
      <c r="H350">
        <v>23012</v>
      </c>
      <c r="I350" t="s">
        <v>669</v>
      </c>
      <c r="J350">
        <v>7005</v>
      </c>
      <c r="K350" t="s">
        <v>661</v>
      </c>
      <c r="L350">
        <v>2005</v>
      </c>
      <c r="M350">
        <v>2005</v>
      </c>
      <c r="O350">
        <v>43.697029999999998</v>
      </c>
      <c r="P350" t="s">
        <v>646</v>
      </c>
      <c r="Q350" t="s">
        <v>647</v>
      </c>
    </row>
    <row r="351" spans="1:17" ht="14.45" hidden="1">
      <c r="A351" t="s">
        <v>642</v>
      </c>
      <c r="B351">
        <f>MONTH(D351)</f>
        <v>5</v>
      </c>
      <c r="C351">
        <f>YEAR(D351)</f>
        <v>2006</v>
      </c>
      <c r="D351" s="1">
        <v>38838</v>
      </c>
      <c r="E351" s="1">
        <v>38868</v>
      </c>
      <c r="F351">
        <v>100</v>
      </c>
      <c r="G351" t="s">
        <v>643</v>
      </c>
      <c r="H351">
        <v>23012</v>
      </c>
      <c r="I351" t="s">
        <v>669</v>
      </c>
      <c r="J351">
        <v>7005</v>
      </c>
      <c r="K351" t="s">
        <v>661</v>
      </c>
      <c r="L351">
        <v>2006</v>
      </c>
      <c r="M351">
        <v>2006</v>
      </c>
      <c r="O351">
        <v>46.286259999999999</v>
      </c>
      <c r="P351" t="s">
        <v>646</v>
      </c>
      <c r="Q351" t="s">
        <v>647</v>
      </c>
    </row>
    <row r="352" spans="1:17" ht="14.45" hidden="1">
      <c r="A352" t="s">
        <v>642</v>
      </c>
      <c r="B352">
        <f>MONTH(D352)</f>
        <v>5</v>
      </c>
      <c r="C352">
        <f>YEAR(D352)</f>
        <v>2007</v>
      </c>
      <c r="D352" s="1">
        <v>39203</v>
      </c>
      <c r="E352" s="1">
        <v>39233</v>
      </c>
      <c r="F352">
        <v>100</v>
      </c>
      <c r="G352" t="s">
        <v>643</v>
      </c>
      <c r="H352">
        <v>23012</v>
      </c>
      <c r="I352" t="s">
        <v>669</v>
      </c>
      <c r="J352">
        <v>7005</v>
      </c>
      <c r="K352" t="s">
        <v>661</v>
      </c>
      <c r="L352">
        <v>2007</v>
      </c>
      <c r="M352">
        <v>2007</v>
      </c>
      <c r="O352">
        <v>49.346510000000002</v>
      </c>
      <c r="P352" t="s">
        <v>646</v>
      </c>
      <c r="Q352" t="s">
        <v>647</v>
      </c>
    </row>
    <row r="353" spans="1:17" ht="14.45" hidden="1">
      <c r="A353" t="s">
        <v>642</v>
      </c>
      <c r="B353">
        <f>MONTH(D353)</f>
        <v>5</v>
      </c>
      <c r="C353">
        <f>YEAR(D353)</f>
        <v>2008</v>
      </c>
      <c r="D353" s="1">
        <v>39569</v>
      </c>
      <c r="E353" s="1">
        <v>39599</v>
      </c>
      <c r="F353">
        <v>100</v>
      </c>
      <c r="G353" t="s">
        <v>643</v>
      </c>
      <c r="H353">
        <v>23012</v>
      </c>
      <c r="I353" t="s">
        <v>669</v>
      </c>
      <c r="J353">
        <v>7005</v>
      </c>
      <c r="K353" t="s">
        <v>661</v>
      </c>
      <c r="L353">
        <v>2008</v>
      </c>
      <c r="M353">
        <v>2008</v>
      </c>
      <c r="O353">
        <v>53.171819999999997</v>
      </c>
      <c r="P353" t="s">
        <v>646</v>
      </c>
      <c r="Q353" t="s">
        <v>647</v>
      </c>
    </row>
    <row r="354" spans="1:17" ht="14.45" hidden="1">
      <c r="A354" t="s">
        <v>642</v>
      </c>
      <c r="B354">
        <f>MONTH(D354)</f>
        <v>5</v>
      </c>
      <c r="C354">
        <f>YEAR(D354)</f>
        <v>2009</v>
      </c>
      <c r="D354" s="1">
        <v>39934</v>
      </c>
      <c r="E354" s="1">
        <v>39964</v>
      </c>
      <c r="F354">
        <v>100</v>
      </c>
      <c r="G354" t="s">
        <v>643</v>
      </c>
      <c r="H354">
        <v>23012</v>
      </c>
      <c r="I354" t="s">
        <v>669</v>
      </c>
      <c r="J354">
        <v>7005</v>
      </c>
      <c r="K354" t="s">
        <v>661</v>
      </c>
      <c r="L354">
        <v>2009</v>
      </c>
      <c r="M354">
        <v>2009</v>
      </c>
      <c r="O354">
        <v>57.762189999999997</v>
      </c>
      <c r="P354" t="s">
        <v>646</v>
      </c>
      <c r="Q354" t="s">
        <v>647</v>
      </c>
    </row>
    <row r="355" spans="1:17" ht="14.45" hidden="1">
      <c r="A355" t="s">
        <v>642</v>
      </c>
      <c r="B355">
        <f>MONTH(D355)</f>
        <v>5</v>
      </c>
      <c r="C355">
        <f>YEAR(D355)</f>
        <v>2010</v>
      </c>
      <c r="D355" s="1">
        <v>40299</v>
      </c>
      <c r="E355" s="1">
        <v>40329</v>
      </c>
      <c r="F355">
        <v>100</v>
      </c>
      <c r="G355" t="s">
        <v>643</v>
      </c>
      <c r="H355">
        <v>23012</v>
      </c>
      <c r="I355" t="s">
        <v>669</v>
      </c>
      <c r="J355">
        <v>7005</v>
      </c>
      <c r="K355" t="s">
        <v>661</v>
      </c>
      <c r="L355">
        <v>2010</v>
      </c>
      <c r="M355">
        <v>2010</v>
      </c>
      <c r="O355">
        <v>65.795349999999999</v>
      </c>
      <c r="P355" t="s">
        <v>646</v>
      </c>
      <c r="Q355" t="s">
        <v>647</v>
      </c>
    </row>
    <row r="356" spans="1:17" ht="14.45" hidden="1">
      <c r="A356" t="s">
        <v>642</v>
      </c>
      <c r="B356">
        <f>MONTH(D356)</f>
        <v>5</v>
      </c>
      <c r="C356">
        <f>YEAR(D356)</f>
        <v>2011</v>
      </c>
      <c r="D356" s="1">
        <v>40664</v>
      </c>
      <c r="E356" s="1">
        <v>40694</v>
      </c>
      <c r="F356">
        <v>100</v>
      </c>
      <c r="G356" t="s">
        <v>643</v>
      </c>
      <c r="H356">
        <v>23012</v>
      </c>
      <c r="I356" t="s">
        <v>669</v>
      </c>
      <c r="J356">
        <v>7005</v>
      </c>
      <c r="K356" t="s">
        <v>661</v>
      </c>
      <c r="L356">
        <v>2011</v>
      </c>
      <c r="M356">
        <v>2011</v>
      </c>
      <c r="O356">
        <v>71.53331</v>
      </c>
      <c r="P356" t="s">
        <v>646</v>
      </c>
      <c r="Q356" t="s">
        <v>647</v>
      </c>
    </row>
    <row r="357" spans="1:17" ht="14.45" hidden="1">
      <c r="A357" t="s">
        <v>642</v>
      </c>
      <c r="B357">
        <f>MONTH(D357)</f>
        <v>5</v>
      </c>
      <c r="C357">
        <f>YEAR(D357)</f>
        <v>2012</v>
      </c>
      <c r="D357" s="1">
        <v>41030</v>
      </c>
      <c r="E357" s="1">
        <v>41060</v>
      </c>
      <c r="F357">
        <v>100</v>
      </c>
      <c r="G357" t="s">
        <v>643</v>
      </c>
      <c r="H357">
        <v>23012</v>
      </c>
      <c r="I357" t="s">
        <v>669</v>
      </c>
      <c r="J357">
        <v>7005</v>
      </c>
      <c r="K357" t="s">
        <v>661</v>
      </c>
      <c r="L357">
        <v>2012</v>
      </c>
      <c r="M357">
        <v>2012</v>
      </c>
      <c r="O357">
        <v>78.801400000000001</v>
      </c>
      <c r="P357" t="s">
        <v>646</v>
      </c>
      <c r="Q357" t="s">
        <v>647</v>
      </c>
    </row>
    <row r="358" spans="1:17" ht="14.45" hidden="1">
      <c r="A358" t="s">
        <v>642</v>
      </c>
      <c r="B358">
        <f>MONTH(D358)</f>
        <v>5</v>
      </c>
      <c r="C358">
        <f>YEAR(D358)</f>
        <v>2013</v>
      </c>
      <c r="D358" s="1">
        <v>41395</v>
      </c>
      <c r="E358" s="1">
        <v>41425</v>
      </c>
      <c r="F358">
        <v>100</v>
      </c>
      <c r="G358" t="s">
        <v>643</v>
      </c>
      <c r="H358">
        <v>23012</v>
      </c>
      <c r="I358" t="s">
        <v>669</v>
      </c>
      <c r="J358">
        <v>7005</v>
      </c>
      <c r="K358" t="s">
        <v>661</v>
      </c>
      <c r="L358">
        <v>2013</v>
      </c>
      <c r="M358">
        <v>2013</v>
      </c>
      <c r="O358">
        <v>87.217089999999999</v>
      </c>
      <c r="P358" t="s">
        <v>646</v>
      </c>
      <c r="Q358" t="s">
        <v>647</v>
      </c>
    </row>
    <row r="359" spans="1:17" ht="14.45" hidden="1">
      <c r="A359" t="s">
        <v>642</v>
      </c>
      <c r="B359">
        <f>MONTH(D359)</f>
        <v>5</v>
      </c>
      <c r="C359">
        <f>YEAR(D359)</f>
        <v>2014</v>
      </c>
      <c r="D359" s="1">
        <v>41760</v>
      </c>
      <c r="E359" s="1">
        <v>41790</v>
      </c>
      <c r="F359">
        <v>100</v>
      </c>
      <c r="G359" t="s">
        <v>643</v>
      </c>
      <c r="H359">
        <v>23012</v>
      </c>
      <c r="I359" t="s">
        <v>669</v>
      </c>
      <c r="J359">
        <v>7005</v>
      </c>
      <c r="K359" t="s">
        <v>661</v>
      </c>
      <c r="L359">
        <v>2014</v>
      </c>
      <c r="M359">
        <v>2014</v>
      </c>
      <c r="O359">
        <v>93.337590000000006</v>
      </c>
      <c r="P359" t="s">
        <v>646</v>
      </c>
      <c r="Q359" t="s">
        <v>647</v>
      </c>
    </row>
    <row r="360" spans="1:17" ht="14.45" hidden="1">
      <c r="A360" t="s">
        <v>642</v>
      </c>
      <c r="B360">
        <f>MONTH(D360)</f>
        <v>5</v>
      </c>
      <c r="C360">
        <f>YEAR(D360)</f>
        <v>2015</v>
      </c>
      <c r="D360" s="1">
        <v>42125</v>
      </c>
      <c r="E360" s="1">
        <v>42155</v>
      </c>
      <c r="F360">
        <v>100</v>
      </c>
      <c r="G360" t="s">
        <v>643</v>
      </c>
      <c r="H360">
        <v>23012</v>
      </c>
      <c r="I360" t="s">
        <v>669</v>
      </c>
      <c r="J360">
        <v>7005</v>
      </c>
      <c r="K360" t="s">
        <v>661</v>
      </c>
      <c r="L360">
        <v>2015</v>
      </c>
      <c r="M360">
        <v>2015</v>
      </c>
      <c r="O360">
        <v>98.693020000000004</v>
      </c>
      <c r="P360" t="s">
        <v>646</v>
      </c>
      <c r="Q360" t="s">
        <v>647</v>
      </c>
    </row>
    <row r="361" spans="1:17" ht="14.45" hidden="1">
      <c r="A361" t="s">
        <v>642</v>
      </c>
      <c r="B361">
        <f>MONTH(D361)</f>
        <v>5</v>
      </c>
      <c r="C361">
        <f>YEAR(D361)</f>
        <v>2016</v>
      </c>
      <c r="D361" s="1">
        <v>42491</v>
      </c>
      <c r="E361" s="1">
        <v>42521</v>
      </c>
      <c r="F361">
        <v>100</v>
      </c>
      <c r="G361" t="s">
        <v>643</v>
      </c>
      <c r="H361">
        <v>23012</v>
      </c>
      <c r="I361" t="s">
        <v>669</v>
      </c>
      <c r="J361">
        <v>7005</v>
      </c>
      <c r="K361" t="s">
        <v>661</v>
      </c>
      <c r="L361">
        <v>2016</v>
      </c>
      <c r="M361">
        <v>2016</v>
      </c>
      <c r="O361">
        <v>105.196</v>
      </c>
      <c r="P361" t="s">
        <v>646</v>
      </c>
      <c r="Q361" t="s">
        <v>647</v>
      </c>
    </row>
    <row r="362" spans="1:17" ht="14.45" hidden="1">
      <c r="A362" t="s">
        <v>642</v>
      </c>
      <c r="B362">
        <f>MONTH(D362)</f>
        <v>5</v>
      </c>
      <c r="C362">
        <f>YEAR(D362)</f>
        <v>2017</v>
      </c>
      <c r="D362" s="1">
        <v>42856</v>
      </c>
      <c r="E362" s="1">
        <v>42886</v>
      </c>
      <c r="F362">
        <v>100</v>
      </c>
      <c r="G362" t="s">
        <v>643</v>
      </c>
      <c r="H362">
        <v>23012</v>
      </c>
      <c r="I362" t="s">
        <v>669</v>
      </c>
      <c r="J362">
        <v>7005</v>
      </c>
      <c r="K362" t="s">
        <v>661</v>
      </c>
      <c r="L362">
        <v>2017</v>
      </c>
      <c r="M362">
        <v>2017</v>
      </c>
      <c r="O362">
        <v>106.3436</v>
      </c>
      <c r="P362" t="s">
        <v>646</v>
      </c>
      <c r="Q362" t="s">
        <v>647</v>
      </c>
    </row>
    <row r="363" spans="1:17" ht="14.45" hidden="1">
      <c r="A363" t="s">
        <v>642</v>
      </c>
      <c r="B363">
        <f>MONTH(D363)</f>
        <v>5</v>
      </c>
      <c r="C363">
        <f>YEAR(D363)</f>
        <v>2018</v>
      </c>
      <c r="D363" s="1">
        <v>43221</v>
      </c>
      <c r="E363" s="1">
        <v>43251</v>
      </c>
      <c r="F363">
        <v>100</v>
      </c>
      <c r="G363" t="s">
        <v>643</v>
      </c>
      <c r="H363">
        <v>23012</v>
      </c>
      <c r="I363" t="s">
        <v>669</v>
      </c>
      <c r="J363">
        <v>7005</v>
      </c>
      <c r="K363" t="s">
        <v>661</v>
      </c>
      <c r="L363">
        <v>2018</v>
      </c>
      <c r="M363">
        <v>2018</v>
      </c>
      <c r="O363">
        <v>110.5515</v>
      </c>
      <c r="P363" t="s">
        <v>646</v>
      </c>
      <c r="Q363" t="s">
        <v>647</v>
      </c>
    </row>
    <row r="364" spans="1:17" ht="14.45" hidden="1">
      <c r="A364" t="s">
        <v>642</v>
      </c>
      <c r="B364">
        <f>MONTH(D364)</f>
        <v>5</v>
      </c>
      <c r="C364">
        <f>YEAR(D364)</f>
        <v>2019</v>
      </c>
      <c r="D364" s="1">
        <v>43586</v>
      </c>
      <c r="E364" s="1">
        <v>43616</v>
      </c>
      <c r="F364">
        <v>100</v>
      </c>
      <c r="G364" t="s">
        <v>643</v>
      </c>
      <c r="H364">
        <v>23012</v>
      </c>
      <c r="I364" t="s">
        <v>669</v>
      </c>
      <c r="J364">
        <v>7005</v>
      </c>
      <c r="K364" t="s">
        <v>661</v>
      </c>
      <c r="L364">
        <v>2019</v>
      </c>
      <c r="M364">
        <v>2019</v>
      </c>
      <c r="O364">
        <v>120.1148</v>
      </c>
      <c r="P364" t="s">
        <v>646</v>
      </c>
      <c r="Q364" t="s">
        <v>647</v>
      </c>
    </row>
    <row r="365" spans="1:17" ht="14.45">
      <c r="A365" t="s">
        <v>642</v>
      </c>
      <c r="B365">
        <f>MONTH(D365)</f>
        <v>10</v>
      </c>
      <c r="C365">
        <f>YEAR(D365)</f>
        <v>2020</v>
      </c>
      <c r="D365" s="1">
        <v>44105</v>
      </c>
      <c r="E365" s="1">
        <v>44135</v>
      </c>
      <c r="F365">
        <v>100</v>
      </c>
      <c r="G365" t="s">
        <v>643</v>
      </c>
      <c r="H365">
        <v>23012</v>
      </c>
      <c r="I365" t="s">
        <v>669</v>
      </c>
      <c r="J365">
        <v>7012</v>
      </c>
      <c r="K365" t="s">
        <v>668</v>
      </c>
      <c r="L365">
        <v>2020</v>
      </c>
      <c r="M365">
        <v>2020</v>
      </c>
      <c r="O365">
        <v>130.88910000000001</v>
      </c>
      <c r="P365" t="s">
        <v>646</v>
      </c>
      <c r="Q365" t="s">
        <v>647</v>
      </c>
    </row>
    <row r="366" spans="1:17" ht="14.45" hidden="1">
      <c r="A366" t="s">
        <v>642</v>
      </c>
      <c r="B366">
        <f>MONTH(D366)</f>
        <v>6</v>
      </c>
      <c r="C366">
        <f>YEAR(D366)</f>
        <v>2000</v>
      </c>
      <c r="D366" s="1">
        <v>36678</v>
      </c>
      <c r="E366" s="1">
        <v>36707</v>
      </c>
      <c r="F366">
        <v>100</v>
      </c>
      <c r="G366" t="s">
        <v>643</v>
      </c>
      <c r="H366">
        <v>23012</v>
      </c>
      <c r="I366" t="s">
        <v>669</v>
      </c>
      <c r="J366">
        <v>7006</v>
      </c>
      <c r="K366" t="s">
        <v>662</v>
      </c>
      <c r="L366">
        <v>2000</v>
      </c>
      <c r="M366">
        <v>2000</v>
      </c>
      <c r="O366">
        <v>36.649120000000003</v>
      </c>
      <c r="P366" t="s">
        <v>646</v>
      </c>
      <c r="Q366" t="s">
        <v>647</v>
      </c>
    </row>
    <row r="367" spans="1:17" ht="14.45" hidden="1">
      <c r="A367" t="s">
        <v>642</v>
      </c>
      <c r="B367">
        <f>MONTH(D367)</f>
        <v>6</v>
      </c>
      <c r="C367">
        <f>YEAR(D367)</f>
        <v>2001</v>
      </c>
      <c r="D367" s="1">
        <v>37043</v>
      </c>
      <c r="E367" s="1">
        <v>37072</v>
      </c>
      <c r="F367">
        <v>100</v>
      </c>
      <c r="G367" t="s">
        <v>643</v>
      </c>
      <c r="H367">
        <v>23012</v>
      </c>
      <c r="I367" t="s">
        <v>669</v>
      </c>
      <c r="J367">
        <v>7006</v>
      </c>
      <c r="K367" t="s">
        <v>662</v>
      </c>
      <c r="L367">
        <v>2001</v>
      </c>
      <c r="M367">
        <v>2001</v>
      </c>
      <c r="O367">
        <v>37.892879999999998</v>
      </c>
      <c r="P367" t="s">
        <v>646</v>
      </c>
      <c r="Q367" t="s">
        <v>647</v>
      </c>
    </row>
    <row r="368" spans="1:17" ht="14.45" hidden="1">
      <c r="A368" t="s">
        <v>642</v>
      </c>
      <c r="B368">
        <f>MONTH(D368)</f>
        <v>6</v>
      </c>
      <c r="C368">
        <f>YEAR(D368)</f>
        <v>2002</v>
      </c>
      <c r="D368" s="1">
        <v>37408</v>
      </c>
      <c r="E368" s="1">
        <v>37437</v>
      </c>
      <c r="F368">
        <v>100</v>
      </c>
      <c r="G368" t="s">
        <v>643</v>
      </c>
      <c r="H368">
        <v>23012</v>
      </c>
      <c r="I368" t="s">
        <v>669</v>
      </c>
      <c r="J368">
        <v>7006</v>
      </c>
      <c r="K368" t="s">
        <v>662</v>
      </c>
      <c r="L368">
        <v>2002</v>
      </c>
      <c r="M368">
        <v>2002</v>
      </c>
      <c r="O368">
        <v>39.468290000000003</v>
      </c>
      <c r="P368" t="s">
        <v>646</v>
      </c>
      <c r="Q368" t="s">
        <v>647</v>
      </c>
    </row>
    <row r="369" spans="1:17" ht="14.45" hidden="1">
      <c r="A369" t="s">
        <v>642</v>
      </c>
      <c r="B369">
        <f>MONTH(D369)</f>
        <v>6</v>
      </c>
      <c r="C369">
        <f>YEAR(D369)</f>
        <v>2003</v>
      </c>
      <c r="D369" s="1">
        <v>37773</v>
      </c>
      <c r="E369" s="1">
        <v>37802</v>
      </c>
      <c r="F369">
        <v>100</v>
      </c>
      <c r="G369" t="s">
        <v>643</v>
      </c>
      <c r="H369">
        <v>23012</v>
      </c>
      <c r="I369" t="s">
        <v>669</v>
      </c>
      <c r="J369">
        <v>7006</v>
      </c>
      <c r="K369" t="s">
        <v>662</v>
      </c>
      <c r="L369">
        <v>2003</v>
      </c>
      <c r="M369">
        <v>2003</v>
      </c>
      <c r="O369">
        <v>41.209539999999997</v>
      </c>
      <c r="P369" t="s">
        <v>646</v>
      </c>
      <c r="Q369" t="s">
        <v>647</v>
      </c>
    </row>
    <row r="370" spans="1:17" ht="14.45" hidden="1">
      <c r="A370" t="s">
        <v>642</v>
      </c>
      <c r="B370">
        <f>MONTH(D370)</f>
        <v>6</v>
      </c>
      <c r="C370">
        <f>YEAR(D370)</f>
        <v>2004</v>
      </c>
      <c r="D370" s="1">
        <v>38139</v>
      </c>
      <c r="E370" s="1">
        <v>38168</v>
      </c>
      <c r="F370">
        <v>100</v>
      </c>
      <c r="G370" t="s">
        <v>643</v>
      </c>
      <c r="H370">
        <v>23012</v>
      </c>
      <c r="I370" t="s">
        <v>669</v>
      </c>
      <c r="J370">
        <v>7006</v>
      </c>
      <c r="K370" t="s">
        <v>662</v>
      </c>
      <c r="L370">
        <v>2004</v>
      </c>
      <c r="M370">
        <v>2004</v>
      </c>
      <c r="O370">
        <v>42.453290000000003</v>
      </c>
      <c r="P370" t="s">
        <v>646</v>
      </c>
      <c r="Q370" t="s">
        <v>647</v>
      </c>
    </row>
    <row r="371" spans="1:17" ht="14.45" hidden="1">
      <c r="A371" t="s">
        <v>642</v>
      </c>
      <c r="B371">
        <f>MONTH(D371)</f>
        <v>6</v>
      </c>
      <c r="C371">
        <f>YEAR(D371)</f>
        <v>2005</v>
      </c>
      <c r="D371" s="1">
        <v>38504</v>
      </c>
      <c r="E371" s="1">
        <v>38533</v>
      </c>
      <c r="F371">
        <v>100</v>
      </c>
      <c r="G371" t="s">
        <v>643</v>
      </c>
      <c r="H371">
        <v>23012</v>
      </c>
      <c r="I371" t="s">
        <v>669</v>
      </c>
      <c r="J371">
        <v>7006</v>
      </c>
      <c r="K371" t="s">
        <v>662</v>
      </c>
      <c r="L371">
        <v>2005</v>
      </c>
      <c r="M371">
        <v>2005</v>
      </c>
      <c r="O371">
        <v>43.862870000000001</v>
      </c>
      <c r="P371" t="s">
        <v>646</v>
      </c>
      <c r="Q371" t="s">
        <v>647</v>
      </c>
    </row>
    <row r="372" spans="1:17" ht="14.45" hidden="1">
      <c r="A372" t="s">
        <v>642</v>
      </c>
      <c r="B372">
        <f>MONTH(D372)</f>
        <v>6</v>
      </c>
      <c r="C372">
        <f>YEAR(D372)</f>
        <v>2006</v>
      </c>
      <c r="D372" s="1">
        <v>38869</v>
      </c>
      <c r="E372" s="1">
        <v>38898</v>
      </c>
      <c r="F372">
        <v>100</v>
      </c>
      <c r="G372" t="s">
        <v>643</v>
      </c>
      <c r="H372">
        <v>23012</v>
      </c>
      <c r="I372" t="s">
        <v>669</v>
      </c>
      <c r="J372">
        <v>7006</v>
      </c>
      <c r="K372" t="s">
        <v>662</v>
      </c>
      <c r="L372">
        <v>2006</v>
      </c>
      <c r="M372">
        <v>2006</v>
      </c>
      <c r="O372">
        <v>47.051319999999997</v>
      </c>
      <c r="P372" t="s">
        <v>646</v>
      </c>
      <c r="Q372" t="s">
        <v>647</v>
      </c>
    </row>
    <row r="373" spans="1:17" ht="14.45" hidden="1">
      <c r="A373" t="s">
        <v>642</v>
      </c>
      <c r="B373">
        <f>MONTH(D373)</f>
        <v>6</v>
      </c>
      <c r="C373">
        <f>YEAR(D373)</f>
        <v>2007</v>
      </c>
      <c r="D373" s="1">
        <v>39234</v>
      </c>
      <c r="E373" s="1">
        <v>39263</v>
      </c>
      <c r="F373">
        <v>100</v>
      </c>
      <c r="G373" t="s">
        <v>643</v>
      </c>
      <c r="H373">
        <v>23012</v>
      </c>
      <c r="I373" t="s">
        <v>669</v>
      </c>
      <c r="J373">
        <v>7006</v>
      </c>
      <c r="K373" t="s">
        <v>662</v>
      </c>
      <c r="L373">
        <v>2007</v>
      </c>
      <c r="M373">
        <v>2007</v>
      </c>
      <c r="O373">
        <v>49.729039999999998</v>
      </c>
      <c r="P373" t="s">
        <v>646</v>
      </c>
      <c r="Q373" t="s">
        <v>647</v>
      </c>
    </row>
    <row r="374" spans="1:17" ht="14.45" hidden="1">
      <c r="A374" t="s">
        <v>642</v>
      </c>
      <c r="B374">
        <f>MONTH(D374)</f>
        <v>6</v>
      </c>
      <c r="C374">
        <f>YEAR(D374)</f>
        <v>2008</v>
      </c>
      <c r="D374" s="1">
        <v>39600</v>
      </c>
      <c r="E374" s="1">
        <v>39629</v>
      </c>
      <c r="F374">
        <v>100</v>
      </c>
      <c r="G374" t="s">
        <v>643</v>
      </c>
      <c r="H374">
        <v>23012</v>
      </c>
      <c r="I374" t="s">
        <v>669</v>
      </c>
      <c r="J374">
        <v>7006</v>
      </c>
      <c r="K374" t="s">
        <v>662</v>
      </c>
      <c r="L374">
        <v>2008</v>
      </c>
      <c r="M374">
        <v>2008</v>
      </c>
      <c r="O374">
        <v>53.554349999999999</v>
      </c>
      <c r="P374" t="s">
        <v>646</v>
      </c>
      <c r="Q374" t="s">
        <v>647</v>
      </c>
    </row>
    <row r="375" spans="1:17" ht="14.45" hidden="1">
      <c r="A375" t="s">
        <v>642</v>
      </c>
      <c r="B375">
        <f>MONTH(D375)</f>
        <v>6</v>
      </c>
      <c r="C375">
        <f>YEAR(D375)</f>
        <v>2009</v>
      </c>
      <c r="D375" s="1">
        <v>39965</v>
      </c>
      <c r="E375" s="1">
        <v>39994</v>
      </c>
      <c r="F375">
        <v>100</v>
      </c>
      <c r="G375" t="s">
        <v>643</v>
      </c>
      <c r="H375">
        <v>23012</v>
      </c>
      <c r="I375" t="s">
        <v>669</v>
      </c>
      <c r="J375">
        <v>7006</v>
      </c>
      <c r="K375" t="s">
        <v>662</v>
      </c>
      <c r="L375">
        <v>2009</v>
      </c>
      <c r="M375">
        <v>2009</v>
      </c>
      <c r="O375">
        <v>58.527259999999998</v>
      </c>
      <c r="P375" t="s">
        <v>646</v>
      </c>
      <c r="Q375" t="s">
        <v>647</v>
      </c>
    </row>
    <row r="376" spans="1:17" ht="14.45" hidden="1">
      <c r="A376" t="s">
        <v>642</v>
      </c>
      <c r="B376">
        <f>MONTH(D376)</f>
        <v>6</v>
      </c>
      <c r="C376">
        <f>YEAR(D376)</f>
        <v>2010</v>
      </c>
      <c r="D376" s="1">
        <v>40330</v>
      </c>
      <c r="E376" s="1">
        <v>40359</v>
      </c>
      <c r="F376">
        <v>100</v>
      </c>
      <c r="G376" t="s">
        <v>643</v>
      </c>
      <c r="H376">
        <v>23012</v>
      </c>
      <c r="I376" t="s">
        <v>669</v>
      </c>
      <c r="J376">
        <v>7006</v>
      </c>
      <c r="K376" t="s">
        <v>662</v>
      </c>
      <c r="L376">
        <v>2010</v>
      </c>
      <c r="M376">
        <v>2010</v>
      </c>
      <c r="O376">
        <v>66.560410000000005</v>
      </c>
      <c r="P376" t="s">
        <v>646</v>
      </c>
      <c r="Q376" t="s">
        <v>647</v>
      </c>
    </row>
    <row r="377" spans="1:17" ht="14.45" hidden="1">
      <c r="A377" t="s">
        <v>642</v>
      </c>
      <c r="B377">
        <f>MONTH(D377)</f>
        <v>6</v>
      </c>
      <c r="C377">
        <f>YEAR(D377)</f>
        <v>2011</v>
      </c>
      <c r="D377" s="1">
        <v>40695</v>
      </c>
      <c r="E377" s="1">
        <v>40724</v>
      </c>
      <c r="F377">
        <v>100</v>
      </c>
      <c r="G377" t="s">
        <v>643</v>
      </c>
      <c r="H377">
        <v>23012</v>
      </c>
      <c r="I377" t="s">
        <v>669</v>
      </c>
      <c r="J377">
        <v>7006</v>
      </c>
      <c r="K377" t="s">
        <v>662</v>
      </c>
      <c r="L377">
        <v>2011</v>
      </c>
      <c r="M377">
        <v>2011</v>
      </c>
      <c r="O377">
        <v>72.298379999999995</v>
      </c>
      <c r="P377" t="s">
        <v>646</v>
      </c>
      <c r="Q377" t="s">
        <v>647</v>
      </c>
    </row>
    <row r="378" spans="1:17" ht="14.45" hidden="1">
      <c r="A378" t="s">
        <v>642</v>
      </c>
      <c r="B378">
        <f>MONTH(D378)</f>
        <v>6</v>
      </c>
      <c r="C378">
        <f>YEAR(D378)</f>
        <v>2012</v>
      </c>
      <c r="D378" s="1">
        <v>41061</v>
      </c>
      <c r="E378" s="1">
        <v>41090</v>
      </c>
      <c r="F378">
        <v>100</v>
      </c>
      <c r="G378" t="s">
        <v>643</v>
      </c>
      <c r="H378">
        <v>23012</v>
      </c>
      <c r="I378" t="s">
        <v>669</v>
      </c>
      <c r="J378">
        <v>7006</v>
      </c>
      <c r="K378" t="s">
        <v>662</v>
      </c>
      <c r="L378">
        <v>2012</v>
      </c>
      <c r="M378">
        <v>2012</v>
      </c>
      <c r="O378">
        <v>79.566469999999995</v>
      </c>
      <c r="P378" t="s">
        <v>646</v>
      </c>
      <c r="Q378" t="s">
        <v>647</v>
      </c>
    </row>
    <row r="379" spans="1:17" ht="14.45" hidden="1">
      <c r="A379" t="s">
        <v>642</v>
      </c>
      <c r="B379">
        <f>MONTH(D379)</f>
        <v>6</v>
      </c>
      <c r="C379">
        <f>YEAR(D379)</f>
        <v>2013</v>
      </c>
      <c r="D379" s="1">
        <v>41426</v>
      </c>
      <c r="E379" s="1">
        <v>41455</v>
      </c>
      <c r="F379">
        <v>100</v>
      </c>
      <c r="G379" t="s">
        <v>643</v>
      </c>
      <c r="H379">
        <v>23012</v>
      </c>
      <c r="I379" t="s">
        <v>669</v>
      </c>
      <c r="J379">
        <v>7006</v>
      </c>
      <c r="K379" t="s">
        <v>662</v>
      </c>
      <c r="L379">
        <v>2013</v>
      </c>
      <c r="M379">
        <v>2013</v>
      </c>
      <c r="O379">
        <v>88.364680000000007</v>
      </c>
      <c r="P379" t="s">
        <v>646</v>
      </c>
      <c r="Q379" t="s">
        <v>647</v>
      </c>
    </row>
    <row r="380" spans="1:17" ht="14.45" hidden="1">
      <c r="A380" t="s">
        <v>642</v>
      </c>
      <c r="B380">
        <f>MONTH(D380)</f>
        <v>6</v>
      </c>
      <c r="C380">
        <f>YEAR(D380)</f>
        <v>2014</v>
      </c>
      <c r="D380" s="1">
        <v>41791</v>
      </c>
      <c r="E380" s="1">
        <v>41820</v>
      </c>
      <c r="F380">
        <v>100</v>
      </c>
      <c r="G380" t="s">
        <v>643</v>
      </c>
      <c r="H380">
        <v>23012</v>
      </c>
      <c r="I380" t="s">
        <v>669</v>
      </c>
      <c r="J380">
        <v>7006</v>
      </c>
      <c r="K380" t="s">
        <v>662</v>
      </c>
      <c r="L380">
        <v>2014</v>
      </c>
      <c r="M380">
        <v>2014</v>
      </c>
      <c r="O380">
        <v>94.102649999999997</v>
      </c>
      <c r="P380" t="s">
        <v>646</v>
      </c>
      <c r="Q380" t="s">
        <v>647</v>
      </c>
    </row>
    <row r="381" spans="1:17" ht="14.45" hidden="1">
      <c r="A381" t="s">
        <v>642</v>
      </c>
      <c r="B381">
        <f>MONTH(D381)</f>
        <v>6</v>
      </c>
      <c r="C381">
        <f>YEAR(D381)</f>
        <v>2015</v>
      </c>
      <c r="D381" s="1">
        <v>42156</v>
      </c>
      <c r="E381" s="1">
        <v>42185</v>
      </c>
      <c r="F381">
        <v>100</v>
      </c>
      <c r="G381" t="s">
        <v>643</v>
      </c>
      <c r="H381">
        <v>23012</v>
      </c>
      <c r="I381" t="s">
        <v>669</v>
      </c>
      <c r="J381">
        <v>7006</v>
      </c>
      <c r="K381" t="s">
        <v>662</v>
      </c>
      <c r="L381">
        <v>2015</v>
      </c>
      <c r="M381">
        <v>2015</v>
      </c>
      <c r="O381">
        <v>99.840609999999998</v>
      </c>
      <c r="P381" t="s">
        <v>646</v>
      </c>
      <c r="Q381" t="s">
        <v>647</v>
      </c>
    </row>
    <row r="382" spans="1:17" ht="14.45" hidden="1">
      <c r="A382" t="s">
        <v>642</v>
      </c>
      <c r="B382">
        <f>MONTH(D382)</f>
        <v>6</v>
      </c>
      <c r="C382">
        <f>YEAR(D382)</f>
        <v>2016</v>
      </c>
      <c r="D382" s="1">
        <v>42522</v>
      </c>
      <c r="E382" s="1">
        <v>42551</v>
      </c>
      <c r="F382">
        <v>100</v>
      </c>
      <c r="G382" t="s">
        <v>643</v>
      </c>
      <c r="H382">
        <v>23012</v>
      </c>
      <c r="I382" t="s">
        <v>669</v>
      </c>
      <c r="J382">
        <v>7006</v>
      </c>
      <c r="K382" t="s">
        <v>662</v>
      </c>
      <c r="L382">
        <v>2016</v>
      </c>
      <c r="M382">
        <v>2016</v>
      </c>
      <c r="O382">
        <v>105.9611</v>
      </c>
      <c r="P382" t="s">
        <v>646</v>
      </c>
      <c r="Q382" t="s">
        <v>647</v>
      </c>
    </row>
    <row r="383" spans="1:17" ht="14.45" hidden="1">
      <c r="A383" t="s">
        <v>642</v>
      </c>
      <c r="B383">
        <f>MONTH(D383)</f>
        <v>6</v>
      </c>
      <c r="C383">
        <f>YEAR(D383)</f>
        <v>2017</v>
      </c>
      <c r="D383" s="1">
        <v>42887</v>
      </c>
      <c r="E383" s="1">
        <v>42916</v>
      </c>
      <c r="F383">
        <v>100</v>
      </c>
      <c r="G383" t="s">
        <v>643</v>
      </c>
      <c r="H383">
        <v>23012</v>
      </c>
      <c r="I383" t="s">
        <v>669</v>
      </c>
      <c r="J383">
        <v>7006</v>
      </c>
      <c r="K383" t="s">
        <v>662</v>
      </c>
      <c r="L383">
        <v>2017</v>
      </c>
      <c r="M383">
        <v>2017</v>
      </c>
      <c r="O383">
        <v>107.1087</v>
      </c>
      <c r="P383" t="s">
        <v>646</v>
      </c>
      <c r="Q383" t="s">
        <v>647</v>
      </c>
    </row>
    <row r="384" spans="1:17" ht="14.45" hidden="1">
      <c r="A384" t="s">
        <v>642</v>
      </c>
      <c r="B384">
        <f>MONTH(D384)</f>
        <v>6</v>
      </c>
      <c r="C384">
        <f>YEAR(D384)</f>
        <v>2018</v>
      </c>
      <c r="D384" s="1">
        <v>43252</v>
      </c>
      <c r="E384" s="1">
        <v>43281</v>
      </c>
      <c r="F384">
        <v>100</v>
      </c>
      <c r="G384" t="s">
        <v>643</v>
      </c>
      <c r="H384">
        <v>23012</v>
      </c>
      <c r="I384" t="s">
        <v>669</v>
      </c>
      <c r="J384">
        <v>7006</v>
      </c>
      <c r="K384" t="s">
        <v>662</v>
      </c>
      <c r="L384">
        <v>2018</v>
      </c>
      <c r="M384">
        <v>2018</v>
      </c>
      <c r="O384">
        <v>111.3165</v>
      </c>
      <c r="P384" t="s">
        <v>646</v>
      </c>
      <c r="Q384" t="s">
        <v>647</v>
      </c>
    </row>
    <row r="385" spans="1:17" ht="14.45" hidden="1">
      <c r="A385" t="s">
        <v>642</v>
      </c>
      <c r="B385">
        <f>MONTH(D385)</f>
        <v>6</v>
      </c>
      <c r="C385">
        <f>YEAR(D385)</f>
        <v>2019</v>
      </c>
      <c r="D385" s="1">
        <v>43617</v>
      </c>
      <c r="E385" s="1">
        <v>43646</v>
      </c>
      <c r="F385">
        <v>100</v>
      </c>
      <c r="G385" t="s">
        <v>643</v>
      </c>
      <c r="H385">
        <v>23012</v>
      </c>
      <c r="I385" t="s">
        <v>669</v>
      </c>
      <c r="J385">
        <v>7006</v>
      </c>
      <c r="K385" t="s">
        <v>662</v>
      </c>
      <c r="L385">
        <v>2019</v>
      </c>
      <c r="M385">
        <v>2019</v>
      </c>
      <c r="O385">
        <v>120.8798</v>
      </c>
      <c r="P385" t="s">
        <v>646</v>
      </c>
      <c r="Q385" t="s">
        <v>647</v>
      </c>
    </row>
    <row r="386" spans="1:17" ht="14.45" hidden="1">
      <c r="A386" t="s">
        <v>642</v>
      </c>
      <c r="B386">
        <f>MONTH(D386)</f>
        <v>11</v>
      </c>
      <c r="C386">
        <f>YEAR(D386)</f>
        <v>2020</v>
      </c>
      <c r="D386" s="1">
        <v>44136</v>
      </c>
      <c r="E386" s="1">
        <v>44165</v>
      </c>
      <c r="F386">
        <v>100</v>
      </c>
      <c r="G386" t="s">
        <v>643</v>
      </c>
      <c r="H386">
        <v>23014</v>
      </c>
      <c r="I386" t="s">
        <v>18</v>
      </c>
      <c r="J386">
        <v>7001</v>
      </c>
      <c r="K386" t="s">
        <v>645</v>
      </c>
      <c r="L386">
        <v>2020</v>
      </c>
      <c r="M386">
        <v>2020</v>
      </c>
      <c r="N386" t="s">
        <v>670</v>
      </c>
      <c r="O386">
        <v>11.717613</v>
      </c>
      <c r="P386" t="s">
        <v>671</v>
      </c>
    </row>
    <row r="387" spans="1:17" ht="14.45" hidden="1">
      <c r="A387" t="s">
        <v>642</v>
      </c>
      <c r="B387">
        <f>MONTH(D387)</f>
        <v>7</v>
      </c>
      <c r="C387">
        <f>YEAR(D387)</f>
        <v>2000</v>
      </c>
      <c r="D387" s="1">
        <v>36708</v>
      </c>
      <c r="E387" s="1">
        <v>36738</v>
      </c>
      <c r="F387">
        <v>100</v>
      </c>
      <c r="G387" t="s">
        <v>643</v>
      </c>
      <c r="H387">
        <v>23012</v>
      </c>
      <c r="I387" t="s">
        <v>669</v>
      </c>
      <c r="J387">
        <v>7007</v>
      </c>
      <c r="K387" t="s">
        <v>663</v>
      </c>
      <c r="L387">
        <v>2000</v>
      </c>
      <c r="M387">
        <v>2000</v>
      </c>
      <c r="O387">
        <v>36.897880000000001</v>
      </c>
      <c r="P387" t="s">
        <v>646</v>
      </c>
      <c r="Q387" t="s">
        <v>647</v>
      </c>
    </row>
    <row r="388" spans="1:17" ht="14.45" hidden="1">
      <c r="A388" t="s">
        <v>642</v>
      </c>
      <c r="B388">
        <f>MONTH(D388)</f>
        <v>7</v>
      </c>
      <c r="C388">
        <f>YEAR(D388)</f>
        <v>2001</v>
      </c>
      <c r="D388" s="1">
        <v>37073</v>
      </c>
      <c r="E388" s="1">
        <v>37103</v>
      </c>
      <c r="F388">
        <v>100</v>
      </c>
      <c r="G388" t="s">
        <v>643</v>
      </c>
      <c r="H388">
        <v>23012</v>
      </c>
      <c r="I388" t="s">
        <v>669</v>
      </c>
      <c r="J388">
        <v>7007</v>
      </c>
      <c r="K388" t="s">
        <v>663</v>
      </c>
      <c r="L388">
        <v>2001</v>
      </c>
      <c r="M388">
        <v>2001</v>
      </c>
      <c r="O388">
        <v>38.390369999999997</v>
      </c>
      <c r="P388" t="s">
        <v>646</v>
      </c>
      <c r="Q388" t="s">
        <v>647</v>
      </c>
    </row>
    <row r="389" spans="1:17" ht="14.45" hidden="1">
      <c r="A389" t="s">
        <v>642</v>
      </c>
      <c r="B389">
        <f>MONTH(D389)</f>
        <v>7</v>
      </c>
      <c r="C389">
        <f>YEAR(D389)</f>
        <v>2002</v>
      </c>
      <c r="D389" s="1">
        <v>37438</v>
      </c>
      <c r="E389" s="1">
        <v>37468</v>
      </c>
      <c r="F389">
        <v>100</v>
      </c>
      <c r="G389" t="s">
        <v>643</v>
      </c>
      <c r="H389">
        <v>23012</v>
      </c>
      <c r="I389" t="s">
        <v>669</v>
      </c>
      <c r="J389">
        <v>7007</v>
      </c>
      <c r="K389" t="s">
        <v>663</v>
      </c>
      <c r="L389">
        <v>2002</v>
      </c>
      <c r="M389">
        <v>2002</v>
      </c>
      <c r="O389">
        <v>39.882869999999997</v>
      </c>
      <c r="P389" t="s">
        <v>646</v>
      </c>
      <c r="Q389" t="s">
        <v>647</v>
      </c>
    </row>
    <row r="390" spans="1:17" ht="14.45" hidden="1">
      <c r="A390" t="s">
        <v>642</v>
      </c>
      <c r="B390">
        <f>MONTH(D390)</f>
        <v>7</v>
      </c>
      <c r="C390">
        <f>YEAR(D390)</f>
        <v>2003</v>
      </c>
      <c r="D390" s="1">
        <v>37803</v>
      </c>
      <c r="E390" s="1">
        <v>37833</v>
      </c>
      <c r="F390">
        <v>100</v>
      </c>
      <c r="G390" t="s">
        <v>643</v>
      </c>
      <c r="H390">
        <v>23012</v>
      </c>
      <c r="I390" t="s">
        <v>669</v>
      </c>
      <c r="J390">
        <v>7007</v>
      </c>
      <c r="K390" t="s">
        <v>663</v>
      </c>
      <c r="L390">
        <v>2003</v>
      </c>
      <c r="M390">
        <v>2003</v>
      </c>
      <c r="O390">
        <v>41.541200000000003</v>
      </c>
      <c r="P390" t="s">
        <v>646</v>
      </c>
      <c r="Q390" t="s">
        <v>647</v>
      </c>
    </row>
    <row r="391" spans="1:17" ht="14.45" hidden="1">
      <c r="A391" t="s">
        <v>642</v>
      </c>
      <c r="B391">
        <f>MONTH(D391)</f>
        <v>7</v>
      </c>
      <c r="C391">
        <f>YEAR(D391)</f>
        <v>2004</v>
      </c>
      <c r="D391" s="1">
        <v>38169</v>
      </c>
      <c r="E391" s="1">
        <v>38199</v>
      </c>
      <c r="F391">
        <v>100</v>
      </c>
      <c r="G391" t="s">
        <v>643</v>
      </c>
      <c r="H391">
        <v>23012</v>
      </c>
      <c r="I391" t="s">
        <v>669</v>
      </c>
      <c r="J391">
        <v>7007</v>
      </c>
      <c r="K391" t="s">
        <v>663</v>
      </c>
      <c r="L391">
        <v>2004</v>
      </c>
      <c r="M391">
        <v>2004</v>
      </c>
      <c r="O391">
        <v>42.867870000000003</v>
      </c>
      <c r="P391" t="s">
        <v>646</v>
      </c>
      <c r="Q391" t="s">
        <v>647</v>
      </c>
    </row>
    <row r="392" spans="1:17" ht="14.45" hidden="1">
      <c r="A392" t="s">
        <v>642</v>
      </c>
      <c r="B392">
        <f>MONTH(D392)</f>
        <v>7</v>
      </c>
      <c r="C392">
        <f>YEAR(D392)</f>
        <v>2005</v>
      </c>
      <c r="D392" s="1">
        <v>38534</v>
      </c>
      <c r="E392" s="1">
        <v>38564</v>
      </c>
      <c r="F392">
        <v>100</v>
      </c>
      <c r="G392" t="s">
        <v>643</v>
      </c>
      <c r="H392">
        <v>23012</v>
      </c>
      <c r="I392" t="s">
        <v>669</v>
      </c>
      <c r="J392">
        <v>7007</v>
      </c>
      <c r="K392" t="s">
        <v>663</v>
      </c>
      <c r="L392">
        <v>2005</v>
      </c>
      <c r="M392">
        <v>2005</v>
      </c>
      <c r="O392">
        <v>44.609119999999997</v>
      </c>
      <c r="P392" t="s">
        <v>646</v>
      </c>
      <c r="Q392" t="s">
        <v>647</v>
      </c>
    </row>
    <row r="393" spans="1:17" ht="14.45" hidden="1">
      <c r="A393" t="s">
        <v>642</v>
      </c>
      <c r="B393">
        <f>MONTH(D393)</f>
        <v>7</v>
      </c>
      <c r="C393">
        <f>YEAR(D393)</f>
        <v>2006</v>
      </c>
      <c r="D393" s="1">
        <v>38899</v>
      </c>
      <c r="E393" s="1">
        <v>38929</v>
      </c>
      <c r="F393">
        <v>100</v>
      </c>
      <c r="G393" t="s">
        <v>643</v>
      </c>
      <c r="H393">
        <v>23012</v>
      </c>
      <c r="I393" t="s">
        <v>669</v>
      </c>
      <c r="J393">
        <v>7007</v>
      </c>
      <c r="K393" t="s">
        <v>663</v>
      </c>
      <c r="L393">
        <v>2006</v>
      </c>
      <c r="M393">
        <v>2006</v>
      </c>
      <c r="O393">
        <v>47.43385</v>
      </c>
      <c r="P393" t="s">
        <v>646</v>
      </c>
      <c r="Q393" t="s">
        <v>647</v>
      </c>
    </row>
    <row r="394" spans="1:17" ht="14.45" hidden="1">
      <c r="A394" t="s">
        <v>642</v>
      </c>
      <c r="B394">
        <f>MONTH(D394)</f>
        <v>7</v>
      </c>
      <c r="C394">
        <f>YEAR(D394)</f>
        <v>2007</v>
      </c>
      <c r="D394" s="1">
        <v>39264</v>
      </c>
      <c r="E394" s="1">
        <v>39294</v>
      </c>
      <c r="F394">
        <v>100</v>
      </c>
      <c r="G394" t="s">
        <v>643</v>
      </c>
      <c r="H394">
        <v>23012</v>
      </c>
      <c r="I394" t="s">
        <v>669</v>
      </c>
      <c r="J394">
        <v>7007</v>
      </c>
      <c r="K394" t="s">
        <v>663</v>
      </c>
      <c r="L394">
        <v>2007</v>
      </c>
      <c r="M394">
        <v>2007</v>
      </c>
      <c r="O394">
        <v>50.494100000000003</v>
      </c>
      <c r="P394" t="s">
        <v>646</v>
      </c>
      <c r="Q394" t="s">
        <v>647</v>
      </c>
    </row>
    <row r="395" spans="1:17" ht="14.45" hidden="1">
      <c r="A395" t="s">
        <v>642</v>
      </c>
      <c r="B395">
        <f>MONTH(D395)</f>
        <v>7</v>
      </c>
      <c r="C395">
        <f>YEAR(D395)</f>
        <v>2008</v>
      </c>
      <c r="D395" s="1">
        <v>39630</v>
      </c>
      <c r="E395" s="1">
        <v>39660</v>
      </c>
      <c r="F395">
        <v>100</v>
      </c>
      <c r="G395" t="s">
        <v>643</v>
      </c>
      <c r="H395">
        <v>23012</v>
      </c>
      <c r="I395" t="s">
        <v>669</v>
      </c>
      <c r="J395">
        <v>7007</v>
      </c>
      <c r="K395" t="s">
        <v>663</v>
      </c>
      <c r="L395">
        <v>2008</v>
      </c>
      <c r="M395">
        <v>2008</v>
      </c>
      <c r="O395">
        <v>54.701949999999997</v>
      </c>
      <c r="P395" t="s">
        <v>646</v>
      </c>
      <c r="Q395" t="s">
        <v>647</v>
      </c>
    </row>
    <row r="396" spans="1:17" ht="14.45" hidden="1">
      <c r="A396" t="s">
        <v>642</v>
      </c>
      <c r="B396">
        <f>MONTH(D396)</f>
        <v>7</v>
      </c>
      <c r="C396">
        <f>YEAR(D396)</f>
        <v>2009</v>
      </c>
      <c r="D396" s="1">
        <v>39995</v>
      </c>
      <c r="E396" s="1">
        <v>40025</v>
      </c>
      <c r="F396">
        <v>100</v>
      </c>
      <c r="G396" t="s">
        <v>643</v>
      </c>
      <c r="H396">
        <v>23012</v>
      </c>
      <c r="I396" t="s">
        <v>669</v>
      </c>
      <c r="J396">
        <v>7007</v>
      </c>
      <c r="K396" t="s">
        <v>663</v>
      </c>
      <c r="L396">
        <v>2009</v>
      </c>
      <c r="M396">
        <v>2009</v>
      </c>
      <c r="O396">
        <v>61.204970000000003</v>
      </c>
      <c r="P396" t="s">
        <v>646</v>
      </c>
      <c r="Q396" t="s">
        <v>647</v>
      </c>
    </row>
    <row r="397" spans="1:17" ht="14.45" hidden="1">
      <c r="A397" t="s">
        <v>642</v>
      </c>
      <c r="B397">
        <f>MONTH(D397)</f>
        <v>7</v>
      </c>
      <c r="C397">
        <f>YEAR(D397)</f>
        <v>2010</v>
      </c>
      <c r="D397" s="1">
        <v>40360</v>
      </c>
      <c r="E397" s="1">
        <v>40390</v>
      </c>
      <c r="F397">
        <v>100</v>
      </c>
      <c r="G397" t="s">
        <v>643</v>
      </c>
      <c r="H397">
        <v>23012</v>
      </c>
      <c r="I397" t="s">
        <v>669</v>
      </c>
      <c r="J397">
        <v>7007</v>
      </c>
      <c r="K397" t="s">
        <v>663</v>
      </c>
      <c r="L397">
        <v>2010</v>
      </c>
      <c r="M397">
        <v>2010</v>
      </c>
      <c r="O397">
        <v>68.090530000000001</v>
      </c>
      <c r="P397" t="s">
        <v>646</v>
      </c>
      <c r="Q397" t="s">
        <v>647</v>
      </c>
    </row>
    <row r="398" spans="1:17" ht="14.45" hidden="1">
      <c r="A398" t="s">
        <v>642</v>
      </c>
      <c r="B398">
        <f>MONTH(D398)</f>
        <v>7</v>
      </c>
      <c r="C398">
        <f>YEAR(D398)</f>
        <v>2011</v>
      </c>
      <c r="D398" s="1">
        <v>40725</v>
      </c>
      <c r="E398" s="1">
        <v>40755</v>
      </c>
      <c r="F398">
        <v>100</v>
      </c>
      <c r="G398" t="s">
        <v>643</v>
      </c>
      <c r="H398">
        <v>23012</v>
      </c>
      <c r="I398" t="s">
        <v>669</v>
      </c>
      <c r="J398">
        <v>7007</v>
      </c>
      <c r="K398" t="s">
        <v>663</v>
      </c>
      <c r="L398">
        <v>2011</v>
      </c>
      <c r="M398">
        <v>2011</v>
      </c>
      <c r="O398">
        <v>73.828500000000005</v>
      </c>
      <c r="P398" t="s">
        <v>646</v>
      </c>
      <c r="Q398" t="s">
        <v>647</v>
      </c>
    </row>
    <row r="399" spans="1:17" ht="14.45" hidden="1">
      <c r="A399" t="s">
        <v>642</v>
      </c>
      <c r="B399">
        <f>MONTH(D399)</f>
        <v>7</v>
      </c>
      <c r="C399">
        <f>YEAR(D399)</f>
        <v>2012</v>
      </c>
      <c r="D399" s="1">
        <v>41091</v>
      </c>
      <c r="E399" s="1">
        <v>41121</v>
      </c>
      <c r="F399">
        <v>100</v>
      </c>
      <c r="G399" t="s">
        <v>643</v>
      </c>
      <c r="H399">
        <v>23012</v>
      </c>
      <c r="I399" t="s">
        <v>669</v>
      </c>
      <c r="J399">
        <v>7007</v>
      </c>
      <c r="K399" t="s">
        <v>663</v>
      </c>
      <c r="L399">
        <v>2012</v>
      </c>
      <c r="M399">
        <v>2012</v>
      </c>
      <c r="O399">
        <v>81.096590000000006</v>
      </c>
      <c r="P399" t="s">
        <v>646</v>
      </c>
      <c r="Q399" t="s">
        <v>647</v>
      </c>
    </row>
    <row r="400" spans="1:17" ht="14.45" hidden="1">
      <c r="A400" t="s">
        <v>642</v>
      </c>
      <c r="B400">
        <f>MONTH(D400)</f>
        <v>7</v>
      </c>
      <c r="C400">
        <f>YEAR(D400)</f>
        <v>2013</v>
      </c>
      <c r="D400" s="1">
        <v>41456</v>
      </c>
      <c r="E400" s="1">
        <v>41486</v>
      </c>
      <c r="F400">
        <v>100</v>
      </c>
      <c r="G400" t="s">
        <v>643</v>
      </c>
      <c r="H400">
        <v>23012</v>
      </c>
      <c r="I400" t="s">
        <v>669</v>
      </c>
      <c r="J400">
        <v>7007</v>
      </c>
      <c r="K400" t="s">
        <v>663</v>
      </c>
      <c r="L400">
        <v>2013</v>
      </c>
      <c r="M400">
        <v>2013</v>
      </c>
      <c r="O400">
        <v>89.894810000000007</v>
      </c>
      <c r="P400" t="s">
        <v>646</v>
      </c>
      <c r="Q400" t="s">
        <v>647</v>
      </c>
    </row>
    <row r="401" spans="1:17" ht="14.45" hidden="1">
      <c r="A401" t="s">
        <v>642</v>
      </c>
      <c r="B401">
        <f>MONTH(D401)</f>
        <v>7</v>
      </c>
      <c r="C401">
        <f>YEAR(D401)</f>
        <v>2014</v>
      </c>
      <c r="D401" s="1">
        <v>41821</v>
      </c>
      <c r="E401" s="1">
        <v>41851</v>
      </c>
      <c r="F401">
        <v>100</v>
      </c>
      <c r="G401" t="s">
        <v>643</v>
      </c>
      <c r="H401">
        <v>23012</v>
      </c>
      <c r="I401" t="s">
        <v>669</v>
      </c>
      <c r="J401">
        <v>7007</v>
      </c>
      <c r="K401" t="s">
        <v>663</v>
      </c>
      <c r="L401">
        <v>2014</v>
      </c>
      <c r="M401">
        <v>2014</v>
      </c>
      <c r="O401">
        <v>96.397829999999999</v>
      </c>
      <c r="P401" t="s">
        <v>646</v>
      </c>
      <c r="Q401" t="s">
        <v>647</v>
      </c>
    </row>
    <row r="402" spans="1:17" ht="14.45" hidden="1">
      <c r="A402" t="s">
        <v>642</v>
      </c>
      <c r="B402">
        <f>MONTH(D402)</f>
        <v>7</v>
      </c>
      <c r="C402">
        <f>YEAR(D402)</f>
        <v>2015</v>
      </c>
      <c r="D402" s="1">
        <v>42186</v>
      </c>
      <c r="E402" s="1">
        <v>42216</v>
      </c>
      <c r="F402">
        <v>100</v>
      </c>
      <c r="G402" t="s">
        <v>643</v>
      </c>
      <c r="H402">
        <v>23012</v>
      </c>
      <c r="I402" t="s">
        <v>669</v>
      </c>
      <c r="J402">
        <v>7007</v>
      </c>
      <c r="K402" t="s">
        <v>663</v>
      </c>
      <c r="L402">
        <v>2015</v>
      </c>
      <c r="M402">
        <v>2015</v>
      </c>
      <c r="O402">
        <v>100.6057</v>
      </c>
      <c r="P402" t="s">
        <v>646</v>
      </c>
      <c r="Q402" t="s">
        <v>647</v>
      </c>
    </row>
    <row r="403" spans="1:17" ht="14.45" hidden="1">
      <c r="A403" t="s">
        <v>642</v>
      </c>
      <c r="B403">
        <f>MONTH(D403)</f>
        <v>7</v>
      </c>
      <c r="C403">
        <f>YEAR(D403)</f>
        <v>2016</v>
      </c>
      <c r="D403" s="1">
        <v>42552</v>
      </c>
      <c r="E403" s="1">
        <v>42582</v>
      </c>
      <c r="F403">
        <v>100</v>
      </c>
      <c r="G403" t="s">
        <v>643</v>
      </c>
      <c r="H403">
        <v>23012</v>
      </c>
      <c r="I403" t="s">
        <v>669</v>
      </c>
      <c r="J403">
        <v>7007</v>
      </c>
      <c r="K403" t="s">
        <v>663</v>
      </c>
      <c r="L403">
        <v>2016</v>
      </c>
      <c r="M403">
        <v>2016</v>
      </c>
      <c r="O403">
        <v>107.1087</v>
      </c>
      <c r="P403" t="s">
        <v>646</v>
      </c>
      <c r="Q403" t="s">
        <v>647</v>
      </c>
    </row>
    <row r="404" spans="1:17" ht="14.45" hidden="1">
      <c r="A404" t="s">
        <v>642</v>
      </c>
      <c r="B404">
        <f>MONTH(D404)</f>
        <v>7</v>
      </c>
      <c r="C404">
        <f>YEAR(D404)</f>
        <v>2017</v>
      </c>
      <c r="D404" s="1">
        <v>42917</v>
      </c>
      <c r="E404" s="1">
        <v>42947</v>
      </c>
      <c r="F404">
        <v>100</v>
      </c>
      <c r="G404" t="s">
        <v>643</v>
      </c>
      <c r="H404">
        <v>23012</v>
      </c>
      <c r="I404" t="s">
        <v>669</v>
      </c>
      <c r="J404">
        <v>7007</v>
      </c>
      <c r="K404" t="s">
        <v>663</v>
      </c>
      <c r="L404">
        <v>2017</v>
      </c>
      <c r="M404">
        <v>2017</v>
      </c>
      <c r="O404">
        <v>109.0214</v>
      </c>
      <c r="P404" t="s">
        <v>646</v>
      </c>
      <c r="Q404" t="s">
        <v>647</v>
      </c>
    </row>
    <row r="405" spans="1:17" ht="14.45" hidden="1">
      <c r="A405" t="s">
        <v>642</v>
      </c>
      <c r="B405">
        <f>MONTH(D405)</f>
        <v>7</v>
      </c>
      <c r="C405">
        <f>YEAR(D405)</f>
        <v>2018</v>
      </c>
      <c r="D405" s="1">
        <v>43282</v>
      </c>
      <c r="E405" s="1">
        <v>43312</v>
      </c>
      <c r="F405">
        <v>100</v>
      </c>
      <c r="G405" t="s">
        <v>643</v>
      </c>
      <c r="H405">
        <v>23012</v>
      </c>
      <c r="I405" t="s">
        <v>669</v>
      </c>
      <c r="J405">
        <v>7007</v>
      </c>
      <c r="K405" t="s">
        <v>663</v>
      </c>
      <c r="L405">
        <v>2018</v>
      </c>
      <c r="M405">
        <v>2018</v>
      </c>
      <c r="O405">
        <v>115.14190000000001</v>
      </c>
      <c r="P405" t="s">
        <v>646</v>
      </c>
      <c r="Q405" t="s">
        <v>647</v>
      </c>
    </row>
    <row r="406" spans="1:17" ht="14.45" hidden="1">
      <c r="A406" t="s">
        <v>642</v>
      </c>
      <c r="B406">
        <f>MONTH(D406)</f>
        <v>7</v>
      </c>
      <c r="C406">
        <f>YEAR(D406)</f>
        <v>2019</v>
      </c>
      <c r="D406" s="1">
        <v>43647</v>
      </c>
      <c r="E406" s="1">
        <v>43677</v>
      </c>
      <c r="F406">
        <v>100</v>
      </c>
      <c r="G406" t="s">
        <v>643</v>
      </c>
      <c r="H406">
        <v>23012</v>
      </c>
      <c r="I406" t="s">
        <v>669</v>
      </c>
      <c r="J406">
        <v>7007</v>
      </c>
      <c r="K406" t="s">
        <v>663</v>
      </c>
      <c r="L406">
        <v>2019</v>
      </c>
      <c r="M406">
        <v>2019</v>
      </c>
      <c r="O406">
        <v>122.0274</v>
      </c>
      <c r="P406" t="s">
        <v>646</v>
      </c>
      <c r="Q406" t="s">
        <v>647</v>
      </c>
    </row>
    <row r="407" spans="1:17" ht="14.45" hidden="1">
      <c r="A407" t="s">
        <v>642</v>
      </c>
      <c r="B407">
        <f>MONTH(D407)</f>
        <v>11</v>
      </c>
      <c r="C407">
        <f>YEAR(D407)</f>
        <v>2020</v>
      </c>
      <c r="D407" s="1">
        <v>44136</v>
      </c>
      <c r="E407" s="1">
        <v>44165</v>
      </c>
      <c r="F407">
        <v>100</v>
      </c>
      <c r="G407" t="s">
        <v>643</v>
      </c>
      <c r="H407">
        <v>23014</v>
      </c>
      <c r="I407" t="s">
        <v>18</v>
      </c>
      <c r="J407">
        <v>7002</v>
      </c>
      <c r="K407" t="s">
        <v>658</v>
      </c>
      <c r="L407">
        <v>2020</v>
      </c>
      <c r="M407">
        <v>2020</v>
      </c>
      <c r="N407" t="s">
        <v>670</v>
      </c>
      <c r="O407">
        <v>9.4545449999999995</v>
      </c>
      <c r="P407" t="s">
        <v>671</v>
      </c>
    </row>
    <row r="408" spans="1:17" ht="14.45" hidden="1">
      <c r="A408" t="s">
        <v>642</v>
      </c>
      <c r="B408">
        <f>MONTH(D408)</f>
        <v>8</v>
      </c>
      <c r="C408">
        <f>YEAR(D408)</f>
        <v>2000</v>
      </c>
      <c r="D408" s="1">
        <v>36739</v>
      </c>
      <c r="E408" s="1">
        <v>36769</v>
      </c>
      <c r="F408">
        <v>100</v>
      </c>
      <c r="G408" t="s">
        <v>643</v>
      </c>
      <c r="H408">
        <v>23012</v>
      </c>
      <c r="I408" t="s">
        <v>669</v>
      </c>
      <c r="J408">
        <v>7008</v>
      </c>
      <c r="K408" t="s">
        <v>664</v>
      </c>
      <c r="L408">
        <v>2000</v>
      </c>
      <c r="M408">
        <v>2000</v>
      </c>
      <c r="O408">
        <v>36.732039999999998</v>
      </c>
      <c r="P408" t="s">
        <v>646</v>
      </c>
      <c r="Q408" t="s">
        <v>647</v>
      </c>
    </row>
    <row r="409" spans="1:17" ht="14.45" hidden="1">
      <c r="A409" t="s">
        <v>642</v>
      </c>
      <c r="B409">
        <f>MONTH(D409)</f>
        <v>8</v>
      </c>
      <c r="C409">
        <f>YEAR(D409)</f>
        <v>2001</v>
      </c>
      <c r="D409" s="1">
        <v>37104</v>
      </c>
      <c r="E409" s="1">
        <v>37134</v>
      </c>
      <c r="F409">
        <v>100</v>
      </c>
      <c r="G409" t="s">
        <v>643</v>
      </c>
      <c r="H409">
        <v>23012</v>
      </c>
      <c r="I409" t="s">
        <v>669</v>
      </c>
      <c r="J409">
        <v>7008</v>
      </c>
      <c r="K409" t="s">
        <v>664</v>
      </c>
      <c r="L409">
        <v>2001</v>
      </c>
      <c r="M409">
        <v>2001</v>
      </c>
      <c r="O409">
        <v>38.639119999999998</v>
      </c>
      <c r="P409" t="s">
        <v>646</v>
      </c>
      <c r="Q409" t="s">
        <v>647</v>
      </c>
    </row>
    <row r="410" spans="1:17" ht="14.45" hidden="1">
      <c r="A410" t="s">
        <v>642</v>
      </c>
      <c r="B410">
        <f>MONTH(D410)</f>
        <v>8</v>
      </c>
      <c r="C410">
        <f>YEAR(D410)</f>
        <v>2002</v>
      </c>
      <c r="D410" s="1">
        <v>37469</v>
      </c>
      <c r="E410" s="1">
        <v>37499</v>
      </c>
      <c r="F410">
        <v>100</v>
      </c>
      <c r="G410" t="s">
        <v>643</v>
      </c>
      <c r="H410">
        <v>23012</v>
      </c>
      <c r="I410" t="s">
        <v>669</v>
      </c>
      <c r="J410">
        <v>7008</v>
      </c>
      <c r="K410" t="s">
        <v>664</v>
      </c>
      <c r="L410">
        <v>2002</v>
      </c>
      <c r="M410">
        <v>2002</v>
      </c>
      <c r="O410">
        <v>40.131619999999998</v>
      </c>
      <c r="P410" t="s">
        <v>646</v>
      </c>
      <c r="Q410" t="s">
        <v>647</v>
      </c>
    </row>
    <row r="411" spans="1:17" ht="14.45" hidden="1">
      <c r="A411" t="s">
        <v>642</v>
      </c>
      <c r="B411">
        <f>MONTH(D411)</f>
        <v>8</v>
      </c>
      <c r="C411">
        <f>YEAR(D411)</f>
        <v>2003</v>
      </c>
      <c r="D411" s="1">
        <v>37834</v>
      </c>
      <c r="E411" s="1">
        <v>37864</v>
      </c>
      <c r="F411">
        <v>100</v>
      </c>
      <c r="G411" t="s">
        <v>643</v>
      </c>
      <c r="H411">
        <v>23012</v>
      </c>
      <c r="I411" t="s">
        <v>669</v>
      </c>
      <c r="J411">
        <v>7008</v>
      </c>
      <c r="K411" t="s">
        <v>664</v>
      </c>
      <c r="L411">
        <v>2003</v>
      </c>
      <c r="M411">
        <v>2003</v>
      </c>
      <c r="O411">
        <v>41.375369999999997</v>
      </c>
      <c r="P411" t="s">
        <v>646</v>
      </c>
      <c r="Q411" t="s">
        <v>647</v>
      </c>
    </row>
    <row r="412" spans="1:17" ht="14.45" hidden="1">
      <c r="A412" t="s">
        <v>642</v>
      </c>
      <c r="B412">
        <f>MONTH(D412)</f>
        <v>8</v>
      </c>
      <c r="C412">
        <f>YEAR(D412)</f>
        <v>2004</v>
      </c>
      <c r="D412" s="1">
        <v>38200</v>
      </c>
      <c r="E412" s="1">
        <v>38230</v>
      </c>
      <c r="F412">
        <v>100</v>
      </c>
      <c r="G412" t="s">
        <v>643</v>
      </c>
      <c r="H412">
        <v>23012</v>
      </c>
      <c r="I412" t="s">
        <v>669</v>
      </c>
      <c r="J412">
        <v>7008</v>
      </c>
      <c r="K412" t="s">
        <v>664</v>
      </c>
      <c r="L412">
        <v>2004</v>
      </c>
      <c r="M412">
        <v>2004</v>
      </c>
      <c r="O412">
        <v>43.282449999999997</v>
      </c>
      <c r="P412" t="s">
        <v>646</v>
      </c>
      <c r="Q412" t="s">
        <v>647</v>
      </c>
    </row>
    <row r="413" spans="1:17" ht="14.45" hidden="1">
      <c r="A413" t="s">
        <v>642</v>
      </c>
      <c r="B413">
        <f>MONTH(D413)</f>
        <v>8</v>
      </c>
      <c r="C413">
        <f>YEAR(D413)</f>
        <v>2005</v>
      </c>
      <c r="D413" s="1">
        <v>38565</v>
      </c>
      <c r="E413" s="1">
        <v>38595</v>
      </c>
      <c r="F413">
        <v>100</v>
      </c>
      <c r="G413" t="s">
        <v>643</v>
      </c>
      <c r="H413">
        <v>23012</v>
      </c>
      <c r="I413" t="s">
        <v>669</v>
      </c>
      <c r="J413">
        <v>7008</v>
      </c>
      <c r="K413" t="s">
        <v>664</v>
      </c>
      <c r="L413">
        <v>2005</v>
      </c>
      <c r="M413">
        <v>2005</v>
      </c>
      <c r="O413">
        <v>44.774949999999997</v>
      </c>
      <c r="P413" t="s">
        <v>646</v>
      </c>
      <c r="Q413" t="s">
        <v>647</v>
      </c>
    </row>
    <row r="414" spans="1:17" ht="14.45" hidden="1">
      <c r="A414" t="s">
        <v>642</v>
      </c>
      <c r="B414">
        <f>MONTH(D414)</f>
        <v>8</v>
      </c>
      <c r="C414">
        <f>YEAR(D414)</f>
        <v>2006</v>
      </c>
      <c r="D414" s="1">
        <v>38930</v>
      </c>
      <c r="E414" s="1">
        <v>38960</v>
      </c>
      <c r="F414">
        <v>100</v>
      </c>
      <c r="G414" t="s">
        <v>643</v>
      </c>
      <c r="H414">
        <v>23012</v>
      </c>
      <c r="I414" t="s">
        <v>669</v>
      </c>
      <c r="J414">
        <v>7008</v>
      </c>
      <c r="K414" t="s">
        <v>664</v>
      </c>
      <c r="L414">
        <v>2006</v>
      </c>
      <c r="M414">
        <v>2006</v>
      </c>
      <c r="O414">
        <v>47.43385</v>
      </c>
      <c r="P414" t="s">
        <v>646</v>
      </c>
      <c r="Q414" t="s">
        <v>647</v>
      </c>
    </row>
    <row r="415" spans="1:17" ht="14.45" hidden="1">
      <c r="A415" t="s">
        <v>642</v>
      </c>
      <c r="B415">
        <f>MONTH(D415)</f>
        <v>8</v>
      </c>
      <c r="C415">
        <f>YEAR(D415)</f>
        <v>2007</v>
      </c>
      <c r="D415" s="1">
        <v>39295</v>
      </c>
      <c r="E415" s="1">
        <v>39325</v>
      </c>
      <c r="F415">
        <v>100</v>
      </c>
      <c r="G415" t="s">
        <v>643</v>
      </c>
      <c r="H415">
        <v>23012</v>
      </c>
      <c r="I415" t="s">
        <v>669</v>
      </c>
      <c r="J415">
        <v>7008</v>
      </c>
      <c r="K415" t="s">
        <v>664</v>
      </c>
      <c r="L415">
        <v>2007</v>
      </c>
      <c r="M415">
        <v>2007</v>
      </c>
      <c r="O415">
        <v>50.876629999999999</v>
      </c>
      <c r="P415" t="s">
        <v>646</v>
      </c>
      <c r="Q415" t="s">
        <v>647</v>
      </c>
    </row>
    <row r="416" spans="1:17" ht="14.45" hidden="1">
      <c r="A416" t="s">
        <v>642</v>
      </c>
      <c r="B416">
        <f>MONTH(D416)</f>
        <v>8</v>
      </c>
      <c r="C416">
        <f>YEAR(D416)</f>
        <v>2008</v>
      </c>
      <c r="D416" s="1">
        <v>39661</v>
      </c>
      <c r="E416" s="1">
        <v>39691</v>
      </c>
      <c r="F416">
        <v>100</v>
      </c>
      <c r="G416" t="s">
        <v>643</v>
      </c>
      <c r="H416">
        <v>23012</v>
      </c>
      <c r="I416" t="s">
        <v>669</v>
      </c>
      <c r="J416">
        <v>7008</v>
      </c>
      <c r="K416" t="s">
        <v>664</v>
      </c>
      <c r="L416">
        <v>2008</v>
      </c>
      <c r="M416">
        <v>2008</v>
      </c>
      <c r="O416">
        <v>55.467010000000002</v>
      </c>
      <c r="P416" t="s">
        <v>646</v>
      </c>
      <c r="Q416" t="s">
        <v>647</v>
      </c>
    </row>
    <row r="417" spans="1:17" ht="14.45" hidden="1">
      <c r="A417" t="s">
        <v>642</v>
      </c>
      <c r="B417">
        <f>MONTH(D417)</f>
        <v>8</v>
      </c>
      <c r="C417">
        <f>YEAR(D417)</f>
        <v>2009</v>
      </c>
      <c r="D417" s="1">
        <v>40026</v>
      </c>
      <c r="E417" s="1">
        <v>40056</v>
      </c>
      <c r="F417">
        <v>100</v>
      </c>
      <c r="G417" t="s">
        <v>643</v>
      </c>
      <c r="H417">
        <v>23012</v>
      </c>
      <c r="I417" t="s">
        <v>669</v>
      </c>
      <c r="J417">
        <v>7008</v>
      </c>
      <c r="K417" t="s">
        <v>664</v>
      </c>
      <c r="L417">
        <v>2009</v>
      </c>
      <c r="M417">
        <v>2009</v>
      </c>
      <c r="O417">
        <v>61.970039999999997</v>
      </c>
      <c r="P417" t="s">
        <v>646</v>
      </c>
      <c r="Q417" t="s">
        <v>647</v>
      </c>
    </row>
    <row r="418" spans="1:17" ht="14.45" hidden="1">
      <c r="A418" t="s">
        <v>642</v>
      </c>
      <c r="B418">
        <f>MONTH(D418)</f>
        <v>8</v>
      </c>
      <c r="C418">
        <f>YEAR(D418)</f>
        <v>2010</v>
      </c>
      <c r="D418" s="1">
        <v>40391</v>
      </c>
      <c r="E418" s="1">
        <v>40421</v>
      </c>
      <c r="F418">
        <v>100</v>
      </c>
      <c r="G418" t="s">
        <v>643</v>
      </c>
      <c r="H418">
        <v>23012</v>
      </c>
      <c r="I418" t="s">
        <v>669</v>
      </c>
      <c r="J418">
        <v>7008</v>
      </c>
      <c r="K418" t="s">
        <v>664</v>
      </c>
      <c r="L418">
        <v>2010</v>
      </c>
      <c r="M418">
        <v>2010</v>
      </c>
      <c r="O418">
        <v>68.090530000000001</v>
      </c>
      <c r="P418" t="s">
        <v>646</v>
      </c>
      <c r="Q418" t="s">
        <v>647</v>
      </c>
    </row>
    <row r="419" spans="1:17" ht="14.45" hidden="1">
      <c r="A419" t="s">
        <v>642</v>
      </c>
      <c r="B419">
        <f>MONTH(D419)</f>
        <v>8</v>
      </c>
      <c r="C419">
        <f>YEAR(D419)</f>
        <v>2011</v>
      </c>
      <c r="D419" s="1">
        <v>40756</v>
      </c>
      <c r="E419" s="1">
        <v>40786</v>
      </c>
      <c r="F419">
        <v>100</v>
      </c>
      <c r="G419" t="s">
        <v>643</v>
      </c>
      <c r="H419">
        <v>23012</v>
      </c>
      <c r="I419" t="s">
        <v>669</v>
      </c>
      <c r="J419">
        <v>7008</v>
      </c>
      <c r="K419" t="s">
        <v>664</v>
      </c>
      <c r="L419">
        <v>2011</v>
      </c>
      <c r="M419">
        <v>2011</v>
      </c>
      <c r="O419">
        <v>74.211029999999994</v>
      </c>
      <c r="P419" t="s">
        <v>646</v>
      </c>
      <c r="Q419" t="s">
        <v>647</v>
      </c>
    </row>
    <row r="420" spans="1:17" ht="14.45" hidden="1">
      <c r="A420" t="s">
        <v>642</v>
      </c>
      <c r="B420">
        <f>MONTH(D420)</f>
        <v>8</v>
      </c>
      <c r="C420">
        <f>YEAR(D420)</f>
        <v>2012</v>
      </c>
      <c r="D420" s="1">
        <v>41122</v>
      </c>
      <c r="E420" s="1">
        <v>41152</v>
      </c>
      <c r="F420">
        <v>100</v>
      </c>
      <c r="G420" t="s">
        <v>643</v>
      </c>
      <c r="H420">
        <v>23012</v>
      </c>
      <c r="I420" t="s">
        <v>669</v>
      </c>
      <c r="J420">
        <v>7008</v>
      </c>
      <c r="K420" t="s">
        <v>664</v>
      </c>
      <c r="L420">
        <v>2012</v>
      </c>
      <c r="M420">
        <v>2012</v>
      </c>
      <c r="O420">
        <v>81.861649999999997</v>
      </c>
      <c r="P420" t="s">
        <v>646</v>
      </c>
      <c r="Q420" t="s">
        <v>647</v>
      </c>
    </row>
    <row r="421" spans="1:17" ht="14.45" hidden="1">
      <c r="A421" t="s">
        <v>642</v>
      </c>
      <c r="B421">
        <f>MONTH(D421)</f>
        <v>8</v>
      </c>
      <c r="C421">
        <f>YEAR(D421)</f>
        <v>2013</v>
      </c>
      <c r="D421" s="1">
        <v>41487</v>
      </c>
      <c r="E421" s="1">
        <v>41517</v>
      </c>
      <c r="F421">
        <v>100</v>
      </c>
      <c r="G421" t="s">
        <v>643</v>
      </c>
      <c r="H421">
        <v>23012</v>
      </c>
      <c r="I421" t="s">
        <v>669</v>
      </c>
      <c r="J421">
        <v>7008</v>
      </c>
      <c r="K421" t="s">
        <v>664</v>
      </c>
      <c r="L421">
        <v>2013</v>
      </c>
      <c r="M421">
        <v>2013</v>
      </c>
      <c r="O421">
        <v>90.659869999999998</v>
      </c>
      <c r="P421" t="s">
        <v>646</v>
      </c>
      <c r="Q421" t="s">
        <v>647</v>
      </c>
    </row>
    <row r="422" spans="1:17" ht="14.45" hidden="1">
      <c r="A422" t="s">
        <v>642</v>
      </c>
      <c r="B422">
        <f>MONTH(D422)</f>
        <v>8</v>
      </c>
      <c r="C422">
        <f>YEAR(D422)</f>
        <v>2014</v>
      </c>
      <c r="D422" s="1">
        <v>41852</v>
      </c>
      <c r="E422" s="1">
        <v>41882</v>
      </c>
      <c r="F422">
        <v>100</v>
      </c>
      <c r="G422" t="s">
        <v>643</v>
      </c>
      <c r="H422">
        <v>23012</v>
      </c>
      <c r="I422" t="s">
        <v>669</v>
      </c>
      <c r="J422">
        <v>7008</v>
      </c>
      <c r="K422" t="s">
        <v>664</v>
      </c>
      <c r="L422">
        <v>2014</v>
      </c>
      <c r="M422">
        <v>2014</v>
      </c>
      <c r="O422">
        <v>96.780360000000002</v>
      </c>
      <c r="P422" t="s">
        <v>646</v>
      </c>
      <c r="Q422" t="s">
        <v>647</v>
      </c>
    </row>
    <row r="423" spans="1:17" ht="14.45" hidden="1">
      <c r="A423" t="s">
        <v>642</v>
      </c>
      <c r="B423">
        <f>MONTH(D423)</f>
        <v>8</v>
      </c>
      <c r="C423">
        <f>YEAR(D423)</f>
        <v>2015</v>
      </c>
      <c r="D423" s="1">
        <v>42217</v>
      </c>
      <c r="E423" s="1">
        <v>42247</v>
      </c>
      <c r="F423">
        <v>100</v>
      </c>
      <c r="G423" t="s">
        <v>643</v>
      </c>
      <c r="H423">
        <v>23012</v>
      </c>
      <c r="I423" t="s">
        <v>669</v>
      </c>
      <c r="J423">
        <v>7008</v>
      </c>
      <c r="K423" t="s">
        <v>664</v>
      </c>
      <c r="L423">
        <v>2015</v>
      </c>
      <c r="M423">
        <v>2015</v>
      </c>
      <c r="O423">
        <v>100.98820000000001</v>
      </c>
      <c r="P423" t="s">
        <v>646</v>
      </c>
      <c r="Q423" t="s">
        <v>647</v>
      </c>
    </row>
    <row r="424" spans="1:17" ht="14.45" hidden="1">
      <c r="A424" t="s">
        <v>642</v>
      </c>
      <c r="B424">
        <f>MONTH(D424)</f>
        <v>8</v>
      </c>
      <c r="C424">
        <f>YEAR(D424)</f>
        <v>2016</v>
      </c>
      <c r="D424" s="1">
        <v>42583</v>
      </c>
      <c r="E424" s="1">
        <v>42613</v>
      </c>
      <c r="F424">
        <v>100</v>
      </c>
      <c r="G424" t="s">
        <v>643</v>
      </c>
      <c r="H424">
        <v>23012</v>
      </c>
      <c r="I424" t="s">
        <v>669</v>
      </c>
      <c r="J424">
        <v>7008</v>
      </c>
      <c r="K424" t="s">
        <v>664</v>
      </c>
      <c r="L424">
        <v>2016</v>
      </c>
      <c r="M424">
        <v>2016</v>
      </c>
      <c r="O424">
        <v>106.3436</v>
      </c>
      <c r="P424" t="s">
        <v>646</v>
      </c>
      <c r="Q424" t="s">
        <v>647</v>
      </c>
    </row>
    <row r="425" spans="1:17" ht="14.45" hidden="1">
      <c r="A425" t="s">
        <v>642</v>
      </c>
      <c r="B425">
        <f>MONTH(D425)</f>
        <v>8</v>
      </c>
      <c r="C425">
        <f>YEAR(D425)</f>
        <v>2017</v>
      </c>
      <c r="D425" s="1">
        <v>42948</v>
      </c>
      <c r="E425" s="1">
        <v>42978</v>
      </c>
      <c r="F425">
        <v>100</v>
      </c>
      <c r="G425" t="s">
        <v>643</v>
      </c>
      <c r="H425">
        <v>23012</v>
      </c>
      <c r="I425" t="s">
        <v>669</v>
      </c>
      <c r="J425">
        <v>7008</v>
      </c>
      <c r="K425" t="s">
        <v>664</v>
      </c>
      <c r="L425">
        <v>2017</v>
      </c>
      <c r="M425">
        <v>2017</v>
      </c>
      <c r="O425">
        <v>109.0214</v>
      </c>
      <c r="P425" t="s">
        <v>646</v>
      </c>
      <c r="Q425" t="s">
        <v>647</v>
      </c>
    </row>
    <row r="426" spans="1:17" ht="14.45" hidden="1">
      <c r="A426" t="s">
        <v>642</v>
      </c>
      <c r="B426">
        <f>MONTH(D426)</f>
        <v>8</v>
      </c>
      <c r="C426">
        <f>YEAR(D426)</f>
        <v>2018</v>
      </c>
      <c r="D426" s="1">
        <v>43313</v>
      </c>
      <c r="E426" s="1">
        <v>43343</v>
      </c>
      <c r="F426">
        <v>100</v>
      </c>
      <c r="G426" t="s">
        <v>643</v>
      </c>
      <c r="H426">
        <v>23012</v>
      </c>
      <c r="I426" t="s">
        <v>669</v>
      </c>
      <c r="J426">
        <v>7008</v>
      </c>
      <c r="K426" t="s">
        <v>664</v>
      </c>
      <c r="L426">
        <v>2018</v>
      </c>
      <c r="M426">
        <v>2018</v>
      </c>
      <c r="O426">
        <v>115.14190000000001</v>
      </c>
      <c r="P426" t="s">
        <v>646</v>
      </c>
      <c r="Q426" t="s">
        <v>647</v>
      </c>
    </row>
    <row r="427" spans="1:17" ht="14.45" hidden="1">
      <c r="A427" t="s">
        <v>642</v>
      </c>
      <c r="B427">
        <f>MONTH(D427)</f>
        <v>8</v>
      </c>
      <c r="C427">
        <f>YEAR(D427)</f>
        <v>2019</v>
      </c>
      <c r="D427" s="1">
        <v>43678</v>
      </c>
      <c r="E427" s="1">
        <v>43708</v>
      </c>
      <c r="F427">
        <v>100</v>
      </c>
      <c r="G427" t="s">
        <v>643</v>
      </c>
      <c r="H427">
        <v>23012</v>
      </c>
      <c r="I427" t="s">
        <v>669</v>
      </c>
      <c r="J427">
        <v>7008</v>
      </c>
      <c r="K427" t="s">
        <v>664</v>
      </c>
      <c r="L427">
        <v>2019</v>
      </c>
      <c r="M427">
        <v>2019</v>
      </c>
      <c r="O427">
        <v>122.40989999999999</v>
      </c>
      <c r="P427" t="s">
        <v>646</v>
      </c>
      <c r="Q427" t="s">
        <v>647</v>
      </c>
    </row>
    <row r="428" spans="1:17" ht="14.45" hidden="1">
      <c r="A428" t="s">
        <v>642</v>
      </c>
      <c r="B428">
        <f>MONTH(D428)</f>
        <v>12</v>
      </c>
      <c r="C428">
        <f>YEAR(D428)</f>
        <v>2020</v>
      </c>
      <c r="D428" s="1">
        <v>44166</v>
      </c>
      <c r="E428" s="1">
        <v>44196</v>
      </c>
      <c r="F428">
        <v>100</v>
      </c>
      <c r="G428" t="s">
        <v>643</v>
      </c>
      <c r="H428">
        <v>23014</v>
      </c>
      <c r="I428" t="s">
        <v>18</v>
      </c>
      <c r="J428">
        <v>7003</v>
      </c>
      <c r="K428" t="s">
        <v>659</v>
      </c>
      <c r="L428">
        <v>2020</v>
      </c>
      <c r="M428">
        <v>2020</v>
      </c>
      <c r="N428" t="s">
        <v>670</v>
      </c>
      <c r="O428">
        <v>7.8204200000000004</v>
      </c>
      <c r="P428" t="s">
        <v>671</v>
      </c>
    </row>
    <row r="429" spans="1:17" ht="14.45" hidden="1">
      <c r="A429" t="s">
        <v>642</v>
      </c>
      <c r="B429">
        <f>MONTH(D429)</f>
        <v>9</v>
      </c>
      <c r="C429">
        <f>YEAR(D429)</f>
        <v>2000</v>
      </c>
      <c r="D429" s="1">
        <v>36770</v>
      </c>
      <c r="E429" s="1">
        <v>36799</v>
      </c>
      <c r="F429">
        <v>100</v>
      </c>
      <c r="G429" t="s">
        <v>643</v>
      </c>
      <c r="H429">
        <v>23012</v>
      </c>
      <c r="I429" t="s">
        <v>669</v>
      </c>
      <c r="J429">
        <v>7009</v>
      </c>
      <c r="K429" t="s">
        <v>665</v>
      </c>
      <c r="L429">
        <v>2000</v>
      </c>
      <c r="M429">
        <v>2000</v>
      </c>
      <c r="O429">
        <v>36.814959999999999</v>
      </c>
      <c r="P429" t="s">
        <v>646</v>
      </c>
      <c r="Q429" t="s">
        <v>647</v>
      </c>
    </row>
    <row r="430" spans="1:17" ht="14.45" hidden="1">
      <c r="A430" t="s">
        <v>642</v>
      </c>
      <c r="B430">
        <f>MONTH(D430)</f>
        <v>9</v>
      </c>
      <c r="C430">
        <f>YEAR(D430)</f>
        <v>2001</v>
      </c>
      <c r="D430" s="1">
        <v>37135</v>
      </c>
      <c r="E430" s="1">
        <v>37164</v>
      </c>
      <c r="F430">
        <v>100</v>
      </c>
      <c r="G430" t="s">
        <v>643</v>
      </c>
      <c r="H430">
        <v>23012</v>
      </c>
      <c r="I430" t="s">
        <v>669</v>
      </c>
      <c r="J430">
        <v>7009</v>
      </c>
      <c r="K430" t="s">
        <v>665</v>
      </c>
      <c r="L430">
        <v>2001</v>
      </c>
      <c r="M430">
        <v>2001</v>
      </c>
      <c r="O430">
        <v>38.55621</v>
      </c>
      <c r="P430" t="s">
        <v>646</v>
      </c>
      <c r="Q430" t="s">
        <v>647</v>
      </c>
    </row>
    <row r="431" spans="1:17" ht="14.45" hidden="1">
      <c r="A431" t="s">
        <v>642</v>
      </c>
      <c r="B431">
        <f>MONTH(D431)</f>
        <v>9</v>
      </c>
      <c r="C431">
        <f>YEAR(D431)</f>
        <v>2002</v>
      </c>
      <c r="D431" s="1">
        <v>37500</v>
      </c>
      <c r="E431" s="1">
        <v>37529</v>
      </c>
      <c r="F431">
        <v>100</v>
      </c>
      <c r="G431" t="s">
        <v>643</v>
      </c>
      <c r="H431">
        <v>23012</v>
      </c>
      <c r="I431" t="s">
        <v>669</v>
      </c>
      <c r="J431">
        <v>7009</v>
      </c>
      <c r="K431" t="s">
        <v>665</v>
      </c>
      <c r="L431">
        <v>2002</v>
      </c>
      <c r="M431">
        <v>2002</v>
      </c>
      <c r="O431">
        <v>40.21454</v>
      </c>
      <c r="P431" t="s">
        <v>646</v>
      </c>
      <c r="Q431" t="s">
        <v>647</v>
      </c>
    </row>
    <row r="432" spans="1:17" ht="14.45" hidden="1">
      <c r="A432" t="s">
        <v>642</v>
      </c>
      <c r="B432">
        <f>MONTH(D432)</f>
        <v>9</v>
      </c>
      <c r="C432">
        <f>YEAR(D432)</f>
        <v>2003</v>
      </c>
      <c r="D432" s="1">
        <v>37865</v>
      </c>
      <c r="E432" s="1">
        <v>37894</v>
      </c>
      <c r="F432">
        <v>100</v>
      </c>
      <c r="G432" t="s">
        <v>643</v>
      </c>
      <c r="H432">
        <v>23012</v>
      </c>
      <c r="I432" t="s">
        <v>669</v>
      </c>
      <c r="J432">
        <v>7009</v>
      </c>
      <c r="K432" t="s">
        <v>665</v>
      </c>
      <c r="L432">
        <v>2003</v>
      </c>
      <c r="M432">
        <v>2003</v>
      </c>
      <c r="O432">
        <v>41.375369999999997</v>
      </c>
      <c r="P432" t="s">
        <v>646</v>
      </c>
      <c r="Q432" t="s">
        <v>647</v>
      </c>
    </row>
    <row r="433" spans="1:17" ht="14.45" hidden="1">
      <c r="A433" t="s">
        <v>642</v>
      </c>
      <c r="B433">
        <f>MONTH(D433)</f>
        <v>9</v>
      </c>
      <c r="C433">
        <f>YEAR(D433)</f>
        <v>2004</v>
      </c>
      <c r="D433" s="1">
        <v>38231</v>
      </c>
      <c r="E433" s="1">
        <v>38260</v>
      </c>
      <c r="F433">
        <v>100</v>
      </c>
      <c r="G433" t="s">
        <v>643</v>
      </c>
      <c r="H433">
        <v>23012</v>
      </c>
      <c r="I433" t="s">
        <v>669</v>
      </c>
      <c r="J433">
        <v>7009</v>
      </c>
      <c r="K433" t="s">
        <v>665</v>
      </c>
      <c r="L433">
        <v>2004</v>
      </c>
      <c r="M433">
        <v>2004</v>
      </c>
      <c r="O433">
        <v>43.365369999999999</v>
      </c>
      <c r="P433" t="s">
        <v>646</v>
      </c>
      <c r="Q433" t="s">
        <v>647</v>
      </c>
    </row>
    <row r="434" spans="1:17" ht="14.45" hidden="1">
      <c r="A434" t="s">
        <v>642</v>
      </c>
      <c r="B434">
        <f>MONTH(D434)</f>
        <v>9</v>
      </c>
      <c r="C434">
        <f>YEAR(D434)</f>
        <v>2005</v>
      </c>
      <c r="D434" s="1">
        <v>38596</v>
      </c>
      <c r="E434" s="1">
        <v>38625</v>
      </c>
      <c r="F434">
        <v>100</v>
      </c>
      <c r="G434" t="s">
        <v>643</v>
      </c>
      <c r="H434">
        <v>23012</v>
      </c>
      <c r="I434" t="s">
        <v>669</v>
      </c>
      <c r="J434">
        <v>7009</v>
      </c>
      <c r="K434" t="s">
        <v>665</v>
      </c>
      <c r="L434">
        <v>2005</v>
      </c>
      <c r="M434">
        <v>2005</v>
      </c>
      <c r="O434">
        <v>44.940779999999997</v>
      </c>
      <c r="P434" t="s">
        <v>646</v>
      </c>
      <c r="Q434" t="s">
        <v>647</v>
      </c>
    </row>
    <row r="435" spans="1:17" ht="14.45" hidden="1">
      <c r="A435" t="s">
        <v>642</v>
      </c>
      <c r="B435">
        <f>MONTH(D435)</f>
        <v>9</v>
      </c>
      <c r="C435">
        <f>YEAR(D435)</f>
        <v>2006</v>
      </c>
      <c r="D435" s="1">
        <v>38961</v>
      </c>
      <c r="E435" s="1">
        <v>38990</v>
      </c>
      <c r="F435">
        <v>100</v>
      </c>
      <c r="G435" t="s">
        <v>643</v>
      </c>
      <c r="H435">
        <v>23012</v>
      </c>
      <c r="I435" t="s">
        <v>669</v>
      </c>
      <c r="J435">
        <v>7009</v>
      </c>
      <c r="K435" t="s">
        <v>665</v>
      </c>
      <c r="L435">
        <v>2006</v>
      </c>
      <c r="M435">
        <v>2006</v>
      </c>
      <c r="O435">
        <v>47.816380000000002</v>
      </c>
      <c r="P435" t="s">
        <v>646</v>
      </c>
      <c r="Q435" t="s">
        <v>647</v>
      </c>
    </row>
    <row r="436" spans="1:17" ht="14.45" hidden="1">
      <c r="A436" t="s">
        <v>642</v>
      </c>
      <c r="B436">
        <f>MONTH(D436)</f>
        <v>9</v>
      </c>
      <c r="C436">
        <f>YEAR(D436)</f>
        <v>2007</v>
      </c>
      <c r="D436" s="1">
        <v>39326</v>
      </c>
      <c r="E436" s="1">
        <v>39355</v>
      </c>
      <c r="F436">
        <v>100</v>
      </c>
      <c r="G436" t="s">
        <v>643</v>
      </c>
      <c r="H436">
        <v>23012</v>
      </c>
      <c r="I436" t="s">
        <v>669</v>
      </c>
      <c r="J436">
        <v>7009</v>
      </c>
      <c r="K436" t="s">
        <v>665</v>
      </c>
      <c r="L436">
        <v>2007</v>
      </c>
      <c r="M436">
        <v>2007</v>
      </c>
      <c r="O436">
        <v>50.876629999999999</v>
      </c>
      <c r="P436" t="s">
        <v>646</v>
      </c>
      <c r="Q436" t="s">
        <v>647</v>
      </c>
    </row>
    <row r="437" spans="1:17" ht="14.45" hidden="1">
      <c r="A437" t="s">
        <v>642</v>
      </c>
      <c r="B437">
        <f>MONTH(D437)</f>
        <v>9</v>
      </c>
      <c r="C437">
        <f>YEAR(D437)</f>
        <v>2008</v>
      </c>
      <c r="D437" s="1">
        <v>39692</v>
      </c>
      <c r="E437" s="1">
        <v>39721</v>
      </c>
      <c r="F437">
        <v>100</v>
      </c>
      <c r="G437" t="s">
        <v>643</v>
      </c>
      <c r="H437">
        <v>23012</v>
      </c>
      <c r="I437" t="s">
        <v>669</v>
      </c>
      <c r="J437">
        <v>7009</v>
      </c>
      <c r="K437" t="s">
        <v>665</v>
      </c>
      <c r="L437">
        <v>2008</v>
      </c>
      <c r="M437">
        <v>2008</v>
      </c>
      <c r="O437">
        <v>55.849539999999998</v>
      </c>
      <c r="P437" t="s">
        <v>646</v>
      </c>
      <c r="Q437" t="s">
        <v>647</v>
      </c>
    </row>
    <row r="438" spans="1:17" ht="14.45" hidden="1">
      <c r="A438" t="s">
        <v>642</v>
      </c>
      <c r="B438">
        <f>MONTH(D438)</f>
        <v>9</v>
      </c>
      <c r="C438">
        <f>YEAR(D438)</f>
        <v>2009</v>
      </c>
      <c r="D438" s="1">
        <v>40057</v>
      </c>
      <c r="E438" s="1">
        <v>40086</v>
      </c>
      <c r="F438">
        <v>100</v>
      </c>
      <c r="G438" t="s">
        <v>643</v>
      </c>
      <c r="H438">
        <v>23012</v>
      </c>
      <c r="I438" t="s">
        <v>669</v>
      </c>
      <c r="J438">
        <v>7009</v>
      </c>
      <c r="K438" t="s">
        <v>665</v>
      </c>
      <c r="L438">
        <v>2009</v>
      </c>
      <c r="M438">
        <v>2009</v>
      </c>
      <c r="O438">
        <v>62.35257</v>
      </c>
      <c r="P438" t="s">
        <v>646</v>
      </c>
      <c r="Q438" t="s">
        <v>647</v>
      </c>
    </row>
    <row r="439" spans="1:17" ht="14.45" hidden="1">
      <c r="A439" t="s">
        <v>642</v>
      </c>
      <c r="B439">
        <f>MONTH(D439)</f>
        <v>9</v>
      </c>
      <c r="C439">
        <f>YEAR(D439)</f>
        <v>2010</v>
      </c>
      <c r="D439" s="1">
        <v>40422</v>
      </c>
      <c r="E439" s="1">
        <v>40451</v>
      </c>
      <c r="F439">
        <v>100</v>
      </c>
      <c r="G439" t="s">
        <v>643</v>
      </c>
      <c r="H439">
        <v>23012</v>
      </c>
      <c r="I439" t="s">
        <v>669</v>
      </c>
      <c r="J439">
        <v>7009</v>
      </c>
      <c r="K439" t="s">
        <v>665</v>
      </c>
      <c r="L439">
        <v>2010</v>
      </c>
      <c r="M439">
        <v>2010</v>
      </c>
      <c r="O439">
        <v>68.473060000000004</v>
      </c>
      <c r="P439" t="s">
        <v>646</v>
      </c>
      <c r="Q439" t="s">
        <v>647</v>
      </c>
    </row>
    <row r="440" spans="1:17" ht="14.45" hidden="1">
      <c r="A440" t="s">
        <v>642</v>
      </c>
      <c r="B440">
        <f>MONTH(D440)</f>
        <v>9</v>
      </c>
      <c r="C440">
        <f>YEAR(D440)</f>
        <v>2011</v>
      </c>
      <c r="D440" s="1">
        <v>40787</v>
      </c>
      <c r="E440" s="1">
        <v>40816</v>
      </c>
      <c r="F440">
        <v>100</v>
      </c>
      <c r="G440" t="s">
        <v>643</v>
      </c>
      <c r="H440">
        <v>23012</v>
      </c>
      <c r="I440" t="s">
        <v>669</v>
      </c>
      <c r="J440">
        <v>7009</v>
      </c>
      <c r="K440" t="s">
        <v>665</v>
      </c>
      <c r="L440">
        <v>2011</v>
      </c>
      <c r="M440">
        <v>2011</v>
      </c>
      <c r="O440">
        <v>75.358620000000002</v>
      </c>
      <c r="P440" t="s">
        <v>646</v>
      </c>
      <c r="Q440" t="s">
        <v>647</v>
      </c>
    </row>
    <row r="441" spans="1:17" ht="14.45" hidden="1">
      <c r="A441" t="s">
        <v>642</v>
      </c>
      <c r="B441">
        <f>MONTH(D441)</f>
        <v>9</v>
      </c>
      <c r="C441">
        <f>YEAR(D441)</f>
        <v>2012</v>
      </c>
      <c r="D441" s="1">
        <v>41153</v>
      </c>
      <c r="E441" s="1">
        <v>41182</v>
      </c>
      <c r="F441">
        <v>100</v>
      </c>
      <c r="G441" t="s">
        <v>643</v>
      </c>
      <c r="H441">
        <v>23012</v>
      </c>
      <c r="I441" t="s">
        <v>669</v>
      </c>
      <c r="J441">
        <v>7009</v>
      </c>
      <c r="K441" t="s">
        <v>665</v>
      </c>
      <c r="L441">
        <v>2012</v>
      </c>
      <c r="M441">
        <v>2012</v>
      </c>
      <c r="O441">
        <v>82.24418</v>
      </c>
      <c r="P441" t="s">
        <v>646</v>
      </c>
      <c r="Q441" t="s">
        <v>647</v>
      </c>
    </row>
    <row r="442" spans="1:17" ht="14.45" hidden="1">
      <c r="A442" t="s">
        <v>642</v>
      </c>
      <c r="B442">
        <f>MONTH(D442)</f>
        <v>9</v>
      </c>
      <c r="C442">
        <f>YEAR(D442)</f>
        <v>2013</v>
      </c>
      <c r="D442" s="1">
        <v>41518</v>
      </c>
      <c r="E442" s="1">
        <v>41547</v>
      </c>
      <c r="F442">
        <v>100</v>
      </c>
      <c r="G442" t="s">
        <v>643</v>
      </c>
      <c r="H442">
        <v>23012</v>
      </c>
      <c r="I442" t="s">
        <v>669</v>
      </c>
      <c r="J442">
        <v>7009</v>
      </c>
      <c r="K442" t="s">
        <v>665</v>
      </c>
      <c r="L442">
        <v>2013</v>
      </c>
      <c r="M442">
        <v>2013</v>
      </c>
      <c r="O442">
        <v>91.042400000000001</v>
      </c>
      <c r="P442" t="s">
        <v>646</v>
      </c>
      <c r="Q442" t="s">
        <v>647</v>
      </c>
    </row>
    <row r="443" spans="1:17" ht="14.45" hidden="1">
      <c r="A443" t="s">
        <v>642</v>
      </c>
      <c r="B443">
        <f>MONTH(D443)</f>
        <v>9</v>
      </c>
      <c r="C443">
        <f>YEAR(D443)</f>
        <v>2014</v>
      </c>
      <c r="D443" s="1">
        <v>41883</v>
      </c>
      <c r="E443" s="1">
        <v>41912</v>
      </c>
      <c r="F443">
        <v>100</v>
      </c>
      <c r="G443" t="s">
        <v>643</v>
      </c>
      <c r="H443">
        <v>23012</v>
      </c>
      <c r="I443" t="s">
        <v>669</v>
      </c>
      <c r="J443">
        <v>7009</v>
      </c>
      <c r="K443" t="s">
        <v>665</v>
      </c>
      <c r="L443">
        <v>2014</v>
      </c>
      <c r="M443">
        <v>2014</v>
      </c>
      <c r="O443">
        <v>96.780360000000002</v>
      </c>
      <c r="P443" t="s">
        <v>646</v>
      </c>
      <c r="Q443" t="s">
        <v>647</v>
      </c>
    </row>
    <row r="444" spans="1:17" ht="14.45" hidden="1">
      <c r="A444" t="s">
        <v>642</v>
      </c>
      <c r="B444">
        <f>MONTH(D444)</f>
        <v>9</v>
      </c>
      <c r="C444">
        <f>YEAR(D444)</f>
        <v>2015</v>
      </c>
      <c r="D444" s="1">
        <v>42248</v>
      </c>
      <c r="E444" s="1">
        <v>42277</v>
      </c>
      <c r="F444">
        <v>100</v>
      </c>
      <c r="G444" t="s">
        <v>643</v>
      </c>
      <c r="H444">
        <v>23012</v>
      </c>
      <c r="I444" t="s">
        <v>669</v>
      </c>
      <c r="J444">
        <v>7009</v>
      </c>
      <c r="K444" t="s">
        <v>665</v>
      </c>
      <c r="L444">
        <v>2015</v>
      </c>
      <c r="M444">
        <v>2015</v>
      </c>
      <c r="O444">
        <v>101.7533</v>
      </c>
      <c r="P444" t="s">
        <v>646</v>
      </c>
      <c r="Q444" t="s">
        <v>647</v>
      </c>
    </row>
    <row r="445" spans="1:17" ht="14.45" hidden="1">
      <c r="A445" t="s">
        <v>642</v>
      </c>
      <c r="B445">
        <f>MONTH(D445)</f>
        <v>9</v>
      </c>
      <c r="C445">
        <f>YEAR(D445)</f>
        <v>2016</v>
      </c>
      <c r="D445" s="1">
        <v>42614</v>
      </c>
      <c r="E445" s="1">
        <v>42643</v>
      </c>
      <c r="F445">
        <v>100</v>
      </c>
      <c r="G445" t="s">
        <v>643</v>
      </c>
      <c r="H445">
        <v>23012</v>
      </c>
      <c r="I445" t="s">
        <v>669</v>
      </c>
      <c r="J445">
        <v>7009</v>
      </c>
      <c r="K445" t="s">
        <v>665</v>
      </c>
      <c r="L445">
        <v>2016</v>
      </c>
      <c r="M445">
        <v>2016</v>
      </c>
      <c r="O445">
        <v>105.9611</v>
      </c>
      <c r="P445" t="s">
        <v>646</v>
      </c>
      <c r="Q445" t="s">
        <v>647</v>
      </c>
    </row>
    <row r="446" spans="1:17" ht="14.45" hidden="1">
      <c r="A446" t="s">
        <v>642</v>
      </c>
      <c r="B446">
        <f>MONTH(D446)</f>
        <v>9</v>
      </c>
      <c r="C446">
        <f>YEAR(D446)</f>
        <v>2017</v>
      </c>
      <c r="D446" s="1">
        <v>42979</v>
      </c>
      <c r="E446" s="1">
        <v>43008</v>
      </c>
      <c r="F446">
        <v>100</v>
      </c>
      <c r="G446" t="s">
        <v>643</v>
      </c>
      <c r="H446">
        <v>23012</v>
      </c>
      <c r="I446" t="s">
        <v>669</v>
      </c>
      <c r="J446">
        <v>7009</v>
      </c>
      <c r="K446" t="s">
        <v>665</v>
      </c>
      <c r="L446">
        <v>2017</v>
      </c>
      <c r="M446">
        <v>2017</v>
      </c>
      <c r="O446">
        <v>109.0214</v>
      </c>
      <c r="P446" t="s">
        <v>646</v>
      </c>
      <c r="Q446" t="s">
        <v>647</v>
      </c>
    </row>
    <row r="447" spans="1:17" ht="14.45" hidden="1">
      <c r="A447" t="s">
        <v>642</v>
      </c>
      <c r="B447">
        <f>MONTH(D447)</f>
        <v>9</v>
      </c>
      <c r="C447">
        <f>YEAR(D447)</f>
        <v>2018</v>
      </c>
      <c r="D447" s="1">
        <v>43344</v>
      </c>
      <c r="E447" s="1">
        <v>43373</v>
      </c>
      <c r="F447">
        <v>100</v>
      </c>
      <c r="G447" t="s">
        <v>643</v>
      </c>
      <c r="H447">
        <v>23012</v>
      </c>
      <c r="I447" t="s">
        <v>669</v>
      </c>
      <c r="J447">
        <v>7009</v>
      </c>
      <c r="K447" t="s">
        <v>665</v>
      </c>
      <c r="L447">
        <v>2018</v>
      </c>
      <c r="M447">
        <v>2018</v>
      </c>
      <c r="O447">
        <v>115.14190000000001</v>
      </c>
      <c r="P447" t="s">
        <v>646</v>
      </c>
      <c r="Q447" t="s">
        <v>647</v>
      </c>
    </row>
    <row r="448" spans="1:17" ht="14.45" hidden="1">
      <c r="A448" t="s">
        <v>642</v>
      </c>
      <c r="B448">
        <f>MONTH(D448)</f>
        <v>9</v>
      </c>
      <c r="C448">
        <f>YEAR(D448)</f>
        <v>2019</v>
      </c>
      <c r="D448" s="1">
        <v>43709</v>
      </c>
      <c r="E448" s="1">
        <v>43738</v>
      </c>
      <c r="F448">
        <v>100</v>
      </c>
      <c r="G448" t="s">
        <v>643</v>
      </c>
      <c r="H448">
        <v>23012</v>
      </c>
      <c r="I448" t="s">
        <v>669</v>
      </c>
      <c r="J448">
        <v>7009</v>
      </c>
      <c r="K448" t="s">
        <v>665</v>
      </c>
      <c r="L448">
        <v>2019</v>
      </c>
      <c r="M448">
        <v>2019</v>
      </c>
      <c r="O448">
        <v>123.175</v>
      </c>
      <c r="P448" t="s">
        <v>646</v>
      </c>
      <c r="Q448" t="s">
        <v>647</v>
      </c>
    </row>
    <row r="449" spans="1:17" ht="14.45" hidden="1">
      <c r="A449" t="s">
        <v>642</v>
      </c>
      <c r="B449">
        <f>MONTH(D449)</f>
        <v>1</v>
      </c>
      <c r="C449">
        <f>YEAR(D449)</f>
        <v>2021</v>
      </c>
      <c r="D449" s="1">
        <v>44197</v>
      </c>
      <c r="E449" s="1">
        <v>44227</v>
      </c>
      <c r="F449">
        <v>100</v>
      </c>
      <c r="G449" t="s">
        <v>643</v>
      </c>
      <c r="H449">
        <v>23014</v>
      </c>
      <c r="I449" t="s">
        <v>18</v>
      </c>
      <c r="J449">
        <v>7004</v>
      </c>
      <c r="K449" t="s">
        <v>660</v>
      </c>
      <c r="L449">
        <v>2020</v>
      </c>
      <c r="M449">
        <v>2020</v>
      </c>
      <c r="N449" t="s">
        <v>670</v>
      </c>
      <c r="O449">
        <v>10.473458000000001</v>
      </c>
      <c r="P449" t="s">
        <v>671</v>
      </c>
    </row>
    <row r="450" spans="1:17" ht="14.45" hidden="1">
      <c r="A450" t="s">
        <v>642</v>
      </c>
      <c r="B450">
        <f>MONTH(D450)</f>
        <v>10</v>
      </c>
      <c r="C450">
        <f>YEAR(D450)</f>
        <v>2000</v>
      </c>
      <c r="D450" s="1">
        <v>36800</v>
      </c>
      <c r="E450" s="1">
        <v>36830</v>
      </c>
      <c r="F450">
        <v>100</v>
      </c>
      <c r="G450" t="s">
        <v>643</v>
      </c>
      <c r="H450">
        <v>23012</v>
      </c>
      <c r="I450" t="s">
        <v>669</v>
      </c>
      <c r="J450">
        <v>7010</v>
      </c>
      <c r="K450" t="s">
        <v>666</v>
      </c>
      <c r="L450">
        <v>2000</v>
      </c>
      <c r="M450">
        <v>2000</v>
      </c>
      <c r="O450">
        <v>37.22954</v>
      </c>
      <c r="P450" t="s">
        <v>646</v>
      </c>
      <c r="Q450" t="s">
        <v>647</v>
      </c>
    </row>
    <row r="451" spans="1:17" ht="14.45" hidden="1">
      <c r="A451" t="s">
        <v>642</v>
      </c>
      <c r="B451">
        <f>MONTH(D451)</f>
        <v>10</v>
      </c>
      <c r="C451">
        <f>YEAR(D451)</f>
        <v>2001</v>
      </c>
      <c r="D451" s="1">
        <v>37165</v>
      </c>
      <c r="E451" s="1">
        <v>37195</v>
      </c>
      <c r="F451">
        <v>100</v>
      </c>
      <c r="G451" t="s">
        <v>643</v>
      </c>
      <c r="H451">
        <v>23012</v>
      </c>
      <c r="I451" t="s">
        <v>669</v>
      </c>
      <c r="J451">
        <v>7010</v>
      </c>
      <c r="K451" t="s">
        <v>666</v>
      </c>
      <c r="L451">
        <v>2001</v>
      </c>
      <c r="M451">
        <v>2001</v>
      </c>
      <c r="O451">
        <v>38.804949999999998</v>
      </c>
      <c r="P451" t="s">
        <v>646</v>
      </c>
      <c r="Q451" t="s">
        <v>647</v>
      </c>
    </row>
    <row r="452" spans="1:17" ht="14.45" hidden="1">
      <c r="A452" t="s">
        <v>642</v>
      </c>
      <c r="B452">
        <f>MONTH(D452)</f>
        <v>10</v>
      </c>
      <c r="C452">
        <f>YEAR(D452)</f>
        <v>2002</v>
      </c>
      <c r="D452" s="1">
        <v>37530</v>
      </c>
      <c r="E452" s="1">
        <v>37560</v>
      </c>
      <c r="F452">
        <v>100</v>
      </c>
      <c r="G452" t="s">
        <v>643</v>
      </c>
      <c r="H452">
        <v>23012</v>
      </c>
      <c r="I452" t="s">
        <v>669</v>
      </c>
      <c r="J452">
        <v>7010</v>
      </c>
      <c r="K452" t="s">
        <v>666</v>
      </c>
      <c r="L452">
        <v>2002</v>
      </c>
      <c r="M452">
        <v>2002</v>
      </c>
      <c r="O452">
        <v>40.380369999999999</v>
      </c>
      <c r="P452" t="s">
        <v>646</v>
      </c>
      <c r="Q452" t="s">
        <v>647</v>
      </c>
    </row>
    <row r="453" spans="1:17" ht="14.45" hidden="1">
      <c r="A453" t="s">
        <v>642</v>
      </c>
      <c r="B453">
        <f>MONTH(D453)</f>
        <v>10</v>
      </c>
      <c r="C453">
        <f>YEAR(D453)</f>
        <v>2003</v>
      </c>
      <c r="D453" s="1">
        <v>37895</v>
      </c>
      <c r="E453" s="1">
        <v>37925</v>
      </c>
      <c r="F453">
        <v>100</v>
      </c>
      <c r="G453" t="s">
        <v>643</v>
      </c>
      <c r="H453">
        <v>23012</v>
      </c>
      <c r="I453" t="s">
        <v>669</v>
      </c>
      <c r="J453">
        <v>7010</v>
      </c>
      <c r="K453" t="s">
        <v>666</v>
      </c>
      <c r="L453">
        <v>2003</v>
      </c>
      <c r="M453">
        <v>2003</v>
      </c>
      <c r="O453">
        <v>41.707039999999999</v>
      </c>
      <c r="P453" t="s">
        <v>646</v>
      </c>
      <c r="Q453" t="s">
        <v>647</v>
      </c>
    </row>
    <row r="454" spans="1:17" ht="14.45" hidden="1">
      <c r="A454" t="s">
        <v>642</v>
      </c>
      <c r="B454">
        <f>MONTH(D454)</f>
        <v>10</v>
      </c>
      <c r="C454">
        <f>YEAR(D454)</f>
        <v>2004</v>
      </c>
      <c r="D454" s="1">
        <v>38261</v>
      </c>
      <c r="E454" s="1">
        <v>38291</v>
      </c>
      <c r="F454">
        <v>100</v>
      </c>
      <c r="G454" t="s">
        <v>643</v>
      </c>
      <c r="H454">
        <v>23012</v>
      </c>
      <c r="I454" t="s">
        <v>669</v>
      </c>
      <c r="J454">
        <v>7010</v>
      </c>
      <c r="K454" t="s">
        <v>666</v>
      </c>
      <c r="L454">
        <v>2004</v>
      </c>
      <c r="M454">
        <v>2004</v>
      </c>
      <c r="O454">
        <v>43.61412</v>
      </c>
      <c r="P454" t="s">
        <v>646</v>
      </c>
      <c r="Q454" t="s">
        <v>647</v>
      </c>
    </row>
    <row r="455" spans="1:17" ht="14.45" hidden="1">
      <c r="A455" t="s">
        <v>642</v>
      </c>
      <c r="B455">
        <f>MONTH(D455)</f>
        <v>10</v>
      </c>
      <c r="C455">
        <f>YEAR(D455)</f>
        <v>2005</v>
      </c>
      <c r="D455" s="1">
        <v>38626</v>
      </c>
      <c r="E455" s="1">
        <v>38656</v>
      </c>
      <c r="F455">
        <v>100</v>
      </c>
      <c r="G455" t="s">
        <v>643</v>
      </c>
      <c r="H455">
        <v>23012</v>
      </c>
      <c r="I455" t="s">
        <v>669</v>
      </c>
      <c r="J455">
        <v>7010</v>
      </c>
      <c r="K455" t="s">
        <v>666</v>
      </c>
      <c r="L455">
        <v>2005</v>
      </c>
      <c r="M455">
        <v>2005</v>
      </c>
      <c r="O455">
        <v>45.438279999999999</v>
      </c>
      <c r="P455" t="s">
        <v>646</v>
      </c>
      <c r="Q455" t="s">
        <v>647</v>
      </c>
    </row>
    <row r="456" spans="1:17" ht="14.45" hidden="1">
      <c r="A456" t="s">
        <v>642</v>
      </c>
      <c r="B456">
        <f>MONTH(D456)</f>
        <v>10</v>
      </c>
      <c r="C456">
        <f>YEAR(D456)</f>
        <v>2006</v>
      </c>
      <c r="D456" s="1">
        <v>38991</v>
      </c>
      <c r="E456" s="1">
        <v>39021</v>
      </c>
      <c r="F456">
        <v>100</v>
      </c>
      <c r="G456" t="s">
        <v>643</v>
      </c>
      <c r="H456">
        <v>23012</v>
      </c>
      <c r="I456" t="s">
        <v>669</v>
      </c>
      <c r="J456">
        <v>7010</v>
      </c>
      <c r="K456" t="s">
        <v>666</v>
      </c>
      <c r="L456">
        <v>2006</v>
      </c>
      <c r="M456">
        <v>2006</v>
      </c>
      <c r="O456">
        <v>48.581449999999997</v>
      </c>
      <c r="P456" t="s">
        <v>646</v>
      </c>
      <c r="Q456" t="s">
        <v>647</v>
      </c>
    </row>
    <row r="457" spans="1:17" ht="14.45" hidden="1">
      <c r="A457" t="s">
        <v>642</v>
      </c>
      <c r="B457">
        <f>MONTH(D457)</f>
        <v>10</v>
      </c>
      <c r="C457">
        <f>YEAR(D457)</f>
        <v>2007</v>
      </c>
      <c r="D457" s="1">
        <v>39356</v>
      </c>
      <c r="E457" s="1">
        <v>39386</v>
      </c>
      <c r="F457">
        <v>100</v>
      </c>
      <c r="G457" t="s">
        <v>643</v>
      </c>
      <c r="H457">
        <v>23012</v>
      </c>
      <c r="I457" t="s">
        <v>669</v>
      </c>
      <c r="J457">
        <v>7010</v>
      </c>
      <c r="K457" t="s">
        <v>666</v>
      </c>
      <c r="L457">
        <v>2007</v>
      </c>
      <c r="M457">
        <v>2007</v>
      </c>
      <c r="O457">
        <v>51.259160000000001</v>
      </c>
      <c r="P457" t="s">
        <v>646</v>
      </c>
      <c r="Q457" t="s">
        <v>647</v>
      </c>
    </row>
    <row r="458" spans="1:17" ht="14.45" hidden="1">
      <c r="A458" t="s">
        <v>642</v>
      </c>
      <c r="B458">
        <f>MONTH(D458)</f>
        <v>10</v>
      </c>
      <c r="C458">
        <f>YEAR(D458)</f>
        <v>2008</v>
      </c>
      <c r="D458" s="1">
        <v>39722</v>
      </c>
      <c r="E458" s="1">
        <v>39752</v>
      </c>
      <c r="F458">
        <v>100</v>
      </c>
      <c r="G458" t="s">
        <v>643</v>
      </c>
      <c r="H458">
        <v>23012</v>
      </c>
      <c r="I458" t="s">
        <v>669</v>
      </c>
      <c r="J458">
        <v>7010</v>
      </c>
      <c r="K458" t="s">
        <v>666</v>
      </c>
      <c r="L458">
        <v>2008</v>
      </c>
      <c r="M458">
        <v>2008</v>
      </c>
      <c r="O458">
        <v>56.614600000000003</v>
      </c>
      <c r="P458" t="s">
        <v>646</v>
      </c>
      <c r="Q458" t="s">
        <v>647</v>
      </c>
    </row>
    <row r="459" spans="1:17" ht="14.45" hidden="1">
      <c r="A459" t="s">
        <v>642</v>
      </c>
      <c r="B459">
        <f>MONTH(D459)</f>
        <v>10</v>
      </c>
      <c r="C459">
        <f>YEAR(D459)</f>
        <v>2009</v>
      </c>
      <c r="D459" s="1">
        <v>40087</v>
      </c>
      <c r="E459" s="1">
        <v>40117</v>
      </c>
      <c r="F459">
        <v>100</v>
      </c>
      <c r="G459" t="s">
        <v>643</v>
      </c>
      <c r="H459">
        <v>23012</v>
      </c>
      <c r="I459" t="s">
        <v>669</v>
      </c>
      <c r="J459">
        <v>7010</v>
      </c>
      <c r="K459" t="s">
        <v>666</v>
      </c>
      <c r="L459">
        <v>2009</v>
      </c>
      <c r="M459">
        <v>2009</v>
      </c>
      <c r="O459">
        <v>63.117629999999998</v>
      </c>
      <c r="P459" t="s">
        <v>646</v>
      </c>
      <c r="Q459" t="s">
        <v>647</v>
      </c>
    </row>
    <row r="460" spans="1:17" ht="14.45" hidden="1">
      <c r="A460" t="s">
        <v>642</v>
      </c>
      <c r="B460">
        <f>MONTH(D460)</f>
        <v>10</v>
      </c>
      <c r="C460">
        <f>YEAR(D460)</f>
        <v>2010</v>
      </c>
      <c r="D460" s="1">
        <v>40452</v>
      </c>
      <c r="E460" s="1">
        <v>40482</v>
      </c>
      <c r="F460">
        <v>100</v>
      </c>
      <c r="G460" t="s">
        <v>643</v>
      </c>
      <c r="H460">
        <v>23012</v>
      </c>
      <c r="I460" t="s">
        <v>669</v>
      </c>
      <c r="J460">
        <v>7010</v>
      </c>
      <c r="K460" t="s">
        <v>666</v>
      </c>
      <c r="L460">
        <v>2010</v>
      </c>
      <c r="M460">
        <v>2010</v>
      </c>
      <c r="O460">
        <v>69.238129999999998</v>
      </c>
      <c r="P460" t="s">
        <v>646</v>
      </c>
      <c r="Q460" t="s">
        <v>647</v>
      </c>
    </row>
    <row r="461" spans="1:17" ht="14.45" hidden="1">
      <c r="A461" t="s">
        <v>642</v>
      </c>
      <c r="B461">
        <f>MONTH(D461)</f>
        <v>10</v>
      </c>
      <c r="C461">
        <f>YEAR(D461)</f>
        <v>2011</v>
      </c>
      <c r="D461" s="1">
        <v>40817</v>
      </c>
      <c r="E461" s="1">
        <v>40847</v>
      </c>
      <c r="F461">
        <v>100</v>
      </c>
      <c r="G461" t="s">
        <v>643</v>
      </c>
      <c r="H461">
        <v>23012</v>
      </c>
      <c r="I461" t="s">
        <v>669</v>
      </c>
      <c r="J461">
        <v>7010</v>
      </c>
      <c r="K461" t="s">
        <v>666</v>
      </c>
      <c r="L461">
        <v>2011</v>
      </c>
      <c r="M461">
        <v>2011</v>
      </c>
      <c r="O461">
        <v>75.741159999999994</v>
      </c>
      <c r="P461" t="s">
        <v>646</v>
      </c>
      <c r="Q461" t="s">
        <v>647</v>
      </c>
    </row>
    <row r="462" spans="1:17" ht="14.45" hidden="1">
      <c r="A462" t="s">
        <v>642</v>
      </c>
      <c r="B462">
        <f>MONTH(D462)</f>
        <v>10</v>
      </c>
      <c r="C462">
        <f>YEAR(D462)</f>
        <v>2012</v>
      </c>
      <c r="D462" s="1">
        <v>41183</v>
      </c>
      <c r="E462" s="1">
        <v>41213</v>
      </c>
      <c r="F462">
        <v>100</v>
      </c>
      <c r="G462" t="s">
        <v>643</v>
      </c>
      <c r="H462">
        <v>23012</v>
      </c>
      <c r="I462" t="s">
        <v>669</v>
      </c>
      <c r="J462">
        <v>7010</v>
      </c>
      <c r="K462" t="s">
        <v>666</v>
      </c>
      <c r="L462">
        <v>2012</v>
      </c>
      <c r="M462">
        <v>2012</v>
      </c>
      <c r="O462">
        <v>83.009249999999994</v>
      </c>
      <c r="P462" t="s">
        <v>646</v>
      </c>
      <c r="Q462" t="s">
        <v>647</v>
      </c>
    </row>
    <row r="463" spans="1:17" ht="14.45" hidden="1">
      <c r="A463" t="s">
        <v>642</v>
      </c>
      <c r="B463">
        <f>MONTH(D463)</f>
        <v>10</v>
      </c>
      <c r="C463">
        <f>YEAR(D463)</f>
        <v>2013</v>
      </c>
      <c r="D463" s="1">
        <v>41548</v>
      </c>
      <c r="E463" s="1">
        <v>41578</v>
      </c>
      <c r="F463">
        <v>100</v>
      </c>
      <c r="G463" t="s">
        <v>643</v>
      </c>
      <c r="H463">
        <v>23012</v>
      </c>
      <c r="I463" t="s">
        <v>669</v>
      </c>
      <c r="J463">
        <v>7010</v>
      </c>
      <c r="K463" t="s">
        <v>666</v>
      </c>
      <c r="L463">
        <v>2013</v>
      </c>
      <c r="M463">
        <v>2013</v>
      </c>
      <c r="O463">
        <v>92.189989999999995</v>
      </c>
      <c r="P463" t="s">
        <v>646</v>
      </c>
      <c r="Q463" t="s">
        <v>647</v>
      </c>
    </row>
    <row r="464" spans="1:17" ht="14.45" hidden="1">
      <c r="A464" t="s">
        <v>642</v>
      </c>
      <c r="B464">
        <f>MONTH(D464)</f>
        <v>10</v>
      </c>
      <c r="C464">
        <f>YEAR(D464)</f>
        <v>2014</v>
      </c>
      <c r="D464" s="1">
        <v>41913</v>
      </c>
      <c r="E464" s="1">
        <v>41943</v>
      </c>
      <c r="F464">
        <v>100</v>
      </c>
      <c r="G464" t="s">
        <v>643</v>
      </c>
      <c r="H464">
        <v>23012</v>
      </c>
      <c r="I464" t="s">
        <v>669</v>
      </c>
      <c r="J464">
        <v>7010</v>
      </c>
      <c r="K464" t="s">
        <v>666</v>
      </c>
      <c r="L464">
        <v>2014</v>
      </c>
      <c r="M464">
        <v>2014</v>
      </c>
      <c r="O464">
        <v>96.780360000000002</v>
      </c>
      <c r="P464" t="s">
        <v>646</v>
      </c>
      <c r="Q464" t="s">
        <v>647</v>
      </c>
    </row>
    <row r="465" spans="1:17" ht="14.45" hidden="1">
      <c r="A465" t="s">
        <v>642</v>
      </c>
      <c r="B465">
        <f>MONTH(D465)</f>
        <v>10</v>
      </c>
      <c r="C465">
        <f>YEAR(D465)</f>
        <v>2015</v>
      </c>
      <c r="D465" s="1">
        <v>42278</v>
      </c>
      <c r="E465" s="1">
        <v>42308</v>
      </c>
      <c r="F465">
        <v>100</v>
      </c>
      <c r="G465" t="s">
        <v>643</v>
      </c>
      <c r="H465">
        <v>23012</v>
      </c>
      <c r="I465" t="s">
        <v>669</v>
      </c>
      <c r="J465">
        <v>7010</v>
      </c>
      <c r="K465" t="s">
        <v>666</v>
      </c>
      <c r="L465">
        <v>2015</v>
      </c>
      <c r="M465">
        <v>2015</v>
      </c>
      <c r="O465">
        <v>102.90089999999999</v>
      </c>
      <c r="P465" t="s">
        <v>646</v>
      </c>
      <c r="Q465" t="s">
        <v>647</v>
      </c>
    </row>
    <row r="466" spans="1:17" ht="14.45" hidden="1">
      <c r="A466" t="s">
        <v>642</v>
      </c>
      <c r="B466">
        <f>MONTH(D466)</f>
        <v>10</v>
      </c>
      <c r="C466">
        <f>YEAR(D466)</f>
        <v>2016</v>
      </c>
      <c r="D466" s="1">
        <v>42644</v>
      </c>
      <c r="E466" s="1">
        <v>42674</v>
      </c>
      <c r="F466">
        <v>100</v>
      </c>
      <c r="G466" t="s">
        <v>643</v>
      </c>
      <c r="H466">
        <v>23012</v>
      </c>
      <c r="I466" t="s">
        <v>669</v>
      </c>
      <c r="J466">
        <v>7010</v>
      </c>
      <c r="K466" t="s">
        <v>666</v>
      </c>
      <c r="L466">
        <v>2016</v>
      </c>
      <c r="M466">
        <v>2016</v>
      </c>
      <c r="O466">
        <v>106.3436</v>
      </c>
      <c r="P466" t="s">
        <v>646</v>
      </c>
      <c r="Q466" t="s">
        <v>647</v>
      </c>
    </row>
    <row r="467" spans="1:17" ht="14.45" hidden="1">
      <c r="A467" t="s">
        <v>642</v>
      </c>
      <c r="B467">
        <f>MONTH(D467)</f>
        <v>10</v>
      </c>
      <c r="C467">
        <f>YEAR(D467)</f>
        <v>2017</v>
      </c>
      <c r="D467" s="1">
        <v>43009</v>
      </c>
      <c r="E467" s="1">
        <v>43039</v>
      </c>
      <c r="F467">
        <v>100</v>
      </c>
      <c r="G467" t="s">
        <v>643</v>
      </c>
      <c r="H467">
        <v>23012</v>
      </c>
      <c r="I467" t="s">
        <v>669</v>
      </c>
      <c r="J467">
        <v>7010</v>
      </c>
      <c r="K467" t="s">
        <v>666</v>
      </c>
      <c r="L467">
        <v>2017</v>
      </c>
      <c r="M467">
        <v>2017</v>
      </c>
      <c r="O467">
        <v>109.7864</v>
      </c>
      <c r="P467" t="s">
        <v>646</v>
      </c>
      <c r="Q467" t="s">
        <v>647</v>
      </c>
    </row>
    <row r="468" spans="1:17" ht="14.45" hidden="1">
      <c r="A468" t="s">
        <v>642</v>
      </c>
      <c r="B468">
        <f>MONTH(D468)</f>
        <v>10</v>
      </c>
      <c r="C468">
        <f>YEAR(D468)</f>
        <v>2018</v>
      </c>
      <c r="D468" s="1">
        <v>43374</v>
      </c>
      <c r="E468" s="1">
        <v>43404</v>
      </c>
      <c r="F468">
        <v>100</v>
      </c>
      <c r="G468" t="s">
        <v>643</v>
      </c>
      <c r="H468">
        <v>23012</v>
      </c>
      <c r="I468" t="s">
        <v>669</v>
      </c>
      <c r="J468">
        <v>7010</v>
      </c>
      <c r="K468" t="s">
        <v>666</v>
      </c>
      <c r="L468">
        <v>2018</v>
      </c>
      <c r="M468">
        <v>2018</v>
      </c>
      <c r="O468">
        <v>115.5244</v>
      </c>
      <c r="P468" t="s">
        <v>646</v>
      </c>
      <c r="Q468" t="s">
        <v>647</v>
      </c>
    </row>
    <row r="469" spans="1:17" ht="14.45" hidden="1">
      <c r="A469" t="s">
        <v>642</v>
      </c>
      <c r="B469">
        <f>MONTH(D469)</f>
        <v>10</v>
      </c>
      <c r="C469">
        <f>YEAR(D469)</f>
        <v>2019</v>
      </c>
      <c r="D469" s="1">
        <v>43739</v>
      </c>
      <c r="E469" s="1">
        <v>43769</v>
      </c>
      <c r="F469">
        <v>100</v>
      </c>
      <c r="G469" t="s">
        <v>643</v>
      </c>
      <c r="H469">
        <v>23012</v>
      </c>
      <c r="I469" t="s">
        <v>669</v>
      </c>
      <c r="J469">
        <v>7010</v>
      </c>
      <c r="K469" t="s">
        <v>666</v>
      </c>
      <c r="L469">
        <v>2019</v>
      </c>
      <c r="M469">
        <v>2019</v>
      </c>
      <c r="O469">
        <v>124.32259999999999</v>
      </c>
      <c r="P469" t="s">
        <v>646</v>
      </c>
      <c r="Q469" t="s">
        <v>647</v>
      </c>
    </row>
    <row r="470" spans="1:17" ht="14.45" hidden="1">
      <c r="A470" t="s">
        <v>642</v>
      </c>
      <c r="B470">
        <f>MONTH(D470)</f>
        <v>1</v>
      </c>
      <c r="C470">
        <f>YEAR(D470)</f>
        <v>2021</v>
      </c>
      <c r="D470" s="1">
        <v>44197</v>
      </c>
      <c r="E470" s="1">
        <v>44227</v>
      </c>
      <c r="F470">
        <v>100</v>
      </c>
      <c r="G470" t="s">
        <v>643</v>
      </c>
      <c r="H470">
        <v>23014</v>
      </c>
      <c r="I470" t="s">
        <v>18</v>
      </c>
      <c r="J470">
        <v>7005</v>
      </c>
      <c r="K470" t="s">
        <v>661</v>
      </c>
      <c r="L470">
        <v>2020</v>
      </c>
      <c r="M470">
        <v>2020</v>
      </c>
      <c r="N470" t="s">
        <v>670</v>
      </c>
      <c r="O470">
        <v>8.3747340000000001</v>
      </c>
      <c r="P470" t="s">
        <v>671</v>
      </c>
    </row>
    <row r="471" spans="1:17" ht="14.45" hidden="1">
      <c r="A471" t="s">
        <v>642</v>
      </c>
      <c r="B471">
        <f>MONTH(D471)</f>
        <v>11</v>
      </c>
      <c r="C471">
        <f>YEAR(D471)</f>
        <v>2000</v>
      </c>
      <c r="D471" s="1">
        <v>36831</v>
      </c>
      <c r="E471" s="1">
        <v>36860</v>
      </c>
      <c r="F471">
        <v>100</v>
      </c>
      <c r="G471" t="s">
        <v>643</v>
      </c>
      <c r="H471">
        <v>23012</v>
      </c>
      <c r="I471" t="s">
        <v>669</v>
      </c>
      <c r="J471">
        <v>7011</v>
      </c>
      <c r="K471" t="s">
        <v>667</v>
      </c>
      <c r="L471">
        <v>2000</v>
      </c>
      <c r="M471">
        <v>2000</v>
      </c>
      <c r="O471">
        <v>37.312460000000002</v>
      </c>
      <c r="P471" t="s">
        <v>646</v>
      </c>
      <c r="Q471" t="s">
        <v>647</v>
      </c>
    </row>
    <row r="472" spans="1:17" ht="14.45" hidden="1">
      <c r="A472" t="s">
        <v>642</v>
      </c>
      <c r="B472">
        <f>MONTH(D472)</f>
        <v>11</v>
      </c>
      <c r="C472">
        <f>YEAR(D472)</f>
        <v>2001</v>
      </c>
      <c r="D472" s="1">
        <v>37196</v>
      </c>
      <c r="E472" s="1">
        <v>37225</v>
      </c>
      <c r="F472">
        <v>100</v>
      </c>
      <c r="G472" t="s">
        <v>643</v>
      </c>
      <c r="H472">
        <v>23012</v>
      </c>
      <c r="I472" t="s">
        <v>669</v>
      </c>
      <c r="J472">
        <v>7011</v>
      </c>
      <c r="K472" t="s">
        <v>667</v>
      </c>
      <c r="L472">
        <v>2001</v>
      </c>
      <c r="M472">
        <v>2001</v>
      </c>
      <c r="O472">
        <v>39.136620000000001</v>
      </c>
      <c r="P472" t="s">
        <v>646</v>
      </c>
      <c r="Q472" t="s">
        <v>647</v>
      </c>
    </row>
    <row r="473" spans="1:17" ht="14.45" hidden="1">
      <c r="A473" t="s">
        <v>642</v>
      </c>
      <c r="B473">
        <f>MONTH(D473)</f>
        <v>11</v>
      </c>
      <c r="C473">
        <f>YEAR(D473)</f>
        <v>2002</v>
      </c>
      <c r="D473" s="1">
        <v>37561</v>
      </c>
      <c r="E473" s="1">
        <v>37590</v>
      </c>
      <c r="F473">
        <v>100</v>
      </c>
      <c r="G473" t="s">
        <v>643</v>
      </c>
      <c r="H473">
        <v>23012</v>
      </c>
      <c r="I473" t="s">
        <v>669</v>
      </c>
      <c r="J473">
        <v>7011</v>
      </c>
      <c r="K473" t="s">
        <v>667</v>
      </c>
      <c r="L473">
        <v>2002</v>
      </c>
      <c r="M473">
        <v>2002</v>
      </c>
      <c r="O473">
        <v>40.546199999999999</v>
      </c>
      <c r="P473" t="s">
        <v>646</v>
      </c>
      <c r="Q473" t="s">
        <v>647</v>
      </c>
    </row>
    <row r="474" spans="1:17" ht="14.45" hidden="1">
      <c r="A474" t="s">
        <v>642</v>
      </c>
      <c r="B474">
        <f>MONTH(D474)</f>
        <v>11</v>
      </c>
      <c r="C474">
        <f>YEAR(D474)</f>
        <v>2003</v>
      </c>
      <c r="D474" s="1">
        <v>37926</v>
      </c>
      <c r="E474" s="1">
        <v>37955</v>
      </c>
      <c r="F474">
        <v>100</v>
      </c>
      <c r="G474" t="s">
        <v>643</v>
      </c>
      <c r="H474">
        <v>23012</v>
      </c>
      <c r="I474" t="s">
        <v>669</v>
      </c>
      <c r="J474">
        <v>7011</v>
      </c>
      <c r="K474" t="s">
        <v>667</v>
      </c>
      <c r="L474">
        <v>2003</v>
      </c>
      <c r="M474">
        <v>2003</v>
      </c>
      <c r="O474">
        <v>41.789949999999997</v>
      </c>
      <c r="P474" t="s">
        <v>646</v>
      </c>
      <c r="Q474" t="s">
        <v>647</v>
      </c>
    </row>
    <row r="475" spans="1:17" ht="14.45" hidden="1">
      <c r="A475" t="s">
        <v>642</v>
      </c>
      <c r="B475">
        <f>MONTH(D475)</f>
        <v>11</v>
      </c>
      <c r="C475">
        <f>YEAR(D475)</f>
        <v>2004</v>
      </c>
      <c r="D475" s="1">
        <v>38292</v>
      </c>
      <c r="E475" s="1">
        <v>38321</v>
      </c>
      <c r="F475">
        <v>100</v>
      </c>
      <c r="G475" t="s">
        <v>643</v>
      </c>
      <c r="H475">
        <v>23012</v>
      </c>
      <c r="I475" t="s">
        <v>669</v>
      </c>
      <c r="J475">
        <v>7011</v>
      </c>
      <c r="K475" t="s">
        <v>667</v>
      </c>
      <c r="L475">
        <v>2004</v>
      </c>
      <c r="M475">
        <v>2004</v>
      </c>
      <c r="O475">
        <v>43.531199999999998</v>
      </c>
      <c r="P475" t="s">
        <v>646</v>
      </c>
      <c r="Q475" t="s">
        <v>647</v>
      </c>
    </row>
    <row r="476" spans="1:17" ht="14.45" hidden="1">
      <c r="A476" t="s">
        <v>642</v>
      </c>
      <c r="B476">
        <f>MONTH(D476)</f>
        <v>11</v>
      </c>
      <c r="C476">
        <f>YEAR(D476)</f>
        <v>2005</v>
      </c>
      <c r="D476" s="1">
        <v>38657</v>
      </c>
      <c r="E476" s="1">
        <v>38686</v>
      </c>
      <c r="F476">
        <v>100</v>
      </c>
      <c r="G476" t="s">
        <v>643</v>
      </c>
      <c r="H476">
        <v>23012</v>
      </c>
      <c r="I476" t="s">
        <v>669</v>
      </c>
      <c r="J476">
        <v>7011</v>
      </c>
      <c r="K476" t="s">
        <v>667</v>
      </c>
      <c r="L476">
        <v>2005</v>
      </c>
      <c r="M476">
        <v>2005</v>
      </c>
      <c r="O476">
        <v>45.85286</v>
      </c>
      <c r="P476" t="s">
        <v>646</v>
      </c>
      <c r="Q476" t="s">
        <v>647</v>
      </c>
    </row>
    <row r="477" spans="1:17" ht="14.45" hidden="1">
      <c r="A477" t="s">
        <v>642</v>
      </c>
      <c r="B477">
        <f>MONTH(D477)</f>
        <v>11</v>
      </c>
      <c r="C477">
        <f>YEAR(D477)</f>
        <v>2006</v>
      </c>
      <c r="D477" s="1">
        <v>39022</v>
      </c>
      <c r="E477" s="1">
        <v>39051</v>
      </c>
      <c r="F477">
        <v>100</v>
      </c>
      <c r="G477" t="s">
        <v>643</v>
      </c>
      <c r="H477">
        <v>23012</v>
      </c>
      <c r="I477" t="s">
        <v>669</v>
      </c>
      <c r="J477">
        <v>7011</v>
      </c>
      <c r="K477" t="s">
        <v>667</v>
      </c>
      <c r="L477">
        <v>2006</v>
      </c>
      <c r="M477">
        <v>2006</v>
      </c>
      <c r="O477">
        <v>48.581449999999997</v>
      </c>
      <c r="P477" t="s">
        <v>646</v>
      </c>
      <c r="Q477" t="s">
        <v>647</v>
      </c>
    </row>
    <row r="478" spans="1:17" ht="14.45" hidden="1">
      <c r="A478" t="s">
        <v>642</v>
      </c>
      <c r="B478">
        <f>MONTH(D478)</f>
        <v>11</v>
      </c>
      <c r="C478">
        <f>YEAR(D478)</f>
        <v>2007</v>
      </c>
      <c r="D478" s="1">
        <v>39387</v>
      </c>
      <c r="E478" s="1">
        <v>39416</v>
      </c>
      <c r="F478">
        <v>100</v>
      </c>
      <c r="G478" t="s">
        <v>643</v>
      </c>
      <c r="H478">
        <v>23012</v>
      </c>
      <c r="I478" t="s">
        <v>669</v>
      </c>
      <c r="J478">
        <v>7011</v>
      </c>
      <c r="K478" t="s">
        <v>667</v>
      </c>
      <c r="L478">
        <v>2007</v>
      </c>
      <c r="M478">
        <v>2007</v>
      </c>
      <c r="O478">
        <v>51.259160000000001</v>
      </c>
      <c r="P478" t="s">
        <v>646</v>
      </c>
      <c r="Q478" t="s">
        <v>647</v>
      </c>
    </row>
    <row r="479" spans="1:17" ht="14.45" hidden="1">
      <c r="A479" t="s">
        <v>642</v>
      </c>
      <c r="B479">
        <f>MONTH(D479)</f>
        <v>11</v>
      </c>
      <c r="C479">
        <f>YEAR(D479)</f>
        <v>2008</v>
      </c>
      <c r="D479" s="1">
        <v>39753</v>
      </c>
      <c r="E479" s="1">
        <v>39782</v>
      </c>
      <c r="F479">
        <v>100</v>
      </c>
      <c r="G479" t="s">
        <v>643</v>
      </c>
      <c r="H479">
        <v>23012</v>
      </c>
      <c r="I479" t="s">
        <v>669</v>
      </c>
      <c r="J479">
        <v>7011</v>
      </c>
      <c r="K479" t="s">
        <v>667</v>
      </c>
      <c r="L479">
        <v>2008</v>
      </c>
      <c r="M479">
        <v>2008</v>
      </c>
      <c r="O479">
        <v>56.614600000000003</v>
      </c>
      <c r="P479" t="s">
        <v>646</v>
      </c>
      <c r="Q479" t="s">
        <v>647</v>
      </c>
    </row>
    <row r="480" spans="1:17" ht="14.45" hidden="1">
      <c r="A480" t="s">
        <v>642</v>
      </c>
      <c r="B480">
        <f>MONTH(D480)</f>
        <v>11</v>
      </c>
      <c r="C480">
        <f>YEAR(D480)</f>
        <v>2009</v>
      </c>
      <c r="D480" s="1">
        <v>40118</v>
      </c>
      <c r="E480" s="1">
        <v>40147</v>
      </c>
      <c r="F480">
        <v>100</v>
      </c>
      <c r="G480" t="s">
        <v>643</v>
      </c>
      <c r="H480">
        <v>23012</v>
      </c>
      <c r="I480" t="s">
        <v>669</v>
      </c>
      <c r="J480">
        <v>7011</v>
      </c>
      <c r="K480" t="s">
        <v>667</v>
      </c>
      <c r="L480">
        <v>2009</v>
      </c>
      <c r="M480">
        <v>2009</v>
      </c>
      <c r="O480">
        <v>64.265219999999999</v>
      </c>
      <c r="P480" t="s">
        <v>646</v>
      </c>
      <c r="Q480" t="s">
        <v>647</v>
      </c>
    </row>
    <row r="481" spans="1:17" ht="14.45" hidden="1">
      <c r="A481" t="s">
        <v>642</v>
      </c>
      <c r="B481">
        <f>MONTH(D481)</f>
        <v>11</v>
      </c>
      <c r="C481">
        <f>YEAR(D481)</f>
        <v>2010</v>
      </c>
      <c r="D481" s="1">
        <v>40483</v>
      </c>
      <c r="E481" s="1">
        <v>40512</v>
      </c>
      <c r="F481">
        <v>100</v>
      </c>
      <c r="G481" t="s">
        <v>643</v>
      </c>
      <c r="H481">
        <v>23012</v>
      </c>
      <c r="I481" t="s">
        <v>669</v>
      </c>
      <c r="J481">
        <v>7011</v>
      </c>
      <c r="K481" t="s">
        <v>667</v>
      </c>
      <c r="L481">
        <v>2010</v>
      </c>
      <c r="M481">
        <v>2010</v>
      </c>
      <c r="O481">
        <v>69.620660000000001</v>
      </c>
      <c r="P481" t="s">
        <v>646</v>
      </c>
      <c r="Q481" t="s">
        <v>647</v>
      </c>
    </row>
    <row r="482" spans="1:17" ht="14.45" hidden="1">
      <c r="A482" t="s">
        <v>642</v>
      </c>
      <c r="B482">
        <f>MONTH(D482)</f>
        <v>11</v>
      </c>
      <c r="C482">
        <f>YEAR(D482)</f>
        <v>2011</v>
      </c>
      <c r="D482" s="1">
        <v>40848</v>
      </c>
      <c r="E482" s="1">
        <v>40877</v>
      </c>
      <c r="F482">
        <v>100</v>
      </c>
      <c r="G482" t="s">
        <v>643</v>
      </c>
      <c r="H482">
        <v>23012</v>
      </c>
      <c r="I482" t="s">
        <v>669</v>
      </c>
      <c r="J482">
        <v>7011</v>
      </c>
      <c r="K482" t="s">
        <v>667</v>
      </c>
      <c r="L482">
        <v>2011</v>
      </c>
      <c r="M482">
        <v>2011</v>
      </c>
      <c r="O482">
        <v>76.123689999999996</v>
      </c>
      <c r="P482" t="s">
        <v>646</v>
      </c>
      <c r="Q482" t="s">
        <v>647</v>
      </c>
    </row>
    <row r="483" spans="1:17" ht="14.45" hidden="1">
      <c r="A483" t="s">
        <v>642</v>
      </c>
      <c r="B483">
        <f>MONTH(D483)</f>
        <v>11</v>
      </c>
      <c r="C483">
        <f>YEAR(D483)</f>
        <v>2012</v>
      </c>
      <c r="D483" s="1">
        <v>41214</v>
      </c>
      <c r="E483" s="1">
        <v>41243</v>
      </c>
      <c r="F483">
        <v>100</v>
      </c>
      <c r="G483" t="s">
        <v>643</v>
      </c>
      <c r="H483">
        <v>23012</v>
      </c>
      <c r="I483" t="s">
        <v>669</v>
      </c>
      <c r="J483">
        <v>7011</v>
      </c>
      <c r="K483" t="s">
        <v>667</v>
      </c>
      <c r="L483">
        <v>2012</v>
      </c>
      <c r="M483">
        <v>2012</v>
      </c>
      <c r="O483">
        <v>83.391779999999997</v>
      </c>
      <c r="P483" t="s">
        <v>646</v>
      </c>
      <c r="Q483" t="s">
        <v>647</v>
      </c>
    </row>
    <row r="484" spans="1:17" ht="14.45" hidden="1">
      <c r="A484" t="s">
        <v>642</v>
      </c>
      <c r="B484">
        <f>MONTH(D484)</f>
        <v>11</v>
      </c>
      <c r="C484">
        <f>YEAR(D484)</f>
        <v>2013</v>
      </c>
      <c r="D484" s="1">
        <v>41579</v>
      </c>
      <c r="E484" s="1">
        <v>41608</v>
      </c>
      <c r="F484">
        <v>100</v>
      </c>
      <c r="G484" t="s">
        <v>643</v>
      </c>
      <c r="H484">
        <v>23012</v>
      </c>
      <c r="I484" t="s">
        <v>669</v>
      </c>
      <c r="J484">
        <v>7011</v>
      </c>
      <c r="K484" t="s">
        <v>667</v>
      </c>
      <c r="L484">
        <v>2013</v>
      </c>
      <c r="M484">
        <v>2013</v>
      </c>
      <c r="O484">
        <v>92.955060000000003</v>
      </c>
      <c r="P484" t="s">
        <v>646</v>
      </c>
      <c r="Q484" t="s">
        <v>647</v>
      </c>
    </row>
    <row r="485" spans="1:17" ht="14.45" hidden="1">
      <c r="A485" t="s">
        <v>642</v>
      </c>
      <c r="B485">
        <f>MONTH(D485)</f>
        <v>11</v>
      </c>
      <c r="C485">
        <f>YEAR(D485)</f>
        <v>2014</v>
      </c>
      <c r="D485" s="1">
        <v>41944</v>
      </c>
      <c r="E485" s="1">
        <v>41973</v>
      </c>
      <c r="F485">
        <v>100</v>
      </c>
      <c r="G485" t="s">
        <v>643</v>
      </c>
      <c r="H485">
        <v>23012</v>
      </c>
      <c r="I485" t="s">
        <v>669</v>
      </c>
      <c r="J485">
        <v>7011</v>
      </c>
      <c r="K485" t="s">
        <v>667</v>
      </c>
      <c r="L485">
        <v>2014</v>
      </c>
      <c r="M485">
        <v>2014</v>
      </c>
      <c r="O485">
        <v>96.780360000000002</v>
      </c>
      <c r="P485" t="s">
        <v>646</v>
      </c>
      <c r="Q485" t="s">
        <v>647</v>
      </c>
    </row>
    <row r="486" spans="1:17" ht="14.45" hidden="1">
      <c r="A486" t="s">
        <v>642</v>
      </c>
      <c r="B486">
        <f>MONTH(D486)</f>
        <v>11</v>
      </c>
      <c r="C486">
        <f>YEAR(D486)</f>
        <v>2015</v>
      </c>
      <c r="D486" s="1">
        <v>42309</v>
      </c>
      <c r="E486" s="1">
        <v>42338</v>
      </c>
      <c r="F486">
        <v>100</v>
      </c>
      <c r="G486" t="s">
        <v>643</v>
      </c>
      <c r="H486">
        <v>23012</v>
      </c>
      <c r="I486" t="s">
        <v>669</v>
      </c>
      <c r="J486">
        <v>7011</v>
      </c>
      <c r="K486" t="s">
        <v>667</v>
      </c>
      <c r="L486">
        <v>2015</v>
      </c>
      <c r="M486">
        <v>2015</v>
      </c>
      <c r="O486">
        <v>103.2834</v>
      </c>
      <c r="P486" t="s">
        <v>646</v>
      </c>
      <c r="Q486" t="s">
        <v>647</v>
      </c>
    </row>
    <row r="487" spans="1:17" ht="14.45" hidden="1">
      <c r="A487" t="s">
        <v>642</v>
      </c>
      <c r="B487">
        <f>MONTH(D487)</f>
        <v>11</v>
      </c>
      <c r="C487">
        <f>YEAR(D487)</f>
        <v>2016</v>
      </c>
      <c r="D487" s="1">
        <v>42675</v>
      </c>
      <c r="E487" s="1">
        <v>42704</v>
      </c>
      <c r="F487">
        <v>100</v>
      </c>
      <c r="G487" t="s">
        <v>643</v>
      </c>
      <c r="H487">
        <v>23012</v>
      </c>
      <c r="I487" t="s">
        <v>669</v>
      </c>
      <c r="J487">
        <v>7011</v>
      </c>
      <c r="K487" t="s">
        <v>667</v>
      </c>
      <c r="L487">
        <v>2016</v>
      </c>
      <c r="M487">
        <v>2016</v>
      </c>
      <c r="O487">
        <v>105.9611</v>
      </c>
      <c r="P487" t="s">
        <v>646</v>
      </c>
      <c r="Q487" t="s">
        <v>647</v>
      </c>
    </row>
    <row r="488" spans="1:17" ht="14.45" hidden="1">
      <c r="A488" t="s">
        <v>642</v>
      </c>
      <c r="B488">
        <f>MONTH(D488)</f>
        <v>11</v>
      </c>
      <c r="C488">
        <f>YEAR(D488)</f>
        <v>2017</v>
      </c>
      <c r="D488" s="1">
        <v>43040</v>
      </c>
      <c r="E488" s="1">
        <v>43069</v>
      </c>
      <c r="F488">
        <v>100</v>
      </c>
      <c r="G488" t="s">
        <v>643</v>
      </c>
      <c r="H488">
        <v>23012</v>
      </c>
      <c r="I488" t="s">
        <v>669</v>
      </c>
      <c r="J488">
        <v>7011</v>
      </c>
      <c r="K488" t="s">
        <v>667</v>
      </c>
      <c r="L488">
        <v>2017</v>
      </c>
      <c r="M488">
        <v>2017</v>
      </c>
      <c r="O488">
        <v>110.169</v>
      </c>
      <c r="P488" t="s">
        <v>646</v>
      </c>
      <c r="Q488" t="s">
        <v>647</v>
      </c>
    </row>
    <row r="489" spans="1:17" ht="14.45" hidden="1">
      <c r="A489" t="s">
        <v>642</v>
      </c>
      <c r="B489">
        <f>MONTH(D489)</f>
        <v>11</v>
      </c>
      <c r="C489">
        <f>YEAR(D489)</f>
        <v>2018</v>
      </c>
      <c r="D489" s="1">
        <v>43405</v>
      </c>
      <c r="E489" s="1">
        <v>43434</v>
      </c>
      <c r="F489">
        <v>100</v>
      </c>
      <c r="G489" t="s">
        <v>643</v>
      </c>
      <c r="H489">
        <v>23012</v>
      </c>
      <c r="I489" t="s">
        <v>669</v>
      </c>
      <c r="J489">
        <v>7011</v>
      </c>
      <c r="K489" t="s">
        <v>667</v>
      </c>
      <c r="L489">
        <v>2018</v>
      </c>
      <c r="M489">
        <v>2018</v>
      </c>
      <c r="O489">
        <v>115.5244</v>
      </c>
      <c r="P489" t="s">
        <v>646</v>
      </c>
      <c r="Q489" t="s">
        <v>647</v>
      </c>
    </row>
    <row r="490" spans="1:17" ht="14.45" hidden="1">
      <c r="A490" t="s">
        <v>642</v>
      </c>
      <c r="B490">
        <f>MONTH(D490)</f>
        <v>11</v>
      </c>
      <c r="C490">
        <f>YEAR(D490)</f>
        <v>2019</v>
      </c>
      <c r="D490" s="1">
        <v>43770</v>
      </c>
      <c r="E490" s="1">
        <v>43799</v>
      </c>
      <c r="F490">
        <v>100</v>
      </c>
      <c r="G490" t="s">
        <v>643</v>
      </c>
      <c r="H490">
        <v>23012</v>
      </c>
      <c r="I490" t="s">
        <v>669</v>
      </c>
      <c r="J490">
        <v>7011</v>
      </c>
      <c r="K490" t="s">
        <v>667</v>
      </c>
      <c r="L490">
        <v>2019</v>
      </c>
      <c r="M490">
        <v>2019</v>
      </c>
      <c r="O490">
        <v>125.47020000000001</v>
      </c>
      <c r="P490" t="s">
        <v>646</v>
      </c>
      <c r="Q490" t="s">
        <v>647</v>
      </c>
    </row>
    <row r="491" spans="1:17" ht="14.45" hidden="1">
      <c r="A491" t="s">
        <v>642</v>
      </c>
      <c r="B491">
        <f>MONTH(D491)</f>
        <v>1</v>
      </c>
      <c r="C491">
        <f>YEAR(D491)</f>
        <v>2021</v>
      </c>
      <c r="D491" s="1">
        <v>44197</v>
      </c>
      <c r="E491" s="1">
        <v>44227</v>
      </c>
      <c r="F491">
        <v>100</v>
      </c>
      <c r="G491" t="s">
        <v>643</v>
      </c>
      <c r="H491">
        <v>23014</v>
      </c>
      <c r="I491" t="s">
        <v>18</v>
      </c>
      <c r="J491">
        <v>7006</v>
      </c>
      <c r="K491" t="s">
        <v>662</v>
      </c>
      <c r="L491">
        <v>2020</v>
      </c>
      <c r="M491">
        <v>2020</v>
      </c>
      <c r="N491" t="s">
        <v>670</v>
      </c>
      <c r="O491">
        <v>7.9187110000000001</v>
      </c>
      <c r="P491" t="s">
        <v>671</v>
      </c>
    </row>
    <row r="492" spans="1:17" ht="14.45" hidden="1">
      <c r="A492" t="s">
        <v>642</v>
      </c>
      <c r="B492">
        <f>MONTH(D492)</f>
        <v>12</v>
      </c>
      <c r="C492">
        <f>YEAR(D492)</f>
        <v>2000</v>
      </c>
      <c r="D492" s="1">
        <v>36861</v>
      </c>
      <c r="E492" s="1">
        <v>36891</v>
      </c>
      <c r="F492">
        <v>100</v>
      </c>
      <c r="G492" t="s">
        <v>643</v>
      </c>
      <c r="H492">
        <v>23012</v>
      </c>
      <c r="I492" t="s">
        <v>669</v>
      </c>
      <c r="J492">
        <v>7012</v>
      </c>
      <c r="K492" t="s">
        <v>668</v>
      </c>
      <c r="L492">
        <v>2000</v>
      </c>
      <c r="M492">
        <v>2000</v>
      </c>
      <c r="O492">
        <v>36.980789999999999</v>
      </c>
      <c r="P492" t="s">
        <v>646</v>
      </c>
      <c r="Q492" t="s">
        <v>647</v>
      </c>
    </row>
    <row r="493" spans="1:17" ht="14.45" hidden="1">
      <c r="A493" t="s">
        <v>642</v>
      </c>
      <c r="B493">
        <f>MONTH(D493)</f>
        <v>12</v>
      </c>
      <c r="C493">
        <f>YEAR(D493)</f>
        <v>2001</v>
      </c>
      <c r="D493" s="1">
        <v>37226</v>
      </c>
      <c r="E493" s="1">
        <v>37256</v>
      </c>
      <c r="F493">
        <v>100</v>
      </c>
      <c r="G493" t="s">
        <v>643</v>
      </c>
      <c r="H493">
        <v>23012</v>
      </c>
      <c r="I493" t="s">
        <v>669</v>
      </c>
      <c r="J493">
        <v>7012</v>
      </c>
      <c r="K493" t="s">
        <v>668</v>
      </c>
      <c r="L493">
        <v>2001</v>
      </c>
      <c r="M493">
        <v>2001</v>
      </c>
      <c r="O493">
        <v>38.887869999999999</v>
      </c>
      <c r="P493" t="s">
        <v>646</v>
      </c>
      <c r="Q493" t="s">
        <v>647</v>
      </c>
    </row>
    <row r="494" spans="1:17" ht="14.45" hidden="1">
      <c r="A494" t="s">
        <v>642</v>
      </c>
      <c r="B494">
        <f>MONTH(D494)</f>
        <v>12</v>
      </c>
      <c r="C494">
        <f>YEAR(D494)</f>
        <v>2002</v>
      </c>
      <c r="D494" s="1">
        <v>37591</v>
      </c>
      <c r="E494" s="1">
        <v>37621</v>
      </c>
      <c r="F494">
        <v>100</v>
      </c>
      <c r="G494" t="s">
        <v>643</v>
      </c>
      <c r="H494">
        <v>23012</v>
      </c>
      <c r="I494" t="s">
        <v>669</v>
      </c>
      <c r="J494">
        <v>7012</v>
      </c>
      <c r="K494" t="s">
        <v>668</v>
      </c>
      <c r="L494">
        <v>2002</v>
      </c>
      <c r="M494">
        <v>2002</v>
      </c>
      <c r="O494">
        <v>40.131619999999998</v>
      </c>
      <c r="P494" t="s">
        <v>646</v>
      </c>
      <c r="Q494" t="s">
        <v>647</v>
      </c>
    </row>
    <row r="495" spans="1:17" ht="14.45" hidden="1">
      <c r="A495" t="s">
        <v>642</v>
      </c>
      <c r="B495">
        <f>MONTH(D495)</f>
        <v>12</v>
      </c>
      <c r="C495">
        <f>YEAR(D495)</f>
        <v>2003</v>
      </c>
      <c r="D495" s="1">
        <v>37956</v>
      </c>
      <c r="E495" s="1">
        <v>37986</v>
      </c>
      <c r="F495">
        <v>100</v>
      </c>
      <c r="G495" t="s">
        <v>643</v>
      </c>
      <c r="H495">
        <v>23012</v>
      </c>
      <c r="I495" t="s">
        <v>669</v>
      </c>
      <c r="J495">
        <v>7012</v>
      </c>
      <c r="K495" t="s">
        <v>668</v>
      </c>
      <c r="L495">
        <v>2003</v>
      </c>
      <c r="M495">
        <v>2003</v>
      </c>
      <c r="O495">
        <v>41.624119999999998</v>
      </c>
      <c r="P495" t="s">
        <v>646</v>
      </c>
      <c r="Q495" t="s">
        <v>647</v>
      </c>
    </row>
    <row r="496" spans="1:17" ht="14.45" hidden="1">
      <c r="A496" t="s">
        <v>642</v>
      </c>
      <c r="B496">
        <f>MONTH(D496)</f>
        <v>12</v>
      </c>
      <c r="C496">
        <f>YEAR(D496)</f>
        <v>2004</v>
      </c>
      <c r="D496" s="1">
        <v>38322</v>
      </c>
      <c r="E496" s="1">
        <v>38352</v>
      </c>
      <c r="F496">
        <v>100</v>
      </c>
      <c r="G496" t="s">
        <v>643</v>
      </c>
      <c r="H496">
        <v>23012</v>
      </c>
      <c r="I496" t="s">
        <v>669</v>
      </c>
      <c r="J496">
        <v>7012</v>
      </c>
      <c r="K496" t="s">
        <v>668</v>
      </c>
      <c r="L496">
        <v>2004</v>
      </c>
      <c r="M496">
        <v>2004</v>
      </c>
      <c r="O496">
        <v>43.199539999999999</v>
      </c>
      <c r="P496" t="s">
        <v>646</v>
      </c>
      <c r="Q496" t="s">
        <v>647</v>
      </c>
    </row>
    <row r="497" spans="1:17" ht="14.45" hidden="1">
      <c r="A497" t="s">
        <v>642</v>
      </c>
      <c r="B497">
        <f>MONTH(D497)</f>
        <v>12</v>
      </c>
      <c r="C497">
        <f>YEAR(D497)</f>
        <v>2005</v>
      </c>
      <c r="D497" s="1">
        <v>38687</v>
      </c>
      <c r="E497" s="1">
        <v>38717</v>
      </c>
      <c r="F497">
        <v>100</v>
      </c>
      <c r="G497" t="s">
        <v>643</v>
      </c>
      <c r="H497">
        <v>23012</v>
      </c>
      <c r="I497" t="s">
        <v>669</v>
      </c>
      <c r="J497">
        <v>7012</v>
      </c>
      <c r="K497" t="s">
        <v>668</v>
      </c>
      <c r="L497">
        <v>2005</v>
      </c>
      <c r="M497">
        <v>2005</v>
      </c>
      <c r="O497">
        <v>45.604109999999999</v>
      </c>
      <c r="P497" t="s">
        <v>646</v>
      </c>
      <c r="Q497" t="s">
        <v>647</v>
      </c>
    </row>
    <row r="498" spans="1:17" ht="14.45" hidden="1">
      <c r="A498" t="s">
        <v>642</v>
      </c>
      <c r="B498">
        <f>MONTH(D498)</f>
        <v>12</v>
      </c>
      <c r="C498">
        <f>YEAR(D498)</f>
        <v>2006</v>
      </c>
      <c r="D498" s="1">
        <v>39052</v>
      </c>
      <c r="E498" s="1">
        <v>39082</v>
      </c>
      <c r="F498">
        <v>100</v>
      </c>
      <c r="G498" t="s">
        <v>643</v>
      </c>
      <c r="H498">
        <v>23012</v>
      </c>
      <c r="I498" t="s">
        <v>669</v>
      </c>
      <c r="J498">
        <v>7012</v>
      </c>
      <c r="K498" t="s">
        <v>668</v>
      </c>
      <c r="L498">
        <v>2006</v>
      </c>
      <c r="M498">
        <v>2006</v>
      </c>
      <c r="O498">
        <v>48.581449999999997</v>
      </c>
      <c r="P498" t="s">
        <v>646</v>
      </c>
      <c r="Q498" t="s">
        <v>647</v>
      </c>
    </row>
    <row r="499" spans="1:17" ht="14.45" hidden="1">
      <c r="A499" t="s">
        <v>642</v>
      </c>
      <c r="B499">
        <f>MONTH(D499)</f>
        <v>12</v>
      </c>
      <c r="C499">
        <f>YEAR(D499)</f>
        <v>2007</v>
      </c>
      <c r="D499" s="1">
        <v>39417</v>
      </c>
      <c r="E499" s="1">
        <v>39447</v>
      </c>
      <c r="F499">
        <v>100</v>
      </c>
      <c r="G499" t="s">
        <v>643</v>
      </c>
      <c r="H499">
        <v>23012</v>
      </c>
      <c r="I499" t="s">
        <v>669</v>
      </c>
      <c r="J499">
        <v>7012</v>
      </c>
      <c r="K499" t="s">
        <v>668</v>
      </c>
      <c r="L499">
        <v>2007</v>
      </c>
      <c r="M499">
        <v>2007</v>
      </c>
      <c r="O499">
        <v>51.259160000000001</v>
      </c>
      <c r="P499" t="s">
        <v>646</v>
      </c>
      <c r="Q499" t="s">
        <v>647</v>
      </c>
    </row>
    <row r="500" spans="1:17" ht="14.45" hidden="1">
      <c r="A500" t="s">
        <v>642</v>
      </c>
      <c r="B500">
        <f>MONTH(D500)</f>
        <v>12</v>
      </c>
      <c r="C500">
        <f>YEAR(D500)</f>
        <v>2008</v>
      </c>
      <c r="D500" s="1">
        <v>39783</v>
      </c>
      <c r="E500" s="1">
        <v>39813</v>
      </c>
      <c r="F500">
        <v>100</v>
      </c>
      <c r="G500" t="s">
        <v>643</v>
      </c>
      <c r="H500">
        <v>23012</v>
      </c>
      <c r="I500" t="s">
        <v>669</v>
      </c>
      <c r="J500">
        <v>7012</v>
      </c>
      <c r="K500" t="s">
        <v>668</v>
      </c>
      <c r="L500">
        <v>2008</v>
      </c>
      <c r="M500">
        <v>2008</v>
      </c>
      <c r="O500">
        <v>56.23207</v>
      </c>
      <c r="P500" t="s">
        <v>646</v>
      </c>
      <c r="Q500" t="s">
        <v>647</v>
      </c>
    </row>
    <row r="501" spans="1:17" ht="14.45" hidden="1">
      <c r="A501" t="s">
        <v>642</v>
      </c>
      <c r="B501">
        <f>MONTH(D501)</f>
        <v>12</v>
      </c>
      <c r="C501">
        <f>YEAR(D501)</f>
        <v>2009</v>
      </c>
      <c r="D501" s="1">
        <v>40148</v>
      </c>
      <c r="E501" s="1">
        <v>40178</v>
      </c>
      <c r="F501">
        <v>100</v>
      </c>
      <c r="G501" t="s">
        <v>643</v>
      </c>
      <c r="H501">
        <v>23012</v>
      </c>
      <c r="I501" t="s">
        <v>669</v>
      </c>
      <c r="J501">
        <v>7012</v>
      </c>
      <c r="K501" t="s">
        <v>668</v>
      </c>
      <c r="L501">
        <v>2009</v>
      </c>
      <c r="M501">
        <v>2009</v>
      </c>
      <c r="O501">
        <v>64.647750000000002</v>
      </c>
      <c r="P501" t="s">
        <v>646</v>
      </c>
      <c r="Q501" t="s">
        <v>647</v>
      </c>
    </row>
    <row r="502" spans="1:17" ht="14.45" hidden="1">
      <c r="A502" t="s">
        <v>642</v>
      </c>
      <c r="B502">
        <f>MONTH(D502)</f>
        <v>12</v>
      </c>
      <c r="C502">
        <f>YEAR(D502)</f>
        <v>2010</v>
      </c>
      <c r="D502" s="1">
        <v>40513</v>
      </c>
      <c r="E502" s="1">
        <v>40543</v>
      </c>
      <c r="F502">
        <v>100</v>
      </c>
      <c r="G502" t="s">
        <v>643</v>
      </c>
      <c r="H502">
        <v>23012</v>
      </c>
      <c r="I502" t="s">
        <v>669</v>
      </c>
      <c r="J502">
        <v>7012</v>
      </c>
      <c r="K502" t="s">
        <v>668</v>
      </c>
      <c r="L502">
        <v>2010</v>
      </c>
      <c r="M502">
        <v>2010</v>
      </c>
      <c r="O502">
        <v>70.768249999999995</v>
      </c>
      <c r="P502" t="s">
        <v>646</v>
      </c>
      <c r="Q502" t="s">
        <v>647</v>
      </c>
    </row>
    <row r="503" spans="1:17" ht="14.45" hidden="1">
      <c r="A503" t="s">
        <v>642</v>
      </c>
      <c r="B503">
        <f>MONTH(D503)</f>
        <v>12</v>
      </c>
      <c r="C503">
        <f>YEAR(D503)</f>
        <v>2011</v>
      </c>
      <c r="D503" s="1">
        <v>40878</v>
      </c>
      <c r="E503" s="1">
        <v>40908</v>
      </c>
      <c r="F503">
        <v>100</v>
      </c>
      <c r="G503" t="s">
        <v>643</v>
      </c>
      <c r="H503">
        <v>23012</v>
      </c>
      <c r="I503" t="s">
        <v>669</v>
      </c>
      <c r="J503">
        <v>7012</v>
      </c>
      <c r="K503" t="s">
        <v>668</v>
      </c>
      <c r="L503">
        <v>2011</v>
      </c>
      <c r="M503">
        <v>2011</v>
      </c>
      <c r="O503">
        <v>75.358620000000002</v>
      </c>
      <c r="P503" t="s">
        <v>646</v>
      </c>
      <c r="Q503" t="s">
        <v>647</v>
      </c>
    </row>
    <row r="504" spans="1:17" ht="14.45" hidden="1">
      <c r="A504" t="s">
        <v>642</v>
      </c>
      <c r="B504">
        <f>MONTH(D504)</f>
        <v>12</v>
      </c>
      <c r="C504">
        <f>YEAR(D504)</f>
        <v>2012</v>
      </c>
      <c r="D504" s="1">
        <v>41244</v>
      </c>
      <c r="E504" s="1">
        <v>41274</v>
      </c>
      <c r="F504">
        <v>100</v>
      </c>
      <c r="G504" t="s">
        <v>643</v>
      </c>
      <c r="H504">
        <v>23012</v>
      </c>
      <c r="I504" t="s">
        <v>669</v>
      </c>
      <c r="J504">
        <v>7012</v>
      </c>
      <c r="K504" t="s">
        <v>668</v>
      </c>
      <c r="L504">
        <v>2012</v>
      </c>
      <c r="M504">
        <v>2012</v>
      </c>
      <c r="O504">
        <v>83.77431</v>
      </c>
      <c r="P504" t="s">
        <v>646</v>
      </c>
      <c r="Q504" t="s">
        <v>647</v>
      </c>
    </row>
    <row r="505" spans="1:17" ht="14.45" hidden="1">
      <c r="A505" t="s">
        <v>642</v>
      </c>
      <c r="B505">
        <f>MONTH(D505)</f>
        <v>12</v>
      </c>
      <c r="C505">
        <f>YEAR(D505)</f>
        <v>2013</v>
      </c>
      <c r="D505" s="1">
        <v>41609</v>
      </c>
      <c r="E505" s="1">
        <v>41639</v>
      </c>
      <c r="F505">
        <v>100</v>
      </c>
      <c r="G505" t="s">
        <v>643</v>
      </c>
      <c r="H505">
        <v>23012</v>
      </c>
      <c r="I505" t="s">
        <v>669</v>
      </c>
      <c r="J505">
        <v>7012</v>
      </c>
      <c r="K505" t="s">
        <v>668</v>
      </c>
      <c r="L505">
        <v>2013</v>
      </c>
      <c r="M505">
        <v>2013</v>
      </c>
      <c r="O505">
        <v>91.424930000000003</v>
      </c>
      <c r="P505" t="s">
        <v>646</v>
      </c>
      <c r="Q505" t="s">
        <v>647</v>
      </c>
    </row>
    <row r="506" spans="1:17" ht="14.45" hidden="1">
      <c r="A506" t="s">
        <v>642</v>
      </c>
      <c r="B506">
        <f>MONTH(D506)</f>
        <v>12</v>
      </c>
      <c r="C506">
        <f>YEAR(D506)</f>
        <v>2014</v>
      </c>
      <c r="D506" s="1">
        <v>41974</v>
      </c>
      <c r="E506" s="1">
        <v>42004</v>
      </c>
      <c r="F506">
        <v>100</v>
      </c>
      <c r="G506" t="s">
        <v>643</v>
      </c>
      <c r="H506">
        <v>23012</v>
      </c>
      <c r="I506" t="s">
        <v>669</v>
      </c>
      <c r="J506">
        <v>7012</v>
      </c>
      <c r="K506" t="s">
        <v>668</v>
      </c>
      <c r="L506">
        <v>2014</v>
      </c>
      <c r="M506">
        <v>2014</v>
      </c>
      <c r="O506">
        <v>96.780360000000002</v>
      </c>
      <c r="P506" t="s">
        <v>646</v>
      </c>
      <c r="Q506" t="s">
        <v>647</v>
      </c>
    </row>
    <row r="507" spans="1:17" ht="14.45" hidden="1">
      <c r="A507" t="s">
        <v>642</v>
      </c>
      <c r="B507">
        <f>MONTH(D507)</f>
        <v>12</v>
      </c>
      <c r="C507">
        <f>YEAR(D507)</f>
        <v>2015</v>
      </c>
      <c r="D507" s="1">
        <v>42339</v>
      </c>
      <c r="E507" s="1">
        <v>42369</v>
      </c>
      <c r="F507">
        <v>100</v>
      </c>
      <c r="G507" t="s">
        <v>643</v>
      </c>
      <c r="H507">
        <v>23012</v>
      </c>
      <c r="I507" t="s">
        <v>669</v>
      </c>
      <c r="J507">
        <v>7012</v>
      </c>
      <c r="K507" t="s">
        <v>668</v>
      </c>
      <c r="L507">
        <v>2015</v>
      </c>
      <c r="M507">
        <v>2015</v>
      </c>
      <c r="O507">
        <v>102.90089999999999</v>
      </c>
      <c r="P507" t="s">
        <v>646</v>
      </c>
      <c r="Q507" t="s">
        <v>647</v>
      </c>
    </row>
    <row r="508" spans="1:17" ht="14.45" hidden="1">
      <c r="A508" t="s">
        <v>642</v>
      </c>
      <c r="B508">
        <f>MONTH(D508)</f>
        <v>12</v>
      </c>
      <c r="C508">
        <f>YEAR(D508)</f>
        <v>2016</v>
      </c>
      <c r="D508" s="1">
        <v>42705</v>
      </c>
      <c r="E508" s="1">
        <v>42735</v>
      </c>
      <c r="F508">
        <v>100</v>
      </c>
      <c r="G508" t="s">
        <v>643</v>
      </c>
      <c r="H508">
        <v>23012</v>
      </c>
      <c r="I508" t="s">
        <v>669</v>
      </c>
      <c r="J508">
        <v>7012</v>
      </c>
      <c r="K508" t="s">
        <v>668</v>
      </c>
      <c r="L508">
        <v>2016</v>
      </c>
      <c r="M508">
        <v>2016</v>
      </c>
      <c r="O508">
        <v>105.196</v>
      </c>
      <c r="P508" t="s">
        <v>646</v>
      </c>
      <c r="Q508" t="s">
        <v>647</v>
      </c>
    </row>
    <row r="509" spans="1:17" ht="14.45" hidden="1">
      <c r="A509" t="s">
        <v>642</v>
      </c>
      <c r="B509">
        <f>MONTH(D509)</f>
        <v>12</v>
      </c>
      <c r="C509">
        <f>YEAR(D509)</f>
        <v>2017</v>
      </c>
      <c r="D509" s="1">
        <v>43070</v>
      </c>
      <c r="E509" s="1">
        <v>43100</v>
      </c>
      <c r="F509">
        <v>100</v>
      </c>
      <c r="G509" t="s">
        <v>643</v>
      </c>
      <c r="H509">
        <v>23012</v>
      </c>
      <c r="I509" t="s">
        <v>669</v>
      </c>
      <c r="J509">
        <v>7012</v>
      </c>
      <c r="K509" t="s">
        <v>668</v>
      </c>
      <c r="L509">
        <v>2017</v>
      </c>
      <c r="M509">
        <v>2017</v>
      </c>
      <c r="O509">
        <v>109.40389999999999</v>
      </c>
      <c r="P509" t="s">
        <v>646</v>
      </c>
      <c r="Q509" t="s">
        <v>647</v>
      </c>
    </row>
    <row r="510" spans="1:17" ht="14.45" hidden="1">
      <c r="A510" t="s">
        <v>642</v>
      </c>
      <c r="B510">
        <f>MONTH(D510)</f>
        <v>12</v>
      </c>
      <c r="C510">
        <f>YEAR(D510)</f>
        <v>2018</v>
      </c>
      <c r="D510" s="1">
        <v>43435</v>
      </c>
      <c r="E510" s="1">
        <v>43465</v>
      </c>
      <c r="F510">
        <v>100</v>
      </c>
      <c r="G510" t="s">
        <v>643</v>
      </c>
      <c r="H510">
        <v>23012</v>
      </c>
      <c r="I510" t="s">
        <v>669</v>
      </c>
      <c r="J510">
        <v>7012</v>
      </c>
      <c r="K510" t="s">
        <v>668</v>
      </c>
      <c r="L510">
        <v>2018</v>
      </c>
      <c r="M510">
        <v>2018</v>
      </c>
      <c r="O510">
        <v>115.14190000000001</v>
      </c>
      <c r="P510" t="s">
        <v>646</v>
      </c>
      <c r="Q510" t="s">
        <v>647</v>
      </c>
    </row>
    <row r="511" spans="1:17" ht="14.45" hidden="1">
      <c r="A511" t="s">
        <v>642</v>
      </c>
      <c r="B511">
        <f>MONTH(D511)</f>
        <v>12</v>
      </c>
      <c r="C511">
        <f>YEAR(D511)</f>
        <v>2019</v>
      </c>
      <c r="D511" s="1">
        <v>43800</v>
      </c>
      <c r="E511" s="1">
        <v>43830</v>
      </c>
      <c r="F511">
        <v>100</v>
      </c>
      <c r="G511" t="s">
        <v>643</v>
      </c>
      <c r="H511">
        <v>23012</v>
      </c>
      <c r="I511" t="s">
        <v>669</v>
      </c>
      <c r="J511">
        <v>7012</v>
      </c>
      <c r="K511" t="s">
        <v>668</v>
      </c>
      <c r="L511">
        <v>2019</v>
      </c>
      <c r="M511">
        <v>2019</v>
      </c>
      <c r="O511">
        <v>126.2353</v>
      </c>
      <c r="P511" t="s">
        <v>646</v>
      </c>
      <c r="Q511" t="s">
        <v>647</v>
      </c>
    </row>
    <row r="512" spans="1:17" ht="14.45" hidden="1">
      <c r="A512" t="s">
        <v>642</v>
      </c>
      <c r="B512">
        <f>MONTH(D512)</f>
        <v>2</v>
      </c>
      <c r="C512">
        <f>YEAR(D512)</f>
        <v>2021</v>
      </c>
      <c r="D512" s="1">
        <v>44228</v>
      </c>
      <c r="E512" s="1">
        <v>44255</v>
      </c>
      <c r="F512">
        <v>100</v>
      </c>
      <c r="G512" t="s">
        <v>643</v>
      </c>
      <c r="H512">
        <v>23014</v>
      </c>
      <c r="I512" t="s">
        <v>18</v>
      </c>
      <c r="J512">
        <v>7007</v>
      </c>
      <c r="K512" t="s">
        <v>663</v>
      </c>
      <c r="L512">
        <v>2020</v>
      </c>
      <c r="M512">
        <v>2020</v>
      </c>
      <c r="N512" t="s">
        <v>670</v>
      </c>
      <c r="O512">
        <v>8.5003460000000004</v>
      </c>
      <c r="P512" t="s">
        <v>671</v>
      </c>
    </row>
    <row r="513" spans="1:16" ht="14.45" hidden="1">
      <c r="A513" t="s">
        <v>642</v>
      </c>
      <c r="B513">
        <f>MONTH(D513)</f>
        <v>1</v>
      </c>
      <c r="C513">
        <f>YEAR(D513)</f>
        <v>2001</v>
      </c>
      <c r="D513" s="1">
        <v>36892</v>
      </c>
      <c r="E513" s="1">
        <v>36922</v>
      </c>
      <c r="F513">
        <v>100</v>
      </c>
      <c r="G513" t="s">
        <v>643</v>
      </c>
      <c r="H513">
        <v>23014</v>
      </c>
      <c r="I513" t="s">
        <v>18</v>
      </c>
      <c r="J513">
        <v>7001</v>
      </c>
      <c r="K513" t="s">
        <v>645</v>
      </c>
      <c r="L513">
        <v>2001</v>
      </c>
      <c r="M513">
        <v>2001</v>
      </c>
      <c r="N513" t="s">
        <v>670</v>
      </c>
      <c r="O513">
        <v>12.010769</v>
      </c>
      <c r="P513" t="s">
        <v>671</v>
      </c>
    </row>
    <row r="514" spans="1:16" ht="14.45" hidden="1">
      <c r="A514" t="s">
        <v>642</v>
      </c>
      <c r="B514">
        <f>MONTH(D514)</f>
        <v>1</v>
      </c>
      <c r="C514">
        <f>YEAR(D514)</f>
        <v>2002</v>
      </c>
      <c r="D514" s="1">
        <v>37257</v>
      </c>
      <c r="E514" s="1">
        <v>37287</v>
      </c>
      <c r="F514">
        <v>100</v>
      </c>
      <c r="G514" t="s">
        <v>643</v>
      </c>
      <c r="H514">
        <v>23014</v>
      </c>
      <c r="I514" t="s">
        <v>18</v>
      </c>
      <c r="J514">
        <v>7001</v>
      </c>
      <c r="K514" t="s">
        <v>645</v>
      </c>
      <c r="L514">
        <v>2002</v>
      </c>
      <c r="M514">
        <v>2002</v>
      </c>
      <c r="N514" t="s">
        <v>670</v>
      </c>
      <c r="O514">
        <v>8.3650319999999994</v>
      </c>
      <c r="P514" t="s">
        <v>671</v>
      </c>
    </row>
    <row r="515" spans="1:16" ht="14.45" hidden="1">
      <c r="A515" t="s">
        <v>642</v>
      </c>
      <c r="B515">
        <f>MONTH(D515)</f>
        <v>1</v>
      </c>
      <c r="C515">
        <f>YEAR(D515)</f>
        <v>2003</v>
      </c>
      <c r="D515" s="1">
        <v>37622</v>
      </c>
      <c r="E515" s="1">
        <v>37652</v>
      </c>
      <c r="F515">
        <v>100</v>
      </c>
      <c r="G515" t="s">
        <v>643</v>
      </c>
      <c r="H515">
        <v>23014</v>
      </c>
      <c r="I515" t="s">
        <v>18</v>
      </c>
      <c r="J515">
        <v>7001</v>
      </c>
      <c r="K515" t="s">
        <v>645</v>
      </c>
      <c r="L515">
        <v>2003</v>
      </c>
      <c r="M515">
        <v>2003</v>
      </c>
      <c r="N515" t="s">
        <v>670</v>
      </c>
      <c r="O515">
        <v>5.5284000000000004</v>
      </c>
      <c r="P515" t="s">
        <v>671</v>
      </c>
    </row>
    <row r="516" spans="1:16" ht="14.45" hidden="1">
      <c r="A516" t="s">
        <v>642</v>
      </c>
      <c r="B516">
        <f>MONTH(D516)</f>
        <v>1</v>
      </c>
      <c r="C516">
        <f>YEAR(D516)</f>
        <v>2004</v>
      </c>
      <c r="D516" s="1">
        <v>37987</v>
      </c>
      <c r="E516" s="1">
        <v>38017</v>
      </c>
      <c r="F516">
        <v>100</v>
      </c>
      <c r="G516" t="s">
        <v>643</v>
      </c>
      <c r="H516">
        <v>23014</v>
      </c>
      <c r="I516" t="s">
        <v>18</v>
      </c>
      <c r="J516">
        <v>7001</v>
      </c>
      <c r="K516" t="s">
        <v>645</v>
      </c>
      <c r="L516">
        <v>2004</v>
      </c>
      <c r="M516">
        <v>2004</v>
      </c>
      <c r="N516" t="s">
        <v>670</v>
      </c>
      <c r="O516">
        <v>5.1871539999999996</v>
      </c>
      <c r="P516" t="s">
        <v>671</v>
      </c>
    </row>
    <row r="517" spans="1:16" ht="14.45" hidden="1">
      <c r="A517" t="s">
        <v>642</v>
      </c>
      <c r="B517">
        <f>MONTH(D517)</f>
        <v>1</v>
      </c>
      <c r="C517">
        <f>YEAR(D517)</f>
        <v>2005</v>
      </c>
      <c r="D517" s="1">
        <v>38353</v>
      </c>
      <c r="E517" s="1">
        <v>38383</v>
      </c>
      <c r="F517">
        <v>100</v>
      </c>
      <c r="G517" t="s">
        <v>643</v>
      </c>
      <c r="H517">
        <v>23014</v>
      </c>
      <c r="I517" t="s">
        <v>18</v>
      </c>
      <c r="J517">
        <v>7001</v>
      </c>
      <c r="K517" t="s">
        <v>645</v>
      </c>
      <c r="L517">
        <v>2005</v>
      </c>
      <c r="M517">
        <v>2005</v>
      </c>
      <c r="N517" t="s">
        <v>670</v>
      </c>
      <c r="O517">
        <v>4.7520959999999999</v>
      </c>
      <c r="P517" t="s">
        <v>671</v>
      </c>
    </row>
    <row r="518" spans="1:16" ht="14.45" hidden="1">
      <c r="A518" t="s">
        <v>642</v>
      </c>
      <c r="B518">
        <f>MONTH(D518)</f>
        <v>1</v>
      </c>
      <c r="C518">
        <f>YEAR(D518)</f>
        <v>2006</v>
      </c>
      <c r="D518" s="1">
        <v>38718</v>
      </c>
      <c r="E518" s="1">
        <v>38748</v>
      </c>
      <c r="F518">
        <v>100</v>
      </c>
      <c r="G518" t="s">
        <v>643</v>
      </c>
      <c r="H518">
        <v>23014</v>
      </c>
      <c r="I518" t="s">
        <v>18</v>
      </c>
      <c r="J518">
        <v>7001</v>
      </c>
      <c r="K518" t="s">
        <v>645</v>
      </c>
      <c r="L518">
        <v>2006</v>
      </c>
      <c r="M518">
        <v>2006</v>
      </c>
      <c r="N518" t="s">
        <v>670</v>
      </c>
      <c r="O518">
        <v>3.8302990000000001</v>
      </c>
      <c r="P518" t="s">
        <v>671</v>
      </c>
    </row>
    <row r="519" spans="1:16" ht="14.45" hidden="1">
      <c r="A519" t="s">
        <v>642</v>
      </c>
      <c r="B519">
        <f>MONTH(D519)</f>
        <v>1</v>
      </c>
      <c r="C519">
        <f>YEAR(D519)</f>
        <v>2007</v>
      </c>
      <c r="D519" s="1">
        <v>39083</v>
      </c>
      <c r="E519" s="1">
        <v>39113</v>
      </c>
      <c r="F519">
        <v>100</v>
      </c>
      <c r="G519" t="s">
        <v>643</v>
      </c>
      <c r="H519">
        <v>23014</v>
      </c>
      <c r="I519" t="s">
        <v>18</v>
      </c>
      <c r="J519">
        <v>7001</v>
      </c>
      <c r="K519" t="s">
        <v>645</v>
      </c>
      <c r="L519">
        <v>2007</v>
      </c>
      <c r="M519">
        <v>2007</v>
      </c>
      <c r="N519" t="s">
        <v>670</v>
      </c>
      <c r="O519">
        <v>4.1031909999999998</v>
      </c>
      <c r="P519" t="s">
        <v>671</v>
      </c>
    </row>
    <row r="520" spans="1:16" ht="14.45" hidden="1">
      <c r="A520" t="s">
        <v>642</v>
      </c>
      <c r="B520">
        <f>MONTH(D520)</f>
        <v>1</v>
      </c>
      <c r="C520">
        <f>YEAR(D520)</f>
        <v>2008</v>
      </c>
      <c r="D520" s="1">
        <v>39448</v>
      </c>
      <c r="E520" s="1">
        <v>39478</v>
      </c>
      <c r="F520">
        <v>100</v>
      </c>
      <c r="G520" t="s">
        <v>643</v>
      </c>
      <c r="H520">
        <v>23014</v>
      </c>
      <c r="I520" t="s">
        <v>18</v>
      </c>
      <c r="J520">
        <v>7001</v>
      </c>
      <c r="K520" t="s">
        <v>645</v>
      </c>
      <c r="L520">
        <v>2008</v>
      </c>
      <c r="M520">
        <v>2008</v>
      </c>
      <c r="N520" t="s">
        <v>670</v>
      </c>
      <c r="O520">
        <v>4.6598179999999996</v>
      </c>
      <c r="P520" t="s">
        <v>671</v>
      </c>
    </row>
    <row r="521" spans="1:16" ht="14.45" hidden="1">
      <c r="A521" t="s">
        <v>642</v>
      </c>
      <c r="B521">
        <f>MONTH(D521)</f>
        <v>1</v>
      </c>
      <c r="C521">
        <f>YEAR(D521)</f>
        <v>2009</v>
      </c>
      <c r="D521" s="1">
        <v>39814</v>
      </c>
      <c r="E521" s="1">
        <v>39844</v>
      </c>
      <c r="F521">
        <v>100</v>
      </c>
      <c r="G521" t="s">
        <v>643</v>
      </c>
      <c r="H521">
        <v>23014</v>
      </c>
      <c r="I521" t="s">
        <v>18</v>
      </c>
      <c r="J521">
        <v>7001</v>
      </c>
      <c r="K521" t="s">
        <v>645</v>
      </c>
      <c r="L521">
        <v>2009</v>
      </c>
      <c r="M521">
        <v>2009</v>
      </c>
      <c r="N521" t="s">
        <v>670</v>
      </c>
      <c r="O521">
        <v>5.9680080000000002</v>
      </c>
      <c r="P521" t="s">
        <v>671</v>
      </c>
    </row>
    <row r="522" spans="1:16" ht="14.45" hidden="1">
      <c r="A522" t="s">
        <v>642</v>
      </c>
      <c r="B522">
        <f>MONTH(D522)</f>
        <v>1</v>
      </c>
      <c r="C522">
        <f>YEAR(D522)</f>
        <v>2010</v>
      </c>
      <c r="D522" s="1">
        <v>40179</v>
      </c>
      <c r="E522" s="1">
        <v>40209</v>
      </c>
      <c r="F522">
        <v>100</v>
      </c>
      <c r="G522" t="s">
        <v>643</v>
      </c>
      <c r="H522">
        <v>23014</v>
      </c>
      <c r="I522" t="s">
        <v>18</v>
      </c>
      <c r="J522">
        <v>7001</v>
      </c>
      <c r="K522" t="s">
        <v>645</v>
      </c>
      <c r="L522">
        <v>2010</v>
      </c>
      <c r="M522">
        <v>2010</v>
      </c>
      <c r="N522" t="s">
        <v>670</v>
      </c>
      <c r="O522">
        <v>6.1733219999999998</v>
      </c>
      <c r="P522" t="s">
        <v>671</v>
      </c>
    </row>
    <row r="523" spans="1:16" ht="14.45" hidden="1">
      <c r="A523" t="s">
        <v>642</v>
      </c>
      <c r="B523">
        <f>MONTH(D523)</f>
        <v>1</v>
      </c>
      <c r="C523">
        <f>YEAR(D523)</f>
        <v>2011</v>
      </c>
      <c r="D523" s="1">
        <v>40544</v>
      </c>
      <c r="E523" s="1">
        <v>40574</v>
      </c>
      <c r="F523">
        <v>100</v>
      </c>
      <c r="G523" t="s">
        <v>643</v>
      </c>
      <c r="H523">
        <v>23014</v>
      </c>
      <c r="I523" t="s">
        <v>18</v>
      </c>
      <c r="J523">
        <v>7001</v>
      </c>
      <c r="K523" t="s">
        <v>645</v>
      </c>
      <c r="L523">
        <v>2011</v>
      </c>
      <c r="M523">
        <v>2011</v>
      </c>
      <c r="N523" t="s">
        <v>670</v>
      </c>
      <c r="O523">
        <v>7.6250109999999998</v>
      </c>
      <c r="P523" t="s">
        <v>671</v>
      </c>
    </row>
    <row r="524" spans="1:16" ht="14.45" hidden="1">
      <c r="A524" t="s">
        <v>642</v>
      </c>
      <c r="B524">
        <f>MONTH(D524)</f>
        <v>1</v>
      </c>
      <c r="C524">
        <f>YEAR(D524)</f>
        <v>2012</v>
      </c>
      <c r="D524" s="1">
        <v>40909</v>
      </c>
      <c r="E524" s="1">
        <v>40939</v>
      </c>
      <c r="F524">
        <v>100</v>
      </c>
      <c r="G524" t="s">
        <v>643</v>
      </c>
      <c r="H524">
        <v>23014</v>
      </c>
      <c r="I524" t="s">
        <v>18</v>
      </c>
      <c r="J524">
        <v>7001</v>
      </c>
      <c r="K524" t="s">
        <v>645</v>
      </c>
      <c r="L524">
        <v>2012</v>
      </c>
      <c r="M524">
        <v>2012</v>
      </c>
      <c r="N524" t="s">
        <v>670</v>
      </c>
      <c r="O524">
        <v>1.5167930000000001</v>
      </c>
      <c r="P524" t="s">
        <v>671</v>
      </c>
    </row>
    <row r="525" spans="1:16" ht="14.45" hidden="1">
      <c r="A525" t="s">
        <v>642</v>
      </c>
      <c r="B525">
        <f>MONTH(D525)</f>
        <v>1</v>
      </c>
      <c r="C525">
        <f>YEAR(D525)</f>
        <v>2013</v>
      </c>
      <c r="D525" s="1">
        <v>41275</v>
      </c>
      <c r="E525" s="1">
        <v>41305</v>
      </c>
      <c r="F525">
        <v>100</v>
      </c>
      <c r="G525" t="s">
        <v>643</v>
      </c>
      <c r="H525">
        <v>23014</v>
      </c>
      <c r="I525" t="s">
        <v>18</v>
      </c>
      <c r="J525">
        <v>7001</v>
      </c>
      <c r="K525" t="s">
        <v>645</v>
      </c>
      <c r="L525">
        <v>2013</v>
      </c>
      <c r="M525">
        <v>2013</v>
      </c>
      <c r="N525" t="s">
        <v>670</v>
      </c>
      <c r="O525">
        <v>12.700106999999999</v>
      </c>
      <c r="P525" t="s">
        <v>671</v>
      </c>
    </row>
    <row r="526" spans="1:16" ht="14.45" hidden="1">
      <c r="A526" t="s">
        <v>642</v>
      </c>
      <c r="B526">
        <f>MONTH(D526)</f>
        <v>1</v>
      </c>
      <c r="C526">
        <f>YEAR(D526)</f>
        <v>2014</v>
      </c>
      <c r="D526" s="1">
        <v>41640</v>
      </c>
      <c r="E526" s="1">
        <v>41670</v>
      </c>
      <c r="F526">
        <v>100</v>
      </c>
      <c r="G526" t="s">
        <v>643</v>
      </c>
      <c r="H526">
        <v>23014</v>
      </c>
      <c r="I526" t="s">
        <v>18</v>
      </c>
      <c r="J526">
        <v>7001</v>
      </c>
      <c r="K526" t="s">
        <v>645</v>
      </c>
      <c r="L526">
        <v>2014</v>
      </c>
      <c r="M526">
        <v>2014</v>
      </c>
      <c r="N526" t="s">
        <v>670</v>
      </c>
      <c r="O526">
        <v>9.6590910000000001</v>
      </c>
      <c r="P526" t="s">
        <v>671</v>
      </c>
    </row>
    <row r="527" spans="1:16" ht="14.45" hidden="1">
      <c r="A527" t="s">
        <v>642</v>
      </c>
      <c r="B527">
        <f>MONTH(D527)</f>
        <v>1</v>
      </c>
      <c r="C527">
        <f>YEAR(D527)</f>
        <v>2015</v>
      </c>
      <c r="D527" s="1">
        <v>42005</v>
      </c>
      <c r="E527" s="1">
        <v>42035</v>
      </c>
      <c r="F527">
        <v>100</v>
      </c>
      <c r="G527" t="s">
        <v>643</v>
      </c>
      <c r="H527">
        <v>23014</v>
      </c>
      <c r="I527" t="s">
        <v>18</v>
      </c>
      <c r="J527">
        <v>7001</v>
      </c>
      <c r="K527" t="s">
        <v>645</v>
      </c>
      <c r="L527">
        <v>2015</v>
      </c>
      <c r="M527">
        <v>2015</v>
      </c>
      <c r="N527" t="s">
        <v>670</v>
      </c>
      <c r="O527">
        <v>6.3039719999999999</v>
      </c>
      <c r="P527" t="s">
        <v>671</v>
      </c>
    </row>
    <row r="528" spans="1:16" ht="14.45" hidden="1">
      <c r="A528" t="s">
        <v>642</v>
      </c>
      <c r="B528">
        <f>MONTH(D528)</f>
        <v>1</v>
      </c>
      <c r="C528">
        <f>YEAR(D528)</f>
        <v>2016</v>
      </c>
      <c r="D528" s="1">
        <v>42370</v>
      </c>
      <c r="E528" s="1">
        <v>42400</v>
      </c>
      <c r="F528">
        <v>100</v>
      </c>
      <c r="G528" t="s">
        <v>643</v>
      </c>
      <c r="H528">
        <v>23014</v>
      </c>
      <c r="I528" t="s">
        <v>18</v>
      </c>
      <c r="J528">
        <v>7001</v>
      </c>
      <c r="K528" t="s">
        <v>645</v>
      </c>
      <c r="L528">
        <v>2016</v>
      </c>
      <c r="M528">
        <v>2016</v>
      </c>
      <c r="N528" t="s">
        <v>670</v>
      </c>
      <c r="O528">
        <v>6.661251</v>
      </c>
      <c r="P528" t="s">
        <v>671</v>
      </c>
    </row>
    <row r="529" spans="1:16" ht="14.45" hidden="1">
      <c r="A529" t="s">
        <v>642</v>
      </c>
      <c r="B529">
        <f>MONTH(D529)</f>
        <v>1</v>
      </c>
      <c r="C529">
        <f>YEAR(D529)</f>
        <v>2017</v>
      </c>
      <c r="D529" s="1">
        <v>42736</v>
      </c>
      <c r="E529" s="1">
        <v>42766</v>
      </c>
      <c r="F529">
        <v>100</v>
      </c>
      <c r="G529" t="s">
        <v>643</v>
      </c>
      <c r="H529">
        <v>23014</v>
      </c>
      <c r="I529" t="s">
        <v>18</v>
      </c>
      <c r="J529">
        <v>7001</v>
      </c>
      <c r="K529" t="s">
        <v>645</v>
      </c>
      <c r="L529">
        <v>2017</v>
      </c>
      <c r="M529">
        <v>2017</v>
      </c>
      <c r="N529" t="s">
        <v>670</v>
      </c>
      <c r="O529">
        <v>1.370906</v>
      </c>
      <c r="P529" t="s">
        <v>671</v>
      </c>
    </row>
    <row r="530" spans="1:16" ht="14.45" hidden="1">
      <c r="A530" t="s">
        <v>642</v>
      </c>
      <c r="B530">
        <f>MONTH(D530)</f>
        <v>1</v>
      </c>
      <c r="C530">
        <f>YEAR(D530)</f>
        <v>2018</v>
      </c>
      <c r="D530" s="1">
        <v>43101</v>
      </c>
      <c r="E530" s="1">
        <v>43131</v>
      </c>
      <c r="F530">
        <v>100</v>
      </c>
      <c r="G530" t="s">
        <v>643</v>
      </c>
      <c r="H530">
        <v>23014</v>
      </c>
      <c r="I530" t="s">
        <v>18</v>
      </c>
      <c r="J530">
        <v>7001</v>
      </c>
      <c r="K530" t="s">
        <v>645</v>
      </c>
      <c r="L530">
        <v>2018</v>
      </c>
      <c r="M530">
        <v>2018</v>
      </c>
      <c r="N530" t="s">
        <v>670</v>
      </c>
      <c r="O530">
        <v>4.5830200000000003</v>
      </c>
      <c r="P530" t="s">
        <v>671</v>
      </c>
    </row>
    <row r="531" spans="1:16" ht="14.45" hidden="1">
      <c r="A531" t="s">
        <v>642</v>
      </c>
      <c r="B531">
        <f>MONTH(D531)</f>
        <v>1</v>
      </c>
      <c r="C531">
        <f>YEAR(D531)</f>
        <v>2019</v>
      </c>
      <c r="D531" s="1">
        <v>43466</v>
      </c>
      <c r="E531" s="1">
        <v>43496</v>
      </c>
      <c r="F531">
        <v>100</v>
      </c>
      <c r="G531" t="s">
        <v>643</v>
      </c>
      <c r="H531">
        <v>23014</v>
      </c>
      <c r="I531" t="s">
        <v>18</v>
      </c>
      <c r="J531">
        <v>7001</v>
      </c>
      <c r="K531" t="s">
        <v>645</v>
      </c>
      <c r="L531">
        <v>2019</v>
      </c>
      <c r="M531">
        <v>2019</v>
      </c>
      <c r="N531" t="s">
        <v>670</v>
      </c>
      <c r="O531">
        <v>-1.2931029999999999</v>
      </c>
      <c r="P531" t="s">
        <v>671</v>
      </c>
    </row>
    <row r="532" spans="1:16" ht="14.45" hidden="1">
      <c r="A532" t="s">
        <v>642</v>
      </c>
      <c r="B532">
        <f>MONTH(D532)</f>
        <v>2</v>
      </c>
      <c r="C532">
        <f>YEAR(D532)</f>
        <v>2021</v>
      </c>
      <c r="D532" s="1">
        <v>44228</v>
      </c>
      <c r="E532" s="1">
        <v>44255</v>
      </c>
      <c r="F532">
        <v>100</v>
      </c>
      <c r="G532" t="s">
        <v>643</v>
      </c>
      <c r="H532">
        <v>23014</v>
      </c>
      <c r="I532" t="s">
        <v>18</v>
      </c>
      <c r="J532">
        <v>7008</v>
      </c>
      <c r="K532" t="s">
        <v>664</v>
      </c>
      <c r="L532">
        <v>2020</v>
      </c>
      <c r="M532">
        <v>2020</v>
      </c>
      <c r="N532" t="s">
        <v>670</v>
      </c>
      <c r="O532">
        <v>8.2933520000000005</v>
      </c>
      <c r="P532" t="s">
        <v>671</v>
      </c>
    </row>
    <row r="533" spans="1:16" ht="14.45" hidden="1">
      <c r="A533" t="s">
        <v>642</v>
      </c>
      <c r="B533">
        <f>MONTH(D533)</f>
        <v>2</v>
      </c>
      <c r="C533">
        <f>YEAR(D533)</f>
        <v>2021</v>
      </c>
      <c r="D533" s="1">
        <v>44228</v>
      </c>
      <c r="E533" s="1">
        <v>44255</v>
      </c>
      <c r="F533">
        <v>100</v>
      </c>
      <c r="G533" t="s">
        <v>643</v>
      </c>
      <c r="H533">
        <v>23014</v>
      </c>
      <c r="I533" t="s">
        <v>18</v>
      </c>
      <c r="J533">
        <v>7009</v>
      </c>
      <c r="K533" t="s">
        <v>665</v>
      </c>
      <c r="L533">
        <v>2020</v>
      </c>
      <c r="M533">
        <v>2020</v>
      </c>
      <c r="N533" t="s">
        <v>670</v>
      </c>
      <c r="O533">
        <v>9.7959180000000003</v>
      </c>
      <c r="P533" t="s">
        <v>671</v>
      </c>
    </row>
    <row r="534" spans="1:16" ht="14.45" hidden="1">
      <c r="A534" t="s">
        <v>642</v>
      </c>
      <c r="B534">
        <f>MONTH(D534)</f>
        <v>2</v>
      </c>
      <c r="C534">
        <f>YEAR(D534)</f>
        <v>2001</v>
      </c>
      <c r="D534" s="1">
        <v>36923</v>
      </c>
      <c r="E534" s="1">
        <v>36950</v>
      </c>
      <c r="F534">
        <v>100</v>
      </c>
      <c r="G534" t="s">
        <v>643</v>
      </c>
      <c r="H534">
        <v>23014</v>
      </c>
      <c r="I534" t="s">
        <v>18</v>
      </c>
      <c r="J534">
        <v>7002</v>
      </c>
      <c r="K534" t="s">
        <v>658</v>
      </c>
      <c r="L534">
        <v>2001</v>
      </c>
      <c r="M534">
        <v>2001</v>
      </c>
      <c r="N534" t="s">
        <v>670</v>
      </c>
      <c r="O534">
        <v>8.9813290000000006</v>
      </c>
      <c r="P534" t="s">
        <v>671</v>
      </c>
    </row>
    <row r="535" spans="1:16" ht="14.45" hidden="1">
      <c r="A535" t="s">
        <v>642</v>
      </c>
      <c r="B535">
        <f>MONTH(D535)</f>
        <v>2</v>
      </c>
      <c r="C535">
        <f>YEAR(D535)</f>
        <v>2002</v>
      </c>
      <c r="D535" s="1">
        <v>37288</v>
      </c>
      <c r="E535" s="1">
        <v>37315</v>
      </c>
      <c r="F535">
        <v>100</v>
      </c>
      <c r="G535" t="s">
        <v>643</v>
      </c>
      <c r="H535">
        <v>23014</v>
      </c>
      <c r="I535" t="s">
        <v>18</v>
      </c>
      <c r="J535">
        <v>7002</v>
      </c>
      <c r="K535" t="s">
        <v>658</v>
      </c>
      <c r="L535">
        <v>2002</v>
      </c>
      <c r="M535">
        <v>2002</v>
      </c>
      <c r="N535" t="s">
        <v>670</v>
      </c>
      <c r="O535">
        <v>5.9021410000000003</v>
      </c>
      <c r="P535" t="s">
        <v>671</v>
      </c>
    </row>
    <row r="536" spans="1:16" ht="14.45" hidden="1">
      <c r="A536" t="s">
        <v>642</v>
      </c>
      <c r="B536">
        <f>MONTH(D536)</f>
        <v>2</v>
      </c>
      <c r="C536">
        <f>YEAR(D536)</f>
        <v>2003</v>
      </c>
      <c r="D536" s="1">
        <v>37653</v>
      </c>
      <c r="E536" s="1">
        <v>37680</v>
      </c>
      <c r="F536">
        <v>100</v>
      </c>
      <c r="G536" t="s">
        <v>643</v>
      </c>
      <c r="H536">
        <v>23014</v>
      </c>
      <c r="I536" t="s">
        <v>18</v>
      </c>
      <c r="J536">
        <v>7002</v>
      </c>
      <c r="K536" t="s">
        <v>658</v>
      </c>
      <c r="L536">
        <v>2003</v>
      </c>
      <c r="M536">
        <v>2003</v>
      </c>
      <c r="N536" t="s">
        <v>670</v>
      </c>
      <c r="O536">
        <v>5.518281</v>
      </c>
      <c r="P536" t="s">
        <v>671</v>
      </c>
    </row>
    <row r="537" spans="1:16" ht="14.45" hidden="1">
      <c r="A537" t="s">
        <v>642</v>
      </c>
      <c r="B537">
        <f>MONTH(D537)</f>
        <v>2</v>
      </c>
      <c r="C537">
        <f>YEAR(D537)</f>
        <v>2004</v>
      </c>
      <c r="D537" s="1">
        <v>38018</v>
      </c>
      <c r="E537" s="1">
        <v>38046</v>
      </c>
      <c r="F537">
        <v>100</v>
      </c>
      <c r="G537" t="s">
        <v>643</v>
      </c>
      <c r="H537">
        <v>23014</v>
      </c>
      <c r="I537" t="s">
        <v>18</v>
      </c>
      <c r="J537">
        <v>7002</v>
      </c>
      <c r="K537" t="s">
        <v>658</v>
      </c>
      <c r="L537">
        <v>2004</v>
      </c>
      <c r="M537">
        <v>2004</v>
      </c>
      <c r="N537" t="s">
        <v>670</v>
      </c>
      <c r="O537">
        <v>5.0395859999999999</v>
      </c>
      <c r="P537" t="s">
        <v>671</v>
      </c>
    </row>
    <row r="538" spans="1:16" ht="14.45" hidden="1">
      <c r="A538" t="s">
        <v>642</v>
      </c>
      <c r="B538">
        <f>MONTH(D538)</f>
        <v>2</v>
      </c>
      <c r="C538">
        <f>YEAR(D538)</f>
        <v>2005</v>
      </c>
      <c r="D538" s="1">
        <v>38384</v>
      </c>
      <c r="E538" s="1">
        <v>38411</v>
      </c>
      <c r="F538">
        <v>100</v>
      </c>
      <c r="G538" t="s">
        <v>643</v>
      </c>
      <c r="H538">
        <v>23014</v>
      </c>
      <c r="I538" t="s">
        <v>18</v>
      </c>
      <c r="J538">
        <v>7002</v>
      </c>
      <c r="K538" t="s">
        <v>658</v>
      </c>
      <c r="L538">
        <v>2005</v>
      </c>
      <c r="M538">
        <v>2005</v>
      </c>
      <c r="N538" t="s">
        <v>670</v>
      </c>
      <c r="O538">
        <v>4.0509050000000002</v>
      </c>
      <c r="P538" t="s">
        <v>671</v>
      </c>
    </row>
    <row r="539" spans="1:16" ht="14.45" hidden="1">
      <c r="A539" t="s">
        <v>642</v>
      </c>
      <c r="B539">
        <f>MONTH(D539)</f>
        <v>2</v>
      </c>
      <c r="C539">
        <f>YEAR(D539)</f>
        <v>2006</v>
      </c>
      <c r="D539" s="1">
        <v>38749</v>
      </c>
      <c r="E539" s="1">
        <v>38776</v>
      </c>
      <c r="F539">
        <v>100</v>
      </c>
      <c r="G539" t="s">
        <v>643</v>
      </c>
      <c r="H539">
        <v>23014</v>
      </c>
      <c r="I539" t="s">
        <v>18</v>
      </c>
      <c r="J539">
        <v>7002</v>
      </c>
      <c r="K539" t="s">
        <v>658</v>
      </c>
      <c r="L539">
        <v>2006</v>
      </c>
      <c r="M539">
        <v>2006</v>
      </c>
      <c r="N539" t="s">
        <v>670</v>
      </c>
      <c r="O539">
        <v>4.3303130000000003</v>
      </c>
      <c r="P539" t="s">
        <v>671</v>
      </c>
    </row>
    <row r="540" spans="1:16" ht="14.45" hidden="1">
      <c r="A540" t="s">
        <v>642</v>
      </c>
      <c r="B540">
        <f>MONTH(D540)</f>
        <v>2</v>
      </c>
      <c r="C540">
        <f>YEAR(D540)</f>
        <v>2007</v>
      </c>
      <c r="D540" s="1">
        <v>39114</v>
      </c>
      <c r="E540" s="1">
        <v>39141</v>
      </c>
      <c r="F540">
        <v>100</v>
      </c>
      <c r="G540" t="s">
        <v>643</v>
      </c>
      <c r="H540">
        <v>23014</v>
      </c>
      <c r="I540" t="s">
        <v>18</v>
      </c>
      <c r="J540">
        <v>7002</v>
      </c>
      <c r="K540" t="s">
        <v>658</v>
      </c>
      <c r="L540">
        <v>2007</v>
      </c>
      <c r="M540">
        <v>2007</v>
      </c>
      <c r="N540" t="s">
        <v>670</v>
      </c>
      <c r="O540">
        <v>4.9070460000000002</v>
      </c>
      <c r="P540" t="s">
        <v>671</v>
      </c>
    </row>
    <row r="541" spans="1:16" ht="14.45" hidden="1">
      <c r="A541" t="s">
        <v>642</v>
      </c>
      <c r="B541">
        <f>MONTH(D541)</f>
        <v>2</v>
      </c>
      <c r="C541">
        <f>YEAR(D541)</f>
        <v>2008</v>
      </c>
      <c r="D541" s="1">
        <v>39479</v>
      </c>
      <c r="E541" s="1">
        <v>39507</v>
      </c>
      <c r="F541">
        <v>100</v>
      </c>
      <c r="G541" t="s">
        <v>643</v>
      </c>
      <c r="H541">
        <v>23014</v>
      </c>
      <c r="I541" t="s">
        <v>18</v>
      </c>
      <c r="J541">
        <v>7002</v>
      </c>
      <c r="K541" t="s">
        <v>658</v>
      </c>
      <c r="L541">
        <v>2008</v>
      </c>
      <c r="M541">
        <v>2008</v>
      </c>
      <c r="N541" t="s">
        <v>670</v>
      </c>
      <c r="O541">
        <v>6.2698309999999999</v>
      </c>
      <c r="P541" t="s">
        <v>671</v>
      </c>
    </row>
    <row r="542" spans="1:16" ht="14.45" hidden="1">
      <c r="A542" t="s">
        <v>642</v>
      </c>
      <c r="B542">
        <f>MONTH(D542)</f>
        <v>2</v>
      </c>
      <c r="C542">
        <f>YEAR(D542)</f>
        <v>2009</v>
      </c>
      <c r="D542" s="1">
        <v>39845</v>
      </c>
      <c r="E542" s="1">
        <v>39872</v>
      </c>
      <c r="F542">
        <v>100</v>
      </c>
      <c r="G542" t="s">
        <v>643</v>
      </c>
      <c r="H542">
        <v>23014</v>
      </c>
      <c r="I542" t="s">
        <v>18</v>
      </c>
      <c r="J542">
        <v>7002</v>
      </c>
      <c r="K542" t="s">
        <v>658</v>
      </c>
      <c r="L542">
        <v>2009</v>
      </c>
      <c r="M542">
        <v>2009</v>
      </c>
      <c r="N542" t="s">
        <v>670</v>
      </c>
      <c r="O542">
        <v>6.4671089999999998</v>
      </c>
      <c r="P542" t="s">
        <v>671</v>
      </c>
    </row>
    <row r="543" spans="1:16" ht="14.45" hidden="1">
      <c r="A543" t="s">
        <v>642</v>
      </c>
      <c r="B543">
        <f>MONTH(D543)</f>
        <v>2</v>
      </c>
      <c r="C543">
        <f>YEAR(D543)</f>
        <v>2010</v>
      </c>
      <c r="D543" s="1">
        <v>40210</v>
      </c>
      <c r="E543" s="1">
        <v>40237</v>
      </c>
      <c r="F543">
        <v>100</v>
      </c>
      <c r="G543" t="s">
        <v>643</v>
      </c>
      <c r="H543">
        <v>23014</v>
      </c>
      <c r="I543" t="s">
        <v>18</v>
      </c>
      <c r="J543">
        <v>7002</v>
      </c>
      <c r="K543" t="s">
        <v>658</v>
      </c>
      <c r="L543">
        <v>2010</v>
      </c>
      <c r="M543">
        <v>2010</v>
      </c>
      <c r="N543" t="s">
        <v>670</v>
      </c>
      <c r="O543">
        <v>7.3242640000000003</v>
      </c>
      <c r="P543" t="s">
        <v>671</v>
      </c>
    </row>
    <row r="544" spans="1:16" ht="14.45" hidden="1">
      <c r="A544" t="s">
        <v>642</v>
      </c>
      <c r="B544">
        <f>MONTH(D544)</f>
        <v>2</v>
      </c>
      <c r="C544">
        <f>YEAR(D544)</f>
        <v>2011</v>
      </c>
      <c r="D544" s="1">
        <v>40575</v>
      </c>
      <c r="E544" s="1">
        <v>40602</v>
      </c>
      <c r="F544">
        <v>100</v>
      </c>
      <c r="G544" t="s">
        <v>643</v>
      </c>
      <c r="H544">
        <v>23014</v>
      </c>
      <c r="I544" t="s">
        <v>18</v>
      </c>
      <c r="J544">
        <v>7002</v>
      </c>
      <c r="K544" t="s">
        <v>658</v>
      </c>
      <c r="L544">
        <v>2011</v>
      </c>
      <c r="M544">
        <v>2011</v>
      </c>
      <c r="N544" t="s">
        <v>670</v>
      </c>
      <c r="O544">
        <v>1.357585</v>
      </c>
      <c r="P544" t="s">
        <v>671</v>
      </c>
    </row>
    <row r="545" spans="1:16" ht="14.45" hidden="1">
      <c r="A545" t="s">
        <v>642</v>
      </c>
      <c r="B545">
        <f>MONTH(D545)</f>
        <v>2</v>
      </c>
      <c r="C545">
        <f>YEAR(D545)</f>
        <v>2012</v>
      </c>
      <c r="D545" s="1">
        <v>40940</v>
      </c>
      <c r="E545" s="1">
        <v>40968</v>
      </c>
      <c r="F545">
        <v>100</v>
      </c>
      <c r="G545" t="s">
        <v>643</v>
      </c>
      <c r="H545">
        <v>23014</v>
      </c>
      <c r="I545" t="s">
        <v>18</v>
      </c>
      <c r="J545">
        <v>7002</v>
      </c>
      <c r="K545" t="s">
        <v>658</v>
      </c>
      <c r="L545">
        <v>2012</v>
      </c>
      <c r="M545">
        <v>2012</v>
      </c>
      <c r="N545" t="s">
        <v>670</v>
      </c>
      <c r="O545">
        <v>5.4871220000000003</v>
      </c>
      <c r="P545" t="s">
        <v>671</v>
      </c>
    </row>
    <row r="546" spans="1:16" ht="14.45" hidden="1">
      <c r="A546" t="s">
        <v>642</v>
      </c>
      <c r="B546">
        <f>MONTH(D546)</f>
        <v>2</v>
      </c>
      <c r="C546">
        <f>YEAR(D546)</f>
        <v>2013</v>
      </c>
      <c r="D546" s="1">
        <v>41306</v>
      </c>
      <c r="E546" s="1">
        <v>41333</v>
      </c>
      <c r="F546">
        <v>100</v>
      </c>
      <c r="G546" t="s">
        <v>643</v>
      </c>
      <c r="H546">
        <v>23014</v>
      </c>
      <c r="I546" t="s">
        <v>18</v>
      </c>
      <c r="J546">
        <v>7002</v>
      </c>
      <c r="K546" t="s">
        <v>658</v>
      </c>
      <c r="L546">
        <v>2013</v>
      </c>
      <c r="M546">
        <v>2013</v>
      </c>
      <c r="N546" t="s">
        <v>670</v>
      </c>
      <c r="O546">
        <v>13.163482</v>
      </c>
      <c r="P546" t="s">
        <v>671</v>
      </c>
    </row>
    <row r="547" spans="1:16" ht="14.45" hidden="1">
      <c r="A547" t="s">
        <v>642</v>
      </c>
      <c r="B547">
        <f>MONTH(D547)</f>
        <v>2</v>
      </c>
      <c r="C547">
        <f>YEAR(D547)</f>
        <v>2014</v>
      </c>
      <c r="D547" s="1">
        <v>41671</v>
      </c>
      <c r="E547" s="1">
        <v>41698</v>
      </c>
      <c r="F547">
        <v>100</v>
      </c>
      <c r="G547" t="s">
        <v>643</v>
      </c>
      <c r="H547">
        <v>23014</v>
      </c>
      <c r="I547" t="s">
        <v>18</v>
      </c>
      <c r="J547">
        <v>7002</v>
      </c>
      <c r="K547" t="s">
        <v>658</v>
      </c>
      <c r="L547">
        <v>2014</v>
      </c>
      <c r="M547">
        <v>2014</v>
      </c>
      <c r="N547" t="s">
        <v>670</v>
      </c>
      <c r="O547">
        <v>8.1613509999999998</v>
      </c>
      <c r="P547" t="s">
        <v>671</v>
      </c>
    </row>
    <row r="548" spans="1:16" ht="14.45" hidden="1">
      <c r="A548" t="s">
        <v>642</v>
      </c>
      <c r="B548">
        <f>MONTH(D548)</f>
        <v>2</v>
      </c>
      <c r="C548">
        <f>YEAR(D548)</f>
        <v>2015</v>
      </c>
      <c r="D548" s="1">
        <v>42036</v>
      </c>
      <c r="E548" s="1">
        <v>42063</v>
      </c>
      <c r="F548">
        <v>100</v>
      </c>
      <c r="G548" t="s">
        <v>643</v>
      </c>
      <c r="H548">
        <v>23014</v>
      </c>
      <c r="I548" t="s">
        <v>18</v>
      </c>
      <c r="J548">
        <v>7002</v>
      </c>
      <c r="K548" t="s">
        <v>658</v>
      </c>
      <c r="L548">
        <v>2015</v>
      </c>
      <c r="M548">
        <v>2015</v>
      </c>
      <c r="N548" t="s">
        <v>670</v>
      </c>
      <c r="O548">
        <v>6.7649609999999996</v>
      </c>
      <c r="P548" t="s">
        <v>671</v>
      </c>
    </row>
    <row r="549" spans="1:16" ht="14.45" hidden="1">
      <c r="A549" t="s">
        <v>642</v>
      </c>
      <c r="B549">
        <f>MONTH(D549)</f>
        <v>2</v>
      </c>
      <c r="C549">
        <f>YEAR(D549)</f>
        <v>2016</v>
      </c>
      <c r="D549" s="1">
        <v>42401</v>
      </c>
      <c r="E549" s="1">
        <v>42429</v>
      </c>
      <c r="F549">
        <v>100</v>
      </c>
      <c r="G549" t="s">
        <v>643</v>
      </c>
      <c r="H549">
        <v>23014</v>
      </c>
      <c r="I549" t="s">
        <v>18</v>
      </c>
      <c r="J549">
        <v>7002</v>
      </c>
      <c r="K549" t="s">
        <v>658</v>
      </c>
      <c r="L549">
        <v>2016</v>
      </c>
      <c r="M549">
        <v>2016</v>
      </c>
      <c r="N549" t="s">
        <v>670</v>
      </c>
      <c r="O549">
        <v>5.5239640000000003</v>
      </c>
      <c r="P549" t="s">
        <v>671</v>
      </c>
    </row>
    <row r="550" spans="1:16" ht="14.45" hidden="1">
      <c r="A550" t="s">
        <v>642</v>
      </c>
      <c r="B550">
        <f>MONTH(D550)</f>
        <v>2</v>
      </c>
      <c r="C550">
        <f>YEAR(D550)</f>
        <v>2017</v>
      </c>
      <c r="D550" s="1">
        <v>42767</v>
      </c>
      <c r="E550" s="1">
        <v>42794</v>
      </c>
      <c r="F550">
        <v>100</v>
      </c>
      <c r="G550" t="s">
        <v>643</v>
      </c>
      <c r="H550">
        <v>23014</v>
      </c>
      <c r="I550" t="s">
        <v>18</v>
      </c>
      <c r="J550">
        <v>7002</v>
      </c>
      <c r="K550" t="s">
        <v>658</v>
      </c>
      <c r="L550">
        <v>2017</v>
      </c>
      <c r="M550">
        <v>2017</v>
      </c>
      <c r="N550" t="s">
        <v>670</v>
      </c>
      <c r="O550">
        <v>2.3864510000000001</v>
      </c>
      <c r="P550" t="s">
        <v>671</v>
      </c>
    </row>
    <row r="551" spans="1:16" ht="14.45" hidden="1">
      <c r="A551" t="s">
        <v>642</v>
      </c>
      <c r="B551">
        <f>MONTH(D551)</f>
        <v>2</v>
      </c>
      <c r="C551">
        <f>YEAR(D551)</f>
        <v>2018</v>
      </c>
      <c r="D551" s="1">
        <v>43132</v>
      </c>
      <c r="E551" s="1">
        <v>43159</v>
      </c>
      <c r="F551">
        <v>100</v>
      </c>
      <c r="G551" t="s">
        <v>643</v>
      </c>
      <c r="H551">
        <v>23014</v>
      </c>
      <c r="I551" t="s">
        <v>18</v>
      </c>
      <c r="J551">
        <v>7002</v>
      </c>
      <c r="K551" t="s">
        <v>658</v>
      </c>
      <c r="L551">
        <v>2018</v>
      </c>
      <c r="M551">
        <v>2018</v>
      </c>
      <c r="N551" t="s">
        <v>670</v>
      </c>
      <c r="O551">
        <v>3.458647</v>
      </c>
      <c r="P551" t="s">
        <v>671</v>
      </c>
    </row>
    <row r="552" spans="1:16" ht="14.45" hidden="1">
      <c r="A552" t="s">
        <v>642</v>
      </c>
      <c r="B552">
        <f>MONTH(D552)</f>
        <v>2</v>
      </c>
      <c r="C552">
        <f>YEAR(D552)</f>
        <v>2019</v>
      </c>
      <c r="D552" s="1">
        <v>43497</v>
      </c>
      <c r="E552" s="1">
        <v>43524</v>
      </c>
      <c r="F552">
        <v>100</v>
      </c>
      <c r="G552" t="s">
        <v>643</v>
      </c>
      <c r="H552">
        <v>23014</v>
      </c>
      <c r="I552" t="s">
        <v>18</v>
      </c>
      <c r="J552">
        <v>7002</v>
      </c>
      <c r="K552" t="s">
        <v>658</v>
      </c>
      <c r="L552">
        <v>2019</v>
      </c>
      <c r="M552">
        <v>2019</v>
      </c>
      <c r="N552" t="s">
        <v>670</v>
      </c>
      <c r="O552">
        <v>-7.2674000000000002E-2</v>
      </c>
      <c r="P552" t="s">
        <v>671</v>
      </c>
    </row>
    <row r="553" spans="1:16" ht="14.45" hidden="1">
      <c r="A553" t="s">
        <v>642</v>
      </c>
      <c r="B553">
        <f>MONTH(D553)</f>
        <v>3</v>
      </c>
      <c r="C553">
        <f>YEAR(D553)</f>
        <v>2021</v>
      </c>
      <c r="D553" s="1">
        <v>44256</v>
      </c>
      <c r="E553" s="1">
        <v>44286</v>
      </c>
      <c r="F553">
        <v>100</v>
      </c>
      <c r="G553" t="s">
        <v>643</v>
      </c>
      <c r="H553">
        <v>23014</v>
      </c>
      <c r="I553" t="s">
        <v>18</v>
      </c>
      <c r="J553">
        <v>7010</v>
      </c>
      <c r="K553" t="s">
        <v>666</v>
      </c>
      <c r="L553">
        <v>2020</v>
      </c>
      <c r="M553">
        <v>2020</v>
      </c>
      <c r="N553" t="s">
        <v>670</v>
      </c>
      <c r="O553">
        <v>10.093583000000001</v>
      </c>
      <c r="P553" t="s">
        <v>671</v>
      </c>
    </row>
    <row r="554" spans="1:16" ht="14.45" hidden="1">
      <c r="A554" t="s">
        <v>642</v>
      </c>
      <c r="B554">
        <f>MONTH(D554)</f>
        <v>3</v>
      </c>
      <c r="C554">
        <f>YEAR(D554)</f>
        <v>2021</v>
      </c>
      <c r="D554" s="1">
        <v>44256</v>
      </c>
      <c r="E554" s="1">
        <v>44286</v>
      </c>
      <c r="F554">
        <v>100</v>
      </c>
      <c r="G554" t="s">
        <v>643</v>
      </c>
      <c r="H554">
        <v>23014</v>
      </c>
      <c r="I554" t="s">
        <v>18</v>
      </c>
      <c r="J554">
        <v>7011</v>
      </c>
      <c r="K554" t="s">
        <v>667</v>
      </c>
      <c r="L554">
        <v>2020</v>
      </c>
      <c r="M554">
        <v>2020</v>
      </c>
      <c r="N554" t="s">
        <v>670</v>
      </c>
      <c r="O554">
        <v>8.8874259999999996</v>
      </c>
      <c r="P554" t="s">
        <v>671</v>
      </c>
    </row>
    <row r="555" spans="1:16" ht="14.45" hidden="1">
      <c r="A555" t="s">
        <v>642</v>
      </c>
      <c r="B555">
        <f>MONTH(D555)</f>
        <v>3</v>
      </c>
      <c r="C555">
        <f>YEAR(D555)</f>
        <v>2001</v>
      </c>
      <c r="D555" s="1">
        <v>36951</v>
      </c>
      <c r="E555" s="1">
        <v>36981</v>
      </c>
      <c r="F555">
        <v>100</v>
      </c>
      <c r="G555" t="s">
        <v>643</v>
      </c>
      <c r="H555">
        <v>23014</v>
      </c>
      <c r="I555" t="s">
        <v>18</v>
      </c>
      <c r="J555">
        <v>7003</v>
      </c>
      <c r="K555" t="s">
        <v>659</v>
      </c>
      <c r="L555">
        <v>2001</v>
      </c>
      <c r="M555">
        <v>2001</v>
      </c>
      <c r="N555" t="s">
        <v>670</v>
      </c>
      <c r="O555">
        <v>6.3300770000000002</v>
      </c>
      <c r="P555" t="s">
        <v>671</v>
      </c>
    </row>
    <row r="556" spans="1:16" ht="14.45" hidden="1">
      <c r="A556" t="s">
        <v>642</v>
      </c>
      <c r="B556">
        <f>MONTH(D556)</f>
        <v>3</v>
      </c>
      <c r="C556">
        <f>YEAR(D556)</f>
        <v>2002</v>
      </c>
      <c r="D556" s="1">
        <v>37316</v>
      </c>
      <c r="E556" s="1">
        <v>37346</v>
      </c>
      <c r="F556">
        <v>100</v>
      </c>
      <c r="G556" t="s">
        <v>643</v>
      </c>
      <c r="H556">
        <v>23014</v>
      </c>
      <c r="I556" t="s">
        <v>18</v>
      </c>
      <c r="J556">
        <v>7003</v>
      </c>
      <c r="K556" t="s">
        <v>659</v>
      </c>
      <c r="L556">
        <v>2002</v>
      </c>
      <c r="M556">
        <v>2002</v>
      </c>
      <c r="N556" t="s">
        <v>670</v>
      </c>
      <c r="O556">
        <v>5.8945670000000003</v>
      </c>
      <c r="P556" t="s">
        <v>671</v>
      </c>
    </row>
    <row r="557" spans="1:16" ht="14.45" hidden="1">
      <c r="A557" t="s">
        <v>642</v>
      </c>
      <c r="B557">
        <f>MONTH(D557)</f>
        <v>3</v>
      </c>
      <c r="C557">
        <f>YEAR(D557)</f>
        <v>2003</v>
      </c>
      <c r="D557" s="1">
        <v>37681</v>
      </c>
      <c r="E557" s="1">
        <v>37711</v>
      </c>
      <c r="F557">
        <v>100</v>
      </c>
      <c r="G557" t="s">
        <v>643</v>
      </c>
      <c r="H557">
        <v>23014</v>
      </c>
      <c r="I557" t="s">
        <v>18</v>
      </c>
      <c r="J557">
        <v>7003</v>
      </c>
      <c r="K557" t="s">
        <v>659</v>
      </c>
      <c r="L557">
        <v>2003</v>
      </c>
      <c r="M557">
        <v>2003</v>
      </c>
      <c r="N557" t="s">
        <v>670</v>
      </c>
      <c r="O557">
        <v>5.3641009999999998</v>
      </c>
      <c r="P557" t="s">
        <v>671</v>
      </c>
    </row>
    <row r="558" spans="1:16" ht="14.45" hidden="1">
      <c r="A558" t="s">
        <v>642</v>
      </c>
      <c r="B558">
        <f>MONTH(D558)</f>
        <v>3</v>
      </c>
      <c r="C558">
        <f>YEAR(D558)</f>
        <v>2004</v>
      </c>
      <c r="D558" s="1">
        <v>38047</v>
      </c>
      <c r="E558" s="1">
        <v>38077</v>
      </c>
      <c r="F558">
        <v>100</v>
      </c>
      <c r="G558" t="s">
        <v>643</v>
      </c>
      <c r="H558">
        <v>23014</v>
      </c>
      <c r="I558" t="s">
        <v>18</v>
      </c>
      <c r="J558">
        <v>7003</v>
      </c>
      <c r="K558" t="s">
        <v>659</v>
      </c>
      <c r="L558">
        <v>2004</v>
      </c>
      <c r="M558">
        <v>2004</v>
      </c>
      <c r="N558" t="s">
        <v>670</v>
      </c>
      <c r="O558">
        <v>4.298476</v>
      </c>
      <c r="P558" t="s">
        <v>671</v>
      </c>
    </row>
    <row r="559" spans="1:16" ht="14.45" hidden="1">
      <c r="A559" t="s">
        <v>642</v>
      </c>
      <c r="B559">
        <f>MONTH(D559)</f>
        <v>3</v>
      </c>
      <c r="C559">
        <f>YEAR(D559)</f>
        <v>2005</v>
      </c>
      <c r="D559" s="1">
        <v>38412</v>
      </c>
      <c r="E559" s="1">
        <v>38442</v>
      </c>
      <c r="F559">
        <v>100</v>
      </c>
      <c r="G559" t="s">
        <v>643</v>
      </c>
      <c r="H559">
        <v>23014</v>
      </c>
      <c r="I559" t="s">
        <v>18</v>
      </c>
      <c r="J559">
        <v>7003</v>
      </c>
      <c r="K559" t="s">
        <v>659</v>
      </c>
      <c r="L559">
        <v>2005</v>
      </c>
      <c r="M559">
        <v>2005</v>
      </c>
      <c r="N559" t="s">
        <v>670</v>
      </c>
      <c r="O559">
        <v>4.5840529999999999</v>
      </c>
      <c r="P559" t="s">
        <v>671</v>
      </c>
    </row>
    <row r="560" spans="1:16" ht="14.45" hidden="1">
      <c r="A560" t="s">
        <v>642</v>
      </c>
      <c r="B560">
        <f>MONTH(D560)</f>
        <v>3</v>
      </c>
      <c r="C560">
        <f>YEAR(D560)</f>
        <v>2006</v>
      </c>
      <c r="D560" s="1">
        <v>38777</v>
      </c>
      <c r="E560" s="1">
        <v>38807</v>
      </c>
      <c r="F560">
        <v>100</v>
      </c>
      <c r="G560" t="s">
        <v>643</v>
      </c>
      <c r="H560">
        <v>23014</v>
      </c>
      <c r="I560" t="s">
        <v>18</v>
      </c>
      <c r="J560">
        <v>7003</v>
      </c>
      <c r="K560" t="s">
        <v>659</v>
      </c>
      <c r="L560">
        <v>2006</v>
      </c>
      <c r="M560">
        <v>2006</v>
      </c>
      <c r="N560" t="s">
        <v>670</v>
      </c>
      <c r="O560">
        <v>5.1819769999999998</v>
      </c>
      <c r="P560" t="s">
        <v>671</v>
      </c>
    </row>
    <row r="561" spans="1:17" ht="14.45" hidden="1">
      <c r="A561" t="s">
        <v>642</v>
      </c>
      <c r="B561">
        <f>MONTH(D561)</f>
        <v>3</v>
      </c>
      <c r="C561">
        <f>YEAR(D561)</f>
        <v>2007</v>
      </c>
      <c r="D561" s="1">
        <v>39142</v>
      </c>
      <c r="E561" s="1">
        <v>39172</v>
      </c>
      <c r="F561">
        <v>100</v>
      </c>
      <c r="G561" t="s">
        <v>643</v>
      </c>
      <c r="H561">
        <v>23014</v>
      </c>
      <c r="I561" t="s">
        <v>18</v>
      </c>
      <c r="J561">
        <v>7003</v>
      </c>
      <c r="K561" t="s">
        <v>659</v>
      </c>
      <c r="L561">
        <v>2007</v>
      </c>
      <c r="M561">
        <v>2007</v>
      </c>
      <c r="N561" t="s">
        <v>670</v>
      </c>
      <c r="O561">
        <v>6.6038100000000002</v>
      </c>
      <c r="P561" t="s">
        <v>671</v>
      </c>
    </row>
    <row r="562" spans="1:17" ht="14.45" hidden="1">
      <c r="A562" t="s">
        <v>642</v>
      </c>
      <c r="B562">
        <f>MONTH(D562)</f>
        <v>3</v>
      </c>
      <c r="C562">
        <f>YEAR(D562)</f>
        <v>2008</v>
      </c>
      <c r="D562" s="1">
        <v>39508</v>
      </c>
      <c r="E562" s="1">
        <v>39538</v>
      </c>
      <c r="F562">
        <v>100</v>
      </c>
      <c r="G562" t="s">
        <v>643</v>
      </c>
      <c r="H562">
        <v>23014</v>
      </c>
      <c r="I562" t="s">
        <v>18</v>
      </c>
      <c r="J562">
        <v>7003</v>
      </c>
      <c r="K562" t="s">
        <v>659</v>
      </c>
      <c r="L562">
        <v>2008</v>
      </c>
      <c r="M562">
        <v>2008</v>
      </c>
      <c r="N562" t="s">
        <v>670</v>
      </c>
      <c r="O562">
        <v>6.7902560000000003</v>
      </c>
      <c r="P562" t="s">
        <v>671</v>
      </c>
    </row>
    <row r="563" spans="1:17" ht="14.45" hidden="1">
      <c r="A563" t="s">
        <v>642</v>
      </c>
      <c r="B563">
        <f>MONTH(D563)</f>
        <v>3</v>
      </c>
      <c r="C563">
        <f>YEAR(D563)</f>
        <v>2009</v>
      </c>
      <c r="D563" s="1">
        <v>39873</v>
      </c>
      <c r="E563" s="1">
        <v>39903</v>
      </c>
      <c r="F563">
        <v>100</v>
      </c>
      <c r="G563" t="s">
        <v>643</v>
      </c>
      <c r="H563">
        <v>23014</v>
      </c>
      <c r="I563" t="s">
        <v>18</v>
      </c>
      <c r="J563">
        <v>7003</v>
      </c>
      <c r="K563" t="s">
        <v>659</v>
      </c>
      <c r="L563">
        <v>2009</v>
      </c>
      <c r="M563">
        <v>2009</v>
      </c>
      <c r="N563" t="s">
        <v>670</v>
      </c>
      <c r="O563">
        <v>7.6669710000000002</v>
      </c>
      <c r="P563" t="s">
        <v>671</v>
      </c>
    </row>
    <row r="564" spans="1:17" ht="14.45" hidden="1">
      <c r="A564" t="s">
        <v>642</v>
      </c>
      <c r="B564">
        <f>MONTH(D564)</f>
        <v>3</v>
      </c>
      <c r="C564">
        <f>YEAR(D564)</f>
        <v>2010</v>
      </c>
      <c r="D564" s="1">
        <v>40238</v>
      </c>
      <c r="E564" s="1">
        <v>40268</v>
      </c>
      <c r="F564">
        <v>100</v>
      </c>
      <c r="G564" t="s">
        <v>643</v>
      </c>
      <c r="H564">
        <v>23014</v>
      </c>
      <c r="I564" t="s">
        <v>18</v>
      </c>
      <c r="J564">
        <v>7003</v>
      </c>
      <c r="K564" t="s">
        <v>659</v>
      </c>
      <c r="L564">
        <v>2010</v>
      </c>
      <c r="M564">
        <v>2010</v>
      </c>
      <c r="N564" t="s">
        <v>670</v>
      </c>
      <c r="O564">
        <v>6.7910560000000002</v>
      </c>
      <c r="P564" t="s">
        <v>671</v>
      </c>
    </row>
    <row r="565" spans="1:17" ht="14.45" hidden="1">
      <c r="A565" t="s">
        <v>642</v>
      </c>
      <c r="B565">
        <f>MONTH(D565)</f>
        <v>3</v>
      </c>
      <c r="C565">
        <f>YEAR(D565)</f>
        <v>2011</v>
      </c>
      <c r="D565" s="1">
        <v>40603</v>
      </c>
      <c r="E565" s="1">
        <v>40633</v>
      </c>
      <c r="F565">
        <v>100</v>
      </c>
      <c r="G565" t="s">
        <v>643</v>
      </c>
      <c r="H565">
        <v>23014</v>
      </c>
      <c r="I565" t="s">
        <v>18</v>
      </c>
      <c r="J565">
        <v>7003</v>
      </c>
      <c r="K565" t="s">
        <v>659</v>
      </c>
      <c r="L565">
        <v>2011</v>
      </c>
      <c r="M565">
        <v>2011</v>
      </c>
      <c r="N565" t="s">
        <v>670</v>
      </c>
      <c r="O565">
        <v>-1.7395240000000001</v>
      </c>
      <c r="P565" t="s">
        <v>671</v>
      </c>
    </row>
    <row r="566" spans="1:17" ht="14.45" hidden="1">
      <c r="A566" t="s">
        <v>642</v>
      </c>
      <c r="B566">
        <f>MONTH(D566)</f>
        <v>3</v>
      </c>
      <c r="C566">
        <f>YEAR(D566)</f>
        <v>2012</v>
      </c>
      <c r="D566" s="1">
        <v>40969</v>
      </c>
      <c r="E566" s="1">
        <v>40999</v>
      </c>
      <c r="F566">
        <v>100</v>
      </c>
      <c r="G566" t="s">
        <v>643</v>
      </c>
      <c r="H566">
        <v>23014</v>
      </c>
      <c r="I566" t="s">
        <v>18</v>
      </c>
      <c r="J566">
        <v>7003</v>
      </c>
      <c r="K566" t="s">
        <v>659</v>
      </c>
      <c r="L566">
        <v>2012</v>
      </c>
      <c r="M566">
        <v>2012</v>
      </c>
      <c r="N566" t="s">
        <v>670</v>
      </c>
      <c r="O566">
        <v>7.674944</v>
      </c>
      <c r="P566" t="s">
        <v>671</v>
      </c>
    </row>
    <row r="567" spans="1:17" ht="14.45" hidden="1">
      <c r="A567" t="s">
        <v>642</v>
      </c>
      <c r="B567">
        <f>MONTH(D567)</f>
        <v>3</v>
      </c>
      <c r="C567">
        <f>YEAR(D567)</f>
        <v>2013</v>
      </c>
      <c r="D567" s="1">
        <v>41334</v>
      </c>
      <c r="E567" s="1">
        <v>41364</v>
      </c>
      <c r="F567">
        <v>100</v>
      </c>
      <c r="G567" t="s">
        <v>643</v>
      </c>
      <c r="H567">
        <v>23014</v>
      </c>
      <c r="I567" t="s">
        <v>18</v>
      </c>
      <c r="J567">
        <v>7003</v>
      </c>
      <c r="K567" t="s">
        <v>659</v>
      </c>
      <c r="L567">
        <v>2013</v>
      </c>
      <c r="M567">
        <v>2013</v>
      </c>
      <c r="N567" t="s">
        <v>670</v>
      </c>
      <c r="O567">
        <v>12.054506999999999</v>
      </c>
      <c r="P567" t="s">
        <v>671</v>
      </c>
    </row>
    <row r="568" spans="1:17" ht="14.45" hidden="1">
      <c r="A568" t="s">
        <v>642</v>
      </c>
      <c r="B568">
        <f>MONTH(D568)</f>
        <v>3</v>
      </c>
      <c r="C568">
        <f>YEAR(D568)</f>
        <v>2014</v>
      </c>
      <c r="D568" s="1">
        <v>41699</v>
      </c>
      <c r="E568" s="1">
        <v>41729</v>
      </c>
      <c r="F568">
        <v>100</v>
      </c>
      <c r="G568" t="s">
        <v>643</v>
      </c>
      <c r="H568">
        <v>23014</v>
      </c>
      <c r="I568" t="s">
        <v>18</v>
      </c>
      <c r="J568">
        <v>7003</v>
      </c>
      <c r="K568" t="s">
        <v>659</v>
      </c>
      <c r="L568">
        <v>2014</v>
      </c>
      <c r="M568">
        <v>2014</v>
      </c>
      <c r="N568" t="s">
        <v>670</v>
      </c>
      <c r="O568">
        <v>8.6061739999999993</v>
      </c>
      <c r="P568" t="s">
        <v>671</v>
      </c>
    </row>
    <row r="569" spans="1:17" ht="14.45" hidden="1">
      <c r="A569" t="s">
        <v>642</v>
      </c>
      <c r="B569">
        <f>MONTH(D569)</f>
        <v>3</v>
      </c>
      <c r="C569">
        <f>YEAR(D569)</f>
        <v>2015</v>
      </c>
      <c r="D569" s="1">
        <v>42064</v>
      </c>
      <c r="E569" s="1">
        <v>42094</v>
      </c>
      <c r="F569">
        <v>100</v>
      </c>
      <c r="G569" t="s">
        <v>643</v>
      </c>
      <c r="H569">
        <v>23014</v>
      </c>
      <c r="I569" t="s">
        <v>18</v>
      </c>
      <c r="J569">
        <v>7003</v>
      </c>
      <c r="K569" t="s">
        <v>659</v>
      </c>
      <c r="L569">
        <v>2015</v>
      </c>
      <c r="M569">
        <v>2015</v>
      </c>
      <c r="N569" t="s">
        <v>670</v>
      </c>
      <c r="O569">
        <v>6.2876830000000004</v>
      </c>
      <c r="P569" t="s">
        <v>671</v>
      </c>
    </row>
    <row r="570" spans="1:17" ht="14.45" hidden="1">
      <c r="A570" t="s">
        <v>642</v>
      </c>
      <c r="B570">
        <f>MONTH(D570)</f>
        <v>3</v>
      </c>
      <c r="C570">
        <f>YEAR(D570)</f>
        <v>2016</v>
      </c>
      <c r="D570" s="1">
        <v>42430</v>
      </c>
      <c r="E570" s="1">
        <v>42460</v>
      </c>
      <c r="F570">
        <v>100</v>
      </c>
      <c r="G570" t="s">
        <v>643</v>
      </c>
      <c r="H570">
        <v>23014</v>
      </c>
      <c r="I570" t="s">
        <v>18</v>
      </c>
      <c r="J570">
        <v>7003</v>
      </c>
      <c r="K570" t="s">
        <v>659</v>
      </c>
      <c r="L570">
        <v>2016</v>
      </c>
      <c r="M570">
        <v>2016</v>
      </c>
      <c r="N570" t="s">
        <v>670</v>
      </c>
      <c r="O570">
        <v>5.1863859999999997</v>
      </c>
      <c r="P570" t="s">
        <v>671</v>
      </c>
    </row>
    <row r="571" spans="1:17" ht="14.45" hidden="1">
      <c r="A571" t="s">
        <v>642</v>
      </c>
      <c r="B571">
        <f>MONTH(D571)</f>
        <v>3</v>
      </c>
      <c r="C571">
        <f>YEAR(D571)</f>
        <v>2017</v>
      </c>
      <c r="D571" s="1">
        <v>42795</v>
      </c>
      <c r="E571" s="1">
        <v>42825</v>
      </c>
      <c r="F571">
        <v>100</v>
      </c>
      <c r="G571" t="s">
        <v>643</v>
      </c>
      <c r="H571">
        <v>23014</v>
      </c>
      <c r="I571" t="s">
        <v>18</v>
      </c>
      <c r="J571">
        <v>7003</v>
      </c>
      <c r="K571" t="s">
        <v>659</v>
      </c>
      <c r="L571">
        <v>2017</v>
      </c>
      <c r="M571">
        <v>2017</v>
      </c>
      <c r="N571" t="s">
        <v>670</v>
      </c>
      <c r="O571">
        <v>2.542373</v>
      </c>
      <c r="P571" t="s">
        <v>671</v>
      </c>
    </row>
    <row r="572" spans="1:17" ht="14.45" hidden="1">
      <c r="A572" t="s">
        <v>642</v>
      </c>
      <c r="B572">
        <f>MONTH(D572)</f>
        <v>3</v>
      </c>
      <c r="C572">
        <f>YEAR(D572)</f>
        <v>2018</v>
      </c>
      <c r="D572" s="1">
        <v>43160</v>
      </c>
      <c r="E572" s="1">
        <v>43190</v>
      </c>
      <c r="F572">
        <v>100</v>
      </c>
      <c r="G572" t="s">
        <v>643</v>
      </c>
      <c r="H572">
        <v>23014</v>
      </c>
      <c r="I572" t="s">
        <v>18</v>
      </c>
      <c r="J572">
        <v>7003</v>
      </c>
      <c r="K572" t="s">
        <v>659</v>
      </c>
      <c r="L572">
        <v>2018</v>
      </c>
      <c r="M572">
        <v>2018</v>
      </c>
      <c r="N572" t="s">
        <v>670</v>
      </c>
      <c r="O572">
        <v>3.0803910000000001</v>
      </c>
      <c r="P572" t="s">
        <v>671</v>
      </c>
    </row>
    <row r="573" spans="1:17" ht="14.45" hidden="1">
      <c r="A573" t="s">
        <v>642</v>
      </c>
      <c r="B573">
        <f>MONTH(D573)</f>
        <v>3</v>
      </c>
      <c r="C573">
        <f>YEAR(D573)</f>
        <v>2019</v>
      </c>
      <c r="D573" s="1">
        <v>43525</v>
      </c>
      <c r="E573" s="1">
        <v>43555</v>
      </c>
      <c r="F573">
        <v>100</v>
      </c>
      <c r="G573" t="s">
        <v>643</v>
      </c>
      <c r="H573">
        <v>23014</v>
      </c>
      <c r="I573" t="s">
        <v>18</v>
      </c>
      <c r="J573">
        <v>7003</v>
      </c>
      <c r="K573" t="s">
        <v>659</v>
      </c>
      <c r="L573">
        <v>2019</v>
      </c>
      <c r="M573">
        <v>2019</v>
      </c>
      <c r="N573" t="s">
        <v>670</v>
      </c>
      <c r="O573">
        <v>0.65597700000000003</v>
      </c>
      <c r="P573" t="s">
        <v>671</v>
      </c>
    </row>
    <row r="574" spans="1:17" ht="14.45" hidden="1">
      <c r="A574" t="s">
        <v>642</v>
      </c>
      <c r="B574">
        <f>MONTH(D574)</f>
        <v>3</v>
      </c>
      <c r="C574">
        <f>YEAR(D574)</f>
        <v>2021</v>
      </c>
      <c r="D574" s="1">
        <v>44256</v>
      </c>
      <c r="E574" s="1">
        <v>44286</v>
      </c>
      <c r="F574">
        <v>100</v>
      </c>
      <c r="G574" t="s">
        <v>643</v>
      </c>
      <c r="H574">
        <v>23014</v>
      </c>
      <c r="I574" t="s">
        <v>18</v>
      </c>
      <c r="J574">
        <v>7012</v>
      </c>
      <c r="K574" t="s">
        <v>668</v>
      </c>
      <c r="L574">
        <v>2020</v>
      </c>
      <c r="M574">
        <v>2020</v>
      </c>
      <c r="N574" t="s">
        <v>670</v>
      </c>
      <c r="O574">
        <v>3.870968</v>
      </c>
      <c r="P574" t="s">
        <v>671</v>
      </c>
    </row>
    <row r="575" spans="1:17" ht="14.45" hidden="1">
      <c r="A575" t="s">
        <v>642</v>
      </c>
      <c r="B575">
        <f>MONTH(D575)</f>
        <v>1</v>
      </c>
      <c r="C575">
        <f>YEAR(D575)</f>
        <v>2020</v>
      </c>
      <c r="D575" s="1">
        <v>43831</v>
      </c>
      <c r="E575" s="1">
        <v>43861</v>
      </c>
      <c r="F575">
        <v>100</v>
      </c>
      <c r="G575" t="s">
        <v>643</v>
      </c>
      <c r="H575">
        <v>23013</v>
      </c>
      <c r="I575" t="s">
        <v>644</v>
      </c>
      <c r="J575">
        <v>7001</v>
      </c>
      <c r="K575" t="s">
        <v>645</v>
      </c>
      <c r="L575">
        <v>2021</v>
      </c>
      <c r="M575">
        <v>2021</v>
      </c>
      <c r="O575">
        <v>123.5129</v>
      </c>
      <c r="P575" t="s">
        <v>646</v>
      </c>
      <c r="Q575" t="s">
        <v>647</v>
      </c>
    </row>
    <row r="576" spans="1:17" ht="14.45" hidden="1">
      <c r="A576" t="s">
        <v>642</v>
      </c>
      <c r="B576">
        <f>MONTH(D576)</f>
        <v>4</v>
      </c>
      <c r="C576">
        <f>YEAR(D576)</f>
        <v>2001</v>
      </c>
      <c r="D576" s="1">
        <v>36982</v>
      </c>
      <c r="E576" s="1">
        <v>37011</v>
      </c>
      <c r="F576">
        <v>100</v>
      </c>
      <c r="G576" t="s">
        <v>643</v>
      </c>
      <c r="H576">
        <v>23014</v>
      </c>
      <c r="I576" t="s">
        <v>18</v>
      </c>
      <c r="J576">
        <v>7004</v>
      </c>
      <c r="K576" t="s">
        <v>660</v>
      </c>
      <c r="L576">
        <v>2001</v>
      </c>
      <c r="M576">
        <v>2001</v>
      </c>
      <c r="N576" t="s">
        <v>670</v>
      </c>
      <c r="O576">
        <v>6.3259249999999998</v>
      </c>
      <c r="P576" t="s">
        <v>671</v>
      </c>
    </row>
    <row r="577" spans="1:16" ht="14.45" hidden="1">
      <c r="A577" t="s">
        <v>642</v>
      </c>
      <c r="B577">
        <f>MONTH(D577)</f>
        <v>4</v>
      </c>
      <c r="C577">
        <f>YEAR(D577)</f>
        <v>2002</v>
      </c>
      <c r="D577" s="1">
        <v>37347</v>
      </c>
      <c r="E577" s="1">
        <v>37376</v>
      </c>
      <c r="F577">
        <v>100</v>
      </c>
      <c r="G577" t="s">
        <v>643</v>
      </c>
      <c r="H577">
        <v>23014</v>
      </c>
      <c r="I577" t="s">
        <v>18</v>
      </c>
      <c r="J577">
        <v>7004</v>
      </c>
      <c r="K577" t="s">
        <v>660</v>
      </c>
      <c r="L577">
        <v>2002</v>
      </c>
      <c r="M577">
        <v>2002</v>
      </c>
      <c r="N577" t="s">
        <v>670</v>
      </c>
      <c r="O577">
        <v>5.7332859999999997</v>
      </c>
      <c r="P577" t="s">
        <v>671</v>
      </c>
    </row>
    <row r="578" spans="1:16" ht="14.45" hidden="1">
      <c r="A578" t="s">
        <v>642</v>
      </c>
      <c r="B578">
        <f>MONTH(D578)</f>
        <v>4</v>
      </c>
      <c r="C578">
        <f>YEAR(D578)</f>
        <v>2003</v>
      </c>
      <c r="D578" s="1">
        <v>37712</v>
      </c>
      <c r="E578" s="1">
        <v>37741</v>
      </c>
      <c r="F578">
        <v>100</v>
      </c>
      <c r="G578" t="s">
        <v>643</v>
      </c>
      <c r="H578">
        <v>23014</v>
      </c>
      <c r="I578" t="s">
        <v>18</v>
      </c>
      <c r="J578">
        <v>7004</v>
      </c>
      <c r="K578" t="s">
        <v>660</v>
      </c>
      <c r="L578">
        <v>2003</v>
      </c>
      <c r="M578">
        <v>2003</v>
      </c>
      <c r="N578" t="s">
        <v>670</v>
      </c>
      <c r="O578">
        <v>4.5782769999999999</v>
      </c>
      <c r="P578" t="s">
        <v>671</v>
      </c>
    </row>
    <row r="579" spans="1:16" ht="14.45" hidden="1">
      <c r="A579" t="s">
        <v>642</v>
      </c>
      <c r="B579">
        <f>MONTH(D579)</f>
        <v>4</v>
      </c>
      <c r="C579">
        <f>YEAR(D579)</f>
        <v>2004</v>
      </c>
      <c r="D579" s="1">
        <v>38078</v>
      </c>
      <c r="E579" s="1">
        <v>38107</v>
      </c>
      <c r="F579">
        <v>100</v>
      </c>
      <c r="G579" t="s">
        <v>643</v>
      </c>
      <c r="H579">
        <v>23014</v>
      </c>
      <c r="I579" t="s">
        <v>18</v>
      </c>
      <c r="J579">
        <v>7004</v>
      </c>
      <c r="K579" t="s">
        <v>660</v>
      </c>
      <c r="L579">
        <v>2004</v>
      </c>
      <c r="M579">
        <v>2004</v>
      </c>
      <c r="N579" t="s">
        <v>670</v>
      </c>
      <c r="O579">
        <v>4.8693809999999997</v>
      </c>
      <c r="P579" t="s">
        <v>671</v>
      </c>
    </row>
    <row r="580" spans="1:16" ht="14.45" hidden="1">
      <c r="A580" t="s">
        <v>642</v>
      </c>
      <c r="B580">
        <f>MONTH(D580)</f>
        <v>4</v>
      </c>
      <c r="C580">
        <f>YEAR(D580)</f>
        <v>2005</v>
      </c>
      <c r="D580" s="1">
        <v>38443</v>
      </c>
      <c r="E580" s="1">
        <v>38472</v>
      </c>
      <c r="F580">
        <v>100</v>
      </c>
      <c r="G580" t="s">
        <v>643</v>
      </c>
      <c r="H580">
        <v>23014</v>
      </c>
      <c r="I580" t="s">
        <v>18</v>
      </c>
      <c r="J580">
        <v>7004</v>
      </c>
      <c r="K580" t="s">
        <v>660</v>
      </c>
      <c r="L580">
        <v>2005</v>
      </c>
      <c r="M580">
        <v>2005</v>
      </c>
      <c r="N580" t="s">
        <v>670</v>
      </c>
      <c r="O580">
        <v>5.4895449999999997</v>
      </c>
      <c r="P580" t="s">
        <v>671</v>
      </c>
    </row>
    <row r="581" spans="1:16" ht="14.45" hidden="1">
      <c r="A581" t="s">
        <v>642</v>
      </c>
      <c r="B581">
        <f>MONTH(D581)</f>
        <v>4</v>
      </c>
      <c r="C581">
        <f>YEAR(D581)</f>
        <v>2006</v>
      </c>
      <c r="D581" s="1">
        <v>38808</v>
      </c>
      <c r="E581" s="1">
        <v>38837</v>
      </c>
      <c r="F581">
        <v>100</v>
      </c>
      <c r="G581" t="s">
        <v>643</v>
      </c>
      <c r="H581">
        <v>23014</v>
      </c>
      <c r="I581" t="s">
        <v>18</v>
      </c>
      <c r="J581">
        <v>7004</v>
      </c>
      <c r="K581" t="s">
        <v>660</v>
      </c>
      <c r="L581">
        <v>2006</v>
      </c>
      <c r="M581">
        <v>2006</v>
      </c>
      <c r="N581" t="s">
        <v>670</v>
      </c>
      <c r="O581">
        <v>6.975371</v>
      </c>
      <c r="P581" t="s">
        <v>671</v>
      </c>
    </row>
    <row r="582" spans="1:16" ht="14.45" hidden="1">
      <c r="A582" t="s">
        <v>642</v>
      </c>
      <c r="B582">
        <f>MONTH(D582)</f>
        <v>4</v>
      </c>
      <c r="C582">
        <f>YEAR(D582)</f>
        <v>2007</v>
      </c>
      <c r="D582" s="1">
        <v>39173</v>
      </c>
      <c r="E582" s="1">
        <v>39202</v>
      </c>
      <c r="F582">
        <v>100</v>
      </c>
      <c r="G582" t="s">
        <v>643</v>
      </c>
      <c r="H582">
        <v>23014</v>
      </c>
      <c r="I582" t="s">
        <v>18</v>
      </c>
      <c r="J582">
        <v>7004</v>
      </c>
      <c r="K582" t="s">
        <v>660</v>
      </c>
      <c r="L582">
        <v>2007</v>
      </c>
      <c r="M582">
        <v>2007</v>
      </c>
      <c r="N582" t="s">
        <v>670</v>
      </c>
      <c r="O582">
        <v>7.1473950000000004</v>
      </c>
      <c r="P582" t="s">
        <v>671</v>
      </c>
    </row>
    <row r="583" spans="1:16" ht="14.45" hidden="1">
      <c r="A583" t="s">
        <v>642</v>
      </c>
      <c r="B583">
        <f>MONTH(D583)</f>
        <v>4</v>
      </c>
      <c r="C583">
        <f>YEAR(D583)</f>
        <v>2008</v>
      </c>
      <c r="D583" s="1">
        <v>39539</v>
      </c>
      <c r="E583" s="1">
        <v>39568</v>
      </c>
      <c r="F583">
        <v>100</v>
      </c>
      <c r="G583" t="s">
        <v>643</v>
      </c>
      <c r="H583">
        <v>23014</v>
      </c>
      <c r="I583" t="s">
        <v>18</v>
      </c>
      <c r="J583">
        <v>7004</v>
      </c>
      <c r="K583" t="s">
        <v>660</v>
      </c>
      <c r="L583">
        <v>2008</v>
      </c>
      <c r="M583">
        <v>2008</v>
      </c>
      <c r="N583" t="s">
        <v>670</v>
      </c>
      <c r="O583">
        <v>8.0433219999999999</v>
      </c>
      <c r="P583" t="s">
        <v>671</v>
      </c>
    </row>
    <row r="584" spans="1:16" ht="14.45" hidden="1">
      <c r="A584" t="s">
        <v>642</v>
      </c>
      <c r="B584">
        <f>MONTH(D584)</f>
        <v>4</v>
      </c>
      <c r="C584">
        <f>YEAR(D584)</f>
        <v>2009</v>
      </c>
      <c r="D584" s="1">
        <v>39904</v>
      </c>
      <c r="E584" s="1">
        <v>39933</v>
      </c>
      <c r="F584">
        <v>100</v>
      </c>
      <c r="G584" t="s">
        <v>643</v>
      </c>
      <c r="H584">
        <v>23014</v>
      </c>
      <c r="I584" t="s">
        <v>18</v>
      </c>
      <c r="J584">
        <v>7004</v>
      </c>
      <c r="K584" t="s">
        <v>660</v>
      </c>
      <c r="L584">
        <v>2009</v>
      </c>
      <c r="M584">
        <v>2009</v>
      </c>
      <c r="N584" t="s">
        <v>670</v>
      </c>
      <c r="O584">
        <v>7.0995949999999999</v>
      </c>
      <c r="P584" t="s">
        <v>671</v>
      </c>
    </row>
    <row r="585" spans="1:16" ht="14.45" hidden="1">
      <c r="A585" t="s">
        <v>642</v>
      </c>
      <c r="B585">
        <f>MONTH(D585)</f>
        <v>4</v>
      </c>
      <c r="C585">
        <f>YEAR(D585)</f>
        <v>2010</v>
      </c>
      <c r="D585" s="1">
        <v>40269</v>
      </c>
      <c r="E585" s="1">
        <v>40298</v>
      </c>
      <c r="F585">
        <v>100</v>
      </c>
      <c r="G585" t="s">
        <v>643</v>
      </c>
      <c r="H585">
        <v>23014</v>
      </c>
      <c r="I585" t="s">
        <v>18</v>
      </c>
      <c r="J585">
        <v>7004</v>
      </c>
      <c r="K585" t="s">
        <v>660</v>
      </c>
      <c r="L585">
        <v>2010</v>
      </c>
      <c r="M585">
        <v>2010</v>
      </c>
      <c r="N585" t="s">
        <v>670</v>
      </c>
      <c r="O585">
        <v>5.1713300000000002</v>
      </c>
      <c r="P585" t="s">
        <v>671</v>
      </c>
    </row>
    <row r="586" spans="1:16" ht="14.45" hidden="1">
      <c r="A586" t="s">
        <v>642</v>
      </c>
      <c r="B586">
        <f>MONTH(D586)</f>
        <v>4</v>
      </c>
      <c r="C586">
        <f>YEAR(D586)</f>
        <v>2011</v>
      </c>
      <c r="D586" s="1">
        <v>40634</v>
      </c>
      <c r="E586" s="1">
        <v>40663</v>
      </c>
      <c r="F586">
        <v>100</v>
      </c>
      <c r="G586" t="s">
        <v>643</v>
      </c>
      <c r="H586">
        <v>23014</v>
      </c>
      <c r="I586" t="s">
        <v>18</v>
      </c>
      <c r="J586">
        <v>7004</v>
      </c>
      <c r="K586" t="s">
        <v>660</v>
      </c>
      <c r="L586">
        <v>2011</v>
      </c>
      <c r="M586">
        <v>2011</v>
      </c>
      <c r="N586" t="s">
        <v>670</v>
      </c>
      <c r="O586">
        <v>-2.2778930000000002</v>
      </c>
      <c r="P586" t="s">
        <v>671</v>
      </c>
    </row>
    <row r="587" spans="1:16" ht="14.45" hidden="1">
      <c r="A587" t="s">
        <v>642</v>
      </c>
      <c r="B587">
        <f>MONTH(D587)</f>
        <v>4</v>
      </c>
      <c r="C587">
        <f>YEAR(D587)</f>
        <v>2012</v>
      </c>
      <c r="D587" s="1">
        <v>41000</v>
      </c>
      <c r="E587" s="1">
        <v>41029</v>
      </c>
      <c r="F587">
        <v>100</v>
      </c>
      <c r="G587" t="s">
        <v>643</v>
      </c>
      <c r="H587">
        <v>23014</v>
      </c>
      <c r="I587" t="s">
        <v>18</v>
      </c>
      <c r="J587">
        <v>7004</v>
      </c>
      <c r="K587" t="s">
        <v>660</v>
      </c>
      <c r="L587">
        <v>2012</v>
      </c>
      <c r="M587">
        <v>2012</v>
      </c>
      <c r="N587" t="s">
        <v>670</v>
      </c>
      <c r="O587">
        <v>9.5613050000000008</v>
      </c>
      <c r="P587" t="s">
        <v>671</v>
      </c>
    </row>
    <row r="588" spans="1:16" ht="14.45" hidden="1">
      <c r="A588" t="s">
        <v>642</v>
      </c>
      <c r="B588">
        <f>MONTH(D588)</f>
        <v>4</v>
      </c>
      <c r="C588">
        <f>YEAR(D588)</f>
        <v>2013</v>
      </c>
      <c r="D588" s="1">
        <v>41365</v>
      </c>
      <c r="E588" s="1">
        <v>41394</v>
      </c>
      <c r="F588">
        <v>100</v>
      </c>
      <c r="G588" t="s">
        <v>643</v>
      </c>
      <c r="H588">
        <v>23014</v>
      </c>
      <c r="I588" t="s">
        <v>18</v>
      </c>
      <c r="J588">
        <v>7004</v>
      </c>
      <c r="K588" t="s">
        <v>660</v>
      </c>
      <c r="L588">
        <v>2013</v>
      </c>
      <c r="M588">
        <v>2013</v>
      </c>
      <c r="N588" t="s">
        <v>670</v>
      </c>
      <c r="O588">
        <v>10.574949</v>
      </c>
      <c r="P588" t="s">
        <v>671</v>
      </c>
    </row>
    <row r="589" spans="1:16" ht="14.45" hidden="1">
      <c r="A589" t="s">
        <v>642</v>
      </c>
      <c r="B589">
        <f>MONTH(D589)</f>
        <v>4</v>
      </c>
      <c r="C589">
        <f>YEAR(D589)</f>
        <v>2014</v>
      </c>
      <c r="D589" s="1">
        <v>41730</v>
      </c>
      <c r="E589" s="1">
        <v>41759</v>
      </c>
      <c r="F589">
        <v>100</v>
      </c>
      <c r="G589" t="s">
        <v>643</v>
      </c>
      <c r="H589">
        <v>23014</v>
      </c>
      <c r="I589" t="s">
        <v>18</v>
      </c>
      <c r="J589">
        <v>7004</v>
      </c>
      <c r="K589" t="s">
        <v>660</v>
      </c>
      <c r="L589">
        <v>2014</v>
      </c>
      <c r="M589">
        <v>2014</v>
      </c>
      <c r="N589" t="s">
        <v>670</v>
      </c>
      <c r="O589">
        <v>9.1922010000000007</v>
      </c>
      <c r="P589" t="s">
        <v>671</v>
      </c>
    </row>
    <row r="590" spans="1:16" ht="14.45" hidden="1">
      <c r="A590" t="s">
        <v>642</v>
      </c>
      <c r="B590">
        <f>MONTH(D590)</f>
        <v>4</v>
      </c>
      <c r="C590">
        <f>YEAR(D590)</f>
        <v>2015</v>
      </c>
      <c r="D590" s="1">
        <v>42095</v>
      </c>
      <c r="E590" s="1">
        <v>42124</v>
      </c>
      <c r="F590">
        <v>100</v>
      </c>
      <c r="G590" t="s">
        <v>643</v>
      </c>
      <c r="H590">
        <v>23014</v>
      </c>
      <c r="I590" t="s">
        <v>18</v>
      </c>
      <c r="J590">
        <v>7004</v>
      </c>
      <c r="K590" t="s">
        <v>660</v>
      </c>
      <c r="L590">
        <v>2015</v>
      </c>
      <c r="M590">
        <v>2015</v>
      </c>
      <c r="N590" t="s">
        <v>670</v>
      </c>
      <c r="O590">
        <v>5.442177</v>
      </c>
      <c r="P590" t="s">
        <v>671</v>
      </c>
    </row>
    <row r="591" spans="1:16" ht="14.45" hidden="1">
      <c r="A591" t="s">
        <v>642</v>
      </c>
      <c r="B591">
        <f>MONTH(D591)</f>
        <v>4</v>
      </c>
      <c r="C591">
        <f>YEAR(D591)</f>
        <v>2016</v>
      </c>
      <c r="D591" s="1">
        <v>42461</v>
      </c>
      <c r="E591" s="1">
        <v>42490</v>
      </c>
      <c r="F591">
        <v>100</v>
      </c>
      <c r="G591" t="s">
        <v>643</v>
      </c>
      <c r="H591">
        <v>23014</v>
      </c>
      <c r="I591" t="s">
        <v>18</v>
      </c>
      <c r="J591">
        <v>7004</v>
      </c>
      <c r="K591" t="s">
        <v>660</v>
      </c>
      <c r="L591">
        <v>2016</v>
      </c>
      <c r="M591">
        <v>2016</v>
      </c>
      <c r="N591" t="s">
        <v>670</v>
      </c>
      <c r="O591">
        <v>6.2903229999999999</v>
      </c>
      <c r="P591" t="s">
        <v>671</v>
      </c>
    </row>
    <row r="592" spans="1:16" ht="14.45" hidden="1">
      <c r="A592" t="s">
        <v>642</v>
      </c>
      <c r="B592">
        <f>MONTH(D592)</f>
        <v>4</v>
      </c>
      <c r="C592">
        <f>YEAR(D592)</f>
        <v>2017</v>
      </c>
      <c r="D592" s="1">
        <v>42826</v>
      </c>
      <c r="E592" s="1">
        <v>42855</v>
      </c>
      <c r="F592">
        <v>100</v>
      </c>
      <c r="G592" t="s">
        <v>643</v>
      </c>
      <c r="H592">
        <v>23014</v>
      </c>
      <c r="I592" t="s">
        <v>18</v>
      </c>
      <c r="J592">
        <v>7004</v>
      </c>
      <c r="K592" t="s">
        <v>660</v>
      </c>
      <c r="L592">
        <v>2017</v>
      </c>
      <c r="M592">
        <v>2017</v>
      </c>
      <c r="N592" t="s">
        <v>670</v>
      </c>
      <c r="O592">
        <v>1.289833</v>
      </c>
      <c r="P592" t="s">
        <v>671</v>
      </c>
    </row>
    <row r="593" spans="1:17" ht="14.45" hidden="1">
      <c r="A593" t="s">
        <v>642</v>
      </c>
      <c r="B593">
        <f>MONTH(D593)</f>
        <v>4</v>
      </c>
      <c r="C593">
        <f>YEAR(D593)</f>
        <v>2018</v>
      </c>
      <c r="D593" s="1">
        <v>43191</v>
      </c>
      <c r="E593" s="1">
        <v>43220</v>
      </c>
      <c r="F593">
        <v>100</v>
      </c>
      <c r="G593" t="s">
        <v>643</v>
      </c>
      <c r="H593">
        <v>23014</v>
      </c>
      <c r="I593" t="s">
        <v>18</v>
      </c>
      <c r="J593">
        <v>7004</v>
      </c>
      <c r="K593" t="s">
        <v>660</v>
      </c>
      <c r="L593">
        <v>2018</v>
      </c>
      <c r="M593">
        <v>2018</v>
      </c>
      <c r="N593" t="s">
        <v>670</v>
      </c>
      <c r="O593">
        <v>2.9962550000000001</v>
      </c>
      <c r="P593" t="s">
        <v>671</v>
      </c>
    </row>
    <row r="594" spans="1:17" ht="14.45" hidden="1">
      <c r="A594" t="s">
        <v>642</v>
      </c>
      <c r="B594">
        <f>MONTH(D594)</f>
        <v>4</v>
      </c>
      <c r="C594">
        <f>YEAR(D594)</f>
        <v>2019</v>
      </c>
      <c r="D594" s="1">
        <v>43556</v>
      </c>
      <c r="E594" s="1">
        <v>43585</v>
      </c>
      <c r="F594">
        <v>100</v>
      </c>
      <c r="G594" t="s">
        <v>643</v>
      </c>
      <c r="H594">
        <v>23014</v>
      </c>
      <c r="I594" t="s">
        <v>18</v>
      </c>
      <c r="J594">
        <v>7004</v>
      </c>
      <c r="K594" t="s">
        <v>660</v>
      </c>
      <c r="L594">
        <v>2019</v>
      </c>
      <c r="M594">
        <v>2019</v>
      </c>
      <c r="N594" t="s">
        <v>670</v>
      </c>
      <c r="O594">
        <v>1.381818</v>
      </c>
      <c r="P594" t="s">
        <v>671</v>
      </c>
    </row>
    <row r="595" spans="1:17" ht="14.45" hidden="1">
      <c r="A595" t="s">
        <v>642</v>
      </c>
      <c r="B595">
        <f>MONTH(D595)</f>
        <v>2</v>
      </c>
      <c r="C595">
        <f>YEAR(D595)</f>
        <v>2020</v>
      </c>
      <c r="D595" s="1">
        <v>43862</v>
      </c>
      <c r="E595" s="1">
        <v>43890</v>
      </c>
      <c r="F595">
        <v>100</v>
      </c>
      <c r="G595" t="s">
        <v>643</v>
      </c>
      <c r="H595">
        <v>23013</v>
      </c>
      <c r="I595" t="s">
        <v>644</v>
      </c>
      <c r="J595">
        <v>7002</v>
      </c>
      <c r="K595" t="s">
        <v>658</v>
      </c>
      <c r="L595">
        <v>2021</v>
      </c>
      <c r="M595">
        <v>2021</v>
      </c>
      <c r="O595">
        <v>122.964302</v>
      </c>
      <c r="P595" t="s">
        <v>646</v>
      </c>
      <c r="Q595" t="s">
        <v>647</v>
      </c>
    </row>
    <row r="596" spans="1:17" ht="14.45" hidden="1">
      <c r="A596" t="s">
        <v>642</v>
      </c>
      <c r="B596">
        <f>MONTH(D596)</f>
        <v>5</v>
      </c>
      <c r="C596">
        <f>YEAR(D596)</f>
        <v>2001</v>
      </c>
      <c r="D596" s="1">
        <v>37012</v>
      </c>
      <c r="E596" s="1">
        <v>37042</v>
      </c>
      <c r="F596">
        <v>100</v>
      </c>
      <c r="G596" t="s">
        <v>643</v>
      </c>
      <c r="H596">
        <v>23014</v>
      </c>
      <c r="I596" t="s">
        <v>18</v>
      </c>
      <c r="J596">
        <v>7005</v>
      </c>
      <c r="K596" t="s">
        <v>661</v>
      </c>
      <c r="L596">
        <v>2001</v>
      </c>
      <c r="M596">
        <v>2001</v>
      </c>
      <c r="N596" t="s">
        <v>670</v>
      </c>
      <c r="O596">
        <v>6.1570450000000001</v>
      </c>
      <c r="P596" t="s">
        <v>671</v>
      </c>
    </row>
    <row r="597" spans="1:17" ht="14.45" hidden="1">
      <c r="A597" t="s">
        <v>642</v>
      </c>
      <c r="B597">
        <f>MONTH(D597)</f>
        <v>5</v>
      </c>
      <c r="C597">
        <f>YEAR(D597)</f>
        <v>2002</v>
      </c>
      <c r="D597" s="1">
        <v>37377</v>
      </c>
      <c r="E597" s="1">
        <v>37407</v>
      </c>
      <c r="F597">
        <v>100</v>
      </c>
      <c r="G597" t="s">
        <v>643</v>
      </c>
      <c r="H597">
        <v>23014</v>
      </c>
      <c r="I597" t="s">
        <v>18</v>
      </c>
      <c r="J597">
        <v>7005</v>
      </c>
      <c r="K597" t="s">
        <v>661</v>
      </c>
      <c r="L597">
        <v>2002</v>
      </c>
      <c r="M597">
        <v>2002</v>
      </c>
      <c r="N597" t="s">
        <v>670</v>
      </c>
      <c r="O597">
        <v>4.8970399999999996</v>
      </c>
      <c r="P597" t="s">
        <v>671</v>
      </c>
    </row>
    <row r="598" spans="1:17" ht="14.45" hidden="1">
      <c r="A598" t="s">
        <v>642</v>
      </c>
      <c r="B598">
        <f>MONTH(D598)</f>
        <v>5</v>
      </c>
      <c r="C598">
        <f>YEAR(D598)</f>
        <v>2003</v>
      </c>
      <c r="D598" s="1">
        <v>37742</v>
      </c>
      <c r="E598" s="1">
        <v>37772</v>
      </c>
      <c r="F598">
        <v>100</v>
      </c>
      <c r="G598" t="s">
        <v>643</v>
      </c>
      <c r="H598">
        <v>23014</v>
      </c>
      <c r="I598" t="s">
        <v>18</v>
      </c>
      <c r="J598">
        <v>7005</v>
      </c>
      <c r="K598" t="s">
        <v>661</v>
      </c>
      <c r="L598">
        <v>2003</v>
      </c>
      <c r="M598">
        <v>2003</v>
      </c>
      <c r="N598" t="s">
        <v>670</v>
      </c>
      <c r="O598">
        <v>5.1925850000000002</v>
      </c>
      <c r="P598" t="s">
        <v>671</v>
      </c>
    </row>
    <row r="599" spans="1:17" ht="14.45" hidden="1">
      <c r="A599" t="s">
        <v>642</v>
      </c>
      <c r="B599">
        <f>MONTH(D599)</f>
        <v>5</v>
      </c>
      <c r="C599">
        <f>YEAR(D599)</f>
        <v>2004</v>
      </c>
      <c r="D599" s="1">
        <v>38108</v>
      </c>
      <c r="E599" s="1">
        <v>38138</v>
      </c>
      <c r="F599">
        <v>100</v>
      </c>
      <c r="G599" t="s">
        <v>643</v>
      </c>
      <c r="H599">
        <v>23014</v>
      </c>
      <c r="I599" t="s">
        <v>18</v>
      </c>
      <c r="J599">
        <v>7005</v>
      </c>
      <c r="K599" t="s">
        <v>661</v>
      </c>
      <c r="L599">
        <v>2004</v>
      </c>
      <c r="M599">
        <v>2004</v>
      </c>
      <c r="N599" t="s">
        <v>670</v>
      </c>
      <c r="O599">
        <v>5.8359259999999997</v>
      </c>
      <c r="P599" t="s">
        <v>671</v>
      </c>
    </row>
    <row r="600" spans="1:17" ht="14.45" hidden="1">
      <c r="A600" t="s">
        <v>642</v>
      </c>
      <c r="B600">
        <f>MONTH(D600)</f>
        <v>5</v>
      </c>
      <c r="C600">
        <f>YEAR(D600)</f>
        <v>2005</v>
      </c>
      <c r="D600" s="1">
        <v>38473</v>
      </c>
      <c r="E600" s="1">
        <v>38503</v>
      </c>
      <c r="F600">
        <v>100</v>
      </c>
      <c r="G600" t="s">
        <v>643</v>
      </c>
      <c r="H600">
        <v>23014</v>
      </c>
      <c r="I600" t="s">
        <v>18</v>
      </c>
      <c r="J600">
        <v>7005</v>
      </c>
      <c r="K600" t="s">
        <v>661</v>
      </c>
      <c r="L600">
        <v>2005</v>
      </c>
      <c r="M600">
        <v>2005</v>
      </c>
      <c r="N600" t="s">
        <v>670</v>
      </c>
      <c r="O600">
        <v>7.3912360000000001</v>
      </c>
      <c r="P600" t="s">
        <v>671</v>
      </c>
    </row>
    <row r="601" spans="1:17" ht="14.45" hidden="1">
      <c r="A601" t="s">
        <v>642</v>
      </c>
      <c r="B601">
        <f>MONTH(D601)</f>
        <v>5</v>
      </c>
      <c r="C601">
        <f>YEAR(D601)</f>
        <v>2006</v>
      </c>
      <c r="D601" s="1">
        <v>38838</v>
      </c>
      <c r="E601" s="1">
        <v>38868</v>
      </c>
      <c r="F601">
        <v>100</v>
      </c>
      <c r="G601" t="s">
        <v>643</v>
      </c>
      <c r="H601">
        <v>23014</v>
      </c>
      <c r="I601" t="s">
        <v>18</v>
      </c>
      <c r="J601">
        <v>7005</v>
      </c>
      <c r="K601" t="s">
        <v>661</v>
      </c>
      <c r="L601">
        <v>2006</v>
      </c>
      <c r="M601">
        <v>2006</v>
      </c>
      <c r="N601" t="s">
        <v>670</v>
      </c>
      <c r="O601">
        <v>7.5441890000000003</v>
      </c>
      <c r="P601" t="s">
        <v>671</v>
      </c>
    </row>
    <row r="602" spans="1:17" ht="14.45" hidden="1">
      <c r="A602" t="s">
        <v>642</v>
      </c>
      <c r="B602">
        <f>MONTH(D602)</f>
        <v>5</v>
      </c>
      <c r="C602">
        <f>YEAR(D602)</f>
        <v>2007</v>
      </c>
      <c r="D602" s="1">
        <v>39203</v>
      </c>
      <c r="E602" s="1">
        <v>39233</v>
      </c>
      <c r="F602">
        <v>100</v>
      </c>
      <c r="G602" t="s">
        <v>643</v>
      </c>
      <c r="H602">
        <v>23014</v>
      </c>
      <c r="I602" t="s">
        <v>18</v>
      </c>
      <c r="J602">
        <v>7005</v>
      </c>
      <c r="K602" t="s">
        <v>661</v>
      </c>
      <c r="L602">
        <v>2007</v>
      </c>
      <c r="M602">
        <v>2007</v>
      </c>
      <c r="N602" t="s">
        <v>670</v>
      </c>
      <c r="O602">
        <v>8.4585299999999997</v>
      </c>
      <c r="P602" t="s">
        <v>671</v>
      </c>
    </row>
    <row r="603" spans="1:17" ht="14.45" hidden="1">
      <c r="A603" t="s">
        <v>642</v>
      </c>
      <c r="B603">
        <f>MONTH(D603)</f>
        <v>5</v>
      </c>
      <c r="C603">
        <f>YEAR(D603)</f>
        <v>2008</v>
      </c>
      <c r="D603" s="1">
        <v>39569</v>
      </c>
      <c r="E603" s="1">
        <v>39599</v>
      </c>
      <c r="F603">
        <v>100</v>
      </c>
      <c r="G603" t="s">
        <v>643</v>
      </c>
      <c r="H603">
        <v>23014</v>
      </c>
      <c r="I603" t="s">
        <v>18</v>
      </c>
      <c r="J603">
        <v>7005</v>
      </c>
      <c r="K603" t="s">
        <v>661</v>
      </c>
      <c r="L603">
        <v>2008</v>
      </c>
      <c r="M603">
        <v>2008</v>
      </c>
      <c r="N603" t="s">
        <v>670</v>
      </c>
      <c r="O603">
        <v>7.4375030000000004</v>
      </c>
      <c r="P603" t="s">
        <v>671</v>
      </c>
    </row>
    <row r="604" spans="1:17" ht="14.45" hidden="1">
      <c r="A604" t="s">
        <v>642</v>
      </c>
      <c r="B604">
        <f>MONTH(D604)</f>
        <v>5</v>
      </c>
      <c r="C604">
        <f>YEAR(D604)</f>
        <v>2009</v>
      </c>
      <c r="D604" s="1">
        <v>39934</v>
      </c>
      <c r="E604" s="1">
        <v>39964</v>
      </c>
      <c r="F604">
        <v>100</v>
      </c>
      <c r="G604" t="s">
        <v>643</v>
      </c>
      <c r="H604">
        <v>23014</v>
      </c>
      <c r="I604" t="s">
        <v>18</v>
      </c>
      <c r="J604">
        <v>7005</v>
      </c>
      <c r="K604" t="s">
        <v>661</v>
      </c>
      <c r="L604">
        <v>2009</v>
      </c>
      <c r="M604">
        <v>2009</v>
      </c>
      <c r="N604" t="s">
        <v>670</v>
      </c>
      <c r="O604">
        <v>5.400423</v>
      </c>
      <c r="P604" t="s">
        <v>671</v>
      </c>
    </row>
    <row r="605" spans="1:17" ht="14.45" hidden="1">
      <c r="A605" t="s">
        <v>642</v>
      </c>
      <c r="B605">
        <f>MONTH(D605)</f>
        <v>5</v>
      </c>
      <c r="C605">
        <f>YEAR(D605)</f>
        <v>2010</v>
      </c>
      <c r="D605" s="1">
        <v>40299</v>
      </c>
      <c r="E605" s="1">
        <v>40329</v>
      </c>
      <c r="F605">
        <v>100</v>
      </c>
      <c r="G605" t="s">
        <v>643</v>
      </c>
      <c r="H605">
        <v>23014</v>
      </c>
      <c r="I605" t="s">
        <v>18</v>
      </c>
      <c r="J605">
        <v>7005</v>
      </c>
      <c r="K605" t="s">
        <v>661</v>
      </c>
      <c r="L605">
        <v>2010</v>
      </c>
      <c r="M605">
        <v>2010</v>
      </c>
      <c r="N605" t="s">
        <v>670</v>
      </c>
      <c r="O605">
        <v>3.6694969999999998</v>
      </c>
      <c r="P605" t="s">
        <v>671</v>
      </c>
    </row>
    <row r="606" spans="1:17" ht="14.45" hidden="1">
      <c r="A606" t="s">
        <v>642</v>
      </c>
      <c r="B606">
        <f>MONTH(D606)</f>
        <v>5</v>
      </c>
      <c r="C606">
        <f>YEAR(D606)</f>
        <v>2011</v>
      </c>
      <c r="D606" s="1">
        <v>40664</v>
      </c>
      <c r="E606" s="1">
        <v>40694</v>
      </c>
      <c r="F606">
        <v>100</v>
      </c>
      <c r="G606" t="s">
        <v>643</v>
      </c>
      <c r="H606">
        <v>23014</v>
      </c>
      <c r="I606" t="s">
        <v>18</v>
      </c>
      <c r="J606">
        <v>7005</v>
      </c>
      <c r="K606" t="s">
        <v>661</v>
      </c>
      <c r="L606">
        <v>2011</v>
      </c>
      <c r="M606">
        <v>2011</v>
      </c>
      <c r="N606" t="s">
        <v>670</v>
      </c>
      <c r="O606">
        <v>-1.1119870000000001</v>
      </c>
      <c r="P606" t="s">
        <v>671</v>
      </c>
    </row>
    <row r="607" spans="1:17" ht="14.45" hidden="1">
      <c r="A607" t="s">
        <v>642</v>
      </c>
      <c r="B607">
        <f>MONTH(D607)</f>
        <v>5</v>
      </c>
      <c r="C607">
        <f>YEAR(D607)</f>
        <v>2012</v>
      </c>
      <c r="D607" s="1">
        <v>41030</v>
      </c>
      <c r="E607" s="1">
        <v>41060</v>
      </c>
      <c r="F607">
        <v>100</v>
      </c>
      <c r="G607" t="s">
        <v>643</v>
      </c>
      <c r="H607">
        <v>23014</v>
      </c>
      <c r="I607" t="s">
        <v>18</v>
      </c>
      <c r="J607">
        <v>7005</v>
      </c>
      <c r="K607" t="s">
        <v>661</v>
      </c>
      <c r="L607">
        <v>2012</v>
      </c>
      <c r="M607">
        <v>2012</v>
      </c>
      <c r="N607" t="s">
        <v>670</v>
      </c>
      <c r="O607">
        <v>9.944134</v>
      </c>
      <c r="P607" t="s">
        <v>671</v>
      </c>
    </row>
    <row r="608" spans="1:17" ht="14.45" hidden="1">
      <c r="A608" t="s">
        <v>642</v>
      </c>
      <c r="B608">
        <f>MONTH(D608)</f>
        <v>5</v>
      </c>
      <c r="C608">
        <f>YEAR(D608)</f>
        <v>2013</v>
      </c>
      <c r="D608" s="1">
        <v>41395</v>
      </c>
      <c r="E608" s="1">
        <v>41425</v>
      </c>
      <c r="F608">
        <v>100</v>
      </c>
      <c r="G608" t="s">
        <v>643</v>
      </c>
      <c r="H608">
        <v>23014</v>
      </c>
      <c r="I608" t="s">
        <v>18</v>
      </c>
      <c r="J608">
        <v>7005</v>
      </c>
      <c r="K608" t="s">
        <v>661</v>
      </c>
      <c r="L608">
        <v>2013</v>
      </c>
      <c r="M608">
        <v>2013</v>
      </c>
      <c r="N608" t="s">
        <v>670</v>
      </c>
      <c r="O608">
        <v>10.97561</v>
      </c>
      <c r="P608" t="s">
        <v>671</v>
      </c>
    </row>
    <row r="609" spans="1:17" ht="14.45" hidden="1">
      <c r="A609" t="s">
        <v>642</v>
      </c>
      <c r="B609">
        <f>MONTH(D609)</f>
        <v>5</v>
      </c>
      <c r="C609">
        <f>YEAR(D609)</f>
        <v>2014</v>
      </c>
      <c r="D609" s="1">
        <v>41760</v>
      </c>
      <c r="E609" s="1">
        <v>41790</v>
      </c>
      <c r="F609">
        <v>100</v>
      </c>
      <c r="G609" t="s">
        <v>643</v>
      </c>
      <c r="H609">
        <v>23014</v>
      </c>
      <c r="I609" t="s">
        <v>18</v>
      </c>
      <c r="J609">
        <v>7005</v>
      </c>
      <c r="K609" t="s">
        <v>661</v>
      </c>
      <c r="L609">
        <v>2014</v>
      </c>
      <c r="M609">
        <v>2014</v>
      </c>
      <c r="N609" t="s">
        <v>670</v>
      </c>
      <c r="O609">
        <v>8.8827839999999991</v>
      </c>
      <c r="P609" t="s">
        <v>671</v>
      </c>
    </row>
    <row r="610" spans="1:17" ht="14.45" hidden="1">
      <c r="A610" t="s">
        <v>642</v>
      </c>
      <c r="B610">
        <f>MONTH(D610)</f>
        <v>5</v>
      </c>
      <c r="C610">
        <f>YEAR(D610)</f>
        <v>2015</v>
      </c>
      <c r="D610" s="1">
        <v>42125</v>
      </c>
      <c r="E610" s="1">
        <v>42155</v>
      </c>
      <c r="F610">
        <v>100</v>
      </c>
      <c r="G610" t="s">
        <v>643</v>
      </c>
      <c r="H610">
        <v>23014</v>
      </c>
      <c r="I610" t="s">
        <v>18</v>
      </c>
      <c r="J610">
        <v>7005</v>
      </c>
      <c r="K610" t="s">
        <v>661</v>
      </c>
      <c r="L610">
        <v>2015</v>
      </c>
      <c r="M610">
        <v>2015</v>
      </c>
      <c r="N610" t="s">
        <v>670</v>
      </c>
      <c r="O610">
        <v>5.1303619999999999</v>
      </c>
      <c r="P610" t="s">
        <v>671</v>
      </c>
    </row>
    <row r="611" spans="1:17" ht="14.45" hidden="1">
      <c r="A611" t="s">
        <v>642</v>
      </c>
      <c r="B611">
        <f>MONTH(D611)</f>
        <v>5</v>
      </c>
      <c r="C611">
        <f>YEAR(D611)</f>
        <v>2016</v>
      </c>
      <c r="D611" s="1">
        <v>42491</v>
      </c>
      <c r="E611" s="1">
        <v>42521</v>
      </c>
      <c r="F611">
        <v>100</v>
      </c>
      <c r="G611" t="s">
        <v>643</v>
      </c>
      <c r="H611">
        <v>23014</v>
      </c>
      <c r="I611" t="s">
        <v>18</v>
      </c>
      <c r="J611">
        <v>7005</v>
      </c>
      <c r="K611" t="s">
        <v>661</v>
      </c>
      <c r="L611">
        <v>2016</v>
      </c>
      <c r="M611">
        <v>2016</v>
      </c>
      <c r="N611" t="s">
        <v>670</v>
      </c>
      <c r="O611">
        <v>7.2</v>
      </c>
      <c r="P611" t="s">
        <v>671</v>
      </c>
    </row>
    <row r="612" spans="1:17" ht="14.45" hidden="1">
      <c r="A612" t="s">
        <v>642</v>
      </c>
      <c r="B612">
        <f>MONTH(D612)</f>
        <v>5</v>
      </c>
      <c r="C612">
        <f>YEAR(D612)</f>
        <v>2017</v>
      </c>
      <c r="D612" s="1">
        <v>42856</v>
      </c>
      <c r="E612" s="1">
        <v>42886</v>
      </c>
      <c r="F612">
        <v>100</v>
      </c>
      <c r="G612" t="s">
        <v>643</v>
      </c>
      <c r="H612">
        <v>23014</v>
      </c>
      <c r="I612" t="s">
        <v>18</v>
      </c>
      <c r="J612">
        <v>7005</v>
      </c>
      <c r="K612" t="s">
        <v>661</v>
      </c>
      <c r="L612">
        <v>2017</v>
      </c>
      <c r="M612">
        <v>2017</v>
      </c>
      <c r="N612" t="s">
        <v>670</v>
      </c>
      <c r="O612">
        <v>-0.223881</v>
      </c>
      <c r="P612" t="s">
        <v>671</v>
      </c>
    </row>
    <row r="613" spans="1:17" ht="14.45" hidden="1">
      <c r="A613" t="s">
        <v>642</v>
      </c>
      <c r="B613">
        <f>MONTH(D613)</f>
        <v>5</v>
      </c>
      <c r="C613">
        <f>YEAR(D613)</f>
        <v>2018</v>
      </c>
      <c r="D613" s="1">
        <v>43221</v>
      </c>
      <c r="E613" s="1">
        <v>43251</v>
      </c>
      <c r="F613">
        <v>100</v>
      </c>
      <c r="G613" t="s">
        <v>643</v>
      </c>
      <c r="H613">
        <v>23014</v>
      </c>
      <c r="I613" t="s">
        <v>18</v>
      </c>
      <c r="J613">
        <v>7005</v>
      </c>
      <c r="K613" t="s">
        <v>661</v>
      </c>
      <c r="L613">
        <v>2018</v>
      </c>
      <c r="M613">
        <v>2018</v>
      </c>
      <c r="N613" t="s">
        <v>670</v>
      </c>
      <c r="O613">
        <v>3.29095</v>
      </c>
      <c r="P613" t="s">
        <v>671</v>
      </c>
    </row>
    <row r="614" spans="1:17" ht="14.45" hidden="1">
      <c r="A614" t="s">
        <v>642</v>
      </c>
      <c r="B614">
        <f>MONTH(D614)</f>
        <v>5</v>
      </c>
      <c r="C614">
        <f>YEAR(D614)</f>
        <v>2019</v>
      </c>
      <c r="D614" s="1">
        <v>43586</v>
      </c>
      <c r="E614" s="1">
        <v>43616</v>
      </c>
      <c r="F614">
        <v>100</v>
      </c>
      <c r="G614" t="s">
        <v>643</v>
      </c>
      <c r="H614">
        <v>23014</v>
      </c>
      <c r="I614" t="s">
        <v>18</v>
      </c>
      <c r="J614">
        <v>7005</v>
      </c>
      <c r="K614" t="s">
        <v>661</v>
      </c>
      <c r="L614">
        <v>2019</v>
      </c>
      <c r="M614">
        <v>2019</v>
      </c>
      <c r="N614" t="s">
        <v>670</v>
      </c>
      <c r="O614">
        <v>2.0275159999999999</v>
      </c>
      <c r="P614" t="s">
        <v>671</v>
      </c>
    </row>
    <row r="615" spans="1:17" ht="14.45" hidden="1">
      <c r="A615" t="s">
        <v>642</v>
      </c>
      <c r="B615">
        <f>MONTH(D615)</f>
        <v>2</v>
      </c>
      <c r="C615">
        <f>YEAR(D615)</f>
        <v>2020</v>
      </c>
      <c r="D615" s="1">
        <v>43862</v>
      </c>
      <c r="E615" s="1">
        <v>43890</v>
      </c>
      <c r="F615">
        <v>100</v>
      </c>
      <c r="G615" t="s">
        <v>643</v>
      </c>
      <c r="H615">
        <v>23013</v>
      </c>
      <c r="I615" t="s">
        <v>644</v>
      </c>
      <c r="J615">
        <v>7003</v>
      </c>
      <c r="K615" t="s">
        <v>659</v>
      </c>
      <c r="L615">
        <v>2021</v>
      </c>
      <c r="M615">
        <v>2021</v>
      </c>
      <c r="O615">
        <v>122.807559</v>
      </c>
      <c r="Q615" t="s">
        <v>647</v>
      </c>
    </row>
    <row r="616" spans="1:17" ht="14.45" hidden="1">
      <c r="A616" t="s">
        <v>642</v>
      </c>
      <c r="B616">
        <f>MONTH(D616)</f>
        <v>6</v>
      </c>
      <c r="C616">
        <f>YEAR(D616)</f>
        <v>2001</v>
      </c>
      <c r="D616" s="1">
        <v>37043</v>
      </c>
      <c r="E616" s="1">
        <v>37072</v>
      </c>
      <c r="F616">
        <v>100</v>
      </c>
      <c r="G616" t="s">
        <v>643</v>
      </c>
      <c r="H616">
        <v>23014</v>
      </c>
      <c r="I616" t="s">
        <v>18</v>
      </c>
      <c r="J616">
        <v>7006</v>
      </c>
      <c r="K616" t="s">
        <v>662</v>
      </c>
      <c r="L616">
        <v>2001</v>
      </c>
      <c r="M616">
        <v>2001</v>
      </c>
      <c r="N616" t="s">
        <v>670</v>
      </c>
      <c r="O616">
        <v>5.2635139999999998</v>
      </c>
      <c r="P616" t="s">
        <v>671</v>
      </c>
    </row>
    <row r="617" spans="1:17" ht="14.45" hidden="1">
      <c r="A617" t="s">
        <v>642</v>
      </c>
      <c r="B617">
        <f>MONTH(D617)</f>
        <v>6</v>
      </c>
      <c r="C617">
        <f>YEAR(D617)</f>
        <v>2002</v>
      </c>
      <c r="D617" s="1">
        <v>37408</v>
      </c>
      <c r="E617" s="1">
        <v>37437</v>
      </c>
      <c r="F617">
        <v>100</v>
      </c>
      <c r="G617" t="s">
        <v>643</v>
      </c>
      <c r="H617">
        <v>23014</v>
      </c>
      <c r="I617" t="s">
        <v>18</v>
      </c>
      <c r="J617">
        <v>7006</v>
      </c>
      <c r="K617" t="s">
        <v>662</v>
      </c>
      <c r="L617">
        <v>2002</v>
      </c>
      <c r="M617">
        <v>2002</v>
      </c>
      <c r="N617" t="s">
        <v>670</v>
      </c>
      <c r="O617">
        <v>5.5617450000000002</v>
      </c>
      <c r="P617" t="s">
        <v>671</v>
      </c>
    </row>
    <row r="618" spans="1:17" ht="14.45" hidden="1">
      <c r="A618" t="s">
        <v>642</v>
      </c>
      <c r="B618">
        <f>MONTH(D618)</f>
        <v>6</v>
      </c>
      <c r="C618">
        <f>YEAR(D618)</f>
        <v>2003</v>
      </c>
      <c r="D618" s="1">
        <v>37773</v>
      </c>
      <c r="E618" s="1">
        <v>37802</v>
      </c>
      <c r="F618">
        <v>100</v>
      </c>
      <c r="G618" t="s">
        <v>643</v>
      </c>
      <c r="H618">
        <v>23014</v>
      </c>
      <c r="I618" t="s">
        <v>18</v>
      </c>
      <c r="J618">
        <v>7006</v>
      </c>
      <c r="K618" t="s">
        <v>662</v>
      </c>
      <c r="L618">
        <v>2003</v>
      </c>
      <c r="M618">
        <v>2003</v>
      </c>
      <c r="N618" t="s">
        <v>670</v>
      </c>
      <c r="O618">
        <v>6.2289640000000004</v>
      </c>
      <c r="P618" t="s">
        <v>671</v>
      </c>
    </row>
    <row r="619" spans="1:17" ht="14.45" hidden="1">
      <c r="A619" t="s">
        <v>642</v>
      </c>
      <c r="B619">
        <f>MONTH(D619)</f>
        <v>6</v>
      </c>
      <c r="C619">
        <f>YEAR(D619)</f>
        <v>2004</v>
      </c>
      <c r="D619" s="1">
        <v>38139</v>
      </c>
      <c r="E619" s="1">
        <v>38168</v>
      </c>
      <c r="F619">
        <v>100</v>
      </c>
      <c r="G619" t="s">
        <v>643</v>
      </c>
      <c r="H619">
        <v>23014</v>
      </c>
      <c r="I619" t="s">
        <v>18</v>
      </c>
      <c r="J619">
        <v>7006</v>
      </c>
      <c r="K619" t="s">
        <v>662</v>
      </c>
      <c r="L619">
        <v>2004</v>
      </c>
      <c r="M619">
        <v>2004</v>
      </c>
      <c r="N619" t="s">
        <v>670</v>
      </c>
      <c r="O619">
        <v>7.8598319999999999</v>
      </c>
      <c r="P619" t="s">
        <v>671</v>
      </c>
    </row>
    <row r="620" spans="1:17" ht="14.45" hidden="1">
      <c r="A620" t="s">
        <v>642</v>
      </c>
      <c r="B620">
        <f>MONTH(D620)</f>
        <v>6</v>
      </c>
      <c r="C620">
        <f>YEAR(D620)</f>
        <v>2005</v>
      </c>
      <c r="D620" s="1">
        <v>38504</v>
      </c>
      <c r="E620" s="1">
        <v>38533</v>
      </c>
      <c r="F620">
        <v>100</v>
      </c>
      <c r="G620" t="s">
        <v>643</v>
      </c>
      <c r="H620">
        <v>23014</v>
      </c>
      <c r="I620" t="s">
        <v>18</v>
      </c>
      <c r="J620">
        <v>7006</v>
      </c>
      <c r="K620" t="s">
        <v>662</v>
      </c>
      <c r="L620">
        <v>2005</v>
      </c>
      <c r="M620">
        <v>2005</v>
      </c>
      <c r="N620" t="s">
        <v>670</v>
      </c>
      <c r="O620">
        <v>7.987628</v>
      </c>
      <c r="P620" t="s">
        <v>671</v>
      </c>
    </row>
    <row r="621" spans="1:17" ht="14.45" hidden="1">
      <c r="A621" t="s">
        <v>642</v>
      </c>
      <c r="B621">
        <f>MONTH(D621)</f>
        <v>6</v>
      </c>
      <c r="C621">
        <f>YEAR(D621)</f>
        <v>2006</v>
      </c>
      <c r="D621" s="1">
        <v>38869</v>
      </c>
      <c r="E621" s="1">
        <v>38898</v>
      </c>
      <c r="F621">
        <v>100</v>
      </c>
      <c r="G621" t="s">
        <v>643</v>
      </c>
      <c r="H621">
        <v>23014</v>
      </c>
      <c r="I621" t="s">
        <v>18</v>
      </c>
      <c r="J621">
        <v>7006</v>
      </c>
      <c r="K621" t="s">
        <v>662</v>
      </c>
      <c r="L621">
        <v>2006</v>
      </c>
      <c r="M621">
        <v>2006</v>
      </c>
      <c r="N621" t="s">
        <v>670</v>
      </c>
      <c r="O621">
        <v>8.9189369999999997</v>
      </c>
      <c r="P621" t="s">
        <v>671</v>
      </c>
    </row>
    <row r="622" spans="1:17" ht="14.45" hidden="1">
      <c r="A622" t="s">
        <v>642</v>
      </c>
      <c r="B622">
        <f>MONTH(D622)</f>
        <v>6</v>
      </c>
      <c r="C622">
        <f>YEAR(D622)</f>
        <v>2007</v>
      </c>
      <c r="D622" s="1">
        <v>39234</v>
      </c>
      <c r="E622" s="1">
        <v>39263</v>
      </c>
      <c r="F622">
        <v>100</v>
      </c>
      <c r="G622" t="s">
        <v>643</v>
      </c>
      <c r="H622">
        <v>23014</v>
      </c>
      <c r="I622" t="s">
        <v>18</v>
      </c>
      <c r="J622">
        <v>7006</v>
      </c>
      <c r="K622" t="s">
        <v>662</v>
      </c>
      <c r="L622">
        <v>2007</v>
      </c>
      <c r="M622">
        <v>2007</v>
      </c>
      <c r="N622" t="s">
        <v>670</v>
      </c>
      <c r="O622">
        <v>7.8091850000000003</v>
      </c>
      <c r="P622" t="s">
        <v>671</v>
      </c>
    </row>
    <row r="623" spans="1:17" ht="14.45" hidden="1">
      <c r="A623" t="s">
        <v>642</v>
      </c>
      <c r="B623">
        <f>MONTH(D623)</f>
        <v>6</v>
      </c>
      <c r="C623">
        <f>YEAR(D623)</f>
        <v>2008</v>
      </c>
      <c r="D623" s="1">
        <v>39600</v>
      </c>
      <c r="E623" s="1">
        <v>39629</v>
      </c>
      <c r="F623">
        <v>100</v>
      </c>
      <c r="G623" t="s">
        <v>643</v>
      </c>
      <c r="H623">
        <v>23014</v>
      </c>
      <c r="I623" t="s">
        <v>18</v>
      </c>
      <c r="J623">
        <v>7006</v>
      </c>
      <c r="K623" t="s">
        <v>662</v>
      </c>
      <c r="L623">
        <v>2008</v>
      </c>
      <c r="M623">
        <v>2008</v>
      </c>
      <c r="N623" t="s">
        <v>670</v>
      </c>
      <c r="O623">
        <v>5.6507550000000002</v>
      </c>
      <c r="P623" t="s">
        <v>671</v>
      </c>
    </row>
    <row r="624" spans="1:17" ht="14.45" hidden="1">
      <c r="A624" t="s">
        <v>642</v>
      </c>
      <c r="B624">
        <f>MONTH(D624)</f>
        <v>6</v>
      </c>
      <c r="C624">
        <f>YEAR(D624)</f>
        <v>2009</v>
      </c>
      <c r="D624" s="1">
        <v>39965</v>
      </c>
      <c r="E624" s="1">
        <v>39994</v>
      </c>
      <c r="F624">
        <v>100</v>
      </c>
      <c r="G624" t="s">
        <v>643</v>
      </c>
      <c r="H624">
        <v>23014</v>
      </c>
      <c r="I624" t="s">
        <v>18</v>
      </c>
      <c r="J624">
        <v>7006</v>
      </c>
      <c r="K624" t="s">
        <v>662</v>
      </c>
      <c r="L624">
        <v>2009</v>
      </c>
      <c r="M624">
        <v>2009</v>
      </c>
      <c r="N624" t="s">
        <v>670</v>
      </c>
      <c r="O624">
        <v>3.830495</v>
      </c>
      <c r="P624" t="s">
        <v>671</v>
      </c>
    </row>
    <row r="625" spans="1:17" ht="14.45" hidden="1">
      <c r="A625" t="s">
        <v>642</v>
      </c>
      <c r="B625">
        <f>MONTH(D625)</f>
        <v>6</v>
      </c>
      <c r="C625">
        <f>YEAR(D625)</f>
        <v>2010</v>
      </c>
      <c r="D625" s="1">
        <v>40330</v>
      </c>
      <c r="E625" s="1">
        <v>40359</v>
      </c>
      <c r="F625">
        <v>100</v>
      </c>
      <c r="G625" t="s">
        <v>643</v>
      </c>
      <c r="H625">
        <v>23014</v>
      </c>
      <c r="I625" t="s">
        <v>18</v>
      </c>
      <c r="J625">
        <v>7006</v>
      </c>
      <c r="K625" t="s">
        <v>662</v>
      </c>
      <c r="L625">
        <v>2010</v>
      </c>
      <c r="M625">
        <v>2010</v>
      </c>
      <c r="N625" t="s">
        <v>670</v>
      </c>
      <c r="O625">
        <v>3.6528269999999998</v>
      </c>
      <c r="P625" t="s">
        <v>671</v>
      </c>
    </row>
    <row r="626" spans="1:17" ht="14.45" hidden="1">
      <c r="A626" t="s">
        <v>642</v>
      </c>
      <c r="B626">
        <f>MONTH(D626)</f>
        <v>6</v>
      </c>
      <c r="C626">
        <f>YEAR(D626)</f>
        <v>2011</v>
      </c>
      <c r="D626" s="1">
        <v>40695</v>
      </c>
      <c r="E626" s="1">
        <v>40724</v>
      </c>
      <c r="F626">
        <v>100</v>
      </c>
      <c r="G626" t="s">
        <v>643</v>
      </c>
      <c r="H626">
        <v>23014</v>
      </c>
      <c r="I626" t="s">
        <v>18</v>
      </c>
      <c r="J626">
        <v>7006</v>
      </c>
      <c r="K626" t="s">
        <v>662</v>
      </c>
      <c r="L626">
        <v>2011</v>
      </c>
      <c r="M626">
        <v>2011</v>
      </c>
      <c r="N626" t="s">
        <v>670</v>
      </c>
      <c r="O626">
        <v>0.54547999999999996</v>
      </c>
      <c r="P626" t="s">
        <v>671</v>
      </c>
    </row>
    <row r="627" spans="1:17" ht="14.45" hidden="1">
      <c r="A627" t="s">
        <v>642</v>
      </c>
      <c r="B627">
        <f>MONTH(D627)</f>
        <v>6</v>
      </c>
      <c r="C627">
        <f>YEAR(D627)</f>
        <v>2012</v>
      </c>
      <c r="D627" s="1">
        <v>41061</v>
      </c>
      <c r="E627" s="1">
        <v>41090</v>
      </c>
      <c r="F627">
        <v>100</v>
      </c>
      <c r="G627" t="s">
        <v>643</v>
      </c>
      <c r="H627">
        <v>23014</v>
      </c>
      <c r="I627" t="s">
        <v>18</v>
      </c>
      <c r="J627">
        <v>7006</v>
      </c>
      <c r="K627" t="s">
        <v>662</v>
      </c>
      <c r="L627">
        <v>2012</v>
      </c>
      <c r="M627">
        <v>2012</v>
      </c>
      <c r="N627" t="s">
        <v>670</v>
      </c>
      <c r="O627">
        <v>10.607735</v>
      </c>
      <c r="P627" t="s">
        <v>671</v>
      </c>
    </row>
    <row r="628" spans="1:17" ht="14.45" hidden="1">
      <c r="A628" t="s">
        <v>642</v>
      </c>
      <c r="B628">
        <f>MONTH(D628)</f>
        <v>6</v>
      </c>
      <c r="C628">
        <f>YEAR(D628)</f>
        <v>2013</v>
      </c>
      <c r="D628" s="1">
        <v>41426</v>
      </c>
      <c r="E628" s="1">
        <v>41455</v>
      </c>
      <c r="F628">
        <v>100</v>
      </c>
      <c r="G628" t="s">
        <v>643</v>
      </c>
      <c r="H628">
        <v>23014</v>
      </c>
      <c r="I628" t="s">
        <v>18</v>
      </c>
      <c r="J628">
        <v>7006</v>
      </c>
      <c r="K628" t="s">
        <v>662</v>
      </c>
      <c r="L628">
        <v>2013</v>
      </c>
      <c r="M628">
        <v>2013</v>
      </c>
      <c r="N628" t="s">
        <v>670</v>
      </c>
      <c r="O628">
        <v>12.087911999999999</v>
      </c>
      <c r="P628" t="s">
        <v>671</v>
      </c>
    </row>
    <row r="629" spans="1:17" ht="14.45" hidden="1">
      <c r="A629" t="s">
        <v>642</v>
      </c>
      <c r="B629">
        <f>MONTH(D629)</f>
        <v>6</v>
      </c>
      <c r="C629">
        <f>YEAR(D629)</f>
        <v>2014</v>
      </c>
      <c r="D629" s="1">
        <v>41791</v>
      </c>
      <c r="E629" s="1">
        <v>41820</v>
      </c>
      <c r="F629">
        <v>100</v>
      </c>
      <c r="G629" t="s">
        <v>643</v>
      </c>
      <c r="H629">
        <v>23014</v>
      </c>
      <c r="I629" t="s">
        <v>18</v>
      </c>
      <c r="J629">
        <v>7006</v>
      </c>
      <c r="K629" t="s">
        <v>662</v>
      </c>
      <c r="L629">
        <v>2014</v>
      </c>
      <c r="M629">
        <v>2014</v>
      </c>
      <c r="N629" t="s">
        <v>670</v>
      </c>
      <c r="O629">
        <v>7.3083780000000003</v>
      </c>
      <c r="P629" t="s">
        <v>671</v>
      </c>
    </row>
    <row r="630" spans="1:17" ht="14.45" hidden="1">
      <c r="A630" t="s">
        <v>642</v>
      </c>
      <c r="B630">
        <f>MONTH(D630)</f>
        <v>6</v>
      </c>
      <c r="C630">
        <f>YEAR(D630)</f>
        <v>2015</v>
      </c>
      <c r="D630" s="1">
        <v>42156</v>
      </c>
      <c r="E630" s="1">
        <v>42185</v>
      </c>
      <c r="F630">
        <v>100</v>
      </c>
      <c r="G630" t="s">
        <v>643</v>
      </c>
      <c r="H630">
        <v>23014</v>
      </c>
      <c r="I630" t="s">
        <v>18</v>
      </c>
      <c r="J630">
        <v>7006</v>
      </c>
      <c r="K630" t="s">
        <v>662</v>
      </c>
      <c r="L630">
        <v>2015</v>
      </c>
      <c r="M630">
        <v>2015</v>
      </c>
      <c r="N630" t="s">
        <v>670</v>
      </c>
      <c r="O630">
        <v>5.7308969999999997</v>
      </c>
      <c r="P630" t="s">
        <v>671</v>
      </c>
    </row>
    <row r="631" spans="1:17" ht="14.45" hidden="1">
      <c r="A631" t="s">
        <v>642</v>
      </c>
      <c r="B631">
        <f>MONTH(D631)</f>
        <v>6</v>
      </c>
      <c r="C631">
        <f>YEAR(D631)</f>
        <v>2016</v>
      </c>
      <c r="D631" s="1">
        <v>42522</v>
      </c>
      <c r="E631" s="1">
        <v>42551</v>
      </c>
      <c r="F631">
        <v>100</v>
      </c>
      <c r="G631" t="s">
        <v>643</v>
      </c>
      <c r="H631">
        <v>23014</v>
      </c>
      <c r="I631" t="s">
        <v>18</v>
      </c>
      <c r="J631">
        <v>7006</v>
      </c>
      <c r="K631" t="s">
        <v>662</v>
      </c>
      <c r="L631">
        <v>2016</v>
      </c>
      <c r="M631">
        <v>2016</v>
      </c>
      <c r="N631" t="s">
        <v>670</v>
      </c>
      <c r="O631">
        <v>7.4626869999999998</v>
      </c>
      <c r="P631" t="s">
        <v>671</v>
      </c>
    </row>
    <row r="632" spans="1:17" ht="14.45" hidden="1">
      <c r="A632" t="s">
        <v>642</v>
      </c>
      <c r="B632">
        <f>MONTH(D632)</f>
        <v>6</v>
      </c>
      <c r="C632">
        <f>YEAR(D632)</f>
        <v>2017</v>
      </c>
      <c r="D632" s="1">
        <v>42887</v>
      </c>
      <c r="E632" s="1">
        <v>42916</v>
      </c>
      <c r="F632">
        <v>100</v>
      </c>
      <c r="G632" t="s">
        <v>643</v>
      </c>
      <c r="H632">
        <v>23014</v>
      </c>
      <c r="I632" t="s">
        <v>18</v>
      </c>
      <c r="J632">
        <v>7006</v>
      </c>
      <c r="K632" t="s">
        <v>662</v>
      </c>
      <c r="L632">
        <v>2017</v>
      </c>
      <c r="M632">
        <v>2017</v>
      </c>
      <c r="N632" t="s">
        <v>670</v>
      </c>
      <c r="O632">
        <v>-1.169591</v>
      </c>
      <c r="P632" t="s">
        <v>671</v>
      </c>
    </row>
    <row r="633" spans="1:17" ht="14.45" hidden="1">
      <c r="A633" t="s">
        <v>642</v>
      </c>
      <c r="B633">
        <f>MONTH(D633)</f>
        <v>6</v>
      </c>
      <c r="C633">
        <f>YEAR(D633)</f>
        <v>2018</v>
      </c>
      <c r="D633" s="1">
        <v>43252</v>
      </c>
      <c r="E633" s="1">
        <v>43281</v>
      </c>
      <c r="F633">
        <v>100</v>
      </c>
      <c r="G633" t="s">
        <v>643</v>
      </c>
      <c r="H633">
        <v>23014</v>
      </c>
      <c r="I633" t="s">
        <v>18</v>
      </c>
      <c r="J633">
        <v>7006</v>
      </c>
      <c r="K633" t="s">
        <v>662</v>
      </c>
      <c r="L633">
        <v>2018</v>
      </c>
      <c r="M633">
        <v>2018</v>
      </c>
      <c r="N633" t="s">
        <v>670</v>
      </c>
      <c r="O633">
        <v>3.106509</v>
      </c>
      <c r="P633" t="s">
        <v>671</v>
      </c>
    </row>
    <row r="634" spans="1:17" ht="14.45" hidden="1">
      <c r="A634" t="s">
        <v>642</v>
      </c>
      <c r="B634">
        <f>MONTH(D634)</f>
        <v>6</v>
      </c>
      <c r="C634">
        <f>YEAR(D634)</f>
        <v>2019</v>
      </c>
      <c r="D634" s="1">
        <v>43617</v>
      </c>
      <c r="E634" s="1">
        <v>43646</v>
      </c>
      <c r="F634">
        <v>100</v>
      </c>
      <c r="G634" t="s">
        <v>643</v>
      </c>
      <c r="H634">
        <v>23014</v>
      </c>
      <c r="I634" t="s">
        <v>18</v>
      </c>
      <c r="J634">
        <v>7006</v>
      </c>
      <c r="K634" t="s">
        <v>662</v>
      </c>
      <c r="L634">
        <v>2019</v>
      </c>
      <c r="M634">
        <v>2019</v>
      </c>
      <c r="N634" t="s">
        <v>670</v>
      </c>
      <c r="O634">
        <v>2.3672879999999998</v>
      </c>
      <c r="P634" t="s">
        <v>671</v>
      </c>
    </row>
    <row r="635" spans="1:17" ht="14.45">
      <c r="A635" t="s">
        <v>642</v>
      </c>
      <c r="B635">
        <f>MONTH(D635)</f>
        <v>6</v>
      </c>
      <c r="C635">
        <f>YEAR(D635)</f>
        <v>2020</v>
      </c>
      <c r="D635" s="1">
        <v>43983</v>
      </c>
      <c r="E635" s="1">
        <v>44012</v>
      </c>
      <c r="F635">
        <v>100</v>
      </c>
      <c r="G635" t="s">
        <v>643</v>
      </c>
      <c r="H635">
        <v>23012</v>
      </c>
      <c r="I635" t="s">
        <v>669</v>
      </c>
      <c r="J635">
        <v>7001</v>
      </c>
      <c r="K635" t="s">
        <v>645</v>
      </c>
      <c r="L635">
        <v>2021</v>
      </c>
      <c r="M635">
        <v>2021</v>
      </c>
      <c r="O635">
        <v>130.22800000000001</v>
      </c>
      <c r="P635" t="s">
        <v>646</v>
      </c>
      <c r="Q635" t="s">
        <v>647</v>
      </c>
    </row>
    <row r="636" spans="1:17" ht="14.45" hidden="1">
      <c r="A636" t="s">
        <v>642</v>
      </c>
      <c r="B636">
        <f>MONTH(D636)</f>
        <v>7</v>
      </c>
      <c r="C636">
        <f>YEAR(D636)</f>
        <v>2001</v>
      </c>
      <c r="D636" s="1">
        <v>37073</v>
      </c>
      <c r="E636" s="1">
        <v>37103</v>
      </c>
      <c r="F636">
        <v>100</v>
      </c>
      <c r="G636" t="s">
        <v>643</v>
      </c>
      <c r="H636">
        <v>23014</v>
      </c>
      <c r="I636" t="s">
        <v>18</v>
      </c>
      <c r="J636">
        <v>7007</v>
      </c>
      <c r="K636" t="s">
        <v>663</v>
      </c>
      <c r="L636">
        <v>2001</v>
      </c>
      <c r="M636">
        <v>2001</v>
      </c>
      <c r="N636" t="s">
        <v>670</v>
      </c>
      <c r="O636">
        <v>5.987412</v>
      </c>
      <c r="P636" t="s">
        <v>671</v>
      </c>
    </row>
    <row r="637" spans="1:17" ht="14.45" hidden="1">
      <c r="A637" t="s">
        <v>642</v>
      </c>
      <c r="B637">
        <f>MONTH(D637)</f>
        <v>7</v>
      </c>
      <c r="C637">
        <f>YEAR(D637)</f>
        <v>2002</v>
      </c>
      <c r="D637" s="1">
        <v>37438</v>
      </c>
      <c r="E637" s="1">
        <v>37468</v>
      </c>
      <c r="F637">
        <v>100</v>
      </c>
      <c r="G637" t="s">
        <v>643</v>
      </c>
      <c r="H637">
        <v>23014</v>
      </c>
      <c r="I637" t="s">
        <v>18</v>
      </c>
      <c r="J637">
        <v>7007</v>
      </c>
      <c r="K637" t="s">
        <v>663</v>
      </c>
      <c r="L637">
        <v>2002</v>
      </c>
      <c r="M637">
        <v>2002</v>
      </c>
      <c r="N637" t="s">
        <v>670</v>
      </c>
      <c r="O637">
        <v>6.6787650000000003</v>
      </c>
      <c r="P637" t="s">
        <v>671</v>
      </c>
    </row>
    <row r="638" spans="1:17" ht="14.45" hidden="1">
      <c r="A638" t="s">
        <v>642</v>
      </c>
      <c r="B638">
        <f>MONTH(D638)</f>
        <v>7</v>
      </c>
      <c r="C638">
        <f>YEAR(D638)</f>
        <v>2003</v>
      </c>
      <c r="D638" s="1">
        <v>37803</v>
      </c>
      <c r="E638" s="1">
        <v>37833</v>
      </c>
      <c r="F638">
        <v>100</v>
      </c>
      <c r="G638" t="s">
        <v>643</v>
      </c>
      <c r="H638">
        <v>23014</v>
      </c>
      <c r="I638" t="s">
        <v>18</v>
      </c>
      <c r="J638">
        <v>7007</v>
      </c>
      <c r="K638" t="s">
        <v>663</v>
      </c>
      <c r="L638">
        <v>2003</v>
      </c>
      <c r="M638">
        <v>2003</v>
      </c>
      <c r="N638" t="s">
        <v>670</v>
      </c>
      <c r="O638">
        <v>8.3918660000000003</v>
      </c>
      <c r="P638" t="s">
        <v>671</v>
      </c>
    </row>
    <row r="639" spans="1:17" ht="14.45" hidden="1">
      <c r="A639" t="s">
        <v>642</v>
      </c>
      <c r="B639">
        <f>MONTH(D639)</f>
        <v>7</v>
      </c>
      <c r="C639">
        <f>YEAR(D639)</f>
        <v>2004</v>
      </c>
      <c r="D639" s="1">
        <v>38169</v>
      </c>
      <c r="E639" s="1">
        <v>38199</v>
      </c>
      <c r="F639">
        <v>100</v>
      </c>
      <c r="G639" t="s">
        <v>643</v>
      </c>
      <c r="H639">
        <v>23014</v>
      </c>
      <c r="I639" t="s">
        <v>18</v>
      </c>
      <c r="J639">
        <v>7007</v>
      </c>
      <c r="K639" t="s">
        <v>663</v>
      </c>
      <c r="L639">
        <v>2004</v>
      </c>
      <c r="M639">
        <v>2004</v>
      </c>
      <c r="N639" t="s">
        <v>670</v>
      </c>
      <c r="O639">
        <v>8.4864519999999999</v>
      </c>
      <c r="P639" t="s">
        <v>671</v>
      </c>
    </row>
    <row r="640" spans="1:17" ht="14.45" hidden="1">
      <c r="A640" t="s">
        <v>642</v>
      </c>
      <c r="B640">
        <f>MONTH(D640)</f>
        <v>7</v>
      </c>
      <c r="C640">
        <f>YEAR(D640)</f>
        <v>2005</v>
      </c>
      <c r="D640" s="1">
        <v>38534</v>
      </c>
      <c r="E640" s="1">
        <v>38564</v>
      </c>
      <c r="F640">
        <v>100</v>
      </c>
      <c r="G640" t="s">
        <v>643</v>
      </c>
      <c r="H640">
        <v>23014</v>
      </c>
      <c r="I640" t="s">
        <v>18</v>
      </c>
      <c r="J640">
        <v>7007</v>
      </c>
      <c r="K640" t="s">
        <v>663</v>
      </c>
      <c r="L640">
        <v>2005</v>
      </c>
      <c r="M640">
        <v>2005</v>
      </c>
      <c r="N640" t="s">
        <v>670</v>
      </c>
      <c r="O640">
        <v>9.4323510000000006</v>
      </c>
      <c r="P640" t="s">
        <v>671</v>
      </c>
    </row>
    <row r="641" spans="1:17" ht="14.45" hidden="1">
      <c r="A641" t="s">
        <v>642</v>
      </c>
      <c r="B641">
        <f>MONTH(D641)</f>
        <v>7</v>
      </c>
      <c r="C641">
        <f>YEAR(D641)</f>
        <v>2006</v>
      </c>
      <c r="D641" s="1">
        <v>38899</v>
      </c>
      <c r="E641" s="1">
        <v>38929</v>
      </c>
      <c r="F641">
        <v>100</v>
      </c>
      <c r="G641" t="s">
        <v>643</v>
      </c>
      <c r="H641">
        <v>23014</v>
      </c>
      <c r="I641" t="s">
        <v>18</v>
      </c>
      <c r="J641">
        <v>7007</v>
      </c>
      <c r="K641" t="s">
        <v>663</v>
      </c>
      <c r="L641">
        <v>2006</v>
      </c>
      <c r="M641">
        <v>2006</v>
      </c>
      <c r="N641" t="s">
        <v>670</v>
      </c>
      <c r="O641">
        <v>8.21997</v>
      </c>
      <c r="P641" t="s">
        <v>671</v>
      </c>
    </row>
    <row r="642" spans="1:17" ht="14.45" hidden="1">
      <c r="A642" t="s">
        <v>642</v>
      </c>
      <c r="B642">
        <f>MONTH(D642)</f>
        <v>7</v>
      </c>
      <c r="C642">
        <f>YEAR(D642)</f>
        <v>2007</v>
      </c>
      <c r="D642" s="1">
        <v>39264</v>
      </c>
      <c r="E642" s="1">
        <v>39294</v>
      </c>
      <c r="F642">
        <v>100</v>
      </c>
      <c r="G642" t="s">
        <v>643</v>
      </c>
      <c r="H642">
        <v>23014</v>
      </c>
      <c r="I642" t="s">
        <v>18</v>
      </c>
      <c r="J642">
        <v>7007</v>
      </c>
      <c r="K642" t="s">
        <v>663</v>
      </c>
      <c r="L642">
        <v>2007</v>
      </c>
      <c r="M642">
        <v>2007</v>
      </c>
      <c r="N642" t="s">
        <v>670</v>
      </c>
      <c r="O642">
        <v>5.9254230000000003</v>
      </c>
      <c r="P642" t="s">
        <v>671</v>
      </c>
    </row>
    <row r="643" spans="1:17" ht="14.45" hidden="1">
      <c r="A643" t="s">
        <v>642</v>
      </c>
      <c r="B643">
        <f>MONTH(D643)</f>
        <v>7</v>
      </c>
      <c r="C643">
        <f>YEAR(D643)</f>
        <v>2008</v>
      </c>
      <c r="D643" s="1">
        <v>39630</v>
      </c>
      <c r="E643" s="1">
        <v>39660</v>
      </c>
      <c r="F643">
        <v>100</v>
      </c>
      <c r="G643" t="s">
        <v>643</v>
      </c>
      <c r="H643">
        <v>23014</v>
      </c>
      <c r="I643" t="s">
        <v>18</v>
      </c>
      <c r="J643">
        <v>7007</v>
      </c>
      <c r="K643" t="s">
        <v>663</v>
      </c>
      <c r="L643">
        <v>2008</v>
      </c>
      <c r="M643">
        <v>2008</v>
      </c>
      <c r="N643" t="s">
        <v>670</v>
      </c>
      <c r="O643">
        <v>4.0062699999999998</v>
      </c>
      <c r="P643" t="s">
        <v>671</v>
      </c>
    </row>
    <row r="644" spans="1:17" ht="14.45" hidden="1">
      <c r="A644" t="s">
        <v>642</v>
      </c>
      <c r="B644">
        <f>MONTH(D644)</f>
        <v>7</v>
      </c>
      <c r="C644">
        <f>YEAR(D644)</f>
        <v>2009</v>
      </c>
      <c r="D644" s="1">
        <v>39995</v>
      </c>
      <c r="E644" s="1">
        <v>40025</v>
      </c>
      <c r="F644">
        <v>100</v>
      </c>
      <c r="G644" t="s">
        <v>643</v>
      </c>
      <c r="H644">
        <v>23014</v>
      </c>
      <c r="I644" t="s">
        <v>18</v>
      </c>
      <c r="J644">
        <v>7007</v>
      </c>
      <c r="K644" t="s">
        <v>663</v>
      </c>
      <c r="L644">
        <v>2009</v>
      </c>
      <c r="M644">
        <v>2009</v>
      </c>
      <c r="N644" t="s">
        <v>670</v>
      </c>
      <c r="O644">
        <v>3.8139919999999998</v>
      </c>
      <c r="P644" t="s">
        <v>671</v>
      </c>
    </row>
    <row r="645" spans="1:17" ht="14.45" hidden="1">
      <c r="A645" t="s">
        <v>642</v>
      </c>
      <c r="B645">
        <f>MONTH(D645)</f>
        <v>7</v>
      </c>
      <c r="C645">
        <f>YEAR(D645)</f>
        <v>2010</v>
      </c>
      <c r="D645" s="1">
        <v>40360</v>
      </c>
      <c r="E645" s="1">
        <v>40390</v>
      </c>
      <c r="F645">
        <v>100</v>
      </c>
      <c r="G645" t="s">
        <v>643</v>
      </c>
      <c r="H645">
        <v>23014</v>
      </c>
      <c r="I645" t="s">
        <v>18</v>
      </c>
      <c r="J645">
        <v>7007</v>
      </c>
      <c r="K645" t="s">
        <v>663</v>
      </c>
      <c r="L645">
        <v>2010</v>
      </c>
      <c r="M645">
        <v>2010</v>
      </c>
      <c r="N645" t="s">
        <v>670</v>
      </c>
      <c r="O645">
        <v>3.5403199999999999</v>
      </c>
      <c r="P645" t="s">
        <v>671</v>
      </c>
    </row>
    <row r="646" spans="1:17" ht="14.45" hidden="1">
      <c r="A646" t="s">
        <v>642</v>
      </c>
      <c r="B646">
        <f>MONTH(D646)</f>
        <v>7</v>
      </c>
      <c r="C646">
        <f>YEAR(D646)</f>
        <v>2011</v>
      </c>
      <c r="D646" s="1">
        <v>40725</v>
      </c>
      <c r="E646" s="1">
        <v>40755</v>
      </c>
      <c r="F646">
        <v>100</v>
      </c>
      <c r="G646" t="s">
        <v>643</v>
      </c>
      <c r="H646">
        <v>23014</v>
      </c>
      <c r="I646" t="s">
        <v>18</v>
      </c>
      <c r="J646">
        <v>7007</v>
      </c>
      <c r="K646" t="s">
        <v>663</v>
      </c>
      <c r="L646">
        <v>2011</v>
      </c>
      <c r="M646">
        <v>2011</v>
      </c>
      <c r="N646" t="s">
        <v>670</v>
      </c>
      <c r="O646">
        <v>2.6888000000000001</v>
      </c>
      <c r="P646" t="s">
        <v>671</v>
      </c>
    </row>
    <row r="647" spans="1:17" ht="14.45" hidden="1">
      <c r="A647" t="s">
        <v>642</v>
      </c>
      <c r="B647">
        <f>MONTH(D647)</f>
        <v>7</v>
      </c>
      <c r="C647">
        <f>YEAR(D647)</f>
        <v>2012</v>
      </c>
      <c r="D647" s="1">
        <v>41091</v>
      </c>
      <c r="E647" s="1">
        <v>41121</v>
      </c>
      <c r="F647">
        <v>100</v>
      </c>
      <c r="G647" t="s">
        <v>643</v>
      </c>
      <c r="H647">
        <v>23014</v>
      </c>
      <c r="I647" t="s">
        <v>18</v>
      </c>
      <c r="J647">
        <v>7007</v>
      </c>
      <c r="K647" t="s">
        <v>663</v>
      </c>
      <c r="L647">
        <v>2012</v>
      </c>
      <c r="M647">
        <v>2012</v>
      </c>
      <c r="N647" t="s">
        <v>670</v>
      </c>
      <c r="O647">
        <v>11.437908</v>
      </c>
      <c r="P647" t="s">
        <v>671</v>
      </c>
    </row>
    <row r="648" spans="1:17" ht="14.45" hidden="1">
      <c r="A648" t="s">
        <v>642</v>
      </c>
      <c r="B648">
        <f>MONTH(D648)</f>
        <v>7</v>
      </c>
      <c r="C648">
        <f>YEAR(D648)</f>
        <v>2013</v>
      </c>
      <c r="D648" s="1">
        <v>41456</v>
      </c>
      <c r="E648" s="1">
        <v>41486</v>
      </c>
      <c r="F648">
        <v>100</v>
      </c>
      <c r="G648" t="s">
        <v>643</v>
      </c>
      <c r="H648">
        <v>23014</v>
      </c>
      <c r="I648" t="s">
        <v>18</v>
      </c>
      <c r="J648">
        <v>7007</v>
      </c>
      <c r="K648" t="s">
        <v>663</v>
      </c>
      <c r="L648">
        <v>2013</v>
      </c>
      <c r="M648">
        <v>2013</v>
      </c>
      <c r="N648" t="s">
        <v>670</v>
      </c>
      <c r="O648">
        <v>12.121212</v>
      </c>
      <c r="P648" t="s">
        <v>671</v>
      </c>
    </row>
    <row r="649" spans="1:17" ht="14.45" hidden="1">
      <c r="A649" t="s">
        <v>642</v>
      </c>
      <c r="B649">
        <f>MONTH(D649)</f>
        <v>7</v>
      </c>
      <c r="C649">
        <f>YEAR(D649)</f>
        <v>2014</v>
      </c>
      <c r="D649" s="1">
        <v>41821</v>
      </c>
      <c r="E649" s="1">
        <v>41851</v>
      </c>
      <c r="F649">
        <v>100</v>
      </c>
      <c r="G649" t="s">
        <v>643</v>
      </c>
      <c r="H649">
        <v>23014</v>
      </c>
      <c r="I649" t="s">
        <v>18</v>
      </c>
      <c r="J649">
        <v>7007</v>
      </c>
      <c r="K649" t="s">
        <v>663</v>
      </c>
      <c r="L649">
        <v>2014</v>
      </c>
      <c r="M649">
        <v>2014</v>
      </c>
      <c r="N649" t="s">
        <v>670</v>
      </c>
      <c r="O649">
        <v>8.7183960000000003</v>
      </c>
      <c r="P649" t="s">
        <v>671</v>
      </c>
    </row>
    <row r="650" spans="1:17" ht="14.45" hidden="1">
      <c r="A650" t="s">
        <v>642</v>
      </c>
      <c r="B650">
        <f>MONTH(D650)</f>
        <v>7</v>
      </c>
      <c r="C650">
        <f>YEAR(D650)</f>
        <v>2015</v>
      </c>
      <c r="D650" s="1">
        <v>42186</v>
      </c>
      <c r="E650" s="1">
        <v>42216</v>
      </c>
      <c r="F650">
        <v>100</v>
      </c>
      <c r="G650" t="s">
        <v>643</v>
      </c>
      <c r="H650">
        <v>23014</v>
      </c>
      <c r="I650" t="s">
        <v>18</v>
      </c>
      <c r="J650">
        <v>7007</v>
      </c>
      <c r="K650" t="s">
        <v>663</v>
      </c>
      <c r="L650">
        <v>2015</v>
      </c>
      <c r="M650">
        <v>2015</v>
      </c>
      <c r="N650" t="s">
        <v>670</v>
      </c>
      <c r="O650">
        <v>2.8067359999999999</v>
      </c>
      <c r="P650" t="s">
        <v>671</v>
      </c>
    </row>
    <row r="651" spans="1:17" ht="14.45" hidden="1">
      <c r="A651" t="s">
        <v>642</v>
      </c>
      <c r="B651">
        <f>MONTH(D651)</f>
        <v>7</v>
      </c>
      <c r="C651">
        <f>YEAR(D651)</f>
        <v>2016</v>
      </c>
      <c r="D651" s="1">
        <v>42552</v>
      </c>
      <c r="E651" s="1">
        <v>42582</v>
      </c>
      <c r="F651">
        <v>100</v>
      </c>
      <c r="G651" t="s">
        <v>643</v>
      </c>
      <c r="H651">
        <v>23014</v>
      </c>
      <c r="I651" t="s">
        <v>18</v>
      </c>
      <c r="J651">
        <v>7007</v>
      </c>
      <c r="K651" t="s">
        <v>663</v>
      </c>
      <c r="L651">
        <v>2016</v>
      </c>
      <c r="M651">
        <v>2016</v>
      </c>
      <c r="N651" t="s">
        <v>670</v>
      </c>
      <c r="O651">
        <v>7.9563179999999996</v>
      </c>
      <c r="P651" t="s">
        <v>671</v>
      </c>
    </row>
    <row r="652" spans="1:17" ht="14.45" hidden="1">
      <c r="A652" t="s">
        <v>642</v>
      </c>
      <c r="B652">
        <f>MONTH(D652)</f>
        <v>7</v>
      </c>
      <c r="C652">
        <f>YEAR(D652)</f>
        <v>2017</v>
      </c>
      <c r="D652" s="1">
        <v>42917</v>
      </c>
      <c r="E652" s="1">
        <v>42947</v>
      </c>
      <c r="F652">
        <v>100</v>
      </c>
      <c r="G652" t="s">
        <v>643</v>
      </c>
      <c r="H652">
        <v>23014</v>
      </c>
      <c r="I652" t="s">
        <v>18</v>
      </c>
      <c r="J652">
        <v>7007</v>
      </c>
      <c r="K652" t="s">
        <v>663</v>
      </c>
      <c r="L652">
        <v>2017</v>
      </c>
      <c r="M652">
        <v>2017</v>
      </c>
      <c r="N652" t="s">
        <v>670</v>
      </c>
      <c r="O652">
        <v>0.43352600000000002</v>
      </c>
      <c r="P652" t="s">
        <v>671</v>
      </c>
    </row>
    <row r="653" spans="1:17" ht="14.45" hidden="1">
      <c r="A653" t="s">
        <v>642</v>
      </c>
      <c r="B653">
        <f>MONTH(D653)</f>
        <v>7</v>
      </c>
      <c r="C653">
        <f>YEAR(D653)</f>
        <v>2018</v>
      </c>
      <c r="D653" s="1">
        <v>43282</v>
      </c>
      <c r="E653" s="1">
        <v>43312</v>
      </c>
      <c r="F653">
        <v>100</v>
      </c>
      <c r="G653" t="s">
        <v>643</v>
      </c>
      <c r="H653">
        <v>23014</v>
      </c>
      <c r="I653" t="s">
        <v>18</v>
      </c>
      <c r="J653">
        <v>7007</v>
      </c>
      <c r="K653" t="s">
        <v>663</v>
      </c>
      <c r="L653">
        <v>2018</v>
      </c>
      <c r="M653">
        <v>2018</v>
      </c>
      <c r="N653" t="s">
        <v>670</v>
      </c>
      <c r="O653">
        <v>1.7266189999999999</v>
      </c>
      <c r="P653" t="s">
        <v>671</v>
      </c>
    </row>
    <row r="654" spans="1:17" ht="14.45" hidden="1">
      <c r="A654" t="s">
        <v>642</v>
      </c>
      <c r="B654">
        <f>MONTH(D654)</f>
        <v>7</v>
      </c>
      <c r="C654">
        <f>YEAR(D654)</f>
        <v>2019</v>
      </c>
      <c r="D654" s="1">
        <v>43647</v>
      </c>
      <c r="E654" s="1">
        <v>43677</v>
      </c>
      <c r="F654">
        <v>100</v>
      </c>
      <c r="G654" t="s">
        <v>643</v>
      </c>
      <c r="H654">
        <v>23014</v>
      </c>
      <c r="I654" t="s">
        <v>18</v>
      </c>
      <c r="J654">
        <v>7007</v>
      </c>
      <c r="K654" t="s">
        <v>663</v>
      </c>
      <c r="L654">
        <v>2019</v>
      </c>
      <c r="M654">
        <v>2019</v>
      </c>
      <c r="N654" t="s">
        <v>670</v>
      </c>
      <c r="O654">
        <v>2.3338049999999999</v>
      </c>
      <c r="P654" t="s">
        <v>671</v>
      </c>
    </row>
    <row r="655" spans="1:17" ht="14.45">
      <c r="A655" t="s">
        <v>642</v>
      </c>
      <c r="B655">
        <f>MONTH(D655)</f>
        <v>7</v>
      </c>
      <c r="C655">
        <f>YEAR(D655)</f>
        <v>2020</v>
      </c>
      <c r="D655" s="1">
        <v>44013</v>
      </c>
      <c r="E655" s="1">
        <v>44043</v>
      </c>
      <c r="F655">
        <v>100</v>
      </c>
      <c r="G655" t="s">
        <v>643</v>
      </c>
      <c r="H655">
        <v>23012</v>
      </c>
      <c r="I655" t="s">
        <v>669</v>
      </c>
      <c r="J655">
        <v>7002</v>
      </c>
      <c r="K655" t="s">
        <v>658</v>
      </c>
      <c r="L655">
        <v>2021</v>
      </c>
      <c r="M655">
        <v>2021</v>
      </c>
      <c r="O655">
        <v>131.10939999999999</v>
      </c>
      <c r="P655" t="s">
        <v>646</v>
      </c>
      <c r="Q655" t="s">
        <v>647</v>
      </c>
    </row>
    <row r="656" spans="1:17" ht="14.45" hidden="1">
      <c r="A656" t="s">
        <v>642</v>
      </c>
      <c r="B656">
        <f>MONTH(D656)</f>
        <v>8</v>
      </c>
      <c r="C656">
        <f>YEAR(D656)</f>
        <v>2001</v>
      </c>
      <c r="D656" s="1">
        <v>37104</v>
      </c>
      <c r="E656" s="1">
        <v>37134</v>
      </c>
      <c r="F656">
        <v>100</v>
      </c>
      <c r="G656" t="s">
        <v>643</v>
      </c>
      <c r="H656">
        <v>23014</v>
      </c>
      <c r="I656" t="s">
        <v>18</v>
      </c>
      <c r="J656">
        <v>7008</v>
      </c>
      <c r="K656" t="s">
        <v>664</v>
      </c>
      <c r="L656">
        <v>2001</v>
      </c>
      <c r="M656">
        <v>2001</v>
      </c>
      <c r="N656" t="s">
        <v>670</v>
      </c>
      <c r="O656">
        <v>7.1985830000000002</v>
      </c>
      <c r="P656" t="s">
        <v>671</v>
      </c>
    </row>
    <row r="657" spans="1:16" ht="14.45" hidden="1">
      <c r="A657" t="s">
        <v>642</v>
      </c>
      <c r="B657">
        <f>MONTH(D657)</f>
        <v>8</v>
      </c>
      <c r="C657">
        <f>YEAR(D657)</f>
        <v>2002</v>
      </c>
      <c r="D657" s="1">
        <v>37469</v>
      </c>
      <c r="E657" s="1">
        <v>37499</v>
      </c>
      <c r="F657">
        <v>100</v>
      </c>
      <c r="G657" t="s">
        <v>643</v>
      </c>
      <c r="H657">
        <v>23014</v>
      </c>
      <c r="I657" t="s">
        <v>18</v>
      </c>
      <c r="J657">
        <v>7008</v>
      </c>
      <c r="K657" t="s">
        <v>664</v>
      </c>
      <c r="L657">
        <v>2002</v>
      </c>
      <c r="M657">
        <v>2002</v>
      </c>
      <c r="N657" t="s">
        <v>670</v>
      </c>
      <c r="O657">
        <v>9.0011569999999992</v>
      </c>
      <c r="P657" t="s">
        <v>671</v>
      </c>
    </row>
    <row r="658" spans="1:16" ht="14.45" hidden="1">
      <c r="A658" t="s">
        <v>642</v>
      </c>
      <c r="B658">
        <f>MONTH(D658)</f>
        <v>8</v>
      </c>
      <c r="C658">
        <f>YEAR(D658)</f>
        <v>2003</v>
      </c>
      <c r="D658" s="1">
        <v>37834</v>
      </c>
      <c r="E658" s="1">
        <v>37864</v>
      </c>
      <c r="F658">
        <v>100</v>
      </c>
      <c r="G658" t="s">
        <v>643</v>
      </c>
      <c r="H658">
        <v>23014</v>
      </c>
      <c r="I658" t="s">
        <v>18</v>
      </c>
      <c r="J658">
        <v>7008</v>
      </c>
      <c r="K658" t="s">
        <v>664</v>
      </c>
      <c r="L658">
        <v>2003</v>
      </c>
      <c r="M658">
        <v>2003</v>
      </c>
      <c r="N658" t="s">
        <v>670</v>
      </c>
      <c r="O658">
        <v>9.0517299999999992</v>
      </c>
      <c r="P658" t="s">
        <v>671</v>
      </c>
    </row>
    <row r="659" spans="1:16" ht="14.45" hidden="1">
      <c r="A659" t="s">
        <v>642</v>
      </c>
      <c r="B659">
        <f>MONTH(D659)</f>
        <v>8</v>
      </c>
      <c r="C659">
        <f>YEAR(D659)</f>
        <v>2004</v>
      </c>
      <c r="D659" s="1">
        <v>38200</v>
      </c>
      <c r="E659" s="1">
        <v>38230</v>
      </c>
      <c r="F659">
        <v>100</v>
      </c>
      <c r="G659" t="s">
        <v>643</v>
      </c>
      <c r="H659">
        <v>23014</v>
      </c>
      <c r="I659" t="s">
        <v>18</v>
      </c>
      <c r="J659">
        <v>7008</v>
      </c>
      <c r="K659" t="s">
        <v>664</v>
      </c>
      <c r="L659">
        <v>2004</v>
      </c>
      <c r="M659">
        <v>2004</v>
      </c>
      <c r="N659" t="s">
        <v>670</v>
      </c>
      <c r="O659">
        <v>10.008483999999999</v>
      </c>
      <c r="P659" t="s">
        <v>671</v>
      </c>
    </row>
    <row r="660" spans="1:16" ht="14.45" hidden="1">
      <c r="A660" t="s">
        <v>642</v>
      </c>
      <c r="B660">
        <f>MONTH(D660)</f>
        <v>8</v>
      </c>
      <c r="C660">
        <f>YEAR(D660)</f>
        <v>2005</v>
      </c>
      <c r="D660" s="1">
        <v>38565</v>
      </c>
      <c r="E660" s="1">
        <v>38595</v>
      </c>
      <c r="F660">
        <v>100</v>
      </c>
      <c r="G660" t="s">
        <v>643</v>
      </c>
      <c r="H660">
        <v>23014</v>
      </c>
      <c r="I660" t="s">
        <v>18</v>
      </c>
      <c r="J660">
        <v>7008</v>
      </c>
      <c r="K660" t="s">
        <v>664</v>
      </c>
      <c r="L660">
        <v>2005</v>
      </c>
      <c r="M660">
        <v>2005</v>
      </c>
      <c r="N660" t="s">
        <v>670</v>
      </c>
      <c r="O660">
        <v>8.6763709999999996</v>
      </c>
      <c r="P660" t="s">
        <v>671</v>
      </c>
    </row>
    <row r="661" spans="1:16" ht="14.45" hidden="1">
      <c r="A661" t="s">
        <v>642</v>
      </c>
      <c r="B661">
        <f>MONTH(D661)</f>
        <v>8</v>
      </c>
      <c r="C661">
        <f>YEAR(D661)</f>
        <v>2006</v>
      </c>
      <c r="D661" s="1">
        <v>38930</v>
      </c>
      <c r="E661" s="1">
        <v>38960</v>
      </c>
      <c r="F661">
        <v>100</v>
      </c>
      <c r="G661" t="s">
        <v>643</v>
      </c>
      <c r="H661">
        <v>23014</v>
      </c>
      <c r="I661" t="s">
        <v>18</v>
      </c>
      <c r="J661">
        <v>7008</v>
      </c>
      <c r="K661" t="s">
        <v>664</v>
      </c>
      <c r="L661">
        <v>2006</v>
      </c>
      <c r="M661">
        <v>2006</v>
      </c>
      <c r="N661" t="s">
        <v>670</v>
      </c>
      <c r="O661">
        <v>6.2281570000000004</v>
      </c>
      <c r="P661" t="s">
        <v>671</v>
      </c>
    </row>
    <row r="662" spans="1:16" ht="14.45" hidden="1">
      <c r="A662" t="s">
        <v>642</v>
      </c>
      <c r="B662">
        <f>MONTH(D662)</f>
        <v>8</v>
      </c>
      <c r="C662">
        <f>YEAR(D662)</f>
        <v>2007</v>
      </c>
      <c r="D662" s="1">
        <v>39295</v>
      </c>
      <c r="E662" s="1">
        <v>39325</v>
      </c>
      <c r="F662">
        <v>100</v>
      </c>
      <c r="G662" t="s">
        <v>643</v>
      </c>
      <c r="H662">
        <v>23014</v>
      </c>
      <c r="I662" t="s">
        <v>18</v>
      </c>
      <c r="J662">
        <v>7008</v>
      </c>
      <c r="K662" t="s">
        <v>664</v>
      </c>
      <c r="L662">
        <v>2007</v>
      </c>
      <c r="M662">
        <v>2007</v>
      </c>
      <c r="N662" t="s">
        <v>670</v>
      </c>
      <c r="O662">
        <v>4.1989520000000002</v>
      </c>
      <c r="P662" t="s">
        <v>671</v>
      </c>
    </row>
    <row r="663" spans="1:16" ht="14.45" hidden="1">
      <c r="A663" t="s">
        <v>642</v>
      </c>
      <c r="B663">
        <f>MONTH(D663)</f>
        <v>8</v>
      </c>
      <c r="C663">
        <f>YEAR(D663)</f>
        <v>2008</v>
      </c>
      <c r="D663" s="1">
        <v>39661</v>
      </c>
      <c r="E663" s="1">
        <v>39691</v>
      </c>
      <c r="F663">
        <v>100</v>
      </c>
      <c r="G663" t="s">
        <v>643</v>
      </c>
      <c r="H663">
        <v>23014</v>
      </c>
      <c r="I663" t="s">
        <v>18</v>
      </c>
      <c r="J663">
        <v>7008</v>
      </c>
      <c r="K663" t="s">
        <v>664</v>
      </c>
      <c r="L663">
        <v>2008</v>
      </c>
      <c r="M663">
        <v>2008</v>
      </c>
      <c r="N663" t="s">
        <v>670</v>
      </c>
      <c r="O663">
        <v>3.9900340000000001</v>
      </c>
      <c r="P663" t="s">
        <v>671</v>
      </c>
    </row>
    <row r="664" spans="1:16" ht="14.45" hidden="1">
      <c r="A664" t="s">
        <v>642</v>
      </c>
      <c r="B664">
        <f>MONTH(D664)</f>
        <v>8</v>
      </c>
      <c r="C664">
        <f>YEAR(D664)</f>
        <v>2009</v>
      </c>
      <c r="D664" s="1">
        <v>40026</v>
      </c>
      <c r="E664" s="1">
        <v>40056</v>
      </c>
      <c r="F664">
        <v>100</v>
      </c>
      <c r="G664" t="s">
        <v>643</v>
      </c>
      <c r="H664">
        <v>23014</v>
      </c>
      <c r="I664" t="s">
        <v>18</v>
      </c>
      <c r="J664">
        <v>7008</v>
      </c>
      <c r="K664" t="s">
        <v>664</v>
      </c>
      <c r="L664">
        <v>2009</v>
      </c>
      <c r="M664">
        <v>2009</v>
      </c>
      <c r="N664" t="s">
        <v>670</v>
      </c>
      <c r="O664">
        <v>3.6974610000000001</v>
      </c>
      <c r="P664" t="s">
        <v>671</v>
      </c>
    </row>
    <row r="665" spans="1:16" ht="14.45" hidden="1">
      <c r="A665" t="s">
        <v>642</v>
      </c>
      <c r="B665">
        <f>MONTH(D665)</f>
        <v>8</v>
      </c>
      <c r="C665">
        <f>YEAR(D665)</f>
        <v>2010</v>
      </c>
      <c r="D665" s="1">
        <v>40391</v>
      </c>
      <c r="E665" s="1">
        <v>40421</v>
      </c>
      <c r="F665">
        <v>100</v>
      </c>
      <c r="G665" t="s">
        <v>643</v>
      </c>
      <c r="H665">
        <v>23014</v>
      </c>
      <c r="I665" t="s">
        <v>18</v>
      </c>
      <c r="J665">
        <v>7008</v>
      </c>
      <c r="K665" t="s">
        <v>664</v>
      </c>
      <c r="L665">
        <v>2010</v>
      </c>
      <c r="M665">
        <v>2010</v>
      </c>
      <c r="N665" t="s">
        <v>670</v>
      </c>
      <c r="O665">
        <v>3.0105490000000001</v>
      </c>
      <c r="P665" t="s">
        <v>671</v>
      </c>
    </row>
    <row r="666" spans="1:16" ht="14.45" hidden="1">
      <c r="A666" t="s">
        <v>642</v>
      </c>
      <c r="B666">
        <f>MONTH(D666)</f>
        <v>8</v>
      </c>
      <c r="C666">
        <f>YEAR(D666)</f>
        <v>2011</v>
      </c>
      <c r="D666" s="1">
        <v>40756</v>
      </c>
      <c r="E666" s="1">
        <v>40786</v>
      </c>
      <c r="F666">
        <v>100</v>
      </c>
      <c r="G666" t="s">
        <v>643</v>
      </c>
      <c r="H666">
        <v>23014</v>
      </c>
      <c r="I666" t="s">
        <v>18</v>
      </c>
      <c r="J666">
        <v>7008</v>
      </c>
      <c r="K666" t="s">
        <v>664</v>
      </c>
      <c r="L666">
        <v>2011</v>
      </c>
      <c r="M666">
        <v>2011</v>
      </c>
      <c r="N666" t="s">
        <v>670</v>
      </c>
      <c r="O666">
        <v>5.200272</v>
      </c>
      <c r="P666" t="s">
        <v>671</v>
      </c>
    </row>
    <row r="667" spans="1:16" ht="14.45" hidden="1">
      <c r="A667" t="s">
        <v>642</v>
      </c>
      <c r="B667">
        <f>MONTH(D667)</f>
        <v>8</v>
      </c>
      <c r="C667">
        <f>YEAR(D667)</f>
        <v>2012</v>
      </c>
      <c r="D667" s="1">
        <v>41122</v>
      </c>
      <c r="E667" s="1">
        <v>41152</v>
      </c>
      <c r="F667">
        <v>100</v>
      </c>
      <c r="G667" t="s">
        <v>643</v>
      </c>
      <c r="H667">
        <v>23014</v>
      </c>
      <c r="I667" t="s">
        <v>18</v>
      </c>
      <c r="J667">
        <v>7008</v>
      </c>
      <c r="K667" t="s">
        <v>664</v>
      </c>
      <c r="L667">
        <v>2012</v>
      </c>
      <c r="M667">
        <v>2012</v>
      </c>
      <c r="N667" t="s">
        <v>670</v>
      </c>
      <c r="O667">
        <v>11.625404</v>
      </c>
      <c r="P667" t="s">
        <v>671</v>
      </c>
    </row>
    <row r="668" spans="1:16" ht="14.45" hidden="1">
      <c r="A668" t="s">
        <v>642</v>
      </c>
      <c r="B668">
        <f>MONTH(D668)</f>
        <v>8</v>
      </c>
      <c r="C668">
        <f>YEAR(D668)</f>
        <v>2013</v>
      </c>
      <c r="D668" s="1">
        <v>41487</v>
      </c>
      <c r="E668" s="1">
        <v>41517</v>
      </c>
      <c r="F668">
        <v>100</v>
      </c>
      <c r="G668" t="s">
        <v>643</v>
      </c>
      <c r="H668">
        <v>23014</v>
      </c>
      <c r="I668" t="s">
        <v>18</v>
      </c>
      <c r="J668">
        <v>7008</v>
      </c>
      <c r="K668" t="s">
        <v>664</v>
      </c>
      <c r="L668">
        <v>2013</v>
      </c>
      <c r="M668">
        <v>2013</v>
      </c>
      <c r="N668" t="s">
        <v>670</v>
      </c>
      <c r="O668">
        <v>12.439730000000001</v>
      </c>
      <c r="P668" t="s">
        <v>671</v>
      </c>
    </row>
    <row r="669" spans="1:16" ht="14.45" hidden="1">
      <c r="A669" t="s">
        <v>642</v>
      </c>
      <c r="B669">
        <f>MONTH(D669)</f>
        <v>8</v>
      </c>
      <c r="C669">
        <f>YEAR(D669)</f>
        <v>2014</v>
      </c>
      <c r="D669" s="1">
        <v>41852</v>
      </c>
      <c r="E669" s="1">
        <v>41882</v>
      </c>
      <c r="F669">
        <v>100</v>
      </c>
      <c r="G669" t="s">
        <v>643</v>
      </c>
      <c r="H669">
        <v>23014</v>
      </c>
      <c r="I669" t="s">
        <v>18</v>
      </c>
      <c r="J669">
        <v>7008</v>
      </c>
      <c r="K669" t="s">
        <v>664</v>
      </c>
      <c r="L669">
        <v>2014</v>
      </c>
      <c r="M669">
        <v>2014</v>
      </c>
      <c r="N669" t="s">
        <v>670</v>
      </c>
      <c r="O669">
        <v>8.5763289999999994</v>
      </c>
      <c r="P669" t="s">
        <v>671</v>
      </c>
    </row>
    <row r="670" spans="1:16" ht="14.45" hidden="1">
      <c r="A670" t="s">
        <v>642</v>
      </c>
      <c r="B670">
        <f>MONTH(D670)</f>
        <v>8</v>
      </c>
      <c r="C670">
        <f>YEAR(D670)</f>
        <v>2015</v>
      </c>
      <c r="D670" s="1">
        <v>42217</v>
      </c>
      <c r="E670" s="1">
        <v>42247</v>
      </c>
      <c r="F670">
        <v>100</v>
      </c>
      <c r="G670" t="s">
        <v>643</v>
      </c>
      <c r="H670">
        <v>23014</v>
      </c>
      <c r="I670" t="s">
        <v>18</v>
      </c>
      <c r="J670">
        <v>7008</v>
      </c>
      <c r="K670" t="s">
        <v>664</v>
      </c>
      <c r="L670">
        <v>2015</v>
      </c>
      <c r="M670">
        <v>2015</v>
      </c>
      <c r="N670" t="s">
        <v>670</v>
      </c>
      <c r="O670">
        <v>2.9225910000000002</v>
      </c>
      <c r="P670" t="s">
        <v>671</v>
      </c>
    </row>
    <row r="671" spans="1:16" ht="14.45" hidden="1">
      <c r="A671" t="s">
        <v>642</v>
      </c>
      <c r="B671">
        <f>MONTH(D671)</f>
        <v>8</v>
      </c>
      <c r="C671">
        <f>YEAR(D671)</f>
        <v>2016</v>
      </c>
      <c r="D671" s="1">
        <v>42583</v>
      </c>
      <c r="E671" s="1">
        <v>42613</v>
      </c>
      <c r="F671">
        <v>100</v>
      </c>
      <c r="G671" t="s">
        <v>643</v>
      </c>
      <c r="H671">
        <v>23014</v>
      </c>
      <c r="I671" t="s">
        <v>18</v>
      </c>
      <c r="J671">
        <v>7008</v>
      </c>
      <c r="K671" t="s">
        <v>664</v>
      </c>
      <c r="L671">
        <v>2016</v>
      </c>
      <c r="M671">
        <v>2016</v>
      </c>
      <c r="N671" t="s">
        <v>670</v>
      </c>
      <c r="O671">
        <v>5.832694</v>
      </c>
      <c r="P671" t="s">
        <v>671</v>
      </c>
    </row>
    <row r="672" spans="1:16" ht="14.45" hidden="1">
      <c r="A672" t="s">
        <v>642</v>
      </c>
      <c r="B672">
        <f>MONTH(D672)</f>
        <v>8</v>
      </c>
      <c r="C672">
        <f>YEAR(D672)</f>
        <v>2017</v>
      </c>
      <c r="D672" s="1">
        <v>42948</v>
      </c>
      <c r="E672" s="1">
        <v>42978</v>
      </c>
      <c r="F672">
        <v>100</v>
      </c>
      <c r="G672" t="s">
        <v>643</v>
      </c>
      <c r="H672">
        <v>23014</v>
      </c>
      <c r="I672" t="s">
        <v>18</v>
      </c>
      <c r="J672">
        <v>7008</v>
      </c>
      <c r="K672" t="s">
        <v>664</v>
      </c>
      <c r="L672">
        <v>2017</v>
      </c>
      <c r="M672">
        <v>2017</v>
      </c>
      <c r="N672" t="s">
        <v>670</v>
      </c>
      <c r="O672">
        <v>1.9579409999999999</v>
      </c>
      <c r="P672" t="s">
        <v>671</v>
      </c>
    </row>
    <row r="673" spans="1:17" ht="14.45" hidden="1">
      <c r="A673" t="s">
        <v>642</v>
      </c>
      <c r="B673">
        <f>MONTH(D673)</f>
        <v>8</v>
      </c>
      <c r="C673">
        <f>YEAR(D673)</f>
        <v>2018</v>
      </c>
      <c r="D673" s="1">
        <v>43313</v>
      </c>
      <c r="E673" s="1">
        <v>43343</v>
      </c>
      <c r="F673">
        <v>100</v>
      </c>
      <c r="G673" t="s">
        <v>643</v>
      </c>
      <c r="H673">
        <v>23014</v>
      </c>
      <c r="I673" t="s">
        <v>18</v>
      </c>
      <c r="J673">
        <v>7008</v>
      </c>
      <c r="K673" t="s">
        <v>664</v>
      </c>
      <c r="L673">
        <v>2018</v>
      </c>
      <c r="M673">
        <v>2018</v>
      </c>
      <c r="N673" t="s">
        <v>670</v>
      </c>
      <c r="O673">
        <v>0.78236099999999997</v>
      </c>
      <c r="P673" t="s">
        <v>671</v>
      </c>
    </row>
    <row r="674" spans="1:17" ht="14.45" hidden="1">
      <c r="A674" t="s">
        <v>642</v>
      </c>
      <c r="B674">
        <f>MONTH(D674)</f>
        <v>8</v>
      </c>
      <c r="C674">
        <f>YEAR(D674)</f>
        <v>2019</v>
      </c>
      <c r="D674" s="1">
        <v>43678</v>
      </c>
      <c r="E674" s="1">
        <v>43708</v>
      </c>
      <c r="F674">
        <v>100</v>
      </c>
      <c r="G674" t="s">
        <v>643</v>
      </c>
      <c r="H674">
        <v>23014</v>
      </c>
      <c r="I674" t="s">
        <v>18</v>
      </c>
      <c r="J674">
        <v>7008</v>
      </c>
      <c r="K674" t="s">
        <v>664</v>
      </c>
      <c r="L674">
        <v>2019</v>
      </c>
      <c r="M674">
        <v>2019</v>
      </c>
      <c r="N674" t="s">
        <v>670</v>
      </c>
      <c r="O674">
        <v>2.9640080000000002</v>
      </c>
      <c r="P674" t="s">
        <v>671</v>
      </c>
    </row>
    <row r="675" spans="1:17" ht="14.45">
      <c r="A675" t="s">
        <v>642</v>
      </c>
      <c r="B675">
        <f>MONTH(D675)</f>
        <v>7</v>
      </c>
      <c r="C675">
        <f>YEAR(D675)</f>
        <v>2020</v>
      </c>
      <c r="D675" s="1">
        <v>44013</v>
      </c>
      <c r="E675" s="1">
        <v>44043</v>
      </c>
      <c r="F675">
        <v>100</v>
      </c>
      <c r="G675" t="s">
        <v>643</v>
      </c>
      <c r="H675">
        <v>23012</v>
      </c>
      <c r="I675" t="s">
        <v>669</v>
      </c>
      <c r="J675">
        <v>7003</v>
      </c>
      <c r="K675" t="s">
        <v>659</v>
      </c>
      <c r="L675">
        <v>2021</v>
      </c>
      <c r="M675">
        <v>2021</v>
      </c>
      <c r="O675">
        <v>131.7705</v>
      </c>
      <c r="P675" t="s">
        <v>646</v>
      </c>
      <c r="Q675" t="s">
        <v>647</v>
      </c>
    </row>
    <row r="676" spans="1:17" ht="14.45" hidden="1">
      <c r="A676" t="s">
        <v>642</v>
      </c>
      <c r="B676">
        <f>MONTH(D676)</f>
        <v>9</v>
      </c>
      <c r="C676">
        <f>YEAR(D676)</f>
        <v>2001</v>
      </c>
      <c r="D676" s="1">
        <v>37135</v>
      </c>
      <c r="E676" s="1">
        <v>37164</v>
      </c>
      <c r="F676">
        <v>100</v>
      </c>
      <c r="G676" t="s">
        <v>643</v>
      </c>
      <c r="H676">
        <v>23014</v>
      </c>
      <c r="I676" t="s">
        <v>18</v>
      </c>
      <c r="J676">
        <v>7009</v>
      </c>
      <c r="K676" t="s">
        <v>665</v>
      </c>
      <c r="L676">
        <v>2001</v>
      </c>
      <c r="M676">
        <v>2001</v>
      </c>
      <c r="N676" t="s">
        <v>670</v>
      </c>
      <c r="O676">
        <v>9.7058509999999991</v>
      </c>
      <c r="P676" t="s">
        <v>671</v>
      </c>
    </row>
    <row r="677" spans="1:17" ht="14.45" hidden="1">
      <c r="A677" t="s">
        <v>642</v>
      </c>
      <c r="B677">
        <f>MONTH(D677)</f>
        <v>9</v>
      </c>
      <c r="C677">
        <f>YEAR(D677)</f>
        <v>2002</v>
      </c>
      <c r="D677" s="1">
        <v>37500</v>
      </c>
      <c r="E677" s="1">
        <v>37529</v>
      </c>
      <c r="F677">
        <v>100</v>
      </c>
      <c r="G677" t="s">
        <v>643</v>
      </c>
      <c r="H677">
        <v>23014</v>
      </c>
      <c r="I677" t="s">
        <v>18</v>
      </c>
      <c r="J677">
        <v>7009</v>
      </c>
      <c r="K677" t="s">
        <v>665</v>
      </c>
      <c r="L677">
        <v>2002</v>
      </c>
      <c r="M677">
        <v>2002</v>
      </c>
      <c r="N677" t="s">
        <v>670</v>
      </c>
      <c r="O677">
        <v>9.6976859999999991</v>
      </c>
      <c r="P677" t="s">
        <v>671</v>
      </c>
    </row>
    <row r="678" spans="1:17" ht="14.45" hidden="1">
      <c r="A678" t="s">
        <v>642</v>
      </c>
      <c r="B678">
        <f>MONTH(D678)</f>
        <v>9</v>
      </c>
      <c r="C678">
        <f>YEAR(D678)</f>
        <v>2003</v>
      </c>
      <c r="D678" s="1">
        <v>37865</v>
      </c>
      <c r="E678" s="1">
        <v>37894</v>
      </c>
      <c r="F678">
        <v>100</v>
      </c>
      <c r="G678" t="s">
        <v>643</v>
      </c>
      <c r="H678">
        <v>23014</v>
      </c>
      <c r="I678" t="s">
        <v>18</v>
      </c>
      <c r="J678">
        <v>7009</v>
      </c>
      <c r="K678" t="s">
        <v>665</v>
      </c>
      <c r="L678">
        <v>2003</v>
      </c>
      <c r="M678">
        <v>2003</v>
      </c>
      <c r="N678" t="s">
        <v>670</v>
      </c>
      <c r="O678">
        <v>10.659577000000001</v>
      </c>
      <c r="P678" t="s">
        <v>671</v>
      </c>
    </row>
    <row r="679" spans="1:17" ht="14.45" hidden="1">
      <c r="A679" t="s">
        <v>642</v>
      </c>
      <c r="B679">
        <f>MONTH(D679)</f>
        <v>9</v>
      </c>
      <c r="C679">
        <f>YEAR(D679)</f>
        <v>2004</v>
      </c>
      <c r="D679" s="1">
        <v>38231</v>
      </c>
      <c r="E679" s="1">
        <v>38260</v>
      </c>
      <c r="F679">
        <v>100</v>
      </c>
      <c r="G679" t="s">
        <v>643</v>
      </c>
      <c r="H679">
        <v>23014</v>
      </c>
      <c r="I679" t="s">
        <v>18</v>
      </c>
      <c r="J679">
        <v>7009</v>
      </c>
      <c r="K679" t="s">
        <v>665</v>
      </c>
      <c r="L679">
        <v>2004</v>
      </c>
      <c r="M679">
        <v>2004</v>
      </c>
      <c r="N679" t="s">
        <v>670</v>
      </c>
      <c r="O679">
        <v>9.1864340000000002</v>
      </c>
      <c r="P679" t="s">
        <v>671</v>
      </c>
    </row>
    <row r="680" spans="1:17" ht="14.45" hidden="1">
      <c r="A680" t="s">
        <v>642</v>
      </c>
      <c r="B680">
        <f>MONTH(D680)</f>
        <v>9</v>
      </c>
      <c r="C680">
        <f>YEAR(D680)</f>
        <v>2005</v>
      </c>
      <c r="D680" s="1">
        <v>38596</v>
      </c>
      <c r="E680" s="1">
        <v>38625</v>
      </c>
      <c r="F680">
        <v>100</v>
      </c>
      <c r="G680" t="s">
        <v>643</v>
      </c>
      <c r="H680">
        <v>23014</v>
      </c>
      <c r="I680" t="s">
        <v>18</v>
      </c>
      <c r="J680">
        <v>7009</v>
      </c>
      <c r="K680" t="s">
        <v>665</v>
      </c>
      <c r="L680">
        <v>2005</v>
      </c>
      <c r="M680">
        <v>2005</v>
      </c>
      <c r="N680" t="s">
        <v>670</v>
      </c>
      <c r="O680">
        <v>6.5634899999999998</v>
      </c>
      <c r="P680" t="s">
        <v>671</v>
      </c>
    </row>
    <row r="681" spans="1:17" ht="14.45" hidden="1">
      <c r="A681" t="s">
        <v>642</v>
      </c>
      <c r="B681">
        <f>MONTH(D681)</f>
        <v>9</v>
      </c>
      <c r="C681">
        <f>YEAR(D681)</f>
        <v>2006</v>
      </c>
      <c r="D681" s="1">
        <v>38961</v>
      </c>
      <c r="E681" s="1">
        <v>38990</v>
      </c>
      <c r="F681">
        <v>100</v>
      </c>
      <c r="G681" t="s">
        <v>643</v>
      </c>
      <c r="H681">
        <v>23014</v>
      </c>
      <c r="I681" t="s">
        <v>18</v>
      </c>
      <c r="J681">
        <v>7009</v>
      </c>
      <c r="K681" t="s">
        <v>665</v>
      </c>
      <c r="L681">
        <v>2006</v>
      </c>
      <c r="M681">
        <v>2006</v>
      </c>
      <c r="N681" t="s">
        <v>670</v>
      </c>
      <c r="O681">
        <v>4.4111060000000002</v>
      </c>
      <c r="P681" t="s">
        <v>671</v>
      </c>
    </row>
    <row r="682" spans="1:17" ht="14.45" hidden="1">
      <c r="A682" t="s">
        <v>642</v>
      </c>
      <c r="B682">
        <f>MONTH(D682)</f>
        <v>9</v>
      </c>
      <c r="C682">
        <f>YEAR(D682)</f>
        <v>2007</v>
      </c>
      <c r="D682" s="1">
        <v>39326</v>
      </c>
      <c r="E682" s="1">
        <v>39355</v>
      </c>
      <c r="F682">
        <v>100</v>
      </c>
      <c r="G682" t="s">
        <v>643</v>
      </c>
      <c r="H682">
        <v>23014</v>
      </c>
      <c r="I682" t="s">
        <v>18</v>
      </c>
      <c r="J682">
        <v>7009</v>
      </c>
      <c r="K682" t="s">
        <v>665</v>
      </c>
      <c r="L682">
        <v>2007</v>
      </c>
      <c r="M682">
        <v>2007</v>
      </c>
      <c r="N682" t="s">
        <v>670</v>
      </c>
      <c r="O682">
        <v>4.1831149999999999</v>
      </c>
      <c r="P682" t="s">
        <v>671</v>
      </c>
    </row>
    <row r="683" spans="1:17" ht="14.45" hidden="1">
      <c r="A683" t="s">
        <v>642</v>
      </c>
      <c r="B683">
        <f>MONTH(D683)</f>
        <v>9</v>
      </c>
      <c r="C683">
        <f>YEAR(D683)</f>
        <v>2008</v>
      </c>
      <c r="D683" s="1">
        <v>39692</v>
      </c>
      <c r="E683" s="1">
        <v>39721</v>
      </c>
      <c r="F683">
        <v>100</v>
      </c>
      <c r="G683" t="s">
        <v>643</v>
      </c>
      <c r="H683">
        <v>23014</v>
      </c>
      <c r="I683" t="s">
        <v>18</v>
      </c>
      <c r="J683">
        <v>7009</v>
      </c>
      <c r="K683" t="s">
        <v>665</v>
      </c>
      <c r="L683">
        <v>2008</v>
      </c>
      <c r="M683">
        <v>2008</v>
      </c>
      <c r="N683" t="s">
        <v>670</v>
      </c>
      <c r="O683">
        <v>3.8692000000000002</v>
      </c>
      <c r="P683" t="s">
        <v>671</v>
      </c>
    </row>
    <row r="684" spans="1:17" ht="14.45" hidden="1">
      <c r="A684" t="s">
        <v>642</v>
      </c>
      <c r="B684">
        <f>MONTH(D684)</f>
        <v>9</v>
      </c>
      <c r="C684">
        <f>YEAR(D684)</f>
        <v>2009</v>
      </c>
      <c r="D684" s="1">
        <v>40057</v>
      </c>
      <c r="E684" s="1">
        <v>40086</v>
      </c>
      <c r="F684">
        <v>100</v>
      </c>
      <c r="G684" t="s">
        <v>643</v>
      </c>
      <c r="H684">
        <v>23014</v>
      </c>
      <c r="I684" t="s">
        <v>18</v>
      </c>
      <c r="J684">
        <v>7009</v>
      </c>
      <c r="K684" t="s">
        <v>665</v>
      </c>
      <c r="L684">
        <v>2009</v>
      </c>
      <c r="M684">
        <v>2009</v>
      </c>
      <c r="N684" t="s">
        <v>670</v>
      </c>
      <c r="O684">
        <v>3.1451730000000002</v>
      </c>
      <c r="P684" t="s">
        <v>671</v>
      </c>
    </row>
    <row r="685" spans="1:17" ht="14.45" hidden="1">
      <c r="A685" t="s">
        <v>642</v>
      </c>
      <c r="B685">
        <f>MONTH(D685)</f>
        <v>9</v>
      </c>
      <c r="C685">
        <f>YEAR(D685)</f>
        <v>2010</v>
      </c>
      <c r="D685" s="1">
        <v>40422</v>
      </c>
      <c r="E685" s="1">
        <v>40451</v>
      </c>
      <c r="F685">
        <v>100</v>
      </c>
      <c r="G685" t="s">
        <v>643</v>
      </c>
      <c r="H685">
        <v>23014</v>
      </c>
      <c r="I685" t="s">
        <v>18</v>
      </c>
      <c r="J685">
        <v>7009</v>
      </c>
      <c r="K685" t="s">
        <v>665</v>
      </c>
      <c r="L685">
        <v>2010</v>
      </c>
      <c r="M685">
        <v>2010</v>
      </c>
      <c r="N685" t="s">
        <v>670</v>
      </c>
      <c r="O685">
        <v>3.3916330000000001</v>
      </c>
      <c r="P685" t="s">
        <v>671</v>
      </c>
    </row>
    <row r="686" spans="1:17" ht="14.45" hidden="1">
      <c r="A686" t="s">
        <v>642</v>
      </c>
      <c r="B686">
        <f>MONTH(D686)</f>
        <v>9</v>
      </c>
      <c r="C686">
        <f>YEAR(D686)</f>
        <v>2011</v>
      </c>
      <c r="D686" s="1">
        <v>40787</v>
      </c>
      <c r="E686" s="1">
        <v>40816</v>
      </c>
      <c r="F686">
        <v>100</v>
      </c>
      <c r="G686" t="s">
        <v>643</v>
      </c>
      <c r="H686">
        <v>23014</v>
      </c>
      <c r="I686" t="s">
        <v>18</v>
      </c>
      <c r="J686">
        <v>7009</v>
      </c>
      <c r="K686" t="s">
        <v>665</v>
      </c>
      <c r="L686">
        <v>2011</v>
      </c>
      <c r="M686">
        <v>2011</v>
      </c>
      <c r="N686" t="s">
        <v>670</v>
      </c>
      <c r="O686">
        <v>7.6461050000000004</v>
      </c>
      <c r="P686" t="s">
        <v>671</v>
      </c>
    </row>
    <row r="687" spans="1:17" ht="14.45" hidden="1">
      <c r="A687" t="s">
        <v>642</v>
      </c>
      <c r="B687">
        <f>MONTH(D687)</f>
        <v>9</v>
      </c>
      <c r="C687">
        <f>YEAR(D687)</f>
        <v>2012</v>
      </c>
      <c r="D687" s="1">
        <v>41153</v>
      </c>
      <c r="E687" s="1">
        <v>41182</v>
      </c>
      <c r="F687">
        <v>100</v>
      </c>
      <c r="G687" t="s">
        <v>643</v>
      </c>
      <c r="H687">
        <v>23014</v>
      </c>
      <c r="I687" t="s">
        <v>18</v>
      </c>
      <c r="J687">
        <v>7009</v>
      </c>
      <c r="K687" t="s">
        <v>665</v>
      </c>
      <c r="L687">
        <v>2012</v>
      </c>
      <c r="M687">
        <v>2012</v>
      </c>
      <c r="N687" t="s">
        <v>670</v>
      </c>
      <c r="O687">
        <v>10.615710999999999</v>
      </c>
      <c r="P687" t="s">
        <v>671</v>
      </c>
    </row>
    <row r="688" spans="1:17" ht="14.45" hidden="1">
      <c r="A688" t="s">
        <v>642</v>
      </c>
      <c r="B688">
        <f>MONTH(D688)</f>
        <v>9</v>
      </c>
      <c r="C688">
        <f>YEAR(D688)</f>
        <v>2013</v>
      </c>
      <c r="D688" s="1">
        <v>41518</v>
      </c>
      <c r="E688" s="1">
        <v>41547</v>
      </c>
      <c r="F688">
        <v>100</v>
      </c>
      <c r="G688" t="s">
        <v>643</v>
      </c>
      <c r="H688">
        <v>23014</v>
      </c>
      <c r="I688" t="s">
        <v>18</v>
      </c>
      <c r="J688">
        <v>7009</v>
      </c>
      <c r="K688" t="s">
        <v>665</v>
      </c>
      <c r="L688">
        <v>2013</v>
      </c>
      <c r="M688">
        <v>2013</v>
      </c>
      <c r="N688" t="s">
        <v>670</v>
      </c>
      <c r="O688">
        <v>13.53167</v>
      </c>
      <c r="P688" t="s">
        <v>671</v>
      </c>
    </row>
    <row r="689" spans="1:16" ht="14.45" hidden="1">
      <c r="A689" t="s">
        <v>642</v>
      </c>
      <c r="B689">
        <f>MONTH(D689)</f>
        <v>9</v>
      </c>
      <c r="C689">
        <f>YEAR(D689)</f>
        <v>2014</v>
      </c>
      <c r="D689" s="1">
        <v>41883</v>
      </c>
      <c r="E689" s="1">
        <v>41912</v>
      </c>
      <c r="F689">
        <v>100</v>
      </c>
      <c r="G689" t="s">
        <v>643</v>
      </c>
      <c r="H689">
        <v>23014</v>
      </c>
      <c r="I689" t="s">
        <v>18</v>
      </c>
      <c r="J689">
        <v>7009</v>
      </c>
      <c r="K689" t="s">
        <v>665</v>
      </c>
      <c r="L689">
        <v>2014</v>
      </c>
      <c r="M689">
        <v>2014</v>
      </c>
      <c r="N689" t="s">
        <v>670</v>
      </c>
      <c r="O689">
        <v>6.3398139999999996</v>
      </c>
      <c r="P689" t="s">
        <v>671</v>
      </c>
    </row>
    <row r="690" spans="1:16" ht="14.45" hidden="1">
      <c r="A690" t="s">
        <v>642</v>
      </c>
      <c r="B690">
        <f>MONTH(D690)</f>
        <v>9</v>
      </c>
      <c r="C690">
        <f>YEAR(D690)</f>
        <v>2015</v>
      </c>
      <c r="D690" s="1">
        <v>42248</v>
      </c>
      <c r="E690" s="1">
        <v>42277</v>
      </c>
      <c r="F690">
        <v>100</v>
      </c>
      <c r="G690" t="s">
        <v>643</v>
      </c>
      <c r="H690">
        <v>23014</v>
      </c>
      <c r="I690" t="s">
        <v>18</v>
      </c>
      <c r="J690">
        <v>7009</v>
      </c>
      <c r="K690" t="s">
        <v>665</v>
      </c>
      <c r="L690">
        <v>2015</v>
      </c>
      <c r="M690">
        <v>2015</v>
      </c>
      <c r="N690" t="s">
        <v>670</v>
      </c>
      <c r="O690">
        <v>4.2925279999999999</v>
      </c>
      <c r="P690" t="s">
        <v>671</v>
      </c>
    </row>
    <row r="691" spans="1:16" ht="14.45" hidden="1">
      <c r="A691" t="s">
        <v>642</v>
      </c>
      <c r="B691">
        <f>MONTH(D691)</f>
        <v>9</v>
      </c>
      <c r="C691">
        <f>YEAR(D691)</f>
        <v>2016</v>
      </c>
      <c r="D691" s="1">
        <v>42614</v>
      </c>
      <c r="E691" s="1">
        <v>42643</v>
      </c>
      <c r="F691">
        <v>100</v>
      </c>
      <c r="G691" t="s">
        <v>643</v>
      </c>
      <c r="H691">
        <v>23014</v>
      </c>
      <c r="I691" t="s">
        <v>18</v>
      </c>
      <c r="J691">
        <v>7009</v>
      </c>
      <c r="K691" t="s">
        <v>665</v>
      </c>
      <c r="L691">
        <v>2016</v>
      </c>
      <c r="M691">
        <v>2016</v>
      </c>
      <c r="N691" t="s">
        <v>670</v>
      </c>
      <c r="O691">
        <v>4.1158539999999997</v>
      </c>
      <c r="P691" t="s">
        <v>671</v>
      </c>
    </row>
    <row r="692" spans="1:16" ht="14.45" hidden="1">
      <c r="A692" t="s">
        <v>642</v>
      </c>
      <c r="B692">
        <f>MONTH(D692)</f>
        <v>9</v>
      </c>
      <c r="C692">
        <f>YEAR(D692)</f>
        <v>2017</v>
      </c>
      <c r="D692" s="1">
        <v>42979</v>
      </c>
      <c r="E692" s="1">
        <v>43008</v>
      </c>
      <c r="F692">
        <v>100</v>
      </c>
      <c r="G692" t="s">
        <v>643</v>
      </c>
      <c r="H692">
        <v>23014</v>
      </c>
      <c r="I692" t="s">
        <v>18</v>
      </c>
      <c r="J692">
        <v>7009</v>
      </c>
      <c r="K692" t="s">
        <v>665</v>
      </c>
      <c r="L692">
        <v>2017</v>
      </c>
      <c r="M692">
        <v>2017</v>
      </c>
      <c r="N692" t="s">
        <v>670</v>
      </c>
      <c r="O692">
        <v>1.756955</v>
      </c>
      <c r="P692" t="s">
        <v>671</v>
      </c>
    </row>
    <row r="693" spans="1:16" ht="14.45" hidden="1">
      <c r="A693" t="s">
        <v>642</v>
      </c>
      <c r="B693">
        <f>MONTH(D693)</f>
        <v>9</v>
      </c>
      <c r="C693">
        <f>YEAR(D693)</f>
        <v>2018</v>
      </c>
      <c r="D693" s="1">
        <v>43344</v>
      </c>
      <c r="E693" s="1">
        <v>43373</v>
      </c>
      <c r="F693">
        <v>100</v>
      </c>
      <c r="G693" t="s">
        <v>643</v>
      </c>
      <c r="H693">
        <v>23014</v>
      </c>
      <c r="I693" t="s">
        <v>18</v>
      </c>
      <c r="J693">
        <v>7009</v>
      </c>
      <c r="K693" t="s">
        <v>665</v>
      </c>
      <c r="L693">
        <v>2018</v>
      </c>
      <c r="M693">
        <v>2018</v>
      </c>
      <c r="N693" t="s">
        <v>670</v>
      </c>
      <c r="O693">
        <v>1.0071939999999999</v>
      </c>
      <c r="P693" t="s">
        <v>671</v>
      </c>
    </row>
    <row r="694" spans="1:16" ht="14.45" hidden="1">
      <c r="A694" t="s">
        <v>642</v>
      </c>
      <c r="B694">
        <f>MONTH(D694)</f>
        <v>9</v>
      </c>
      <c r="C694">
        <f>YEAR(D694)</f>
        <v>2019</v>
      </c>
      <c r="D694" s="1">
        <v>43709</v>
      </c>
      <c r="E694" s="1">
        <v>43738</v>
      </c>
      <c r="F694">
        <v>100</v>
      </c>
      <c r="G694" t="s">
        <v>643</v>
      </c>
      <c r="H694">
        <v>23014</v>
      </c>
      <c r="I694" t="s">
        <v>18</v>
      </c>
      <c r="J694">
        <v>7009</v>
      </c>
      <c r="K694" t="s">
        <v>665</v>
      </c>
      <c r="L694">
        <v>2019</v>
      </c>
      <c r="M694">
        <v>2019</v>
      </c>
      <c r="N694" t="s">
        <v>670</v>
      </c>
      <c r="O694">
        <v>4.7008549999999998</v>
      </c>
      <c r="P694" t="s">
        <v>671</v>
      </c>
    </row>
    <row r="695" spans="1:16" ht="14.45" hidden="1">
      <c r="A695" t="s">
        <v>642</v>
      </c>
      <c r="B695">
        <f>MONTH(D695)</f>
        <v>11</v>
      </c>
      <c r="C695">
        <f>YEAR(D695)</f>
        <v>2020</v>
      </c>
      <c r="D695" s="1">
        <v>44136</v>
      </c>
      <c r="E695" s="1">
        <v>44165</v>
      </c>
      <c r="F695">
        <v>100</v>
      </c>
      <c r="G695" t="s">
        <v>643</v>
      </c>
      <c r="H695">
        <v>23014</v>
      </c>
      <c r="I695" t="s">
        <v>18</v>
      </c>
      <c r="J695">
        <v>7001</v>
      </c>
      <c r="K695" t="s">
        <v>645</v>
      </c>
      <c r="L695">
        <v>2021</v>
      </c>
      <c r="M695">
        <v>2021</v>
      </c>
      <c r="N695" t="s">
        <v>670</v>
      </c>
      <c r="O695">
        <v>2.6710099999999999</v>
      </c>
      <c r="P695" t="s">
        <v>671</v>
      </c>
    </row>
    <row r="696" spans="1:16" ht="14.45" hidden="1">
      <c r="A696" t="s">
        <v>642</v>
      </c>
      <c r="B696">
        <f>MONTH(D696)</f>
        <v>10</v>
      </c>
      <c r="C696">
        <f>YEAR(D696)</f>
        <v>2001</v>
      </c>
      <c r="D696" s="1">
        <v>37165</v>
      </c>
      <c r="E696" s="1">
        <v>37195</v>
      </c>
      <c r="F696">
        <v>100</v>
      </c>
      <c r="G696" t="s">
        <v>643</v>
      </c>
      <c r="H696">
        <v>23014</v>
      </c>
      <c r="I696" t="s">
        <v>18</v>
      </c>
      <c r="J696">
        <v>7010</v>
      </c>
      <c r="K696" t="s">
        <v>666</v>
      </c>
      <c r="L696">
        <v>2001</v>
      </c>
      <c r="M696">
        <v>2001</v>
      </c>
      <c r="N696" t="s">
        <v>670</v>
      </c>
      <c r="O696">
        <v>10.442923</v>
      </c>
      <c r="P696" t="s">
        <v>671</v>
      </c>
    </row>
    <row r="697" spans="1:16" ht="14.45" hidden="1">
      <c r="A697" t="s">
        <v>642</v>
      </c>
      <c r="B697">
        <f>MONTH(D697)</f>
        <v>10</v>
      </c>
      <c r="C697">
        <f>YEAR(D697)</f>
        <v>2002</v>
      </c>
      <c r="D697" s="1">
        <v>37530</v>
      </c>
      <c r="E697" s="1">
        <v>37560</v>
      </c>
      <c r="F697">
        <v>100</v>
      </c>
      <c r="G697" t="s">
        <v>643</v>
      </c>
      <c r="H697">
        <v>23014</v>
      </c>
      <c r="I697" t="s">
        <v>18</v>
      </c>
      <c r="J697">
        <v>7010</v>
      </c>
      <c r="K697" t="s">
        <v>666</v>
      </c>
      <c r="L697">
        <v>2002</v>
      </c>
      <c r="M697">
        <v>2002</v>
      </c>
      <c r="N697" t="s">
        <v>670</v>
      </c>
      <c r="O697">
        <v>11.401275999999999</v>
      </c>
      <c r="P697" t="s">
        <v>671</v>
      </c>
    </row>
    <row r="698" spans="1:16" ht="14.45" hidden="1">
      <c r="A698" t="s">
        <v>642</v>
      </c>
      <c r="B698">
        <f>MONTH(D698)</f>
        <v>10</v>
      </c>
      <c r="C698">
        <f>YEAR(D698)</f>
        <v>2003</v>
      </c>
      <c r="D698" s="1">
        <v>37895</v>
      </c>
      <c r="E698" s="1">
        <v>37925</v>
      </c>
      <c r="F698">
        <v>100</v>
      </c>
      <c r="G698" t="s">
        <v>643</v>
      </c>
      <c r="H698">
        <v>23014</v>
      </c>
      <c r="I698" t="s">
        <v>18</v>
      </c>
      <c r="J698">
        <v>7010</v>
      </c>
      <c r="K698" t="s">
        <v>666</v>
      </c>
      <c r="L698">
        <v>2003</v>
      </c>
      <c r="M698">
        <v>2003</v>
      </c>
      <c r="N698" t="s">
        <v>670</v>
      </c>
      <c r="O698">
        <v>9.7602130000000002</v>
      </c>
      <c r="P698" t="s">
        <v>671</v>
      </c>
    </row>
    <row r="699" spans="1:16" ht="14.45" hidden="1">
      <c r="A699" t="s">
        <v>642</v>
      </c>
      <c r="B699">
        <f>MONTH(D699)</f>
        <v>10</v>
      </c>
      <c r="C699">
        <f>YEAR(D699)</f>
        <v>2004</v>
      </c>
      <c r="D699" s="1">
        <v>38261</v>
      </c>
      <c r="E699" s="1">
        <v>38291</v>
      </c>
      <c r="F699">
        <v>100</v>
      </c>
      <c r="G699" t="s">
        <v>643</v>
      </c>
      <c r="H699">
        <v>23014</v>
      </c>
      <c r="I699" t="s">
        <v>18</v>
      </c>
      <c r="J699">
        <v>7010</v>
      </c>
      <c r="K699" t="s">
        <v>666</v>
      </c>
      <c r="L699">
        <v>2004</v>
      </c>
      <c r="M699">
        <v>2004</v>
      </c>
      <c r="N699" t="s">
        <v>670</v>
      </c>
      <c r="O699">
        <v>6.9369870000000002</v>
      </c>
      <c r="P699" t="s">
        <v>671</v>
      </c>
    </row>
    <row r="700" spans="1:16" ht="14.45" hidden="1">
      <c r="A700" t="s">
        <v>642</v>
      </c>
      <c r="B700">
        <f>MONTH(D700)</f>
        <v>10</v>
      </c>
      <c r="C700">
        <f>YEAR(D700)</f>
        <v>2005</v>
      </c>
      <c r="D700" s="1">
        <v>38626</v>
      </c>
      <c r="E700" s="1">
        <v>38656</v>
      </c>
      <c r="F700">
        <v>100</v>
      </c>
      <c r="G700" t="s">
        <v>643</v>
      </c>
      <c r="H700">
        <v>23014</v>
      </c>
      <c r="I700" t="s">
        <v>18</v>
      </c>
      <c r="J700">
        <v>7010</v>
      </c>
      <c r="K700" t="s">
        <v>666</v>
      </c>
      <c r="L700">
        <v>2005</v>
      </c>
      <c r="M700">
        <v>2005</v>
      </c>
      <c r="N700" t="s">
        <v>670</v>
      </c>
      <c r="O700">
        <v>4.6458380000000004</v>
      </c>
      <c r="P700" t="s">
        <v>671</v>
      </c>
    </row>
    <row r="701" spans="1:16" ht="14.45" hidden="1">
      <c r="A701" t="s">
        <v>642</v>
      </c>
      <c r="B701">
        <f>MONTH(D701)</f>
        <v>10</v>
      </c>
      <c r="C701">
        <f>YEAR(D701)</f>
        <v>2006</v>
      </c>
      <c r="D701" s="1">
        <v>38991</v>
      </c>
      <c r="E701" s="1">
        <v>39021</v>
      </c>
      <c r="F701">
        <v>100</v>
      </c>
      <c r="G701" t="s">
        <v>643</v>
      </c>
      <c r="H701">
        <v>23014</v>
      </c>
      <c r="I701" t="s">
        <v>18</v>
      </c>
      <c r="J701">
        <v>7010</v>
      </c>
      <c r="K701" t="s">
        <v>666</v>
      </c>
      <c r="L701">
        <v>2006</v>
      </c>
      <c r="M701">
        <v>2006</v>
      </c>
      <c r="N701" t="s">
        <v>670</v>
      </c>
      <c r="O701">
        <v>4.3958320000000004</v>
      </c>
      <c r="P701" t="s">
        <v>671</v>
      </c>
    </row>
    <row r="702" spans="1:16" ht="14.45" hidden="1">
      <c r="A702" t="s">
        <v>642</v>
      </c>
      <c r="B702">
        <f>MONTH(D702)</f>
        <v>10</v>
      </c>
      <c r="C702">
        <f>YEAR(D702)</f>
        <v>2007</v>
      </c>
      <c r="D702" s="1">
        <v>39356</v>
      </c>
      <c r="E702" s="1">
        <v>39386</v>
      </c>
      <c r="F702">
        <v>100</v>
      </c>
      <c r="G702" t="s">
        <v>643</v>
      </c>
      <c r="H702">
        <v>23014</v>
      </c>
      <c r="I702" t="s">
        <v>18</v>
      </c>
      <c r="J702">
        <v>7010</v>
      </c>
      <c r="K702" t="s">
        <v>666</v>
      </c>
      <c r="L702">
        <v>2007</v>
      </c>
      <c r="M702">
        <v>2007</v>
      </c>
      <c r="N702" t="s">
        <v>670</v>
      </c>
      <c r="O702">
        <v>4.0576689999999997</v>
      </c>
      <c r="P702" t="s">
        <v>671</v>
      </c>
    </row>
    <row r="703" spans="1:16" ht="14.45" hidden="1">
      <c r="A703" t="s">
        <v>642</v>
      </c>
      <c r="B703">
        <f>MONTH(D703)</f>
        <v>10</v>
      </c>
      <c r="C703">
        <f>YEAR(D703)</f>
        <v>2008</v>
      </c>
      <c r="D703" s="1">
        <v>39722</v>
      </c>
      <c r="E703" s="1">
        <v>39752</v>
      </c>
      <c r="F703">
        <v>100</v>
      </c>
      <c r="G703" t="s">
        <v>643</v>
      </c>
      <c r="H703">
        <v>23014</v>
      </c>
      <c r="I703" t="s">
        <v>18</v>
      </c>
      <c r="J703">
        <v>7010</v>
      </c>
      <c r="K703" t="s">
        <v>666</v>
      </c>
      <c r="L703">
        <v>2008</v>
      </c>
      <c r="M703">
        <v>2008</v>
      </c>
      <c r="N703" t="s">
        <v>670</v>
      </c>
      <c r="O703">
        <v>3.2924009999999999</v>
      </c>
      <c r="P703" t="s">
        <v>671</v>
      </c>
    </row>
    <row r="704" spans="1:16" ht="14.45" hidden="1">
      <c r="A704" t="s">
        <v>642</v>
      </c>
      <c r="B704">
        <f>MONTH(D704)</f>
        <v>10</v>
      </c>
      <c r="C704">
        <f>YEAR(D704)</f>
        <v>2009</v>
      </c>
      <c r="D704" s="1">
        <v>40087</v>
      </c>
      <c r="E704" s="1">
        <v>40117</v>
      </c>
      <c r="F704">
        <v>100</v>
      </c>
      <c r="G704" t="s">
        <v>643</v>
      </c>
      <c r="H704">
        <v>23014</v>
      </c>
      <c r="I704" t="s">
        <v>18</v>
      </c>
      <c r="J704">
        <v>7010</v>
      </c>
      <c r="K704" t="s">
        <v>666</v>
      </c>
      <c r="L704">
        <v>2009</v>
      </c>
      <c r="M704">
        <v>2009</v>
      </c>
      <c r="N704" t="s">
        <v>670</v>
      </c>
      <c r="O704">
        <v>3.545337</v>
      </c>
      <c r="P704" t="s">
        <v>671</v>
      </c>
    </row>
    <row r="705" spans="1:16" ht="14.45" hidden="1">
      <c r="A705" t="s">
        <v>642</v>
      </c>
      <c r="B705">
        <f>MONTH(D705)</f>
        <v>10</v>
      </c>
      <c r="C705">
        <f>YEAR(D705)</f>
        <v>2010</v>
      </c>
      <c r="D705" s="1">
        <v>40452</v>
      </c>
      <c r="E705" s="1">
        <v>40482</v>
      </c>
      <c r="F705">
        <v>100</v>
      </c>
      <c r="G705" t="s">
        <v>643</v>
      </c>
      <c r="H705">
        <v>23014</v>
      </c>
      <c r="I705" t="s">
        <v>18</v>
      </c>
      <c r="J705">
        <v>7010</v>
      </c>
      <c r="K705" t="s">
        <v>666</v>
      </c>
      <c r="L705">
        <v>2010</v>
      </c>
      <c r="M705">
        <v>2010</v>
      </c>
      <c r="N705" t="s">
        <v>670</v>
      </c>
      <c r="O705">
        <v>4.0479789999999998</v>
      </c>
      <c r="P705" t="s">
        <v>671</v>
      </c>
    </row>
    <row r="706" spans="1:16" ht="14.45" hidden="1">
      <c r="A706" t="s">
        <v>642</v>
      </c>
      <c r="B706">
        <f>MONTH(D706)</f>
        <v>10</v>
      </c>
      <c r="C706">
        <f>YEAR(D706)</f>
        <v>2011</v>
      </c>
      <c r="D706" s="1">
        <v>40817</v>
      </c>
      <c r="E706" s="1">
        <v>40847</v>
      </c>
      <c r="F706">
        <v>100</v>
      </c>
      <c r="G706" t="s">
        <v>643</v>
      </c>
      <c r="H706">
        <v>23014</v>
      </c>
      <c r="I706" t="s">
        <v>18</v>
      </c>
      <c r="J706">
        <v>7010</v>
      </c>
      <c r="K706" t="s">
        <v>666</v>
      </c>
      <c r="L706">
        <v>2011</v>
      </c>
      <c r="M706">
        <v>2011</v>
      </c>
      <c r="N706" t="s">
        <v>670</v>
      </c>
      <c r="O706">
        <v>9.2471789999999991</v>
      </c>
      <c r="P706" t="s">
        <v>671</v>
      </c>
    </row>
    <row r="707" spans="1:16" ht="14.45" hidden="1">
      <c r="A707" t="s">
        <v>642</v>
      </c>
      <c r="B707">
        <f>MONTH(D707)</f>
        <v>10</v>
      </c>
      <c r="C707">
        <f>YEAR(D707)</f>
        <v>2012</v>
      </c>
      <c r="D707" s="1">
        <v>41183</v>
      </c>
      <c r="E707" s="1">
        <v>41213</v>
      </c>
      <c r="F707">
        <v>100</v>
      </c>
      <c r="G707" t="s">
        <v>643</v>
      </c>
      <c r="H707">
        <v>23014</v>
      </c>
      <c r="I707" t="s">
        <v>18</v>
      </c>
      <c r="J707">
        <v>7010</v>
      </c>
      <c r="K707" t="s">
        <v>666</v>
      </c>
      <c r="L707">
        <v>2012</v>
      </c>
      <c r="M707">
        <v>2012</v>
      </c>
      <c r="N707" t="s">
        <v>670</v>
      </c>
      <c r="O707">
        <v>9.7586569999999995</v>
      </c>
      <c r="P707" t="s">
        <v>671</v>
      </c>
    </row>
    <row r="708" spans="1:16" ht="14.45" hidden="1">
      <c r="A708" t="s">
        <v>642</v>
      </c>
      <c r="B708">
        <f>MONTH(D708)</f>
        <v>10</v>
      </c>
      <c r="C708">
        <f>YEAR(D708)</f>
        <v>2013</v>
      </c>
      <c r="D708" s="1">
        <v>41548</v>
      </c>
      <c r="E708" s="1">
        <v>41578</v>
      </c>
      <c r="F708">
        <v>100</v>
      </c>
      <c r="G708" t="s">
        <v>643</v>
      </c>
      <c r="H708">
        <v>23014</v>
      </c>
      <c r="I708" t="s">
        <v>18</v>
      </c>
      <c r="J708">
        <v>7010</v>
      </c>
      <c r="K708" t="s">
        <v>666</v>
      </c>
      <c r="L708">
        <v>2013</v>
      </c>
      <c r="M708">
        <v>2013</v>
      </c>
      <c r="N708" t="s">
        <v>670</v>
      </c>
      <c r="O708">
        <v>14.913957999999999</v>
      </c>
      <c r="P708" t="s">
        <v>671</v>
      </c>
    </row>
    <row r="709" spans="1:16" ht="14.45" hidden="1">
      <c r="A709" t="s">
        <v>642</v>
      </c>
      <c r="B709">
        <f>MONTH(D709)</f>
        <v>10</v>
      </c>
      <c r="C709">
        <f>YEAR(D709)</f>
        <v>2014</v>
      </c>
      <c r="D709" s="1">
        <v>41913</v>
      </c>
      <c r="E709" s="1">
        <v>41943</v>
      </c>
      <c r="F709">
        <v>100</v>
      </c>
      <c r="G709" t="s">
        <v>643</v>
      </c>
      <c r="H709">
        <v>23014</v>
      </c>
      <c r="I709" t="s">
        <v>18</v>
      </c>
      <c r="J709">
        <v>7010</v>
      </c>
      <c r="K709" t="s">
        <v>666</v>
      </c>
      <c r="L709">
        <v>2014</v>
      </c>
      <c r="M709">
        <v>2014</v>
      </c>
      <c r="N709" t="s">
        <v>670</v>
      </c>
      <c r="O709">
        <v>4.3261229999999999</v>
      </c>
      <c r="P709" t="s">
        <v>671</v>
      </c>
    </row>
    <row r="710" spans="1:16" ht="14.45" hidden="1">
      <c r="A710" t="s">
        <v>642</v>
      </c>
      <c r="B710">
        <f>MONTH(D710)</f>
        <v>10</v>
      </c>
      <c r="C710">
        <f>YEAR(D710)</f>
        <v>2015</v>
      </c>
      <c r="D710" s="1">
        <v>42278</v>
      </c>
      <c r="E710" s="1">
        <v>42308</v>
      </c>
      <c r="F710">
        <v>100</v>
      </c>
      <c r="G710" t="s">
        <v>643</v>
      </c>
      <c r="H710">
        <v>23014</v>
      </c>
      <c r="I710" t="s">
        <v>18</v>
      </c>
      <c r="J710">
        <v>7010</v>
      </c>
      <c r="K710" t="s">
        <v>666</v>
      </c>
      <c r="L710">
        <v>2015</v>
      </c>
      <c r="M710">
        <v>2015</v>
      </c>
      <c r="N710" t="s">
        <v>670</v>
      </c>
      <c r="O710">
        <v>5.3429029999999997</v>
      </c>
      <c r="P710" t="s">
        <v>671</v>
      </c>
    </row>
    <row r="711" spans="1:16" ht="14.45" hidden="1">
      <c r="A711" t="s">
        <v>642</v>
      </c>
      <c r="B711">
        <f>MONTH(D711)</f>
        <v>10</v>
      </c>
      <c r="C711">
        <f>YEAR(D711)</f>
        <v>2016</v>
      </c>
      <c r="D711" s="1">
        <v>42644</v>
      </c>
      <c r="E711" s="1">
        <v>42674</v>
      </c>
      <c r="F711">
        <v>100</v>
      </c>
      <c r="G711" t="s">
        <v>643</v>
      </c>
      <c r="H711">
        <v>23014</v>
      </c>
      <c r="I711" t="s">
        <v>18</v>
      </c>
      <c r="J711">
        <v>7010</v>
      </c>
      <c r="K711" t="s">
        <v>666</v>
      </c>
      <c r="L711">
        <v>2016</v>
      </c>
      <c r="M711">
        <v>2016</v>
      </c>
      <c r="N711" t="s">
        <v>670</v>
      </c>
      <c r="O711">
        <v>3.709311</v>
      </c>
      <c r="P711" t="s">
        <v>671</v>
      </c>
    </row>
    <row r="712" spans="1:16" ht="14.45" hidden="1">
      <c r="A712" t="s">
        <v>642</v>
      </c>
      <c r="B712">
        <f>MONTH(D712)</f>
        <v>10</v>
      </c>
      <c r="C712">
        <f>YEAR(D712)</f>
        <v>2017</v>
      </c>
      <c r="D712" s="1">
        <v>43009</v>
      </c>
      <c r="E712" s="1">
        <v>43039</v>
      </c>
      <c r="F712">
        <v>100</v>
      </c>
      <c r="G712" t="s">
        <v>643</v>
      </c>
      <c r="H712">
        <v>23014</v>
      </c>
      <c r="I712" t="s">
        <v>18</v>
      </c>
      <c r="J712">
        <v>7010</v>
      </c>
      <c r="K712" t="s">
        <v>666</v>
      </c>
      <c r="L712">
        <v>2017</v>
      </c>
      <c r="M712">
        <v>2017</v>
      </c>
      <c r="N712" t="s">
        <v>670</v>
      </c>
      <c r="O712">
        <v>2.2627739999999998</v>
      </c>
      <c r="P712" t="s">
        <v>671</v>
      </c>
    </row>
    <row r="713" spans="1:16" ht="14.45" hidden="1">
      <c r="A713" t="s">
        <v>642</v>
      </c>
      <c r="B713">
        <f>MONTH(D713)</f>
        <v>10</v>
      </c>
      <c r="C713">
        <f>YEAR(D713)</f>
        <v>2018</v>
      </c>
      <c r="D713" s="1">
        <v>43374</v>
      </c>
      <c r="E713" s="1">
        <v>43404</v>
      </c>
      <c r="F713">
        <v>100</v>
      </c>
      <c r="G713" t="s">
        <v>643</v>
      </c>
      <c r="H713">
        <v>23014</v>
      </c>
      <c r="I713" t="s">
        <v>18</v>
      </c>
      <c r="J713">
        <v>7010</v>
      </c>
      <c r="K713" t="s">
        <v>666</v>
      </c>
      <c r="L713">
        <v>2018</v>
      </c>
      <c r="M713">
        <v>2018</v>
      </c>
      <c r="N713" t="s">
        <v>670</v>
      </c>
      <c r="O713">
        <v>-0.14275499999999999</v>
      </c>
      <c r="P713" t="s">
        <v>671</v>
      </c>
    </row>
    <row r="714" spans="1:16" ht="14.45" hidden="1">
      <c r="A714" t="s">
        <v>642</v>
      </c>
      <c r="B714">
        <f>MONTH(D714)</f>
        <v>10</v>
      </c>
      <c r="C714">
        <f>YEAR(D714)</f>
        <v>2019</v>
      </c>
      <c r="D714" s="1">
        <v>43739</v>
      </c>
      <c r="E714" s="1">
        <v>43769</v>
      </c>
      <c r="F714">
        <v>100</v>
      </c>
      <c r="G714" t="s">
        <v>643</v>
      </c>
      <c r="H714">
        <v>23014</v>
      </c>
      <c r="I714" t="s">
        <v>18</v>
      </c>
      <c r="J714">
        <v>7010</v>
      </c>
      <c r="K714" t="s">
        <v>666</v>
      </c>
      <c r="L714">
        <v>2019</v>
      </c>
      <c r="M714">
        <v>2019</v>
      </c>
      <c r="N714" t="s">
        <v>670</v>
      </c>
      <c r="O714">
        <v>6.9335240000000002</v>
      </c>
      <c r="P714" t="s">
        <v>671</v>
      </c>
    </row>
    <row r="715" spans="1:16" ht="14.45" hidden="1">
      <c r="A715" t="s">
        <v>642</v>
      </c>
      <c r="B715">
        <f>MONTH(D715)</f>
        <v>12</v>
      </c>
      <c r="C715">
        <f>YEAR(D715)</f>
        <v>2020</v>
      </c>
      <c r="D715" s="1">
        <v>44166</v>
      </c>
      <c r="E715" s="1">
        <v>44196</v>
      </c>
      <c r="F715">
        <v>100</v>
      </c>
      <c r="G715" t="s">
        <v>643</v>
      </c>
      <c r="H715">
        <v>23014</v>
      </c>
      <c r="I715" t="s">
        <v>18</v>
      </c>
      <c r="J715">
        <v>7002</v>
      </c>
      <c r="K715" t="s">
        <v>658</v>
      </c>
      <c r="L715">
        <v>2021</v>
      </c>
      <c r="M715">
        <v>2021</v>
      </c>
      <c r="N715" t="s">
        <v>670</v>
      </c>
      <c r="O715">
        <v>4.2524920000000002</v>
      </c>
      <c r="P715" t="s">
        <v>671</v>
      </c>
    </row>
    <row r="716" spans="1:16" ht="14.45" hidden="1">
      <c r="A716" t="s">
        <v>642</v>
      </c>
      <c r="B716">
        <f>MONTH(D716)</f>
        <v>11</v>
      </c>
      <c r="C716">
        <f>YEAR(D716)</f>
        <v>2001</v>
      </c>
      <c r="D716" s="1">
        <v>37196</v>
      </c>
      <c r="E716" s="1">
        <v>37225</v>
      </c>
      <c r="F716">
        <v>100</v>
      </c>
      <c r="G716" t="s">
        <v>643</v>
      </c>
      <c r="H716">
        <v>23014</v>
      </c>
      <c r="I716" t="s">
        <v>18</v>
      </c>
      <c r="J716">
        <v>7011</v>
      </c>
      <c r="K716" t="s">
        <v>667</v>
      </c>
      <c r="L716">
        <v>2001</v>
      </c>
      <c r="M716">
        <v>2001</v>
      </c>
      <c r="N716" t="s">
        <v>670</v>
      </c>
      <c r="O716">
        <v>12.253909999999999</v>
      </c>
      <c r="P716" t="s">
        <v>671</v>
      </c>
    </row>
    <row r="717" spans="1:16" ht="14.45" hidden="1">
      <c r="A717" t="s">
        <v>642</v>
      </c>
      <c r="B717">
        <f>MONTH(D717)</f>
        <v>11</v>
      </c>
      <c r="C717">
        <f>YEAR(D717)</f>
        <v>2002</v>
      </c>
      <c r="D717" s="1">
        <v>37561</v>
      </c>
      <c r="E717" s="1">
        <v>37590</v>
      </c>
      <c r="F717">
        <v>100</v>
      </c>
      <c r="G717" t="s">
        <v>643</v>
      </c>
      <c r="H717">
        <v>23014</v>
      </c>
      <c r="I717" t="s">
        <v>18</v>
      </c>
      <c r="J717">
        <v>7011</v>
      </c>
      <c r="K717" t="s">
        <v>667</v>
      </c>
      <c r="L717">
        <v>2002</v>
      </c>
      <c r="M717">
        <v>2002</v>
      </c>
      <c r="N717" t="s">
        <v>670</v>
      </c>
      <c r="O717">
        <v>10.410443000000001</v>
      </c>
      <c r="P717" t="s">
        <v>671</v>
      </c>
    </row>
    <row r="718" spans="1:16" ht="14.45" hidden="1">
      <c r="A718" t="s">
        <v>642</v>
      </c>
      <c r="B718">
        <f>MONTH(D718)</f>
        <v>11</v>
      </c>
      <c r="C718">
        <f>YEAR(D718)</f>
        <v>2003</v>
      </c>
      <c r="D718" s="1">
        <v>37926</v>
      </c>
      <c r="E718" s="1">
        <v>37955</v>
      </c>
      <c r="F718">
        <v>100</v>
      </c>
      <c r="G718" t="s">
        <v>643</v>
      </c>
      <c r="H718">
        <v>23014</v>
      </c>
      <c r="I718" t="s">
        <v>18</v>
      </c>
      <c r="J718">
        <v>7011</v>
      </c>
      <c r="K718" t="s">
        <v>667</v>
      </c>
      <c r="L718">
        <v>2003</v>
      </c>
      <c r="M718">
        <v>2003</v>
      </c>
      <c r="N718" t="s">
        <v>670</v>
      </c>
      <c r="O718">
        <v>7.3555580000000003</v>
      </c>
      <c r="P718" t="s">
        <v>671</v>
      </c>
    </row>
    <row r="719" spans="1:16" ht="14.45" hidden="1">
      <c r="A719" t="s">
        <v>642</v>
      </c>
      <c r="B719">
        <f>MONTH(D719)</f>
        <v>11</v>
      </c>
      <c r="C719">
        <f>YEAR(D719)</f>
        <v>2004</v>
      </c>
      <c r="D719" s="1">
        <v>38292</v>
      </c>
      <c r="E719" s="1">
        <v>38321</v>
      </c>
      <c r="F719">
        <v>100</v>
      </c>
      <c r="G719" t="s">
        <v>643</v>
      </c>
      <c r="H719">
        <v>23014</v>
      </c>
      <c r="I719" t="s">
        <v>18</v>
      </c>
      <c r="J719">
        <v>7011</v>
      </c>
      <c r="K719" t="s">
        <v>667</v>
      </c>
      <c r="L719">
        <v>2004</v>
      </c>
      <c r="M719">
        <v>2004</v>
      </c>
      <c r="N719" t="s">
        <v>670</v>
      </c>
      <c r="O719">
        <v>4.9069560000000001</v>
      </c>
      <c r="P719" t="s">
        <v>671</v>
      </c>
    </row>
    <row r="720" spans="1:16" ht="14.45" hidden="1">
      <c r="A720" t="s">
        <v>642</v>
      </c>
      <c r="B720">
        <f>MONTH(D720)</f>
        <v>11</v>
      </c>
      <c r="C720">
        <f>YEAR(D720)</f>
        <v>2005</v>
      </c>
      <c r="D720" s="1">
        <v>38657</v>
      </c>
      <c r="E720" s="1">
        <v>38686</v>
      </c>
      <c r="F720">
        <v>100</v>
      </c>
      <c r="G720" t="s">
        <v>643</v>
      </c>
      <c r="H720">
        <v>23014</v>
      </c>
      <c r="I720" t="s">
        <v>18</v>
      </c>
      <c r="J720">
        <v>7011</v>
      </c>
      <c r="K720" t="s">
        <v>667</v>
      </c>
      <c r="L720">
        <v>2005</v>
      </c>
      <c r="M720">
        <v>2005</v>
      </c>
      <c r="N720" t="s">
        <v>670</v>
      </c>
      <c r="O720">
        <v>4.6313420000000001</v>
      </c>
      <c r="P720" t="s">
        <v>671</v>
      </c>
    </row>
    <row r="721" spans="1:16" ht="14.45" hidden="1">
      <c r="A721" t="s">
        <v>642</v>
      </c>
      <c r="B721">
        <f>MONTH(D721)</f>
        <v>11</v>
      </c>
      <c r="C721">
        <f>YEAR(D721)</f>
        <v>2006</v>
      </c>
      <c r="D721" s="1">
        <v>39022</v>
      </c>
      <c r="E721" s="1">
        <v>39051</v>
      </c>
      <c r="F721">
        <v>100</v>
      </c>
      <c r="G721" t="s">
        <v>643</v>
      </c>
      <c r="H721">
        <v>23014</v>
      </c>
      <c r="I721" t="s">
        <v>18</v>
      </c>
      <c r="J721">
        <v>7011</v>
      </c>
      <c r="K721" t="s">
        <v>667</v>
      </c>
      <c r="L721">
        <v>2006</v>
      </c>
      <c r="M721">
        <v>2006</v>
      </c>
      <c r="N721" t="s">
        <v>670</v>
      </c>
      <c r="O721">
        <v>4.2654399999999999</v>
      </c>
      <c r="P721" t="s">
        <v>671</v>
      </c>
    </row>
    <row r="722" spans="1:16" ht="14.45" hidden="1">
      <c r="A722" t="s">
        <v>642</v>
      </c>
      <c r="B722">
        <f>MONTH(D722)</f>
        <v>11</v>
      </c>
      <c r="C722">
        <f>YEAR(D722)</f>
        <v>2007</v>
      </c>
      <c r="D722" s="1">
        <v>39387</v>
      </c>
      <c r="E722" s="1">
        <v>39416</v>
      </c>
      <c r="F722">
        <v>100</v>
      </c>
      <c r="G722" t="s">
        <v>643</v>
      </c>
      <c r="H722">
        <v>23014</v>
      </c>
      <c r="I722" t="s">
        <v>18</v>
      </c>
      <c r="J722">
        <v>7011</v>
      </c>
      <c r="K722" t="s">
        <v>667</v>
      </c>
      <c r="L722">
        <v>2007</v>
      </c>
      <c r="M722">
        <v>2007</v>
      </c>
      <c r="N722" t="s">
        <v>670</v>
      </c>
      <c r="O722">
        <v>3.4540899999999999</v>
      </c>
      <c r="P722" t="s">
        <v>671</v>
      </c>
    </row>
    <row r="723" spans="1:16" ht="14.45" hidden="1">
      <c r="A723" t="s">
        <v>642</v>
      </c>
      <c r="B723">
        <f>MONTH(D723)</f>
        <v>11</v>
      </c>
      <c r="C723">
        <f>YEAR(D723)</f>
        <v>2008</v>
      </c>
      <c r="D723" s="1">
        <v>39753</v>
      </c>
      <c r="E723" s="1">
        <v>39782</v>
      </c>
      <c r="F723">
        <v>100</v>
      </c>
      <c r="G723" t="s">
        <v>643</v>
      </c>
      <c r="H723">
        <v>23014</v>
      </c>
      <c r="I723" t="s">
        <v>18</v>
      </c>
      <c r="J723">
        <v>7011</v>
      </c>
      <c r="K723" t="s">
        <v>667</v>
      </c>
      <c r="L723">
        <v>2008</v>
      </c>
      <c r="M723">
        <v>2008</v>
      </c>
      <c r="N723" t="s">
        <v>670</v>
      </c>
      <c r="O723">
        <v>3.7136339999999999</v>
      </c>
      <c r="P723" t="s">
        <v>671</v>
      </c>
    </row>
    <row r="724" spans="1:16" ht="14.45" hidden="1">
      <c r="A724" t="s">
        <v>642</v>
      </c>
      <c r="B724">
        <f>MONTH(D724)</f>
        <v>11</v>
      </c>
      <c r="C724">
        <f>YEAR(D724)</f>
        <v>2009</v>
      </c>
      <c r="D724" s="1">
        <v>40118</v>
      </c>
      <c r="E724" s="1">
        <v>40147</v>
      </c>
      <c r="F724">
        <v>100</v>
      </c>
      <c r="G724" t="s">
        <v>643</v>
      </c>
      <c r="H724">
        <v>23014</v>
      </c>
      <c r="I724" t="s">
        <v>18</v>
      </c>
      <c r="J724">
        <v>7011</v>
      </c>
      <c r="K724" t="s">
        <v>667</v>
      </c>
      <c r="L724">
        <v>2009</v>
      </c>
      <c r="M724">
        <v>2009</v>
      </c>
      <c r="N724" t="s">
        <v>670</v>
      </c>
      <c r="O724">
        <v>4.2332559999999999</v>
      </c>
      <c r="P724" t="s">
        <v>671</v>
      </c>
    </row>
    <row r="725" spans="1:16" ht="14.45" hidden="1">
      <c r="A725" t="s">
        <v>642</v>
      </c>
      <c r="B725">
        <f>MONTH(D725)</f>
        <v>11</v>
      </c>
      <c r="C725">
        <f>YEAR(D725)</f>
        <v>2010</v>
      </c>
      <c r="D725" s="1">
        <v>40483</v>
      </c>
      <c r="E725" s="1">
        <v>40512</v>
      </c>
      <c r="F725">
        <v>100</v>
      </c>
      <c r="G725" t="s">
        <v>643</v>
      </c>
      <c r="H725">
        <v>23014</v>
      </c>
      <c r="I725" t="s">
        <v>18</v>
      </c>
      <c r="J725">
        <v>7011</v>
      </c>
      <c r="K725" t="s">
        <v>667</v>
      </c>
      <c r="L725">
        <v>2010</v>
      </c>
      <c r="M725">
        <v>2010</v>
      </c>
      <c r="N725" t="s">
        <v>670</v>
      </c>
      <c r="O725">
        <v>5.4438810000000002</v>
      </c>
      <c r="P725" t="s">
        <v>671</v>
      </c>
    </row>
    <row r="726" spans="1:16" ht="14.45" hidden="1">
      <c r="A726" t="s">
        <v>642</v>
      </c>
      <c r="B726">
        <f>MONTH(D726)</f>
        <v>11</v>
      </c>
      <c r="C726">
        <f>YEAR(D726)</f>
        <v>2011</v>
      </c>
      <c r="D726" s="1">
        <v>40848</v>
      </c>
      <c r="E726" s="1">
        <v>40877</v>
      </c>
      <c r="F726">
        <v>100</v>
      </c>
      <c r="G726" t="s">
        <v>643</v>
      </c>
      <c r="H726">
        <v>23014</v>
      </c>
      <c r="I726" t="s">
        <v>18</v>
      </c>
      <c r="J726">
        <v>7011</v>
      </c>
      <c r="K726" t="s">
        <v>667</v>
      </c>
      <c r="L726">
        <v>2011</v>
      </c>
      <c r="M726">
        <v>2011</v>
      </c>
      <c r="N726" t="s">
        <v>670</v>
      </c>
      <c r="O726">
        <v>7.9294789999999997</v>
      </c>
      <c r="P726" t="s">
        <v>671</v>
      </c>
    </row>
    <row r="727" spans="1:16" ht="14.45" hidden="1">
      <c r="A727" t="s">
        <v>642</v>
      </c>
      <c r="B727">
        <f>MONTH(D727)</f>
        <v>11</v>
      </c>
      <c r="C727">
        <f>YEAR(D727)</f>
        <v>2012</v>
      </c>
      <c r="D727" s="1">
        <v>41214</v>
      </c>
      <c r="E727" s="1">
        <v>41243</v>
      </c>
      <c r="F727">
        <v>100</v>
      </c>
      <c r="G727" t="s">
        <v>643</v>
      </c>
      <c r="H727">
        <v>23014</v>
      </c>
      <c r="I727" t="s">
        <v>18</v>
      </c>
      <c r="J727">
        <v>7011</v>
      </c>
      <c r="K727" t="s">
        <v>667</v>
      </c>
      <c r="L727">
        <v>2012</v>
      </c>
      <c r="M727">
        <v>2012</v>
      </c>
      <c r="N727" t="s">
        <v>670</v>
      </c>
      <c r="O727">
        <v>10.515247</v>
      </c>
      <c r="P727" t="s">
        <v>671</v>
      </c>
    </row>
    <row r="728" spans="1:16" ht="14.45" hidden="1">
      <c r="A728" t="s">
        <v>642</v>
      </c>
      <c r="B728">
        <f>MONTH(D728)</f>
        <v>11</v>
      </c>
      <c r="C728">
        <f>YEAR(D728)</f>
        <v>2013</v>
      </c>
      <c r="D728" s="1">
        <v>41579</v>
      </c>
      <c r="E728" s="1">
        <v>41608</v>
      </c>
      <c r="F728">
        <v>100</v>
      </c>
      <c r="G728" t="s">
        <v>643</v>
      </c>
      <c r="H728">
        <v>23014</v>
      </c>
      <c r="I728" t="s">
        <v>18</v>
      </c>
      <c r="J728">
        <v>7011</v>
      </c>
      <c r="K728" t="s">
        <v>667</v>
      </c>
      <c r="L728">
        <v>2013</v>
      </c>
      <c r="M728">
        <v>2013</v>
      </c>
      <c r="N728" t="s">
        <v>670</v>
      </c>
      <c r="O728">
        <v>16.650808999999999</v>
      </c>
      <c r="P728" t="s">
        <v>671</v>
      </c>
    </row>
    <row r="729" spans="1:16" ht="14.45" hidden="1">
      <c r="A729" t="s">
        <v>642</v>
      </c>
      <c r="B729">
        <f>MONTH(D729)</f>
        <v>11</v>
      </c>
      <c r="C729">
        <f>YEAR(D729)</f>
        <v>2014</v>
      </c>
      <c r="D729" s="1">
        <v>41944</v>
      </c>
      <c r="E729" s="1">
        <v>41973</v>
      </c>
      <c r="F729">
        <v>100</v>
      </c>
      <c r="G729" t="s">
        <v>643</v>
      </c>
      <c r="H729">
        <v>23014</v>
      </c>
      <c r="I729" t="s">
        <v>18</v>
      </c>
      <c r="J729">
        <v>7011</v>
      </c>
      <c r="K729" t="s">
        <v>667</v>
      </c>
      <c r="L729">
        <v>2014</v>
      </c>
      <c r="M729">
        <v>2014</v>
      </c>
      <c r="N729" t="s">
        <v>670</v>
      </c>
      <c r="O729">
        <v>2.0391520000000001</v>
      </c>
      <c r="P729" t="s">
        <v>671</v>
      </c>
    </row>
    <row r="730" spans="1:16" ht="14.45" hidden="1">
      <c r="A730" t="s">
        <v>642</v>
      </c>
      <c r="B730">
        <f>MONTH(D730)</f>
        <v>11</v>
      </c>
      <c r="C730">
        <f>YEAR(D730)</f>
        <v>2015</v>
      </c>
      <c r="D730" s="1">
        <v>42309</v>
      </c>
      <c r="E730" s="1">
        <v>42338</v>
      </c>
      <c r="F730">
        <v>100</v>
      </c>
      <c r="G730" t="s">
        <v>643</v>
      </c>
      <c r="H730">
        <v>23014</v>
      </c>
      <c r="I730" t="s">
        <v>18</v>
      </c>
      <c r="J730">
        <v>7011</v>
      </c>
      <c r="K730" t="s">
        <v>667</v>
      </c>
      <c r="L730">
        <v>2015</v>
      </c>
      <c r="M730">
        <v>2015</v>
      </c>
      <c r="N730" t="s">
        <v>670</v>
      </c>
      <c r="O730">
        <v>6.0751400000000002</v>
      </c>
      <c r="P730" t="s">
        <v>671</v>
      </c>
    </row>
    <row r="731" spans="1:16" ht="14.45" hidden="1">
      <c r="A731" t="s">
        <v>642</v>
      </c>
      <c r="B731">
        <f>MONTH(D731)</f>
        <v>11</v>
      </c>
      <c r="C731">
        <f>YEAR(D731)</f>
        <v>2016</v>
      </c>
      <c r="D731" s="1">
        <v>42675</v>
      </c>
      <c r="E731" s="1">
        <v>42704</v>
      </c>
      <c r="F731">
        <v>100</v>
      </c>
      <c r="G731" t="s">
        <v>643</v>
      </c>
      <c r="H731">
        <v>23014</v>
      </c>
      <c r="I731" t="s">
        <v>18</v>
      </c>
      <c r="J731">
        <v>7011</v>
      </c>
      <c r="K731" t="s">
        <v>667</v>
      </c>
      <c r="L731">
        <v>2016</v>
      </c>
      <c r="M731">
        <v>2016</v>
      </c>
      <c r="N731" t="s">
        <v>670</v>
      </c>
      <c r="O731">
        <v>2.5621700000000001</v>
      </c>
      <c r="P731" t="s">
        <v>671</v>
      </c>
    </row>
    <row r="732" spans="1:16" ht="14.45" hidden="1">
      <c r="A732" t="s">
        <v>642</v>
      </c>
      <c r="B732">
        <f>MONTH(D732)</f>
        <v>11</v>
      </c>
      <c r="C732">
        <f>YEAR(D732)</f>
        <v>2017</v>
      </c>
      <c r="D732" s="1">
        <v>43040</v>
      </c>
      <c r="E732" s="1">
        <v>43069</v>
      </c>
      <c r="F732">
        <v>100</v>
      </c>
      <c r="G732" t="s">
        <v>643</v>
      </c>
      <c r="H732">
        <v>23014</v>
      </c>
      <c r="I732" t="s">
        <v>18</v>
      </c>
      <c r="J732">
        <v>7011</v>
      </c>
      <c r="K732" t="s">
        <v>667</v>
      </c>
      <c r="L732">
        <v>2017</v>
      </c>
      <c r="M732">
        <v>2017</v>
      </c>
      <c r="N732" t="s">
        <v>670</v>
      </c>
      <c r="O732">
        <v>4.4085229999999997</v>
      </c>
      <c r="P732" t="s">
        <v>671</v>
      </c>
    </row>
    <row r="733" spans="1:16" ht="14.45" hidden="1">
      <c r="A733" t="s">
        <v>642</v>
      </c>
      <c r="B733">
        <f>MONTH(D733)</f>
        <v>11</v>
      </c>
      <c r="C733">
        <f>YEAR(D733)</f>
        <v>2018</v>
      </c>
      <c r="D733" s="1">
        <v>43405</v>
      </c>
      <c r="E733" s="1">
        <v>43434</v>
      </c>
      <c r="F733">
        <v>100</v>
      </c>
      <c r="G733" t="s">
        <v>643</v>
      </c>
      <c r="H733">
        <v>23014</v>
      </c>
      <c r="I733" t="s">
        <v>18</v>
      </c>
      <c r="J733">
        <v>7011</v>
      </c>
      <c r="K733" t="s">
        <v>667</v>
      </c>
      <c r="L733">
        <v>2018</v>
      </c>
      <c r="M733">
        <v>2018</v>
      </c>
      <c r="N733" t="s">
        <v>670</v>
      </c>
      <c r="O733">
        <v>-1.6889510000000001</v>
      </c>
      <c r="P733" t="s">
        <v>671</v>
      </c>
    </row>
    <row r="734" spans="1:16" ht="14.45" hidden="1">
      <c r="A734" t="s">
        <v>642</v>
      </c>
      <c r="B734">
        <f>MONTH(D734)</f>
        <v>11</v>
      </c>
      <c r="C734">
        <f>YEAR(D734)</f>
        <v>2019</v>
      </c>
      <c r="D734" s="1">
        <v>43770</v>
      </c>
      <c r="E734" s="1">
        <v>43799</v>
      </c>
      <c r="F734">
        <v>100</v>
      </c>
      <c r="G734" t="s">
        <v>643</v>
      </c>
      <c r="H734">
        <v>23014</v>
      </c>
      <c r="I734" t="s">
        <v>18</v>
      </c>
      <c r="J734">
        <v>7011</v>
      </c>
      <c r="K734" t="s">
        <v>667</v>
      </c>
      <c r="L734">
        <v>2019</v>
      </c>
      <c r="M734">
        <v>2019</v>
      </c>
      <c r="N734" t="s">
        <v>670</v>
      </c>
      <c r="O734">
        <v>8.7329989999999995</v>
      </c>
      <c r="P734" t="s">
        <v>671</v>
      </c>
    </row>
    <row r="735" spans="1:16" ht="14.45" hidden="1">
      <c r="A735" t="s">
        <v>642</v>
      </c>
      <c r="B735">
        <f>MONTH(D735)</f>
        <v>12</v>
      </c>
      <c r="C735">
        <f>YEAR(D735)</f>
        <v>2020</v>
      </c>
      <c r="D735" s="1">
        <v>44166</v>
      </c>
      <c r="E735" s="1">
        <v>44196</v>
      </c>
      <c r="F735">
        <v>100</v>
      </c>
      <c r="G735" t="s">
        <v>643</v>
      </c>
      <c r="H735">
        <v>23014</v>
      </c>
      <c r="I735" t="s">
        <v>18</v>
      </c>
      <c r="J735">
        <v>7003</v>
      </c>
      <c r="K735" t="s">
        <v>659</v>
      </c>
      <c r="L735">
        <v>2021</v>
      </c>
      <c r="M735">
        <v>2021</v>
      </c>
      <c r="N735" t="s">
        <v>670</v>
      </c>
      <c r="O735">
        <v>5.2384149999999998</v>
      </c>
      <c r="P735" t="s">
        <v>671</v>
      </c>
    </row>
    <row r="736" spans="1:16" ht="14.45" hidden="1">
      <c r="A736" t="s">
        <v>642</v>
      </c>
      <c r="B736">
        <f>MONTH(D736)</f>
        <v>12</v>
      </c>
      <c r="C736">
        <f>YEAR(D736)</f>
        <v>2001</v>
      </c>
      <c r="D736" s="1">
        <v>37226</v>
      </c>
      <c r="E736" s="1">
        <v>37256</v>
      </c>
      <c r="F736">
        <v>100</v>
      </c>
      <c r="G736" t="s">
        <v>643</v>
      </c>
      <c r="H736">
        <v>23014</v>
      </c>
      <c r="I736" t="s">
        <v>18</v>
      </c>
      <c r="J736">
        <v>7012</v>
      </c>
      <c r="K736" t="s">
        <v>668</v>
      </c>
      <c r="L736">
        <v>2001</v>
      </c>
      <c r="M736">
        <v>2001</v>
      </c>
      <c r="N736" t="s">
        <v>670</v>
      </c>
      <c r="O736">
        <v>11.153494</v>
      </c>
      <c r="P736" t="s">
        <v>671</v>
      </c>
    </row>
    <row r="737" spans="1:16" ht="14.45" hidden="1">
      <c r="A737" t="s">
        <v>642</v>
      </c>
      <c r="B737">
        <f>MONTH(D737)</f>
        <v>12</v>
      </c>
      <c r="C737">
        <f>YEAR(D737)</f>
        <v>2002</v>
      </c>
      <c r="D737" s="1">
        <v>37591</v>
      </c>
      <c r="E737" s="1">
        <v>37621</v>
      </c>
      <c r="F737">
        <v>100</v>
      </c>
      <c r="G737" t="s">
        <v>643</v>
      </c>
      <c r="H737">
        <v>23014</v>
      </c>
      <c r="I737" t="s">
        <v>18</v>
      </c>
      <c r="J737">
        <v>7012</v>
      </c>
      <c r="K737" t="s">
        <v>668</v>
      </c>
      <c r="L737">
        <v>2002</v>
      </c>
      <c r="M737">
        <v>2002</v>
      </c>
      <c r="N737" t="s">
        <v>670</v>
      </c>
      <c r="O737">
        <v>7.8278840000000001</v>
      </c>
      <c r="P737" t="s">
        <v>671</v>
      </c>
    </row>
    <row r="738" spans="1:16" ht="14.45" hidden="1">
      <c r="A738" t="s">
        <v>642</v>
      </c>
      <c r="B738">
        <f>MONTH(D738)</f>
        <v>12</v>
      </c>
      <c r="C738">
        <f>YEAR(D738)</f>
        <v>2003</v>
      </c>
      <c r="D738" s="1">
        <v>37956</v>
      </c>
      <c r="E738" s="1">
        <v>37986</v>
      </c>
      <c r="F738">
        <v>100</v>
      </c>
      <c r="G738" t="s">
        <v>643</v>
      </c>
      <c r="H738">
        <v>23014</v>
      </c>
      <c r="I738" t="s">
        <v>18</v>
      </c>
      <c r="J738">
        <v>7012</v>
      </c>
      <c r="K738" t="s">
        <v>668</v>
      </c>
      <c r="L738">
        <v>2003</v>
      </c>
      <c r="M738">
        <v>2003</v>
      </c>
      <c r="N738" t="s">
        <v>670</v>
      </c>
      <c r="O738">
        <v>5.1991740000000002</v>
      </c>
      <c r="P738" t="s">
        <v>671</v>
      </c>
    </row>
    <row r="739" spans="1:16" ht="14.45" hidden="1">
      <c r="A739" t="s">
        <v>642</v>
      </c>
      <c r="B739">
        <f>MONTH(D739)</f>
        <v>12</v>
      </c>
      <c r="C739">
        <f>YEAR(D739)</f>
        <v>2004</v>
      </c>
      <c r="D739" s="1">
        <v>38322</v>
      </c>
      <c r="E739" s="1">
        <v>38352</v>
      </c>
      <c r="F739">
        <v>100</v>
      </c>
      <c r="G739" t="s">
        <v>643</v>
      </c>
      <c r="H739">
        <v>23014</v>
      </c>
      <c r="I739" t="s">
        <v>18</v>
      </c>
      <c r="J739">
        <v>7012</v>
      </c>
      <c r="K739" t="s">
        <v>668</v>
      </c>
      <c r="L739">
        <v>2004</v>
      </c>
      <c r="M739">
        <v>2004</v>
      </c>
      <c r="N739" t="s">
        <v>670</v>
      </c>
      <c r="O739">
        <v>4.893516</v>
      </c>
      <c r="P739" t="s">
        <v>671</v>
      </c>
    </row>
    <row r="740" spans="1:16" ht="14.45" hidden="1">
      <c r="A740" t="s">
        <v>642</v>
      </c>
      <c r="B740">
        <f>MONTH(D740)</f>
        <v>12</v>
      </c>
      <c r="C740">
        <f>YEAR(D740)</f>
        <v>2005</v>
      </c>
      <c r="D740" s="1">
        <v>38687</v>
      </c>
      <c r="E740" s="1">
        <v>38717</v>
      </c>
      <c r="F740">
        <v>100</v>
      </c>
      <c r="G740" t="s">
        <v>643</v>
      </c>
      <c r="H740">
        <v>23014</v>
      </c>
      <c r="I740" t="s">
        <v>18</v>
      </c>
      <c r="J740">
        <v>7012</v>
      </c>
      <c r="K740" t="s">
        <v>668</v>
      </c>
      <c r="L740">
        <v>2005</v>
      </c>
      <c r="M740">
        <v>2005</v>
      </c>
      <c r="N740" t="s">
        <v>670</v>
      </c>
      <c r="O740">
        <v>4.4956360000000002</v>
      </c>
      <c r="P740" t="s">
        <v>671</v>
      </c>
    </row>
    <row r="741" spans="1:16" ht="14.45" hidden="1">
      <c r="A741" t="s">
        <v>642</v>
      </c>
      <c r="B741">
        <f>MONTH(D741)</f>
        <v>12</v>
      </c>
      <c r="C741">
        <f>YEAR(D741)</f>
        <v>2006</v>
      </c>
      <c r="D741" s="1">
        <v>39052</v>
      </c>
      <c r="E741" s="1">
        <v>39082</v>
      </c>
      <c r="F741">
        <v>100</v>
      </c>
      <c r="G741" t="s">
        <v>643</v>
      </c>
      <c r="H741">
        <v>23014</v>
      </c>
      <c r="I741" t="s">
        <v>18</v>
      </c>
      <c r="J741">
        <v>7012</v>
      </c>
      <c r="K741" t="s">
        <v>668</v>
      </c>
      <c r="L741">
        <v>2006</v>
      </c>
      <c r="M741">
        <v>2006</v>
      </c>
      <c r="N741" t="s">
        <v>670</v>
      </c>
      <c r="O741">
        <v>3.632479</v>
      </c>
      <c r="P741" t="s">
        <v>671</v>
      </c>
    </row>
    <row r="742" spans="1:16" ht="14.45" hidden="1">
      <c r="A742" t="s">
        <v>642</v>
      </c>
      <c r="B742">
        <f>MONTH(D742)</f>
        <v>12</v>
      </c>
      <c r="C742">
        <f>YEAR(D742)</f>
        <v>2007</v>
      </c>
      <c r="D742" s="1">
        <v>39417</v>
      </c>
      <c r="E742" s="1">
        <v>39447</v>
      </c>
      <c r="F742">
        <v>100</v>
      </c>
      <c r="G742" t="s">
        <v>643</v>
      </c>
      <c r="H742">
        <v>23014</v>
      </c>
      <c r="I742" t="s">
        <v>18</v>
      </c>
      <c r="J742">
        <v>7012</v>
      </c>
      <c r="K742" t="s">
        <v>668</v>
      </c>
      <c r="L742">
        <v>2007</v>
      </c>
      <c r="M742">
        <v>2007</v>
      </c>
      <c r="N742" t="s">
        <v>670</v>
      </c>
      <c r="O742">
        <v>3.8987050000000001</v>
      </c>
      <c r="P742" t="s">
        <v>671</v>
      </c>
    </row>
    <row r="743" spans="1:16" ht="14.45" hidden="1">
      <c r="A743" t="s">
        <v>642</v>
      </c>
      <c r="B743">
        <f>MONTH(D743)</f>
        <v>12</v>
      </c>
      <c r="C743">
        <f>YEAR(D743)</f>
        <v>2008</v>
      </c>
      <c r="D743" s="1">
        <v>39783</v>
      </c>
      <c r="E743" s="1">
        <v>39813</v>
      </c>
      <c r="F743">
        <v>100</v>
      </c>
      <c r="G743" t="s">
        <v>643</v>
      </c>
      <c r="H743">
        <v>23014</v>
      </c>
      <c r="I743" t="s">
        <v>18</v>
      </c>
      <c r="J743">
        <v>7012</v>
      </c>
      <c r="K743" t="s">
        <v>668</v>
      </c>
      <c r="L743">
        <v>2008</v>
      </c>
      <c r="M743">
        <v>2008</v>
      </c>
      <c r="N743" t="s">
        <v>670</v>
      </c>
      <c r="O743">
        <v>4.4363070000000002</v>
      </c>
      <c r="P743" t="s">
        <v>671</v>
      </c>
    </row>
    <row r="744" spans="1:16" ht="14.45" hidden="1">
      <c r="A744" t="s">
        <v>642</v>
      </c>
      <c r="B744">
        <f>MONTH(D744)</f>
        <v>12</v>
      </c>
      <c r="C744">
        <f>YEAR(D744)</f>
        <v>2009</v>
      </c>
      <c r="D744" s="1">
        <v>40148</v>
      </c>
      <c r="E744" s="1">
        <v>40178</v>
      </c>
      <c r="F744">
        <v>100</v>
      </c>
      <c r="G744" t="s">
        <v>643</v>
      </c>
      <c r="H744">
        <v>23014</v>
      </c>
      <c r="I744" t="s">
        <v>18</v>
      </c>
      <c r="J744">
        <v>7012</v>
      </c>
      <c r="K744" t="s">
        <v>668</v>
      </c>
      <c r="L744">
        <v>2009</v>
      </c>
      <c r="M744">
        <v>2009</v>
      </c>
      <c r="N744" t="s">
        <v>670</v>
      </c>
      <c r="O744">
        <v>5.6939080000000004</v>
      </c>
      <c r="P744" t="s">
        <v>671</v>
      </c>
    </row>
    <row r="745" spans="1:16" ht="14.45" hidden="1">
      <c r="A745" t="s">
        <v>642</v>
      </c>
      <c r="B745">
        <f>MONTH(D745)</f>
        <v>12</v>
      </c>
      <c r="C745">
        <f>YEAR(D745)</f>
        <v>2010</v>
      </c>
      <c r="D745" s="1">
        <v>40513</v>
      </c>
      <c r="E745" s="1">
        <v>40543</v>
      </c>
      <c r="F745">
        <v>100</v>
      </c>
      <c r="G745" t="s">
        <v>643</v>
      </c>
      <c r="H745">
        <v>23014</v>
      </c>
      <c r="I745" t="s">
        <v>18</v>
      </c>
      <c r="J745">
        <v>7012</v>
      </c>
      <c r="K745" t="s">
        <v>668</v>
      </c>
      <c r="L745">
        <v>2010</v>
      </c>
      <c r="M745">
        <v>2010</v>
      </c>
      <c r="N745" t="s">
        <v>670</v>
      </c>
      <c r="O745">
        <v>5.9050669999999998</v>
      </c>
      <c r="P745" t="s">
        <v>671</v>
      </c>
    </row>
    <row r="746" spans="1:16" ht="14.45" hidden="1">
      <c r="A746" t="s">
        <v>642</v>
      </c>
      <c r="B746">
        <f>MONTH(D746)</f>
        <v>12</v>
      </c>
      <c r="C746">
        <f>YEAR(D746)</f>
        <v>2011</v>
      </c>
      <c r="D746" s="1">
        <v>40878</v>
      </c>
      <c r="E746" s="1">
        <v>40908</v>
      </c>
      <c r="F746">
        <v>100</v>
      </c>
      <c r="G746" t="s">
        <v>643</v>
      </c>
      <c r="H746">
        <v>23014</v>
      </c>
      <c r="I746" t="s">
        <v>18</v>
      </c>
      <c r="J746">
        <v>7012</v>
      </c>
      <c r="K746" t="s">
        <v>668</v>
      </c>
      <c r="L746">
        <v>2011</v>
      </c>
      <c r="M746">
        <v>2011</v>
      </c>
      <c r="N746" t="s">
        <v>670</v>
      </c>
      <c r="O746">
        <v>4.6627000000000001</v>
      </c>
      <c r="P746" t="s">
        <v>671</v>
      </c>
    </row>
    <row r="747" spans="1:16" ht="14.45" hidden="1">
      <c r="A747" t="s">
        <v>642</v>
      </c>
      <c r="B747">
        <f>MONTH(D747)</f>
        <v>12</v>
      </c>
      <c r="C747">
        <f>YEAR(D747)</f>
        <v>2012</v>
      </c>
      <c r="D747" s="1">
        <v>41244</v>
      </c>
      <c r="E747" s="1">
        <v>41274</v>
      </c>
      <c r="F747">
        <v>100</v>
      </c>
      <c r="G747" t="s">
        <v>643</v>
      </c>
      <c r="H747">
        <v>23014</v>
      </c>
      <c r="I747" t="s">
        <v>18</v>
      </c>
      <c r="J747">
        <v>7012</v>
      </c>
      <c r="K747" t="s">
        <v>668</v>
      </c>
      <c r="L747">
        <v>2012</v>
      </c>
      <c r="M747">
        <v>2012</v>
      </c>
      <c r="N747" t="s">
        <v>670</v>
      </c>
      <c r="O747">
        <v>12.179487</v>
      </c>
      <c r="P747" t="s">
        <v>671</v>
      </c>
    </row>
    <row r="748" spans="1:16" ht="14.45" hidden="1">
      <c r="A748" t="s">
        <v>642</v>
      </c>
      <c r="B748">
        <f>MONTH(D748)</f>
        <v>12</v>
      </c>
      <c r="C748">
        <f>YEAR(D748)</f>
        <v>2013</v>
      </c>
      <c r="D748" s="1">
        <v>41609</v>
      </c>
      <c r="E748" s="1">
        <v>41639</v>
      </c>
      <c r="F748">
        <v>100</v>
      </c>
      <c r="G748" t="s">
        <v>643</v>
      </c>
      <c r="H748">
        <v>23014</v>
      </c>
      <c r="I748" t="s">
        <v>18</v>
      </c>
      <c r="J748">
        <v>7012</v>
      </c>
      <c r="K748" t="s">
        <v>668</v>
      </c>
      <c r="L748">
        <v>2013</v>
      </c>
      <c r="M748">
        <v>2013</v>
      </c>
      <c r="N748" t="s">
        <v>670</v>
      </c>
      <c r="O748">
        <v>12.761905</v>
      </c>
      <c r="P748" t="s">
        <v>671</v>
      </c>
    </row>
    <row r="749" spans="1:16" ht="14.45" hidden="1">
      <c r="A749" t="s">
        <v>642</v>
      </c>
      <c r="B749">
        <f>MONTH(D749)</f>
        <v>12</v>
      </c>
      <c r="C749">
        <f>YEAR(D749)</f>
        <v>2014</v>
      </c>
      <c r="D749" s="1">
        <v>41974</v>
      </c>
      <c r="E749" s="1">
        <v>42004</v>
      </c>
      <c r="F749">
        <v>100</v>
      </c>
      <c r="G749" t="s">
        <v>643</v>
      </c>
      <c r="H749">
        <v>23014</v>
      </c>
      <c r="I749" t="s">
        <v>18</v>
      </c>
      <c r="J749">
        <v>7012</v>
      </c>
      <c r="K749" t="s">
        <v>668</v>
      </c>
      <c r="L749">
        <v>2014</v>
      </c>
      <c r="M749">
        <v>2014</v>
      </c>
      <c r="N749" t="s">
        <v>670</v>
      </c>
      <c r="O749">
        <v>4.3918920000000004</v>
      </c>
      <c r="P749" t="s">
        <v>671</v>
      </c>
    </row>
    <row r="750" spans="1:16" ht="14.45" hidden="1">
      <c r="A750" t="s">
        <v>642</v>
      </c>
      <c r="B750">
        <f>MONTH(D750)</f>
        <v>12</v>
      </c>
      <c r="C750">
        <f>YEAR(D750)</f>
        <v>2015</v>
      </c>
      <c r="D750" s="1">
        <v>42339</v>
      </c>
      <c r="E750" s="1">
        <v>42369</v>
      </c>
      <c r="F750">
        <v>100</v>
      </c>
      <c r="G750" t="s">
        <v>643</v>
      </c>
      <c r="H750">
        <v>23014</v>
      </c>
      <c r="I750" t="s">
        <v>18</v>
      </c>
      <c r="J750">
        <v>7012</v>
      </c>
      <c r="K750" t="s">
        <v>668</v>
      </c>
      <c r="L750">
        <v>2015</v>
      </c>
      <c r="M750">
        <v>2015</v>
      </c>
      <c r="N750" t="s">
        <v>670</v>
      </c>
      <c r="O750">
        <v>6.3106799999999996</v>
      </c>
      <c r="P750" t="s">
        <v>671</v>
      </c>
    </row>
    <row r="751" spans="1:16" ht="14.45" hidden="1">
      <c r="A751" t="s">
        <v>642</v>
      </c>
      <c r="B751">
        <f>MONTH(D751)</f>
        <v>12</v>
      </c>
      <c r="C751">
        <f>YEAR(D751)</f>
        <v>2016</v>
      </c>
      <c r="D751" s="1">
        <v>42705</v>
      </c>
      <c r="E751" s="1">
        <v>42735</v>
      </c>
      <c r="F751">
        <v>100</v>
      </c>
      <c r="G751" t="s">
        <v>643</v>
      </c>
      <c r="H751">
        <v>23014</v>
      </c>
      <c r="I751" t="s">
        <v>18</v>
      </c>
      <c r="J751">
        <v>7012</v>
      </c>
      <c r="K751" t="s">
        <v>668</v>
      </c>
      <c r="L751">
        <v>2016</v>
      </c>
      <c r="M751">
        <v>2016</v>
      </c>
      <c r="N751" t="s">
        <v>670</v>
      </c>
      <c r="O751">
        <v>1.978691</v>
      </c>
      <c r="P751" t="s">
        <v>671</v>
      </c>
    </row>
    <row r="752" spans="1:16" ht="14.45" hidden="1">
      <c r="A752" t="s">
        <v>642</v>
      </c>
      <c r="B752">
        <f>MONTH(D752)</f>
        <v>12</v>
      </c>
      <c r="C752">
        <f>YEAR(D752)</f>
        <v>2017</v>
      </c>
      <c r="D752" s="1">
        <v>43070</v>
      </c>
      <c r="E752" s="1">
        <v>43100</v>
      </c>
      <c r="F752">
        <v>100</v>
      </c>
      <c r="G752" t="s">
        <v>643</v>
      </c>
      <c r="H752">
        <v>23014</v>
      </c>
      <c r="I752" t="s">
        <v>18</v>
      </c>
      <c r="J752">
        <v>7012</v>
      </c>
      <c r="K752" t="s">
        <v>668</v>
      </c>
      <c r="L752">
        <v>2017</v>
      </c>
      <c r="M752">
        <v>2017</v>
      </c>
      <c r="N752" t="s">
        <v>670</v>
      </c>
      <c r="O752">
        <v>4.850746</v>
      </c>
      <c r="P752" t="s">
        <v>671</v>
      </c>
    </row>
    <row r="753" spans="1:17" ht="14.45" hidden="1">
      <c r="A753" t="s">
        <v>642</v>
      </c>
      <c r="B753">
        <f>MONTH(D753)</f>
        <v>12</v>
      </c>
      <c r="C753">
        <f>YEAR(D753)</f>
        <v>2018</v>
      </c>
      <c r="D753" s="1">
        <v>43435</v>
      </c>
      <c r="E753" s="1">
        <v>43465</v>
      </c>
      <c r="F753">
        <v>100</v>
      </c>
      <c r="G753" t="s">
        <v>643</v>
      </c>
      <c r="H753">
        <v>23014</v>
      </c>
      <c r="I753" t="s">
        <v>18</v>
      </c>
      <c r="J753">
        <v>7012</v>
      </c>
      <c r="K753" t="s">
        <v>668</v>
      </c>
      <c r="L753">
        <v>2018</v>
      </c>
      <c r="M753">
        <v>2018</v>
      </c>
      <c r="N753" t="s">
        <v>670</v>
      </c>
      <c r="O753">
        <v>-1.637011</v>
      </c>
      <c r="P753" t="s">
        <v>671</v>
      </c>
    </row>
    <row r="754" spans="1:17" ht="14.45" hidden="1">
      <c r="A754" t="s">
        <v>642</v>
      </c>
      <c r="B754">
        <f>MONTH(D754)</f>
        <v>12</v>
      </c>
      <c r="C754">
        <f>YEAR(D754)</f>
        <v>2019</v>
      </c>
      <c r="D754" s="1">
        <v>43800</v>
      </c>
      <c r="E754" s="1">
        <v>43830</v>
      </c>
      <c r="F754">
        <v>100</v>
      </c>
      <c r="G754" t="s">
        <v>643</v>
      </c>
      <c r="H754">
        <v>23014</v>
      </c>
      <c r="I754" t="s">
        <v>18</v>
      </c>
      <c r="J754">
        <v>7012</v>
      </c>
      <c r="K754" t="s">
        <v>668</v>
      </c>
      <c r="L754">
        <v>2019</v>
      </c>
      <c r="M754">
        <v>2019</v>
      </c>
      <c r="N754" t="s">
        <v>670</v>
      </c>
      <c r="O754">
        <v>12.156295</v>
      </c>
      <c r="P754" t="s">
        <v>671</v>
      </c>
    </row>
    <row r="755" spans="1:17" ht="14.45" hidden="1">
      <c r="A755" t="s">
        <v>672</v>
      </c>
      <c r="B755" t="e">
        <f>MONTH(D755)</f>
        <v>#VALUE!</v>
      </c>
      <c r="C755" t="e">
        <f>YEAR(D755)</f>
        <v>#VALUE!</v>
      </c>
      <c r="D755" t="s">
        <v>673</v>
      </c>
      <c r="E755" t="s">
        <v>674</v>
      </c>
      <c r="F755" t="s">
        <v>675</v>
      </c>
      <c r="G755" t="s">
        <v>676</v>
      </c>
      <c r="H755" t="s">
        <v>677</v>
      </c>
      <c r="I755" t="s">
        <v>678</v>
      </c>
      <c r="J755" t="s">
        <v>679</v>
      </c>
      <c r="K755" t="s">
        <v>680</v>
      </c>
      <c r="L755" t="s">
        <v>681</v>
      </c>
      <c r="M755" t="s">
        <v>15</v>
      </c>
      <c r="N755" t="s">
        <v>682</v>
      </c>
      <c r="O755" t="s">
        <v>683</v>
      </c>
      <c r="P755" t="s">
        <v>684</v>
      </c>
      <c r="Q755" t="s">
        <v>685</v>
      </c>
    </row>
  </sheetData>
  <autoFilter ref="A1:Q755" xr:uid="{1EE00CBE-CA49-4B79-9578-4767669E29BB}">
    <filterColumn colId="4">
      <filters>
        <dateGroupItem year="2020" dateTimeGrouping="year"/>
      </filters>
    </filterColumn>
    <filterColumn colId="8">
      <filters>
        <filter val="Consumer Prices, General Indices (2015 = 100)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50AE-E427-4225-94FE-C2D474D78B0F}">
  <dimension ref="A1:K371"/>
  <sheetViews>
    <sheetView workbookViewId="0">
      <selection activeCell="K6" sqref="K6"/>
    </sheetView>
  </sheetViews>
  <sheetFormatPr defaultColWidth="8.85546875" defaultRowHeight="15"/>
  <cols>
    <col min="1" max="1" width="10.42578125" bestFit="1" customWidth="1"/>
    <col min="10" max="10" width="9.42578125" bestFit="1" customWidth="1"/>
  </cols>
  <sheetData>
    <row r="1" spans="1:11">
      <c r="A1" s="5" t="s">
        <v>1</v>
      </c>
      <c r="B1" s="5" t="s">
        <v>574</v>
      </c>
      <c r="C1" s="5" t="s">
        <v>575</v>
      </c>
      <c r="D1" s="5" t="s">
        <v>576</v>
      </c>
      <c r="E1" s="5" t="s">
        <v>577</v>
      </c>
    </row>
    <row r="2" spans="1:11">
      <c r="A2" s="1">
        <v>43892</v>
      </c>
      <c r="B2">
        <v>38910.949999999997</v>
      </c>
      <c r="C2">
        <v>39083.17</v>
      </c>
      <c r="D2">
        <v>37785.99</v>
      </c>
      <c r="E2">
        <v>38144.019999999997</v>
      </c>
    </row>
    <row r="3" spans="1:11">
      <c r="A3" s="1">
        <v>43893</v>
      </c>
      <c r="B3">
        <v>38480.89</v>
      </c>
      <c r="C3">
        <v>38754.239999999998</v>
      </c>
      <c r="D3">
        <v>38142.300000000003</v>
      </c>
      <c r="E3">
        <v>38623.699999999997</v>
      </c>
    </row>
    <row r="4" spans="1:11">
      <c r="A4" s="1">
        <v>43894</v>
      </c>
      <c r="B4">
        <v>38715.72</v>
      </c>
      <c r="C4">
        <v>38791.699999999997</v>
      </c>
      <c r="D4">
        <v>37846.1</v>
      </c>
      <c r="E4">
        <v>38409.480000000003</v>
      </c>
    </row>
    <row r="5" spans="1:11">
      <c r="A5" s="1">
        <v>43895</v>
      </c>
      <c r="B5">
        <v>38604.25</v>
      </c>
      <c r="C5">
        <v>38887.800000000003</v>
      </c>
      <c r="D5">
        <v>38386.68</v>
      </c>
      <c r="E5">
        <v>38470.61</v>
      </c>
      <c r="J5" s="1">
        <v>43903</v>
      </c>
      <c r="K5">
        <f>+VLOOKUP(J5,$A$2:$E$371,5, FALSE)</f>
        <v>34103.480000000003</v>
      </c>
    </row>
    <row r="6" spans="1:11">
      <c r="A6" s="1">
        <v>43896</v>
      </c>
      <c r="B6">
        <v>37613.96</v>
      </c>
      <c r="C6">
        <v>37747.07</v>
      </c>
      <c r="D6">
        <v>37011.089999999997</v>
      </c>
      <c r="E6">
        <v>37576.620000000003</v>
      </c>
      <c r="J6" s="1">
        <v>43904</v>
      </c>
      <c r="K6" t="e">
        <f t="shared" ref="K6:K15" si="0">+VLOOKUP(J6,$A$2:$E$371,5, FALSE)</f>
        <v>#N/A</v>
      </c>
    </row>
    <row r="7" spans="1:11">
      <c r="A7" s="1">
        <v>43899</v>
      </c>
      <c r="B7">
        <v>36950.199999999997</v>
      </c>
      <c r="C7">
        <v>36950.199999999997</v>
      </c>
      <c r="D7">
        <v>35109.18</v>
      </c>
      <c r="E7">
        <v>35634.949999999997</v>
      </c>
      <c r="J7" s="1">
        <v>43905</v>
      </c>
      <c r="K7" t="e">
        <f t="shared" si="0"/>
        <v>#N/A</v>
      </c>
    </row>
    <row r="8" spans="1:11">
      <c r="A8" s="1">
        <v>43901</v>
      </c>
      <c r="B8">
        <v>35468.9</v>
      </c>
      <c r="C8">
        <v>36021.51</v>
      </c>
      <c r="D8">
        <v>35261.919999999998</v>
      </c>
      <c r="E8">
        <v>35697.4</v>
      </c>
      <c r="J8" s="1">
        <v>43906</v>
      </c>
      <c r="K8">
        <f t="shared" si="0"/>
        <v>31390.07</v>
      </c>
    </row>
    <row r="9" spans="1:11">
      <c r="A9" s="1">
        <v>43902</v>
      </c>
      <c r="B9">
        <v>34472.5</v>
      </c>
      <c r="C9">
        <v>34472.5</v>
      </c>
      <c r="D9">
        <v>32493.1</v>
      </c>
      <c r="E9">
        <v>32778.14</v>
      </c>
      <c r="J9" s="1">
        <v>43907</v>
      </c>
      <c r="K9">
        <f t="shared" si="0"/>
        <v>30579.09</v>
      </c>
    </row>
    <row r="10" spans="1:11">
      <c r="A10" s="1">
        <v>43903</v>
      </c>
      <c r="B10">
        <v>31214.13</v>
      </c>
      <c r="C10">
        <v>34769.480000000003</v>
      </c>
      <c r="D10">
        <v>29388.97</v>
      </c>
      <c r="E10">
        <v>34103.480000000003</v>
      </c>
      <c r="J10" s="1">
        <v>43908</v>
      </c>
      <c r="K10">
        <f t="shared" si="0"/>
        <v>28869.51</v>
      </c>
    </row>
    <row r="11" spans="1:11">
      <c r="A11" s="1">
        <v>43906</v>
      </c>
      <c r="B11">
        <v>33103.24</v>
      </c>
      <c r="C11">
        <v>33103.24</v>
      </c>
      <c r="D11">
        <v>31276.3</v>
      </c>
      <c r="E11">
        <v>31390.07</v>
      </c>
      <c r="J11" s="1">
        <v>43909</v>
      </c>
      <c r="K11">
        <f t="shared" si="0"/>
        <v>28288.23</v>
      </c>
    </row>
    <row r="12" spans="1:11">
      <c r="A12" s="1">
        <v>43907</v>
      </c>
      <c r="B12">
        <v>31611.57</v>
      </c>
      <c r="C12">
        <v>32047.98</v>
      </c>
      <c r="D12">
        <v>30394.94</v>
      </c>
      <c r="E12">
        <v>30579.09</v>
      </c>
      <c r="J12" s="1">
        <v>43910</v>
      </c>
      <c r="K12">
        <f t="shared" si="0"/>
        <v>29915.96</v>
      </c>
    </row>
    <row r="13" spans="1:11">
      <c r="A13" s="1">
        <v>43908</v>
      </c>
      <c r="B13">
        <v>30968.84</v>
      </c>
      <c r="C13">
        <v>31101.77</v>
      </c>
      <c r="D13">
        <v>28613.05</v>
      </c>
      <c r="E13">
        <v>28869.51</v>
      </c>
      <c r="J13" s="1">
        <v>43911</v>
      </c>
      <c r="K13" t="e">
        <f t="shared" si="0"/>
        <v>#N/A</v>
      </c>
    </row>
    <row r="14" spans="1:11">
      <c r="A14" s="1">
        <v>43909</v>
      </c>
      <c r="B14">
        <v>27773.360000000001</v>
      </c>
      <c r="C14">
        <v>29370.53</v>
      </c>
      <c r="D14">
        <v>26714.46</v>
      </c>
      <c r="E14">
        <v>28288.23</v>
      </c>
      <c r="J14" s="1">
        <v>43912</v>
      </c>
      <c r="K14" t="e">
        <f t="shared" si="0"/>
        <v>#N/A</v>
      </c>
    </row>
    <row r="15" spans="1:11">
      <c r="A15" s="1">
        <v>43910</v>
      </c>
      <c r="B15">
        <v>28460.82</v>
      </c>
      <c r="C15">
        <v>30418.2</v>
      </c>
      <c r="D15">
        <v>27932.67</v>
      </c>
      <c r="E15">
        <v>29915.96</v>
      </c>
      <c r="J15" s="1">
        <v>43913</v>
      </c>
      <c r="K15">
        <f t="shared" si="0"/>
        <v>25981.24</v>
      </c>
    </row>
    <row r="16" spans="1:11">
      <c r="A16" s="1">
        <v>43913</v>
      </c>
      <c r="B16">
        <v>27608.799999999999</v>
      </c>
      <c r="C16">
        <v>27900.83</v>
      </c>
      <c r="D16">
        <v>25880.83</v>
      </c>
      <c r="E16">
        <v>25981.24</v>
      </c>
    </row>
    <row r="17" spans="1:5">
      <c r="A17" s="1">
        <v>43914</v>
      </c>
      <c r="B17">
        <v>27056.23</v>
      </c>
      <c r="C17">
        <v>27462.87</v>
      </c>
      <c r="D17">
        <v>25638.9</v>
      </c>
      <c r="E17">
        <v>26674.03</v>
      </c>
    </row>
    <row r="18" spans="1:5">
      <c r="A18" s="1">
        <v>43915</v>
      </c>
      <c r="B18">
        <v>26499.81</v>
      </c>
      <c r="C18">
        <v>28790.19</v>
      </c>
      <c r="D18">
        <v>26359.91</v>
      </c>
      <c r="E18">
        <v>28535.78</v>
      </c>
    </row>
    <row r="19" spans="1:5">
      <c r="A19" s="1">
        <v>43916</v>
      </c>
      <c r="B19">
        <v>29073.71</v>
      </c>
      <c r="C19">
        <v>30099.91</v>
      </c>
      <c r="D19">
        <v>28566.34</v>
      </c>
      <c r="E19">
        <v>29946.77</v>
      </c>
    </row>
    <row r="20" spans="1:5">
      <c r="A20" s="1">
        <v>43917</v>
      </c>
      <c r="B20">
        <v>30747.81</v>
      </c>
      <c r="C20">
        <v>31126.03</v>
      </c>
      <c r="D20">
        <v>29346.99</v>
      </c>
      <c r="E20">
        <v>29815.59</v>
      </c>
    </row>
    <row r="21" spans="1:5">
      <c r="A21" s="1">
        <v>43920</v>
      </c>
      <c r="B21">
        <v>29226.55</v>
      </c>
      <c r="C21">
        <v>29497.57</v>
      </c>
      <c r="D21">
        <v>28290.99</v>
      </c>
      <c r="E21">
        <v>28440.32</v>
      </c>
    </row>
    <row r="22" spans="1:5">
      <c r="A22" s="1">
        <v>43921</v>
      </c>
      <c r="B22">
        <v>29294.94</v>
      </c>
      <c r="C22">
        <v>29770.880000000001</v>
      </c>
      <c r="D22">
        <v>28667.360000000001</v>
      </c>
      <c r="E22">
        <v>29468.49</v>
      </c>
    </row>
    <row r="23" spans="1:5">
      <c r="A23" s="1">
        <v>43922</v>
      </c>
      <c r="B23">
        <v>29505.33</v>
      </c>
      <c r="C23">
        <v>29505.98</v>
      </c>
      <c r="D23">
        <v>28073.43</v>
      </c>
      <c r="E23">
        <v>28265.31</v>
      </c>
    </row>
    <row r="24" spans="1:5">
      <c r="A24" s="1">
        <v>43924</v>
      </c>
      <c r="B24">
        <v>28623.53</v>
      </c>
      <c r="C24">
        <v>28639.119999999999</v>
      </c>
      <c r="D24">
        <v>27500.79</v>
      </c>
      <c r="E24">
        <v>27590.95</v>
      </c>
    </row>
    <row r="25" spans="1:5">
      <c r="A25" s="1">
        <v>43928</v>
      </c>
      <c r="B25">
        <v>28898.36</v>
      </c>
      <c r="C25">
        <v>30157.65</v>
      </c>
      <c r="D25">
        <v>28602.31</v>
      </c>
      <c r="E25">
        <v>30067.21</v>
      </c>
    </row>
    <row r="26" spans="1:5">
      <c r="A26" s="1">
        <v>43929</v>
      </c>
      <c r="B26">
        <v>29701.919999999998</v>
      </c>
      <c r="C26">
        <v>31227.97</v>
      </c>
      <c r="D26">
        <v>29602.94</v>
      </c>
      <c r="E26">
        <v>29893.96</v>
      </c>
    </row>
    <row r="27" spans="1:5">
      <c r="A27" s="1">
        <v>43930</v>
      </c>
      <c r="B27">
        <v>30571.19</v>
      </c>
      <c r="C27">
        <v>31225.200000000001</v>
      </c>
      <c r="D27">
        <v>30420.22</v>
      </c>
      <c r="E27">
        <v>31159.62</v>
      </c>
    </row>
    <row r="28" spans="1:5">
      <c r="A28" s="1">
        <v>43934</v>
      </c>
      <c r="B28">
        <v>31195.72</v>
      </c>
      <c r="C28">
        <v>31195.72</v>
      </c>
      <c r="D28">
        <v>30474.15</v>
      </c>
      <c r="E28">
        <v>30690.02</v>
      </c>
    </row>
    <row r="29" spans="1:5">
      <c r="A29" s="1">
        <v>43936</v>
      </c>
      <c r="B29">
        <v>31277.11</v>
      </c>
      <c r="C29">
        <v>31568.36</v>
      </c>
      <c r="D29">
        <v>30222.07</v>
      </c>
      <c r="E29">
        <v>30379.81</v>
      </c>
    </row>
    <row r="30" spans="1:5">
      <c r="A30" s="1">
        <v>43937</v>
      </c>
      <c r="B30">
        <v>30095.51</v>
      </c>
      <c r="C30">
        <v>30800.2</v>
      </c>
      <c r="D30">
        <v>30016.17</v>
      </c>
      <c r="E30">
        <v>30602.61</v>
      </c>
    </row>
    <row r="31" spans="1:5">
      <c r="A31" s="1">
        <v>43938</v>
      </c>
      <c r="B31">
        <v>31656.68</v>
      </c>
      <c r="C31">
        <v>31718.73</v>
      </c>
      <c r="D31">
        <v>30960.94</v>
      </c>
      <c r="E31">
        <v>31588.720000000001</v>
      </c>
    </row>
    <row r="32" spans="1:5">
      <c r="A32" s="1">
        <v>43941</v>
      </c>
      <c r="B32">
        <v>32056.19</v>
      </c>
      <c r="C32">
        <v>32056.47</v>
      </c>
      <c r="D32">
        <v>31490.26</v>
      </c>
      <c r="E32">
        <v>31648</v>
      </c>
    </row>
    <row r="33" spans="1:5">
      <c r="A33" s="1">
        <v>43942</v>
      </c>
      <c r="B33">
        <v>30836.19</v>
      </c>
      <c r="C33">
        <v>30900.12</v>
      </c>
      <c r="D33">
        <v>30378.26</v>
      </c>
      <c r="E33">
        <v>30636.71</v>
      </c>
    </row>
    <row r="34" spans="1:5">
      <c r="A34" s="1">
        <v>43943</v>
      </c>
      <c r="B34">
        <v>30856.14</v>
      </c>
      <c r="C34">
        <v>31471.14</v>
      </c>
      <c r="D34">
        <v>30578.55</v>
      </c>
      <c r="E34">
        <v>31379.55</v>
      </c>
    </row>
    <row r="35" spans="1:5">
      <c r="A35" s="1">
        <v>43944</v>
      </c>
      <c r="B35">
        <v>31646.45</v>
      </c>
      <c r="C35">
        <v>31959.02</v>
      </c>
      <c r="D35">
        <v>31292.92</v>
      </c>
      <c r="E35">
        <v>31863.08</v>
      </c>
    </row>
    <row r="36" spans="1:5">
      <c r="A36" s="1">
        <v>43945</v>
      </c>
      <c r="B36">
        <v>31426.62</v>
      </c>
      <c r="C36">
        <v>31842.240000000002</v>
      </c>
      <c r="D36">
        <v>31278.27</v>
      </c>
      <c r="E36">
        <v>31327.22</v>
      </c>
    </row>
    <row r="37" spans="1:5">
      <c r="A37" s="1">
        <v>43948</v>
      </c>
      <c r="B37">
        <v>31659.040000000001</v>
      </c>
      <c r="C37">
        <v>32103.7</v>
      </c>
      <c r="D37">
        <v>31651.58</v>
      </c>
      <c r="E37">
        <v>31743.08</v>
      </c>
    </row>
    <row r="38" spans="1:5">
      <c r="A38" s="1">
        <v>43949</v>
      </c>
      <c r="B38">
        <v>32101.91</v>
      </c>
      <c r="C38">
        <v>32199.91</v>
      </c>
      <c r="D38">
        <v>31661.34</v>
      </c>
      <c r="E38">
        <v>32114.52</v>
      </c>
    </row>
    <row r="39" spans="1:5">
      <c r="A39" s="1">
        <v>43950</v>
      </c>
      <c r="B39">
        <v>32311.040000000001</v>
      </c>
      <c r="C39">
        <v>32897.589999999997</v>
      </c>
      <c r="D39">
        <v>32171.65</v>
      </c>
      <c r="E39">
        <v>32720.16</v>
      </c>
    </row>
    <row r="40" spans="1:5">
      <c r="A40" s="1">
        <v>43951</v>
      </c>
      <c r="B40">
        <v>33381.19</v>
      </c>
      <c r="C40">
        <v>33887.25</v>
      </c>
      <c r="D40">
        <v>33354.93</v>
      </c>
      <c r="E40">
        <v>33717.620000000003</v>
      </c>
    </row>
    <row r="41" spans="1:5">
      <c r="A41" s="1">
        <v>43955</v>
      </c>
      <c r="B41">
        <v>32748.14</v>
      </c>
      <c r="C41">
        <v>32748.14</v>
      </c>
      <c r="D41">
        <v>31632.02</v>
      </c>
      <c r="E41">
        <v>31715.35</v>
      </c>
    </row>
    <row r="42" spans="1:5">
      <c r="A42" s="1">
        <v>43956</v>
      </c>
      <c r="B42">
        <v>32182.9</v>
      </c>
      <c r="C42">
        <v>32264</v>
      </c>
      <c r="D42">
        <v>31403.57</v>
      </c>
      <c r="E42">
        <v>31453.51</v>
      </c>
    </row>
    <row r="43" spans="1:5">
      <c r="A43" s="1">
        <v>43957</v>
      </c>
      <c r="B43">
        <v>31577.63</v>
      </c>
      <c r="C43">
        <v>31970.84</v>
      </c>
      <c r="D43">
        <v>31158.75</v>
      </c>
      <c r="E43">
        <v>31685.75</v>
      </c>
    </row>
    <row r="44" spans="1:5">
      <c r="A44" s="1">
        <v>43958</v>
      </c>
      <c r="B44">
        <v>31677.69</v>
      </c>
      <c r="C44">
        <v>31705.25</v>
      </c>
      <c r="D44">
        <v>31362.87</v>
      </c>
      <c r="E44">
        <v>31443.38</v>
      </c>
    </row>
    <row r="45" spans="1:5">
      <c r="A45" s="1">
        <v>43959</v>
      </c>
      <c r="B45">
        <v>32083.32</v>
      </c>
      <c r="C45">
        <v>32088.51</v>
      </c>
      <c r="D45">
        <v>31598</v>
      </c>
      <c r="E45">
        <v>31642.7</v>
      </c>
    </row>
    <row r="46" spans="1:5">
      <c r="A46" s="1">
        <v>43962</v>
      </c>
      <c r="B46">
        <v>32030.34</v>
      </c>
      <c r="C46">
        <v>32301.58</v>
      </c>
      <c r="D46">
        <v>31500.87</v>
      </c>
      <c r="E46">
        <v>31561.22</v>
      </c>
    </row>
    <row r="47" spans="1:5">
      <c r="A47" s="1">
        <v>43963</v>
      </c>
      <c r="B47">
        <v>31342.93</v>
      </c>
      <c r="C47">
        <v>31536.89</v>
      </c>
      <c r="D47">
        <v>30844.66</v>
      </c>
      <c r="E47">
        <v>31371.119999999999</v>
      </c>
    </row>
    <row r="48" spans="1:5">
      <c r="A48" s="1">
        <v>43964</v>
      </c>
      <c r="B48">
        <v>32841.870000000003</v>
      </c>
      <c r="C48">
        <v>32845.480000000003</v>
      </c>
      <c r="D48">
        <v>31901.919999999998</v>
      </c>
      <c r="E48">
        <v>32008.61</v>
      </c>
    </row>
    <row r="49" spans="1:5">
      <c r="A49" s="1">
        <v>43965</v>
      </c>
      <c r="B49">
        <v>31466.33</v>
      </c>
      <c r="C49">
        <v>31630.94</v>
      </c>
      <c r="D49">
        <v>31052.65</v>
      </c>
      <c r="E49">
        <v>31122.89</v>
      </c>
    </row>
    <row r="50" spans="1:5">
      <c r="A50" s="1">
        <v>43966</v>
      </c>
      <c r="B50">
        <v>31296.28</v>
      </c>
      <c r="C50">
        <v>31296.28</v>
      </c>
      <c r="D50">
        <v>30770.48</v>
      </c>
      <c r="E50">
        <v>31097.73</v>
      </c>
    </row>
    <row r="51" spans="1:5">
      <c r="A51" s="1">
        <v>43969</v>
      </c>
      <c r="B51">
        <v>31248.26</v>
      </c>
      <c r="C51">
        <v>31248.26</v>
      </c>
      <c r="D51">
        <v>29968.45</v>
      </c>
      <c r="E51">
        <v>30028.98</v>
      </c>
    </row>
    <row r="52" spans="1:5">
      <c r="A52" s="1">
        <v>43970</v>
      </c>
      <c r="B52">
        <v>30450.74</v>
      </c>
      <c r="C52">
        <v>30739.96</v>
      </c>
      <c r="D52">
        <v>30116.82</v>
      </c>
      <c r="E52">
        <v>30196.17</v>
      </c>
    </row>
    <row r="53" spans="1:5">
      <c r="A53" s="1">
        <v>43971</v>
      </c>
      <c r="B53">
        <v>30159.59</v>
      </c>
      <c r="C53">
        <v>30878.31</v>
      </c>
      <c r="D53">
        <v>30157.75</v>
      </c>
      <c r="E53">
        <v>30818.61</v>
      </c>
    </row>
    <row r="54" spans="1:5">
      <c r="A54" s="1">
        <v>43972</v>
      </c>
      <c r="B54">
        <v>30904.29</v>
      </c>
      <c r="C54">
        <v>31188.79</v>
      </c>
      <c r="D54">
        <v>30765.32</v>
      </c>
      <c r="E54">
        <v>30932.9</v>
      </c>
    </row>
    <row r="55" spans="1:5">
      <c r="A55" s="1">
        <v>43973</v>
      </c>
      <c r="B55">
        <v>30822.78</v>
      </c>
      <c r="C55">
        <v>31107.91</v>
      </c>
      <c r="D55">
        <v>30474.880000000001</v>
      </c>
      <c r="E55">
        <v>30672.59</v>
      </c>
    </row>
    <row r="56" spans="1:5">
      <c r="A56" s="1">
        <v>43977</v>
      </c>
      <c r="B56">
        <v>30864.27</v>
      </c>
      <c r="C56">
        <v>31086.7</v>
      </c>
      <c r="D56">
        <v>30512.14</v>
      </c>
      <c r="E56">
        <v>30609.3</v>
      </c>
    </row>
    <row r="57" spans="1:5">
      <c r="A57" s="1">
        <v>43978</v>
      </c>
      <c r="B57">
        <v>30793.11</v>
      </c>
      <c r="C57">
        <v>31660.6</v>
      </c>
      <c r="D57">
        <v>30525.68</v>
      </c>
      <c r="E57">
        <v>31605.22</v>
      </c>
    </row>
    <row r="58" spans="1:5">
      <c r="A58" s="1">
        <v>43979</v>
      </c>
      <c r="B58">
        <v>31827.8</v>
      </c>
      <c r="C58">
        <v>32267.23</v>
      </c>
      <c r="D58">
        <v>31641.77</v>
      </c>
      <c r="E58">
        <v>32200.59</v>
      </c>
    </row>
    <row r="59" spans="1:5">
      <c r="A59" s="1">
        <v>43980</v>
      </c>
      <c r="B59">
        <v>32041.29</v>
      </c>
      <c r="C59">
        <v>32480.52</v>
      </c>
      <c r="D59">
        <v>31823.8</v>
      </c>
      <c r="E59">
        <v>32424.1</v>
      </c>
    </row>
    <row r="60" spans="1:5">
      <c r="A60" s="1">
        <v>43983</v>
      </c>
      <c r="B60">
        <v>32906.050000000003</v>
      </c>
      <c r="C60">
        <v>33673.83</v>
      </c>
      <c r="D60">
        <v>32876.550000000003</v>
      </c>
      <c r="E60">
        <v>33303.519999999997</v>
      </c>
    </row>
    <row r="61" spans="1:5">
      <c r="A61" s="1">
        <v>43984</v>
      </c>
      <c r="B61">
        <v>33450.19</v>
      </c>
      <c r="C61">
        <v>33866.629999999997</v>
      </c>
      <c r="D61">
        <v>33301.29</v>
      </c>
      <c r="E61">
        <v>33825.53</v>
      </c>
    </row>
    <row r="62" spans="1:5">
      <c r="A62" s="1">
        <v>43985</v>
      </c>
      <c r="B62">
        <v>34185.410000000003</v>
      </c>
      <c r="C62">
        <v>34488.69</v>
      </c>
      <c r="D62">
        <v>34027.5</v>
      </c>
      <c r="E62">
        <v>34109.54</v>
      </c>
    </row>
    <row r="63" spans="1:5">
      <c r="A63" s="1">
        <v>43986</v>
      </c>
      <c r="B63">
        <v>34072.5</v>
      </c>
      <c r="C63">
        <v>34310.14</v>
      </c>
      <c r="D63">
        <v>33711.24</v>
      </c>
      <c r="E63">
        <v>33980.699999999997</v>
      </c>
    </row>
    <row r="64" spans="1:5">
      <c r="A64" s="1">
        <v>43987</v>
      </c>
      <c r="B64">
        <v>34198.550000000003</v>
      </c>
      <c r="C64">
        <v>34405.43</v>
      </c>
      <c r="D64">
        <v>33958.019999999997</v>
      </c>
      <c r="E64">
        <v>34287.24</v>
      </c>
    </row>
    <row r="65" spans="1:5">
      <c r="A65" s="1">
        <v>43990</v>
      </c>
      <c r="B65">
        <v>34841.17</v>
      </c>
      <c r="C65">
        <v>34927.800000000003</v>
      </c>
      <c r="D65">
        <v>34211.83</v>
      </c>
      <c r="E65">
        <v>34370.58</v>
      </c>
    </row>
    <row r="66" spans="1:5">
      <c r="A66" s="1">
        <v>43991</v>
      </c>
      <c r="B66">
        <v>34520.79</v>
      </c>
      <c r="C66">
        <v>34811.29</v>
      </c>
      <c r="D66">
        <v>33881.19</v>
      </c>
      <c r="E66">
        <v>33956.69</v>
      </c>
    </row>
    <row r="67" spans="1:5">
      <c r="A67" s="1">
        <v>43992</v>
      </c>
      <c r="B67">
        <v>34029.14</v>
      </c>
      <c r="C67">
        <v>34350.17</v>
      </c>
      <c r="D67">
        <v>33949.46</v>
      </c>
      <c r="E67">
        <v>34247.050000000003</v>
      </c>
    </row>
    <row r="68" spans="1:5">
      <c r="A68" s="1">
        <v>43993</v>
      </c>
      <c r="B68">
        <v>34214.69</v>
      </c>
      <c r="C68">
        <v>34219.39</v>
      </c>
      <c r="D68">
        <v>33480.42</v>
      </c>
      <c r="E68">
        <v>33538.370000000003</v>
      </c>
    </row>
    <row r="69" spans="1:5">
      <c r="A69" s="1">
        <v>43994</v>
      </c>
      <c r="B69">
        <v>32436.69</v>
      </c>
      <c r="C69">
        <v>33856.269999999997</v>
      </c>
      <c r="D69">
        <v>32348.1</v>
      </c>
      <c r="E69">
        <v>33780.89</v>
      </c>
    </row>
    <row r="70" spans="1:5">
      <c r="A70" s="1">
        <v>43997</v>
      </c>
      <c r="B70">
        <v>33670.550000000003</v>
      </c>
      <c r="C70">
        <v>33670.550000000003</v>
      </c>
      <c r="D70">
        <v>32923.74</v>
      </c>
      <c r="E70">
        <v>33228.800000000003</v>
      </c>
    </row>
    <row r="71" spans="1:5">
      <c r="A71" s="1">
        <v>43998</v>
      </c>
      <c r="B71">
        <v>33853.72</v>
      </c>
      <c r="C71">
        <v>34022.01</v>
      </c>
      <c r="D71">
        <v>32953.300000000003</v>
      </c>
      <c r="E71">
        <v>33605.22</v>
      </c>
    </row>
    <row r="72" spans="1:5">
      <c r="A72" s="1">
        <v>43999</v>
      </c>
      <c r="B72">
        <v>33438.31</v>
      </c>
      <c r="C72">
        <v>33933.660000000003</v>
      </c>
      <c r="D72">
        <v>33332.959999999999</v>
      </c>
      <c r="E72">
        <v>33507.919999999998</v>
      </c>
    </row>
    <row r="73" spans="1:5">
      <c r="A73" s="1">
        <v>44000</v>
      </c>
      <c r="B73">
        <v>33371.519999999997</v>
      </c>
      <c r="C73">
        <v>34276.01</v>
      </c>
      <c r="D73">
        <v>33371.519999999997</v>
      </c>
      <c r="E73">
        <v>34208.050000000003</v>
      </c>
    </row>
    <row r="74" spans="1:5">
      <c r="A74" s="1">
        <v>44001</v>
      </c>
      <c r="B74">
        <v>34335.379999999997</v>
      </c>
      <c r="C74">
        <v>34848.370000000003</v>
      </c>
      <c r="D74">
        <v>34136.39</v>
      </c>
      <c r="E74">
        <v>34731.730000000003</v>
      </c>
    </row>
    <row r="75" spans="1:5">
      <c r="A75" s="1">
        <v>44004</v>
      </c>
      <c r="B75">
        <v>34892.03</v>
      </c>
      <c r="C75">
        <v>35213.519999999997</v>
      </c>
      <c r="D75">
        <v>34794.400000000001</v>
      </c>
      <c r="E75">
        <v>34911.32</v>
      </c>
    </row>
    <row r="76" spans="1:5">
      <c r="A76" s="1">
        <v>44005</v>
      </c>
      <c r="B76">
        <v>35015.730000000003</v>
      </c>
      <c r="C76">
        <v>35482.160000000003</v>
      </c>
      <c r="D76">
        <v>34843.69</v>
      </c>
      <c r="E76">
        <v>35430.43</v>
      </c>
    </row>
    <row r="77" spans="1:5">
      <c r="A77" s="1">
        <v>44006</v>
      </c>
      <c r="B77">
        <v>35679.74</v>
      </c>
      <c r="C77">
        <v>35706.550000000003</v>
      </c>
      <c r="D77">
        <v>34794.93</v>
      </c>
      <c r="E77">
        <v>34868.980000000003</v>
      </c>
    </row>
    <row r="78" spans="1:5">
      <c r="A78" s="1">
        <v>44007</v>
      </c>
      <c r="B78">
        <v>34525.39</v>
      </c>
      <c r="C78">
        <v>35081.61</v>
      </c>
      <c r="D78">
        <v>34499.78</v>
      </c>
      <c r="E78">
        <v>34842.1</v>
      </c>
    </row>
    <row r="79" spans="1:5">
      <c r="A79" s="1">
        <v>44008</v>
      </c>
      <c r="B79">
        <v>35144.78</v>
      </c>
      <c r="C79">
        <v>35254.879999999997</v>
      </c>
      <c r="D79">
        <v>34910.339999999997</v>
      </c>
      <c r="E79">
        <v>35171.269999999997</v>
      </c>
    </row>
    <row r="80" spans="1:5">
      <c r="A80" s="1">
        <v>44011</v>
      </c>
      <c r="B80">
        <v>34926.949999999997</v>
      </c>
      <c r="C80">
        <v>35032.36</v>
      </c>
      <c r="D80">
        <v>34662.06</v>
      </c>
      <c r="E80">
        <v>34961.519999999997</v>
      </c>
    </row>
    <row r="81" spans="1:5">
      <c r="A81" s="1">
        <v>44012</v>
      </c>
      <c r="B81">
        <v>35168.300000000003</v>
      </c>
      <c r="C81">
        <v>35233.910000000003</v>
      </c>
      <c r="D81">
        <v>34812.800000000003</v>
      </c>
      <c r="E81">
        <v>34915.800000000003</v>
      </c>
    </row>
    <row r="82" spans="1:5">
      <c r="A82" s="1">
        <v>44013</v>
      </c>
      <c r="B82">
        <v>35009.589999999997</v>
      </c>
      <c r="C82">
        <v>35467.230000000003</v>
      </c>
      <c r="D82">
        <v>34927.199999999997</v>
      </c>
      <c r="E82">
        <v>35414.449999999997</v>
      </c>
    </row>
    <row r="83" spans="1:5">
      <c r="A83" s="1">
        <v>44014</v>
      </c>
      <c r="B83">
        <v>35604</v>
      </c>
      <c r="C83">
        <v>36014.92</v>
      </c>
      <c r="D83">
        <v>35595.360000000001</v>
      </c>
      <c r="E83">
        <v>35843.699999999997</v>
      </c>
    </row>
    <row r="84" spans="1:5">
      <c r="A84" s="1">
        <v>44015</v>
      </c>
      <c r="B84">
        <v>36025.379999999997</v>
      </c>
      <c r="C84">
        <v>36110.21</v>
      </c>
      <c r="D84">
        <v>35872.379999999997</v>
      </c>
      <c r="E84">
        <v>36021.42</v>
      </c>
    </row>
    <row r="85" spans="1:5">
      <c r="A85" s="1">
        <v>44018</v>
      </c>
      <c r="B85">
        <v>36313.46</v>
      </c>
      <c r="C85">
        <v>36661.660000000003</v>
      </c>
      <c r="D85">
        <v>36254.019999999997</v>
      </c>
      <c r="E85">
        <v>36487.279999999999</v>
      </c>
    </row>
    <row r="86" spans="1:5">
      <c r="A86" s="1">
        <v>44019</v>
      </c>
      <c r="B86">
        <v>36660.35</v>
      </c>
      <c r="C86">
        <v>36723.269999999997</v>
      </c>
      <c r="D86">
        <v>36271.089999999997</v>
      </c>
      <c r="E86">
        <v>36674.519999999997</v>
      </c>
    </row>
    <row r="87" spans="1:5">
      <c r="A87" s="1">
        <v>44020</v>
      </c>
      <c r="B87">
        <v>36738.379999999997</v>
      </c>
      <c r="C87">
        <v>36828.43</v>
      </c>
      <c r="D87">
        <v>36234.17</v>
      </c>
      <c r="E87">
        <v>36329.01</v>
      </c>
    </row>
    <row r="88" spans="1:5">
      <c r="A88" s="1">
        <v>44021</v>
      </c>
      <c r="B88">
        <v>36450.69</v>
      </c>
      <c r="C88">
        <v>36806.300000000003</v>
      </c>
      <c r="D88">
        <v>36422.300000000003</v>
      </c>
      <c r="E88">
        <v>36737.69</v>
      </c>
    </row>
    <row r="89" spans="1:5">
      <c r="A89" s="1">
        <v>44022</v>
      </c>
      <c r="B89">
        <v>36555.129999999997</v>
      </c>
      <c r="C89">
        <v>36748.89</v>
      </c>
      <c r="D89">
        <v>36401.11</v>
      </c>
      <c r="E89">
        <v>36594.33</v>
      </c>
    </row>
    <row r="90" spans="1:5">
      <c r="A90" s="1">
        <v>44025</v>
      </c>
      <c r="B90">
        <v>36880.660000000003</v>
      </c>
      <c r="C90">
        <v>37024.199999999997</v>
      </c>
      <c r="D90">
        <v>36533.96</v>
      </c>
      <c r="E90">
        <v>36693.69</v>
      </c>
    </row>
    <row r="91" spans="1:5">
      <c r="A91" s="1">
        <v>44026</v>
      </c>
      <c r="B91">
        <v>36517.279999999999</v>
      </c>
      <c r="C91">
        <v>36538.1</v>
      </c>
      <c r="D91">
        <v>35877.42</v>
      </c>
      <c r="E91">
        <v>36033.06</v>
      </c>
    </row>
    <row r="92" spans="1:5">
      <c r="A92" s="1">
        <v>44027</v>
      </c>
      <c r="B92">
        <v>36314.76</v>
      </c>
      <c r="C92">
        <v>36810.25</v>
      </c>
      <c r="D92">
        <v>35894.959999999999</v>
      </c>
      <c r="E92">
        <v>36051.81</v>
      </c>
    </row>
    <row r="93" spans="1:5">
      <c r="A93" s="1">
        <v>44028</v>
      </c>
      <c r="B93">
        <v>36401.199999999997</v>
      </c>
      <c r="C93">
        <v>36524.620000000003</v>
      </c>
      <c r="D93">
        <v>36038.410000000003</v>
      </c>
      <c r="E93">
        <v>36471.68</v>
      </c>
    </row>
    <row r="94" spans="1:5">
      <c r="A94" s="1">
        <v>44029</v>
      </c>
      <c r="B94">
        <v>36547.75</v>
      </c>
      <c r="C94">
        <v>37125.980000000003</v>
      </c>
      <c r="D94">
        <v>36512.92</v>
      </c>
      <c r="E94">
        <v>37020.14</v>
      </c>
    </row>
    <row r="95" spans="1:5">
      <c r="A95" s="1">
        <v>44032</v>
      </c>
      <c r="B95">
        <v>37409.03</v>
      </c>
      <c r="C95">
        <v>37478.870000000003</v>
      </c>
      <c r="D95">
        <v>37185.78</v>
      </c>
      <c r="E95">
        <v>37418.99</v>
      </c>
    </row>
    <row r="96" spans="1:5">
      <c r="A96" s="1">
        <v>44033</v>
      </c>
      <c r="B96">
        <v>37823.61</v>
      </c>
      <c r="C96">
        <v>37990.550000000003</v>
      </c>
      <c r="D96">
        <v>37742.050000000003</v>
      </c>
      <c r="E96">
        <v>37930.33</v>
      </c>
    </row>
    <row r="97" spans="1:5">
      <c r="A97" s="1">
        <v>44034</v>
      </c>
      <c r="B97">
        <v>38178.07</v>
      </c>
      <c r="C97">
        <v>38199.269999999997</v>
      </c>
      <c r="D97">
        <v>37601.620000000003</v>
      </c>
      <c r="E97">
        <v>37871.519999999997</v>
      </c>
    </row>
    <row r="98" spans="1:5">
      <c r="A98" s="1">
        <v>44035</v>
      </c>
      <c r="B98">
        <v>37814.92</v>
      </c>
      <c r="C98">
        <v>38225.03</v>
      </c>
      <c r="D98">
        <v>37738.589999999997</v>
      </c>
      <c r="E98">
        <v>38140.47</v>
      </c>
    </row>
    <row r="99" spans="1:5">
      <c r="A99" s="1">
        <v>44036</v>
      </c>
      <c r="B99">
        <v>37949.589999999997</v>
      </c>
      <c r="C99">
        <v>38235.730000000003</v>
      </c>
      <c r="D99">
        <v>37748.410000000003</v>
      </c>
      <c r="E99">
        <v>38128.9</v>
      </c>
    </row>
    <row r="100" spans="1:5">
      <c r="A100" s="1">
        <v>44039</v>
      </c>
      <c r="B100">
        <v>38275.339999999997</v>
      </c>
      <c r="C100">
        <v>38275.339999999997</v>
      </c>
      <c r="D100">
        <v>37769.440000000002</v>
      </c>
      <c r="E100">
        <v>37934.730000000003</v>
      </c>
    </row>
    <row r="101" spans="1:5">
      <c r="A101" s="1">
        <v>44040</v>
      </c>
      <c r="B101">
        <v>38052.18</v>
      </c>
      <c r="C101">
        <v>38554.720000000001</v>
      </c>
      <c r="D101">
        <v>37998.129999999997</v>
      </c>
      <c r="E101">
        <v>38492.949999999997</v>
      </c>
    </row>
    <row r="102" spans="1:5">
      <c r="A102" s="1">
        <v>44041</v>
      </c>
      <c r="B102">
        <v>38427.15</v>
      </c>
      <c r="C102">
        <v>38617.03</v>
      </c>
      <c r="D102">
        <v>37884.410000000003</v>
      </c>
      <c r="E102">
        <v>38071.129999999997</v>
      </c>
    </row>
    <row r="103" spans="1:5">
      <c r="A103" s="1">
        <v>44042</v>
      </c>
      <c r="B103">
        <v>38262.83</v>
      </c>
      <c r="C103">
        <v>38413.81</v>
      </c>
      <c r="D103">
        <v>37678.42</v>
      </c>
      <c r="E103">
        <v>37736.07</v>
      </c>
    </row>
    <row r="104" spans="1:5">
      <c r="A104" s="1">
        <v>44043</v>
      </c>
      <c r="B104">
        <v>37847.879999999997</v>
      </c>
      <c r="C104">
        <v>37897.78</v>
      </c>
      <c r="D104">
        <v>37431.68</v>
      </c>
      <c r="E104">
        <v>37606.89</v>
      </c>
    </row>
    <row r="105" spans="1:5">
      <c r="A105" s="1">
        <v>44046</v>
      </c>
      <c r="B105">
        <v>37595.730000000003</v>
      </c>
      <c r="C105">
        <v>37596.019999999997</v>
      </c>
      <c r="D105">
        <v>36911.230000000003</v>
      </c>
      <c r="E105">
        <v>36939.599999999999</v>
      </c>
    </row>
    <row r="106" spans="1:5">
      <c r="A106" s="1">
        <v>44047</v>
      </c>
      <c r="B106">
        <v>37092.86</v>
      </c>
      <c r="C106">
        <v>37745.599999999999</v>
      </c>
      <c r="D106">
        <v>36987.730000000003</v>
      </c>
      <c r="E106">
        <v>37687.910000000003</v>
      </c>
    </row>
    <row r="107" spans="1:5">
      <c r="A107" s="1">
        <v>44048</v>
      </c>
      <c r="B107">
        <v>37892.36</v>
      </c>
      <c r="C107">
        <v>38139.96</v>
      </c>
      <c r="D107">
        <v>37550.6</v>
      </c>
      <c r="E107">
        <v>37663.33</v>
      </c>
    </row>
    <row r="108" spans="1:5">
      <c r="A108" s="1">
        <v>44049</v>
      </c>
      <c r="B108">
        <v>37946.800000000003</v>
      </c>
      <c r="C108">
        <v>38221.4</v>
      </c>
      <c r="D108">
        <v>37755.1</v>
      </c>
      <c r="E108">
        <v>38025.449999999997</v>
      </c>
    </row>
    <row r="109" spans="1:5">
      <c r="A109" s="1">
        <v>44050</v>
      </c>
      <c r="B109">
        <v>37951.07</v>
      </c>
      <c r="C109">
        <v>38109.68</v>
      </c>
      <c r="D109">
        <v>37787.379999999997</v>
      </c>
      <c r="E109">
        <v>38040.57</v>
      </c>
    </row>
    <row r="110" spans="1:5">
      <c r="A110" s="1">
        <v>44053</v>
      </c>
      <c r="B110">
        <v>38168.42</v>
      </c>
      <c r="C110">
        <v>38430.69</v>
      </c>
      <c r="D110">
        <v>38073.29</v>
      </c>
      <c r="E110">
        <v>38182.080000000002</v>
      </c>
    </row>
    <row r="111" spans="1:5">
      <c r="A111" s="1">
        <v>44054</v>
      </c>
      <c r="B111">
        <v>38371.339999999997</v>
      </c>
      <c r="C111">
        <v>38556.269999999997</v>
      </c>
      <c r="D111">
        <v>38313.06</v>
      </c>
      <c r="E111">
        <v>38407.01</v>
      </c>
    </row>
    <row r="112" spans="1:5">
      <c r="A112" s="1">
        <v>44055</v>
      </c>
      <c r="B112">
        <v>38321.129999999997</v>
      </c>
      <c r="C112">
        <v>38414.370000000003</v>
      </c>
      <c r="D112">
        <v>38125.81</v>
      </c>
      <c r="E112">
        <v>38369.629999999997</v>
      </c>
    </row>
    <row r="113" spans="1:5">
      <c r="A113" s="1">
        <v>44056</v>
      </c>
      <c r="B113">
        <v>38456.639999999999</v>
      </c>
      <c r="C113">
        <v>38516.85</v>
      </c>
      <c r="D113">
        <v>38215.050000000003</v>
      </c>
      <c r="E113">
        <v>38310.49</v>
      </c>
    </row>
    <row r="114" spans="1:5">
      <c r="A114" s="1">
        <v>44057</v>
      </c>
      <c r="B114">
        <v>38432.94</v>
      </c>
      <c r="C114">
        <v>38540.57</v>
      </c>
      <c r="D114">
        <v>37654.92</v>
      </c>
      <c r="E114">
        <v>37877.339999999997</v>
      </c>
    </row>
    <row r="115" spans="1:5">
      <c r="A115" s="1">
        <v>44060</v>
      </c>
      <c r="B115">
        <v>38062.07</v>
      </c>
      <c r="C115">
        <v>38119.379999999997</v>
      </c>
      <c r="D115">
        <v>37734.14</v>
      </c>
      <c r="E115">
        <v>38050.78</v>
      </c>
    </row>
    <row r="116" spans="1:5">
      <c r="A116" s="1">
        <v>44061</v>
      </c>
      <c r="B116">
        <v>38084.699999999997</v>
      </c>
      <c r="C116">
        <v>38571.230000000003</v>
      </c>
      <c r="D116">
        <v>38062.01</v>
      </c>
      <c r="E116">
        <v>38528.32</v>
      </c>
    </row>
    <row r="117" spans="1:5">
      <c r="A117" s="1">
        <v>44062</v>
      </c>
      <c r="B117">
        <v>38727.89</v>
      </c>
      <c r="C117">
        <v>38788.51</v>
      </c>
      <c r="D117">
        <v>38550.65</v>
      </c>
      <c r="E117">
        <v>38614.79</v>
      </c>
    </row>
    <row r="118" spans="1:5">
      <c r="A118" s="1">
        <v>44063</v>
      </c>
      <c r="B118">
        <v>38283.9</v>
      </c>
      <c r="C118">
        <v>38402.449999999997</v>
      </c>
      <c r="D118">
        <v>38155.78</v>
      </c>
      <c r="E118">
        <v>38220.39</v>
      </c>
    </row>
    <row r="119" spans="1:5">
      <c r="A119" s="1">
        <v>44064</v>
      </c>
      <c r="B119">
        <v>38471.93</v>
      </c>
      <c r="C119">
        <v>38579.83</v>
      </c>
      <c r="D119">
        <v>38411.370000000003</v>
      </c>
      <c r="E119">
        <v>38434.720000000001</v>
      </c>
    </row>
    <row r="120" spans="1:5">
      <c r="A120" s="1">
        <v>44067</v>
      </c>
      <c r="B120">
        <v>38566.959999999999</v>
      </c>
      <c r="C120">
        <v>38894.94</v>
      </c>
      <c r="D120">
        <v>38545.760000000002</v>
      </c>
      <c r="E120">
        <v>38799.08</v>
      </c>
    </row>
    <row r="121" spans="1:5">
      <c r="A121" s="1">
        <v>44068</v>
      </c>
      <c r="B121">
        <v>38948.46</v>
      </c>
      <c r="C121">
        <v>39008.89</v>
      </c>
      <c r="D121">
        <v>38679.67</v>
      </c>
      <c r="E121">
        <v>38843.879999999997</v>
      </c>
    </row>
    <row r="122" spans="1:5">
      <c r="A122" s="1">
        <v>44069</v>
      </c>
      <c r="B122">
        <v>38930.18</v>
      </c>
      <c r="C122">
        <v>39111.550000000003</v>
      </c>
      <c r="D122">
        <v>38765.089999999997</v>
      </c>
      <c r="E122">
        <v>39073.919999999998</v>
      </c>
    </row>
    <row r="123" spans="1:5">
      <c r="A123" s="1">
        <v>44070</v>
      </c>
      <c r="B123">
        <v>39293.53</v>
      </c>
      <c r="C123">
        <v>39326.980000000003</v>
      </c>
      <c r="D123">
        <v>39046.94</v>
      </c>
      <c r="E123">
        <v>39113.47</v>
      </c>
    </row>
    <row r="124" spans="1:5">
      <c r="A124" s="1">
        <v>44071</v>
      </c>
      <c r="B124">
        <v>39264.480000000003</v>
      </c>
      <c r="C124">
        <v>39579.58</v>
      </c>
      <c r="D124">
        <v>39235.03</v>
      </c>
      <c r="E124">
        <v>39467.31</v>
      </c>
    </row>
    <row r="125" spans="1:5">
      <c r="A125" s="1">
        <v>44074</v>
      </c>
      <c r="B125">
        <v>39888.15</v>
      </c>
      <c r="C125">
        <v>40010.17</v>
      </c>
      <c r="D125">
        <v>38395.89</v>
      </c>
      <c r="E125">
        <v>38628.29</v>
      </c>
    </row>
    <row r="126" spans="1:5">
      <c r="A126" s="1">
        <v>44075</v>
      </c>
      <c r="B126">
        <v>38754</v>
      </c>
      <c r="C126">
        <v>39226.82</v>
      </c>
      <c r="D126">
        <v>38542.11</v>
      </c>
      <c r="E126">
        <v>38900.800000000003</v>
      </c>
    </row>
    <row r="127" spans="1:5">
      <c r="A127" s="1">
        <v>44076</v>
      </c>
      <c r="B127">
        <v>38892.639999999999</v>
      </c>
      <c r="C127">
        <v>39141.839999999997</v>
      </c>
      <c r="D127">
        <v>38736.22</v>
      </c>
      <c r="E127">
        <v>39086.03</v>
      </c>
    </row>
    <row r="128" spans="1:5">
      <c r="A128" s="1">
        <v>44077</v>
      </c>
      <c r="B128">
        <v>39165.800000000003</v>
      </c>
      <c r="C128">
        <v>39236.36</v>
      </c>
      <c r="D128">
        <v>38943.43</v>
      </c>
      <c r="E128">
        <v>38990.94</v>
      </c>
    </row>
    <row r="129" spans="1:5">
      <c r="A129" s="1">
        <v>44078</v>
      </c>
      <c r="B129">
        <v>38325</v>
      </c>
      <c r="C129">
        <v>38729.660000000003</v>
      </c>
      <c r="D129">
        <v>38249.769999999997</v>
      </c>
      <c r="E129">
        <v>38357.18</v>
      </c>
    </row>
    <row r="130" spans="1:5">
      <c r="A130" s="1">
        <v>44081</v>
      </c>
      <c r="B130">
        <v>38284.78</v>
      </c>
      <c r="C130">
        <v>38519.919999999998</v>
      </c>
      <c r="D130">
        <v>38060.74</v>
      </c>
      <c r="E130">
        <v>38417.230000000003</v>
      </c>
    </row>
    <row r="131" spans="1:5">
      <c r="A131" s="1">
        <v>44082</v>
      </c>
      <c r="B131">
        <v>38498.07</v>
      </c>
      <c r="C131">
        <v>38746.480000000003</v>
      </c>
      <c r="D131">
        <v>38275.449999999997</v>
      </c>
      <c r="E131">
        <v>38365.35</v>
      </c>
    </row>
    <row r="132" spans="1:5">
      <c r="A132" s="1">
        <v>44083</v>
      </c>
      <c r="B132">
        <v>37988.559999999998</v>
      </c>
      <c r="C132">
        <v>38252.67</v>
      </c>
      <c r="D132">
        <v>37935.26</v>
      </c>
      <c r="E132">
        <v>38193.919999999998</v>
      </c>
    </row>
    <row r="133" spans="1:5">
      <c r="A133" s="1">
        <v>44084</v>
      </c>
      <c r="B133">
        <v>38516.879999999997</v>
      </c>
      <c r="C133">
        <v>38878.25</v>
      </c>
      <c r="D133">
        <v>38367.07</v>
      </c>
      <c r="E133">
        <v>38840.32</v>
      </c>
    </row>
    <row r="134" spans="1:5">
      <c r="A134" s="1">
        <v>44085</v>
      </c>
      <c r="B134">
        <v>38865.17</v>
      </c>
      <c r="C134">
        <v>38978.519999999997</v>
      </c>
      <c r="D134">
        <v>38711.800000000003</v>
      </c>
      <c r="E134">
        <v>38854.550000000003</v>
      </c>
    </row>
    <row r="135" spans="1:5">
      <c r="A135" s="1">
        <v>44088</v>
      </c>
      <c r="B135">
        <v>39073.51</v>
      </c>
      <c r="C135">
        <v>39230.160000000003</v>
      </c>
      <c r="D135">
        <v>38573.17</v>
      </c>
      <c r="E135">
        <v>38756.629999999997</v>
      </c>
    </row>
    <row r="136" spans="1:5">
      <c r="A136" s="1">
        <v>44089</v>
      </c>
      <c r="B136">
        <v>38904.67</v>
      </c>
      <c r="C136">
        <v>39102.25</v>
      </c>
      <c r="D136">
        <v>38753.68</v>
      </c>
      <c r="E136">
        <v>39044.35</v>
      </c>
    </row>
    <row r="137" spans="1:5">
      <c r="A137" s="1">
        <v>44090</v>
      </c>
      <c r="B137">
        <v>39161.01</v>
      </c>
      <c r="C137">
        <v>39359.51</v>
      </c>
      <c r="D137">
        <v>39037.96</v>
      </c>
      <c r="E137">
        <v>39302.85</v>
      </c>
    </row>
    <row r="138" spans="1:5">
      <c r="A138" s="1">
        <v>44091</v>
      </c>
      <c r="B138">
        <v>39120.639999999999</v>
      </c>
      <c r="C138">
        <v>39234.81</v>
      </c>
      <c r="D138">
        <v>38926.339999999997</v>
      </c>
      <c r="E138">
        <v>38979.85</v>
      </c>
    </row>
    <row r="139" spans="1:5">
      <c r="A139" s="1">
        <v>44092</v>
      </c>
      <c r="B139">
        <v>39200.42</v>
      </c>
      <c r="C139">
        <v>39200.42</v>
      </c>
      <c r="D139">
        <v>38635.730000000003</v>
      </c>
      <c r="E139">
        <v>38845.82</v>
      </c>
    </row>
    <row r="140" spans="1:5">
      <c r="A140" s="1">
        <v>44095</v>
      </c>
      <c r="B140">
        <v>38812.69</v>
      </c>
      <c r="C140">
        <v>38990.76</v>
      </c>
      <c r="D140">
        <v>37938.53</v>
      </c>
      <c r="E140">
        <v>38034.14</v>
      </c>
    </row>
    <row r="141" spans="1:5">
      <c r="A141" s="1">
        <v>44096</v>
      </c>
      <c r="B141">
        <v>38200.71</v>
      </c>
      <c r="C141">
        <v>38209.97</v>
      </c>
      <c r="D141">
        <v>37531.14</v>
      </c>
      <c r="E141">
        <v>37734.080000000002</v>
      </c>
    </row>
    <row r="142" spans="1:5">
      <c r="A142" s="1">
        <v>44097</v>
      </c>
      <c r="B142">
        <v>38124.94</v>
      </c>
      <c r="C142">
        <v>38140.07</v>
      </c>
      <c r="D142">
        <v>37313.089999999997</v>
      </c>
      <c r="E142">
        <v>37668.42</v>
      </c>
    </row>
    <row r="143" spans="1:5">
      <c r="A143" s="1">
        <v>44098</v>
      </c>
      <c r="B143">
        <v>37282.18</v>
      </c>
      <c r="C143">
        <v>37304.26</v>
      </c>
      <c r="D143">
        <v>36495.980000000003</v>
      </c>
      <c r="E143">
        <v>36553.599999999999</v>
      </c>
    </row>
    <row r="144" spans="1:5">
      <c r="A144" s="1">
        <v>44099</v>
      </c>
      <c r="B144">
        <v>36991.89</v>
      </c>
      <c r="C144">
        <v>37471.17</v>
      </c>
      <c r="D144">
        <v>36730.519999999997</v>
      </c>
      <c r="E144">
        <v>37388.660000000003</v>
      </c>
    </row>
    <row r="145" spans="1:5">
      <c r="A145" s="1">
        <v>44102</v>
      </c>
      <c r="B145">
        <v>37756.25</v>
      </c>
      <c r="C145">
        <v>38035.870000000003</v>
      </c>
      <c r="D145">
        <v>37544.050000000003</v>
      </c>
      <c r="E145">
        <v>37981.629999999997</v>
      </c>
    </row>
    <row r="146" spans="1:5">
      <c r="A146" s="1">
        <v>44103</v>
      </c>
      <c r="B146">
        <v>38176.86</v>
      </c>
      <c r="C146">
        <v>38235.94</v>
      </c>
      <c r="D146">
        <v>37831.35</v>
      </c>
      <c r="E146">
        <v>37973.22</v>
      </c>
    </row>
    <row r="147" spans="1:5">
      <c r="A147" s="1">
        <v>44104</v>
      </c>
      <c r="B147">
        <v>38068.89</v>
      </c>
      <c r="C147">
        <v>38236.339999999997</v>
      </c>
      <c r="D147">
        <v>37828.11</v>
      </c>
      <c r="E147">
        <v>38067.93</v>
      </c>
    </row>
    <row r="148" spans="1:5">
      <c r="A148" s="1">
        <v>44105</v>
      </c>
      <c r="B148">
        <v>38410.199999999997</v>
      </c>
      <c r="C148">
        <v>38738.89</v>
      </c>
      <c r="D148">
        <v>38410.199999999997</v>
      </c>
      <c r="E148">
        <v>38697.050000000003</v>
      </c>
    </row>
    <row r="149" spans="1:5">
      <c r="A149" s="1">
        <v>44109</v>
      </c>
      <c r="B149">
        <v>38956.78</v>
      </c>
      <c r="C149">
        <v>39263.85</v>
      </c>
      <c r="D149">
        <v>38819.89</v>
      </c>
      <c r="E149">
        <v>38973.699999999997</v>
      </c>
    </row>
    <row r="150" spans="1:5">
      <c r="A150" s="1">
        <v>44110</v>
      </c>
      <c r="B150">
        <v>39336.339999999997</v>
      </c>
      <c r="C150">
        <v>39623.760000000002</v>
      </c>
      <c r="D150">
        <v>39191.1</v>
      </c>
      <c r="E150">
        <v>39574.57</v>
      </c>
    </row>
    <row r="151" spans="1:5">
      <c r="A151" s="1">
        <v>44111</v>
      </c>
      <c r="B151">
        <v>39633.19</v>
      </c>
      <c r="C151">
        <v>39968.04</v>
      </c>
      <c r="D151">
        <v>39450.82</v>
      </c>
      <c r="E151">
        <v>39878.949999999997</v>
      </c>
    </row>
    <row r="152" spans="1:5">
      <c r="A152" s="1">
        <v>44112</v>
      </c>
      <c r="B152">
        <v>40204.32</v>
      </c>
      <c r="C152">
        <v>40468.879999999997</v>
      </c>
      <c r="D152">
        <v>40062.230000000003</v>
      </c>
      <c r="E152">
        <v>40182.67</v>
      </c>
    </row>
    <row r="153" spans="1:5">
      <c r="A153" s="1">
        <v>44113</v>
      </c>
      <c r="B153">
        <v>40226.25</v>
      </c>
      <c r="C153">
        <v>40585.360000000001</v>
      </c>
      <c r="D153">
        <v>40066.54</v>
      </c>
      <c r="E153">
        <v>40509.49</v>
      </c>
    </row>
    <row r="154" spans="1:5">
      <c r="A154" s="1">
        <v>44116</v>
      </c>
      <c r="B154">
        <v>40716.949999999997</v>
      </c>
      <c r="C154">
        <v>40905.49</v>
      </c>
      <c r="D154">
        <v>40387.4</v>
      </c>
      <c r="E154">
        <v>40593.800000000003</v>
      </c>
    </row>
    <row r="155" spans="1:5">
      <c r="A155" s="1">
        <v>44117</v>
      </c>
      <c r="B155">
        <v>40592.54</v>
      </c>
      <c r="C155">
        <v>40786.82</v>
      </c>
      <c r="D155">
        <v>40461.97</v>
      </c>
      <c r="E155">
        <v>40625.51</v>
      </c>
    </row>
    <row r="156" spans="1:5">
      <c r="A156" s="1">
        <v>44118</v>
      </c>
      <c r="B156">
        <v>40623.19</v>
      </c>
      <c r="C156">
        <v>40880.25</v>
      </c>
      <c r="D156">
        <v>40279.550000000003</v>
      </c>
      <c r="E156">
        <v>40794.74</v>
      </c>
    </row>
    <row r="157" spans="1:5">
      <c r="A157" s="1">
        <v>44119</v>
      </c>
      <c r="B157">
        <v>41048.050000000003</v>
      </c>
      <c r="C157">
        <v>41048.050000000003</v>
      </c>
      <c r="D157">
        <v>39667.47</v>
      </c>
      <c r="E157">
        <v>39728.410000000003</v>
      </c>
    </row>
    <row r="158" spans="1:5">
      <c r="A158" s="1">
        <v>44120</v>
      </c>
      <c r="B158">
        <v>39936.61</v>
      </c>
      <c r="C158">
        <v>40125.71</v>
      </c>
      <c r="D158">
        <v>39699.42</v>
      </c>
      <c r="E158">
        <v>39982.980000000003</v>
      </c>
    </row>
    <row r="159" spans="1:5">
      <c r="A159" s="1">
        <v>44123</v>
      </c>
      <c r="B159">
        <v>40318.57</v>
      </c>
      <c r="C159">
        <v>40519.480000000003</v>
      </c>
      <c r="D159">
        <v>40211.22</v>
      </c>
      <c r="E159">
        <v>40431.599999999999</v>
      </c>
    </row>
    <row r="160" spans="1:5">
      <c r="A160" s="1">
        <v>44124</v>
      </c>
      <c r="B160">
        <v>40420.29</v>
      </c>
      <c r="C160">
        <v>40732.01</v>
      </c>
      <c r="D160">
        <v>40305.589999999997</v>
      </c>
      <c r="E160">
        <v>40544.370000000003</v>
      </c>
    </row>
    <row r="161" spans="1:5">
      <c r="A161" s="1">
        <v>44125</v>
      </c>
      <c r="B161">
        <v>40767.14</v>
      </c>
      <c r="C161">
        <v>40976.019999999997</v>
      </c>
      <c r="D161">
        <v>40150.480000000003</v>
      </c>
      <c r="E161">
        <v>40707.31</v>
      </c>
    </row>
    <row r="162" spans="1:5">
      <c r="A162" s="1">
        <v>44126</v>
      </c>
      <c r="B162">
        <v>40531.31</v>
      </c>
      <c r="C162">
        <v>40721.57</v>
      </c>
      <c r="D162">
        <v>40309.050000000003</v>
      </c>
      <c r="E162">
        <v>40558.49</v>
      </c>
    </row>
    <row r="163" spans="1:5">
      <c r="A163" s="1">
        <v>44127</v>
      </c>
      <c r="B163">
        <v>40728.39</v>
      </c>
      <c r="C163">
        <v>40811.120000000003</v>
      </c>
      <c r="D163">
        <v>40590.9</v>
      </c>
      <c r="E163">
        <v>40685.5</v>
      </c>
    </row>
    <row r="164" spans="1:5">
      <c r="A164" s="1">
        <v>44130</v>
      </c>
      <c r="B164">
        <v>40649.760000000002</v>
      </c>
      <c r="C164">
        <v>40724.400000000001</v>
      </c>
      <c r="D164">
        <v>39948.29</v>
      </c>
      <c r="E164">
        <v>40145.5</v>
      </c>
    </row>
    <row r="165" spans="1:5">
      <c r="A165" s="1">
        <v>44131</v>
      </c>
      <c r="B165">
        <v>40199.08</v>
      </c>
      <c r="C165">
        <v>40555.599999999999</v>
      </c>
      <c r="D165">
        <v>39978.39</v>
      </c>
      <c r="E165">
        <v>40522.1</v>
      </c>
    </row>
    <row r="166" spans="1:5">
      <c r="A166" s="1">
        <v>44132</v>
      </c>
      <c r="B166">
        <v>40664.35</v>
      </c>
      <c r="C166">
        <v>40664.35</v>
      </c>
      <c r="D166">
        <v>39774.6</v>
      </c>
      <c r="E166">
        <v>39922.46</v>
      </c>
    </row>
    <row r="167" spans="1:5">
      <c r="A167" s="1">
        <v>44133</v>
      </c>
      <c r="B167">
        <v>39537.17</v>
      </c>
      <c r="C167">
        <v>40010.83</v>
      </c>
      <c r="D167">
        <v>39524.25</v>
      </c>
      <c r="E167">
        <v>39749.85</v>
      </c>
    </row>
    <row r="168" spans="1:5">
      <c r="A168" s="1">
        <v>44134</v>
      </c>
      <c r="B168">
        <v>39779.82</v>
      </c>
      <c r="C168">
        <v>39988.25</v>
      </c>
      <c r="D168">
        <v>39241.870000000003</v>
      </c>
      <c r="E168">
        <v>39614.07</v>
      </c>
    </row>
    <row r="169" spans="1:5">
      <c r="A169" s="1">
        <v>44137</v>
      </c>
      <c r="B169">
        <v>39880.379999999997</v>
      </c>
      <c r="C169">
        <v>39968.03</v>
      </c>
      <c r="D169">
        <v>39334.92</v>
      </c>
      <c r="E169">
        <v>39757.58</v>
      </c>
    </row>
    <row r="170" spans="1:5">
      <c r="A170" s="1">
        <v>44138</v>
      </c>
      <c r="B170">
        <v>39990.75</v>
      </c>
      <c r="C170">
        <v>40354.730000000003</v>
      </c>
      <c r="D170">
        <v>39952.79</v>
      </c>
      <c r="E170">
        <v>40261.129999999997</v>
      </c>
    </row>
    <row r="171" spans="1:5">
      <c r="A171" s="1">
        <v>44139</v>
      </c>
      <c r="B171">
        <v>40171.71</v>
      </c>
      <c r="C171">
        <v>40693.51</v>
      </c>
      <c r="D171">
        <v>40076.47</v>
      </c>
      <c r="E171">
        <v>40616.14</v>
      </c>
    </row>
    <row r="172" spans="1:5">
      <c r="A172" s="1">
        <v>44140</v>
      </c>
      <c r="B172">
        <v>41112.120000000003</v>
      </c>
      <c r="C172">
        <v>41370.910000000003</v>
      </c>
      <c r="D172">
        <v>41030.17</v>
      </c>
      <c r="E172">
        <v>41340.160000000003</v>
      </c>
    </row>
    <row r="173" spans="1:5">
      <c r="A173" s="1">
        <v>44141</v>
      </c>
      <c r="B173">
        <v>41438.76</v>
      </c>
      <c r="C173">
        <v>41954.93</v>
      </c>
      <c r="D173">
        <v>41383.29</v>
      </c>
      <c r="E173">
        <v>41893.06</v>
      </c>
    </row>
    <row r="174" spans="1:5">
      <c r="A174" s="1">
        <v>44144</v>
      </c>
      <c r="B174">
        <v>42273.97</v>
      </c>
      <c r="C174">
        <v>42645.33</v>
      </c>
      <c r="D174">
        <v>42263.64</v>
      </c>
      <c r="E174">
        <v>42597.43</v>
      </c>
    </row>
    <row r="175" spans="1:5">
      <c r="A175" s="1">
        <v>44145</v>
      </c>
      <c r="B175">
        <v>42959.25</v>
      </c>
      <c r="C175">
        <v>43316.44</v>
      </c>
      <c r="D175">
        <v>42660.09</v>
      </c>
      <c r="E175">
        <v>43277.65</v>
      </c>
    </row>
    <row r="176" spans="1:5">
      <c r="A176" s="1">
        <v>44146</v>
      </c>
      <c r="B176">
        <v>43444.06</v>
      </c>
      <c r="C176">
        <v>43708.47</v>
      </c>
      <c r="D176">
        <v>42970.21</v>
      </c>
      <c r="E176">
        <v>43593.67</v>
      </c>
    </row>
    <row r="177" spans="1:5">
      <c r="A177" s="1">
        <v>44147</v>
      </c>
      <c r="B177">
        <v>43291.89</v>
      </c>
      <c r="C177">
        <v>43543.96</v>
      </c>
      <c r="D177">
        <v>43127.55</v>
      </c>
      <c r="E177">
        <v>43357.19</v>
      </c>
    </row>
    <row r="178" spans="1:5">
      <c r="A178" s="1">
        <v>44148</v>
      </c>
      <c r="B178">
        <v>43298.92</v>
      </c>
      <c r="C178">
        <v>43522.25</v>
      </c>
      <c r="D178">
        <v>43053.37</v>
      </c>
      <c r="E178">
        <v>43443</v>
      </c>
    </row>
    <row r="179" spans="1:5">
      <c r="A179" s="1">
        <v>44149</v>
      </c>
      <c r="B179">
        <v>43815.45</v>
      </c>
      <c r="C179">
        <v>43830.93</v>
      </c>
      <c r="D179">
        <v>43535.77</v>
      </c>
      <c r="E179">
        <v>43637.98</v>
      </c>
    </row>
    <row r="180" spans="1:5">
      <c r="A180" s="1">
        <v>44152</v>
      </c>
      <c r="B180">
        <v>44095.85</v>
      </c>
      <c r="C180">
        <v>44161.16</v>
      </c>
      <c r="D180">
        <v>43699.22</v>
      </c>
      <c r="E180">
        <v>43952.71</v>
      </c>
    </row>
    <row r="181" spans="1:5">
      <c r="A181" s="1">
        <v>44153</v>
      </c>
      <c r="B181">
        <v>43978.58</v>
      </c>
      <c r="C181">
        <v>44215.49</v>
      </c>
      <c r="D181">
        <v>43785.78</v>
      </c>
      <c r="E181">
        <v>44180.05</v>
      </c>
    </row>
    <row r="182" spans="1:5">
      <c r="A182" s="1">
        <v>44154</v>
      </c>
      <c r="B182">
        <v>43902.239999999998</v>
      </c>
      <c r="C182">
        <v>44230</v>
      </c>
      <c r="D182">
        <v>43518.11</v>
      </c>
      <c r="E182">
        <v>43599.96</v>
      </c>
    </row>
    <row r="183" spans="1:5">
      <c r="A183" s="1">
        <v>44155</v>
      </c>
      <c r="B183">
        <v>43732.14</v>
      </c>
      <c r="C183">
        <v>44013.02</v>
      </c>
      <c r="D183">
        <v>43453.75</v>
      </c>
      <c r="E183">
        <v>43882.25</v>
      </c>
    </row>
    <row r="184" spans="1:5">
      <c r="A184" s="1">
        <v>44158</v>
      </c>
      <c r="B184">
        <v>44164.17</v>
      </c>
      <c r="C184">
        <v>44271.15</v>
      </c>
      <c r="D184">
        <v>43747.22</v>
      </c>
      <c r="E184">
        <v>44077.15</v>
      </c>
    </row>
    <row r="185" spans="1:5">
      <c r="A185" s="1">
        <v>44159</v>
      </c>
      <c r="B185">
        <v>44341.19</v>
      </c>
      <c r="C185">
        <v>44601.63</v>
      </c>
      <c r="D185">
        <v>44247.12</v>
      </c>
      <c r="E185">
        <v>44523.02</v>
      </c>
    </row>
    <row r="186" spans="1:5">
      <c r="A186" s="1">
        <v>44160</v>
      </c>
      <c r="B186">
        <v>44749.73</v>
      </c>
      <c r="C186">
        <v>44825.37</v>
      </c>
      <c r="D186">
        <v>43757.97</v>
      </c>
      <c r="E186">
        <v>43828.1</v>
      </c>
    </row>
    <row r="187" spans="1:5">
      <c r="A187" s="1">
        <v>44161</v>
      </c>
      <c r="B187">
        <v>43967.59</v>
      </c>
      <c r="C187">
        <v>44361.78</v>
      </c>
      <c r="D187">
        <v>43582.400000000001</v>
      </c>
      <c r="E187">
        <v>44259.74</v>
      </c>
    </row>
    <row r="188" spans="1:5">
      <c r="A188" s="1">
        <v>44162</v>
      </c>
      <c r="B188">
        <v>44325.03</v>
      </c>
      <c r="C188">
        <v>44407.28</v>
      </c>
      <c r="D188">
        <v>43995.41</v>
      </c>
      <c r="E188">
        <v>44149.72</v>
      </c>
    </row>
    <row r="189" spans="1:5">
      <c r="A189" s="1">
        <v>44166</v>
      </c>
      <c r="B189">
        <v>44435.83</v>
      </c>
      <c r="C189">
        <v>44730.79</v>
      </c>
      <c r="D189">
        <v>44118.1</v>
      </c>
      <c r="E189">
        <v>44655.44</v>
      </c>
    </row>
    <row r="190" spans="1:5">
      <c r="A190" s="1">
        <v>44167</v>
      </c>
      <c r="B190">
        <v>44729.52</v>
      </c>
      <c r="C190">
        <v>44729.64</v>
      </c>
      <c r="D190">
        <v>44169.97</v>
      </c>
      <c r="E190">
        <v>44618.04</v>
      </c>
    </row>
    <row r="191" spans="1:5">
      <c r="A191" s="1">
        <v>44168</v>
      </c>
      <c r="B191">
        <v>44902.02</v>
      </c>
      <c r="C191">
        <v>44953.01</v>
      </c>
      <c r="D191">
        <v>44551.42</v>
      </c>
      <c r="E191">
        <v>44632.65</v>
      </c>
    </row>
    <row r="192" spans="1:5">
      <c r="A192" s="1">
        <v>44169</v>
      </c>
      <c r="B192">
        <v>44665.91</v>
      </c>
      <c r="C192">
        <v>45148.28</v>
      </c>
      <c r="D192">
        <v>44665.91</v>
      </c>
      <c r="E192">
        <v>45079.55</v>
      </c>
    </row>
    <row r="193" spans="1:5">
      <c r="A193" s="1">
        <v>44172</v>
      </c>
      <c r="B193">
        <v>45099.92</v>
      </c>
      <c r="C193">
        <v>45458.92</v>
      </c>
      <c r="D193">
        <v>45024.47</v>
      </c>
      <c r="E193">
        <v>45426.97</v>
      </c>
    </row>
    <row r="194" spans="1:5">
      <c r="A194" s="1">
        <v>44173</v>
      </c>
      <c r="B194">
        <v>45568.800000000003</v>
      </c>
      <c r="C194">
        <v>45742.23</v>
      </c>
      <c r="D194">
        <v>45335.17</v>
      </c>
      <c r="E194">
        <v>45608.51</v>
      </c>
    </row>
    <row r="195" spans="1:5">
      <c r="A195" s="1">
        <v>44174</v>
      </c>
      <c r="B195">
        <v>45891.040000000001</v>
      </c>
      <c r="C195">
        <v>46164.1</v>
      </c>
      <c r="D195">
        <v>45792.01</v>
      </c>
      <c r="E195">
        <v>46103.5</v>
      </c>
    </row>
    <row r="196" spans="1:5">
      <c r="A196" s="1">
        <v>44175</v>
      </c>
      <c r="B196">
        <v>45999.42</v>
      </c>
      <c r="C196">
        <v>46043.97</v>
      </c>
      <c r="D196">
        <v>45685.87</v>
      </c>
      <c r="E196">
        <v>45959.88</v>
      </c>
    </row>
    <row r="197" spans="1:5">
      <c r="A197" s="1">
        <v>44176</v>
      </c>
      <c r="B197">
        <v>46060.32</v>
      </c>
      <c r="C197">
        <v>46309.63</v>
      </c>
      <c r="D197">
        <v>45706.22</v>
      </c>
      <c r="E197">
        <v>46099.01</v>
      </c>
    </row>
    <row r="198" spans="1:5">
      <c r="A198" s="1">
        <v>44179</v>
      </c>
      <c r="B198">
        <v>46284.7</v>
      </c>
      <c r="C198">
        <v>46373.34</v>
      </c>
      <c r="D198">
        <v>45951.53</v>
      </c>
      <c r="E198">
        <v>46253.46</v>
      </c>
    </row>
    <row r="199" spans="1:5">
      <c r="A199" s="1">
        <v>44180</v>
      </c>
      <c r="B199">
        <v>46287.39</v>
      </c>
      <c r="C199">
        <v>46350.3</v>
      </c>
      <c r="D199">
        <v>45841.67</v>
      </c>
      <c r="E199">
        <v>46263.17</v>
      </c>
    </row>
    <row r="200" spans="1:5">
      <c r="A200" s="1">
        <v>44181</v>
      </c>
      <c r="B200">
        <v>46573.31</v>
      </c>
      <c r="C200">
        <v>46704.97</v>
      </c>
      <c r="D200">
        <v>46402.2</v>
      </c>
      <c r="E200">
        <v>46666.46</v>
      </c>
    </row>
    <row r="201" spans="1:5">
      <c r="A201" s="1">
        <v>44182</v>
      </c>
      <c r="B201">
        <v>46774.32</v>
      </c>
      <c r="C201">
        <v>46992.57</v>
      </c>
      <c r="D201">
        <v>46627.6</v>
      </c>
      <c r="E201">
        <v>46890.34</v>
      </c>
    </row>
    <row r="202" spans="1:5">
      <c r="A202" s="1">
        <v>44183</v>
      </c>
      <c r="B202">
        <v>47026.02</v>
      </c>
      <c r="C202">
        <v>47026.02</v>
      </c>
      <c r="D202">
        <v>46630.31</v>
      </c>
      <c r="E202">
        <v>46960.69</v>
      </c>
    </row>
    <row r="203" spans="1:5">
      <c r="A203" s="1">
        <v>44186</v>
      </c>
      <c r="B203">
        <v>46932.18</v>
      </c>
      <c r="C203">
        <v>47055.69</v>
      </c>
      <c r="D203">
        <v>44923.08</v>
      </c>
      <c r="E203">
        <v>45553.96</v>
      </c>
    </row>
    <row r="204" spans="1:5">
      <c r="A204" s="1">
        <v>44187</v>
      </c>
      <c r="B204">
        <v>45529.61</v>
      </c>
      <c r="C204">
        <v>46080.18</v>
      </c>
      <c r="D204">
        <v>45112.19</v>
      </c>
      <c r="E204">
        <v>46006.69</v>
      </c>
    </row>
    <row r="205" spans="1:5">
      <c r="A205" s="1">
        <v>44188</v>
      </c>
      <c r="B205">
        <v>46072.3</v>
      </c>
      <c r="C205">
        <v>46513.32</v>
      </c>
      <c r="D205">
        <v>45899.1</v>
      </c>
      <c r="E205">
        <v>46444.18</v>
      </c>
    </row>
    <row r="206" spans="1:5">
      <c r="A206" s="1">
        <v>44189</v>
      </c>
      <c r="B206">
        <v>46743.49</v>
      </c>
      <c r="C206">
        <v>47053.4</v>
      </c>
      <c r="D206">
        <v>46539.02</v>
      </c>
      <c r="E206">
        <v>46973.54</v>
      </c>
    </row>
    <row r="207" spans="1:5">
      <c r="A207" s="1">
        <v>44193</v>
      </c>
      <c r="B207">
        <v>47153.59</v>
      </c>
      <c r="C207">
        <v>47406.720000000001</v>
      </c>
      <c r="D207">
        <v>47148.24</v>
      </c>
      <c r="E207">
        <v>47353.75</v>
      </c>
    </row>
    <row r="208" spans="1:5">
      <c r="A208" s="1">
        <v>44194</v>
      </c>
      <c r="B208">
        <v>47466.62</v>
      </c>
      <c r="C208">
        <v>47714.55</v>
      </c>
      <c r="D208">
        <v>47361.9</v>
      </c>
      <c r="E208">
        <v>47613.08</v>
      </c>
    </row>
    <row r="209" spans="1:5">
      <c r="A209" s="1">
        <v>44195</v>
      </c>
      <c r="B209">
        <v>47789.03</v>
      </c>
      <c r="C209">
        <v>47807.85</v>
      </c>
      <c r="D209">
        <v>47358.36</v>
      </c>
      <c r="E209">
        <v>47746.22</v>
      </c>
    </row>
    <row r="210" spans="1:5">
      <c r="A210" s="1">
        <v>44196</v>
      </c>
      <c r="B210">
        <v>47753.11</v>
      </c>
      <c r="C210">
        <v>47896.97</v>
      </c>
      <c r="D210">
        <v>47602.12</v>
      </c>
      <c r="E210">
        <v>47751.33</v>
      </c>
    </row>
    <row r="211" spans="1:5">
      <c r="A211" s="1">
        <v>44197</v>
      </c>
      <c r="B211">
        <v>47785.279999999999</v>
      </c>
      <c r="C211">
        <v>47980.36</v>
      </c>
      <c r="D211">
        <v>47771.15</v>
      </c>
      <c r="E211">
        <v>47868.98</v>
      </c>
    </row>
    <row r="212" spans="1:5">
      <c r="A212" s="1">
        <v>44200</v>
      </c>
      <c r="B212">
        <v>48109.17</v>
      </c>
      <c r="C212">
        <v>48220.47</v>
      </c>
      <c r="D212">
        <v>47594.47</v>
      </c>
      <c r="E212">
        <v>48176.800000000003</v>
      </c>
    </row>
    <row r="213" spans="1:5">
      <c r="A213" s="1">
        <v>44201</v>
      </c>
      <c r="B213">
        <v>48037.63</v>
      </c>
      <c r="C213">
        <v>48486.239999999998</v>
      </c>
      <c r="D213">
        <v>47903.38</v>
      </c>
      <c r="E213">
        <v>48437.78</v>
      </c>
    </row>
    <row r="214" spans="1:5">
      <c r="A214" s="1">
        <v>44202</v>
      </c>
      <c r="B214">
        <v>48616.66</v>
      </c>
      <c r="C214">
        <v>48616.66</v>
      </c>
      <c r="D214">
        <v>47864.14</v>
      </c>
      <c r="E214">
        <v>48174.06</v>
      </c>
    </row>
    <row r="215" spans="1:5">
      <c r="A215" s="1">
        <v>44203</v>
      </c>
      <c r="B215">
        <v>48524.36</v>
      </c>
      <c r="C215">
        <v>48558.34</v>
      </c>
      <c r="D215">
        <v>48037.87</v>
      </c>
      <c r="E215">
        <v>48093.32</v>
      </c>
    </row>
    <row r="216" spans="1:5">
      <c r="A216" s="1">
        <v>44204</v>
      </c>
      <c r="B216">
        <v>48464.91</v>
      </c>
      <c r="C216">
        <v>48854.34</v>
      </c>
      <c r="D216">
        <v>48365.58</v>
      </c>
      <c r="E216">
        <v>48782.51</v>
      </c>
    </row>
    <row r="217" spans="1:5">
      <c r="A217" s="1">
        <v>44207</v>
      </c>
      <c r="B217">
        <v>49252.31</v>
      </c>
      <c r="C217">
        <v>49303.79</v>
      </c>
      <c r="D217">
        <v>48956.38</v>
      </c>
      <c r="E217">
        <v>49269.32</v>
      </c>
    </row>
    <row r="218" spans="1:5">
      <c r="A218" s="1">
        <v>44208</v>
      </c>
      <c r="B218">
        <v>49228.26</v>
      </c>
      <c r="C218">
        <v>49569.14</v>
      </c>
      <c r="D218">
        <v>49079.57</v>
      </c>
      <c r="E218">
        <v>49517.11</v>
      </c>
    </row>
    <row r="219" spans="1:5">
      <c r="A219" s="1">
        <v>44209</v>
      </c>
      <c r="B219">
        <v>49763.93</v>
      </c>
      <c r="C219">
        <v>49795.19</v>
      </c>
      <c r="D219">
        <v>49073.85</v>
      </c>
      <c r="E219">
        <v>49492.32</v>
      </c>
    </row>
    <row r="220" spans="1:5">
      <c r="A220" s="1">
        <v>44210</v>
      </c>
      <c r="B220">
        <v>49432.83</v>
      </c>
      <c r="C220">
        <v>49663.58</v>
      </c>
      <c r="D220">
        <v>49182.37</v>
      </c>
      <c r="E220">
        <v>49584.160000000003</v>
      </c>
    </row>
    <row r="221" spans="1:5">
      <c r="A221" s="1">
        <v>44211</v>
      </c>
      <c r="B221">
        <v>49656.71</v>
      </c>
      <c r="C221">
        <v>49656.71</v>
      </c>
      <c r="D221">
        <v>48795.79</v>
      </c>
      <c r="E221">
        <v>49034.67</v>
      </c>
    </row>
    <row r="222" spans="1:5">
      <c r="A222" s="1">
        <v>44214</v>
      </c>
      <c r="B222">
        <v>49061.22</v>
      </c>
      <c r="C222">
        <v>49122.23</v>
      </c>
      <c r="D222">
        <v>48403.97</v>
      </c>
      <c r="E222">
        <v>48564.27</v>
      </c>
    </row>
    <row r="223" spans="1:5">
      <c r="A223" s="1">
        <v>44215</v>
      </c>
      <c r="B223">
        <v>48900.31</v>
      </c>
      <c r="C223">
        <v>49499.86</v>
      </c>
      <c r="D223">
        <v>48805.54</v>
      </c>
      <c r="E223">
        <v>49398.29</v>
      </c>
    </row>
    <row r="224" spans="1:5">
      <c r="A224" s="1">
        <v>44216</v>
      </c>
      <c r="B224">
        <v>49508.79</v>
      </c>
      <c r="C224">
        <v>49874.42</v>
      </c>
      <c r="D224">
        <v>49373.68</v>
      </c>
      <c r="E224">
        <v>49792.12</v>
      </c>
    </row>
    <row r="225" spans="1:5">
      <c r="A225" s="1">
        <v>44217</v>
      </c>
      <c r="B225">
        <v>50096.57</v>
      </c>
      <c r="C225">
        <v>50184.01</v>
      </c>
      <c r="D225">
        <v>49398.86</v>
      </c>
      <c r="E225">
        <v>49624.76</v>
      </c>
    </row>
    <row r="226" spans="1:5">
      <c r="A226" s="1">
        <v>44218</v>
      </c>
      <c r="B226">
        <v>49594.95</v>
      </c>
      <c r="C226">
        <v>49676.88</v>
      </c>
      <c r="D226">
        <v>48832.08</v>
      </c>
      <c r="E226">
        <v>48878.54</v>
      </c>
    </row>
    <row r="227" spans="1:5">
      <c r="A227" s="1">
        <v>44221</v>
      </c>
      <c r="B227">
        <v>49253.68</v>
      </c>
      <c r="C227">
        <v>49263.15</v>
      </c>
      <c r="D227">
        <v>48274.92</v>
      </c>
      <c r="E227">
        <v>48347.59</v>
      </c>
    </row>
    <row r="228" spans="1:5">
      <c r="A228" s="1">
        <v>44223</v>
      </c>
      <c r="B228">
        <v>48385.279999999999</v>
      </c>
      <c r="C228">
        <v>48387.25</v>
      </c>
      <c r="D228">
        <v>47269.599999999999</v>
      </c>
      <c r="E228">
        <v>47409.93</v>
      </c>
    </row>
    <row r="229" spans="1:5">
      <c r="A229" s="1">
        <v>44224</v>
      </c>
      <c r="B229">
        <v>46834.57</v>
      </c>
      <c r="C229">
        <v>47172.02</v>
      </c>
      <c r="D229">
        <v>46518.48</v>
      </c>
      <c r="E229">
        <v>46874.36</v>
      </c>
    </row>
    <row r="230" spans="1:5">
      <c r="A230" s="1">
        <v>44225</v>
      </c>
      <c r="B230">
        <v>47423.47</v>
      </c>
      <c r="C230">
        <v>47423.66</v>
      </c>
      <c r="D230">
        <v>46160.46</v>
      </c>
      <c r="E230">
        <v>46285.77</v>
      </c>
    </row>
    <row r="231" spans="1:5">
      <c r="A231" s="1">
        <v>44228</v>
      </c>
      <c r="B231">
        <v>46617.95</v>
      </c>
      <c r="C231">
        <v>48764.4</v>
      </c>
      <c r="D231">
        <v>46433.65</v>
      </c>
      <c r="E231">
        <v>48600.61</v>
      </c>
    </row>
    <row r="232" spans="1:5">
      <c r="A232" s="1">
        <v>44229</v>
      </c>
      <c r="B232">
        <v>49193.26</v>
      </c>
      <c r="C232">
        <v>50154.48</v>
      </c>
      <c r="D232">
        <v>49193.26</v>
      </c>
      <c r="E232">
        <v>49797.72</v>
      </c>
    </row>
    <row r="233" spans="1:5">
      <c r="A233" s="1">
        <v>44230</v>
      </c>
      <c r="B233">
        <v>50231.06</v>
      </c>
      <c r="C233">
        <v>50526.39</v>
      </c>
      <c r="D233">
        <v>49515.88</v>
      </c>
      <c r="E233">
        <v>50255.75</v>
      </c>
    </row>
    <row r="234" spans="1:5">
      <c r="A234" s="1">
        <v>44231</v>
      </c>
      <c r="B234">
        <v>50212.25</v>
      </c>
      <c r="C234">
        <v>50687.51</v>
      </c>
      <c r="D234">
        <v>49926.45</v>
      </c>
      <c r="E234">
        <v>50614.29</v>
      </c>
    </row>
    <row r="235" spans="1:5">
      <c r="A235" s="1">
        <v>44232</v>
      </c>
      <c r="B235">
        <v>51031.39</v>
      </c>
      <c r="C235">
        <v>51073.27</v>
      </c>
      <c r="D235">
        <v>50565.29</v>
      </c>
      <c r="E235">
        <v>50731.63</v>
      </c>
    </row>
    <row r="236" spans="1:5">
      <c r="A236" s="1">
        <v>44235</v>
      </c>
      <c r="B236">
        <v>51146.67</v>
      </c>
      <c r="C236">
        <v>51523.38</v>
      </c>
      <c r="D236">
        <v>51146.67</v>
      </c>
      <c r="E236">
        <v>51348.77</v>
      </c>
    </row>
    <row r="237" spans="1:5">
      <c r="A237" s="1">
        <v>44236</v>
      </c>
      <c r="B237">
        <v>51484.23</v>
      </c>
      <c r="C237">
        <v>51835.86</v>
      </c>
      <c r="D237">
        <v>51193.93</v>
      </c>
      <c r="E237">
        <v>51329.08</v>
      </c>
    </row>
    <row r="238" spans="1:5">
      <c r="A238" s="1">
        <v>44237</v>
      </c>
      <c r="B238">
        <v>51355.89</v>
      </c>
      <c r="C238">
        <v>51512.86</v>
      </c>
      <c r="D238">
        <v>50846.22</v>
      </c>
      <c r="E238">
        <v>51309.39</v>
      </c>
    </row>
    <row r="239" spans="1:5">
      <c r="A239" s="1">
        <v>44238</v>
      </c>
      <c r="B239">
        <v>51165.84</v>
      </c>
      <c r="C239">
        <v>51592.45</v>
      </c>
      <c r="D239">
        <v>51157.31</v>
      </c>
      <c r="E239">
        <v>51531.519999999997</v>
      </c>
    </row>
    <row r="240" spans="1:5">
      <c r="A240" s="1">
        <v>44239</v>
      </c>
      <c r="B240">
        <v>51614.77</v>
      </c>
      <c r="C240">
        <v>51804.58</v>
      </c>
      <c r="D240">
        <v>51260.62</v>
      </c>
      <c r="E240">
        <v>51544.3</v>
      </c>
    </row>
    <row r="241" spans="1:5">
      <c r="A241" s="1">
        <v>44242</v>
      </c>
      <c r="B241">
        <v>51907.75</v>
      </c>
      <c r="C241">
        <v>52235.97</v>
      </c>
      <c r="D241">
        <v>51886.46</v>
      </c>
      <c r="E241">
        <v>52154.13</v>
      </c>
    </row>
    <row r="242" spans="1:5">
      <c r="A242" s="1">
        <v>44243</v>
      </c>
      <c r="B242">
        <v>52400.03</v>
      </c>
      <c r="C242">
        <v>52516.76</v>
      </c>
      <c r="D242">
        <v>51863.61</v>
      </c>
      <c r="E242">
        <v>52104.17</v>
      </c>
    </row>
    <row r="243" spans="1:5">
      <c r="A243" s="1">
        <v>44244</v>
      </c>
      <c r="B243">
        <v>51996.94</v>
      </c>
      <c r="C243">
        <v>52078.15</v>
      </c>
      <c r="D243">
        <v>51586.34</v>
      </c>
      <c r="E243">
        <v>51703.83</v>
      </c>
    </row>
    <row r="244" spans="1:5">
      <c r="A244" s="1">
        <v>44245</v>
      </c>
      <c r="B244">
        <v>51903.96</v>
      </c>
      <c r="C244">
        <v>51903.96</v>
      </c>
      <c r="D244">
        <v>51186.68</v>
      </c>
      <c r="E244">
        <v>51324.69</v>
      </c>
    </row>
    <row r="245" spans="1:5">
      <c r="A245" s="1">
        <v>44246</v>
      </c>
      <c r="B245">
        <v>51238.02</v>
      </c>
      <c r="C245">
        <v>51432.99</v>
      </c>
      <c r="D245">
        <v>50624.33</v>
      </c>
      <c r="E245">
        <v>50889.760000000002</v>
      </c>
    </row>
    <row r="246" spans="1:5">
      <c r="A246" s="1">
        <v>44249</v>
      </c>
      <c r="B246">
        <v>50910.51</v>
      </c>
      <c r="C246">
        <v>50986.03</v>
      </c>
      <c r="D246">
        <v>49617.37</v>
      </c>
      <c r="E246">
        <v>49744.32</v>
      </c>
    </row>
    <row r="247" spans="1:5">
      <c r="A247" s="1">
        <v>44250</v>
      </c>
      <c r="B247">
        <v>49994.85</v>
      </c>
      <c r="C247">
        <v>50327.31</v>
      </c>
      <c r="D247">
        <v>49659.85</v>
      </c>
      <c r="E247">
        <v>49751.41</v>
      </c>
    </row>
    <row r="248" spans="1:5">
      <c r="A248" s="1">
        <v>44251</v>
      </c>
      <c r="B248">
        <v>49763.94</v>
      </c>
      <c r="C248">
        <v>50881.17</v>
      </c>
      <c r="D248">
        <v>49648.78</v>
      </c>
      <c r="E248">
        <v>50781.69</v>
      </c>
    </row>
    <row r="249" spans="1:5">
      <c r="A249" s="1">
        <v>44252</v>
      </c>
      <c r="B249">
        <v>51207.61</v>
      </c>
      <c r="C249">
        <v>51386.12</v>
      </c>
      <c r="D249">
        <v>50991.76</v>
      </c>
      <c r="E249">
        <v>51039.31</v>
      </c>
    </row>
    <row r="250" spans="1:5">
      <c r="A250" s="1">
        <v>44253</v>
      </c>
      <c r="B250">
        <v>50256.71</v>
      </c>
      <c r="C250">
        <v>50400.31</v>
      </c>
      <c r="D250">
        <v>48890.48</v>
      </c>
      <c r="E250">
        <v>49099.99</v>
      </c>
    </row>
    <row r="251" spans="1:5">
      <c r="A251" s="1">
        <v>44256</v>
      </c>
      <c r="B251">
        <v>49747.71</v>
      </c>
      <c r="C251">
        <v>50058.42</v>
      </c>
      <c r="D251">
        <v>49440.46</v>
      </c>
      <c r="E251">
        <v>49849.84</v>
      </c>
    </row>
    <row r="252" spans="1:5">
      <c r="A252" s="1">
        <v>44257</v>
      </c>
      <c r="B252">
        <v>50258.09</v>
      </c>
      <c r="C252">
        <v>50439.82</v>
      </c>
      <c r="D252">
        <v>49807.12</v>
      </c>
      <c r="E252">
        <v>50296.89</v>
      </c>
    </row>
    <row r="253" spans="1:5">
      <c r="A253" s="1">
        <v>44258</v>
      </c>
      <c r="B253">
        <v>50738.21</v>
      </c>
      <c r="C253">
        <v>51539.89</v>
      </c>
      <c r="D253">
        <v>50512.84</v>
      </c>
      <c r="E253">
        <v>51444.65</v>
      </c>
    </row>
    <row r="254" spans="1:5">
      <c r="A254" s="1">
        <v>44259</v>
      </c>
      <c r="B254">
        <v>50812.14</v>
      </c>
      <c r="C254">
        <v>51256.55</v>
      </c>
      <c r="D254">
        <v>50539.92</v>
      </c>
      <c r="E254">
        <v>50846.080000000002</v>
      </c>
    </row>
    <row r="255" spans="1:5">
      <c r="A255" s="1">
        <v>44260</v>
      </c>
      <c r="B255">
        <v>50517.36</v>
      </c>
      <c r="C255">
        <v>50886.19</v>
      </c>
      <c r="D255">
        <v>50160.54</v>
      </c>
      <c r="E255">
        <v>50405.32</v>
      </c>
    </row>
    <row r="256" spans="1:5">
      <c r="A256" s="1">
        <v>44263</v>
      </c>
      <c r="B256">
        <v>50654.02</v>
      </c>
      <c r="C256">
        <v>50985.77</v>
      </c>
      <c r="D256">
        <v>50318.26</v>
      </c>
      <c r="E256">
        <v>50441.07</v>
      </c>
    </row>
    <row r="257" spans="1:5">
      <c r="A257" s="1">
        <v>44264</v>
      </c>
      <c r="B257">
        <v>50714.16</v>
      </c>
      <c r="C257">
        <v>51111.94</v>
      </c>
      <c r="D257">
        <v>50396.1</v>
      </c>
      <c r="E257">
        <v>51025.48</v>
      </c>
    </row>
    <row r="258" spans="1:5">
      <c r="A258" s="1">
        <v>44265</v>
      </c>
      <c r="B258">
        <v>51404.68</v>
      </c>
      <c r="C258">
        <v>51430.43</v>
      </c>
      <c r="D258">
        <v>51048.93</v>
      </c>
      <c r="E258">
        <v>51279.51</v>
      </c>
    </row>
    <row r="259" spans="1:5">
      <c r="A259" s="1">
        <v>44267</v>
      </c>
      <c r="B259">
        <v>51660.98</v>
      </c>
      <c r="C259">
        <v>51821.84</v>
      </c>
      <c r="D259">
        <v>50538.43</v>
      </c>
      <c r="E259">
        <v>50792.08</v>
      </c>
    </row>
    <row r="260" spans="1:5">
      <c r="A260" s="1">
        <v>44270</v>
      </c>
      <c r="B260">
        <v>50773.47</v>
      </c>
      <c r="C260">
        <v>50834.78</v>
      </c>
      <c r="D260">
        <v>49799.07</v>
      </c>
      <c r="E260">
        <v>50395.08</v>
      </c>
    </row>
    <row r="261" spans="1:5">
      <c r="A261" s="1">
        <v>44271</v>
      </c>
      <c r="B261">
        <v>50608.42</v>
      </c>
      <c r="C261">
        <v>50857.98</v>
      </c>
      <c r="D261">
        <v>50289.440000000002</v>
      </c>
      <c r="E261">
        <v>50363.96</v>
      </c>
    </row>
    <row r="262" spans="1:5">
      <c r="A262" s="1">
        <v>44272</v>
      </c>
      <c r="B262">
        <v>50436.02</v>
      </c>
      <c r="C262">
        <v>50561.120000000003</v>
      </c>
      <c r="D262">
        <v>49718.65</v>
      </c>
      <c r="E262">
        <v>49801.62</v>
      </c>
    </row>
    <row r="263" spans="1:5">
      <c r="A263" s="1">
        <v>44273</v>
      </c>
      <c r="B263">
        <v>50161.25</v>
      </c>
      <c r="C263">
        <v>50296.35</v>
      </c>
      <c r="D263">
        <v>48962.36</v>
      </c>
      <c r="E263">
        <v>49216.52</v>
      </c>
    </row>
    <row r="264" spans="1:5">
      <c r="A264" s="1">
        <v>44274</v>
      </c>
      <c r="B264">
        <v>48881.19</v>
      </c>
      <c r="C264">
        <v>50003.58</v>
      </c>
      <c r="D264">
        <v>48586.93</v>
      </c>
      <c r="E264">
        <v>49858.239999999998</v>
      </c>
    </row>
    <row r="265" spans="1:5">
      <c r="A265" s="1">
        <v>44277</v>
      </c>
      <c r="B265">
        <v>49878.77</v>
      </c>
      <c r="C265">
        <v>49878.77</v>
      </c>
      <c r="D265">
        <v>49281.02</v>
      </c>
      <c r="E265">
        <v>49771.29</v>
      </c>
    </row>
    <row r="266" spans="1:5">
      <c r="A266" s="1">
        <v>44278</v>
      </c>
      <c r="B266">
        <v>49876.21</v>
      </c>
      <c r="C266">
        <v>50264.65</v>
      </c>
      <c r="D266">
        <v>49661.919999999998</v>
      </c>
      <c r="E266">
        <v>50051.44</v>
      </c>
    </row>
    <row r="267" spans="1:5">
      <c r="A267" s="1">
        <v>44279</v>
      </c>
      <c r="B267">
        <v>49786.47</v>
      </c>
      <c r="C267">
        <v>49854.58</v>
      </c>
      <c r="D267">
        <v>49120.34</v>
      </c>
      <c r="E267">
        <v>49180.31</v>
      </c>
    </row>
    <row r="268" spans="1:5">
      <c r="A268" s="1">
        <v>44280</v>
      </c>
      <c r="B268">
        <v>49201.98</v>
      </c>
      <c r="C268">
        <v>49247.95</v>
      </c>
      <c r="D268">
        <v>48236.35</v>
      </c>
      <c r="E268">
        <v>48440.12</v>
      </c>
    </row>
    <row r="269" spans="1:5">
      <c r="A269" s="1">
        <v>44281</v>
      </c>
      <c r="B269">
        <v>48969.25</v>
      </c>
      <c r="C269">
        <v>49234.66</v>
      </c>
      <c r="D269">
        <v>48699.91</v>
      </c>
      <c r="E269">
        <v>49008.5</v>
      </c>
    </row>
    <row r="270" spans="1:5">
      <c r="A270" s="1">
        <v>44285</v>
      </c>
      <c r="B270">
        <v>49331.68</v>
      </c>
      <c r="C270">
        <v>50268.45</v>
      </c>
      <c r="D270">
        <v>49331.68</v>
      </c>
      <c r="E270">
        <v>50136.58</v>
      </c>
    </row>
    <row r="271" spans="1:5">
      <c r="A271" s="1">
        <v>44286</v>
      </c>
      <c r="B271">
        <v>50049.120000000003</v>
      </c>
      <c r="C271">
        <v>50050.32</v>
      </c>
      <c r="D271">
        <v>49442.5</v>
      </c>
      <c r="E271">
        <v>49509.15</v>
      </c>
    </row>
    <row r="272" spans="1:5">
      <c r="A272" s="1">
        <v>44287</v>
      </c>
      <c r="B272">
        <v>49868.53</v>
      </c>
      <c r="C272">
        <v>50092.480000000003</v>
      </c>
      <c r="D272">
        <v>49478.53</v>
      </c>
      <c r="E272">
        <v>50029.83</v>
      </c>
    </row>
    <row r="273" spans="1:5">
      <c r="A273" s="1">
        <v>44291</v>
      </c>
      <c r="B273">
        <v>50020.91</v>
      </c>
      <c r="C273">
        <v>50028.67</v>
      </c>
      <c r="D273">
        <v>48580.800000000003</v>
      </c>
      <c r="E273">
        <v>49159.32</v>
      </c>
    </row>
    <row r="274" spans="1:5">
      <c r="A274" s="1">
        <v>44292</v>
      </c>
      <c r="B274">
        <v>49441.13</v>
      </c>
      <c r="C274">
        <v>49582.26</v>
      </c>
      <c r="D274">
        <v>48936.35</v>
      </c>
      <c r="E274">
        <v>49201.39</v>
      </c>
    </row>
    <row r="275" spans="1:5">
      <c r="A275" s="1">
        <v>44293</v>
      </c>
      <c r="B275">
        <v>49277.09</v>
      </c>
      <c r="C275">
        <v>49900.13</v>
      </c>
      <c r="D275">
        <v>49093.9</v>
      </c>
      <c r="E275">
        <v>49661.760000000002</v>
      </c>
    </row>
    <row r="276" spans="1:5">
      <c r="A276" s="1">
        <v>44294</v>
      </c>
      <c r="B276">
        <v>49885.26</v>
      </c>
      <c r="C276">
        <v>50118.080000000002</v>
      </c>
      <c r="D276">
        <v>49581.61</v>
      </c>
      <c r="E276">
        <v>49746.21</v>
      </c>
    </row>
    <row r="277" spans="1:5">
      <c r="A277" s="1">
        <v>44295</v>
      </c>
      <c r="B277">
        <v>49743.39</v>
      </c>
      <c r="C277">
        <v>49906.91</v>
      </c>
      <c r="D277">
        <v>49461.01</v>
      </c>
      <c r="E277">
        <v>49591.32</v>
      </c>
    </row>
    <row r="278" spans="1:5">
      <c r="A278" s="1">
        <v>44298</v>
      </c>
      <c r="B278">
        <v>48956.65</v>
      </c>
      <c r="C278">
        <v>48956.65</v>
      </c>
      <c r="D278">
        <v>47693.440000000002</v>
      </c>
      <c r="E278">
        <v>47883.38</v>
      </c>
    </row>
    <row r="279" spans="1:5">
      <c r="A279" s="1">
        <v>44299</v>
      </c>
      <c r="B279">
        <v>47991.53</v>
      </c>
      <c r="C279">
        <v>48627.43</v>
      </c>
      <c r="D279">
        <v>47775.32</v>
      </c>
      <c r="E279">
        <v>48544.06</v>
      </c>
    </row>
    <row r="280" spans="1:5">
      <c r="A280" s="1">
        <v>44301</v>
      </c>
      <c r="B280">
        <v>48512.77</v>
      </c>
      <c r="C280">
        <v>48887.85</v>
      </c>
      <c r="D280">
        <v>48010.55</v>
      </c>
      <c r="E280">
        <v>48803.68</v>
      </c>
    </row>
    <row r="281" spans="1:5">
      <c r="A281" s="1">
        <v>44302</v>
      </c>
      <c r="B281">
        <v>48935.74</v>
      </c>
      <c r="C281">
        <v>49089.55</v>
      </c>
      <c r="D281">
        <v>48694.49</v>
      </c>
      <c r="E281">
        <v>48832.03</v>
      </c>
    </row>
    <row r="282" spans="1:5">
      <c r="A282" s="1">
        <v>44305</v>
      </c>
      <c r="B282">
        <v>47940.81</v>
      </c>
      <c r="C282">
        <v>48020.79</v>
      </c>
      <c r="D282">
        <v>47362.71</v>
      </c>
      <c r="E282">
        <v>47949.42</v>
      </c>
    </row>
    <row r="283" spans="1:5">
      <c r="A283" s="1">
        <v>44306</v>
      </c>
      <c r="B283">
        <v>48473.04</v>
      </c>
      <c r="C283">
        <v>48478.34</v>
      </c>
      <c r="D283">
        <v>47438.5</v>
      </c>
      <c r="E283">
        <v>47705.8</v>
      </c>
    </row>
    <row r="284" spans="1:5">
      <c r="A284" s="1">
        <v>44308</v>
      </c>
      <c r="B284">
        <v>47501.71</v>
      </c>
      <c r="C284">
        <v>48143.16</v>
      </c>
      <c r="D284">
        <v>47204.5</v>
      </c>
      <c r="E284">
        <v>48080.67</v>
      </c>
    </row>
    <row r="285" spans="1:5">
      <c r="A285" s="1">
        <v>44309</v>
      </c>
      <c r="B285">
        <v>47863.81</v>
      </c>
      <c r="C285">
        <v>48265.39</v>
      </c>
      <c r="D285">
        <v>47669.55</v>
      </c>
      <c r="E285">
        <v>47878.45</v>
      </c>
    </row>
    <row r="286" spans="1:5">
      <c r="A286" s="1">
        <v>44312</v>
      </c>
      <c r="B286">
        <v>48197.37</v>
      </c>
      <c r="C286">
        <v>48667.98</v>
      </c>
      <c r="D286">
        <v>48152.24</v>
      </c>
      <c r="E286">
        <v>48386.51</v>
      </c>
    </row>
    <row r="287" spans="1:5">
      <c r="A287" s="1">
        <v>44313</v>
      </c>
      <c r="B287">
        <v>48424.08</v>
      </c>
      <c r="C287">
        <v>49009.26</v>
      </c>
      <c r="D287">
        <v>48399.53</v>
      </c>
      <c r="E287">
        <v>48944.14</v>
      </c>
    </row>
    <row r="288" spans="1:5">
      <c r="A288" s="1">
        <v>44314</v>
      </c>
      <c r="B288">
        <v>49066.64</v>
      </c>
      <c r="C288">
        <v>49801.48</v>
      </c>
      <c r="D288">
        <v>49066.64</v>
      </c>
      <c r="E288">
        <v>49733.84</v>
      </c>
    </row>
    <row r="289" spans="1:5">
      <c r="A289" s="1">
        <v>44315</v>
      </c>
      <c r="B289">
        <v>50093.86</v>
      </c>
      <c r="C289">
        <v>50375.77</v>
      </c>
      <c r="D289">
        <v>49535.98</v>
      </c>
      <c r="E289">
        <v>49765.94</v>
      </c>
    </row>
    <row r="290" spans="1:5">
      <c r="A290" s="1">
        <v>44316</v>
      </c>
      <c r="B290">
        <v>49360.89</v>
      </c>
      <c r="C290">
        <v>49569.42</v>
      </c>
      <c r="D290">
        <v>48698.080000000002</v>
      </c>
      <c r="E290">
        <v>48782.36</v>
      </c>
    </row>
    <row r="291" spans="1:5">
      <c r="A291" s="1">
        <v>44319</v>
      </c>
      <c r="B291">
        <v>48356.01</v>
      </c>
      <c r="C291">
        <v>48863.23</v>
      </c>
      <c r="D291">
        <v>48028.07</v>
      </c>
      <c r="E291">
        <v>48718.52</v>
      </c>
    </row>
    <row r="292" spans="1:5">
      <c r="A292" s="1">
        <v>44320</v>
      </c>
      <c r="B292">
        <v>48881.63</v>
      </c>
      <c r="C292">
        <v>48996.53</v>
      </c>
      <c r="D292">
        <v>48149.45</v>
      </c>
      <c r="E292">
        <v>48253.51</v>
      </c>
    </row>
    <row r="293" spans="1:5">
      <c r="A293" s="1">
        <v>44321</v>
      </c>
      <c r="B293">
        <v>48569.120000000003</v>
      </c>
      <c r="C293">
        <v>48742.720000000001</v>
      </c>
      <c r="D293">
        <v>48254.32</v>
      </c>
      <c r="E293">
        <v>48677.55</v>
      </c>
    </row>
    <row r="294" spans="1:5">
      <c r="A294" s="1">
        <v>44322</v>
      </c>
      <c r="B294">
        <v>48877.78</v>
      </c>
      <c r="C294">
        <v>49011.31</v>
      </c>
      <c r="D294">
        <v>48614.11</v>
      </c>
      <c r="E294">
        <v>48949.760000000002</v>
      </c>
    </row>
    <row r="295" spans="1:5">
      <c r="A295" s="1">
        <v>44323</v>
      </c>
      <c r="B295">
        <v>49169.14</v>
      </c>
      <c r="C295">
        <v>49417.64</v>
      </c>
      <c r="D295">
        <v>49036.38</v>
      </c>
      <c r="E295">
        <v>49206.47</v>
      </c>
    </row>
    <row r="296" spans="1:5">
      <c r="A296" s="1">
        <v>44326</v>
      </c>
      <c r="B296">
        <v>49496.05</v>
      </c>
      <c r="C296">
        <v>49617.47</v>
      </c>
      <c r="D296">
        <v>49412.05</v>
      </c>
      <c r="E296">
        <v>49502.41</v>
      </c>
    </row>
    <row r="297" spans="1:5">
      <c r="A297" s="1">
        <v>44327</v>
      </c>
      <c r="B297">
        <v>49066.45</v>
      </c>
      <c r="C297">
        <v>49304.47</v>
      </c>
      <c r="D297">
        <v>48988.18</v>
      </c>
      <c r="E297">
        <v>49161.81</v>
      </c>
    </row>
    <row r="298" spans="1:5">
      <c r="A298" s="1">
        <v>44328</v>
      </c>
      <c r="B298">
        <v>49171.28</v>
      </c>
      <c r="C298">
        <v>49171.28</v>
      </c>
      <c r="D298">
        <v>48550.720000000001</v>
      </c>
      <c r="E298">
        <v>48690.8</v>
      </c>
    </row>
    <row r="299" spans="1:5">
      <c r="A299" s="1">
        <v>44330</v>
      </c>
      <c r="B299">
        <v>48898.93</v>
      </c>
      <c r="C299">
        <v>48898.93</v>
      </c>
      <c r="D299">
        <v>48473.43</v>
      </c>
      <c r="E299">
        <v>48732.55</v>
      </c>
    </row>
    <row r="300" spans="1:5">
      <c r="A300" s="1">
        <v>44333</v>
      </c>
      <c r="B300">
        <v>48990.7</v>
      </c>
      <c r="C300">
        <v>49628.42</v>
      </c>
      <c r="D300">
        <v>48923.13</v>
      </c>
      <c r="E300">
        <v>49580.73</v>
      </c>
    </row>
    <row r="301" spans="1:5">
      <c r="A301" s="1">
        <v>44334</v>
      </c>
      <c r="B301">
        <v>49986.68</v>
      </c>
      <c r="C301">
        <v>50313.25</v>
      </c>
      <c r="D301">
        <v>49959.199999999997</v>
      </c>
      <c r="E301">
        <v>50193.33</v>
      </c>
    </row>
    <row r="302" spans="1:5">
      <c r="A302" s="1">
        <v>44335</v>
      </c>
      <c r="B302">
        <v>50088.81</v>
      </c>
      <c r="C302">
        <v>50279.01</v>
      </c>
      <c r="D302">
        <v>49831.4</v>
      </c>
      <c r="E302">
        <v>49902.64</v>
      </c>
    </row>
    <row r="303" spans="1:5">
      <c r="A303" s="1">
        <v>44336</v>
      </c>
      <c r="B303">
        <v>49971.519999999997</v>
      </c>
      <c r="C303">
        <v>50099.17</v>
      </c>
      <c r="D303">
        <v>49496.78</v>
      </c>
      <c r="E303">
        <v>49564.86</v>
      </c>
    </row>
    <row r="304" spans="1:5">
      <c r="A304" s="1">
        <v>44337</v>
      </c>
      <c r="B304">
        <v>49833.98</v>
      </c>
      <c r="C304">
        <v>50591.12</v>
      </c>
      <c r="D304">
        <v>49832.72</v>
      </c>
      <c r="E304">
        <v>50540.480000000003</v>
      </c>
    </row>
    <row r="305" spans="1:5">
      <c r="A305" s="1">
        <v>44340</v>
      </c>
      <c r="B305">
        <v>50727.28</v>
      </c>
      <c r="C305">
        <v>50857.59</v>
      </c>
      <c r="D305">
        <v>50465.9</v>
      </c>
      <c r="E305">
        <v>50651.9</v>
      </c>
    </row>
    <row r="306" spans="1:5">
      <c r="A306" s="1">
        <v>44341</v>
      </c>
      <c r="B306">
        <v>50922.32</v>
      </c>
      <c r="C306">
        <v>50961.35</v>
      </c>
      <c r="D306">
        <v>50474.34</v>
      </c>
      <c r="E306">
        <v>50637.53</v>
      </c>
    </row>
    <row r="307" spans="1:5">
      <c r="A307" s="1">
        <v>44342</v>
      </c>
      <c r="B307">
        <v>50899.58</v>
      </c>
      <c r="C307">
        <v>51072.61</v>
      </c>
      <c r="D307">
        <v>50620.45</v>
      </c>
      <c r="E307">
        <v>51017.52</v>
      </c>
    </row>
    <row r="308" spans="1:5">
      <c r="A308" s="1">
        <v>44343</v>
      </c>
      <c r="B308">
        <v>51128.800000000003</v>
      </c>
      <c r="C308">
        <v>51282.9</v>
      </c>
      <c r="D308">
        <v>50891.66</v>
      </c>
      <c r="E308">
        <v>51115.22</v>
      </c>
    </row>
    <row r="309" spans="1:5">
      <c r="A309" s="1">
        <v>44344</v>
      </c>
      <c r="B309">
        <v>51381.27</v>
      </c>
      <c r="C309">
        <v>51529.32</v>
      </c>
      <c r="D309">
        <v>51258.69</v>
      </c>
      <c r="E309">
        <v>51422.879999999997</v>
      </c>
    </row>
    <row r="310" spans="1:5">
      <c r="A310" s="1">
        <v>44347</v>
      </c>
      <c r="B310">
        <v>51476.22</v>
      </c>
      <c r="C310">
        <v>52013.22</v>
      </c>
      <c r="D310">
        <v>51179.94</v>
      </c>
      <c r="E310">
        <v>51937.440000000002</v>
      </c>
    </row>
    <row r="311" spans="1:5">
      <c r="A311" s="1">
        <v>44348</v>
      </c>
      <c r="B311">
        <v>52067.51</v>
      </c>
      <c r="C311">
        <v>52228.65</v>
      </c>
      <c r="D311">
        <v>51808.88</v>
      </c>
      <c r="E311">
        <v>51934.879999999997</v>
      </c>
    </row>
    <row r="312" spans="1:5">
      <c r="A312" s="1">
        <v>44349</v>
      </c>
      <c r="B312">
        <v>51749.1</v>
      </c>
      <c r="C312">
        <v>51913.919999999998</v>
      </c>
      <c r="D312">
        <v>51450.58</v>
      </c>
      <c r="E312">
        <v>51849.48</v>
      </c>
    </row>
    <row r="313" spans="1:5">
      <c r="A313" s="1">
        <v>44350</v>
      </c>
      <c r="B313">
        <v>52121.58</v>
      </c>
      <c r="C313">
        <v>52273.23</v>
      </c>
      <c r="D313">
        <v>51942.2</v>
      </c>
      <c r="E313">
        <v>52232.43</v>
      </c>
    </row>
    <row r="314" spans="1:5">
      <c r="A314" s="1">
        <v>44351</v>
      </c>
      <c r="B314">
        <v>52367.519999999997</v>
      </c>
      <c r="C314">
        <v>52389.02</v>
      </c>
      <c r="D314">
        <v>51952.7</v>
      </c>
      <c r="E314">
        <v>52100.05</v>
      </c>
    </row>
    <row r="315" spans="1:5">
      <c r="A315" s="1">
        <v>44354</v>
      </c>
      <c r="B315">
        <v>52231.38</v>
      </c>
      <c r="C315">
        <v>52378.69</v>
      </c>
      <c r="D315">
        <v>52054.76</v>
      </c>
      <c r="E315">
        <v>52328.51</v>
      </c>
    </row>
    <row r="316" spans="1:5">
      <c r="A316" s="1">
        <v>44355</v>
      </c>
      <c r="B316">
        <v>52428.72</v>
      </c>
      <c r="C316">
        <v>52432.43</v>
      </c>
      <c r="D316">
        <v>52135.040000000001</v>
      </c>
      <c r="E316">
        <v>52275.57</v>
      </c>
    </row>
    <row r="317" spans="1:5">
      <c r="A317" s="1">
        <v>44356</v>
      </c>
      <c r="B317">
        <v>52401.41</v>
      </c>
      <c r="C317">
        <v>52446.92</v>
      </c>
      <c r="D317">
        <v>51717.07</v>
      </c>
      <c r="E317">
        <v>51941.64</v>
      </c>
    </row>
    <row r="318" spans="1:5">
      <c r="A318" s="1">
        <v>44357</v>
      </c>
      <c r="B318">
        <v>52143.9</v>
      </c>
      <c r="C318">
        <v>52346.35</v>
      </c>
      <c r="D318">
        <v>51957.919999999998</v>
      </c>
      <c r="E318">
        <v>52300.47</v>
      </c>
    </row>
    <row r="319" spans="1:5">
      <c r="A319" s="1">
        <v>44358</v>
      </c>
      <c r="B319">
        <v>52477.19</v>
      </c>
      <c r="C319">
        <v>52641.53</v>
      </c>
      <c r="D319">
        <v>52388.95</v>
      </c>
      <c r="E319">
        <v>52474.76</v>
      </c>
    </row>
    <row r="320" spans="1:5">
      <c r="A320" s="1">
        <v>44361</v>
      </c>
      <c r="B320">
        <v>52492.34</v>
      </c>
      <c r="C320">
        <v>52590.92</v>
      </c>
      <c r="D320">
        <v>51936.31</v>
      </c>
      <c r="E320">
        <v>52551.53</v>
      </c>
    </row>
    <row r="321" spans="1:5">
      <c r="A321" s="1">
        <v>44362</v>
      </c>
      <c r="B321">
        <v>52751.83</v>
      </c>
      <c r="C321">
        <v>52869.51</v>
      </c>
      <c r="D321">
        <v>52671.29</v>
      </c>
      <c r="E321">
        <v>52773.05</v>
      </c>
    </row>
    <row r="322" spans="1:5">
      <c r="A322" s="1">
        <v>44363</v>
      </c>
      <c r="B322">
        <v>52782.21</v>
      </c>
      <c r="C322">
        <v>52816.31</v>
      </c>
      <c r="D322">
        <v>52425.57</v>
      </c>
      <c r="E322">
        <v>52501.98</v>
      </c>
    </row>
    <row r="323" spans="1:5">
      <c r="A323" s="1">
        <v>44364</v>
      </c>
      <c r="B323">
        <v>52122.25</v>
      </c>
      <c r="C323">
        <v>52523.88</v>
      </c>
      <c r="D323">
        <v>52040.51</v>
      </c>
      <c r="E323">
        <v>52323.33</v>
      </c>
    </row>
    <row r="324" spans="1:5">
      <c r="A324" s="1">
        <v>44365</v>
      </c>
      <c r="B324">
        <v>52568.07</v>
      </c>
      <c r="C324">
        <v>52586.41</v>
      </c>
      <c r="D324">
        <v>51601.11</v>
      </c>
      <c r="E324">
        <v>52344.45</v>
      </c>
    </row>
    <row r="325" spans="1:5">
      <c r="A325" s="1">
        <v>44368</v>
      </c>
      <c r="B325">
        <v>51887.55</v>
      </c>
      <c r="C325">
        <v>52629.18</v>
      </c>
      <c r="D325">
        <v>51740.19</v>
      </c>
      <c r="E325">
        <v>52574.46</v>
      </c>
    </row>
    <row r="326" spans="1:5">
      <c r="A326" s="1">
        <v>44369</v>
      </c>
      <c r="B326">
        <v>52885.04</v>
      </c>
      <c r="C326">
        <v>53057.11</v>
      </c>
      <c r="D326">
        <v>52520.55</v>
      </c>
      <c r="E326">
        <v>52588.71</v>
      </c>
    </row>
    <row r="327" spans="1:5">
      <c r="A327" s="1">
        <v>44370</v>
      </c>
      <c r="B327">
        <v>52912.35</v>
      </c>
      <c r="C327">
        <v>52912.35</v>
      </c>
      <c r="D327">
        <v>52264.12</v>
      </c>
      <c r="E327">
        <v>52306.080000000002</v>
      </c>
    </row>
    <row r="328" spans="1:5">
      <c r="A328" s="1">
        <v>44371</v>
      </c>
      <c r="B328">
        <v>52514.57</v>
      </c>
      <c r="C328">
        <v>52830.68</v>
      </c>
      <c r="D328">
        <v>52385.05</v>
      </c>
      <c r="E328">
        <v>52699</v>
      </c>
    </row>
    <row r="329" spans="1:5">
      <c r="A329" s="1">
        <v>44372</v>
      </c>
      <c r="B329">
        <v>52877.16</v>
      </c>
      <c r="C329">
        <v>52973.07</v>
      </c>
      <c r="D329">
        <v>52614.49</v>
      </c>
      <c r="E329">
        <v>52925.04</v>
      </c>
    </row>
    <row r="330" spans="1:5">
      <c r="A330" s="1">
        <v>44375</v>
      </c>
      <c r="B330">
        <v>53126.73</v>
      </c>
      <c r="C330">
        <v>53126.73</v>
      </c>
      <c r="D330">
        <v>52673.5</v>
      </c>
      <c r="E330">
        <v>52735.59</v>
      </c>
    </row>
    <row r="331" spans="1:5">
      <c r="A331" s="1">
        <v>44376</v>
      </c>
      <c r="B331">
        <v>52795.76</v>
      </c>
      <c r="C331">
        <v>52816.42</v>
      </c>
      <c r="D331">
        <v>52477.77</v>
      </c>
      <c r="E331">
        <v>52549.66</v>
      </c>
    </row>
    <row r="332" spans="1:5">
      <c r="A332" s="1">
        <v>44377</v>
      </c>
      <c r="B332">
        <v>52651.09</v>
      </c>
      <c r="C332">
        <v>52875.92</v>
      </c>
      <c r="D332">
        <v>52448.639999999999</v>
      </c>
      <c r="E332">
        <v>52482.71</v>
      </c>
    </row>
    <row r="333" spans="1:5">
      <c r="A333" s="1">
        <v>44378</v>
      </c>
      <c r="B333">
        <v>52638.5</v>
      </c>
      <c r="C333">
        <v>52638.5</v>
      </c>
      <c r="D333">
        <v>52281.01</v>
      </c>
      <c r="E333">
        <v>52318.6</v>
      </c>
    </row>
    <row r="334" spans="1:5">
      <c r="A334" s="1">
        <v>44379</v>
      </c>
      <c r="B334">
        <v>52434.55</v>
      </c>
      <c r="C334">
        <v>52527.9</v>
      </c>
      <c r="D334">
        <v>52177.68</v>
      </c>
      <c r="E334">
        <v>52484.67</v>
      </c>
    </row>
    <row r="335" spans="1:5">
      <c r="A335" s="1">
        <v>44382</v>
      </c>
      <c r="B335">
        <v>52682.89</v>
      </c>
      <c r="C335">
        <v>52919.17</v>
      </c>
      <c r="D335">
        <v>52604.35</v>
      </c>
      <c r="E335">
        <v>52880</v>
      </c>
    </row>
    <row r="336" spans="1:5">
      <c r="A336" s="1">
        <v>44383</v>
      </c>
      <c r="B336">
        <v>52874.85</v>
      </c>
      <c r="C336">
        <v>53129.37</v>
      </c>
      <c r="D336">
        <v>52804.18</v>
      </c>
      <c r="E336">
        <v>52861.18</v>
      </c>
    </row>
    <row r="337" spans="1:5">
      <c r="A337" s="1">
        <v>44384</v>
      </c>
      <c r="B337">
        <v>52919.71</v>
      </c>
      <c r="C337">
        <v>53105.41</v>
      </c>
      <c r="D337">
        <v>52751.76</v>
      </c>
      <c r="E337">
        <v>53054.76</v>
      </c>
    </row>
    <row r="338" spans="1:5">
      <c r="A338" s="1">
        <v>44385</v>
      </c>
      <c r="B338">
        <v>53065.69</v>
      </c>
      <c r="C338">
        <v>53103.03</v>
      </c>
      <c r="D338">
        <v>52428.84</v>
      </c>
      <c r="E338">
        <v>52568.94</v>
      </c>
    </row>
    <row r="339" spans="1:5">
      <c r="A339" s="1">
        <v>44386</v>
      </c>
      <c r="B339">
        <v>52508.24</v>
      </c>
      <c r="C339">
        <v>52555.73</v>
      </c>
      <c r="D339">
        <v>52228.01</v>
      </c>
      <c r="E339">
        <v>52386.19</v>
      </c>
    </row>
    <row r="340" spans="1:5">
      <c r="A340" s="1">
        <v>44389</v>
      </c>
      <c r="B340">
        <v>52634.33</v>
      </c>
      <c r="C340">
        <v>52700.51</v>
      </c>
      <c r="D340">
        <v>52208.959999999999</v>
      </c>
      <c r="E340">
        <v>52372.69</v>
      </c>
    </row>
    <row r="341" spans="1:5">
      <c r="A341" s="1">
        <v>44390</v>
      </c>
      <c r="B341">
        <v>52694.89</v>
      </c>
      <c r="C341">
        <v>52806.86</v>
      </c>
      <c r="D341">
        <v>52545.68</v>
      </c>
      <c r="E341">
        <v>52769.73</v>
      </c>
    </row>
    <row r="342" spans="1:5">
      <c r="A342" s="1">
        <v>44391</v>
      </c>
      <c r="B342">
        <v>52801.440000000002</v>
      </c>
      <c r="C342">
        <v>52978.58</v>
      </c>
      <c r="D342">
        <v>52611.97</v>
      </c>
      <c r="E342">
        <v>52904.05</v>
      </c>
    </row>
    <row r="343" spans="1:5">
      <c r="A343" s="1">
        <v>44392</v>
      </c>
      <c r="B343">
        <v>52968.89</v>
      </c>
      <c r="C343">
        <v>53266.12</v>
      </c>
      <c r="D343">
        <v>52948.43</v>
      </c>
      <c r="E343">
        <v>53158.85</v>
      </c>
    </row>
    <row r="344" spans="1:5">
      <c r="A344" s="1">
        <v>44393</v>
      </c>
      <c r="B344">
        <v>53244.4</v>
      </c>
      <c r="C344">
        <v>53290.81</v>
      </c>
      <c r="D344">
        <v>52997.09</v>
      </c>
      <c r="E344">
        <v>53140.06</v>
      </c>
    </row>
    <row r="345" spans="1:5">
      <c r="A345" s="1">
        <v>44396</v>
      </c>
      <c r="B345">
        <v>52606.99</v>
      </c>
      <c r="C345">
        <v>52821.17</v>
      </c>
      <c r="D345">
        <v>52405.89</v>
      </c>
      <c r="E345">
        <v>52553.4</v>
      </c>
    </row>
    <row r="346" spans="1:5">
      <c r="A346" s="1">
        <v>44397</v>
      </c>
      <c r="B346">
        <v>52432.88</v>
      </c>
      <c r="C346">
        <v>52465.03</v>
      </c>
      <c r="D346">
        <v>52013.51</v>
      </c>
      <c r="E346">
        <v>52198.51</v>
      </c>
    </row>
    <row r="347" spans="1:5">
      <c r="A347" s="1">
        <v>44399</v>
      </c>
      <c r="B347">
        <v>52494.559999999998</v>
      </c>
      <c r="C347">
        <v>52867.26</v>
      </c>
      <c r="D347">
        <v>52471.23</v>
      </c>
      <c r="E347">
        <v>52837.21</v>
      </c>
    </row>
    <row r="348" spans="1:5">
      <c r="A348" s="1">
        <v>44400</v>
      </c>
      <c r="B348">
        <v>52967.87</v>
      </c>
      <c r="C348">
        <v>53114.7</v>
      </c>
      <c r="D348">
        <v>52653.77</v>
      </c>
      <c r="E348">
        <v>52975.8</v>
      </c>
    </row>
    <row r="349" spans="1:5">
      <c r="A349" s="1">
        <v>44403</v>
      </c>
      <c r="B349">
        <v>52985.26</v>
      </c>
      <c r="C349">
        <v>53103.42</v>
      </c>
      <c r="D349">
        <v>52783.63</v>
      </c>
      <c r="E349">
        <v>52852.27</v>
      </c>
    </row>
    <row r="350" spans="1:5">
      <c r="A350" s="1">
        <v>44404</v>
      </c>
      <c r="B350">
        <v>52995.72</v>
      </c>
      <c r="C350">
        <v>53024.7</v>
      </c>
      <c r="D350">
        <v>52433.18</v>
      </c>
      <c r="E350">
        <v>52578.76</v>
      </c>
    </row>
    <row r="351" spans="1:5">
      <c r="A351" s="1">
        <v>44405</v>
      </c>
      <c r="B351">
        <v>52673.69</v>
      </c>
      <c r="C351">
        <v>52673.69</v>
      </c>
      <c r="D351">
        <v>51802.73</v>
      </c>
      <c r="E351">
        <v>52443.71</v>
      </c>
    </row>
    <row r="352" spans="1:5">
      <c r="A352" s="1">
        <v>44406</v>
      </c>
      <c r="B352">
        <v>52693.53</v>
      </c>
      <c r="C352">
        <v>52777.18</v>
      </c>
      <c r="D352">
        <v>52561.39</v>
      </c>
      <c r="E352">
        <v>52653.07</v>
      </c>
    </row>
    <row r="353" spans="1:5">
      <c r="A353" s="1">
        <v>44407</v>
      </c>
      <c r="B353">
        <v>52792.36</v>
      </c>
      <c r="C353">
        <v>52910.23</v>
      </c>
      <c r="D353">
        <v>52533.91</v>
      </c>
      <c r="E353">
        <v>52586.84</v>
      </c>
    </row>
    <row r="354" spans="1:5">
      <c r="A354" s="1">
        <v>44410</v>
      </c>
      <c r="B354">
        <v>52901.279999999999</v>
      </c>
      <c r="C354">
        <v>52986.77</v>
      </c>
      <c r="D354">
        <v>52804.08</v>
      </c>
      <c r="E354">
        <v>52950.63</v>
      </c>
    </row>
    <row r="355" spans="1:5">
      <c r="A355" s="1">
        <v>44411</v>
      </c>
      <c r="B355">
        <v>53125.97</v>
      </c>
      <c r="C355">
        <v>53887.98</v>
      </c>
      <c r="D355">
        <v>53088.35</v>
      </c>
      <c r="E355">
        <v>53823.360000000001</v>
      </c>
    </row>
    <row r="356" spans="1:5">
      <c r="A356" s="1">
        <v>44412</v>
      </c>
      <c r="B356">
        <v>54071.22</v>
      </c>
      <c r="C356">
        <v>54465.91</v>
      </c>
      <c r="D356">
        <v>54034.31</v>
      </c>
      <c r="E356">
        <v>54369.77</v>
      </c>
    </row>
    <row r="357" spans="1:5">
      <c r="A357" s="1">
        <v>44413</v>
      </c>
      <c r="B357">
        <v>54576.639999999999</v>
      </c>
      <c r="C357">
        <v>54717.24</v>
      </c>
      <c r="D357">
        <v>54230.89</v>
      </c>
      <c r="E357">
        <v>54492.84</v>
      </c>
    </row>
    <row r="358" spans="1:5">
      <c r="A358" s="1">
        <v>44414</v>
      </c>
      <c r="B358">
        <v>54492.17</v>
      </c>
      <c r="C358">
        <v>54633.58</v>
      </c>
      <c r="D358">
        <v>54210.33</v>
      </c>
      <c r="E358">
        <v>54277.72</v>
      </c>
    </row>
    <row r="359" spans="1:5">
      <c r="A359" s="1">
        <v>44417</v>
      </c>
      <c r="B359">
        <v>54385.71</v>
      </c>
      <c r="C359">
        <v>54584.73</v>
      </c>
      <c r="D359">
        <v>54124.27</v>
      </c>
      <c r="E359">
        <v>54402.85</v>
      </c>
    </row>
    <row r="360" spans="1:5">
      <c r="A360" s="1">
        <v>44418</v>
      </c>
      <c r="B360">
        <v>54461.31</v>
      </c>
      <c r="C360">
        <v>54779.66</v>
      </c>
      <c r="D360">
        <v>54308.77</v>
      </c>
      <c r="E360">
        <v>54554.66</v>
      </c>
    </row>
    <row r="361" spans="1:5">
      <c r="A361" s="1">
        <v>44419</v>
      </c>
      <c r="B361">
        <v>54730.65</v>
      </c>
      <c r="C361">
        <v>54758.74</v>
      </c>
      <c r="D361">
        <v>54167.199999999997</v>
      </c>
      <c r="E361">
        <v>54525.93</v>
      </c>
    </row>
    <row r="362" spans="1:5">
      <c r="A362" s="1">
        <v>44420</v>
      </c>
      <c r="B362">
        <v>54641.22</v>
      </c>
      <c r="C362">
        <v>54874.1</v>
      </c>
      <c r="D362">
        <v>54536.65</v>
      </c>
      <c r="E362">
        <v>54843.98</v>
      </c>
    </row>
    <row r="363" spans="1:5">
      <c r="A363" s="1">
        <v>44421</v>
      </c>
      <c r="B363">
        <v>54911.95</v>
      </c>
      <c r="C363">
        <v>55487.79</v>
      </c>
      <c r="D363">
        <v>54905.49</v>
      </c>
      <c r="E363">
        <v>55437.29</v>
      </c>
    </row>
    <row r="364" spans="1:5">
      <c r="A364" s="1">
        <v>44424</v>
      </c>
      <c r="B364">
        <v>55479.74</v>
      </c>
      <c r="C364">
        <v>55680.75</v>
      </c>
      <c r="D364">
        <v>55281.02</v>
      </c>
      <c r="E364">
        <v>55582.58</v>
      </c>
    </row>
    <row r="365" spans="1:5">
      <c r="A365" s="1">
        <v>44425</v>
      </c>
      <c r="B365">
        <v>55565.64</v>
      </c>
      <c r="C365">
        <v>55854.879999999997</v>
      </c>
      <c r="D365">
        <v>55386.49</v>
      </c>
      <c r="E365">
        <v>55792.27</v>
      </c>
    </row>
    <row r="366" spans="1:5">
      <c r="A366" s="1">
        <v>44426</v>
      </c>
      <c r="B366">
        <v>56073.31</v>
      </c>
      <c r="C366">
        <v>56118.57</v>
      </c>
      <c r="D366">
        <v>55514.89</v>
      </c>
      <c r="E366">
        <v>55629.49</v>
      </c>
    </row>
    <row r="367" spans="1:5">
      <c r="A367" s="1">
        <v>44428</v>
      </c>
      <c r="B367">
        <v>55159.13</v>
      </c>
      <c r="C367">
        <v>55543.16</v>
      </c>
      <c r="D367">
        <v>55013.98</v>
      </c>
      <c r="E367">
        <v>55329.32</v>
      </c>
    </row>
    <row r="368" spans="1:5">
      <c r="A368" s="1">
        <v>44431</v>
      </c>
      <c r="B368">
        <v>55695.839999999997</v>
      </c>
      <c r="C368">
        <v>55781.17</v>
      </c>
      <c r="D368">
        <v>55240.29</v>
      </c>
      <c r="E368">
        <v>55555.79</v>
      </c>
    </row>
    <row r="369" spans="1:5">
      <c r="A369" s="1">
        <v>44432</v>
      </c>
      <c r="B369">
        <v>55647.11</v>
      </c>
      <c r="C369">
        <v>56023.22</v>
      </c>
      <c r="D369">
        <v>55536.84</v>
      </c>
      <c r="E369">
        <v>55958.98</v>
      </c>
    </row>
    <row r="370" spans="1:5">
      <c r="A370" s="1">
        <v>44433</v>
      </c>
      <c r="B370">
        <v>56067.06</v>
      </c>
      <c r="C370">
        <v>56198.13</v>
      </c>
      <c r="D370">
        <v>55899.96</v>
      </c>
      <c r="E370">
        <v>55944.21</v>
      </c>
    </row>
    <row r="371" spans="1:5">
      <c r="A371" s="1">
        <v>44434</v>
      </c>
      <c r="B371">
        <v>55988.41</v>
      </c>
      <c r="C371">
        <v>56112.39</v>
      </c>
      <c r="D371">
        <v>55854.07</v>
      </c>
      <c r="E371">
        <v>55949.1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A192-8DC5-46E7-B24A-93E668C8E503}">
  <dimension ref="A1:D865"/>
  <sheetViews>
    <sheetView topLeftCell="A837" workbookViewId="0">
      <selection activeCell="C1" sqref="C1"/>
    </sheetView>
  </sheetViews>
  <sheetFormatPr defaultColWidth="12.42578125" defaultRowHeight="15.95"/>
  <cols>
    <col min="1" max="16384" width="12.42578125" style="7"/>
  </cols>
  <sheetData>
    <row r="1" spans="1:4">
      <c r="A1" s="6" t="s">
        <v>1</v>
      </c>
      <c r="B1" s="6" t="s">
        <v>686</v>
      </c>
      <c r="C1" s="6" t="s">
        <v>687</v>
      </c>
      <c r="D1" s="6" t="s">
        <v>688</v>
      </c>
    </row>
    <row r="2" spans="1:4">
      <c r="A2" s="8">
        <v>44428</v>
      </c>
      <c r="B2" s="9">
        <v>10276.57</v>
      </c>
      <c r="C2" s="9">
        <v>12563.6</v>
      </c>
      <c r="D2" s="9">
        <v>-2287.0300000000002</v>
      </c>
    </row>
    <row r="3" spans="1:4">
      <c r="A3" s="8">
        <v>44426</v>
      </c>
      <c r="B3" s="9">
        <v>9557.6299999999992</v>
      </c>
      <c r="C3" s="9">
        <v>10152.950000000001</v>
      </c>
      <c r="D3" s="10">
        <v>-595.32000000000005</v>
      </c>
    </row>
    <row r="4" spans="1:4">
      <c r="A4" s="8">
        <v>44425</v>
      </c>
      <c r="B4" s="9">
        <v>9253.7999999999993</v>
      </c>
      <c r="C4" s="9">
        <v>9597.5300000000007</v>
      </c>
      <c r="D4" s="10">
        <v>-343.73</v>
      </c>
    </row>
    <row r="5" spans="1:4">
      <c r="A5" s="8">
        <v>44424</v>
      </c>
      <c r="B5" s="9">
        <v>4271.83</v>
      </c>
      <c r="C5" s="9">
        <v>5360.15</v>
      </c>
      <c r="D5" s="9">
        <v>-1088.32</v>
      </c>
    </row>
    <row r="6" spans="1:4">
      <c r="A6" s="8">
        <v>44421</v>
      </c>
      <c r="B6" s="9">
        <v>8016.33</v>
      </c>
      <c r="C6" s="9">
        <v>7196.56</v>
      </c>
      <c r="D6" s="10">
        <v>819.77</v>
      </c>
    </row>
    <row r="7" spans="1:4">
      <c r="A7" s="8">
        <v>44420</v>
      </c>
      <c r="B7" s="9">
        <v>5690.17</v>
      </c>
      <c r="C7" s="9">
        <v>5902.28</v>
      </c>
      <c r="D7" s="10">
        <v>-212.11</v>
      </c>
    </row>
    <row r="8" spans="1:4">
      <c r="A8" s="8">
        <v>44419</v>
      </c>
      <c r="B8" s="9">
        <v>7301.31</v>
      </c>
      <c r="C8" s="9">
        <v>7063.17</v>
      </c>
      <c r="D8" s="10">
        <v>238.14</v>
      </c>
    </row>
    <row r="9" spans="1:4">
      <c r="A9" s="8">
        <v>44418</v>
      </c>
      <c r="B9" s="9">
        <v>6674.19</v>
      </c>
      <c r="C9" s="9">
        <v>6852.7</v>
      </c>
      <c r="D9" s="10">
        <v>-178.51</v>
      </c>
    </row>
    <row r="10" spans="1:4">
      <c r="A10" s="8">
        <v>44417</v>
      </c>
      <c r="B10" s="9">
        <v>6240.73</v>
      </c>
      <c r="C10" s="9">
        <v>6028.82</v>
      </c>
      <c r="D10" s="10">
        <v>211.91</v>
      </c>
    </row>
    <row r="11" spans="1:4">
      <c r="A11" s="8">
        <v>44414</v>
      </c>
      <c r="B11" s="9">
        <v>6511.05</v>
      </c>
      <c r="C11" s="9">
        <v>6580.42</v>
      </c>
      <c r="D11" s="10">
        <v>-69.37</v>
      </c>
    </row>
    <row r="12" spans="1:4">
      <c r="A12" s="8">
        <v>44413</v>
      </c>
      <c r="B12" s="9">
        <v>8746.6</v>
      </c>
      <c r="C12" s="9">
        <v>9466.48</v>
      </c>
      <c r="D12" s="10">
        <v>-719.88</v>
      </c>
    </row>
    <row r="13" spans="1:4">
      <c r="A13" s="8">
        <v>44412</v>
      </c>
      <c r="B13" s="9">
        <v>9850.33</v>
      </c>
      <c r="C13" s="9">
        <v>7021.76</v>
      </c>
      <c r="D13" s="9">
        <v>2828.57</v>
      </c>
    </row>
    <row r="14" spans="1:4">
      <c r="A14" s="8">
        <v>44411</v>
      </c>
      <c r="B14" s="9">
        <v>8993.5499999999993</v>
      </c>
      <c r="C14" s="9">
        <v>6876.95</v>
      </c>
      <c r="D14" s="9">
        <v>2116.6</v>
      </c>
    </row>
    <row r="15" spans="1:4">
      <c r="A15" s="8">
        <v>44410</v>
      </c>
      <c r="B15" s="9">
        <v>6550.89</v>
      </c>
      <c r="C15" s="9">
        <v>8090.77</v>
      </c>
      <c r="D15" s="9">
        <v>-1539.88</v>
      </c>
    </row>
    <row r="16" spans="1:4">
      <c r="A16" s="8">
        <v>44407</v>
      </c>
      <c r="B16" s="9">
        <v>8506.0499999999993</v>
      </c>
      <c r="C16" s="9">
        <v>12354.36</v>
      </c>
      <c r="D16" s="9">
        <v>-3848.31</v>
      </c>
    </row>
    <row r="17" spans="1:4">
      <c r="A17" s="8">
        <v>44406</v>
      </c>
      <c r="B17" s="9">
        <v>8373.7199999999993</v>
      </c>
      <c r="C17" s="9">
        <v>9239.98</v>
      </c>
      <c r="D17" s="10">
        <v>-866.26</v>
      </c>
    </row>
    <row r="18" spans="1:4">
      <c r="A18" s="8">
        <v>44405</v>
      </c>
      <c r="B18" s="9">
        <v>6941.15</v>
      </c>
      <c r="C18" s="9">
        <v>9215.92</v>
      </c>
      <c r="D18" s="9">
        <v>-2274.77</v>
      </c>
    </row>
    <row r="19" spans="1:4">
      <c r="A19" s="8">
        <v>44404</v>
      </c>
      <c r="B19" s="9">
        <v>8522.42</v>
      </c>
      <c r="C19" s="9">
        <v>9981.5</v>
      </c>
      <c r="D19" s="9">
        <v>-1459.08</v>
      </c>
    </row>
    <row r="20" spans="1:4">
      <c r="A20" s="8">
        <v>44403</v>
      </c>
      <c r="B20" s="9">
        <v>5495.57</v>
      </c>
      <c r="C20" s="9">
        <v>7872.36</v>
      </c>
      <c r="D20" s="9">
        <v>-2376.79</v>
      </c>
    </row>
    <row r="21" spans="1:4">
      <c r="A21" s="8">
        <v>44400</v>
      </c>
      <c r="B21" s="9">
        <v>7663.49</v>
      </c>
      <c r="C21" s="9">
        <v>7826.8</v>
      </c>
      <c r="D21" s="10">
        <v>-163.31</v>
      </c>
    </row>
    <row r="22" spans="1:4">
      <c r="A22" s="8">
        <v>44399</v>
      </c>
      <c r="B22" s="9">
        <v>8329.2800000000007</v>
      </c>
      <c r="C22" s="9">
        <v>8576.8700000000008</v>
      </c>
      <c r="D22" s="10">
        <v>-247.59</v>
      </c>
    </row>
    <row r="23" spans="1:4">
      <c r="A23" s="8">
        <v>44397</v>
      </c>
      <c r="B23" s="9">
        <v>4276.7</v>
      </c>
      <c r="C23" s="9">
        <v>7111.66</v>
      </c>
      <c r="D23" s="9">
        <v>-2834.96</v>
      </c>
    </row>
    <row r="24" spans="1:4">
      <c r="A24" s="8">
        <v>44396</v>
      </c>
      <c r="B24" s="9">
        <v>6366.78</v>
      </c>
      <c r="C24" s="9">
        <v>8565.49</v>
      </c>
      <c r="D24" s="9">
        <v>-2198.71</v>
      </c>
    </row>
    <row r="25" spans="1:4">
      <c r="A25" s="8">
        <v>44393</v>
      </c>
      <c r="B25" s="9">
        <v>4988.34</v>
      </c>
      <c r="C25" s="9">
        <v>5454.64</v>
      </c>
      <c r="D25" s="10">
        <v>-466.3</v>
      </c>
    </row>
    <row r="26" spans="1:4">
      <c r="A26" s="8">
        <v>44392</v>
      </c>
      <c r="B26" s="9">
        <v>5547.11</v>
      </c>
      <c r="C26" s="9">
        <v>5811.88</v>
      </c>
      <c r="D26" s="10">
        <v>-264.77</v>
      </c>
    </row>
    <row r="27" spans="1:4">
      <c r="A27" s="8">
        <v>44391</v>
      </c>
      <c r="B27" s="9">
        <v>5234.2</v>
      </c>
      <c r="C27" s="9">
        <v>6538.15</v>
      </c>
      <c r="D27" s="9">
        <v>-1303.95</v>
      </c>
    </row>
    <row r="28" spans="1:4">
      <c r="A28" s="8">
        <v>44390</v>
      </c>
      <c r="B28" s="9">
        <v>5215.72</v>
      </c>
      <c r="C28" s="9">
        <v>5101.8900000000003</v>
      </c>
      <c r="D28" s="10">
        <v>113.83</v>
      </c>
    </row>
    <row r="29" spans="1:4">
      <c r="A29" s="8">
        <v>44389</v>
      </c>
      <c r="B29" s="9">
        <v>8575.06</v>
      </c>
      <c r="C29" s="9">
        <v>9321.0300000000007</v>
      </c>
      <c r="D29" s="10">
        <v>-745.97</v>
      </c>
    </row>
    <row r="30" spans="1:4">
      <c r="A30" s="8">
        <v>44386</v>
      </c>
      <c r="B30" s="9">
        <v>3852.21</v>
      </c>
      <c r="C30" s="9">
        <v>4976.8599999999997</v>
      </c>
      <c r="D30" s="9">
        <v>-1124.6500000000001</v>
      </c>
    </row>
    <row r="31" spans="1:4">
      <c r="A31" s="8">
        <v>44385</v>
      </c>
      <c r="B31" s="9">
        <v>5344.41</v>
      </c>
      <c r="C31" s="9">
        <v>5899.33</v>
      </c>
      <c r="D31" s="10">
        <v>-554.91999999999996</v>
      </c>
    </row>
    <row r="32" spans="1:4">
      <c r="A32" s="8">
        <v>44384</v>
      </c>
      <c r="B32" s="9">
        <v>5963.59</v>
      </c>
      <c r="C32" s="9">
        <v>5430.65</v>
      </c>
      <c r="D32" s="10">
        <v>532.94000000000005</v>
      </c>
    </row>
    <row r="33" spans="1:4">
      <c r="A33" s="8">
        <v>44383</v>
      </c>
      <c r="B33" s="9">
        <v>4221.7700000000004</v>
      </c>
      <c r="C33" s="9">
        <v>4765.07</v>
      </c>
      <c r="D33" s="10">
        <v>-543.29999999999995</v>
      </c>
    </row>
    <row r="34" spans="1:4">
      <c r="A34" s="8">
        <v>44382</v>
      </c>
      <c r="B34" s="9">
        <v>3222.8</v>
      </c>
      <c r="C34" s="9">
        <v>3561.23</v>
      </c>
      <c r="D34" s="10">
        <v>-338.43</v>
      </c>
    </row>
    <row r="35" spans="1:4">
      <c r="A35" s="8">
        <v>44379</v>
      </c>
      <c r="B35" s="9">
        <v>4860.51</v>
      </c>
      <c r="C35" s="9">
        <v>5843.31</v>
      </c>
      <c r="D35" s="10">
        <v>-982.8</v>
      </c>
    </row>
    <row r="36" spans="1:4">
      <c r="A36" s="8">
        <v>44378</v>
      </c>
      <c r="B36" s="9">
        <v>4395.8</v>
      </c>
      <c r="C36" s="9">
        <v>5641.09</v>
      </c>
      <c r="D36" s="9">
        <v>-1245.29</v>
      </c>
    </row>
    <row r="37" spans="1:4">
      <c r="A37" s="8">
        <v>44377</v>
      </c>
      <c r="B37" s="9">
        <v>6057.48</v>
      </c>
      <c r="C37" s="9">
        <v>7704.14</v>
      </c>
      <c r="D37" s="9">
        <v>-1646.66</v>
      </c>
    </row>
    <row r="38" spans="1:4">
      <c r="A38" s="8">
        <v>44376</v>
      </c>
      <c r="B38" s="9">
        <v>10932.02</v>
      </c>
      <c r="C38" s="9">
        <v>10815.39</v>
      </c>
      <c r="D38" s="10">
        <v>116.63</v>
      </c>
    </row>
    <row r="39" spans="1:4">
      <c r="A39" s="8">
        <v>44375</v>
      </c>
      <c r="B39" s="9">
        <v>4275.71</v>
      </c>
      <c r="C39" s="9">
        <v>5934.43</v>
      </c>
      <c r="D39" s="9">
        <v>-1658.72</v>
      </c>
    </row>
    <row r="40" spans="1:4">
      <c r="A40" s="8">
        <v>44372</v>
      </c>
      <c r="B40" s="9">
        <v>6766.31</v>
      </c>
      <c r="C40" s="9">
        <v>7445.15</v>
      </c>
      <c r="D40" s="10">
        <v>-678.84</v>
      </c>
    </row>
    <row r="41" spans="1:4">
      <c r="A41" s="8">
        <v>44371</v>
      </c>
      <c r="B41" s="9">
        <v>7094.36</v>
      </c>
      <c r="C41" s="9">
        <v>9985.2999999999993</v>
      </c>
      <c r="D41" s="9">
        <v>-2890.94</v>
      </c>
    </row>
    <row r="42" spans="1:4">
      <c r="A42" s="8">
        <v>44370</v>
      </c>
      <c r="B42" s="9">
        <v>13648.63</v>
      </c>
      <c r="C42" s="9">
        <v>10492.1</v>
      </c>
      <c r="D42" s="9">
        <v>3156.53</v>
      </c>
    </row>
    <row r="43" spans="1:4">
      <c r="A43" s="8">
        <v>44369</v>
      </c>
      <c r="B43" s="9">
        <v>6488.06</v>
      </c>
      <c r="C43" s="9">
        <v>7516</v>
      </c>
      <c r="D43" s="9">
        <v>-1027.94</v>
      </c>
    </row>
    <row r="44" spans="1:4">
      <c r="A44" s="8">
        <v>44368</v>
      </c>
      <c r="B44" s="9">
        <v>4675.4799999999996</v>
      </c>
      <c r="C44" s="9">
        <v>5920.19</v>
      </c>
      <c r="D44" s="9">
        <v>-1244.71</v>
      </c>
    </row>
    <row r="45" spans="1:4">
      <c r="A45" s="8">
        <v>44365</v>
      </c>
      <c r="B45" s="9">
        <v>20440.849999999999</v>
      </c>
      <c r="C45" s="9">
        <v>17760.28</v>
      </c>
      <c r="D45" s="9">
        <v>2680.57</v>
      </c>
    </row>
    <row r="46" spans="1:4">
      <c r="A46" s="8">
        <v>44364</v>
      </c>
      <c r="B46" s="9">
        <v>6727.57</v>
      </c>
      <c r="C46" s="9">
        <v>7607.3</v>
      </c>
      <c r="D46" s="10">
        <v>-879.73</v>
      </c>
    </row>
    <row r="47" spans="1:4">
      <c r="A47" s="8">
        <v>44363</v>
      </c>
      <c r="B47" s="9">
        <v>5940.25</v>
      </c>
      <c r="C47" s="9">
        <v>6810.54</v>
      </c>
      <c r="D47" s="10">
        <v>-870.29</v>
      </c>
    </row>
    <row r="48" spans="1:4">
      <c r="A48" s="8">
        <v>44362</v>
      </c>
      <c r="B48" s="9">
        <v>7621.18</v>
      </c>
      <c r="C48" s="9">
        <v>6987.49</v>
      </c>
      <c r="D48" s="10">
        <v>633.69000000000005</v>
      </c>
    </row>
    <row r="49" spans="1:4">
      <c r="A49" s="8">
        <v>44361</v>
      </c>
      <c r="B49" s="9">
        <v>4339.2700000000004</v>
      </c>
      <c r="C49" s="9">
        <v>4842.78</v>
      </c>
      <c r="D49" s="10">
        <v>-503.51</v>
      </c>
    </row>
    <row r="50" spans="1:4">
      <c r="A50" s="8">
        <v>44358</v>
      </c>
      <c r="B50" s="9">
        <v>5161.16</v>
      </c>
      <c r="C50" s="9">
        <v>5142.5200000000004</v>
      </c>
      <c r="D50" s="10">
        <v>18.64</v>
      </c>
    </row>
    <row r="51" spans="1:4">
      <c r="A51" s="8">
        <v>44357</v>
      </c>
      <c r="B51" s="9">
        <v>7447.97</v>
      </c>
      <c r="C51" s="9">
        <v>6118.27</v>
      </c>
      <c r="D51" s="9">
        <v>1329.7</v>
      </c>
    </row>
    <row r="52" spans="1:4">
      <c r="A52" s="8">
        <v>44355</v>
      </c>
      <c r="B52" s="9">
        <v>7646.87</v>
      </c>
      <c r="C52" s="9">
        <v>6224.16</v>
      </c>
      <c r="D52" s="9">
        <v>1422.71</v>
      </c>
    </row>
    <row r="53" spans="1:4">
      <c r="A53" s="8">
        <v>44354</v>
      </c>
      <c r="B53" s="9">
        <v>6811.49</v>
      </c>
      <c r="C53" s="9">
        <v>6997.95</v>
      </c>
      <c r="D53" s="10">
        <v>-186.46</v>
      </c>
    </row>
    <row r="54" spans="1:4">
      <c r="A54" s="8">
        <v>44351</v>
      </c>
      <c r="B54" s="9">
        <v>7683.55</v>
      </c>
      <c r="C54" s="9">
        <v>6184.18</v>
      </c>
      <c r="D54" s="9">
        <v>1499.37</v>
      </c>
    </row>
    <row r="55" spans="1:4">
      <c r="A55" s="8">
        <v>44350</v>
      </c>
      <c r="B55" s="9">
        <v>7323.5</v>
      </c>
      <c r="C55" s="9">
        <v>6244.3</v>
      </c>
      <c r="D55" s="9">
        <v>1079.2</v>
      </c>
    </row>
    <row r="56" spans="1:4">
      <c r="A56" s="8">
        <v>44349</v>
      </c>
      <c r="B56" s="9">
        <v>11510.79</v>
      </c>
      <c r="C56" s="9">
        <v>10589.69</v>
      </c>
      <c r="D56" s="10">
        <v>921.1</v>
      </c>
    </row>
    <row r="57" spans="1:4">
      <c r="A57" s="8">
        <v>44348</v>
      </c>
      <c r="B57" s="9">
        <v>4507.92</v>
      </c>
      <c r="C57" s="9">
        <v>4957.78</v>
      </c>
      <c r="D57" s="10">
        <v>-449.86</v>
      </c>
    </row>
    <row r="58" spans="1:4">
      <c r="A58" s="8">
        <v>44347</v>
      </c>
      <c r="B58" s="9">
        <v>7456.51</v>
      </c>
      <c r="C58" s="9">
        <v>5044.12</v>
      </c>
      <c r="D58" s="9">
        <v>2412.39</v>
      </c>
    </row>
    <row r="59" spans="1:4">
      <c r="A59" s="8">
        <v>44343</v>
      </c>
      <c r="B59" s="9">
        <v>42734.21</v>
      </c>
      <c r="C59" s="9">
        <v>43395.11</v>
      </c>
      <c r="D59" s="10">
        <v>-660.9</v>
      </c>
    </row>
    <row r="60" spans="1:4">
      <c r="A60" s="8">
        <v>44342</v>
      </c>
      <c r="B60" s="9">
        <v>5114.13</v>
      </c>
      <c r="C60" s="9">
        <v>4872.53</v>
      </c>
      <c r="D60" s="10">
        <v>241.6</v>
      </c>
    </row>
    <row r="61" spans="1:4">
      <c r="A61" s="8">
        <v>44341</v>
      </c>
      <c r="B61" s="9">
        <v>7282.89</v>
      </c>
      <c r="C61" s="9">
        <v>6323.12</v>
      </c>
      <c r="D61" s="10">
        <v>959.77</v>
      </c>
    </row>
    <row r="62" spans="1:4">
      <c r="A62" s="8">
        <v>44340</v>
      </c>
      <c r="B62" s="9">
        <v>7830.55</v>
      </c>
      <c r="C62" s="9">
        <v>7245.19</v>
      </c>
      <c r="D62" s="10">
        <v>585.36</v>
      </c>
    </row>
    <row r="63" spans="1:4">
      <c r="A63" s="8">
        <v>44337</v>
      </c>
      <c r="B63" s="9">
        <v>7950.66</v>
      </c>
      <c r="C63" s="9">
        <v>7440.5</v>
      </c>
      <c r="D63" s="10">
        <v>510.16</v>
      </c>
    </row>
    <row r="64" spans="1:4">
      <c r="A64" s="8">
        <v>44336</v>
      </c>
      <c r="B64" s="9">
        <v>8149.8</v>
      </c>
      <c r="C64" s="9">
        <v>8078.76</v>
      </c>
      <c r="D64" s="10">
        <v>71.040000000000006</v>
      </c>
    </row>
    <row r="65" spans="1:4">
      <c r="A65" s="8">
        <v>44335</v>
      </c>
      <c r="B65" s="9">
        <v>7138.11</v>
      </c>
      <c r="C65" s="9">
        <v>7835.86</v>
      </c>
      <c r="D65" s="10">
        <v>-697.75</v>
      </c>
    </row>
    <row r="66" spans="1:4">
      <c r="A66" s="8">
        <v>44334</v>
      </c>
      <c r="B66" s="9">
        <v>8433.44</v>
      </c>
      <c r="C66" s="9">
        <v>7814.95</v>
      </c>
      <c r="D66" s="10">
        <v>618.49</v>
      </c>
    </row>
    <row r="67" spans="1:4">
      <c r="A67" s="8">
        <v>44333</v>
      </c>
      <c r="B67" s="9">
        <v>5797.54</v>
      </c>
      <c r="C67" s="9">
        <v>8053.38</v>
      </c>
      <c r="D67" s="9">
        <v>-2255.84</v>
      </c>
    </row>
    <row r="68" spans="1:4">
      <c r="A68" s="8">
        <v>44330</v>
      </c>
      <c r="B68" s="9">
        <v>5856.4</v>
      </c>
      <c r="C68" s="9">
        <v>8464.25</v>
      </c>
      <c r="D68" s="9">
        <v>-2607.85</v>
      </c>
    </row>
    <row r="69" spans="1:4">
      <c r="A69" s="8">
        <v>44328</v>
      </c>
      <c r="B69" s="9">
        <v>5312</v>
      </c>
      <c r="C69" s="9">
        <v>6572.59</v>
      </c>
      <c r="D69" s="9">
        <v>-1260.5899999999999</v>
      </c>
    </row>
    <row r="70" spans="1:4">
      <c r="A70" s="8">
        <v>44327</v>
      </c>
      <c r="B70" s="9">
        <v>6577.06</v>
      </c>
      <c r="C70" s="9">
        <v>6913.06</v>
      </c>
      <c r="D70" s="10">
        <v>-336</v>
      </c>
    </row>
    <row r="71" spans="1:4">
      <c r="A71" s="8">
        <v>44326</v>
      </c>
      <c r="B71" s="9">
        <v>6860.97</v>
      </c>
      <c r="C71" s="9">
        <v>6277.28</v>
      </c>
      <c r="D71" s="10">
        <v>583.69000000000005</v>
      </c>
    </row>
    <row r="72" spans="1:4">
      <c r="A72" s="8">
        <v>44323</v>
      </c>
      <c r="B72" s="9">
        <v>7159.99</v>
      </c>
      <c r="C72" s="9">
        <v>8302.74</v>
      </c>
      <c r="D72" s="9">
        <v>-1142.75</v>
      </c>
    </row>
    <row r="73" spans="1:4">
      <c r="A73" s="8">
        <v>44322</v>
      </c>
      <c r="B73" s="9">
        <v>6326.62</v>
      </c>
      <c r="C73" s="9">
        <v>5104.04</v>
      </c>
      <c r="D73" s="9">
        <v>1222.58</v>
      </c>
    </row>
    <row r="74" spans="1:4">
      <c r="A74" s="8">
        <v>44321</v>
      </c>
      <c r="B74" s="9">
        <v>4955.96</v>
      </c>
      <c r="C74" s="9">
        <v>6066.46</v>
      </c>
      <c r="D74" s="9">
        <v>-1110.5</v>
      </c>
    </row>
    <row r="75" spans="1:4">
      <c r="A75" s="8">
        <v>44320</v>
      </c>
      <c r="B75" s="9">
        <v>5849.01</v>
      </c>
      <c r="C75" s="9">
        <v>7621.38</v>
      </c>
      <c r="D75" s="9">
        <v>-1772.37</v>
      </c>
    </row>
    <row r="76" spans="1:4">
      <c r="A76" s="8">
        <v>44319</v>
      </c>
      <c r="B76" s="9">
        <v>4273.18</v>
      </c>
      <c r="C76" s="9">
        <v>6562.64</v>
      </c>
      <c r="D76" s="9">
        <v>-2289.46</v>
      </c>
    </row>
    <row r="77" spans="1:4">
      <c r="A77" s="8">
        <v>44316</v>
      </c>
      <c r="B77" s="9">
        <v>7951.05</v>
      </c>
      <c r="C77" s="9">
        <v>11416.12</v>
      </c>
      <c r="D77" s="9">
        <v>-3465.07</v>
      </c>
    </row>
    <row r="78" spans="1:4">
      <c r="A78" s="8">
        <v>44315</v>
      </c>
      <c r="B78" s="9">
        <v>6399.32</v>
      </c>
      <c r="C78" s="9">
        <v>5589.95</v>
      </c>
      <c r="D78" s="10">
        <v>809.37</v>
      </c>
    </row>
    <row r="79" spans="1:4">
      <c r="A79" s="8">
        <v>44314</v>
      </c>
      <c r="B79" s="9">
        <v>7822.55</v>
      </c>
      <c r="C79" s="9">
        <v>7056.53</v>
      </c>
      <c r="D79" s="10">
        <v>766.02</v>
      </c>
    </row>
    <row r="80" spans="1:4">
      <c r="A80" s="8">
        <v>44313</v>
      </c>
      <c r="B80" s="9">
        <v>5527.78</v>
      </c>
      <c r="C80" s="9">
        <v>6982.53</v>
      </c>
      <c r="D80" s="9">
        <v>-1454.75</v>
      </c>
    </row>
    <row r="81" spans="1:4">
      <c r="A81" s="8">
        <v>44312</v>
      </c>
      <c r="B81" s="9">
        <v>7660.72</v>
      </c>
      <c r="C81" s="9">
        <v>8772.61</v>
      </c>
      <c r="D81" s="9">
        <v>-1111.8900000000001</v>
      </c>
    </row>
    <row r="82" spans="1:4">
      <c r="A82" s="8">
        <v>44309</v>
      </c>
      <c r="B82" s="9">
        <v>6729.46</v>
      </c>
      <c r="C82" s="9">
        <v>8090.22</v>
      </c>
      <c r="D82" s="9">
        <v>-1360.76</v>
      </c>
    </row>
    <row r="83" spans="1:4">
      <c r="A83" s="8">
        <v>44308</v>
      </c>
      <c r="B83" s="9">
        <v>9619.52</v>
      </c>
      <c r="C83" s="9">
        <v>10529.08</v>
      </c>
      <c r="D83" s="10">
        <v>-909.56</v>
      </c>
    </row>
    <row r="84" spans="1:4">
      <c r="A84" s="8">
        <v>44306</v>
      </c>
      <c r="B84" s="9">
        <v>8722.73</v>
      </c>
      <c r="C84" s="9">
        <v>9805.06</v>
      </c>
      <c r="D84" s="9">
        <v>-1082.33</v>
      </c>
    </row>
    <row r="85" spans="1:4">
      <c r="A85" s="8">
        <v>44305</v>
      </c>
      <c r="B85" s="9">
        <v>6381.91</v>
      </c>
      <c r="C85" s="9">
        <v>8015.61</v>
      </c>
      <c r="D85" s="9">
        <v>-1633.7</v>
      </c>
    </row>
    <row r="86" spans="1:4">
      <c r="A86" s="8">
        <v>44302</v>
      </c>
      <c r="B86" s="9">
        <v>7512.32</v>
      </c>
      <c r="C86" s="9">
        <v>7074.81</v>
      </c>
      <c r="D86" s="10">
        <v>437.51</v>
      </c>
    </row>
    <row r="87" spans="1:4">
      <c r="A87" s="8">
        <v>44301</v>
      </c>
      <c r="B87" s="9">
        <v>11711.48</v>
      </c>
      <c r="C87" s="9">
        <v>10731.78</v>
      </c>
      <c r="D87" s="10">
        <v>979.7</v>
      </c>
    </row>
    <row r="88" spans="1:4">
      <c r="A88" s="8">
        <v>44299</v>
      </c>
      <c r="B88" s="9">
        <v>8556.44</v>
      </c>
      <c r="C88" s="9">
        <v>9287.25</v>
      </c>
      <c r="D88" s="10">
        <v>-730.81</v>
      </c>
    </row>
    <row r="89" spans="1:4">
      <c r="A89" s="8">
        <v>44298</v>
      </c>
      <c r="B89" s="9">
        <v>6519.91</v>
      </c>
      <c r="C89" s="9">
        <v>8266.34</v>
      </c>
      <c r="D89" s="9">
        <v>-1746.43</v>
      </c>
    </row>
    <row r="90" spans="1:4">
      <c r="A90" s="8">
        <v>44295</v>
      </c>
      <c r="B90" s="9">
        <v>6307.89</v>
      </c>
      <c r="C90" s="9">
        <v>6961.4</v>
      </c>
      <c r="D90" s="10">
        <v>-653.51</v>
      </c>
    </row>
    <row r="91" spans="1:4">
      <c r="A91" s="8">
        <v>44294</v>
      </c>
      <c r="B91" s="9">
        <v>8752.01</v>
      </c>
      <c r="C91" s="9">
        <v>8641.16</v>
      </c>
      <c r="D91" s="10">
        <v>110.85</v>
      </c>
    </row>
    <row r="92" spans="1:4">
      <c r="A92" s="8">
        <v>44293</v>
      </c>
      <c r="B92" s="9">
        <v>7380.16</v>
      </c>
      <c r="C92" s="9">
        <v>7152.74</v>
      </c>
      <c r="D92" s="10">
        <v>227.42</v>
      </c>
    </row>
    <row r="93" spans="1:4">
      <c r="A93" s="8">
        <v>44292</v>
      </c>
      <c r="B93" s="9">
        <v>4825.29</v>
      </c>
      <c r="C93" s="9">
        <v>5918.04</v>
      </c>
      <c r="D93" s="9">
        <v>-1092.75</v>
      </c>
    </row>
    <row r="94" spans="1:4">
      <c r="A94" s="8">
        <v>44287</v>
      </c>
      <c r="B94" s="9">
        <v>7279.28</v>
      </c>
      <c r="C94" s="9">
        <v>7129.87</v>
      </c>
      <c r="D94" s="10">
        <v>149.41</v>
      </c>
    </row>
    <row r="95" spans="1:4">
      <c r="A95" s="8">
        <v>44286</v>
      </c>
      <c r="B95" s="9">
        <v>7657.89</v>
      </c>
      <c r="C95" s="9">
        <v>9343.7999999999993</v>
      </c>
      <c r="D95" s="9">
        <v>-1685.91</v>
      </c>
    </row>
    <row r="96" spans="1:4">
      <c r="A96" s="8">
        <v>44285</v>
      </c>
      <c r="B96" s="9">
        <v>10119.5</v>
      </c>
      <c r="C96" s="9">
        <v>9350.0300000000007</v>
      </c>
      <c r="D96" s="10">
        <v>769.47</v>
      </c>
    </row>
    <row r="97" spans="1:4">
      <c r="A97" s="8">
        <v>44281</v>
      </c>
      <c r="B97" s="9">
        <v>6317</v>
      </c>
      <c r="C97" s="9">
        <v>6367.13</v>
      </c>
      <c r="D97" s="10">
        <v>-50.13</v>
      </c>
    </row>
    <row r="98" spans="1:4">
      <c r="A98" s="8">
        <v>44280</v>
      </c>
      <c r="B98" s="9">
        <v>6669.49</v>
      </c>
      <c r="C98" s="9">
        <v>10053.09</v>
      </c>
      <c r="D98" s="9">
        <v>-3383.6</v>
      </c>
    </row>
    <row r="99" spans="1:4">
      <c r="A99" s="8">
        <v>44279</v>
      </c>
      <c r="B99" s="9">
        <v>5577.51</v>
      </c>
      <c r="C99" s="9">
        <v>7529.41</v>
      </c>
      <c r="D99" s="9">
        <v>-1951.9</v>
      </c>
    </row>
    <row r="100" spans="1:4">
      <c r="A100" s="8">
        <v>44278</v>
      </c>
      <c r="B100" s="9">
        <v>7811.31</v>
      </c>
      <c r="C100" s="9">
        <v>7919.55</v>
      </c>
      <c r="D100" s="10">
        <v>-108.24</v>
      </c>
    </row>
    <row r="101" spans="1:4">
      <c r="A101" s="8">
        <v>44277</v>
      </c>
      <c r="B101" s="9">
        <v>6436.46</v>
      </c>
      <c r="C101" s="9">
        <v>7223.44</v>
      </c>
      <c r="D101" s="10">
        <v>-786.98</v>
      </c>
    </row>
    <row r="102" spans="1:4">
      <c r="A102" s="8">
        <v>44274</v>
      </c>
      <c r="B102" s="9">
        <v>24193.67</v>
      </c>
      <c r="C102" s="9">
        <v>22775.24</v>
      </c>
      <c r="D102" s="9">
        <v>1418.43</v>
      </c>
    </row>
    <row r="103" spans="1:4">
      <c r="A103" s="8">
        <v>44273</v>
      </c>
      <c r="B103" s="9">
        <v>7994.23</v>
      </c>
      <c r="C103" s="9">
        <v>6735.76</v>
      </c>
      <c r="D103" s="9">
        <v>1258.47</v>
      </c>
    </row>
    <row r="104" spans="1:4">
      <c r="A104" s="8">
        <v>44272</v>
      </c>
      <c r="B104" s="9">
        <v>9973.2099999999991</v>
      </c>
      <c r="C104" s="9">
        <v>7347.39</v>
      </c>
      <c r="D104" s="9">
        <v>2625.82</v>
      </c>
    </row>
    <row r="105" spans="1:4">
      <c r="A105" s="8">
        <v>44271</v>
      </c>
      <c r="B105" s="9">
        <v>7819.91</v>
      </c>
      <c r="C105" s="9">
        <v>6127.6</v>
      </c>
      <c r="D105" s="9">
        <v>1692.31</v>
      </c>
    </row>
    <row r="106" spans="1:4">
      <c r="A106" s="8">
        <v>44270</v>
      </c>
      <c r="B106" s="9">
        <v>6658.82</v>
      </c>
      <c r="C106" s="9">
        <v>7760.17</v>
      </c>
      <c r="D106" s="9">
        <v>-1101.3499999999999</v>
      </c>
    </row>
    <row r="107" spans="1:4">
      <c r="A107" s="8">
        <v>44267</v>
      </c>
      <c r="B107" s="9">
        <v>12080.56</v>
      </c>
      <c r="C107" s="9">
        <v>13023.16</v>
      </c>
      <c r="D107" s="10">
        <v>-942.6</v>
      </c>
    </row>
    <row r="108" spans="1:4">
      <c r="A108" s="8">
        <v>44265</v>
      </c>
      <c r="B108" s="9">
        <v>6534.99</v>
      </c>
      <c r="C108" s="9">
        <v>6550.68</v>
      </c>
      <c r="D108" s="10">
        <v>-15.69</v>
      </c>
    </row>
    <row r="109" spans="1:4">
      <c r="A109" s="8">
        <v>44264</v>
      </c>
      <c r="B109" s="9">
        <v>11281.25</v>
      </c>
      <c r="C109" s="9">
        <v>8479.3799999999992</v>
      </c>
      <c r="D109" s="9">
        <v>2801.87</v>
      </c>
    </row>
    <row r="110" spans="1:4">
      <c r="A110" s="8">
        <v>44263</v>
      </c>
      <c r="B110" s="9">
        <v>5918.33</v>
      </c>
      <c r="C110" s="9">
        <v>7412.82</v>
      </c>
      <c r="D110" s="9">
        <v>-1494.49</v>
      </c>
    </row>
    <row r="111" spans="1:4">
      <c r="A111" s="8">
        <v>44260</v>
      </c>
      <c r="B111" s="9">
        <v>9383.17</v>
      </c>
      <c r="C111" s="9">
        <v>11397.33</v>
      </c>
      <c r="D111" s="9">
        <v>-2014.16</v>
      </c>
    </row>
    <row r="112" spans="1:4">
      <c r="A112" s="8">
        <v>44259</v>
      </c>
      <c r="B112" s="9">
        <v>11733.98</v>
      </c>
      <c r="C112" s="9">
        <v>11957.09</v>
      </c>
      <c r="D112" s="10">
        <v>-223.11</v>
      </c>
    </row>
    <row r="113" spans="1:4">
      <c r="A113" s="8">
        <v>44258</v>
      </c>
      <c r="B113" s="9">
        <v>10944.98</v>
      </c>
      <c r="C113" s="9">
        <v>8856.2800000000007</v>
      </c>
      <c r="D113" s="9">
        <v>2088.6999999999998</v>
      </c>
    </row>
    <row r="114" spans="1:4">
      <c r="A114" s="8">
        <v>44257</v>
      </c>
      <c r="B114" s="9">
        <v>8978.7099999999991</v>
      </c>
      <c r="C114" s="9">
        <v>6755.55</v>
      </c>
      <c r="D114" s="9">
        <v>2223.16</v>
      </c>
    </row>
    <row r="115" spans="1:4">
      <c r="A115" s="8">
        <v>44256</v>
      </c>
      <c r="B115" s="9">
        <v>6674.54</v>
      </c>
      <c r="C115" s="9">
        <v>6549.39</v>
      </c>
      <c r="D115" s="10">
        <v>125.15</v>
      </c>
    </row>
    <row r="116" spans="1:4">
      <c r="A116" s="8">
        <v>44253</v>
      </c>
      <c r="B116" s="9">
        <v>22163.45</v>
      </c>
      <c r="C116" s="9">
        <v>30458.62</v>
      </c>
      <c r="D116" s="9">
        <v>-8295.17</v>
      </c>
    </row>
    <row r="117" spans="1:4">
      <c r="A117" s="8">
        <v>44252</v>
      </c>
      <c r="B117" s="9">
        <v>14123.81</v>
      </c>
      <c r="C117" s="9">
        <v>13935.73</v>
      </c>
      <c r="D117" s="10">
        <v>188.08</v>
      </c>
    </row>
    <row r="118" spans="1:4">
      <c r="A118" s="8">
        <v>44251</v>
      </c>
      <c r="B118" s="9">
        <v>35295.57</v>
      </c>
      <c r="C118" s="9">
        <v>6556.4</v>
      </c>
      <c r="D118" s="9">
        <v>28739.17</v>
      </c>
    </row>
    <row r="119" spans="1:4">
      <c r="A119" s="8">
        <v>44250</v>
      </c>
      <c r="B119" s="9">
        <v>8112.33</v>
      </c>
      <c r="C119" s="9">
        <v>9681.3700000000008</v>
      </c>
      <c r="D119" s="9">
        <v>-1569.04</v>
      </c>
    </row>
    <row r="120" spans="1:4">
      <c r="A120" s="8">
        <v>44249</v>
      </c>
      <c r="B120" s="9">
        <v>9454.1299999999992</v>
      </c>
      <c r="C120" s="9">
        <v>10347.379999999999</v>
      </c>
      <c r="D120" s="10">
        <v>-893.25</v>
      </c>
    </row>
    <row r="121" spans="1:4">
      <c r="A121" s="8">
        <v>44246</v>
      </c>
      <c r="B121" s="9">
        <v>8611.06</v>
      </c>
      <c r="C121" s="9">
        <v>8492.31</v>
      </c>
      <c r="D121" s="10">
        <v>118.75</v>
      </c>
    </row>
    <row r="122" spans="1:4">
      <c r="A122" s="8">
        <v>44245</v>
      </c>
      <c r="B122" s="9">
        <v>9725.77</v>
      </c>
      <c r="C122" s="9">
        <v>8822.7000000000007</v>
      </c>
      <c r="D122" s="10">
        <v>903.07</v>
      </c>
    </row>
    <row r="123" spans="1:4">
      <c r="A123" s="8">
        <v>44244</v>
      </c>
      <c r="B123" s="9">
        <v>8499.18</v>
      </c>
      <c r="C123" s="9">
        <v>7490.98</v>
      </c>
      <c r="D123" s="9">
        <v>1008.2</v>
      </c>
    </row>
    <row r="124" spans="1:4">
      <c r="A124" s="8">
        <v>44243</v>
      </c>
      <c r="B124" s="9">
        <v>6825.94</v>
      </c>
      <c r="C124" s="9">
        <v>5681.85</v>
      </c>
      <c r="D124" s="9">
        <v>1144.0899999999999</v>
      </c>
    </row>
    <row r="125" spans="1:4">
      <c r="A125" s="8">
        <v>44242</v>
      </c>
      <c r="B125" s="9">
        <v>5121.51</v>
      </c>
      <c r="C125" s="9">
        <v>3887.36</v>
      </c>
      <c r="D125" s="9">
        <v>1234.1500000000001</v>
      </c>
    </row>
    <row r="126" spans="1:4">
      <c r="A126" s="8">
        <v>44239</v>
      </c>
      <c r="B126" s="9">
        <v>4252.21</v>
      </c>
      <c r="C126" s="9">
        <v>4289.54</v>
      </c>
      <c r="D126" s="10">
        <v>-37.33</v>
      </c>
    </row>
    <row r="127" spans="1:4">
      <c r="A127" s="8">
        <v>44238</v>
      </c>
      <c r="B127" s="9">
        <v>5627.71</v>
      </c>
      <c r="C127" s="9">
        <v>4683.3500000000004</v>
      </c>
      <c r="D127" s="10">
        <v>944.36</v>
      </c>
    </row>
    <row r="128" spans="1:4">
      <c r="A128" s="8">
        <v>44237</v>
      </c>
      <c r="B128" s="9">
        <v>9072.1</v>
      </c>
      <c r="C128" s="9">
        <v>7285.13</v>
      </c>
      <c r="D128" s="9">
        <v>1786.97</v>
      </c>
    </row>
    <row r="129" spans="1:4">
      <c r="A129" s="8">
        <v>44236</v>
      </c>
      <c r="B129" s="9">
        <v>11599.6</v>
      </c>
      <c r="C129" s="9">
        <v>10298.950000000001</v>
      </c>
      <c r="D129" s="9">
        <v>1300.6500000000001</v>
      </c>
    </row>
    <row r="130" spans="1:4">
      <c r="A130" s="8">
        <v>44235</v>
      </c>
      <c r="B130" s="9">
        <v>8017.52</v>
      </c>
      <c r="C130" s="9">
        <v>6140.92</v>
      </c>
      <c r="D130" s="9">
        <v>1876.6</v>
      </c>
    </row>
    <row r="131" spans="1:4">
      <c r="A131" s="8">
        <v>44232</v>
      </c>
      <c r="B131" s="9">
        <v>9402.17</v>
      </c>
      <c r="C131" s="9">
        <v>7940.46</v>
      </c>
      <c r="D131" s="9">
        <v>1461.71</v>
      </c>
    </row>
    <row r="132" spans="1:4">
      <c r="A132" s="8">
        <v>44231</v>
      </c>
      <c r="B132" s="9">
        <v>11826.54</v>
      </c>
      <c r="C132" s="9">
        <v>9889.7999999999993</v>
      </c>
      <c r="D132" s="9">
        <v>1936.74</v>
      </c>
    </row>
    <row r="133" spans="1:4">
      <c r="A133" s="8">
        <v>44230</v>
      </c>
      <c r="B133" s="9">
        <v>11546.18</v>
      </c>
      <c r="C133" s="9">
        <v>9025.26</v>
      </c>
      <c r="D133" s="9">
        <v>2520.92</v>
      </c>
    </row>
    <row r="134" spans="1:4">
      <c r="A134" s="8">
        <v>44229</v>
      </c>
      <c r="B134" s="9">
        <v>13585.57</v>
      </c>
      <c r="C134" s="9">
        <v>7404.01</v>
      </c>
      <c r="D134" s="9">
        <v>6181.56</v>
      </c>
    </row>
    <row r="135" spans="1:4">
      <c r="A135" s="8">
        <v>44228</v>
      </c>
      <c r="B135" s="9">
        <v>10168.32</v>
      </c>
      <c r="C135" s="9">
        <v>8674.09</v>
      </c>
      <c r="D135" s="9">
        <v>1494.23</v>
      </c>
    </row>
    <row r="136" spans="1:4">
      <c r="A136" s="8">
        <v>44225</v>
      </c>
      <c r="B136" s="9">
        <v>11875.01</v>
      </c>
      <c r="C136" s="9">
        <v>17805.669999999998</v>
      </c>
      <c r="D136" s="9">
        <v>-5930.66</v>
      </c>
    </row>
    <row r="137" spans="1:4">
      <c r="A137" s="8">
        <v>44224</v>
      </c>
      <c r="B137" s="9">
        <v>8493.91</v>
      </c>
      <c r="C137" s="9">
        <v>12206.42</v>
      </c>
      <c r="D137" s="9">
        <v>-3712.51</v>
      </c>
    </row>
    <row r="138" spans="1:4">
      <c r="A138" s="8">
        <v>44223</v>
      </c>
      <c r="B138" s="9">
        <v>11236.79</v>
      </c>
      <c r="C138" s="9">
        <v>12925.01</v>
      </c>
      <c r="D138" s="9">
        <v>-1688.22</v>
      </c>
    </row>
    <row r="139" spans="1:4">
      <c r="A139" s="8">
        <v>44221</v>
      </c>
      <c r="B139" s="9">
        <v>8423.3700000000008</v>
      </c>
      <c r="C139" s="9">
        <v>9188.67</v>
      </c>
      <c r="D139" s="10">
        <v>-765.3</v>
      </c>
    </row>
    <row r="140" spans="1:4">
      <c r="A140" s="8">
        <v>44218</v>
      </c>
      <c r="B140" s="9">
        <v>8326.77</v>
      </c>
      <c r="C140" s="9">
        <v>8962.4599999999991</v>
      </c>
      <c r="D140" s="10">
        <v>-635.69000000000005</v>
      </c>
    </row>
    <row r="141" spans="1:4">
      <c r="A141" s="8">
        <v>44217</v>
      </c>
      <c r="B141" s="9">
        <v>9104.25</v>
      </c>
      <c r="C141" s="9">
        <v>7489.59</v>
      </c>
      <c r="D141" s="9">
        <v>1614.66</v>
      </c>
    </row>
    <row r="142" spans="1:4">
      <c r="A142" s="8">
        <v>44216</v>
      </c>
      <c r="B142" s="9">
        <v>7701.29</v>
      </c>
      <c r="C142" s="9">
        <v>5412.24</v>
      </c>
      <c r="D142" s="9">
        <v>2289.0500000000002</v>
      </c>
    </row>
    <row r="143" spans="1:4">
      <c r="A143" s="8">
        <v>44215</v>
      </c>
      <c r="B143" s="9">
        <v>6715.91</v>
      </c>
      <c r="C143" s="9">
        <v>6458.36</v>
      </c>
      <c r="D143" s="10">
        <v>257.55</v>
      </c>
    </row>
    <row r="144" spans="1:4">
      <c r="A144" s="8">
        <v>44214</v>
      </c>
      <c r="B144" s="9">
        <v>7847.77</v>
      </c>
      <c r="C144" s="9">
        <v>7197.17</v>
      </c>
      <c r="D144" s="10">
        <v>650.6</v>
      </c>
    </row>
    <row r="145" spans="1:4">
      <c r="A145" s="8">
        <v>44211</v>
      </c>
      <c r="B145" s="9">
        <v>7240.81</v>
      </c>
      <c r="C145" s="9">
        <v>6269.75</v>
      </c>
      <c r="D145" s="10">
        <v>971.06</v>
      </c>
    </row>
    <row r="146" spans="1:4">
      <c r="A146" s="8">
        <v>44210</v>
      </c>
      <c r="B146" s="9">
        <v>10175.469999999999</v>
      </c>
      <c r="C146" s="9">
        <v>9098.85</v>
      </c>
      <c r="D146" s="9">
        <v>1076.6199999999999</v>
      </c>
    </row>
    <row r="147" spans="1:4">
      <c r="A147" s="8">
        <v>44209</v>
      </c>
      <c r="B147" s="9">
        <v>10263.57</v>
      </c>
      <c r="C147" s="9">
        <v>8384.51</v>
      </c>
      <c r="D147" s="9">
        <v>1879.06</v>
      </c>
    </row>
    <row r="148" spans="1:4">
      <c r="A148" s="8">
        <v>44208</v>
      </c>
      <c r="B148" s="9">
        <v>9354.82</v>
      </c>
      <c r="C148" s="9">
        <v>8783.35</v>
      </c>
      <c r="D148" s="10">
        <v>571.47</v>
      </c>
    </row>
    <row r="149" spans="1:4">
      <c r="A149" s="8">
        <v>44207</v>
      </c>
      <c r="B149" s="9">
        <v>9652.2900000000009</v>
      </c>
      <c r="C149" s="9">
        <v>6513.39</v>
      </c>
      <c r="D149" s="9">
        <v>3138.9</v>
      </c>
    </row>
    <row r="150" spans="1:4">
      <c r="A150" s="8">
        <v>44204</v>
      </c>
      <c r="B150" s="9">
        <v>13171.18</v>
      </c>
      <c r="C150" s="9">
        <v>7141.35</v>
      </c>
      <c r="D150" s="9">
        <v>6029.83</v>
      </c>
    </row>
    <row r="151" spans="1:4">
      <c r="A151" s="8">
        <v>44203</v>
      </c>
      <c r="B151" s="9">
        <v>8481.77</v>
      </c>
      <c r="C151" s="9">
        <v>8099.47</v>
      </c>
      <c r="D151" s="10">
        <v>382.3</v>
      </c>
    </row>
    <row r="152" spans="1:4">
      <c r="A152" s="8">
        <v>44202</v>
      </c>
      <c r="B152" s="9">
        <v>6733.28</v>
      </c>
      <c r="C152" s="9">
        <v>7216.92</v>
      </c>
      <c r="D152" s="10">
        <v>-483.64</v>
      </c>
    </row>
    <row r="153" spans="1:4">
      <c r="A153" s="8">
        <v>44201</v>
      </c>
      <c r="B153" s="9">
        <v>7039.45</v>
      </c>
      <c r="C153" s="9">
        <v>6053.15</v>
      </c>
      <c r="D153" s="10">
        <v>986.3</v>
      </c>
    </row>
    <row r="154" spans="1:4">
      <c r="A154" s="8">
        <v>44200</v>
      </c>
      <c r="B154" s="9">
        <v>5331.17</v>
      </c>
      <c r="C154" s="9">
        <v>3487.95</v>
      </c>
      <c r="D154" s="9">
        <v>1843.22</v>
      </c>
    </row>
    <row r="155" spans="1:4">
      <c r="A155" s="8">
        <v>44197</v>
      </c>
      <c r="B155" s="9">
        <v>1072.54</v>
      </c>
      <c r="C155" s="10">
        <v>566.33000000000004</v>
      </c>
      <c r="D155" s="10">
        <v>506.21</v>
      </c>
    </row>
    <row r="156" spans="1:4">
      <c r="A156" s="8">
        <v>44196</v>
      </c>
      <c r="B156" s="9">
        <v>6855.31</v>
      </c>
      <c r="C156" s="9">
        <v>5719.72</v>
      </c>
      <c r="D156" s="9">
        <v>1135.5899999999999</v>
      </c>
    </row>
    <row r="157" spans="1:4">
      <c r="A157" s="8">
        <v>44195</v>
      </c>
      <c r="B157" s="9">
        <v>5345.63</v>
      </c>
      <c r="C157" s="9">
        <v>3521.11</v>
      </c>
      <c r="D157" s="9">
        <v>1824.52</v>
      </c>
    </row>
    <row r="158" spans="1:4">
      <c r="A158" s="8">
        <v>44194</v>
      </c>
      <c r="B158" s="9">
        <v>5426.77</v>
      </c>
      <c r="C158" s="9">
        <v>3077.24</v>
      </c>
      <c r="D158" s="9">
        <v>2349.5300000000002</v>
      </c>
    </row>
    <row r="159" spans="1:4">
      <c r="A159" s="8">
        <v>44193</v>
      </c>
      <c r="B159" s="9">
        <v>3456.27</v>
      </c>
      <c r="C159" s="9">
        <v>1867.34</v>
      </c>
      <c r="D159" s="9">
        <v>1588.93</v>
      </c>
    </row>
    <row r="160" spans="1:4">
      <c r="A160" s="8">
        <v>44189</v>
      </c>
      <c r="B160" s="9">
        <v>5316.24</v>
      </c>
      <c r="C160" s="9">
        <v>4090.55</v>
      </c>
      <c r="D160" s="9">
        <v>1225.69</v>
      </c>
    </row>
    <row r="161" spans="1:4">
      <c r="A161" s="8">
        <v>44188</v>
      </c>
      <c r="B161" s="9">
        <v>5365.66</v>
      </c>
      <c r="C161" s="9">
        <v>4829.53</v>
      </c>
      <c r="D161" s="10">
        <v>536.13</v>
      </c>
    </row>
    <row r="162" spans="1:4">
      <c r="A162" s="8">
        <v>44187</v>
      </c>
      <c r="B162" s="9">
        <v>6616.43</v>
      </c>
      <c r="C162" s="9">
        <v>5463.43</v>
      </c>
      <c r="D162" s="9">
        <v>1153</v>
      </c>
    </row>
    <row r="163" spans="1:4">
      <c r="A163" s="8">
        <v>44186</v>
      </c>
      <c r="B163" s="9">
        <v>6595.73</v>
      </c>
      <c r="C163" s="9">
        <v>6919.28</v>
      </c>
      <c r="D163" s="10">
        <v>-323.55</v>
      </c>
    </row>
    <row r="164" spans="1:4">
      <c r="A164" s="8">
        <v>44183</v>
      </c>
      <c r="B164" s="9">
        <v>14649.69</v>
      </c>
      <c r="C164" s="9">
        <v>11928.74</v>
      </c>
      <c r="D164" s="9">
        <v>2720.95</v>
      </c>
    </row>
    <row r="165" spans="1:4">
      <c r="A165" s="8">
        <v>44182</v>
      </c>
      <c r="B165" s="9">
        <v>8609.3799999999992</v>
      </c>
      <c r="C165" s="9">
        <v>6254.13</v>
      </c>
      <c r="D165" s="9">
        <v>2355.25</v>
      </c>
    </row>
    <row r="166" spans="1:4">
      <c r="A166" s="8">
        <v>44181</v>
      </c>
      <c r="B166" s="9">
        <v>8209.33</v>
      </c>
      <c r="C166" s="9">
        <v>6227.56</v>
      </c>
      <c r="D166" s="9">
        <v>1981.77</v>
      </c>
    </row>
    <row r="167" spans="1:4">
      <c r="A167" s="8">
        <v>44180</v>
      </c>
      <c r="B167" s="9">
        <v>8612.92</v>
      </c>
      <c r="C167" s="9">
        <v>6128.83</v>
      </c>
      <c r="D167" s="9">
        <v>2484.09</v>
      </c>
    </row>
    <row r="168" spans="1:4">
      <c r="A168" s="8">
        <v>44179</v>
      </c>
      <c r="B168" s="9">
        <v>7589.88</v>
      </c>
      <c r="C168" s="9">
        <v>5325.5</v>
      </c>
      <c r="D168" s="9">
        <v>2264.38</v>
      </c>
    </row>
    <row r="169" spans="1:4">
      <c r="A169" s="8">
        <v>44176</v>
      </c>
      <c r="B169" s="9">
        <v>10402.09</v>
      </c>
      <c r="C169" s="9">
        <v>6206.66</v>
      </c>
      <c r="D169" s="9">
        <v>4195.43</v>
      </c>
    </row>
    <row r="170" spans="1:4">
      <c r="A170" s="8">
        <v>44175</v>
      </c>
      <c r="B170" s="9">
        <v>7663.53</v>
      </c>
      <c r="C170" s="9">
        <v>5403.55</v>
      </c>
      <c r="D170" s="9">
        <v>2259.98</v>
      </c>
    </row>
    <row r="171" spans="1:4">
      <c r="A171" s="8">
        <v>44174</v>
      </c>
      <c r="B171" s="9">
        <v>9574.48</v>
      </c>
      <c r="C171" s="9">
        <v>6010.25</v>
      </c>
      <c r="D171" s="9">
        <v>3564.23</v>
      </c>
    </row>
    <row r="172" spans="1:4">
      <c r="A172" s="8">
        <v>44173</v>
      </c>
      <c r="B172" s="9">
        <v>8473.34</v>
      </c>
      <c r="C172" s="9">
        <v>5563.74</v>
      </c>
      <c r="D172" s="9">
        <v>2909.6</v>
      </c>
    </row>
    <row r="173" spans="1:4">
      <c r="A173" s="8">
        <v>44172</v>
      </c>
      <c r="B173" s="9">
        <v>8796.14</v>
      </c>
      <c r="C173" s="9">
        <v>5004.08</v>
      </c>
      <c r="D173" s="9">
        <v>3792.06</v>
      </c>
    </row>
    <row r="174" spans="1:4">
      <c r="A174" s="8">
        <v>44169</v>
      </c>
      <c r="B174" s="9">
        <v>9863.7900000000009</v>
      </c>
      <c r="C174" s="9">
        <v>6894.2</v>
      </c>
      <c r="D174" s="9">
        <v>2969.59</v>
      </c>
    </row>
    <row r="175" spans="1:4">
      <c r="A175" s="8">
        <v>44168</v>
      </c>
      <c r="B175" s="9">
        <v>14473.15</v>
      </c>
      <c r="C175" s="9">
        <v>10835.73</v>
      </c>
      <c r="D175" s="9">
        <v>3637.42</v>
      </c>
    </row>
    <row r="176" spans="1:4">
      <c r="A176" s="8">
        <v>44167</v>
      </c>
      <c r="B176" s="9">
        <v>9295.4599999999991</v>
      </c>
      <c r="C176" s="9">
        <v>8938.11</v>
      </c>
      <c r="D176" s="10">
        <v>357.35</v>
      </c>
    </row>
    <row r="177" spans="1:4">
      <c r="A177" s="8">
        <v>44166</v>
      </c>
      <c r="B177" s="9">
        <v>11337.25</v>
      </c>
      <c r="C177" s="9">
        <v>8095.25</v>
      </c>
      <c r="D177" s="9">
        <v>3242</v>
      </c>
    </row>
    <row r="178" spans="1:4">
      <c r="A178" s="8">
        <v>44162</v>
      </c>
      <c r="B178" s="9">
        <v>74741.850000000006</v>
      </c>
      <c r="C178" s="9">
        <v>67028.87</v>
      </c>
      <c r="D178" s="9">
        <v>7712.98</v>
      </c>
    </row>
    <row r="179" spans="1:4">
      <c r="A179" s="8">
        <v>44161</v>
      </c>
      <c r="B179" s="9">
        <v>8036.86</v>
      </c>
      <c r="C179" s="9">
        <v>6009.55</v>
      </c>
      <c r="D179" s="9">
        <v>2027.31</v>
      </c>
    </row>
    <row r="180" spans="1:4">
      <c r="A180" s="8">
        <v>44160</v>
      </c>
      <c r="B180" s="9">
        <v>6931.7</v>
      </c>
      <c r="C180" s="9">
        <v>6907.5</v>
      </c>
      <c r="D180" s="10">
        <v>24.2</v>
      </c>
    </row>
    <row r="181" spans="1:4">
      <c r="A181" s="8">
        <v>44159</v>
      </c>
      <c r="B181" s="9">
        <v>12480.89</v>
      </c>
      <c r="C181" s="9">
        <v>7917.71</v>
      </c>
      <c r="D181" s="9">
        <v>4563.18</v>
      </c>
    </row>
    <row r="182" spans="1:4">
      <c r="A182" s="8">
        <v>44158</v>
      </c>
      <c r="B182" s="9">
        <v>12442.96</v>
      </c>
      <c r="C182" s="9">
        <v>7704.52</v>
      </c>
      <c r="D182" s="9">
        <v>4738.4399999999996</v>
      </c>
    </row>
    <row r="183" spans="1:4">
      <c r="A183" s="8">
        <v>44155</v>
      </c>
      <c r="B183" s="9">
        <v>11000.78</v>
      </c>
      <c r="C183" s="9">
        <v>7140</v>
      </c>
      <c r="D183" s="9">
        <v>3860.78</v>
      </c>
    </row>
    <row r="184" spans="1:4">
      <c r="A184" s="8">
        <v>44154</v>
      </c>
      <c r="B184" s="9">
        <v>10852.05</v>
      </c>
      <c r="C184" s="9">
        <v>9671.44</v>
      </c>
      <c r="D184" s="9">
        <v>1180.6099999999999</v>
      </c>
    </row>
    <row r="185" spans="1:4">
      <c r="A185" s="8">
        <v>44153</v>
      </c>
      <c r="B185" s="9">
        <v>10146.94</v>
      </c>
      <c r="C185" s="9">
        <v>7075.01</v>
      </c>
      <c r="D185" s="9">
        <v>3071.93</v>
      </c>
    </row>
    <row r="186" spans="1:4">
      <c r="A186" s="8">
        <v>44152</v>
      </c>
      <c r="B186" s="9">
        <v>14689.87</v>
      </c>
      <c r="C186" s="9">
        <v>9784.52</v>
      </c>
      <c r="D186" s="9">
        <v>4905.3500000000004</v>
      </c>
    </row>
    <row r="187" spans="1:4">
      <c r="A187" s="8">
        <v>44149</v>
      </c>
      <c r="B187" s="10">
        <v>30.38</v>
      </c>
      <c r="C187" s="10">
        <v>108.91</v>
      </c>
      <c r="D187" s="10">
        <v>-78.53</v>
      </c>
    </row>
    <row r="188" spans="1:4">
      <c r="A188" s="8">
        <v>44148</v>
      </c>
      <c r="B188" s="9">
        <v>9389.23</v>
      </c>
      <c r="C188" s="9">
        <v>7453.31</v>
      </c>
      <c r="D188" s="9">
        <v>1935.92</v>
      </c>
    </row>
    <row r="189" spans="1:4">
      <c r="A189" s="8">
        <v>44147</v>
      </c>
      <c r="B189" s="9">
        <v>10143.06</v>
      </c>
      <c r="C189" s="9">
        <v>8628.94</v>
      </c>
      <c r="D189" s="9">
        <v>1514.12</v>
      </c>
    </row>
    <row r="190" spans="1:4">
      <c r="A190" s="8">
        <v>44146</v>
      </c>
      <c r="B190" s="9">
        <v>14549.31</v>
      </c>
      <c r="C190" s="9">
        <v>8342.1200000000008</v>
      </c>
      <c r="D190" s="9">
        <v>6207.19</v>
      </c>
    </row>
    <row r="191" spans="1:4">
      <c r="A191" s="8">
        <v>44145</v>
      </c>
      <c r="B191" s="9">
        <v>14188.59</v>
      </c>
      <c r="C191" s="9">
        <v>8561.27</v>
      </c>
      <c r="D191" s="9">
        <v>5627.32</v>
      </c>
    </row>
    <row r="192" spans="1:4">
      <c r="A192" s="8">
        <v>44144</v>
      </c>
      <c r="B192" s="9">
        <v>9163.2199999999993</v>
      </c>
      <c r="C192" s="9">
        <v>4614.83</v>
      </c>
      <c r="D192" s="9">
        <v>4548.3900000000003</v>
      </c>
    </row>
    <row r="193" spans="1:4">
      <c r="A193" s="8">
        <v>44141</v>
      </c>
      <c r="B193" s="9">
        <v>9450.25</v>
      </c>
      <c r="C193" s="9">
        <v>4580.38</v>
      </c>
      <c r="D193" s="9">
        <v>4869.87</v>
      </c>
    </row>
    <row r="194" spans="1:4">
      <c r="A194" s="8">
        <v>44140</v>
      </c>
      <c r="B194" s="9">
        <v>9962.68</v>
      </c>
      <c r="C194" s="9">
        <v>4594.37</v>
      </c>
      <c r="D194" s="9">
        <v>5368.31</v>
      </c>
    </row>
    <row r="195" spans="1:4">
      <c r="A195" s="8">
        <v>44139</v>
      </c>
      <c r="B195" s="9">
        <v>6302.82</v>
      </c>
      <c r="C195" s="9">
        <v>6156.6</v>
      </c>
      <c r="D195" s="10">
        <v>146.22</v>
      </c>
    </row>
    <row r="196" spans="1:4">
      <c r="A196" s="8">
        <v>44138</v>
      </c>
      <c r="B196" s="9">
        <v>8481.57</v>
      </c>
      <c r="C196" s="9">
        <v>6207.17</v>
      </c>
      <c r="D196" s="9">
        <v>2274.4</v>
      </c>
    </row>
    <row r="197" spans="1:4">
      <c r="A197" s="8">
        <v>44137</v>
      </c>
      <c r="B197" s="9">
        <v>6824.79</v>
      </c>
      <c r="C197" s="9">
        <v>6084.18</v>
      </c>
      <c r="D197" s="10">
        <v>740.61</v>
      </c>
    </row>
    <row r="198" spans="1:4">
      <c r="A198" s="8">
        <v>44134</v>
      </c>
      <c r="B198" s="9">
        <v>6329.42</v>
      </c>
      <c r="C198" s="9">
        <v>7200.3</v>
      </c>
      <c r="D198" s="10">
        <v>-870.88</v>
      </c>
    </row>
    <row r="199" spans="1:4">
      <c r="A199" s="8">
        <v>44133</v>
      </c>
      <c r="B199" s="9">
        <v>5606.53</v>
      </c>
      <c r="C199" s="9">
        <v>6027.48</v>
      </c>
      <c r="D199" s="10">
        <v>-420.95</v>
      </c>
    </row>
    <row r="200" spans="1:4">
      <c r="A200" s="8">
        <v>44132</v>
      </c>
      <c r="B200" s="9">
        <v>7833.41</v>
      </c>
      <c r="C200" s="9">
        <v>8964.39</v>
      </c>
      <c r="D200" s="9">
        <v>-1130.98</v>
      </c>
    </row>
    <row r="201" spans="1:4">
      <c r="A201" s="8">
        <v>44131</v>
      </c>
      <c r="B201" s="9">
        <v>11020.94</v>
      </c>
      <c r="C201" s="9">
        <v>7506.05</v>
      </c>
      <c r="D201" s="9">
        <v>3514.89</v>
      </c>
    </row>
    <row r="202" spans="1:4">
      <c r="A202" s="8">
        <v>44130</v>
      </c>
      <c r="B202" s="9">
        <v>5323.21</v>
      </c>
      <c r="C202" s="9">
        <v>5442.63</v>
      </c>
      <c r="D202" s="10">
        <v>-119.42</v>
      </c>
    </row>
    <row r="203" spans="1:4">
      <c r="A203" s="8">
        <v>44127</v>
      </c>
      <c r="B203" s="9">
        <v>6024.92</v>
      </c>
      <c r="C203" s="9">
        <v>5117.99</v>
      </c>
      <c r="D203" s="10">
        <v>906.93</v>
      </c>
    </row>
    <row r="204" spans="1:4">
      <c r="A204" s="8">
        <v>44126</v>
      </c>
      <c r="B204" s="9">
        <v>8325.73</v>
      </c>
      <c r="C204" s="9">
        <v>7207.27</v>
      </c>
      <c r="D204" s="9">
        <v>1118.46</v>
      </c>
    </row>
    <row r="205" spans="1:4">
      <c r="A205" s="8">
        <v>44125</v>
      </c>
      <c r="B205" s="9">
        <v>8448.11</v>
      </c>
      <c r="C205" s="9">
        <v>6339.63</v>
      </c>
      <c r="D205" s="9">
        <v>2108.48</v>
      </c>
    </row>
    <row r="206" spans="1:4">
      <c r="A206" s="8">
        <v>44124</v>
      </c>
      <c r="B206" s="9">
        <v>6335.73</v>
      </c>
      <c r="C206" s="9">
        <v>4750.66</v>
      </c>
      <c r="D206" s="9">
        <v>1585.07</v>
      </c>
    </row>
    <row r="207" spans="1:4">
      <c r="A207" s="8">
        <v>44123</v>
      </c>
      <c r="B207" s="9">
        <v>5994.22</v>
      </c>
      <c r="C207" s="9">
        <v>4337.4399999999996</v>
      </c>
      <c r="D207" s="9">
        <v>1656.78</v>
      </c>
    </row>
    <row r="208" spans="1:4">
      <c r="A208" s="8">
        <v>44120</v>
      </c>
      <c r="B208" s="9">
        <v>4605.47</v>
      </c>
      <c r="C208" s="9">
        <v>5085.0600000000004</v>
      </c>
      <c r="D208" s="10">
        <v>-479.59</v>
      </c>
    </row>
    <row r="209" spans="1:4">
      <c r="A209" s="8">
        <v>44119</v>
      </c>
      <c r="B209" s="9">
        <v>6544.15</v>
      </c>
      <c r="C209" s="9">
        <v>7148.22</v>
      </c>
      <c r="D209" s="10">
        <v>-604.07000000000005</v>
      </c>
    </row>
    <row r="210" spans="1:4">
      <c r="A210" s="8">
        <v>44118</v>
      </c>
      <c r="B210" s="9">
        <v>7151.46</v>
      </c>
      <c r="C210" s="9">
        <v>6329.6</v>
      </c>
      <c r="D210" s="10">
        <v>821.86</v>
      </c>
    </row>
    <row r="211" spans="1:4">
      <c r="A211" s="8">
        <v>44117</v>
      </c>
      <c r="B211" s="9">
        <v>5797.32</v>
      </c>
      <c r="C211" s="9">
        <v>4965.18</v>
      </c>
      <c r="D211" s="10">
        <v>832.14</v>
      </c>
    </row>
    <row r="212" spans="1:4">
      <c r="A212" s="8">
        <v>44116</v>
      </c>
      <c r="B212" s="9">
        <v>6100.23</v>
      </c>
      <c r="C212" s="9">
        <v>5485.06</v>
      </c>
      <c r="D212" s="10">
        <v>615.16999999999996</v>
      </c>
    </row>
    <row r="213" spans="1:4">
      <c r="A213" s="8">
        <v>44113</v>
      </c>
      <c r="B213" s="9">
        <v>6284.33</v>
      </c>
      <c r="C213" s="9">
        <v>6323.72</v>
      </c>
      <c r="D213" s="10">
        <v>-39.39</v>
      </c>
    </row>
    <row r="214" spans="1:4">
      <c r="A214" s="8">
        <v>44112</v>
      </c>
      <c r="B214" s="9">
        <v>6586.24</v>
      </c>
      <c r="C214" s="9">
        <v>5607.87</v>
      </c>
      <c r="D214" s="10">
        <v>978.37</v>
      </c>
    </row>
    <row r="215" spans="1:4">
      <c r="A215" s="8">
        <v>44111</v>
      </c>
      <c r="B215" s="9">
        <v>6044.21</v>
      </c>
      <c r="C215" s="9">
        <v>4950.3999999999996</v>
      </c>
      <c r="D215" s="9">
        <v>1093.81</v>
      </c>
    </row>
    <row r="216" spans="1:4">
      <c r="A216" s="8">
        <v>44110</v>
      </c>
      <c r="B216" s="9">
        <v>6072.97</v>
      </c>
      <c r="C216" s="9">
        <v>4971.21</v>
      </c>
      <c r="D216" s="9">
        <v>1101.76</v>
      </c>
    </row>
    <row r="217" spans="1:4">
      <c r="A217" s="8">
        <v>44109</v>
      </c>
      <c r="B217" s="9">
        <v>5685.56</v>
      </c>
      <c r="C217" s="9">
        <v>5448.85</v>
      </c>
      <c r="D217" s="10">
        <v>236.71</v>
      </c>
    </row>
    <row r="218" spans="1:4">
      <c r="A218" s="8">
        <v>44105</v>
      </c>
      <c r="B218" s="9">
        <v>4708.03</v>
      </c>
      <c r="C218" s="9">
        <v>3075.78</v>
      </c>
      <c r="D218" s="9">
        <v>1632.25</v>
      </c>
    </row>
    <row r="219" spans="1:4">
      <c r="A219" s="8">
        <v>44104</v>
      </c>
      <c r="B219" s="9">
        <v>5725.27</v>
      </c>
      <c r="C219" s="9">
        <v>6437.75</v>
      </c>
      <c r="D219" s="10">
        <v>-712.48</v>
      </c>
    </row>
    <row r="220" spans="1:4">
      <c r="A220" s="8">
        <v>44103</v>
      </c>
      <c r="B220" s="9">
        <v>4346.6899999999996</v>
      </c>
      <c r="C220" s="9">
        <v>5803.35</v>
      </c>
      <c r="D220" s="9">
        <v>-1456.66</v>
      </c>
    </row>
    <row r="221" spans="1:4">
      <c r="A221" s="8">
        <v>44102</v>
      </c>
      <c r="B221" s="9">
        <v>4414.51</v>
      </c>
      <c r="C221" s="9">
        <v>4441.49</v>
      </c>
      <c r="D221" s="10">
        <v>-26.98</v>
      </c>
    </row>
    <row r="222" spans="1:4">
      <c r="A222" s="8">
        <v>44099</v>
      </c>
      <c r="B222" s="9">
        <v>4383.1099999999997</v>
      </c>
      <c r="C222" s="9">
        <v>6463.32</v>
      </c>
      <c r="D222" s="9">
        <v>-2080.21</v>
      </c>
    </row>
    <row r="223" spans="1:4">
      <c r="A223" s="8">
        <v>44098</v>
      </c>
      <c r="B223" s="9">
        <v>6301.62</v>
      </c>
      <c r="C223" s="9">
        <v>8187.31</v>
      </c>
      <c r="D223" s="9">
        <v>-1885.69</v>
      </c>
    </row>
    <row r="224" spans="1:4">
      <c r="A224" s="8">
        <v>44097</v>
      </c>
      <c r="B224" s="9">
        <v>4190.07</v>
      </c>
      <c r="C224" s="9">
        <v>8102.51</v>
      </c>
      <c r="D224" s="9">
        <v>-3912.44</v>
      </c>
    </row>
    <row r="225" spans="1:4">
      <c r="A225" s="8">
        <v>44096</v>
      </c>
      <c r="B225" s="9">
        <v>3805.95</v>
      </c>
      <c r="C225" s="9">
        <v>5878.71</v>
      </c>
      <c r="D225" s="9">
        <v>-2072.7600000000002</v>
      </c>
    </row>
    <row r="226" spans="1:4">
      <c r="A226" s="8">
        <v>44095</v>
      </c>
      <c r="B226" s="9">
        <v>5230.5</v>
      </c>
      <c r="C226" s="9">
        <v>5770.31</v>
      </c>
      <c r="D226" s="10">
        <v>-539.80999999999995</v>
      </c>
    </row>
    <row r="227" spans="1:4">
      <c r="A227" s="8">
        <v>44092</v>
      </c>
      <c r="B227" s="9">
        <v>19932.3</v>
      </c>
      <c r="C227" s="9">
        <v>19727.150000000001</v>
      </c>
      <c r="D227" s="10">
        <v>205.15</v>
      </c>
    </row>
    <row r="228" spans="1:4">
      <c r="A228" s="8">
        <v>44091</v>
      </c>
      <c r="B228" s="9">
        <v>4580.45</v>
      </c>
      <c r="C228" s="9">
        <v>4830.2700000000004</v>
      </c>
      <c r="D228" s="10">
        <v>-249.82</v>
      </c>
    </row>
    <row r="229" spans="1:4">
      <c r="A229" s="8">
        <v>44090</v>
      </c>
      <c r="B229" s="9">
        <v>4980.88</v>
      </c>
      <c r="C229" s="9">
        <v>4716.22</v>
      </c>
      <c r="D229" s="10">
        <v>264.66000000000003</v>
      </c>
    </row>
    <row r="230" spans="1:4">
      <c r="A230" s="8">
        <v>44089</v>
      </c>
      <c r="B230" s="9">
        <v>5391.77</v>
      </c>
      <c r="C230" s="9">
        <v>4220.88</v>
      </c>
      <c r="D230" s="9">
        <v>1170.8900000000001</v>
      </c>
    </row>
    <row r="231" spans="1:4">
      <c r="A231" s="8">
        <v>44088</v>
      </c>
      <c r="B231" s="9">
        <v>6172.11</v>
      </c>
      <c r="C231" s="9">
        <v>5873.89</v>
      </c>
      <c r="D231" s="10">
        <v>298.22000000000003</v>
      </c>
    </row>
    <row r="232" spans="1:4">
      <c r="A232" s="8">
        <v>44085</v>
      </c>
      <c r="B232" s="9">
        <v>5468.87</v>
      </c>
      <c r="C232" s="9">
        <v>4293.0600000000004</v>
      </c>
      <c r="D232" s="9">
        <v>1175.81</v>
      </c>
    </row>
    <row r="233" spans="1:4">
      <c r="A233" s="8">
        <v>44084</v>
      </c>
      <c r="B233" s="9">
        <v>5897.92</v>
      </c>
      <c r="C233" s="9">
        <v>5059.55</v>
      </c>
      <c r="D233" s="10">
        <v>838.37</v>
      </c>
    </row>
    <row r="234" spans="1:4">
      <c r="A234" s="8">
        <v>44083</v>
      </c>
      <c r="B234" s="9">
        <v>5079.82</v>
      </c>
      <c r="C234" s="9">
        <v>6038.91</v>
      </c>
      <c r="D234" s="10">
        <v>-959.09</v>
      </c>
    </row>
    <row r="235" spans="1:4">
      <c r="A235" s="8">
        <v>44082</v>
      </c>
      <c r="B235" s="9">
        <v>3659.41</v>
      </c>
      <c r="C235" s="9">
        <v>4715.93</v>
      </c>
      <c r="D235" s="9">
        <v>-1056.52</v>
      </c>
    </row>
    <row r="236" spans="1:4">
      <c r="A236" s="8">
        <v>44081</v>
      </c>
      <c r="B236" s="9">
        <v>3496.26</v>
      </c>
      <c r="C236" s="9">
        <v>3503.19</v>
      </c>
      <c r="D236" s="10">
        <v>-6.93</v>
      </c>
    </row>
    <row r="237" spans="1:4">
      <c r="A237" s="8">
        <v>44078</v>
      </c>
      <c r="B237" s="9">
        <v>4931.66</v>
      </c>
      <c r="C237" s="9">
        <v>6820.44</v>
      </c>
      <c r="D237" s="9">
        <v>-1888.78</v>
      </c>
    </row>
    <row r="238" spans="1:4">
      <c r="A238" s="8">
        <v>44077</v>
      </c>
      <c r="B238" s="9">
        <v>5127.2700000000004</v>
      </c>
      <c r="C238" s="9">
        <v>5119.55</v>
      </c>
      <c r="D238" s="10">
        <v>7.72</v>
      </c>
    </row>
    <row r="239" spans="1:4">
      <c r="A239" s="8">
        <v>44076</v>
      </c>
      <c r="B239" s="9">
        <v>6640.39</v>
      </c>
      <c r="C239" s="9">
        <v>5649.82</v>
      </c>
      <c r="D239" s="10">
        <v>990.57</v>
      </c>
    </row>
    <row r="240" spans="1:4">
      <c r="A240" s="8">
        <v>44075</v>
      </c>
      <c r="B240" s="9">
        <v>7444.55</v>
      </c>
      <c r="C240" s="9">
        <v>6958.46</v>
      </c>
      <c r="D240" s="10">
        <v>486.09</v>
      </c>
    </row>
    <row r="241" spans="1:4">
      <c r="A241" s="8">
        <v>44074</v>
      </c>
      <c r="B241" s="9">
        <v>16290.34</v>
      </c>
      <c r="C241" s="9">
        <v>19685.830000000002</v>
      </c>
      <c r="D241" s="9">
        <v>-3395.49</v>
      </c>
    </row>
    <row r="242" spans="1:4">
      <c r="A242" s="8">
        <v>44071</v>
      </c>
      <c r="B242" s="9">
        <v>6618.88</v>
      </c>
      <c r="C242" s="9">
        <v>5614.77</v>
      </c>
      <c r="D242" s="9">
        <v>1004.11</v>
      </c>
    </row>
    <row r="243" spans="1:4">
      <c r="A243" s="8">
        <v>44070</v>
      </c>
      <c r="B243" s="9">
        <v>6625.39</v>
      </c>
      <c r="C243" s="9">
        <v>5461.07</v>
      </c>
      <c r="D243" s="9">
        <v>1164.32</v>
      </c>
    </row>
    <row r="244" spans="1:4">
      <c r="A244" s="8">
        <v>44069</v>
      </c>
      <c r="B244" s="9">
        <v>6857.48</v>
      </c>
      <c r="C244" s="9">
        <v>5276.17</v>
      </c>
      <c r="D244" s="9">
        <v>1581.31</v>
      </c>
    </row>
    <row r="245" spans="1:4">
      <c r="A245" s="8">
        <v>44068</v>
      </c>
      <c r="B245" s="9">
        <v>5640.95</v>
      </c>
      <c r="C245" s="9">
        <v>4159.75</v>
      </c>
      <c r="D245" s="9">
        <v>1481.2</v>
      </c>
    </row>
    <row r="246" spans="1:4">
      <c r="A246" s="8">
        <v>44067</v>
      </c>
      <c r="B246" s="9">
        <v>4444.08</v>
      </c>
      <c r="C246" s="9">
        <v>4225.01</v>
      </c>
      <c r="D246" s="10">
        <v>219.07</v>
      </c>
    </row>
    <row r="247" spans="1:4">
      <c r="A247" s="8">
        <v>44064</v>
      </c>
      <c r="B247" s="9">
        <v>3975.11</v>
      </c>
      <c r="C247" s="9">
        <v>3564.95</v>
      </c>
      <c r="D247" s="10">
        <v>410.16</v>
      </c>
    </row>
    <row r="248" spans="1:4">
      <c r="A248" s="8">
        <v>44063</v>
      </c>
      <c r="B248" s="9">
        <v>4680.3900000000003</v>
      </c>
      <c r="C248" s="9">
        <v>4948.8500000000004</v>
      </c>
      <c r="D248" s="10">
        <v>-268.45999999999998</v>
      </c>
    </row>
    <row r="249" spans="1:4">
      <c r="A249" s="8">
        <v>44062</v>
      </c>
      <c r="B249" s="9">
        <v>4934.93</v>
      </c>
      <c r="C249" s="9">
        <v>4475.92</v>
      </c>
      <c r="D249" s="10">
        <v>459.01</v>
      </c>
    </row>
    <row r="250" spans="1:4">
      <c r="A250" s="8">
        <v>44061</v>
      </c>
      <c r="B250" s="9">
        <v>5409.49</v>
      </c>
      <c r="C250" s="9">
        <v>4274.92</v>
      </c>
      <c r="D250" s="9">
        <v>1134.57</v>
      </c>
    </row>
    <row r="251" spans="1:4">
      <c r="A251" s="8">
        <v>44060</v>
      </c>
      <c r="B251" s="9">
        <v>3828.93</v>
      </c>
      <c r="C251" s="9">
        <v>3496.03</v>
      </c>
      <c r="D251" s="10">
        <v>332.9</v>
      </c>
    </row>
    <row r="252" spans="1:4">
      <c r="A252" s="8">
        <v>44057</v>
      </c>
      <c r="B252" s="9">
        <v>5184.05</v>
      </c>
      <c r="C252" s="9">
        <v>5137.66</v>
      </c>
      <c r="D252" s="10">
        <v>46.39</v>
      </c>
    </row>
    <row r="253" spans="1:4">
      <c r="A253" s="8">
        <v>44056</v>
      </c>
      <c r="B253" s="9">
        <v>4569.17</v>
      </c>
      <c r="C253" s="9">
        <v>4152.8900000000003</v>
      </c>
      <c r="D253" s="10">
        <v>416.28</v>
      </c>
    </row>
    <row r="254" spans="1:4">
      <c r="A254" s="8">
        <v>44055</v>
      </c>
      <c r="B254" s="9">
        <v>4938.95</v>
      </c>
      <c r="C254" s="9">
        <v>4587.8</v>
      </c>
      <c r="D254" s="10">
        <v>351.15</v>
      </c>
    </row>
    <row r="255" spans="1:4">
      <c r="A255" s="8">
        <v>44054</v>
      </c>
      <c r="B255" s="9">
        <v>6227.7</v>
      </c>
      <c r="C255" s="9">
        <v>5214.04</v>
      </c>
      <c r="D255" s="9">
        <v>1013.66</v>
      </c>
    </row>
    <row r="256" spans="1:4">
      <c r="A256" s="8">
        <v>44053</v>
      </c>
      <c r="B256" s="9">
        <v>4892.6899999999996</v>
      </c>
      <c r="C256" s="9">
        <v>4589.8100000000004</v>
      </c>
      <c r="D256" s="10">
        <v>302.88</v>
      </c>
    </row>
    <row r="257" spans="1:4">
      <c r="A257" s="8">
        <v>44050</v>
      </c>
      <c r="B257" s="9">
        <v>6034.73</v>
      </c>
      <c r="C257" s="9">
        <v>5637.41</v>
      </c>
      <c r="D257" s="10">
        <v>397.32</v>
      </c>
    </row>
    <row r="258" spans="1:4">
      <c r="A258" s="8">
        <v>44049</v>
      </c>
      <c r="B258" s="9">
        <v>5578.69</v>
      </c>
      <c r="C258" s="9">
        <v>4941.26</v>
      </c>
      <c r="D258" s="10">
        <v>637.42999999999995</v>
      </c>
    </row>
    <row r="259" spans="1:4">
      <c r="A259" s="8">
        <v>44048</v>
      </c>
      <c r="B259" s="9">
        <v>5976.57</v>
      </c>
      <c r="C259" s="9">
        <v>6036.75</v>
      </c>
      <c r="D259" s="10">
        <v>-60.18</v>
      </c>
    </row>
    <row r="260" spans="1:4">
      <c r="A260" s="8">
        <v>44047</v>
      </c>
      <c r="B260" s="9">
        <v>5426.42</v>
      </c>
      <c r="C260" s="9">
        <v>4722.68</v>
      </c>
      <c r="D260" s="10">
        <v>703.74</v>
      </c>
    </row>
    <row r="261" spans="1:4">
      <c r="A261" s="8">
        <v>44046</v>
      </c>
      <c r="B261" s="9">
        <v>13299.91</v>
      </c>
      <c r="C261" s="9">
        <v>5481.42</v>
      </c>
      <c r="D261" s="9">
        <v>7818.49</v>
      </c>
    </row>
    <row r="262" spans="1:4">
      <c r="A262" s="8">
        <v>44043</v>
      </c>
      <c r="B262" s="9">
        <v>4283.29</v>
      </c>
      <c r="C262" s="9">
        <v>5241.93</v>
      </c>
      <c r="D262" s="10">
        <v>-958.64</v>
      </c>
    </row>
    <row r="263" spans="1:4">
      <c r="A263" s="8">
        <v>44042</v>
      </c>
      <c r="B263" s="9">
        <v>6462.05</v>
      </c>
      <c r="C263" s="9">
        <v>6254.75</v>
      </c>
      <c r="D263" s="10">
        <v>207.3</v>
      </c>
    </row>
    <row r="264" spans="1:4">
      <c r="A264" s="8">
        <v>44041</v>
      </c>
      <c r="B264" s="9">
        <v>5725.05</v>
      </c>
      <c r="C264" s="9">
        <v>6077.67</v>
      </c>
      <c r="D264" s="10">
        <v>-352.62</v>
      </c>
    </row>
    <row r="265" spans="1:4">
      <c r="A265" s="8">
        <v>44040</v>
      </c>
      <c r="B265" s="9">
        <v>5836.36</v>
      </c>
      <c r="C265" s="9">
        <v>5590.41</v>
      </c>
      <c r="D265" s="10">
        <v>245.95</v>
      </c>
    </row>
    <row r="266" spans="1:4">
      <c r="A266" s="8">
        <v>44039</v>
      </c>
      <c r="B266" s="9">
        <v>4090.97</v>
      </c>
      <c r="C266" s="9">
        <v>4544.28</v>
      </c>
      <c r="D266" s="10">
        <v>-453.31</v>
      </c>
    </row>
    <row r="267" spans="1:4">
      <c r="A267" s="8">
        <v>44036</v>
      </c>
      <c r="B267" s="9">
        <v>5776.01</v>
      </c>
      <c r="C267" s="9">
        <v>5366.13</v>
      </c>
      <c r="D267" s="10">
        <v>409.88</v>
      </c>
    </row>
    <row r="268" spans="1:4">
      <c r="A268" s="8">
        <v>44035</v>
      </c>
      <c r="B268" s="9">
        <v>5509.38</v>
      </c>
      <c r="C268" s="9">
        <v>3768.88</v>
      </c>
      <c r="D268" s="9">
        <v>1740.5</v>
      </c>
    </row>
    <row r="269" spans="1:4">
      <c r="A269" s="8">
        <v>44034</v>
      </c>
      <c r="B269" s="9">
        <v>6908.58</v>
      </c>
      <c r="C269" s="9">
        <v>5243.01</v>
      </c>
      <c r="D269" s="9">
        <v>1665.57</v>
      </c>
    </row>
    <row r="270" spans="1:4">
      <c r="A270" s="8">
        <v>44033</v>
      </c>
      <c r="B270" s="9">
        <v>8209.1299999999992</v>
      </c>
      <c r="C270" s="9">
        <v>5943.25</v>
      </c>
      <c r="D270" s="9">
        <v>2265.88</v>
      </c>
    </row>
    <row r="271" spans="1:4">
      <c r="A271" s="8">
        <v>44032</v>
      </c>
      <c r="B271" s="9">
        <v>4960.3</v>
      </c>
      <c r="C271" s="9">
        <v>3250.33</v>
      </c>
      <c r="D271" s="9">
        <v>1709.97</v>
      </c>
    </row>
    <row r="272" spans="1:4">
      <c r="A272" s="8">
        <v>44029</v>
      </c>
      <c r="B272" s="9">
        <v>5202.8100000000004</v>
      </c>
      <c r="C272" s="9">
        <v>4505.7299999999996</v>
      </c>
      <c r="D272" s="10">
        <v>697.08</v>
      </c>
    </row>
    <row r="273" spans="1:4">
      <c r="A273" s="8">
        <v>44028</v>
      </c>
      <c r="B273" s="9">
        <v>4489.16</v>
      </c>
      <c r="C273" s="9">
        <v>5580.24</v>
      </c>
      <c r="D273" s="9">
        <v>-1091.08</v>
      </c>
    </row>
    <row r="274" spans="1:4">
      <c r="A274" s="8">
        <v>44027</v>
      </c>
      <c r="B274" s="9">
        <v>4579.58</v>
      </c>
      <c r="C274" s="9">
        <v>4801.28</v>
      </c>
      <c r="D274" s="10">
        <v>-221.7</v>
      </c>
    </row>
    <row r="275" spans="1:4">
      <c r="A275" s="8">
        <v>44026</v>
      </c>
      <c r="B275" s="9">
        <v>3557.86</v>
      </c>
      <c r="C275" s="9">
        <v>5123.4799999999996</v>
      </c>
      <c r="D275" s="9">
        <v>-1565.62</v>
      </c>
    </row>
    <row r="276" spans="1:4">
      <c r="A276" s="8">
        <v>44025</v>
      </c>
      <c r="B276" s="9">
        <v>3730.71</v>
      </c>
      <c r="C276" s="9">
        <v>3508.95</v>
      </c>
      <c r="D276" s="10">
        <v>221.76</v>
      </c>
    </row>
    <row r="277" spans="1:4">
      <c r="A277" s="8">
        <v>44022</v>
      </c>
      <c r="B277" s="9">
        <v>2489.4499999999998</v>
      </c>
      <c r="C277" s="9">
        <v>3520.45</v>
      </c>
      <c r="D277" s="9">
        <v>-1031</v>
      </c>
    </row>
    <row r="278" spans="1:4">
      <c r="A278" s="8">
        <v>44021</v>
      </c>
      <c r="B278" s="9">
        <v>4516.59</v>
      </c>
      <c r="C278" s="9">
        <v>4303.82</v>
      </c>
      <c r="D278" s="10">
        <v>212.77</v>
      </c>
    </row>
    <row r="279" spans="1:4">
      <c r="A279" s="8">
        <v>44020</v>
      </c>
      <c r="B279" s="9">
        <v>5473.24</v>
      </c>
      <c r="C279" s="9">
        <v>6468.11</v>
      </c>
      <c r="D279" s="10">
        <v>-994.87</v>
      </c>
    </row>
    <row r="280" spans="1:4">
      <c r="A280" s="8">
        <v>44019</v>
      </c>
      <c r="B280" s="9">
        <v>6580.15</v>
      </c>
      <c r="C280" s="9">
        <v>5750.25</v>
      </c>
      <c r="D280" s="10">
        <v>829.9</v>
      </c>
    </row>
    <row r="281" spans="1:4">
      <c r="A281" s="8">
        <v>44018</v>
      </c>
      <c r="B281" s="9">
        <v>4111.43</v>
      </c>
      <c r="C281" s="9">
        <v>3763.08</v>
      </c>
      <c r="D281" s="10">
        <v>348.35</v>
      </c>
    </row>
    <row r="282" spans="1:4">
      <c r="A282" s="8">
        <v>44015</v>
      </c>
      <c r="B282" s="9">
        <v>3325.35</v>
      </c>
      <c r="C282" s="9">
        <v>2468.06</v>
      </c>
      <c r="D282" s="10">
        <v>857.29</v>
      </c>
    </row>
    <row r="283" spans="1:4">
      <c r="A283" s="8">
        <v>44014</v>
      </c>
      <c r="B283" s="9">
        <v>4054.33</v>
      </c>
      <c r="C283" s="9">
        <v>4611.05</v>
      </c>
      <c r="D283" s="10">
        <v>-556.72</v>
      </c>
    </row>
    <row r="284" spans="1:4">
      <c r="A284" s="8">
        <v>44013</v>
      </c>
      <c r="B284" s="9">
        <v>3629.77</v>
      </c>
      <c r="C284" s="9">
        <v>5326.22</v>
      </c>
      <c r="D284" s="9">
        <v>-1696.45</v>
      </c>
    </row>
    <row r="285" spans="1:4">
      <c r="A285" s="8">
        <v>44012</v>
      </c>
      <c r="B285" s="9">
        <v>4796.3900000000003</v>
      </c>
      <c r="C285" s="9">
        <v>6796.47</v>
      </c>
      <c r="D285" s="9">
        <v>-2000.08</v>
      </c>
    </row>
    <row r="286" spans="1:4">
      <c r="A286" s="8">
        <v>44011</v>
      </c>
      <c r="B286" s="9">
        <v>3964.64</v>
      </c>
      <c r="C286" s="9">
        <v>5901.7</v>
      </c>
      <c r="D286" s="9">
        <v>-1937.06</v>
      </c>
    </row>
    <row r="287" spans="1:4">
      <c r="A287" s="8">
        <v>44008</v>
      </c>
      <c r="B287" s="9">
        <v>4220.3999999999996</v>
      </c>
      <c r="C287" s="9">
        <v>4973.58</v>
      </c>
      <c r="D287" s="10">
        <v>-753.18</v>
      </c>
    </row>
    <row r="288" spans="1:4">
      <c r="A288" s="8">
        <v>44007</v>
      </c>
      <c r="B288" s="9">
        <v>5716.86</v>
      </c>
      <c r="C288" s="9">
        <v>6767.47</v>
      </c>
      <c r="D288" s="9">
        <v>-1050.6099999999999</v>
      </c>
    </row>
    <row r="289" spans="1:4">
      <c r="A289" s="8">
        <v>44006</v>
      </c>
      <c r="B289" s="9">
        <v>8721.09</v>
      </c>
      <c r="C289" s="9">
        <v>6954.19</v>
      </c>
      <c r="D289" s="9">
        <v>1766.9</v>
      </c>
    </row>
    <row r="290" spans="1:4">
      <c r="A290" s="8">
        <v>44005</v>
      </c>
      <c r="B290" s="9">
        <v>23234.73</v>
      </c>
      <c r="C290" s="9">
        <v>23065.77</v>
      </c>
      <c r="D290" s="10">
        <v>168.96</v>
      </c>
    </row>
    <row r="291" spans="1:4">
      <c r="A291" s="8">
        <v>44001</v>
      </c>
      <c r="B291" s="9">
        <v>14764.29</v>
      </c>
      <c r="C291" s="9">
        <v>13527.29</v>
      </c>
      <c r="D291" s="9">
        <v>1237</v>
      </c>
    </row>
    <row r="292" spans="1:4">
      <c r="A292" s="8">
        <v>44000</v>
      </c>
      <c r="B292" s="9">
        <v>4918</v>
      </c>
      <c r="C292" s="9">
        <v>4551.43</v>
      </c>
      <c r="D292" s="10">
        <v>366.57</v>
      </c>
    </row>
    <row r="293" spans="1:4">
      <c r="A293" s="8">
        <v>43999</v>
      </c>
      <c r="B293" s="9">
        <v>4910.75</v>
      </c>
      <c r="C293" s="9">
        <v>5397.37</v>
      </c>
      <c r="D293" s="10">
        <v>-486.62</v>
      </c>
    </row>
    <row r="294" spans="1:4">
      <c r="A294" s="8">
        <v>43998</v>
      </c>
      <c r="B294" s="9">
        <v>4608.09</v>
      </c>
      <c r="C294" s="9">
        <v>6086.61</v>
      </c>
      <c r="D294" s="9">
        <v>-1478.52</v>
      </c>
    </row>
    <row r="295" spans="1:4">
      <c r="A295" s="8">
        <v>43997</v>
      </c>
      <c r="B295" s="9">
        <v>3247.57</v>
      </c>
      <c r="C295" s="9">
        <v>6207.9</v>
      </c>
      <c r="D295" s="9">
        <v>-2960.33</v>
      </c>
    </row>
    <row r="296" spans="1:4">
      <c r="A296" s="8">
        <v>43994</v>
      </c>
      <c r="B296" s="9">
        <v>3579.73</v>
      </c>
      <c r="C296" s="9">
        <v>4891.22</v>
      </c>
      <c r="D296" s="9">
        <v>-1311.49</v>
      </c>
    </row>
    <row r="297" spans="1:4">
      <c r="A297" s="8">
        <v>43993</v>
      </c>
      <c r="B297" s="9">
        <v>3805.18</v>
      </c>
      <c r="C297" s="9">
        <v>4610.32</v>
      </c>
      <c r="D297" s="10">
        <v>-805.14</v>
      </c>
    </row>
    <row r="298" spans="1:4">
      <c r="A298" s="8">
        <v>43992</v>
      </c>
      <c r="B298" s="9">
        <v>4432.22</v>
      </c>
      <c r="C298" s="9">
        <v>5351.48</v>
      </c>
      <c r="D298" s="10">
        <v>-919.26</v>
      </c>
    </row>
    <row r="299" spans="1:4">
      <c r="A299" s="8">
        <v>43991</v>
      </c>
      <c r="B299" s="9">
        <v>6502.25</v>
      </c>
      <c r="C299" s="9">
        <v>6011.44</v>
      </c>
      <c r="D299" s="10">
        <v>490.81</v>
      </c>
    </row>
    <row r="300" spans="1:4">
      <c r="A300" s="8">
        <v>43990</v>
      </c>
      <c r="B300" s="9">
        <v>6081.97</v>
      </c>
      <c r="C300" s="9">
        <v>5268.7</v>
      </c>
      <c r="D300" s="10">
        <v>813.27</v>
      </c>
    </row>
    <row r="301" spans="1:4">
      <c r="A301" s="8">
        <v>43987</v>
      </c>
      <c r="B301" s="9">
        <v>4585.79</v>
      </c>
      <c r="C301" s="9">
        <v>4488.18</v>
      </c>
      <c r="D301" s="10">
        <v>97.61</v>
      </c>
    </row>
    <row r="302" spans="1:4">
      <c r="A302" s="8">
        <v>43986</v>
      </c>
      <c r="B302" s="9">
        <v>8506.0400000000009</v>
      </c>
      <c r="C302" s="9">
        <v>5601</v>
      </c>
      <c r="D302" s="9">
        <v>2905.04</v>
      </c>
    </row>
    <row r="303" spans="1:4">
      <c r="A303" s="8">
        <v>43985</v>
      </c>
      <c r="B303" s="9">
        <v>9979.4699999999993</v>
      </c>
      <c r="C303" s="9">
        <v>8128.35</v>
      </c>
      <c r="D303" s="9">
        <v>1851.12</v>
      </c>
    </row>
    <row r="304" spans="1:4">
      <c r="A304" s="8">
        <v>43984</v>
      </c>
      <c r="B304" s="9">
        <v>12157.07</v>
      </c>
      <c r="C304" s="9">
        <v>4658.78</v>
      </c>
      <c r="D304" s="9">
        <v>7498.29</v>
      </c>
    </row>
    <row r="305" spans="1:4">
      <c r="A305" s="8">
        <v>43983</v>
      </c>
      <c r="B305" s="9">
        <v>7015.34</v>
      </c>
      <c r="C305" s="9">
        <v>5439.88</v>
      </c>
      <c r="D305" s="9">
        <v>1575.46</v>
      </c>
    </row>
    <row r="306" spans="1:4">
      <c r="A306" s="8">
        <v>43980</v>
      </c>
      <c r="B306" s="9">
        <v>25389.42</v>
      </c>
      <c r="C306" s="9">
        <v>23928.71</v>
      </c>
      <c r="D306" s="9">
        <v>1460.71</v>
      </c>
    </row>
    <row r="307" spans="1:4">
      <c r="A307" s="8">
        <v>43979</v>
      </c>
      <c r="B307" s="9">
        <v>8584.41</v>
      </c>
      <c r="C307" s="9">
        <v>6230.27</v>
      </c>
      <c r="D307" s="9">
        <v>2354.14</v>
      </c>
    </row>
    <row r="308" spans="1:4">
      <c r="A308" s="8">
        <v>43978</v>
      </c>
      <c r="B308" s="9">
        <v>6191.51</v>
      </c>
      <c r="C308" s="9">
        <v>6526.25</v>
      </c>
      <c r="D308" s="10">
        <v>-334.74</v>
      </c>
    </row>
    <row r="309" spans="1:4">
      <c r="A309" s="8">
        <v>43977</v>
      </c>
      <c r="B309" s="9">
        <v>11849.98</v>
      </c>
      <c r="C309" s="9">
        <v>7133.85</v>
      </c>
      <c r="D309" s="9">
        <v>4716.13</v>
      </c>
    </row>
    <row r="310" spans="1:4">
      <c r="A310" s="8">
        <v>43973</v>
      </c>
      <c r="B310" s="9">
        <v>4404.88</v>
      </c>
      <c r="C310" s="9">
        <v>5758.78</v>
      </c>
      <c r="D310" s="9">
        <v>-1353.9</v>
      </c>
    </row>
    <row r="311" spans="1:4">
      <c r="A311" s="8">
        <v>43972</v>
      </c>
      <c r="B311" s="9">
        <v>6102.7</v>
      </c>
      <c r="C311" s="9">
        <v>6361.43</v>
      </c>
      <c r="D311" s="10">
        <v>-258.73</v>
      </c>
    </row>
    <row r="312" spans="1:4">
      <c r="A312" s="8">
        <v>43971</v>
      </c>
      <c r="B312" s="9">
        <v>4522.3</v>
      </c>
      <c r="C312" s="9">
        <v>5988.82</v>
      </c>
      <c r="D312" s="9">
        <v>-1466.52</v>
      </c>
    </row>
    <row r="313" spans="1:4">
      <c r="A313" s="8">
        <v>43970</v>
      </c>
      <c r="B313" s="9">
        <v>13613.73</v>
      </c>
      <c r="C313" s="9">
        <v>14942.04</v>
      </c>
      <c r="D313" s="9">
        <v>-1328.31</v>
      </c>
    </row>
    <row r="314" spans="1:4">
      <c r="A314" s="8">
        <v>43969</v>
      </c>
      <c r="B314" s="9">
        <v>4648.07</v>
      </c>
      <c r="C314" s="9">
        <v>7160.89</v>
      </c>
      <c r="D314" s="9">
        <v>-2512.8200000000002</v>
      </c>
    </row>
    <row r="315" spans="1:4">
      <c r="A315" s="8">
        <v>43966</v>
      </c>
      <c r="B315" s="9">
        <v>3905.69</v>
      </c>
      <c r="C315" s="9">
        <v>6293.73</v>
      </c>
      <c r="D315" s="9">
        <v>-2388.04</v>
      </c>
    </row>
    <row r="316" spans="1:4">
      <c r="A316" s="8">
        <v>43965</v>
      </c>
      <c r="B316" s="9">
        <v>4655.18</v>
      </c>
      <c r="C316" s="9">
        <v>6807.7</v>
      </c>
      <c r="D316" s="9">
        <v>-2152.52</v>
      </c>
    </row>
    <row r="317" spans="1:4">
      <c r="A317" s="8">
        <v>43964</v>
      </c>
      <c r="B317" s="9">
        <v>6192.1</v>
      </c>
      <c r="C317" s="9">
        <v>6475.53</v>
      </c>
      <c r="D317" s="10">
        <v>-283.43</v>
      </c>
    </row>
    <row r="318" spans="1:4">
      <c r="A318" s="8">
        <v>43963</v>
      </c>
      <c r="B318" s="9">
        <v>6231.71</v>
      </c>
      <c r="C318" s="9">
        <v>7893.74</v>
      </c>
      <c r="D318" s="9">
        <v>-1662.03</v>
      </c>
    </row>
    <row r="319" spans="1:4">
      <c r="A319" s="8">
        <v>43962</v>
      </c>
      <c r="B319" s="9">
        <v>5383.01</v>
      </c>
      <c r="C319" s="9">
        <v>4848.1400000000003</v>
      </c>
      <c r="D319" s="10">
        <v>534.87</v>
      </c>
    </row>
    <row r="320" spans="1:4">
      <c r="A320" s="8">
        <v>43959</v>
      </c>
      <c r="B320" s="9">
        <v>6091.97</v>
      </c>
      <c r="C320" s="9">
        <v>4367.26</v>
      </c>
      <c r="D320" s="9">
        <v>1724.71</v>
      </c>
    </row>
    <row r="321" spans="1:4">
      <c r="A321" s="8">
        <v>43958</v>
      </c>
      <c r="B321" s="9">
        <v>23369.82</v>
      </c>
      <c r="C321" s="9">
        <v>4313.33</v>
      </c>
      <c r="D321" s="9">
        <v>19056.490000000002</v>
      </c>
    </row>
    <row r="322" spans="1:4">
      <c r="A322" s="8">
        <v>43957</v>
      </c>
      <c r="B322" s="9">
        <v>4544.82</v>
      </c>
      <c r="C322" s="9">
        <v>5038.5</v>
      </c>
      <c r="D322" s="10">
        <v>-493.68</v>
      </c>
    </row>
    <row r="323" spans="1:4">
      <c r="A323" s="8">
        <v>43956</v>
      </c>
      <c r="B323" s="9">
        <v>3699.65</v>
      </c>
      <c r="C323" s="9">
        <v>4759.04</v>
      </c>
      <c r="D323" s="9">
        <v>-1059.3900000000001</v>
      </c>
    </row>
    <row r="324" spans="1:4">
      <c r="A324" s="8">
        <v>43955</v>
      </c>
      <c r="B324" s="9">
        <v>5482.19</v>
      </c>
      <c r="C324" s="9">
        <v>6856.17</v>
      </c>
      <c r="D324" s="9">
        <v>-1373.98</v>
      </c>
    </row>
    <row r="325" spans="1:4">
      <c r="A325" s="8">
        <v>43951</v>
      </c>
      <c r="B325" s="9">
        <v>8792.0400000000009</v>
      </c>
      <c r="C325" s="9">
        <v>6823.24</v>
      </c>
      <c r="D325" s="9">
        <v>1968.8</v>
      </c>
    </row>
    <row r="326" spans="1:4">
      <c r="A326" s="8">
        <v>43950</v>
      </c>
      <c r="B326" s="9">
        <v>5733.65</v>
      </c>
      <c r="C326" s="9">
        <v>5011.57</v>
      </c>
      <c r="D326" s="10">
        <v>722.08</v>
      </c>
    </row>
    <row r="327" spans="1:4">
      <c r="A327" s="8">
        <v>43949</v>
      </c>
      <c r="B327" s="9">
        <v>4877.7</v>
      </c>
      <c r="C327" s="9">
        <v>4999.8500000000004</v>
      </c>
      <c r="D327" s="10">
        <v>-122.15</v>
      </c>
    </row>
    <row r="328" spans="1:4">
      <c r="A328" s="8">
        <v>43948</v>
      </c>
      <c r="B328" s="9">
        <v>3888.01</v>
      </c>
      <c r="C328" s="9">
        <v>4804.43</v>
      </c>
      <c r="D328" s="10">
        <v>-916.42</v>
      </c>
    </row>
    <row r="329" spans="1:4">
      <c r="A329" s="8">
        <v>43945</v>
      </c>
      <c r="B329" s="9">
        <v>5668.62</v>
      </c>
      <c r="C329" s="9">
        <v>5875.91</v>
      </c>
      <c r="D329" s="10">
        <v>-207.29</v>
      </c>
    </row>
    <row r="330" spans="1:4">
      <c r="A330" s="8">
        <v>43944</v>
      </c>
      <c r="B330" s="9">
        <v>6171.82</v>
      </c>
      <c r="C330" s="9">
        <v>6286.4</v>
      </c>
      <c r="D330" s="10">
        <v>-114.58</v>
      </c>
    </row>
    <row r="331" spans="1:4">
      <c r="A331" s="8">
        <v>43943</v>
      </c>
      <c r="B331" s="9">
        <v>5441.64</v>
      </c>
      <c r="C331" s="9">
        <v>6767.73</v>
      </c>
      <c r="D331" s="9">
        <v>-1326.09</v>
      </c>
    </row>
    <row r="332" spans="1:4">
      <c r="A332" s="8">
        <v>43942</v>
      </c>
      <c r="B332" s="9">
        <v>3997.53</v>
      </c>
      <c r="C332" s="9">
        <v>6092.76</v>
      </c>
      <c r="D332" s="9">
        <v>-2095.23</v>
      </c>
    </row>
    <row r="333" spans="1:4">
      <c r="A333" s="8">
        <v>43941</v>
      </c>
      <c r="B333" s="9">
        <v>5817.14</v>
      </c>
      <c r="C333" s="9">
        <v>6083.03</v>
      </c>
      <c r="D333" s="10">
        <v>-265.89</v>
      </c>
    </row>
    <row r="334" spans="1:4">
      <c r="A334" s="8">
        <v>43938</v>
      </c>
      <c r="B334" s="9">
        <v>7494.64</v>
      </c>
      <c r="C334" s="9">
        <v>8886.6200000000008</v>
      </c>
      <c r="D334" s="9">
        <v>-1391.98</v>
      </c>
    </row>
    <row r="335" spans="1:4">
      <c r="A335" s="8">
        <v>43937</v>
      </c>
      <c r="B335" s="9">
        <v>6779.21</v>
      </c>
      <c r="C335" s="9">
        <v>9699.57</v>
      </c>
      <c r="D335" s="9">
        <v>-2920.36</v>
      </c>
    </row>
    <row r="336" spans="1:4">
      <c r="A336" s="8">
        <v>43936</v>
      </c>
      <c r="B336" s="9">
        <v>14199.31</v>
      </c>
      <c r="C336" s="9">
        <v>12840.65</v>
      </c>
      <c r="D336" s="9">
        <v>1358.66</v>
      </c>
    </row>
    <row r="337" spans="1:4">
      <c r="A337" s="8">
        <v>43934</v>
      </c>
      <c r="B337" s="9">
        <v>3908.16</v>
      </c>
      <c r="C337" s="9">
        <v>5151.8999999999996</v>
      </c>
      <c r="D337" s="9">
        <v>-1243.74</v>
      </c>
    </row>
    <row r="338" spans="1:4">
      <c r="A338" s="8">
        <v>43930</v>
      </c>
      <c r="B338" s="9">
        <v>7277.03</v>
      </c>
      <c r="C338" s="9">
        <v>5539.41</v>
      </c>
      <c r="D338" s="9">
        <v>1737.62</v>
      </c>
    </row>
    <row r="339" spans="1:4">
      <c r="A339" s="8">
        <v>43929</v>
      </c>
      <c r="B339" s="9">
        <v>8916.39</v>
      </c>
      <c r="C339" s="9">
        <v>6972.98</v>
      </c>
      <c r="D339" s="9">
        <v>1943.41</v>
      </c>
    </row>
    <row r="340" spans="1:4">
      <c r="A340" s="8">
        <v>43928</v>
      </c>
      <c r="B340" s="9">
        <v>10341.450000000001</v>
      </c>
      <c r="C340" s="9">
        <v>9599.68</v>
      </c>
      <c r="D340" s="10">
        <v>741.77</v>
      </c>
    </row>
    <row r="341" spans="1:4">
      <c r="A341" s="8">
        <v>43924</v>
      </c>
      <c r="B341" s="9">
        <v>7596.78</v>
      </c>
      <c r="C341" s="9">
        <v>9557.75</v>
      </c>
      <c r="D341" s="9">
        <v>-1960.97</v>
      </c>
    </row>
    <row r="342" spans="1:4">
      <c r="A342" s="8">
        <v>43922</v>
      </c>
      <c r="B342" s="9">
        <v>5581.89</v>
      </c>
      <c r="C342" s="9">
        <v>6698.68</v>
      </c>
      <c r="D342" s="9">
        <v>-1116.79</v>
      </c>
    </row>
    <row r="343" spans="1:4">
      <c r="A343" s="8">
        <v>43921</v>
      </c>
      <c r="B343" s="9">
        <v>6295.4</v>
      </c>
      <c r="C343" s="9">
        <v>9340.34</v>
      </c>
      <c r="D343" s="9">
        <v>-3044.94</v>
      </c>
    </row>
    <row r="344" spans="1:4">
      <c r="A344" s="8">
        <v>43920</v>
      </c>
      <c r="B344" s="9">
        <v>4726.47</v>
      </c>
      <c r="C344" s="9">
        <v>9090.08</v>
      </c>
      <c r="D344" s="9">
        <v>-4363.6099999999997</v>
      </c>
    </row>
    <row r="345" spans="1:4">
      <c r="A345" s="8">
        <v>43917</v>
      </c>
      <c r="B345" s="9">
        <v>8999.9699999999993</v>
      </c>
      <c r="C345" s="9">
        <v>8644.19</v>
      </c>
      <c r="D345" s="10">
        <v>355.78</v>
      </c>
    </row>
    <row r="346" spans="1:4">
      <c r="A346" s="8">
        <v>43916</v>
      </c>
      <c r="B346" s="9">
        <v>9423.25</v>
      </c>
      <c r="C346" s="9">
        <v>9908.0300000000007</v>
      </c>
      <c r="D346" s="10">
        <v>-484.78</v>
      </c>
    </row>
    <row r="347" spans="1:4">
      <c r="A347" s="8">
        <v>43915</v>
      </c>
      <c r="B347" s="9">
        <v>9310.2000000000007</v>
      </c>
      <c r="C347" s="9">
        <v>11203.56</v>
      </c>
      <c r="D347" s="9">
        <v>-1893.36</v>
      </c>
    </row>
    <row r="348" spans="1:4">
      <c r="A348" s="8">
        <v>43914</v>
      </c>
      <c r="B348" s="9">
        <v>7407.77</v>
      </c>
      <c r="C348" s="9">
        <v>9561.1200000000008</v>
      </c>
      <c r="D348" s="9">
        <v>-2153.35</v>
      </c>
    </row>
    <row r="349" spans="1:4">
      <c r="A349" s="8">
        <v>43913</v>
      </c>
      <c r="B349" s="9">
        <v>5701.63</v>
      </c>
      <c r="C349" s="9">
        <v>8690.92</v>
      </c>
      <c r="D349" s="9">
        <v>-2989.29</v>
      </c>
    </row>
    <row r="350" spans="1:4">
      <c r="A350" s="8">
        <v>43909</v>
      </c>
      <c r="B350" s="9">
        <v>6766.44</v>
      </c>
      <c r="C350" s="9">
        <v>11389.37</v>
      </c>
      <c r="D350" s="9">
        <v>-4622.93</v>
      </c>
    </row>
    <row r="351" spans="1:4">
      <c r="A351" s="8">
        <v>43908</v>
      </c>
      <c r="B351" s="9">
        <v>6853.17</v>
      </c>
      <c r="C351" s="9">
        <v>11938.52</v>
      </c>
      <c r="D351" s="9">
        <v>-5085.3500000000004</v>
      </c>
    </row>
    <row r="352" spans="1:4">
      <c r="A352" s="8">
        <v>43907</v>
      </c>
      <c r="B352" s="9">
        <v>6655.46</v>
      </c>
      <c r="C352" s="9">
        <v>10700.15</v>
      </c>
      <c r="D352" s="9">
        <v>-4044.69</v>
      </c>
    </row>
    <row r="353" spans="1:4">
      <c r="A353" s="8">
        <v>43906</v>
      </c>
      <c r="B353" s="9">
        <v>6908.97</v>
      </c>
      <c r="C353" s="9">
        <v>10718.9</v>
      </c>
      <c r="D353" s="9">
        <v>-3809.93</v>
      </c>
    </row>
    <row r="354" spans="1:4">
      <c r="A354" s="8">
        <v>43903</v>
      </c>
      <c r="B354" s="9">
        <v>8336.42</v>
      </c>
      <c r="C354" s="9">
        <v>14364</v>
      </c>
      <c r="D354" s="9">
        <v>-6027.58</v>
      </c>
    </row>
    <row r="355" spans="1:4">
      <c r="A355" s="8">
        <v>43902</v>
      </c>
      <c r="B355" s="9">
        <v>9161.0499999999993</v>
      </c>
      <c r="C355" s="9">
        <v>12636.34</v>
      </c>
      <c r="D355" s="9">
        <v>-3475.29</v>
      </c>
    </row>
    <row r="356" spans="1:4">
      <c r="A356" s="8">
        <v>43901</v>
      </c>
      <c r="B356" s="9">
        <v>9721.2800000000007</v>
      </c>
      <c r="C356" s="9">
        <v>13236.66</v>
      </c>
      <c r="D356" s="9">
        <v>-3515.38</v>
      </c>
    </row>
    <row r="357" spans="1:4">
      <c r="A357" s="8">
        <v>43899</v>
      </c>
      <c r="B357" s="9">
        <v>6076.45</v>
      </c>
      <c r="C357" s="9">
        <v>12672.01</v>
      </c>
      <c r="D357" s="9">
        <v>-6595.56</v>
      </c>
    </row>
    <row r="358" spans="1:4">
      <c r="A358" s="8">
        <v>43896</v>
      </c>
      <c r="B358" s="9">
        <v>6745.54</v>
      </c>
      <c r="C358" s="9">
        <v>10340.379999999999</v>
      </c>
      <c r="D358" s="9">
        <v>-3594.84</v>
      </c>
    </row>
    <row r="359" spans="1:4">
      <c r="A359" s="8">
        <v>43895</v>
      </c>
      <c r="B359" s="9">
        <v>5980.14</v>
      </c>
      <c r="C359" s="9">
        <v>8456.89</v>
      </c>
      <c r="D359" s="9">
        <v>-2476.75</v>
      </c>
    </row>
    <row r="360" spans="1:4">
      <c r="A360" s="8">
        <v>43894</v>
      </c>
      <c r="B360" s="9">
        <v>8228.73</v>
      </c>
      <c r="C360" s="9">
        <v>9107.11</v>
      </c>
      <c r="D360" s="10">
        <v>-878.38</v>
      </c>
    </row>
    <row r="361" spans="1:4">
      <c r="A361" s="8">
        <v>43893</v>
      </c>
      <c r="B361" s="9">
        <v>5679.09</v>
      </c>
      <c r="C361" s="9">
        <v>8094.89</v>
      </c>
      <c r="D361" s="9">
        <v>-2415.8000000000002</v>
      </c>
    </row>
    <row r="362" spans="1:4">
      <c r="A362" s="8">
        <v>43892</v>
      </c>
      <c r="B362" s="9">
        <v>6376.11</v>
      </c>
      <c r="C362" s="9">
        <v>7730.83</v>
      </c>
      <c r="D362" s="9">
        <v>-1354.72</v>
      </c>
    </row>
    <row r="363" spans="1:4">
      <c r="A363" s="8">
        <v>43889</v>
      </c>
      <c r="B363" s="9">
        <v>14161.82</v>
      </c>
      <c r="C363" s="9">
        <v>15590.56</v>
      </c>
      <c r="D363" s="9">
        <v>-1428.74</v>
      </c>
    </row>
    <row r="364" spans="1:4">
      <c r="A364" s="8">
        <v>43888</v>
      </c>
      <c r="B364" s="9">
        <v>5548.34</v>
      </c>
      <c r="C364" s="9">
        <v>8675.7000000000007</v>
      </c>
      <c r="D364" s="9">
        <v>-3127.36</v>
      </c>
    </row>
    <row r="365" spans="1:4">
      <c r="A365" s="8">
        <v>43887</v>
      </c>
      <c r="B365" s="9">
        <v>5821.6</v>
      </c>
      <c r="C365" s="9">
        <v>9158.2000000000007</v>
      </c>
      <c r="D365" s="9">
        <v>-3336.6</v>
      </c>
    </row>
    <row r="366" spans="1:4">
      <c r="A366" s="8">
        <v>43886</v>
      </c>
      <c r="B366" s="9">
        <v>5356.93</v>
      </c>
      <c r="C366" s="9">
        <v>7672</v>
      </c>
      <c r="D366" s="9">
        <v>-2315.0700000000002</v>
      </c>
    </row>
    <row r="367" spans="1:4">
      <c r="A367" s="8">
        <v>43885</v>
      </c>
      <c r="B367" s="9">
        <v>5969.32</v>
      </c>
      <c r="C367" s="9">
        <v>7130.22</v>
      </c>
      <c r="D367" s="9">
        <v>-1160.9000000000001</v>
      </c>
    </row>
    <row r="368" spans="1:4">
      <c r="A368" s="8">
        <v>43881</v>
      </c>
      <c r="B368" s="9">
        <v>7632.11</v>
      </c>
      <c r="C368" s="9">
        <v>6136.86</v>
      </c>
      <c r="D368" s="9">
        <v>1495.25</v>
      </c>
    </row>
    <row r="369" spans="1:4">
      <c r="A369" s="8">
        <v>43880</v>
      </c>
      <c r="B369" s="9">
        <v>4806.74</v>
      </c>
      <c r="C369" s="9">
        <v>4997.3999999999996</v>
      </c>
      <c r="D369" s="10">
        <v>-190.66</v>
      </c>
    </row>
    <row r="370" spans="1:4">
      <c r="A370" s="8">
        <v>43879</v>
      </c>
      <c r="B370" s="9">
        <v>5132.62</v>
      </c>
      <c r="C370" s="9">
        <v>5207.01</v>
      </c>
      <c r="D370" s="10">
        <v>-74.39</v>
      </c>
    </row>
    <row r="371" spans="1:4">
      <c r="A371" s="8">
        <v>43878</v>
      </c>
      <c r="B371" s="9">
        <v>3406.75</v>
      </c>
      <c r="C371" s="9">
        <v>3780.81</v>
      </c>
      <c r="D371" s="10">
        <v>-374.06</v>
      </c>
    </row>
    <row r="372" spans="1:4">
      <c r="A372" s="8">
        <v>43875</v>
      </c>
      <c r="B372" s="9">
        <v>4271.6099999999997</v>
      </c>
      <c r="C372" s="9">
        <v>4976.53</v>
      </c>
      <c r="D372" s="10">
        <v>-704.92</v>
      </c>
    </row>
    <row r="373" spans="1:4">
      <c r="A373" s="8">
        <v>43874</v>
      </c>
      <c r="B373" s="9">
        <v>5501.59</v>
      </c>
      <c r="C373" s="9">
        <v>4440.2</v>
      </c>
      <c r="D373" s="9">
        <v>1061.3900000000001</v>
      </c>
    </row>
    <row r="374" spans="1:4">
      <c r="A374" s="8">
        <v>43873</v>
      </c>
      <c r="B374" s="9">
        <v>5071.12</v>
      </c>
      <c r="C374" s="9">
        <v>5022.3100000000004</v>
      </c>
      <c r="D374" s="10">
        <v>48.81</v>
      </c>
    </row>
    <row r="375" spans="1:4">
      <c r="A375" s="8">
        <v>43871</v>
      </c>
      <c r="B375" s="9">
        <v>4665.04</v>
      </c>
      <c r="C375" s="9">
        <v>4849.62</v>
      </c>
      <c r="D375" s="10">
        <v>-184.58</v>
      </c>
    </row>
    <row r="376" spans="1:4">
      <c r="A376" s="8">
        <v>43868</v>
      </c>
      <c r="B376" s="9">
        <v>5048.96</v>
      </c>
      <c r="C376" s="9">
        <v>4887.03</v>
      </c>
      <c r="D376" s="10">
        <v>161.93</v>
      </c>
    </row>
    <row r="377" spans="1:4">
      <c r="A377" s="8">
        <v>43867</v>
      </c>
      <c r="B377" s="9">
        <v>6251.69</v>
      </c>
      <c r="C377" s="9">
        <v>6812.05</v>
      </c>
      <c r="D377" s="10">
        <v>-560.36</v>
      </c>
    </row>
    <row r="378" spans="1:4">
      <c r="A378" s="8">
        <v>43866</v>
      </c>
      <c r="B378" s="9">
        <v>7151.42</v>
      </c>
      <c r="C378" s="9">
        <v>6902.48</v>
      </c>
      <c r="D378" s="10">
        <v>248.94</v>
      </c>
    </row>
    <row r="379" spans="1:4">
      <c r="A379" s="8">
        <v>43865</v>
      </c>
      <c r="B379" s="9">
        <v>7504.47</v>
      </c>
      <c r="C379" s="9">
        <v>7138.26</v>
      </c>
      <c r="D379" s="10">
        <v>366.21</v>
      </c>
    </row>
    <row r="380" spans="1:4">
      <c r="A380" s="8">
        <v>43864</v>
      </c>
      <c r="B380" s="9">
        <v>5834.38</v>
      </c>
      <c r="C380" s="9">
        <v>7034.65</v>
      </c>
      <c r="D380" s="9">
        <v>-1200.27</v>
      </c>
    </row>
    <row r="381" spans="1:4">
      <c r="A381" s="8">
        <v>43862</v>
      </c>
      <c r="B381" s="9">
        <v>1049.2</v>
      </c>
      <c r="C381" s="9">
        <v>2248.73</v>
      </c>
      <c r="D381" s="9">
        <v>-1199.53</v>
      </c>
    </row>
    <row r="382" spans="1:4">
      <c r="A382" s="8">
        <v>43861</v>
      </c>
      <c r="B382" s="9">
        <v>5142.6899999999996</v>
      </c>
      <c r="C382" s="9">
        <v>9321.81</v>
      </c>
      <c r="D382" s="9">
        <v>-4179.12</v>
      </c>
    </row>
    <row r="383" spans="1:4">
      <c r="A383" s="8">
        <v>43860</v>
      </c>
      <c r="B383" s="9">
        <v>4674.24</v>
      </c>
      <c r="C383" s="9">
        <v>5636.52</v>
      </c>
      <c r="D383" s="10">
        <v>-962.28</v>
      </c>
    </row>
    <row r="384" spans="1:4">
      <c r="A384" s="8">
        <v>43859</v>
      </c>
      <c r="B384" s="9">
        <v>5012.4399999999996</v>
      </c>
      <c r="C384" s="9">
        <v>6026.71</v>
      </c>
      <c r="D384" s="9">
        <v>-1014.27</v>
      </c>
    </row>
    <row r="385" spans="1:4">
      <c r="A385" s="8">
        <v>43858</v>
      </c>
      <c r="B385" s="9">
        <v>4871.8599999999997</v>
      </c>
      <c r="C385" s="9">
        <v>6229.42</v>
      </c>
      <c r="D385" s="9">
        <v>-1357.56</v>
      </c>
    </row>
    <row r="386" spans="1:4">
      <c r="A386" s="8">
        <v>43857</v>
      </c>
      <c r="B386" s="9">
        <v>3025.73</v>
      </c>
      <c r="C386" s="9">
        <v>3464.58</v>
      </c>
      <c r="D386" s="10">
        <v>-438.85</v>
      </c>
    </row>
    <row r="387" spans="1:4">
      <c r="A387" s="8">
        <v>43854</v>
      </c>
      <c r="B387" s="9">
        <v>4884.53</v>
      </c>
      <c r="C387" s="9">
        <v>4225.42</v>
      </c>
      <c r="D387" s="10">
        <v>659.11</v>
      </c>
    </row>
    <row r="388" spans="1:4">
      <c r="A388" s="8">
        <v>43853</v>
      </c>
      <c r="B388" s="9">
        <v>7969.55</v>
      </c>
      <c r="C388" s="9">
        <v>6617.42</v>
      </c>
      <c r="D388" s="9">
        <v>1352.13</v>
      </c>
    </row>
    <row r="389" spans="1:4">
      <c r="A389" s="8">
        <v>43852</v>
      </c>
      <c r="B389" s="9">
        <v>5254.68</v>
      </c>
      <c r="C389" s="9">
        <v>5431.11</v>
      </c>
      <c r="D389" s="10">
        <v>-176.43</v>
      </c>
    </row>
    <row r="390" spans="1:4">
      <c r="A390" s="8">
        <v>43851</v>
      </c>
      <c r="B390" s="9">
        <v>6095.57</v>
      </c>
      <c r="C390" s="9">
        <v>6145.65</v>
      </c>
      <c r="D390" s="10">
        <v>-50.08</v>
      </c>
    </row>
    <row r="391" spans="1:4">
      <c r="A391" s="8">
        <v>43850</v>
      </c>
      <c r="B391" s="9">
        <v>5050.1899999999996</v>
      </c>
      <c r="C391" s="9">
        <v>5044.32</v>
      </c>
      <c r="D391" s="10">
        <v>5.87</v>
      </c>
    </row>
    <row r="392" spans="1:4">
      <c r="A392" s="8">
        <v>43847</v>
      </c>
      <c r="B392" s="9">
        <v>6609.58</v>
      </c>
      <c r="C392" s="9">
        <v>6345.32</v>
      </c>
      <c r="D392" s="10">
        <v>264.26</v>
      </c>
    </row>
    <row r="393" spans="1:4">
      <c r="A393" s="8">
        <v>43846</v>
      </c>
      <c r="B393" s="9">
        <v>4758.32</v>
      </c>
      <c r="C393" s="9">
        <v>5153.5600000000004</v>
      </c>
      <c r="D393" s="10">
        <v>-395.24</v>
      </c>
    </row>
    <row r="394" spans="1:4">
      <c r="A394" s="8">
        <v>43845</v>
      </c>
      <c r="B394" s="9">
        <v>6026.82</v>
      </c>
      <c r="C394" s="9">
        <v>5747.29</v>
      </c>
      <c r="D394" s="10">
        <v>279.52999999999997</v>
      </c>
    </row>
    <row r="395" spans="1:4">
      <c r="A395" s="8">
        <v>43844</v>
      </c>
      <c r="B395" s="9">
        <v>4880.95</v>
      </c>
      <c r="C395" s="9">
        <v>5086.51</v>
      </c>
      <c r="D395" s="10">
        <v>-205.56</v>
      </c>
    </row>
    <row r="396" spans="1:4">
      <c r="A396" s="8">
        <v>43843</v>
      </c>
      <c r="B396" s="9">
        <v>4883.87</v>
      </c>
      <c r="C396" s="9">
        <v>4815.63</v>
      </c>
      <c r="D396" s="10">
        <v>68.239999999999995</v>
      </c>
    </row>
    <row r="397" spans="1:4">
      <c r="A397" s="8">
        <v>43840</v>
      </c>
      <c r="B397" s="9">
        <v>4679.66</v>
      </c>
      <c r="C397" s="9">
        <v>4101.38</v>
      </c>
      <c r="D397" s="10">
        <v>578.28</v>
      </c>
    </row>
    <row r="398" spans="1:4">
      <c r="A398" s="8">
        <v>43839</v>
      </c>
      <c r="B398" s="9">
        <v>4716.3999999999996</v>
      </c>
      <c r="C398" s="9">
        <v>5147.51</v>
      </c>
      <c r="D398" s="10">
        <v>-431.11</v>
      </c>
    </row>
    <row r="399" spans="1:4">
      <c r="A399" s="8">
        <v>43838</v>
      </c>
      <c r="B399" s="9">
        <v>4109.04</v>
      </c>
      <c r="C399" s="9">
        <v>4624.8900000000003</v>
      </c>
      <c r="D399" s="10">
        <v>-515.85</v>
      </c>
    </row>
    <row r="400" spans="1:4">
      <c r="A400" s="8">
        <v>43837</v>
      </c>
      <c r="B400" s="9">
        <v>3911.17</v>
      </c>
      <c r="C400" s="9">
        <v>4593.3999999999996</v>
      </c>
      <c r="D400" s="10">
        <v>-682.23</v>
      </c>
    </row>
    <row r="401" spans="1:4">
      <c r="A401" s="8">
        <v>43836</v>
      </c>
      <c r="B401" s="9">
        <v>3732</v>
      </c>
      <c r="C401" s="9">
        <v>3835.84</v>
      </c>
      <c r="D401" s="10">
        <v>-103.84</v>
      </c>
    </row>
    <row r="402" spans="1:4">
      <c r="A402" s="8">
        <v>43833</v>
      </c>
      <c r="B402" s="9">
        <v>4514.3500000000004</v>
      </c>
      <c r="C402" s="9">
        <v>3251.3</v>
      </c>
      <c r="D402" s="9">
        <v>1263.05</v>
      </c>
    </row>
    <row r="403" spans="1:4">
      <c r="A403" s="8">
        <v>43832</v>
      </c>
      <c r="B403" s="9">
        <v>2670.78</v>
      </c>
      <c r="C403" s="9">
        <v>1982.02</v>
      </c>
      <c r="D403" s="10">
        <v>688.76</v>
      </c>
    </row>
    <row r="404" spans="1:4">
      <c r="A404" s="8">
        <v>43831</v>
      </c>
      <c r="B404" s="10">
        <v>340.21</v>
      </c>
      <c r="C404" s="10">
        <v>399.08</v>
      </c>
      <c r="D404" s="10">
        <v>-58.87</v>
      </c>
    </row>
    <row r="405" spans="1:4">
      <c r="A405" s="8">
        <v>43830</v>
      </c>
      <c r="B405" s="9">
        <v>2202.96</v>
      </c>
      <c r="C405" s="9">
        <v>3468.06</v>
      </c>
      <c r="D405" s="9">
        <v>-1265.0999999999999</v>
      </c>
    </row>
    <row r="406" spans="1:4">
      <c r="A406" s="8">
        <v>43829</v>
      </c>
      <c r="B406" s="9">
        <v>2592.08</v>
      </c>
      <c r="C406" s="9">
        <v>2722.6</v>
      </c>
      <c r="D406" s="10">
        <v>-130.52000000000001</v>
      </c>
    </row>
    <row r="407" spans="1:4">
      <c r="A407" s="8">
        <v>43826</v>
      </c>
      <c r="B407" s="9">
        <v>2762.85</v>
      </c>
      <c r="C407" s="9">
        <v>2681.48</v>
      </c>
      <c r="D407" s="10">
        <v>81.37</v>
      </c>
    </row>
    <row r="408" spans="1:4">
      <c r="A408" s="8">
        <v>43825</v>
      </c>
      <c r="B408" s="9">
        <v>1823.17</v>
      </c>
      <c r="C408" s="9">
        <v>2327.3000000000002</v>
      </c>
      <c r="D408" s="10">
        <v>-504.13</v>
      </c>
    </row>
    <row r="409" spans="1:4">
      <c r="A409" s="8">
        <v>43823</v>
      </c>
      <c r="B409" s="9">
        <v>1935.51</v>
      </c>
      <c r="C409" s="9">
        <v>2049.89</v>
      </c>
      <c r="D409" s="10">
        <v>-114.38</v>
      </c>
    </row>
    <row r="410" spans="1:4">
      <c r="A410" s="8">
        <v>43822</v>
      </c>
      <c r="B410" s="9">
        <v>4673.51</v>
      </c>
      <c r="C410" s="9">
        <v>3210.23</v>
      </c>
      <c r="D410" s="9">
        <v>1463.28</v>
      </c>
    </row>
    <row r="411" spans="1:4">
      <c r="A411" s="8">
        <v>43819</v>
      </c>
      <c r="B411" s="9">
        <v>9729.14</v>
      </c>
      <c r="C411" s="9">
        <v>9390.2800000000007</v>
      </c>
      <c r="D411" s="10">
        <v>338.86</v>
      </c>
    </row>
    <row r="412" spans="1:4">
      <c r="A412" s="8">
        <v>43818</v>
      </c>
      <c r="B412" s="9">
        <v>5315.81</v>
      </c>
      <c r="C412" s="9">
        <v>4576.38</v>
      </c>
      <c r="D412" s="10">
        <v>739.43</v>
      </c>
    </row>
    <row r="413" spans="1:4">
      <c r="A413" s="8">
        <v>43817</v>
      </c>
      <c r="B413" s="9">
        <v>7710.44</v>
      </c>
      <c r="C413" s="9">
        <v>5873.63</v>
      </c>
      <c r="D413" s="9">
        <v>1836.81</v>
      </c>
    </row>
    <row r="414" spans="1:4">
      <c r="A414" s="8">
        <v>43816</v>
      </c>
      <c r="B414" s="9">
        <v>7896.28</v>
      </c>
      <c r="C414" s="9">
        <v>6647.81</v>
      </c>
      <c r="D414" s="9">
        <v>1248.47</v>
      </c>
    </row>
    <row r="415" spans="1:4">
      <c r="A415" s="8">
        <v>43815</v>
      </c>
      <c r="B415" s="9">
        <v>5349.12</v>
      </c>
      <c r="C415" s="9">
        <v>4620.99</v>
      </c>
      <c r="D415" s="10">
        <v>728.13</v>
      </c>
    </row>
    <row r="416" spans="1:4">
      <c r="A416" s="8">
        <v>43812</v>
      </c>
      <c r="B416" s="9">
        <v>4632.38</v>
      </c>
      <c r="C416" s="9">
        <v>4516.68</v>
      </c>
      <c r="D416" s="10">
        <v>115.7</v>
      </c>
    </row>
    <row r="417" spans="1:4">
      <c r="A417" s="8">
        <v>43811</v>
      </c>
      <c r="B417" s="9">
        <v>4480.3100000000004</v>
      </c>
      <c r="C417" s="9">
        <v>5164.1400000000003</v>
      </c>
      <c r="D417" s="10">
        <v>-683.83</v>
      </c>
    </row>
    <row r="418" spans="1:4">
      <c r="A418" s="8">
        <v>43810</v>
      </c>
      <c r="B418" s="9">
        <v>5022.53</v>
      </c>
      <c r="C418" s="9">
        <v>4417.12</v>
      </c>
      <c r="D418" s="10">
        <v>605.41</v>
      </c>
    </row>
    <row r="419" spans="1:4">
      <c r="A419" s="8">
        <v>43809</v>
      </c>
      <c r="B419" s="9">
        <v>4072.56</v>
      </c>
      <c r="C419" s="9">
        <v>4439.3500000000004</v>
      </c>
      <c r="D419" s="10">
        <v>-366.79</v>
      </c>
    </row>
    <row r="420" spans="1:4">
      <c r="A420" s="8">
        <v>43808</v>
      </c>
      <c r="B420" s="9">
        <v>4185.8599999999997</v>
      </c>
      <c r="C420" s="9">
        <v>3726.64</v>
      </c>
      <c r="D420" s="10">
        <v>459.22</v>
      </c>
    </row>
    <row r="421" spans="1:4">
      <c r="A421" s="8">
        <v>43805</v>
      </c>
      <c r="B421" s="9">
        <v>3673.34</v>
      </c>
      <c r="C421" s="9">
        <v>4541</v>
      </c>
      <c r="D421" s="10">
        <v>-867.66</v>
      </c>
    </row>
    <row r="422" spans="1:4">
      <c r="A422" s="8">
        <v>43804</v>
      </c>
      <c r="B422" s="9">
        <v>4893.4399999999996</v>
      </c>
      <c r="C422" s="9">
        <v>4240.08</v>
      </c>
      <c r="D422" s="10">
        <v>653.36</v>
      </c>
    </row>
    <row r="423" spans="1:4">
      <c r="A423" s="8">
        <v>43803</v>
      </c>
      <c r="B423" s="9">
        <v>4828.6899999999996</v>
      </c>
      <c r="C423" s="9">
        <v>5609.75</v>
      </c>
      <c r="D423" s="10">
        <v>-781.06</v>
      </c>
    </row>
    <row r="424" spans="1:4">
      <c r="A424" s="8">
        <v>43802</v>
      </c>
      <c r="B424" s="9">
        <v>4838.7</v>
      </c>
      <c r="C424" s="9">
        <v>5969.82</v>
      </c>
      <c r="D424" s="9">
        <v>-1131.1199999999999</v>
      </c>
    </row>
    <row r="425" spans="1:4">
      <c r="A425" s="8">
        <v>43801</v>
      </c>
      <c r="B425" s="9">
        <v>6559.42</v>
      </c>
      <c r="C425" s="9">
        <v>8290.75</v>
      </c>
      <c r="D425" s="9">
        <v>-1731.33</v>
      </c>
    </row>
    <row r="426" spans="1:4">
      <c r="A426" s="8">
        <v>43798</v>
      </c>
      <c r="B426" s="9">
        <v>4769.1499999999996</v>
      </c>
      <c r="C426" s="9">
        <v>6661.44</v>
      </c>
      <c r="D426" s="9">
        <v>-1892.29</v>
      </c>
    </row>
    <row r="427" spans="1:4">
      <c r="A427" s="8">
        <v>43797</v>
      </c>
      <c r="B427" s="9">
        <v>5250.85</v>
      </c>
      <c r="C427" s="9">
        <v>4241.96</v>
      </c>
      <c r="D427" s="9">
        <v>1008.89</v>
      </c>
    </row>
    <row r="428" spans="1:4">
      <c r="A428" s="8">
        <v>43796</v>
      </c>
      <c r="B428" s="9">
        <v>4526.38</v>
      </c>
      <c r="C428" s="9">
        <v>4483.45</v>
      </c>
      <c r="D428" s="10">
        <v>42.93</v>
      </c>
    </row>
    <row r="429" spans="1:4">
      <c r="A429" s="8">
        <v>43794</v>
      </c>
      <c r="B429" s="9">
        <v>5257.86</v>
      </c>
      <c r="C429" s="9">
        <v>4296.96</v>
      </c>
      <c r="D429" s="10">
        <v>960.9</v>
      </c>
    </row>
    <row r="430" spans="1:4">
      <c r="A430" s="8">
        <v>43791</v>
      </c>
      <c r="B430" s="9">
        <v>5138.8599999999997</v>
      </c>
      <c r="C430" s="9">
        <v>4833.1400000000003</v>
      </c>
      <c r="D430" s="10">
        <v>305.72000000000003</v>
      </c>
    </row>
    <row r="431" spans="1:4">
      <c r="A431" s="8">
        <v>43790</v>
      </c>
      <c r="B431" s="9">
        <v>10556.67</v>
      </c>
      <c r="C431" s="9">
        <v>5533.13</v>
      </c>
      <c r="D431" s="9">
        <v>5023.54</v>
      </c>
    </row>
    <row r="432" spans="1:4">
      <c r="A432" s="8">
        <v>43789</v>
      </c>
      <c r="B432" s="9">
        <v>5840.2</v>
      </c>
      <c r="C432" s="9">
        <v>5273.68</v>
      </c>
      <c r="D432" s="10">
        <v>566.52</v>
      </c>
    </row>
    <row r="433" spans="1:4">
      <c r="A433" s="8">
        <v>43788</v>
      </c>
      <c r="B433" s="9">
        <v>7785.13</v>
      </c>
      <c r="C433" s="9">
        <v>8700.5</v>
      </c>
      <c r="D433" s="10">
        <v>-915.37</v>
      </c>
    </row>
    <row r="434" spans="1:4">
      <c r="A434" s="8">
        <v>43787</v>
      </c>
      <c r="B434" s="9">
        <v>4375.8</v>
      </c>
      <c r="C434" s="9">
        <v>4646.46</v>
      </c>
      <c r="D434" s="10">
        <v>-270.66000000000003</v>
      </c>
    </row>
    <row r="435" spans="1:4">
      <c r="A435" s="8">
        <v>43784</v>
      </c>
      <c r="B435" s="9">
        <v>5113.1899999999996</v>
      </c>
      <c r="C435" s="9">
        <v>6121.56</v>
      </c>
      <c r="D435" s="9">
        <v>-1008.37</v>
      </c>
    </row>
    <row r="436" spans="1:4">
      <c r="A436" s="8">
        <v>43783</v>
      </c>
      <c r="B436" s="9">
        <v>5100.87</v>
      </c>
      <c r="C436" s="9">
        <v>5662.92</v>
      </c>
      <c r="D436" s="10">
        <v>-562.04999999999995</v>
      </c>
    </row>
    <row r="437" spans="1:4">
      <c r="A437" s="8">
        <v>43780</v>
      </c>
      <c r="B437" s="9">
        <v>4072.17</v>
      </c>
      <c r="C437" s="9">
        <v>3407.97</v>
      </c>
      <c r="D437" s="10">
        <v>664.2</v>
      </c>
    </row>
    <row r="438" spans="1:4">
      <c r="A438" s="8">
        <v>43777</v>
      </c>
      <c r="B438" s="9">
        <v>6432.37</v>
      </c>
      <c r="C438" s="9">
        <v>5500.17</v>
      </c>
      <c r="D438" s="10">
        <v>932.2</v>
      </c>
    </row>
    <row r="439" spans="1:4">
      <c r="A439" s="8">
        <v>43776</v>
      </c>
      <c r="B439" s="9">
        <v>6377.16</v>
      </c>
      <c r="C439" s="9">
        <v>5450.56</v>
      </c>
      <c r="D439" s="10">
        <v>926.6</v>
      </c>
    </row>
    <row r="440" spans="1:4">
      <c r="A440" s="8">
        <v>43775</v>
      </c>
      <c r="B440" s="9">
        <v>5903.74</v>
      </c>
      <c r="C440" s="9">
        <v>4892.25</v>
      </c>
      <c r="D440" s="9">
        <v>1011.49</v>
      </c>
    </row>
    <row r="441" spans="1:4">
      <c r="A441" s="8">
        <v>43774</v>
      </c>
      <c r="B441" s="9">
        <v>5551.26</v>
      </c>
      <c r="C441" s="9">
        <v>5078.09</v>
      </c>
      <c r="D441" s="10">
        <v>473.17</v>
      </c>
    </row>
    <row r="442" spans="1:4">
      <c r="A442" s="8">
        <v>43773</v>
      </c>
      <c r="B442" s="9">
        <v>4625.9799999999996</v>
      </c>
      <c r="C442" s="9">
        <v>4764.51</v>
      </c>
      <c r="D442" s="10">
        <v>-138.53</v>
      </c>
    </row>
    <row r="443" spans="1:4">
      <c r="A443" s="8">
        <v>43770</v>
      </c>
      <c r="B443" s="9">
        <v>6069.3</v>
      </c>
      <c r="C443" s="9">
        <v>5535.93</v>
      </c>
      <c r="D443" s="10">
        <v>533.37</v>
      </c>
    </row>
    <row r="444" spans="1:4">
      <c r="A444" s="8">
        <v>43769</v>
      </c>
      <c r="B444" s="9">
        <v>9004.58</v>
      </c>
      <c r="C444" s="9">
        <v>7133.71</v>
      </c>
      <c r="D444" s="9">
        <v>1870.87</v>
      </c>
    </row>
    <row r="445" spans="1:4">
      <c r="A445" s="8">
        <v>43768</v>
      </c>
      <c r="B445" s="9">
        <v>12523.06</v>
      </c>
      <c r="C445" s="9">
        <v>5330.64</v>
      </c>
      <c r="D445" s="9">
        <v>7192.42</v>
      </c>
    </row>
    <row r="446" spans="1:4">
      <c r="A446" s="8">
        <v>43767</v>
      </c>
      <c r="B446" s="9">
        <v>8011.44</v>
      </c>
      <c r="C446" s="9">
        <v>7134.8</v>
      </c>
      <c r="D446" s="10">
        <v>876.64</v>
      </c>
    </row>
    <row r="447" spans="1:4">
      <c r="A447" s="8">
        <v>43762</v>
      </c>
      <c r="B447" s="9">
        <v>5885.49</v>
      </c>
      <c r="C447" s="9">
        <v>5958.36</v>
      </c>
      <c r="D447" s="10">
        <v>-72.87</v>
      </c>
    </row>
    <row r="448" spans="1:4">
      <c r="A448" s="8">
        <v>43761</v>
      </c>
      <c r="B448" s="9">
        <v>5182.47</v>
      </c>
      <c r="C448" s="9">
        <v>5395.7</v>
      </c>
      <c r="D448" s="10">
        <v>-213.23</v>
      </c>
    </row>
    <row r="449" spans="1:4">
      <c r="A449" s="8">
        <v>43760</v>
      </c>
      <c r="B449" s="9">
        <v>7878.6</v>
      </c>
      <c r="C449" s="9">
        <v>8436.1</v>
      </c>
      <c r="D449" s="10">
        <v>-557.5</v>
      </c>
    </row>
    <row r="450" spans="1:4">
      <c r="A450" s="8">
        <v>43756</v>
      </c>
      <c r="B450" s="9">
        <v>5423.72</v>
      </c>
      <c r="C450" s="9">
        <v>5387.16</v>
      </c>
      <c r="D450" s="10">
        <v>36.56</v>
      </c>
    </row>
    <row r="451" spans="1:4">
      <c r="A451" s="8">
        <v>43755</v>
      </c>
      <c r="B451" s="9">
        <v>5659.99</v>
      </c>
      <c r="C451" s="9">
        <v>4501.3599999999997</v>
      </c>
      <c r="D451" s="9">
        <v>1158.6300000000001</v>
      </c>
    </row>
    <row r="452" spans="1:4">
      <c r="A452" s="8">
        <v>43754</v>
      </c>
      <c r="B452" s="9">
        <v>5765.06</v>
      </c>
      <c r="C452" s="9">
        <v>5078.7299999999996</v>
      </c>
      <c r="D452" s="10">
        <v>686.33</v>
      </c>
    </row>
    <row r="453" spans="1:4">
      <c r="A453" s="8">
        <v>43753</v>
      </c>
      <c r="B453" s="9">
        <v>6473.7</v>
      </c>
      <c r="C453" s="9">
        <v>6037.68</v>
      </c>
      <c r="D453" s="10">
        <v>436.02</v>
      </c>
    </row>
    <row r="454" spans="1:4">
      <c r="A454" s="8">
        <v>43752</v>
      </c>
      <c r="B454" s="9">
        <v>4916.46</v>
      </c>
      <c r="C454" s="9">
        <v>4020.83</v>
      </c>
      <c r="D454" s="10">
        <v>895.63</v>
      </c>
    </row>
    <row r="455" spans="1:4">
      <c r="A455" s="8">
        <v>43749</v>
      </c>
      <c r="B455" s="9">
        <v>5721.61</v>
      </c>
      <c r="C455" s="9">
        <v>4971.87</v>
      </c>
      <c r="D455" s="10">
        <v>749.74</v>
      </c>
    </row>
    <row r="456" spans="1:4">
      <c r="A456" s="8">
        <v>43748</v>
      </c>
      <c r="B456" s="9">
        <v>4763.46</v>
      </c>
      <c r="C456" s="9">
        <v>5026.57</v>
      </c>
      <c r="D456" s="10">
        <v>-263.11</v>
      </c>
    </row>
    <row r="457" spans="1:4">
      <c r="A457" s="8">
        <v>43747</v>
      </c>
      <c r="B457" s="9">
        <v>5513.36</v>
      </c>
      <c r="C457" s="9">
        <v>5998.6</v>
      </c>
      <c r="D457" s="10">
        <v>-485.24</v>
      </c>
    </row>
    <row r="458" spans="1:4">
      <c r="A458" s="8">
        <v>43745</v>
      </c>
      <c r="B458" s="9">
        <v>3023.15</v>
      </c>
      <c r="C458" s="9">
        <v>3517.36</v>
      </c>
      <c r="D458" s="10">
        <v>-494.21</v>
      </c>
    </row>
    <row r="459" spans="1:4">
      <c r="A459" s="8">
        <v>43742</v>
      </c>
      <c r="B459" s="9">
        <v>4862.6899999999996</v>
      </c>
      <c r="C459" s="9">
        <v>5545.62</v>
      </c>
      <c r="D459" s="10">
        <v>-682.93</v>
      </c>
    </row>
    <row r="460" spans="1:4">
      <c r="A460" s="8">
        <v>43741</v>
      </c>
      <c r="B460" s="9">
        <v>4762.8599999999997</v>
      </c>
      <c r="C460" s="9">
        <v>5573.58</v>
      </c>
      <c r="D460" s="10">
        <v>-810.72</v>
      </c>
    </row>
    <row r="461" spans="1:4">
      <c r="A461" s="8">
        <v>43739</v>
      </c>
      <c r="B461" s="9">
        <v>5462.42</v>
      </c>
      <c r="C461" s="9">
        <v>6760.98</v>
      </c>
      <c r="D461" s="9">
        <v>-1298.56</v>
      </c>
    </row>
    <row r="462" spans="1:4">
      <c r="A462" s="8">
        <v>43738</v>
      </c>
      <c r="B462" s="9">
        <v>5662.31</v>
      </c>
      <c r="C462" s="9">
        <v>6131.71</v>
      </c>
      <c r="D462" s="10">
        <v>-469.4</v>
      </c>
    </row>
    <row r="463" spans="1:4">
      <c r="A463" s="8">
        <v>43735</v>
      </c>
      <c r="B463" s="9">
        <v>3941.44</v>
      </c>
      <c r="C463" s="9">
        <v>4155.04</v>
      </c>
      <c r="D463" s="10">
        <v>-213.6</v>
      </c>
    </row>
    <row r="464" spans="1:4">
      <c r="A464" s="8">
        <v>43734</v>
      </c>
      <c r="B464" s="9">
        <v>9934.75</v>
      </c>
      <c r="C464" s="9">
        <v>9197.58</v>
      </c>
      <c r="D464" s="10">
        <v>737.17</v>
      </c>
    </row>
    <row r="465" spans="1:4">
      <c r="A465" s="8">
        <v>43733</v>
      </c>
      <c r="B465" s="9">
        <v>6997.31</v>
      </c>
      <c r="C465" s="9">
        <v>7339.71</v>
      </c>
      <c r="D465" s="10">
        <v>-342.4</v>
      </c>
    </row>
    <row r="466" spans="1:4">
      <c r="A466" s="8">
        <v>43732</v>
      </c>
      <c r="B466" s="9">
        <v>5340.81</v>
      </c>
      <c r="C466" s="9">
        <v>6169.3</v>
      </c>
      <c r="D466" s="10">
        <v>-828.49</v>
      </c>
    </row>
    <row r="467" spans="1:4">
      <c r="A467" s="8">
        <v>43731</v>
      </c>
      <c r="B467" s="9">
        <v>11057.79</v>
      </c>
      <c r="C467" s="9">
        <v>8373.74</v>
      </c>
      <c r="D467" s="9">
        <v>2684.05</v>
      </c>
    </row>
    <row r="468" spans="1:4">
      <c r="A468" s="8">
        <v>43728</v>
      </c>
      <c r="B468" s="9">
        <v>17032.28</v>
      </c>
      <c r="C468" s="9">
        <v>16996.5</v>
      </c>
      <c r="D468" s="10">
        <v>35.78</v>
      </c>
    </row>
    <row r="469" spans="1:4">
      <c r="A469" s="8">
        <v>43727</v>
      </c>
      <c r="B469" s="9">
        <v>2510.71</v>
      </c>
      <c r="C469" s="9">
        <v>3403.23</v>
      </c>
      <c r="D469" s="10">
        <v>-892.52</v>
      </c>
    </row>
    <row r="470" spans="1:4">
      <c r="A470" s="8">
        <v>43726</v>
      </c>
      <c r="B470" s="9">
        <v>2814.12</v>
      </c>
      <c r="C470" s="9">
        <v>3773.21</v>
      </c>
      <c r="D470" s="10">
        <v>-959.09</v>
      </c>
    </row>
    <row r="471" spans="1:4">
      <c r="A471" s="8">
        <v>43725</v>
      </c>
      <c r="B471" s="9">
        <v>4271.41</v>
      </c>
      <c r="C471" s="9">
        <v>5079.7</v>
      </c>
      <c r="D471" s="10">
        <v>-808.29</v>
      </c>
    </row>
    <row r="472" spans="1:4">
      <c r="A472" s="8">
        <v>43724</v>
      </c>
      <c r="B472" s="9">
        <v>4067.62</v>
      </c>
      <c r="C472" s="9">
        <v>4818.88</v>
      </c>
      <c r="D472" s="10">
        <v>-751.26</v>
      </c>
    </row>
    <row r="473" spans="1:4">
      <c r="A473" s="8">
        <v>43721</v>
      </c>
      <c r="B473" s="9">
        <v>3141.44</v>
      </c>
      <c r="C473" s="9">
        <v>3546.89</v>
      </c>
      <c r="D473" s="10">
        <v>-405.45</v>
      </c>
    </row>
    <row r="474" spans="1:4">
      <c r="A474" s="8">
        <v>43720</v>
      </c>
      <c r="B474" s="9">
        <v>4524.38</v>
      </c>
      <c r="C474" s="9">
        <v>3740.83</v>
      </c>
      <c r="D474" s="10">
        <v>783.55</v>
      </c>
    </row>
    <row r="475" spans="1:4">
      <c r="A475" s="8">
        <v>43719</v>
      </c>
      <c r="B475" s="9">
        <v>5406.02</v>
      </c>
      <c r="C475" s="9">
        <v>5139.13</v>
      </c>
      <c r="D475" s="10">
        <v>266.89</v>
      </c>
    </row>
    <row r="476" spans="1:4">
      <c r="A476" s="8">
        <v>43717</v>
      </c>
      <c r="B476" s="9">
        <v>2828.35</v>
      </c>
      <c r="C476" s="9">
        <v>3016.43</v>
      </c>
      <c r="D476" s="10">
        <v>-188.08</v>
      </c>
    </row>
    <row r="477" spans="1:4">
      <c r="A477" s="8">
        <v>43714</v>
      </c>
      <c r="B477" s="9">
        <v>3317.21</v>
      </c>
      <c r="C477" s="9">
        <v>4274.26</v>
      </c>
      <c r="D477" s="10">
        <v>-957.05</v>
      </c>
    </row>
    <row r="478" spans="1:4">
      <c r="A478" s="8">
        <v>43713</v>
      </c>
      <c r="B478" s="9">
        <v>3637.65</v>
      </c>
      <c r="C478" s="9">
        <v>4198.82</v>
      </c>
      <c r="D478" s="10">
        <v>-561.16999999999996</v>
      </c>
    </row>
    <row r="479" spans="1:4">
      <c r="A479" s="8">
        <v>43712</v>
      </c>
      <c r="B479" s="9">
        <v>3759.82</v>
      </c>
      <c r="C479" s="9">
        <v>5498.31</v>
      </c>
      <c r="D479" s="9">
        <v>-1738.49</v>
      </c>
    </row>
    <row r="480" spans="1:4">
      <c r="A480" s="8">
        <v>43711</v>
      </c>
      <c r="B480" s="9">
        <v>3515.3</v>
      </c>
      <c r="C480" s="9">
        <v>5531.5</v>
      </c>
      <c r="D480" s="9">
        <v>-2016.2</v>
      </c>
    </row>
    <row r="481" spans="1:4">
      <c r="A481" s="8">
        <v>43707</v>
      </c>
      <c r="B481" s="9">
        <v>7343.93</v>
      </c>
      <c r="C481" s="9">
        <v>6180.98</v>
      </c>
      <c r="D481" s="9">
        <v>1162.95</v>
      </c>
    </row>
    <row r="482" spans="1:4">
      <c r="A482" s="8">
        <v>43706</v>
      </c>
      <c r="B482" s="9">
        <v>3870.93</v>
      </c>
      <c r="C482" s="9">
        <v>4857.51</v>
      </c>
      <c r="D482" s="10">
        <v>-986.58</v>
      </c>
    </row>
    <row r="483" spans="1:4">
      <c r="A483" s="8">
        <v>43705</v>
      </c>
      <c r="B483" s="9">
        <v>3761.05</v>
      </c>
      <c r="C483" s="9">
        <v>4696.32</v>
      </c>
      <c r="D483" s="10">
        <v>-935.27</v>
      </c>
    </row>
    <row r="484" spans="1:4">
      <c r="A484" s="8">
        <v>43704</v>
      </c>
      <c r="B484" s="9">
        <v>13433.32</v>
      </c>
      <c r="C484" s="9">
        <v>14357.26</v>
      </c>
      <c r="D484" s="10">
        <v>-923.94</v>
      </c>
    </row>
    <row r="485" spans="1:4">
      <c r="A485" s="8">
        <v>43703</v>
      </c>
      <c r="B485" s="9">
        <v>4084.78</v>
      </c>
      <c r="C485" s="9">
        <v>4837.68</v>
      </c>
      <c r="D485" s="10">
        <v>-752.9</v>
      </c>
    </row>
    <row r="486" spans="1:4">
      <c r="A486" s="8">
        <v>43700</v>
      </c>
      <c r="B486" s="9">
        <v>4365.18</v>
      </c>
      <c r="C486" s="9">
        <v>6102.38</v>
      </c>
      <c r="D486" s="9">
        <v>-1737.2</v>
      </c>
    </row>
    <row r="487" spans="1:4">
      <c r="A487" s="8">
        <v>43699</v>
      </c>
      <c r="B487" s="9">
        <v>5345.72</v>
      </c>
      <c r="C487" s="9">
        <v>6248.71</v>
      </c>
      <c r="D487" s="10">
        <v>-902.99</v>
      </c>
    </row>
    <row r="488" spans="1:4">
      <c r="A488" s="8">
        <v>43698</v>
      </c>
      <c r="B488" s="9">
        <v>3833.65</v>
      </c>
      <c r="C488" s="9">
        <v>4604.46</v>
      </c>
      <c r="D488" s="10">
        <v>-770.81</v>
      </c>
    </row>
    <row r="489" spans="1:4">
      <c r="A489" s="8">
        <v>43697</v>
      </c>
      <c r="B489" s="9">
        <v>5626.28</v>
      </c>
      <c r="C489" s="9">
        <v>5253.05</v>
      </c>
      <c r="D489" s="10">
        <v>373.23</v>
      </c>
    </row>
    <row r="490" spans="1:4">
      <c r="A490" s="8">
        <v>43696</v>
      </c>
      <c r="B490" s="9">
        <v>3227.61</v>
      </c>
      <c r="C490" s="9">
        <v>3533.35</v>
      </c>
      <c r="D490" s="10">
        <v>-305.74</v>
      </c>
    </row>
    <row r="491" spans="1:4">
      <c r="A491" s="8">
        <v>43693</v>
      </c>
      <c r="B491" s="9">
        <v>5789.77</v>
      </c>
      <c r="C491" s="9">
        <v>7129.04</v>
      </c>
      <c r="D491" s="9">
        <v>-1339.27</v>
      </c>
    </row>
    <row r="492" spans="1:4">
      <c r="A492" s="8">
        <v>43691</v>
      </c>
      <c r="B492" s="9">
        <v>6859.68</v>
      </c>
      <c r="C492" s="9">
        <v>5245.05</v>
      </c>
      <c r="D492" s="9">
        <v>1614.63</v>
      </c>
    </row>
    <row r="493" spans="1:4">
      <c r="A493" s="8">
        <v>43690</v>
      </c>
      <c r="B493" s="9">
        <v>5741.91</v>
      </c>
      <c r="C493" s="9">
        <v>6380.19</v>
      </c>
      <c r="D493" s="10">
        <v>-638.28</v>
      </c>
    </row>
    <row r="494" spans="1:4">
      <c r="A494" s="8">
        <v>43686</v>
      </c>
      <c r="B494" s="9">
        <v>4734.7</v>
      </c>
      <c r="C494" s="9">
        <v>4530.97</v>
      </c>
      <c r="D494" s="10">
        <v>203.73</v>
      </c>
    </row>
    <row r="495" spans="1:4">
      <c r="A495" s="8">
        <v>43685</v>
      </c>
      <c r="B495" s="9">
        <v>5428.61</v>
      </c>
      <c r="C495" s="9">
        <v>5866</v>
      </c>
      <c r="D495" s="10">
        <v>-437.39</v>
      </c>
    </row>
    <row r="496" spans="1:4">
      <c r="A496" s="8">
        <v>43684</v>
      </c>
      <c r="B496" s="9">
        <v>5240.25</v>
      </c>
      <c r="C496" s="9">
        <v>5623.91</v>
      </c>
      <c r="D496" s="10">
        <v>-383.66</v>
      </c>
    </row>
    <row r="497" spans="1:4">
      <c r="A497" s="8">
        <v>43683</v>
      </c>
      <c r="B497" s="9">
        <v>5109.8500000000004</v>
      </c>
      <c r="C497" s="9">
        <v>7217.78</v>
      </c>
      <c r="D497" s="9">
        <v>-2107.9299999999998</v>
      </c>
    </row>
    <row r="498" spans="1:4">
      <c r="A498" s="8">
        <v>43682</v>
      </c>
      <c r="B498" s="9">
        <v>4778.51</v>
      </c>
      <c r="C498" s="9">
        <v>6795.24</v>
      </c>
      <c r="D498" s="9">
        <v>-2016.73</v>
      </c>
    </row>
    <row r="499" spans="1:4">
      <c r="A499" s="8">
        <v>43678</v>
      </c>
      <c r="B499" s="9">
        <v>5161.29</v>
      </c>
      <c r="C499" s="9">
        <v>6217.84</v>
      </c>
      <c r="D499" s="9">
        <v>-1056.55</v>
      </c>
    </row>
    <row r="500" spans="1:4">
      <c r="A500" s="8">
        <v>43677</v>
      </c>
      <c r="B500" s="9">
        <v>5935.22</v>
      </c>
      <c r="C500" s="9">
        <v>7432.29</v>
      </c>
      <c r="D500" s="9">
        <v>-1497.07</v>
      </c>
    </row>
    <row r="501" spans="1:4">
      <c r="A501" s="8">
        <v>43676</v>
      </c>
      <c r="B501" s="9">
        <v>4523.09</v>
      </c>
      <c r="C501" s="9">
        <v>5167.68</v>
      </c>
      <c r="D501" s="10">
        <v>-644.59</v>
      </c>
    </row>
    <row r="502" spans="1:4">
      <c r="A502" s="8">
        <v>43675</v>
      </c>
      <c r="B502" s="9">
        <v>3439.74</v>
      </c>
      <c r="C502" s="9">
        <v>4144.16</v>
      </c>
      <c r="D502" s="10">
        <v>-704.42</v>
      </c>
    </row>
    <row r="503" spans="1:4">
      <c r="A503" s="8">
        <v>43672</v>
      </c>
      <c r="B503" s="9">
        <v>3275.78</v>
      </c>
      <c r="C503" s="9">
        <v>4779.04</v>
      </c>
      <c r="D503" s="9">
        <v>-1503.26</v>
      </c>
    </row>
    <row r="504" spans="1:4">
      <c r="A504" s="8">
        <v>43671</v>
      </c>
      <c r="B504" s="9">
        <v>6135.47</v>
      </c>
      <c r="C504" s="9">
        <v>6262.12</v>
      </c>
      <c r="D504" s="10">
        <v>-126.65</v>
      </c>
    </row>
    <row r="505" spans="1:4">
      <c r="A505" s="8">
        <v>43670</v>
      </c>
      <c r="B505" s="9">
        <v>4130.62</v>
      </c>
      <c r="C505" s="9">
        <v>5524.33</v>
      </c>
      <c r="D505" s="9">
        <v>-1393.71</v>
      </c>
    </row>
    <row r="506" spans="1:4">
      <c r="A506" s="8">
        <v>43669</v>
      </c>
      <c r="B506" s="9">
        <v>4226.12</v>
      </c>
      <c r="C506" s="9">
        <v>6834.09</v>
      </c>
      <c r="D506" s="9">
        <v>-2607.9699999999998</v>
      </c>
    </row>
    <row r="507" spans="1:4">
      <c r="A507" s="8">
        <v>43665</v>
      </c>
      <c r="B507" s="9">
        <v>4791.13</v>
      </c>
      <c r="C507" s="9">
        <v>5741.28</v>
      </c>
      <c r="D507" s="10">
        <v>-950.15</v>
      </c>
    </row>
    <row r="508" spans="1:4">
      <c r="A508" s="8">
        <v>43664</v>
      </c>
      <c r="B508" s="9">
        <v>4104.1099999999997</v>
      </c>
      <c r="C508" s="9">
        <v>5508.97</v>
      </c>
      <c r="D508" s="9">
        <v>-1404.86</v>
      </c>
    </row>
    <row r="509" spans="1:4">
      <c r="A509" s="8">
        <v>43663</v>
      </c>
      <c r="B509" s="9">
        <v>3813.78</v>
      </c>
      <c r="C509" s="9">
        <v>3830.75</v>
      </c>
      <c r="D509" s="10">
        <v>-16.97</v>
      </c>
    </row>
    <row r="510" spans="1:4">
      <c r="A510" s="8">
        <v>43662</v>
      </c>
      <c r="B510" s="9">
        <v>3709.45</v>
      </c>
      <c r="C510" s="9">
        <v>4154.4399999999996</v>
      </c>
      <c r="D510" s="10">
        <v>-444.99</v>
      </c>
    </row>
    <row r="511" spans="1:4">
      <c r="A511" s="8">
        <v>43661</v>
      </c>
      <c r="B511" s="9">
        <v>3606.61</v>
      </c>
      <c r="C511" s="9">
        <v>3823.05</v>
      </c>
      <c r="D511" s="10">
        <v>-216.44</v>
      </c>
    </row>
    <row r="512" spans="1:4">
      <c r="A512" s="8">
        <v>43658</v>
      </c>
      <c r="B512" s="9">
        <v>4810.46</v>
      </c>
      <c r="C512" s="9">
        <v>5660.57</v>
      </c>
      <c r="D512" s="10">
        <v>-850.11</v>
      </c>
    </row>
    <row r="513" spans="1:4">
      <c r="A513" s="8">
        <v>43657</v>
      </c>
      <c r="B513" s="9">
        <v>3177.83</v>
      </c>
      <c r="C513" s="9">
        <v>3494.69</v>
      </c>
      <c r="D513" s="10">
        <v>-316.86</v>
      </c>
    </row>
    <row r="514" spans="1:4">
      <c r="A514" s="8">
        <v>43656</v>
      </c>
      <c r="B514" s="9">
        <v>3853.73</v>
      </c>
      <c r="C514" s="9">
        <v>4458.67</v>
      </c>
      <c r="D514" s="10">
        <v>-604.94000000000005</v>
      </c>
    </row>
    <row r="515" spans="1:4">
      <c r="A515" s="8">
        <v>43655</v>
      </c>
      <c r="B515" s="9">
        <v>4334.1899999999996</v>
      </c>
      <c r="C515" s="9">
        <v>5008.45</v>
      </c>
      <c r="D515" s="10">
        <v>-674.26</v>
      </c>
    </row>
    <row r="516" spans="1:4">
      <c r="A516" s="8">
        <v>43654</v>
      </c>
      <c r="B516" s="9">
        <v>3625.47</v>
      </c>
      <c r="C516" s="9">
        <v>4027.46</v>
      </c>
      <c r="D516" s="10">
        <v>-401.99</v>
      </c>
    </row>
    <row r="517" spans="1:4">
      <c r="A517" s="8">
        <v>43651</v>
      </c>
      <c r="B517" s="9">
        <v>3628.39</v>
      </c>
      <c r="C517" s="9">
        <v>3717.77</v>
      </c>
      <c r="D517" s="10">
        <v>-89.38</v>
      </c>
    </row>
    <row r="518" spans="1:4">
      <c r="A518" s="8">
        <v>43650</v>
      </c>
      <c r="B518" s="9">
        <v>3037.7</v>
      </c>
      <c r="C518" s="9">
        <v>3066.65</v>
      </c>
      <c r="D518" s="10">
        <v>-28.95</v>
      </c>
    </row>
    <row r="519" spans="1:4">
      <c r="A519" s="8">
        <v>43649</v>
      </c>
      <c r="B519" s="9">
        <v>3330.86</v>
      </c>
      <c r="C519" s="9">
        <v>3721.04</v>
      </c>
      <c r="D519" s="10">
        <v>-390.18</v>
      </c>
    </row>
    <row r="520" spans="1:4">
      <c r="A520" s="8">
        <v>43648</v>
      </c>
      <c r="B520" s="9">
        <v>4093.74</v>
      </c>
      <c r="C520" s="9">
        <v>4605.74</v>
      </c>
      <c r="D520" s="10">
        <v>-512</v>
      </c>
    </row>
    <row r="521" spans="1:4">
      <c r="A521" s="8">
        <v>43647</v>
      </c>
      <c r="B521" s="9">
        <v>3247.54</v>
      </c>
      <c r="C521" s="9">
        <v>2821.01</v>
      </c>
      <c r="D521" s="10">
        <v>426.53</v>
      </c>
    </row>
    <row r="522" spans="1:4">
      <c r="A522" s="8">
        <v>43644</v>
      </c>
      <c r="B522" s="9">
        <v>5175.3900000000003</v>
      </c>
      <c r="C522" s="9">
        <v>5689.3</v>
      </c>
      <c r="D522" s="10">
        <v>-513.91</v>
      </c>
    </row>
    <row r="523" spans="1:4">
      <c r="A523" s="8">
        <v>43643</v>
      </c>
      <c r="B523" s="9">
        <v>6970.7</v>
      </c>
      <c r="C523" s="9">
        <v>6971.41</v>
      </c>
      <c r="D523" s="10">
        <v>-0.71</v>
      </c>
    </row>
    <row r="524" spans="1:4">
      <c r="A524" s="8">
        <v>43642</v>
      </c>
      <c r="B524" s="9">
        <v>4267.33</v>
      </c>
      <c r="C524" s="9">
        <v>4161.07</v>
      </c>
      <c r="D524" s="10">
        <v>106.26</v>
      </c>
    </row>
    <row r="525" spans="1:4">
      <c r="A525" s="8">
        <v>43641</v>
      </c>
      <c r="B525" s="9">
        <v>4896.25</v>
      </c>
      <c r="C525" s="9">
        <v>3738.38</v>
      </c>
      <c r="D525" s="9">
        <v>1157.8699999999999</v>
      </c>
    </row>
    <row r="526" spans="1:4">
      <c r="A526" s="8">
        <v>43640</v>
      </c>
      <c r="B526" s="9">
        <v>3385.39</v>
      </c>
      <c r="C526" s="9">
        <v>3178.06</v>
      </c>
      <c r="D526" s="10">
        <v>207.33</v>
      </c>
    </row>
    <row r="527" spans="1:4">
      <c r="A527" s="8">
        <v>43637</v>
      </c>
      <c r="B527" s="9">
        <v>11105.04</v>
      </c>
      <c r="C527" s="9">
        <v>11835.62</v>
      </c>
      <c r="D527" s="10">
        <v>-730.58</v>
      </c>
    </row>
    <row r="528" spans="1:4">
      <c r="A528" s="8">
        <v>43636</v>
      </c>
      <c r="B528" s="9">
        <v>4463.92</v>
      </c>
      <c r="C528" s="9">
        <v>4902.33</v>
      </c>
      <c r="D528" s="10">
        <v>-438.41</v>
      </c>
    </row>
    <row r="529" spans="1:4">
      <c r="A529" s="8">
        <v>43635</v>
      </c>
      <c r="B529" s="9">
        <v>4603.5600000000004</v>
      </c>
      <c r="C529" s="9">
        <v>4700.6099999999997</v>
      </c>
      <c r="D529" s="10">
        <v>-97.05</v>
      </c>
    </row>
    <row r="530" spans="1:4">
      <c r="A530" s="8">
        <v>43634</v>
      </c>
      <c r="B530" s="9">
        <v>4653.1899999999996</v>
      </c>
      <c r="C530" s="9">
        <v>4621.46</v>
      </c>
      <c r="D530" s="10">
        <v>31.73</v>
      </c>
    </row>
    <row r="531" spans="1:4">
      <c r="A531" s="8">
        <v>43633</v>
      </c>
      <c r="B531" s="9">
        <v>4718.8100000000004</v>
      </c>
      <c r="C531" s="9">
        <v>5050.08</v>
      </c>
      <c r="D531" s="10">
        <v>-331.27</v>
      </c>
    </row>
    <row r="532" spans="1:4">
      <c r="A532" s="8">
        <v>43630</v>
      </c>
      <c r="B532" s="9">
        <v>5163.62</v>
      </c>
      <c r="C532" s="9">
        <v>5402.26</v>
      </c>
      <c r="D532" s="10">
        <v>-238.64</v>
      </c>
    </row>
    <row r="533" spans="1:4">
      <c r="A533" s="8">
        <v>43629</v>
      </c>
      <c r="B533" s="9">
        <v>5023.5200000000004</v>
      </c>
      <c r="C533" s="9">
        <v>4851.17</v>
      </c>
      <c r="D533" s="10">
        <v>172.35</v>
      </c>
    </row>
    <row r="534" spans="1:4">
      <c r="A534" s="8">
        <v>43628</v>
      </c>
      <c r="B534" s="9">
        <v>3545.92</v>
      </c>
      <c r="C534" s="9">
        <v>4596.3500000000004</v>
      </c>
      <c r="D534" s="9">
        <v>-1050.43</v>
      </c>
    </row>
    <row r="535" spans="1:4">
      <c r="A535" s="8">
        <v>43627</v>
      </c>
      <c r="B535" s="9">
        <v>4317.71</v>
      </c>
      <c r="C535" s="9">
        <v>4221.92</v>
      </c>
      <c r="D535" s="10">
        <v>95.79</v>
      </c>
    </row>
    <row r="536" spans="1:4">
      <c r="A536" s="8">
        <v>43626</v>
      </c>
      <c r="B536" s="9">
        <v>3738.65</v>
      </c>
      <c r="C536" s="9">
        <v>3522.45</v>
      </c>
      <c r="D536" s="10">
        <v>216.2</v>
      </c>
    </row>
    <row r="537" spans="1:4">
      <c r="A537" s="8">
        <v>43623</v>
      </c>
      <c r="B537" s="9">
        <v>3031.66</v>
      </c>
      <c r="C537" s="9">
        <v>3510.5</v>
      </c>
      <c r="D537" s="10">
        <v>-478.84</v>
      </c>
    </row>
    <row r="538" spans="1:4">
      <c r="A538" s="8">
        <v>43622</v>
      </c>
      <c r="B538" s="9">
        <v>6977.43</v>
      </c>
      <c r="C538" s="9">
        <v>8426.42</v>
      </c>
      <c r="D538" s="9">
        <v>-1448.99</v>
      </c>
    </row>
    <row r="539" spans="1:4">
      <c r="A539" s="8">
        <v>43620</v>
      </c>
      <c r="B539" s="9">
        <v>4921.33</v>
      </c>
      <c r="C539" s="9">
        <v>5337.41</v>
      </c>
      <c r="D539" s="10">
        <v>-416.08</v>
      </c>
    </row>
    <row r="540" spans="1:4">
      <c r="A540" s="8">
        <v>43619</v>
      </c>
      <c r="B540" s="9">
        <v>7752.61</v>
      </c>
      <c r="C540" s="9">
        <v>4683.7299999999996</v>
      </c>
      <c r="D540" s="9">
        <v>3068.88</v>
      </c>
    </row>
    <row r="541" spans="1:4">
      <c r="A541" s="8">
        <v>43616</v>
      </c>
      <c r="B541" s="9">
        <v>9474.09</v>
      </c>
      <c r="C541" s="9">
        <v>8797.94</v>
      </c>
      <c r="D541" s="10">
        <v>676.15</v>
      </c>
    </row>
    <row r="542" spans="1:4">
      <c r="A542" s="8">
        <v>43615</v>
      </c>
      <c r="B542" s="9">
        <v>7162.17</v>
      </c>
      <c r="C542" s="9">
        <v>5497.43</v>
      </c>
      <c r="D542" s="9">
        <v>1664.74</v>
      </c>
    </row>
    <row r="543" spans="1:4">
      <c r="A543" s="8">
        <v>43614</v>
      </c>
      <c r="B543" s="9">
        <v>4520.66</v>
      </c>
      <c r="C543" s="9">
        <v>4824.93</v>
      </c>
      <c r="D543" s="10">
        <v>-304.27</v>
      </c>
    </row>
    <row r="544" spans="1:4">
      <c r="A544" s="8">
        <v>43613</v>
      </c>
      <c r="B544" s="9">
        <v>18471.16</v>
      </c>
      <c r="C544" s="9">
        <v>18972.27</v>
      </c>
      <c r="D544" s="10">
        <v>-501.11</v>
      </c>
    </row>
    <row r="545" spans="1:4">
      <c r="A545" s="8">
        <v>43612</v>
      </c>
      <c r="B545" s="9">
        <v>4732.3999999999996</v>
      </c>
      <c r="C545" s="9">
        <v>3517.04</v>
      </c>
      <c r="D545" s="9">
        <v>1215.3599999999999</v>
      </c>
    </row>
    <row r="546" spans="1:4">
      <c r="A546" s="8">
        <v>43609</v>
      </c>
      <c r="B546" s="9">
        <v>8059.76</v>
      </c>
      <c r="C546" s="9">
        <v>6033.43</v>
      </c>
      <c r="D546" s="9">
        <v>2026.33</v>
      </c>
    </row>
    <row r="547" spans="1:4">
      <c r="A547" s="8">
        <v>43608</v>
      </c>
      <c r="B547" s="9">
        <v>8339.24</v>
      </c>
      <c r="C547" s="9">
        <v>6987.04</v>
      </c>
      <c r="D547" s="9">
        <v>1352.2</v>
      </c>
    </row>
    <row r="548" spans="1:4">
      <c r="A548" s="8">
        <v>43607</v>
      </c>
      <c r="B548" s="9">
        <v>4685.54</v>
      </c>
      <c r="C548" s="9">
        <v>5650.56</v>
      </c>
      <c r="D548" s="10">
        <v>-965.02</v>
      </c>
    </row>
    <row r="549" spans="1:4">
      <c r="A549" s="8">
        <v>43606</v>
      </c>
      <c r="B549" s="9">
        <v>6587.6</v>
      </c>
      <c r="C549" s="9">
        <v>5402.16</v>
      </c>
      <c r="D549" s="9">
        <v>1185.44</v>
      </c>
    </row>
    <row r="550" spans="1:4">
      <c r="A550" s="8">
        <v>43605</v>
      </c>
      <c r="B550" s="9">
        <v>7610.68</v>
      </c>
      <c r="C550" s="9">
        <v>5876.23</v>
      </c>
      <c r="D550" s="9">
        <v>1734.45</v>
      </c>
    </row>
    <row r="551" spans="1:4">
      <c r="A551" s="8">
        <v>43602</v>
      </c>
      <c r="B551" s="9">
        <v>4296.7299999999996</v>
      </c>
      <c r="C551" s="9">
        <v>5354.55</v>
      </c>
      <c r="D551" s="9">
        <v>-1057.82</v>
      </c>
    </row>
    <row r="552" spans="1:4">
      <c r="A552" s="8">
        <v>43601</v>
      </c>
      <c r="B552" s="9">
        <v>3526.95</v>
      </c>
      <c r="C552" s="9">
        <v>4480.18</v>
      </c>
      <c r="D552" s="10">
        <v>-953.23</v>
      </c>
    </row>
    <row r="553" spans="1:4">
      <c r="A553" s="8">
        <v>43600</v>
      </c>
      <c r="B553" s="9">
        <v>4275.63</v>
      </c>
      <c r="C553" s="9">
        <v>5418.07</v>
      </c>
      <c r="D553" s="9">
        <v>-1142.44</v>
      </c>
    </row>
    <row r="554" spans="1:4">
      <c r="A554" s="8">
        <v>43599</v>
      </c>
      <c r="B554" s="9">
        <v>4696.49</v>
      </c>
      <c r="C554" s="9">
        <v>6708.34</v>
      </c>
      <c r="D554" s="9">
        <v>-2011.85</v>
      </c>
    </row>
    <row r="555" spans="1:4">
      <c r="A555" s="8">
        <v>43598</v>
      </c>
      <c r="B555" s="9">
        <v>2972.22</v>
      </c>
      <c r="C555" s="9">
        <v>4028.23</v>
      </c>
      <c r="D555" s="9">
        <v>-1056.01</v>
      </c>
    </row>
    <row r="556" spans="1:4">
      <c r="A556" s="8">
        <v>43595</v>
      </c>
      <c r="B556" s="9">
        <v>3449.3</v>
      </c>
      <c r="C556" s="9">
        <v>4694.4399999999996</v>
      </c>
      <c r="D556" s="9">
        <v>-1245.1400000000001</v>
      </c>
    </row>
    <row r="557" spans="1:4">
      <c r="A557" s="8">
        <v>43594</v>
      </c>
      <c r="B557" s="9">
        <v>5088.03</v>
      </c>
      <c r="C557" s="9">
        <v>5743.39</v>
      </c>
      <c r="D557" s="10">
        <v>-655.36</v>
      </c>
    </row>
    <row r="558" spans="1:4">
      <c r="A558" s="8">
        <v>43593</v>
      </c>
      <c r="B558" s="9">
        <v>5011.57</v>
      </c>
      <c r="C558" s="9">
        <v>5713.07</v>
      </c>
      <c r="D558" s="10">
        <v>-701.5</v>
      </c>
    </row>
    <row r="559" spans="1:4">
      <c r="A559" s="8">
        <v>43592</v>
      </c>
      <c r="B559" s="9">
        <v>4854.6000000000004</v>
      </c>
      <c r="C559" s="9">
        <v>5499.68</v>
      </c>
      <c r="D559" s="10">
        <v>-645.08000000000004</v>
      </c>
    </row>
    <row r="560" spans="1:4">
      <c r="A560" s="8">
        <v>43591</v>
      </c>
      <c r="B560" s="9">
        <v>3859.48</v>
      </c>
      <c r="C560" s="9">
        <v>4808.46</v>
      </c>
      <c r="D560" s="10">
        <v>-948.98</v>
      </c>
    </row>
    <row r="561" spans="1:4">
      <c r="A561" s="8">
        <v>43588</v>
      </c>
      <c r="B561" s="9">
        <v>4034.84</v>
      </c>
      <c r="C561" s="9">
        <v>4435.5200000000004</v>
      </c>
      <c r="D561" s="10">
        <v>-400.68</v>
      </c>
    </row>
    <row r="562" spans="1:4">
      <c r="A562" s="8">
        <v>43587</v>
      </c>
      <c r="B562" s="9">
        <v>5759.4</v>
      </c>
      <c r="C562" s="9">
        <v>5161.8599999999997</v>
      </c>
      <c r="D562" s="10">
        <v>597.54</v>
      </c>
    </row>
    <row r="563" spans="1:4">
      <c r="A563" s="8">
        <v>43585</v>
      </c>
      <c r="B563" s="9">
        <v>8263.7800000000007</v>
      </c>
      <c r="C563" s="9">
        <v>8149.19</v>
      </c>
      <c r="D563" s="10">
        <v>114.59</v>
      </c>
    </row>
    <row r="564" spans="1:4">
      <c r="A564" s="8">
        <v>43581</v>
      </c>
      <c r="B564" s="9">
        <v>4344.3900000000003</v>
      </c>
      <c r="C564" s="9">
        <v>4415.12</v>
      </c>
      <c r="D564" s="10">
        <v>-70.73</v>
      </c>
    </row>
    <row r="565" spans="1:4">
      <c r="A565" s="8">
        <v>43580</v>
      </c>
      <c r="B565" s="9">
        <v>10239.36</v>
      </c>
      <c r="C565" s="9">
        <v>6453.63</v>
      </c>
      <c r="D565" s="9">
        <v>3785.73</v>
      </c>
    </row>
    <row r="566" spans="1:4">
      <c r="A566" s="8">
        <v>43579</v>
      </c>
      <c r="B566" s="9">
        <v>5235.16</v>
      </c>
      <c r="C566" s="9">
        <v>4260.28</v>
      </c>
      <c r="D566" s="10">
        <v>974.88</v>
      </c>
    </row>
    <row r="567" spans="1:4">
      <c r="A567" s="8">
        <v>43578</v>
      </c>
      <c r="B567" s="9">
        <v>3508.9</v>
      </c>
      <c r="C567" s="9">
        <v>3746.37</v>
      </c>
      <c r="D567" s="10">
        <v>-237.47</v>
      </c>
    </row>
    <row r="568" spans="1:4">
      <c r="A568" s="8">
        <v>43577</v>
      </c>
      <c r="B568" s="9">
        <v>2606.37</v>
      </c>
      <c r="C568" s="9">
        <v>2533.29</v>
      </c>
      <c r="D568" s="10">
        <v>73.08</v>
      </c>
    </row>
    <row r="569" spans="1:4">
      <c r="A569" s="8">
        <v>43573</v>
      </c>
      <c r="B569" s="9">
        <v>7699.74</v>
      </c>
      <c r="C569" s="9">
        <v>6661.28</v>
      </c>
      <c r="D569" s="9">
        <v>1038.46</v>
      </c>
    </row>
    <row r="570" spans="1:4">
      <c r="A570" s="8">
        <v>43571</v>
      </c>
      <c r="B570" s="9">
        <v>5284.33</v>
      </c>
      <c r="C570" s="9">
        <v>4245.75</v>
      </c>
      <c r="D570" s="9">
        <v>1038.58</v>
      </c>
    </row>
    <row r="571" spans="1:4">
      <c r="A571" s="8">
        <v>43570</v>
      </c>
      <c r="B571" s="9">
        <v>3913.47</v>
      </c>
      <c r="C571" s="9">
        <v>3200.25</v>
      </c>
      <c r="D571" s="10">
        <v>713.22</v>
      </c>
    </row>
    <row r="572" spans="1:4">
      <c r="A572" s="8">
        <v>43567</v>
      </c>
      <c r="B572" s="9">
        <v>3985.73</v>
      </c>
      <c r="C572" s="9">
        <v>3088.28</v>
      </c>
      <c r="D572" s="10">
        <v>897.45</v>
      </c>
    </row>
    <row r="573" spans="1:4">
      <c r="A573" s="8">
        <v>43566</v>
      </c>
      <c r="B573" s="9">
        <v>4679.16</v>
      </c>
      <c r="C573" s="9">
        <v>4202.6499999999996</v>
      </c>
      <c r="D573" s="10">
        <v>476.51</v>
      </c>
    </row>
    <row r="574" spans="1:4">
      <c r="A574" s="8">
        <v>43565</v>
      </c>
      <c r="B574" s="9">
        <v>6433.94</v>
      </c>
      <c r="C574" s="9">
        <v>5004.0200000000004</v>
      </c>
      <c r="D574" s="9">
        <v>1429.92</v>
      </c>
    </row>
    <row r="575" spans="1:4">
      <c r="A575" s="8">
        <v>43564</v>
      </c>
      <c r="B575" s="9">
        <v>4784.29</v>
      </c>
      <c r="C575" s="9">
        <v>3571.94</v>
      </c>
      <c r="D575" s="9">
        <v>1212.3499999999999</v>
      </c>
    </row>
    <row r="576" spans="1:4">
      <c r="A576" s="8">
        <v>43563</v>
      </c>
      <c r="B576" s="9">
        <v>5062.17</v>
      </c>
      <c r="C576" s="9">
        <v>4732.57</v>
      </c>
      <c r="D576" s="10">
        <v>329.6</v>
      </c>
    </row>
    <row r="577" spans="1:4">
      <c r="A577" s="8">
        <v>43560</v>
      </c>
      <c r="B577" s="9">
        <v>4279.32</v>
      </c>
      <c r="C577" s="9">
        <v>3481.42</v>
      </c>
      <c r="D577" s="10">
        <v>797.9</v>
      </c>
    </row>
    <row r="578" spans="1:4">
      <c r="A578" s="8">
        <v>43559</v>
      </c>
      <c r="B578" s="9">
        <v>5570.03</v>
      </c>
      <c r="C578" s="9">
        <v>5796.22</v>
      </c>
      <c r="D578" s="10">
        <v>-226.19</v>
      </c>
    </row>
    <row r="579" spans="1:4">
      <c r="A579" s="8">
        <v>43558</v>
      </c>
      <c r="B579" s="9">
        <v>5387.33</v>
      </c>
      <c r="C579" s="9">
        <v>6427.81</v>
      </c>
      <c r="D579" s="9">
        <v>-1040.48</v>
      </c>
    </row>
    <row r="580" spans="1:4">
      <c r="A580" s="8">
        <v>43557</v>
      </c>
      <c r="B580" s="9">
        <v>5509.67</v>
      </c>
      <c r="C580" s="9">
        <v>4966.3100000000004</v>
      </c>
      <c r="D580" s="10">
        <v>543.36</v>
      </c>
    </row>
    <row r="581" spans="1:4">
      <c r="A581" s="8">
        <v>43556</v>
      </c>
      <c r="B581" s="9">
        <v>5775.37</v>
      </c>
      <c r="C581" s="9">
        <v>4876.58</v>
      </c>
      <c r="D581" s="10">
        <v>898.79</v>
      </c>
    </row>
    <row r="582" spans="1:4">
      <c r="A582" s="8">
        <v>43553</v>
      </c>
      <c r="B582" s="9">
        <v>9044.6200000000008</v>
      </c>
      <c r="C582" s="9">
        <v>9130.83</v>
      </c>
      <c r="D582" s="10">
        <v>-86.21</v>
      </c>
    </row>
    <row r="583" spans="1:4">
      <c r="A583" s="8">
        <v>43552</v>
      </c>
      <c r="B583" s="9">
        <v>10169.950000000001</v>
      </c>
      <c r="C583" s="9">
        <v>6575.44</v>
      </c>
      <c r="D583" s="9">
        <v>3594.51</v>
      </c>
    </row>
    <row r="584" spans="1:4">
      <c r="A584" s="8">
        <v>43551</v>
      </c>
      <c r="B584" s="9">
        <v>6961.1</v>
      </c>
      <c r="C584" s="9">
        <v>5479.99</v>
      </c>
      <c r="D584" s="9">
        <v>1481.11</v>
      </c>
    </row>
    <row r="585" spans="1:4">
      <c r="A585" s="8">
        <v>43550</v>
      </c>
      <c r="B585" s="9">
        <v>4916.71</v>
      </c>
      <c r="C585" s="9">
        <v>3917.69</v>
      </c>
      <c r="D585" s="10">
        <v>999.02</v>
      </c>
    </row>
    <row r="586" spans="1:4">
      <c r="A586" s="8">
        <v>43549</v>
      </c>
      <c r="B586" s="9">
        <v>6510.26</v>
      </c>
      <c r="C586" s="9">
        <v>6359.86</v>
      </c>
      <c r="D586" s="10">
        <v>150.4</v>
      </c>
    </row>
    <row r="587" spans="1:4">
      <c r="A587" s="8">
        <v>43546</v>
      </c>
      <c r="B587" s="9">
        <v>8149.94</v>
      </c>
      <c r="C587" s="9">
        <v>6775.37</v>
      </c>
      <c r="D587" s="9">
        <v>1374.57</v>
      </c>
    </row>
    <row r="588" spans="1:4">
      <c r="A588" s="8">
        <v>43544</v>
      </c>
      <c r="B588" s="9">
        <v>7252.39</v>
      </c>
      <c r="C588" s="9">
        <v>5480.78</v>
      </c>
      <c r="D588" s="9">
        <v>1771.61</v>
      </c>
    </row>
    <row r="589" spans="1:4">
      <c r="A589" s="8">
        <v>43543</v>
      </c>
      <c r="B589" s="9">
        <v>6162.01</v>
      </c>
      <c r="C589" s="9">
        <v>4029.65</v>
      </c>
      <c r="D589" s="9">
        <v>2132.36</v>
      </c>
    </row>
    <row r="590" spans="1:4">
      <c r="A590" s="8">
        <v>43542</v>
      </c>
      <c r="B590" s="9">
        <v>5570.03</v>
      </c>
      <c r="C590" s="9">
        <v>3747.04</v>
      </c>
      <c r="D590" s="9">
        <v>1822.99</v>
      </c>
    </row>
    <row r="591" spans="1:4">
      <c r="A591" s="8">
        <v>43539</v>
      </c>
      <c r="B591" s="9">
        <v>16119.53</v>
      </c>
      <c r="C591" s="9">
        <v>11796.04</v>
      </c>
      <c r="D591" s="9">
        <v>4323.49</v>
      </c>
    </row>
    <row r="592" spans="1:4">
      <c r="A592" s="8">
        <v>43538</v>
      </c>
      <c r="B592" s="9">
        <v>5645.98</v>
      </c>
      <c r="C592" s="9">
        <v>4162.99</v>
      </c>
      <c r="D592" s="9">
        <v>1482.99</v>
      </c>
    </row>
    <row r="593" spans="1:4">
      <c r="A593" s="8">
        <v>43537</v>
      </c>
      <c r="B593" s="9">
        <v>8602.7000000000007</v>
      </c>
      <c r="C593" s="9">
        <v>5880.42</v>
      </c>
      <c r="D593" s="9">
        <v>2722.28</v>
      </c>
    </row>
    <row r="594" spans="1:4">
      <c r="A594" s="8">
        <v>43536</v>
      </c>
      <c r="B594" s="9">
        <v>8613.9</v>
      </c>
      <c r="C594" s="9">
        <v>6136.18</v>
      </c>
      <c r="D594" s="9">
        <v>2477.7199999999998</v>
      </c>
    </row>
    <row r="595" spans="1:4">
      <c r="A595" s="8">
        <v>43535</v>
      </c>
      <c r="B595" s="9">
        <v>8163.17</v>
      </c>
      <c r="C595" s="9">
        <v>4352.57</v>
      </c>
      <c r="D595" s="9">
        <v>3810.6</v>
      </c>
    </row>
    <row r="596" spans="1:4">
      <c r="A596" s="8">
        <v>43532</v>
      </c>
      <c r="B596" s="9">
        <v>5038.53</v>
      </c>
      <c r="C596" s="9">
        <v>3943.47</v>
      </c>
      <c r="D596" s="9">
        <v>1095.06</v>
      </c>
    </row>
    <row r="597" spans="1:4">
      <c r="A597" s="8">
        <v>43531</v>
      </c>
      <c r="B597" s="9">
        <v>5349.39</v>
      </c>
      <c r="C597" s="9">
        <v>4211.54</v>
      </c>
      <c r="D597" s="9">
        <v>1137.8499999999999</v>
      </c>
    </row>
    <row r="598" spans="1:4">
      <c r="A598" s="8">
        <v>43530</v>
      </c>
      <c r="B598" s="9">
        <v>6369</v>
      </c>
      <c r="C598" s="9">
        <v>5238.22</v>
      </c>
      <c r="D598" s="9">
        <v>1130.78</v>
      </c>
    </row>
    <row r="599" spans="1:4">
      <c r="A599" s="8">
        <v>43529</v>
      </c>
      <c r="B599" s="9">
        <v>5496.12</v>
      </c>
      <c r="C599" s="9">
        <v>4744.2</v>
      </c>
      <c r="D599" s="10">
        <v>751.92</v>
      </c>
    </row>
    <row r="600" spans="1:4">
      <c r="A600" s="8">
        <v>43525</v>
      </c>
      <c r="B600" s="9">
        <v>9442.25</v>
      </c>
      <c r="C600" s="9">
        <v>9243.8700000000008</v>
      </c>
      <c r="D600" s="10">
        <v>198.38</v>
      </c>
    </row>
    <row r="601" spans="1:4">
      <c r="A601" s="8">
        <v>43524</v>
      </c>
      <c r="B601" s="9">
        <v>12892.93</v>
      </c>
      <c r="C601" s="9">
        <v>9682.33</v>
      </c>
      <c r="D601" s="9">
        <v>3210.6</v>
      </c>
    </row>
    <row r="602" spans="1:4">
      <c r="A602" s="8">
        <v>43523</v>
      </c>
      <c r="B602" s="9">
        <v>5053.8900000000003</v>
      </c>
      <c r="C602" s="9">
        <v>4630.8500000000004</v>
      </c>
      <c r="D602" s="10">
        <v>423.04</v>
      </c>
    </row>
    <row r="603" spans="1:4">
      <c r="A603" s="8">
        <v>43522</v>
      </c>
      <c r="B603" s="9">
        <v>6529.61</v>
      </c>
      <c r="C603" s="9">
        <v>4855.4399999999996</v>
      </c>
      <c r="D603" s="9">
        <v>1674.17</v>
      </c>
    </row>
    <row r="604" spans="1:4">
      <c r="A604" s="8">
        <v>43521</v>
      </c>
      <c r="B604" s="9">
        <v>7076.26</v>
      </c>
      <c r="C604" s="9">
        <v>4941.91</v>
      </c>
      <c r="D604" s="9">
        <v>2134.35</v>
      </c>
    </row>
    <row r="605" spans="1:4">
      <c r="A605" s="8">
        <v>43518</v>
      </c>
      <c r="B605" s="9">
        <v>10437.99</v>
      </c>
      <c r="C605" s="9">
        <v>4126.9799999999996</v>
      </c>
      <c r="D605" s="9">
        <v>6311.01</v>
      </c>
    </row>
    <row r="606" spans="1:4">
      <c r="A606" s="8">
        <v>43517</v>
      </c>
      <c r="B606" s="9">
        <v>4872.17</v>
      </c>
      <c r="C606" s="9">
        <v>4816.6899999999996</v>
      </c>
      <c r="D606" s="10">
        <v>55.48</v>
      </c>
    </row>
    <row r="607" spans="1:4">
      <c r="A607" s="8">
        <v>43516</v>
      </c>
      <c r="B607" s="9">
        <v>4701.54</v>
      </c>
      <c r="C607" s="9">
        <v>3988.07</v>
      </c>
      <c r="D607" s="10">
        <v>713.47</v>
      </c>
    </row>
    <row r="608" spans="1:4">
      <c r="A608" s="8">
        <v>43515</v>
      </c>
      <c r="B608" s="9">
        <v>3435.8</v>
      </c>
      <c r="C608" s="9">
        <v>4249.5600000000004</v>
      </c>
      <c r="D608" s="10">
        <v>-813.76</v>
      </c>
    </row>
    <row r="609" spans="1:4">
      <c r="A609" s="8">
        <v>43514</v>
      </c>
      <c r="B609" s="9">
        <v>6304</v>
      </c>
      <c r="C609" s="9">
        <v>7543.79</v>
      </c>
      <c r="D609" s="9">
        <v>-1239.79</v>
      </c>
    </row>
    <row r="610" spans="1:4">
      <c r="A610" s="8">
        <v>43511</v>
      </c>
      <c r="B610" s="9">
        <v>4947.3</v>
      </c>
      <c r="C610" s="9">
        <v>5913.73</v>
      </c>
      <c r="D610" s="10">
        <v>-966.43</v>
      </c>
    </row>
    <row r="611" spans="1:4">
      <c r="A611" s="8">
        <v>43510</v>
      </c>
      <c r="B611" s="9">
        <v>5405.02</v>
      </c>
      <c r="C611" s="9">
        <v>5655.25</v>
      </c>
      <c r="D611" s="10">
        <v>-250.23</v>
      </c>
    </row>
    <row r="612" spans="1:4">
      <c r="A612" s="8">
        <v>43509</v>
      </c>
      <c r="B612" s="9">
        <v>4536.03</v>
      </c>
      <c r="C612" s="9">
        <v>5212.66</v>
      </c>
      <c r="D612" s="10">
        <v>-676.63</v>
      </c>
    </row>
    <row r="613" spans="1:4">
      <c r="A613" s="8">
        <v>43508</v>
      </c>
      <c r="B613" s="9">
        <v>4020.15</v>
      </c>
      <c r="C613" s="9">
        <v>4486.93</v>
      </c>
      <c r="D613" s="10">
        <v>-466.78</v>
      </c>
    </row>
    <row r="614" spans="1:4">
      <c r="A614" s="8">
        <v>43507</v>
      </c>
      <c r="B614" s="9">
        <v>3981.86</v>
      </c>
      <c r="C614" s="9">
        <v>4106.91</v>
      </c>
      <c r="D614" s="10">
        <v>-125.05</v>
      </c>
    </row>
    <row r="615" spans="1:4">
      <c r="A615" s="8">
        <v>43504</v>
      </c>
      <c r="B615" s="9">
        <v>4434.51</v>
      </c>
      <c r="C615" s="9">
        <v>3590.78</v>
      </c>
      <c r="D615" s="10">
        <v>843.73</v>
      </c>
    </row>
    <row r="616" spans="1:4">
      <c r="A616" s="8">
        <v>43503</v>
      </c>
      <c r="B616" s="9">
        <v>3330.61</v>
      </c>
      <c r="C616" s="9">
        <v>2912.6</v>
      </c>
      <c r="D616" s="10">
        <v>418.01</v>
      </c>
    </row>
    <row r="617" spans="1:4">
      <c r="A617" s="8">
        <v>43502</v>
      </c>
      <c r="B617" s="9">
        <v>4040.48</v>
      </c>
      <c r="C617" s="9">
        <v>3345.51</v>
      </c>
      <c r="D617" s="10">
        <v>694.97</v>
      </c>
    </row>
    <row r="618" spans="1:4">
      <c r="A618" s="8">
        <v>43501</v>
      </c>
      <c r="B618" s="9">
        <v>3061.63</v>
      </c>
      <c r="C618" s="9">
        <v>2640.98</v>
      </c>
      <c r="D618" s="10">
        <v>420.65</v>
      </c>
    </row>
    <row r="619" spans="1:4">
      <c r="A619" s="8">
        <v>43500</v>
      </c>
      <c r="B619" s="9">
        <v>3729.46</v>
      </c>
      <c r="C619" s="9">
        <v>3841.59</v>
      </c>
      <c r="D619" s="10">
        <v>-112.13</v>
      </c>
    </row>
    <row r="620" spans="1:4">
      <c r="A620" s="8">
        <v>43497</v>
      </c>
      <c r="B620" s="9">
        <v>7118.42</v>
      </c>
      <c r="C620" s="9">
        <v>5802.53</v>
      </c>
      <c r="D620" s="9">
        <v>1315.89</v>
      </c>
    </row>
    <row r="621" spans="1:4">
      <c r="A621" s="8">
        <v>43496</v>
      </c>
      <c r="B621" s="9">
        <v>10962.01</v>
      </c>
      <c r="C621" s="9">
        <v>7955.6</v>
      </c>
      <c r="D621" s="9">
        <v>3006.41</v>
      </c>
    </row>
    <row r="622" spans="1:4">
      <c r="A622" s="8">
        <v>43495</v>
      </c>
      <c r="B622" s="9">
        <v>6581.86</v>
      </c>
      <c r="C622" s="9">
        <v>6451.61</v>
      </c>
      <c r="D622" s="10">
        <v>130.25</v>
      </c>
    </row>
    <row r="623" spans="1:4">
      <c r="A623" s="8">
        <v>43494</v>
      </c>
      <c r="B623" s="9">
        <v>5958.38</v>
      </c>
      <c r="C623" s="9">
        <v>6312.74</v>
      </c>
      <c r="D623" s="10">
        <v>-354.36</v>
      </c>
    </row>
    <row r="624" spans="1:4">
      <c r="A624" s="8">
        <v>43493</v>
      </c>
      <c r="B624" s="9">
        <v>6678.52</v>
      </c>
      <c r="C624" s="9">
        <v>6455.08</v>
      </c>
      <c r="D624" s="10">
        <v>223.44</v>
      </c>
    </row>
    <row r="625" spans="1:4">
      <c r="A625" s="8">
        <v>43490</v>
      </c>
      <c r="B625" s="9">
        <v>5042.3599999999997</v>
      </c>
      <c r="C625" s="9">
        <v>4353.08</v>
      </c>
      <c r="D625" s="10">
        <v>689.28</v>
      </c>
    </row>
    <row r="626" spans="1:4">
      <c r="A626" s="8">
        <v>43489</v>
      </c>
      <c r="B626" s="9">
        <v>4121.29</v>
      </c>
      <c r="C626" s="9">
        <v>4215.74</v>
      </c>
      <c r="D626" s="10">
        <v>-94.45</v>
      </c>
    </row>
    <row r="627" spans="1:4">
      <c r="A627" s="8">
        <v>43488</v>
      </c>
      <c r="B627" s="9">
        <v>3787.89</v>
      </c>
      <c r="C627" s="9">
        <v>4563.71</v>
      </c>
      <c r="D627" s="10">
        <v>-775.82</v>
      </c>
    </row>
    <row r="628" spans="1:4">
      <c r="A628" s="8">
        <v>43487</v>
      </c>
      <c r="B628" s="9">
        <v>5308.21</v>
      </c>
      <c r="C628" s="9">
        <v>5386.74</v>
      </c>
      <c r="D628" s="10">
        <v>-78.53</v>
      </c>
    </row>
    <row r="629" spans="1:4">
      <c r="A629" s="8">
        <v>43486</v>
      </c>
      <c r="B629" s="9">
        <v>3646.69</v>
      </c>
      <c r="C629" s="9">
        <v>3946.48</v>
      </c>
      <c r="D629" s="10">
        <v>-299.79000000000002</v>
      </c>
    </row>
    <row r="630" spans="1:4">
      <c r="A630" s="8">
        <v>43483</v>
      </c>
      <c r="B630" s="9">
        <v>3458.07</v>
      </c>
      <c r="C630" s="9">
        <v>3582.98</v>
      </c>
      <c r="D630" s="10">
        <v>-124.91</v>
      </c>
    </row>
    <row r="631" spans="1:4">
      <c r="A631" s="8">
        <v>43482</v>
      </c>
      <c r="B631" s="9">
        <v>4295.51</v>
      </c>
      <c r="C631" s="9">
        <v>3453.38</v>
      </c>
      <c r="D631" s="10">
        <v>842.13</v>
      </c>
    </row>
    <row r="632" spans="1:4">
      <c r="A632" s="8">
        <v>43481</v>
      </c>
      <c r="B632" s="9">
        <v>3864.31</v>
      </c>
      <c r="C632" s="9">
        <v>3954.41</v>
      </c>
      <c r="D632" s="10">
        <v>-90.1</v>
      </c>
    </row>
    <row r="633" spans="1:4">
      <c r="A633" s="8">
        <v>43480</v>
      </c>
      <c r="B633" s="9">
        <v>4248.7299999999996</v>
      </c>
      <c r="C633" s="9">
        <v>4089.13</v>
      </c>
      <c r="D633" s="10">
        <v>159.6</v>
      </c>
    </row>
    <row r="634" spans="1:4">
      <c r="A634" s="8">
        <v>43479</v>
      </c>
      <c r="B634" s="9">
        <v>3222.69</v>
      </c>
      <c r="C634" s="9">
        <v>3955.15</v>
      </c>
      <c r="D634" s="10">
        <v>-732.46</v>
      </c>
    </row>
    <row r="635" spans="1:4">
      <c r="A635" s="8">
        <v>43476</v>
      </c>
      <c r="B635" s="9">
        <v>3195.08</v>
      </c>
      <c r="C635" s="9">
        <v>3882.28</v>
      </c>
      <c r="D635" s="10">
        <v>-687.2</v>
      </c>
    </row>
    <row r="636" spans="1:4">
      <c r="A636" s="8">
        <v>43475</v>
      </c>
      <c r="B636" s="9">
        <v>4018.48</v>
      </c>
      <c r="C636" s="9">
        <v>4363.0600000000004</v>
      </c>
      <c r="D636" s="10">
        <v>-344.58</v>
      </c>
    </row>
    <row r="637" spans="1:4">
      <c r="A637" s="8">
        <v>43474</v>
      </c>
      <c r="B637" s="9">
        <v>4410.43</v>
      </c>
      <c r="C637" s="9">
        <v>4134.29</v>
      </c>
      <c r="D637" s="10">
        <v>276.14</v>
      </c>
    </row>
    <row r="638" spans="1:4">
      <c r="A638" s="8">
        <v>43473</v>
      </c>
      <c r="B638" s="9">
        <v>3437.43</v>
      </c>
      <c r="C638" s="9">
        <v>3991.21</v>
      </c>
      <c r="D638" s="10">
        <v>-553.78</v>
      </c>
    </row>
    <row r="639" spans="1:4">
      <c r="A639" s="8">
        <v>43472</v>
      </c>
      <c r="B639" s="9">
        <v>4252.17</v>
      </c>
      <c r="C639" s="9">
        <v>3515.99</v>
      </c>
      <c r="D639" s="10">
        <v>736.18</v>
      </c>
    </row>
    <row r="640" spans="1:4">
      <c r="A640" s="8">
        <v>43469</v>
      </c>
      <c r="B640" s="9">
        <v>3130.6</v>
      </c>
      <c r="C640" s="9">
        <v>3288.32</v>
      </c>
      <c r="D640" s="10">
        <v>-157.72</v>
      </c>
    </row>
    <row r="641" spans="1:4">
      <c r="A641" s="8">
        <v>43468</v>
      </c>
      <c r="B641" s="9">
        <v>3941.51</v>
      </c>
      <c r="C641" s="9">
        <v>4914.32</v>
      </c>
      <c r="D641" s="10">
        <v>-972.81</v>
      </c>
    </row>
    <row r="642" spans="1:4">
      <c r="A642" s="8">
        <v>43467</v>
      </c>
      <c r="B642" s="9">
        <v>2573.5700000000002</v>
      </c>
      <c r="C642" s="9">
        <v>3194.63</v>
      </c>
      <c r="D642" s="10">
        <v>-621.05999999999995</v>
      </c>
    </row>
    <row r="643" spans="1:4">
      <c r="A643" s="8">
        <v>43466</v>
      </c>
      <c r="B643" s="9">
        <v>1665.45</v>
      </c>
      <c r="C643" s="9">
        <v>1713.64</v>
      </c>
      <c r="D643" s="10">
        <v>-48.19</v>
      </c>
    </row>
    <row r="644" spans="1:4">
      <c r="A644" s="8">
        <v>43465</v>
      </c>
      <c r="B644" s="9">
        <v>1614.9</v>
      </c>
      <c r="C644" s="9">
        <v>1941.77</v>
      </c>
      <c r="D644" s="10">
        <v>-326.87</v>
      </c>
    </row>
    <row r="645" spans="1:4">
      <c r="A645" s="8">
        <v>43462</v>
      </c>
      <c r="B645" s="9">
        <v>2531.77</v>
      </c>
      <c r="C645" s="9">
        <v>2651.37</v>
      </c>
      <c r="D645" s="10">
        <v>-119.6</v>
      </c>
    </row>
    <row r="646" spans="1:4">
      <c r="A646" s="8">
        <v>43461</v>
      </c>
      <c r="B646" s="9">
        <v>5535.79</v>
      </c>
      <c r="C646" s="9">
        <v>3803.88</v>
      </c>
      <c r="D646" s="9">
        <v>1731.91</v>
      </c>
    </row>
    <row r="647" spans="1:4">
      <c r="A647" s="8">
        <v>43460</v>
      </c>
      <c r="B647" s="9">
        <v>1789.74</v>
      </c>
      <c r="C647" s="9">
        <v>1709.46</v>
      </c>
      <c r="D647" s="10">
        <v>80.28</v>
      </c>
    </row>
    <row r="648" spans="1:4">
      <c r="A648" s="8">
        <v>43458</v>
      </c>
      <c r="B648" s="9">
        <v>1732.56</v>
      </c>
      <c r="C648" s="9">
        <v>2309.66</v>
      </c>
      <c r="D648" s="10">
        <v>-577.1</v>
      </c>
    </row>
    <row r="649" spans="1:4">
      <c r="A649" s="8">
        <v>43455</v>
      </c>
      <c r="B649" s="9">
        <v>6527.14</v>
      </c>
      <c r="C649" s="9">
        <v>6393</v>
      </c>
      <c r="D649" s="10">
        <v>134.13999999999999</v>
      </c>
    </row>
    <row r="650" spans="1:4">
      <c r="A650" s="8">
        <v>43454</v>
      </c>
      <c r="B650" s="9">
        <v>3955.48</v>
      </c>
      <c r="C650" s="9">
        <v>4341.92</v>
      </c>
      <c r="D650" s="10">
        <v>-386.44</v>
      </c>
    </row>
    <row r="651" spans="1:4">
      <c r="A651" s="8">
        <v>43453</v>
      </c>
      <c r="B651" s="9">
        <v>5900.74</v>
      </c>
      <c r="C651" s="9">
        <v>4691.53</v>
      </c>
      <c r="D651" s="9">
        <v>1209.21</v>
      </c>
    </row>
    <row r="652" spans="1:4">
      <c r="A652" s="8">
        <v>43452</v>
      </c>
      <c r="B652" s="9">
        <v>4353.1400000000003</v>
      </c>
      <c r="C652" s="9">
        <v>4208.38</v>
      </c>
      <c r="D652" s="10">
        <v>144.76</v>
      </c>
    </row>
    <row r="653" spans="1:4">
      <c r="A653" s="8">
        <v>43451</v>
      </c>
      <c r="B653" s="9">
        <v>3220.76</v>
      </c>
      <c r="C653" s="9">
        <v>3281.71</v>
      </c>
      <c r="D653" s="10">
        <v>-60.95</v>
      </c>
    </row>
    <row r="654" spans="1:4">
      <c r="A654" s="8">
        <v>43448</v>
      </c>
      <c r="B654" s="9">
        <v>3722.25</v>
      </c>
      <c r="C654" s="9">
        <v>2860.31</v>
      </c>
      <c r="D654" s="10">
        <v>861.94</v>
      </c>
    </row>
    <row r="655" spans="1:4">
      <c r="A655" s="8">
        <v>43447</v>
      </c>
      <c r="B655" s="9">
        <v>4932.99</v>
      </c>
      <c r="C655" s="9">
        <v>4257.8500000000004</v>
      </c>
      <c r="D655" s="10">
        <v>675.14</v>
      </c>
    </row>
    <row r="656" spans="1:4">
      <c r="A656" s="8">
        <v>43446</v>
      </c>
      <c r="B656" s="9">
        <v>4177.05</v>
      </c>
      <c r="C656" s="9">
        <v>5476.48</v>
      </c>
      <c r="D656" s="9">
        <v>-1299.43</v>
      </c>
    </row>
    <row r="657" spans="1:4">
      <c r="A657" s="8">
        <v>43445</v>
      </c>
      <c r="B657" s="9">
        <v>3763.76</v>
      </c>
      <c r="C657" s="9">
        <v>6184.82</v>
      </c>
      <c r="D657" s="9">
        <v>-2421.06</v>
      </c>
    </row>
    <row r="658" spans="1:4">
      <c r="A658" s="8">
        <v>43444</v>
      </c>
      <c r="B658" s="9">
        <v>4041.44</v>
      </c>
      <c r="C658" s="9">
        <v>3925.22</v>
      </c>
      <c r="D658" s="10">
        <v>116.22</v>
      </c>
    </row>
    <row r="659" spans="1:4">
      <c r="A659" s="8">
        <v>43441</v>
      </c>
      <c r="B659" s="9">
        <v>3651.38</v>
      </c>
      <c r="C659" s="9">
        <v>4468.78</v>
      </c>
      <c r="D659" s="10">
        <v>-817.4</v>
      </c>
    </row>
    <row r="660" spans="1:4">
      <c r="A660" s="8">
        <v>43440</v>
      </c>
      <c r="B660" s="9">
        <v>5529.92</v>
      </c>
      <c r="C660" s="9">
        <v>5457.45</v>
      </c>
      <c r="D660" s="10">
        <v>72.47</v>
      </c>
    </row>
    <row r="661" spans="1:4">
      <c r="A661" s="8">
        <v>43439</v>
      </c>
      <c r="B661" s="9">
        <v>5062.16</v>
      </c>
      <c r="C661" s="9">
        <v>5419.98</v>
      </c>
      <c r="D661" s="10">
        <v>-357.82</v>
      </c>
    </row>
    <row r="662" spans="1:4">
      <c r="A662" s="8">
        <v>43438</v>
      </c>
      <c r="B662" s="9">
        <v>5228.96</v>
      </c>
      <c r="C662" s="9">
        <v>5284.85</v>
      </c>
      <c r="D662" s="10">
        <v>-55.89</v>
      </c>
    </row>
    <row r="663" spans="1:4">
      <c r="A663" s="8">
        <v>43437</v>
      </c>
      <c r="B663" s="9">
        <v>5273.53</v>
      </c>
      <c r="C663" s="9">
        <v>4980.41</v>
      </c>
      <c r="D663" s="10">
        <v>293.12</v>
      </c>
    </row>
    <row r="664" spans="1:4">
      <c r="A664" s="8">
        <v>43434</v>
      </c>
      <c r="B664" s="9">
        <v>12172.1</v>
      </c>
      <c r="C664" s="9">
        <v>12504.72</v>
      </c>
      <c r="D664" s="10">
        <v>-332.62</v>
      </c>
    </row>
    <row r="665" spans="1:4">
      <c r="A665" s="8">
        <v>43433</v>
      </c>
      <c r="B665" s="9">
        <v>8878.36</v>
      </c>
      <c r="C665" s="9">
        <v>8054.89</v>
      </c>
      <c r="D665" s="10">
        <v>823.47</v>
      </c>
    </row>
    <row r="666" spans="1:4">
      <c r="A666" s="8">
        <v>43432</v>
      </c>
      <c r="B666" s="9">
        <v>6286.63</v>
      </c>
      <c r="C666" s="9">
        <v>5325.37</v>
      </c>
      <c r="D666" s="10">
        <v>961.26</v>
      </c>
    </row>
    <row r="667" spans="1:4">
      <c r="A667" s="8">
        <v>43431</v>
      </c>
      <c r="B667" s="9">
        <v>5654.3</v>
      </c>
      <c r="C667" s="9">
        <v>4842.78</v>
      </c>
      <c r="D667" s="10">
        <v>811.52</v>
      </c>
    </row>
    <row r="668" spans="1:4">
      <c r="A668" s="8">
        <v>43430</v>
      </c>
      <c r="B668" s="9">
        <v>4756.12</v>
      </c>
      <c r="C668" s="9">
        <v>4693.38</v>
      </c>
      <c r="D668" s="10">
        <v>62.74</v>
      </c>
    </row>
    <row r="669" spans="1:4">
      <c r="A669" s="8">
        <v>43426</v>
      </c>
      <c r="B669" s="9">
        <v>3402.36</v>
      </c>
      <c r="C669" s="9">
        <v>2956.12</v>
      </c>
      <c r="D669" s="10">
        <v>446.24</v>
      </c>
    </row>
    <row r="670" spans="1:4">
      <c r="A670" s="8">
        <v>43425</v>
      </c>
      <c r="B670" s="9">
        <v>3237.55</v>
      </c>
      <c r="C670" s="9">
        <v>4889.59</v>
      </c>
      <c r="D670" s="9">
        <v>-1652.04</v>
      </c>
    </row>
    <row r="671" spans="1:4">
      <c r="A671" s="8">
        <v>43424</v>
      </c>
      <c r="B671" s="9">
        <v>3278.92</v>
      </c>
      <c r="C671" s="9">
        <v>4032.09</v>
      </c>
      <c r="D671" s="10">
        <v>-753.17</v>
      </c>
    </row>
    <row r="672" spans="1:4">
      <c r="A672" s="8">
        <v>43423</v>
      </c>
      <c r="B672" s="9">
        <v>4750.0600000000004</v>
      </c>
      <c r="C672" s="9">
        <v>3646.7</v>
      </c>
      <c r="D672" s="9">
        <v>1103.3599999999999</v>
      </c>
    </row>
    <row r="673" spans="1:4">
      <c r="A673" s="8">
        <v>43420</v>
      </c>
      <c r="B673" s="9">
        <v>5637.94</v>
      </c>
      <c r="C673" s="9">
        <v>4793.12</v>
      </c>
      <c r="D673" s="10">
        <v>844.82</v>
      </c>
    </row>
    <row r="674" spans="1:4">
      <c r="A674" s="8">
        <v>43419</v>
      </c>
      <c r="B674" s="9">
        <v>6077.91</v>
      </c>
      <c r="C674" s="9">
        <v>4034.85</v>
      </c>
      <c r="D674" s="9">
        <v>2043.06</v>
      </c>
    </row>
    <row r="675" spans="1:4">
      <c r="A675" s="8">
        <v>43418</v>
      </c>
      <c r="B675" s="9">
        <v>5516.81</v>
      </c>
      <c r="C675" s="9">
        <v>5239.43</v>
      </c>
      <c r="D675" s="10">
        <v>277.38</v>
      </c>
    </row>
    <row r="676" spans="1:4">
      <c r="A676" s="8">
        <v>43417</v>
      </c>
      <c r="B676" s="9">
        <v>3408.13</v>
      </c>
      <c r="C676" s="9">
        <v>3903.08</v>
      </c>
      <c r="D676" s="10">
        <v>-494.95</v>
      </c>
    </row>
    <row r="677" spans="1:4">
      <c r="A677" s="8">
        <v>43416</v>
      </c>
      <c r="B677" s="9">
        <v>4499.38</v>
      </c>
      <c r="C677" s="9">
        <v>3667.23</v>
      </c>
      <c r="D677" s="10">
        <v>832.15</v>
      </c>
    </row>
    <row r="678" spans="1:4">
      <c r="A678" s="8">
        <v>43413</v>
      </c>
      <c r="B678" s="9">
        <v>6394.98</v>
      </c>
      <c r="C678" s="9">
        <v>5780.84</v>
      </c>
      <c r="D678" s="10">
        <v>614.14</v>
      </c>
    </row>
    <row r="679" spans="1:4">
      <c r="A679" s="8">
        <v>43411</v>
      </c>
      <c r="B679" s="10">
        <v>66.400000000000006</v>
      </c>
      <c r="C679" s="10">
        <v>35.380000000000003</v>
      </c>
      <c r="D679" s="10">
        <v>31.02</v>
      </c>
    </row>
    <row r="680" spans="1:4">
      <c r="A680" s="8">
        <v>43410</v>
      </c>
      <c r="B680" s="9">
        <v>3753.54</v>
      </c>
      <c r="C680" s="9">
        <v>4253.25</v>
      </c>
      <c r="D680" s="10">
        <v>-499.71</v>
      </c>
    </row>
    <row r="681" spans="1:4">
      <c r="A681" s="8">
        <v>43409</v>
      </c>
      <c r="B681" s="9">
        <v>4458.1000000000004</v>
      </c>
      <c r="C681" s="9">
        <v>4445.76</v>
      </c>
      <c r="D681" s="10">
        <v>12.34</v>
      </c>
    </row>
    <row r="682" spans="1:4">
      <c r="A682" s="8">
        <v>43406</v>
      </c>
      <c r="B682" s="9">
        <v>9069.85</v>
      </c>
      <c r="C682" s="9">
        <v>9266.75</v>
      </c>
      <c r="D682" s="10">
        <v>-196.9</v>
      </c>
    </row>
    <row r="683" spans="1:4">
      <c r="A683" s="8">
        <v>43405</v>
      </c>
      <c r="B683" s="9">
        <v>6312.69</v>
      </c>
      <c r="C683" s="9">
        <v>5963.94</v>
      </c>
      <c r="D683" s="10">
        <v>348.75</v>
      </c>
    </row>
    <row r="684" spans="1:4">
      <c r="A684" s="8">
        <v>43404</v>
      </c>
      <c r="B684" s="9">
        <v>8828.39</v>
      </c>
      <c r="C684" s="9">
        <v>9022.0400000000009</v>
      </c>
      <c r="D684" s="10">
        <v>-193.65</v>
      </c>
    </row>
    <row r="685" spans="1:4">
      <c r="A685" s="8">
        <v>43403</v>
      </c>
      <c r="B685" s="9">
        <v>3974.81</v>
      </c>
      <c r="C685" s="9">
        <v>5566.83</v>
      </c>
      <c r="D685" s="9">
        <v>-1592.02</v>
      </c>
    </row>
    <row r="686" spans="1:4">
      <c r="A686" s="8">
        <v>43402</v>
      </c>
      <c r="B686" s="9">
        <v>4411.7700000000004</v>
      </c>
      <c r="C686" s="9">
        <v>6642.56</v>
      </c>
      <c r="D686" s="9">
        <v>-2230.79</v>
      </c>
    </row>
    <row r="687" spans="1:4">
      <c r="A687" s="8">
        <v>43399</v>
      </c>
      <c r="B687" s="9">
        <v>4230.71</v>
      </c>
      <c r="C687" s="9">
        <v>5587.37</v>
      </c>
      <c r="D687" s="9">
        <v>-1356.66</v>
      </c>
    </row>
    <row r="688" spans="1:4">
      <c r="A688" s="8">
        <v>43398</v>
      </c>
      <c r="B688" s="9">
        <v>6666.82</v>
      </c>
      <c r="C688" s="9">
        <v>8162.53</v>
      </c>
      <c r="D688" s="9">
        <v>-1495.71</v>
      </c>
    </row>
    <row r="689" spans="1:4">
      <c r="A689" s="8">
        <v>43397</v>
      </c>
      <c r="B689" s="9">
        <v>4544.54</v>
      </c>
      <c r="C689" s="9">
        <v>6591.08</v>
      </c>
      <c r="D689" s="9">
        <v>-2046.54</v>
      </c>
    </row>
    <row r="690" spans="1:4">
      <c r="A690" s="8">
        <v>43396</v>
      </c>
      <c r="B690" s="9">
        <v>4996.8</v>
      </c>
      <c r="C690" s="9">
        <v>5337.15</v>
      </c>
      <c r="D690" s="10">
        <v>-340.35</v>
      </c>
    </row>
    <row r="691" spans="1:4">
      <c r="A691" s="8">
        <v>43395</v>
      </c>
      <c r="B691" s="9">
        <v>4827.1099999999997</v>
      </c>
      <c r="C691" s="9">
        <v>5339.02</v>
      </c>
      <c r="D691" s="10">
        <v>-511.91</v>
      </c>
    </row>
    <row r="692" spans="1:4">
      <c r="A692" s="8">
        <v>43392</v>
      </c>
      <c r="B692" s="9">
        <v>6916.01</v>
      </c>
      <c r="C692" s="9">
        <v>7534.27</v>
      </c>
      <c r="D692" s="10">
        <v>-618.26</v>
      </c>
    </row>
    <row r="693" spans="1:4">
      <c r="A693" s="8">
        <v>43390</v>
      </c>
      <c r="B693" s="9">
        <v>4680.6400000000003</v>
      </c>
      <c r="C693" s="9">
        <v>4540.62</v>
      </c>
      <c r="D693" s="10">
        <v>140.02000000000001</v>
      </c>
    </row>
    <row r="694" spans="1:4">
      <c r="A694" s="8">
        <v>43389</v>
      </c>
      <c r="B694" s="9">
        <v>3941.17</v>
      </c>
      <c r="C694" s="9">
        <v>5106.8</v>
      </c>
      <c r="D694" s="9">
        <v>-1165.6300000000001</v>
      </c>
    </row>
    <row r="695" spans="1:4">
      <c r="A695" s="8">
        <v>43388</v>
      </c>
      <c r="B695" s="9">
        <v>3913.95</v>
      </c>
      <c r="C695" s="9">
        <v>3846.09</v>
      </c>
      <c r="D695" s="10">
        <v>67.86</v>
      </c>
    </row>
    <row r="696" spans="1:4">
      <c r="A696" s="8">
        <v>43385</v>
      </c>
      <c r="B696" s="9">
        <v>4735.26</v>
      </c>
      <c r="C696" s="9">
        <v>6057.39</v>
      </c>
      <c r="D696" s="9">
        <v>-1322.13</v>
      </c>
    </row>
    <row r="697" spans="1:4">
      <c r="A697" s="8">
        <v>43384</v>
      </c>
      <c r="B697" s="9">
        <v>4936.43</v>
      </c>
      <c r="C697" s="9">
        <v>7805.84</v>
      </c>
      <c r="D697" s="9">
        <v>-2869.41</v>
      </c>
    </row>
    <row r="698" spans="1:4">
      <c r="A698" s="8">
        <v>43383</v>
      </c>
      <c r="B698" s="9">
        <v>5976.88</v>
      </c>
      <c r="C698" s="9">
        <v>7072.93</v>
      </c>
      <c r="D698" s="9">
        <v>-1096.05</v>
      </c>
    </row>
    <row r="699" spans="1:4">
      <c r="A699" s="8">
        <v>43382</v>
      </c>
      <c r="B699" s="9">
        <v>4610.6099999999997</v>
      </c>
      <c r="C699" s="9">
        <v>5853.07</v>
      </c>
      <c r="D699" s="9">
        <v>-1242.46</v>
      </c>
    </row>
    <row r="700" spans="1:4">
      <c r="A700" s="8">
        <v>43381</v>
      </c>
      <c r="B700" s="9">
        <v>5414.14</v>
      </c>
      <c r="C700" s="9">
        <v>7219.21</v>
      </c>
      <c r="D700" s="9">
        <v>-1805.07</v>
      </c>
    </row>
    <row r="701" spans="1:4">
      <c r="A701" s="8">
        <v>43378</v>
      </c>
      <c r="B701" s="9">
        <v>4867.87</v>
      </c>
      <c r="C701" s="9">
        <v>8238.01</v>
      </c>
      <c r="D701" s="9">
        <v>-3370.14</v>
      </c>
    </row>
    <row r="702" spans="1:4">
      <c r="A702" s="8">
        <v>43377</v>
      </c>
      <c r="B702" s="9">
        <v>5387.49</v>
      </c>
      <c r="C702" s="9">
        <v>8148.12</v>
      </c>
      <c r="D702" s="9">
        <v>-2760.63</v>
      </c>
    </row>
    <row r="703" spans="1:4">
      <c r="A703" s="8">
        <v>43376</v>
      </c>
      <c r="B703" s="9">
        <v>7488.54</v>
      </c>
      <c r="C703" s="9">
        <v>9038.58</v>
      </c>
      <c r="D703" s="9">
        <v>-1550.04</v>
      </c>
    </row>
    <row r="704" spans="1:4">
      <c r="A704" s="8">
        <v>43374</v>
      </c>
      <c r="B704" s="9">
        <v>5687.74</v>
      </c>
      <c r="C704" s="9">
        <v>7529.37</v>
      </c>
      <c r="D704" s="9">
        <v>-1841.63</v>
      </c>
    </row>
    <row r="705" spans="1:4">
      <c r="A705" s="8">
        <v>43371</v>
      </c>
      <c r="B705" s="9">
        <v>7354.62</v>
      </c>
      <c r="C705" s="9">
        <v>9054.56</v>
      </c>
      <c r="D705" s="9">
        <v>-1699.94</v>
      </c>
    </row>
    <row r="706" spans="1:4">
      <c r="A706" s="8">
        <v>43370</v>
      </c>
      <c r="B706" s="9">
        <v>8870.7199999999993</v>
      </c>
      <c r="C706" s="9">
        <v>8318.2800000000007</v>
      </c>
      <c r="D706" s="10">
        <v>552.44000000000005</v>
      </c>
    </row>
    <row r="707" spans="1:4">
      <c r="A707" s="8">
        <v>43369</v>
      </c>
      <c r="B707" s="9">
        <v>5867.51</v>
      </c>
      <c r="C707" s="9">
        <v>6677.46</v>
      </c>
      <c r="D707" s="10">
        <v>-809.95</v>
      </c>
    </row>
    <row r="708" spans="1:4">
      <c r="A708" s="8">
        <v>43368</v>
      </c>
      <c r="B708" s="9">
        <v>6043.84</v>
      </c>
      <c r="C708" s="9">
        <v>7275.54</v>
      </c>
      <c r="D708" s="9">
        <v>-1231.7</v>
      </c>
    </row>
    <row r="709" spans="1:4">
      <c r="A709" s="8">
        <v>43367</v>
      </c>
      <c r="B709" s="9">
        <v>7589.48</v>
      </c>
      <c r="C709" s="9">
        <v>8113.42</v>
      </c>
      <c r="D709" s="10">
        <v>-523.94000000000005</v>
      </c>
    </row>
    <row r="710" spans="1:4">
      <c r="A710" s="8">
        <v>43364</v>
      </c>
      <c r="B710" s="9">
        <v>15442.5</v>
      </c>
      <c r="C710" s="9">
        <v>14681.8</v>
      </c>
      <c r="D710" s="10">
        <v>760.7</v>
      </c>
    </row>
    <row r="711" spans="1:4">
      <c r="A711" s="8">
        <v>43362</v>
      </c>
      <c r="B711" s="9">
        <v>4265.45</v>
      </c>
      <c r="C711" s="9">
        <v>6450</v>
      </c>
      <c r="D711" s="9">
        <v>-2184.5500000000002</v>
      </c>
    </row>
    <row r="712" spans="1:4">
      <c r="A712" s="8">
        <v>43361</v>
      </c>
      <c r="B712" s="9">
        <v>4704.4399999999996</v>
      </c>
      <c r="C712" s="9">
        <v>5848.17</v>
      </c>
      <c r="D712" s="9">
        <v>-1143.73</v>
      </c>
    </row>
    <row r="713" spans="1:4">
      <c r="A713" s="8">
        <v>43360</v>
      </c>
      <c r="B713" s="9">
        <v>4005.96</v>
      </c>
      <c r="C713" s="9">
        <v>4112.5</v>
      </c>
      <c r="D713" s="10">
        <v>-106.54</v>
      </c>
    </row>
    <row r="714" spans="1:4">
      <c r="A714" s="8">
        <v>43357</v>
      </c>
      <c r="B714" s="9">
        <v>7369.36</v>
      </c>
      <c r="C714" s="9">
        <v>6278.8</v>
      </c>
      <c r="D714" s="9">
        <v>1090.56</v>
      </c>
    </row>
    <row r="715" spans="1:4">
      <c r="A715" s="8">
        <v>43355</v>
      </c>
      <c r="B715" s="9">
        <v>4219.5600000000004</v>
      </c>
      <c r="C715" s="9">
        <v>5305.95</v>
      </c>
      <c r="D715" s="9">
        <v>-1086.3900000000001</v>
      </c>
    </row>
    <row r="716" spans="1:4">
      <c r="A716" s="8">
        <v>43354</v>
      </c>
      <c r="B716" s="9">
        <v>8015.47</v>
      </c>
      <c r="C716" s="9">
        <v>9469.83</v>
      </c>
      <c r="D716" s="9">
        <v>-1454.36</v>
      </c>
    </row>
    <row r="717" spans="1:4">
      <c r="A717" s="8">
        <v>43353</v>
      </c>
      <c r="B717" s="9">
        <v>5433.65</v>
      </c>
      <c r="C717" s="9">
        <v>6275.33</v>
      </c>
      <c r="D717" s="10">
        <v>-841.68</v>
      </c>
    </row>
    <row r="718" spans="1:4">
      <c r="A718" s="8">
        <v>43350</v>
      </c>
      <c r="B718" s="9">
        <v>4816.7</v>
      </c>
      <c r="C718" s="9">
        <v>4779.1400000000003</v>
      </c>
      <c r="D718" s="10">
        <v>37.56</v>
      </c>
    </row>
    <row r="719" spans="1:4">
      <c r="A719" s="8">
        <v>43349</v>
      </c>
      <c r="B719" s="9">
        <v>5663.96</v>
      </c>
      <c r="C719" s="9">
        <v>6118.96</v>
      </c>
      <c r="D719" s="10">
        <v>-455</v>
      </c>
    </row>
    <row r="720" spans="1:4">
      <c r="A720" s="8">
        <v>43348</v>
      </c>
      <c r="B720" s="9">
        <v>5548.58</v>
      </c>
      <c r="C720" s="9">
        <v>5932.25</v>
      </c>
      <c r="D720" s="10">
        <v>-383.67</v>
      </c>
    </row>
    <row r="721" spans="1:4">
      <c r="A721" s="8">
        <v>43347</v>
      </c>
      <c r="B721" s="9">
        <v>4342.6400000000003</v>
      </c>
      <c r="C721" s="9">
        <v>4310</v>
      </c>
      <c r="D721" s="10">
        <v>32.64</v>
      </c>
    </row>
    <row r="722" spans="1:4">
      <c r="A722" s="8">
        <v>43346</v>
      </c>
      <c r="B722" s="9">
        <v>4251.55</v>
      </c>
      <c r="C722" s="9">
        <v>4272.68</v>
      </c>
      <c r="D722" s="10">
        <v>-21.13</v>
      </c>
    </row>
    <row r="723" spans="1:4">
      <c r="A723" s="8">
        <v>43343</v>
      </c>
      <c r="B723" s="9">
        <v>9332</v>
      </c>
      <c r="C723" s="9">
        <v>9544.81</v>
      </c>
      <c r="D723" s="10">
        <v>-212.81</v>
      </c>
    </row>
    <row r="724" spans="1:4">
      <c r="A724" s="8">
        <v>43342</v>
      </c>
      <c r="B724" s="9">
        <v>6910.26</v>
      </c>
      <c r="C724" s="9">
        <v>5952.25</v>
      </c>
      <c r="D724" s="10">
        <v>958.01</v>
      </c>
    </row>
    <row r="725" spans="1:4">
      <c r="A725" s="8">
        <v>43341</v>
      </c>
      <c r="B725" s="9">
        <v>3589.15</v>
      </c>
      <c r="C725" s="9">
        <v>5005.0200000000004</v>
      </c>
      <c r="D725" s="9">
        <v>-1415.87</v>
      </c>
    </row>
    <row r="726" spans="1:4">
      <c r="A726" s="8">
        <v>43340</v>
      </c>
      <c r="B726" s="9">
        <v>4082.28</v>
      </c>
      <c r="C726" s="9">
        <v>4243.33</v>
      </c>
      <c r="D726" s="10">
        <v>-161.05000000000001</v>
      </c>
    </row>
    <row r="727" spans="1:4">
      <c r="A727" s="8">
        <v>43339</v>
      </c>
      <c r="B727" s="9">
        <v>4097.72</v>
      </c>
      <c r="C727" s="9">
        <v>3845.2</v>
      </c>
      <c r="D727" s="10">
        <v>252.52</v>
      </c>
    </row>
    <row r="728" spans="1:4">
      <c r="A728" s="8">
        <v>43336</v>
      </c>
      <c r="B728" s="9">
        <v>4570.75</v>
      </c>
      <c r="C728" s="9">
        <v>4646.53</v>
      </c>
      <c r="D728" s="10">
        <v>-75.78</v>
      </c>
    </row>
    <row r="729" spans="1:4">
      <c r="A729" s="8">
        <v>43335</v>
      </c>
      <c r="B729" s="9">
        <v>6368.32</v>
      </c>
      <c r="C729" s="9">
        <v>5935.11</v>
      </c>
      <c r="D729" s="10">
        <v>433.21</v>
      </c>
    </row>
    <row r="730" spans="1:4">
      <c r="A730" s="8">
        <v>43333</v>
      </c>
      <c r="B730" s="9">
        <v>5205.3100000000004</v>
      </c>
      <c r="C730" s="9">
        <v>4951.0600000000004</v>
      </c>
      <c r="D730" s="10">
        <v>254.25</v>
      </c>
    </row>
    <row r="731" spans="1:4">
      <c r="A731" s="8">
        <v>43332</v>
      </c>
      <c r="B731" s="9">
        <v>4067.29</v>
      </c>
      <c r="C731" s="9">
        <v>4550.33</v>
      </c>
      <c r="D731" s="10">
        <v>-483.04</v>
      </c>
    </row>
    <row r="732" spans="1:4">
      <c r="A732" s="8">
        <v>43329</v>
      </c>
      <c r="B732" s="9">
        <v>4769.07</v>
      </c>
      <c r="C732" s="9">
        <v>4621.76</v>
      </c>
      <c r="D732" s="10">
        <v>147.31</v>
      </c>
    </row>
    <row r="733" spans="1:4">
      <c r="A733" s="8">
        <v>43328</v>
      </c>
      <c r="B733" s="9">
        <v>6331.51</v>
      </c>
      <c r="C733" s="9">
        <v>7156.59</v>
      </c>
      <c r="D733" s="10">
        <v>-825.08</v>
      </c>
    </row>
    <row r="734" spans="1:4">
      <c r="A734" s="8">
        <v>43326</v>
      </c>
      <c r="B734" s="9">
        <v>3867.36</v>
      </c>
      <c r="C734" s="9">
        <v>4246.2</v>
      </c>
      <c r="D734" s="10">
        <v>-378.84</v>
      </c>
    </row>
    <row r="735" spans="1:4">
      <c r="A735" s="8">
        <v>43325</v>
      </c>
      <c r="B735" s="9">
        <v>3417.54</v>
      </c>
      <c r="C735" s="9">
        <v>4389.3999999999996</v>
      </c>
      <c r="D735" s="10">
        <v>-971.86</v>
      </c>
    </row>
    <row r="736" spans="1:4">
      <c r="A736" s="8">
        <v>43322</v>
      </c>
      <c r="B736" s="9">
        <v>5411.76</v>
      </c>
      <c r="C736" s="9">
        <v>5922.42</v>
      </c>
      <c r="D736" s="10">
        <v>-510.66</v>
      </c>
    </row>
    <row r="737" spans="1:4">
      <c r="A737" s="8">
        <v>43321</v>
      </c>
      <c r="B737" s="9">
        <v>3874.77</v>
      </c>
      <c r="C737" s="9">
        <v>3504.09</v>
      </c>
      <c r="D737" s="10">
        <v>370.68</v>
      </c>
    </row>
    <row r="738" spans="1:4">
      <c r="A738" s="8">
        <v>43320</v>
      </c>
      <c r="B738" s="9">
        <v>3973.77</v>
      </c>
      <c r="C738" s="9">
        <v>3405.14</v>
      </c>
      <c r="D738" s="10">
        <v>568.63</v>
      </c>
    </row>
    <row r="739" spans="1:4">
      <c r="A739" s="8">
        <v>43319</v>
      </c>
      <c r="B739" s="9">
        <v>3668.23</v>
      </c>
      <c r="C739" s="9">
        <v>3353.4</v>
      </c>
      <c r="D739" s="10">
        <v>314.83</v>
      </c>
    </row>
    <row r="740" spans="1:4">
      <c r="A740" s="8">
        <v>43318</v>
      </c>
      <c r="B740" s="9">
        <v>4120.33</v>
      </c>
      <c r="C740" s="9">
        <v>3871.63</v>
      </c>
      <c r="D740" s="10">
        <v>248.7</v>
      </c>
    </row>
    <row r="741" spans="1:4">
      <c r="A741" s="8">
        <v>43315</v>
      </c>
      <c r="B741" s="9">
        <v>4737.3</v>
      </c>
      <c r="C741" s="9">
        <v>4743.17</v>
      </c>
      <c r="D741" s="10">
        <v>-5.87</v>
      </c>
    </row>
    <row r="742" spans="1:4">
      <c r="A742" s="8">
        <v>43314</v>
      </c>
      <c r="B742" s="9">
        <v>4264.91</v>
      </c>
      <c r="C742" s="9">
        <v>4904.78</v>
      </c>
      <c r="D742" s="10">
        <v>-639.87</v>
      </c>
    </row>
    <row r="743" spans="1:4">
      <c r="A743" s="8">
        <v>43313</v>
      </c>
      <c r="B743" s="9">
        <v>4514</v>
      </c>
      <c r="C743" s="9">
        <v>4609.9399999999996</v>
      </c>
      <c r="D743" s="10">
        <v>-95.94</v>
      </c>
    </row>
    <row r="744" spans="1:4">
      <c r="A744" s="8">
        <v>43312</v>
      </c>
      <c r="B744" s="9">
        <v>5748.95</v>
      </c>
      <c r="C744" s="9">
        <v>5176.74</v>
      </c>
      <c r="D744" s="10">
        <v>572.21</v>
      </c>
    </row>
    <row r="745" spans="1:4">
      <c r="A745" s="8">
        <v>43311</v>
      </c>
      <c r="B745" s="9">
        <v>4812.83</v>
      </c>
      <c r="C745" s="9">
        <v>5046.87</v>
      </c>
      <c r="D745" s="10">
        <v>-234.04</v>
      </c>
    </row>
    <row r="746" spans="1:4">
      <c r="A746" s="8">
        <v>43308</v>
      </c>
      <c r="B746" s="9">
        <v>4872.96</v>
      </c>
      <c r="C746" s="9">
        <v>4134.91</v>
      </c>
      <c r="D746" s="10">
        <v>738.05</v>
      </c>
    </row>
    <row r="747" spans="1:4">
      <c r="A747" s="8">
        <v>43307</v>
      </c>
      <c r="B747" s="9">
        <v>9455.99</v>
      </c>
      <c r="C747" s="9">
        <v>7002.42</v>
      </c>
      <c r="D747" s="9">
        <v>2453.5700000000002</v>
      </c>
    </row>
    <row r="748" spans="1:4">
      <c r="A748" s="8">
        <v>43306</v>
      </c>
      <c r="B748" s="9">
        <v>4087.48</v>
      </c>
      <c r="C748" s="9">
        <v>5283.23</v>
      </c>
      <c r="D748" s="9">
        <v>-1195.75</v>
      </c>
    </row>
    <row r="749" spans="1:4">
      <c r="A749" s="8">
        <v>43305</v>
      </c>
      <c r="B749" s="9">
        <v>5098.1899999999996</v>
      </c>
      <c r="C749" s="9">
        <v>4993.8500000000004</v>
      </c>
      <c r="D749" s="10">
        <v>104.34</v>
      </c>
    </row>
    <row r="750" spans="1:4">
      <c r="A750" s="8">
        <v>43304</v>
      </c>
      <c r="B750" s="9">
        <v>4410.5200000000004</v>
      </c>
      <c r="C750" s="9">
        <v>4151.1499999999996</v>
      </c>
      <c r="D750" s="10">
        <v>259.37</v>
      </c>
    </row>
    <row r="751" spans="1:4">
      <c r="A751" s="8">
        <v>43301</v>
      </c>
      <c r="B751" s="9">
        <v>4654.79</v>
      </c>
      <c r="C751" s="9">
        <v>4344.5200000000004</v>
      </c>
      <c r="D751" s="10">
        <v>310.27</v>
      </c>
    </row>
    <row r="752" spans="1:4">
      <c r="A752" s="8">
        <v>43300</v>
      </c>
      <c r="B752" s="9">
        <v>3480.53</v>
      </c>
      <c r="C752" s="9">
        <v>3796.22</v>
      </c>
      <c r="D752" s="10">
        <v>-315.69</v>
      </c>
    </row>
    <row r="753" spans="1:4">
      <c r="A753" s="8">
        <v>43299</v>
      </c>
      <c r="B753" s="9">
        <v>4642.55</v>
      </c>
      <c r="C753" s="9">
        <v>4546.87</v>
      </c>
      <c r="D753" s="10">
        <v>95.68</v>
      </c>
    </row>
    <row r="754" spans="1:4">
      <c r="A754" s="8">
        <v>43298</v>
      </c>
      <c r="B754" s="9">
        <v>4113.54</v>
      </c>
      <c r="C754" s="9">
        <v>4787.53</v>
      </c>
      <c r="D754" s="10">
        <v>-673.99</v>
      </c>
    </row>
    <row r="755" spans="1:4">
      <c r="A755" s="8">
        <v>43297</v>
      </c>
      <c r="B755" s="9">
        <v>3821.19</v>
      </c>
      <c r="C755" s="9">
        <v>4446.87</v>
      </c>
      <c r="D755" s="10">
        <v>-625.67999999999995</v>
      </c>
    </row>
    <row r="756" spans="1:4">
      <c r="A756" s="8">
        <v>43294</v>
      </c>
      <c r="B756" s="9">
        <v>4662.05</v>
      </c>
      <c r="C756" s="9">
        <v>5766.7</v>
      </c>
      <c r="D756" s="9">
        <v>-1104.6500000000001</v>
      </c>
    </row>
    <row r="757" spans="1:4">
      <c r="A757" s="8">
        <v>43293</v>
      </c>
      <c r="B757" s="9">
        <v>4057.47</v>
      </c>
      <c r="C757" s="9">
        <v>4800.1000000000004</v>
      </c>
      <c r="D757" s="10">
        <v>-742.63</v>
      </c>
    </row>
    <row r="758" spans="1:4">
      <c r="A758" s="8">
        <v>43292</v>
      </c>
      <c r="B758" s="9">
        <v>4962.8900000000003</v>
      </c>
      <c r="C758" s="9">
        <v>4326.62</v>
      </c>
      <c r="D758" s="10">
        <v>636.27</v>
      </c>
    </row>
    <row r="759" spans="1:4">
      <c r="A759" s="8">
        <v>43291</v>
      </c>
      <c r="B759" s="9">
        <v>5302.76</v>
      </c>
      <c r="C759" s="9">
        <v>5323.49</v>
      </c>
      <c r="D759" s="10">
        <v>-20.73</v>
      </c>
    </row>
    <row r="760" spans="1:4">
      <c r="A760" s="8">
        <v>43290</v>
      </c>
      <c r="B760" s="9">
        <v>4490.76</v>
      </c>
      <c r="C760" s="9">
        <v>5060.67</v>
      </c>
      <c r="D760" s="10">
        <v>-569.91</v>
      </c>
    </row>
    <row r="761" spans="1:4">
      <c r="A761" s="8">
        <v>43287</v>
      </c>
      <c r="B761" s="9">
        <v>4074.74</v>
      </c>
      <c r="C761" s="9">
        <v>5042.92</v>
      </c>
      <c r="D761" s="10">
        <v>-968.18</v>
      </c>
    </row>
    <row r="762" spans="1:4">
      <c r="A762" s="8">
        <v>43286</v>
      </c>
      <c r="B762" s="9">
        <v>3870.59</v>
      </c>
      <c r="C762" s="9">
        <v>4029.96</v>
      </c>
      <c r="D762" s="10">
        <v>-159.37</v>
      </c>
    </row>
    <row r="763" spans="1:4">
      <c r="A763" s="8">
        <v>43285</v>
      </c>
      <c r="B763" s="9">
        <v>3903.2</v>
      </c>
      <c r="C763" s="9">
        <v>4187.78</v>
      </c>
      <c r="D763" s="10">
        <v>-284.58</v>
      </c>
    </row>
    <row r="764" spans="1:4">
      <c r="A764" s="8">
        <v>43284</v>
      </c>
      <c r="B764" s="9">
        <v>2959.67</v>
      </c>
      <c r="C764" s="9">
        <v>4002.98</v>
      </c>
      <c r="D764" s="9">
        <v>-1043.31</v>
      </c>
    </row>
    <row r="765" spans="1:4">
      <c r="A765" s="8">
        <v>43283</v>
      </c>
      <c r="B765" s="9">
        <v>3543.39</v>
      </c>
      <c r="C765" s="9">
        <v>4748.51</v>
      </c>
      <c r="D765" s="9">
        <v>-1205.1199999999999</v>
      </c>
    </row>
    <row r="766" spans="1:4">
      <c r="A766" s="8">
        <v>43280</v>
      </c>
      <c r="B766" s="9">
        <v>6538.99</v>
      </c>
      <c r="C766" s="9">
        <v>6696.14</v>
      </c>
      <c r="D766" s="10">
        <v>-157.15</v>
      </c>
    </row>
    <row r="767" spans="1:4">
      <c r="A767" s="8">
        <v>43279</v>
      </c>
      <c r="B767" s="9">
        <v>7373.58</v>
      </c>
      <c r="C767" s="9">
        <v>8325.09</v>
      </c>
      <c r="D767" s="10">
        <v>-951.51</v>
      </c>
    </row>
    <row r="768" spans="1:4">
      <c r="A768" s="8">
        <v>43278</v>
      </c>
      <c r="B768" s="9">
        <v>5646.56</v>
      </c>
      <c r="C768" s="9">
        <v>5579.12</v>
      </c>
      <c r="D768" s="10">
        <v>67.44</v>
      </c>
    </row>
    <row r="769" spans="1:4">
      <c r="A769" s="8">
        <v>43277</v>
      </c>
      <c r="B769" s="9">
        <v>4820.6000000000004</v>
      </c>
      <c r="C769" s="9">
        <v>5359</v>
      </c>
      <c r="D769" s="10">
        <v>-538.4</v>
      </c>
    </row>
    <row r="770" spans="1:4">
      <c r="A770" s="8">
        <v>43276</v>
      </c>
      <c r="B770" s="9">
        <v>4150.72</v>
      </c>
      <c r="C770" s="9">
        <v>3952.04</v>
      </c>
      <c r="D770" s="10">
        <v>198.68</v>
      </c>
    </row>
    <row r="771" spans="1:4">
      <c r="A771" s="8">
        <v>43273</v>
      </c>
      <c r="B771" s="9">
        <v>5105.25</v>
      </c>
      <c r="C771" s="9">
        <v>6448.69</v>
      </c>
      <c r="D771" s="9">
        <v>-1343.44</v>
      </c>
    </row>
    <row r="772" spans="1:4">
      <c r="A772" s="8">
        <v>43272</v>
      </c>
      <c r="B772" s="9">
        <v>6385.35</v>
      </c>
      <c r="C772" s="9">
        <v>5258.6</v>
      </c>
      <c r="D772" s="9">
        <v>1126.75</v>
      </c>
    </row>
    <row r="773" spans="1:4">
      <c r="A773" s="8">
        <v>43271</v>
      </c>
      <c r="B773" s="9">
        <v>3898.97</v>
      </c>
      <c r="C773" s="9">
        <v>6341.58</v>
      </c>
      <c r="D773" s="9">
        <v>-2442.61</v>
      </c>
    </row>
    <row r="774" spans="1:4">
      <c r="A774" s="8">
        <v>43270</v>
      </c>
      <c r="B774" s="9">
        <v>4416.1099999999997</v>
      </c>
      <c r="C774" s="9">
        <v>5741.03</v>
      </c>
      <c r="D774" s="9">
        <v>-1324.92</v>
      </c>
    </row>
    <row r="775" spans="1:4">
      <c r="A775" s="8">
        <v>43269</v>
      </c>
      <c r="B775" s="9">
        <v>3216.91</v>
      </c>
      <c r="C775" s="9">
        <v>3971.34</v>
      </c>
      <c r="D775" s="10">
        <v>-754.43</v>
      </c>
    </row>
    <row r="776" spans="1:4">
      <c r="A776" s="8">
        <v>43266</v>
      </c>
      <c r="B776" s="9">
        <v>9785.23</v>
      </c>
      <c r="C776" s="9">
        <v>11309.97</v>
      </c>
      <c r="D776" s="9">
        <v>-1524.74</v>
      </c>
    </row>
    <row r="777" spans="1:4">
      <c r="A777" s="8">
        <v>43265</v>
      </c>
      <c r="B777" s="9">
        <v>4320.09</v>
      </c>
      <c r="C777" s="9">
        <v>5692.93</v>
      </c>
      <c r="D777" s="9">
        <v>-1372.84</v>
      </c>
    </row>
    <row r="778" spans="1:4">
      <c r="A778" s="8">
        <v>43264</v>
      </c>
      <c r="B778" s="9">
        <v>4765.75</v>
      </c>
      <c r="C778" s="9">
        <v>4836.5200000000004</v>
      </c>
      <c r="D778" s="10">
        <v>-70.77</v>
      </c>
    </row>
    <row r="779" spans="1:4">
      <c r="A779" s="8">
        <v>43263</v>
      </c>
      <c r="B779" s="9">
        <v>4243.13</v>
      </c>
      <c r="C779" s="9">
        <v>5412.01</v>
      </c>
      <c r="D779" s="9">
        <v>-1168.8800000000001</v>
      </c>
    </row>
    <row r="780" spans="1:4">
      <c r="A780" s="8">
        <v>43262</v>
      </c>
      <c r="B780" s="9">
        <v>4017.16</v>
      </c>
      <c r="C780" s="9">
        <v>5173.93</v>
      </c>
      <c r="D780" s="9">
        <v>-1156.77</v>
      </c>
    </row>
    <row r="781" spans="1:4">
      <c r="A781" s="8">
        <v>43259</v>
      </c>
      <c r="B781" s="9">
        <v>4875.04</v>
      </c>
      <c r="C781" s="9">
        <v>5097.54</v>
      </c>
      <c r="D781" s="10">
        <v>-222.5</v>
      </c>
    </row>
    <row r="782" spans="1:4">
      <c r="A782" s="8">
        <v>43258</v>
      </c>
      <c r="B782" s="9">
        <v>3619.64</v>
      </c>
      <c r="C782" s="9">
        <v>4145.04</v>
      </c>
      <c r="D782" s="10">
        <v>-525.4</v>
      </c>
    </row>
    <row r="783" spans="1:4">
      <c r="A783" s="8">
        <v>43257</v>
      </c>
      <c r="B783" s="9">
        <v>4024.34</v>
      </c>
      <c r="C783" s="9">
        <v>4105.74</v>
      </c>
      <c r="D783" s="10">
        <v>-81.400000000000006</v>
      </c>
    </row>
    <row r="784" spans="1:4">
      <c r="A784" s="8">
        <v>43256</v>
      </c>
      <c r="B784" s="9">
        <v>4739.58</v>
      </c>
      <c r="C784" s="9">
        <v>4897.09</v>
      </c>
      <c r="D784" s="10">
        <v>-157.51</v>
      </c>
    </row>
    <row r="785" spans="1:4">
      <c r="A785" s="8">
        <v>43255</v>
      </c>
      <c r="B785" s="9">
        <v>8939.86</v>
      </c>
      <c r="C785" s="9">
        <v>6585.83</v>
      </c>
      <c r="D785" s="9">
        <v>2354.0300000000002</v>
      </c>
    </row>
    <row r="786" spans="1:4">
      <c r="A786" s="8">
        <v>43252</v>
      </c>
      <c r="B786" s="9">
        <v>4460.24</v>
      </c>
      <c r="C786" s="9">
        <v>4663.04</v>
      </c>
      <c r="D786" s="10">
        <v>-202.8</v>
      </c>
    </row>
    <row r="787" spans="1:4">
      <c r="A787" s="8">
        <v>43251</v>
      </c>
      <c r="B787" s="9">
        <v>23055.8</v>
      </c>
      <c r="C787" s="9">
        <v>23071.11</v>
      </c>
      <c r="D787" s="10">
        <v>-15.31</v>
      </c>
    </row>
    <row r="788" spans="1:4">
      <c r="A788" s="8">
        <v>43250</v>
      </c>
      <c r="B788" s="9">
        <v>5273.96</v>
      </c>
      <c r="C788" s="9">
        <v>6560.87</v>
      </c>
      <c r="D788" s="9">
        <v>-1286.9100000000001</v>
      </c>
    </row>
    <row r="789" spans="1:4">
      <c r="A789" s="8">
        <v>43249</v>
      </c>
      <c r="B789" s="9">
        <v>3672.67</v>
      </c>
      <c r="C789" s="9">
        <v>4080</v>
      </c>
      <c r="D789" s="10">
        <v>-407.33</v>
      </c>
    </row>
    <row r="790" spans="1:4">
      <c r="A790" s="8">
        <v>43248</v>
      </c>
      <c r="B790" s="9">
        <v>3678.86</v>
      </c>
      <c r="C790" s="9">
        <v>4473.92</v>
      </c>
      <c r="D790" s="10">
        <v>-795.06</v>
      </c>
    </row>
    <row r="791" spans="1:4">
      <c r="A791" s="8">
        <v>43245</v>
      </c>
      <c r="B791" s="9">
        <v>4614.2700000000004</v>
      </c>
      <c r="C791" s="9">
        <v>5382.56</v>
      </c>
      <c r="D791" s="10">
        <v>-768.29</v>
      </c>
    </row>
    <row r="792" spans="1:4">
      <c r="A792" s="8">
        <v>43244</v>
      </c>
      <c r="B792" s="9">
        <v>4376.04</v>
      </c>
      <c r="C792" s="9">
        <v>5077.97</v>
      </c>
      <c r="D792" s="10">
        <v>-701.93</v>
      </c>
    </row>
    <row r="793" spans="1:4">
      <c r="A793" s="8">
        <v>43243</v>
      </c>
      <c r="B793" s="9">
        <v>4503.3599999999997</v>
      </c>
      <c r="C793" s="9">
        <v>4814.47</v>
      </c>
      <c r="D793" s="10">
        <v>-311.11</v>
      </c>
    </row>
    <row r="794" spans="1:4">
      <c r="A794" s="8">
        <v>43242</v>
      </c>
      <c r="B794" s="9">
        <v>3072.35</v>
      </c>
      <c r="C794" s="9">
        <v>4723.9799999999996</v>
      </c>
      <c r="D794" s="9">
        <v>-1651.63</v>
      </c>
    </row>
    <row r="795" spans="1:4">
      <c r="A795" s="8">
        <v>43241</v>
      </c>
      <c r="B795" s="9">
        <v>4721.22</v>
      </c>
      <c r="C795" s="9">
        <v>5217.25</v>
      </c>
      <c r="D795" s="10">
        <v>-496.03</v>
      </c>
    </row>
    <row r="796" spans="1:4">
      <c r="A796" s="8">
        <v>43238</v>
      </c>
      <c r="B796" s="9">
        <v>5602.98</v>
      </c>
      <c r="C796" s="9">
        <v>5769.13</v>
      </c>
      <c r="D796" s="10">
        <v>-166.15</v>
      </c>
    </row>
    <row r="797" spans="1:4">
      <c r="A797" s="8">
        <v>43237</v>
      </c>
      <c r="B797" s="9">
        <v>4825.32</v>
      </c>
      <c r="C797" s="9">
        <v>5656.26</v>
      </c>
      <c r="D797" s="10">
        <v>-830.94</v>
      </c>
    </row>
    <row r="798" spans="1:4">
      <c r="A798" s="8">
        <v>43236</v>
      </c>
      <c r="B798" s="9">
        <v>4914.4399999999996</v>
      </c>
      <c r="C798" s="9">
        <v>5613.66</v>
      </c>
      <c r="D798" s="10">
        <v>-699.22</v>
      </c>
    </row>
    <row r="799" spans="1:4">
      <c r="A799" s="8">
        <v>43235</v>
      </c>
      <c r="B799" s="9">
        <v>5308.14</v>
      </c>
      <c r="C799" s="9">
        <v>5826.61</v>
      </c>
      <c r="D799" s="10">
        <v>-518.47</v>
      </c>
    </row>
    <row r="800" spans="1:4">
      <c r="A800" s="8">
        <v>43234</v>
      </c>
      <c r="B800" s="9">
        <v>4734.72</v>
      </c>
      <c r="C800" s="9">
        <v>4016.73</v>
      </c>
      <c r="D800" s="10">
        <v>717.99</v>
      </c>
    </row>
    <row r="801" spans="1:4">
      <c r="A801" s="8">
        <v>43231</v>
      </c>
      <c r="B801" s="9">
        <v>3911.49</v>
      </c>
      <c r="C801" s="9">
        <v>4236.93</v>
      </c>
      <c r="D801" s="10">
        <v>-325.44</v>
      </c>
    </row>
    <row r="802" spans="1:4">
      <c r="A802" s="8">
        <v>43230</v>
      </c>
      <c r="B802" s="9">
        <v>4751.8900000000003</v>
      </c>
      <c r="C802" s="9">
        <v>5116.7700000000004</v>
      </c>
      <c r="D802" s="10">
        <v>-364.88</v>
      </c>
    </row>
    <row r="803" spans="1:4">
      <c r="A803" s="8">
        <v>43229</v>
      </c>
      <c r="B803" s="9">
        <v>4044.41</v>
      </c>
      <c r="C803" s="9">
        <v>4748.4399999999996</v>
      </c>
      <c r="D803" s="10">
        <v>-704.03</v>
      </c>
    </row>
    <row r="804" spans="1:4">
      <c r="A804" s="8">
        <v>43228</v>
      </c>
      <c r="B804" s="9">
        <v>6013.34</v>
      </c>
      <c r="C804" s="9">
        <v>6110.49</v>
      </c>
      <c r="D804" s="10">
        <v>-97.15</v>
      </c>
    </row>
    <row r="805" spans="1:4">
      <c r="A805" s="8">
        <v>43227</v>
      </c>
      <c r="B805" s="9">
        <v>3841.79</v>
      </c>
      <c r="C805" s="9">
        <v>4477.03</v>
      </c>
      <c r="D805" s="10">
        <v>-635.24</v>
      </c>
    </row>
    <row r="806" spans="1:4">
      <c r="A806" s="8">
        <v>43224</v>
      </c>
      <c r="B806" s="9">
        <v>3398.5</v>
      </c>
      <c r="C806" s="9">
        <v>5026.7299999999996</v>
      </c>
      <c r="D806" s="9">
        <v>-1628.23</v>
      </c>
    </row>
    <row r="807" spans="1:4">
      <c r="A807" s="8">
        <v>43223</v>
      </c>
      <c r="B807" s="9">
        <v>5677.52</v>
      </c>
      <c r="C807" s="9">
        <v>5825.94</v>
      </c>
      <c r="D807" s="10">
        <v>-148.41999999999999</v>
      </c>
    </row>
    <row r="808" spans="1:4">
      <c r="A808" s="8">
        <v>43222</v>
      </c>
      <c r="B808" s="9">
        <v>6921.85</v>
      </c>
      <c r="C808" s="9">
        <v>7447.78</v>
      </c>
      <c r="D808" s="10">
        <v>-525.92999999999995</v>
      </c>
    </row>
    <row r="809" spans="1:4">
      <c r="A809" s="8">
        <v>43220</v>
      </c>
      <c r="B809" s="9">
        <v>3792.24</v>
      </c>
      <c r="C809" s="9">
        <v>4177.71</v>
      </c>
      <c r="D809" s="10">
        <v>-385.47</v>
      </c>
    </row>
    <row r="810" spans="1:4">
      <c r="A810" s="8">
        <v>43217</v>
      </c>
      <c r="B810" s="9">
        <v>4721.8900000000003</v>
      </c>
      <c r="C810" s="9">
        <v>5481.1</v>
      </c>
      <c r="D810" s="10">
        <v>-759.21</v>
      </c>
    </row>
    <row r="811" spans="1:4">
      <c r="A811" s="8">
        <v>43216</v>
      </c>
      <c r="B811" s="9">
        <v>7339.31</v>
      </c>
      <c r="C811" s="9">
        <v>8395.65</v>
      </c>
      <c r="D811" s="9">
        <v>-1056.3399999999999</v>
      </c>
    </row>
    <row r="812" spans="1:4">
      <c r="A812" s="8">
        <v>43215</v>
      </c>
      <c r="B812" s="9">
        <v>4675.32</v>
      </c>
      <c r="C812" s="9">
        <v>4980.1099999999997</v>
      </c>
      <c r="D812" s="10">
        <v>-304.79000000000002</v>
      </c>
    </row>
    <row r="813" spans="1:4">
      <c r="A813" s="8">
        <v>43214</v>
      </c>
      <c r="B813" s="9">
        <v>4356.2</v>
      </c>
      <c r="C813" s="9">
        <v>5037.1899999999996</v>
      </c>
      <c r="D813" s="10">
        <v>-680.99</v>
      </c>
    </row>
    <row r="814" spans="1:4">
      <c r="A814" s="8">
        <v>43213</v>
      </c>
      <c r="B814" s="9">
        <v>4093.36</v>
      </c>
      <c r="C814" s="9">
        <v>4352.4399999999996</v>
      </c>
      <c r="D814" s="10">
        <v>-259.08</v>
      </c>
    </row>
    <row r="815" spans="1:4">
      <c r="A815" s="8">
        <v>43210</v>
      </c>
      <c r="B815" s="9">
        <v>5297.51</v>
      </c>
      <c r="C815" s="9">
        <v>5318.53</v>
      </c>
      <c r="D815" s="10">
        <v>-21.02</v>
      </c>
    </row>
    <row r="816" spans="1:4">
      <c r="A816" s="8">
        <v>43209</v>
      </c>
      <c r="B816" s="9">
        <v>4838.37</v>
      </c>
      <c r="C816" s="9">
        <v>5463.36</v>
      </c>
      <c r="D816" s="10">
        <v>-624.99</v>
      </c>
    </row>
    <row r="817" spans="1:4">
      <c r="A817" s="8">
        <v>43208</v>
      </c>
      <c r="B817" s="9">
        <v>4064.6</v>
      </c>
      <c r="C817" s="9">
        <v>4980.3100000000004</v>
      </c>
      <c r="D817" s="10">
        <v>-915.71</v>
      </c>
    </row>
    <row r="818" spans="1:4">
      <c r="A818" s="8">
        <v>43207</v>
      </c>
      <c r="B818" s="9">
        <v>4559.84</v>
      </c>
      <c r="C818" s="9">
        <v>5511.23</v>
      </c>
      <c r="D818" s="10">
        <v>-951.39</v>
      </c>
    </row>
    <row r="819" spans="1:4">
      <c r="A819" s="8">
        <v>43206</v>
      </c>
      <c r="B819" s="9">
        <v>3923.95</v>
      </c>
      <c r="C819" s="9">
        <v>4232.08</v>
      </c>
      <c r="D819" s="10">
        <v>-308.13</v>
      </c>
    </row>
    <row r="820" spans="1:4">
      <c r="A820" s="8">
        <v>43203</v>
      </c>
      <c r="B820" s="9">
        <v>4338</v>
      </c>
      <c r="C820" s="9">
        <v>4737.59</v>
      </c>
      <c r="D820" s="10">
        <v>-399.59</v>
      </c>
    </row>
    <row r="821" spans="1:4">
      <c r="A821" s="8">
        <v>43202</v>
      </c>
      <c r="B821" s="9">
        <v>4713.7</v>
      </c>
      <c r="C821" s="9">
        <v>4344.8</v>
      </c>
      <c r="D821" s="10">
        <v>368.9</v>
      </c>
    </row>
    <row r="822" spans="1:4">
      <c r="A822" s="8">
        <v>43201</v>
      </c>
      <c r="B822" s="9">
        <v>4832.1000000000004</v>
      </c>
      <c r="C822" s="9">
        <v>4469.8</v>
      </c>
      <c r="D822" s="10">
        <v>362.3</v>
      </c>
    </row>
    <row r="823" spans="1:4">
      <c r="A823" s="8">
        <v>43200</v>
      </c>
      <c r="B823" s="9">
        <v>4186.05</v>
      </c>
      <c r="C823" s="9">
        <v>4871.04</v>
      </c>
      <c r="D823" s="10">
        <v>-684.99</v>
      </c>
    </row>
    <row r="824" spans="1:4">
      <c r="A824" s="8">
        <v>43199</v>
      </c>
      <c r="B824" s="9">
        <v>4447.12</v>
      </c>
      <c r="C824" s="9">
        <v>5748.05</v>
      </c>
      <c r="D824" s="9">
        <v>-1300.93</v>
      </c>
    </row>
    <row r="825" spans="1:4">
      <c r="A825" s="8">
        <v>43196</v>
      </c>
      <c r="B825" s="9">
        <v>3926.61</v>
      </c>
      <c r="C825" s="9">
        <v>4451.46</v>
      </c>
      <c r="D825" s="10">
        <v>-524.85</v>
      </c>
    </row>
    <row r="826" spans="1:4">
      <c r="A826" s="8">
        <v>43195</v>
      </c>
      <c r="B826" s="9">
        <v>4460.59</v>
      </c>
      <c r="C826" s="9">
        <v>4568.6099999999997</v>
      </c>
      <c r="D826" s="10">
        <v>-108.02</v>
      </c>
    </row>
    <row r="827" spans="1:4">
      <c r="A827" s="8">
        <v>43194</v>
      </c>
      <c r="B827" s="9">
        <v>4449.95</v>
      </c>
      <c r="C827" s="9">
        <v>4114.7700000000004</v>
      </c>
      <c r="D827" s="10">
        <v>335.18</v>
      </c>
    </row>
    <row r="828" spans="1:4">
      <c r="A828" s="8">
        <v>43193</v>
      </c>
      <c r="B828" s="9">
        <v>5463.44</v>
      </c>
      <c r="C828" s="9">
        <v>5839.95</v>
      </c>
      <c r="D828" s="10">
        <v>-376.51</v>
      </c>
    </row>
    <row r="829" spans="1:4">
      <c r="A829" s="8">
        <v>43192</v>
      </c>
      <c r="B829" s="9">
        <v>4031.89</v>
      </c>
      <c r="C829" s="9">
        <v>4721.6400000000003</v>
      </c>
      <c r="D829" s="10">
        <v>-689.75</v>
      </c>
    </row>
    <row r="830" spans="1:4">
      <c r="A830" s="8">
        <v>43187</v>
      </c>
      <c r="B830" s="9">
        <v>10134.19</v>
      </c>
      <c r="C830" s="9">
        <v>11324.74</v>
      </c>
      <c r="D830" s="9">
        <v>-1190.55</v>
      </c>
    </row>
    <row r="831" spans="1:4">
      <c r="A831" s="8">
        <v>43186</v>
      </c>
      <c r="B831" s="9">
        <v>6108.8</v>
      </c>
      <c r="C831" s="9">
        <v>5045.68</v>
      </c>
      <c r="D831" s="9">
        <v>1063.1199999999999</v>
      </c>
    </row>
    <row r="832" spans="1:4">
      <c r="A832" s="8">
        <v>43185</v>
      </c>
      <c r="B832" s="9">
        <v>4134.47</v>
      </c>
      <c r="C832" s="9">
        <v>4875.66</v>
      </c>
      <c r="D832" s="10">
        <v>-741.19</v>
      </c>
    </row>
    <row r="833" spans="1:4">
      <c r="A833" s="8">
        <v>43182</v>
      </c>
      <c r="B833" s="9">
        <v>7245.51</v>
      </c>
      <c r="C833" s="9">
        <v>5617.32</v>
      </c>
      <c r="D833" s="9">
        <v>1628.19</v>
      </c>
    </row>
    <row r="834" spans="1:4">
      <c r="A834" s="8">
        <v>43181</v>
      </c>
      <c r="B834" s="9">
        <v>5224.75</v>
      </c>
      <c r="C834" s="9">
        <v>5063.6400000000003</v>
      </c>
      <c r="D834" s="10">
        <v>161.11000000000001</v>
      </c>
    </row>
    <row r="835" spans="1:4">
      <c r="A835" s="8">
        <v>43180</v>
      </c>
      <c r="B835" s="9">
        <v>5514.9</v>
      </c>
      <c r="C835" s="9">
        <v>5416.46</v>
      </c>
      <c r="D835" s="10">
        <v>98.44</v>
      </c>
    </row>
    <row r="836" spans="1:4">
      <c r="A836" s="8">
        <v>43179</v>
      </c>
      <c r="B836" s="9">
        <v>4976.33</v>
      </c>
      <c r="C836" s="9">
        <v>4632.17</v>
      </c>
      <c r="D836" s="10">
        <v>344.16</v>
      </c>
    </row>
    <row r="837" spans="1:4">
      <c r="A837" s="8">
        <v>43178</v>
      </c>
      <c r="B837" s="9">
        <v>4288.03</v>
      </c>
      <c r="C837" s="9">
        <v>3995.8</v>
      </c>
      <c r="D837" s="10">
        <v>292.23</v>
      </c>
    </row>
    <row r="838" spans="1:4">
      <c r="A838" s="8">
        <v>43175</v>
      </c>
      <c r="B838" s="9">
        <v>14024.67</v>
      </c>
      <c r="C838" s="9">
        <v>14175.13</v>
      </c>
      <c r="D838" s="10">
        <v>-150.46</v>
      </c>
    </row>
    <row r="839" spans="1:4">
      <c r="A839" s="8">
        <v>43174</v>
      </c>
      <c r="B839" s="9">
        <v>4247.51</v>
      </c>
      <c r="C839" s="9">
        <v>4952.91</v>
      </c>
      <c r="D839" s="10">
        <v>-705.4</v>
      </c>
    </row>
    <row r="840" spans="1:4">
      <c r="A840" s="8">
        <v>43173</v>
      </c>
      <c r="B840" s="9">
        <v>4093.56</v>
      </c>
      <c r="C840" s="9">
        <v>4352.54</v>
      </c>
      <c r="D840" s="10">
        <v>-258.98</v>
      </c>
    </row>
    <row r="841" spans="1:4">
      <c r="A841" s="8">
        <v>43172</v>
      </c>
      <c r="B841" s="9">
        <v>11366.34</v>
      </c>
      <c r="C841" s="9">
        <v>4337.92</v>
      </c>
      <c r="D841" s="9">
        <v>7028.42</v>
      </c>
    </row>
    <row r="842" spans="1:4">
      <c r="A842" s="8">
        <v>43171</v>
      </c>
      <c r="B842" s="9">
        <v>5309.09</v>
      </c>
      <c r="C842" s="9">
        <v>4934.4399999999996</v>
      </c>
      <c r="D842" s="10">
        <v>374.65</v>
      </c>
    </row>
    <row r="843" spans="1:4">
      <c r="A843" s="8">
        <v>43168</v>
      </c>
      <c r="B843" s="9">
        <v>4514.2</v>
      </c>
      <c r="C843" s="9">
        <v>3963.84</v>
      </c>
      <c r="D843" s="10">
        <v>550.36</v>
      </c>
    </row>
    <row r="844" spans="1:4">
      <c r="A844" s="8">
        <v>43167</v>
      </c>
      <c r="B844" s="9">
        <v>5253.66</v>
      </c>
      <c r="C844" s="9">
        <v>5618.46</v>
      </c>
      <c r="D844" s="10">
        <v>-364.8</v>
      </c>
    </row>
    <row r="845" spans="1:4">
      <c r="A845" s="8">
        <v>43166</v>
      </c>
      <c r="B845" s="9">
        <v>4879.62</v>
      </c>
      <c r="C845" s="9">
        <v>5599.4</v>
      </c>
      <c r="D845" s="10">
        <v>-719.78</v>
      </c>
    </row>
    <row r="846" spans="1:4">
      <c r="A846" s="8">
        <v>43165</v>
      </c>
      <c r="B846" s="9">
        <v>5931.75</v>
      </c>
      <c r="C846" s="9">
        <v>5311.67</v>
      </c>
      <c r="D846" s="10">
        <v>620.08000000000004</v>
      </c>
    </row>
    <row r="847" spans="1:4">
      <c r="A847" s="8">
        <v>43164</v>
      </c>
      <c r="B847" s="9">
        <v>6115</v>
      </c>
      <c r="C847" s="9">
        <v>6481.6</v>
      </c>
      <c r="D847" s="10">
        <v>-366.6</v>
      </c>
    </row>
    <row r="848" spans="1:4">
      <c r="A848" s="8">
        <v>43160</v>
      </c>
      <c r="B848" s="9">
        <v>5514.41</v>
      </c>
      <c r="C848" s="9">
        <v>5272.56</v>
      </c>
      <c r="D848" s="10">
        <v>241.85</v>
      </c>
    </row>
    <row r="849" spans="1:4">
      <c r="A849" s="8">
        <v>43159</v>
      </c>
      <c r="B849" s="9">
        <v>8739.25</v>
      </c>
      <c r="C849" s="9">
        <v>10489.77</v>
      </c>
      <c r="D849" s="9">
        <v>-1750.52</v>
      </c>
    </row>
    <row r="850" spans="1:4">
      <c r="A850" s="8">
        <v>43158</v>
      </c>
      <c r="B850" s="9">
        <v>4383.74</v>
      </c>
      <c r="C850" s="9">
        <v>5290.6</v>
      </c>
      <c r="D850" s="10">
        <v>-906.86</v>
      </c>
    </row>
    <row r="851" spans="1:4">
      <c r="A851" s="8">
        <v>43157</v>
      </c>
      <c r="B851" s="9">
        <v>4274.0200000000004</v>
      </c>
      <c r="C851" s="9">
        <v>5393.53</v>
      </c>
      <c r="D851" s="9">
        <v>-1119.51</v>
      </c>
    </row>
    <row r="852" spans="1:4">
      <c r="A852" s="8">
        <v>43154</v>
      </c>
      <c r="B852" s="9">
        <v>5344.49</v>
      </c>
      <c r="C852" s="9">
        <v>5830.81</v>
      </c>
      <c r="D852" s="10">
        <v>-486.32</v>
      </c>
    </row>
    <row r="853" spans="1:4">
      <c r="A853" s="8">
        <v>43153</v>
      </c>
      <c r="B853" s="9">
        <v>7595.33</v>
      </c>
      <c r="C853" s="9">
        <v>9930.67</v>
      </c>
      <c r="D853" s="9">
        <v>-2335.34</v>
      </c>
    </row>
    <row r="854" spans="1:4">
      <c r="A854" s="8">
        <v>43152</v>
      </c>
      <c r="B854" s="9">
        <v>5860.21</v>
      </c>
      <c r="C854" s="9">
        <v>7074.39</v>
      </c>
      <c r="D854" s="9">
        <v>-1214.18</v>
      </c>
    </row>
    <row r="855" spans="1:4">
      <c r="A855" s="8">
        <v>43151</v>
      </c>
      <c r="B855" s="9">
        <v>3052.98</v>
      </c>
      <c r="C855" s="9">
        <v>3903.33</v>
      </c>
      <c r="D855" s="10">
        <v>-850.35</v>
      </c>
    </row>
    <row r="856" spans="1:4">
      <c r="A856" s="8">
        <v>43150</v>
      </c>
      <c r="B856" s="9">
        <v>3368.46</v>
      </c>
      <c r="C856" s="9">
        <v>4264.25</v>
      </c>
      <c r="D856" s="10">
        <v>-895.79</v>
      </c>
    </row>
    <row r="857" spans="1:4">
      <c r="A857" s="8">
        <v>43147</v>
      </c>
      <c r="B857" s="9">
        <v>3104.56</v>
      </c>
      <c r="C857" s="9">
        <v>4170.55</v>
      </c>
      <c r="D857" s="9">
        <v>-1065.99</v>
      </c>
    </row>
    <row r="858" spans="1:4">
      <c r="A858" s="8">
        <v>43146</v>
      </c>
      <c r="B858" s="9">
        <v>4272</v>
      </c>
      <c r="C858" s="9">
        <v>4512.29</v>
      </c>
      <c r="D858" s="10">
        <v>-240.29</v>
      </c>
    </row>
    <row r="859" spans="1:4">
      <c r="A859" s="8">
        <v>43145</v>
      </c>
      <c r="B859" s="9">
        <v>6413.02</v>
      </c>
      <c r="C859" s="9">
        <v>7141.73</v>
      </c>
      <c r="D859" s="10">
        <v>-728.71</v>
      </c>
    </row>
    <row r="860" spans="1:4">
      <c r="A860" s="8">
        <v>43143</v>
      </c>
      <c r="B860" s="9">
        <v>4344.74</v>
      </c>
      <c r="C860" s="9">
        <v>5158.8500000000004</v>
      </c>
      <c r="D860" s="10">
        <v>-814.11</v>
      </c>
    </row>
    <row r="861" spans="1:4">
      <c r="A861" s="8">
        <v>43140</v>
      </c>
      <c r="B861" s="9">
        <v>3563.44</v>
      </c>
      <c r="C861" s="9">
        <v>4915.1400000000003</v>
      </c>
      <c r="D861" s="9">
        <v>-1351.7</v>
      </c>
    </row>
    <row r="862" spans="1:4">
      <c r="A862" s="8">
        <v>43139</v>
      </c>
      <c r="B862" s="9">
        <v>4395.66</v>
      </c>
      <c r="C862" s="9">
        <v>6692.75</v>
      </c>
      <c r="D862" s="9">
        <v>-2297.09</v>
      </c>
    </row>
    <row r="863" spans="1:4">
      <c r="A863" s="8">
        <v>43138</v>
      </c>
      <c r="B863" s="9">
        <v>5874.54</v>
      </c>
      <c r="C863" s="9">
        <v>6897.04</v>
      </c>
      <c r="D863" s="9">
        <v>-1022.5</v>
      </c>
    </row>
    <row r="864" spans="1:4">
      <c r="A864" s="8">
        <v>43137</v>
      </c>
      <c r="B864" s="9">
        <v>5873.56</v>
      </c>
      <c r="C864" s="9">
        <v>8199.66</v>
      </c>
      <c r="D864" s="9">
        <v>-2326.1</v>
      </c>
    </row>
    <row r="865" spans="1:4">
      <c r="A865" s="8">
        <v>43136</v>
      </c>
      <c r="B865" s="9">
        <v>5805.68</v>
      </c>
      <c r="C865" s="9">
        <v>7069.25</v>
      </c>
      <c r="D865" s="9">
        <v>-1263.57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D6B60-8BF6-4920-9AE9-53F1A6FE71CE}">
  <dimension ref="A1:D889"/>
  <sheetViews>
    <sheetView workbookViewId="0">
      <selection activeCell="C1" sqref="C1"/>
    </sheetView>
  </sheetViews>
  <sheetFormatPr defaultColWidth="12.42578125" defaultRowHeight="15.95"/>
  <cols>
    <col min="1" max="16384" width="12.42578125" style="7"/>
  </cols>
  <sheetData>
    <row r="1" spans="1:4">
      <c r="A1" s="6" t="s">
        <v>1</v>
      </c>
      <c r="B1" s="6" t="s">
        <v>686</v>
      </c>
      <c r="C1" s="6" t="s">
        <v>687</v>
      </c>
      <c r="D1" s="6" t="s">
        <v>688</v>
      </c>
    </row>
    <row r="2" spans="1:4">
      <c r="A2" s="8">
        <v>44428</v>
      </c>
      <c r="B2" s="9">
        <v>6526.92</v>
      </c>
      <c r="C2" s="9">
        <v>6407.62</v>
      </c>
      <c r="D2" s="10">
        <v>119.3</v>
      </c>
    </row>
    <row r="3" spans="1:4">
      <c r="A3" s="8">
        <v>44426</v>
      </c>
      <c r="B3" s="9">
        <v>4726.3900000000003</v>
      </c>
      <c r="C3" s="9">
        <v>5455.88</v>
      </c>
      <c r="D3" s="10">
        <v>-729.49</v>
      </c>
    </row>
    <row r="4" spans="1:4">
      <c r="A4" s="8">
        <v>44425</v>
      </c>
      <c r="B4" s="9">
        <v>5521.8</v>
      </c>
      <c r="C4" s="9">
        <v>5255.37</v>
      </c>
      <c r="D4" s="10">
        <v>266.43</v>
      </c>
    </row>
    <row r="5" spans="1:4">
      <c r="A5" s="8">
        <v>44424</v>
      </c>
      <c r="B5" s="9">
        <v>5203.45</v>
      </c>
      <c r="C5" s="9">
        <v>4697.24</v>
      </c>
      <c r="D5" s="10">
        <v>506.21</v>
      </c>
    </row>
    <row r="6" spans="1:4">
      <c r="A6" s="8">
        <v>44421</v>
      </c>
      <c r="B6" s="9">
        <v>6104.54</v>
      </c>
      <c r="C6" s="9">
        <v>5955.04</v>
      </c>
      <c r="D6" s="10">
        <v>149.5</v>
      </c>
    </row>
    <row r="7" spans="1:4">
      <c r="A7" s="8">
        <v>44420</v>
      </c>
      <c r="B7" s="9">
        <v>5590.47</v>
      </c>
      <c r="C7" s="9">
        <v>5282.72</v>
      </c>
      <c r="D7" s="10">
        <v>307.75</v>
      </c>
    </row>
    <row r="8" spans="1:4">
      <c r="A8" s="8">
        <v>44419</v>
      </c>
      <c r="B8" s="9">
        <v>6592.55</v>
      </c>
      <c r="C8" s="9">
        <v>6386.27</v>
      </c>
      <c r="D8" s="10">
        <v>206.28</v>
      </c>
    </row>
    <row r="9" spans="1:4">
      <c r="A9" s="8">
        <v>44418</v>
      </c>
      <c r="B9" s="9">
        <v>6338.36</v>
      </c>
      <c r="C9" s="9">
        <v>5649.36</v>
      </c>
      <c r="D9" s="10">
        <v>689</v>
      </c>
    </row>
    <row r="10" spans="1:4">
      <c r="A10" s="8">
        <v>44417</v>
      </c>
      <c r="B10" s="9">
        <v>4657.93</v>
      </c>
      <c r="C10" s="9">
        <v>5374.08</v>
      </c>
      <c r="D10" s="10">
        <v>-716.15</v>
      </c>
    </row>
    <row r="11" spans="1:4">
      <c r="A11" s="8">
        <v>44414</v>
      </c>
      <c r="B11" s="9">
        <v>6439.14</v>
      </c>
      <c r="C11" s="9">
        <v>7070.14</v>
      </c>
      <c r="D11" s="10">
        <v>-631</v>
      </c>
    </row>
    <row r="12" spans="1:4">
      <c r="A12" s="8">
        <v>44413</v>
      </c>
      <c r="B12" s="9">
        <v>8541.8799999999992</v>
      </c>
      <c r="C12" s="9">
        <v>7809.96</v>
      </c>
      <c r="D12" s="10">
        <v>731.92</v>
      </c>
    </row>
    <row r="13" spans="1:4">
      <c r="A13" s="8">
        <v>44412</v>
      </c>
      <c r="B13" s="9">
        <v>7888.75</v>
      </c>
      <c r="C13" s="9">
        <v>8300.11</v>
      </c>
      <c r="D13" s="10">
        <v>-411.36</v>
      </c>
    </row>
    <row r="14" spans="1:4">
      <c r="A14" s="8">
        <v>44411</v>
      </c>
      <c r="B14" s="9">
        <v>6571.69</v>
      </c>
      <c r="C14" s="9">
        <v>6870.23</v>
      </c>
      <c r="D14" s="10">
        <v>-298.54000000000002</v>
      </c>
    </row>
    <row r="15" spans="1:4">
      <c r="A15" s="8">
        <v>44410</v>
      </c>
      <c r="B15" s="9">
        <v>6478.18</v>
      </c>
      <c r="C15" s="9">
        <v>4972.3599999999997</v>
      </c>
      <c r="D15" s="9">
        <v>1505.82</v>
      </c>
    </row>
    <row r="16" spans="1:4">
      <c r="A16" s="8">
        <v>44407</v>
      </c>
      <c r="B16" s="9">
        <v>8047.43</v>
      </c>
      <c r="C16" s="9">
        <v>5090.75</v>
      </c>
      <c r="D16" s="9">
        <v>2956.68</v>
      </c>
    </row>
    <row r="17" spans="1:4">
      <c r="A17" s="8">
        <v>44406</v>
      </c>
      <c r="B17" s="9">
        <v>7181.58</v>
      </c>
      <c r="C17" s="9">
        <v>5134.62</v>
      </c>
      <c r="D17" s="9">
        <v>2046.96</v>
      </c>
    </row>
    <row r="18" spans="1:4">
      <c r="A18" s="8">
        <v>44405</v>
      </c>
      <c r="B18" s="9">
        <v>6663.07</v>
      </c>
      <c r="C18" s="9">
        <v>5741.62</v>
      </c>
      <c r="D18" s="10">
        <v>921.45</v>
      </c>
    </row>
    <row r="19" spans="1:4">
      <c r="A19" s="8">
        <v>44404</v>
      </c>
      <c r="B19" s="9">
        <v>6332.46</v>
      </c>
      <c r="C19" s="9">
        <v>5602.5</v>
      </c>
      <c r="D19" s="10">
        <v>729.96</v>
      </c>
    </row>
    <row r="20" spans="1:4">
      <c r="A20" s="8">
        <v>44403</v>
      </c>
      <c r="B20" s="9">
        <v>5885.63</v>
      </c>
      <c r="C20" s="9">
        <v>4334.3599999999997</v>
      </c>
      <c r="D20" s="9">
        <v>1551.27</v>
      </c>
    </row>
    <row r="21" spans="1:4">
      <c r="A21" s="8">
        <v>44400</v>
      </c>
      <c r="B21" s="9">
        <v>7415.99</v>
      </c>
      <c r="C21" s="9">
        <v>5228.1899999999996</v>
      </c>
      <c r="D21" s="9">
        <v>2187.8000000000002</v>
      </c>
    </row>
    <row r="22" spans="1:4">
      <c r="A22" s="8">
        <v>44399</v>
      </c>
      <c r="B22" s="9">
        <v>6386.46</v>
      </c>
      <c r="C22" s="9">
        <v>5443.91</v>
      </c>
      <c r="D22" s="10">
        <v>942.55</v>
      </c>
    </row>
    <row r="23" spans="1:4">
      <c r="A23" s="8">
        <v>44397</v>
      </c>
      <c r="B23" s="9">
        <v>5675.86</v>
      </c>
      <c r="C23" s="9">
        <v>4802.72</v>
      </c>
      <c r="D23" s="10">
        <v>873.14</v>
      </c>
    </row>
    <row r="24" spans="1:4">
      <c r="A24" s="8">
        <v>44396</v>
      </c>
      <c r="B24" s="9">
        <v>5913.3</v>
      </c>
      <c r="C24" s="9">
        <v>4865.6400000000003</v>
      </c>
      <c r="D24" s="9">
        <v>1047.6600000000001</v>
      </c>
    </row>
    <row r="25" spans="1:4">
      <c r="A25" s="8">
        <v>44393</v>
      </c>
      <c r="B25" s="9">
        <v>5619.29</v>
      </c>
      <c r="C25" s="9">
        <v>4953.22</v>
      </c>
      <c r="D25" s="10">
        <v>666.07</v>
      </c>
    </row>
    <row r="26" spans="1:4">
      <c r="A26" s="8">
        <v>44392</v>
      </c>
      <c r="B26" s="9">
        <v>5266.49</v>
      </c>
      <c r="C26" s="9">
        <v>4827.08</v>
      </c>
      <c r="D26" s="10">
        <v>439.41</v>
      </c>
    </row>
    <row r="27" spans="1:4">
      <c r="A27" s="8">
        <v>44391</v>
      </c>
      <c r="B27" s="9">
        <v>5085.07</v>
      </c>
      <c r="C27" s="9">
        <v>3749.16</v>
      </c>
      <c r="D27" s="9">
        <v>1335.91</v>
      </c>
    </row>
    <row r="28" spans="1:4">
      <c r="A28" s="8">
        <v>44390</v>
      </c>
      <c r="B28" s="9">
        <v>5589.72</v>
      </c>
      <c r="C28" s="9">
        <v>5245.53</v>
      </c>
      <c r="D28" s="10">
        <v>344.19</v>
      </c>
    </row>
    <row r="29" spans="1:4">
      <c r="A29" s="8">
        <v>44389</v>
      </c>
      <c r="B29" s="9">
        <v>4188.51</v>
      </c>
      <c r="C29" s="9">
        <v>3741.09</v>
      </c>
      <c r="D29" s="10">
        <v>447.42</v>
      </c>
    </row>
    <row r="30" spans="1:4">
      <c r="A30" s="8">
        <v>44386</v>
      </c>
      <c r="B30" s="9">
        <v>4360.25</v>
      </c>
      <c r="C30" s="9">
        <v>4253.7</v>
      </c>
      <c r="D30" s="10">
        <v>106.55</v>
      </c>
    </row>
    <row r="31" spans="1:4">
      <c r="A31" s="8">
        <v>44385</v>
      </c>
      <c r="B31" s="9">
        <v>3864.15</v>
      </c>
      <c r="C31" s="9">
        <v>4813.33</v>
      </c>
      <c r="D31" s="10">
        <v>-949.18</v>
      </c>
    </row>
    <row r="32" spans="1:4">
      <c r="A32" s="8">
        <v>44384</v>
      </c>
      <c r="B32" s="9">
        <v>4345.38</v>
      </c>
      <c r="C32" s="9">
        <v>4577.18</v>
      </c>
      <c r="D32" s="10">
        <v>-231.8</v>
      </c>
    </row>
    <row r="33" spans="1:4">
      <c r="A33" s="8">
        <v>44383</v>
      </c>
      <c r="B33" s="9">
        <v>5867.38</v>
      </c>
      <c r="C33" s="9">
        <v>5346.08</v>
      </c>
      <c r="D33" s="10">
        <v>521.29999999999995</v>
      </c>
    </row>
    <row r="34" spans="1:4">
      <c r="A34" s="8">
        <v>44382</v>
      </c>
      <c r="B34" s="9">
        <v>4578.5200000000004</v>
      </c>
      <c r="C34" s="9">
        <v>3932.93</v>
      </c>
      <c r="D34" s="10">
        <v>645.59</v>
      </c>
    </row>
    <row r="35" spans="1:4">
      <c r="A35" s="8">
        <v>44379</v>
      </c>
      <c r="B35" s="9">
        <v>4922.08</v>
      </c>
      <c r="C35" s="9">
        <v>3991.69</v>
      </c>
      <c r="D35" s="10">
        <v>930.39</v>
      </c>
    </row>
    <row r="36" spans="1:4">
      <c r="A36" s="8">
        <v>44378</v>
      </c>
      <c r="B36" s="9">
        <v>4721.4799999999996</v>
      </c>
      <c r="C36" s="9">
        <v>3840.88</v>
      </c>
      <c r="D36" s="10">
        <v>880.6</v>
      </c>
    </row>
    <row r="37" spans="1:4">
      <c r="A37" s="8">
        <v>44377</v>
      </c>
      <c r="B37" s="9">
        <v>6171.14</v>
      </c>
      <c r="C37" s="9">
        <v>4650.96</v>
      </c>
      <c r="D37" s="9">
        <v>1520.18</v>
      </c>
    </row>
    <row r="38" spans="1:4">
      <c r="A38" s="8">
        <v>44376</v>
      </c>
      <c r="B38" s="9">
        <v>8687.31</v>
      </c>
      <c r="C38" s="9">
        <v>6877.26</v>
      </c>
      <c r="D38" s="9">
        <v>1810.05</v>
      </c>
    </row>
    <row r="39" spans="1:4">
      <c r="A39" s="8">
        <v>44375</v>
      </c>
      <c r="B39" s="9">
        <v>5634.19</v>
      </c>
      <c r="C39" s="9">
        <v>4357.1099999999997</v>
      </c>
      <c r="D39" s="9">
        <v>1277.08</v>
      </c>
    </row>
    <row r="40" spans="1:4">
      <c r="A40" s="8">
        <v>44372</v>
      </c>
      <c r="B40" s="9">
        <v>6844.01</v>
      </c>
      <c r="C40" s="9">
        <v>5011.25</v>
      </c>
      <c r="D40" s="9">
        <v>1832.76</v>
      </c>
    </row>
    <row r="41" spans="1:4">
      <c r="A41" s="8">
        <v>44371</v>
      </c>
      <c r="B41" s="9">
        <v>5377.76</v>
      </c>
      <c r="C41" s="9">
        <v>4239</v>
      </c>
      <c r="D41" s="9">
        <v>1138.76</v>
      </c>
    </row>
    <row r="42" spans="1:4">
      <c r="A42" s="8">
        <v>44370</v>
      </c>
      <c r="B42" s="9">
        <v>4982.5600000000004</v>
      </c>
      <c r="C42" s="9">
        <v>3665.36</v>
      </c>
      <c r="D42" s="9">
        <v>1317.2</v>
      </c>
    </row>
    <row r="43" spans="1:4">
      <c r="A43" s="8">
        <v>44369</v>
      </c>
      <c r="B43" s="9">
        <v>5099.01</v>
      </c>
      <c r="C43" s="9">
        <v>4796.5600000000004</v>
      </c>
      <c r="D43" s="10">
        <v>302.45</v>
      </c>
    </row>
    <row r="44" spans="1:4">
      <c r="A44" s="8">
        <v>44368</v>
      </c>
      <c r="B44" s="9">
        <v>4028.31</v>
      </c>
      <c r="C44" s="9">
        <v>3890.22</v>
      </c>
      <c r="D44" s="10">
        <v>138.09</v>
      </c>
    </row>
    <row r="45" spans="1:4">
      <c r="A45" s="8">
        <v>44365</v>
      </c>
      <c r="B45" s="9">
        <v>7052.77</v>
      </c>
      <c r="C45" s="9">
        <v>6606.57</v>
      </c>
      <c r="D45" s="10">
        <v>446.2</v>
      </c>
    </row>
    <row r="46" spans="1:4">
      <c r="A46" s="8">
        <v>44364</v>
      </c>
      <c r="B46" s="9">
        <v>5107.5200000000004</v>
      </c>
      <c r="C46" s="9">
        <v>5062.28</v>
      </c>
      <c r="D46" s="10">
        <v>45.24</v>
      </c>
    </row>
    <row r="47" spans="1:4">
      <c r="A47" s="8">
        <v>44363</v>
      </c>
      <c r="B47" s="9">
        <v>4027.52</v>
      </c>
      <c r="C47" s="9">
        <v>4901.72</v>
      </c>
      <c r="D47" s="10">
        <v>-874.2</v>
      </c>
    </row>
    <row r="48" spans="1:4">
      <c r="A48" s="8">
        <v>44362</v>
      </c>
      <c r="B48" s="9">
        <v>3875.29</v>
      </c>
      <c r="C48" s="9">
        <v>4524.58</v>
      </c>
      <c r="D48" s="10">
        <v>-649.29</v>
      </c>
    </row>
    <row r="49" spans="1:4">
      <c r="A49" s="8">
        <v>44361</v>
      </c>
      <c r="B49" s="9">
        <v>4801.07</v>
      </c>
      <c r="C49" s="9">
        <v>4256.8100000000004</v>
      </c>
      <c r="D49" s="10">
        <v>544.26</v>
      </c>
    </row>
    <row r="50" spans="1:4">
      <c r="A50" s="8">
        <v>44358</v>
      </c>
      <c r="B50" s="9">
        <v>5212.5</v>
      </c>
      <c r="C50" s="9">
        <v>4546.1400000000003</v>
      </c>
      <c r="D50" s="10">
        <v>666.36</v>
      </c>
    </row>
    <row r="51" spans="1:4">
      <c r="A51" s="8">
        <v>44357</v>
      </c>
      <c r="B51" s="9">
        <v>4282.21</v>
      </c>
      <c r="C51" s="9">
        <v>4857.3999999999996</v>
      </c>
      <c r="D51" s="10">
        <v>-575.19000000000005</v>
      </c>
    </row>
    <row r="52" spans="1:4">
      <c r="A52" s="8">
        <v>44355</v>
      </c>
      <c r="B52" s="9">
        <v>3936.21</v>
      </c>
      <c r="C52" s="9">
        <v>5563.19</v>
      </c>
      <c r="D52" s="9">
        <v>-1626.98</v>
      </c>
    </row>
    <row r="53" spans="1:4">
      <c r="A53" s="8">
        <v>44354</v>
      </c>
      <c r="B53" s="9">
        <v>5644.06</v>
      </c>
      <c r="C53" s="9">
        <v>4660.09</v>
      </c>
      <c r="D53" s="10">
        <v>983.97</v>
      </c>
    </row>
    <row r="54" spans="1:4">
      <c r="A54" s="8">
        <v>44351</v>
      </c>
      <c r="B54" s="9">
        <v>3883.29</v>
      </c>
      <c r="C54" s="9">
        <v>5058.3</v>
      </c>
      <c r="D54" s="9">
        <v>-1175.01</v>
      </c>
    </row>
    <row r="55" spans="1:4">
      <c r="A55" s="8">
        <v>44350</v>
      </c>
      <c r="B55" s="9">
        <v>4726</v>
      </c>
      <c r="C55" s="9">
        <v>5004.97</v>
      </c>
      <c r="D55" s="10">
        <v>-278.97000000000003</v>
      </c>
    </row>
    <row r="56" spans="1:4">
      <c r="A56" s="8">
        <v>44349</v>
      </c>
      <c r="B56" s="9">
        <v>4657.3999999999996</v>
      </c>
      <c r="C56" s="9">
        <v>4415.6400000000003</v>
      </c>
      <c r="D56" s="10">
        <v>241.76</v>
      </c>
    </row>
    <row r="57" spans="1:4">
      <c r="A57" s="8">
        <v>44348</v>
      </c>
      <c r="B57" s="9">
        <v>4363.99</v>
      </c>
      <c r="C57" s="9">
        <v>4133.5</v>
      </c>
      <c r="D57" s="10">
        <v>230.49</v>
      </c>
    </row>
    <row r="58" spans="1:4">
      <c r="A58" s="8">
        <v>44347</v>
      </c>
      <c r="B58" s="9">
        <v>4912.0600000000004</v>
      </c>
      <c r="C58" s="9">
        <v>4732.28</v>
      </c>
      <c r="D58" s="10">
        <v>179.78</v>
      </c>
    </row>
    <row r="59" spans="1:4">
      <c r="A59" s="8">
        <v>44343</v>
      </c>
      <c r="B59" s="9">
        <v>6139.4</v>
      </c>
      <c r="C59" s="9">
        <v>6027.02</v>
      </c>
      <c r="D59" s="10">
        <v>112.38</v>
      </c>
    </row>
    <row r="60" spans="1:4">
      <c r="A60" s="8">
        <v>44342</v>
      </c>
      <c r="B60" s="9">
        <v>3623.92</v>
      </c>
      <c r="C60" s="9">
        <v>4062.51</v>
      </c>
      <c r="D60" s="10">
        <v>-438.59</v>
      </c>
    </row>
    <row r="61" spans="1:4">
      <c r="A61" s="8">
        <v>44341</v>
      </c>
      <c r="B61" s="9">
        <v>4299.6099999999997</v>
      </c>
      <c r="C61" s="9">
        <v>4863.2</v>
      </c>
      <c r="D61" s="10">
        <v>-563.59</v>
      </c>
    </row>
    <row r="62" spans="1:4">
      <c r="A62" s="8">
        <v>44340</v>
      </c>
      <c r="B62" s="9">
        <v>5329.13</v>
      </c>
      <c r="C62" s="9">
        <v>6036.82</v>
      </c>
      <c r="D62" s="10">
        <v>-707.69</v>
      </c>
    </row>
    <row r="63" spans="1:4">
      <c r="A63" s="8">
        <v>44337</v>
      </c>
      <c r="B63" s="9">
        <v>6089.36</v>
      </c>
      <c r="C63" s="9">
        <v>5440.26</v>
      </c>
      <c r="D63" s="10">
        <v>649.1</v>
      </c>
    </row>
    <row r="64" spans="1:4">
      <c r="A64" s="8">
        <v>44336</v>
      </c>
      <c r="B64" s="9">
        <v>4723.2700000000004</v>
      </c>
      <c r="C64" s="9">
        <v>5599.33</v>
      </c>
      <c r="D64" s="10">
        <v>-876.06</v>
      </c>
    </row>
    <row r="65" spans="1:4">
      <c r="A65" s="8">
        <v>44335</v>
      </c>
      <c r="B65" s="9">
        <v>4722.9799999999996</v>
      </c>
      <c r="C65" s="9">
        <v>5575.5</v>
      </c>
      <c r="D65" s="10">
        <v>-852.52</v>
      </c>
    </row>
    <row r="66" spans="1:4">
      <c r="A66" s="8">
        <v>44334</v>
      </c>
      <c r="B66" s="9">
        <v>6301.03</v>
      </c>
      <c r="C66" s="9">
        <v>5851.51</v>
      </c>
      <c r="D66" s="10">
        <v>449.52</v>
      </c>
    </row>
    <row r="67" spans="1:4">
      <c r="A67" s="8">
        <v>44333</v>
      </c>
      <c r="B67" s="9">
        <v>7096.88</v>
      </c>
      <c r="C67" s="9">
        <v>5148.3999999999996</v>
      </c>
      <c r="D67" s="9">
        <v>1948.48</v>
      </c>
    </row>
    <row r="68" spans="1:4">
      <c r="A68" s="8">
        <v>44330</v>
      </c>
      <c r="B68" s="9">
        <v>5444.16</v>
      </c>
      <c r="C68" s="9">
        <v>4830.8999999999996</v>
      </c>
      <c r="D68" s="10">
        <v>613.26</v>
      </c>
    </row>
    <row r="69" spans="1:4">
      <c r="A69" s="8">
        <v>44328</v>
      </c>
      <c r="B69" s="9">
        <v>5372.26</v>
      </c>
      <c r="C69" s="9">
        <v>6076.62</v>
      </c>
      <c r="D69" s="10">
        <v>-704.36</v>
      </c>
    </row>
    <row r="70" spans="1:4">
      <c r="A70" s="8">
        <v>44327</v>
      </c>
      <c r="B70" s="9">
        <v>5172.16</v>
      </c>
      <c r="C70" s="9">
        <v>5848.83</v>
      </c>
      <c r="D70" s="10">
        <v>-676.67</v>
      </c>
    </row>
    <row r="71" spans="1:4">
      <c r="A71" s="8">
        <v>44326</v>
      </c>
      <c r="B71" s="9">
        <v>5851.72</v>
      </c>
      <c r="C71" s="9">
        <v>6327.98</v>
      </c>
      <c r="D71" s="10">
        <v>-476.26</v>
      </c>
    </row>
    <row r="72" spans="1:4">
      <c r="A72" s="8">
        <v>44323</v>
      </c>
      <c r="B72" s="9">
        <v>6414.23</v>
      </c>
      <c r="C72" s="9">
        <v>4946.1400000000003</v>
      </c>
      <c r="D72" s="9">
        <v>1468.09</v>
      </c>
    </row>
    <row r="73" spans="1:4">
      <c r="A73" s="8">
        <v>44322</v>
      </c>
      <c r="B73" s="9">
        <v>4036.91</v>
      </c>
      <c r="C73" s="9">
        <v>4669.42</v>
      </c>
      <c r="D73" s="10">
        <v>-632.51</v>
      </c>
    </row>
    <row r="74" spans="1:4">
      <c r="A74" s="8">
        <v>44321</v>
      </c>
      <c r="B74" s="9">
        <v>4255.47</v>
      </c>
      <c r="C74" s="9">
        <v>4496.08</v>
      </c>
      <c r="D74" s="10">
        <v>-240.61</v>
      </c>
    </row>
    <row r="75" spans="1:4">
      <c r="A75" s="8">
        <v>44320</v>
      </c>
      <c r="B75" s="9">
        <v>4952.6000000000004</v>
      </c>
      <c r="C75" s="9">
        <v>3965.26</v>
      </c>
      <c r="D75" s="10">
        <v>987.34</v>
      </c>
    </row>
    <row r="76" spans="1:4">
      <c r="A76" s="8">
        <v>44319</v>
      </c>
      <c r="B76" s="9">
        <v>4366.26</v>
      </c>
      <c r="C76" s="9">
        <v>3813.34</v>
      </c>
      <c r="D76" s="10">
        <v>552.91999999999996</v>
      </c>
    </row>
    <row r="77" spans="1:4">
      <c r="A77" s="8">
        <v>44316</v>
      </c>
      <c r="B77" s="9">
        <v>5761.78</v>
      </c>
      <c r="C77" s="9">
        <v>4342.47</v>
      </c>
      <c r="D77" s="9">
        <v>1419.31</v>
      </c>
    </row>
    <row r="78" spans="1:4">
      <c r="A78" s="8">
        <v>44315</v>
      </c>
      <c r="B78" s="9">
        <v>4222.29</v>
      </c>
      <c r="C78" s="9">
        <v>5164.6400000000003</v>
      </c>
      <c r="D78" s="10">
        <v>-942.35</v>
      </c>
    </row>
    <row r="79" spans="1:4">
      <c r="A79" s="8">
        <v>44314</v>
      </c>
      <c r="B79" s="9">
        <v>6349.17</v>
      </c>
      <c r="C79" s="9">
        <v>5912.97</v>
      </c>
      <c r="D79" s="10">
        <v>436.2</v>
      </c>
    </row>
    <row r="80" spans="1:4">
      <c r="A80" s="8">
        <v>44313</v>
      </c>
      <c r="B80" s="9">
        <v>6484.69</v>
      </c>
      <c r="C80" s="9">
        <v>5021.25</v>
      </c>
      <c r="D80" s="9">
        <v>1463.44</v>
      </c>
    </row>
    <row r="81" spans="1:4">
      <c r="A81" s="8">
        <v>44312</v>
      </c>
      <c r="B81" s="9">
        <v>6518.02</v>
      </c>
      <c r="C81" s="9">
        <v>5495.45</v>
      </c>
      <c r="D81" s="9">
        <v>1022.57</v>
      </c>
    </row>
    <row r="82" spans="1:4">
      <c r="A82" s="8">
        <v>44309</v>
      </c>
      <c r="B82" s="9">
        <v>5151.62</v>
      </c>
      <c r="C82" s="9">
        <v>3456.03</v>
      </c>
      <c r="D82" s="9">
        <v>1695.59</v>
      </c>
    </row>
    <row r="83" spans="1:4">
      <c r="A83" s="8">
        <v>44308</v>
      </c>
      <c r="B83" s="9">
        <v>5737.09</v>
      </c>
      <c r="C83" s="9">
        <v>4887.1099999999997</v>
      </c>
      <c r="D83" s="10">
        <v>849.98</v>
      </c>
    </row>
    <row r="84" spans="1:4">
      <c r="A84" s="8">
        <v>44306</v>
      </c>
      <c r="B84" s="9">
        <v>5595</v>
      </c>
      <c r="C84" s="9">
        <v>4271.99</v>
      </c>
      <c r="D84" s="9">
        <v>1323.01</v>
      </c>
    </row>
    <row r="85" spans="1:4">
      <c r="A85" s="8">
        <v>44305</v>
      </c>
      <c r="B85" s="9">
        <v>6843.13</v>
      </c>
      <c r="C85" s="9">
        <v>4487.57</v>
      </c>
      <c r="D85" s="9">
        <v>2355.56</v>
      </c>
    </row>
    <row r="86" spans="1:4">
      <c r="A86" s="8">
        <v>44302</v>
      </c>
      <c r="B86" s="9">
        <v>5523.58</v>
      </c>
      <c r="C86" s="9">
        <v>4866.03</v>
      </c>
      <c r="D86" s="10">
        <v>657.55</v>
      </c>
    </row>
    <row r="87" spans="1:4">
      <c r="A87" s="8">
        <v>44301</v>
      </c>
      <c r="B87" s="9">
        <v>4979.59</v>
      </c>
      <c r="C87" s="9">
        <v>5506.22</v>
      </c>
      <c r="D87" s="10">
        <v>-526.63</v>
      </c>
    </row>
    <row r="88" spans="1:4">
      <c r="A88" s="8">
        <v>44299</v>
      </c>
      <c r="B88" s="9">
        <v>4557.7700000000004</v>
      </c>
      <c r="C88" s="9">
        <v>4313.97</v>
      </c>
      <c r="D88" s="10">
        <v>243.8</v>
      </c>
    </row>
    <row r="89" spans="1:4">
      <c r="A89" s="8">
        <v>44298</v>
      </c>
      <c r="B89" s="9">
        <v>7165.01</v>
      </c>
      <c r="C89" s="9">
        <v>6932.25</v>
      </c>
      <c r="D89" s="10">
        <v>232.76</v>
      </c>
    </row>
    <row r="90" spans="1:4">
      <c r="A90" s="8">
        <v>44295</v>
      </c>
      <c r="B90" s="9">
        <v>5224.8599999999997</v>
      </c>
      <c r="C90" s="9">
        <v>5496.12</v>
      </c>
      <c r="D90" s="10">
        <v>-271.26</v>
      </c>
    </row>
    <row r="91" spans="1:4">
      <c r="A91" s="8">
        <v>44294</v>
      </c>
      <c r="B91" s="9">
        <v>4854.3900000000003</v>
      </c>
      <c r="C91" s="9">
        <v>4301.6099999999997</v>
      </c>
      <c r="D91" s="10">
        <v>552.78</v>
      </c>
    </row>
    <row r="92" spans="1:4">
      <c r="A92" s="8">
        <v>44293</v>
      </c>
      <c r="B92" s="9">
        <v>4903.1899999999996</v>
      </c>
      <c r="C92" s="9">
        <v>4522.1099999999997</v>
      </c>
      <c r="D92" s="10">
        <v>381.08</v>
      </c>
    </row>
    <row r="93" spans="1:4">
      <c r="A93" s="8">
        <v>44292</v>
      </c>
      <c r="B93" s="9">
        <v>4518.84</v>
      </c>
      <c r="C93" s="9">
        <v>4102.25</v>
      </c>
      <c r="D93" s="10">
        <v>416.59</v>
      </c>
    </row>
    <row r="94" spans="1:4">
      <c r="A94" s="8">
        <v>44287</v>
      </c>
      <c r="B94" s="9">
        <v>3621.88</v>
      </c>
      <c r="C94" s="9">
        <v>3918.72</v>
      </c>
      <c r="D94" s="10">
        <v>-296.83999999999997</v>
      </c>
    </row>
    <row r="95" spans="1:4">
      <c r="A95" s="8">
        <v>44286</v>
      </c>
      <c r="B95" s="9">
        <v>6160.75</v>
      </c>
      <c r="C95" s="9">
        <v>4079.23</v>
      </c>
      <c r="D95" s="9">
        <v>2081.52</v>
      </c>
    </row>
    <row r="96" spans="1:4">
      <c r="A96" s="8">
        <v>44285</v>
      </c>
      <c r="B96" s="9">
        <v>11262.39</v>
      </c>
      <c r="C96" s="9">
        <v>9081.3799999999992</v>
      </c>
      <c r="D96" s="9">
        <v>2181.0100000000002</v>
      </c>
    </row>
    <row r="97" spans="1:4">
      <c r="A97" s="8">
        <v>44281</v>
      </c>
      <c r="B97" s="9">
        <v>5876.74</v>
      </c>
      <c r="C97" s="9">
        <v>4173.6000000000004</v>
      </c>
      <c r="D97" s="9">
        <v>1703.14</v>
      </c>
    </row>
    <row r="98" spans="1:4">
      <c r="A98" s="8">
        <v>44280</v>
      </c>
      <c r="B98" s="9">
        <v>7823.37</v>
      </c>
      <c r="C98" s="9">
        <v>5555.68</v>
      </c>
      <c r="D98" s="9">
        <v>2267.69</v>
      </c>
    </row>
    <row r="99" spans="1:4">
      <c r="A99" s="8">
        <v>44279</v>
      </c>
      <c r="B99" s="9">
        <v>5581.34</v>
      </c>
      <c r="C99" s="9">
        <v>4968.54</v>
      </c>
      <c r="D99" s="10">
        <v>612.79999999999995</v>
      </c>
    </row>
    <row r="100" spans="1:4">
      <c r="A100" s="8">
        <v>44278</v>
      </c>
      <c r="B100" s="9">
        <v>4882.49</v>
      </c>
      <c r="C100" s="9">
        <v>5412.18</v>
      </c>
      <c r="D100" s="10">
        <v>-529.69000000000005</v>
      </c>
    </row>
    <row r="101" spans="1:4">
      <c r="A101" s="8">
        <v>44277</v>
      </c>
      <c r="B101" s="9">
        <v>4659.6899999999996</v>
      </c>
      <c r="C101" s="9">
        <v>4116.99</v>
      </c>
      <c r="D101" s="10">
        <v>542.70000000000005</v>
      </c>
    </row>
    <row r="102" spans="1:4">
      <c r="A102" s="8">
        <v>44274</v>
      </c>
      <c r="B102" s="9">
        <v>7503.7</v>
      </c>
      <c r="C102" s="9">
        <v>6944.08</v>
      </c>
      <c r="D102" s="10">
        <v>559.62</v>
      </c>
    </row>
    <row r="103" spans="1:4">
      <c r="A103" s="8">
        <v>44273</v>
      </c>
      <c r="B103" s="9">
        <v>4692.8999999999996</v>
      </c>
      <c r="C103" s="9">
        <v>5809.07</v>
      </c>
      <c r="D103" s="9">
        <v>-1116.17</v>
      </c>
    </row>
    <row r="104" spans="1:4">
      <c r="A104" s="8">
        <v>44272</v>
      </c>
      <c r="B104" s="9">
        <v>5874.44</v>
      </c>
      <c r="C104" s="9">
        <v>6436.59</v>
      </c>
      <c r="D104" s="10">
        <v>-562.15</v>
      </c>
    </row>
    <row r="105" spans="1:4">
      <c r="A105" s="8">
        <v>44271</v>
      </c>
      <c r="B105" s="9">
        <v>4518.78</v>
      </c>
      <c r="C105" s="9">
        <v>5687.37</v>
      </c>
      <c r="D105" s="9">
        <v>-1168.5899999999999</v>
      </c>
    </row>
    <row r="106" spans="1:4">
      <c r="A106" s="8">
        <v>44270</v>
      </c>
      <c r="B106" s="9">
        <v>4036.19</v>
      </c>
      <c r="C106" s="9">
        <v>4785.8999999999996</v>
      </c>
      <c r="D106" s="10">
        <v>-749.71</v>
      </c>
    </row>
    <row r="107" spans="1:4">
      <c r="A107" s="8">
        <v>44267</v>
      </c>
      <c r="B107" s="9">
        <v>4789.8900000000003</v>
      </c>
      <c r="C107" s="9">
        <v>4953.76</v>
      </c>
      <c r="D107" s="10">
        <v>-163.87</v>
      </c>
    </row>
    <row r="108" spans="1:4">
      <c r="A108" s="8">
        <v>44265</v>
      </c>
      <c r="B108" s="9">
        <v>4059.79</v>
      </c>
      <c r="C108" s="9">
        <v>3612.12</v>
      </c>
      <c r="D108" s="10">
        <v>447.67</v>
      </c>
    </row>
    <row r="109" spans="1:4">
      <c r="A109" s="8">
        <v>44264</v>
      </c>
      <c r="B109" s="9">
        <v>6216.33</v>
      </c>
      <c r="C109" s="9">
        <v>4966.1099999999997</v>
      </c>
      <c r="D109" s="9">
        <v>1250.22</v>
      </c>
    </row>
    <row r="110" spans="1:4">
      <c r="A110" s="8">
        <v>44263</v>
      </c>
      <c r="B110" s="9">
        <v>3838.89</v>
      </c>
      <c r="C110" s="9">
        <v>3355.27</v>
      </c>
      <c r="D110" s="10">
        <v>483.62</v>
      </c>
    </row>
    <row r="111" spans="1:4">
      <c r="A111" s="8">
        <v>44260</v>
      </c>
      <c r="B111" s="9">
        <v>3633.06</v>
      </c>
      <c r="C111" s="9">
        <v>4824.25</v>
      </c>
      <c r="D111" s="9">
        <v>-1191.19</v>
      </c>
    </row>
    <row r="112" spans="1:4">
      <c r="A112" s="8">
        <v>44259</v>
      </c>
      <c r="B112" s="9">
        <v>4342.8999999999996</v>
      </c>
      <c r="C112" s="9">
        <v>5131.09</v>
      </c>
      <c r="D112" s="10">
        <v>-788.19</v>
      </c>
    </row>
    <row r="113" spans="1:4">
      <c r="A113" s="8">
        <v>44258</v>
      </c>
      <c r="B113" s="9">
        <v>5414.38</v>
      </c>
      <c r="C113" s="9">
        <v>5021.47</v>
      </c>
      <c r="D113" s="10">
        <v>392.91</v>
      </c>
    </row>
    <row r="114" spans="1:4">
      <c r="A114" s="8">
        <v>44257</v>
      </c>
      <c r="B114" s="9">
        <v>4315.34</v>
      </c>
      <c r="C114" s="9">
        <v>5169.38</v>
      </c>
      <c r="D114" s="10">
        <v>-854.04</v>
      </c>
    </row>
    <row r="115" spans="1:4">
      <c r="A115" s="8">
        <v>44256</v>
      </c>
      <c r="B115" s="9">
        <v>4262.45</v>
      </c>
      <c r="C115" s="9">
        <v>4457.33</v>
      </c>
      <c r="D115" s="10">
        <v>-194.88</v>
      </c>
    </row>
    <row r="116" spans="1:4">
      <c r="A116" s="8">
        <v>44253</v>
      </c>
      <c r="B116" s="9">
        <v>7534.99</v>
      </c>
      <c r="C116" s="9">
        <v>6035.29</v>
      </c>
      <c r="D116" s="9">
        <v>1499.7</v>
      </c>
    </row>
    <row r="117" spans="1:4">
      <c r="A117" s="8">
        <v>44252</v>
      </c>
      <c r="B117" s="9">
        <v>5174.63</v>
      </c>
      <c r="C117" s="9">
        <v>5921.2</v>
      </c>
      <c r="D117" s="10">
        <v>-746.57</v>
      </c>
    </row>
    <row r="118" spans="1:4">
      <c r="A118" s="8">
        <v>44251</v>
      </c>
      <c r="B118" s="9">
        <v>3573.61</v>
      </c>
      <c r="C118" s="9">
        <v>3343.17</v>
      </c>
      <c r="D118" s="10">
        <v>230.44</v>
      </c>
    </row>
    <row r="119" spans="1:4">
      <c r="A119" s="8">
        <v>44250</v>
      </c>
      <c r="B119" s="9">
        <v>4918.49</v>
      </c>
      <c r="C119" s="9">
        <v>4701.82</v>
      </c>
      <c r="D119" s="10">
        <v>216.67</v>
      </c>
    </row>
    <row r="120" spans="1:4">
      <c r="A120" s="8">
        <v>44249</v>
      </c>
      <c r="B120" s="9">
        <v>4804.05</v>
      </c>
      <c r="C120" s="9">
        <v>5723.93</v>
      </c>
      <c r="D120" s="10">
        <v>-919.88</v>
      </c>
    </row>
    <row r="121" spans="1:4">
      <c r="A121" s="8">
        <v>44246</v>
      </c>
      <c r="B121" s="9">
        <v>3542.36</v>
      </c>
      <c r="C121" s="9">
        <v>4717.34</v>
      </c>
      <c r="D121" s="9">
        <v>-1174.98</v>
      </c>
    </row>
    <row r="122" spans="1:4">
      <c r="A122" s="8">
        <v>44245</v>
      </c>
      <c r="B122" s="9">
        <v>5281.7</v>
      </c>
      <c r="C122" s="9">
        <v>6499.04</v>
      </c>
      <c r="D122" s="9">
        <v>-1217.3399999999999</v>
      </c>
    </row>
    <row r="123" spans="1:4">
      <c r="A123" s="8">
        <v>44244</v>
      </c>
      <c r="B123" s="9">
        <v>4441.26</v>
      </c>
      <c r="C123" s="9">
        <v>5724.64</v>
      </c>
      <c r="D123" s="9">
        <v>-1283.3800000000001</v>
      </c>
    </row>
    <row r="124" spans="1:4">
      <c r="A124" s="8">
        <v>44243</v>
      </c>
      <c r="B124" s="9">
        <v>4632.12</v>
      </c>
      <c r="C124" s="9">
        <v>6191.65</v>
      </c>
      <c r="D124" s="9">
        <v>-1559.53</v>
      </c>
    </row>
    <row r="125" spans="1:4">
      <c r="A125" s="8">
        <v>44242</v>
      </c>
      <c r="B125" s="9">
        <v>4293.84</v>
      </c>
      <c r="C125" s="9">
        <v>5342.39</v>
      </c>
      <c r="D125" s="9">
        <v>-1048.55</v>
      </c>
    </row>
    <row r="126" spans="1:4">
      <c r="A126" s="8">
        <v>44239</v>
      </c>
      <c r="B126" s="9">
        <v>3647.82</v>
      </c>
      <c r="C126" s="9">
        <v>4245.4399999999996</v>
      </c>
      <c r="D126" s="10">
        <v>-597.62</v>
      </c>
    </row>
    <row r="127" spans="1:4">
      <c r="A127" s="8">
        <v>44238</v>
      </c>
      <c r="B127" s="9">
        <v>4271.1099999999997</v>
      </c>
      <c r="C127" s="9">
        <v>4978.79</v>
      </c>
      <c r="D127" s="10">
        <v>-707.68</v>
      </c>
    </row>
    <row r="128" spans="1:4">
      <c r="A128" s="8">
        <v>44237</v>
      </c>
      <c r="B128" s="9">
        <v>4749.91</v>
      </c>
      <c r="C128" s="9">
        <v>6825.59</v>
      </c>
      <c r="D128" s="9">
        <v>-2075.6799999999998</v>
      </c>
    </row>
    <row r="129" spans="1:4">
      <c r="A129" s="8">
        <v>44236</v>
      </c>
      <c r="B129" s="9">
        <v>4649.82</v>
      </c>
      <c r="C129" s="9">
        <v>6406.06</v>
      </c>
      <c r="D129" s="9">
        <v>-1756.24</v>
      </c>
    </row>
    <row r="130" spans="1:4">
      <c r="A130" s="8">
        <v>44235</v>
      </c>
      <c r="B130" s="9">
        <v>5356.49</v>
      </c>
      <c r="C130" s="9">
        <v>5861.35</v>
      </c>
      <c r="D130" s="10">
        <v>-504.86</v>
      </c>
    </row>
    <row r="131" spans="1:4">
      <c r="A131" s="8">
        <v>44232</v>
      </c>
      <c r="B131" s="9">
        <v>6202.57</v>
      </c>
      <c r="C131" s="9">
        <v>7621.22</v>
      </c>
      <c r="D131" s="9">
        <v>-1418.65</v>
      </c>
    </row>
    <row r="132" spans="1:4">
      <c r="A132" s="8">
        <v>44231</v>
      </c>
      <c r="B132" s="9">
        <v>6314.21</v>
      </c>
      <c r="C132" s="9">
        <v>7082.76</v>
      </c>
      <c r="D132" s="10">
        <v>-768.55</v>
      </c>
    </row>
    <row r="133" spans="1:4">
      <c r="A133" s="8">
        <v>44230</v>
      </c>
      <c r="B133" s="9">
        <v>6427.49</v>
      </c>
      <c r="C133" s="9">
        <v>6827.23</v>
      </c>
      <c r="D133" s="10">
        <v>-399.74</v>
      </c>
    </row>
    <row r="134" spans="1:4">
      <c r="A134" s="8">
        <v>44229</v>
      </c>
      <c r="B134" s="9">
        <v>7755.23</v>
      </c>
      <c r="C134" s="9">
        <v>9790.43</v>
      </c>
      <c r="D134" s="9">
        <v>-2035.2</v>
      </c>
    </row>
    <row r="135" spans="1:4">
      <c r="A135" s="8">
        <v>44228</v>
      </c>
      <c r="B135" s="9">
        <v>6603.46</v>
      </c>
      <c r="C135" s="9">
        <v>6693.92</v>
      </c>
      <c r="D135" s="10">
        <v>-90.46</v>
      </c>
    </row>
    <row r="136" spans="1:4">
      <c r="A136" s="8">
        <v>44225</v>
      </c>
      <c r="B136" s="9">
        <v>7582.45</v>
      </c>
      <c r="C136" s="9">
        <v>5139.25</v>
      </c>
      <c r="D136" s="9">
        <v>2443.1999999999998</v>
      </c>
    </row>
    <row r="137" spans="1:4">
      <c r="A137" s="8">
        <v>44224</v>
      </c>
      <c r="B137" s="9">
        <v>6351.07</v>
      </c>
      <c r="C137" s="9">
        <v>4614.1499999999996</v>
      </c>
      <c r="D137" s="9">
        <v>1736.92</v>
      </c>
    </row>
    <row r="138" spans="1:4">
      <c r="A138" s="8">
        <v>44223</v>
      </c>
      <c r="B138" s="9">
        <v>6222.79</v>
      </c>
      <c r="C138" s="9">
        <v>6226.17</v>
      </c>
      <c r="D138" s="10">
        <v>-3.38</v>
      </c>
    </row>
    <row r="139" spans="1:4">
      <c r="A139" s="8">
        <v>44221</v>
      </c>
      <c r="B139" s="9">
        <v>5090.2299999999996</v>
      </c>
      <c r="C139" s="9">
        <v>5477.99</v>
      </c>
      <c r="D139" s="10">
        <v>-387.76</v>
      </c>
    </row>
    <row r="140" spans="1:4">
      <c r="A140" s="8">
        <v>44218</v>
      </c>
      <c r="B140" s="9">
        <v>4859.95</v>
      </c>
      <c r="C140" s="9">
        <v>6150.3</v>
      </c>
      <c r="D140" s="9">
        <v>-1290.3499999999999</v>
      </c>
    </row>
    <row r="141" spans="1:4">
      <c r="A141" s="8">
        <v>44217</v>
      </c>
      <c r="B141" s="9">
        <v>5053.57</v>
      </c>
      <c r="C141" s="9">
        <v>6093.05</v>
      </c>
      <c r="D141" s="9">
        <v>-1039.48</v>
      </c>
    </row>
    <row r="142" spans="1:4">
      <c r="A142" s="8">
        <v>44216</v>
      </c>
      <c r="B142" s="9">
        <v>5084.7299999999996</v>
      </c>
      <c r="C142" s="9">
        <v>5949.35</v>
      </c>
      <c r="D142" s="10">
        <v>-864.62</v>
      </c>
    </row>
    <row r="143" spans="1:4">
      <c r="A143" s="8">
        <v>44215</v>
      </c>
      <c r="B143" s="9">
        <v>5146.41</v>
      </c>
      <c r="C143" s="9">
        <v>5345.71</v>
      </c>
      <c r="D143" s="10">
        <v>-199.3</v>
      </c>
    </row>
    <row r="144" spans="1:4">
      <c r="A144" s="8">
        <v>44214</v>
      </c>
      <c r="B144" s="9">
        <v>6371.06</v>
      </c>
      <c r="C144" s="9">
        <v>6413.57</v>
      </c>
      <c r="D144" s="10">
        <v>-42.51</v>
      </c>
    </row>
    <row r="145" spans="1:4">
      <c r="A145" s="8">
        <v>44211</v>
      </c>
      <c r="B145" s="9">
        <v>4914.07</v>
      </c>
      <c r="C145" s="9">
        <v>5856.14</v>
      </c>
      <c r="D145" s="10">
        <v>-942.07</v>
      </c>
    </row>
    <row r="146" spans="1:4">
      <c r="A146" s="8">
        <v>44210</v>
      </c>
      <c r="B146" s="9">
        <v>5772.8</v>
      </c>
      <c r="C146" s="9">
        <v>5960.9</v>
      </c>
      <c r="D146" s="10">
        <v>-188.1</v>
      </c>
    </row>
    <row r="147" spans="1:4">
      <c r="A147" s="8">
        <v>44209</v>
      </c>
      <c r="B147" s="9">
        <v>5777.2</v>
      </c>
      <c r="C147" s="9">
        <v>8147.37</v>
      </c>
      <c r="D147" s="9">
        <v>-2370.17</v>
      </c>
    </row>
    <row r="148" spans="1:4">
      <c r="A148" s="8">
        <v>44208</v>
      </c>
      <c r="B148" s="9">
        <v>5556.61</v>
      </c>
      <c r="C148" s="9">
        <v>6891.11</v>
      </c>
      <c r="D148" s="9">
        <v>-1334.5</v>
      </c>
    </row>
    <row r="149" spans="1:4">
      <c r="A149" s="8">
        <v>44207</v>
      </c>
      <c r="B149" s="9">
        <v>4496.8500000000004</v>
      </c>
      <c r="C149" s="9">
        <v>7106.98</v>
      </c>
      <c r="D149" s="9">
        <v>-2610.13</v>
      </c>
    </row>
    <row r="150" spans="1:4">
      <c r="A150" s="8">
        <v>44204</v>
      </c>
      <c r="B150" s="9">
        <v>4792.7</v>
      </c>
      <c r="C150" s="9">
        <v>7165.24</v>
      </c>
      <c r="D150" s="9">
        <v>-2372.54</v>
      </c>
    </row>
    <row r="151" spans="1:4">
      <c r="A151" s="8">
        <v>44203</v>
      </c>
      <c r="B151" s="9">
        <v>4815.72</v>
      </c>
      <c r="C151" s="9">
        <v>5805.22</v>
      </c>
      <c r="D151" s="10">
        <v>-989.5</v>
      </c>
    </row>
    <row r="152" spans="1:4">
      <c r="A152" s="8">
        <v>44202</v>
      </c>
      <c r="B152" s="9">
        <v>5686.04</v>
      </c>
      <c r="C152" s="9">
        <v>6066.45</v>
      </c>
      <c r="D152" s="10">
        <v>-380.41</v>
      </c>
    </row>
    <row r="153" spans="1:4">
      <c r="A153" s="8">
        <v>44201</v>
      </c>
      <c r="B153" s="9">
        <v>5092</v>
      </c>
      <c r="C153" s="9">
        <v>5582.03</v>
      </c>
      <c r="D153" s="10">
        <v>-490.03</v>
      </c>
    </row>
    <row r="154" spans="1:4">
      <c r="A154" s="8">
        <v>44200</v>
      </c>
      <c r="B154" s="9">
        <v>4575.57</v>
      </c>
      <c r="C154" s="9">
        <v>5290.78</v>
      </c>
      <c r="D154" s="10">
        <v>-715.21</v>
      </c>
    </row>
    <row r="155" spans="1:4">
      <c r="A155" s="8">
        <v>44197</v>
      </c>
      <c r="B155" s="9">
        <v>2505.67</v>
      </c>
      <c r="C155" s="9">
        <v>2436.27</v>
      </c>
      <c r="D155" s="10">
        <v>69.400000000000006</v>
      </c>
    </row>
    <row r="156" spans="1:4">
      <c r="A156" s="8">
        <v>44196</v>
      </c>
      <c r="B156" s="9">
        <v>4209.7299999999996</v>
      </c>
      <c r="C156" s="9">
        <v>4467.37</v>
      </c>
      <c r="D156" s="10">
        <v>-257.64</v>
      </c>
    </row>
    <row r="157" spans="1:4">
      <c r="A157" s="8">
        <v>44195</v>
      </c>
      <c r="B157" s="9">
        <v>3372.43</v>
      </c>
      <c r="C157" s="9">
        <v>3959.86</v>
      </c>
      <c r="D157" s="10">
        <v>-587.42999999999995</v>
      </c>
    </row>
    <row r="158" spans="1:4">
      <c r="A158" s="8">
        <v>44194</v>
      </c>
      <c r="B158" s="9">
        <v>2386.77</v>
      </c>
      <c r="C158" s="9">
        <v>4397.2700000000004</v>
      </c>
      <c r="D158" s="9">
        <v>-2010.5</v>
      </c>
    </row>
    <row r="159" spans="1:4">
      <c r="A159" s="8">
        <v>44193</v>
      </c>
      <c r="B159" s="9">
        <v>2714.07</v>
      </c>
      <c r="C159" s="9">
        <v>4100.62</v>
      </c>
      <c r="D159" s="9">
        <v>-1386.55</v>
      </c>
    </row>
    <row r="160" spans="1:4">
      <c r="A160" s="8">
        <v>44189</v>
      </c>
      <c r="B160" s="9">
        <v>3456.22</v>
      </c>
      <c r="C160" s="9">
        <v>5354.14</v>
      </c>
      <c r="D160" s="9">
        <v>-1897.92</v>
      </c>
    </row>
    <row r="161" spans="1:4">
      <c r="A161" s="8">
        <v>44188</v>
      </c>
      <c r="B161" s="9">
        <v>4040.67</v>
      </c>
      <c r="C161" s="9">
        <v>5367.59</v>
      </c>
      <c r="D161" s="9">
        <v>-1326.92</v>
      </c>
    </row>
    <row r="162" spans="1:4">
      <c r="A162" s="8">
        <v>44187</v>
      </c>
      <c r="B162" s="9">
        <v>5205.1899999999996</v>
      </c>
      <c r="C162" s="9">
        <v>5866.7</v>
      </c>
      <c r="D162" s="10">
        <v>-661.51</v>
      </c>
    </row>
    <row r="163" spans="1:4">
      <c r="A163" s="8">
        <v>44186</v>
      </c>
      <c r="B163" s="9">
        <v>5948.66</v>
      </c>
      <c r="C163" s="9">
        <v>5462.54</v>
      </c>
      <c r="D163" s="10">
        <v>486.12</v>
      </c>
    </row>
    <row r="164" spans="1:4">
      <c r="A164" s="8">
        <v>44183</v>
      </c>
      <c r="B164" s="9">
        <v>4224.5600000000004</v>
      </c>
      <c r="C164" s="9">
        <v>6649.17</v>
      </c>
      <c r="D164" s="9">
        <v>-2424.61</v>
      </c>
    </row>
    <row r="165" spans="1:4">
      <c r="A165" s="8">
        <v>44182</v>
      </c>
      <c r="B165" s="9">
        <v>3125.72</v>
      </c>
      <c r="C165" s="9">
        <v>5620.08</v>
      </c>
      <c r="D165" s="9">
        <v>-2494.36</v>
      </c>
    </row>
    <row r="166" spans="1:4">
      <c r="A166" s="8">
        <v>44181</v>
      </c>
      <c r="B166" s="9">
        <v>3748.65</v>
      </c>
      <c r="C166" s="9">
        <v>5467.1</v>
      </c>
      <c r="D166" s="9">
        <v>-1718.45</v>
      </c>
    </row>
    <row r="167" spans="1:4">
      <c r="A167" s="8">
        <v>44180</v>
      </c>
      <c r="B167" s="9">
        <v>3564.69</v>
      </c>
      <c r="C167" s="9">
        <v>6231.48</v>
      </c>
      <c r="D167" s="9">
        <v>-2666.79</v>
      </c>
    </row>
    <row r="168" spans="1:4">
      <c r="A168" s="8">
        <v>44179</v>
      </c>
      <c r="B168" s="9">
        <v>3813.97</v>
      </c>
      <c r="C168" s="9">
        <v>5535.08</v>
      </c>
      <c r="D168" s="9">
        <v>-1721.11</v>
      </c>
    </row>
    <row r="169" spans="1:4">
      <c r="A169" s="8">
        <v>44176</v>
      </c>
      <c r="B169" s="9">
        <v>3726.16</v>
      </c>
      <c r="C169" s="9">
        <v>6085.16</v>
      </c>
      <c r="D169" s="9">
        <v>-2359</v>
      </c>
    </row>
    <row r="170" spans="1:4">
      <c r="A170" s="8">
        <v>44175</v>
      </c>
      <c r="B170" s="9">
        <v>3390.71</v>
      </c>
      <c r="C170" s="9">
        <v>5665.93</v>
      </c>
      <c r="D170" s="9">
        <v>-2275.2199999999998</v>
      </c>
    </row>
    <row r="171" spans="1:4">
      <c r="A171" s="8">
        <v>44174</v>
      </c>
      <c r="B171" s="9">
        <v>3834.91</v>
      </c>
      <c r="C171" s="9">
        <v>6328.01</v>
      </c>
      <c r="D171" s="9">
        <v>-2493.1</v>
      </c>
    </row>
    <row r="172" spans="1:4">
      <c r="A172" s="8">
        <v>44173</v>
      </c>
      <c r="B172" s="9">
        <v>3912.38</v>
      </c>
      <c r="C172" s="9">
        <v>6553.31</v>
      </c>
      <c r="D172" s="9">
        <v>-2640.93</v>
      </c>
    </row>
    <row r="173" spans="1:4">
      <c r="A173" s="8">
        <v>44172</v>
      </c>
      <c r="B173" s="9">
        <v>4287.1400000000003</v>
      </c>
      <c r="C173" s="9">
        <v>7054.23</v>
      </c>
      <c r="D173" s="9">
        <v>-2767.09</v>
      </c>
    </row>
    <row r="174" spans="1:4">
      <c r="A174" s="8">
        <v>44169</v>
      </c>
      <c r="B174" s="9">
        <v>4062.46</v>
      </c>
      <c r="C174" s="9">
        <v>6034.06</v>
      </c>
      <c r="D174" s="9">
        <v>-1971.6</v>
      </c>
    </row>
    <row r="175" spans="1:4">
      <c r="A175" s="8">
        <v>44168</v>
      </c>
      <c r="B175" s="9">
        <v>4693.0200000000004</v>
      </c>
      <c r="C175" s="9">
        <v>6132.76</v>
      </c>
      <c r="D175" s="9">
        <v>-1439.74</v>
      </c>
    </row>
    <row r="176" spans="1:4">
      <c r="A176" s="8">
        <v>44167</v>
      </c>
      <c r="B176" s="9">
        <v>3377.19</v>
      </c>
      <c r="C176" s="9">
        <v>5013.16</v>
      </c>
      <c r="D176" s="9">
        <v>-1635.97</v>
      </c>
    </row>
    <row r="177" spans="1:4">
      <c r="A177" s="8">
        <v>44166</v>
      </c>
      <c r="B177" s="9">
        <v>3644.5</v>
      </c>
      <c r="C177" s="9">
        <v>4687.71</v>
      </c>
      <c r="D177" s="9">
        <v>-1043.21</v>
      </c>
    </row>
    <row r="178" spans="1:4">
      <c r="A178" s="8">
        <v>44162</v>
      </c>
      <c r="B178" s="9">
        <v>4875.7700000000004</v>
      </c>
      <c r="C178" s="9">
        <v>9844.67</v>
      </c>
      <c r="D178" s="9">
        <v>-4968.8999999999996</v>
      </c>
    </row>
    <row r="179" spans="1:4">
      <c r="A179" s="8">
        <v>44161</v>
      </c>
      <c r="B179" s="9">
        <v>3016.07</v>
      </c>
      <c r="C179" s="9">
        <v>6416.17</v>
      </c>
      <c r="D179" s="9">
        <v>-3400.1</v>
      </c>
    </row>
    <row r="180" spans="1:4">
      <c r="A180" s="8">
        <v>44160</v>
      </c>
      <c r="B180" s="9">
        <v>3724.49</v>
      </c>
      <c r="C180" s="9">
        <v>5564.82</v>
      </c>
      <c r="D180" s="9">
        <v>-1840.33</v>
      </c>
    </row>
    <row r="181" spans="1:4">
      <c r="A181" s="8">
        <v>44159</v>
      </c>
      <c r="B181" s="9">
        <v>3954.39</v>
      </c>
      <c r="C181" s="9">
        <v>6476.5</v>
      </c>
      <c r="D181" s="9">
        <v>-2522.11</v>
      </c>
    </row>
    <row r="182" spans="1:4">
      <c r="A182" s="8">
        <v>44158</v>
      </c>
      <c r="B182" s="9">
        <v>3909.28</v>
      </c>
      <c r="C182" s="9">
        <v>6853.33</v>
      </c>
      <c r="D182" s="9">
        <v>-2944.05</v>
      </c>
    </row>
    <row r="183" spans="1:4">
      <c r="A183" s="8">
        <v>44155</v>
      </c>
      <c r="B183" s="9">
        <v>2975.8</v>
      </c>
      <c r="C183" s="9">
        <v>5844.46</v>
      </c>
      <c r="D183" s="9">
        <v>-2868.66</v>
      </c>
    </row>
    <row r="184" spans="1:4">
      <c r="A184" s="8">
        <v>44154</v>
      </c>
      <c r="B184" s="9">
        <v>3162.07</v>
      </c>
      <c r="C184" s="9">
        <v>6017.01</v>
      </c>
      <c r="D184" s="9">
        <v>-2854.94</v>
      </c>
    </row>
    <row r="185" spans="1:4">
      <c r="A185" s="8">
        <v>44153</v>
      </c>
      <c r="B185" s="9">
        <v>3672.2</v>
      </c>
      <c r="C185" s="9">
        <v>6462.05</v>
      </c>
      <c r="D185" s="9">
        <v>-2789.85</v>
      </c>
    </row>
    <row r="186" spans="1:4">
      <c r="A186" s="8">
        <v>44152</v>
      </c>
      <c r="B186" s="9">
        <v>3076.21</v>
      </c>
      <c r="C186" s="9">
        <v>6905.37</v>
      </c>
      <c r="D186" s="9">
        <v>-3829.16</v>
      </c>
    </row>
    <row r="187" spans="1:4">
      <c r="A187" s="8">
        <v>44149</v>
      </c>
      <c r="B187" s="10">
        <v>30.04</v>
      </c>
      <c r="C187" s="10">
        <v>50.31</v>
      </c>
      <c r="D187" s="10">
        <v>-20.27</v>
      </c>
    </row>
    <row r="188" spans="1:4">
      <c r="A188" s="8">
        <v>44148</v>
      </c>
      <c r="B188" s="9">
        <v>2265.3000000000002</v>
      </c>
      <c r="C188" s="9">
        <v>4727.72</v>
      </c>
      <c r="D188" s="9">
        <v>-2462.42</v>
      </c>
    </row>
    <row r="189" spans="1:4">
      <c r="A189" s="8">
        <v>44147</v>
      </c>
      <c r="B189" s="9">
        <v>3810.02</v>
      </c>
      <c r="C189" s="9">
        <v>6049.45</v>
      </c>
      <c r="D189" s="9">
        <v>-2239.4299999999998</v>
      </c>
    </row>
    <row r="190" spans="1:4">
      <c r="A190" s="8">
        <v>44146</v>
      </c>
      <c r="B190" s="9">
        <v>4578.17</v>
      </c>
      <c r="C190" s="9">
        <v>8042.03</v>
      </c>
      <c r="D190" s="9">
        <v>-3463.86</v>
      </c>
    </row>
    <row r="191" spans="1:4">
      <c r="A191" s="8">
        <v>44145</v>
      </c>
      <c r="B191" s="9">
        <v>6626.38</v>
      </c>
      <c r="C191" s="9">
        <v>8935.57</v>
      </c>
      <c r="D191" s="9">
        <v>-2309.19</v>
      </c>
    </row>
    <row r="192" spans="1:4">
      <c r="A192" s="8">
        <v>44144</v>
      </c>
      <c r="B192" s="9">
        <v>3030.65</v>
      </c>
      <c r="C192" s="9">
        <v>6066.96</v>
      </c>
      <c r="D192" s="9">
        <v>-3036.31</v>
      </c>
    </row>
    <row r="193" spans="1:4">
      <c r="A193" s="8">
        <v>44141</v>
      </c>
      <c r="B193" s="9">
        <v>2950.98</v>
      </c>
      <c r="C193" s="9">
        <v>5889.64</v>
      </c>
      <c r="D193" s="9">
        <v>-2938.66</v>
      </c>
    </row>
    <row r="194" spans="1:4">
      <c r="A194" s="8">
        <v>44140</v>
      </c>
      <c r="B194" s="9">
        <v>3588.71</v>
      </c>
      <c r="C194" s="9">
        <v>5796.89</v>
      </c>
      <c r="D194" s="9">
        <v>-2208.1799999999998</v>
      </c>
    </row>
    <row r="195" spans="1:4">
      <c r="A195" s="8">
        <v>44139</v>
      </c>
      <c r="B195" s="9">
        <v>4428.91</v>
      </c>
      <c r="C195" s="9">
        <v>4437.04</v>
      </c>
      <c r="D195" s="10">
        <v>-8.1300000000000008</v>
      </c>
    </row>
    <row r="196" spans="1:4">
      <c r="A196" s="8">
        <v>44138</v>
      </c>
      <c r="B196" s="9">
        <v>4316.4799999999996</v>
      </c>
      <c r="C196" s="9">
        <v>5417.4</v>
      </c>
      <c r="D196" s="9">
        <v>-1100.92</v>
      </c>
    </row>
    <row r="197" spans="1:4">
      <c r="A197" s="8">
        <v>44137</v>
      </c>
      <c r="B197" s="9">
        <v>3816.19</v>
      </c>
      <c r="C197" s="9">
        <v>4350.16</v>
      </c>
      <c r="D197" s="10">
        <v>-533.97</v>
      </c>
    </row>
    <row r="198" spans="1:4">
      <c r="A198" s="8">
        <v>44134</v>
      </c>
      <c r="B198" s="9">
        <v>2694.06</v>
      </c>
      <c r="C198" s="9">
        <v>2062.9499999999998</v>
      </c>
      <c r="D198" s="10">
        <v>631.11</v>
      </c>
    </row>
    <row r="199" spans="1:4">
      <c r="A199" s="8">
        <v>44133</v>
      </c>
      <c r="B199" s="9">
        <v>3325.98</v>
      </c>
      <c r="C199" s="9">
        <v>3579.39</v>
      </c>
      <c r="D199" s="10">
        <v>-253.41</v>
      </c>
    </row>
    <row r="200" spans="1:4">
      <c r="A200" s="8">
        <v>44132</v>
      </c>
      <c r="B200" s="9">
        <v>3843.24</v>
      </c>
      <c r="C200" s="9">
        <v>3841.76</v>
      </c>
      <c r="D200" s="10">
        <v>1.48</v>
      </c>
    </row>
    <row r="201" spans="1:4">
      <c r="A201" s="8">
        <v>44131</v>
      </c>
      <c r="B201" s="9">
        <v>4310.08</v>
      </c>
      <c r="C201" s="9">
        <v>5880.88</v>
      </c>
      <c r="D201" s="9">
        <v>-1570.8</v>
      </c>
    </row>
    <row r="202" spans="1:4">
      <c r="A202" s="8">
        <v>44130</v>
      </c>
      <c r="B202" s="9">
        <v>3112.15</v>
      </c>
      <c r="C202" s="9">
        <v>4091.31</v>
      </c>
      <c r="D202" s="10">
        <v>-979.16</v>
      </c>
    </row>
    <row r="203" spans="1:4">
      <c r="A203" s="8">
        <v>44127</v>
      </c>
      <c r="B203" s="9">
        <v>3705.8</v>
      </c>
      <c r="C203" s="9">
        <v>4597.66</v>
      </c>
      <c r="D203" s="10">
        <v>-891.86</v>
      </c>
    </row>
    <row r="204" spans="1:4">
      <c r="A204" s="8">
        <v>44126</v>
      </c>
      <c r="B204" s="9">
        <v>3207.37</v>
      </c>
      <c r="C204" s="9">
        <v>5227.24</v>
      </c>
      <c r="D204" s="9">
        <v>-2019.87</v>
      </c>
    </row>
    <row r="205" spans="1:4">
      <c r="A205" s="8">
        <v>44125</v>
      </c>
      <c r="B205" s="9">
        <v>3951.48</v>
      </c>
      <c r="C205" s="9">
        <v>5585.01</v>
      </c>
      <c r="D205" s="9">
        <v>-1633.53</v>
      </c>
    </row>
    <row r="206" spans="1:4">
      <c r="A206" s="8">
        <v>44124</v>
      </c>
      <c r="B206" s="9">
        <v>2928.16</v>
      </c>
      <c r="C206" s="9">
        <v>4561.3900000000003</v>
      </c>
      <c r="D206" s="9">
        <v>-1633.23</v>
      </c>
    </row>
    <row r="207" spans="1:4">
      <c r="A207" s="8">
        <v>44123</v>
      </c>
      <c r="B207" s="9">
        <v>3278.52</v>
      </c>
      <c r="C207" s="9">
        <v>4900.25</v>
      </c>
      <c r="D207" s="9">
        <v>-1621.73</v>
      </c>
    </row>
    <row r="208" spans="1:4">
      <c r="A208" s="8">
        <v>44120</v>
      </c>
      <c r="B208" s="9">
        <v>2545.89</v>
      </c>
      <c r="C208" s="9">
        <v>2975.7</v>
      </c>
      <c r="D208" s="10">
        <v>-429.81</v>
      </c>
    </row>
    <row r="209" spans="1:4">
      <c r="A209" s="8">
        <v>44119</v>
      </c>
      <c r="B209" s="9">
        <v>3251.11</v>
      </c>
      <c r="C209" s="9">
        <v>4059.4</v>
      </c>
      <c r="D209" s="10">
        <v>-808.29</v>
      </c>
    </row>
    <row r="210" spans="1:4">
      <c r="A210" s="8">
        <v>44118</v>
      </c>
      <c r="B210" s="9">
        <v>2962.67</v>
      </c>
      <c r="C210" s="9">
        <v>4238.8100000000004</v>
      </c>
      <c r="D210" s="9">
        <v>-1276.1400000000001</v>
      </c>
    </row>
    <row r="211" spans="1:4">
      <c r="A211" s="8">
        <v>44117</v>
      </c>
      <c r="B211" s="9">
        <v>3029.17</v>
      </c>
      <c r="C211" s="9">
        <v>4703.63</v>
      </c>
      <c r="D211" s="9">
        <v>-1674.46</v>
      </c>
    </row>
    <row r="212" spans="1:4">
      <c r="A212" s="8">
        <v>44116</v>
      </c>
      <c r="B212" s="9">
        <v>1960.27</v>
      </c>
      <c r="C212" s="9">
        <v>2989.04</v>
      </c>
      <c r="D212" s="9">
        <v>-1028.77</v>
      </c>
    </row>
    <row r="213" spans="1:4">
      <c r="A213" s="8">
        <v>44113</v>
      </c>
      <c r="B213" s="9">
        <v>4154.21</v>
      </c>
      <c r="C213" s="9">
        <v>4027.6</v>
      </c>
      <c r="D213" s="10">
        <v>126.61</v>
      </c>
    </row>
    <row r="214" spans="1:4">
      <c r="A214" s="8">
        <v>44112</v>
      </c>
      <c r="B214" s="9">
        <v>4992.59</v>
      </c>
      <c r="C214" s="9">
        <v>4972.74</v>
      </c>
      <c r="D214" s="10">
        <v>19.850000000000001</v>
      </c>
    </row>
    <row r="215" spans="1:4">
      <c r="A215" s="8">
        <v>44111</v>
      </c>
      <c r="B215" s="9">
        <v>2970.15</v>
      </c>
      <c r="C215" s="9">
        <v>4099.6400000000003</v>
      </c>
      <c r="D215" s="9">
        <v>-1129.49</v>
      </c>
    </row>
    <row r="216" spans="1:4">
      <c r="A216" s="8">
        <v>44110</v>
      </c>
      <c r="B216" s="9">
        <v>3076.87</v>
      </c>
      <c r="C216" s="9">
        <v>4011.71</v>
      </c>
      <c r="D216" s="10">
        <v>-934.84</v>
      </c>
    </row>
    <row r="217" spans="1:4">
      <c r="A217" s="8">
        <v>44109</v>
      </c>
      <c r="B217" s="9">
        <v>2779.65</v>
      </c>
      <c r="C217" s="9">
        <v>3251.21</v>
      </c>
      <c r="D217" s="10">
        <v>-471.56</v>
      </c>
    </row>
    <row r="218" spans="1:4">
      <c r="A218" s="8">
        <v>44105</v>
      </c>
      <c r="B218" s="9">
        <v>3277.14</v>
      </c>
      <c r="C218" s="9">
        <v>3017.68</v>
      </c>
      <c r="D218" s="10">
        <v>259.45999999999998</v>
      </c>
    </row>
    <row r="219" spans="1:4">
      <c r="A219" s="8">
        <v>44104</v>
      </c>
      <c r="B219" s="9">
        <v>3010.51</v>
      </c>
      <c r="C219" s="9">
        <v>2601.04</v>
      </c>
      <c r="D219" s="10">
        <v>409.47</v>
      </c>
    </row>
    <row r="220" spans="1:4">
      <c r="A220" s="8">
        <v>44103</v>
      </c>
      <c r="B220" s="9">
        <v>3244.85</v>
      </c>
      <c r="C220" s="9">
        <v>2668.35</v>
      </c>
      <c r="D220" s="10">
        <v>576.5</v>
      </c>
    </row>
    <row r="221" spans="1:4">
      <c r="A221" s="8">
        <v>44102</v>
      </c>
      <c r="B221" s="9">
        <v>3041.27</v>
      </c>
      <c r="C221" s="9">
        <v>2498.9299999999998</v>
      </c>
      <c r="D221" s="10">
        <v>542.34</v>
      </c>
    </row>
    <row r="222" spans="1:4">
      <c r="A222" s="8">
        <v>44099</v>
      </c>
      <c r="B222" s="9">
        <v>4210.84</v>
      </c>
      <c r="C222" s="9">
        <v>2140.21</v>
      </c>
      <c r="D222" s="9">
        <v>2070.63</v>
      </c>
    </row>
    <row r="223" spans="1:4">
      <c r="A223" s="8">
        <v>44098</v>
      </c>
      <c r="B223" s="9">
        <v>7839.03</v>
      </c>
      <c r="C223" s="9">
        <v>7650.39</v>
      </c>
      <c r="D223" s="10">
        <v>188.64</v>
      </c>
    </row>
    <row r="224" spans="1:4">
      <c r="A224" s="8">
        <v>44097</v>
      </c>
      <c r="B224" s="9">
        <v>5186.24</v>
      </c>
      <c r="C224" s="9">
        <v>3557.01</v>
      </c>
      <c r="D224" s="9">
        <v>1629.23</v>
      </c>
    </row>
    <row r="225" spans="1:4">
      <c r="A225" s="8">
        <v>44096</v>
      </c>
      <c r="B225" s="9">
        <v>4963.84</v>
      </c>
      <c r="C225" s="9">
        <v>4084.93</v>
      </c>
      <c r="D225" s="10">
        <v>878.91</v>
      </c>
    </row>
    <row r="226" spans="1:4">
      <c r="A226" s="8">
        <v>44095</v>
      </c>
      <c r="B226" s="9">
        <v>4333.2299999999996</v>
      </c>
      <c r="C226" s="9">
        <v>4851.18</v>
      </c>
      <c r="D226" s="10">
        <v>-517.95000000000005</v>
      </c>
    </row>
    <row r="227" spans="1:4">
      <c r="A227" s="8">
        <v>44092</v>
      </c>
      <c r="B227" s="9">
        <v>6248.89</v>
      </c>
      <c r="C227" s="9">
        <v>6349.72</v>
      </c>
      <c r="D227" s="10">
        <v>-100.83</v>
      </c>
    </row>
    <row r="228" spans="1:4">
      <c r="A228" s="8">
        <v>44091</v>
      </c>
      <c r="B228" s="9">
        <v>3883.84</v>
      </c>
      <c r="C228" s="9">
        <v>4951.67</v>
      </c>
      <c r="D228" s="9">
        <v>-1067.83</v>
      </c>
    </row>
    <row r="229" spans="1:4">
      <c r="A229" s="8">
        <v>44090</v>
      </c>
      <c r="B229" s="9">
        <v>4259.67</v>
      </c>
      <c r="C229" s="9">
        <v>4471.88</v>
      </c>
      <c r="D229" s="10">
        <v>-212.21</v>
      </c>
    </row>
    <row r="230" spans="1:4">
      <c r="A230" s="8">
        <v>44089</v>
      </c>
      <c r="B230" s="9">
        <v>3922.08</v>
      </c>
      <c r="C230" s="9">
        <v>4817.71</v>
      </c>
      <c r="D230" s="10">
        <v>-895.63</v>
      </c>
    </row>
    <row r="231" spans="1:4">
      <c r="A231" s="8">
        <v>44088</v>
      </c>
      <c r="B231" s="9">
        <v>5851.26</v>
      </c>
      <c r="C231" s="9">
        <v>5971.61</v>
      </c>
      <c r="D231" s="10">
        <v>-120.35</v>
      </c>
    </row>
    <row r="232" spans="1:4">
      <c r="A232" s="8">
        <v>44085</v>
      </c>
      <c r="B232" s="9">
        <v>3004.57</v>
      </c>
      <c r="C232" s="9">
        <v>3728.88</v>
      </c>
      <c r="D232" s="10">
        <v>-724.31</v>
      </c>
    </row>
    <row r="233" spans="1:4">
      <c r="A233" s="8">
        <v>44084</v>
      </c>
      <c r="B233" s="9">
        <v>3224.77</v>
      </c>
      <c r="C233" s="9">
        <v>3542.07</v>
      </c>
      <c r="D233" s="10">
        <v>-317.3</v>
      </c>
    </row>
    <row r="234" spans="1:4">
      <c r="A234" s="8">
        <v>44083</v>
      </c>
      <c r="B234" s="9">
        <v>3974.56</v>
      </c>
      <c r="C234" s="9">
        <v>4238.53</v>
      </c>
      <c r="D234" s="10">
        <v>-263.97000000000003</v>
      </c>
    </row>
    <row r="235" spans="1:4">
      <c r="A235" s="8">
        <v>44082</v>
      </c>
      <c r="B235" s="9">
        <v>4162.3599999999997</v>
      </c>
      <c r="C235" s="9">
        <v>3542.07</v>
      </c>
      <c r="D235" s="10">
        <v>620.29</v>
      </c>
    </row>
    <row r="236" spans="1:4">
      <c r="A236" s="8">
        <v>44081</v>
      </c>
      <c r="B236" s="9">
        <v>2987.83</v>
      </c>
      <c r="C236" s="9">
        <v>3803.65</v>
      </c>
      <c r="D236" s="10">
        <v>-815.82</v>
      </c>
    </row>
    <row r="237" spans="1:4">
      <c r="A237" s="8">
        <v>44078</v>
      </c>
      <c r="B237" s="9">
        <v>3784.71</v>
      </c>
      <c r="C237" s="9">
        <v>4241.59</v>
      </c>
      <c r="D237" s="10">
        <v>-456.88</v>
      </c>
    </row>
    <row r="238" spans="1:4">
      <c r="A238" s="8">
        <v>44077</v>
      </c>
      <c r="B238" s="9">
        <v>3301.57</v>
      </c>
      <c r="C238" s="9">
        <v>3181.49</v>
      </c>
      <c r="D238" s="10">
        <v>120.08</v>
      </c>
    </row>
    <row r="239" spans="1:4">
      <c r="A239" s="8">
        <v>44076</v>
      </c>
      <c r="B239" s="9">
        <v>3157.15</v>
      </c>
      <c r="C239" s="9">
        <v>3814.63</v>
      </c>
      <c r="D239" s="10">
        <v>-657.48</v>
      </c>
    </row>
    <row r="240" spans="1:4">
      <c r="A240" s="8">
        <v>44075</v>
      </c>
      <c r="B240" s="9">
        <v>3436.41</v>
      </c>
      <c r="C240" s="9">
        <v>4211.6400000000003</v>
      </c>
      <c r="D240" s="10">
        <v>-775.23</v>
      </c>
    </row>
    <row r="241" spans="1:4">
      <c r="A241" s="8">
        <v>44074</v>
      </c>
      <c r="B241" s="9">
        <v>5760.96</v>
      </c>
      <c r="C241" s="9">
        <v>5080.08</v>
      </c>
      <c r="D241" s="10">
        <v>680.88</v>
      </c>
    </row>
    <row r="242" spans="1:4">
      <c r="A242" s="8">
        <v>44071</v>
      </c>
      <c r="B242" s="9">
        <v>5341.4</v>
      </c>
      <c r="C242" s="9">
        <v>5884.96</v>
      </c>
      <c r="D242" s="10">
        <v>-543.55999999999995</v>
      </c>
    </row>
    <row r="243" spans="1:4">
      <c r="A243" s="8">
        <v>44070</v>
      </c>
      <c r="B243" s="9">
        <v>3339.96</v>
      </c>
      <c r="C243" s="9">
        <v>4149.2299999999996</v>
      </c>
      <c r="D243" s="10">
        <v>-809.27</v>
      </c>
    </row>
    <row r="244" spans="1:4">
      <c r="A244" s="8">
        <v>44069</v>
      </c>
      <c r="B244" s="9">
        <v>3785.61</v>
      </c>
      <c r="C244" s="9">
        <v>4980.2299999999996</v>
      </c>
      <c r="D244" s="9">
        <v>-1194.6199999999999</v>
      </c>
    </row>
    <row r="245" spans="1:4">
      <c r="A245" s="8">
        <v>44068</v>
      </c>
      <c r="B245" s="9">
        <v>3913.03</v>
      </c>
      <c r="C245" s="9">
        <v>4086</v>
      </c>
      <c r="D245" s="10">
        <v>-172.97</v>
      </c>
    </row>
    <row r="246" spans="1:4">
      <c r="A246" s="8">
        <v>44067</v>
      </c>
      <c r="B246" s="9">
        <v>3344.75</v>
      </c>
      <c r="C246" s="9">
        <v>3680.39</v>
      </c>
      <c r="D246" s="10">
        <v>-335.64</v>
      </c>
    </row>
    <row r="247" spans="1:4">
      <c r="A247" s="8">
        <v>44064</v>
      </c>
      <c r="B247" s="9">
        <v>4277.43</v>
      </c>
      <c r="C247" s="9">
        <v>4528.08</v>
      </c>
      <c r="D247" s="10">
        <v>-250.65</v>
      </c>
    </row>
    <row r="248" spans="1:4">
      <c r="A248" s="8">
        <v>44063</v>
      </c>
      <c r="B248" s="9">
        <v>3438.24</v>
      </c>
      <c r="C248" s="9">
        <v>4110.47</v>
      </c>
      <c r="D248" s="10">
        <v>-672.23</v>
      </c>
    </row>
    <row r="249" spans="1:4">
      <c r="A249" s="8">
        <v>44062</v>
      </c>
      <c r="B249" s="9">
        <v>3595.59</v>
      </c>
      <c r="C249" s="9">
        <v>3692.72</v>
      </c>
      <c r="D249" s="10">
        <v>-97.13</v>
      </c>
    </row>
    <row r="250" spans="1:4">
      <c r="A250" s="8">
        <v>44061</v>
      </c>
      <c r="B250" s="9">
        <v>2893.29</v>
      </c>
      <c r="C250" s="9">
        <v>3272.67</v>
      </c>
      <c r="D250" s="10">
        <v>-379.38</v>
      </c>
    </row>
    <row r="251" spans="1:4">
      <c r="A251" s="8">
        <v>44060</v>
      </c>
      <c r="B251" s="9">
        <v>2766.3</v>
      </c>
      <c r="C251" s="9">
        <v>3483.92</v>
      </c>
      <c r="D251" s="10">
        <v>-717.62</v>
      </c>
    </row>
    <row r="252" spans="1:4">
      <c r="A252" s="8">
        <v>44057</v>
      </c>
      <c r="B252" s="9">
        <v>3255.49</v>
      </c>
      <c r="C252" s="9">
        <v>4052.57</v>
      </c>
      <c r="D252" s="10">
        <v>-797.08</v>
      </c>
    </row>
    <row r="253" spans="1:4">
      <c r="A253" s="8">
        <v>44056</v>
      </c>
      <c r="B253" s="9">
        <v>3693.86</v>
      </c>
      <c r="C253" s="9">
        <v>4457.3999999999996</v>
      </c>
      <c r="D253" s="10">
        <v>-763.54</v>
      </c>
    </row>
    <row r="254" spans="1:4">
      <c r="A254" s="8">
        <v>44055</v>
      </c>
      <c r="B254" s="9">
        <v>3560.3</v>
      </c>
      <c r="C254" s="9">
        <v>4499.97</v>
      </c>
      <c r="D254" s="10">
        <v>-939.67</v>
      </c>
    </row>
    <row r="255" spans="1:4">
      <c r="A255" s="8">
        <v>44054</v>
      </c>
      <c r="B255" s="9">
        <v>2759.01</v>
      </c>
      <c r="C255" s="9">
        <v>4174.55</v>
      </c>
      <c r="D255" s="9">
        <v>-1415.54</v>
      </c>
    </row>
    <row r="256" spans="1:4">
      <c r="A256" s="8">
        <v>44053</v>
      </c>
      <c r="B256" s="9">
        <v>3963.32</v>
      </c>
      <c r="C256" s="9">
        <v>4468.24</v>
      </c>
      <c r="D256" s="10">
        <v>-504.92</v>
      </c>
    </row>
    <row r="257" spans="1:4">
      <c r="A257" s="8">
        <v>44050</v>
      </c>
      <c r="B257" s="9">
        <v>3442.99</v>
      </c>
      <c r="C257" s="9">
        <v>3881.61</v>
      </c>
      <c r="D257" s="10">
        <v>-438.62</v>
      </c>
    </row>
    <row r="258" spans="1:4">
      <c r="A258" s="8">
        <v>44049</v>
      </c>
      <c r="B258" s="9">
        <v>3042.83</v>
      </c>
      <c r="C258" s="9">
        <v>3510.83</v>
      </c>
      <c r="D258" s="10">
        <v>-468</v>
      </c>
    </row>
    <row r="259" spans="1:4">
      <c r="A259" s="8">
        <v>44048</v>
      </c>
      <c r="B259" s="9">
        <v>3055.35</v>
      </c>
      <c r="C259" s="9">
        <v>3481.33</v>
      </c>
      <c r="D259" s="10">
        <v>-425.98</v>
      </c>
    </row>
    <row r="260" spans="1:4">
      <c r="A260" s="8">
        <v>44047</v>
      </c>
      <c r="B260" s="9">
        <v>3650.09</v>
      </c>
      <c r="C260" s="9">
        <v>4315.78</v>
      </c>
      <c r="D260" s="10">
        <v>-665.69</v>
      </c>
    </row>
    <row r="261" spans="1:4">
      <c r="A261" s="8">
        <v>44046</v>
      </c>
      <c r="B261" s="9">
        <v>4719.84</v>
      </c>
      <c r="C261" s="9">
        <v>4855.3900000000003</v>
      </c>
      <c r="D261" s="10">
        <v>-135.55000000000001</v>
      </c>
    </row>
    <row r="262" spans="1:4">
      <c r="A262" s="8">
        <v>44043</v>
      </c>
      <c r="B262" s="9">
        <v>4447.93</v>
      </c>
      <c r="C262" s="9">
        <v>4005.2</v>
      </c>
      <c r="D262" s="10">
        <v>442.73</v>
      </c>
    </row>
    <row r="263" spans="1:4">
      <c r="A263" s="8">
        <v>44042</v>
      </c>
      <c r="B263" s="9">
        <v>5558.41</v>
      </c>
      <c r="C263" s="9">
        <v>5945.65</v>
      </c>
      <c r="D263" s="10">
        <v>-387.24</v>
      </c>
    </row>
    <row r="264" spans="1:4">
      <c r="A264" s="8">
        <v>44041</v>
      </c>
      <c r="B264" s="9">
        <v>4301.09</v>
      </c>
      <c r="C264" s="9">
        <v>4806.71</v>
      </c>
      <c r="D264" s="10">
        <v>-505.62</v>
      </c>
    </row>
    <row r="265" spans="1:4">
      <c r="A265" s="8">
        <v>44040</v>
      </c>
      <c r="B265" s="9">
        <v>3990.8</v>
      </c>
      <c r="C265" s="9">
        <v>5008.2</v>
      </c>
      <c r="D265" s="9">
        <v>-1017.4</v>
      </c>
    </row>
    <row r="266" spans="1:4">
      <c r="A266" s="8">
        <v>44039</v>
      </c>
      <c r="B266" s="9">
        <v>3560.65</v>
      </c>
      <c r="C266" s="9">
        <v>4538.53</v>
      </c>
      <c r="D266" s="10">
        <v>-977.88</v>
      </c>
    </row>
    <row r="267" spans="1:4">
      <c r="A267" s="8">
        <v>44036</v>
      </c>
      <c r="B267" s="9">
        <v>4079.67</v>
      </c>
      <c r="C267" s="9">
        <v>5082.6499999999996</v>
      </c>
      <c r="D267" s="9">
        <v>-1002.98</v>
      </c>
    </row>
    <row r="268" spans="1:4">
      <c r="A268" s="8">
        <v>44035</v>
      </c>
      <c r="B268" s="9">
        <v>3825.47</v>
      </c>
      <c r="C268" s="9">
        <v>4757.38</v>
      </c>
      <c r="D268" s="10">
        <v>-931.91</v>
      </c>
    </row>
    <row r="269" spans="1:4">
      <c r="A269" s="8">
        <v>44034</v>
      </c>
      <c r="B269" s="9">
        <v>3694.53</v>
      </c>
      <c r="C269" s="9">
        <v>4833.3599999999997</v>
      </c>
      <c r="D269" s="9">
        <v>-1138.83</v>
      </c>
    </row>
    <row r="270" spans="1:4">
      <c r="A270" s="8">
        <v>44033</v>
      </c>
      <c r="B270" s="9">
        <v>3465.53</v>
      </c>
      <c r="C270" s="9">
        <v>4192.92</v>
      </c>
      <c r="D270" s="10">
        <v>-727.39</v>
      </c>
    </row>
    <row r="271" spans="1:4">
      <c r="A271" s="8">
        <v>44032</v>
      </c>
      <c r="B271" s="9">
        <v>3306.19</v>
      </c>
      <c r="C271" s="9">
        <v>4828.18</v>
      </c>
      <c r="D271" s="9">
        <v>-1521.99</v>
      </c>
    </row>
    <row r="272" spans="1:4">
      <c r="A272" s="8">
        <v>44029</v>
      </c>
      <c r="B272" s="9">
        <v>4072.47</v>
      </c>
      <c r="C272" s="9">
        <v>4281.8900000000003</v>
      </c>
      <c r="D272" s="10">
        <v>-209.42</v>
      </c>
    </row>
    <row r="273" spans="1:4">
      <c r="A273" s="8">
        <v>44028</v>
      </c>
      <c r="B273" s="9">
        <v>5544.6</v>
      </c>
      <c r="C273" s="9">
        <v>3884.69</v>
      </c>
      <c r="D273" s="9">
        <v>1659.91</v>
      </c>
    </row>
    <row r="274" spans="1:4">
      <c r="A274" s="8">
        <v>44027</v>
      </c>
      <c r="B274" s="9">
        <v>4198.17</v>
      </c>
      <c r="C274" s="9">
        <v>5097.54</v>
      </c>
      <c r="D274" s="10">
        <v>-899.37</v>
      </c>
    </row>
    <row r="275" spans="1:4">
      <c r="A275" s="8">
        <v>44026</v>
      </c>
      <c r="B275" s="9">
        <v>3536.39</v>
      </c>
      <c r="C275" s="9">
        <v>4186.09</v>
      </c>
      <c r="D275" s="10">
        <v>-649.70000000000005</v>
      </c>
    </row>
    <row r="276" spans="1:4">
      <c r="A276" s="8">
        <v>44025</v>
      </c>
      <c r="B276" s="9">
        <v>2803.89</v>
      </c>
      <c r="C276" s="9">
        <v>4289.4799999999996</v>
      </c>
      <c r="D276" s="9">
        <v>-1485.59</v>
      </c>
    </row>
    <row r="277" spans="1:4">
      <c r="A277" s="8">
        <v>44022</v>
      </c>
      <c r="B277" s="9">
        <v>2777.56</v>
      </c>
      <c r="C277" s="9">
        <v>3208.77</v>
      </c>
      <c r="D277" s="10">
        <v>-431.21</v>
      </c>
    </row>
    <row r="278" spans="1:4">
      <c r="A278" s="8">
        <v>44021</v>
      </c>
      <c r="B278" s="9">
        <v>2872.1</v>
      </c>
      <c r="C278" s="9">
        <v>3675.49</v>
      </c>
      <c r="D278" s="10">
        <v>-803.39</v>
      </c>
    </row>
    <row r="279" spans="1:4">
      <c r="A279" s="8">
        <v>44020</v>
      </c>
      <c r="B279" s="9">
        <v>3721.81</v>
      </c>
      <c r="C279" s="9">
        <v>4575.22</v>
      </c>
      <c r="D279" s="10">
        <v>-853.41</v>
      </c>
    </row>
    <row r="280" spans="1:4">
      <c r="A280" s="8">
        <v>44019</v>
      </c>
      <c r="B280" s="9">
        <v>3512.24</v>
      </c>
      <c r="C280" s="9">
        <v>4296.71</v>
      </c>
      <c r="D280" s="10">
        <v>-784.47</v>
      </c>
    </row>
    <row r="281" spans="1:4">
      <c r="A281" s="8">
        <v>44018</v>
      </c>
      <c r="B281" s="9">
        <v>4205.92</v>
      </c>
      <c r="C281" s="9">
        <v>3942.45</v>
      </c>
      <c r="D281" s="10">
        <v>263.47000000000003</v>
      </c>
    </row>
    <row r="282" spans="1:4">
      <c r="A282" s="8">
        <v>44015</v>
      </c>
      <c r="B282" s="9">
        <v>3094.36</v>
      </c>
      <c r="C282" s="9">
        <v>3426.32</v>
      </c>
      <c r="D282" s="10">
        <v>-331.96</v>
      </c>
    </row>
    <row r="283" spans="1:4">
      <c r="A283" s="8">
        <v>44014</v>
      </c>
      <c r="B283" s="9">
        <v>5134.57</v>
      </c>
      <c r="C283" s="9">
        <v>4225.93</v>
      </c>
      <c r="D283" s="10">
        <v>908.64</v>
      </c>
    </row>
    <row r="284" spans="1:4">
      <c r="A284" s="8">
        <v>44013</v>
      </c>
      <c r="B284" s="9">
        <v>3669.48</v>
      </c>
      <c r="C284" s="9">
        <v>2292.35</v>
      </c>
      <c r="D284" s="9">
        <v>1377.13</v>
      </c>
    </row>
    <row r="285" spans="1:4">
      <c r="A285" s="8">
        <v>44012</v>
      </c>
      <c r="B285" s="9">
        <v>5247.06</v>
      </c>
      <c r="C285" s="9">
        <v>3195.75</v>
      </c>
      <c r="D285" s="9">
        <v>2051.31</v>
      </c>
    </row>
    <row r="286" spans="1:4">
      <c r="A286" s="8">
        <v>44011</v>
      </c>
      <c r="B286" s="9">
        <v>4337.18</v>
      </c>
      <c r="C286" s="9">
        <v>3301.05</v>
      </c>
      <c r="D286" s="9">
        <v>1036.1300000000001</v>
      </c>
    </row>
    <row r="287" spans="1:4">
      <c r="A287" s="8">
        <v>44008</v>
      </c>
      <c r="B287" s="9">
        <v>4763.5</v>
      </c>
      <c r="C287" s="9">
        <v>3459.32</v>
      </c>
      <c r="D287" s="9">
        <v>1304.18</v>
      </c>
    </row>
    <row r="288" spans="1:4">
      <c r="A288" s="8">
        <v>44007</v>
      </c>
      <c r="B288" s="9">
        <v>7786.25</v>
      </c>
      <c r="C288" s="9">
        <v>8041.84</v>
      </c>
      <c r="D288" s="10">
        <v>-255.59</v>
      </c>
    </row>
    <row r="289" spans="1:4">
      <c r="A289" s="8">
        <v>44006</v>
      </c>
      <c r="B289" s="9">
        <v>4527.6400000000003</v>
      </c>
      <c r="C289" s="9">
        <v>6052.54</v>
      </c>
      <c r="D289" s="9">
        <v>-1524.9</v>
      </c>
    </row>
    <row r="290" spans="1:4">
      <c r="A290" s="8">
        <v>44005</v>
      </c>
      <c r="B290" s="9">
        <v>4753.26</v>
      </c>
      <c r="C290" s="9">
        <v>4298.78</v>
      </c>
      <c r="D290" s="10">
        <v>454.48</v>
      </c>
    </row>
    <row r="291" spans="1:4">
      <c r="A291" s="8">
        <v>44001</v>
      </c>
      <c r="B291" s="9">
        <v>6511.56</v>
      </c>
      <c r="C291" s="9">
        <v>7392.22</v>
      </c>
      <c r="D291" s="10">
        <v>-880.66</v>
      </c>
    </row>
    <row r="292" spans="1:4">
      <c r="A292" s="8">
        <v>44000</v>
      </c>
      <c r="B292" s="9">
        <v>3671.35</v>
      </c>
      <c r="C292" s="9">
        <v>2540.08</v>
      </c>
      <c r="D292" s="9">
        <v>1131.27</v>
      </c>
    </row>
    <row r="293" spans="1:4">
      <c r="A293" s="8">
        <v>43999</v>
      </c>
      <c r="B293" s="9">
        <v>3759.97</v>
      </c>
      <c r="C293" s="9">
        <v>3591.92</v>
      </c>
      <c r="D293" s="10">
        <v>168.05</v>
      </c>
    </row>
    <row r="294" spans="1:4">
      <c r="A294" s="8">
        <v>43998</v>
      </c>
      <c r="B294" s="9">
        <v>4742.4799999999996</v>
      </c>
      <c r="C294" s="9">
        <v>3580.97</v>
      </c>
      <c r="D294" s="9">
        <v>1161.51</v>
      </c>
    </row>
    <row r="295" spans="1:4">
      <c r="A295" s="8">
        <v>43997</v>
      </c>
      <c r="B295" s="9">
        <v>3826.07</v>
      </c>
      <c r="C295" s="9">
        <v>2749.69</v>
      </c>
      <c r="D295" s="9">
        <v>1076.3800000000001</v>
      </c>
    </row>
    <row r="296" spans="1:4">
      <c r="A296" s="8">
        <v>43994</v>
      </c>
      <c r="B296" s="9">
        <v>5251.66</v>
      </c>
      <c r="C296" s="9">
        <v>3306.51</v>
      </c>
      <c r="D296" s="9">
        <v>1945.15</v>
      </c>
    </row>
    <row r="297" spans="1:4">
      <c r="A297" s="8">
        <v>43993</v>
      </c>
      <c r="B297" s="9">
        <v>3027.31</v>
      </c>
      <c r="C297" s="9">
        <v>3901.66</v>
      </c>
      <c r="D297" s="10">
        <v>-874.35</v>
      </c>
    </row>
    <row r="298" spans="1:4">
      <c r="A298" s="8">
        <v>43992</v>
      </c>
      <c r="B298" s="9">
        <v>3179.77</v>
      </c>
      <c r="C298" s="9">
        <v>2679.07</v>
      </c>
      <c r="D298" s="10">
        <v>500.7</v>
      </c>
    </row>
    <row r="299" spans="1:4">
      <c r="A299" s="8">
        <v>43991</v>
      </c>
      <c r="B299" s="9">
        <v>4043.52</v>
      </c>
      <c r="C299" s="9">
        <v>4776.8500000000004</v>
      </c>
      <c r="D299" s="10">
        <v>-733.33</v>
      </c>
    </row>
    <row r="300" spans="1:4">
      <c r="A300" s="8">
        <v>43990</v>
      </c>
      <c r="B300" s="9">
        <v>4212.26</v>
      </c>
      <c r="C300" s="9">
        <v>5450.49</v>
      </c>
      <c r="D300" s="9">
        <v>-1238.23</v>
      </c>
    </row>
    <row r="301" spans="1:4">
      <c r="A301" s="8">
        <v>43987</v>
      </c>
      <c r="B301" s="9">
        <v>3539.03</v>
      </c>
      <c r="C301" s="9">
        <v>3491.74</v>
      </c>
      <c r="D301" s="10">
        <v>47.29</v>
      </c>
    </row>
    <row r="302" spans="1:4">
      <c r="A302" s="8">
        <v>43986</v>
      </c>
      <c r="B302" s="9">
        <v>3622.8</v>
      </c>
      <c r="C302" s="9">
        <v>4470.1099999999997</v>
      </c>
      <c r="D302" s="10">
        <v>-847.31</v>
      </c>
    </row>
    <row r="303" spans="1:4">
      <c r="A303" s="8">
        <v>43985</v>
      </c>
      <c r="B303" s="9">
        <v>4633.07</v>
      </c>
      <c r="C303" s="9">
        <v>5414.86</v>
      </c>
      <c r="D303" s="10">
        <v>-781.79</v>
      </c>
    </row>
    <row r="304" spans="1:4">
      <c r="A304" s="8">
        <v>43984</v>
      </c>
      <c r="B304" s="9">
        <v>5065.8999999999996</v>
      </c>
      <c r="C304" s="9">
        <v>4624.8500000000004</v>
      </c>
      <c r="D304" s="10">
        <v>441.05</v>
      </c>
    </row>
    <row r="305" spans="1:4">
      <c r="A305" s="8">
        <v>43983</v>
      </c>
      <c r="B305" s="9">
        <v>4890.67</v>
      </c>
      <c r="C305" s="9">
        <v>5349.92</v>
      </c>
      <c r="D305" s="10">
        <v>-459.25</v>
      </c>
    </row>
    <row r="306" spans="1:4">
      <c r="A306" s="8">
        <v>43980</v>
      </c>
      <c r="B306" s="9">
        <v>8144.45</v>
      </c>
      <c r="C306" s="9">
        <v>7177.02</v>
      </c>
      <c r="D306" s="10">
        <v>967.43</v>
      </c>
    </row>
    <row r="307" spans="1:4">
      <c r="A307" s="8">
        <v>43979</v>
      </c>
      <c r="B307" s="9">
        <v>5044.0200000000004</v>
      </c>
      <c r="C307" s="9">
        <v>4899.1899999999996</v>
      </c>
      <c r="D307" s="10">
        <v>144.83000000000001</v>
      </c>
    </row>
    <row r="308" spans="1:4">
      <c r="A308" s="8">
        <v>43978</v>
      </c>
      <c r="B308" s="9">
        <v>5684.69</v>
      </c>
      <c r="C308" s="9">
        <v>3275.84</v>
      </c>
      <c r="D308" s="9">
        <v>2408.85</v>
      </c>
    </row>
    <row r="309" spans="1:4">
      <c r="A309" s="8">
        <v>43977</v>
      </c>
      <c r="B309" s="9">
        <v>6700.02</v>
      </c>
      <c r="C309" s="9">
        <v>3858.93</v>
      </c>
      <c r="D309" s="9">
        <v>2841.09</v>
      </c>
    </row>
    <row r="310" spans="1:4">
      <c r="A310" s="8">
        <v>43973</v>
      </c>
      <c r="B310" s="9">
        <v>4164.03</v>
      </c>
      <c r="C310" s="9">
        <v>4508.1899999999996</v>
      </c>
      <c r="D310" s="10">
        <v>-344.16</v>
      </c>
    </row>
    <row r="311" spans="1:4">
      <c r="A311" s="8">
        <v>43972</v>
      </c>
      <c r="B311" s="9">
        <v>3602.92</v>
      </c>
      <c r="C311" s="9">
        <v>3201.14</v>
      </c>
      <c r="D311" s="10">
        <v>401.78</v>
      </c>
    </row>
    <row r="312" spans="1:4">
      <c r="A312" s="8">
        <v>43971</v>
      </c>
      <c r="B312" s="9">
        <v>4855.0600000000004</v>
      </c>
      <c r="C312" s="9">
        <v>2481.87</v>
      </c>
      <c r="D312" s="9">
        <v>2373.19</v>
      </c>
    </row>
    <row r="313" spans="1:4">
      <c r="A313" s="8">
        <v>43970</v>
      </c>
      <c r="B313" s="9">
        <v>4362.13</v>
      </c>
      <c r="C313" s="9">
        <v>2702.39</v>
      </c>
      <c r="D313" s="9">
        <v>1659.74</v>
      </c>
    </row>
    <row r="314" spans="1:4">
      <c r="A314" s="8">
        <v>43969</v>
      </c>
      <c r="B314" s="9">
        <v>4381.6400000000003</v>
      </c>
      <c r="C314" s="9">
        <v>4534.0600000000004</v>
      </c>
      <c r="D314" s="10">
        <v>-152.41999999999999</v>
      </c>
    </row>
    <row r="315" spans="1:4">
      <c r="A315" s="8">
        <v>43966</v>
      </c>
      <c r="B315" s="9">
        <v>3501.57</v>
      </c>
      <c r="C315" s="9">
        <v>2276.04</v>
      </c>
      <c r="D315" s="9">
        <v>1225.53</v>
      </c>
    </row>
    <row r="316" spans="1:4">
      <c r="A316" s="8">
        <v>43965</v>
      </c>
      <c r="B316" s="9">
        <v>4146.16</v>
      </c>
      <c r="C316" s="9">
        <v>3343.8</v>
      </c>
      <c r="D316" s="10">
        <v>802.36</v>
      </c>
    </row>
    <row r="317" spans="1:4">
      <c r="A317" s="8">
        <v>43964</v>
      </c>
      <c r="B317" s="9">
        <v>4847.22</v>
      </c>
      <c r="C317" s="9">
        <v>4614.57</v>
      </c>
      <c r="D317" s="10">
        <v>232.65</v>
      </c>
    </row>
    <row r="318" spans="1:4">
      <c r="A318" s="8">
        <v>43963</v>
      </c>
      <c r="B318" s="9">
        <v>5326.5</v>
      </c>
      <c r="C318" s="9">
        <v>5690.5</v>
      </c>
      <c r="D318" s="10">
        <v>-364</v>
      </c>
    </row>
    <row r="319" spans="1:4">
      <c r="A319" s="8">
        <v>43962</v>
      </c>
      <c r="B319" s="9">
        <v>3799.19</v>
      </c>
      <c r="C319" s="9">
        <v>4620.79</v>
      </c>
      <c r="D319" s="10">
        <v>-821.6</v>
      </c>
    </row>
    <row r="320" spans="1:4">
      <c r="A320" s="8">
        <v>43959</v>
      </c>
      <c r="B320" s="9">
        <v>3416.61</v>
      </c>
      <c r="C320" s="9">
        <v>4919.75</v>
      </c>
      <c r="D320" s="9">
        <v>-1503.14</v>
      </c>
    </row>
    <row r="321" spans="1:4">
      <c r="A321" s="8">
        <v>43958</v>
      </c>
      <c r="B321" s="9">
        <v>7050.9</v>
      </c>
      <c r="C321" s="9">
        <v>3232.49</v>
      </c>
      <c r="D321" s="9">
        <v>3818.41</v>
      </c>
    </row>
    <row r="322" spans="1:4">
      <c r="A322" s="8">
        <v>43957</v>
      </c>
      <c r="B322" s="9">
        <v>3811.57</v>
      </c>
      <c r="C322" s="9">
        <v>3489.1</v>
      </c>
      <c r="D322" s="10">
        <v>322.47000000000003</v>
      </c>
    </row>
    <row r="323" spans="1:4">
      <c r="A323" s="8">
        <v>43956</v>
      </c>
      <c r="B323" s="9">
        <v>3351.43</v>
      </c>
      <c r="C323" s="9">
        <v>4346.7299999999996</v>
      </c>
      <c r="D323" s="10">
        <v>-995.3</v>
      </c>
    </row>
    <row r="324" spans="1:4">
      <c r="A324" s="8">
        <v>43955</v>
      </c>
      <c r="B324" s="9">
        <v>3756.63</v>
      </c>
      <c r="C324" s="9">
        <v>5418.24</v>
      </c>
      <c r="D324" s="9">
        <v>-1661.61</v>
      </c>
    </row>
    <row r="325" spans="1:4">
      <c r="A325" s="8">
        <v>43951</v>
      </c>
      <c r="B325" s="9">
        <v>5919.28</v>
      </c>
      <c r="C325" s="9">
        <v>5340.25</v>
      </c>
      <c r="D325" s="10">
        <v>579.03</v>
      </c>
    </row>
    <row r="326" spans="1:4">
      <c r="A326" s="8">
        <v>43950</v>
      </c>
      <c r="B326" s="9">
        <v>4303.84</v>
      </c>
      <c r="C326" s="9">
        <v>4225.17</v>
      </c>
      <c r="D326" s="10">
        <v>78.67</v>
      </c>
    </row>
    <row r="327" spans="1:4">
      <c r="A327" s="8">
        <v>43949</v>
      </c>
      <c r="B327" s="9">
        <v>4249.74</v>
      </c>
      <c r="C327" s="9">
        <v>3860.74</v>
      </c>
      <c r="D327" s="10">
        <v>389</v>
      </c>
    </row>
    <row r="328" spans="1:4">
      <c r="A328" s="8">
        <v>43948</v>
      </c>
      <c r="B328" s="9">
        <v>4502.75</v>
      </c>
      <c r="C328" s="9">
        <v>3360.78</v>
      </c>
      <c r="D328" s="9">
        <v>1141.97</v>
      </c>
    </row>
    <row r="329" spans="1:4">
      <c r="A329" s="8">
        <v>43945</v>
      </c>
      <c r="B329" s="9">
        <v>3903.74</v>
      </c>
      <c r="C329" s="9">
        <v>4897.72</v>
      </c>
      <c r="D329" s="10">
        <v>-993.98</v>
      </c>
    </row>
    <row r="330" spans="1:4">
      <c r="A330" s="8">
        <v>43944</v>
      </c>
      <c r="B330" s="9">
        <v>3828.87</v>
      </c>
      <c r="C330" s="9">
        <v>3490.6</v>
      </c>
      <c r="D330" s="10">
        <v>338.27</v>
      </c>
    </row>
    <row r="331" spans="1:4">
      <c r="A331" s="8">
        <v>43943</v>
      </c>
      <c r="B331" s="9">
        <v>4352.95</v>
      </c>
      <c r="C331" s="9">
        <v>3489.13</v>
      </c>
      <c r="D331" s="10">
        <v>863.82</v>
      </c>
    </row>
    <row r="332" spans="1:4">
      <c r="A332" s="8">
        <v>43942</v>
      </c>
      <c r="B332" s="9">
        <v>4285.4799999999996</v>
      </c>
      <c r="C332" s="9">
        <v>4353.9399999999996</v>
      </c>
      <c r="D332" s="10">
        <v>-68.459999999999994</v>
      </c>
    </row>
    <row r="333" spans="1:4">
      <c r="A333" s="8">
        <v>43941</v>
      </c>
      <c r="B333" s="9">
        <v>3448.46</v>
      </c>
      <c r="C333" s="9">
        <v>4237.33</v>
      </c>
      <c r="D333" s="10">
        <v>-788.87</v>
      </c>
    </row>
    <row r="334" spans="1:4">
      <c r="A334" s="8">
        <v>43938</v>
      </c>
      <c r="B334" s="9">
        <v>4145.97</v>
      </c>
      <c r="C334" s="9">
        <v>3611.73</v>
      </c>
      <c r="D334" s="10">
        <v>534.24</v>
      </c>
    </row>
    <row r="335" spans="1:4">
      <c r="A335" s="8">
        <v>43937</v>
      </c>
      <c r="B335" s="9">
        <v>4655.41</v>
      </c>
      <c r="C335" s="9">
        <v>3333.97</v>
      </c>
      <c r="D335" s="9">
        <v>1321.44</v>
      </c>
    </row>
    <row r="336" spans="1:4">
      <c r="A336" s="8">
        <v>43936</v>
      </c>
      <c r="B336" s="9">
        <v>4671.97</v>
      </c>
      <c r="C336" s="9">
        <v>5769.83</v>
      </c>
      <c r="D336" s="9">
        <v>-1097.8599999999999</v>
      </c>
    </row>
    <row r="337" spans="1:4">
      <c r="A337" s="8">
        <v>43934</v>
      </c>
      <c r="B337" s="9">
        <v>2986.36</v>
      </c>
      <c r="C337" s="9">
        <v>4083.25</v>
      </c>
      <c r="D337" s="9">
        <v>-1096.8900000000001</v>
      </c>
    </row>
    <row r="338" spans="1:4">
      <c r="A338" s="8">
        <v>43930</v>
      </c>
      <c r="B338" s="9">
        <v>4135.32</v>
      </c>
      <c r="C338" s="9">
        <v>4601.34</v>
      </c>
      <c r="D338" s="10">
        <v>-466.02</v>
      </c>
    </row>
    <row r="339" spans="1:4">
      <c r="A339" s="8">
        <v>43929</v>
      </c>
      <c r="B339" s="9">
        <v>3471.38</v>
      </c>
      <c r="C339" s="9">
        <v>5229.17</v>
      </c>
      <c r="D339" s="9">
        <v>-1757.79</v>
      </c>
    </row>
    <row r="340" spans="1:4">
      <c r="A340" s="8">
        <v>43928</v>
      </c>
      <c r="B340" s="9">
        <v>5156.45</v>
      </c>
      <c r="C340" s="9">
        <v>4733.9399999999996</v>
      </c>
      <c r="D340" s="10">
        <v>422.51</v>
      </c>
    </row>
    <row r="341" spans="1:4">
      <c r="A341" s="8">
        <v>43924</v>
      </c>
      <c r="B341" s="9">
        <v>3568.24</v>
      </c>
      <c r="C341" s="9">
        <v>3341.69</v>
      </c>
      <c r="D341" s="10">
        <v>226.55</v>
      </c>
    </row>
    <row r="342" spans="1:4">
      <c r="A342" s="8">
        <v>43922</v>
      </c>
      <c r="B342" s="9">
        <v>2772.09</v>
      </c>
      <c r="C342" s="9">
        <v>3222.45</v>
      </c>
      <c r="D342" s="10">
        <v>-450.36</v>
      </c>
    </row>
    <row r="343" spans="1:4">
      <c r="A343" s="8">
        <v>43921</v>
      </c>
      <c r="B343" s="9">
        <v>6955.41</v>
      </c>
      <c r="C343" s="9">
        <v>3379.18</v>
      </c>
      <c r="D343" s="9">
        <v>3576.23</v>
      </c>
    </row>
    <row r="344" spans="1:4">
      <c r="A344" s="8">
        <v>43920</v>
      </c>
      <c r="B344" s="9">
        <v>6314.21</v>
      </c>
      <c r="C344" s="9">
        <v>2763.88</v>
      </c>
      <c r="D344" s="9">
        <v>3550.33</v>
      </c>
    </row>
    <row r="345" spans="1:4">
      <c r="A345" s="8">
        <v>43917</v>
      </c>
      <c r="B345" s="9">
        <v>5594.3</v>
      </c>
      <c r="C345" s="9">
        <v>3890.58</v>
      </c>
      <c r="D345" s="9">
        <v>1703.72</v>
      </c>
    </row>
    <row r="346" spans="1:4">
      <c r="A346" s="8">
        <v>43916</v>
      </c>
      <c r="B346" s="9">
        <v>4961.4399999999996</v>
      </c>
      <c r="C346" s="9">
        <v>5731.37</v>
      </c>
      <c r="D346" s="10">
        <v>-769.93</v>
      </c>
    </row>
    <row r="347" spans="1:4">
      <c r="A347" s="8">
        <v>43915</v>
      </c>
      <c r="B347" s="9">
        <v>5303.16</v>
      </c>
      <c r="C347" s="9">
        <v>4565.18</v>
      </c>
      <c r="D347" s="10">
        <v>737.98</v>
      </c>
    </row>
    <row r="348" spans="1:4">
      <c r="A348" s="8">
        <v>43914</v>
      </c>
      <c r="B348" s="9">
        <v>5860.39</v>
      </c>
      <c r="C348" s="9">
        <v>4306.7299999999996</v>
      </c>
      <c r="D348" s="9">
        <v>1553.66</v>
      </c>
    </row>
    <row r="349" spans="1:4">
      <c r="A349" s="8">
        <v>43913</v>
      </c>
      <c r="B349" s="9">
        <v>6897.22</v>
      </c>
      <c r="C349" s="9">
        <v>5814.98</v>
      </c>
      <c r="D349" s="9">
        <v>1082.24</v>
      </c>
    </row>
    <row r="350" spans="1:4">
      <c r="A350" s="8">
        <v>43909</v>
      </c>
      <c r="B350" s="9">
        <v>8692.51</v>
      </c>
      <c r="C350" s="9">
        <v>4325.08</v>
      </c>
      <c r="D350" s="9">
        <v>4367.43</v>
      </c>
    </row>
    <row r="351" spans="1:4">
      <c r="A351" s="8">
        <v>43908</v>
      </c>
      <c r="B351" s="9">
        <v>11245.21</v>
      </c>
      <c r="C351" s="9">
        <v>7608.77</v>
      </c>
      <c r="D351" s="9">
        <v>3636.44</v>
      </c>
    </row>
    <row r="352" spans="1:4">
      <c r="A352" s="8">
        <v>43907</v>
      </c>
      <c r="B352" s="9">
        <v>7632.05</v>
      </c>
      <c r="C352" s="9">
        <v>4209.93</v>
      </c>
      <c r="D352" s="9">
        <v>3422.12</v>
      </c>
    </row>
    <row r="353" spans="1:4">
      <c r="A353" s="8">
        <v>43906</v>
      </c>
      <c r="B353" s="9">
        <v>8198.16</v>
      </c>
      <c r="C353" s="9">
        <v>5583.62</v>
      </c>
      <c r="D353" s="9">
        <v>2614.54</v>
      </c>
    </row>
    <row r="354" spans="1:4">
      <c r="A354" s="8">
        <v>43903</v>
      </c>
      <c r="B354" s="9">
        <v>13264.47</v>
      </c>
      <c r="C354" s="9">
        <v>7396.57</v>
      </c>
      <c r="D354" s="9">
        <v>5867.9</v>
      </c>
    </row>
    <row r="355" spans="1:4">
      <c r="A355" s="8">
        <v>43902</v>
      </c>
      <c r="B355" s="9">
        <v>12340.09</v>
      </c>
      <c r="C355" s="9">
        <v>8421.85</v>
      </c>
      <c r="D355" s="9">
        <v>3918.24</v>
      </c>
    </row>
    <row r="356" spans="1:4">
      <c r="A356" s="8">
        <v>43901</v>
      </c>
      <c r="B356" s="9">
        <v>7345.59</v>
      </c>
      <c r="C356" s="9">
        <v>4510.13</v>
      </c>
      <c r="D356" s="9">
        <v>2835.46</v>
      </c>
    </row>
    <row r="357" spans="1:4">
      <c r="A357" s="8">
        <v>43899</v>
      </c>
      <c r="B357" s="9">
        <v>9971.24</v>
      </c>
      <c r="C357" s="9">
        <v>4996.4399999999996</v>
      </c>
      <c r="D357" s="9">
        <v>4974.8</v>
      </c>
    </row>
    <row r="358" spans="1:4">
      <c r="A358" s="8">
        <v>43896</v>
      </c>
      <c r="B358" s="9">
        <v>6861.39</v>
      </c>
      <c r="C358" s="9">
        <v>4317.6099999999997</v>
      </c>
      <c r="D358" s="9">
        <v>2543.7800000000002</v>
      </c>
    </row>
    <row r="359" spans="1:4">
      <c r="A359" s="8">
        <v>43895</v>
      </c>
      <c r="B359" s="9">
        <v>5056.28</v>
      </c>
      <c r="C359" s="9">
        <v>2545.39</v>
      </c>
      <c r="D359" s="9">
        <v>2510.89</v>
      </c>
    </row>
    <row r="360" spans="1:4">
      <c r="A360" s="8">
        <v>43894</v>
      </c>
      <c r="B360" s="9">
        <v>5859.55</v>
      </c>
      <c r="C360" s="9">
        <v>5095.42</v>
      </c>
      <c r="D360" s="10">
        <v>764.13</v>
      </c>
    </row>
    <row r="361" spans="1:4">
      <c r="A361" s="8">
        <v>43893</v>
      </c>
      <c r="B361" s="9">
        <v>6177.35</v>
      </c>
      <c r="C361" s="9">
        <v>3042.11</v>
      </c>
      <c r="D361" s="9">
        <v>3135.24</v>
      </c>
    </row>
    <row r="362" spans="1:4">
      <c r="A362" s="8">
        <v>43892</v>
      </c>
      <c r="B362" s="9">
        <v>5097.47</v>
      </c>
      <c r="C362" s="9">
        <v>3958.73</v>
      </c>
      <c r="D362" s="9">
        <v>1138.74</v>
      </c>
    </row>
    <row r="363" spans="1:4">
      <c r="A363" s="8">
        <v>43889</v>
      </c>
      <c r="B363" s="9">
        <v>11757.09</v>
      </c>
      <c r="C363" s="9">
        <v>4135.93</v>
      </c>
      <c r="D363" s="9">
        <v>7621.16</v>
      </c>
    </row>
    <row r="364" spans="1:4">
      <c r="A364" s="8">
        <v>43888</v>
      </c>
      <c r="B364" s="9">
        <v>6695.91</v>
      </c>
      <c r="C364" s="9">
        <v>3198.41</v>
      </c>
      <c r="D364" s="9">
        <v>3497.5</v>
      </c>
    </row>
    <row r="365" spans="1:4">
      <c r="A365" s="8">
        <v>43887</v>
      </c>
      <c r="B365" s="9">
        <v>6635.51</v>
      </c>
      <c r="C365" s="9">
        <v>3849.84</v>
      </c>
      <c r="D365" s="9">
        <v>2785.67</v>
      </c>
    </row>
    <row r="366" spans="1:4">
      <c r="A366" s="8">
        <v>43886</v>
      </c>
      <c r="B366" s="9">
        <v>4386.78</v>
      </c>
      <c r="C366" s="9">
        <v>2821.5</v>
      </c>
      <c r="D366" s="9">
        <v>1565.28</v>
      </c>
    </row>
    <row r="367" spans="1:4">
      <c r="A367" s="8">
        <v>43885</v>
      </c>
      <c r="B367" s="9">
        <v>4171.7</v>
      </c>
      <c r="C367" s="9">
        <v>3655.49</v>
      </c>
      <c r="D367" s="10">
        <v>516.21</v>
      </c>
    </row>
    <row r="368" spans="1:4">
      <c r="A368" s="8">
        <v>43881</v>
      </c>
      <c r="B368" s="9">
        <v>3768.28</v>
      </c>
      <c r="C368" s="9">
        <v>4467.8999999999996</v>
      </c>
      <c r="D368" s="10">
        <v>-699.62</v>
      </c>
    </row>
    <row r="369" spans="1:4">
      <c r="A369" s="8">
        <v>43880</v>
      </c>
      <c r="B369" s="9">
        <v>3123.58</v>
      </c>
      <c r="C369" s="9">
        <v>2533.46</v>
      </c>
      <c r="D369" s="10">
        <v>590.12</v>
      </c>
    </row>
    <row r="370" spans="1:4">
      <c r="A370" s="8">
        <v>43879</v>
      </c>
      <c r="B370" s="9">
        <v>4360.84</v>
      </c>
      <c r="C370" s="9">
        <v>4670.2700000000004</v>
      </c>
      <c r="D370" s="10">
        <v>-309.43</v>
      </c>
    </row>
    <row r="371" spans="1:4">
      <c r="A371" s="8">
        <v>43878</v>
      </c>
      <c r="B371" s="9">
        <v>3294.42</v>
      </c>
      <c r="C371" s="9">
        <v>3448.67</v>
      </c>
      <c r="D371" s="10">
        <v>-154.25</v>
      </c>
    </row>
    <row r="372" spans="1:4">
      <c r="A372" s="8">
        <v>43875</v>
      </c>
      <c r="B372" s="9">
        <v>4037.42</v>
      </c>
      <c r="C372" s="9">
        <v>3817.88</v>
      </c>
      <c r="D372" s="10">
        <v>219.54</v>
      </c>
    </row>
    <row r="373" spans="1:4">
      <c r="A373" s="8">
        <v>43874</v>
      </c>
      <c r="B373" s="9">
        <v>2951.69</v>
      </c>
      <c r="C373" s="9">
        <v>3912.17</v>
      </c>
      <c r="D373" s="10">
        <v>-960.48</v>
      </c>
    </row>
    <row r="374" spans="1:4">
      <c r="A374" s="8">
        <v>43873</v>
      </c>
      <c r="B374" s="9">
        <v>3795.48</v>
      </c>
      <c r="C374" s="9">
        <v>3456.29</v>
      </c>
      <c r="D374" s="10">
        <v>339.19</v>
      </c>
    </row>
    <row r="375" spans="1:4">
      <c r="A375" s="8">
        <v>43871</v>
      </c>
      <c r="B375" s="9">
        <v>2866.79</v>
      </c>
      <c r="C375" s="9">
        <v>3602.58</v>
      </c>
      <c r="D375" s="10">
        <v>-735.79</v>
      </c>
    </row>
    <row r="376" spans="1:4">
      <c r="A376" s="8">
        <v>43868</v>
      </c>
      <c r="B376" s="9">
        <v>3936.37</v>
      </c>
      <c r="C376" s="9">
        <v>4114.96</v>
      </c>
      <c r="D376" s="10">
        <v>-178.59</v>
      </c>
    </row>
    <row r="377" spans="1:4">
      <c r="A377" s="8">
        <v>43867</v>
      </c>
      <c r="B377" s="9">
        <v>4545.1899999999996</v>
      </c>
      <c r="C377" s="9">
        <v>4241.18</v>
      </c>
      <c r="D377" s="10">
        <v>304.01</v>
      </c>
    </row>
    <row r="378" spans="1:4">
      <c r="A378" s="8">
        <v>43866</v>
      </c>
      <c r="B378" s="9">
        <v>5142.2299999999996</v>
      </c>
      <c r="C378" s="9">
        <v>4879.4799999999996</v>
      </c>
      <c r="D378" s="10">
        <v>262.75</v>
      </c>
    </row>
    <row r="379" spans="1:4">
      <c r="A379" s="8">
        <v>43865</v>
      </c>
      <c r="B379" s="9">
        <v>4216.53</v>
      </c>
      <c r="C379" s="9">
        <v>3614.67</v>
      </c>
      <c r="D379" s="10">
        <v>601.86</v>
      </c>
    </row>
    <row r="380" spans="1:4">
      <c r="A380" s="8">
        <v>43864</v>
      </c>
      <c r="B380" s="9">
        <v>5825.21</v>
      </c>
      <c r="C380" s="9">
        <v>4538.58</v>
      </c>
      <c r="D380" s="9">
        <v>1286.6300000000001</v>
      </c>
    </row>
    <row r="381" spans="1:4">
      <c r="A381" s="8">
        <v>43862</v>
      </c>
      <c r="B381" s="9">
        <v>4513.0200000000004</v>
      </c>
      <c r="C381" s="9">
        <v>4476.38</v>
      </c>
      <c r="D381" s="10">
        <v>36.64</v>
      </c>
    </row>
    <row r="382" spans="1:4">
      <c r="A382" s="8">
        <v>43861</v>
      </c>
      <c r="B382" s="9">
        <v>7024.62</v>
      </c>
      <c r="C382" s="9">
        <v>3208.18</v>
      </c>
      <c r="D382" s="9">
        <v>3816.44</v>
      </c>
    </row>
    <row r="383" spans="1:4">
      <c r="A383" s="8">
        <v>43860</v>
      </c>
      <c r="B383" s="9">
        <v>3748.39</v>
      </c>
      <c r="C383" s="9">
        <v>3456.04</v>
      </c>
      <c r="D383" s="10">
        <v>292.35000000000002</v>
      </c>
    </row>
    <row r="384" spans="1:4">
      <c r="A384" s="8">
        <v>43859</v>
      </c>
      <c r="B384" s="9">
        <v>4662.96</v>
      </c>
      <c r="C384" s="9">
        <v>3142.06</v>
      </c>
      <c r="D384" s="9">
        <v>1520.9</v>
      </c>
    </row>
    <row r="385" spans="1:4">
      <c r="A385" s="8">
        <v>43858</v>
      </c>
      <c r="B385" s="9">
        <v>4857.6400000000003</v>
      </c>
      <c r="C385" s="9">
        <v>4145.9399999999996</v>
      </c>
      <c r="D385" s="10">
        <v>711.7</v>
      </c>
    </row>
    <row r="386" spans="1:4">
      <c r="A386" s="8">
        <v>43857</v>
      </c>
      <c r="B386" s="9">
        <v>3451.63</v>
      </c>
      <c r="C386" s="9">
        <v>3441.12</v>
      </c>
      <c r="D386" s="10">
        <v>10.51</v>
      </c>
    </row>
    <row r="387" spans="1:4">
      <c r="A387" s="8">
        <v>43854</v>
      </c>
      <c r="B387" s="9">
        <v>3748.79</v>
      </c>
      <c r="C387" s="9">
        <v>3330.83</v>
      </c>
      <c r="D387" s="10">
        <v>417.96</v>
      </c>
    </row>
    <row r="388" spans="1:4">
      <c r="A388" s="8">
        <v>43853</v>
      </c>
      <c r="B388" s="9">
        <v>6729.56</v>
      </c>
      <c r="C388" s="9">
        <v>7714.12</v>
      </c>
      <c r="D388" s="10">
        <v>-984.56</v>
      </c>
    </row>
    <row r="389" spans="1:4">
      <c r="A389" s="8">
        <v>43852</v>
      </c>
      <c r="B389" s="9">
        <v>4286.22</v>
      </c>
      <c r="C389" s="9">
        <v>4612.4399999999996</v>
      </c>
      <c r="D389" s="10">
        <v>-326.22000000000003</v>
      </c>
    </row>
    <row r="390" spans="1:4">
      <c r="A390" s="8">
        <v>43851</v>
      </c>
      <c r="B390" s="9">
        <v>3255.07</v>
      </c>
      <c r="C390" s="9">
        <v>3562.88</v>
      </c>
      <c r="D390" s="10">
        <v>-307.81</v>
      </c>
    </row>
    <row r="391" spans="1:4">
      <c r="A391" s="8">
        <v>43850</v>
      </c>
      <c r="B391" s="9">
        <v>3332.28</v>
      </c>
      <c r="C391" s="9">
        <v>4752.13</v>
      </c>
      <c r="D391" s="9">
        <v>-1419.85</v>
      </c>
    </row>
    <row r="392" spans="1:4">
      <c r="A392" s="8">
        <v>43847</v>
      </c>
      <c r="B392" s="9">
        <v>3615.43</v>
      </c>
      <c r="C392" s="9">
        <v>4115.6000000000004</v>
      </c>
      <c r="D392" s="10">
        <v>-500.17</v>
      </c>
    </row>
    <row r="393" spans="1:4">
      <c r="A393" s="8">
        <v>43846</v>
      </c>
      <c r="B393" s="9">
        <v>3686.43</v>
      </c>
      <c r="C393" s="9">
        <v>3871.08</v>
      </c>
      <c r="D393" s="10">
        <v>-184.65</v>
      </c>
    </row>
    <row r="394" spans="1:4">
      <c r="A394" s="8">
        <v>43845</v>
      </c>
      <c r="B394" s="9">
        <v>3897.86</v>
      </c>
      <c r="C394" s="9">
        <v>4546.2</v>
      </c>
      <c r="D394" s="10">
        <v>-648.34</v>
      </c>
    </row>
    <row r="395" spans="1:4">
      <c r="A395" s="8">
        <v>43844</v>
      </c>
      <c r="B395" s="9">
        <v>3934.36</v>
      </c>
      <c r="C395" s="9">
        <v>4576.83</v>
      </c>
      <c r="D395" s="10">
        <v>-642.47</v>
      </c>
    </row>
    <row r="396" spans="1:4">
      <c r="A396" s="8">
        <v>43843</v>
      </c>
      <c r="B396" s="9">
        <v>4593.38</v>
      </c>
      <c r="C396" s="9">
        <v>4546.21</v>
      </c>
      <c r="D396" s="10">
        <v>47.17</v>
      </c>
    </row>
    <row r="397" spans="1:4">
      <c r="A397" s="8">
        <v>43840</v>
      </c>
      <c r="B397" s="9">
        <v>4438.75</v>
      </c>
      <c r="C397" s="9">
        <v>4690.49</v>
      </c>
      <c r="D397" s="10">
        <v>-251.74</v>
      </c>
    </row>
    <row r="398" spans="1:4">
      <c r="A398" s="8">
        <v>43839</v>
      </c>
      <c r="B398" s="9">
        <v>5020.49</v>
      </c>
      <c r="C398" s="9">
        <v>4601.2700000000004</v>
      </c>
      <c r="D398" s="10">
        <v>419.22</v>
      </c>
    </row>
    <row r="399" spans="1:4">
      <c r="A399" s="8">
        <v>43838</v>
      </c>
      <c r="B399" s="9">
        <v>5162.0200000000004</v>
      </c>
      <c r="C399" s="9">
        <v>4413.62</v>
      </c>
      <c r="D399" s="10">
        <v>748.4</v>
      </c>
    </row>
    <row r="400" spans="1:4">
      <c r="A400" s="8">
        <v>43837</v>
      </c>
      <c r="B400" s="9">
        <v>4205.16</v>
      </c>
      <c r="C400" s="9">
        <v>3893.97</v>
      </c>
      <c r="D400" s="10">
        <v>311.19</v>
      </c>
    </row>
    <row r="401" spans="1:4">
      <c r="A401" s="8">
        <v>43836</v>
      </c>
      <c r="B401" s="9">
        <v>3778.78</v>
      </c>
      <c r="C401" s="9">
        <v>3802.48</v>
      </c>
      <c r="D401" s="10">
        <v>-23.7</v>
      </c>
    </row>
    <row r="402" spans="1:4">
      <c r="A402" s="8">
        <v>43833</v>
      </c>
      <c r="B402" s="9">
        <v>2750.87</v>
      </c>
      <c r="C402" s="9">
        <v>3780.07</v>
      </c>
      <c r="D402" s="9">
        <v>-1029.2</v>
      </c>
    </row>
    <row r="403" spans="1:4">
      <c r="A403" s="8">
        <v>43832</v>
      </c>
      <c r="B403" s="9">
        <v>3490.16</v>
      </c>
      <c r="C403" s="9">
        <v>3426.21</v>
      </c>
      <c r="D403" s="10">
        <v>63.95</v>
      </c>
    </row>
    <row r="404" spans="1:4">
      <c r="A404" s="8">
        <v>43831</v>
      </c>
      <c r="B404" s="9">
        <v>1688.37</v>
      </c>
      <c r="C404" s="9">
        <v>1479.9</v>
      </c>
      <c r="D404" s="10">
        <v>208.47</v>
      </c>
    </row>
    <row r="405" spans="1:4">
      <c r="A405" s="8">
        <v>43830</v>
      </c>
      <c r="B405" s="9">
        <v>3697.29</v>
      </c>
      <c r="C405" s="9">
        <v>3112.22</v>
      </c>
      <c r="D405" s="10">
        <v>585.07000000000005</v>
      </c>
    </row>
    <row r="406" spans="1:4">
      <c r="A406" s="8">
        <v>43829</v>
      </c>
      <c r="B406" s="9">
        <v>2734.01</v>
      </c>
      <c r="C406" s="9">
        <v>2532.69</v>
      </c>
      <c r="D406" s="10">
        <v>201.32</v>
      </c>
    </row>
    <row r="407" spans="1:4">
      <c r="A407" s="8">
        <v>43826</v>
      </c>
      <c r="B407" s="9">
        <v>2587.5300000000002</v>
      </c>
      <c r="C407" s="9">
        <v>2461.7600000000002</v>
      </c>
      <c r="D407" s="10">
        <v>125.77</v>
      </c>
    </row>
    <row r="408" spans="1:4">
      <c r="A408" s="8">
        <v>43825</v>
      </c>
      <c r="B408" s="9">
        <v>3442.9</v>
      </c>
      <c r="C408" s="9">
        <v>3322.44</v>
      </c>
      <c r="D408" s="10">
        <v>120.46</v>
      </c>
    </row>
    <row r="409" spans="1:4">
      <c r="A409" s="8">
        <v>43823</v>
      </c>
      <c r="B409" s="9">
        <v>1920.41</v>
      </c>
      <c r="C409" s="9">
        <v>2265.63</v>
      </c>
      <c r="D409" s="10">
        <v>-345.22</v>
      </c>
    </row>
    <row r="410" spans="1:4">
      <c r="A410" s="8">
        <v>43822</v>
      </c>
      <c r="B410" s="9">
        <v>2421.5100000000002</v>
      </c>
      <c r="C410" s="9">
        <v>4368.87</v>
      </c>
      <c r="D410" s="9">
        <v>-1947.36</v>
      </c>
    </row>
    <row r="411" spans="1:4">
      <c r="A411" s="8">
        <v>43819</v>
      </c>
      <c r="B411" s="9">
        <v>4412.8500000000004</v>
      </c>
      <c r="C411" s="9">
        <v>4698.26</v>
      </c>
      <c r="D411" s="10">
        <v>-285.41000000000003</v>
      </c>
    </row>
    <row r="412" spans="1:4">
      <c r="A412" s="8">
        <v>43818</v>
      </c>
      <c r="B412" s="9">
        <v>2535.44</v>
      </c>
      <c r="C412" s="9">
        <v>3029.39</v>
      </c>
      <c r="D412" s="10">
        <v>-493.95</v>
      </c>
    </row>
    <row r="413" spans="1:4">
      <c r="A413" s="8">
        <v>43817</v>
      </c>
      <c r="B413" s="9">
        <v>3154.92</v>
      </c>
      <c r="C413" s="9">
        <v>4422.49</v>
      </c>
      <c r="D413" s="9">
        <v>-1267.57</v>
      </c>
    </row>
    <row r="414" spans="1:4">
      <c r="A414" s="8">
        <v>43816</v>
      </c>
      <c r="B414" s="9">
        <v>3038.74</v>
      </c>
      <c r="C414" s="9">
        <v>3946.9</v>
      </c>
      <c r="D414" s="10">
        <v>-908.16</v>
      </c>
    </row>
    <row r="415" spans="1:4">
      <c r="A415" s="8">
        <v>43815</v>
      </c>
      <c r="B415" s="9">
        <v>1988.37</v>
      </c>
      <c r="C415" s="9">
        <v>2784.75</v>
      </c>
      <c r="D415" s="10">
        <v>-796.38</v>
      </c>
    </row>
    <row r="416" spans="1:4">
      <c r="A416" s="8">
        <v>43812</v>
      </c>
      <c r="B416" s="9">
        <v>3954.84</v>
      </c>
      <c r="C416" s="9">
        <v>3569.92</v>
      </c>
      <c r="D416" s="10">
        <v>384.92</v>
      </c>
    </row>
    <row r="417" spans="1:4">
      <c r="A417" s="8">
        <v>43811</v>
      </c>
      <c r="B417" s="9">
        <v>3474.22</v>
      </c>
      <c r="C417" s="9">
        <v>2663.99</v>
      </c>
      <c r="D417" s="10">
        <v>810.23</v>
      </c>
    </row>
    <row r="418" spans="1:4">
      <c r="A418" s="8">
        <v>43810</v>
      </c>
      <c r="B418" s="9">
        <v>3421.44</v>
      </c>
      <c r="C418" s="9">
        <v>3181.57</v>
      </c>
      <c r="D418" s="10">
        <v>239.87</v>
      </c>
    </row>
    <row r="419" spans="1:4">
      <c r="A419" s="8">
        <v>43809</v>
      </c>
      <c r="B419" s="9">
        <v>2696.96</v>
      </c>
      <c r="C419" s="9">
        <v>2358.56</v>
      </c>
      <c r="D419" s="10">
        <v>338.4</v>
      </c>
    </row>
    <row r="420" spans="1:4">
      <c r="A420" s="8">
        <v>43808</v>
      </c>
      <c r="B420" s="9">
        <v>2296.0700000000002</v>
      </c>
      <c r="C420" s="9">
        <v>2221.14</v>
      </c>
      <c r="D420" s="10">
        <v>74.930000000000007</v>
      </c>
    </row>
    <row r="421" spans="1:4">
      <c r="A421" s="8">
        <v>43805</v>
      </c>
      <c r="B421" s="9">
        <v>2965.39</v>
      </c>
      <c r="C421" s="9">
        <v>2754.67</v>
      </c>
      <c r="D421" s="10">
        <v>210.72</v>
      </c>
    </row>
    <row r="422" spans="1:4">
      <c r="A422" s="8">
        <v>43804</v>
      </c>
      <c r="B422" s="9">
        <v>2846.29</v>
      </c>
      <c r="C422" s="9">
        <v>3256.78</v>
      </c>
      <c r="D422" s="10">
        <v>-410.49</v>
      </c>
    </row>
    <row r="423" spans="1:4">
      <c r="A423" s="8">
        <v>43803</v>
      </c>
      <c r="B423" s="9">
        <v>4326.93</v>
      </c>
      <c r="C423" s="9">
        <v>3422.8</v>
      </c>
      <c r="D423" s="10">
        <v>904.13</v>
      </c>
    </row>
    <row r="424" spans="1:4">
      <c r="A424" s="8">
        <v>43802</v>
      </c>
      <c r="B424" s="9">
        <v>3788.71</v>
      </c>
      <c r="C424" s="9">
        <v>2824.74</v>
      </c>
      <c r="D424" s="10">
        <v>963.97</v>
      </c>
    </row>
    <row r="425" spans="1:4">
      <c r="A425" s="8">
        <v>43801</v>
      </c>
      <c r="B425" s="9">
        <v>4038.27</v>
      </c>
      <c r="C425" s="9">
        <v>3284.28</v>
      </c>
      <c r="D425" s="10">
        <v>753.99</v>
      </c>
    </row>
    <row r="426" spans="1:4">
      <c r="A426" s="8">
        <v>43798</v>
      </c>
      <c r="B426" s="9">
        <v>4407.04</v>
      </c>
      <c r="C426" s="9">
        <v>3453.42</v>
      </c>
      <c r="D426" s="10">
        <v>953.62</v>
      </c>
    </row>
    <row r="427" spans="1:4">
      <c r="A427" s="8">
        <v>43797</v>
      </c>
      <c r="B427" s="9">
        <v>4132</v>
      </c>
      <c r="C427" s="9">
        <v>4287.47</v>
      </c>
      <c r="D427" s="10">
        <v>-155.47</v>
      </c>
    </row>
    <row r="428" spans="1:4">
      <c r="A428" s="8">
        <v>43796</v>
      </c>
      <c r="B428" s="9">
        <v>3999.3</v>
      </c>
      <c r="C428" s="9">
        <v>3559.79</v>
      </c>
      <c r="D428" s="10">
        <v>439.51</v>
      </c>
    </row>
    <row r="429" spans="1:4">
      <c r="A429" s="8">
        <v>43794</v>
      </c>
      <c r="B429" s="9">
        <v>3378.86</v>
      </c>
      <c r="C429" s="9">
        <v>3592.52</v>
      </c>
      <c r="D429" s="10">
        <v>-213.66</v>
      </c>
    </row>
    <row r="430" spans="1:4">
      <c r="A430" s="8">
        <v>43791</v>
      </c>
      <c r="B430" s="9">
        <v>2838.11</v>
      </c>
      <c r="C430" s="9">
        <v>3015.48</v>
      </c>
      <c r="D430" s="10">
        <v>-177.37</v>
      </c>
    </row>
    <row r="431" spans="1:4">
      <c r="A431" s="8">
        <v>43790</v>
      </c>
      <c r="B431" s="9">
        <v>3347.32</v>
      </c>
      <c r="C431" s="9">
        <v>3595.06</v>
      </c>
      <c r="D431" s="10">
        <v>-247.74</v>
      </c>
    </row>
    <row r="432" spans="1:4">
      <c r="A432" s="8">
        <v>43789</v>
      </c>
      <c r="B432" s="9">
        <v>4850.66</v>
      </c>
      <c r="C432" s="9">
        <v>4667.25</v>
      </c>
      <c r="D432" s="10">
        <v>183.41</v>
      </c>
    </row>
    <row r="433" spans="1:4">
      <c r="A433" s="8">
        <v>43788</v>
      </c>
      <c r="B433" s="9">
        <v>4310.87</v>
      </c>
      <c r="C433" s="9">
        <v>4048.52</v>
      </c>
      <c r="D433" s="10">
        <v>262.35000000000002</v>
      </c>
    </row>
    <row r="434" spans="1:4">
      <c r="A434" s="8">
        <v>43787</v>
      </c>
      <c r="B434" s="9">
        <v>3338.82</v>
      </c>
      <c r="C434" s="9">
        <v>3029.37</v>
      </c>
      <c r="D434" s="10">
        <v>309.45</v>
      </c>
    </row>
    <row r="435" spans="1:4">
      <c r="A435" s="8">
        <v>43784</v>
      </c>
      <c r="B435" s="9">
        <v>4339.3100000000004</v>
      </c>
      <c r="C435" s="9">
        <v>3801.57</v>
      </c>
      <c r="D435" s="10">
        <v>537.74</v>
      </c>
    </row>
    <row r="436" spans="1:4">
      <c r="A436" s="8">
        <v>43783</v>
      </c>
      <c r="B436" s="9">
        <v>3863.52</v>
      </c>
      <c r="C436" s="9">
        <v>3780.78</v>
      </c>
      <c r="D436" s="10">
        <v>82.74</v>
      </c>
    </row>
    <row r="437" spans="1:4">
      <c r="A437" s="8">
        <v>43780</v>
      </c>
      <c r="B437" s="9">
        <v>2890.91</v>
      </c>
      <c r="C437" s="9">
        <v>3135.97</v>
      </c>
      <c r="D437" s="10">
        <v>-245.06</v>
      </c>
    </row>
    <row r="438" spans="1:4">
      <c r="A438" s="8">
        <v>43777</v>
      </c>
      <c r="B438" s="9">
        <v>3840.39</v>
      </c>
      <c r="C438" s="9">
        <v>4424.87</v>
      </c>
      <c r="D438" s="10">
        <v>-584.48</v>
      </c>
    </row>
    <row r="439" spans="1:4">
      <c r="A439" s="8">
        <v>43776</v>
      </c>
      <c r="B439" s="9">
        <v>3818.14</v>
      </c>
      <c r="C439" s="9">
        <v>4453.7299999999996</v>
      </c>
      <c r="D439" s="10">
        <v>-635.59</v>
      </c>
    </row>
    <row r="440" spans="1:4">
      <c r="A440" s="8">
        <v>43775</v>
      </c>
      <c r="B440" s="9">
        <v>3561.07</v>
      </c>
      <c r="C440" s="9">
        <v>4678.32</v>
      </c>
      <c r="D440" s="9">
        <v>-1117.25</v>
      </c>
    </row>
    <row r="441" spans="1:4">
      <c r="A441" s="8">
        <v>43774</v>
      </c>
      <c r="B441" s="9">
        <v>3163.93</v>
      </c>
      <c r="C441" s="9">
        <v>4757.6400000000003</v>
      </c>
      <c r="D441" s="9">
        <v>-1593.71</v>
      </c>
    </row>
    <row r="442" spans="1:4">
      <c r="A442" s="8">
        <v>43773</v>
      </c>
      <c r="B442" s="9">
        <v>3297.77</v>
      </c>
      <c r="C442" s="9">
        <v>3798.01</v>
      </c>
      <c r="D442" s="10">
        <v>-500.24</v>
      </c>
    </row>
    <row r="443" spans="1:4">
      <c r="A443" s="8">
        <v>43770</v>
      </c>
      <c r="B443" s="9">
        <v>3979.06</v>
      </c>
      <c r="C443" s="9">
        <v>4115.5600000000004</v>
      </c>
      <c r="D443" s="10">
        <v>-136.5</v>
      </c>
    </row>
    <row r="444" spans="1:4">
      <c r="A444" s="8">
        <v>43769</v>
      </c>
      <c r="B444" s="9">
        <v>4886.6400000000003</v>
      </c>
      <c r="C444" s="9">
        <v>5537.37</v>
      </c>
      <c r="D444" s="10">
        <v>-650.73</v>
      </c>
    </row>
    <row r="445" spans="1:4">
      <c r="A445" s="8">
        <v>43768</v>
      </c>
      <c r="B445" s="9">
        <v>4164.1499999999996</v>
      </c>
      <c r="C445" s="9">
        <v>4350.0200000000004</v>
      </c>
      <c r="D445" s="10">
        <v>-185.87</v>
      </c>
    </row>
    <row r="446" spans="1:4">
      <c r="A446" s="8">
        <v>43767</v>
      </c>
      <c r="B446" s="9">
        <v>4972.25</v>
      </c>
      <c r="C446" s="9">
        <v>4827.5</v>
      </c>
      <c r="D446" s="10">
        <v>144.75</v>
      </c>
    </row>
    <row r="447" spans="1:4">
      <c r="A447" s="8">
        <v>43762</v>
      </c>
      <c r="B447" s="9">
        <v>3837.33</v>
      </c>
      <c r="C447" s="9">
        <v>4576.08</v>
      </c>
      <c r="D447" s="10">
        <v>-738.75</v>
      </c>
    </row>
    <row r="448" spans="1:4">
      <c r="A448" s="8">
        <v>43761</v>
      </c>
      <c r="B448" s="9">
        <v>3961.03</v>
      </c>
      <c r="C448" s="9">
        <v>4098.41</v>
      </c>
      <c r="D448" s="10">
        <v>-137.38</v>
      </c>
    </row>
    <row r="449" spans="1:4">
      <c r="A449" s="8">
        <v>43760</v>
      </c>
      <c r="B449" s="9">
        <v>5136.5200000000004</v>
      </c>
      <c r="C449" s="9">
        <v>6121.99</v>
      </c>
      <c r="D449" s="10">
        <v>-985.47</v>
      </c>
    </row>
    <row r="450" spans="1:4">
      <c r="A450" s="8">
        <v>43756</v>
      </c>
      <c r="B450" s="9">
        <v>5071.17</v>
      </c>
      <c r="C450" s="9">
        <v>4484.29</v>
      </c>
      <c r="D450" s="10">
        <v>586.88</v>
      </c>
    </row>
    <row r="451" spans="1:4">
      <c r="A451" s="8">
        <v>43755</v>
      </c>
      <c r="B451" s="9">
        <v>3702.38</v>
      </c>
      <c r="C451" s="9">
        <v>4214.1400000000003</v>
      </c>
      <c r="D451" s="10">
        <v>-511.76</v>
      </c>
    </row>
    <row r="452" spans="1:4">
      <c r="A452" s="8">
        <v>43754</v>
      </c>
      <c r="B452" s="9">
        <v>5050.01</v>
      </c>
      <c r="C452" s="9">
        <v>3473.28</v>
      </c>
      <c r="D452" s="9">
        <v>1576.73</v>
      </c>
    </row>
    <row r="453" spans="1:4">
      <c r="A453" s="8">
        <v>43753</v>
      </c>
      <c r="B453" s="9">
        <v>4104.1899999999996</v>
      </c>
      <c r="C453" s="9">
        <v>3174.8</v>
      </c>
      <c r="D453" s="10">
        <v>929.39</v>
      </c>
    </row>
    <row r="454" spans="1:4">
      <c r="A454" s="8">
        <v>43752</v>
      </c>
      <c r="B454" s="9">
        <v>3562.06</v>
      </c>
      <c r="C454" s="9">
        <v>3987.21</v>
      </c>
      <c r="D454" s="10">
        <v>-425.15</v>
      </c>
    </row>
    <row r="455" spans="1:4">
      <c r="A455" s="8">
        <v>43749</v>
      </c>
      <c r="B455" s="9">
        <v>3607.44</v>
      </c>
      <c r="C455" s="9">
        <v>4310.46</v>
      </c>
      <c r="D455" s="10">
        <v>-703.02</v>
      </c>
    </row>
    <row r="456" spans="1:4">
      <c r="A456" s="8">
        <v>43748</v>
      </c>
      <c r="B456" s="9">
        <v>4043.14</v>
      </c>
      <c r="C456" s="9">
        <v>3540.47</v>
      </c>
      <c r="D456" s="10">
        <v>502.67</v>
      </c>
    </row>
    <row r="457" spans="1:4">
      <c r="A457" s="8">
        <v>43747</v>
      </c>
      <c r="B457" s="9">
        <v>3771.36</v>
      </c>
      <c r="C457" s="9">
        <v>2815.1</v>
      </c>
      <c r="D457" s="10">
        <v>956.26</v>
      </c>
    </row>
    <row r="458" spans="1:4">
      <c r="A458" s="8">
        <v>43745</v>
      </c>
      <c r="B458" s="9">
        <v>4191.17</v>
      </c>
      <c r="C458" s="9">
        <v>3286.35</v>
      </c>
      <c r="D458" s="10">
        <v>904.82</v>
      </c>
    </row>
    <row r="459" spans="1:4">
      <c r="A459" s="8">
        <v>43742</v>
      </c>
      <c r="B459" s="9">
        <v>3757.64</v>
      </c>
      <c r="C459" s="9">
        <v>3151.36</v>
      </c>
      <c r="D459" s="10">
        <v>606.28</v>
      </c>
    </row>
    <row r="460" spans="1:4">
      <c r="A460" s="8">
        <v>43741</v>
      </c>
      <c r="B460" s="9">
        <v>3600.32</v>
      </c>
      <c r="C460" s="9">
        <v>2737.78</v>
      </c>
      <c r="D460" s="10">
        <v>862.54</v>
      </c>
    </row>
    <row r="461" spans="1:4">
      <c r="A461" s="8">
        <v>43739</v>
      </c>
      <c r="B461" s="9">
        <v>5177.01</v>
      </c>
      <c r="C461" s="9">
        <v>3673.99</v>
      </c>
      <c r="D461" s="9">
        <v>1503.02</v>
      </c>
    </row>
    <row r="462" spans="1:4">
      <c r="A462" s="8">
        <v>43738</v>
      </c>
      <c r="B462" s="9">
        <v>5315</v>
      </c>
      <c r="C462" s="9">
        <v>4810.3100000000004</v>
      </c>
      <c r="D462" s="10">
        <v>504.69</v>
      </c>
    </row>
    <row r="463" spans="1:4">
      <c r="A463" s="8">
        <v>43735</v>
      </c>
      <c r="B463" s="9">
        <v>3428.17</v>
      </c>
      <c r="C463" s="9">
        <v>2969.49</v>
      </c>
      <c r="D463" s="10">
        <v>458.68</v>
      </c>
    </row>
    <row r="464" spans="1:4">
      <c r="A464" s="8">
        <v>43734</v>
      </c>
      <c r="B464" s="9">
        <v>7486.66</v>
      </c>
      <c r="C464" s="9">
        <v>7147.38</v>
      </c>
      <c r="D464" s="10">
        <v>339.28</v>
      </c>
    </row>
    <row r="465" spans="1:4">
      <c r="A465" s="8">
        <v>43733</v>
      </c>
      <c r="B465" s="9">
        <v>3888.78</v>
      </c>
      <c r="C465" s="9">
        <v>4651.26</v>
      </c>
      <c r="D465" s="10">
        <v>-762.48</v>
      </c>
    </row>
    <row r="466" spans="1:4">
      <c r="A466" s="8">
        <v>43732</v>
      </c>
      <c r="B466" s="9">
        <v>5150.4399999999996</v>
      </c>
      <c r="C466" s="9">
        <v>4677.63</v>
      </c>
      <c r="D466" s="10">
        <v>472.81</v>
      </c>
    </row>
    <row r="467" spans="1:4">
      <c r="A467" s="8">
        <v>43731</v>
      </c>
      <c r="B467" s="9">
        <v>10074.6</v>
      </c>
      <c r="C467" s="9">
        <v>9782.65</v>
      </c>
      <c r="D467" s="10">
        <v>291.95</v>
      </c>
    </row>
    <row r="468" spans="1:4">
      <c r="A468" s="8">
        <v>43728</v>
      </c>
      <c r="B468" s="9">
        <v>11174.91</v>
      </c>
      <c r="C468" s="9">
        <v>8173.59</v>
      </c>
      <c r="D468" s="9">
        <v>3001.32</v>
      </c>
    </row>
    <row r="469" spans="1:4">
      <c r="A469" s="8">
        <v>43727</v>
      </c>
      <c r="B469" s="9">
        <v>3092.89</v>
      </c>
      <c r="C469" s="9">
        <v>2447.17</v>
      </c>
      <c r="D469" s="10">
        <v>645.72</v>
      </c>
    </row>
    <row r="470" spans="1:4">
      <c r="A470" s="8">
        <v>43726</v>
      </c>
      <c r="B470" s="9">
        <v>2879.19</v>
      </c>
      <c r="C470" s="9">
        <v>2098.7399999999998</v>
      </c>
      <c r="D470" s="10">
        <v>780.45</v>
      </c>
    </row>
    <row r="471" spans="1:4">
      <c r="A471" s="8">
        <v>43725</v>
      </c>
      <c r="B471" s="9">
        <v>3141.11</v>
      </c>
      <c r="C471" s="9">
        <v>3055.35</v>
      </c>
      <c r="D471" s="10">
        <v>85.76</v>
      </c>
    </row>
    <row r="472" spans="1:4">
      <c r="A472" s="8">
        <v>43724</v>
      </c>
      <c r="B472" s="9">
        <v>2501.9499999999998</v>
      </c>
      <c r="C472" s="9">
        <v>2193.39</v>
      </c>
      <c r="D472" s="10">
        <v>308.56</v>
      </c>
    </row>
    <row r="473" spans="1:4">
      <c r="A473" s="8">
        <v>43721</v>
      </c>
      <c r="B473" s="9">
        <v>2977.32</v>
      </c>
      <c r="C473" s="9">
        <v>2767.76</v>
      </c>
      <c r="D473" s="10">
        <v>209.56</v>
      </c>
    </row>
    <row r="474" spans="1:4">
      <c r="A474" s="8">
        <v>43720</v>
      </c>
      <c r="B474" s="9">
        <v>2786.99</v>
      </c>
      <c r="C474" s="9">
        <v>2913.81</v>
      </c>
      <c r="D474" s="10">
        <v>-126.82</v>
      </c>
    </row>
    <row r="475" spans="1:4">
      <c r="A475" s="8">
        <v>43719</v>
      </c>
      <c r="B475" s="9">
        <v>4444.7299999999996</v>
      </c>
      <c r="C475" s="9">
        <v>3312.31</v>
      </c>
      <c r="D475" s="9">
        <v>1132.42</v>
      </c>
    </row>
    <row r="476" spans="1:4">
      <c r="A476" s="8">
        <v>43717</v>
      </c>
      <c r="B476" s="9">
        <v>3104.19</v>
      </c>
      <c r="C476" s="9">
        <v>2417.7199999999998</v>
      </c>
      <c r="D476" s="10">
        <v>686.47</v>
      </c>
    </row>
    <row r="477" spans="1:4">
      <c r="A477" s="8">
        <v>43714</v>
      </c>
      <c r="B477" s="9">
        <v>3300.64</v>
      </c>
      <c r="C477" s="9">
        <v>2093.44</v>
      </c>
      <c r="D477" s="9">
        <v>1207.2</v>
      </c>
    </row>
    <row r="478" spans="1:4">
      <c r="A478" s="8">
        <v>43713</v>
      </c>
      <c r="B478" s="9">
        <v>3029.92</v>
      </c>
      <c r="C478" s="9">
        <v>2330.61</v>
      </c>
      <c r="D478" s="10">
        <v>699.31</v>
      </c>
    </row>
    <row r="479" spans="1:4">
      <c r="A479" s="8">
        <v>43712</v>
      </c>
      <c r="B479" s="9">
        <v>3623.64</v>
      </c>
      <c r="C479" s="9">
        <v>2319.06</v>
      </c>
      <c r="D479" s="9">
        <v>1304.58</v>
      </c>
    </row>
    <row r="480" spans="1:4">
      <c r="A480" s="8">
        <v>43711</v>
      </c>
      <c r="B480" s="9">
        <v>3472.6</v>
      </c>
      <c r="C480" s="9">
        <v>2221.25</v>
      </c>
      <c r="D480" s="9">
        <v>1251.3499999999999</v>
      </c>
    </row>
    <row r="481" spans="1:4">
      <c r="A481" s="8">
        <v>43707</v>
      </c>
      <c r="B481" s="9">
        <v>4580.74</v>
      </c>
      <c r="C481" s="9">
        <v>3078.47</v>
      </c>
      <c r="D481" s="9">
        <v>1502.27</v>
      </c>
    </row>
    <row r="482" spans="1:4">
      <c r="A482" s="8">
        <v>43706</v>
      </c>
      <c r="B482" s="9">
        <v>5291.34</v>
      </c>
      <c r="C482" s="9">
        <v>4802.1099999999997</v>
      </c>
      <c r="D482" s="10">
        <v>489.23</v>
      </c>
    </row>
    <row r="483" spans="1:4">
      <c r="A483" s="8">
        <v>43705</v>
      </c>
      <c r="B483" s="9">
        <v>3166.1</v>
      </c>
      <c r="C483" s="9">
        <v>2806.78</v>
      </c>
      <c r="D483" s="10">
        <v>359.32</v>
      </c>
    </row>
    <row r="484" spans="1:4">
      <c r="A484" s="8">
        <v>43704</v>
      </c>
      <c r="B484" s="9">
        <v>5888.07</v>
      </c>
      <c r="C484" s="9">
        <v>4725.42</v>
      </c>
      <c r="D484" s="9">
        <v>1162.6500000000001</v>
      </c>
    </row>
    <row r="485" spans="1:4">
      <c r="A485" s="8">
        <v>43703</v>
      </c>
      <c r="B485" s="9">
        <v>4729.0200000000004</v>
      </c>
      <c r="C485" s="9">
        <v>3456.73</v>
      </c>
      <c r="D485" s="9">
        <v>1272.29</v>
      </c>
    </row>
    <row r="486" spans="1:4">
      <c r="A486" s="8">
        <v>43700</v>
      </c>
      <c r="B486" s="9">
        <v>4150.62</v>
      </c>
      <c r="C486" s="9">
        <v>2602.13</v>
      </c>
      <c r="D486" s="9">
        <v>1548.49</v>
      </c>
    </row>
    <row r="487" spans="1:4">
      <c r="A487" s="8">
        <v>43699</v>
      </c>
      <c r="B487" s="9">
        <v>4967.25</v>
      </c>
      <c r="C487" s="9">
        <v>3248.18</v>
      </c>
      <c r="D487" s="9">
        <v>1719.07</v>
      </c>
    </row>
    <row r="488" spans="1:4">
      <c r="A488" s="8">
        <v>43698</v>
      </c>
      <c r="B488" s="9">
        <v>3475.42</v>
      </c>
      <c r="C488" s="9">
        <v>3121.45</v>
      </c>
      <c r="D488" s="10">
        <v>353.97</v>
      </c>
    </row>
    <row r="489" spans="1:4">
      <c r="A489" s="8">
        <v>43697</v>
      </c>
      <c r="B489" s="9">
        <v>2814.78</v>
      </c>
      <c r="C489" s="9">
        <v>2518.37</v>
      </c>
      <c r="D489" s="10">
        <v>296.41000000000003</v>
      </c>
    </row>
    <row r="490" spans="1:4">
      <c r="A490" s="8">
        <v>43696</v>
      </c>
      <c r="B490" s="9">
        <v>2336.1999999999998</v>
      </c>
      <c r="C490" s="9">
        <v>1949.97</v>
      </c>
      <c r="D490" s="10">
        <v>386.23</v>
      </c>
    </row>
    <row r="491" spans="1:4">
      <c r="A491" s="8">
        <v>43693</v>
      </c>
      <c r="B491" s="9">
        <v>3201.58</v>
      </c>
      <c r="C491" s="9">
        <v>2143.3000000000002</v>
      </c>
      <c r="D491" s="9">
        <v>1058.28</v>
      </c>
    </row>
    <row r="492" spans="1:4">
      <c r="A492" s="8">
        <v>43691</v>
      </c>
      <c r="B492" s="9">
        <v>4385.7</v>
      </c>
      <c r="C492" s="9">
        <v>2765.88</v>
      </c>
      <c r="D492" s="9">
        <v>1619.82</v>
      </c>
    </row>
    <row r="493" spans="1:4">
      <c r="A493" s="8">
        <v>43690</v>
      </c>
      <c r="B493" s="9">
        <v>4796.22</v>
      </c>
      <c r="C493" s="9">
        <v>4594.6899999999996</v>
      </c>
      <c r="D493" s="10">
        <v>201.53</v>
      </c>
    </row>
    <row r="494" spans="1:4">
      <c r="A494" s="8">
        <v>43686</v>
      </c>
      <c r="B494" s="9">
        <v>4568.72</v>
      </c>
      <c r="C494" s="9">
        <v>3961.8</v>
      </c>
      <c r="D494" s="10">
        <v>606.91999999999996</v>
      </c>
    </row>
    <row r="495" spans="1:4">
      <c r="A495" s="8">
        <v>43685</v>
      </c>
      <c r="B495" s="9">
        <v>4192.6099999999997</v>
      </c>
      <c r="C495" s="9">
        <v>3901.32</v>
      </c>
      <c r="D495" s="10">
        <v>291.29000000000002</v>
      </c>
    </row>
    <row r="496" spans="1:4">
      <c r="A496" s="8">
        <v>43684</v>
      </c>
      <c r="B496" s="9">
        <v>3990.96</v>
      </c>
      <c r="C496" s="9">
        <v>3459.4</v>
      </c>
      <c r="D496" s="10">
        <v>531.55999999999995</v>
      </c>
    </row>
    <row r="497" spans="1:4">
      <c r="A497" s="8">
        <v>43683</v>
      </c>
      <c r="B497" s="9">
        <v>5481.75</v>
      </c>
      <c r="C497" s="9">
        <v>3192.7</v>
      </c>
      <c r="D497" s="9">
        <v>2289.0500000000002</v>
      </c>
    </row>
    <row r="498" spans="1:4">
      <c r="A498" s="8">
        <v>43682</v>
      </c>
      <c r="B498" s="9">
        <v>4950.9399999999996</v>
      </c>
      <c r="C498" s="9">
        <v>3079.67</v>
      </c>
      <c r="D498" s="9">
        <v>1871.27</v>
      </c>
    </row>
    <row r="499" spans="1:4">
      <c r="A499" s="8">
        <v>43678</v>
      </c>
      <c r="B499" s="9">
        <v>4591.1899999999996</v>
      </c>
      <c r="C499" s="9">
        <v>4029.91</v>
      </c>
      <c r="D499" s="10">
        <v>561.28</v>
      </c>
    </row>
    <row r="500" spans="1:4">
      <c r="A500" s="8">
        <v>43677</v>
      </c>
      <c r="B500" s="9">
        <v>6486.11</v>
      </c>
      <c r="C500" s="9">
        <v>4006.73</v>
      </c>
      <c r="D500" s="9">
        <v>2479.38</v>
      </c>
    </row>
    <row r="501" spans="1:4">
      <c r="A501" s="8">
        <v>43676</v>
      </c>
      <c r="B501" s="9">
        <v>5423.73</v>
      </c>
      <c r="C501" s="9">
        <v>4344.01</v>
      </c>
      <c r="D501" s="9">
        <v>1079.72</v>
      </c>
    </row>
    <row r="502" spans="1:4">
      <c r="A502" s="8">
        <v>43675</v>
      </c>
      <c r="B502" s="9">
        <v>4643.99</v>
      </c>
      <c r="C502" s="9">
        <v>3292.35</v>
      </c>
      <c r="D502" s="9">
        <v>1351.64</v>
      </c>
    </row>
    <row r="503" spans="1:4">
      <c r="A503" s="8">
        <v>43672</v>
      </c>
      <c r="B503" s="9">
        <v>3845.28</v>
      </c>
      <c r="C503" s="9">
        <v>1927.76</v>
      </c>
      <c r="D503" s="9">
        <v>1917.52</v>
      </c>
    </row>
    <row r="504" spans="1:4">
      <c r="A504" s="8">
        <v>43671</v>
      </c>
      <c r="B504" s="9">
        <v>5579.11</v>
      </c>
      <c r="C504" s="9">
        <v>5180.58</v>
      </c>
      <c r="D504" s="10">
        <v>398.53</v>
      </c>
    </row>
    <row r="505" spans="1:4">
      <c r="A505" s="8">
        <v>43670</v>
      </c>
      <c r="B505" s="9">
        <v>5419</v>
      </c>
      <c r="C505" s="9">
        <v>3278.74</v>
      </c>
      <c r="D505" s="9">
        <v>2140.2600000000002</v>
      </c>
    </row>
    <row r="506" spans="1:4">
      <c r="A506" s="8">
        <v>43669</v>
      </c>
      <c r="B506" s="9">
        <v>5611.42</v>
      </c>
      <c r="C506" s="9">
        <v>2986.32</v>
      </c>
      <c r="D506" s="9">
        <v>2625.1</v>
      </c>
    </row>
    <row r="507" spans="1:4">
      <c r="A507" s="8">
        <v>43665</v>
      </c>
      <c r="B507" s="9">
        <v>3906.06</v>
      </c>
      <c r="C507" s="9">
        <v>3172.14</v>
      </c>
      <c r="D507" s="10">
        <v>733.92</v>
      </c>
    </row>
    <row r="508" spans="1:4">
      <c r="A508" s="8">
        <v>43664</v>
      </c>
      <c r="B508" s="9">
        <v>3546.87</v>
      </c>
      <c r="C508" s="9">
        <v>3217.82</v>
      </c>
      <c r="D508" s="10">
        <v>329.05</v>
      </c>
    </row>
    <row r="509" spans="1:4">
      <c r="A509" s="8">
        <v>43663</v>
      </c>
      <c r="B509" s="9">
        <v>3102.24</v>
      </c>
      <c r="C509" s="9">
        <v>2893.36</v>
      </c>
      <c r="D509" s="10">
        <v>208.88</v>
      </c>
    </row>
    <row r="510" spans="1:4">
      <c r="A510" s="8">
        <v>43662</v>
      </c>
      <c r="B510" s="9">
        <v>3520.83</v>
      </c>
      <c r="C510" s="9">
        <v>2883.12</v>
      </c>
      <c r="D510" s="10">
        <v>637.71</v>
      </c>
    </row>
    <row r="511" spans="1:4">
      <c r="A511" s="8">
        <v>43661</v>
      </c>
      <c r="B511" s="9">
        <v>3171.74</v>
      </c>
      <c r="C511" s="9">
        <v>2580.02</v>
      </c>
      <c r="D511" s="10">
        <v>591.72</v>
      </c>
    </row>
    <row r="512" spans="1:4">
      <c r="A512" s="8">
        <v>43658</v>
      </c>
      <c r="B512" s="9">
        <v>4066.91</v>
      </c>
      <c r="C512" s="9">
        <v>3126.79</v>
      </c>
      <c r="D512" s="10">
        <v>940.12</v>
      </c>
    </row>
    <row r="513" spans="1:4">
      <c r="A513" s="8">
        <v>43657</v>
      </c>
      <c r="B513" s="9">
        <v>3593.95</v>
      </c>
      <c r="C513" s="9">
        <v>2874.21</v>
      </c>
      <c r="D513" s="10">
        <v>719.74</v>
      </c>
    </row>
    <row r="514" spans="1:4">
      <c r="A514" s="8">
        <v>43656</v>
      </c>
      <c r="B514" s="9">
        <v>3499.57</v>
      </c>
      <c r="C514" s="9">
        <v>2832.17</v>
      </c>
      <c r="D514" s="10">
        <v>667.4</v>
      </c>
    </row>
    <row r="515" spans="1:4">
      <c r="A515" s="8">
        <v>43655</v>
      </c>
      <c r="B515" s="9">
        <v>4545.33</v>
      </c>
      <c r="C515" s="9">
        <v>3834.42</v>
      </c>
      <c r="D515" s="10">
        <v>710.91</v>
      </c>
    </row>
    <row r="516" spans="1:4">
      <c r="A516" s="8">
        <v>43654</v>
      </c>
      <c r="B516" s="9">
        <v>4054.9</v>
      </c>
      <c r="C516" s="9">
        <v>3733.77</v>
      </c>
      <c r="D516" s="10">
        <v>321.13</v>
      </c>
    </row>
    <row r="517" spans="1:4">
      <c r="A517" s="8">
        <v>43651</v>
      </c>
      <c r="B517" s="9">
        <v>4178.8999999999996</v>
      </c>
      <c r="C517" s="9">
        <v>3903.27</v>
      </c>
      <c r="D517" s="10">
        <v>275.63</v>
      </c>
    </row>
    <row r="518" spans="1:4">
      <c r="A518" s="8">
        <v>43650</v>
      </c>
      <c r="B518" s="9">
        <v>2811.26</v>
      </c>
      <c r="C518" s="9">
        <v>2752.67</v>
      </c>
      <c r="D518" s="10">
        <v>58.59</v>
      </c>
    </row>
    <row r="519" spans="1:4">
      <c r="A519" s="8">
        <v>43649</v>
      </c>
      <c r="B519" s="9">
        <v>2777.45</v>
      </c>
      <c r="C519" s="9">
        <v>2489.88</v>
      </c>
      <c r="D519" s="10">
        <v>287.57</v>
      </c>
    </row>
    <row r="520" spans="1:4">
      <c r="A520" s="8">
        <v>43648</v>
      </c>
      <c r="B520" s="9">
        <v>1871.9</v>
      </c>
      <c r="C520" s="9">
        <v>1730.81</v>
      </c>
      <c r="D520" s="10">
        <v>141.09</v>
      </c>
    </row>
    <row r="521" spans="1:4">
      <c r="A521" s="8">
        <v>43647</v>
      </c>
      <c r="B521" s="9">
        <v>2328.04</v>
      </c>
      <c r="C521" s="9">
        <v>2379.0300000000002</v>
      </c>
      <c r="D521" s="10">
        <v>-50.99</v>
      </c>
    </row>
    <row r="522" spans="1:4">
      <c r="A522" s="8">
        <v>43644</v>
      </c>
      <c r="B522" s="9">
        <v>3052.36</v>
      </c>
      <c r="C522" s="9">
        <v>2869.96</v>
      </c>
      <c r="D522" s="10">
        <v>182.4</v>
      </c>
    </row>
    <row r="523" spans="1:4">
      <c r="A523" s="8">
        <v>43643</v>
      </c>
      <c r="B523" s="9">
        <v>6974.82</v>
      </c>
      <c r="C523" s="9">
        <v>6778.25</v>
      </c>
      <c r="D523" s="10">
        <v>196.57</v>
      </c>
    </row>
    <row r="524" spans="1:4">
      <c r="A524" s="8">
        <v>43642</v>
      </c>
      <c r="B524" s="9">
        <v>3267.69</v>
      </c>
      <c r="C524" s="9">
        <v>3319.16</v>
      </c>
      <c r="D524" s="10">
        <v>-51.47</v>
      </c>
    </row>
    <row r="525" spans="1:4">
      <c r="A525" s="8">
        <v>43641</v>
      </c>
      <c r="B525" s="9">
        <v>3154.5</v>
      </c>
      <c r="C525" s="9">
        <v>2777.28</v>
      </c>
      <c r="D525" s="10">
        <v>377.22</v>
      </c>
    </row>
    <row r="526" spans="1:4">
      <c r="A526" s="8">
        <v>43640</v>
      </c>
      <c r="B526" s="9">
        <v>3141.51</v>
      </c>
      <c r="C526" s="9">
        <v>2157.08</v>
      </c>
      <c r="D526" s="10">
        <v>984.43</v>
      </c>
    </row>
    <row r="527" spans="1:4">
      <c r="A527" s="8">
        <v>43637</v>
      </c>
      <c r="B527" s="9">
        <v>3327.06</v>
      </c>
      <c r="C527" s="9">
        <v>2881.31</v>
      </c>
      <c r="D527" s="10">
        <v>445.75</v>
      </c>
    </row>
    <row r="528" spans="1:4">
      <c r="A528" s="8">
        <v>43636</v>
      </c>
      <c r="B528" s="9">
        <v>3455.56</v>
      </c>
      <c r="C528" s="9">
        <v>2214.33</v>
      </c>
      <c r="D528" s="9">
        <v>1241.23</v>
      </c>
    </row>
    <row r="529" spans="1:4">
      <c r="A529" s="8">
        <v>43635</v>
      </c>
      <c r="B529" s="9">
        <v>2770.2</v>
      </c>
      <c r="C529" s="9">
        <v>2875.11</v>
      </c>
      <c r="D529" s="10">
        <v>-104.91</v>
      </c>
    </row>
    <row r="530" spans="1:4">
      <c r="A530" s="8">
        <v>43634</v>
      </c>
      <c r="B530" s="9">
        <v>2855.89</v>
      </c>
      <c r="C530" s="9">
        <v>2674.86</v>
      </c>
      <c r="D530" s="10">
        <v>181.03</v>
      </c>
    </row>
    <row r="531" spans="1:4">
      <c r="A531" s="8">
        <v>43633</v>
      </c>
      <c r="B531" s="9">
        <v>4073.89</v>
      </c>
      <c r="C531" s="9">
        <v>2816.03</v>
      </c>
      <c r="D531" s="9">
        <v>1257.8599999999999</v>
      </c>
    </row>
    <row r="532" spans="1:4">
      <c r="A532" s="8">
        <v>43630</v>
      </c>
      <c r="B532" s="9">
        <v>2169.48</v>
      </c>
      <c r="C532" s="9">
        <v>1793.01</v>
      </c>
      <c r="D532" s="10">
        <v>376.47</v>
      </c>
    </row>
    <row r="533" spans="1:4">
      <c r="A533" s="8">
        <v>43629</v>
      </c>
      <c r="B533" s="9">
        <v>2241.17</v>
      </c>
      <c r="C533" s="9">
        <v>2686.04</v>
      </c>
      <c r="D533" s="10">
        <v>-444.87</v>
      </c>
    </row>
    <row r="534" spans="1:4">
      <c r="A534" s="8">
        <v>43628</v>
      </c>
      <c r="B534" s="9">
        <v>2216.85</v>
      </c>
      <c r="C534" s="9">
        <v>1945.7</v>
      </c>
      <c r="D534" s="10">
        <v>271.14999999999998</v>
      </c>
    </row>
    <row r="535" spans="1:4">
      <c r="A535" s="8">
        <v>43627</v>
      </c>
      <c r="B535" s="9">
        <v>2224.14</v>
      </c>
      <c r="C535" s="9">
        <v>2375.15</v>
      </c>
      <c r="D535" s="10">
        <v>-151.01</v>
      </c>
    </row>
    <row r="536" spans="1:4">
      <c r="A536" s="8">
        <v>43626</v>
      </c>
      <c r="B536" s="9">
        <v>2245.4299999999998</v>
      </c>
      <c r="C536" s="9">
        <v>2074.81</v>
      </c>
      <c r="D536" s="10">
        <v>170.62</v>
      </c>
    </row>
    <row r="537" spans="1:4">
      <c r="A537" s="8">
        <v>43623</v>
      </c>
      <c r="B537" s="9">
        <v>2489.85</v>
      </c>
      <c r="C537" s="9">
        <v>2310.06</v>
      </c>
      <c r="D537" s="10">
        <v>179.79</v>
      </c>
    </row>
    <row r="538" spans="1:4">
      <c r="A538" s="8">
        <v>43622</v>
      </c>
      <c r="B538" s="9">
        <v>4050.97</v>
      </c>
      <c r="C538" s="9">
        <v>4701.8100000000004</v>
      </c>
      <c r="D538" s="10">
        <v>-650.84</v>
      </c>
    </row>
    <row r="539" spans="1:4">
      <c r="A539" s="8">
        <v>43620</v>
      </c>
      <c r="B539" s="9">
        <v>2338.9</v>
      </c>
      <c r="C539" s="9">
        <v>2694.32</v>
      </c>
      <c r="D539" s="10">
        <v>-355.42</v>
      </c>
    </row>
    <row r="540" spans="1:4">
      <c r="A540" s="8">
        <v>43619</v>
      </c>
      <c r="B540" s="9">
        <v>2587.64</v>
      </c>
      <c r="C540" s="9">
        <v>3050.33</v>
      </c>
      <c r="D540" s="10">
        <v>-462.69</v>
      </c>
    </row>
    <row r="541" spans="1:4">
      <c r="A541" s="8">
        <v>43616</v>
      </c>
      <c r="B541" s="9">
        <v>3815.19</v>
      </c>
      <c r="C541" s="9">
        <v>3421.1</v>
      </c>
      <c r="D541" s="10">
        <v>394.09</v>
      </c>
    </row>
    <row r="542" spans="1:4">
      <c r="A542" s="8">
        <v>43615</v>
      </c>
      <c r="B542" s="9">
        <v>4145.83</v>
      </c>
      <c r="C542" s="9">
        <v>5268.43</v>
      </c>
      <c r="D542" s="9">
        <v>-1122.5999999999999</v>
      </c>
    </row>
    <row r="543" spans="1:4">
      <c r="A543" s="8">
        <v>43614</v>
      </c>
      <c r="B543" s="9">
        <v>2907.56</v>
      </c>
      <c r="C543" s="9">
        <v>3097.14</v>
      </c>
      <c r="D543" s="10">
        <v>-189.58</v>
      </c>
    </row>
    <row r="544" spans="1:4">
      <c r="A544" s="8">
        <v>43613</v>
      </c>
      <c r="B544" s="9">
        <v>4088.07</v>
      </c>
      <c r="C544" s="9">
        <v>3818.85</v>
      </c>
      <c r="D544" s="10">
        <v>269.22000000000003</v>
      </c>
    </row>
    <row r="545" spans="1:4">
      <c r="A545" s="8">
        <v>43612</v>
      </c>
      <c r="B545" s="9">
        <v>3740.3</v>
      </c>
      <c r="C545" s="9">
        <v>4068.16</v>
      </c>
      <c r="D545" s="10">
        <v>-327.86</v>
      </c>
    </row>
    <row r="546" spans="1:4">
      <c r="A546" s="8">
        <v>43609</v>
      </c>
      <c r="B546" s="9">
        <v>3839.67</v>
      </c>
      <c r="C546" s="9">
        <v>4035.02</v>
      </c>
      <c r="D546" s="10">
        <v>-195.35</v>
      </c>
    </row>
    <row r="547" spans="1:4">
      <c r="A547" s="8">
        <v>43608</v>
      </c>
      <c r="B547" s="9">
        <v>6775.56</v>
      </c>
      <c r="C547" s="9">
        <v>7369.1</v>
      </c>
      <c r="D547" s="10">
        <v>-593.54</v>
      </c>
    </row>
    <row r="548" spans="1:4">
      <c r="A548" s="8">
        <v>43607</v>
      </c>
      <c r="B548" s="9">
        <v>3579.28</v>
      </c>
      <c r="C548" s="9">
        <v>3737.03</v>
      </c>
      <c r="D548" s="10">
        <v>-157.75</v>
      </c>
    </row>
    <row r="549" spans="1:4">
      <c r="A549" s="8">
        <v>43606</v>
      </c>
      <c r="B549" s="9">
        <v>3332.26</v>
      </c>
      <c r="C549" s="9">
        <v>4422.58</v>
      </c>
      <c r="D549" s="9">
        <v>-1090.32</v>
      </c>
    </row>
    <row r="550" spans="1:4">
      <c r="A550" s="8">
        <v>43605</v>
      </c>
      <c r="B550" s="9">
        <v>5129.5200000000004</v>
      </c>
      <c r="C550" s="9">
        <v>5672.23</v>
      </c>
      <c r="D550" s="10">
        <v>-542.71</v>
      </c>
    </row>
    <row r="551" spans="1:4">
      <c r="A551" s="8">
        <v>43602</v>
      </c>
      <c r="B551" s="9">
        <v>4699.59</v>
      </c>
      <c r="C551" s="9">
        <v>2889.83</v>
      </c>
      <c r="D551" s="9">
        <v>1809.76</v>
      </c>
    </row>
    <row r="552" spans="1:4">
      <c r="A552" s="8">
        <v>43601</v>
      </c>
      <c r="B552" s="9">
        <v>3504.19</v>
      </c>
      <c r="C552" s="9">
        <v>2556.19</v>
      </c>
      <c r="D552" s="10">
        <v>948</v>
      </c>
    </row>
    <row r="553" spans="1:4">
      <c r="A553" s="8">
        <v>43600</v>
      </c>
      <c r="B553" s="9">
        <v>3675.01</v>
      </c>
      <c r="C553" s="9">
        <v>3003.24</v>
      </c>
      <c r="D553" s="10">
        <v>671.77</v>
      </c>
    </row>
    <row r="554" spans="1:4">
      <c r="A554" s="8">
        <v>43599</v>
      </c>
      <c r="B554" s="9">
        <v>5086.5600000000004</v>
      </c>
      <c r="C554" s="9">
        <v>2843.65</v>
      </c>
      <c r="D554" s="9">
        <v>2242.91</v>
      </c>
    </row>
    <row r="555" spans="1:4">
      <c r="A555" s="8">
        <v>43598</v>
      </c>
      <c r="B555" s="9">
        <v>3847.54</v>
      </c>
      <c r="C555" s="9">
        <v>2789.63</v>
      </c>
      <c r="D555" s="9">
        <v>1057.9100000000001</v>
      </c>
    </row>
    <row r="556" spans="1:4">
      <c r="A556" s="8">
        <v>43595</v>
      </c>
      <c r="B556" s="9">
        <v>3812.31</v>
      </c>
      <c r="C556" s="9">
        <v>2754.89</v>
      </c>
      <c r="D556" s="9">
        <v>1057.42</v>
      </c>
    </row>
    <row r="557" spans="1:4">
      <c r="A557" s="8">
        <v>43594</v>
      </c>
      <c r="B557" s="9">
        <v>3159.88</v>
      </c>
      <c r="C557" s="9">
        <v>2481.9699999999998</v>
      </c>
      <c r="D557" s="10">
        <v>677.91</v>
      </c>
    </row>
    <row r="558" spans="1:4">
      <c r="A558" s="8">
        <v>43593</v>
      </c>
      <c r="B558" s="9">
        <v>3411.5</v>
      </c>
      <c r="C558" s="9">
        <v>3178.55</v>
      </c>
      <c r="D558" s="10">
        <v>232.95</v>
      </c>
    </row>
    <row r="559" spans="1:4">
      <c r="A559" s="8">
        <v>43592</v>
      </c>
      <c r="B559" s="9">
        <v>3113.36</v>
      </c>
      <c r="C559" s="9">
        <v>2294.52</v>
      </c>
      <c r="D559" s="10">
        <v>818.84</v>
      </c>
    </row>
    <row r="560" spans="1:4">
      <c r="A560" s="8">
        <v>43591</v>
      </c>
      <c r="B560" s="9">
        <v>3361.38</v>
      </c>
      <c r="C560" s="9">
        <v>3271.49</v>
      </c>
      <c r="D560" s="10">
        <v>89.89</v>
      </c>
    </row>
    <row r="561" spans="1:4">
      <c r="A561" s="8">
        <v>43588</v>
      </c>
      <c r="B561" s="9">
        <v>3476.54</v>
      </c>
      <c r="C561" s="9">
        <v>3419.47</v>
      </c>
      <c r="D561" s="10">
        <v>57.07</v>
      </c>
    </row>
    <row r="562" spans="1:4">
      <c r="A562" s="8">
        <v>43587</v>
      </c>
      <c r="B562" s="9">
        <v>2784.07</v>
      </c>
      <c r="C562" s="9">
        <v>3575.76</v>
      </c>
      <c r="D562" s="10">
        <v>-791.69</v>
      </c>
    </row>
    <row r="563" spans="1:4">
      <c r="A563" s="8">
        <v>43585</v>
      </c>
      <c r="B563" s="9">
        <v>4241.3</v>
      </c>
      <c r="C563" s="9">
        <v>3511.28</v>
      </c>
      <c r="D563" s="10">
        <v>730.02</v>
      </c>
    </row>
    <row r="564" spans="1:4">
      <c r="A564" s="8">
        <v>43581</v>
      </c>
      <c r="B564" s="9">
        <v>4080.51</v>
      </c>
      <c r="C564" s="9">
        <v>3159.63</v>
      </c>
      <c r="D564" s="10">
        <v>920.88</v>
      </c>
    </row>
    <row r="565" spans="1:4">
      <c r="A565" s="8">
        <v>43580</v>
      </c>
      <c r="B565" s="9">
        <v>4542.1400000000003</v>
      </c>
      <c r="C565" s="9">
        <v>8612.1200000000008</v>
      </c>
      <c r="D565" s="9">
        <v>-4069.98</v>
      </c>
    </row>
    <row r="566" spans="1:4">
      <c r="A566" s="8">
        <v>43579</v>
      </c>
      <c r="B566" s="9">
        <v>3181.77</v>
      </c>
      <c r="C566" s="9">
        <v>3838.83</v>
      </c>
      <c r="D566" s="10">
        <v>-657.06</v>
      </c>
    </row>
    <row r="567" spans="1:4">
      <c r="A567" s="8">
        <v>43578</v>
      </c>
      <c r="B567" s="9">
        <v>2933.64</v>
      </c>
      <c r="C567" s="9">
        <v>2735.29</v>
      </c>
      <c r="D567" s="10">
        <v>198.35</v>
      </c>
    </row>
    <row r="568" spans="1:4">
      <c r="A568" s="8">
        <v>43577</v>
      </c>
      <c r="B568" s="9">
        <v>2796.39</v>
      </c>
      <c r="C568" s="9">
        <v>2864.55</v>
      </c>
      <c r="D568" s="10">
        <v>-68.16</v>
      </c>
    </row>
    <row r="569" spans="1:4">
      <c r="A569" s="8">
        <v>43573</v>
      </c>
      <c r="B569" s="9">
        <v>2996.35</v>
      </c>
      <c r="C569" s="9">
        <v>3333.94</v>
      </c>
      <c r="D569" s="10">
        <v>-337.59</v>
      </c>
    </row>
    <row r="570" spans="1:4">
      <c r="A570" s="8">
        <v>43571</v>
      </c>
      <c r="B570" s="9">
        <v>4563.75</v>
      </c>
      <c r="C570" s="9">
        <v>4526.53</v>
      </c>
      <c r="D570" s="10">
        <v>37.22</v>
      </c>
    </row>
    <row r="571" spans="1:4">
      <c r="A571" s="8">
        <v>43570</v>
      </c>
      <c r="B571" s="9">
        <v>3938.03</v>
      </c>
      <c r="C571" s="9">
        <v>3356.67</v>
      </c>
      <c r="D571" s="10">
        <v>581.36</v>
      </c>
    </row>
    <row r="572" spans="1:4">
      <c r="A572" s="8">
        <v>43567</v>
      </c>
      <c r="B572" s="9">
        <v>3157.49</v>
      </c>
      <c r="C572" s="9">
        <v>3173.48</v>
      </c>
      <c r="D572" s="10">
        <v>-15.99</v>
      </c>
    </row>
    <row r="573" spans="1:4">
      <c r="A573" s="8">
        <v>43566</v>
      </c>
      <c r="B573" s="9">
        <v>2879.46</v>
      </c>
      <c r="C573" s="9">
        <v>2896.04</v>
      </c>
      <c r="D573" s="10">
        <v>-16.579999999999998</v>
      </c>
    </row>
    <row r="574" spans="1:4">
      <c r="A574" s="8">
        <v>43565</v>
      </c>
      <c r="B574" s="9">
        <v>3174.13</v>
      </c>
      <c r="C574" s="9">
        <v>2712.84</v>
      </c>
      <c r="D574" s="10">
        <v>461.29</v>
      </c>
    </row>
    <row r="575" spans="1:4">
      <c r="A575" s="8">
        <v>43564</v>
      </c>
      <c r="B575" s="9">
        <v>2700.06</v>
      </c>
      <c r="C575" s="9">
        <v>3388.71</v>
      </c>
      <c r="D575" s="10">
        <v>-688.65</v>
      </c>
    </row>
    <row r="576" spans="1:4">
      <c r="A576" s="8">
        <v>43563</v>
      </c>
      <c r="B576" s="9">
        <v>2452.9</v>
      </c>
      <c r="C576" s="9">
        <v>3076.71</v>
      </c>
      <c r="D576" s="10">
        <v>-623.80999999999995</v>
      </c>
    </row>
    <row r="577" spans="1:4">
      <c r="A577" s="8">
        <v>43560</v>
      </c>
      <c r="B577" s="9">
        <v>3131.21</v>
      </c>
      <c r="C577" s="9">
        <v>3456.79</v>
      </c>
      <c r="D577" s="10">
        <v>-325.58</v>
      </c>
    </row>
    <row r="578" spans="1:4">
      <c r="A578" s="8">
        <v>43559</v>
      </c>
      <c r="B578" s="9">
        <v>5014.05</v>
      </c>
      <c r="C578" s="9">
        <v>3807.89</v>
      </c>
      <c r="D578" s="9">
        <v>1206.1600000000001</v>
      </c>
    </row>
    <row r="579" spans="1:4">
      <c r="A579" s="8">
        <v>43558</v>
      </c>
      <c r="B579" s="9">
        <v>3538.02</v>
      </c>
      <c r="C579" s="9">
        <v>3618.85</v>
      </c>
      <c r="D579" s="10">
        <v>-80.83</v>
      </c>
    </row>
    <row r="580" spans="1:4">
      <c r="A580" s="8">
        <v>43557</v>
      </c>
      <c r="B580" s="9">
        <v>3319.76</v>
      </c>
      <c r="C580" s="9">
        <v>3757.46</v>
      </c>
      <c r="D580" s="10">
        <v>-437.7</v>
      </c>
    </row>
    <row r="581" spans="1:4">
      <c r="A581" s="8">
        <v>43556</v>
      </c>
      <c r="B581" s="9">
        <v>3653.65</v>
      </c>
      <c r="C581" s="9">
        <v>4686.46</v>
      </c>
      <c r="D581" s="9">
        <v>-1032.81</v>
      </c>
    </row>
    <row r="582" spans="1:4">
      <c r="A582" s="8">
        <v>43553</v>
      </c>
      <c r="B582" s="9">
        <v>7108.38</v>
      </c>
      <c r="C582" s="9">
        <v>5383.99</v>
      </c>
      <c r="D582" s="9">
        <v>1724.39</v>
      </c>
    </row>
    <row r="583" spans="1:4">
      <c r="A583" s="8">
        <v>43552</v>
      </c>
      <c r="B583" s="9">
        <v>7066.2</v>
      </c>
      <c r="C583" s="9">
        <v>9146.42</v>
      </c>
      <c r="D583" s="9">
        <v>-2080.2199999999998</v>
      </c>
    </row>
    <row r="584" spans="1:4">
      <c r="A584" s="8">
        <v>43551</v>
      </c>
      <c r="B584" s="9">
        <v>3987.85</v>
      </c>
      <c r="C584" s="9">
        <v>3852.93</v>
      </c>
      <c r="D584" s="10">
        <v>134.91999999999999</v>
      </c>
    </row>
    <row r="585" spans="1:4">
      <c r="A585" s="8">
        <v>43550</v>
      </c>
      <c r="B585" s="9">
        <v>3766.08</v>
      </c>
      <c r="C585" s="9">
        <v>3962.78</v>
      </c>
      <c r="D585" s="10">
        <v>-196.7</v>
      </c>
    </row>
    <row r="586" spans="1:4">
      <c r="A586" s="8">
        <v>43549</v>
      </c>
      <c r="B586" s="9">
        <v>3207.21</v>
      </c>
      <c r="C586" s="9">
        <v>3219.73</v>
      </c>
      <c r="D586" s="10">
        <v>-12.52</v>
      </c>
    </row>
    <row r="587" spans="1:4">
      <c r="A587" s="8">
        <v>43546</v>
      </c>
      <c r="B587" s="9">
        <v>4456.26</v>
      </c>
      <c r="C587" s="9">
        <v>5131.63</v>
      </c>
      <c r="D587" s="10">
        <v>-675.37</v>
      </c>
    </row>
    <row r="588" spans="1:4">
      <c r="A588" s="8">
        <v>43544</v>
      </c>
      <c r="B588" s="9">
        <v>3319.03</v>
      </c>
      <c r="C588" s="9">
        <v>4642.2</v>
      </c>
      <c r="D588" s="9">
        <v>-1323.17</v>
      </c>
    </row>
    <row r="589" spans="1:4">
      <c r="A589" s="8">
        <v>43543</v>
      </c>
      <c r="B589" s="9">
        <v>2957.25</v>
      </c>
      <c r="C589" s="9">
        <v>4210.92</v>
      </c>
      <c r="D589" s="9">
        <v>-1253.67</v>
      </c>
    </row>
    <row r="590" spans="1:4">
      <c r="A590" s="8">
        <v>43542</v>
      </c>
      <c r="B590" s="9">
        <v>2988.52</v>
      </c>
      <c r="C590" s="9">
        <v>4257.43</v>
      </c>
      <c r="D590" s="9">
        <v>-1268.9100000000001</v>
      </c>
    </row>
    <row r="591" spans="1:4">
      <c r="A591" s="8">
        <v>43539</v>
      </c>
      <c r="B591" s="9">
        <v>4013.27</v>
      </c>
      <c r="C591" s="9">
        <v>6143.63</v>
      </c>
      <c r="D591" s="9">
        <v>-2130.36</v>
      </c>
    </row>
    <row r="592" spans="1:4">
      <c r="A592" s="8">
        <v>43538</v>
      </c>
      <c r="B592" s="9">
        <v>2805.84</v>
      </c>
      <c r="C592" s="9">
        <v>3623.61</v>
      </c>
      <c r="D592" s="10">
        <v>-817.77</v>
      </c>
    </row>
    <row r="593" spans="1:4">
      <c r="A593" s="8">
        <v>43537</v>
      </c>
      <c r="B593" s="9">
        <v>3332.87</v>
      </c>
      <c r="C593" s="9">
        <v>4841.01</v>
      </c>
      <c r="D593" s="9">
        <v>-1508.14</v>
      </c>
    </row>
    <row r="594" spans="1:4">
      <c r="A594" s="8">
        <v>43536</v>
      </c>
      <c r="B594" s="9">
        <v>4184.7299999999996</v>
      </c>
      <c r="C594" s="9">
        <v>5175.21</v>
      </c>
      <c r="D594" s="10">
        <v>-990.48</v>
      </c>
    </row>
    <row r="595" spans="1:4">
      <c r="A595" s="8">
        <v>43535</v>
      </c>
      <c r="B595" s="9">
        <v>3317.7</v>
      </c>
      <c r="C595" s="9">
        <v>5273.25</v>
      </c>
      <c r="D595" s="9">
        <v>-1955.55</v>
      </c>
    </row>
    <row r="596" spans="1:4">
      <c r="A596" s="8">
        <v>43532</v>
      </c>
      <c r="B596" s="9">
        <v>2944.86</v>
      </c>
      <c r="C596" s="9">
        <v>3415.56</v>
      </c>
      <c r="D596" s="10">
        <v>-470.7</v>
      </c>
    </row>
    <row r="597" spans="1:4">
      <c r="A597" s="8">
        <v>43531</v>
      </c>
      <c r="B597" s="9">
        <v>3111.73</v>
      </c>
      <c r="C597" s="9">
        <v>4037.19</v>
      </c>
      <c r="D597" s="10">
        <v>-925.46</v>
      </c>
    </row>
    <row r="598" spans="1:4">
      <c r="A598" s="8">
        <v>43530</v>
      </c>
      <c r="B598" s="9">
        <v>3503.63</v>
      </c>
      <c r="C598" s="9">
        <v>4382.08</v>
      </c>
      <c r="D598" s="10">
        <v>-878.45</v>
      </c>
    </row>
    <row r="599" spans="1:4">
      <c r="A599" s="8">
        <v>43529</v>
      </c>
      <c r="B599" s="9">
        <v>4916.21</v>
      </c>
      <c r="C599" s="9">
        <v>4335.3500000000004</v>
      </c>
      <c r="D599" s="10">
        <v>580.86</v>
      </c>
    </row>
    <row r="600" spans="1:4">
      <c r="A600" s="8">
        <v>43525</v>
      </c>
      <c r="B600" s="9">
        <v>3650.67</v>
      </c>
      <c r="C600" s="9">
        <v>3533.62</v>
      </c>
      <c r="D600" s="10">
        <v>117.05</v>
      </c>
    </row>
    <row r="601" spans="1:4">
      <c r="A601" s="8">
        <v>43524</v>
      </c>
      <c r="B601" s="9">
        <v>5374.99</v>
      </c>
      <c r="C601" s="9">
        <v>10615.61</v>
      </c>
      <c r="D601" s="9">
        <v>-5240.62</v>
      </c>
    </row>
    <row r="602" spans="1:4">
      <c r="A602" s="8">
        <v>43523</v>
      </c>
      <c r="B602" s="9">
        <v>3795.57</v>
      </c>
      <c r="C602" s="9">
        <v>3728.76</v>
      </c>
      <c r="D602" s="10">
        <v>66.81</v>
      </c>
    </row>
    <row r="603" spans="1:4">
      <c r="A603" s="8">
        <v>43522</v>
      </c>
      <c r="B603" s="9">
        <v>3525.23</v>
      </c>
      <c r="C603" s="9">
        <v>4245.5</v>
      </c>
      <c r="D603" s="10">
        <v>-720.27</v>
      </c>
    </row>
    <row r="604" spans="1:4">
      <c r="A604" s="8">
        <v>43521</v>
      </c>
      <c r="B604" s="9">
        <v>3363.37</v>
      </c>
      <c r="C604" s="9">
        <v>5109.7700000000004</v>
      </c>
      <c r="D604" s="9">
        <v>-1746.4</v>
      </c>
    </row>
    <row r="605" spans="1:4">
      <c r="A605" s="8">
        <v>43518</v>
      </c>
      <c r="B605" s="9">
        <v>3717.9</v>
      </c>
      <c r="C605" s="9">
        <v>2879.02</v>
      </c>
      <c r="D605" s="10">
        <v>838.88</v>
      </c>
    </row>
    <row r="606" spans="1:4">
      <c r="A606" s="8">
        <v>43517</v>
      </c>
      <c r="B606" s="9">
        <v>2465.2399999999998</v>
      </c>
      <c r="C606" s="9">
        <v>2263.14</v>
      </c>
      <c r="D606" s="10">
        <v>202.1</v>
      </c>
    </row>
    <row r="607" spans="1:4">
      <c r="A607" s="8">
        <v>43516</v>
      </c>
      <c r="B607" s="9">
        <v>2561.58</v>
      </c>
      <c r="C607" s="9">
        <v>2448.31</v>
      </c>
      <c r="D607" s="10">
        <v>113.27</v>
      </c>
    </row>
    <row r="608" spans="1:4">
      <c r="A608" s="8">
        <v>43515</v>
      </c>
      <c r="B608" s="9">
        <v>2901.97</v>
      </c>
      <c r="C608" s="9">
        <v>1738.12</v>
      </c>
      <c r="D608" s="9">
        <v>1163.8499999999999</v>
      </c>
    </row>
    <row r="609" spans="1:4">
      <c r="A609" s="8">
        <v>43514</v>
      </c>
      <c r="B609" s="9">
        <v>4278.7700000000004</v>
      </c>
      <c r="C609" s="9">
        <v>1942.03</v>
      </c>
      <c r="D609" s="9">
        <v>2336.7399999999998</v>
      </c>
    </row>
    <row r="610" spans="1:4">
      <c r="A610" s="8">
        <v>43511</v>
      </c>
      <c r="B610" s="9">
        <v>4220.1499999999996</v>
      </c>
      <c r="C610" s="9">
        <v>3366.9</v>
      </c>
      <c r="D610" s="10">
        <v>853.25</v>
      </c>
    </row>
    <row r="611" spans="1:4">
      <c r="A611" s="8">
        <v>43510</v>
      </c>
      <c r="B611" s="9">
        <v>3416.14</v>
      </c>
      <c r="C611" s="9">
        <v>2190.9</v>
      </c>
      <c r="D611" s="9">
        <v>1225.24</v>
      </c>
    </row>
    <row r="612" spans="1:4">
      <c r="A612" s="8">
        <v>43509</v>
      </c>
      <c r="B612" s="9">
        <v>3092.68</v>
      </c>
      <c r="C612" s="9">
        <v>2379.58</v>
      </c>
      <c r="D612" s="10">
        <v>713.1</v>
      </c>
    </row>
    <row r="613" spans="1:4">
      <c r="A613" s="8">
        <v>43508</v>
      </c>
      <c r="B613" s="9">
        <v>2441.11</v>
      </c>
      <c r="C613" s="9">
        <v>2563.75</v>
      </c>
      <c r="D613" s="10">
        <v>-122.64</v>
      </c>
    </row>
    <row r="614" spans="1:4">
      <c r="A614" s="8">
        <v>43507</v>
      </c>
      <c r="B614" s="9">
        <v>3027.08</v>
      </c>
      <c r="C614" s="9">
        <v>3259.63</v>
      </c>
      <c r="D614" s="10">
        <v>-232.55</v>
      </c>
    </row>
    <row r="615" spans="1:4">
      <c r="A615" s="8">
        <v>43504</v>
      </c>
      <c r="B615" s="9">
        <v>2865.18</v>
      </c>
      <c r="C615" s="9">
        <v>3825.22</v>
      </c>
      <c r="D615" s="10">
        <v>-960.04</v>
      </c>
    </row>
    <row r="616" spans="1:4">
      <c r="A616" s="8">
        <v>43503</v>
      </c>
      <c r="B616" s="9">
        <v>3019.57</v>
      </c>
      <c r="C616" s="9">
        <v>2725.46</v>
      </c>
      <c r="D616" s="10">
        <v>294.11</v>
      </c>
    </row>
    <row r="617" spans="1:4">
      <c r="A617" s="8">
        <v>43502</v>
      </c>
      <c r="B617" s="9">
        <v>3509.34</v>
      </c>
      <c r="C617" s="9">
        <v>2984.08</v>
      </c>
      <c r="D617" s="10">
        <v>525.26</v>
      </c>
    </row>
    <row r="618" spans="1:4">
      <c r="A618" s="8">
        <v>43501</v>
      </c>
      <c r="B618" s="9">
        <v>2947.18</v>
      </c>
      <c r="C618" s="9">
        <v>2752.87</v>
      </c>
      <c r="D618" s="10">
        <v>194.31</v>
      </c>
    </row>
    <row r="619" spans="1:4">
      <c r="A619" s="8">
        <v>43500</v>
      </c>
      <c r="B619" s="9">
        <v>2644.42</v>
      </c>
      <c r="C619" s="9">
        <v>2709.64</v>
      </c>
      <c r="D619" s="10">
        <v>-65.22</v>
      </c>
    </row>
    <row r="620" spans="1:4">
      <c r="A620" s="8">
        <v>43497</v>
      </c>
      <c r="B620" s="9">
        <v>4024.98</v>
      </c>
      <c r="C620" s="9">
        <v>4030.05</v>
      </c>
      <c r="D620" s="10">
        <v>-5.07</v>
      </c>
    </row>
    <row r="621" spans="1:4">
      <c r="A621" s="8">
        <v>43496</v>
      </c>
      <c r="B621" s="9">
        <v>5751.35</v>
      </c>
      <c r="C621" s="9">
        <v>7385.67</v>
      </c>
      <c r="D621" s="9">
        <v>-1634.32</v>
      </c>
    </row>
    <row r="622" spans="1:4">
      <c r="A622" s="8">
        <v>43495</v>
      </c>
      <c r="B622" s="9">
        <v>4715.38</v>
      </c>
      <c r="C622" s="9">
        <v>4213.12</v>
      </c>
      <c r="D622" s="10">
        <v>502.26</v>
      </c>
    </row>
    <row r="623" spans="1:4">
      <c r="A623" s="8">
        <v>43494</v>
      </c>
      <c r="B623" s="9">
        <v>3740.77</v>
      </c>
      <c r="C623" s="9">
        <v>3659.5</v>
      </c>
      <c r="D623" s="10">
        <v>81.27</v>
      </c>
    </row>
    <row r="624" spans="1:4">
      <c r="A624" s="8">
        <v>43493</v>
      </c>
      <c r="B624" s="9">
        <v>3717.26</v>
      </c>
      <c r="C624" s="9">
        <v>3624.94</v>
      </c>
      <c r="D624" s="10">
        <v>92.32</v>
      </c>
    </row>
    <row r="625" spans="1:4">
      <c r="A625" s="8">
        <v>43490</v>
      </c>
      <c r="B625" s="9">
        <v>3118.67</v>
      </c>
      <c r="C625" s="9">
        <v>3266.02</v>
      </c>
      <c r="D625" s="10">
        <v>-147.35</v>
      </c>
    </row>
    <row r="626" spans="1:4">
      <c r="A626" s="8">
        <v>43489</v>
      </c>
      <c r="B626" s="9">
        <v>2812.58</v>
      </c>
      <c r="C626" s="9">
        <v>2422.62</v>
      </c>
      <c r="D626" s="10">
        <v>389.96</v>
      </c>
    </row>
    <row r="627" spans="1:4">
      <c r="A627" s="8">
        <v>43488</v>
      </c>
      <c r="B627" s="9">
        <v>3222.18</v>
      </c>
      <c r="C627" s="9">
        <v>2638.41</v>
      </c>
      <c r="D627" s="10">
        <v>583.77</v>
      </c>
    </row>
    <row r="628" spans="1:4">
      <c r="A628" s="8">
        <v>43487</v>
      </c>
      <c r="B628" s="9">
        <v>3342.42</v>
      </c>
      <c r="C628" s="9">
        <v>3426.57</v>
      </c>
      <c r="D628" s="10">
        <v>-84.15</v>
      </c>
    </row>
    <row r="629" spans="1:4">
      <c r="A629" s="8">
        <v>43486</v>
      </c>
      <c r="B629" s="9">
        <v>3316.66</v>
      </c>
      <c r="C629" s="9">
        <v>2795.86</v>
      </c>
      <c r="D629" s="10">
        <v>520.79999999999995</v>
      </c>
    </row>
    <row r="630" spans="1:4">
      <c r="A630" s="8">
        <v>43483</v>
      </c>
      <c r="B630" s="9">
        <v>3281.77</v>
      </c>
      <c r="C630" s="9">
        <v>3282.74</v>
      </c>
      <c r="D630" s="10">
        <v>-0.97</v>
      </c>
    </row>
    <row r="631" spans="1:4">
      <c r="A631" s="8">
        <v>43482</v>
      </c>
      <c r="B631" s="9">
        <v>2510.11</v>
      </c>
      <c r="C631" s="9">
        <v>3237.57</v>
      </c>
      <c r="D631" s="10">
        <v>-727.46</v>
      </c>
    </row>
    <row r="632" spans="1:4">
      <c r="A632" s="8">
        <v>43481</v>
      </c>
      <c r="B632" s="9">
        <v>3034.98</v>
      </c>
      <c r="C632" s="9">
        <v>2730.71</v>
      </c>
      <c r="D632" s="10">
        <v>304.27</v>
      </c>
    </row>
    <row r="633" spans="1:4">
      <c r="A633" s="8">
        <v>43480</v>
      </c>
      <c r="B633" s="9">
        <v>3712.9</v>
      </c>
      <c r="C633" s="9">
        <v>3295.46</v>
      </c>
      <c r="D633" s="10">
        <v>417.44</v>
      </c>
    </row>
    <row r="634" spans="1:4">
      <c r="A634" s="8">
        <v>43479</v>
      </c>
      <c r="B634" s="9">
        <v>3297.15</v>
      </c>
      <c r="C634" s="9">
        <v>2769.66</v>
      </c>
      <c r="D634" s="10">
        <v>527.49</v>
      </c>
    </row>
    <row r="635" spans="1:4">
      <c r="A635" s="8">
        <v>43476</v>
      </c>
      <c r="B635" s="9">
        <v>3810.21</v>
      </c>
      <c r="C635" s="9">
        <v>3687.04</v>
      </c>
      <c r="D635" s="10">
        <v>123.17</v>
      </c>
    </row>
    <row r="636" spans="1:4">
      <c r="A636" s="8">
        <v>43475</v>
      </c>
      <c r="B636" s="9">
        <v>3390.9</v>
      </c>
      <c r="C636" s="9">
        <v>3379.92</v>
      </c>
      <c r="D636" s="10">
        <v>10.98</v>
      </c>
    </row>
    <row r="637" spans="1:4">
      <c r="A637" s="8">
        <v>43474</v>
      </c>
      <c r="B637" s="9">
        <v>4410.43</v>
      </c>
      <c r="C637" s="9">
        <v>4134.29</v>
      </c>
      <c r="D637" s="10">
        <v>276.14</v>
      </c>
    </row>
    <row r="638" spans="1:4">
      <c r="A638" s="8">
        <v>43473</v>
      </c>
      <c r="B638" s="9">
        <v>3343.63</v>
      </c>
      <c r="C638" s="9">
        <v>2645.46</v>
      </c>
      <c r="D638" s="10">
        <v>698.17</v>
      </c>
    </row>
    <row r="639" spans="1:4">
      <c r="A639" s="8">
        <v>43472</v>
      </c>
      <c r="B639" s="9">
        <v>2492.8000000000002</v>
      </c>
      <c r="C639" s="9">
        <v>2634.77</v>
      </c>
      <c r="D639" s="10">
        <v>-141.97</v>
      </c>
    </row>
    <row r="640" spans="1:4">
      <c r="A640" s="8">
        <v>43469</v>
      </c>
      <c r="B640" s="9">
        <v>2843.61</v>
      </c>
      <c r="C640" s="9">
        <v>2603.0100000000002</v>
      </c>
      <c r="D640" s="10">
        <v>240.6</v>
      </c>
    </row>
    <row r="641" spans="1:4">
      <c r="A641" s="8">
        <v>43468</v>
      </c>
      <c r="B641" s="9">
        <v>2835.58</v>
      </c>
      <c r="C641" s="9">
        <v>2801.06</v>
      </c>
      <c r="D641" s="10">
        <v>34.520000000000003</v>
      </c>
    </row>
    <row r="642" spans="1:4">
      <c r="A642" s="8">
        <v>43467</v>
      </c>
      <c r="B642" s="9">
        <v>3075.06</v>
      </c>
      <c r="C642" s="9">
        <v>3301.24</v>
      </c>
      <c r="D642" s="10">
        <v>-226.18</v>
      </c>
    </row>
    <row r="643" spans="1:4">
      <c r="A643" s="8">
        <v>43466</v>
      </c>
      <c r="B643" s="9">
        <v>1591.3</v>
      </c>
      <c r="C643" s="9">
        <v>1448.72</v>
      </c>
      <c r="D643" s="10">
        <v>142.58000000000001</v>
      </c>
    </row>
    <row r="644" spans="1:4">
      <c r="A644" s="8">
        <v>43465</v>
      </c>
      <c r="B644" s="9">
        <v>2300.5500000000002</v>
      </c>
      <c r="C644" s="9">
        <v>1978.57</v>
      </c>
      <c r="D644" s="10">
        <v>321.98</v>
      </c>
    </row>
    <row r="645" spans="1:4">
      <c r="A645" s="8">
        <v>43462</v>
      </c>
      <c r="B645" s="9">
        <v>3190.57</v>
      </c>
      <c r="C645" s="9">
        <v>1991.17</v>
      </c>
      <c r="D645" s="9">
        <v>1199.4000000000001</v>
      </c>
    </row>
    <row r="646" spans="1:4">
      <c r="A646" s="8">
        <v>43461</v>
      </c>
      <c r="B646" s="9">
        <v>5731.12</v>
      </c>
      <c r="C646" s="9">
        <v>6394.12</v>
      </c>
      <c r="D646" s="10">
        <v>-663</v>
      </c>
    </row>
    <row r="647" spans="1:4">
      <c r="A647" s="8">
        <v>43460</v>
      </c>
      <c r="B647" s="9">
        <v>2872.45</v>
      </c>
      <c r="C647" s="9">
        <v>3010.08</v>
      </c>
      <c r="D647" s="10">
        <v>-137.63</v>
      </c>
    </row>
    <row r="648" spans="1:4">
      <c r="A648" s="8">
        <v>43458</v>
      </c>
      <c r="B648" s="9">
        <v>2076.7600000000002</v>
      </c>
      <c r="C648" s="9">
        <v>1890.62</v>
      </c>
      <c r="D648" s="10">
        <v>186.14</v>
      </c>
    </row>
    <row r="649" spans="1:4">
      <c r="A649" s="8">
        <v>43455</v>
      </c>
      <c r="B649" s="9">
        <v>3984.76</v>
      </c>
      <c r="C649" s="9">
        <v>4473.3100000000004</v>
      </c>
      <c r="D649" s="10">
        <v>-488.55</v>
      </c>
    </row>
    <row r="650" spans="1:4">
      <c r="A650" s="8">
        <v>43454</v>
      </c>
      <c r="B650" s="9">
        <v>2905.17</v>
      </c>
      <c r="C650" s="9">
        <v>2817.21</v>
      </c>
      <c r="D650" s="10">
        <v>87.96</v>
      </c>
    </row>
    <row r="651" spans="1:4">
      <c r="A651" s="8">
        <v>43453</v>
      </c>
      <c r="B651" s="9">
        <v>3730.98</v>
      </c>
      <c r="C651" s="9">
        <v>4212.4399999999996</v>
      </c>
      <c r="D651" s="10">
        <v>-481.46</v>
      </c>
    </row>
    <row r="652" spans="1:4">
      <c r="A652" s="8">
        <v>43452</v>
      </c>
      <c r="B652" s="9">
        <v>2618.0500000000002</v>
      </c>
      <c r="C652" s="9">
        <v>2800.65</v>
      </c>
      <c r="D652" s="10">
        <v>-182.6</v>
      </c>
    </row>
    <row r="653" spans="1:4">
      <c r="A653" s="8">
        <v>43451</v>
      </c>
      <c r="B653" s="9">
        <v>2421.0300000000002</v>
      </c>
      <c r="C653" s="9">
        <v>2497.87</v>
      </c>
      <c r="D653" s="10">
        <v>-76.84</v>
      </c>
    </row>
    <row r="654" spans="1:4">
      <c r="A654" s="8">
        <v>43448</v>
      </c>
      <c r="B654" s="9">
        <v>2778.14</v>
      </c>
      <c r="C654" s="9">
        <v>3080.66</v>
      </c>
      <c r="D654" s="10">
        <v>-302.52</v>
      </c>
    </row>
    <row r="655" spans="1:4">
      <c r="A655" s="8">
        <v>43447</v>
      </c>
      <c r="B655" s="9">
        <v>3131.57</v>
      </c>
      <c r="C655" s="9">
        <v>3183.43</v>
      </c>
      <c r="D655" s="10">
        <v>-51.86</v>
      </c>
    </row>
    <row r="656" spans="1:4">
      <c r="A656" s="8">
        <v>43446</v>
      </c>
      <c r="B656" s="9">
        <v>4215.09</v>
      </c>
      <c r="C656" s="9">
        <v>3093.8</v>
      </c>
      <c r="D656" s="9">
        <v>1121.29</v>
      </c>
    </row>
    <row r="657" spans="1:4">
      <c r="A657" s="8">
        <v>43445</v>
      </c>
      <c r="B657" s="9">
        <v>5183.28</v>
      </c>
      <c r="C657" s="9">
        <v>2927.6</v>
      </c>
      <c r="D657" s="9">
        <v>2255.6799999999998</v>
      </c>
    </row>
    <row r="658" spans="1:4">
      <c r="A658" s="8">
        <v>43444</v>
      </c>
      <c r="B658" s="9">
        <v>3585.42</v>
      </c>
      <c r="C658" s="9">
        <v>3731.22</v>
      </c>
      <c r="D658" s="10">
        <v>-145.80000000000001</v>
      </c>
    </row>
    <row r="659" spans="1:4">
      <c r="A659" s="8">
        <v>43441</v>
      </c>
      <c r="B659" s="9">
        <v>3045.72</v>
      </c>
      <c r="C659" s="9">
        <v>2803.16</v>
      </c>
      <c r="D659" s="10">
        <v>242.56</v>
      </c>
    </row>
    <row r="660" spans="1:4">
      <c r="A660" s="8">
        <v>43440</v>
      </c>
      <c r="B660" s="9">
        <v>2893.21</v>
      </c>
      <c r="C660" s="9">
        <v>3282.99</v>
      </c>
      <c r="D660" s="10">
        <v>-389.78</v>
      </c>
    </row>
    <row r="661" spans="1:4">
      <c r="A661" s="8">
        <v>43439</v>
      </c>
      <c r="B661" s="9">
        <v>2303.9899999999998</v>
      </c>
      <c r="C661" s="9">
        <v>3095.58</v>
      </c>
      <c r="D661" s="10">
        <v>-791.59</v>
      </c>
    </row>
    <row r="662" spans="1:4">
      <c r="A662" s="8">
        <v>43438</v>
      </c>
      <c r="B662" s="9">
        <v>2215.19</v>
      </c>
      <c r="C662" s="9">
        <v>2736.57</v>
      </c>
      <c r="D662" s="10">
        <v>-521.38</v>
      </c>
    </row>
    <row r="663" spans="1:4">
      <c r="A663" s="8">
        <v>43437</v>
      </c>
      <c r="B663" s="9">
        <v>3487.98</v>
      </c>
      <c r="C663" s="9">
        <v>4294.43</v>
      </c>
      <c r="D663" s="10">
        <v>-806.45</v>
      </c>
    </row>
    <row r="664" spans="1:4">
      <c r="A664" s="8">
        <v>43434</v>
      </c>
      <c r="B664" s="9">
        <v>5015.3599999999997</v>
      </c>
      <c r="C664" s="9">
        <v>3525.71</v>
      </c>
      <c r="D664" s="9">
        <v>1489.65</v>
      </c>
    </row>
    <row r="665" spans="1:4">
      <c r="A665" s="8">
        <v>43433</v>
      </c>
      <c r="B665" s="9">
        <v>7649.48</v>
      </c>
      <c r="C665" s="9">
        <v>6676.17</v>
      </c>
      <c r="D665" s="10">
        <v>973.31</v>
      </c>
    </row>
    <row r="666" spans="1:4">
      <c r="A666" s="8">
        <v>43432</v>
      </c>
      <c r="B666" s="9">
        <v>3692.76</v>
      </c>
      <c r="C666" s="9">
        <v>4023.05</v>
      </c>
      <c r="D666" s="10">
        <v>-330.29</v>
      </c>
    </row>
    <row r="667" spans="1:4">
      <c r="A667" s="8">
        <v>43431</v>
      </c>
      <c r="B667" s="9">
        <v>3370.14</v>
      </c>
      <c r="C667" s="9">
        <v>3338.93</v>
      </c>
      <c r="D667" s="10">
        <v>31.21</v>
      </c>
    </row>
    <row r="668" spans="1:4">
      <c r="A668" s="8">
        <v>43430</v>
      </c>
      <c r="B668" s="9">
        <v>4276.96</v>
      </c>
      <c r="C668" s="9">
        <v>3925.18</v>
      </c>
      <c r="D668" s="10">
        <v>351.78</v>
      </c>
    </row>
    <row r="669" spans="1:4">
      <c r="A669" s="8">
        <v>43426</v>
      </c>
      <c r="B669" s="9">
        <v>2294.96</v>
      </c>
      <c r="C669" s="9">
        <v>2245.2800000000002</v>
      </c>
      <c r="D669" s="10">
        <v>49.68</v>
      </c>
    </row>
    <row r="670" spans="1:4">
      <c r="A670" s="8">
        <v>43425</v>
      </c>
      <c r="B670" s="9">
        <v>3682.97</v>
      </c>
      <c r="C670" s="9">
        <v>3076.24</v>
      </c>
      <c r="D670" s="10">
        <v>606.73</v>
      </c>
    </row>
    <row r="671" spans="1:4">
      <c r="A671" s="8">
        <v>43424</v>
      </c>
      <c r="B671" s="9">
        <v>2790.96</v>
      </c>
      <c r="C671" s="9">
        <v>2835.02</v>
      </c>
      <c r="D671" s="10">
        <v>-44.06</v>
      </c>
    </row>
    <row r="672" spans="1:4">
      <c r="A672" s="8">
        <v>43423</v>
      </c>
      <c r="B672" s="9">
        <v>2894.59</v>
      </c>
      <c r="C672" s="9">
        <v>3204.85</v>
      </c>
      <c r="D672" s="10">
        <v>-310.26</v>
      </c>
    </row>
    <row r="673" spans="1:4">
      <c r="A673" s="8">
        <v>43420</v>
      </c>
      <c r="B673" s="9">
        <v>3866.07</v>
      </c>
      <c r="C673" s="9">
        <v>4238.3100000000004</v>
      </c>
      <c r="D673" s="10">
        <v>-372.24</v>
      </c>
    </row>
    <row r="674" spans="1:4">
      <c r="A674" s="8">
        <v>43419</v>
      </c>
      <c r="B674" s="9">
        <v>3284.61</v>
      </c>
      <c r="C674" s="9">
        <v>3449.92</v>
      </c>
      <c r="D674" s="10">
        <v>-165.31</v>
      </c>
    </row>
    <row r="675" spans="1:4">
      <c r="A675" s="8">
        <v>43418</v>
      </c>
      <c r="B675" s="9">
        <v>4795.18</v>
      </c>
      <c r="C675" s="9">
        <v>5067.42</v>
      </c>
      <c r="D675" s="10">
        <v>-272.24</v>
      </c>
    </row>
    <row r="676" spans="1:4">
      <c r="A676" s="8">
        <v>43417</v>
      </c>
      <c r="B676" s="9">
        <v>2681.5</v>
      </c>
      <c r="C676" s="9">
        <v>2345.7199999999998</v>
      </c>
      <c r="D676" s="10">
        <v>335.78</v>
      </c>
    </row>
    <row r="677" spans="1:4">
      <c r="A677" s="8">
        <v>43416</v>
      </c>
      <c r="B677" s="9">
        <v>2054.48</v>
      </c>
      <c r="C677" s="9">
        <v>3128.32</v>
      </c>
      <c r="D677" s="9">
        <v>-1073.8399999999999</v>
      </c>
    </row>
    <row r="678" spans="1:4">
      <c r="A678" s="8">
        <v>43413</v>
      </c>
      <c r="B678" s="9">
        <v>3039.8</v>
      </c>
      <c r="C678" s="9">
        <v>3377.08</v>
      </c>
      <c r="D678" s="10">
        <v>-337.28</v>
      </c>
    </row>
    <row r="679" spans="1:4">
      <c r="A679" s="8">
        <v>43411</v>
      </c>
      <c r="B679" s="10">
        <v>30.96</v>
      </c>
      <c r="C679" s="10">
        <v>3.85</v>
      </c>
      <c r="D679" s="10">
        <v>27.11</v>
      </c>
    </row>
    <row r="680" spans="1:4">
      <c r="A680" s="8">
        <v>43410</v>
      </c>
      <c r="B680" s="9">
        <v>2749.81</v>
      </c>
      <c r="C680" s="9">
        <v>2631.12</v>
      </c>
      <c r="D680" s="10">
        <v>118.69</v>
      </c>
    </row>
    <row r="681" spans="1:4">
      <c r="A681" s="8">
        <v>43409</v>
      </c>
      <c r="B681" s="9">
        <v>2188</v>
      </c>
      <c r="C681" s="9">
        <v>2809.94</v>
      </c>
      <c r="D681" s="10">
        <v>-621.94000000000005</v>
      </c>
    </row>
    <row r="682" spans="1:4">
      <c r="A682" s="8">
        <v>43406</v>
      </c>
      <c r="B682" s="9">
        <v>5168.37</v>
      </c>
      <c r="C682" s="9">
        <v>4315.38</v>
      </c>
      <c r="D682" s="10">
        <v>852.99</v>
      </c>
    </row>
    <row r="683" spans="1:4">
      <c r="A683" s="8">
        <v>43405</v>
      </c>
      <c r="B683" s="9">
        <v>3345.29</v>
      </c>
      <c r="C683" s="9">
        <v>3854.46</v>
      </c>
      <c r="D683" s="10">
        <v>-509.17</v>
      </c>
    </row>
    <row r="684" spans="1:4">
      <c r="A684" s="8">
        <v>43404</v>
      </c>
      <c r="B684" s="9">
        <v>5177.01</v>
      </c>
      <c r="C684" s="9">
        <v>4052.09</v>
      </c>
      <c r="D684" s="9">
        <v>1124.92</v>
      </c>
    </row>
    <row r="685" spans="1:4">
      <c r="A685" s="8">
        <v>43403</v>
      </c>
      <c r="B685" s="9">
        <v>3794.23</v>
      </c>
      <c r="C685" s="9">
        <v>2431.19</v>
      </c>
      <c r="D685" s="9">
        <v>1363.04</v>
      </c>
    </row>
    <row r="686" spans="1:4">
      <c r="A686" s="8">
        <v>43402</v>
      </c>
      <c r="B686" s="9">
        <v>5452.14</v>
      </c>
      <c r="C686" s="9">
        <v>2925.24</v>
      </c>
      <c r="D686" s="9">
        <v>2526.9</v>
      </c>
    </row>
    <row r="687" spans="1:4">
      <c r="A687" s="8">
        <v>43399</v>
      </c>
      <c r="B687" s="9">
        <v>4220.6499999999996</v>
      </c>
      <c r="C687" s="9">
        <v>2344.7600000000002</v>
      </c>
      <c r="D687" s="9">
        <v>1875.89</v>
      </c>
    </row>
    <row r="688" spans="1:4">
      <c r="A688" s="8">
        <v>43398</v>
      </c>
      <c r="B688" s="9">
        <v>7810.65</v>
      </c>
      <c r="C688" s="9">
        <v>7471.05</v>
      </c>
      <c r="D688" s="10">
        <v>339.6</v>
      </c>
    </row>
    <row r="689" spans="1:4">
      <c r="A689" s="8">
        <v>43397</v>
      </c>
      <c r="B689" s="9">
        <v>5330.32</v>
      </c>
      <c r="C689" s="9">
        <v>3456.81</v>
      </c>
      <c r="D689" s="9">
        <v>1873.51</v>
      </c>
    </row>
    <row r="690" spans="1:4">
      <c r="A690" s="8">
        <v>43396</v>
      </c>
      <c r="B690" s="9">
        <v>4907.4799999999996</v>
      </c>
      <c r="C690" s="9">
        <v>4791.07</v>
      </c>
      <c r="D690" s="10">
        <v>116.41</v>
      </c>
    </row>
    <row r="691" spans="1:4">
      <c r="A691" s="8">
        <v>43395</v>
      </c>
      <c r="B691" s="9">
        <v>3775.75</v>
      </c>
      <c r="C691" s="9">
        <v>3472.54</v>
      </c>
      <c r="D691" s="10">
        <v>303.20999999999998</v>
      </c>
    </row>
    <row r="692" spans="1:4">
      <c r="A692" s="8">
        <v>43392</v>
      </c>
      <c r="B692" s="9">
        <v>4225.6000000000004</v>
      </c>
      <c r="C692" s="9">
        <v>4227.74</v>
      </c>
      <c r="D692" s="10">
        <v>-2.14</v>
      </c>
    </row>
    <row r="693" spans="1:4">
      <c r="A693" s="8">
        <v>43390</v>
      </c>
      <c r="B693" s="9">
        <v>3547.7</v>
      </c>
      <c r="C693" s="9">
        <v>3890.81</v>
      </c>
      <c r="D693" s="10">
        <v>-343.11</v>
      </c>
    </row>
    <row r="694" spans="1:4">
      <c r="A694" s="8">
        <v>43389</v>
      </c>
      <c r="B694" s="9">
        <v>3781.17</v>
      </c>
      <c r="C694" s="9">
        <v>2721.73</v>
      </c>
      <c r="D694" s="9">
        <v>1059.44</v>
      </c>
    </row>
    <row r="695" spans="1:4">
      <c r="A695" s="8">
        <v>43388</v>
      </c>
      <c r="B695" s="9">
        <v>2477.8000000000002</v>
      </c>
      <c r="C695" s="9">
        <v>2183.02</v>
      </c>
      <c r="D695" s="10">
        <v>294.77999999999997</v>
      </c>
    </row>
    <row r="696" spans="1:4">
      <c r="A696" s="8">
        <v>43385</v>
      </c>
      <c r="B696" s="9">
        <v>4564.8</v>
      </c>
      <c r="C696" s="9">
        <v>3277.51</v>
      </c>
      <c r="D696" s="9">
        <v>1287.29</v>
      </c>
    </row>
    <row r="697" spans="1:4">
      <c r="A697" s="8">
        <v>43384</v>
      </c>
      <c r="B697" s="9">
        <v>5168.47</v>
      </c>
      <c r="C697" s="9">
        <v>3280.29</v>
      </c>
      <c r="D697" s="9">
        <v>1888.18</v>
      </c>
    </row>
    <row r="698" spans="1:4">
      <c r="A698" s="8">
        <v>43383</v>
      </c>
      <c r="B698" s="9">
        <v>5347.23</v>
      </c>
      <c r="C698" s="9">
        <v>3454.29</v>
      </c>
      <c r="D698" s="9">
        <v>1892.94</v>
      </c>
    </row>
    <row r="699" spans="1:4">
      <c r="A699" s="8">
        <v>43382</v>
      </c>
      <c r="B699" s="9">
        <v>3956.84</v>
      </c>
      <c r="C699" s="9">
        <v>2430.84</v>
      </c>
      <c r="D699" s="9">
        <v>1526</v>
      </c>
    </row>
    <row r="700" spans="1:4">
      <c r="A700" s="8">
        <v>43381</v>
      </c>
      <c r="B700" s="9">
        <v>5153.58</v>
      </c>
      <c r="C700" s="9">
        <v>3179.61</v>
      </c>
      <c r="D700" s="9">
        <v>1973.97</v>
      </c>
    </row>
    <row r="701" spans="1:4">
      <c r="A701" s="8">
        <v>43378</v>
      </c>
      <c r="B701" s="9">
        <v>6434.73</v>
      </c>
      <c r="C701" s="9">
        <v>4532.66</v>
      </c>
      <c r="D701" s="9">
        <v>1902.07</v>
      </c>
    </row>
    <row r="702" spans="1:4">
      <c r="A702" s="8">
        <v>43377</v>
      </c>
      <c r="B702" s="9">
        <v>6132.11</v>
      </c>
      <c r="C702" s="9">
        <v>4308.5200000000004</v>
      </c>
      <c r="D702" s="9">
        <v>1823.59</v>
      </c>
    </row>
    <row r="703" spans="1:4">
      <c r="A703" s="8">
        <v>43376</v>
      </c>
      <c r="B703" s="9">
        <v>4785.3100000000004</v>
      </c>
      <c r="C703" s="9">
        <v>3382.84</v>
      </c>
      <c r="D703" s="9">
        <v>1402.47</v>
      </c>
    </row>
    <row r="704" spans="1:4">
      <c r="A704" s="8">
        <v>43374</v>
      </c>
      <c r="B704" s="9">
        <v>4948.82</v>
      </c>
      <c r="C704" s="9">
        <v>3143.88</v>
      </c>
      <c r="D704" s="9">
        <v>1804.94</v>
      </c>
    </row>
    <row r="705" spans="1:4">
      <c r="A705" s="8">
        <v>43371</v>
      </c>
      <c r="B705" s="9">
        <v>8022.84</v>
      </c>
      <c r="C705" s="9">
        <v>4766.5</v>
      </c>
      <c r="D705" s="9">
        <v>3256.34</v>
      </c>
    </row>
    <row r="706" spans="1:4">
      <c r="A706" s="8">
        <v>43370</v>
      </c>
      <c r="B706" s="9">
        <v>6559.62</v>
      </c>
      <c r="C706" s="9">
        <v>6746.31</v>
      </c>
      <c r="D706" s="10">
        <v>-186.69</v>
      </c>
    </row>
    <row r="707" spans="1:4">
      <c r="A707" s="8">
        <v>43369</v>
      </c>
      <c r="B707" s="9">
        <v>4982.95</v>
      </c>
      <c r="C707" s="9">
        <v>3427.51</v>
      </c>
      <c r="D707" s="9">
        <v>1555.44</v>
      </c>
    </row>
    <row r="708" spans="1:4">
      <c r="A708" s="8">
        <v>43368</v>
      </c>
      <c r="B708" s="9">
        <v>6271.86</v>
      </c>
      <c r="C708" s="9">
        <v>3987.6</v>
      </c>
      <c r="D708" s="9">
        <v>2284.2600000000002</v>
      </c>
    </row>
    <row r="709" spans="1:4">
      <c r="A709" s="8">
        <v>43367</v>
      </c>
      <c r="B709" s="9">
        <v>5471</v>
      </c>
      <c r="C709" s="9">
        <v>3943.33</v>
      </c>
      <c r="D709" s="9">
        <v>1527.67</v>
      </c>
    </row>
    <row r="710" spans="1:4">
      <c r="A710" s="8">
        <v>43364</v>
      </c>
      <c r="B710" s="9">
        <v>6336.08</v>
      </c>
      <c r="C710" s="9">
        <v>5839.05</v>
      </c>
      <c r="D710" s="10">
        <v>497.03</v>
      </c>
    </row>
    <row r="711" spans="1:4">
      <c r="A711" s="8">
        <v>43362</v>
      </c>
      <c r="B711" s="9">
        <v>3962.55</v>
      </c>
      <c r="C711" s="9">
        <v>2761.25</v>
      </c>
      <c r="D711" s="9">
        <v>1201.3</v>
      </c>
    </row>
    <row r="712" spans="1:4">
      <c r="A712" s="8">
        <v>43361</v>
      </c>
      <c r="B712" s="9">
        <v>3191.29</v>
      </c>
      <c r="C712" s="9">
        <v>2926.63</v>
      </c>
      <c r="D712" s="10">
        <v>264.66000000000003</v>
      </c>
    </row>
    <row r="713" spans="1:4">
      <c r="A713" s="8">
        <v>43360</v>
      </c>
      <c r="B713" s="9">
        <v>2441.9</v>
      </c>
      <c r="C713" s="9">
        <v>2622.26</v>
      </c>
      <c r="D713" s="10">
        <v>-180.36</v>
      </c>
    </row>
    <row r="714" spans="1:4">
      <c r="A714" s="8">
        <v>43357</v>
      </c>
      <c r="B714" s="9">
        <v>3084.35</v>
      </c>
      <c r="C714" s="9">
        <v>2969.21</v>
      </c>
      <c r="D714" s="10">
        <v>115.14</v>
      </c>
    </row>
    <row r="715" spans="1:4">
      <c r="A715" s="8">
        <v>43355</v>
      </c>
      <c r="B715" s="9">
        <v>3379.78</v>
      </c>
      <c r="C715" s="9">
        <v>2838.34</v>
      </c>
      <c r="D715" s="10">
        <v>541.44000000000005</v>
      </c>
    </row>
    <row r="716" spans="1:4">
      <c r="A716" s="8">
        <v>43354</v>
      </c>
      <c r="B716" s="9">
        <v>4006.24</v>
      </c>
      <c r="C716" s="9">
        <v>3256.62</v>
      </c>
      <c r="D716" s="10">
        <v>749.62</v>
      </c>
    </row>
    <row r="717" spans="1:4">
      <c r="A717" s="8">
        <v>43353</v>
      </c>
      <c r="B717" s="9">
        <v>3521.5</v>
      </c>
      <c r="C717" s="9">
        <v>3811.16</v>
      </c>
      <c r="D717" s="10">
        <v>-289.66000000000003</v>
      </c>
    </row>
    <row r="718" spans="1:4">
      <c r="A718" s="8">
        <v>43350</v>
      </c>
      <c r="B718" s="9">
        <v>4623.47</v>
      </c>
      <c r="C718" s="9">
        <v>3681.02</v>
      </c>
      <c r="D718" s="10">
        <v>942.45</v>
      </c>
    </row>
    <row r="719" spans="1:4">
      <c r="A719" s="8">
        <v>43349</v>
      </c>
      <c r="B719" s="9">
        <v>3428.89</v>
      </c>
      <c r="C719" s="9">
        <v>2816.91</v>
      </c>
      <c r="D719" s="10">
        <v>611.98</v>
      </c>
    </row>
    <row r="720" spans="1:4">
      <c r="A720" s="8">
        <v>43348</v>
      </c>
      <c r="B720" s="9">
        <v>5098.55</v>
      </c>
      <c r="C720" s="9">
        <v>4921.6000000000004</v>
      </c>
      <c r="D720" s="10">
        <v>176.95</v>
      </c>
    </row>
    <row r="721" spans="1:4">
      <c r="A721" s="8">
        <v>43347</v>
      </c>
      <c r="B721" s="9">
        <v>4889.3999999999996</v>
      </c>
      <c r="C721" s="9">
        <v>4910.8100000000004</v>
      </c>
      <c r="D721" s="10">
        <v>-21.41</v>
      </c>
    </row>
    <row r="722" spans="1:4">
      <c r="A722" s="8">
        <v>43346</v>
      </c>
      <c r="B722" s="9">
        <v>3716.84</v>
      </c>
      <c r="C722" s="9">
        <v>4258.96</v>
      </c>
      <c r="D722" s="10">
        <v>-542.12</v>
      </c>
    </row>
    <row r="723" spans="1:4">
      <c r="A723" s="8">
        <v>43343</v>
      </c>
      <c r="B723" s="9">
        <v>4851.8500000000004</v>
      </c>
      <c r="C723" s="9">
        <v>4679.93</v>
      </c>
      <c r="D723" s="10">
        <v>171.92</v>
      </c>
    </row>
    <row r="724" spans="1:4">
      <c r="A724" s="8">
        <v>43342</v>
      </c>
      <c r="B724" s="9">
        <v>4704.33</v>
      </c>
      <c r="C724" s="9">
        <v>6303</v>
      </c>
      <c r="D724" s="9">
        <v>-1598.67</v>
      </c>
    </row>
    <row r="725" spans="1:4">
      <c r="A725" s="8">
        <v>43341</v>
      </c>
      <c r="B725" s="9">
        <v>4315.96</v>
      </c>
      <c r="C725" s="9">
        <v>3201.6</v>
      </c>
      <c r="D725" s="9">
        <v>1114.3599999999999</v>
      </c>
    </row>
    <row r="726" spans="1:4">
      <c r="A726" s="8">
        <v>43340</v>
      </c>
      <c r="B726" s="9">
        <v>2962.38</v>
      </c>
      <c r="C726" s="9">
        <v>3161.66</v>
      </c>
      <c r="D726" s="10">
        <v>-199.28</v>
      </c>
    </row>
    <row r="727" spans="1:4">
      <c r="A727" s="8">
        <v>43339</v>
      </c>
      <c r="B727" s="9">
        <v>3953.87</v>
      </c>
      <c r="C727" s="9">
        <v>2836.63</v>
      </c>
      <c r="D727" s="9">
        <v>1117.24</v>
      </c>
    </row>
    <row r="728" spans="1:4">
      <c r="A728" s="8">
        <v>43336</v>
      </c>
      <c r="B728" s="9">
        <v>3565.61</v>
      </c>
      <c r="C728" s="9">
        <v>2660.86</v>
      </c>
      <c r="D728" s="10">
        <v>904.75</v>
      </c>
    </row>
    <row r="729" spans="1:4">
      <c r="A729" s="8">
        <v>43335</v>
      </c>
      <c r="B729" s="9">
        <v>4224.04</v>
      </c>
      <c r="C729" s="9">
        <v>4082.04</v>
      </c>
      <c r="D729" s="10">
        <v>142</v>
      </c>
    </row>
    <row r="730" spans="1:4">
      <c r="A730" s="8">
        <v>43333</v>
      </c>
      <c r="B730" s="9">
        <v>3742.89</v>
      </c>
      <c r="C730" s="9">
        <v>3545.02</v>
      </c>
      <c r="D730" s="10">
        <v>197.87</v>
      </c>
    </row>
    <row r="731" spans="1:4">
      <c r="A731" s="8">
        <v>43332</v>
      </c>
      <c r="B731" s="9">
        <v>3598.42</v>
      </c>
      <c r="C731" s="9">
        <v>3005.2</v>
      </c>
      <c r="D731" s="10">
        <v>593.22</v>
      </c>
    </row>
    <row r="732" spans="1:4">
      <c r="A732" s="8">
        <v>43329</v>
      </c>
      <c r="B732" s="9">
        <v>3014.84</v>
      </c>
      <c r="C732" s="9">
        <v>2862.95</v>
      </c>
      <c r="D732" s="10">
        <v>151.88999999999999</v>
      </c>
    </row>
    <row r="733" spans="1:4">
      <c r="A733" s="8">
        <v>43328</v>
      </c>
      <c r="B733" s="9">
        <v>3957.73</v>
      </c>
      <c r="C733" s="9">
        <v>3823.95</v>
      </c>
      <c r="D733" s="10">
        <v>133.78</v>
      </c>
    </row>
    <row r="734" spans="1:4">
      <c r="A734" s="8">
        <v>43326</v>
      </c>
      <c r="B734" s="9">
        <v>3497.1</v>
      </c>
      <c r="C734" s="9">
        <v>3105.63</v>
      </c>
      <c r="D734" s="10">
        <v>391.47</v>
      </c>
    </row>
    <row r="735" spans="1:4">
      <c r="A735" s="8">
        <v>43325</v>
      </c>
      <c r="B735" s="9">
        <v>3472.28</v>
      </c>
      <c r="C735" s="9">
        <v>3255.99</v>
      </c>
      <c r="D735" s="10">
        <v>216.29</v>
      </c>
    </row>
    <row r="736" spans="1:4">
      <c r="A736" s="8">
        <v>43322</v>
      </c>
      <c r="B736" s="9">
        <v>3424.59</v>
      </c>
      <c r="C736" s="9">
        <v>2966.76</v>
      </c>
      <c r="D736" s="10">
        <v>457.83</v>
      </c>
    </row>
    <row r="737" spans="1:4">
      <c r="A737" s="8">
        <v>43321</v>
      </c>
      <c r="B737" s="9">
        <v>3938.97</v>
      </c>
      <c r="C737" s="9">
        <v>4024.36</v>
      </c>
      <c r="D737" s="10">
        <v>-85.39</v>
      </c>
    </row>
    <row r="738" spans="1:4">
      <c r="A738" s="8">
        <v>43320</v>
      </c>
      <c r="B738" s="9">
        <v>3013.15</v>
      </c>
      <c r="C738" s="9">
        <v>2982.9</v>
      </c>
      <c r="D738" s="10">
        <v>30.25</v>
      </c>
    </row>
    <row r="739" spans="1:4">
      <c r="A739" s="8">
        <v>43319</v>
      </c>
      <c r="B739" s="9">
        <v>2720.97</v>
      </c>
      <c r="C739" s="9">
        <v>3040.87</v>
      </c>
      <c r="D739" s="10">
        <v>-319.89999999999998</v>
      </c>
    </row>
    <row r="740" spans="1:4">
      <c r="A740" s="8">
        <v>43318</v>
      </c>
      <c r="B740" s="9">
        <v>3312.86</v>
      </c>
      <c r="C740" s="9">
        <v>3094.22</v>
      </c>
      <c r="D740" s="10">
        <v>218.64</v>
      </c>
    </row>
    <row r="741" spans="1:4">
      <c r="A741" s="8">
        <v>43315</v>
      </c>
      <c r="B741" s="9">
        <v>3291.99</v>
      </c>
      <c r="C741" s="9">
        <v>3204.91</v>
      </c>
      <c r="D741" s="10">
        <v>87.08</v>
      </c>
    </row>
    <row r="742" spans="1:4">
      <c r="A742" s="8">
        <v>43314</v>
      </c>
      <c r="B742" s="9">
        <v>2617.19</v>
      </c>
      <c r="C742" s="9">
        <v>2957.49</v>
      </c>
      <c r="D742" s="10">
        <v>-340.3</v>
      </c>
    </row>
    <row r="743" spans="1:4">
      <c r="A743" s="8">
        <v>43313</v>
      </c>
      <c r="B743" s="9">
        <v>3603.37</v>
      </c>
      <c r="C743" s="9">
        <v>4165.7</v>
      </c>
      <c r="D743" s="10">
        <v>-562.33000000000004</v>
      </c>
    </row>
    <row r="744" spans="1:4">
      <c r="A744" s="8">
        <v>43312</v>
      </c>
      <c r="B744" s="9">
        <v>4209.82</v>
      </c>
      <c r="C744" s="9">
        <v>4500.6899999999996</v>
      </c>
      <c r="D744" s="10">
        <v>-290.87</v>
      </c>
    </row>
    <row r="745" spans="1:4">
      <c r="A745" s="8">
        <v>43311</v>
      </c>
      <c r="B745" s="9">
        <v>4320.87</v>
      </c>
      <c r="C745" s="9">
        <v>4272.29</v>
      </c>
      <c r="D745" s="10">
        <v>48.58</v>
      </c>
    </row>
    <row r="746" spans="1:4">
      <c r="A746" s="8">
        <v>43308</v>
      </c>
      <c r="B746" s="9">
        <v>3903.39</v>
      </c>
      <c r="C746" s="9">
        <v>3497.27</v>
      </c>
      <c r="D746" s="10">
        <v>406.12</v>
      </c>
    </row>
    <row r="747" spans="1:4">
      <c r="A747" s="8">
        <v>43307</v>
      </c>
      <c r="B747" s="9">
        <v>4570.6099999999997</v>
      </c>
      <c r="C747" s="9">
        <v>7286.65</v>
      </c>
      <c r="D747" s="9">
        <v>-2716.04</v>
      </c>
    </row>
    <row r="748" spans="1:4">
      <c r="A748" s="8">
        <v>43306</v>
      </c>
      <c r="B748" s="9">
        <v>3366.56</v>
      </c>
      <c r="C748" s="9">
        <v>3268.92</v>
      </c>
      <c r="D748" s="10">
        <v>97.64</v>
      </c>
    </row>
    <row r="749" spans="1:4">
      <c r="A749" s="8">
        <v>43305</v>
      </c>
      <c r="B749" s="9">
        <v>4434.1499999999996</v>
      </c>
      <c r="C749" s="9">
        <v>3920.37</v>
      </c>
      <c r="D749" s="10">
        <v>513.78</v>
      </c>
    </row>
    <row r="750" spans="1:4">
      <c r="A750" s="8">
        <v>43304</v>
      </c>
      <c r="B750" s="9">
        <v>3559.53</v>
      </c>
      <c r="C750" s="9">
        <v>3434.71</v>
      </c>
      <c r="D750" s="10">
        <v>124.82</v>
      </c>
    </row>
    <row r="751" spans="1:4">
      <c r="A751" s="8">
        <v>43301</v>
      </c>
      <c r="B751" s="9">
        <v>2853.6</v>
      </c>
      <c r="C751" s="9">
        <v>2904.33</v>
      </c>
      <c r="D751" s="10">
        <v>-50.73</v>
      </c>
    </row>
    <row r="752" spans="1:4">
      <c r="A752" s="8">
        <v>43300</v>
      </c>
      <c r="B752" s="9">
        <v>2950.25</v>
      </c>
      <c r="C752" s="9">
        <v>2480.23</v>
      </c>
      <c r="D752" s="10">
        <v>470.02</v>
      </c>
    </row>
    <row r="753" spans="1:4">
      <c r="A753" s="8">
        <v>43299</v>
      </c>
      <c r="B753" s="9">
        <v>3194.59</v>
      </c>
      <c r="C753" s="9">
        <v>3083.58</v>
      </c>
      <c r="D753" s="10">
        <v>111.01</v>
      </c>
    </row>
    <row r="754" spans="1:4">
      <c r="A754" s="8">
        <v>43298</v>
      </c>
      <c r="B754" s="9">
        <v>3410.59</v>
      </c>
      <c r="C754" s="9">
        <v>2570.5300000000002</v>
      </c>
      <c r="D754" s="10">
        <v>840.06</v>
      </c>
    </row>
    <row r="755" spans="1:4">
      <c r="A755" s="8">
        <v>43297</v>
      </c>
      <c r="B755" s="9">
        <v>3167.36</v>
      </c>
      <c r="C755" s="9">
        <v>3237.66</v>
      </c>
      <c r="D755" s="10">
        <v>-70.3</v>
      </c>
    </row>
    <row r="756" spans="1:4">
      <c r="A756" s="8">
        <v>43294</v>
      </c>
      <c r="B756" s="9">
        <v>4010.9</v>
      </c>
      <c r="C756" s="9">
        <v>3138.9</v>
      </c>
      <c r="D756" s="10">
        <v>872</v>
      </c>
    </row>
    <row r="757" spans="1:4">
      <c r="A757" s="8">
        <v>43293</v>
      </c>
      <c r="B757" s="9">
        <v>3822.12</v>
      </c>
      <c r="C757" s="9">
        <v>3455.72</v>
      </c>
      <c r="D757" s="10">
        <v>366.4</v>
      </c>
    </row>
    <row r="758" spans="1:4">
      <c r="A758" s="8">
        <v>43292</v>
      </c>
      <c r="B758" s="9">
        <v>3728.65</v>
      </c>
      <c r="C758" s="9">
        <v>3713.32</v>
      </c>
      <c r="D758" s="10">
        <v>15.33</v>
      </c>
    </row>
    <row r="759" spans="1:4">
      <c r="A759" s="8">
        <v>43291</v>
      </c>
      <c r="B759" s="9">
        <v>3496.61</v>
      </c>
      <c r="C759" s="9">
        <v>3202.65</v>
      </c>
      <c r="D759" s="10">
        <v>293.95999999999998</v>
      </c>
    </row>
    <row r="760" spans="1:4">
      <c r="A760" s="8">
        <v>43290</v>
      </c>
      <c r="B760" s="9">
        <v>2847.67</v>
      </c>
      <c r="C760" s="9">
        <v>2107.2800000000002</v>
      </c>
      <c r="D760" s="10">
        <v>740.39</v>
      </c>
    </row>
    <row r="761" spans="1:4">
      <c r="A761" s="8">
        <v>43287</v>
      </c>
      <c r="B761" s="9">
        <v>4003.43</v>
      </c>
      <c r="C761" s="9">
        <v>2522.61</v>
      </c>
      <c r="D761" s="9">
        <v>1480.82</v>
      </c>
    </row>
    <row r="762" spans="1:4">
      <c r="A762" s="8">
        <v>43286</v>
      </c>
      <c r="B762" s="9">
        <v>3386.96</v>
      </c>
      <c r="C762" s="9">
        <v>3683.93</v>
      </c>
      <c r="D762" s="10">
        <v>-296.97000000000003</v>
      </c>
    </row>
    <row r="763" spans="1:4">
      <c r="A763" s="8">
        <v>43285</v>
      </c>
      <c r="B763" s="9">
        <v>3036.89</v>
      </c>
      <c r="C763" s="9">
        <v>2425.88</v>
      </c>
      <c r="D763" s="10">
        <v>611.01</v>
      </c>
    </row>
    <row r="764" spans="1:4">
      <c r="A764" s="8">
        <v>43284</v>
      </c>
      <c r="B764" s="9">
        <v>2457.1999999999998</v>
      </c>
      <c r="C764" s="9">
        <v>2178.36</v>
      </c>
      <c r="D764" s="10">
        <v>278.83999999999997</v>
      </c>
    </row>
    <row r="765" spans="1:4">
      <c r="A765" s="8">
        <v>43283</v>
      </c>
      <c r="B765" s="9">
        <v>3829.25</v>
      </c>
      <c r="C765" s="9">
        <v>3462.31</v>
      </c>
      <c r="D765" s="10">
        <v>366.94</v>
      </c>
    </row>
    <row r="766" spans="1:4">
      <c r="A766" s="8">
        <v>43280</v>
      </c>
      <c r="B766" s="9">
        <v>4718.78</v>
      </c>
      <c r="C766" s="9">
        <v>2455.9499999999998</v>
      </c>
      <c r="D766" s="9">
        <v>2262.83</v>
      </c>
    </row>
    <row r="767" spans="1:4">
      <c r="A767" s="8">
        <v>43279</v>
      </c>
      <c r="B767" s="9">
        <v>6089.15</v>
      </c>
      <c r="C767" s="9">
        <v>5646.51</v>
      </c>
      <c r="D767" s="10">
        <v>442.64</v>
      </c>
    </row>
    <row r="768" spans="1:4">
      <c r="A768" s="8">
        <v>43278</v>
      </c>
      <c r="B768" s="9">
        <v>3572.3</v>
      </c>
      <c r="C768" s="9">
        <v>3487.99</v>
      </c>
      <c r="D768" s="10">
        <v>84.31</v>
      </c>
    </row>
    <row r="769" spans="1:4">
      <c r="A769" s="8">
        <v>43277</v>
      </c>
      <c r="B769" s="9">
        <v>3487.96</v>
      </c>
      <c r="C769" s="9">
        <v>3249.91</v>
      </c>
      <c r="D769" s="10">
        <v>238.05</v>
      </c>
    </row>
    <row r="770" spans="1:4">
      <c r="A770" s="8">
        <v>43276</v>
      </c>
      <c r="B770" s="9">
        <v>2867.35</v>
      </c>
      <c r="C770" s="9">
        <v>2953.57</v>
      </c>
      <c r="D770" s="10">
        <v>-86.22</v>
      </c>
    </row>
    <row r="771" spans="1:4">
      <c r="A771" s="8">
        <v>43273</v>
      </c>
      <c r="B771" s="9">
        <v>3955.86</v>
      </c>
      <c r="C771" s="9">
        <v>2850.1</v>
      </c>
      <c r="D771" s="9">
        <v>1105.76</v>
      </c>
    </row>
    <row r="772" spans="1:4">
      <c r="A772" s="8">
        <v>43272</v>
      </c>
      <c r="B772" s="9">
        <v>3398.8</v>
      </c>
      <c r="C772" s="9">
        <v>2735.23</v>
      </c>
      <c r="D772" s="10">
        <v>663.57</v>
      </c>
    </row>
    <row r="773" spans="1:4">
      <c r="A773" s="8">
        <v>43271</v>
      </c>
      <c r="B773" s="9">
        <v>3487.82</v>
      </c>
      <c r="C773" s="9">
        <v>2014.17</v>
      </c>
      <c r="D773" s="9">
        <v>1473.65</v>
      </c>
    </row>
    <row r="774" spans="1:4">
      <c r="A774" s="8">
        <v>43270</v>
      </c>
      <c r="B774" s="9">
        <v>3327.68</v>
      </c>
      <c r="C774" s="9">
        <v>2674</v>
      </c>
      <c r="D774" s="10">
        <v>653.67999999999995</v>
      </c>
    </row>
    <row r="775" spans="1:4">
      <c r="A775" s="8">
        <v>43269</v>
      </c>
      <c r="B775" s="9">
        <v>2970.15</v>
      </c>
      <c r="C775" s="9">
        <v>2146.0500000000002</v>
      </c>
      <c r="D775" s="10">
        <v>824.1</v>
      </c>
    </row>
    <row r="776" spans="1:4">
      <c r="A776" s="8">
        <v>43266</v>
      </c>
      <c r="B776" s="9">
        <v>4396.0200000000004</v>
      </c>
      <c r="C776" s="9">
        <v>3835.01</v>
      </c>
      <c r="D776" s="10">
        <v>561.01</v>
      </c>
    </row>
    <row r="777" spans="1:4">
      <c r="A777" s="8">
        <v>43265</v>
      </c>
      <c r="B777" s="9">
        <v>3132.59</v>
      </c>
      <c r="C777" s="9">
        <v>2556.4</v>
      </c>
      <c r="D777" s="10">
        <v>576.19000000000005</v>
      </c>
    </row>
    <row r="778" spans="1:4">
      <c r="A778" s="8">
        <v>43264</v>
      </c>
      <c r="B778" s="9">
        <v>4093.19</v>
      </c>
      <c r="C778" s="9">
        <v>3606.41</v>
      </c>
      <c r="D778" s="10">
        <v>486.78</v>
      </c>
    </row>
    <row r="779" spans="1:4">
      <c r="A779" s="8">
        <v>43263</v>
      </c>
      <c r="B779" s="9">
        <v>4286.05</v>
      </c>
      <c r="C779" s="9">
        <v>2958.6</v>
      </c>
      <c r="D779" s="9">
        <v>1327.45</v>
      </c>
    </row>
    <row r="780" spans="1:4">
      <c r="A780" s="8">
        <v>43262</v>
      </c>
      <c r="B780" s="9">
        <v>4192.8900000000003</v>
      </c>
      <c r="C780" s="9">
        <v>3130.07</v>
      </c>
      <c r="D780" s="9">
        <v>1062.82</v>
      </c>
    </row>
    <row r="781" spans="1:4">
      <c r="A781" s="8">
        <v>43259</v>
      </c>
      <c r="B781" s="9">
        <v>3464.66</v>
      </c>
      <c r="C781" s="9">
        <v>3005.22</v>
      </c>
      <c r="D781" s="10">
        <v>459.44</v>
      </c>
    </row>
    <row r="782" spans="1:4">
      <c r="A782" s="8">
        <v>43258</v>
      </c>
      <c r="B782" s="9">
        <v>4110.87</v>
      </c>
      <c r="C782" s="9">
        <v>2912.98</v>
      </c>
      <c r="D782" s="9">
        <v>1197.8900000000001</v>
      </c>
    </row>
    <row r="783" spans="1:4">
      <c r="A783" s="8">
        <v>43257</v>
      </c>
      <c r="B783" s="9">
        <v>3650.73</v>
      </c>
      <c r="C783" s="9">
        <v>2938.42</v>
      </c>
      <c r="D783" s="10">
        <v>712.31</v>
      </c>
    </row>
    <row r="784" spans="1:4">
      <c r="A784" s="8">
        <v>43256</v>
      </c>
      <c r="B784" s="9">
        <v>3221.39</v>
      </c>
      <c r="C784" s="9">
        <v>2747.06</v>
      </c>
      <c r="D784" s="10">
        <v>474.33</v>
      </c>
    </row>
    <row r="785" spans="1:4">
      <c r="A785" s="8">
        <v>43255</v>
      </c>
      <c r="B785" s="9">
        <v>3071.28</v>
      </c>
      <c r="C785" s="9">
        <v>3783.69</v>
      </c>
      <c r="D785" s="10">
        <v>-712.41</v>
      </c>
    </row>
    <row r="786" spans="1:4">
      <c r="A786" s="8">
        <v>43252</v>
      </c>
      <c r="B786" s="9">
        <v>3434.78</v>
      </c>
      <c r="C786" s="9">
        <v>3096.81</v>
      </c>
      <c r="D786" s="10">
        <v>337.97</v>
      </c>
    </row>
    <row r="787" spans="1:4">
      <c r="A787" s="8">
        <v>43251</v>
      </c>
      <c r="B787" s="9">
        <v>7178.57</v>
      </c>
      <c r="C787" s="9">
        <v>7444.59</v>
      </c>
      <c r="D787" s="10">
        <v>-266.02</v>
      </c>
    </row>
    <row r="788" spans="1:4">
      <c r="A788" s="8">
        <v>43250</v>
      </c>
      <c r="B788" s="9">
        <v>3518.65</v>
      </c>
      <c r="C788" s="9">
        <v>3026.19</v>
      </c>
      <c r="D788" s="10">
        <v>492.46</v>
      </c>
    </row>
    <row r="789" spans="1:4">
      <c r="A789" s="8">
        <v>43249</v>
      </c>
      <c r="B789" s="9">
        <v>3559.45</v>
      </c>
      <c r="C789" s="9">
        <v>2981.07</v>
      </c>
      <c r="D789" s="10">
        <v>578.38</v>
      </c>
    </row>
    <row r="790" spans="1:4">
      <c r="A790" s="8">
        <v>43248</v>
      </c>
      <c r="B790" s="9">
        <v>3958.98</v>
      </c>
      <c r="C790" s="9">
        <v>2941.33</v>
      </c>
      <c r="D790" s="9">
        <v>1017.65</v>
      </c>
    </row>
    <row r="791" spans="1:4">
      <c r="A791" s="8">
        <v>43245</v>
      </c>
      <c r="B791" s="9">
        <v>3512.46</v>
      </c>
      <c r="C791" s="9">
        <v>2624.7</v>
      </c>
      <c r="D791" s="10">
        <v>887.76</v>
      </c>
    </row>
    <row r="792" spans="1:4">
      <c r="A792" s="8">
        <v>43244</v>
      </c>
      <c r="B792" s="9">
        <v>4265.29</v>
      </c>
      <c r="C792" s="9">
        <v>2784.78</v>
      </c>
      <c r="D792" s="9">
        <v>1480.51</v>
      </c>
    </row>
    <row r="793" spans="1:4">
      <c r="A793" s="8">
        <v>43243</v>
      </c>
      <c r="B793" s="9">
        <v>4248.9399999999996</v>
      </c>
      <c r="C793" s="9">
        <v>3459.16</v>
      </c>
      <c r="D793" s="10">
        <v>789.78</v>
      </c>
    </row>
    <row r="794" spans="1:4">
      <c r="A794" s="8">
        <v>43242</v>
      </c>
      <c r="B794" s="9">
        <v>4351.03</v>
      </c>
      <c r="C794" s="9">
        <v>2854.2</v>
      </c>
      <c r="D794" s="9">
        <v>1496.83</v>
      </c>
    </row>
    <row r="795" spans="1:4">
      <c r="A795" s="8">
        <v>43241</v>
      </c>
      <c r="B795" s="9">
        <v>4411.58</v>
      </c>
      <c r="C795" s="9">
        <v>3221.02</v>
      </c>
      <c r="D795" s="9">
        <v>1190.56</v>
      </c>
    </row>
    <row r="796" spans="1:4">
      <c r="A796" s="8">
        <v>43238</v>
      </c>
      <c r="B796" s="9">
        <v>3992.82</v>
      </c>
      <c r="C796" s="9">
        <v>3843.24</v>
      </c>
      <c r="D796" s="10">
        <v>149.58000000000001</v>
      </c>
    </row>
    <row r="797" spans="1:4">
      <c r="A797" s="8">
        <v>43237</v>
      </c>
      <c r="B797" s="9">
        <v>3847.31</v>
      </c>
      <c r="C797" s="9">
        <v>3418.39</v>
      </c>
      <c r="D797" s="10">
        <v>428.92</v>
      </c>
    </row>
    <row r="798" spans="1:4">
      <c r="A798" s="8">
        <v>43236</v>
      </c>
      <c r="B798" s="9">
        <v>3395.74</v>
      </c>
      <c r="C798" s="9">
        <v>3166.68</v>
      </c>
      <c r="D798" s="10">
        <v>229.06</v>
      </c>
    </row>
    <row r="799" spans="1:4">
      <c r="A799" s="8">
        <v>43235</v>
      </c>
      <c r="B799" s="9">
        <v>5263.69</v>
      </c>
      <c r="C799" s="9">
        <v>4732.3599999999997</v>
      </c>
      <c r="D799" s="10">
        <v>531.33000000000004</v>
      </c>
    </row>
    <row r="800" spans="1:4">
      <c r="A800" s="8">
        <v>43234</v>
      </c>
      <c r="B800" s="9">
        <v>3667.73</v>
      </c>
      <c r="C800" s="9">
        <v>2980.5</v>
      </c>
      <c r="D800" s="10">
        <v>687.23</v>
      </c>
    </row>
    <row r="801" spans="1:4">
      <c r="A801" s="8">
        <v>43231</v>
      </c>
      <c r="B801" s="9">
        <v>4486.9799999999996</v>
      </c>
      <c r="C801" s="9">
        <v>3323.63</v>
      </c>
      <c r="D801" s="9">
        <v>1163.3499999999999</v>
      </c>
    </row>
    <row r="802" spans="1:4">
      <c r="A802" s="8">
        <v>43230</v>
      </c>
      <c r="B802" s="9">
        <v>3455.13</v>
      </c>
      <c r="C802" s="9">
        <v>2554.44</v>
      </c>
      <c r="D802" s="10">
        <v>900.69</v>
      </c>
    </row>
    <row r="803" spans="1:4">
      <c r="A803" s="8">
        <v>43229</v>
      </c>
      <c r="B803" s="9">
        <v>3544.17</v>
      </c>
      <c r="C803" s="9">
        <v>2879.25</v>
      </c>
      <c r="D803" s="10">
        <v>664.92</v>
      </c>
    </row>
    <row r="804" spans="1:4">
      <c r="A804" s="8">
        <v>43228</v>
      </c>
      <c r="B804" s="9">
        <v>4112.37</v>
      </c>
      <c r="C804" s="9">
        <v>3189.12</v>
      </c>
      <c r="D804" s="10">
        <v>923.25</v>
      </c>
    </row>
    <row r="805" spans="1:4">
      <c r="A805" s="8">
        <v>43227</v>
      </c>
      <c r="B805" s="9">
        <v>3352.64</v>
      </c>
      <c r="C805" s="9">
        <v>2315.41</v>
      </c>
      <c r="D805" s="9">
        <v>1037.23</v>
      </c>
    </row>
    <row r="806" spans="1:4">
      <c r="A806" s="8">
        <v>43224</v>
      </c>
      <c r="B806" s="9">
        <v>3258.17</v>
      </c>
      <c r="C806" s="9">
        <v>2174.08</v>
      </c>
      <c r="D806" s="9">
        <v>1084.0899999999999</v>
      </c>
    </row>
    <row r="807" spans="1:4">
      <c r="A807" s="8">
        <v>43223</v>
      </c>
      <c r="B807" s="9">
        <v>2568.4699999999998</v>
      </c>
      <c r="C807" s="9">
        <v>3147.39</v>
      </c>
      <c r="D807" s="10">
        <v>-578.91999999999996</v>
      </c>
    </row>
    <row r="808" spans="1:4">
      <c r="A808" s="8">
        <v>43222</v>
      </c>
      <c r="B808" s="9">
        <v>3152.94</v>
      </c>
      <c r="C808" s="9">
        <v>2987.1</v>
      </c>
      <c r="D808" s="10">
        <v>165.84</v>
      </c>
    </row>
    <row r="809" spans="1:4">
      <c r="A809" s="8">
        <v>43220</v>
      </c>
      <c r="B809" s="9">
        <v>2180.04</v>
      </c>
      <c r="C809" s="9">
        <v>1918.06</v>
      </c>
      <c r="D809" s="10">
        <v>261.98</v>
      </c>
    </row>
    <row r="810" spans="1:4">
      <c r="A810" s="8">
        <v>43217</v>
      </c>
      <c r="B810" s="9">
        <v>3757.34</v>
      </c>
      <c r="C810" s="9">
        <v>3123.63</v>
      </c>
      <c r="D810" s="10">
        <v>633.71</v>
      </c>
    </row>
    <row r="811" spans="1:4">
      <c r="A811" s="8">
        <v>43216</v>
      </c>
      <c r="B811" s="9">
        <v>5736.47</v>
      </c>
      <c r="C811" s="9">
        <v>5052.3599999999997</v>
      </c>
      <c r="D811" s="10">
        <v>684.11</v>
      </c>
    </row>
    <row r="812" spans="1:4">
      <c r="A812" s="8">
        <v>43215</v>
      </c>
      <c r="B812" s="9">
        <v>3445.94</v>
      </c>
      <c r="C812" s="9">
        <v>3009.96</v>
      </c>
      <c r="D812" s="10">
        <v>435.98</v>
      </c>
    </row>
    <row r="813" spans="1:4">
      <c r="A813" s="8">
        <v>43214</v>
      </c>
      <c r="B813" s="9">
        <v>3383.4</v>
      </c>
      <c r="C813" s="9">
        <v>2874.85</v>
      </c>
      <c r="D813" s="10">
        <v>508.55</v>
      </c>
    </row>
    <row r="814" spans="1:4">
      <c r="A814" s="8">
        <v>43213</v>
      </c>
      <c r="B814" s="9">
        <v>3299.3</v>
      </c>
      <c r="C814" s="9">
        <v>2912.04</v>
      </c>
      <c r="D814" s="10">
        <v>387.26</v>
      </c>
    </row>
    <row r="815" spans="1:4">
      <c r="A815" s="8">
        <v>43210</v>
      </c>
      <c r="B815" s="9">
        <v>4063.05</v>
      </c>
      <c r="C815" s="9">
        <v>3952.04</v>
      </c>
      <c r="D815" s="10">
        <v>111.01</v>
      </c>
    </row>
    <row r="816" spans="1:4">
      <c r="A816" s="8">
        <v>43209</v>
      </c>
      <c r="B816" s="9">
        <v>3371.41</v>
      </c>
      <c r="C816" s="9">
        <v>2922.8</v>
      </c>
      <c r="D816" s="10">
        <v>448.61</v>
      </c>
    </row>
    <row r="817" spans="1:4">
      <c r="A817" s="8">
        <v>43208</v>
      </c>
      <c r="B817" s="9">
        <v>3379.06</v>
      </c>
      <c r="C817" s="9">
        <v>2509.36</v>
      </c>
      <c r="D817" s="10">
        <v>869.7</v>
      </c>
    </row>
    <row r="818" spans="1:4">
      <c r="A818" s="8">
        <v>43207</v>
      </c>
      <c r="B818" s="9">
        <v>3232.34</v>
      </c>
      <c r="C818" s="9">
        <v>2508.5300000000002</v>
      </c>
      <c r="D818" s="10">
        <v>723.81</v>
      </c>
    </row>
    <row r="819" spans="1:4">
      <c r="A819" s="8">
        <v>43206</v>
      </c>
      <c r="B819" s="9">
        <v>2998.66</v>
      </c>
      <c r="C819" s="9">
        <v>3027.63</v>
      </c>
      <c r="D819" s="10">
        <v>-28.97</v>
      </c>
    </row>
    <row r="820" spans="1:4">
      <c r="A820" s="8">
        <v>43203</v>
      </c>
      <c r="B820" s="9">
        <v>3564.73</v>
      </c>
      <c r="C820" s="9">
        <v>3258.68</v>
      </c>
      <c r="D820" s="10">
        <v>306.05</v>
      </c>
    </row>
    <row r="821" spans="1:4">
      <c r="A821" s="8">
        <v>43202</v>
      </c>
      <c r="B821" s="9">
        <v>3262.6</v>
      </c>
      <c r="C821" s="9">
        <v>3878.41</v>
      </c>
      <c r="D821" s="10">
        <v>-615.80999999999995</v>
      </c>
    </row>
    <row r="822" spans="1:4">
      <c r="A822" s="8">
        <v>43201</v>
      </c>
      <c r="B822" s="9">
        <v>3249.4</v>
      </c>
      <c r="C822" s="9">
        <v>3137.58</v>
      </c>
      <c r="D822" s="10">
        <v>111.82</v>
      </c>
    </row>
    <row r="823" spans="1:4">
      <c r="A823" s="8">
        <v>43200</v>
      </c>
      <c r="B823" s="9">
        <v>3633.18</v>
      </c>
      <c r="C823" s="9">
        <v>2979.53</v>
      </c>
      <c r="D823" s="10">
        <v>653.65</v>
      </c>
    </row>
    <row r="824" spans="1:4">
      <c r="A824" s="8">
        <v>43199</v>
      </c>
      <c r="B824" s="9">
        <v>3523.36</v>
      </c>
      <c r="C824" s="9">
        <v>3164.01</v>
      </c>
      <c r="D824" s="10">
        <v>359.35</v>
      </c>
    </row>
    <row r="825" spans="1:4">
      <c r="A825" s="8">
        <v>43196</v>
      </c>
      <c r="B825" s="9">
        <v>3773.95</v>
      </c>
      <c r="C825" s="9">
        <v>2468.5</v>
      </c>
      <c r="D825" s="9">
        <v>1305.45</v>
      </c>
    </row>
    <row r="826" spans="1:4">
      <c r="A826" s="8">
        <v>43195</v>
      </c>
      <c r="B826" s="9">
        <v>4560.79</v>
      </c>
      <c r="C826" s="9">
        <v>3945.51</v>
      </c>
      <c r="D826" s="10">
        <v>615.28</v>
      </c>
    </row>
    <row r="827" spans="1:4">
      <c r="A827" s="8">
        <v>43194</v>
      </c>
      <c r="B827" s="9">
        <v>3616.81</v>
      </c>
      <c r="C827" s="9">
        <v>3769.36</v>
      </c>
      <c r="D827" s="10">
        <v>-152.55000000000001</v>
      </c>
    </row>
    <row r="828" spans="1:4">
      <c r="A828" s="8">
        <v>43193</v>
      </c>
      <c r="B828" s="9">
        <v>3329.77</v>
      </c>
      <c r="C828" s="9">
        <v>2850.59</v>
      </c>
      <c r="D828" s="10">
        <v>479.18</v>
      </c>
    </row>
    <row r="829" spans="1:4">
      <c r="A829" s="8">
        <v>43192</v>
      </c>
      <c r="B829" s="9">
        <v>2960.72</v>
      </c>
      <c r="C829" s="9">
        <v>2547.56</v>
      </c>
      <c r="D829" s="10">
        <v>413.16</v>
      </c>
    </row>
    <row r="830" spans="1:4">
      <c r="A830" s="8">
        <v>43187</v>
      </c>
      <c r="B830" s="9">
        <v>9501.7099999999991</v>
      </c>
      <c r="C830" s="9">
        <v>7541.04</v>
      </c>
      <c r="D830" s="9">
        <v>1960.67</v>
      </c>
    </row>
    <row r="831" spans="1:4">
      <c r="A831" s="8">
        <v>43186</v>
      </c>
      <c r="B831" s="9">
        <v>5501.54</v>
      </c>
      <c r="C831" s="9">
        <v>3328.63</v>
      </c>
      <c r="D831" s="9">
        <v>2172.91</v>
      </c>
    </row>
    <row r="832" spans="1:4">
      <c r="A832" s="8">
        <v>43185</v>
      </c>
      <c r="B832" s="9">
        <v>6444.07</v>
      </c>
      <c r="C832" s="9">
        <v>4426.12</v>
      </c>
      <c r="D832" s="9">
        <v>2017.95</v>
      </c>
    </row>
    <row r="833" spans="1:4">
      <c r="A833" s="8">
        <v>43182</v>
      </c>
      <c r="B833" s="9">
        <v>4202.8</v>
      </c>
      <c r="C833" s="9">
        <v>5138.21</v>
      </c>
      <c r="D833" s="10">
        <v>-935.41</v>
      </c>
    </row>
    <row r="834" spans="1:4">
      <c r="A834" s="8">
        <v>43181</v>
      </c>
      <c r="B834" s="9">
        <v>3692.36</v>
      </c>
      <c r="C834" s="9">
        <v>3282.47</v>
      </c>
      <c r="D834" s="10">
        <v>409.89</v>
      </c>
    </row>
    <row r="835" spans="1:4">
      <c r="A835" s="8">
        <v>43180</v>
      </c>
      <c r="B835" s="9">
        <v>3692.23</v>
      </c>
      <c r="C835" s="9">
        <v>3494.45</v>
      </c>
      <c r="D835" s="10">
        <v>197.78</v>
      </c>
    </row>
    <row r="836" spans="1:4">
      <c r="A836" s="8">
        <v>43179</v>
      </c>
      <c r="B836" s="9">
        <v>3573.71</v>
      </c>
      <c r="C836" s="9">
        <v>2842.54</v>
      </c>
      <c r="D836" s="10">
        <v>731.17</v>
      </c>
    </row>
    <row r="837" spans="1:4">
      <c r="A837" s="8">
        <v>43178</v>
      </c>
      <c r="B837" s="9">
        <v>3966.58</v>
      </c>
      <c r="C837" s="9">
        <v>4158.1000000000004</v>
      </c>
      <c r="D837" s="10">
        <v>-191.52</v>
      </c>
    </row>
    <row r="838" spans="1:4">
      <c r="A838" s="8">
        <v>43175</v>
      </c>
      <c r="B838" s="9">
        <v>4485.7</v>
      </c>
      <c r="C838" s="9">
        <v>5256.23</v>
      </c>
      <c r="D838" s="10">
        <v>-770.53</v>
      </c>
    </row>
    <row r="839" spans="1:4">
      <c r="A839" s="8">
        <v>43174</v>
      </c>
      <c r="B839" s="9">
        <v>3113.11</v>
      </c>
      <c r="C839" s="9">
        <v>2856.66</v>
      </c>
      <c r="D839" s="10">
        <v>256.45</v>
      </c>
    </row>
    <row r="840" spans="1:4">
      <c r="A840" s="8">
        <v>43173</v>
      </c>
      <c r="B840" s="9">
        <v>2673.68</v>
      </c>
      <c r="C840" s="9">
        <v>3105.71</v>
      </c>
      <c r="D840" s="10">
        <v>-432.03</v>
      </c>
    </row>
    <row r="841" spans="1:4">
      <c r="A841" s="8">
        <v>43172</v>
      </c>
      <c r="B841" s="9">
        <v>5281.93</v>
      </c>
      <c r="C841" s="9">
        <v>3668.54</v>
      </c>
      <c r="D841" s="9">
        <v>1613.39</v>
      </c>
    </row>
    <row r="842" spans="1:4">
      <c r="A842" s="8">
        <v>43171</v>
      </c>
      <c r="B842" s="9">
        <v>2917.61</v>
      </c>
      <c r="C842" s="9">
        <v>3382.2</v>
      </c>
      <c r="D842" s="10">
        <v>-464.59</v>
      </c>
    </row>
    <row r="843" spans="1:4">
      <c r="A843" s="8">
        <v>43168</v>
      </c>
      <c r="B843" s="9">
        <v>2865.87</v>
      </c>
      <c r="C843" s="9">
        <v>2930.87</v>
      </c>
      <c r="D843" s="10">
        <v>-65</v>
      </c>
    </row>
    <row r="844" spans="1:4">
      <c r="A844" s="8">
        <v>43167</v>
      </c>
      <c r="B844" s="9">
        <v>3950.62</v>
      </c>
      <c r="C844" s="9">
        <v>3275.36</v>
      </c>
      <c r="D844" s="10">
        <v>675.26</v>
      </c>
    </row>
    <row r="845" spans="1:4">
      <c r="A845" s="8">
        <v>43166</v>
      </c>
      <c r="B845" s="9">
        <v>3950.27</v>
      </c>
      <c r="C845" s="9">
        <v>3540.93</v>
      </c>
      <c r="D845" s="10">
        <v>409.34</v>
      </c>
    </row>
    <row r="846" spans="1:4">
      <c r="A846" s="8">
        <v>43165</v>
      </c>
      <c r="B846" s="9">
        <v>3006.68</v>
      </c>
      <c r="C846" s="9">
        <v>3741.01</v>
      </c>
      <c r="D846" s="10">
        <v>-734.33</v>
      </c>
    </row>
    <row r="847" spans="1:4">
      <c r="A847" s="8">
        <v>43164</v>
      </c>
      <c r="B847" s="9">
        <v>3159.68</v>
      </c>
      <c r="C847" s="9">
        <v>3313.88</v>
      </c>
      <c r="D847" s="10">
        <v>-154.19999999999999</v>
      </c>
    </row>
    <row r="848" spans="1:4">
      <c r="A848" s="8">
        <v>43160</v>
      </c>
      <c r="B848" s="9">
        <v>3323.03</v>
      </c>
      <c r="C848" s="9">
        <v>3326.32</v>
      </c>
      <c r="D848" s="10">
        <v>-3.29</v>
      </c>
    </row>
    <row r="849" spans="1:4">
      <c r="A849" s="8">
        <v>43159</v>
      </c>
      <c r="B849" s="9">
        <v>4791.0200000000004</v>
      </c>
      <c r="C849" s="9">
        <v>3194.13</v>
      </c>
      <c r="D849" s="9">
        <v>1596.89</v>
      </c>
    </row>
    <row r="850" spans="1:4">
      <c r="A850" s="8">
        <v>43158</v>
      </c>
      <c r="B850" s="9">
        <v>3609.18</v>
      </c>
      <c r="C850" s="9">
        <v>2562.5100000000002</v>
      </c>
      <c r="D850" s="9">
        <v>1046.67</v>
      </c>
    </row>
    <row r="851" spans="1:4">
      <c r="A851" s="8">
        <v>43157</v>
      </c>
      <c r="B851" s="9">
        <v>3899.26</v>
      </c>
      <c r="C851" s="9">
        <v>2489.81</v>
      </c>
      <c r="D851" s="9">
        <v>1409.45</v>
      </c>
    </row>
    <row r="852" spans="1:4">
      <c r="A852" s="8">
        <v>43154</v>
      </c>
      <c r="B852" s="9">
        <v>4240.79</v>
      </c>
      <c r="C852" s="9">
        <v>2726.76</v>
      </c>
      <c r="D852" s="9">
        <v>1514.03</v>
      </c>
    </row>
    <row r="853" spans="1:4">
      <c r="A853" s="8">
        <v>43153</v>
      </c>
      <c r="B853" s="9">
        <v>6510.35</v>
      </c>
      <c r="C853" s="9">
        <v>5450.93</v>
      </c>
      <c r="D853" s="9">
        <v>1059.42</v>
      </c>
    </row>
    <row r="854" spans="1:4">
      <c r="A854" s="8">
        <v>43152</v>
      </c>
      <c r="B854" s="9">
        <v>4218.3100000000004</v>
      </c>
      <c r="C854" s="9">
        <v>2842.83</v>
      </c>
      <c r="D854" s="9">
        <v>1375.48</v>
      </c>
    </row>
    <row r="855" spans="1:4">
      <c r="A855" s="8">
        <v>43151</v>
      </c>
      <c r="B855" s="9">
        <v>4124.0600000000004</v>
      </c>
      <c r="C855" s="9">
        <v>2686.82</v>
      </c>
      <c r="D855" s="9">
        <v>1437.24</v>
      </c>
    </row>
    <row r="856" spans="1:4">
      <c r="A856" s="8">
        <v>43150</v>
      </c>
      <c r="B856" s="9">
        <v>3120.87</v>
      </c>
      <c r="C856" s="9">
        <v>2534.35</v>
      </c>
      <c r="D856" s="10">
        <v>586.52</v>
      </c>
    </row>
    <row r="857" spans="1:4">
      <c r="A857" s="8">
        <v>43147</v>
      </c>
      <c r="B857" s="9">
        <v>3926.11</v>
      </c>
      <c r="C857" s="9">
        <v>2798.33</v>
      </c>
      <c r="D857" s="9">
        <v>1127.78</v>
      </c>
    </row>
    <row r="858" spans="1:4">
      <c r="A858" s="8">
        <v>43146</v>
      </c>
      <c r="B858" s="9">
        <v>3024.47</v>
      </c>
      <c r="C858" s="9">
        <v>2974.55</v>
      </c>
      <c r="D858" s="10">
        <v>49.92</v>
      </c>
    </row>
    <row r="859" spans="1:4">
      <c r="A859" s="8">
        <v>43145</v>
      </c>
      <c r="B859" s="9">
        <v>3545.62</v>
      </c>
      <c r="C859" s="9">
        <v>3698.01</v>
      </c>
      <c r="D859" s="10">
        <v>-152.38999999999999</v>
      </c>
    </row>
    <row r="860" spans="1:4">
      <c r="A860" s="8">
        <v>43143</v>
      </c>
      <c r="B860" s="9">
        <v>3941.56</v>
      </c>
      <c r="C860" s="9">
        <v>2598.86</v>
      </c>
      <c r="D860" s="9">
        <v>1342.7</v>
      </c>
    </row>
    <row r="861" spans="1:4">
      <c r="A861" s="8">
        <v>43140</v>
      </c>
      <c r="B861" s="9">
        <v>3151.85</v>
      </c>
      <c r="C861" s="9">
        <v>2563.4299999999998</v>
      </c>
      <c r="D861" s="10">
        <v>588.41999999999996</v>
      </c>
    </row>
    <row r="862" spans="1:4">
      <c r="A862" s="8">
        <v>43139</v>
      </c>
      <c r="B862" s="9">
        <v>5670.62</v>
      </c>
      <c r="C862" s="9">
        <v>3297.03</v>
      </c>
      <c r="D862" s="9">
        <v>2373.59</v>
      </c>
    </row>
    <row r="863" spans="1:4">
      <c r="A863" s="8">
        <v>43138</v>
      </c>
      <c r="B863" s="9">
        <v>4011.31</v>
      </c>
      <c r="C863" s="9">
        <v>3550.12</v>
      </c>
      <c r="D863" s="10">
        <v>461.19</v>
      </c>
    </row>
    <row r="864" spans="1:4">
      <c r="A864" s="8">
        <v>43137</v>
      </c>
      <c r="B864" s="9">
        <v>5594.31</v>
      </c>
      <c r="C864" s="9">
        <v>3894.57</v>
      </c>
      <c r="D864" s="9">
        <v>1699.74</v>
      </c>
    </row>
    <row r="865" spans="1:4">
      <c r="A865" s="8">
        <v>43136</v>
      </c>
      <c r="B865" s="9">
        <v>4889.79</v>
      </c>
      <c r="C865" s="9">
        <v>3726.15</v>
      </c>
      <c r="D865" s="9">
        <v>1163.6400000000001</v>
      </c>
    </row>
    <row r="866" spans="1:4">
      <c r="A866" s="8">
        <v>43133</v>
      </c>
      <c r="B866" s="9">
        <v>4945.3</v>
      </c>
      <c r="C866" s="9">
        <v>5454.08</v>
      </c>
      <c r="D866" s="10">
        <v>-508.78</v>
      </c>
    </row>
    <row r="867" spans="1:4">
      <c r="A867" s="8">
        <v>43132</v>
      </c>
      <c r="B867" s="9">
        <v>5001.78</v>
      </c>
      <c r="C867" s="9">
        <v>5360.28</v>
      </c>
      <c r="D867" s="10">
        <v>-358.5</v>
      </c>
    </row>
    <row r="868" spans="1:4">
      <c r="A868" s="8">
        <v>43131</v>
      </c>
      <c r="B868" s="9">
        <v>5822.73</v>
      </c>
      <c r="C868" s="9">
        <v>4528.07</v>
      </c>
      <c r="D868" s="9">
        <v>1294.6600000000001</v>
      </c>
    </row>
    <row r="869" spans="1:4">
      <c r="A869" s="8">
        <v>43130</v>
      </c>
      <c r="B869" s="9">
        <v>4636.1000000000004</v>
      </c>
      <c r="C869" s="9">
        <v>4917.75</v>
      </c>
      <c r="D869" s="10">
        <v>-281.64999999999998</v>
      </c>
    </row>
    <row r="870" spans="1:4">
      <c r="A870" s="8">
        <v>43129</v>
      </c>
      <c r="B870" s="9">
        <v>4620.09</v>
      </c>
      <c r="C870" s="9">
        <v>4530.01</v>
      </c>
      <c r="D870" s="10">
        <v>90.08</v>
      </c>
    </row>
    <row r="871" spans="1:4">
      <c r="A871" s="8">
        <v>43125</v>
      </c>
      <c r="B871" s="9">
        <v>6756.82</v>
      </c>
      <c r="C871" s="9">
        <v>7722.49</v>
      </c>
      <c r="D871" s="10">
        <v>-965.67</v>
      </c>
    </row>
    <row r="872" spans="1:4">
      <c r="A872" s="8">
        <v>43124</v>
      </c>
      <c r="B872" s="9">
        <v>5435.95</v>
      </c>
      <c r="C872" s="9">
        <v>5629.82</v>
      </c>
      <c r="D872" s="10">
        <v>-193.87</v>
      </c>
    </row>
    <row r="873" spans="1:4">
      <c r="A873" s="8">
        <v>43123</v>
      </c>
      <c r="B873" s="9">
        <v>6324.24</v>
      </c>
      <c r="C873" s="9">
        <v>6155.21</v>
      </c>
      <c r="D873" s="10">
        <v>169.03</v>
      </c>
    </row>
    <row r="874" spans="1:4">
      <c r="A874" s="8">
        <v>43122</v>
      </c>
      <c r="B874" s="9">
        <v>3583.17</v>
      </c>
      <c r="C874" s="9">
        <v>4045.04</v>
      </c>
      <c r="D874" s="10">
        <v>-461.87</v>
      </c>
    </row>
    <row r="875" spans="1:4">
      <c r="A875" s="8">
        <v>43119</v>
      </c>
      <c r="B875" s="9">
        <v>3716.09</v>
      </c>
      <c r="C875" s="9">
        <v>3506.23</v>
      </c>
      <c r="D875" s="10">
        <v>209.86</v>
      </c>
    </row>
    <row r="876" spans="1:4">
      <c r="A876" s="8">
        <v>43118</v>
      </c>
      <c r="B876" s="9">
        <v>4396.0200000000004</v>
      </c>
      <c r="C876" s="9">
        <v>5053.4799999999996</v>
      </c>
      <c r="D876" s="10">
        <v>-657.46</v>
      </c>
    </row>
    <row r="877" spans="1:4">
      <c r="A877" s="8">
        <v>43117</v>
      </c>
      <c r="B877" s="9">
        <v>4688.22</v>
      </c>
      <c r="C877" s="9">
        <v>4519.6099999999997</v>
      </c>
      <c r="D877" s="10">
        <v>168.61</v>
      </c>
    </row>
    <row r="878" spans="1:4">
      <c r="A878" s="8">
        <v>43116</v>
      </c>
      <c r="B878" s="9">
        <v>4002.63</v>
      </c>
      <c r="C878" s="9">
        <v>4249.01</v>
      </c>
      <c r="D878" s="10">
        <v>-246.38</v>
      </c>
    </row>
    <row r="879" spans="1:4">
      <c r="A879" s="8">
        <v>43115</v>
      </c>
      <c r="B879" s="9">
        <v>3864.42</v>
      </c>
      <c r="C879" s="9">
        <v>4037.7</v>
      </c>
      <c r="D879" s="10">
        <v>-173.28</v>
      </c>
    </row>
    <row r="880" spans="1:4">
      <c r="A880" s="8">
        <v>43112</v>
      </c>
      <c r="B880" s="9">
        <v>3264.47</v>
      </c>
      <c r="C880" s="9">
        <v>2568.2199999999998</v>
      </c>
      <c r="D880" s="10">
        <v>696.25</v>
      </c>
    </row>
    <row r="881" spans="1:4">
      <c r="A881" s="8">
        <v>43111</v>
      </c>
      <c r="B881" s="9">
        <v>3635.6</v>
      </c>
      <c r="C881" s="9">
        <v>2865.58</v>
      </c>
      <c r="D881" s="10">
        <v>770.02</v>
      </c>
    </row>
    <row r="882" spans="1:4">
      <c r="A882" s="8">
        <v>43110</v>
      </c>
      <c r="B882" s="9">
        <v>3943.39</v>
      </c>
      <c r="C882" s="9">
        <v>3343.15</v>
      </c>
      <c r="D882" s="10">
        <v>600.24</v>
      </c>
    </row>
    <row r="883" spans="1:4">
      <c r="A883" s="8">
        <v>43109</v>
      </c>
      <c r="B883" s="9">
        <v>4017.72</v>
      </c>
      <c r="C883" s="9">
        <v>3494.82</v>
      </c>
      <c r="D883" s="10">
        <v>522.9</v>
      </c>
    </row>
    <row r="884" spans="1:4">
      <c r="A884" s="8">
        <v>43108</v>
      </c>
      <c r="B884" s="9">
        <v>3709.76</v>
      </c>
      <c r="C884" s="9">
        <v>3916.06</v>
      </c>
      <c r="D884" s="10">
        <v>-206.3</v>
      </c>
    </row>
    <row r="885" spans="1:4">
      <c r="A885" s="8">
        <v>43105</v>
      </c>
      <c r="B885" s="9">
        <v>3984.73</v>
      </c>
      <c r="C885" s="9">
        <v>3741.6</v>
      </c>
      <c r="D885" s="10">
        <v>243.13</v>
      </c>
    </row>
    <row r="886" spans="1:4">
      <c r="A886" s="8">
        <v>43104</v>
      </c>
      <c r="B886" s="9">
        <v>3816.57</v>
      </c>
      <c r="C886" s="9">
        <v>3491.33</v>
      </c>
      <c r="D886" s="10">
        <v>325.24</v>
      </c>
    </row>
    <row r="887" spans="1:4">
      <c r="A887" s="8">
        <v>43103</v>
      </c>
      <c r="B887" s="9">
        <v>3081.06</v>
      </c>
      <c r="C887" s="9">
        <v>3350.26</v>
      </c>
      <c r="D887" s="10">
        <v>-269.2</v>
      </c>
    </row>
    <row r="888" spans="1:4">
      <c r="A888" s="8">
        <v>43102</v>
      </c>
      <c r="B888" s="9">
        <v>3230.34</v>
      </c>
      <c r="C888" s="9">
        <v>3165.64</v>
      </c>
      <c r="D888" s="10">
        <v>64.7</v>
      </c>
    </row>
    <row r="889" spans="1:4">
      <c r="A889" s="8">
        <v>43101</v>
      </c>
      <c r="B889" s="9">
        <v>2499.42</v>
      </c>
      <c r="C889" s="9">
        <v>3799.73</v>
      </c>
      <c r="D889" s="9">
        <v>-1300.31</v>
      </c>
    </row>
  </sheetData>
  <autoFilter ref="A1:D889" xr:uid="{091662C3-7B3F-224F-81F9-0F297D72E81B}">
    <sortState xmlns:xlrd2="http://schemas.microsoft.com/office/spreadsheetml/2017/richdata2" ref="A2:D889">
      <sortCondition descending="1" ref="A1:A889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D333D-00A8-4542-BBB0-D9E4848089FD}">
  <dimension ref="A1:R535"/>
  <sheetViews>
    <sheetView topLeftCell="A251" workbookViewId="0">
      <selection activeCell="M267" sqref="M267"/>
    </sheetView>
  </sheetViews>
  <sheetFormatPr defaultColWidth="8.85546875" defaultRowHeight="15"/>
  <cols>
    <col min="2" max="2" width="10.42578125" bestFit="1" customWidth="1"/>
    <col min="3" max="3" width="10.42578125" hidden="1" customWidth="1"/>
    <col min="4" max="4" width="11.42578125" hidden="1" customWidth="1"/>
    <col min="5" max="7" width="0" hidden="1" customWidth="1"/>
    <col min="12" max="13" width="14.85546875" customWidth="1"/>
    <col min="14" max="14" width="14.140625" style="2" customWidth="1"/>
    <col min="17" max="17" width="14.85546875" customWidth="1"/>
    <col min="18" max="18" width="14" customWidth="1"/>
  </cols>
  <sheetData>
    <row r="1" spans="1:18" ht="63.95">
      <c r="A1" s="3" t="s">
        <v>0</v>
      </c>
      <c r="B1" s="3" t="s">
        <v>1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13</v>
      </c>
      <c r="O1" s="3" t="s">
        <v>689</v>
      </c>
      <c r="P1" s="3" t="s">
        <v>20</v>
      </c>
      <c r="Q1" s="3" t="s">
        <v>21</v>
      </c>
      <c r="R1" s="3" t="s">
        <v>29</v>
      </c>
    </row>
    <row r="2" spans="1:18" ht="14.45"/>
    <row r="3" spans="1:18">
      <c r="A3">
        <v>1</v>
      </c>
      <c r="B3" s="1">
        <v>43902</v>
      </c>
      <c r="C3" s="1">
        <v>44168</v>
      </c>
      <c r="D3">
        <v>74</v>
      </c>
      <c r="E3">
        <v>71</v>
      </c>
      <c r="F3">
        <v>3</v>
      </c>
      <c r="G3">
        <v>0</v>
      </c>
      <c r="H3">
        <f>+VLOOKUP(B3,'BSE Sensex'!$A$2:$E$371, 5, FALSE)</f>
        <v>32778.14</v>
      </c>
      <c r="L3">
        <v>0</v>
      </c>
      <c r="M3">
        <v>0</v>
      </c>
      <c r="N3" s="2">
        <v>0</v>
      </c>
      <c r="P3">
        <f>INDEX('FII FPI Trading Activity'!$D$2:$D$865,MATCH('Combined (2)'!B3,'FII FPI Trading Activity'!$A$2:$A$865,0))</f>
        <v>-3475.29</v>
      </c>
      <c r="Q3">
        <f>INDEX('DII Trading Activity'!$D$2:$D$889,MATCH('Combined (2)'!B3,'DII Trading Activity'!$A$2:$A$889,0))</f>
        <v>3918.24</v>
      </c>
    </row>
    <row r="4" spans="1:18">
      <c r="A4">
        <v>2</v>
      </c>
      <c r="B4" s="1">
        <v>43903</v>
      </c>
      <c r="C4" s="1" t="s">
        <v>34</v>
      </c>
      <c r="D4">
        <v>75</v>
      </c>
      <c r="E4">
        <v>71</v>
      </c>
      <c r="F4">
        <v>3</v>
      </c>
      <c r="G4">
        <v>1</v>
      </c>
      <c r="H4">
        <f>+VLOOKUP(B4,'BSE Sensex'!$A$2:$E$371, 5, FALSE)</f>
        <v>34103.480000000003</v>
      </c>
      <c r="I4">
        <f>+D4-D3</f>
        <v>1</v>
      </c>
      <c r="J4">
        <f>+G4-G3</f>
        <v>1</v>
      </c>
      <c r="K4">
        <f>+F4-F3</f>
        <v>0</v>
      </c>
      <c r="L4">
        <v>0</v>
      </c>
      <c r="M4">
        <v>0</v>
      </c>
      <c r="N4" s="2">
        <v>0</v>
      </c>
      <c r="P4">
        <f>INDEX('FII FPI Trading Activity'!$D$2:$D$865,MATCH('Combined (2)'!B4,'FII FPI Trading Activity'!$A$2:$A$865,0))</f>
        <v>-6027.58</v>
      </c>
      <c r="Q4">
        <f>INDEX('DII Trading Activity'!$D$2:$D$889,MATCH('Combined (2)'!B4,'DII Trading Activity'!$A$2:$A$889,0))</f>
        <v>5867.9</v>
      </c>
    </row>
    <row r="5" spans="1:18">
      <c r="A5">
        <v>3</v>
      </c>
      <c r="B5" s="1">
        <v>43904</v>
      </c>
      <c r="C5" s="1" t="s">
        <v>35</v>
      </c>
      <c r="D5">
        <v>84</v>
      </c>
      <c r="E5">
        <v>72</v>
      </c>
      <c r="F5">
        <v>10</v>
      </c>
      <c r="G5">
        <v>2</v>
      </c>
      <c r="H5" t="e">
        <f>+VLOOKUP(B5,'BSE Sensex'!$A$2:$E$371, 5, FALSE)</f>
        <v>#N/A</v>
      </c>
      <c r="I5">
        <f>+D5-D4</f>
        <v>9</v>
      </c>
      <c r="J5">
        <f>+G5-G4</f>
        <v>1</v>
      </c>
      <c r="K5">
        <f>+F5-F4</f>
        <v>7</v>
      </c>
      <c r="L5">
        <v>0</v>
      </c>
      <c r="M5">
        <v>0</v>
      </c>
      <c r="N5" s="2">
        <v>0</v>
      </c>
      <c r="P5" t="e">
        <f>INDEX('FII FPI Trading Activity'!$D$2:$D$865,MATCH('Combined (2)'!B5,'FII FPI Trading Activity'!$A$2:$A$865,0))</f>
        <v>#N/A</v>
      </c>
      <c r="Q5" t="e">
        <f>INDEX('DII Trading Activity'!$D$2:$D$889,MATCH('Combined (2)'!B5,'DII Trading Activity'!$A$2:$A$889,0))</f>
        <v>#N/A</v>
      </c>
    </row>
    <row r="6" spans="1:18">
      <c r="A6">
        <v>4</v>
      </c>
      <c r="B6" s="1">
        <v>43905</v>
      </c>
      <c r="C6" s="1" t="s">
        <v>36</v>
      </c>
      <c r="D6">
        <v>107</v>
      </c>
      <c r="E6">
        <v>95</v>
      </c>
      <c r="F6">
        <v>10</v>
      </c>
      <c r="G6">
        <v>2</v>
      </c>
      <c r="H6" t="e">
        <f>+VLOOKUP(B6,'BSE Sensex'!$A$2:$E$371, 5, FALSE)</f>
        <v>#N/A</v>
      </c>
      <c r="I6">
        <f>+D6-D5</f>
        <v>23</v>
      </c>
      <c r="J6">
        <f>+G6-G5</f>
        <v>0</v>
      </c>
      <c r="K6">
        <f>+F6-F5</f>
        <v>0</v>
      </c>
      <c r="L6">
        <v>0</v>
      </c>
      <c r="M6">
        <v>0</v>
      </c>
      <c r="N6" s="2">
        <v>0</v>
      </c>
      <c r="P6" t="e">
        <f>INDEX('FII FPI Trading Activity'!$D$2:$D$865,MATCH('Combined (2)'!B6,'FII FPI Trading Activity'!$A$2:$A$865,0))</f>
        <v>#N/A</v>
      </c>
      <c r="Q6" t="e">
        <f>INDEX('DII Trading Activity'!$D$2:$D$889,MATCH('Combined (2)'!B6,'DII Trading Activity'!$A$2:$A$889,0))</f>
        <v>#N/A</v>
      </c>
    </row>
    <row r="7" spans="1:18">
      <c r="A7">
        <v>5</v>
      </c>
      <c r="B7" s="1">
        <v>43906</v>
      </c>
      <c r="C7" s="1" t="s">
        <v>37</v>
      </c>
      <c r="D7">
        <v>114</v>
      </c>
      <c r="E7">
        <v>99</v>
      </c>
      <c r="F7">
        <v>13</v>
      </c>
      <c r="G7">
        <v>2</v>
      </c>
      <c r="H7">
        <f>+VLOOKUP(B7,'BSE Sensex'!$A$2:$E$371, 5, FALSE)</f>
        <v>31390.07</v>
      </c>
      <c r="I7">
        <f>+D7-D6</f>
        <v>7</v>
      </c>
      <c r="J7">
        <f>+G7-G6</f>
        <v>0</v>
      </c>
      <c r="K7">
        <f>+F7-F6</f>
        <v>3</v>
      </c>
      <c r="L7">
        <v>0</v>
      </c>
      <c r="M7">
        <v>0</v>
      </c>
      <c r="N7" s="2">
        <v>0</v>
      </c>
      <c r="P7">
        <f>INDEX('FII FPI Trading Activity'!$D$2:$D$865,MATCH('Combined (2)'!B7,'FII FPI Trading Activity'!$A$2:$A$865,0))</f>
        <v>-3809.93</v>
      </c>
      <c r="Q7">
        <f>INDEX('DII Trading Activity'!$D$2:$D$889,MATCH('Combined (2)'!B7,'DII Trading Activity'!$A$2:$A$889,0))</f>
        <v>2614.54</v>
      </c>
    </row>
    <row r="8" spans="1:18">
      <c r="A8">
        <v>6</v>
      </c>
      <c r="B8" s="1">
        <v>43907</v>
      </c>
      <c r="C8" s="1" t="s">
        <v>38</v>
      </c>
      <c r="D8">
        <v>137</v>
      </c>
      <c r="E8">
        <v>120</v>
      </c>
      <c r="F8">
        <v>14</v>
      </c>
      <c r="G8">
        <v>3</v>
      </c>
      <c r="H8">
        <f>+VLOOKUP(B8,'BSE Sensex'!$A$2:$E$371, 5, FALSE)</f>
        <v>30579.09</v>
      </c>
      <c r="I8">
        <f>+D8-D7</f>
        <v>23</v>
      </c>
      <c r="J8">
        <f>+G8-G7</f>
        <v>1</v>
      </c>
      <c r="K8">
        <f>+F8-F7</f>
        <v>1</v>
      </c>
      <c r="L8">
        <v>0</v>
      </c>
      <c r="M8">
        <v>0</v>
      </c>
      <c r="N8" s="2">
        <v>0</v>
      </c>
      <c r="P8">
        <f>INDEX('FII FPI Trading Activity'!$D$2:$D$865,MATCH('Combined (2)'!B8,'FII FPI Trading Activity'!$A$2:$A$865,0))</f>
        <v>-4044.69</v>
      </c>
      <c r="Q8">
        <f>INDEX('DII Trading Activity'!$D$2:$D$889,MATCH('Combined (2)'!B8,'DII Trading Activity'!$A$2:$A$889,0))</f>
        <v>3422.12</v>
      </c>
    </row>
    <row r="9" spans="1:18">
      <c r="A9">
        <v>7</v>
      </c>
      <c r="B9" s="1">
        <v>43908</v>
      </c>
      <c r="C9" s="1" t="s">
        <v>39</v>
      </c>
      <c r="D9">
        <v>146</v>
      </c>
      <c r="E9">
        <v>129</v>
      </c>
      <c r="F9">
        <v>14</v>
      </c>
      <c r="G9">
        <v>3</v>
      </c>
      <c r="H9">
        <f>+VLOOKUP(B9,'BSE Sensex'!$A$2:$E$371, 5, FALSE)</f>
        <v>28869.51</v>
      </c>
      <c r="I9">
        <f>+D9-D8</f>
        <v>9</v>
      </c>
      <c r="J9">
        <f>+G9-G8</f>
        <v>0</v>
      </c>
      <c r="K9">
        <f>+F9-F8</f>
        <v>0</v>
      </c>
      <c r="L9">
        <v>0</v>
      </c>
      <c r="M9">
        <v>0</v>
      </c>
      <c r="N9" s="2">
        <v>0</v>
      </c>
      <c r="P9">
        <f>INDEX('FII FPI Trading Activity'!$D$2:$D$865,MATCH('Combined (2)'!B9,'FII FPI Trading Activity'!$A$2:$A$865,0))</f>
        <v>-5085.3500000000004</v>
      </c>
      <c r="Q9">
        <f>INDEX('DII Trading Activity'!$D$2:$D$889,MATCH('Combined (2)'!B9,'DII Trading Activity'!$A$2:$A$889,0))</f>
        <v>3636.44</v>
      </c>
    </row>
    <row r="10" spans="1:18">
      <c r="A10">
        <v>8</v>
      </c>
      <c r="B10" s="1">
        <v>43909</v>
      </c>
      <c r="C10" s="1" t="s">
        <v>40</v>
      </c>
      <c r="D10">
        <v>166</v>
      </c>
      <c r="E10">
        <v>148</v>
      </c>
      <c r="F10">
        <v>15</v>
      </c>
      <c r="G10">
        <v>3</v>
      </c>
      <c r="H10">
        <f>+VLOOKUP(B10,'BSE Sensex'!$A$2:$E$371, 5, FALSE)</f>
        <v>28288.23</v>
      </c>
      <c r="I10">
        <f>+D10-D9</f>
        <v>20</v>
      </c>
      <c r="J10">
        <f>+G10-G9</f>
        <v>0</v>
      </c>
      <c r="K10">
        <f>+F10-F9</f>
        <v>1</v>
      </c>
      <c r="L10">
        <v>0</v>
      </c>
      <c r="M10">
        <v>0</v>
      </c>
      <c r="N10" s="2">
        <v>0</v>
      </c>
      <c r="P10">
        <f>INDEX('FII FPI Trading Activity'!$D$2:$D$865,MATCH('Combined (2)'!B10,'FII FPI Trading Activity'!$A$2:$A$865,0))</f>
        <v>-4622.93</v>
      </c>
      <c r="Q10">
        <f>INDEX('DII Trading Activity'!$D$2:$D$889,MATCH('Combined (2)'!B10,'DII Trading Activity'!$A$2:$A$889,0))</f>
        <v>4367.43</v>
      </c>
    </row>
    <row r="11" spans="1:18">
      <c r="A11">
        <v>9</v>
      </c>
      <c r="B11" s="1">
        <v>43910</v>
      </c>
      <c r="C11" s="1" t="s">
        <v>41</v>
      </c>
      <c r="D11">
        <v>195</v>
      </c>
      <c r="E11">
        <v>171</v>
      </c>
      <c r="F11">
        <v>20</v>
      </c>
      <c r="G11">
        <v>4</v>
      </c>
      <c r="H11">
        <f>+VLOOKUP(B11,'BSE Sensex'!$A$2:$E$371, 5, FALSE)</f>
        <v>29915.96</v>
      </c>
      <c r="I11">
        <f>+D11-D10</f>
        <v>29</v>
      </c>
      <c r="J11">
        <f>+G11-G10</f>
        <v>1</v>
      </c>
      <c r="K11">
        <f>+F11-F10</f>
        <v>5</v>
      </c>
      <c r="L11">
        <v>0</v>
      </c>
      <c r="M11">
        <v>0</v>
      </c>
      <c r="N11" s="2">
        <v>0</v>
      </c>
      <c r="P11" t="e">
        <f>INDEX('FII FPI Trading Activity'!$D$2:$D$865,MATCH('Combined (2)'!B11,'FII FPI Trading Activity'!$A$2:$A$865,0))</f>
        <v>#N/A</v>
      </c>
      <c r="Q11" t="e">
        <f>INDEX('DII Trading Activity'!$D$2:$D$889,MATCH('Combined (2)'!B11,'DII Trading Activity'!$A$2:$A$889,0))</f>
        <v>#N/A</v>
      </c>
    </row>
    <row r="12" spans="1:18">
      <c r="A12">
        <v>10</v>
      </c>
      <c r="B12" s="1">
        <v>43911</v>
      </c>
      <c r="C12" s="1" t="s">
        <v>42</v>
      </c>
      <c r="D12">
        <v>258</v>
      </c>
      <c r="E12">
        <v>231</v>
      </c>
      <c r="F12">
        <v>23</v>
      </c>
      <c r="G12">
        <v>4</v>
      </c>
      <c r="H12" t="e">
        <f>+VLOOKUP(B12,'BSE Sensex'!$A$2:$E$371, 5, FALSE)</f>
        <v>#N/A</v>
      </c>
      <c r="I12">
        <f>+D12-D11</f>
        <v>63</v>
      </c>
      <c r="J12">
        <f>+G12-G11</f>
        <v>0</v>
      </c>
      <c r="K12">
        <f>+F12-F11</f>
        <v>3</v>
      </c>
      <c r="L12">
        <v>0</v>
      </c>
      <c r="M12">
        <v>0</v>
      </c>
      <c r="N12" s="2">
        <v>0</v>
      </c>
      <c r="P12" t="e">
        <f>INDEX('FII FPI Trading Activity'!$D$2:$D$865,MATCH('Combined (2)'!B12,'FII FPI Trading Activity'!$A$2:$A$865,0))</f>
        <v>#N/A</v>
      </c>
      <c r="Q12" t="e">
        <f>INDEX('DII Trading Activity'!$D$2:$D$889,MATCH('Combined (2)'!B12,'DII Trading Activity'!$A$2:$A$889,0))</f>
        <v>#N/A</v>
      </c>
    </row>
    <row r="13" spans="1:18">
      <c r="A13">
        <v>11</v>
      </c>
      <c r="B13" s="1">
        <v>43912</v>
      </c>
      <c r="C13" s="1" t="s">
        <v>43</v>
      </c>
      <c r="D13">
        <v>360</v>
      </c>
      <c r="E13">
        <v>329</v>
      </c>
      <c r="F13">
        <v>24</v>
      </c>
      <c r="G13">
        <v>7</v>
      </c>
      <c r="H13" t="e">
        <f>+VLOOKUP(B13,'BSE Sensex'!$A$2:$E$371, 5, FALSE)</f>
        <v>#N/A</v>
      </c>
      <c r="I13">
        <f>+D13-D12</f>
        <v>102</v>
      </c>
      <c r="J13">
        <f>+G13-G12</f>
        <v>3</v>
      </c>
      <c r="K13">
        <f>+F13-F12</f>
        <v>1</v>
      </c>
      <c r="L13">
        <v>0</v>
      </c>
      <c r="M13">
        <v>1</v>
      </c>
      <c r="N13" s="2">
        <v>0</v>
      </c>
      <c r="P13" t="e">
        <f>INDEX('FII FPI Trading Activity'!$D$2:$D$865,MATCH('Combined (2)'!B13,'FII FPI Trading Activity'!$A$2:$A$865,0))</f>
        <v>#N/A</v>
      </c>
      <c r="Q13" t="e">
        <f>INDEX('DII Trading Activity'!$D$2:$D$889,MATCH('Combined (2)'!B13,'DII Trading Activity'!$A$2:$A$889,0))</f>
        <v>#N/A</v>
      </c>
    </row>
    <row r="14" spans="1:18">
      <c r="A14">
        <v>12</v>
      </c>
      <c r="B14" s="1">
        <v>43913</v>
      </c>
      <c r="C14" s="1" t="s">
        <v>44</v>
      </c>
      <c r="D14">
        <v>433</v>
      </c>
      <c r="E14">
        <v>402</v>
      </c>
      <c r="F14">
        <v>24</v>
      </c>
      <c r="G14">
        <v>7</v>
      </c>
      <c r="H14">
        <f>+VLOOKUP(B14,'BSE Sensex'!$A$2:$E$371, 5, FALSE)</f>
        <v>25981.24</v>
      </c>
      <c r="I14">
        <f>+D14-D13</f>
        <v>73</v>
      </c>
      <c r="J14">
        <f>+G14-G13</f>
        <v>0</v>
      </c>
      <c r="K14">
        <f>+F14-F13</f>
        <v>0</v>
      </c>
      <c r="L14">
        <v>0</v>
      </c>
      <c r="M14">
        <v>0</v>
      </c>
      <c r="N14" s="2">
        <v>0</v>
      </c>
      <c r="P14">
        <f>INDEX('FII FPI Trading Activity'!$D$2:$D$865,MATCH('Combined (2)'!B14,'FII FPI Trading Activity'!$A$2:$A$865,0))</f>
        <v>-2989.29</v>
      </c>
      <c r="Q14">
        <f>INDEX('DII Trading Activity'!$D$2:$D$889,MATCH('Combined (2)'!B14,'DII Trading Activity'!$A$2:$A$889,0))</f>
        <v>1082.24</v>
      </c>
    </row>
    <row r="15" spans="1:18">
      <c r="A15">
        <v>13</v>
      </c>
      <c r="B15" s="1">
        <v>43914</v>
      </c>
      <c r="C15" s="1" t="s">
        <v>45</v>
      </c>
      <c r="D15">
        <v>492</v>
      </c>
      <c r="E15">
        <v>446</v>
      </c>
      <c r="F15">
        <v>37</v>
      </c>
      <c r="G15">
        <v>9</v>
      </c>
      <c r="H15">
        <f>+VLOOKUP(B15,'BSE Sensex'!$A$2:$E$371, 5, FALSE)</f>
        <v>26674.03</v>
      </c>
      <c r="I15">
        <f>+D15-D14</f>
        <v>59</v>
      </c>
      <c r="J15">
        <f>+G15-G14</f>
        <v>2</v>
      </c>
      <c r="K15">
        <f>+F15-F14</f>
        <v>13</v>
      </c>
      <c r="L15">
        <v>0</v>
      </c>
      <c r="M15">
        <v>0</v>
      </c>
      <c r="N15" s="2">
        <v>0</v>
      </c>
      <c r="P15">
        <f>INDEX('FII FPI Trading Activity'!$D$2:$D$865,MATCH('Combined (2)'!B15,'FII FPI Trading Activity'!$A$2:$A$865,0))</f>
        <v>-2153.35</v>
      </c>
      <c r="Q15">
        <f>INDEX('DII Trading Activity'!$D$2:$D$889,MATCH('Combined (2)'!B15,'DII Trading Activity'!$A$2:$A$889,0))</f>
        <v>1553.66</v>
      </c>
    </row>
    <row r="16" spans="1:18">
      <c r="A16">
        <v>14</v>
      </c>
      <c r="B16" s="1">
        <v>43915</v>
      </c>
      <c r="C16" s="1" t="s">
        <v>46</v>
      </c>
      <c r="D16">
        <v>519</v>
      </c>
      <c r="E16">
        <v>469</v>
      </c>
      <c r="F16">
        <v>40</v>
      </c>
      <c r="G16">
        <v>10</v>
      </c>
      <c r="H16">
        <f>+VLOOKUP(B16,'BSE Sensex'!$A$2:$E$371, 5, FALSE)</f>
        <v>28535.78</v>
      </c>
      <c r="I16">
        <f>+D16-D15</f>
        <v>27</v>
      </c>
      <c r="J16">
        <f>+G16-G15</f>
        <v>1</v>
      </c>
      <c r="K16">
        <f>+F16-F15</f>
        <v>3</v>
      </c>
      <c r="L16">
        <v>1</v>
      </c>
      <c r="M16">
        <v>0</v>
      </c>
      <c r="N16" s="2">
        <v>0</v>
      </c>
      <c r="P16">
        <f>INDEX('FII FPI Trading Activity'!$D$2:$D$865,MATCH('Combined (2)'!B16,'FII FPI Trading Activity'!$A$2:$A$865,0))</f>
        <v>-1893.36</v>
      </c>
      <c r="Q16">
        <f>INDEX('DII Trading Activity'!$D$2:$D$889,MATCH('Combined (2)'!B16,'DII Trading Activity'!$A$2:$A$889,0))</f>
        <v>737.98</v>
      </c>
    </row>
    <row r="17" spans="1:17">
      <c r="A17">
        <v>15</v>
      </c>
      <c r="B17" s="1">
        <v>43916</v>
      </c>
      <c r="C17" s="1" t="s">
        <v>47</v>
      </c>
      <c r="D17">
        <v>649</v>
      </c>
      <c r="E17">
        <v>593</v>
      </c>
      <c r="F17">
        <v>43</v>
      </c>
      <c r="G17">
        <v>13</v>
      </c>
      <c r="H17">
        <f>+VLOOKUP(B17,'BSE Sensex'!$A$2:$E$371, 5, FALSE)</f>
        <v>29946.77</v>
      </c>
      <c r="I17">
        <f>+D17-D16</f>
        <v>130</v>
      </c>
      <c r="J17">
        <f>+G17-G16</f>
        <v>3</v>
      </c>
      <c r="K17">
        <f>+F17-F16</f>
        <v>3</v>
      </c>
      <c r="L17">
        <v>1</v>
      </c>
      <c r="M17">
        <v>0</v>
      </c>
      <c r="N17" s="2">
        <v>0</v>
      </c>
      <c r="P17">
        <f>INDEX('FII FPI Trading Activity'!$D$2:$D$865,MATCH('Combined (2)'!B17,'FII FPI Trading Activity'!$A$2:$A$865,0))</f>
        <v>-484.78</v>
      </c>
      <c r="Q17">
        <f>INDEX('DII Trading Activity'!$D$2:$D$889,MATCH('Combined (2)'!B17,'DII Trading Activity'!$A$2:$A$889,0))</f>
        <v>-769.93</v>
      </c>
    </row>
    <row r="18" spans="1:17">
      <c r="A18">
        <v>16</v>
      </c>
      <c r="B18" s="1">
        <v>43917</v>
      </c>
      <c r="C18" s="1" t="s">
        <v>48</v>
      </c>
      <c r="D18">
        <v>724</v>
      </c>
      <c r="E18">
        <v>640</v>
      </c>
      <c r="F18">
        <v>67</v>
      </c>
      <c r="G18">
        <v>17</v>
      </c>
      <c r="H18">
        <f>+VLOOKUP(B18,'BSE Sensex'!$A$2:$E$371, 5, FALSE)</f>
        <v>29815.59</v>
      </c>
      <c r="I18">
        <f>+D18-D17</f>
        <v>75</v>
      </c>
      <c r="J18">
        <f>+G18-G17</f>
        <v>4</v>
      </c>
      <c r="K18">
        <f>+F18-F17</f>
        <v>24</v>
      </c>
      <c r="L18">
        <v>1</v>
      </c>
      <c r="M18">
        <v>0</v>
      </c>
      <c r="N18" s="2">
        <v>0</v>
      </c>
      <c r="P18">
        <f>INDEX('FII FPI Trading Activity'!$D$2:$D$865,MATCH('Combined (2)'!B18,'FII FPI Trading Activity'!$A$2:$A$865,0))</f>
        <v>355.78</v>
      </c>
      <c r="Q18">
        <f>INDEX('DII Trading Activity'!$D$2:$D$889,MATCH('Combined (2)'!B18,'DII Trading Activity'!$A$2:$A$889,0))</f>
        <v>1703.72</v>
      </c>
    </row>
    <row r="19" spans="1:17">
      <c r="A19">
        <v>17</v>
      </c>
      <c r="B19" s="1">
        <v>43918</v>
      </c>
      <c r="C19" s="1" t="s">
        <v>49</v>
      </c>
      <c r="D19">
        <v>909</v>
      </c>
      <c r="E19">
        <v>810</v>
      </c>
      <c r="F19">
        <v>80</v>
      </c>
      <c r="G19">
        <v>19</v>
      </c>
      <c r="H19" t="e">
        <f>+VLOOKUP(B19,'BSE Sensex'!$A$2:$E$371, 5, FALSE)</f>
        <v>#N/A</v>
      </c>
      <c r="I19">
        <f>+D19-D18</f>
        <v>185</v>
      </c>
      <c r="J19">
        <f>+G19-G18</f>
        <v>2</v>
      </c>
      <c r="K19">
        <f>+F19-F18</f>
        <v>13</v>
      </c>
      <c r="L19">
        <v>1</v>
      </c>
      <c r="M19">
        <v>0</v>
      </c>
      <c r="N19" s="2">
        <v>0</v>
      </c>
      <c r="P19" t="e">
        <f>INDEX('FII FPI Trading Activity'!$D$2:$D$865,MATCH('Combined (2)'!B19,'FII FPI Trading Activity'!$A$2:$A$865,0))</f>
        <v>#N/A</v>
      </c>
      <c r="Q19" t="e">
        <f>INDEX('DII Trading Activity'!$D$2:$D$889,MATCH('Combined (2)'!B19,'DII Trading Activity'!$A$2:$A$889,0))</f>
        <v>#N/A</v>
      </c>
    </row>
    <row r="20" spans="1:17">
      <c r="A20">
        <v>18</v>
      </c>
      <c r="B20" s="1">
        <v>43919</v>
      </c>
      <c r="C20" s="1" t="s">
        <v>50</v>
      </c>
      <c r="D20">
        <v>979</v>
      </c>
      <c r="E20">
        <v>867</v>
      </c>
      <c r="F20">
        <v>87</v>
      </c>
      <c r="G20">
        <v>25</v>
      </c>
      <c r="H20" t="e">
        <f>+VLOOKUP(B20,'BSE Sensex'!$A$2:$E$371, 5, FALSE)</f>
        <v>#N/A</v>
      </c>
      <c r="I20">
        <f>+D20-D19</f>
        <v>70</v>
      </c>
      <c r="J20">
        <f>+G20-G19</f>
        <v>6</v>
      </c>
      <c r="K20">
        <f>+F20-F19</f>
        <v>7</v>
      </c>
      <c r="L20">
        <v>1</v>
      </c>
      <c r="M20">
        <v>0</v>
      </c>
      <c r="N20" s="2">
        <v>0</v>
      </c>
      <c r="P20" t="e">
        <f>INDEX('FII FPI Trading Activity'!$D$2:$D$865,MATCH('Combined (2)'!B20,'FII FPI Trading Activity'!$A$2:$A$865,0))</f>
        <v>#N/A</v>
      </c>
      <c r="Q20" t="e">
        <f>INDEX('DII Trading Activity'!$D$2:$D$889,MATCH('Combined (2)'!B20,'DII Trading Activity'!$A$2:$A$889,0))</f>
        <v>#N/A</v>
      </c>
    </row>
    <row r="21" spans="1:17">
      <c r="A21">
        <v>19</v>
      </c>
      <c r="B21" s="1">
        <v>43920</v>
      </c>
      <c r="C21" s="1" t="s">
        <v>51</v>
      </c>
      <c r="D21">
        <v>1071</v>
      </c>
      <c r="E21">
        <v>942</v>
      </c>
      <c r="F21">
        <v>100</v>
      </c>
      <c r="G21">
        <v>29</v>
      </c>
      <c r="H21">
        <f>+VLOOKUP(B21,'BSE Sensex'!$A$2:$E$371, 5, FALSE)</f>
        <v>28440.32</v>
      </c>
      <c r="I21">
        <f>+D21-D20</f>
        <v>92</v>
      </c>
      <c r="J21">
        <f>+G21-G20</f>
        <v>4</v>
      </c>
      <c r="K21">
        <f>+F21-F20</f>
        <v>13</v>
      </c>
      <c r="L21">
        <v>1</v>
      </c>
      <c r="M21">
        <v>0</v>
      </c>
      <c r="N21" s="2">
        <v>0</v>
      </c>
      <c r="P21">
        <f>INDEX('FII FPI Trading Activity'!$D$2:$D$865,MATCH('Combined (2)'!B21,'FII FPI Trading Activity'!$A$2:$A$865,0))</f>
        <v>-4363.6099999999997</v>
      </c>
      <c r="Q21">
        <f>INDEX('DII Trading Activity'!$D$2:$D$889,MATCH('Combined (2)'!B21,'DII Trading Activity'!$A$2:$A$889,0))</f>
        <v>3550.33</v>
      </c>
    </row>
    <row r="22" spans="1:17">
      <c r="A22">
        <v>20</v>
      </c>
      <c r="B22" s="1">
        <v>43921</v>
      </c>
      <c r="C22" s="1" t="s">
        <v>52</v>
      </c>
      <c r="D22">
        <v>1397</v>
      </c>
      <c r="E22">
        <v>1238</v>
      </c>
      <c r="F22">
        <v>124</v>
      </c>
      <c r="G22">
        <v>35</v>
      </c>
      <c r="H22">
        <f>+VLOOKUP(B22,'BSE Sensex'!$A$2:$E$371, 5, FALSE)</f>
        <v>29468.49</v>
      </c>
      <c r="I22">
        <f>+D22-D21</f>
        <v>326</v>
      </c>
      <c r="J22">
        <f>+G22-G21</f>
        <v>6</v>
      </c>
      <c r="K22">
        <f>+F22-F21</f>
        <v>24</v>
      </c>
      <c r="L22">
        <v>1</v>
      </c>
      <c r="M22">
        <v>0</v>
      </c>
      <c r="N22" s="2">
        <v>0</v>
      </c>
      <c r="P22">
        <f>INDEX('FII FPI Trading Activity'!$D$2:$D$865,MATCH('Combined (2)'!B22,'FII FPI Trading Activity'!$A$2:$A$865,0))</f>
        <v>-3044.94</v>
      </c>
      <c r="Q22">
        <f>INDEX('DII Trading Activity'!$D$2:$D$889,MATCH('Combined (2)'!B22,'DII Trading Activity'!$A$2:$A$889,0))</f>
        <v>3576.23</v>
      </c>
    </row>
    <row r="23" spans="1:17">
      <c r="A23">
        <v>21</v>
      </c>
      <c r="B23" s="1">
        <v>43922</v>
      </c>
      <c r="C23" s="1">
        <v>43834</v>
      </c>
      <c r="D23">
        <v>1637</v>
      </c>
      <c r="E23">
        <v>1466</v>
      </c>
      <c r="F23">
        <v>133</v>
      </c>
      <c r="G23">
        <v>38</v>
      </c>
      <c r="H23">
        <f>+VLOOKUP(B23,'BSE Sensex'!$A$2:$E$371, 5, FALSE)</f>
        <v>28265.31</v>
      </c>
      <c r="I23">
        <f>+D23-D22</f>
        <v>240</v>
      </c>
      <c r="J23">
        <f>+G23-G22</f>
        <v>3</v>
      </c>
      <c r="K23">
        <f>+F23-F22</f>
        <v>9</v>
      </c>
      <c r="L23">
        <v>1</v>
      </c>
      <c r="M23">
        <v>0</v>
      </c>
      <c r="N23" s="2">
        <v>0</v>
      </c>
      <c r="P23">
        <f>INDEX('FII FPI Trading Activity'!$D$2:$D$865,MATCH('Combined (2)'!B23,'FII FPI Trading Activity'!$A$2:$A$865,0))</f>
        <v>-1116.79</v>
      </c>
      <c r="Q23">
        <f>INDEX('DII Trading Activity'!$D$2:$D$889,MATCH('Combined (2)'!B23,'DII Trading Activity'!$A$2:$A$889,0))</f>
        <v>-450.36</v>
      </c>
    </row>
    <row r="24" spans="1:17">
      <c r="A24">
        <v>22</v>
      </c>
      <c r="B24" s="1">
        <v>43923</v>
      </c>
      <c r="C24" s="1">
        <v>43865</v>
      </c>
      <c r="D24">
        <v>1965</v>
      </c>
      <c r="E24">
        <v>1764</v>
      </c>
      <c r="F24">
        <v>151</v>
      </c>
      <c r="G24">
        <v>50</v>
      </c>
      <c r="H24" t="e">
        <f>+VLOOKUP(B24,'BSE Sensex'!$A$2:$E$371, 5, FALSE)</f>
        <v>#N/A</v>
      </c>
      <c r="I24">
        <f>+D24-D23</f>
        <v>328</v>
      </c>
      <c r="J24">
        <f>+G24-G23</f>
        <v>12</v>
      </c>
      <c r="K24">
        <f>+F24-F23</f>
        <v>18</v>
      </c>
      <c r="L24">
        <v>1</v>
      </c>
      <c r="M24">
        <v>0</v>
      </c>
      <c r="N24" s="2">
        <v>0</v>
      </c>
      <c r="P24" t="e">
        <f>INDEX('FII FPI Trading Activity'!$D$2:$D$865,MATCH('Combined (2)'!B24,'FII FPI Trading Activity'!$A$2:$A$865,0))</f>
        <v>#N/A</v>
      </c>
      <c r="Q24" t="e">
        <f>INDEX('DII Trading Activity'!$D$2:$D$889,MATCH('Combined (2)'!B24,'DII Trading Activity'!$A$2:$A$889,0))</f>
        <v>#N/A</v>
      </c>
    </row>
    <row r="25" spans="1:17">
      <c r="A25">
        <v>23</v>
      </c>
      <c r="B25" s="1">
        <v>43924</v>
      </c>
      <c r="C25" s="1">
        <v>43894</v>
      </c>
      <c r="D25">
        <v>2301</v>
      </c>
      <c r="E25">
        <v>2088</v>
      </c>
      <c r="F25">
        <v>157</v>
      </c>
      <c r="G25">
        <v>56</v>
      </c>
      <c r="H25">
        <f>+VLOOKUP(B25,'BSE Sensex'!$A$2:$E$371, 5, FALSE)</f>
        <v>27590.95</v>
      </c>
      <c r="I25">
        <f>+D25-D24</f>
        <v>336</v>
      </c>
      <c r="J25">
        <f>+G25-G24</f>
        <v>6</v>
      </c>
      <c r="K25">
        <f>+F25-F24</f>
        <v>6</v>
      </c>
      <c r="L25">
        <v>1</v>
      </c>
      <c r="M25">
        <v>0</v>
      </c>
      <c r="N25" s="2">
        <v>0</v>
      </c>
      <c r="P25">
        <f>INDEX('FII FPI Trading Activity'!$D$2:$D$865,MATCH('Combined (2)'!B25,'FII FPI Trading Activity'!$A$2:$A$865,0))</f>
        <v>-1960.97</v>
      </c>
      <c r="Q25">
        <f>INDEX('DII Trading Activity'!$D$2:$D$889,MATCH('Combined (2)'!B25,'DII Trading Activity'!$A$2:$A$889,0))</f>
        <v>226.55</v>
      </c>
    </row>
    <row r="26" spans="1:17">
      <c r="A26">
        <v>24</v>
      </c>
      <c r="B26" s="1">
        <v>43925</v>
      </c>
      <c r="C26" s="1">
        <v>43925</v>
      </c>
      <c r="D26">
        <v>2902</v>
      </c>
      <c r="E26">
        <v>2650</v>
      </c>
      <c r="F26">
        <v>184</v>
      </c>
      <c r="G26">
        <v>68</v>
      </c>
      <c r="H26" t="e">
        <f>+VLOOKUP(B26,'BSE Sensex'!$A$2:$E$371, 5, FALSE)</f>
        <v>#N/A</v>
      </c>
      <c r="I26">
        <f>+D26-D25</f>
        <v>601</v>
      </c>
      <c r="J26">
        <f>+G26-G25</f>
        <v>12</v>
      </c>
      <c r="K26">
        <f>+F26-F25</f>
        <v>27</v>
      </c>
      <c r="L26">
        <v>1</v>
      </c>
      <c r="M26">
        <v>0</v>
      </c>
      <c r="N26" s="2">
        <v>0</v>
      </c>
      <c r="P26" t="e">
        <f>INDEX('FII FPI Trading Activity'!$D$2:$D$865,MATCH('Combined (2)'!B26,'FII FPI Trading Activity'!$A$2:$A$865,0))</f>
        <v>#N/A</v>
      </c>
      <c r="Q26" t="e">
        <f>INDEX('DII Trading Activity'!$D$2:$D$889,MATCH('Combined (2)'!B26,'DII Trading Activity'!$A$2:$A$889,0))</f>
        <v>#N/A</v>
      </c>
    </row>
    <row r="27" spans="1:17">
      <c r="A27">
        <v>25</v>
      </c>
      <c r="B27" s="1">
        <v>43926</v>
      </c>
      <c r="C27" s="1">
        <v>43955</v>
      </c>
      <c r="D27">
        <v>3374</v>
      </c>
      <c r="E27">
        <v>3030</v>
      </c>
      <c r="F27">
        <v>267</v>
      </c>
      <c r="G27">
        <v>77</v>
      </c>
      <c r="H27" t="e">
        <f>+VLOOKUP(B27,'BSE Sensex'!$A$2:$E$371, 5, FALSE)</f>
        <v>#N/A</v>
      </c>
      <c r="I27">
        <f>+D27-D26</f>
        <v>472</v>
      </c>
      <c r="J27">
        <f>+G27-G26</f>
        <v>9</v>
      </c>
      <c r="K27">
        <f>+F27-F26</f>
        <v>83</v>
      </c>
      <c r="L27">
        <v>1</v>
      </c>
      <c r="M27">
        <v>0</v>
      </c>
      <c r="N27" s="2">
        <v>0</v>
      </c>
      <c r="P27" t="e">
        <f>INDEX('FII FPI Trading Activity'!$D$2:$D$865,MATCH('Combined (2)'!B27,'FII FPI Trading Activity'!$A$2:$A$865,0))</f>
        <v>#N/A</v>
      </c>
      <c r="Q27" t="e">
        <f>INDEX('DII Trading Activity'!$D$2:$D$889,MATCH('Combined (2)'!B27,'DII Trading Activity'!$A$2:$A$889,0))</f>
        <v>#N/A</v>
      </c>
    </row>
    <row r="28" spans="1:17">
      <c r="A28">
        <v>26</v>
      </c>
      <c r="B28" s="1">
        <v>43927</v>
      </c>
      <c r="C28" s="1">
        <v>43986</v>
      </c>
      <c r="D28">
        <v>4067</v>
      </c>
      <c r="E28">
        <v>3666</v>
      </c>
      <c r="F28">
        <v>292</v>
      </c>
      <c r="G28">
        <v>109</v>
      </c>
      <c r="H28" t="e">
        <f>+VLOOKUP(B28,'BSE Sensex'!$A$2:$E$371, 5, FALSE)</f>
        <v>#N/A</v>
      </c>
      <c r="I28">
        <f>+D28-D27</f>
        <v>693</v>
      </c>
      <c r="J28">
        <f>+G28-G27</f>
        <v>32</v>
      </c>
      <c r="K28">
        <f>+F28-F27</f>
        <v>25</v>
      </c>
      <c r="L28">
        <v>1</v>
      </c>
      <c r="M28">
        <v>0</v>
      </c>
      <c r="N28" s="2">
        <v>0</v>
      </c>
      <c r="P28" t="e">
        <f>INDEX('FII FPI Trading Activity'!$D$2:$D$865,MATCH('Combined (2)'!B28,'FII FPI Trading Activity'!$A$2:$A$865,0))</f>
        <v>#N/A</v>
      </c>
      <c r="Q28" t="e">
        <f>INDEX('DII Trading Activity'!$D$2:$D$889,MATCH('Combined (2)'!B28,'DII Trading Activity'!$A$2:$A$889,0))</f>
        <v>#N/A</v>
      </c>
    </row>
    <row r="29" spans="1:17">
      <c r="A29">
        <v>27</v>
      </c>
      <c r="B29" s="1">
        <v>43928</v>
      </c>
      <c r="C29" s="1">
        <v>44016</v>
      </c>
      <c r="D29">
        <v>4421</v>
      </c>
      <c r="E29">
        <v>3981</v>
      </c>
      <c r="F29">
        <v>326</v>
      </c>
      <c r="G29">
        <v>114</v>
      </c>
      <c r="H29">
        <f>+VLOOKUP(B29,'BSE Sensex'!$A$2:$E$371, 5, FALSE)</f>
        <v>30067.21</v>
      </c>
      <c r="I29">
        <f>+D29-D28</f>
        <v>354</v>
      </c>
      <c r="J29">
        <f>+G29-G28</f>
        <v>5</v>
      </c>
      <c r="K29">
        <f>+F29-F28</f>
        <v>34</v>
      </c>
      <c r="L29">
        <v>1</v>
      </c>
      <c r="M29">
        <v>0</v>
      </c>
      <c r="N29" s="2">
        <v>0</v>
      </c>
      <c r="P29">
        <f>INDEX('FII FPI Trading Activity'!$D$2:$D$865,MATCH('Combined (2)'!B29,'FII FPI Trading Activity'!$A$2:$A$865,0))</f>
        <v>741.77</v>
      </c>
      <c r="Q29">
        <f>INDEX('DII Trading Activity'!$D$2:$D$889,MATCH('Combined (2)'!B29,'DII Trading Activity'!$A$2:$A$889,0))</f>
        <v>422.51</v>
      </c>
    </row>
    <row r="30" spans="1:17">
      <c r="A30">
        <v>28</v>
      </c>
      <c r="B30" s="1">
        <v>43929</v>
      </c>
      <c r="C30" s="1">
        <v>44047</v>
      </c>
      <c r="D30">
        <v>5194</v>
      </c>
      <c r="E30">
        <v>4643</v>
      </c>
      <c r="F30">
        <v>402</v>
      </c>
      <c r="G30">
        <v>149</v>
      </c>
      <c r="H30">
        <f>+VLOOKUP(B30,'BSE Sensex'!$A$2:$E$371, 5, FALSE)</f>
        <v>29893.96</v>
      </c>
      <c r="I30">
        <f>+D30-D29</f>
        <v>773</v>
      </c>
      <c r="J30">
        <f>+G30-G29</f>
        <v>35</v>
      </c>
      <c r="K30">
        <f>+F30-F29</f>
        <v>76</v>
      </c>
      <c r="L30">
        <v>1</v>
      </c>
      <c r="M30">
        <v>0</v>
      </c>
      <c r="N30" s="2">
        <v>0</v>
      </c>
      <c r="P30">
        <f>INDEX('FII FPI Trading Activity'!$D$2:$D$865,MATCH('Combined (2)'!B30,'FII FPI Trading Activity'!$A$2:$A$865,0))</f>
        <v>1943.41</v>
      </c>
      <c r="Q30">
        <f>INDEX('DII Trading Activity'!$D$2:$D$889,MATCH('Combined (2)'!B30,'DII Trading Activity'!$A$2:$A$889,0))</f>
        <v>-1757.79</v>
      </c>
    </row>
    <row r="31" spans="1:17">
      <c r="A31">
        <v>29</v>
      </c>
      <c r="B31" s="1">
        <v>43930</v>
      </c>
      <c r="C31" s="1">
        <v>44078</v>
      </c>
      <c r="D31">
        <v>5734</v>
      </c>
      <c r="E31">
        <v>5095</v>
      </c>
      <c r="F31">
        <v>473</v>
      </c>
      <c r="G31">
        <v>166</v>
      </c>
      <c r="H31">
        <f>+VLOOKUP(B31,'BSE Sensex'!$A$2:$E$371, 5, FALSE)</f>
        <v>31159.62</v>
      </c>
      <c r="I31">
        <f>+D31-D30</f>
        <v>540</v>
      </c>
      <c r="J31">
        <f>+G31-G30</f>
        <v>17</v>
      </c>
      <c r="K31">
        <f>+F31-F30</f>
        <v>71</v>
      </c>
      <c r="L31">
        <v>1</v>
      </c>
      <c r="M31">
        <v>0</v>
      </c>
      <c r="N31" s="2">
        <v>0</v>
      </c>
      <c r="P31">
        <f>INDEX('FII FPI Trading Activity'!$D$2:$D$865,MATCH('Combined (2)'!B31,'FII FPI Trading Activity'!$A$2:$A$865,0))</f>
        <v>1737.62</v>
      </c>
      <c r="Q31">
        <f>INDEX('DII Trading Activity'!$D$2:$D$889,MATCH('Combined (2)'!B31,'DII Trading Activity'!$A$2:$A$889,0))</f>
        <v>-466.02</v>
      </c>
    </row>
    <row r="32" spans="1:17">
      <c r="A32">
        <v>30</v>
      </c>
      <c r="B32" s="1">
        <v>43931</v>
      </c>
      <c r="C32" s="1">
        <v>44108</v>
      </c>
      <c r="D32">
        <v>6412</v>
      </c>
      <c r="E32">
        <v>5709</v>
      </c>
      <c r="F32">
        <v>504</v>
      </c>
      <c r="G32">
        <v>199</v>
      </c>
      <c r="H32" t="e">
        <f>+VLOOKUP(B32,'BSE Sensex'!$A$2:$E$371, 5, FALSE)</f>
        <v>#N/A</v>
      </c>
      <c r="I32">
        <f>+D32-D31</f>
        <v>678</v>
      </c>
      <c r="J32">
        <f>+G32-G31</f>
        <v>33</v>
      </c>
      <c r="K32">
        <f>+F32-F31</f>
        <v>31</v>
      </c>
      <c r="L32">
        <v>1</v>
      </c>
      <c r="M32">
        <v>0</v>
      </c>
      <c r="N32" s="2">
        <v>0</v>
      </c>
      <c r="P32" t="e">
        <f>INDEX('FII FPI Trading Activity'!$D$2:$D$865,MATCH('Combined (2)'!B32,'FII FPI Trading Activity'!$A$2:$A$865,0))</f>
        <v>#N/A</v>
      </c>
      <c r="Q32" t="e">
        <f>INDEX('DII Trading Activity'!$D$2:$D$889,MATCH('Combined (2)'!B32,'DII Trading Activity'!$A$2:$A$889,0))</f>
        <v>#N/A</v>
      </c>
    </row>
    <row r="33" spans="1:17">
      <c r="A33">
        <v>31</v>
      </c>
      <c r="B33" s="1">
        <v>43932</v>
      </c>
      <c r="C33" s="1">
        <v>44139</v>
      </c>
      <c r="D33">
        <v>7447</v>
      </c>
      <c r="E33">
        <v>6565</v>
      </c>
      <c r="F33">
        <v>643</v>
      </c>
      <c r="G33">
        <v>239</v>
      </c>
      <c r="H33" t="e">
        <f>+VLOOKUP(B33,'BSE Sensex'!$A$2:$E$371, 5, FALSE)</f>
        <v>#N/A</v>
      </c>
      <c r="I33">
        <f>+D33-D32</f>
        <v>1035</v>
      </c>
      <c r="J33">
        <f>+G33-G32</f>
        <v>40</v>
      </c>
      <c r="K33">
        <f>+F33-F32</f>
        <v>139</v>
      </c>
      <c r="L33">
        <v>1</v>
      </c>
      <c r="M33">
        <v>0</v>
      </c>
      <c r="N33" s="2">
        <v>0</v>
      </c>
      <c r="P33" t="e">
        <f>INDEX('FII FPI Trading Activity'!$D$2:$D$865,MATCH('Combined (2)'!B33,'FII FPI Trading Activity'!$A$2:$A$865,0))</f>
        <v>#N/A</v>
      </c>
      <c r="Q33" t="e">
        <f>INDEX('DII Trading Activity'!$D$2:$D$889,MATCH('Combined (2)'!B33,'DII Trading Activity'!$A$2:$A$889,0))</f>
        <v>#N/A</v>
      </c>
    </row>
    <row r="34" spans="1:17">
      <c r="A34">
        <v>32</v>
      </c>
      <c r="B34" s="1">
        <v>43933</v>
      </c>
      <c r="C34" s="1">
        <v>44169</v>
      </c>
      <c r="D34">
        <v>8356</v>
      </c>
      <c r="E34">
        <v>7367</v>
      </c>
      <c r="F34">
        <v>716</v>
      </c>
      <c r="G34">
        <v>273</v>
      </c>
      <c r="H34" t="e">
        <f>+VLOOKUP(B34,'BSE Sensex'!$A$2:$E$371, 5, FALSE)</f>
        <v>#N/A</v>
      </c>
      <c r="I34">
        <f>+D34-D33</f>
        <v>909</v>
      </c>
      <c r="J34">
        <f>+G34-G33</f>
        <v>34</v>
      </c>
      <c r="K34">
        <f>+F34-F33</f>
        <v>73</v>
      </c>
      <c r="L34">
        <v>1</v>
      </c>
      <c r="M34">
        <v>0</v>
      </c>
      <c r="N34" s="2">
        <v>0</v>
      </c>
      <c r="P34" t="e">
        <f>INDEX('FII FPI Trading Activity'!$D$2:$D$865,MATCH('Combined (2)'!B34,'FII FPI Trading Activity'!$A$2:$A$865,0))</f>
        <v>#N/A</v>
      </c>
      <c r="Q34" t="e">
        <f>INDEX('DII Trading Activity'!$D$2:$D$889,MATCH('Combined (2)'!B34,'DII Trading Activity'!$A$2:$A$889,0))</f>
        <v>#N/A</v>
      </c>
    </row>
    <row r="35" spans="1:17">
      <c r="A35">
        <v>33</v>
      </c>
      <c r="B35" s="1">
        <v>43934</v>
      </c>
      <c r="C35" s="1" t="s">
        <v>53</v>
      </c>
      <c r="D35">
        <v>9152</v>
      </c>
      <c r="E35">
        <v>7987</v>
      </c>
      <c r="F35">
        <v>857</v>
      </c>
      <c r="G35">
        <v>308</v>
      </c>
      <c r="H35">
        <f>+VLOOKUP(B35,'BSE Sensex'!$A$2:$E$371, 5, FALSE)</f>
        <v>30690.02</v>
      </c>
      <c r="I35">
        <f>+D35-D34</f>
        <v>796</v>
      </c>
      <c r="J35">
        <f>+G35-G34</f>
        <v>35</v>
      </c>
      <c r="K35">
        <f>+F35-F34</f>
        <v>141</v>
      </c>
      <c r="L35">
        <v>1</v>
      </c>
      <c r="M35">
        <v>0</v>
      </c>
      <c r="N35" s="2">
        <v>0</v>
      </c>
      <c r="P35">
        <f>INDEX('FII FPI Trading Activity'!$D$2:$D$865,MATCH('Combined (2)'!B35,'FII FPI Trading Activity'!$A$2:$A$865,0))</f>
        <v>-1243.74</v>
      </c>
      <c r="Q35">
        <f>INDEX('DII Trading Activity'!$D$2:$D$889,MATCH('Combined (2)'!B35,'DII Trading Activity'!$A$2:$A$889,0))</f>
        <v>-1096.8900000000001</v>
      </c>
    </row>
    <row r="36" spans="1:17">
      <c r="A36">
        <v>34</v>
      </c>
      <c r="B36" s="1">
        <v>43935</v>
      </c>
      <c r="C36" s="1" t="s">
        <v>54</v>
      </c>
      <c r="D36">
        <v>10363</v>
      </c>
      <c r="E36">
        <v>8988</v>
      </c>
      <c r="F36">
        <v>1036</v>
      </c>
      <c r="G36">
        <v>339</v>
      </c>
      <c r="H36" t="e">
        <f>+VLOOKUP(B36,'BSE Sensex'!$A$2:$E$371, 5, FALSE)</f>
        <v>#N/A</v>
      </c>
      <c r="I36">
        <f>+D36-D35</f>
        <v>1211</v>
      </c>
      <c r="J36">
        <f>+G36-G35</f>
        <v>31</v>
      </c>
      <c r="K36">
        <f>+F36-F35</f>
        <v>179</v>
      </c>
      <c r="L36">
        <v>1</v>
      </c>
      <c r="M36">
        <v>0</v>
      </c>
      <c r="N36" s="2">
        <v>0</v>
      </c>
      <c r="P36" t="e">
        <f>INDEX('FII FPI Trading Activity'!$D$2:$D$865,MATCH('Combined (2)'!B36,'FII FPI Trading Activity'!$A$2:$A$865,0))</f>
        <v>#N/A</v>
      </c>
      <c r="Q36" t="e">
        <f>INDEX('DII Trading Activity'!$D$2:$D$889,MATCH('Combined (2)'!B36,'DII Trading Activity'!$A$2:$A$889,0))</f>
        <v>#N/A</v>
      </c>
    </row>
    <row r="37" spans="1:17">
      <c r="A37">
        <v>35</v>
      </c>
      <c r="B37" s="1">
        <v>43936</v>
      </c>
      <c r="C37" s="1" t="s">
        <v>55</v>
      </c>
      <c r="D37">
        <v>11439</v>
      </c>
      <c r="E37">
        <v>9756</v>
      </c>
      <c r="F37">
        <v>1306</v>
      </c>
      <c r="G37">
        <v>377</v>
      </c>
      <c r="H37">
        <f>+VLOOKUP(B37,'BSE Sensex'!$A$2:$E$371, 5, FALSE)</f>
        <v>30379.81</v>
      </c>
      <c r="I37">
        <f>+D37-D36</f>
        <v>1076</v>
      </c>
      <c r="J37">
        <f>+G37-G36</f>
        <v>38</v>
      </c>
      <c r="K37">
        <f>+F37-F36</f>
        <v>270</v>
      </c>
      <c r="L37">
        <v>1</v>
      </c>
      <c r="M37">
        <v>0</v>
      </c>
      <c r="N37" s="2">
        <v>0</v>
      </c>
      <c r="P37">
        <f>INDEX('FII FPI Trading Activity'!$D$2:$D$865,MATCH('Combined (2)'!B37,'FII FPI Trading Activity'!$A$2:$A$865,0))</f>
        <v>1358.66</v>
      </c>
      <c r="Q37">
        <f>INDEX('DII Trading Activity'!$D$2:$D$889,MATCH('Combined (2)'!B37,'DII Trading Activity'!$A$2:$A$889,0))</f>
        <v>-1097.8599999999999</v>
      </c>
    </row>
    <row r="38" spans="1:17">
      <c r="A38">
        <v>36</v>
      </c>
      <c r="B38" s="1">
        <v>43937</v>
      </c>
      <c r="C38" s="1" t="s">
        <v>56</v>
      </c>
      <c r="D38">
        <v>12380</v>
      </c>
      <c r="E38">
        <v>10477</v>
      </c>
      <c r="F38">
        <v>1489</v>
      </c>
      <c r="G38">
        <v>414</v>
      </c>
      <c r="H38">
        <f>+VLOOKUP(B38,'BSE Sensex'!$A$2:$E$371, 5, FALSE)</f>
        <v>30602.61</v>
      </c>
      <c r="I38">
        <f>+D38-D37</f>
        <v>941</v>
      </c>
      <c r="J38">
        <f>+G38-G37</f>
        <v>37</v>
      </c>
      <c r="K38">
        <f>+F38-F37</f>
        <v>183</v>
      </c>
      <c r="L38">
        <v>1</v>
      </c>
      <c r="M38">
        <v>0</v>
      </c>
      <c r="N38" s="2">
        <v>0</v>
      </c>
      <c r="P38">
        <f>INDEX('FII FPI Trading Activity'!$D$2:$D$865,MATCH('Combined (2)'!B38,'FII FPI Trading Activity'!$A$2:$A$865,0))</f>
        <v>-2920.36</v>
      </c>
      <c r="Q38">
        <f>INDEX('DII Trading Activity'!$D$2:$D$889,MATCH('Combined (2)'!B38,'DII Trading Activity'!$A$2:$A$889,0))</f>
        <v>1321.44</v>
      </c>
    </row>
    <row r="39" spans="1:17">
      <c r="A39">
        <v>37</v>
      </c>
      <c r="B39" s="1">
        <v>43938</v>
      </c>
      <c r="C39" s="1" t="s">
        <v>57</v>
      </c>
      <c r="D39">
        <v>13387</v>
      </c>
      <c r="E39">
        <v>11201</v>
      </c>
      <c r="F39">
        <v>1749</v>
      </c>
      <c r="G39">
        <v>437</v>
      </c>
      <c r="H39">
        <f>+VLOOKUP(B39,'BSE Sensex'!$A$2:$E$371, 5, FALSE)</f>
        <v>31588.720000000001</v>
      </c>
      <c r="I39">
        <f>+D39-D38</f>
        <v>1007</v>
      </c>
      <c r="J39">
        <f>+G39-G38</f>
        <v>23</v>
      </c>
      <c r="K39">
        <f>+F39-F38</f>
        <v>260</v>
      </c>
      <c r="L39">
        <v>1</v>
      </c>
      <c r="M39">
        <v>0</v>
      </c>
      <c r="N39" s="2">
        <v>0</v>
      </c>
      <c r="P39">
        <f>INDEX('FII FPI Trading Activity'!$D$2:$D$865,MATCH('Combined (2)'!B39,'FII FPI Trading Activity'!$A$2:$A$865,0))</f>
        <v>-1391.98</v>
      </c>
      <c r="Q39">
        <f>INDEX('DII Trading Activity'!$D$2:$D$889,MATCH('Combined (2)'!B39,'DII Trading Activity'!$A$2:$A$889,0))</f>
        <v>534.24</v>
      </c>
    </row>
    <row r="40" spans="1:17">
      <c r="A40">
        <v>38</v>
      </c>
      <c r="B40" s="1">
        <v>43939</v>
      </c>
      <c r="C40" s="1" t="s">
        <v>58</v>
      </c>
      <c r="D40">
        <v>14378</v>
      </c>
      <c r="E40">
        <v>11906</v>
      </c>
      <c r="F40">
        <v>1992</v>
      </c>
      <c r="G40">
        <v>480</v>
      </c>
      <c r="H40" t="e">
        <f>+VLOOKUP(B40,'BSE Sensex'!$A$2:$E$371, 5, FALSE)</f>
        <v>#N/A</v>
      </c>
      <c r="I40">
        <f>+D40-D39</f>
        <v>991</v>
      </c>
      <c r="J40">
        <f>+G40-G39</f>
        <v>43</v>
      </c>
      <c r="K40">
        <f>+F40-F39</f>
        <v>243</v>
      </c>
      <c r="L40">
        <v>1</v>
      </c>
      <c r="M40">
        <v>0</v>
      </c>
      <c r="N40" s="2">
        <v>0</v>
      </c>
      <c r="P40" t="e">
        <f>INDEX('FII FPI Trading Activity'!$D$2:$D$865,MATCH('Combined (2)'!B40,'FII FPI Trading Activity'!$A$2:$A$865,0))</f>
        <v>#N/A</v>
      </c>
      <c r="Q40" t="e">
        <f>INDEX('DII Trading Activity'!$D$2:$D$889,MATCH('Combined (2)'!B40,'DII Trading Activity'!$A$2:$A$889,0))</f>
        <v>#N/A</v>
      </c>
    </row>
    <row r="41" spans="1:17">
      <c r="A41">
        <v>39</v>
      </c>
      <c r="B41" s="1">
        <v>43940</v>
      </c>
      <c r="C41" s="1" t="s">
        <v>59</v>
      </c>
      <c r="D41">
        <v>15712</v>
      </c>
      <c r="E41">
        <v>12974</v>
      </c>
      <c r="F41">
        <v>2231</v>
      </c>
      <c r="G41">
        <v>507</v>
      </c>
      <c r="H41" t="e">
        <f>+VLOOKUP(B41,'BSE Sensex'!$A$2:$E$371, 5, FALSE)</f>
        <v>#N/A</v>
      </c>
      <c r="I41">
        <f>+D41-D40</f>
        <v>1334</v>
      </c>
      <c r="J41">
        <f>+G41-G40</f>
        <v>27</v>
      </c>
      <c r="K41">
        <f>+F41-F40</f>
        <v>239</v>
      </c>
      <c r="L41">
        <v>1</v>
      </c>
      <c r="M41">
        <v>0</v>
      </c>
      <c r="N41" s="2">
        <v>0</v>
      </c>
      <c r="P41" t="e">
        <f>INDEX('FII FPI Trading Activity'!$D$2:$D$865,MATCH('Combined (2)'!B41,'FII FPI Trading Activity'!$A$2:$A$865,0))</f>
        <v>#N/A</v>
      </c>
      <c r="Q41" t="e">
        <f>INDEX('DII Trading Activity'!$D$2:$D$889,MATCH('Combined (2)'!B41,'DII Trading Activity'!$A$2:$A$889,0))</f>
        <v>#N/A</v>
      </c>
    </row>
    <row r="42" spans="1:17">
      <c r="A42">
        <v>40</v>
      </c>
      <c r="B42" s="1">
        <v>43941</v>
      </c>
      <c r="C42" s="1" t="s">
        <v>60</v>
      </c>
      <c r="D42">
        <v>17265</v>
      </c>
      <c r="E42">
        <v>14175</v>
      </c>
      <c r="F42">
        <v>2547</v>
      </c>
      <c r="G42">
        <v>543</v>
      </c>
      <c r="H42">
        <f>+VLOOKUP(B42,'BSE Sensex'!$A$2:$E$371, 5, FALSE)</f>
        <v>31648</v>
      </c>
      <c r="I42">
        <f>+D42-D41</f>
        <v>1553</v>
      </c>
      <c r="J42">
        <f>+G42-G41</f>
        <v>36</v>
      </c>
      <c r="K42">
        <f>+F42-F41</f>
        <v>316</v>
      </c>
      <c r="L42">
        <v>1</v>
      </c>
      <c r="M42">
        <v>0</v>
      </c>
      <c r="N42" s="2">
        <v>0</v>
      </c>
      <c r="P42">
        <f>INDEX('FII FPI Trading Activity'!$D$2:$D$865,MATCH('Combined (2)'!B42,'FII FPI Trading Activity'!$A$2:$A$865,0))</f>
        <v>-265.89</v>
      </c>
      <c r="Q42">
        <f>INDEX('DII Trading Activity'!$D$2:$D$889,MATCH('Combined (2)'!B42,'DII Trading Activity'!$A$2:$A$889,0))</f>
        <v>-788.87</v>
      </c>
    </row>
    <row r="43" spans="1:17">
      <c r="A43">
        <v>41</v>
      </c>
      <c r="B43" s="1">
        <v>43942</v>
      </c>
      <c r="C43" s="1" t="s">
        <v>61</v>
      </c>
      <c r="D43">
        <v>18601</v>
      </c>
      <c r="E43">
        <v>14759</v>
      </c>
      <c r="F43">
        <v>3252</v>
      </c>
      <c r="G43">
        <v>590</v>
      </c>
      <c r="H43">
        <f>+VLOOKUP(B43,'BSE Sensex'!$A$2:$E$371, 5, FALSE)</f>
        <v>30636.71</v>
      </c>
      <c r="I43">
        <f>+D43-D42</f>
        <v>1336</v>
      </c>
      <c r="J43">
        <f>+G43-G42</f>
        <v>47</v>
      </c>
      <c r="K43">
        <f>+F43-F42</f>
        <v>705</v>
      </c>
      <c r="L43">
        <v>1</v>
      </c>
      <c r="M43">
        <v>0</v>
      </c>
      <c r="N43" s="2">
        <v>0</v>
      </c>
      <c r="P43">
        <f>INDEX('FII FPI Trading Activity'!$D$2:$D$865,MATCH('Combined (2)'!B43,'FII FPI Trading Activity'!$A$2:$A$865,0))</f>
        <v>-2095.23</v>
      </c>
      <c r="Q43">
        <f>INDEX('DII Trading Activity'!$D$2:$D$889,MATCH('Combined (2)'!B43,'DII Trading Activity'!$A$2:$A$889,0))</f>
        <v>-68.459999999999994</v>
      </c>
    </row>
    <row r="44" spans="1:17">
      <c r="A44">
        <v>42</v>
      </c>
      <c r="B44" s="1">
        <v>43943</v>
      </c>
      <c r="C44" s="1" t="s">
        <v>62</v>
      </c>
      <c r="D44">
        <v>19984</v>
      </c>
      <c r="E44">
        <v>15474</v>
      </c>
      <c r="F44">
        <v>3870</v>
      </c>
      <c r="G44">
        <v>640</v>
      </c>
      <c r="H44">
        <f>+VLOOKUP(B44,'BSE Sensex'!$A$2:$E$371, 5, FALSE)</f>
        <v>31379.55</v>
      </c>
      <c r="I44">
        <f>+D44-D43</f>
        <v>1383</v>
      </c>
      <c r="J44">
        <f>+G44-G43</f>
        <v>50</v>
      </c>
      <c r="K44">
        <f>+F44-F43</f>
        <v>618</v>
      </c>
      <c r="L44">
        <v>1</v>
      </c>
      <c r="M44">
        <v>0</v>
      </c>
      <c r="N44" s="2">
        <v>0</v>
      </c>
      <c r="P44">
        <f>INDEX('FII FPI Trading Activity'!$D$2:$D$865,MATCH('Combined (2)'!B44,'FII FPI Trading Activity'!$A$2:$A$865,0))</f>
        <v>-1326.09</v>
      </c>
      <c r="Q44">
        <f>INDEX('DII Trading Activity'!$D$2:$D$889,MATCH('Combined (2)'!B44,'DII Trading Activity'!$A$2:$A$889,0))</f>
        <v>863.82</v>
      </c>
    </row>
    <row r="45" spans="1:17">
      <c r="A45">
        <v>43</v>
      </c>
      <c r="B45" s="1">
        <v>43944</v>
      </c>
      <c r="C45" s="1" t="s">
        <v>63</v>
      </c>
      <c r="D45">
        <v>21393</v>
      </c>
      <c r="E45">
        <v>16454</v>
      </c>
      <c r="F45">
        <v>4258</v>
      </c>
      <c r="G45">
        <v>681</v>
      </c>
      <c r="H45">
        <f>+VLOOKUP(B45,'BSE Sensex'!$A$2:$E$371, 5, FALSE)</f>
        <v>31863.08</v>
      </c>
      <c r="I45">
        <f>+D45-D44</f>
        <v>1409</v>
      </c>
      <c r="J45">
        <f>+G45-G44</f>
        <v>41</v>
      </c>
      <c r="K45">
        <f>+F45-F44</f>
        <v>388</v>
      </c>
      <c r="L45">
        <v>1</v>
      </c>
      <c r="M45">
        <v>0</v>
      </c>
      <c r="N45" s="2">
        <v>0</v>
      </c>
      <c r="P45">
        <f>INDEX('FII FPI Trading Activity'!$D$2:$D$865,MATCH('Combined (2)'!B45,'FII FPI Trading Activity'!$A$2:$A$865,0))</f>
        <v>-114.58</v>
      </c>
      <c r="Q45">
        <f>INDEX('DII Trading Activity'!$D$2:$D$889,MATCH('Combined (2)'!B45,'DII Trading Activity'!$A$2:$A$889,0))</f>
        <v>338.27</v>
      </c>
    </row>
    <row r="46" spans="1:17">
      <c r="A46">
        <v>44</v>
      </c>
      <c r="B46" s="1">
        <v>43945</v>
      </c>
      <c r="C46" s="1" t="s">
        <v>64</v>
      </c>
      <c r="D46">
        <v>23077</v>
      </c>
      <c r="E46">
        <v>17610</v>
      </c>
      <c r="F46">
        <v>4749</v>
      </c>
      <c r="G46">
        <v>718</v>
      </c>
      <c r="H46">
        <f>+VLOOKUP(B46,'BSE Sensex'!$A$2:$E$371, 5, FALSE)</f>
        <v>31327.22</v>
      </c>
      <c r="I46">
        <f>+D46-D45</f>
        <v>1684</v>
      </c>
      <c r="J46">
        <f>+G46-G45</f>
        <v>37</v>
      </c>
      <c r="K46">
        <f>+F46-F45</f>
        <v>491</v>
      </c>
      <c r="L46">
        <v>1</v>
      </c>
      <c r="M46">
        <v>0</v>
      </c>
      <c r="N46" s="2">
        <v>0</v>
      </c>
      <c r="P46">
        <f>INDEX('FII FPI Trading Activity'!$D$2:$D$865,MATCH('Combined (2)'!B46,'FII FPI Trading Activity'!$A$2:$A$865,0))</f>
        <v>-207.29</v>
      </c>
      <c r="Q46">
        <f>INDEX('DII Trading Activity'!$D$2:$D$889,MATCH('Combined (2)'!B46,'DII Trading Activity'!$A$2:$A$889,0))</f>
        <v>-993.98</v>
      </c>
    </row>
    <row r="47" spans="1:17">
      <c r="A47">
        <v>45</v>
      </c>
      <c r="B47" s="1">
        <v>43946</v>
      </c>
      <c r="C47" s="1" t="s">
        <v>65</v>
      </c>
      <c r="D47">
        <v>24506</v>
      </c>
      <c r="E47">
        <v>18668</v>
      </c>
      <c r="F47">
        <v>5063</v>
      </c>
      <c r="G47">
        <v>775</v>
      </c>
      <c r="H47" t="e">
        <f>+VLOOKUP(B47,'BSE Sensex'!$A$2:$E$371, 5, FALSE)</f>
        <v>#N/A</v>
      </c>
      <c r="I47">
        <f>+D47-D46</f>
        <v>1429</v>
      </c>
      <c r="J47">
        <f>+G47-G46</f>
        <v>57</v>
      </c>
      <c r="K47">
        <f>+F47-F46</f>
        <v>314</v>
      </c>
      <c r="L47">
        <v>1</v>
      </c>
      <c r="M47">
        <v>0</v>
      </c>
      <c r="N47" s="2">
        <v>0</v>
      </c>
      <c r="P47" t="e">
        <f>INDEX('FII FPI Trading Activity'!$D$2:$D$865,MATCH('Combined (2)'!B47,'FII FPI Trading Activity'!$A$2:$A$865,0))</f>
        <v>#N/A</v>
      </c>
      <c r="Q47" t="e">
        <f>INDEX('DII Trading Activity'!$D$2:$D$889,MATCH('Combined (2)'!B47,'DII Trading Activity'!$A$2:$A$889,0))</f>
        <v>#N/A</v>
      </c>
    </row>
    <row r="48" spans="1:17">
      <c r="A48">
        <v>46</v>
      </c>
      <c r="B48" s="1">
        <v>43947</v>
      </c>
      <c r="C48" s="1" t="s">
        <v>66</v>
      </c>
      <c r="D48">
        <v>26496</v>
      </c>
      <c r="E48">
        <v>19868</v>
      </c>
      <c r="F48">
        <v>5804</v>
      </c>
      <c r="G48">
        <v>824</v>
      </c>
      <c r="H48" t="e">
        <f>+VLOOKUP(B48,'BSE Sensex'!$A$2:$E$371, 5, FALSE)</f>
        <v>#N/A</v>
      </c>
      <c r="I48">
        <f>+D48-D47</f>
        <v>1990</v>
      </c>
      <c r="J48">
        <f>+G48-G47</f>
        <v>49</v>
      </c>
      <c r="K48">
        <f>+F48-F47</f>
        <v>741</v>
      </c>
      <c r="L48">
        <v>1</v>
      </c>
      <c r="M48">
        <v>0</v>
      </c>
      <c r="N48" s="2">
        <v>0</v>
      </c>
      <c r="P48" t="e">
        <f>INDEX('FII FPI Trading Activity'!$D$2:$D$865,MATCH('Combined (2)'!B48,'FII FPI Trading Activity'!$A$2:$A$865,0))</f>
        <v>#N/A</v>
      </c>
      <c r="Q48" t="e">
        <f>INDEX('DII Trading Activity'!$D$2:$D$889,MATCH('Combined (2)'!B48,'DII Trading Activity'!$A$2:$A$889,0))</f>
        <v>#N/A</v>
      </c>
    </row>
    <row r="49" spans="1:17">
      <c r="A49">
        <v>47</v>
      </c>
      <c r="B49" s="1">
        <v>43948</v>
      </c>
      <c r="C49" s="1" t="s">
        <v>67</v>
      </c>
      <c r="D49">
        <v>27892</v>
      </c>
      <c r="E49">
        <v>20835</v>
      </c>
      <c r="F49">
        <v>6185</v>
      </c>
      <c r="G49">
        <v>872</v>
      </c>
      <c r="H49">
        <f>+VLOOKUP(B49,'BSE Sensex'!$A$2:$E$371, 5, FALSE)</f>
        <v>31743.08</v>
      </c>
      <c r="I49">
        <f>+D49-D48</f>
        <v>1396</v>
      </c>
      <c r="J49">
        <f>+G49-G48</f>
        <v>48</v>
      </c>
      <c r="K49">
        <f>+F49-F48</f>
        <v>381</v>
      </c>
      <c r="L49">
        <v>1</v>
      </c>
      <c r="M49">
        <v>0</v>
      </c>
      <c r="N49" s="2">
        <v>0</v>
      </c>
      <c r="P49">
        <f>INDEX('FII FPI Trading Activity'!$D$2:$D$865,MATCH('Combined (2)'!B49,'FII FPI Trading Activity'!$A$2:$A$865,0))</f>
        <v>-916.42</v>
      </c>
      <c r="Q49">
        <f>INDEX('DII Trading Activity'!$D$2:$D$889,MATCH('Combined (2)'!B49,'DII Trading Activity'!$A$2:$A$889,0))</f>
        <v>1141.97</v>
      </c>
    </row>
    <row r="50" spans="1:17">
      <c r="A50">
        <v>48</v>
      </c>
      <c r="B50" s="1">
        <v>43949</v>
      </c>
      <c r="C50" s="1" t="s">
        <v>68</v>
      </c>
      <c r="D50">
        <v>29435</v>
      </c>
      <c r="E50">
        <v>21632</v>
      </c>
      <c r="F50">
        <v>6869</v>
      </c>
      <c r="G50">
        <v>934</v>
      </c>
      <c r="H50">
        <f>+VLOOKUP(B50,'BSE Sensex'!$A$2:$E$371, 5, FALSE)</f>
        <v>32114.52</v>
      </c>
      <c r="I50">
        <f>+D50-D49</f>
        <v>1543</v>
      </c>
      <c r="J50">
        <f>+G50-G49</f>
        <v>62</v>
      </c>
      <c r="K50">
        <f>+F50-F49</f>
        <v>684</v>
      </c>
      <c r="L50">
        <v>1</v>
      </c>
      <c r="M50">
        <v>0</v>
      </c>
      <c r="N50" s="2">
        <v>0</v>
      </c>
      <c r="P50">
        <f>INDEX('FII FPI Trading Activity'!$D$2:$D$865,MATCH('Combined (2)'!B50,'FII FPI Trading Activity'!$A$2:$A$865,0))</f>
        <v>-122.15</v>
      </c>
      <c r="Q50">
        <f>INDEX('DII Trading Activity'!$D$2:$D$889,MATCH('Combined (2)'!B50,'DII Trading Activity'!$A$2:$A$889,0))</f>
        <v>389</v>
      </c>
    </row>
    <row r="51" spans="1:17">
      <c r="A51">
        <v>49</v>
      </c>
      <c r="B51" s="1">
        <v>43950</v>
      </c>
      <c r="C51" s="1" t="s">
        <v>69</v>
      </c>
      <c r="D51">
        <v>31332</v>
      </c>
      <c r="E51">
        <v>22629</v>
      </c>
      <c r="F51">
        <v>7696</v>
      </c>
      <c r="G51">
        <v>1007</v>
      </c>
      <c r="H51">
        <f>+VLOOKUP(B51,'BSE Sensex'!$A$2:$E$371, 5, FALSE)</f>
        <v>32720.16</v>
      </c>
      <c r="I51">
        <f>+D51-D50</f>
        <v>1897</v>
      </c>
      <c r="J51">
        <f>+G51-G50</f>
        <v>73</v>
      </c>
      <c r="K51">
        <f>+F51-F50</f>
        <v>827</v>
      </c>
      <c r="L51">
        <v>1</v>
      </c>
      <c r="M51">
        <v>0</v>
      </c>
      <c r="N51" s="2">
        <v>0</v>
      </c>
      <c r="P51">
        <f>INDEX('FII FPI Trading Activity'!$D$2:$D$865,MATCH('Combined (2)'!B51,'FII FPI Trading Activity'!$A$2:$A$865,0))</f>
        <v>722.08</v>
      </c>
      <c r="Q51">
        <f>INDEX('DII Trading Activity'!$D$2:$D$889,MATCH('Combined (2)'!B51,'DII Trading Activity'!$A$2:$A$889,0))</f>
        <v>78.67</v>
      </c>
    </row>
    <row r="52" spans="1:17">
      <c r="A52">
        <v>50</v>
      </c>
      <c r="B52" s="1">
        <v>43951</v>
      </c>
      <c r="C52" s="1" t="s">
        <v>70</v>
      </c>
      <c r="D52">
        <v>33050</v>
      </c>
      <c r="E52">
        <v>23651</v>
      </c>
      <c r="F52">
        <v>8325</v>
      </c>
      <c r="G52">
        <v>1074</v>
      </c>
      <c r="H52">
        <f>+VLOOKUP(B52,'BSE Sensex'!$A$2:$E$371, 5, FALSE)</f>
        <v>33717.620000000003</v>
      </c>
      <c r="I52">
        <f>+D52-D51</f>
        <v>1718</v>
      </c>
      <c r="J52">
        <f>+G52-G51</f>
        <v>67</v>
      </c>
      <c r="K52">
        <f>+F52-F51</f>
        <v>629</v>
      </c>
      <c r="L52">
        <v>1</v>
      </c>
      <c r="M52">
        <v>0</v>
      </c>
      <c r="N52" s="2">
        <v>0</v>
      </c>
      <c r="P52">
        <f>INDEX('FII FPI Trading Activity'!$D$2:$D$865,MATCH('Combined (2)'!B52,'FII FPI Trading Activity'!$A$2:$A$865,0))</f>
        <v>1968.8</v>
      </c>
      <c r="Q52">
        <f>INDEX('DII Trading Activity'!$D$2:$D$889,MATCH('Combined (2)'!B52,'DII Trading Activity'!$A$2:$A$889,0))</f>
        <v>579.03</v>
      </c>
    </row>
    <row r="53" spans="1:17">
      <c r="A53">
        <v>51</v>
      </c>
      <c r="B53" s="1">
        <v>43952</v>
      </c>
      <c r="C53" s="1">
        <v>43835</v>
      </c>
      <c r="D53">
        <v>35043</v>
      </c>
      <c r="E53">
        <v>25007</v>
      </c>
      <c r="F53">
        <v>8889</v>
      </c>
      <c r="G53">
        <v>1147</v>
      </c>
      <c r="H53" t="e">
        <f>+VLOOKUP(B53,'BSE Sensex'!$A$2:$E$371, 5, FALSE)</f>
        <v>#N/A</v>
      </c>
      <c r="I53">
        <f>+D53-D52</f>
        <v>1993</v>
      </c>
      <c r="J53">
        <f>+G53-G52</f>
        <v>73</v>
      </c>
      <c r="K53">
        <f>+F53-F52</f>
        <v>564</v>
      </c>
      <c r="L53">
        <v>1</v>
      </c>
      <c r="M53">
        <v>0</v>
      </c>
      <c r="N53" s="2">
        <v>0</v>
      </c>
      <c r="P53" t="e">
        <f>INDEX('FII FPI Trading Activity'!$D$2:$D$865,MATCH('Combined (2)'!B53,'FII FPI Trading Activity'!$A$2:$A$865,0))</f>
        <v>#N/A</v>
      </c>
      <c r="Q53" t="e">
        <f>INDEX('DII Trading Activity'!$D$2:$D$889,MATCH('Combined (2)'!B53,'DII Trading Activity'!$A$2:$A$889,0))</f>
        <v>#N/A</v>
      </c>
    </row>
    <row r="54" spans="1:17">
      <c r="A54">
        <v>52</v>
      </c>
      <c r="B54" s="1">
        <v>43953</v>
      </c>
      <c r="C54" s="1">
        <v>43866</v>
      </c>
      <c r="D54">
        <v>37336</v>
      </c>
      <c r="E54">
        <v>26167</v>
      </c>
      <c r="F54">
        <v>9951</v>
      </c>
      <c r="G54">
        <v>1218</v>
      </c>
      <c r="H54" t="e">
        <f>+VLOOKUP(B54,'BSE Sensex'!$A$2:$E$371, 5, FALSE)</f>
        <v>#N/A</v>
      </c>
      <c r="I54">
        <f>+D54-D53</f>
        <v>2293</v>
      </c>
      <c r="J54">
        <f>+G54-G53</f>
        <v>71</v>
      </c>
      <c r="K54">
        <f>+F54-F53</f>
        <v>1062</v>
      </c>
      <c r="L54">
        <v>1</v>
      </c>
      <c r="M54">
        <v>0</v>
      </c>
      <c r="N54" s="2">
        <v>0</v>
      </c>
      <c r="P54" t="e">
        <f>INDEX('FII FPI Trading Activity'!$D$2:$D$865,MATCH('Combined (2)'!B54,'FII FPI Trading Activity'!$A$2:$A$865,0))</f>
        <v>#N/A</v>
      </c>
      <c r="Q54" t="e">
        <f>INDEX('DII Trading Activity'!$D$2:$D$889,MATCH('Combined (2)'!B54,'DII Trading Activity'!$A$2:$A$889,0))</f>
        <v>#N/A</v>
      </c>
    </row>
    <row r="55" spans="1:17">
      <c r="A55">
        <v>53</v>
      </c>
      <c r="B55" s="1">
        <v>43954</v>
      </c>
      <c r="C55" s="1">
        <v>43895</v>
      </c>
      <c r="D55">
        <v>39980</v>
      </c>
      <c r="E55">
        <v>28046</v>
      </c>
      <c r="F55">
        <v>10633</v>
      </c>
      <c r="G55">
        <v>1301</v>
      </c>
      <c r="H55" t="e">
        <f>+VLOOKUP(B55,'BSE Sensex'!$A$2:$E$371, 5, FALSE)</f>
        <v>#N/A</v>
      </c>
      <c r="I55">
        <f>+D55-D54</f>
        <v>2644</v>
      </c>
      <c r="J55">
        <f>+G55-G54</f>
        <v>83</v>
      </c>
      <c r="K55">
        <f>+F55-F54</f>
        <v>682</v>
      </c>
      <c r="L55">
        <v>1</v>
      </c>
      <c r="M55">
        <v>0</v>
      </c>
      <c r="N55" s="2">
        <v>0</v>
      </c>
      <c r="P55" t="e">
        <f>INDEX('FII FPI Trading Activity'!$D$2:$D$865,MATCH('Combined (2)'!B55,'FII FPI Trading Activity'!$A$2:$A$865,0))</f>
        <v>#N/A</v>
      </c>
      <c r="Q55" t="e">
        <f>INDEX('DII Trading Activity'!$D$2:$D$889,MATCH('Combined (2)'!B55,'DII Trading Activity'!$A$2:$A$889,0))</f>
        <v>#N/A</v>
      </c>
    </row>
    <row r="56" spans="1:17">
      <c r="A56">
        <v>54</v>
      </c>
      <c r="B56" s="1">
        <v>43955</v>
      </c>
      <c r="C56" s="1">
        <v>43926</v>
      </c>
      <c r="D56">
        <v>42533</v>
      </c>
      <c r="E56">
        <v>29453</v>
      </c>
      <c r="F56">
        <v>11707</v>
      </c>
      <c r="G56">
        <v>1373</v>
      </c>
      <c r="H56">
        <f>+VLOOKUP(B56,'BSE Sensex'!$A$2:$E$371, 5, FALSE)</f>
        <v>31715.35</v>
      </c>
      <c r="I56">
        <f>+D56-D55</f>
        <v>2553</v>
      </c>
      <c r="J56">
        <f>+G56-G55</f>
        <v>72</v>
      </c>
      <c r="K56">
        <f>+F56-F55</f>
        <v>1074</v>
      </c>
      <c r="L56">
        <v>1</v>
      </c>
      <c r="M56">
        <v>0</v>
      </c>
      <c r="N56" s="2">
        <v>0</v>
      </c>
      <c r="P56">
        <f>INDEX('FII FPI Trading Activity'!$D$2:$D$865,MATCH('Combined (2)'!B56,'FII FPI Trading Activity'!$A$2:$A$865,0))</f>
        <v>-1373.98</v>
      </c>
      <c r="Q56">
        <f>INDEX('DII Trading Activity'!$D$2:$D$889,MATCH('Combined (2)'!B56,'DII Trading Activity'!$A$2:$A$889,0))</f>
        <v>-1661.61</v>
      </c>
    </row>
    <row r="57" spans="1:17">
      <c r="A57">
        <v>55</v>
      </c>
      <c r="B57" s="1">
        <v>43956</v>
      </c>
      <c r="C57" s="1">
        <v>43956</v>
      </c>
      <c r="D57">
        <v>46433</v>
      </c>
      <c r="E57">
        <v>32138</v>
      </c>
      <c r="F57">
        <v>12727</v>
      </c>
      <c r="G57">
        <v>1568</v>
      </c>
      <c r="H57">
        <f>+VLOOKUP(B57,'BSE Sensex'!$A$2:$E$371, 5, FALSE)</f>
        <v>31453.51</v>
      </c>
      <c r="I57">
        <f>+D57-D56</f>
        <v>3900</v>
      </c>
      <c r="J57">
        <f>+G57-G56</f>
        <v>195</v>
      </c>
      <c r="K57">
        <f>+F57-F56</f>
        <v>1020</v>
      </c>
      <c r="L57">
        <v>1</v>
      </c>
      <c r="M57">
        <v>0</v>
      </c>
      <c r="N57" s="2">
        <v>0</v>
      </c>
      <c r="P57">
        <f>INDEX('FII FPI Trading Activity'!$D$2:$D$865,MATCH('Combined (2)'!B57,'FII FPI Trading Activity'!$A$2:$A$865,0))</f>
        <v>-1059.3900000000001</v>
      </c>
      <c r="Q57">
        <f>INDEX('DII Trading Activity'!$D$2:$D$889,MATCH('Combined (2)'!B57,'DII Trading Activity'!$A$2:$A$889,0))</f>
        <v>-995.3</v>
      </c>
    </row>
    <row r="58" spans="1:17">
      <c r="A58">
        <v>56</v>
      </c>
      <c r="B58" s="1">
        <v>43957</v>
      </c>
      <c r="C58" s="1">
        <v>43987</v>
      </c>
      <c r="D58">
        <v>49390</v>
      </c>
      <c r="E58">
        <v>33513</v>
      </c>
      <c r="F58">
        <v>14183</v>
      </c>
      <c r="G58">
        <v>1694</v>
      </c>
      <c r="H58">
        <f>+VLOOKUP(B58,'BSE Sensex'!$A$2:$E$371, 5, FALSE)</f>
        <v>31685.75</v>
      </c>
      <c r="I58">
        <f>+D58-D57</f>
        <v>2957</v>
      </c>
      <c r="J58">
        <f>+G58-G57</f>
        <v>126</v>
      </c>
      <c r="K58">
        <f>+F58-F57</f>
        <v>1456</v>
      </c>
      <c r="L58">
        <v>1</v>
      </c>
      <c r="M58">
        <v>0</v>
      </c>
      <c r="N58" s="2">
        <v>0</v>
      </c>
      <c r="P58">
        <f>INDEX('FII FPI Trading Activity'!$D$2:$D$865,MATCH('Combined (2)'!B58,'FII FPI Trading Activity'!$A$2:$A$865,0))</f>
        <v>-493.68</v>
      </c>
      <c r="Q58">
        <f>INDEX('DII Trading Activity'!$D$2:$D$889,MATCH('Combined (2)'!B58,'DII Trading Activity'!$A$2:$A$889,0))</f>
        <v>322.47000000000003</v>
      </c>
    </row>
    <row r="59" spans="1:17">
      <c r="A59">
        <v>57</v>
      </c>
      <c r="B59" s="1">
        <v>43958</v>
      </c>
      <c r="C59" s="1">
        <v>44017</v>
      </c>
      <c r="D59">
        <v>52951</v>
      </c>
      <c r="E59">
        <v>35901</v>
      </c>
      <c r="F59">
        <v>15267</v>
      </c>
      <c r="G59">
        <v>1783</v>
      </c>
      <c r="H59">
        <f>+VLOOKUP(B59,'BSE Sensex'!$A$2:$E$371, 5, FALSE)</f>
        <v>31443.38</v>
      </c>
      <c r="I59">
        <f>+D59-D58</f>
        <v>3561</v>
      </c>
      <c r="J59">
        <f>+G59-G58</f>
        <v>89</v>
      </c>
      <c r="K59">
        <f>+F59-F58</f>
        <v>1084</v>
      </c>
      <c r="L59">
        <v>1</v>
      </c>
      <c r="M59">
        <v>0</v>
      </c>
      <c r="N59" s="2">
        <v>0</v>
      </c>
      <c r="P59">
        <f>INDEX('FII FPI Trading Activity'!$D$2:$D$865,MATCH('Combined (2)'!B59,'FII FPI Trading Activity'!$A$2:$A$865,0))</f>
        <v>19056.490000000002</v>
      </c>
      <c r="Q59">
        <f>INDEX('DII Trading Activity'!$D$2:$D$889,MATCH('Combined (2)'!B59,'DII Trading Activity'!$A$2:$A$889,0))</f>
        <v>3818.41</v>
      </c>
    </row>
    <row r="60" spans="1:17">
      <c r="A60">
        <v>58</v>
      </c>
      <c r="B60" s="1">
        <v>43959</v>
      </c>
      <c r="C60" s="1">
        <v>44048</v>
      </c>
      <c r="D60">
        <v>56341</v>
      </c>
      <c r="E60">
        <v>37915</v>
      </c>
      <c r="F60">
        <v>16540</v>
      </c>
      <c r="G60">
        <v>1886</v>
      </c>
      <c r="H60">
        <f>+VLOOKUP(B60,'BSE Sensex'!$A$2:$E$371, 5, FALSE)</f>
        <v>31642.7</v>
      </c>
      <c r="I60">
        <f>+D60-D59</f>
        <v>3390</v>
      </c>
      <c r="J60">
        <f>+G60-G59</f>
        <v>103</v>
      </c>
      <c r="K60">
        <f>+F60-F59</f>
        <v>1273</v>
      </c>
      <c r="L60">
        <v>1</v>
      </c>
      <c r="M60">
        <v>0</v>
      </c>
      <c r="N60" s="2">
        <v>0</v>
      </c>
      <c r="P60">
        <f>INDEX('FII FPI Trading Activity'!$D$2:$D$865,MATCH('Combined (2)'!B60,'FII FPI Trading Activity'!$A$2:$A$865,0))</f>
        <v>1724.71</v>
      </c>
      <c r="Q60">
        <f>INDEX('DII Trading Activity'!$D$2:$D$889,MATCH('Combined (2)'!B60,'DII Trading Activity'!$A$2:$A$889,0))</f>
        <v>-1503.14</v>
      </c>
    </row>
    <row r="61" spans="1:17">
      <c r="A61">
        <v>59</v>
      </c>
      <c r="B61" s="1">
        <v>43960</v>
      </c>
      <c r="C61" s="1">
        <v>44079</v>
      </c>
      <c r="D61">
        <v>59662</v>
      </c>
      <c r="E61">
        <v>39834</v>
      </c>
      <c r="F61">
        <v>17847</v>
      </c>
      <c r="G61">
        <v>1981</v>
      </c>
      <c r="H61" t="e">
        <f>+VLOOKUP(B61,'BSE Sensex'!$A$2:$E$371, 5, FALSE)</f>
        <v>#N/A</v>
      </c>
      <c r="I61">
        <f>+D61-D60</f>
        <v>3321</v>
      </c>
      <c r="J61">
        <f>+G61-G60</f>
        <v>95</v>
      </c>
      <c r="K61">
        <f>+F61-F60</f>
        <v>1307</v>
      </c>
      <c r="L61">
        <v>1</v>
      </c>
      <c r="M61">
        <v>0</v>
      </c>
      <c r="N61" s="2">
        <v>0</v>
      </c>
      <c r="P61" t="e">
        <f>INDEX('FII FPI Trading Activity'!$D$2:$D$865,MATCH('Combined (2)'!B61,'FII FPI Trading Activity'!$A$2:$A$865,0))</f>
        <v>#N/A</v>
      </c>
      <c r="Q61" t="e">
        <f>INDEX('DII Trading Activity'!$D$2:$D$889,MATCH('Combined (2)'!B61,'DII Trading Activity'!$A$2:$A$889,0))</f>
        <v>#N/A</v>
      </c>
    </row>
    <row r="62" spans="1:17">
      <c r="A62">
        <v>60</v>
      </c>
      <c r="B62" s="1">
        <v>43961</v>
      </c>
      <c r="C62" s="1">
        <v>44109</v>
      </c>
      <c r="D62">
        <v>62939</v>
      </c>
      <c r="E62">
        <v>41472</v>
      </c>
      <c r="F62">
        <v>19358</v>
      </c>
      <c r="G62">
        <v>2109</v>
      </c>
      <c r="H62" t="e">
        <f>+VLOOKUP(B62,'BSE Sensex'!$A$2:$E$371, 5, FALSE)</f>
        <v>#N/A</v>
      </c>
      <c r="I62">
        <f>+D62-D61</f>
        <v>3277</v>
      </c>
      <c r="J62">
        <f>+G62-G61</f>
        <v>128</v>
      </c>
      <c r="K62">
        <f>+F62-F61</f>
        <v>1511</v>
      </c>
      <c r="L62">
        <v>1</v>
      </c>
      <c r="M62">
        <v>0</v>
      </c>
      <c r="N62" s="2">
        <v>0</v>
      </c>
      <c r="P62" t="e">
        <f>INDEX('FII FPI Trading Activity'!$D$2:$D$865,MATCH('Combined (2)'!B62,'FII FPI Trading Activity'!$A$2:$A$865,0))</f>
        <v>#N/A</v>
      </c>
      <c r="Q62" t="e">
        <f>INDEX('DII Trading Activity'!$D$2:$D$889,MATCH('Combined (2)'!B62,'DII Trading Activity'!$A$2:$A$889,0))</f>
        <v>#N/A</v>
      </c>
    </row>
    <row r="63" spans="1:17">
      <c r="A63">
        <v>61</v>
      </c>
      <c r="B63" s="1">
        <v>43962</v>
      </c>
      <c r="C63" s="1">
        <v>44140</v>
      </c>
      <c r="D63">
        <v>67152</v>
      </c>
      <c r="E63">
        <v>44029</v>
      </c>
      <c r="F63">
        <v>20917</v>
      </c>
      <c r="G63">
        <v>2206</v>
      </c>
      <c r="H63">
        <f>+VLOOKUP(B63,'BSE Sensex'!$A$2:$E$371, 5, FALSE)</f>
        <v>31561.22</v>
      </c>
      <c r="I63">
        <f>+D63-D62</f>
        <v>4213</v>
      </c>
      <c r="J63">
        <f>+G63-G62</f>
        <v>97</v>
      </c>
      <c r="K63">
        <f>+F63-F62</f>
        <v>1559</v>
      </c>
      <c r="L63">
        <v>1</v>
      </c>
      <c r="M63">
        <v>0</v>
      </c>
      <c r="N63" s="2">
        <v>0</v>
      </c>
      <c r="P63">
        <f>INDEX('FII FPI Trading Activity'!$D$2:$D$865,MATCH('Combined (2)'!B63,'FII FPI Trading Activity'!$A$2:$A$865,0))</f>
        <v>534.87</v>
      </c>
      <c r="Q63">
        <f>INDEX('DII Trading Activity'!$D$2:$D$889,MATCH('Combined (2)'!B63,'DII Trading Activity'!$A$2:$A$889,0))</f>
        <v>-821.6</v>
      </c>
    </row>
    <row r="64" spans="1:17">
      <c r="A64">
        <v>62</v>
      </c>
      <c r="B64" s="1">
        <v>43963</v>
      </c>
      <c r="C64" s="1">
        <v>44170</v>
      </c>
      <c r="D64">
        <v>70756</v>
      </c>
      <c r="E64">
        <v>46008</v>
      </c>
      <c r="F64">
        <v>22455</v>
      </c>
      <c r="G64">
        <v>2293</v>
      </c>
      <c r="H64">
        <f>+VLOOKUP(B64,'BSE Sensex'!$A$2:$E$371, 5, FALSE)</f>
        <v>31371.119999999999</v>
      </c>
      <c r="I64">
        <f>+D64-D63</f>
        <v>3604</v>
      </c>
      <c r="J64">
        <f>+G64-G63</f>
        <v>87</v>
      </c>
      <c r="K64">
        <f>+F64-F63</f>
        <v>1538</v>
      </c>
      <c r="L64">
        <v>1</v>
      </c>
      <c r="M64">
        <v>0</v>
      </c>
      <c r="N64" s="2">
        <v>0</v>
      </c>
      <c r="P64">
        <f>INDEX('FII FPI Trading Activity'!$D$2:$D$865,MATCH('Combined (2)'!B64,'FII FPI Trading Activity'!$A$2:$A$865,0))</f>
        <v>-1662.03</v>
      </c>
      <c r="Q64">
        <f>INDEX('DII Trading Activity'!$D$2:$D$889,MATCH('Combined (2)'!B64,'DII Trading Activity'!$A$2:$A$889,0))</f>
        <v>-364</v>
      </c>
    </row>
    <row r="65" spans="1:17">
      <c r="A65">
        <v>63</v>
      </c>
      <c r="B65" s="1">
        <v>43964</v>
      </c>
      <c r="C65" s="1" t="s">
        <v>71</v>
      </c>
      <c r="D65">
        <v>74281</v>
      </c>
      <c r="E65">
        <v>47480</v>
      </c>
      <c r="F65">
        <v>24386</v>
      </c>
      <c r="G65">
        <v>2415</v>
      </c>
      <c r="H65">
        <f>+VLOOKUP(B65,'BSE Sensex'!$A$2:$E$371, 5, FALSE)</f>
        <v>32008.61</v>
      </c>
      <c r="I65">
        <f>+D65-D64</f>
        <v>3525</v>
      </c>
      <c r="J65">
        <f>+G65-G64</f>
        <v>122</v>
      </c>
      <c r="K65">
        <f>+F65-F64</f>
        <v>1931</v>
      </c>
      <c r="L65">
        <v>1</v>
      </c>
      <c r="M65">
        <v>0</v>
      </c>
      <c r="N65" s="2">
        <v>0</v>
      </c>
      <c r="P65">
        <f>INDEX('FII FPI Trading Activity'!$D$2:$D$865,MATCH('Combined (2)'!B65,'FII FPI Trading Activity'!$A$2:$A$865,0))</f>
        <v>-283.43</v>
      </c>
      <c r="Q65">
        <f>INDEX('DII Trading Activity'!$D$2:$D$889,MATCH('Combined (2)'!B65,'DII Trading Activity'!$A$2:$A$889,0))</f>
        <v>232.65</v>
      </c>
    </row>
    <row r="66" spans="1:17">
      <c r="A66">
        <v>64</v>
      </c>
      <c r="B66" s="1">
        <v>43965</v>
      </c>
      <c r="C66" s="1" t="s">
        <v>72</v>
      </c>
      <c r="D66">
        <v>78003</v>
      </c>
      <c r="E66">
        <v>49219</v>
      </c>
      <c r="F66">
        <v>26235</v>
      </c>
      <c r="G66">
        <v>2549</v>
      </c>
      <c r="H66">
        <f>+VLOOKUP(B66,'BSE Sensex'!$A$2:$E$371, 5, FALSE)</f>
        <v>31122.89</v>
      </c>
      <c r="I66">
        <f>+D66-D65</f>
        <v>3722</v>
      </c>
      <c r="J66">
        <f>+G66-G65</f>
        <v>134</v>
      </c>
      <c r="K66">
        <f>+F66-F65</f>
        <v>1849</v>
      </c>
      <c r="L66">
        <v>1</v>
      </c>
      <c r="M66">
        <v>0</v>
      </c>
      <c r="N66" s="2">
        <v>0</v>
      </c>
      <c r="P66">
        <f>INDEX('FII FPI Trading Activity'!$D$2:$D$865,MATCH('Combined (2)'!B66,'FII FPI Trading Activity'!$A$2:$A$865,0))</f>
        <v>-2152.52</v>
      </c>
      <c r="Q66">
        <f>INDEX('DII Trading Activity'!$D$2:$D$889,MATCH('Combined (2)'!B66,'DII Trading Activity'!$A$2:$A$889,0))</f>
        <v>802.36</v>
      </c>
    </row>
    <row r="67" spans="1:17">
      <c r="A67">
        <v>65</v>
      </c>
      <c r="B67" s="1">
        <v>43966</v>
      </c>
      <c r="C67" s="1" t="s">
        <v>73</v>
      </c>
      <c r="D67">
        <v>81970</v>
      </c>
      <c r="E67">
        <v>51401</v>
      </c>
      <c r="F67">
        <v>27920</v>
      </c>
      <c r="G67">
        <v>2649</v>
      </c>
      <c r="H67">
        <f>+VLOOKUP(B67,'BSE Sensex'!$A$2:$E$371, 5, FALSE)</f>
        <v>31097.73</v>
      </c>
      <c r="I67">
        <f>+D67-D66</f>
        <v>3967</v>
      </c>
      <c r="J67">
        <f>+G67-G66</f>
        <v>100</v>
      </c>
      <c r="K67">
        <f>+F67-F66</f>
        <v>1685</v>
      </c>
      <c r="L67">
        <v>1</v>
      </c>
      <c r="M67">
        <v>0</v>
      </c>
      <c r="N67" s="2">
        <v>0</v>
      </c>
      <c r="P67">
        <f>INDEX('FII FPI Trading Activity'!$D$2:$D$865,MATCH('Combined (2)'!B67,'FII FPI Trading Activity'!$A$2:$A$865,0))</f>
        <v>-2388.04</v>
      </c>
      <c r="Q67">
        <f>INDEX('DII Trading Activity'!$D$2:$D$889,MATCH('Combined (2)'!B67,'DII Trading Activity'!$A$2:$A$889,0))</f>
        <v>1225.53</v>
      </c>
    </row>
    <row r="68" spans="1:17">
      <c r="A68">
        <v>66</v>
      </c>
      <c r="B68" s="1">
        <v>43967</v>
      </c>
      <c r="C68" s="1" t="s">
        <v>74</v>
      </c>
      <c r="D68">
        <v>85940</v>
      </c>
      <c r="E68">
        <v>53035</v>
      </c>
      <c r="F68">
        <v>30153</v>
      </c>
      <c r="G68">
        <v>2752</v>
      </c>
      <c r="H68" t="e">
        <f>+VLOOKUP(B68,'BSE Sensex'!$A$2:$E$371, 5, FALSE)</f>
        <v>#N/A</v>
      </c>
      <c r="I68">
        <f>+D68-D67</f>
        <v>3970</v>
      </c>
      <c r="J68">
        <f>+G68-G67</f>
        <v>103</v>
      </c>
      <c r="K68">
        <f>+F68-F67</f>
        <v>2233</v>
      </c>
      <c r="L68">
        <v>1</v>
      </c>
      <c r="M68">
        <v>0</v>
      </c>
      <c r="N68" s="2">
        <v>0</v>
      </c>
      <c r="P68" t="e">
        <f>INDEX('FII FPI Trading Activity'!$D$2:$D$865,MATCH('Combined (2)'!B68,'FII FPI Trading Activity'!$A$2:$A$865,0))</f>
        <v>#N/A</v>
      </c>
      <c r="Q68" t="e">
        <f>INDEX('DII Trading Activity'!$D$2:$D$889,MATCH('Combined (2)'!B68,'DII Trading Activity'!$A$2:$A$889,0))</f>
        <v>#N/A</v>
      </c>
    </row>
    <row r="69" spans="1:17">
      <c r="A69">
        <v>67</v>
      </c>
      <c r="B69" s="1">
        <v>43968</v>
      </c>
      <c r="C69" s="1" t="s">
        <v>75</v>
      </c>
      <c r="D69">
        <v>90927</v>
      </c>
      <c r="E69">
        <v>53946</v>
      </c>
      <c r="F69">
        <v>34109</v>
      </c>
      <c r="G69">
        <v>2872</v>
      </c>
      <c r="H69" t="e">
        <f>+VLOOKUP(B69,'BSE Sensex'!$A$2:$E$371, 5, FALSE)</f>
        <v>#N/A</v>
      </c>
      <c r="I69">
        <f>+D69-D68</f>
        <v>4987</v>
      </c>
      <c r="J69">
        <f>+G69-G68</f>
        <v>120</v>
      </c>
      <c r="K69">
        <f>+F69-F68</f>
        <v>3956</v>
      </c>
      <c r="L69">
        <v>1</v>
      </c>
      <c r="M69">
        <v>0</v>
      </c>
      <c r="N69" s="2">
        <v>0</v>
      </c>
      <c r="P69" t="e">
        <f>INDEX('FII FPI Trading Activity'!$D$2:$D$865,MATCH('Combined (2)'!B69,'FII FPI Trading Activity'!$A$2:$A$865,0))</f>
        <v>#N/A</v>
      </c>
      <c r="Q69" t="e">
        <f>INDEX('DII Trading Activity'!$D$2:$D$889,MATCH('Combined (2)'!B69,'DII Trading Activity'!$A$2:$A$889,0))</f>
        <v>#N/A</v>
      </c>
    </row>
    <row r="70" spans="1:17">
      <c r="A70">
        <v>68</v>
      </c>
      <c r="B70" s="1">
        <v>43969</v>
      </c>
      <c r="C70" s="1" t="s">
        <v>76</v>
      </c>
      <c r="D70">
        <v>96169</v>
      </c>
      <c r="E70">
        <v>56316</v>
      </c>
      <c r="F70">
        <v>36824</v>
      </c>
      <c r="G70">
        <v>3029</v>
      </c>
      <c r="H70">
        <f>+VLOOKUP(B70,'BSE Sensex'!$A$2:$E$371, 5, FALSE)</f>
        <v>30028.98</v>
      </c>
      <c r="I70">
        <f>+D70-D69</f>
        <v>5242</v>
      </c>
      <c r="J70">
        <f>+G70-G69</f>
        <v>157</v>
      </c>
      <c r="K70">
        <f>+F70-F69</f>
        <v>2715</v>
      </c>
      <c r="L70">
        <v>1</v>
      </c>
      <c r="M70">
        <v>0</v>
      </c>
      <c r="N70" s="2">
        <v>0</v>
      </c>
      <c r="P70">
        <f>INDEX('FII FPI Trading Activity'!$D$2:$D$865,MATCH('Combined (2)'!B70,'FII FPI Trading Activity'!$A$2:$A$865,0))</f>
        <v>-2512.8200000000002</v>
      </c>
      <c r="Q70">
        <f>INDEX('DII Trading Activity'!$D$2:$D$889,MATCH('Combined (2)'!B70,'DII Trading Activity'!$A$2:$A$889,0))</f>
        <v>-152.41999999999999</v>
      </c>
    </row>
    <row r="71" spans="1:17">
      <c r="A71">
        <v>69</v>
      </c>
      <c r="B71" s="1">
        <v>43970</v>
      </c>
      <c r="C71" s="1" t="s">
        <v>77</v>
      </c>
      <c r="D71">
        <v>101139</v>
      </c>
      <c r="E71">
        <v>58802</v>
      </c>
      <c r="F71">
        <v>39174</v>
      </c>
      <c r="G71">
        <v>3163</v>
      </c>
      <c r="H71">
        <f>+VLOOKUP(B71,'BSE Sensex'!$A$2:$E$371, 5, FALSE)</f>
        <v>30196.17</v>
      </c>
      <c r="I71">
        <f>+D71-D70</f>
        <v>4970</v>
      </c>
      <c r="J71">
        <f>+G71-G70</f>
        <v>134</v>
      </c>
      <c r="K71">
        <f>+F71-F70</f>
        <v>2350</v>
      </c>
      <c r="L71">
        <v>1</v>
      </c>
      <c r="M71">
        <v>0</v>
      </c>
      <c r="N71" s="2">
        <v>0</v>
      </c>
      <c r="P71">
        <f>INDEX('FII FPI Trading Activity'!$D$2:$D$865,MATCH('Combined (2)'!B71,'FII FPI Trading Activity'!$A$2:$A$865,0))</f>
        <v>-1328.31</v>
      </c>
      <c r="Q71">
        <f>INDEX('DII Trading Activity'!$D$2:$D$889,MATCH('Combined (2)'!B71,'DII Trading Activity'!$A$2:$A$889,0))</f>
        <v>1659.74</v>
      </c>
    </row>
    <row r="72" spans="1:17">
      <c r="A72">
        <v>70</v>
      </c>
      <c r="B72" s="1">
        <v>43971</v>
      </c>
      <c r="C72" s="1" t="s">
        <v>78</v>
      </c>
      <c r="D72">
        <v>106750</v>
      </c>
      <c r="E72">
        <v>61149</v>
      </c>
      <c r="F72">
        <v>42298</v>
      </c>
      <c r="G72">
        <v>3303</v>
      </c>
      <c r="H72">
        <f>+VLOOKUP(B72,'BSE Sensex'!$A$2:$E$371, 5, FALSE)</f>
        <v>30818.61</v>
      </c>
      <c r="I72">
        <f>+D72-D71</f>
        <v>5611</v>
      </c>
      <c r="J72">
        <f>+G72-G71</f>
        <v>140</v>
      </c>
      <c r="K72">
        <f>+F72-F71</f>
        <v>3124</v>
      </c>
      <c r="L72">
        <v>1</v>
      </c>
      <c r="M72">
        <v>0</v>
      </c>
      <c r="N72" s="2">
        <v>0</v>
      </c>
      <c r="P72">
        <f>INDEX('FII FPI Trading Activity'!$D$2:$D$865,MATCH('Combined (2)'!B72,'FII FPI Trading Activity'!$A$2:$A$865,0))</f>
        <v>-1466.52</v>
      </c>
      <c r="Q72">
        <f>INDEX('DII Trading Activity'!$D$2:$D$889,MATCH('Combined (2)'!B72,'DII Trading Activity'!$A$2:$A$889,0))</f>
        <v>2373.19</v>
      </c>
    </row>
    <row r="73" spans="1:17">
      <c r="A73">
        <v>71</v>
      </c>
      <c r="B73" s="1">
        <v>43972</v>
      </c>
      <c r="C73" s="1" t="s">
        <v>79</v>
      </c>
      <c r="D73">
        <v>112359</v>
      </c>
      <c r="E73">
        <v>63624</v>
      </c>
      <c r="F73">
        <v>45300</v>
      </c>
      <c r="G73">
        <v>3435</v>
      </c>
      <c r="H73">
        <f>+VLOOKUP(B73,'BSE Sensex'!$A$2:$E$371, 5, FALSE)</f>
        <v>30932.9</v>
      </c>
      <c r="I73">
        <f>+D73-D72</f>
        <v>5609</v>
      </c>
      <c r="J73">
        <f>+G73-G72</f>
        <v>132</v>
      </c>
      <c r="K73">
        <f>+F73-F72</f>
        <v>3002</v>
      </c>
      <c r="L73">
        <v>1</v>
      </c>
      <c r="M73">
        <v>0</v>
      </c>
      <c r="N73" s="2">
        <v>0</v>
      </c>
      <c r="P73">
        <f>INDEX('FII FPI Trading Activity'!$D$2:$D$865,MATCH('Combined (2)'!B73,'FII FPI Trading Activity'!$A$2:$A$865,0))</f>
        <v>-258.73</v>
      </c>
      <c r="Q73">
        <f>INDEX('DII Trading Activity'!$D$2:$D$889,MATCH('Combined (2)'!B73,'DII Trading Activity'!$A$2:$A$889,0))</f>
        <v>401.78</v>
      </c>
    </row>
    <row r="74" spans="1:17">
      <c r="A74">
        <v>72</v>
      </c>
      <c r="B74" s="1">
        <v>43973</v>
      </c>
      <c r="C74" s="1" t="s">
        <v>80</v>
      </c>
      <c r="D74">
        <v>118447</v>
      </c>
      <c r="E74">
        <v>66330</v>
      </c>
      <c r="F74">
        <v>48534</v>
      </c>
      <c r="G74">
        <v>3583</v>
      </c>
      <c r="H74">
        <f>+VLOOKUP(B74,'BSE Sensex'!$A$2:$E$371, 5, FALSE)</f>
        <v>30672.59</v>
      </c>
      <c r="I74">
        <f>+D74-D73</f>
        <v>6088</v>
      </c>
      <c r="J74">
        <f>+G74-G73</f>
        <v>148</v>
      </c>
      <c r="K74">
        <f>+F74-F73</f>
        <v>3234</v>
      </c>
      <c r="L74">
        <v>1</v>
      </c>
      <c r="M74">
        <v>0</v>
      </c>
      <c r="N74" s="2">
        <v>0</v>
      </c>
      <c r="P74">
        <f>INDEX('FII FPI Trading Activity'!$D$2:$D$865,MATCH('Combined (2)'!B74,'FII FPI Trading Activity'!$A$2:$A$865,0))</f>
        <v>-1353.9</v>
      </c>
      <c r="Q74">
        <f>INDEX('DII Trading Activity'!$D$2:$D$889,MATCH('Combined (2)'!B74,'DII Trading Activity'!$A$2:$A$889,0))</f>
        <v>-344.16</v>
      </c>
    </row>
    <row r="75" spans="1:17">
      <c r="A75">
        <v>73</v>
      </c>
      <c r="B75" s="1">
        <v>43974</v>
      </c>
      <c r="C75" s="1" t="s">
        <v>81</v>
      </c>
      <c r="D75">
        <v>125101</v>
      </c>
      <c r="E75">
        <v>69597</v>
      </c>
      <c r="F75">
        <v>51784</v>
      </c>
      <c r="G75">
        <v>3720</v>
      </c>
      <c r="H75" t="e">
        <f>+VLOOKUP(B75,'BSE Sensex'!$A$2:$E$371, 5, FALSE)</f>
        <v>#N/A</v>
      </c>
      <c r="I75">
        <f>+D75-D74</f>
        <v>6654</v>
      </c>
      <c r="J75">
        <f>+G75-G74</f>
        <v>137</v>
      </c>
      <c r="K75">
        <f>+F75-F74</f>
        <v>3250</v>
      </c>
      <c r="L75">
        <v>1</v>
      </c>
      <c r="M75">
        <v>0</v>
      </c>
      <c r="N75" s="2">
        <v>0</v>
      </c>
      <c r="P75" t="e">
        <f>INDEX('FII FPI Trading Activity'!$D$2:$D$865,MATCH('Combined (2)'!B75,'FII FPI Trading Activity'!$A$2:$A$865,0))</f>
        <v>#N/A</v>
      </c>
      <c r="Q75" t="e">
        <f>INDEX('DII Trading Activity'!$D$2:$D$889,MATCH('Combined (2)'!B75,'DII Trading Activity'!$A$2:$A$889,0))</f>
        <v>#N/A</v>
      </c>
    </row>
    <row r="76" spans="1:17">
      <c r="A76">
        <v>74</v>
      </c>
      <c r="B76" s="1">
        <v>43975</v>
      </c>
      <c r="C76" s="1" t="s">
        <v>82</v>
      </c>
      <c r="D76">
        <v>131868</v>
      </c>
      <c r="E76">
        <v>73560</v>
      </c>
      <c r="F76">
        <v>54441</v>
      </c>
      <c r="G76">
        <v>3867</v>
      </c>
      <c r="H76" t="e">
        <f>+VLOOKUP(B76,'BSE Sensex'!$A$2:$E$371, 5, FALSE)</f>
        <v>#N/A</v>
      </c>
      <c r="I76">
        <f>+D76-D75</f>
        <v>6767</v>
      </c>
      <c r="J76">
        <f>+G76-G75</f>
        <v>147</v>
      </c>
      <c r="K76">
        <f>+F76-F75</f>
        <v>2657</v>
      </c>
      <c r="L76">
        <v>1</v>
      </c>
      <c r="M76">
        <v>0</v>
      </c>
      <c r="N76" s="2">
        <v>0</v>
      </c>
      <c r="P76" t="e">
        <f>INDEX('FII FPI Trading Activity'!$D$2:$D$865,MATCH('Combined (2)'!B76,'FII FPI Trading Activity'!$A$2:$A$865,0))</f>
        <v>#N/A</v>
      </c>
      <c r="Q76" t="e">
        <f>INDEX('DII Trading Activity'!$D$2:$D$889,MATCH('Combined (2)'!B76,'DII Trading Activity'!$A$2:$A$889,0))</f>
        <v>#N/A</v>
      </c>
    </row>
    <row r="77" spans="1:17">
      <c r="A77">
        <v>75</v>
      </c>
      <c r="B77" s="1">
        <v>43976</v>
      </c>
      <c r="C77" s="1" t="s">
        <v>83</v>
      </c>
      <c r="D77">
        <v>138845</v>
      </c>
      <c r="E77">
        <v>77103</v>
      </c>
      <c r="F77">
        <v>57721</v>
      </c>
      <c r="G77">
        <v>4021</v>
      </c>
      <c r="H77" t="e">
        <f>+VLOOKUP(B77,'BSE Sensex'!$A$2:$E$371, 5, FALSE)</f>
        <v>#N/A</v>
      </c>
      <c r="I77">
        <f>+D77-D76</f>
        <v>6977</v>
      </c>
      <c r="J77">
        <f>+G77-G76</f>
        <v>154</v>
      </c>
      <c r="K77">
        <f>+F77-F76</f>
        <v>3280</v>
      </c>
      <c r="L77">
        <v>1</v>
      </c>
      <c r="M77">
        <v>0</v>
      </c>
      <c r="N77" s="2">
        <v>0</v>
      </c>
      <c r="P77" t="e">
        <f>INDEX('FII FPI Trading Activity'!$D$2:$D$865,MATCH('Combined (2)'!B77,'FII FPI Trading Activity'!$A$2:$A$865,0))</f>
        <v>#N/A</v>
      </c>
      <c r="Q77" t="e">
        <f>INDEX('DII Trading Activity'!$D$2:$D$889,MATCH('Combined (2)'!B77,'DII Trading Activity'!$A$2:$A$889,0))</f>
        <v>#N/A</v>
      </c>
    </row>
    <row r="78" spans="1:17">
      <c r="A78">
        <v>76</v>
      </c>
      <c r="B78" s="1">
        <v>43977</v>
      </c>
      <c r="C78" s="1" t="s">
        <v>84</v>
      </c>
      <c r="D78">
        <v>145380</v>
      </c>
      <c r="E78">
        <v>80722</v>
      </c>
      <c r="F78">
        <v>60491</v>
      </c>
      <c r="G78">
        <v>4167</v>
      </c>
      <c r="H78">
        <f>+VLOOKUP(B78,'BSE Sensex'!$A$2:$E$371, 5, FALSE)</f>
        <v>30609.3</v>
      </c>
      <c r="I78">
        <f>+D78-D77</f>
        <v>6535</v>
      </c>
      <c r="J78">
        <f>+G78-G77</f>
        <v>146</v>
      </c>
      <c r="K78">
        <f>+F78-F77</f>
        <v>2770</v>
      </c>
      <c r="L78">
        <v>1</v>
      </c>
      <c r="M78">
        <v>0</v>
      </c>
      <c r="N78" s="2">
        <v>0</v>
      </c>
      <c r="P78">
        <f>INDEX('FII FPI Trading Activity'!$D$2:$D$865,MATCH('Combined (2)'!B78,'FII FPI Trading Activity'!$A$2:$A$865,0))</f>
        <v>4716.13</v>
      </c>
      <c r="Q78">
        <f>INDEX('DII Trading Activity'!$D$2:$D$889,MATCH('Combined (2)'!B78,'DII Trading Activity'!$A$2:$A$889,0))</f>
        <v>2841.09</v>
      </c>
    </row>
    <row r="79" spans="1:17">
      <c r="A79">
        <v>77</v>
      </c>
      <c r="B79" s="1">
        <v>43978</v>
      </c>
      <c r="C79" s="1" t="s">
        <v>85</v>
      </c>
      <c r="D79">
        <v>151767</v>
      </c>
      <c r="E79">
        <v>83004</v>
      </c>
      <c r="F79">
        <v>64426</v>
      </c>
      <c r="G79">
        <v>4337</v>
      </c>
      <c r="H79">
        <f>+VLOOKUP(B79,'BSE Sensex'!$A$2:$E$371, 5, FALSE)</f>
        <v>31605.22</v>
      </c>
      <c r="I79">
        <f>+D79-D78</f>
        <v>6387</v>
      </c>
      <c r="J79">
        <f>+G79-G78</f>
        <v>170</v>
      </c>
      <c r="K79">
        <f>+F79-F78</f>
        <v>3935</v>
      </c>
      <c r="L79">
        <v>1</v>
      </c>
      <c r="M79">
        <v>0</v>
      </c>
      <c r="N79" s="2">
        <v>0</v>
      </c>
      <c r="P79">
        <f>INDEX('FII FPI Trading Activity'!$D$2:$D$865,MATCH('Combined (2)'!B79,'FII FPI Trading Activity'!$A$2:$A$865,0))</f>
        <v>-334.74</v>
      </c>
      <c r="Q79">
        <f>INDEX('DII Trading Activity'!$D$2:$D$889,MATCH('Combined (2)'!B79,'DII Trading Activity'!$A$2:$A$889,0))</f>
        <v>2408.85</v>
      </c>
    </row>
    <row r="80" spans="1:17">
      <c r="A80">
        <v>78</v>
      </c>
      <c r="B80" s="1">
        <v>43979</v>
      </c>
      <c r="C80" s="1" t="s">
        <v>86</v>
      </c>
      <c r="D80">
        <v>158333</v>
      </c>
      <c r="E80">
        <v>86110</v>
      </c>
      <c r="F80">
        <v>67692</v>
      </c>
      <c r="G80">
        <v>4531</v>
      </c>
      <c r="H80">
        <f>+VLOOKUP(B80,'BSE Sensex'!$A$2:$E$371, 5, FALSE)</f>
        <v>32200.59</v>
      </c>
      <c r="I80">
        <f>+D80-D79</f>
        <v>6566</v>
      </c>
      <c r="J80">
        <f>+G80-G79</f>
        <v>194</v>
      </c>
      <c r="K80">
        <f>+F80-F79</f>
        <v>3266</v>
      </c>
      <c r="L80">
        <v>1</v>
      </c>
      <c r="M80">
        <v>0</v>
      </c>
      <c r="N80" s="2">
        <v>0</v>
      </c>
      <c r="P80">
        <f>INDEX('FII FPI Trading Activity'!$D$2:$D$865,MATCH('Combined (2)'!B80,'FII FPI Trading Activity'!$A$2:$A$865,0))</f>
        <v>2354.14</v>
      </c>
      <c r="Q80">
        <f>INDEX('DII Trading Activity'!$D$2:$D$889,MATCH('Combined (2)'!B80,'DII Trading Activity'!$A$2:$A$889,0))</f>
        <v>144.83000000000001</v>
      </c>
    </row>
    <row r="81" spans="1:17">
      <c r="A81">
        <v>79</v>
      </c>
      <c r="B81" s="1">
        <v>43980</v>
      </c>
      <c r="C81" s="1" t="s">
        <v>87</v>
      </c>
      <c r="D81">
        <v>165799</v>
      </c>
      <c r="E81">
        <v>89987</v>
      </c>
      <c r="F81">
        <v>71106</v>
      </c>
      <c r="G81">
        <v>4706</v>
      </c>
      <c r="H81">
        <f>+VLOOKUP(B81,'BSE Sensex'!$A$2:$E$371, 5, FALSE)</f>
        <v>32424.1</v>
      </c>
      <c r="I81">
        <f>+D81-D80</f>
        <v>7466</v>
      </c>
      <c r="J81">
        <f>+G81-G80</f>
        <v>175</v>
      </c>
      <c r="K81">
        <f>+F81-F80</f>
        <v>3414</v>
      </c>
      <c r="L81">
        <v>1</v>
      </c>
      <c r="M81">
        <v>0</v>
      </c>
      <c r="N81" s="2">
        <v>0</v>
      </c>
      <c r="P81">
        <f>INDEX('FII FPI Trading Activity'!$D$2:$D$865,MATCH('Combined (2)'!B81,'FII FPI Trading Activity'!$A$2:$A$865,0))</f>
        <v>1460.71</v>
      </c>
      <c r="Q81">
        <f>INDEX('DII Trading Activity'!$D$2:$D$889,MATCH('Combined (2)'!B81,'DII Trading Activity'!$A$2:$A$889,0))</f>
        <v>967.43</v>
      </c>
    </row>
    <row r="82" spans="1:17">
      <c r="A82">
        <v>80</v>
      </c>
      <c r="B82" s="1">
        <v>43981</v>
      </c>
      <c r="C82" s="1" t="s">
        <v>88</v>
      </c>
      <c r="D82">
        <v>173763</v>
      </c>
      <c r="E82">
        <v>86422</v>
      </c>
      <c r="F82">
        <v>82370</v>
      </c>
      <c r="G82">
        <v>4971</v>
      </c>
      <c r="H82" t="e">
        <f>+VLOOKUP(B82,'BSE Sensex'!$A$2:$E$371, 5, FALSE)</f>
        <v>#N/A</v>
      </c>
      <c r="I82">
        <f>+D82-D81</f>
        <v>7964</v>
      </c>
      <c r="J82">
        <f>+G82-G81</f>
        <v>265</v>
      </c>
      <c r="K82">
        <f>+F82-F81</f>
        <v>11264</v>
      </c>
      <c r="L82">
        <v>1</v>
      </c>
      <c r="M82">
        <v>0</v>
      </c>
      <c r="N82" s="2">
        <v>0</v>
      </c>
      <c r="P82" t="e">
        <f>INDEX('FII FPI Trading Activity'!$D$2:$D$865,MATCH('Combined (2)'!B82,'FII FPI Trading Activity'!$A$2:$A$865,0))</f>
        <v>#N/A</v>
      </c>
      <c r="Q82" t="e">
        <f>INDEX('DII Trading Activity'!$D$2:$D$889,MATCH('Combined (2)'!B82,'DII Trading Activity'!$A$2:$A$889,0))</f>
        <v>#N/A</v>
      </c>
    </row>
    <row r="83" spans="1:17">
      <c r="A83">
        <v>81</v>
      </c>
      <c r="B83" s="1">
        <v>43982</v>
      </c>
      <c r="C83" s="1" t="s">
        <v>89</v>
      </c>
      <c r="D83">
        <v>182143</v>
      </c>
      <c r="E83">
        <v>89995</v>
      </c>
      <c r="F83">
        <v>86984</v>
      </c>
      <c r="G83">
        <v>5164</v>
      </c>
      <c r="H83" t="e">
        <f>+VLOOKUP(B83,'BSE Sensex'!$A$2:$E$371, 5, FALSE)</f>
        <v>#N/A</v>
      </c>
      <c r="I83">
        <f>+D83-D82</f>
        <v>8380</v>
      </c>
      <c r="J83">
        <f>+G83-G82</f>
        <v>193</v>
      </c>
      <c r="K83">
        <f>+F83-F82</f>
        <v>4614</v>
      </c>
      <c r="L83">
        <v>1</v>
      </c>
      <c r="M83">
        <v>0</v>
      </c>
      <c r="N83" s="2">
        <v>0</v>
      </c>
      <c r="P83" t="e">
        <f>INDEX('FII FPI Trading Activity'!$D$2:$D$865,MATCH('Combined (2)'!B83,'FII FPI Trading Activity'!$A$2:$A$865,0))</f>
        <v>#N/A</v>
      </c>
      <c r="Q83" t="e">
        <f>INDEX('DII Trading Activity'!$D$2:$D$889,MATCH('Combined (2)'!B83,'DII Trading Activity'!$A$2:$A$889,0))</f>
        <v>#N/A</v>
      </c>
    </row>
    <row r="84" spans="1:17">
      <c r="A84">
        <v>82</v>
      </c>
      <c r="B84" s="1">
        <v>43983</v>
      </c>
      <c r="C84" s="1">
        <v>43836</v>
      </c>
      <c r="D84">
        <v>190535</v>
      </c>
      <c r="E84">
        <v>93322</v>
      </c>
      <c r="F84">
        <v>91819</v>
      </c>
      <c r="G84">
        <v>5394</v>
      </c>
      <c r="H84">
        <f>+VLOOKUP(B84,'BSE Sensex'!$A$2:$E$371, 5, FALSE)</f>
        <v>33303.519999999997</v>
      </c>
      <c r="I84">
        <f>+D84-D83</f>
        <v>8392</v>
      </c>
      <c r="J84">
        <f>+G84-G83</f>
        <v>230</v>
      </c>
      <c r="K84">
        <f>+F84-F83</f>
        <v>4835</v>
      </c>
      <c r="L84">
        <v>1</v>
      </c>
      <c r="M84">
        <v>0</v>
      </c>
      <c r="N84" s="2">
        <v>0</v>
      </c>
      <c r="P84">
        <f>INDEX('FII FPI Trading Activity'!$D$2:$D$865,MATCH('Combined (2)'!B84,'FII FPI Trading Activity'!$A$2:$A$865,0))</f>
        <v>1575.46</v>
      </c>
      <c r="Q84">
        <f>INDEX('DII Trading Activity'!$D$2:$D$889,MATCH('Combined (2)'!B84,'DII Trading Activity'!$A$2:$A$889,0))</f>
        <v>-459.25</v>
      </c>
    </row>
    <row r="85" spans="1:17">
      <c r="A85">
        <v>83</v>
      </c>
      <c r="B85" s="1">
        <v>43984</v>
      </c>
      <c r="C85" s="1">
        <v>43867</v>
      </c>
      <c r="D85">
        <v>198706</v>
      </c>
      <c r="E85">
        <v>97581</v>
      </c>
      <c r="F85">
        <v>95527</v>
      </c>
      <c r="G85">
        <v>5598</v>
      </c>
      <c r="H85">
        <f>+VLOOKUP(B85,'BSE Sensex'!$A$2:$E$371, 5, FALSE)</f>
        <v>33825.53</v>
      </c>
      <c r="I85">
        <f>+D85-D84</f>
        <v>8171</v>
      </c>
      <c r="J85">
        <f>+G85-G84</f>
        <v>204</v>
      </c>
      <c r="K85">
        <f>+F85-F84</f>
        <v>3708</v>
      </c>
      <c r="L85">
        <v>1</v>
      </c>
      <c r="M85">
        <v>0</v>
      </c>
      <c r="N85" s="2">
        <v>0</v>
      </c>
      <c r="P85">
        <f>INDEX('FII FPI Trading Activity'!$D$2:$D$865,MATCH('Combined (2)'!B85,'FII FPI Trading Activity'!$A$2:$A$865,0))</f>
        <v>7498.29</v>
      </c>
      <c r="Q85">
        <f>INDEX('DII Trading Activity'!$D$2:$D$889,MATCH('Combined (2)'!B85,'DII Trading Activity'!$A$2:$A$889,0))</f>
        <v>441.05</v>
      </c>
    </row>
    <row r="86" spans="1:17">
      <c r="A86">
        <v>84</v>
      </c>
      <c r="B86" s="1">
        <v>43985</v>
      </c>
      <c r="C86" s="1">
        <v>43896</v>
      </c>
      <c r="D86">
        <v>207615</v>
      </c>
      <c r="E86">
        <v>101497</v>
      </c>
      <c r="F86">
        <v>100303</v>
      </c>
      <c r="G86">
        <v>5815</v>
      </c>
      <c r="H86">
        <f>+VLOOKUP(B86,'BSE Sensex'!$A$2:$E$371, 5, FALSE)</f>
        <v>34109.54</v>
      </c>
      <c r="I86">
        <f>+D86-D85</f>
        <v>8909</v>
      </c>
      <c r="J86">
        <f>+G86-G85</f>
        <v>217</v>
      </c>
      <c r="K86">
        <f>+F86-F85</f>
        <v>4776</v>
      </c>
      <c r="L86">
        <v>1</v>
      </c>
      <c r="M86">
        <v>0</v>
      </c>
      <c r="N86" s="2">
        <v>0</v>
      </c>
      <c r="P86">
        <f>INDEX('FII FPI Trading Activity'!$D$2:$D$865,MATCH('Combined (2)'!B86,'FII FPI Trading Activity'!$A$2:$A$865,0))</f>
        <v>1851.12</v>
      </c>
      <c r="Q86">
        <f>INDEX('DII Trading Activity'!$D$2:$D$889,MATCH('Combined (2)'!B86,'DII Trading Activity'!$A$2:$A$889,0))</f>
        <v>-781.79</v>
      </c>
    </row>
    <row r="87" spans="1:17">
      <c r="A87">
        <v>85</v>
      </c>
      <c r="B87" s="1">
        <v>43986</v>
      </c>
      <c r="C87" s="1">
        <v>43927</v>
      </c>
      <c r="D87">
        <v>216919</v>
      </c>
      <c r="E87">
        <v>106737</v>
      </c>
      <c r="F87">
        <v>104107</v>
      </c>
      <c r="G87">
        <v>6075</v>
      </c>
      <c r="H87">
        <f>+VLOOKUP(B87,'BSE Sensex'!$A$2:$E$371, 5, FALSE)</f>
        <v>33980.699999999997</v>
      </c>
      <c r="I87">
        <f>+D87-D86</f>
        <v>9304</v>
      </c>
      <c r="J87">
        <f>+G87-G86</f>
        <v>260</v>
      </c>
      <c r="K87">
        <f>+F87-F86</f>
        <v>3804</v>
      </c>
      <c r="L87">
        <v>1</v>
      </c>
      <c r="M87">
        <v>0</v>
      </c>
      <c r="N87" s="2">
        <v>0</v>
      </c>
      <c r="P87">
        <f>INDEX('FII FPI Trading Activity'!$D$2:$D$865,MATCH('Combined (2)'!B87,'FII FPI Trading Activity'!$A$2:$A$865,0))</f>
        <v>2905.04</v>
      </c>
      <c r="Q87">
        <f>INDEX('DII Trading Activity'!$D$2:$D$889,MATCH('Combined (2)'!B87,'DII Trading Activity'!$A$2:$A$889,0))</f>
        <v>-847.31</v>
      </c>
    </row>
    <row r="88" spans="1:17">
      <c r="A88">
        <v>86</v>
      </c>
      <c r="B88" s="1">
        <v>43987</v>
      </c>
      <c r="C88" s="1">
        <v>43957</v>
      </c>
      <c r="D88">
        <v>226770</v>
      </c>
      <c r="E88">
        <v>110960</v>
      </c>
      <c r="F88">
        <v>109462</v>
      </c>
      <c r="G88">
        <v>6348</v>
      </c>
      <c r="H88">
        <f>+VLOOKUP(B88,'BSE Sensex'!$A$2:$E$371, 5, FALSE)</f>
        <v>34287.24</v>
      </c>
      <c r="I88">
        <f>+D88-D87</f>
        <v>9851</v>
      </c>
      <c r="J88">
        <f>+G88-G87</f>
        <v>273</v>
      </c>
      <c r="K88">
        <f>+F88-F87</f>
        <v>5355</v>
      </c>
      <c r="L88">
        <v>1</v>
      </c>
      <c r="M88">
        <v>0</v>
      </c>
      <c r="N88" s="2">
        <v>0</v>
      </c>
      <c r="P88">
        <f>INDEX('FII FPI Trading Activity'!$D$2:$D$865,MATCH('Combined (2)'!B88,'FII FPI Trading Activity'!$A$2:$A$865,0))</f>
        <v>97.61</v>
      </c>
      <c r="Q88">
        <f>INDEX('DII Trading Activity'!$D$2:$D$889,MATCH('Combined (2)'!B88,'DII Trading Activity'!$A$2:$A$889,0))</f>
        <v>47.29</v>
      </c>
    </row>
    <row r="89" spans="1:17">
      <c r="A89">
        <v>87</v>
      </c>
      <c r="B89" s="1">
        <v>43988</v>
      </c>
      <c r="C89" s="1">
        <v>43988</v>
      </c>
      <c r="D89">
        <v>236657</v>
      </c>
      <c r="E89">
        <v>115942</v>
      </c>
      <c r="F89">
        <v>114073</v>
      </c>
      <c r="G89">
        <v>6642</v>
      </c>
      <c r="H89" t="e">
        <f>+VLOOKUP(B89,'BSE Sensex'!$A$2:$E$371, 5, FALSE)</f>
        <v>#N/A</v>
      </c>
      <c r="I89">
        <f>+D89-D88</f>
        <v>9887</v>
      </c>
      <c r="J89">
        <f>+G89-G88</f>
        <v>294</v>
      </c>
      <c r="K89">
        <f>+F89-F88</f>
        <v>4611</v>
      </c>
      <c r="L89">
        <v>1</v>
      </c>
      <c r="M89">
        <v>0</v>
      </c>
      <c r="N89" s="2">
        <v>0</v>
      </c>
      <c r="P89" t="e">
        <f>INDEX('FII FPI Trading Activity'!$D$2:$D$865,MATCH('Combined (2)'!B89,'FII FPI Trading Activity'!$A$2:$A$865,0))</f>
        <v>#N/A</v>
      </c>
      <c r="Q89" t="e">
        <f>INDEX('DII Trading Activity'!$D$2:$D$889,MATCH('Combined (2)'!B89,'DII Trading Activity'!$A$2:$A$889,0))</f>
        <v>#N/A</v>
      </c>
    </row>
    <row r="90" spans="1:17">
      <c r="A90">
        <v>88</v>
      </c>
      <c r="B90" s="1">
        <v>43989</v>
      </c>
      <c r="C90" s="1">
        <v>44018</v>
      </c>
      <c r="D90">
        <v>246628</v>
      </c>
      <c r="E90">
        <v>120406</v>
      </c>
      <c r="F90">
        <v>119293</v>
      </c>
      <c r="G90">
        <v>6929</v>
      </c>
      <c r="H90" t="e">
        <f>+VLOOKUP(B90,'BSE Sensex'!$A$2:$E$371, 5, FALSE)</f>
        <v>#N/A</v>
      </c>
      <c r="I90">
        <f>+D90-D89</f>
        <v>9971</v>
      </c>
      <c r="J90">
        <f>+G90-G89</f>
        <v>287</v>
      </c>
      <c r="K90">
        <f>+F90-F89</f>
        <v>5220</v>
      </c>
      <c r="L90">
        <v>1</v>
      </c>
      <c r="M90">
        <v>0</v>
      </c>
      <c r="N90" s="2">
        <v>0</v>
      </c>
      <c r="P90" t="e">
        <f>INDEX('FII FPI Trading Activity'!$D$2:$D$865,MATCH('Combined (2)'!B90,'FII FPI Trading Activity'!$A$2:$A$865,0))</f>
        <v>#N/A</v>
      </c>
      <c r="Q90" t="e">
        <f>INDEX('DII Trading Activity'!$D$2:$D$889,MATCH('Combined (2)'!B90,'DII Trading Activity'!$A$2:$A$889,0))</f>
        <v>#N/A</v>
      </c>
    </row>
    <row r="91" spans="1:17">
      <c r="A91">
        <v>89</v>
      </c>
      <c r="B91" s="1">
        <v>43990</v>
      </c>
      <c r="C91" s="1">
        <v>44049</v>
      </c>
      <c r="D91">
        <v>256611</v>
      </c>
      <c r="E91">
        <v>125381</v>
      </c>
      <c r="F91">
        <v>124095</v>
      </c>
      <c r="G91">
        <v>7135</v>
      </c>
      <c r="H91">
        <f>+VLOOKUP(B91,'BSE Sensex'!$A$2:$E$371, 5, FALSE)</f>
        <v>34370.58</v>
      </c>
      <c r="I91">
        <f>+D91-D90</f>
        <v>9983</v>
      </c>
      <c r="J91">
        <f>+G91-G90</f>
        <v>206</v>
      </c>
      <c r="K91">
        <f>+F91-F90</f>
        <v>4802</v>
      </c>
      <c r="L91">
        <v>0</v>
      </c>
      <c r="M91" t="s">
        <v>90</v>
      </c>
      <c r="N91" s="2">
        <v>0</v>
      </c>
      <c r="P91">
        <f>INDEX('FII FPI Trading Activity'!$D$2:$D$865,MATCH('Combined (2)'!B91,'FII FPI Trading Activity'!$A$2:$A$865,0))</f>
        <v>813.27</v>
      </c>
      <c r="Q91">
        <f>INDEX('DII Trading Activity'!$D$2:$D$889,MATCH('Combined (2)'!B91,'DII Trading Activity'!$A$2:$A$889,0))</f>
        <v>-1238.23</v>
      </c>
    </row>
    <row r="92" spans="1:17">
      <c r="A92">
        <v>90</v>
      </c>
      <c r="B92" s="1">
        <v>43991</v>
      </c>
      <c r="C92" s="1">
        <v>44080</v>
      </c>
      <c r="D92">
        <v>266598</v>
      </c>
      <c r="E92">
        <v>129917</v>
      </c>
      <c r="F92">
        <v>129215</v>
      </c>
      <c r="G92">
        <v>7466</v>
      </c>
      <c r="H92">
        <f>+VLOOKUP(B92,'BSE Sensex'!$A$2:$E$371, 5, FALSE)</f>
        <v>33956.69</v>
      </c>
      <c r="I92">
        <f>+D92-D91</f>
        <v>9987</v>
      </c>
      <c r="J92">
        <f>+G92-G91</f>
        <v>331</v>
      </c>
      <c r="K92">
        <f>+F92-F91</f>
        <v>5120</v>
      </c>
      <c r="L92">
        <v>0</v>
      </c>
      <c r="M92" t="s">
        <v>90</v>
      </c>
      <c r="N92" s="2">
        <v>0</v>
      </c>
      <c r="P92">
        <f>INDEX('FII FPI Trading Activity'!$D$2:$D$865,MATCH('Combined (2)'!B92,'FII FPI Trading Activity'!$A$2:$A$865,0))</f>
        <v>490.81</v>
      </c>
      <c r="Q92">
        <f>INDEX('DII Trading Activity'!$D$2:$D$889,MATCH('Combined (2)'!B92,'DII Trading Activity'!$A$2:$A$889,0))</f>
        <v>-733.33</v>
      </c>
    </row>
    <row r="93" spans="1:17">
      <c r="A93">
        <v>91</v>
      </c>
      <c r="B93" s="1">
        <v>43992</v>
      </c>
      <c r="C93" s="1">
        <v>44110</v>
      </c>
      <c r="D93">
        <v>276583</v>
      </c>
      <c r="E93">
        <v>133632</v>
      </c>
      <c r="F93">
        <v>135206</v>
      </c>
      <c r="G93">
        <v>7745</v>
      </c>
      <c r="H93">
        <f>+VLOOKUP(B93,'BSE Sensex'!$A$2:$E$371, 5, FALSE)</f>
        <v>34247.050000000003</v>
      </c>
      <c r="I93">
        <f>+D93-D92</f>
        <v>9985</v>
      </c>
      <c r="J93">
        <f>+G93-G92</f>
        <v>279</v>
      </c>
      <c r="K93">
        <f>+F93-F92</f>
        <v>5991</v>
      </c>
      <c r="L93">
        <v>0</v>
      </c>
      <c r="M93" t="s">
        <v>90</v>
      </c>
      <c r="N93" s="2">
        <v>0</v>
      </c>
      <c r="P93">
        <f>INDEX('FII FPI Trading Activity'!$D$2:$D$865,MATCH('Combined (2)'!B93,'FII FPI Trading Activity'!$A$2:$A$865,0))</f>
        <v>-919.26</v>
      </c>
      <c r="Q93">
        <f>INDEX('DII Trading Activity'!$D$2:$D$889,MATCH('Combined (2)'!B93,'DII Trading Activity'!$A$2:$A$889,0))</f>
        <v>500.7</v>
      </c>
    </row>
    <row r="94" spans="1:17">
      <c r="A94">
        <v>92</v>
      </c>
      <c r="B94" s="1">
        <v>43993</v>
      </c>
      <c r="C94" s="1">
        <v>44141</v>
      </c>
      <c r="D94">
        <v>286579</v>
      </c>
      <c r="E94">
        <v>137448</v>
      </c>
      <c r="F94">
        <v>141029</v>
      </c>
      <c r="G94">
        <v>8102</v>
      </c>
      <c r="H94">
        <f>+VLOOKUP(B94,'BSE Sensex'!$A$2:$E$371, 5, FALSE)</f>
        <v>33538.370000000003</v>
      </c>
      <c r="I94">
        <f>+D94-D93</f>
        <v>9996</v>
      </c>
      <c r="J94">
        <f>+G94-G93</f>
        <v>357</v>
      </c>
      <c r="K94">
        <f>+F94-F93</f>
        <v>5823</v>
      </c>
      <c r="L94">
        <v>0</v>
      </c>
      <c r="M94" t="s">
        <v>90</v>
      </c>
      <c r="N94" s="2">
        <v>0</v>
      </c>
      <c r="P94">
        <f>INDEX('FII FPI Trading Activity'!$D$2:$D$865,MATCH('Combined (2)'!B94,'FII FPI Trading Activity'!$A$2:$A$865,0))</f>
        <v>-805.14</v>
      </c>
      <c r="Q94">
        <f>INDEX('DII Trading Activity'!$D$2:$D$889,MATCH('Combined (2)'!B94,'DII Trading Activity'!$A$2:$A$889,0))</f>
        <v>-874.35</v>
      </c>
    </row>
    <row r="95" spans="1:17">
      <c r="A95">
        <v>93</v>
      </c>
      <c r="B95" s="1">
        <v>43994</v>
      </c>
      <c r="C95" s="1">
        <v>44171</v>
      </c>
      <c r="D95">
        <v>297535</v>
      </c>
      <c r="E95">
        <v>141842</v>
      </c>
      <c r="F95">
        <v>147195</v>
      </c>
      <c r="G95">
        <v>8498</v>
      </c>
      <c r="H95">
        <f>+VLOOKUP(B95,'BSE Sensex'!$A$2:$E$371, 5, FALSE)</f>
        <v>33780.89</v>
      </c>
      <c r="I95">
        <f>+D95-D94</f>
        <v>10956</v>
      </c>
      <c r="J95">
        <f>+G95-G94</f>
        <v>396</v>
      </c>
      <c r="K95">
        <f>+F95-F94</f>
        <v>6166</v>
      </c>
      <c r="L95">
        <v>0</v>
      </c>
      <c r="M95" t="s">
        <v>90</v>
      </c>
      <c r="N95" s="2">
        <v>0</v>
      </c>
      <c r="P95">
        <f>INDEX('FII FPI Trading Activity'!$D$2:$D$865,MATCH('Combined (2)'!B95,'FII FPI Trading Activity'!$A$2:$A$865,0))</f>
        <v>-1311.49</v>
      </c>
      <c r="Q95">
        <f>INDEX('DII Trading Activity'!$D$2:$D$889,MATCH('Combined (2)'!B95,'DII Trading Activity'!$A$2:$A$889,0))</f>
        <v>1945.15</v>
      </c>
    </row>
    <row r="96" spans="1:17">
      <c r="A96">
        <v>94</v>
      </c>
      <c r="B96" s="1">
        <v>43995</v>
      </c>
      <c r="C96" s="1" t="s">
        <v>91</v>
      </c>
      <c r="D96">
        <v>308993</v>
      </c>
      <c r="E96">
        <v>145779</v>
      </c>
      <c r="F96">
        <v>154330</v>
      </c>
      <c r="G96">
        <v>8884</v>
      </c>
      <c r="H96" t="e">
        <f>+VLOOKUP(B96,'BSE Sensex'!$A$2:$E$371, 5, FALSE)</f>
        <v>#N/A</v>
      </c>
      <c r="I96">
        <f>+D96-D95</f>
        <v>11458</v>
      </c>
      <c r="J96">
        <f>+G96-G95</f>
        <v>386</v>
      </c>
      <c r="K96">
        <f>+F96-F95</f>
        <v>7135</v>
      </c>
      <c r="L96">
        <v>0</v>
      </c>
      <c r="M96" t="s">
        <v>90</v>
      </c>
      <c r="N96" s="2">
        <v>0</v>
      </c>
      <c r="P96" t="e">
        <f>INDEX('FII FPI Trading Activity'!$D$2:$D$865,MATCH('Combined (2)'!B96,'FII FPI Trading Activity'!$A$2:$A$865,0))</f>
        <v>#N/A</v>
      </c>
      <c r="Q96" t="e">
        <f>INDEX('DII Trading Activity'!$D$2:$D$889,MATCH('Combined (2)'!B96,'DII Trading Activity'!$A$2:$A$889,0))</f>
        <v>#N/A</v>
      </c>
    </row>
    <row r="97" spans="1:17">
      <c r="A97">
        <v>95</v>
      </c>
      <c r="B97" s="1">
        <v>43996</v>
      </c>
      <c r="C97" s="1" t="s">
        <v>92</v>
      </c>
      <c r="D97">
        <v>320922</v>
      </c>
      <c r="E97">
        <v>149348</v>
      </c>
      <c r="F97">
        <v>162379</v>
      </c>
      <c r="G97">
        <v>9195</v>
      </c>
      <c r="H97" t="e">
        <f>+VLOOKUP(B97,'BSE Sensex'!$A$2:$E$371, 5, FALSE)</f>
        <v>#N/A</v>
      </c>
      <c r="I97">
        <f>+D97-D96</f>
        <v>11929</v>
      </c>
      <c r="J97">
        <f>+G97-G96</f>
        <v>311</v>
      </c>
      <c r="K97">
        <f>+F97-F96</f>
        <v>8049</v>
      </c>
      <c r="L97">
        <v>0</v>
      </c>
      <c r="M97" t="s">
        <v>90</v>
      </c>
      <c r="N97" s="2">
        <v>0</v>
      </c>
      <c r="P97" t="e">
        <f>INDEX('FII FPI Trading Activity'!$D$2:$D$865,MATCH('Combined (2)'!B97,'FII FPI Trading Activity'!$A$2:$A$865,0))</f>
        <v>#N/A</v>
      </c>
      <c r="Q97" t="e">
        <f>INDEX('DII Trading Activity'!$D$2:$D$889,MATCH('Combined (2)'!B97,'DII Trading Activity'!$A$2:$A$889,0))</f>
        <v>#N/A</v>
      </c>
    </row>
    <row r="98" spans="1:17">
      <c r="A98">
        <v>96</v>
      </c>
      <c r="B98" s="1">
        <v>43997</v>
      </c>
      <c r="C98" s="1" t="s">
        <v>93</v>
      </c>
      <c r="D98">
        <v>332424</v>
      </c>
      <c r="E98">
        <v>153106</v>
      </c>
      <c r="F98">
        <v>169798</v>
      </c>
      <c r="G98">
        <v>9520</v>
      </c>
      <c r="H98">
        <f>+VLOOKUP(B98,'BSE Sensex'!$A$2:$E$371, 5, FALSE)</f>
        <v>33228.800000000003</v>
      </c>
      <c r="I98">
        <f>+D98-D97</f>
        <v>11502</v>
      </c>
      <c r="J98">
        <f>+G98-G97</f>
        <v>325</v>
      </c>
      <c r="K98">
        <f>+F98-F97</f>
        <v>7419</v>
      </c>
      <c r="L98">
        <v>0</v>
      </c>
      <c r="M98" t="s">
        <v>90</v>
      </c>
      <c r="N98" s="2">
        <v>0</v>
      </c>
      <c r="P98">
        <f>INDEX('FII FPI Trading Activity'!$D$2:$D$865,MATCH('Combined (2)'!B98,'FII FPI Trading Activity'!$A$2:$A$865,0))</f>
        <v>-2960.33</v>
      </c>
      <c r="Q98">
        <f>INDEX('DII Trading Activity'!$D$2:$D$889,MATCH('Combined (2)'!B98,'DII Trading Activity'!$A$2:$A$889,0))</f>
        <v>1076.3800000000001</v>
      </c>
    </row>
    <row r="99" spans="1:17">
      <c r="A99">
        <v>97</v>
      </c>
      <c r="B99" s="1">
        <v>43998</v>
      </c>
      <c r="C99" s="1" t="s">
        <v>94</v>
      </c>
      <c r="D99">
        <v>343091</v>
      </c>
      <c r="E99">
        <v>153178</v>
      </c>
      <c r="F99">
        <v>180013</v>
      </c>
      <c r="G99">
        <v>9900</v>
      </c>
      <c r="H99">
        <f>+VLOOKUP(B99,'BSE Sensex'!$A$2:$E$371, 5, FALSE)</f>
        <v>33605.22</v>
      </c>
      <c r="I99">
        <f>+D99-D98</f>
        <v>10667</v>
      </c>
      <c r="J99">
        <f>+G99-G98</f>
        <v>380</v>
      </c>
      <c r="K99">
        <f>+F99-F98</f>
        <v>10215</v>
      </c>
      <c r="L99">
        <v>0</v>
      </c>
      <c r="M99" t="s">
        <v>90</v>
      </c>
      <c r="N99" s="2">
        <v>0</v>
      </c>
      <c r="P99">
        <f>INDEX('FII FPI Trading Activity'!$D$2:$D$865,MATCH('Combined (2)'!B99,'FII FPI Trading Activity'!$A$2:$A$865,0))</f>
        <v>-1478.52</v>
      </c>
      <c r="Q99">
        <f>INDEX('DII Trading Activity'!$D$2:$D$889,MATCH('Combined (2)'!B99,'DII Trading Activity'!$A$2:$A$889,0))</f>
        <v>1161.51</v>
      </c>
    </row>
    <row r="100" spans="1:17">
      <c r="A100">
        <v>98</v>
      </c>
      <c r="B100" s="1">
        <v>43999</v>
      </c>
      <c r="C100" s="1" t="s">
        <v>95</v>
      </c>
      <c r="D100">
        <v>354065</v>
      </c>
      <c r="E100">
        <v>155227</v>
      </c>
      <c r="F100">
        <v>186935</v>
      </c>
      <c r="G100">
        <v>11903</v>
      </c>
      <c r="H100">
        <f>+VLOOKUP(B100,'BSE Sensex'!$A$2:$E$371, 5, FALSE)</f>
        <v>33507.919999999998</v>
      </c>
      <c r="I100">
        <f>+D100-D99</f>
        <v>10974</v>
      </c>
      <c r="J100">
        <f>+G100-G99</f>
        <v>2003</v>
      </c>
      <c r="K100">
        <f>+F100-F99</f>
        <v>6922</v>
      </c>
      <c r="L100">
        <v>0</v>
      </c>
      <c r="M100" t="s">
        <v>90</v>
      </c>
      <c r="N100" s="2">
        <v>0</v>
      </c>
      <c r="P100">
        <f>INDEX('FII FPI Trading Activity'!$D$2:$D$865,MATCH('Combined (2)'!B100,'FII FPI Trading Activity'!$A$2:$A$865,0))</f>
        <v>-486.62</v>
      </c>
      <c r="Q100">
        <f>INDEX('DII Trading Activity'!$D$2:$D$889,MATCH('Combined (2)'!B100,'DII Trading Activity'!$A$2:$A$889,0))</f>
        <v>168.05</v>
      </c>
    </row>
    <row r="101" spans="1:17">
      <c r="A101">
        <v>99</v>
      </c>
      <c r="B101" s="1">
        <v>44000</v>
      </c>
      <c r="C101" s="1" t="s">
        <v>96</v>
      </c>
      <c r="D101">
        <v>366946</v>
      </c>
      <c r="E101">
        <v>160384</v>
      </c>
      <c r="F101">
        <v>194325</v>
      </c>
      <c r="G101">
        <v>12237</v>
      </c>
      <c r="H101">
        <f>+VLOOKUP(B101,'BSE Sensex'!$A$2:$E$371, 5, FALSE)</f>
        <v>34208.050000000003</v>
      </c>
      <c r="I101">
        <f>+D101-D100</f>
        <v>12881</v>
      </c>
      <c r="J101">
        <f>+G101-G100</f>
        <v>334</v>
      </c>
      <c r="K101">
        <f>+F101-F100</f>
        <v>7390</v>
      </c>
      <c r="L101">
        <v>0</v>
      </c>
      <c r="M101" t="s">
        <v>90</v>
      </c>
      <c r="N101" s="2">
        <v>0</v>
      </c>
      <c r="P101">
        <f>INDEX('FII FPI Trading Activity'!$D$2:$D$865,MATCH('Combined (2)'!B101,'FII FPI Trading Activity'!$A$2:$A$865,0))</f>
        <v>366.57</v>
      </c>
      <c r="Q101">
        <f>INDEX('DII Trading Activity'!$D$2:$D$889,MATCH('Combined (2)'!B101,'DII Trading Activity'!$A$2:$A$889,0))</f>
        <v>1131.27</v>
      </c>
    </row>
    <row r="102" spans="1:17">
      <c r="A102">
        <v>100</v>
      </c>
      <c r="B102" s="1">
        <v>44001</v>
      </c>
      <c r="C102" s="1" t="s">
        <v>97</v>
      </c>
      <c r="D102">
        <v>380532</v>
      </c>
      <c r="E102">
        <v>163248</v>
      </c>
      <c r="F102">
        <v>204711</v>
      </c>
      <c r="G102">
        <v>12573</v>
      </c>
      <c r="H102">
        <f>+VLOOKUP(B102,'BSE Sensex'!$A$2:$E$371, 5, FALSE)</f>
        <v>34731.730000000003</v>
      </c>
      <c r="I102">
        <f>+D102-D101</f>
        <v>13586</v>
      </c>
      <c r="J102">
        <f>+G102-G101</f>
        <v>336</v>
      </c>
      <c r="K102">
        <f>+F102-F101</f>
        <v>10386</v>
      </c>
      <c r="L102">
        <v>0</v>
      </c>
      <c r="M102" t="s">
        <v>90</v>
      </c>
      <c r="N102" s="2">
        <v>0</v>
      </c>
      <c r="P102">
        <f>INDEX('FII FPI Trading Activity'!$D$2:$D$865,MATCH('Combined (2)'!B102,'FII FPI Trading Activity'!$A$2:$A$865,0))</f>
        <v>1237</v>
      </c>
      <c r="Q102">
        <f>INDEX('DII Trading Activity'!$D$2:$D$889,MATCH('Combined (2)'!B102,'DII Trading Activity'!$A$2:$A$889,0))</f>
        <v>-880.66</v>
      </c>
    </row>
    <row r="103" spans="1:17">
      <c r="A103">
        <v>101</v>
      </c>
      <c r="B103" s="1">
        <v>44002</v>
      </c>
      <c r="C103" s="1" t="s">
        <v>98</v>
      </c>
      <c r="D103">
        <v>395048</v>
      </c>
      <c r="E103">
        <v>168269</v>
      </c>
      <c r="F103">
        <v>213831</v>
      </c>
      <c r="G103">
        <v>12948</v>
      </c>
      <c r="H103" t="e">
        <f>+VLOOKUP(B103,'BSE Sensex'!$A$2:$E$371, 5, FALSE)</f>
        <v>#N/A</v>
      </c>
      <c r="I103">
        <f>+D103-D102</f>
        <v>14516</v>
      </c>
      <c r="J103">
        <f>+G103-G102</f>
        <v>375</v>
      </c>
      <c r="K103">
        <f>+F103-F102</f>
        <v>9120</v>
      </c>
      <c r="L103">
        <v>0</v>
      </c>
      <c r="M103" t="s">
        <v>90</v>
      </c>
      <c r="N103" s="2">
        <v>0</v>
      </c>
      <c r="P103" t="e">
        <f>INDEX('FII FPI Trading Activity'!$D$2:$D$865,MATCH('Combined (2)'!B103,'FII FPI Trading Activity'!$A$2:$A$865,0))</f>
        <v>#N/A</v>
      </c>
      <c r="Q103" t="e">
        <f>INDEX('DII Trading Activity'!$D$2:$D$889,MATCH('Combined (2)'!B103,'DII Trading Activity'!$A$2:$A$889,0))</f>
        <v>#N/A</v>
      </c>
    </row>
    <row r="104" spans="1:17">
      <c r="A104">
        <v>102</v>
      </c>
      <c r="B104" s="1">
        <v>44003</v>
      </c>
      <c r="C104" s="1" t="s">
        <v>99</v>
      </c>
      <c r="D104">
        <v>410461</v>
      </c>
      <c r="E104">
        <v>169451</v>
      </c>
      <c r="F104">
        <v>227756</v>
      </c>
      <c r="G104">
        <v>13254</v>
      </c>
      <c r="H104" t="e">
        <f>+VLOOKUP(B104,'BSE Sensex'!$A$2:$E$371, 5, FALSE)</f>
        <v>#N/A</v>
      </c>
      <c r="I104">
        <f>+D104-D103</f>
        <v>15413</v>
      </c>
      <c r="J104">
        <f>+G104-G103</f>
        <v>306</v>
      </c>
      <c r="K104">
        <f>+F104-F103</f>
        <v>13925</v>
      </c>
      <c r="L104">
        <v>0</v>
      </c>
      <c r="M104" t="s">
        <v>90</v>
      </c>
      <c r="N104" s="2">
        <v>0</v>
      </c>
      <c r="P104" t="e">
        <f>INDEX('FII FPI Trading Activity'!$D$2:$D$865,MATCH('Combined (2)'!B104,'FII FPI Trading Activity'!$A$2:$A$865,0))</f>
        <v>#N/A</v>
      </c>
      <c r="Q104" t="e">
        <f>INDEX('DII Trading Activity'!$D$2:$D$889,MATCH('Combined (2)'!B104,'DII Trading Activity'!$A$2:$A$889,0))</f>
        <v>#N/A</v>
      </c>
    </row>
    <row r="105" spans="1:17">
      <c r="A105">
        <v>103</v>
      </c>
      <c r="B105" s="1">
        <v>44004</v>
      </c>
      <c r="C105" s="1" t="s">
        <v>100</v>
      </c>
      <c r="D105">
        <v>425282</v>
      </c>
      <c r="E105">
        <v>174387</v>
      </c>
      <c r="F105">
        <v>237196</v>
      </c>
      <c r="G105">
        <v>13699</v>
      </c>
      <c r="H105">
        <f>+VLOOKUP(B105,'BSE Sensex'!$A$2:$E$371, 5, FALSE)</f>
        <v>34911.32</v>
      </c>
      <c r="I105">
        <f>+D105-D104</f>
        <v>14821</v>
      </c>
      <c r="J105">
        <f>+G105-G104</f>
        <v>445</v>
      </c>
      <c r="K105">
        <f>+F105-F104</f>
        <v>9440</v>
      </c>
      <c r="L105">
        <v>0</v>
      </c>
      <c r="M105" t="s">
        <v>90</v>
      </c>
      <c r="N105" s="2">
        <v>0</v>
      </c>
      <c r="P105" t="e">
        <f>INDEX('FII FPI Trading Activity'!$D$2:$D$865,MATCH('Combined (2)'!B105,'FII FPI Trading Activity'!$A$2:$A$865,0))</f>
        <v>#N/A</v>
      </c>
      <c r="Q105" t="e">
        <f>INDEX('DII Trading Activity'!$D$2:$D$889,MATCH('Combined (2)'!B105,'DII Trading Activity'!$A$2:$A$889,0))</f>
        <v>#N/A</v>
      </c>
    </row>
    <row r="106" spans="1:17">
      <c r="A106">
        <v>104</v>
      </c>
      <c r="B106" s="1">
        <v>44005</v>
      </c>
      <c r="C106" s="1" t="s">
        <v>101</v>
      </c>
      <c r="D106">
        <v>440215</v>
      </c>
      <c r="E106">
        <v>178014</v>
      </c>
      <c r="F106">
        <v>248190</v>
      </c>
      <c r="G106">
        <v>14011</v>
      </c>
      <c r="H106">
        <f>+VLOOKUP(B106,'BSE Sensex'!$A$2:$E$371, 5, FALSE)</f>
        <v>35430.43</v>
      </c>
      <c r="I106">
        <f>+D106-D105</f>
        <v>14933</v>
      </c>
      <c r="J106">
        <f>+G106-G105</f>
        <v>312</v>
      </c>
      <c r="K106">
        <f>+F106-F105</f>
        <v>10994</v>
      </c>
      <c r="L106">
        <v>0</v>
      </c>
      <c r="M106" t="s">
        <v>90</v>
      </c>
      <c r="N106" s="2">
        <v>0</v>
      </c>
      <c r="P106">
        <f>INDEX('FII FPI Trading Activity'!$D$2:$D$865,MATCH('Combined (2)'!B106,'FII FPI Trading Activity'!$A$2:$A$865,0))</f>
        <v>168.96</v>
      </c>
      <c r="Q106">
        <f>INDEX('DII Trading Activity'!$D$2:$D$889,MATCH('Combined (2)'!B106,'DII Trading Activity'!$A$2:$A$889,0))</f>
        <v>454.48</v>
      </c>
    </row>
    <row r="107" spans="1:17">
      <c r="A107">
        <v>105</v>
      </c>
      <c r="B107" s="1">
        <v>44006</v>
      </c>
      <c r="C107" s="1" t="s">
        <v>102</v>
      </c>
      <c r="D107">
        <v>456183</v>
      </c>
      <c r="E107">
        <v>183022</v>
      </c>
      <c r="F107">
        <v>258685</v>
      </c>
      <c r="G107">
        <v>14476</v>
      </c>
      <c r="H107">
        <f>+VLOOKUP(B107,'BSE Sensex'!$A$2:$E$371, 5, FALSE)</f>
        <v>34868.980000000003</v>
      </c>
      <c r="I107">
        <f>+D107-D106</f>
        <v>15968</v>
      </c>
      <c r="J107">
        <f>+G107-G106</f>
        <v>465</v>
      </c>
      <c r="K107">
        <f>+F107-F106</f>
        <v>10495</v>
      </c>
      <c r="L107">
        <v>0</v>
      </c>
      <c r="M107" t="s">
        <v>90</v>
      </c>
      <c r="N107" s="2">
        <v>0</v>
      </c>
      <c r="P107">
        <f>INDEX('FII FPI Trading Activity'!$D$2:$D$865,MATCH('Combined (2)'!B107,'FII FPI Trading Activity'!$A$2:$A$865,0))</f>
        <v>1766.9</v>
      </c>
      <c r="Q107">
        <f>INDEX('DII Trading Activity'!$D$2:$D$889,MATCH('Combined (2)'!B107,'DII Trading Activity'!$A$2:$A$889,0))</f>
        <v>-1524.9</v>
      </c>
    </row>
    <row r="108" spans="1:17">
      <c r="A108">
        <v>106</v>
      </c>
      <c r="B108" s="1">
        <v>44007</v>
      </c>
      <c r="C108" s="1" t="s">
        <v>103</v>
      </c>
      <c r="D108">
        <v>473105</v>
      </c>
      <c r="E108">
        <v>186514</v>
      </c>
      <c r="F108">
        <v>271697</v>
      </c>
      <c r="G108">
        <v>14894</v>
      </c>
      <c r="H108">
        <f>+VLOOKUP(B108,'BSE Sensex'!$A$2:$E$371, 5, FALSE)</f>
        <v>34842.1</v>
      </c>
      <c r="I108">
        <f>+D108-D107</f>
        <v>16922</v>
      </c>
      <c r="J108">
        <f>+G108-G107</f>
        <v>418</v>
      </c>
      <c r="K108">
        <f>+F108-F107</f>
        <v>13012</v>
      </c>
      <c r="L108">
        <v>0</v>
      </c>
      <c r="M108" t="s">
        <v>90</v>
      </c>
      <c r="N108" s="2">
        <v>0</v>
      </c>
      <c r="P108">
        <f>INDEX('FII FPI Trading Activity'!$D$2:$D$865,MATCH('Combined (2)'!B108,'FII FPI Trading Activity'!$A$2:$A$865,0))</f>
        <v>-1050.6099999999999</v>
      </c>
      <c r="Q108">
        <f>INDEX('DII Trading Activity'!$D$2:$D$889,MATCH('Combined (2)'!B108,'DII Trading Activity'!$A$2:$A$889,0))</f>
        <v>-255.59</v>
      </c>
    </row>
    <row r="109" spans="1:17">
      <c r="A109">
        <v>107</v>
      </c>
      <c r="B109" s="1">
        <v>44008</v>
      </c>
      <c r="C109" s="1" t="s">
        <v>104</v>
      </c>
      <c r="D109">
        <v>490401</v>
      </c>
      <c r="E109">
        <v>189463</v>
      </c>
      <c r="F109">
        <v>285637</v>
      </c>
      <c r="G109">
        <v>15301</v>
      </c>
      <c r="H109">
        <f>+VLOOKUP(B109,'BSE Sensex'!$A$2:$E$371, 5, FALSE)</f>
        <v>35171.269999999997</v>
      </c>
      <c r="I109">
        <f>+D109-D108</f>
        <v>17296</v>
      </c>
      <c r="J109">
        <f>+G109-G108</f>
        <v>407</v>
      </c>
      <c r="K109">
        <f>+F109-F108</f>
        <v>13940</v>
      </c>
      <c r="L109">
        <v>0</v>
      </c>
      <c r="M109" t="s">
        <v>90</v>
      </c>
      <c r="N109" s="2">
        <v>0</v>
      </c>
      <c r="P109">
        <f>INDEX('FII FPI Trading Activity'!$D$2:$D$865,MATCH('Combined (2)'!B109,'FII FPI Trading Activity'!$A$2:$A$865,0))</f>
        <v>-753.18</v>
      </c>
      <c r="Q109">
        <f>INDEX('DII Trading Activity'!$D$2:$D$889,MATCH('Combined (2)'!B109,'DII Trading Activity'!$A$2:$A$889,0))</f>
        <v>1304.18</v>
      </c>
    </row>
    <row r="110" spans="1:17">
      <c r="A110">
        <v>108</v>
      </c>
      <c r="B110" s="1">
        <v>44009</v>
      </c>
      <c r="C110" s="1" t="s">
        <v>105</v>
      </c>
      <c r="D110">
        <v>508953</v>
      </c>
      <c r="E110">
        <v>197387</v>
      </c>
      <c r="F110">
        <v>295881</v>
      </c>
      <c r="G110">
        <v>15685</v>
      </c>
      <c r="H110" t="e">
        <f>+VLOOKUP(B110,'BSE Sensex'!$A$2:$E$371, 5, FALSE)</f>
        <v>#N/A</v>
      </c>
      <c r="I110">
        <f>+D110-D109</f>
        <v>18552</v>
      </c>
      <c r="J110">
        <f>+G110-G109</f>
        <v>384</v>
      </c>
      <c r="K110">
        <f>+F110-F109</f>
        <v>10244</v>
      </c>
      <c r="L110">
        <v>0</v>
      </c>
      <c r="M110" t="s">
        <v>90</v>
      </c>
      <c r="N110" s="2">
        <v>0</v>
      </c>
      <c r="P110" t="e">
        <f>INDEX('FII FPI Trading Activity'!$D$2:$D$865,MATCH('Combined (2)'!B110,'FII FPI Trading Activity'!$A$2:$A$865,0))</f>
        <v>#N/A</v>
      </c>
      <c r="Q110" t="e">
        <f>INDEX('DII Trading Activity'!$D$2:$D$889,MATCH('Combined (2)'!B110,'DII Trading Activity'!$A$2:$A$889,0))</f>
        <v>#N/A</v>
      </c>
    </row>
    <row r="111" spans="1:17">
      <c r="A111">
        <v>109</v>
      </c>
      <c r="B111" s="1">
        <v>44010</v>
      </c>
      <c r="C111" s="1" t="s">
        <v>106</v>
      </c>
      <c r="D111">
        <v>528859</v>
      </c>
      <c r="E111">
        <v>203051</v>
      </c>
      <c r="F111">
        <v>309713</v>
      </c>
      <c r="G111">
        <v>16095</v>
      </c>
      <c r="H111" t="e">
        <f>+VLOOKUP(B111,'BSE Sensex'!$A$2:$E$371, 5, FALSE)</f>
        <v>#N/A</v>
      </c>
      <c r="I111">
        <f>+D111-D110</f>
        <v>19906</v>
      </c>
      <c r="J111">
        <f>+G111-G110</f>
        <v>410</v>
      </c>
      <c r="K111">
        <f>+F111-F110</f>
        <v>13832</v>
      </c>
      <c r="L111">
        <v>0</v>
      </c>
      <c r="M111" t="s">
        <v>90</v>
      </c>
      <c r="N111" s="2">
        <v>0</v>
      </c>
      <c r="P111" t="e">
        <f>INDEX('FII FPI Trading Activity'!$D$2:$D$865,MATCH('Combined (2)'!B111,'FII FPI Trading Activity'!$A$2:$A$865,0))</f>
        <v>#N/A</v>
      </c>
      <c r="Q111" t="e">
        <f>INDEX('DII Trading Activity'!$D$2:$D$889,MATCH('Combined (2)'!B111,'DII Trading Activity'!$A$2:$A$889,0))</f>
        <v>#N/A</v>
      </c>
    </row>
    <row r="112" spans="1:17">
      <c r="A112">
        <v>110</v>
      </c>
      <c r="B112" s="1">
        <v>44011</v>
      </c>
      <c r="C112" s="1" t="s">
        <v>107</v>
      </c>
      <c r="D112">
        <v>548318</v>
      </c>
      <c r="E112">
        <v>210120</v>
      </c>
      <c r="F112">
        <v>321723</v>
      </c>
      <c r="G112">
        <v>16475</v>
      </c>
      <c r="H112">
        <f>+VLOOKUP(B112,'BSE Sensex'!$A$2:$E$371, 5, FALSE)</f>
        <v>34961.519999999997</v>
      </c>
      <c r="I112">
        <f>+D112-D111</f>
        <v>19459</v>
      </c>
      <c r="J112">
        <f>+G112-G111</f>
        <v>380</v>
      </c>
      <c r="K112">
        <f>+F112-F111</f>
        <v>12010</v>
      </c>
      <c r="L112">
        <v>0</v>
      </c>
      <c r="M112" t="s">
        <v>90</v>
      </c>
      <c r="N112" s="2">
        <v>0</v>
      </c>
      <c r="P112">
        <f>INDEX('FII FPI Trading Activity'!$D$2:$D$865,MATCH('Combined (2)'!B112,'FII FPI Trading Activity'!$A$2:$A$865,0))</f>
        <v>-1937.06</v>
      </c>
      <c r="Q112">
        <f>INDEX('DII Trading Activity'!$D$2:$D$889,MATCH('Combined (2)'!B112,'DII Trading Activity'!$A$2:$A$889,0))</f>
        <v>1036.1300000000001</v>
      </c>
    </row>
    <row r="113" spans="1:17">
      <c r="A113">
        <v>111</v>
      </c>
      <c r="B113" s="1">
        <v>44012</v>
      </c>
      <c r="C113" s="1" t="s">
        <v>108</v>
      </c>
      <c r="D113">
        <v>566840</v>
      </c>
      <c r="E113">
        <v>215125</v>
      </c>
      <c r="F113">
        <v>334822</v>
      </c>
      <c r="G113">
        <v>16893</v>
      </c>
      <c r="H113">
        <f>+VLOOKUP(B113,'BSE Sensex'!$A$2:$E$371, 5, FALSE)</f>
        <v>34915.800000000003</v>
      </c>
      <c r="I113">
        <f>+D113-D112</f>
        <v>18522</v>
      </c>
      <c r="J113">
        <f>+G113-G112</f>
        <v>418</v>
      </c>
      <c r="K113">
        <f>+F113-F112</f>
        <v>13099</v>
      </c>
      <c r="L113">
        <v>0</v>
      </c>
      <c r="M113" t="s">
        <v>90</v>
      </c>
      <c r="N113" s="2">
        <v>0</v>
      </c>
      <c r="P113">
        <f>INDEX('FII FPI Trading Activity'!$D$2:$D$865,MATCH('Combined (2)'!B113,'FII FPI Trading Activity'!$A$2:$A$865,0))</f>
        <v>-2000.08</v>
      </c>
      <c r="Q113">
        <f>INDEX('DII Trading Activity'!$D$2:$D$889,MATCH('Combined (2)'!B113,'DII Trading Activity'!$A$2:$A$889,0))</f>
        <v>2051.31</v>
      </c>
    </row>
    <row r="114" spans="1:17">
      <c r="A114">
        <v>112</v>
      </c>
      <c r="B114" s="1">
        <v>44013</v>
      </c>
      <c r="C114" s="1">
        <v>43837</v>
      </c>
      <c r="D114">
        <v>585493</v>
      </c>
      <c r="E114">
        <v>220114</v>
      </c>
      <c r="F114">
        <v>347979</v>
      </c>
      <c r="G114">
        <v>17400</v>
      </c>
      <c r="H114">
        <f>+VLOOKUP(B114,'BSE Sensex'!$A$2:$E$371, 5, FALSE)</f>
        <v>35414.449999999997</v>
      </c>
      <c r="I114">
        <f>+D114-D113</f>
        <v>18653</v>
      </c>
      <c r="J114">
        <f>+G114-G113</f>
        <v>507</v>
      </c>
      <c r="K114">
        <f>+F114-F113</f>
        <v>13157</v>
      </c>
      <c r="L114">
        <v>0</v>
      </c>
      <c r="M114" t="s">
        <v>109</v>
      </c>
      <c r="N114" s="2">
        <v>0</v>
      </c>
      <c r="P114">
        <f>INDEX('FII FPI Trading Activity'!$D$2:$D$865,MATCH('Combined (2)'!B114,'FII FPI Trading Activity'!$A$2:$A$865,0))</f>
        <v>-1696.45</v>
      </c>
      <c r="Q114">
        <f>INDEX('DII Trading Activity'!$D$2:$D$889,MATCH('Combined (2)'!B114,'DII Trading Activity'!$A$2:$A$889,0))</f>
        <v>1377.13</v>
      </c>
    </row>
    <row r="115" spans="1:17">
      <c r="A115">
        <v>113</v>
      </c>
      <c r="B115" s="1">
        <v>44014</v>
      </c>
      <c r="C115" s="1">
        <v>43868</v>
      </c>
      <c r="D115">
        <v>604641</v>
      </c>
      <c r="E115">
        <v>226947</v>
      </c>
      <c r="F115">
        <v>359860</v>
      </c>
      <c r="G115">
        <v>17834</v>
      </c>
      <c r="H115">
        <f>+VLOOKUP(B115,'BSE Sensex'!$A$2:$E$371, 5, FALSE)</f>
        <v>35843.699999999997</v>
      </c>
      <c r="I115">
        <f>+D115-D114</f>
        <v>19148</v>
      </c>
      <c r="J115">
        <f>+G115-G114</f>
        <v>434</v>
      </c>
      <c r="K115">
        <f>+F115-F114</f>
        <v>11881</v>
      </c>
      <c r="L115">
        <v>0</v>
      </c>
      <c r="M115" t="s">
        <v>109</v>
      </c>
      <c r="N115" s="2">
        <v>0</v>
      </c>
      <c r="P115">
        <f>INDEX('FII FPI Trading Activity'!$D$2:$D$865,MATCH('Combined (2)'!B115,'FII FPI Trading Activity'!$A$2:$A$865,0))</f>
        <v>-556.72</v>
      </c>
      <c r="Q115">
        <f>INDEX('DII Trading Activity'!$D$2:$D$889,MATCH('Combined (2)'!B115,'DII Trading Activity'!$A$2:$A$889,0))</f>
        <v>908.64</v>
      </c>
    </row>
    <row r="116" spans="1:17">
      <c r="A116">
        <v>114</v>
      </c>
      <c r="B116" s="1">
        <v>44015</v>
      </c>
      <c r="C116" s="1">
        <v>43897</v>
      </c>
      <c r="D116">
        <v>625544</v>
      </c>
      <c r="E116">
        <v>227439</v>
      </c>
      <c r="F116">
        <v>379892</v>
      </c>
      <c r="G116">
        <v>18213</v>
      </c>
      <c r="H116">
        <f>+VLOOKUP(B116,'BSE Sensex'!$A$2:$E$371, 5, FALSE)</f>
        <v>36021.42</v>
      </c>
      <c r="I116">
        <f>+D116-D115</f>
        <v>20903</v>
      </c>
      <c r="J116">
        <f>+G116-G115</f>
        <v>379</v>
      </c>
      <c r="K116">
        <f>+F116-F115</f>
        <v>20032</v>
      </c>
      <c r="L116">
        <v>0</v>
      </c>
      <c r="M116" t="s">
        <v>109</v>
      </c>
      <c r="N116" s="2">
        <v>0</v>
      </c>
      <c r="P116">
        <f>INDEX('FII FPI Trading Activity'!$D$2:$D$865,MATCH('Combined (2)'!B116,'FII FPI Trading Activity'!$A$2:$A$865,0))</f>
        <v>857.29</v>
      </c>
      <c r="Q116">
        <f>INDEX('DII Trading Activity'!$D$2:$D$889,MATCH('Combined (2)'!B116,'DII Trading Activity'!$A$2:$A$889,0))</f>
        <v>-331.96</v>
      </c>
    </row>
    <row r="117" spans="1:17">
      <c r="A117">
        <v>115</v>
      </c>
      <c r="B117" s="1">
        <v>44016</v>
      </c>
      <c r="C117" s="1">
        <v>43928</v>
      </c>
      <c r="D117">
        <v>648315</v>
      </c>
      <c r="E117">
        <v>235433</v>
      </c>
      <c r="F117">
        <v>394227</v>
      </c>
      <c r="G117">
        <v>18655</v>
      </c>
      <c r="H117" t="e">
        <f>+VLOOKUP(B117,'BSE Sensex'!$A$2:$E$371, 5, FALSE)</f>
        <v>#N/A</v>
      </c>
      <c r="I117">
        <f>+D117-D116</f>
        <v>22771</v>
      </c>
      <c r="J117">
        <f>+G117-G116</f>
        <v>442</v>
      </c>
      <c r="K117">
        <f>+F117-F116</f>
        <v>14335</v>
      </c>
      <c r="L117">
        <v>0</v>
      </c>
      <c r="M117" t="s">
        <v>109</v>
      </c>
      <c r="N117" s="2">
        <v>0</v>
      </c>
      <c r="P117" t="e">
        <f>INDEX('FII FPI Trading Activity'!$D$2:$D$865,MATCH('Combined (2)'!B117,'FII FPI Trading Activity'!$A$2:$A$865,0))</f>
        <v>#N/A</v>
      </c>
      <c r="Q117" t="e">
        <f>INDEX('DII Trading Activity'!$D$2:$D$889,MATCH('Combined (2)'!B117,'DII Trading Activity'!$A$2:$A$889,0))</f>
        <v>#N/A</v>
      </c>
    </row>
    <row r="118" spans="1:17">
      <c r="A118">
        <v>116</v>
      </c>
      <c r="B118" s="1">
        <v>44017</v>
      </c>
      <c r="C118" s="1">
        <v>43958</v>
      </c>
      <c r="D118">
        <v>673165</v>
      </c>
      <c r="E118">
        <v>244814</v>
      </c>
      <c r="F118">
        <v>409083</v>
      </c>
      <c r="G118">
        <v>19268</v>
      </c>
      <c r="H118" t="e">
        <f>+VLOOKUP(B118,'BSE Sensex'!$A$2:$E$371, 5, FALSE)</f>
        <v>#N/A</v>
      </c>
      <c r="I118">
        <f>+D118-D117</f>
        <v>24850</v>
      </c>
      <c r="J118">
        <f>+G118-G117</f>
        <v>613</v>
      </c>
      <c r="K118">
        <f>+F118-F117</f>
        <v>14856</v>
      </c>
      <c r="L118">
        <v>0</v>
      </c>
      <c r="M118" t="s">
        <v>109</v>
      </c>
      <c r="N118" s="2">
        <v>0</v>
      </c>
      <c r="P118" t="e">
        <f>INDEX('FII FPI Trading Activity'!$D$2:$D$865,MATCH('Combined (2)'!B118,'FII FPI Trading Activity'!$A$2:$A$865,0))</f>
        <v>#N/A</v>
      </c>
      <c r="Q118" t="e">
        <f>INDEX('DII Trading Activity'!$D$2:$D$889,MATCH('Combined (2)'!B118,'DII Trading Activity'!$A$2:$A$889,0))</f>
        <v>#N/A</v>
      </c>
    </row>
    <row r="119" spans="1:17">
      <c r="A119">
        <v>117</v>
      </c>
      <c r="B119" s="1">
        <v>44018</v>
      </c>
      <c r="C119" s="1">
        <v>43989</v>
      </c>
      <c r="D119">
        <v>697413</v>
      </c>
      <c r="E119">
        <v>253287</v>
      </c>
      <c r="F119">
        <v>424433</v>
      </c>
      <c r="G119">
        <v>19693</v>
      </c>
      <c r="H119">
        <f>+VLOOKUP(B119,'BSE Sensex'!$A$2:$E$371, 5, FALSE)</f>
        <v>36487.279999999999</v>
      </c>
      <c r="I119">
        <f>+D119-D118</f>
        <v>24248</v>
      </c>
      <c r="J119">
        <f>+G119-G118</f>
        <v>425</v>
      </c>
      <c r="K119">
        <f>+F119-F118</f>
        <v>15350</v>
      </c>
      <c r="L119">
        <v>0</v>
      </c>
      <c r="M119" t="s">
        <v>109</v>
      </c>
      <c r="N119" s="2">
        <v>0</v>
      </c>
      <c r="P119">
        <f>INDEX('FII FPI Trading Activity'!$D$2:$D$865,MATCH('Combined (2)'!B119,'FII FPI Trading Activity'!$A$2:$A$865,0))</f>
        <v>348.35</v>
      </c>
      <c r="Q119">
        <f>INDEX('DII Trading Activity'!$D$2:$D$889,MATCH('Combined (2)'!B119,'DII Trading Activity'!$A$2:$A$889,0))</f>
        <v>263.47000000000003</v>
      </c>
    </row>
    <row r="120" spans="1:17">
      <c r="A120">
        <v>118</v>
      </c>
      <c r="B120" s="1">
        <v>44019</v>
      </c>
      <c r="C120" s="1">
        <v>44019</v>
      </c>
      <c r="D120">
        <v>719665</v>
      </c>
      <c r="E120">
        <v>259557</v>
      </c>
      <c r="F120">
        <v>439948</v>
      </c>
      <c r="G120">
        <v>20160</v>
      </c>
      <c r="H120">
        <f>+VLOOKUP(B120,'BSE Sensex'!$A$2:$E$371, 5, FALSE)</f>
        <v>36674.519999999997</v>
      </c>
      <c r="I120">
        <f>+D120-D119</f>
        <v>22252</v>
      </c>
      <c r="J120">
        <f>+G120-G119</f>
        <v>467</v>
      </c>
      <c r="K120">
        <f>+F120-F119</f>
        <v>15515</v>
      </c>
      <c r="L120">
        <v>0</v>
      </c>
      <c r="M120" t="s">
        <v>109</v>
      </c>
      <c r="N120" s="2">
        <v>0</v>
      </c>
      <c r="P120">
        <f>INDEX('FII FPI Trading Activity'!$D$2:$D$865,MATCH('Combined (2)'!B120,'FII FPI Trading Activity'!$A$2:$A$865,0))</f>
        <v>829.9</v>
      </c>
      <c r="Q120">
        <f>INDEX('DII Trading Activity'!$D$2:$D$889,MATCH('Combined (2)'!B120,'DII Trading Activity'!$A$2:$A$889,0))</f>
        <v>-784.47</v>
      </c>
    </row>
    <row r="121" spans="1:17">
      <c r="A121">
        <v>119</v>
      </c>
      <c r="B121" s="1">
        <v>44020</v>
      </c>
      <c r="C121" s="1">
        <v>44050</v>
      </c>
      <c r="D121">
        <v>742417</v>
      </c>
      <c r="E121">
        <v>264944</v>
      </c>
      <c r="F121">
        <v>456831</v>
      </c>
      <c r="G121">
        <v>20642</v>
      </c>
      <c r="H121">
        <f>+VLOOKUP(B121,'BSE Sensex'!$A$2:$E$371, 5, FALSE)</f>
        <v>36329.01</v>
      </c>
      <c r="I121">
        <f>+D121-D120</f>
        <v>22752</v>
      </c>
      <c r="J121">
        <f>+G121-G120</f>
        <v>482</v>
      </c>
      <c r="K121">
        <f>+F121-F120</f>
        <v>16883</v>
      </c>
      <c r="L121">
        <v>0</v>
      </c>
      <c r="M121" t="s">
        <v>109</v>
      </c>
      <c r="N121" s="2">
        <v>0</v>
      </c>
      <c r="P121">
        <f>INDEX('FII FPI Trading Activity'!$D$2:$D$865,MATCH('Combined (2)'!B121,'FII FPI Trading Activity'!$A$2:$A$865,0))</f>
        <v>-994.87</v>
      </c>
      <c r="Q121">
        <f>INDEX('DII Trading Activity'!$D$2:$D$889,MATCH('Combined (2)'!B121,'DII Trading Activity'!$A$2:$A$889,0))</f>
        <v>-853.41</v>
      </c>
    </row>
    <row r="122" spans="1:17">
      <c r="A122">
        <v>120</v>
      </c>
      <c r="B122" s="1">
        <v>44021</v>
      </c>
      <c r="C122" s="1">
        <v>44081</v>
      </c>
      <c r="D122">
        <v>767296</v>
      </c>
      <c r="E122">
        <v>269789</v>
      </c>
      <c r="F122">
        <v>476378</v>
      </c>
      <c r="G122">
        <v>21129</v>
      </c>
      <c r="H122">
        <f>+VLOOKUP(B122,'BSE Sensex'!$A$2:$E$371, 5, FALSE)</f>
        <v>36737.69</v>
      </c>
      <c r="I122">
        <f>+D122-D121</f>
        <v>24879</v>
      </c>
      <c r="J122">
        <f>+G122-G121</f>
        <v>487</v>
      </c>
      <c r="K122">
        <f>+F122-F121</f>
        <v>19547</v>
      </c>
      <c r="L122">
        <v>0</v>
      </c>
      <c r="M122" t="s">
        <v>109</v>
      </c>
      <c r="N122" s="2">
        <v>0</v>
      </c>
      <c r="P122">
        <f>INDEX('FII FPI Trading Activity'!$D$2:$D$865,MATCH('Combined (2)'!B122,'FII FPI Trading Activity'!$A$2:$A$865,0))</f>
        <v>212.77</v>
      </c>
      <c r="Q122">
        <f>INDEX('DII Trading Activity'!$D$2:$D$889,MATCH('Combined (2)'!B122,'DII Trading Activity'!$A$2:$A$889,0))</f>
        <v>-803.39</v>
      </c>
    </row>
    <row r="123" spans="1:17">
      <c r="A123">
        <v>121</v>
      </c>
      <c r="B123" s="1">
        <v>44022</v>
      </c>
      <c r="C123" s="1">
        <v>44111</v>
      </c>
      <c r="D123">
        <v>793802</v>
      </c>
      <c r="E123">
        <v>276685</v>
      </c>
      <c r="F123">
        <v>495513</v>
      </c>
      <c r="G123">
        <v>21604</v>
      </c>
      <c r="H123">
        <f>+VLOOKUP(B123,'BSE Sensex'!$A$2:$E$371, 5, FALSE)</f>
        <v>36594.33</v>
      </c>
      <c r="I123">
        <f>+D123-D122</f>
        <v>26506</v>
      </c>
      <c r="J123">
        <f>+G123-G122</f>
        <v>475</v>
      </c>
      <c r="K123">
        <f>+F123-F122</f>
        <v>19135</v>
      </c>
      <c r="L123">
        <v>0</v>
      </c>
      <c r="M123" t="s">
        <v>109</v>
      </c>
      <c r="N123" s="2">
        <v>0</v>
      </c>
      <c r="P123">
        <f>INDEX('FII FPI Trading Activity'!$D$2:$D$865,MATCH('Combined (2)'!B123,'FII FPI Trading Activity'!$A$2:$A$865,0))</f>
        <v>-1031</v>
      </c>
      <c r="Q123">
        <f>INDEX('DII Trading Activity'!$D$2:$D$889,MATCH('Combined (2)'!B123,'DII Trading Activity'!$A$2:$A$889,0))</f>
        <v>-431.21</v>
      </c>
    </row>
    <row r="124" spans="1:17">
      <c r="A124">
        <v>122</v>
      </c>
      <c r="B124" s="1">
        <v>44023</v>
      </c>
      <c r="C124" s="1">
        <v>44142</v>
      </c>
      <c r="D124">
        <v>820916</v>
      </c>
      <c r="E124">
        <v>283407</v>
      </c>
      <c r="F124">
        <v>515386</v>
      </c>
      <c r="G124">
        <v>22123</v>
      </c>
      <c r="H124" t="e">
        <f>+VLOOKUP(B124,'BSE Sensex'!$A$2:$E$371, 5, FALSE)</f>
        <v>#N/A</v>
      </c>
      <c r="I124">
        <f>+D124-D123</f>
        <v>27114</v>
      </c>
      <c r="J124">
        <f>+G124-G123</f>
        <v>519</v>
      </c>
      <c r="K124">
        <f>+F124-F123</f>
        <v>19873</v>
      </c>
      <c r="L124">
        <v>0</v>
      </c>
      <c r="M124" t="s">
        <v>109</v>
      </c>
      <c r="N124" s="2">
        <v>0</v>
      </c>
      <c r="P124" t="e">
        <f>INDEX('FII FPI Trading Activity'!$D$2:$D$865,MATCH('Combined (2)'!B124,'FII FPI Trading Activity'!$A$2:$A$865,0))</f>
        <v>#N/A</v>
      </c>
      <c r="Q124" t="e">
        <f>INDEX('DII Trading Activity'!$D$2:$D$889,MATCH('Combined (2)'!B124,'DII Trading Activity'!$A$2:$A$889,0))</f>
        <v>#N/A</v>
      </c>
    </row>
    <row r="125" spans="1:17">
      <c r="A125">
        <v>123</v>
      </c>
      <c r="B125" s="1">
        <v>44024</v>
      </c>
      <c r="C125" s="1">
        <v>44172</v>
      </c>
      <c r="D125">
        <v>849553</v>
      </c>
      <c r="E125">
        <v>292258</v>
      </c>
      <c r="F125">
        <v>534621</v>
      </c>
      <c r="G125">
        <v>22674</v>
      </c>
      <c r="H125" t="e">
        <f>+VLOOKUP(B125,'BSE Sensex'!$A$2:$E$371, 5, FALSE)</f>
        <v>#N/A</v>
      </c>
      <c r="I125">
        <f>+D125-D124</f>
        <v>28637</v>
      </c>
      <c r="J125">
        <f>+G125-G124</f>
        <v>551</v>
      </c>
      <c r="K125">
        <f>+F125-F124</f>
        <v>19235</v>
      </c>
      <c r="L125">
        <v>0</v>
      </c>
      <c r="M125" t="s">
        <v>109</v>
      </c>
      <c r="N125" s="2">
        <v>0</v>
      </c>
      <c r="P125" t="e">
        <f>INDEX('FII FPI Trading Activity'!$D$2:$D$865,MATCH('Combined (2)'!B125,'FII FPI Trading Activity'!$A$2:$A$865,0))</f>
        <v>#N/A</v>
      </c>
      <c r="Q125" t="e">
        <f>INDEX('DII Trading Activity'!$D$2:$D$889,MATCH('Combined (2)'!B125,'DII Trading Activity'!$A$2:$A$889,0))</f>
        <v>#N/A</v>
      </c>
    </row>
    <row r="126" spans="1:17">
      <c r="A126">
        <v>124</v>
      </c>
      <c r="B126" s="1">
        <v>44025</v>
      </c>
      <c r="C126" s="1" t="s">
        <v>110</v>
      </c>
      <c r="D126">
        <v>878254</v>
      </c>
      <c r="E126">
        <v>301609</v>
      </c>
      <c r="F126">
        <v>553471</v>
      </c>
      <c r="G126">
        <v>23174</v>
      </c>
      <c r="H126">
        <f>+VLOOKUP(B126,'BSE Sensex'!$A$2:$E$371, 5, FALSE)</f>
        <v>36693.69</v>
      </c>
      <c r="I126">
        <f>+D126-D125</f>
        <v>28701</v>
      </c>
      <c r="J126">
        <f>+G126-G125</f>
        <v>500</v>
      </c>
      <c r="K126">
        <f>+F126-F125</f>
        <v>18850</v>
      </c>
      <c r="L126">
        <v>0</v>
      </c>
      <c r="M126" t="s">
        <v>109</v>
      </c>
      <c r="N126" s="2">
        <v>0</v>
      </c>
      <c r="P126">
        <f>INDEX('FII FPI Trading Activity'!$D$2:$D$865,MATCH('Combined (2)'!B126,'FII FPI Trading Activity'!$A$2:$A$865,0))</f>
        <v>221.76</v>
      </c>
      <c r="Q126">
        <f>INDEX('DII Trading Activity'!$D$2:$D$889,MATCH('Combined (2)'!B126,'DII Trading Activity'!$A$2:$A$889,0))</f>
        <v>-1485.59</v>
      </c>
    </row>
    <row r="127" spans="1:17">
      <c r="A127">
        <v>125</v>
      </c>
      <c r="B127" s="1">
        <v>44026</v>
      </c>
      <c r="C127" s="1" t="s">
        <v>111</v>
      </c>
      <c r="D127">
        <v>906752</v>
      </c>
      <c r="E127">
        <v>311565</v>
      </c>
      <c r="F127">
        <v>571460</v>
      </c>
      <c r="G127">
        <v>23727</v>
      </c>
      <c r="H127">
        <f>+VLOOKUP(B127,'BSE Sensex'!$A$2:$E$371, 5, FALSE)</f>
        <v>36033.06</v>
      </c>
      <c r="I127">
        <f>+D127-D126</f>
        <v>28498</v>
      </c>
      <c r="J127">
        <f>+G127-G126</f>
        <v>553</v>
      </c>
      <c r="K127">
        <f>+F127-F126</f>
        <v>17989</v>
      </c>
      <c r="L127">
        <v>0</v>
      </c>
      <c r="M127" t="s">
        <v>109</v>
      </c>
      <c r="N127" s="2">
        <v>0</v>
      </c>
      <c r="P127">
        <f>INDEX('FII FPI Trading Activity'!$D$2:$D$865,MATCH('Combined (2)'!B127,'FII FPI Trading Activity'!$A$2:$A$865,0))</f>
        <v>-1565.62</v>
      </c>
      <c r="Q127">
        <f>INDEX('DII Trading Activity'!$D$2:$D$889,MATCH('Combined (2)'!B127,'DII Trading Activity'!$A$2:$A$889,0))</f>
        <v>-649.70000000000005</v>
      </c>
    </row>
    <row r="128" spans="1:17">
      <c r="A128">
        <v>126</v>
      </c>
      <c r="B128" s="1">
        <v>44027</v>
      </c>
      <c r="C128" s="1" t="s">
        <v>112</v>
      </c>
      <c r="D128">
        <v>936181</v>
      </c>
      <c r="E128">
        <v>319840</v>
      </c>
      <c r="F128">
        <v>592032</v>
      </c>
      <c r="G128">
        <v>24309</v>
      </c>
      <c r="H128">
        <f>+VLOOKUP(B128,'BSE Sensex'!$A$2:$E$371, 5, FALSE)</f>
        <v>36051.81</v>
      </c>
      <c r="I128">
        <f>+D128-D127</f>
        <v>29429</v>
      </c>
      <c r="J128">
        <f>+G128-G127</f>
        <v>582</v>
      </c>
      <c r="K128">
        <f>+F128-F127</f>
        <v>20572</v>
      </c>
      <c r="L128">
        <v>0</v>
      </c>
      <c r="M128" t="s">
        <v>109</v>
      </c>
      <c r="N128" s="2">
        <v>0</v>
      </c>
      <c r="P128">
        <f>INDEX('FII FPI Trading Activity'!$D$2:$D$865,MATCH('Combined (2)'!B128,'FII FPI Trading Activity'!$A$2:$A$865,0))</f>
        <v>-221.7</v>
      </c>
      <c r="Q128">
        <f>INDEX('DII Trading Activity'!$D$2:$D$889,MATCH('Combined (2)'!B128,'DII Trading Activity'!$A$2:$A$889,0))</f>
        <v>-899.37</v>
      </c>
    </row>
    <row r="129" spans="1:17">
      <c r="A129">
        <v>127</v>
      </c>
      <c r="B129" s="1">
        <v>44028</v>
      </c>
      <c r="C129" s="1" t="s">
        <v>113</v>
      </c>
      <c r="D129">
        <v>968876</v>
      </c>
      <c r="E129">
        <v>331146</v>
      </c>
      <c r="F129">
        <v>612815</v>
      </c>
      <c r="G129">
        <v>24915</v>
      </c>
      <c r="H129">
        <f>+VLOOKUP(B129,'BSE Sensex'!$A$2:$E$371, 5, FALSE)</f>
        <v>36471.68</v>
      </c>
      <c r="I129">
        <f>+D129-D128</f>
        <v>32695</v>
      </c>
      <c r="J129">
        <f>+G129-G128</f>
        <v>606</v>
      </c>
      <c r="K129">
        <f>+F129-F128</f>
        <v>20783</v>
      </c>
      <c r="L129">
        <v>0</v>
      </c>
      <c r="M129" t="s">
        <v>109</v>
      </c>
      <c r="N129" s="2">
        <v>0</v>
      </c>
      <c r="P129">
        <f>INDEX('FII FPI Trading Activity'!$D$2:$D$865,MATCH('Combined (2)'!B129,'FII FPI Trading Activity'!$A$2:$A$865,0))</f>
        <v>-1091.08</v>
      </c>
      <c r="Q129">
        <f>INDEX('DII Trading Activity'!$D$2:$D$889,MATCH('Combined (2)'!B129,'DII Trading Activity'!$A$2:$A$889,0))</f>
        <v>1659.91</v>
      </c>
    </row>
    <row r="130" spans="1:17">
      <c r="A130">
        <v>128</v>
      </c>
      <c r="B130" s="1">
        <v>44029</v>
      </c>
      <c r="C130" s="1" t="s">
        <v>114</v>
      </c>
      <c r="D130">
        <v>1003832</v>
      </c>
      <c r="E130">
        <v>342473</v>
      </c>
      <c r="F130">
        <v>635757</v>
      </c>
      <c r="G130">
        <v>25602</v>
      </c>
      <c r="H130">
        <f>+VLOOKUP(B130,'BSE Sensex'!$A$2:$E$371, 5, FALSE)</f>
        <v>37020.14</v>
      </c>
      <c r="I130">
        <f>+D130-D129</f>
        <v>34956</v>
      </c>
      <c r="J130">
        <f>+G130-G129</f>
        <v>687</v>
      </c>
      <c r="K130">
        <f>+F130-F129</f>
        <v>22942</v>
      </c>
      <c r="L130">
        <v>0</v>
      </c>
      <c r="M130" t="s">
        <v>109</v>
      </c>
      <c r="N130" s="2">
        <v>0</v>
      </c>
      <c r="P130">
        <f>INDEX('FII FPI Trading Activity'!$D$2:$D$865,MATCH('Combined (2)'!B130,'FII FPI Trading Activity'!$A$2:$A$865,0))</f>
        <v>697.08</v>
      </c>
      <c r="Q130">
        <f>INDEX('DII Trading Activity'!$D$2:$D$889,MATCH('Combined (2)'!B130,'DII Trading Activity'!$A$2:$A$889,0))</f>
        <v>-209.42</v>
      </c>
    </row>
    <row r="131" spans="1:17">
      <c r="A131">
        <v>129</v>
      </c>
      <c r="B131" s="1">
        <v>44030</v>
      </c>
      <c r="C131" s="1" t="s">
        <v>115</v>
      </c>
      <c r="D131">
        <v>1038716</v>
      </c>
      <c r="E131">
        <v>358692</v>
      </c>
      <c r="F131">
        <v>653751</v>
      </c>
      <c r="G131">
        <v>26273</v>
      </c>
      <c r="H131" t="e">
        <f>+VLOOKUP(B131,'BSE Sensex'!$A$2:$E$371, 5, FALSE)</f>
        <v>#N/A</v>
      </c>
      <c r="I131">
        <f>+D131-D130</f>
        <v>34884</v>
      </c>
      <c r="J131">
        <f>+G131-G130</f>
        <v>671</v>
      </c>
      <c r="K131">
        <f>+F131-F130</f>
        <v>17994</v>
      </c>
      <c r="L131">
        <v>0</v>
      </c>
      <c r="M131" t="s">
        <v>109</v>
      </c>
      <c r="N131" s="2">
        <v>0</v>
      </c>
      <c r="P131" t="e">
        <f>INDEX('FII FPI Trading Activity'!$D$2:$D$865,MATCH('Combined (2)'!B131,'FII FPI Trading Activity'!$A$2:$A$865,0))</f>
        <v>#N/A</v>
      </c>
      <c r="Q131" t="e">
        <f>INDEX('DII Trading Activity'!$D$2:$D$889,MATCH('Combined (2)'!B131,'DII Trading Activity'!$A$2:$A$889,0))</f>
        <v>#N/A</v>
      </c>
    </row>
    <row r="132" spans="1:17">
      <c r="A132">
        <v>130</v>
      </c>
      <c r="B132" s="1">
        <v>44031</v>
      </c>
      <c r="C132" s="1" t="s">
        <v>116</v>
      </c>
      <c r="D132">
        <v>1077618</v>
      </c>
      <c r="E132">
        <v>373379</v>
      </c>
      <c r="F132">
        <v>677423</v>
      </c>
      <c r="G132">
        <v>26816</v>
      </c>
      <c r="H132" t="e">
        <f>+VLOOKUP(B132,'BSE Sensex'!$A$2:$E$371, 5, FALSE)</f>
        <v>#N/A</v>
      </c>
      <c r="I132">
        <f>+D132-D131</f>
        <v>38902</v>
      </c>
      <c r="J132">
        <f>+G132-G131</f>
        <v>543</v>
      </c>
      <c r="K132">
        <f>+F132-F131</f>
        <v>23672</v>
      </c>
      <c r="L132">
        <v>0</v>
      </c>
      <c r="M132" t="s">
        <v>109</v>
      </c>
      <c r="N132" s="2">
        <v>0</v>
      </c>
      <c r="P132" t="e">
        <f>INDEX('FII FPI Trading Activity'!$D$2:$D$865,MATCH('Combined (2)'!B132,'FII FPI Trading Activity'!$A$2:$A$865,0))</f>
        <v>#N/A</v>
      </c>
      <c r="Q132" t="e">
        <f>INDEX('DII Trading Activity'!$D$2:$D$889,MATCH('Combined (2)'!B132,'DII Trading Activity'!$A$2:$A$889,0))</f>
        <v>#N/A</v>
      </c>
    </row>
    <row r="133" spans="1:17">
      <c r="A133">
        <v>131</v>
      </c>
      <c r="B133" s="1">
        <v>44032</v>
      </c>
      <c r="C133" s="1" t="s">
        <v>117</v>
      </c>
      <c r="D133">
        <v>1118043</v>
      </c>
      <c r="E133">
        <v>390459</v>
      </c>
      <c r="F133">
        <v>700087</v>
      </c>
      <c r="G133">
        <v>27497</v>
      </c>
      <c r="H133">
        <f>+VLOOKUP(B133,'BSE Sensex'!$A$2:$E$371, 5, FALSE)</f>
        <v>37418.99</v>
      </c>
      <c r="I133">
        <f>+D133-D132</f>
        <v>40425</v>
      </c>
      <c r="J133">
        <f>+G133-G132</f>
        <v>681</v>
      </c>
      <c r="K133">
        <f>+F133-F132</f>
        <v>22664</v>
      </c>
      <c r="L133">
        <v>0</v>
      </c>
      <c r="M133" t="s">
        <v>109</v>
      </c>
      <c r="N133" s="2">
        <v>0</v>
      </c>
      <c r="P133">
        <f>INDEX('FII FPI Trading Activity'!$D$2:$D$865,MATCH('Combined (2)'!B133,'FII FPI Trading Activity'!$A$2:$A$865,0))</f>
        <v>1709.97</v>
      </c>
      <c r="Q133">
        <f>INDEX('DII Trading Activity'!$D$2:$D$889,MATCH('Combined (2)'!B133,'DII Trading Activity'!$A$2:$A$889,0))</f>
        <v>-1521.99</v>
      </c>
    </row>
    <row r="134" spans="1:17">
      <c r="A134">
        <v>132</v>
      </c>
      <c r="B134" s="1">
        <v>44033</v>
      </c>
      <c r="C134" s="1" t="s">
        <v>118</v>
      </c>
      <c r="D134">
        <v>1155191</v>
      </c>
      <c r="E134">
        <v>402529</v>
      </c>
      <c r="F134">
        <v>724578</v>
      </c>
      <c r="G134">
        <v>28084</v>
      </c>
      <c r="H134">
        <f>+VLOOKUP(B134,'BSE Sensex'!$A$2:$E$371, 5, FALSE)</f>
        <v>37930.33</v>
      </c>
      <c r="I134">
        <f>+D134-D133</f>
        <v>37148</v>
      </c>
      <c r="J134">
        <f>+G134-G133</f>
        <v>587</v>
      </c>
      <c r="K134">
        <f>+F134-F133</f>
        <v>24491</v>
      </c>
      <c r="L134">
        <v>0</v>
      </c>
      <c r="M134" t="s">
        <v>109</v>
      </c>
      <c r="N134" s="2">
        <v>0</v>
      </c>
      <c r="P134">
        <f>INDEX('FII FPI Trading Activity'!$D$2:$D$865,MATCH('Combined (2)'!B134,'FII FPI Trading Activity'!$A$2:$A$865,0))</f>
        <v>2265.88</v>
      </c>
      <c r="Q134">
        <f>INDEX('DII Trading Activity'!$D$2:$D$889,MATCH('Combined (2)'!B134,'DII Trading Activity'!$A$2:$A$889,0))</f>
        <v>-727.39</v>
      </c>
    </row>
    <row r="135" spans="1:17">
      <c r="A135">
        <v>133</v>
      </c>
      <c r="B135" s="1">
        <v>44034</v>
      </c>
      <c r="C135" s="1" t="s">
        <v>119</v>
      </c>
      <c r="D135">
        <v>1192915</v>
      </c>
      <c r="E135">
        <v>411133</v>
      </c>
      <c r="F135">
        <v>753050</v>
      </c>
      <c r="G135">
        <v>28732</v>
      </c>
      <c r="H135">
        <f>+VLOOKUP(B135,'BSE Sensex'!$A$2:$E$371, 5, FALSE)</f>
        <v>37871.519999999997</v>
      </c>
      <c r="I135">
        <f>+D135-D134</f>
        <v>37724</v>
      </c>
      <c r="J135">
        <f>+G135-G134</f>
        <v>648</v>
      </c>
      <c r="K135">
        <f>+F135-F134</f>
        <v>28472</v>
      </c>
      <c r="L135">
        <v>0</v>
      </c>
      <c r="M135" t="s">
        <v>109</v>
      </c>
      <c r="N135" s="2">
        <v>0</v>
      </c>
      <c r="P135">
        <f>INDEX('FII FPI Trading Activity'!$D$2:$D$865,MATCH('Combined (2)'!B135,'FII FPI Trading Activity'!$A$2:$A$865,0))</f>
        <v>1665.57</v>
      </c>
      <c r="Q135">
        <f>INDEX('DII Trading Activity'!$D$2:$D$889,MATCH('Combined (2)'!B135,'DII Trading Activity'!$A$2:$A$889,0))</f>
        <v>-1138.83</v>
      </c>
    </row>
    <row r="136" spans="1:17">
      <c r="A136">
        <v>134</v>
      </c>
      <c r="B136" s="1">
        <v>44035</v>
      </c>
      <c r="C136" s="1" t="s">
        <v>120</v>
      </c>
      <c r="D136">
        <v>1238635</v>
      </c>
      <c r="E136">
        <v>426167</v>
      </c>
      <c r="F136">
        <v>782607</v>
      </c>
      <c r="G136">
        <v>29861</v>
      </c>
      <c r="H136">
        <f>+VLOOKUP(B136,'BSE Sensex'!$A$2:$E$371, 5, FALSE)</f>
        <v>38140.47</v>
      </c>
      <c r="I136">
        <f>+D136-D135</f>
        <v>45720</v>
      </c>
      <c r="J136">
        <f>+G136-G135</f>
        <v>1129</v>
      </c>
      <c r="K136">
        <f>+F136-F135</f>
        <v>29557</v>
      </c>
      <c r="L136">
        <v>0</v>
      </c>
      <c r="M136" t="s">
        <v>109</v>
      </c>
      <c r="N136" s="2">
        <v>0</v>
      </c>
      <c r="P136">
        <f>INDEX('FII FPI Trading Activity'!$D$2:$D$865,MATCH('Combined (2)'!B136,'FII FPI Trading Activity'!$A$2:$A$865,0))</f>
        <v>1740.5</v>
      </c>
      <c r="Q136">
        <f>INDEX('DII Trading Activity'!$D$2:$D$889,MATCH('Combined (2)'!B136,'DII Trading Activity'!$A$2:$A$889,0))</f>
        <v>-931.91</v>
      </c>
    </row>
    <row r="137" spans="1:17">
      <c r="A137">
        <v>135</v>
      </c>
      <c r="B137" s="1">
        <v>44036</v>
      </c>
      <c r="C137" s="1" t="s">
        <v>121</v>
      </c>
      <c r="D137">
        <v>1287945</v>
      </c>
      <c r="E137">
        <v>440135</v>
      </c>
      <c r="F137">
        <v>817209</v>
      </c>
      <c r="G137">
        <v>30601</v>
      </c>
      <c r="H137">
        <f>+VLOOKUP(B137,'BSE Sensex'!$A$2:$E$371, 5, FALSE)</f>
        <v>38128.9</v>
      </c>
      <c r="I137">
        <f>+D137-D136</f>
        <v>49310</v>
      </c>
      <c r="J137">
        <f>+G137-G136</f>
        <v>740</v>
      </c>
      <c r="K137">
        <f>+F137-F136</f>
        <v>34602</v>
      </c>
      <c r="L137">
        <v>0</v>
      </c>
      <c r="M137" t="s">
        <v>109</v>
      </c>
      <c r="N137" s="2">
        <v>0</v>
      </c>
      <c r="P137">
        <f>INDEX('FII FPI Trading Activity'!$D$2:$D$865,MATCH('Combined (2)'!B137,'FII FPI Trading Activity'!$A$2:$A$865,0))</f>
        <v>409.88</v>
      </c>
      <c r="Q137">
        <f>INDEX('DII Trading Activity'!$D$2:$D$889,MATCH('Combined (2)'!B137,'DII Trading Activity'!$A$2:$A$889,0))</f>
        <v>-1002.98</v>
      </c>
    </row>
    <row r="138" spans="1:17">
      <c r="A138">
        <v>136</v>
      </c>
      <c r="B138" s="1">
        <v>44037</v>
      </c>
      <c r="C138" s="1" t="s">
        <v>122</v>
      </c>
      <c r="D138">
        <v>1336861</v>
      </c>
      <c r="E138">
        <v>456071</v>
      </c>
      <c r="F138">
        <v>849432</v>
      </c>
      <c r="G138">
        <v>31358</v>
      </c>
      <c r="H138" t="e">
        <f>+VLOOKUP(B138,'BSE Sensex'!$A$2:$E$371, 5, FALSE)</f>
        <v>#N/A</v>
      </c>
      <c r="I138">
        <f>+D138-D137</f>
        <v>48916</v>
      </c>
      <c r="J138">
        <f>+G138-G137</f>
        <v>757</v>
      </c>
      <c r="K138">
        <f>+F138-F137</f>
        <v>32223</v>
      </c>
      <c r="L138">
        <v>0</v>
      </c>
      <c r="M138" t="s">
        <v>109</v>
      </c>
      <c r="N138" s="2">
        <v>0</v>
      </c>
      <c r="P138" t="e">
        <f>INDEX('FII FPI Trading Activity'!$D$2:$D$865,MATCH('Combined (2)'!B138,'FII FPI Trading Activity'!$A$2:$A$865,0))</f>
        <v>#N/A</v>
      </c>
      <c r="Q138" t="e">
        <f>INDEX('DII Trading Activity'!$D$2:$D$889,MATCH('Combined (2)'!B138,'DII Trading Activity'!$A$2:$A$889,0))</f>
        <v>#N/A</v>
      </c>
    </row>
    <row r="139" spans="1:17">
      <c r="A139">
        <v>137</v>
      </c>
      <c r="B139" s="1">
        <v>44038</v>
      </c>
      <c r="C139" s="1" t="s">
        <v>123</v>
      </c>
      <c r="D139">
        <v>1385522</v>
      </c>
      <c r="E139">
        <v>467882</v>
      </c>
      <c r="F139">
        <v>885577</v>
      </c>
      <c r="G139">
        <v>32063</v>
      </c>
      <c r="H139" t="e">
        <f>+VLOOKUP(B139,'BSE Sensex'!$A$2:$E$371, 5, FALSE)</f>
        <v>#N/A</v>
      </c>
      <c r="I139">
        <f>+D139-D138</f>
        <v>48661</v>
      </c>
      <c r="J139">
        <f>+G139-G138</f>
        <v>705</v>
      </c>
      <c r="K139">
        <f>+F139-F138</f>
        <v>36145</v>
      </c>
      <c r="L139">
        <v>0</v>
      </c>
      <c r="M139" t="s">
        <v>109</v>
      </c>
      <c r="N139" s="2">
        <v>0</v>
      </c>
      <c r="P139" t="e">
        <f>INDEX('FII FPI Trading Activity'!$D$2:$D$865,MATCH('Combined (2)'!B139,'FII FPI Trading Activity'!$A$2:$A$865,0))</f>
        <v>#N/A</v>
      </c>
      <c r="Q139" t="e">
        <f>INDEX('DII Trading Activity'!$D$2:$D$889,MATCH('Combined (2)'!B139,'DII Trading Activity'!$A$2:$A$889,0))</f>
        <v>#N/A</v>
      </c>
    </row>
    <row r="140" spans="1:17">
      <c r="A140">
        <v>138</v>
      </c>
      <c r="B140" s="1">
        <v>44039</v>
      </c>
      <c r="C140" s="1" t="s">
        <v>124</v>
      </c>
      <c r="D140">
        <v>1435453</v>
      </c>
      <c r="E140">
        <v>485114</v>
      </c>
      <c r="F140">
        <v>917568</v>
      </c>
      <c r="G140">
        <v>32771</v>
      </c>
      <c r="H140">
        <f>+VLOOKUP(B140,'BSE Sensex'!$A$2:$E$371, 5, FALSE)</f>
        <v>37934.730000000003</v>
      </c>
      <c r="I140">
        <f>+D140-D139</f>
        <v>49931</v>
      </c>
      <c r="J140">
        <f>+G140-G139</f>
        <v>708</v>
      </c>
      <c r="K140">
        <f>+F140-F139</f>
        <v>31991</v>
      </c>
      <c r="L140">
        <v>0</v>
      </c>
      <c r="M140" t="s">
        <v>109</v>
      </c>
      <c r="N140" s="2">
        <v>0</v>
      </c>
      <c r="P140">
        <f>INDEX('FII FPI Trading Activity'!$D$2:$D$865,MATCH('Combined (2)'!B140,'FII FPI Trading Activity'!$A$2:$A$865,0))</f>
        <v>-453.31</v>
      </c>
      <c r="Q140">
        <f>INDEX('DII Trading Activity'!$D$2:$D$889,MATCH('Combined (2)'!B140,'DII Trading Activity'!$A$2:$A$889,0))</f>
        <v>-977.88</v>
      </c>
    </row>
    <row r="141" spans="1:17">
      <c r="A141">
        <v>139</v>
      </c>
      <c r="B141" s="1">
        <v>44040</v>
      </c>
      <c r="C141" s="1" t="s">
        <v>125</v>
      </c>
      <c r="D141">
        <v>1483156</v>
      </c>
      <c r="E141">
        <v>496988</v>
      </c>
      <c r="F141">
        <v>952743</v>
      </c>
      <c r="G141">
        <v>33425</v>
      </c>
      <c r="H141">
        <f>+VLOOKUP(B141,'BSE Sensex'!$A$2:$E$371, 5, FALSE)</f>
        <v>38492.949999999997</v>
      </c>
      <c r="I141">
        <f>+D141-D140</f>
        <v>47703</v>
      </c>
      <c r="J141">
        <f>+G141-G140</f>
        <v>654</v>
      </c>
      <c r="K141">
        <f>+F141-F140</f>
        <v>35175</v>
      </c>
      <c r="L141">
        <v>0</v>
      </c>
      <c r="M141" t="s">
        <v>109</v>
      </c>
      <c r="N141" s="2">
        <v>0</v>
      </c>
      <c r="P141">
        <f>INDEX('FII FPI Trading Activity'!$D$2:$D$865,MATCH('Combined (2)'!B141,'FII FPI Trading Activity'!$A$2:$A$865,0))</f>
        <v>245.95</v>
      </c>
      <c r="Q141">
        <f>INDEX('DII Trading Activity'!$D$2:$D$889,MATCH('Combined (2)'!B141,'DII Trading Activity'!$A$2:$A$889,0))</f>
        <v>-1017.4</v>
      </c>
    </row>
    <row r="142" spans="1:17">
      <c r="A142">
        <v>140</v>
      </c>
      <c r="B142" s="1">
        <v>44041</v>
      </c>
      <c r="C142" s="1" t="s">
        <v>126</v>
      </c>
      <c r="D142">
        <v>1531669</v>
      </c>
      <c r="E142">
        <v>509447</v>
      </c>
      <c r="F142">
        <v>988029</v>
      </c>
      <c r="G142">
        <v>34193</v>
      </c>
      <c r="H142">
        <f>+VLOOKUP(B142,'BSE Sensex'!$A$2:$E$371, 5, FALSE)</f>
        <v>38071.129999999997</v>
      </c>
      <c r="I142">
        <f>+D142-D141</f>
        <v>48513</v>
      </c>
      <c r="J142">
        <f>+G142-G141</f>
        <v>768</v>
      </c>
      <c r="K142">
        <f>+F142-F141</f>
        <v>35286</v>
      </c>
      <c r="L142">
        <v>0</v>
      </c>
      <c r="M142" t="s">
        <v>109</v>
      </c>
      <c r="N142" s="2">
        <v>0</v>
      </c>
      <c r="P142">
        <f>INDEX('FII FPI Trading Activity'!$D$2:$D$865,MATCH('Combined (2)'!B142,'FII FPI Trading Activity'!$A$2:$A$865,0))</f>
        <v>-352.62</v>
      </c>
      <c r="Q142">
        <f>INDEX('DII Trading Activity'!$D$2:$D$889,MATCH('Combined (2)'!B142,'DII Trading Activity'!$A$2:$A$889,0))</f>
        <v>-505.62</v>
      </c>
    </row>
    <row r="143" spans="1:17">
      <c r="A143">
        <v>141</v>
      </c>
      <c r="B143" s="1">
        <v>44042</v>
      </c>
      <c r="C143" s="1" t="s">
        <v>127</v>
      </c>
      <c r="D143">
        <v>1583792</v>
      </c>
      <c r="E143">
        <v>528242</v>
      </c>
      <c r="F143">
        <v>1020582</v>
      </c>
      <c r="G143">
        <v>34968</v>
      </c>
      <c r="H143">
        <f>+VLOOKUP(B143,'BSE Sensex'!$A$2:$E$371, 5, FALSE)</f>
        <v>37736.07</v>
      </c>
      <c r="I143">
        <f>+D143-D142</f>
        <v>52123</v>
      </c>
      <c r="J143">
        <f>+G143-G142</f>
        <v>775</v>
      </c>
      <c r="K143">
        <f>+F143-F142</f>
        <v>32553</v>
      </c>
      <c r="L143">
        <v>0</v>
      </c>
      <c r="M143" t="s">
        <v>109</v>
      </c>
      <c r="N143" s="2">
        <v>0</v>
      </c>
      <c r="P143">
        <f>INDEX('FII FPI Trading Activity'!$D$2:$D$865,MATCH('Combined (2)'!B143,'FII FPI Trading Activity'!$A$2:$A$865,0))</f>
        <v>207.3</v>
      </c>
      <c r="Q143">
        <f>INDEX('DII Trading Activity'!$D$2:$D$889,MATCH('Combined (2)'!B143,'DII Trading Activity'!$A$2:$A$889,0))</f>
        <v>-387.24</v>
      </c>
    </row>
    <row r="144" spans="1:17">
      <c r="A144">
        <v>142</v>
      </c>
      <c r="B144" s="1">
        <v>44043</v>
      </c>
      <c r="C144" s="1" t="s">
        <v>128</v>
      </c>
      <c r="D144">
        <v>1638870</v>
      </c>
      <c r="E144">
        <v>545318</v>
      </c>
      <c r="F144">
        <v>1057805</v>
      </c>
      <c r="G144">
        <v>35747</v>
      </c>
      <c r="H144">
        <f>+VLOOKUP(B144,'BSE Sensex'!$A$2:$E$371, 5, FALSE)</f>
        <v>37606.89</v>
      </c>
      <c r="I144">
        <f>+D144-D143</f>
        <v>55078</v>
      </c>
      <c r="J144">
        <f>+G144-G143</f>
        <v>779</v>
      </c>
      <c r="K144">
        <f>+F144-F143</f>
        <v>37223</v>
      </c>
      <c r="L144">
        <v>0</v>
      </c>
      <c r="M144" t="s">
        <v>109</v>
      </c>
      <c r="N144" s="2">
        <v>0</v>
      </c>
      <c r="P144">
        <f>INDEX('FII FPI Trading Activity'!$D$2:$D$865,MATCH('Combined (2)'!B144,'FII FPI Trading Activity'!$A$2:$A$865,0))</f>
        <v>-958.64</v>
      </c>
      <c r="Q144">
        <f>INDEX('DII Trading Activity'!$D$2:$D$889,MATCH('Combined (2)'!B144,'DII Trading Activity'!$A$2:$A$889,0))</f>
        <v>442.73</v>
      </c>
    </row>
    <row r="145" spans="1:17">
      <c r="A145">
        <v>143</v>
      </c>
      <c r="B145" s="1">
        <v>44044</v>
      </c>
      <c r="C145" s="1">
        <v>43838</v>
      </c>
      <c r="D145">
        <v>1695988</v>
      </c>
      <c r="E145">
        <v>565103</v>
      </c>
      <c r="F145">
        <v>1094374</v>
      </c>
      <c r="G145">
        <v>36511</v>
      </c>
      <c r="H145" t="e">
        <f>+VLOOKUP(B145,'BSE Sensex'!$A$2:$E$371, 5, FALSE)</f>
        <v>#N/A</v>
      </c>
      <c r="I145">
        <f>+D145-D144</f>
        <v>57118</v>
      </c>
      <c r="J145">
        <f>+G145-G144</f>
        <v>764</v>
      </c>
      <c r="K145">
        <f>+F145-F144</f>
        <v>36569</v>
      </c>
      <c r="L145">
        <v>0</v>
      </c>
      <c r="M145" t="s">
        <v>129</v>
      </c>
      <c r="N145" s="2">
        <v>0</v>
      </c>
      <c r="P145" t="e">
        <f>INDEX('FII FPI Trading Activity'!$D$2:$D$865,MATCH('Combined (2)'!B145,'FII FPI Trading Activity'!$A$2:$A$865,0))</f>
        <v>#N/A</v>
      </c>
      <c r="Q145" t="e">
        <f>INDEX('DII Trading Activity'!$D$2:$D$889,MATCH('Combined (2)'!B145,'DII Trading Activity'!$A$2:$A$889,0))</f>
        <v>#N/A</v>
      </c>
    </row>
    <row r="146" spans="1:17">
      <c r="A146">
        <v>144</v>
      </c>
      <c r="B146" s="1">
        <v>44045</v>
      </c>
      <c r="C146" s="1">
        <v>43869</v>
      </c>
      <c r="D146">
        <v>1750723</v>
      </c>
      <c r="E146">
        <v>567730</v>
      </c>
      <c r="F146">
        <v>1145629</v>
      </c>
      <c r="G146">
        <v>37364</v>
      </c>
      <c r="H146" t="e">
        <f>+VLOOKUP(B146,'BSE Sensex'!$A$2:$E$371, 5, FALSE)</f>
        <v>#N/A</v>
      </c>
      <c r="I146">
        <f>+D146-D145</f>
        <v>54735</v>
      </c>
      <c r="J146">
        <f>+G146-G145</f>
        <v>853</v>
      </c>
      <c r="K146">
        <f>+F146-F145</f>
        <v>51255</v>
      </c>
      <c r="L146">
        <v>0</v>
      </c>
      <c r="M146" t="s">
        <v>129</v>
      </c>
      <c r="N146" s="2">
        <v>0</v>
      </c>
      <c r="P146" t="e">
        <f>INDEX('FII FPI Trading Activity'!$D$2:$D$865,MATCH('Combined (2)'!B146,'FII FPI Trading Activity'!$A$2:$A$865,0))</f>
        <v>#N/A</v>
      </c>
      <c r="Q146" t="e">
        <f>INDEX('DII Trading Activity'!$D$2:$D$889,MATCH('Combined (2)'!B146,'DII Trading Activity'!$A$2:$A$889,0))</f>
        <v>#N/A</v>
      </c>
    </row>
    <row r="147" spans="1:17">
      <c r="A147">
        <v>145</v>
      </c>
      <c r="B147" s="1">
        <v>44046</v>
      </c>
      <c r="C147" s="1">
        <v>43898</v>
      </c>
      <c r="D147">
        <v>1803695</v>
      </c>
      <c r="E147">
        <v>579357</v>
      </c>
      <c r="F147">
        <v>1186203</v>
      </c>
      <c r="G147">
        <v>38135</v>
      </c>
      <c r="H147">
        <f>+VLOOKUP(B147,'BSE Sensex'!$A$2:$E$371, 5, FALSE)</f>
        <v>36939.599999999999</v>
      </c>
      <c r="I147">
        <f>+D147-D146</f>
        <v>52972</v>
      </c>
      <c r="J147">
        <f>+G147-G146</f>
        <v>771</v>
      </c>
      <c r="K147">
        <f>+F147-F146</f>
        <v>40574</v>
      </c>
      <c r="L147">
        <v>0</v>
      </c>
      <c r="M147" t="s">
        <v>129</v>
      </c>
      <c r="N147" s="2">
        <v>0</v>
      </c>
      <c r="P147">
        <f>INDEX('FII FPI Trading Activity'!$D$2:$D$865,MATCH('Combined (2)'!B147,'FII FPI Trading Activity'!$A$2:$A$865,0))</f>
        <v>7818.49</v>
      </c>
      <c r="Q147">
        <f>INDEX('DII Trading Activity'!$D$2:$D$889,MATCH('Combined (2)'!B147,'DII Trading Activity'!$A$2:$A$889,0))</f>
        <v>-135.55000000000001</v>
      </c>
    </row>
    <row r="148" spans="1:17">
      <c r="A148">
        <v>146</v>
      </c>
      <c r="B148" s="1">
        <v>44047</v>
      </c>
      <c r="C148" s="1">
        <v>43929</v>
      </c>
      <c r="D148">
        <v>1855745</v>
      </c>
      <c r="E148">
        <v>586298</v>
      </c>
      <c r="F148">
        <v>1230509</v>
      </c>
      <c r="G148">
        <v>38938</v>
      </c>
      <c r="H148">
        <f>+VLOOKUP(B148,'BSE Sensex'!$A$2:$E$371, 5, FALSE)</f>
        <v>37687.910000000003</v>
      </c>
      <c r="I148">
        <f>+D148-D147</f>
        <v>52050</v>
      </c>
      <c r="J148">
        <f>+G148-G147</f>
        <v>803</v>
      </c>
      <c r="K148">
        <f>+F148-F147</f>
        <v>44306</v>
      </c>
      <c r="L148">
        <v>0</v>
      </c>
      <c r="M148" t="s">
        <v>129</v>
      </c>
      <c r="N148" s="2">
        <v>0</v>
      </c>
      <c r="P148">
        <f>INDEX('FII FPI Trading Activity'!$D$2:$D$865,MATCH('Combined (2)'!B148,'FII FPI Trading Activity'!$A$2:$A$865,0))</f>
        <v>703.74</v>
      </c>
      <c r="Q148">
        <f>INDEX('DII Trading Activity'!$D$2:$D$889,MATCH('Combined (2)'!B148,'DII Trading Activity'!$A$2:$A$889,0))</f>
        <v>-665.69</v>
      </c>
    </row>
    <row r="149" spans="1:17">
      <c r="A149">
        <v>147</v>
      </c>
      <c r="B149" s="1">
        <v>44048</v>
      </c>
      <c r="C149" s="1">
        <v>43959</v>
      </c>
      <c r="D149">
        <v>1908254</v>
      </c>
      <c r="E149">
        <v>586244</v>
      </c>
      <c r="F149">
        <v>1282215</v>
      </c>
      <c r="G149">
        <v>39795</v>
      </c>
      <c r="H149">
        <f>+VLOOKUP(B149,'BSE Sensex'!$A$2:$E$371, 5, FALSE)</f>
        <v>37663.33</v>
      </c>
      <c r="I149">
        <f>+D149-D148</f>
        <v>52509</v>
      </c>
      <c r="J149">
        <f>+G149-G148</f>
        <v>857</v>
      </c>
      <c r="K149">
        <f>+F149-F148</f>
        <v>51706</v>
      </c>
      <c r="L149">
        <v>0</v>
      </c>
      <c r="M149" t="s">
        <v>129</v>
      </c>
      <c r="N149" s="2">
        <v>0</v>
      </c>
      <c r="P149">
        <f>INDEX('FII FPI Trading Activity'!$D$2:$D$865,MATCH('Combined (2)'!B149,'FII FPI Trading Activity'!$A$2:$A$865,0))</f>
        <v>-60.18</v>
      </c>
      <c r="Q149">
        <f>INDEX('DII Trading Activity'!$D$2:$D$889,MATCH('Combined (2)'!B149,'DII Trading Activity'!$A$2:$A$889,0))</f>
        <v>-425.98</v>
      </c>
    </row>
    <row r="150" spans="1:17">
      <c r="A150">
        <v>148</v>
      </c>
      <c r="B150" s="1">
        <v>44049</v>
      </c>
      <c r="C150" s="1">
        <v>43990</v>
      </c>
      <c r="D150">
        <v>1964536</v>
      </c>
      <c r="E150">
        <v>595501</v>
      </c>
      <c r="F150">
        <v>1328336</v>
      </c>
      <c r="G150">
        <v>40699</v>
      </c>
      <c r="H150">
        <f>+VLOOKUP(B150,'BSE Sensex'!$A$2:$E$371, 5, FALSE)</f>
        <v>38025.449999999997</v>
      </c>
      <c r="I150">
        <f>+D150-D149</f>
        <v>56282</v>
      </c>
      <c r="J150">
        <f>+G150-G149</f>
        <v>904</v>
      </c>
      <c r="K150">
        <f>+F150-F149</f>
        <v>46121</v>
      </c>
      <c r="L150">
        <v>0</v>
      </c>
      <c r="M150" t="s">
        <v>129</v>
      </c>
      <c r="N150" s="2">
        <v>0</v>
      </c>
      <c r="P150">
        <f>INDEX('FII FPI Trading Activity'!$D$2:$D$865,MATCH('Combined (2)'!B150,'FII FPI Trading Activity'!$A$2:$A$865,0))</f>
        <v>637.42999999999995</v>
      </c>
      <c r="Q150">
        <f>INDEX('DII Trading Activity'!$D$2:$D$889,MATCH('Combined (2)'!B150,'DII Trading Activity'!$A$2:$A$889,0))</f>
        <v>-468</v>
      </c>
    </row>
    <row r="151" spans="1:17">
      <c r="A151">
        <v>149</v>
      </c>
      <c r="B151" s="1">
        <v>44050</v>
      </c>
      <c r="C151" s="1">
        <v>44020</v>
      </c>
      <c r="D151">
        <v>2027074</v>
      </c>
      <c r="E151">
        <v>607384</v>
      </c>
      <c r="F151">
        <v>1378105</v>
      </c>
      <c r="G151">
        <v>41585</v>
      </c>
      <c r="H151">
        <f>+VLOOKUP(B151,'BSE Sensex'!$A$2:$E$371, 5, FALSE)</f>
        <v>38040.57</v>
      </c>
      <c r="I151">
        <f>+D151-D150</f>
        <v>62538</v>
      </c>
      <c r="J151">
        <f>+G151-G150</f>
        <v>886</v>
      </c>
      <c r="K151">
        <f>+F151-F150</f>
        <v>49769</v>
      </c>
      <c r="L151">
        <v>0</v>
      </c>
      <c r="M151" t="s">
        <v>129</v>
      </c>
      <c r="N151" s="2">
        <v>0</v>
      </c>
      <c r="P151">
        <f>INDEX('FII FPI Trading Activity'!$D$2:$D$865,MATCH('Combined (2)'!B151,'FII FPI Trading Activity'!$A$2:$A$865,0))</f>
        <v>397.32</v>
      </c>
      <c r="Q151">
        <f>INDEX('DII Trading Activity'!$D$2:$D$889,MATCH('Combined (2)'!B151,'DII Trading Activity'!$A$2:$A$889,0))</f>
        <v>-438.62</v>
      </c>
    </row>
    <row r="152" spans="1:17">
      <c r="A152">
        <v>150</v>
      </c>
      <c r="B152" s="1">
        <v>44051</v>
      </c>
      <c r="C152" s="1">
        <v>44051</v>
      </c>
      <c r="D152">
        <v>2088611</v>
      </c>
      <c r="E152">
        <v>619088</v>
      </c>
      <c r="F152">
        <v>1427005</v>
      </c>
      <c r="G152">
        <v>42518</v>
      </c>
      <c r="H152" t="e">
        <f>+VLOOKUP(B152,'BSE Sensex'!$A$2:$E$371, 5, FALSE)</f>
        <v>#N/A</v>
      </c>
      <c r="I152">
        <f>+D152-D151</f>
        <v>61537</v>
      </c>
      <c r="J152">
        <f>+G152-G151</f>
        <v>933</v>
      </c>
      <c r="K152">
        <f>+F152-F151</f>
        <v>48900</v>
      </c>
      <c r="L152">
        <v>0</v>
      </c>
      <c r="M152" t="s">
        <v>129</v>
      </c>
      <c r="N152" s="2">
        <v>0</v>
      </c>
      <c r="P152" t="e">
        <f>INDEX('FII FPI Trading Activity'!$D$2:$D$865,MATCH('Combined (2)'!B152,'FII FPI Trading Activity'!$A$2:$A$865,0))</f>
        <v>#N/A</v>
      </c>
      <c r="Q152" t="e">
        <f>INDEX('DII Trading Activity'!$D$2:$D$889,MATCH('Combined (2)'!B152,'DII Trading Activity'!$A$2:$A$889,0))</f>
        <v>#N/A</v>
      </c>
    </row>
    <row r="153" spans="1:17">
      <c r="A153">
        <v>151</v>
      </c>
      <c r="B153" s="1">
        <v>44052</v>
      </c>
      <c r="C153" s="1">
        <v>44082</v>
      </c>
      <c r="D153">
        <v>2153010</v>
      </c>
      <c r="E153">
        <v>628747</v>
      </c>
      <c r="F153">
        <v>1480884</v>
      </c>
      <c r="G153">
        <v>43379</v>
      </c>
      <c r="H153" t="e">
        <f>+VLOOKUP(B153,'BSE Sensex'!$A$2:$E$371, 5, FALSE)</f>
        <v>#N/A</v>
      </c>
      <c r="I153">
        <f>+D153-D152</f>
        <v>64399</v>
      </c>
      <c r="J153">
        <f>+G153-G152</f>
        <v>861</v>
      </c>
      <c r="K153">
        <f>+F153-F152</f>
        <v>53879</v>
      </c>
      <c r="L153">
        <v>0</v>
      </c>
      <c r="M153" t="s">
        <v>129</v>
      </c>
      <c r="N153" s="2">
        <v>0</v>
      </c>
      <c r="P153" t="e">
        <f>INDEX('FII FPI Trading Activity'!$D$2:$D$865,MATCH('Combined (2)'!B153,'FII FPI Trading Activity'!$A$2:$A$865,0))</f>
        <v>#N/A</v>
      </c>
      <c r="Q153" t="e">
        <f>INDEX('DII Trading Activity'!$D$2:$D$889,MATCH('Combined (2)'!B153,'DII Trading Activity'!$A$2:$A$889,0))</f>
        <v>#N/A</v>
      </c>
    </row>
    <row r="154" spans="1:17">
      <c r="A154">
        <v>152</v>
      </c>
      <c r="B154" s="1">
        <v>44053</v>
      </c>
      <c r="C154" s="1">
        <v>44112</v>
      </c>
      <c r="D154">
        <v>2215074</v>
      </c>
      <c r="E154">
        <v>634945</v>
      </c>
      <c r="F154">
        <v>1535743</v>
      </c>
      <c r="G154">
        <v>44386</v>
      </c>
      <c r="H154">
        <f>+VLOOKUP(B154,'BSE Sensex'!$A$2:$E$371, 5, FALSE)</f>
        <v>38182.080000000002</v>
      </c>
      <c r="I154">
        <f>+D154-D153</f>
        <v>62064</v>
      </c>
      <c r="J154">
        <f>+G154-G153</f>
        <v>1007</v>
      </c>
      <c r="K154">
        <f>+F154-F153</f>
        <v>54859</v>
      </c>
      <c r="L154">
        <v>0</v>
      </c>
      <c r="M154" t="s">
        <v>129</v>
      </c>
      <c r="N154" s="2">
        <v>0</v>
      </c>
      <c r="P154">
        <f>INDEX('FII FPI Trading Activity'!$D$2:$D$865,MATCH('Combined (2)'!B154,'FII FPI Trading Activity'!$A$2:$A$865,0))</f>
        <v>302.88</v>
      </c>
      <c r="Q154">
        <f>INDEX('DII Trading Activity'!$D$2:$D$889,MATCH('Combined (2)'!B154,'DII Trading Activity'!$A$2:$A$889,0))</f>
        <v>-504.92</v>
      </c>
    </row>
    <row r="155" spans="1:17">
      <c r="A155">
        <v>153</v>
      </c>
      <c r="B155" s="1">
        <v>44054</v>
      </c>
      <c r="C155" s="1">
        <v>44143</v>
      </c>
      <c r="D155">
        <v>2268675</v>
      </c>
      <c r="E155">
        <v>639929</v>
      </c>
      <c r="F155">
        <v>1583489</v>
      </c>
      <c r="G155">
        <v>45257</v>
      </c>
      <c r="H155">
        <f>+VLOOKUP(B155,'BSE Sensex'!$A$2:$E$371, 5, FALSE)</f>
        <v>38407.01</v>
      </c>
      <c r="I155">
        <f>+D155-D154</f>
        <v>53601</v>
      </c>
      <c r="J155">
        <f>+G155-G154</f>
        <v>871</v>
      </c>
      <c r="K155">
        <f>+F155-F154</f>
        <v>47746</v>
      </c>
      <c r="L155">
        <v>0</v>
      </c>
      <c r="M155" t="s">
        <v>129</v>
      </c>
      <c r="N155" s="2">
        <v>0</v>
      </c>
      <c r="P155">
        <f>INDEX('FII FPI Trading Activity'!$D$2:$D$865,MATCH('Combined (2)'!B155,'FII FPI Trading Activity'!$A$2:$A$865,0))</f>
        <v>1013.66</v>
      </c>
      <c r="Q155">
        <f>INDEX('DII Trading Activity'!$D$2:$D$889,MATCH('Combined (2)'!B155,'DII Trading Activity'!$A$2:$A$889,0))</f>
        <v>-1415.54</v>
      </c>
    </row>
    <row r="156" spans="1:17">
      <c r="A156">
        <v>154</v>
      </c>
      <c r="B156" s="1">
        <v>44055</v>
      </c>
      <c r="C156" s="1">
        <v>44173</v>
      </c>
      <c r="D156">
        <v>2329638</v>
      </c>
      <c r="E156">
        <v>643948</v>
      </c>
      <c r="F156">
        <v>1639599</v>
      </c>
      <c r="G156">
        <v>46091</v>
      </c>
      <c r="H156">
        <f>+VLOOKUP(B156,'BSE Sensex'!$A$2:$E$371, 5, FALSE)</f>
        <v>38369.629999999997</v>
      </c>
      <c r="I156">
        <f>+D156-D155</f>
        <v>60963</v>
      </c>
      <c r="J156">
        <f>+G156-G155</f>
        <v>834</v>
      </c>
      <c r="K156">
        <f>+F156-F155</f>
        <v>56110</v>
      </c>
      <c r="L156">
        <v>0</v>
      </c>
      <c r="M156" t="s">
        <v>129</v>
      </c>
      <c r="N156" s="2">
        <v>0</v>
      </c>
      <c r="P156">
        <f>INDEX('FII FPI Trading Activity'!$D$2:$D$865,MATCH('Combined (2)'!B156,'FII FPI Trading Activity'!$A$2:$A$865,0))</f>
        <v>351.15</v>
      </c>
      <c r="Q156">
        <f>INDEX('DII Trading Activity'!$D$2:$D$889,MATCH('Combined (2)'!B156,'DII Trading Activity'!$A$2:$A$889,0))</f>
        <v>-939.67</v>
      </c>
    </row>
    <row r="157" spans="1:17">
      <c r="A157">
        <v>155</v>
      </c>
      <c r="B157" s="1">
        <v>44056</v>
      </c>
      <c r="C157" s="1" t="s">
        <v>130</v>
      </c>
      <c r="D157">
        <v>2396637</v>
      </c>
      <c r="E157">
        <v>653622</v>
      </c>
      <c r="F157">
        <v>1695982</v>
      </c>
      <c r="G157">
        <v>47033</v>
      </c>
      <c r="H157">
        <f>+VLOOKUP(B157,'BSE Sensex'!$A$2:$E$371, 5, FALSE)</f>
        <v>38310.49</v>
      </c>
      <c r="I157">
        <f>+D157-D156</f>
        <v>66999</v>
      </c>
      <c r="J157">
        <f>+G157-G156</f>
        <v>942</v>
      </c>
      <c r="K157">
        <f>+F157-F156</f>
        <v>56383</v>
      </c>
      <c r="L157">
        <v>0</v>
      </c>
      <c r="M157" t="s">
        <v>129</v>
      </c>
      <c r="N157" s="2">
        <v>0</v>
      </c>
      <c r="P157">
        <f>INDEX('FII FPI Trading Activity'!$D$2:$D$865,MATCH('Combined (2)'!B157,'FII FPI Trading Activity'!$A$2:$A$865,0))</f>
        <v>416.28</v>
      </c>
      <c r="Q157">
        <f>INDEX('DII Trading Activity'!$D$2:$D$889,MATCH('Combined (2)'!B157,'DII Trading Activity'!$A$2:$A$889,0))</f>
        <v>-763.54</v>
      </c>
    </row>
    <row r="158" spans="1:17">
      <c r="A158">
        <v>156</v>
      </c>
      <c r="B158" s="1">
        <v>44057</v>
      </c>
      <c r="C158" s="1" t="s">
        <v>131</v>
      </c>
      <c r="D158">
        <v>2461190</v>
      </c>
      <c r="E158">
        <v>661595</v>
      </c>
      <c r="F158">
        <v>1751555</v>
      </c>
      <c r="G158">
        <v>48040</v>
      </c>
      <c r="H158">
        <f>+VLOOKUP(B158,'BSE Sensex'!$A$2:$E$371, 5, FALSE)</f>
        <v>37877.339999999997</v>
      </c>
      <c r="I158">
        <f>+D158-D157</f>
        <v>64553</v>
      </c>
      <c r="J158">
        <f>+G158-G157</f>
        <v>1007</v>
      </c>
      <c r="K158">
        <f>+F158-F157</f>
        <v>55573</v>
      </c>
      <c r="L158">
        <v>0</v>
      </c>
      <c r="M158" t="s">
        <v>129</v>
      </c>
      <c r="N158" s="2">
        <v>0</v>
      </c>
      <c r="P158">
        <f>INDEX('FII FPI Trading Activity'!$D$2:$D$865,MATCH('Combined (2)'!B158,'FII FPI Trading Activity'!$A$2:$A$865,0))</f>
        <v>46.39</v>
      </c>
      <c r="Q158">
        <f>INDEX('DII Trading Activity'!$D$2:$D$889,MATCH('Combined (2)'!B158,'DII Trading Activity'!$A$2:$A$889,0))</f>
        <v>-797.08</v>
      </c>
    </row>
    <row r="159" spans="1:17">
      <c r="A159">
        <v>157</v>
      </c>
      <c r="B159" s="1">
        <v>44058</v>
      </c>
      <c r="C159" s="1" t="s">
        <v>132</v>
      </c>
      <c r="D159">
        <v>2526192</v>
      </c>
      <c r="E159">
        <v>668220</v>
      </c>
      <c r="F159">
        <v>1808936</v>
      </c>
      <c r="G159">
        <v>49036</v>
      </c>
      <c r="H159" t="e">
        <f>+VLOOKUP(B159,'BSE Sensex'!$A$2:$E$371, 5, FALSE)</f>
        <v>#N/A</v>
      </c>
      <c r="I159">
        <f>+D159-D158</f>
        <v>65002</v>
      </c>
      <c r="J159">
        <f>+G159-G158</f>
        <v>996</v>
      </c>
      <c r="K159">
        <f>+F159-F158</f>
        <v>57381</v>
      </c>
      <c r="L159">
        <v>0</v>
      </c>
      <c r="M159" t="s">
        <v>129</v>
      </c>
      <c r="N159" s="2">
        <v>0</v>
      </c>
      <c r="P159" t="e">
        <f>INDEX('FII FPI Trading Activity'!$D$2:$D$865,MATCH('Combined (2)'!B159,'FII FPI Trading Activity'!$A$2:$A$865,0))</f>
        <v>#N/A</v>
      </c>
      <c r="Q159" t="e">
        <f>INDEX('DII Trading Activity'!$D$2:$D$889,MATCH('Combined (2)'!B159,'DII Trading Activity'!$A$2:$A$889,0))</f>
        <v>#N/A</v>
      </c>
    </row>
    <row r="160" spans="1:17">
      <c r="A160">
        <v>158</v>
      </c>
      <c r="B160" s="1">
        <v>44059</v>
      </c>
      <c r="C160" s="1" t="s">
        <v>133</v>
      </c>
      <c r="D160">
        <v>2589682</v>
      </c>
      <c r="E160">
        <v>677444</v>
      </c>
      <c r="F160">
        <v>1862258</v>
      </c>
      <c r="G160">
        <v>49980</v>
      </c>
      <c r="H160" t="e">
        <f>+VLOOKUP(B160,'BSE Sensex'!$A$2:$E$371, 5, FALSE)</f>
        <v>#N/A</v>
      </c>
      <c r="I160">
        <f>+D160-D159</f>
        <v>63490</v>
      </c>
      <c r="J160">
        <f>+G160-G159</f>
        <v>944</v>
      </c>
      <c r="K160">
        <f>+F160-F159</f>
        <v>53322</v>
      </c>
      <c r="L160">
        <v>0</v>
      </c>
      <c r="M160" t="s">
        <v>129</v>
      </c>
      <c r="N160" s="2">
        <v>0</v>
      </c>
      <c r="P160" t="e">
        <f>INDEX('FII FPI Trading Activity'!$D$2:$D$865,MATCH('Combined (2)'!B160,'FII FPI Trading Activity'!$A$2:$A$865,0))</f>
        <v>#N/A</v>
      </c>
      <c r="Q160" t="e">
        <f>INDEX('DII Trading Activity'!$D$2:$D$889,MATCH('Combined (2)'!B160,'DII Trading Activity'!$A$2:$A$889,0))</f>
        <v>#N/A</v>
      </c>
    </row>
    <row r="161" spans="1:17">
      <c r="A161">
        <v>159</v>
      </c>
      <c r="B161" s="1">
        <v>44060</v>
      </c>
      <c r="C161" s="1" t="s">
        <v>134</v>
      </c>
      <c r="D161">
        <v>2647663</v>
      </c>
      <c r="E161">
        <v>676900</v>
      </c>
      <c r="F161">
        <v>1919842</v>
      </c>
      <c r="G161">
        <v>50921</v>
      </c>
      <c r="H161">
        <f>+VLOOKUP(B161,'BSE Sensex'!$A$2:$E$371, 5, FALSE)</f>
        <v>38050.78</v>
      </c>
      <c r="I161">
        <f>+D161-D160</f>
        <v>57981</v>
      </c>
      <c r="J161">
        <f>+G161-G160</f>
        <v>941</v>
      </c>
      <c r="K161">
        <f>+F161-F160</f>
        <v>57584</v>
      </c>
      <c r="L161">
        <v>0</v>
      </c>
      <c r="M161" t="s">
        <v>129</v>
      </c>
      <c r="N161" s="2">
        <v>0</v>
      </c>
      <c r="P161">
        <f>INDEX('FII FPI Trading Activity'!$D$2:$D$865,MATCH('Combined (2)'!B161,'FII FPI Trading Activity'!$A$2:$A$865,0))</f>
        <v>332.9</v>
      </c>
      <c r="Q161">
        <f>INDEX('DII Trading Activity'!$D$2:$D$889,MATCH('Combined (2)'!B161,'DII Trading Activity'!$A$2:$A$889,0))</f>
        <v>-717.62</v>
      </c>
    </row>
    <row r="162" spans="1:17">
      <c r="A162">
        <v>160</v>
      </c>
      <c r="B162" s="1">
        <v>44061</v>
      </c>
      <c r="C162" s="1" t="s">
        <v>135</v>
      </c>
      <c r="D162">
        <v>2702742</v>
      </c>
      <c r="E162">
        <v>673166</v>
      </c>
      <c r="F162">
        <v>1977779</v>
      </c>
      <c r="G162">
        <v>51797</v>
      </c>
      <c r="H162">
        <f>+VLOOKUP(B162,'BSE Sensex'!$A$2:$E$371, 5, FALSE)</f>
        <v>38528.32</v>
      </c>
      <c r="I162">
        <f>+D162-D161</f>
        <v>55079</v>
      </c>
      <c r="J162">
        <f>+G162-G161</f>
        <v>876</v>
      </c>
      <c r="K162">
        <f>+F162-F161</f>
        <v>57937</v>
      </c>
      <c r="L162">
        <v>0</v>
      </c>
      <c r="M162" t="s">
        <v>129</v>
      </c>
      <c r="N162" s="2">
        <v>0</v>
      </c>
      <c r="P162">
        <f>INDEX('FII FPI Trading Activity'!$D$2:$D$865,MATCH('Combined (2)'!B162,'FII FPI Trading Activity'!$A$2:$A$865,0))</f>
        <v>1134.57</v>
      </c>
      <c r="Q162">
        <f>INDEX('DII Trading Activity'!$D$2:$D$889,MATCH('Combined (2)'!B162,'DII Trading Activity'!$A$2:$A$889,0))</f>
        <v>-379.38</v>
      </c>
    </row>
    <row r="163" spans="1:17">
      <c r="A163">
        <v>161</v>
      </c>
      <c r="B163" s="1">
        <v>44062</v>
      </c>
      <c r="C163" s="1" t="s">
        <v>136</v>
      </c>
      <c r="D163">
        <v>2767273</v>
      </c>
      <c r="E163">
        <v>676514</v>
      </c>
      <c r="F163">
        <v>2037870</v>
      </c>
      <c r="G163">
        <v>52889</v>
      </c>
      <c r="H163">
        <f>+VLOOKUP(B163,'BSE Sensex'!$A$2:$E$371, 5, FALSE)</f>
        <v>38614.79</v>
      </c>
      <c r="I163">
        <f>+D163-D162</f>
        <v>64531</v>
      </c>
      <c r="J163">
        <f>+G163-G162</f>
        <v>1092</v>
      </c>
      <c r="K163">
        <f>+F163-F162</f>
        <v>60091</v>
      </c>
      <c r="L163">
        <v>0</v>
      </c>
      <c r="M163" t="s">
        <v>129</v>
      </c>
      <c r="N163" s="2">
        <v>0</v>
      </c>
      <c r="P163">
        <f>INDEX('FII FPI Trading Activity'!$D$2:$D$865,MATCH('Combined (2)'!B163,'FII FPI Trading Activity'!$A$2:$A$865,0))</f>
        <v>459.01</v>
      </c>
      <c r="Q163">
        <f>INDEX('DII Trading Activity'!$D$2:$D$889,MATCH('Combined (2)'!B163,'DII Trading Activity'!$A$2:$A$889,0))</f>
        <v>-97.13</v>
      </c>
    </row>
    <row r="164" spans="1:17">
      <c r="A164">
        <v>162</v>
      </c>
      <c r="B164" s="1">
        <v>44063</v>
      </c>
      <c r="C164" s="1" t="s">
        <v>137</v>
      </c>
      <c r="D164">
        <v>2836925</v>
      </c>
      <c r="E164">
        <v>686395</v>
      </c>
      <c r="F164">
        <v>2096664</v>
      </c>
      <c r="G164">
        <v>53866</v>
      </c>
      <c r="H164">
        <f>+VLOOKUP(B164,'BSE Sensex'!$A$2:$E$371, 5, FALSE)</f>
        <v>38220.39</v>
      </c>
      <c r="I164">
        <f>+D164-D163</f>
        <v>69652</v>
      </c>
      <c r="J164">
        <f>+G164-G163</f>
        <v>977</v>
      </c>
      <c r="K164">
        <f>+F164-F163</f>
        <v>58794</v>
      </c>
      <c r="L164">
        <v>0</v>
      </c>
      <c r="M164" t="s">
        <v>129</v>
      </c>
      <c r="N164" s="2">
        <v>0</v>
      </c>
      <c r="P164">
        <f>INDEX('FII FPI Trading Activity'!$D$2:$D$865,MATCH('Combined (2)'!B164,'FII FPI Trading Activity'!$A$2:$A$865,0))</f>
        <v>-268.45999999999998</v>
      </c>
      <c r="Q164">
        <f>INDEX('DII Trading Activity'!$D$2:$D$889,MATCH('Combined (2)'!B164,'DII Trading Activity'!$A$2:$A$889,0))</f>
        <v>-672.23</v>
      </c>
    </row>
    <row r="165" spans="1:17">
      <c r="A165">
        <v>163</v>
      </c>
      <c r="B165" s="1">
        <v>44064</v>
      </c>
      <c r="C165" s="1" t="s">
        <v>138</v>
      </c>
      <c r="D165">
        <v>2905823</v>
      </c>
      <c r="E165">
        <v>692028</v>
      </c>
      <c r="F165">
        <v>2158946</v>
      </c>
      <c r="G165">
        <v>54849</v>
      </c>
      <c r="H165">
        <f>+VLOOKUP(B165,'BSE Sensex'!$A$2:$E$371, 5, FALSE)</f>
        <v>38434.720000000001</v>
      </c>
      <c r="I165">
        <f>+D165-D164</f>
        <v>68898</v>
      </c>
      <c r="J165">
        <f>+G165-G164</f>
        <v>983</v>
      </c>
      <c r="K165">
        <f>+F165-F164</f>
        <v>62282</v>
      </c>
      <c r="L165">
        <v>0</v>
      </c>
      <c r="M165" t="s">
        <v>129</v>
      </c>
      <c r="N165" s="2">
        <v>0</v>
      </c>
      <c r="P165">
        <f>INDEX('FII FPI Trading Activity'!$D$2:$D$865,MATCH('Combined (2)'!B165,'FII FPI Trading Activity'!$A$2:$A$865,0))</f>
        <v>410.16</v>
      </c>
      <c r="Q165">
        <f>INDEX('DII Trading Activity'!$D$2:$D$889,MATCH('Combined (2)'!B165,'DII Trading Activity'!$A$2:$A$889,0))</f>
        <v>-250.65</v>
      </c>
    </row>
    <row r="166" spans="1:17">
      <c r="A166">
        <v>164</v>
      </c>
      <c r="B166" s="1">
        <v>44065</v>
      </c>
      <c r="C166" s="1" t="s">
        <v>139</v>
      </c>
      <c r="D166">
        <v>2975701</v>
      </c>
      <c r="E166">
        <v>697330</v>
      </c>
      <c r="F166">
        <v>2222577</v>
      </c>
      <c r="G166">
        <v>55794</v>
      </c>
      <c r="H166" t="e">
        <f>+VLOOKUP(B166,'BSE Sensex'!$A$2:$E$371, 5, FALSE)</f>
        <v>#N/A</v>
      </c>
      <c r="I166">
        <f>+D166-D165</f>
        <v>69878</v>
      </c>
      <c r="J166">
        <f>+G166-G165</f>
        <v>945</v>
      </c>
      <c r="K166">
        <f>+F166-F165</f>
        <v>63631</v>
      </c>
      <c r="L166">
        <v>0</v>
      </c>
      <c r="M166" t="s">
        <v>129</v>
      </c>
      <c r="N166" s="2">
        <v>0</v>
      </c>
      <c r="P166" t="e">
        <f>INDEX('FII FPI Trading Activity'!$D$2:$D$865,MATCH('Combined (2)'!B166,'FII FPI Trading Activity'!$A$2:$A$865,0))</f>
        <v>#N/A</v>
      </c>
      <c r="Q166" t="e">
        <f>INDEX('DII Trading Activity'!$D$2:$D$889,MATCH('Combined (2)'!B166,'DII Trading Activity'!$A$2:$A$889,0))</f>
        <v>#N/A</v>
      </c>
    </row>
    <row r="167" spans="1:17">
      <c r="A167">
        <v>165</v>
      </c>
      <c r="B167" s="1">
        <v>44066</v>
      </c>
      <c r="C167" s="1" t="s">
        <v>140</v>
      </c>
      <c r="D167">
        <v>3044940</v>
      </c>
      <c r="E167">
        <v>707668</v>
      </c>
      <c r="F167">
        <v>2280566</v>
      </c>
      <c r="G167">
        <v>56706</v>
      </c>
      <c r="H167" t="e">
        <f>+VLOOKUP(B167,'BSE Sensex'!$A$2:$E$371, 5, FALSE)</f>
        <v>#N/A</v>
      </c>
      <c r="I167">
        <f>+D167-D166</f>
        <v>69239</v>
      </c>
      <c r="J167">
        <f>+G167-G166</f>
        <v>912</v>
      </c>
      <c r="K167">
        <f>+F167-F166</f>
        <v>57989</v>
      </c>
      <c r="L167">
        <v>0</v>
      </c>
      <c r="M167" t="s">
        <v>129</v>
      </c>
      <c r="N167" s="2">
        <v>0</v>
      </c>
      <c r="P167" t="e">
        <f>INDEX('FII FPI Trading Activity'!$D$2:$D$865,MATCH('Combined (2)'!B167,'FII FPI Trading Activity'!$A$2:$A$865,0))</f>
        <v>#N/A</v>
      </c>
      <c r="Q167" t="e">
        <f>INDEX('DII Trading Activity'!$D$2:$D$889,MATCH('Combined (2)'!B167,'DII Trading Activity'!$A$2:$A$889,0))</f>
        <v>#N/A</v>
      </c>
    </row>
    <row r="168" spans="1:17">
      <c r="A168">
        <v>166</v>
      </c>
      <c r="B168" s="1">
        <v>44067</v>
      </c>
      <c r="C168" s="1" t="s">
        <v>141</v>
      </c>
      <c r="D168">
        <v>3106348</v>
      </c>
      <c r="E168">
        <v>710771</v>
      </c>
      <c r="F168">
        <v>2338035</v>
      </c>
      <c r="G168">
        <v>57542</v>
      </c>
      <c r="H168">
        <f>+VLOOKUP(B168,'BSE Sensex'!$A$2:$E$371, 5, FALSE)</f>
        <v>38799.08</v>
      </c>
      <c r="I168">
        <f>+D168-D167</f>
        <v>61408</v>
      </c>
      <c r="J168">
        <f>+G168-G167</f>
        <v>836</v>
      </c>
      <c r="K168">
        <f>+F168-F167</f>
        <v>57469</v>
      </c>
      <c r="L168">
        <v>0</v>
      </c>
      <c r="M168" t="s">
        <v>129</v>
      </c>
      <c r="N168" s="2">
        <v>0</v>
      </c>
      <c r="P168">
        <f>INDEX('FII FPI Trading Activity'!$D$2:$D$865,MATCH('Combined (2)'!B168,'FII FPI Trading Activity'!$A$2:$A$865,0))</f>
        <v>219.07</v>
      </c>
      <c r="Q168">
        <f>INDEX('DII Trading Activity'!$D$2:$D$889,MATCH('Combined (2)'!B168,'DII Trading Activity'!$A$2:$A$889,0))</f>
        <v>-335.64</v>
      </c>
    </row>
    <row r="169" spans="1:17">
      <c r="A169">
        <v>167</v>
      </c>
      <c r="B169" s="1">
        <v>44068</v>
      </c>
      <c r="C169" s="1" t="s">
        <v>142</v>
      </c>
      <c r="D169">
        <v>3167323</v>
      </c>
      <c r="E169">
        <v>704348</v>
      </c>
      <c r="F169">
        <v>2404585</v>
      </c>
      <c r="G169">
        <v>58390</v>
      </c>
      <c r="H169">
        <f>+VLOOKUP(B169,'BSE Sensex'!$A$2:$E$371, 5, FALSE)</f>
        <v>38843.879999999997</v>
      </c>
      <c r="I169">
        <f>+D169-D168</f>
        <v>60975</v>
      </c>
      <c r="J169">
        <f>+G169-G168</f>
        <v>848</v>
      </c>
      <c r="K169">
        <f>+F169-F168</f>
        <v>66550</v>
      </c>
      <c r="L169">
        <v>0</v>
      </c>
      <c r="M169" t="s">
        <v>129</v>
      </c>
      <c r="N169" s="2">
        <v>0</v>
      </c>
      <c r="P169">
        <f>INDEX('FII FPI Trading Activity'!$D$2:$D$865,MATCH('Combined (2)'!B169,'FII FPI Trading Activity'!$A$2:$A$865,0))</f>
        <v>1481.2</v>
      </c>
      <c r="Q169">
        <f>INDEX('DII Trading Activity'!$D$2:$D$889,MATCH('Combined (2)'!B169,'DII Trading Activity'!$A$2:$A$889,0))</f>
        <v>-172.97</v>
      </c>
    </row>
    <row r="170" spans="1:17">
      <c r="A170">
        <v>168</v>
      </c>
      <c r="B170" s="1">
        <v>44069</v>
      </c>
      <c r="C170" s="1" t="s">
        <v>143</v>
      </c>
      <c r="D170">
        <v>3234474</v>
      </c>
      <c r="E170">
        <v>707267</v>
      </c>
      <c r="F170">
        <v>2467758</v>
      </c>
      <c r="G170">
        <v>59449</v>
      </c>
      <c r="H170">
        <f>+VLOOKUP(B170,'BSE Sensex'!$A$2:$E$371, 5, FALSE)</f>
        <v>39073.919999999998</v>
      </c>
      <c r="I170">
        <f>+D170-D169</f>
        <v>67151</v>
      </c>
      <c r="J170">
        <f>+G170-G169</f>
        <v>1059</v>
      </c>
      <c r="K170">
        <f>+F170-F169</f>
        <v>63173</v>
      </c>
      <c r="L170">
        <v>0</v>
      </c>
      <c r="M170" t="s">
        <v>129</v>
      </c>
      <c r="N170" s="2">
        <v>0</v>
      </c>
      <c r="P170">
        <f>INDEX('FII FPI Trading Activity'!$D$2:$D$865,MATCH('Combined (2)'!B170,'FII FPI Trading Activity'!$A$2:$A$865,0))</f>
        <v>1581.31</v>
      </c>
      <c r="Q170">
        <f>INDEX('DII Trading Activity'!$D$2:$D$889,MATCH('Combined (2)'!B170,'DII Trading Activity'!$A$2:$A$889,0))</f>
        <v>-1194.6199999999999</v>
      </c>
    </row>
    <row r="171" spans="1:17">
      <c r="A171">
        <v>169</v>
      </c>
      <c r="B171" s="1">
        <v>44070</v>
      </c>
      <c r="C171" s="1" t="s">
        <v>144</v>
      </c>
      <c r="D171">
        <v>3310234</v>
      </c>
      <c r="E171">
        <v>725991</v>
      </c>
      <c r="F171">
        <v>2523771</v>
      </c>
      <c r="G171">
        <v>60472</v>
      </c>
      <c r="H171">
        <f>+VLOOKUP(B171,'BSE Sensex'!$A$2:$E$371, 5, FALSE)</f>
        <v>39113.47</v>
      </c>
      <c r="I171">
        <f>+D171-D170</f>
        <v>75760</v>
      </c>
      <c r="J171">
        <f>+G171-G170</f>
        <v>1023</v>
      </c>
      <c r="K171">
        <f>+F171-F170</f>
        <v>56013</v>
      </c>
      <c r="L171">
        <v>0</v>
      </c>
      <c r="M171" t="s">
        <v>129</v>
      </c>
      <c r="N171" s="2">
        <v>0</v>
      </c>
      <c r="P171">
        <f>INDEX('FII FPI Trading Activity'!$D$2:$D$865,MATCH('Combined (2)'!B171,'FII FPI Trading Activity'!$A$2:$A$865,0))</f>
        <v>1164.32</v>
      </c>
      <c r="Q171">
        <f>INDEX('DII Trading Activity'!$D$2:$D$889,MATCH('Combined (2)'!B171,'DII Trading Activity'!$A$2:$A$889,0))</f>
        <v>-809.27</v>
      </c>
    </row>
    <row r="172" spans="1:17">
      <c r="A172">
        <v>170</v>
      </c>
      <c r="B172" s="1">
        <v>44071</v>
      </c>
      <c r="C172" s="1" t="s">
        <v>145</v>
      </c>
      <c r="D172">
        <v>3387500</v>
      </c>
      <c r="E172">
        <v>742023</v>
      </c>
      <c r="F172">
        <v>2583948</v>
      </c>
      <c r="G172">
        <v>61529</v>
      </c>
      <c r="H172">
        <f>+VLOOKUP(B172,'BSE Sensex'!$A$2:$E$371, 5, FALSE)</f>
        <v>39467.31</v>
      </c>
      <c r="I172">
        <f>+D172-D171</f>
        <v>77266</v>
      </c>
      <c r="J172">
        <f>+G172-G171</f>
        <v>1057</v>
      </c>
      <c r="K172">
        <f>+F172-F171</f>
        <v>60177</v>
      </c>
      <c r="L172">
        <v>0</v>
      </c>
      <c r="M172" t="s">
        <v>129</v>
      </c>
      <c r="N172" s="2">
        <v>0</v>
      </c>
      <c r="P172">
        <f>INDEX('FII FPI Trading Activity'!$D$2:$D$865,MATCH('Combined (2)'!B172,'FII FPI Trading Activity'!$A$2:$A$865,0))</f>
        <v>1004.11</v>
      </c>
      <c r="Q172">
        <f>INDEX('DII Trading Activity'!$D$2:$D$889,MATCH('Combined (2)'!B172,'DII Trading Activity'!$A$2:$A$889,0))</f>
        <v>-543.55999999999995</v>
      </c>
    </row>
    <row r="173" spans="1:17">
      <c r="A173">
        <v>171</v>
      </c>
      <c r="B173" s="1">
        <v>44072</v>
      </c>
      <c r="C173" s="1" t="s">
        <v>146</v>
      </c>
      <c r="D173">
        <v>3463972</v>
      </c>
      <c r="E173">
        <v>752424</v>
      </c>
      <c r="F173">
        <v>2648998</v>
      </c>
      <c r="G173">
        <v>62550</v>
      </c>
      <c r="H173" t="e">
        <f>+VLOOKUP(B173,'BSE Sensex'!$A$2:$E$371, 5, FALSE)</f>
        <v>#N/A</v>
      </c>
      <c r="I173">
        <f>+D173-D172</f>
        <v>76472</v>
      </c>
      <c r="J173">
        <f>+G173-G172</f>
        <v>1021</v>
      </c>
      <c r="K173">
        <f>+F173-F172</f>
        <v>65050</v>
      </c>
      <c r="L173">
        <v>0</v>
      </c>
      <c r="M173" t="s">
        <v>147</v>
      </c>
      <c r="N173" s="2">
        <v>0</v>
      </c>
      <c r="P173" t="e">
        <f>INDEX('FII FPI Trading Activity'!$D$2:$D$865,MATCH('Combined (2)'!B173,'FII FPI Trading Activity'!$A$2:$A$865,0))</f>
        <v>#N/A</v>
      </c>
      <c r="Q173" t="e">
        <f>INDEX('DII Trading Activity'!$D$2:$D$889,MATCH('Combined (2)'!B173,'DII Trading Activity'!$A$2:$A$889,0))</f>
        <v>#N/A</v>
      </c>
    </row>
    <row r="174" spans="1:17">
      <c r="A174">
        <v>172</v>
      </c>
      <c r="B174" s="1">
        <v>44073</v>
      </c>
      <c r="C174" s="1" t="s">
        <v>148</v>
      </c>
      <c r="D174">
        <v>3542733</v>
      </c>
      <c r="E174">
        <v>765302</v>
      </c>
      <c r="F174">
        <v>2713933</v>
      </c>
      <c r="G174">
        <v>63498</v>
      </c>
      <c r="H174" t="e">
        <f>+VLOOKUP(B174,'BSE Sensex'!$A$2:$E$371, 5, FALSE)</f>
        <v>#N/A</v>
      </c>
      <c r="I174">
        <f>+D174-D173</f>
        <v>78761</v>
      </c>
      <c r="J174">
        <f>+G174-G173</f>
        <v>948</v>
      </c>
      <c r="K174">
        <f>+F174-F173</f>
        <v>64935</v>
      </c>
      <c r="L174">
        <v>0</v>
      </c>
      <c r="M174" t="s">
        <v>147</v>
      </c>
      <c r="N174" s="2">
        <v>0</v>
      </c>
      <c r="P174" t="e">
        <f>INDEX('FII FPI Trading Activity'!$D$2:$D$865,MATCH('Combined (2)'!B174,'FII FPI Trading Activity'!$A$2:$A$865,0))</f>
        <v>#N/A</v>
      </c>
      <c r="Q174" t="e">
        <f>INDEX('DII Trading Activity'!$D$2:$D$889,MATCH('Combined (2)'!B174,'DII Trading Activity'!$A$2:$A$889,0))</f>
        <v>#N/A</v>
      </c>
    </row>
    <row r="175" spans="1:17">
      <c r="A175">
        <v>173</v>
      </c>
      <c r="B175" s="1">
        <v>44074</v>
      </c>
      <c r="C175" s="1" t="s">
        <v>149</v>
      </c>
      <c r="D175">
        <v>3621245</v>
      </c>
      <c r="E175">
        <v>781975</v>
      </c>
      <c r="F175">
        <v>2774801</v>
      </c>
      <c r="G175">
        <v>64469</v>
      </c>
      <c r="H175">
        <f>+VLOOKUP(B175,'BSE Sensex'!$A$2:$E$371, 5, FALSE)</f>
        <v>38628.29</v>
      </c>
      <c r="I175">
        <f>+D175-D174</f>
        <v>78512</v>
      </c>
      <c r="J175">
        <f>+G175-G174</f>
        <v>971</v>
      </c>
      <c r="K175">
        <f>+F175-F174</f>
        <v>60868</v>
      </c>
      <c r="L175">
        <v>0</v>
      </c>
      <c r="M175" t="s">
        <v>147</v>
      </c>
      <c r="N175" s="2">
        <v>0</v>
      </c>
      <c r="P175">
        <f>INDEX('FII FPI Trading Activity'!$D$2:$D$865,MATCH('Combined (2)'!B175,'FII FPI Trading Activity'!$A$2:$A$865,0))</f>
        <v>-3395.49</v>
      </c>
      <c r="Q175">
        <f>INDEX('DII Trading Activity'!$D$2:$D$889,MATCH('Combined (2)'!B175,'DII Trading Activity'!$A$2:$A$889,0))</f>
        <v>680.88</v>
      </c>
    </row>
    <row r="176" spans="1:17">
      <c r="A176">
        <v>174</v>
      </c>
      <c r="B176" s="1">
        <v>44075</v>
      </c>
      <c r="C176" s="1">
        <v>43839</v>
      </c>
      <c r="D176">
        <v>3691166</v>
      </c>
      <c r="E176">
        <v>785996</v>
      </c>
      <c r="F176">
        <v>2839882</v>
      </c>
      <c r="G176">
        <v>65288</v>
      </c>
      <c r="H176">
        <f>+VLOOKUP(B176,'BSE Sensex'!$A$2:$E$371, 5, FALSE)</f>
        <v>38900.800000000003</v>
      </c>
      <c r="I176">
        <f>+D176-D175</f>
        <v>69921</v>
      </c>
      <c r="J176">
        <f>+G176-G175</f>
        <v>819</v>
      </c>
      <c r="K176">
        <f>+F176-F175</f>
        <v>65081</v>
      </c>
      <c r="L176">
        <v>0</v>
      </c>
      <c r="M176" t="s">
        <v>147</v>
      </c>
      <c r="N176" s="2">
        <v>0</v>
      </c>
      <c r="P176">
        <f>INDEX('FII FPI Trading Activity'!$D$2:$D$865,MATCH('Combined (2)'!B176,'FII FPI Trading Activity'!$A$2:$A$865,0))</f>
        <v>486.09</v>
      </c>
      <c r="Q176">
        <f>INDEX('DII Trading Activity'!$D$2:$D$889,MATCH('Combined (2)'!B176,'DII Trading Activity'!$A$2:$A$889,0))</f>
        <v>-775.23</v>
      </c>
    </row>
    <row r="177" spans="1:17">
      <c r="A177">
        <v>175</v>
      </c>
      <c r="B177" s="1">
        <v>44076</v>
      </c>
      <c r="C177" s="1">
        <v>43870</v>
      </c>
      <c r="D177">
        <v>3769523</v>
      </c>
      <c r="E177">
        <v>801282</v>
      </c>
      <c r="F177">
        <v>2901908</v>
      </c>
      <c r="G177">
        <v>66333</v>
      </c>
      <c r="H177">
        <f>+VLOOKUP(B177,'BSE Sensex'!$A$2:$E$371, 5, FALSE)</f>
        <v>39086.03</v>
      </c>
      <c r="I177">
        <f>+D177-D176</f>
        <v>78357</v>
      </c>
      <c r="J177">
        <f>+G177-G176</f>
        <v>1045</v>
      </c>
      <c r="K177">
        <f>+F177-F176</f>
        <v>62026</v>
      </c>
      <c r="L177">
        <v>0</v>
      </c>
      <c r="M177" t="s">
        <v>147</v>
      </c>
      <c r="N177" s="2">
        <v>0</v>
      </c>
      <c r="P177">
        <f>INDEX('FII FPI Trading Activity'!$D$2:$D$865,MATCH('Combined (2)'!B177,'FII FPI Trading Activity'!$A$2:$A$865,0))</f>
        <v>990.57</v>
      </c>
      <c r="Q177">
        <f>INDEX('DII Trading Activity'!$D$2:$D$889,MATCH('Combined (2)'!B177,'DII Trading Activity'!$A$2:$A$889,0))</f>
        <v>-657.48</v>
      </c>
    </row>
    <row r="178" spans="1:17">
      <c r="A178">
        <v>176</v>
      </c>
      <c r="B178" s="1">
        <v>44077</v>
      </c>
      <c r="C178" s="1">
        <v>43899</v>
      </c>
      <c r="D178">
        <v>3853406</v>
      </c>
      <c r="E178">
        <v>815538</v>
      </c>
      <c r="F178">
        <v>2970492</v>
      </c>
      <c r="G178">
        <v>67376</v>
      </c>
      <c r="H178">
        <f>+VLOOKUP(B178,'BSE Sensex'!$A$2:$E$371, 5, FALSE)</f>
        <v>38990.94</v>
      </c>
      <c r="I178">
        <f>+D178-D177</f>
        <v>83883</v>
      </c>
      <c r="J178">
        <f>+G178-G177</f>
        <v>1043</v>
      </c>
      <c r="K178">
        <f>+F178-F177</f>
        <v>68584</v>
      </c>
      <c r="L178">
        <v>0</v>
      </c>
      <c r="M178" t="s">
        <v>147</v>
      </c>
      <c r="N178" s="2">
        <v>0</v>
      </c>
      <c r="P178">
        <f>INDEX('FII FPI Trading Activity'!$D$2:$D$865,MATCH('Combined (2)'!B178,'FII FPI Trading Activity'!$A$2:$A$865,0))</f>
        <v>7.72</v>
      </c>
      <c r="Q178">
        <f>INDEX('DII Trading Activity'!$D$2:$D$889,MATCH('Combined (2)'!B178,'DII Trading Activity'!$A$2:$A$889,0))</f>
        <v>120.08</v>
      </c>
    </row>
    <row r="179" spans="1:17">
      <c r="A179">
        <v>177</v>
      </c>
      <c r="B179" s="1">
        <v>44078</v>
      </c>
      <c r="C179" s="1">
        <v>43930</v>
      </c>
      <c r="D179">
        <v>3936747</v>
      </c>
      <c r="E179">
        <v>831124</v>
      </c>
      <c r="F179">
        <v>3037151</v>
      </c>
      <c r="G179">
        <v>68472</v>
      </c>
      <c r="H179">
        <f>+VLOOKUP(B179,'BSE Sensex'!$A$2:$E$371, 5, FALSE)</f>
        <v>38357.18</v>
      </c>
      <c r="I179">
        <f>+D179-D178</f>
        <v>83341</v>
      </c>
      <c r="J179">
        <f>+G179-G178</f>
        <v>1096</v>
      </c>
      <c r="K179">
        <f>+F179-F178</f>
        <v>66659</v>
      </c>
      <c r="L179">
        <v>0</v>
      </c>
      <c r="M179" t="s">
        <v>147</v>
      </c>
      <c r="N179" s="2">
        <v>0</v>
      </c>
      <c r="P179">
        <f>INDEX('FII FPI Trading Activity'!$D$2:$D$865,MATCH('Combined (2)'!B179,'FII FPI Trading Activity'!$A$2:$A$865,0))</f>
        <v>-1888.78</v>
      </c>
      <c r="Q179">
        <f>INDEX('DII Trading Activity'!$D$2:$D$889,MATCH('Combined (2)'!B179,'DII Trading Activity'!$A$2:$A$889,0))</f>
        <v>-456.88</v>
      </c>
    </row>
    <row r="180" spans="1:17">
      <c r="A180">
        <v>178</v>
      </c>
      <c r="B180" s="1">
        <v>44079</v>
      </c>
      <c r="C180" s="1">
        <v>43960</v>
      </c>
      <c r="D180">
        <v>4023179</v>
      </c>
      <c r="E180">
        <v>846395</v>
      </c>
      <c r="F180">
        <v>3107223</v>
      </c>
      <c r="G180">
        <v>69561</v>
      </c>
      <c r="H180" t="e">
        <f>+VLOOKUP(B180,'BSE Sensex'!$A$2:$E$371, 5, FALSE)</f>
        <v>#N/A</v>
      </c>
      <c r="I180">
        <f>+D180-D179</f>
        <v>86432</v>
      </c>
      <c r="J180">
        <f>+G180-G179</f>
        <v>1089</v>
      </c>
      <c r="K180">
        <f>+F180-F179</f>
        <v>70072</v>
      </c>
      <c r="L180">
        <v>0</v>
      </c>
      <c r="M180" t="s">
        <v>147</v>
      </c>
      <c r="N180" s="2">
        <v>0</v>
      </c>
      <c r="P180" t="e">
        <f>INDEX('FII FPI Trading Activity'!$D$2:$D$865,MATCH('Combined (2)'!B180,'FII FPI Trading Activity'!$A$2:$A$865,0))</f>
        <v>#N/A</v>
      </c>
      <c r="Q180" t="e">
        <f>INDEX('DII Trading Activity'!$D$2:$D$889,MATCH('Combined (2)'!B180,'DII Trading Activity'!$A$2:$A$889,0))</f>
        <v>#N/A</v>
      </c>
    </row>
    <row r="181" spans="1:17">
      <c r="A181">
        <v>179</v>
      </c>
      <c r="B181" s="1">
        <v>44080</v>
      </c>
      <c r="C181" s="1">
        <v>43991</v>
      </c>
      <c r="D181">
        <v>4113811</v>
      </c>
      <c r="E181">
        <v>862320</v>
      </c>
      <c r="F181">
        <v>3180865</v>
      </c>
      <c r="G181">
        <v>70626</v>
      </c>
      <c r="H181" t="e">
        <f>+VLOOKUP(B181,'BSE Sensex'!$A$2:$E$371, 5, FALSE)</f>
        <v>#N/A</v>
      </c>
      <c r="I181">
        <f>+D181-D180</f>
        <v>90632</v>
      </c>
      <c r="J181">
        <f>+G181-G180</f>
        <v>1065</v>
      </c>
      <c r="K181">
        <f>+F181-F180</f>
        <v>73642</v>
      </c>
      <c r="L181">
        <v>0</v>
      </c>
      <c r="M181" t="s">
        <v>147</v>
      </c>
      <c r="N181" s="2">
        <v>0</v>
      </c>
      <c r="P181" t="e">
        <f>INDEX('FII FPI Trading Activity'!$D$2:$D$865,MATCH('Combined (2)'!B181,'FII FPI Trading Activity'!$A$2:$A$865,0))</f>
        <v>#N/A</v>
      </c>
      <c r="Q181" t="e">
        <f>INDEX('DII Trading Activity'!$D$2:$D$889,MATCH('Combined (2)'!B181,'DII Trading Activity'!$A$2:$A$889,0))</f>
        <v>#N/A</v>
      </c>
    </row>
    <row r="182" spans="1:17">
      <c r="A182">
        <v>180</v>
      </c>
      <c r="B182" s="1">
        <v>44081</v>
      </c>
      <c r="C182" s="1">
        <v>44021</v>
      </c>
      <c r="D182">
        <v>4204613</v>
      </c>
      <c r="E182">
        <v>882542</v>
      </c>
      <c r="F182">
        <v>3250429</v>
      </c>
      <c r="G182">
        <v>71642</v>
      </c>
      <c r="H182">
        <f>+VLOOKUP(B182,'BSE Sensex'!$A$2:$E$371, 5, FALSE)</f>
        <v>38417.230000000003</v>
      </c>
      <c r="I182">
        <f>+D182-D181</f>
        <v>90802</v>
      </c>
      <c r="J182">
        <f>+G182-G181</f>
        <v>1016</v>
      </c>
      <c r="K182">
        <f>+F182-F181</f>
        <v>69564</v>
      </c>
      <c r="L182">
        <v>0</v>
      </c>
      <c r="M182" t="s">
        <v>147</v>
      </c>
      <c r="N182" s="2">
        <v>0</v>
      </c>
      <c r="P182">
        <f>INDEX('FII FPI Trading Activity'!$D$2:$D$865,MATCH('Combined (2)'!B182,'FII FPI Trading Activity'!$A$2:$A$865,0))</f>
        <v>-6.93</v>
      </c>
      <c r="Q182">
        <f>INDEX('DII Trading Activity'!$D$2:$D$889,MATCH('Combined (2)'!B182,'DII Trading Activity'!$A$2:$A$889,0))</f>
        <v>-815.82</v>
      </c>
    </row>
    <row r="183" spans="1:17">
      <c r="A183">
        <v>181</v>
      </c>
      <c r="B183" s="1">
        <v>44082</v>
      </c>
      <c r="C183" s="1">
        <v>44052</v>
      </c>
      <c r="D183">
        <v>4280422</v>
      </c>
      <c r="E183">
        <v>883697</v>
      </c>
      <c r="F183">
        <v>3323950</v>
      </c>
      <c r="G183">
        <v>72775</v>
      </c>
      <c r="H183">
        <f>+VLOOKUP(B183,'BSE Sensex'!$A$2:$E$371, 5, FALSE)</f>
        <v>38365.35</v>
      </c>
      <c r="I183">
        <f>+D183-D182</f>
        <v>75809</v>
      </c>
      <c r="J183">
        <f>+G183-G182</f>
        <v>1133</v>
      </c>
      <c r="K183">
        <f>+F183-F182</f>
        <v>73521</v>
      </c>
      <c r="L183">
        <v>0</v>
      </c>
      <c r="M183" t="s">
        <v>147</v>
      </c>
      <c r="N183" s="2">
        <v>0</v>
      </c>
      <c r="P183">
        <f>INDEX('FII FPI Trading Activity'!$D$2:$D$865,MATCH('Combined (2)'!B183,'FII FPI Trading Activity'!$A$2:$A$865,0))</f>
        <v>-1056.52</v>
      </c>
      <c r="Q183">
        <f>INDEX('DII Trading Activity'!$D$2:$D$889,MATCH('Combined (2)'!B183,'DII Trading Activity'!$A$2:$A$889,0))</f>
        <v>620.29</v>
      </c>
    </row>
    <row r="184" spans="1:17">
      <c r="A184">
        <v>182</v>
      </c>
      <c r="B184" s="1">
        <v>44083</v>
      </c>
      <c r="C184" s="1">
        <v>44083</v>
      </c>
      <c r="D184">
        <v>4370128</v>
      </c>
      <c r="E184">
        <v>897394</v>
      </c>
      <c r="F184">
        <v>3398844</v>
      </c>
      <c r="G184">
        <v>73890</v>
      </c>
      <c r="H184">
        <f>+VLOOKUP(B184,'BSE Sensex'!$A$2:$E$371, 5, FALSE)</f>
        <v>38193.919999999998</v>
      </c>
      <c r="I184">
        <f>+D184-D183</f>
        <v>89706</v>
      </c>
      <c r="J184">
        <f>+G184-G183</f>
        <v>1115</v>
      </c>
      <c r="K184">
        <f>+F184-F183</f>
        <v>74894</v>
      </c>
      <c r="L184">
        <v>0</v>
      </c>
      <c r="M184" t="s">
        <v>147</v>
      </c>
      <c r="N184" s="2">
        <v>0</v>
      </c>
      <c r="P184">
        <f>INDEX('FII FPI Trading Activity'!$D$2:$D$865,MATCH('Combined (2)'!B184,'FII FPI Trading Activity'!$A$2:$A$865,0))</f>
        <v>-959.09</v>
      </c>
      <c r="Q184">
        <f>INDEX('DII Trading Activity'!$D$2:$D$889,MATCH('Combined (2)'!B184,'DII Trading Activity'!$A$2:$A$889,0))</f>
        <v>-263.97000000000003</v>
      </c>
    </row>
    <row r="185" spans="1:17">
      <c r="A185">
        <v>183</v>
      </c>
      <c r="B185" s="1">
        <v>44084</v>
      </c>
      <c r="C185" s="1">
        <v>44113</v>
      </c>
      <c r="D185">
        <v>4465863</v>
      </c>
      <c r="E185">
        <v>919018</v>
      </c>
      <c r="F185">
        <v>3471783</v>
      </c>
      <c r="G185">
        <v>75062</v>
      </c>
      <c r="H185">
        <f>+VLOOKUP(B185,'BSE Sensex'!$A$2:$E$371, 5, FALSE)</f>
        <v>38840.32</v>
      </c>
      <c r="I185">
        <f>+D185-D184</f>
        <v>95735</v>
      </c>
      <c r="J185">
        <f>+G185-G184</f>
        <v>1172</v>
      </c>
      <c r="K185">
        <f>+F185-F184</f>
        <v>72939</v>
      </c>
      <c r="L185">
        <v>0</v>
      </c>
      <c r="M185" t="s">
        <v>147</v>
      </c>
      <c r="N185" s="2">
        <v>0</v>
      </c>
      <c r="P185">
        <f>INDEX('FII FPI Trading Activity'!$D$2:$D$865,MATCH('Combined (2)'!B185,'FII FPI Trading Activity'!$A$2:$A$865,0))</f>
        <v>838.37</v>
      </c>
      <c r="Q185">
        <f>INDEX('DII Trading Activity'!$D$2:$D$889,MATCH('Combined (2)'!B185,'DII Trading Activity'!$A$2:$A$889,0))</f>
        <v>-317.3</v>
      </c>
    </row>
    <row r="186" spans="1:17">
      <c r="A186">
        <v>184</v>
      </c>
      <c r="B186" s="1">
        <v>44085</v>
      </c>
      <c r="C186" s="1">
        <v>44144</v>
      </c>
      <c r="D186">
        <v>4562414</v>
      </c>
      <c r="E186">
        <v>943480</v>
      </c>
      <c r="F186">
        <v>3542663</v>
      </c>
      <c r="G186">
        <v>76271</v>
      </c>
      <c r="H186">
        <f>+VLOOKUP(B186,'BSE Sensex'!$A$2:$E$371, 5, FALSE)</f>
        <v>38854.550000000003</v>
      </c>
      <c r="I186">
        <f>+D186-D185</f>
        <v>96551</v>
      </c>
      <c r="J186">
        <f>+G186-G185</f>
        <v>1209</v>
      </c>
      <c r="K186">
        <f>+F186-F185</f>
        <v>70880</v>
      </c>
      <c r="L186">
        <v>0</v>
      </c>
      <c r="M186" t="s">
        <v>147</v>
      </c>
      <c r="N186" s="2">
        <v>0</v>
      </c>
      <c r="P186">
        <f>INDEX('FII FPI Trading Activity'!$D$2:$D$865,MATCH('Combined (2)'!B186,'FII FPI Trading Activity'!$A$2:$A$865,0))</f>
        <v>1175.81</v>
      </c>
      <c r="Q186">
        <f>INDEX('DII Trading Activity'!$D$2:$D$889,MATCH('Combined (2)'!B186,'DII Trading Activity'!$A$2:$A$889,0))</f>
        <v>-724.31</v>
      </c>
    </row>
    <row r="187" spans="1:17">
      <c r="A187">
        <v>185</v>
      </c>
      <c r="B187" s="1">
        <v>44086</v>
      </c>
      <c r="C187" s="1">
        <v>44174</v>
      </c>
      <c r="D187">
        <v>4659984</v>
      </c>
      <c r="E187">
        <v>958316</v>
      </c>
      <c r="F187">
        <v>3624196</v>
      </c>
      <c r="G187">
        <v>77472</v>
      </c>
      <c r="H187" t="e">
        <f>+VLOOKUP(B187,'BSE Sensex'!$A$2:$E$371, 5, FALSE)</f>
        <v>#N/A</v>
      </c>
      <c r="I187">
        <f>+D187-D186</f>
        <v>97570</v>
      </c>
      <c r="J187">
        <f>+G187-G186</f>
        <v>1201</v>
      </c>
      <c r="K187">
        <f>+F187-F186</f>
        <v>81533</v>
      </c>
      <c r="L187">
        <v>0</v>
      </c>
      <c r="M187" t="s">
        <v>147</v>
      </c>
      <c r="N187" s="2">
        <v>0</v>
      </c>
      <c r="P187" t="e">
        <f>INDEX('FII FPI Trading Activity'!$D$2:$D$865,MATCH('Combined (2)'!B187,'FII FPI Trading Activity'!$A$2:$A$865,0))</f>
        <v>#N/A</v>
      </c>
      <c r="Q187" t="e">
        <f>INDEX('DII Trading Activity'!$D$2:$D$889,MATCH('Combined (2)'!B187,'DII Trading Activity'!$A$2:$A$889,0))</f>
        <v>#N/A</v>
      </c>
    </row>
    <row r="188" spans="1:17">
      <c r="A188">
        <v>186</v>
      </c>
      <c r="B188" s="1">
        <v>44087</v>
      </c>
      <c r="C188" s="1" t="s">
        <v>150</v>
      </c>
      <c r="D188">
        <v>4754356</v>
      </c>
      <c r="E188">
        <v>973175</v>
      </c>
      <c r="F188">
        <v>3702595</v>
      </c>
      <c r="G188">
        <v>78586</v>
      </c>
      <c r="H188" t="e">
        <f>+VLOOKUP(B188,'BSE Sensex'!$A$2:$E$371, 5, FALSE)</f>
        <v>#N/A</v>
      </c>
      <c r="I188">
        <f>+D188-D187</f>
        <v>94372</v>
      </c>
      <c r="J188">
        <f>+G188-G187</f>
        <v>1114</v>
      </c>
      <c r="K188">
        <f>+F188-F187</f>
        <v>78399</v>
      </c>
      <c r="L188">
        <v>0</v>
      </c>
      <c r="M188" t="s">
        <v>147</v>
      </c>
      <c r="N188" s="2">
        <v>0</v>
      </c>
      <c r="P188" t="e">
        <f>INDEX('FII FPI Trading Activity'!$D$2:$D$865,MATCH('Combined (2)'!B188,'FII FPI Trading Activity'!$A$2:$A$865,0))</f>
        <v>#N/A</v>
      </c>
      <c r="Q188" t="e">
        <f>INDEX('DII Trading Activity'!$D$2:$D$889,MATCH('Combined (2)'!B188,'DII Trading Activity'!$A$2:$A$889,0))</f>
        <v>#N/A</v>
      </c>
    </row>
    <row r="189" spans="1:17">
      <c r="A189">
        <v>187</v>
      </c>
      <c r="B189" s="1">
        <v>44088</v>
      </c>
      <c r="C189" s="1" t="s">
        <v>151</v>
      </c>
      <c r="D189">
        <v>4846427</v>
      </c>
      <c r="E189">
        <v>986598</v>
      </c>
      <c r="F189">
        <v>3780107</v>
      </c>
      <c r="G189">
        <v>79722</v>
      </c>
      <c r="H189">
        <f>+VLOOKUP(B189,'BSE Sensex'!$A$2:$E$371, 5, FALSE)</f>
        <v>38756.629999999997</v>
      </c>
      <c r="I189">
        <f>+D189-D188</f>
        <v>92071</v>
      </c>
      <c r="J189">
        <f>+G189-G188</f>
        <v>1136</v>
      </c>
      <c r="K189">
        <f>+F189-F188</f>
        <v>77512</v>
      </c>
      <c r="L189">
        <v>0</v>
      </c>
      <c r="M189" t="s">
        <v>147</v>
      </c>
      <c r="N189" s="2">
        <v>0</v>
      </c>
      <c r="P189">
        <f>INDEX('FII FPI Trading Activity'!$D$2:$D$865,MATCH('Combined (2)'!B189,'FII FPI Trading Activity'!$A$2:$A$865,0))</f>
        <v>298.22000000000003</v>
      </c>
      <c r="Q189">
        <f>INDEX('DII Trading Activity'!$D$2:$D$889,MATCH('Combined (2)'!B189,'DII Trading Activity'!$A$2:$A$889,0))</f>
        <v>-120.35</v>
      </c>
    </row>
    <row r="190" spans="1:17">
      <c r="A190">
        <v>188</v>
      </c>
      <c r="B190" s="1">
        <v>44089</v>
      </c>
      <c r="C190" s="1" t="s">
        <v>152</v>
      </c>
      <c r="D190">
        <v>4930236</v>
      </c>
      <c r="E190">
        <v>990061</v>
      </c>
      <c r="F190">
        <v>3859399</v>
      </c>
      <c r="G190">
        <v>80776</v>
      </c>
      <c r="H190">
        <f>+VLOOKUP(B190,'BSE Sensex'!$A$2:$E$371, 5, FALSE)</f>
        <v>39044.35</v>
      </c>
      <c r="I190">
        <f>+D190-D189</f>
        <v>83809</v>
      </c>
      <c r="J190">
        <f>+G190-G189</f>
        <v>1054</v>
      </c>
      <c r="K190">
        <f>+F190-F189</f>
        <v>79292</v>
      </c>
      <c r="L190">
        <v>0</v>
      </c>
      <c r="M190" t="s">
        <v>147</v>
      </c>
      <c r="N190" s="2">
        <v>0</v>
      </c>
      <c r="P190">
        <f>INDEX('FII FPI Trading Activity'!$D$2:$D$865,MATCH('Combined (2)'!B190,'FII FPI Trading Activity'!$A$2:$A$865,0))</f>
        <v>1170.8900000000001</v>
      </c>
      <c r="Q190">
        <f>INDEX('DII Trading Activity'!$D$2:$D$889,MATCH('Combined (2)'!B190,'DII Trading Activity'!$A$2:$A$889,0))</f>
        <v>-895.63</v>
      </c>
    </row>
    <row r="191" spans="1:17">
      <c r="A191">
        <v>189</v>
      </c>
      <c r="B191" s="1">
        <v>44090</v>
      </c>
      <c r="C191" s="1" t="s">
        <v>153</v>
      </c>
      <c r="D191">
        <v>5020359</v>
      </c>
      <c r="E191">
        <v>995933</v>
      </c>
      <c r="F191">
        <v>3942360</v>
      </c>
      <c r="G191">
        <v>82066</v>
      </c>
      <c r="H191">
        <f>+VLOOKUP(B191,'BSE Sensex'!$A$2:$E$371, 5, FALSE)</f>
        <v>39302.85</v>
      </c>
      <c r="I191">
        <f>+D191-D190</f>
        <v>90123</v>
      </c>
      <c r="J191">
        <f>+G191-G190</f>
        <v>1290</v>
      </c>
      <c r="K191">
        <f>+F191-F190</f>
        <v>82961</v>
      </c>
      <c r="L191">
        <v>0</v>
      </c>
      <c r="M191" t="s">
        <v>147</v>
      </c>
      <c r="N191" s="2">
        <v>0</v>
      </c>
      <c r="P191">
        <f>INDEX('FII FPI Trading Activity'!$D$2:$D$865,MATCH('Combined (2)'!B191,'FII FPI Trading Activity'!$A$2:$A$865,0))</f>
        <v>264.66000000000003</v>
      </c>
      <c r="Q191">
        <f>INDEX('DII Trading Activity'!$D$2:$D$889,MATCH('Combined (2)'!B191,'DII Trading Activity'!$A$2:$A$889,0))</f>
        <v>-212.21</v>
      </c>
    </row>
    <row r="192" spans="1:17">
      <c r="A192">
        <v>190</v>
      </c>
      <c r="B192" s="1">
        <v>44091</v>
      </c>
      <c r="C192" s="1" t="s">
        <v>154</v>
      </c>
      <c r="D192">
        <v>5118253</v>
      </c>
      <c r="E192">
        <v>1009976</v>
      </c>
      <c r="F192">
        <v>4025079</v>
      </c>
      <c r="G192">
        <v>83198</v>
      </c>
      <c r="H192">
        <f>+VLOOKUP(B192,'BSE Sensex'!$A$2:$E$371, 5, FALSE)</f>
        <v>38979.85</v>
      </c>
      <c r="I192">
        <f>+D192-D191</f>
        <v>97894</v>
      </c>
      <c r="J192">
        <f>+G192-G191</f>
        <v>1132</v>
      </c>
      <c r="K192">
        <f>+F192-F191</f>
        <v>82719</v>
      </c>
      <c r="L192">
        <v>0</v>
      </c>
      <c r="M192" t="s">
        <v>147</v>
      </c>
      <c r="N192" s="2">
        <v>0</v>
      </c>
      <c r="P192">
        <f>INDEX('FII FPI Trading Activity'!$D$2:$D$865,MATCH('Combined (2)'!B192,'FII FPI Trading Activity'!$A$2:$A$865,0))</f>
        <v>-249.82</v>
      </c>
      <c r="Q192">
        <f>INDEX('DII Trading Activity'!$D$2:$D$889,MATCH('Combined (2)'!B192,'DII Trading Activity'!$A$2:$A$889,0))</f>
        <v>-1067.83</v>
      </c>
    </row>
    <row r="193" spans="1:17">
      <c r="A193">
        <v>191</v>
      </c>
      <c r="B193" s="1">
        <v>44092</v>
      </c>
      <c r="C193" s="1" t="s">
        <v>155</v>
      </c>
      <c r="D193">
        <v>5214677</v>
      </c>
      <c r="E193">
        <v>1017754</v>
      </c>
      <c r="F193">
        <v>4112551</v>
      </c>
      <c r="G193">
        <v>84372</v>
      </c>
      <c r="H193">
        <f>+VLOOKUP(B193,'BSE Sensex'!$A$2:$E$371, 5, FALSE)</f>
        <v>38845.82</v>
      </c>
      <c r="I193">
        <f>+D193-D192</f>
        <v>96424</v>
      </c>
      <c r="J193">
        <f>+G193-G192</f>
        <v>1174</v>
      </c>
      <c r="K193">
        <f>+F193-F192</f>
        <v>87472</v>
      </c>
      <c r="L193">
        <v>0</v>
      </c>
      <c r="M193" t="s">
        <v>147</v>
      </c>
      <c r="N193" s="2">
        <v>0</v>
      </c>
      <c r="P193">
        <f>INDEX('FII FPI Trading Activity'!$D$2:$D$865,MATCH('Combined (2)'!B193,'FII FPI Trading Activity'!$A$2:$A$865,0))</f>
        <v>205.15</v>
      </c>
      <c r="Q193">
        <f>INDEX('DII Trading Activity'!$D$2:$D$889,MATCH('Combined (2)'!B193,'DII Trading Activity'!$A$2:$A$889,0))</f>
        <v>-100.83</v>
      </c>
    </row>
    <row r="194" spans="1:17">
      <c r="A194">
        <v>192</v>
      </c>
      <c r="B194" s="1">
        <v>44093</v>
      </c>
      <c r="C194" s="1" t="s">
        <v>156</v>
      </c>
      <c r="D194">
        <v>5308014</v>
      </c>
      <c r="E194">
        <v>1013964</v>
      </c>
      <c r="F194">
        <v>4208431</v>
      </c>
      <c r="G194">
        <v>85619</v>
      </c>
      <c r="H194" t="e">
        <f>+VLOOKUP(B194,'BSE Sensex'!$A$2:$E$371, 5, FALSE)</f>
        <v>#N/A</v>
      </c>
      <c r="I194">
        <f>+D194-D193</f>
        <v>93337</v>
      </c>
      <c r="J194">
        <f>+G194-G193</f>
        <v>1247</v>
      </c>
      <c r="K194">
        <f>+F194-F193</f>
        <v>95880</v>
      </c>
      <c r="L194">
        <v>0</v>
      </c>
      <c r="M194" t="s">
        <v>147</v>
      </c>
      <c r="N194" s="2">
        <v>0</v>
      </c>
      <c r="P194" t="e">
        <f>INDEX('FII FPI Trading Activity'!$D$2:$D$865,MATCH('Combined (2)'!B194,'FII FPI Trading Activity'!$A$2:$A$865,0))</f>
        <v>#N/A</v>
      </c>
      <c r="Q194" t="e">
        <f>INDEX('DII Trading Activity'!$D$2:$D$889,MATCH('Combined (2)'!B194,'DII Trading Activity'!$A$2:$A$889,0))</f>
        <v>#N/A</v>
      </c>
    </row>
    <row r="195" spans="1:17">
      <c r="A195">
        <v>193</v>
      </c>
      <c r="B195" s="1">
        <v>44094</v>
      </c>
      <c r="C195" s="1" t="s">
        <v>157</v>
      </c>
      <c r="D195">
        <v>5400619</v>
      </c>
      <c r="E195">
        <v>1010824</v>
      </c>
      <c r="F195">
        <v>4303043</v>
      </c>
      <c r="G195">
        <v>86752</v>
      </c>
      <c r="H195" t="e">
        <f>+VLOOKUP(B195,'BSE Sensex'!$A$2:$E$371, 5, FALSE)</f>
        <v>#N/A</v>
      </c>
      <c r="I195">
        <f>+D195-D194</f>
        <v>92605</v>
      </c>
      <c r="J195">
        <f>+G195-G194</f>
        <v>1133</v>
      </c>
      <c r="K195">
        <f>+F195-F194</f>
        <v>94612</v>
      </c>
      <c r="L195">
        <v>0</v>
      </c>
      <c r="M195" t="s">
        <v>147</v>
      </c>
      <c r="N195" s="2">
        <v>0</v>
      </c>
      <c r="P195" t="e">
        <f>INDEX('FII FPI Trading Activity'!$D$2:$D$865,MATCH('Combined (2)'!B195,'FII FPI Trading Activity'!$A$2:$A$865,0))</f>
        <v>#N/A</v>
      </c>
      <c r="Q195" t="e">
        <f>INDEX('DII Trading Activity'!$D$2:$D$889,MATCH('Combined (2)'!B195,'DII Trading Activity'!$A$2:$A$889,0))</f>
        <v>#N/A</v>
      </c>
    </row>
    <row r="196" spans="1:17">
      <c r="A196">
        <v>194</v>
      </c>
      <c r="B196" s="1">
        <v>44095</v>
      </c>
      <c r="C196" s="1" t="s">
        <v>158</v>
      </c>
      <c r="D196">
        <v>5487580</v>
      </c>
      <c r="E196">
        <v>1003299</v>
      </c>
      <c r="F196">
        <v>4396399</v>
      </c>
      <c r="G196">
        <v>87882</v>
      </c>
      <c r="H196">
        <f>+VLOOKUP(B196,'BSE Sensex'!$A$2:$E$371, 5, FALSE)</f>
        <v>38034.14</v>
      </c>
      <c r="I196">
        <f>+D196-D195</f>
        <v>86961</v>
      </c>
      <c r="J196">
        <f>+G196-G195</f>
        <v>1130</v>
      </c>
      <c r="K196">
        <f>+F196-F195</f>
        <v>93356</v>
      </c>
      <c r="L196">
        <v>0</v>
      </c>
      <c r="M196" t="s">
        <v>147</v>
      </c>
      <c r="N196" s="2">
        <v>0</v>
      </c>
      <c r="P196">
        <f>INDEX('FII FPI Trading Activity'!$D$2:$D$865,MATCH('Combined (2)'!B196,'FII FPI Trading Activity'!$A$2:$A$865,0))</f>
        <v>-539.80999999999995</v>
      </c>
      <c r="Q196">
        <f>INDEX('DII Trading Activity'!$D$2:$D$889,MATCH('Combined (2)'!B196,'DII Trading Activity'!$A$2:$A$889,0))</f>
        <v>-517.95000000000005</v>
      </c>
    </row>
    <row r="197" spans="1:17">
      <c r="A197">
        <v>195</v>
      </c>
      <c r="B197" s="1">
        <v>44096</v>
      </c>
      <c r="C197" s="1" t="s">
        <v>159</v>
      </c>
      <c r="D197">
        <v>5562663</v>
      </c>
      <c r="E197">
        <v>975861</v>
      </c>
      <c r="F197">
        <v>4497867</v>
      </c>
      <c r="G197">
        <v>88935</v>
      </c>
      <c r="H197">
        <f>+VLOOKUP(B197,'BSE Sensex'!$A$2:$E$371, 5, FALSE)</f>
        <v>37734.080000000002</v>
      </c>
      <c r="I197">
        <f>+D197-D196</f>
        <v>75083</v>
      </c>
      <c r="J197">
        <f>+G197-G196</f>
        <v>1053</v>
      </c>
      <c r="K197">
        <f>+F197-F196</f>
        <v>101468</v>
      </c>
      <c r="L197">
        <v>0</v>
      </c>
      <c r="M197" t="s">
        <v>147</v>
      </c>
      <c r="N197" s="2">
        <v>0</v>
      </c>
      <c r="P197">
        <f>INDEX('FII FPI Trading Activity'!$D$2:$D$865,MATCH('Combined (2)'!B197,'FII FPI Trading Activity'!$A$2:$A$865,0))</f>
        <v>-2072.7600000000002</v>
      </c>
      <c r="Q197">
        <f>INDEX('DII Trading Activity'!$D$2:$D$889,MATCH('Combined (2)'!B197,'DII Trading Activity'!$A$2:$A$889,0))</f>
        <v>878.91</v>
      </c>
    </row>
    <row r="198" spans="1:17">
      <c r="A198">
        <v>196</v>
      </c>
      <c r="B198" s="1">
        <v>44097</v>
      </c>
      <c r="C198" s="1" t="s">
        <v>160</v>
      </c>
      <c r="D198">
        <v>5646010</v>
      </c>
      <c r="E198">
        <v>968377</v>
      </c>
      <c r="F198">
        <v>4587613</v>
      </c>
      <c r="G198">
        <v>90020</v>
      </c>
      <c r="H198">
        <f>+VLOOKUP(B198,'BSE Sensex'!$A$2:$E$371, 5, FALSE)</f>
        <v>37668.42</v>
      </c>
      <c r="I198">
        <f>+D198-D197</f>
        <v>83347</v>
      </c>
      <c r="J198">
        <f>+G198-G197</f>
        <v>1085</v>
      </c>
      <c r="K198">
        <f>+F198-F197</f>
        <v>89746</v>
      </c>
      <c r="L198">
        <v>0</v>
      </c>
      <c r="M198" t="s">
        <v>147</v>
      </c>
      <c r="N198" s="2">
        <v>0</v>
      </c>
      <c r="P198">
        <f>INDEX('FII FPI Trading Activity'!$D$2:$D$865,MATCH('Combined (2)'!B198,'FII FPI Trading Activity'!$A$2:$A$865,0))</f>
        <v>-3912.44</v>
      </c>
      <c r="Q198">
        <f>INDEX('DII Trading Activity'!$D$2:$D$889,MATCH('Combined (2)'!B198,'DII Trading Activity'!$A$2:$A$889,0))</f>
        <v>1629.23</v>
      </c>
    </row>
    <row r="199" spans="1:17">
      <c r="A199">
        <v>197</v>
      </c>
      <c r="B199" s="1">
        <v>44098</v>
      </c>
      <c r="C199" s="1" t="s">
        <v>161</v>
      </c>
      <c r="D199">
        <v>5732518</v>
      </c>
      <c r="E199">
        <v>966382</v>
      </c>
      <c r="F199">
        <v>4674987</v>
      </c>
      <c r="G199">
        <v>91149</v>
      </c>
      <c r="H199">
        <f>+VLOOKUP(B199,'BSE Sensex'!$A$2:$E$371, 5, FALSE)</f>
        <v>36553.599999999999</v>
      </c>
      <c r="I199">
        <f>+D199-D198</f>
        <v>86508</v>
      </c>
      <c r="J199">
        <f>+G199-G198</f>
        <v>1129</v>
      </c>
      <c r="K199">
        <f>+F199-F198</f>
        <v>87374</v>
      </c>
      <c r="L199">
        <v>0</v>
      </c>
      <c r="M199" t="s">
        <v>147</v>
      </c>
      <c r="N199" s="2">
        <v>0</v>
      </c>
      <c r="P199">
        <f>INDEX('FII FPI Trading Activity'!$D$2:$D$865,MATCH('Combined (2)'!B199,'FII FPI Trading Activity'!$A$2:$A$865,0))</f>
        <v>-1885.69</v>
      </c>
      <c r="Q199">
        <f>INDEX('DII Trading Activity'!$D$2:$D$889,MATCH('Combined (2)'!B199,'DII Trading Activity'!$A$2:$A$889,0))</f>
        <v>188.64</v>
      </c>
    </row>
    <row r="200" spans="1:17">
      <c r="A200">
        <v>198</v>
      </c>
      <c r="B200" s="1">
        <v>44099</v>
      </c>
      <c r="C200" s="1" t="s">
        <v>162</v>
      </c>
      <c r="D200">
        <v>5818570</v>
      </c>
      <c r="E200">
        <v>970116</v>
      </c>
      <c r="F200">
        <v>4756164</v>
      </c>
      <c r="G200">
        <v>92290</v>
      </c>
      <c r="H200">
        <f>+VLOOKUP(B200,'BSE Sensex'!$A$2:$E$371, 5, FALSE)</f>
        <v>37388.660000000003</v>
      </c>
      <c r="I200">
        <f>+D200-D199</f>
        <v>86052</v>
      </c>
      <c r="J200">
        <f>+G200-G199</f>
        <v>1141</v>
      </c>
      <c r="K200">
        <f>+F200-F199</f>
        <v>81177</v>
      </c>
      <c r="L200">
        <v>0</v>
      </c>
      <c r="M200" t="s">
        <v>147</v>
      </c>
      <c r="N200" s="2">
        <v>0</v>
      </c>
      <c r="P200">
        <f>INDEX('FII FPI Trading Activity'!$D$2:$D$865,MATCH('Combined (2)'!B200,'FII FPI Trading Activity'!$A$2:$A$865,0))</f>
        <v>-2080.21</v>
      </c>
      <c r="Q200">
        <f>INDEX('DII Trading Activity'!$D$2:$D$889,MATCH('Combined (2)'!B200,'DII Trading Activity'!$A$2:$A$889,0))</f>
        <v>2070.63</v>
      </c>
    </row>
    <row r="201" spans="1:17">
      <c r="A201">
        <v>199</v>
      </c>
      <c r="B201" s="1">
        <v>44100</v>
      </c>
      <c r="C201" s="1" t="s">
        <v>163</v>
      </c>
      <c r="D201">
        <v>5903932</v>
      </c>
      <c r="E201">
        <v>960969</v>
      </c>
      <c r="F201">
        <v>4849584</v>
      </c>
      <c r="G201">
        <v>93379</v>
      </c>
      <c r="H201" t="e">
        <f>+VLOOKUP(B201,'BSE Sensex'!$A$2:$E$371, 5, FALSE)</f>
        <v>#N/A</v>
      </c>
      <c r="I201">
        <f>+D201-D200</f>
        <v>85362</v>
      </c>
      <c r="J201">
        <f>+G201-G200</f>
        <v>1089</v>
      </c>
      <c r="K201">
        <f>+F201-F200</f>
        <v>93420</v>
      </c>
      <c r="L201">
        <v>0</v>
      </c>
      <c r="M201" t="s">
        <v>147</v>
      </c>
      <c r="N201" s="2">
        <v>0</v>
      </c>
      <c r="P201" t="e">
        <f>INDEX('FII FPI Trading Activity'!$D$2:$D$865,MATCH('Combined (2)'!B201,'FII FPI Trading Activity'!$A$2:$A$865,0))</f>
        <v>#N/A</v>
      </c>
      <c r="Q201" t="e">
        <f>INDEX('DII Trading Activity'!$D$2:$D$889,MATCH('Combined (2)'!B201,'DII Trading Activity'!$A$2:$A$889,0))</f>
        <v>#N/A</v>
      </c>
    </row>
    <row r="202" spans="1:17">
      <c r="A202">
        <v>200</v>
      </c>
      <c r="B202" s="1">
        <v>44101</v>
      </c>
      <c r="C202" s="1" t="s">
        <v>164</v>
      </c>
      <c r="D202">
        <v>5992532</v>
      </c>
      <c r="E202">
        <v>956402</v>
      </c>
      <c r="F202">
        <v>4941627</v>
      </c>
      <c r="G202">
        <v>94503</v>
      </c>
      <c r="H202" t="e">
        <f>+VLOOKUP(B202,'BSE Sensex'!$A$2:$E$371, 5, FALSE)</f>
        <v>#N/A</v>
      </c>
      <c r="I202">
        <f>+D202-D201</f>
        <v>88600</v>
      </c>
      <c r="J202">
        <f>+G202-G201</f>
        <v>1124</v>
      </c>
      <c r="K202">
        <f>+F202-F201</f>
        <v>92043</v>
      </c>
      <c r="L202">
        <v>0</v>
      </c>
      <c r="M202" t="s">
        <v>147</v>
      </c>
      <c r="N202" s="2">
        <v>0</v>
      </c>
      <c r="P202" t="e">
        <f>INDEX('FII FPI Trading Activity'!$D$2:$D$865,MATCH('Combined (2)'!B202,'FII FPI Trading Activity'!$A$2:$A$865,0))</f>
        <v>#N/A</v>
      </c>
      <c r="Q202" t="e">
        <f>INDEX('DII Trading Activity'!$D$2:$D$889,MATCH('Combined (2)'!B202,'DII Trading Activity'!$A$2:$A$889,0))</f>
        <v>#N/A</v>
      </c>
    </row>
    <row r="203" spans="1:17">
      <c r="A203">
        <v>201</v>
      </c>
      <c r="B203" s="1">
        <v>44102</v>
      </c>
      <c r="C203" s="1" t="s">
        <v>165</v>
      </c>
      <c r="D203">
        <v>6074702</v>
      </c>
      <c r="E203">
        <v>962640</v>
      </c>
      <c r="F203">
        <v>5016520</v>
      </c>
      <c r="G203">
        <v>95542</v>
      </c>
      <c r="H203">
        <f>+VLOOKUP(B203,'BSE Sensex'!$A$2:$E$371, 5, FALSE)</f>
        <v>37981.629999999997</v>
      </c>
      <c r="I203">
        <f>+D203-D202</f>
        <v>82170</v>
      </c>
      <c r="J203">
        <f>+G203-G202</f>
        <v>1039</v>
      </c>
      <c r="K203">
        <f>+F203-F202</f>
        <v>74893</v>
      </c>
      <c r="L203">
        <v>0</v>
      </c>
      <c r="M203" t="s">
        <v>147</v>
      </c>
      <c r="N203" s="2">
        <v>0</v>
      </c>
      <c r="P203">
        <f>INDEX('FII FPI Trading Activity'!$D$2:$D$865,MATCH('Combined (2)'!B203,'FII FPI Trading Activity'!$A$2:$A$865,0))</f>
        <v>-26.98</v>
      </c>
      <c r="Q203">
        <f>INDEX('DII Trading Activity'!$D$2:$D$889,MATCH('Combined (2)'!B203,'DII Trading Activity'!$A$2:$A$889,0))</f>
        <v>542.34</v>
      </c>
    </row>
    <row r="204" spans="1:17">
      <c r="A204">
        <v>202</v>
      </c>
      <c r="B204" s="1">
        <v>44103</v>
      </c>
      <c r="C204" s="1" t="s">
        <v>166</v>
      </c>
      <c r="D204">
        <v>6145291</v>
      </c>
      <c r="E204">
        <v>947576</v>
      </c>
      <c r="F204">
        <v>5101397</v>
      </c>
      <c r="G204">
        <v>96318</v>
      </c>
      <c r="H204">
        <f>+VLOOKUP(B204,'BSE Sensex'!$A$2:$E$371, 5, FALSE)</f>
        <v>37973.22</v>
      </c>
      <c r="I204">
        <f>+D204-D203</f>
        <v>70589</v>
      </c>
      <c r="J204">
        <f>+G204-G203</f>
        <v>776</v>
      </c>
      <c r="K204">
        <f>+F204-F203</f>
        <v>84877</v>
      </c>
      <c r="L204">
        <v>0</v>
      </c>
      <c r="M204" t="s">
        <v>147</v>
      </c>
      <c r="N204" s="2">
        <v>0</v>
      </c>
      <c r="P204">
        <f>INDEX('FII FPI Trading Activity'!$D$2:$D$865,MATCH('Combined (2)'!B204,'FII FPI Trading Activity'!$A$2:$A$865,0))</f>
        <v>-1456.66</v>
      </c>
      <c r="Q204">
        <f>INDEX('DII Trading Activity'!$D$2:$D$889,MATCH('Combined (2)'!B204,'DII Trading Activity'!$A$2:$A$889,0))</f>
        <v>576.5</v>
      </c>
    </row>
    <row r="205" spans="1:17">
      <c r="A205">
        <v>203</v>
      </c>
      <c r="B205" s="1">
        <v>44104</v>
      </c>
      <c r="C205" s="1" t="s">
        <v>167</v>
      </c>
      <c r="D205">
        <v>6225763</v>
      </c>
      <c r="E205">
        <v>940441</v>
      </c>
      <c r="F205">
        <v>5187825</v>
      </c>
      <c r="G205">
        <v>97497</v>
      </c>
      <c r="H205">
        <f>+VLOOKUP(B205,'BSE Sensex'!$A$2:$E$371, 5, FALSE)</f>
        <v>38067.93</v>
      </c>
      <c r="I205">
        <f>+D205-D204</f>
        <v>80472</v>
      </c>
      <c r="J205">
        <f>+G205-G204</f>
        <v>1179</v>
      </c>
      <c r="K205">
        <f>+F205-F204</f>
        <v>86428</v>
      </c>
      <c r="L205">
        <v>0</v>
      </c>
      <c r="M205" t="s">
        <v>168</v>
      </c>
      <c r="N205" s="2">
        <v>0</v>
      </c>
      <c r="P205">
        <f>INDEX('FII FPI Trading Activity'!$D$2:$D$865,MATCH('Combined (2)'!B205,'FII FPI Trading Activity'!$A$2:$A$865,0))</f>
        <v>-712.48</v>
      </c>
      <c r="Q205">
        <f>INDEX('DII Trading Activity'!$D$2:$D$889,MATCH('Combined (2)'!B205,'DII Trading Activity'!$A$2:$A$889,0))</f>
        <v>409.47</v>
      </c>
    </row>
    <row r="206" spans="1:17">
      <c r="A206">
        <v>204</v>
      </c>
      <c r="B206" s="1">
        <v>44105</v>
      </c>
      <c r="C206" s="1">
        <v>43840</v>
      </c>
      <c r="D206">
        <v>6312584</v>
      </c>
      <c r="E206">
        <v>940705</v>
      </c>
      <c r="F206">
        <v>5273201</v>
      </c>
      <c r="G206">
        <v>98678</v>
      </c>
      <c r="H206">
        <f>+VLOOKUP(B206,'BSE Sensex'!$A$2:$E$371, 5, FALSE)</f>
        <v>38697.050000000003</v>
      </c>
      <c r="I206">
        <f>+D206-D205</f>
        <v>86821</v>
      </c>
      <c r="J206">
        <f>+G206-G205</f>
        <v>1181</v>
      </c>
      <c r="K206">
        <f>+F206-F205</f>
        <v>85376</v>
      </c>
      <c r="L206">
        <v>0</v>
      </c>
      <c r="M206" t="s">
        <v>168</v>
      </c>
      <c r="N206" s="2">
        <v>0</v>
      </c>
      <c r="P206">
        <f>INDEX('FII FPI Trading Activity'!$D$2:$D$865,MATCH('Combined (2)'!B206,'FII FPI Trading Activity'!$A$2:$A$865,0))</f>
        <v>1632.25</v>
      </c>
      <c r="Q206">
        <f>INDEX('DII Trading Activity'!$D$2:$D$889,MATCH('Combined (2)'!B206,'DII Trading Activity'!$A$2:$A$889,0))</f>
        <v>259.45999999999998</v>
      </c>
    </row>
    <row r="207" spans="1:17">
      <c r="A207">
        <v>205</v>
      </c>
      <c r="B207" s="1">
        <v>44106</v>
      </c>
      <c r="C207" s="1">
        <v>43871</v>
      </c>
      <c r="D207">
        <v>6394068</v>
      </c>
      <c r="E207">
        <v>942217</v>
      </c>
      <c r="F207">
        <v>5352078</v>
      </c>
      <c r="G207">
        <v>99773</v>
      </c>
      <c r="H207" t="e">
        <f>+VLOOKUP(B207,'BSE Sensex'!$A$2:$E$371, 5, FALSE)</f>
        <v>#N/A</v>
      </c>
      <c r="I207">
        <f>+D207-D206</f>
        <v>81484</v>
      </c>
      <c r="J207">
        <f>+G207-G206</f>
        <v>1095</v>
      </c>
      <c r="K207">
        <f>+F207-F206</f>
        <v>78877</v>
      </c>
      <c r="L207">
        <v>0</v>
      </c>
      <c r="M207" t="s">
        <v>168</v>
      </c>
      <c r="N207" s="2">
        <v>0</v>
      </c>
      <c r="P207" t="e">
        <f>INDEX('FII FPI Trading Activity'!$D$2:$D$865,MATCH('Combined (2)'!B207,'FII FPI Trading Activity'!$A$2:$A$865,0))</f>
        <v>#N/A</v>
      </c>
      <c r="Q207" t="e">
        <f>INDEX('DII Trading Activity'!$D$2:$D$889,MATCH('Combined (2)'!B207,'DII Trading Activity'!$A$2:$A$889,0))</f>
        <v>#N/A</v>
      </c>
    </row>
    <row r="208" spans="1:17">
      <c r="A208">
        <v>206</v>
      </c>
      <c r="B208" s="1">
        <v>44107</v>
      </c>
      <c r="C208" s="1">
        <v>43900</v>
      </c>
      <c r="D208">
        <v>6473544</v>
      </c>
      <c r="E208">
        <v>944996</v>
      </c>
      <c r="F208">
        <v>5427706</v>
      </c>
      <c r="G208">
        <v>100842</v>
      </c>
      <c r="H208" t="e">
        <f>+VLOOKUP(B208,'BSE Sensex'!$A$2:$E$371, 5, FALSE)</f>
        <v>#N/A</v>
      </c>
      <c r="I208">
        <f>+D208-D207</f>
        <v>79476</v>
      </c>
      <c r="J208">
        <f>+G208-G207</f>
        <v>1069</v>
      </c>
      <c r="K208">
        <f>+F208-F207</f>
        <v>75628</v>
      </c>
      <c r="L208">
        <v>0</v>
      </c>
      <c r="M208" t="s">
        <v>168</v>
      </c>
      <c r="N208" s="2">
        <v>0</v>
      </c>
      <c r="P208" t="e">
        <f>INDEX('FII FPI Trading Activity'!$D$2:$D$865,MATCH('Combined (2)'!B208,'FII FPI Trading Activity'!$A$2:$A$865,0))</f>
        <v>#N/A</v>
      </c>
      <c r="Q208" t="e">
        <f>INDEX('DII Trading Activity'!$D$2:$D$889,MATCH('Combined (2)'!B208,'DII Trading Activity'!$A$2:$A$889,0))</f>
        <v>#N/A</v>
      </c>
    </row>
    <row r="209" spans="1:17">
      <c r="A209">
        <v>207</v>
      </c>
      <c r="B209" s="1">
        <v>44108</v>
      </c>
      <c r="C209" s="1">
        <v>43931</v>
      </c>
      <c r="D209">
        <v>6549373</v>
      </c>
      <c r="E209">
        <v>937625</v>
      </c>
      <c r="F209">
        <v>5509966</v>
      </c>
      <c r="G209">
        <v>101782</v>
      </c>
      <c r="H209" t="e">
        <f>+VLOOKUP(B209,'BSE Sensex'!$A$2:$E$371, 5, FALSE)</f>
        <v>#N/A</v>
      </c>
      <c r="I209">
        <f>+D209-D208</f>
        <v>75829</v>
      </c>
      <c r="J209">
        <f>+G209-G208</f>
        <v>940</v>
      </c>
      <c r="K209">
        <f>+F209-F208</f>
        <v>82260</v>
      </c>
      <c r="L209">
        <v>0</v>
      </c>
      <c r="M209" t="s">
        <v>168</v>
      </c>
      <c r="N209" s="2">
        <v>0</v>
      </c>
      <c r="P209" t="e">
        <f>INDEX('FII FPI Trading Activity'!$D$2:$D$865,MATCH('Combined (2)'!B209,'FII FPI Trading Activity'!$A$2:$A$865,0))</f>
        <v>#N/A</v>
      </c>
      <c r="Q209" t="e">
        <f>INDEX('DII Trading Activity'!$D$2:$D$889,MATCH('Combined (2)'!B209,'DII Trading Activity'!$A$2:$A$889,0))</f>
        <v>#N/A</v>
      </c>
    </row>
    <row r="210" spans="1:17">
      <c r="A210">
        <v>208</v>
      </c>
      <c r="B210" s="1">
        <v>44109</v>
      </c>
      <c r="C210" s="1">
        <v>43961</v>
      </c>
      <c r="D210">
        <v>6623815</v>
      </c>
      <c r="E210">
        <v>934427</v>
      </c>
      <c r="F210">
        <v>5586703</v>
      </c>
      <c r="G210">
        <v>102685</v>
      </c>
      <c r="H210">
        <f>+VLOOKUP(B210,'BSE Sensex'!$A$2:$E$371, 5, FALSE)</f>
        <v>38973.699999999997</v>
      </c>
      <c r="I210">
        <f>+D210-D209</f>
        <v>74442</v>
      </c>
      <c r="J210">
        <f>+G210-G209</f>
        <v>903</v>
      </c>
      <c r="K210">
        <f>+F210-F209</f>
        <v>76737</v>
      </c>
      <c r="L210">
        <v>0</v>
      </c>
      <c r="M210" t="s">
        <v>168</v>
      </c>
      <c r="N210" s="2">
        <v>0</v>
      </c>
      <c r="P210">
        <f>INDEX('FII FPI Trading Activity'!$D$2:$D$865,MATCH('Combined (2)'!B210,'FII FPI Trading Activity'!$A$2:$A$865,0))</f>
        <v>236.71</v>
      </c>
      <c r="Q210">
        <f>INDEX('DII Trading Activity'!$D$2:$D$889,MATCH('Combined (2)'!B210,'DII Trading Activity'!$A$2:$A$889,0))</f>
        <v>-471.56</v>
      </c>
    </row>
    <row r="211" spans="1:17">
      <c r="A211">
        <v>209</v>
      </c>
      <c r="B211" s="1">
        <v>44110</v>
      </c>
      <c r="C211" s="1">
        <v>43992</v>
      </c>
      <c r="D211">
        <v>6685082</v>
      </c>
      <c r="E211">
        <v>919023</v>
      </c>
      <c r="F211">
        <v>5662490</v>
      </c>
      <c r="G211">
        <v>103569</v>
      </c>
      <c r="H211">
        <f>+VLOOKUP(B211,'BSE Sensex'!$A$2:$E$371, 5, FALSE)</f>
        <v>39574.57</v>
      </c>
      <c r="I211">
        <f>+D211-D210</f>
        <v>61267</v>
      </c>
      <c r="J211">
        <f>+G211-G210</f>
        <v>884</v>
      </c>
      <c r="K211">
        <f>+F211-F210</f>
        <v>75787</v>
      </c>
      <c r="L211">
        <v>0</v>
      </c>
      <c r="M211" t="s">
        <v>168</v>
      </c>
      <c r="N211" s="2">
        <v>0</v>
      </c>
      <c r="P211">
        <f>INDEX('FII FPI Trading Activity'!$D$2:$D$865,MATCH('Combined (2)'!B211,'FII FPI Trading Activity'!$A$2:$A$865,0))</f>
        <v>1101.76</v>
      </c>
      <c r="Q211">
        <f>INDEX('DII Trading Activity'!$D$2:$D$889,MATCH('Combined (2)'!B211,'DII Trading Activity'!$A$2:$A$889,0))</f>
        <v>-934.84</v>
      </c>
    </row>
    <row r="212" spans="1:17">
      <c r="A212">
        <v>210</v>
      </c>
      <c r="B212" s="1">
        <v>44111</v>
      </c>
      <c r="C212" s="1">
        <v>44022</v>
      </c>
      <c r="D212">
        <v>6757131</v>
      </c>
      <c r="E212">
        <v>907883</v>
      </c>
      <c r="F212">
        <v>5744693</v>
      </c>
      <c r="G212">
        <v>104555</v>
      </c>
      <c r="H212">
        <f>+VLOOKUP(B212,'BSE Sensex'!$A$2:$E$371, 5, FALSE)</f>
        <v>39878.949999999997</v>
      </c>
      <c r="I212">
        <f>+D212-D211</f>
        <v>72049</v>
      </c>
      <c r="J212">
        <f>+G212-G211</f>
        <v>986</v>
      </c>
      <c r="K212">
        <f>+F212-F211</f>
        <v>82203</v>
      </c>
      <c r="L212">
        <v>0</v>
      </c>
      <c r="M212" t="s">
        <v>168</v>
      </c>
      <c r="N212" s="2">
        <v>0</v>
      </c>
      <c r="P212">
        <f>INDEX('FII FPI Trading Activity'!$D$2:$D$865,MATCH('Combined (2)'!B212,'FII FPI Trading Activity'!$A$2:$A$865,0))</f>
        <v>1093.81</v>
      </c>
      <c r="Q212">
        <f>INDEX('DII Trading Activity'!$D$2:$D$889,MATCH('Combined (2)'!B212,'DII Trading Activity'!$A$2:$A$889,0))</f>
        <v>-1129.49</v>
      </c>
    </row>
    <row r="213" spans="1:17">
      <c r="A213">
        <v>211</v>
      </c>
      <c r="B213" s="1">
        <v>44112</v>
      </c>
      <c r="C213" s="1">
        <v>44053</v>
      </c>
      <c r="D213">
        <v>6835655</v>
      </c>
      <c r="E213">
        <v>902425</v>
      </c>
      <c r="F213">
        <v>5827704</v>
      </c>
      <c r="G213">
        <v>105526</v>
      </c>
      <c r="H213">
        <f>+VLOOKUP(B213,'BSE Sensex'!$A$2:$E$371, 5, FALSE)</f>
        <v>40182.67</v>
      </c>
      <c r="I213">
        <f>+D213-D212</f>
        <v>78524</v>
      </c>
      <c r="J213">
        <f>+G213-G212</f>
        <v>971</v>
      </c>
      <c r="K213">
        <f>+F213-F212</f>
        <v>83011</v>
      </c>
      <c r="L213">
        <v>0</v>
      </c>
      <c r="M213" t="s">
        <v>168</v>
      </c>
      <c r="N213" s="2">
        <v>0</v>
      </c>
      <c r="P213">
        <f>INDEX('FII FPI Trading Activity'!$D$2:$D$865,MATCH('Combined (2)'!B213,'FII FPI Trading Activity'!$A$2:$A$865,0))</f>
        <v>978.37</v>
      </c>
      <c r="Q213">
        <f>INDEX('DII Trading Activity'!$D$2:$D$889,MATCH('Combined (2)'!B213,'DII Trading Activity'!$A$2:$A$889,0))</f>
        <v>19.850000000000001</v>
      </c>
    </row>
    <row r="214" spans="1:17">
      <c r="A214">
        <v>212</v>
      </c>
      <c r="B214" s="1">
        <v>44113</v>
      </c>
      <c r="C214" s="1">
        <v>44084</v>
      </c>
      <c r="D214">
        <v>6906151</v>
      </c>
      <c r="E214">
        <v>893592</v>
      </c>
      <c r="F214">
        <v>5906069</v>
      </c>
      <c r="G214">
        <v>106490</v>
      </c>
      <c r="H214">
        <f>+VLOOKUP(B214,'BSE Sensex'!$A$2:$E$371, 5, FALSE)</f>
        <v>40509.49</v>
      </c>
      <c r="I214">
        <f>+D214-D213</f>
        <v>70496</v>
      </c>
      <c r="J214">
        <f>+G214-G213</f>
        <v>964</v>
      </c>
      <c r="K214">
        <f>+F214-F213</f>
        <v>78365</v>
      </c>
      <c r="L214">
        <v>0</v>
      </c>
      <c r="M214" t="s">
        <v>168</v>
      </c>
      <c r="N214" s="2">
        <v>0</v>
      </c>
      <c r="P214">
        <f>INDEX('FII FPI Trading Activity'!$D$2:$D$865,MATCH('Combined (2)'!B214,'FII FPI Trading Activity'!$A$2:$A$865,0))</f>
        <v>-39.39</v>
      </c>
      <c r="Q214">
        <f>INDEX('DII Trading Activity'!$D$2:$D$889,MATCH('Combined (2)'!B214,'DII Trading Activity'!$A$2:$A$889,0))</f>
        <v>126.61</v>
      </c>
    </row>
    <row r="215" spans="1:17">
      <c r="A215">
        <v>213</v>
      </c>
      <c r="B215" s="1">
        <v>44114</v>
      </c>
      <c r="C215" s="1">
        <v>44114</v>
      </c>
      <c r="D215">
        <v>6979423</v>
      </c>
      <c r="E215">
        <v>883185</v>
      </c>
      <c r="F215">
        <v>5988822</v>
      </c>
      <c r="G215">
        <v>107416</v>
      </c>
      <c r="H215" t="e">
        <f>+VLOOKUP(B215,'BSE Sensex'!$A$2:$E$371, 5, FALSE)</f>
        <v>#N/A</v>
      </c>
      <c r="I215">
        <f>+D215-D214</f>
        <v>73272</v>
      </c>
      <c r="J215">
        <f>+G215-G214</f>
        <v>926</v>
      </c>
      <c r="K215">
        <f>+F215-F214</f>
        <v>82753</v>
      </c>
      <c r="L215">
        <v>0</v>
      </c>
      <c r="M215" t="s">
        <v>168</v>
      </c>
      <c r="N215" s="2">
        <v>0</v>
      </c>
      <c r="P215" t="e">
        <f>INDEX('FII FPI Trading Activity'!$D$2:$D$865,MATCH('Combined (2)'!B215,'FII FPI Trading Activity'!$A$2:$A$865,0))</f>
        <v>#N/A</v>
      </c>
      <c r="Q215" t="e">
        <f>INDEX('DII Trading Activity'!$D$2:$D$889,MATCH('Combined (2)'!B215,'DII Trading Activity'!$A$2:$A$889,0))</f>
        <v>#N/A</v>
      </c>
    </row>
    <row r="216" spans="1:17">
      <c r="A216">
        <v>214</v>
      </c>
      <c r="B216" s="1">
        <v>44115</v>
      </c>
      <c r="C216" s="1">
        <v>44145</v>
      </c>
      <c r="D216">
        <v>7053806</v>
      </c>
      <c r="E216">
        <v>867496</v>
      </c>
      <c r="F216">
        <v>6077976</v>
      </c>
      <c r="G216">
        <v>108334</v>
      </c>
      <c r="H216" t="e">
        <f>+VLOOKUP(B216,'BSE Sensex'!$A$2:$E$371, 5, FALSE)</f>
        <v>#N/A</v>
      </c>
      <c r="I216">
        <f>+D216-D215</f>
        <v>74383</v>
      </c>
      <c r="J216">
        <f>+G216-G215</f>
        <v>918</v>
      </c>
      <c r="K216">
        <f>+F216-F215</f>
        <v>89154</v>
      </c>
      <c r="L216">
        <v>0</v>
      </c>
      <c r="M216" t="s">
        <v>168</v>
      </c>
      <c r="N216" s="2">
        <v>0</v>
      </c>
      <c r="P216" t="e">
        <f>INDEX('FII FPI Trading Activity'!$D$2:$D$865,MATCH('Combined (2)'!B216,'FII FPI Trading Activity'!$A$2:$A$865,0))</f>
        <v>#N/A</v>
      </c>
      <c r="Q216" t="e">
        <f>INDEX('DII Trading Activity'!$D$2:$D$889,MATCH('Combined (2)'!B216,'DII Trading Activity'!$A$2:$A$889,0))</f>
        <v>#N/A</v>
      </c>
    </row>
    <row r="217" spans="1:17">
      <c r="A217">
        <v>215</v>
      </c>
      <c r="B217" s="1">
        <v>44116</v>
      </c>
      <c r="C217" s="1">
        <v>44175</v>
      </c>
      <c r="D217">
        <v>7120538</v>
      </c>
      <c r="E217">
        <v>861853</v>
      </c>
      <c r="F217">
        <v>6149535</v>
      </c>
      <c r="G217">
        <v>109150</v>
      </c>
      <c r="H217">
        <f>+VLOOKUP(B217,'BSE Sensex'!$A$2:$E$371, 5, FALSE)</f>
        <v>40593.800000000003</v>
      </c>
      <c r="I217">
        <f>+D217-D216</f>
        <v>66732</v>
      </c>
      <c r="J217">
        <f>+G217-G216</f>
        <v>816</v>
      </c>
      <c r="K217">
        <f>+F217-F216</f>
        <v>71559</v>
      </c>
      <c r="L217">
        <v>0</v>
      </c>
      <c r="M217" t="s">
        <v>168</v>
      </c>
      <c r="N217" s="2">
        <v>0</v>
      </c>
      <c r="P217">
        <f>INDEX('FII FPI Trading Activity'!$D$2:$D$865,MATCH('Combined (2)'!B217,'FII FPI Trading Activity'!$A$2:$A$865,0))</f>
        <v>615.16999999999996</v>
      </c>
      <c r="Q217">
        <f>INDEX('DII Trading Activity'!$D$2:$D$889,MATCH('Combined (2)'!B217,'DII Trading Activity'!$A$2:$A$889,0))</f>
        <v>-1028.77</v>
      </c>
    </row>
    <row r="218" spans="1:17">
      <c r="A218">
        <v>216</v>
      </c>
      <c r="B218" s="1">
        <v>44117</v>
      </c>
      <c r="C218" s="1" t="s">
        <v>169</v>
      </c>
      <c r="D218">
        <v>7175880</v>
      </c>
      <c r="E218">
        <v>838729</v>
      </c>
      <c r="F218">
        <v>6227295</v>
      </c>
      <c r="G218">
        <v>109856</v>
      </c>
      <c r="H218">
        <f>+VLOOKUP(B218,'BSE Sensex'!$A$2:$E$371, 5, FALSE)</f>
        <v>40625.51</v>
      </c>
      <c r="I218">
        <f>+D218-D217</f>
        <v>55342</v>
      </c>
      <c r="J218">
        <f>+G218-G217</f>
        <v>706</v>
      </c>
      <c r="K218">
        <f>+F218-F217</f>
        <v>77760</v>
      </c>
      <c r="L218">
        <v>0</v>
      </c>
      <c r="M218" t="s">
        <v>168</v>
      </c>
      <c r="N218" s="2">
        <v>0</v>
      </c>
      <c r="P218">
        <f>INDEX('FII FPI Trading Activity'!$D$2:$D$865,MATCH('Combined (2)'!B218,'FII FPI Trading Activity'!$A$2:$A$865,0))</f>
        <v>832.14</v>
      </c>
      <c r="Q218">
        <f>INDEX('DII Trading Activity'!$D$2:$D$889,MATCH('Combined (2)'!B218,'DII Trading Activity'!$A$2:$A$889,0))</f>
        <v>-1674.46</v>
      </c>
    </row>
    <row r="219" spans="1:17">
      <c r="A219">
        <v>217</v>
      </c>
      <c r="B219" s="1">
        <v>44118</v>
      </c>
      <c r="C219" s="1" t="s">
        <v>170</v>
      </c>
      <c r="D219">
        <v>7239389</v>
      </c>
      <c r="E219">
        <v>826876</v>
      </c>
      <c r="F219">
        <v>6301927</v>
      </c>
      <c r="G219">
        <v>110586</v>
      </c>
      <c r="H219">
        <f>+VLOOKUP(B219,'BSE Sensex'!$A$2:$E$371, 5, FALSE)</f>
        <v>40794.74</v>
      </c>
      <c r="I219">
        <f>+D219-D218</f>
        <v>63509</v>
      </c>
      <c r="J219">
        <f>+G219-G218</f>
        <v>730</v>
      </c>
      <c r="K219">
        <f>+F219-F218</f>
        <v>74632</v>
      </c>
      <c r="L219">
        <v>0</v>
      </c>
      <c r="M219" t="s">
        <v>168</v>
      </c>
      <c r="N219" s="2">
        <v>0</v>
      </c>
      <c r="P219">
        <f>INDEX('FII FPI Trading Activity'!$D$2:$D$865,MATCH('Combined (2)'!B219,'FII FPI Trading Activity'!$A$2:$A$865,0))</f>
        <v>821.86</v>
      </c>
      <c r="Q219">
        <f>INDEX('DII Trading Activity'!$D$2:$D$889,MATCH('Combined (2)'!B219,'DII Trading Activity'!$A$2:$A$889,0))</f>
        <v>-1276.1400000000001</v>
      </c>
    </row>
    <row r="220" spans="1:17">
      <c r="A220">
        <v>218</v>
      </c>
      <c r="B220" s="1">
        <v>44119</v>
      </c>
      <c r="C220" s="1" t="s">
        <v>171</v>
      </c>
      <c r="D220">
        <v>7307097</v>
      </c>
      <c r="E220">
        <v>812390</v>
      </c>
      <c r="F220">
        <v>6383441</v>
      </c>
      <c r="G220">
        <v>111266</v>
      </c>
      <c r="H220">
        <f>+VLOOKUP(B220,'BSE Sensex'!$A$2:$E$371, 5, FALSE)</f>
        <v>39728.410000000003</v>
      </c>
      <c r="I220">
        <f>+D220-D219</f>
        <v>67708</v>
      </c>
      <c r="J220">
        <f>+G220-G219</f>
        <v>680</v>
      </c>
      <c r="K220">
        <f>+F220-F219</f>
        <v>81514</v>
      </c>
      <c r="L220">
        <v>0</v>
      </c>
      <c r="M220" t="s">
        <v>168</v>
      </c>
      <c r="N220" s="2">
        <v>0</v>
      </c>
      <c r="P220">
        <f>INDEX('FII FPI Trading Activity'!$D$2:$D$865,MATCH('Combined (2)'!B220,'FII FPI Trading Activity'!$A$2:$A$865,0))</f>
        <v>-604.07000000000005</v>
      </c>
      <c r="Q220">
        <f>INDEX('DII Trading Activity'!$D$2:$D$889,MATCH('Combined (2)'!B220,'DII Trading Activity'!$A$2:$A$889,0))</f>
        <v>-808.29</v>
      </c>
    </row>
    <row r="221" spans="1:17">
      <c r="A221">
        <v>219</v>
      </c>
      <c r="B221" s="1">
        <v>44120</v>
      </c>
      <c r="C221" s="1" t="s">
        <v>172</v>
      </c>
      <c r="D221">
        <v>7370468</v>
      </c>
      <c r="E221">
        <v>804528</v>
      </c>
      <c r="F221">
        <v>6453779</v>
      </c>
      <c r="G221">
        <v>112161</v>
      </c>
      <c r="H221">
        <f>+VLOOKUP(B221,'BSE Sensex'!$A$2:$E$371, 5, FALSE)</f>
        <v>39982.980000000003</v>
      </c>
      <c r="I221">
        <f>+D221-D220</f>
        <v>63371</v>
      </c>
      <c r="J221">
        <f>+G221-G220</f>
        <v>895</v>
      </c>
      <c r="K221">
        <f>+F221-F220</f>
        <v>70338</v>
      </c>
      <c r="L221">
        <v>0</v>
      </c>
      <c r="M221" t="s">
        <v>168</v>
      </c>
      <c r="N221" s="2">
        <v>0</v>
      </c>
      <c r="P221">
        <f>INDEX('FII FPI Trading Activity'!$D$2:$D$865,MATCH('Combined (2)'!B221,'FII FPI Trading Activity'!$A$2:$A$865,0))</f>
        <v>-479.59</v>
      </c>
      <c r="Q221">
        <f>INDEX('DII Trading Activity'!$D$2:$D$889,MATCH('Combined (2)'!B221,'DII Trading Activity'!$A$2:$A$889,0))</f>
        <v>-429.81</v>
      </c>
    </row>
    <row r="222" spans="1:17">
      <c r="A222">
        <v>220</v>
      </c>
      <c r="B222" s="1">
        <v>44121</v>
      </c>
      <c r="C222" s="1" t="s">
        <v>173</v>
      </c>
      <c r="D222">
        <v>7432680</v>
      </c>
      <c r="E222">
        <v>795087</v>
      </c>
      <c r="F222">
        <v>6524595</v>
      </c>
      <c r="G222">
        <v>112998</v>
      </c>
      <c r="H222" t="e">
        <f>+VLOOKUP(B222,'BSE Sensex'!$A$2:$E$371, 5, FALSE)</f>
        <v>#N/A</v>
      </c>
      <c r="I222">
        <f>+D222-D221</f>
        <v>62212</v>
      </c>
      <c r="J222">
        <f>+G222-G221</f>
        <v>837</v>
      </c>
      <c r="K222">
        <f>+F222-F221</f>
        <v>70816</v>
      </c>
      <c r="L222">
        <v>0</v>
      </c>
      <c r="M222" t="s">
        <v>168</v>
      </c>
      <c r="N222" s="2">
        <v>0</v>
      </c>
      <c r="P222" t="e">
        <f>INDEX('FII FPI Trading Activity'!$D$2:$D$865,MATCH('Combined (2)'!B222,'FII FPI Trading Activity'!$A$2:$A$865,0))</f>
        <v>#N/A</v>
      </c>
      <c r="Q222" t="e">
        <f>INDEX('DII Trading Activity'!$D$2:$D$889,MATCH('Combined (2)'!B222,'DII Trading Activity'!$A$2:$A$889,0))</f>
        <v>#N/A</v>
      </c>
    </row>
    <row r="223" spans="1:17">
      <c r="A223">
        <v>221</v>
      </c>
      <c r="B223" s="1">
        <v>44122</v>
      </c>
      <c r="C223" s="1" t="s">
        <v>174</v>
      </c>
      <c r="D223">
        <v>7494551</v>
      </c>
      <c r="E223">
        <v>783311</v>
      </c>
      <c r="F223">
        <v>6597209</v>
      </c>
      <c r="G223">
        <v>114031</v>
      </c>
      <c r="H223" t="e">
        <f>+VLOOKUP(B223,'BSE Sensex'!$A$2:$E$371, 5, FALSE)</f>
        <v>#N/A</v>
      </c>
      <c r="I223">
        <f>+D223-D222</f>
        <v>61871</v>
      </c>
      <c r="J223">
        <f>+G223-G222</f>
        <v>1033</v>
      </c>
      <c r="K223">
        <f>+F223-F222</f>
        <v>72614</v>
      </c>
      <c r="L223">
        <v>0</v>
      </c>
      <c r="M223" t="s">
        <v>168</v>
      </c>
      <c r="N223" s="2">
        <v>0</v>
      </c>
      <c r="P223" t="e">
        <f>INDEX('FII FPI Trading Activity'!$D$2:$D$865,MATCH('Combined (2)'!B223,'FII FPI Trading Activity'!$A$2:$A$865,0))</f>
        <v>#N/A</v>
      </c>
      <c r="Q223" t="e">
        <f>INDEX('DII Trading Activity'!$D$2:$D$889,MATCH('Combined (2)'!B223,'DII Trading Activity'!$A$2:$A$889,0))</f>
        <v>#N/A</v>
      </c>
    </row>
    <row r="224" spans="1:17">
      <c r="A224">
        <v>222</v>
      </c>
      <c r="B224" s="1">
        <v>44123</v>
      </c>
      <c r="C224" s="1" t="s">
        <v>175</v>
      </c>
      <c r="D224">
        <v>7550273</v>
      </c>
      <c r="E224">
        <v>772055</v>
      </c>
      <c r="F224">
        <v>6663608</v>
      </c>
      <c r="G224">
        <v>114610</v>
      </c>
      <c r="H224">
        <f>+VLOOKUP(B224,'BSE Sensex'!$A$2:$E$371, 5, FALSE)</f>
        <v>40431.599999999999</v>
      </c>
      <c r="I224">
        <f>+D224-D223</f>
        <v>55722</v>
      </c>
      <c r="J224">
        <f>+G224-G223</f>
        <v>579</v>
      </c>
      <c r="K224">
        <f>+F224-F223</f>
        <v>66399</v>
      </c>
      <c r="L224">
        <v>0</v>
      </c>
      <c r="M224" t="s">
        <v>168</v>
      </c>
      <c r="N224" s="2">
        <v>0</v>
      </c>
      <c r="P224">
        <f>INDEX('FII FPI Trading Activity'!$D$2:$D$865,MATCH('Combined (2)'!B224,'FII FPI Trading Activity'!$A$2:$A$865,0))</f>
        <v>1656.78</v>
      </c>
      <c r="Q224">
        <f>INDEX('DII Trading Activity'!$D$2:$D$889,MATCH('Combined (2)'!B224,'DII Trading Activity'!$A$2:$A$889,0))</f>
        <v>-1621.73</v>
      </c>
    </row>
    <row r="225" spans="1:17">
      <c r="A225">
        <v>223</v>
      </c>
      <c r="B225" s="1">
        <v>44124</v>
      </c>
      <c r="C225" s="1" t="s">
        <v>176</v>
      </c>
      <c r="D225">
        <v>7597063</v>
      </c>
      <c r="E225">
        <v>748538</v>
      </c>
      <c r="F225">
        <v>6733328</v>
      </c>
      <c r="G225">
        <v>115197</v>
      </c>
      <c r="H225">
        <f>+VLOOKUP(B225,'BSE Sensex'!$A$2:$E$371, 5, FALSE)</f>
        <v>40544.370000000003</v>
      </c>
      <c r="I225">
        <f>+D225-D224</f>
        <v>46790</v>
      </c>
      <c r="J225">
        <f>+G225-G224</f>
        <v>587</v>
      </c>
      <c r="K225">
        <f>+F225-F224</f>
        <v>69720</v>
      </c>
      <c r="L225">
        <v>0</v>
      </c>
      <c r="M225" t="s">
        <v>168</v>
      </c>
      <c r="N225" s="2">
        <v>0</v>
      </c>
      <c r="P225">
        <f>INDEX('FII FPI Trading Activity'!$D$2:$D$865,MATCH('Combined (2)'!B225,'FII FPI Trading Activity'!$A$2:$A$865,0))</f>
        <v>1585.07</v>
      </c>
      <c r="Q225">
        <f>INDEX('DII Trading Activity'!$D$2:$D$889,MATCH('Combined (2)'!B225,'DII Trading Activity'!$A$2:$A$889,0))</f>
        <v>-1633.23</v>
      </c>
    </row>
    <row r="226" spans="1:17">
      <c r="A226">
        <v>224</v>
      </c>
      <c r="B226" s="1">
        <v>44125</v>
      </c>
      <c r="C226" s="1" t="s">
        <v>177</v>
      </c>
      <c r="D226">
        <v>7651107</v>
      </c>
      <c r="E226">
        <v>740090</v>
      </c>
      <c r="F226">
        <v>6795103</v>
      </c>
      <c r="G226">
        <v>115914</v>
      </c>
      <c r="H226">
        <f>+VLOOKUP(B226,'BSE Sensex'!$A$2:$E$371, 5, FALSE)</f>
        <v>40707.31</v>
      </c>
      <c r="I226">
        <f>+D226-D225</f>
        <v>54044</v>
      </c>
      <c r="J226">
        <f>+G226-G225</f>
        <v>717</v>
      </c>
      <c r="K226">
        <f>+F226-F225</f>
        <v>61775</v>
      </c>
      <c r="L226">
        <v>0</v>
      </c>
      <c r="M226" t="s">
        <v>168</v>
      </c>
      <c r="N226" s="2">
        <v>0</v>
      </c>
      <c r="P226">
        <f>INDEX('FII FPI Trading Activity'!$D$2:$D$865,MATCH('Combined (2)'!B226,'FII FPI Trading Activity'!$A$2:$A$865,0))</f>
        <v>2108.48</v>
      </c>
      <c r="Q226">
        <f>INDEX('DII Trading Activity'!$D$2:$D$889,MATCH('Combined (2)'!B226,'DII Trading Activity'!$A$2:$A$889,0))</f>
        <v>-1633.53</v>
      </c>
    </row>
    <row r="227" spans="1:17">
      <c r="A227">
        <v>225</v>
      </c>
      <c r="B227" s="1">
        <v>44126</v>
      </c>
      <c r="C227" s="1" t="s">
        <v>178</v>
      </c>
      <c r="D227">
        <v>7706946</v>
      </c>
      <c r="E227">
        <v>715812</v>
      </c>
      <c r="F227">
        <v>6874518</v>
      </c>
      <c r="G227">
        <v>116616</v>
      </c>
      <c r="H227">
        <f>+VLOOKUP(B227,'BSE Sensex'!$A$2:$E$371, 5, FALSE)</f>
        <v>40558.49</v>
      </c>
      <c r="I227">
        <f>+D227-D226</f>
        <v>55839</v>
      </c>
      <c r="J227">
        <f>+G227-G226</f>
        <v>702</v>
      </c>
      <c r="K227">
        <f>+F227-F226</f>
        <v>79415</v>
      </c>
      <c r="L227">
        <v>0</v>
      </c>
      <c r="M227" t="s">
        <v>168</v>
      </c>
      <c r="N227" s="2">
        <v>0</v>
      </c>
      <c r="P227">
        <f>INDEX('FII FPI Trading Activity'!$D$2:$D$865,MATCH('Combined (2)'!B227,'FII FPI Trading Activity'!$A$2:$A$865,0))</f>
        <v>1118.46</v>
      </c>
      <c r="Q227">
        <f>INDEX('DII Trading Activity'!$D$2:$D$889,MATCH('Combined (2)'!B227,'DII Trading Activity'!$A$2:$A$889,0))</f>
        <v>-2019.87</v>
      </c>
    </row>
    <row r="228" spans="1:17">
      <c r="A228">
        <v>226</v>
      </c>
      <c r="B228" s="1">
        <v>44127</v>
      </c>
      <c r="C228" s="1" t="s">
        <v>179</v>
      </c>
      <c r="D228">
        <v>7761312</v>
      </c>
      <c r="E228">
        <v>695509</v>
      </c>
      <c r="F228">
        <v>6948497</v>
      </c>
      <c r="G228">
        <v>117306</v>
      </c>
      <c r="H228">
        <f>+VLOOKUP(B228,'BSE Sensex'!$A$2:$E$371, 5, FALSE)</f>
        <v>40685.5</v>
      </c>
      <c r="I228">
        <f>+D228-D227</f>
        <v>54366</v>
      </c>
      <c r="J228">
        <f>+G228-G227</f>
        <v>690</v>
      </c>
      <c r="K228">
        <f>+F228-F227</f>
        <v>73979</v>
      </c>
      <c r="L228">
        <v>0</v>
      </c>
      <c r="M228" t="s">
        <v>168</v>
      </c>
      <c r="N228" s="2">
        <v>0</v>
      </c>
      <c r="P228">
        <f>INDEX('FII FPI Trading Activity'!$D$2:$D$865,MATCH('Combined (2)'!B228,'FII FPI Trading Activity'!$A$2:$A$865,0))</f>
        <v>906.93</v>
      </c>
      <c r="Q228">
        <f>INDEX('DII Trading Activity'!$D$2:$D$889,MATCH('Combined (2)'!B228,'DII Trading Activity'!$A$2:$A$889,0))</f>
        <v>-891.86</v>
      </c>
    </row>
    <row r="229" spans="1:17">
      <c r="A229">
        <v>227</v>
      </c>
      <c r="B229" s="1">
        <v>44128</v>
      </c>
      <c r="C229" s="1" t="s">
        <v>180</v>
      </c>
      <c r="D229">
        <v>7814682</v>
      </c>
      <c r="E229">
        <v>680680</v>
      </c>
      <c r="F229">
        <v>7016046</v>
      </c>
      <c r="G229">
        <v>117956</v>
      </c>
      <c r="H229" t="e">
        <f>+VLOOKUP(B229,'BSE Sensex'!$A$2:$E$371, 5, FALSE)</f>
        <v>#N/A</v>
      </c>
      <c r="I229">
        <f>+D229-D228</f>
        <v>53370</v>
      </c>
      <c r="J229">
        <f>+G229-G228</f>
        <v>650</v>
      </c>
      <c r="K229">
        <f>+F229-F228</f>
        <v>67549</v>
      </c>
      <c r="L229">
        <v>0</v>
      </c>
      <c r="M229" t="s">
        <v>168</v>
      </c>
      <c r="N229" s="2">
        <v>0</v>
      </c>
      <c r="P229" t="e">
        <f>INDEX('FII FPI Trading Activity'!$D$2:$D$865,MATCH('Combined (2)'!B229,'FII FPI Trading Activity'!$A$2:$A$865,0))</f>
        <v>#N/A</v>
      </c>
      <c r="Q229" t="e">
        <f>INDEX('DII Trading Activity'!$D$2:$D$889,MATCH('Combined (2)'!B229,'DII Trading Activity'!$A$2:$A$889,0))</f>
        <v>#N/A</v>
      </c>
    </row>
    <row r="230" spans="1:17">
      <c r="A230">
        <v>228</v>
      </c>
      <c r="B230" s="1">
        <v>44129</v>
      </c>
      <c r="C230" s="1" t="s">
        <v>181</v>
      </c>
      <c r="D230">
        <v>7864811</v>
      </c>
      <c r="E230">
        <v>668154</v>
      </c>
      <c r="F230">
        <v>7078123</v>
      </c>
      <c r="G230">
        <v>118534</v>
      </c>
      <c r="H230" t="e">
        <f>+VLOOKUP(B230,'BSE Sensex'!$A$2:$E$371, 5, FALSE)</f>
        <v>#N/A</v>
      </c>
      <c r="I230">
        <f>+D230-D229</f>
        <v>50129</v>
      </c>
      <c r="J230">
        <f>+G230-G229</f>
        <v>578</v>
      </c>
      <c r="K230">
        <f>+F230-F229</f>
        <v>62077</v>
      </c>
      <c r="L230">
        <v>0</v>
      </c>
      <c r="M230" t="s">
        <v>168</v>
      </c>
      <c r="N230" s="2">
        <v>0</v>
      </c>
      <c r="P230" t="e">
        <f>INDEX('FII FPI Trading Activity'!$D$2:$D$865,MATCH('Combined (2)'!B230,'FII FPI Trading Activity'!$A$2:$A$865,0))</f>
        <v>#N/A</v>
      </c>
      <c r="Q230" t="e">
        <f>INDEX('DII Trading Activity'!$D$2:$D$889,MATCH('Combined (2)'!B230,'DII Trading Activity'!$A$2:$A$889,0))</f>
        <v>#N/A</v>
      </c>
    </row>
    <row r="231" spans="1:17">
      <c r="A231">
        <v>229</v>
      </c>
      <c r="B231" s="1">
        <v>44130</v>
      </c>
      <c r="C231" s="1" t="s">
        <v>182</v>
      </c>
      <c r="D231">
        <v>7909959</v>
      </c>
      <c r="E231">
        <v>653717</v>
      </c>
      <c r="F231">
        <v>7137228</v>
      </c>
      <c r="G231">
        <v>119014</v>
      </c>
      <c r="H231">
        <f>+VLOOKUP(B231,'BSE Sensex'!$A$2:$E$371, 5, FALSE)</f>
        <v>40145.5</v>
      </c>
      <c r="I231">
        <f>+D231-D230</f>
        <v>45148</v>
      </c>
      <c r="J231">
        <f>+G231-G230</f>
        <v>480</v>
      </c>
      <c r="K231">
        <f>+F231-F230</f>
        <v>59105</v>
      </c>
      <c r="L231">
        <v>0</v>
      </c>
      <c r="M231" t="s">
        <v>168</v>
      </c>
      <c r="N231" s="2">
        <v>0</v>
      </c>
      <c r="P231">
        <f>INDEX('FII FPI Trading Activity'!$D$2:$D$865,MATCH('Combined (2)'!B231,'FII FPI Trading Activity'!$A$2:$A$865,0))</f>
        <v>-119.42</v>
      </c>
      <c r="Q231">
        <f>INDEX('DII Trading Activity'!$D$2:$D$889,MATCH('Combined (2)'!B231,'DII Trading Activity'!$A$2:$A$889,0))</f>
        <v>-979.16</v>
      </c>
    </row>
    <row r="232" spans="1:17">
      <c r="A232">
        <v>230</v>
      </c>
      <c r="B232" s="1">
        <v>44131</v>
      </c>
      <c r="C232" s="1" t="s">
        <v>183</v>
      </c>
      <c r="D232">
        <v>7946429</v>
      </c>
      <c r="E232">
        <v>625857</v>
      </c>
      <c r="F232">
        <v>7201070</v>
      </c>
      <c r="G232">
        <v>119502</v>
      </c>
      <c r="H232">
        <f>+VLOOKUP(B232,'BSE Sensex'!$A$2:$E$371, 5, FALSE)</f>
        <v>40522.1</v>
      </c>
      <c r="I232">
        <f>+D232-D231</f>
        <v>36470</v>
      </c>
      <c r="J232">
        <f>+G232-G231</f>
        <v>488</v>
      </c>
      <c r="K232">
        <f>+F232-F231</f>
        <v>63842</v>
      </c>
      <c r="L232">
        <v>0</v>
      </c>
      <c r="M232" t="s">
        <v>168</v>
      </c>
      <c r="N232" s="2">
        <v>0</v>
      </c>
      <c r="P232">
        <f>INDEX('FII FPI Trading Activity'!$D$2:$D$865,MATCH('Combined (2)'!B232,'FII FPI Trading Activity'!$A$2:$A$865,0))</f>
        <v>3514.89</v>
      </c>
      <c r="Q232">
        <f>INDEX('DII Trading Activity'!$D$2:$D$889,MATCH('Combined (2)'!B232,'DII Trading Activity'!$A$2:$A$889,0))</f>
        <v>-1570.8</v>
      </c>
    </row>
    <row r="233" spans="1:17">
      <c r="A233">
        <v>231</v>
      </c>
      <c r="B233" s="1">
        <v>44132</v>
      </c>
      <c r="C233" s="1" t="s">
        <v>184</v>
      </c>
      <c r="D233">
        <v>7990322</v>
      </c>
      <c r="E233">
        <v>610803</v>
      </c>
      <c r="F233">
        <v>7259509</v>
      </c>
      <c r="G233">
        <v>120010</v>
      </c>
      <c r="H233">
        <f>+VLOOKUP(B233,'BSE Sensex'!$A$2:$E$371, 5, FALSE)</f>
        <v>39922.46</v>
      </c>
      <c r="I233">
        <f>+D233-D232</f>
        <v>43893</v>
      </c>
      <c r="J233">
        <f>+G233-G232</f>
        <v>508</v>
      </c>
      <c r="K233">
        <f>+F233-F232</f>
        <v>58439</v>
      </c>
      <c r="L233">
        <v>0</v>
      </c>
      <c r="M233" t="s">
        <v>168</v>
      </c>
      <c r="N233" s="2">
        <v>0</v>
      </c>
      <c r="P233">
        <f>INDEX('FII FPI Trading Activity'!$D$2:$D$865,MATCH('Combined (2)'!B233,'FII FPI Trading Activity'!$A$2:$A$865,0))</f>
        <v>-1130.98</v>
      </c>
      <c r="Q233">
        <f>INDEX('DII Trading Activity'!$D$2:$D$889,MATCH('Combined (2)'!B233,'DII Trading Activity'!$A$2:$A$889,0))</f>
        <v>1.48</v>
      </c>
    </row>
    <row r="234" spans="1:17">
      <c r="A234">
        <v>232</v>
      </c>
      <c r="B234" s="1">
        <v>44133</v>
      </c>
      <c r="C234" s="1" t="s">
        <v>185</v>
      </c>
      <c r="D234">
        <v>8040203</v>
      </c>
      <c r="E234">
        <v>603687</v>
      </c>
      <c r="F234">
        <v>7315989</v>
      </c>
      <c r="G234">
        <v>120527</v>
      </c>
      <c r="H234">
        <f>+VLOOKUP(B234,'BSE Sensex'!$A$2:$E$371, 5, FALSE)</f>
        <v>39749.85</v>
      </c>
      <c r="I234">
        <f>+D234-D233</f>
        <v>49881</v>
      </c>
      <c r="J234">
        <f>+G234-G233</f>
        <v>517</v>
      </c>
      <c r="K234">
        <f>+F234-F233</f>
        <v>56480</v>
      </c>
      <c r="L234">
        <v>0</v>
      </c>
      <c r="M234" t="s">
        <v>168</v>
      </c>
      <c r="N234" s="2">
        <v>0</v>
      </c>
      <c r="P234">
        <f>INDEX('FII FPI Trading Activity'!$D$2:$D$865,MATCH('Combined (2)'!B234,'FII FPI Trading Activity'!$A$2:$A$865,0))</f>
        <v>-420.95</v>
      </c>
      <c r="Q234">
        <f>INDEX('DII Trading Activity'!$D$2:$D$889,MATCH('Combined (2)'!B234,'DII Trading Activity'!$A$2:$A$889,0))</f>
        <v>-253.41</v>
      </c>
    </row>
    <row r="235" spans="1:17">
      <c r="A235">
        <v>233</v>
      </c>
      <c r="B235" s="1">
        <v>44134</v>
      </c>
      <c r="C235" s="1" t="s">
        <v>186</v>
      </c>
      <c r="D235">
        <v>8088851</v>
      </c>
      <c r="E235">
        <v>594386</v>
      </c>
      <c r="F235">
        <v>7373375</v>
      </c>
      <c r="G235">
        <v>121090</v>
      </c>
      <c r="H235">
        <f>+VLOOKUP(B235,'BSE Sensex'!$A$2:$E$371, 5, FALSE)</f>
        <v>39614.07</v>
      </c>
      <c r="I235">
        <f>+D235-D234</f>
        <v>48648</v>
      </c>
      <c r="J235">
        <f>+G235-G234</f>
        <v>563</v>
      </c>
      <c r="K235">
        <f>+F235-F234</f>
        <v>57386</v>
      </c>
      <c r="L235">
        <v>0</v>
      </c>
      <c r="M235" t="s">
        <v>168</v>
      </c>
      <c r="N235" s="2">
        <v>0</v>
      </c>
      <c r="P235">
        <f>INDEX('FII FPI Trading Activity'!$D$2:$D$865,MATCH('Combined (2)'!B235,'FII FPI Trading Activity'!$A$2:$A$865,0))</f>
        <v>-870.88</v>
      </c>
      <c r="Q235">
        <f>INDEX('DII Trading Activity'!$D$2:$D$889,MATCH('Combined (2)'!B235,'DII Trading Activity'!$A$2:$A$889,0))</f>
        <v>631.11</v>
      </c>
    </row>
    <row r="236" spans="1:17">
      <c r="A236">
        <v>234</v>
      </c>
      <c r="B236" s="1">
        <v>44135</v>
      </c>
      <c r="C236" s="1" t="s">
        <v>187</v>
      </c>
      <c r="D236">
        <v>8137119</v>
      </c>
      <c r="E236">
        <v>582649</v>
      </c>
      <c r="F236">
        <v>7432829</v>
      </c>
      <c r="G236">
        <v>121641</v>
      </c>
      <c r="H236" t="e">
        <f>+VLOOKUP(B236,'BSE Sensex'!$A$2:$E$371, 5, FALSE)</f>
        <v>#N/A</v>
      </c>
      <c r="I236">
        <f>+D236-D235</f>
        <v>48268</v>
      </c>
      <c r="J236">
        <f>+G236-G235</f>
        <v>551</v>
      </c>
      <c r="K236">
        <f>+F236-F235</f>
        <v>59454</v>
      </c>
      <c r="L236">
        <v>0</v>
      </c>
      <c r="M236" t="s">
        <v>168</v>
      </c>
      <c r="N236" s="2">
        <v>0</v>
      </c>
      <c r="P236" t="e">
        <f>INDEX('FII FPI Trading Activity'!$D$2:$D$865,MATCH('Combined (2)'!B236,'FII FPI Trading Activity'!$A$2:$A$865,0))</f>
        <v>#N/A</v>
      </c>
      <c r="Q236" t="e">
        <f>INDEX('DII Trading Activity'!$D$2:$D$889,MATCH('Combined (2)'!B236,'DII Trading Activity'!$A$2:$A$889,0))</f>
        <v>#N/A</v>
      </c>
    </row>
    <row r="237" spans="1:17">
      <c r="A237">
        <v>235</v>
      </c>
      <c r="B237" s="1">
        <v>44136</v>
      </c>
      <c r="C237" s="1">
        <v>43841</v>
      </c>
      <c r="D237">
        <v>8184082</v>
      </c>
      <c r="E237">
        <v>570458</v>
      </c>
      <c r="F237">
        <v>7491513</v>
      </c>
      <c r="G237">
        <v>122111</v>
      </c>
      <c r="H237" t="e">
        <f>+VLOOKUP(B237,'BSE Sensex'!$A$2:$E$371, 5, FALSE)</f>
        <v>#N/A</v>
      </c>
      <c r="I237">
        <f>+D237-D236</f>
        <v>46963</v>
      </c>
      <c r="J237">
        <f>+G237-G236</f>
        <v>470</v>
      </c>
      <c r="K237">
        <f>+F237-F236</f>
        <v>58684</v>
      </c>
      <c r="L237">
        <v>0</v>
      </c>
      <c r="M237" t="s">
        <v>168</v>
      </c>
      <c r="N237" s="2">
        <v>0</v>
      </c>
      <c r="P237" t="e">
        <f>INDEX('FII FPI Trading Activity'!$D$2:$D$865,MATCH('Combined (2)'!B237,'FII FPI Trading Activity'!$A$2:$A$865,0))</f>
        <v>#N/A</v>
      </c>
      <c r="Q237" t="e">
        <f>INDEX('DII Trading Activity'!$D$2:$D$889,MATCH('Combined (2)'!B237,'DII Trading Activity'!$A$2:$A$889,0))</f>
        <v>#N/A</v>
      </c>
    </row>
    <row r="238" spans="1:17">
      <c r="A238">
        <v>236</v>
      </c>
      <c r="B238" s="1">
        <v>44137</v>
      </c>
      <c r="C238" s="1">
        <v>43872</v>
      </c>
      <c r="D238">
        <v>8229313</v>
      </c>
      <c r="E238">
        <v>561908</v>
      </c>
      <c r="F238">
        <v>7544798</v>
      </c>
      <c r="G238">
        <v>122607</v>
      </c>
      <c r="H238">
        <f>+VLOOKUP(B238,'BSE Sensex'!$A$2:$E$371, 5, FALSE)</f>
        <v>39757.58</v>
      </c>
      <c r="I238">
        <f>+D238-D237</f>
        <v>45231</v>
      </c>
      <c r="J238">
        <f>+G238-G237</f>
        <v>496</v>
      </c>
      <c r="K238">
        <f>+F238-F237</f>
        <v>53285</v>
      </c>
      <c r="L238">
        <v>0</v>
      </c>
      <c r="M238" t="s">
        <v>168</v>
      </c>
      <c r="N238" s="2">
        <v>0</v>
      </c>
      <c r="P238">
        <f>INDEX('FII FPI Trading Activity'!$D$2:$D$865,MATCH('Combined (2)'!B238,'FII FPI Trading Activity'!$A$2:$A$865,0))</f>
        <v>740.61</v>
      </c>
      <c r="Q238">
        <f>INDEX('DII Trading Activity'!$D$2:$D$889,MATCH('Combined (2)'!B238,'DII Trading Activity'!$A$2:$A$889,0))</f>
        <v>-533.97</v>
      </c>
    </row>
    <row r="239" spans="1:17">
      <c r="A239">
        <v>237</v>
      </c>
      <c r="B239" s="1">
        <v>44138</v>
      </c>
      <c r="C239" s="1">
        <v>43901</v>
      </c>
      <c r="D239">
        <v>8267623</v>
      </c>
      <c r="E239">
        <v>541405</v>
      </c>
      <c r="F239">
        <v>7603121</v>
      </c>
      <c r="G239">
        <v>123097</v>
      </c>
      <c r="H239">
        <f>+VLOOKUP(B239,'BSE Sensex'!$A$2:$E$371, 5, FALSE)</f>
        <v>40261.129999999997</v>
      </c>
      <c r="I239">
        <f>+D239-D238</f>
        <v>38310</v>
      </c>
      <c r="J239">
        <f>+G239-G238</f>
        <v>490</v>
      </c>
      <c r="K239">
        <f>+F239-F238</f>
        <v>58323</v>
      </c>
      <c r="L239">
        <v>0</v>
      </c>
      <c r="M239" t="s">
        <v>168</v>
      </c>
      <c r="N239" s="2">
        <v>0</v>
      </c>
      <c r="P239">
        <f>INDEX('FII FPI Trading Activity'!$D$2:$D$865,MATCH('Combined (2)'!B239,'FII FPI Trading Activity'!$A$2:$A$865,0))</f>
        <v>2274.4</v>
      </c>
      <c r="Q239">
        <f>INDEX('DII Trading Activity'!$D$2:$D$889,MATCH('Combined (2)'!B239,'DII Trading Activity'!$A$2:$A$889,0))</f>
        <v>-1100.92</v>
      </c>
    </row>
    <row r="240" spans="1:17">
      <c r="A240">
        <v>238</v>
      </c>
      <c r="B240" s="1">
        <v>44139</v>
      </c>
      <c r="C240" s="1">
        <v>43932</v>
      </c>
      <c r="D240">
        <v>8313876</v>
      </c>
      <c r="E240">
        <v>533787</v>
      </c>
      <c r="F240">
        <v>7656478</v>
      </c>
      <c r="G240">
        <v>123611</v>
      </c>
      <c r="H240">
        <f>+VLOOKUP(B240,'BSE Sensex'!$A$2:$E$371, 5, FALSE)</f>
        <v>40616.14</v>
      </c>
      <c r="I240">
        <f>+D240-D239</f>
        <v>46253</v>
      </c>
      <c r="J240">
        <f>+G240-G239</f>
        <v>514</v>
      </c>
      <c r="K240">
        <f>+F240-F239</f>
        <v>53357</v>
      </c>
      <c r="L240">
        <v>0</v>
      </c>
      <c r="M240" t="s">
        <v>168</v>
      </c>
      <c r="N240" s="2">
        <v>0</v>
      </c>
      <c r="P240">
        <f>INDEX('FII FPI Trading Activity'!$D$2:$D$865,MATCH('Combined (2)'!B240,'FII FPI Trading Activity'!$A$2:$A$865,0))</f>
        <v>146.22</v>
      </c>
      <c r="Q240">
        <f>INDEX('DII Trading Activity'!$D$2:$D$889,MATCH('Combined (2)'!B240,'DII Trading Activity'!$A$2:$A$889,0))</f>
        <v>-8.1300000000000008</v>
      </c>
    </row>
    <row r="241" spans="1:17">
      <c r="A241">
        <v>239</v>
      </c>
      <c r="B241" s="1">
        <v>44140</v>
      </c>
      <c r="C241" s="1">
        <v>43962</v>
      </c>
      <c r="D241">
        <v>8364086</v>
      </c>
      <c r="E241">
        <v>527962</v>
      </c>
      <c r="F241">
        <v>7711809</v>
      </c>
      <c r="G241">
        <v>124315</v>
      </c>
      <c r="H241">
        <f>+VLOOKUP(B241,'BSE Sensex'!$A$2:$E$371, 5, FALSE)</f>
        <v>41340.160000000003</v>
      </c>
      <c r="I241">
        <f>+D241-D240</f>
        <v>50210</v>
      </c>
      <c r="J241">
        <f>+G241-G240</f>
        <v>704</v>
      </c>
      <c r="K241">
        <f>+F241-F240</f>
        <v>55331</v>
      </c>
      <c r="L241">
        <v>0</v>
      </c>
      <c r="M241" t="s">
        <v>168</v>
      </c>
      <c r="N241" s="2">
        <v>0</v>
      </c>
      <c r="P241">
        <f>INDEX('FII FPI Trading Activity'!$D$2:$D$865,MATCH('Combined (2)'!B241,'FII FPI Trading Activity'!$A$2:$A$865,0))</f>
        <v>5368.31</v>
      </c>
      <c r="Q241">
        <f>INDEX('DII Trading Activity'!$D$2:$D$889,MATCH('Combined (2)'!B241,'DII Trading Activity'!$A$2:$A$889,0))</f>
        <v>-2208.1799999999998</v>
      </c>
    </row>
    <row r="242" spans="1:17">
      <c r="A242">
        <v>240</v>
      </c>
      <c r="B242" s="1">
        <v>44141</v>
      </c>
      <c r="C242" s="1">
        <v>43993</v>
      </c>
      <c r="D242">
        <v>8411724</v>
      </c>
      <c r="E242">
        <v>520773</v>
      </c>
      <c r="F242">
        <v>7765966</v>
      </c>
      <c r="G242">
        <v>124985</v>
      </c>
      <c r="H242">
        <f>+VLOOKUP(B242,'BSE Sensex'!$A$2:$E$371, 5, FALSE)</f>
        <v>41893.06</v>
      </c>
      <c r="I242">
        <f>+D242-D241</f>
        <v>47638</v>
      </c>
      <c r="J242">
        <f>+G242-G241</f>
        <v>670</v>
      </c>
      <c r="K242">
        <f>+F242-F241</f>
        <v>54157</v>
      </c>
      <c r="L242">
        <v>0</v>
      </c>
      <c r="M242" t="s">
        <v>168</v>
      </c>
      <c r="N242" s="2">
        <v>0</v>
      </c>
      <c r="P242">
        <f>INDEX('FII FPI Trading Activity'!$D$2:$D$865,MATCH('Combined (2)'!B242,'FII FPI Trading Activity'!$A$2:$A$865,0))</f>
        <v>4869.87</v>
      </c>
      <c r="Q242">
        <f>INDEX('DII Trading Activity'!$D$2:$D$889,MATCH('Combined (2)'!B242,'DII Trading Activity'!$A$2:$A$889,0))</f>
        <v>-2938.66</v>
      </c>
    </row>
    <row r="243" spans="1:17">
      <c r="A243">
        <v>241</v>
      </c>
      <c r="B243" s="1">
        <v>44142</v>
      </c>
      <c r="C243" s="1">
        <v>44023</v>
      </c>
      <c r="D243">
        <v>8462080</v>
      </c>
      <c r="E243">
        <v>516632</v>
      </c>
      <c r="F243">
        <v>7819886</v>
      </c>
      <c r="G243">
        <v>125562</v>
      </c>
      <c r="H243" t="e">
        <f>+VLOOKUP(B243,'BSE Sensex'!$A$2:$E$371, 5, FALSE)</f>
        <v>#N/A</v>
      </c>
      <c r="I243">
        <f>+D243-D242</f>
        <v>50356</v>
      </c>
      <c r="J243">
        <f>+G243-G242</f>
        <v>577</v>
      </c>
      <c r="K243">
        <f>+F243-F242</f>
        <v>53920</v>
      </c>
      <c r="L243">
        <v>0</v>
      </c>
      <c r="M243" t="s">
        <v>168</v>
      </c>
      <c r="N243" s="2">
        <v>0</v>
      </c>
      <c r="P243" t="e">
        <f>INDEX('FII FPI Trading Activity'!$D$2:$D$865,MATCH('Combined (2)'!B243,'FII FPI Trading Activity'!$A$2:$A$865,0))</f>
        <v>#N/A</v>
      </c>
      <c r="Q243" t="e">
        <f>INDEX('DII Trading Activity'!$D$2:$D$889,MATCH('Combined (2)'!B243,'DII Trading Activity'!$A$2:$A$889,0))</f>
        <v>#N/A</v>
      </c>
    </row>
    <row r="244" spans="1:17">
      <c r="A244">
        <v>242</v>
      </c>
      <c r="B244" s="1">
        <v>44143</v>
      </c>
      <c r="C244" s="1">
        <v>44054</v>
      </c>
      <c r="D244">
        <v>8507754</v>
      </c>
      <c r="E244">
        <v>512665</v>
      </c>
      <c r="F244">
        <v>7868968</v>
      </c>
      <c r="G244">
        <v>126121</v>
      </c>
      <c r="H244" t="e">
        <f>+VLOOKUP(B244,'BSE Sensex'!$A$2:$E$371, 5, FALSE)</f>
        <v>#N/A</v>
      </c>
      <c r="I244">
        <f>+D244-D243</f>
        <v>45674</v>
      </c>
      <c r="J244">
        <f>+G244-G243</f>
        <v>559</v>
      </c>
      <c r="K244">
        <f>+F244-F243</f>
        <v>49082</v>
      </c>
      <c r="L244">
        <v>0</v>
      </c>
      <c r="M244" t="s">
        <v>168</v>
      </c>
      <c r="N244" s="2">
        <v>0</v>
      </c>
      <c r="P244" t="e">
        <f>INDEX('FII FPI Trading Activity'!$D$2:$D$865,MATCH('Combined (2)'!B244,'FII FPI Trading Activity'!$A$2:$A$865,0))</f>
        <v>#N/A</v>
      </c>
      <c r="Q244" t="e">
        <f>INDEX('DII Trading Activity'!$D$2:$D$889,MATCH('Combined (2)'!B244,'DII Trading Activity'!$A$2:$A$889,0))</f>
        <v>#N/A</v>
      </c>
    </row>
    <row r="245" spans="1:17">
      <c r="A245">
        <v>243</v>
      </c>
      <c r="B245" s="1">
        <v>44144</v>
      </c>
      <c r="C245" s="1">
        <v>44085</v>
      </c>
      <c r="D245">
        <v>8553657</v>
      </c>
      <c r="E245">
        <v>509673</v>
      </c>
      <c r="F245">
        <v>7917373</v>
      </c>
      <c r="G245">
        <v>126611</v>
      </c>
      <c r="H245">
        <f>+VLOOKUP(B245,'BSE Sensex'!$A$2:$E$371, 5, FALSE)</f>
        <v>42597.43</v>
      </c>
      <c r="I245">
        <f>+D245-D244</f>
        <v>45903</v>
      </c>
      <c r="J245">
        <f>+G245-G244</f>
        <v>490</v>
      </c>
      <c r="K245">
        <f>+F245-F244</f>
        <v>48405</v>
      </c>
      <c r="L245">
        <v>0</v>
      </c>
      <c r="M245" t="s">
        <v>168</v>
      </c>
      <c r="N245" s="2">
        <v>0</v>
      </c>
      <c r="P245">
        <f>INDEX('FII FPI Trading Activity'!$D$2:$D$865,MATCH('Combined (2)'!B245,'FII FPI Trading Activity'!$A$2:$A$865,0))</f>
        <v>4548.3900000000003</v>
      </c>
      <c r="Q245">
        <f>INDEX('DII Trading Activity'!$D$2:$D$889,MATCH('Combined (2)'!B245,'DII Trading Activity'!$A$2:$A$889,0))</f>
        <v>-3036.31</v>
      </c>
    </row>
    <row r="246" spans="1:17">
      <c r="A246">
        <v>244</v>
      </c>
      <c r="B246" s="1">
        <v>44145</v>
      </c>
      <c r="C246" s="1">
        <v>44115</v>
      </c>
      <c r="D246">
        <v>8591730</v>
      </c>
      <c r="E246">
        <v>505265</v>
      </c>
      <c r="F246">
        <v>7959406</v>
      </c>
      <c r="G246">
        <v>127059</v>
      </c>
      <c r="H246">
        <f>+VLOOKUP(B246,'BSE Sensex'!$A$2:$E$371, 5, FALSE)</f>
        <v>43277.65</v>
      </c>
      <c r="I246">
        <f>+D246-D245</f>
        <v>38073</v>
      </c>
      <c r="J246">
        <f>+G246-G245</f>
        <v>448</v>
      </c>
      <c r="K246">
        <f>+F246-F245</f>
        <v>42033</v>
      </c>
      <c r="L246">
        <v>0</v>
      </c>
      <c r="M246" t="s">
        <v>168</v>
      </c>
      <c r="N246" s="2">
        <v>0</v>
      </c>
      <c r="P246">
        <f>INDEX('FII FPI Trading Activity'!$D$2:$D$865,MATCH('Combined (2)'!B246,'FII FPI Trading Activity'!$A$2:$A$865,0))</f>
        <v>5627.32</v>
      </c>
      <c r="Q246">
        <f>INDEX('DII Trading Activity'!$D$2:$D$889,MATCH('Combined (2)'!B246,'DII Trading Activity'!$A$2:$A$889,0))</f>
        <v>-2309.19</v>
      </c>
    </row>
    <row r="247" spans="1:17">
      <c r="A247">
        <v>245</v>
      </c>
      <c r="B247" s="1">
        <v>44146</v>
      </c>
      <c r="C247" s="1">
        <v>44146</v>
      </c>
      <c r="D247">
        <v>8636011</v>
      </c>
      <c r="E247">
        <v>494657</v>
      </c>
      <c r="F247">
        <v>8013783</v>
      </c>
      <c r="G247">
        <v>127571</v>
      </c>
      <c r="H247">
        <f>+VLOOKUP(B247,'BSE Sensex'!$A$2:$E$371, 5, FALSE)</f>
        <v>43593.67</v>
      </c>
      <c r="I247">
        <f>+D247-D246</f>
        <v>44281</v>
      </c>
      <c r="J247">
        <f>+G247-G246</f>
        <v>512</v>
      </c>
      <c r="K247">
        <f>+F247-F246</f>
        <v>54377</v>
      </c>
      <c r="L247">
        <v>0</v>
      </c>
      <c r="M247" t="s">
        <v>168</v>
      </c>
      <c r="N247" s="2">
        <v>0</v>
      </c>
      <c r="P247">
        <f>INDEX('FII FPI Trading Activity'!$D$2:$D$865,MATCH('Combined (2)'!B247,'FII FPI Trading Activity'!$A$2:$A$865,0))</f>
        <v>6207.19</v>
      </c>
      <c r="Q247">
        <f>INDEX('DII Trading Activity'!$D$2:$D$889,MATCH('Combined (2)'!B247,'DII Trading Activity'!$A$2:$A$889,0))</f>
        <v>-3463.86</v>
      </c>
    </row>
    <row r="248" spans="1:17">
      <c r="A248">
        <v>246</v>
      </c>
      <c r="B248" s="1">
        <v>44147</v>
      </c>
      <c r="C248" s="1">
        <v>44176</v>
      </c>
      <c r="D248">
        <v>8683916</v>
      </c>
      <c r="E248">
        <v>489294</v>
      </c>
      <c r="F248">
        <v>8066501</v>
      </c>
      <c r="G248">
        <v>128121</v>
      </c>
      <c r="H248">
        <f>+VLOOKUP(B248,'BSE Sensex'!$A$2:$E$371, 5, FALSE)</f>
        <v>43357.19</v>
      </c>
      <c r="I248">
        <f>+D248-D247</f>
        <v>47905</v>
      </c>
      <c r="J248">
        <f>+G248-G247</f>
        <v>550</v>
      </c>
      <c r="K248">
        <f>+F248-F247</f>
        <v>52718</v>
      </c>
      <c r="L248">
        <v>0</v>
      </c>
      <c r="M248" t="s">
        <v>168</v>
      </c>
      <c r="N248" s="2">
        <v>0</v>
      </c>
      <c r="P248">
        <f>INDEX('FII FPI Trading Activity'!$D$2:$D$865,MATCH('Combined (2)'!B248,'FII FPI Trading Activity'!$A$2:$A$865,0))</f>
        <v>1514.12</v>
      </c>
      <c r="Q248">
        <f>INDEX('DII Trading Activity'!$D$2:$D$889,MATCH('Combined (2)'!B248,'DII Trading Activity'!$A$2:$A$889,0))</f>
        <v>-2239.4299999999998</v>
      </c>
    </row>
    <row r="249" spans="1:17">
      <c r="A249">
        <v>247</v>
      </c>
      <c r="B249" s="1">
        <v>44148</v>
      </c>
      <c r="C249" s="1" t="s">
        <v>188</v>
      </c>
      <c r="D249">
        <v>8728795</v>
      </c>
      <c r="E249">
        <v>484547</v>
      </c>
      <c r="F249">
        <v>8115580</v>
      </c>
      <c r="G249">
        <v>128668</v>
      </c>
      <c r="H249">
        <f>+VLOOKUP(B249,'BSE Sensex'!$A$2:$E$371, 5, FALSE)</f>
        <v>43443</v>
      </c>
      <c r="I249">
        <f>+D249-D248</f>
        <v>44879</v>
      </c>
      <c r="J249">
        <f>+G249-G248</f>
        <v>547</v>
      </c>
      <c r="K249">
        <f>+F249-F248</f>
        <v>49079</v>
      </c>
      <c r="L249">
        <v>0</v>
      </c>
      <c r="M249" t="s">
        <v>168</v>
      </c>
      <c r="N249" s="2">
        <v>0</v>
      </c>
      <c r="P249">
        <f>INDEX('FII FPI Trading Activity'!$D$2:$D$865,MATCH('Combined (2)'!B249,'FII FPI Trading Activity'!$A$2:$A$865,0))</f>
        <v>1935.92</v>
      </c>
      <c r="Q249">
        <f>INDEX('DII Trading Activity'!$D$2:$D$889,MATCH('Combined (2)'!B249,'DII Trading Activity'!$A$2:$A$889,0))</f>
        <v>-2462.42</v>
      </c>
    </row>
    <row r="250" spans="1:17">
      <c r="A250">
        <v>248</v>
      </c>
      <c r="B250" s="1">
        <v>44149</v>
      </c>
      <c r="C250" s="1" t="s">
        <v>189</v>
      </c>
      <c r="D250">
        <v>8773479</v>
      </c>
      <c r="E250">
        <v>480719</v>
      </c>
      <c r="F250">
        <v>8163572</v>
      </c>
      <c r="G250">
        <v>129188</v>
      </c>
      <c r="H250">
        <f>+VLOOKUP(B250,'BSE Sensex'!$A$2:$E$371, 5, FALSE)</f>
        <v>43637.98</v>
      </c>
      <c r="I250">
        <f>+D250-D249</f>
        <v>44684</v>
      </c>
      <c r="J250">
        <f>+G250-G249</f>
        <v>520</v>
      </c>
      <c r="K250">
        <f>+F250-F249</f>
        <v>47992</v>
      </c>
      <c r="L250">
        <v>0</v>
      </c>
      <c r="M250" t="s">
        <v>168</v>
      </c>
      <c r="N250" s="2">
        <v>0</v>
      </c>
      <c r="P250">
        <f>INDEX('FII FPI Trading Activity'!$D$2:$D$865,MATCH('Combined (2)'!B250,'FII FPI Trading Activity'!$A$2:$A$865,0))</f>
        <v>-78.53</v>
      </c>
      <c r="Q250">
        <f>INDEX('DII Trading Activity'!$D$2:$D$889,MATCH('Combined (2)'!B250,'DII Trading Activity'!$A$2:$A$889,0))</f>
        <v>-20.27</v>
      </c>
    </row>
    <row r="251" spans="1:17">
      <c r="A251">
        <v>249</v>
      </c>
      <c r="B251" s="1">
        <v>44150</v>
      </c>
      <c r="C251" s="1" t="s">
        <v>190</v>
      </c>
      <c r="D251">
        <v>8814579</v>
      </c>
      <c r="E251">
        <v>479216</v>
      </c>
      <c r="F251">
        <v>8205728</v>
      </c>
      <c r="G251">
        <v>129635</v>
      </c>
      <c r="H251" t="e">
        <f>+VLOOKUP(B251,'BSE Sensex'!$A$2:$E$371, 5, FALSE)</f>
        <v>#N/A</v>
      </c>
      <c r="I251">
        <f>+D251-D250</f>
        <v>41100</v>
      </c>
      <c r="J251">
        <f>+G251-G250</f>
        <v>447</v>
      </c>
      <c r="K251">
        <f>+F251-F250</f>
        <v>42156</v>
      </c>
      <c r="L251">
        <v>0</v>
      </c>
      <c r="M251" t="s">
        <v>168</v>
      </c>
      <c r="N251" s="2">
        <v>0</v>
      </c>
      <c r="P251" t="e">
        <f>INDEX('FII FPI Trading Activity'!$D$2:$D$865,MATCH('Combined (2)'!B251,'FII FPI Trading Activity'!$A$2:$A$865,0))</f>
        <v>#N/A</v>
      </c>
      <c r="Q251" t="e">
        <f>INDEX('DII Trading Activity'!$D$2:$D$889,MATCH('Combined (2)'!B251,'DII Trading Activity'!$A$2:$A$889,0))</f>
        <v>#N/A</v>
      </c>
    </row>
    <row r="252" spans="1:17">
      <c r="A252">
        <v>250</v>
      </c>
      <c r="B252" s="1">
        <v>44151</v>
      </c>
      <c r="C252" s="1" t="s">
        <v>191</v>
      </c>
      <c r="D252">
        <v>8845127</v>
      </c>
      <c r="E252">
        <v>465478</v>
      </c>
      <c r="F252">
        <v>8249579</v>
      </c>
      <c r="G252">
        <v>130070</v>
      </c>
      <c r="H252" t="e">
        <f>+VLOOKUP(B252,'BSE Sensex'!$A$2:$E$371, 5, FALSE)</f>
        <v>#N/A</v>
      </c>
      <c r="I252">
        <f>+D252-D251</f>
        <v>30548</v>
      </c>
      <c r="J252">
        <f>+G252-G251</f>
        <v>435</v>
      </c>
      <c r="K252">
        <f>+F252-F251</f>
        <v>43851</v>
      </c>
      <c r="L252">
        <v>0</v>
      </c>
      <c r="M252" t="s">
        <v>168</v>
      </c>
      <c r="N252" s="2">
        <v>0</v>
      </c>
      <c r="P252" t="e">
        <f>INDEX('FII FPI Trading Activity'!$D$2:$D$865,MATCH('Combined (2)'!B252,'FII FPI Trading Activity'!$A$2:$A$865,0))</f>
        <v>#N/A</v>
      </c>
      <c r="Q252" t="e">
        <f>INDEX('DII Trading Activity'!$D$2:$D$889,MATCH('Combined (2)'!B252,'DII Trading Activity'!$A$2:$A$889,0))</f>
        <v>#N/A</v>
      </c>
    </row>
    <row r="253" spans="1:17">
      <c r="A253">
        <v>251</v>
      </c>
      <c r="B253" s="1">
        <v>44152</v>
      </c>
      <c r="C253" s="1" t="s">
        <v>192</v>
      </c>
      <c r="D253">
        <v>8874290</v>
      </c>
      <c r="E253">
        <v>453401</v>
      </c>
      <c r="F253">
        <v>8290370</v>
      </c>
      <c r="G253">
        <v>130519</v>
      </c>
      <c r="H253">
        <f>+VLOOKUP(B253,'BSE Sensex'!$A$2:$E$371, 5, FALSE)</f>
        <v>43952.71</v>
      </c>
      <c r="I253">
        <f>+D253-D252</f>
        <v>29163</v>
      </c>
      <c r="J253">
        <f>+G253-G252</f>
        <v>449</v>
      </c>
      <c r="K253">
        <f>+F253-F252</f>
        <v>40791</v>
      </c>
      <c r="L253">
        <v>0</v>
      </c>
      <c r="M253" t="s">
        <v>168</v>
      </c>
      <c r="N253" s="2">
        <v>0</v>
      </c>
      <c r="P253">
        <f>INDEX('FII FPI Trading Activity'!$D$2:$D$865,MATCH('Combined (2)'!B253,'FII FPI Trading Activity'!$A$2:$A$865,0))</f>
        <v>4905.3500000000004</v>
      </c>
      <c r="Q253">
        <f>INDEX('DII Trading Activity'!$D$2:$D$889,MATCH('Combined (2)'!B253,'DII Trading Activity'!$A$2:$A$889,0))</f>
        <v>-3829.16</v>
      </c>
    </row>
    <row r="254" spans="1:17">
      <c r="A254">
        <v>252</v>
      </c>
      <c r="B254" s="1">
        <v>44153</v>
      </c>
      <c r="C254" s="1" t="s">
        <v>193</v>
      </c>
      <c r="D254">
        <v>8912907</v>
      </c>
      <c r="E254">
        <v>446805</v>
      </c>
      <c r="F254">
        <v>8335109</v>
      </c>
      <c r="G254">
        <v>130993</v>
      </c>
      <c r="H254">
        <f>+VLOOKUP(B254,'BSE Sensex'!$A$2:$E$371, 5, FALSE)</f>
        <v>44180.05</v>
      </c>
      <c r="I254">
        <f>+D254-D253</f>
        <v>38617</v>
      </c>
      <c r="J254">
        <f>+G254-G253</f>
        <v>474</v>
      </c>
      <c r="K254">
        <f>+F254-F253</f>
        <v>44739</v>
      </c>
      <c r="L254">
        <v>0</v>
      </c>
      <c r="M254" t="s">
        <v>168</v>
      </c>
      <c r="N254" s="2">
        <v>0</v>
      </c>
      <c r="P254">
        <f>INDEX('FII FPI Trading Activity'!$D$2:$D$865,MATCH('Combined (2)'!B254,'FII FPI Trading Activity'!$A$2:$A$865,0))</f>
        <v>3071.93</v>
      </c>
      <c r="Q254">
        <f>INDEX('DII Trading Activity'!$D$2:$D$889,MATCH('Combined (2)'!B254,'DII Trading Activity'!$A$2:$A$889,0))</f>
        <v>-2789.85</v>
      </c>
    </row>
    <row r="255" spans="1:17">
      <c r="A255">
        <v>253</v>
      </c>
      <c r="B255" s="1">
        <v>44154</v>
      </c>
      <c r="C255" s="1" t="s">
        <v>194</v>
      </c>
      <c r="D255">
        <v>8958483</v>
      </c>
      <c r="E255">
        <v>443303</v>
      </c>
      <c r="F255">
        <v>8383602</v>
      </c>
      <c r="G255">
        <v>131578</v>
      </c>
      <c r="H255">
        <f>+VLOOKUP(B255,'BSE Sensex'!$A$2:$E$371, 5, FALSE)</f>
        <v>43599.96</v>
      </c>
      <c r="I255">
        <f>+D255-D254</f>
        <v>45576</v>
      </c>
      <c r="J255">
        <f>+G255-G254</f>
        <v>585</v>
      </c>
      <c r="K255">
        <f>+F255-F254</f>
        <v>48493</v>
      </c>
      <c r="L255">
        <v>0</v>
      </c>
      <c r="M255" t="s">
        <v>168</v>
      </c>
      <c r="N255" s="2">
        <v>0</v>
      </c>
      <c r="P255">
        <f>INDEX('FII FPI Trading Activity'!$D$2:$D$865,MATCH('Combined (2)'!B255,'FII FPI Trading Activity'!$A$2:$A$865,0))</f>
        <v>1180.6099999999999</v>
      </c>
      <c r="Q255">
        <f>INDEX('DII Trading Activity'!$D$2:$D$889,MATCH('Combined (2)'!B255,'DII Trading Activity'!$A$2:$A$889,0))</f>
        <v>-2854.94</v>
      </c>
    </row>
    <row r="256" spans="1:17">
      <c r="A256">
        <v>254</v>
      </c>
      <c r="B256" s="1">
        <v>44155</v>
      </c>
      <c r="C256" s="1" t="s">
        <v>195</v>
      </c>
      <c r="D256">
        <v>9004365</v>
      </c>
      <c r="E256">
        <v>443794</v>
      </c>
      <c r="F256">
        <v>8428409</v>
      </c>
      <c r="G256">
        <v>132162</v>
      </c>
      <c r="H256">
        <f>+VLOOKUP(B256,'BSE Sensex'!$A$2:$E$371, 5, FALSE)</f>
        <v>43882.25</v>
      </c>
      <c r="I256">
        <f>+D256-D255</f>
        <v>45882</v>
      </c>
      <c r="J256">
        <f>+G256-G255</f>
        <v>584</v>
      </c>
      <c r="K256">
        <f>+F256-F255</f>
        <v>44807</v>
      </c>
      <c r="L256">
        <v>0</v>
      </c>
      <c r="M256" t="s">
        <v>168</v>
      </c>
      <c r="N256" s="2">
        <v>0</v>
      </c>
      <c r="P256">
        <f>INDEX('FII FPI Trading Activity'!$D$2:$D$865,MATCH('Combined (2)'!B256,'FII FPI Trading Activity'!$A$2:$A$865,0))</f>
        <v>3860.78</v>
      </c>
      <c r="Q256">
        <f>INDEX('DII Trading Activity'!$D$2:$D$889,MATCH('Combined (2)'!B256,'DII Trading Activity'!$A$2:$A$889,0))</f>
        <v>-2868.66</v>
      </c>
    </row>
    <row r="257" spans="1:17">
      <c r="A257">
        <v>255</v>
      </c>
      <c r="B257" s="1">
        <v>44156</v>
      </c>
      <c r="C257" s="1" t="s">
        <v>196</v>
      </c>
      <c r="D257">
        <v>9050597</v>
      </c>
      <c r="E257">
        <v>439747</v>
      </c>
      <c r="F257">
        <v>8478124</v>
      </c>
      <c r="G257">
        <v>132726</v>
      </c>
      <c r="H257" t="e">
        <f>+VLOOKUP(B257,'BSE Sensex'!$A$2:$E$371, 5, FALSE)</f>
        <v>#N/A</v>
      </c>
      <c r="I257">
        <f>+D257-D256</f>
        <v>46232</v>
      </c>
      <c r="J257">
        <f>+G257-G256</f>
        <v>564</v>
      </c>
      <c r="K257">
        <f>+F257-F256</f>
        <v>49715</v>
      </c>
      <c r="L257">
        <v>0</v>
      </c>
      <c r="M257" t="s">
        <v>168</v>
      </c>
      <c r="N257" s="2">
        <v>0</v>
      </c>
      <c r="P257" t="e">
        <f>INDEX('FII FPI Trading Activity'!$D$2:$D$865,MATCH('Combined (2)'!B257,'FII FPI Trading Activity'!$A$2:$A$865,0))</f>
        <v>#N/A</v>
      </c>
      <c r="Q257" t="e">
        <f>INDEX('DII Trading Activity'!$D$2:$D$889,MATCH('Combined (2)'!B257,'DII Trading Activity'!$A$2:$A$889,0))</f>
        <v>#N/A</v>
      </c>
    </row>
    <row r="258" spans="1:17">
      <c r="A258">
        <v>256</v>
      </c>
      <c r="B258" s="1">
        <v>44157</v>
      </c>
      <c r="C258" s="1" t="s">
        <v>197</v>
      </c>
      <c r="D258">
        <v>9095806</v>
      </c>
      <c r="E258">
        <v>440962</v>
      </c>
      <c r="F258">
        <v>8521617</v>
      </c>
      <c r="G258">
        <v>133227</v>
      </c>
      <c r="H258" t="e">
        <f>+VLOOKUP(B258,'BSE Sensex'!$A$2:$E$371, 5, FALSE)</f>
        <v>#N/A</v>
      </c>
      <c r="I258">
        <f>+D258-D257</f>
        <v>45209</v>
      </c>
      <c r="J258">
        <f>+G258-G257</f>
        <v>501</v>
      </c>
      <c r="K258">
        <f>+F258-F257</f>
        <v>43493</v>
      </c>
      <c r="L258">
        <v>0</v>
      </c>
      <c r="M258" t="s">
        <v>168</v>
      </c>
      <c r="N258" s="2">
        <v>0</v>
      </c>
      <c r="P258" t="e">
        <f>INDEX('FII FPI Trading Activity'!$D$2:$D$865,MATCH('Combined (2)'!B258,'FII FPI Trading Activity'!$A$2:$A$865,0))</f>
        <v>#N/A</v>
      </c>
      <c r="Q258" t="e">
        <f>INDEX('DII Trading Activity'!$D$2:$D$889,MATCH('Combined (2)'!B258,'DII Trading Activity'!$A$2:$A$889,0))</f>
        <v>#N/A</v>
      </c>
    </row>
    <row r="259" spans="1:17">
      <c r="A259">
        <v>257</v>
      </c>
      <c r="B259" s="1">
        <v>44158</v>
      </c>
      <c r="C259" s="1" t="s">
        <v>198</v>
      </c>
      <c r="D259">
        <v>9139865</v>
      </c>
      <c r="E259">
        <v>443486</v>
      </c>
      <c r="F259">
        <v>8562641</v>
      </c>
      <c r="G259">
        <v>133738</v>
      </c>
      <c r="H259">
        <f>+VLOOKUP(B259,'BSE Sensex'!$A$2:$E$371, 5, FALSE)</f>
        <v>44077.15</v>
      </c>
      <c r="I259">
        <f>+D259-D258</f>
        <v>44059</v>
      </c>
      <c r="J259">
        <f>+G259-G258</f>
        <v>511</v>
      </c>
      <c r="K259">
        <f>+F259-F258</f>
        <v>41024</v>
      </c>
      <c r="L259">
        <v>0</v>
      </c>
      <c r="M259" t="s">
        <v>168</v>
      </c>
      <c r="N259" s="2">
        <v>0</v>
      </c>
      <c r="P259">
        <f>INDEX('FII FPI Trading Activity'!$D$2:$D$865,MATCH('Combined (2)'!B259,'FII FPI Trading Activity'!$A$2:$A$865,0))</f>
        <v>4738.4399999999996</v>
      </c>
      <c r="Q259">
        <f>INDEX('DII Trading Activity'!$D$2:$D$889,MATCH('Combined (2)'!B259,'DII Trading Activity'!$A$2:$A$889,0))</f>
        <v>-2944.05</v>
      </c>
    </row>
    <row r="260" spans="1:17">
      <c r="A260">
        <v>258</v>
      </c>
      <c r="B260" s="1">
        <v>44159</v>
      </c>
      <c r="C260" s="1" t="s">
        <v>199</v>
      </c>
      <c r="D260">
        <v>9177840</v>
      </c>
      <c r="E260">
        <v>438667</v>
      </c>
      <c r="F260">
        <v>8604955</v>
      </c>
      <c r="G260">
        <v>134218</v>
      </c>
      <c r="H260">
        <f>+VLOOKUP(B260,'BSE Sensex'!$A$2:$E$371, 5, FALSE)</f>
        <v>44523.02</v>
      </c>
      <c r="I260">
        <f>+D260-D259</f>
        <v>37975</v>
      </c>
      <c r="J260">
        <f>+G260-G259</f>
        <v>480</v>
      </c>
      <c r="K260">
        <f>+F260-F259</f>
        <v>42314</v>
      </c>
      <c r="L260">
        <v>0</v>
      </c>
      <c r="M260" t="s">
        <v>168</v>
      </c>
      <c r="N260" s="2">
        <v>0</v>
      </c>
      <c r="P260">
        <f>INDEX('FII FPI Trading Activity'!$D$2:$D$865,MATCH('Combined (2)'!B260,'FII FPI Trading Activity'!$A$2:$A$865,0))</f>
        <v>4563.18</v>
      </c>
      <c r="Q260">
        <f>INDEX('DII Trading Activity'!$D$2:$D$889,MATCH('Combined (2)'!B260,'DII Trading Activity'!$A$2:$A$889,0))</f>
        <v>-2522.11</v>
      </c>
    </row>
    <row r="261" spans="1:17">
      <c r="A261">
        <v>259</v>
      </c>
      <c r="B261" s="1">
        <v>44160</v>
      </c>
      <c r="C261" s="1" t="s">
        <v>200</v>
      </c>
      <c r="D261">
        <v>9222216</v>
      </c>
      <c r="E261">
        <v>444746</v>
      </c>
      <c r="F261">
        <v>8642771</v>
      </c>
      <c r="G261">
        <v>134699</v>
      </c>
      <c r="H261">
        <f>+VLOOKUP(B261,'BSE Sensex'!$A$2:$E$371, 5, FALSE)</f>
        <v>43828.1</v>
      </c>
      <c r="I261">
        <f>+D261-D260</f>
        <v>44376</v>
      </c>
      <c r="J261">
        <f>+G261-G260</f>
        <v>481</v>
      </c>
      <c r="K261">
        <f>+F261-F260</f>
        <v>37816</v>
      </c>
      <c r="L261">
        <v>0</v>
      </c>
      <c r="M261" t="s">
        <v>168</v>
      </c>
      <c r="N261" s="2">
        <v>0</v>
      </c>
      <c r="P261">
        <f>INDEX('FII FPI Trading Activity'!$D$2:$D$865,MATCH('Combined (2)'!B261,'FII FPI Trading Activity'!$A$2:$A$865,0))</f>
        <v>24.2</v>
      </c>
      <c r="Q261">
        <f>INDEX('DII Trading Activity'!$D$2:$D$889,MATCH('Combined (2)'!B261,'DII Trading Activity'!$A$2:$A$889,0))</f>
        <v>-1840.33</v>
      </c>
    </row>
    <row r="262" spans="1:17">
      <c r="A262">
        <v>260</v>
      </c>
      <c r="B262" s="1">
        <v>44161</v>
      </c>
      <c r="C262" s="1" t="s">
        <v>201</v>
      </c>
      <c r="D262">
        <v>9266705</v>
      </c>
      <c r="E262">
        <v>452344</v>
      </c>
      <c r="F262">
        <v>8679138</v>
      </c>
      <c r="G262">
        <v>135223</v>
      </c>
      <c r="H262">
        <f>+VLOOKUP(B262,'BSE Sensex'!$A$2:$E$371, 5, FALSE)</f>
        <v>44259.74</v>
      </c>
      <c r="I262">
        <f>+D262-D261</f>
        <v>44489</v>
      </c>
      <c r="J262">
        <f>+G262-G261</f>
        <v>524</v>
      </c>
      <c r="K262">
        <f>+F262-F261</f>
        <v>36367</v>
      </c>
      <c r="L262">
        <v>0</v>
      </c>
      <c r="M262" t="s">
        <v>168</v>
      </c>
      <c r="N262" s="2">
        <v>0</v>
      </c>
      <c r="P262">
        <f>INDEX('FII FPI Trading Activity'!$D$2:$D$865,MATCH('Combined (2)'!B262,'FII FPI Trading Activity'!$A$2:$A$865,0))</f>
        <v>2027.31</v>
      </c>
      <c r="Q262">
        <f>INDEX('DII Trading Activity'!$D$2:$D$889,MATCH('Combined (2)'!B262,'DII Trading Activity'!$A$2:$A$889,0))</f>
        <v>-3400.1</v>
      </c>
    </row>
    <row r="263" spans="1:17">
      <c r="A263">
        <v>261</v>
      </c>
      <c r="B263" s="1">
        <v>44162</v>
      </c>
      <c r="C263" s="1" t="s">
        <v>202</v>
      </c>
      <c r="D263">
        <v>9309787</v>
      </c>
      <c r="E263">
        <v>455555</v>
      </c>
      <c r="F263">
        <v>8718517</v>
      </c>
      <c r="G263">
        <v>135715</v>
      </c>
      <c r="H263">
        <f>+VLOOKUP(B263,'BSE Sensex'!$A$2:$E$371, 5, FALSE)</f>
        <v>44149.72</v>
      </c>
      <c r="I263">
        <f>+D263-D262</f>
        <v>43082</v>
      </c>
      <c r="J263">
        <f>+G263-G262</f>
        <v>492</v>
      </c>
      <c r="K263">
        <f>+F263-F262</f>
        <v>39379</v>
      </c>
      <c r="L263">
        <v>0</v>
      </c>
      <c r="M263" t="s">
        <v>168</v>
      </c>
      <c r="N263" s="2">
        <v>0</v>
      </c>
      <c r="P263">
        <f>INDEX('FII FPI Trading Activity'!$D$2:$D$865,MATCH('Combined (2)'!B263,'FII FPI Trading Activity'!$A$2:$A$865,0))</f>
        <v>7712.98</v>
      </c>
      <c r="Q263">
        <f>INDEX('DII Trading Activity'!$D$2:$D$889,MATCH('Combined (2)'!B263,'DII Trading Activity'!$A$2:$A$889,0))</f>
        <v>-4968.8999999999996</v>
      </c>
    </row>
    <row r="264" spans="1:17">
      <c r="A264">
        <v>262</v>
      </c>
      <c r="B264" s="1">
        <v>44163</v>
      </c>
      <c r="C264" s="1" t="s">
        <v>203</v>
      </c>
      <c r="D264">
        <v>9351109</v>
      </c>
      <c r="E264">
        <v>454940</v>
      </c>
      <c r="F264">
        <v>8759969</v>
      </c>
      <c r="G264">
        <v>136200</v>
      </c>
      <c r="H264" t="e">
        <f>+VLOOKUP(B264,'BSE Sensex'!$A$2:$E$371, 5, FALSE)</f>
        <v>#N/A</v>
      </c>
      <c r="I264">
        <f>+D264-D263</f>
        <v>41322</v>
      </c>
      <c r="J264">
        <f>+G264-G263</f>
        <v>485</v>
      </c>
      <c r="K264">
        <f>+F264-F263</f>
        <v>41452</v>
      </c>
      <c r="L264">
        <v>0</v>
      </c>
      <c r="M264" t="s">
        <v>168</v>
      </c>
      <c r="N264" s="2">
        <v>0</v>
      </c>
      <c r="P264" t="e">
        <f>INDEX('FII FPI Trading Activity'!$D$2:$D$865,MATCH('Combined (2)'!B264,'FII FPI Trading Activity'!$A$2:$A$865,0))</f>
        <v>#N/A</v>
      </c>
      <c r="Q264" t="e">
        <f>INDEX('DII Trading Activity'!$D$2:$D$889,MATCH('Combined (2)'!B264,'DII Trading Activity'!$A$2:$A$889,0))</f>
        <v>#N/A</v>
      </c>
    </row>
    <row r="265" spans="1:17">
      <c r="A265">
        <v>263</v>
      </c>
      <c r="B265" s="1">
        <v>44164</v>
      </c>
      <c r="C265" s="1" t="s">
        <v>204</v>
      </c>
      <c r="D265">
        <v>9392919</v>
      </c>
      <c r="E265">
        <v>453956</v>
      </c>
      <c r="F265">
        <v>8802267</v>
      </c>
      <c r="G265">
        <v>136696</v>
      </c>
      <c r="H265" t="e">
        <f>+VLOOKUP(B265,'BSE Sensex'!$A$2:$E$371, 5, FALSE)</f>
        <v>#N/A</v>
      </c>
      <c r="I265">
        <f>+D265-D264</f>
        <v>41810</v>
      </c>
      <c r="J265">
        <f>+G265-G264</f>
        <v>496</v>
      </c>
      <c r="K265">
        <f>+F265-F264</f>
        <v>42298</v>
      </c>
      <c r="L265">
        <v>0</v>
      </c>
      <c r="M265" t="s">
        <v>168</v>
      </c>
      <c r="N265" s="2">
        <v>0</v>
      </c>
      <c r="P265" t="e">
        <f>INDEX('FII FPI Trading Activity'!$D$2:$D$865,MATCH('Combined (2)'!B265,'FII FPI Trading Activity'!$A$2:$A$865,0))</f>
        <v>#N/A</v>
      </c>
      <c r="Q265" t="e">
        <f>INDEX('DII Trading Activity'!$D$2:$D$889,MATCH('Combined (2)'!B265,'DII Trading Activity'!$A$2:$A$889,0))</f>
        <v>#N/A</v>
      </c>
    </row>
    <row r="266" spans="1:17">
      <c r="A266">
        <v>264</v>
      </c>
      <c r="B266" s="1">
        <v>44165</v>
      </c>
      <c r="C266" s="1" t="s">
        <v>205</v>
      </c>
      <c r="D266">
        <v>9431691</v>
      </c>
      <c r="E266">
        <v>446952</v>
      </c>
      <c r="F266">
        <v>8847600</v>
      </c>
      <c r="G266">
        <v>137139</v>
      </c>
      <c r="H266" t="e">
        <f>+VLOOKUP(B266,'BSE Sensex'!$A$2:$E$371, 5, FALSE)</f>
        <v>#N/A</v>
      </c>
      <c r="I266">
        <f>+D266-D265</f>
        <v>38772</v>
      </c>
      <c r="J266">
        <f>+G266-G265</f>
        <v>443</v>
      </c>
      <c r="K266">
        <f>+F266-F265</f>
        <v>45333</v>
      </c>
      <c r="L266">
        <v>0</v>
      </c>
      <c r="M266" t="s">
        <v>168</v>
      </c>
      <c r="N266" s="2">
        <v>0</v>
      </c>
      <c r="P266" t="e">
        <f>INDEX('FII FPI Trading Activity'!$D$2:$D$865,MATCH('Combined (2)'!B266,'FII FPI Trading Activity'!$A$2:$A$865,0))</f>
        <v>#N/A</v>
      </c>
      <c r="Q266" t="e">
        <f>INDEX('DII Trading Activity'!$D$2:$D$889,MATCH('Combined (2)'!B266,'DII Trading Activity'!$A$2:$A$889,0))</f>
        <v>#N/A</v>
      </c>
    </row>
    <row r="267" spans="1:17">
      <c r="A267">
        <v>265</v>
      </c>
      <c r="B267" s="1">
        <v>44166</v>
      </c>
      <c r="C267" s="1">
        <v>43842</v>
      </c>
      <c r="D267">
        <v>9462809</v>
      </c>
      <c r="E267">
        <v>435603</v>
      </c>
      <c r="F267">
        <v>8889585</v>
      </c>
      <c r="G267">
        <v>137621</v>
      </c>
      <c r="H267">
        <f>+VLOOKUP(B267,'BSE Sensex'!$A$2:$E$371, 5, FALSE)</f>
        <v>44655.44</v>
      </c>
      <c r="I267">
        <f>+D267-D266</f>
        <v>31118</v>
      </c>
      <c r="J267">
        <f>+G267-G266</f>
        <v>482</v>
      </c>
      <c r="K267">
        <f>+F267-F266</f>
        <v>41985</v>
      </c>
      <c r="L267">
        <v>0</v>
      </c>
      <c r="N267" s="2">
        <v>0</v>
      </c>
      <c r="P267">
        <f>INDEX('FII FPI Trading Activity'!$D$2:$D$865,MATCH('Combined (2)'!B267,'FII FPI Trading Activity'!$A$2:$A$865,0))</f>
        <v>3242</v>
      </c>
      <c r="Q267">
        <f>INDEX('DII Trading Activity'!$D$2:$D$889,MATCH('Combined (2)'!B267,'DII Trading Activity'!$A$2:$A$889,0))</f>
        <v>-1043.21</v>
      </c>
    </row>
    <row r="268" spans="1:17">
      <c r="A268">
        <v>266</v>
      </c>
      <c r="B268" s="1">
        <v>44167</v>
      </c>
      <c r="C268" s="1">
        <v>43873</v>
      </c>
      <c r="D268">
        <v>9499413</v>
      </c>
      <c r="E268">
        <v>428644</v>
      </c>
      <c r="F268">
        <v>8932647</v>
      </c>
      <c r="G268">
        <v>138122</v>
      </c>
      <c r="H268">
        <f>+VLOOKUP(B268,'BSE Sensex'!$A$2:$E$371, 5, FALSE)</f>
        <v>44618.04</v>
      </c>
      <c r="I268">
        <f>+D268-D267</f>
        <v>36604</v>
      </c>
      <c r="J268">
        <f>+G268-G267</f>
        <v>501</v>
      </c>
      <c r="K268">
        <f>+F268-F267</f>
        <v>43062</v>
      </c>
      <c r="L268">
        <v>0</v>
      </c>
      <c r="N268" s="2">
        <v>0</v>
      </c>
      <c r="P268">
        <f>INDEX('FII FPI Trading Activity'!$D$2:$D$865,MATCH('Combined (2)'!B268,'FII FPI Trading Activity'!$A$2:$A$865,0))</f>
        <v>357.35</v>
      </c>
      <c r="Q268">
        <f>INDEX('DII Trading Activity'!$D$2:$D$889,MATCH('Combined (2)'!B268,'DII Trading Activity'!$A$2:$A$889,0))</f>
        <v>-1635.97</v>
      </c>
    </row>
    <row r="269" spans="1:17">
      <c r="A269">
        <v>267</v>
      </c>
      <c r="B269" s="1">
        <v>44168</v>
      </c>
      <c r="C269" s="1">
        <v>43902</v>
      </c>
      <c r="D269">
        <v>9534964</v>
      </c>
      <c r="E269">
        <v>422943</v>
      </c>
      <c r="F269">
        <v>8973373</v>
      </c>
      <c r="G269">
        <v>138648</v>
      </c>
      <c r="H269">
        <f>+VLOOKUP(B269,'BSE Sensex'!$A$2:$E$371, 5, FALSE)</f>
        <v>44632.65</v>
      </c>
      <c r="I269">
        <f>+D269-D268</f>
        <v>35551</v>
      </c>
      <c r="J269">
        <f>+G269-G268</f>
        <v>526</v>
      </c>
      <c r="K269">
        <f>+F269-F268</f>
        <v>40726</v>
      </c>
      <c r="L269">
        <v>0</v>
      </c>
      <c r="N269" s="2">
        <v>0</v>
      </c>
      <c r="P269">
        <f>INDEX('FII FPI Trading Activity'!$D$2:$D$865,MATCH('Combined (2)'!B269,'FII FPI Trading Activity'!$A$2:$A$865,0))</f>
        <v>3637.42</v>
      </c>
      <c r="Q269">
        <f>INDEX('DII Trading Activity'!$D$2:$D$889,MATCH('Combined (2)'!B269,'DII Trading Activity'!$A$2:$A$889,0))</f>
        <v>-1439.74</v>
      </c>
    </row>
    <row r="270" spans="1:17">
      <c r="A270">
        <v>268</v>
      </c>
      <c r="B270" s="1">
        <v>44169</v>
      </c>
      <c r="C270" s="1">
        <v>43933</v>
      </c>
      <c r="D270">
        <v>9571559</v>
      </c>
      <c r="E270">
        <v>416082</v>
      </c>
      <c r="F270">
        <v>9016289</v>
      </c>
      <c r="G270">
        <v>139188</v>
      </c>
      <c r="H270">
        <f>+VLOOKUP(B270,'BSE Sensex'!$A$2:$E$371, 5, FALSE)</f>
        <v>45079.55</v>
      </c>
      <c r="I270">
        <f>+D270-D269</f>
        <v>36595</v>
      </c>
      <c r="J270">
        <f>+G270-G269</f>
        <v>540</v>
      </c>
      <c r="K270">
        <f>+F270-F269</f>
        <v>42916</v>
      </c>
      <c r="L270">
        <v>0</v>
      </c>
      <c r="N270" s="2">
        <v>0</v>
      </c>
      <c r="P270">
        <f>INDEX('FII FPI Trading Activity'!$D$2:$D$865,MATCH('Combined (2)'!B270,'FII FPI Trading Activity'!$A$2:$A$865,0))</f>
        <v>2969.59</v>
      </c>
      <c r="Q270">
        <f>INDEX('DII Trading Activity'!$D$2:$D$889,MATCH('Combined (2)'!B270,'DII Trading Activity'!$A$2:$A$889,0))</f>
        <v>-1971.6</v>
      </c>
    </row>
    <row r="271" spans="1:17">
      <c r="A271">
        <v>269</v>
      </c>
      <c r="B271" s="1">
        <v>44170</v>
      </c>
      <c r="C271" s="1">
        <v>43963</v>
      </c>
      <c r="D271">
        <v>9608211</v>
      </c>
      <c r="E271">
        <v>409689</v>
      </c>
      <c r="F271">
        <v>9058822</v>
      </c>
      <c r="G271">
        <v>139700</v>
      </c>
      <c r="H271" t="e">
        <f>+VLOOKUP(B271,'BSE Sensex'!$A$2:$E$371, 5, FALSE)</f>
        <v>#N/A</v>
      </c>
      <c r="I271">
        <f>+D271-D270</f>
        <v>36652</v>
      </c>
      <c r="J271">
        <f>+G271-G270</f>
        <v>512</v>
      </c>
      <c r="K271">
        <f>+F271-F270</f>
        <v>42533</v>
      </c>
      <c r="L271">
        <v>0</v>
      </c>
      <c r="N271" s="2">
        <v>0</v>
      </c>
      <c r="P271" t="e">
        <f>INDEX('FII FPI Trading Activity'!$D$2:$D$865,MATCH('Combined (2)'!B271,'FII FPI Trading Activity'!$A$2:$A$865,0))</f>
        <v>#N/A</v>
      </c>
      <c r="Q271" t="e">
        <f>INDEX('DII Trading Activity'!$D$2:$D$889,MATCH('Combined (2)'!B271,'DII Trading Activity'!$A$2:$A$889,0))</f>
        <v>#N/A</v>
      </c>
    </row>
    <row r="272" spans="1:17">
      <c r="A272">
        <v>270</v>
      </c>
      <c r="B272" s="1">
        <v>44171</v>
      </c>
      <c r="C272" s="1">
        <v>43994</v>
      </c>
      <c r="D272">
        <v>9644222</v>
      </c>
      <c r="E272">
        <v>403248</v>
      </c>
      <c r="F272">
        <v>9100792</v>
      </c>
      <c r="G272">
        <v>140182</v>
      </c>
      <c r="H272" t="e">
        <f>+VLOOKUP(B272,'BSE Sensex'!$A$2:$E$371, 5, FALSE)</f>
        <v>#N/A</v>
      </c>
      <c r="I272">
        <f>+D272-D271</f>
        <v>36011</v>
      </c>
      <c r="J272">
        <f>+G272-G271</f>
        <v>482</v>
      </c>
      <c r="K272">
        <f>+F272-F271</f>
        <v>41970</v>
      </c>
      <c r="L272">
        <v>0</v>
      </c>
      <c r="N272" s="2">
        <v>0</v>
      </c>
      <c r="P272" t="e">
        <f>INDEX('FII FPI Trading Activity'!$D$2:$D$865,MATCH('Combined (2)'!B272,'FII FPI Trading Activity'!$A$2:$A$865,0))</f>
        <v>#N/A</v>
      </c>
      <c r="Q272" t="e">
        <f>INDEX('DII Trading Activity'!$D$2:$D$889,MATCH('Combined (2)'!B272,'DII Trading Activity'!$A$2:$A$889,0))</f>
        <v>#N/A</v>
      </c>
    </row>
    <row r="273" spans="1:17">
      <c r="A273">
        <v>271</v>
      </c>
      <c r="B273" s="1">
        <v>44172</v>
      </c>
      <c r="C273" s="1">
        <v>44024</v>
      </c>
      <c r="D273">
        <v>9677203</v>
      </c>
      <c r="E273">
        <v>396729</v>
      </c>
      <c r="F273">
        <v>9139901</v>
      </c>
      <c r="G273">
        <v>140573</v>
      </c>
      <c r="H273">
        <f>+VLOOKUP(B273,'BSE Sensex'!$A$2:$E$371, 5, FALSE)</f>
        <v>45426.97</v>
      </c>
      <c r="I273">
        <f>+D273-D272</f>
        <v>32981</v>
      </c>
      <c r="J273">
        <f>+G273-G272</f>
        <v>391</v>
      </c>
      <c r="K273">
        <f>+F273-F272</f>
        <v>39109</v>
      </c>
      <c r="L273">
        <v>0</v>
      </c>
      <c r="N273" s="2">
        <v>0</v>
      </c>
      <c r="P273">
        <f>INDEX('FII FPI Trading Activity'!$D$2:$D$865,MATCH('Combined (2)'!B273,'FII FPI Trading Activity'!$A$2:$A$865,0))</f>
        <v>3792.06</v>
      </c>
      <c r="Q273">
        <f>INDEX('DII Trading Activity'!$D$2:$D$889,MATCH('Combined (2)'!B273,'DII Trading Activity'!$A$2:$A$889,0))</f>
        <v>-2767.09</v>
      </c>
    </row>
    <row r="274" spans="1:17">
      <c r="A274">
        <v>272</v>
      </c>
      <c r="B274" s="1">
        <v>44173</v>
      </c>
      <c r="C274" s="1">
        <v>44055</v>
      </c>
      <c r="D274">
        <v>9703770</v>
      </c>
      <c r="E274">
        <v>383866</v>
      </c>
      <c r="F274">
        <v>9178946</v>
      </c>
      <c r="G274">
        <v>140958</v>
      </c>
      <c r="H274">
        <f>+VLOOKUP(B274,'BSE Sensex'!$A$2:$E$371, 5, FALSE)</f>
        <v>45608.51</v>
      </c>
      <c r="I274">
        <f>+D274-D273</f>
        <v>26567</v>
      </c>
      <c r="J274">
        <f>+G274-G273</f>
        <v>385</v>
      </c>
      <c r="K274">
        <f>+F274-F273</f>
        <v>39045</v>
      </c>
      <c r="L274">
        <v>0</v>
      </c>
      <c r="N274" s="2">
        <v>0</v>
      </c>
      <c r="P274">
        <f>INDEX('FII FPI Trading Activity'!$D$2:$D$865,MATCH('Combined (2)'!B274,'FII FPI Trading Activity'!$A$2:$A$865,0))</f>
        <v>2909.6</v>
      </c>
      <c r="Q274">
        <f>INDEX('DII Trading Activity'!$D$2:$D$889,MATCH('Combined (2)'!B274,'DII Trading Activity'!$A$2:$A$889,0))</f>
        <v>-2640.93</v>
      </c>
    </row>
    <row r="275" spans="1:17">
      <c r="A275">
        <v>273</v>
      </c>
      <c r="B275" s="1">
        <v>44174</v>
      </c>
      <c r="C275" s="1">
        <v>44086</v>
      </c>
      <c r="D275">
        <v>9735850</v>
      </c>
      <c r="E275">
        <v>378909</v>
      </c>
      <c r="F275">
        <v>9215581</v>
      </c>
      <c r="G275">
        <v>141360</v>
      </c>
      <c r="H275">
        <f>+VLOOKUP(B275,'BSE Sensex'!$A$2:$E$371, 5, FALSE)</f>
        <v>46103.5</v>
      </c>
      <c r="I275">
        <f>+D275-D274</f>
        <v>32080</v>
      </c>
      <c r="J275">
        <f>+G275-G274</f>
        <v>402</v>
      </c>
      <c r="K275">
        <f>+F275-F274</f>
        <v>36635</v>
      </c>
      <c r="L275">
        <v>0</v>
      </c>
      <c r="N275" s="2">
        <v>0</v>
      </c>
      <c r="P275">
        <f>INDEX('FII FPI Trading Activity'!$D$2:$D$865,MATCH('Combined (2)'!B275,'FII FPI Trading Activity'!$A$2:$A$865,0))</f>
        <v>3564.23</v>
      </c>
      <c r="Q275">
        <f>INDEX('DII Trading Activity'!$D$2:$D$889,MATCH('Combined (2)'!B275,'DII Trading Activity'!$A$2:$A$889,0))</f>
        <v>-2493.1</v>
      </c>
    </row>
    <row r="276" spans="1:17">
      <c r="A276">
        <v>274</v>
      </c>
      <c r="B276" s="1">
        <v>44175</v>
      </c>
      <c r="C276" s="1">
        <v>44116</v>
      </c>
      <c r="D276">
        <v>9767371</v>
      </c>
      <c r="E276">
        <v>372293</v>
      </c>
      <c r="F276">
        <v>9253306</v>
      </c>
      <c r="G276">
        <v>141772</v>
      </c>
      <c r="H276">
        <f>+VLOOKUP(B276,'BSE Sensex'!$A$2:$E$371, 5, FALSE)</f>
        <v>45959.88</v>
      </c>
      <c r="I276">
        <f>+D276-D275</f>
        <v>31521</v>
      </c>
      <c r="J276">
        <f>+G276-G275</f>
        <v>412</v>
      </c>
      <c r="K276">
        <f>+F276-F275</f>
        <v>37725</v>
      </c>
      <c r="L276">
        <v>0</v>
      </c>
      <c r="N276" s="2">
        <v>0</v>
      </c>
      <c r="P276">
        <f>INDEX('FII FPI Trading Activity'!$D$2:$D$865,MATCH('Combined (2)'!B276,'FII FPI Trading Activity'!$A$2:$A$865,0))</f>
        <v>2259.98</v>
      </c>
      <c r="Q276">
        <f>INDEX('DII Trading Activity'!$D$2:$D$889,MATCH('Combined (2)'!B276,'DII Trading Activity'!$A$2:$A$889,0))</f>
        <v>-2275.2199999999998</v>
      </c>
    </row>
    <row r="277" spans="1:17">
      <c r="A277">
        <v>275</v>
      </c>
      <c r="B277" s="1">
        <v>44176</v>
      </c>
      <c r="C277" s="1">
        <v>44147</v>
      </c>
      <c r="D277">
        <v>9796769</v>
      </c>
      <c r="E277">
        <v>363749</v>
      </c>
      <c r="F277">
        <v>9290834</v>
      </c>
      <c r="G277">
        <v>142186</v>
      </c>
      <c r="H277">
        <f>+VLOOKUP(B277,'BSE Sensex'!$A$2:$E$371, 5, FALSE)</f>
        <v>46099.01</v>
      </c>
      <c r="I277">
        <f>+D277-D276</f>
        <v>29398</v>
      </c>
      <c r="J277">
        <f>+G277-G276</f>
        <v>414</v>
      </c>
      <c r="K277">
        <f>+F277-F276</f>
        <v>37528</v>
      </c>
      <c r="L277">
        <v>0</v>
      </c>
      <c r="N277" s="2">
        <v>0</v>
      </c>
      <c r="P277">
        <f>INDEX('FII FPI Trading Activity'!$D$2:$D$865,MATCH('Combined (2)'!B277,'FII FPI Trading Activity'!$A$2:$A$865,0))</f>
        <v>4195.43</v>
      </c>
      <c r="Q277">
        <f>INDEX('DII Trading Activity'!$D$2:$D$889,MATCH('Combined (2)'!B277,'DII Trading Activity'!$A$2:$A$889,0))</f>
        <v>-2359</v>
      </c>
    </row>
    <row r="278" spans="1:17">
      <c r="A278">
        <v>276</v>
      </c>
      <c r="B278" s="1">
        <v>44177</v>
      </c>
      <c r="C278" s="1">
        <v>44177</v>
      </c>
      <c r="D278">
        <v>9826775</v>
      </c>
      <c r="E278">
        <v>359819</v>
      </c>
      <c r="F278">
        <v>9324328</v>
      </c>
      <c r="G278">
        <v>142628</v>
      </c>
      <c r="H278" t="e">
        <f>+VLOOKUP(B278,'BSE Sensex'!$A$2:$E$371, 5, FALSE)</f>
        <v>#N/A</v>
      </c>
      <c r="I278">
        <f>+D278-D277</f>
        <v>30006</v>
      </c>
      <c r="J278">
        <f>+G278-G277</f>
        <v>442</v>
      </c>
      <c r="K278">
        <f>+F278-F277</f>
        <v>33494</v>
      </c>
      <c r="L278">
        <v>0</v>
      </c>
      <c r="N278" s="2">
        <v>0</v>
      </c>
      <c r="P278" t="e">
        <f>INDEX('FII FPI Trading Activity'!$D$2:$D$865,MATCH('Combined (2)'!B278,'FII FPI Trading Activity'!$A$2:$A$865,0))</f>
        <v>#N/A</v>
      </c>
      <c r="Q278" t="e">
        <f>INDEX('DII Trading Activity'!$D$2:$D$889,MATCH('Combined (2)'!B278,'DII Trading Activity'!$A$2:$A$889,0))</f>
        <v>#N/A</v>
      </c>
    </row>
    <row r="279" spans="1:17">
      <c r="A279">
        <v>277</v>
      </c>
      <c r="B279" s="1">
        <v>44178</v>
      </c>
      <c r="C279" s="1" t="s">
        <v>206</v>
      </c>
      <c r="D279">
        <v>9857029</v>
      </c>
      <c r="E279">
        <v>356546</v>
      </c>
      <c r="F279">
        <v>9357464</v>
      </c>
      <c r="G279">
        <v>143019</v>
      </c>
      <c r="H279" t="e">
        <f>+VLOOKUP(B279,'BSE Sensex'!$A$2:$E$371, 5, FALSE)</f>
        <v>#N/A</v>
      </c>
      <c r="I279">
        <f>+D279-D278</f>
        <v>30254</v>
      </c>
      <c r="J279">
        <f>+G279-G278</f>
        <v>391</v>
      </c>
      <c r="K279">
        <f>+F279-F278</f>
        <v>33136</v>
      </c>
      <c r="L279">
        <v>0</v>
      </c>
      <c r="N279" s="2">
        <v>0</v>
      </c>
      <c r="P279" t="e">
        <f>INDEX('FII FPI Trading Activity'!$D$2:$D$865,MATCH('Combined (2)'!B279,'FII FPI Trading Activity'!$A$2:$A$865,0))</f>
        <v>#N/A</v>
      </c>
      <c r="Q279" t="e">
        <f>INDEX('DII Trading Activity'!$D$2:$D$889,MATCH('Combined (2)'!B279,'DII Trading Activity'!$A$2:$A$889,0))</f>
        <v>#N/A</v>
      </c>
    </row>
    <row r="280" spans="1:17">
      <c r="A280">
        <v>278</v>
      </c>
      <c r="B280" s="1">
        <v>44179</v>
      </c>
      <c r="C280" s="1" t="s">
        <v>207</v>
      </c>
      <c r="D280">
        <v>9884100</v>
      </c>
      <c r="E280">
        <v>352586</v>
      </c>
      <c r="F280">
        <v>9388159</v>
      </c>
      <c r="G280">
        <v>143355</v>
      </c>
      <c r="H280">
        <f>+VLOOKUP(B280,'BSE Sensex'!$A$2:$E$371, 5, FALSE)</f>
        <v>46253.46</v>
      </c>
      <c r="I280">
        <f>+D280-D279</f>
        <v>27071</v>
      </c>
      <c r="J280">
        <f>+G280-G279</f>
        <v>336</v>
      </c>
      <c r="K280">
        <f>+F280-F279</f>
        <v>30695</v>
      </c>
      <c r="L280">
        <v>0</v>
      </c>
      <c r="N280" s="2">
        <v>0</v>
      </c>
      <c r="P280">
        <f>INDEX('FII FPI Trading Activity'!$D$2:$D$865,MATCH('Combined (2)'!B280,'FII FPI Trading Activity'!$A$2:$A$865,0))</f>
        <v>2264.38</v>
      </c>
      <c r="Q280">
        <f>INDEX('DII Trading Activity'!$D$2:$D$889,MATCH('Combined (2)'!B280,'DII Trading Activity'!$A$2:$A$889,0))</f>
        <v>-1721.11</v>
      </c>
    </row>
    <row r="281" spans="1:17">
      <c r="A281">
        <v>279</v>
      </c>
      <c r="B281" s="1">
        <v>44180</v>
      </c>
      <c r="C281" s="1" t="s">
        <v>208</v>
      </c>
      <c r="D281">
        <v>9906165</v>
      </c>
      <c r="E281">
        <v>339820</v>
      </c>
      <c r="F281">
        <v>9422636</v>
      </c>
      <c r="G281">
        <v>143709</v>
      </c>
      <c r="H281">
        <f>+VLOOKUP(B281,'BSE Sensex'!$A$2:$E$371, 5, FALSE)</f>
        <v>46263.17</v>
      </c>
      <c r="I281">
        <f>+D281-D280</f>
        <v>22065</v>
      </c>
      <c r="J281">
        <f>+G281-G280</f>
        <v>354</v>
      </c>
      <c r="K281">
        <f>+F281-F280</f>
        <v>34477</v>
      </c>
      <c r="L281">
        <v>0</v>
      </c>
      <c r="N281" s="2">
        <v>0</v>
      </c>
      <c r="P281">
        <f>INDEX('FII FPI Trading Activity'!$D$2:$D$865,MATCH('Combined (2)'!B281,'FII FPI Trading Activity'!$A$2:$A$865,0))</f>
        <v>2484.09</v>
      </c>
      <c r="Q281">
        <f>INDEX('DII Trading Activity'!$D$2:$D$889,MATCH('Combined (2)'!B281,'DII Trading Activity'!$A$2:$A$889,0))</f>
        <v>-2666.79</v>
      </c>
    </row>
    <row r="282" spans="1:17">
      <c r="A282">
        <v>280</v>
      </c>
      <c r="B282" s="1">
        <v>44181</v>
      </c>
      <c r="H282">
        <f>+VLOOKUP(B282,'BSE Sensex'!$A$2:$E$371, 5, FALSE)</f>
        <v>46666.46</v>
      </c>
      <c r="L282">
        <v>0</v>
      </c>
      <c r="N282" s="2">
        <v>0</v>
      </c>
      <c r="P282">
        <f>INDEX('FII FPI Trading Activity'!$D$2:$D$865,MATCH('Combined (2)'!B282,'FII FPI Trading Activity'!$A$2:$A$865,0))</f>
        <v>1981.77</v>
      </c>
      <c r="Q282">
        <f>INDEX('DII Trading Activity'!$D$2:$D$889,MATCH('Combined (2)'!B282,'DII Trading Activity'!$A$2:$A$889,0))</f>
        <v>-1718.45</v>
      </c>
    </row>
    <row r="283" spans="1:17">
      <c r="A283">
        <v>281</v>
      </c>
      <c r="B283" s="1">
        <v>44182</v>
      </c>
      <c r="C283" s="1" t="s">
        <v>209</v>
      </c>
      <c r="D283">
        <v>9956557</v>
      </c>
      <c r="E283">
        <v>322366</v>
      </c>
      <c r="F283">
        <v>9489740</v>
      </c>
      <c r="G283">
        <v>144451</v>
      </c>
      <c r="H283">
        <f>+VLOOKUP(B283,'BSE Sensex'!$A$2:$E$371, 5, FALSE)</f>
        <v>46890.34</v>
      </c>
      <c r="I283">
        <f>+D283-D281</f>
        <v>50392</v>
      </c>
      <c r="J283">
        <f>+G283-G281</f>
        <v>742</v>
      </c>
      <c r="K283">
        <f>+F283-F281</f>
        <v>67104</v>
      </c>
      <c r="L283">
        <v>0</v>
      </c>
      <c r="N283" s="2">
        <v>0</v>
      </c>
      <c r="P283">
        <f>INDEX('FII FPI Trading Activity'!$D$2:$D$865,MATCH('Combined (2)'!B283,'FII FPI Trading Activity'!$A$2:$A$865,0))</f>
        <v>2355.25</v>
      </c>
      <c r="Q283">
        <f>INDEX('DII Trading Activity'!$D$2:$D$889,MATCH('Combined (2)'!B283,'DII Trading Activity'!$A$2:$A$889,0))</f>
        <v>-2494.36</v>
      </c>
    </row>
    <row r="284" spans="1:17">
      <c r="A284">
        <v>282</v>
      </c>
      <c r="B284" s="1">
        <v>44183</v>
      </c>
      <c r="C284" s="1" t="s">
        <v>210</v>
      </c>
      <c r="D284">
        <v>9979447</v>
      </c>
      <c r="E284">
        <v>313831</v>
      </c>
      <c r="F284">
        <v>9520827</v>
      </c>
      <c r="G284">
        <v>144789</v>
      </c>
      <c r="H284">
        <f>+VLOOKUP(B284,'BSE Sensex'!$A$2:$E$371, 5, FALSE)</f>
        <v>46960.69</v>
      </c>
      <c r="I284">
        <f>+D284-D283</f>
        <v>22890</v>
      </c>
      <c r="J284">
        <f>+G284-G283</f>
        <v>338</v>
      </c>
      <c r="K284">
        <f>+F284-F283</f>
        <v>31087</v>
      </c>
      <c r="L284">
        <v>0</v>
      </c>
      <c r="N284" s="2">
        <v>0</v>
      </c>
      <c r="P284">
        <f>INDEX('FII FPI Trading Activity'!$D$2:$D$865,MATCH('Combined (2)'!B284,'FII FPI Trading Activity'!$A$2:$A$865,0))</f>
        <v>2720.95</v>
      </c>
      <c r="Q284">
        <f>INDEX('DII Trading Activity'!$D$2:$D$889,MATCH('Combined (2)'!B284,'DII Trading Activity'!$A$2:$A$889,0))</f>
        <v>-2424.61</v>
      </c>
    </row>
    <row r="285" spans="1:17">
      <c r="A285">
        <v>283</v>
      </c>
      <c r="B285" s="1">
        <v>44184</v>
      </c>
      <c r="C285" s="1" t="s">
        <v>211</v>
      </c>
      <c r="D285">
        <v>10004599</v>
      </c>
      <c r="E285">
        <v>308751</v>
      </c>
      <c r="F285">
        <v>9550712</v>
      </c>
      <c r="G285">
        <v>145136</v>
      </c>
      <c r="H285" t="e">
        <f>+VLOOKUP(B285,'BSE Sensex'!$A$2:$E$371, 5, FALSE)</f>
        <v>#N/A</v>
      </c>
      <c r="I285">
        <f>+D285-D284</f>
        <v>25152</v>
      </c>
      <c r="J285">
        <f>+G285-G284</f>
        <v>347</v>
      </c>
      <c r="K285">
        <f>+F285-F284</f>
        <v>29885</v>
      </c>
      <c r="L285">
        <v>0</v>
      </c>
      <c r="N285" s="2">
        <v>0</v>
      </c>
      <c r="P285" t="e">
        <f>INDEX('FII FPI Trading Activity'!$D$2:$D$865,MATCH('Combined (2)'!B285,'FII FPI Trading Activity'!$A$2:$A$865,0))</f>
        <v>#N/A</v>
      </c>
      <c r="Q285" t="e">
        <f>INDEX('DII Trading Activity'!$D$2:$D$889,MATCH('Combined (2)'!B285,'DII Trading Activity'!$A$2:$A$889,0))</f>
        <v>#N/A</v>
      </c>
    </row>
    <row r="286" spans="1:17">
      <c r="A286">
        <v>284</v>
      </c>
      <c r="B286" s="1">
        <v>44185</v>
      </c>
      <c r="C286" s="1" t="s">
        <v>212</v>
      </c>
      <c r="D286">
        <v>10031223</v>
      </c>
      <c r="E286">
        <v>305344</v>
      </c>
      <c r="F286">
        <v>9580402</v>
      </c>
      <c r="G286">
        <v>145477</v>
      </c>
      <c r="H286" t="e">
        <f>+VLOOKUP(B286,'BSE Sensex'!$A$2:$E$371, 5, FALSE)</f>
        <v>#N/A</v>
      </c>
      <c r="I286">
        <f>+D286-D285</f>
        <v>26624</v>
      </c>
      <c r="J286">
        <f>+G286-G285</f>
        <v>341</v>
      </c>
      <c r="K286">
        <f>+F286-F285</f>
        <v>29690</v>
      </c>
      <c r="L286">
        <v>0</v>
      </c>
      <c r="N286" s="2">
        <v>0</v>
      </c>
      <c r="P286" t="e">
        <f>INDEX('FII FPI Trading Activity'!$D$2:$D$865,MATCH('Combined (2)'!B286,'FII FPI Trading Activity'!$A$2:$A$865,0))</f>
        <v>#N/A</v>
      </c>
      <c r="Q286" t="e">
        <f>INDEX('DII Trading Activity'!$D$2:$D$889,MATCH('Combined (2)'!B286,'DII Trading Activity'!$A$2:$A$889,0))</f>
        <v>#N/A</v>
      </c>
    </row>
    <row r="287" spans="1:17">
      <c r="A287">
        <v>285</v>
      </c>
      <c r="B287" s="1">
        <v>44186</v>
      </c>
      <c r="C287" s="1" t="s">
        <v>213</v>
      </c>
      <c r="D287">
        <v>10055560</v>
      </c>
      <c r="E287">
        <v>303639</v>
      </c>
      <c r="F287">
        <v>9606111</v>
      </c>
      <c r="G287">
        <v>145810</v>
      </c>
      <c r="H287">
        <f>+VLOOKUP(B287,'BSE Sensex'!$A$2:$E$371, 5, FALSE)</f>
        <v>45553.96</v>
      </c>
      <c r="I287">
        <f>+D287-D286</f>
        <v>24337</v>
      </c>
      <c r="J287">
        <f>+G287-G286</f>
        <v>333</v>
      </c>
      <c r="K287">
        <f>+F287-F286</f>
        <v>25709</v>
      </c>
      <c r="L287">
        <v>0</v>
      </c>
      <c r="N287" s="2">
        <v>0</v>
      </c>
      <c r="P287">
        <f>INDEX('FII FPI Trading Activity'!$D$2:$D$865,MATCH('Combined (2)'!B287,'FII FPI Trading Activity'!$A$2:$A$865,0))</f>
        <v>-323.55</v>
      </c>
      <c r="Q287">
        <f>INDEX('DII Trading Activity'!$D$2:$D$889,MATCH('Combined (2)'!B287,'DII Trading Activity'!$A$2:$A$889,0))</f>
        <v>486.12</v>
      </c>
    </row>
    <row r="288" spans="1:17">
      <c r="A288">
        <v>286</v>
      </c>
      <c r="B288" s="1">
        <v>44187</v>
      </c>
      <c r="C288" s="1" t="s">
        <v>214</v>
      </c>
      <c r="D288">
        <v>10075116</v>
      </c>
      <c r="E288">
        <v>292518</v>
      </c>
      <c r="F288">
        <v>9636487</v>
      </c>
      <c r="G288">
        <v>146111</v>
      </c>
      <c r="H288">
        <f>+VLOOKUP(B288,'BSE Sensex'!$A$2:$E$371, 5, FALSE)</f>
        <v>46006.69</v>
      </c>
      <c r="I288">
        <f>+D288-D287</f>
        <v>19556</v>
      </c>
      <c r="J288">
        <f>+G288-G287</f>
        <v>301</v>
      </c>
      <c r="K288">
        <f>+F288-F287</f>
        <v>30376</v>
      </c>
      <c r="L288">
        <v>0</v>
      </c>
      <c r="N288" s="2">
        <v>0</v>
      </c>
      <c r="P288">
        <f>INDEX('FII FPI Trading Activity'!$D$2:$D$865,MATCH('Combined (2)'!B288,'FII FPI Trading Activity'!$A$2:$A$865,0))</f>
        <v>1153</v>
      </c>
      <c r="Q288">
        <f>INDEX('DII Trading Activity'!$D$2:$D$889,MATCH('Combined (2)'!B288,'DII Trading Activity'!$A$2:$A$889,0))</f>
        <v>-661.51</v>
      </c>
    </row>
    <row r="289" spans="1:17">
      <c r="A289">
        <v>287</v>
      </c>
      <c r="B289" s="1">
        <v>44188</v>
      </c>
      <c r="C289" s="1" t="s">
        <v>215</v>
      </c>
      <c r="D289">
        <v>10099066</v>
      </c>
      <c r="E289">
        <v>289240</v>
      </c>
      <c r="F289">
        <v>9663382</v>
      </c>
      <c r="G289">
        <v>146444</v>
      </c>
      <c r="H289">
        <f>+VLOOKUP(B289,'BSE Sensex'!$A$2:$E$371, 5, FALSE)</f>
        <v>46444.18</v>
      </c>
      <c r="I289">
        <f>+D289-D288</f>
        <v>23950</v>
      </c>
      <c r="J289">
        <f>+G289-G288</f>
        <v>333</v>
      </c>
      <c r="K289">
        <f>+F289-F288</f>
        <v>26895</v>
      </c>
      <c r="L289">
        <v>0</v>
      </c>
      <c r="N289" s="2">
        <v>0</v>
      </c>
      <c r="P289">
        <f>INDEX('FII FPI Trading Activity'!$D$2:$D$865,MATCH('Combined (2)'!B289,'FII FPI Trading Activity'!$A$2:$A$865,0))</f>
        <v>536.13</v>
      </c>
      <c r="Q289">
        <f>INDEX('DII Trading Activity'!$D$2:$D$889,MATCH('Combined (2)'!B289,'DII Trading Activity'!$A$2:$A$889,0))</f>
        <v>-1326.92</v>
      </c>
    </row>
    <row r="290" spans="1:17">
      <c r="A290">
        <v>288</v>
      </c>
      <c r="B290" s="1">
        <v>44189</v>
      </c>
      <c r="C290" s="1" t="s">
        <v>216</v>
      </c>
      <c r="D290">
        <v>10123778</v>
      </c>
      <c r="E290">
        <v>283849</v>
      </c>
      <c r="F290">
        <v>9693173</v>
      </c>
      <c r="G290">
        <v>146756</v>
      </c>
      <c r="H290">
        <f>+VLOOKUP(B290,'BSE Sensex'!$A$2:$E$371, 5, FALSE)</f>
        <v>46973.54</v>
      </c>
      <c r="I290">
        <f>+D290-D289</f>
        <v>24712</v>
      </c>
      <c r="J290">
        <f>+G290-G289</f>
        <v>312</v>
      </c>
      <c r="K290">
        <f>+F290-F289</f>
        <v>29791</v>
      </c>
      <c r="L290">
        <v>0</v>
      </c>
      <c r="N290" s="2">
        <v>0</v>
      </c>
      <c r="P290">
        <f>INDEX('FII FPI Trading Activity'!$D$2:$D$865,MATCH('Combined (2)'!B290,'FII FPI Trading Activity'!$A$2:$A$865,0))</f>
        <v>1225.69</v>
      </c>
      <c r="Q290">
        <f>INDEX('DII Trading Activity'!$D$2:$D$889,MATCH('Combined (2)'!B290,'DII Trading Activity'!$A$2:$A$889,0))</f>
        <v>-1897.92</v>
      </c>
    </row>
    <row r="291" spans="1:17">
      <c r="A291">
        <v>289</v>
      </c>
      <c r="B291" s="1">
        <v>44190</v>
      </c>
      <c r="C291" s="1" t="s">
        <v>217</v>
      </c>
      <c r="D291">
        <v>10146845</v>
      </c>
      <c r="E291">
        <v>281919</v>
      </c>
      <c r="F291">
        <v>9717834</v>
      </c>
      <c r="G291">
        <v>147092</v>
      </c>
      <c r="H291" t="e">
        <f>+VLOOKUP(B291,'BSE Sensex'!$A$2:$E$371, 5, FALSE)</f>
        <v>#N/A</v>
      </c>
      <c r="I291">
        <f>+D291-D290</f>
        <v>23067</v>
      </c>
      <c r="J291">
        <f>+G291-G290</f>
        <v>336</v>
      </c>
      <c r="K291">
        <f>+F291-F290</f>
        <v>24661</v>
      </c>
      <c r="L291">
        <v>0</v>
      </c>
      <c r="N291" s="2">
        <v>0</v>
      </c>
      <c r="P291" t="e">
        <f>INDEX('FII FPI Trading Activity'!$D$2:$D$865,MATCH('Combined (2)'!B291,'FII FPI Trading Activity'!$A$2:$A$865,0))</f>
        <v>#N/A</v>
      </c>
      <c r="Q291" t="e">
        <f>INDEX('DII Trading Activity'!$D$2:$D$889,MATCH('Combined (2)'!B291,'DII Trading Activity'!$A$2:$A$889,0))</f>
        <v>#N/A</v>
      </c>
    </row>
    <row r="292" spans="1:17">
      <c r="A292">
        <v>290</v>
      </c>
      <c r="B292" s="1">
        <v>44191</v>
      </c>
      <c r="C292" s="1" t="s">
        <v>218</v>
      </c>
      <c r="D292">
        <v>10169118</v>
      </c>
      <c r="E292">
        <v>281667</v>
      </c>
      <c r="F292">
        <v>9740108</v>
      </c>
      <c r="G292">
        <v>147343</v>
      </c>
      <c r="H292" t="e">
        <f>+VLOOKUP(B292,'BSE Sensex'!$A$2:$E$371, 5, FALSE)</f>
        <v>#N/A</v>
      </c>
      <c r="I292">
        <f>+D292-D291</f>
        <v>22273</v>
      </c>
      <c r="J292">
        <f>+G292-G291</f>
        <v>251</v>
      </c>
      <c r="K292">
        <f>+F292-F291</f>
        <v>22274</v>
      </c>
      <c r="L292">
        <v>0</v>
      </c>
      <c r="N292" s="2">
        <v>0</v>
      </c>
      <c r="P292" t="e">
        <f>INDEX('FII FPI Trading Activity'!$D$2:$D$865,MATCH('Combined (2)'!B292,'FII FPI Trading Activity'!$A$2:$A$865,0))</f>
        <v>#N/A</v>
      </c>
      <c r="Q292" t="e">
        <f>INDEX('DII Trading Activity'!$D$2:$D$889,MATCH('Combined (2)'!B292,'DII Trading Activity'!$A$2:$A$889,0))</f>
        <v>#N/A</v>
      </c>
    </row>
    <row r="293" spans="1:17">
      <c r="A293">
        <v>291</v>
      </c>
      <c r="B293" s="1">
        <v>44192</v>
      </c>
      <c r="C293" s="1" t="s">
        <v>219</v>
      </c>
      <c r="D293">
        <v>10187850</v>
      </c>
      <c r="E293">
        <v>278690</v>
      </c>
      <c r="F293">
        <v>9761538</v>
      </c>
      <c r="G293">
        <v>147622</v>
      </c>
      <c r="H293" t="e">
        <f>+VLOOKUP(B293,'BSE Sensex'!$A$2:$E$371, 5, FALSE)</f>
        <v>#N/A</v>
      </c>
      <c r="I293">
        <f>+D293-D292</f>
        <v>18732</v>
      </c>
      <c r="J293">
        <f>+G293-G292</f>
        <v>279</v>
      </c>
      <c r="K293">
        <f>+F293-F292</f>
        <v>21430</v>
      </c>
      <c r="L293">
        <v>0</v>
      </c>
      <c r="N293" s="2">
        <v>0</v>
      </c>
      <c r="P293" t="e">
        <f>INDEX('FII FPI Trading Activity'!$D$2:$D$865,MATCH('Combined (2)'!B293,'FII FPI Trading Activity'!$A$2:$A$865,0))</f>
        <v>#N/A</v>
      </c>
      <c r="Q293" t="e">
        <f>INDEX('DII Trading Activity'!$D$2:$D$889,MATCH('Combined (2)'!B293,'DII Trading Activity'!$A$2:$A$889,0))</f>
        <v>#N/A</v>
      </c>
    </row>
    <row r="294" spans="1:17">
      <c r="A294">
        <v>292</v>
      </c>
      <c r="B294" s="1">
        <v>44193</v>
      </c>
      <c r="C294" s="1" t="s">
        <v>220</v>
      </c>
      <c r="D294">
        <v>10207871</v>
      </c>
      <c r="E294">
        <v>277301</v>
      </c>
      <c r="F294">
        <v>9782669</v>
      </c>
      <c r="G294">
        <v>147901</v>
      </c>
      <c r="H294">
        <f>+VLOOKUP(B294,'BSE Sensex'!$A$2:$E$371, 5, FALSE)</f>
        <v>47353.75</v>
      </c>
      <c r="I294">
        <f>+D294-D293</f>
        <v>20021</v>
      </c>
      <c r="J294">
        <f>+G294-G293</f>
        <v>279</v>
      </c>
      <c r="K294">
        <f>+F294-F293</f>
        <v>21131</v>
      </c>
      <c r="L294">
        <v>0</v>
      </c>
      <c r="N294" s="2">
        <v>0</v>
      </c>
      <c r="P294">
        <f>INDEX('FII FPI Trading Activity'!$D$2:$D$865,MATCH('Combined (2)'!B294,'FII FPI Trading Activity'!$A$2:$A$865,0))</f>
        <v>1588.93</v>
      </c>
      <c r="Q294">
        <f>INDEX('DII Trading Activity'!$D$2:$D$889,MATCH('Combined (2)'!B294,'DII Trading Activity'!$A$2:$A$889,0))</f>
        <v>-1386.55</v>
      </c>
    </row>
    <row r="295" spans="1:17">
      <c r="A295">
        <v>293</v>
      </c>
      <c r="B295" s="1">
        <v>44194</v>
      </c>
      <c r="C295" s="1" t="s">
        <v>221</v>
      </c>
      <c r="D295">
        <v>10224303</v>
      </c>
      <c r="E295">
        <v>268581</v>
      </c>
      <c r="F295">
        <v>9807569</v>
      </c>
      <c r="G295">
        <v>148153</v>
      </c>
      <c r="H295">
        <f>+VLOOKUP(B295,'BSE Sensex'!$A$2:$E$371, 5, FALSE)</f>
        <v>47613.08</v>
      </c>
      <c r="I295">
        <f>+D295-D294</f>
        <v>16432</v>
      </c>
      <c r="J295">
        <f>+G295-G294</f>
        <v>252</v>
      </c>
      <c r="K295">
        <f>+F295-F294</f>
        <v>24900</v>
      </c>
      <c r="L295">
        <v>0</v>
      </c>
      <c r="N295" s="2">
        <v>0</v>
      </c>
      <c r="P295">
        <f>INDEX('FII FPI Trading Activity'!$D$2:$D$865,MATCH('Combined (2)'!B295,'FII FPI Trading Activity'!$A$2:$A$865,0))</f>
        <v>2349.5300000000002</v>
      </c>
      <c r="Q295">
        <f>INDEX('DII Trading Activity'!$D$2:$D$889,MATCH('Combined (2)'!B295,'DII Trading Activity'!$A$2:$A$889,0))</f>
        <v>-2010.5</v>
      </c>
    </row>
    <row r="296" spans="1:17">
      <c r="A296">
        <v>294</v>
      </c>
      <c r="B296" s="1">
        <v>44195</v>
      </c>
      <c r="C296" s="1" t="s">
        <v>222</v>
      </c>
      <c r="D296">
        <v>10244852</v>
      </c>
      <c r="E296">
        <v>262272</v>
      </c>
      <c r="F296">
        <v>9834141</v>
      </c>
      <c r="G296">
        <v>148439</v>
      </c>
      <c r="H296">
        <f>+VLOOKUP(B296,'BSE Sensex'!$A$2:$E$371, 5, FALSE)</f>
        <v>47746.22</v>
      </c>
      <c r="I296">
        <f>+D296-D295</f>
        <v>20549</v>
      </c>
      <c r="J296">
        <f>+G296-G295</f>
        <v>286</v>
      </c>
      <c r="K296">
        <f>+F296-F295</f>
        <v>26572</v>
      </c>
      <c r="L296">
        <v>0</v>
      </c>
      <c r="N296" s="2">
        <v>0</v>
      </c>
      <c r="P296">
        <f>INDEX('FII FPI Trading Activity'!$D$2:$D$865,MATCH('Combined (2)'!B296,'FII FPI Trading Activity'!$A$2:$A$865,0))</f>
        <v>1824.52</v>
      </c>
      <c r="Q296">
        <f>INDEX('DII Trading Activity'!$D$2:$D$889,MATCH('Combined (2)'!B296,'DII Trading Activity'!$A$2:$A$889,0))</f>
        <v>-587.42999999999995</v>
      </c>
    </row>
    <row r="297" spans="1:17">
      <c r="A297">
        <v>295</v>
      </c>
      <c r="B297" s="1">
        <v>44196</v>
      </c>
      <c r="C297" s="1" t="s">
        <v>223</v>
      </c>
      <c r="D297">
        <v>10266674</v>
      </c>
      <c r="E297">
        <v>257656</v>
      </c>
      <c r="F297">
        <v>9860280</v>
      </c>
      <c r="G297">
        <v>148738</v>
      </c>
      <c r="H297">
        <f>+VLOOKUP(B297,'BSE Sensex'!$A$2:$E$371, 5, FALSE)</f>
        <v>47751.33</v>
      </c>
      <c r="I297">
        <f>+D297-D296</f>
        <v>21822</v>
      </c>
      <c r="J297">
        <f>+G297-G296</f>
        <v>299</v>
      </c>
      <c r="K297">
        <f>+F297-F296</f>
        <v>26139</v>
      </c>
      <c r="L297">
        <v>0</v>
      </c>
      <c r="N297" s="2">
        <v>0</v>
      </c>
      <c r="P297">
        <f>INDEX('FII FPI Trading Activity'!$D$2:$D$865,MATCH('Combined (2)'!B297,'FII FPI Trading Activity'!$A$2:$A$865,0))</f>
        <v>1135.5899999999999</v>
      </c>
      <c r="Q297">
        <f>INDEX('DII Trading Activity'!$D$2:$D$889,MATCH('Combined (2)'!B297,'DII Trading Activity'!$A$2:$A$889,0))</f>
        <v>-257.64</v>
      </c>
    </row>
    <row r="298" spans="1:17">
      <c r="A298">
        <v>296</v>
      </c>
      <c r="B298" s="1">
        <v>44197</v>
      </c>
      <c r="H298">
        <f>+VLOOKUP(B298,'BSE Sensex'!$A$2:$E$371, 5, FALSE)</f>
        <v>47868.98</v>
      </c>
      <c r="L298">
        <v>0</v>
      </c>
      <c r="N298" s="2">
        <v>0</v>
      </c>
      <c r="P298">
        <f>INDEX('FII FPI Trading Activity'!$D$2:$D$865,MATCH('Combined (2)'!B298,'FII FPI Trading Activity'!$A$2:$A$865,0))</f>
        <v>506.21</v>
      </c>
      <c r="Q298">
        <f>INDEX('DII Trading Activity'!$D$2:$D$889,MATCH('Combined (2)'!B298,'DII Trading Activity'!$A$2:$A$889,0))</f>
        <v>69.400000000000006</v>
      </c>
    </row>
    <row r="299" spans="1:17">
      <c r="A299">
        <v>297</v>
      </c>
      <c r="B299" s="1">
        <v>44198</v>
      </c>
      <c r="H299" t="e">
        <f>+VLOOKUP(B299,'BSE Sensex'!$A$2:$E$371, 5, FALSE)</f>
        <v>#N/A</v>
      </c>
      <c r="L299">
        <v>0</v>
      </c>
      <c r="N299" s="2">
        <v>0</v>
      </c>
      <c r="P299" t="e">
        <f>INDEX('FII FPI Trading Activity'!$D$2:$D$865,MATCH('Combined (2)'!B299,'FII FPI Trading Activity'!$A$2:$A$865,0))</f>
        <v>#N/A</v>
      </c>
      <c r="Q299" t="e">
        <f>INDEX('DII Trading Activity'!$D$2:$D$889,MATCH('Combined (2)'!B299,'DII Trading Activity'!$A$2:$A$889,0))</f>
        <v>#N/A</v>
      </c>
    </row>
    <row r="300" spans="1:17">
      <c r="A300">
        <v>298</v>
      </c>
      <c r="B300" s="1">
        <v>44199</v>
      </c>
      <c r="C300" s="1">
        <v>44256</v>
      </c>
      <c r="D300">
        <v>10323965</v>
      </c>
      <c r="E300">
        <v>247220</v>
      </c>
      <c r="F300">
        <v>9927310</v>
      </c>
      <c r="G300">
        <v>149435</v>
      </c>
      <c r="H300" t="e">
        <f>+VLOOKUP(B300,'BSE Sensex'!$A$2:$E$371, 5, FALSE)</f>
        <v>#N/A</v>
      </c>
      <c r="I300">
        <f>+D300-D297</f>
        <v>57291</v>
      </c>
      <c r="J300">
        <f>+G300-G297</f>
        <v>697</v>
      </c>
      <c r="K300">
        <f>+F300-F297</f>
        <v>67030</v>
      </c>
      <c r="L300">
        <v>0</v>
      </c>
      <c r="N300" s="2">
        <v>0</v>
      </c>
      <c r="P300" t="e">
        <f>INDEX('FII FPI Trading Activity'!$D$2:$D$865,MATCH('Combined (2)'!B300,'FII FPI Trading Activity'!$A$2:$A$865,0))</f>
        <v>#N/A</v>
      </c>
      <c r="Q300" t="e">
        <f>INDEX('DII Trading Activity'!$D$2:$D$889,MATCH('Combined (2)'!B300,'DII Trading Activity'!$A$2:$A$889,0))</f>
        <v>#N/A</v>
      </c>
    </row>
    <row r="301" spans="1:17">
      <c r="A301">
        <v>299</v>
      </c>
      <c r="B301" s="1">
        <v>44200</v>
      </c>
      <c r="C301" s="1">
        <v>44287</v>
      </c>
      <c r="D301">
        <v>10340469</v>
      </c>
      <c r="E301">
        <v>243953</v>
      </c>
      <c r="F301">
        <v>9946867</v>
      </c>
      <c r="G301">
        <v>149649</v>
      </c>
      <c r="H301">
        <f>+VLOOKUP(B301,'BSE Sensex'!$A$2:$E$371, 5, FALSE)</f>
        <v>48176.800000000003</v>
      </c>
      <c r="I301">
        <f>+D301-D300</f>
        <v>16504</v>
      </c>
      <c r="J301">
        <f>+G301-G300</f>
        <v>214</v>
      </c>
      <c r="K301">
        <f>+F301-F300</f>
        <v>19557</v>
      </c>
      <c r="L301">
        <v>0</v>
      </c>
      <c r="N301" s="2">
        <v>0</v>
      </c>
      <c r="P301">
        <f>INDEX('FII FPI Trading Activity'!$D$2:$D$865,MATCH('Combined (2)'!B301,'FII FPI Trading Activity'!$A$2:$A$865,0))</f>
        <v>1843.22</v>
      </c>
      <c r="Q301">
        <f>INDEX('DII Trading Activity'!$D$2:$D$889,MATCH('Combined (2)'!B301,'DII Trading Activity'!$A$2:$A$889,0))</f>
        <v>-715.21</v>
      </c>
    </row>
    <row r="302" spans="1:17">
      <c r="A302">
        <v>300</v>
      </c>
      <c r="B302" s="1">
        <v>44201</v>
      </c>
      <c r="C302" s="1">
        <v>44317</v>
      </c>
      <c r="D302">
        <v>10356844</v>
      </c>
      <c r="E302">
        <v>231036</v>
      </c>
      <c r="F302">
        <v>9975958</v>
      </c>
      <c r="G302">
        <v>149850</v>
      </c>
      <c r="H302">
        <f>+VLOOKUP(B302,'BSE Sensex'!$A$2:$E$371, 5, FALSE)</f>
        <v>48437.78</v>
      </c>
      <c r="I302">
        <f>+D302-D301</f>
        <v>16375</v>
      </c>
      <c r="J302">
        <f>+G302-G301</f>
        <v>201</v>
      </c>
      <c r="K302">
        <f>+F302-F301</f>
        <v>29091</v>
      </c>
      <c r="L302">
        <v>0</v>
      </c>
      <c r="N302" s="2">
        <v>0</v>
      </c>
      <c r="P302">
        <f>INDEX('FII FPI Trading Activity'!$D$2:$D$865,MATCH('Combined (2)'!B302,'FII FPI Trading Activity'!$A$2:$A$865,0))</f>
        <v>986.3</v>
      </c>
      <c r="Q302">
        <f>INDEX('DII Trading Activity'!$D$2:$D$889,MATCH('Combined (2)'!B302,'DII Trading Activity'!$A$2:$A$889,0))</f>
        <v>-490.03</v>
      </c>
    </row>
    <row r="303" spans="1:17">
      <c r="A303">
        <v>301</v>
      </c>
      <c r="B303" s="1">
        <v>44202</v>
      </c>
      <c r="C303" s="1">
        <v>44348</v>
      </c>
      <c r="D303">
        <v>10374932</v>
      </c>
      <c r="E303">
        <v>227546</v>
      </c>
      <c r="F303">
        <v>9997272</v>
      </c>
      <c r="G303">
        <v>150114</v>
      </c>
      <c r="H303">
        <f>+VLOOKUP(B303,'BSE Sensex'!$A$2:$E$371, 5, FALSE)</f>
        <v>48174.06</v>
      </c>
      <c r="I303">
        <f>+D303-D302</f>
        <v>18088</v>
      </c>
      <c r="J303">
        <f>+G303-G302</f>
        <v>264</v>
      </c>
      <c r="K303">
        <f>+F303-F302</f>
        <v>21314</v>
      </c>
      <c r="L303">
        <v>0</v>
      </c>
      <c r="N303" s="2">
        <v>0</v>
      </c>
      <c r="P303">
        <f>INDEX('FII FPI Trading Activity'!$D$2:$D$865,MATCH('Combined (2)'!B303,'FII FPI Trading Activity'!$A$2:$A$865,0))</f>
        <v>-483.64</v>
      </c>
      <c r="Q303">
        <f>INDEX('DII Trading Activity'!$D$2:$D$889,MATCH('Combined (2)'!B303,'DII Trading Activity'!$A$2:$A$889,0))</f>
        <v>-380.41</v>
      </c>
    </row>
    <row r="304" spans="1:17">
      <c r="A304">
        <v>302</v>
      </c>
      <c r="B304" s="1">
        <v>44203</v>
      </c>
      <c r="C304" s="1">
        <v>44378</v>
      </c>
      <c r="D304">
        <v>10395278</v>
      </c>
      <c r="E304">
        <v>228083</v>
      </c>
      <c r="F304">
        <v>10016859</v>
      </c>
      <c r="G304">
        <v>150336</v>
      </c>
      <c r="H304">
        <f>+VLOOKUP(B304,'BSE Sensex'!$A$2:$E$371, 5, FALSE)</f>
        <v>48093.32</v>
      </c>
      <c r="I304">
        <f>+D304-D303</f>
        <v>20346</v>
      </c>
      <c r="J304">
        <f>+G304-G303</f>
        <v>222</v>
      </c>
      <c r="K304">
        <f>+F304-F303</f>
        <v>19587</v>
      </c>
      <c r="L304">
        <v>0</v>
      </c>
      <c r="N304" s="2">
        <v>0</v>
      </c>
      <c r="P304">
        <f>INDEX('FII FPI Trading Activity'!$D$2:$D$865,MATCH('Combined (2)'!B304,'FII FPI Trading Activity'!$A$2:$A$865,0))</f>
        <v>382.3</v>
      </c>
      <c r="Q304">
        <f>INDEX('DII Trading Activity'!$D$2:$D$889,MATCH('Combined (2)'!B304,'DII Trading Activity'!$A$2:$A$889,0))</f>
        <v>-989.5</v>
      </c>
    </row>
    <row r="305" spans="1:17">
      <c r="A305">
        <v>303</v>
      </c>
      <c r="B305" s="1">
        <v>44204</v>
      </c>
      <c r="C305" s="1">
        <v>44409</v>
      </c>
      <c r="D305">
        <v>10413417</v>
      </c>
      <c r="E305">
        <v>225449</v>
      </c>
      <c r="F305">
        <v>10037398</v>
      </c>
      <c r="G305">
        <v>150570</v>
      </c>
      <c r="H305">
        <f>+VLOOKUP(B305,'BSE Sensex'!$A$2:$E$371, 5, FALSE)</f>
        <v>48782.51</v>
      </c>
      <c r="I305">
        <f>+D305-D304</f>
        <v>18139</v>
      </c>
      <c r="J305">
        <f>+G305-G304</f>
        <v>234</v>
      </c>
      <c r="K305">
        <f>+F305-F304</f>
        <v>20539</v>
      </c>
      <c r="L305">
        <v>0</v>
      </c>
      <c r="N305" s="2">
        <v>0</v>
      </c>
      <c r="P305">
        <f>INDEX('FII FPI Trading Activity'!$D$2:$D$865,MATCH('Combined (2)'!B305,'FII FPI Trading Activity'!$A$2:$A$865,0))</f>
        <v>6029.83</v>
      </c>
      <c r="Q305">
        <f>INDEX('DII Trading Activity'!$D$2:$D$889,MATCH('Combined (2)'!B305,'DII Trading Activity'!$A$2:$A$889,0))</f>
        <v>-2372.54</v>
      </c>
    </row>
    <row r="306" spans="1:17">
      <c r="A306">
        <v>304</v>
      </c>
      <c r="B306" s="1">
        <v>44205</v>
      </c>
      <c r="C306" s="1">
        <v>44440</v>
      </c>
      <c r="D306">
        <v>10431639</v>
      </c>
      <c r="E306">
        <v>224190</v>
      </c>
      <c r="F306">
        <v>10056651</v>
      </c>
      <c r="G306">
        <v>150798</v>
      </c>
      <c r="H306" t="e">
        <f>+VLOOKUP(B306,'BSE Sensex'!$A$2:$E$371, 5, FALSE)</f>
        <v>#N/A</v>
      </c>
      <c r="I306">
        <f>+D306-D305</f>
        <v>18222</v>
      </c>
      <c r="J306">
        <f>+G306-G305</f>
        <v>228</v>
      </c>
      <c r="K306">
        <f>+F306-F305</f>
        <v>19253</v>
      </c>
      <c r="L306">
        <v>0</v>
      </c>
      <c r="N306" s="2">
        <v>0</v>
      </c>
      <c r="P306" t="e">
        <f>INDEX('FII FPI Trading Activity'!$D$2:$D$865,MATCH('Combined (2)'!B306,'FII FPI Trading Activity'!$A$2:$A$865,0))</f>
        <v>#N/A</v>
      </c>
      <c r="Q306" t="e">
        <f>INDEX('DII Trading Activity'!$D$2:$D$889,MATCH('Combined (2)'!B306,'DII Trading Activity'!$A$2:$A$889,0))</f>
        <v>#N/A</v>
      </c>
    </row>
    <row r="307" spans="1:17">
      <c r="A307">
        <v>305</v>
      </c>
      <c r="B307" s="1">
        <v>44206</v>
      </c>
      <c r="C307" s="1">
        <v>44470</v>
      </c>
      <c r="D307">
        <v>10450284</v>
      </c>
      <c r="E307">
        <v>223335</v>
      </c>
      <c r="F307">
        <v>10075950</v>
      </c>
      <c r="G307">
        <v>150999</v>
      </c>
      <c r="H307" t="e">
        <f>+VLOOKUP(B307,'BSE Sensex'!$A$2:$E$371, 5, FALSE)</f>
        <v>#N/A</v>
      </c>
      <c r="I307">
        <f>+D307-D306</f>
        <v>18645</v>
      </c>
      <c r="J307">
        <f>+G307-G306</f>
        <v>201</v>
      </c>
      <c r="K307">
        <f>+F307-F306</f>
        <v>19299</v>
      </c>
      <c r="L307">
        <v>0</v>
      </c>
      <c r="N307" s="2">
        <v>0</v>
      </c>
      <c r="P307" t="e">
        <f>INDEX('FII FPI Trading Activity'!$D$2:$D$865,MATCH('Combined (2)'!B307,'FII FPI Trading Activity'!$A$2:$A$865,0))</f>
        <v>#N/A</v>
      </c>
      <c r="Q307" t="e">
        <f>INDEX('DII Trading Activity'!$D$2:$D$889,MATCH('Combined (2)'!B307,'DII Trading Activity'!$A$2:$A$889,0))</f>
        <v>#N/A</v>
      </c>
    </row>
    <row r="308" spans="1:17">
      <c r="A308">
        <v>306</v>
      </c>
      <c r="B308" s="1">
        <v>44207</v>
      </c>
      <c r="C308" s="1">
        <v>44501</v>
      </c>
      <c r="D308">
        <v>10466595</v>
      </c>
      <c r="E308">
        <v>222526</v>
      </c>
      <c r="F308">
        <v>10092909</v>
      </c>
      <c r="G308">
        <v>151160</v>
      </c>
      <c r="H308">
        <f>+VLOOKUP(B308,'BSE Sensex'!$A$2:$E$371, 5, FALSE)</f>
        <v>49269.32</v>
      </c>
      <c r="I308">
        <f>+D308-D307</f>
        <v>16311</v>
      </c>
      <c r="J308">
        <f>+G308-G307</f>
        <v>161</v>
      </c>
      <c r="K308">
        <f>+F308-F307</f>
        <v>16959</v>
      </c>
      <c r="L308">
        <v>0</v>
      </c>
      <c r="N308" s="2">
        <v>0</v>
      </c>
      <c r="P308">
        <f>INDEX('FII FPI Trading Activity'!$D$2:$D$865,MATCH('Combined (2)'!B308,'FII FPI Trading Activity'!$A$2:$A$865,0))</f>
        <v>3138.9</v>
      </c>
      <c r="Q308">
        <f>INDEX('DII Trading Activity'!$D$2:$D$889,MATCH('Combined (2)'!B308,'DII Trading Activity'!$A$2:$A$889,0))</f>
        <v>-2610.13</v>
      </c>
    </row>
    <row r="309" spans="1:17">
      <c r="A309">
        <v>307</v>
      </c>
      <c r="B309" s="1">
        <v>44208</v>
      </c>
      <c r="C309" s="1">
        <v>44531</v>
      </c>
      <c r="D309">
        <v>10479179</v>
      </c>
      <c r="E309">
        <v>216558</v>
      </c>
      <c r="F309">
        <v>10111294</v>
      </c>
      <c r="G309">
        <v>151327</v>
      </c>
      <c r="H309">
        <f>+VLOOKUP(B309,'BSE Sensex'!$A$2:$E$371, 5, FALSE)</f>
        <v>49517.11</v>
      </c>
      <c r="I309">
        <f>+D309-D308</f>
        <v>12584</v>
      </c>
      <c r="J309">
        <f>+G309-G308</f>
        <v>167</v>
      </c>
      <c r="K309">
        <f>+F309-F308</f>
        <v>18385</v>
      </c>
      <c r="L309">
        <v>0</v>
      </c>
      <c r="N309" s="2">
        <v>0</v>
      </c>
      <c r="P309">
        <f>INDEX('FII FPI Trading Activity'!$D$2:$D$865,MATCH('Combined (2)'!B309,'FII FPI Trading Activity'!$A$2:$A$865,0))</f>
        <v>571.47</v>
      </c>
      <c r="Q309">
        <f>INDEX('DII Trading Activity'!$D$2:$D$889,MATCH('Combined (2)'!B309,'DII Trading Activity'!$A$2:$A$889,0))</f>
        <v>-1334.5</v>
      </c>
    </row>
    <row r="310" spans="1:17">
      <c r="A310">
        <v>308</v>
      </c>
      <c r="B310" s="1">
        <v>44209</v>
      </c>
      <c r="C310" s="1" t="s">
        <v>224</v>
      </c>
      <c r="D310">
        <v>10495147</v>
      </c>
      <c r="E310">
        <v>214507</v>
      </c>
      <c r="F310">
        <v>10129111</v>
      </c>
      <c r="G310">
        <v>151529</v>
      </c>
      <c r="H310">
        <f>+VLOOKUP(B310,'BSE Sensex'!$A$2:$E$371, 5, FALSE)</f>
        <v>49492.32</v>
      </c>
      <c r="I310">
        <f>+D310-D309</f>
        <v>15968</v>
      </c>
      <c r="J310">
        <f>+G310-G309</f>
        <v>202</v>
      </c>
      <c r="K310">
        <f>+F310-F309</f>
        <v>17817</v>
      </c>
      <c r="L310">
        <v>0</v>
      </c>
      <c r="N310" s="2">
        <v>0</v>
      </c>
      <c r="P310">
        <f>INDEX('FII FPI Trading Activity'!$D$2:$D$865,MATCH('Combined (2)'!B310,'FII FPI Trading Activity'!$A$2:$A$865,0))</f>
        <v>1879.06</v>
      </c>
      <c r="Q310">
        <f>INDEX('DII Trading Activity'!$D$2:$D$889,MATCH('Combined (2)'!B310,'DII Trading Activity'!$A$2:$A$889,0))</f>
        <v>-2370.17</v>
      </c>
    </row>
    <row r="311" spans="1:17">
      <c r="A311">
        <v>309</v>
      </c>
      <c r="B311" s="1">
        <v>44210</v>
      </c>
      <c r="C311" s="1" t="s">
        <v>225</v>
      </c>
      <c r="D311">
        <v>10512093</v>
      </c>
      <c r="E311">
        <v>213603</v>
      </c>
      <c r="F311">
        <v>10146763</v>
      </c>
      <c r="G311">
        <v>151727</v>
      </c>
      <c r="H311">
        <f>+VLOOKUP(B311,'BSE Sensex'!$A$2:$E$371, 5, FALSE)</f>
        <v>49584.160000000003</v>
      </c>
      <c r="I311">
        <f>+D311-D310</f>
        <v>16946</v>
      </c>
      <c r="J311">
        <f>+G311-G310</f>
        <v>198</v>
      </c>
      <c r="K311">
        <f>+F311-F310</f>
        <v>17652</v>
      </c>
      <c r="L311">
        <v>0</v>
      </c>
      <c r="N311" s="2">
        <v>0</v>
      </c>
      <c r="P311">
        <f>INDEX('FII FPI Trading Activity'!$D$2:$D$865,MATCH('Combined (2)'!B311,'FII FPI Trading Activity'!$A$2:$A$865,0))</f>
        <v>1076.6199999999999</v>
      </c>
      <c r="Q311">
        <f>INDEX('DII Trading Activity'!$D$2:$D$889,MATCH('Combined (2)'!B311,'DII Trading Activity'!$A$2:$A$889,0))</f>
        <v>-188.1</v>
      </c>
    </row>
    <row r="312" spans="1:17">
      <c r="A312">
        <v>310</v>
      </c>
      <c r="B312" s="1">
        <v>44211</v>
      </c>
      <c r="C312" s="1" t="s">
        <v>226</v>
      </c>
      <c r="D312">
        <v>10527683</v>
      </c>
      <c r="E312">
        <v>213027</v>
      </c>
      <c r="F312">
        <v>10162738</v>
      </c>
      <c r="G312">
        <v>151918</v>
      </c>
      <c r="H312">
        <f>+VLOOKUP(B312,'BSE Sensex'!$A$2:$E$371, 5, FALSE)</f>
        <v>49034.67</v>
      </c>
      <c r="I312">
        <f>+D312-D311</f>
        <v>15590</v>
      </c>
      <c r="J312">
        <f>+G312-G311</f>
        <v>191</v>
      </c>
      <c r="K312">
        <f>+F312-F311</f>
        <v>15975</v>
      </c>
      <c r="L312">
        <v>0</v>
      </c>
      <c r="N312" s="2">
        <v>0</v>
      </c>
      <c r="P312">
        <f>INDEX('FII FPI Trading Activity'!$D$2:$D$865,MATCH('Combined (2)'!B312,'FII FPI Trading Activity'!$A$2:$A$865,0))</f>
        <v>971.06</v>
      </c>
      <c r="Q312">
        <f>INDEX('DII Trading Activity'!$D$2:$D$889,MATCH('Combined (2)'!B312,'DII Trading Activity'!$A$2:$A$889,0))</f>
        <v>-942.07</v>
      </c>
    </row>
    <row r="313" spans="1:17">
      <c r="A313">
        <v>311</v>
      </c>
      <c r="B313" s="1">
        <v>44212</v>
      </c>
      <c r="C313" s="1" t="s">
        <v>227</v>
      </c>
      <c r="D313">
        <v>10542841</v>
      </c>
      <c r="E313">
        <v>211033</v>
      </c>
      <c r="F313">
        <v>10179715</v>
      </c>
      <c r="G313">
        <v>152093</v>
      </c>
      <c r="H313" t="e">
        <f>+VLOOKUP(B313,'BSE Sensex'!$A$2:$E$371, 5, FALSE)</f>
        <v>#N/A</v>
      </c>
      <c r="I313">
        <f>+D313-D312</f>
        <v>15158</v>
      </c>
      <c r="J313">
        <f>+G313-G312</f>
        <v>175</v>
      </c>
      <c r="K313">
        <f>+F313-F312</f>
        <v>16977</v>
      </c>
      <c r="L313">
        <v>0</v>
      </c>
      <c r="N313" s="2">
        <v>0</v>
      </c>
      <c r="P313" t="e">
        <f>INDEX('FII FPI Trading Activity'!$D$2:$D$865,MATCH('Combined (2)'!B313,'FII FPI Trading Activity'!$A$2:$A$865,0))</f>
        <v>#N/A</v>
      </c>
      <c r="Q313" t="e">
        <f>INDEX('DII Trading Activity'!$D$2:$D$889,MATCH('Combined (2)'!B313,'DII Trading Activity'!$A$2:$A$889,0))</f>
        <v>#N/A</v>
      </c>
    </row>
    <row r="314" spans="1:17">
      <c r="A314">
        <v>312</v>
      </c>
      <c r="B314" s="1">
        <v>44213</v>
      </c>
      <c r="C314" s="1" t="s">
        <v>228</v>
      </c>
      <c r="D314">
        <v>10557985</v>
      </c>
      <c r="E314">
        <v>208826</v>
      </c>
      <c r="F314">
        <v>10196885</v>
      </c>
      <c r="G314">
        <v>152274</v>
      </c>
      <c r="H314" t="e">
        <f>+VLOOKUP(B314,'BSE Sensex'!$A$2:$E$371, 5, FALSE)</f>
        <v>#N/A</v>
      </c>
      <c r="I314">
        <f>+D314-D313</f>
        <v>15144</v>
      </c>
      <c r="J314">
        <f>+G314-G313</f>
        <v>181</v>
      </c>
      <c r="K314">
        <f>+F314-F313</f>
        <v>17170</v>
      </c>
      <c r="L314">
        <v>0</v>
      </c>
      <c r="N314" s="2">
        <v>0</v>
      </c>
      <c r="P314" t="e">
        <f>INDEX('FII FPI Trading Activity'!$D$2:$D$865,MATCH('Combined (2)'!B314,'FII FPI Trading Activity'!$A$2:$A$865,0))</f>
        <v>#N/A</v>
      </c>
      <c r="Q314" t="e">
        <f>INDEX('DII Trading Activity'!$D$2:$D$889,MATCH('Combined (2)'!B314,'DII Trading Activity'!$A$2:$A$889,0))</f>
        <v>#N/A</v>
      </c>
    </row>
    <row r="315" spans="1:17">
      <c r="A315">
        <v>313</v>
      </c>
      <c r="B315" s="1">
        <v>44214</v>
      </c>
      <c r="C315" s="1" t="s">
        <v>229</v>
      </c>
      <c r="D315">
        <v>10571773</v>
      </c>
      <c r="E315">
        <v>208012</v>
      </c>
      <c r="F315">
        <v>10211342</v>
      </c>
      <c r="G315">
        <v>152419</v>
      </c>
      <c r="H315">
        <f>+VLOOKUP(B315,'BSE Sensex'!$A$2:$E$371, 5, FALSE)</f>
        <v>48564.27</v>
      </c>
      <c r="I315">
        <f>+D315-D314</f>
        <v>13788</v>
      </c>
      <c r="J315">
        <f>+G315-G314</f>
        <v>145</v>
      </c>
      <c r="K315">
        <f>+F315-F314</f>
        <v>14457</v>
      </c>
      <c r="L315">
        <v>0</v>
      </c>
      <c r="N315" s="2">
        <v>0</v>
      </c>
      <c r="P315">
        <f>INDEX('FII FPI Trading Activity'!$D$2:$D$865,MATCH('Combined (2)'!B315,'FII FPI Trading Activity'!$A$2:$A$865,0))</f>
        <v>650.6</v>
      </c>
      <c r="Q315">
        <f>INDEX('DII Trading Activity'!$D$2:$D$889,MATCH('Combined (2)'!B315,'DII Trading Activity'!$A$2:$A$889,0))</f>
        <v>-42.51</v>
      </c>
    </row>
    <row r="316" spans="1:17">
      <c r="A316">
        <v>314</v>
      </c>
      <c r="B316" s="1">
        <v>44215</v>
      </c>
      <c r="C316" s="1" t="s">
        <v>230</v>
      </c>
      <c r="D316">
        <v>10581837</v>
      </c>
      <c r="E316">
        <v>200528</v>
      </c>
      <c r="F316">
        <v>10228753</v>
      </c>
      <c r="G316">
        <v>152556</v>
      </c>
      <c r="H316">
        <f>+VLOOKUP(B316,'BSE Sensex'!$A$2:$E$371, 5, FALSE)</f>
        <v>49398.29</v>
      </c>
      <c r="I316">
        <f>+D316-D315</f>
        <v>10064</v>
      </c>
      <c r="J316">
        <f>+G316-G315</f>
        <v>137</v>
      </c>
      <c r="K316">
        <f>+F316-F315</f>
        <v>17411</v>
      </c>
      <c r="L316">
        <v>0</v>
      </c>
      <c r="N316" s="2">
        <v>0</v>
      </c>
      <c r="P316">
        <f>INDEX('FII FPI Trading Activity'!$D$2:$D$865,MATCH('Combined (2)'!B316,'FII FPI Trading Activity'!$A$2:$A$865,0))</f>
        <v>257.55</v>
      </c>
      <c r="Q316">
        <f>INDEX('DII Trading Activity'!$D$2:$D$889,MATCH('Combined (2)'!B316,'DII Trading Activity'!$A$2:$A$889,0))</f>
        <v>-199.3</v>
      </c>
    </row>
    <row r="317" spans="1:17">
      <c r="A317">
        <v>315</v>
      </c>
      <c r="B317" s="1">
        <v>44216</v>
      </c>
      <c r="C317" s="1" t="s">
        <v>231</v>
      </c>
      <c r="D317">
        <v>10595660</v>
      </c>
      <c r="E317">
        <v>197201</v>
      </c>
      <c r="F317">
        <v>10245741</v>
      </c>
      <c r="G317">
        <v>152718</v>
      </c>
      <c r="H317">
        <f>+VLOOKUP(B317,'BSE Sensex'!$A$2:$E$371, 5, FALSE)</f>
        <v>49792.12</v>
      </c>
      <c r="I317">
        <f>+D317-D316</f>
        <v>13823</v>
      </c>
      <c r="J317">
        <f>+G317-G316</f>
        <v>162</v>
      </c>
      <c r="K317">
        <f>+F317-F316</f>
        <v>16988</v>
      </c>
      <c r="L317">
        <v>0</v>
      </c>
      <c r="N317" s="2">
        <v>0</v>
      </c>
      <c r="P317">
        <f>INDEX('FII FPI Trading Activity'!$D$2:$D$865,MATCH('Combined (2)'!B317,'FII FPI Trading Activity'!$A$2:$A$865,0))</f>
        <v>2289.0500000000002</v>
      </c>
      <c r="Q317">
        <f>INDEX('DII Trading Activity'!$D$2:$D$889,MATCH('Combined (2)'!B317,'DII Trading Activity'!$A$2:$A$889,0))</f>
        <v>-864.62</v>
      </c>
    </row>
    <row r="318" spans="1:17">
      <c r="A318">
        <v>316</v>
      </c>
      <c r="B318" s="1">
        <v>44217</v>
      </c>
      <c r="C318" s="1" t="s">
        <v>232</v>
      </c>
      <c r="D318">
        <v>10610883</v>
      </c>
      <c r="E318">
        <v>192308</v>
      </c>
      <c r="F318">
        <v>10265706</v>
      </c>
      <c r="G318">
        <v>152869</v>
      </c>
      <c r="H318">
        <f>+VLOOKUP(B318,'BSE Sensex'!$A$2:$E$371, 5, FALSE)</f>
        <v>49624.76</v>
      </c>
      <c r="I318">
        <f>+D318-D317</f>
        <v>15223</v>
      </c>
      <c r="J318">
        <f>+G318-G317</f>
        <v>151</v>
      </c>
      <c r="K318">
        <f>+F318-F317</f>
        <v>19965</v>
      </c>
      <c r="L318">
        <v>0</v>
      </c>
      <c r="N318" s="2">
        <v>0</v>
      </c>
      <c r="P318">
        <f>INDEX('FII FPI Trading Activity'!$D$2:$D$865,MATCH('Combined (2)'!B318,'FII FPI Trading Activity'!$A$2:$A$865,0))</f>
        <v>1614.66</v>
      </c>
      <c r="Q318">
        <f>INDEX('DII Trading Activity'!$D$2:$D$889,MATCH('Combined (2)'!B318,'DII Trading Activity'!$A$2:$A$889,0))</f>
        <v>-1039.48</v>
      </c>
    </row>
    <row r="319" spans="1:17">
      <c r="A319">
        <v>317</v>
      </c>
      <c r="B319" s="1">
        <v>44218</v>
      </c>
      <c r="C319" s="1" t="s">
        <v>233</v>
      </c>
      <c r="D319">
        <v>10625428</v>
      </c>
      <c r="E319">
        <v>188688</v>
      </c>
      <c r="F319">
        <v>10283708</v>
      </c>
      <c r="G319">
        <v>153032</v>
      </c>
      <c r="H319">
        <f>+VLOOKUP(B319,'BSE Sensex'!$A$2:$E$371, 5, FALSE)</f>
        <v>48878.54</v>
      </c>
      <c r="I319">
        <f>+D319-D318</f>
        <v>14545</v>
      </c>
      <c r="J319">
        <f>+G319-G318</f>
        <v>163</v>
      </c>
      <c r="K319">
        <f>+F319-F318</f>
        <v>18002</v>
      </c>
      <c r="L319">
        <v>0</v>
      </c>
      <c r="N319" s="2">
        <v>0</v>
      </c>
      <c r="P319">
        <f>INDEX('FII FPI Trading Activity'!$D$2:$D$865,MATCH('Combined (2)'!B319,'FII FPI Trading Activity'!$A$2:$A$865,0))</f>
        <v>-635.69000000000005</v>
      </c>
      <c r="Q319">
        <f>INDEX('DII Trading Activity'!$D$2:$D$889,MATCH('Combined (2)'!B319,'DII Trading Activity'!$A$2:$A$889,0))</f>
        <v>-1290.3499999999999</v>
      </c>
    </row>
    <row r="320" spans="1:17">
      <c r="A320">
        <v>318</v>
      </c>
      <c r="B320" s="1">
        <v>44219</v>
      </c>
      <c r="C320" s="1" t="s">
        <v>234</v>
      </c>
      <c r="D320">
        <v>10639684</v>
      </c>
      <c r="E320">
        <v>185662</v>
      </c>
      <c r="F320">
        <v>10300838</v>
      </c>
      <c r="G320">
        <v>153184</v>
      </c>
      <c r="H320" t="e">
        <f>+VLOOKUP(B320,'BSE Sensex'!$A$2:$E$371, 5, FALSE)</f>
        <v>#N/A</v>
      </c>
      <c r="I320">
        <f>+D320-D319</f>
        <v>14256</v>
      </c>
      <c r="J320">
        <f>+G320-G319</f>
        <v>152</v>
      </c>
      <c r="K320">
        <f>+F320-F319</f>
        <v>17130</v>
      </c>
      <c r="L320">
        <v>0</v>
      </c>
      <c r="N320" s="2">
        <v>0</v>
      </c>
      <c r="P320" t="e">
        <f>INDEX('FII FPI Trading Activity'!$D$2:$D$865,MATCH('Combined (2)'!B320,'FII FPI Trading Activity'!$A$2:$A$865,0))</f>
        <v>#N/A</v>
      </c>
      <c r="Q320" t="e">
        <f>INDEX('DII Trading Activity'!$D$2:$D$889,MATCH('Combined (2)'!B320,'DII Trading Activity'!$A$2:$A$889,0))</f>
        <v>#N/A</v>
      </c>
    </row>
    <row r="321" spans="1:17">
      <c r="A321">
        <v>319</v>
      </c>
      <c r="B321" s="1">
        <v>44220</v>
      </c>
      <c r="C321" s="1" t="s">
        <v>235</v>
      </c>
      <c r="D321">
        <v>10654533</v>
      </c>
      <c r="E321">
        <v>184408</v>
      </c>
      <c r="F321">
        <v>10316786</v>
      </c>
      <c r="G321">
        <v>153339</v>
      </c>
      <c r="H321" t="e">
        <f>+VLOOKUP(B321,'BSE Sensex'!$A$2:$E$371, 5, FALSE)</f>
        <v>#N/A</v>
      </c>
      <c r="I321">
        <f>+D321-D320</f>
        <v>14849</v>
      </c>
      <c r="J321">
        <f>+G321-G320</f>
        <v>155</v>
      </c>
      <c r="K321">
        <f>+F321-F320</f>
        <v>15948</v>
      </c>
      <c r="L321">
        <v>0</v>
      </c>
      <c r="N321" s="2">
        <v>0</v>
      </c>
      <c r="P321" t="e">
        <f>INDEX('FII FPI Trading Activity'!$D$2:$D$865,MATCH('Combined (2)'!B321,'FII FPI Trading Activity'!$A$2:$A$865,0))</f>
        <v>#N/A</v>
      </c>
      <c r="Q321" t="e">
        <f>INDEX('DII Trading Activity'!$D$2:$D$889,MATCH('Combined (2)'!B321,'DII Trading Activity'!$A$2:$A$889,0))</f>
        <v>#N/A</v>
      </c>
    </row>
    <row r="322" spans="1:17">
      <c r="A322">
        <v>320</v>
      </c>
      <c r="B322" s="1">
        <v>44221</v>
      </c>
      <c r="C322" s="1" t="s">
        <v>236</v>
      </c>
      <c r="D322">
        <v>10667736</v>
      </c>
      <c r="E322">
        <v>184182</v>
      </c>
      <c r="F322">
        <v>10330084</v>
      </c>
      <c r="G322">
        <v>153470</v>
      </c>
      <c r="H322">
        <f>+VLOOKUP(B322,'BSE Sensex'!$A$2:$E$371, 5, FALSE)</f>
        <v>48347.59</v>
      </c>
      <c r="I322">
        <f>+D322-D321</f>
        <v>13203</v>
      </c>
      <c r="J322">
        <f>+G322-G321</f>
        <v>131</v>
      </c>
      <c r="K322">
        <f>+F322-F321</f>
        <v>13298</v>
      </c>
      <c r="L322">
        <v>0</v>
      </c>
      <c r="N322" s="2">
        <v>0</v>
      </c>
      <c r="P322">
        <f>INDEX('FII FPI Trading Activity'!$D$2:$D$865,MATCH('Combined (2)'!B322,'FII FPI Trading Activity'!$A$2:$A$865,0))</f>
        <v>-765.3</v>
      </c>
      <c r="Q322">
        <f>INDEX('DII Trading Activity'!$D$2:$D$889,MATCH('Combined (2)'!B322,'DII Trading Activity'!$A$2:$A$889,0))</f>
        <v>-387.76</v>
      </c>
    </row>
    <row r="323" spans="1:17">
      <c r="A323">
        <v>321</v>
      </c>
      <c r="B323" s="1">
        <v>44222</v>
      </c>
      <c r="C323" s="1" t="s">
        <v>237</v>
      </c>
      <c r="D323">
        <v>10689527</v>
      </c>
      <c r="E323">
        <v>176498</v>
      </c>
      <c r="F323">
        <v>10359305</v>
      </c>
      <c r="G323">
        <v>153724</v>
      </c>
      <c r="H323" t="e">
        <f>+VLOOKUP(B323,'BSE Sensex'!$A$2:$E$371, 5, FALSE)</f>
        <v>#N/A</v>
      </c>
      <c r="I323">
        <f>+D323-D322</f>
        <v>21791</v>
      </c>
      <c r="J323">
        <f>+G323-G322</f>
        <v>254</v>
      </c>
      <c r="K323">
        <f>+F323-F322</f>
        <v>29221</v>
      </c>
      <c r="L323">
        <v>0</v>
      </c>
      <c r="N323" s="2">
        <v>0</v>
      </c>
      <c r="P323" t="e">
        <f>INDEX('FII FPI Trading Activity'!$D$2:$D$865,MATCH('Combined (2)'!B323,'FII FPI Trading Activity'!$A$2:$A$865,0))</f>
        <v>#N/A</v>
      </c>
      <c r="Q323" t="e">
        <f>INDEX('DII Trading Activity'!$D$2:$D$889,MATCH('Combined (2)'!B323,'DII Trading Activity'!$A$2:$A$889,0))</f>
        <v>#N/A</v>
      </c>
    </row>
    <row r="324" spans="1:17">
      <c r="A324">
        <v>322</v>
      </c>
      <c r="B324" s="1">
        <v>44223</v>
      </c>
      <c r="C324" s="1" t="s">
        <v>238</v>
      </c>
      <c r="D324">
        <v>10701193</v>
      </c>
      <c r="E324">
        <v>173740</v>
      </c>
      <c r="F324">
        <v>10373606</v>
      </c>
      <c r="G324">
        <v>153847</v>
      </c>
      <c r="H324">
        <f>+VLOOKUP(B324,'BSE Sensex'!$A$2:$E$371, 5, FALSE)</f>
        <v>47409.93</v>
      </c>
      <c r="I324">
        <f>+D324-D323</f>
        <v>11666</v>
      </c>
      <c r="J324">
        <f>+G324-G323</f>
        <v>123</v>
      </c>
      <c r="K324">
        <f>+F324-F323</f>
        <v>14301</v>
      </c>
      <c r="L324">
        <v>0</v>
      </c>
      <c r="N324" s="2">
        <v>0</v>
      </c>
      <c r="P324">
        <f>INDEX('FII FPI Trading Activity'!$D$2:$D$865,MATCH('Combined (2)'!B324,'FII FPI Trading Activity'!$A$2:$A$865,0))</f>
        <v>-1688.22</v>
      </c>
      <c r="Q324">
        <f>INDEX('DII Trading Activity'!$D$2:$D$889,MATCH('Combined (2)'!B324,'DII Trading Activity'!$A$2:$A$889,0))</f>
        <v>-3.38</v>
      </c>
    </row>
    <row r="325" spans="1:17">
      <c r="A325">
        <v>323</v>
      </c>
      <c r="B325" s="1">
        <v>44224</v>
      </c>
      <c r="C325" s="1" t="s">
        <v>239</v>
      </c>
      <c r="D325">
        <v>10720048</v>
      </c>
      <c r="E325">
        <v>171686</v>
      </c>
      <c r="F325">
        <v>10394352</v>
      </c>
      <c r="G325">
        <v>154010</v>
      </c>
      <c r="H325">
        <f>+VLOOKUP(B325,'BSE Sensex'!$A$2:$E$371, 5, FALSE)</f>
        <v>46874.36</v>
      </c>
      <c r="I325">
        <f>+D325-D324</f>
        <v>18855</v>
      </c>
      <c r="J325">
        <f>+G325-G324</f>
        <v>163</v>
      </c>
      <c r="K325">
        <f>+F325-F324</f>
        <v>20746</v>
      </c>
      <c r="L325">
        <v>0</v>
      </c>
      <c r="N325" s="2">
        <v>0</v>
      </c>
      <c r="P325">
        <f>INDEX('FII FPI Trading Activity'!$D$2:$D$865,MATCH('Combined (2)'!B325,'FII FPI Trading Activity'!$A$2:$A$865,0))</f>
        <v>-3712.51</v>
      </c>
      <c r="Q325">
        <f>INDEX('DII Trading Activity'!$D$2:$D$889,MATCH('Combined (2)'!B325,'DII Trading Activity'!$A$2:$A$889,0))</f>
        <v>1736.92</v>
      </c>
    </row>
    <row r="326" spans="1:17">
      <c r="A326">
        <v>324</v>
      </c>
      <c r="B326" s="1">
        <v>44225</v>
      </c>
      <c r="C326" s="1" t="s">
        <v>240</v>
      </c>
      <c r="D326">
        <v>10733131</v>
      </c>
      <c r="E326">
        <v>169824</v>
      </c>
      <c r="F326">
        <v>10409160</v>
      </c>
      <c r="G326">
        <v>154147</v>
      </c>
      <c r="H326">
        <f>+VLOOKUP(B326,'BSE Sensex'!$A$2:$E$371, 5, FALSE)</f>
        <v>46285.77</v>
      </c>
      <c r="I326">
        <f>+D326-D325</f>
        <v>13083</v>
      </c>
      <c r="J326">
        <f>+G326-G325</f>
        <v>137</v>
      </c>
      <c r="K326">
        <f>+F326-F325</f>
        <v>14808</v>
      </c>
      <c r="L326">
        <v>0</v>
      </c>
      <c r="N326" s="2">
        <v>0</v>
      </c>
      <c r="P326">
        <f>INDEX('FII FPI Trading Activity'!$D$2:$D$865,MATCH('Combined (2)'!B326,'FII FPI Trading Activity'!$A$2:$A$865,0))</f>
        <v>-5930.66</v>
      </c>
      <c r="Q326">
        <f>INDEX('DII Trading Activity'!$D$2:$D$889,MATCH('Combined (2)'!B326,'DII Trading Activity'!$A$2:$A$889,0))</f>
        <v>2443.1999999999998</v>
      </c>
    </row>
    <row r="327" spans="1:17">
      <c r="A327">
        <v>325</v>
      </c>
      <c r="B327" s="1">
        <v>44226</v>
      </c>
      <c r="C327" s="1" t="s">
        <v>241</v>
      </c>
      <c r="D327">
        <v>10746183</v>
      </c>
      <c r="E327">
        <v>168784</v>
      </c>
      <c r="F327">
        <v>10423125</v>
      </c>
      <c r="G327">
        <v>154274</v>
      </c>
      <c r="H327" t="e">
        <f>+VLOOKUP(B327,'BSE Sensex'!$A$2:$E$371, 5, FALSE)</f>
        <v>#N/A</v>
      </c>
      <c r="I327">
        <f>+D327-D326</f>
        <v>13052</v>
      </c>
      <c r="J327">
        <f>+G327-G326</f>
        <v>127</v>
      </c>
      <c r="K327">
        <f>+F327-F326</f>
        <v>13965</v>
      </c>
      <c r="L327">
        <v>0</v>
      </c>
      <c r="N327" s="2">
        <v>0</v>
      </c>
      <c r="P327" t="e">
        <f>INDEX('FII FPI Trading Activity'!$D$2:$D$865,MATCH('Combined (2)'!B327,'FII FPI Trading Activity'!$A$2:$A$865,0))</f>
        <v>#N/A</v>
      </c>
      <c r="Q327" t="e">
        <f>INDEX('DII Trading Activity'!$D$2:$D$889,MATCH('Combined (2)'!B327,'DII Trading Activity'!$A$2:$A$889,0))</f>
        <v>#N/A</v>
      </c>
    </row>
    <row r="328" spans="1:17">
      <c r="A328">
        <v>326</v>
      </c>
      <c r="B328" s="1">
        <v>44227</v>
      </c>
      <c r="H328" t="e">
        <f>+VLOOKUP(B328,'BSE Sensex'!$A$2:$E$371, 5, FALSE)</f>
        <v>#N/A</v>
      </c>
      <c r="L328">
        <v>0</v>
      </c>
      <c r="N328" s="2">
        <v>0</v>
      </c>
      <c r="P328" t="e">
        <f>INDEX('FII FPI Trading Activity'!$D$2:$D$865,MATCH('Combined (2)'!B328,'FII FPI Trading Activity'!$A$2:$A$865,0))</f>
        <v>#N/A</v>
      </c>
      <c r="Q328" t="e">
        <f>INDEX('DII Trading Activity'!$D$2:$D$889,MATCH('Combined (2)'!B328,'DII Trading Activity'!$A$2:$A$889,0))</f>
        <v>#N/A</v>
      </c>
    </row>
    <row r="329" spans="1:17">
      <c r="A329">
        <v>327</v>
      </c>
      <c r="B329" s="1">
        <v>44228</v>
      </c>
      <c r="C329" s="1">
        <v>44198</v>
      </c>
      <c r="D329">
        <v>10757610</v>
      </c>
      <c r="E329">
        <v>168235</v>
      </c>
      <c r="F329">
        <v>10434983</v>
      </c>
      <c r="G329">
        <v>154392</v>
      </c>
      <c r="H329">
        <f>+VLOOKUP(B329,'BSE Sensex'!$A$2:$E$371, 5, FALSE)</f>
        <v>48600.61</v>
      </c>
      <c r="I329">
        <f>+D329-D327</f>
        <v>11427</v>
      </c>
      <c r="J329">
        <f>+G329-G327</f>
        <v>118</v>
      </c>
      <c r="K329">
        <f>+F329-F327</f>
        <v>11858</v>
      </c>
      <c r="L329">
        <v>0</v>
      </c>
      <c r="P329">
        <f>INDEX('FII FPI Trading Activity'!$D$2:$D$865,MATCH('Combined (2)'!B329,'FII FPI Trading Activity'!$A$2:$A$865,0))</f>
        <v>1494.23</v>
      </c>
      <c r="Q329">
        <f>INDEX('DII Trading Activity'!$D$2:$D$889,MATCH('Combined (2)'!B329,'DII Trading Activity'!$A$2:$A$889,0))</f>
        <v>-90.46</v>
      </c>
    </row>
    <row r="330" spans="1:17">
      <c r="A330">
        <v>328</v>
      </c>
      <c r="B330" s="1">
        <v>44229</v>
      </c>
      <c r="C330" s="1">
        <v>44229</v>
      </c>
      <c r="D330">
        <v>10766245</v>
      </c>
      <c r="E330">
        <v>163353</v>
      </c>
      <c r="F330">
        <v>10448406</v>
      </c>
      <c r="G330">
        <v>154486</v>
      </c>
      <c r="H330">
        <f>+VLOOKUP(B330,'BSE Sensex'!$A$2:$E$371, 5, FALSE)</f>
        <v>49797.72</v>
      </c>
      <c r="I330">
        <f>+D330-D329</f>
        <v>8635</v>
      </c>
      <c r="J330">
        <f>+G330-G329</f>
        <v>94</v>
      </c>
      <c r="K330">
        <f>+F330-F329</f>
        <v>13423</v>
      </c>
      <c r="L330">
        <v>0</v>
      </c>
      <c r="P330">
        <f>INDEX('FII FPI Trading Activity'!$D$2:$D$865,MATCH('Combined (2)'!B330,'FII FPI Trading Activity'!$A$2:$A$865,0))</f>
        <v>6181.56</v>
      </c>
      <c r="Q330">
        <f>INDEX('DII Trading Activity'!$D$2:$D$889,MATCH('Combined (2)'!B330,'DII Trading Activity'!$A$2:$A$889,0))</f>
        <v>-2035.2</v>
      </c>
    </row>
    <row r="331" spans="1:17">
      <c r="A331">
        <v>329</v>
      </c>
      <c r="B331" s="1">
        <v>44230</v>
      </c>
      <c r="C331" s="1">
        <v>44257</v>
      </c>
      <c r="D331">
        <v>10777284</v>
      </c>
      <c r="E331">
        <v>160057</v>
      </c>
      <c r="F331">
        <v>10462631</v>
      </c>
      <c r="G331">
        <v>154596</v>
      </c>
      <c r="H331">
        <f>+VLOOKUP(B331,'BSE Sensex'!$A$2:$E$371, 5, FALSE)</f>
        <v>50255.75</v>
      </c>
      <c r="I331">
        <f>+D331-D330</f>
        <v>11039</v>
      </c>
      <c r="J331">
        <f>+G331-G330</f>
        <v>110</v>
      </c>
      <c r="K331">
        <f>+F331-F330</f>
        <v>14225</v>
      </c>
      <c r="L331">
        <v>0</v>
      </c>
      <c r="P331">
        <f>INDEX('FII FPI Trading Activity'!$D$2:$D$865,MATCH('Combined (2)'!B331,'FII FPI Trading Activity'!$A$2:$A$865,0))</f>
        <v>2520.92</v>
      </c>
      <c r="Q331">
        <f>INDEX('DII Trading Activity'!$D$2:$D$889,MATCH('Combined (2)'!B331,'DII Trading Activity'!$A$2:$A$889,0))</f>
        <v>-399.74</v>
      </c>
    </row>
    <row r="332" spans="1:17">
      <c r="A332">
        <v>330</v>
      </c>
      <c r="B332" s="1">
        <v>44231</v>
      </c>
      <c r="C332" s="1">
        <v>44288</v>
      </c>
      <c r="D332">
        <v>10790183</v>
      </c>
      <c r="E332">
        <v>155025</v>
      </c>
      <c r="F332">
        <v>10480455</v>
      </c>
      <c r="G332">
        <v>154703</v>
      </c>
      <c r="H332">
        <f>+VLOOKUP(B332,'BSE Sensex'!$A$2:$E$371, 5, FALSE)</f>
        <v>50614.29</v>
      </c>
      <c r="I332">
        <f>+D332-D331</f>
        <v>12899</v>
      </c>
      <c r="J332">
        <f>+G332-G331</f>
        <v>107</v>
      </c>
      <c r="K332">
        <f>+F332-F331</f>
        <v>17824</v>
      </c>
      <c r="L332">
        <v>0</v>
      </c>
      <c r="P332">
        <f>INDEX('FII FPI Trading Activity'!$D$2:$D$865,MATCH('Combined (2)'!B332,'FII FPI Trading Activity'!$A$2:$A$865,0))</f>
        <v>1936.74</v>
      </c>
      <c r="Q332">
        <f>INDEX('DII Trading Activity'!$D$2:$D$889,MATCH('Combined (2)'!B332,'DII Trading Activity'!$A$2:$A$889,0))</f>
        <v>-768.55</v>
      </c>
    </row>
    <row r="333" spans="1:17">
      <c r="A333">
        <v>331</v>
      </c>
      <c r="B333" s="1">
        <v>44232</v>
      </c>
      <c r="C333" s="1">
        <v>44318</v>
      </c>
      <c r="D333">
        <v>10802591</v>
      </c>
      <c r="E333">
        <v>151460</v>
      </c>
      <c r="F333">
        <v>10496308</v>
      </c>
      <c r="G333">
        <v>154823</v>
      </c>
      <c r="H333">
        <f>+VLOOKUP(B333,'BSE Sensex'!$A$2:$E$371, 5, FALSE)</f>
        <v>50731.63</v>
      </c>
      <c r="I333">
        <f>+D333-D332</f>
        <v>12408</v>
      </c>
      <c r="J333">
        <f>+G333-G332</f>
        <v>120</v>
      </c>
      <c r="K333">
        <f>+F333-F332</f>
        <v>15853</v>
      </c>
      <c r="L333">
        <v>0</v>
      </c>
      <c r="P333">
        <f>INDEX('FII FPI Trading Activity'!$D$2:$D$865,MATCH('Combined (2)'!B333,'FII FPI Trading Activity'!$A$2:$A$865,0))</f>
        <v>1461.71</v>
      </c>
      <c r="Q333">
        <f>INDEX('DII Trading Activity'!$D$2:$D$889,MATCH('Combined (2)'!B333,'DII Trading Activity'!$A$2:$A$889,0))</f>
        <v>-1418.65</v>
      </c>
    </row>
    <row r="334" spans="1:17">
      <c r="A334">
        <v>332</v>
      </c>
      <c r="B334" s="1">
        <v>44233</v>
      </c>
      <c r="C334" s="1">
        <v>44349</v>
      </c>
      <c r="D334">
        <v>10814304</v>
      </c>
      <c r="E334">
        <v>148590</v>
      </c>
      <c r="F334">
        <v>10510796</v>
      </c>
      <c r="G334">
        <v>154918</v>
      </c>
      <c r="H334" t="e">
        <f>+VLOOKUP(B334,'BSE Sensex'!$A$2:$E$371, 5, FALSE)</f>
        <v>#N/A</v>
      </c>
      <c r="I334">
        <f>+D334-D333</f>
        <v>11713</v>
      </c>
      <c r="J334">
        <f>+G334-G333</f>
        <v>95</v>
      </c>
      <c r="K334">
        <f>+F334-F333</f>
        <v>14488</v>
      </c>
      <c r="L334">
        <v>0</v>
      </c>
      <c r="P334" t="e">
        <f>INDEX('FII FPI Trading Activity'!$D$2:$D$865,MATCH('Combined (2)'!B334,'FII FPI Trading Activity'!$A$2:$A$865,0))</f>
        <v>#N/A</v>
      </c>
      <c r="Q334" t="e">
        <f>INDEX('DII Trading Activity'!$D$2:$D$889,MATCH('Combined (2)'!B334,'DII Trading Activity'!$A$2:$A$889,0))</f>
        <v>#N/A</v>
      </c>
    </row>
    <row r="335" spans="1:17">
      <c r="A335">
        <v>333</v>
      </c>
      <c r="B335" s="1">
        <v>44234</v>
      </c>
      <c r="C335" s="1">
        <v>44379</v>
      </c>
      <c r="D335">
        <v>10826363</v>
      </c>
      <c r="E335">
        <v>148766</v>
      </c>
      <c r="F335">
        <v>10522601</v>
      </c>
      <c r="G335">
        <v>154996</v>
      </c>
      <c r="H335" t="e">
        <f>+VLOOKUP(B335,'BSE Sensex'!$A$2:$E$371, 5, FALSE)</f>
        <v>#N/A</v>
      </c>
      <c r="I335">
        <f>+D335-D334</f>
        <v>12059</v>
      </c>
      <c r="J335">
        <f>+G335-G334</f>
        <v>78</v>
      </c>
      <c r="K335">
        <f>+F335-F334</f>
        <v>11805</v>
      </c>
      <c r="L335">
        <v>0</v>
      </c>
      <c r="P335" t="e">
        <f>INDEX('FII FPI Trading Activity'!$D$2:$D$865,MATCH('Combined (2)'!B335,'FII FPI Trading Activity'!$A$2:$A$865,0))</f>
        <v>#N/A</v>
      </c>
      <c r="Q335" t="e">
        <f>INDEX('DII Trading Activity'!$D$2:$D$889,MATCH('Combined (2)'!B335,'DII Trading Activity'!$A$2:$A$889,0))</f>
        <v>#N/A</v>
      </c>
    </row>
    <row r="336" spans="1:17">
      <c r="A336">
        <v>334</v>
      </c>
      <c r="B336" s="1">
        <v>44235</v>
      </c>
      <c r="C336" s="1">
        <v>44410</v>
      </c>
      <c r="D336">
        <v>10838194</v>
      </c>
      <c r="E336">
        <v>148609</v>
      </c>
      <c r="F336">
        <v>10534505</v>
      </c>
      <c r="G336">
        <v>155080</v>
      </c>
      <c r="H336">
        <f>+VLOOKUP(B336,'BSE Sensex'!$A$2:$E$371, 5, FALSE)</f>
        <v>51348.77</v>
      </c>
      <c r="I336">
        <f>+D336-D335</f>
        <v>11831</v>
      </c>
      <c r="J336">
        <f>+G336-G335</f>
        <v>84</v>
      </c>
      <c r="K336">
        <f>+F336-F335</f>
        <v>11904</v>
      </c>
      <c r="L336">
        <v>0</v>
      </c>
      <c r="P336">
        <f>INDEX('FII FPI Trading Activity'!$D$2:$D$865,MATCH('Combined (2)'!B336,'FII FPI Trading Activity'!$A$2:$A$865,0))</f>
        <v>1876.6</v>
      </c>
      <c r="Q336">
        <f>INDEX('DII Trading Activity'!$D$2:$D$889,MATCH('Combined (2)'!B336,'DII Trading Activity'!$A$2:$A$889,0))</f>
        <v>-504.86</v>
      </c>
    </row>
    <row r="337" spans="1:17">
      <c r="A337">
        <v>335</v>
      </c>
      <c r="B337" s="1">
        <v>44236</v>
      </c>
      <c r="C337" s="1">
        <v>44441</v>
      </c>
      <c r="D337">
        <v>10847304</v>
      </c>
      <c r="E337">
        <v>143625</v>
      </c>
      <c r="F337">
        <v>10548521</v>
      </c>
      <c r="G337">
        <v>155158</v>
      </c>
      <c r="H337">
        <f>+VLOOKUP(B337,'BSE Sensex'!$A$2:$E$371, 5, FALSE)</f>
        <v>51329.08</v>
      </c>
      <c r="I337">
        <f>+D337-D336</f>
        <v>9110</v>
      </c>
      <c r="J337">
        <f>+G337-G336</f>
        <v>78</v>
      </c>
      <c r="K337">
        <f>+F337-F336</f>
        <v>14016</v>
      </c>
      <c r="L337">
        <v>0</v>
      </c>
      <c r="P337">
        <f>INDEX('FII FPI Trading Activity'!$D$2:$D$865,MATCH('Combined (2)'!B337,'FII FPI Trading Activity'!$A$2:$A$865,0))</f>
        <v>1300.6500000000001</v>
      </c>
      <c r="Q337">
        <f>INDEX('DII Trading Activity'!$D$2:$D$889,MATCH('Combined (2)'!B337,'DII Trading Activity'!$A$2:$A$889,0))</f>
        <v>-1756.24</v>
      </c>
    </row>
    <row r="338" spans="1:17">
      <c r="A338">
        <v>336</v>
      </c>
      <c r="B338" s="1">
        <v>44237</v>
      </c>
      <c r="C338" s="1">
        <v>44471</v>
      </c>
      <c r="D338">
        <v>10858371</v>
      </c>
      <c r="E338">
        <v>141511</v>
      </c>
      <c r="F338">
        <v>10561608</v>
      </c>
      <c r="G338">
        <v>155252</v>
      </c>
      <c r="H338">
        <f>+VLOOKUP(B338,'BSE Sensex'!$A$2:$E$371, 5, FALSE)</f>
        <v>51309.39</v>
      </c>
      <c r="I338">
        <f>+D338-D337</f>
        <v>11067</v>
      </c>
      <c r="J338">
        <f>+G338-G337</f>
        <v>94</v>
      </c>
      <c r="K338">
        <f>+F338-F337</f>
        <v>13087</v>
      </c>
      <c r="L338">
        <v>0</v>
      </c>
      <c r="P338">
        <f>INDEX('FII FPI Trading Activity'!$D$2:$D$865,MATCH('Combined (2)'!B338,'FII FPI Trading Activity'!$A$2:$A$865,0))</f>
        <v>1786.97</v>
      </c>
      <c r="Q338">
        <f>INDEX('DII Trading Activity'!$D$2:$D$889,MATCH('Combined (2)'!B338,'DII Trading Activity'!$A$2:$A$889,0))</f>
        <v>-2075.6799999999998</v>
      </c>
    </row>
    <row r="339" spans="1:17">
      <c r="A339">
        <v>337</v>
      </c>
      <c r="B339" s="1">
        <v>44238</v>
      </c>
      <c r="C339" s="1">
        <v>44502</v>
      </c>
      <c r="D339">
        <v>10871294</v>
      </c>
      <c r="E339">
        <v>142562</v>
      </c>
      <c r="F339">
        <v>10573372</v>
      </c>
      <c r="G339">
        <v>155360</v>
      </c>
      <c r="H339">
        <f>+VLOOKUP(B339,'BSE Sensex'!$A$2:$E$371, 5, FALSE)</f>
        <v>51531.519999999997</v>
      </c>
      <c r="I339">
        <f>+D339-D338</f>
        <v>12923</v>
      </c>
      <c r="J339">
        <f>+G339-G338</f>
        <v>108</v>
      </c>
      <c r="K339">
        <f>+F339-F338</f>
        <v>11764</v>
      </c>
      <c r="L339">
        <v>0</v>
      </c>
      <c r="P339">
        <f>INDEX('FII FPI Trading Activity'!$D$2:$D$865,MATCH('Combined (2)'!B339,'FII FPI Trading Activity'!$A$2:$A$865,0))</f>
        <v>944.36</v>
      </c>
      <c r="Q339">
        <f>INDEX('DII Trading Activity'!$D$2:$D$889,MATCH('Combined (2)'!B339,'DII Trading Activity'!$A$2:$A$889,0))</f>
        <v>-707.68</v>
      </c>
    </row>
    <row r="340" spans="1:17">
      <c r="A340">
        <v>338</v>
      </c>
      <c r="B340" s="1">
        <v>44239</v>
      </c>
      <c r="C340" s="1">
        <v>44532</v>
      </c>
      <c r="D340">
        <v>10880603</v>
      </c>
      <c r="E340">
        <v>135926</v>
      </c>
      <c r="F340">
        <v>10589230</v>
      </c>
      <c r="G340">
        <v>155447</v>
      </c>
      <c r="H340">
        <f>+VLOOKUP(B340,'BSE Sensex'!$A$2:$E$371, 5, FALSE)</f>
        <v>51544.3</v>
      </c>
      <c r="I340">
        <f>+D340-D339</f>
        <v>9309</v>
      </c>
      <c r="J340">
        <f>+G340-G339</f>
        <v>87</v>
      </c>
      <c r="K340">
        <f>+F340-F339</f>
        <v>15858</v>
      </c>
      <c r="L340">
        <v>0</v>
      </c>
      <c r="P340">
        <f>INDEX('FII FPI Trading Activity'!$D$2:$D$865,MATCH('Combined (2)'!B340,'FII FPI Trading Activity'!$A$2:$A$865,0))</f>
        <v>-37.33</v>
      </c>
      <c r="Q340">
        <f>INDEX('DII Trading Activity'!$D$2:$D$889,MATCH('Combined (2)'!B340,'DII Trading Activity'!$A$2:$A$889,0))</f>
        <v>-597.62</v>
      </c>
    </row>
    <row r="341" spans="1:17">
      <c r="A341">
        <v>339</v>
      </c>
      <c r="B341" s="1">
        <v>44240</v>
      </c>
      <c r="C341" s="1" t="s">
        <v>242</v>
      </c>
      <c r="D341">
        <v>10892746</v>
      </c>
      <c r="E341">
        <v>136571</v>
      </c>
      <c r="F341">
        <v>10600625</v>
      </c>
      <c r="G341">
        <v>155550</v>
      </c>
      <c r="H341" t="e">
        <f>+VLOOKUP(B341,'BSE Sensex'!$A$2:$E$371, 5, FALSE)</f>
        <v>#N/A</v>
      </c>
      <c r="I341">
        <f>+D341-D340</f>
        <v>12143</v>
      </c>
      <c r="J341">
        <f>+G341-G340</f>
        <v>103</v>
      </c>
      <c r="K341">
        <f>+F341-F340</f>
        <v>11395</v>
      </c>
      <c r="L341">
        <v>0</v>
      </c>
      <c r="P341" t="e">
        <f>INDEX('FII FPI Trading Activity'!$D$2:$D$865,MATCH('Combined (2)'!B341,'FII FPI Trading Activity'!$A$2:$A$865,0))</f>
        <v>#N/A</v>
      </c>
      <c r="Q341" t="e">
        <f>INDEX('DII Trading Activity'!$D$2:$D$889,MATCH('Combined (2)'!B341,'DII Trading Activity'!$A$2:$A$889,0))</f>
        <v>#N/A</v>
      </c>
    </row>
    <row r="342" spans="1:17">
      <c r="A342">
        <v>340</v>
      </c>
      <c r="B342" s="1">
        <v>44241</v>
      </c>
      <c r="C342" s="1" t="s">
        <v>243</v>
      </c>
      <c r="D342">
        <v>10904940</v>
      </c>
      <c r="E342">
        <v>137567</v>
      </c>
      <c r="F342">
        <v>10611731</v>
      </c>
      <c r="G342">
        <v>155642</v>
      </c>
      <c r="H342" t="e">
        <f>+VLOOKUP(B342,'BSE Sensex'!$A$2:$E$371, 5, FALSE)</f>
        <v>#N/A</v>
      </c>
      <c r="I342">
        <f>+D342-D341</f>
        <v>12194</v>
      </c>
      <c r="J342">
        <f>+G342-G341</f>
        <v>92</v>
      </c>
      <c r="K342">
        <f>+F342-F341</f>
        <v>11106</v>
      </c>
      <c r="L342">
        <v>0</v>
      </c>
      <c r="P342" t="e">
        <f>INDEX('FII FPI Trading Activity'!$D$2:$D$865,MATCH('Combined (2)'!B342,'FII FPI Trading Activity'!$A$2:$A$865,0))</f>
        <v>#N/A</v>
      </c>
      <c r="Q342" t="e">
        <f>INDEX('DII Trading Activity'!$D$2:$D$889,MATCH('Combined (2)'!B342,'DII Trading Activity'!$A$2:$A$889,0))</f>
        <v>#N/A</v>
      </c>
    </row>
    <row r="343" spans="1:17">
      <c r="A343">
        <v>341</v>
      </c>
      <c r="B343" s="1">
        <v>44242</v>
      </c>
      <c r="C343" s="1" t="s">
        <v>244</v>
      </c>
      <c r="D343">
        <v>10916589</v>
      </c>
      <c r="E343">
        <v>139637</v>
      </c>
      <c r="F343">
        <v>10621220</v>
      </c>
      <c r="G343">
        <v>155732</v>
      </c>
      <c r="H343">
        <f>+VLOOKUP(B343,'BSE Sensex'!$A$2:$E$371, 5, FALSE)</f>
        <v>52154.13</v>
      </c>
      <c r="I343">
        <f>+D343-D342</f>
        <v>11649</v>
      </c>
      <c r="J343">
        <f>+G343-G342</f>
        <v>90</v>
      </c>
      <c r="K343">
        <f>+F343-F342</f>
        <v>9489</v>
      </c>
      <c r="L343">
        <v>0</v>
      </c>
      <c r="N343" s="2" t="e">
        <f>+VLOOKUP(B343,#REF!,2,FALSE)</f>
        <v>#REF!</v>
      </c>
      <c r="P343">
        <f>INDEX('FII FPI Trading Activity'!$D$2:$D$865,MATCH('Combined (2)'!B343,'FII FPI Trading Activity'!$A$2:$A$865,0))</f>
        <v>1234.1500000000001</v>
      </c>
      <c r="Q343">
        <f>INDEX('DII Trading Activity'!$D$2:$D$889,MATCH('Combined (2)'!B343,'DII Trading Activity'!$A$2:$A$889,0))</f>
        <v>-1048.55</v>
      </c>
    </row>
    <row r="344" spans="1:17">
      <c r="A344">
        <v>342</v>
      </c>
      <c r="B344" s="1">
        <v>44243</v>
      </c>
      <c r="C344" s="1" t="s">
        <v>245</v>
      </c>
      <c r="D344">
        <v>10925710</v>
      </c>
      <c r="E344">
        <v>136872</v>
      </c>
      <c r="F344">
        <v>10633025</v>
      </c>
      <c r="G344">
        <v>155813</v>
      </c>
      <c r="H344">
        <f>+VLOOKUP(B344,'BSE Sensex'!$A$2:$E$371, 5, FALSE)</f>
        <v>52104.17</v>
      </c>
      <c r="I344">
        <f>+D344-D343</f>
        <v>9121</v>
      </c>
      <c r="J344">
        <f>+G344-G343</f>
        <v>81</v>
      </c>
      <c r="K344">
        <f>+F344-F343</f>
        <v>11805</v>
      </c>
      <c r="L344">
        <v>0</v>
      </c>
      <c r="N344" s="2" t="e">
        <f>+VLOOKUP(B344,#REF!,2,FALSE)</f>
        <v>#REF!</v>
      </c>
      <c r="P344">
        <f>INDEX('FII FPI Trading Activity'!$D$2:$D$865,MATCH('Combined (2)'!B344,'FII FPI Trading Activity'!$A$2:$A$865,0))</f>
        <v>1144.0899999999999</v>
      </c>
      <c r="Q344">
        <f>INDEX('DII Trading Activity'!$D$2:$D$889,MATCH('Combined (2)'!B344,'DII Trading Activity'!$A$2:$A$889,0))</f>
        <v>-1559.53</v>
      </c>
    </row>
    <row r="345" spans="1:17">
      <c r="A345">
        <v>343</v>
      </c>
      <c r="B345" s="1">
        <v>44244</v>
      </c>
      <c r="C345" s="1" t="s">
        <v>246</v>
      </c>
      <c r="D345">
        <v>10937320</v>
      </c>
      <c r="E345">
        <v>136549</v>
      </c>
      <c r="F345">
        <v>10644858</v>
      </c>
      <c r="G345">
        <v>155913</v>
      </c>
      <c r="H345">
        <f>+VLOOKUP(B345,'BSE Sensex'!$A$2:$E$371, 5, FALSE)</f>
        <v>51703.83</v>
      </c>
      <c r="I345">
        <f>+D345-D344</f>
        <v>11610</v>
      </c>
      <c r="J345">
        <f>+G345-G344</f>
        <v>100</v>
      </c>
      <c r="K345">
        <f>+F345-F344</f>
        <v>11833</v>
      </c>
      <c r="L345">
        <v>0</v>
      </c>
      <c r="N345" s="2" t="e">
        <f>+VLOOKUP(B345,#REF!,2,FALSE)</f>
        <v>#REF!</v>
      </c>
      <c r="P345">
        <f>INDEX('FII FPI Trading Activity'!$D$2:$D$865,MATCH('Combined (2)'!B345,'FII FPI Trading Activity'!$A$2:$A$865,0))</f>
        <v>1008.2</v>
      </c>
      <c r="Q345">
        <f>INDEX('DII Trading Activity'!$D$2:$D$889,MATCH('Combined (2)'!B345,'DII Trading Activity'!$A$2:$A$889,0))</f>
        <v>-1283.3800000000001</v>
      </c>
    </row>
    <row r="346" spans="1:17">
      <c r="A346">
        <v>344</v>
      </c>
      <c r="B346" s="1">
        <v>44245</v>
      </c>
      <c r="C346" s="1" t="s">
        <v>247</v>
      </c>
      <c r="D346">
        <v>10950201</v>
      </c>
      <c r="E346">
        <v>137342</v>
      </c>
      <c r="F346">
        <v>10656845</v>
      </c>
      <c r="G346">
        <v>156014</v>
      </c>
      <c r="H346">
        <f>+VLOOKUP(B346,'BSE Sensex'!$A$2:$E$371, 5, FALSE)</f>
        <v>51324.69</v>
      </c>
      <c r="I346">
        <f>+D346-D345</f>
        <v>12881</v>
      </c>
      <c r="J346">
        <f>+G346-G345</f>
        <v>101</v>
      </c>
      <c r="K346">
        <f>+F346-F345</f>
        <v>11987</v>
      </c>
      <c r="L346">
        <v>0</v>
      </c>
      <c r="N346" s="2" t="e">
        <f>+VLOOKUP(B346,#REF!,2,FALSE)</f>
        <v>#REF!</v>
      </c>
      <c r="P346">
        <f>INDEX('FII FPI Trading Activity'!$D$2:$D$865,MATCH('Combined (2)'!B346,'FII FPI Trading Activity'!$A$2:$A$865,0))</f>
        <v>903.07</v>
      </c>
      <c r="Q346">
        <f>INDEX('DII Trading Activity'!$D$2:$D$889,MATCH('Combined (2)'!B346,'DII Trading Activity'!$A$2:$A$889,0))</f>
        <v>-1217.3399999999999</v>
      </c>
    </row>
    <row r="347" spans="1:17">
      <c r="A347">
        <v>345</v>
      </c>
      <c r="B347" s="1">
        <v>44246</v>
      </c>
      <c r="C347" s="1" t="s">
        <v>248</v>
      </c>
      <c r="D347">
        <v>10963394</v>
      </c>
      <c r="E347">
        <v>139542</v>
      </c>
      <c r="F347">
        <v>10667741</v>
      </c>
      <c r="G347">
        <v>156111</v>
      </c>
      <c r="H347">
        <f>+VLOOKUP(B347,'BSE Sensex'!$A$2:$E$371, 5, FALSE)</f>
        <v>50889.760000000002</v>
      </c>
      <c r="I347">
        <f>+D347-D346</f>
        <v>13193</v>
      </c>
      <c r="J347">
        <f>+G347-G346</f>
        <v>97</v>
      </c>
      <c r="K347">
        <f>+F347-F346</f>
        <v>10896</v>
      </c>
      <c r="L347">
        <v>0</v>
      </c>
      <c r="N347" s="2" t="e">
        <f>+VLOOKUP(B347,#REF!,2,FALSE)</f>
        <v>#REF!</v>
      </c>
      <c r="P347">
        <f>INDEX('FII FPI Trading Activity'!$D$2:$D$865,MATCH('Combined (2)'!B347,'FII FPI Trading Activity'!$A$2:$A$865,0))</f>
        <v>118.75</v>
      </c>
      <c r="Q347">
        <f>INDEX('DII Trading Activity'!$D$2:$D$889,MATCH('Combined (2)'!B347,'DII Trading Activity'!$A$2:$A$889,0))</f>
        <v>-1174.98</v>
      </c>
    </row>
    <row r="348" spans="1:17">
      <c r="A348">
        <v>346</v>
      </c>
      <c r="B348" s="1">
        <v>44247</v>
      </c>
      <c r="C348" s="1" t="s">
        <v>249</v>
      </c>
      <c r="D348">
        <v>10977387</v>
      </c>
      <c r="E348">
        <v>143127</v>
      </c>
      <c r="F348">
        <v>10678048</v>
      </c>
      <c r="G348">
        <v>156212</v>
      </c>
      <c r="H348" t="e">
        <f>+VLOOKUP(B348,'BSE Sensex'!$A$2:$E$371, 5, FALSE)</f>
        <v>#N/A</v>
      </c>
      <c r="I348">
        <f>+D348-D347</f>
        <v>13993</v>
      </c>
      <c r="J348">
        <f>+G348-G347</f>
        <v>101</v>
      </c>
      <c r="K348">
        <f>+F348-F347</f>
        <v>10307</v>
      </c>
      <c r="L348">
        <v>0</v>
      </c>
      <c r="N348" s="2" t="e">
        <f>+VLOOKUP(B348,#REF!,2,FALSE)</f>
        <v>#REF!</v>
      </c>
      <c r="P348" t="e">
        <f>INDEX('FII FPI Trading Activity'!$D$2:$D$865,MATCH('Combined (2)'!B348,'FII FPI Trading Activity'!$A$2:$A$865,0))</f>
        <v>#N/A</v>
      </c>
      <c r="Q348" t="e">
        <f>INDEX('DII Trading Activity'!$D$2:$D$889,MATCH('Combined (2)'!B348,'DII Trading Activity'!$A$2:$A$889,0))</f>
        <v>#N/A</v>
      </c>
    </row>
    <row r="349" spans="1:17">
      <c r="A349">
        <v>347</v>
      </c>
      <c r="B349" s="1">
        <v>44248</v>
      </c>
      <c r="C349" s="1" t="s">
        <v>250</v>
      </c>
      <c r="D349">
        <v>10991651</v>
      </c>
      <c r="E349">
        <v>145634</v>
      </c>
      <c r="F349">
        <v>10689715</v>
      </c>
      <c r="G349">
        <v>156302</v>
      </c>
      <c r="H349" t="e">
        <f>+VLOOKUP(B349,'BSE Sensex'!$A$2:$E$371, 5, FALSE)</f>
        <v>#N/A</v>
      </c>
      <c r="I349">
        <f>+D349-D348</f>
        <v>14264</v>
      </c>
      <c r="J349">
        <f>+G349-G348</f>
        <v>90</v>
      </c>
      <c r="K349">
        <f>+F349-F348</f>
        <v>11667</v>
      </c>
      <c r="L349">
        <v>0</v>
      </c>
      <c r="N349" s="2" t="e">
        <f>+VLOOKUP(B349,#REF!,2,FALSE)</f>
        <v>#REF!</v>
      </c>
      <c r="P349" t="e">
        <f>INDEX('FII FPI Trading Activity'!$D$2:$D$865,MATCH('Combined (2)'!B349,'FII FPI Trading Activity'!$A$2:$A$865,0))</f>
        <v>#N/A</v>
      </c>
      <c r="Q349" t="e">
        <f>INDEX('DII Trading Activity'!$D$2:$D$889,MATCH('Combined (2)'!B349,'DII Trading Activity'!$A$2:$A$889,0))</f>
        <v>#N/A</v>
      </c>
    </row>
    <row r="350" spans="1:17">
      <c r="A350">
        <v>348</v>
      </c>
      <c r="B350" s="1">
        <v>44249</v>
      </c>
      <c r="C350" s="1" t="s">
        <v>251</v>
      </c>
      <c r="D350">
        <v>11005850</v>
      </c>
      <c r="E350">
        <v>150055</v>
      </c>
      <c r="F350">
        <v>10699410</v>
      </c>
      <c r="G350">
        <v>156385</v>
      </c>
      <c r="H350">
        <f>+VLOOKUP(B350,'BSE Sensex'!$A$2:$E$371, 5, FALSE)</f>
        <v>49744.32</v>
      </c>
      <c r="I350">
        <f>+D350-D349</f>
        <v>14199</v>
      </c>
      <c r="J350">
        <f>+G350-G349</f>
        <v>83</v>
      </c>
      <c r="K350">
        <f>+F350-F349</f>
        <v>9695</v>
      </c>
      <c r="L350">
        <v>0</v>
      </c>
      <c r="N350" s="2" t="e">
        <f>+VLOOKUP(B350,#REF!,2,FALSE)</f>
        <v>#REF!</v>
      </c>
      <c r="P350">
        <f>INDEX('FII FPI Trading Activity'!$D$2:$D$865,MATCH('Combined (2)'!B350,'FII FPI Trading Activity'!$A$2:$A$865,0))</f>
        <v>-893.25</v>
      </c>
      <c r="Q350">
        <f>INDEX('DII Trading Activity'!$D$2:$D$889,MATCH('Combined (2)'!B350,'DII Trading Activity'!$A$2:$A$889,0))</f>
        <v>-919.88</v>
      </c>
    </row>
    <row r="351" spans="1:17">
      <c r="A351">
        <v>349</v>
      </c>
      <c r="B351" s="1">
        <v>44250</v>
      </c>
      <c r="C351" s="1" t="s">
        <v>252</v>
      </c>
      <c r="D351">
        <v>11016434</v>
      </c>
      <c r="E351">
        <v>147306</v>
      </c>
      <c r="F351">
        <v>10712665</v>
      </c>
      <c r="G351">
        <v>156463</v>
      </c>
      <c r="H351">
        <f>+VLOOKUP(B351,'BSE Sensex'!$A$2:$E$371, 5, FALSE)</f>
        <v>49751.41</v>
      </c>
      <c r="I351">
        <f>+D351-D350</f>
        <v>10584</v>
      </c>
      <c r="J351">
        <f>+G351-G350</f>
        <v>78</v>
      </c>
      <c r="K351">
        <f>+F351-F350</f>
        <v>13255</v>
      </c>
      <c r="L351">
        <v>0</v>
      </c>
      <c r="N351" s="2" t="e">
        <f>+VLOOKUP(B351,#REF!,2,FALSE)</f>
        <v>#REF!</v>
      </c>
      <c r="P351">
        <f>INDEX('FII FPI Trading Activity'!$D$2:$D$865,MATCH('Combined (2)'!B351,'FII FPI Trading Activity'!$A$2:$A$865,0))</f>
        <v>-1569.04</v>
      </c>
      <c r="Q351">
        <f>INDEX('DII Trading Activity'!$D$2:$D$889,MATCH('Combined (2)'!B351,'DII Trading Activity'!$A$2:$A$889,0))</f>
        <v>216.67</v>
      </c>
    </row>
    <row r="352" spans="1:17">
      <c r="A352">
        <v>350</v>
      </c>
      <c r="B352" s="1">
        <v>44251</v>
      </c>
      <c r="C352" s="1" t="s">
        <v>253</v>
      </c>
      <c r="D352">
        <v>11030176</v>
      </c>
      <c r="E352">
        <v>146907</v>
      </c>
      <c r="F352">
        <v>10726702</v>
      </c>
      <c r="G352">
        <v>156567</v>
      </c>
      <c r="H352">
        <f>+VLOOKUP(B352,'BSE Sensex'!$A$2:$E$371, 5, FALSE)</f>
        <v>50781.69</v>
      </c>
      <c r="I352">
        <f>+D352-D351</f>
        <v>13742</v>
      </c>
      <c r="J352">
        <f>+G352-G351</f>
        <v>104</v>
      </c>
      <c r="K352">
        <f>+F352-F351</f>
        <v>14037</v>
      </c>
      <c r="L352">
        <v>0</v>
      </c>
      <c r="N352" s="2" t="e">
        <f>+VLOOKUP(B352,#REF!,2,FALSE)</f>
        <v>#REF!</v>
      </c>
      <c r="P352">
        <f>INDEX('FII FPI Trading Activity'!$D$2:$D$865,MATCH('Combined (2)'!B352,'FII FPI Trading Activity'!$A$2:$A$865,0))</f>
        <v>28739.17</v>
      </c>
      <c r="Q352">
        <f>INDEX('DII Trading Activity'!$D$2:$D$889,MATCH('Combined (2)'!B352,'DII Trading Activity'!$A$2:$A$889,0))</f>
        <v>230.44</v>
      </c>
    </row>
    <row r="353" spans="1:17">
      <c r="A353">
        <v>351</v>
      </c>
      <c r="B353" s="1">
        <v>44252</v>
      </c>
      <c r="C353" s="1" t="s">
        <v>254</v>
      </c>
      <c r="D353">
        <v>11046914</v>
      </c>
      <c r="E353">
        <v>151708</v>
      </c>
      <c r="F353">
        <v>10738501</v>
      </c>
      <c r="G353">
        <v>156705</v>
      </c>
      <c r="H353">
        <f>+VLOOKUP(B353,'BSE Sensex'!$A$2:$E$371, 5, FALSE)</f>
        <v>51039.31</v>
      </c>
      <c r="I353">
        <f>+D353-D352</f>
        <v>16738</v>
      </c>
      <c r="J353">
        <f>+G353-G352</f>
        <v>138</v>
      </c>
      <c r="K353">
        <f>+F353-F352</f>
        <v>11799</v>
      </c>
      <c r="L353">
        <v>0</v>
      </c>
      <c r="N353" s="2" t="e">
        <f>+VLOOKUP(B353,#REF!,2,FALSE)</f>
        <v>#REF!</v>
      </c>
      <c r="P353">
        <f>INDEX('FII FPI Trading Activity'!$D$2:$D$865,MATCH('Combined (2)'!B353,'FII FPI Trading Activity'!$A$2:$A$865,0))</f>
        <v>188.08</v>
      </c>
      <c r="Q353">
        <f>INDEX('DII Trading Activity'!$D$2:$D$889,MATCH('Combined (2)'!B353,'DII Trading Activity'!$A$2:$A$889,0))</f>
        <v>-746.57</v>
      </c>
    </row>
    <row r="354" spans="1:17">
      <c r="A354">
        <v>352</v>
      </c>
      <c r="B354" s="1">
        <v>44253</v>
      </c>
      <c r="C354" s="1" t="s">
        <v>255</v>
      </c>
      <c r="D354">
        <v>11063491</v>
      </c>
      <c r="E354">
        <v>155986</v>
      </c>
      <c r="F354">
        <v>10750680</v>
      </c>
      <c r="G354">
        <v>156825</v>
      </c>
      <c r="H354">
        <f>+VLOOKUP(B354,'BSE Sensex'!$A$2:$E$371, 5, FALSE)</f>
        <v>49099.99</v>
      </c>
      <c r="I354">
        <f>+D354-D353</f>
        <v>16577</v>
      </c>
      <c r="J354">
        <f>+G354-G353</f>
        <v>120</v>
      </c>
      <c r="K354">
        <f>+F354-F353</f>
        <v>12179</v>
      </c>
      <c r="L354">
        <v>0</v>
      </c>
      <c r="N354" s="2" t="e">
        <f>+VLOOKUP(B354,#REF!,2,FALSE)</f>
        <v>#REF!</v>
      </c>
      <c r="P354">
        <f>INDEX('FII FPI Trading Activity'!$D$2:$D$865,MATCH('Combined (2)'!B354,'FII FPI Trading Activity'!$A$2:$A$865,0))</f>
        <v>-8295.17</v>
      </c>
      <c r="Q354">
        <f>INDEX('DII Trading Activity'!$D$2:$D$889,MATCH('Combined (2)'!B354,'DII Trading Activity'!$A$2:$A$889,0))</f>
        <v>1499.7</v>
      </c>
    </row>
    <row r="355" spans="1:17">
      <c r="A355">
        <v>353</v>
      </c>
      <c r="B355" s="1">
        <v>44254</v>
      </c>
      <c r="C355" s="1" t="s">
        <v>256</v>
      </c>
      <c r="D355">
        <v>11079979</v>
      </c>
      <c r="E355">
        <v>159590</v>
      </c>
      <c r="F355">
        <v>10763451</v>
      </c>
      <c r="G355">
        <v>156938</v>
      </c>
      <c r="H355" t="e">
        <f>+VLOOKUP(B355,'BSE Sensex'!$A$2:$E$371, 5, FALSE)</f>
        <v>#N/A</v>
      </c>
      <c r="I355">
        <f>+D355-D354</f>
        <v>16488</v>
      </c>
      <c r="J355">
        <f>+G355-G354</f>
        <v>113</v>
      </c>
      <c r="K355">
        <f>+F355-F354</f>
        <v>12771</v>
      </c>
      <c r="L355">
        <v>0</v>
      </c>
      <c r="N355" s="2" t="e">
        <f>+VLOOKUP(B355,#REF!,2,FALSE)</f>
        <v>#REF!</v>
      </c>
      <c r="P355" t="e">
        <f>INDEX('FII FPI Trading Activity'!$D$2:$D$865,MATCH('Combined (2)'!B355,'FII FPI Trading Activity'!$A$2:$A$865,0))</f>
        <v>#N/A</v>
      </c>
      <c r="Q355" t="e">
        <f>INDEX('DII Trading Activity'!$D$2:$D$889,MATCH('Combined (2)'!B355,'DII Trading Activity'!$A$2:$A$889,0))</f>
        <v>#N/A</v>
      </c>
    </row>
    <row r="356" spans="1:17">
      <c r="A356">
        <v>354</v>
      </c>
      <c r="B356" s="1">
        <v>44255</v>
      </c>
      <c r="H356" t="e">
        <f>+VLOOKUP(B356,'BSE Sensex'!$A$2:$E$371, 5, FALSE)</f>
        <v>#N/A</v>
      </c>
      <c r="L356">
        <v>0</v>
      </c>
      <c r="N356" s="2" t="e">
        <f>+VLOOKUP(B356,#REF!,2,FALSE)</f>
        <v>#REF!</v>
      </c>
      <c r="P356" t="e">
        <f>INDEX('FII FPI Trading Activity'!$D$2:$D$865,MATCH('Combined (2)'!B356,'FII FPI Trading Activity'!$A$2:$A$865,0))</f>
        <v>#N/A</v>
      </c>
      <c r="Q356" t="e">
        <f>INDEX('DII Trading Activity'!$D$2:$D$889,MATCH('Combined (2)'!B356,'DII Trading Activity'!$A$2:$A$889,0))</f>
        <v>#N/A</v>
      </c>
    </row>
    <row r="357" spans="1:17">
      <c r="A357">
        <v>355</v>
      </c>
      <c r="B357" s="1">
        <v>44256</v>
      </c>
      <c r="C357" s="1">
        <v>44199</v>
      </c>
      <c r="D357">
        <v>11112241</v>
      </c>
      <c r="E357">
        <v>168627</v>
      </c>
      <c r="F357">
        <v>10786457</v>
      </c>
      <c r="G357">
        <v>157157</v>
      </c>
      <c r="H357">
        <f>+VLOOKUP(B357,'BSE Sensex'!$A$2:$E$371, 5, FALSE)</f>
        <v>49849.84</v>
      </c>
      <c r="I357">
        <f>+D357-D355</f>
        <v>32262</v>
      </c>
      <c r="J357">
        <f>+G357-G355</f>
        <v>219</v>
      </c>
      <c r="K357">
        <f>+F357-F355</f>
        <v>23006</v>
      </c>
      <c r="L357">
        <v>0</v>
      </c>
      <c r="N357" s="2" t="e">
        <f>+VLOOKUP(B357,#REF!,2,FALSE)</f>
        <v>#REF!</v>
      </c>
      <c r="P357">
        <f>INDEX('FII FPI Trading Activity'!$D$2:$D$865,MATCH('Combined (2)'!B357,'FII FPI Trading Activity'!$A$2:$A$865,0))</f>
        <v>125.15</v>
      </c>
      <c r="Q357">
        <f>INDEX('DII Trading Activity'!$D$2:$D$889,MATCH('Combined (2)'!B357,'DII Trading Activity'!$A$2:$A$889,0))</f>
        <v>-194.88</v>
      </c>
    </row>
    <row r="358" spans="1:17">
      <c r="A358">
        <v>356</v>
      </c>
      <c r="B358" s="1">
        <v>44257</v>
      </c>
      <c r="C358" s="1">
        <v>44230</v>
      </c>
      <c r="D358">
        <v>11124527</v>
      </c>
      <c r="E358">
        <v>168358</v>
      </c>
      <c r="F358">
        <v>10798921</v>
      </c>
      <c r="G358">
        <v>157248</v>
      </c>
      <c r="H358">
        <f>+VLOOKUP(B358,'BSE Sensex'!$A$2:$E$371, 5, FALSE)</f>
        <v>50296.89</v>
      </c>
      <c r="I358">
        <f>+D358-D357</f>
        <v>12286</v>
      </c>
      <c r="J358">
        <f>+G358-G357</f>
        <v>91</v>
      </c>
      <c r="K358">
        <f>+F358-F357</f>
        <v>12464</v>
      </c>
      <c r="L358">
        <v>0</v>
      </c>
      <c r="N358" s="2" t="e">
        <f>+VLOOKUP(B358,#REF!,2,FALSE)</f>
        <v>#REF!</v>
      </c>
      <c r="P358">
        <f>INDEX('FII FPI Trading Activity'!$D$2:$D$865,MATCH('Combined (2)'!B358,'FII FPI Trading Activity'!$A$2:$A$865,0))</f>
        <v>2223.16</v>
      </c>
      <c r="Q358">
        <f>INDEX('DII Trading Activity'!$D$2:$D$889,MATCH('Combined (2)'!B358,'DII Trading Activity'!$A$2:$A$889,0))</f>
        <v>-854.04</v>
      </c>
    </row>
    <row r="359" spans="1:17">
      <c r="A359">
        <v>357</v>
      </c>
      <c r="B359" s="1">
        <v>44258</v>
      </c>
      <c r="C359" s="1">
        <v>44258</v>
      </c>
      <c r="D359">
        <v>11139516</v>
      </c>
      <c r="E359">
        <v>170126</v>
      </c>
      <c r="F359">
        <v>10812044</v>
      </c>
      <c r="G359">
        <v>157346</v>
      </c>
      <c r="H359">
        <f>+VLOOKUP(B359,'BSE Sensex'!$A$2:$E$371, 5, FALSE)</f>
        <v>51444.65</v>
      </c>
      <c r="I359">
        <f>+D359-D358</f>
        <v>14989</v>
      </c>
      <c r="J359">
        <f>+G359-G358</f>
        <v>98</v>
      </c>
      <c r="K359">
        <f>+F359-F358</f>
        <v>13123</v>
      </c>
      <c r="L359">
        <v>0</v>
      </c>
      <c r="N359" s="2" t="e">
        <f>+VLOOKUP(B359,#REF!,2,FALSE)</f>
        <v>#REF!</v>
      </c>
      <c r="P359">
        <f>INDEX('FII FPI Trading Activity'!$D$2:$D$865,MATCH('Combined (2)'!B359,'FII FPI Trading Activity'!$A$2:$A$865,0))</f>
        <v>2088.6999999999998</v>
      </c>
      <c r="Q359">
        <f>INDEX('DII Trading Activity'!$D$2:$D$889,MATCH('Combined (2)'!B359,'DII Trading Activity'!$A$2:$A$889,0))</f>
        <v>392.91</v>
      </c>
    </row>
    <row r="360" spans="1:17">
      <c r="A360">
        <v>358</v>
      </c>
      <c r="B360" s="1">
        <v>44259</v>
      </c>
      <c r="C360" s="1">
        <v>44289</v>
      </c>
      <c r="D360">
        <v>11156923</v>
      </c>
      <c r="E360">
        <v>173413</v>
      </c>
      <c r="F360">
        <v>10826075</v>
      </c>
      <c r="G360">
        <v>157435</v>
      </c>
      <c r="H360">
        <f>+VLOOKUP(B360,'BSE Sensex'!$A$2:$E$371, 5, FALSE)</f>
        <v>50846.080000000002</v>
      </c>
      <c r="I360">
        <f>+D360-D359</f>
        <v>17407</v>
      </c>
      <c r="J360">
        <f>+G360-G359</f>
        <v>89</v>
      </c>
      <c r="K360">
        <f>+F360-F359</f>
        <v>14031</v>
      </c>
      <c r="L360">
        <v>0</v>
      </c>
      <c r="N360" s="2" t="e">
        <f>+VLOOKUP(B360,#REF!,2,FALSE)</f>
        <v>#REF!</v>
      </c>
      <c r="P360">
        <f>INDEX('FII FPI Trading Activity'!$D$2:$D$865,MATCH('Combined (2)'!B360,'FII FPI Trading Activity'!$A$2:$A$865,0))</f>
        <v>-223.11</v>
      </c>
      <c r="Q360">
        <f>INDEX('DII Trading Activity'!$D$2:$D$889,MATCH('Combined (2)'!B360,'DII Trading Activity'!$A$2:$A$889,0))</f>
        <v>-788.19</v>
      </c>
    </row>
    <row r="361" spans="1:17">
      <c r="A361">
        <v>359</v>
      </c>
      <c r="B361" s="1">
        <v>44260</v>
      </c>
      <c r="C361" s="1">
        <v>44350</v>
      </c>
      <c r="D361">
        <v>11192088</v>
      </c>
      <c r="E361">
        <v>180304</v>
      </c>
      <c r="F361">
        <v>10854128</v>
      </c>
      <c r="G361">
        <v>157656</v>
      </c>
      <c r="H361">
        <f>+VLOOKUP(B361,'BSE Sensex'!$A$2:$E$371, 5, FALSE)</f>
        <v>50405.32</v>
      </c>
      <c r="I361">
        <f>+D361-D360</f>
        <v>35165</v>
      </c>
      <c r="J361">
        <f>+G361-G360</f>
        <v>221</v>
      </c>
      <c r="K361">
        <f>+F361-F360</f>
        <v>28053</v>
      </c>
      <c r="L361">
        <v>0</v>
      </c>
      <c r="N361" s="2" t="e">
        <f>+VLOOKUP(B361,#REF!,2,FALSE)</f>
        <v>#REF!</v>
      </c>
      <c r="P361">
        <f>INDEX('FII FPI Trading Activity'!$D$2:$D$865,MATCH('Combined (2)'!B361,'FII FPI Trading Activity'!$A$2:$A$865,0))</f>
        <v>-2014.16</v>
      </c>
      <c r="Q361">
        <f>INDEX('DII Trading Activity'!$D$2:$D$889,MATCH('Combined (2)'!B361,'DII Trading Activity'!$A$2:$A$889,0))</f>
        <v>-1191.19</v>
      </c>
    </row>
    <row r="362" spans="1:17">
      <c r="A362">
        <v>360</v>
      </c>
      <c r="B362" s="1">
        <v>44261</v>
      </c>
      <c r="C362" s="1">
        <v>44380</v>
      </c>
      <c r="D362">
        <v>11210799</v>
      </c>
      <c r="E362">
        <v>184523</v>
      </c>
      <c r="F362">
        <v>10868520</v>
      </c>
      <c r="G362">
        <v>157756</v>
      </c>
      <c r="H362" t="e">
        <f>+VLOOKUP(B362,'BSE Sensex'!$A$2:$E$371, 5, FALSE)</f>
        <v>#N/A</v>
      </c>
      <c r="I362">
        <f>+D362-D361</f>
        <v>18711</v>
      </c>
      <c r="J362">
        <f>+G362-G361</f>
        <v>100</v>
      </c>
      <c r="K362">
        <f>+F362-F361</f>
        <v>14392</v>
      </c>
      <c r="L362">
        <v>0</v>
      </c>
      <c r="N362" s="2" t="e">
        <f>+VLOOKUP(B362,#REF!,2,FALSE)</f>
        <v>#REF!</v>
      </c>
      <c r="P362" t="e">
        <f>INDEX('FII FPI Trading Activity'!$D$2:$D$865,MATCH('Combined (2)'!B362,'FII FPI Trading Activity'!$A$2:$A$865,0))</f>
        <v>#N/A</v>
      </c>
      <c r="Q362" t="e">
        <f>INDEX('DII Trading Activity'!$D$2:$D$889,MATCH('Combined (2)'!B362,'DII Trading Activity'!$A$2:$A$889,0))</f>
        <v>#N/A</v>
      </c>
    </row>
    <row r="363" spans="1:17">
      <c r="A363">
        <v>361</v>
      </c>
      <c r="B363" s="1">
        <v>44262</v>
      </c>
      <c r="C363" s="1">
        <v>44411</v>
      </c>
      <c r="D363">
        <v>11229398</v>
      </c>
      <c r="E363">
        <v>188747</v>
      </c>
      <c r="F363">
        <v>10882798</v>
      </c>
      <c r="G363">
        <v>157853</v>
      </c>
      <c r="H363" t="e">
        <f>+VLOOKUP(B363,'BSE Sensex'!$A$2:$E$371, 5, FALSE)</f>
        <v>#N/A</v>
      </c>
      <c r="I363">
        <f>+D363-D362</f>
        <v>18599</v>
      </c>
      <c r="J363">
        <f>+G363-G362</f>
        <v>97</v>
      </c>
      <c r="K363">
        <f>+F363-F362</f>
        <v>14278</v>
      </c>
      <c r="L363">
        <v>0</v>
      </c>
      <c r="N363" s="2" t="e">
        <f>+VLOOKUP(B363,#REF!,2,FALSE)</f>
        <v>#REF!</v>
      </c>
      <c r="P363" t="e">
        <f>INDEX('FII FPI Trading Activity'!$D$2:$D$865,MATCH('Combined (2)'!B363,'FII FPI Trading Activity'!$A$2:$A$865,0))</f>
        <v>#N/A</v>
      </c>
      <c r="Q363" t="e">
        <f>INDEX('DII Trading Activity'!$D$2:$D$889,MATCH('Combined (2)'!B363,'DII Trading Activity'!$A$2:$A$889,0))</f>
        <v>#N/A</v>
      </c>
    </row>
    <row r="364" spans="1:17">
      <c r="A364">
        <v>362</v>
      </c>
      <c r="B364" s="1">
        <v>44263</v>
      </c>
      <c r="C364" s="1">
        <v>44442</v>
      </c>
      <c r="D364">
        <v>11244786</v>
      </c>
      <c r="E364">
        <v>187462</v>
      </c>
      <c r="F364">
        <v>10899394</v>
      </c>
      <c r="G364">
        <v>157930</v>
      </c>
      <c r="H364">
        <f>+VLOOKUP(B364,'BSE Sensex'!$A$2:$E$371, 5, FALSE)</f>
        <v>50441.07</v>
      </c>
      <c r="I364">
        <f>+D364-D363</f>
        <v>15388</v>
      </c>
      <c r="J364">
        <f>+G364-G363</f>
        <v>77</v>
      </c>
      <c r="K364">
        <f>+F364-F363</f>
        <v>16596</v>
      </c>
      <c r="L364">
        <v>0</v>
      </c>
      <c r="N364" s="2" t="e">
        <f>+VLOOKUP(B364,#REF!,2,FALSE)</f>
        <v>#REF!</v>
      </c>
      <c r="P364">
        <f>INDEX('FII FPI Trading Activity'!$D$2:$D$865,MATCH('Combined (2)'!B364,'FII FPI Trading Activity'!$A$2:$A$865,0))</f>
        <v>-1494.49</v>
      </c>
      <c r="Q364">
        <f>INDEX('DII Trading Activity'!$D$2:$D$889,MATCH('Combined (2)'!B364,'DII Trading Activity'!$A$2:$A$889,0))</f>
        <v>483.62</v>
      </c>
    </row>
    <row r="365" spans="1:17">
      <c r="A365">
        <v>363</v>
      </c>
      <c r="B365" s="1">
        <v>44264</v>
      </c>
      <c r="C365" s="1">
        <v>44472</v>
      </c>
      <c r="D365">
        <v>11262707</v>
      </c>
      <c r="E365">
        <v>184598</v>
      </c>
      <c r="F365">
        <v>10920046</v>
      </c>
      <c r="G365">
        <v>158063</v>
      </c>
      <c r="H365">
        <f>+VLOOKUP(B365,'BSE Sensex'!$A$2:$E$371, 5, FALSE)</f>
        <v>51025.48</v>
      </c>
      <c r="I365">
        <f>+D365-D364</f>
        <v>17921</v>
      </c>
      <c r="J365">
        <f>+G365-G364</f>
        <v>133</v>
      </c>
      <c r="K365">
        <f>+F365-F364</f>
        <v>20652</v>
      </c>
      <c r="L365">
        <v>0</v>
      </c>
      <c r="N365" s="2" t="e">
        <f>+VLOOKUP(B365,#REF!,2,FALSE)</f>
        <v>#REF!</v>
      </c>
      <c r="P365">
        <f>INDEX('FII FPI Trading Activity'!$D$2:$D$865,MATCH('Combined (2)'!B365,'FII FPI Trading Activity'!$A$2:$A$865,0))</f>
        <v>2801.87</v>
      </c>
      <c r="Q365">
        <f>INDEX('DII Trading Activity'!$D$2:$D$889,MATCH('Combined (2)'!B365,'DII Trading Activity'!$A$2:$A$889,0))</f>
        <v>1250.22</v>
      </c>
    </row>
    <row r="366" spans="1:17">
      <c r="A366">
        <v>364</v>
      </c>
      <c r="B366" s="1">
        <v>44265</v>
      </c>
      <c r="C366" s="1">
        <v>44503</v>
      </c>
      <c r="D366">
        <v>11285561</v>
      </c>
      <c r="E366">
        <v>189226</v>
      </c>
      <c r="F366">
        <v>10938146</v>
      </c>
      <c r="G366">
        <v>158189</v>
      </c>
      <c r="H366">
        <f>+VLOOKUP(B366,'BSE Sensex'!$A$2:$E$371, 5, FALSE)</f>
        <v>51279.51</v>
      </c>
      <c r="I366">
        <f>+D366-D365</f>
        <v>22854</v>
      </c>
      <c r="J366">
        <f>+G366-G365</f>
        <v>126</v>
      </c>
      <c r="K366">
        <f>+F366-F365</f>
        <v>18100</v>
      </c>
      <c r="L366">
        <v>0</v>
      </c>
      <c r="N366" s="2" t="e">
        <f>+VLOOKUP(B366,#REF!,2,FALSE)</f>
        <v>#REF!</v>
      </c>
      <c r="P366">
        <f>INDEX('FII FPI Trading Activity'!$D$2:$D$865,MATCH('Combined (2)'!B366,'FII FPI Trading Activity'!$A$2:$A$865,0))</f>
        <v>-15.69</v>
      </c>
      <c r="Q366">
        <f>INDEX('DII Trading Activity'!$D$2:$D$889,MATCH('Combined (2)'!B366,'DII Trading Activity'!$A$2:$A$889,0))</f>
        <v>447.67</v>
      </c>
    </row>
    <row r="367" spans="1:17">
      <c r="A367">
        <v>365</v>
      </c>
      <c r="B367" s="1">
        <v>44266</v>
      </c>
      <c r="H367" t="e">
        <f>+VLOOKUP(B367,'BSE Sensex'!$A$2:$E$371, 5, FALSE)</f>
        <v>#N/A</v>
      </c>
      <c r="L367">
        <v>0</v>
      </c>
      <c r="N367" s="2" t="e">
        <f>+VLOOKUP(B367,#REF!,2,FALSE)</f>
        <v>#REF!</v>
      </c>
      <c r="P367" t="e">
        <f>INDEX('FII FPI Trading Activity'!$D$2:$D$865,MATCH('Combined (2)'!B367,'FII FPI Trading Activity'!$A$2:$A$865,0))</f>
        <v>#N/A</v>
      </c>
      <c r="Q367" t="e">
        <f>INDEX('DII Trading Activity'!$D$2:$D$889,MATCH('Combined (2)'!B367,'DII Trading Activity'!$A$2:$A$889,0))</f>
        <v>#N/A</v>
      </c>
    </row>
    <row r="368" spans="1:17">
      <c r="A368">
        <v>366</v>
      </c>
      <c r="B368" s="1">
        <v>44267</v>
      </c>
      <c r="H368">
        <f>+VLOOKUP(B368,'BSE Sensex'!$A$2:$E$371, 5, FALSE)</f>
        <v>50792.08</v>
      </c>
      <c r="L368">
        <v>0</v>
      </c>
      <c r="N368" s="2" t="e">
        <f>+VLOOKUP(B368,#REF!,2,FALSE)</f>
        <v>#REF!</v>
      </c>
      <c r="P368">
        <f>INDEX('FII FPI Trading Activity'!$D$2:$D$865,MATCH('Combined (2)'!B368,'FII FPI Trading Activity'!$A$2:$A$865,0))</f>
        <v>-942.6</v>
      </c>
      <c r="Q368">
        <f>INDEX('DII Trading Activity'!$D$2:$D$889,MATCH('Combined (2)'!B368,'DII Trading Activity'!$A$2:$A$889,0))</f>
        <v>-163.87</v>
      </c>
    </row>
    <row r="369" spans="1:17">
      <c r="A369">
        <v>367</v>
      </c>
      <c r="B369" s="1">
        <v>44268</v>
      </c>
      <c r="C369" s="1" t="s">
        <v>257</v>
      </c>
      <c r="D369">
        <v>11333728</v>
      </c>
      <c r="E369">
        <v>202022</v>
      </c>
      <c r="F369">
        <v>10973260</v>
      </c>
      <c r="G369">
        <v>158446</v>
      </c>
      <c r="H369" t="e">
        <f>+VLOOKUP(B369,'BSE Sensex'!$A$2:$E$371, 5, FALSE)</f>
        <v>#N/A</v>
      </c>
      <c r="I369">
        <f>+D369-D366</f>
        <v>48167</v>
      </c>
      <c r="J369">
        <f>+G369-G366</f>
        <v>257</v>
      </c>
      <c r="K369">
        <f>+F369-F366</f>
        <v>35114</v>
      </c>
      <c r="L369">
        <v>0</v>
      </c>
      <c r="N369" s="2" t="e">
        <f>+VLOOKUP(B369,#REF!,2,FALSE)</f>
        <v>#REF!</v>
      </c>
      <c r="P369" t="e">
        <f>INDEX('FII FPI Trading Activity'!$D$2:$D$865,MATCH('Combined (2)'!B369,'FII FPI Trading Activity'!$A$2:$A$865,0))</f>
        <v>#N/A</v>
      </c>
      <c r="Q369" t="e">
        <f>INDEX('DII Trading Activity'!$D$2:$D$889,MATCH('Combined (2)'!B369,'DII Trading Activity'!$A$2:$A$889,0))</f>
        <v>#N/A</v>
      </c>
    </row>
    <row r="370" spans="1:17">
      <c r="A370">
        <v>368</v>
      </c>
      <c r="B370" s="1">
        <v>44269</v>
      </c>
      <c r="C370" s="1" t="s">
        <v>258</v>
      </c>
      <c r="D370">
        <v>11359048</v>
      </c>
      <c r="E370">
        <v>210544</v>
      </c>
      <c r="F370">
        <v>10989897</v>
      </c>
      <c r="G370">
        <v>158607</v>
      </c>
      <c r="H370" t="e">
        <f>+VLOOKUP(B370,'BSE Sensex'!$A$2:$E$371, 5, FALSE)</f>
        <v>#N/A</v>
      </c>
      <c r="I370">
        <f>+D370-D369</f>
        <v>25320</v>
      </c>
      <c r="J370">
        <f>+G370-G369</f>
        <v>161</v>
      </c>
      <c r="K370">
        <f>+F370-F369</f>
        <v>16637</v>
      </c>
      <c r="L370">
        <v>0</v>
      </c>
      <c r="N370" s="2" t="e">
        <f>+VLOOKUP(B370,#REF!,2,FALSE)</f>
        <v>#REF!</v>
      </c>
      <c r="P370" t="e">
        <f>INDEX('FII FPI Trading Activity'!$D$2:$D$865,MATCH('Combined (2)'!B370,'FII FPI Trading Activity'!$A$2:$A$865,0))</f>
        <v>#N/A</v>
      </c>
      <c r="Q370" t="e">
        <f>INDEX('DII Trading Activity'!$D$2:$D$889,MATCH('Combined (2)'!B370,'DII Trading Activity'!$A$2:$A$889,0))</f>
        <v>#N/A</v>
      </c>
    </row>
    <row r="371" spans="1:17">
      <c r="A371">
        <v>369</v>
      </c>
      <c r="B371" s="1">
        <v>44270</v>
      </c>
      <c r="C371" s="1" t="s">
        <v>259</v>
      </c>
      <c r="D371">
        <v>11385339</v>
      </c>
      <c r="E371">
        <v>219262</v>
      </c>
      <c r="F371">
        <v>11007352</v>
      </c>
      <c r="G371">
        <v>158725</v>
      </c>
      <c r="H371">
        <f>+VLOOKUP(B371,'BSE Sensex'!$A$2:$E$371, 5, FALSE)</f>
        <v>50395.08</v>
      </c>
      <c r="I371">
        <f>+D371-D370</f>
        <v>26291</v>
      </c>
      <c r="J371">
        <f>+G371-G370</f>
        <v>118</v>
      </c>
      <c r="K371">
        <f>+F371-F370</f>
        <v>17455</v>
      </c>
      <c r="L371">
        <v>0</v>
      </c>
      <c r="N371" s="2" t="e">
        <f>+VLOOKUP(B371,#REF!,2,FALSE)</f>
        <v>#REF!</v>
      </c>
      <c r="P371">
        <f>INDEX('FII FPI Trading Activity'!$D$2:$D$865,MATCH('Combined (2)'!B371,'FII FPI Trading Activity'!$A$2:$A$865,0))</f>
        <v>-1101.3499999999999</v>
      </c>
      <c r="Q371">
        <f>INDEX('DII Trading Activity'!$D$2:$D$889,MATCH('Combined (2)'!B371,'DII Trading Activity'!$A$2:$A$889,0))</f>
        <v>-749.71</v>
      </c>
    </row>
    <row r="372" spans="1:17">
      <c r="A372">
        <v>370</v>
      </c>
      <c r="B372" s="1">
        <v>44271</v>
      </c>
      <c r="C372" s="1" t="s">
        <v>260</v>
      </c>
      <c r="D372">
        <v>11409831</v>
      </c>
      <c r="E372">
        <v>223432</v>
      </c>
      <c r="F372">
        <v>11027543</v>
      </c>
      <c r="G372">
        <v>158856</v>
      </c>
      <c r="H372">
        <f>+VLOOKUP(B372,'BSE Sensex'!$A$2:$E$371, 5, FALSE)</f>
        <v>50363.96</v>
      </c>
      <c r="I372">
        <f>+D372-D371</f>
        <v>24492</v>
      </c>
      <c r="J372">
        <f>+G372-G371</f>
        <v>131</v>
      </c>
      <c r="K372">
        <f>+F372-F371</f>
        <v>20191</v>
      </c>
      <c r="L372">
        <v>0</v>
      </c>
      <c r="N372" s="2" t="e">
        <f>+VLOOKUP(B372,#REF!,2,FALSE)</f>
        <v>#REF!</v>
      </c>
      <c r="P372">
        <f>INDEX('FII FPI Trading Activity'!$D$2:$D$865,MATCH('Combined (2)'!B372,'FII FPI Trading Activity'!$A$2:$A$865,0))</f>
        <v>1692.31</v>
      </c>
      <c r="Q372">
        <f>INDEX('DII Trading Activity'!$D$2:$D$889,MATCH('Combined (2)'!B372,'DII Trading Activity'!$A$2:$A$889,0))</f>
        <v>-1168.5899999999999</v>
      </c>
    </row>
    <row r="373" spans="1:17">
      <c r="A373">
        <v>371</v>
      </c>
      <c r="B373" s="1">
        <v>44272</v>
      </c>
      <c r="C373" s="1" t="s">
        <v>261</v>
      </c>
      <c r="D373">
        <v>11438734</v>
      </c>
      <c r="E373">
        <v>234406</v>
      </c>
      <c r="F373">
        <v>11045284</v>
      </c>
      <c r="G373">
        <v>159044</v>
      </c>
      <c r="H373">
        <f>+VLOOKUP(B373,'BSE Sensex'!$A$2:$E$371, 5, FALSE)</f>
        <v>49801.62</v>
      </c>
      <c r="I373">
        <f>+D373-D372</f>
        <v>28903</v>
      </c>
      <c r="J373">
        <f>+G373-G372</f>
        <v>188</v>
      </c>
      <c r="K373">
        <f>+F373-F372</f>
        <v>17741</v>
      </c>
      <c r="L373">
        <v>0</v>
      </c>
      <c r="N373" s="2" t="e">
        <f>+VLOOKUP(B373,#REF!,2,FALSE)</f>
        <v>#REF!</v>
      </c>
      <c r="P373">
        <f>INDEX('FII FPI Trading Activity'!$D$2:$D$865,MATCH('Combined (2)'!B373,'FII FPI Trading Activity'!$A$2:$A$865,0))</f>
        <v>2625.82</v>
      </c>
      <c r="Q373">
        <f>INDEX('DII Trading Activity'!$D$2:$D$889,MATCH('Combined (2)'!B373,'DII Trading Activity'!$A$2:$A$889,0))</f>
        <v>-562.15</v>
      </c>
    </row>
    <row r="374" spans="1:17">
      <c r="A374">
        <v>372</v>
      </c>
      <c r="B374" s="1">
        <v>44273</v>
      </c>
      <c r="C374" s="1" t="s">
        <v>262</v>
      </c>
      <c r="D374">
        <v>11474605</v>
      </c>
      <c r="E374">
        <v>252364</v>
      </c>
      <c r="F374">
        <v>11063025</v>
      </c>
      <c r="G374">
        <v>159216</v>
      </c>
      <c r="H374">
        <f>+VLOOKUP(B374,'BSE Sensex'!$A$2:$E$371, 5, FALSE)</f>
        <v>49216.52</v>
      </c>
      <c r="I374">
        <f>+D374-D373</f>
        <v>35871</v>
      </c>
      <c r="J374">
        <f>+G374-G373</f>
        <v>172</v>
      </c>
      <c r="K374">
        <f>+F374-F373</f>
        <v>17741</v>
      </c>
      <c r="L374">
        <v>0</v>
      </c>
      <c r="N374" s="2" t="e">
        <f>+VLOOKUP(B374,#REF!,2,FALSE)</f>
        <v>#REF!</v>
      </c>
      <c r="P374">
        <f>INDEX('FII FPI Trading Activity'!$D$2:$D$865,MATCH('Combined (2)'!B374,'FII FPI Trading Activity'!$A$2:$A$865,0))</f>
        <v>1258.47</v>
      </c>
      <c r="Q374">
        <f>INDEX('DII Trading Activity'!$D$2:$D$889,MATCH('Combined (2)'!B374,'DII Trading Activity'!$A$2:$A$889,0))</f>
        <v>-1116.17</v>
      </c>
    </row>
    <row r="375" spans="1:17">
      <c r="A375">
        <v>373</v>
      </c>
      <c r="B375" s="1">
        <v>44274</v>
      </c>
      <c r="C375" s="1" t="s">
        <v>263</v>
      </c>
      <c r="D375">
        <v>11514331</v>
      </c>
      <c r="E375">
        <v>271282</v>
      </c>
      <c r="F375">
        <v>11083679</v>
      </c>
      <c r="G375">
        <v>159370</v>
      </c>
      <c r="H375">
        <f>+VLOOKUP(B375,'BSE Sensex'!$A$2:$E$371, 5, FALSE)</f>
        <v>49858.239999999998</v>
      </c>
      <c r="I375">
        <f>+D375-D374</f>
        <v>39726</v>
      </c>
      <c r="J375">
        <f>+G375-G374</f>
        <v>154</v>
      </c>
      <c r="K375">
        <f>+F375-F374</f>
        <v>20654</v>
      </c>
      <c r="L375">
        <v>0</v>
      </c>
      <c r="N375" s="2" t="e">
        <f>+VLOOKUP(B375,#REF!,2,FALSE)</f>
        <v>#REF!</v>
      </c>
      <c r="P375">
        <f>INDEX('FII FPI Trading Activity'!$D$2:$D$865,MATCH('Combined (2)'!B375,'FII FPI Trading Activity'!$A$2:$A$865,0))</f>
        <v>1418.43</v>
      </c>
      <c r="Q375">
        <f>INDEX('DII Trading Activity'!$D$2:$D$889,MATCH('Combined (2)'!B375,'DII Trading Activity'!$A$2:$A$889,0))</f>
        <v>559.62</v>
      </c>
    </row>
    <row r="376" spans="1:17">
      <c r="A376">
        <v>374</v>
      </c>
      <c r="B376" s="1">
        <v>44275</v>
      </c>
      <c r="C376" s="1" t="s">
        <v>264</v>
      </c>
      <c r="D376">
        <v>11555284</v>
      </c>
      <c r="E376">
        <v>288394</v>
      </c>
      <c r="F376">
        <v>11107332</v>
      </c>
      <c r="G376">
        <v>159558</v>
      </c>
      <c r="H376" t="e">
        <f>+VLOOKUP(B376,'BSE Sensex'!$A$2:$E$371, 5, FALSE)</f>
        <v>#N/A</v>
      </c>
      <c r="I376">
        <f>+D376-D375</f>
        <v>40953</v>
      </c>
      <c r="J376">
        <f>+G376-G375</f>
        <v>188</v>
      </c>
      <c r="K376">
        <f>+F376-F375</f>
        <v>23653</v>
      </c>
      <c r="L376">
        <v>0</v>
      </c>
      <c r="N376" s="2" t="e">
        <f>+VLOOKUP(B376,#REF!,2,FALSE)</f>
        <v>#REF!</v>
      </c>
      <c r="P376" t="e">
        <f>INDEX('FII FPI Trading Activity'!$D$2:$D$865,MATCH('Combined (2)'!B376,'FII FPI Trading Activity'!$A$2:$A$865,0))</f>
        <v>#N/A</v>
      </c>
      <c r="Q376" t="e">
        <f>INDEX('DII Trading Activity'!$D$2:$D$889,MATCH('Combined (2)'!B376,'DII Trading Activity'!$A$2:$A$889,0))</f>
        <v>#N/A</v>
      </c>
    </row>
    <row r="377" spans="1:17">
      <c r="A377">
        <v>375</v>
      </c>
      <c r="B377" s="1">
        <v>44276</v>
      </c>
      <c r="C377" s="1" t="s">
        <v>265</v>
      </c>
      <c r="D377">
        <v>11599130</v>
      </c>
      <c r="E377">
        <v>309087</v>
      </c>
      <c r="F377">
        <v>11130288</v>
      </c>
      <c r="G377">
        <v>159755</v>
      </c>
      <c r="H377" t="e">
        <f>+VLOOKUP(B377,'BSE Sensex'!$A$2:$E$371, 5, FALSE)</f>
        <v>#N/A</v>
      </c>
      <c r="I377">
        <f>+D377-D376</f>
        <v>43846</v>
      </c>
      <c r="J377">
        <f>+G377-G376</f>
        <v>197</v>
      </c>
      <c r="K377">
        <f>+F377-F376</f>
        <v>22956</v>
      </c>
      <c r="L377">
        <v>0</v>
      </c>
      <c r="N377" s="2" t="e">
        <f>+VLOOKUP(B377,#REF!,2,FALSE)</f>
        <v>#REF!</v>
      </c>
      <c r="P377" t="e">
        <f>INDEX('FII FPI Trading Activity'!$D$2:$D$865,MATCH('Combined (2)'!B377,'FII FPI Trading Activity'!$A$2:$A$865,0))</f>
        <v>#N/A</v>
      </c>
      <c r="Q377" t="e">
        <f>INDEX('DII Trading Activity'!$D$2:$D$889,MATCH('Combined (2)'!B377,'DII Trading Activity'!$A$2:$A$889,0))</f>
        <v>#N/A</v>
      </c>
    </row>
    <row r="378" spans="1:17">
      <c r="A378">
        <v>376</v>
      </c>
      <c r="B378" s="1">
        <v>44277</v>
      </c>
      <c r="C378" s="1" t="s">
        <v>266</v>
      </c>
      <c r="D378">
        <v>11646081</v>
      </c>
      <c r="E378">
        <v>334646</v>
      </c>
      <c r="F378">
        <v>11151468</v>
      </c>
      <c r="G378">
        <v>159967</v>
      </c>
      <c r="H378">
        <f>+VLOOKUP(B378,'BSE Sensex'!$A$2:$E$371, 5, FALSE)</f>
        <v>49771.29</v>
      </c>
      <c r="I378">
        <f>+D378-D377</f>
        <v>46951</v>
      </c>
      <c r="J378">
        <f>+G378-G377</f>
        <v>212</v>
      </c>
      <c r="K378">
        <f>+F378-F377</f>
        <v>21180</v>
      </c>
      <c r="L378">
        <v>0</v>
      </c>
      <c r="N378" s="2" t="e">
        <f>+VLOOKUP(B378,#REF!,2,FALSE)</f>
        <v>#REF!</v>
      </c>
      <c r="P378">
        <f>INDEX('FII FPI Trading Activity'!$D$2:$D$865,MATCH('Combined (2)'!B378,'FII FPI Trading Activity'!$A$2:$A$865,0))</f>
        <v>-786.98</v>
      </c>
      <c r="Q378">
        <f>INDEX('DII Trading Activity'!$D$2:$D$889,MATCH('Combined (2)'!B378,'DII Trading Activity'!$A$2:$A$889,0))</f>
        <v>542.70000000000005</v>
      </c>
    </row>
    <row r="379" spans="1:17">
      <c r="A379">
        <v>377</v>
      </c>
      <c r="B379" s="1">
        <v>44278</v>
      </c>
      <c r="C379" s="1" t="s">
        <v>267</v>
      </c>
      <c r="D379">
        <v>11686796</v>
      </c>
      <c r="E379">
        <v>345377</v>
      </c>
      <c r="F379">
        <v>11181253</v>
      </c>
      <c r="G379">
        <v>160166</v>
      </c>
      <c r="H379">
        <f>+VLOOKUP(B379,'BSE Sensex'!$A$2:$E$371, 5, FALSE)</f>
        <v>50051.44</v>
      </c>
      <c r="I379">
        <f>+D379-D378</f>
        <v>40715</v>
      </c>
      <c r="J379">
        <f>+G379-G378</f>
        <v>199</v>
      </c>
      <c r="K379">
        <f>+F379-F378</f>
        <v>29785</v>
      </c>
      <c r="L379">
        <v>0</v>
      </c>
      <c r="N379" s="2" t="e">
        <f>+VLOOKUP(B379,#REF!,2,FALSE)</f>
        <v>#REF!</v>
      </c>
      <c r="P379">
        <f>INDEX('FII FPI Trading Activity'!$D$2:$D$865,MATCH('Combined (2)'!B379,'FII FPI Trading Activity'!$A$2:$A$865,0))</f>
        <v>-108.24</v>
      </c>
      <c r="Q379">
        <f>INDEX('DII Trading Activity'!$D$2:$D$889,MATCH('Combined (2)'!B379,'DII Trading Activity'!$A$2:$A$889,0))</f>
        <v>-529.69000000000005</v>
      </c>
    </row>
    <row r="380" spans="1:17">
      <c r="A380">
        <v>378</v>
      </c>
      <c r="B380" s="1">
        <v>44279</v>
      </c>
      <c r="C380" s="1" t="s">
        <v>268</v>
      </c>
      <c r="D380">
        <v>11734058</v>
      </c>
      <c r="E380">
        <v>368457</v>
      </c>
      <c r="F380">
        <v>11205160</v>
      </c>
      <c r="G380">
        <v>160441</v>
      </c>
      <c r="H380">
        <f>+VLOOKUP(B380,'BSE Sensex'!$A$2:$E$371, 5, FALSE)</f>
        <v>49180.31</v>
      </c>
      <c r="I380">
        <f>+D380-D379</f>
        <v>47262</v>
      </c>
      <c r="J380">
        <f>+G380-G379</f>
        <v>275</v>
      </c>
      <c r="K380">
        <f>+F380-F379</f>
        <v>23907</v>
      </c>
      <c r="L380">
        <v>0</v>
      </c>
      <c r="N380" s="2" t="e">
        <f>+VLOOKUP(B380,#REF!,2,FALSE)</f>
        <v>#REF!</v>
      </c>
      <c r="P380">
        <f>INDEX('FII FPI Trading Activity'!$D$2:$D$865,MATCH('Combined (2)'!B380,'FII FPI Trading Activity'!$A$2:$A$865,0))</f>
        <v>-1951.9</v>
      </c>
      <c r="Q380">
        <f>INDEX('DII Trading Activity'!$D$2:$D$889,MATCH('Combined (2)'!B380,'DII Trading Activity'!$A$2:$A$889,0))</f>
        <v>612.79999999999995</v>
      </c>
    </row>
    <row r="381" spans="1:17">
      <c r="A381">
        <v>379</v>
      </c>
      <c r="B381" s="1">
        <v>44280</v>
      </c>
      <c r="C381" s="1" t="s">
        <v>269</v>
      </c>
      <c r="D381">
        <v>11787534</v>
      </c>
      <c r="E381">
        <v>395192</v>
      </c>
      <c r="F381">
        <v>11231650</v>
      </c>
      <c r="G381">
        <v>160692</v>
      </c>
      <c r="H381">
        <f>+VLOOKUP(B381,'BSE Sensex'!$A$2:$E$371, 5, FALSE)</f>
        <v>48440.12</v>
      </c>
      <c r="I381">
        <f>+D381-D380</f>
        <v>53476</v>
      </c>
      <c r="J381">
        <f>+G381-G380</f>
        <v>251</v>
      </c>
      <c r="K381">
        <f>+F381-F380</f>
        <v>26490</v>
      </c>
      <c r="L381">
        <v>0</v>
      </c>
      <c r="N381" s="2" t="e">
        <f>+VLOOKUP(B381,#REF!,2,FALSE)</f>
        <v>#REF!</v>
      </c>
      <c r="P381">
        <f>INDEX('FII FPI Trading Activity'!$D$2:$D$865,MATCH('Combined (2)'!B381,'FII FPI Trading Activity'!$A$2:$A$865,0))</f>
        <v>-3383.6</v>
      </c>
      <c r="Q381">
        <f>INDEX('DII Trading Activity'!$D$2:$D$889,MATCH('Combined (2)'!B381,'DII Trading Activity'!$A$2:$A$889,0))</f>
        <v>2267.69</v>
      </c>
    </row>
    <row r="382" spans="1:17">
      <c r="A382">
        <v>380</v>
      </c>
      <c r="B382" s="1">
        <v>44281</v>
      </c>
      <c r="H382">
        <f>+VLOOKUP(B382,'BSE Sensex'!$A$2:$E$371, 5, FALSE)</f>
        <v>49008.5</v>
      </c>
      <c r="L382">
        <v>0</v>
      </c>
      <c r="N382" s="2" t="e">
        <f>+VLOOKUP(B382,#REF!,2,FALSE)</f>
        <v>#REF!</v>
      </c>
      <c r="P382">
        <f>INDEX('FII FPI Trading Activity'!$D$2:$D$865,MATCH('Combined (2)'!B382,'FII FPI Trading Activity'!$A$2:$A$865,0))</f>
        <v>-50.13</v>
      </c>
      <c r="Q382">
        <f>INDEX('DII Trading Activity'!$D$2:$D$889,MATCH('Combined (2)'!B382,'DII Trading Activity'!$A$2:$A$889,0))</f>
        <v>1703.14</v>
      </c>
    </row>
    <row r="383" spans="1:17">
      <c r="A383">
        <v>381</v>
      </c>
      <c r="B383" s="1">
        <v>44282</v>
      </c>
      <c r="C383" s="1" t="s">
        <v>270</v>
      </c>
      <c r="D383">
        <v>11908910</v>
      </c>
      <c r="E383">
        <v>452647</v>
      </c>
      <c r="F383">
        <v>11295023</v>
      </c>
      <c r="G383">
        <v>161240</v>
      </c>
      <c r="H383" t="e">
        <f>+VLOOKUP(B383,'BSE Sensex'!$A$2:$E$371, 5, FALSE)</f>
        <v>#N/A</v>
      </c>
      <c r="I383">
        <f>+D383-D381</f>
        <v>121376</v>
      </c>
      <c r="J383">
        <f>+G383-G381</f>
        <v>548</v>
      </c>
      <c r="K383">
        <f>+F383-F381</f>
        <v>63373</v>
      </c>
      <c r="L383">
        <v>0</v>
      </c>
      <c r="N383" s="2" t="e">
        <f>+VLOOKUP(B383,#REF!,2,FALSE)</f>
        <v>#REF!</v>
      </c>
      <c r="P383" t="e">
        <f>INDEX('FII FPI Trading Activity'!$D$2:$D$865,MATCH('Combined (2)'!B383,'FII FPI Trading Activity'!$A$2:$A$865,0))</f>
        <v>#N/A</v>
      </c>
      <c r="Q383" t="e">
        <f>INDEX('DII Trading Activity'!$D$2:$D$889,MATCH('Combined (2)'!B383,'DII Trading Activity'!$A$2:$A$889,0))</f>
        <v>#N/A</v>
      </c>
    </row>
    <row r="384" spans="1:17">
      <c r="A384">
        <v>382</v>
      </c>
      <c r="B384" s="1">
        <v>44283</v>
      </c>
      <c r="C384" s="1" t="s">
        <v>271</v>
      </c>
      <c r="D384">
        <v>11971624</v>
      </c>
      <c r="E384">
        <v>486310</v>
      </c>
      <c r="F384">
        <v>11323762</v>
      </c>
      <c r="G384">
        <v>161552</v>
      </c>
      <c r="H384" t="e">
        <f>+VLOOKUP(B384,'BSE Sensex'!$A$2:$E$371, 5, FALSE)</f>
        <v>#N/A</v>
      </c>
      <c r="I384">
        <f>+D384-D383</f>
        <v>62714</v>
      </c>
      <c r="J384">
        <f>+G384-G383</f>
        <v>312</v>
      </c>
      <c r="K384">
        <f>+F384-F383</f>
        <v>28739</v>
      </c>
      <c r="L384">
        <v>0</v>
      </c>
      <c r="N384" s="2" t="e">
        <f>+VLOOKUP(B384,#REF!,2,FALSE)</f>
        <v>#REF!</v>
      </c>
      <c r="P384" t="e">
        <f>INDEX('FII FPI Trading Activity'!$D$2:$D$865,MATCH('Combined (2)'!B384,'FII FPI Trading Activity'!$A$2:$A$865,0))</f>
        <v>#N/A</v>
      </c>
      <c r="Q384" t="e">
        <f>INDEX('DII Trading Activity'!$D$2:$D$889,MATCH('Combined (2)'!B384,'DII Trading Activity'!$A$2:$A$889,0))</f>
        <v>#N/A</v>
      </c>
    </row>
    <row r="385" spans="1:17">
      <c r="A385">
        <v>383</v>
      </c>
      <c r="B385" s="1">
        <v>44284</v>
      </c>
      <c r="C385" s="1" t="s">
        <v>272</v>
      </c>
      <c r="D385">
        <v>12039644</v>
      </c>
      <c r="E385">
        <v>521808</v>
      </c>
      <c r="F385">
        <v>11355993</v>
      </c>
      <c r="G385">
        <v>161843</v>
      </c>
      <c r="H385" t="e">
        <f>+VLOOKUP(B385,'BSE Sensex'!$A$2:$E$371, 5, FALSE)</f>
        <v>#N/A</v>
      </c>
      <c r="I385">
        <f>+D385-D384</f>
        <v>68020</v>
      </c>
      <c r="J385">
        <f>+G385-G384</f>
        <v>291</v>
      </c>
      <c r="K385">
        <f>+F385-F384</f>
        <v>32231</v>
      </c>
      <c r="L385">
        <v>0</v>
      </c>
      <c r="N385" s="2" t="e">
        <f>+VLOOKUP(B385,#REF!,2,FALSE)</f>
        <v>#REF!</v>
      </c>
      <c r="P385" t="e">
        <f>INDEX('FII FPI Trading Activity'!$D$2:$D$865,MATCH('Combined (2)'!B385,'FII FPI Trading Activity'!$A$2:$A$865,0))</f>
        <v>#N/A</v>
      </c>
      <c r="Q385" t="e">
        <f>INDEX('DII Trading Activity'!$D$2:$D$889,MATCH('Combined (2)'!B385,'DII Trading Activity'!$A$2:$A$889,0))</f>
        <v>#N/A</v>
      </c>
    </row>
    <row r="386" spans="1:17">
      <c r="A386">
        <v>384</v>
      </c>
      <c r="B386" s="1">
        <v>44285</v>
      </c>
      <c r="C386" s="1" t="s">
        <v>273</v>
      </c>
      <c r="D386">
        <v>12095855</v>
      </c>
      <c r="E386">
        <v>540720</v>
      </c>
      <c r="F386">
        <v>11393021</v>
      </c>
      <c r="G386">
        <v>162114</v>
      </c>
      <c r="H386">
        <f>+VLOOKUP(B386,'BSE Sensex'!$A$2:$E$371, 5, FALSE)</f>
        <v>50136.58</v>
      </c>
      <c r="I386">
        <f>+D386-D385</f>
        <v>56211</v>
      </c>
      <c r="J386">
        <f>+G386-G385</f>
        <v>271</v>
      </c>
      <c r="K386">
        <f>+F386-F385</f>
        <v>37028</v>
      </c>
      <c r="L386">
        <v>0</v>
      </c>
      <c r="N386" s="2" t="e">
        <f>+VLOOKUP(B386,#REF!,2,FALSE)</f>
        <v>#REF!</v>
      </c>
      <c r="P386">
        <f>INDEX('FII FPI Trading Activity'!$D$2:$D$865,MATCH('Combined (2)'!B386,'FII FPI Trading Activity'!$A$2:$A$865,0))</f>
        <v>769.47</v>
      </c>
      <c r="Q386">
        <f>INDEX('DII Trading Activity'!$D$2:$D$889,MATCH('Combined (2)'!B386,'DII Trading Activity'!$A$2:$A$889,0))</f>
        <v>2181.0100000000002</v>
      </c>
    </row>
    <row r="387" spans="1:17">
      <c r="A387">
        <v>385</v>
      </c>
      <c r="B387" s="1">
        <v>44286</v>
      </c>
      <c r="C387" s="1" t="s">
        <v>274</v>
      </c>
      <c r="D387">
        <v>12149335</v>
      </c>
      <c r="E387">
        <v>552566</v>
      </c>
      <c r="F387">
        <v>11434301</v>
      </c>
      <c r="G387">
        <v>162468</v>
      </c>
      <c r="H387">
        <f>+VLOOKUP(B387,'BSE Sensex'!$A$2:$E$371, 5, FALSE)</f>
        <v>49509.15</v>
      </c>
      <c r="I387">
        <f>+D387-D386</f>
        <v>53480</v>
      </c>
      <c r="J387">
        <f>+G387-G386</f>
        <v>354</v>
      </c>
      <c r="K387">
        <f>+F387-F386</f>
        <v>41280</v>
      </c>
      <c r="L387">
        <v>0</v>
      </c>
      <c r="N387" s="2" t="e">
        <f>+VLOOKUP(B387,#REF!,2,FALSE)</f>
        <v>#REF!</v>
      </c>
      <c r="P387">
        <f>INDEX('FII FPI Trading Activity'!$D$2:$D$865,MATCH('Combined (2)'!B387,'FII FPI Trading Activity'!$A$2:$A$865,0))</f>
        <v>-1685.91</v>
      </c>
      <c r="Q387">
        <f>INDEX('DII Trading Activity'!$D$2:$D$889,MATCH('Combined (2)'!B387,'DII Trading Activity'!$A$2:$A$889,0))</f>
        <v>2081.52</v>
      </c>
    </row>
    <row r="388" spans="1:17">
      <c r="A388">
        <v>386</v>
      </c>
      <c r="B388" s="1">
        <v>44287</v>
      </c>
      <c r="C388" s="1">
        <v>44200</v>
      </c>
      <c r="D388">
        <v>12221665</v>
      </c>
      <c r="E388">
        <v>584055</v>
      </c>
      <c r="F388">
        <v>11474683</v>
      </c>
      <c r="G388">
        <v>162927</v>
      </c>
      <c r="H388">
        <f>+VLOOKUP(B388,'BSE Sensex'!$A$2:$E$371, 5, FALSE)</f>
        <v>50029.83</v>
      </c>
      <c r="I388">
        <f>+D388-D387</f>
        <v>72330</v>
      </c>
      <c r="J388">
        <f>+G388-G387</f>
        <v>459</v>
      </c>
      <c r="K388">
        <f>+F388-F387</f>
        <v>40382</v>
      </c>
      <c r="L388">
        <v>0</v>
      </c>
      <c r="N388" s="2" t="e">
        <f>+VLOOKUP(B388,#REF!,2,FALSE)</f>
        <v>#REF!</v>
      </c>
      <c r="P388">
        <f>INDEX('FII FPI Trading Activity'!$D$2:$D$865,MATCH('Combined (2)'!B388,'FII FPI Trading Activity'!$A$2:$A$865,0))</f>
        <v>149.41</v>
      </c>
      <c r="Q388">
        <f>INDEX('DII Trading Activity'!$D$2:$D$889,MATCH('Combined (2)'!B388,'DII Trading Activity'!$A$2:$A$889,0))</f>
        <v>-296.83999999999997</v>
      </c>
    </row>
    <row r="389" spans="1:17">
      <c r="A389">
        <v>387</v>
      </c>
      <c r="B389" s="1">
        <v>44288</v>
      </c>
      <c r="C389" s="1">
        <v>44231</v>
      </c>
      <c r="D389">
        <v>12303131</v>
      </c>
      <c r="E389">
        <v>614696</v>
      </c>
      <c r="F389">
        <v>11525039</v>
      </c>
      <c r="G389">
        <v>163396</v>
      </c>
      <c r="H389" t="e">
        <f>+VLOOKUP(B389,'BSE Sensex'!$A$2:$E$371, 5, FALSE)</f>
        <v>#N/A</v>
      </c>
      <c r="I389">
        <f>+D389-D388</f>
        <v>81466</v>
      </c>
      <c r="J389">
        <f>+G389-G388</f>
        <v>469</v>
      </c>
      <c r="K389">
        <f>+F389-F388</f>
        <v>50356</v>
      </c>
      <c r="L389">
        <v>0</v>
      </c>
      <c r="N389" s="2" t="e">
        <f>+VLOOKUP(B389,#REF!,2,FALSE)</f>
        <v>#REF!</v>
      </c>
      <c r="P389" t="e">
        <f>INDEX('FII FPI Trading Activity'!$D$2:$D$865,MATCH('Combined (2)'!B389,'FII FPI Trading Activity'!$A$2:$A$865,0))</f>
        <v>#N/A</v>
      </c>
      <c r="Q389" t="e">
        <f>INDEX('DII Trading Activity'!$D$2:$D$889,MATCH('Combined (2)'!B389,'DII Trading Activity'!$A$2:$A$889,0))</f>
        <v>#N/A</v>
      </c>
    </row>
    <row r="390" spans="1:17">
      <c r="A390">
        <v>388</v>
      </c>
      <c r="B390" s="1">
        <v>44289</v>
      </c>
      <c r="C390" s="1">
        <v>44259</v>
      </c>
      <c r="D390">
        <v>12392260</v>
      </c>
      <c r="E390">
        <v>658909</v>
      </c>
      <c r="F390">
        <v>11569241</v>
      </c>
      <c r="G390">
        <v>164110</v>
      </c>
      <c r="H390" t="e">
        <f>+VLOOKUP(B390,'BSE Sensex'!$A$2:$E$371, 5, FALSE)</f>
        <v>#N/A</v>
      </c>
      <c r="I390">
        <f>+D390-D389</f>
        <v>89129</v>
      </c>
      <c r="J390">
        <f>+G390-G389</f>
        <v>714</v>
      </c>
      <c r="K390">
        <f>+F390-F389</f>
        <v>44202</v>
      </c>
      <c r="L390">
        <v>0</v>
      </c>
      <c r="N390" s="2" t="e">
        <f>+VLOOKUP(B390,#REF!,2,FALSE)</f>
        <v>#REF!</v>
      </c>
      <c r="P390" t="e">
        <f>INDEX('FII FPI Trading Activity'!$D$2:$D$865,MATCH('Combined (2)'!B390,'FII FPI Trading Activity'!$A$2:$A$865,0))</f>
        <v>#N/A</v>
      </c>
      <c r="Q390" t="e">
        <f>INDEX('DII Trading Activity'!$D$2:$D$889,MATCH('Combined (2)'!B390,'DII Trading Activity'!$A$2:$A$889,0))</f>
        <v>#N/A</v>
      </c>
    </row>
    <row r="391" spans="1:17">
      <c r="A391">
        <v>389</v>
      </c>
      <c r="B391" s="1">
        <v>44290</v>
      </c>
      <c r="C391" s="1">
        <v>44290</v>
      </c>
      <c r="D391">
        <v>12485509</v>
      </c>
      <c r="E391">
        <v>691597</v>
      </c>
      <c r="F391">
        <v>11629289</v>
      </c>
      <c r="G391">
        <v>164623</v>
      </c>
      <c r="H391" t="e">
        <f>+VLOOKUP(B391,'BSE Sensex'!$A$2:$E$371, 5, FALSE)</f>
        <v>#N/A</v>
      </c>
      <c r="I391">
        <f>+D391-D390</f>
        <v>93249</v>
      </c>
      <c r="J391">
        <f>+G391-G390</f>
        <v>513</v>
      </c>
      <c r="K391">
        <f>+F391-F390</f>
        <v>60048</v>
      </c>
      <c r="L391">
        <v>0</v>
      </c>
      <c r="N391" s="2" t="e">
        <f>+VLOOKUP(B391,#REF!,2,FALSE)</f>
        <v>#REF!</v>
      </c>
      <c r="P391" t="e">
        <f>INDEX('FII FPI Trading Activity'!$D$2:$D$865,MATCH('Combined (2)'!B391,'FII FPI Trading Activity'!$A$2:$A$865,0))</f>
        <v>#N/A</v>
      </c>
      <c r="Q391" t="e">
        <f>INDEX('DII Trading Activity'!$D$2:$D$889,MATCH('Combined (2)'!B391,'DII Trading Activity'!$A$2:$A$889,0))</f>
        <v>#N/A</v>
      </c>
    </row>
    <row r="392" spans="1:17">
      <c r="A392">
        <v>390</v>
      </c>
      <c r="B392" s="1">
        <v>44291</v>
      </c>
      <c r="C392" s="1">
        <v>44320</v>
      </c>
      <c r="D392">
        <v>12589067</v>
      </c>
      <c r="E392">
        <v>741830</v>
      </c>
      <c r="F392">
        <v>11682136</v>
      </c>
      <c r="G392">
        <v>165101</v>
      </c>
      <c r="H392">
        <f>+VLOOKUP(B392,'BSE Sensex'!$A$2:$E$371, 5, FALSE)</f>
        <v>49159.32</v>
      </c>
      <c r="I392">
        <f>+D392-D391</f>
        <v>103558</v>
      </c>
      <c r="J392">
        <f>+G392-G391</f>
        <v>478</v>
      </c>
      <c r="K392">
        <f>+F392-F391</f>
        <v>52847</v>
      </c>
      <c r="L392">
        <v>0</v>
      </c>
      <c r="N392" s="2" t="e">
        <f>+VLOOKUP(B392,#REF!,2,FALSE)</f>
        <v>#REF!</v>
      </c>
      <c r="P392" t="e">
        <f>INDEX('FII FPI Trading Activity'!$D$2:$D$865,MATCH('Combined (2)'!B392,'FII FPI Trading Activity'!$A$2:$A$865,0))</f>
        <v>#N/A</v>
      </c>
      <c r="Q392" t="e">
        <f>INDEX('DII Trading Activity'!$D$2:$D$889,MATCH('Combined (2)'!B392,'DII Trading Activity'!$A$2:$A$889,0))</f>
        <v>#N/A</v>
      </c>
    </row>
    <row r="393" spans="1:17">
      <c r="A393">
        <v>391</v>
      </c>
      <c r="B393" s="1">
        <v>44292</v>
      </c>
      <c r="C393" s="1">
        <v>44351</v>
      </c>
      <c r="D393">
        <v>12686049</v>
      </c>
      <c r="E393">
        <v>788223</v>
      </c>
      <c r="F393">
        <v>11732279</v>
      </c>
      <c r="G393">
        <v>165547</v>
      </c>
      <c r="H393">
        <f>+VLOOKUP(B393,'BSE Sensex'!$A$2:$E$371, 5, FALSE)</f>
        <v>49201.39</v>
      </c>
      <c r="I393">
        <f>+D393-D392</f>
        <v>96982</v>
      </c>
      <c r="J393">
        <f>+G393-G392</f>
        <v>446</v>
      </c>
      <c r="K393">
        <f>+F393-F392</f>
        <v>50143</v>
      </c>
      <c r="L393">
        <v>0</v>
      </c>
      <c r="N393" s="2" t="e">
        <f>+VLOOKUP(B393,#REF!,2,FALSE)</f>
        <v>#REF!</v>
      </c>
      <c r="P393">
        <f>INDEX('FII FPI Trading Activity'!$D$2:$D$865,MATCH('Combined (2)'!B393,'FII FPI Trading Activity'!$A$2:$A$865,0))</f>
        <v>-1092.75</v>
      </c>
      <c r="Q393">
        <f>INDEX('DII Trading Activity'!$D$2:$D$889,MATCH('Combined (2)'!B393,'DII Trading Activity'!$A$2:$A$889,0))</f>
        <v>416.59</v>
      </c>
    </row>
    <row r="394" spans="1:17">
      <c r="A394">
        <v>392</v>
      </c>
      <c r="B394" s="1">
        <v>44293</v>
      </c>
      <c r="C394" s="1">
        <v>44381</v>
      </c>
      <c r="D394">
        <v>12801785</v>
      </c>
      <c r="E394">
        <v>843473</v>
      </c>
      <c r="F394">
        <v>11792135</v>
      </c>
      <c r="G394">
        <v>166177</v>
      </c>
      <c r="H394">
        <f>+VLOOKUP(B394,'BSE Sensex'!$A$2:$E$371, 5, FALSE)</f>
        <v>49661.760000000002</v>
      </c>
      <c r="I394">
        <f>+D394-D393</f>
        <v>115736</v>
      </c>
      <c r="J394">
        <f>+G394-G393</f>
        <v>630</v>
      </c>
      <c r="K394">
        <f>+F394-F393</f>
        <v>59856</v>
      </c>
      <c r="L394">
        <v>0</v>
      </c>
      <c r="N394" s="2" t="e">
        <f>+VLOOKUP(B394,#REF!,2,FALSE)</f>
        <v>#REF!</v>
      </c>
      <c r="P394">
        <f>INDEX('FII FPI Trading Activity'!$D$2:$D$865,MATCH('Combined (2)'!B394,'FII FPI Trading Activity'!$A$2:$A$865,0))</f>
        <v>227.42</v>
      </c>
      <c r="Q394">
        <f>INDEX('DII Trading Activity'!$D$2:$D$889,MATCH('Combined (2)'!B394,'DII Trading Activity'!$A$2:$A$889,0))</f>
        <v>381.08</v>
      </c>
    </row>
    <row r="395" spans="1:17">
      <c r="A395">
        <v>393</v>
      </c>
      <c r="B395" s="1">
        <v>44294</v>
      </c>
      <c r="C395" s="1">
        <v>44412</v>
      </c>
      <c r="D395">
        <v>12928574</v>
      </c>
      <c r="E395">
        <v>910319</v>
      </c>
      <c r="F395">
        <v>11851393</v>
      </c>
      <c r="G395">
        <v>166862</v>
      </c>
      <c r="H395">
        <f>+VLOOKUP(B395,'BSE Sensex'!$A$2:$E$371, 5, FALSE)</f>
        <v>49746.21</v>
      </c>
      <c r="I395">
        <f>+D395-D394</f>
        <v>126789</v>
      </c>
      <c r="J395">
        <f>+G395-G394</f>
        <v>685</v>
      </c>
      <c r="K395">
        <f>+F395-F394</f>
        <v>59258</v>
      </c>
      <c r="L395">
        <v>0</v>
      </c>
      <c r="N395" s="2" t="e">
        <f>+VLOOKUP(B395,#REF!,2,FALSE)</f>
        <v>#REF!</v>
      </c>
      <c r="P395">
        <f>INDEX('FII FPI Trading Activity'!$D$2:$D$865,MATCH('Combined (2)'!B395,'FII FPI Trading Activity'!$A$2:$A$865,0))</f>
        <v>110.85</v>
      </c>
      <c r="Q395">
        <f>INDEX('DII Trading Activity'!$D$2:$D$889,MATCH('Combined (2)'!B395,'DII Trading Activity'!$A$2:$A$889,0))</f>
        <v>552.78</v>
      </c>
    </row>
    <row r="396" spans="1:17">
      <c r="A396">
        <v>394</v>
      </c>
      <c r="B396" s="1">
        <v>44295</v>
      </c>
      <c r="C396" s="1">
        <v>44443</v>
      </c>
      <c r="D396">
        <v>13060542</v>
      </c>
      <c r="E396">
        <v>979608</v>
      </c>
      <c r="F396">
        <v>11913292</v>
      </c>
      <c r="G396">
        <v>167642</v>
      </c>
      <c r="H396">
        <f>+VLOOKUP(B396,'BSE Sensex'!$A$2:$E$371, 5, FALSE)</f>
        <v>49591.32</v>
      </c>
      <c r="I396">
        <f>+D396-D395</f>
        <v>131968</v>
      </c>
      <c r="J396">
        <f>+G396-G395</f>
        <v>780</v>
      </c>
      <c r="K396">
        <f>+F396-F395</f>
        <v>61899</v>
      </c>
      <c r="L396">
        <v>0</v>
      </c>
      <c r="N396" s="2" t="e">
        <f>+VLOOKUP(B396,#REF!,2,FALSE)</f>
        <v>#REF!</v>
      </c>
      <c r="P396">
        <f>INDEX('FII FPI Trading Activity'!$D$2:$D$865,MATCH('Combined (2)'!B396,'FII FPI Trading Activity'!$A$2:$A$865,0))</f>
        <v>-653.51</v>
      </c>
      <c r="Q396">
        <f>INDEX('DII Trading Activity'!$D$2:$D$889,MATCH('Combined (2)'!B396,'DII Trading Activity'!$A$2:$A$889,0))</f>
        <v>-271.26</v>
      </c>
    </row>
    <row r="397" spans="1:17">
      <c r="A397">
        <v>395</v>
      </c>
      <c r="B397" s="1">
        <v>44296</v>
      </c>
      <c r="C397" s="1">
        <v>44473</v>
      </c>
      <c r="D397">
        <v>13205926</v>
      </c>
      <c r="E397">
        <v>1046631</v>
      </c>
      <c r="F397">
        <v>11990859</v>
      </c>
      <c r="G397">
        <v>168436</v>
      </c>
      <c r="H397" t="e">
        <f>+VLOOKUP(B397,'BSE Sensex'!$A$2:$E$371, 5, FALSE)</f>
        <v>#N/A</v>
      </c>
      <c r="I397">
        <f>+D397-D396</f>
        <v>145384</v>
      </c>
      <c r="J397">
        <f>+G397-G396</f>
        <v>794</v>
      </c>
      <c r="K397">
        <f>+F397-F396</f>
        <v>77567</v>
      </c>
      <c r="L397">
        <v>0</v>
      </c>
      <c r="N397" s="2" t="e">
        <f>+VLOOKUP(B397,#REF!,2,FALSE)</f>
        <v>#REF!</v>
      </c>
      <c r="P397" t="e">
        <f>INDEX('FII FPI Trading Activity'!$D$2:$D$865,MATCH('Combined (2)'!B397,'FII FPI Trading Activity'!$A$2:$A$865,0))</f>
        <v>#N/A</v>
      </c>
      <c r="Q397" t="e">
        <f>INDEX('DII Trading Activity'!$D$2:$D$889,MATCH('Combined (2)'!B397,'DII Trading Activity'!$A$2:$A$889,0))</f>
        <v>#N/A</v>
      </c>
    </row>
    <row r="398" spans="1:17">
      <c r="A398">
        <v>396</v>
      </c>
      <c r="B398" s="1">
        <v>44297</v>
      </c>
      <c r="C398" s="1">
        <v>44504</v>
      </c>
      <c r="D398">
        <v>13358805</v>
      </c>
      <c r="E398">
        <v>1108087</v>
      </c>
      <c r="F398">
        <v>12081443</v>
      </c>
      <c r="G398">
        <v>169275</v>
      </c>
      <c r="H398" t="e">
        <f>+VLOOKUP(B398,'BSE Sensex'!$A$2:$E$371, 5, FALSE)</f>
        <v>#N/A</v>
      </c>
      <c r="I398">
        <f>+D398-D397</f>
        <v>152879</v>
      </c>
      <c r="J398">
        <f>+G398-G397</f>
        <v>839</v>
      </c>
      <c r="K398">
        <f>+F398-F397</f>
        <v>90584</v>
      </c>
      <c r="L398">
        <v>0</v>
      </c>
      <c r="N398" s="2" t="e">
        <f>+VLOOKUP(B398,#REF!,2,FALSE)</f>
        <v>#REF!</v>
      </c>
      <c r="P398" t="e">
        <f>INDEX('FII FPI Trading Activity'!$D$2:$D$865,MATCH('Combined (2)'!B398,'FII FPI Trading Activity'!$A$2:$A$865,0))</f>
        <v>#N/A</v>
      </c>
      <c r="Q398" t="e">
        <f>INDEX('DII Trading Activity'!$D$2:$D$889,MATCH('Combined (2)'!B398,'DII Trading Activity'!$A$2:$A$889,0))</f>
        <v>#N/A</v>
      </c>
    </row>
    <row r="399" spans="1:17">
      <c r="A399">
        <v>397</v>
      </c>
      <c r="B399" s="1">
        <v>44298</v>
      </c>
      <c r="C399" s="1">
        <v>44534</v>
      </c>
      <c r="D399">
        <v>13527717</v>
      </c>
      <c r="E399">
        <v>1201009</v>
      </c>
      <c r="F399">
        <v>12156529</v>
      </c>
      <c r="G399">
        <v>170179</v>
      </c>
      <c r="H399">
        <f>+VLOOKUP(B399,'BSE Sensex'!$A$2:$E$371, 5, FALSE)</f>
        <v>47883.38</v>
      </c>
      <c r="I399">
        <f>+D399-D398</f>
        <v>168912</v>
      </c>
      <c r="J399">
        <f>+G399-G398</f>
        <v>904</v>
      </c>
      <c r="K399">
        <f>+F399-F398</f>
        <v>75086</v>
      </c>
      <c r="L399">
        <v>0</v>
      </c>
      <c r="N399" s="2" t="e">
        <f>+VLOOKUP(B399,#REF!,2,FALSE)</f>
        <v>#REF!</v>
      </c>
      <c r="P399">
        <f>INDEX('FII FPI Trading Activity'!$D$2:$D$865,MATCH('Combined (2)'!B399,'FII FPI Trading Activity'!$A$2:$A$865,0))</f>
        <v>-1746.43</v>
      </c>
      <c r="Q399">
        <f>INDEX('DII Trading Activity'!$D$2:$D$889,MATCH('Combined (2)'!B399,'DII Trading Activity'!$A$2:$A$889,0))</f>
        <v>232.76</v>
      </c>
    </row>
    <row r="400" spans="1:17">
      <c r="A400">
        <v>398</v>
      </c>
      <c r="B400" s="1">
        <v>44299</v>
      </c>
      <c r="C400" s="1" t="s">
        <v>275</v>
      </c>
      <c r="D400">
        <v>13689453</v>
      </c>
      <c r="E400">
        <v>1264698</v>
      </c>
      <c r="F400">
        <v>12253697</v>
      </c>
      <c r="G400">
        <v>171058</v>
      </c>
      <c r="H400">
        <f>+VLOOKUP(B400,'BSE Sensex'!$A$2:$E$371, 5, FALSE)</f>
        <v>48544.06</v>
      </c>
      <c r="I400">
        <f>+D400-D399</f>
        <v>161736</v>
      </c>
      <c r="J400">
        <f>+G400-G399</f>
        <v>879</v>
      </c>
      <c r="K400">
        <f>+F400-F399</f>
        <v>97168</v>
      </c>
      <c r="L400">
        <v>0</v>
      </c>
      <c r="N400" s="2" t="e">
        <f>+VLOOKUP(B400,#REF!,2,FALSE)</f>
        <v>#REF!</v>
      </c>
      <c r="P400">
        <f>INDEX('FII FPI Trading Activity'!$D$2:$D$865,MATCH('Combined (2)'!B400,'FII FPI Trading Activity'!$A$2:$A$865,0))</f>
        <v>-730.81</v>
      </c>
      <c r="Q400">
        <f>INDEX('DII Trading Activity'!$D$2:$D$889,MATCH('Combined (2)'!B400,'DII Trading Activity'!$A$2:$A$889,0))</f>
        <v>243.8</v>
      </c>
    </row>
    <row r="401" spans="1:17">
      <c r="A401">
        <v>399</v>
      </c>
      <c r="B401" s="1">
        <v>44300</v>
      </c>
      <c r="C401" s="1" t="s">
        <v>276</v>
      </c>
      <c r="D401">
        <v>13873825</v>
      </c>
      <c r="E401">
        <v>1365704</v>
      </c>
      <c r="F401">
        <v>12336036</v>
      </c>
      <c r="G401">
        <v>172085</v>
      </c>
      <c r="H401" t="e">
        <f>+VLOOKUP(B401,'BSE Sensex'!$A$2:$E$371, 5, FALSE)</f>
        <v>#N/A</v>
      </c>
      <c r="I401">
        <f>+D401-D400</f>
        <v>184372</v>
      </c>
      <c r="J401">
        <f>+G401-G400</f>
        <v>1027</v>
      </c>
      <c r="K401">
        <f>+F401-F400</f>
        <v>82339</v>
      </c>
      <c r="L401">
        <v>0</v>
      </c>
      <c r="N401" s="2" t="e">
        <f>+VLOOKUP(B401,#REF!,2,FALSE)</f>
        <v>#REF!</v>
      </c>
      <c r="P401" t="e">
        <f>INDEX('FII FPI Trading Activity'!$D$2:$D$865,MATCH('Combined (2)'!B401,'FII FPI Trading Activity'!$A$2:$A$865,0))</f>
        <v>#N/A</v>
      </c>
      <c r="Q401" t="e">
        <f>INDEX('DII Trading Activity'!$D$2:$D$889,MATCH('Combined (2)'!B401,'DII Trading Activity'!$A$2:$A$889,0))</f>
        <v>#N/A</v>
      </c>
    </row>
    <row r="402" spans="1:17">
      <c r="A402">
        <v>400</v>
      </c>
      <c r="B402" s="1">
        <v>44301</v>
      </c>
      <c r="C402" s="1" t="s">
        <v>277</v>
      </c>
      <c r="D402">
        <v>14074564</v>
      </c>
      <c r="E402">
        <v>1471877</v>
      </c>
      <c r="F402">
        <v>12429564</v>
      </c>
      <c r="G402">
        <v>173123</v>
      </c>
      <c r="H402">
        <f>+VLOOKUP(B402,'BSE Sensex'!$A$2:$E$371, 5, FALSE)</f>
        <v>48803.68</v>
      </c>
      <c r="I402">
        <f>+D402-D401</f>
        <v>200739</v>
      </c>
      <c r="J402">
        <f>+G402-G401</f>
        <v>1038</v>
      </c>
      <c r="K402">
        <f>+F402-F401</f>
        <v>93528</v>
      </c>
      <c r="L402">
        <v>0</v>
      </c>
      <c r="N402" s="2" t="e">
        <f>+VLOOKUP(B402,#REF!,2,FALSE)</f>
        <v>#REF!</v>
      </c>
      <c r="P402">
        <f>INDEX('FII FPI Trading Activity'!$D$2:$D$865,MATCH('Combined (2)'!B402,'FII FPI Trading Activity'!$A$2:$A$865,0))</f>
        <v>979.7</v>
      </c>
      <c r="Q402">
        <f>INDEX('DII Trading Activity'!$D$2:$D$889,MATCH('Combined (2)'!B402,'DII Trading Activity'!$A$2:$A$889,0))</f>
        <v>-526.63</v>
      </c>
    </row>
    <row r="403" spans="1:17">
      <c r="A403">
        <v>401</v>
      </c>
      <c r="B403" s="1">
        <v>44302</v>
      </c>
      <c r="C403" s="1" t="s">
        <v>278</v>
      </c>
      <c r="D403">
        <v>14291917</v>
      </c>
      <c r="E403">
        <v>1569743</v>
      </c>
      <c r="F403">
        <v>12547866</v>
      </c>
      <c r="G403">
        <v>174308</v>
      </c>
      <c r="H403">
        <f>+VLOOKUP(B403,'BSE Sensex'!$A$2:$E$371, 5, FALSE)</f>
        <v>48832.03</v>
      </c>
      <c r="I403">
        <f>+D403-D402</f>
        <v>217353</v>
      </c>
      <c r="J403">
        <f>+G403-G402</f>
        <v>1185</v>
      </c>
      <c r="K403">
        <f>+F403-F402</f>
        <v>118302</v>
      </c>
      <c r="L403">
        <v>0</v>
      </c>
      <c r="N403" s="2" t="e">
        <f>+VLOOKUP(B403,#REF!,2,FALSE)</f>
        <v>#REF!</v>
      </c>
      <c r="P403">
        <f>INDEX('FII FPI Trading Activity'!$D$2:$D$865,MATCH('Combined (2)'!B403,'FII FPI Trading Activity'!$A$2:$A$865,0))</f>
        <v>437.51</v>
      </c>
      <c r="Q403">
        <f>INDEX('DII Trading Activity'!$D$2:$D$889,MATCH('Combined (2)'!B403,'DII Trading Activity'!$A$2:$A$889,0))</f>
        <v>657.55</v>
      </c>
    </row>
    <row r="404" spans="1:17">
      <c r="A404">
        <v>402</v>
      </c>
      <c r="B404" s="1">
        <v>44303</v>
      </c>
      <c r="C404" s="1" t="s">
        <v>279</v>
      </c>
      <c r="D404">
        <v>14526609</v>
      </c>
      <c r="E404">
        <v>1679740</v>
      </c>
      <c r="F404">
        <v>12671220</v>
      </c>
      <c r="G404">
        <v>175649</v>
      </c>
      <c r="H404" t="e">
        <f>+VLOOKUP(B404,'BSE Sensex'!$A$2:$E$371, 5, FALSE)</f>
        <v>#N/A</v>
      </c>
      <c r="I404">
        <f>+D404-D403</f>
        <v>234692</v>
      </c>
      <c r="J404">
        <f>+G404-G403</f>
        <v>1341</v>
      </c>
      <c r="K404">
        <f>+F404-F403</f>
        <v>123354</v>
      </c>
      <c r="L404">
        <v>0</v>
      </c>
      <c r="N404" s="2" t="e">
        <f>+VLOOKUP(B404,#REF!,2,FALSE)</f>
        <v>#REF!</v>
      </c>
      <c r="P404" t="e">
        <f>INDEX('FII FPI Trading Activity'!$D$2:$D$865,MATCH('Combined (2)'!B404,'FII FPI Trading Activity'!$A$2:$A$865,0))</f>
        <v>#N/A</v>
      </c>
      <c r="Q404" t="e">
        <f>INDEX('DII Trading Activity'!$D$2:$D$889,MATCH('Combined (2)'!B404,'DII Trading Activity'!$A$2:$A$889,0))</f>
        <v>#N/A</v>
      </c>
    </row>
    <row r="405" spans="1:17">
      <c r="A405">
        <v>403</v>
      </c>
      <c r="B405" s="1">
        <v>44304</v>
      </c>
      <c r="C405" s="1" t="s">
        <v>280</v>
      </c>
      <c r="D405">
        <v>14788109</v>
      </c>
      <c r="E405">
        <v>1801316</v>
      </c>
      <c r="F405">
        <v>12809643</v>
      </c>
      <c r="G405">
        <v>177150</v>
      </c>
      <c r="H405" t="e">
        <f>+VLOOKUP(B405,'BSE Sensex'!$A$2:$E$371, 5, FALSE)</f>
        <v>#N/A</v>
      </c>
      <c r="I405">
        <f>+D405-D404</f>
        <v>261500</v>
      </c>
      <c r="J405">
        <f>+G405-G404</f>
        <v>1501</v>
      </c>
      <c r="K405">
        <f>+F405-F404</f>
        <v>138423</v>
      </c>
      <c r="L405">
        <v>0</v>
      </c>
      <c r="N405" s="2" t="e">
        <f>+VLOOKUP(B405,#REF!,2,FALSE)</f>
        <v>#REF!</v>
      </c>
      <c r="P405" t="e">
        <f>INDEX('FII FPI Trading Activity'!$D$2:$D$865,MATCH('Combined (2)'!B405,'FII FPI Trading Activity'!$A$2:$A$865,0))</f>
        <v>#N/A</v>
      </c>
      <c r="Q405" t="e">
        <f>INDEX('DII Trading Activity'!$D$2:$D$889,MATCH('Combined (2)'!B405,'DII Trading Activity'!$A$2:$A$889,0))</f>
        <v>#N/A</v>
      </c>
    </row>
    <row r="406" spans="1:17">
      <c r="A406">
        <v>404</v>
      </c>
      <c r="B406" s="1">
        <v>44305</v>
      </c>
      <c r="C406" s="1" t="s">
        <v>281</v>
      </c>
      <c r="D406">
        <v>15061919</v>
      </c>
      <c r="E406">
        <v>1929329</v>
      </c>
      <c r="F406">
        <v>12953821</v>
      </c>
      <c r="G406">
        <v>178769</v>
      </c>
      <c r="H406">
        <f>+VLOOKUP(B406,'BSE Sensex'!$A$2:$E$371, 5, FALSE)</f>
        <v>47949.42</v>
      </c>
      <c r="I406">
        <f>+D406-D405</f>
        <v>273810</v>
      </c>
      <c r="J406">
        <f>+G406-G405</f>
        <v>1619</v>
      </c>
      <c r="K406">
        <f>+F406-F405</f>
        <v>144178</v>
      </c>
      <c r="L406">
        <v>0</v>
      </c>
      <c r="N406" s="2" t="e">
        <f>+VLOOKUP(B406,#REF!,2,FALSE)</f>
        <v>#REF!</v>
      </c>
      <c r="P406">
        <f>INDEX('FII FPI Trading Activity'!$D$2:$D$865,MATCH('Combined (2)'!B406,'FII FPI Trading Activity'!$A$2:$A$865,0))</f>
        <v>-1633.7</v>
      </c>
      <c r="Q406">
        <f>INDEX('DII Trading Activity'!$D$2:$D$889,MATCH('Combined (2)'!B406,'DII Trading Activity'!$A$2:$A$889,0))</f>
        <v>2355.56</v>
      </c>
    </row>
    <row r="407" spans="1:17">
      <c r="A407">
        <v>405</v>
      </c>
      <c r="B407" s="1">
        <v>44306</v>
      </c>
      <c r="C407" s="1" t="s">
        <v>282</v>
      </c>
      <c r="D407">
        <v>15321089</v>
      </c>
      <c r="E407">
        <v>2031977</v>
      </c>
      <c r="F407">
        <v>13108582</v>
      </c>
      <c r="G407">
        <v>180530</v>
      </c>
      <c r="H407">
        <f>+VLOOKUP(B407,'BSE Sensex'!$A$2:$E$371, 5, FALSE)</f>
        <v>47705.8</v>
      </c>
      <c r="I407">
        <f>+D407-D406</f>
        <v>259170</v>
      </c>
      <c r="J407">
        <f>+G407-G406</f>
        <v>1761</v>
      </c>
      <c r="K407">
        <f>+F407-F406</f>
        <v>154761</v>
      </c>
      <c r="L407">
        <v>0</v>
      </c>
      <c r="N407" s="2" t="e">
        <f>+VLOOKUP(B407,#REF!,2,FALSE)</f>
        <v>#REF!</v>
      </c>
      <c r="P407">
        <f>INDEX('FII FPI Trading Activity'!$D$2:$D$865,MATCH('Combined (2)'!B407,'FII FPI Trading Activity'!$A$2:$A$865,0))</f>
        <v>-1082.33</v>
      </c>
      <c r="Q407">
        <f>INDEX('DII Trading Activity'!$D$2:$D$889,MATCH('Combined (2)'!B407,'DII Trading Activity'!$A$2:$A$889,0))</f>
        <v>1323.01</v>
      </c>
    </row>
    <row r="408" spans="1:17">
      <c r="A408">
        <v>406</v>
      </c>
      <c r="B408" s="1">
        <v>44307</v>
      </c>
      <c r="C408" s="1" t="s">
        <v>283</v>
      </c>
      <c r="D408">
        <v>15616130</v>
      </c>
      <c r="E408">
        <v>2157538</v>
      </c>
      <c r="F408">
        <v>13276039</v>
      </c>
      <c r="G408">
        <v>182553</v>
      </c>
      <c r="H408" t="e">
        <f>+VLOOKUP(B408,'BSE Sensex'!$A$2:$E$371, 5, FALSE)</f>
        <v>#N/A</v>
      </c>
      <c r="I408">
        <f>+D408-D407</f>
        <v>295041</v>
      </c>
      <c r="J408">
        <f>+G408-G407</f>
        <v>2023</v>
      </c>
      <c r="K408">
        <f>+F408-F407</f>
        <v>167457</v>
      </c>
      <c r="L408">
        <v>0</v>
      </c>
      <c r="N408" s="2" t="e">
        <f>+VLOOKUP(B408,#REF!,2,FALSE)</f>
        <v>#REF!</v>
      </c>
      <c r="P408" t="e">
        <f>INDEX('FII FPI Trading Activity'!$D$2:$D$865,MATCH('Combined (2)'!B408,'FII FPI Trading Activity'!$A$2:$A$865,0))</f>
        <v>#N/A</v>
      </c>
      <c r="Q408" t="e">
        <f>INDEX('DII Trading Activity'!$D$2:$D$889,MATCH('Combined (2)'!B408,'DII Trading Activity'!$A$2:$A$889,0))</f>
        <v>#N/A</v>
      </c>
    </row>
    <row r="409" spans="1:17">
      <c r="A409">
        <v>407</v>
      </c>
      <c r="B409" s="1">
        <v>44308</v>
      </c>
      <c r="C409" s="1" t="s">
        <v>284</v>
      </c>
      <c r="D409">
        <v>15930965</v>
      </c>
      <c r="E409">
        <v>2291428</v>
      </c>
      <c r="F409">
        <v>13454880</v>
      </c>
      <c r="G409">
        <v>184657</v>
      </c>
      <c r="H409">
        <f>+VLOOKUP(B409,'BSE Sensex'!$A$2:$E$371, 5, FALSE)</f>
        <v>48080.67</v>
      </c>
      <c r="I409">
        <f>+D409-D408</f>
        <v>314835</v>
      </c>
      <c r="J409">
        <f>+G409-G408</f>
        <v>2104</v>
      </c>
      <c r="K409">
        <f>+F409-F408</f>
        <v>178841</v>
      </c>
      <c r="L409">
        <v>0</v>
      </c>
      <c r="N409" s="2" t="e">
        <f>+VLOOKUP(B409,#REF!,2,FALSE)</f>
        <v>#REF!</v>
      </c>
      <c r="P409">
        <f>INDEX('FII FPI Trading Activity'!$D$2:$D$865,MATCH('Combined (2)'!B409,'FII FPI Trading Activity'!$A$2:$A$865,0))</f>
        <v>-909.56</v>
      </c>
      <c r="Q409">
        <f>INDEX('DII Trading Activity'!$D$2:$D$889,MATCH('Combined (2)'!B409,'DII Trading Activity'!$A$2:$A$889,0))</f>
        <v>849.98</v>
      </c>
    </row>
    <row r="410" spans="1:17">
      <c r="A410">
        <v>408</v>
      </c>
      <c r="B410" s="1">
        <v>44309</v>
      </c>
      <c r="C410" s="1" t="s">
        <v>285</v>
      </c>
      <c r="D410">
        <v>16263695</v>
      </c>
      <c r="E410">
        <v>2428616</v>
      </c>
      <c r="F410">
        <v>13648159</v>
      </c>
      <c r="G410">
        <v>186920</v>
      </c>
      <c r="H410">
        <f>+VLOOKUP(B410,'BSE Sensex'!$A$2:$E$371, 5, FALSE)</f>
        <v>47878.45</v>
      </c>
      <c r="I410">
        <f>+D410-D409</f>
        <v>332730</v>
      </c>
      <c r="J410">
        <f>+G410-G409</f>
        <v>2263</v>
      </c>
      <c r="K410">
        <f>+F410-F409</f>
        <v>193279</v>
      </c>
      <c r="L410">
        <v>0</v>
      </c>
      <c r="N410" s="2" t="e">
        <f>+VLOOKUP(B410,#REF!,2,FALSE)</f>
        <v>#REF!</v>
      </c>
      <c r="P410">
        <f>INDEX('FII FPI Trading Activity'!$D$2:$D$865,MATCH('Combined (2)'!B410,'FII FPI Trading Activity'!$A$2:$A$865,0))</f>
        <v>-1360.76</v>
      </c>
      <c r="Q410">
        <f>INDEX('DII Trading Activity'!$D$2:$D$889,MATCH('Combined (2)'!B410,'DII Trading Activity'!$A$2:$A$889,0))</f>
        <v>1695.59</v>
      </c>
    </row>
    <row r="411" spans="1:17">
      <c r="A411">
        <v>409</v>
      </c>
      <c r="B411" s="1">
        <v>44310</v>
      </c>
      <c r="C411" s="1" t="s">
        <v>286</v>
      </c>
      <c r="D411">
        <v>16610481</v>
      </c>
      <c r="E411">
        <v>2552940</v>
      </c>
      <c r="F411">
        <v>13867997</v>
      </c>
      <c r="G411">
        <v>189544</v>
      </c>
      <c r="H411" t="e">
        <f>+VLOOKUP(B411,'BSE Sensex'!$A$2:$E$371, 5, FALSE)</f>
        <v>#N/A</v>
      </c>
      <c r="I411">
        <f>+D411-D410</f>
        <v>346786</v>
      </c>
      <c r="J411">
        <f>+G411-G410</f>
        <v>2624</v>
      </c>
      <c r="K411">
        <f>+F411-F410</f>
        <v>219838</v>
      </c>
      <c r="L411">
        <v>0</v>
      </c>
      <c r="N411" s="2" t="e">
        <f>+VLOOKUP(B411,#REF!,2,FALSE)</f>
        <v>#REF!</v>
      </c>
      <c r="P411" t="e">
        <f>INDEX('FII FPI Trading Activity'!$D$2:$D$865,MATCH('Combined (2)'!B411,'FII FPI Trading Activity'!$A$2:$A$865,0))</f>
        <v>#N/A</v>
      </c>
      <c r="Q411" t="e">
        <f>INDEX('DII Trading Activity'!$D$2:$D$889,MATCH('Combined (2)'!B411,'DII Trading Activity'!$A$2:$A$889,0))</f>
        <v>#N/A</v>
      </c>
    </row>
    <row r="412" spans="1:17">
      <c r="A412">
        <v>410</v>
      </c>
      <c r="B412" s="1">
        <v>44311</v>
      </c>
      <c r="C412" s="1" t="s">
        <v>287</v>
      </c>
      <c r="D412">
        <v>16960172</v>
      </c>
      <c r="E412">
        <v>2682751</v>
      </c>
      <c r="F412">
        <v>14085110</v>
      </c>
      <c r="G412">
        <v>192311</v>
      </c>
      <c r="H412" t="e">
        <f>+VLOOKUP(B412,'BSE Sensex'!$A$2:$E$371, 5, FALSE)</f>
        <v>#N/A</v>
      </c>
      <c r="I412">
        <f>+D412-D411</f>
        <v>349691</v>
      </c>
      <c r="J412">
        <f>+G412-G411</f>
        <v>2767</v>
      </c>
      <c r="K412">
        <f>+F412-F411</f>
        <v>217113</v>
      </c>
      <c r="L412">
        <v>0</v>
      </c>
      <c r="N412" s="2" t="e">
        <f>+VLOOKUP(B412,#REF!,2,FALSE)</f>
        <v>#REF!</v>
      </c>
      <c r="P412" t="e">
        <f>INDEX('FII FPI Trading Activity'!$D$2:$D$865,MATCH('Combined (2)'!B412,'FII FPI Trading Activity'!$A$2:$A$865,0))</f>
        <v>#N/A</v>
      </c>
      <c r="Q412" t="e">
        <f>INDEX('DII Trading Activity'!$D$2:$D$889,MATCH('Combined (2)'!B412,'DII Trading Activity'!$A$2:$A$889,0))</f>
        <v>#N/A</v>
      </c>
    </row>
    <row r="413" spans="1:17">
      <c r="A413">
        <v>411</v>
      </c>
      <c r="B413" s="1">
        <v>44312</v>
      </c>
      <c r="C413" s="1" t="s">
        <v>288</v>
      </c>
      <c r="D413">
        <v>17313163</v>
      </c>
      <c r="E413">
        <v>2813658</v>
      </c>
      <c r="F413">
        <v>14304382</v>
      </c>
      <c r="G413">
        <v>195123</v>
      </c>
      <c r="H413">
        <f>+VLOOKUP(B413,'BSE Sensex'!$A$2:$E$371, 5, FALSE)</f>
        <v>48386.51</v>
      </c>
      <c r="I413">
        <f>+D413-D412</f>
        <v>352991</v>
      </c>
      <c r="J413">
        <f>+G413-G412</f>
        <v>2812</v>
      </c>
      <c r="K413">
        <f>+F413-F412</f>
        <v>219272</v>
      </c>
      <c r="L413">
        <v>0</v>
      </c>
      <c r="N413" s="2" t="e">
        <f>+VLOOKUP(B413,#REF!,2,FALSE)</f>
        <v>#REF!</v>
      </c>
      <c r="P413">
        <f>INDEX('FII FPI Trading Activity'!$D$2:$D$865,MATCH('Combined (2)'!B413,'FII FPI Trading Activity'!$A$2:$A$865,0))</f>
        <v>-1111.8900000000001</v>
      </c>
      <c r="Q413">
        <f>INDEX('DII Trading Activity'!$D$2:$D$889,MATCH('Combined (2)'!B413,'DII Trading Activity'!$A$2:$A$889,0))</f>
        <v>1022.57</v>
      </c>
    </row>
    <row r="414" spans="1:17">
      <c r="A414">
        <v>412</v>
      </c>
      <c r="B414" s="1">
        <v>44313</v>
      </c>
      <c r="C414" s="1" t="s">
        <v>289</v>
      </c>
      <c r="D414">
        <v>17636307</v>
      </c>
      <c r="E414">
        <v>2882204</v>
      </c>
      <c r="F414">
        <v>14556209</v>
      </c>
      <c r="G414">
        <v>197894</v>
      </c>
      <c r="H414">
        <f>+VLOOKUP(B414,'BSE Sensex'!$A$2:$E$371, 5, FALSE)</f>
        <v>48944.14</v>
      </c>
      <c r="I414">
        <f>+D414-D413</f>
        <v>323144</v>
      </c>
      <c r="J414">
        <f>+G414-G413</f>
        <v>2771</v>
      </c>
      <c r="K414">
        <f>+F414-F413</f>
        <v>251827</v>
      </c>
      <c r="L414">
        <v>0</v>
      </c>
      <c r="N414" s="2" t="e">
        <f>+VLOOKUP(B414,#REF!,2,FALSE)</f>
        <v>#REF!</v>
      </c>
      <c r="P414">
        <f>INDEX('FII FPI Trading Activity'!$D$2:$D$865,MATCH('Combined (2)'!B414,'FII FPI Trading Activity'!$A$2:$A$865,0))</f>
        <v>-1454.75</v>
      </c>
      <c r="Q414">
        <f>INDEX('DII Trading Activity'!$D$2:$D$889,MATCH('Combined (2)'!B414,'DII Trading Activity'!$A$2:$A$889,0))</f>
        <v>1463.44</v>
      </c>
    </row>
    <row r="415" spans="1:17">
      <c r="A415">
        <v>413</v>
      </c>
      <c r="B415" s="1">
        <v>44314</v>
      </c>
      <c r="C415" s="1" t="s">
        <v>290</v>
      </c>
      <c r="D415">
        <v>17997267</v>
      </c>
      <c r="E415">
        <v>2978709</v>
      </c>
      <c r="F415">
        <v>14817371</v>
      </c>
      <c r="G415">
        <v>201187</v>
      </c>
      <c r="H415">
        <f>+VLOOKUP(B415,'BSE Sensex'!$A$2:$E$371, 5, FALSE)</f>
        <v>49733.84</v>
      </c>
      <c r="I415">
        <f>+D415-D414</f>
        <v>360960</v>
      </c>
      <c r="J415">
        <f>+G415-G414</f>
        <v>3293</v>
      </c>
      <c r="K415">
        <f>+F415-F414</f>
        <v>261162</v>
      </c>
      <c r="L415">
        <v>0</v>
      </c>
      <c r="N415" s="2" t="e">
        <f>+VLOOKUP(B415,#REF!,2,FALSE)</f>
        <v>#REF!</v>
      </c>
      <c r="P415">
        <f>INDEX('FII FPI Trading Activity'!$D$2:$D$865,MATCH('Combined (2)'!B415,'FII FPI Trading Activity'!$A$2:$A$865,0))</f>
        <v>766.02</v>
      </c>
      <c r="Q415">
        <f>INDEX('DII Trading Activity'!$D$2:$D$889,MATCH('Combined (2)'!B415,'DII Trading Activity'!$A$2:$A$889,0))</f>
        <v>436.2</v>
      </c>
    </row>
    <row r="416" spans="1:17">
      <c r="A416">
        <v>414</v>
      </c>
      <c r="B416" s="1">
        <v>44315</v>
      </c>
      <c r="C416" s="1" t="s">
        <v>291</v>
      </c>
      <c r="D416">
        <v>18376524</v>
      </c>
      <c r="E416">
        <v>3084814</v>
      </c>
      <c r="F416">
        <v>15086878</v>
      </c>
      <c r="G416">
        <v>204832</v>
      </c>
      <c r="H416">
        <f>+VLOOKUP(B416,'BSE Sensex'!$A$2:$E$371, 5, FALSE)</f>
        <v>49765.94</v>
      </c>
      <c r="I416">
        <f>+D416-D415</f>
        <v>379257</v>
      </c>
      <c r="J416">
        <f>+G416-G415</f>
        <v>3645</v>
      </c>
      <c r="K416">
        <f>+F416-F415</f>
        <v>269507</v>
      </c>
      <c r="L416">
        <v>0</v>
      </c>
      <c r="N416" s="2" t="e">
        <f>+VLOOKUP(B416,#REF!,2,FALSE)</f>
        <v>#REF!</v>
      </c>
      <c r="P416">
        <f>INDEX('FII FPI Trading Activity'!$D$2:$D$865,MATCH('Combined (2)'!B416,'FII FPI Trading Activity'!$A$2:$A$865,0))</f>
        <v>809.37</v>
      </c>
      <c r="Q416">
        <f>INDEX('DII Trading Activity'!$D$2:$D$889,MATCH('Combined (2)'!B416,'DII Trading Activity'!$A$2:$A$889,0))</f>
        <v>-942.35</v>
      </c>
    </row>
    <row r="417" spans="1:17">
      <c r="A417">
        <v>415</v>
      </c>
      <c r="B417" s="1">
        <v>44316</v>
      </c>
      <c r="C417" s="1" t="s">
        <v>292</v>
      </c>
      <c r="D417">
        <v>18762976</v>
      </c>
      <c r="E417">
        <v>3170228</v>
      </c>
      <c r="F417">
        <v>15384418</v>
      </c>
      <c r="G417">
        <v>208330</v>
      </c>
      <c r="H417">
        <f>+VLOOKUP(B417,'BSE Sensex'!$A$2:$E$371, 5, FALSE)</f>
        <v>48782.36</v>
      </c>
      <c r="I417">
        <f>+D417-D416</f>
        <v>386452</v>
      </c>
      <c r="J417">
        <f>+G417-G416</f>
        <v>3498</v>
      </c>
      <c r="K417">
        <f>+F417-F416</f>
        <v>297540</v>
      </c>
      <c r="L417">
        <v>0</v>
      </c>
      <c r="N417" s="2" t="e">
        <f>+VLOOKUP(B417,#REF!,2,FALSE)</f>
        <v>#REF!</v>
      </c>
      <c r="P417">
        <f>INDEX('FII FPI Trading Activity'!$D$2:$D$865,MATCH('Combined (2)'!B417,'FII FPI Trading Activity'!$A$2:$A$865,0))</f>
        <v>-3465.07</v>
      </c>
      <c r="Q417">
        <f>INDEX('DII Trading Activity'!$D$2:$D$889,MATCH('Combined (2)'!B417,'DII Trading Activity'!$A$2:$A$889,0))</f>
        <v>1419.31</v>
      </c>
    </row>
    <row r="418" spans="1:17">
      <c r="A418">
        <v>416</v>
      </c>
      <c r="B418" s="1">
        <v>44317</v>
      </c>
      <c r="C418" s="1">
        <v>44201</v>
      </c>
      <c r="D418">
        <v>19164969</v>
      </c>
      <c r="E418">
        <v>3268710</v>
      </c>
      <c r="F418">
        <v>15684406</v>
      </c>
      <c r="G418">
        <v>211853</v>
      </c>
      <c r="H418" t="e">
        <f>+VLOOKUP(B418,'BSE Sensex'!$A$2:$E$371, 5, FALSE)</f>
        <v>#N/A</v>
      </c>
      <c r="I418">
        <f>+D418-D417</f>
        <v>401993</v>
      </c>
      <c r="J418">
        <f>+G418-G417</f>
        <v>3523</v>
      </c>
      <c r="K418">
        <f>+F418-F417</f>
        <v>299988</v>
      </c>
      <c r="L418">
        <v>0</v>
      </c>
      <c r="N418" s="2" t="e">
        <f>+VLOOKUP(B418,#REF!,2,FALSE)</f>
        <v>#REF!</v>
      </c>
      <c r="P418" t="e">
        <f>INDEX('FII FPI Trading Activity'!$D$2:$D$865,MATCH('Combined (2)'!B418,'FII FPI Trading Activity'!$A$2:$A$865,0))</f>
        <v>#N/A</v>
      </c>
      <c r="Q418" t="e">
        <f>INDEX('DII Trading Activity'!$D$2:$D$889,MATCH('Combined (2)'!B418,'DII Trading Activity'!$A$2:$A$889,0))</f>
        <v>#N/A</v>
      </c>
    </row>
    <row r="419" spans="1:17">
      <c r="A419">
        <v>417</v>
      </c>
      <c r="B419" s="1">
        <v>44318</v>
      </c>
      <c r="C419" s="1">
        <v>44232</v>
      </c>
      <c r="D419">
        <v>19557457</v>
      </c>
      <c r="E419">
        <v>3349644</v>
      </c>
      <c r="F419">
        <v>15992271</v>
      </c>
      <c r="G419">
        <v>215542</v>
      </c>
      <c r="H419" t="e">
        <f>+VLOOKUP(B419,'BSE Sensex'!$A$2:$E$371, 5, FALSE)</f>
        <v>#N/A</v>
      </c>
      <c r="I419">
        <f>+D419-D418</f>
        <v>392488</v>
      </c>
      <c r="J419">
        <f>+G419-G418</f>
        <v>3689</v>
      </c>
      <c r="K419">
        <f>+F419-F418</f>
        <v>307865</v>
      </c>
      <c r="L419">
        <v>0</v>
      </c>
      <c r="N419" s="2" t="e">
        <f>+VLOOKUP(B419,#REF!,2,FALSE)</f>
        <v>#REF!</v>
      </c>
      <c r="P419" t="e">
        <f>INDEX('FII FPI Trading Activity'!$D$2:$D$865,MATCH('Combined (2)'!B419,'FII FPI Trading Activity'!$A$2:$A$865,0))</f>
        <v>#N/A</v>
      </c>
      <c r="Q419" t="e">
        <f>INDEX('DII Trading Activity'!$D$2:$D$889,MATCH('Combined (2)'!B419,'DII Trading Activity'!$A$2:$A$889,0))</f>
        <v>#N/A</v>
      </c>
    </row>
    <row r="420" spans="1:17">
      <c r="A420">
        <v>418</v>
      </c>
      <c r="B420" s="1">
        <v>44319</v>
      </c>
      <c r="C420" s="1">
        <v>44260</v>
      </c>
      <c r="D420">
        <v>19925604</v>
      </c>
      <c r="E420">
        <v>3413642</v>
      </c>
      <c r="F420">
        <v>16293003</v>
      </c>
      <c r="G420">
        <v>218959</v>
      </c>
      <c r="H420">
        <f>+VLOOKUP(B420,'BSE Sensex'!$A$2:$E$371, 5, FALSE)</f>
        <v>48718.52</v>
      </c>
      <c r="I420">
        <f>+D420-D419</f>
        <v>368147</v>
      </c>
      <c r="J420">
        <f>+G420-G419</f>
        <v>3417</v>
      </c>
      <c r="K420">
        <f>+F420-F419</f>
        <v>300732</v>
      </c>
      <c r="L420">
        <v>0</v>
      </c>
      <c r="N420" s="2" t="e">
        <f>+VLOOKUP(B420,#REF!,2,FALSE)</f>
        <v>#REF!</v>
      </c>
      <c r="P420">
        <f>INDEX('FII FPI Trading Activity'!$D$2:$D$865,MATCH('Combined (2)'!B420,'FII FPI Trading Activity'!$A$2:$A$865,0))</f>
        <v>-2289.46</v>
      </c>
      <c r="Q420">
        <f>INDEX('DII Trading Activity'!$D$2:$D$889,MATCH('Combined (2)'!B420,'DII Trading Activity'!$A$2:$A$889,0))</f>
        <v>552.91999999999996</v>
      </c>
    </row>
    <row r="421" spans="1:17">
      <c r="A421">
        <v>419</v>
      </c>
      <c r="B421" s="1">
        <v>44320</v>
      </c>
      <c r="C421" s="1">
        <v>44291</v>
      </c>
      <c r="D421">
        <v>20282833</v>
      </c>
      <c r="E421">
        <v>3447133</v>
      </c>
      <c r="F421">
        <v>16613292</v>
      </c>
      <c r="G421">
        <v>222408</v>
      </c>
      <c r="H421">
        <f>+VLOOKUP(B421,'BSE Sensex'!$A$2:$E$371, 5, FALSE)</f>
        <v>48253.51</v>
      </c>
      <c r="I421">
        <f>+D421-D420</f>
        <v>357229</v>
      </c>
      <c r="J421">
        <f>+G421-G420</f>
        <v>3449</v>
      </c>
      <c r="K421">
        <f>+F421-F420</f>
        <v>320289</v>
      </c>
      <c r="L421">
        <v>0</v>
      </c>
      <c r="N421" s="2" t="e">
        <f>+VLOOKUP(B421,#REF!,2,FALSE)</f>
        <v>#REF!</v>
      </c>
      <c r="P421">
        <f>INDEX('FII FPI Trading Activity'!$D$2:$D$865,MATCH('Combined (2)'!B421,'FII FPI Trading Activity'!$A$2:$A$865,0))</f>
        <v>-1772.37</v>
      </c>
      <c r="Q421">
        <f>INDEX('DII Trading Activity'!$D$2:$D$889,MATCH('Combined (2)'!B421,'DII Trading Activity'!$A$2:$A$889,0))</f>
        <v>987.34</v>
      </c>
    </row>
    <row r="422" spans="1:17">
      <c r="A422">
        <v>420</v>
      </c>
      <c r="B422" s="1">
        <v>44321</v>
      </c>
      <c r="C422" s="1">
        <v>44321</v>
      </c>
      <c r="D422">
        <v>20665148</v>
      </c>
      <c r="E422">
        <v>3487229</v>
      </c>
      <c r="F422">
        <v>16951731</v>
      </c>
      <c r="G422">
        <v>226188</v>
      </c>
      <c r="H422">
        <f>+VLOOKUP(B422,'BSE Sensex'!$A$2:$E$371, 5, FALSE)</f>
        <v>48677.55</v>
      </c>
      <c r="I422">
        <f>+D422-D421</f>
        <v>382315</v>
      </c>
      <c r="J422">
        <f>+G422-G421</f>
        <v>3780</v>
      </c>
      <c r="K422">
        <f>+F422-F421</f>
        <v>338439</v>
      </c>
      <c r="L422">
        <v>0</v>
      </c>
      <c r="N422" s="2" t="e">
        <f>+VLOOKUP(B422,#REF!,2,FALSE)</f>
        <v>#REF!</v>
      </c>
      <c r="P422">
        <f>INDEX('FII FPI Trading Activity'!$D$2:$D$865,MATCH('Combined (2)'!B422,'FII FPI Trading Activity'!$A$2:$A$865,0))</f>
        <v>-1110.5</v>
      </c>
      <c r="Q422">
        <f>INDEX('DII Trading Activity'!$D$2:$D$889,MATCH('Combined (2)'!B422,'DII Trading Activity'!$A$2:$A$889,0))</f>
        <v>-240.61</v>
      </c>
    </row>
    <row r="423" spans="1:17">
      <c r="A423">
        <v>421</v>
      </c>
      <c r="B423" s="1">
        <v>44322</v>
      </c>
      <c r="C423" s="1">
        <v>44352</v>
      </c>
      <c r="D423">
        <v>21077410</v>
      </c>
      <c r="E423">
        <v>3566398</v>
      </c>
      <c r="F423">
        <v>17280844</v>
      </c>
      <c r="G423">
        <v>230168</v>
      </c>
      <c r="H423">
        <f>+VLOOKUP(B423,'BSE Sensex'!$A$2:$E$371, 5, FALSE)</f>
        <v>48949.760000000002</v>
      </c>
      <c r="I423">
        <f>+D423-D422</f>
        <v>412262</v>
      </c>
      <c r="J423">
        <f>+G423-G422</f>
        <v>3980</v>
      </c>
      <c r="K423">
        <f>+F423-F422</f>
        <v>329113</v>
      </c>
      <c r="L423">
        <v>0</v>
      </c>
      <c r="N423" s="2" t="e">
        <f>+VLOOKUP(B423,#REF!,2,FALSE)</f>
        <v>#REF!</v>
      </c>
      <c r="P423">
        <f>INDEX('FII FPI Trading Activity'!$D$2:$D$865,MATCH('Combined (2)'!B423,'FII FPI Trading Activity'!$A$2:$A$865,0))</f>
        <v>1222.58</v>
      </c>
      <c r="Q423">
        <f>INDEX('DII Trading Activity'!$D$2:$D$889,MATCH('Combined (2)'!B423,'DII Trading Activity'!$A$2:$A$889,0))</f>
        <v>-632.51</v>
      </c>
    </row>
    <row r="424" spans="1:17">
      <c r="A424">
        <v>422</v>
      </c>
      <c r="B424" s="1">
        <v>44323</v>
      </c>
      <c r="C424" s="1">
        <v>44382</v>
      </c>
      <c r="D424">
        <v>21491598</v>
      </c>
      <c r="E424">
        <v>3645164</v>
      </c>
      <c r="F424">
        <v>17612351</v>
      </c>
      <c r="G424">
        <v>234083</v>
      </c>
      <c r="H424">
        <f>+VLOOKUP(B424,'BSE Sensex'!$A$2:$E$371, 5, FALSE)</f>
        <v>49206.47</v>
      </c>
      <c r="I424">
        <f>+D424-D423</f>
        <v>414188</v>
      </c>
      <c r="J424">
        <f>+G424-G423</f>
        <v>3915</v>
      </c>
      <c r="K424">
        <f>+F424-F423</f>
        <v>331507</v>
      </c>
      <c r="L424">
        <v>0</v>
      </c>
      <c r="N424" s="2" t="e">
        <f>+VLOOKUP(B424,#REF!,2,FALSE)</f>
        <v>#REF!</v>
      </c>
      <c r="P424">
        <f>INDEX('FII FPI Trading Activity'!$D$2:$D$865,MATCH('Combined (2)'!B424,'FII FPI Trading Activity'!$A$2:$A$865,0))</f>
        <v>-1142.75</v>
      </c>
      <c r="Q424">
        <f>INDEX('DII Trading Activity'!$D$2:$D$889,MATCH('Combined (2)'!B424,'DII Trading Activity'!$A$2:$A$889,0))</f>
        <v>1468.09</v>
      </c>
    </row>
    <row r="425" spans="1:17">
      <c r="A425">
        <v>423</v>
      </c>
      <c r="B425" s="1">
        <v>44324</v>
      </c>
      <c r="C425" s="1">
        <v>44413</v>
      </c>
      <c r="D425">
        <v>21892676</v>
      </c>
      <c r="E425">
        <v>3723446</v>
      </c>
      <c r="F425">
        <v>17930960</v>
      </c>
      <c r="G425">
        <v>238270</v>
      </c>
      <c r="H425" t="e">
        <f>+VLOOKUP(B425,'BSE Sensex'!$A$2:$E$371, 5, FALSE)</f>
        <v>#N/A</v>
      </c>
      <c r="I425">
        <f>+D425-D424</f>
        <v>401078</v>
      </c>
      <c r="J425">
        <f>+G425-G424</f>
        <v>4187</v>
      </c>
      <c r="K425">
        <f>+F425-F424</f>
        <v>318609</v>
      </c>
      <c r="L425">
        <v>0</v>
      </c>
      <c r="N425" s="2" t="e">
        <f>+VLOOKUP(B425,#REF!,2,FALSE)</f>
        <v>#REF!</v>
      </c>
      <c r="P425" t="e">
        <f>INDEX('FII FPI Trading Activity'!$D$2:$D$865,MATCH('Combined (2)'!B425,'FII FPI Trading Activity'!$A$2:$A$865,0))</f>
        <v>#N/A</v>
      </c>
      <c r="Q425" t="e">
        <f>INDEX('DII Trading Activity'!$D$2:$D$889,MATCH('Combined (2)'!B425,'DII Trading Activity'!$A$2:$A$889,0))</f>
        <v>#N/A</v>
      </c>
    </row>
    <row r="426" spans="1:17">
      <c r="A426">
        <v>424</v>
      </c>
      <c r="B426" s="1">
        <v>44325</v>
      </c>
      <c r="C426" s="1">
        <v>44444</v>
      </c>
      <c r="D426">
        <v>22296414</v>
      </c>
      <c r="E426">
        <v>3736648</v>
      </c>
      <c r="F426">
        <v>18317404</v>
      </c>
      <c r="G426">
        <v>242362</v>
      </c>
      <c r="H426" t="e">
        <f>+VLOOKUP(B426,'BSE Sensex'!$A$2:$E$371, 5, FALSE)</f>
        <v>#N/A</v>
      </c>
      <c r="I426">
        <f>+D426-D425</f>
        <v>403738</v>
      </c>
      <c r="J426">
        <f>+G426-G425</f>
        <v>4092</v>
      </c>
      <c r="K426">
        <f>+F426-F425</f>
        <v>386444</v>
      </c>
      <c r="L426">
        <v>0</v>
      </c>
      <c r="N426" s="2" t="e">
        <f>+VLOOKUP(B426,#REF!,2,FALSE)</f>
        <v>#REF!</v>
      </c>
      <c r="P426" t="e">
        <f>INDEX('FII FPI Trading Activity'!$D$2:$D$865,MATCH('Combined (2)'!B426,'FII FPI Trading Activity'!$A$2:$A$865,0))</f>
        <v>#N/A</v>
      </c>
      <c r="Q426" t="e">
        <f>INDEX('DII Trading Activity'!$D$2:$D$889,MATCH('Combined (2)'!B426,'DII Trading Activity'!$A$2:$A$889,0))</f>
        <v>#N/A</v>
      </c>
    </row>
    <row r="427" spans="1:17">
      <c r="A427">
        <v>425</v>
      </c>
      <c r="B427" s="1">
        <v>44326</v>
      </c>
      <c r="C427" s="1">
        <v>44474</v>
      </c>
      <c r="D427">
        <v>22662575</v>
      </c>
      <c r="E427">
        <v>3745237</v>
      </c>
      <c r="F427">
        <v>18671222</v>
      </c>
      <c r="G427">
        <v>246116</v>
      </c>
      <c r="H427">
        <f>+VLOOKUP(B427,'BSE Sensex'!$A$2:$E$371, 5, FALSE)</f>
        <v>49502.41</v>
      </c>
      <c r="I427">
        <f>+D427-D426</f>
        <v>366161</v>
      </c>
      <c r="J427">
        <f>+G427-G426</f>
        <v>3754</v>
      </c>
      <c r="K427">
        <f>+F427-F426</f>
        <v>353818</v>
      </c>
      <c r="L427">
        <v>0</v>
      </c>
      <c r="N427" s="2" t="e">
        <f>+VLOOKUP(B427,#REF!,2,FALSE)</f>
        <v>#REF!</v>
      </c>
      <c r="P427">
        <f>INDEX('FII FPI Trading Activity'!$D$2:$D$865,MATCH('Combined (2)'!B427,'FII FPI Trading Activity'!$A$2:$A$865,0))</f>
        <v>583.69000000000005</v>
      </c>
      <c r="Q427">
        <f>INDEX('DII Trading Activity'!$D$2:$D$889,MATCH('Combined (2)'!B427,'DII Trading Activity'!$A$2:$A$889,0))</f>
        <v>-476.26</v>
      </c>
    </row>
    <row r="428" spans="1:17">
      <c r="A428">
        <v>426</v>
      </c>
      <c r="B428" s="1">
        <v>44327</v>
      </c>
      <c r="C428" s="1">
        <v>44505</v>
      </c>
      <c r="D428">
        <v>22992517</v>
      </c>
      <c r="E428">
        <v>3715221</v>
      </c>
      <c r="F428">
        <v>19027304</v>
      </c>
      <c r="G428">
        <v>249992</v>
      </c>
      <c r="H428">
        <f>+VLOOKUP(B428,'BSE Sensex'!$A$2:$E$371, 5, FALSE)</f>
        <v>49161.81</v>
      </c>
      <c r="I428">
        <f>+D428-D427</f>
        <v>329942</v>
      </c>
      <c r="J428">
        <f>+G428-G427</f>
        <v>3876</v>
      </c>
      <c r="K428">
        <f>+F428-F427</f>
        <v>356082</v>
      </c>
      <c r="L428">
        <v>0</v>
      </c>
      <c r="N428" s="2" t="e">
        <f>+VLOOKUP(B428,#REF!,2,FALSE)</f>
        <v>#REF!</v>
      </c>
      <c r="P428">
        <f>INDEX('FII FPI Trading Activity'!$D$2:$D$865,MATCH('Combined (2)'!B428,'FII FPI Trading Activity'!$A$2:$A$865,0))</f>
        <v>-336</v>
      </c>
      <c r="Q428">
        <f>INDEX('DII Trading Activity'!$D$2:$D$889,MATCH('Combined (2)'!B428,'DII Trading Activity'!$A$2:$A$889,0))</f>
        <v>-676.67</v>
      </c>
    </row>
    <row r="429" spans="1:17">
      <c r="A429">
        <v>427</v>
      </c>
      <c r="B429" s="1">
        <v>44328</v>
      </c>
      <c r="C429" s="1">
        <v>44535</v>
      </c>
      <c r="D429">
        <v>23340938</v>
      </c>
      <c r="E429">
        <v>3704099</v>
      </c>
      <c r="F429">
        <v>19382642</v>
      </c>
      <c r="G429">
        <v>254197</v>
      </c>
      <c r="H429">
        <f>+VLOOKUP(B429,'BSE Sensex'!$A$2:$E$371, 5, FALSE)</f>
        <v>48690.8</v>
      </c>
      <c r="I429">
        <f>+D429-D428</f>
        <v>348421</v>
      </c>
      <c r="J429">
        <f>+G429-G428</f>
        <v>4205</v>
      </c>
      <c r="K429">
        <f>+F429-F428</f>
        <v>355338</v>
      </c>
      <c r="L429">
        <v>0</v>
      </c>
      <c r="N429" s="2" t="e">
        <f>+VLOOKUP(B429,#REF!,2,FALSE)</f>
        <v>#REF!</v>
      </c>
      <c r="P429">
        <f>INDEX('FII FPI Trading Activity'!$D$2:$D$865,MATCH('Combined (2)'!B429,'FII FPI Trading Activity'!$A$2:$A$865,0))</f>
        <v>-1260.5899999999999</v>
      </c>
      <c r="Q429">
        <f>INDEX('DII Trading Activity'!$D$2:$D$889,MATCH('Combined (2)'!B429,'DII Trading Activity'!$A$2:$A$889,0))</f>
        <v>-704.36</v>
      </c>
    </row>
    <row r="430" spans="1:17">
      <c r="A430">
        <v>428</v>
      </c>
      <c r="B430" s="1">
        <v>44329</v>
      </c>
      <c r="C430" s="1" t="s">
        <v>293</v>
      </c>
      <c r="D430">
        <v>23703665</v>
      </c>
      <c r="E430">
        <v>3710525</v>
      </c>
      <c r="F430">
        <v>19734823</v>
      </c>
      <c r="G430">
        <v>258317</v>
      </c>
      <c r="H430" t="e">
        <f>+VLOOKUP(B430,'BSE Sensex'!$A$2:$E$371, 5, FALSE)</f>
        <v>#N/A</v>
      </c>
      <c r="I430">
        <f>+D430-D429</f>
        <v>362727</v>
      </c>
      <c r="J430">
        <f>+G430-G429</f>
        <v>4120</v>
      </c>
      <c r="K430">
        <f>+F430-F429</f>
        <v>352181</v>
      </c>
      <c r="L430">
        <v>0</v>
      </c>
      <c r="N430" s="2" t="e">
        <f>+VLOOKUP(B430,#REF!,2,FALSE)</f>
        <v>#REF!</v>
      </c>
      <c r="P430" t="e">
        <f>INDEX('FII FPI Trading Activity'!$D$2:$D$865,MATCH('Combined (2)'!B430,'FII FPI Trading Activity'!$A$2:$A$865,0))</f>
        <v>#N/A</v>
      </c>
      <c r="Q430" t="e">
        <f>INDEX('DII Trading Activity'!$D$2:$D$889,MATCH('Combined (2)'!B430,'DII Trading Activity'!$A$2:$A$889,0))</f>
        <v>#N/A</v>
      </c>
    </row>
    <row r="431" spans="1:17">
      <c r="A431">
        <v>429</v>
      </c>
      <c r="B431" s="1">
        <v>44330</v>
      </c>
      <c r="C431" s="1" t="s">
        <v>294</v>
      </c>
      <c r="D431">
        <v>23703665</v>
      </c>
      <c r="E431">
        <v>3710525</v>
      </c>
      <c r="F431">
        <v>19734823</v>
      </c>
      <c r="G431">
        <v>258317</v>
      </c>
      <c r="H431">
        <f>+VLOOKUP(B431,'BSE Sensex'!$A$2:$E$371, 5, FALSE)</f>
        <v>48732.55</v>
      </c>
      <c r="I431">
        <f>+D431-D430</f>
        <v>0</v>
      </c>
      <c r="J431">
        <f>+G431-G430</f>
        <v>0</v>
      </c>
      <c r="K431">
        <f>+F431-F430</f>
        <v>0</v>
      </c>
      <c r="L431">
        <v>0</v>
      </c>
      <c r="N431" s="2" t="e">
        <f>+VLOOKUP(B431,#REF!,2,FALSE)</f>
        <v>#REF!</v>
      </c>
      <c r="P431">
        <f>INDEX('FII FPI Trading Activity'!$D$2:$D$865,MATCH('Combined (2)'!B431,'FII FPI Trading Activity'!$A$2:$A$865,0))</f>
        <v>-2607.85</v>
      </c>
      <c r="Q431">
        <f>INDEX('DII Trading Activity'!$D$2:$D$889,MATCH('Combined (2)'!B431,'DII Trading Activity'!$A$2:$A$889,0))</f>
        <v>613.26</v>
      </c>
    </row>
    <row r="432" spans="1:17">
      <c r="A432">
        <v>430</v>
      </c>
      <c r="B432" s="1">
        <v>44331</v>
      </c>
      <c r="C432" s="1" t="s">
        <v>295</v>
      </c>
      <c r="D432">
        <v>24046809</v>
      </c>
      <c r="E432">
        <v>3704893</v>
      </c>
      <c r="F432">
        <v>20079599</v>
      </c>
      <c r="G432">
        <v>262317</v>
      </c>
      <c r="H432" t="e">
        <f>+VLOOKUP(B432,'BSE Sensex'!$A$2:$E$371, 5, FALSE)</f>
        <v>#N/A</v>
      </c>
      <c r="I432">
        <f>+D432-D431</f>
        <v>343144</v>
      </c>
      <c r="J432">
        <f>+G432-G431</f>
        <v>4000</v>
      </c>
      <c r="K432">
        <f>+F432-F431</f>
        <v>344776</v>
      </c>
      <c r="L432">
        <v>0</v>
      </c>
      <c r="N432" s="2" t="e">
        <f>+VLOOKUP(B432,#REF!,2,FALSE)</f>
        <v>#REF!</v>
      </c>
      <c r="P432" t="e">
        <f>INDEX('FII FPI Trading Activity'!$D$2:$D$865,MATCH('Combined (2)'!B432,'FII FPI Trading Activity'!$A$2:$A$865,0))</f>
        <v>#N/A</v>
      </c>
      <c r="Q432" t="e">
        <f>INDEX('DII Trading Activity'!$D$2:$D$889,MATCH('Combined (2)'!B432,'DII Trading Activity'!$A$2:$A$889,0))</f>
        <v>#N/A</v>
      </c>
    </row>
    <row r="433" spans="1:17">
      <c r="A433">
        <v>431</v>
      </c>
      <c r="B433" s="1">
        <v>44332</v>
      </c>
      <c r="C433" s="1" t="s">
        <v>296</v>
      </c>
      <c r="D433">
        <v>24684077</v>
      </c>
      <c r="E433">
        <v>3618458</v>
      </c>
      <c r="F433">
        <v>20795335</v>
      </c>
      <c r="G433">
        <v>270284</v>
      </c>
      <c r="H433" t="e">
        <f>+VLOOKUP(B433,'BSE Sensex'!$A$2:$E$371, 5, FALSE)</f>
        <v>#N/A</v>
      </c>
      <c r="I433">
        <f>+D433-D432</f>
        <v>637268</v>
      </c>
      <c r="J433">
        <f>+G433-G432</f>
        <v>7967</v>
      </c>
      <c r="K433">
        <f>+F433-F432</f>
        <v>715736</v>
      </c>
      <c r="L433">
        <v>0</v>
      </c>
      <c r="N433" s="2" t="e">
        <f>+VLOOKUP(B433,#REF!,2,FALSE)</f>
        <v>#REF!</v>
      </c>
      <c r="P433" t="e">
        <f>INDEX('FII FPI Trading Activity'!$D$2:$D$865,MATCH('Combined (2)'!B433,'FII FPI Trading Activity'!$A$2:$A$865,0))</f>
        <v>#N/A</v>
      </c>
      <c r="Q433" t="e">
        <f>INDEX('DII Trading Activity'!$D$2:$D$889,MATCH('Combined (2)'!B433,'DII Trading Activity'!$A$2:$A$889,0))</f>
        <v>#N/A</v>
      </c>
    </row>
    <row r="434" spans="1:17">
      <c r="A434">
        <v>432</v>
      </c>
      <c r="B434" s="1">
        <v>44333</v>
      </c>
      <c r="C434" s="1" t="s">
        <v>297</v>
      </c>
      <c r="D434">
        <v>24965463</v>
      </c>
      <c r="E434">
        <v>3516997</v>
      </c>
      <c r="F434">
        <v>21174076</v>
      </c>
      <c r="G434">
        <v>274390</v>
      </c>
      <c r="H434">
        <f>+VLOOKUP(B434,'BSE Sensex'!$A$2:$E$371, 5, FALSE)</f>
        <v>49580.73</v>
      </c>
      <c r="I434">
        <f>+D434-D433</f>
        <v>281386</v>
      </c>
      <c r="J434">
        <f>+G434-G433</f>
        <v>4106</v>
      </c>
      <c r="K434">
        <f>+F434-F433</f>
        <v>378741</v>
      </c>
      <c r="L434">
        <v>0</v>
      </c>
      <c r="N434" s="2" t="e">
        <f>+VLOOKUP(B434,#REF!,2,FALSE)</f>
        <v>#REF!</v>
      </c>
      <c r="P434">
        <f>INDEX('FII FPI Trading Activity'!$D$2:$D$865,MATCH('Combined (2)'!B434,'FII FPI Trading Activity'!$A$2:$A$865,0))</f>
        <v>-2255.84</v>
      </c>
      <c r="Q434">
        <f>INDEX('DII Trading Activity'!$D$2:$D$889,MATCH('Combined (2)'!B434,'DII Trading Activity'!$A$2:$A$889,0))</f>
        <v>1948.48</v>
      </c>
    </row>
    <row r="435" spans="1:17">
      <c r="A435">
        <v>433</v>
      </c>
      <c r="B435" s="1">
        <v>44334</v>
      </c>
      <c r="C435" s="1" t="s">
        <v>298</v>
      </c>
      <c r="D435">
        <v>25228996</v>
      </c>
      <c r="E435">
        <v>3353765</v>
      </c>
      <c r="F435">
        <v>21596512</v>
      </c>
      <c r="G435">
        <v>278719</v>
      </c>
      <c r="H435">
        <f>+VLOOKUP(B435,'BSE Sensex'!$A$2:$E$371, 5, FALSE)</f>
        <v>50193.33</v>
      </c>
      <c r="I435">
        <f>+D435-D434</f>
        <v>263533</v>
      </c>
      <c r="J435">
        <f>+G435-G434</f>
        <v>4329</v>
      </c>
      <c r="K435">
        <f>+F435-F434</f>
        <v>422436</v>
      </c>
      <c r="L435">
        <v>0</v>
      </c>
      <c r="N435" s="2" t="e">
        <f>+VLOOKUP(B435,#REF!,2,FALSE)</f>
        <v>#REF!</v>
      </c>
      <c r="P435">
        <f>INDEX('FII FPI Trading Activity'!$D$2:$D$865,MATCH('Combined (2)'!B435,'FII FPI Trading Activity'!$A$2:$A$865,0))</f>
        <v>618.49</v>
      </c>
      <c r="Q435">
        <f>INDEX('DII Trading Activity'!$D$2:$D$889,MATCH('Combined (2)'!B435,'DII Trading Activity'!$A$2:$A$889,0))</f>
        <v>449.52</v>
      </c>
    </row>
    <row r="436" spans="1:17">
      <c r="A436">
        <v>434</v>
      </c>
      <c r="B436" s="1">
        <v>44335</v>
      </c>
      <c r="C436" s="1" t="s">
        <v>299</v>
      </c>
      <c r="D436">
        <v>25496330</v>
      </c>
      <c r="E436">
        <v>3226719</v>
      </c>
      <c r="F436">
        <v>21986363</v>
      </c>
      <c r="G436">
        <v>283248</v>
      </c>
      <c r="H436">
        <f>+VLOOKUP(B436,'BSE Sensex'!$A$2:$E$371, 5, FALSE)</f>
        <v>49902.64</v>
      </c>
      <c r="I436">
        <f>+D436-D435</f>
        <v>267334</v>
      </c>
      <c r="J436">
        <f>+G436-G435</f>
        <v>4529</v>
      </c>
      <c r="K436">
        <f>+F436-F435</f>
        <v>389851</v>
      </c>
      <c r="L436">
        <v>0</v>
      </c>
      <c r="N436" s="2" t="e">
        <f>+VLOOKUP(B436,#REF!,2,FALSE)</f>
        <v>#REF!</v>
      </c>
      <c r="P436">
        <f>INDEX('FII FPI Trading Activity'!$D$2:$D$865,MATCH('Combined (2)'!B436,'FII FPI Trading Activity'!$A$2:$A$865,0))</f>
        <v>-697.75</v>
      </c>
      <c r="Q436">
        <f>INDEX('DII Trading Activity'!$D$2:$D$889,MATCH('Combined (2)'!B436,'DII Trading Activity'!$A$2:$A$889,0))</f>
        <v>-852.52</v>
      </c>
    </row>
    <row r="437" spans="1:17">
      <c r="A437">
        <v>435</v>
      </c>
      <c r="B437" s="1">
        <v>44336</v>
      </c>
      <c r="C437" s="1" t="s">
        <v>300</v>
      </c>
      <c r="D437">
        <v>25772440</v>
      </c>
      <c r="E437">
        <v>3129878</v>
      </c>
      <c r="F437">
        <v>22355440</v>
      </c>
      <c r="G437">
        <v>287122</v>
      </c>
      <c r="H437">
        <f>+VLOOKUP(B437,'BSE Sensex'!$A$2:$E$371, 5, FALSE)</f>
        <v>49564.86</v>
      </c>
      <c r="I437">
        <f>+D437-D436</f>
        <v>276110</v>
      </c>
      <c r="J437">
        <f>+G437-G436</f>
        <v>3874</v>
      </c>
      <c r="K437">
        <f>+F437-F436</f>
        <v>369077</v>
      </c>
      <c r="L437">
        <v>0</v>
      </c>
      <c r="N437" s="2" t="e">
        <f>+VLOOKUP(B437,#REF!,2,FALSE)</f>
        <v>#REF!</v>
      </c>
      <c r="P437">
        <f>INDEX('FII FPI Trading Activity'!$D$2:$D$865,MATCH('Combined (2)'!B437,'FII FPI Trading Activity'!$A$2:$A$865,0))</f>
        <v>71.040000000000006</v>
      </c>
      <c r="Q437">
        <f>INDEX('DII Trading Activity'!$D$2:$D$889,MATCH('Combined (2)'!B437,'DII Trading Activity'!$A$2:$A$889,0))</f>
        <v>-876.06</v>
      </c>
    </row>
    <row r="438" spans="1:17">
      <c r="A438">
        <v>436</v>
      </c>
      <c r="B438" s="1">
        <v>44337</v>
      </c>
      <c r="C438" s="1" t="s">
        <v>301</v>
      </c>
      <c r="D438">
        <v>26031991</v>
      </c>
      <c r="E438">
        <v>3027925</v>
      </c>
      <c r="F438">
        <v>22712735</v>
      </c>
      <c r="G438">
        <v>291331</v>
      </c>
      <c r="H438">
        <f>+VLOOKUP(B438,'BSE Sensex'!$A$2:$E$371, 5, FALSE)</f>
        <v>50540.480000000003</v>
      </c>
      <c r="I438">
        <f>+D438-D437</f>
        <v>259551</v>
      </c>
      <c r="J438">
        <f>+G438-G437</f>
        <v>4209</v>
      </c>
      <c r="K438">
        <f>+F438-F437</f>
        <v>357295</v>
      </c>
      <c r="L438">
        <v>0</v>
      </c>
      <c r="N438" s="2" t="e">
        <f>+VLOOKUP(B438,#REF!,2,FALSE)</f>
        <v>#REF!</v>
      </c>
      <c r="P438">
        <f>INDEX('FII FPI Trading Activity'!$D$2:$D$865,MATCH('Combined (2)'!B438,'FII FPI Trading Activity'!$A$2:$A$865,0))</f>
        <v>510.16</v>
      </c>
      <c r="Q438">
        <f>INDEX('DII Trading Activity'!$D$2:$D$889,MATCH('Combined (2)'!B438,'DII Trading Activity'!$A$2:$A$889,0))</f>
        <v>649.1</v>
      </c>
    </row>
    <row r="439" spans="1:17">
      <c r="A439">
        <v>437</v>
      </c>
      <c r="B439" s="1">
        <v>44338</v>
      </c>
      <c r="C439" s="1" t="s">
        <v>302</v>
      </c>
      <c r="D439">
        <v>26289290</v>
      </c>
      <c r="E439">
        <v>2923400</v>
      </c>
      <c r="F439">
        <v>23070365</v>
      </c>
      <c r="G439">
        <v>295525</v>
      </c>
      <c r="H439" t="e">
        <f>+VLOOKUP(B439,'BSE Sensex'!$A$2:$E$371, 5, FALSE)</f>
        <v>#N/A</v>
      </c>
      <c r="I439">
        <f>+D439-D438</f>
        <v>257299</v>
      </c>
      <c r="J439">
        <f>+G439-G438</f>
        <v>4194</v>
      </c>
      <c r="K439">
        <f>+F439-F438</f>
        <v>357630</v>
      </c>
      <c r="L439">
        <v>0</v>
      </c>
      <c r="N439" s="2" t="e">
        <f>+VLOOKUP(B439,#REF!,2,FALSE)</f>
        <v>#REF!</v>
      </c>
      <c r="P439" t="e">
        <f>INDEX('FII FPI Trading Activity'!$D$2:$D$865,MATCH('Combined (2)'!B439,'FII FPI Trading Activity'!$A$2:$A$865,0))</f>
        <v>#N/A</v>
      </c>
      <c r="Q439" t="e">
        <f>INDEX('DII Trading Activity'!$D$2:$D$889,MATCH('Combined (2)'!B439,'DII Trading Activity'!$A$2:$A$889,0))</f>
        <v>#N/A</v>
      </c>
    </row>
    <row r="440" spans="1:17">
      <c r="A440">
        <v>438</v>
      </c>
      <c r="B440" s="1">
        <v>44339</v>
      </c>
      <c r="C440" s="1" t="s">
        <v>303</v>
      </c>
      <c r="D440">
        <v>26530132</v>
      </c>
      <c r="E440">
        <v>2805399</v>
      </c>
      <c r="F440">
        <v>23425467</v>
      </c>
      <c r="G440">
        <v>299266</v>
      </c>
      <c r="H440" t="e">
        <f>+VLOOKUP(B440,'BSE Sensex'!$A$2:$E$371, 5, FALSE)</f>
        <v>#N/A</v>
      </c>
      <c r="I440">
        <f>+D440-D439</f>
        <v>240842</v>
      </c>
      <c r="J440">
        <f>+G440-G439</f>
        <v>3741</v>
      </c>
      <c r="K440">
        <f>+F440-F439</f>
        <v>355102</v>
      </c>
      <c r="L440">
        <v>0</v>
      </c>
      <c r="N440" s="2" t="e">
        <f>+VLOOKUP(B440,#REF!,2,FALSE)</f>
        <v>#REF!</v>
      </c>
      <c r="P440" t="e">
        <f>INDEX('FII FPI Trading Activity'!$D$2:$D$865,MATCH('Combined (2)'!B440,'FII FPI Trading Activity'!$A$2:$A$865,0))</f>
        <v>#N/A</v>
      </c>
      <c r="Q440" t="e">
        <f>INDEX('DII Trading Activity'!$D$2:$D$889,MATCH('Combined (2)'!B440,'DII Trading Activity'!$A$2:$A$889,0))</f>
        <v>#N/A</v>
      </c>
    </row>
    <row r="441" spans="1:17">
      <c r="A441">
        <v>439</v>
      </c>
      <c r="B441" s="1">
        <v>44340</v>
      </c>
      <c r="C441" s="1" t="s">
        <v>304</v>
      </c>
      <c r="D441">
        <v>26752447</v>
      </c>
      <c r="E441">
        <v>2720716</v>
      </c>
      <c r="F441">
        <v>23728011</v>
      </c>
      <c r="G441">
        <v>303720</v>
      </c>
      <c r="H441">
        <f>+VLOOKUP(B441,'BSE Sensex'!$A$2:$E$371, 5, FALSE)</f>
        <v>50651.9</v>
      </c>
      <c r="I441">
        <f>+D441-D440</f>
        <v>222315</v>
      </c>
      <c r="J441">
        <f>+G441-G440</f>
        <v>4454</v>
      </c>
      <c r="K441">
        <f>+F441-F440</f>
        <v>302544</v>
      </c>
      <c r="L441">
        <v>0</v>
      </c>
      <c r="N441" s="2" t="e">
        <f>+VLOOKUP(B441,#REF!,2,FALSE)</f>
        <v>#REF!</v>
      </c>
      <c r="P441">
        <f>INDEX('FII FPI Trading Activity'!$D$2:$D$865,MATCH('Combined (2)'!B441,'FII FPI Trading Activity'!$A$2:$A$865,0))</f>
        <v>585.36</v>
      </c>
      <c r="Q441">
        <f>INDEX('DII Trading Activity'!$D$2:$D$889,MATCH('Combined (2)'!B441,'DII Trading Activity'!$A$2:$A$889,0))</f>
        <v>-707.69</v>
      </c>
    </row>
    <row r="442" spans="1:17">
      <c r="A442">
        <v>440</v>
      </c>
      <c r="B442" s="1">
        <v>44341</v>
      </c>
      <c r="C442" s="1" t="s">
        <v>305</v>
      </c>
      <c r="D442">
        <v>26948874</v>
      </c>
      <c r="E442">
        <v>2586782</v>
      </c>
      <c r="F442">
        <v>24054861</v>
      </c>
      <c r="G442">
        <v>307231</v>
      </c>
      <c r="H442">
        <f>+VLOOKUP(B442,'BSE Sensex'!$A$2:$E$371, 5, FALSE)</f>
        <v>50637.53</v>
      </c>
      <c r="I442">
        <f>+D442-D441</f>
        <v>196427</v>
      </c>
      <c r="J442">
        <f>+G442-G441</f>
        <v>3511</v>
      </c>
      <c r="K442">
        <f>+F442-F441</f>
        <v>326850</v>
      </c>
      <c r="L442">
        <v>0</v>
      </c>
      <c r="N442" s="2" t="e">
        <f>+VLOOKUP(B442,#REF!,2,FALSE)</f>
        <v>#REF!</v>
      </c>
      <c r="P442">
        <f>INDEX('FII FPI Trading Activity'!$D$2:$D$865,MATCH('Combined (2)'!B442,'FII FPI Trading Activity'!$A$2:$A$865,0))</f>
        <v>959.77</v>
      </c>
      <c r="Q442">
        <f>INDEX('DII Trading Activity'!$D$2:$D$889,MATCH('Combined (2)'!B442,'DII Trading Activity'!$A$2:$A$889,0))</f>
        <v>-563.59</v>
      </c>
    </row>
    <row r="443" spans="1:17">
      <c r="A443">
        <v>441</v>
      </c>
      <c r="B443" s="1">
        <v>44342</v>
      </c>
      <c r="C443" s="1" t="s">
        <v>306</v>
      </c>
      <c r="D443">
        <v>27157795</v>
      </c>
      <c r="E443">
        <v>2495591</v>
      </c>
      <c r="F443">
        <v>24350816</v>
      </c>
      <c r="G443">
        <v>311388</v>
      </c>
      <c r="H443">
        <f>+VLOOKUP(B443,'BSE Sensex'!$A$2:$E$371, 5, FALSE)</f>
        <v>51017.52</v>
      </c>
      <c r="I443">
        <f>+D443-D442</f>
        <v>208921</v>
      </c>
      <c r="J443">
        <f>+G443-G442</f>
        <v>4157</v>
      </c>
      <c r="K443">
        <f>+F443-F442</f>
        <v>295955</v>
      </c>
      <c r="L443">
        <v>0</v>
      </c>
      <c r="N443" s="2" t="e">
        <f>+VLOOKUP(B443,#REF!,2,FALSE)</f>
        <v>#REF!</v>
      </c>
      <c r="P443">
        <f>INDEX('FII FPI Trading Activity'!$D$2:$D$865,MATCH('Combined (2)'!B443,'FII FPI Trading Activity'!$A$2:$A$865,0))</f>
        <v>241.6</v>
      </c>
      <c r="Q443">
        <f>INDEX('DII Trading Activity'!$D$2:$D$889,MATCH('Combined (2)'!B443,'DII Trading Activity'!$A$2:$A$889,0))</f>
        <v>-438.59</v>
      </c>
    </row>
    <row r="444" spans="1:17">
      <c r="A444">
        <v>442</v>
      </c>
      <c r="B444" s="1">
        <v>44343</v>
      </c>
      <c r="C444" s="1" t="s">
        <v>307</v>
      </c>
      <c r="D444">
        <v>27369093</v>
      </c>
      <c r="E444">
        <v>2419907</v>
      </c>
      <c r="F444">
        <v>24633951</v>
      </c>
      <c r="G444">
        <v>315235</v>
      </c>
      <c r="H444">
        <f>+VLOOKUP(B444,'BSE Sensex'!$A$2:$E$371, 5, FALSE)</f>
        <v>51115.22</v>
      </c>
      <c r="I444">
        <f>+D444-D443</f>
        <v>211298</v>
      </c>
      <c r="J444">
        <f>+G444-G443</f>
        <v>3847</v>
      </c>
      <c r="K444">
        <f>+F444-F443</f>
        <v>283135</v>
      </c>
      <c r="L444">
        <v>0</v>
      </c>
      <c r="N444" s="2" t="e">
        <f>+VLOOKUP(B444,#REF!,2,FALSE)</f>
        <v>#REF!</v>
      </c>
      <c r="P444">
        <f>INDEX('FII FPI Trading Activity'!$D$2:$D$865,MATCH('Combined (2)'!B444,'FII FPI Trading Activity'!$A$2:$A$865,0))</f>
        <v>-660.9</v>
      </c>
      <c r="Q444">
        <f>INDEX('DII Trading Activity'!$D$2:$D$889,MATCH('Combined (2)'!B444,'DII Trading Activity'!$A$2:$A$889,0))</f>
        <v>112.38</v>
      </c>
    </row>
    <row r="445" spans="1:17">
      <c r="A445">
        <v>443</v>
      </c>
      <c r="B445" s="1">
        <v>44344</v>
      </c>
      <c r="C445" s="1" t="s">
        <v>308</v>
      </c>
      <c r="D445">
        <v>27555457</v>
      </c>
      <c r="E445">
        <v>2343152</v>
      </c>
      <c r="F445">
        <v>24893410</v>
      </c>
      <c r="G445">
        <v>318895</v>
      </c>
      <c r="H445">
        <f>+VLOOKUP(B445,'BSE Sensex'!$A$2:$E$371, 5, FALSE)</f>
        <v>51422.879999999997</v>
      </c>
      <c r="I445">
        <f>+D445-D444</f>
        <v>186364</v>
      </c>
      <c r="J445">
        <f>+G445-G444</f>
        <v>3660</v>
      </c>
      <c r="K445">
        <f>+F445-F444</f>
        <v>259459</v>
      </c>
      <c r="L445">
        <v>0</v>
      </c>
      <c r="N445" s="2" t="e">
        <f>+VLOOKUP(B445,#REF!,2,FALSE)</f>
        <v>#REF!</v>
      </c>
      <c r="P445" t="e">
        <f>INDEX('FII FPI Trading Activity'!$D$2:$D$865,MATCH('Combined (2)'!B445,'FII FPI Trading Activity'!$A$2:$A$865,0))</f>
        <v>#N/A</v>
      </c>
      <c r="Q445" t="e">
        <f>INDEX('DII Trading Activity'!$D$2:$D$889,MATCH('Combined (2)'!B445,'DII Trading Activity'!$A$2:$A$889,0))</f>
        <v>#N/A</v>
      </c>
    </row>
    <row r="446" spans="1:17">
      <c r="A446">
        <v>444</v>
      </c>
      <c r="B446" s="1">
        <v>44345</v>
      </c>
      <c r="H446" t="e">
        <f>+VLOOKUP(B446,'BSE Sensex'!$A$2:$E$371, 5, FALSE)</f>
        <v>#N/A</v>
      </c>
      <c r="L446">
        <v>0</v>
      </c>
      <c r="N446" s="2" t="e">
        <f>+VLOOKUP(B446,#REF!,2,FALSE)</f>
        <v>#REF!</v>
      </c>
      <c r="P446" t="e">
        <f>INDEX('FII FPI Trading Activity'!$D$2:$D$865,MATCH('Combined (2)'!B446,'FII FPI Trading Activity'!$A$2:$A$865,0))</f>
        <v>#N/A</v>
      </c>
      <c r="Q446" t="e">
        <f>INDEX('DII Trading Activity'!$D$2:$D$889,MATCH('Combined (2)'!B446,'DII Trading Activity'!$A$2:$A$889,0))</f>
        <v>#N/A</v>
      </c>
    </row>
    <row r="447" spans="1:17">
      <c r="A447">
        <v>445</v>
      </c>
      <c r="B447" s="1">
        <v>44346</v>
      </c>
      <c r="C447" s="1" t="s">
        <v>309</v>
      </c>
      <c r="D447">
        <v>27894800</v>
      </c>
      <c r="E447">
        <v>2114508</v>
      </c>
      <c r="F447">
        <v>25454320</v>
      </c>
      <c r="G447">
        <v>325972</v>
      </c>
      <c r="H447" t="e">
        <f>+VLOOKUP(B447,'BSE Sensex'!$A$2:$E$371, 5, FALSE)</f>
        <v>#N/A</v>
      </c>
      <c r="I447">
        <f>+D447-D445</f>
        <v>339343</v>
      </c>
      <c r="J447">
        <f>+G447-G445</f>
        <v>7077</v>
      </c>
      <c r="K447">
        <f>+F447-F445</f>
        <v>560910</v>
      </c>
      <c r="L447">
        <v>0</v>
      </c>
      <c r="N447" s="2" t="e">
        <f>+VLOOKUP(B447,#REF!,2,FALSE)</f>
        <v>#REF!</v>
      </c>
      <c r="P447" t="e">
        <f>INDEX('FII FPI Trading Activity'!$D$2:$D$865,MATCH('Combined (2)'!B447,'FII FPI Trading Activity'!$A$2:$A$865,0))</f>
        <v>#N/A</v>
      </c>
      <c r="Q447" t="e">
        <f>INDEX('DII Trading Activity'!$D$2:$D$889,MATCH('Combined (2)'!B447,'DII Trading Activity'!$A$2:$A$889,0))</f>
        <v>#N/A</v>
      </c>
    </row>
    <row r="448" spans="1:17">
      <c r="A448">
        <v>446</v>
      </c>
      <c r="B448" s="1">
        <v>44347</v>
      </c>
      <c r="C448" s="1" t="s">
        <v>310</v>
      </c>
      <c r="D448">
        <v>28047534</v>
      </c>
      <c r="E448">
        <v>2026092</v>
      </c>
      <c r="F448">
        <v>25692342</v>
      </c>
      <c r="G448">
        <v>329100</v>
      </c>
      <c r="H448">
        <f>+VLOOKUP(B448,'BSE Sensex'!$A$2:$E$371, 5, FALSE)</f>
        <v>51937.440000000002</v>
      </c>
      <c r="I448">
        <f>+D448-D447</f>
        <v>152734</v>
      </c>
      <c r="J448">
        <f>+G448-G447</f>
        <v>3128</v>
      </c>
      <c r="K448">
        <f>+F448-F447</f>
        <v>238022</v>
      </c>
      <c r="L448">
        <v>0</v>
      </c>
      <c r="N448" s="2" t="e">
        <f>+VLOOKUP(B448,#REF!,2,FALSE)</f>
        <v>#REF!</v>
      </c>
      <c r="P448">
        <f>INDEX('FII FPI Trading Activity'!$D$2:$D$865,MATCH('Combined (2)'!B448,'FII FPI Trading Activity'!$A$2:$A$865,0))</f>
        <v>2412.39</v>
      </c>
      <c r="Q448">
        <f>INDEX('DII Trading Activity'!$D$2:$D$889,MATCH('Combined (2)'!B448,'DII Trading Activity'!$A$2:$A$889,0))</f>
        <v>179.78</v>
      </c>
    </row>
    <row r="449" spans="1:17">
      <c r="A449">
        <v>447</v>
      </c>
      <c r="B449" s="1">
        <v>44348</v>
      </c>
      <c r="C449" s="1">
        <v>44202</v>
      </c>
      <c r="D449">
        <v>28175044</v>
      </c>
      <c r="E449">
        <v>1895520</v>
      </c>
      <c r="F449">
        <v>25947629</v>
      </c>
      <c r="G449">
        <v>331895</v>
      </c>
      <c r="H449">
        <f>+VLOOKUP(B449,'BSE Sensex'!$A$2:$E$371, 5, FALSE)</f>
        <v>51934.879999999997</v>
      </c>
      <c r="I449">
        <f>+D449-D448</f>
        <v>127510</v>
      </c>
      <c r="J449">
        <f>+G449-G448</f>
        <v>2795</v>
      </c>
      <c r="K449">
        <f>+F449-F448</f>
        <v>255287</v>
      </c>
      <c r="L449">
        <v>0</v>
      </c>
      <c r="N449" s="2" t="e">
        <f>+VLOOKUP(B449,#REF!,2,FALSE)</f>
        <v>#REF!</v>
      </c>
      <c r="P449">
        <f>INDEX('FII FPI Trading Activity'!$D$2:$D$865,MATCH('Combined (2)'!B449,'FII FPI Trading Activity'!$A$2:$A$865,0))</f>
        <v>-449.86</v>
      </c>
      <c r="Q449">
        <f>INDEX('DII Trading Activity'!$D$2:$D$889,MATCH('Combined (2)'!B449,'DII Trading Activity'!$A$2:$A$889,0))</f>
        <v>230.49</v>
      </c>
    </row>
    <row r="450" spans="1:17">
      <c r="A450">
        <v>448</v>
      </c>
      <c r="B450" s="1">
        <v>44349</v>
      </c>
      <c r="C450" s="1">
        <v>44233</v>
      </c>
      <c r="D450">
        <v>28307832</v>
      </c>
      <c r="E450">
        <v>1793645</v>
      </c>
      <c r="F450">
        <v>26179085</v>
      </c>
      <c r="G450">
        <v>335102</v>
      </c>
      <c r="H450">
        <f>+VLOOKUP(B450,'BSE Sensex'!$A$2:$E$371, 5, FALSE)</f>
        <v>51849.48</v>
      </c>
      <c r="I450">
        <f>+D450-D449</f>
        <v>132788</v>
      </c>
      <c r="J450">
        <f>+G450-G449</f>
        <v>3207</v>
      </c>
      <c r="K450">
        <f>+F450-F449</f>
        <v>231456</v>
      </c>
      <c r="L450">
        <v>0</v>
      </c>
      <c r="N450" s="2" t="e">
        <f>+VLOOKUP(B450,#REF!,2,FALSE)</f>
        <v>#REF!</v>
      </c>
      <c r="P450">
        <f>INDEX('FII FPI Trading Activity'!$D$2:$D$865,MATCH('Combined (2)'!B450,'FII FPI Trading Activity'!$A$2:$A$865,0))</f>
        <v>921.1</v>
      </c>
      <c r="Q450">
        <f>INDEX('DII Trading Activity'!$D$2:$D$889,MATCH('Combined (2)'!B450,'DII Trading Activity'!$A$2:$A$889,0))</f>
        <v>241.76</v>
      </c>
    </row>
    <row r="451" spans="1:17">
      <c r="A451">
        <v>449</v>
      </c>
      <c r="B451" s="1">
        <v>44350</v>
      </c>
      <c r="C451" s="1">
        <v>44261</v>
      </c>
      <c r="D451">
        <v>28441986</v>
      </c>
      <c r="E451">
        <v>1713413</v>
      </c>
      <c r="F451">
        <v>26390584</v>
      </c>
      <c r="G451">
        <v>337989</v>
      </c>
      <c r="H451">
        <f>+VLOOKUP(B451,'BSE Sensex'!$A$2:$E$371, 5, FALSE)</f>
        <v>52232.43</v>
      </c>
      <c r="I451">
        <f>+D451-D450</f>
        <v>134154</v>
      </c>
      <c r="J451">
        <f>+G451-G450</f>
        <v>2887</v>
      </c>
      <c r="K451">
        <f>+F451-F450</f>
        <v>211499</v>
      </c>
      <c r="L451">
        <v>0</v>
      </c>
      <c r="N451" s="2" t="e">
        <f>+VLOOKUP(B451,#REF!,2,FALSE)</f>
        <v>#REF!</v>
      </c>
      <c r="P451">
        <f>INDEX('FII FPI Trading Activity'!$D$2:$D$865,MATCH('Combined (2)'!B451,'FII FPI Trading Activity'!$A$2:$A$865,0))</f>
        <v>1079.2</v>
      </c>
      <c r="Q451">
        <f>INDEX('DII Trading Activity'!$D$2:$D$889,MATCH('Combined (2)'!B451,'DII Trading Activity'!$A$2:$A$889,0))</f>
        <v>-278.97000000000003</v>
      </c>
    </row>
    <row r="452" spans="1:17">
      <c r="A452">
        <v>450</v>
      </c>
      <c r="B452" s="1">
        <v>44351</v>
      </c>
      <c r="C452" s="1">
        <v>44292</v>
      </c>
      <c r="D452">
        <v>28574350</v>
      </c>
      <c r="E452">
        <v>1635993</v>
      </c>
      <c r="F452">
        <v>26597655</v>
      </c>
      <c r="G452">
        <v>340702</v>
      </c>
      <c r="H452">
        <f>+VLOOKUP(B452,'BSE Sensex'!$A$2:$E$371, 5, FALSE)</f>
        <v>52100.05</v>
      </c>
      <c r="I452">
        <f>+D452-D451</f>
        <v>132364</v>
      </c>
      <c r="J452">
        <f>+G452-G451</f>
        <v>2713</v>
      </c>
      <c r="K452">
        <f>+F452-F451</f>
        <v>207071</v>
      </c>
      <c r="L452">
        <v>0</v>
      </c>
      <c r="N452" s="2" t="e">
        <f>+VLOOKUP(B452,#REF!,2,FALSE)</f>
        <v>#REF!</v>
      </c>
      <c r="P452">
        <f>INDEX('FII FPI Trading Activity'!$D$2:$D$865,MATCH('Combined (2)'!B452,'FII FPI Trading Activity'!$A$2:$A$865,0))</f>
        <v>1499.37</v>
      </c>
      <c r="Q452">
        <f>INDEX('DII Trading Activity'!$D$2:$D$889,MATCH('Combined (2)'!B452,'DII Trading Activity'!$A$2:$A$889,0))</f>
        <v>-1175.01</v>
      </c>
    </row>
    <row r="453" spans="1:17">
      <c r="A453">
        <v>451</v>
      </c>
      <c r="B453" s="1">
        <v>44352</v>
      </c>
      <c r="C453" s="1">
        <v>44322</v>
      </c>
      <c r="D453">
        <v>28694879</v>
      </c>
      <c r="E453">
        <v>1555248</v>
      </c>
      <c r="F453">
        <v>26795549</v>
      </c>
      <c r="G453">
        <v>344082</v>
      </c>
      <c r="H453" t="e">
        <f>+VLOOKUP(B453,'BSE Sensex'!$A$2:$E$371, 5, FALSE)</f>
        <v>#N/A</v>
      </c>
      <c r="I453">
        <f>+D453-D452</f>
        <v>120529</v>
      </c>
      <c r="J453">
        <f>+G453-G452</f>
        <v>3380</v>
      </c>
      <c r="K453">
        <f>+F453-F452</f>
        <v>197894</v>
      </c>
      <c r="L453">
        <v>0</v>
      </c>
      <c r="N453" s="2" t="e">
        <f>+VLOOKUP(B453,#REF!,2,FALSE)</f>
        <v>#REF!</v>
      </c>
      <c r="P453" t="e">
        <f>INDEX('FII FPI Trading Activity'!$D$2:$D$865,MATCH('Combined (2)'!B453,'FII FPI Trading Activity'!$A$2:$A$865,0))</f>
        <v>#N/A</v>
      </c>
      <c r="Q453" t="e">
        <f>INDEX('DII Trading Activity'!$D$2:$D$889,MATCH('Combined (2)'!B453,'DII Trading Activity'!$A$2:$A$889,0))</f>
        <v>#N/A</v>
      </c>
    </row>
    <row r="454" spans="1:17">
      <c r="A454">
        <v>452</v>
      </c>
      <c r="B454" s="1">
        <v>44353</v>
      </c>
      <c r="C454" s="1">
        <v>44353</v>
      </c>
      <c r="D454">
        <v>28809339</v>
      </c>
      <c r="E454">
        <v>1477799</v>
      </c>
      <c r="F454">
        <v>26984781</v>
      </c>
      <c r="G454">
        <v>346759</v>
      </c>
      <c r="H454" t="e">
        <f>+VLOOKUP(B454,'BSE Sensex'!$A$2:$E$371, 5, FALSE)</f>
        <v>#N/A</v>
      </c>
      <c r="I454">
        <f>+D454-D453</f>
        <v>114460</v>
      </c>
      <c r="J454">
        <f>+G454-G453</f>
        <v>2677</v>
      </c>
      <c r="K454">
        <f>+F454-F453</f>
        <v>189232</v>
      </c>
      <c r="L454">
        <v>0</v>
      </c>
      <c r="N454" s="2" t="e">
        <f>+VLOOKUP(B454,#REF!,2,FALSE)</f>
        <v>#REF!</v>
      </c>
      <c r="P454" t="e">
        <f>INDEX('FII FPI Trading Activity'!$D$2:$D$865,MATCH('Combined (2)'!B454,'FII FPI Trading Activity'!$A$2:$A$865,0))</f>
        <v>#N/A</v>
      </c>
      <c r="Q454" t="e">
        <f>INDEX('DII Trading Activity'!$D$2:$D$889,MATCH('Combined (2)'!B454,'DII Trading Activity'!$A$2:$A$889,0))</f>
        <v>#N/A</v>
      </c>
    </row>
    <row r="455" spans="1:17">
      <c r="A455">
        <v>453</v>
      </c>
      <c r="B455" s="1">
        <v>44354</v>
      </c>
      <c r="C455" s="1">
        <v>44383</v>
      </c>
      <c r="D455">
        <v>28909975</v>
      </c>
      <c r="E455">
        <v>1401609</v>
      </c>
      <c r="F455">
        <v>27159180</v>
      </c>
      <c r="G455">
        <v>349186</v>
      </c>
      <c r="H455">
        <f>+VLOOKUP(B455,'BSE Sensex'!$A$2:$E$371, 5, FALSE)</f>
        <v>52328.51</v>
      </c>
      <c r="I455">
        <f>+D455-D454</f>
        <v>100636</v>
      </c>
      <c r="J455">
        <f>+G455-G454</f>
        <v>2427</v>
      </c>
      <c r="K455">
        <f>+F455-F454</f>
        <v>174399</v>
      </c>
      <c r="L455">
        <v>0</v>
      </c>
      <c r="N455" s="2" t="e">
        <f>+VLOOKUP(B455,#REF!,2,FALSE)</f>
        <v>#REF!</v>
      </c>
      <c r="P455">
        <f>INDEX('FII FPI Trading Activity'!$D$2:$D$865,MATCH('Combined (2)'!B455,'FII FPI Trading Activity'!$A$2:$A$865,0))</f>
        <v>-186.46</v>
      </c>
      <c r="Q455">
        <f>INDEX('DII Trading Activity'!$D$2:$D$889,MATCH('Combined (2)'!B455,'DII Trading Activity'!$A$2:$A$889,0))</f>
        <v>983.97</v>
      </c>
    </row>
    <row r="456" spans="1:17">
      <c r="A456">
        <v>454</v>
      </c>
      <c r="B456" s="1">
        <v>44355</v>
      </c>
      <c r="C456" s="1">
        <v>44414</v>
      </c>
      <c r="D456">
        <v>28996473</v>
      </c>
      <c r="E456">
        <v>1303702</v>
      </c>
      <c r="F456">
        <v>27341462</v>
      </c>
      <c r="G456">
        <v>351309</v>
      </c>
      <c r="H456">
        <f>+VLOOKUP(B456,'BSE Sensex'!$A$2:$E$371, 5, FALSE)</f>
        <v>52275.57</v>
      </c>
      <c r="I456">
        <f>+D456-D455</f>
        <v>86498</v>
      </c>
      <c r="J456">
        <f>+G456-G455</f>
        <v>2123</v>
      </c>
      <c r="K456">
        <f>+F456-F455</f>
        <v>182282</v>
      </c>
      <c r="L456">
        <v>0</v>
      </c>
      <c r="N456" s="2" t="e">
        <f>+VLOOKUP(B456,#REF!,2,FALSE)</f>
        <v>#REF!</v>
      </c>
      <c r="P456">
        <f>INDEX('FII FPI Trading Activity'!$D$2:$D$865,MATCH('Combined (2)'!B456,'FII FPI Trading Activity'!$A$2:$A$865,0))</f>
        <v>1422.71</v>
      </c>
      <c r="Q456">
        <f>INDEX('DII Trading Activity'!$D$2:$D$889,MATCH('Combined (2)'!B456,'DII Trading Activity'!$A$2:$A$889,0))</f>
        <v>-1626.98</v>
      </c>
    </row>
    <row r="457" spans="1:17">
      <c r="A457">
        <v>455</v>
      </c>
      <c r="B457" s="1">
        <v>44356</v>
      </c>
      <c r="C457" s="1">
        <v>44445</v>
      </c>
      <c r="D457">
        <v>29089069</v>
      </c>
      <c r="E457">
        <v>1231415</v>
      </c>
      <c r="F457">
        <v>27504126</v>
      </c>
      <c r="G457">
        <v>353528</v>
      </c>
      <c r="H457">
        <f>+VLOOKUP(B457,'BSE Sensex'!$A$2:$E$371, 5, FALSE)</f>
        <v>51941.64</v>
      </c>
      <c r="I457">
        <f>+D457-D456</f>
        <v>92596</v>
      </c>
      <c r="J457">
        <f>+G457-G456</f>
        <v>2219</v>
      </c>
      <c r="K457">
        <f>+F457-F456</f>
        <v>162664</v>
      </c>
      <c r="L457">
        <v>0</v>
      </c>
      <c r="N457" s="2" t="e">
        <f>+VLOOKUP(B457,#REF!,2,FALSE)</f>
        <v>#REF!</v>
      </c>
      <c r="P457" t="e">
        <f>INDEX('FII FPI Trading Activity'!$D$2:$D$865,MATCH('Combined (2)'!B457,'FII FPI Trading Activity'!$A$2:$A$865,0))</f>
        <v>#N/A</v>
      </c>
      <c r="Q457" t="e">
        <f>INDEX('DII Trading Activity'!$D$2:$D$889,MATCH('Combined (2)'!B457,'DII Trading Activity'!$A$2:$A$889,0))</f>
        <v>#N/A</v>
      </c>
    </row>
    <row r="458" spans="1:17">
      <c r="A458">
        <v>456</v>
      </c>
      <c r="B458" s="1">
        <v>44357</v>
      </c>
      <c r="C458" s="1">
        <v>44475</v>
      </c>
      <c r="D458">
        <v>29183121</v>
      </c>
      <c r="E458">
        <v>1167952</v>
      </c>
      <c r="F458">
        <v>27655493</v>
      </c>
      <c r="G458">
        <v>359676</v>
      </c>
      <c r="H458">
        <f>+VLOOKUP(B458,'BSE Sensex'!$A$2:$E$371, 5, FALSE)</f>
        <v>52300.47</v>
      </c>
      <c r="I458">
        <f>+D458-D457</f>
        <v>94052</v>
      </c>
      <c r="J458">
        <f>+G458-G457</f>
        <v>6148</v>
      </c>
      <c r="K458">
        <f>+F458-F457</f>
        <v>151367</v>
      </c>
      <c r="L458">
        <v>0</v>
      </c>
      <c r="N458" s="2" t="e">
        <f>+VLOOKUP(B458,#REF!,2,FALSE)</f>
        <v>#REF!</v>
      </c>
      <c r="P458">
        <f>INDEX('FII FPI Trading Activity'!$D$2:$D$865,MATCH('Combined (2)'!B458,'FII FPI Trading Activity'!$A$2:$A$865,0))</f>
        <v>1329.7</v>
      </c>
      <c r="Q458">
        <f>INDEX('DII Trading Activity'!$D$2:$D$889,MATCH('Combined (2)'!B458,'DII Trading Activity'!$A$2:$A$889,0))</f>
        <v>-575.19000000000005</v>
      </c>
    </row>
    <row r="459" spans="1:17">
      <c r="A459">
        <v>457</v>
      </c>
      <c r="B459" s="1">
        <v>44358</v>
      </c>
      <c r="C459" s="1">
        <v>44506</v>
      </c>
      <c r="D459">
        <v>29274823</v>
      </c>
      <c r="E459">
        <v>1121671</v>
      </c>
      <c r="F459">
        <v>27790073</v>
      </c>
      <c r="G459">
        <v>363079</v>
      </c>
      <c r="H459">
        <f>+VLOOKUP(B459,'BSE Sensex'!$A$2:$E$371, 5, FALSE)</f>
        <v>52474.76</v>
      </c>
      <c r="I459">
        <f>+D459-D458</f>
        <v>91702</v>
      </c>
      <c r="J459">
        <f>+G459-G458</f>
        <v>3403</v>
      </c>
      <c r="K459">
        <f>+F459-F458</f>
        <v>134580</v>
      </c>
      <c r="L459">
        <v>0</v>
      </c>
      <c r="N459" s="2" t="e">
        <f>+VLOOKUP(B459,#REF!,2,FALSE)</f>
        <v>#REF!</v>
      </c>
      <c r="P459">
        <f>INDEX('FII FPI Trading Activity'!$D$2:$D$865,MATCH('Combined (2)'!B459,'FII FPI Trading Activity'!$A$2:$A$865,0))</f>
        <v>18.64</v>
      </c>
      <c r="Q459">
        <f>INDEX('DII Trading Activity'!$D$2:$D$889,MATCH('Combined (2)'!B459,'DII Trading Activity'!$A$2:$A$889,0))</f>
        <v>666.36</v>
      </c>
    </row>
    <row r="460" spans="1:17">
      <c r="A460">
        <v>458</v>
      </c>
      <c r="B460" s="1">
        <v>44359</v>
      </c>
      <c r="C460" s="1">
        <v>44536</v>
      </c>
      <c r="D460">
        <v>29359155</v>
      </c>
      <c r="E460">
        <v>1080690</v>
      </c>
      <c r="F460">
        <v>27911384</v>
      </c>
      <c r="G460">
        <v>367081</v>
      </c>
      <c r="H460" t="e">
        <f>+VLOOKUP(B460,'BSE Sensex'!$A$2:$E$371, 5, FALSE)</f>
        <v>#N/A</v>
      </c>
      <c r="I460">
        <f>+D460-D459</f>
        <v>84332</v>
      </c>
      <c r="J460">
        <f>+G460-G459</f>
        <v>4002</v>
      </c>
      <c r="K460">
        <f>+F460-F459</f>
        <v>121311</v>
      </c>
      <c r="L460">
        <v>0</v>
      </c>
      <c r="N460" s="2" t="e">
        <f>+VLOOKUP(B460,#REF!,2,FALSE)</f>
        <v>#REF!</v>
      </c>
      <c r="P460" t="e">
        <f>INDEX('FII FPI Trading Activity'!$D$2:$D$865,MATCH('Combined (2)'!B460,'FII FPI Trading Activity'!$A$2:$A$865,0))</f>
        <v>#N/A</v>
      </c>
      <c r="Q460" t="e">
        <f>INDEX('DII Trading Activity'!$D$2:$D$889,MATCH('Combined (2)'!B460,'DII Trading Activity'!$A$2:$A$889,0))</f>
        <v>#N/A</v>
      </c>
    </row>
    <row r="461" spans="1:17">
      <c r="A461">
        <v>459</v>
      </c>
      <c r="B461" s="1">
        <v>44360</v>
      </c>
      <c r="C461" s="1" t="s">
        <v>311</v>
      </c>
      <c r="D461">
        <v>29439989</v>
      </c>
      <c r="E461">
        <v>1026159</v>
      </c>
      <c r="F461">
        <v>28043446</v>
      </c>
      <c r="G461">
        <v>370384</v>
      </c>
      <c r="H461" t="e">
        <f>+VLOOKUP(B461,'BSE Sensex'!$A$2:$E$371, 5, FALSE)</f>
        <v>#N/A</v>
      </c>
      <c r="I461">
        <f>+D461-D460</f>
        <v>80834</v>
      </c>
      <c r="J461">
        <f>+G461-G460</f>
        <v>3303</v>
      </c>
      <c r="K461">
        <f>+F461-F460</f>
        <v>132062</v>
      </c>
      <c r="L461">
        <v>0</v>
      </c>
      <c r="N461" s="2" t="e">
        <f>+VLOOKUP(B461,#REF!,2,FALSE)</f>
        <v>#REF!</v>
      </c>
      <c r="P461" t="e">
        <f>INDEX('FII FPI Trading Activity'!$D$2:$D$865,MATCH('Combined (2)'!B461,'FII FPI Trading Activity'!$A$2:$A$865,0))</f>
        <v>#N/A</v>
      </c>
      <c r="Q461" t="e">
        <f>INDEX('DII Trading Activity'!$D$2:$D$889,MATCH('Combined (2)'!B461,'DII Trading Activity'!$A$2:$A$889,0))</f>
        <v>#N/A</v>
      </c>
    </row>
    <row r="462" spans="1:17">
      <c r="A462">
        <v>460</v>
      </c>
      <c r="B462" s="1">
        <v>44361</v>
      </c>
      <c r="C462" s="1" t="s">
        <v>312</v>
      </c>
      <c r="D462">
        <v>29510410</v>
      </c>
      <c r="E462">
        <v>973158</v>
      </c>
      <c r="F462">
        <v>28162947</v>
      </c>
      <c r="G462">
        <v>374305</v>
      </c>
      <c r="H462">
        <f>+VLOOKUP(B462,'BSE Sensex'!$A$2:$E$371, 5, FALSE)</f>
        <v>52551.53</v>
      </c>
      <c r="I462">
        <f>+D462-D461</f>
        <v>70421</v>
      </c>
      <c r="J462">
        <f>+G462-G461</f>
        <v>3921</v>
      </c>
      <c r="K462">
        <f>+F462-F461</f>
        <v>119501</v>
      </c>
      <c r="L462">
        <v>0</v>
      </c>
      <c r="N462" s="2" t="e">
        <f>+VLOOKUP(B462,#REF!,2,FALSE)</f>
        <v>#REF!</v>
      </c>
      <c r="P462">
        <f>INDEX('FII FPI Trading Activity'!$D$2:$D$865,MATCH('Combined (2)'!B462,'FII FPI Trading Activity'!$A$2:$A$865,0))</f>
        <v>-503.51</v>
      </c>
      <c r="Q462">
        <f>INDEX('DII Trading Activity'!$D$2:$D$889,MATCH('Combined (2)'!B462,'DII Trading Activity'!$A$2:$A$889,0))</f>
        <v>544.26</v>
      </c>
    </row>
    <row r="463" spans="1:17">
      <c r="A463">
        <v>461</v>
      </c>
      <c r="B463" s="1">
        <v>44362</v>
      </c>
      <c r="C463" s="1" t="s">
        <v>313</v>
      </c>
      <c r="D463">
        <v>29570881</v>
      </c>
      <c r="E463">
        <v>913378</v>
      </c>
      <c r="F463">
        <v>28280472</v>
      </c>
      <c r="G463">
        <v>377031</v>
      </c>
      <c r="H463">
        <f>+VLOOKUP(B463,'BSE Sensex'!$A$2:$E$371, 5, FALSE)</f>
        <v>52773.05</v>
      </c>
      <c r="I463">
        <f>+D463-D462</f>
        <v>60471</v>
      </c>
      <c r="J463">
        <f>+G463-G462</f>
        <v>2726</v>
      </c>
      <c r="K463">
        <f>+F463-F462</f>
        <v>117525</v>
      </c>
      <c r="L463">
        <v>0</v>
      </c>
      <c r="N463" s="2" t="e">
        <f>+VLOOKUP(B463,#REF!,2,FALSE)</f>
        <v>#REF!</v>
      </c>
      <c r="P463">
        <f>INDEX('FII FPI Trading Activity'!$D$2:$D$865,MATCH('Combined (2)'!B463,'FII FPI Trading Activity'!$A$2:$A$865,0))</f>
        <v>633.69000000000005</v>
      </c>
      <c r="Q463">
        <f>INDEX('DII Trading Activity'!$D$2:$D$889,MATCH('Combined (2)'!B463,'DII Trading Activity'!$A$2:$A$889,0))</f>
        <v>-649.29</v>
      </c>
    </row>
    <row r="464" spans="1:17">
      <c r="A464">
        <v>462</v>
      </c>
      <c r="B464" s="1">
        <v>44363</v>
      </c>
      <c r="C464" s="1" t="s">
        <v>314</v>
      </c>
      <c r="D464">
        <v>29633105</v>
      </c>
      <c r="E464">
        <v>865432</v>
      </c>
      <c r="F464">
        <v>28388100</v>
      </c>
      <c r="G464">
        <v>379573</v>
      </c>
      <c r="H464">
        <f>+VLOOKUP(B464,'BSE Sensex'!$A$2:$E$371, 5, FALSE)</f>
        <v>52501.98</v>
      </c>
      <c r="I464">
        <f>+D464-D463</f>
        <v>62224</v>
      </c>
      <c r="J464">
        <f>+G464-G463</f>
        <v>2542</v>
      </c>
      <c r="K464">
        <f>+F464-F463</f>
        <v>107628</v>
      </c>
      <c r="L464">
        <v>0</v>
      </c>
      <c r="N464" s="2" t="e">
        <f>+VLOOKUP(B464,#REF!,2,FALSE)</f>
        <v>#REF!</v>
      </c>
      <c r="P464">
        <f>INDEX('FII FPI Trading Activity'!$D$2:$D$865,MATCH('Combined (2)'!B464,'FII FPI Trading Activity'!$A$2:$A$865,0))</f>
        <v>-870.29</v>
      </c>
      <c r="Q464">
        <f>INDEX('DII Trading Activity'!$D$2:$D$889,MATCH('Combined (2)'!B464,'DII Trading Activity'!$A$2:$A$889,0))</f>
        <v>-874.2</v>
      </c>
    </row>
    <row r="465" spans="1:17">
      <c r="A465">
        <v>463</v>
      </c>
      <c r="B465" s="1">
        <v>44364</v>
      </c>
      <c r="C465" s="1" t="s">
        <v>315</v>
      </c>
      <c r="D465">
        <v>29700313</v>
      </c>
      <c r="E465">
        <v>826740</v>
      </c>
      <c r="F465">
        <v>28491670</v>
      </c>
      <c r="G465">
        <v>381903</v>
      </c>
      <c r="H465">
        <f>+VLOOKUP(B465,'BSE Sensex'!$A$2:$E$371, 5, FALSE)</f>
        <v>52323.33</v>
      </c>
      <c r="I465">
        <f>+D465-D464</f>
        <v>67208</v>
      </c>
      <c r="J465">
        <f>+G465-G464</f>
        <v>2330</v>
      </c>
      <c r="K465">
        <f>+F465-F464</f>
        <v>103570</v>
      </c>
      <c r="L465">
        <v>0</v>
      </c>
      <c r="N465" s="2" t="e">
        <f>+VLOOKUP(B465,#REF!,2,FALSE)</f>
        <v>#REF!</v>
      </c>
      <c r="P465">
        <f>INDEX('FII FPI Trading Activity'!$D$2:$D$865,MATCH('Combined (2)'!B465,'FII FPI Trading Activity'!$A$2:$A$865,0))</f>
        <v>-879.73</v>
      </c>
      <c r="Q465">
        <f>INDEX('DII Trading Activity'!$D$2:$D$889,MATCH('Combined (2)'!B465,'DII Trading Activity'!$A$2:$A$889,0))</f>
        <v>45.24</v>
      </c>
    </row>
    <row r="466" spans="1:17">
      <c r="A466">
        <v>464</v>
      </c>
      <c r="B466" s="1">
        <v>44365</v>
      </c>
      <c r="C466" s="1" t="s">
        <v>316</v>
      </c>
      <c r="D466">
        <v>29762793</v>
      </c>
      <c r="E466">
        <v>798656</v>
      </c>
      <c r="F466">
        <v>28580647</v>
      </c>
      <c r="G466">
        <v>383490</v>
      </c>
      <c r="H466">
        <f>+VLOOKUP(B466,'BSE Sensex'!$A$2:$E$371, 5, FALSE)</f>
        <v>52344.45</v>
      </c>
      <c r="I466">
        <f>+D466-D465</f>
        <v>62480</v>
      </c>
      <c r="J466">
        <f>+G466-G465</f>
        <v>1587</v>
      </c>
      <c r="K466">
        <f>+F466-F465</f>
        <v>88977</v>
      </c>
      <c r="L466">
        <v>0</v>
      </c>
      <c r="N466" s="2" t="e">
        <f>+VLOOKUP(B466,#REF!,2,FALSE)</f>
        <v>#REF!</v>
      </c>
      <c r="P466">
        <f>INDEX('FII FPI Trading Activity'!$D$2:$D$865,MATCH('Combined (2)'!B466,'FII FPI Trading Activity'!$A$2:$A$865,0))</f>
        <v>2680.57</v>
      </c>
      <c r="Q466">
        <f>INDEX('DII Trading Activity'!$D$2:$D$889,MATCH('Combined (2)'!B466,'DII Trading Activity'!$A$2:$A$889,0))</f>
        <v>446.2</v>
      </c>
    </row>
    <row r="467" spans="1:17">
      <c r="A467">
        <v>465</v>
      </c>
      <c r="B467" s="1">
        <v>44366</v>
      </c>
      <c r="C467" s="1" t="s">
        <v>317</v>
      </c>
      <c r="D467">
        <v>29823546</v>
      </c>
      <c r="E467">
        <v>760019</v>
      </c>
      <c r="F467">
        <v>28678390</v>
      </c>
      <c r="G467">
        <v>385137</v>
      </c>
      <c r="H467" t="e">
        <f>+VLOOKUP(B467,'BSE Sensex'!$A$2:$E$371, 5, FALSE)</f>
        <v>#N/A</v>
      </c>
      <c r="I467">
        <f>+D467-D466</f>
        <v>60753</v>
      </c>
      <c r="J467">
        <f>+G467-G466</f>
        <v>1647</v>
      </c>
      <c r="K467">
        <f>+F467-F466</f>
        <v>97743</v>
      </c>
      <c r="L467">
        <v>0</v>
      </c>
      <c r="N467" s="2" t="e">
        <f>+VLOOKUP(B467,#REF!,2,FALSE)</f>
        <v>#REF!</v>
      </c>
      <c r="P467" t="e">
        <f>INDEX('FII FPI Trading Activity'!$D$2:$D$865,MATCH('Combined (2)'!B467,'FII FPI Trading Activity'!$A$2:$A$865,0))</f>
        <v>#N/A</v>
      </c>
      <c r="Q467" t="e">
        <f>INDEX('DII Trading Activity'!$D$2:$D$889,MATCH('Combined (2)'!B467,'DII Trading Activity'!$A$2:$A$889,0))</f>
        <v>#N/A</v>
      </c>
    </row>
    <row r="468" spans="1:17">
      <c r="A468">
        <v>466</v>
      </c>
      <c r="B468" s="1">
        <v>44367</v>
      </c>
      <c r="C468" s="1" t="s">
        <v>318</v>
      </c>
      <c r="D468">
        <v>29881965</v>
      </c>
      <c r="E468">
        <v>729243</v>
      </c>
      <c r="F468">
        <v>28766009</v>
      </c>
      <c r="G468">
        <v>386713</v>
      </c>
      <c r="H468" t="e">
        <f>+VLOOKUP(B468,'BSE Sensex'!$A$2:$E$371, 5, FALSE)</f>
        <v>#N/A</v>
      </c>
      <c r="I468">
        <f>+D468-D467</f>
        <v>58419</v>
      </c>
      <c r="J468">
        <f>+G468-G467</f>
        <v>1576</v>
      </c>
      <c r="K468">
        <f>+F468-F467</f>
        <v>87619</v>
      </c>
      <c r="L468">
        <v>0</v>
      </c>
      <c r="N468" s="2" t="e">
        <f>+VLOOKUP(B468,#REF!,2,FALSE)</f>
        <v>#REF!</v>
      </c>
      <c r="P468" t="e">
        <f>INDEX('FII FPI Trading Activity'!$D$2:$D$865,MATCH('Combined (2)'!B468,'FII FPI Trading Activity'!$A$2:$A$865,0))</f>
        <v>#N/A</v>
      </c>
      <c r="Q468" t="e">
        <f>INDEX('DII Trading Activity'!$D$2:$D$889,MATCH('Combined (2)'!B468,'DII Trading Activity'!$A$2:$A$889,0))</f>
        <v>#N/A</v>
      </c>
    </row>
    <row r="469" spans="1:17">
      <c r="A469">
        <v>467</v>
      </c>
      <c r="B469" s="1">
        <v>44368</v>
      </c>
      <c r="C469" s="1" t="s">
        <v>319</v>
      </c>
      <c r="D469">
        <v>29935221</v>
      </c>
      <c r="E469">
        <v>702887</v>
      </c>
      <c r="F469">
        <v>28844199</v>
      </c>
      <c r="G469">
        <v>388135</v>
      </c>
      <c r="H469">
        <f>+VLOOKUP(B469,'BSE Sensex'!$A$2:$E$371, 5, FALSE)</f>
        <v>52574.46</v>
      </c>
      <c r="I469">
        <f>+D469-D468</f>
        <v>53256</v>
      </c>
      <c r="J469">
        <f>+G469-G468</f>
        <v>1422</v>
      </c>
      <c r="K469">
        <f>+F469-F468</f>
        <v>78190</v>
      </c>
      <c r="L469">
        <v>0</v>
      </c>
      <c r="N469" s="2" t="e">
        <f>+VLOOKUP(B469,#REF!,2,FALSE)</f>
        <v>#REF!</v>
      </c>
      <c r="P469">
        <f>INDEX('FII FPI Trading Activity'!$D$2:$D$865,MATCH('Combined (2)'!B469,'FII FPI Trading Activity'!$A$2:$A$865,0))</f>
        <v>-1244.71</v>
      </c>
      <c r="Q469">
        <f>INDEX('DII Trading Activity'!$D$2:$D$889,MATCH('Combined (2)'!B469,'DII Trading Activity'!$A$2:$A$889,0))</f>
        <v>138.09</v>
      </c>
    </row>
    <row r="470" spans="1:17">
      <c r="A470">
        <v>468</v>
      </c>
      <c r="B470" s="1">
        <v>44369</v>
      </c>
      <c r="C470" s="1" t="s">
        <v>320</v>
      </c>
      <c r="D470">
        <v>29977861</v>
      </c>
      <c r="E470">
        <v>662521</v>
      </c>
      <c r="F470">
        <v>28926038</v>
      </c>
      <c r="G470">
        <v>389302</v>
      </c>
      <c r="H470">
        <f>+VLOOKUP(B470,'BSE Sensex'!$A$2:$E$371, 5, FALSE)</f>
        <v>52588.71</v>
      </c>
      <c r="I470">
        <f>+D470-D469</f>
        <v>42640</v>
      </c>
      <c r="J470">
        <f>+G470-G469</f>
        <v>1167</v>
      </c>
      <c r="K470">
        <f>+F470-F469</f>
        <v>81839</v>
      </c>
      <c r="L470">
        <v>0</v>
      </c>
      <c r="N470" s="2" t="e">
        <f>+VLOOKUP(B470,#REF!,2,FALSE)</f>
        <v>#REF!</v>
      </c>
      <c r="P470">
        <f>INDEX('FII FPI Trading Activity'!$D$2:$D$865,MATCH('Combined (2)'!B470,'FII FPI Trading Activity'!$A$2:$A$865,0))</f>
        <v>-1027.94</v>
      </c>
      <c r="Q470">
        <f>INDEX('DII Trading Activity'!$D$2:$D$889,MATCH('Combined (2)'!B470,'DII Trading Activity'!$A$2:$A$889,0))</f>
        <v>302.45</v>
      </c>
    </row>
    <row r="471" spans="1:17">
      <c r="A471">
        <v>469</v>
      </c>
      <c r="B471" s="1">
        <v>44370</v>
      </c>
      <c r="C471" s="1" t="s">
        <v>321</v>
      </c>
      <c r="D471">
        <v>30028709</v>
      </c>
      <c r="E471">
        <v>643194</v>
      </c>
      <c r="F471">
        <v>28994855</v>
      </c>
      <c r="G471">
        <v>390660</v>
      </c>
      <c r="H471">
        <f>+VLOOKUP(B471,'BSE Sensex'!$A$2:$E$371, 5, FALSE)</f>
        <v>52306.080000000002</v>
      </c>
      <c r="I471">
        <f>+D471-D470</f>
        <v>50848</v>
      </c>
      <c r="J471">
        <f>+G471-G470</f>
        <v>1358</v>
      </c>
      <c r="K471">
        <f>+F471-F470</f>
        <v>68817</v>
      </c>
      <c r="L471">
        <v>0</v>
      </c>
      <c r="N471" s="2" t="e">
        <f>+VLOOKUP(B471,#REF!,2,FALSE)</f>
        <v>#REF!</v>
      </c>
      <c r="P471">
        <f>INDEX('FII FPI Trading Activity'!$D$2:$D$865,MATCH('Combined (2)'!B471,'FII FPI Trading Activity'!$A$2:$A$865,0))</f>
        <v>3156.53</v>
      </c>
      <c r="Q471">
        <f>INDEX('DII Trading Activity'!$D$2:$D$889,MATCH('Combined (2)'!B471,'DII Trading Activity'!$A$2:$A$889,0))</f>
        <v>1317.2</v>
      </c>
    </row>
    <row r="472" spans="1:17">
      <c r="A472">
        <v>470</v>
      </c>
      <c r="B472" s="1">
        <v>44371</v>
      </c>
      <c r="H472">
        <f>+VLOOKUP(B472,'BSE Sensex'!$A$2:$E$371, 5, FALSE)</f>
        <v>52699</v>
      </c>
      <c r="L472">
        <v>0</v>
      </c>
      <c r="N472" s="2" t="e">
        <f>+VLOOKUP(B472,#REF!,2,FALSE)</f>
        <v>#REF!</v>
      </c>
      <c r="P472">
        <f>INDEX('FII FPI Trading Activity'!$D$2:$D$865,MATCH('Combined (2)'!B472,'FII FPI Trading Activity'!$A$2:$A$865,0))</f>
        <v>-2890.94</v>
      </c>
      <c r="Q472">
        <f>INDEX('DII Trading Activity'!$D$2:$D$889,MATCH('Combined (2)'!B472,'DII Trading Activity'!$A$2:$A$889,0))</f>
        <v>1138.76</v>
      </c>
    </row>
    <row r="473" spans="1:17">
      <c r="A473">
        <v>471</v>
      </c>
      <c r="B473" s="1">
        <v>44372</v>
      </c>
      <c r="C473" s="1" t="s">
        <v>322</v>
      </c>
      <c r="D473">
        <v>30134445</v>
      </c>
      <c r="E473">
        <v>612868</v>
      </c>
      <c r="F473">
        <v>29128267</v>
      </c>
      <c r="G473">
        <v>393310</v>
      </c>
      <c r="H473">
        <f>+VLOOKUP(B473,'BSE Sensex'!$A$2:$E$371, 5, FALSE)</f>
        <v>52925.04</v>
      </c>
      <c r="I473">
        <f>+D473-D471</f>
        <v>105736</v>
      </c>
      <c r="J473">
        <f>+G473-G471</f>
        <v>2650</v>
      </c>
      <c r="K473">
        <f>+F473-F471</f>
        <v>133412</v>
      </c>
      <c r="L473">
        <v>0</v>
      </c>
      <c r="N473" s="2" t="e">
        <f>+VLOOKUP(B473,#REF!,2,FALSE)</f>
        <v>#REF!</v>
      </c>
      <c r="P473">
        <f>INDEX('FII FPI Trading Activity'!$D$2:$D$865,MATCH('Combined (2)'!B473,'FII FPI Trading Activity'!$A$2:$A$865,0))</f>
        <v>-678.84</v>
      </c>
      <c r="Q473">
        <f>INDEX('DII Trading Activity'!$D$2:$D$889,MATCH('Combined (2)'!B473,'DII Trading Activity'!$A$2:$A$889,0))</f>
        <v>1832.76</v>
      </c>
    </row>
    <row r="474" spans="1:17">
      <c r="A474">
        <v>472</v>
      </c>
      <c r="B474" s="1">
        <v>44373</v>
      </c>
      <c r="C474" s="1" t="s">
        <v>323</v>
      </c>
      <c r="D474">
        <v>30183143</v>
      </c>
      <c r="E474">
        <v>595565</v>
      </c>
      <c r="F474">
        <v>29193085</v>
      </c>
      <c r="G474">
        <v>394493</v>
      </c>
      <c r="H474" t="e">
        <f>+VLOOKUP(B474,'BSE Sensex'!$A$2:$E$371, 5, FALSE)</f>
        <v>#N/A</v>
      </c>
      <c r="I474">
        <f>+D474-D473</f>
        <v>48698</v>
      </c>
      <c r="J474">
        <f>+G474-G473</f>
        <v>1183</v>
      </c>
      <c r="K474">
        <f>+F474-F473</f>
        <v>64818</v>
      </c>
      <c r="L474">
        <v>0</v>
      </c>
      <c r="N474" s="2" t="e">
        <f>+VLOOKUP(B474,#REF!,2,FALSE)</f>
        <v>#REF!</v>
      </c>
      <c r="P474" t="e">
        <f>INDEX('FII FPI Trading Activity'!$D$2:$D$865,MATCH('Combined (2)'!B474,'FII FPI Trading Activity'!$A$2:$A$865,0))</f>
        <v>#N/A</v>
      </c>
      <c r="Q474" t="e">
        <f>INDEX('DII Trading Activity'!$D$2:$D$889,MATCH('Combined (2)'!B474,'DII Trading Activity'!$A$2:$A$889,0))</f>
        <v>#N/A</v>
      </c>
    </row>
    <row r="475" spans="1:17">
      <c r="A475">
        <v>473</v>
      </c>
      <c r="B475" s="1">
        <v>44374</v>
      </c>
      <c r="C475" s="1" t="s">
        <v>324</v>
      </c>
      <c r="D475">
        <v>30233183</v>
      </c>
      <c r="E475">
        <v>586403</v>
      </c>
      <c r="F475">
        <v>29251029</v>
      </c>
      <c r="G475">
        <v>395751</v>
      </c>
      <c r="H475" t="e">
        <f>+VLOOKUP(B475,'BSE Sensex'!$A$2:$E$371, 5, FALSE)</f>
        <v>#N/A</v>
      </c>
      <c r="I475">
        <f>+D475-D474</f>
        <v>50040</v>
      </c>
      <c r="J475">
        <f>+G475-G474</f>
        <v>1258</v>
      </c>
      <c r="K475">
        <f>+F475-F474</f>
        <v>57944</v>
      </c>
      <c r="L475">
        <v>0</v>
      </c>
      <c r="N475" s="2" t="e">
        <f>+VLOOKUP(B475,#REF!,2,FALSE)</f>
        <v>#REF!</v>
      </c>
      <c r="P475" t="e">
        <f>INDEX('FII FPI Trading Activity'!$D$2:$D$865,MATCH('Combined (2)'!B475,'FII FPI Trading Activity'!$A$2:$A$865,0))</f>
        <v>#N/A</v>
      </c>
      <c r="Q475" t="e">
        <f>INDEX('DII Trading Activity'!$D$2:$D$889,MATCH('Combined (2)'!B475,'DII Trading Activity'!$A$2:$A$889,0))</f>
        <v>#N/A</v>
      </c>
    </row>
    <row r="476" spans="1:17">
      <c r="A476">
        <v>474</v>
      </c>
      <c r="B476" s="1">
        <v>44375</v>
      </c>
      <c r="C476" s="1" t="s">
        <v>325</v>
      </c>
      <c r="D476">
        <v>30279331</v>
      </c>
      <c r="E476">
        <v>572994</v>
      </c>
      <c r="F476">
        <v>29309607</v>
      </c>
      <c r="G476">
        <v>396730</v>
      </c>
      <c r="H476">
        <f>+VLOOKUP(B476,'BSE Sensex'!$A$2:$E$371, 5, FALSE)</f>
        <v>52735.59</v>
      </c>
      <c r="I476">
        <f>+D476-D475</f>
        <v>46148</v>
      </c>
      <c r="J476">
        <f>+G476-G475</f>
        <v>979</v>
      </c>
      <c r="K476">
        <f>+F476-F475</f>
        <v>58578</v>
      </c>
      <c r="L476">
        <v>0</v>
      </c>
      <c r="N476" s="2" t="e">
        <f>+VLOOKUP(B476,#REF!,2,FALSE)</f>
        <v>#REF!</v>
      </c>
      <c r="P476">
        <f>INDEX('FII FPI Trading Activity'!$D$2:$D$865,MATCH('Combined (2)'!B476,'FII FPI Trading Activity'!$A$2:$A$865,0))</f>
        <v>-1658.72</v>
      </c>
      <c r="Q476">
        <f>INDEX('DII Trading Activity'!$D$2:$D$889,MATCH('Combined (2)'!B476,'DII Trading Activity'!$A$2:$A$889,0))</f>
        <v>1277.08</v>
      </c>
    </row>
    <row r="477" spans="1:17">
      <c r="A477">
        <v>475</v>
      </c>
      <c r="B477" s="1">
        <v>44376</v>
      </c>
      <c r="C477" s="1" t="s">
        <v>326</v>
      </c>
      <c r="D477">
        <v>30316897</v>
      </c>
      <c r="E477">
        <v>552659</v>
      </c>
      <c r="F477">
        <v>29366601</v>
      </c>
      <c r="G477">
        <v>397637</v>
      </c>
      <c r="H477">
        <f>+VLOOKUP(B477,'BSE Sensex'!$A$2:$E$371, 5, FALSE)</f>
        <v>52549.66</v>
      </c>
      <c r="I477">
        <f>+D477-D476</f>
        <v>37566</v>
      </c>
      <c r="J477">
        <f>+G477-G476</f>
        <v>907</v>
      </c>
      <c r="K477">
        <f>+F477-F476</f>
        <v>56994</v>
      </c>
      <c r="L477">
        <v>0</v>
      </c>
      <c r="N477" s="2" t="e">
        <f>+VLOOKUP(B477,#REF!,2,FALSE)</f>
        <v>#REF!</v>
      </c>
      <c r="P477">
        <f>INDEX('FII FPI Trading Activity'!$D$2:$D$865,MATCH('Combined (2)'!B477,'FII FPI Trading Activity'!$A$2:$A$865,0))</f>
        <v>116.63</v>
      </c>
      <c r="Q477">
        <f>INDEX('DII Trading Activity'!$D$2:$D$889,MATCH('Combined (2)'!B477,'DII Trading Activity'!$A$2:$A$889,0))</f>
        <v>1810.05</v>
      </c>
    </row>
    <row r="478" spans="1:17">
      <c r="A478">
        <v>476</v>
      </c>
      <c r="B478" s="1">
        <v>44377</v>
      </c>
      <c r="C478" s="1" t="s">
        <v>327</v>
      </c>
      <c r="D478">
        <v>30362848</v>
      </c>
      <c r="E478">
        <v>537064</v>
      </c>
      <c r="F478">
        <v>29427330</v>
      </c>
      <c r="G478">
        <v>398454</v>
      </c>
      <c r="H478">
        <f>+VLOOKUP(B478,'BSE Sensex'!$A$2:$E$371, 5, FALSE)</f>
        <v>52482.71</v>
      </c>
      <c r="I478">
        <f>+D478-D477</f>
        <v>45951</v>
      </c>
      <c r="J478">
        <f>+G478-G477</f>
        <v>817</v>
      </c>
      <c r="K478">
        <f>+F478-F477</f>
        <v>60729</v>
      </c>
      <c r="L478">
        <v>0</v>
      </c>
      <c r="N478" s="2" t="e">
        <f>+VLOOKUP(B478,#REF!,2,FALSE)</f>
        <v>#REF!</v>
      </c>
      <c r="P478">
        <f>INDEX('FII FPI Trading Activity'!$D$2:$D$865,MATCH('Combined (2)'!B478,'FII FPI Trading Activity'!$A$2:$A$865,0))</f>
        <v>-1646.66</v>
      </c>
      <c r="Q478">
        <f>INDEX('DII Trading Activity'!$D$2:$D$889,MATCH('Combined (2)'!B478,'DII Trading Activity'!$A$2:$A$889,0))</f>
        <v>1520.18</v>
      </c>
    </row>
    <row r="479" spans="1:17">
      <c r="A479">
        <v>477</v>
      </c>
      <c r="B479" s="1">
        <v>44378</v>
      </c>
      <c r="C479" s="1">
        <v>44203</v>
      </c>
      <c r="D479">
        <v>30411634</v>
      </c>
      <c r="E479">
        <v>523257</v>
      </c>
      <c r="F479">
        <v>29488918</v>
      </c>
      <c r="G479">
        <v>399459</v>
      </c>
      <c r="H479">
        <f>+VLOOKUP(B479,'BSE Sensex'!$A$2:$E$371, 5, FALSE)</f>
        <v>52318.6</v>
      </c>
      <c r="I479">
        <f>+D479-D478</f>
        <v>48786</v>
      </c>
      <c r="J479">
        <f>+G479-G478</f>
        <v>1005</v>
      </c>
      <c r="K479">
        <f>+F479-F478</f>
        <v>61588</v>
      </c>
      <c r="L479">
        <v>0</v>
      </c>
      <c r="N479" s="2" t="e">
        <f>+VLOOKUP(B479,#REF!,2,FALSE)</f>
        <v>#REF!</v>
      </c>
      <c r="P479">
        <f>INDEX('FII FPI Trading Activity'!$D$2:$D$865,MATCH('Combined (2)'!B479,'FII FPI Trading Activity'!$A$2:$A$865,0))</f>
        <v>-1245.29</v>
      </c>
      <c r="Q479">
        <f>INDEX('DII Trading Activity'!$D$2:$D$889,MATCH('Combined (2)'!B479,'DII Trading Activity'!$A$2:$A$889,0))</f>
        <v>880.6</v>
      </c>
    </row>
    <row r="480" spans="1:17">
      <c r="A480">
        <v>478</v>
      </c>
      <c r="B480" s="1">
        <v>44379</v>
      </c>
      <c r="C480" s="1">
        <v>44234</v>
      </c>
      <c r="D480">
        <v>30458251</v>
      </c>
      <c r="E480">
        <v>509637</v>
      </c>
      <c r="F480">
        <v>29548302</v>
      </c>
      <c r="G480">
        <v>400312</v>
      </c>
      <c r="H480">
        <f>+VLOOKUP(B480,'BSE Sensex'!$A$2:$E$371, 5, FALSE)</f>
        <v>52484.67</v>
      </c>
      <c r="I480">
        <f>+D480-D479</f>
        <v>46617</v>
      </c>
      <c r="J480">
        <f>+G480-G479</f>
        <v>853</v>
      </c>
      <c r="K480">
        <f>+F480-F479</f>
        <v>59384</v>
      </c>
      <c r="L480">
        <v>0</v>
      </c>
      <c r="N480" s="2" t="e">
        <f>+VLOOKUP(B480,#REF!,2,FALSE)</f>
        <v>#REF!</v>
      </c>
      <c r="P480">
        <f>INDEX('FII FPI Trading Activity'!$D$2:$D$865,MATCH('Combined (2)'!B480,'FII FPI Trading Activity'!$A$2:$A$865,0))</f>
        <v>-982.8</v>
      </c>
      <c r="Q480">
        <f>INDEX('DII Trading Activity'!$D$2:$D$889,MATCH('Combined (2)'!B480,'DII Trading Activity'!$A$2:$A$889,0))</f>
        <v>930.39</v>
      </c>
    </row>
    <row r="481" spans="1:17">
      <c r="A481">
        <v>479</v>
      </c>
      <c r="B481" s="1">
        <v>44380</v>
      </c>
      <c r="C481" s="1">
        <v>44262</v>
      </c>
      <c r="D481">
        <v>30502362</v>
      </c>
      <c r="E481">
        <v>495533</v>
      </c>
      <c r="F481">
        <v>29605779</v>
      </c>
      <c r="G481">
        <v>401050</v>
      </c>
      <c r="H481" t="e">
        <f>+VLOOKUP(B481,'BSE Sensex'!$A$2:$E$371, 5, FALSE)</f>
        <v>#N/A</v>
      </c>
      <c r="I481">
        <f>+D481-D480</f>
        <v>44111</v>
      </c>
      <c r="J481">
        <f>+G481-G480</f>
        <v>738</v>
      </c>
      <c r="K481">
        <f>+F481-F480</f>
        <v>57477</v>
      </c>
      <c r="L481">
        <v>0</v>
      </c>
      <c r="N481" s="2" t="e">
        <f>+VLOOKUP(B481,#REF!,2,FALSE)</f>
        <v>#REF!</v>
      </c>
      <c r="P481" t="e">
        <f>INDEX('FII FPI Trading Activity'!$D$2:$D$865,MATCH('Combined (2)'!B481,'FII FPI Trading Activity'!$A$2:$A$865,0))</f>
        <v>#N/A</v>
      </c>
      <c r="Q481" t="e">
        <f>INDEX('DII Trading Activity'!$D$2:$D$889,MATCH('Combined (2)'!B481,'DII Trading Activity'!$A$2:$A$889,0))</f>
        <v>#N/A</v>
      </c>
    </row>
    <row r="482" spans="1:17">
      <c r="A482">
        <v>480</v>
      </c>
      <c r="B482" s="1">
        <v>44381</v>
      </c>
      <c r="C482" s="1">
        <v>44293</v>
      </c>
      <c r="D482">
        <v>30545433</v>
      </c>
      <c r="E482">
        <v>485350</v>
      </c>
      <c r="F482">
        <v>29658078</v>
      </c>
      <c r="G482">
        <v>402005</v>
      </c>
      <c r="H482" t="e">
        <f>+VLOOKUP(B482,'BSE Sensex'!$A$2:$E$371, 5, FALSE)</f>
        <v>#N/A</v>
      </c>
      <c r="I482">
        <f>+D482-D481</f>
        <v>43071</v>
      </c>
      <c r="J482">
        <f>+G482-G481</f>
        <v>955</v>
      </c>
      <c r="K482">
        <f>+F482-F481</f>
        <v>52299</v>
      </c>
      <c r="L482">
        <v>0</v>
      </c>
      <c r="N482" s="2" t="e">
        <f>+VLOOKUP(B482,#REF!,2,FALSE)</f>
        <v>#REF!</v>
      </c>
      <c r="P482" t="e">
        <f>INDEX('FII FPI Trading Activity'!$D$2:$D$865,MATCH('Combined (2)'!B482,'FII FPI Trading Activity'!$A$2:$A$865,0))</f>
        <v>#N/A</v>
      </c>
      <c r="Q482" t="e">
        <f>INDEX('DII Trading Activity'!$D$2:$D$889,MATCH('Combined (2)'!B482,'DII Trading Activity'!$A$2:$A$889,0))</f>
        <v>#N/A</v>
      </c>
    </row>
    <row r="483" spans="1:17">
      <c r="A483">
        <v>481</v>
      </c>
      <c r="B483" s="1">
        <v>44382</v>
      </c>
      <c r="C483" s="1">
        <v>44323</v>
      </c>
      <c r="D483">
        <v>30585229</v>
      </c>
      <c r="E483">
        <v>482071</v>
      </c>
      <c r="F483">
        <v>29700430</v>
      </c>
      <c r="G483">
        <v>402728</v>
      </c>
      <c r="H483">
        <f>+VLOOKUP(B483,'BSE Sensex'!$A$2:$E$371, 5, FALSE)</f>
        <v>52880</v>
      </c>
      <c r="I483">
        <f>+D483-D482</f>
        <v>39796</v>
      </c>
      <c r="J483">
        <f>+G483-G482</f>
        <v>723</v>
      </c>
      <c r="K483">
        <f>+F483-F482</f>
        <v>42352</v>
      </c>
      <c r="L483">
        <v>0</v>
      </c>
      <c r="N483" s="2" t="e">
        <f>+VLOOKUP(B483,#REF!,2,FALSE)</f>
        <v>#REF!</v>
      </c>
      <c r="P483">
        <f>INDEX('FII FPI Trading Activity'!$D$2:$D$865,MATCH('Combined (2)'!B483,'FII FPI Trading Activity'!$A$2:$A$865,0))</f>
        <v>-338.43</v>
      </c>
      <c r="Q483">
        <f>INDEX('DII Trading Activity'!$D$2:$D$889,MATCH('Combined (2)'!B483,'DII Trading Activity'!$A$2:$A$889,0))</f>
        <v>645.59</v>
      </c>
    </row>
    <row r="484" spans="1:17">
      <c r="A484">
        <v>482</v>
      </c>
      <c r="B484" s="1">
        <v>44383</v>
      </c>
      <c r="C484" s="1">
        <v>44354</v>
      </c>
      <c r="D484">
        <v>30619932</v>
      </c>
      <c r="E484">
        <v>464357</v>
      </c>
      <c r="F484">
        <v>29752294</v>
      </c>
      <c r="G484">
        <v>403281</v>
      </c>
      <c r="H484">
        <f>+VLOOKUP(B484,'BSE Sensex'!$A$2:$E$371, 5, FALSE)</f>
        <v>52861.18</v>
      </c>
      <c r="I484">
        <f>+D484-D483</f>
        <v>34703</v>
      </c>
      <c r="J484">
        <f>+G484-G483</f>
        <v>553</v>
      </c>
      <c r="K484">
        <f>+F484-F483</f>
        <v>51864</v>
      </c>
      <c r="L484">
        <v>0</v>
      </c>
      <c r="N484" s="2" t="e">
        <f>+VLOOKUP(B484,#REF!,2,FALSE)</f>
        <v>#REF!</v>
      </c>
      <c r="P484">
        <f>INDEX('FII FPI Trading Activity'!$D$2:$D$865,MATCH('Combined (2)'!B484,'FII FPI Trading Activity'!$A$2:$A$865,0))</f>
        <v>-543.29999999999995</v>
      </c>
      <c r="Q484">
        <f>INDEX('DII Trading Activity'!$D$2:$D$889,MATCH('Combined (2)'!B484,'DII Trading Activity'!$A$2:$A$889,0))</f>
        <v>521.29999999999995</v>
      </c>
    </row>
    <row r="485" spans="1:17">
      <c r="A485">
        <v>483</v>
      </c>
      <c r="B485" s="1">
        <v>44384</v>
      </c>
      <c r="C485" s="1">
        <v>44384</v>
      </c>
      <c r="D485">
        <v>30663665</v>
      </c>
      <c r="E485">
        <v>459920</v>
      </c>
      <c r="F485">
        <v>29799534</v>
      </c>
      <c r="G485">
        <v>404211</v>
      </c>
      <c r="H485">
        <f>+VLOOKUP(B485,'BSE Sensex'!$A$2:$E$371, 5, FALSE)</f>
        <v>53054.76</v>
      </c>
      <c r="I485">
        <f>+D485-D484</f>
        <v>43733</v>
      </c>
      <c r="J485">
        <f>+G485-G484</f>
        <v>930</v>
      </c>
      <c r="K485">
        <f>+F485-F484</f>
        <v>47240</v>
      </c>
      <c r="L485">
        <v>0</v>
      </c>
      <c r="N485" s="2" t="e">
        <f>+VLOOKUP(B485,#REF!,2,FALSE)</f>
        <v>#REF!</v>
      </c>
      <c r="P485">
        <f>INDEX('FII FPI Trading Activity'!$D$2:$D$865,MATCH('Combined (2)'!B485,'FII FPI Trading Activity'!$A$2:$A$865,0))</f>
        <v>532.94000000000005</v>
      </c>
      <c r="Q485">
        <f>INDEX('DII Trading Activity'!$D$2:$D$889,MATCH('Combined (2)'!B485,'DII Trading Activity'!$A$2:$A$889,0))</f>
        <v>-231.8</v>
      </c>
    </row>
    <row r="486" spans="1:17">
      <c r="A486">
        <v>484</v>
      </c>
      <c r="B486" s="1">
        <v>44385</v>
      </c>
      <c r="C486" s="1">
        <v>44415</v>
      </c>
      <c r="D486">
        <v>30709557</v>
      </c>
      <c r="E486">
        <v>460704</v>
      </c>
      <c r="F486">
        <v>29843825</v>
      </c>
      <c r="G486">
        <v>405028</v>
      </c>
      <c r="H486">
        <f>+VLOOKUP(B486,'BSE Sensex'!$A$2:$E$371, 5, FALSE)</f>
        <v>52568.94</v>
      </c>
      <c r="I486">
        <f>+D486-D485</f>
        <v>45892</v>
      </c>
      <c r="J486">
        <f>+G486-G485</f>
        <v>817</v>
      </c>
      <c r="K486">
        <f>+F486-F485</f>
        <v>44291</v>
      </c>
      <c r="L486">
        <v>0</v>
      </c>
      <c r="N486" s="2" t="e">
        <f>+VLOOKUP(B486,#REF!,2,FALSE)</f>
        <v>#REF!</v>
      </c>
      <c r="P486">
        <f>INDEX('FII FPI Trading Activity'!$D$2:$D$865,MATCH('Combined (2)'!B486,'FII FPI Trading Activity'!$A$2:$A$865,0))</f>
        <v>-554.91999999999996</v>
      </c>
      <c r="Q486">
        <f>INDEX('DII Trading Activity'!$D$2:$D$889,MATCH('Combined (2)'!B486,'DII Trading Activity'!$A$2:$A$889,0))</f>
        <v>-949.18</v>
      </c>
    </row>
    <row r="487" spans="1:17">
      <c r="A487">
        <v>485</v>
      </c>
      <c r="B487" s="1">
        <v>44386</v>
      </c>
      <c r="C487" s="1">
        <v>44446</v>
      </c>
      <c r="D487">
        <v>30752950</v>
      </c>
      <c r="E487">
        <v>458727</v>
      </c>
      <c r="F487">
        <v>29888284</v>
      </c>
      <c r="G487">
        <v>405939</v>
      </c>
      <c r="H487">
        <f>+VLOOKUP(B487,'BSE Sensex'!$A$2:$E$371, 5, FALSE)</f>
        <v>52386.19</v>
      </c>
      <c r="I487">
        <f>+D487-D486</f>
        <v>43393</v>
      </c>
      <c r="J487">
        <f>+G487-G486</f>
        <v>911</v>
      </c>
      <c r="K487">
        <f>+F487-F486</f>
        <v>44459</v>
      </c>
      <c r="L487">
        <v>0</v>
      </c>
      <c r="N487" s="2" t="e">
        <f>+VLOOKUP(B487,#REF!,2,FALSE)</f>
        <v>#REF!</v>
      </c>
      <c r="P487">
        <f>INDEX('FII FPI Trading Activity'!$D$2:$D$865,MATCH('Combined (2)'!B487,'FII FPI Trading Activity'!$A$2:$A$865,0))</f>
        <v>-1124.6500000000001</v>
      </c>
      <c r="Q487">
        <f>INDEX('DII Trading Activity'!$D$2:$D$889,MATCH('Combined (2)'!B487,'DII Trading Activity'!$A$2:$A$889,0))</f>
        <v>106.55</v>
      </c>
    </row>
    <row r="488" spans="1:17">
      <c r="A488">
        <v>486</v>
      </c>
      <c r="B488" s="1">
        <v>44387</v>
      </c>
      <c r="C488" s="1">
        <v>44476</v>
      </c>
      <c r="D488">
        <v>30795716</v>
      </c>
      <c r="E488">
        <v>455033</v>
      </c>
      <c r="F488">
        <v>29933538</v>
      </c>
      <c r="G488">
        <v>407145</v>
      </c>
      <c r="H488" t="e">
        <f>+VLOOKUP(B488,'BSE Sensex'!$A$2:$E$371, 5, FALSE)</f>
        <v>#N/A</v>
      </c>
      <c r="I488">
        <f>+D488-D487</f>
        <v>42766</v>
      </c>
      <c r="J488">
        <f>+G488-G487</f>
        <v>1206</v>
      </c>
      <c r="K488">
        <f>+F488-F487</f>
        <v>45254</v>
      </c>
      <c r="L488">
        <v>0</v>
      </c>
      <c r="N488" s="2" t="e">
        <f>+VLOOKUP(B488,#REF!,2,FALSE)</f>
        <v>#REF!</v>
      </c>
      <c r="P488" t="e">
        <f>INDEX('FII FPI Trading Activity'!$D$2:$D$865,MATCH('Combined (2)'!B488,'FII FPI Trading Activity'!$A$2:$A$865,0))</f>
        <v>#N/A</v>
      </c>
      <c r="Q488" t="e">
        <f>INDEX('DII Trading Activity'!$D$2:$D$889,MATCH('Combined (2)'!B488,'DII Trading Activity'!$A$2:$A$889,0))</f>
        <v>#N/A</v>
      </c>
    </row>
    <row r="489" spans="1:17">
      <c r="A489">
        <v>487</v>
      </c>
      <c r="B489" s="1">
        <v>44388</v>
      </c>
      <c r="C489" s="1">
        <v>44507</v>
      </c>
      <c r="D489">
        <v>30837222</v>
      </c>
      <c r="E489">
        <v>454118</v>
      </c>
      <c r="F489">
        <v>29975064</v>
      </c>
      <c r="G489">
        <v>408040</v>
      </c>
      <c r="H489" t="e">
        <f>+VLOOKUP(B489,'BSE Sensex'!$A$2:$E$371, 5, FALSE)</f>
        <v>#N/A</v>
      </c>
      <c r="I489">
        <f>+D489-D488</f>
        <v>41506</v>
      </c>
      <c r="J489">
        <f>+G489-G488</f>
        <v>895</v>
      </c>
      <c r="K489">
        <f>+F489-F488</f>
        <v>41526</v>
      </c>
      <c r="L489">
        <v>0</v>
      </c>
      <c r="N489" s="2" t="e">
        <f>+VLOOKUP(B489,#REF!,2,FALSE)</f>
        <v>#REF!</v>
      </c>
      <c r="P489" t="e">
        <f>INDEX('FII FPI Trading Activity'!$D$2:$D$865,MATCH('Combined (2)'!B489,'FII FPI Trading Activity'!$A$2:$A$865,0))</f>
        <v>#N/A</v>
      </c>
      <c r="Q489" t="e">
        <f>INDEX('DII Trading Activity'!$D$2:$D$889,MATCH('Combined (2)'!B489,'DII Trading Activity'!$A$2:$A$889,0))</f>
        <v>#N/A</v>
      </c>
    </row>
    <row r="490" spans="1:17">
      <c r="A490">
        <v>488</v>
      </c>
      <c r="B490" s="1">
        <v>44389</v>
      </c>
      <c r="C490" s="1">
        <v>44537</v>
      </c>
      <c r="D490">
        <v>30874376</v>
      </c>
      <c r="E490">
        <v>450899</v>
      </c>
      <c r="F490">
        <v>30014713</v>
      </c>
      <c r="G490">
        <v>408764</v>
      </c>
      <c r="H490">
        <f>+VLOOKUP(B490,'BSE Sensex'!$A$2:$E$371, 5, FALSE)</f>
        <v>52372.69</v>
      </c>
      <c r="I490">
        <f>+D490-D489</f>
        <v>37154</v>
      </c>
      <c r="J490">
        <f>+G490-G489</f>
        <v>724</v>
      </c>
      <c r="K490">
        <f>+F490-F489</f>
        <v>39649</v>
      </c>
      <c r="L490">
        <v>0</v>
      </c>
      <c r="N490" s="2" t="e">
        <f>+VLOOKUP(B490,#REF!,2,FALSE)</f>
        <v>#REF!</v>
      </c>
      <c r="P490">
        <f>INDEX('FII FPI Trading Activity'!$D$2:$D$865,MATCH('Combined (2)'!B490,'FII FPI Trading Activity'!$A$2:$A$865,0))</f>
        <v>-745.97</v>
      </c>
      <c r="Q490">
        <f>INDEX('DII Trading Activity'!$D$2:$D$889,MATCH('Combined (2)'!B490,'DII Trading Activity'!$A$2:$A$889,0))</f>
        <v>447.42</v>
      </c>
    </row>
    <row r="491" spans="1:17">
      <c r="A491">
        <v>489</v>
      </c>
      <c r="B491" s="1">
        <v>44390</v>
      </c>
      <c r="C491" s="1" t="s">
        <v>328</v>
      </c>
      <c r="D491">
        <v>30905819</v>
      </c>
      <c r="E491">
        <v>431315</v>
      </c>
      <c r="F491">
        <v>30063720</v>
      </c>
      <c r="G491">
        <v>410784</v>
      </c>
      <c r="H491">
        <f>+VLOOKUP(B491,'BSE Sensex'!$A$2:$E$371, 5, FALSE)</f>
        <v>52769.73</v>
      </c>
      <c r="I491">
        <f>+D491-D490</f>
        <v>31443</v>
      </c>
      <c r="J491">
        <f>+G491-G490</f>
        <v>2020</v>
      </c>
      <c r="K491">
        <f>+F491-F490</f>
        <v>49007</v>
      </c>
      <c r="L491">
        <v>0</v>
      </c>
      <c r="N491" s="2" t="e">
        <f>+VLOOKUP(B491,#REF!,2,FALSE)</f>
        <v>#REF!</v>
      </c>
      <c r="P491">
        <f>INDEX('FII FPI Trading Activity'!$D$2:$D$865,MATCH('Combined (2)'!B491,'FII FPI Trading Activity'!$A$2:$A$865,0))</f>
        <v>113.83</v>
      </c>
      <c r="Q491">
        <f>INDEX('DII Trading Activity'!$D$2:$D$889,MATCH('Combined (2)'!B491,'DII Trading Activity'!$A$2:$A$889,0))</f>
        <v>344.19</v>
      </c>
    </row>
    <row r="492" spans="1:17">
      <c r="A492">
        <v>490</v>
      </c>
      <c r="B492" s="1">
        <v>44391</v>
      </c>
      <c r="C492" s="1" t="s">
        <v>329</v>
      </c>
      <c r="D492">
        <v>30946074</v>
      </c>
      <c r="E492">
        <v>429946</v>
      </c>
      <c r="F492">
        <v>30104720</v>
      </c>
      <c r="G492">
        <v>411408</v>
      </c>
      <c r="H492">
        <f>+VLOOKUP(B492,'BSE Sensex'!$A$2:$E$371, 5, FALSE)</f>
        <v>52904.05</v>
      </c>
      <c r="I492">
        <f>+D492-D491</f>
        <v>40255</v>
      </c>
      <c r="J492">
        <f>+G492-G491</f>
        <v>624</v>
      </c>
      <c r="K492">
        <f>+F492-F491</f>
        <v>41000</v>
      </c>
      <c r="L492">
        <v>0</v>
      </c>
      <c r="N492" s="2" t="e">
        <f>+VLOOKUP(B492,#REF!,2,FALSE)</f>
        <v>#REF!</v>
      </c>
      <c r="P492">
        <f>INDEX('FII FPI Trading Activity'!$D$2:$D$865,MATCH('Combined (2)'!B492,'FII FPI Trading Activity'!$A$2:$A$865,0))</f>
        <v>-1303.95</v>
      </c>
      <c r="Q492">
        <f>INDEX('DII Trading Activity'!$D$2:$D$889,MATCH('Combined (2)'!B492,'DII Trading Activity'!$A$2:$A$889,0))</f>
        <v>1335.91</v>
      </c>
    </row>
    <row r="493" spans="1:17">
      <c r="A493">
        <v>491</v>
      </c>
      <c r="B493" s="1">
        <v>44392</v>
      </c>
      <c r="C493" s="1" t="s">
        <v>330</v>
      </c>
      <c r="D493">
        <v>30987880</v>
      </c>
      <c r="E493">
        <v>432041</v>
      </c>
      <c r="F493">
        <v>30143850</v>
      </c>
      <c r="G493">
        <v>411989</v>
      </c>
      <c r="H493">
        <f>+VLOOKUP(B493,'BSE Sensex'!$A$2:$E$371, 5, FALSE)</f>
        <v>53158.85</v>
      </c>
      <c r="I493">
        <f>+D493-D492</f>
        <v>41806</v>
      </c>
      <c r="J493">
        <f>+G493-G492</f>
        <v>581</v>
      </c>
      <c r="K493">
        <f>+F493-F492</f>
        <v>39130</v>
      </c>
      <c r="L493">
        <v>0</v>
      </c>
      <c r="N493" s="2" t="e">
        <f>+VLOOKUP(B493,#REF!,2,FALSE)</f>
        <v>#REF!</v>
      </c>
      <c r="P493">
        <f>INDEX('FII FPI Trading Activity'!$D$2:$D$865,MATCH('Combined (2)'!B493,'FII FPI Trading Activity'!$A$2:$A$865,0))</f>
        <v>-264.77</v>
      </c>
      <c r="Q493">
        <f>INDEX('DII Trading Activity'!$D$2:$D$889,MATCH('Combined (2)'!B493,'DII Trading Activity'!$A$2:$A$889,0))</f>
        <v>439.41</v>
      </c>
    </row>
    <row r="494" spans="1:17">
      <c r="A494">
        <v>492</v>
      </c>
      <c r="B494" s="1">
        <v>44393</v>
      </c>
      <c r="C494" s="1" t="s">
        <v>331</v>
      </c>
      <c r="D494">
        <v>31026829</v>
      </c>
      <c r="E494">
        <v>430422</v>
      </c>
      <c r="F494">
        <v>30183876</v>
      </c>
      <c r="G494">
        <v>412531</v>
      </c>
      <c r="H494">
        <f>+VLOOKUP(B494,'BSE Sensex'!$A$2:$E$371, 5, FALSE)</f>
        <v>53140.06</v>
      </c>
      <c r="I494">
        <f>+D494-D493</f>
        <v>38949</v>
      </c>
      <c r="J494">
        <f>+G494-G493</f>
        <v>542</v>
      </c>
      <c r="K494">
        <f>+F494-F493</f>
        <v>40026</v>
      </c>
      <c r="L494">
        <v>0</v>
      </c>
      <c r="N494" s="2" t="e">
        <f>+VLOOKUP(B494,#REF!,2,FALSE)</f>
        <v>#REF!</v>
      </c>
      <c r="P494">
        <f>INDEX('FII FPI Trading Activity'!$D$2:$D$865,MATCH('Combined (2)'!B494,'FII FPI Trading Activity'!$A$2:$A$865,0))</f>
        <v>-466.3</v>
      </c>
      <c r="Q494">
        <f>INDEX('DII Trading Activity'!$D$2:$D$889,MATCH('Combined (2)'!B494,'DII Trading Activity'!$A$2:$A$889,0))</f>
        <v>666.07</v>
      </c>
    </row>
    <row r="495" spans="1:17">
      <c r="A495">
        <v>493</v>
      </c>
      <c r="B495" s="1">
        <v>44394</v>
      </c>
      <c r="C495" s="1" t="s">
        <v>332</v>
      </c>
      <c r="D495">
        <v>31064908</v>
      </c>
      <c r="E495">
        <v>424025</v>
      </c>
      <c r="F495">
        <v>30227792</v>
      </c>
      <c r="G495">
        <v>413091</v>
      </c>
      <c r="H495" t="e">
        <f>+VLOOKUP(B495,'BSE Sensex'!$A$2:$E$371, 5, FALSE)</f>
        <v>#N/A</v>
      </c>
      <c r="I495">
        <f>+D495-D494</f>
        <v>38079</v>
      </c>
      <c r="J495">
        <f>+G495-G494</f>
        <v>560</v>
      </c>
      <c r="K495">
        <f>+F495-F494</f>
        <v>43916</v>
      </c>
      <c r="L495">
        <v>0</v>
      </c>
      <c r="N495" s="2" t="e">
        <f>+VLOOKUP(B495,#REF!,2,FALSE)</f>
        <v>#REF!</v>
      </c>
      <c r="P495" t="e">
        <f>INDEX('FII FPI Trading Activity'!$D$2:$D$865,MATCH('Combined (2)'!B495,'FII FPI Trading Activity'!$A$2:$A$865,0))</f>
        <v>#N/A</v>
      </c>
      <c r="Q495" t="e">
        <f>INDEX('DII Trading Activity'!$D$2:$D$889,MATCH('Combined (2)'!B495,'DII Trading Activity'!$A$2:$A$889,0))</f>
        <v>#N/A</v>
      </c>
    </row>
    <row r="496" spans="1:17">
      <c r="A496">
        <v>494</v>
      </c>
      <c r="B496" s="1">
        <v>44395</v>
      </c>
      <c r="C496" s="1" t="s">
        <v>333</v>
      </c>
      <c r="D496">
        <v>31106065</v>
      </c>
      <c r="E496">
        <v>422660</v>
      </c>
      <c r="F496">
        <v>30269796</v>
      </c>
      <c r="G496">
        <v>413609</v>
      </c>
      <c r="H496" t="e">
        <f>+VLOOKUP(B496,'BSE Sensex'!$A$2:$E$371, 5, FALSE)</f>
        <v>#N/A</v>
      </c>
      <c r="I496">
        <f>+D496-D495</f>
        <v>41157</v>
      </c>
      <c r="J496">
        <f>+G496-G495</f>
        <v>518</v>
      </c>
      <c r="K496">
        <f>+F496-F495</f>
        <v>42004</v>
      </c>
      <c r="L496">
        <v>0</v>
      </c>
      <c r="N496" s="2" t="e">
        <f>+VLOOKUP(B496,#REF!,2,FALSE)</f>
        <v>#REF!</v>
      </c>
      <c r="P496" t="e">
        <f>INDEX('FII FPI Trading Activity'!$D$2:$D$865,MATCH('Combined (2)'!B496,'FII FPI Trading Activity'!$A$2:$A$865,0))</f>
        <v>#N/A</v>
      </c>
      <c r="Q496" t="e">
        <f>INDEX('DII Trading Activity'!$D$2:$D$889,MATCH('Combined (2)'!B496,'DII Trading Activity'!$A$2:$A$889,0))</f>
        <v>#N/A</v>
      </c>
    </row>
    <row r="497" spans="1:17">
      <c r="A497">
        <v>495</v>
      </c>
      <c r="B497" s="1">
        <v>44396</v>
      </c>
      <c r="C497" s="1" t="s">
        <v>334</v>
      </c>
      <c r="D497">
        <v>31144229</v>
      </c>
      <c r="E497">
        <v>421665</v>
      </c>
      <c r="F497">
        <v>30308456</v>
      </c>
      <c r="G497">
        <v>414108</v>
      </c>
      <c r="H497">
        <f>+VLOOKUP(B497,'BSE Sensex'!$A$2:$E$371, 5, FALSE)</f>
        <v>52553.4</v>
      </c>
      <c r="I497">
        <f>+D497-D496</f>
        <v>38164</v>
      </c>
      <c r="J497">
        <f>+G497-G496</f>
        <v>499</v>
      </c>
      <c r="K497">
        <f>+F497-F496</f>
        <v>38660</v>
      </c>
      <c r="L497">
        <v>0</v>
      </c>
      <c r="N497" s="2" t="e">
        <f>+VLOOKUP(B497,#REF!,2,FALSE)</f>
        <v>#REF!</v>
      </c>
      <c r="P497">
        <f>INDEX('FII FPI Trading Activity'!$D$2:$D$865,MATCH('Combined (2)'!B497,'FII FPI Trading Activity'!$A$2:$A$865,0))</f>
        <v>-2198.71</v>
      </c>
      <c r="Q497">
        <f>INDEX('DII Trading Activity'!$D$2:$D$889,MATCH('Combined (2)'!B497,'DII Trading Activity'!$A$2:$A$889,0))</f>
        <v>1047.6600000000001</v>
      </c>
    </row>
    <row r="498" spans="1:17">
      <c r="A498">
        <v>496</v>
      </c>
      <c r="B498" s="1">
        <v>44397</v>
      </c>
      <c r="C498" s="1" t="s">
        <v>335</v>
      </c>
      <c r="D498">
        <v>31216337</v>
      </c>
      <c r="E498">
        <v>407170</v>
      </c>
      <c r="F498">
        <v>30390687</v>
      </c>
      <c r="G498">
        <v>418480</v>
      </c>
      <c r="H498">
        <f>+VLOOKUP(B498,'BSE Sensex'!$A$2:$E$371, 5, FALSE)</f>
        <v>52198.51</v>
      </c>
      <c r="I498">
        <f>+D498-D497</f>
        <v>72108</v>
      </c>
      <c r="J498">
        <f>+G498-G497</f>
        <v>4372</v>
      </c>
      <c r="K498">
        <f>+F498-F497</f>
        <v>82231</v>
      </c>
      <c r="L498">
        <v>0</v>
      </c>
      <c r="N498" s="2" t="e">
        <f>+VLOOKUP(B498,#REF!,2,FALSE)</f>
        <v>#REF!</v>
      </c>
      <c r="P498">
        <f>INDEX('FII FPI Trading Activity'!$D$2:$D$865,MATCH('Combined (2)'!B498,'FII FPI Trading Activity'!$A$2:$A$865,0))</f>
        <v>-2834.96</v>
      </c>
      <c r="Q498">
        <f>INDEX('DII Trading Activity'!$D$2:$D$889,MATCH('Combined (2)'!B498,'DII Trading Activity'!$A$2:$A$889,0))</f>
        <v>873.14</v>
      </c>
    </row>
    <row r="499" spans="1:17">
      <c r="A499">
        <v>497</v>
      </c>
      <c r="B499" s="1">
        <v>44398</v>
      </c>
      <c r="H499" t="e">
        <f>+VLOOKUP(B499,'BSE Sensex'!$A$2:$E$371, 5, FALSE)</f>
        <v>#N/A</v>
      </c>
      <c r="L499">
        <v>0</v>
      </c>
      <c r="N499" s="2" t="e">
        <f>+VLOOKUP(B499,#REF!,2,FALSE)</f>
        <v>#REF!</v>
      </c>
      <c r="P499" t="e">
        <f>INDEX('FII FPI Trading Activity'!$D$2:$D$865,MATCH('Combined (2)'!B499,'FII FPI Trading Activity'!$A$2:$A$865,0))</f>
        <v>#N/A</v>
      </c>
      <c r="Q499" t="e">
        <f>INDEX('DII Trading Activity'!$D$2:$D$889,MATCH('Combined (2)'!B499,'DII Trading Activity'!$A$2:$A$889,0))</f>
        <v>#N/A</v>
      </c>
    </row>
    <row r="500" spans="1:17">
      <c r="A500">
        <v>498</v>
      </c>
      <c r="B500" s="1">
        <v>44399</v>
      </c>
      <c r="C500" s="1" t="s">
        <v>336</v>
      </c>
      <c r="D500">
        <v>31257720</v>
      </c>
      <c r="E500">
        <v>409394</v>
      </c>
      <c r="F500">
        <v>30429339</v>
      </c>
      <c r="G500">
        <v>418987</v>
      </c>
      <c r="H500">
        <f>+VLOOKUP(B500,'BSE Sensex'!$A$2:$E$371, 5, FALSE)</f>
        <v>52837.21</v>
      </c>
      <c r="I500">
        <f>+D500-D498</f>
        <v>41383</v>
      </c>
      <c r="J500">
        <f>+G500-G498</f>
        <v>507</v>
      </c>
      <c r="K500">
        <f>+F500-F498</f>
        <v>38652</v>
      </c>
      <c r="L500">
        <v>0</v>
      </c>
      <c r="N500" s="2" t="e">
        <f>+VLOOKUP(B500,#REF!,2,FALSE)</f>
        <v>#REF!</v>
      </c>
      <c r="P500">
        <f>INDEX('FII FPI Trading Activity'!$D$2:$D$865,MATCH('Combined (2)'!B500,'FII FPI Trading Activity'!$A$2:$A$865,0))</f>
        <v>-247.59</v>
      </c>
      <c r="Q500">
        <f>INDEX('DII Trading Activity'!$D$2:$D$889,MATCH('Combined (2)'!B500,'DII Trading Activity'!$A$2:$A$889,0))</f>
        <v>942.55</v>
      </c>
    </row>
    <row r="501" spans="1:17">
      <c r="A501">
        <v>499</v>
      </c>
      <c r="B501" s="1">
        <v>44400</v>
      </c>
      <c r="H501">
        <f>+VLOOKUP(B501,'BSE Sensex'!$A$2:$E$371, 5, FALSE)</f>
        <v>52975.8</v>
      </c>
      <c r="L501">
        <v>0</v>
      </c>
      <c r="N501" s="2" t="e">
        <f>+VLOOKUP(B501,#REF!,2,FALSE)</f>
        <v>#REF!</v>
      </c>
      <c r="P501">
        <f>INDEX('FII FPI Trading Activity'!$D$2:$D$865,MATCH('Combined (2)'!B501,'FII FPI Trading Activity'!$A$2:$A$865,0))</f>
        <v>-163.31</v>
      </c>
      <c r="Q501">
        <f>INDEX('DII Trading Activity'!$D$2:$D$889,MATCH('Combined (2)'!B501,'DII Trading Activity'!$A$2:$A$889,0))</f>
        <v>2187.8000000000002</v>
      </c>
    </row>
    <row r="502" spans="1:17">
      <c r="A502">
        <v>500</v>
      </c>
      <c r="B502" s="1">
        <v>44401</v>
      </c>
      <c r="H502" t="e">
        <f>+VLOOKUP(B502,'BSE Sensex'!$A$2:$E$371, 5, FALSE)</f>
        <v>#N/A</v>
      </c>
      <c r="L502">
        <v>0</v>
      </c>
      <c r="N502" s="2" t="e">
        <f>+VLOOKUP(B502,#REF!,2,FALSE)</f>
        <v>#REF!</v>
      </c>
      <c r="P502" t="e">
        <f>INDEX('FII FPI Trading Activity'!$D$2:$D$865,MATCH('Combined (2)'!B502,'FII FPI Trading Activity'!$A$2:$A$865,0))</f>
        <v>#N/A</v>
      </c>
      <c r="Q502" t="e">
        <f>INDEX('DII Trading Activity'!$D$2:$D$889,MATCH('Combined (2)'!B502,'DII Trading Activity'!$A$2:$A$889,0))</f>
        <v>#N/A</v>
      </c>
    </row>
    <row r="503" spans="1:17">
      <c r="A503">
        <v>501</v>
      </c>
      <c r="B503" s="1">
        <v>44402</v>
      </c>
      <c r="H503" t="e">
        <f>+VLOOKUP(B503,'BSE Sensex'!$A$2:$E$371, 5, FALSE)</f>
        <v>#N/A</v>
      </c>
      <c r="L503">
        <v>0</v>
      </c>
      <c r="N503" s="2" t="e">
        <f>+VLOOKUP(B503,#REF!,2,FALSE)</f>
        <v>#REF!</v>
      </c>
      <c r="P503" t="e">
        <f>INDEX('FII FPI Trading Activity'!$D$2:$D$865,MATCH('Combined (2)'!B503,'FII FPI Trading Activity'!$A$2:$A$865,0))</f>
        <v>#N/A</v>
      </c>
      <c r="Q503" t="e">
        <f>INDEX('DII Trading Activity'!$D$2:$D$889,MATCH('Combined (2)'!B503,'DII Trading Activity'!$A$2:$A$889,0))</f>
        <v>#N/A</v>
      </c>
    </row>
    <row r="504" spans="1:17">
      <c r="A504">
        <v>502</v>
      </c>
      <c r="B504" s="1">
        <v>44403</v>
      </c>
      <c r="C504" s="1" t="s">
        <v>337</v>
      </c>
      <c r="D504">
        <v>31411262</v>
      </c>
      <c r="E504">
        <v>411189</v>
      </c>
      <c r="F504">
        <v>30579106</v>
      </c>
      <c r="G504">
        <v>420967</v>
      </c>
      <c r="H504">
        <f>+VLOOKUP(B504,'BSE Sensex'!$A$2:$E$371, 5, FALSE)</f>
        <v>52852.27</v>
      </c>
      <c r="I504">
        <f>+D504-D500</f>
        <v>153542</v>
      </c>
      <c r="J504">
        <f>+G504-G500</f>
        <v>1980</v>
      </c>
      <c r="K504">
        <f>+F504-F500</f>
        <v>149767</v>
      </c>
      <c r="L504">
        <v>0</v>
      </c>
      <c r="N504" s="2" t="e">
        <f>+VLOOKUP(B504,#REF!,2,FALSE)</f>
        <v>#REF!</v>
      </c>
      <c r="P504">
        <f>INDEX('FII FPI Trading Activity'!$D$2:$D$865,MATCH('Combined (2)'!B504,'FII FPI Trading Activity'!$A$2:$A$865,0))</f>
        <v>-2376.79</v>
      </c>
      <c r="Q504">
        <f>INDEX('DII Trading Activity'!$D$2:$D$889,MATCH('Combined (2)'!B504,'DII Trading Activity'!$A$2:$A$889,0))</f>
        <v>1551.27</v>
      </c>
    </row>
    <row r="505" spans="1:17">
      <c r="A505">
        <v>503</v>
      </c>
      <c r="B505" s="1">
        <v>44404</v>
      </c>
      <c r="C505" s="1" t="s">
        <v>338</v>
      </c>
      <c r="D505">
        <v>31440951</v>
      </c>
      <c r="E505">
        <v>398100</v>
      </c>
      <c r="F505">
        <v>30621469</v>
      </c>
      <c r="G505">
        <v>421382</v>
      </c>
      <c r="H505">
        <f>+VLOOKUP(B505,'BSE Sensex'!$A$2:$E$371, 5, FALSE)</f>
        <v>52578.76</v>
      </c>
      <c r="I505">
        <f>+D505-D504</f>
        <v>29689</v>
      </c>
      <c r="J505">
        <f>+G505-G504</f>
        <v>415</v>
      </c>
      <c r="K505">
        <f>+F505-F504</f>
        <v>42363</v>
      </c>
      <c r="L505">
        <v>0</v>
      </c>
      <c r="N505" s="2" t="e">
        <f>+VLOOKUP(B505,#REF!,2,FALSE)</f>
        <v>#REF!</v>
      </c>
      <c r="P505">
        <f>INDEX('FII FPI Trading Activity'!$D$2:$D$865,MATCH('Combined (2)'!B505,'FII FPI Trading Activity'!$A$2:$A$865,0))</f>
        <v>-1459.08</v>
      </c>
      <c r="Q505">
        <f>INDEX('DII Trading Activity'!$D$2:$D$889,MATCH('Combined (2)'!B505,'DII Trading Activity'!$A$2:$A$889,0))</f>
        <v>729.96</v>
      </c>
    </row>
    <row r="506" spans="1:17">
      <c r="A506">
        <v>504</v>
      </c>
      <c r="B506" s="1">
        <v>44405</v>
      </c>
      <c r="C506" s="1" t="s">
        <v>339</v>
      </c>
      <c r="D506">
        <v>31484605</v>
      </c>
      <c r="E506">
        <v>399436</v>
      </c>
      <c r="F506">
        <v>30663147</v>
      </c>
      <c r="G506">
        <v>422022</v>
      </c>
      <c r="H506">
        <f>+VLOOKUP(B506,'BSE Sensex'!$A$2:$E$371, 5, FALSE)</f>
        <v>52443.71</v>
      </c>
      <c r="I506">
        <f>+D506-D505</f>
        <v>43654</v>
      </c>
      <c r="J506">
        <f>+G506-G505</f>
        <v>640</v>
      </c>
      <c r="K506">
        <f>+F506-F505</f>
        <v>41678</v>
      </c>
      <c r="L506">
        <v>0</v>
      </c>
      <c r="N506" s="2" t="e">
        <f>+VLOOKUP(B506,#REF!,2,FALSE)</f>
        <v>#REF!</v>
      </c>
      <c r="P506">
        <f>INDEX('FII FPI Trading Activity'!$D$2:$D$865,MATCH('Combined (2)'!B506,'FII FPI Trading Activity'!$A$2:$A$865,0))</f>
        <v>-2274.77</v>
      </c>
      <c r="Q506">
        <f>INDEX('DII Trading Activity'!$D$2:$D$889,MATCH('Combined (2)'!B506,'DII Trading Activity'!$A$2:$A$889,0))</f>
        <v>921.45</v>
      </c>
    </row>
    <row r="507" spans="1:17">
      <c r="A507">
        <v>505</v>
      </c>
      <c r="B507" s="1">
        <v>44406</v>
      </c>
      <c r="C507" s="1" t="s">
        <v>340</v>
      </c>
      <c r="D507">
        <v>31528114</v>
      </c>
      <c r="E507">
        <v>403840</v>
      </c>
      <c r="F507">
        <v>30701612</v>
      </c>
      <c r="G507">
        <v>422662</v>
      </c>
      <c r="H507">
        <f>+VLOOKUP(B507,'BSE Sensex'!$A$2:$E$371, 5, FALSE)</f>
        <v>52653.07</v>
      </c>
      <c r="I507">
        <f>+D507-D506</f>
        <v>43509</v>
      </c>
      <c r="J507">
        <f>+G507-G506</f>
        <v>640</v>
      </c>
      <c r="K507">
        <f>+F507-F506</f>
        <v>38465</v>
      </c>
      <c r="L507">
        <v>0</v>
      </c>
      <c r="N507" s="2" t="e">
        <f>+VLOOKUP(B507,#REF!,2,FALSE)</f>
        <v>#REF!</v>
      </c>
      <c r="P507">
        <f>INDEX('FII FPI Trading Activity'!$D$2:$D$865,MATCH('Combined (2)'!B507,'FII FPI Trading Activity'!$A$2:$A$865,0))</f>
        <v>-866.26</v>
      </c>
      <c r="Q507">
        <f>INDEX('DII Trading Activity'!$D$2:$D$889,MATCH('Combined (2)'!B507,'DII Trading Activity'!$A$2:$A$889,0))</f>
        <v>2046.96</v>
      </c>
    </row>
    <row r="508" spans="1:17">
      <c r="A508">
        <v>506</v>
      </c>
      <c r="B508" s="1">
        <v>44407</v>
      </c>
      <c r="C508" s="1" t="s">
        <v>341</v>
      </c>
      <c r="D508">
        <v>31610408</v>
      </c>
      <c r="E508">
        <v>417330</v>
      </c>
      <c r="F508">
        <v>30769716</v>
      </c>
      <c r="G508">
        <v>423362</v>
      </c>
      <c r="H508">
        <f>+VLOOKUP(B508,'BSE Sensex'!$A$2:$E$371, 5, FALSE)</f>
        <v>52586.84</v>
      </c>
      <c r="I508">
        <f>+D508-D507</f>
        <v>82294</v>
      </c>
      <c r="J508">
        <f>+G508-G507</f>
        <v>700</v>
      </c>
      <c r="K508">
        <f>+F508-F507</f>
        <v>68104</v>
      </c>
      <c r="L508">
        <v>0</v>
      </c>
      <c r="N508" s="2" t="e">
        <f>+VLOOKUP(B508,#REF!,2,FALSE)</f>
        <v>#REF!</v>
      </c>
      <c r="P508">
        <f>INDEX('FII FPI Trading Activity'!$D$2:$D$865,MATCH('Combined (2)'!B508,'FII FPI Trading Activity'!$A$2:$A$865,0))</f>
        <v>-3848.31</v>
      </c>
      <c r="Q508">
        <f>INDEX('DII Trading Activity'!$D$2:$D$889,MATCH('Combined (2)'!B508,'DII Trading Activity'!$A$2:$A$889,0))</f>
        <v>2956.68</v>
      </c>
    </row>
    <row r="509" spans="1:17">
      <c r="A509">
        <v>507</v>
      </c>
      <c r="B509" s="1">
        <v>44408</v>
      </c>
      <c r="C509" s="1" t="s">
        <v>342</v>
      </c>
      <c r="D509">
        <v>31575929</v>
      </c>
      <c r="E509">
        <v>396745</v>
      </c>
      <c r="F509">
        <v>30755519</v>
      </c>
      <c r="G509">
        <v>423665</v>
      </c>
      <c r="H509" t="e">
        <f>+VLOOKUP(B509,'BSE Sensex'!$A$2:$E$371, 5, FALSE)</f>
        <v>#N/A</v>
      </c>
      <c r="I509">
        <f>+D509-D508</f>
        <v>-34479</v>
      </c>
      <c r="J509">
        <f>+G509-G508</f>
        <v>303</v>
      </c>
      <c r="K509">
        <f>+F509-F508</f>
        <v>-14197</v>
      </c>
      <c r="L509">
        <v>0</v>
      </c>
      <c r="N509" s="2" t="e">
        <f>+VLOOKUP(B509,#REF!,2,FALSE)</f>
        <v>#REF!</v>
      </c>
      <c r="P509" t="e">
        <f>INDEX('FII FPI Trading Activity'!$D$2:$D$865,MATCH('Combined (2)'!B509,'FII FPI Trading Activity'!$A$2:$A$865,0))</f>
        <v>#N/A</v>
      </c>
      <c r="Q509" t="e">
        <f>INDEX('DII Trading Activity'!$D$2:$D$889,MATCH('Combined (2)'!B509,'DII Trading Activity'!$A$2:$A$889,0))</f>
        <v>#N/A</v>
      </c>
    </row>
    <row r="510" spans="1:17">
      <c r="A510">
        <v>508</v>
      </c>
      <c r="B510" s="1">
        <v>44409</v>
      </c>
      <c r="C510" s="1">
        <v>44204</v>
      </c>
      <c r="D510">
        <v>31655824</v>
      </c>
      <c r="E510">
        <v>410952</v>
      </c>
      <c r="F510">
        <v>30820521</v>
      </c>
      <c r="G510">
        <v>424351</v>
      </c>
      <c r="H510" t="e">
        <f>+VLOOKUP(B510,'BSE Sensex'!$A$2:$E$371, 5, FALSE)</f>
        <v>#N/A</v>
      </c>
      <c r="I510">
        <f>+D510-D509</f>
        <v>79895</v>
      </c>
      <c r="J510">
        <f>+G510-G509</f>
        <v>686</v>
      </c>
      <c r="K510">
        <f>+F510-F509</f>
        <v>65002</v>
      </c>
      <c r="L510">
        <v>0</v>
      </c>
      <c r="N510" s="2" t="e">
        <f>+VLOOKUP(B510,#REF!,2,FALSE)</f>
        <v>#REF!</v>
      </c>
      <c r="P510" t="e">
        <f>INDEX('FII FPI Trading Activity'!$D$2:$D$865,MATCH('Combined (2)'!B510,'FII FPI Trading Activity'!$A$2:$A$865,0))</f>
        <v>#N/A</v>
      </c>
      <c r="Q510" t="e">
        <f>INDEX('DII Trading Activity'!$D$2:$D$889,MATCH('Combined (2)'!B510,'DII Trading Activity'!$A$2:$A$889,0))</f>
        <v>#N/A</v>
      </c>
    </row>
    <row r="511" spans="1:17">
      <c r="A511">
        <v>509</v>
      </c>
      <c r="B511" s="1">
        <v>44410</v>
      </c>
      <c r="C511" s="1">
        <v>44235</v>
      </c>
      <c r="D511">
        <v>31695958</v>
      </c>
      <c r="E511">
        <v>413718</v>
      </c>
      <c r="F511">
        <v>30857467</v>
      </c>
      <c r="G511">
        <v>424773</v>
      </c>
      <c r="H511">
        <f>+VLOOKUP(B511,'BSE Sensex'!$A$2:$E$371, 5, FALSE)</f>
        <v>52950.63</v>
      </c>
      <c r="I511">
        <f>+D511-D510</f>
        <v>40134</v>
      </c>
      <c r="J511">
        <f>+G511-G510</f>
        <v>422</v>
      </c>
      <c r="K511">
        <f>+F511-F510</f>
        <v>36946</v>
      </c>
      <c r="L511">
        <v>0</v>
      </c>
      <c r="N511" s="2" t="e">
        <f>+VLOOKUP(B511,#REF!,2,FALSE)</f>
        <v>#REF!</v>
      </c>
      <c r="P511">
        <f>INDEX('FII FPI Trading Activity'!$D$2:$D$865,MATCH('Combined (2)'!B511,'FII FPI Trading Activity'!$A$2:$A$865,0))</f>
        <v>-1539.88</v>
      </c>
      <c r="Q511">
        <f>INDEX('DII Trading Activity'!$D$2:$D$889,MATCH('Combined (2)'!B511,'DII Trading Activity'!$A$2:$A$889,0))</f>
        <v>1505.82</v>
      </c>
    </row>
    <row r="512" spans="1:17">
      <c r="A512">
        <v>510</v>
      </c>
      <c r="B512" s="1">
        <v>44411</v>
      </c>
      <c r="C512" s="1">
        <v>44263</v>
      </c>
      <c r="D512">
        <v>31726507</v>
      </c>
      <c r="E512">
        <v>404958</v>
      </c>
      <c r="F512">
        <v>30896354</v>
      </c>
      <c r="G512">
        <v>425195</v>
      </c>
      <c r="H512">
        <f>+VLOOKUP(B512,'BSE Sensex'!$A$2:$E$371, 5, FALSE)</f>
        <v>53823.360000000001</v>
      </c>
      <c r="I512">
        <f>+D512-D511</f>
        <v>30549</v>
      </c>
      <c r="J512">
        <f>+G512-G511</f>
        <v>422</v>
      </c>
      <c r="K512">
        <f>+F512-F511</f>
        <v>38887</v>
      </c>
      <c r="L512">
        <v>0</v>
      </c>
      <c r="N512" s="2" t="e">
        <f>+VLOOKUP(B512,#REF!,2,FALSE)</f>
        <v>#REF!</v>
      </c>
      <c r="P512">
        <f>INDEX('FII FPI Trading Activity'!$D$2:$D$865,MATCH('Combined (2)'!B512,'FII FPI Trading Activity'!$A$2:$A$865,0))</f>
        <v>2116.6</v>
      </c>
      <c r="Q512">
        <f>INDEX('DII Trading Activity'!$D$2:$D$889,MATCH('Combined (2)'!B512,'DII Trading Activity'!$A$2:$A$889,0))</f>
        <v>-298.54000000000002</v>
      </c>
    </row>
    <row r="513" spans="1:17">
      <c r="A513">
        <v>511</v>
      </c>
      <c r="B513" s="1">
        <v>44412</v>
      </c>
      <c r="C513" s="1">
        <v>44294</v>
      </c>
      <c r="D513">
        <v>31769132</v>
      </c>
      <c r="E513">
        <v>410353</v>
      </c>
      <c r="F513">
        <v>30933022</v>
      </c>
      <c r="G513">
        <v>425757</v>
      </c>
      <c r="H513">
        <f>+VLOOKUP(B513,'BSE Sensex'!$A$2:$E$371, 5, FALSE)</f>
        <v>54369.77</v>
      </c>
      <c r="I513">
        <f>+D513-D512</f>
        <v>42625</v>
      </c>
      <c r="J513">
        <f>+G513-G512</f>
        <v>562</v>
      </c>
      <c r="K513">
        <f>+F513-F512</f>
        <v>36668</v>
      </c>
      <c r="L513">
        <v>0</v>
      </c>
      <c r="N513" s="2" t="e">
        <f>+VLOOKUP(B513,#REF!,2,FALSE)</f>
        <v>#REF!</v>
      </c>
      <c r="P513">
        <f>INDEX('FII FPI Trading Activity'!$D$2:$D$865,MATCH('Combined (2)'!B513,'FII FPI Trading Activity'!$A$2:$A$865,0))</f>
        <v>2828.57</v>
      </c>
      <c r="Q513">
        <f>INDEX('DII Trading Activity'!$D$2:$D$889,MATCH('Combined (2)'!B513,'DII Trading Activity'!$A$2:$A$889,0))</f>
        <v>-411.36</v>
      </c>
    </row>
    <row r="514" spans="1:17">
      <c r="A514">
        <v>512</v>
      </c>
      <c r="B514" s="1">
        <v>44413</v>
      </c>
      <c r="C514" s="1">
        <v>44324</v>
      </c>
      <c r="D514">
        <v>31812114</v>
      </c>
      <c r="E514">
        <v>411076</v>
      </c>
      <c r="F514">
        <v>30974748</v>
      </c>
      <c r="G514">
        <v>426290</v>
      </c>
      <c r="H514">
        <f>+VLOOKUP(B514,'BSE Sensex'!$A$2:$E$371, 5, FALSE)</f>
        <v>54492.84</v>
      </c>
      <c r="I514">
        <f>+D514-D513</f>
        <v>42982</v>
      </c>
      <c r="J514">
        <f>+G514-G513</f>
        <v>533</v>
      </c>
      <c r="K514">
        <f>+F514-F513</f>
        <v>41726</v>
      </c>
      <c r="L514">
        <v>0</v>
      </c>
      <c r="N514" s="2" t="e">
        <f>+VLOOKUP(B514,#REF!,2,FALSE)</f>
        <v>#REF!</v>
      </c>
      <c r="P514">
        <f>INDEX('FII FPI Trading Activity'!$D$2:$D$865,MATCH('Combined (2)'!B514,'FII FPI Trading Activity'!$A$2:$A$865,0))</f>
        <v>-719.88</v>
      </c>
      <c r="Q514">
        <f>INDEX('DII Trading Activity'!$D$2:$D$889,MATCH('Combined (2)'!B514,'DII Trading Activity'!$A$2:$A$889,0))</f>
        <v>731.92</v>
      </c>
    </row>
    <row r="515" spans="1:17">
      <c r="A515">
        <v>513</v>
      </c>
      <c r="B515" s="1">
        <v>44414</v>
      </c>
      <c r="C515" s="1">
        <v>44355</v>
      </c>
      <c r="D515">
        <v>31856757</v>
      </c>
      <c r="E515">
        <v>414159</v>
      </c>
      <c r="F515">
        <v>31015844</v>
      </c>
      <c r="G515">
        <v>426754</v>
      </c>
      <c r="H515">
        <f>+VLOOKUP(B515,'BSE Sensex'!$A$2:$E$371, 5, FALSE)</f>
        <v>54277.72</v>
      </c>
      <c r="I515">
        <f>+D515-D514</f>
        <v>44643</v>
      </c>
      <c r="J515">
        <f>+G515-G514</f>
        <v>464</v>
      </c>
      <c r="K515">
        <f>+F515-F514</f>
        <v>41096</v>
      </c>
      <c r="L515">
        <v>0</v>
      </c>
      <c r="N515" s="2" t="e">
        <f>+VLOOKUP(B515,#REF!,2,FALSE)</f>
        <v>#REF!</v>
      </c>
      <c r="P515">
        <f>INDEX('FII FPI Trading Activity'!$D$2:$D$865,MATCH('Combined (2)'!B515,'FII FPI Trading Activity'!$A$2:$A$865,0))</f>
        <v>-69.37</v>
      </c>
      <c r="Q515">
        <f>INDEX('DII Trading Activity'!$D$2:$D$889,MATCH('Combined (2)'!B515,'DII Trading Activity'!$A$2:$A$889,0))</f>
        <v>-631</v>
      </c>
    </row>
    <row r="516" spans="1:17">
      <c r="A516">
        <v>514</v>
      </c>
      <c r="B516" s="1">
        <v>44415</v>
      </c>
      <c r="C516" s="1">
        <v>44385</v>
      </c>
      <c r="D516">
        <v>31895385</v>
      </c>
      <c r="E516">
        <v>412153</v>
      </c>
      <c r="F516">
        <v>31055861</v>
      </c>
      <c r="G516">
        <v>427371</v>
      </c>
      <c r="H516" t="e">
        <f>+VLOOKUP(B516,'BSE Sensex'!$A$2:$E$371, 5, FALSE)</f>
        <v>#N/A</v>
      </c>
      <c r="I516">
        <f>+D516-D515</f>
        <v>38628</v>
      </c>
      <c r="J516">
        <f>+G516-G515</f>
        <v>617</v>
      </c>
      <c r="K516">
        <f>+F516-F515</f>
        <v>40017</v>
      </c>
      <c r="L516">
        <v>0</v>
      </c>
      <c r="N516" s="2" t="e">
        <f>+VLOOKUP(B516,#REF!,2,FALSE)</f>
        <v>#REF!</v>
      </c>
      <c r="P516" t="e">
        <f>INDEX('FII FPI Trading Activity'!$D$2:$D$865,MATCH('Combined (2)'!B516,'FII FPI Trading Activity'!$A$2:$A$865,0))</f>
        <v>#N/A</v>
      </c>
      <c r="Q516" t="e">
        <f>INDEX('DII Trading Activity'!$D$2:$D$889,MATCH('Combined (2)'!B516,'DII Trading Activity'!$A$2:$A$889,0))</f>
        <v>#N/A</v>
      </c>
    </row>
    <row r="517" spans="1:17">
      <c r="A517">
        <v>515</v>
      </c>
      <c r="B517" s="1">
        <v>44416</v>
      </c>
      <c r="C517" s="1">
        <v>44416</v>
      </c>
      <c r="D517">
        <v>31934455</v>
      </c>
      <c r="E517">
        <v>406822</v>
      </c>
      <c r="F517">
        <v>31099771</v>
      </c>
      <c r="G517">
        <v>427862</v>
      </c>
      <c r="H517" t="e">
        <f>+VLOOKUP(B517,'BSE Sensex'!$A$2:$E$371, 5, FALSE)</f>
        <v>#N/A</v>
      </c>
      <c r="I517">
        <f>+D517-D516</f>
        <v>39070</v>
      </c>
      <c r="J517">
        <f>+G517-G516</f>
        <v>491</v>
      </c>
      <c r="K517">
        <f>+F517-F516</f>
        <v>43910</v>
      </c>
      <c r="L517">
        <v>0</v>
      </c>
      <c r="N517" s="2" t="e">
        <f>+VLOOKUP(B517,#REF!,2,FALSE)</f>
        <v>#REF!</v>
      </c>
      <c r="P517" t="e">
        <f>INDEX('FII FPI Trading Activity'!$D$2:$D$865,MATCH('Combined (2)'!B517,'FII FPI Trading Activity'!$A$2:$A$865,0))</f>
        <v>#N/A</v>
      </c>
      <c r="Q517" t="e">
        <f>INDEX('DII Trading Activity'!$D$2:$D$889,MATCH('Combined (2)'!B517,'DII Trading Activity'!$A$2:$A$889,0))</f>
        <v>#N/A</v>
      </c>
    </row>
    <row r="518" spans="1:17">
      <c r="A518">
        <v>516</v>
      </c>
      <c r="B518" s="1">
        <v>44417</v>
      </c>
      <c r="C518" s="1">
        <v>44447</v>
      </c>
      <c r="D518">
        <v>31969954</v>
      </c>
      <c r="E518">
        <v>402188</v>
      </c>
      <c r="F518">
        <v>31139457</v>
      </c>
      <c r="G518">
        <v>428309</v>
      </c>
      <c r="H518">
        <f>+VLOOKUP(B518,'BSE Sensex'!$A$2:$E$371, 5, FALSE)</f>
        <v>54402.85</v>
      </c>
      <c r="I518">
        <f>+D518-D517</f>
        <v>35499</v>
      </c>
      <c r="J518">
        <f>+G518-G517</f>
        <v>447</v>
      </c>
      <c r="K518">
        <f>+F518-F517</f>
        <v>39686</v>
      </c>
      <c r="L518">
        <v>0</v>
      </c>
      <c r="N518" s="2" t="e">
        <f>+VLOOKUP(B518,#REF!,2,FALSE)</f>
        <v>#REF!</v>
      </c>
      <c r="P518">
        <f>INDEX('FII FPI Trading Activity'!$D$2:$D$865,MATCH('Combined (2)'!B518,'FII FPI Trading Activity'!$A$2:$A$865,0))</f>
        <v>211.91</v>
      </c>
      <c r="Q518">
        <f>INDEX('DII Trading Activity'!$D$2:$D$889,MATCH('Combined (2)'!B518,'DII Trading Activity'!$A$2:$A$889,0))</f>
        <v>-716.15</v>
      </c>
    </row>
    <row r="519" spans="1:17">
      <c r="A519">
        <v>517</v>
      </c>
      <c r="B519" s="1">
        <v>44418</v>
      </c>
      <c r="C519" s="1">
        <v>44477</v>
      </c>
      <c r="D519">
        <v>31998158</v>
      </c>
      <c r="E519">
        <v>388508</v>
      </c>
      <c r="F519">
        <v>31180968</v>
      </c>
      <c r="G519">
        <v>428682</v>
      </c>
      <c r="H519">
        <f>+VLOOKUP(B519,'BSE Sensex'!$A$2:$E$371, 5, FALSE)</f>
        <v>54554.66</v>
      </c>
      <c r="I519">
        <f>+D519-D518</f>
        <v>28204</v>
      </c>
      <c r="J519">
        <f>+G519-G518</f>
        <v>373</v>
      </c>
      <c r="K519">
        <f>+F519-F518</f>
        <v>41511</v>
      </c>
      <c r="L519">
        <v>0</v>
      </c>
      <c r="N519" s="2" t="e">
        <f>+VLOOKUP(B519,#REF!,2,FALSE)</f>
        <v>#REF!</v>
      </c>
      <c r="P519">
        <f>INDEX('FII FPI Trading Activity'!$D$2:$D$865,MATCH('Combined (2)'!B519,'FII FPI Trading Activity'!$A$2:$A$865,0))</f>
        <v>-178.51</v>
      </c>
      <c r="Q519">
        <f>INDEX('DII Trading Activity'!$D$2:$D$889,MATCH('Combined (2)'!B519,'DII Trading Activity'!$A$2:$A$889,0))</f>
        <v>689</v>
      </c>
    </row>
    <row r="520" spans="1:17">
      <c r="A520">
        <v>518</v>
      </c>
      <c r="B520" s="1">
        <v>44419</v>
      </c>
      <c r="C520" s="1">
        <v>44508</v>
      </c>
      <c r="D520">
        <v>32036511</v>
      </c>
      <c r="E520">
        <v>386351</v>
      </c>
      <c r="F520">
        <v>31220981</v>
      </c>
      <c r="G520">
        <v>429179</v>
      </c>
      <c r="H520">
        <f>+VLOOKUP(B520,'BSE Sensex'!$A$2:$E$371, 5, FALSE)</f>
        <v>54525.93</v>
      </c>
      <c r="I520">
        <f>+D520-D519</f>
        <v>38353</v>
      </c>
      <c r="J520">
        <f>+G520-G519</f>
        <v>497</v>
      </c>
      <c r="K520">
        <f>+F520-F519</f>
        <v>40013</v>
      </c>
      <c r="L520">
        <v>0</v>
      </c>
      <c r="N520" s="2" t="e">
        <f>+VLOOKUP(B520,#REF!,2,FALSE)</f>
        <v>#REF!</v>
      </c>
      <c r="P520">
        <f>INDEX('FII FPI Trading Activity'!$D$2:$D$865,MATCH('Combined (2)'!B520,'FII FPI Trading Activity'!$A$2:$A$865,0))</f>
        <v>238.14</v>
      </c>
      <c r="Q520">
        <f>INDEX('DII Trading Activity'!$D$2:$D$889,MATCH('Combined (2)'!B520,'DII Trading Activity'!$A$2:$A$889,0))</f>
        <v>206.28</v>
      </c>
    </row>
    <row r="521" spans="1:17">
      <c r="A521">
        <v>519</v>
      </c>
      <c r="B521" s="1">
        <v>44420</v>
      </c>
      <c r="C521" s="1">
        <v>44538</v>
      </c>
      <c r="D521">
        <v>32077706</v>
      </c>
      <c r="E521">
        <v>387987</v>
      </c>
      <c r="F521">
        <v>31260050</v>
      </c>
      <c r="G521">
        <v>429669</v>
      </c>
      <c r="H521">
        <f>+VLOOKUP(B521,'BSE Sensex'!$A$2:$E$371, 5, FALSE)</f>
        <v>54843.98</v>
      </c>
      <c r="I521">
        <f>+D521-D520</f>
        <v>41195</v>
      </c>
      <c r="J521">
        <f>+G521-G520</f>
        <v>490</v>
      </c>
      <c r="K521">
        <f>+F521-F520</f>
        <v>39069</v>
      </c>
      <c r="L521">
        <v>0</v>
      </c>
      <c r="N521" s="2" t="e">
        <f>+VLOOKUP(B521,#REF!,2,FALSE)</f>
        <v>#REF!</v>
      </c>
      <c r="P521">
        <f>INDEX('FII FPI Trading Activity'!$D$2:$D$865,MATCH('Combined (2)'!B521,'FII FPI Trading Activity'!$A$2:$A$865,0))</f>
        <v>-212.11</v>
      </c>
      <c r="Q521">
        <f>INDEX('DII Trading Activity'!$D$2:$D$889,MATCH('Combined (2)'!B521,'DII Trading Activity'!$A$2:$A$889,0))</f>
        <v>307.75</v>
      </c>
    </row>
    <row r="522" spans="1:17">
      <c r="A522">
        <v>520</v>
      </c>
      <c r="B522" s="1">
        <v>44421</v>
      </c>
      <c r="C522" s="1" t="s">
        <v>343</v>
      </c>
      <c r="D522">
        <v>32117826</v>
      </c>
      <c r="E522">
        <v>385227</v>
      </c>
      <c r="F522">
        <v>31302345</v>
      </c>
      <c r="G522">
        <v>430254</v>
      </c>
      <c r="H522">
        <f>+VLOOKUP(B522,'BSE Sensex'!$A$2:$E$371, 5, FALSE)</f>
        <v>55437.29</v>
      </c>
      <c r="I522">
        <f>+D522-D521</f>
        <v>40120</v>
      </c>
      <c r="J522">
        <f>+G522-G521</f>
        <v>585</v>
      </c>
      <c r="K522">
        <f>+F522-F521</f>
        <v>42295</v>
      </c>
      <c r="L522">
        <v>0</v>
      </c>
      <c r="N522" s="2" t="e">
        <f>+VLOOKUP(B522,#REF!,2,FALSE)</f>
        <v>#REF!</v>
      </c>
      <c r="P522">
        <f>INDEX('FII FPI Trading Activity'!$D$2:$D$865,MATCH('Combined (2)'!B522,'FII FPI Trading Activity'!$A$2:$A$865,0))</f>
        <v>819.77</v>
      </c>
      <c r="Q522">
        <f>INDEX('DII Trading Activity'!$D$2:$D$889,MATCH('Combined (2)'!B522,'DII Trading Activity'!$A$2:$A$889,0))</f>
        <v>149.5</v>
      </c>
    </row>
    <row r="523" spans="1:17">
      <c r="A523">
        <v>521</v>
      </c>
      <c r="B523" s="1">
        <v>44422</v>
      </c>
      <c r="C523" s="1" t="s">
        <v>344</v>
      </c>
      <c r="D523">
        <v>32156493</v>
      </c>
      <c r="E523">
        <v>387673</v>
      </c>
      <c r="F523">
        <v>31338088</v>
      </c>
      <c r="G523">
        <v>430732</v>
      </c>
      <c r="H523" t="e">
        <f>+VLOOKUP(B523,'BSE Sensex'!$A$2:$E$371, 5, FALSE)</f>
        <v>#N/A</v>
      </c>
      <c r="I523">
        <f>+D523-D522</f>
        <v>38667</v>
      </c>
      <c r="J523">
        <f>+G523-G522</f>
        <v>478</v>
      </c>
      <c r="K523">
        <f>+F523-F522</f>
        <v>35743</v>
      </c>
      <c r="L523">
        <v>0</v>
      </c>
      <c r="N523" s="2" t="e">
        <f>+VLOOKUP(B523,#REF!,2,FALSE)</f>
        <v>#REF!</v>
      </c>
      <c r="P523" t="e">
        <f>INDEX('FII FPI Trading Activity'!$D$2:$D$865,MATCH('Combined (2)'!B523,'FII FPI Trading Activity'!$A$2:$A$865,0))</f>
        <v>#N/A</v>
      </c>
      <c r="Q523" t="e">
        <f>INDEX('DII Trading Activity'!$D$2:$D$889,MATCH('Combined (2)'!B523,'DII Trading Activity'!$A$2:$A$889,0))</f>
        <v>#N/A</v>
      </c>
    </row>
    <row r="524" spans="1:17">
      <c r="A524">
        <v>522</v>
      </c>
      <c r="B524" s="1">
        <v>44423</v>
      </c>
      <c r="C524" s="1" t="s">
        <v>345</v>
      </c>
      <c r="D524">
        <v>32192576</v>
      </c>
      <c r="E524">
        <v>385336</v>
      </c>
      <c r="F524">
        <v>31376015</v>
      </c>
      <c r="G524">
        <v>431225</v>
      </c>
      <c r="H524" t="e">
        <f>+VLOOKUP(B524,'BSE Sensex'!$A$2:$E$371, 5, FALSE)</f>
        <v>#N/A</v>
      </c>
      <c r="I524">
        <f>+D524-D523</f>
        <v>36083</v>
      </c>
      <c r="J524">
        <f>+G524-G523</f>
        <v>493</v>
      </c>
      <c r="K524">
        <f>+F524-F523</f>
        <v>37927</v>
      </c>
      <c r="L524">
        <v>0</v>
      </c>
      <c r="N524" s="2" t="e">
        <f>+VLOOKUP(B524,#REF!,2,FALSE)</f>
        <v>#REF!</v>
      </c>
      <c r="P524" t="e">
        <f>INDEX('FII FPI Trading Activity'!$D$2:$D$865,MATCH('Combined (2)'!B524,'FII FPI Trading Activity'!$A$2:$A$865,0))</f>
        <v>#N/A</v>
      </c>
      <c r="Q524" t="e">
        <f>INDEX('DII Trading Activity'!$D$2:$D$889,MATCH('Combined (2)'!B524,'DII Trading Activity'!$A$2:$A$889,0))</f>
        <v>#N/A</v>
      </c>
    </row>
    <row r="525" spans="1:17">
      <c r="A525">
        <v>523</v>
      </c>
      <c r="B525" s="1">
        <v>44424</v>
      </c>
      <c r="C525" s="1" t="s">
        <v>346</v>
      </c>
      <c r="D525">
        <v>32225513</v>
      </c>
      <c r="E525">
        <v>381947</v>
      </c>
      <c r="F525">
        <v>31411924</v>
      </c>
      <c r="G525">
        <v>431642</v>
      </c>
      <c r="H525">
        <f>+VLOOKUP(B525,'BSE Sensex'!$A$2:$E$371, 5, FALSE)</f>
        <v>55582.58</v>
      </c>
      <c r="I525">
        <f>+D525-D524</f>
        <v>32937</v>
      </c>
      <c r="J525">
        <f>+G525-G524</f>
        <v>417</v>
      </c>
      <c r="K525">
        <f>+F525-F524</f>
        <v>35909</v>
      </c>
      <c r="L525">
        <v>0</v>
      </c>
      <c r="N525" s="2" t="e">
        <f>+VLOOKUP(B525,#REF!,2,FALSE)</f>
        <v>#REF!</v>
      </c>
      <c r="P525">
        <f>INDEX('FII FPI Trading Activity'!$D$2:$D$865,MATCH('Combined (2)'!B525,'FII FPI Trading Activity'!$A$2:$A$865,0))</f>
        <v>-1088.32</v>
      </c>
      <c r="Q525">
        <f>INDEX('DII Trading Activity'!$D$2:$D$889,MATCH('Combined (2)'!B525,'DII Trading Activity'!$A$2:$A$889,0))</f>
        <v>506.21</v>
      </c>
    </row>
    <row r="526" spans="1:17">
      <c r="A526">
        <v>524</v>
      </c>
      <c r="B526" s="1">
        <v>44425</v>
      </c>
      <c r="C526" s="1" t="s">
        <v>347</v>
      </c>
      <c r="D526">
        <v>32250679</v>
      </c>
      <c r="E526">
        <v>369846</v>
      </c>
      <c r="F526">
        <v>31448754</v>
      </c>
      <c r="G526">
        <v>432079</v>
      </c>
      <c r="H526">
        <f>+VLOOKUP(B526,'BSE Sensex'!$A$2:$E$371, 5, FALSE)</f>
        <v>55792.27</v>
      </c>
      <c r="I526">
        <f>+D526-D525</f>
        <v>25166</v>
      </c>
      <c r="J526">
        <f>+G526-G525</f>
        <v>437</v>
      </c>
      <c r="K526">
        <f>+F526-F525</f>
        <v>36830</v>
      </c>
      <c r="L526">
        <v>0</v>
      </c>
      <c r="N526" s="2" t="e">
        <f>+VLOOKUP(B526,#REF!,2,FALSE)</f>
        <v>#REF!</v>
      </c>
      <c r="P526">
        <f>INDEX('FII FPI Trading Activity'!$D$2:$D$865,MATCH('Combined (2)'!B526,'FII FPI Trading Activity'!$A$2:$A$865,0))</f>
        <v>-343.73</v>
      </c>
      <c r="Q526">
        <f>INDEX('DII Trading Activity'!$D$2:$D$889,MATCH('Combined (2)'!B526,'DII Trading Activity'!$A$2:$A$889,0))</f>
        <v>266.43</v>
      </c>
    </row>
    <row r="527" spans="1:17">
      <c r="A527">
        <v>525</v>
      </c>
      <c r="B527" s="1">
        <v>44426</v>
      </c>
      <c r="C527" s="1" t="s">
        <v>348</v>
      </c>
      <c r="D527">
        <v>32285857</v>
      </c>
      <c r="E527">
        <v>367415</v>
      </c>
      <c r="F527">
        <v>31485923</v>
      </c>
      <c r="G527">
        <v>432519</v>
      </c>
      <c r="H527">
        <f>+VLOOKUP(B527,'BSE Sensex'!$A$2:$E$371, 5, FALSE)</f>
        <v>55629.49</v>
      </c>
      <c r="I527">
        <f>+D527-D526</f>
        <v>35178</v>
      </c>
      <c r="J527">
        <f>+G527-G526</f>
        <v>440</v>
      </c>
      <c r="K527">
        <f>+F527-F526</f>
        <v>37169</v>
      </c>
      <c r="L527">
        <v>0</v>
      </c>
      <c r="N527" s="2" t="e">
        <f>+VLOOKUP(B527,#REF!,2,FALSE)</f>
        <v>#REF!</v>
      </c>
      <c r="P527">
        <f>INDEX('FII FPI Trading Activity'!$D$2:$D$865,MATCH('Combined (2)'!B527,'FII FPI Trading Activity'!$A$2:$A$865,0))</f>
        <v>-595.32000000000005</v>
      </c>
      <c r="Q527">
        <f>INDEX('DII Trading Activity'!$D$2:$D$889,MATCH('Combined (2)'!B527,'DII Trading Activity'!$A$2:$A$889,0))</f>
        <v>-729.49</v>
      </c>
    </row>
    <row r="528" spans="1:17">
      <c r="A528">
        <v>526</v>
      </c>
      <c r="B528" s="1">
        <v>44427</v>
      </c>
      <c r="C528" s="1" t="s">
        <v>349</v>
      </c>
      <c r="D528">
        <v>32322258</v>
      </c>
      <c r="E528">
        <v>364129</v>
      </c>
      <c r="F528">
        <v>31525080</v>
      </c>
      <c r="G528">
        <v>433049</v>
      </c>
      <c r="H528" t="e">
        <f>+VLOOKUP(B528,'BSE Sensex'!$A$2:$E$371, 5, FALSE)</f>
        <v>#N/A</v>
      </c>
      <c r="I528">
        <f>+D528-D527</f>
        <v>36401</v>
      </c>
      <c r="J528">
        <f>+G528-G527</f>
        <v>530</v>
      </c>
      <c r="K528">
        <f>+F528-F527</f>
        <v>39157</v>
      </c>
      <c r="L528">
        <v>0</v>
      </c>
      <c r="N528" s="2" t="e">
        <f>+VLOOKUP(B528,#REF!,2,FALSE)</f>
        <v>#REF!</v>
      </c>
      <c r="P528" t="e">
        <f>INDEX('FII FPI Trading Activity'!$D$2:$D$865,MATCH('Combined (2)'!B528,'FII FPI Trading Activity'!$A$2:$A$865,0))</f>
        <v>#N/A</v>
      </c>
      <c r="Q528" t="e">
        <f>INDEX('DII Trading Activity'!$D$2:$D$889,MATCH('Combined (2)'!B528,'DII Trading Activity'!$A$2:$A$889,0))</f>
        <v>#N/A</v>
      </c>
    </row>
    <row r="529" spans="1:17">
      <c r="A529">
        <v>527</v>
      </c>
      <c r="B529" s="1">
        <v>44428</v>
      </c>
      <c r="C529" s="1" t="s">
        <v>350</v>
      </c>
      <c r="D529">
        <v>32358829</v>
      </c>
      <c r="E529">
        <v>363605</v>
      </c>
      <c r="F529">
        <v>31561635</v>
      </c>
      <c r="G529">
        <v>433589</v>
      </c>
      <c r="H529">
        <f>+VLOOKUP(B529,'BSE Sensex'!$A$2:$E$371, 5, FALSE)</f>
        <v>55329.32</v>
      </c>
      <c r="I529">
        <f>+D529-D528</f>
        <v>36571</v>
      </c>
      <c r="J529">
        <f>+G529-G528</f>
        <v>540</v>
      </c>
      <c r="K529">
        <f>+F529-F528</f>
        <v>36555</v>
      </c>
      <c r="L529">
        <v>0</v>
      </c>
      <c r="P529">
        <f>INDEX('FII FPI Trading Activity'!$D$2:$D$865,MATCH('Combined (2)'!B529,'FII FPI Trading Activity'!$A$2:$A$865,0))</f>
        <v>-2287.0300000000002</v>
      </c>
      <c r="Q529">
        <f>INDEX('DII Trading Activity'!$D$2:$D$889,MATCH('Combined (2)'!B529,'DII Trading Activity'!$A$2:$A$889,0))</f>
        <v>119.3</v>
      </c>
    </row>
    <row r="530" spans="1:17">
      <c r="A530">
        <v>528</v>
      </c>
      <c r="B530" s="1">
        <v>44429</v>
      </c>
      <c r="C530" s="1" t="s">
        <v>351</v>
      </c>
      <c r="D530">
        <v>32393286</v>
      </c>
      <c r="E530">
        <v>361340</v>
      </c>
      <c r="F530">
        <v>31597982</v>
      </c>
      <c r="G530">
        <v>433964</v>
      </c>
      <c r="H530" t="e">
        <f>+VLOOKUP(B530,'BSE Sensex'!$A$2:$E$371, 5, FALSE)</f>
        <v>#N/A</v>
      </c>
      <c r="I530">
        <f>+D530-D529</f>
        <v>34457</v>
      </c>
      <c r="J530">
        <f>+G530-G529</f>
        <v>375</v>
      </c>
      <c r="K530">
        <f>+F530-F529</f>
        <v>36347</v>
      </c>
      <c r="L530">
        <v>0</v>
      </c>
      <c r="P530" t="e">
        <f>INDEX('FII FPI Trading Activity'!$D$2:$D$865,MATCH('Combined (2)'!B530,'FII FPI Trading Activity'!$A$2:$A$865,0))</f>
        <v>#N/A</v>
      </c>
      <c r="Q530" t="e">
        <f>INDEX('DII Trading Activity'!$D$2:$D$889,MATCH('Combined (2)'!B530,'DII Trading Activity'!$A$2:$A$889,0))</f>
        <v>#N/A</v>
      </c>
    </row>
    <row r="531" spans="1:17">
      <c r="A531">
        <v>529</v>
      </c>
      <c r="B531" s="1">
        <v>44430</v>
      </c>
      <c r="C531" s="1" t="s">
        <v>352</v>
      </c>
      <c r="D531">
        <v>32424234</v>
      </c>
      <c r="E531">
        <v>353398</v>
      </c>
      <c r="F531">
        <v>31636469</v>
      </c>
      <c r="G531">
        <v>434367</v>
      </c>
      <c r="H531" t="e">
        <f>+VLOOKUP(B531,'BSE Sensex'!$A$2:$E$371, 5, FALSE)</f>
        <v>#N/A</v>
      </c>
      <c r="I531">
        <f>+D531-D530</f>
        <v>30948</v>
      </c>
      <c r="J531">
        <f>+G531-G530</f>
        <v>403</v>
      </c>
      <c r="K531">
        <f>+F531-F530</f>
        <v>38487</v>
      </c>
      <c r="L531">
        <v>0</v>
      </c>
      <c r="P531" t="e">
        <f>INDEX('FII FPI Trading Activity'!$D$2:$D$865,MATCH('Combined (2)'!B531,'FII FPI Trading Activity'!$A$2:$A$865,0))</f>
        <v>#N/A</v>
      </c>
      <c r="Q531" t="e">
        <f>INDEX('DII Trading Activity'!$D$2:$D$889,MATCH('Combined (2)'!B531,'DII Trading Activity'!$A$2:$A$889,0))</f>
        <v>#N/A</v>
      </c>
    </row>
    <row r="532" spans="1:17">
      <c r="A532">
        <v>530</v>
      </c>
      <c r="B532" s="1">
        <v>44431</v>
      </c>
      <c r="C532" s="1" t="s">
        <v>353</v>
      </c>
      <c r="D532">
        <v>32449306</v>
      </c>
      <c r="E532">
        <v>333924</v>
      </c>
      <c r="F532">
        <v>31680626</v>
      </c>
      <c r="G532">
        <v>434756</v>
      </c>
      <c r="H532">
        <f>+VLOOKUP(B532,'BSE Sensex'!$A$2:$E$371, 5, FALSE)</f>
        <v>55555.79</v>
      </c>
      <c r="I532">
        <f>+D532-D531</f>
        <v>25072</v>
      </c>
      <c r="J532">
        <f>+G532-G531</f>
        <v>389</v>
      </c>
      <c r="K532">
        <f>+F532-F531</f>
        <v>44157</v>
      </c>
      <c r="L532">
        <v>0</v>
      </c>
      <c r="P532" t="e">
        <f>INDEX('FII FPI Trading Activity'!$D$2:$D$865,MATCH('Combined (2)'!B532,'FII FPI Trading Activity'!$A$2:$A$865,0))</f>
        <v>#N/A</v>
      </c>
      <c r="Q532" t="e">
        <f>INDEX('DII Trading Activity'!$D$2:$D$889,MATCH('Combined (2)'!B532,'DII Trading Activity'!$A$2:$A$889,0))</f>
        <v>#N/A</v>
      </c>
    </row>
    <row r="533" spans="1:17">
      <c r="A533">
        <v>531</v>
      </c>
      <c r="B533" s="1">
        <v>44432</v>
      </c>
      <c r="C533" s="1" t="s">
        <v>354</v>
      </c>
      <c r="D533">
        <v>32474773</v>
      </c>
      <c r="E533">
        <v>319551</v>
      </c>
      <c r="F533">
        <v>31720112</v>
      </c>
      <c r="G533">
        <v>435110</v>
      </c>
      <c r="H533">
        <f>+VLOOKUP(B533,'BSE Sensex'!$A$2:$E$371, 5, FALSE)</f>
        <v>55958.98</v>
      </c>
      <c r="I533">
        <f>+D533-D532</f>
        <v>25467</v>
      </c>
      <c r="J533">
        <f>+G533-G532</f>
        <v>354</v>
      </c>
      <c r="K533">
        <f>+F533-F532</f>
        <v>39486</v>
      </c>
      <c r="L533">
        <v>0</v>
      </c>
      <c r="P533" t="e">
        <f>INDEX('FII FPI Trading Activity'!$D$2:$D$865,MATCH('Combined (2)'!B533,'FII FPI Trading Activity'!$A$2:$A$865,0))</f>
        <v>#N/A</v>
      </c>
      <c r="Q533" t="e">
        <f>INDEX('DII Trading Activity'!$D$2:$D$889,MATCH('Combined (2)'!B533,'DII Trading Activity'!$A$2:$A$889,0))</f>
        <v>#N/A</v>
      </c>
    </row>
    <row r="534" spans="1:17">
      <c r="A534">
        <v>532</v>
      </c>
      <c r="B534" s="1">
        <v>44433</v>
      </c>
      <c r="C534" s="1" t="s">
        <v>355</v>
      </c>
      <c r="D534">
        <v>32512366</v>
      </c>
      <c r="E534">
        <v>322327</v>
      </c>
      <c r="F534">
        <v>31754281</v>
      </c>
      <c r="G534">
        <v>435758</v>
      </c>
      <c r="H534">
        <f>+VLOOKUP(B534,'BSE Sensex'!$A$2:$E$371, 5, FALSE)</f>
        <v>55944.21</v>
      </c>
      <c r="I534">
        <f>+D534-D533</f>
        <v>37593</v>
      </c>
      <c r="J534">
        <f>+G534-G533</f>
        <v>648</v>
      </c>
      <c r="K534">
        <f>+F534-F533</f>
        <v>34169</v>
      </c>
      <c r="L534">
        <v>0</v>
      </c>
      <c r="P534" t="e">
        <f>INDEX('FII FPI Trading Activity'!$D$2:$D$865,MATCH('Combined (2)'!B534,'FII FPI Trading Activity'!$A$2:$A$865,0))</f>
        <v>#N/A</v>
      </c>
      <c r="Q534" t="e">
        <f>INDEX('DII Trading Activity'!$D$2:$D$889,MATCH('Combined (2)'!B534,'DII Trading Activity'!$A$2:$A$889,0))</f>
        <v>#N/A</v>
      </c>
    </row>
    <row r="535" spans="1:17">
      <c r="A535">
        <v>533</v>
      </c>
      <c r="B535" s="1">
        <v>44434</v>
      </c>
      <c r="C535" s="4" t="s">
        <v>356</v>
      </c>
      <c r="D535">
        <v>32558530</v>
      </c>
      <c r="E535">
        <v>333725</v>
      </c>
      <c r="F535">
        <v>31788440</v>
      </c>
      <c r="G535">
        <v>436365</v>
      </c>
      <c r="H535">
        <f>+VLOOKUP(B535,'BSE Sensex'!$A$2:$E$371, 5, FALSE)</f>
        <v>55949.1</v>
      </c>
      <c r="I535">
        <f>+D535-D534</f>
        <v>46164</v>
      </c>
      <c r="J535">
        <f>+G535-G534</f>
        <v>607</v>
      </c>
      <c r="K535">
        <f>+F535-F534</f>
        <v>34159</v>
      </c>
      <c r="L535">
        <v>0</v>
      </c>
      <c r="P535" t="e">
        <f>INDEX('FII FPI Trading Activity'!$D$2:$D$865,MATCH('Combined (2)'!B535,'FII FPI Trading Activity'!$A$2:$A$865,0))</f>
        <v>#N/A</v>
      </c>
      <c r="Q535" t="e">
        <f>INDEX('DII Trading Activity'!$D$2:$D$889,MATCH('Combined (2)'!B535,'DII Trading Activity'!$A$2:$A$889,0))</f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44A6-F86D-406B-8867-130591D1B8EA}">
  <dimension ref="A1:B1316"/>
  <sheetViews>
    <sheetView workbookViewId="0"/>
  </sheetViews>
  <sheetFormatPr defaultColWidth="11.42578125" defaultRowHeight="15"/>
  <cols>
    <col min="1" max="1" width="29" bestFit="1" customWidth="1"/>
    <col min="2" max="2" width="76.85546875" bestFit="1" customWidth="1"/>
  </cols>
  <sheetData>
    <row r="1" spans="1:2">
      <c r="A1" t="s">
        <v>690</v>
      </c>
    </row>
    <row r="2" spans="1:2">
      <c r="A2" t="s">
        <v>691</v>
      </c>
    </row>
    <row r="3" spans="1:2">
      <c r="A3" t="s">
        <v>692</v>
      </c>
    </row>
    <row r="4" spans="1:2">
      <c r="A4" t="s">
        <v>693</v>
      </c>
    </row>
    <row r="5" spans="1:2">
      <c r="A5" t="s">
        <v>694</v>
      </c>
    </row>
    <row r="6" spans="1:2">
      <c r="A6" t="s">
        <v>695</v>
      </c>
    </row>
    <row r="8" spans="1:2">
      <c r="A8" t="s">
        <v>696</v>
      </c>
      <c r="B8" t="s">
        <v>697</v>
      </c>
    </row>
    <row r="10" spans="1:2">
      <c r="A10" t="s">
        <v>698</v>
      </c>
    </row>
    <row r="11" spans="1:2">
      <c r="A11" t="s">
        <v>699</v>
      </c>
      <c r="B11" t="s">
        <v>696</v>
      </c>
    </row>
    <row r="12" spans="1:2">
      <c r="A12" s="1">
        <v>42597</v>
      </c>
      <c r="B12">
        <v>66.849999999999994</v>
      </c>
    </row>
    <row r="13" spans="1:2">
      <c r="A13" s="1">
        <v>42598</v>
      </c>
      <c r="B13">
        <v>66.83</v>
      </c>
    </row>
    <row r="14" spans="1:2">
      <c r="A14" s="1">
        <v>42599</v>
      </c>
      <c r="B14">
        <v>66.959999999999994</v>
      </c>
    </row>
    <row r="15" spans="1:2">
      <c r="A15" s="1">
        <v>42600</v>
      </c>
      <c r="B15">
        <v>66.83</v>
      </c>
    </row>
    <row r="16" spans="1:2">
      <c r="A16" s="1">
        <v>42601</v>
      </c>
      <c r="B16">
        <v>67.13</v>
      </c>
    </row>
    <row r="17" spans="1:2">
      <c r="A17" s="1">
        <v>42604</v>
      </c>
      <c r="B17">
        <v>67.180000000000007</v>
      </c>
    </row>
    <row r="18" spans="1:2">
      <c r="A18" s="1">
        <v>42605</v>
      </c>
      <c r="B18">
        <v>67.09</v>
      </c>
    </row>
    <row r="19" spans="1:2">
      <c r="A19" s="1">
        <v>42606</v>
      </c>
      <c r="B19">
        <v>67.14</v>
      </c>
    </row>
    <row r="20" spans="1:2">
      <c r="A20" s="1">
        <v>42607</v>
      </c>
      <c r="B20">
        <v>67.010000000000005</v>
      </c>
    </row>
    <row r="21" spans="1:2">
      <c r="A21" s="1">
        <v>42608</v>
      </c>
      <c r="B21">
        <v>66.98</v>
      </c>
    </row>
    <row r="22" spans="1:2">
      <c r="A22" s="1">
        <v>42611</v>
      </c>
      <c r="B22">
        <v>67.150000000000006</v>
      </c>
    </row>
    <row r="23" spans="1:2">
      <c r="A23" s="1">
        <v>42612</v>
      </c>
      <c r="B23">
        <v>67.14</v>
      </c>
    </row>
    <row r="24" spans="1:2">
      <c r="A24" s="1">
        <v>42613</v>
      </c>
      <c r="B24">
        <v>66.94</v>
      </c>
    </row>
    <row r="25" spans="1:2">
      <c r="A25" s="1">
        <v>42614</v>
      </c>
      <c r="B25">
        <v>66.849999999999994</v>
      </c>
    </row>
    <row r="26" spans="1:2">
      <c r="A26" s="1">
        <v>42615</v>
      </c>
      <c r="B26">
        <v>66.599999999999994</v>
      </c>
    </row>
    <row r="27" spans="1:2">
      <c r="A27" s="1">
        <v>42618</v>
      </c>
      <c r="B27" t="e">
        <v>#N/A</v>
      </c>
    </row>
    <row r="28" spans="1:2">
      <c r="A28" s="1">
        <v>42619</v>
      </c>
      <c r="B28">
        <v>66.28</v>
      </c>
    </row>
    <row r="29" spans="1:2">
      <c r="A29" s="1">
        <v>42620</v>
      </c>
      <c r="B29">
        <v>66.42</v>
      </c>
    </row>
    <row r="30" spans="1:2">
      <c r="A30" s="1">
        <v>42621</v>
      </c>
      <c r="B30">
        <v>66.52</v>
      </c>
    </row>
    <row r="31" spans="1:2">
      <c r="A31" s="1">
        <v>42622</v>
      </c>
      <c r="B31">
        <v>66.760000000000005</v>
      </c>
    </row>
    <row r="32" spans="1:2">
      <c r="A32" s="1">
        <v>42625</v>
      </c>
      <c r="B32">
        <v>66.790000000000006</v>
      </c>
    </row>
    <row r="33" spans="1:2">
      <c r="A33" s="1">
        <v>42626</v>
      </c>
      <c r="B33">
        <v>67.03</v>
      </c>
    </row>
    <row r="34" spans="1:2">
      <c r="A34" s="1">
        <v>42627</v>
      </c>
      <c r="B34">
        <v>66.78</v>
      </c>
    </row>
    <row r="35" spans="1:2">
      <c r="A35" s="1">
        <v>42628</v>
      </c>
      <c r="B35">
        <v>66.84</v>
      </c>
    </row>
    <row r="36" spans="1:2">
      <c r="A36" s="1">
        <v>42629</v>
      </c>
      <c r="B36">
        <v>67.099999999999994</v>
      </c>
    </row>
    <row r="37" spans="1:2">
      <c r="A37" s="1">
        <v>42632</v>
      </c>
      <c r="B37">
        <v>66.94</v>
      </c>
    </row>
    <row r="38" spans="1:2">
      <c r="A38" s="1">
        <v>42633</v>
      </c>
      <c r="B38">
        <v>66.97</v>
      </c>
    </row>
    <row r="39" spans="1:2">
      <c r="A39" s="1">
        <v>42634</v>
      </c>
      <c r="B39">
        <v>66.989999999999995</v>
      </c>
    </row>
    <row r="40" spans="1:2">
      <c r="A40" s="1">
        <v>42635</v>
      </c>
      <c r="B40">
        <v>66.599999999999994</v>
      </c>
    </row>
    <row r="41" spans="1:2">
      <c r="A41" s="1">
        <v>42636</v>
      </c>
      <c r="B41">
        <v>66.66</v>
      </c>
    </row>
    <row r="42" spans="1:2">
      <c r="A42" s="1">
        <v>42639</v>
      </c>
      <c r="B42">
        <v>66.56</v>
      </c>
    </row>
    <row r="43" spans="1:2">
      <c r="A43" s="1">
        <v>42640</v>
      </c>
      <c r="B43">
        <v>66.5</v>
      </c>
    </row>
    <row r="44" spans="1:2">
      <c r="A44" s="1">
        <v>42641</v>
      </c>
      <c r="B44">
        <v>66.5</v>
      </c>
    </row>
    <row r="45" spans="1:2">
      <c r="A45" s="1">
        <v>42642</v>
      </c>
      <c r="B45">
        <v>66.72</v>
      </c>
    </row>
    <row r="46" spans="1:2">
      <c r="A46" s="1">
        <v>42643</v>
      </c>
      <c r="B46">
        <v>66.58</v>
      </c>
    </row>
    <row r="47" spans="1:2">
      <c r="A47" s="1">
        <v>42646</v>
      </c>
      <c r="B47">
        <v>66.52</v>
      </c>
    </row>
    <row r="48" spans="1:2">
      <c r="A48" s="1">
        <v>42647</v>
      </c>
      <c r="B48">
        <v>66.489999999999995</v>
      </c>
    </row>
    <row r="49" spans="1:2">
      <c r="A49" s="1">
        <v>42648</v>
      </c>
      <c r="B49">
        <v>66.53</v>
      </c>
    </row>
    <row r="50" spans="1:2">
      <c r="A50" s="1">
        <v>42649</v>
      </c>
      <c r="B50">
        <v>66.7</v>
      </c>
    </row>
    <row r="51" spans="1:2">
      <c r="A51" s="1">
        <v>42650</v>
      </c>
      <c r="B51">
        <v>66.61</v>
      </c>
    </row>
    <row r="52" spans="1:2">
      <c r="A52" s="1">
        <v>42653</v>
      </c>
      <c r="B52" t="e">
        <v>#N/A</v>
      </c>
    </row>
    <row r="53" spans="1:2">
      <c r="A53" s="1">
        <v>42654</v>
      </c>
      <c r="B53">
        <v>66.81</v>
      </c>
    </row>
    <row r="54" spans="1:2">
      <c r="A54" s="1">
        <v>42655</v>
      </c>
      <c r="B54">
        <v>66.849999999999994</v>
      </c>
    </row>
    <row r="55" spans="1:2">
      <c r="A55" s="1">
        <v>42656</v>
      </c>
      <c r="B55">
        <v>66.84</v>
      </c>
    </row>
    <row r="56" spans="1:2">
      <c r="A56" s="1">
        <v>42657</v>
      </c>
      <c r="B56">
        <v>66.69</v>
      </c>
    </row>
    <row r="57" spans="1:2">
      <c r="A57" s="1">
        <v>42660</v>
      </c>
      <c r="B57">
        <v>66.8</v>
      </c>
    </row>
    <row r="58" spans="1:2">
      <c r="A58" s="1">
        <v>42661</v>
      </c>
      <c r="B58">
        <v>66.709999999999994</v>
      </c>
    </row>
    <row r="59" spans="1:2">
      <c r="A59" s="1">
        <v>42662</v>
      </c>
      <c r="B59">
        <v>66.64</v>
      </c>
    </row>
    <row r="60" spans="1:2">
      <c r="A60" s="1">
        <v>42663</v>
      </c>
      <c r="B60">
        <v>66.83</v>
      </c>
    </row>
    <row r="61" spans="1:2">
      <c r="A61" s="1">
        <v>42664</v>
      </c>
      <c r="B61">
        <v>66.94</v>
      </c>
    </row>
    <row r="62" spans="1:2">
      <c r="A62" s="1">
        <v>42667</v>
      </c>
      <c r="B62">
        <v>66.89</v>
      </c>
    </row>
    <row r="63" spans="1:2">
      <c r="A63" s="1">
        <v>42668</v>
      </c>
      <c r="B63">
        <v>66.8</v>
      </c>
    </row>
    <row r="64" spans="1:2">
      <c r="A64" s="1">
        <v>42669</v>
      </c>
      <c r="B64">
        <v>66.83</v>
      </c>
    </row>
    <row r="65" spans="1:2">
      <c r="A65" s="1">
        <v>42670</v>
      </c>
      <c r="B65">
        <v>66.849999999999994</v>
      </c>
    </row>
    <row r="66" spans="1:2">
      <c r="A66" s="1">
        <v>42671</v>
      </c>
      <c r="B66">
        <v>66.78</v>
      </c>
    </row>
    <row r="67" spans="1:2">
      <c r="A67" s="1">
        <v>42674</v>
      </c>
      <c r="B67">
        <v>66.72</v>
      </c>
    </row>
    <row r="68" spans="1:2">
      <c r="A68" s="1">
        <v>42675</v>
      </c>
      <c r="B68">
        <v>66.7</v>
      </c>
    </row>
    <row r="69" spans="1:2">
      <c r="A69" s="1">
        <v>42676</v>
      </c>
      <c r="B69">
        <v>66.66</v>
      </c>
    </row>
    <row r="70" spans="1:2">
      <c r="A70" s="1">
        <v>42677</v>
      </c>
      <c r="B70">
        <v>66.680000000000007</v>
      </c>
    </row>
    <row r="71" spans="1:2">
      <c r="A71" s="1">
        <v>42678</v>
      </c>
      <c r="B71">
        <v>66.75</v>
      </c>
    </row>
    <row r="72" spans="1:2">
      <c r="A72" s="1">
        <v>42681</v>
      </c>
      <c r="B72">
        <v>66.73</v>
      </c>
    </row>
    <row r="73" spans="1:2">
      <c r="A73" s="1">
        <v>42682</v>
      </c>
      <c r="B73">
        <v>66.39</v>
      </c>
    </row>
    <row r="74" spans="1:2">
      <c r="A74" s="1">
        <v>42683</v>
      </c>
      <c r="B74">
        <v>66.48</v>
      </c>
    </row>
    <row r="75" spans="1:2">
      <c r="A75" s="1">
        <v>42684</v>
      </c>
      <c r="B75">
        <v>66.86</v>
      </c>
    </row>
    <row r="76" spans="1:2">
      <c r="A76" s="1">
        <v>42685</v>
      </c>
      <c r="B76" t="e">
        <v>#N/A</v>
      </c>
    </row>
    <row r="77" spans="1:2">
      <c r="A77" s="1">
        <v>42688</v>
      </c>
      <c r="B77">
        <v>67.78</v>
      </c>
    </row>
    <row r="78" spans="1:2">
      <c r="A78" s="1">
        <v>42689</v>
      </c>
      <c r="B78">
        <v>67.8</v>
      </c>
    </row>
    <row r="79" spans="1:2">
      <c r="A79" s="1">
        <v>42690</v>
      </c>
      <c r="B79">
        <v>68.069999999999993</v>
      </c>
    </row>
    <row r="80" spans="1:2">
      <c r="A80" s="1">
        <v>42691</v>
      </c>
      <c r="B80">
        <v>67.930000000000007</v>
      </c>
    </row>
    <row r="81" spans="1:2">
      <c r="A81" s="1">
        <v>42692</v>
      </c>
      <c r="B81">
        <v>68.12</v>
      </c>
    </row>
    <row r="82" spans="1:2">
      <c r="A82" s="1">
        <v>42695</v>
      </c>
      <c r="B82">
        <v>68.23</v>
      </c>
    </row>
    <row r="83" spans="1:2">
      <c r="A83" s="1">
        <v>42696</v>
      </c>
      <c r="B83">
        <v>68.400000000000006</v>
      </c>
    </row>
    <row r="84" spans="1:2">
      <c r="A84" s="1">
        <v>42697</v>
      </c>
      <c r="B84">
        <v>68.86</v>
      </c>
    </row>
    <row r="85" spans="1:2">
      <c r="A85" s="1">
        <v>42698</v>
      </c>
      <c r="B85" t="e">
        <v>#N/A</v>
      </c>
    </row>
    <row r="86" spans="1:2">
      <c r="A86" s="1">
        <v>42699</v>
      </c>
      <c r="B86">
        <v>68.59</v>
      </c>
    </row>
    <row r="87" spans="1:2">
      <c r="A87" s="1">
        <v>42702</v>
      </c>
      <c r="B87">
        <v>68.56</v>
      </c>
    </row>
    <row r="88" spans="1:2">
      <c r="A88" s="1">
        <v>42703</v>
      </c>
      <c r="B88">
        <v>68.64</v>
      </c>
    </row>
    <row r="89" spans="1:2">
      <c r="A89" s="1">
        <v>42704</v>
      </c>
      <c r="B89">
        <v>68.56</v>
      </c>
    </row>
    <row r="90" spans="1:2">
      <c r="A90" s="1">
        <v>42705</v>
      </c>
      <c r="B90">
        <v>68.290000000000006</v>
      </c>
    </row>
    <row r="91" spans="1:2">
      <c r="A91" s="1">
        <v>42706</v>
      </c>
      <c r="B91">
        <v>68.040000000000006</v>
      </c>
    </row>
    <row r="92" spans="1:2">
      <c r="A92" s="1">
        <v>42709</v>
      </c>
      <c r="B92">
        <v>68.06</v>
      </c>
    </row>
    <row r="93" spans="1:2">
      <c r="A93" s="1">
        <v>42710</v>
      </c>
      <c r="B93">
        <v>67.72</v>
      </c>
    </row>
    <row r="94" spans="1:2">
      <c r="A94" s="1">
        <v>42711</v>
      </c>
      <c r="B94">
        <v>67.5</v>
      </c>
    </row>
    <row r="95" spans="1:2">
      <c r="A95" s="1">
        <v>42712</v>
      </c>
      <c r="B95">
        <v>67.42</v>
      </c>
    </row>
    <row r="96" spans="1:2">
      <c r="A96" s="1">
        <v>42713</v>
      </c>
      <c r="B96">
        <v>67.510000000000005</v>
      </c>
    </row>
    <row r="97" spans="1:2">
      <c r="A97" s="1">
        <v>42716</v>
      </c>
      <c r="B97">
        <v>67.38</v>
      </c>
    </row>
    <row r="98" spans="1:2">
      <c r="A98" s="1">
        <v>42717</v>
      </c>
      <c r="B98">
        <v>67.47</v>
      </c>
    </row>
    <row r="99" spans="1:2">
      <c r="A99" s="1">
        <v>42718</v>
      </c>
      <c r="B99">
        <v>67.430000000000007</v>
      </c>
    </row>
    <row r="100" spans="1:2">
      <c r="A100" s="1">
        <v>42719</v>
      </c>
      <c r="B100">
        <v>67.91</v>
      </c>
    </row>
    <row r="101" spans="1:2">
      <c r="A101" s="1">
        <v>42720</v>
      </c>
      <c r="B101">
        <v>67.819999999999993</v>
      </c>
    </row>
    <row r="102" spans="1:2">
      <c r="A102" s="1">
        <v>42723</v>
      </c>
      <c r="B102">
        <v>67.83</v>
      </c>
    </row>
    <row r="103" spans="1:2">
      <c r="A103" s="1">
        <v>42724</v>
      </c>
      <c r="B103">
        <v>67.97</v>
      </c>
    </row>
    <row r="104" spans="1:2">
      <c r="A104" s="1">
        <v>42725</v>
      </c>
      <c r="B104">
        <v>67.819999999999993</v>
      </c>
    </row>
    <row r="105" spans="1:2">
      <c r="A105" s="1">
        <v>42726</v>
      </c>
      <c r="B105">
        <v>67.86</v>
      </c>
    </row>
    <row r="106" spans="1:2">
      <c r="A106" s="1">
        <v>42727</v>
      </c>
      <c r="B106">
        <v>67.84</v>
      </c>
    </row>
    <row r="107" spans="1:2">
      <c r="A107" s="1">
        <v>42730</v>
      </c>
      <c r="B107" t="e">
        <v>#N/A</v>
      </c>
    </row>
    <row r="108" spans="1:2">
      <c r="A108" s="1">
        <v>42731</v>
      </c>
      <c r="B108">
        <v>68.010000000000005</v>
      </c>
    </row>
    <row r="109" spans="1:2">
      <c r="A109" s="1">
        <v>42732</v>
      </c>
      <c r="B109">
        <v>68.2</v>
      </c>
    </row>
    <row r="110" spans="1:2">
      <c r="A110" s="1">
        <v>42733</v>
      </c>
      <c r="B110">
        <v>67.91</v>
      </c>
    </row>
    <row r="111" spans="1:2">
      <c r="A111" s="1">
        <v>42734</v>
      </c>
      <c r="B111">
        <v>67.92</v>
      </c>
    </row>
    <row r="112" spans="1:2">
      <c r="A112" s="1">
        <v>42737</v>
      </c>
      <c r="B112" t="e">
        <v>#N/A</v>
      </c>
    </row>
    <row r="113" spans="1:2">
      <c r="A113" s="1">
        <v>42738</v>
      </c>
      <c r="B113">
        <v>68.37</v>
      </c>
    </row>
    <row r="114" spans="1:2">
      <c r="A114" s="1">
        <v>42739</v>
      </c>
      <c r="B114">
        <v>67.900000000000006</v>
      </c>
    </row>
    <row r="115" spans="1:2">
      <c r="A115" s="1">
        <v>42740</v>
      </c>
      <c r="B115">
        <v>67.739999999999995</v>
      </c>
    </row>
    <row r="116" spans="1:2">
      <c r="A116" s="1">
        <v>42741</v>
      </c>
      <c r="B116">
        <v>68.12</v>
      </c>
    </row>
    <row r="117" spans="1:2">
      <c r="A117" s="1">
        <v>42744</v>
      </c>
      <c r="B117">
        <v>68.08</v>
      </c>
    </row>
    <row r="118" spans="1:2">
      <c r="A118" s="1">
        <v>42745</v>
      </c>
      <c r="B118">
        <v>68.25</v>
      </c>
    </row>
    <row r="119" spans="1:2">
      <c r="A119" s="1">
        <v>42746</v>
      </c>
      <c r="B119">
        <v>68.39</v>
      </c>
    </row>
    <row r="120" spans="1:2">
      <c r="A120" s="1">
        <v>42747</v>
      </c>
      <c r="B120">
        <v>67.989999999999995</v>
      </c>
    </row>
    <row r="121" spans="1:2">
      <c r="A121" s="1">
        <v>42748</v>
      </c>
      <c r="B121">
        <v>68.16</v>
      </c>
    </row>
    <row r="122" spans="1:2">
      <c r="A122" s="1">
        <v>42751</v>
      </c>
      <c r="B122" t="e">
        <v>#N/A</v>
      </c>
    </row>
    <row r="123" spans="1:2">
      <c r="A123" s="1">
        <v>42752</v>
      </c>
      <c r="B123">
        <v>67.900000000000006</v>
      </c>
    </row>
    <row r="124" spans="1:2">
      <c r="A124" s="1">
        <v>42753</v>
      </c>
      <c r="B124">
        <v>68.12</v>
      </c>
    </row>
    <row r="125" spans="1:2">
      <c r="A125" s="1">
        <v>42754</v>
      </c>
      <c r="B125">
        <v>68.099999999999994</v>
      </c>
    </row>
    <row r="126" spans="1:2">
      <c r="A126" s="1">
        <v>42755</v>
      </c>
      <c r="B126" t="e">
        <v>#N/A</v>
      </c>
    </row>
    <row r="127" spans="1:2">
      <c r="A127" s="1">
        <v>42758</v>
      </c>
      <c r="B127">
        <v>68.11</v>
      </c>
    </row>
    <row r="128" spans="1:2">
      <c r="A128" s="1">
        <v>42759</v>
      </c>
      <c r="B128">
        <v>68.12</v>
      </c>
    </row>
    <row r="129" spans="1:2">
      <c r="A129" s="1">
        <v>42760</v>
      </c>
      <c r="B129">
        <v>68.040000000000006</v>
      </c>
    </row>
    <row r="130" spans="1:2">
      <c r="A130" s="1">
        <v>42761</v>
      </c>
      <c r="B130">
        <v>68.17</v>
      </c>
    </row>
    <row r="131" spans="1:2">
      <c r="A131" s="1">
        <v>42762</v>
      </c>
      <c r="B131">
        <v>68.06</v>
      </c>
    </row>
    <row r="132" spans="1:2">
      <c r="A132" s="1">
        <v>42765</v>
      </c>
      <c r="B132">
        <v>67.8</v>
      </c>
    </row>
    <row r="133" spans="1:2">
      <c r="A133" s="1">
        <v>42766</v>
      </c>
      <c r="B133">
        <v>67.48</v>
      </c>
    </row>
    <row r="134" spans="1:2">
      <c r="A134" s="1">
        <v>42767</v>
      </c>
      <c r="B134">
        <v>67.400000000000006</v>
      </c>
    </row>
    <row r="135" spans="1:2">
      <c r="A135" s="1">
        <v>42768</v>
      </c>
      <c r="B135">
        <v>67.2</v>
      </c>
    </row>
    <row r="136" spans="1:2">
      <c r="A136" s="1">
        <v>42769</v>
      </c>
      <c r="B136">
        <v>67.180000000000007</v>
      </c>
    </row>
    <row r="137" spans="1:2">
      <c r="A137" s="1">
        <v>42772</v>
      </c>
      <c r="B137">
        <v>67.2</v>
      </c>
    </row>
    <row r="138" spans="1:2">
      <c r="A138" s="1">
        <v>42773</v>
      </c>
      <c r="B138">
        <v>67.349999999999994</v>
      </c>
    </row>
    <row r="139" spans="1:2">
      <c r="A139" s="1">
        <v>42774</v>
      </c>
      <c r="B139">
        <v>67.040000000000006</v>
      </c>
    </row>
    <row r="140" spans="1:2">
      <c r="A140" s="1">
        <v>42775</v>
      </c>
      <c r="B140">
        <v>66.709999999999994</v>
      </c>
    </row>
    <row r="141" spans="1:2">
      <c r="A141" s="1">
        <v>42776</v>
      </c>
      <c r="B141">
        <v>66.8</v>
      </c>
    </row>
    <row r="142" spans="1:2">
      <c r="A142" s="1">
        <v>42779</v>
      </c>
      <c r="B142">
        <v>66.989999999999995</v>
      </c>
    </row>
    <row r="143" spans="1:2">
      <c r="A143" s="1">
        <v>42780</v>
      </c>
      <c r="B143">
        <v>66.88</v>
      </c>
    </row>
    <row r="144" spans="1:2">
      <c r="A144" s="1">
        <v>42781</v>
      </c>
      <c r="B144">
        <v>66.849999999999994</v>
      </c>
    </row>
    <row r="145" spans="1:2">
      <c r="A145" s="1">
        <v>42782</v>
      </c>
      <c r="B145">
        <v>67.12</v>
      </c>
    </row>
    <row r="146" spans="1:2">
      <c r="A146" s="1">
        <v>42783</v>
      </c>
      <c r="B146">
        <v>67.09</v>
      </c>
    </row>
    <row r="147" spans="1:2">
      <c r="A147" s="1">
        <v>42786</v>
      </c>
      <c r="B147" t="e">
        <v>#N/A</v>
      </c>
    </row>
    <row r="148" spans="1:2">
      <c r="A148" s="1">
        <v>42787</v>
      </c>
      <c r="B148">
        <v>67</v>
      </c>
    </row>
    <row r="149" spans="1:2">
      <c r="A149" s="1">
        <v>42788</v>
      </c>
      <c r="B149">
        <v>66.95</v>
      </c>
    </row>
    <row r="150" spans="1:2">
      <c r="A150" s="1">
        <v>42789</v>
      </c>
      <c r="B150">
        <v>66.680000000000007</v>
      </c>
    </row>
    <row r="151" spans="1:2">
      <c r="A151" s="1">
        <v>42790</v>
      </c>
      <c r="B151">
        <v>66.680000000000007</v>
      </c>
    </row>
    <row r="152" spans="1:2">
      <c r="A152" s="1">
        <v>42793</v>
      </c>
      <c r="B152">
        <v>66.69</v>
      </c>
    </row>
    <row r="153" spans="1:2">
      <c r="A153" s="1">
        <v>42794</v>
      </c>
      <c r="B153">
        <v>66.67</v>
      </c>
    </row>
    <row r="154" spans="1:2">
      <c r="A154" s="1">
        <v>42795</v>
      </c>
      <c r="B154">
        <v>66.83</v>
      </c>
    </row>
    <row r="155" spans="1:2">
      <c r="A155" s="1">
        <v>42796</v>
      </c>
      <c r="B155">
        <v>66.75</v>
      </c>
    </row>
    <row r="156" spans="1:2">
      <c r="A156" s="1">
        <v>42797</v>
      </c>
      <c r="B156">
        <v>66.760000000000005</v>
      </c>
    </row>
    <row r="157" spans="1:2">
      <c r="A157" s="1">
        <v>42800</v>
      </c>
      <c r="B157">
        <v>66.64</v>
      </c>
    </row>
    <row r="158" spans="1:2">
      <c r="A158" s="1">
        <v>42801</v>
      </c>
      <c r="B158">
        <v>66.62</v>
      </c>
    </row>
    <row r="159" spans="1:2">
      <c r="A159" s="1">
        <v>42802</v>
      </c>
      <c r="B159">
        <v>66.760000000000005</v>
      </c>
    </row>
    <row r="160" spans="1:2">
      <c r="A160" s="1">
        <v>42803</v>
      </c>
      <c r="B160">
        <v>66.64</v>
      </c>
    </row>
    <row r="161" spans="1:2">
      <c r="A161" s="1">
        <v>42804</v>
      </c>
      <c r="B161">
        <v>66.599999999999994</v>
      </c>
    </row>
    <row r="162" spans="1:2">
      <c r="A162" s="1">
        <v>42807</v>
      </c>
      <c r="B162">
        <v>66.150000000000006</v>
      </c>
    </row>
    <row r="163" spans="1:2">
      <c r="A163" s="1">
        <v>42808</v>
      </c>
      <c r="B163">
        <v>65.760000000000005</v>
      </c>
    </row>
    <row r="164" spans="1:2">
      <c r="A164" s="1">
        <v>42809</v>
      </c>
      <c r="B164">
        <v>65.62</v>
      </c>
    </row>
    <row r="165" spans="1:2">
      <c r="A165" s="1">
        <v>42810</v>
      </c>
      <c r="B165">
        <v>65.400000000000006</v>
      </c>
    </row>
    <row r="166" spans="1:2">
      <c r="A166" s="1">
        <v>42811</v>
      </c>
      <c r="B166">
        <v>65.38</v>
      </c>
    </row>
    <row r="167" spans="1:2">
      <c r="A167" s="1">
        <v>42814</v>
      </c>
      <c r="B167">
        <v>65.3</v>
      </c>
    </row>
    <row r="168" spans="1:2">
      <c r="A168" s="1">
        <v>42815</v>
      </c>
      <c r="B168">
        <v>65.31</v>
      </c>
    </row>
    <row r="169" spans="1:2">
      <c r="A169" s="1">
        <v>42816</v>
      </c>
      <c r="B169">
        <v>65.45</v>
      </c>
    </row>
    <row r="170" spans="1:2">
      <c r="A170" s="1">
        <v>42817</v>
      </c>
      <c r="B170">
        <v>65.41</v>
      </c>
    </row>
    <row r="171" spans="1:2">
      <c r="A171" s="1">
        <v>42818</v>
      </c>
      <c r="B171">
        <v>65.400000000000006</v>
      </c>
    </row>
    <row r="172" spans="1:2">
      <c r="A172" s="1">
        <v>42821</v>
      </c>
      <c r="B172">
        <v>65.05</v>
      </c>
    </row>
    <row r="173" spans="1:2">
      <c r="A173" s="1">
        <v>42822</v>
      </c>
      <c r="B173">
        <v>65.02</v>
      </c>
    </row>
    <row r="174" spans="1:2">
      <c r="A174" s="1">
        <v>42823</v>
      </c>
      <c r="B174">
        <v>64.87</v>
      </c>
    </row>
    <row r="175" spans="1:2">
      <c r="A175" s="1">
        <v>42824</v>
      </c>
      <c r="B175">
        <v>64.849999999999994</v>
      </c>
    </row>
    <row r="176" spans="1:2">
      <c r="A176" s="1">
        <v>42825</v>
      </c>
      <c r="B176">
        <v>64.849999999999994</v>
      </c>
    </row>
    <row r="177" spans="1:2">
      <c r="A177" s="1">
        <v>42828</v>
      </c>
      <c r="B177">
        <v>65.03</v>
      </c>
    </row>
    <row r="178" spans="1:2">
      <c r="A178" s="1">
        <v>42829</v>
      </c>
      <c r="B178">
        <v>65.099999999999994</v>
      </c>
    </row>
    <row r="179" spans="1:2">
      <c r="A179" s="1">
        <v>42830</v>
      </c>
      <c r="B179">
        <v>64.87</v>
      </c>
    </row>
    <row r="180" spans="1:2">
      <c r="A180" s="1">
        <v>42831</v>
      </c>
      <c r="B180">
        <v>64.58</v>
      </c>
    </row>
    <row r="181" spans="1:2">
      <c r="A181" s="1">
        <v>42832</v>
      </c>
      <c r="B181">
        <v>64.260000000000005</v>
      </c>
    </row>
    <row r="182" spans="1:2">
      <c r="A182" s="1">
        <v>42835</v>
      </c>
      <c r="B182">
        <v>64.55</v>
      </c>
    </row>
    <row r="183" spans="1:2">
      <c r="A183" s="1">
        <v>42836</v>
      </c>
      <c r="B183">
        <v>64.55</v>
      </c>
    </row>
    <row r="184" spans="1:2">
      <c r="A184" s="1">
        <v>42837</v>
      </c>
      <c r="B184">
        <v>64.680000000000007</v>
      </c>
    </row>
    <row r="185" spans="1:2">
      <c r="A185" s="1">
        <v>42838</v>
      </c>
      <c r="B185">
        <v>64.42</v>
      </c>
    </row>
    <row r="186" spans="1:2">
      <c r="A186" s="1">
        <v>42839</v>
      </c>
      <c r="B186">
        <v>64.42</v>
      </c>
    </row>
    <row r="187" spans="1:2">
      <c r="A187" s="1">
        <v>42842</v>
      </c>
      <c r="B187">
        <v>64.53</v>
      </c>
    </row>
    <row r="188" spans="1:2">
      <c r="A188" s="1">
        <v>42843</v>
      </c>
      <c r="B188">
        <v>64.56</v>
      </c>
    </row>
    <row r="189" spans="1:2">
      <c r="A189" s="1">
        <v>42844</v>
      </c>
      <c r="B189">
        <v>64.62</v>
      </c>
    </row>
    <row r="190" spans="1:2">
      <c r="A190" s="1">
        <v>42845</v>
      </c>
      <c r="B190">
        <v>64.61</v>
      </c>
    </row>
    <row r="191" spans="1:2">
      <c r="A191" s="1">
        <v>42846</v>
      </c>
      <c r="B191">
        <v>64.650000000000006</v>
      </c>
    </row>
    <row r="192" spans="1:2">
      <c r="A192" s="1">
        <v>42849</v>
      </c>
      <c r="B192">
        <v>64.48</v>
      </c>
    </row>
    <row r="193" spans="1:2">
      <c r="A193" s="1">
        <v>42850</v>
      </c>
      <c r="B193">
        <v>64.319999999999993</v>
      </c>
    </row>
    <row r="194" spans="1:2">
      <c r="A194" s="1">
        <v>42851</v>
      </c>
      <c r="B194">
        <v>64.08</v>
      </c>
    </row>
    <row r="195" spans="1:2">
      <c r="A195" s="1">
        <v>42852</v>
      </c>
      <c r="B195">
        <v>64.14</v>
      </c>
    </row>
    <row r="196" spans="1:2">
      <c r="A196" s="1">
        <v>42853</v>
      </c>
      <c r="B196">
        <v>64.27</v>
      </c>
    </row>
    <row r="197" spans="1:2">
      <c r="A197" s="1">
        <v>42856</v>
      </c>
      <c r="B197">
        <v>64.25</v>
      </c>
    </row>
    <row r="198" spans="1:2">
      <c r="A198" s="1">
        <v>42857</v>
      </c>
      <c r="B198">
        <v>64.16</v>
      </c>
    </row>
    <row r="199" spans="1:2">
      <c r="A199" s="1">
        <v>42858</v>
      </c>
      <c r="B199">
        <v>64.17</v>
      </c>
    </row>
    <row r="200" spans="1:2">
      <c r="A200" s="1">
        <v>42859</v>
      </c>
      <c r="B200">
        <v>64.22</v>
      </c>
    </row>
    <row r="201" spans="1:2">
      <c r="A201" s="1">
        <v>42860</v>
      </c>
      <c r="B201">
        <v>64.31</v>
      </c>
    </row>
    <row r="202" spans="1:2">
      <c r="A202" s="1">
        <v>42863</v>
      </c>
      <c r="B202">
        <v>64.319999999999993</v>
      </c>
    </row>
    <row r="203" spans="1:2">
      <c r="A203" s="1">
        <v>42864</v>
      </c>
      <c r="B203">
        <v>64.66</v>
      </c>
    </row>
    <row r="204" spans="1:2">
      <c r="A204" s="1">
        <v>42865</v>
      </c>
      <c r="B204">
        <v>64.53</v>
      </c>
    </row>
    <row r="205" spans="1:2">
      <c r="A205" s="1">
        <v>42866</v>
      </c>
      <c r="B205">
        <v>64.430000000000007</v>
      </c>
    </row>
    <row r="206" spans="1:2">
      <c r="A206" s="1">
        <v>42867</v>
      </c>
      <c r="B206">
        <v>64.239999999999995</v>
      </c>
    </row>
    <row r="207" spans="1:2">
      <c r="A207" s="1">
        <v>42870</v>
      </c>
      <c r="B207">
        <v>64.040000000000006</v>
      </c>
    </row>
    <row r="208" spans="1:2">
      <c r="A208" s="1">
        <v>42871</v>
      </c>
      <c r="B208">
        <v>64.03</v>
      </c>
    </row>
    <row r="209" spans="1:2">
      <c r="A209" s="1">
        <v>42872</v>
      </c>
      <c r="B209">
        <v>64.11</v>
      </c>
    </row>
    <row r="210" spans="1:2">
      <c r="A210" s="1">
        <v>42873</v>
      </c>
      <c r="B210">
        <v>64.87</v>
      </c>
    </row>
    <row r="211" spans="1:2">
      <c r="A211" s="1">
        <v>42874</v>
      </c>
      <c r="B211">
        <v>64.56</v>
      </c>
    </row>
    <row r="212" spans="1:2">
      <c r="A212" s="1">
        <v>42877</v>
      </c>
      <c r="B212">
        <v>64.53</v>
      </c>
    </row>
    <row r="213" spans="1:2">
      <c r="A213" s="1">
        <v>42878</v>
      </c>
      <c r="B213">
        <v>64.849999999999994</v>
      </c>
    </row>
    <row r="214" spans="1:2">
      <c r="A214" s="1">
        <v>42879</v>
      </c>
      <c r="B214">
        <v>64.739999999999995</v>
      </c>
    </row>
    <row r="215" spans="1:2">
      <c r="A215" s="1">
        <v>42880</v>
      </c>
      <c r="B215">
        <v>64.55</v>
      </c>
    </row>
    <row r="216" spans="1:2">
      <c r="A216" s="1">
        <v>42881</v>
      </c>
      <c r="B216">
        <v>64.5</v>
      </c>
    </row>
    <row r="217" spans="1:2">
      <c r="A217" s="1">
        <v>42884</v>
      </c>
      <c r="B217" t="e">
        <v>#N/A</v>
      </c>
    </row>
    <row r="218" spans="1:2">
      <c r="A218" s="1">
        <v>42885</v>
      </c>
      <c r="B218">
        <v>64.66</v>
      </c>
    </row>
    <row r="219" spans="1:2">
      <c r="A219" s="1">
        <v>42886</v>
      </c>
      <c r="B219">
        <v>64.5</v>
      </c>
    </row>
    <row r="220" spans="1:2">
      <c r="A220" s="1">
        <v>42887</v>
      </c>
      <c r="B220">
        <v>64.39</v>
      </c>
    </row>
    <row r="221" spans="1:2">
      <c r="A221" s="1">
        <v>42888</v>
      </c>
      <c r="B221">
        <v>64.41</v>
      </c>
    </row>
    <row r="222" spans="1:2">
      <c r="A222" s="1">
        <v>42891</v>
      </c>
      <c r="B222">
        <v>64.34</v>
      </c>
    </row>
    <row r="223" spans="1:2">
      <c r="A223" s="1">
        <v>42892</v>
      </c>
      <c r="B223">
        <v>64.42</v>
      </c>
    </row>
    <row r="224" spans="1:2">
      <c r="A224" s="1">
        <v>42893</v>
      </c>
      <c r="B224">
        <v>64.39</v>
      </c>
    </row>
    <row r="225" spans="1:2">
      <c r="A225" s="1">
        <v>42894</v>
      </c>
      <c r="B225">
        <v>64.239999999999995</v>
      </c>
    </row>
    <row r="226" spans="1:2">
      <c r="A226" s="1">
        <v>42895</v>
      </c>
      <c r="B226">
        <v>64.239999999999995</v>
      </c>
    </row>
    <row r="227" spans="1:2">
      <c r="A227" s="1">
        <v>42898</v>
      </c>
      <c r="B227">
        <v>64.48</v>
      </c>
    </row>
    <row r="228" spans="1:2">
      <c r="A228" s="1">
        <v>42899</v>
      </c>
      <c r="B228">
        <v>64.33</v>
      </c>
    </row>
    <row r="229" spans="1:2">
      <c r="A229" s="1">
        <v>42900</v>
      </c>
      <c r="B229">
        <v>64.23</v>
      </c>
    </row>
    <row r="230" spans="1:2">
      <c r="A230" s="1">
        <v>42901</v>
      </c>
      <c r="B230">
        <v>64.58</v>
      </c>
    </row>
    <row r="231" spans="1:2">
      <c r="A231" s="1">
        <v>42902</v>
      </c>
      <c r="B231">
        <v>64.5</v>
      </c>
    </row>
    <row r="232" spans="1:2">
      <c r="A232" s="1">
        <v>42905</v>
      </c>
      <c r="B232">
        <v>64.45</v>
      </c>
    </row>
    <row r="233" spans="1:2">
      <c r="A233" s="1">
        <v>42906</v>
      </c>
      <c r="B233">
        <v>64.540000000000006</v>
      </c>
    </row>
    <row r="234" spans="1:2">
      <c r="A234" s="1">
        <v>42907</v>
      </c>
      <c r="B234">
        <v>64.52</v>
      </c>
    </row>
    <row r="235" spans="1:2">
      <c r="A235" s="1">
        <v>42908</v>
      </c>
      <c r="B235">
        <v>64.599999999999994</v>
      </c>
    </row>
    <row r="236" spans="1:2">
      <c r="A236" s="1">
        <v>42909</v>
      </c>
      <c r="B236">
        <v>64.47</v>
      </c>
    </row>
    <row r="237" spans="1:2">
      <c r="A237" s="1">
        <v>42912</v>
      </c>
      <c r="B237">
        <v>64.430000000000007</v>
      </c>
    </row>
    <row r="238" spans="1:2">
      <c r="A238" s="1">
        <v>42913</v>
      </c>
      <c r="B238">
        <v>64.47</v>
      </c>
    </row>
    <row r="239" spans="1:2">
      <c r="A239" s="1">
        <v>42914</v>
      </c>
      <c r="B239">
        <v>64.55</v>
      </c>
    </row>
    <row r="240" spans="1:2">
      <c r="A240" s="1">
        <v>42915</v>
      </c>
      <c r="B240">
        <v>64.66</v>
      </c>
    </row>
    <row r="241" spans="1:2">
      <c r="A241" s="1">
        <v>42916</v>
      </c>
      <c r="B241">
        <v>64.62</v>
      </c>
    </row>
    <row r="242" spans="1:2">
      <c r="A242" s="1">
        <v>42919</v>
      </c>
      <c r="B242">
        <v>64.84</v>
      </c>
    </row>
    <row r="243" spans="1:2">
      <c r="A243" s="1">
        <v>42920</v>
      </c>
      <c r="B243" t="e">
        <v>#N/A</v>
      </c>
    </row>
    <row r="244" spans="1:2">
      <c r="A244" s="1">
        <v>42921</v>
      </c>
      <c r="B244">
        <v>64.8</v>
      </c>
    </row>
    <row r="245" spans="1:2">
      <c r="A245" s="1">
        <v>42922</v>
      </c>
      <c r="B245">
        <v>64.72</v>
      </c>
    </row>
    <row r="246" spans="1:2">
      <c r="A246" s="1">
        <v>42923</v>
      </c>
      <c r="B246">
        <v>64.62</v>
      </c>
    </row>
    <row r="247" spans="1:2">
      <c r="A247" s="1">
        <v>42926</v>
      </c>
      <c r="B247">
        <v>64.45</v>
      </c>
    </row>
    <row r="248" spans="1:2">
      <c r="A248" s="1">
        <v>42927</v>
      </c>
      <c r="B248">
        <v>64.540000000000006</v>
      </c>
    </row>
    <row r="249" spans="1:2">
      <c r="A249" s="1">
        <v>42928</v>
      </c>
      <c r="B249">
        <v>64.53</v>
      </c>
    </row>
    <row r="250" spans="1:2">
      <c r="A250" s="1">
        <v>42929</v>
      </c>
      <c r="B250">
        <v>64.459999999999994</v>
      </c>
    </row>
    <row r="251" spans="1:2">
      <c r="A251" s="1">
        <v>42930</v>
      </c>
      <c r="B251">
        <v>64.38</v>
      </c>
    </row>
    <row r="252" spans="1:2">
      <c r="A252" s="1">
        <v>42933</v>
      </c>
      <c r="B252">
        <v>64.34</v>
      </c>
    </row>
    <row r="253" spans="1:2">
      <c r="A253" s="1">
        <v>42934</v>
      </c>
      <c r="B253">
        <v>64.319999999999993</v>
      </c>
    </row>
    <row r="254" spans="1:2">
      <c r="A254" s="1">
        <v>42935</v>
      </c>
      <c r="B254">
        <v>64.239999999999995</v>
      </c>
    </row>
    <row r="255" spans="1:2">
      <c r="A255" s="1">
        <v>42936</v>
      </c>
      <c r="B255">
        <v>64.37</v>
      </c>
    </row>
    <row r="256" spans="1:2">
      <c r="A256" s="1">
        <v>42937</v>
      </c>
      <c r="B256">
        <v>64.38</v>
      </c>
    </row>
    <row r="257" spans="1:2">
      <c r="A257" s="1">
        <v>42940</v>
      </c>
      <c r="B257">
        <v>64.39</v>
      </c>
    </row>
    <row r="258" spans="1:2">
      <c r="A258" s="1">
        <v>42941</v>
      </c>
      <c r="B258">
        <v>64.38</v>
      </c>
    </row>
    <row r="259" spans="1:2">
      <c r="A259" s="1">
        <v>42942</v>
      </c>
      <c r="B259">
        <v>64.319999999999993</v>
      </c>
    </row>
    <row r="260" spans="1:2">
      <c r="A260" s="1">
        <v>42943</v>
      </c>
      <c r="B260">
        <v>64.11</v>
      </c>
    </row>
    <row r="261" spans="1:2">
      <c r="A261" s="1">
        <v>42944</v>
      </c>
      <c r="B261">
        <v>64.11</v>
      </c>
    </row>
    <row r="262" spans="1:2">
      <c r="A262" s="1">
        <v>42947</v>
      </c>
      <c r="B262">
        <v>64.180000000000007</v>
      </c>
    </row>
    <row r="263" spans="1:2">
      <c r="A263" s="1">
        <v>42948</v>
      </c>
      <c r="B263">
        <v>64.06</v>
      </c>
    </row>
    <row r="264" spans="1:2">
      <c r="A264" s="1">
        <v>42949</v>
      </c>
      <c r="B264">
        <v>63.64</v>
      </c>
    </row>
    <row r="265" spans="1:2">
      <c r="A265" s="1">
        <v>42950</v>
      </c>
      <c r="B265">
        <v>63.67</v>
      </c>
    </row>
    <row r="266" spans="1:2">
      <c r="A266" s="1">
        <v>42951</v>
      </c>
      <c r="B266">
        <v>63.64</v>
      </c>
    </row>
    <row r="267" spans="1:2">
      <c r="A267" s="1">
        <v>42954</v>
      </c>
      <c r="B267">
        <v>63.83</v>
      </c>
    </row>
    <row r="268" spans="1:2">
      <c r="A268" s="1">
        <v>42955</v>
      </c>
      <c r="B268">
        <v>63.69</v>
      </c>
    </row>
    <row r="269" spans="1:2">
      <c r="A269" s="1">
        <v>42956</v>
      </c>
      <c r="B269">
        <v>63.86</v>
      </c>
    </row>
    <row r="270" spans="1:2">
      <c r="A270" s="1">
        <v>42957</v>
      </c>
      <c r="B270">
        <v>64.05</v>
      </c>
    </row>
    <row r="271" spans="1:2">
      <c r="A271" s="1">
        <v>42958</v>
      </c>
      <c r="B271">
        <v>64.14</v>
      </c>
    </row>
    <row r="272" spans="1:2">
      <c r="A272" s="1">
        <v>42961</v>
      </c>
      <c r="B272">
        <v>64.08</v>
      </c>
    </row>
    <row r="273" spans="1:2">
      <c r="A273" s="1">
        <v>42962</v>
      </c>
      <c r="B273">
        <v>64.12</v>
      </c>
    </row>
    <row r="274" spans="1:2">
      <c r="A274" s="1">
        <v>42963</v>
      </c>
      <c r="B274">
        <v>64.16</v>
      </c>
    </row>
    <row r="275" spans="1:2">
      <c r="A275" s="1">
        <v>42964</v>
      </c>
      <c r="B275">
        <v>64.150000000000006</v>
      </c>
    </row>
    <row r="276" spans="1:2">
      <c r="A276" s="1">
        <v>42965</v>
      </c>
      <c r="B276">
        <v>64.099999999999994</v>
      </c>
    </row>
    <row r="277" spans="1:2">
      <c r="A277" s="1">
        <v>42968</v>
      </c>
      <c r="B277">
        <v>64.099999999999994</v>
      </c>
    </row>
    <row r="278" spans="1:2">
      <c r="A278" s="1">
        <v>42969</v>
      </c>
      <c r="B278">
        <v>64.069999999999993</v>
      </c>
    </row>
    <row r="279" spans="1:2">
      <c r="A279" s="1">
        <v>42970</v>
      </c>
      <c r="B279">
        <v>64.040000000000006</v>
      </c>
    </row>
    <row r="280" spans="1:2">
      <c r="A280" s="1">
        <v>42971</v>
      </c>
      <c r="B280">
        <v>64.040000000000006</v>
      </c>
    </row>
    <row r="281" spans="1:2">
      <c r="A281" s="1">
        <v>42972</v>
      </c>
      <c r="B281">
        <v>64</v>
      </c>
    </row>
    <row r="282" spans="1:2">
      <c r="A282" s="1">
        <v>42975</v>
      </c>
      <c r="B282">
        <v>63.9</v>
      </c>
    </row>
    <row r="283" spans="1:2">
      <c r="A283" s="1">
        <v>42976</v>
      </c>
      <c r="B283">
        <v>64.02</v>
      </c>
    </row>
    <row r="284" spans="1:2">
      <c r="A284" s="1">
        <v>42977</v>
      </c>
      <c r="B284">
        <v>63.98</v>
      </c>
    </row>
    <row r="285" spans="1:2">
      <c r="A285" s="1">
        <v>42978</v>
      </c>
      <c r="B285">
        <v>63.93</v>
      </c>
    </row>
    <row r="286" spans="1:2">
      <c r="A286" s="1">
        <v>42979</v>
      </c>
      <c r="B286">
        <v>64.02</v>
      </c>
    </row>
    <row r="287" spans="1:2">
      <c r="A287" s="1">
        <v>42982</v>
      </c>
      <c r="B287" t="e">
        <v>#N/A</v>
      </c>
    </row>
    <row r="288" spans="1:2">
      <c r="A288" s="1">
        <v>42983</v>
      </c>
      <c r="B288">
        <v>64.12</v>
      </c>
    </row>
    <row r="289" spans="1:2">
      <c r="A289" s="1">
        <v>42984</v>
      </c>
      <c r="B289">
        <v>64.06</v>
      </c>
    </row>
    <row r="290" spans="1:2">
      <c r="A290" s="1">
        <v>42985</v>
      </c>
      <c r="B290">
        <v>64.010000000000005</v>
      </c>
    </row>
    <row r="291" spans="1:2">
      <c r="A291" s="1">
        <v>42986</v>
      </c>
      <c r="B291">
        <v>63.78</v>
      </c>
    </row>
    <row r="292" spans="1:2">
      <c r="A292" s="1">
        <v>42989</v>
      </c>
      <c r="B292">
        <v>63.93</v>
      </c>
    </row>
    <row r="293" spans="1:2">
      <c r="A293" s="1">
        <v>42990</v>
      </c>
      <c r="B293">
        <v>64.03</v>
      </c>
    </row>
    <row r="294" spans="1:2">
      <c r="A294" s="1">
        <v>42991</v>
      </c>
      <c r="B294">
        <v>64</v>
      </c>
    </row>
    <row r="295" spans="1:2">
      <c r="A295" s="1">
        <v>42992</v>
      </c>
      <c r="B295">
        <v>64.12</v>
      </c>
    </row>
    <row r="296" spans="1:2">
      <c r="A296" s="1">
        <v>42993</v>
      </c>
      <c r="B296">
        <v>64.099999999999994</v>
      </c>
    </row>
    <row r="297" spans="1:2">
      <c r="A297" s="1">
        <v>42996</v>
      </c>
      <c r="B297">
        <v>64.150000000000006</v>
      </c>
    </row>
    <row r="298" spans="1:2">
      <c r="A298" s="1">
        <v>42997</v>
      </c>
      <c r="B298">
        <v>64.3</v>
      </c>
    </row>
    <row r="299" spans="1:2">
      <c r="A299" s="1">
        <v>42998</v>
      </c>
      <c r="B299">
        <v>64.290000000000006</v>
      </c>
    </row>
    <row r="300" spans="1:2">
      <c r="A300" s="1">
        <v>42999</v>
      </c>
      <c r="B300">
        <v>64.8</v>
      </c>
    </row>
    <row r="301" spans="1:2">
      <c r="A301" s="1">
        <v>43000</v>
      </c>
      <c r="B301">
        <v>64.790000000000006</v>
      </c>
    </row>
    <row r="302" spans="1:2">
      <c r="A302" s="1">
        <v>43003</v>
      </c>
      <c r="B302">
        <v>65.12</v>
      </c>
    </row>
    <row r="303" spans="1:2">
      <c r="A303" s="1">
        <v>43004</v>
      </c>
      <c r="B303">
        <v>65.459999999999994</v>
      </c>
    </row>
    <row r="304" spans="1:2">
      <c r="A304" s="1">
        <v>43005</v>
      </c>
      <c r="B304">
        <v>65.709999999999994</v>
      </c>
    </row>
    <row r="305" spans="1:2">
      <c r="A305" s="1">
        <v>43006</v>
      </c>
      <c r="B305">
        <v>65.459999999999994</v>
      </c>
    </row>
    <row r="306" spans="1:2">
      <c r="A306" s="1">
        <v>43007</v>
      </c>
      <c r="B306">
        <v>65.3</v>
      </c>
    </row>
    <row r="307" spans="1:2">
      <c r="A307" s="1">
        <v>43010</v>
      </c>
      <c r="B307">
        <v>65.28</v>
      </c>
    </row>
    <row r="308" spans="1:2">
      <c r="A308" s="1">
        <v>43011</v>
      </c>
      <c r="B308">
        <v>65.48</v>
      </c>
    </row>
    <row r="309" spans="1:2">
      <c r="A309" s="1">
        <v>43012</v>
      </c>
      <c r="B309">
        <v>65.02</v>
      </c>
    </row>
    <row r="310" spans="1:2">
      <c r="A310" s="1">
        <v>43013</v>
      </c>
      <c r="B310">
        <v>65.14</v>
      </c>
    </row>
    <row r="311" spans="1:2">
      <c r="A311" s="1">
        <v>43014</v>
      </c>
      <c r="B311">
        <v>65.39</v>
      </c>
    </row>
    <row r="312" spans="1:2">
      <c r="A312" s="1">
        <v>43017</v>
      </c>
      <c r="B312" t="e">
        <v>#N/A</v>
      </c>
    </row>
    <row r="313" spans="1:2">
      <c r="A313" s="1">
        <v>43018</v>
      </c>
      <c r="B313">
        <v>65.239999999999995</v>
      </c>
    </row>
    <row r="314" spans="1:2">
      <c r="A314" s="1">
        <v>43019</v>
      </c>
      <c r="B314">
        <v>65.150000000000006</v>
      </c>
    </row>
    <row r="315" spans="1:2">
      <c r="A315" s="1">
        <v>43020</v>
      </c>
      <c r="B315">
        <v>65.05</v>
      </c>
    </row>
    <row r="316" spans="1:2">
      <c r="A316" s="1">
        <v>43021</v>
      </c>
      <c r="B316">
        <v>64.7</v>
      </c>
    </row>
    <row r="317" spans="1:2">
      <c r="A317" s="1">
        <v>43024</v>
      </c>
      <c r="B317">
        <v>64.7</v>
      </c>
    </row>
    <row r="318" spans="1:2">
      <c r="A318" s="1">
        <v>43025</v>
      </c>
      <c r="B318">
        <v>65.02</v>
      </c>
    </row>
    <row r="319" spans="1:2">
      <c r="A319" s="1">
        <v>43026</v>
      </c>
      <c r="B319">
        <v>65.06</v>
      </c>
    </row>
    <row r="320" spans="1:2">
      <c r="A320" s="1">
        <v>43027</v>
      </c>
      <c r="B320">
        <v>64.989999999999995</v>
      </c>
    </row>
    <row r="321" spans="1:2">
      <c r="A321" s="1">
        <v>43028</v>
      </c>
      <c r="B321">
        <v>65.03</v>
      </c>
    </row>
    <row r="322" spans="1:2">
      <c r="A322" s="1">
        <v>43031</v>
      </c>
      <c r="B322">
        <v>65.02</v>
      </c>
    </row>
    <row r="323" spans="1:2">
      <c r="A323" s="1">
        <v>43032</v>
      </c>
      <c r="B323">
        <v>65.099999999999994</v>
      </c>
    </row>
    <row r="324" spans="1:2">
      <c r="A324" s="1">
        <v>43033</v>
      </c>
      <c r="B324">
        <v>64.92</v>
      </c>
    </row>
    <row r="325" spans="1:2">
      <c r="A325" s="1">
        <v>43034</v>
      </c>
      <c r="B325">
        <v>64.84</v>
      </c>
    </row>
    <row r="326" spans="1:2">
      <c r="A326" s="1">
        <v>43035</v>
      </c>
      <c r="B326">
        <v>65.040000000000006</v>
      </c>
    </row>
    <row r="327" spans="1:2">
      <c r="A327" s="1">
        <v>43038</v>
      </c>
      <c r="B327">
        <v>64.83</v>
      </c>
    </row>
    <row r="328" spans="1:2">
      <c r="A328" s="1">
        <v>43039</v>
      </c>
      <c r="B328">
        <v>64.75</v>
      </c>
    </row>
    <row r="329" spans="1:2">
      <c r="A329" s="1">
        <v>43040</v>
      </c>
      <c r="B329">
        <v>64.56</v>
      </c>
    </row>
    <row r="330" spans="1:2">
      <c r="A330" s="1">
        <v>43041</v>
      </c>
      <c r="B330">
        <v>64.569999999999993</v>
      </c>
    </row>
    <row r="331" spans="1:2">
      <c r="A331" s="1">
        <v>43042</v>
      </c>
      <c r="B331">
        <v>64.56</v>
      </c>
    </row>
    <row r="332" spans="1:2">
      <c r="A332" s="1">
        <v>43045</v>
      </c>
      <c r="B332">
        <v>64.62</v>
      </c>
    </row>
    <row r="333" spans="1:2">
      <c r="A333" s="1">
        <v>43046</v>
      </c>
      <c r="B333">
        <v>65.03</v>
      </c>
    </row>
    <row r="334" spans="1:2">
      <c r="A334" s="1">
        <v>43047</v>
      </c>
      <c r="B334">
        <v>64.94</v>
      </c>
    </row>
    <row r="335" spans="1:2">
      <c r="A335" s="1">
        <v>43048</v>
      </c>
      <c r="B335">
        <v>64.959999999999994</v>
      </c>
    </row>
    <row r="336" spans="1:2">
      <c r="A336" s="1">
        <v>43049</v>
      </c>
      <c r="B336" t="e">
        <v>#N/A</v>
      </c>
    </row>
    <row r="337" spans="1:2">
      <c r="A337" s="1">
        <v>43052</v>
      </c>
      <c r="B337">
        <v>65.459999999999994</v>
      </c>
    </row>
    <row r="338" spans="1:2">
      <c r="A338" s="1">
        <v>43053</v>
      </c>
      <c r="B338">
        <v>65.41</v>
      </c>
    </row>
    <row r="339" spans="1:2">
      <c r="A339" s="1">
        <v>43054</v>
      </c>
      <c r="B339">
        <v>65.260000000000005</v>
      </c>
    </row>
    <row r="340" spans="1:2">
      <c r="A340" s="1">
        <v>43055</v>
      </c>
      <c r="B340">
        <v>65.319999999999993</v>
      </c>
    </row>
    <row r="341" spans="1:2">
      <c r="A341" s="1">
        <v>43056</v>
      </c>
      <c r="B341">
        <v>65.010000000000005</v>
      </c>
    </row>
    <row r="342" spans="1:2">
      <c r="A342" s="1">
        <v>43059</v>
      </c>
      <c r="B342">
        <v>65.099999999999994</v>
      </c>
    </row>
    <row r="343" spans="1:2">
      <c r="A343" s="1">
        <v>43060</v>
      </c>
      <c r="B343">
        <v>64.91</v>
      </c>
    </row>
    <row r="344" spans="1:2">
      <c r="A344" s="1">
        <v>43061</v>
      </c>
      <c r="B344">
        <v>64.87</v>
      </c>
    </row>
    <row r="345" spans="1:2">
      <c r="A345" s="1">
        <v>43062</v>
      </c>
      <c r="B345" t="e">
        <v>#N/A</v>
      </c>
    </row>
    <row r="346" spans="1:2">
      <c r="A346" s="1">
        <v>43063</v>
      </c>
      <c r="B346">
        <v>64.67</v>
      </c>
    </row>
    <row r="347" spans="1:2">
      <c r="A347" s="1">
        <v>43066</v>
      </c>
      <c r="B347">
        <v>64.47</v>
      </c>
    </row>
    <row r="348" spans="1:2">
      <c r="A348" s="1">
        <v>43067</v>
      </c>
      <c r="B348">
        <v>64.400000000000006</v>
      </c>
    </row>
    <row r="349" spans="1:2">
      <c r="A349" s="1">
        <v>43068</v>
      </c>
      <c r="B349">
        <v>64.290000000000006</v>
      </c>
    </row>
    <row r="350" spans="1:2">
      <c r="A350" s="1">
        <v>43069</v>
      </c>
      <c r="B350">
        <v>64.459999999999994</v>
      </c>
    </row>
    <row r="351" spans="1:2">
      <c r="A351" s="1">
        <v>43070</v>
      </c>
      <c r="B351">
        <v>64.5</v>
      </c>
    </row>
    <row r="352" spans="1:2">
      <c r="A352" s="1">
        <v>43073</v>
      </c>
      <c r="B352">
        <v>64.36</v>
      </c>
    </row>
    <row r="353" spans="1:2">
      <c r="A353" s="1">
        <v>43074</v>
      </c>
      <c r="B353">
        <v>64.38</v>
      </c>
    </row>
    <row r="354" spans="1:2">
      <c r="A354" s="1">
        <v>43075</v>
      </c>
      <c r="B354">
        <v>64.53</v>
      </c>
    </row>
    <row r="355" spans="1:2">
      <c r="A355" s="1">
        <v>43076</v>
      </c>
      <c r="B355">
        <v>64.569999999999993</v>
      </c>
    </row>
    <row r="356" spans="1:2">
      <c r="A356" s="1">
        <v>43077</v>
      </c>
      <c r="B356">
        <v>64.430000000000007</v>
      </c>
    </row>
    <row r="357" spans="1:2">
      <c r="A357" s="1">
        <v>43080</v>
      </c>
      <c r="B357">
        <v>64.349999999999994</v>
      </c>
    </row>
    <row r="358" spans="1:2">
      <c r="A358" s="1">
        <v>43081</v>
      </c>
      <c r="B358">
        <v>64.39</v>
      </c>
    </row>
    <row r="359" spans="1:2">
      <c r="A359" s="1">
        <v>43082</v>
      </c>
      <c r="B359">
        <v>64.45</v>
      </c>
    </row>
    <row r="360" spans="1:2">
      <c r="A360" s="1">
        <v>43083</v>
      </c>
      <c r="B360">
        <v>64.36</v>
      </c>
    </row>
    <row r="361" spans="1:2">
      <c r="A361" s="1">
        <v>43084</v>
      </c>
      <c r="B361">
        <v>64.040000000000006</v>
      </c>
    </row>
    <row r="362" spans="1:2">
      <c r="A362" s="1">
        <v>43087</v>
      </c>
      <c r="B362">
        <v>64.23</v>
      </c>
    </row>
    <row r="363" spans="1:2">
      <c r="A363" s="1">
        <v>43088</v>
      </c>
      <c r="B363">
        <v>64.02</v>
      </c>
    </row>
    <row r="364" spans="1:2">
      <c r="A364" s="1">
        <v>43089</v>
      </c>
      <c r="B364">
        <v>64.11</v>
      </c>
    </row>
    <row r="365" spans="1:2">
      <c r="A365" s="1">
        <v>43090</v>
      </c>
      <c r="B365">
        <v>64.02</v>
      </c>
    </row>
    <row r="366" spans="1:2">
      <c r="A366" s="1">
        <v>43091</v>
      </c>
      <c r="B366">
        <v>64.02</v>
      </c>
    </row>
    <row r="367" spans="1:2">
      <c r="A367" s="1">
        <v>43094</v>
      </c>
      <c r="B367" t="e">
        <v>#N/A</v>
      </c>
    </row>
    <row r="368" spans="1:2">
      <c r="A368" s="1">
        <v>43095</v>
      </c>
      <c r="B368">
        <v>64.08</v>
      </c>
    </row>
    <row r="369" spans="1:2">
      <c r="A369" s="1">
        <v>43096</v>
      </c>
      <c r="B369">
        <v>64.150000000000006</v>
      </c>
    </row>
    <row r="370" spans="1:2">
      <c r="A370" s="1">
        <v>43097</v>
      </c>
      <c r="B370">
        <v>64.069999999999993</v>
      </c>
    </row>
    <row r="371" spans="1:2">
      <c r="A371" s="1">
        <v>43098</v>
      </c>
      <c r="B371">
        <v>63.83</v>
      </c>
    </row>
    <row r="372" spans="1:2">
      <c r="A372" s="1">
        <v>43101</v>
      </c>
      <c r="B372" t="e">
        <v>#N/A</v>
      </c>
    </row>
    <row r="373" spans="1:2">
      <c r="A373" s="1">
        <v>43102</v>
      </c>
      <c r="B373">
        <v>63.46</v>
      </c>
    </row>
    <row r="374" spans="1:2">
      <c r="A374" s="1">
        <v>43103</v>
      </c>
      <c r="B374">
        <v>63.5</v>
      </c>
    </row>
    <row r="375" spans="1:2">
      <c r="A375" s="1">
        <v>43104</v>
      </c>
      <c r="B375">
        <v>63.4</v>
      </c>
    </row>
    <row r="376" spans="1:2">
      <c r="A376" s="1">
        <v>43105</v>
      </c>
      <c r="B376">
        <v>63.38</v>
      </c>
    </row>
    <row r="377" spans="1:2">
      <c r="A377" s="1">
        <v>43108</v>
      </c>
      <c r="B377">
        <v>63.48</v>
      </c>
    </row>
    <row r="378" spans="1:2">
      <c r="A378" s="1">
        <v>43109</v>
      </c>
      <c r="B378">
        <v>63.66</v>
      </c>
    </row>
    <row r="379" spans="1:2">
      <c r="A379" s="1">
        <v>43110</v>
      </c>
      <c r="B379">
        <v>63.58</v>
      </c>
    </row>
    <row r="380" spans="1:2">
      <c r="A380" s="1">
        <v>43111</v>
      </c>
      <c r="B380">
        <v>63.65</v>
      </c>
    </row>
    <row r="381" spans="1:2">
      <c r="A381" s="1">
        <v>43112</v>
      </c>
      <c r="B381">
        <v>63.61</v>
      </c>
    </row>
    <row r="382" spans="1:2">
      <c r="A382" s="1">
        <v>43115</v>
      </c>
      <c r="B382" t="e">
        <v>#N/A</v>
      </c>
    </row>
    <row r="383" spans="1:2">
      <c r="A383" s="1">
        <v>43116</v>
      </c>
      <c r="B383">
        <v>64.010000000000005</v>
      </c>
    </row>
    <row r="384" spans="1:2">
      <c r="A384" s="1">
        <v>43117</v>
      </c>
      <c r="B384">
        <v>63.88</v>
      </c>
    </row>
    <row r="385" spans="1:2">
      <c r="A385" s="1">
        <v>43118</v>
      </c>
      <c r="B385">
        <v>63.87</v>
      </c>
    </row>
    <row r="386" spans="1:2">
      <c r="A386" s="1">
        <v>43119</v>
      </c>
      <c r="B386">
        <v>63.84</v>
      </c>
    </row>
    <row r="387" spans="1:2">
      <c r="A387" s="1">
        <v>43122</v>
      </c>
      <c r="B387">
        <v>63.88</v>
      </c>
    </row>
    <row r="388" spans="1:2">
      <c r="A388" s="1">
        <v>43123</v>
      </c>
      <c r="B388">
        <v>63.76</v>
      </c>
    </row>
    <row r="389" spans="1:2">
      <c r="A389" s="1">
        <v>43124</v>
      </c>
      <c r="B389">
        <v>63.69</v>
      </c>
    </row>
    <row r="390" spans="1:2">
      <c r="A390" s="1">
        <v>43125</v>
      </c>
      <c r="B390">
        <v>63.52</v>
      </c>
    </row>
    <row r="391" spans="1:2">
      <c r="A391" s="1">
        <v>43126</v>
      </c>
      <c r="B391">
        <v>63.58</v>
      </c>
    </row>
    <row r="392" spans="1:2">
      <c r="A392" s="1">
        <v>43129</v>
      </c>
      <c r="B392">
        <v>63.57</v>
      </c>
    </row>
    <row r="393" spans="1:2">
      <c r="A393" s="1">
        <v>43130</v>
      </c>
      <c r="B393">
        <v>63.65</v>
      </c>
    </row>
    <row r="394" spans="1:2">
      <c r="A394" s="1">
        <v>43131</v>
      </c>
      <c r="B394">
        <v>63.58</v>
      </c>
    </row>
    <row r="395" spans="1:2">
      <c r="A395" s="1">
        <v>43132</v>
      </c>
      <c r="B395">
        <v>63.97</v>
      </c>
    </row>
    <row r="396" spans="1:2">
      <c r="A396" s="1">
        <v>43133</v>
      </c>
      <c r="B396">
        <v>64.11</v>
      </c>
    </row>
    <row r="397" spans="1:2">
      <c r="A397" s="1">
        <v>43136</v>
      </c>
      <c r="B397">
        <v>64.06</v>
      </c>
    </row>
    <row r="398" spans="1:2">
      <c r="A398" s="1">
        <v>43137</v>
      </c>
      <c r="B398">
        <v>64.23</v>
      </c>
    </row>
    <row r="399" spans="1:2">
      <c r="A399" s="1">
        <v>43138</v>
      </c>
      <c r="B399">
        <v>64.23</v>
      </c>
    </row>
    <row r="400" spans="1:2">
      <c r="A400" s="1">
        <v>43139</v>
      </c>
      <c r="B400">
        <v>64.27</v>
      </c>
    </row>
    <row r="401" spans="1:2">
      <c r="A401" s="1">
        <v>43140</v>
      </c>
      <c r="B401">
        <v>64.37</v>
      </c>
    </row>
    <row r="402" spans="1:2">
      <c r="A402" s="1">
        <v>43143</v>
      </c>
      <c r="B402">
        <v>64.290000000000006</v>
      </c>
    </row>
    <row r="403" spans="1:2">
      <c r="A403" s="1">
        <v>43144</v>
      </c>
      <c r="B403">
        <v>64.27</v>
      </c>
    </row>
    <row r="404" spans="1:2">
      <c r="A404" s="1">
        <v>43145</v>
      </c>
      <c r="B404">
        <v>64.099999999999994</v>
      </c>
    </row>
    <row r="405" spans="1:2">
      <c r="A405" s="1">
        <v>43146</v>
      </c>
      <c r="B405">
        <v>63.93</v>
      </c>
    </row>
    <row r="406" spans="1:2">
      <c r="A406" s="1">
        <v>43147</v>
      </c>
      <c r="B406">
        <v>64.209999999999994</v>
      </c>
    </row>
    <row r="407" spans="1:2">
      <c r="A407" s="1">
        <v>43150</v>
      </c>
      <c r="B407" t="e">
        <v>#N/A</v>
      </c>
    </row>
    <row r="408" spans="1:2">
      <c r="A408" s="1">
        <v>43151</v>
      </c>
      <c r="B408">
        <v>64.83</v>
      </c>
    </row>
    <row r="409" spans="1:2">
      <c r="A409" s="1">
        <v>43152</v>
      </c>
      <c r="B409">
        <v>64.760000000000005</v>
      </c>
    </row>
    <row r="410" spans="1:2">
      <c r="A410" s="1">
        <v>43153</v>
      </c>
      <c r="B410">
        <v>65.010000000000005</v>
      </c>
    </row>
    <row r="411" spans="1:2">
      <c r="A411" s="1">
        <v>43154</v>
      </c>
      <c r="B411">
        <v>64.709999999999994</v>
      </c>
    </row>
    <row r="412" spans="1:2">
      <c r="A412" s="1">
        <v>43157</v>
      </c>
      <c r="B412">
        <v>64.78</v>
      </c>
    </row>
    <row r="413" spans="1:2">
      <c r="A413" s="1">
        <v>43158</v>
      </c>
      <c r="B413">
        <v>64.84</v>
      </c>
    </row>
    <row r="414" spans="1:2">
      <c r="A414" s="1">
        <v>43159</v>
      </c>
      <c r="B414">
        <v>65.2</v>
      </c>
    </row>
    <row r="415" spans="1:2">
      <c r="A415" s="1">
        <v>43160</v>
      </c>
      <c r="B415">
        <v>65.2</v>
      </c>
    </row>
    <row r="416" spans="1:2">
      <c r="A416" s="1">
        <v>43161</v>
      </c>
      <c r="B416">
        <v>65.239999999999995</v>
      </c>
    </row>
    <row r="417" spans="1:2">
      <c r="A417" s="1">
        <v>43164</v>
      </c>
      <c r="B417">
        <v>65.06</v>
      </c>
    </row>
    <row r="418" spans="1:2">
      <c r="A418" s="1">
        <v>43165</v>
      </c>
      <c r="B418">
        <v>64.900000000000006</v>
      </c>
    </row>
    <row r="419" spans="1:2">
      <c r="A419" s="1">
        <v>43166</v>
      </c>
      <c r="B419">
        <v>64.86</v>
      </c>
    </row>
    <row r="420" spans="1:2">
      <c r="A420" s="1">
        <v>43167</v>
      </c>
      <c r="B420">
        <v>65.150000000000006</v>
      </c>
    </row>
    <row r="421" spans="1:2">
      <c r="A421" s="1">
        <v>43168</v>
      </c>
      <c r="B421">
        <v>65.12</v>
      </c>
    </row>
    <row r="422" spans="1:2">
      <c r="A422" s="1">
        <v>43171</v>
      </c>
      <c r="B422">
        <v>65</v>
      </c>
    </row>
    <row r="423" spans="1:2">
      <c r="A423" s="1">
        <v>43172</v>
      </c>
      <c r="B423">
        <v>64.849999999999994</v>
      </c>
    </row>
    <row r="424" spans="1:2">
      <c r="A424" s="1">
        <v>43173</v>
      </c>
      <c r="B424">
        <v>64.84</v>
      </c>
    </row>
    <row r="425" spans="1:2">
      <c r="A425" s="1">
        <v>43174</v>
      </c>
      <c r="B425">
        <v>64.94</v>
      </c>
    </row>
    <row r="426" spans="1:2">
      <c r="A426" s="1">
        <v>43175</v>
      </c>
      <c r="B426">
        <v>64.97</v>
      </c>
    </row>
    <row r="427" spans="1:2">
      <c r="A427" s="1">
        <v>43178</v>
      </c>
      <c r="B427">
        <v>65.209999999999994</v>
      </c>
    </row>
    <row r="428" spans="1:2">
      <c r="A428" s="1">
        <v>43179</v>
      </c>
      <c r="B428">
        <v>65.19</v>
      </c>
    </row>
    <row r="429" spans="1:2">
      <c r="A429" s="1">
        <v>43180</v>
      </c>
      <c r="B429">
        <v>65.2</v>
      </c>
    </row>
    <row r="430" spans="1:2">
      <c r="A430" s="1">
        <v>43181</v>
      </c>
      <c r="B430">
        <v>65.099999999999994</v>
      </c>
    </row>
    <row r="431" spans="1:2">
      <c r="A431" s="1">
        <v>43182</v>
      </c>
      <c r="B431">
        <v>64.98</v>
      </c>
    </row>
    <row r="432" spans="1:2">
      <c r="A432" s="1">
        <v>43185</v>
      </c>
      <c r="B432">
        <v>64.83</v>
      </c>
    </row>
    <row r="433" spans="1:2">
      <c r="A433" s="1">
        <v>43186</v>
      </c>
      <c r="B433">
        <v>64.98</v>
      </c>
    </row>
    <row r="434" spans="1:2">
      <c r="A434" s="1">
        <v>43187</v>
      </c>
      <c r="B434">
        <v>65.150000000000006</v>
      </c>
    </row>
    <row r="435" spans="1:2">
      <c r="A435" s="1">
        <v>43188</v>
      </c>
      <c r="B435">
        <v>65.12</v>
      </c>
    </row>
    <row r="436" spans="1:2">
      <c r="A436" s="1">
        <v>43189</v>
      </c>
      <c r="B436">
        <v>65.11</v>
      </c>
    </row>
    <row r="437" spans="1:2">
      <c r="A437" s="1">
        <v>43192</v>
      </c>
      <c r="B437">
        <v>65.11</v>
      </c>
    </row>
    <row r="438" spans="1:2">
      <c r="A438" s="1">
        <v>43193</v>
      </c>
      <c r="B438">
        <v>65</v>
      </c>
    </row>
    <row r="439" spans="1:2">
      <c r="A439" s="1">
        <v>43194</v>
      </c>
      <c r="B439">
        <v>65.08</v>
      </c>
    </row>
    <row r="440" spans="1:2">
      <c r="A440" s="1">
        <v>43195</v>
      </c>
      <c r="B440">
        <v>64.92</v>
      </c>
    </row>
    <row r="441" spans="1:2">
      <c r="A441" s="1">
        <v>43196</v>
      </c>
      <c r="B441">
        <v>64.95</v>
      </c>
    </row>
    <row r="442" spans="1:2">
      <c r="A442" s="1">
        <v>43199</v>
      </c>
      <c r="B442">
        <v>64.95</v>
      </c>
    </row>
    <row r="443" spans="1:2">
      <c r="A443" s="1">
        <v>43200</v>
      </c>
      <c r="B443">
        <v>64.95</v>
      </c>
    </row>
    <row r="444" spans="1:2">
      <c r="A444" s="1">
        <v>43201</v>
      </c>
      <c r="B444">
        <v>65.260000000000005</v>
      </c>
    </row>
    <row r="445" spans="1:2">
      <c r="A445" s="1">
        <v>43202</v>
      </c>
      <c r="B445">
        <v>65.28</v>
      </c>
    </row>
    <row r="446" spans="1:2">
      <c r="A446" s="1">
        <v>43203</v>
      </c>
      <c r="B446">
        <v>65.27</v>
      </c>
    </row>
    <row r="447" spans="1:2">
      <c r="A447" s="1">
        <v>43206</v>
      </c>
      <c r="B447">
        <v>65.459999999999994</v>
      </c>
    </row>
    <row r="448" spans="1:2">
      <c r="A448" s="1">
        <v>43207</v>
      </c>
      <c r="B448">
        <v>65.66</v>
      </c>
    </row>
    <row r="449" spans="1:2">
      <c r="A449" s="1">
        <v>43208</v>
      </c>
      <c r="B449">
        <v>65.62</v>
      </c>
    </row>
    <row r="450" spans="1:2">
      <c r="A450" s="1">
        <v>43209</v>
      </c>
      <c r="B450">
        <v>65.790000000000006</v>
      </c>
    </row>
    <row r="451" spans="1:2">
      <c r="A451" s="1">
        <v>43210</v>
      </c>
      <c r="B451">
        <v>66.150000000000006</v>
      </c>
    </row>
    <row r="452" spans="1:2">
      <c r="A452" s="1">
        <v>43213</v>
      </c>
      <c r="B452">
        <v>66.42</v>
      </c>
    </row>
    <row r="453" spans="1:2">
      <c r="A453" s="1">
        <v>43214</v>
      </c>
      <c r="B453">
        <v>66.36</v>
      </c>
    </row>
    <row r="454" spans="1:2">
      <c r="A454" s="1">
        <v>43215</v>
      </c>
      <c r="B454">
        <v>66.92</v>
      </c>
    </row>
    <row r="455" spans="1:2">
      <c r="A455" s="1">
        <v>43216</v>
      </c>
      <c r="B455">
        <v>66.8</v>
      </c>
    </row>
    <row r="456" spans="1:2">
      <c r="A456" s="1">
        <v>43217</v>
      </c>
      <c r="B456">
        <v>66.680000000000007</v>
      </c>
    </row>
    <row r="457" spans="1:2">
      <c r="A457" s="1">
        <v>43220</v>
      </c>
      <c r="B457">
        <v>66.5</v>
      </c>
    </row>
    <row r="458" spans="1:2">
      <c r="A458" s="1">
        <v>43221</v>
      </c>
      <c r="B458">
        <v>66.52</v>
      </c>
    </row>
    <row r="459" spans="1:2">
      <c r="A459" s="1">
        <v>43222</v>
      </c>
      <c r="B459">
        <v>66.709999999999994</v>
      </c>
    </row>
    <row r="460" spans="1:2">
      <c r="A460" s="1">
        <v>43223</v>
      </c>
      <c r="B460">
        <v>66.680000000000007</v>
      </c>
    </row>
    <row r="461" spans="1:2">
      <c r="A461" s="1">
        <v>43224</v>
      </c>
      <c r="B461">
        <v>66.83</v>
      </c>
    </row>
    <row r="462" spans="1:2">
      <c r="A462" s="1">
        <v>43227</v>
      </c>
      <c r="B462">
        <v>67.13</v>
      </c>
    </row>
    <row r="463" spans="1:2">
      <c r="A463" s="1">
        <v>43228</v>
      </c>
      <c r="B463">
        <v>67.12</v>
      </c>
    </row>
    <row r="464" spans="1:2">
      <c r="A464" s="1">
        <v>43229</v>
      </c>
      <c r="B464">
        <v>67.25</v>
      </c>
    </row>
    <row r="465" spans="1:2">
      <c r="A465" s="1">
        <v>43230</v>
      </c>
      <c r="B465">
        <v>67.239999999999995</v>
      </c>
    </row>
    <row r="466" spans="1:2">
      <c r="A466" s="1">
        <v>43231</v>
      </c>
      <c r="B466">
        <v>67.28</v>
      </c>
    </row>
    <row r="467" spans="1:2">
      <c r="A467" s="1">
        <v>43234</v>
      </c>
      <c r="B467">
        <v>67.55</v>
      </c>
    </row>
    <row r="468" spans="1:2">
      <c r="A468" s="1">
        <v>43235</v>
      </c>
      <c r="B468">
        <v>68.069999999999993</v>
      </c>
    </row>
    <row r="469" spans="1:2">
      <c r="A469" s="1">
        <v>43236</v>
      </c>
      <c r="B469">
        <v>67.77</v>
      </c>
    </row>
    <row r="470" spans="1:2">
      <c r="A470" s="1">
        <v>43237</v>
      </c>
      <c r="B470">
        <v>67.760000000000005</v>
      </c>
    </row>
    <row r="471" spans="1:2">
      <c r="A471" s="1">
        <v>43238</v>
      </c>
      <c r="B471">
        <v>68.040000000000006</v>
      </c>
    </row>
    <row r="472" spans="1:2">
      <c r="A472" s="1">
        <v>43241</v>
      </c>
      <c r="B472">
        <v>68.11</v>
      </c>
    </row>
    <row r="473" spans="1:2">
      <c r="A473" s="1">
        <v>43242</v>
      </c>
      <c r="B473">
        <v>68.040000000000006</v>
      </c>
    </row>
    <row r="474" spans="1:2">
      <c r="A474" s="1">
        <v>43243</v>
      </c>
      <c r="B474">
        <v>68.38</v>
      </c>
    </row>
    <row r="475" spans="1:2">
      <c r="A475" s="1">
        <v>43244</v>
      </c>
      <c r="B475">
        <v>68.319999999999993</v>
      </c>
    </row>
    <row r="476" spans="1:2">
      <c r="A476" s="1">
        <v>43245</v>
      </c>
      <c r="B476">
        <v>67.78</v>
      </c>
    </row>
    <row r="477" spans="1:2">
      <c r="A477" s="1">
        <v>43248</v>
      </c>
      <c r="B477" t="e">
        <v>#N/A</v>
      </c>
    </row>
    <row r="478" spans="1:2">
      <c r="A478" s="1">
        <v>43249</v>
      </c>
      <c r="B478">
        <v>67.78</v>
      </c>
    </row>
    <row r="479" spans="1:2">
      <c r="A479" s="1">
        <v>43250</v>
      </c>
      <c r="B479">
        <v>67.459999999999994</v>
      </c>
    </row>
    <row r="480" spans="1:2">
      <c r="A480" s="1">
        <v>43251</v>
      </c>
      <c r="B480">
        <v>67.400000000000006</v>
      </c>
    </row>
    <row r="481" spans="1:2">
      <c r="A481" s="1">
        <v>43252</v>
      </c>
      <c r="B481">
        <v>66.989999999999995</v>
      </c>
    </row>
    <row r="482" spans="1:2">
      <c r="A482" s="1">
        <v>43255</v>
      </c>
      <c r="B482">
        <v>67.05</v>
      </c>
    </row>
    <row r="483" spans="1:2">
      <c r="A483" s="1">
        <v>43256</v>
      </c>
      <c r="B483">
        <v>67.12</v>
      </c>
    </row>
    <row r="484" spans="1:2">
      <c r="A484" s="1">
        <v>43257</v>
      </c>
      <c r="B484">
        <v>66.87</v>
      </c>
    </row>
    <row r="485" spans="1:2">
      <c r="A485" s="1">
        <v>43258</v>
      </c>
      <c r="B485">
        <v>67.2</v>
      </c>
    </row>
    <row r="486" spans="1:2">
      <c r="A486" s="1">
        <v>43259</v>
      </c>
      <c r="B486">
        <v>67.56</v>
      </c>
    </row>
    <row r="487" spans="1:2">
      <c r="A487" s="1">
        <v>43262</v>
      </c>
      <c r="B487">
        <v>67.459999999999994</v>
      </c>
    </row>
    <row r="488" spans="1:2">
      <c r="A488" s="1">
        <v>43263</v>
      </c>
      <c r="B488">
        <v>67.48</v>
      </c>
    </row>
    <row r="489" spans="1:2">
      <c r="A489" s="1">
        <v>43264</v>
      </c>
      <c r="B489">
        <v>67.599999999999994</v>
      </c>
    </row>
    <row r="490" spans="1:2">
      <c r="A490" s="1">
        <v>43265</v>
      </c>
      <c r="B490">
        <v>67.62</v>
      </c>
    </row>
    <row r="491" spans="1:2">
      <c r="A491" s="1">
        <v>43266</v>
      </c>
      <c r="B491">
        <v>68.06</v>
      </c>
    </row>
    <row r="492" spans="1:2">
      <c r="A492" s="1">
        <v>43269</v>
      </c>
      <c r="B492">
        <v>68.099999999999994</v>
      </c>
    </row>
    <row r="493" spans="1:2">
      <c r="A493" s="1">
        <v>43270</v>
      </c>
      <c r="B493">
        <v>68.3</v>
      </c>
    </row>
    <row r="494" spans="1:2">
      <c r="A494" s="1">
        <v>43271</v>
      </c>
      <c r="B494">
        <v>68.06</v>
      </c>
    </row>
    <row r="495" spans="1:2">
      <c r="A495" s="1">
        <v>43272</v>
      </c>
      <c r="B495">
        <v>67.94</v>
      </c>
    </row>
    <row r="496" spans="1:2">
      <c r="A496" s="1">
        <v>43273</v>
      </c>
      <c r="B496">
        <v>67.88</v>
      </c>
    </row>
    <row r="497" spans="1:2">
      <c r="A497" s="1">
        <v>43276</v>
      </c>
      <c r="B497">
        <v>68.09</v>
      </c>
    </row>
    <row r="498" spans="1:2">
      <c r="A498" s="1">
        <v>43277</v>
      </c>
      <c r="B498">
        <v>68.31</v>
      </c>
    </row>
    <row r="499" spans="1:2">
      <c r="A499" s="1">
        <v>43278</v>
      </c>
      <c r="B499">
        <v>68.63</v>
      </c>
    </row>
    <row r="500" spans="1:2">
      <c r="A500" s="1">
        <v>43279</v>
      </c>
      <c r="B500">
        <v>68.81</v>
      </c>
    </row>
    <row r="501" spans="1:2">
      <c r="A501" s="1">
        <v>43280</v>
      </c>
      <c r="B501">
        <v>68.459999999999994</v>
      </c>
    </row>
    <row r="502" spans="1:2">
      <c r="A502" s="1">
        <v>43283</v>
      </c>
      <c r="B502">
        <v>68.78</v>
      </c>
    </row>
    <row r="503" spans="1:2">
      <c r="A503" s="1">
        <v>43284</v>
      </c>
      <c r="B503">
        <v>68.58</v>
      </c>
    </row>
    <row r="504" spans="1:2">
      <c r="A504" s="1">
        <v>43285</v>
      </c>
      <c r="B504" t="e">
        <v>#N/A</v>
      </c>
    </row>
    <row r="505" spans="1:2">
      <c r="A505" s="1">
        <v>43286</v>
      </c>
      <c r="B505">
        <v>68.89</v>
      </c>
    </row>
    <row r="506" spans="1:2">
      <c r="A506" s="1">
        <v>43287</v>
      </c>
      <c r="B506">
        <v>68.8</v>
      </c>
    </row>
    <row r="507" spans="1:2">
      <c r="A507" s="1">
        <v>43290</v>
      </c>
      <c r="B507">
        <v>68.66</v>
      </c>
    </row>
    <row r="508" spans="1:2">
      <c r="A508" s="1">
        <v>43291</v>
      </c>
      <c r="B508">
        <v>68.760000000000005</v>
      </c>
    </row>
    <row r="509" spans="1:2">
      <c r="A509" s="1">
        <v>43292</v>
      </c>
      <c r="B509">
        <v>68.7</v>
      </c>
    </row>
    <row r="510" spans="1:2">
      <c r="A510" s="1">
        <v>43293</v>
      </c>
      <c r="B510">
        <v>68.52</v>
      </c>
    </row>
    <row r="511" spans="1:2">
      <c r="A511" s="1">
        <v>43294</v>
      </c>
      <c r="B511">
        <v>68.44</v>
      </c>
    </row>
    <row r="512" spans="1:2">
      <c r="A512" s="1">
        <v>43297</v>
      </c>
      <c r="B512">
        <v>68.599999999999994</v>
      </c>
    </row>
    <row r="513" spans="1:2">
      <c r="A513" s="1">
        <v>43298</v>
      </c>
      <c r="B513">
        <v>68.42</v>
      </c>
    </row>
    <row r="514" spans="1:2">
      <c r="A514" s="1">
        <v>43299</v>
      </c>
      <c r="B514">
        <v>68.62</v>
      </c>
    </row>
    <row r="515" spans="1:2">
      <c r="A515" s="1">
        <v>43300</v>
      </c>
      <c r="B515">
        <v>69.010000000000005</v>
      </c>
    </row>
    <row r="516" spans="1:2">
      <c r="A516" s="1">
        <v>43301</v>
      </c>
      <c r="B516">
        <v>68.739999999999995</v>
      </c>
    </row>
    <row r="517" spans="1:2">
      <c r="A517" s="1">
        <v>43304</v>
      </c>
      <c r="B517">
        <v>68.84</v>
      </c>
    </row>
    <row r="518" spans="1:2">
      <c r="A518" s="1">
        <v>43305</v>
      </c>
      <c r="B518">
        <v>68.94</v>
      </c>
    </row>
    <row r="519" spans="1:2">
      <c r="A519" s="1">
        <v>43306</v>
      </c>
      <c r="B519">
        <v>68.72</v>
      </c>
    </row>
    <row r="520" spans="1:2">
      <c r="A520" s="1">
        <v>43307</v>
      </c>
      <c r="B520">
        <v>68.66</v>
      </c>
    </row>
    <row r="521" spans="1:2">
      <c r="A521" s="1">
        <v>43308</v>
      </c>
      <c r="B521">
        <v>68.599999999999994</v>
      </c>
    </row>
    <row r="522" spans="1:2">
      <c r="A522" s="1">
        <v>43311</v>
      </c>
      <c r="B522">
        <v>68.599999999999994</v>
      </c>
    </row>
    <row r="523" spans="1:2">
      <c r="A523" s="1">
        <v>43312</v>
      </c>
      <c r="B523">
        <v>68.540000000000006</v>
      </c>
    </row>
    <row r="524" spans="1:2">
      <c r="A524" s="1">
        <v>43313</v>
      </c>
      <c r="B524">
        <v>68.37</v>
      </c>
    </row>
    <row r="525" spans="1:2">
      <c r="A525" s="1">
        <v>43314</v>
      </c>
      <c r="B525">
        <v>68.63</v>
      </c>
    </row>
    <row r="526" spans="1:2">
      <c r="A526" s="1">
        <v>43315</v>
      </c>
      <c r="B526">
        <v>68.540000000000006</v>
      </c>
    </row>
    <row r="527" spans="1:2">
      <c r="A527" s="1">
        <v>43318</v>
      </c>
      <c r="B527">
        <v>68.819999999999993</v>
      </c>
    </row>
    <row r="528" spans="1:2">
      <c r="A528" s="1">
        <v>43319</v>
      </c>
      <c r="B528">
        <v>68.62</v>
      </c>
    </row>
    <row r="529" spans="1:2">
      <c r="A529" s="1">
        <v>43320</v>
      </c>
      <c r="B529">
        <v>68.650000000000006</v>
      </c>
    </row>
    <row r="530" spans="1:2">
      <c r="A530" s="1">
        <v>43321</v>
      </c>
      <c r="B530">
        <v>68.739999999999995</v>
      </c>
    </row>
    <row r="531" spans="1:2">
      <c r="A531" s="1">
        <v>43322</v>
      </c>
      <c r="B531">
        <v>68.88</v>
      </c>
    </row>
    <row r="532" spans="1:2">
      <c r="A532" s="1">
        <v>43325</v>
      </c>
      <c r="B532">
        <v>70.02</v>
      </c>
    </row>
    <row r="533" spans="1:2">
      <c r="A533" s="1">
        <v>43326</v>
      </c>
      <c r="B533">
        <v>69.95</v>
      </c>
    </row>
    <row r="534" spans="1:2">
      <c r="A534" s="1">
        <v>43327</v>
      </c>
      <c r="B534">
        <v>69.92</v>
      </c>
    </row>
    <row r="535" spans="1:2">
      <c r="A535" s="1">
        <v>43328</v>
      </c>
      <c r="B535">
        <v>70.19</v>
      </c>
    </row>
    <row r="536" spans="1:2">
      <c r="A536" s="1">
        <v>43329</v>
      </c>
      <c r="B536">
        <v>70.09</v>
      </c>
    </row>
    <row r="537" spans="1:2">
      <c r="A537" s="1">
        <v>43332</v>
      </c>
      <c r="B537">
        <v>69.84</v>
      </c>
    </row>
    <row r="538" spans="1:2">
      <c r="A538" s="1">
        <v>43333</v>
      </c>
      <c r="B538">
        <v>69.849999999999994</v>
      </c>
    </row>
    <row r="539" spans="1:2">
      <c r="A539" s="1">
        <v>43334</v>
      </c>
      <c r="B539">
        <v>69.849999999999994</v>
      </c>
    </row>
    <row r="540" spans="1:2">
      <c r="A540" s="1">
        <v>43335</v>
      </c>
      <c r="B540">
        <v>70.09</v>
      </c>
    </row>
    <row r="541" spans="1:2">
      <c r="A541" s="1">
        <v>43336</v>
      </c>
      <c r="B541">
        <v>69.959999999999994</v>
      </c>
    </row>
    <row r="542" spans="1:2">
      <c r="A542" s="1">
        <v>43339</v>
      </c>
      <c r="B542">
        <v>70.16</v>
      </c>
    </row>
    <row r="543" spans="1:2">
      <c r="A543" s="1">
        <v>43340</v>
      </c>
      <c r="B543">
        <v>70.09</v>
      </c>
    </row>
    <row r="544" spans="1:2">
      <c r="A544" s="1">
        <v>43341</v>
      </c>
      <c r="B544">
        <v>70.53</v>
      </c>
    </row>
    <row r="545" spans="1:2">
      <c r="A545" s="1">
        <v>43342</v>
      </c>
      <c r="B545">
        <v>70.739999999999995</v>
      </c>
    </row>
    <row r="546" spans="1:2">
      <c r="A546" s="1">
        <v>43343</v>
      </c>
      <c r="B546">
        <v>71</v>
      </c>
    </row>
    <row r="547" spans="1:2">
      <c r="A547" s="1">
        <v>43346</v>
      </c>
      <c r="B547" t="e">
        <v>#N/A</v>
      </c>
    </row>
    <row r="548" spans="1:2">
      <c r="A548" s="1">
        <v>43347</v>
      </c>
      <c r="B548">
        <v>71.58</v>
      </c>
    </row>
    <row r="549" spans="1:2">
      <c r="A549" s="1">
        <v>43348</v>
      </c>
      <c r="B549">
        <v>71.75</v>
      </c>
    </row>
    <row r="550" spans="1:2">
      <c r="A550" s="1">
        <v>43349</v>
      </c>
      <c r="B550">
        <v>71.94</v>
      </c>
    </row>
    <row r="551" spans="1:2">
      <c r="A551" s="1">
        <v>43350</v>
      </c>
      <c r="B551">
        <v>71.78</v>
      </c>
    </row>
    <row r="552" spans="1:2">
      <c r="A552" s="1">
        <v>43353</v>
      </c>
      <c r="B552">
        <v>72.45</v>
      </c>
    </row>
    <row r="553" spans="1:2">
      <c r="A553" s="1">
        <v>43354</v>
      </c>
      <c r="B553">
        <v>72.69</v>
      </c>
    </row>
    <row r="554" spans="1:2">
      <c r="A554" s="1">
        <v>43355</v>
      </c>
      <c r="B554">
        <v>72.150000000000006</v>
      </c>
    </row>
    <row r="555" spans="1:2">
      <c r="A555" s="1">
        <v>43356</v>
      </c>
      <c r="B555">
        <v>72.02</v>
      </c>
    </row>
    <row r="556" spans="1:2">
      <c r="A556" s="1">
        <v>43357</v>
      </c>
      <c r="B556">
        <v>71.87</v>
      </c>
    </row>
    <row r="557" spans="1:2">
      <c r="A557" s="1">
        <v>43360</v>
      </c>
      <c r="B557">
        <v>72.510000000000005</v>
      </c>
    </row>
    <row r="558" spans="1:2">
      <c r="A558" s="1">
        <v>43361</v>
      </c>
      <c r="B558">
        <v>72.98</v>
      </c>
    </row>
    <row r="559" spans="1:2">
      <c r="A559" s="1">
        <v>43362</v>
      </c>
      <c r="B559">
        <v>72.349999999999994</v>
      </c>
    </row>
    <row r="560" spans="1:2">
      <c r="A560" s="1">
        <v>43363</v>
      </c>
      <c r="B560">
        <v>72.010000000000005</v>
      </c>
    </row>
    <row r="561" spans="1:2">
      <c r="A561" s="1">
        <v>43364</v>
      </c>
      <c r="B561">
        <v>72.180000000000007</v>
      </c>
    </row>
    <row r="562" spans="1:2">
      <c r="A562" s="1">
        <v>43367</v>
      </c>
      <c r="B562">
        <v>72.66</v>
      </c>
    </row>
    <row r="563" spans="1:2">
      <c r="A563" s="1">
        <v>43368</v>
      </c>
      <c r="B563">
        <v>72.680000000000007</v>
      </c>
    </row>
    <row r="564" spans="1:2">
      <c r="A564" s="1">
        <v>43369</v>
      </c>
      <c r="B564">
        <v>72.59</v>
      </c>
    </row>
    <row r="565" spans="1:2">
      <c r="A565" s="1">
        <v>43370</v>
      </c>
      <c r="B565">
        <v>72.55</v>
      </c>
    </row>
    <row r="566" spans="1:2">
      <c r="A566" s="1">
        <v>43371</v>
      </c>
      <c r="B566">
        <v>72.540000000000006</v>
      </c>
    </row>
    <row r="567" spans="1:2">
      <c r="A567" s="1">
        <v>43374</v>
      </c>
      <c r="B567">
        <v>72.92</v>
      </c>
    </row>
    <row r="568" spans="1:2">
      <c r="A568" s="1">
        <v>43375</v>
      </c>
      <c r="B568">
        <v>72.91</v>
      </c>
    </row>
    <row r="569" spans="1:2">
      <c r="A569" s="1">
        <v>43376</v>
      </c>
      <c r="B569">
        <v>73.34</v>
      </c>
    </row>
    <row r="570" spans="1:2">
      <c r="A570" s="1">
        <v>43377</v>
      </c>
      <c r="B570">
        <v>73.62</v>
      </c>
    </row>
    <row r="571" spans="1:2">
      <c r="A571" s="1">
        <v>43378</v>
      </c>
      <c r="B571">
        <v>73.760000000000005</v>
      </c>
    </row>
    <row r="572" spans="1:2">
      <c r="A572" s="1">
        <v>43381</v>
      </c>
      <c r="B572" t="e">
        <v>#N/A</v>
      </c>
    </row>
    <row r="573" spans="1:2">
      <c r="A573" s="1">
        <v>43382</v>
      </c>
      <c r="B573">
        <v>74.33</v>
      </c>
    </row>
    <row r="574" spans="1:2">
      <c r="A574" s="1">
        <v>43383</v>
      </c>
      <c r="B574">
        <v>74.25</v>
      </c>
    </row>
    <row r="575" spans="1:2">
      <c r="A575" s="1">
        <v>43384</v>
      </c>
      <c r="B575">
        <v>74.040000000000006</v>
      </c>
    </row>
    <row r="576" spans="1:2">
      <c r="A576" s="1">
        <v>43385</v>
      </c>
      <c r="B576">
        <v>73.599999999999994</v>
      </c>
    </row>
    <row r="577" spans="1:2">
      <c r="A577" s="1">
        <v>43388</v>
      </c>
      <c r="B577">
        <v>73.760000000000005</v>
      </c>
    </row>
    <row r="578" spans="1:2">
      <c r="A578" s="1">
        <v>43389</v>
      </c>
      <c r="B578">
        <v>73.459999999999994</v>
      </c>
    </row>
    <row r="579" spans="1:2">
      <c r="A579" s="1">
        <v>43390</v>
      </c>
      <c r="B579">
        <v>73.52</v>
      </c>
    </row>
    <row r="580" spans="1:2">
      <c r="A580" s="1">
        <v>43391</v>
      </c>
      <c r="B580">
        <v>73.52</v>
      </c>
    </row>
    <row r="581" spans="1:2">
      <c r="A581" s="1">
        <v>43392</v>
      </c>
      <c r="B581">
        <v>73.37</v>
      </c>
    </row>
    <row r="582" spans="1:2">
      <c r="A582" s="1">
        <v>43395</v>
      </c>
      <c r="B582">
        <v>73.56</v>
      </c>
    </row>
    <row r="583" spans="1:2">
      <c r="A583" s="1">
        <v>43396</v>
      </c>
      <c r="B583">
        <v>73.540000000000006</v>
      </c>
    </row>
    <row r="584" spans="1:2">
      <c r="A584" s="1">
        <v>43397</v>
      </c>
      <c r="B584">
        <v>73.180000000000007</v>
      </c>
    </row>
    <row r="585" spans="1:2">
      <c r="A585" s="1">
        <v>43398</v>
      </c>
      <c r="B585">
        <v>73.209999999999994</v>
      </c>
    </row>
    <row r="586" spans="1:2">
      <c r="A586" s="1">
        <v>43399</v>
      </c>
      <c r="B586">
        <v>73.459999999999994</v>
      </c>
    </row>
    <row r="587" spans="1:2">
      <c r="A587" s="1">
        <v>43402</v>
      </c>
      <c r="B587">
        <v>73.42</v>
      </c>
    </row>
    <row r="588" spans="1:2">
      <c r="A588" s="1">
        <v>43403</v>
      </c>
      <c r="B588">
        <v>73.62</v>
      </c>
    </row>
    <row r="589" spans="1:2">
      <c r="A589" s="1">
        <v>43404</v>
      </c>
      <c r="B589">
        <v>73.95</v>
      </c>
    </row>
    <row r="590" spans="1:2">
      <c r="A590" s="1">
        <v>43405</v>
      </c>
      <c r="B590">
        <v>73.45</v>
      </c>
    </row>
    <row r="591" spans="1:2">
      <c r="A591" s="1">
        <v>43406</v>
      </c>
      <c r="B591">
        <v>72.44</v>
      </c>
    </row>
    <row r="592" spans="1:2">
      <c r="A592" s="1">
        <v>43409</v>
      </c>
      <c r="B592">
        <v>73.08</v>
      </c>
    </row>
    <row r="593" spans="1:2">
      <c r="A593" s="1">
        <v>43410</v>
      </c>
      <c r="B593">
        <v>72.95</v>
      </c>
    </row>
    <row r="594" spans="1:2">
      <c r="A594" s="1">
        <v>43411</v>
      </c>
      <c r="B594">
        <v>72.44</v>
      </c>
    </row>
    <row r="595" spans="1:2">
      <c r="A595" s="1">
        <v>43412</v>
      </c>
      <c r="B595">
        <v>72.37</v>
      </c>
    </row>
    <row r="596" spans="1:2">
      <c r="A596" s="1">
        <v>43413</v>
      </c>
      <c r="B596">
        <v>72.48</v>
      </c>
    </row>
    <row r="597" spans="1:2">
      <c r="A597" s="1">
        <v>43416</v>
      </c>
      <c r="B597" t="e">
        <v>#N/A</v>
      </c>
    </row>
    <row r="598" spans="1:2">
      <c r="A598" s="1">
        <v>43417</v>
      </c>
      <c r="B598">
        <v>72.61</v>
      </c>
    </row>
    <row r="599" spans="1:2">
      <c r="A599" s="1">
        <v>43418</v>
      </c>
      <c r="B599">
        <v>72.3</v>
      </c>
    </row>
    <row r="600" spans="1:2">
      <c r="A600" s="1">
        <v>43419</v>
      </c>
      <c r="B600">
        <v>71.97</v>
      </c>
    </row>
    <row r="601" spans="1:2">
      <c r="A601" s="1">
        <v>43420</v>
      </c>
      <c r="B601">
        <v>71.98</v>
      </c>
    </row>
    <row r="602" spans="1:2">
      <c r="A602" s="1">
        <v>43423</v>
      </c>
      <c r="B602">
        <v>71.599999999999994</v>
      </c>
    </row>
    <row r="603" spans="1:2">
      <c r="A603" s="1">
        <v>43424</v>
      </c>
      <c r="B603">
        <v>71.489999999999995</v>
      </c>
    </row>
    <row r="604" spans="1:2">
      <c r="A604" s="1">
        <v>43425</v>
      </c>
      <c r="B604">
        <v>71.3</v>
      </c>
    </row>
    <row r="605" spans="1:2">
      <c r="A605" s="1">
        <v>43426</v>
      </c>
      <c r="B605" t="e">
        <v>#N/A</v>
      </c>
    </row>
    <row r="606" spans="1:2">
      <c r="A606" s="1">
        <v>43427</v>
      </c>
      <c r="B606">
        <v>70.650000000000006</v>
      </c>
    </row>
    <row r="607" spans="1:2">
      <c r="A607" s="1">
        <v>43430</v>
      </c>
      <c r="B607">
        <v>70.81</v>
      </c>
    </row>
    <row r="608" spans="1:2">
      <c r="A608" s="1">
        <v>43431</v>
      </c>
      <c r="B608">
        <v>70.8</v>
      </c>
    </row>
    <row r="609" spans="1:2">
      <c r="A609" s="1">
        <v>43432</v>
      </c>
      <c r="B609">
        <v>70.63</v>
      </c>
    </row>
    <row r="610" spans="1:2">
      <c r="A610" s="1">
        <v>43433</v>
      </c>
      <c r="B610">
        <v>69.790000000000006</v>
      </c>
    </row>
    <row r="611" spans="1:2">
      <c r="A611" s="1">
        <v>43434</v>
      </c>
      <c r="B611">
        <v>69.62</v>
      </c>
    </row>
    <row r="612" spans="1:2">
      <c r="A612" s="1">
        <v>43437</v>
      </c>
      <c r="B612">
        <v>70.400000000000006</v>
      </c>
    </row>
    <row r="613" spans="1:2">
      <c r="A613" s="1">
        <v>43438</v>
      </c>
      <c r="B613">
        <v>70.52</v>
      </c>
    </row>
    <row r="614" spans="1:2">
      <c r="A614" s="1">
        <v>43439</v>
      </c>
      <c r="B614" t="e">
        <v>#N/A</v>
      </c>
    </row>
    <row r="615" spans="1:2">
      <c r="A615" s="1">
        <v>43440</v>
      </c>
      <c r="B615">
        <v>70.84</v>
      </c>
    </row>
    <row r="616" spans="1:2">
      <c r="A616" s="1">
        <v>43441</v>
      </c>
      <c r="B616">
        <v>70.849999999999994</v>
      </c>
    </row>
    <row r="617" spans="1:2">
      <c r="A617" s="1">
        <v>43444</v>
      </c>
      <c r="B617">
        <v>72.436000000000007</v>
      </c>
    </row>
    <row r="618" spans="1:2">
      <c r="A618" s="1">
        <v>43445</v>
      </c>
      <c r="B618">
        <v>72.27</v>
      </c>
    </row>
    <row r="619" spans="1:2">
      <c r="A619" s="1">
        <v>43446</v>
      </c>
      <c r="B619">
        <v>71.790000000000006</v>
      </c>
    </row>
    <row r="620" spans="1:2">
      <c r="A620" s="1">
        <v>43447</v>
      </c>
      <c r="B620">
        <v>71.52</v>
      </c>
    </row>
    <row r="621" spans="1:2">
      <c r="A621" s="1">
        <v>43448</v>
      </c>
      <c r="B621">
        <v>71.94</v>
      </c>
    </row>
    <row r="622" spans="1:2">
      <c r="A622" s="1">
        <v>43451</v>
      </c>
      <c r="B622">
        <v>71.599999999999994</v>
      </c>
    </row>
    <row r="623" spans="1:2">
      <c r="A623" s="1">
        <v>43452</v>
      </c>
      <c r="B623">
        <v>70.61</v>
      </c>
    </row>
    <row r="624" spans="1:2">
      <c r="A624" s="1">
        <v>43453</v>
      </c>
      <c r="B624">
        <v>70.260000000000005</v>
      </c>
    </row>
    <row r="625" spans="1:2">
      <c r="A625" s="1">
        <v>43454</v>
      </c>
      <c r="B625">
        <v>69.959999999999994</v>
      </c>
    </row>
    <row r="626" spans="1:2">
      <c r="A626" s="1">
        <v>43455</v>
      </c>
      <c r="B626">
        <v>70.09</v>
      </c>
    </row>
    <row r="627" spans="1:2">
      <c r="A627" s="1">
        <v>43458</v>
      </c>
      <c r="B627" t="e">
        <v>#N/A</v>
      </c>
    </row>
    <row r="628" spans="1:2">
      <c r="A628" s="1">
        <v>43459</v>
      </c>
      <c r="B628" t="e">
        <v>#N/A</v>
      </c>
    </row>
    <row r="629" spans="1:2">
      <c r="A629" s="1">
        <v>43460</v>
      </c>
      <c r="B629">
        <v>70.069999999999993</v>
      </c>
    </row>
    <row r="630" spans="1:2">
      <c r="A630" s="1">
        <v>43461</v>
      </c>
      <c r="B630">
        <v>70.34</v>
      </c>
    </row>
    <row r="631" spans="1:2">
      <c r="A631" s="1">
        <v>43462</v>
      </c>
      <c r="B631">
        <v>69.92</v>
      </c>
    </row>
    <row r="632" spans="1:2">
      <c r="A632" s="1">
        <v>43465</v>
      </c>
      <c r="B632">
        <v>69.58</v>
      </c>
    </row>
    <row r="633" spans="1:2">
      <c r="A633" s="1">
        <v>43466</v>
      </c>
      <c r="B633" t="e">
        <v>#N/A</v>
      </c>
    </row>
    <row r="634" spans="1:2">
      <c r="A634" s="1">
        <v>43467</v>
      </c>
      <c r="B634">
        <v>70.02</v>
      </c>
    </row>
    <row r="635" spans="1:2">
      <c r="A635" s="1">
        <v>43468</v>
      </c>
      <c r="B635">
        <v>70.12</v>
      </c>
    </row>
    <row r="636" spans="1:2">
      <c r="A636" s="1">
        <v>43469</v>
      </c>
      <c r="B636">
        <v>69.63</v>
      </c>
    </row>
    <row r="637" spans="1:2">
      <c r="A637" s="1">
        <v>43472</v>
      </c>
      <c r="B637">
        <v>69.78</v>
      </c>
    </row>
    <row r="638" spans="1:2">
      <c r="A638" s="1">
        <v>43473</v>
      </c>
      <c r="B638">
        <v>70.11</v>
      </c>
    </row>
    <row r="639" spans="1:2">
      <c r="A639" s="1">
        <v>43474</v>
      </c>
      <c r="B639">
        <v>70.42</v>
      </c>
    </row>
    <row r="640" spans="1:2">
      <c r="A640" s="1">
        <v>43475</v>
      </c>
      <c r="B640">
        <v>70.430000000000007</v>
      </c>
    </row>
    <row r="641" spans="1:2">
      <c r="A641" s="1">
        <v>43476</v>
      </c>
      <c r="B641">
        <v>70.38</v>
      </c>
    </row>
    <row r="642" spans="1:2">
      <c r="A642" s="1">
        <v>43479</v>
      </c>
      <c r="B642" t="e">
        <v>#N/A</v>
      </c>
    </row>
    <row r="643" spans="1:2">
      <c r="A643" s="1">
        <v>43480</v>
      </c>
      <c r="B643">
        <v>71</v>
      </c>
    </row>
    <row r="644" spans="1:2">
      <c r="A644" s="1">
        <v>43481</v>
      </c>
      <c r="B644">
        <v>70.97</v>
      </c>
    </row>
    <row r="645" spans="1:2">
      <c r="A645" s="1">
        <v>43482</v>
      </c>
      <c r="B645">
        <v>71.09</v>
      </c>
    </row>
    <row r="646" spans="1:2">
      <c r="A646" s="1">
        <v>43483</v>
      </c>
      <c r="B646">
        <v>71.209999999999994</v>
      </c>
    </row>
    <row r="647" spans="1:2">
      <c r="A647" s="1">
        <v>43486</v>
      </c>
      <c r="B647" t="e">
        <v>#N/A</v>
      </c>
    </row>
    <row r="648" spans="1:2">
      <c r="A648" s="1">
        <v>43487</v>
      </c>
      <c r="B648">
        <v>71.23</v>
      </c>
    </row>
    <row r="649" spans="1:2">
      <c r="A649" s="1">
        <v>43488</v>
      </c>
      <c r="B649">
        <v>71.209999999999994</v>
      </c>
    </row>
    <row r="650" spans="1:2">
      <c r="A650" s="1">
        <v>43489</v>
      </c>
      <c r="B650">
        <v>71.02</v>
      </c>
    </row>
    <row r="651" spans="1:2">
      <c r="A651" s="1">
        <v>43490</v>
      </c>
      <c r="B651">
        <v>70.94</v>
      </c>
    </row>
    <row r="652" spans="1:2">
      <c r="A652" s="1">
        <v>43493</v>
      </c>
      <c r="B652">
        <v>71.06</v>
      </c>
    </row>
    <row r="653" spans="1:2">
      <c r="A653" s="1">
        <v>43494</v>
      </c>
      <c r="B653">
        <v>71.400000000000006</v>
      </c>
    </row>
    <row r="654" spans="1:2">
      <c r="A654" s="1">
        <v>43495</v>
      </c>
      <c r="B654">
        <v>71.239999999999995</v>
      </c>
    </row>
    <row r="655" spans="1:2">
      <c r="A655" s="1">
        <v>43496</v>
      </c>
      <c r="B655">
        <v>70.94</v>
      </c>
    </row>
    <row r="656" spans="1:2">
      <c r="A656" s="1">
        <v>43497</v>
      </c>
      <c r="B656">
        <v>71.41</v>
      </c>
    </row>
    <row r="657" spans="1:2">
      <c r="A657" s="1">
        <v>43500</v>
      </c>
      <c r="B657">
        <v>71.66</v>
      </c>
    </row>
    <row r="658" spans="1:2">
      <c r="A658" s="1">
        <v>43501</v>
      </c>
      <c r="B658">
        <v>71.52</v>
      </c>
    </row>
    <row r="659" spans="1:2">
      <c r="A659" s="1">
        <v>43502</v>
      </c>
      <c r="B659">
        <v>71.55</v>
      </c>
    </row>
    <row r="660" spans="1:2">
      <c r="A660" s="1">
        <v>43503</v>
      </c>
      <c r="B660">
        <v>71.3</v>
      </c>
    </row>
    <row r="661" spans="1:2">
      <c r="A661" s="1">
        <v>43504</v>
      </c>
      <c r="B661">
        <v>71.23</v>
      </c>
    </row>
    <row r="662" spans="1:2">
      <c r="A662" s="1">
        <v>43507</v>
      </c>
      <c r="B662">
        <v>71.150000000000006</v>
      </c>
    </row>
    <row r="663" spans="1:2">
      <c r="A663" s="1">
        <v>43508</v>
      </c>
      <c r="B663">
        <v>70.56</v>
      </c>
    </row>
    <row r="664" spans="1:2">
      <c r="A664" s="1">
        <v>43509</v>
      </c>
      <c r="B664">
        <v>70.86</v>
      </c>
    </row>
    <row r="665" spans="1:2">
      <c r="A665" s="1">
        <v>43510</v>
      </c>
      <c r="B665">
        <v>71.180000000000007</v>
      </c>
    </row>
    <row r="666" spans="1:2">
      <c r="A666" s="1">
        <v>43511</v>
      </c>
      <c r="B666">
        <v>71.36</v>
      </c>
    </row>
    <row r="667" spans="1:2">
      <c r="A667" s="1">
        <v>43514</v>
      </c>
      <c r="B667" t="e">
        <v>#N/A</v>
      </c>
    </row>
    <row r="668" spans="1:2">
      <c r="A668" s="1">
        <v>43515</v>
      </c>
      <c r="B668">
        <v>71.31</v>
      </c>
    </row>
    <row r="669" spans="1:2">
      <c r="A669" s="1">
        <v>43516</v>
      </c>
      <c r="B669" t="e">
        <v>#N/A</v>
      </c>
    </row>
    <row r="670" spans="1:2">
      <c r="A670" s="1">
        <v>43517</v>
      </c>
      <c r="B670">
        <v>71.150000000000006</v>
      </c>
    </row>
    <row r="671" spans="1:2">
      <c r="A671" s="1">
        <v>43518</v>
      </c>
      <c r="B671">
        <v>71.069999999999993</v>
      </c>
    </row>
    <row r="672" spans="1:2">
      <c r="A672" s="1">
        <v>43521</v>
      </c>
      <c r="B672">
        <v>70.819999999999993</v>
      </c>
    </row>
    <row r="673" spans="1:2">
      <c r="A673" s="1">
        <v>43522</v>
      </c>
      <c r="B673">
        <v>71.02</v>
      </c>
    </row>
    <row r="674" spans="1:2">
      <c r="A674" s="1">
        <v>43523</v>
      </c>
      <c r="B674">
        <v>71.150000000000006</v>
      </c>
    </row>
    <row r="675" spans="1:2">
      <c r="A675" s="1">
        <v>43524</v>
      </c>
      <c r="B675">
        <v>70.83</v>
      </c>
    </row>
    <row r="676" spans="1:2">
      <c r="A676" s="1">
        <v>43525</v>
      </c>
      <c r="B676">
        <v>70.900000000000006</v>
      </c>
    </row>
    <row r="677" spans="1:2">
      <c r="A677" s="1">
        <v>43528</v>
      </c>
      <c r="B677">
        <v>70.91</v>
      </c>
    </row>
    <row r="678" spans="1:2">
      <c r="A678" s="1">
        <v>43529</v>
      </c>
      <c r="B678">
        <v>70.55</v>
      </c>
    </row>
    <row r="679" spans="1:2">
      <c r="A679" s="1">
        <v>43530</v>
      </c>
      <c r="B679">
        <v>70.02</v>
      </c>
    </row>
    <row r="680" spans="1:2">
      <c r="A680" s="1">
        <v>43531</v>
      </c>
      <c r="B680">
        <v>70.09</v>
      </c>
    </row>
    <row r="681" spans="1:2">
      <c r="A681" s="1">
        <v>43532</v>
      </c>
      <c r="B681">
        <v>70</v>
      </c>
    </row>
    <row r="682" spans="1:2">
      <c r="A682" s="1">
        <v>43535</v>
      </c>
      <c r="B682">
        <v>69.819999999999993</v>
      </c>
    </row>
    <row r="683" spans="1:2">
      <c r="A683" s="1">
        <v>43536</v>
      </c>
      <c r="B683">
        <v>69.62</v>
      </c>
    </row>
    <row r="684" spans="1:2">
      <c r="A684" s="1">
        <v>43537</v>
      </c>
      <c r="B684">
        <v>69.52</v>
      </c>
    </row>
    <row r="685" spans="1:2">
      <c r="A685" s="1">
        <v>43538</v>
      </c>
      <c r="B685">
        <v>69.33</v>
      </c>
    </row>
    <row r="686" spans="1:2">
      <c r="A686" s="1">
        <v>43539</v>
      </c>
      <c r="B686">
        <v>68.94</v>
      </c>
    </row>
    <row r="687" spans="1:2">
      <c r="A687" s="1">
        <v>43542</v>
      </c>
      <c r="B687">
        <v>68.599999999999994</v>
      </c>
    </row>
    <row r="688" spans="1:2">
      <c r="A688" s="1">
        <v>43543</v>
      </c>
      <c r="B688">
        <v>69.02</v>
      </c>
    </row>
    <row r="689" spans="1:2">
      <c r="A689" s="1">
        <v>43544</v>
      </c>
      <c r="B689">
        <v>68.849999999999994</v>
      </c>
    </row>
    <row r="690" spans="1:2">
      <c r="A690" s="1">
        <v>43545</v>
      </c>
      <c r="B690">
        <v>68.72</v>
      </c>
    </row>
    <row r="691" spans="1:2">
      <c r="A691" s="1">
        <v>43546</v>
      </c>
      <c r="B691">
        <v>69.010000000000005</v>
      </c>
    </row>
    <row r="692" spans="1:2">
      <c r="A692" s="1">
        <v>43549</v>
      </c>
      <c r="B692">
        <v>68.88</v>
      </c>
    </row>
    <row r="693" spans="1:2">
      <c r="A693" s="1">
        <v>43550</v>
      </c>
      <c r="B693">
        <v>68.98</v>
      </c>
    </row>
    <row r="694" spans="1:2">
      <c r="A694" s="1">
        <v>43551</v>
      </c>
      <c r="B694">
        <v>69.13</v>
      </c>
    </row>
    <row r="695" spans="1:2">
      <c r="A695" s="1">
        <v>43552</v>
      </c>
      <c r="B695">
        <v>69.23</v>
      </c>
    </row>
    <row r="696" spans="1:2">
      <c r="A696" s="1">
        <v>43553</v>
      </c>
      <c r="B696">
        <v>69.16</v>
      </c>
    </row>
    <row r="697" spans="1:2">
      <c r="A697" s="1">
        <v>43556</v>
      </c>
      <c r="B697">
        <v>69.180000000000007</v>
      </c>
    </row>
    <row r="698" spans="1:2">
      <c r="A698" s="1">
        <v>43557</v>
      </c>
      <c r="B698">
        <v>68.91</v>
      </c>
    </row>
    <row r="699" spans="1:2">
      <c r="A699" s="1">
        <v>43558</v>
      </c>
      <c r="B699">
        <v>68.58</v>
      </c>
    </row>
    <row r="700" spans="1:2">
      <c r="A700" s="1">
        <v>43559</v>
      </c>
      <c r="B700">
        <v>69.03</v>
      </c>
    </row>
    <row r="701" spans="1:2">
      <c r="A701" s="1">
        <v>43560</v>
      </c>
      <c r="B701">
        <v>69.11</v>
      </c>
    </row>
    <row r="702" spans="1:2">
      <c r="A702" s="1">
        <v>43563</v>
      </c>
      <c r="B702">
        <v>69.56</v>
      </c>
    </row>
    <row r="703" spans="1:2">
      <c r="A703" s="1">
        <v>43564</v>
      </c>
      <c r="B703">
        <v>69.28</v>
      </c>
    </row>
    <row r="704" spans="1:2">
      <c r="A704" s="1">
        <v>43565</v>
      </c>
      <c r="B704">
        <v>69.12</v>
      </c>
    </row>
    <row r="705" spans="1:2">
      <c r="A705" s="1">
        <v>43566</v>
      </c>
      <c r="B705">
        <v>68.97</v>
      </c>
    </row>
    <row r="706" spans="1:2">
      <c r="A706" s="1">
        <v>43567</v>
      </c>
      <c r="B706">
        <v>69.209999999999994</v>
      </c>
    </row>
    <row r="707" spans="1:2">
      <c r="A707" s="1">
        <v>43570</v>
      </c>
      <c r="B707">
        <v>69.38</v>
      </c>
    </row>
    <row r="708" spans="1:2">
      <c r="A708" s="1">
        <v>43571</v>
      </c>
      <c r="B708">
        <v>69.510000000000005</v>
      </c>
    </row>
    <row r="709" spans="1:2">
      <c r="A709" s="1">
        <v>43572</v>
      </c>
      <c r="B709">
        <v>69.430000000000007</v>
      </c>
    </row>
    <row r="710" spans="1:2">
      <c r="A710" s="1">
        <v>43573</v>
      </c>
      <c r="B710">
        <v>69.42</v>
      </c>
    </row>
    <row r="711" spans="1:2">
      <c r="A711" s="1">
        <v>43574</v>
      </c>
      <c r="B711">
        <v>69.37</v>
      </c>
    </row>
    <row r="712" spans="1:2">
      <c r="A712" s="1">
        <v>43577</v>
      </c>
      <c r="B712">
        <v>69.64</v>
      </c>
    </row>
    <row r="713" spans="1:2">
      <c r="A713" s="1">
        <v>43578</v>
      </c>
      <c r="B713">
        <v>69.78</v>
      </c>
    </row>
    <row r="714" spans="1:2">
      <c r="A714" s="1">
        <v>43579</v>
      </c>
      <c r="B714">
        <v>69.91</v>
      </c>
    </row>
    <row r="715" spans="1:2">
      <c r="A715" s="1">
        <v>43580</v>
      </c>
      <c r="B715">
        <v>70.19</v>
      </c>
    </row>
    <row r="716" spans="1:2">
      <c r="A716" s="1">
        <v>43581</v>
      </c>
      <c r="B716">
        <v>69.930000000000007</v>
      </c>
    </row>
    <row r="717" spans="1:2">
      <c r="A717" s="1">
        <v>43584</v>
      </c>
      <c r="B717">
        <v>69.8</v>
      </c>
    </row>
    <row r="718" spans="1:2">
      <c r="A718" s="1">
        <v>43585</v>
      </c>
      <c r="B718">
        <v>69.64</v>
      </c>
    </row>
    <row r="719" spans="1:2">
      <c r="A719" s="1">
        <v>43586</v>
      </c>
      <c r="B719">
        <v>69.52</v>
      </c>
    </row>
    <row r="720" spans="1:2">
      <c r="A720" s="1">
        <v>43587</v>
      </c>
      <c r="B720">
        <v>69.400000000000006</v>
      </c>
    </row>
    <row r="721" spans="1:2">
      <c r="A721" s="1">
        <v>43588</v>
      </c>
      <c r="B721">
        <v>69.08</v>
      </c>
    </row>
    <row r="722" spans="1:2">
      <c r="A722" s="1">
        <v>43591</v>
      </c>
      <c r="B722">
        <v>69.400000000000006</v>
      </c>
    </row>
    <row r="723" spans="1:2">
      <c r="A723" s="1">
        <v>43592</v>
      </c>
      <c r="B723">
        <v>69.62</v>
      </c>
    </row>
    <row r="724" spans="1:2">
      <c r="A724" s="1">
        <v>43593</v>
      </c>
      <c r="B724">
        <v>69.73</v>
      </c>
    </row>
    <row r="725" spans="1:2">
      <c r="A725" s="1">
        <v>43594</v>
      </c>
      <c r="B725">
        <v>70.209999999999994</v>
      </c>
    </row>
    <row r="726" spans="1:2">
      <c r="A726" s="1">
        <v>43595</v>
      </c>
      <c r="B726">
        <v>70.02</v>
      </c>
    </row>
    <row r="727" spans="1:2">
      <c r="A727" s="1">
        <v>43598</v>
      </c>
      <c r="B727">
        <v>70.62</v>
      </c>
    </row>
    <row r="728" spans="1:2">
      <c r="A728" s="1">
        <v>43599</v>
      </c>
      <c r="B728">
        <v>70.3</v>
      </c>
    </row>
    <row r="729" spans="1:2">
      <c r="A729" s="1">
        <v>43600</v>
      </c>
      <c r="B729">
        <v>70.22</v>
      </c>
    </row>
    <row r="730" spans="1:2">
      <c r="A730" s="1">
        <v>43601</v>
      </c>
      <c r="B730">
        <v>70.08</v>
      </c>
    </row>
    <row r="731" spans="1:2">
      <c r="A731" s="1">
        <v>43602</v>
      </c>
      <c r="B731">
        <v>70.28</v>
      </c>
    </row>
    <row r="732" spans="1:2">
      <c r="A732" s="1">
        <v>43605</v>
      </c>
      <c r="B732">
        <v>69.59</v>
      </c>
    </row>
    <row r="733" spans="1:2">
      <c r="A733" s="1">
        <v>43606</v>
      </c>
      <c r="B733">
        <v>69.61</v>
      </c>
    </row>
    <row r="734" spans="1:2">
      <c r="A734" s="1">
        <v>43607</v>
      </c>
      <c r="B734">
        <v>69.709999999999994</v>
      </c>
    </row>
    <row r="735" spans="1:2">
      <c r="A735" s="1">
        <v>43608</v>
      </c>
      <c r="B735">
        <v>69.66</v>
      </c>
    </row>
    <row r="736" spans="1:2">
      <c r="A736" s="1">
        <v>43609</v>
      </c>
      <c r="B736">
        <v>69.37</v>
      </c>
    </row>
    <row r="737" spans="1:2">
      <c r="A737" s="1">
        <v>43612</v>
      </c>
      <c r="B737" t="e">
        <v>#N/A</v>
      </c>
    </row>
    <row r="738" spans="1:2">
      <c r="A738" s="1">
        <v>43613</v>
      </c>
      <c r="B738">
        <v>69.56</v>
      </c>
    </row>
    <row r="739" spans="1:2">
      <c r="A739" s="1">
        <v>43614</v>
      </c>
      <c r="B739">
        <v>69.8</v>
      </c>
    </row>
    <row r="740" spans="1:2">
      <c r="A740" s="1">
        <v>43615</v>
      </c>
      <c r="B740">
        <v>69.81</v>
      </c>
    </row>
    <row r="741" spans="1:2">
      <c r="A741" s="1">
        <v>43616</v>
      </c>
      <c r="B741">
        <v>69.63</v>
      </c>
    </row>
    <row r="742" spans="1:2">
      <c r="A742" s="1">
        <v>43619</v>
      </c>
      <c r="B742">
        <v>69.150000000000006</v>
      </c>
    </row>
    <row r="743" spans="1:2">
      <c r="A743" s="1">
        <v>43620</v>
      </c>
      <c r="B743">
        <v>69.28</v>
      </c>
    </row>
    <row r="744" spans="1:2">
      <c r="A744" s="1">
        <v>43621</v>
      </c>
      <c r="B744">
        <v>69.41</v>
      </c>
    </row>
    <row r="745" spans="1:2">
      <c r="A745" s="1">
        <v>43622</v>
      </c>
      <c r="B745">
        <v>69.209999999999994</v>
      </c>
    </row>
    <row r="746" spans="1:2">
      <c r="A746" s="1">
        <v>43623</v>
      </c>
      <c r="B746">
        <v>69.319999999999993</v>
      </c>
    </row>
    <row r="747" spans="1:2">
      <c r="A747" s="1">
        <v>43626</v>
      </c>
      <c r="B747">
        <v>69.489999999999995</v>
      </c>
    </row>
    <row r="748" spans="1:2">
      <c r="A748" s="1">
        <v>43627</v>
      </c>
      <c r="B748">
        <v>69.42</v>
      </c>
    </row>
    <row r="749" spans="1:2">
      <c r="A749" s="1">
        <v>43628</v>
      </c>
      <c r="B749">
        <v>69.349999999999994</v>
      </c>
    </row>
    <row r="750" spans="1:2">
      <c r="A750" s="1">
        <v>43629</v>
      </c>
      <c r="B750">
        <v>69.53</v>
      </c>
    </row>
    <row r="751" spans="1:2">
      <c r="A751" s="1">
        <v>43630</v>
      </c>
      <c r="B751">
        <v>69.81</v>
      </c>
    </row>
    <row r="752" spans="1:2">
      <c r="A752" s="1">
        <v>43633</v>
      </c>
      <c r="B752">
        <v>69.83</v>
      </c>
    </row>
    <row r="753" spans="1:2">
      <c r="A753" s="1">
        <v>43634</v>
      </c>
      <c r="B753">
        <v>69.599999999999994</v>
      </c>
    </row>
    <row r="754" spans="1:2">
      <c r="A754" s="1">
        <v>43635</v>
      </c>
      <c r="B754">
        <v>69.64</v>
      </c>
    </row>
    <row r="755" spans="1:2">
      <c r="A755" s="1">
        <v>43636</v>
      </c>
      <c r="B755">
        <v>69.44</v>
      </c>
    </row>
    <row r="756" spans="1:2">
      <c r="A756" s="1">
        <v>43637</v>
      </c>
      <c r="B756">
        <v>69.59</v>
      </c>
    </row>
    <row r="757" spans="1:2">
      <c r="A757" s="1">
        <v>43640</v>
      </c>
      <c r="B757">
        <v>69.319999999999993</v>
      </c>
    </row>
    <row r="758" spans="1:2">
      <c r="A758" s="1">
        <v>43641</v>
      </c>
      <c r="B758">
        <v>69.260000000000005</v>
      </c>
    </row>
    <row r="759" spans="1:2">
      <c r="A759" s="1">
        <v>43642</v>
      </c>
      <c r="B759">
        <v>69.180000000000007</v>
      </c>
    </row>
    <row r="760" spans="1:2">
      <c r="A760" s="1">
        <v>43643</v>
      </c>
      <c r="B760">
        <v>69.010000000000005</v>
      </c>
    </row>
    <row r="761" spans="1:2">
      <c r="A761" s="1">
        <v>43644</v>
      </c>
      <c r="B761">
        <v>68.92</v>
      </c>
    </row>
    <row r="762" spans="1:2">
      <c r="A762" s="1">
        <v>43647</v>
      </c>
      <c r="B762">
        <v>68.87</v>
      </c>
    </row>
    <row r="763" spans="1:2">
      <c r="A763" s="1">
        <v>43648</v>
      </c>
      <c r="B763">
        <v>68.87</v>
      </c>
    </row>
    <row r="764" spans="1:2">
      <c r="A764" s="1">
        <v>43649</v>
      </c>
      <c r="B764">
        <v>68.790000000000006</v>
      </c>
    </row>
    <row r="765" spans="1:2">
      <c r="A765" s="1">
        <v>43650</v>
      </c>
      <c r="B765" t="e">
        <v>#N/A</v>
      </c>
    </row>
    <row r="766" spans="1:2">
      <c r="A766" s="1">
        <v>43651</v>
      </c>
      <c r="B766">
        <v>68.48</v>
      </c>
    </row>
    <row r="767" spans="1:2">
      <c r="A767" s="1">
        <v>43654</v>
      </c>
      <c r="B767">
        <v>68.55</v>
      </c>
    </row>
    <row r="768" spans="1:2">
      <c r="A768" s="1">
        <v>43655</v>
      </c>
      <c r="B768">
        <v>68.540000000000006</v>
      </c>
    </row>
    <row r="769" spans="1:2">
      <c r="A769" s="1">
        <v>43656</v>
      </c>
      <c r="B769">
        <v>68.400000000000006</v>
      </c>
    </row>
    <row r="770" spans="1:2">
      <c r="A770" s="1">
        <v>43657</v>
      </c>
      <c r="B770">
        <v>68.400000000000006</v>
      </c>
    </row>
    <row r="771" spans="1:2">
      <c r="A771" s="1">
        <v>43658</v>
      </c>
      <c r="B771">
        <v>68.569999999999993</v>
      </c>
    </row>
    <row r="772" spans="1:2">
      <c r="A772" s="1">
        <v>43661</v>
      </c>
      <c r="B772">
        <v>68.52</v>
      </c>
    </row>
    <row r="773" spans="1:2">
      <c r="A773" s="1">
        <v>43662</v>
      </c>
      <c r="B773">
        <v>68.66</v>
      </c>
    </row>
    <row r="774" spans="1:2">
      <c r="A774" s="1">
        <v>43663</v>
      </c>
      <c r="B774">
        <v>68.84</v>
      </c>
    </row>
    <row r="775" spans="1:2">
      <c r="A775" s="1">
        <v>43664</v>
      </c>
      <c r="B775">
        <v>68.849999999999994</v>
      </c>
    </row>
    <row r="776" spans="1:2">
      <c r="A776" s="1">
        <v>43665</v>
      </c>
      <c r="B776">
        <v>68.819999999999993</v>
      </c>
    </row>
    <row r="777" spans="1:2">
      <c r="A777" s="1">
        <v>43668</v>
      </c>
      <c r="B777">
        <v>68.89</v>
      </c>
    </row>
    <row r="778" spans="1:2">
      <c r="A778" s="1">
        <v>43669</v>
      </c>
      <c r="B778">
        <v>68.989999999999995</v>
      </c>
    </row>
    <row r="779" spans="1:2">
      <c r="A779" s="1">
        <v>43670</v>
      </c>
      <c r="B779">
        <v>68.94</v>
      </c>
    </row>
    <row r="780" spans="1:2">
      <c r="A780" s="1">
        <v>43671</v>
      </c>
      <c r="B780">
        <v>69.03</v>
      </c>
    </row>
    <row r="781" spans="1:2">
      <c r="A781" s="1">
        <v>43672</v>
      </c>
      <c r="B781">
        <v>68.89</v>
      </c>
    </row>
    <row r="782" spans="1:2">
      <c r="A782" s="1">
        <v>43675</v>
      </c>
      <c r="B782">
        <v>68.73</v>
      </c>
    </row>
    <row r="783" spans="1:2">
      <c r="A783" s="1">
        <v>43676</v>
      </c>
      <c r="B783">
        <v>68.819999999999993</v>
      </c>
    </row>
    <row r="784" spans="1:2">
      <c r="A784" s="1">
        <v>43677</v>
      </c>
      <c r="B784">
        <v>68.81</v>
      </c>
    </row>
    <row r="785" spans="1:2">
      <c r="A785" s="1">
        <v>43678</v>
      </c>
      <c r="B785">
        <v>69</v>
      </c>
    </row>
    <row r="786" spans="1:2">
      <c r="A786" s="1">
        <v>43679</v>
      </c>
      <c r="B786">
        <v>69.650000000000006</v>
      </c>
    </row>
    <row r="787" spans="1:2">
      <c r="A787" s="1">
        <v>43682</v>
      </c>
      <c r="B787">
        <v>70.8</v>
      </c>
    </row>
    <row r="788" spans="1:2">
      <c r="A788" s="1">
        <v>43683</v>
      </c>
      <c r="B788">
        <v>70.900000000000006</v>
      </c>
    </row>
    <row r="789" spans="1:2">
      <c r="A789" s="1">
        <v>43684</v>
      </c>
      <c r="B789">
        <v>71.180000000000007</v>
      </c>
    </row>
    <row r="790" spans="1:2">
      <c r="A790" s="1">
        <v>43685</v>
      </c>
      <c r="B790">
        <v>70.62</v>
      </c>
    </row>
    <row r="791" spans="1:2">
      <c r="A791" s="1">
        <v>43686</v>
      </c>
      <c r="B791">
        <v>70.91</v>
      </c>
    </row>
    <row r="792" spans="1:2">
      <c r="A792" s="1">
        <v>43689</v>
      </c>
      <c r="B792">
        <v>71.27</v>
      </c>
    </row>
    <row r="793" spans="1:2">
      <c r="A793" s="1">
        <v>43690</v>
      </c>
      <c r="B793">
        <v>71.41</v>
      </c>
    </row>
    <row r="794" spans="1:2">
      <c r="A794" s="1">
        <v>43691</v>
      </c>
      <c r="B794">
        <v>71.27</v>
      </c>
    </row>
    <row r="795" spans="1:2">
      <c r="A795" s="1">
        <v>43692</v>
      </c>
      <c r="B795">
        <v>71.790000000000006</v>
      </c>
    </row>
    <row r="796" spans="1:2">
      <c r="A796" s="1">
        <v>43693</v>
      </c>
      <c r="B796">
        <v>71.150000000000006</v>
      </c>
    </row>
    <row r="797" spans="1:2">
      <c r="A797" s="1">
        <v>43696</v>
      </c>
      <c r="B797">
        <v>71.44</v>
      </c>
    </row>
    <row r="798" spans="1:2">
      <c r="A798" s="1">
        <v>43697</v>
      </c>
      <c r="B798">
        <v>71.540000000000006</v>
      </c>
    </row>
    <row r="799" spans="1:2">
      <c r="A799" s="1">
        <v>43698</v>
      </c>
      <c r="B799">
        <v>71.430000000000007</v>
      </c>
    </row>
    <row r="800" spans="1:2">
      <c r="A800" s="1">
        <v>43699</v>
      </c>
      <c r="B800">
        <v>71.900000000000006</v>
      </c>
    </row>
    <row r="801" spans="1:2">
      <c r="A801" s="1">
        <v>43700</v>
      </c>
      <c r="B801">
        <v>71.489999999999995</v>
      </c>
    </row>
    <row r="802" spans="1:2">
      <c r="A802" s="1">
        <v>43703</v>
      </c>
      <c r="B802">
        <v>72.02</v>
      </c>
    </row>
    <row r="803" spans="1:2">
      <c r="A803" s="1">
        <v>43704</v>
      </c>
      <c r="B803">
        <v>71.52</v>
      </c>
    </row>
    <row r="804" spans="1:2">
      <c r="A804" s="1">
        <v>43705</v>
      </c>
      <c r="B804">
        <v>71.75</v>
      </c>
    </row>
    <row r="805" spans="1:2">
      <c r="A805" s="1">
        <v>43706</v>
      </c>
      <c r="B805">
        <v>71.67</v>
      </c>
    </row>
    <row r="806" spans="1:2">
      <c r="A806" s="1">
        <v>43707</v>
      </c>
      <c r="B806">
        <v>71.45</v>
      </c>
    </row>
    <row r="807" spans="1:2">
      <c r="A807" s="1">
        <v>43710</v>
      </c>
      <c r="B807" t="e">
        <v>#N/A</v>
      </c>
    </row>
    <row r="808" spans="1:2">
      <c r="A808" s="1">
        <v>43711</v>
      </c>
      <c r="B808">
        <v>72.2</v>
      </c>
    </row>
    <row r="809" spans="1:2">
      <c r="A809" s="1">
        <v>43712</v>
      </c>
      <c r="B809">
        <v>72.11</v>
      </c>
    </row>
    <row r="810" spans="1:2">
      <c r="A810" s="1">
        <v>43713</v>
      </c>
      <c r="B810">
        <v>71.84</v>
      </c>
    </row>
    <row r="811" spans="1:2">
      <c r="A811" s="1">
        <v>43714</v>
      </c>
      <c r="B811">
        <v>71.680000000000007</v>
      </c>
    </row>
    <row r="812" spans="1:2">
      <c r="A812" s="1">
        <v>43717</v>
      </c>
      <c r="B812">
        <v>71.66</v>
      </c>
    </row>
    <row r="813" spans="1:2">
      <c r="A813" s="1">
        <v>43718</v>
      </c>
      <c r="B813">
        <v>71.89</v>
      </c>
    </row>
    <row r="814" spans="1:2">
      <c r="A814" s="1">
        <v>43719</v>
      </c>
      <c r="B814">
        <v>71.62</v>
      </c>
    </row>
    <row r="815" spans="1:2">
      <c r="A815" s="1">
        <v>43720</v>
      </c>
      <c r="B815">
        <v>70.91</v>
      </c>
    </row>
    <row r="816" spans="1:2">
      <c r="A816" s="1">
        <v>43721</v>
      </c>
      <c r="B816">
        <v>71</v>
      </c>
    </row>
    <row r="817" spans="1:2">
      <c r="A817" s="1">
        <v>43724</v>
      </c>
      <c r="B817">
        <v>71.53</v>
      </c>
    </row>
    <row r="818" spans="1:2">
      <c r="A818" s="1">
        <v>43725</v>
      </c>
      <c r="B818">
        <v>71.47</v>
      </c>
    </row>
    <row r="819" spans="1:2">
      <c r="A819" s="1">
        <v>43726</v>
      </c>
      <c r="B819">
        <v>71.16</v>
      </c>
    </row>
    <row r="820" spans="1:2">
      <c r="A820" s="1">
        <v>43727</v>
      </c>
      <c r="B820">
        <v>71.31</v>
      </c>
    </row>
    <row r="821" spans="1:2">
      <c r="A821" s="1">
        <v>43728</v>
      </c>
      <c r="B821">
        <v>71.05</v>
      </c>
    </row>
    <row r="822" spans="1:2">
      <c r="A822" s="1">
        <v>43731</v>
      </c>
      <c r="B822">
        <v>70.790000000000006</v>
      </c>
    </row>
    <row r="823" spans="1:2">
      <c r="A823" s="1">
        <v>43732</v>
      </c>
      <c r="B823">
        <v>70.94</v>
      </c>
    </row>
    <row r="824" spans="1:2">
      <c r="A824" s="1">
        <v>43733</v>
      </c>
      <c r="B824">
        <v>71</v>
      </c>
    </row>
    <row r="825" spans="1:2">
      <c r="A825" s="1">
        <v>43734</v>
      </c>
      <c r="B825">
        <v>70.930000000000007</v>
      </c>
    </row>
    <row r="826" spans="1:2">
      <c r="A826" s="1">
        <v>43735</v>
      </c>
      <c r="B826">
        <v>70.489999999999995</v>
      </c>
    </row>
    <row r="827" spans="1:2">
      <c r="A827" s="1">
        <v>43738</v>
      </c>
      <c r="B827">
        <v>70.64</v>
      </c>
    </row>
    <row r="828" spans="1:2">
      <c r="A828" s="1">
        <v>43739</v>
      </c>
      <c r="B828">
        <v>71.11</v>
      </c>
    </row>
    <row r="829" spans="1:2">
      <c r="A829" s="1">
        <v>43740</v>
      </c>
      <c r="B829">
        <v>71.17</v>
      </c>
    </row>
    <row r="830" spans="1:2">
      <c r="A830" s="1">
        <v>43741</v>
      </c>
      <c r="B830">
        <v>71.03</v>
      </c>
    </row>
    <row r="831" spans="1:2">
      <c r="A831" s="1">
        <v>43742</v>
      </c>
      <c r="B831">
        <v>70.86</v>
      </c>
    </row>
    <row r="832" spans="1:2">
      <c r="A832" s="1">
        <v>43745</v>
      </c>
      <c r="B832">
        <v>70.97</v>
      </c>
    </row>
    <row r="833" spans="1:2">
      <c r="A833" s="1">
        <v>43746</v>
      </c>
      <c r="B833">
        <v>71.209999999999994</v>
      </c>
    </row>
    <row r="834" spans="1:2">
      <c r="A834" s="1">
        <v>43747</v>
      </c>
      <c r="B834">
        <v>71.09</v>
      </c>
    </row>
    <row r="835" spans="1:2">
      <c r="A835" s="1">
        <v>43748</v>
      </c>
      <c r="B835">
        <v>70.98</v>
      </c>
    </row>
    <row r="836" spans="1:2">
      <c r="A836" s="1">
        <v>43749</v>
      </c>
      <c r="B836">
        <v>70.91</v>
      </c>
    </row>
    <row r="837" spans="1:2">
      <c r="A837" s="1">
        <v>43752</v>
      </c>
      <c r="B837" t="e">
        <v>#N/A</v>
      </c>
    </row>
    <row r="838" spans="1:2">
      <c r="A838" s="1">
        <v>43753</v>
      </c>
      <c r="B838">
        <v>71.48</v>
      </c>
    </row>
    <row r="839" spans="1:2">
      <c r="A839" s="1">
        <v>43754</v>
      </c>
      <c r="B839">
        <v>71.37</v>
      </c>
    </row>
    <row r="840" spans="1:2">
      <c r="A840" s="1">
        <v>43755</v>
      </c>
      <c r="B840">
        <v>71.09</v>
      </c>
    </row>
    <row r="841" spans="1:2">
      <c r="A841" s="1">
        <v>43756</v>
      </c>
      <c r="B841">
        <v>71.069999999999993</v>
      </c>
    </row>
    <row r="842" spans="1:2">
      <c r="A842" s="1">
        <v>43759</v>
      </c>
      <c r="B842">
        <v>70.900000000000006</v>
      </c>
    </row>
    <row r="843" spans="1:2">
      <c r="A843" s="1">
        <v>43760</v>
      </c>
      <c r="B843">
        <v>70.81</v>
      </c>
    </row>
    <row r="844" spans="1:2">
      <c r="A844" s="1">
        <v>43761</v>
      </c>
      <c r="B844">
        <v>70.81</v>
      </c>
    </row>
    <row r="845" spans="1:2">
      <c r="A845" s="1">
        <v>43762</v>
      </c>
      <c r="B845">
        <v>71.010000000000005</v>
      </c>
    </row>
    <row r="846" spans="1:2">
      <c r="A846" s="1">
        <v>43763</v>
      </c>
      <c r="B846">
        <v>70.78</v>
      </c>
    </row>
    <row r="847" spans="1:2">
      <c r="A847" s="1">
        <v>43766</v>
      </c>
      <c r="B847">
        <v>70.709999999999994</v>
      </c>
    </row>
    <row r="848" spans="1:2">
      <c r="A848" s="1">
        <v>43767</v>
      </c>
      <c r="B848">
        <v>70.86</v>
      </c>
    </row>
    <row r="849" spans="1:2">
      <c r="A849" s="1">
        <v>43768</v>
      </c>
      <c r="B849">
        <v>70.959999999999994</v>
      </c>
    </row>
    <row r="850" spans="1:2">
      <c r="A850" s="1">
        <v>43769</v>
      </c>
      <c r="B850">
        <v>71.010000000000005</v>
      </c>
    </row>
    <row r="851" spans="1:2">
      <c r="A851" s="1">
        <v>43770</v>
      </c>
      <c r="B851">
        <v>70.760000000000005</v>
      </c>
    </row>
    <row r="852" spans="1:2">
      <c r="A852" s="1">
        <v>43773</v>
      </c>
      <c r="B852">
        <v>70.790000000000006</v>
      </c>
    </row>
    <row r="853" spans="1:2">
      <c r="A853" s="1">
        <v>43774</v>
      </c>
      <c r="B853">
        <v>70.81</v>
      </c>
    </row>
    <row r="854" spans="1:2">
      <c r="A854" s="1">
        <v>43775</v>
      </c>
      <c r="B854">
        <v>70.959999999999994</v>
      </c>
    </row>
    <row r="855" spans="1:2">
      <c r="A855" s="1">
        <v>43776</v>
      </c>
      <c r="B855">
        <v>71.040000000000006</v>
      </c>
    </row>
    <row r="856" spans="1:2">
      <c r="A856" s="1">
        <v>43777</v>
      </c>
      <c r="B856">
        <v>71.349999999999994</v>
      </c>
    </row>
    <row r="857" spans="1:2">
      <c r="A857" s="1">
        <v>43780</v>
      </c>
      <c r="B857" t="e">
        <v>#N/A</v>
      </c>
    </row>
    <row r="858" spans="1:2">
      <c r="A858" s="1">
        <v>43781</v>
      </c>
      <c r="B858">
        <v>71.75</v>
      </c>
    </row>
    <row r="859" spans="1:2">
      <c r="A859" s="1">
        <v>43782</v>
      </c>
      <c r="B859">
        <v>72.12</v>
      </c>
    </row>
    <row r="860" spans="1:2">
      <c r="A860" s="1">
        <v>43783</v>
      </c>
      <c r="B860">
        <v>71.989999999999995</v>
      </c>
    </row>
    <row r="861" spans="1:2">
      <c r="A861" s="1">
        <v>43784</v>
      </c>
      <c r="B861">
        <v>71.599999999999994</v>
      </c>
    </row>
    <row r="862" spans="1:2">
      <c r="A862" s="1">
        <v>43787</v>
      </c>
      <c r="B862">
        <v>71.900000000000006</v>
      </c>
    </row>
    <row r="863" spans="1:2">
      <c r="A863" s="1">
        <v>43788</v>
      </c>
      <c r="B863">
        <v>71.86</v>
      </c>
    </row>
    <row r="864" spans="1:2">
      <c r="A864" s="1">
        <v>43789</v>
      </c>
      <c r="B864">
        <v>71.739999999999995</v>
      </c>
    </row>
    <row r="865" spans="1:2">
      <c r="A865" s="1">
        <v>43790</v>
      </c>
      <c r="B865">
        <v>71.75</v>
      </c>
    </row>
    <row r="866" spans="1:2">
      <c r="A866" s="1">
        <v>43791</v>
      </c>
      <c r="B866">
        <v>71.760000000000005</v>
      </c>
    </row>
    <row r="867" spans="1:2">
      <c r="A867" s="1">
        <v>43794</v>
      </c>
      <c r="B867">
        <v>71.69</v>
      </c>
    </row>
    <row r="868" spans="1:2">
      <c r="A868" s="1">
        <v>43795</v>
      </c>
      <c r="B868">
        <v>71.510000000000005</v>
      </c>
    </row>
    <row r="869" spans="1:2">
      <c r="A869" s="1">
        <v>43796</v>
      </c>
      <c r="B869">
        <v>71.260000000000005</v>
      </c>
    </row>
    <row r="870" spans="1:2">
      <c r="A870" s="1">
        <v>43797</v>
      </c>
      <c r="B870" t="e">
        <v>#N/A</v>
      </c>
    </row>
    <row r="871" spans="1:2">
      <c r="A871" s="1">
        <v>43798</v>
      </c>
      <c r="B871">
        <v>71.75</v>
      </c>
    </row>
    <row r="872" spans="1:2">
      <c r="A872" s="1">
        <v>43801</v>
      </c>
      <c r="B872">
        <v>71.650000000000006</v>
      </c>
    </row>
    <row r="873" spans="1:2">
      <c r="A873" s="1">
        <v>43802</v>
      </c>
      <c r="B873">
        <v>71.7</v>
      </c>
    </row>
    <row r="874" spans="1:2">
      <c r="A874" s="1">
        <v>43803</v>
      </c>
      <c r="B874">
        <v>71.47</v>
      </c>
    </row>
    <row r="875" spans="1:2">
      <c r="A875" s="1">
        <v>43804</v>
      </c>
      <c r="B875">
        <v>71.260000000000005</v>
      </c>
    </row>
    <row r="876" spans="1:2">
      <c r="A876" s="1">
        <v>43805</v>
      </c>
      <c r="B876">
        <v>71.260000000000005</v>
      </c>
    </row>
    <row r="877" spans="1:2">
      <c r="A877" s="1">
        <v>43808</v>
      </c>
      <c r="B877">
        <v>71.02</v>
      </c>
    </row>
    <row r="878" spans="1:2">
      <c r="A878" s="1">
        <v>43809</v>
      </c>
      <c r="B878">
        <v>70.84</v>
      </c>
    </row>
    <row r="879" spans="1:2">
      <c r="A879" s="1">
        <v>43810</v>
      </c>
      <c r="B879">
        <v>70.73</v>
      </c>
    </row>
    <row r="880" spans="1:2">
      <c r="A880" s="1">
        <v>43811</v>
      </c>
      <c r="B880">
        <v>70.62</v>
      </c>
    </row>
    <row r="881" spans="1:2">
      <c r="A881" s="1">
        <v>43812</v>
      </c>
      <c r="B881">
        <v>70.8</v>
      </c>
    </row>
    <row r="882" spans="1:2">
      <c r="A882" s="1">
        <v>43815</v>
      </c>
      <c r="B882">
        <v>70.89</v>
      </c>
    </row>
    <row r="883" spans="1:2">
      <c r="A883" s="1">
        <v>43816</v>
      </c>
      <c r="B883">
        <v>71.040000000000006</v>
      </c>
    </row>
    <row r="884" spans="1:2">
      <c r="A884" s="1">
        <v>43817</v>
      </c>
      <c r="B884">
        <v>70.97</v>
      </c>
    </row>
    <row r="885" spans="1:2">
      <c r="A885" s="1">
        <v>43818</v>
      </c>
      <c r="B885">
        <v>71.11</v>
      </c>
    </row>
    <row r="886" spans="1:2">
      <c r="A886" s="1">
        <v>43819</v>
      </c>
      <c r="B886">
        <v>71.069999999999993</v>
      </c>
    </row>
    <row r="887" spans="1:2">
      <c r="A887" s="1">
        <v>43822</v>
      </c>
      <c r="B887">
        <v>71.239999999999995</v>
      </c>
    </row>
    <row r="888" spans="1:2">
      <c r="A888" s="1">
        <v>43823</v>
      </c>
      <c r="B888">
        <v>71.23</v>
      </c>
    </row>
    <row r="889" spans="1:2">
      <c r="A889" s="1">
        <v>43824</v>
      </c>
      <c r="B889" t="e">
        <v>#N/A</v>
      </c>
    </row>
    <row r="890" spans="1:2">
      <c r="A890" s="1">
        <v>43825</v>
      </c>
      <c r="B890">
        <v>71.28</v>
      </c>
    </row>
    <row r="891" spans="1:2">
      <c r="A891" s="1">
        <v>43826</v>
      </c>
      <c r="B891">
        <v>71.45</v>
      </c>
    </row>
    <row r="892" spans="1:2">
      <c r="A892" s="1">
        <v>43829</v>
      </c>
      <c r="B892">
        <v>71.3</v>
      </c>
    </row>
    <row r="893" spans="1:2">
      <c r="A893" s="1">
        <v>43830</v>
      </c>
      <c r="B893">
        <v>71.36</v>
      </c>
    </row>
    <row r="894" spans="1:2">
      <c r="A894" s="1">
        <v>43831</v>
      </c>
      <c r="B894" t="e">
        <v>#N/A</v>
      </c>
    </row>
    <row r="895" spans="1:2">
      <c r="A895" s="1">
        <v>43832</v>
      </c>
      <c r="B895">
        <v>71.34</v>
      </c>
    </row>
    <row r="896" spans="1:2">
      <c r="A896" s="1">
        <v>43833</v>
      </c>
      <c r="B896">
        <v>71.760000000000005</v>
      </c>
    </row>
    <row r="897" spans="1:2">
      <c r="A897" s="1">
        <v>43836</v>
      </c>
      <c r="B897">
        <v>71.86</v>
      </c>
    </row>
    <row r="898" spans="1:2">
      <c r="A898" s="1">
        <v>43837</v>
      </c>
      <c r="B898">
        <v>71.84</v>
      </c>
    </row>
    <row r="899" spans="1:2">
      <c r="A899" s="1">
        <v>43838</v>
      </c>
      <c r="B899">
        <v>71.510000000000005</v>
      </c>
    </row>
    <row r="900" spans="1:2">
      <c r="A900" s="1">
        <v>43839</v>
      </c>
      <c r="B900">
        <v>71.16</v>
      </c>
    </row>
    <row r="901" spans="1:2">
      <c r="A901" s="1">
        <v>43840</v>
      </c>
      <c r="B901">
        <v>70.94</v>
      </c>
    </row>
    <row r="902" spans="1:2">
      <c r="A902" s="1">
        <v>43843</v>
      </c>
      <c r="B902">
        <v>70.739999999999995</v>
      </c>
    </row>
    <row r="903" spans="1:2">
      <c r="A903" s="1">
        <v>43844</v>
      </c>
      <c r="B903">
        <v>70.849999999999994</v>
      </c>
    </row>
    <row r="904" spans="1:2">
      <c r="A904" s="1">
        <v>43845</v>
      </c>
      <c r="B904">
        <v>70.69</v>
      </c>
    </row>
    <row r="905" spans="1:2">
      <c r="A905" s="1">
        <v>43846</v>
      </c>
      <c r="B905">
        <v>70.95</v>
      </c>
    </row>
    <row r="906" spans="1:2">
      <c r="A906" s="1">
        <v>43847</v>
      </c>
      <c r="B906">
        <v>71.08</v>
      </c>
    </row>
    <row r="907" spans="1:2">
      <c r="A907" s="1">
        <v>43850</v>
      </c>
      <c r="B907" t="e">
        <v>#N/A</v>
      </c>
    </row>
    <row r="908" spans="1:2">
      <c r="A908" s="1">
        <v>43851</v>
      </c>
      <c r="B908">
        <v>71.17</v>
      </c>
    </row>
    <row r="909" spans="1:2">
      <c r="A909" s="1">
        <v>43852</v>
      </c>
      <c r="B909">
        <v>71.069999999999993</v>
      </c>
    </row>
    <row r="910" spans="1:2">
      <c r="A910" s="1">
        <v>43853</v>
      </c>
      <c r="B910">
        <v>71.45</v>
      </c>
    </row>
    <row r="911" spans="1:2">
      <c r="A911" s="1">
        <v>43854</v>
      </c>
      <c r="B911">
        <v>71.31</v>
      </c>
    </row>
    <row r="912" spans="1:2">
      <c r="A912" s="1">
        <v>43857</v>
      </c>
      <c r="B912">
        <v>71.45</v>
      </c>
    </row>
    <row r="913" spans="1:2">
      <c r="A913" s="1">
        <v>43858</v>
      </c>
      <c r="B913">
        <v>71.239999999999995</v>
      </c>
    </row>
    <row r="914" spans="1:2">
      <c r="A914" s="1">
        <v>43859</v>
      </c>
      <c r="B914">
        <v>71.349999999999994</v>
      </c>
    </row>
    <row r="915" spans="1:2">
      <c r="A915" s="1">
        <v>43860</v>
      </c>
      <c r="B915">
        <v>71.569999999999993</v>
      </c>
    </row>
    <row r="916" spans="1:2">
      <c r="A916" s="1">
        <v>43861</v>
      </c>
      <c r="B916">
        <v>71.53</v>
      </c>
    </row>
    <row r="917" spans="1:2">
      <c r="A917" s="1">
        <v>43864</v>
      </c>
      <c r="B917">
        <v>71.319999999999993</v>
      </c>
    </row>
    <row r="918" spans="1:2">
      <c r="A918" s="1">
        <v>43865</v>
      </c>
      <c r="B918">
        <v>71.11</v>
      </c>
    </row>
    <row r="919" spans="1:2">
      <c r="A919" s="1">
        <v>43866</v>
      </c>
      <c r="B919">
        <v>71.19</v>
      </c>
    </row>
    <row r="920" spans="1:2">
      <c r="A920" s="1">
        <v>43867</v>
      </c>
      <c r="B920">
        <v>71.19</v>
      </c>
    </row>
    <row r="921" spans="1:2">
      <c r="A921" s="1">
        <v>43868</v>
      </c>
      <c r="B921">
        <v>71.47</v>
      </c>
    </row>
    <row r="922" spans="1:2">
      <c r="A922" s="1">
        <v>43871</v>
      </c>
      <c r="B922">
        <v>71.28</v>
      </c>
    </row>
    <row r="923" spans="1:2">
      <c r="A923" s="1">
        <v>43872</v>
      </c>
      <c r="B923">
        <v>71.25</v>
      </c>
    </row>
    <row r="924" spans="1:2">
      <c r="A924" s="1">
        <v>43873</v>
      </c>
      <c r="B924">
        <v>71.290000000000006</v>
      </c>
    </row>
    <row r="925" spans="1:2">
      <c r="A925" s="1">
        <v>43874</v>
      </c>
      <c r="B925">
        <v>71.27</v>
      </c>
    </row>
    <row r="926" spans="1:2">
      <c r="A926" s="1">
        <v>43875</v>
      </c>
      <c r="B926">
        <v>71.52</v>
      </c>
    </row>
    <row r="927" spans="1:2">
      <c r="A927" s="1">
        <v>43878</v>
      </c>
      <c r="B927" t="e">
        <v>#N/A</v>
      </c>
    </row>
    <row r="928" spans="1:2">
      <c r="A928" s="1">
        <v>43879</v>
      </c>
      <c r="B928">
        <v>71.56</v>
      </c>
    </row>
    <row r="929" spans="1:2">
      <c r="A929" s="1">
        <v>43880</v>
      </c>
      <c r="B929">
        <v>71.55</v>
      </c>
    </row>
    <row r="930" spans="1:2">
      <c r="A930" s="1">
        <v>43881</v>
      </c>
      <c r="B930">
        <v>71.67</v>
      </c>
    </row>
    <row r="931" spans="1:2">
      <c r="A931" s="1">
        <v>43882</v>
      </c>
      <c r="B931">
        <v>71.900000000000006</v>
      </c>
    </row>
    <row r="932" spans="1:2">
      <c r="A932" s="1">
        <v>43885</v>
      </c>
      <c r="B932">
        <v>71.92</v>
      </c>
    </row>
    <row r="933" spans="1:2">
      <c r="A933" s="1">
        <v>43886</v>
      </c>
      <c r="B933">
        <v>71.81</v>
      </c>
    </row>
    <row r="934" spans="1:2">
      <c r="A934" s="1">
        <v>43887</v>
      </c>
      <c r="B934">
        <v>71.58</v>
      </c>
    </row>
    <row r="935" spans="1:2">
      <c r="A935" s="1">
        <v>43888</v>
      </c>
      <c r="B935">
        <v>71.650000000000006</v>
      </c>
    </row>
    <row r="936" spans="1:2">
      <c r="A936" s="1">
        <v>43889</v>
      </c>
      <c r="B936">
        <v>72.53</v>
      </c>
    </row>
    <row r="937" spans="1:2">
      <c r="A937" s="1">
        <v>43892</v>
      </c>
      <c r="B937">
        <v>72.88</v>
      </c>
    </row>
    <row r="938" spans="1:2">
      <c r="A938" s="1">
        <v>43893</v>
      </c>
      <c r="B938">
        <v>73.03</v>
      </c>
    </row>
    <row r="939" spans="1:2">
      <c r="A939" s="1">
        <v>43894</v>
      </c>
      <c r="B939">
        <v>73.489999999999995</v>
      </c>
    </row>
    <row r="940" spans="1:2">
      <c r="A940" s="1">
        <v>43895</v>
      </c>
      <c r="B940">
        <v>73.5</v>
      </c>
    </row>
    <row r="941" spans="1:2">
      <c r="A941" s="1">
        <v>43896</v>
      </c>
      <c r="B941">
        <v>74</v>
      </c>
    </row>
    <row r="942" spans="1:2">
      <c r="A942" s="1">
        <v>43899</v>
      </c>
      <c r="B942">
        <v>74.209999999999994</v>
      </c>
    </row>
    <row r="943" spans="1:2">
      <c r="A943" s="1">
        <v>43900</v>
      </c>
      <c r="B943">
        <v>74.150000000000006</v>
      </c>
    </row>
    <row r="944" spans="1:2">
      <c r="A944" s="1">
        <v>43901</v>
      </c>
      <c r="B944">
        <v>73.680000000000007</v>
      </c>
    </row>
    <row r="945" spans="1:2">
      <c r="A945" s="1">
        <v>43902</v>
      </c>
      <c r="B945">
        <v>74.25</v>
      </c>
    </row>
    <row r="946" spans="1:2">
      <c r="A946" s="1">
        <v>43903</v>
      </c>
      <c r="B946">
        <v>73.86</v>
      </c>
    </row>
    <row r="947" spans="1:2">
      <c r="A947" s="1">
        <v>43906</v>
      </c>
      <c r="B947">
        <v>74.010000000000005</v>
      </c>
    </row>
    <row r="948" spans="1:2">
      <c r="A948" s="1">
        <v>43907</v>
      </c>
      <c r="B948">
        <v>74.260000000000005</v>
      </c>
    </row>
    <row r="949" spans="1:2">
      <c r="A949" s="1">
        <v>43908</v>
      </c>
      <c r="B949">
        <v>74.55</v>
      </c>
    </row>
    <row r="950" spans="1:2">
      <c r="A950" s="1">
        <v>43909</v>
      </c>
      <c r="B950">
        <v>74.78</v>
      </c>
    </row>
    <row r="951" spans="1:2">
      <c r="A951" s="1">
        <v>43910</v>
      </c>
      <c r="B951">
        <v>75.31</v>
      </c>
    </row>
    <row r="952" spans="1:2">
      <c r="A952" s="1">
        <v>43913</v>
      </c>
      <c r="B952">
        <v>76.290000000000006</v>
      </c>
    </row>
    <row r="953" spans="1:2">
      <c r="A953" s="1">
        <v>43914</v>
      </c>
      <c r="B953">
        <v>76.37</v>
      </c>
    </row>
    <row r="954" spans="1:2">
      <c r="A954" s="1">
        <v>43915</v>
      </c>
      <c r="B954">
        <v>76.36</v>
      </c>
    </row>
    <row r="955" spans="1:2">
      <c r="A955" s="1">
        <v>43916</v>
      </c>
      <c r="B955">
        <v>74.89</v>
      </c>
    </row>
    <row r="956" spans="1:2">
      <c r="A956" s="1">
        <v>43917</v>
      </c>
      <c r="B956">
        <v>75.47</v>
      </c>
    </row>
    <row r="957" spans="1:2">
      <c r="A957" s="1">
        <v>43920</v>
      </c>
      <c r="B957">
        <v>75.33</v>
      </c>
    </row>
    <row r="958" spans="1:2">
      <c r="A958" s="1">
        <v>43921</v>
      </c>
      <c r="B958">
        <v>75.39</v>
      </c>
    </row>
    <row r="959" spans="1:2">
      <c r="A959" s="1">
        <v>43922</v>
      </c>
      <c r="B959">
        <v>76.400000000000006</v>
      </c>
    </row>
    <row r="960" spans="1:2">
      <c r="A960" s="1">
        <v>43923</v>
      </c>
      <c r="B960">
        <v>76.34</v>
      </c>
    </row>
    <row r="961" spans="1:2">
      <c r="A961" s="1">
        <v>43924</v>
      </c>
      <c r="B961">
        <v>76.239999999999995</v>
      </c>
    </row>
    <row r="962" spans="1:2">
      <c r="A962" s="1">
        <v>43927</v>
      </c>
      <c r="B962">
        <v>75.95</v>
      </c>
    </row>
    <row r="963" spans="1:2">
      <c r="A963" s="1">
        <v>43928</v>
      </c>
      <c r="B963">
        <v>75.64</v>
      </c>
    </row>
    <row r="964" spans="1:2">
      <c r="A964" s="1">
        <v>43929</v>
      </c>
      <c r="B964">
        <v>75.959999999999994</v>
      </c>
    </row>
    <row r="965" spans="1:2">
      <c r="A965" s="1">
        <v>43930</v>
      </c>
      <c r="B965">
        <v>76.3</v>
      </c>
    </row>
    <row r="966" spans="1:2">
      <c r="A966" s="1">
        <v>43931</v>
      </c>
      <c r="B966">
        <v>75.87</v>
      </c>
    </row>
    <row r="967" spans="1:2">
      <c r="A967" s="1">
        <v>43934</v>
      </c>
      <c r="B967">
        <v>76.25</v>
      </c>
    </row>
    <row r="968" spans="1:2">
      <c r="A968" s="1">
        <v>43935</v>
      </c>
      <c r="B968">
        <v>76.11</v>
      </c>
    </row>
    <row r="969" spans="1:2">
      <c r="A969" s="1">
        <v>43936</v>
      </c>
      <c r="B969">
        <v>76.56</v>
      </c>
    </row>
    <row r="970" spans="1:2">
      <c r="A970" s="1">
        <v>43937</v>
      </c>
      <c r="B970">
        <v>76.75</v>
      </c>
    </row>
    <row r="971" spans="1:2">
      <c r="A971" s="1">
        <v>43938</v>
      </c>
      <c r="B971">
        <v>76.56</v>
      </c>
    </row>
    <row r="972" spans="1:2">
      <c r="A972" s="1">
        <v>43941</v>
      </c>
      <c r="B972">
        <v>76.56</v>
      </c>
    </row>
    <row r="973" spans="1:2">
      <c r="A973" s="1">
        <v>43942</v>
      </c>
      <c r="B973">
        <v>76.95</v>
      </c>
    </row>
    <row r="974" spans="1:2">
      <c r="A974" s="1">
        <v>43943</v>
      </c>
      <c r="B974">
        <v>76.44</v>
      </c>
    </row>
    <row r="975" spans="1:2">
      <c r="A975" s="1">
        <v>43944</v>
      </c>
      <c r="B975">
        <v>75.84</v>
      </c>
    </row>
    <row r="976" spans="1:2">
      <c r="A976" s="1">
        <v>43945</v>
      </c>
      <c r="B976">
        <v>76.260000000000005</v>
      </c>
    </row>
    <row r="977" spans="1:2">
      <c r="A977" s="1">
        <v>43948</v>
      </c>
      <c r="B977">
        <v>76.23</v>
      </c>
    </row>
    <row r="978" spans="1:2">
      <c r="A978" s="1">
        <v>43949</v>
      </c>
      <c r="B978">
        <v>75.959999999999994</v>
      </c>
    </row>
    <row r="979" spans="1:2">
      <c r="A979" s="1">
        <v>43950</v>
      </c>
      <c r="B979">
        <v>75.45</v>
      </c>
    </row>
    <row r="980" spans="1:2">
      <c r="A980" s="1">
        <v>43951</v>
      </c>
      <c r="B980">
        <v>75.08</v>
      </c>
    </row>
    <row r="981" spans="1:2">
      <c r="A981" s="1">
        <v>43952</v>
      </c>
      <c r="B981">
        <v>75.75</v>
      </c>
    </row>
    <row r="982" spans="1:2">
      <c r="A982" s="1">
        <v>43955</v>
      </c>
      <c r="B982">
        <v>75.64</v>
      </c>
    </row>
    <row r="983" spans="1:2">
      <c r="A983" s="1">
        <v>43956</v>
      </c>
      <c r="B983">
        <v>75.72</v>
      </c>
    </row>
    <row r="984" spans="1:2">
      <c r="A984" s="1">
        <v>43957</v>
      </c>
      <c r="B984">
        <v>76.08</v>
      </c>
    </row>
    <row r="985" spans="1:2">
      <c r="A985" s="1">
        <v>43958</v>
      </c>
      <c r="B985">
        <v>75.78</v>
      </c>
    </row>
    <row r="986" spans="1:2">
      <c r="A986" s="1">
        <v>43959</v>
      </c>
      <c r="B986">
        <v>75.58</v>
      </c>
    </row>
    <row r="987" spans="1:2">
      <c r="A987" s="1">
        <v>43962</v>
      </c>
      <c r="B987">
        <v>75.87</v>
      </c>
    </row>
    <row r="988" spans="1:2">
      <c r="A988" s="1">
        <v>43963</v>
      </c>
      <c r="B988">
        <v>75.03</v>
      </c>
    </row>
    <row r="989" spans="1:2">
      <c r="A989" s="1">
        <v>43964</v>
      </c>
      <c r="B989">
        <v>75.33</v>
      </c>
    </row>
    <row r="990" spans="1:2">
      <c r="A990" s="1">
        <v>43965</v>
      </c>
      <c r="B990">
        <v>75.48</v>
      </c>
    </row>
    <row r="991" spans="1:2">
      <c r="A991" s="1">
        <v>43966</v>
      </c>
      <c r="B991">
        <v>75.819999999999993</v>
      </c>
    </row>
    <row r="992" spans="1:2">
      <c r="A992" s="1">
        <v>43969</v>
      </c>
      <c r="B992">
        <v>75.739999999999995</v>
      </c>
    </row>
    <row r="993" spans="1:2">
      <c r="A993" s="1">
        <v>43970</v>
      </c>
      <c r="B993">
        <v>75.67</v>
      </c>
    </row>
    <row r="994" spans="1:2">
      <c r="A994" s="1">
        <v>43971</v>
      </c>
      <c r="B994">
        <v>75.47</v>
      </c>
    </row>
    <row r="995" spans="1:2">
      <c r="A995" s="1">
        <v>43972</v>
      </c>
      <c r="B995">
        <v>75.63</v>
      </c>
    </row>
    <row r="996" spans="1:2">
      <c r="A996" s="1">
        <v>43973</v>
      </c>
      <c r="B996">
        <v>75.989999999999995</v>
      </c>
    </row>
    <row r="997" spans="1:2">
      <c r="A997" s="1">
        <v>43976</v>
      </c>
      <c r="B997" t="e">
        <v>#N/A</v>
      </c>
    </row>
    <row r="998" spans="1:2">
      <c r="A998" s="1">
        <v>43977</v>
      </c>
      <c r="B998">
        <v>75.430000000000007</v>
      </c>
    </row>
    <row r="999" spans="1:2">
      <c r="A999" s="1">
        <v>43978</v>
      </c>
      <c r="B999">
        <v>75.88</v>
      </c>
    </row>
    <row r="1000" spans="1:2">
      <c r="A1000" s="1">
        <v>43979</v>
      </c>
      <c r="B1000">
        <v>75.67</v>
      </c>
    </row>
    <row r="1001" spans="1:2">
      <c r="A1001" s="1">
        <v>43980</v>
      </c>
      <c r="B1001">
        <v>75.59</v>
      </c>
    </row>
    <row r="1002" spans="1:2">
      <c r="A1002" s="1">
        <v>43983</v>
      </c>
      <c r="B1002">
        <v>75.56</v>
      </c>
    </row>
    <row r="1003" spans="1:2">
      <c r="A1003" s="1">
        <v>43984</v>
      </c>
      <c r="B1003">
        <v>75.03</v>
      </c>
    </row>
    <row r="1004" spans="1:2">
      <c r="A1004" s="1">
        <v>43985</v>
      </c>
      <c r="B1004">
        <v>75.319999999999993</v>
      </c>
    </row>
    <row r="1005" spans="1:2">
      <c r="A1005" s="1">
        <v>43986</v>
      </c>
      <c r="B1005">
        <v>75.430000000000007</v>
      </c>
    </row>
    <row r="1006" spans="1:2">
      <c r="A1006" s="1">
        <v>43987</v>
      </c>
      <c r="B1006">
        <v>75.61</v>
      </c>
    </row>
    <row r="1007" spans="1:2">
      <c r="A1007" s="1">
        <v>43990</v>
      </c>
      <c r="B1007">
        <v>75.44</v>
      </c>
    </row>
    <row r="1008" spans="1:2">
      <c r="A1008" s="1">
        <v>43991</v>
      </c>
      <c r="B1008">
        <v>75.44</v>
      </c>
    </row>
    <row r="1009" spans="1:2">
      <c r="A1009" s="1">
        <v>43992</v>
      </c>
      <c r="B1009">
        <v>75.650000000000006</v>
      </c>
    </row>
    <row r="1010" spans="1:2">
      <c r="A1010" s="1">
        <v>43993</v>
      </c>
      <c r="B1010">
        <v>75.97</v>
      </c>
    </row>
    <row r="1011" spans="1:2">
      <c r="A1011" s="1">
        <v>43994</v>
      </c>
      <c r="B1011">
        <v>76.03</v>
      </c>
    </row>
    <row r="1012" spans="1:2">
      <c r="A1012" s="1">
        <v>43997</v>
      </c>
      <c r="B1012">
        <v>75.97</v>
      </c>
    </row>
    <row r="1013" spans="1:2">
      <c r="A1013" s="1">
        <v>43998</v>
      </c>
      <c r="B1013">
        <v>76.19</v>
      </c>
    </row>
    <row r="1014" spans="1:2">
      <c r="A1014" s="1">
        <v>43999</v>
      </c>
      <c r="B1014">
        <v>76.25</v>
      </c>
    </row>
    <row r="1015" spans="1:2">
      <c r="A1015" s="1">
        <v>44000</v>
      </c>
      <c r="B1015">
        <v>76.319999999999993</v>
      </c>
    </row>
    <row r="1016" spans="1:2">
      <c r="A1016" s="1">
        <v>44001</v>
      </c>
      <c r="B1016">
        <v>76.209999999999994</v>
      </c>
    </row>
    <row r="1017" spans="1:2">
      <c r="A1017" s="1">
        <v>44004</v>
      </c>
      <c r="B1017">
        <v>75.760000000000005</v>
      </c>
    </row>
    <row r="1018" spans="1:2">
      <c r="A1018" s="1">
        <v>44005</v>
      </c>
      <c r="B1018">
        <v>75.48</v>
      </c>
    </row>
    <row r="1019" spans="1:2">
      <c r="A1019" s="1">
        <v>44006</v>
      </c>
      <c r="B1019">
        <v>75.650000000000006</v>
      </c>
    </row>
    <row r="1020" spans="1:2">
      <c r="A1020" s="1">
        <v>44007</v>
      </c>
      <c r="B1020">
        <v>75.58</v>
      </c>
    </row>
    <row r="1021" spans="1:2">
      <c r="A1021" s="1">
        <v>44008</v>
      </c>
      <c r="B1021">
        <v>75.63</v>
      </c>
    </row>
    <row r="1022" spans="1:2">
      <c r="A1022" s="1">
        <v>44011</v>
      </c>
      <c r="B1022">
        <v>75.52</v>
      </c>
    </row>
    <row r="1023" spans="1:2">
      <c r="A1023" s="1">
        <v>44012</v>
      </c>
      <c r="B1023">
        <v>75.53</v>
      </c>
    </row>
    <row r="1024" spans="1:2">
      <c r="A1024" s="1">
        <v>44013</v>
      </c>
      <c r="B1024">
        <v>75.5</v>
      </c>
    </row>
    <row r="1025" spans="1:2">
      <c r="A1025" s="1">
        <v>44014</v>
      </c>
      <c r="B1025">
        <v>74.78</v>
      </c>
    </row>
    <row r="1026" spans="1:2">
      <c r="A1026" s="1">
        <v>44015</v>
      </c>
      <c r="B1026" t="e">
        <v>#N/A</v>
      </c>
    </row>
    <row r="1027" spans="1:2">
      <c r="A1027" s="1">
        <v>44018</v>
      </c>
      <c r="B1027">
        <v>74.62</v>
      </c>
    </row>
    <row r="1028" spans="1:2">
      <c r="A1028" s="1">
        <v>44019</v>
      </c>
      <c r="B1028">
        <v>74.81</v>
      </c>
    </row>
    <row r="1029" spans="1:2">
      <c r="A1029" s="1">
        <v>44020</v>
      </c>
      <c r="B1029">
        <v>74.94</v>
      </c>
    </row>
    <row r="1030" spans="1:2">
      <c r="A1030" s="1">
        <v>44021</v>
      </c>
      <c r="B1030">
        <v>75.12</v>
      </c>
    </row>
    <row r="1031" spans="1:2">
      <c r="A1031" s="1">
        <v>44022</v>
      </c>
      <c r="B1031">
        <v>75.14</v>
      </c>
    </row>
    <row r="1032" spans="1:2">
      <c r="A1032" s="1">
        <v>44025</v>
      </c>
      <c r="B1032">
        <v>75.16</v>
      </c>
    </row>
    <row r="1033" spans="1:2">
      <c r="A1033" s="1">
        <v>44026</v>
      </c>
      <c r="B1033">
        <v>75.38</v>
      </c>
    </row>
    <row r="1034" spans="1:2">
      <c r="A1034" s="1">
        <v>44027</v>
      </c>
      <c r="B1034">
        <v>75.11</v>
      </c>
    </row>
    <row r="1035" spans="1:2">
      <c r="A1035" s="1">
        <v>44028</v>
      </c>
      <c r="B1035">
        <v>75.11</v>
      </c>
    </row>
    <row r="1036" spans="1:2">
      <c r="A1036" s="1">
        <v>44029</v>
      </c>
      <c r="B1036">
        <v>74.930000000000007</v>
      </c>
    </row>
    <row r="1037" spans="1:2">
      <c r="A1037" s="1">
        <v>44032</v>
      </c>
      <c r="B1037">
        <v>74.77</v>
      </c>
    </row>
    <row r="1038" spans="1:2">
      <c r="A1038" s="1">
        <v>44033</v>
      </c>
      <c r="B1038">
        <v>74.540000000000006</v>
      </c>
    </row>
    <row r="1039" spans="1:2">
      <c r="A1039" s="1">
        <v>44034</v>
      </c>
      <c r="B1039">
        <v>74.56</v>
      </c>
    </row>
    <row r="1040" spans="1:2">
      <c r="A1040" s="1">
        <v>44035</v>
      </c>
      <c r="B1040">
        <v>74.81</v>
      </c>
    </row>
    <row r="1041" spans="1:2">
      <c r="A1041" s="1">
        <v>44036</v>
      </c>
      <c r="B1041">
        <v>74.77</v>
      </c>
    </row>
    <row r="1042" spans="1:2">
      <c r="A1042" s="1">
        <v>44039</v>
      </c>
      <c r="B1042">
        <v>74.77</v>
      </c>
    </row>
    <row r="1043" spans="1:2">
      <c r="A1043" s="1">
        <v>44040</v>
      </c>
      <c r="B1043">
        <v>74.91</v>
      </c>
    </row>
    <row r="1044" spans="1:2">
      <c r="A1044" s="1">
        <v>44041</v>
      </c>
      <c r="B1044">
        <v>74.92</v>
      </c>
    </row>
    <row r="1045" spans="1:2">
      <c r="A1045" s="1">
        <v>44042</v>
      </c>
      <c r="B1045">
        <v>74.88</v>
      </c>
    </row>
    <row r="1046" spans="1:2">
      <c r="A1046" s="1">
        <v>44043</v>
      </c>
      <c r="B1046">
        <v>74.900000000000006</v>
      </c>
    </row>
    <row r="1047" spans="1:2">
      <c r="A1047" s="1">
        <v>44046</v>
      </c>
      <c r="B1047">
        <v>75.2</v>
      </c>
    </row>
    <row r="1048" spans="1:2">
      <c r="A1048" s="1">
        <v>44047</v>
      </c>
      <c r="B1048">
        <v>75.06</v>
      </c>
    </row>
    <row r="1049" spans="1:2">
      <c r="A1049" s="1">
        <v>44048</v>
      </c>
      <c r="B1049">
        <v>74.8</v>
      </c>
    </row>
    <row r="1050" spans="1:2">
      <c r="A1050" s="1">
        <v>44049</v>
      </c>
      <c r="B1050">
        <v>74.87</v>
      </c>
    </row>
    <row r="1051" spans="1:2">
      <c r="A1051" s="1">
        <v>44050</v>
      </c>
      <c r="B1051">
        <v>75.040000000000006</v>
      </c>
    </row>
    <row r="1052" spans="1:2">
      <c r="A1052" s="1">
        <v>44053</v>
      </c>
      <c r="B1052">
        <v>74.91</v>
      </c>
    </row>
    <row r="1053" spans="1:2">
      <c r="A1053" s="1">
        <v>44054</v>
      </c>
      <c r="B1053">
        <v>74.61</v>
      </c>
    </row>
    <row r="1054" spans="1:2">
      <c r="A1054" s="1">
        <v>44055</v>
      </c>
      <c r="B1054">
        <v>74.73</v>
      </c>
    </row>
    <row r="1055" spans="1:2">
      <c r="A1055" s="1">
        <v>44056</v>
      </c>
      <c r="B1055">
        <v>74.81</v>
      </c>
    </row>
    <row r="1056" spans="1:2">
      <c r="A1056" s="1">
        <v>44057</v>
      </c>
      <c r="B1056">
        <v>74.87</v>
      </c>
    </row>
    <row r="1057" spans="1:2">
      <c r="A1057" s="1">
        <v>44060</v>
      </c>
      <c r="B1057">
        <v>74.739999999999995</v>
      </c>
    </row>
    <row r="1058" spans="1:2">
      <c r="A1058" s="1">
        <v>44061</v>
      </c>
      <c r="B1058">
        <v>74.62</v>
      </c>
    </row>
    <row r="1059" spans="1:2">
      <c r="A1059" s="1">
        <v>44062</v>
      </c>
      <c r="B1059">
        <v>74.849999999999994</v>
      </c>
    </row>
    <row r="1060" spans="1:2">
      <c r="A1060" s="1">
        <v>44063</v>
      </c>
      <c r="B1060">
        <v>75.010000000000005</v>
      </c>
    </row>
    <row r="1061" spans="1:2">
      <c r="A1061" s="1">
        <v>44064</v>
      </c>
      <c r="B1061">
        <v>74.92</v>
      </c>
    </row>
    <row r="1062" spans="1:2">
      <c r="A1062" s="1">
        <v>44067</v>
      </c>
      <c r="B1062">
        <v>74.17</v>
      </c>
    </row>
    <row r="1063" spans="1:2">
      <c r="A1063" s="1">
        <v>44068</v>
      </c>
      <c r="B1063">
        <v>74.2</v>
      </c>
    </row>
    <row r="1064" spans="1:2">
      <c r="A1064" s="1">
        <v>44069</v>
      </c>
      <c r="B1064">
        <v>74.22</v>
      </c>
    </row>
    <row r="1065" spans="1:2">
      <c r="A1065" s="1">
        <v>44070</v>
      </c>
      <c r="B1065">
        <v>73.89</v>
      </c>
    </row>
    <row r="1066" spans="1:2">
      <c r="A1066" s="1">
        <v>44071</v>
      </c>
      <c r="B1066">
        <v>73.11</v>
      </c>
    </row>
    <row r="1067" spans="1:2">
      <c r="A1067" s="1">
        <v>44074</v>
      </c>
      <c r="B1067">
        <v>73.25</v>
      </c>
    </row>
    <row r="1068" spans="1:2">
      <c r="A1068" s="1">
        <v>44075</v>
      </c>
      <c r="B1068">
        <v>73</v>
      </c>
    </row>
    <row r="1069" spans="1:2">
      <c r="A1069" s="1">
        <v>44076</v>
      </c>
      <c r="B1069">
        <v>73.27</v>
      </c>
    </row>
    <row r="1070" spans="1:2">
      <c r="A1070" s="1">
        <v>44077</v>
      </c>
      <c r="B1070">
        <v>73.39</v>
      </c>
    </row>
    <row r="1071" spans="1:2">
      <c r="A1071" s="1">
        <v>44078</v>
      </c>
      <c r="B1071">
        <v>73.290000000000006</v>
      </c>
    </row>
    <row r="1072" spans="1:2">
      <c r="A1072" s="1">
        <v>44081</v>
      </c>
      <c r="B1072" t="e">
        <v>#N/A</v>
      </c>
    </row>
    <row r="1073" spans="1:2">
      <c r="A1073" s="1">
        <v>44082</v>
      </c>
      <c r="B1073">
        <v>73.78</v>
      </c>
    </row>
    <row r="1074" spans="1:2">
      <c r="A1074" s="1">
        <v>44083</v>
      </c>
      <c r="B1074">
        <v>73.38</v>
      </c>
    </row>
    <row r="1075" spans="1:2">
      <c r="A1075" s="1">
        <v>44084</v>
      </c>
      <c r="B1075">
        <v>73.430000000000007</v>
      </c>
    </row>
    <row r="1076" spans="1:2">
      <c r="A1076" s="1">
        <v>44085</v>
      </c>
      <c r="B1076">
        <v>73.45</v>
      </c>
    </row>
    <row r="1077" spans="1:2">
      <c r="A1077" s="1">
        <v>44088</v>
      </c>
      <c r="B1077">
        <v>73.42</v>
      </c>
    </row>
    <row r="1078" spans="1:2">
      <c r="A1078" s="1">
        <v>44089</v>
      </c>
      <c r="B1078">
        <v>73.569999999999993</v>
      </c>
    </row>
    <row r="1079" spans="1:2">
      <c r="A1079" s="1">
        <v>44090</v>
      </c>
      <c r="B1079">
        <v>73.540000000000006</v>
      </c>
    </row>
    <row r="1080" spans="1:2">
      <c r="A1080" s="1">
        <v>44091</v>
      </c>
      <c r="B1080">
        <v>73.599999999999994</v>
      </c>
    </row>
    <row r="1081" spans="1:2">
      <c r="A1081" s="1">
        <v>44092</v>
      </c>
      <c r="B1081">
        <v>73.540000000000006</v>
      </c>
    </row>
    <row r="1082" spans="1:2">
      <c r="A1082" s="1">
        <v>44095</v>
      </c>
      <c r="B1082">
        <v>73.58</v>
      </c>
    </row>
    <row r="1083" spans="1:2">
      <c r="A1083" s="1">
        <v>44096</v>
      </c>
      <c r="B1083">
        <v>73.5</v>
      </c>
    </row>
    <row r="1084" spans="1:2">
      <c r="A1084" s="1">
        <v>44097</v>
      </c>
      <c r="B1084">
        <v>73.53</v>
      </c>
    </row>
    <row r="1085" spans="1:2">
      <c r="A1085" s="1">
        <v>44098</v>
      </c>
      <c r="B1085">
        <v>73.900000000000006</v>
      </c>
    </row>
    <row r="1086" spans="1:2">
      <c r="A1086" s="1">
        <v>44099</v>
      </c>
      <c r="B1086">
        <v>73.709999999999994</v>
      </c>
    </row>
    <row r="1087" spans="1:2">
      <c r="A1087" s="1">
        <v>44102</v>
      </c>
      <c r="B1087">
        <v>73.790000000000006</v>
      </c>
    </row>
    <row r="1088" spans="1:2">
      <c r="A1088" s="1">
        <v>44103</v>
      </c>
      <c r="B1088">
        <v>73.78</v>
      </c>
    </row>
    <row r="1089" spans="1:2">
      <c r="A1089" s="1">
        <v>44104</v>
      </c>
      <c r="B1089">
        <v>73.540000000000006</v>
      </c>
    </row>
    <row r="1090" spans="1:2">
      <c r="A1090" s="1">
        <v>44105</v>
      </c>
      <c r="B1090">
        <v>73.180000000000007</v>
      </c>
    </row>
    <row r="1091" spans="1:2">
      <c r="A1091" s="1">
        <v>44106</v>
      </c>
      <c r="B1091">
        <v>73.349999999999994</v>
      </c>
    </row>
    <row r="1092" spans="1:2">
      <c r="A1092" s="1">
        <v>44109</v>
      </c>
      <c r="B1092">
        <v>73.09</v>
      </c>
    </row>
    <row r="1093" spans="1:2">
      <c r="A1093" s="1">
        <v>44110</v>
      </c>
      <c r="B1093">
        <v>73.400000000000006</v>
      </c>
    </row>
    <row r="1094" spans="1:2">
      <c r="A1094" s="1">
        <v>44111</v>
      </c>
      <c r="B1094">
        <v>73.28</v>
      </c>
    </row>
    <row r="1095" spans="1:2">
      <c r="A1095" s="1">
        <v>44112</v>
      </c>
      <c r="B1095">
        <v>73.33</v>
      </c>
    </row>
    <row r="1096" spans="1:2">
      <c r="A1096" s="1">
        <v>44113</v>
      </c>
      <c r="B1096">
        <v>72.98</v>
      </c>
    </row>
    <row r="1097" spans="1:2">
      <c r="A1097" s="1">
        <v>44116</v>
      </c>
      <c r="B1097" t="e">
        <v>#N/A</v>
      </c>
    </row>
    <row r="1098" spans="1:2">
      <c r="A1098" s="1">
        <v>44117</v>
      </c>
      <c r="B1098">
        <v>73.45</v>
      </c>
    </row>
    <row r="1099" spans="1:2">
      <c r="A1099" s="1">
        <v>44118</v>
      </c>
      <c r="B1099">
        <v>73.239999999999995</v>
      </c>
    </row>
    <row r="1100" spans="1:2">
      <c r="A1100" s="1">
        <v>44119</v>
      </c>
      <c r="B1100">
        <v>73.48</v>
      </c>
    </row>
    <row r="1101" spans="1:2">
      <c r="A1101" s="1">
        <v>44120</v>
      </c>
      <c r="B1101">
        <v>73.42</v>
      </c>
    </row>
    <row r="1102" spans="1:2">
      <c r="A1102" s="1">
        <v>44123</v>
      </c>
      <c r="B1102">
        <v>73.31</v>
      </c>
    </row>
    <row r="1103" spans="1:2">
      <c r="A1103" s="1">
        <v>44124</v>
      </c>
      <c r="B1103">
        <v>73.47</v>
      </c>
    </row>
    <row r="1104" spans="1:2">
      <c r="A1104" s="1">
        <v>44125</v>
      </c>
      <c r="B1104">
        <v>73.62</v>
      </c>
    </row>
    <row r="1105" spans="1:2">
      <c r="A1105" s="1">
        <v>44126</v>
      </c>
      <c r="B1105">
        <v>73.650000000000006</v>
      </c>
    </row>
    <row r="1106" spans="1:2">
      <c r="A1106" s="1">
        <v>44127</v>
      </c>
      <c r="B1106">
        <v>73.86</v>
      </c>
    </row>
    <row r="1107" spans="1:2">
      <c r="A1107" s="1">
        <v>44130</v>
      </c>
      <c r="B1107">
        <v>73.930000000000007</v>
      </c>
    </row>
    <row r="1108" spans="1:2">
      <c r="A1108" s="1">
        <v>44131</v>
      </c>
      <c r="B1108">
        <v>73.62</v>
      </c>
    </row>
    <row r="1109" spans="1:2">
      <c r="A1109" s="1">
        <v>44132</v>
      </c>
      <c r="B1109">
        <v>74.19</v>
      </c>
    </row>
    <row r="1110" spans="1:2">
      <c r="A1110" s="1">
        <v>44133</v>
      </c>
      <c r="B1110">
        <v>74.42</v>
      </c>
    </row>
    <row r="1111" spans="1:2">
      <c r="A1111" s="1">
        <v>44134</v>
      </c>
      <c r="B1111">
        <v>74.59</v>
      </c>
    </row>
    <row r="1112" spans="1:2">
      <c r="A1112" s="1">
        <v>44137</v>
      </c>
      <c r="B1112">
        <v>74.510000000000005</v>
      </c>
    </row>
    <row r="1113" spans="1:2">
      <c r="A1113" s="1">
        <v>44138</v>
      </c>
      <c r="B1113">
        <v>74.61</v>
      </c>
    </row>
    <row r="1114" spans="1:2">
      <c r="A1114" s="1">
        <v>44139</v>
      </c>
      <c r="B1114">
        <v>74.36</v>
      </c>
    </row>
    <row r="1115" spans="1:2">
      <c r="A1115" s="1">
        <v>44140</v>
      </c>
      <c r="B1115">
        <v>73.930000000000007</v>
      </c>
    </row>
    <row r="1116" spans="1:2">
      <c r="A1116" s="1">
        <v>44141</v>
      </c>
      <c r="B1116">
        <v>73.959999999999994</v>
      </c>
    </row>
    <row r="1117" spans="1:2">
      <c r="A1117" s="1">
        <v>44144</v>
      </c>
      <c r="B1117">
        <v>74.03</v>
      </c>
    </row>
    <row r="1118" spans="1:2">
      <c r="A1118" s="1">
        <v>44145</v>
      </c>
      <c r="B1118">
        <v>74.31</v>
      </c>
    </row>
    <row r="1119" spans="1:2">
      <c r="A1119" s="1">
        <v>44146</v>
      </c>
      <c r="B1119" t="e">
        <v>#N/A</v>
      </c>
    </row>
    <row r="1120" spans="1:2">
      <c r="A1120" s="1">
        <v>44147</v>
      </c>
      <c r="B1120">
        <v>74.63</v>
      </c>
    </row>
    <row r="1121" spans="1:2">
      <c r="A1121" s="1">
        <v>44148</v>
      </c>
      <c r="B1121">
        <v>74.56</v>
      </c>
    </row>
    <row r="1122" spans="1:2">
      <c r="A1122" s="1">
        <v>44151</v>
      </c>
      <c r="B1122">
        <v>74.41</v>
      </c>
    </row>
    <row r="1123" spans="1:2">
      <c r="A1123" s="1">
        <v>44152</v>
      </c>
      <c r="B1123">
        <v>74.42</v>
      </c>
    </row>
    <row r="1124" spans="1:2">
      <c r="A1124" s="1">
        <v>44153</v>
      </c>
      <c r="B1124">
        <v>74.099999999999994</v>
      </c>
    </row>
    <row r="1125" spans="1:2">
      <c r="A1125" s="1">
        <v>44154</v>
      </c>
      <c r="B1125">
        <v>74.16</v>
      </c>
    </row>
    <row r="1126" spans="1:2">
      <c r="A1126" s="1">
        <v>44155</v>
      </c>
      <c r="B1126">
        <v>74.12</v>
      </c>
    </row>
    <row r="1127" spans="1:2">
      <c r="A1127" s="1">
        <v>44158</v>
      </c>
      <c r="B1127">
        <v>74.209999999999994</v>
      </c>
    </row>
    <row r="1128" spans="1:2">
      <c r="A1128" s="1">
        <v>44159</v>
      </c>
      <c r="B1128">
        <v>74.08</v>
      </c>
    </row>
    <row r="1129" spans="1:2">
      <c r="A1129" s="1">
        <v>44160</v>
      </c>
      <c r="B1129">
        <v>73.75</v>
      </c>
    </row>
    <row r="1130" spans="1:2">
      <c r="A1130" s="1">
        <v>44161</v>
      </c>
      <c r="B1130" t="e">
        <v>#N/A</v>
      </c>
    </row>
    <row r="1131" spans="1:2">
      <c r="A1131" s="1">
        <v>44162</v>
      </c>
      <c r="B1131" t="e">
        <v>#N/A</v>
      </c>
    </row>
    <row r="1132" spans="1:2">
      <c r="A1132" s="1">
        <v>44165</v>
      </c>
      <c r="B1132">
        <v>74.010000000000005</v>
      </c>
    </row>
    <row r="1133" spans="1:2">
      <c r="A1133" s="1">
        <v>44166</v>
      </c>
      <c r="B1133">
        <v>73.510000000000005</v>
      </c>
    </row>
    <row r="1134" spans="1:2">
      <c r="A1134" s="1">
        <v>44167</v>
      </c>
      <c r="B1134">
        <v>73.72</v>
      </c>
    </row>
    <row r="1135" spans="1:2">
      <c r="A1135" s="1">
        <v>44168</v>
      </c>
      <c r="B1135">
        <v>73.8</v>
      </c>
    </row>
    <row r="1136" spans="1:2">
      <c r="A1136" s="1">
        <v>44169</v>
      </c>
      <c r="B1136">
        <v>73.78</v>
      </c>
    </row>
    <row r="1137" spans="1:2">
      <c r="A1137" s="1">
        <v>44172</v>
      </c>
      <c r="B1137">
        <v>73.83</v>
      </c>
    </row>
    <row r="1138" spans="1:2">
      <c r="A1138" s="1">
        <v>44173</v>
      </c>
      <c r="B1138">
        <v>73.680000000000007</v>
      </c>
    </row>
    <row r="1139" spans="1:2">
      <c r="A1139" s="1">
        <v>44174</v>
      </c>
      <c r="B1139">
        <v>73.709999999999994</v>
      </c>
    </row>
    <row r="1140" spans="1:2">
      <c r="A1140" s="1">
        <v>44175</v>
      </c>
      <c r="B1140">
        <v>73.72</v>
      </c>
    </row>
    <row r="1141" spans="1:2">
      <c r="A1141" s="1">
        <v>44176</v>
      </c>
      <c r="B1141">
        <v>73.73</v>
      </c>
    </row>
    <row r="1142" spans="1:2">
      <c r="A1142" s="1">
        <v>44179</v>
      </c>
      <c r="B1142">
        <v>73.64</v>
      </c>
    </row>
    <row r="1143" spans="1:2">
      <c r="A1143" s="1">
        <v>44180</v>
      </c>
      <c r="B1143">
        <v>73.56</v>
      </c>
    </row>
    <row r="1144" spans="1:2">
      <c r="A1144" s="1">
        <v>44181</v>
      </c>
      <c r="B1144">
        <v>73.650000000000006</v>
      </c>
    </row>
    <row r="1145" spans="1:2">
      <c r="A1145" s="1">
        <v>44182</v>
      </c>
      <c r="B1145">
        <v>73.53</v>
      </c>
    </row>
    <row r="1146" spans="1:2">
      <c r="A1146" s="1">
        <v>44183</v>
      </c>
      <c r="B1146">
        <v>73.53</v>
      </c>
    </row>
    <row r="1147" spans="1:2">
      <c r="A1147" s="1">
        <v>44186</v>
      </c>
      <c r="B1147">
        <v>74.03</v>
      </c>
    </row>
    <row r="1148" spans="1:2">
      <c r="A1148" s="1">
        <v>44187</v>
      </c>
      <c r="B1148">
        <v>73.849999999999994</v>
      </c>
    </row>
    <row r="1149" spans="1:2">
      <c r="A1149" s="1">
        <v>44188</v>
      </c>
      <c r="B1149">
        <v>73.77</v>
      </c>
    </row>
    <row r="1150" spans="1:2">
      <c r="A1150" s="1">
        <v>44189</v>
      </c>
      <c r="B1150" t="e">
        <v>#N/A</v>
      </c>
    </row>
    <row r="1151" spans="1:2">
      <c r="A1151" s="1">
        <v>44190</v>
      </c>
      <c r="B1151" t="e">
        <v>#N/A</v>
      </c>
    </row>
    <row r="1152" spans="1:2">
      <c r="A1152" s="1">
        <v>44193</v>
      </c>
      <c r="B1152">
        <v>73.5</v>
      </c>
    </row>
    <row r="1153" spans="1:2">
      <c r="A1153" s="1">
        <v>44194</v>
      </c>
      <c r="B1153">
        <v>73.33</v>
      </c>
    </row>
    <row r="1154" spans="1:2">
      <c r="A1154" s="1">
        <v>44195</v>
      </c>
      <c r="B1154">
        <v>73.13</v>
      </c>
    </row>
    <row r="1155" spans="1:2">
      <c r="A1155" s="1">
        <v>44196</v>
      </c>
      <c r="B1155">
        <v>73.010000000000005</v>
      </c>
    </row>
    <row r="1156" spans="1:2">
      <c r="A1156" s="1">
        <v>44197</v>
      </c>
      <c r="B1156" t="e">
        <v>#N/A</v>
      </c>
    </row>
    <row r="1157" spans="1:2">
      <c r="A1157" s="1">
        <v>44200</v>
      </c>
      <c r="B1157">
        <v>73.08</v>
      </c>
    </row>
    <row r="1158" spans="1:2">
      <c r="A1158" s="1">
        <v>44201</v>
      </c>
      <c r="B1158">
        <v>73.150000000000006</v>
      </c>
    </row>
    <row r="1159" spans="1:2">
      <c r="A1159" s="1">
        <v>44202</v>
      </c>
      <c r="B1159">
        <v>73.150000000000006</v>
      </c>
    </row>
    <row r="1160" spans="1:2">
      <c r="A1160" s="1">
        <v>44203</v>
      </c>
      <c r="B1160">
        <v>73.430000000000007</v>
      </c>
    </row>
    <row r="1161" spans="1:2">
      <c r="A1161" s="1">
        <v>44204</v>
      </c>
      <c r="B1161">
        <v>73.31</v>
      </c>
    </row>
    <row r="1162" spans="1:2">
      <c r="A1162" s="1">
        <v>44207</v>
      </c>
      <c r="B1162">
        <v>73.5</v>
      </c>
    </row>
    <row r="1163" spans="1:2">
      <c r="A1163" s="1">
        <v>44208</v>
      </c>
      <c r="B1163">
        <v>73.260000000000005</v>
      </c>
    </row>
    <row r="1164" spans="1:2">
      <c r="A1164" s="1">
        <v>44209</v>
      </c>
      <c r="B1164">
        <v>73.069999999999993</v>
      </c>
    </row>
    <row r="1165" spans="1:2">
      <c r="A1165" s="1">
        <v>44210</v>
      </c>
      <c r="B1165">
        <v>73.11</v>
      </c>
    </row>
    <row r="1166" spans="1:2">
      <c r="A1166" s="1">
        <v>44211</v>
      </c>
      <c r="B1166">
        <v>73.08</v>
      </c>
    </row>
    <row r="1167" spans="1:2">
      <c r="A1167" s="1">
        <v>44214</v>
      </c>
      <c r="B1167" t="e">
        <v>#N/A</v>
      </c>
    </row>
    <row r="1168" spans="1:2">
      <c r="A1168" s="1">
        <v>44215</v>
      </c>
      <c r="B1168">
        <v>73.2</v>
      </c>
    </row>
    <row r="1169" spans="1:2">
      <c r="A1169" s="1">
        <v>44216</v>
      </c>
      <c r="B1169" t="e">
        <v>#N/A</v>
      </c>
    </row>
    <row r="1170" spans="1:2">
      <c r="A1170" s="1">
        <v>44217</v>
      </c>
      <c r="B1170">
        <v>72.959999999999994</v>
      </c>
    </row>
    <row r="1171" spans="1:2">
      <c r="A1171" s="1">
        <v>44218</v>
      </c>
      <c r="B1171">
        <v>72.98</v>
      </c>
    </row>
    <row r="1172" spans="1:2">
      <c r="A1172" s="1">
        <v>44221</v>
      </c>
      <c r="B1172">
        <v>73.010000000000005</v>
      </c>
    </row>
    <row r="1173" spans="1:2">
      <c r="A1173" s="1">
        <v>44222</v>
      </c>
      <c r="B1173">
        <v>72.900000000000006</v>
      </c>
    </row>
    <row r="1174" spans="1:2">
      <c r="A1174" s="1">
        <v>44223</v>
      </c>
      <c r="B1174">
        <v>73.05</v>
      </c>
    </row>
    <row r="1175" spans="1:2">
      <c r="A1175" s="1">
        <v>44224</v>
      </c>
      <c r="B1175">
        <v>72.91</v>
      </c>
    </row>
    <row r="1176" spans="1:2">
      <c r="A1176" s="1">
        <v>44225</v>
      </c>
      <c r="B1176">
        <v>72.84</v>
      </c>
    </row>
    <row r="1177" spans="1:2">
      <c r="A1177" s="1">
        <v>44228</v>
      </c>
      <c r="B1177">
        <v>73.11</v>
      </c>
    </row>
    <row r="1178" spans="1:2">
      <c r="A1178" s="1">
        <v>44229</v>
      </c>
      <c r="B1178">
        <v>72.95</v>
      </c>
    </row>
    <row r="1179" spans="1:2">
      <c r="A1179" s="1">
        <v>44230</v>
      </c>
      <c r="B1179">
        <v>72.84</v>
      </c>
    </row>
    <row r="1180" spans="1:2">
      <c r="A1180" s="1">
        <v>44231</v>
      </c>
      <c r="B1180">
        <v>72.930000000000007</v>
      </c>
    </row>
    <row r="1181" spans="1:2">
      <c r="A1181" s="1">
        <v>44232</v>
      </c>
      <c r="B1181">
        <v>72.849999999999994</v>
      </c>
    </row>
    <row r="1182" spans="1:2">
      <c r="A1182" s="1">
        <v>44235</v>
      </c>
      <c r="B1182">
        <v>72.900000000000006</v>
      </c>
    </row>
    <row r="1183" spans="1:2">
      <c r="A1183" s="1">
        <v>44236</v>
      </c>
      <c r="B1183">
        <v>72.83</v>
      </c>
    </row>
    <row r="1184" spans="1:2">
      <c r="A1184" s="1">
        <v>44237</v>
      </c>
      <c r="B1184">
        <v>72.819999999999993</v>
      </c>
    </row>
    <row r="1185" spans="1:2">
      <c r="A1185" s="1">
        <v>44238</v>
      </c>
      <c r="B1185">
        <v>72.69</v>
      </c>
    </row>
    <row r="1186" spans="1:2">
      <c r="A1186" s="1">
        <v>44239</v>
      </c>
      <c r="B1186">
        <v>72.599999999999994</v>
      </c>
    </row>
    <row r="1187" spans="1:2">
      <c r="A1187" s="1">
        <v>44242</v>
      </c>
      <c r="B1187" t="e">
        <v>#N/A</v>
      </c>
    </row>
    <row r="1188" spans="1:2">
      <c r="A1188" s="1">
        <v>44243</v>
      </c>
      <c r="B1188">
        <v>72.86</v>
      </c>
    </row>
    <row r="1189" spans="1:2">
      <c r="A1189" s="1">
        <v>44244</v>
      </c>
      <c r="B1189">
        <v>72.81</v>
      </c>
    </row>
    <row r="1190" spans="1:2">
      <c r="A1190" s="1">
        <v>44245</v>
      </c>
      <c r="B1190">
        <v>72.650000000000006</v>
      </c>
    </row>
    <row r="1191" spans="1:2">
      <c r="A1191" s="1">
        <v>44246</v>
      </c>
      <c r="B1191">
        <v>72.5</v>
      </c>
    </row>
    <row r="1192" spans="1:2">
      <c r="A1192" s="1">
        <v>44249</v>
      </c>
      <c r="B1192">
        <v>72.48</v>
      </c>
    </row>
    <row r="1193" spans="1:2">
      <c r="A1193" s="1">
        <v>44250</v>
      </c>
      <c r="B1193">
        <v>72.44</v>
      </c>
    </row>
    <row r="1194" spans="1:2">
      <c r="A1194" s="1">
        <v>44251</v>
      </c>
      <c r="B1194">
        <v>72.38</v>
      </c>
    </row>
    <row r="1195" spans="1:2">
      <c r="A1195" s="1">
        <v>44252</v>
      </c>
      <c r="B1195">
        <v>72.739999999999995</v>
      </c>
    </row>
    <row r="1196" spans="1:2">
      <c r="A1196" s="1">
        <v>44253</v>
      </c>
      <c r="B1196">
        <v>73.92</v>
      </c>
    </row>
    <row r="1197" spans="1:2">
      <c r="A1197" s="1">
        <v>44256</v>
      </c>
      <c r="B1197">
        <v>73.400000000000006</v>
      </c>
    </row>
    <row r="1198" spans="1:2">
      <c r="A1198" s="1">
        <v>44257</v>
      </c>
      <c r="B1198">
        <v>73.290000000000006</v>
      </c>
    </row>
    <row r="1199" spans="1:2">
      <c r="A1199" s="1">
        <v>44258</v>
      </c>
      <c r="B1199">
        <v>72.849999999999994</v>
      </c>
    </row>
    <row r="1200" spans="1:2">
      <c r="A1200" s="1">
        <v>44259</v>
      </c>
      <c r="B1200">
        <v>72.73</v>
      </c>
    </row>
    <row r="1201" spans="1:2">
      <c r="A1201" s="1">
        <v>44260</v>
      </c>
      <c r="B1201">
        <v>73.209999999999994</v>
      </c>
    </row>
    <row r="1202" spans="1:2">
      <c r="A1202" s="1">
        <v>44263</v>
      </c>
      <c r="B1202">
        <v>73.319999999999993</v>
      </c>
    </row>
    <row r="1203" spans="1:2">
      <c r="A1203" s="1">
        <v>44264</v>
      </c>
      <c r="B1203">
        <v>72.89</v>
      </c>
    </row>
    <row r="1204" spans="1:2">
      <c r="A1204" s="1">
        <v>44265</v>
      </c>
      <c r="B1204">
        <v>72.86</v>
      </c>
    </row>
    <row r="1205" spans="1:2">
      <c r="A1205" s="1">
        <v>44266</v>
      </c>
      <c r="B1205">
        <v>72.69</v>
      </c>
    </row>
    <row r="1206" spans="1:2">
      <c r="A1206" s="1">
        <v>44267</v>
      </c>
      <c r="B1206">
        <v>72.709999999999994</v>
      </c>
    </row>
    <row r="1207" spans="1:2">
      <c r="A1207" s="1">
        <v>44270</v>
      </c>
      <c r="B1207">
        <v>72.58</v>
      </c>
    </row>
    <row r="1208" spans="1:2">
      <c r="A1208" s="1">
        <v>44271</v>
      </c>
      <c r="B1208">
        <v>72.52</v>
      </c>
    </row>
    <row r="1209" spans="1:2">
      <c r="A1209" s="1">
        <v>44272</v>
      </c>
      <c r="B1209">
        <v>72.56</v>
      </c>
    </row>
    <row r="1210" spans="1:2">
      <c r="A1210" s="1">
        <v>44273</v>
      </c>
      <c r="B1210">
        <v>72.63</v>
      </c>
    </row>
    <row r="1211" spans="1:2">
      <c r="A1211" s="1">
        <v>44274</v>
      </c>
      <c r="B1211">
        <v>72.45</v>
      </c>
    </row>
    <row r="1212" spans="1:2">
      <c r="A1212" s="1">
        <v>44277</v>
      </c>
      <c r="B1212">
        <v>72.37</v>
      </c>
    </row>
    <row r="1213" spans="1:2">
      <c r="A1213" s="1">
        <v>44278</v>
      </c>
      <c r="B1213">
        <v>72.52</v>
      </c>
    </row>
    <row r="1214" spans="1:2">
      <c r="A1214" s="1">
        <v>44279</v>
      </c>
      <c r="B1214">
        <v>72.59</v>
      </c>
    </row>
    <row r="1215" spans="1:2">
      <c r="A1215" s="1">
        <v>44280</v>
      </c>
      <c r="B1215">
        <v>72.69</v>
      </c>
    </row>
    <row r="1216" spans="1:2">
      <c r="A1216" s="1">
        <v>44281</v>
      </c>
      <c r="B1216">
        <v>72.650000000000006</v>
      </c>
    </row>
    <row r="1217" spans="1:2">
      <c r="A1217" s="1">
        <v>44284</v>
      </c>
      <c r="B1217">
        <v>72.75</v>
      </c>
    </row>
    <row r="1218" spans="1:2">
      <c r="A1218" s="1">
        <v>44285</v>
      </c>
      <c r="B1218">
        <v>73.45</v>
      </c>
    </row>
    <row r="1219" spans="1:2">
      <c r="A1219" s="1">
        <v>44286</v>
      </c>
      <c r="B1219">
        <v>73.14</v>
      </c>
    </row>
    <row r="1220" spans="1:2">
      <c r="A1220" s="1">
        <v>44287</v>
      </c>
      <c r="B1220">
        <v>73.319999999999993</v>
      </c>
    </row>
    <row r="1221" spans="1:2">
      <c r="A1221" s="1">
        <v>44288</v>
      </c>
      <c r="B1221">
        <v>73.37</v>
      </c>
    </row>
    <row r="1222" spans="1:2">
      <c r="A1222" s="1">
        <v>44291</v>
      </c>
      <c r="B1222">
        <v>73.290000000000006</v>
      </c>
    </row>
    <row r="1223" spans="1:2">
      <c r="A1223" s="1">
        <v>44292</v>
      </c>
      <c r="B1223">
        <v>73.489999999999995</v>
      </c>
    </row>
    <row r="1224" spans="1:2">
      <c r="A1224" s="1">
        <v>44293</v>
      </c>
      <c r="B1224">
        <v>74.349999999999994</v>
      </c>
    </row>
    <row r="1225" spans="1:2">
      <c r="A1225" s="1">
        <v>44294</v>
      </c>
      <c r="B1225">
        <v>74.569999999999993</v>
      </c>
    </row>
    <row r="1226" spans="1:2">
      <c r="A1226" s="1">
        <v>44295</v>
      </c>
      <c r="B1226">
        <v>74.72</v>
      </c>
    </row>
    <row r="1227" spans="1:2">
      <c r="A1227" s="1">
        <v>44298</v>
      </c>
      <c r="B1227">
        <v>75.03</v>
      </c>
    </row>
    <row r="1228" spans="1:2">
      <c r="A1228" s="1">
        <v>44299</v>
      </c>
      <c r="B1228">
        <v>75.27</v>
      </c>
    </row>
    <row r="1229" spans="1:2">
      <c r="A1229" s="1">
        <v>44300</v>
      </c>
      <c r="B1229">
        <v>75.069999999999993</v>
      </c>
    </row>
    <row r="1230" spans="1:2">
      <c r="A1230" s="1">
        <v>44301</v>
      </c>
      <c r="B1230">
        <v>74.81</v>
      </c>
    </row>
    <row r="1231" spans="1:2">
      <c r="A1231" s="1">
        <v>44302</v>
      </c>
      <c r="B1231">
        <v>74.48</v>
      </c>
    </row>
    <row r="1232" spans="1:2">
      <c r="A1232" s="1">
        <v>44305</v>
      </c>
      <c r="B1232">
        <v>74.87</v>
      </c>
    </row>
    <row r="1233" spans="1:2">
      <c r="A1233" s="1">
        <v>44306</v>
      </c>
      <c r="B1233">
        <v>75.38</v>
      </c>
    </row>
    <row r="1234" spans="1:2">
      <c r="A1234" s="1">
        <v>44307</v>
      </c>
      <c r="B1234">
        <v>75.42</v>
      </c>
    </row>
    <row r="1235" spans="1:2">
      <c r="A1235" s="1">
        <v>44308</v>
      </c>
      <c r="B1235">
        <v>75.11</v>
      </c>
    </row>
    <row r="1236" spans="1:2">
      <c r="A1236" s="1">
        <v>44309</v>
      </c>
      <c r="B1236">
        <v>74.97</v>
      </c>
    </row>
    <row r="1237" spans="1:2">
      <c r="A1237" s="1">
        <v>44312</v>
      </c>
      <c r="B1237">
        <v>74.75</v>
      </c>
    </row>
    <row r="1238" spans="1:2">
      <c r="A1238" s="1">
        <v>44313</v>
      </c>
      <c r="B1238">
        <v>74.58</v>
      </c>
    </row>
    <row r="1239" spans="1:2">
      <c r="A1239" s="1">
        <v>44314</v>
      </c>
      <c r="B1239">
        <v>74.489999999999995</v>
      </c>
    </row>
    <row r="1240" spans="1:2">
      <c r="A1240" s="1">
        <v>44315</v>
      </c>
      <c r="B1240">
        <v>74.069999999999993</v>
      </c>
    </row>
    <row r="1241" spans="1:2">
      <c r="A1241" s="1">
        <v>44316</v>
      </c>
      <c r="B1241">
        <v>74</v>
      </c>
    </row>
    <row r="1242" spans="1:2">
      <c r="A1242" s="1">
        <v>44319</v>
      </c>
      <c r="B1242">
        <v>73.819999999999993</v>
      </c>
    </row>
    <row r="1243" spans="1:2">
      <c r="A1243" s="1">
        <v>44320</v>
      </c>
      <c r="B1243">
        <v>73.8</v>
      </c>
    </row>
    <row r="1244" spans="1:2">
      <c r="A1244" s="1">
        <v>44321</v>
      </c>
      <c r="B1244">
        <v>73.81</v>
      </c>
    </row>
    <row r="1245" spans="1:2">
      <c r="A1245" s="1">
        <v>44322</v>
      </c>
      <c r="B1245">
        <v>73.64</v>
      </c>
    </row>
    <row r="1246" spans="1:2">
      <c r="A1246" s="1">
        <v>44323</v>
      </c>
      <c r="B1246">
        <v>73.27</v>
      </c>
    </row>
    <row r="1247" spans="1:2">
      <c r="A1247" s="1">
        <v>44326</v>
      </c>
      <c r="B1247">
        <v>73.41</v>
      </c>
    </row>
    <row r="1248" spans="1:2">
      <c r="A1248" s="1">
        <v>44327</v>
      </c>
      <c r="B1248">
        <v>73.39</v>
      </c>
    </row>
    <row r="1249" spans="1:2">
      <c r="A1249" s="1">
        <v>44328</v>
      </c>
      <c r="B1249">
        <v>73.53</v>
      </c>
    </row>
    <row r="1250" spans="1:2">
      <c r="A1250" s="1">
        <v>44329</v>
      </c>
      <c r="B1250">
        <v>73.48</v>
      </c>
    </row>
    <row r="1251" spans="1:2">
      <c r="A1251" s="1">
        <v>44330</v>
      </c>
      <c r="B1251">
        <v>73.23</v>
      </c>
    </row>
    <row r="1252" spans="1:2">
      <c r="A1252" s="1">
        <v>44333</v>
      </c>
      <c r="B1252">
        <v>73.3</v>
      </c>
    </row>
    <row r="1253" spans="1:2">
      <c r="A1253" s="1">
        <v>44334</v>
      </c>
      <c r="B1253">
        <v>73.040000000000006</v>
      </c>
    </row>
    <row r="1254" spans="1:2">
      <c r="A1254" s="1">
        <v>44335</v>
      </c>
      <c r="B1254">
        <v>73.2</v>
      </c>
    </row>
    <row r="1255" spans="1:2">
      <c r="A1255" s="1">
        <v>44336</v>
      </c>
      <c r="B1255">
        <v>73.03</v>
      </c>
    </row>
    <row r="1256" spans="1:2">
      <c r="A1256" s="1">
        <v>44337</v>
      </c>
      <c r="B1256">
        <v>72.819999999999993</v>
      </c>
    </row>
    <row r="1257" spans="1:2">
      <c r="A1257" s="1">
        <v>44340</v>
      </c>
      <c r="B1257">
        <v>72.86</v>
      </c>
    </row>
    <row r="1258" spans="1:2">
      <c r="A1258" s="1">
        <v>44341</v>
      </c>
      <c r="B1258">
        <v>72.78</v>
      </c>
    </row>
    <row r="1259" spans="1:2">
      <c r="A1259" s="1">
        <v>44342</v>
      </c>
      <c r="B1259">
        <v>72.709999999999994</v>
      </c>
    </row>
    <row r="1260" spans="1:2">
      <c r="A1260" s="1">
        <v>44343</v>
      </c>
      <c r="B1260">
        <v>72.59</v>
      </c>
    </row>
    <row r="1261" spans="1:2">
      <c r="A1261" s="1">
        <v>44344</v>
      </c>
      <c r="B1261">
        <v>72.42</v>
      </c>
    </row>
    <row r="1262" spans="1:2">
      <c r="A1262" s="1">
        <v>44347</v>
      </c>
      <c r="B1262" t="e">
        <v>#N/A</v>
      </c>
    </row>
    <row r="1263" spans="1:2">
      <c r="A1263" s="1">
        <v>44348</v>
      </c>
      <c r="B1263">
        <v>72.83</v>
      </c>
    </row>
    <row r="1264" spans="1:2">
      <c r="A1264" s="1">
        <v>44349</v>
      </c>
      <c r="B1264">
        <v>72.97</v>
      </c>
    </row>
    <row r="1265" spans="1:2">
      <c r="A1265" s="1">
        <v>44350</v>
      </c>
      <c r="B1265">
        <v>73.010000000000005</v>
      </c>
    </row>
    <row r="1266" spans="1:2">
      <c r="A1266" s="1">
        <v>44351</v>
      </c>
      <c r="B1266">
        <v>72.87</v>
      </c>
    </row>
    <row r="1267" spans="1:2">
      <c r="A1267" s="1">
        <v>44354</v>
      </c>
      <c r="B1267">
        <v>72.8</v>
      </c>
    </row>
    <row r="1268" spans="1:2">
      <c r="A1268" s="1">
        <v>44355</v>
      </c>
      <c r="B1268">
        <v>72.930000000000007</v>
      </c>
    </row>
    <row r="1269" spans="1:2">
      <c r="A1269" s="1">
        <v>44356</v>
      </c>
      <c r="B1269">
        <v>72.98</v>
      </c>
    </row>
    <row r="1270" spans="1:2">
      <c r="A1270" s="1">
        <v>44357</v>
      </c>
      <c r="B1270">
        <v>73.099999999999994</v>
      </c>
    </row>
    <row r="1271" spans="1:2">
      <c r="A1271" s="1">
        <v>44358</v>
      </c>
      <c r="B1271">
        <v>73.239999999999995</v>
      </c>
    </row>
    <row r="1272" spans="1:2">
      <c r="A1272" s="1">
        <v>44361</v>
      </c>
      <c r="B1272">
        <v>73.16</v>
      </c>
    </row>
    <row r="1273" spans="1:2">
      <c r="A1273" s="1">
        <v>44362</v>
      </c>
      <c r="B1273">
        <v>73.349999999999994</v>
      </c>
    </row>
    <row r="1274" spans="1:2">
      <c r="A1274" s="1">
        <v>44363</v>
      </c>
      <c r="B1274">
        <v>73.31</v>
      </c>
    </row>
    <row r="1275" spans="1:2">
      <c r="A1275" s="1">
        <v>44364</v>
      </c>
      <c r="B1275">
        <v>74.16</v>
      </c>
    </row>
    <row r="1276" spans="1:2">
      <c r="A1276" s="1">
        <v>44365</v>
      </c>
      <c r="B1276">
        <v>74.14</v>
      </c>
    </row>
    <row r="1277" spans="1:2">
      <c r="A1277" s="1">
        <v>44368</v>
      </c>
      <c r="B1277">
        <v>74.180000000000007</v>
      </c>
    </row>
    <row r="1278" spans="1:2">
      <c r="A1278" s="1">
        <v>44369</v>
      </c>
      <c r="B1278">
        <v>74.37</v>
      </c>
    </row>
    <row r="1279" spans="1:2">
      <c r="A1279" s="1">
        <v>44370</v>
      </c>
      <c r="B1279">
        <v>74.13</v>
      </c>
    </row>
    <row r="1280" spans="1:2">
      <c r="A1280" s="1">
        <v>44371</v>
      </c>
      <c r="B1280">
        <v>74.14</v>
      </c>
    </row>
    <row r="1281" spans="1:2">
      <c r="A1281" s="1">
        <v>44372</v>
      </c>
      <c r="B1281">
        <v>74.14</v>
      </c>
    </row>
    <row r="1282" spans="1:2">
      <c r="A1282" s="1">
        <v>44375</v>
      </c>
      <c r="B1282">
        <v>74.290000000000006</v>
      </c>
    </row>
    <row r="1283" spans="1:2">
      <c r="A1283" s="1">
        <v>44376</v>
      </c>
      <c r="B1283">
        <v>74.290000000000006</v>
      </c>
    </row>
    <row r="1284" spans="1:2">
      <c r="A1284" s="1">
        <v>44377</v>
      </c>
      <c r="B1284">
        <v>74.33</v>
      </c>
    </row>
    <row r="1285" spans="1:2">
      <c r="A1285" s="1">
        <v>44378</v>
      </c>
      <c r="B1285">
        <v>74.56</v>
      </c>
    </row>
    <row r="1286" spans="1:2">
      <c r="A1286" s="1">
        <v>44379</v>
      </c>
      <c r="B1286">
        <v>74.510000000000005</v>
      </c>
    </row>
    <row r="1287" spans="1:2">
      <c r="A1287" s="1">
        <v>44382</v>
      </c>
      <c r="B1287" t="e">
        <v>#N/A</v>
      </c>
    </row>
    <row r="1288" spans="1:2">
      <c r="A1288" s="1">
        <v>44383</v>
      </c>
      <c r="B1288">
        <v>74.58</v>
      </c>
    </row>
    <row r="1289" spans="1:2">
      <c r="A1289" s="1">
        <v>44384</v>
      </c>
      <c r="B1289">
        <v>74.81</v>
      </c>
    </row>
    <row r="1290" spans="1:2">
      <c r="A1290" s="1">
        <v>44385</v>
      </c>
      <c r="B1290">
        <v>74.760000000000005</v>
      </c>
    </row>
    <row r="1291" spans="1:2">
      <c r="A1291" s="1">
        <v>44386</v>
      </c>
      <c r="B1291">
        <v>74.53</v>
      </c>
    </row>
    <row r="1292" spans="1:2">
      <c r="A1292" s="1">
        <v>44389</v>
      </c>
      <c r="B1292">
        <v>74.56</v>
      </c>
    </row>
    <row r="1293" spans="1:2">
      <c r="A1293" s="1">
        <v>44390</v>
      </c>
      <c r="B1293">
        <v>74.510000000000005</v>
      </c>
    </row>
    <row r="1294" spans="1:2">
      <c r="A1294" s="1">
        <v>44391</v>
      </c>
      <c r="B1294">
        <v>74.540000000000006</v>
      </c>
    </row>
    <row r="1295" spans="1:2">
      <c r="A1295" s="1">
        <v>44392</v>
      </c>
      <c r="B1295">
        <v>74.55</v>
      </c>
    </row>
    <row r="1296" spans="1:2">
      <c r="A1296" s="1">
        <v>44393</v>
      </c>
      <c r="B1296">
        <v>74.61</v>
      </c>
    </row>
    <row r="1297" spans="1:2">
      <c r="A1297" s="1">
        <v>44396</v>
      </c>
      <c r="B1297">
        <v>74.849999999999994</v>
      </c>
    </row>
    <row r="1298" spans="1:2">
      <c r="A1298" s="1">
        <v>44397</v>
      </c>
      <c r="B1298">
        <v>74.599999999999994</v>
      </c>
    </row>
    <row r="1299" spans="1:2">
      <c r="A1299" s="1">
        <v>44398</v>
      </c>
      <c r="B1299">
        <v>74.489999999999995</v>
      </c>
    </row>
    <row r="1300" spans="1:2">
      <c r="A1300" s="1">
        <v>44399</v>
      </c>
      <c r="B1300">
        <v>74.459999999999994</v>
      </c>
    </row>
    <row r="1301" spans="1:2">
      <c r="A1301" s="1">
        <v>44400</v>
      </c>
      <c r="B1301">
        <v>74.44</v>
      </c>
    </row>
    <row r="1302" spans="1:2">
      <c r="A1302" s="1">
        <v>44403</v>
      </c>
      <c r="B1302">
        <v>74.349999999999994</v>
      </c>
    </row>
    <row r="1303" spans="1:2">
      <c r="A1303" s="1">
        <v>44404</v>
      </c>
      <c r="B1303">
        <v>74.5</v>
      </c>
    </row>
    <row r="1304" spans="1:2">
      <c r="A1304" s="1">
        <v>44405</v>
      </c>
      <c r="B1304">
        <v>74.52</v>
      </c>
    </row>
    <row r="1305" spans="1:2">
      <c r="A1305" s="1">
        <v>44406</v>
      </c>
      <c r="B1305">
        <v>74.25</v>
      </c>
    </row>
    <row r="1306" spans="1:2">
      <c r="A1306" s="1">
        <v>44407</v>
      </c>
      <c r="B1306">
        <v>74.34</v>
      </c>
    </row>
    <row r="1307" spans="1:2">
      <c r="A1307" s="1">
        <v>44410</v>
      </c>
      <c r="B1307">
        <v>74.349999999999994</v>
      </c>
    </row>
    <row r="1308" spans="1:2">
      <c r="A1308" s="1">
        <v>44411</v>
      </c>
      <c r="B1308">
        <v>74.25</v>
      </c>
    </row>
    <row r="1309" spans="1:2">
      <c r="A1309" s="1">
        <v>44412</v>
      </c>
      <c r="B1309">
        <v>74.150000000000006</v>
      </c>
    </row>
    <row r="1310" spans="1:2">
      <c r="A1310" s="1">
        <v>44413</v>
      </c>
      <c r="B1310">
        <v>74.099999999999994</v>
      </c>
    </row>
    <row r="1311" spans="1:2">
      <c r="A1311" s="1">
        <v>44414</v>
      </c>
      <c r="B1311">
        <v>74.19</v>
      </c>
    </row>
    <row r="1312" spans="1:2">
      <c r="A1312" s="1">
        <v>44417</v>
      </c>
      <c r="B1312">
        <v>74.31</v>
      </c>
    </row>
    <row r="1313" spans="1:2">
      <c r="A1313" s="1">
        <v>44418</v>
      </c>
      <c r="B1313">
        <v>74.5</v>
      </c>
    </row>
    <row r="1314" spans="1:2">
      <c r="A1314" s="1">
        <v>44419</v>
      </c>
      <c r="B1314">
        <v>74.25</v>
      </c>
    </row>
    <row r="1315" spans="1:2">
      <c r="A1315" s="1">
        <v>44420</v>
      </c>
      <c r="B1315">
        <v>74.31</v>
      </c>
    </row>
    <row r="1316" spans="1:2">
      <c r="A1316" s="1">
        <v>44421</v>
      </c>
      <c r="B1316">
        <v>74.239999999999995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1073A-506B-4DC4-BC24-85FF902E2181}">
  <sheetPr filterMode="1"/>
  <dimension ref="A1:N41642"/>
  <sheetViews>
    <sheetView workbookViewId="0">
      <selection activeCell="N17286" sqref="N17286"/>
    </sheetView>
  </sheetViews>
  <sheetFormatPr defaultColWidth="8.85546875" defaultRowHeight="15"/>
  <cols>
    <col min="3" max="3" width="10.42578125" bestFit="1" customWidth="1"/>
    <col min="4" max="4" width="28.140625" customWidth="1"/>
    <col min="5" max="5" width="20.42578125" customWidth="1"/>
    <col min="6" max="6" width="24.7109375" style="2" bestFit="1" customWidth="1"/>
    <col min="7" max="13" width="0" hidden="1" customWidth="1"/>
    <col min="14" max="14" width="10" style="2" bestFit="1" customWidth="1"/>
    <col min="15" max="15" width="15.7109375" customWidth="1"/>
  </cols>
  <sheetData>
    <row r="1" spans="1:14">
      <c r="A1" t="s">
        <v>700</v>
      </c>
      <c r="B1" t="s">
        <v>701</v>
      </c>
      <c r="C1" t="s">
        <v>702</v>
      </c>
      <c r="D1" t="s">
        <v>703</v>
      </c>
      <c r="E1" t="s">
        <v>704</v>
      </c>
      <c r="F1" s="2" t="s">
        <v>705</v>
      </c>
      <c r="G1" t="s">
        <v>706</v>
      </c>
      <c r="H1" t="s">
        <v>707</v>
      </c>
      <c r="I1" t="s">
        <v>708</v>
      </c>
      <c r="J1" t="s">
        <v>709</v>
      </c>
      <c r="K1" t="s">
        <v>710</v>
      </c>
      <c r="L1" t="s">
        <v>711</v>
      </c>
      <c r="M1" t="s">
        <v>712</v>
      </c>
    </row>
    <row r="2" spans="1:14" hidden="1">
      <c r="A2" t="s">
        <v>651</v>
      </c>
      <c r="B2" t="s">
        <v>648</v>
      </c>
      <c r="C2" t="s">
        <v>713</v>
      </c>
      <c r="D2" t="s">
        <v>714</v>
      </c>
      <c r="F2"/>
      <c r="H2" t="s">
        <v>715</v>
      </c>
      <c r="N2"/>
    </row>
    <row r="3" spans="1:14" hidden="1">
      <c r="A3" t="s">
        <v>716</v>
      </c>
      <c r="B3" t="s">
        <v>717</v>
      </c>
      <c r="C3" s="1">
        <v>44249</v>
      </c>
      <c r="D3">
        <v>0</v>
      </c>
      <c r="E3">
        <v>0</v>
      </c>
      <c r="F3"/>
      <c r="I3">
        <v>0</v>
      </c>
      <c r="J3">
        <v>0</v>
      </c>
      <c r="N3"/>
    </row>
    <row r="4" spans="1:14" hidden="1">
      <c r="A4" t="s">
        <v>716</v>
      </c>
      <c r="B4" t="s">
        <v>717</v>
      </c>
      <c r="C4" s="1">
        <v>44250</v>
      </c>
      <c r="F4"/>
      <c r="H4">
        <v>1367</v>
      </c>
      <c r="M4">
        <v>35</v>
      </c>
      <c r="N4"/>
    </row>
    <row r="5" spans="1:14" hidden="1">
      <c r="A5" t="s">
        <v>716</v>
      </c>
      <c r="B5" t="s">
        <v>717</v>
      </c>
      <c r="C5" s="1">
        <v>44251</v>
      </c>
      <c r="F5"/>
      <c r="H5">
        <v>1367</v>
      </c>
      <c r="M5">
        <v>35</v>
      </c>
      <c r="N5"/>
    </row>
    <row r="6" spans="1:14" hidden="1">
      <c r="A6" t="s">
        <v>716</v>
      </c>
      <c r="B6" t="s">
        <v>717</v>
      </c>
      <c r="C6" s="1">
        <v>44252</v>
      </c>
      <c r="F6"/>
      <c r="H6">
        <v>1367</v>
      </c>
      <c r="M6">
        <v>35</v>
      </c>
      <c r="N6"/>
    </row>
    <row r="7" spans="1:14" hidden="1">
      <c r="A7" t="s">
        <v>716</v>
      </c>
      <c r="B7" t="s">
        <v>717</v>
      </c>
      <c r="C7" s="1">
        <v>44253</v>
      </c>
      <c r="F7"/>
      <c r="H7">
        <v>1367</v>
      </c>
      <c r="M7">
        <v>35</v>
      </c>
      <c r="N7"/>
    </row>
    <row r="8" spans="1:14" hidden="1">
      <c r="A8" t="s">
        <v>716</v>
      </c>
      <c r="B8" t="s">
        <v>717</v>
      </c>
      <c r="C8" s="1">
        <v>44254</v>
      </c>
      <c r="F8"/>
      <c r="H8">
        <v>1367</v>
      </c>
      <c r="M8">
        <v>35</v>
      </c>
      <c r="N8"/>
    </row>
    <row r="9" spans="1:14" hidden="1">
      <c r="A9" t="s">
        <v>716</v>
      </c>
      <c r="B9" t="s">
        <v>717</v>
      </c>
      <c r="C9" s="1">
        <v>44255</v>
      </c>
      <c r="D9">
        <v>8200</v>
      </c>
      <c r="E9">
        <v>8200</v>
      </c>
      <c r="F9"/>
      <c r="H9">
        <v>1367</v>
      </c>
      <c r="I9">
        <v>0.02</v>
      </c>
      <c r="J9">
        <v>0.02</v>
      </c>
      <c r="M9">
        <v>35</v>
      </c>
      <c r="N9"/>
    </row>
    <row r="10" spans="1:14" hidden="1">
      <c r="A10" t="s">
        <v>716</v>
      </c>
      <c r="B10" t="s">
        <v>717</v>
      </c>
      <c r="C10" s="1">
        <v>44256</v>
      </c>
      <c r="F10"/>
      <c r="H10">
        <v>1580</v>
      </c>
      <c r="M10">
        <v>41</v>
      </c>
      <c r="N10"/>
    </row>
    <row r="11" spans="1:14" hidden="1">
      <c r="A11" t="s">
        <v>716</v>
      </c>
      <c r="B11" t="s">
        <v>717</v>
      </c>
      <c r="C11" s="1">
        <v>44257</v>
      </c>
      <c r="F11"/>
      <c r="H11">
        <v>1794</v>
      </c>
      <c r="M11">
        <v>46</v>
      </c>
      <c r="N11"/>
    </row>
    <row r="12" spans="1:14" hidden="1">
      <c r="A12" t="s">
        <v>716</v>
      </c>
      <c r="B12" t="s">
        <v>717</v>
      </c>
      <c r="C12" s="1">
        <v>44258</v>
      </c>
      <c r="F12"/>
      <c r="H12">
        <v>2008</v>
      </c>
      <c r="M12">
        <v>52</v>
      </c>
      <c r="N12"/>
    </row>
    <row r="13" spans="1:14" hidden="1">
      <c r="A13" t="s">
        <v>716</v>
      </c>
      <c r="B13" t="s">
        <v>717</v>
      </c>
      <c r="C13" s="1">
        <v>44259</v>
      </c>
      <c r="F13"/>
      <c r="H13">
        <v>2221</v>
      </c>
      <c r="M13">
        <v>57</v>
      </c>
      <c r="N13"/>
    </row>
    <row r="14" spans="1:14" hidden="1">
      <c r="A14" t="s">
        <v>716</v>
      </c>
      <c r="B14" t="s">
        <v>717</v>
      </c>
      <c r="C14" s="1">
        <v>44260</v>
      </c>
      <c r="F14"/>
      <c r="H14">
        <v>2435</v>
      </c>
      <c r="M14">
        <v>63</v>
      </c>
      <c r="N14"/>
    </row>
    <row r="15" spans="1:14" hidden="1">
      <c r="A15" t="s">
        <v>716</v>
      </c>
      <c r="B15" t="s">
        <v>717</v>
      </c>
      <c r="C15" s="1">
        <v>44261</v>
      </c>
      <c r="F15"/>
      <c r="H15">
        <v>2649</v>
      </c>
      <c r="M15">
        <v>68</v>
      </c>
      <c r="N15"/>
    </row>
    <row r="16" spans="1:14" hidden="1">
      <c r="A16" t="s">
        <v>716</v>
      </c>
      <c r="B16" t="s">
        <v>717</v>
      </c>
      <c r="C16" s="1">
        <v>44262</v>
      </c>
      <c r="F16"/>
      <c r="H16">
        <v>2862</v>
      </c>
      <c r="M16">
        <v>74</v>
      </c>
      <c r="N16"/>
    </row>
    <row r="17" spans="1:13" customFormat="1" hidden="1">
      <c r="A17" t="s">
        <v>716</v>
      </c>
      <c r="B17" t="s">
        <v>717</v>
      </c>
      <c r="C17" s="1">
        <v>44263</v>
      </c>
      <c r="H17">
        <v>2862</v>
      </c>
      <c r="M17">
        <v>74</v>
      </c>
    </row>
    <row r="18" spans="1:13" customFormat="1" hidden="1">
      <c r="A18" t="s">
        <v>716</v>
      </c>
      <c r="B18" t="s">
        <v>717</v>
      </c>
      <c r="C18" s="1">
        <v>44264</v>
      </c>
      <c r="H18">
        <v>2862</v>
      </c>
      <c r="M18">
        <v>74</v>
      </c>
    </row>
    <row r="19" spans="1:13" customFormat="1" hidden="1">
      <c r="A19" t="s">
        <v>716</v>
      </c>
      <c r="B19" t="s">
        <v>717</v>
      </c>
      <c r="C19" s="1">
        <v>44265</v>
      </c>
      <c r="H19">
        <v>2862</v>
      </c>
      <c r="M19">
        <v>74</v>
      </c>
    </row>
    <row r="20" spans="1:13" customFormat="1" hidden="1">
      <c r="A20" t="s">
        <v>716</v>
      </c>
      <c r="B20" t="s">
        <v>717</v>
      </c>
      <c r="C20" s="1">
        <v>44266</v>
      </c>
      <c r="H20">
        <v>2862</v>
      </c>
      <c r="M20">
        <v>74</v>
      </c>
    </row>
    <row r="21" spans="1:13" customFormat="1" hidden="1">
      <c r="A21" t="s">
        <v>716</v>
      </c>
      <c r="B21" t="s">
        <v>717</v>
      </c>
      <c r="C21" s="1">
        <v>44267</v>
      </c>
      <c r="H21">
        <v>2862</v>
      </c>
      <c r="M21">
        <v>74</v>
      </c>
    </row>
    <row r="22" spans="1:13" customFormat="1" hidden="1">
      <c r="A22" t="s">
        <v>716</v>
      </c>
      <c r="B22" t="s">
        <v>717</v>
      </c>
      <c r="C22" s="1">
        <v>44268</v>
      </c>
      <c r="H22">
        <v>2862</v>
      </c>
      <c r="M22">
        <v>74</v>
      </c>
    </row>
    <row r="23" spans="1:13" customFormat="1" hidden="1">
      <c r="A23" t="s">
        <v>716</v>
      </c>
      <c r="B23" t="s">
        <v>717</v>
      </c>
      <c r="C23" s="1">
        <v>44269</v>
      </c>
      <c r="H23">
        <v>2862</v>
      </c>
      <c r="M23">
        <v>74</v>
      </c>
    </row>
    <row r="24" spans="1:13" customFormat="1" hidden="1">
      <c r="A24" t="s">
        <v>716</v>
      </c>
      <c r="B24" t="s">
        <v>717</v>
      </c>
      <c r="C24" s="1">
        <v>44270</v>
      </c>
      <c r="H24">
        <v>2862</v>
      </c>
      <c r="M24">
        <v>74</v>
      </c>
    </row>
    <row r="25" spans="1:13" customFormat="1" hidden="1">
      <c r="A25" t="s">
        <v>716</v>
      </c>
      <c r="B25" t="s">
        <v>717</v>
      </c>
      <c r="C25" s="1">
        <v>44271</v>
      </c>
      <c r="D25">
        <v>54000</v>
      </c>
      <c r="E25">
        <v>54000</v>
      </c>
      <c r="H25">
        <v>2862</v>
      </c>
      <c r="I25">
        <v>0.14000000000000001</v>
      </c>
      <c r="J25">
        <v>0.14000000000000001</v>
      </c>
      <c r="M25">
        <v>74</v>
      </c>
    </row>
    <row r="26" spans="1:13" customFormat="1" hidden="1">
      <c r="A26" t="s">
        <v>716</v>
      </c>
      <c r="B26" t="s">
        <v>717</v>
      </c>
      <c r="C26" s="1">
        <v>44272</v>
      </c>
      <c r="H26">
        <v>2882</v>
      </c>
      <c r="M26">
        <v>74</v>
      </c>
    </row>
    <row r="27" spans="1:13" customFormat="1" hidden="1">
      <c r="A27" t="s">
        <v>716</v>
      </c>
      <c r="B27" t="s">
        <v>717</v>
      </c>
      <c r="C27" s="1">
        <v>44273</v>
      </c>
      <c r="H27">
        <v>2902</v>
      </c>
      <c r="M27">
        <v>75</v>
      </c>
    </row>
    <row r="28" spans="1:13" customFormat="1" hidden="1">
      <c r="A28" t="s">
        <v>716</v>
      </c>
      <c r="B28" t="s">
        <v>717</v>
      </c>
      <c r="C28" s="1">
        <v>44274</v>
      </c>
      <c r="H28">
        <v>2921</v>
      </c>
      <c r="M28">
        <v>75</v>
      </c>
    </row>
    <row r="29" spans="1:13" customFormat="1" hidden="1">
      <c r="A29" t="s">
        <v>716</v>
      </c>
      <c r="B29" t="s">
        <v>717</v>
      </c>
      <c r="C29" s="1">
        <v>44275</v>
      </c>
      <c r="H29">
        <v>2941</v>
      </c>
      <c r="M29">
        <v>76</v>
      </c>
    </row>
    <row r="30" spans="1:13" customFormat="1" hidden="1">
      <c r="A30" t="s">
        <v>716</v>
      </c>
      <c r="B30" t="s">
        <v>717</v>
      </c>
      <c r="C30" s="1">
        <v>44276</v>
      </c>
      <c r="H30">
        <v>2961</v>
      </c>
      <c r="M30">
        <v>76</v>
      </c>
    </row>
    <row r="31" spans="1:13" customFormat="1" hidden="1">
      <c r="A31" t="s">
        <v>716</v>
      </c>
      <c r="B31" t="s">
        <v>717</v>
      </c>
      <c r="C31" s="1">
        <v>44277</v>
      </c>
      <c r="H31">
        <v>2980</v>
      </c>
      <c r="M31">
        <v>77</v>
      </c>
    </row>
    <row r="32" spans="1:13" customFormat="1" hidden="1">
      <c r="A32" t="s">
        <v>716</v>
      </c>
      <c r="B32" t="s">
        <v>717</v>
      </c>
      <c r="C32" s="1">
        <v>44278</v>
      </c>
      <c r="H32">
        <v>3000</v>
      </c>
      <c r="M32">
        <v>77</v>
      </c>
    </row>
    <row r="33" spans="1:13" customFormat="1" hidden="1">
      <c r="A33" t="s">
        <v>716</v>
      </c>
      <c r="B33" t="s">
        <v>717</v>
      </c>
      <c r="C33" s="1">
        <v>44279</v>
      </c>
      <c r="H33">
        <v>3000</v>
      </c>
      <c r="M33">
        <v>77</v>
      </c>
    </row>
    <row r="34" spans="1:13" customFormat="1" hidden="1">
      <c r="A34" t="s">
        <v>716</v>
      </c>
      <c r="B34" t="s">
        <v>717</v>
      </c>
      <c r="C34" s="1">
        <v>44280</v>
      </c>
      <c r="H34">
        <v>3000</v>
      </c>
      <c r="M34">
        <v>77</v>
      </c>
    </row>
    <row r="35" spans="1:13" customFormat="1" hidden="1">
      <c r="A35" t="s">
        <v>716</v>
      </c>
      <c r="B35" t="s">
        <v>717</v>
      </c>
      <c r="C35" s="1">
        <v>44281</v>
      </c>
      <c r="H35">
        <v>3000</v>
      </c>
      <c r="M35">
        <v>77</v>
      </c>
    </row>
    <row r="36" spans="1:13" customFormat="1" hidden="1">
      <c r="A36" t="s">
        <v>716</v>
      </c>
      <c r="B36" t="s">
        <v>717</v>
      </c>
      <c r="C36" s="1">
        <v>44282</v>
      </c>
      <c r="H36">
        <v>3000</v>
      </c>
      <c r="M36">
        <v>77</v>
      </c>
    </row>
    <row r="37" spans="1:13" customFormat="1" hidden="1">
      <c r="A37" t="s">
        <v>716</v>
      </c>
      <c r="B37" t="s">
        <v>717</v>
      </c>
      <c r="C37" s="1">
        <v>44283</v>
      </c>
      <c r="H37">
        <v>3000</v>
      </c>
      <c r="M37">
        <v>77</v>
      </c>
    </row>
    <row r="38" spans="1:13" customFormat="1" hidden="1">
      <c r="A38" t="s">
        <v>716</v>
      </c>
      <c r="B38" t="s">
        <v>717</v>
      </c>
      <c r="C38" s="1">
        <v>44284</v>
      </c>
      <c r="H38">
        <v>3000</v>
      </c>
      <c r="M38">
        <v>77</v>
      </c>
    </row>
    <row r="39" spans="1:13" customFormat="1" hidden="1">
      <c r="A39" t="s">
        <v>716</v>
      </c>
      <c r="B39" t="s">
        <v>717</v>
      </c>
      <c r="C39" s="1">
        <v>44285</v>
      </c>
      <c r="H39">
        <v>3000</v>
      </c>
      <c r="M39">
        <v>77</v>
      </c>
    </row>
    <row r="40" spans="1:13" customFormat="1" hidden="1">
      <c r="A40" t="s">
        <v>716</v>
      </c>
      <c r="B40" t="s">
        <v>717</v>
      </c>
      <c r="C40" s="1">
        <v>44286</v>
      </c>
      <c r="H40">
        <v>3000</v>
      </c>
      <c r="M40">
        <v>77</v>
      </c>
    </row>
    <row r="41" spans="1:13" customFormat="1" hidden="1">
      <c r="A41" t="s">
        <v>716</v>
      </c>
      <c r="B41" t="s">
        <v>717</v>
      </c>
      <c r="C41" s="1">
        <v>44287</v>
      </c>
      <c r="H41">
        <v>3000</v>
      </c>
      <c r="M41">
        <v>77</v>
      </c>
    </row>
    <row r="42" spans="1:13" customFormat="1" hidden="1">
      <c r="A42" t="s">
        <v>716</v>
      </c>
      <c r="B42" t="s">
        <v>717</v>
      </c>
      <c r="C42" s="1">
        <v>44288</v>
      </c>
      <c r="H42">
        <v>3000</v>
      </c>
      <c r="M42">
        <v>77</v>
      </c>
    </row>
    <row r="43" spans="1:13" customFormat="1" hidden="1">
      <c r="A43" t="s">
        <v>716</v>
      </c>
      <c r="B43" t="s">
        <v>717</v>
      </c>
      <c r="C43" s="1">
        <v>44289</v>
      </c>
      <c r="H43">
        <v>3000</v>
      </c>
      <c r="M43">
        <v>77</v>
      </c>
    </row>
    <row r="44" spans="1:13" customFormat="1" hidden="1">
      <c r="A44" t="s">
        <v>716</v>
      </c>
      <c r="B44" t="s">
        <v>717</v>
      </c>
      <c r="C44" s="1">
        <v>44290</v>
      </c>
      <c r="H44">
        <v>3000</v>
      </c>
      <c r="M44">
        <v>77</v>
      </c>
    </row>
    <row r="45" spans="1:13" customFormat="1" hidden="1">
      <c r="A45" t="s">
        <v>716</v>
      </c>
      <c r="B45" t="s">
        <v>717</v>
      </c>
      <c r="C45" s="1">
        <v>44291</v>
      </c>
      <c r="H45">
        <v>3000</v>
      </c>
      <c r="M45">
        <v>77</v>
      </c>
    </row>
    <row r="46" spans="1:13" customFormat="1" hidden="1">
      <c r="A46" t="s">
        <v>716</v>
      </c>
      <c r="B46" t="s">
        <v>717</v>
      </c>
      <c r="C46" s="1">
        <v>44292</v>
      </c>
      <c r="H46">
        <v>3000</v>
      </c>
      <c r="M46">
        <v>77</v>
      </c>
    </row>
    <row r="47" spans="1:13" customFormat="1" hidden="1">
      <c r="A47" t="s">
        <v>716</v>
      </c>
      <c r="B47" t="s">
        <v>717</v>
      </c>
      <c r="C47" s="1">
        <v>44293</v>
      </c>
      <c r="D47">
        <v>120000</v>
      </c>
      <c r="E47">
        <v>120000</v>
      </c>
      <c r="H47">
        <v>3000</v>
      </c>
      <c r="I47">
        <v>0.31</v>
      </c>
      <c r="J47">
        <v>0.31</v>
      </c>
      <c r="M47">
        <v>77</v>
      </c>
    </row>
    <row r="48" spans="1:13" customFormat="1" hidden="1">
      <c r="A48" t="s">
        <v>716</v>
      </c>
      <c r="B48" t="s">
        <v>717</v>
      </c>
      <c r="C48" s="1">
        <v>44294</v>
      </c>
      <c r="H48">
        <v>3714</v>
      </c>
      <c r="M48">
        <v>95</v>
      </c>
    </row>
    <row r="49" spans="1:13" customFormat="1" hidden="1">
      <c r="A49" t="s">
        <v>716</v>
      </c>
      <c r="B49" t="s">
        <v>717</v>
      </c>
      <c r="C49" s="1">
        <v>44295</v>
      </c>
      <c r="H49">
        <v>4429</v>
      </c>
      <c r="M49">
        <v>114</v>
      </c>
    </row>
    <row r="50" spans="1:13" customFormat="1" hidden="1">
      <c r="A50" t="s">
        <v>716</v>
      </c>
      <c r="B50" t="s">
        <v>717</v>
      </c>
      <c r="C50" s="1">
        <v>44296</v>
      </c>
      <c r="H50">
        <v>5143</v>
      </c>
      <c r="M50">
        <v>132</v>
      </c>
    </row>
    <row r="51" spans="1:13" customFormat="1" hidden="1">
      <c r="A51" t="s">
        <v>716</v>
      </c>
      <c r="B51" t="s">
        <v>717</v>
      </c>
      <c r="C51" s="1">
        <v>44297</v>
      </c>
      <c r="H51">
        <v>5857</v>
      </c>
      <c r="M51">
        <v>150</v>
      </c>
    </row>
    <row r="52" spans="1:13" customFormat="1" hidden="1">
      <c r="A52" t="s">
        <v>716</v>
      </c>
      <c r="B52" t="s">
        <v>717</v>
      </c>
      <c r="C52" s="1">
        <v>44298</v>
      </c>
      <c r="H52">
        <v>6571</v>
      </c>
      <c r="M52">
        <v>169</v>
      </c>
    </row>
    <row r="53" spans="1:13" customFormat="1" hidden="1">
      <c r="A53" t="s">
        <v>716</v>
      </c>
      <c r="B53" t="s">
        <v>717</v>
      </c>
      <c r="C53" s="1">
        <v>44299</v>
      </c>
      <c r="H53">
        <v>7286</v>
      </c>
      <c r="M53">
        <v>187</v>
      </c>
    </row>
    <row r="54" spans="1:13" customFormat="1" hidden="1">
      <c r="A54" t="s">
        <v>716</v>
      </c>
      <c r="B54" t="s">
        <v>717</v>
      </c>
      <c r="C54" s="1">
        <v>44300</v>
      </c>
      <c r="H54">
        <v>8000</v>
      </c>
      <c r="M54">
        <v>206</v>
      </c>
    </row>
    <row r="55" spans="1:13" customFormat="1" hidden="1">
      <c r="A55" t="s">
        <v>716</v>
      </c>
      <c r="B55" t="s">
        <v>717</v>
      </c>
      <c r="C55" s="1">
        <v>44301</v>
      </c>
      <c r="H55">
        <v>8000</v>
      </c>
      <c r="M55">
        <v>206</v>
      </c>
    </row>
    <row r="56" spans="1:13" customFormat="1" hidden="1">
      <c r="A56" t="s">
        <v>716</v>
      </c>
      <c r="B56" t="s">
        <v>717</v>
      </c>
      <c r="C56" s="1">
        <v>44302</v>
      </c>
      <c r="H56">
        <v>8000</v>
      </c>
      <c r="M56">
        <v>206</v>
      </c>
    </row>
    <row r="57" spans="1:13" customFormat="1" hidden="1">
      <c r="A57" t="s">
        <v>716</v>
      </c>
      <c r="B57" t="s">
        <v>717</v>
      </c>
      <c r="C57" s="1">
        <v>44303</v>
      </c>
      <c r="H57">
        <v>8000</v>
      </c>
      <c r="M57">
        <v>206</v>
      </c>
    </row>
    <row r="58" spans="1:13" customFormat="1" hidden="1">
      <c r="A58" t="s">
        <v>716</v>
      </c>
      <c r="B58" t="s">
        <v>717</v>
      </c>
      <c r="C58" s="1">
        <v>44304</v>
      </c>
      <c r="H58">
        <v>8000</v>
      </c>
      <c r="M58">
        <v>206</v>
      </c>
    </row>
    <row r="59" spans="1:13" customFormat="1" hidden="1">
      <c r="A59" t="s">
        <v>716</v>
      </c>
      <c r="B59" t="s">
        <v>717</v>
      </c>
      <c r="C59" s="1">
        <v>44305</v>
      </c>
      <c r="H59">
        <v>8000</v>
      </c>
      <c r="M59">
        <v>206</v>
      </c>
    </row>
    <row r="60" spans="1:13" customFormat="1" hidden="1">
      <c r="A60" t="s">
        <v>716</v>
      </c>
      <c r="B60" t="s">
        <v>717</v>
      </c>
      <c r="C60" s="1">
        <v>44306</v>
      </c>
      <c r="H60">
        <v>8000</v>
      </c>
      <c r="M60">
        <v>206</v>
      </c>
    </row>
    <row r="61" spans="1:13" customFormat="1" hidden="1">
      <c r="A61" t="s">
        <v>716</v>
      </c>
      <c r="B61" t="s">
        <v>717</v>
      </c>
      <c r="C61" s="1">
        <v>44307</v>
      </c>
      <c r="H61">
        <v>8000</v>
      </c>
      <c r="M61">
        <v>206</v>
      </c>
    </row>
    <row r="62" spans="1:13" customFormat="1" hidden="1">
      <c r="A62" t="s">
        <v>716</v>
      </c>
      <c r="B62" t="s">
        <v>717</v>
      </c>
      <c r="C62" s="1">
        <v>44308</v>
      </c>
      <c r="D62">
        <v>240000</v>
      </c>
      <c r="E62">
        <v>240000</v>
      </c>
      <c r="H62">
        <v>8000</v>
      </c>
      <c r="I62">
        <v>0.62</v>
      </c>
      <c r="J62">
        <v>0.62</v>
      </c>
      <c r="M62">
        <v>206</v>
      </c>
    </row>
    <row r="63" spans="1:13" customFormat="1" hidden="1">
      <c r="A63" t="s">
        <v>716</v>
      </c>
      <c r="B63" t="s">
        <v>717</v>
      </c>
      <c r="C63" s="1">
        <v>44309</v>
      </c>
      <c r="H63">
        <v>8846</v>
      </c>
      <c r="M63">
        <v>227</v>
      </c>
    </row>
    <row r="64" spans="1:13" customFormat="1" hidden="1">
      <c r="A64" t="s">
        <v>716</v>
      </c>
      <c r="B64" t="s">
        <v>717</v>
      </c>
      <c r="C64" s="1">
        <v>44310</v>
      </c>
      <c r="H64">
        <v>9692</v>
      </c>
      <c r="M64">
        <v>249</v>
      </c>
    </row>
    <row r="65" spans="1:13" customFormat="1" hidden="1">
      <c r="A65" t="s">
        <v>716</v>
      </c>
      <c r="B65" t="s">
        <v>717</v>
      </c>
      <c r="C65" s="1">
        <v>44311</v>
      </c>
      <c r="H65">
        <v>10538</v>
      </c>
      <c r="M65">
        <v>271</v>
      </c>
    </row>
    <row r="66" spans="1:13" customFormat="1" hidden="1">
      <c r="A66" t="s">
        <v>716</v>
      </c>
      <c r="B66" t="s">
        <v>717</v>
      </c>
      <c r="C66" s="1">
        <v>44312</v>
      </c>
      <c r="H66">
        <v>11384</v>
      </c>
      <c r="M66">
        <v>292</v>
      </c>
    </row>
    <row r="67" spans="1:13" customFormat="1" hidden="1">
      <c r="A67" t="s">
        <v>716</v>
      </c>
      <c r="B67" t="s">
        <v>717</v>
      </c>
      <c r="C67" s="1">
        <v>44313</v>
      </c>
      <c r="H67">
        <v>12229</v>
      </c>
      <c r="M67">
        <v>314</v>
      </c>
    </row>
    <row r="68" spans="1:13" customFormat="1" hidden="1">
      <c r="A68" t="s">
        <v>716</v>
      </c>
      <c r="B68" t="s">
        <v>717</v>
      </c>
      <c r="C68" s="1">
        <v>44314</v>
      </c>
      <c r="H68">
        <v>13075</v>
      </c>
      <c r="M68">
        <v>336</v>
      </c>
    </row>
    <row r="69" spans="1:13" customFormat="1" hidden="1">
      <c r="A69" t="s">
        <v>716</v>
      </c>
      <c r="B69" t="s">
        <v>717</v>
      </c>
      <c r="C69" s="1">
        <v>44315</v>
      </c>
      <c r="H69">
        <v>13921</v>
      </c>
      <c r="M69">
        <v>358</v>
      </c>
    </row>
    <row r="70" spans="1:13" customFormat="1" hidden="1">
      <c r="A70" t="s">
        <v>716</v>
      </c>
      <c r="B70" t="s">
        <v>717</v>
      </c>
      <c r="C70" s="1">
        <v>44316</v>
      </c>
      <c r="H70">
        <v>13921</v>
      </c>
      <c r="M70">
        <v>358</v>
      </c>
    </row>
    <row r="71" spans="1:13" customFormat="1" hidden="1">
      <c r="A71" t="s">
        <v>716</v>
      </c>
      <c r="B71" t="s">
        <v>717</v>
      </c>
      <c r="C71" s="1">
        <v>44317</v>
      </c>
      <c r="H71">
        <v>13921</v>
      </c>
      <c r="M71">
        <v>358</v>
      </c>
    </row>
    <row r="72" spans="1:13" customFormat="1" hidden="1">
      <c r="A72" t="s">
        <v>716</v>
      </c>
      <c r="B72" t="s">
        <v>717</v>
      </c>
      <c r="C72" s="1">
        <v>44318</v>
      </c>
      <c r="H72">
        <v>13921</v>
      </c>
      <c r="M72">
        <v>358</v>
      </c>
    </row>
    <row r="73" spans="1:13" customFormat="1" hidden="1">
      <c r="A73" t="s">
        <v>716</v>
      </c>
      <c r="B73" t="s">
        <v>717</v>
      </c>
      <c r="C73" s="1">
        <v>44319</v>
      </c>
      <c r="H73">
        <v>13921</v>
      </c>
      <c r="M73">
        <v>358</v>
      </c>
    </row>
    <row r="74" spans="1:13" customFormat="1" hidden="1">
      <c r="A74" t="s">
        <v>716</v>
      </c>
      <c r="B74" t="s">
        <v>717</v>
      </c>
      <c r="C74" s="1">
        <v>44320</v>
      </c>
      <c r="H74">
        <v>13921</v>
      </c>
      <c r="M74">
        <v>358</v>
      </c>
    </row>
    <row r="75" spans="1:13" customFormat="1" hidden="1">
      <c r="A75" t="s">
        <v>716</v>
      </c>
      <c r="B75" t="s">
        <v>717</v>
      </c>
      <c r="C75" s="1">
        <v>44321</v>
      </c>
      <c r="H75">
        <v>13921</v>
      </c>
      <c r="M75">
        <v>358</v>
      </c>
    </row>
    <row r="76" spans="1:13" customFormat="1" hidden="1">
      <c r="A76" t="s">
        <v>716</v>
      </c>
      <c r="B76" t="s">
        <v>717</v>
      </c>
      <c r="C76" s="1">
        <v>44322</v>
      </c>
      <c r="H76">
        <v>13921</v>
      </c>
      <c r="M76">
        <v>358</v>
      </c>
    </row>
    <row r="77" spans="1:13" customFormat="1" hidden="1">
      <c r="A77" t="s">
        <v>716</v>
      </c>
      <c r="B77" t="s">
        <v>717</v>
      </c>
      <c r="C77" s="1">
        <v>44323</v>
      </c>
      <c r="H77">
        <v>13921</v>
      </c>
      <c r="M77">
        <v>358</v>
      </c>
    </row>
    <row r="78" spans="1:13" customFormat="1" hidden="1">
      <c r="A78" t="s">
        <v>716</v>
      </c>
      <c r="B78" t="s">
        <v>717</v>
      </c>
      <c r="C78" s="1">
        <v>44324</v>
      </c>
      <c r="H78">
        <v>13921</v>
      </c>
      <c r="M78">
        <v>358</v>
      </c>
    </row>
    <row r="79" spans="1:13" customFormat="1" hidden="1">
      <c r="A79" t="s">
        <v>716</v>
      </c>
      <c r="B79" t="s">
        <v>717</v>
      </c>
      <c r="C79" s="1">
        <v>44325</v>
      </c>
      <c r="H79">
        <v>13921</v>
      </c>
      <c r="M79">
        <v>358</v>
      </c>
    </row>
    <row r="80" spans="1:13" customFormat="1" hidden="1">
      <c r="A80" t="s">
        <v>716</v>
      </c>
      <c r="B80" t="s">
        <v>717</v>
      </c>
      <c r="C80" s="1">
        <v>44326</v>
      </c>
      <c r="H80">
        <v>13921</v>
      </c>
      <c r="M80">
        <v>358</v>
      </c>
    </row>
    <row r="81" spans="1:13" customFormat="1" hidden="1">
      <c r="A81" t="s">
        <v>716</v>
      </c>
      <c r="B81" t="s">
        <v>717</v>
      </c>
      <c r="C81" s="1">
        <v>44327</v>
      </c>
      <c r="D81">
        <v>504502</v>
      </c>
      <c r="E81">
        <v>448878</v>
      </c>
      <c r="F81">
        <v>55624</v>
      </c>
      <c r="H81">
        <v>13921</v>
      </c>
      <c r="I81">
        <v>1.3</v>
      </c>
      <c r="J81">
        <v>1.1499999999999999</v>
      </c>
      <c r="K81">
        <v>0.14000000000000001</v>
      </c>
      <c r="M81">
        <v>358</v>
      </c>
    </row>
    <row r="82" spans="1:13" customFormat="1" hidden="1">
      <c r="A82" t="s">
        <v>716</v>
      </c>
      <c r="B82" t="s">
        <v>717</v>
      </c>
      <c r="C82" s="1">
        <v>44328</v>
      </c>
      <c r="H82">
        <v>12621</v>
      </c>
      <c r="M82">
        <v>324</v>
      </c>
    </row>
    <row r="83" spans="1:13" customFormat="1" hidden="1">
      <c r="A83" t="s">
        <v>716</v>
      </c>
      <c r="B83" t="s">
        <v>717</v>
      </c>
      <c r="C83" s="1">
        <v>44329</v>
      </c>
      <c r="H83">
        <v>11321</v>
      </c>
      <c r="M83">
        <v>291</v>
      </c>
    </row>
    <row r="84" spans="1:13" customFormat="1" hidden="1">
      <c r="A84" t="s">
        <v>716</v>
      </c>
      <c r="B84" t="s">
        <v>717</v>
      </c>
      <c r="C84" s="1">
        <v>44330</v>
      </c>
      <c r="H84">
        <v>10022</v>
      </c>
      <c r="M84">
        <v>257</v>
      </c>
    </row>
    <row r="85" spans="1:13" customFormat="1" hidden="1">
      <c r="A85" t="s">
        <v>716</v>
      </c>
      <c r="B85" t="s">
        <v>717</v>
      </c>
      <c r="C85" s="1">
        <v>44331</v>
      </c>
      <c r="H85">
        <v>8722</v>
      </c>
      <c r="M85">
        <v>224</v>
      </c>
    </row>
    <row r="86" spans="1:13" customFormat="1" hidden="1">
      <c r="A86" t="s">
        <v>716</v>
      </c>
      <c r="B86" t="s">
        <v>717</v>
      </c>
      <c r="C86" s="1">
        <v>44332</v>
      </c>
      <c r="H86">
        <v>7422</v>
      </c>
      <c r="M86">
        <v>191</v>
      </c>
    </row>
    <row r="87" spans="1:13" customFormat="1" hidden="1">
      <c r="A87" t="s">
        <v>716</v>
      </c>
      <c r="B87" t="s">
        <v>717</v>
      </c>
      <c r="C87" s="1">
        <v>44333</v>
      </c>
      <c r="H87">
        <v>6122</v>
      </c>
      <c r="M87">
        <v>157</v>
      </c>
    </row>
    <row r="88" spans="1:13" customFormat="1" hidden="1">
      <c r="A88" t="s">
        <v>716</v>
      </c>
      <c r="B88" t="s">
        <v>717</v>
      </c>
      <c r="C88" s="1">
        <v>44334</v>
      </c>
      <c r="H88">
        <v>4822</v>
      </c>
      <c r="M88">
        <v>124</v>
      </c>
    </row>
    <row r="89" spans="1:13" customFormat="1" hidden="1">
      <c r="A89" t="s">
        <v>716</v>
      </c>
      <c r="B89" t="s">
        <v>717</v>
      </c>
      <c r="C89" s="1">
        <v>44335</v>
      </c>
      <c r="H89">
        <v>4822</v>
      </c>
      <c r="M89">
        <v>124</v>
      </c>
    </row>
    <row r="90" spans="1:13" customFormat="1" hidden="1">
      <c r="A90" t="s">
        <v>716</v>
      </c>
      <c r="B90" t="s">
        <v>717</v>
      </c>
      <c r="C90" s="1">
        <v>44336</v>
      </c>
      <c r="D90">
        <v>547901</v>
      </c>
      <c r="E90">
        <v>470341</v>
      </c>
      <c r="F90">
        <v>77560</v>
      </c>
      <c r="H90">
        <v>4822</v>
      </c>
      <c r="I90">
        <v>1.41</v>
      </c>
      <c r="J90">
        <v>1.21</v>
      </c>
      <c r="K90">
        <v>0.2</v>
      </c>
      <c r="M90">
        <v>124</v>
      </c>
    </row>
    <row r="91" spans="1:13" customFormat="1" hidden="1">
      <c r="A91" t="s">
        <v>716</v>
      </c>
      <c r="B91" t="s">
        <v>717</v>
      </c>
      <c r="C91" s="1">
        <v>44337</v>
      </c>
      <c r="H91">
        <v>5040</v>
      </c>
      <c r="M91">
        <v>129</v>
      </c>
    </row>
    <row r="92" spans="1:13" customFormat="1" hidden="1">
      <c r="A92" t="s">
        <v>716</v>
      </c>
      <c r="B92" t="s">
        <v>717</v>
      </c>
      <c r="C92" s="1">
        <v>44338</v>
      </c>
      <c r="H92">
        <v>5257</v>
      </c>
      <c r="M92">
        <v>135</v>
      </c>
    </row>
    <row r="93" spans="1:13" customFormat="1" hidden="1">
      <c r="A93" t="s">
        <v>716</v>
      </c>
      <c r="B93" t="s">
        <v>717</v>
      </c>
      <c r="C93" s="1">
        <v>44339</v>
      </c>
      <c r="H93">
        <v>5474</v>
      </c>
      <c r="M93">
        <v>141</v>
      </c>
    </row>
    <row r="94" spans="1:13" customFormat="1" hidden="1">
      <c r="A94" t="s">
        <v>716</v>
      </c>
      <c r="B94" t="s">
        <v>717</v>
      </c>
      <c r="C94" s="1">
        <v>44340</v>
      </c>
      <c r="D94">
        <v>573277</v>
      </c>
      <c r="E94">
        <v>476367</v>
      </c>
      <c r="F94">
        <v>96910</v>
      </c>
      <c r="H94">
        <v>5692</v>
      </c>
      <c r="I94">
        <v>1.47</v>
      </c>
      <c r="J94">
        <v>1.22</v>
      </c>
      <c r="K94">
        <v>0.25</v>
      </c>
      <c r="M94">
        <v>146</v>
      </c>
    </row>
    <row r="95" spans="1:13" customFormat="1" hidden="1">
      <c r="A95" t="s">
        <v>716</v>
      </c>
      <c r="B95" t="s">
        <v>717</v>
      </c>
      <c r="C95" s="1">
        <v>44341</v>
      </c>
      <c r="H95">
        <v>6230</v>
      </c>
      <c r="M95">
        <v>160</v>
      </c>
    </row>
    <row r="96" spans="1:13" customFormat="1" hidden="1">
      <c r="A96" t="s">
        <v>716</v>
      </c>
      <c r="B96" t="s">
        <v>717</v>
      </c>
      <c r="C96" s="1">
        <v>44342</v>
      </c>
      <c r="D96">
        <v>590454</v>
      </c>
      <c r="E96">
        <v>479372</v>
      </c>
      <c r="F96">
        <v>111082</v>
      </c>
      <c r="H96">
        <v>6768</v>
      </c>
      <c r="I96">
        <v>1.52</v>
      </c>
      <c r="J96">
        <v>1.23</v>
      </c>
      <c r="K96">
        <v>0.28999999999999998</v>
      </c>
      <c r="M96">
        <v>174</v>
      </c>
    </row>
    <row r="97" spans="1:13" customFormat="1" hidden="1">
      <c r="A97" t="s">
        <v>716</v>
      </c>
      <c r="B97" t="s">
        <v>717</v>
      </c>
      <c r="C97" s="1">
        <v>44343</v>
      </c>
      <c r="D97">
        <v>593313</v>
      </c>
      <c r="E97">
        <v>479574</v>
      </c>
      <c r="F97">
        <v>113739</v>
      </c>
      <c r="G97">
        <v>2859</v>
      </c>
      <c r="H97">
        <v>6487</v>
      </c>
      <c r="I97">
        <v>1.52</v>
      </c>
      <c r="J97">
        <v>1.23</v>
      </c>
      <c r="K97">
        <v>0.28999999999999998</v>
      </c>
      <c r="M97">
        <v>167</v>
      </c>
    </row>
    <row r="98" spans="1:13" customFormat="1" hidden="1">
      <c r="A98" t="s">
        <v>716</v>
      </c>
      <c r="B98" t="s">
        <v>717</v>
      </c>
      <c r="C98" s="1">
        <v>44344</v>
      </c>
      <c r="H98">
        <v>5907</v>
      </c>
      <c r="M98">
        <v>152</v>
      </c>
    </row>
    <row r="99" spans="1:13" customFormat="1" hidden="1">
      <c r="A99" t="s">
        <v>716</v>
      </c>
      <c r="B99" t="s">
        <v>717</v>
      </c>
      <c r="C99" s="1">
        <v>44345</v>
      </c>
      <c r="H99">
        <v>5326</v>
      </c>
      <c r="M99">
        <v>137</v>
      </c>
    </row>
    <row r="100" spans="1:13" customFormat="1" hidden="1">
      <c r="A100" t="s">
        <v>716</v>
      </c>
      <c r="B100" t="s">
        <v>717</v>
      </c>
      <c r="C100" s="1">
        <v>44346</v>
      </c>
      <c r="D100">
        <v>600152</v>
      </c>
      <c r="E100">
        <v>480226</v>
      </c>
      <c r="F100">
        <v>119926</v>
      </c>
      <c r="H100">
        <v>4746</v>
      </c>
      <c r="I100">
        <v>1.54</v>
      </c>
      <c r="J100">
        <v>1.23</v>
      </c>
      <c r="K100">
        <v>0.31</v>
      </c>
      <c r="M100">
        <v>122</v>
      </c>
    </row>
    <row r="101" spans="1:13" customFormat="1" hidden="1">
      <c r="A101" t="s">
        <v>716</v>
      </c>
      <c r="B101" t="s">
        <v>717</v>
      </c>
      <c r="C101" s="1">
        <v>44347</v>
      </c>
      <c r="H101">
        <v>5084</v>
      </c>
      <c r="M101">
        <v>131</v>
      </c>
    </row>
    <row r="102" spans="1:13" customFormat="1" hidden="1">
      <c r="A102" t="s">
        <v>716</v>
      </c>
      <c r="B102" t="s">
        <v>717</v>
      </c>
      <c r="C102" s="1">
        <v>44348</v>
      </c>
      <c r="H102">
        <v>5102</v>
      </c>
      <c r="M102">
        <v>131</v>
      </c>
    </row>
    <row r="103" spans="1:13" customFormat="1" hidden="1">
      <c r="A103" t="s">
        <v>716</v>
      </c>
      <c r="B103" t="s">
        <v>717</v>
      </c>
      <c r="C103" s="1">
        <v>44349</v>
      </c>
      <c r="D103">
        <v>626290</v>
      </c>
      <c r="E103">
        <v>481690</v>
      </c>
      <c r="F103">
        <v>144600</v>
      </c>
      <c r="H103">
        <v>5119</v>
      </c>
      <c r="I103">
        <v>1.61</v>
      </c>
      <c r="J103">
        <v>1.24</v>
      </c>
      <c r="K103">
        <v>0.37</v>
      </c>
      <c r="M103">
        <v>131</v>
      </c>
    </row>
    <row r="104" spans="1:13" customFormat="1" hidden="1">
      <c r="A104" t="s">
        <v>716</v>
      </c>
      <c r="B104" t="s">
        <v>717</v>
      </c>
      <c r="C104" s="1">
        <v>44350</v>
      </c>
      <c r="D104">
        <v>630305</v>
      </c>
      <c r="E104">
        <v>481800</v>
      </c>
      <c r="F104">
        <v>148505</v>
      </c>
      <c r="G104">
        <v>4015</v>
      </c>
      <c r="H104">
        <v>5285</v>
      </c>
      <c r="I104">
        <v>1.62</v>
      </c>
      <c r="J104">
        <v>1.24</v>
      </c>
      <c r="K104">
        <v>0.38</v>
      </c>
      <c r="M104">
        <v>136</v>
      </c>
    </row>
    <row r="105" spans="1:13" customFormat="1" hidden="1">
      <c r="A105" t="s">
        <v>716</v>
      </c>
      <c r="B105" t="s">
        <v>717</v>
      </c>
      <c r="C105" s="1">
        <v>44351</v>
      </c>
      <c r="H105">
        <v>5273</v>
      </c>
      <c r="M105">
        <v>135</v>
      </c>
    </row>
    <row r="106" spans="1:13" customFormat="1" hidden="1">
      <c r="A106" t="s">
        <v>716</v>
      </c>
      <c r="B106" t="s">
        <v>717</v>
      </c>
      <c r="C106" s="1">
        <v>44352</v>
      </c>
      <c r="H106">
        <v>5261</v>
      </c>
      <c r="M106">
        <v>135</v>
      </c>
    </row>
    <row r="107" spans="1:13" customFormat="1" hidden="1">
      <c r="A107" t="s">
        <v>716</v>
      </c>
      <c r="B107" t="s">
        <v>717</v>
      </c>
      <c r="C107" s="1">
        <v>44353</v>
      </c>
      <c r="H107">
        <v>5250</v>
      </c>
      <c r="M107">
        <v>135</v>
      </c>
    </row>
    <row r="108" spans="1:13" customFormat="1" hidden="1">
      <c r="A108" t="s">
        <v>716</v>
      </c>
      <c r="B108" t="s">
        <v>717</v>
      </c>
      <c r="C108" s="1">
        <v>44354</v>
      </c>
      <c r="H108">
        <v>4319</v>
      </c>
      <c r="M108">
        <v>111</v>
      </c>
    </row>
    <row r="109" spans="1:13" customFormat="1" hidden="1">
      <c r="A109" t="s">
        <v>716</v>
      </c>
      <c r="B109" t="s">
        <v>717</v>
      </c>
      <c r="C109" s="1">
        <v>44355</v>
      </c>
      <c r="D109">
        <v>641295</v>
      </c>
      <c r="E109">
        <v>482952</v>
      </c>
      <c r="F109">
        <v>158343</v>
      </c>
      <c r="H109">
        <v>3388</v>
      </c>
      <c r="I109">
        <v>1.65</v>
      </c>
      <c r="J109">
        <v>1.24</v>
      </c>
      <c r="K109">
        <v>0.41</v>
      </c>
      <c r="M109">
        <v>87</v>
      </c>
    </row>
    <row r="110" spans="1:13" customFormat="1" hidden="1">
      <c r="A110" t="s">
        <v>716</v>
      </c>
      <c r="B110" t="s">
        <v>717</v>
      </c>
      <c r="C110" s="1">
        <v>44356</v>
      </c>
      <c r="H110">
        <v>2637</v>
      </c>
      <c r="M110">
        <v>68</v>
      </c>
    </row>
    <row r="111" spans="1:13" customFormat="1" hidden="1">
      <c r="A111" t="s">
        <v>716</v>
      </c>
      <c r="B111" t="s">
        <v>717</v>
      </c>
      <c r="C111" s="1">
        <v>44357</v>
      </c>
      <c r="H111">
        <v>2556</v>
      </c>
      <c r="M111">
        <v>66</v>
      </c>
    </row>
    <row r="112" spans="1:13" customFormat="1" hidden="1">
      <c r="A112" t="s">
        <v>716</v>
      </c>
      <c r="B112" t="s">
        <v>717</v>
      </c>
      <c r="C112" s="1">
        <v>44358</v>
      </c>
      <c r="H112">
        <v>2735</v>
      </c>
      <c r="M112">
        <v>70</v>
      </c>
    </row>
    <row r="113" spans="1:13" customFormat="1" hidden="1">
      <c r="A113" t="s">
        <v>716</v>
      </c>
      <c r="B113" t="s">
        <v>717</v>
      </c>
      <c r="C113" s="1">
        <v>44359</v>
      </c>
      <c r="H113">
        <v>2914</v>
      </c>
      <c r="M113">
        <v>75</v>
      </c>
    </row>
    <row r="114" spans="1:13" customFormat="1" hidden="1">
      <c r="A114" t="s">
        <v>716</v>
      </c>
      <c r="B114" t="s">
        <v>717</v>
      </c>
      <c r="C114" s="1">
        <v>44360</v>
      </c>
      <c r="H114">
        <v>3093</v>
      </c>
      <c r="M114">
        <v>79</v>
      </c>
    </row>
    <row r="115" spans="1:13" customFormat="1" hidden="1">
      <c r="A115" t="s">
        <v>716</v>
      </c>
      <c r="B115" t="s">
        <v>717</v>
      </c>
      <c r="C115" s="1">
        <v>44361</v>
      </c>
      <c r="D115">
        <v>662003</v>
      </c>
      <c r="E115">
        <v>484737</v>
      </c>
      <c r="F115">
        <v>177266</v>
      </c>
      <c r="H115">
        <v>3272</v>
      </c>
      <c r="I115">
        <v>1.7</v>
      </c>
      <c r="J115">
        <v>1.25</v>
      </c>
      <c r="K115">
        <v>0.46</v>
      </c>
      <c r="M115">
        <v>84</v>
      </c>
    </row>
    <row r="116" spans="1:13" customFormat="1" hidden="1">
      <c r="A116" t="s">
        <v>716</v>
      </c>
      <c r="B116" t="s">
        <v>717</v>
      </c>
      <c r="C116" s="1">
        <v>44362</v>
      </c>
      <c r="H116">
        <v>4813</v>
      </c>
      <c r="M116">
        <v>124</v>
      </c>
    </row>
    <row r="117" spans="1:13" customFormat="1" hidden="1">
      <c r="A117" t="s">
        <v>716</v>
      </c>
      <c r="B117" t="s">
        <v>717</v>
      </c>
      <c r="C117" s="1">
        <v>44363</v>
      </c>
      <c r="H117">
        <v>6175</v>
      </c>
      <c r="M117">
        <v>159</v>
      </c>
    </row>
    <row r="118" spans="1:13" customFormat="1" hidden="1">
      <c r="A118" t="s">
        <v>716</v>
      </c>
      <c r="B118" t="s">
        <v>717</v>
      </c>
      <c r="C118" s="1">
        <v>44364</v>
      </c>
      <c r="H118">
        <v>7538</v>
      </c>
      <c r="M118">
        <v>194</v>
      </c>
    </row>
    <row r="119" spans="1:13" customFormat="1" hidden="1">
      <c r="A119" t="s">
        <v>716</v>
      </c>
      <c r="B119" t="s">
        <v>717</v>
      </c>
      <c r="C119" s="1">
        <v>44365</v>
      </c>
      <c r="H119">
        <v>8900</v>
      </c>
      <c r="M119">
        <v>229</v>
      </c>
    </row>
    <row r="120" spans="1:13" customFormat="1" hidden="1">
      <c r="A120" t="s">
        <v>716</v>
      </c>
      <c r="B120" t="s">
        <v>717</v>
      </c>
      <c r="C120" s="1">
        <v>44366</v>
      </c>
      <c r="H120">
        <v>10262</v>
      </c>
      <c r="M120">
        <v>264</v>
      </c>
    </row>
    <row r="121" spans="1:13" customFormat="1" hidden="1">
      <c r="A121" t="s">
        <v>716</v>
      </c>
      <c r="B121" t="s">
        <v>717</v>
      </c>
      <c r="C121" s="1">
        <v>44367</v>
      </c>
      <c r="H121">
        <v>11624</v>
      </c>
      <c r="M121">
        <v>299</v>
      </c>
    </row>
    <row r="122" spans="1:13" customFormat="1" hidden="1">
      <c r="A122" t="s">
        <v>716</v>
      </c>
      <c r="B122" t="s">
        <v>717</v>
      </c>
      <c r="C122" s="1">
        <v>44368</v>
      </c>
      <c r="H122">
        <v>12986</v>
      </c>
      <c r="M122">
        <v>334</v>
      </c>
    </row>
    <row r="123" spans="1:13" customFormat="1" hidden="1">
      <c r="A123" t="s">
        <v>716</v>
      </c>
      <c r="B123" t="s">
        <v>717</v>
      </c>
      <c r="C123" s="1">
        <v>44369</v>
      </c>
      <c r="D123">
        <v>765890</v>
      </c>
      <c r="E123">
        <v>582128</v>
      </c>
      <c r="F123">
        <v>183762</v>
      </c>
      <c r="H123">
        <v>12986</v>
      </c>
      <c r="I123">
        <v>1.97</v>
      </c>
      <c r="J123">
        <v>1.5</v>
      </c>
      <c r="K123">
        <v>0.47</v>
      </c>
      <c r="M123">
        <v>334</v>
      </c>
    </row>
    <row r="124" spans="1:13" customFormat="1" hidden="1">
      <c r="A124" t="s">
        <v>716</v>
      </c>
      <c r="B124" t="s">
        <v>717</v>
      </c>
      <c r="C124" s="1">
        <v>44370</v>
      </c>
      <c r="H124">
        <v>13125</v>
      </c>
      <c r="M124">
        <v>337</v>
      </c>
    </row>
    <row r="125" spans="1:13" customFormat="1" hidden="1">
      <c r="A125" t="s">
        <v>716</v>
      </c>
      <c r="B125" t="s">
        <v>717</v>
      </c>
      <c r="C125" s="1">
        <v>44371</v>
      </c>
      <c r="H125">
        <v>13264</v>
      </c>
      <c r="M125">
        <v>341</v>
      </c>
    </row>
    <row r="126" spans="1:13" customFormat="1" hidden="1">
      <c r="A126" t="s">
        <v>716</v>
      </c>
      <c r="B126" t="s">
        <v>717</v>
      </c>
      <c r="C126" s="1">
        <v>44372</v>
      </c>
      <c r="H126">
        <v>13404</v>
      </c>
      <c r="M126">
        <v>344</v>
      </c>
    </row>
    <row r="127" spans="1:13" customFormat="1" hidden="1">
      <c r="A127" t="s">
        <v>716</v>
      </c>
      <c r="B127" t="s">
        <v>717</v>
      </c>
      <c r="C127" s="1">
        <v>44373</v>
      </c>
      <c r="H127">
        <v>13543</v>
      </c>
      <c r="M127">
        <v>348</v>
      </c>
    </row>
    <row r="128" spans="1:13" customFormat="1" hidden="1">
      <c r="A128" t="s">
        <v>716</v>
      </c>
      <c r="B128" t="s">
        <v>717</v>
      </c>
      <c r="C128" s="1">
        <v>44374</v>
      </c>
      <c r="D128">
        <v>835694</v>
      </c>
      <c r="E128">
        <v>649434</v>
      </c>
      <c r="F128">
        <v>186260</v>
      </c>
      <c r="H128">
        <v>13682</v>
      </c>
      <c r="I128">
        <v>2.15</v>
      </c>
      <c r="J128">
        <v>1.67</v>
      </c>
      <c r="K128">
        <v>0.48</v>
      </c>
      <c r="M128">
        <v>351</v>
      </c>
    </row>
    <row r="129" spans="1:13" customFormat="1" hidden="1">
      <c r="A129" t="s">
        <v>716</v>
      </c>
      <c r="B129" t="s">
        <v>717</v>
      </c>
      <c r="C129" s="1">
        <v>44375</v>
      </c>
      <c r="H129">
        <v>14263</v>
      </c>
      <c r="M129">
        <v>366</v>
      </c>
    </row>
    <row r="130" spans="1:13" customFormat="1" hidden="1">
      <c r="A130" t="s">
        <v>716</v>
      </c>
      <c r="B130" t="s">
        <v>717</v>
      </c>
      <c r="C130" s="1">
        <v>44376</v>
      </c>
      <c r="H130">
        <v>14844</v>
      </c>
      <c r="M130">
        <v>381</v>
      </c>
    </row>
    <row r="131" spans="1:13" customFormat="1" hidden="1">
      <c r="A131" t="s">
        <v>716</v>
      </c>
      <c r="B131" t="s">
        <v>717</v>
      </c>
      <c r="C131" s="1">
        <v>44377</v>
      </c>
      <c r="D131">
        <v>886854</v>
      </c>
      <c r="E131">
        <v>699200</v>
      </c>
      <c r="F131">
        <v>187654</v>
      </c>
      <c r="H131">
        <v>15286</v>
      </c>
      <c r="I131">
        <v>2.2799999999999998</v>
      </c>
      <c r="J131">
        <v>1.8</v>
      </c>
      <c r="K131">
        <v>0.48</v>
      </c>
      <c r="M131">
        <v>393</v>
      </c>
    </row>
    <row r="132" spans="1:13" customFormat="1" hidden="1">
      <c r="A132" t="s">
        <v>716</v>
      </c>
      <c r="B132" t="s">
        <v>717</v>
      </c>
      <c r="C132" s="1">
        <v>44378</v>
      </c>
      <c r="H132">
        <v>14115</v>
      </c>
      <c r="M132">
        <v>363</v>
      </c>
    </row>
    <row r="133" spans="1:13" customFormat="1" hidden="1">
      <c r="A133" t="s">
        <v>716</v>
      </c>
      <c r="B133" t="s">
        <v>717</v>
      </c>
      <c r="C133" s="1">
        <v>44379</v>
      </c>
      <c r="H133">
        <v>12944</v>
      </c>
      <c r="M133">
        <v>333</v>
      </c>
    </row>
    <row r="134" spans="1:13" customFormat="1" hidden="1">
      <c r="A134" t="s">
        <v>716</v>
      </c>
      <c r="B134" t="s">
        <v>717</v>
      </c>
      <c r="C134" s="1">
        <v>44380</v>
      </c>
      <c r="H134">
        <v>11773</v>
      </c>
      <c r="M134">
        <v>302</v>
      </c>
    </row>
    <row r="135" spans="1:13" customFormat="1" hidden="1">
      <c r="A135" t="s">
        <v>716</v>
      </c>
      <c r="B135" t="s">
        <v>717</v>
      </c>
      <c r="C135" s="1">
        <v>44381</v>
      </c>
      <c r="H135">
        <v>10602</v>
      </c>
      <c r="M135">
        <v>272</v>
      </c>
    </row>
    <row r="136" spans="1:13" customFormat="1" hidden="1">
      <c r="A136" t="s">
        <v>716</v>
      </c>
      <c r="B136" t="s">
        <v>717</v>
      </c>
      <c r="C136" s="1">
        <v>44382</v>
      </c>
      <c r="D136">
        <v>915671</v>
      </c>
      <c r="E136">
        <v>726349</v>
      </c>
      <c r="F136">
        <v>189322</v>
      </c>
      <c r="H136">
        <v>8989</v>
      </c>
      <c r="I136">
        <v>2.35</v>
      </c>
      <c r="J136">
        <v>1.87</v>
      </c>
      <c r="K136">
        <v>0.49</v>
      </c>
      <c r="M136">
        <v>231</v>
      </c>
    </row>
    <row r="137" spans="1:13" customFormat="1" hidden="1">
      <c r="A137" t="s">
        <v>716</v>
      </c>
      <c r="B137" t="s">
        <v>717</v>
      </c>
      <c r="C137" s="1">
        <v>44383</v>
      </c>
      <c r="H137">
        <v>7895</v>
      </c>
      <c r="M137">
        <v>203</v>
      </c>
    </row>
    <row r="138" spans="1:13" customFormat="1" hidden="1">
      <c r="A138" t="s">
        <v>716</v>
      </c>
      <c r="B138" t="s">
        <v>717</v>
      </c>
      <c r="C138" s="1">
        <v>44384</v>
      </c>
      <c r="D138">
        <v>934463</v>
      </c>
      <c r="E138">
        <v>735213</v>
      </c>
      <c r="F138">
        <v>199250</v>
      </c>
      <c r="H138">
        <v>6801</v>
      </c>
      <c r="I138">
        <v>2.4</v>
      </c>
      <c r="J138">
        <v>1.89</v>
      </c>
      <c r="K138">
        <v>0.51</v>
      </c>
      <c r="M138">
        <v>175</v>
      </c>
    </row>
    <row r="139" spans="1:13" customFormat="1" hidden="1">
      <c r="A139" t="s">
        <v>716</v>
      </c>
      <c r="B139" t="s">
        <v>717</v>
      </c>
      <c r="C139" s="1">
        <v>44385</v>
      </c>
      <c r="H139">
        <v>6965</v>
      </c>
      <c r="M139">
        <v>179</v>
      </c>
    </row>
    <row r="140" spans="1:13" customFormat="1" hidden="1">
      <c r="A140" t="s">
        <v>716</v>
      </c>
      <c r="B140" t="s">
        <v>717</v>
      </c>
      <c r="C140" s="1">
        <v>44386</v>
      </c>
      <c r="H140">
        <v>7128</v>
      </c>
      <c r="M140">
        <v>183</v>
      </c>
    </row>
    <row r="141" spans="1:13" customFormat="1" hidden="1">
      <c r="A141" t="s">
        <v>716</v>
      </c>
      <c r="B141" t="s">
        <v>717</v>
      </c>
      <c r="C141" s="1">
        <v>44387</v>
      </c>
      <c r="H141">
        <v>7292</v>
      </c>
      <c r="M141">
        <v>187</v>
      </c>
    </row>
    <row r="142" spans="1:13" customFormat="1" hidden="1">
      <c r="A142" t="s">
        <v>716</v>
      </c>
      <c r="B142" t="s">
        <v>717</v>
      </c>
      <c r="C142" s="1">
        <v>44388</v>
      </c>
      <c r="D142">
        <v>962093</v>
      </c>
      <c r="E142">
        <v>742934</v>
      </c>
      <c r="F142">
        <v>219159</v>
      </c>
      <c r="H142">
        <v>7455</v>
      </c>
      <c r="I142">
        <v>2.4700000000000002</v>
      </c>
      <c r="J142">
        <v>1.91</v>
      </c>
      <c r="K142">
        <v>0.56000000000000005</v>
      </c>
      <c r="M142">
        <v>192</v>
      </c>
    </row>
    <row r="143" spans="1:13" customFormat="1" hidden="1">
      <c r="A143" t="s">
        <v>716</v>
      </c>
      <c r="B143" t="s">
        <v>717</v>
      </c>
      <c r="C143" s="1">
        <v>44389</v>
      </c>
      <c r="H143">
        <v>9588</v>
      </c>
      <c r="M143">
        <v>246</v>
      </c>
    </row>
    <row r="144" spans="1:13" customFormat="1" hidden="1">
      <c r="A144" t="s">
        <v>716</v>
      </c>
      <c r="B144" t="s">
        <v>717</v>
      </c>
      <c r="C144" s="1">
        <v>44390</v>
      </c>
      <c r="H144">
        <v>11201</v>
      </c>
      <c r="M144">
        <v>288</v>
      </c>
    </row>
    <row r="145" spans="1:13" customFormat="1" hidden="1">
      <c r="A145" t="s">
        <v>716</v>
      </c>
      <c r="B145" t="s">
        <v>717</v>
      </c>
      <c r="C145" s="1">
        <v>44391</v>
      </c>
      <c r="D145">
        <v>1024168</v>
      </c>
      <c r="H145">
        <v>12815</v>
      </c>
      <c r="I145">
        <v>2.63</v>
      </c>
      <c r="M145">
        <v>329</v>
      </c>
    </row>
    <row r="146" spans="1:13" customFormat="1" hidden="1">
      <c r="A146" t="s">
        <v>716</v>
      </c>
      <c r="B146" t="s">
        <v>717</v>
      </c>
      <c r="C146" s="1">
        <v>44392</v>
      </c>
      <c r="H146">
        <v>14331</v>
      </c>
      <c r="M146">
        <v>368</v>
      </c>
    </row>
    <row r="147" spans="1:13" customFormat="1" hidden="1">
      <c r="A147" t="s">
        <v>716</v>
      </c>
      <c r="B147" t="s">
        <v>717</v>
      </c>
      <c r="C147" s="1">
        <v>44393</v>
      </c>
      <c r="H147">
        <v>15848</v>
      </c>
      <c r="M147">
        <v>407</v>
      </c>
    </row>
    <row r="148" spans="1:13" customFormat="1" hidden="1">
      <c r="A148" t="s">
        <v>716</v>
      </c>
      <c r="B148" t="s">
        <v>717</v>
      </c>
      <c r="C148" s="1">
        <v>44394</v>
      </c>
      <c r="H148">
        <v>17364</v>
      </c>
      <c r="M148">
        <v>446</v>
      </c>
    </row>
    <row r="149" spans="1:13" customFormat="1" hidden="1">
      <c r="A149" t="s">
        <v>716</v>
      </c>
      <c r="B149" t="s">
        <v>717</v>
      </c>
      <c r="C149" s="1">
        <v>44395</v>
      </c>
      <c r="D149">
        <v>1094257</v>
      </c>
      <c r="H149">
        <v>18881</v>
      </c>
      <c r="I149">
        <v>2.81</v>
      </c>
      <c r="M149">
        <v>485</v>
      </c>
    </row>
    <row r="150" spans="1:13" customFormat="1" hidden="1">
      <c r="A150" t="s">
        <v>716</v>
      </c>
      <c r="B150" t="s">
        <v>717</v>
      </c>
      <c r="C150" s="1">
        <v>44396</v>
      </c>
      <c r="H150">
        <v>17753</v>
      </c>
      <c r="M150">
        <v>456</v>
      </c>
    </row>
    <row r="151" spans="1:13" customFormat="1" hidden="1">
      <c r="A151" t="s">
        <v>716</v>
      </c>
      <c r="B151" t="s">
        <v>717</v>
      </c>
      <c r="C151" s="1">
        <v>44397</v>
      </c>
      <c r="H151">
        <v>16626</v>
      </c>
      <c r="M151">
        <v>427</v>
      </c>
    </row>
    <row r="152" spans="1:13" customFormat="1" hidden="1">
      <c r="A152" t="s">
        <v>716</v>
      </c>
      <c r="B152" t="s">
        <v>717</v>
      </c>
      <c r="C152" s="1">
        <v>44398</v>
      </c>
      <c r="H152">
        <v>15499</v>
      </c>
      <c r="M152">
        <v>398</v>
      </c>
    </row>
    <row r="153" spans="1:13" customFormat="1" hidden="1">
      <c r="A153" t="s">
        <v>716</v>
      </c>
      <c r="B153" t="s">
        <v>717</v>
      </c>
      <c r="C153" s="1">
        <v>44399</v>
      </c>
      <c r="H153">
        <v>14824</v>
      </c>
      <c r="M153">
        <v>381</v>
      </c>
    </row>
    <row r="154" spans="1:13" customFormat="1" hidden="1">
      <c r="A154" t="s">
        <v>716</v>
      </c>
      <c r="B154" t="s">
        <v>717</v>
      </c>
      <c r="C154" s="1">
        <v>44400</v>
      </c>
      <c r="H154">
        <v>14150</v>
      </c>
      <c r="M154">
        <v>363</v>
      </c>
    </row>
    <row r="155" spans="1:13" customFormat="1" hidden="1">
      <c r="A155" t="s">
        <v>716</v>
      </c>
      <c r="B155" t="s">
        <v>717</v>
      </c>
      <c r="C155" s="1">
        <v>44401</v>
      </c>
      <c r="D155">
        <v>1171064</v>
      </c>
      <c r="H155">
        <v>13476</v>
      </c>
      <c r="I155">
        <v>3.01</v>
      </c>
      <c r="M155">
        <v>346</v>
      </c>
    </row>
    <row r="156" spans="1:13" customFormat="1" hidden="1">
      <c r="A156" t="s">
        <v>716</v>
      </c>
      <c r="B156" t="s">
        <v>717</v>
      </c>
      <c r="C156" s="1">
        <v>44402</v>
      </c>
      <c r="H156">
        <v>16021</v>
      </c>
      <c r="M156">
        <v>412</v>
      </c>
    </row>
    <row r="157" spans="1:13" customFormat="1" hidden="1">
      <c r="A157" t="s">
        <v>716</v>
      </c>
      <c r="B157" t="s">
        <v>717</v>
      </c>
      <c r="C157" s="1">
        <v>44403</v>
      </c>
      <c r="H157">
        <v>19241</v>
      </c>
      <c r="M157">
        <v>494</v>
      </c>
    </row>
    <row r="158" spans="1:13" customFormat="1" hidden="1">
      <c r="A158" t="s">
        <v>716</v>
      </c>
      <c r="B158" t="s">
        <v>717</v>
      </c>
      <c r="C158" s="1">
        <v>44404</v>
      </c>
      <c r="D158">
        <v>1277085</v>
      </c>
      <c r="H158">
        <v>22461</v>
      </c>
      <c r="I158">
        <v>3.28</v>
      </c>
      <c r="M158">
        <v>577</v>
      </c>
    </row>
    <row r="159" spans="1:13" customFormat="1" hidden="1">
      <c r="A159" t="s">
        <v>716</v>
      </c>
      <c r="B159" t="s">
        <v>717</v>
      </c>
      <c r="C159" s="1">
        <v>44405</v>
      </c>
      <c r="H159">
        <v>28084</v>
      </c>
      <c r="M159">
        <v>721</v>
      </c>
    </row>
    <row r="160" spans="1:13" customFormat="1" hidden="1">
      <c r="A160" t="s">
        <v>716</v>
      </c>
      <c r="B160" t="s">
        <v>717</v>
      </c>
      <c r="C160" s="1">
        <v>44406</v>
      </c>
      <c r="D160">
        <v>1381416</v>
      </c>
      <c r="E160">
        <v>763020</v>
      </c>
      <c r="H160">
        <v>33708</v>
      </c>
      <c r="I160">
        <v>3.55</v>
      </c>
      <c r="J160">
        <v>1.96</v>
      </c>
      <c r="M160">
        <v>866</v>
      </c>
    </row>
    <row r="161" spans="1:13" customFormat="1" hidden="1">
      <c r="A161" t="s">
        <v>716</v>
      </c>
      <c r="B161" t="s">
        <v>717</v>
      </c>
      <c r="C161" s="1">
        <v>44407</v>
      </c>
      <c r="H161">
        <v>34776</v>
      </c>
      <c r="M161">
        <v>893</v>
      </c>
    </row>
    <row r="162" spans="1:13" customFormat="1" hidden="1">
      <c r="A162" t="s">
        <v>716</v>
      </c>
      <c r="B162" t="s">
        <v>717</v>
      </c>
      <c r="C162" s="1">
        <v>44408</v>
      </c>
      <c r="H162">
        <v>35844</v>
      </c>
      <c r="M162">
        <v>921</v>
      </c>
    </row>
    <row r="163" spans="1:13" customFormat="1" hidden="1">
      <c r="A163" t="s">
        <v>716</v>
      </c>
      <c r="B163" t="s">
        <v>717</v>
      </c>
      <c r="C163" s="1">
        <v>44409</v>
      </c>
      <c r="D163">
        <v>1442250</v>
      </c>
      <c r="E163">
        <v>763936</v>
      </c>
      <c r="H163">
        <v>33692</v>
      </c>
      <c r="I163">
        <v>3.7</v>
      </c>
      <c r="J163">
        <v>1.96</v>
      </c>
      <c r="M163">
        <v>865</v>
      </c>
    </row>
    <row r="164" spans="1:13" customFormat="1" hidden="1">
      <c r="A164" t="s">
        <v>716</v>
      </c>
      <c r="B164" t="s">
        <v>717</v>
      </c>
      <c r="C164" s="1">
        <v>44410</v>
      </c>
      <c r="H164">
        <v>34447</v>
      </c>
      <c r="M164">
        <v>885</v>
      </c>
    </row>
    <row r="165" spans="1:13" customFormat="1" hidden="1">
      <c r="A165" t="s">
        <v>716</v>
      </c>
      <c r="B165" t="s">
        <v>717</v>
      </c>
      <c r="C165" s="1">
        <v>44411</v>
      </c>
      <c r="H165">
        <v>35202</v>
      </c>
      <c r="M165">
        <v>904</v>
      </c>
    </row>
    <row r="166" spans="1:13" customFormat="1" hidden="1">
      <c r="A166" t="s">
        <v>716</v>
      </c>
      <c r="B166" t="s">
        <v>717</v>
      </c>
      <c r="C166" s="1">
        <v>44412</v>
      </c>
      <c r="H166">
        <v>33553</v>
      </c>
      <c r="M166">
        <v>862</v>
      </c>
    </row>
    <row r="167" spans="1:13" customFormat="1" hidden="1">
      <c r="A167" t="s">
        <v>716</v>
      </c>
      <c r="B167" t="s">
        <v>717</v>
      </c>
      <c r="C167" s="1">
        <v>44413</v>
      </c>
      <c r="H167">
        <v>31904</v>
      </c>
      <c r="M167">
        <v>820</v>
      </c>
    </row>
    <row r="168" spans="1:13" customFormat="1" hidden="1">
      <c r="A168" t="s">
        <v>716</v>
      </c>
      <c r="B168" t="s">
        <v>717</v>
      </c>
      <c r="C168" s="1">
        <v>44414</v>
      </c>
      <c r="H168">
        <v>34811</v>
      </c>
      <c r="M168">
        <v>894</v>
      </c>
    </row>
    <row r="169" spans="1:13" customFormat="1" hidden="1">
      <c r="A169" t="s">
        <v>716</v>
      </c>
      <c r="B169" t="s">
        <v>717</v>
      </c>
      <c r="C169" s="1">
        <v>44415</v>
      </c>
      <c r="H169">
        <v>37717</v>
      </c>
      <c r="M169">
        <v>969</v>
      </c>
    </row>
    <row r="170" spans="1:13" customFormat="1" hidden="1">
      <c r="A170" t="s">
        <v>716</v>
      </c>
      <c r="B170" t="s">
        <v>717</v>
      </c>
      <c r="C170" s="1">
        <v>44416</v>
      </c>
      <c r="H170">
        <v>40624</v>
      </c>
      <c r="M170">
        <v>1044</v>
      </c>
    </row>
    <row r="171" spans="1:13" customFormat="1" hidden="1">
      <c r="A171" t="s">
        <v>716</v>
      </c>
      <c r="B171" t="s">
        <v>717</v>
      </c>
      <c r="C171" s="1">
        <v>44417</v>
      </c>
      <c r="D171">
        <v>1767239</v>
      </c>
      <c r="E171">
        <v>769869</v>
      </c>
      <c r="H171">
        <v>40624</v>
      </c>
      <c r="I171">
        <v>4.54</v>
      </c>
      <c r="J171">
        <v>1.98</v>
      </c>
      <c r="M171">
        <v>1044</v>
      </c>
    </row>
    <row r="172" spans="1:13" customFormat="1" hidden="1">
      <c r="A172" t="s">
        <v>716</v>
      </c>
      <c r="B172" t="s">
        <v>717</v>
      </c>
      <c r="C172" s="1">
        <v>44418</v>
      </c>
      <c r="H172">
        <v>37840</v>
      </c>
      <c r="M172">
        <v>972</v>
      </c>
    </row>
    <row r="173" spans="1:13" customFormat="1" hidden="1">
      <c r="A173" t="s">
        <v>716</v>
      </c>
      <c r="B173" t="s">
        <v>717</v>
      </c>
      <c r="C173" s="1">
        <v>44419</v>
      </c>
      <c r="D173">
        <v>1809517</v>
      </c>
      <c r="E173">
        <v>770302</v>
      </c>
      <c r="H173">
        <v>35057</v>
      </c>
      <c r="I173">
        <v>4.6500000000000004</v>
      </c>
      <c r="J173">
        <v>1.98</v>
      </c>
      <c r="M173">
        <v>901</v>
      </c>
    </row>
    <row r="174" spans="1:13" customFormat="1" hidden="1">
      <c r="A174" t="s">
        <v>718</v>
      </c>
      <c r="B174" t="s">
        <v>719</v>
      </c>
      <c r="C174" s="1">
        <v>44205</v>
      </c>
      <c r="D174">
        <v>0</v>
      </c>
      <c r="E174">
        <v>0</v>
      </c>
      <c r="I174">
        <v>0</v>
      </c>
      <c r="J174">
        <v>0</v>
      </c>
    </row>
    <row r="175" spans="1:13" customFormat="1" hidden="1">
      <c r="A175" t="s">
        <v>718</v>
      </c>
      <c r="B175" t="s">
        <v>719</v>
      </c>
      <c r="C175" s="1">
        <v>44206</v>
      </c>
      <c r="H175">
        <v>500</v>
      </c>
      <c r="M175">
        <v>0</v>
      </c>
    </row>
    <row r="176" spans="1:13" customFormat="1" hidden="1">
      <c r="A176" t="s">
        <v>718</v>
      </c>
      <c r="B176" t="s">
        <v>719</v>
      </c>
      <c r="C176" s="1">
        <v>44207</v>
      </c>
      <c r="H176">
        <v>500</v>
      </c>
      <c r="M176">
        <v>0</v>
      </c>
    </row>
    <row r="177" spans="1:13" customFormat="1" hidden="1">
      <c r="A177" t="s">
        <v>718</v>
      </c>
      <c r="B177" t="s">
        <v>719</v>
      </c>
      <c r="C177" s="1">
        <v>44208</v>
      </c>
      <c r="H177">
        <v>500</v>
      </c>
      <c r="M177">
        <v>0</v>
      </c>
    </row>
    <row r="178" spans="1:13" customFormat="1" hidden="1">
      <c r="A178" t="s">
        <v>718</v>
      </c>
      <c r="B178" t="s">
        <v>719</v>
      </c>
      <c r="C178" s="1">
        <v>44209</v>
      </c>
      <c r="D178">
        <v>2000</v>
      </c>
      <c r="E178">
        <v>2000</v>
      </c>
      <c r="H178">
        <v>500</v>
      </c>
      <c r="I178">
        <v>0</v>
      </c>
      <c r="J178">
        <v>0</v>
      </c>
      <c r="M178">
        <v>0</v>
      </c>
    </row>
    <row r="179" spans="1:13" customFormat="1" hidden="1">
      <c r="A179" t="s">
        <v>718</v>
      </c>
      <c r="B179" t="s">
        <v>719</v>
      </c>
      <c r="C179" s="1">
        <v>44210</v>
      </c>
      <c r="H179">
        <v>600</v>
      </c>
      <c r="M179">
        <v>0</v>
      </c>
    </row>
    <row r="180" spans="1:13" customFormat="1" hidden="1">
      <c r="A180" t="s">
        <v>718</v>
      </c>
      <c r="B180" t="s">
        <v>719</v>
      </c>
      <c r="C180" s="1">
        <v>44211</v>
      </c>
      <c r="D180">
        <v>4000</v>
      </c>
      <c r="E180">
        <v>4000</v>
      </c>
      <c r="H180">
        <v>667</v>
      </c>
      <c r="I180">
        <v>0</v>
      </c>
      <c r="J180">
        <v>0</v>
      </c>
      <c r="M180">
        <v>0</v>
      </c>
    </row>
    <row r="181" spans="1:13" customFormat="1" hidden="1">
      <c r="A181" t="s">
        <v>718</v>
      </c>
      <c r="B181" t="s">
        <v>719</v>
      </c>
      <c r="C181" s="1">
        <v>44212</v>
      </c>
      <c r="D181">
        <v>7000</v>
      </c>
      <c r="E181">
        <v>7000</v>
      </c>
      <c r="G181">
        <v>3000</v>
      </c>
      <c r="H181">
        <v>1000</v>
      </c>
      <c r="I181">
        <v>0</v>
      </c>
      <c r="J181">
        <v>0</v>
      </c>
      <c r="M181">
        <v>1</v>
      </c>
    </row>
    <row r="182" spans="1:13" customFormat="1" hidden="1">
      <c r="A182" t="s">
        <v>718</v>
      </c>
      <c r="B182" t="s">
        <v>719</v>
      </c>
      <c r="C182" s="1">
        <v>44213</v>
      </c>
      <c r="H182">
        <v>1118</v>
      </c>
      <c r="M182">
        <v>1</v>
      </c>
    </row>
    <row r="183" spans="1:13" customFormat="1" hidden="1">
      <c r="A183" t="s">
        <v>718</v>
      </c>
      <c r="B183" t="s">
        <v>719</v>
      </c>
      <c r="C183" s="1">
        <v>44214</v>
      </c>
      <c r="H183">
        <v>1236</v>
      </c>
      <c r="M183">
        <v>1</v>
      </c>
    </row>
    <row r="184" spans="1:13" customFormat="1" hidden="1">
      <c r="A184" t="s">
        <v>718</v>
      </c>
      <c r="B184" t="s">
        <v>719</v>
      </c>
      <c r="C184" s="1">
        <v>44215</v>
      </c>
      <c r="D184">
        <v>10976</v>
      </c>
      <c r="E184">
        <v>10976</v>
      </c>
      <c r="H184">
        <v>1354</v>
      </c>
      <c r="I184">
        <v>0</v>
      </c>
      <c r="J184">
        <v>0</v>
      </c>
      <c r="M184">
        <v>1</v>
      </c>
    </row>
    <row r="185" spans="1:13" customFormat="1" hidden="1">
      <c r="A185" t="s">
        <v>718</v>
      </c>
      <c r="B185" t="s">
        <v>719</v>
      </c>
      <c r="C185" s="1">
        <v>44216</v>
      </c>
      <c r="D185">
        <v>13163</v>
      </c>
      <c r="E185">
        <v>13163</v>
      </c>
      <c r="G185">
        <v>2187</v>
      </c>
      <c r="H185">
        <v>1595</v>
      </c>
      <c r="I185">
        <v>0</v>
      </c>
      <c r="J185">
        <v>0</v>
      </c>
      <c r="M185">
        <v>1</v>
      </c>
    </row>
    <row r="186" spans="1:13" customFormat="1" hidden="1">
      <c r="A186" t="s">
        <v>718</v>
      </c>
      <c r="B186" t="s">
        <v>719</v>
      </c>
      <c r="C186" s="1">
        <v>44217</v>
      </c>
      <c r="H186">
        <v>1718</v>
      </c>
      <c r="M186">
        <v>1</v>
      </c>
    </row>
    <row r="187" spans="1:13" customFormat="1" hidden="1">
      <c r="A187" t="s">
        <v>718</v>
      </c>
      <c r="B187" t="s">
        <v>719</v>
      </c>
      <c r="C187" s="1">
        <v>44218</v>
      </c>
      <c r="D187">
        <v>16890</v>
      </c>
      <c r="E187">
        <v>16890</v>
      </c>
      <c r="H187">
        <v>1841</v>
      </c>
      <c r="I187">
        <v>0</v>
      </c>
      <c r="J187">
        <v>0</v>
      </c>
      <c r="M187">
        <v>1</v>
      </c>
    </row>
    <row r="188" spans="1:13" customFormat="1" hidden="1">
      <c r="A188" t="s">
        <v>718</v>
      </c>
      <c r="B188" t="s">
        <v>719</v>
      </c>
      <c r="C188" s="1">
        <v>44219</v>
      </c>
      <c r="D188">
        <v>18353</v>
      </c>
      <c r="E188">
        <v>18353</v>
      </c>
      <c r="G188">
        <v>1463</v>
      </c>
      <c r="H188">
        <v>1622</v>
      </c>
      <c r="I188">
        <v>0</v>
      </c>
      <c r="J188">
        <v>0</v>
      </c>
      <c r="M188">
        <v>1</v>
      </c>
    </row>
    <row r="189" spans="1:13" customFormat="1" hidden="1">
      <c r="A189" t="s">
        <v>718</v>
      </c>
      <c r="B189" t="s">
        <v>719</v>
      </c>
      <c r="C189" s="1">
        <v>44220</v>
      </c>
      <c r="D189">
        <v>18353</v>
      </c>
      <c r="E189">
        <v>18353</v>
      </c>
      <c r="G189">
        <v>0</v>
      </c>
      <c r="H189">
        <v>1433</v>
      </c>
      <c r="I189">
        <v>0</v>
      </c>
      <c r="J189">
        <v>0</v>
      </c>
      <c r="M189">
        <v>1</v>
      </c>
    </row>
    <row r="190" spans="1:13" customFormat="1" hidden="1">
      <c r="A190" t="s">
        <v>718</v>
      </c>
      <c r="B190" t="s">
        <v>719</v>
      </c>
      <c r="C190" s="1">
        <v>44221</v>
      </c>
      <c r="D190">
        <v>19889</v>
      </c>
      <c r="E190">
        <v>19889</v>
      </c>
      <c r="G190">
        <v>1536</v>
      </c>
      <c r="H190">
        <v>1463</v>
      </c>
      <c r="I190">
        <v>0</v>
      </c>
      <c r="J190">
        <v>0</v>
      </c>
      <c r="M190">
        <v>1</v>
      </c>
    </row>
    <row r="191" spans="1:13" customFormat="1" hidden="1">
      <c r="A191" t="s">
        <v>718</v>
      </c>
      <c r="B191" t="s">
        <v>719</v>
      </c>
      <c r="C191" s="1">
        <v>44222</v>
      </c>
      <c r="D191">
        <v>22712</v>
      </c>
      <c r="E191">
        <v>22712</v>
      </c>
      <c r="G191">
        <v>2823</v>
      </c>
      <c r="H191">
        <v>1677</v>
      </c>
      <c r="I191">
        <v>0</v>
      </c>
      <c r="J191">
        <v>0</v>
      </c>
      <c r="M191">
        <v>1</v>
      </c>
    </row>
    <row r="192" spans="1:13" customFormat="1" hidden="1">
      <c r="A192" t="s">
        <v>718</v>
      </c>
      <c r="B192" t="s">
        <v>719</v>
      </c>
      <c r="C192" s="1">
        <v>44223</v>
      </c>
      <c r="D192">
        <v>25587</v>
      </c>
      <c r="E192">
        <v>25587</v>
      </c>
      <c r="G192">
        <v>2875</v>
      </c>
      <c r="H192">
        <v>1775</v>
      </c>
      <c r="I192">
        <v>0</v>
      </c>
      <c r="J192">
        <v>0</v>
      </c>
      <c r="M192">
        <v>1</v>
      </c>
    </row>
    <row r="193" spans="1:13" customFormat="1" hidden="1">
      <c r="A193" t="s">
        <v>718</v>
      </c>
      <c r="B193" t="s">
        <v>719</v>
      </c>
      <c r="C193" s="1">
        <v>44224</v>
      </c>
      <c r="D193">
        <v>28779</v>
      </c>
      <c r="E193">
        <v>28779</v>
      </c>
      <c r="G193">
        <v>3192</v>
      </c>
      <c r="H193">
        <v>1965</v>
      </c>
      <c r="I193">
        <v>0</v>
      </c>
      <c r="J193">
        <v>0</v>
      </c>
      <c r="M193">
        <v>1</v>
      </c>
    </row>
    <row r="194" spans="1:13" customFormat="1" hidden="1">
      <c r="A194" t="s">
        <v>718</v>
      </c>
      <c r="B194" t="s">
        <v>719</v>
      </c>
      <c r="C194" s="1">
        <v>44225</v>
      </c>
      <c r="D194">
        <v>30861</v>
      </c>
      <c r="E194">
        <v>30861</v>
      </c>
      <c r="G194">
        <v>2082</v>
      </c>
      <c r="H194">
        <v>1996</v>
      </c>
      <c r="I194">
        <v>0</v>
      </c>
      <c r="J194">
        <v>0</v>
      </c>
      <c r="M194">
        <v>1</v>
      </c>
    </row>
    <row r="195" spans="1:13" customFormat="1" hidden="1">
      <c r="A195" t="s">
        <v>718</v>
      </c>
      <c r="B195" t="s">
        <v>719</v>
      </c>
      <c r="C195" s="1">
        <v>44226</v>
      </c>
      <c r="D195">
        <v>122206</v>
      </c>
      <c r="E195">
        <v>32206</v>
      </c>
      <c r="G195">
        <v>91345</v>
      </c>
      <c r="H195">
        <v>14836</v>
      </c>
      <c r="I195">
        <v>0.01</v>
      </c>
      <c r="J195">
        <v>0</v>
      </c>
      <c r="M195">
        <v>11</v>
      </c>
    </row>
    <row r="196" spans="1:13" customFormat="1" hidden="1">
      <c r="A196" t="s">
        <v>718</v>
      </c>
      <c r="B196" t="s">
        <v>719</v>
      </c>
      <c r="C196" s="1">
        <v>44227</v>
      </c>
      <c r="D196">
        <v>158206</v>
      </c>
      <c r="E196">
        <v>32206</v>
      </c>
      <c r="G196">
        <v>36000</v>
      </c>
      <c r="H196">
        <v>19979</v>
      </c>
      <c r="I196">
        <v>0.01</v>
      </c>
      <c r="J196">
        <v>0</v>
      </c>
      <c r="M196">
        <v>15</v>
      </c>
    </row>
    <row r="197" spans="1:13" customFormat="1" hidden="1">
      <c r="A197" t="s">
        <v>718</v>
      </c>
      <c r="B197" t="s">
        <v>719</v>
      </c>
      <c r="C197" s="1">
        <v>44228</v>
      </c>
      <c r="D197">
        <v>236712</v>
      </c>
      <c r="E197">
        <v>36631</v>
      </c>
      <c r="G197">
        <v>78506</v>
      </c>
      <c r="H197">
        <v>30975</v>
      </c>
      <c r="I197">
        <v>0.02</v>
      </c>
      <c r="J197">
        <v>0</v>
      </c>
      <c r="M197">
        <v>23</v>
      </c>
    </row>
    <row r="198" spans="1:13" customFormat="1" hidden="1">
      <c r="A198" t="s">
        <v>718</v>
      </c>
      <c r="B198" t="s">
        <v>719</v>
      </c>
      <c r="C198" s="1">
        <v>44229</v>
      </c>
      <c r="D198">
        <v>295127</v>
      </c>
      <c r="E198">
        <v>37836</v>
      </c>
      <c r="G198">
        <v>58415</v>
      </c>
      <c r="H198">
        <v>38916</v>
      </c>
      <c r="I198">
        <v>0.02</v>
      </c>
      <c r="J198">
        <v>0</v>
      </c>
      <c r="M198">
        <v>29</v>
      </c>
    </row>
    <row r="199" spans="1:13" customFormat="1" hidden="1">
      <c r="A199" t="s">
        <v>718</v>
      </c>
      <c r="B199" t="s">
        <v>719</v>
      </c>
      <c r="C199" s="1">
        <v>44230</v>
      </c>
      <c r="D199">
        <v>347149</v>
      </c>
      <c r="E199">
        <v>38746</v>
      </c>
      <c r="F199">
        <v>5</v>
      </c>
      <c r="G199">
        <v>52022</v>
      </c>
      <c r="H199">
        <v>45937</v>
      </c>
      <c r="I199">
        <v>0.03</v>
      </c>
      <c r="J199">
        <v>0</v>
      </c>
      <c r="K199">
        <v>0</v>
      </c>
      <c r="M199">
        <v>34</v>
      </c>
    </row>
    <row r="200" spans="1:13" customFormat="1" hidden="1">
      <c r="A200" t="s">
        <v>718</v>
      </c>
      <c r="B200" t="s">
        <v>719</v>
      </c>
      <c r="C200" s="1">
        <v>44231</v>
      </c>
      <c r="D200">
        <v>390474</v>
      </c>
      <c r="E200">
        <v>38746</v>
      </c>
      <c r="F200">
        <v>5</v>
      </c>
      <c r="G200">
        <v>43325</v>
      </c>
      <c r="H200">
        <v>51671</v>
      </c>
      <c r="I200">
        <v>0.03</v>
      </c>
      <c r="J200">
        <v>0</v>
      </c>
      <c r="K200">
        <v>0</v>
      </c>
      <c r="M200">
        <v>39</v>
      </c>
    </row>
    <row r="201" spans="1:13" customFormat="1" hidden="1">
      <c r="A201" t="s">
        <v>718</v>
      </c>
      <c r="B201" t="s">
        <v>719</v>
      </c>
      <c r="C201" s="1">
        <v>44232</v>
      </c>
      <c r="D201">
        <v>446986</v>
      </c>
      <c r="E201">
        <v>38746</v>
      </c>
      <c r="F201">
        <v>5</v>
      </c>
      <c r="G201">
        <v>56512</v>
      </c>
      <c r="H201">
        <v>59446</v>
      </c>
      <c r="I201">
        <v>0.03</v>
      </c>
      <c r="J201">
        <v>0</v>
      </c>
      <c r="K201">
        <v>0</v>
      </c>
      <c r="M201">
        <v>44</v>
      </c>
    </row>
    <row r="202" spans="1:13" customFormat="1" hidden="1">
      <c r="A202" t="s">
        <v>718</v>
      </c>
      <c r="B202" t="s">
        <v>719</v>
      </c>
      <c r="C202" s="1">
        <v>44233</v>
      </c>
      <c r="D202">
        <v>504800</v>
      </c>
      <c r="E202">
        <v>39248</v>
      </c>
      <c r="F202">
        <v>1586</v>
      </c>
      <c r="G202">
        <v>57814</v>
      </c>
      <c r="H202">
        <v>54656</v>
      </c>
      <c r="I202">
        <v>0.04</v>
      </c>
      <c r="J202">
        <v>0</v>
      </c>
      <c r="K202">
        <v>0</v>
      </c>
      <c r="M202">
        <v>41</v>
      </c>
    </row>
    <row r="203" spans="1:13" customFormat="1" hidden="1">
      <c r="A203" t="s">
        <v>718</v>
      </c>
      <c r="B203" t="s">
        <v>719</v>
      </c>
      <c r="C203" s="1">
        <v>44234</v>
      </c>
      <c r="H203">
        <v>55849</v>
      </c>
      <c r="M203">
        <v>42</v>
      </c>
    </row>
    <row r="204" spans="1:13" customFormat="1" hidden="1">
      <c r="A204" t="s">
        <v>718</v>
      </c>
      <c r="B204" t="s">
        <v>719</v>
      </c>
      <c r="C204" s="1">
        <v>44235</v>
      </c>
      <c r="D204">
        <v>593502</v>
      </c>
      <c r="E204">
        <v>39373</v>
      </c>
      <c r="F204">
        <v>3980</v>
      </c>
      <c r="H204">
        <v>50970</v>
      </c>
      <c r="I204">
        <v>0.04</v>
      </c>
      <c r="J204">
        <v>0</v>
      </c>
      <c r="K204">
        <v>0</v>
      </c>
      <c r="M204">
        <v>38</v>
      </c>
    </row>
    <row r="205" spans="1:13" customFormat="1" hidden="1">
      <c r="A205" t="s">
        <v>718</v>
      </c>
      <c r="B205" t="s">
        <v>719</v>
      </c>
      <c r="C205" s="1">
        <v>44236</v>
      </c>
      <c r="D205">
        <v>661263</v>
      </c>
      <c r="E205">
        <v>39382</v>
      </c>
      <c r="F205">
        <v>6700</v>
      </c>
      <c r="G205">
        <v>67761</v>
      </c>
      <c r="H205">
        <v>52305</v>
      </c>
      <c r="I205">
        <v>0.05</v>
      </c>
      <c r="J205">
        <v>0</v>
      </c>
      <c r="K205">
        <v>0</v>
      </c>
      <c r="M205">
        <v>39</v>
      </c>
    </row>
    <row r="206" spans="1:13" customFormat="1" hidden="1">
      <c r="A206" t="s">
        <v>718</v>
      </c>
      <c r="B206" t="s">
        <v>719</v>
      </c>
      <c r="C206" s="1">
        <v>44237</v>
      </c>
      <c r="D206">
        <v>795836</v>
      </c>
      <c r="E206">
        <v>39385</v>
      </c>
      <c r="F206">
        <v>10335</v>
      </c>
      <c r="G206">
        <v>134573</v>
      </c>
      <c r="H206">
        <v>64098</v>
      </c>
      <c r="I206">
        <v>0.06</v>
      </c>
      <c r="J206">
        <v>0</v>
      </c>
      <c r="K206">
        <v>0</v>
      </c>
      <c r="M206">
        <v>48</v>
      </c>
    </row>
    <row r="207" spans="1:13" customFormat="1" hidden="1">
      <c r="A207" t="s">
        <v>718</v>
      </c>
      <c r="B207" t="s">
        <v>719</v>
      </c>
      <c r="C207" s="1">
        <v>44238</v>
      </c>
      <c r="D207">
        <v>908796</v>
      </c>
      <c r="E207">
        <v>39611</v>
      </c>
      <c r="F207">
        <v>13867</v>
      </c>
      <c r="G207">
        <v>112960</v>
      </c>
      <c r="H207">
        <v>74046</v>
      </c>
      <c r="I207">
        <v>7.0000000000000007E-2</v>
      </c>
      <c r="J207">
        <v>0</v>
      </c>
      <c r="K207">
        <v>0</v>
      </c>
      <c r="M207">
        <v>55</v>
      </c>
    </row>
    <row r="208" spans="1:13" customFormat="1" hidden="1">
      <c r="A208" t="s">
        <v>718</v>
      </c>
      <c r="B208" t="s">
        <v>719</v>
      </c>
      <c r="C208" s="1">
        <v>44239</v>
      </c>
      <c r="D208">
        <v>1165581</v>
      </c>
      <c r="E208">
        <v>39611</v>
      </c>
      <c r="F208">
        <v>13867</v>
      </c>
      <c r="G208">
        <v>256785</v>
      </c>
      <c r="H208">
        <v>102656</v>
      </c>
      <c r="I208">
        <v>0.09</v>
      </c>
      <c r="J208">
        <v>0</v>
      </c>
      <c r="K208">
        <v>0</v>
      </c>
      <c r="M208">
        <v>77</v>
      </c>
    </row>
    <row r="209" spans="1:13" customFormat="1" hidden="1">
      <c r="A209" t="s">
        <v>718</v>
      </c>
      <c r="B209" t="s">
        <v>719</v>
      </c>
      <c r="C209" s="1">
        <v>44240</v>
      </c>
      <c r="D209">
        <v>1446178</v>
      </c>
      <c r="E209">
        <v>43458</v>
      </c>
      <c r="F209">
        <v>14181</v>
      </c>
      <c r="G209">
        <v>280597</v>
      </c>
      <c r="H209">
        <v>134483</v>
      </c>
      <c r="I209">
        <v>0.11</v>
      </c>
      <c r="J209">
        <v>0</v>
      </c>
      <c r="K209">
        <v>0</v>
      </c>
      <c r="M209">
        <v>100</v>
      </c>
    </row>
    <row r="210" spans="1:13" customFormat="1" hidden="1">
      <c r="A210" t="s">
        <v>718</v>
      </c>
      <c r="B210" t="s">
        <v>719</v>
      </c>
      <c r="C210" s="1">
        <v>44241</v>
      </c>
      <c r="H210">
        <v>151062</v>
      </c>
      <c r="M210">
        <v>113</v>
      </c>
    </row>
    <row r="211" spans="1:13" customFormat="1" hidden="1">
      <c r="A211" t="s">
        <v>718</v>
      </c>
      <c r="B211" t="s">
        <v>719</v>
      </c>
      <c r="C211" s="1">
        <v>44242</v>
      </c>
      <c r="D211">
        <v>1766999</v>
      </c>
      <c r="E211">
        <v>43467</v>
      </c>
      <c r="F211">
        <v>16441</v>
      </c>
      <c r="H211">
        <v>167642</v>
      </c>
      <c r="I211">
        <v>0.13</v>
      </c>
      <c r="J211">
        <v>0</v>
      </c>
      <c r="K211">
        <v>0</v>
      </c>
      <c r="M211">
        <v>125</v>
      </c>
    </row>
    <row r="212" spans="1:13" customFormat="1" hidden="1">
      <c r="A212" t="s">
        <v>718</v>
      </c>
      <c r="B212" t="s">
        <v>719</v>
      </c>
      <c r="C212" s="1">
        <v>44243</v>
      </c>
      <c r="D212">
        <v>1965819</v>
      </c>
      <c r="E212">
        <v>43474</v>
      </c>
      <c r="F212">
        <v>18176</v>
      </c>
      <c r="G212">
        <v>198820</v>
      </c>
      <c r="H212">
        <v>186365</v>
      </c>
      <c r="I212">
        <v>0.15</v>
      </c>
      <c r="J212">
        <v>0</v>
      </c>
      <c r="K212">
        <v>0</v>
      </c>
      <c r="M212">
        <v>139</v>
      </c>
    </row>
    <row r="213" spans="1:13" customFormat="1" hidden="1">
      <c r="A213" t="s">
        <v>718</v>
      </c>
      <c r="B213" t="s">
        <v>719</v>
      </c>
      <c r="C213" s="1">
        <v>44244</v>
      </c>
      <c r="D213">
        <v>2147659</v>
      </c>
      <c r="E213">
        <v>47134</v>
      </c>
      <c r="F213">
        <v>19512</v>
      </c>
      <c r="G213">
        <v>181840</v>
      </c>
      <c r="H213">
        <v>193118</v>
      </c>
      <c r="I213">
        <v>0.16</v>
      </c>
      <c r="J213">
        <v>0</v>
      </c>
      <c r="K213">
        <v>0</v>
      </c>
      <c r="M213">
        <v>144</v>
      </c>
    </row>
    <row r="214" spans="1:13" customFormat="1" hidden="1">
      <c r="A214" t="s">
        <v>718</v>
      </c>
      <c r="B214" t="s">
        <v>719</v>
      </c>
      <c r="C214" s="1">
        <v>44245</v>
      </c>
      <c r="D214">
        <v>2304003</v>
      </c>
      <c r="E214">
        <v>50215</v>
      </c>
      <c r="F214">
        <v>22925</v>
      </c>
      <c r="G214">
        <v>156344</v>
      </c>
      <c r="H214">
        <v>199315</v>
      </c>
      <c r="I214">
        <v>0.17</v>
      </c>
      <c r="J214">
        <v>0</v>
      </c>
      <c r="K214">
        <v>0</v>
      </c>
      <c r="M214">
        <v>149</v>
      </c>
    </row>
    <row r="215" spans="1:13" customFormat="1" hidden="1">
      <c r="A215" t="s">
        <v>718</v>
      </c>
      <c r="B215" t="s">
        <v>719</v>
      </c>
      <c r="C215" s="1">
        <v>44246</v>
      </c>
      <c r="D215">
        <v>2514038</v>
      </c>
      <c r="E215">
        <v>2487572</v>
      </c>
      <c r="F215">
        <v>32990</v>
      </c>
      <c r="G215">
        <v>210035</v>
      </c>
      <c r="H215">
        <v>192637</v>
      </c>
      <c r="I215">
        <v>0.19</v>
      </c>
      <c r="J215">
        <v>0.19</v>
      </c>
      <c r="K215">
        <v>0</v>
      </c>
      <c r="M215">
        <v>144</v>
      </c>
    </row>
    <row r="216" spans="1:13" customFormat="1" hidden="1">
      <c r="A216" t="s">
        <v>718</v>
      </c>
      <c r="B216" t="s">
        <v>719</v>
      </c>
      <c r="C216" s="1">
        <v>44247</v>
      </c>
      <c r="D216">
        <v>2616970</v>
      </c>
      <c r="E216">
        <v>2581895</v>
      </c>
      <c r="F216">
        <v>45489</v>
      </c>
      <c r="G216">
        <v>102932</v>
      </c>
      <c r="H216">
        <v>167256</v>
      </c>
      <c r="I216">
        <v>0.2</v>
      </c>
      <c r="J216">
        <v>0.19</v>
      </c>
      <c r="K216">
        <v>0</v>
      </c>
      <c r="M216">
        <v>125</v>
      </c>
    </row>
    <row r="217" spans="1:13" customFormat="1" hidden="1">
      <c r="A217" t="s">
        <v>718</v>
      </c>
      <c r="B217" t="s">
        <v>719</v>
      </c>
      <c r="C217" s="1">
        <v>44248</v>
      </c>
      <c r="D217">
        <v>2623735</v>
      </c>
      <c r="E217">
        <v>2588660</v>
      </c>
      <c r="F217">
        <v>50463</v>
      </c>
      <c r="G217">
        <v>6765</v>
      </c>
      <c r="H217">
        <v>145307</v>
      </c>
      <c r="I217">
        <v>0.2</v>
      </c>
      <c r="J217">
        <v>0.19</v>
      </c>
      <c r="K217">
        <v>0</v>
      </c>
      <c r="M217">
        <v>108</v>
      </c>
    </row>
    <row r="218" spans="1:13" customFormat="1" hidden="1">
      <c r="A218" t="s">
        <v>718</v>
      </c>
      <c r="B218" t="s">
        <v>719</v>
      </c>
      <c r="C218" s="1">
        <v>44249</v>
      </c>
      <c r="D218">
        <v>2745898</v>
      </c>
      <c r="E218">
        <v>2700632</v>
      </c>
      <c r="F218">
        <v>68325</v>
      </c>
      <c r="G218">
        <v>122163</v>
      </c>
      <c r="H218">
        <v>139843</v>
      </c>
      <c r="I218">
        <v>0.2</v>
      </c>
      <c r="J218">
        <v>0.2</v>
      </c>
      <c r="K218">
        <v>0.01</v>
      </c>
      <c r="M218">
        <v>104</v>
      </c>
    </row>
    <row r="219" spans="1:13" customFormat="1" hidden="1">
      <c r="A219" t="s">
        <v>718</v>
      </c>
      <c r="B219" t="s">
        <v>719</v>
      </c>
      <c r="C219" s="1">
        <v>44250</v>
      </c>
      <c r="D219">
        <v>2854362</v>
      </c>
      <c r="E219">
        <v>2799750</v>
      </c>
      <c r="F219">
        <v>86927</v>
      </c>
      <c r="G219">
        <v>108464</v>
      </c>
      <c r="H219">
        <v>126935</v>
      </c>
      <c r="I219">
        <v>0.21</v>
      </c>
      <c r="J219">
        <v>0.21</v>
      </c>
      <c r="K219">
        <v>0.01</v>
      </c>
      <c r="M219">
        <v>95</v>
      </c>
    </row>
    <row r="220" spans="1:13" customFormat="1" hidden="1">
      <c r="A220" t="s">
        <v>718</v>
      </c>
      <c r="B220" t="s">
        <v>719</v>
      </c>
      <c r="C220" s="1">
        <v>44251</v>
      </c>
      <c r="D220">
        <v>3151789</v>
      </c>
      <c r="E220">
        <v>3091099</v>
      </c>
      <c r="F220">
        <v>102499</v>
      </c>
      <c r="G220">
        <v>297427</v>
      </c>
      <c r="H220">
        <v>143447</v>
      </c>
      <c r="I220">
        <v>0.24</v>
      </c>
      <c r="J220">
        <v>0.23</v>
      </c>
      <c r="K220">
        <v>0.01</v>
      </c>
      <c r="M220">
        <v>107</v>
      </c>
    </row>
    <row r="221" spans="1:13" customFormat="1" hidden="1">
      <c r="A221" t="s">
        <v>718</v>
      </c>
      <c r="B221" t="s">
        <v>719</v>
      </c>
      <c r="C221" s="1">
        <v>44252</v>
      </c>
      <c r="D221">
        <v>3435126</v>
      </c>
      <c r="E221">
        <v>3367981</v>
      </c>
      <c r="F221">
        <v>119792</v>
      </c>
      <c r="G221">
        <v>283337</v>
      </c>
      <c r="H221">
        <v>161589</v>
      </c>
      <c r="I221">
        <v>0.26</v>
      </c>
      <c r="J221">
        <v>0.25</v>
      </c>
      <c r="K221">
        <v>0.01</v>
      </c>
      <c r="M221">
        <v>121</v>
      </c>
    </row>
    <row r="222" spans="1:13" customFormat="1" hidden="1">
      <c r="A222" t="s">
        <v>718</v>
      </c>
      <c r="B222" t="s">
        <v>719</v>
      </c>
      <c r="C222" s="1">
        <v>44253</v>
      </c>
      <c r="D222">
        <v>3677781</v>
      </c>
      <c r="E222">
        <v>3557825</v>
      </c>
      <c r="F222">
        <v>183604</v>
      </c>
      <c r="G222">
        <v>242655</v>
      </c>
      <c r="H222">
        <v>166249</v>
      </c>
      <c r="I222">
        <v>0.27</v>
      </c>
      <c r="J222">
        <v>0.27</v>
      </c>
      <c r="K222">
        <v>0.01</v>
      </c>
      <c r="M222">
        <v>124</v>
      </c>
    </row>
    <row r="223" spans="1:13" customFormat="1" hidden="1">
      <c r="A223" t="s">
        <v>718</v>
      </c>
      <c r="B223" t="s">
        <v>719</v>
      </c>
      <c r="C223" s="1">
        <v>44254</v>
      </c>
      <c r="D223">
        <v>3866524</v>
      </c>
      <c r="E223">
        <v>3681069</v>
      </c>
      <c r="F223">
        <v>252758</v>
      </c>
      <c r="G223">
        <v>188743</v>
      </c>
      <c r="H223">
        <v>178508</v>
      </c>
      <c r="I223">
        <v>0.28999999999999998</v>
      </c>
      <c r="J223">
        <v>0.27</v>
      </c>
      <c r="K223">
        <v>0.02</v>
      </c>
      <c r="M223">
        <v>133</v>
      </c>
    </row>
    <row r="224" spans="1:13" customFormat="1" hidden="1">
      <c r="A224" t="s">
        <v>718</v>
      </c>
      <c r="B224" t="s">
        <v>719</v>
      </c>
      <c r="C224" s="1">
        <v>44255</v>
      </c>
      <c r="D224">
        <v>3874251</v>
      </c>
      <c r="E224">
        <v>3688796</v>
      </c>
      <c r="F224">
        <v>255982</v>
      </c>
      <c r="G224">
        <v>7727</v>
      </c>
      <c r="H224">
        <v>178645</v>
      </c>
      <c r="I224">
        <v>0.28999999999999998</v>
      </c>
      <c r="J224">
        <v>0.28000000000000003</v>
      </c>
      <c r="K224">
        <v>0.02</v>
      </c>
      <c r="M224">
        <v>133</v>
      </c>
    </row>
    <row r="225" spans="1:13" customFormat="1" hidden="1">
      <c r="A225" t="s">
        <v>718</v>
      </c>
      <c r="B225" t="s">
        <v>719</v>
      </c>
      <c r="C225" s="1">
        <v>44256</v>
      </c>
      <c r="D225">
        <v>4092105</v>
      </c>
      <c r="E225">
        <v>3834895</v>
      </c>
      <c r="F225">
        <v>330257</v>
      </c>
      <c r="G225">
        <v>217854</v>
      </c>
      <c r="H225">
        <v>192315</v>
      </c>
      <c r="I225">
        <v>0.31</v>
      </c>
      <c r="J225">
        <v>0.28999999999999998</v>
      </c>
      <c r="K225">
        <v>0.02</v>
      </c>
      <c r="M225">
        <v>143</v>
      </c>
    </row>
    <row r="226" spans="1:13" customFormat="1" hidden="1">
      <c r="A226" t="s">
        <v>718</v>
      </c>
      <c r="B226" t="s">
        <v>719</v>
      </c>
      <c r="C226" s="1">
        <v>44257</v>
      </c>
      <c r="D226">
        <v>4253030</v>
      </c>
      <c r="E226">
        <v>3934943</v>
      </c>
      <c r="F226">
        <v>394124</v>
      </c>
      <c r="G226">
        <v>160925</v>
      </c>
      <c r="H226">
        <v>199810</v>
      </c>
      <c r="I226">
        <v>0.32</v>
      </c>
      <c r="J226">
        <v>0.28999999999999998</v>
      </c>
      <c r="K226">
        <v>0.03</v>
      </c>
      <c r="M226">
        <v>149</v>
      </c>
    </row>
    <row r="227" spans="1:13" customFormat="1" hidden="1">
      <c r="A227" t="s">
        <v>718</v>
      </c>
      <c r="B227" t="s">
        <v>719</v>
      </c>
      <c r="C227" s="1">
        <v>44258</v>
      </c>
      <c r="D227">
        <v>4424425</v>
      </c>
      <c r="E227">
        <v>4039134</v>
      </c>
      <c r="F227">
        <v>468861</v>
      </c>
      <c r="G227">
        <v>171395</v>
      </c>
      <c r="H227">
        <v>181805</v>
      </c>
      <c r="I227">
        <v>0.33</v>
      </c>
      <c r="J227">
        <v>0.3</v>
      </c>
      <c r="K227">
        <v>0.03</v>
      </c>
      <c r="M227">
        <v>136</v>
      </c>
    </row>
    <row r="228" spans="1:13" customFormat="1" hidden="1">
      <c r="A228" t="s">
        <v>718</v>
      </c>
      <c r="B228" t="s">
        <v>719</v>
      </c>
      <c r="C228" s="1">
        <v>44259</v>
      </c>
      <c r="D228">
        <v>4570416</v>
      </c>
      <c r="E228">
        <v>4132764</v>
      </c>
      <c r="F228">
        <v>529681</v>
      </c>
      <c r="G228">
        <v>145991</v>
      </c>
      <c r="H228">
        <v>162184</v>
      </c>
      <c r="I228">
        <v>0.34</v>
      </c>
      <c r="J228">
        <v>0.31</v>
      </c>
      <c r="K228">
        <v>0.04</v>
      </c>
      <c r="M228">
        <v>121</v>
      </c>
    </row>
    <row r="229" spans="1:13" customFormat="1" hidden="1">
      <c r="A229" t="s">
        <v>718</v>
      </c>
      <c r="B229" t="s">
        <v>719</v>
      </c>
      <c r="C229" s="1">
        <v>44260</v>
      </c>
      <c r="D229">
        <v>4808377</v>
      </c>
      <c r="E229">
        <v>4283815</v>
      </c>
      <c r="F229">
        <v>624742</v>
      </c>
      <c r="G229">
        <v>237961</v>
      </c>
      <c r="H229">
        <v>161514</v>
      </c>
      <c r="I229">
        <v>0.36</v>
      </c>
      <c r="J229">
        <v>0.32</v>
      </c>
      <c r="K229">
        <v>0.05</v>
      </c>
      <c r="M229">
        <v>120</v>
      </c>
    </row>
    <row r="230" spans="1:13" customFormat="1" hidden="1">
      <c r="A230" t="s">
        <v>718</v>
      </c>
      <c r="B230" t="s">
        <v>719</v>
      </c>
      <c r="C230" s="1">
        <v>44261</v>
      </c>
      <c r="D230">
        <v>5013434</v>
      </c>
      <c r="E230">
        <v>4409872</v>
      </c>
      <c r="F230">
        <v>705135</v>
      </c>
      <c r="G230">
        <v>205057</v>
      </c>
      <c r="H230">
        <v>163844</v>
      </c>
      <c r="I230">
        <v>0.37</v>
      </c>
      <c r="J230">
        <v>0.33</v>
      </c>
      <c r="K230">
        <v>0.05</v>
      </c>
      <c r="M230">
        <v>122</v>
      </c>
    </row>
    <row r="231" spans="1:13" customFormat="1" hidden="1">
      <c r="A231" t="s">
        <v>718</v>
      </c>
      <c r="B231" t="s">
        <v>719</v>
      </c>
      <c r="C231" s="1">
        <v>44262</v>
      </c>
      <c r="D231">
        <v>5054444</v>
      </c>
      <c r="E231">
        <v>4450882</v>
      </c>
      <c r="F231">
        <v>705135</v>
      </c>
      <c r="G231">
        <v>41010</v>
      </c>
      <c r="H231">
        <v>168599</v>
      </c>
      <c r="I231">
        <v>0.38</v>
      </c>
      <c r="J231">
        <v>0.33</v>
      </c>
      <c r="K231">
        <v>0.05</v>
      </c>
      <c r="M231">
        <v>126</v>
      </c>
    </row>
    <row r="232" spans="1:13" customFormat="1" hidden="1">
      <c r="A232" t="s">
        <v>718</v>
      </c>
      <c r="B232" t="s">
        <v>719</v>
      </c>
      <c r="C232" s="1">
        <v>44263</v>
      </c>
      <c r="D232">
        <v>5402720</v>
      </c>
      <c r="E232">
        <v>4724802</v>
      </c>
      <c r="F232">
        <v>779759</v>
      </c>
      <c r="G232">
        <v>348276</v>
      </c>
      <c r="H232">
        <v>187231</v>
      </c>
      <c r="I232">
        <v>0.4</v>
      </c>
      <c r="J232">
        <v>0.35</v>
      </c>
      <c r="K232">
        <v>0.06</v>
      </c>
      <c r="M232">
        <v>140</v>
      </c>
    </row>
    <row r="233" spans="1:13" customFormat="1" hidden="1">
      <c r="A233" t="s">
        <v>718</v>
      </c>
      <c r="B233" t="s">
        <v>719</v>
      </c>
      <c r="C233" s="1">
        <v>44264</v>
      </c>
      <c r="D233">
        <v>5543143</v>
      </c>
      <c r="E233">
        <v>4799463</v>
      </c>
      <c r="F233">
        <v>850734</v>
      </c>
      <c r="G233">
        <v>140423</v>
      </c>
      <c r="H233">
        <v>184302</v>
      </c>
      <c r="I233">
        <v>0.41</v>
      </c>
      <c r="J233">
        <v>0.36</v>
      </c>
      <c r="K233">
        <v>0.06</v>
      </c>
      <c r="M233">
        <v>137</v>
      </c>
    </row>
    <row r="234" spans="1:13" customFormat="1" hidden="1">
      <c r="A234" t="s">
        <v>718</v>
      </c>
      <c r="B234" t="s">
        <v>719</v>
      </c>
      <c r="C234" s="1">
        <v>44265</v>
      </c>
      <c r="D234">
        <v>5883345</v>
      </c>
      <c r="E234">
        <v>5002177</v>
      </c>
      <c r="F234">
        <v>1010055</v>
      </c>
      <c r="G234">
        <v>340202</v>
      </c>
      <c r="H234">
        <v>208417</v>
      </c>
      <c r="I234">
        <v>0.44</v>
      </c>
      <c r="J234">
        <v>0.37</v>
      </c>
      <c r="K234">
        <v>0.08</v>
      </c>
      <c r="M234">
        <v>155</v>
      </c>
    </row>
    <row r="235" spans="1:13" customFormat="1" hidden="1">
      <c r="A235" t="s">
        <v>718</v>
      </c>
      <c r="B235" t="s">
        <v>719</v>
      </c>
      <c r="C235" s="1">
        <v>44266</v>
      </c>
      <c r="D235">
        <v>6071753</v>
      </c>
      <c r="E235">
        <v>5072638</v>
      </c>
      <c r="F235">
        <v>1137129</v>
      </c>
      <c r="G235">
        <v>188408</v>
      </c>
      <c r="H235">
        <v>214477</v>
      </c>
      <c r="I235">
        <v>0.45</v>
      </c>
      <c r="J235">
        <v>0.38</v>
      </c>
      <c r="K235">
        <v>0.08</v>
      </c>
      <c r="M235">
        <v>160</v>
      </c>
    </row>
    <row r="236" spans="1:13" customFormat="1" hidden="1">
      <c r="A236" t="s">
        <v>718</v>
      </c>
      <c r="B236" t="s">
        <v>719</v>
      </c>
      <c r="C236" s="1">
        <v>44267</v>
      </c>
      <c r="D236">
        <v>6381772</v>
      </c>
      <c r="E236">
        <v>5129777</v>
      </c>
      <c r="F236">
        <v>1397210</v>
      </c>
      <c r="G236">
        <v>310019</v>
      </c>
      <c r="H236">
        <v>224771</v>
      </c>
      <c r="I236">
        <v>0.48</v>
      </c>
      <c r="J236">
        <v>0.38</v>
      </c>
      <c r="K236">
        <v>0.1</v>
      </c>
      <c r="M236">
        <v>168</v>
      </c>
    </row>
    <row r="237" spans="1:13" customFormat="1" hidden="1">
      <c r="A237" t="s">
        <v>718</v>
      </c>
      <c r="B237" t="s">
        <v>719</v>
      </c>
      <c r="C237" s="1">
        <v>44268</v>
      </c>
      <c r="D237">
        <v>6785420</v>
      </c>
      <c r="E237">
        <v>5286646</v>
      </c>
      <c r="F237">
        <v>1644318</v>
      </c>
      <c r="G237">
        <v>403648</v>
      </c>
      <c r="H237">
        <v>253141</v>
      </c>
      <c r="I237">
        <v>0.51</v>
      </c>
      <c r="J237">
        <v>0.39</v>
      </c>
      <c r="K237">
        <v>0.12</v>
      </c>
      <c r="M237">
        <v>189</v>
      </c>
    </row>
    <row r="238" spans="1:13" customFormat="1" hidden="1">
      <c r="A238" t="s">
        <v>718</v>
      </c>
      <c r="B238" t="s">
        <v>719</v>
      </c>
      <c r="C238" s="1">
        <v>44269</v>
      </c>
      <c r="D238">
        <v>6801943</v>
      </c>
      <c r="E238">
        <v>5303169</v>
      </c>
      <c r="F238">
        <v>1644318</v>
      </c>
      <c r="G238">
        <v>16523</v>
      </c>
      <c r="H238">
        <v>249643</v>
      </c>
      <c r="I238">
        <v>0.51</v>
      </c>
      <c r="J238">
        <v>0.4</v>
      </c>
      <c r="K238">
        <v>0.12</v>
      </c>
      <c r="M238">
        <v>186</v>
      </c>
    </row>
    <row r="239" spans="1:13" customFormat="1" hidden="1">
      <c r="A239" t="s">
        <v>718</v>
      </c>
      <c r="B239" t="s">
        <v>719</v>
      </c>
      <c r="C239" s="1">
        <v>44270</v>
      </c>
      <c r="D239">
        <v>7194978</v>
      </c>
      <c r="E239">
        <v>5400064</v>
      </c>
      <c r="F239">
        <v>1942667</v>
      </c>
      <c r="G239">
        <v>393035</v>
      </c>
      <c r="H239">
        <v>256037</v>
      </c>
      <c r="I239">
        <v>0.54</v>
      </c>
      <c r="J239">
        <v>0.4</v>
      </c>
      <c r="K239">
        <v>0.14000000000000001</v>
      </c>
      <c r="M239">
        <v>191</v>
      </c>
    </row>
    <row r="240" spans="1:13" customFormat="1" hidden="1">
      <c r="A240" t="s">
        <v>718</v>
      </c>
      <c r="B240" t="s">
        <v>719</v>
      </c>
      <c r="C240" s="1">
        <v>44271</v>
      </c>
      <c r="D240">
        <v>7430457</v>
      </c>
      <c r="E240">
        <v>5441219</v>
      </c>
      <c r="F240">
        <v>2146524</v>
      </c>
      <c r="G240">
        <v>235479</v>
      </c>
      <c r="H240">
        <v>269616</v>
      </c>
      <c r="I240">
        <v>0.55000000000000004</v>
      </c>
      <c r="J240">
        <v>0.41</v>
      </c>
      <c r="K240">
        <v>0.16</v>
      </c>
      <c r="M240">
        <v>201</v>
      </c>
    </row>
    <row r="241" spans="1:13" customFormat="1" hidden="1">
      <c r="A241" t="s">
        <v>718</v>
      </c>
      <c r="B241" t="s">
        <v>719</v>
      </c>
      <c r="C241" s="1">
        <v>44272</v>
      </c>
      <c r="D241">
        <v>7632156</v>
      </c>
      <c r="E241">
        <v>5487833</v>
      </c>
      <c r="F241">
        <v>2312736</v>
      </c>
      <c r="G241">
        <v>201699</v>
      </c>
      <c r="H241">
        <v>249830</v>
      </c>
      <c r="I241">
        <v>0.56999999999999995</v>
      </c>
      <c r="J241">
        <v>0.41</v>
      </c>
      <c r="K241">
        <v>0.17</v>
      </c>
      <c r="M241">
        <v>186</v>
      </c>
    </row>
    <row r="242" spans="1:13" customFormat="1" hidden="1">
      <c r="A242" t="s">
        <v>718</v>
      </c>
      <c r="B242" t="s">
        <v>719</v>
      </c>
      <c r="C242" s="1">
        <v>44273</v>
      </c>
      <c r="D242">
        <v>7819596</v>
      </c>
      <c r="E242">
        <v>5675022</v>
      </c>
      <c r="F242">
        <v>2321849</v>
      </c>
      <c r="G242">
        <v>187440</v>
      </c>
      <c r="H242">
        <v>249692</v>
      </c>
      <c r="I242">
        <v>0.57999999999999996</v>
      </c>
      <c r="J242">
        <v>0.42</v>
      </c>
      <c r="K242">
        <v>0.17</v>
      </c>
      <c r="M242">
        <v>186</v>
      </c>
    </row>
    <row r="243" spans="1:13" customFormat="1" hidden="1">
      <c r="A243" t="s">
        <v>718</v>
      </c>
      <c r="B243" t="s">
        <v>719</v>
      </c>
      <c r="C243" s="1">
        <v>44274</v>
      </c>
      <c r="D243">
        <v>8102429</v>
      </c>
      <c r="E243">
        <v>5746851</v>
      </c>
      <c r="F243">
        <v>2563824</v>
      </c>
      <c r="G243">
        <v>282833</v>
      </c>
      <c r="H243">
        <v>245808</v>
      </c>
      <c r="I243">
        <v>0.6</v>
      </c>
      <c r="J243">
        <v>0.43</v>
      </c>
      <c r="K243">
        <v>0.19</v>
      </c>
      <c r="M243">
        <v>183</v>
      </c>
    </row>
    <row r="244" spans="1:13" customFormat="1" hidden="1">
      <c r="A244" t="s">
        <v>718</v>
      </c>
      <c r="B244" t="s">
        <v>719</v>
      </c>
      <c r="C244" s="1">
        <v>44275</v>
      </c>
      <c r="D244">
        <v>8194788</v>
      </c>
      <c r="E244">
        <v>5768178</v>
      </c>
      <c r="F244">
        <v>2634856</v>
      </c>
      <c r="G244">
        <v>92359</v>
      </c>
      <c r="H244">
        <v>201338</v>
      </c>
      <c r="I244">
        <v>0.61</v>
      </c>
      <c r="J244">
        <v>0.43</v>
      </c>
      <c r="K244">
        <v>0.2</v>
      </c>
      <c r="M244">
        <v>150</v>
      </c>
    </row>
    <row r="245" spans="1:13" customFormat="1" hidden="1">
      <c r="A245" t="s">
        <v>718</v>
      </c>
      <c r="B245" t="s">
        <v>719</v>
      </c>
      <c r="C245" s="1">
        <v>44276</v>
      </c>
      <c r="D245">
        <v>8216336</v>
      </c>
      <c r="E245">
        <v>5789726</v>
      </c>
      <c r="F245">
        <v>2634856</v>
      </c>
      <c r="G245">
        <v>21548</v>
      </c>
      <c r="H245">
        <v>202056</v>
      </c>
      <c r="I245">
        <v>0.61</v>
      </c>
      <c r="J245">
        <v>0.43</v>
      </c>
      <c r="K245">
        <v>0.2</v>
      </c>
      <c r="M245">
        <v>151</v>
      </c>
    </row>
    <row r="246" spans="1:13" customFormat="1" hidden="1">
      <c r="A246" t="s">
        <v>718</v>
      </c>
      <c r="B246" t="s">
        <v>719</v>
      </c>
      <c r="C246" s="1">
        <v>44277</v>
      </c>
      <c r="D246">
        <v>8338577</v>
      </c>
      <c r="E246">
        <v>5818325</v>
      </c>
      <c r="F246">
        <v>2728498</v>
      </c>
      <c r="G246">
        <v>122241</v>
      </c>
      <c r="H246">
        <v>163371</v>
      </c>
      <c r="I246">
        <v>0.62</v>
      </c>
      <c r="J246">
        <v>0.43</v>
      </c>
      <c r="K246">
        <v>0.2</v>
      </c>
      <c r="M246">
        <v>122</v>
      </c>
    </row>
    <row r="247" spans="1:13" customFormat="1" hidden="1">
      <c r="A247" t="s">
        <v>718</v>
      </c>
      <c r="B247" t="s">
        <v>719</v>
      </c>
      <c r="C247" s="1">
        <v>44278</v>
      </c>
      <c r="D247">
        <v>8484800</v>
      </c>
      <c r="E247">
        <v>5892540</v>
      </c>
      <c r="F247">
        <v>2820695</v>
      </c>
      <c r="G247">
        <v>146223</v>
      </c>
      <c r="H247">
        <v>150620</v>
      </c>
      <c r="I247">
        <v>0.63</v>
      </c>
      <c r="J247">
        <v>0.44</v>
      </c>
      <c r="K247">
        <v>0.21</v>
      </c>
      <c r="M247">
        <v>112</v>
      </c>
    </row>
    <row r="248" spans="1:13" customFormat="1" hidden="1">
      <c r="A248" t="s">
        <v>718</v>
      </c>
      <c r="B248" t="s">
        <v>719</v>
      </c>
      <c r="C248" s="1">
        <v>44279</v>
      </c>
      <c r="D248">
        <v>9420911</v>
      </c>
      <c r="E248">
        <v>6573493</v>
      </c>
      <c r="F248">
        <v>3089404</v>
      </c>
      <c r="G248">
        <v>936111</v>
      </c>
      <c r="H248">
        <v>255536</v>
      </c>
      <c r="I248">
        <v>0.7</v>
      </c>
      <c r="J248">
        <v>0.49</v>
      </c>
      <c r="K248">
        <v>0.23</v>
      </c>
      <c r="M248">
        <v>191</v>
      </c>
    </row>
    <row r="249" spans="1:13" customFormat="1" hidden="1">
      <c r="A249" t="s">
        <v>718</v>
      </c>
      <c r="B249" t="s">
        <v>719</v>
      </c>
      <c r="C249" s="1">
        <v>44280</v>
      </c>
      <c r="D249">
        <v>9709302</v>
      </c>
      <c r="E249">
        <v>6633967</v>
      </c>
      <c r="F249">
        <v>3329642</v>
      </c>
      <c r="G249">
        <v>288391</v>
      </c>
      <c r="H249">
        <v>269958</v>
      </c>
      <c r="I249">
        <v>0.72</v>
      </c>
      <c r="J249">
        <v>0.49</v>
      </c>
      <c r="K249">
        <v>0.25</v>
      </c>
      <c r="M249">
        <v>201</v>
      </c>
    </row>
    <row r="250" spans="1:13" customFormat="1" hidden="1">
      <c r="A250" t="s">
        <v>718</v>
      </c>
      <c r="B250" t="s">
        <v>719</v>
      </c>
      <c r="C250" s="1">
        <v>44281</v>
      </c>
      <c r="D250">
        <v>9977830</v>
      </c>
      <c r="E250">
        <v>6739396</v>
      </c>
      <c r="F250">
        <v>3503614</v>
      </c>
      <c r="G250">
        <v>268528</v>
      </c>
      <c r="H250">
        <v>267914</v>
      </c>
      <c r="I250">
        <v>0.74</v>
      </c>
      <c r="J250">
        <v>0.5</v>
      </c>
      <c r="K250">
        <v>0.26</v>
      </c>
      <c r="M250">
        <v>200</v>
      </c>
    </row>
    <row r="251" spans="1:13" customFormat="1" hidden="1">
      <c r="A251" t="s">
        <v>718</v>
      </c>
      <c r="B251" t="s">
        <v>719</v>
      </c>
      <c r="C251" s="1">
        <v>44282</v>
      </c>
      <c r="D251">
        <v>10303667</v>
      </c>
      <c r="E251">
        <v>6963287</v>
      </c>
      <c r="F251">
        <v>3606163</v>
      </c>
      <c r="G251">
        <v>325837</v>
      </c>
      <c r="H251">
        <v>301268</v>
      </c>
      <c r="I251">
        <v>0.77</v>
      </c>
      <c r="J251">
        <v>0.52</v>
      </c>
      <c r="K251">
        <v>0.27</v>
      </c>
      <c r="M251">
        <v>225</v>
      </c>
    </row>
    <row r="252" spans="1:13" customFormat="1" hidden="1">
      <c r="A252" t="s">
        <v>718</v>
      </c>
      <c r="B252" t="s">
        <v>719</v>
      </c>
      <c r="C252" s="1">
        <v>44283</v>
      </c>
      <c r="D252">
        <v>10562516</v>
      </c>
      <c r="E252">
        <v>7219473</v>
      </c>
      <c r="F252">
        <v>3608826</v>
      </c>
      <c r="G252">
        <v>258849</v>
      </c>
      <c r="H252">
        <v>335169</v>
      </c>
      <c r="I252">
        <v>0.79</v>
      </c>
      <c r="J252">
        <v>0.54</v>
      </c>
      <c r="K252">
        <v>0.27</v>
      </c>
      <c r="M252">
        <v>250</v>
      </c>
    </row>
    <row r="253" spans="1:13" customFormat="1" hidden="1">
      <c r="A253" t="s">
        <v>718</v>
      </c>
      <c r="B253" t="s">
        <v>719</v>
      </c>
      <c r="C253" s="1">
        <v>44284</v>
      </c>
      <c r="D253">
        <v>10775431</v>
      </c>
      <c r="E253">
        <v>7306239</v>
      </c>
      <c r="F253">
        <v>3743035</v>
      </c>
      <c r="G253">
        <v>212915</v>
      </c>
      <c r="H253">
        <v>348122</v>
      </c>
      <c r="I253">
        <v>0.8</v>
      </c>
      <c r="J253">
        <v>0.54</v>
      </c>
      <c r="K253">
        <v>0.28000000000000003</v>
      </c>
      <c r="M253">
        <v>260</v>
      </c>
    </row>
    <row r="254" spans="1:13" customFormat="1" hidden="1">
      <c r="A254" t="s">
        <v>718</v>
      </c>
      <c r="B254" t="s">
        <v>719</v>
      </c>
      <c r="C254" s="1">
        <v>44285</v>
      </c>
      <c r="D254">
        <v>10972216</v>
      </c>
      <c r="E254">
        <v>7387591</v>
      </c>
      <c r="F254">
        <v>3870510</v>
      </c>
      <c r="G254">
        <v>196785</v>
      </c>
      <c r="H254">
        <v>355345</v>
      </c>
      <c r="I254">
        <v>0.82</v>
      </c>
      <c r="J254">
        <v>0.55000000000000004</v>
      </c>
      <c r="K254">
        <v>0.28999999999999998</v>
      </c>
      <c r="M254">
        <v>265</v>
      </c>
    </row>
    <row r="255" spans="1:13" customFormat="1" hidden="1">
      <c r="A255" t="s">
        <v>718</v>
      </c>
      <c r="B255" t="s">
        <v>719</v>
      </c>
      <c r="C255" s="1">
        <v>44286</v>
      </c>
      <c r="D255">
        <v>11476248</v>
      </c>
      <c r="E255">
        <v>7745077</v>
      </c>
      <c r="F255">
        <v>3995049</v>
      </c>
      <c r="G255">
        <v>504032</v>
      </c>
      <c r="H255">
        <v>293620</v>
      </c>
      <c r="I255">
        <v>0.86</v>
      </c>
      <c r="J255">
        <v>0.57999999999999996</v>
      </c>
      <c r="K255">
        <v>0.3</v>
      </c>
      <c r="M255">
        <v>219</v>
      </c>
    </row>
    <row r="256" spans="1:13" customFormat="1" hidden="1">
      <c r="A256" t="s">
        <v>718</v>
      </c>
      <c r="B256" t="s">
        <v>719</v>
      </c>
      <c r="C256" s="1">
        <v>44287</v>
      </c>
      <c r="D256">
        <v>11729825</v>
      </c>
      <c r="E256">
        <v>7901390</v>
      </c>
      <c r="F256">
        <v>4097537</v>
      </c>
      <c r="G256">
        <v>253577</v>
      </c>
      <c r="H256">
        <v>288646</v>
      </c>
      <c r="I256">
        <v>0.87</v>
      </c>
      <c r="J256">
        <v>0.59</v>
      </c>
      <c r="K256">
        <v>0.31</v>
      </c>
      <c r="M256">
        <v>215</v>
      </c>
    </row>
    <row r="257" spans="1:13" customFormat="1" hidden="1">
      <c r="A257" t="s">
        <v>718</v>
      </c>
      <c r="B257" t="s">
        <v>719</v>
      </c>
      <c r="C257" s="1">
        <v>44288</v>
      </c>
      <c r="D257">
        <v>11883589</v>
      </c>
      <c r="E257">
        <v>7978373</v>
      </c>
      <c r="F257">
        <v>4174318</v>
      </c>
      <c r="G257">
        <v>153764</v>
      </c>
      <c r="H257">
        <v>272251</v>
      </c>
      <c r="I257">
        <v>0.89</v>
      </c>
      <c r="J257">
        <v>0.6</v>
      </c>
      <c r="K257">
        <v>0.31</v>
      </c>
      <c r="M257">
        <v>203</v>
      </c>
    </row>
    <row r="258" spans="1:13" customFormat="1" hidden="1">
      <c r="A258" t="s">
        <v>718</v>
      </c>
      <c r="B258" t="s">
        <v>719</v>
      </c>
      <c r="C258" s="1">
        <v>44289</v>
      </c>
      <c r="D258">
        <v>12018828</v>
      </c>
      <c r="E258">
        <v>8061917</v>
      </c>
      <c r="F258">
        <v>4226013</v>
      </c>
      <c r="G258">
        <v>135239</v>
      </c>
      <c r="H258">
        <v>245023</v>
      </c>
      <c r="I258">
        <v>0.9</v>
      </c>
      <c r="J258">
        <v>0.6</v>
      </c>
      <c r="K258">
        <v>0.32</v>
      </c>
      <c r="M258">
        <v>183</v>
      </c>
    </row>
    <row r="259" spans="1:13" customFormat="1" hidden="1">
      <c r="A259" t="s">
        <v>718</v>
      </c>
      <c r="B259" t="s">
        <v>719</v>
      </c>
      <c r="C259" s="1">
        <v>44290</v>
      </c>
      <c r="D259">
        <v>12082780</v>
      </c>
      <c r="E259">
        <v>8132039</v>
      </c>
      <c r="F259">
        <v>4226289</v>
      </c>
      <c r="G259">
        <v>63952</v>
      </c>
      <c r="H259">
        <v>217181</v>
      </c>
      <c r="I259">
        <v>0.9</v>
      </c>
      <c r="J259">
        <v>0.61</v>
      </c>
      <c r="K259">
        <v>0.32</v>
      </c>
      <c r="M259">
        <v>162</v>
      </c>
    </row>
    <row r="260" spans="1:13" customFormat="1" hidden="1">
      <c r="A260" t="s">
        <v>718</v>
      </c>
      <c r="B260" t="s">
        <v>719</v>
      </c>
      <c r="C260" s="1">
        <v>44291</v>
      </c>
      <c r="D260">
        <v>12236282</v>
      </c>
      <c r="E260">
        <v>8227187</v>
      </c>
      <c r="F260">
        <v>4285890</v>
      </c>
      <c r="G260">
        <v>153502</v>
      </c>
      <c r="H260">
        <v>208693</v>
      </c>
      <c r="I260">
        <v>0.91</v>
      </c>
      <c r="J260">
        <v>0.61</v>
      </c>
      <c r="K260">
        <v>0.32</v>
      </c>
      <c r="M260">
        <v>156</v>
      </c>
    </row>
    <row r="261" spans="1:13" customFormat="1" hidden="1">
      <c r="A261" t="s">
        <v>718</v>
      </c>
      <c r="B261" t="s">
        <v>719</v>
      </c>
      <c r="C261" s="1">
        <v>44292</v>
      </c>
      <c r="D261">
        <v>12575036</v>
      </c>
      <c r="E261">
        <v>8521870</v>
      </c>
      <c r="F261">
        <v>4333474</v>
      </c>
      <c r="G261">
        <v>338754</v>
      </c>
      <c r="H261">
        <v>228974</v>
      </c>
      <c r="I261">
        <v>0.94</v>
      </c>
      <c r="J261">
        <v>0.64</v>
      </c>
      <c r="K261">
        <v>0.32</v>
      </c>
      <c r="M261">
        <v>171</v>
      </c>
    </row>
    <row r="262" spans="1:13" customFormat="1" hidden="1">
      <c r="A262" t="s">
        <v>718</v>
      </c>
      <c r="B262" t="s">
        <v>719</v>
      </c>
      <c r="C262" s="1">
        <v>44293</v>
      </c>
      <c r="D262">
        <v>12960258</v>
      </c>
      <c r="E262">
        <v>8839889</v>
      </c>
      <c r="F262">
        <v>4399278</v>
      </c>
      <c r="G262">
        <v>385222</v>
      </c>
      <c r="H262">
        <v>212001</v>
      </c>
      <c r="I262">
        <v>0.97</v>
      </c>
      <c r="J262">
        <v>0.66</v>
      </c>
      <c r="K262">
        <v>0.33</v>
      </c>
      <c r="M262">
        <v>158</v>
      </c>
    </row>
    <row r="263" spans="1:13" customFormat="1" hidden="1">
      <c r="A263" t="s">
        <v>718</v>
      </c>
      <c r="B263" t="s">
        <v>719</v>
      </c>
      <c r="C263" s="1">
        <v>44294</v>
      </c>
      <c r="D263">
        <v>13685750</v>
      </c>
      <c r="E263">
        <v>9528531</v>
      </c>
      <c r="F263">
        <v>4443032</v>
      </c>
      <c r="G263">
        <v>725492</v>
      </c>
      <c r="H263">
        <v>279418</v>
      </c>
      <c r="I263">
        <v>1.02</v>
      </c>
      <c r="J263">
        <v>0.71</v>
      </c>
      <c r="K263">
        <v>0.33</v>
      </c>
      <c r="M263">
        <v>208</v>
      </c>
    </row>
    <row r="264" spans="1:13" customFormat="1" hidden="1">
      <c r="A264" t="s">
        <v>718</v>
      </c>
      <c r="B264" t="s">
        <v>719</v>
      </c>
      <c r="C264" s="1">
        <v>44295</v>
      </c>
      <c r="D264">
        <v>13840825</v>
      </c>
      <c r="E264">
        <v>9655739</v>
      </c>
      <c r="F264">
        <v>4477593</v>
      </c>
      <c r="G264">
        <v>155075</v>
      </c>
      <c r="H264">
        <v>279605</v>
      </c>
      <c r="I264">
        <v>1.03</v>
      </c>
      <c r="J264">
        <v>0.72</v>
      </c>
      <c r="K264">
        <v>0.33</v>
      </c>
      <c r="M264">
        <v>209</v>
      </c>
    </row>
    <row r="265" spans="1:13" customFormat="1" hidden="1">
      <c r="A265" t="s">
        <v>718</v>
      </c>
      <c r="B265" t="s">
        <v>719</v>
      </c>
      <c r="C265" s="1">
        <v>44296</v>
      </c>
      <c r="D265">
        <v>14000751</v>
      </c>
      <c r="E265">
        <v>9777098</v>
      </c>
      <c r="F265">
        <v>4516916</v>
      </c>
      <c r="G265">
        <v>159926</v>
      </c>
      <c r="H265">
        <v>283132</v>
      </c>
      <c r="I265">
        <v>1.04</v>
      </c>
      <c r="J265">
        <v>0.73</v>
      </c>
      <c r="K265">
        <v>0.34</v>
      </c>
      <c r="M265">
        <v>211</v>
      </c>
    </row>
    <row r="266" spans="1:13" customFormat="1" hidden="1">
      <c r="A266" t="s">
        <v>718</v>
      </c>
      <c r="B266" t="s">
        <v>719</v>
      </c>
      <c r="C266" s="1">
        <v>44297</v>
      </c>
      <c r="D266">
        <v>14150137</v>
      </c>
      <c r="E266">
        <v>9912181</v>
      </c>
      <c r="F266">
        <v>4531219</v>
      </c>
      <c r="G266">
        <v>149386</v>
      </c>
      <c r="H266">
        <v>295337</v>
      </c>
      <c r="I266">
        <v>1.06</v>
      </c>
      <c r="J266">
        <v>0.74</v>
      </c>
      <c r="K266">
        <v>0.34</v>
      </c>
      <c r="M266">
        <v>220</v>
      </c>
    </row>
    <row r="267" spans="1:13" customFormat="1" hidden="1">
      <c r="A267" t="s">
        <v>718</v>
      </c>
      <c r="B267" t="s">
        <v>719</v>
      </c>
      <c r="C267" s="1">
        <v>44298</v>
      </c>
      <c r="D267">
        <v>14259556</v>
      </c>
      <c r="E267">
        <v>10023098</v>
      </c>
      <c r="F267">
        <v>4533119</v>
      </c>
      <c r="G267">
        <v>109419</v>
      </c>
      <c r="H267">
        <v>289039</v>
      </c>
      <c r="I267">
        <v>1.06</v>
      </c>
      <c r="J267">
        <v>0.75</v>
      </c>
      <c r="K267">
        <v>0.34</v>
      </c>
      <c r="M267">
        <v>216</v>
      </c>
    </row>
    <row r="268" spans="1:13" customFormat="1" hidden="1">
      <c r="A268" t="s">
        <v>718</v>
      </c>
      <c r="B268" t="s">
        <v>719</v>
      </c>
      <c r="C268" s="1">
        <v>44299</v>
      </c>
      <c r="D268">
        <v>14372773</v>
      </c>
      <c r="E268">
        <v>10125649</v>
      </c>
      <c r="F268">
        <v>4546621</v>
      </c>
      <c r="G268">
        <v>113217</v>
      </c>
      <c r="H268">
        <v>256820</v>
      </c>
      <c r="I268">
        <v>1.07</v>
      </c>
      <c r="J268">
        <v>0.76</v>
      </c>
      <c r="K268">
        <v>0.34</v>
      </c>
      <c r="M268">
        <v>192</v>
      </c>
    </row>
    <row r="269" spans="1:13" customFormat="1" hidden="1">
      <c r="A269" t="s">
        <v>718</v>
      </c>
      <c r="B269" t="s">
        <v>719</v>
      </c>
      <c r="C269" s="1">
        <v>44300</v>
      </c>
      <c r="D269">
        <v>14720408</v>
      </c>
      <c r="E269">
        <v>10461361</v>
      </c>
      <c r="F269">
        <v>4558759</v>
      </c>
      <c r="G269">
        <v>347635</v>
      </c>
      <c r="H269">
        <v>251450</v>
      </c>
      <c r="I269">
        <v>1.1000000000000001</v>
      </c>
      <c r="J269">
        <v>0.78</v>
      </c>
      <c r="K269">
        <v>0.34</v>
      </c>
      <c r="M269">
        <v>188</v>
      </c>
    </row>
    <row r="270" spans="1:13" customFormat="1" hidden="1">
      <c r="A270" t="s">
        <v>718</v>
      </c>
      <c r="B270" t="s">
        <v>719</v>
      </c>
      <c r="C270" s="1">
        <v>44301</v>
      </c>
      <c r="D270">
        <v>14863081</v>
      </c>
      <c r="E270">
        <v>10566041</v>
      </c>
      <c r="F270">
        <v>4589663</v>
      </c>
      <c r="G270">
        <v>142673</v>
      </c>
      <c r="H270">
        <v>168190</v>
      </c>
      <c r="I270">
        <v>1.1100000000000001</v>
      </c>
      <c r="J270">
        <v>0.79</v>
      </c>
      <c r="K270">
        <v>0.34</v>
      </c>
      <c r="M270">
        <v>125</v>
      </c>
    </row>
    <row r="271" spans="1:13" customFormat="1" hidden="1">
      <c r="A271" t="s">
        <v>718</v>
      </c>
      <c r="B271" t="s">
        <v>719</v>
      </c>
      <c r="C271" s="1">
        <v>44302</v>
      </c>
      <c r="D271">
        <v>15071502</v>
      </c>
      <c r="E271">
        <v>10763273</v>
      </c>
      <c r="F271">
        <v>4600852</v>
      </c>
      <c r="G271">
        <v>208421</v>
      </c>
      <c r="H271">
        <v>175811</v>
      </c>
      <c r="I271">
        <v>1.1200000000000001</v>
      </c>
      <c r="J271">
        <v>0.8</v>
      </c>
      <c r="K271">
        <v>0.34</v>
      </c>
      <c r="M271">
        <v>131</v>
      </c>
    </row>
    <row r="272" spans="1:13" customFormat="1" hidden="1">
      <c r="A272" t="s">
        <v>718</v>
      </c>
      <c r="B272" t="s">
        <v>719</v>
      </c>
      <c r="C272" s="1">
        <v>44303</v>
      </c>
      <c r="D272">
        <v>15369995</v>
      </c>
      <c r="E272">
        <v>11054635</v>
      </c>
      <c r="F272">
        <v>4607983</v>
      </c>
      <c r="G272">
        <v>298493</v>
      </c>
      <c r="H272">
        <v>195606</v>
      </c>
      <c r="I272">
        <v>1.1499999999999999</v>
      </c>
      <c r="J272">
        <v>0.82</v>
      </c>
      <c r="K272">
        <v>0.34</v>
      </c>
      <c r="M272">
        <v>146</v>
      </c>
    </row>
    <row r="273" spans="1:13" customFormat="1" hidden="1">
      <c r="A273" t="s">
        <v>718</v>
      </c>
      <c r="B273" t="s">
        <v>719</v>
      </c>
      <c r="C273" s="1">
        <v>44304</v>
      </c>
      <c r="D273">
        <v>15940217</v>
      </c>
      <c r="E273">
        <v>11602017</v>
      </c>
      <c r="F273">
        <v>4630823</v>
      </c>
      <c r="G273">
        <v>570222</v>
      </c>
      <c r="H273">
        <v>255726</v>
      </c>
      <c r="I273">
        <v>1.19</v>
      </c>
      <c r="J273">
        <v>0.87</v>
      </c>
      <c r="K273">
        <v>0.35</v>
      </c>
      <c r="M273">
        <v>191</v>
      </c>
    </row>
    <row r="274" spans="1:13" customFormat="1" hidden="1">
      <c r="A274" t="s">
        <v>718</v>
      </c>
      <c r="B274" t="s">
        <v>719</v>
      </c>
      <c r="C274" s="1">
        <v>44305</v>
      </c>
      <c r="D274">
        <v>16153571</v>
      </c>
      <c r="E274">
        <v>11797570</v>
      </c>
      <c r="F274">
        <v>4648624</v>
      </c>
      <c r="G274">
        <v>213354</v>
      </c>
      <c r="H274">
        <v>270574</v>
      </c>
      <c r="I274">
        <v>1.2</v>
      </c>
      <c r="J274">
        <v>0.88</v>
      </c>
      <c r="K274">
        <v>0.35</v>
      </c>
      <c r="M274">
        <v>202</v>
      </c>
    </row>
    <row r="275" spans="1:13" customFormat="1" hidden="1">
      <c r="A275" t="s">
        <v>718</v>
      </c>
      <c r="B275" t="s">
        <v>719</v>
      </c>
      <c r="C275" s="1">
        <v>44306</v>
      </c>
      <c r="D275">
        <v>16319878</v>
      </c>
      <c r="E275">
        <v>11948593</v>
      </c>
      <c r="F275">
        <v>4663908</v>
      </c>
      <c r="G275">
        <v>166307</v>
      </c>
      <c r="H275">
        <v>278158</v>
      </c>
      <c r="I275">
        <v>1.22</v>
      </c>
      <c r="J275">
        <v>0.89</v>
      </c>
      <c r="K275">
        <v>0.35</v>
      </c>
      <c r="M275">
        <v>207</v>
      </c>
    </row>
    <row r="276" spans="1:13" customFormat="1" hidden="1">
      <c r="A276" t="s">
        <v>718</v>
      </c>
      <c r="B276" t="s">
        <v>719</v>
      </c>
      <c r="C276" s="1">
        <v>44307</v>
      </c>
      <c r="D276">
        <v>16544360</v>
      </c>
      <c r="E276">
        <v>12156917</v>
      </c>
      <c r="F276">
        <v>4680066</v>
      </c>
      <c r="G276">
        <v>224482</v>
      </c>
      <c r="H276">
        <v>260565</v>
      </c>
      <c r="I276">
        <v>1.23</v>
      </c>
      <c r="J276">
        <v>0.91</v>
      </c>
      <c r="K276">
        <v>0.35</v>
      </c>
      <c r="M276">
        <v>194</v>
      </c>
    </row>
    <row r="277" spans="1:13" customFormat="1" hidden="1">
      <c r="A277" t="s">
        <v>718</v>
      </c>
      <c r="B277" t="s">
        <v>719</v>
      </c>
      <c r="C277" s="1">
        <v>44308</v>
      </c>
      <c r="D277">
        <v>16629919</v>
      </c>
      <c r="E277">
        <v>12230662</v>
      </c>
      <c r="F277">
        <v>4691880</v>
      </c>
      <c r="G277">
        <v>85559</v>
      </c>
      <c r="H277">
        <v>252405</v>
      </c>
      <c r="I277">
        <v>1.24</v>
      </c>
      <c r="J277">
        <v>0.91</v>
      </c>
      <c r="K277">
        <v>0.35</v>
      </c>
      <c r="M277">
        <v>188</v>
      </c>
    </row>
    <row r="278" spans="1:13" customFormat="1" hidden="1">
      <c r="A278" t="s">
        <v>718</v>
      </c>
      <c r="B278" t="s">
        <v>719</v>
      </c>
      <c r="C278" s="1">
        <v>44309</v>
      </c>
      <c r="D278">
        <v>16816072</v>
      </c>
      <c r="E278">
        <v>12396061</v>
      </c>
      <c r="F278">
        <v>4712634</v>
      </c>
      <c r="G278">
        <v>186153</v>
      </c>
      <c r="H278">
        <v>249224</v>
      </c>
      <c r="I278">
        <v>1.25</v>
      </c>
      <c r="J278">
        <v>0.92</v>
      </c>
      <c r="K278">
        <v>0.35</v>
      </c>
      <c r="M278">
        <v>186</v>
      </c>
    </row>
    <row r="279" spans="1:13" customFormat="1" hidden="1">
      <c r="A279" t="s">
        <v>718</v>
      </c>
      <c r="B279" t="s">
        <v>719</v>
      </c>
      <c r="C279" s="1">
        <v>44310</v>
      </c>
      <c r="D279">
        <v>16889560</v>
      </c>
      <c r="E279">
        <v>12454391</v>
      </c>
      <c r="F279">
        <v>4727792</v>
      </c>
      <c r="G279">
        <v>73488</v>
      </c>
      <c r="H279">
        <v>217081</v>
      </c>
      <c r="I279">
        <v>1.26</v>
      </c>
      <c r="J279">
        <v>0.93</v>
      </c>
      <c r="K279">
        <v>0.35</v>
      </c>
      <c r="M279">
        <v>162</v>
      </c>
    </row>
    <row r="280" spans="1:13" customFormat="1" hidden="1">
      <c r="A280" t="s">
        <v>718</v>
      </c>
      <c r="B280" t="s">
        <v>719</v>
      </c>
      <c r="C280" s="1">
        <v>44311</v>
      </c>
      <c r="D280">
        <v>16968624</v>
      </c>
      <c r="E280">
        <v>12520417</v>
      </c>
      <c r="F280">
        <v>4740830</v>
      </c>
      <c r="G280">
        <v>79064</v>
      </c>
      <c r="H280">
        <v>146915</v>
      </c>
      <c r="I280">
        <v>1.27</v>
      </c>
      <c r="J280">
        <v>0.93</v>
      </c>
      <c r="K280">
        <v>0.35</v>
      </c>
      <c r="M280">
        <v>110</v>
      </c>
    </row>
    <row r="281" spans="1:13" customFormat="1" hidden="1">
      <c r="A281" t="s">
        <v>718</v>
      </c>
      <c r="B281" t="s">
        <v>719</v>
      </c>
      <c r="C281" s="1">
        <v>44312</v>
      </c>
      <c r="D281">
        <v>17067708</v>
      </c>
      <c r="E281">
        <v>12604522</v>
      </c>
      <c r="F281">
        <v>4755809</v>
      </c>
      <c r="G281">
        <v>99084</v>
      </c>
      <c r="H281">
        <v>130591</v>
      </c>
      <c r="I281">
        <v>1.27</v>
      </c>
      <c r="J281">
        <v>0.94</v>
      </c>
      <c r="K281">
        <v>0.35</v>
      </c>
      <c r="M281">
        <v>97</v>
      </c>
    </row>
    <row r="282" spans="1:13" customFormat="1" hidden="1">
      <c r="A282" t="s">
        <v>718</v>
      </c>
      <c r="B282" t="s">
        <v>719</v>
      </c>
      <c r="C282" s="1">
        <v>44313</v>
      </c>
      <c r="D282">
        <v>17236944</v>
      </c>
      <c r="E282">
        <v>12746364</v>
      </c>
      <c r="F282">
        <v>4783203</v>
      </c>
      <c r="G282">
        <v>169236</v>
      </c>
      <c r="H282">
        <v>131009</v>
      </c>
      <c r="I282">
        <v>1.29</v>
      </c>
      <c r="J282">
        <v>0.95</v>
      </c>
      <c r="K282">
        <v>0.36</v>
      </c>
      <c r="M282">
        <v>98</v>
      </c>
    </row>
    <row r="283" spans="1:13" customFormat="1" hidden="1">
      <c r="A283" t="s">
        <v>718</v>
      </c>
      <c r="B283" t="s">
        <v>719</v>
      </c>
      <c r="C283" s="1">
        <v>44314</v>
      </c>
      <c r="D283">
        <v>18296567</v>
      </c>
      <c r="E283">
        <v>13765816</v>
      </c>
      <c r="F283">
        <v>4828904</v>
      </c>
      <c r="G283">
        <v>1059623</v>
      </c>
      <c r="H283">
        <v>250315</v>
      </c>
      <c r="I283">
        <v>1.36</v>
      </c>
      <c r="J283">
        <v>1.03</v>
      </c>
      <c r="K283">
        <v>0.36</v>
      </c>
      <c r="M283">
        <v>187</v>
      </c>
    </row>
    <row r="284" spans="1:13" customFormat="1" hidden="1">
      <c r="A284" t="s">
        <v>718</v>
      </c>
      <c r="B284" t="s">
        <v>719</v>
      </c>
      <c r="C284" s="1">
        <v>44315</v>
      </c>
      <c r="D284">
        <v>18412478</v>
      </c>
      <c r="E284">
        <v>13863896</v>
      </c>
      <c r="F284">
        <v>4856173</v>
      </c>
      <c r="G284">
        <v>115911</v>
      </c>
      <c r="H284">
        <v>254651</v>
      </c>
      <c r="I284">
        <v>1.37</v>
      </c>
      <c r="J284">
        <v>1.03</v>
      </c>
      <c r="K284">
        <v>0.36</v>
      </c>
      <c r="M284">
        <v>190</v>
      </c>
    </row>
    <row r="285" spans="1:13" customFormat="1" hidden="1">
      <c r="A285" t="s">
        <v>718</v>
      </c>
      <c r="B285" t="s">
        <v>719</v>
      </c>
      <c r="C285" s="1">
        <v>44316</v>
      </c>
      <c r="D285">
        <v>18553633</v>
      </c>
      <c r="E285">
        <v>13988174</v>
      </c>
      <c r="F285">
        <v>4883115</v>
      </c>
      <c r="G285">
        <v>141155</v>
      </c>
      <c r="H285">
        <v>248223</v>
      </c>
      <c r="I285">
        <v>1.38</v>
      </c>
      <c r="J285">
        <v>1.04</v>
      </c>
      <c r="K285">
        <v>0.36</v>
      </c>
      <c r="M285">
        <v>185</v>
      </c>
    </row>
    <row r="286" spans="1:13" customFormat="1" hidden="1">
      <c r="A286" t="s">
        <v>718</v>
      </c>
      <c r="B286" t="s">
        <v>719</v>
      </c>
      <c r="C286" s="1">
        <v>44317</v>
      </c>
      <c r="D286">
        <v>18680562</v>
      </c>
      <c r="E286">
        <v>14102882</v>
      </c>
      <c r="F286">
        <v>4896350</v>
      </c>
      <c r="G286">
        <v>126929</v>
      </c>
      <c r="H286">
        <v>255857</v>
      </c>
      <c r="I286">
        <v>1.39</v>
      </c>
      <c r="J286">
        <v>1.05</v>
      </c>
      <c r="K286">
        <v>0.37</v>
      </c>
      <c r="M286">
        <v>191</v>
      </c>
    </row>
    <row r="287" spans="1:13" customFormat="1" hidden="1">
      <c r="A287" t="s">
        <v>718</v>
      </c>
      <c r="B287" t="s">
        <v>719</v>
      </c>
      <c r="C287" s="1">
        <v>44318</v>
      </c>
      <c r="D287">
        <v>18737253</v>
      </c>
      <c r="E287">
        <v>14151042</v>
      </c>
      <c r="F287">
        <v>4904881</v>
      </c>
      <c r="G287">
        <v>56691</v>
      </c>
      <c r="H287">
        <v>252661</v>
      </c>
      <c r="I287">
        <v>1.4</v>
      </c>
      <c r="J287">
        <v>1.06</v>
      </c>
      <c r="K287">
        <v>0.37</v>
      </c>
      <c r="M287">
        <v>188</v>
      </c>
    </row>
    <row r="288" spans="1:13" customFormat="1" hidden="1">
      <c r="A288" t="s">
        <v>718</v>
      </c>
      <c r="B288" t="s">
        <v>719</v>
      </c>
      <c r="C288" s="1">
        <v>44319</v>
      </c>
      <c r="D288">
        <v>18912400</v>
      </c>
      <c r="E288">
        <v>14294356</v>
      </c>
      <c r="F288">
        <v>4947142</v>
      </c>
      <c r="G288">
        <v>175147</v>
      </c>
      <c r="H288">
        <v>263527</v>
      </c>
      <c r="I288">
        <v>1.41</v>
      </c>
      <c r="J288">
        <v>1.07</v>
      </c>
      <c r="K288">
        <v>0.37</v>
      </c>
      <c r="M288">
        <v>197</v>
      </c>
    </row>
    <row r="289" spans="1:13" customFormat="1" hidden="1">
      <c r="A289" t="s">
        <v>718</v>
      </c>
      <c r="B289" t="s">
        <v>719</v>
      </c>
      <c r="C289" s="1">
        <v>44320</v>
      </c>
      <c r="D289">
        <v>19208526</v>
      </c>
      <c r="E289">
        <v>14534058</v>
      </c>
      <c r="F289">
        <v>5027649</v>
      </c>
      <c r="G289">
        <v>296126</v>
      </c>
      <c r="H289">
        <v>281655</v>
      </c>
      <c r="I289">
        <v>1.43</v>
      </c>
      <c r="J289">
        <v>1.08</v>
      </c>
      <c r="K289">
        <v>0.38</v>
      </c>
      <c r="M289">
        <v>210</v>
      </c>
    </row>
    <row r="290" spans="1:13" customFormat="1" hidden="1">
      <c r="A290" t="s">
        <v>718</v>
      </c>
      <c r="B290" t="s">
        <v>719</v>
      </c>
      <c r="C290" s="1">
        <v>44321</v>
      </c>
      <c r="D290">
        <v>19465156</v>
      </c>
      <c r="E290">
        <v>14750879</v>
      </c>
      <c r="F290">
        <v>5082069</v>
      </c>
      <c r="G290">
        <v>256630</v>
      </c>
      <c r="H290">
        <v>166941</v>
      </c>
      <c r="I290">
        <v>1.45</v>
      </c>
      <c r="J290">
        <v>1.1000000000000001</v>
      </c>
      <c r="K290">
        <v>0.38</v>
      </c>
      <c r="M290">
        <v>125</v>
      </c>
    </row>
    <row r="291" spans="1:13" customFormat="1" hidden="1">
      <c r="A291" t="s">
        <v>718</v>
      </c>
      <c r="B291" t="s">
        <v>719</v>
      </c>
      <c r="C291" s="1">
        <v>44322</v>
      </c>
      <c r="D291">
        <v>19624727</v>
      </c>
      <c r="E291">
        <v>14884555</v>
      </c>
      <c r="F291">
        <v>5107964</v>
      </c>
      <c r="G291">
        <v>159571</v>
      </c>
      <c r="H291">
        <v>173178</v>
      </c>
      <c r="I291">
        <v>1.46</v>
      </c>
      <c r="J291">
        <v>1.1100000000000001</v>
      </c>
      <c r="K291">
        <v>0.38</v>
      </c>
      <c r="M291">
        <v>129</v>
      </c>
    </row>
    <row r="292" spans="1:13" customFormat="1" hidden="1">
      <c r="A292" t="s">
        <v>718</v>
      </c>
      <c r="B292" t="s">
        <v>719</v>
      </c>
      <c r="C292" s="1">
        <v>44323</v>
      </c>
      <c r="D292">
        <v>20217766</v>
      </c>
      <c r="E292">
        <v>15433664</v>
      </c>
      <c r="F292">
        <v>5166964</v>
      </c>
      <c r="G292">
        <v>593039</v>
      </c>
      <c r="H292">
        <v>237733</v>
      </c>
      <c r="I292">
        <v>1.51</v>
      </c>
      <c r="J292">
        <v>1.1499999999999999</v>
      </c>
      <c r="K292">
        <v>0.39</v>
      </c>
      <c r="M292">
        <v>177</v>
      </c>
    </row>
    <row r="293" spans="1:13" customFormat="1" hidden="1">
      <c r="A293" t="s">
        <v>718</v>
      </c>
      <c r="B293" t="s">
        <v>719</v>
      </c>
      <c r="C293" s="1">
        <v>44324</v>
      </c>
      <c r="D293">
        <v>20470293</v>
      </c>
      <c r="E293">
        <v>15587001</v>
      </c>
      <c r="F293">
        <v>5265772</v>
      </c>
      <c r="G293">
        <v>252527</v>
      </c>
      <c r="H293">
        <v>255676</v>
      </c>
      <c r="I293">
        <v>1.53</v>
      </c>
      <c r="J293">
        <v>1.1599999999999999</v>
      </c>
      <c r="K293">
        <v>0.39</v>
      </c>
      <c r="M293">
        <v>191</v>
      </c>
    </row>
    <row r="294" spans="1:13" customFormat="1" hidden="1">
      <c r="A294" t="s">
        <v>718</v>
      </c>
      <c r="B294" t="s">
        <v>719</v>
      </c>
      <c r="C294" s="1">
        <v>44325</v>
      </c>
      <c r="D294">
        <v>21199764</v>
      </c>
      <c r="E294">
        <v>16063512</v>
      </c>
      <c r="F294">
        <v>5518732</v>
      </c>
      <c r="G294">
        <v>729471</v>
      </c>
      <c r="H294">
        <v>351787</v>
      </c>
      <c r="I294">
        <v>1.58</v>
      </c>
      <c r="J294">
        <v>1.2</v>
      </c>
      <c r="K294">
        <v>0.41</v>
      </c>
      <c r="M294">
        <v>262</v>
      </c>
    </row>
    <row r="295" spans="1:13" customFormat="1" hidden="1">
      <c r="A295" t="s">
        <v>718</v>
      </c>
      <c r="B295" t="s">
        <v>719</v>
      </c>
      <c r="C295" s="1">
        <v>44326</v>
      </c>
      <c r="D295">
        <v>21661168</v>
      </c>
      <c r="E295">
        <v>16498947</v>
      </c>
      <c r="F295">
        <v>5557451</v>
      </c>
      <c r="G295">
        <v>461404</v>
      </c>
      <c r="H295">
        <v>392681</v>
      </c>
      <c r="I295">
        <v>1.62</v>
      </c>
      <c r="J295">
        <v>1.23</v>
      </c>
      <c r="K295">
        <v>0.41</v>
      </c>
      <c r="M295">
        <v>293</v>
      </c>
    </row>
    <row r="296" spans="1:13" customFormat="1" hidden="1">
      <c r="A296" t="s">
        <v>718</v>
      </c>
      <c r="B296" t="s">
        <v>719</v>
      </c>
      <c r="C296" s="1">
        <v>44327</v>
      </c>
      <c r="D296">
        <v>22093409</v>
      </c>
      <c r="E296">
        <v>16908217</v>
      </c>
      <c r="F296">
        <v>5599564</v>
      </c>
      <c r="G296">
        <v>432241</v>
      </c>
      <c r="H296">
        <v>412126</v>
      </c>
      <c r="I296">
        <v>1.65</v>
      </c>
      <c r="J296">
        <v>1.26</v>
      </c>
      <c r="K296">
        <v>0.42</v>
      </c>
      <c r="M296">
        <v>307</v>
      </c>
    </row>
    <row r="297" spans="1:13" customFormat="1" hidden="1">
      <c r="A297" t="s">
        <v>718</v>
      </c>
      <c r="B297" t="s">
        <v>719</v>
      </c>
      <c r="C297" s="1">
        <v>44328</v>
      </c>
      <c r="D297">
        <v>23173673</v>
      </c>
      <c r="E297">
        <v>17830589</v>
      </c>
      <c r="F297">
        <v>5773814</v>
      </c>
      <c r="G297">
        <v>1080264</v>
      </c>
      <c r="H297">
        <v>529788</v>
      </c>
      <c r="I297">
        <v>1.73</v>
      </c>
      <c r="J297">
        <v>1.33</v>
      </c>
      <c r="K297">
        <v>0.43</v>
      </c>
      <c r="M297">
        <v>395</v>
      </c>
    </row>
    <row r="298" spans="1:13" customFormat="1" hidden="1">
      <c r="A298" t="s">
        <v>718</v>
      </c>
      <c r="B298" t="s">
        <v>719</v>
      </c>
      <c r="C298" s="1">
        <v>44329</v>
      </c>
      <c r="D298">
        <v>23349102</v>
      </c>
      <c r="E298">
        <v>17994421</v>
      </c>
      <c r="F298">
        <v>5809850</v>
      </c>
      <c r="G298">
        <v>175429</v>
      </c>
      <c r="H298">
        <v>532054</v>
      </c>
      <c r="I298">
        <v>1.74</v>
      </c>
      <c r="J298">
        <v>1.34</v>
      </c>
      <c r="K298">
        <v>0.43</v>
      </c>
      <c r="M298">
        <v>397</v>
      </c>
    </row>
    <row r="299" spans="1:13" customFormat="1" hidden="1">
      <c r="A299" t="s">
        <v>718</v>
      </c>
      <c r="B299" t="s">
        <v>719</v>
      </c>
      <c r="C299" s="1">
        <v>44330</v>
      </c>
      <c r="D299">
        <v>23545212</v>
      </c>
      <c r="E299">
        <v>18156406</v>
      </c>
      <c r="F299">
        <v>5863124</v>
      </c>
      <c r="G299">
        <v>196110</v>
      </c>
      <c r="H299">
        <v>475349</v>
      </c>
      <c r="I299">
        <v>1.76</v>
      </c>
      <c r="J299">
        <v>1.35</v>
      </c>
      <c r="K299">
        <v>0.44</v>
      </c>
      <c r="M299">
        <v>355</v>
      </c>
    </row>
    <row r="300" spans="1:13" customFormat="1" hidden="1">
      <c r="A300" t="s">
        <v>718</v>
      </c>
      <c r="B300" t="s">
        <v>719</v>
      </c>
      <c r="C300" s="1">
        <v>44331</v>
      </c>
      <c r="D300">
        <v>23859298</v>
      </c>
      <c r="E300">
        <v>18397250</v>
      </c>
      <c r="F300">
        <v>5940500</v>
      </c>
      <c r="G300">
        <v>314086</v>
      </c>
      <c r="H300">
        <v>484144</v>
      </c>
      <c r="I300">
        <v>1.78</v>
      </c>
      <c r="J300">
        <v>1.37</v>
      </c>
      <c r="K300">
        <v>0.44</v>
      </c>
      <c r="M300">
        <v>361</v>
      </c>
    </row>
    <row r="301" spans="1:13" customFormat="1" hidden="1">
      <c r="A301" t="s">
        <v>718</v>
      </c>
      <c r="B301" t="s">
        <v>719</v>
      </c>
      <c r="C301" s="1">
        <v>44332</v>
      </c>
      <c r="D301">
        <v>23952426</v>
      </c>
      <c r="E301">
        <v>18481006</v>
      </c>
      <c r="F301">
        <v>5950153</v>
      </c>
      <c r="G301">
        <v>93128</v>
      </c>
      <c r="H301">
        <v>393237</v>
      </c>
      <c r="I301">
        <v>1.79</v>
      </c>
      <c r="J301">
        <v>1.38</v>
      </c>
      <c r="K301">
        <v>0.44</v>
      </c>
      <c r="M301">
        <v>293</v>
      </c>
    </row>
    <row r="302" spans="1:13" customFormat="1" hidden="1">
      <c r="A302" t="s">
        <v>718</v>
      </c>
      <c r="B302" t="s">
        <v>719</v>
      </c>
      <c r="C302" s="1">
        <v>44333</v>
      </c>
      <c r="D302">
        <v>24419391</v>
      </c>
      <c r="E302">
        <v>18880692</v>
      </c>
      <c r="F302">
        <v>6017432</v>
      </c>
      <c r="G302">
        <v>466965</v>
      </c>
      <c r="H302">
        <v>394032</v>
      </c>
      <c r="I302">
        <v>1.82</v>
      </c>
      <c r="J302">
        <v>1.41</v>
      </c>
      <c r="K302">
        <v>0.45</v>
      </c>
      <c r="M302">
        <v>294</v>
      </c>
    </row>
    <row r="303" spans="1:13" customFormat="1" hidden="1">
      <c r="A303" t="s">
        <v>718</v>
      </c>
      <c r="B303" t="s">
        <v>719</v>
      </c>
      <c r="C303" s="1">
        <v>44334</v>
      </c>
      <c r="D303">
        <v>25194293</v>
      </c>
      <c r="E303">
        <v>19509041</v>
      </c>
      <c r="F303">
        <v>6165017</v>
      </c>
      <c r="G303">
        <v>774902</v>
      </c>
      <c r="H303">
        <v>442983</v>
      </c>
      <c r="I303">
        <v>1.88</v>
      </c>
      <c r="J303">
        <v>1.46</v>
      </c>
      <c r="K303">
        <v>0.46</v>
      </c>
      <c r="M303">
        <v>330</v>
      </c>
    </row>
    <row r="304" spans="1:13" customFormat="1" hidden="1">
      <c r="A304" t="s">
        <v>718</v>
      </c>
      <c r="B304" t="s">
        <v>719</v>
      </c>
      <c r="C304" s="1">
        <v>44335</v>
      </c>
      <c r="D304">
        <v>25785942</v>
      </c>
      <c r="E304">
        <v>19970431</v>
      </c>
      <c r="F304">
        <v>6295276</v>
      </c>
      <c r="G304">
        <v>591649</v>
      </c>
      <c r="H304">
        <v>373181</v>
      </c>
      <c r="I304">
        <v>1.92</v>
      </c>
      <c r="J304">
        <v>1.49</v>
      </c>
      <c r="K304">
        <v>0.47</v>
      </c>
      <c r="M304">
        <v>278</v>
      </c>
    </row>
    <row r="305" spans="1:13" customFormat="1" hidden="1">
      <c r="A305" t="s">
        <v>718</v>
      </c>
      <c r="B305" t="s">
        <v>719</v>
      </c>
      <c r="C305" s="1">
        <v>44336</v>
      </c>
      <c r="D305">
        <v>26225226</v>
      </c>
      <c r="E305">
        <v>20334856</v>
      </c>
      <c r="F305">
        <v>6370135</v>
      </c>
      <c r="G305">
        <v>439284</v>
      </c>
      <c r="H305">
        <v>410875</v>
      </c>
      <c r="I305">
        <v>1.96</v>
      </c>
      <c r="J305">
        <v>1.52</v>
      </c>
      <c r="K305">
        <v>0.48</v>
      </c>
      <c r="M305">
        <v>306</v>
      </c>
    </row>
    <row r="306" spans="1:13" customFormat="1" hidden="1">
      <c r="A306" t="s">
        <v>718</v>
      </c>
      <c r="B306" t="s">
        <v>719</v>
      </c>
      <c r="C306" s="1">
        <v>44337</v>
      </c>
      <c r="D306">
        <v>27003443</v>
      </c>
      <c r="E306">
        <v>20849019</v>
      </c>
      <c r="F306">
        <v>6634192</v>
      </c>
      <c r="G306">
        <v>778217</v>
      </c>
      <c r="H306">
        <v>494033</v>
      </c>
      <c r="I306">
        <v>2.0099999999999998</v>
      </c>
      <c r="J306">
        <v>1.56</v>
      </c>
      <c r="K306">
        <v>0.49</v>
      </c>
      <c r="M306">
        <v>369</v>
      </c>
    </row>
    <row r="307" spans="1:13" customFormat="1" hidden="1">
      <c r="A307" t="s">
        <v>718</v>
      </c>
      <c r="B307" t="s">
        <v>719</v>
      </c>
      <c r="C307" s="1">
        <v>44338</v>
      </c>
      <c r="D307">
        <v>27828521</v>
      </c>
      <c r="E307">
        <v>21569557</v>
      </c>
      <c r="F307">
        <v>6738732</v>
      </c>
      <c r="G307">
        <v>825078</v>
      </c>
      <c r="H307">
        <v>567032</v>
      </c>
      <c r="I307">
        <v>2.08</v>
      </c>
      <c r="J307">
        <v>1.61</v>
      </c>
      <c r="K307">
        <v>0.5</v>
      </c>
      <c r="M307">
        <v>423</v>
      </c>
    </row>
    <row r="308" spans="1:13" customFormat="1" hidden="1">
      <c r="A308" t="s">
        <v>718</v>
      </c>
      <c r="B308" t="s">
        <v>719</v>
      </c>
      <c r="C308" s="1">
        <v>44339</v>
      </c>
      <c r="D308">
        <v>28053599</v>
      </c>
      <c r="E308">
        <v>21770774</v>
      </c>
      <c r="F308">
        <v>6762593</v>
      </c>
      <c r="G308">
        <v>225078</v>
      </c>
      <c r="H308">
        <v>585882</v>
      </c>
      <c r="I308">
        <v>2.09</v>
      </c>
      <c r="J308">
        <v>1.62</v>
      </c>
      <c r="K308">
        <v>0.5</v>
      </c>
      <c r="M308">
        <v>437</v>
      </c>
    </row>
    <row r="309" spans="1:13" customFormat="1" hidden="1">
      <c r="A309" t="s">
        <v>718</v>
      </c>
      <c r="B309" t="s">
        <v>719</v>
      </c>
      <c r="C309" s="1">
        <v>44340</v>
      </c>
      <c r="D309">
        <v>28573801</v>
      </c>
      <c r="E309">
        <v>22217011</v>
      </c>
      <c r="F309">
        <v>6836558</v>
      </c>
      <c r="G309">
        <v>520202</v>
      </c>
      <c r="H309">
        <v>593487</v>
      </c>
      <c r="I309">
        <v>2.13</v>
      </c>
      <c r="J309">
        <v>1.66</v>
      </c>
      <c r="K309">
        <v>0.51</v>
      </c>
      <c r="M309">
        <v>443</v>
      </c>
    </row>
    <row r="310" spans="1:13" customFormat="1" hidden="1">
      <c r="A310" t="s">
        <v>718</v>
      </c>
      <c r="B310" t="s">
        <v>719</v>
      </c>
      <c r="C310" s="1">
        <v>44341</v>
      </c>
      <c r="D310">
        <v>29272846</v>
      </c>
      <c r="E310">
        <v>22769168</v>
      </c>
      <c r="F310">
        <v>6983446</v>
      </c>
      <c r="G310">
        <v>699045</v>
      </c>
      <c r="H310">
        <v>582650</v>
      </c>
      <c r="I310">
        <v>2.1800000000000002</v>
      </c>
      <c r="J310">
        <v>1.7</v>
      </c>
      <c r="K310">
        <v>0.52</v>
      </c>
      <c r="M310">
        <v>435</v>
      </c>
    </row>
    <row r="311" spans="1:13" customFormat="1" hidden="1">
      <c r="A311" t="s">
        <v>718</v>
      </c>
      <c r="B311" t="s">
        <v>719</v>
      </c>
      <c r="C311" s="1">
        <v>44342</v>
      </c>
      <c r="D311">
        <v>29659348</v>
      </c>
      <c r="E311">
        <v>23002547</v>
      </c>
      <c r="F311">
        <v>7112926</v>
      </c>
      <c r="G311">
        <v>386502</v>
      </c>
      <c r="H311">
        <v>553344</v>
      </c>
      <c r="I311">
        <v>2.21</v>
      </c>
      <c r="J311">
        <v>1.72</v>
      </c>
      <c r="K311">
        <v>0.53</v>
      </c>
      <c r="M311">
        <v>413</v>
      </c>
    </row>
    <row r="312" spans="1:13" customFormat="1" hidden="1">
      <c r="A312" t="s">
        <v>718</v>
      </c>
      <c r="B312" t="s">
        <v>719</v>
      </c>
      <c r="C312" s="1">
        <v>44343</v>
      </c>
      <c r="D312">
        <v>29882000</v>
      </c>
      <c r="E312">
        <v>23189766</v>
      </c>
      <c r="F312">
        <v>7136486</v>
      </c>
      <c r="G312">
        <v>222652</v>
      </c>
      <c r="H312">
        <v>522396</v>
      </c>
      <c r="I312">
        <v>2.23</v>
      </c>
      <c r="J312">
        <v>1.73</v>
      </c>
      <c r="K312">
        <v>0.53</v>
      </c>
      <c r="M312">
        <v>390</v>
      </c>
    </row>
    <row r="313" spans="1:13" customFormat="1" hidden="1">
      <c r="A313" t="s">
        <v>718</v>
      </c>
      <c r="B313" t="s">
        <v>719</v>
      </c>
      <c r="C313" s="1">
        <v>44344</v>
      </c>
      <c r="D313">
        <v>30063329</v>
      </c>
      <c r="E313">
        <v>23332951</v>
      </c>
      <c r="F313">
        <v>7174630</v>
      </c>
      <c r="G313">
        <v>181329</v>
      </c>
      <c r="H313">
        <v>437127</v>
      </c>
      <c r="I313">
        <v>2.2400000000000002</v>
      </c>
      <c r="J313">
        <v>1.74</v>
      </c>
      <c r="K313">
        <v>0.54</v>
      </c>
      <c r="M313">
        <v>326</v>
      </c>
    </row>
    <row r="314" spans="1:13" customFormat="1" hidden="1">
      <c r="A314" t="s">
        <v>718</v>
      </c>
      <c r="B314" t="s">
        <v>719</v>
      </c>
      <c r="C314" s="1">
        <v>44345</v>
      </c>
      <c r="D314">
        <v>30663011</v>
      </c>
      <c r="E314">
        <v>23858761</v>
      </c>
      <c r="F314">
        <v>7229614</v>
      </c>
      <c r="G314">
        <v>599682</v>
      </c>
      <c r="H314">
        <v>404927</v>
      </c>
      <c r="I314">
        <v>2.29</v>
      </c>
      <c r="J314">
        <v>1.78</v>
      </c>
      <c r="K314">
        <v>0.54</v>
      </c>
      <c r="M314">
        <v>302</v>
      </c>
    </row>
    <row r="315" spans="1:13" customFormat="1" hidden="1">
      <c r="A315" t="s">
        <v>718</v>
      </c>
      <c r="B315" t="s">
        <v>719</v>
      </c>
      <c r="C315" s="1">
        <v>44346</v>
      </c>
      <c r="D315">
        <v>30985815</v>
      </c>
      <c r="E315">
        <v>24062769</v>
      </c>
      <c r="F315">
        <v>7296977</v>
      </c>
      <c r="G315">
        <v>322804</v>
      </c>
      <c r="H315">
        <v>418888</v>
      </c>
      <c r="I315">
        <v>2.31</v>
      </c>
      <c r="J315">
        <v>1.79</v>
      </c>
      <c r="K315">
        <v>0.54</v>
      </c>
      <c r="M315">
        <v>312</v>
      </c>
    </row>
    <row r="316" spans="1:13" customFormat="1" hidden="1">
      <c r="A316" t="s">
        <v>718</v>
      </c>
      <c r="B316" t="s">
        <v>719</v>
      </c>
      <c r="C316" s="1">
        <v>44347</v>
      </c>
      <c r="D316">
        <v>33013477</v>
      </c>
      <c r="E316">
        <v>24926439</v>
      </c>
      <c r="F316">
        <v>8432047</v>
      </c>
      <c r="G316">
        <v>2027662</v>
      </c>
      <c r="H316">
        <v>634239</v>
      </c>
      <c r="I316">
        <v>2.46</v>
      </c>
      <c r="J316">
        <v>1.86</v>
      </c>
      <c r="K316">
        <v>0.63</v>
      </c>
      <c r="M316">
        <v>473</v>
      </c>
    </row>
    <row r="317" spans="1:13" customFormat="1" hidden="1">
      <c r="A317" t="s">
        <v>718</v>
      </c>
      <c r="B317" t="s">
        <v>719</v>
      </c>
      <c r="C317" s="1">
        <v>44348</v>
      </c>
      <c r="D317">
        <v>33811824</v>
      </c>
      <c r="E317">
        <v>25482397</v>
      </c>
      <c r="F317">
        <v>8669747</v>
      </c>
      <c r="G317">
        <v>798347</v>
      </c>
      <c r="H317">
        <v>648425</v>
      </c>
      <c r="I317">
        <v>2.52</v>
      </c>
      <c r="J317">
        <v>1.9</v>
      </c>
      <c r="K317">
        <v>0.65</v>
      </c>
      <c r="M317">
        <v>484</v>
      </c>
    </row>
    <row r="318" spans="1:13" customFormat="1" hidden="1">
      <c r="A318" t="s">
        <v>718</v>
      </c>
      <c r="B318" t="s">
        <v>719</v>
      </c>
      <c r="C318" s="1">
        <v>44349</v>
      </c>
      <c r="D318">
        <v>34313737</v>
      </c>
      <c r="E318">
        <v>25770563</v>
      </c>
      <c r="F318">
        <v>8853952</v>
      </c>
      <c r="G318">
        <v>501913</v>
      </c>
      <c r="H318">
        <v>664913</v>
      </c>
      <c r="I318">
        <v>2.56</v>
      </c>
      <c r="J318">
        <v>1.92</v>
      </c>
      <c r="K318">
        <v>0.66</v>
      </c>
      <c r="M318">
        <v>496</v>
      </c>
    </row>
    <row r="319" spans="1:13" customFormat="1" hidden="1">
      <c r="A319" t="s">
        <v>718</v>
      </c>
      <c r="B319" t="s">
        <v>719</v>
      </c>
      <c r="C319" s="1">
        <v>44350</v>
      </c>
      <c r="D319">
        <v>34777443</v>
      </c>
      <c r="E319">
        <v>26112569</v>
      </c>
      <c r="F319">
        <v>8974842</v>
      </c>
      <c r="G319">
        <v>463706</v>
      </c>
      <c r="H319">
        <v>699349</v>
      </c>
      <c r="I319">
        <v>2.59</v>
      </c>
      <c r="J319">
        <v>1.95</v>
      </c>
      <c r="K319">
        <v>0.67</v>
      </c>
      <c r="M319">
        <v>522</v>
      </c>
    </row>
    <row r="320" spans="1:13" customFormat="1" hidden="1">
      <c r="A320" t="s">
        <v>718</v>
      </c>
      <c r="B320" t="s">
        <v>719</v>
      </c>
      <c r="C320" s="1">
        <v>44351</v>
      </c>
      <c r="D320">
        <v>35024406</v>
      </c>
      <c r="E320">
        <v>26232053</v>
      </c>
      <c r="F320">
        <v>9103131</v>
      </c>
      <c r="G320">
        <v>246963</v>
      </c>
      <c r="H320">
        <v>708725</v>
      </c>
      <c r="I320">
        <v>2.61</v>
      </c>
      <c r="J320">
        <v>1.96</v>
      </c>
      <c r="K320">
        <v>0.68</v>
      </c>
      <c r="M320">
        <v>529</v>
      </c>
    </row>
    <row r="321" spans="1:13" customFormat="1" hidden="1">
      <c r="A321" t="s">
        <v>718</v>
      </c>
      <c r="B321" t="s">
        <v>719</v>
      </c>
      <c r="C321" s="1">
        <v>44352</v>
      </c>
      <c r="D321">
        <v>35258269</v>
      </c>
      <c r="E321">
        <v>26347761</v>
      </c>
      <c r="F321">
        <v>9179236</v>
      </c>
      <c r="G321">
        <v>233863</v>
      </c>
      <c r="H321">
        <v>656465</v>
      </c>
      <c r="I321">
        <v>2.63</v>
      </c>
      <c r="J321">
        <v>1.97</v>
      </c>
      <c r="K321">
        <v>0.68</v>
      </c>
      <c r="M321">
        <v>490</v>
      </c>
    </row>
    <row r="322" spans="1:13" customFormat="1" hidden="1">
      <c r="A322" t="s">
        <v>718</v>
      </c>
      <c r="B322" t="s">
        <v>719</v>
      </c>
      <c r="C322" s="1">
        <v>44353</v>
      </c>
      <c r="D322">
        <v>35499875</v>
      </c>
      <c r="E322">
        <v>26396544</v>
      </c>
      <c r="F322">
        <v>9372059</v>
      </c>
      <c r="G322">
        <v>241606</v>
      </c>
      <c r="H322">
        <v>644866</v>
      </c>
      <c r="I322">
        <v>2.65</v>
      </c>
      <c r="J322">
        <v>1.97</v>
      </c>
      <c r="K322">
        <v>0.7</v>
      </c>
      <c r="M322">
        <v>481</v>
      </c>
    </row>
    <row r="323" spans="1:13" customFormat="1" hidden="1">
      <c r="A323" t="s">
        <v>718</v>
      </c>
      <c r="B323" t="s">
        <v>719</v>
      </c>
      <c r="C323" s="1">
        <v>44354</v>
      </c>
      <c r="D323">
        <v>36082955</v>
      </c>
      <c r="E323">
        <v>26676319</v>
      </c>
      <c r="F323">
        <v>9675364</v>
      </c>
      <c r="G323">
        <v>583080</v>
      </c>
      <c r="H323">
        <v>438497</v>
      </c>
      <c r="I323">
        <v>2.69</v>
      </c>
      <c r="J323">
        <v>1.99</v>
      </c>
      <c r="K323">
        <v>0.72</v>
      </c>
      <c r="M323">
        <v>327</v>
      </c>
    </row>
    <row r="324" spans="1:13" customFormat="1" hidden="1">
      <c r="A324" t="s">
        <v>718</v>
      </c>
      <c r="B324" t="s">
        <v>719</v>
      </c>
      <c r="C324" s="1">
        <v>44355</v>
      </c>
      <c r="D324">
        <v>37188892</v>
      </c>
      <c r="E324">
        <v>27215521</v>
      </c>
      <c r="F324">
        <v>10230768</v>
      </c>
      <c r="G324">
        <v>1105937</v>
      </c>
      <c r="H324">
        <v>482438</v>
      </c>
      <c r="I324">
        <v>2.77</v>
      </c>
      <c r="J324">
        <v>2.0299999999999998</v>
      </c>
      <c r="K324">
        <v>0.76</v>
      </c>
      <c r="M324">
        <v>360</v>
      </c>
    </row>
    <row r="325" spans="1:13" customFormat="1" hidden="1">
      <c r="A325" t="s">
        <v>718</v>
      </c>
      <c r="B325" t="s">
        <v>719</v>
      </c>
      <c r="C325" s="1">
        <v>44356</v>
      </c>
      <c r="D325">
        <v>38220307</v>
      </c>
      <c r="E325">
        <v>27820572</v>
      </c>
      <c r="F325">
        <v>10657132</v>
      </c>
      <c r="G325">
        <v>1031415</v>
      </c>
      <c r="H325">
        <v>558081</v>
      </c>
      <c r="I325">
        <v>2.85</v>
      </c>
      <c r="J325">
        <v>2.08</v>
      </c>
      <c r="K325">
        <v>0.79</v>
      </c>
      <c r="M325">
        <v>416</v>
      </c>
    </row>
    <row r="326" spans="1:13" customFormat="1" hidden="1">
      <c r="A326" t="s">
        <v>718</v>
      </c>
      <c r="B326" t="s">
        <v>719</v>
      </c>
      <c r="C326" s="1">
        <v>44357</v>
      </c>
      <c r="D326">
        <v>38836032</v>
      </c>
      <c r="E326">
        <v>28077162</v>
      </c>
      <c r="F326">
        <v>11002402</v>
      </c>
      <c r="G326">
        <v>615725</v>
      </c>
      <c r="H326">
        <v>579798</v>
      </c>
      <c r="I326">
        <v>2.9</v>
      </c>
      <c r="J326">
        <v>2.09</v>
      </c>
      <c r="K326">
        <v>0.82</v>
      </c>
      <c r="M326">
        <v>432</v>
      </c>
    </row>
    <row r="327" spans="1:13" customFormat="1" hidden="1">
      <c r="A327" t="s">
        <v>718</v>
      </c>
      <c r="B327" t="s">
        <v>719</v>
      </c>
      <c r="C327" s="1">
        <v>44358</v>
      </c>
      <c r="D327">
        <v>39209078</v>
      </c>
      <c r="E327">
        <v>28231006</v>
      </c>
      <c r="F327">
        <v>11221604</v>
      </c>
      <c r="G327">
        <v>373046</v>
      </c>
      <c r="H327">
        <v>597810</v>
      </c>
      <c r="I327">
        <v>2.92</v>
      </c>
      <c r="J327">
        <v>2.11</v>
      </c>
      <c r="K327">
        <v>0.84</v>
      </c>
      <c r="M327">
        <v>446</v>
      </c>
    </row>
    <row r="328" spans="1:13" customFormat="1" hidden="1">
      <c r="A328" t="s">
        <v>718</v>
      </c>
      <c r="B328" t="s">
        <v>719</v>
      </c>
      <c r="C328" s="1">
        <v>44359</v>
      </c>
      <c r="D328">
        <v>39520074</v>
      </c>
      <c r="E328">
        <v>28413979</v>
      </c>
      <c r="F328">
        <v>11341272</v>
      </c>
      <c r="G328">
        <v>310996</v>
      </c>
      <c r="H328">
        <v>608829</v>
      </c>
      <c r="I328">
        <v>2.95</v>
      </c>
      <c r="J328">
        <v>2.12</v>
      </c>
      <c r="K328">
        <v>0.85</v>
      </c>
      <c r="M328">
        <v>454</v>
      </c>
    </row>
    <row r="329" spans="1:13" customFormat="1" hidden="1">
      <c r="A329" t="s">
        <v>718</v>
      </c>
      <c r="B329" t="s">
        <v>719</v>
      </c>
      <c r="C329" s="1">
        <v>44360</v>
      </c>
      <c r="D329">
        <v>39608060</v>
      </c>
      <c r="E329">
        <v>28458376</v>
      </c>
      <c r="F329">
        <v>11367224</v>
      </c>
      <c r="G329">
        <v>87986</v>
      </c>
      <c r="H329">
        <v>586884</v>
      </c>
      <c r="I329">
        <v>2.95</v>
      </c>
      <c r="J329">
        <v>2.12</v>
      </c>
      <c r="K329">
        <v>0.85</v>
      </c>
      <c r="M329">
        <v>438</v>
      </c>
    </row>
    <row r="330" spans="1:13" customFormat="1" hidden="1">
      <c r="A330" t="s">
        <v>718</v>
      </c>
      <c r="B330" t="s">
        <v>719</v>
      </c>
      <c r="C330" s="1">
        <v>44361</v>
      </c>
      <c r="D330">
        <v>40472051</v>
      </c>
      <c r="E330">
        <v>28860050</v>
      </c>
      <c r="F330">
        <v>11826935</v>
      </c>
      <c r="G330">
        <v>863991</v>
      </c>
      <c r="H330">
        <v>627014</v>
      </c>
      <c r="I330">
        <v>3.02</v>
      </c>
      <c r="J330">
        <v>2.15</v>
      </c>
      <c r="K330">
        <v>0.88</v>
      </c>
      <c r="M330">
        <v>468</v>
      </c>
    </row>
    <row r="331" spans="1:13" customFormat="1" hidden="1">
      <c r="A331" t="s">
        <v>718</v>
      </c>
      <c r="B331" t="s">
        <v>719</v>
      </c>
      <c r="C331" s="1">
        <v>44362</v>
      </c>
      <c r="D331">
        <v>41466546</v>
      </c>
      <c r="E331">
        <v>29125535</v>
      </c>
      <c r="F331">
        <v>12539755</v>
      </c>
      <c r="G331">
        <v>994495</v>
      </c>
      <c r="H331">
        <v>611093</v>
      </c>
      <c r="I331">
        <v>3.09</v>
      </c>
      <c r="J331">
        <v>2.17</v>
      </c>
      <c r="K331">
        <v>0.94</v>
      </c>
      <c r="M331">
        <v>456</v>
      </c>
    </row>
    <row r="332" spans="1:13" customFormat="1" hidden="1">
      <c r="A332" t="s">
        <v>718</v>
      </c>
      <c r="B332" t="s">
        <v>719</v>
      </c>
      <c r="C332" s="1">
        <v>44363</v>
      </c>
      <c r="D332">
        <v>41795578</v>
      </c>
      <c r="E332">
        <v>29244880</v>
      </c>
      <c r="F332">
        <v>12739901</v>
      </c>
      <c r="G332">
        <v>329032</v>
      </c>
      <c r="H332">
        <v>510753</v>
      </c>
      <c r="I332">
        <v>3.12</v>
      </c>
      <c r="J332">
        <v>2.1800000000000002</v>
      </c>
      <c r="K332">
        <v>0.95</v>
      </c>
      <c r="M332">
        <v>381</v>
      </c>
    </row>
    <row r="333" spans="1:13" customFormat="1" hidden="1">
      <c r="A333" t="s">
        <v>718</v>
      </c>
      <c r="B333" t="s">
        <v>719</v>
      </c>
      <c r="C333" s="1">
        <v>44364</v>
      </c>
      <c r="D333">
        <v>42179059</v>
      </c>
      <c r="E333">
        <v>29389014</v>
      </c>
      <c r="F333">
        <v>12979248</v>
      </c>
      <c r="G333">
        <v>383481</v>
      </c>
      <c r="H333">
        <v>477575</v>
      </c>
      <c r="I333">
        <v>3.15</v>
      </c>
      <c r="J333">
        <v>2.19</v>
      </c>
      <c r="K333">
        <v>0.97</v>
      </c>
      <c r="M333">
        <v>356</v>
      </c>
    </row>
    <row r="334" spans="1:13" customFormat="1" hidden="1">
      <c r="A334" t="s">
        <v>718</v>
      </c>
      <c r="B334" t="s">
        <v>719</v>
      </c>
      <c r="C334" s="1">
        <v>44365</v>
      </c>
      <c r="D334">
        <v>42520531</v>
      </c>
      <c r="E334">
        <v>29506176</v>
      </c>
      <c r="F334">
        <v>13203558</v>
      </c>
      <c r="G334">
        <v>341472</v>
      </c>
      <c r="H334">
        <v>473065</v>
      </c>
      <c r="I334">
        <v>3.17</v>
      </c>
      <c r="J334">
        <v>2.2000000000000002</v>
      </c>
      <c r="K334">
        <v>0.98</v>
      </c>
      <c r="M334">
        <v>353</v>
      </c>
    </row>
    <row r="335" spans="1:13" customFormat="1" hidden="1">
      <c r="A335" t="s">
        <v>718</v>
      </c>
      <c r="B335" t="s">
        <v>719</v>
      </c>
      <c r="C335" s="1">
        <v>44366</v>
      </c>
      <c r="D335">
        <v>42651690</v>
      </c>
      <c r="E335">
        <v>29541101</v>
      </c>
      <c r="F335">
        <v>13290305</v>
      </c>
      <c r="G335">
        <v>131159</v>
      </c>
      <c r="H335">
        <v>447374</v>
      </c>
      <c r="I335">
        <v>3.18</v>
      </c>
      <c r="J335">
        <v>2.2000000000000002</v>
      </c>
      <c r="K335">
        <v>0.99</v>
      </c>
      <c r="M335">
        <v>334</v>
      </c>
    </row>
    <row r="336" spans="1:13" customFormat="1" hidden="1">
      <c r="A336" t="s">
        <v>718</v>
      </c>
      <c r="B336" t="s">
        <v>719</v>
      </c>
      <c r="C336" s="1">
        <v>44367</v>
      </c>
      <c r="D336">
        <v>43315836</v>
      </c>
      <c r="E336">
        <v>30098810</v>
      </c>
      <c r="F336">
        <v>13396618</v>
      </c>
      <c r="G336">
        <v>664146</v>
      </c>
      <c r="H336">
        <v>529682</v>
      </c>
      <c r="I336">
        <v>3.23</v>
      </c>
      <c r="J336">
        <v>2.25</v>
      </c>
      <c r="K336">
        <v>1</v>
      </c>
      <c r="M336">
        <v>395</v>
      </c>
    </row>
    <row r="337" spans="1:13" customFormat="1" hidden="1">
      <c r="A337" t="s">
        <v>718</v>
      </c>
      <c r="B337" t="s">
        <v>719</v>
      </c>
      <c r="C337" s="1">
        <v>44368</v>
      </c>
      <c r="D337">
        <v>44038203</v>
      </c>
      <c r="E337">
        <v>30444446</v>
      </c>
      <c r="F337">
        <v>13773349</v>
      </c>
      <c r="G337">
        <v>722367</v>
      </c>
      <c r="H337">
        <v>509450</v>
      </c>
      <c r="I337">
        <v>3.28</v>
      </c>
      <c r="J337">
        <v>2.27</v>
      </c>
      <c r="K337">
        <v>1.03</v>
      </c>
      <c r="M337">
        <v>380</v>
      </c>
    </row>
    <row r="338" spans="1:13" customFormat="1" hidden="1">
      <c r="A338" t="s">
        <v>718</v>
      </c>
      <c r="B338" t="s">
        <v>719</v>
      </c>
      <c r="C338" s="1">
        <v>44369</v>
      </c>
      <c r="D338">
        <v>44160883</v>
      </c>
      <c r="E338">
        <v>30509159</v>
      </c>
      <c r="F338">
        <v>13823958</v>
      </c>
      <c r="G338">
        <v>122680</v>
      </c>
      <c r="H338">
        <v>384905</v>
      </c>
      <c r="I338">
        <v>3.29</v>
      </c>
      <c r="J338">
        <v>2.2799999999999998</v>
      </c>
      <c r="K338">
        <v>1.03</v>
      </c>
      <c r="M338">
        <v>287</v>
      </c>
    </row>
    <row r="339" spans="1:13" customFormat="1" hidden="1">
      <c r="A339" t="s">
        <v>718</v>
      </c>
      <c r="B339" t="s">
        <v>719</v>
      </c>
      <c r="C339" s="1">
        <v>44370</v>
      </c>
      <c r="D339">
        <v>44801997</v>
      </c>
      <c r="E339">
        <v>30944518</v>
      </c>
      <c r="F339">
        <v>14022864</v>
      </c>
      <c r="G339">
        <v>641114</v>
      </c>
      <c r="H339">
        <v>429488</v>
      </c>
      <c r="I339">
        <v>3.34</v>
      </c>
      <c r="J339">
        <v>2.31</v>
      </c>
      <c r="K339">
        <v>1.05</v>
      </c>
      <c r="M339">
        <v>320</v>
      </c>
    </row>
    <row r="340" spans="1:13" customFormat="1" hidden="1">
      <c r="A340" t="s">
        <v>718</v>
      </c>
      <c r="B340" t="s">
        <v>719</v>
      </c>
      <c r="C340" s="1">
        <v>44371</v>
      </c>
      <c r="D340">
        <v>46139681</v>
      </c>
      <c r="E340">
        <v>31737636</v>
      </c>
      <c r="F340">
        <v>14566440</v>
      </c>
      <c r="G340">
        <v>1337684</v>
      </c>
      <c r="H340">
        <v>565803</v>
      </c>
      <c r="I340">
        <v>3.44</v>
      </c>
      <c r="J340">
        <v>2.37</v>
      </c>
      <c r="K340">
        <v>1.0900000000000001</v>
      </c>
      <c r="M340">
        <v>422</v>
      </c>
    </row>
    <row r="341" spans="1:13" customFormat="1" hidden="1">
      <c r="A341" t="s">
        <v>718</v>
      </c>
      <c r="B341" t="s">
        <v>719</v>
      </c>
      <c r="C341" s="1">
        <v>44372</v>
      </c>
      <c r="D341">
        <v>46505062</v>
      </c>
      <c r="E341">
        <v>31930550</v>
      </c>
      <c r="F341">
        <v>14738907</v>
      </c>
      <c r="G341">
        <v>365381</v>
      </c>
      <c r="H341">
        <v>569219</v>
      </c>
      <c r="I341">
        <v>3.47</v>
      </c>
      <c r="J341">
        <v>2.38</v>
      </c>
      <c r="K341">
        <v>1.1000000000000001</v>
      </c>
      <c r="M341">
        <v>425</v>
      </c>
    </row>
    <row r="342" spans="1:13" customFormat="1" hidden="1">
      <c r="A342" t="s">
        <v>718</v>
      </c>
      <c r="B342" t="s">
        <v>719</v>
      </c>
      <c r="C342" s="1">
        <v>44373</v>
      </c>
      <c r="D342">
        <v>46700046</v>
      </c>
      <c r="E342">
        <v>31989767</v>
      </c>
      <c r="F342">
        <v>14863481</v>
      </c>
      <c r="G342">
        <v>194984</v>
      </c>
      <c r="H342">
        <v>578337</v>
      </c>
      <c r="I342">
        <v>3.48</v>
      </c>
      <c r="J342">
        <v>2.39</v>
      </c>
      <c r="K342">
        <v>1.1100000000000001</v>
      </c>
      <c r="M342">
        <v>431</v>
      </c>
    </row>
    <row r="343" spans="1:13" customFormat="1" hidden="1">
      <c r="A343" t="s">
        <v>718</v>
      </c>
      <c r="B343" t="s">
        <v>719</v>
      </c>
      <c r="C343" s="1">
        <v>44374</v>
      </c>
      <c r="D343">
        <v>46983983</v>
      </c>
      <c r="E343">
        <v>32181052</v>
      </c>
      <c r="F343">
        <v>14955922</v>
      </c>
      <c r="G343">
        <v>283937</v>
      </c>
      <c r="H343">
        <v>524021</v>
      </c>
      <c r="I343">
        <v>3.5</v>
      </c>
      <c r="J343">
        <v>2.4</v>
      </c>
      <c r="K343">
        <v>1.1200000000000001</v>
      </c>
      <c r="M343">
        <v>391</v>
      </c>
    </row>
    <row r="344" spans="1:13" customFormat="1" hidden="1">
      <c r="A344" t="s">
        <v>718</v>
      </c>
      <c r="B344" t="s">
        <v>719</v>
      </c>
      <c r="C344" s="1">
        <v>44375</v>
      </c>
      <c r="D344">
        <v>47874526</v>
      </c>
      <c r="E344">
        <v>32629586</v>
      </c>
      <c r="F344">
        <v>15364225</v>
      </c>
      <c r="G344">
        <v>890543</v>
      </c>
      <c r="H344">
        <v>548046</v>
      </c>
      <c r="I344">
        <v>3.57</v>
      </c>
      <c r="J344">
        <v>2.4300000000000002</v>
      </c>
      <c r="K344">
        <v>1.1499999999999999</v>
      </c>
      <c r="M344">
        <v>409</v>
      </c>
    </row>
    <row r="345" spans="1:13" customFormat="1" hidden="1">
      <c r="A345" t="s">
        <v>718</v>
      </c>
      <c r="B345" t="s">
        <v>719</v>
      </c>
      <c r="C345" s="1">
        <v>44376</v>
      </c>
      <c r="D345">
        <v>48142113</v>
      </c>
      <c r="E345">
        <v>32805522</v>
      </c>
      <c r="F345">
        <v>15450256</v>
      </c>
      <c r="G345">
        <v>267587</v>
      </c>
      <c r="H345">
        <v>568747</v>
      </c>
      <c r="I345">
        <v>3.59</v>
      </c>
      <c r="J345">
        <v>2.4500000000000002</v>
      </c>
      <c r="K345">
        <v>1.1499999999999999</v>
      </c>
      <c r="M345">
        <v>424</v>
      </c>
    </row>
    <row r="346" spans="1:13" customFormat="1" hidden="1">
      <c r="A346" t="s">
        <v>718</v>
      </c>
      <c r="B346" t="s">
        <v>719</v>
      </c>
      <c r="C346" s="1">
        <v>44377</v>
      </c>
      <c r="D346">
        <v>48664662</v>
      </c>
      <c r="E346">
        <v>33094644</v>
      </c>
      <c r="F346">
        <v>15683683</v>
      </c>
      <c r="G346">
        <v>522549</v>
      </c>
      <c r="H346">
        <v>551809</v>
      </c>
      <c r="I346">
        <v>3.63</v>
      </c>
      <c r="J346">
        <v>2.4700000000000002</v>
      </c>
      <c r="K346">
        <v>1.17</v>
      </c>
      <c r="M346">
        <v>412</v>
      </c>
    </row>
    <row r="347" spans="1:13" customFormat="1" hidden="1">
      <c r="A347" t="s">
        <v>718</v>
      </c>
      <c r="B347" t="s">
        <v>719</v>
      </c>
      <c r="C347" s="1">
        <v>44378</v>
      </c>
      <c r="D347">
        <v>49084712</v>
      </c>
      <c r="E347">
        <v>33306477</v>
      </c>
      <c r="F347">
        <v>15762643</v>
      </c>
      <c r="G347">
        <v>420050</v>
      </c>
      <c r="H347">
        <v>420719</v>
      </c>
      <c r="I347">
        <v>3.66</v>
      </c>
      <c r="J347">
        <v>2.48</v>
      </c>
      <c r="K347">
        <v>1.18</v>
      </c>
      <c r="M347">
        <v>314</v>
      </c>
    </row>
    <row r="348" spans="1:13" customFormat="1" hidden="1">
      <c r="A348" t="s">
        <v>718</v>
      </c>
      <c r="B348" t="s">
        <v>719</v>
      </c>
      <c r="C348" s="1">
        <v>44379</v>
      </c>
      <c r="D348">
        <v>49245678</v>
      </c>
      <c r="E348">
        <v>33395706</v>
      </c>
      <c r="F348">
        <v>15829509</v>
      </c>
      <c r="G348">
        <v>160966</v>
      </c>
      <c r="H348">
        <v>391517</v>
      </c>
      <c r="I348">
        <v>3.67</v>
      </c>
      <c r="J348">
        <v>2.4900000000000002</v>
      </c>
      <c r="K348">
        <v>1.18</v>
      </c>
      <c r="M348">
        <v>292</v>
      </c>
    </row>
    <row r="349" spans="1:13" customFormat="1" hidden="1">
      <c r="A349" t="s">
        <v>718</v>
      </c>
      <c r="B349" t="s">
        <v>719</v>
      </c>
      <c r="C349" s="1">
        <v>44380</v>
      </c>
      <c r="D349">
        <v>49524849</v>
      </c>
      <c r="E349">
        <v>33603438</v>
      </c>
      <c r="F349">
        <v>15864814</v>
      </c>
      <c r="G349">
        <v>279171</v>
      </c>
      <c r="H349">
        <v>403543</v>
      </c>
      <c r="I349">
        <v>3.69</v>
      </c>
      <c r="J349">
        <v>2.5099999999999998</v>
      </c>
      <c r="K349">
        <v>1.18</v>
      </c>
      <c r="M349">
        <v>301</v>
      </c>
    </row>
    <row r="350" spans="1:13" customFormat="1" hidden="1">
      <c r="A350" t="s">
        <v>718</v>
      </c>
      <c r="B350" t="s">
        <v>719</v>
      </c>
      <c r="C350" s="1">
        <v>44381</v>
      </c>
      <c r="D350">
        <v>49901604</v>
      </c>
      <c r="E350">
        <v>33770719</v>
      </c>
      <c r="F350">
        <v>16043230</v>
      </c>
      <c r="G350">
        <v>376755</v>
      </c>
      <c r="H350">
        <v>416803</v>
      </c>
      <c r="I350">
        <v>3.72</v>
      </c>
      <c r="J350">
        <v>2.52</v>
      </c>
      <c r="K350">
        <v>1.2</v>
      </c>
      <c r="M350">
        <v>311</v>
      </c>
    </row>
    <row r="351" spans="1:13" customFormat="1" hidden="1">
      <c r="A351" t="s">
        <v>718</v>
      </c>
      <c r="B351" t="s">
        <v>719</v>
      </c>
      <c r="C351" s="1">
        <v>44382</v>
      </c>
      <c r="D351">
        <v>51077125</v>
      </c>
      <c r="E351">
        <v>34366331</v>
      </c>
      <c r="F351">
        <v>16477902</v>
      </c>
      <c r="G351">
        <v>1175521</v>
      </c>
      <c r="H351">
        <v>457514</v>
      </c>
      <c r="I351">
        <v>3.81</v>
      </c>
      <c r="J351">
        <v>2.56</v>
      </c>
      <c r="K351">
        <v>1.23</v>
      </c>
      <c r="M351">
        <v>341</v>
      </c>
    </row>
    <row r="352" spans="1:13" customFormat="1" hidden="1">
      <c r="A352" t="s">
        <v>718</v>
      </c>
      <c r="B352" t="s">
        <v>719</v>
      </c>
      <c r="C352" s="1">
        <v>44383</v>
      </c>
      <c r="D352">
        <v>51517860</v>
      </c>
      <c r="E352">
        <v>34677907</v>
      </c>
      <c r="F352">
        <v>16591834</v>
      </c>
      <c r="G352">
        <v>440735</v>
      </c>
      <c r="H352">
        <v>482250</v>
      </c>
      <c r="I352">
        <v>3.84</v>
      </c>
      <c r="J352">
        <v>2.59</v>
      </c>
      <c r="K352">
        <v>1.24</v>
      </c>
      <c r="M352">
        <v>360</v>
      </c>
    </row>
    <row r="353" spans="1:13" customFormat="1" hidden="1">
      <c r="A353" t="s">
        <v>718</v>
      </c>
      <c r="B353" t="s">
        <v>719</v>
      </c>
      <c r="C353" s="1">
        <v>44384</v>
      </c>
      <c r="D353">
        <v>51779776</v>
      </c>
      <c r="E353">
        <v>34858236</v>
      </c>
      <c r="F353">
        <v>16692037</v>
      </c>
      <c r="G353">
        <v>261916</v>
      </c>
      <c r="H353">
        <v>445016</v>
      </c>
      <c r="I353">
        <v>3.86</v>
      </c>
      <c r="J353">
        <v>2.6</v>
      </c>
      <c r="K353">
        <v>1.25</v>
      </c>
      <c r="M353">
        <v>332</v>
      </c>
    </row>
    <row r="354" spans="1:13" customFormat="1" hidden="1">
      <c r="A354" t="s">
        <v>718</v>
      </c>
      <c r="B354" t="s">
        <v>719</v>
      </c>
      <c r="C354" s="1">
        <v>44385</v>
      </c>
      <c r="D354">
        <v>52395279</v>
      </c>
      <c r="E354">
        <v>35031389</v>
      </c>
      <c r="F354">
        <v>17530194</v>
      </c>
      <c r="G354">
        <v>615503</v>
      </c>
      <c r="H354">
        <v>472938</v>
      </c>
      <c r="I354">
        <v>3.91</v>
      </c>
      <c r="J354">
        <v>2.61</v>
      </c>
      <c r="K354">
        <v>1.31</v>
      </c>
      <c r="M354">
        <v>353</v>
      </c>
    </row>
    <row r="355" spans="1:13" customFormat="1" hidden="1">
      <c r="A355" t="s">
        <v>718</v>
      </c>
      <c r="B355" t="s">
        <v>719</v>
      </c>
      <c r="C355" s="1">
        <v>44386</v>
      </c>
      <c r="D355">
        <v>52690269</v>
      </c>
      <c r="E355">
        <v>35234568</v>
      </c>
      <c r="F355">
        <v>17644109</v>
      </c>
      <c r="G355">
        <v>294990</v>
      </c>
      <c r="H355">
        <v>492084</v>
      </c>
      <c r="I355">
        <v>3.93</v>
      </c>
      <c r="J355">
        <v>2.63</v>
      </c>
      <c r="K355">
        <v>1.32</v>
      </c>
      <c r="M355">
        <v>367</v>
      </c>
    </row>
    <row r="356" spans="1:13" customFormat="1" hidden="1">
      <c r="A356" t="s">
        <v>718</v>
      </c>
      <c r="B356" t="s">
        <v>719</v>
      </c>
      <c r="C356" s="1">
        <v>44387</v>
      </c>
      <c r="D356">
        <v>52810174</v>
      </c>
      <c r="E356">
        <v>35314167</v>
      </c>
      <c r="F356">
        <v>17670922</v>
      </c>
      <c r="G356">
        <v>119905</v>
      </c>
      <c r="H356">
        <v>469332</v>
      </c>
      <c r="I356">
        <v>3.94</v>
      </c>
      <c r="J356">
        <v>2.63</v>
      </c>
      <c r="K356">
        <v>1.32</v>
      </c>
      <c r="M356">
        <v>350</v>
      </c>
    </row>
    <row r="357" spans="1:13" customFormat="1" hidden="1">
      <c r="A357" t="s">
        <v>718</v>
      </c>
      <c r="B357" t="s">
        <v>719</v>
      </c>
      <c r="C357" s="1">
        <v>44388</v>
      </c>
      <c r="D357">
        <v>52908447</v>
      </c>
      <c r="E357">
        <v>35386761</v>
      </c>
      <c r="F357">
        <v>17696601</v>
      </c>
      <c r="G357">
        <v>98273</v>
      </c>
      <c r="H357">
        <v>429549</v>
      </c>
      <c r="I357">
        <v>3.95</v>
      </c>
      <c r="J357">
        <v>2.64</v>
      </c>
      <c r="K357">
        <v>1.32</v>
      </c>
      <c r="M357">
        <v>320</v>
      </c>
    </row>
    <row r="358" spans="1:13" customFormat="1" hidden="1">
      <c r="A358" t="s">
        <v>718</v>
      </c>
      <c r="B358" t="s">
        <v>719</v>
      </c>
      <c r="C358" s="1">
        <v>44389</v>
      </c>
      <c r="D358">
        <v>54512000</v>
      </c>
      <c r="E358">
        <v>36098163</v>
      </c>
      <c r="F358">
        <v>18565211</v>
      </c>
      <c r="G358">
        <v>1603553</v>
      </c>
      <c r="H358">
        <v>490696</v>
      </c>
      <c r="I358">
        <v>4.07</v>
      </c>
      <c r="J358">
        <v>2.69</v>
      </c>
      <c r="K358">
        <v>1.38</v>
      </c>
      <c r="M358">
        <v>366</v>
      </c>
    </row>
    <row r="359" spans="1:13" customFormat="1" hidden="1">
      <c r="A359" t="s">
        <v>718</v>
      </c>
      <c r="B359" t="s">
        <v>719</v>
      </c>
      <c r="C359" s="1">
        <v>44390</v>
      </c>
      <c r="D359">
        <v>55077133</v>
      </c>
      <c r="E359">
        <v>36472515</v>
      </c>
      <c r="F359">
        <v>18785823</v>
      </c>
      <c r="G359">
        <v>565133</v>
      </c>
      <c r="H359">
        <v>508468</v>
      </c>
      <c r="I359">
        <v>4.1100000000000003</v>
      </c>
      <c r="J359">
        <v>2.72</v>
      </c>
      <c r="K359">
        <v>1.4</v>
      </c>
      <c r="M359">
        <v>379</v>
      </c>
    </row>
    <row r="360" spans="1:13" customFormat="1" hidden="1">
      <c r="A360" t="s">
        <v>718</v>
      </c>
      <c r="B360" t="s">
        <v>719</v>
      </c>
      <c r="C360" s="1">
        <v>44391</v>
      </c>
      <c r="D360">
        <v>55378618</v>
      </c>
      <c r="E360">
        <v>36642635</v>
      </c>
      <c r="F360">
        <v>18917188</v>
      </c>
      <c r="G360">
        <v>301485</v>
      </c>
      <c r="H360">
        <v>514120</v>
      </c>
      <c r="I360">
        <v>4.13</v>
      </c>
      <c r="J360">
        <v>2.73</v>
      </c>
      <c r="K360">
        <v>1.41</v>
      </c>
      <c r="M360">
        <v>384</v>
      </c>
    </row>
    <row r="361" spans="1:13" customFormat="1" hidden="1">
      <c r="A361" t="s">
        <v>718</v>
      </c>
      <c r="B361" t="s">
        <v>719</v>
      </c>
      <c r="C361" s="1">
        <v>44392</v>
      </c>
      <c r="D361">
        <v>56643115</v>
      </c>
      <c r="E361">
        <v>37486094</v>
      </c>
      <c r="F361">
        <v>19334248</v>
      </c>
      <c r="G361">
        <v>1264497</v>
      </c>
      <c r="H361">
        <v>606834</v>
      </c>
      <c r="I361">
        <v>4.2300000000000004</v>
      </c>
      <c r="J361">
        <v>2.8</v>
      </c>
      <c r="K361">
        <v>1.44</v>
      </c>
      <c r="M361">
        <v>453</v>
      </c>
    </row>
    <row r="362" spans="1:13" customFormat="1" hidden="1">
      <c r="A362" t="s">
        <v>718</v>
      </c>
      <c r="B362" t="s">
        <v>719</v>
      </c>
      <c r="C362" s="1">
        <v>44393</v>
      </c>
      <c r="D362">
        <v>56757102</v>
      </c>
      <c r="E362">
        <v>37561710</v>
      </c>
      <c r="F362">
        <v>19372619</v>
      </c>
      <c r="G362">
        <v>113987</v>
      </c>
      <c r="H362">
        <v>580976</v>
      </c>
      <c r="I362">
        <v>4.2300000000000004</v>
      </c>
      <c r="J362">
        <v>2.8</v>
      </c>
      <c r="K362">
        <v>1.45</v>
      </c>
      <c r="M362">
        <v>433</v>
      </c>
    </row>
    <row r="363" spans="1:13" customFormat="1" hidden="1">
      <c r="A363" t="s">
        <v>718</v>
      </c>
      <c r="B363" t="s">
        <v>719</v>
      </c>
      <c r="C363" s="1">
        <v>44394</v>
      </c>
      <c r="D363">
        <v>56939560</v>
      </c>
      <c r="E363">
        <v>37689803</v>
      </c>
      <c r="F363">
        <v>19426985</v>
      </c>
      <c r="G363">
        <v>182458</v>
      </c>
      <c r="H363">
        <v>589912</v>
      </c>
      <c r="I363">
        <v>4.25</v>
      </c>
      <c r="J363">
        <v>2.81</v>
      </c>
      <c r="K363">
        <v>1.45</v>
      </c>
      <c r="M363">
        <v>440</v>
      </c>
    </row>
    <row r="364" spans="1:13" customFormat="1" hidden="1">
      <c r="A364" t="s">
        <v>718</v>
      </c>
      <c r="B364" t="s">
        <v>719</v>
      </c>
      <c r="C364" s="1">
        <v>44395</v>
      </c>
      <c r="D364">
        <v>57206220</v>
      </c>
      <c r="E364">
        <v>37865438</v>
      </c>
      <c r="F364">
        <v>19516240</v>
      </c>
      <c r="G364">
        <v>266660</v>
      </c>
      <c r="H364">
        <v>613968</v>
      </c>
      <c r="I364">
        <v>4.2699999999999996</v>
      </c>
      <c r="J364">
        <v>2.82</v>
      </c>
      <c r="K364">
        <v>1.46</v>
      </c>
      <c r="M364">
        <v>458</v>
      </c>
    </row>
    <row r="365" spans="1:13" customFormat="1" hidden="1">
      <c r="A365" t="s">
        <v>718</v>
      </c>
      <c r="B365" t="s">
        <v>719</v>
      </c>
      <c r="C365" s="1">
        <v>44396</v>
      </c>
      <c r="D365">
        <v>58512243</v>
      </c>
      <c r="E365">
        <v>38601944</v>
      </c>
      <c r="F365">
        <v>20114812</v>
      </c>
      <c r="G365">
        <v>1306023</v>
      </c>
      <c r="H365">
        <v>571463</v>
      </c>
      <c r="I365">
        <v>4.3600000000000003</v>
      </c>
      <c r="J365">
        <v>2.88</v>
      </c>
      <c r="K365">
        <v>1.5</v>
      </c>
      <c r="M365">
        <v>426</v>
      </c>
    </row>
    <row r="366" spans="1:13" customFormat="1" hidden="1">
      <c r="A366" t="s">
        <v>718</v>
      </c>
      <c r="B366" t="s">
        <v>719</v>
      </c>
      <c r="C366" s="1">
        <v>44397</v>
      </c>
      <c r="D366">
        <v>58867600</v>
      </c>
      <c r="E366">
        <v>38857083</v>
      </c>
      <c r="F366">
        <v>20238300</v>
      </c>
      <c r="G366">
        <v>355357</v>
      </c>
      <c r="H366">
        <v>541495</v>
      </c>
      <c r="I366">
        <v>4.3899999999999997</v>
      </c>
      <c r="J366">
        <v>2.9</v>
      </c>
      <c r="K366">
        <v>1.51</v>
      </c>
      <c r="M366">
        <v>404</v>
      </c>
    </row>
    <row r="367" spans="1:13" customFormat="1" hidden="1">
      <c r="A367" t="s">
        <v>718</v>
      </c>
      <c r="B367" t="s">
        <v>719</v>
      </c>
      <c r="C367" s="1">
        <v>44398</v>
      </c>
      <c r="D367">
        <v>58954470</v>
      </c>
      <c r="E367">
        <v>38923553</v>
      </c>
      <c r="F367">
        <v>20253369</v>
      </c>
      <c r="G367">
        <v>86870</v>
      </c>
      <c r="H367">
        <v>510836</v>
      </c>
      <c r="I367">
        <v>4.4000000000000004</v>
      </c>
      <c r="J367">
        <v>2.9</v>
      </c>
      <c r="K367">
        <v>1.51</v>
      </c>
      <c r="M367">
        <v>381</v>
      </c>
    </row>
    <row r="368" spans="1:13" customFormat="1" hidden="1">
      <c r="A368" t="s">
        <v>718</v>
      </c>
      <c r="B368" t="s">
        <v>719</v>
      </c>
      <c r="C368" s="1">
        <v>44399</v>
      </c>
      <c r="D368">
        <v>60018215</v>
      </c>
      <c r="E368">
        <v>39680201</v>
      </c>
      <c r="F368">
        <v>20699892</v>
      </c>
      <c r="G368">
        <v>1063745</v>
      </c>
      <c r="H368">
        <v>482157</v>
      </c>
      <c r="I368">
        <v>4.4800000000000004</v>
      </c>
      <c r="J368">
        <v>2.96</v>
      </c>
      <c r="K368">
        <v>1.54</v>
      </c>
      <c r="M368">
        <v>360</v>
      </c>
    </row>
    <row r="369" spans="1:13" customFormat="1" hidden="1">
      <c r="A369" t="s">
        <v>718</v>
      </c>
      <c r="B369" t="s">
        <v>719</v>
      </c>
      <c r="C369" s="1">
        <v>44400</v>
      </c>
      <c r="D369">
        <v>60388983</v>
      </c>
      <c r="E369">
        <v>39960230</v>
      </c>
      <c r="F369">
        <v>20848080</v>
      </c>
      <c r="G369">
        <v>370768</v>
      </c>
      <c r="H369">
        <v>518840</v>
      </c>
      <c r="I369">
        <v>4.5</v>
      </c>
      <c r="J369">
        <v>2.98</v>
      </c>
      <c r="K369">
        <v>1.56</v>
      </c>
      <c r="M369">
        <v>387</v>
      </c>
    </row>
    <row r="370" spans="1:13" customFormat="1" hidden="1">
      <c r="A370" t="s">
        <v>718</v>
      </c>
      <c r="B370" t="s">
        <v>719</v>
      </c>
      <c r="C370" s="1">
        <v>44401</v>
      </c>
      <c r="D370">
        <v>60636085</v>
      </c>
      <c r="E370">
        <v>40116941</v>
      </c>
      <c r="F370">
        <v>20940736</v>
      </c>
      <c r="G370">
        <v>247102</v>
      </c>
      <c r="H370">
        <v>528075</v>
      </c>
      <c r="I370">
        <v>4.5199999999999996</v>
      </c>
      <c r="J370">
        <v>2.99</v>
      </c>
      <c r="K370">
        <v>1.56</v>
      </c>
      <c r="M370">
        <v>394</v>
      </c>
    </row>
    <row r="371" spans="1:13" customFormat="1" hidden="1">
      <c r="A371" t="s">
        <v>718</v>
      </c>
      <c r="B371" t="s">
        <v>719</v>
      </c>
      <c r="C371" s="1">
        <v>44402</v>
      </c>
      <c r="D371">
        <v>61325786</v>
      </c>
      <c r="E371">
        <v>40485281</v>
      </c>
      <c r="F371">
        <v>21287604</v>
      </c>
      <c r="G371">
        <v>689701</v>
      </c>
      <c r="H371">
        <v>588509</v>
      </c>
      <c r="I371">
        <v>4.57</v>
      </c>
      <c r="J371">
        <v>3.02</v>
      </c>
      <c r="K371">
        <v>1.59</v>
      </c>
      <c r="M371">
        <v>439</v>
      </c>
    </row>
    <row r="372" spans="1:13" customFormat="1" hidden="1">
      <c r="A372" t="s">
        <v>718</v>
      </c>
      <c r="B372" t="s">
        <v>719</v>
      </c>
      <c r="C372" s="1">
        <v>44403</v>
      </c>
      <c r="D372">
        <v>62193490</v>
      </c>
      <c r="E372">
        <v>40908522</v>
      </c>
      <c r="F372">
        <v>21505251</v>
      </c>
      <c r="G372">
        <v>867704</v>
      </c>
      <c r="H372">
        <v>525892</v>
      </c>
      <c r="I372">
        <v>4.6399999999999997</v>
      </c>
      <c r="J372">
        <v>3.05</v>
      </c>
      <c r="K372">
        <v>1.6</v>
      </c>
      <c r="M372">
        <v>392</v>
      </c>
    </row>
    <row r="373" spans="1:13" customFormat="1" hidden="1">
      <c r="A373" t="s">
        <v>718</v>
      </c>
      <c r="B373" t="s">
        <v>719</v>
      </c>
      <c r="C373" s="1">
        <v>44404</v>
      </c>
      <c r="D373">
        <v>63119842</v>
      </c>
      <c r="E373">
        <v>41782667</v>
      </c>
      <c r="F373">
        <v>21898885</v>
      </c>
      <c r="G373">
        <v>926352</v>
      </c>
      <c r="H373">
        <v>607463</v>
      </c>
      <c r="I373">
        <v>4.71</v>
      </c>
      <c r="J373">
        <v>3.12</v>
      </c>
      <c r="K373">
        <v>1.63</v>
      </c>
      <c r="M373">
        <v>453</v>
      </c>
    </row>
    <row r="374" spans="1:13" customFormat="1" hidden="1">
      <c r="A374" t="s">
        <v>718</v>
      </c>
      <c r="B374" t="s">
        <v>719</v>
      </c>
      <c r="C374" s="1">
        <v>44405</v>
      </c>
      <c r="D374">
        <v>63870504</v>
      </c>
      <c r="E374">
        <v>42349646</v>
      </c>
      <c r="F374">
        <v>22058399</v>
      </c>
      <c r="G374">
        <v>750662</v>
      </c>
      <c r="H374">
        <v>702291</v>
      </c>
      <c r="I374">
        <v>4.76</v>
      </c>
      <c r="J374">
        <v>3.16</v>
      </c>
      <c r="K374">
        <v>1.65</v>
      </c>
      <c r="M374">
        <v>524</v>
      </c>
    </row>
    <row r="375" spans="1:13" customFormat="1" hidden="1">
      <c r="A375" t="s">
        <v>718</v>
      </c>
      <c r="B375" t="s">
        <v>719</v>
      </c>
      <c r="C375" s="1">
        <v>44406</v>
      </c>
      <c r="D375">
        <v>69029051</v>
      </c>
      <c r="E375">
        <v>46532239</v>
      </c>
      <c r="F375">
        <v>23235369</v>
      </c>
      <c r="G375">
        <v>5158547</v>
      </c>
      <c r="H375">
        <v>1287262</v>
      </c>
      <c r="I375">
        <v>5.15</v>
      </c>
      <c r="J375">
        <v>3.47</v>
      </c>
      <c r="K375">
        <v>1.73</v>
      </c>
      <c r="M375">
        <v>960</v>
      </c>
    </row>
    <row r="376" spans="1:13" customFormat="1" hidden="1">
      <c r="A376" t="s">
        <v>718</v>
      </c>
      <c r="B376" t="s">
        <v>719</v>
      </c>
      <c r="C376" s="1">
        <v>44407</v>
      </c>
      <c r="D376">
        <v>69471588</v>
      </c>
      <c r="E376">
        <v>46825764</v>
      </c>
      <c r="F376">
        <v>23375654</v>
      </c>
      <c r="G376">
        <v>442537</v>
      </c>
      <c r="H376">
        <v>1297515</v>
      </c>
      <c r="I376">
        <v>5.18</v>
      </c>
      <c r="J376">
        <v>3.49</v>
      </c>
      <c r="K376">
        <v>1.74</v>
      </c>
      <c r="M376">
        <v>968</v>
      </c>
    </row>
    <row r="377" spans="1:13" customFormat="1" hidden="1">
      <c r="A377" t="s">
        <v>718</v>
      </c>
      <c r="B377" t="s">
        <v>719</v>
      </c>
      <c r="C377" s="1">
        <v>44408</v>
      </c>
      <c r="D377">
        <v>69638738</v>
      </c>
      <c r="E377">
        <v>46954906</v>
      </c>
      <c r="F377">
        <v>23413662</v>
      </c>
      <c r="G377">
        <v>167150</v>
      </c>
      <c r="H377">
        <v>1286093</v>
      </c>
      <c r="I377">
        <v>5.19</v>
      </c>
      <c r="J377">
        <v>3.5</v>
      </c>
      <c r="K377">
        <v>1.75</v>
      </c>
      <c r="M377">
        <v>959</v>
      </c>
    </row>
    <row r="378" spans="1:13" customFormat="1" hidden="1">
      <c r="A378" t="s">
        <v>718</v>
      </c>
      <c r="B378" t="s">
        <v>719</v>
      </c>
      <c r="C378" s="1">
        <v>44409</v>
      </c>
      <c r="D378">
        <v>70218482</v>
      </c>
      <c r="E378">
        <v>47114480</v>
      </c>
      <c r="F378">
        <v>23581377</v>
      </c>
      <c r="G378">
        <v>579744</v>
      </c>
      <c r="H378">
        <v>1270385</v>
      </c>
      <c r="I378">
        <v>5.24</v>
      </c>
      <c r="J378">
        <v>3.51</v>
      </c>
      <c r="K378">
        <v>1.76</v>
      </c>
      <c r="M378">
        <v>948</v>
      </c>
    </row>
    <row r="379" spans="1:13" customFormat="1" hidden="1">
      <c r="A379" t="s">
        <v>718</v>
      </c>
      <c r="B379" t="s">
        <v>719</v>
      </c>
      <c r="C379" s="1">
        <v>44410</v>
      </c>
      <c r="D379">
        <v>71054271</v>
      </c>
      <c r="E379">
        <v>47785432</v>
      </c>
      <c r="F379">
        <v>23908208</v>
      </c>
      <c r="G379">
        <v>835789</v>
      </c>
      <c r="H379">
        <v>1265826</v>
      </c>
      <c r="I379">
        <v>5.3</v>
      </c>
      <c r="J379">
        <v>3.56</v>
      </c>
      <c r="K379">
        <v>1.78</v>
      </c>
      <c r="M379">
        <v>944</v>
      </c>
    </row>
    <row r="380" spans="1:13" customFormat="1" hidden="1">
      <c r="A380" t="s">
        <v>718</v>
      </c>
      <c r="B380" t="s">
        <v>719</v>
      </c>
      <c r="C380" s="1">
        <v>44411</v>
      </c>
      <c r="D380">
        <v>73237289</v>
      </c>
      <c r="E380">
        <v>49296005</v>
      </c>
      <c r="F380">
        <v>24687540</v>
      </c>
      <c r="G380">
        <v>2183018</v>
      </c>
      <c r="H380">
        <v>1445350</v>
      </c>
      <c r="I380">
        <v>5.46</v>
      </c>
      <c r="J380">
        <v>3.68</v>
      </c>
      <c r="K380">
        <v>1.84</v>
      </c>
      <c r="M380">
        <v>1078</v>
      </c>
    </row>
    <row r="381" spans="1:13" customFormat="1" hidden="1">
      <c r="A381" t="s">
        <v>718</v>
      </c>
      <c r="B381" t="s">
        <v>719</v>
      </c>
      <c r="C381" s="1">
        <v>44412</v>
      </c>
      <c r="D381">
        <v>73668684</v>
      </c>
      <c r="E381">
        <v>49587498</v>
      </c>
      <c r="F381">
        <v>24707541</v>
      </c>
      <c r="G381">
        <v>431395</v>
      </c>
      <c r="H381">
        <v>1399740</v>
      </c>
      <c r="I381">
        <v>5.5</v>
      </c>
      <c r="J381">
        <v>3.7</v>
      </c>
      <c r="K381">
        <v>1.84</v>
      </c>
      <c r="M381">
        <v>1044</v>
      </c>
    </row>
    <row r="382" spans="1:13" customFormat="1" hidden="1">
      <c r="A382" t="s">
        <v>718</v>
      </c>
      <c r="B382" t="s">
        <v>719</v>
      </c>
      <c r="C382" s="1">
        <v>44413</v>
      </c>
      <c r="D382">
        <v>74664140</v>
      </c>
      <c r="E382">
        <v>50174098</v>
      </c>
      <c r="F382">
        <v>25157677</v>
      </c>
      <c r="G382">
        <v>995456</v>
      </c>
      <c r="H382">
        <v>805013</v>
      </c>
      <c r="I382">
        <v>5.57</v>
      </c>
      <c r="J382">
        <v>3.74</v>
      </c>
      <c r="K382">
        <v>1.88</v>
      </c>
      <c r="M382">
        <v>600</v>
      </c>
    </row>
    <row r="383" spans="1:13" customFormat="1" hidden="1">
      <c r="A383" t="s">
        <v>718</v>
      </c>
      <c r="B383" t="s">
        <v>719</v>
      </c>
      <c r="C383" s="1">
        <v>44414</v>
      </c>
      <c r="D383">
        <v>75058657</v>
      </c>
      <c r="E383">
        <v>50399797</v>
      </c>
      <c r="F383">
        <v>25326495</v>
      </c>
      <c r="G383">
        <v>394517</v>
      </c>
      <c r="H383">
        <v>798153</v>
      </c>
      <c r="I383">
        <v>5.6</v>
      </c>
      <c r="J383">
        <v>3.76</v>
      </c>
      <c r="K383">
        <v>1.89</v>
      </c>
      <c r="M383">
        <v>595</v>
      </c>
    </row>
    <row r="384" spans="1:13" customFormat="1" hidden="1">
      <c r="A384" t="s">
        <v>718</v>
      </c>
      <c r="B384" t="s">
        <v>719</v>
      </c>
      <c r="C384" s="1">
        <v>44415</v>
      </c>
      <c r="D384">
        <v>75451308</v>
      </c>
      <c r="E384">
        <v>50660988</v>
      </c>
      <c r="F384">
        <v>25850326</v>
      </c>
      <c r="G384">
        <v>392651</v>
      </c>
      <c r="H384">
        <v>830367</v>
      </c>
      <c r="I384">
        <v>5.63</v>
      </c>
      <c r="J384">
        <v>3.78</v>
      </c>
      <c r="K384">
        <v>1.93</v>
      </c>
      <c r="M384">
        <v>619</v>
      </c>
    </row>
    <row r="385" spans="1:13" customFormat="1" hidden="1">
      <c r="A385" t="s">
        <v>718</v>
      </c>
      <c r="B385" t="s">
        <v>719</v>
      </c>
      <c r="C385" s="1">
        <v>44416</v>
      </c>
      <c r="D385">
        <v>76162110</v>
      </c>
      <c r="E385">
        <v>51242578</v>
      </c>
      <c r="F385">
        <v>26233511</v>
      </c>
      <c r="G385">
        <v>710802</v>
      </c>
      <c r="H385">
        <v>849090</v>
      </c>
      <c r="I385">
        <v>5.68</v>
      </c>
      <c r="J385">
        <v>3.82</v>
      </c>
      <c r="K385">
        <v>1.96</v>
      </c>
      <c r="M385">
        <v>633</v>
      </c>
    </row>
    <row r="386" spans="1:13" customFormat="1" hidden="1">
      <c r="A386" t="s">
        <v>718</v>
      </c>
      <c r="B386" t="s">
        <v>719</v>
      </c>
      <c r="C386" s="1">
        <v>44417</v>
      </c>
      <c r="D386">
        <v>78004641</v>
      </c>
      <c r="E386">
        <v>52610842</v>
      </c>
      <c r="F386">
        <v>26714908</v>
      </c>
      <c r="G386">
        <v>1842531</v>
      </c>
      <c r="H386">
        <v>992910</v>
      </c>
      <c r="I386">
        <v>5.82</v>
      </c>
      <c r="J386">
        <v>3.92</v>
      </c>
      <c r="K386">
        <v>1.99</v>
      </c>
      <c r="M386">
        <v>741</v>
      </c>
    </row>
    <row r="387" spans="1:13" customFormat="1" hidden="1">
      <c r="A387" t="s">
        <v>718</v>
      </c>
      <c r="B387" t="s">
        <v>719</v>
      </c>
      <c r="C387" s="1">
        <v>44418</v>
      </c>
      <c r="D387">
        <v>78848711</v>
      </c>
      <c r="E387">
        <v>53719360</v>
      </c>
      <c r="F387">
        <v>27161378</v>
      </c>
      <c r="G387">
        <v>844070</v>
      </c>
      <c r="H387">
        <v>801632</v>
      </c>
      <c r="I387">
        <v>5.88</v>
      </c>
      <c r="J387">
        <v>4.01</v>
      </c>
      <c r="K387">
        <v>2.0299999999999998</v>
      </c>
      <c r="M387">
        <v>598</v>
      </c>
    </row>
    <row r="388" spans="1:13" customFormat="1" hidden="1">
      <c r="A388" t="s">
        <v>718</v>
      </c>
      <c r="B388" t="s">
        <v>719</v>
      </c>
      <c r="C388" s="1">
        <v>44419</v>
      </c>
      <c r="D388">
        <v>79410410</v>
      </c>
      <c r="E388">
        <v>54103686</v>
      </c>
      <c r="F388">
        <v>27338751</v>
      </c>
      <c r="G388">
        <v>561699</v>
      </c>
      <c r="H388">
        <v>820247</v>
      </c>
      <c r="I388">
        <v>5.92</v>
      </c>
      <c r="J388">
        <v>4.04</v>
      </c>
      <c r="K388">
        <v>2.04</v>
      </c>
      <c r="M388">
        <v>612</v>
      </c>
    </row>
    <row r="389" spans="1:13" customFormat="1" hidden="1">
      <c r="A389" t="s">
        <v>718</v>
      </c>
      <c r="B389" t="s">
        <v>719</v>
      </c>
      <c r="C389" s="1">
        <v>44420</v>
      </c>
      <c r="D389">
        <v>80972231</v>
      </c>
      <c r="E389">
        <v>55154223</v>
      </c>
      <c r="F389">
        <v>27966313</v>
      </c>
      <c r="G389">
        <v>1561821</v>
      </c>
      <c r="H389">
        <v>901156</v>
      </c>
      <c r="I389">
        <v>6.04</v>
      </c>
      <c r="J389">
        <v>4.1100000000000003</v>
      </c>
      <c r="K389">
        <v>2.09</v>
      </c>
      <c r="M389">
        <v>672</v>
      </c>
    </row>
    <row r="390" spans="1:13" customFormat="1" hidden="1">
      <c r="A390" t="s">
        <v>718</v>
      </c>
      <c r="B390" t="s">
        <v>719</v>
      </c>
      <c r="C390" s="1">
        <v>44421</v>
      </c>
      <c r="D390">
        <v>81930091</v>
      </c>
      <c r="E390">
        <v>55984032</v>
      </c>
      <c r="F390">
        <v>28151888</v>
      </c>
      <c r="G390">
        <v>957860</v>
      </c>
      <c r="H390">
        <v>981633</v>
      </c>
      <c r="I390">
        <v>6.11</v>
      </c>
      <c r="J390">
        <v>4.18</v>
      </c>
      <c r="K390">
        <v>2.1</v>
      </c>
      <c r="M390">
        <v>732</v>
      </c>
    </row>
    <row r="391" spans="1:13" customFormat="1" hidden="1">
      <c r="A391" t="s">
        <v>718</v>
      </c>
      <c r="B391" t="s">
        <v>719</v>
      </c>
      <c r="C391" s="1">
        <v>44422</v>
      </c>
      <c r="D391">
        <v>82187378</v>
      </c>
      <c r="E391">
        <v>56185735</v>
      </c>
      <c r="F391">
        <v>28260064</v>
      </c>
      <c r="G391">
        <v>257287</v>
      </c>
      <c r="H391">
        <v>962296</v>
      </c>
      <c r="I391">
        <v>6.13</v>
      </c>
      <c r="J391">
        <v>4.1900000000000004</v>
      </c>
      <c r="K391">
        <v>2.11</v>
      </c>
      <c r="M391">
        <v>718</v>
      </c>
    </row>
    <row r="392" spans="1:13" customFormat="1" hidden="1">
      <c r="A392" t="s">
        <v>718</v>
      </c>
      <c r="B392" t="s">
        <v>719</v>
      </c>
      <c r="C392" s="1">
        <v>44423</v>
      </c>
      <c r="D392">
        <v>82528159</v>
      </c>
      <c r="E392">
        <v>56421498</v>
      </c>
      <c r="F392">
        <v>28434263</v>
      </c>
      <c r="G392">
        <v>340781</v>
      </c>
      <c r="H392">
        <v>909436</v>
      </c>
      <c r="I392">
        <v>6.16</v>
      </c>
      <c r="J392">
        <v>4.21</v>
      </c>
      <c r="K392">
        <v>2.12</v>
      </c>
      <c r="M392">
        <v>678</v>
      </c>
    </row>
    <row r="393" spans="1:13" customFormat="1" hidden="1">
      <c r="A393" t="s">
        <v>718</v>
      </c>
      <c r="B393" t="s">
        <v>719</v>
      </c>
      <c r="C393" s="1">
        <v>44424</v>
      </c>
      <c r="D393">
        <v>85188666</v>
      </c>
      <c r="E393">
        <v>58209429</v>
      </c>
      <c r="F393">
        <v>29553394</v>
      </c>
      <c r="G393">
        <v>2660507</v>
      </c>
      <c r="H393">
        <v>1026289</v>
      </c>
      <c r="I393">
        <v>6.35</v>
      </c>
      <c r="J393">
        <v>4.34</v>
      </c>
      <c r="K393">
        <v>2.2000000000000002</v>
      </c>
      <c r="M393">
        <v>766</v>
      </c>
    </row>
    <row r="394" spans="1:13" customFormat="1" hidden="1">
      <c r="A394" t="s">
        <v>718</v>
      </c>
      <c r="B394" t="s">
        <v>719</v>
      </c>
      <c r="C394" s="1">
        <v>44425</v>
      </c>
      <c r="D394">
        <v>85984272</v>
      </c>
      <c r="E394">
        <v>58578315</v>
      </c>
      <c r="F394">
        <v>30003574</v>
      </c>
      <c r="G394">
        <v>795606</v>
      </c>
      <c r="H394">
        <v>1019366</v>
      </c>
      <c r="I394">
        <v>6.41</v>
      </c>
      <c r="J394">
        <v>4.37</v>
      </c>
      <c r="K394">
        <v>2.2400000000000002</v>
      </c>
      <c r="M394">
        <v>760</v>
      </c>
    </row>
    <row r="395" spans="1:13" customFormat="1" hidden="1">
      <c r="A395" t="s">
        <v>718</v>
      </c>
      <c r="B395" t="s">
        <v>719</v>
      </c>
      <c r="C395" s="1">
        <v>44426</v>
      </c>
      <c r="D395">
        <v>87428092</v>
      </c>
      <c r="E395">
        <v>59386506</v>
      </c>
      <c r="F395">
        <v>30812378</v>
      </c>
      <c r="G395">
        <v>1443820</v>
      </c>
      <c r="H395">
        <v>1145383</v>
      </c>
      <c r="I395">
        <v>6.52</v>
      </c>
      <c r="J395">
        <v>4.43</v>
      </c>
      <c r="K395">
        <v>2.2999999999999998</v>
      </c>
      <c r="M395">
        <v>854</v>
      </c>
    </row>
    <row r="396" spans="1:13" customFormat="1" hidden="1">
      <c r="A396" t="s">
        <v>718</v>
      </c>
      <c r="B396" t="s">
        <v>719</v>
      </c>
      <c r="C396" s="1">
        <v>44427</v>
      </c>
      <c r="D396">
        <v>88631426</v>
      </c>
      <c r="E396">
        <v>60075365</v>
      </c>
      <c r="F396">
        <v>31374048</v>
      </c>
      <c r="G396">
        <v>1203334</v>
      </c>
      <c r="H396">
        <v>1094171</v>
      </c>
      <c r="I396">
        <v>6.61</v>
      </c>
      <c r="J396">
        <v>4.4800000000000004</v>
      </c>
      <c r="K396">
        <v>2.34</v>
      </c>
      <c r="M396">
        <v>816</v>
      </c>
    </row>
    <row r="397" spans="1:13" customFormat="1" hidden="1">
      <c r="A397" t="s">
        <v>720</v>
      </c>
      <c r="B397" t="s">
        <v>721</v>
      </c>
      <c r="C397" s="1">
        <v>44206</v>
      </c>
      <c r="D397">
        <v>0</v>
      </c>
      <c r="E397">
        <v>0</v>
      </c>
      <c r="I397">
        <v>0</v>
      </c>
      <c r="J397">
        <v>0</v>
      </c>
    </row>
    <row r="398" spans="1:13" customFormat="1" hidden="1">
      <c r="A398" t="s">
        <v>720</v>
      </c>
      <c r="B398" t="s">
        <v>721</v>
      </c>
      <c r="C398" s="1">
        <v>44207</v>
      </c>
      <c r="H398">
        <v>64</v>
      </c>
      <c r="M398">
        <v>22</v>
      </c>
    </row>
    <row r="399" spans="1:13" customFormat="1" hidden="1">
      <c r="A399" t="s">
        <v>720</v>
      </c>
      <c r="B399" t="s">
        <v>721</v>
      </c>
      <c r="C399" s="1">
        <v>44208</v>
      </c>
      <c r="D399">
        <v>128</v>
      </c>
      <c r="E399">
        <v>128</v>
      </c>
      <c r="H399">
        <v>64</v>
      </c>
      <c r="I399">
        <v>0</v>
      </c>
      <c r="J399">
        <v>0</v>
      </c>
      <c r="M399">
        <v>22</v>
      </c>
    </row>
    <row r="400" spans="1:13" customFormat="1" hidden="1">
      <c r="A400" t="s">
        <v>720</v>
      </c>
      <c r="B400" t="s">
        <v>721</v>
      </c>
      <c r="C400" s="1">
        <v>44209</v>
      </c>
      <c r="D400">
        <v>188</v>
      </c>
      <c r="E400">
        <v>188</v>
      </c>
      <c r="G400">
        <v>60</v>
      </c>
      <c r="H400">
        <v>63</v>
      </c>
      <c r="I400">
        <v>0.01</v>
      </c>
      <c r="J400">
        <v>0.01</v>
      </c>
      <c r="M400">
        <v>22</v>
      </c>
    </row>
    <row r="401" spans="1:13" customFormat="1" hidden="1">
      <c r="A401" t="s">
        <v>720</v>
      </c>
      <c r="B401" t="s">
        <v>721</v>
      </c>
      <c r="C401" s="1">
        <v>44210</v>
      </c>
      <c r="D401">
        <v>266</v>
      </c>
      <c r="E401">
        <v>266</v>
      </c>
      <c r="G401">
        <v>78</v>
      </c>
      <c r="H401">
        <v>66</v>
      </c>
      <c r="I401">
        <v>0.01</v>
      </c>
      <c r="J401">
        <v>0.01</v>
      </c>
      <c r="M401">
        <v>23</v>
      </c>
    </row>
    <row r="402" spans="1:13" customFormat="1" hidden="1">
      <c r="A402" t="s">
        <v>720</v>
      </c>
      <c r="B402" t="s">
        <v>721</v>
      </c>
      <c r="C402" s="1">
        <v>44211</v>
      </c>
      <c r="D402">
        <v>308</v>
      </c>
      <c r="E402">
        <v>308</v>
      </c>
      <c r="G402">
        <v>42</v>
      </c>
      <c r="H402">
        <v>62</v>
      </c>
      <c r="I402">
        <v>0.01</v>
      </c>
      <c r="J402">
        <v>0.01</v>
      </c>
      <c r="M402">
        <v>22</v>
      </c>
    </row>
    <row r="403" spans="1:13" customFormat="1" hidden="1">
      <c r="A403" t="s">
        <v>720</v>
      </c>
      <c r="B403" t="s">
        <v>721</v>
      </c>
      <c r="C403" s="1">
        <v>44212</v>
      </c>
      <c r="D403">
        <v>369</v>
      </c>
      <c r="E403">
        <v>369</v>
      </c>
      <c r="G403">
        <v>61</v>
      </c>
      <c r="H403">
        <v>62</v>
      </c>
      <c r="I403">
        <v>0.01</v>
      </c>
      <c r="J403">
        <v>0.01</v>
      </c>
      <c r="M403">
        <v>22</v>
      </c>
    </row>
    <row r="404" spans="1:13" customFormat="1" hidden="1">
      <c r="A404" t="s">
        <v>720</v>
      </c>
      <c r="B404" t="s">
        <v>721</v>
      </c>
      <c r="C404" s="1">
        <v>44213</v>
      </c>
      <c r="D404">
        <v>405</v>
      </c>
      <c r="E404">
        <v>405</v>
      </c>
      <c r="G404">
        <v>36</v>
      </c>
      <c r="H404">
        <v>58</v>
      </c>
      <c r="I404">
        <v>0.01</v>
      </c>
      <c r="J404">
        <v>0.01</v>
      </c>
      <c r="M404">
        <v>20</v>
      </c>
    </row>
    <row r="405" spans="1:13" customFormat="1" hidden="1">
      <c r="A405" t="s">
        <v>720</v>
      </c>
      <c r="B405" t="s">
        <v>721</v>
      </c>
      <c r="C405" s="1">
        <v>44214</v>
      </c>
      <c r="D405">
        <v>447</v>
      </c>
      <c r="E405">
        <v>447</v>
      </c>
      <c r="G405">
        <v>42</v>
      </c>
      <c r="H405">
        <v>55</v>
      </c>
      <c r="I405">
        <v>0.02</v>
      </c>
      <c r="J405">
        <v>0.02</v>
      </c>
      <c r="M405">
        <v>19</v>
      </c>
    </row>
    <row r="406" spans="1:13" customFormat="1" hidden="1">
      <c r="A406" t="s">
        <v>720</v>
      </c>
      <c r="B406" t="s">
        <v>721</v>
      </c>
      <c r="C406" s="1">
        <v>44215</v>
      </c>
      <c r="D406">
        <v>483</v>
      </c>
      <c r="E406">
        <v>483</v>
      </c>
      <c r="G406">
        <v>36</v>
      </c>
      <c r="H406">
        <v>51</v>
      </c>
      <c r="I406">
        <v>0.02</v>
      </c>
      <c r="J406">
        <v>0.02</v>
      </c>
      <c r="M406">
        <v>18</v>
      </c>
    </row>
    <row r="407" spans="1:13" customFormat="1" hidden="1">
      <c r="A407" t="s">
        <v>720</v>
      </c>
      <c r="B407" t="s">
        <v>721</v>
      </c>
      <c r="C407" s="1">
        <v>44216</v>
      </c>
      <c r="D407">
        <v>519</v>
      </c>
      <c r="E407">
        <v>519</v>
      </c>
      <c r="G407">
        <v>36</v>
      </c>
      <c r="H407">
        <v>47</v>
      </c>
      <c r="I407">
        <v>0.02</v>
      </c>
      <c r="J407">
        <v>0.02</v>
      </c>
      <c r="M407">
        <v>16</v>
      </c>
    </row>
    <row r="408" spans="1:13" customFormat="1" hidden="1">
      <c r="A408" t="s">
        <v>720</v>
      </c>
      <c r="B408" t="s">
        <v>721</v>
      </c>
      <c r="C408" s="1">
        <v>44217</v>
      </c>
      <c r="D408">
        <v>549</v>
      </c>
      <c r="E408">
        <v>549</v>
      </c>
      <c r="G408">
        <v>30</v>
      </c>
      <c r="H408">
        <v>40</v>
      </c>
      <c r="I408">
        <v>0.02</v>
      </c>
      <c r="J408">
        <v>0.02</v>
      </c>
      <c r="M408">
        <v>14</v>
      </c>
    </row>
    <row r="409" spans="1:13" customFormat="1" hidden="1">
      <c r="A409" t="s">
        <v>720</v>
      </c>
      <c r="B409" t="s">
        <v>721</v>
      </c>
      <c r="C409" s="1">
        <v>44218</v>
      </c>
      <c r="H409">
        <v>34</v>
      </c>
      <c r="M409">
        <v>12</v>
      </c>
    </row>
    <row r="410" spans="1:13" customFormat="1" hidden="1">
      <c r="A410" t="s">
        <v>720</v>
      </c>
      <c r="B410" t="s">
        <v>721</v>
      </c>
      <c r="C410" s="1">
        <v>44219</v>
      </c>
      <c r="H410">
        <v>26</v>
      </c>
      <c r="M410">
        <v>9</v>
      </c>
    </row>
    <row r="411" spans="1:13" customFormat="1" hidden="1">
      <c r="A411" t="s">
        <v>720</v>
      </c>
      <c r="B411" t="s">
        <v>721</v>
      </c>
      <c r="C411" s="1">
        <v>44220</v>
      </c>
      <c r="H411">
        <v>21</v>
      </c>
      <c r="M411">
        <v>7</v>
      </c>
    </row>
    <row r="412" spans="1:13" customFormat="1" hidden="1">
      <c r="A412" t="s">
        <v>720</v>
      </c>
      <c r="B412" t="s">
        <v>721</v>
      </c>
      <c r="C412" s="1">
        <v>44221</v>
      </c>
      <c r="H412">
        <v>15</v>
      </c>
      <c r="M412">
        <v>5</v>
      </c>
    </row>
    <row r="413" spans="1:13" customFormat="1" hidden="1">
      <c r="A413" t="s">
        <v>720</v>
      </c>
      <c r="B413" t="s">
        <v>721</v>
      </c>
      <c r="C413" s="1">
        <v>44222</v>
      </c>
      <c r="H413">
        <v>9</v>
      </c>
      <c r="M413">
        <v>3</v>
      </c>
    </row>
    <row r="414" spans="1:13" customFormat="1" hidden="1">
      <c r="A414" t="s">
        <v>720</v>
      </c>
      <c r="B414" t="s">
        <v>721</v>
      </c>
      <c r="C414" s="1">
        <v>44223</v>
      </c>
      <c r="H414">
        <v>4</v>
      </c>
      <c r="M414">
        <v>1</v>
      </c>
    </row>
    <row r="415" spans="1:13" customFormat="1" hidden="1">
      <c r="A415" t="s">
        <v>720</v>
      </c>
      <c r="B415" t="s">
        <v>721</v>
      </c>
      <c r="C415" s="1">
        <v>44224</v>
      </c>
      <c r="H415">
        <v>0</v>
      </c>
      <c r="M415">
        <v>0</v>
      </c>
    </row>
    <row r="416" spans="1:13" customFormat="1" hidden="1">
      <c r="A416" t="s">
        <v>720</v>
      </c>
      <c r="B416" t="s">
        <v>721</v>
      </c>
      <c r="C416" s="1">
        <v>44225</v>
      </c>
      <c r="H416">
        <v>0</v>
      </c>
      <c r="M416">
        <v>0</v>
      </c>
    </row>
    <row r="417" spans="1:13" customFormat="1" hidden="1">
      <c r="A417" t="s">
        <v>720</v>
      </c>
      <c r="B417" t="s">
        <v>721</v>
      </c>
      <c r="C417" s="1">
        <v>44226</v>
      </c>
      <c r="H417">
        <v>0</v>
      </c>
      <c r="M417">
        <v>0</v>
      </c>
    </row>
    <row r="418" spans="1:13" customFormat="1" hidden="1">
      <c r="A418" t="s">
        <v>720</v>
      </c>
      <c r="B418" t="s">
        <v>721</v>
      </c>
      <c r="C418" s="1">
        <v>44227</v>
      </c>
      <c r="H418">
        <v>0</v>
      </c>
      <c r="M418">
        <v>0</v>
      </c>
    </row>
    <row r="419" spans="1:13" customFormat="1" hidden="1">
      <c r="A419" t="s">
        <v>720</v>
      </c>
      <c r="B419" t="s">
        <v>721</v>
      </c>
      <c r="C419" s="1">
        <v>44228</v>
      </c>
      <c r="H419">
        <v>0</v>
      </c>
      <c r="M419">
        <v>0</v>
      </c>
    </row>
    <row r="420" spans="1:13" customFormat="1" hidden="1">
      <c r="A420" t="s">
        <v>720</v>
      </c>
      <c r="B420" t="s">
        <v>721</v>
      </c>
      <c r="C420" s="1">
        <v>44229</v>
      </c>
      <c r="D420">
        <v>550</v>
      </c>
      <c r="E420">
        <v>549</v>
      </c>
      <c r="F420">
        <v>1</v>
      </c>
      <c r="H420">
        <v>0</v>
      </c>
      <c r="I420">
        <v>0.02</v>
      </c>
      <c r="J420">
        <v>0.02</v>
      </c>
      <c r="K420">
        <v>0</v>
      </c>
      <c r="M420">
        <v>0</v>
      </c>
    </row>
    <row r="421" spans="1:13" customFormat="1" hidden="1">
      <c r="A421" t="s">
        <v>720</v>
      </c>
      <c r="B421" t="s">
        <v>721</v>
      </c>
      <c r="C421" s="1">
        <v>44230</v>
      </c>
      <c r="H421">
        <v>12</v>
      </c>
      <c r="M421">
        <v>4</v>
      </c>
    </row>
    <row r="422" spans="1:13" customFormat="1" hidden="1">
      <c r="A422" t="s">
        <v>720</v>
      </c>
      <c r="B422" t="s">
        <v>721</v>
      </c>
      <c r="C422" s="1">
        <v>44231</v>
      </c>
      <c r="H422">
        <v>24</v>
      </c>
      <c r="M422">
        <v>8</v>
      </c>
    </row>
    <row r="423" spans="1:13" customFormat="1" hidden="1">
      <c r="A423" t="s">
        <v>720</v>
      </c>
      <c r="B423" t="s">
        <v>721</v>
      </c>
      <c r="C423" s="1">
        <v>44232</v>
      </c>
      <c r="H423">
        <v>35</v>
      </c>
      <c r="M423">
        <v>12</v>
      </c>
    </row>
    <row r="424" spans="1:13" customFormat="1" hidden="1">
      <c r="A424" t="s">
        <v>720</v>
      </c>
      <c r="B424" t="s">
        <v>721</v>
      </c>
      <c r="C424" s="1">
        <v>44233</v>
      </c>
      <c r="H424">
        <v>47</v>
      </c>
      <c r="M424">
        <v>16</v>
      </c>
    </row>
    <row r="425" spans="1:13" customFormat="1" hidden="1">
      <c r="A425" t="s">
        <v>720</v>
      </c>
      <c r="B425" t="s">
        <v>721</v>
      </c>
      <c r="C425" s="1">
        <v>44234</v>
      </c>
      <c r="H425">
        <v>59</v>
      </c>
      <c r="M425">
        <v>21</v>
      </c>
    </row>
    <row r="426" spans="1:13" customFormat="1" hidden="1">
      <c r="A426" t="s">
        <v>720</v>
      </c>
      <c r="B426" t="s">
        <v>721</v>
      </c>
      <c r="C426" s="1">
        <v>44235</v>
      </c>
      <c r="H426">
        <v>71</v>
      </c>
      <c r="M426">
        <v>25</v>
      </c>
    </row>
    <row r="427" spans="1:13" customFormat="1" hidden="1">
      <c r="A427" t="s">
        <v>720</v>
      </c>
      <c r="B427" t="s">
        <v>721</v>
      </c>
      <c r="C427" s="1">
        <v>44236</v>
      </c>
      <c r="D427">
        <v>1127</v>
      </c>
      <c r="E427">
        <v>689</v>
      </c>
      <c r="F427">
        <v>438</v>
      </c>
      <c r="H427">
        <v>82</v>
      </c>
      <c r="I427">
        <v>0.04</v>
      </c>
      <c r="J427">
        <v>0.02</v>
      </c>
      <c r="K427">
        <v>0.02</v>
      </c>
      <c r="M427">
        <v>28</v>
      </c>
    </row>
    <row r="428" spans="1:13" customFormat="1" hidden="1">
      <c r="A428" t="s">
        <v>720</v>
      </c>
      <c r="B428" t="s">
        <v>721</v>
      </c>
      <c r="C428" s="1">
        <v>44237</v>
      </c>
      <c r="H428">
        <v>81</v>
      </c>
      <c r="M428">
        <v>28</v>
      </c>
    </row>
    <row r="429" spans="1:13" customFormat="1" hidden="1">
      <c r="A429" t="s">
        <v>720</v>
      </c>
      <c r="B429" t="s">
        <v>721</v>
      </c>
      <c r="C429" s="1">
        <v>44238</v>
      </c>
      <c r="H429">
        <v>79</v>
      </c>
      <c r="M429">
        <v>27</v>
      </c>
    </row>
    <row r="430" spans="1:13" customFormat="1" hidden="1">
      <c r="A430" t="s">
        <v>720</v>
      </c>
      <c r="B430" t="s">
        <v>721</v>
      </c>
      <c r="C430" s="1">
        <v>44239</v>
      </c>
      <c r="H430">
        <v>78</v>
      </c>
      <c r="M430">
        <v>27</v>
      </c>
    </row>
    <row r="431" spans="1:13" customFormat="1" hidden="1">
      <c r="A431" t="s">
        <v>720</v>
      </c>
      <c r="B431" t="s">
        <v>721</v>
      </c>
      <c r="C431" s="1">
        <v>44240</v>
      </c>
      <c r="H431">
        <v>76</v>
      </c>
      <c r="M431">
        <v>26</v>
      </c>
    </row>
    <row r="432" spans="1:13" customFormat="1" hidden="1">
      <c r="A432" t="s">
        <v>720</v>
      </c>
      <c r="B432" t="s">
        <v>721</v>
      </c>
      <c r="C432" s="1">
        <v>44241</v>
      </c>
      <c r="H432">
        <v>75</v>
      </c>
      <c r="M432">
        <v>26</v>
      </c>
    </row>
    <row r="433" spans="1:13" customFormat="1" hidden="1">
      <c r="A433" t="s">
        <v>720</v>
      </c>
      <c r="B433" t="s">
        <v>721</v>
      </c>
      <c r="C433" s="1">
        <v>44242</v>
      </c>
      <c r="H433">
        <v>73</v>
      </c>
      <c r="M433">
        <v>25</v>
      </c>
    </row>
    <row r="434" spans="1:13" customFormat="1" hidden="1">
      <c r="A434" t="s">
        <v>720</v>
      </c>
      <c r="B434" t="s">
        <v>721</v>
      </c>
      <c r="C434" s="1">
        <v>44243</v>
      </c>
      <c r="H434">
        <v>72</v>
      </c>
      <c r="M434">
        <v>25</v>
      </c>
    </row>
    <row r="435" spans="1:13" customFormat="1" hidden="1">
      <c r="A435" t="s">
        <v>720</v>
      </c>
      <c r="B435" t="s">
        <v>721</v>
      </c>
      <c r="C435" s="1">
        <v>44244</v>
      </c>
      <c r="D435">
        <v>1701</v>
      </c>
      <c r="E435">
        <v>1090</v>
      </c>
      <c r="F435">
        <v>611</v>
      </c>
      <c r="H435">
        <v>72</v>
      </c>
      <c r="I435">
        <v>0.06</v>
      </c>
      <c r="J435">
        <v>0.04</v>
      </c>
      <c r="K435">
        <v>0.02</v>
      </c>
      <c r="M435">
        <v>25</v>
      </c>
    </row>
    <row r="436" spans="1:13" customFormat="1" hidden="1">
      <c r="A436" t="s">
        <v>720</v>
      </c>
      <c r="B436" t="s">
        <v>721</v>
      </c>
      <c r="C436" s="1">
        <v>44245</v>
      </c>
      <c r="D436">
        <v>3049</v>
      </c>
      <c r="E436">
        <v>2438</v>
      </c>
      <c r="F436">
        <v>611</v>
      </c>
      <c r="G436">
        <v>1348</v>
      </c>
      <c r="H436">
        <v>254</v>
      </c>
      <c r="I436">
        <v>0.11</v>
      </c>
      <c r="J436">
        <v>0.08</v>
      </c>
      <c r="K436">
        <v>0.02</v>
      </c>
      <c r="M436">
        <v>88</v>
      </c>
    </row>
    <row r="437" spans="1:13" customFormat="1" hidden="1">
      <c r="A437" t="s">
        <v>720</v>
      </c>
      <c r="B437" t="s">
        <v>721</v>
      </c>
      <c r="C437" s="1">
        <v>44246</v>
      </c>
      <c r="D437">
        <v>4177</v>
      </c>
      <c r="G437">
        <v>1128</v>
      </c>
      <c r="H437">
        <v>405</v>
      </c>
      <c r="I437">
        <v>0.15</v>
      </c>
      <c r="M437">
        <v>141</v>
      </c>
    </row>
    <row r="438" spans="1:13" customFormat="1" hidden="1">
      <c r="A438" t="s">
        <v>720</v>
      </c>
      <c r="B438" t="s">
        <v>721</v>
      </c>
      <c r="C438" s="1">
        <v>44247</v>
      </c>
      <c r="H438">
        <v>516</v>
      </c>
      <c r="M438">
        <v>179</v>
      </c>
    </row>
    <row r="439" spans="1:13" customFormat="1" hidden="1">
      <c r="A439" t="s">
        <v>720</v>
      </c>
      <c r="B439" t="s">
        <v>721</v>
      </c>
      <c r="C439" s="1">
        <v>44248</v>
      </c>
      <c r="H439">
        <v>627</v>
      </c>
      <c r="M439">
        <v>218</v>
      </c>
    </row>
    <row r="440" spans="1:13" customFormat="1" hidden="1">
      <c r="A440" t="s">
        <v>720</v>
      </c>
      <c r="B440" t="s">
        <v>721</v>
      </c>
      <c r="C440" s="1">
        <v>44249</v>
      </c>
      <c r="D440">
        <v>6728</v>
      </c>
      <c r="E440">
        <v>6073</v>
      </c>
      <c r="F440">
        <v>655</v>
      </c>
      <c r="H440">
        <v>739</v>
      </c>
      <c r="I440">
        <v>0.23</v>
      </c>
      <c r="J440">
        <v>0.21</v>
      </c>
      <c r="K440">
        <v>0.02</v>
      </c>
      <c r="M440">
        <v>257</v>
      </c>
    </row>
    <row r="441" spans="1:13" customFormat="1" hidden="1">
      <c r="A441" t="s">
        <v>720</v>
      </c>
      <c r="B441" t="s">
        <v>721</v>
      </c>
      <c r="C441" s="1">
        <v>44250</v>
      </c>
      <c r="H441">
        <v>891</v>
      </c>
      <c r="M441">
        <v>310</v>
      </c>
    </row>
    <row r="442" spans="1:13" customFormat="1" hidden="1">
      <c r="A442" t="s">
        <v>720</v>
      </c>
      <c r="B442" t="s">
        <v>721</v>
      </c>
      <c r="C442" s="1">
        <v>44251</v>
      </c>
      <c r="H442">
        <v>1043</v>
      </c>
      <c r="M442">
        <v>362</v>
      </c>
    </row>
    <row r="443" spans="1:13" customFormat="1" hidden="1">
      <c r="A443" t="s">
        <v>720</v>
      </c>
      <c r="B443" t="s">
        <v>721</v>
      </c>
      <c r="C443" s="1">
        <v>44252</v>
      </c>
      <c r="D443">
        <v>10135</v>
      </c>
      <c r="H443">
        <v>1012</v>
      </c>
      <c r="I443">
        <v>0.35</v>
      </c>
      <c r="M443">
        <v>352</v>
      </c>
    </row>
    <row r="444" spans="1:13" customFormat="1" hidden="1">
      <c r="A444" t="s">
        <v>720</v>
      </c>
      <c r="B444" t="s">
        <v>721</v>
      </c>
      <c r="C444" s="1">
        <v>44253</v>
      </c>
      <c r="H444">
        <v>1000</v>
      </c>
      <c r="M444">
        <v>347</v>
      </c>
    </row>
    <row r="445" spans="1:13" customFormat="1" hidden="1">
      <c r="A445" t="s">
        <v>720</v>
      </c>
      <c r="B445" t="s">
        <v>721</v>
      </c>
      <c r="C445" s="1">
        <v>44254</v>
      </c>
      <c r="H445">
        <v>1027</v>
      </c>
      <c r="M445">
        <v>357</v>
      </c>
    </row>
    <row r="446" spans="1:13" customFormat="1" hidden="1">
      <c r="A446" t="s">
        <v>720</v>
      </c>
      <c r="B446" t="s">
        <v>721</v>
      </c>
      <c r="C446" s="1">
        <v>44255</v>
      </c>
      <c r="H446">
        <v>1054</v>
      </c>
      <c r="M446">
        <v>366</v>
      </c>
    </row>
    <row r="447" spans="1:13" customFormat="1" hidden="1">
      <c r="A447" t="s">
        <v>720</v>
      </c>
      <c r="B447" t="s">
        <v>721</v>
      </c>
      <c r="C447" s="1">
        <v>44256</v>
      </c>
      <c r="D447">
        <v>14295</v>
      </c>
      <c r="H447">
        <v>1081</v>
      </c>
      <c r="I447">
        <v>0.5</v>
      </c>
      <c r="M447">
        <v>376</v>
      </c>
    </row>
    <row r="448" spans="1:13" customFormat="1" hidden="1">
      <c r="A448" t="s">
        <v>720</v>
      </c>
      <c r="B448" t="s">
        <v>721</v>
      </c>
      <c r="C448" s="1">
        <v>44257</v>
      </c>
      <c r="H448">
        <v>1026</v>
      </c>
      <c r="M448">
        <v>357</v>
      </c>
    </row>
    <row r="449" spans="1:13" customFormat="1" hidden="1">
      <c r="A449" t="s">
        <v>720</v>
      </c>
      <c r="B449" t="s">
        <v>721</v>
      </c>
      <c r="C449" s="1">
        <v>44258</v>
      </c>
      <c r="D449">
        <v>15793</v>
      </c>
      <c r="H449">
        <v>971</v>
      </c>
      <c r="I449">
        <v>0.55000000000000004</v>
      </c>
      <c r="M449">
        <v>337</v>
      </c>
    </row>
    <row r="450" spans="1:13" customFormat="1" hidden="1">
      <c r="A450" t="s">
        <v>720</v>
      </c>
      <c r="B450" t="s">
        <v>721</v>
      </c>
      <c r="C450" s="1">
        <v>44259</v>
      </c>
      <c r="H450">
        <v>927</v>
      </c>
      <c r="M450">
        <v>322</v>
      </c>
    </row>
    <row r="451" spans="1:13" customFormat="1" hidden="1">
      <c r="A451" t="s">
        <v>720</v>
      </c>
      <c r="B451" t="s">
        <v>721</v>
      </c>
      <c r="C451" s="1">
        <v>44260</v>
      </c>
      <c r="H451">
        <v>897</v>
      </c>
      <c r="M451">
        <v>312</v>
      </c>
    </row>
    <row r="452" spans="1:13" customFormat="1" hidden="1">
      <c r="A452" t="s">
        <v>720</v>
      </c>
      <c r="B452" t="s">
        <v>721</v>
      </c>
      <c r="C452" s="1">
        <v>44261</v>
      </c>
      <c r="H452">
        <v>867</v>
      </c>
      <c r="M452">
        <v>301</v>
      </c>
    </row>
    <row r="453" spans="1:13" customFormat="1" hidden="1">
      <c r="A453" t="s">
        <v>720</v>
      </c>
      <c r="B453" t="s">
        <v>721</v>
      </c>
      <c r="C453" s="1">
        <v>44262</v>
      </c>
      <c r="H453">
        <v>838</v>
      </c>
      <c r="M453">
        <v>291</v>
      </c>
    </row>
    <row r="454" spans="1:13" customFormat="1" hidden="1">
      <c r="A454" t="s">
        <v>720</v>
      </c>
      <c r="B454" t="s">
        <v>721</v>
      </c>
      <c r="C454" s="1">
        <v>44263</v>
      </c>
      <c r="H454">
        <v>808</v>
      </c>
      <c r="M454">
        <v>281</v>
      </c>
    </row>
    <row r="455" spans="1:13" customFormat="1" hidden="1">
      <c r="A455" t="s">
        <v>720</v>
      </c>
      <c r="B455" t="s">
        <v>721</v>
      </c>
      <c r="C455" s="1">
        <v>44264</v>
      </c>
      <c r="H455">
        <v>820</v>
      </c>
      <c r="M455">
        <v>285</v>
      </c>
    </row>
    <row r="456" spans="1:13" customFormat="1" hidden="1">
      <c r="A456" t="s">
        <v>720</v>
      </c>
      <c r="B456" t="s">
        <v>721</v>
      </c>
      <c r="C456" s="1">
        <v>44265</v>
      </c>
      <c r="D456">
        <v>21613</v>
      </c>
      <c r="H456">
        <v>831</v>
      </c>
      <c r="I456">
        <v>0.75</v>
      </c>
      <c r="M456">
        <v>289</v>
      </c>
    </row>
    <row r="457" spans="1:13" customFormat="1" hidden="1">
      <c r="A457" t="s">
        <v>720</v>
      </c>
      <c r="B457" t="s">
        <v>721</v>
      </c>
      <c r="C457" s="1">
        <v>44266</v>
      </c>
      <c r="H457">
        <v>857</v>
      </c>
      <c r="M457">
        <v>298</v>
      </c>
    </row>
    <row r="458" spans="1:13" customFormat="1" hidden="1">
      <c r="A458" t="s">
        <v>720</v>
      </c>
      <c r="B458" t="s">
        <v>721</v>
      </c>
      <c r="C458" s="1">
        <v>44267</v>
      </c>
      <c r="D458">
        <v>23635</v>
      </c>
      <c r="H458">
        <v>883</v>
      </c>
      <c r="I458">
        <v>0.82</v>
      </c>
      <c r="M458">
        <v>307</v>
      </c>
    </row>
    <row r="459" spans="1:13" customFormat="1" hidden="1">
      <c r="A459" t="s">
        <v>720</v>
      </c>
      <c r="B459" t="s">
        <v>721</v>
      </c>
      <c r="C459" s="1">
        <v>44268</v>
      </c>
      <c r="H459">
        <v>1042</v>
      </c>
      <c r="M459">
        <v>362</v>
      </c>
    </row>
    <row r="460" spans="1:13" customFormat="1" hidden="1">
      <c r="A460" t="s">
        <v>720</v>
      </c>
      <c r="B460" t="s">
        <v>721</v>
      </c>
      <c r="C460" s="1">
        <v>44269</v>
      </c>
      <c r="H460">
        <v>1201</v>
      </c>
      <c r="M460">
        <v>417</v>
      </c>
    </row>
    <row r="461" spans="1:13" customFormat="1" hidden="1">
      <c r="A461" t="s">
        <v>720</v>
      </c>
      <c r="B461" t="s">
        <v>721</v>
      </c>
      <c r="C461" s="1">
        <v>44270</v>
      </c>
      <c r="H461">
        <v>1361</v>
      </c>
      <c r="M461">
        <v>473</v>
      </c>
    </row>
    <row r="462" spans="1:13" customFormat="1" hidden="1">
      <c r="A462" t="s">
        <v>720</v>
      </c>
      <c r="B462" t="s">
        <v>721</v>
      </c>
      <c r="C462" s="1">
        <v>44271</v>
      </c>
      <c r="H462">
        <v>1520</v>
      </c>
      <c r="M462">
        <v>528</v>
      </c>
    </row>
    <row r="463" spans="1:13" customFormat="1" hidden="1">
      <c r="A463" t="s">
        <v>720</v>
      </c>
      <c r="B463" t="s">
        <v>721</v>
      </c>
      <c r="C463" s="1">
        <v>44272</v>
      </c>
      <c r="D463">
        <v>33369</v>
      </c>
      <c r="H463">
        <v>1679</v>
      </c>
      <c r="I463">
        <v>1.1599999999999999</v>
      </c>
      <c r="M463">
        <v>583</v>
      </c>
    </row>
    <row r="464" spans="1:13" customFormat="1" hidden="1">
      <c r="A464" t="s">
        <v>720</v>
      </c>
      <c r="B464" t="s">
        <v>721</v>
      </c>
      <c r="C464" s="1">
        <v>44273</v>
      </c>
      <c r="H464">
        <v>1960</v>
      </c>
      <c r="M464">
        <v>681</v>
      </c>
    </row>
    <row r="465" spans="1:13" customFormat="1" hidden="1">
      <c r="A465" t="s">
        <v>720</v>
      </c>
      <c r="B465" t="s">
        <v>721</v>
      </c>
      <c r="C465" s="1">
        <v>44274</v>
      </c>
      <c r="H465">
        <v>2240</v>
      </c>
      <c r="M465">
        <v>778</v>
      </c>
    </row>
    <row r="466" spans="1:13" customFormat="1" hidden="1">
      <c r="A466" t="s">
        <v>720</v>
      </c>
      <c r="B466" t="s">
        <v>721</v>
      </c>
      <c r="C466" s="1">
        <v>44275</v>
      </c>
      <c r="H466">
        <v>2386</v>
      </c>
      <c r="M466">
        <v>829</v>
      </c>
    </row>
    <row r="467" spans="1:13" customFormat="1" hidden="1">
      <c r="A467" t="s">
        <v>720</v>
      </c>
      <c r="B467" t="s">
        <v>721</v>
      </c>
      <c r="C467" s="1">
        <v>44276</v>
      </c>
      <c r="H467">
        <v>2533</v>
      </c>
      <c r="M467">
        <v>880</v>
      </c>
    </row>
    <row r="468" spans="1:13" customFormat="1" hidden="1">
      <c r="A468" t="s">
        <v>720</v>
      </c>
      <c r="B468" t="s">
        <v>721</v>
      </c>
      <c r="C468" s="1">
        <v>44277</v>
      </c>
      <c r="D468">
        <v>48229</v>
      </c>
      <c r="H468">
        <v>2679</v>
      </c>
      <c r="I468">
        <v>1.68</v>
      </c>
      <c r="M468">
        <v>931</v>
      </c>
    </row>
    <row r="469" spans="1:13" customFormat="1" hidden="1">
      <c r="A469" t="s">
        <v>720</v>
      </c>
      <c r="B469" t="s">
        <v>721</v>
      </c>
      <c r="C469" s="1">
        <v>44278</v>
      </c>
      <c r="D469">
        <v>51690</v>
      </c>
      <c r="G469">
        <v>3461</v>
      </c>
      <c r="H469">
        <v>2895</v>
      </c>
      <c r="I469">
        <v>1.8</v>
      </c>
      <c r="M469">
        <v>1006</v>
      </c>
    </row>
    <row r="470" spans="1:13" customFormat="1" hidden="1">
      <c r="A470" t="s">
        <v>720</v>
      </c>
      <c r="B470" t="s">
        <v>721</v>
      </c>
      <c r="C470" s="1">
        <v>44279</v>
      </c>
      <c r="D470">
        <v>53992</v>
      </c>
      <c r="G470">
        <v>2302</v>
      </c>
      <c r="H470">
        <v>2946</v>
      </c>
      <c r="I470">
        <v>1.88</v>
      </c>
      <c r="M470">
        <v>1024</v>
      </c>
    </row>
    <row r="471" spans="1:13" customFormat="1" hidden="1">
      <c r="A471" t="s">
        <v>720</v>
      </c>
      <c r="B471" t="s">
        <v>721</v>
      </c>
      <c r="C471" s="1">
        <v>44280</v>
      </c>
      <c r="D471">
        <v>59348</v>
      </c>
      <c r="G471">
        <v>5356</v>
      </c>
      <c r="H471">
        <v>3287</v>
      </c>
      <c r="I471">
        <v>2.06</v>
      </c>
      <c r="M471">
        <v>1142</v>
      </c>
    </row>
    <row r="472" spans="1:13" customFormat="1" hidden="1">
      <c r="A472" t="s">
        <v>720</v>
      </c>
      <c r="B472" t="s">
        <v>721</v>
      </c>
      <c r="C472" s="1">
        <v>44281</v>
      </c>
      <c r="D472">
        <v>62248</v>
      </c>
      <c r="G472">
        <v>2900</v>
      </c>
      <c r="H472">
        <v>3276</v>
      </c>
      <c r="I472">
        <v>2.16</v>
      </c>
      <c r="M472">
        <v>1138</v>
      </c>
    </row>
    <row r="473" spans="1:13" customFormat="1" hidden="1">
      <c r="A473" t="s">
        <v>720</v>
      </c>
      <c r="B473" t="s">
        <v>721</v>
      </c>
      <c r="C473" s="1">
        <v>44282</v>
      </c>
      <c r="D473">
        <v>64075</v>
      </c>
      <c r="G473">
        <v>1827</v>
      </c>
      <c r="H473">
        <v>3113</v>
      </c>
      <c r="I473">
        <v>2.23</v>
      </c>
      <c r="M473">
        <v>1082</v>
      </c>
    </row>
    <row r="474" spans="1:13" customFormat="1" hidden="1">
      <c r="A474" t="s">
        <v>720</v>
      </c>
      <c r="B474" t="s">
        <v>721</v>
      </c>
      <c r="C474" s="1">
        <v>44283</v>
      </c>
      <c r="D474">
        <v>78000</v>
      </c>
      <c r="G474">
        <v>13925</v>
      </c>
      <c r="H474">
        <v>4678</v>
      </c>
      <c r="I474">
        <v>2.71</v>
      </c>
      <c r="M474">
        <v>1626</v>
      </c>
    </row>
    <row r="475" spans="1:13" customFormat="1" hidden="1">
      <c r="A475" t="s">
        <v>720</v>
      </c>
      <c r="B475" t="s">
        <v>721</v>
      </c>
      <c r="C475" s="1">
        <v>44284</v>
      </c>
      <c r="H475">
        <v>7204</v>
      </c>
      <c r="M475">
        <v>2503</v>
      </c>
    </row>
    <row r="476" spans="1:13" customFormat="1" hidden="1">
      <c r="A476" t="s">
        <v>720</v>
      </c>
      <c r="B476" t="s">
        <v>721</v>
      </c>
      <c r="C476" s="1">
        <v>44285</v>
      </c>
      <c r="D476">
        <v>119321</v>
      </c>
      <c r="H476">
        <v>9662</v>
      </c>
      <c r="I476">
        <v>4.1500000000000004</v>
      </c>
      <c r="M476">
        <v>3357</v>
      </c>
    </row>
    <row r="477" spans="1:13" customFormat="1" hidden="1">
      <c r="A477" t="s">
        <v>720</v>
      </c>
      <c r="B477" t="s">
        <v>721</v>
      </c>
      <c r="C477" s="1">
        <v>44286</v>
      </c>
      <c r="D477">
        <v>138846</v>
      </c>
      <c r="G477">
        <v>19525</v>
      </c>
      <c r="H477">
        <v>12122</v>
      </c>
      <c r="I477">
        <v>4.82</v>
      </c>
      <c r="M477">
        <v>4212</v>
      </c>
    </row>
    <row r="478" spans="1:13" customFormat="1" hidden="1">
      <c r="A478" t="s">
        <v>720</v>
      </c>
      <c r="B478" t="s">
        <v>721</v>
      </c>
      <c r="C478" s="1">
        <v>44287</v>
      </c>
      <c r="D478">
        <v>155463</v>
      </c>
      <c r="G478">
        <v>16617</v>
      </c>
      <c r="H478">
        <v>13731</v>
      </c>
      <c r="I478">
        <v>5.4</v>
      </c>
      <c r="M478">
        <v>4771</v>
      </c>
    </row>
    <row r="479" spans="1:13" customFormat="1" hidden="1">
      <c r="A479" t="s">
        <v>720</v>
      </c>
      <c r="B479" t="s">
        <v>721</v>
      </c>
      <c r="C479" s="1">
        <v>44288</v>
      </c>
      <c r="D479">
        <v>172486</v>
      </c>
      <c r="G479">
        <v>17023</v>
      </c>
      <c r="H479">
        <v>15748</v>
      </c>
      <c r="I479">
        <v>5.99</v>
      </c>
      <c r="M479">
        <v>5472</v>
      </c>
    </row>
    <row r="480" spans="1:13" customFormat="1" hidden="1">
      <c r="A480" t="s">
        <v>720</v>
      </c>
      <c r="B480" t="s">
        <v>721</v>
      </c>
      <c r="C480" s="1">
        <v>44289</v>
      </c>
      <c r="D480">
        <v>185496</v>
      </c>
      <c r="G480">
        <v>13010</v>
      </c>
      <c r="H480">
        <v>17346</v>
      </c>
      <c r="I480">
        <v>6.45</v>
      </c>
      <c r="M480">
        <v>6028</v>
      </c>
    </row>
    <row r="481" spans="1:13" customFormat="1" hidden="1">
      <c r="A481" t="s">
        <v>720</v>
      </c>
      <c r="B481" t="s">
        <v>721</v>
      </c>
      <c r="C481" s="1">
        <v>44290</v>
      </c>
      <c r="D481">
        <v>192882</v>
      </c>
      <c r="G481">
        <v>7386</v>
      </c>
      <c r="H481">
        <v>16412</v>
      </c>
      <c r="I481">
        <v>6.7</v>
      </c>
      <c r="M481">
        <v>5703</v>
      </c>
    </row>
    <row r="482" spans="1:13" customFormat="1" hidden="1">
      <c r="A482" t="s">
        <v>720</v>
      </c>
      <c r="B482" t="s">
        <v>721</v>
      </c>
      <c r="C482" s="1">
        <v>44291</v>
      </c>
      <c r="D482">
        <v>206708</v>
      </c>
      <c r="G482">
        <v>13826</v>
      </c>
      <c r="H482">
        <v>15435</v>
      </c>
      <c r="I482">
        <v>7.18</v>
      </c>
      <c r="M482">
        <v>5363</v>
      </c>
    </row>
    <row r="483" spans="1:13" customFormat="1" hidden="1">
      <c r="A483" t="s">
        <v>720</v>
      </c>
      <c r="B483" t="s">
        <v>721</v>
      </c>
      <c r="C483" s="1">
        <v>44292</v>
      </c>
      <c r="D483">
        <v>221588</v>
      </c>
      <c r="G483">
        <v>14880</v>
      </c>
      <c r="H483">
        <v>14610</v>
      </c>
      <c r="I483">
        <v>7.7</v>
      </c>
      <c r="M483">
        <v>5077</v>
      </c>
    </row>
    <row r="484" spans="1:13" customFormat="1" hidden="1">
      <c r="A484" t="s">
        <v>720</v>
      </c>
      <c r="B484" t="s">
        <v>721</v>
      </c>
      <c r="C484" s="1">
        <v>44293</v>
      </c>
      <c r="D484">
        <v>232379</v>
      </c>
      <c r="G484">
        <v>10791</v>
      </c>
      <c r="H484">
        <v>13362</v>
      </c>
      <c r="I484">
        <v>8.07</v>
      </c>
      <c r="M484">
        <v>4643</v>
      </c>
    </row>
    <row r="485" spans="1:13" customFormat="1" hidden="1">
      <c r="A485" t="s">
        <v>720</v>
      </c>
      <c r="B485" t="s">
        <v>721</v>
      </c>
      <c r="C485" s="1">
        <v>44294</v>
      </c>
      <c r="D485">
        <v>242542</v>
      </c>
      <c r="G485">
        <v>10163</v>
      </c>
      <c r="H485">
        <v>12440</v>
      </c>
      <c r="I485">
        <v>8.43</v>
      </c>
      <c r="M485">
        <v>4323</v>
      </c>
    </row>
    <row r="486" spans="1:13" customFormat="1" hidden="1">
      <c r="A486" t="s">
        <v>720</v>
      </c>
      <c r="B486" t="s">
        <v>721</v>
      </c>
      <c r="C486" s="1">
        <v>44295</v>
      </c>
      <c r="D486">
        <v>250676</v>
      </c>
      <c r="G486">
        <v>8134</v>
      </c>
      <c r="H486">
        <v>11170</v>
      </c>
      <c r="I486">
        <v>8.7100000000000009</v>
      </c>
      <c r="M486">
        <v>3881</v>
      </c>
    </row>
    <row r="487" spans="1:13" customFormat="1" hidden="1">
      <c r="A487" t="s">
        <v>720</v>
      </c>
      <c r="B487" t="s">
        <v>721</v>
      </c>
      <c r="C487" s="1">
        <v>44296</v>
      </c>
      <c r="D487">
        <v>256810</v>
      </c>
      <c r="G487">
        <v>6134</v>
      </c>
      <c r="H487">
        <v>10188</v>
      </c>
      <c r="I487">
        <v>8.92</v>
      </c>
      <c r="M487">
        <v>3540</v>
      </c>
    </row>
    <row r="488" spans="1:13" customFormat="1" hidden="1">
      <c r="A488" t="s">
        <v>720</v>
      </c>
      <c r="B488" t="s">
        <v>721</v>
      </c>
      <c r="C488" s="1">
        <v>44297</v>
      </c>
      <c r="H488">
        <v>9898</v>
      </c>
      <c r="M488">
        <v>3439</v>
      </c>
    </row>
    <row r="489" spans="1:13" customFormat="1" hidden="1">
      <c r="A489" t="s">
        <v>720</v>
      </c>
      <c r="B489" t="s">
        <v>721</v>
      </c>
      <c r="C489" s="1">
        <v>44298</v>
      </c>
      <c r="D489">
        <v>267531</v>
      </c>
      <c r="H489">
        <v>8689</v>
      </c>
      <c r="I489">
        <v>9.3000000000000007</v>
      </c>
      <c r="M489">
        <v>3019</v>
      </c>
    </row>
    <row r="490" spans="1:13" customFormat="1" hidden="1">
      <c r="A490" t="s">
        <v>720</v>
      </c>
      <c r="B490" t="s">
        <v>721</v>
      </c>
      <c r="C490" s="1">
        <v>44299</v>
      </c>
      <c r="D490">
        <v>281216</v>
      </c>
      <c r="G490">
        <v>13685</v>
      </c>
      <c r="H490">
        <v>8518</v>
      </c>
      <c r="I490">
        <v>9.77</v>
      </c>
      <c r="M490">
        <v>2960</v>
      </c>
    </row>
    <row r="491" spans="1:13" customFormat="1" hidden="1">
      <c r="A491" t="s">
        <v>720</v>
      </c>
      <c r="B491" t="s">
        <v>721</v>
      </c>
      <c r="C491" s="1">
        <v>44300</v>
      </c>
      <c r="H491">
        <v>8639</v>
      </c>
      <c r="M491">
        <v>3002</v>
      </c>
    </row>
    <row r="492" spans="1:13" customFormat="1" hidden="1">
      <c r="A492" t="s">
        <v>720</v>
      </c>
      <c r="B492" t="s">
        <v>721</v>
      </c>
      <c r="C492" s="1">
        <v>44301</v>
      </c>
      <c r="D492">
        <v>304488</v>
      </c>
      <c r="H492">
        <v>8849</v>
      </c>
      <c r="I492">
        <v>10.58</v>
      </c>
      <c r="M492">
        <v>3075</v>
      </c>
    </row>
    <row r="493" spans="1:13" customFormat="1" hidden="1">
      <c r="A493" t="s">
        <v>720</v>
      </c>
      <c r="B493" t="s">
        <v>721</v>
      </c>
      <c r="C493" s="1">
        <v>44302</v>
      </c>
      <c r="D493">
        <v>314622</v>
      </c>
      <c r="G493">
        <v>10134</v>
      </c>
      <c r="H493">
        <v>9135</v>
      </c>
      <c r="I493">
        <v>10.93</v>
      </c>
      <c r="M493">
        <v>3174</v>
      </c>
    </row>
    <row r="494" spans="1:13" customFormat="1" hidden="1">
      <c r="A494" t="s">
        <v>720</v>
      </c>
      <c r="B494" t="s">
        <v>721</v>
      </c>
      <c r="C494" s="1">
        <v>44303</v>
      </c>
      <c r="D494">
        <v>324840</v>
      </c>
      <c r="G494">
        <v>10218</v>
      </c>
      <c r="H494">
        <v>9719</v>
      </c>
      <c r="I494">
        <v>11.29</v>
      </c>
      <c r="M494">
        <v>3377</v>
      </c>
    </row>
    <row r="495" spans="1:13" customFormat="1" hidden="1">
      <c r="A495" t="s">
        <v>720</v>
      </c>
      <c r="B495" t="s">
        <v>721</v>
      </c>
      <c r="C495" s="1">
        <v>44304</v>
      </c>
      <c r="D495">
        <v>332905</v>
      </c>
      <c r="G495">
        <v>8065</v>
      </c>
      <c r="H495">
        <v>10105</v>
      </c>
      <c r="I495">
        <v>11.57</v>
      </c>
      <c r="M495">
        <v>3511</v>
      </c>
    </row>
    <row r="496" spans="1:13" customFormat="1" hidden="1">
      <c r="A496" t="s">
        <v>720</v>
      </c>
      <c r="B496" t="s">
        <v>721</v>
      </c>
      <c r="C496" s="1">
        <v>44305</v>
      </c>
      <c r="D496">
        <v>345934</v>
      </c>
      <c r="G496">
        <v>13029</v>
      </c>
      <c r="H496">
        <v>11200</v>
      </c>
      <c r="I496">
        <v>12.02</v>
      </c>
      <c r="M496">
        <v>3892</v>
      </c>
    </row>
    <row r="497" spans="1:13" customFormat="1" hidden="1">
      <c r="A497" t="s">
        <v>720</v>
      </c>
      <c r="B497" t="s">
        <v>721</v>
      </c>
      <c r="C497" s="1">
        <v>44306</v>
      </c>
      <c r="D497">
        <v>350000</v>
      </c>
      <c r="G497">
        <v>4066</v>
      </c>
      <c r="H497">
        <v>9826</v>
      </c>
      <c r="I497">
        <v>12.16</v>
      </c>
      <c r="M497">
        <v>3414</v>
      </c>
    </row>
    <row r="498" spans="1:13" customFormat="1" hidden="1">
      <c r="A498" t="s">
        <v>720</v>
      </c>
      <c r="B498" t="s">
        <v>721</v>
      </c>
      <c r="C498" s="1">
        <v>44307</v>
      </c>
      <c r="D498">
        <v>372075</v>
      </c>
      <c r="G498">
        <v>22075</v>
      </c>
      <c r="H498">
        <v>11318</v>
      </c>
      <c r="I498">
        <v>12.93</v>
      </c>
      <c r="M498">
        <v>3933</v>
      </c>
    </row>
    <row r="499" spans="1:13" customFormat="1" hidden="1">
      <c r="A499" t="s">
        <v>720</v>
      </c>
      <c r="B499" t="s">
        <v>721</v>
      </c>
      <c r="C499" s="1">
        <v>44308</v>
      </c>
      <c r="D499">
        <v>382998</v>
      </c>
      <c r="G499">
        <v>10923</v>
      </c>
      <c r="H499">
        <v>11216</v>
      </c>
      <c r="I499">
        <v>13.31</v>
      </c>
      <c r="M499">
        <v>3897</v>
      </c>
    </row>
    <row r="500" spans="1:13" customFormat="1" hidden="1">
      <c r="A500" t="s">
        <v>720</v>
      </c>
      <c r="B500" t="s">
        <v>721</v>
      </c>
      <c r="C500" s="1">
        <v>44309</v>
      </c>
      <c r="D500">
        <v>391351</v>
      </c>
      <c r="G500">
        <v>8353</v>
      </c>
      <c r="H500">
        <v>10961</v>
      </c>
      <c r="I500">
        <v>13.6</v>
      </c>
      <c r="M500">
        <v>3809</v>
      </c>
    </row>
    <row r="501" spans="1:13" customFormat="1" hidden="1">
      <c r="A501" t="s">
        <v>720</v>
      </c>
      <c r="B501" t="s">
        <v>721</v>
      </c>
      <c r="C501" s="1">
        <v>44310</v>
      </c>
      <c r="D501">
        <v>400064</v>
      </c>
      <c r="G501">
        <v>8713</v>
      </c>
      <c r="H501">
        <v>10746</v>
      </c>
      <c r="I501">
        <v>13.9</v>
      </c>
      <c r="M501">
        <v>3734</v>
      </c>
    </row>
    <row r="502" spans="1:13" customFormat="1" hidden="1">
      <c r="A502" t="s">
        <v>720</v>
      </c>
      <c r="B502" t="s">
        <v>721</v>
      </c>
      <c r="C502" s="1">
        <v>44311</v>
      </c>
      <c r="H502">
        <v>10205</v>
      </c>
      <c r="M502">
        <v>3546</v>
      </c>
    </row>
    <row r="503" spans="1:13" customFormat="1" hidden="1">
      <c r="A503" t="s">
        <v>720</v>
      </c>
      <c r="B503" t="s">
        <v>721</v>
      </c>
      <c r="C503" s="1">
        <v>44312</v>
      </c>
      <c r="D503">
        <v>408619</v>
      </c>
      <c r="H503">
        <v>8955</v>
      </c>
      <c r="I503">
        <v>14.2</v>
      </c>
      <c r="M503">
        <v>3112</v>
      </c>
    </row>
    <row r="504" spans="1:13" customFormat="1" hidden="1">
      <c r="A504" t="s">
        <v>720</v>
      </c>
      <c r="B504" t="s">
        <v>721</v>
      </c>
      <c r="C504" s="1">
        <v>44313</v>
      </c>
      <c r="D504">
        <v>416855</v>
      </c>
      <c r="G504">
        <v>8236</v>
      </c>
      <c r="H504">
        <v>9551</v>
      </c>
      <c r="I504">
        <v>14.49</v>
      </c>
      <c r="M504">
        <v>3319</v>
      </c>
    </row>
    <row r="505" spans="1:13" customFormat="1" hidden="1">
      <c r="A505" t="s">
        <v>720</v>
      </c>
      <c r="B505" t="s">
        <v>721</v>
      </c>
      <c r="C505" s="1">
        <v>44314</v>
      </c>
      <c r="D505">
        <v>433628</v>
      </c>
      <c r="G505">
        <v>16773</v>
      </c>
      <c r="H505">
        <v>8793</v>
      </c>
      <c r="I505">
        <v>15.07</v>
      </c>
      <c r="M505">
        <v>3055</v>
      </c>
    </row>
    <row r="506" spans="1:13" customFormat="1" hidden="1">
      <c r="A506" t="s">
        <v>720</v>
      </c>
      <c r="B506" t="s">
        <v>721</v>
      </c>
      <c r="C506" s="1">
        <v>44315</v>
      </c>
      <c r="D506">
        <v>453248</v>
      </c>
      <c r="G506">
        <v>19620</v>
      </c>
      <c r="H506">
        <v>10036</v>
      </c>
      <c r="I506">
        <v>15.75</v>
      </c>
      <c r="M506">
        <v>3487</v>
      </c>
    </row>
    <row r="507" spans="1:13" customFormat="1" hidden="1">
      <c r="A507" t="s">
        <v>720</v>
      </c>
      <c r="B507" t="s">
        <v>721</v>
      </c>
      <c r="C507" s="1">
        <v>44316</v>
      </c>
      <c r="D507">
        <v>476903</v>
      </c>
      <c r="G507">
        <v>23655</v>
      </c>
      <c r="H507">
        <v>12222</v>
      </c>
      <c r="I507">
        <v>16.57</v>
      </c>
      <c r="M507">
        <v>4247</v>
      </c>
    </row>
    <row r="508" spans="1:13" customFormat="1" hidden="1">
      <c r="A508" t="s">
        <v>720</v>
      </c>
      <c r="B508" t="s">
        <v>721</v>
      </c>
      <c r="C508" s="1">
        <v>44317</v>
      </c>
      <c r="D508">
        <v>494028</v>
      </c>
      <c r="G508">
        <v>17125</v>
      </c>
      <c r="H508">
        <v>13423</v>
      </c>
      <c r="I508">
        <v>17.170000000000002</v>
      </c>
      <c r="M508">
        <v>4664</v>
      </c>
    </row>
    <row r="509" spans="1:13" customFormat="1" hidden="1">
      <c r="A509" t="s">
        <v>720</v>
      </c>
      <c r="B509" t="s">
        <v>721</v>
      </c>
      <c r="C509" s="1">
        <v>44318</v>
      </c>
      <c r="H509">
        <v>14489</v>
      </c>
      <c r="M509">
        <v>5035</v>
      </c>
    </row>
    <row r="510" spans="1:13" customFormat="1" hidden="1">
      <c r="A510" t="s">
        <v>720</v>
      </c>
      <c r="B510" t="s">
        <v>721</v>
      </c>
      <c r="C510" s="1">
        <v>44319</v>
      </c>
      <c r="D510">
        <v>517501</v>
      </c>
      <c r="H510">
        <v>15555</v>
      </c>
      <c r="I510">
        <v>17.98</v>
      </c>
      <c r="M510">
        <v>5405</v>
      </c>
    </row>
    <row r="511" spans="1:13" customFormat="1" hidden="1">
      <c r="A511" t="s">
        <v>720</v>
      </c>
      <c r="B511" t="s">
        <v>721</v>
      </c>
      <c r="C511" s="1">
        <v>44320</v>
      </c>
      <c r="D511">
        <v>537387</v>
      </c>
      <c r="G511">
        <v>19886</v>
      </c>
      <c r="H511">
        <v>17219</v>
      </c>
      <c r="I511">
        <v>18.670000000000002</v>
      </c>
      <c r="M511">
        <v>5983</v>
      </c>
    </row>
    <row r="512" spans="1:13" customFormat="1" hidden="1">
      <c r="A512" t="s">
        <v>720</v>
      </c>
      <c r="B512" t="s">
        <v>721</v>
      </c>
      <c r="C512" s="1">
        <v>44321</v>
      </c>
      <c r="D512">
        <v>556584</v>
      </c>
      <c r="G512">
        <v>19197</v>
      </c>
      <c r="H512">
        <v>17565</v>
      </c>
      <c r="I512">
        <v>19.34</v>
      </c>
      <c r="M512">
        <v>6104</v>
      </c>
    </row>
    <row r="513" spans="1:13" customFormat="1" hidden="1">
      <c r="A513" t="s">
        <v>720</v>
      </c>
      <c r="B513" t="s">
        <v>721</v>
      </c>
      <c r="C513" s="1">
        <v>44322</v>
      </c>
      <c r="D513">
        <v>572226</v>
      </c>
      <c r="G513">
        <v>15642</v>
      </c>
      <c r="H513">
        <v>16997</v>
      </c>
      <c r="I513">
        <v>19.88</v>
      </c>
      <c r="M513">
        <v>5906</v>
      </c>
    </row>
    <row r="514" spans="1:13" customFormat="1" hidden="1">
      <c r="A514" t="s">
        <v>720</v>
      </c>
      <c r="B514" t="s">
        <v>721</v>
      </c>
      <c r="C514" s="1">
        <v>44323</v>
      </c>
      <c r="D514">
        <v>585693</v>
      </c>
      <c r="G514">
        <v>13467</v>
      </c>
      <c r="H514">
        <v>15541</v>
      </c>
      <c r="I514">
        <v>20.350000000000001</v>
      </c>
      <c r="M514">
        <v>5400</v>
      </c>
    </row>
    <row r="515" spans="1:13" customFormat="1" hidden="1">
      <c r="A515" t="s">
        <v>720</v>
      </c>
      <c r="B515" t="s">
        <v>721</v>
      </c>
      <c r="C515" s="1">
        <v>44324</v>
      </c>
      <c r="D515">
        <v>596766</v>
      </c>
      <c r="G515">
        <v>11073</v>
      </c>
      <c r="H515">
        <v>14677</v>
      </c>
      <c r="I515">
        <v>20.74</v>
      </c>
      <c r="M515">
        <v>5100</v>
      </c>
    </row>
    <row r="516" spans="1:13" customFormat="1" hidden="1">
      <c r="A516" t="s">
        <v>720</v>
      </c>
      <c r="B516" t="s">
        <v>721</v>
      </c>
      <c r="C516" s="1">
        <v>44325</v>
      </c>
      <c r="D516">
        <v>600000</v>
      </c>
      <c r="G516">
        <v>3234</v>
      </c>
      <c r="H516">
        <v>13462</v>
      </c>
      <c r="I516">
        <v>20.85</v>
      </c>
      <c r="M516">
        <v>4678</v>
      </c>
    </row>
    <row r="517" spans="1:13" customFormat="1" hidden="1">
      <c r="A517" t="s">
        <v>720</v>
      </c>
      <c r="B517" t="s">
        <v>721</v>
      </c>
      <c r="C517" s="1">
        <v>44326</v>
      </c>
      <c r="D517">
        <v>612959</v>
      </c>
      <c r="G517">
        <v>12959</v>
      </c>
      <c r="H517">
        <v>13637</v>
      </c>
      <c r="I517">
        <v>21.3</v>
      </c>
      <c r="M517">
        <v>4739</v>
      </c>
    </row>
    <row r="518" spans="1:13" customFormat="1" hidden="1">
      <c r="A518" t="s">
        <v>720</v>
      </c>
      <c r="B518" t="s">
        <v>721</v>
      </c>
      <c r="C518" s="1">
        <v>44327</v>
      </c>
      <c r="D518">
        <v>622507</v>
      </c>
      <c r="E518">
        <v>440921</v>
      </c>
      <c r="F518">
        <v>181586</v>
      </c>
      <c r="G518">
        <v>9548</v>
      </c>
      <c r="H518">
        <v>12160</v>
      </c>
      <c r="I518">
        <v>21.63</v>
      </c>
      <c r="J518">
        <v>15.32</v>
      </c>
      <c r="K518">
        <v>6.31</v>
      </c>
      <c r="M518">
        <v>4225</v>
      </c>
    </row>
    <row r="519" spans="1:13" customFormat="1" hidden="1">
      <c r="A519" t="s">
        <v>720</v>
      </c>
      <c r="B519" t="s">
        <v>721</v>
      </c>
      <c r="C519" s="1">
        <v>44328</v>
      </c>
      <c r="D519">
        <v>632676</v>
      </c>
      <c r="E519">
        <v>444755</v>
      </c>
      <c r="F519">
        <v>187921</v>
      </c>
      <c r="G519">
        <v>10169</v>
      </c>
      <c r="H519">
        <v>10870</v>
      </c>
      <c r="I519">
        <v>21.98</v>
      </c>
      <c r="J519">
        <v>15.45</v>
      </c>
      <c r="K519">
        <v>6.53</v>
      </c>
      <c r="M519">
        <v>3777</v>
      </c>
    </row>
    <row r="520" spans="1:13" customFormat="1" hidden="1">
      <c r="A520" t="s">
        <v>720</v>
      </c>
      <c r="B520" t="s">
        <v>721</v>
      </c>
      <c r="C520" s="1">
        <v>44329</v>
      </c>
      <c r="D520">
        <v>638338</v>
      </c>
      <c r="E520">
        <v>445402</v>
      </c>
      <c r="F520">
        <v>192936</v>
      </c>
      <c r="G520">
        <v>5662</v>
      </c>
      <c r="H520">
        <v>9445</v>
      </c>
      <c r="I520">
        <v>22.18</v>
      </c>
      <c r="J520">
        <v>15.48</v>
      </c>
      <c r="K520">
        <v>6.7</v>
      </c>
      <c r="M520">
        <v>3282</v>
      </c>
    </row>
    <row r="521" spans="1:13" customFormat="1" hidden="1">
      <c r="A521" t="s">
        <v>720</v>
      </c>
      <c r="B521" t="s">
        <v>721</v>
      </c>
      <c r="C521" s="1">
        <v>44330</v>
      </c>
      <c r="D521">
        <v>653330</v>
      </c>
      <c r="E521">
        <v>448571</v>
      </c>
      <c r="F521">
        <v>204759</v>
      </c>
      <c r="G521">
        <v>14992</v>
      </c>
      <c r="H521">
        <v>9662</v>
      </c>
      <c r="I521">
        <v>22.7</v>
      </c>
      <c r="J521">
        <v>15.59</v>
      </c>
      <c r="K521">
        <v>7.12</v>
      </c>
      <c r="M521">
        <v>3357</v>
      </c>
    </row>
    <row r="522" spans="1:13" customFormat="1" hidden="1">
      <c r="A522" t="s">
        <v>720</v>
      </c>
      <c r="B522" t="s">
        <v>721</v>
      </c>
      <c r="C522" s="1">
        <v>44331</v>
      </c>
      <c r="H522">
        <v>9355</v>
      </c>
      <c r="M522">
        <v>3251</v>
      </c>
    </row>
    <row r="523" spans="1:13" customFormat="1" hidden="1">
      <c r="A523" t="s">
        <v>720</v>
      </c>
      <c r="B523" t="s">
        <v>721</v>
      </c>
      <c r="C523" s="1">
        <v>44332</v>
      </c>
      <c r="H523">
        <v>10166</v>
      </c>
      <c r="M523">
        <v>3533</v>
      </c>
    </row>
    <row r="524" spans="1:13" customFormat="1" hidden="1">
      <c r="A524" t="s">
        <v>720</v>
      </c>
      <c r="B524" t="s">
        <v>721</v>
      </c>
      <c r="C524" s="1">
        <v>44333</v>
      </c>
      <c r="D524">
        <v>680083</v>
      </c>
      <c r="E524">
        <v>456980</v>
      </c>
      <c r="F524">
        <v>223103</v>
      </c>
      <c r="H524">
        <v>9589</v>
      </c>
      <c r="I524">
        <v>23.63</v>
      </c>
      <c r="J524">
        <v>15.88</v>
      </c>
      <c r="K524">
        <v>7.75</v>
      </c>
      <c r="M524">
        <v>3332</v>
      </c>
    </row>
    <row r="525" spans="1:13" customFormat="1" hidden="1">
      <c r="A525" t="s">
        <v>720</v>
      </c>
      <c r="B525" t="s">
        <v>721</v>
      </c>
      <c r="C525" s="1">
        <v>44334</v>
      </c>
      <c r="D525">
        <v>688947</v>
      </c>
      <c r="E525">
        <v>460191</v>
      </c>
      <c r="F525">
        <v>228756</v>
      </c>
      <c r="G525">
        <v>8864</v>
      </c>
      <c r="H525">
        <v>9491</v>
      </c>
      <c r="I525">
        <v>23.94</v>
      </c>
      <c r="J525">
        <v>15.99</v>
      </c>
      <c r="K525">
        <v>7.95</v>
      </c>
      <c r="M525">
        <v>3298</v>
      </c>
    </row>
    <row r="526" spans="1:13" customFormat="1" hidden="1">
      <c r="A526" t="s">
        <v>720</v>
      </c>
      <c r="B526" t="s">
        <v>721</v>
      </c>
      <c r="C526" s="1">
        <v>44335</v>
      </c>
      <c r="D526">
        <v>697811</v>
      </c>
      <c r="E526">
        <v>463402</v>
      </c>
      <c r="F526">
        <v>234409</v>
      </c>
      <c r="G526">
        <v>8864</v>
      </c>
      <c r="H526">
        <v>9305</v>
      </c>
      <c r="I526">
        <v>24.25</v>
      </c>
      <c r="J526">
        <v>16.100000000000001</v>
      </c>
      <c r="K526">
        <v>8.15</v>
      </c>
      <c r="M526">
        <v>3233</v>
      </c>
    </row>
    <row r="527" spans="1:13" customFormat="1" hidden="1">
      <c r="A527" t="s">
        <v>720</v>
      </c>
      <c r="B527" t="s">
        <v>721</v>
      </c>
      <c r="C527" s="1">
        <v>44336</v>
      </c>
      <c r="D527">
        <v>703743</v>
      </c>
      <c r="E527">
        <v>466083</v>
      </c>
      <c r="F527">
        <v>237660</v>
      </c>
      <c r="G527">
        <v>5932</v>
      </c>
      <c r="H527">
        <v>9344</v>
      </c>
      <c r="I527">
        <v>24.45</v>
      </c>
      <c r="J527">
        <v>16.2</v>
      </c>
      <c r="K527">
        <v>8.26</v>
      </c>
      <c r="M527">
        <v>3247</v>
      </c>
    </row>
    <row r="528" spans="1:13" customFormat="1" hidden="1">
      <c r="A528" t="s">
        <v>720</v>
      </c>
      <c r="B528" t="s">
        <v>721</v>
      </c>
      <c r="C528" s="1">
        <v>44337</v>
      </c>
      <c r="D528">
        <v>708846</v>
      </c>
      <c r="E528">
        <v>469169</v>
      </c>
      <c r="F528">
        <v>239677</v>
      </c>
      <c r="G528">
        <v>5103</v>
      </c>
      <c r="H528">
        <v>7931</v>
      </c>
      <c r="I528">
        <v>24.63</v>
      </c>
      <c r="J528">
        <v>16.3</v>
      </c>
      <c r="K528">
        <v>8.33</v>
      </c>
      <c r="M528">
        <v>2756</v>
      </c>
    </row>
    <row r="529" spans="1:13" customFormat="1" hidden="1">
      <c r="A529" t="s">
        <v>720</v>
      </c>
      <c r="B529" t="s">
        <v>721</v>
      </c>
      <c r="C529" s="1">
        <v>44338</v>
      </c>
      <c r="H529">
        <v>7212</v>
      </c>
      <c r="M529">
        <v>2506</v>
      </c>
    </row>
    <row r="530" spans="1:13" customFormat="1" hidden="1">
      <c r="A530" t="s">
        <v>720</v>
      </c>
      <c r="B530" t="s">
        <v>721</v>
      </c>
      <c r="C530" s="1">
        <v>44339</v>
      </c>
      <c r="D530">
        <v>716616</v>
      </c>
      <c r="E530">
        <v>472840</v>
      </c>
      <c r="F530">
        <v>243776</v>
      </c>
      <c r="H530">
        <v>6493</v>
      </c>
      <c r="I530">
        <v>24.9</v>
      </c>
      <c r="J530">
        <v>16.43</v>
      </c>
      <c r="K530">
        <v>8.4700000000000006</v>
      </c>
      <c r="M530">
        <v>2256</v>
      </c>
    </row>
    <row r="531" spans="1:13" customFormat="1" hidden="1">
      <c r="A531" t="s">
        <v>720</v>
      </c>
      <c r="B531" t="s">
        <v>721</v>
      </c>
      <c r="C531" s="1">
        <v>44340</v>
      </c>
      <c r="D531">
        <v>725135</v>
      </c>
      <c r="E531">
        <v>475237</v>
      </c>
      <c r="F531">
        <v>249898</v>
      </c>
      <c r="G531">
        <v>8519</v>
      </c>
      <c r="H531">
        <v>6436</v>
      </c>
      <c r="I531">
        <v>25.2</v>
      </c>
      <c r="J531">
        <v>16.510000000000002</v>
      </c>
      <c r="K531">
        <v>8.68</v>
      </c>
      <c r="M531">
        <v>2236</v>
      </c>
    </row>
    <row r="532" spans="1:13" customFormat="1" hidden="1">
      <c r="A532" t="s">
        <v>720</v>
      </c>
      <c r="B532" t="s">
        <v>721</v>
      </c>
      <c r="C532" s="1">
        <v>44341</v>
      </c>
      <c r="H532">
        <v>6873</v>
      </c>
      <c r="M532">
        <v>2388</v>
      </c>
    </row>
    <row r="533" spans="1:13" customFormat="1" hidden="1">
      <c r="A533" t="s">
        <v>720</v>
      </c>
      <c r="B533" t="s">
        <v>721</v>
      </c>
      <c r="C533" s="1">
        <v>44342</v>
      </c>
      <c r="D533">
        <v>748986</v>
      </c>
      <c r="E533">
        <v>479789</v>
      </c>
      <c r="F533">
        <v>269197</v>
      </c>
      <c r="H533">
        <v>7311</v>
      </c>
      <c r="I533">
        <v>26.03</v>
      </c>
      <c r="J533">
        <v>16.670000000000002</v>
      </c>
      <c r="K533">
        <v>9.35</v>
      </c>
      <c r="M533">
        <v>2540</v>
      </c>
    </row>
    <row r="534" spans="1:13" customFormat="1" hidden="1">
      <c r="A534" t="s">
        <v>720</v>
      </c>
      <c r="B534" t="s">
        <v>721</v>
      </c>
      <c r="C534" s="1">
        <v>44343</v>
      </c>
      <c r="D534">
        <v>759043</v>
      </c>
      <c r="E534">
        <v>481788</v>
      </c>
      <c r="F534">
        <v>277255</v>
      </c>
      <c r="G534">
        <v>10057</v>
      </c>
      <c r="H534">
        <v>7900</v>
      </c>
      <c r="I534">
        <v>26.38</v>
      </c>
      <c r="J534">
        <v>16.739999999999998</v>
      </c>
      <c r="K534">
        <v>9.6300000000000008</v>
      </c>
      <c r="M534">
        <v>2745</v>
      </c>
    </row>
    <row r="535" spans="1:13" customFormat="1" hidden="1">
      <c r="A535" t="s">
        <v>720</v>
      </c>
      <c r="B535" t="s">
        <v>721</v>
      </c>
      <c r="C535" s="1">
        <v>44344</v>
      </c>
      <c r="H535">
        <v>7798</v>
      </c>
      <c r="M535">
        <v>2710</v>
      </c>
    </row>
    <row r="536" spans="1:13" customFormat="1" hidden="1">
      <c r="A536" t="s">
        <v>720</v>
      </c>
      <c r="B536" t="s">
        <v>721</v>
      </c>
      <c r="C536" s="1">
        <v>44345</v>
      </c>
      <c r="H536">
        <v>7869</v>
      </c>
      <c r="M536">
        <v>2734</v>
      </c>
    </row>
    <row r="537" spans="1:13" customFormat="1" hidden="1">
      <c r="A537" t="s">
        <v>720</v>
      </c>
      <c r="B537" t="s">
        <v>721</v>
      </c>
      <c r="C537" s="1">
        <v>44346</v>
      </c>
      <c r="D537">
        <v>772204</v>
      </c>
      <c r="E537">
        <v>485162</v>
      </c>
      <c r="F537">
        <v>287042</v>
      </c>
      <c r="H537">
        <v>7941</v>
      </c>
      <c r="I537">
        <v>26.83</v>
      </c>
      <c r="J537">
        <v>16.86</v>
      </c>
      <c r="K537">
        <v>9.9700000000000006</v>
      </c>
      <c r="M537">
        <v>2759</v>
      </c>
    </row>
    <row r="538" spans="1:13" customFormat="1" hidden="1">
      <c r="A538" t="s">
        <v>720</v>
      </c>
      <c r="B538" t="s">
        <v>721</v>
      </c>
      <c r="C538" s="1">
        <v>44347</v>
      </c>
      <c r="D538">
        <v>776461</v>
      </c>
      <c r="E538">
        <v>486128</v>
      </c>
      <c r="F538">
        <v>290333</v>
      </c>
      <c r="G538">
        <v>4257</v>
      </c>
      <c r="H538">
        <v>7332</v>
      </c>
      <c r="I538">
        <v>26.98</v>
      </c>
      <c r="J538">
        <v>16.89</v>
      </c>
      <c r="K538">
        <v>10.09</v>
      </c>
      <c r="M538">
        <v>2548</v>
      </c>
    </row>
    <row r="539" spans="1:13" customFormat="1" hidden="1">
      <c r="A539" t="s">
        <v>720</v>
      </c>
      <c r="B539" t="s">
        <v>721</v>
      </c>
      <c r="C539" s="1">
        <v>44348</v>
      </c>
      <c r="D539">
        <v>780342</v>
      </c>
      <c r="E539">
        <v>487078</v>
      </c>
      <c r="F539">
        <v>293264</v>
      </c>
      <c r="G539">
        <v>3881</v>
      </c>
      <c r="H539">
        <v>6183</v>
      </c>
      <c r="I539">
        <v>27.12</v>
      </c>
      <c r="J539">
        <v>16.93</v>
      </c>
      <c r="K539">
        <v>10.19</v>
      </c>
      <c r="M539">
        <v>2149</v>
      </c>
    </row>
    <row r="540" spans="1:13" customFormat="1" hidden="1">
      <c r="A540" t="s">
        <v>720</v>
      </c>
      <c r="B540" t="s">
        <v>721</v>
      </c>
      <c r="C540" s="1">
        <v>44349</v>
      </c>
      <c r="H540">
        <v>4978</v>
      </c>
      <c r="M540">
        <v>1730</v>
      </c>
    </row>
    <row r="541" spans="1:13" customFormat="1" hidden="1">
      <c r="A541" t="s">
        <v>720</v>
      </c>
      <c r="B541" t="s">
        <v>721</v>
      </c>
      <c r="C541" s="1">
        <v>44350</v>
      </c>
      <c r="D541">
        <v>787321</v>
      </c>
      <c r="E541">
        <v>490050</v>
      </c>
      <c r="F541">
        <v>297271</v>
      </c>
      <c r="H541">
        <v>4040</v>
      </c>
      <c r="I541">
        <v>27.36</v>
      </c>
      <c r="J541">
        <v>17.03</v>
      </c>
      <c r="K541">
        <v>10.33</v>
      </c>
      <c r="M541">
        <v>1404</v>
      </c>
    </row>
    <row r="542" spans="1:13" customFormat="1" hidden="1">
      <c r="A542" t="s">
        <v>720</v>
      </c>
      <c r="B542" t="s">
        <v>721</v>
      </c>
      <c r="C542" s="1">
        <v>44351</v>
      </c>
      <c r="H542">
        <v>3951</v>
      </c>
      <c r="M542">
        <v>1373</v>
      </c>
    </row>
    <row r="543" spans="1:13" customFormat="1" hidden="1">
      <c r="A543" t="s">
        <v>720</v>
      </c>
      <c r="B543" t="s">
        <v>721</v>
      </c>
      <c r="C543" s="1">
        <v>44352</v>
      </c>
      <c r="H543">
        <v>3863</v>
      </c>
      <c r="M543">
        <v>1342</v>
      </c>
    </row>
    <row r="544" spans="1:13" customFormat="1" hidden="1">
      <c r="A544" t="s">
        <v>720</v>
      </c>
      <c r="B544" t="s">
        <v>721</v>
      </c>
      <c r="C544" s="1">
        <v>44353</v>
      </c>
      <c r="D544">
        <v>798624</v>
      </c>
      <c r="E544">
        <v>492522</v>
      </c>
      <c r="F544">
        <v>306102</v>
      </c>
      <c r="H544">
        <v>3774</v>
      </c>
      <c r="I544">
        <v>27.75</v>
      </c>
      <c r="J544">
        <v>17.11</v>
      </c>
      <c r="K544">
        <v>10.64</v>
      </c>
      <c r="M544">
        <v>1311</v>
      </c>
    </row>
    <row r="545" spans="1:13" customFormat="1" hidden="1">
      <c r="A545" t="s">
        <v>720</v>
      </c>
      <c r="B545" t="s">
        <v>721</v>
      </c>
      <c r="C545" s="1">
        <v>44354</v>
      </c>
      <c r="D545">
        <v>803682</v>
      </c>
      <c r="E545">
        <v>493346</v>
      </c>
      <c r="F545">
        <v>310336</v>
      </c>
      <c r="G545">
        <v>5058</v>
      </c>
      <c r="H545">
        <v>3889</v>
      </c>
      <c r="I545">
        <v>27.93</v>
      </c>
      <c r="J545">
        <v>17.14</v>
      </c>
      <c r="K545">
        <v>10.78</v>
      </c>
      <c r="M545">
        <v>1351</v>
      </c>
    </row>
    <row r="546" spans="1:13" customFormat="1" hidden="1">
      <c r="A546" t="s">
        <v>720</v>
      </c>
      <c r="B546" t="s">
        <v>721</v>
      </c>
      <c r="C546" s="1">
        <v>44355</v>
      </c>
      <c r="D546">
        <v>809992</v>
      </c>
      <c r="E546">
        <v>494437</v>
      </c>
      <c r="F546">
        <v>315555</v>
      </c>
      <c r="G546">
        <v>6310</v>
      </c>
      <c r="H546">
        <v>4236</v>
      </c>
      <c r="I546">
        <v>28.15</v>
      </c>
      <c r="J546">
        <v>17.18</v>
      </c>
      <c r="K546">
        <v>10.97</v>
      </c>
      <c r="M546">
        <v>1472</v>
      </c>
    </row>
    <row r="547" spans="1:13" customFormat="1" hidden="1">
      <c r="A547" t="s">
        <v>720</v>
      </c>
      <c r="B547" t="s">
        <v>721</v>
      </c>
      <c r="C547" s="1">
        <v>44356</v>
      </c>
      <c r="D547">
        <v>816556</v>
      </c>
      <c r="E547">
        <v>496024</v>
      </c>
      <c r="F547">
        <v>320532</v>
      </c>
      <c r="G547">
        <v>6564</v>
      </c>
      <c r="H547">
        <v>4675</v>
      </c>
      <c r="I547">
        <v>28.37</v>
      </c>
      <c r="J547">
        <v>17.239999999999998</v>
      </c>
      <c r="K547">
        <v>11.14</v>
      </c>
      <c r="M547">
        <v>1625</v>
      </c>
    </row>
    <row r="548" spans="1:13" customFormat="1" hidden="1">
      <c r="A548" t="s">
        <v>720</v>
      </c>
      <c r="B548" t="s">
        <v>721</v>
      </c>
      <c r="C548" s="1">
        <v>44357</v>
      </c>
      <c r="D548">
        <v>823053</v>
      </c>
      <c r="E548">
        <v>498437</v>
      </c>
      <c r="F548">
        <v>324616</v>
      </c>
      <c r="G548">
        <v>6497</v>
      </c>
      <c r="H548">
        <v>5105</v>
      </c>
      <c r="I548">
        <v>28.6</v>
      </c>
      <c r="J548">
        <v>17.32</v>
      </c>
      <c r="K548">
        <v>11.28</v>
      </c>
      <c r="M548">
        <v>1774</v>
      </c>
    </row>
    <row r="549" spans="1:13" customFormat="1" hidden="1">
      <c r="A549" t="s">
        <v>720</v>
      </c>
      <c r="B549" t="s">
        <v>721</v>
      </c>
      <c r="C549" s="1">
        <v>44358</v>
      </c>
      <c r="D549">
        <v>830281</v>
      </c>
      <c r="E549">
        <v>501735</v>
      </c>
      <c r="F549">
        <v>328546</v>
      </c>
      <c r="G549">
        <v>7228</v>
      </c>
      <c r="H549">
        <v>5599</v>
      </c>
      <c r="I549">
        <v>28.85</v>
      </c>
      <c r="J549">
        <v>17.43</v>
      </c>
      <c r="K549">
        <v>11.42</v>
      </c>
      <c r="M549">
        <v>1946</v>
      </c>
    </row>
    <row r="550" spans="1:13" customFormat="1" hidden="1">
      <c r="A550" t="s">
        <v>720</v>
      </c>
      <c r="B550" t="s">
        <v>721</v>
      </c>
      <c r="C550" s="1">
        <v>44359</v>
      </c>
      <c r="D550">
        <v>834868</v>
      </c>
      <c r="E550">
        <v>503721</v>
      </c>
      <c r="F550">
        <v>331147</v>
      </c>
      <c r="G550">
        <v>4587</v>
      </c>
      <c r="H550">
        <v>5716</v>
      </c>
      <c r="I550">
        <v>29.01</v>
      </c>
      <c r="J550">
        <v>17.5</v>
      </c>
      <c r="K550">
        <v>11.51</v>
      </c>
      <c r="M550">
        <v>1986</v>
      </c>
    </row>
    <row r="551" spans="1:13" customFormat="1" hidden="1">
      <c r="A551" t="s">
        <v>720</v>
      </c>
      <c r="B551" t="s">
        <v>721</v>
      </c>
      <c r="C551" s="1">
        <v>44360</v>
      </c>
      <c r="D551">
        <v>836430</v>
      </c>
      <c r="E551">
        <v>504257</v>
      </c>
      <c r="F551">
        <v>332173</v>
      </c>
      <c r="G551">
        <v>1562</v>
      </c>
      <c r="H551">
        <v>5401</v>
      </c>
      <c r="I551">
        <v>29.06</v>
      </c>
      <c r="J551">
        <v>17.52</v>
      </c>
      <c r="K551">
        <v>11.54</v>
      </c>
      <c r="M551">
        <v>1877</v>
      </c>
    </row>
    <row r="552" spans="1:13" customFormat="1" hidden="1">
      <c r="A552" t="s">
        <v>720</v>
      </c>
      <c r="B552" t="s">
        <v>721</v>
      </c>
      <c r="C552" s="1">
        <v>44361</v>
      </c>
      <c r="D552">
        <v>842535</v>
      </c>
      <c r="E552">
        <v>507764</v>
      </c>
      <c r="F552">
        <v>334771</v>
      </c>
      <c r="G552">
        <v>6105</v>
      </c>
      <c r="H552">
        <v>5550</v>
      </c>
      <c r="I552">
        <v>29.28</v>
      </c>
      <c r="J552">
        <v>17.64</v>
      </c>
      <c r="K552">
        <v>11.63</v>
      </c>
      <c r="M552">
        <v>1929</v>
      </c>
    </row>
    <row r="553" spans="1:13" customFormat="1" hidden="1">
      <c r="A553" t="s">
        <v>720</v>
      </c>
      <c r="B553" t="s">
        <v>721</v>
      </c>
      <c r="C553" s="1">
        <v>44362</v>
      </c>
      <c r="D553">
        <v>848430</v>
      </c>
      <c r="E553">
        <v>507854</v>
      </c>
      <c r="F553">
        <v>340576</v>
      </c>
      <c r="G553">
        <v>5895</v>
      </c>
      <c r="H553">
        <v>5491</v>
      </c>
      <c r="I553">
        <v>29.48</v>
      </c>
      <c r="J553">
        <v>17.649999999999999</v>
      </c>
      <c r="K553">
        <v>11.83</v>
      </c>
      <c r="M553">
        <v>1908</v>
      </c>
    </row>
    <row r="554" spans="1:13" customFormat="1" hidden="1">
      <c r="A554" t="s">
        <v>720</v>
      </c>
      <c r="B554" t="s">
        <v>721</v>
      </c>
      <c r="C554" s="1">
        <v>44363</v>
      </c>
      <c r="D554">
        <v>854227</v>
      </c>
      <c r="E554">
        <v>509282</v>
      </c>
      <c r="F554">
        <v>344945</v>
      </c>
      <c r="G554">
        <v>5797</v>
      </c>
      <c r="H554">
        <v>5382</v>
      </c>
      <c r="I554">
        <v>29.68</v>
      </c>
      <c r="J554">
        <v>17.7</v>
      </c>
      <c r="K554">
        <v>11.99</v>
      </c>
      <c r="M554">
        <v>1870</v>
      </c>
    </row>
    <row r="555" spans="1:13" customFormat="1" hidden="1">
      <c r="A555" t="s">
        <v>720</v>
      </c>
      <c r="B555" t="s">
        <v>721</v>
      </c>
      <c r="C555" s="1">
        <v>44364</v>
      </c>
      <c r="D555">
        <v>862628</v>
      </c>
      <c r="E555">
        <v>511175</v>
      </c>
      <c r="F555">
        <v>351453</v>
      </c>
      <c r="G555">
        <v>8401</v>
      </c>
      <c r="H555">
        <v>5654</v>
      </c>
      <c r="I555">
        <v>29.98</v>
      </c>
      <c r="J555">
        <v>17.760000000000002</v>
      </c>
      <c r="K555">
        <v>12.21</v>
      </c>
      <c r="M555">
        <v>1965</v>
      </c>
    </row>
    <row r="556" spans="1:13" customFormat="1" hidden="1">
      <c r="A556" t="s">
        <v>720</v>
      </c>
      <c r="B556" t="s">
        <v>721</v>
      </c>
      <c r="C556" s="1">
        <v>44365</v>
      </c>
      <c r="H556">
        <v>5492</v>
      </c>
      <c r="M556">
        <v>1908</v>
      </c>
    </row>
    <row r="557" spans="1:13" customFormat="1" hidden="1">
      <c r="A557" t="s">
        <v>720</v>
      </c>
      <c r="B557" t="s">
        <v>721</v>
      </c>
      <c r="C557" s="1">
        <v>44366</v>
      </c>
      <c r="H557">
        <v>5707</v>
      </c>
      <c r="M557">
        <v>1983</v>
      </c>
    </row>
    <row r="558" spans="1:13" customFormat="1" hidden="1">
      <c r="A558" t="s">
        <v>720</v>
      </c>
      <c r="B558" t="s">
        <v>721</v>
      </c>
      <c r="C558" s="1">
        <v>44367</v>
      </c>
      <c r="D558">
        <v>880912</v>
      </c>
      <c r="E558">
        <v>515884</v>
      </c>
      <c r="F558">
        <v>365028</v>
      </c>
      <c r="H558">
        <v>6355</v>
      </c>
      <c r="I558">
        <v>30.61</v>
      </c>
      <c r="J558">
        <v>17.93</v>
      </c>
      <c r="K558">
        <v>12.68</v>
      </c>
      <c r="M558">
        <v>2208</v>
      </c>
    </row>
    <row r="559" spans="1:13" customFormat="1" hidden="1">
      <c r="A559" t="s">
        <v>720</v>
      </c>
      <c r="B559" t="s">
        <v>721</v>
      </c>
      <c r="C559" s="1">
        <v>44368</v>
      </c>
      <c r="D559">
        <v>890052</v>
      </c>
      <c r="E559">
        <v>519674</v>
      </c>
      <c r="F559">
        <v>370378</v>
      </c>
      <c r="G559">
        <v>9140</v>
      </c>
      <c r="H559">
        <v>6788</v>
      </c>
      <c r="I559">
        <v>30.93</v>
      </c>
      <c r="J559">
        <v>18.059999999999999</v>
      </c>
      <c r="K559">
        <v>12.87</v>
      </c>
      <c r="M559">
        <v>2359</v>
      </c>
    </row>
    <row r="560" spans="1:13" customFormat="1" hidden="1">
      <c r="A560" t="s">
        <v>720</v>
      </c>
      <c r="B560" t="s">
        <v>721</v>
      </c>
      <c r="C560" s="1">
        <v>44369</v>
      </c>
      <c r="D560">
        <v>901429</v>
      </c>
      <c r="E560">
        <v>525800</v>
      </c>
      <c r="F560">
        <v>375629</v>
      </c>
      <c r="G560">
        <v>11377</v>
      </c>
      <c r="H560">
        <v>7571</v>
      </c>
      <c r="I560">
        <v>31.32</v>
      </c>
      <c r="J560">
        <v>18.27</v>
      </c>
      <c r="K560">
        <v>13.05</v>
      </c>
      <c r="M560">
        <v>2631</v>
      </c>
    </row>
    <row r="561" spans="1:13" customFormat="1" hidden="1">
      <c r="A561" t="s">
        <v>720</v>
      </c>
      <c r="B561" t="s">
        <v>721</v>
      </c>
      <c r="C561" s="1">
        <v>44370</v>
      </c>
      <c r="D561">
        <v>912874</v>
      </c>
      <c r="E561">
        <v>532225</v>
      </c>
      <c r="F561">
        <v>380649</v>
      </c>
      <c r="G561">
        <v>11445</v>
      </c>
      <c r="H561">
        <v>8378</v>
      </c>
      <c r="I561">
        <v>31.72</v>
      </c>
      <c r="J561">
        <v>18.489999999999998</v>
      </c>
      <c r="K561">
        <v>13.23</v>
      </c>
      <c r="M561">
        <v>2911</v>
      </c>
    </row>
    <row r="562" spans="1:13" customFormat="1" hidden="1">
      <c r="A562" t="s">
        <v>720</v>
      </c>
      <c r="B562" t="s">
        <v>721</v>
      </c>
      <c r="C562" s="1">
        <v>44371</v>
      </c>
      <c r="D562">
        <v>922886</v>
      </c>
      <c r="E562">
        <v>537018</v>
      </c>
      <c r="F562">
        <v>385868</v>
      </c>
      <c r="G562">
        <v>10012</v>
      </c>
      <c r="H562">
        <v>8608</v>
      </c>
      <c r="I562">
        <v>32.07</v>
      </c>
      <c r="J562">
        <v>18.66</v>
      </c>
      <c r="K562">
        <v>13.41</v>
      </c>
      <c r="M562">
        <v>2991</v>
      </c>
    </row>
    <row r="563" spans="1:13" customFormat="1" hidden="1">
      <c r="A563" t="s">
        <v>720</v>
      </c>
      <c r="B563" t="s">
        <v>721</v>
      </c>
      <c r="C563" s="1">
        <v>44372</v>
      </c>
      <c r="H563">
        <v>8472</v>
      </c>
      <c r="M563">
        <v>2944</v>
      </c>
    </row>
    <row r="564" spans="1:13" customFormat="1" hidden="1">
      <c r="A564" t="s">
        <v>720</v>
      </c>
      <c r="B564" t="s">
        <v>721</v>
      </c>
      <c r="C564" s="1">
        <v>44373</v>
      </c>
      <c r="H564">
        <v>8335</v>
      </c>
      <c r="M564">
        <v>2896</v>
      </c>
    </row>
    <row r="565" spans="1:13" customFormat="1" hidden="1">
      <c r="A565" t="s">
        <v>720</v>
      </c>
      <c r="B565" t="s">
        <v>721</v>
      </c>
      <c r="C565" s="1">
        <v>44374</v>
      </c>
      <c r="H565">
        <v>8198</v>
      </c>
      <c r="M565">
        <v>2849</v>
      </c>
    </row>
    <row r="566" spans="1:13" customFormat="1" hidden="1">
      <c r="A566" t="s">
        <v>720</v>
      </c>
      <c r="B566" t="s">
        <v>721</v>
      </c>
      <c r="C566" s="1">
        <v>44375</v>
      </c>
      <c r="D566">
        <v>943439</v>
      </c>
      <c r="E566">
        <v>547300</v>
      </c>
      <c r="F566">
        <v>396139</v>
      </c>
      <c r="H566">
        <v>7627</v>
      </c>
      <c r="I566">
        <v>32.78</v>
      </c>
      <c r="J566">
        <v>19.02</v>
      </c>
      <c r="K566">
        <v>13.77</v>
      </c>
      <c r="M566">
        <v>2650</v>
      </c>
    </row>
    <row r="567" spans="1:13" customFormat="1" hidden="1">
      <c r="A567" t="s">
        <v>720</v>
      </c>
      <c r="B567" t="s">
        <v>721</v>
      </c>
      <c r="C567" s="1">
        <v>44376</v>
      </c>
      <c r="D567">
        <v>955498</v>
      </c>
      <c r="E567">
        <v>556252</v>
      </c>
      <c r="F567">
        <v>399246</v>
      </c>
      <c r="G567">
        <v>12059</v>
      </c>
      <c r="H567">
        <v>7724</v>
      </c>
      <c r="I567">
        <v>33.200000000000003</v>
      </c>
      <c r="J567">
        <v>19.329999999999998</v>
      </c>
      <c r="K567">
        <v>13.87</v>
      </c>
      <c r="M567">
        <v>2684</v>
      </c>
    </row>
    <row r="568" spans="1:13" customFormat="1" hidden="1">
      <c r="A568" t="s">
        <v>720</v>
      </c>
      <c r="B568" t="s">
        <v>721</v>
      </c>
      <c r="C568" s="1">
        <v>44377</v>
      </c>
      <c r="D568">
        <v>968034</v>
      </c>
      <c r="E568">
        <v>564530</v>
      </c>
      <c r="F568">
        <v>403504</v>
      </c>
      <c r="G568">
        <v>12536</v>
      </c>
      <c r="H568">
        <v>7880</v>
      </c>
      <c r="I568">
        <v>33.64</v>
      </c>
      <c r="J568">
        <v>19.62</v>
      </c>
      <c r="K568">
        <v>14.02</v>
      </c>
      <c r="M568">
        <v>2738</v>
      </c>
    </row>
    <row r="569" spans="1:13" customFormat="1" hidden="1">
      <c r="A569" t="s">
        <v>720</v>
      </c>
      <c r="B569" t="s">
        <v>721</v>
      </c>
      <c r="C569" s="1">
        <v>44378</v>
      </c>
      <c r="D569">
        <v>974486</v>
      </c>
      <c r="E569">
        <v>567084</v>
      </c>
      <c r="F569">
        <v>407402</v>
      </c>
      <c r="G569">
        <v>6452</v>
      </c>
      <c r="H569">
        <v>7371</v>
      </c>
      <c r="I569">
        <v>33.86</v>
      </c>
      <c r="J569">
        <v>19.71</v>
      </c>
      <c r="K569">
        <v>14.16</v>
      </c>
      <c r="M569">
        <v>2561</v>
      </c>
    </row>
    <row r="570" spans="1:13" customFormat="1" hidden="1">
      <c r="A570" t="s">
        <v>720</v>
      </c>
      <c r="B570" t="s">
        <v>721</v>
      </c>
      <c r="C570" s="1">
        <v>44379</v>
      </c>
      <c r="D570">
        <v>981499</v>
      </c>
      <c r="E570">
        <v>569352</v>
      </c>
      <c r="F570">
        <v>412147</v>
      </c>
      <c r="G570">
        <v>7013</v>
      </c>
      <c r="H570">
        <v>7639</v>
      </c>
      <c r="I570">
        <v>34.11</v>
      </c>
      <c r="J570">
        <v>19.78</v>
      </c>
      <c r="K570">
        <v>14.32</v>
      </c>
      <c r="M570">
        <v>2654</v>
      </c>
    </row>
    <row r="571" spans="1:13" customFormat="1" hidden="1">
      <c r="A571" t="s">
        <v>720</v>
      </c>
      <c r="B571" t="s">
        <v>721</v>
      </c>
      <c r="C571" s="1">
        <v>44380</v>
      </c>
      <c r="H571">
        <v>7409</v>
      </c>
      <c r="M571">
        <v>2575</v>
      </c>
    </row>
    <row r="572" spans="1:13" customFormat="1" hidden="1">
      <c r="A572" t="s">
        <v>720</v>
      </c>
      <c r="B572" t="s">
        <v>721</v>
      </c>
      <c r="C572" s="1">
        <v>44381</v>
      </c>
      <c r="D572">
        <v>988550</v>
      </c>
      <c r="E572">
        <v>571759</v>
      </c>
      <c r="F572">
        <v>416791</v>
      </c>
      <c r="H572">
        <v>7178</v>
      </c>
      <c r="I572">
        <v>34.35</v>
      </c>
      <c r="J572">
        <v>19.87</v>
      </c>
      <c r="K572">
        <v>14.48</v>
      </c>
      <c r="M572">
        <v>2494</v>
      </c>
    </row>
    <row r="573" spans="1:13" customFormat="1" hidden="1">
      <c r="A573" t="s">
        <v>720</v>
      </c>
      <c r="B573" t="s">
        <v>721</v>
      </c>
      <c r="C573" s="1">
        <v>44382</v>
      </c>
      <c r="D573">
        <v>994081</v>
      </c>
      <c r="E573">
        <v>574187</v>
      </c>
      <c r="F573">
        <v>419894</v>
      </c>
      <c r="G573">
        <v>5531</v>
      </c>
      <c r="H573">
        <v>7235</v>
      </c>
      <c r="I573">
        <v>34.54</v>
      </c>
      <c r="J573">
        <v>19.95</v>
      </c>
      <c r="K573">
        <v>14.59</v>
      </c>
      <c r="M573">
        <v>2514</v>
      </c>
    </row>
    <row r="574" spans="1:13" customFormat="1" hidden="1">
      <c r="A574" t="s">
        <v>720</v>
      </c>
      <c r="B574" t="s">
        <v>721</v>
      </c>
      <c r="C574" s="1">
        <v>44383</v>
      </c>
      <c r="D574">
        <v>1000063</v>
      </c>
      <c r="E574">
        <v>576905</v>
      </c>
      <c r="F574">
        <v>423158</v>
      </c>
      <c r="G574">
        <v>5982</v>
      </c>
      <c r="H574">
        <v>6366</v>
      </c>
      <c r="I574">
        <v>34.75</v>
      </c>
      <c r="J574">
        <v>20.05</v>
      </c>
      <c r="K574">
        <v>14.7</v>
      </c>
      <c r="M574">
        <v>2212</v>
      </c>
    </row>
    <row r="575" spans="1:13" customFormat="1" hidden="1">
      <c r="A575" t="s">
        <v>720</v>
      </c>
      <c r="B575" t="s">
        <v>721</v>
      </c>
      <c r="C575" s="1">
        <v>44384</v>
      </c>
      <c r="D575">
        <v>1005663</v>
      </c>
      <c r="E575">
        <v>579552</v>
      </c>
      <c r="F575">
        <v>426111</v>
      </c>
      <c r="G575">
        <v>5600</v>
      </c>
      <c r="H575">
        <v>5376</v>
      </c>
      <c r="I575">
        <v>34.950000000000003</v>
      </c>
      <c r="J575">
        <v>20.14</v>
      </c>
      <c r="K575">
        <v>14.81</v>
      </c>
      <c r="M575">
        <v>1868</v>
      </c>
    </row>
    <row r="576" spans="1:13" customFormat="1" hidden="1">
      <c r="A576" t="s">
        <v>720</v>
      </c>
      <c r="B576" t="s">
        <v>721</v>
      </c>
      <c r="C576" s="1">
        <v>44385</v>
      </c>
      <c r="D576">
        <v>1011297</v>
      </c>
      <c r="E576">
        <v>582106</v>
      </c>
      <c r="F576">
        <v>429191</v>
      </c>
      <c r="G576">
        <v>5634</v>
      </c>
      <c r="H576">
        <v>5259</v>
      </c>
      <c r="I576">
        <v>35.14</v>
      </c>
      <c r="J576">
        <v>20.23</v>
      </c>
      <c r="K576">
        <v>14.91</v>
      </c>
      <c r="M576">
        <v>1827</v>
      </c>
    </row>
    <row r="577" spans="1:13" customFormat="1" hidden="1">
      <c r="A577" t="s">
        <v>720</v>
      </c>
      <c r="B577" t="s">
        <v>721</v>
      </c>
      <c r="C577" s="1">
        <v>44386</v>
      </c>
      <c r="D577">
        <v>1016554</v>
      </c>
      <c r="E577">
        <v>584832</v>
      </c>
      <c r="F577">
        <v>431722</v>
      </c>
      <c r="G577">
        <v>5257</v>
      </c>
      <c r="H577">
        <v>5008</v>
      </c>
      <c r="I577">
        <v>35.32</v>
      </c>
      <c r="J577">
        <v>20.32</v>
      </c>
      <c r="K577">
        <v>15</v>
      </c>
      <c r="M577">
        <v>1740</v>
      </c>
    </row>
    <row r="578" spans="1:13" customFormat="1" hidden="1">
      <c r="A578" t="s">
        <v>720</v>
      </c>
      <c r="B578" t="s">
        <v>721</v>
      </c>
      <c r="C578" s="1">
        <v>44387</v>
      </c>
      <c r="D578">
        <v>1021408</v>
      </c>
      <c r="E578">
        <v>587238</v>
      </c>
      <c r="F578">
        <v>434170</v>
      </c>
      <c r="G578">
        <v>4854</v>
      </c>
      <c r="H578">
        <v>5198</v>
      </c>
      <c r="I578">
        <v>35.49</v>
      </c>
      <c r="J578">
        <v>20.41</v>
      </c>
      <c r="K578">
        <v>15.09</v>
      </c>
      <c r="M578">
        <v>1806</v>
      </c>
    </row>
    <row r="579" spans="1:13" customFormat="1" hidden="1">
      <c r="A579" t="s">
        <v>720</v>
      </c>
      <c r="B579" t="s">
        <v>721</v>
      </c>
      <c r="C579" s="1">
        <v>44388</v>
      </c>
      <c r="D579">
        <v>1022802</v>
      </c>
      <c r="E579">
        <v>587876</v>
      </c>
      <c r="F579">
        <v>434926</v>
      </c>
      <c r="G579">
        <v>1394</v>
      </c>
      <c r="H579">
        <v>4893</v>
      </c>
      <c r="I579">
        <v>35.54</v>
      </c>
      <c r="J579">
        <v>20.43</v>
      </c>
      <c r="K579">
        <v>15.11</v>
      </c>
      <c r="M579">
        <v>1700</v>
      </c>
    </row>
    <row r="580" spans="1:13" customFormat="1" hidden="1">
      <c r="A580" t="s">
        <v>720</v>
      </c>
      <c r="B580" t="s">
        <v>721</v>
      </c>
      <c r="C580" s="1">
        <v>44389</v>
      </c>
      <c r="D580">
        <v>1029234</v>
      </c>
      <c r="E580">
        <v>590476</v>
      </c>
      <c r="F580">
        <v>438758</v>
      </c>
      <c r="G580">
        <v>6432</v>
      </c>
      <c r="H580">
        <v>5022</v>
      </c>
      <c r="I580">
        <v>35.76</v>
      </c>
      <c r="J580">
        <v>20.52</v>
      </c>
      <c r="K580">
        <v>15.25</v>
      </c>
      <c r="M580">
        <v>1745</v>
      </c>
    </row>
    <row r="581" spans="1:13" customFormat="1" hidden="1">
      <c r="A581" t="s">
        <v>720</v>
      </c>
      <c r="B581" t="s">
        <v>721</v>
      </c>
      <c r="C581" s="1">
        <v>44390</v>
      </c>
      <c r="D581">
        <v>1035667</v>
      </c>
      <c r="E581">
        <v>592502</v>
      </c>
      <c r="F581">
        <v>443165</v>
      </c>
      <c r="G581">
        <v>6433</v>
      </c>
      <c r="H581">
        <v>5086</v>
      </c>
      <c r="I581">
        <v>35.99</v>
      </c>
      <c r="J581">
        <v>20.59</v>
      </c>
      <c r="K581">
        <v>15.4</v>
      </c>
      <c r="M581">
        <v>1767</v>
      </c>
    </row>
    <row r="582" spans="1:13" customFormat="1" hidden="1">
      <c r="A582" t="s">
        <v>720</v>
      </c>
      <c r="B582" t="s">
        <v>721</v>
      </c>
      <c r="C582" s="1">
        <v>44391</v>
      </c>
      <c r="D582">
        <v>1043499</v>
      </c>
      <c r="E582">
        <v>594669</v>
      </c>
      <c r="F582">
        <v>448830</v>
      </c>
      <c r="G582">
        <v>7832</v>
      </c>
      <c r="H582">
        <v>5405</v>
      </c>
      <c r="I582">
        <v>36.26</v>
      </c>
      <c r="J582">
        <v>20.66</v>
      </c>
      <c r="K582">
        <v>15.6</v>
      </c>
      <c r="M582">
        <v>1878</v>
      </c>
    </row>
    <row r="583" spans="1:13" customFormat="1" hidden="1">
      <c r="A583" t="s">
        <v>720</v>
      </c>
      <c r="B583" t="s">
        <v>721</v>
      </c>
      <c r="C583" s="1">
        <v>44392</v>
      </c>
      <c r="D583">
        <v>1052108</v>
      </c>
      <c r="E583">
        <v>596977</v>
      </c>
      <c r="F583">
        <v>455131</v>
      </c>
      <c r="G583">
        <v>8609</v>
      </c>
      <c r="H583">
        <v>5830</v>
      </c>
      <c r="I583">
        <v>36.56</v>
      </c>
      <c r="J583">
        <v>20.74</v>
      </c>
      <c r="K583">
        <v>15.82</v>
      </c>
      <c r="M583">
        <v>2026</v>
      </c>
    </row>
    <row r="584" spans="1:13" customFormat="1" hidden="1">
      <c r="A584" t="s">
        <v>720</v>
      </c>
      <c r="B584" t="s">
        <v>721</v>
      </c>
      <c r="C584" s="1">
        <v>44393</v>
      </c>
      <c r="D584">
        <v>1060042</v>
      </c>
      <c r="E584">
        <v>599387</v>
      </c>
      <c r="F584">
        <v>460655</v>
      </c>
      <c r="G584">
        <v>7934</v>
      </c>
      <c r="H584">
        <v>6213</v>
      </c>
      <c r="I584">
        <v>36.840000000000003</v>
      </c>
      <c r="J584">
        <v>20.83</v>
      </c>
      <c r="K584">
        <v>16.010000000000002</v>
      </c>
      <c r="M584">
        <v>2159</v>
      </c>
    </row>
    <row r="585" spans="1:13" customFormat="1" hidden="1">
      <c r="A585" t="s">
        <v>720</v>
      </c>
      <c r="B585" t="s">
        <v>721</v>
      </c>
      <c r="C585" s="1">
        <v>44394</v>
      </c>
      <c r="D585">
        <v>1067135</v>
      </c>
      <c r="E585">
        <v>601701</v>
      </c>
      <c r="F585">
        <v>465434</v>
      </c>
      <c r="G585">
        <v>7093</v>
      </c>
      <c r="H585">
        <v>6532</v>
      </c>
      <c r="I585">
        <v>37.08</v>
      </c>
      <c r="J585">
        <v>20.91</v>
      </c>
      <c r="K585">
        <v>16.170000000000002</v>
      </c>
      <c r="M585">
        <v>2270</v>
      </c>
    </row>
    <row r="586" spans="1:13" customFormat="1" hidden="1">
      <c r="A586" t="s">
        <v>720</v>
      </c>
      <c r="B586" t="s">
        <v>721</v>
      </c>
      <c r="C586" s="1">
        <v>44395</v>
      </c>
      <c r="D586">
        <v>1069365</v>
      </c>
      <c r="E586">
        <v>602460</v>
      </c>
      <c r="F586">
        <v>466905</v>
      </c>
      <c r="G586">
        <v>2230</v>
      </c>
      <c r="H586">
        <v>6652</v>
      </c>
      <c r="I586">
        <v>37.159999999999997</v>
      </c>
      <c r="J586">
        <v>20.93</v>
      </c>
      <c r="K586">
        <v>16.22</v>
      </c>
      <c r="M586">
        <v>2311</v>
      </c>
    </row>
    <row r="587" spans="1:13" customFormat="1" hidden="1">
      <c r="A587" t="s">
        <v>720</v>
      </c>
      <c r="B587" t="s">
        <v>721</v>
      </c>
      <c r="C587" s="1">
        <v>44396</v>
      </c>
      <c r="H587">
        <v>6666</v>
      </c>
      <c r="M587">
        <v>2316</v>
      </c>
    </row>
    <row r="588" spans="1:13" customFormat="1" hidden="1">
      <c r="A588" t="s">
        <v>720</v>
      </c>
      <c r="B588" t="s">
        <v>721</v>
      </c>
      <c r="C588" s="1">
        <v>44397</v>
      </c>
      <c r="D588">
        <v>1082424</v>
      </c>
      <c r="E588">
        <v>609538</v>
      </c>
      <c r="F588">
        <v>472886</v>
      </c>
      <c r="H588">
        <v>6680</v>
      </c>
      <c r="I588">
        <v>37.61</v>
      </c>
      <c r="J588">
        <v>21.18</v>
      </c>
      <c r="K588">
        <v>16.43</v>
      </c>
      <c r="M588">
        <v>2321</v>
      </c>
    </row>
    <row r="589" spans="1:13" customFormat="1" hidden="1">
      <c r="A589" t="s">
        <v>720</v>
      </c>
      <c r="B589" t="s">
        <v>721</v>
      </c>
      <c r="C589" s="1">
        <v>44398</v>
      </c>
      <c r="D589">
        <v>1095453</v>
      </c>
      <c r="E589">
        <v>616592</v>
      </c>
      <c r="F589">
        <v>478861</v>
      </c>
      <c r="G589">
        <v>13029</v>
      </c>
      <c r="H589">
        <v>7422</v>
      </c>
      <c r="I589">
        <v>38.07</v>
      </c>
      <c r="J589">
        <v>21.43</v>
      </c>
      <c r="K589">
        <v>16.64</v>
      </c>
      <c r="M589">
        <v>2579</v>
      </c>
    </row>
    <row r="590" spans="1:13" customFormat="1" hidden="1">
      <c r="A590" t="s">
        <v>720</v>
      </c>
      <c r="B590" t="s">
        <v>721</v>
      </c>
      <c r="C590" s="1">
        <v>44399</v>
      </c>
      <c r="D590">
        <v>1109785</v>
      </c>
      <c r="E590">
        <v>624490</v>
      </c>
      <c r="F590">
        <v>485295</v>
      </c>
      <c r="G590">
        <v>14332</v>
      </c>
      <c r="H590">
        <v>8240</v>
      </c>
      <c r="I590">
        <v>38.56</v>
      </c>
      <c r="J590">
        <v>21.7</v>
      </c>
      <c r="K590">
        <v>16.86</v>
      </c>
      <c r="M590">
        <v>2863</v>
      </c>
    </row>
    <row r="591" spans="1:13" customFormat="1" hidden="1">
      <c r="A591" t="s">
        <v>720</v>
      </c>
      <c r="B591" t="s">
        <v>721</v>
      </c>
      <c r="C591" s="1">
        <v>44400</v>
      </c>
      <c r="H591">
        <v>8486</v>
      </c>
      <c r="M591">
        <v>2949</v>
      </c>
    </row>
    <row r="592" spans="1:13" customFormat="1" hidden="1">
      <c r="A592" t="s">
        <v>720</v>
      </c>
      <c r="B592" t="s">
        <v>721</v>
      </c>
      <c r="C592" s="1">
        <v>44401</v>
      </c>
      <c r="H592">
        <v>8853</v>
      </c>
      <c r="M592">
        <v>3076</v>
      </c>
    </row>
    <row r="593" spans="1:13" customFormat="1" hidden="1">
      <c r="A593" t="s">
        <v>720</v>
      </c>
      <c r="B593" t="s">
        <v>721</v>
      </c>
      <c r="C593" s="1">
        <v>44402</v>
      </c>
      <c r="D593">
        <v>1138771</v>
      </c>
      <c r="E593">
        <v>640047</v>
      </c>
      <c r="F593">
        <v>498724</v>
      </c>
      <c r="H593">
        <v>9915</v>
      </c>
      <c r="I593">
        <v>39.57</v>
      </c>
      <c r="J593">
        <v>22.24</v>
      </c>
      <c r="K593">
        <v>17.329999999999998</v>
      </c>
      <c r="M593">
        <v>3445</v>
      </c>
    </row>
    <row r="594" spans="1:13" customFormat="1" hidden="1">
      <c r="A594" t="s">
        <v>720</v>
      </c>
      <c r="B594" t="s">
        <v>721</v>
      </c>
      <c r="C594" s="1">
        <v>44403</v>
      </c>
      <c r="H594">
        <v>10447</v>
      </c>
      <c r="M594">
        <v>3630</v>
      </c>
    </row>
    <row r="595" spans="1:13" customFormat="1" hidden="1">
      <c r="A595" t="s">
        <v>720</v>
      </c>
      <c r="B595" t="s">
        <v>721</v>
      </c>
      <c r="C595" s="1">
        <v>44404</v>
      </c>
      <c r="H595">
        <v>10978</v>
      </c>
      <c r="M595">
        <v>3815</v>
      </c>
    </row>
    <row r="596" spans="1:13" customFormat="1" hidden="1">
      <c r="A596" t="s">
        <v>720</v>
      </c>
      <c r="B596" t="s">
        <v>721</v>
      </c>
      <c r="C596" s="1">
        <v>44405</v>
      </c>
      <c r="H596">
        <v>10581</v>
      </c>
      <c r="M596">
        <v>3677</v>
      </c>
    </row>
    <row r="597" spans="1:13" customFormat="1" hidden="1">
      <c r="A597" t="s">
        <v>720</v>
      </c>
      <c r="B597" t="s">
        <v>721</v>
      </c>
      <c r="C597" s="1">
        <v>44406</v>
      </c>
      <c r="D597">
        <v>1179769</v>
      </c>
      <c r="E597">
        <v>660756</v>
      </c>
      <c r="F597">
        <v>519013</v>
      </c>
      <c r="H597">
        <v>9998</v>
      </c>
      <c r="I597">
        <v>41</v>
      </c>
      <c r="J597">
        <v>22.96</v>
      </c>
      <c r="K597">
        <v>18.04</v>
      </c>
      <c r="M597">
        <v>3474</v>
      </c>
    </row>
    <row r="598" spans="1:13" customFormat="1" hidden="1">
      <c r="A598" t="s">
        <v>720</v>
      </c>
      <c r="B598" t="s">
        <v>721</v>
      </c>
      <c r="C598" s="1">
        <v>44407</v>
      </c>
      <c r="D598">
        <v>1190847</v>
      </c>
      <c r="E598">
        <v>665632</v>
      </c>
      <c r="F598">
        <v>525215</v>
      </c>
      <c r="G598">
        <v>11078</v>
      </c>
      <c r="H598">
        <v>10200</v>
      </c>
      <c r="I598">
        <v>41.38</v>
      </c>
      <c r="J598">
        <v>23.13</v>
      </c>
      <c r="K598">
        <v>18.25</v>
      </c>
      <c r="M598">
        <v>3544</v>
      </c>
    </row>
    <row r="599" spans="1:13" customFormat="1" hidden="1">
      <c r="A599" t="s">
        <v>720</v>
      </c>
      <c r="B599" t="s">
        <v>721</v>
      </c>
      <c r="C599" s="1">
        <v>44408</v>
      </c>
      <c r="D599">
        <v>1198933</v>
      </c>
      <c r="E599">
        <v>670215</v>
      </c>
      <c r="F599">
        <v>528718</v>
      </c>
      <c r="G599">
        <v>8086</v>
      </c>
      <c r="H599">
        <v>9975</v>
      </c>
      <c r="I599">
        <v>41.66</v>
      </c>
      <c r="J599">
        <v>23.29</v>
      </c>
      <c r="K599">
        <v>18.37</v>
      </c>
      <c r="M599">
        <v>3466</v>
      </c>
    </row>
    <row r="600" spans="1:13" customFormat="1" hidden="1">
      <c r="A600" t="s">
        <v>720</v>
      </c>
      <c r="B600" t="s">
        <v>721</v>
      </c>
      <c r="C600" s="1">
        <v>44409</v>
      </c>
      <c r="D600">
        <v>1203087</v>
      </c>
      <c r="E600">
        <v>672765</v>
      </c>
      <c r="F600">
        <v>530322</v>
      </c>
      <c r="G600">
        <v>4154</v>
      </c>
      <c r="H600">
        <v>9188</v>
      </c>
      <c r="I600">
        <v>41.81</v>
      </c>
      <c r="J600">
        <v>23.38</v>
      </c>
      <c r="K600">
        <v>18.43</v>
      </c>
      <c r="M600">
        <v>3193</v>
      </c>
    </row>
    <row r="601" spans="1:13" customFormat="1" hidden="1">
      <c r="A601" t="s">
        <v>720</v>
      </c>
      <c r="B601" t="s">
        <v>721</v>
      </c>
      <c r="C601" s="1">
        <v>44410</v>
      </c>
      <c r="D601">
        <v>1212761</v>
      </c>
      <c r="E601">
        <v>677938</v>
      </c>
      <c r="F601">
        <v>534823</v>
      </c>
      <c r="G601">
        <v>9674</v>
      </c>
      <c r="H601">
        <v>9106</v>
      </c>
      <c r="I601">
        <v>42.14</v>
      </c>
      <c r="J601">
        <v>23.56</v>
      </c>
      <c r="K601">
        <v>18.579999999999998</v>
      </c>
      <c r="M601">
        <v>3164</v>
      </c>
    </row>
    <row r="602" spans="1:13" customFormat="1" hidden="1">
      <c r="A602" t="s">
        <v>720</v>
      </c>
      <c r="B602" t="s">
        <v>721</v>
      </c>
      <c r="C602" s="1">
        <v>44411</v>
      </c>
      <c r="D602">
        <v>1221640</v>
      </c>
      <c r="E602">
        <v>683052</v>
      </c>
      <c r="F602">
        <v>538588</v>
      </c>
      <c r="G602">
        <v>8879</v>
      </c>
      <c r="H602">
        <v>8910</v>
      </c>
      <c r="I602">
        <v>42.45</v>
      </c>
      <c r="J602">
        <v>23.74</v>
      </c>
      <c r="K602">
        <v>18.72</v>
      </c>
      <c r="M602">
        <v>3096</v>
      </c>
    </row>
    <row r="603" spans="1:13" customFormat="1" hidden="1">
      <c r="A603" t="s">
        <v>720</v>
      </c>
      <c r="B603" t="s">
        <v>721</v>
      </c>
      <c r="C603" s="1">
        <v>44412</v>
      </c>
      <c r="D603">
        <v>1229405</v>
      </c>
      <c r="E603">
        <v>687768</v>
      </c>
      <c r="F603">
        <v>541637</v>
      </c>
      <c r="G603">
        <v>7765</v>
      </c>
      <c r="H603">
        <v>8555</v>
      </c>
      <c r="I603">
        <v>42.72</v>
      </c>
      <c r="J603">
        <v>23.9</v>
      </c>
      <c r="K603">
        <v>18.82</v>
      </c>
      <c r="M603">
        <v>2973</v>
      </c>
    </row>
    <row r="604" spans="1:13" customFormat="1" hidden="1">
      <c r="A604" t="s">
        <v>720</v>
      </c>
      <c r="B604" t="s">
        <v>721</v>
      </c>
      <c r="C604" s="1">
        <v>44413</v>
      </c>
      <c r="D604">
        <v>1238036</v>
      </c>
      <c r="E604">
        <v>693000</v>
      </c>
      <c r="F604">
        <v>545036</v>
      </c>
      <c r="G604">
        <v>8631</v>
      </c>
      <c r="H604">
        <v>8324</v>
      </c>
      <c r="I604">
        <v>43.02</v>
      </c>
      <c r="J604">
        <v>24.08</v>
      </c>
      <c r="K604">
        <v>18.940000000000001</v>
      </c>
      <c r="M604">
        <v>2892</v>
      </c>
    </row>
    <row r="605" spans="1:13" customFormat="1" hidden="1">
      <c r="A605" t="s">
        <v>720</v>
      </c>
      <c r="B605" t="s">
        <v>721</v>
      </c>
      <c r="C605" s="1">
        <v>44414</v>
      </c>
      <c r="H605">
        <v>7785</v>
      </c>
      <c r="M605">
        <v>2705</v>
      </c>
    </row>
    <row r="606" spans="1:13" customFormat="1" hidden="1">
      <c r="A606" t="s">
        <v>720</v>
      </c>
      <c r="B606" t="s">
        <v>721</v>
      </c>
      <c r="C606" s="1">
        <v>44415</v>
      </c>
      <c r="H606">
        <v>7673</v>
      </c>
      <c r="M606">
        <v>2666</v>
      </c>
    </row>
    <row r="607" spans="1:13" customFormat="1" hidden="1">
      <c r="A607" t="s">
        <v>720</v>
      </c>
      <c r="B607" t="s">
        <v>721</v>
      </c>
      <c r="C607" s="1">
        <v>44416</v>
      </c>
      <c r="D607">
        <v>1259952</v>
      </c>
      <c r="E607">
        <v>706470</v>
      </c>
      <c r="F607">
        <v>553482</v>
      </c>
      <c r="H607">
        <v>8124</v>
      </c>
      <c r="I607">
        <v>43.78</v>
      </c>
      <c r="J607">
        <v>24.55</v>
      </c>
      <c r="K607">
        <v>19.23</v>
      </c>
      <c r="M607">
        <v>2823</v>
      </c>
    </row>
    <row r="608" spans="1:13" customFormat="1" hidden="1">
      <c r="A608" t="s">
        <v>720</v>
      </c>
      <c r="B608" t="s">
        <v>721</v>
      </c>
      <c r="C608" s="1">
        <v>44417</v>
      </c>
      <c r="H608">
        <v>8191</v>
      </c>
      <c r="M608">
        <v>2846</v>
      </c>
    </row>
    <row r="609" spans="1:13" customFormat="1" hidden="1">
      <c r="A609" t="s">
        <v>720</v>
      </c>
      <c r="B609" t="s">
        <v>721</v>
      </c>
      <c r="C609" s="1">
        <v>44418</v>
      </c>
      <c r="D609">
        <v>1280239</v>
      </c>
      <c r="E609">
        <v>720232</v>
      </c>
      <c r="F609">
        <v>560007</v>
      </c>
      <c r="H609">
        <v>8371</v>
      </c>
      <c r="I609">
        <v>44.49</v>
      </c>
      <c r="J609">
        <v>25.03</v>
      </c>
      <c r="K609">
        <v>19.46</v>
      </c>
      <c r="M609">
        <v>2909</v>
      </c>
    </row>
    <row r="610" spans="1:13" customFormat="1" hidden="1">
      <c r="A610" t="s">
        <v>720</v>
      </c>
      <c r="B610" t="s">
        <v>721</v>
      </c>
      <c r="C610" s="1">
        <v>44419</v>
      </c>
      <c r="H610">
        <v>8679</v>
      </c>
      <c r="M610">
        <v>3016</v>
      </c>
    </row>
    <row r="611" spans="1:13" customFormat="1" hidden="1">
      <c r="A611" t="s">
        <v>720</v>
      </c>
      <c r="B611" t="s">
        <v>721</v>
      </c>
      <c r="C611" s="1">
        <v>44420</v>
      </c>
      <c r="H611">
        <v>8863</v>
      </c>
      <c r="M611">
        <v>3080</v>
      </c>
    </row>
    <row r="612" spans="1:13" customFormat="1" hidden="1">
      <c r="A612" t="s">
        <v>720</v>
      </c>
      <c r="B612" t="s">
        <v>721</v>
      </c>
      <c r="C612" s="1">
        <v>44421</v>
      </c>
      <c r="D612">
        <v>1309995</v>
      </c>
      <c r="E612">
        <v>742540</v>
      </c>
      <c r="F612">
        <v>567455</v>
      </c>
      <c r="H612">
        <v>9236</v>
      </c>
      <c r="I612">
        <v>45.52</v>
      </c>
      <c r="J612">
        <v>25.8</v>
      </c>
      <c r="K612">
        <v>19.72</v>
      </c>
      <c r="M612">
        <v>3209</v>
      </c>
    </row>
    <row r="613" spans="1:13" customFormat="1" hidden="1">
      <c r="A613" t="s">
        <v>720</v>
      </c>
      <c r="B613" t="s">
        <v>721</v>
      </c>
      <c r="C613" s="1">
        <v>44422</v>
      </c>
      <c r="H613">
        <v>8993</v>
      </c>
      <c r="M613">
        <v>3125</v>
      </c>
    </row>
    <row r="614" spans="1:13" customFormat="1" hidden="1">
      <c r="A614" t="s">
        <v>720</v>
      </c>
      <c r="B614" t="s">
        <v>721</v>
      </c>
      <c r="C614" s="1">
        <v>44423</v>
      </c>
      <c r="D614">
        <v>1321198</v>
      </c>
      <c r="E614">
        <v>750965</v>
      </c>
      <c r="F614">
        <v>570233</v>
      </c>
      <c r="H614">
        <v>8749</v>
      </c>
      <c r="I614">
        <v>45.91</v>
      </c>
      <c r="J614">
        <v>26.1</v>
      </c>
      <c r="K614">
        <v>19.809999999999999</v>
      </c>
      <c r="M614">
        <v>3040</v>
      </c>
    </row>
    <row r="615" spans="1:13" customFormat="1" hidden="1">
      <c r="A615" t="s">
        <v>720</v>
      </c>
      <c r="B615" t="s">
        <v>721</v>
      </c>
      <c r="C615" s="1">
        <v>44424</v>
      </c>
      <c r="D615">
        <v>1330754</v>
      </c>
      <c r="E615">
        <v>757938</v>
      </c>
      <c r="F615">
        <v>572816</v>
      </c>
      <c r="G615">
        <v>9556</v>
      </c>
      <c r="H615">
        <v>8666</v>
      </c>
      <c r="I615">
        <v>46.24</v>
      </c>
      <c r="J615">
        <v>26.34</v>
      </c>
      <c r="K615">
        <v>19.899999999999999</v>
      </c>
      <c r="M615">
        <v>3011</v>
      </c>
    </row>
    <row r="616" spans="1:13" customFormat="1" hidden="1">
      <c r="A616" t="s">
        <v>720</v>
      </c>
      <c r="B616" t="s">
        <v>721</v>
      </c>
      <c r="C616" s="1">
        <v>44425</v>
      </c>
      <c r="D616">
        <v>1340339</v>
      </c>
      <c r="E616">
        <v>764997</v>
      </c>
      <c r="F616">
        <v>575342</v>
      </c>
      <c r="G616">
        <v>9585</v>
      </c>
      <c r="H616">
        <v>8586</v>
      </c>
      <c r="I616">
        <v>46.58</v>
      </c>
      <c r="J616">
        <v>26.58</v>
      </c>
      <c r="K616">
        <v>19.989999999999998</v>
      </c>
      <c r="M616">
        <v>2984</v>
      </c>
    </row>
    <row r="617" spans="1:13" customFormat="1" hidden="1">
      <c r="A617" t="s">
        <v>722</v>
      </c>
      <c r="B617" t="s">
        <v>723</v>
      </c>
      <c r="C617" s="1">
        <v>44225</v>
      </c>
      <c r="D617">
        <v>0</v>
      </c>
      <c r="E617">
        <v>0</v>
      </c>
      <c r="I617">
        <v>0</v>
      </c>
      <c r="J617">
        <v>0</v>
      </c>
    </row>
    <row r="618" spans="1:13" customFormat="1" hidden="1">
      <c r="A618" t="s">
        <v>722</v>
      </c>
      <c r="B618" t="s">
        <v>723</v>
      </c>
      <c r="C618" s="1">
        <v>44226</v>
      </c>
      <c r="D618">
        <v>30</v>
      </c>
      <c r="E618">
        <v>30</v>
      </c>
      <c r="G618">
        <v>30</v>
      </c>
      <c r="H618">
        <v>30</v>
      </c>
      <c r="I618">
        <v>0</v>
      </c>
      <c r="J618">
        <v>0</v>
      </c>
      <c r="M618">
        <v>1</v>
      </c>
    </row>
    <row r="619" spans="1:13" customFormat="1" hidden="1">
      <c r="A619" t="s">
        <v>722</v>
      </c>
      <c r="B619" t="s">
        <v>723</v>
      </c>
      <c r="C619" s="1">
        <v>44227</v>
      </c>
      <c r="H619">
        <v>1889</v>
      </c>
      <c r="M619">
        <v>43</v>
      </c>
    </row>
    <row r="620" spans="1:13" customFormat="1" hidden="1">
      <c r="A620" t="s">
        <v>722</v>
      </c>
      <c r="B620" t="s">
        <v>723</v>
      </c>
      <c r="C620" s="1">
        <v>44228</v>
      </c>
      <c r="H620">
        <v>2509</v>
      </c>
      <c r="M620">
        <v>57</v>
      </c>
    </row>
    <row r="621" spans="1:13" customFormat="1" hidden="1">
      <c r="A621" t="s">
        <v>722</v>
      </c>
      <c r="B621" t="s">
        <v>723</v>
      </c>
      <c r="C621" s="1">
        <v>44229</v>
      </c>
      <c r="H621">
        <v>2819</v>
      </c>
      <c r="M621">
        <v>64</v>
      </c>
    </row>
    <row r="622" spans="1:13" customFormat="1" hidden="1">
      <c r="A622" t="s">
        <v>722</v>
      </c>
      <c r="B622" t="s">
        <v>723</v>
      </c>
      <c r="C622" s="1">
        <v>44230</v>
      </c>
      <c r="H622">
        <v>3005</v>
      </c>
      <c r="M622">
        <v>69</v>
      </c>
    </row>
    <row r="623" spans="1:13" customFormat="1" hidden="1">
      <c r="A623" t="s">
        <v>722</v>
      </c>
      <c r="B623" t="s">
        <v>723</v>
      </c>
      <c r="C623" s="1">
        <v>44231</v>
      </c>
      <c r="H623">
        <v>3129</v>
      </c>
      <c r="M623">
        <v>71</v>
      </c>
    </row>
    <row r="624" spans="1:13" customFormat="1" hidden="1">
      <c r="A624" t="s">
        <v>722</v>
      </c>
      <c r="B624" t="s">
        <v>723</v>
      </c>
      <c r="C624" s="1">
        <v>44232</v>
      </c>
      <c r="H624">
        <v>3217</v>
      </c>
      <c r="M624">
        <v>73</v>
      </c>
    </row>
    <row r="625" spans="1:13" customFormat="1" hidden="1">
      <c r="A625" t="s">
        <v>722</v>
      </c>
      <c r="B625" t="s">
        <v>723</v>
      </c>
      <c r="C625" s="1">
        <v>44233</v>
      </c>
      <c r="H625">
        <v>3748</v>
      </c>
      <c r="M625">
        <v>85</v>
      </c>
    </row>
    <row r="626" spans="1:13" customFormat="1" hidden="1">
      <c r="A626" t="s">
        <v>722</v>
      </c>
      <c r="B626" t="s">
        <v>723</v>
      </c>
      <c r="C626" s="1">
        <v>44234</v>
      </c>
      <c r="H626">
        <v>3748</v>
      </c>
      <c r="M626">
        <v>85</v>
      </c>
    </row>
    <row r="627" spans="1:13" customFormat="1" hidden="1">
      <c r="A627" t="s">
        <v>722</v>
      </c>
      <c r="B627" t="s">
        <v>723</v>
      </c>
      <c r="C627" s="1">
        <v>44235</v>
      </c>
      <c r="H627">
        <v>3748</v>
      </c>
      <c r="M627">
        <v>85</v>
      </c>
    </row>
    <row r="628" spans="1:13" customFormat="1" hidden="1">
      <c r="A628" t="s">
        <v>722</v>
      </c>
      <c r="B628" t="s">
        <v>723</v>
      </c>
      <c r="C628" s="1">
        <v>44236</v>
      </c>
      <c r="H628">
        <v>3748</v>
      </c>
      <c r="M628">
        <v>85</v>
      </c>
    </row>
    <row r="629" spans="1:13" customFormat="1" hidden="1">
      <c r="A629" t="s">
        <v>722</v>
      </c>
      <c r="B629" t="s">
        <v>723</v>
      </c>
      <c r="C629" s="1">
        <v>44237</v>
      </c>
      <c r="H629">
        <v>3748</v>
      </c>
      <c r="M629">
        <v>85</v>
      </c>
    </row>
    <row r="630" spans="1:13" customFormat="1" hidden="1">
      <c r="A630" t="s">
        <v>722</v>
      </c>
      <c r="B630" t="s">
        <v>723</v>
      </c>
      <c r="C630" s="1">
        <v>44238</v>
      </c>
      <c r="H630">
        <v>3748</v>
      </c>
      <c r="M630">
        <v>85</v>
      </c>
    </row>
    <row r="631" spans="1:13" customFormat="1" hidden="1">
      <c r="A631" t="s">
        <v>722</v>
      </c>
      <c r="B631" t="s">
        <v>723</v>
      </c>
      <c r="C631" s="1">
        <v>44239</v>
      </c>
      <c r="H631">
        <v>3748</v>
      </c>
      <c r="M631">
        <v>85</v>
      </c>
    </row>
    <row r="632" spans="1:13" customFormat="1" hidden="1">
      <c r="A632" t="s">
        <v>722</v>
      </c>
      <c r="B632" t="s">
        <v>723</v>
      </c>
      <c r="C632" s="1">
        <v>44240</v>
      </c>
      <c r="H632">
        <v>3748</v>
      </c>
      <c r="M632">
        <v>85</v>
      </c>
    </row>
    <row r="633" spans="1:13" customFormat="1" hidden="1">
      <c r="A633" t="s">
        <v>722</v>
      </c>
      <c r="B633" t="s">
        <v>723</v>
      </c>
      <c r="C633" s="1">
        <v>44241</v>
      </c>
      <c r="H633">
        <v>3748</v>
      </c>
      <c r="M633">
        <v>85</v>
      </c>
    </row>
    <row r="634" spans="1:13" customFormat="1" hidden="1">
      <c r="A634" t="s">
        <v>722</v>
      </c>
      <c r="B634" t="s">
        <v>723</v>
      </c>
      <c r="C634" s="1">
        <v>44242</v>
      </c>
      <c r="H634">
        <v>3748</v>
      </c>
      <c r="M634">
        <v>85</v>
      </c>
    </row>
    <row r="635" spans="1:13" customFormat="1" hidden="1">
      <c r="A635" t="s">
        <v>722</v>
      </c>
      <c r="B635" t="s">
        <v>723</v>
      </c>
      <c r="C635" s="1">
        <v>44243</v>
      </c>
      <c r="H635">
        <v>3748</v>
      </c>
      <c r="M635">
        <v>85</v>
      </c>
    </row>
    <row r="636" spans="1:13" customFormat="1" hidden="1">
      <c r="A636" t="s">
        <v>722</v>
      </c>
      <c r="B636" t="s">
        <v>723</v>
      </c>
      <c r="C636" s="1">
        <v>44244</v>
      </c>
      <c r="H636">
        <v>3748</v>
      </c>
      <c r="M636">
        <v>85</v>
      </c>
    </row>
    <row r="637" spans="1:13" customFormat="1" hidden="1">
      <c r="A637" t="s">
        <v>722</v>
      </c>
      <c r="B637" t="s">
        <v>723</v>
      </c>
      <c r="C637" s="1">
        <v>44245</v>
      </c>
      <c r="H637">
        <v>3748</v>
      </c>
      <c r="M637">
        <v>85</v>
      </c>
    </row>
    <row r="638" spans="1:13" customFormat="1" hidden="1">
      <c r="A638" t="s">
        <v>722</v>
      </c>
      <c r="B638" t="s">
        <v>723</v>
      </c>
      <c r="C638" s="1">
        <v>44246</v>
      </c>
      <c r="D638">
        <v>75000</v>
      </c>
      <c r="E638">
        <v>75000</v>
      </c>
      <c r="H638">
        <v>3748</v>
      </c>
      <c r="I638">
        <v>0.17</v>
      </c>
      <c r="J638">
        <v>0.17</v>
      </c>
      <c r="M638">
        <v>85</v>
      </c>
    </row>
    <row r="639" spans="1:13" customFormat="1" hidden="1">
      <c r="A639" t="s">
        <v>722</v>
      </c>
      <c r="B639" t="s">
        <v>723</v>
      </c>
      <c r="C639" s="1">
        <v>44247</v>
      </c>
      <c r="H639">
        <v>6848</v>
      </c>
      <c r="M639">
        <v>156</v>
      </c>
    </row>
    <row r="640" spans="1:13" customFormat="1" hidden="1">
      <c r="A640" t="s">
        <v>722</v>
      </c>
      <c r="B640" t="s">
        <v>723</v>
      </c>
      <c r="C640" s="1">
        <v>44248</v>
      </c>
      <c r="H640">
        <v>9947</v>
      </c>
      <c r="M640">
        <v>227</v>
      </c>
    </row>
    <row r="641" spans="1:13" customFormat="1" hidden="1">
      <c r="A641" t="s">
        <v>722</v>
      </c>
      <c r="B641" t="s">
        <v>723</v>
      </c>
      <c r="C641" s="1">
        <v>44249</v>
      </c>
      <c r="H641">
        <v>13047</v>
      </c>
      <c r="M641">
        <v>298</v>
      </c>
    </row>
    <row r="642" spans="1:13" customFormat="1" hidden="1">
      <c r="A642" t="s">
        <v>722</v>
      </c>
      <c r="B642" t="s">
        <v>723</v>
      </c>
      <c r="C642" s="1">
        <v>44250</v>
      </c>
      <c r="H642">
        <v>16146</v>
      </c>
      <c r="M642">
        <v>368</v>
      </c>
    </row>
    <row r="643" spans="1:13" customFormat="1" hidden="1">
      <c r="A643" t="s">
        <v>722</v>
      </c>
      <c r="B643" t="s">
        <v>723</v>
      </c>
      <c r="C643" s="1">
        <v>44251</v>
      </c>
      <c r="H643">
        <v>19246</v>
      </c>
      <c r="M643">
        <v>439</v>
      </c>
    </row>
    <row r="644" spans="1:13" customFormat="1" hidden="1">
      <c r="A644" t="s">
        <v>722</v>
      </c>
      <c r="B644" t="s">
        <v>723</v>
      </c>
      <c r="C644" s="1">
        <v>44252</v>
      </c>
      <c r="H644">
        <v>22345</v>
      </c>
      <c r="M644">
        <v>510</v>
      </c>
    </row>
    <row r="645" spans="1:13" customFormat="1" hidden="1">
      <c r="A645" t="s">
        <v>722</v>
      </c>
      <c r="B645" t="s">
        <v>723</v>
      </c>
      <c r="C645" s="1">
        <v>44253</v>
      </c>
      <c r="H645">
        <v>25444</v>
      </c>
      <c r="M645">
        <v>580</v>
      </c>
    </row>
    <row r="646" spans="1:13" customFormat="1" hidden="1">
      <c r="A646" t="s">
        <v>722</v>
      </c>
      <c r="B646" t="s">
        <v>723</v>
      </c>
      <c r="C646" s="1">
        <v>44254</v>
      </c>
      <c r="H646">
        <v>25444</v>
      </c>
      <c r="M646">
        <v>580</v>
      </c>
    </row>
    <row r="647" spans="1:13" customFormat="1" hidden="1">
      <c r="A647" t="s">
        <v>722</v>
      </c>
      <c r="B647" t="s">
        <v>723</v>
      </c>
      <c r="C647" s="1">
        <v>44255</v>
      </c>
      <c r="H647">
        <v>25444</v>
      </c>
      <c r="M647">
        <v>580</v>
      </c>
    </row>
    <row r="648" spans="1:13" customFormat="1" hidden="1">
      <c r="A648" t="s">
        <v>722</v>
      </c>
      <c r="B648" t="s">
        <v>723</v>
      </c>
      <c r="C648" s="1">
        <v>44256</v>
      </c>
      <c r="H648">
        <v>25444</v>
      </c>
      <c r="M648">
        <v>580</v>
      </c>
    </row>
    <row r="649" spans="1:13" customFormat="1" hidden="1">
      <c r="A649" t="s">
        <v>722</v>
      </c>
      <c r="B649" t="s">
        <v>723</v>
      </c>
      <c r="C649" s="1">
        <v>44257</v>
      </c>
      <c r="H649">
        <v>25444</v>
      </c>
      <c r="M649">
        <v>580</v>
      </c>
    </row>
    <row r="650" spans="1:13" customFormat="1" hidden="1">
      <c r="A650" t="s">
        <v>722</v>
      </c>
      <c r="B650" t="s">
        <v>723</v>
      </c>
      <c r="C650" s="1">
        <v>44258</v>
      </c>
      <c r="H650">
        <v>25444</v>
      </c>
      <c r="M650">
        <v>580</v>
      </c>
    </row>
    <row r="651" spans="1:13" customFormat="1" hidden="1">
      <c r="A651" t="s">
        <v>722</v>
      </c>
      <c r="B651" t="s">
        <v>723</v>
      </c>
      <c r="C651" s="1">
        <v>44259</v>
      </c>
      <c r="H651">
        <v>25444</v>
      </c>
      <c r="M651">
        <v>580</v>
      </c>
    </row>
    <row r="652" spans="1:13" customFormat="1" hidden="1">
      <c r="A652" t="s">
        <v>722</v>
      </c>
      <c r="B652" t="s">
        <v>723</v>
      </c>
      <c r="C652" s="1">
        <v>44260</v>
      </c>
      <c r="H652">
        <v>25444</v>
      </c>
      <c r="M652">
        <v>580</v>
      </c>
    </row>
    <row r="653" spans="1:13" customFormat="1" hidden="1">
      <c r="A653" t="s">
        <v>722</v>
      </c>
      <c r="B653" t="s">
        <v>723</v>
      </c>
      <c r="C653" s="1">
        <v>44261</v>
      </c>
      <c r="H653">
        <v>25444</v>
      </c>
      <c r="M653">
        <v>580</v>
      </c>
    </row>
    <row r="654" spans="1:13" customFormat="1" hidden="1">
      <c r="A654" t="s">
        <v>722</v>
      </c>
      <c r="B654" t="s">
        <v>723</v>
      </c>
      <c r="C654" s="1">
        <v>44262</v>
      </c>
      <c r="H654">
        <v>25444</v>
      </c>
      <c r="M654">
        <v>580</v>
      </c>
    </row>
    <row r="655" spans="1:13" customFormat="1" hidden="1">
      <c r="A655" t="s">
        <v>722</v>
      </c>
      <c r="B655" t="s">
        <v>723</v>
      </c>
      <c r="C655" s="1">
        <v>44263</v>
      </c>
      <c r="H655">
        <v>25444</v>
      </c>
      <c r="M655">
        <v>580</v>
      </c>
    </row>
    <row r="656" spans="1:13" customFormat="1" hidden="1">
      <c r="A656" t="s">
        <v>722</v>
      </c>
      <c r="B656" t="s">
        <v>723</v>
      </c>
      <c r="C656" s="1">
        <v>44264</v>
      </c>
      <c r="H656">
        <v>25444</v>
      </c>
      <c r="M656">
        <v>580</v>
      </c>
    </row>
    <row r="657" spans="1:13" customFormat="1" hidden="1">
      <c r="A657" t="s">
        <v>722</v>
      </c>
      <c r="B657" t="s">
        <v>723</v>
      </c>
      <c r="C657" s="1">
        <v>44265</v>
      </c>
      <c r="H657">
        <v>25444</v>
      </c>
      <c r="M657">
        <v>580</v>
      </c>
    </row>
    <row r="658" spans="1:13" customFormat="1" hidden="1">
      <c r="A658" t="s">
        <v>722</v>
      </c>
      <c r="B658" t="s">
        <v>723</v>
      </c>
      <c r="C658" s="1">
        <v>44266</v>
      </c>
      <c r="H658">
        <v>25444</v>
      </c>
      <c r="M658">
        <v>580</v>
      </c>
    </row>
    <row r="659" spans="1:13" customFormat="1" hidden="1">
      <c r="A659" t="s">
        <v>722</v>
      </c>
      <c r="B659" t="s">
        <v>723</v>
      </c>
      <c r="C659" s="1">
        <v>44267</v>
      </c>
      <c r="H659">
        <v>25444</v>
      </c>
      <c r="M659">
        <v>580</v>
      </c>
    </row>
    <row r="660" spans="1:13" customFormat="1" hidden="1">
      <c r="A660" t="s">
        <v>722</v>
      </c>
      <c r="B660" t="s">
        <v>723</v>
      </c>
      <c r="C660" s="1">
        <v>44268</v>
      </c>
      <c r="H660">
        <v>25444</v>
      </c>
      <c r="M660">
        <v>580</v>
      </c>
    </row>
    <row r="661" spans="1:13" customFormat="1" hidden="1">
      <c r="A661" t="s">
        <v>722</v>
      </c>
      <c r="B661" t="s">
        <v>723</v>
      </c>
      <c r="C661" s="1">
        <v>44269</v>
      </c>
      <c r="H661">
        <v>25444</v>
      </c>
      <c r="M661">
        <v>580</v>
      </c>
    </row>
    <row r="662" spans="1:13" customFormat="1" hidden="1">
      <c r="A662" t="s">
        <v>722</v>
      </c>
      <c r="B662" t="s">
        <v>723</v>
      </c>
      <c r="C662" s="1">
        <v>44270</v>
      </c>
      <c r="H662">
        <v>25444</v>
      </c>
      <c r="M662">
        <v>580</v>
      </c>
    </row>
    <row r="663" spans="1:13" customFormat="1" hidden="1">
      <c r="A663" t="s">
        <v>722</v>
      </c>
      <c r="B663" t="s">
        <v>723</v>
      </c>
      <c r="C663" s="1">
        <v>44271</v>
      </c>
      <c r="H663">
        <v>25444</v>
      </c>
      <c r="M663">
        <v>580</v>
      </c>
    </row>
    <row r="664" spans="1:13" customFormat="1" hidden="1">
      <c r="A664" t="s">
        <v>722</v>
      </c>
      <c r="B664" t="s">
        <v>723</v>
      </c>
      <c r="C664" s="1">
        <v>44272</v>
      </c>
      <c r="H664">
        <v>25444</v>
      </c>
      <c r="M664">
        <v>580</v>
      </c>
    </row>
    <row r="665" spans="1:13" customFormat="1" hidden="1">
      <c r="A665" t="s">
        <v>722</v>
      </c>
      <c r="B665" t="s">
        <v>723</v>
      </c>
      <c r="C665" s="1">
        <v>44273</v>
      </c>
      <c r="H665">
        <v>25444</v>
      </c>
      <c r="M665">
        <v>580</v>
      </c>
    </row>
    <row r="666" spans="1:13" customFormat="1" hidden="1">
      <c r="A666" t="s">
        <v>722</v>
      </c>
      <c r="B666" t="s">
        <v>723</v>
      </c>
      <c r="C666" s="1">
        <v>44274</v>
      </c>
      <c r="H666">
        <v>25444</v>
      </c>
      <c r="M666">
        <v>580</v>
      </c>
    </row>
    <row r="667" spans="1:13" customFormat="1" hidden="1">
      <c r="A667" t="s">
        <v>722</v>
      </c>
      <c r="B667" t="s">
        <v>723</v>
      </c>
      <c r="C667" s="1">
        <v>44275</v>
      </c>
      <c r="H667">
        <v>25444</v>
      </c>
      <c r="M667">
        <v>580</v>
      </c>
    </row>
    <row r="668" spans="1:13" customFormat="1" hidden="1">
      <c r="A668" t="s">
        <v>722</v>
      </c>
      <c r="B668" t="s">
        <v>723</v>
      </c>
      <c r="C668" s="1">
        <v>44276</v>
      </c>
      <c r="H668">
        <v>25444</v>
      </c>
      <c r="M668">
        <v>580</v>
      </c>
    </row>
    <row r="669" spans="1:13" customFormat="1" hidden="1">
      <c r="A669" t="s">
        <v>722</v>
      </c>
      <c r="B669" t="s">
        <v>723</v>
      </c>
      <c r="C669" s="1">
        <v>44277</v>
      </c>
      <c r="H669">
        <v>25444</v>
      </c>
      <c r="M669">
        <v>580</v>
      </c>
    </row>
    <row r="670" spans="1:13" customFormat="1" hidden="1">
      <c r="A670" t="s">
        <v>722</v>
      </c>
      <c r="B670" t="s">
        <v>723</v>
      </c>
      <c r="C670" s="1">
        <v>44278</v>
      </c>
      <c r="H670">
        <v>25444</v>
      </c>
      <c r="M670">
        <v>580</v>
      </c>
    </row>
    <row r="671" spans="1:13" customFormat="1" hidden="1">
      <c r="A671" t="s">
        <v>722</v>
      </c>
      <c r="B671" t="s">
        <v>723</v>
      </c>
      <c r="C671" s="1">
        <v>44279</v>
      </c>
      <c r="H671">
        <v>25444</v>
      </c>
      <c r="M671">
        <v>580</v>
      </c>
    </row>
    <row r="672" spans="1:13" customFormat="1" hidden="1">
      <c r="A672" t="s">
        <v>722</v>
      </c>
      <c r="B672" t="s">
        <v>723</v>
      </c>
      <c r="C672" s="1">
        <v>44280</v>
      </c>
      <c r="H672">
        <v>25444</v>
      </c>
      <c r="M672">
        <v>580</v>
      </c>
    </row>
    <row r="673" spans="1:13" customFormat="1" hidden="1">
      <c r="A673" t="s">
        <v>722</v>
      </c>
      <c r="B673" t="s">
        <v>723</v>
      </c>
      <c r="C673" s="1">
        <v>44281</v>
      </c>
      <c r="H673">
        <v>25444</v>
      </c>
      <c r="M673">
        <v>580</v>
      </c>
    </row>
    <row r="674" spans="1:13" customFormat="1" hidden="1">
      <c r="A674" t="s">
        <v>722</v>
      </c>
      <c r="B674" t="s">
        <v>723</v>
      </c>
      <c r="C674" s="1">
        <v>44282</v>
      </c>
      <c r="H674">
        <v>25444</v>
      </c>
      <c r="M674">
        <v>580</v>
      </c>
    </row>
    <row r="675" spans="1:13" customFormat="1" hidden="1">
      <c r="A675" t="s">
        <v>722</v>
      </c>
      <c r="B675" t="s">
        <v>723</v>
      </c>
      <c r="C675" s="1">
        <v>44283</v>
      </c>
      <c r="H675">
        <v>25444</v>
      </c>
      <c r="M675">
        <v>580</v>
      </c>
    </row>
    <row r="676" spans="1:13" customFormat="1" hidden="1">
      <c r="A676" t="s">
        <v>722</v>
      </c>
      <c r="B676" t="s">
        <v>723</v>
      </c>
      <c r="C676" s="1">
        <v>44284</v>
      </c>
      <c r="H676">
        <v>25444</v>
      </c>
      <c r="M676">
        <v>580</v>
      </c>
    </row>
    <row r="677" spans="1:13" customFormat="1" hidden="1">
      <c r="A677" t="s">
        <v>722</v>
      </c>
      <c r="B677" t="s">
        <v>723</v>
      </c>
      <c r="C677" s="1">
        <v>44285</v>
      </c>
      <c r="H677">
        <v>25444</v>
      </c>
      <c r="M677">
        <v>580</v>
      </c>
    </row>
    <row r="678" spans="1:13" customFormat="1" hidden="1">
      <c r="A678" t="s">
        <v>722</v>
      </c>
      <c r="B678" t="s">
        <v>723</v>
      </c>
      <c r="C678" s="1">
        <v>44286</v>
      </c>
      <c r="H678">
        <v>25444</v>
      </c>
      <c r="M678">
        <v>580</v>
      </c>
    </row>
    <row r="679" spans="1:13" customFormat="1" hidden="1">
      <c r="A679" t="s">
        <v>722</v>
      </c>
      <c r="B679" t="s">
        <v>723</v>
      </c>
      <c r="C679" s="1">
        <v>44287</v>
      </c>
      <c r="H679">
        <v>25444</v>
      </c>
      <c r="M679">
        <v>580</v>
      </c>
    </row>
    <row r="680" spans="1:13" customFormat="1" hidden="1">
      <c r="A680" t="s">
        <v>722</v>
      </c>
      <c r="B680" t="s">
        <v>723</v>
      </c>
      <c r="C680" s="1">
        <v>44288</v>
      </c>
      <c r="H680">
        <v>25444</v>
      </c>
      <c r="M680">
        <v>580</v>
      </c>
    </row>
    <row r="681" spans="1:13" customFormat="1" hidden="1">
      <c r="A681" t="s">
        <v>722</v>
      </c>
      <c r="B681" t="s">
        <v>723</v>
      </c>
      <c r="C681" s="1">
        <v>44289</v>
      </c>
      <c r="H681">
        <v>25444</v>
      </c>
      <c r="M681">
        <v>580</v>
      </c>
    </row>
    <row r="682" spans="1:13" customFormat="1" hidden="1">
      <c r="A682" t="s">
        <v>722</v>
      </c>
      <c r="B682" t="s">
        <v>723</v>
      </c>
      <c r="C682" s="1">
        <v>44290</v>
      </c>
      <c r="H682">
        <v>25444</v>
      </c>
      <c r="M682">
        <v>580</v>
      </c>
    </row>
    <row r="683" spans="1:13" customFormat="1" hidden="1">
      <c r="A683" t="s">
        <v>722</v>
      </c>
      <c r="B683" t="s">
        <v>723</v>
      </c>
      <c r="C683" s="1">
        <v>44291</v>
      </c>
      <c r="H683">
        <v>25444</v>
      </c>
      <c r="M683">
        <v>580</v>
      </c>
    </row>
    <row r="684" spans="1:13" customFormat="1" hidden="1">
      <c r="A684" t="s">
        <v>722</v>
      </c>
      <c r="B684" t="s">
        <v>723</v>
      </c>
      <c r="C684" s="1">
        <v>44292</v>
      </c>
      <c r="H684">
        <v>25444</v>
      </c>
      <c r="M684">
        <v>580</v>
      </c>
    </row>
    <row r="685" spans="1:13" customFormat="1" hidden="1">
      <c r="A685" t="s">
        <v>722</v>
      </c>
      <c r="B685" t="s">
        <v>723</v>
      </c>
      <c r="C685" s="1">
        <v>44293</v>
      </c>
      <c r="H685">
        <v>25444</v>
      </c>
      <c r="M685">
        <v>580</v>
      </c>
    </row>
    <row r="686" spans="1:13" customFormat="1" hidden="1">
      <c r="A686" t="s">
        <v>722</v>
      </c>
      <c r="B686" t="s">
        <v>723</v>
      </c>
      <c r="C686" s="1">
        <v>44294</v>
      </c>
      <c r="H686">
        <v>25444</v>
      </c>
      <c r="M686">
        <v>580</v>
      </c>
    </row>
    <row r="687" spans="1:13" customFormat="1" hidden="1">
      <c r="A687" t="s">
        <v>722</v>
      </c>
      <c r="B687" t="s">
        <v>723</v>
      </c>
      <c r="C687" s="1">
        <v>44295</v>
      </c>
      <c r="H687">
        <v>25444</v>
      </c>
      <c r="M687">
        <v>580</v>
      </c>
    </row>
    <row r="688" spans="1:13" customFormat="1" hidden="1">
      <c r="A688" t="s">
        <v>722</v>
      </c>
      <c r="B688" t="s">
        <v>723</v>
      </c>
      <c r="C688" s="1">
        <v>44296</v>
      </c>
      <c r="H688">
        <v>25444</v>
      </c>
      <c r="M688">
        <v>580</v>
      </c>
    </row>
    <row r="689" spans="1:13" customFormat="1" hidden="1">
      <c r="A689" t="s">
        <v>722</v>
      </c>
      <c r="B689" t="s">
        <v>723</v>
      </c>
      <c r="C689" s="1">
        <v>44297</v>
      </c>
      <c r="H689">
        <v>25444</v>
      </c>
      <c r="M689">
        <v>580</v>
      </c>
    </row>
    <row r="690" spans="1:13" customFormat="1" hidden="1">
      <c r="A690" t="s">
        <v>722</v>
      </c>
      <c r="B690" t="s">
        <v>723</v>
      </c>
      <c r="C690" s="1">
        <v>44298</v>
      </c>
      <c r="H690">
        <v>25444</v>
      </c>
      <c r="M690">
        <v>580</v>
      </c>
    </row>
    <row r="691" spans="1:13" customFormat="1" hidden="1">
      <c r="A691" t="s">
        <v>722</v>
      </c>
      <c r="B691" t="s">
        <v>723</v>
      </c>
      <c r="C691" s="1">
        <v>44299</v>
      </c>
      <c r="H691">
        <v>25444</v>
      </c>
      <c r="M691">
        <v>580</v>
      </c>
    </row>
    <row r="692" spans="1:13" customFormat="1" hidden="1">
      <c r="A692" t="s">
        <v>722</v>
      </c>
      <c r="B692" t="s">
        <v>723</v>
      </c>
      <c r="C692" s="1">
        <v>44300</v>
      </c>
      <c r="H692">
        <v>25444</v>
      </c>
      <c r="M692">
        <v>580</v>
      </c>
    </row>
    <row r="693" spans="1:13" customFormat="1" hidden="1">
      <c r="A693" t="s">
        <v>722</v>
      </c>
      <c r="B693" t="s">
        <v>723</v>
      </c>
      <c r="C693" s="1">
        <v>44301</v>
      </c>
      <c r="H693">
        <v>25444</v>
      </c>
      <c r="M693">
        <v>580</v>
      </c>
    </row>
    <row r="694" spans="1:13" customFormat="1" hidden="1">
      <c r="A694" t="s">
        <v>722</v>
      </c>
      <c r="B694" t="s">
        <v>723</v>
      </c>
      <c r="C694" s="1">
        <v>44302</v>
      </c>
      <c r="H694">
        <v>25444</v>
      </c>
      <c r="M694">
        <v>580</v>
      </c>
    </row>
    <row r="695" spans="1:13" customFormat="1" hidden="1">
      <c r="A695" t="s">
        <v>722</v>
      </c>
      <c r="B695" t="s">
        <v>723</v>
      </c>
      <c r="C695" s="1">
        <v>44303</v>
      </c>
      <c r="H695">
        <v>25444</v>
      </c>
      <c r="M695">
        <v>580</v>
      </c>
    </row>
    <row r="696" spans="1:13" customFormat="1" hidden="1">
      <c r="A696" t="s">
        <v>722</v>
      </c>
      <c r="B696" t="s">
        <v>723</v>
      </c>
      <c r="C696" s="1">
        <v>44304</v>
      </c>
      <c r="H696">
        <v>25444</v>
      </c>
      <c r="M696">
        <v>580</v>
      </c>
    </row>
    <row r="697" spans="1:13" customFormat="1" hidden="1">
      <c r="A697" t="s">
        <v>722</v>
      </c>
      <c r="B697" t="s">
        <v>723</v>
      </c>
      <c r="C697" s="1">
        <v>44305</v>
      </c>
      <c r="H697">
        <v>25444</v>
      </c>
      <c r="M697">
        <v>580</v>
      </c>
    </row>
    <row r="698" spans="1:13" customFormat="1" hidden="1">
      <c r="A698" t="s">
        <v>722</v>
      </c>
      <c r="B698" t="s">
        <v>723</v>
      </c>
      <c r="C698" s="1">
        <v>44306</v>
      </c>
      <c r="H698">
        <v>25444</v>
      </c>
      <c r="M698">
        <v>580</v>
      </c>
    </row>
    <row r="699" spans="1:13" customFormat="1" hidden="1">
      <c r="A699" t="s">
        <v>722</v>
      </c>
      <c r="B699" t="s">
        <v>723</v>
      </c>
      <c r="C699" s="1">
        <v>44307</v>
      </c>
      <c r="H699">
        <v>25444</v>
      </c>
      <c r="M699">
        <v>580</v>
      </c>
    </row>
    <row r="700" spans="1:13" customFormat="1" hidden="1">
      <c r="A700" t="s">
        <v>722</v>
      </c>
      <c r="B700" t="s">
        <v>723</v>
      </c>
      <c r="C700" s="1">
        <v>44308</v>
      </c>
      <c r="H700">
        <v>25444</v>
      </c>
      <c r="M700">
        <v>580</v>
      </c>
    </row>
    <row r="701" spans="1:13" customFormat="1" hidden="1">
      <c r="A701" t="s">
        <v>722</v>
      </c>
      <c r="B701" t="s">
        <v>723</v>
      </c>
      <c r="C701" s="1">
        <v>44309</v>
      </c>
      <c r="H701">
        <v>25444</v>
      </c>
      <c r="M701">
        <v>580</v>
      </c>
    </row>
    <row r="702" spans="1:13" customFormat="1" hidden="1">
      <c r="A702" t="s">
        <v>722</v>
      </c>
      <c r="B702" t="s">
        <v>723</v>
      </c>
      <c r="C702" s="1">
        <v>44310</v>
      </c>
      <c r="H702">
        <v>25444</v>
      </c>
      <c r="M702">
        <v>580</v>
      </c>
    </row>
    <row r="703" spans="1:13" customFormat="1" hidden="1">
      <c r="A703" t="s">
        <v>722</v>
      </c>
      <c r="B703" t="s">
        <v>723</v>
      </c>
      <c r="C703" s="1">
        <v>44311</v>
      </c>
      <c r="H703">
        <v>25444</v>
      </c>
      <c r="M703">
        <v>580</v>
      </c>
    </row>
    <row r="704" spans="1:13" customFormat="1" hidden="1">
      <c r="A704" t="s">
        <v>722</v>
      </c>
      <c r="B704" t="s">
        <v>723</v>
      </c>
      <c r="C704" s="1">
        <v>44312</v>
      </c>
      <c r="H704">
        <v>25444</v>
      </c>
      <c r="M704">
        <v>580</v>
      </c>
    </row>
    <row r="705" spans="1:13" customFormat="1" hidden="1">
      <c r="A705" t="s">
        <v>722</v>
      </c>
      <c r="B705" t="s">
        <v>723</v>
      </c>
      <c r="C705" s="1">
        <v>44313</v>
      </c>
      <c r="H705">
        <v>25444</v>
      </c>
      <c r="M705">
        <v>580</v>
      </c>
    </row>
    <row r="706" spans="1:13" customFormat="1" hidden="1">
      <c r="A706" t="s">
        <v>722</v>
      </c>
      <c r="B706" t="s">
        <v>723</v>
      </c>
      <c r="C706" s="1">
        <v>44314</v>
      </c>
      <c r="H706">
        <v>25444</v>
      </c>
      <c r="M706">
        <v>580</v>
      </c>
    </row>
    <row r="707" spans="1:13" customFormat="1" hidden="1">
      <c r="A707" t="s">
        <v>722</v>
      </c>
      <c r="B707" t="s">
        <v>723</v>
      </c>
      <c r="C707" s="1">
        <v>44315</v>
      </c>
      <c r="H707">
        <v>25444</v>
      </c>
      <c r="M707">
        <v>580</v>
      </c>
    </row>
    <row r="708" spans="1:13" customFormat="1" hidden="1">
      <c r="A708" t="s">
        <v>722</v>
      </c>
      <c r="B708" t="s">
        <v>723</v>
      </c>
      <c r="C708" s="1">
        <v>44316</v>
      </c>
      <c r="H708">
        <v>25444</v>
      </c>
      <c r="M708">
        <v>580</v>
      </c>
    </row>
    <row r="709" spans="1:13" customFormat="1" hidden="1">
      <c r="A709" t="s">
        <v>722</v>
      </c>
      <c r="B709" t="s">
        <v>723</v>
      </c>
      <c r="C709" s="1">
        <v>44317</v>
      </c>
      <c r="H709">
        <v>25444</v>
      </c>
      <c r="M709">
        <v>580</v>
      </c>
    </row>
    <row r="710" spans="1:13" customFormat="1" hidden="1">
      <c r="A710" t="s">
        <v>722</v>
      </c>
      <c r="B710" t="s">
        <v>723</v>
      </c>
      <c r="C710" s="1">
        <v>44318</v>
      </c>
      <c r="H710">
        <v>25444</v>
      </c>
      <c r="M710">
        <v>580</v>
      </c>
    </row>
    <row r="711" spans="1:13" customFormat="1" hidden="1">
      <c r="A711" t="s">
        <v>722</v>
      </c>
      <c r="B711" t="s">
        <v>723</v>
      </c>
      <c r="C711" s="1">
        <v>44319</v>
      </c>
      <c r="H711">
        <v>25444</v>
      </c>
      <c r="M711">
        <v>580</v>
      </c>
    </row>
    <row r="712" spans="1:13" customFormat="1" hidden="1">
      <c r="A712" t="s">
        <v>722</v>
      </c>
      <c r="B712" t="s">
        <v>723</v>
      </c>
      <c r="C712" s="1">
        <v>44320</v>
      </c>
      <c r="H712">
        <v>25444</v>
      </c>
      <c r="M712">
        <v>580</v>
      </c>
    </row>
    <row r="713" spans="1:13" customFormat="1" hidden="1">
      <c r="A713" t="s">
        <v>722</v>
      </c>
      <c r="B713" t="s">
        <v>723</v>
      </c>
      <c r="C713" s="1">
        <v>44321</v>
      </c>
      <c r="H713">
        <v>25444</v>
      </c>
      <c r="M713">
        <v>580</v>
      </c>
    </row>
    <row r="714" spans="1:13" customFormat="1" hidden="1">
      <c r="A714" t="s">
        <v>722</v>
      </c>
      <c r="B714" t="s">
        <v>723</v>
      </c>
      <c r="C714" s="1">
        <v>44322</v>
      </c>
      <c r="H714">
        <v>25444</v>
      </c>
      <c r="M714">
        <v>580</v>
      </c>
    </row>
    <row r="715" spans="1:13" customFormat="1" hidden="1">
      <c r="A715" t="s">
        <v>722</v>
      </c>
      <c r="B715" t="s">
        <v>723</v>
      </c>
      <c r="C715" s="1">
        <v>44323</v>
      </c>
      <c r="H715">
        <v>25444</v>
      </c>
      <c r="M715">
        <v>580</v>
      </c>
    </row>
    <row r="716" spans="1:13" customFormat="1" hidden="1">
      <c r="A716" t="s">
        <v>722</v>
      </c>
      <c r="B716" t="s">
        <v>723</v>
      </c>
      <c r="C716" s="1">
        <v>44324</v>
      </c>
      <c r="H716">
        <v>25444</v>
      </c>
      <c r="M716">
        <v>580</v>
      </c>
    </row>
    <row r="717" spans="1:13" customFormat="1" hidden="1">
      <c r="A717" t="s">
        <v>722</v>
      </c>
      <c r="B717" t="s">
        <v>723</v>
      </c>
      <c r="C717" s="1">
        <v>44325</v>
      </c>
      <c r="H717">
        <v>25444</v>
      </c>
      <c r="M717">
        <v>580</v>
      </c>
    </row>
    <row r="718" spans="1:13" customFormat="1" hidden="1">
      <c r="A718" t="s">
        <v>722</v>
      </c>
      <c r="B718" t="s">
        <v>723</v>
      </c>
      <c r="C718" s="1">
        <v>44326</v>
      </c>
      <c r="H718">
        <v>25444</v>
      </c>
      <c r="M718">
        <v>580</v>
      </c>
    </row>
    <row r="719" spans="1:13" customFormat="1" hidden="1">
      <c r="A719" t="s">
        <v>722</v>
      </c>
      <c r="B719" t="s">
        <v>723</v>
      </c>
      <c r="C719" s="1">
        <v>44327</v>
      </c>
      <c r="H719">
        <v>25444</v>
      </c>
      <c r="M719">
        <v>580</v>
      </c>
    </row>
    <row r="720" spans="1:13" customFormat="1" hidden="1">
      <c r="A720" t="s">
        <v>722</v>
      </c>
      <c r="B720" t="s">
        <v>723</v>
      </c>
      <c r="C720" s="1">
        <v>44328</v>
      </c>
      <c r="H720">
        <v>25444</v>
      </c>
      <c r="M720">
        <v>580</v>
      </c>
    </row>
    <row r="721" spans="1:13" customFormat="1" hidden="1">
      <c r="A721" t="s">
        <v>722</v>
      </c>
      <c r="B721" t="s">
        <v>723</v>
      </c>
      <c r="C721" s="1">
        <v>44329</v>
      </c>
      <c r="H721">
        <v>25444</v>
      </c>
      <c r="M721">
        <v>580</v>
      </c>
    </row>
    <row r="722" spans="1:13" customFormat="1" hidden="1">
      <c r="A722" t="s">
        <v>722</v>
      </c>
      <c r="B722" t="s">
        <v>723</v>
      </c>
      <c r="C722" s="1">
        <v>44330</v>
      </c>
      <c r="H722">
        <v>25444</v>
      </c>
      <c r="M722">
        <v>580</v>
      </c>
    </row>
    <row r="723" spans="1:13" customFormat="1" hidden="1">
      <c r="A723" t="s">
        <v>722</v>
      </c>
      <c r="B723" t="s">
        <v>723</v>
      </c>
      <c r="C723" s="1">
        <v>44331</v>
      </c>
      <c r="H723">
        <v>25444</v>
      </c>
      <c r="M723">
        <v>580</v>
      </c>
    </row>
    <row r="724" spans="1:13" customFormat="1" hidden="1">
      <c r="A724" t="s">
        <v>722</v>
      </c>
      <c r="B724" t="s">
        <v>723</v>
      </c>
      <c r="C724" s="1">
        <v>44332</v>
      </c>
      <c r="H724">
        <v>25444</v>
      </c>
      <c r="M724">
        <v>580</v>
      </c>
    </row>
    <row r="725" spans="1:13" customFormat="1" hidden="1">
      <c r="A725" t="s">
        <v>722</v>
      </c>
      <c r="B725" t="s">
        <v>723</v>
      </c>
      <c r="C725" s="1">
        <v>44333</v>
      </c>
      <c r="H725">
        <v>25444</v>
      </c>
      <c r="M725">
        <v>580</v>
      </c>
    </row>
    <row r="726" spans="1:13" customFormat="1" hidden="1">
      <c r="A726" t="s">
        <v>722</v>
      </c>
      <c r="B726" t="s">
        <v>723</v>
      </c>
      <c r="C726" s="1">
        <v>44334</v>
      </c>
      <c r="H726">
        <v>25444</v>
      </c>
      <c r="M726">
        <v>580</v>
      </c>
    </row>
    <row r="727" spans="1:13" customFormat="1" hidden="1">
      <c r="A727" t="s">
        <v>722</v>
      </c>
      <c r="B727" t="s">
        <v>723</v>
      </c>
      <c r="C727" s="1">
        <v>44335</v>
      </c>
      <c r="H727">
        <v>25444</v>
      </c>
      <c r="M727">
        <v>580</v>
      </c>
    </row>
    <row r="728" spans="1:13" customFormat="1" hidden="1">
      <c r="A728" t="s">
        <v>722</v>
      </c>
      <c r="B728" t="s">
        <v>723</v>
      </c>
      <c r="C728" s="1">
        <v>44336</v>
      </c>
      <c r="H728">
        <v>25444</v>
      </c>
      <c r="M728">
        <v>580</v>
      </c>
    </row>
    <row r="729" spans="1:13" customFormat="1" hidden="1">
      <c r="A729" t="s">
        <v>722</v>
      </c>
      <c r="B729" t="s">
        <v>723</v>
      </c>
      <c r="C729" s="1">
        <v>44337</v>
      </c>
      <c r="H729">
        <v>25444</v>
      </c>
      <c r="M729">
        <v>580</v>
      </c>
    </row>
    <row r="730" spans="1:13" customFormat="1" hidden="1">
      <c r="A730" t="s">
        <v>722</v>
      </c>
      <c r="B730" t="s">
        <v>723</v>
      </c>
      <c r="C730" s="1">
        <v>44338</v>
      </c>
      <c r="H730">
        <v>25444</v>
      </c>
      <c r="M730">
        <v>580</v>
      </c>
    </row>
    <row r="731" spans="1:13" customFormat="1" hidden="1">
      <c r="A731" t="s">
        <v>722</v>
      </c>
      <c r="B731" t="s">
        <v>723</v>
      </c>
      <c r="C731" s="1">
        <v>44339</v>
      </c>
      <c r="H731">
        <v>25444</v>
      </c>
      <c r="M731">
        <v>580</v>
      </c>
    </row>
    <row r="732" spans="1:13" customFormat="1" hidden="1">
      <c r="A732" t="s">
        <v>722</v>
      </c>
      <c r="B732" t="s">
        <v>723</v>
      </c>
      <c r="C732" s="1">
        <v>44340</v>
      </c>
      <c r="H732">
        <v>25444</v>
      </c>
      <c r="M732">
        <v>580</v>
      </c>
    </row>
    <row r="733" spans="1:13" customFormat="1" hidden="1">
      <c r="A733" t="s">
        <v>722</v>
      </c>
      <c r="B733" t="s">
        <v>723</v>
      </c>
      <c r="C733" s="1">
        <v>44341</v>
      </c>
      <c r="H733">
        <v>25444</v>
      </c>
      <c r="M733">
        <v>580</v>
      </c>
    </row>
    <row r="734" spans="1:13" customFormat="1" hidden="1">
      <c r="A734" t="s">
        <v>722</v>
      </c>
      <c r="B734" t="s">
        <v>723</v>
      </c>
      <c r="C734" s="1">
        <v>44342</v>
      </c>
      <c r="H734">
        <v>25444</v>
      </c>
      <c r="M734">
        <v>580</v>
      </c>
    </row>
    <row r="735" spans="1:13" customFormat="1" hidden="1">
      <c r="A735" t="s">
        <v>722</v>
      </c>
      <c r="B735" t="s">
        <v>723</v>
      </c>
      <c r="C735" s="1">
        <v>44343</v>
      </c>
      <c r="H735">
        <v>25444</v>
      </c>
      <c r="M735">
        <v>580</v>
      </c>
    </row>
    <row r="736" spans="1:13" customFormat="1" hidden="1">
      <c r="A736" t="s">
        <v>722</v>
      </c>
      <c r="B736" t="s">
        <v>723</v>
      </c>
      <c r="C736" s="1">
        <v>44344</v>
      </c>
      <c r="H736">
        <v>25444</v>
      </c>
      <c r="M736">
        <v>580</v>
      </c>
    </row>
    <row r="737" spans="1:13" customFormat="1" hidden="1">
      <c r="A737" t="s">
        <v>722</v>
      </c>
      <c r="B737" t="s">
        <v>723</v>
      </c>
      <c r="C737" s="1">
        <v>44345</v>
      </c>
      <c r="H737">
        <v>25444</v>
      </c>
      <c r="M737">
        <v>580</v>
      </c>
    </row>
    <row r="738" spans="1:13" customFormat="1" hidden="1">
      <c r="A738" t="s">
        <v>722</v>
      </c>
      <c r="B738" t="s">
        <v>723</v>
      </c>
      <c r="C738" s="1">
        <v>44346</v>
      </c>
      <c r="H738">
        <v>25444</v>
      </c>
      <c r="M738">
        <v>580</v>
      </c>
    </row>
    <row r="739" spans="1:13" customFormat="1" hidden="1">
      <c r="A739" t="s">
        <v>722</v>
      </c>
      <c r="B739" t="s">
        <v>723</v>
      </c>
      <c r="C739" s="1">
        <v>44347</v>
      </c>
      <c r="H739">
        <v>25444</v>
      </c>
      <c r="M739">
        <v>580</v>
      </c>
    </row>
    <row r="740" spans="1:13" customFormat="1" hidden="1">
      <c r="A740" t="s">
        <v>722</v>
      </c>
      <c r="B740" t="s">
        <v>723</v>
      </c>
      <c r="C740" s="1">
        <v>44348</v>
      </c>
      <c r="H740">
        <v>25444</v>
      </c>
      <c r="M740">
        <v>580</v>
      </c>
    </row>
    <row r="741" spans="1:13" customFormat="1" hidden="1">
      <c r="A741" t="s">
        <v>722</v>
      </c>
      <c r="B741" t="s">
        <v>723</v>
      </c>
      <c r="C741" s="1">
        <v>44349</v>
      </c>
      <c r="H741">
        <v>25444</v>
      </c>
      <c r="M741">
        <v>580</v>
      </c>
    </row>
    <row r="742" spans="1:13" customFormat="1" hidden="1">
      <c r="A742" t="s">
        <v>722</v>
      </c>
      <c r="B742" t="s">
        <v>723</v>
      </c>
      <c r="C742" s="1">
        <v>44350</v>
      </c>
      <c r="H742">
        <v>25444</v>
      </c>
      <c r="M742">
        <v>580</v>
      </c>
    </row>
    <row r="743" spans="1:13" customFormat="1" hidden="1">
      <c r="A743" t="s">
        <v>722</v>
      </c>
      <c r="B743" t="s">
        <v>723</v>
      </c>
      <c r="C743" s="1">
        <v>44351</v>
      </c>
      <c r="H743">
        <v>25444</v>
      </c>
      <c r="M743">
        <v>580</v>
      </c>
    </row>
    <row r="744" spans="1:13" customFormat="1" hidden="1">
      <c r="A744" t="s">
        <v>722</v>
      </c>
      <c r="B744" t="s">
        <v>723</v>
      </c>
      <c r="C744" s="1">
        <v>44352</v>
      </c>
      <c r="H744">
        <v>25444</v>
      </c>
      <c r="M744">
        <v>580</v>
      </c>
    </row>
    <row r="745" spans="1:13" customFormat="1" hidden="1">
      <c r="A745" t="s">
        <v>722</v>
      </c>
      <c r="B745" t="s">
        <v>723</v>
      </c>
      <c r="C745" s="1">
        <v>44353</v>
      </c>
      <c r="H745">
        <v>25444</v>
      </c>
      <c r="M745">
        <v>580</v>
      </c>
    </row>
    <row r="746" spans="1:13" customFormat="1" hidden="1">
      <c r="A746" t="s">
        <v>722</v>
      </c>
      <c r="B746" t="s">
        <v>723</v>
      </c>
      <c r="C746" s="1">
        <v>44354</v>
      </c>
      <c r="H746">
        <v>25444</v>
      </c>
      <c r="M746">
        <v>580</v>
      </c>
    </row>
    <row r="747" spans="1:13" customFormat="1" hidden="1">
      <c r="A747" t="s">
        <v>722</v>
      </c>
      <c r="B747" t="s">
        <v>723</v>
      </c>
      <c r="C747" s="1">
        <v>44355</v>
      </c>
      <c r="H747">
        <v>25444</v>
      </c>
      <c r="M747">
        <v>580</v>
      </c>
    </row>
    <row r="748" spans="1:13" customFormat="1" hidden="1">
      <c r="A748" t="s">
        <v>722</v>
      </c>
      <c r="B748" t="s">
        <v>723</v>
      </c>
      <c r="C748" s="1">
        <v>44356</v>
      </c>
      <c r="H748">
        <v>25444</v>
      </c>
      <c r="M748">
        <v>580</v>
      </c>
    </row>
    <row r="749" spans="1:13" customFormat="1" hidden="1">
      <c r="A749" t="s">
        <v>722</v>
      </c>
      <c r="B749" t="s">
        <v>723</v>
      </c>
      <c r="C749" s="1">
        <v>44357</v>
      </c>
      <c r="H749">
        <v>25444</v>
      </c>
      <c r="M749">
        <v>580</v>
      </c>
    </row>
    <row r="750" spans="1:13" customFormat="1" hidden="1">
      <c r="A750" t="s">
        <v>722</v>
      </c>
      <c r="B750" t="s">
        <v>723</v>
      </c>
      <c r="C750" s="1">
        <v>44358</v>
      </c>
      <c r="H750">
        <v>25444</v>
      </c>
      <c r="M750">
        <v>580</v>
      </c>
    </row>
    <row r="751" spans="1:13" customFormat="1" hidden="1">
      <c r="A751" t="s">
        <v>722</v>
      </c>
      <c r="B751" t="s">
        <v>723</v>
      </c>
      <c r="C751" s="1">
        <v>44359</v>
      </c>
      <c r="H751">
        <v>25444</v>
      </c>
      <c r="M751">
        <v>580</v>
      </c>
    </row>
    <row r="752" spans="1:13" customFormat="1" hidden="1">
      <c r="A752" t="s">
        <v>722</v>
      </c>
      <c r="B752" t="s">
        <v>723</v>
      </c>
      <c r="C752" s="1">
        <v>44360</v>
      </c>
      <c r="H752">
        <v>25444</v>
      </c>
      <c r="M752">
        <v>580</v>
      </c>
    </row>
    <row r="753" spans="1:13" customFormat="1" hidden="1">
      <c r="A753" t="s">
        <v>722</v>
      </c>
      <c r="B753" t="s">
        <v>723</v>
      </c>
      <c r="C753" s="1">
        <v>44361</v>
      </c>
      <c r="H753">
        <v>25444</v>
      </c>
      <c r="M753">
        <v>580</v>
      </c>
    </row>
    <row r="754" spans="1:13" customFormat="1" hidden="1">
      <c r="A754" t="s">
        <v>722</v>
      </c>
      <c r="B754" t="s">
        <v>723</v>
      </c>
      <c r="C754" s="1">
        <v>44362</v>
      </c>
      <c r="H754">
        <v>25444</v>
      </c>
      <c r="M754">
        <v>580</v>
      </c>
    </row>
    <row r="755" spans="1:13" customFormat="1" hidden="1">
      <c r="A755" t="s">
        <v>722</v>
      </c>
      <c r="B755" t="s">
        <v>723</v>
      </c>
      <c r="C755" s="1">
        <v>44363</v>
      </c>
      <c r="H755">
        <v>25444</v>
      </c>
      <c r="M755">
        <v>580</v>
      </c>
    </row>
    <row r="756" spans="1:13" customFormat="1" hidden="1">
      <c r="A756" t="s">
        <v>722</v>
      </c>
      <c r="B756" t="s">
        <v>723</v>
      </c>
      <c r="C756" s="1">
        <v>44364</v>
      </c>
      <c r="H756">
        <v>25444</v>
      </c>
      <c r="M756">
        <v>580</v>
      </c>
    </row>
    <row r="757" spans="1:13" customFormat="1" hidden="1">
      <c r="A757" t="s">
        <v>722</v>
      </c>
      <c r="B757" t="s">
        <v>723</v>
      </c>
      <c r="C757" s="1">
        <v>44365</v>
      </c>
      <c r="H757">
        <v>25444</v>
      </c>
      <c r="M757">
        <v>580</v>
      </c>
    </row>
    <row r="758" spans="1:13" customFormat="1" hidden="1">
      <c r="A758" t="s">
        <v>722</v>
      </c>
      <c r="B758" t="s">
        <v>723</v>
      </c>
      <c r="C758" s="1">
        <v>44366</v>
      </c>
      <c r="H758">
        <v>25444</v>
      </c>
      <c r="M758">
        <v>580</v>
      </c>
    </row>
    <row r="759" spans="1:13" customFormat="1" hidden="1">
      <c r="A759" t="s">
        <v>722</v>
      </c>
      <c r="B759" t="s">
        <v>723</v>
      </c>
      <c r="C759" s="1">
        <v>44367</v>
      </c>
      <c r="H759">
        <v>25444</v>
      </c>
      <c r="M759">
        <v>580</v>
      </c>
    </row>
    <row r="760" spans="1:13" customFormat="1" hidden="1">
      <c r="A760" t="s">
        <v>722</v>
      </c>
      <c r="B760" t="s">
        <v>723</v>
      </c>
      <c r="C760" s="1">
        <v>44368</v>
      </c>
      <c r="H760">
        <v>25444</v>
      </c>
      <c r="M760">
        <v>580</v>
      </c>
    </row>
    <row r="761" spans="1:13" customFormat="1" hidden="1">
      <c r="A761" t="s">
        <v>722</v>
      </c>
      <c r="B761" t="s">
        <v>723</v>
      </c>
      <c r="C761" s="1">
        <v>44369</v>
      </c>
      <c r="H761">
        <v>25444</v>
      </c>
      <c r="M761">
        <v>580</v>
      </c>
    </row>
    <row r="762" spans="1:13" customFormat="1" hidden="1">
      <c r="A762" t="s">
        <v>722</v>
      </c>
      <c r="B762" t="s">
        <v>723</v>
      </c>
      <c r="C762" s="1">
        <v>44370</v>
      </c>
      <c r="H762">
        <v>25444</v>
      </c>
      <c r="M762">
        <v>580</v>
      </c>
    </row>
    <row r="763" spans="1:13" customFormat="1" hidden="1">
      <c r="A763" t="s">
        <v>722</v>
      </c>
      <c r="B763" t="s">
        <v>723</v>
      </c>
      <c r="C763" s="1">
        <v>44371</v>
      </c>
      <c r="H763">
        <v>25444</v>
      </c>
      <c r="M763">
        <v>580</v>
      </c>
    </row>
    <row r="764" spans="1:13" customFormat="1" hidden="1">
      <c r="A764" t="s">
        <v>722</v>
      </c>
      <c r="B764" t="s">
        <v>723</v>
      </c>
      <c r="C764" s="1">
        <v>44372</v>
      </c>
      <c r="H764">
        <v>25444</v>
      </c>
      <c r="M764">
        <v>580</v>
      </c>
    </row>
    <row r="765" spans="1:13" customFormat="1" hidden="1">
      <c r="A765" t="s">
        <v>722</v>
      </c>
      <c r="B765" t="s">
        <v>723</v>
      </c>
      <c r="C765" s="1">
        <v>44373</v>
      </c>
      <c r="H765">
        <v>25444</v>
      </c>
      <c r="M765">
        <v>580</v>
      </c>
    </row>
    <row r="766" spans="1:13" customFormat="1" hidden="1">
      <c r="A766" t="s">
        <v>722</v>
      </c>
      <c r="B766" t="s">
        <v>723</v>
      </c>
      <c r="C766" s="1">
        <v>44374</v>
      </c>
      <c r="H766">
        <v>25444</v>
      </c>
      <c r="M766">
        <v>580</v>
      </c>
    </row>
    <row r="767" spans="1:13" customFormat="1" hidden="1">
      <c r="A767" t="s">
        <v>722</v>
      </c>
      <c r="B767" t="s">
        <v>723</v>
      </c>
      <c r="C767" s="1">
        <v>44375</v>
      </c>
      <c r="H767">
        <v>25444</v>
      </c>
      <c r="M767">
        <v>580</v>
      </c>
    </row>
    <row r="768" spans="1:13" customFormat="1" hidden="1">
      <c r="A768" t="s">
        <v>722</v>
      </c>
      <c r="B768" t="s">
        <v>723</v>
      </c>
      <c r="C768" s="1">
        <v>44376</v>
      </c>
      <c r="H768">
        <v>25444</v>
      </c>
      <c r="M768">
        <v>580</v>
      </c>
    </row>
    <row r="769" spans="1:13" customFormat="1" hidden="1">
      <c r="A769" t="s">
        <v>722</v>
      </c>
      <c r="B769" t="s">
        <v>723</v>
      </c>
      <c r="C769" s="1">
        <v>44377</v>
      </c>
      <c r="H769">
        <v>25444</v>
      </c>
      <c r="M769">
        <v>580</v>
      </c>
    </row>
    <row r="770" spans="1:13" customFormat="1" hidden="1">
      <c r="A770" t="s">
        <v>722</v>
      </c>
      <c r="B770" t="s">
        <v>723</v>
      </c>
      <c r="C770" s="1">
        <v>44378</v>
      </c>
      <c r="H770">
        <v>25444</v>
      </c>
      <c r="M770">
        <v>580</v>
      </c>
    </row>
    <row r="771" spans="1:13" customFormat="1" hidden="1">
      <c r="A771" t="s">
        <v>722</v>
      </c>
      <c r="B771" t="s">
        <v>723</v>
      </c>
      <c r="C771" s="1">
        <v>44379</v>
      </c>
      <c r="H771">
        <v>25444</v>
      </c>
      <c r="M771">
        <v>580</v>
      </c>
    </row>
    <row r="772" spans="1:13" customFormat="1" hidden="1">
      <c r="A772" t="s">
        <v>722</v>
      </c>
      <c r="B772" t="s">
        <v>723</v>
      </c>
      <c r="C772" s="1">
        <v>44380</v>
      </c>
      <c r="H772">
        <v>25444</v>
      </c>
      <c r="M772">
        <v>580</v>
      </c>
    </row>
    <row r="773" spans="1:13" customFormat="1" hidden="1">
      <c r="A773" t="s">
        <v>722</v>
      </c>
      <c r="B773" t="s">
        <v>723</v>
      </c>
      <c r="C773" s="1">
        <v>44381</v>
      </c>
      <c r="H773">
        <v>25444</v>
      </c>
      <c r="M773">
        <v>580</v>
      </c>
    </row>
    <row r="774" spans="1:13" customFormat="1" hidden="1">
      <c r="A774" t="s">
        <v>722</v>
      </c>
      <c r="B774" t="s">
        <v>723</v>
      </c>
      <c r="C774" s="1">
        <v>44382</v>
      </c>
      <c r="H774">
        <v>25444</v>
      </c>
      <c r="M774">
        <v>580</v>
      </c>
    </row>
    <row r="775" spans="1:13" customFormat="1" hidden="1">
      <c r="A775" t="s">
        <v>722</v>
      </c>
      <c r="B775" t="s">
        <v>723</v>
      </c>
      <c r="C775" s="1">
        <v>44383</v>
      </c>
      <c r="H775">
        <v>25444</v>
      </c>
      <c r="M775">
        <v>580</v>
      </c>
    </row>
    <row r="776" spans="1:13" customFormat="1" hidden="1">
      <c r="A776" t="s">
        <v>722</v>
      </c>
      <c r="B776" t="s">
        <v>723</v>
      </c>
      <c r="C776" s="1">
        <v>44384</v>
      </c>
      <c r="H776">
        <v>25444</v>
      </c>
      <c r="M776">
        <v>580</v>
      </c>
    </row>
    <row r="777" spans="1:13" customFormat="1" hidden="1">
      <c r="A777" t="s">
        <v>722</v>
      </c>
      <c r="B777" t="s">
        <v>723</v>
      </c>
      <c r="C777" s="1">
        <v>44385</v>
      </c>
      <c r="H777">
        <v>25444</v>
      </c>
      <c r="M777">
        <v>580</v>
      </c>
    </row>
    <row r="778" spans="1:13" customFormat="1" hidden="1">
      <c r="A778" t="s">
        <v>722</v>
      </c>
      <c r="B778" t="s">
        <v>723</v>
      </c>
      <c r="C778" s="1">
        <v>44386</v>
      </c>
      <c r="H778">
        <v>25444</v>
      </c>
      <c r="M778">
        <v>580</v>
      </c>
    </row>
    <row r="779" spans="1:13" customFormat="1" hidden="1">
      <c r="A779" t="s">
        <v>722</v>
      </c>
      <c r="B779" t="s">
        <v>723</v>
      </c>
      <c r="C779" s="1">
        <v>44387</v>
      </c>
      <c r="H779">
        <v>25444</v>
      </c>
      <c r="M779">
        <v>580</v>
      </c>
    </row>
    <row r="780" spans="1:13" customFormat="1" hidden="1">
      <c r="A780" t="s">
        <v>722</v>
      </c>
      <c r="B780" t="s">
        <v>723</v>
      </c>
      <c r="C780" s="1">
        <v>44388</v>
      </c>
      <c r="H780">
        <v>25444</v>
      </c>
      <c r="M780">
        <v>580</v>
      </c>
    </row>
    <row r="781" spans="1:13" customFormat="1" hidden="1">
      <c r="A781" t="s">
        <v>722</v>
      </c>
      <c r="B781" t="s">
        <v>723</v>
      </c>
      <c r="C781" s="1">
        <v>44389</v>
      </c>
      <c r="H781">
        <v>25444</v>
      </c>
      <c r="M781">
        <v>580</v>
      </c>
    </row>
    <row r="782" spans="1:13" customFormat="1" hidden="1">
      <c r="A782" t="s">
        <v>722</v>
      </c>
      <c r="B782" t="s">
        <v>723</v>
      </c>
      <c r="C782" s="1">
        <v>44390</v>
      </c>
      <c r="H782">
        <v>25444</v>
      </c>
      <c r="M782">
        <v>580</v>
      </c>
    </row>
    <row r="783" spans="1:13" customFormat="1" hidden="1">
      <c r="A783" t="s">
        <v>722</v>
      </c>
      <c r="B783" t="s">
        <v>723</v>
      </c>
      <c r="C783" s="1">
        <v>44391</v>
      </c>
      <c r="H783">
        <v>25444</v>
      </c>
      <c r="M783">
        <v>580</v>
      </c>
    </row>
    <row r="784" spans="1:13" customFormat="1" hidden="1">
      <c r="A784" t="s">
        <v>722</v>
      </c>
      <c r="B784" t="s">
        <v>723</v>
      </c>
      <c r="C784" s="1">
        <v>44392</v>
      </c>
      <c r="H784">
        <v>25444</v>
      </c>
      <c r="M784">
        <v>580</v>
      </c>
    </row>
    <row r="785" spans="1:13" customFormat="1" hidden="1">
      <c r="A785" t="s">
        <v>722</v>
      </c>
      <c r="B785" t="s">
        <v>723</v>
      </c>
      <c r="C785" s="1">
        <v>44393</v>
      </c>
      <c r="H785">
        <v>25444</v>
      </c>
      <c r="M785">
        <v>580</v>
      </c>
    </row>
    <row r="786" spans="1:13" customFormat="1" hidden="1">
      <c r="A786" t="s">
        <v>722</v>
      </c>
      <c r="B786" t="s">
        <v>723</v>
      </c>
      <c r="C786" s="1">
        <v>44394</v>
      </c>
      <c r="H786">
        <v>25444</v>
      </c>
      <c r="M786">
        <v>580</v>
      </c>
    </row>
    <row r="787" spans="1:13" customFormat="1" hidden="1">
      <c r="A787" t="s">
        <v>722</v>
      </c>
      <c r="B787" t="s">
        <v>723</v>
      </c>
      <c r="C787" s="1">
        <v>44395</v>
      </c>
      <c r="H787">
        <v>25444</v>
      </c>
      <c r="M787">
        <v>580</v>
      </c>
    </row>
    <row r="788" spans="1:13" customFormat="1" hidden="1">
      <c r="A788" t="s">
        <v>722</v>
      </c>
      <c r="B788" t="s">
        <v>723</v>
      </c>
      <c r="C788" s="1">
        <v>44396</v>
      </c>
      <c r="H788">
        <v>25444</v>
      </c>
      <c r="M788">
        <v>580</v>
      </c>
    </row>
    <row r="789" spans="1:13" customFormat="1" hidden="1">
      <c r="A789" t="s">
        <v>722</v>
      </c>
      <c r="B789" t="s">
        <v>723</v>
      </c>
      <c r="C789" s="1">
        <v>44397</v>
      </c>
      <c r="H789">
        <v>25444</v>
      </c>
      <c r="M789">
        <v>580</v>
      </c>
    </row>
    <row r="790" spans="1:13" customFormat="1" hidden="1">
      <c r="A790" t="s">
        <v>722</v>
      </c>
      <c r="B790" t="s">
        <v>723</v>
      </c>
      <c r="C790" s="1">
        <v>44398</v>
      </c>
      <c r="H790">
        <v>25444</v>
      </c>
      <c r="M790">
        <v>580</v>
      </c>
    </row>
    <row r="791" spans="1:13" customFormat="1" hidden="1">
      <c r="A791" t="s">
        <v>722</v>
      </c>
      <c r="B791" t="s">
        <v>723</v>
      </c>
      <c r="C791" s="1">
        <v>44399</v>
      </c>
      <c r="H791">
        <v>25444</v>
      </c>
      <c r="M791">
        <v>580</v>
      </c>
    </row>
    <row r="792" spans="1:13" customFormat="1" hidden="1">
      <c r="A792" t="s">
        <v>722</v>
      </c>
      <c r="B792" t="s">
        <v>723</v>
      </c>
      <c r="C792" s="1">
        <v>44400</v>
      </c>
      <c r="H792">
        <v>25444</v>
      </c>
      <c r="M792">
        <v>580</v>
      </c>
    </row>
    <row r="793" spans="1:13" customFormat="1" hidden="1">
      <c r="A793" t="s">
        <v>722</v>
      </c>
      <c r="B793" t="s">
        <v>723</v>
      </c>
      <c r="C793" s="1">
        <v>44401</v>
      </c>
      <c r="H793">
        <v>25444</v>
      </c>
      <c r="M793">
        <v>580</v>
      </c>
    </row>
    <row r="794" spans="1:13" customFormat="1" hidden="1">
      <c r="A794" t="s">
        <v>722</v>
      </c>
      <c r="B794" t="s">
        <v>723</v>
      </c>
      <c r="C794" s="1">
        <v>44402</v>
      </c>
      <c r="H794">
        <v>25444</v>
      </c>
      <c r="M794">
        <v>580</v>
      </c>
    </row>
    <row r="795" spans="1:13" customFormat="1" hidden="1">
      <c r="A795" t="s">
        <v>722</v>
      </c>
      <c r="B795" t="s">
        <v>723</v>
      </c>
      <c r="C795" s="1">
        <v>44403</v>
      </c>
      <c r="H795">
        <v>25444</v>
      </c>
      <c r="M795">
        <v>580</v>
      </c>
    </row>
    <row r="796" spans="1:13" customFormat="1" hidden="1">
      <c r="A796" t="s">
        <v>722</v>
      </c>
      <c r="B796" t="s">
        <v>723</v>
      </c>
      <c r="C796" s="1">
        <v>44404</v>
      </c>
      <c r="H796">
        <v>25444</v>
      </c>
      <c r="M796">
        <v>580</v>
      </c>
    </row>
    <row r="797" spans="1:13" customFormat="1" hidden="1">
      <c r="A797" t="s">
        <v>722</v>
      </c>
      <c r="B797" t="s">
        <v>723</v>
      </c>
      <c r="C797" s="1">
        <v>44405</v>
      </c>
      <c r="H797">
        <v>25444</v>
      </c>
      <c r="M797">
        <v>580</v>
      </c>
    </row>
    <row r="798" spans="1:13" customFormat="1" hidden="1">
      <c r="A798" t="s">
        <v>722</v>
      </c>
      <c r="B798" t="s">
        <v>723</v>
      </c>
      <c r="C798" s="1">
        <v>44406</v>
      </c>
      <c r="D798">
        <v>4146091</v>
      </c>
      <c r="E798">
        <v>3421279</v>
      </c>
      <c r="F798">
        <v>724812</v>
      </c>
      <c r="H798">
        <v>25444</v>
      </c>
      <c r="I798">
        <v>9.4499999999999993</v>
      </c>
      <c r="J798">
        <v>7.8</v>
      </c>
      <c r="K798">
        <v>1.65</v>
      </c>
      <c r="M798">
        <v>580</v>
      </c>
    </row>
    <row r="799" spans="1:13" customFormat="1" hidden="1">
      <c r="A799" t="s">
        <v>724</v>
      </c>
      <c r="B799" t="s">
        <v>725</v>
      </c>
      <c r="C799" s="1">
        <v>44221</v>
      </c>
      <c r="D799">
        <v>576</v>
      </c>
      <c r="E799">
        <v>576</v>
      </c>
      <c r="I799">
        <v>0.75</v>
      </c>
      <c r="J799">
        <v>0.75</v>
      </c>
    </row>
    <row r="800" spans="1:13" customFormat="1" hidden="1">
      <c r="A800" t="s">
        <v>724</v>
      </c>
      <c r="B800" t="s">
        <v>725</v>
      </c>
      <c r="C800" s="1">
        <v>44222</v>
      </c>
      <c r="H800">
        <v>66</v>
      </c>
      <c r="M800">
        <v>854</v>
      </c>
    </row>
    <row r="801" spans="1:13" customFormat="1" hidden="1">
      <c r="A801" t="s">
        <v>724</v>
      </c>
      <c r="B801" t="s">
        <v>725</v>
      </c>
      <c r="C801" s="1">
        <v>44223</v>
      </c>
      <c r="H801">
        <v>66</v>
      </c>
      <c r="M801">
        <v>854</v>
      </c>
    </row>
    <row r="802" spans="1:13" customFormat="1" hidden="1">
      <c r="A802" t="s">
        <v>724</v>
      </c>
      <c r="B802" t="s">
        <v>725</v>
      </c>
      <c r="C802" s="1">
        <v>44224</v>
      </c>
      <c r="H802">
        <v>66</v>
      </c>
      <c r="M802">
        <v>854</v>
      </c>
    </row>
    <row r="803" spans="1:13" customFormat="1" hidden="1">
      <c r="A803" t="s">
        <v>724</v>
      </c>
      <c r="B803" t="s">
        <v>725</v>
      </c>
      <c r="C803" s="1">
        <v>44225</v>
      </c>
      <c r="H803">
        <v>66</v>
      </c>
      <c r="M803">
        <v>854</v>
      </c>
    </row>
    <row r="804" spans="1:13" customFormat="1" hidden="1">
      <c r="A804" t="s">
        <v>724</v>
      </c>
      <c r="B804" t="s">
        <v>725</v>
      </c>
      <c r="C804" s="1">
        <v>44226</v>
      </c>
      <c r="H804">
        <v>66</v>
      </c>
      <c r="M804">
        <v>854</v>
      </c>
    </row>
    <row r="805" spans="1:13" customFormat="1" hidden="1">
      <c r="A805" t="s">
        <v>724</v>
      </c>
      <c r="B805" t="s">
        <v>725</v>
      </c>
      <c r="C805" s="1">
        <v>44227</v>
      </c>
      <c r="H805">
        <v>66</v>
      </c>
      <c r="M805">
        <v>854</v>
      </c>
    </row>
    <row r="806" spans="1:13" customFormat="1" hidden="1">
      <c r="A806" t="s">
        <v>724</v>
      </c>
      <c r="B806" t="s">
        <v>725</v>
      </c>
      <c r="C806" s="1">
        <v>44228</v>
      </c>
      <c r="D806">
        <v>1036</v>
      </c>
      <c r="E806">
        <v>1036</v>
      </c>
      <c r="H806">
        <v>66</v>
      </c>
      <c r="I806">
        <v>1.34</v>
      </c>
      <c r="J806">
        <v>1.34</v>
      </c>
      <c r="M806">
        <v>854</v>
      </c>
    </row>
    <row r="807" spans="1:13" customFormat="1" hidden="1">
      <c r="A807" t="s">
        <v>724</v>
      </c>
      <c r="B807" t="s">
        <v>725</v>
      </c>
      <c r="C807" s="1">
        <v>44229</v>
      </c>
      <c r="H807">
        <v>60</v>
      </c>
      <c r="M807">
        <v>777</v>
      </c>
    </row>
    <row r="808" spans="1:13" customFormat="1" hidden="1">
      <c r="A808" t="s">
        <v>724</v>
      </c>
      <c r="B808" t="s">
        <v>725</v>
      </c>
      <c r="C808" s="1">
        <v>44230</v>
      </c>
      <c r="H808">
        <v>55</v>
      </c>
      <c r="M808">
        <v>712</v>
      </c>
    </row>
    <row r="809" spans="1:13" customFormat="1" hidden="1">
      <c r="A809" t="s">
        <v>724</v>
      </c>
      <c r="B809" t="s">
        <v>725</v>
      </c>
      <c r="C809" s="1">
        <v>44231</v>
      </c>
      <c r="H809">
        <v>50</v>
      </c>
      <c r="M809">
        <v>647</v>
      </c>
    </row>
    <row r="810" spans="1:13" customFormat="1" hidden="1">
      <c r="A810" t="s">
        <v>724</v>
      </c>
      <c r="B810" t="s">
        <v>725</v>
      </c>
      <c r="C810" s="1">
        <v>44232</v>
      </c>
      <c r="H810">
        <v>44</v>
      </c>
      <c r="M810">
        <v>569</v>
      </c>
    </row>
    <row r="811" spans="1:13" customFormat="1" hidden="1">
      <c r="A811" t="s">
        <v>724</v>
      </c>
      <c r="B811" t="s">
        <v>725</v>
      </c>
      <c r="C811" s="1">
        <v>44233</v>
      </c>
      <c r="H811">
        <v>39</v>
      </c>
      <c r="M811">
        <v>505</v>
      </c>
    </row>
    <row r="812" spans="1:13" customFormat="1" hidden="1">
      <c r="A812" t="s">
        <v>724</v>
      </c>
      <c r="B812" t="s">
        <v>725</v>
      </c>
      <c r="C812" s="1">
        <v>44234</v>
      </c>
      <c r="H812">
        <v>34</v>
      </c>
      <c r="M812">
        <v>440</v>
      </c>
    </row>
    <row r="813" spans="1:13" customFormat="1" hidden="1">
      <c r="A813" t="s">
        <v>724</v>
      </c>
      <c r="B813" t="s">
        <v>725</v>
      </c>
      <c r="C813" s="1">
        <v>44235</v>
      </c>
      <c r="H813">
        <v>28</v>
      </c>
      <c r="M813">
        <v>362</v>
      </c>
    </row>
    <row r="814" spans="1:13" customFormat="1" hidden="1">
      <c r="A814" t="s">
        <v>724</v>
      </c>
      <c r="B814" t="s">
        <v>725</v>
      </c>
      <c r="C814" s="1">
        <v>44236</v>
      </c>
      <c r="H814">
        <v>28</v>
      </c>
      <c r="M814">
        <v>362</v>
      </c>
    </row>
    <row r="815" spans="1:13" customFormat="1" hidden="1">
      <c r="A815" t="s">
        <v>724</v>
      </c>
      <c r="B815" t="s">
        <v>725</v>
      </c>
      <c r="C815" s="1">
        <v>44237</v>
      </c>
      <c r="D815">
        <v>1291</v>
      </c>
      <c r="E815">
        <v>1291</v>
      </c>
      <c r="H815">
        <v>28</v>
      </c>
      <c r="I815">
        <v>1.67</v>
      </c>
      <c r="J815">
        <v>1.67</v>
      </c>
      <c r="M815">
        <v>362</v>
      </c>
    </row>
    <row r="816" spans="1:13" customFormat="1" hidden="1">
      <c r="A816" t="s">
        <v>724</v>
      </c>
      <c r="B816" t="s">
        <v>725</v>
      </c>
      <c r="C816" s="1">
        <v>44238</v>
      </c>
      <c r="H816">
        <v>48</v>
      </c>
      <c r="M816">
        <v>621</v>
      </c>
    </row>
    <row r="817" spans="1:13" customFormat="1" hidden="1">
      <c r="A817" t="s">
        <v>724</v>
      </c>
      <c r="B817" t="s">
        <v>725</v>
      </c>
      <c r="C817" s="1">
        <v>44239</v>
      </c>
      <c r="D817">
        <v>1622</v>
      </c>
      <c r="E817">
        <v>1622</v>
      </c>
      <c r="H817">
        <v>68</v>
      </c>
      <c r="I817">
        <v>2.1</v>
      </c>
      <c r="J817">
        <v>2.1</v>
      </c>
      <c r="M817">
        <v>880</v>
      </c>
    </row>
    <row r="818" spans="1:13" customFormat="1" hidden="1">
      <c r="A818" t="s">
        <v>724</v>
      </c>
      <c r="B818" t="s">
        <v>725</v>
      </c>
      <c r="C818" s="1">
        <v>44240</v>
      </c>
      <c r="H818">
        <v>74</v>
      </c>
      <c r="M818">
        <v>958</v>
      </c>
    </row>
    <row r="819" spans="1:13" customFormat="1" hidden="1">
      <c r="A819" t="s">
        <v>724</v>
      </c>
      <c r="B819" t="s">
        <v>725</v>
      </c>
      <c r="C819" s="1">
        <v>44241</v>
      </c>
      <c r="H819">
        <v>81</v>
      </c>
      <c r="M819">
        <v>1048</v>
      </c>
    </row>
    <row r="820" spans="1:13" customFormat="1" hidden="1">
      <c r="A820" t="s">
        <v>724</v>
      </c>
      <c r="B820" t="s">
        <v>725</v>
      </c>
      <c r="C820" s="1">
        <v>44242</v>
      </c>
      <c r="H820">
        <v>87</v>
      </c>
      <c r="M820">
        <v>1126</v>
      </c>
    </row>
    <row r="821" spans="1:13" customFormat="1" hidden="1">
      <c r="A821" t="s">
        <v>724</v>
      </c>
      <c r="B821" t="s">
        <v>725</v>
      </c>
      <c r="C821" s="1">
        <v>44243</v>
      </c>
      <c r="H821">
        <v>94</v>
      </c>
      <c r="M821">
        <v>1217</v>
      </c>
    </row>
    <row r="822" spans="1:13" customFormat="1" hidden="1">
      <c r="A822" t="s">
        <v>724</v>
      </c>
      <c r="B822" t="s">
        <v>725</v>
      </c>
      <c r="C822" s="1">
        <v>44244</v>
      </c>
      <c r="H822">
        <v>100</v>
      </c>
      <c r="M822">
        <v>1294</v>
      </c>
    </row>
    <row r="823" spans="1:13" customFormat="1" hidden="1">
      <c r="A823" t="s">
        <v>724</v>
      </c>
      <c r="B823" t="s">
        <v>725</v>
      </c>
      <c r="C823" s="1">
        <v>44245</v>
      </c>
      <c r="H823">
        <v>87</v>
      </c>
      <c r="M823">
        <v>1126</v>
      </c>
    </row>
    <row r="824" spans="1:13" customFormat="1" hidden="1">
      <c r="A824" t="s">
        <v>724</v>
      </c>
      <c r="B824" t="s">
        <v>725</v>
      </c>
      <c r="C824" s="1">
        <v>44246</v>
      </c>
      <c r="D824">
        <v>2141</v>
      </c>
      <c r="E824">
        <v>2141</v>
      </c>
      <c r="H824">
        <v>74</v>
      </c>
      <c r="I824">
        <v>2.77</v>
      </c>
      <c r="J824">
        <v>2.77</v>
      </c>
      <c r="M824">
        <v>958</v>
      </c>
    </row>
    <row r="825" spans="1:13" customFormat="1" hidden="1">
      <c r="A825" t="s">
        <v>724</v>
      </c>
      <c r="B825" t="s">
        <v>725</v>
      </c>
      <c r="C825" s="1">
        <v>44247</v>
      </c>
      <c r="H825">
        <v>71</v>
      </c>
      <c r="M825">
        <v>919</v>
      </c>
    </row>
    <row r="826" spans="1:13" customFormat="1" hidden="1">
      <c r="A826" t="s">
        <v>724</v>
      </c>
      <c r="B826" t="s">
        <v>725</v>
      </c>
      <c r="C826" s="1">
        <v>44248</v>
      </c>
      <c r="H826">
        <v>67</v>
      </c>
      <c r="M826">
        <v>867</v>
      </c>
    </row>
    <row r="827" spans="1:13" customFormat="1" hidden="1">
      <c r="A827" t="s">
        <v>724</v>
      </c>
      <c r="B827" t="s">
        <v>725</v>
      </c>
      <c r="C827" s="1">
        <v>44249</v>
      </c>
      <c r="H827">
        <v>64</v>
      </c>
      <c r="M827">
        <v>828</v>
      </c>
    </row>
    <row r="828" spans="1:13" customFormat="1" hidden="1">
      <c r="A828" t="s">
        <v>724</v>
      </c>
      <c r="B828" t="s">
        <v>725</v>
      </c>
      <c r="C828" s="1">
        <v>44250</v>
      </c>
      <c r="H828">
        <v>60</v>
      </c>
      <c r="M828">
        <v>777</v>
      </c>
    </row>
    <row r="829" spans="1:13" customFormat="1" hidden="1">
      <c r="A829" t="s">
        <v>724</v>
      </c>
      <c r="B829" t="s">
        <v>725</v>
      </c>
      <c r="C829" s="1">
        <v>44251</v>
      </c>
      <c r="D829">
        <v>2390</v>
      </c>
      <c r="E829">
        <v>2390</v>
      </c>
      <c r="H829">
        <v>57</v>
      </c>
      <c r="I829">
        <v>3.09</v>
      </c>
      <c r="J829">
        <v>3.09</v>
      </c>
      <c r="M829">
        <v>738</v>
      </c>
    </row>
    <row r="830" spans="1:13" customFormat="1" hidden="1">
      <c r="A830" t="s">
        <v>724</v>
      </c>
      <c r="B830" t="s">
        <v>725</v>
      </c>
      <c r="C830" s="1">
        <v>44252</v>
      </c>
      <c r="H830">
        <v>56</v>
      </c>
      <c r="M830">
        <v>725</v>
      </c>
    </row>
    <row r="831" spans="1:13" customFormat="1" hidden="1">
      <c r="A831" t="s">
        <v>724</v>
      </c>
      <c r="B831" t="s">
        <v>725</v>
      </c>
      <c r="C831" s="1">
        <v>44253</v>
      </c>
      <c r="D831">
        <v>2526</v>
      </c>
      <c r="H831">
        <v>55</v>
      </c>
      <c r="I831">
        <v>3.27</v>
      </c>
      <c r="M831">
        <v>712</v>
      </c>
    </row>
    <row r="832" spans="1:13" customFormat="1" hidden="1">
      <c r="A832" t="s">
        <v>724</v>
      </c>
      <c r="B832" t="s">
        <v>725</v>
      </c>
      <c r="C832" s="1">
        <v>44254</v>
      </c>
      <c r="H832">
        <v>63</v>
      </c>
      <c r="M832">
        <v>815</v>
      </c>
    </row>
    <row r="833" spans="1:13" customFormat="1" hidden="1">
      <c r="A833" t="s">
        <v>724</v>
      </c>
      <c r="B833" t="s">
        <v>725</v>
      </c>
      <c r="C833" s="1">
        <v>44255</v>
      </c>
      <c r="H833">
        <v>72</v>
      </c>
      <c r="M833">
        <v>932</v>
      </c>
    </row>
    <row r="834" spans="1:13" customFormat="1" hidden="1">
      <c r="A834" t="s">
        <v>724</v>
      </c>
      <c r="B834" t="s">
        <v>725</v>
      </c>
      <c r="C834" s="1">
        <v>44256</v>
      </c>
      <c r="H834">
        <v>80</v>
      </c>
      <c r="M834">
        <v>1035</v>
      </c>
    </row>
    <row r="835" spans="1:13" customFormat="1" hidden="1">
      <c r="A835" t="s">
        <v>724</v>
      </c>
      <c r="B835" t="s">
        <v>725</v>
      </c>
      <c r="C835" s="1">
        <v>44257</v>
      </c>
      <c r="H835">
        <v>89</v>
      </c>
      <c r="M835">
        <v>1152</v>
      </c>
    </row>
    <row r="836" spans="1:13" customFormat="1" hidden="1">
      <c r="A836" t="s">
        <v>724</v>
      </c>
      <c r="B836" t="s">
        <v>725</v>
      </c>
      <c r="C836" s="1">
        <v>44258</v>
      </c>
      <c r="H836">
        <v>97</v>
      </c>
      <c r="M836">
        <v>1255</v>
      </c>
    </row>
    <row r="837" spans="1:13" customFormat="1" hidden="1">
      <c r="A837" t="s">
        <v>724</v>
      </c>
      <c r="B837" t="s">
        <v>725</v>
      </c>
      <c r="C837" s="1">
        <v>44259</v>
      </c>
      <c r="H837">
        <v>103</v>
      </c>
      <c r="M837">
        <v>1333</v>
      </c>
    </row>
    <row r="838" spans="1:13" customFormat="1" hidden="1">
      <c r="A838" t="s">
        <v>724</v>
      </c>
      <c r="B838" t="s">
        <v>725</v>
      </c>
      <c r="C838" s="1">
        <v>44260</v>
      </c>
      <c r="H838">
        <v>108</v>
      </c>
      <c r="M838">
        <v>1398</v>
      </c>
    </row>
    <row r="839" spans="1:13" customFormat="1" hidden="1">
      <c r="A839" t="s">
        <v>724</v>
      </c>
      <c r="B839" t="s">
        <v>725</v>
      </c>
      <c r="C839" s="1">
        <v>44261</v>
      </c>
      <c r="H839">
        <v>108</v>
      </c>
      <c r="M839">
        <v>1398</v>
      </c>
    </row>
    <row r="840" spans="1:13" customFormat="1" hidden="1">
      <c r="A840" t="s">
        <v>724</v>
      </c>
      <c r="B840" t="s">
        <v>725</v>
      </c>
      <c r="C840" s="1">
        <v>44262</v>
      </c>
      <c r="H840">
        <v>108</v>
      </c>
      <c r="M840">
        <v>1398</v>
      </c>
    </row>
    <row r="841" spans="1:13" customFormat="1" hidden="1">
      <c r="A841" t="s">
        <v>724</v>
      </c>
      <c r="B841" t="s">
        <v>725</v>
      </c>
      <c r="C841" s="1">
        <v>44263</v>
      </c>
      <c r="D841">
        <v>3611</v>
      </c>
      <c r="E841">
        <v>2439</v>
      </c>
      <c r="F841">
        <v>1172</v>
      </c>
      <c r="H841">
        <v>108</v>
      </c>
      <c r="I841">
        <v>4.67</v>
      </c>
      <c r="J841">
        <v>3.16</v>
      </c>
      <c r="K841">
        <v>1.52</v>
      </c>
      <c r="M841">
        <v>1398</v>
      </c>
    </row>
    <row r="842" spans="1:13" customFormat="1" hidden="1">
      <c r="A842" t="s">
        <v>724</v>
      </c>
      <c r="B842" t="s">
        <v>725</v>
      </c>
      <c r="C842" s="1">
        <v>44264</v>
      </c>
      <c r="H842">
        <v>186</v>
      </c>
      <c r="M842">
        <v>2407</v>
      </c>
    </row>
    <row r="843" spans="1:13" customFormat="1" hidden="1">
      <c r="A843" t="s">
        <v>724</v>
      </c>
      <c r="B843" t="s">
        <v>725</v>
      </c>
      <c r="C843" s="1">
        <v>44265</v>
      </c>
      <c r="D843">
        <v>4914</v>
      </c>
      <c r="E843">
        <v>3650</v>
      </c>
      <c r="F843">
        <v>1264</v>
      </c>
      <c r="H843">
        <v>264</v>
      </c>
      <c r="I843">
        <v>6.36</v>
      </c>
      <c r="J843">
        <v>4.72</v>
      </c>
      <c r="K843">
        <v>1.64</v>
      </c>
      <c r="M843">
        <v>3417</v>
      </c>
    </row>
    <row r="844" spans="1:13" customFormat="1" hidden="1">
      <c r="A844" t="s">
        <v>724</v>
      </c>
      <c r="B844" t="s">
        <v>725</v>
      </c>
      <c r="C844" s="1">
        <v>44266</v>
      </c>
      <c r="H844">
        <v>347</v>
      </c>
      <c r="M844">
        <v>4491</v>
      </c>
    </row>
    <row r="845" spans="1:13" customFormat="1" hidden="1">
      <c r="A845" t="s">
        <v>724</v>
      </c>
      <c r="B845" t="s">
        <v>725</v>
      </c>
      <c r="C845" s="1">
        <v>44267</v>
      </c>
      <c r="H845">
        <v>430</v>
      </c>
      <c r="M845">
        <v>5565</v>
      </c>
    </row>
    <row r="846" spans="1:13" customFormat="1" hidden="1">
      <c r="A846" t="s">
        <v>724</v>
      </c>
      <c r="B846" t="s">
        <v>725</v>
      </c>
      <c r="C846" s="1">
        <v>44268</v>
      </c>
      <c r="H846">
        <v>513</v>
      </c>
      <c r="M846">
        <v>6639</v>
      </c>
    </row>
    <row r="847" spans="1:13" customFormat="1" hidden="1">
      <c r="A847" t="s">
        <v>724</v>
      </c>
      <c r="B847" t="s">
        <v>725</v>
      </c>
      <c r="C847" s="1">
        <v>44269</v>
      </c>
      <c r="H847">
        <v>596</v>
      </c>
      <c r="M847">
        <v>7714</v>
      </c>
    </row>
    <row r="848" spans="1:13" customFormat="1" hidden="1">
      <c r="A848" t="s">
        <v>724</v>
      </c>
      <c r="B848" t="s">
        <v>725</v>
      </c>
      <c r="C848" s="1">
        <v>44270</v>
      </c>
      <c r="D848">
        <v>8363</v>
      </c>
      <c r="E848">
        <v>7098</v>
      </c>
      <c r="F848">
        <v>1265</v>
      </c>
      <c r="H848">
        <v>679</v>
      </c>
      <c r="I848">
        <v>10.82</v>
      </c>
      <c r="J848">
        <v>9.19</v>
      </c>
      <c r="K848">
        <v>1.64</v>
      </c>
      <c r="M848">
        <v>8788</v>
      </c>
    </row>
    <row r="849" spans="1:13" customFormat="1" hidden="1">
      <c r="A849" t="s">
        <v>724</v>
      </c>
      <c r="B849" t="s">
        <v>725</v>
      </c>
      <c r="C849" s="1">
        <v>44271</v>
      </c>
      <c r="H849">
        <v>619</v>
      </c>
      <c r="M849">
        <v>8011</v>
      </c>
    </row>
    <row r="850" spans="1:13" customFormat="1" hidden="1">
      <c r="A850" t="s">
        <v>724</v>
      </c>
      <c r="B850" t="s">
        <v>725</v>
      </c>
      <c r="C850" s="1">
        <v>44272</v>
      </c>
      <c r="H850">
        <v>559</v>
      </c>
      <c r="M850">
        <v>7235</v>
      </c>
    </row>
    <row r="851" spans="1:13" customFormat="1" hidden="1">
      <c r="A851" t="s">
        <v>724</v>
      </c>
      <c r="B851" t="s">
        <v>725</v>
      </c>
      <c r="C851" s="1">
        <v>44273</v>
      </c>
      <c r="H851">
        <v>493</v>
      </c>
      <c r="M851">
        <v>6381</v>
      </c>
    </row>
    <row r="852" spans="1:13" customFormat="1" hidden="1">
      <c r="A852" t="s">
        <v>724</v>
      </c>
      <c r="B852" t="s">
        <v>725</v>
      </c>
      <c r="C852" s="1">
        <v>44274</v>
      </c>
      <c r="D852">
        <v>9288</v>
      </c>
      <c r="H852">
        <v>428</v>
      </c>
      <c r="I852">
        <v>12.02</v>
      </c>
      <c r="M852">
        <v>5539</v>
      </c>
    </row>
    <row r="853" spans="1:13" customFormat="1" hidden="1">
      <c r="A853" t="s">
        <v>724</v>
      </c>
      <c r="B853" t="s">
        <v>725</v>
      </c>
      <c r="C853" s="1">
        <v>44275</v>
      </c>
      <c r="H853">
        <v>357</v>
      </c>
      <c r="M853">
        <v>4620</v>
      </c>
    </row>
    <row r="854" spans="1:13" customFormat="1" hidden="1">
      <c r="A854" t="s">
        <v>724</v>
      </c>
      <c r="B854" t="s">
        <v>725</v>
      </c>
      <c r="C854" s="1">
        <v>44276</v>
      </c>
      <c r="H854">
        <v>287</v>
      </c>
      <c r="M854">
        <v>3714</v>
      </c>
    </row>
    <row r="855" spans="1:13" customFormat="1" hidden="1">
      <c r="A855" t="s">
        <v>724</v>
      </c>
      <c r="B855" t="s">
        <v>725</v>
      </c>
      <c r="C855" s="1">
        <v>44277</v>
      </c>
      <c r="H855">
        <v>217</v>
      </c>
      <c r="M855">
        <v>2809</v>
      </c>
    </row>
    <row r="856" spans="1:13" customFormat="1" hidden="1">
      <c r="A856" t="s">
        <v>724</v>
      </c>
      <c r="B856" t="s">
        <v>725</v>
      </c>
      <c r="C856" s="1">
        <v>44278</v>
      </c>
      <c r="H856">
        <v>212</v>
      </c>
      <c r="M856">
        <v>2744</v>
      </c>
    </row>
    <row r="857" spans="1:13" customFormat="1" hidden="1">
      <c r="A857" t="s">
        <v>724</v>
      </c>
      <c r="B857" t="s">
        <v>725</v>
      </c>
      <c r="C857" s="1">
        <v>44279</v>
      </c>
      <c r="H857">
        <v>207</v>
      </c>
      <c r="M857">
        <v>2679</v>
      </c>
    </row>
    <row r="858" spans="1:13" customFormat="1" hidden="1">
      <c r="A858" t="s">
        <v>724</v>
      </c>
      <c r="B858" t="s">
        <v>725</v>
      </c>
      <c r="C858" s="1">
        <v>44280</v>
      </c>
      <c r="H858">
        <v>202</v>
      </c>
      <c r="M858">
        <v>2614</v>
      </c>
    </row>
    <row r="859" spans="1:13" customFormat="1" hidden="1">
      <c r="A859" t="s">
        <v>724</v>
      </c>
      <c r="B859" t="s">
        <v>725</v>
      </c>
      <c r="C859" s="1">
        <v>44281</v>
      </c>
      <c r="H859">
        <v>197</v>
      </c>
      <c r="M859">
        <v>2550</v>
      </c>
    </row>
    <row r="860" spans="1:13" customFormat="1" hidden="1">
      <c r="A860" t="s">
        <v>724</v>
      </c>
      <c r="B860" t="s">
        <v>725</v>
      </c>
      <c r="C860" s="1">
        <v>44282</v>
      </c>
      <c r="H860">
        <v>197</v>
      </c>
      <c r="M860">
        <v>2550</v>
      </c>
    </row>
    <row r="861" spans="1:13" customFormat="1" hidden="1">
      <c r="A861" t="s">
        <v>724</v>
      </c>
      <c r="B861" t="s">
        <v>725</v>
      </c>
      <c r="C861" s="1">
        <v>44283</v>
      </c>
      <c r="H861">
        <v>197</v>
      </c>
      <c r="M861">
        <v>2550</v>
      </c>
    </row>
    <row r="862" spans="1:13" customFormat="1" hidden="1">
      <c r="A862" t="s">
        <v>724</v>
      </c>
      <c r="B862" t="s">
        <v>725</v>
      </c>
      <c r="C862" s="1">
        <v>44284</v>
      </c>
      <c r="H862">
        <v>197</v>
      </c>
      <c r="M862">
        <v>2550</v>
      </c>
    </row>
    <row r="863" spans="1:13" customFormat="1" hidden="1">
      <c r="A863" t="s">
        <v>724</v>
      </c>
      <c r="B863" t="s">
        <v>725</v>
      </c>
      <c r="C863" s="1">
        <v>44285</v>
      </c>
      <c r="H863">
        <v>197</v>
      </c>
      <c r="M863">
        <v>2550</v>
      </c>
    </row>
    <row r="864" spans="1:13" customFormat="1" hidden="1">
      <c r="A864" t="s">
        <v>724</v>
      </c>
      <c r="B864" t="s">
        <v>725</v>
      </c>
      <c r="C864" s="1">
        <v>44286</v>
      </c>
      <c r="H864">
        <v>197</v>
      </c>
      <c r="M864">
        <v>2550</v>
      </c>
    </row>
    <row r="865" spans="1:13" customFormat="1" hidden="1">
      <c r="A865" t="s">
        <v>724</v>
      </c>
      <c r="B865" t="s">
        <v>725</v>
      </c>
      <c r="C865" s="1">
        <v>44287</v>
      </c>
      <c r="H865">
        <v>197</v>
      </c>
      <c r="M865">
        <v>2550</v>
      </c>
    </row>
    <row r="866" spans="1:13" customFormat="1" hidden="1">
      <c r="A866" t="s">
        <v>724</v>
      </c>
      <c r="B866" t="s">
        <v>725</v>
      </c>
      <c r="C866" s="1">
        <v>44288</v>
      </c>
      <c r="H866">
        <v>197</v>
      </c>
      <c r="M866">
        <v>2550</v>
      </c>
    </row>
    <row r="867" spans="1:13" customFormat="1" hidden="1">
      <c r="A867" t="s">
        <v>724</v>
      </c>
      <c r="B867" t="s">
        <v>725</v>
      </c>
      <c r="C867" s="1">
        <v>44289</v>
      </c>
      <c r="H867">
        <v>197</v>
      </c>
      <c r="M867">
        <v>2550</v>
      </c>
    </row>
    <row r="868" spans="1:13" customFormat="1" hidden="1">
      <c r="A868" t="s">
        <v>724</v>
      </c>
      <c r="B868" t="s">
        <v>725</v>
      </c>
      <c r="C868" s="1">
        <v>44290</v>
      </c>
      <c r="D868">
        <v>12440</v>
      </c>
      <c r="H868">
        <v>197</v>
      </c>
      <c r="I868">
        <v>16.100000000000001</v>
      </c>
      <c r="M868">
        <v>2550</v>
      </c>
    </row>
    <row r="869" spans="1:13" customFormat="1" hidden="1">
      <c r="A869" t="s">
        <v>724</v>
      </c>
      <c r="B869" t="s">
        <v>725</v>
      </c>
      <c r="C869" s="1">
        <v>44291</v>
      </c>
      <c r="D869">
        <v>15269</v>
      </c>
      <c r="E869">
        <v>9781</v>
      </c>
      <c r="F869">
        <v>4484</v>
      </c>
      <c r="G869">
        <v>2829</v>
      </c>
      <c r="H869">
        <v>573</v>
      </c>
      <c r="I869">
        <v>19.760000000000002</v>
      </c>
      <c r="J869">
        <v>12.66</v>
      </c>
      <c r="K869">
        <v>5.8</v>
      </c>
      <c r="M869">
        <v>7416</v>
      </c>
    </row>
    <row r="870" spans="1:13" customFormat="1" hidden="1">
      <c r="A870" t="s">
        <v>724</v>
      </c>
      <c r="B870" t="s">
        <v>725</v>
      </c>
      <c r="C870" s="1">
        <v>44292</v>
      </c>
      <c r="H870">
        <v>588</v>
      </c>
      <c r="M870">
        <v>7610</v>
      </c>
    </row>
    <row r="871" spans="1:13" customFormat="1" hidden="1">
      <c r="A871" t="s">
        <v>724</v>
      </c>
      <c r="B871" t="s">
        <v>725</v>
      </c>
      <c r="C871" s="1">
        <v>44293</v>
      </c>
      <c r="H871">
        <v>603</v>
      </c>
      <c r="M871">
        <v>7804</v>
      </c>
    </row>
    <row r="872" spans="1:13" customFormat="1" hidden="1">
      <c r="A872" t="s">
        <v>724</v>
      </c>
      <c r="B872" t="s">
        <v>725</v>
      </c>
      <c r="C872" s="1">
        <v>44294</v>
      </c>
      <c r="H872">
        <v>619</v>
      </c>
      <c r="M872">
        <v>8011</v>
      </c>
    </row>
    <row r="873" spans="1:13" customFormat="1" hidden="1">
      <c r="A873" t="s">
        <v>724</v>
      </c>
      <c r="B873" t="s">
        <v>725</v>
      </c>
      <c r="C873" s="1">
        <v>44295</v>
      </c>
      <c r="H873">
        <v>634</v>
      </c>
      <c r="M873">
        <v>8206</v>
      </c>
    </row>
    <row r="874" spans="1:13" customFormat="1" hidden="1">
      <c r="A874" t="s">
        <v>724</v>
      </c>
      <c r="B874" t="s">
        <v>725</v>
      </c>
      <c r="C874" s="1">
        <v>44296</v>
      </c>
      <c r="H874">
        <v>649</v>
      </c>
      <c r="M874">
        <v>8400</v>
      </c>
    </row>
    <row r="875" spans="1:13" customFormat="1" hidden="1">
      <c r="A875" t="s">
        <v>724</v>
      </c>
      <c r="B875" t="s">
        <v>725</v>
      </c>
      <c r="C875" s="1">
        <v>44297</v>
      </c>
      <c r="D875">
        <v>17091</v>
      </c>
      <c r="H875">
        <v>664</v>
      </c>
      <c r="I875">
        <v>22.12</v>
      </c>
      <c r="M875">
        <v>8594</v>
      </c>
    </row>
    <row r="876" spans="1:13" customFormat="1" hidden="1">
      <c r="A876" t="s">
        <v>724</v>
      </c>
      <c r="B876" t="s">
        <v>725</v>
      </c>
      <c r="C876" s="1">
        <v>44298</v>
      </c>
      <c r="D876">
        <v>19064</v>
      </c>
      <c r="G876">
        <v>1973</v>
      </c>
      <c r="H876">
        <v>542</v>
      </c>
      <c r="I876">
        <v>24.67</v>
      </c>
      <c r="M876">
        <v>7015</v>
      </c>
    </row>
    <row r="877" spans="1:13" customFormat="1" hidden="1">
      <c r="A877" t="s">
        <v>724</v>
      </c>
      <c r="B877" t="s">
        <v>725</v>
      </c>
      <c r="C877" s="1">
        <v>44299</v>
      </c>
      <c r="H877">
        <v>649</v>
      </c>
      <c r="M877">
        <v>8400</v>
      </c>
    </row>
    <row r="878" spans="1:13" customFormat="1" hidden="1">
      <c r="A878" t="s">
        <v>724</v>
      </c>
      <c r="B878" t="s">
        <v>725</v>
      </c>
      <c r="C878" s="1">
        <v>44300</v>
      </c>
      <c r="H878">
        <v>755</v>
      </c>
      <c r="M878">
        <v>9772</v>
      </c>
    </row>
    <row r="879" spans="1:13" customFormat="1" hidden="1">
      <c r="A879" t="s">
        <v>724</v>
      </c>
      <c r="B879" t="s">
        <v>725</v>
      </c>
      <c r="C879" s="1">
        <v>44301</v>
      </c>
      <c r="H879">
        <v>862</v>
      </c>
      <c r="M879">
        <v>11156</v>
      </c>
    </row>
    <row r="880" spans="1:13" customFormat="1" hidden="1">
      <c r="A880" t="s">
        <v>724</v>
      </c>
      <c r="B880" t="s">
        <v>725</v>
      </c>
      <c r="C880" s="1">
        <v>44302</v>
      </c>
      <c r="H880">
        <v>969</v>
      </c>
      <c r="M880">
        <v>12541</v>
      </c>
    </row>
    <row r="881" spans="1:13" customFormat="1" hidden="1">
      <c r="A881" t="s">
        <v>724</v>
      </c>
      <c r="B881" t="s">
        <v>725</v>
      </c>
      <c r="C881" s="1">
        <v>44303</v>
      </c>
      <c r="H881">
        <v>1075</v>
      </c>
      <c r="M881">
        <v>13913</v>
      </c>
    </row>
    <row r="882" spans="1:13" customFormat="1" hidden="1">
      <c r="A882" t="s">
        <v>724</v>
      </c>
      <c r="B882" t="s">
        <v>725</v>
      </c>
      <c r="C882" s="1">
        <v>44304</v>
      </c>
      <c r="H882">
        <v>1182</v>
      </c>
      <c r="M882">
        <v>15298</v>
      </c>
    </row>
    <row r="883" spans="1:13" customFormat="1" hidden="1">
      <c r="A883" t="s">
        <v>724</v>
      </c>
      <c r="B883" t="s">
        <v>725</v>
      </c>
      <c r="C883" s="1">
        <v>44305</v>
      </c>
      <c r="D883">
        <v>26414</v>
      </c>
      <c r="E883">
        <v>21733</v>
      </c>
      <c r="F883">
        <v>4681</v>
      </c>
      <c r="H883">
        <v>1050</v>
      </c>
      <c r="I883">
        <v>34.19</v>
      </c>
      <c r="J883">
        <v>28.13</v>
      </c>
      <c r="K883">
        <v>6.06</v>
      </c>
      <c r="M883">
        <v>13590</v>
      </c>
    </row>
    <row r="884" spans="1:13" customFormat="1" hidden="1">
      <c r="A884" t="s">
        <v>724</v>
      </c>
      <c r="B884" t="s">
        <v>725</v>
      </c>
      <c r="C884" s="1">
        <v>44306</v>
      </c>
      <c r="H884">
        <v>943</v>
      </c>
      <c r="M884">
        <v>12205</v>
      </c>
    </row>
    <row r="885" spans="1:13" customFormat="1" hidden="1">
      <c r="A885" t="s">
        <v>724</v>
      </c>
      <c r="B885" t="s">
        <v>725</v>
      </c>
      <c r="C885" s="1">
        <v>44307</v>
      </c>
      <c r="H885">
        <v>835</v>
      </c>
      <c r="M885">
        <v>10807</v>
      </c>
    </row>
    <row r="886" spans="1:13" customFormat="1" hidden="1">
      <c r="A886" t="s">
        <v>724</v>
      </c>
      <c r="B886" t="s">
        <v>725</v>
      </c>
      <c r="C886" s="1">
        <v>44308</v>
      </c>
      <c r="H886">
        <v>728</v>
      </c>
      <c r="M886">
        <v>9422</v>
      </c>
    </row>
    <row r="887" spans="1:13" customFormat="1" hidden="1">
      <c r="A887" t="s">
        <v>724</v>
      </c>
      <c r="B887" t="s">
        <v>725</v>
      </c>
      <c r="C887" s="1">
        <v>44309</v>
      </c>
      <c r="H887">
        <v>621</v>
      </c>
      <c r="M887">
        <v>8037</v>
      </c>
    </row>
    <row r="888" spans="1:13" customFormat="1" hidden="1">
      <c r="A888" t="s">
        <v>724</v>
      </c>
      <c r="B888" t="s">
        <v>725</v>
      </c>
      <c r="C888" s="1">
        <v>44310</v>
      </c>
      <c r="H888">
        <v>513</v>
      </c>
      <c r="M888">
        <v>6639</v>
      </c>
    </row>
    <row r="889" spans="1:13" customFormat="1" hidden="1">
      <c r="A889" t="s">
        <v>724</v>
      </c>
      <c r="B889" t="s">
        <v>725</v>
      </c>
      <c r="C889" s="1">
        <v>44311</v>
      </c>
      <c r="H889">
        <v>406</v>
      </c>
      <c r="M889">
        <v>5255</v>
      </c>
    </row>
    <row r="890" spans="1:13" customFormat="1" hidden="1">
      <c r="A890" t="s">
        <v>724</v>
      </c>
      <c r="B890" t="s">
        <v>725</v>
      </c>
      <c r="C890" s="1">
        <v>44312</v>
      </c>
      <c r="D890">
        <v>28503</v>
      </c>
      <c r="E890">
        <v>23822</v>
      </c>
      <c r="F890">
        <v>4681</v>
      </c>
      <c r="H890">
        <v>298</v>
      </c>
      <c r="I890">
        <v>36.89</v>
      </c>
      <c r="J890">
        <v>30.83</v>
      </c>
      <c r="K890">
        <v>6.06</v>
      </c>
      <c r="M890">
        <v>3857</v>
      </c>
    </row>
    <row r="891" spans="1:13" customFormat="1" hidden="1">
      <c r="A891" t="s">
        <v>724</v>
      </c>
      <c r="B891" t="s">
        <v>725</v>
      </c>
      <c r="C891" s="1">
        <v>44313</v>
      </c>
      <c r="H891">
        <v>264</v>
      </c>
      <c r="M891">
        <v>3417</v>
      </c>
    </row>
    <row r="892" spans="1:13" customFormat="1" hidden="1">
      <c r="A892" t="s">
        <v>724</v>
      </c>
      <c r="B892" t="s">
        <v>725</v>
      </c>
      <c r="C892" s="1">
        <v>44314</v>
      </c>
      <c r="H892">
        <v>229</v>
      </c>
      <c r="M892">
        <v>2964</v>
      </c>
    </row>
    <row r="893" spans="1:13" customFormat="1" hidden="1">
      <c r="A893" t="s">
        <v>724</v>
      </c>
      <c r="B893" t="s">
        <v>725</v>
      </c>
      <c r="C893" s="1">
        <v>44315</v>
      </c>
      <c r="H893">
        <v>194</v>
      </c>
      <c r="M893">
        <v>2511</v>
      </c>
    </row>
    <row r="894" spans="1:13" customFormat="1" hidden="1">
      <c r="A894" t="s">
        <v>724</v>
      </c>
      <c r="B894" t="s">
        <v>725</v>
      </c>
      <c r="C894" s="1">
        <v>44316</v>
      </c>
      <c r="H894">
        <v>159</v>
      </c>
      <c r="M894">
        <v>2058</v>
      </c>
    </row>
    <row r="895" spans="1:13" customFormat="1" hidden="1">
      <c r="A895" t="s">
        <v>724</v>
      </c>
      <c r="B895" t="s">
        <v>725</v>
      </c>
      <c r="C895" s="1">
        <v>44317</v>
      </c>
      <c r="H895">
        <v>124</v>
      </c>
      <c r="M895">
        <v>1605</v>
      </c>
    </row>
    <row r="896" spans="1:13" customFormat="1" hidden="1">
      <c r="A896" t="s">
        <v>724</v>
      </c>
      <c r="B896" t="s">
        <v>725</v>
      </c>
      <c r="C896" s="1">
        <v>44318</v>
      </c>
      <c r="H896">
        <v>89</v>
      </c>
      <c r="M896">
        <v>1152</v>
      </c>
    </row>
    <row r="897" spans="1:13" customFormat="1" hidden="1">
      <c r="A897" t="s">
        <v>724</v>
      </c>
      <c r="B897" t="s">
        <v>725</v>
      </c>
      <c r="C897" s="1">
        <v>44319</v>
      </c>
      <c r="D897">
        <v>28881</v>
      </c>
      <c r="E897">
        <v>24182</v>
      </c>
      <c r="F897">
        <v>4699</v>
      </c>
      <c r="H897">
        <v>54</v>
      </c>
      <c r="I897">
        <v>37.380000000000003</v>
      </c>
      <c r="J897">
        <v>31.3</v>
      </c>
      <c r="K897">
        <v>6.08</v>
      </c>
      <c r="M897">
        <v>699</v>
      </c>
    </row>
    <row r="898" spans="1:13" customFormat="1" hidden="1">
      <c r="A898" t="s">
        <v>724</v>
      </c>
      <c r="B898" t="s">
        <v>725</v>
      </c>
      <c r="C898" s="1">
        <v>44320</v>
      </c>
      <c r="H898">
        <v>102</v>
      </c>
      <c r="M898">
        <v>1320</v>
      </c>
    </row>
    <row r="899" spans="1:13" customFormat="1" hidden="1">
      <c r="A899" t="s">
        <v>724</v>
      </c>
      <c r="B899" t="s">
        <v>725</v>
      </c>
      <c r="C899" s="1">
        <v>44321</v>
      </c>
      <c r="H899">
        <v>151</v>
      </c>
      <c r="M899">
        <v>1954</v>
      </c>
    </row>
    <row r="900" spans="1:13" customFormat="1" hidden="1">
      <c r="A900" t="s">
        <v>724</v>
      </c>
      <c r="B900" t="s">
        <v>725</v>
      </c>
      <c r="C900" s="1">
        <v>44322</v>
      </c>
      <c r="H900">
        <v>199</v>
      </c>
      <c r="M900">
        <v>2576</v>
      </c>
    </row>
    <row r="901" spans="1:13" customFormat="1" hidden="1">
      <c r="A901" t="s">
        <v>724</v>
      </c>
      <c r="B901" t="s">
        <v>725</v>
      </c>
      <c r="C901" s="1">
        <v>44323</v>
      </c>
      <c r="H901">
        <v>248</v>
      </c>
      <c r="M901">
        <v>3210</v>
      </c>
    </row>
    <row r="902" spans="1:13" customFormat="1" hidden="1">
      <c r="A902" t="s">
        <v>724</v>
      </c>
      <c r="B902" t="s">
        <v>725</v>
      </c>
      <c r="C902" s="1">
        <v>44324</v>
      </c>
      <c r="H902">
        <v>296</v>
      </c>
      <c r="M902">
        <v>3831</v>
      </c>
    </row>
    <row r="903" spans="1:13" customFormat="1" hidden="1">
      <c r="A903" t="s">
        <v>724</v>
      </c>
      <c r="B903" t="s">
        <v>725</v>
      </c>
      <c r="C903" s="1">
        <v>44325</v>
      </c>
      <c r="H903">
        <v>345</v>
      </c>
      <c r="M903">
        <v>4465</v>
      </c>
    </row>
    <row r="904" spans="1:13" customFormat="1" hidden="1">
      <c r="A904" t="s">
        <v>724</v>
      </c>
      <c r="B904" t="s">
        <v>725</v>
      </c>
      <c r="C904" s="1">
        <v>44326</v>
      </c>
      <c r="D904">
        <v>31633</v>
      </c>
      <c r="E904">
        <v>26931</v>
      </c>
      <c r="F904">
        <v>4702</v>
      </c>
      <c r="H904">
        <v>393</v>
      </c>
      <c r="I904">
        <v>40.94</v>
      </c>
      <c r="J904">
        <v>34.86</v>
      </c>
      <c r="K904">
        <v>6.09</v>
      </c>
      <c r="M904">
        <v>5086</v>
      </c>
    </row>
    <row r="905" spans="1:13" customFormat="1" hidden="1">
      <c r="A905" t="s">
        <v>724</v>
      </c>
      <c r="B905" t="s">
        <v>725</v>
      </c>
      <c r="C905" s="1">
        <v>44327</v>
      </c>
      <c r="H905">
        <v>351</v>
      </c>
      <c r="M905">
        <v>4543</v>
      </c>
    </row>
    <row r="906" spans="1:13" customFormat="1" hidden="1">
      <c r="A906" t="s">
        <v>724</v>
      </c>
      <c r="B906" t="s">
        <v>725</v>
      </c>
      <c r="C906" s="1">
        <v>44328</v>
      </c>
      <c r="H906">
        <v>309</v>
      </c>
      <c r="M906">
        <v>3999</v>
      </c>
    </row>
    <row r="907" spans="1:13" customFormat="1" hidden="1">
      <c r="A907" t="s">
        <v>724</v>
      </c>
      <c r="B907" t="s">
        <v>725</v>
      </c>
      <c r="C907" s="1">
        <v>44329</v>
      </c>
      <c r="H907">
        <v>267</v>
      </c>
      <c r="M907">
        <v>3456</v>
      </c>
    </row>
    <row r="908" spans="1:13" customFormat="1" hidden="1">
      <c r="A908" t="s">
        <v>724</v>
      </c>
      <c r="B908" t="s">
        <v>725</v>
      </c>
      <c r="C908" s="1">
        <v>44330</v>
      </c>
      <c r="H908">
        <v>224</v>
      </c>
      <c r="M908">
        <v>2899</v>
      </c>
    </row>
    <row r="909" spans="1:13" customFormat="1" hidden="1">
      <c r="A909" t="s">
        <v>724</v>
      </c>
      <c r="B909" t="s">
        <v>725</v>
      </c>
      <c r="C909" s="1">
        <v>44331</v>
      </c>
      <c r="H909">
        <v>182</v>
      </c>
      <c r="M909">
        <v>2356</v>
      </c>
    </row>
    <row r="910" spans="1:13" customFormat="1" hidden="1">
      <c r="A910" t="s">
        <v>724</v>
      </c>
      <c r="B910" t="s">
        <v>725</v>
      </c>
      <c r="C910" s="1">
        <v>44332</v>
      </c>
      <c r="H910">
        <v>140</v>
      </c>
      <c r="M910">
        <v>1812</v>
      </c>
    </row>
    <row r="911" spans="1:13" customFormat="1" hidden="1">
      <c r="A911" t="s">
        <v>724</v>
      </c>
      <c r="B911" t="s">
        <v>725</v>
      </c>
      <c r="C911" s="1">
        <v>44333</v>
      </c>
      <c r="D911">
        <v>32317</v>
      </c>
      <c r="E911">
        <v>27613</v>
      </c>
      <c r="F911">
        <v>4704</v>
      </c>
      <c r="H911">
        <v>98</v>
      </c>
      <c r="I911">
        <v>41.83</v>
      </c>
      <c r="J911">
        <v>35.74</v>
      </c>
      <c r="K911">
        <v>6.09</v>
      </c>
      <c r="M911">
        <v>1268</v>
      </c>
    </row>
    <row r="912" spans="1:13" customFormat="1" hidden="1">
      <c r="A912" t="s">
        <v>724</v>
      </c>
      <c r="B912" t="s">
        <v>725</v>
      </c>
      <c r="C912" s="1">
        <v>44334</v>
      </c>
      <c r="H912">
        <v>120</v>
      </c>
      <c r="M912">
        <v>1553</v>
      </c>
    </row>
    <row r="913" spans="1:13" customFormat="1" hidden="1">
      <c r="A913" t="s">
        <v>724</v>
      </c>
      <c r="B913" t="s">
        <v>725</v>
      </c>
      <c r="C913" s="1">
        <v>44335</v>
      </c>
      <c r="H913">
        <v>143</v>
      </c>
      <c r="M913">
        <v>1851</v>
      </c>
    </row>
    <row r="914" spans="1:13" customFormat="1" hidden="1">
      <c r="A914" t="s">
        <v>724</v>
      </c>
      <c r="B914" t="s">
        <v>725</v>
      </c>
      <c r="C914" s="1">
        <v>44336</v>
      </c>
      <c r="H914">
        <v>166</v>
      </c>
      <c r="M914">
        <v>2148</v>
      </c>
    </row>
    <row r="915" spans="1:13" customFormat="1" hidden="1">
      <c r="A915" t="s">
        <v>724</v>
      </c>
      <c r="B915" t="s">
        <v>725</v>
      </c>
      <c r="C915" s="1">
        <v>44337</v>
      </c>
      <c r="H915">
        <v>189</v>
      </c>
      <c r="M915">
        <v>2446</v>
      </c>
    </row>
    <row r="916" spans="1:13" customFormat="1" hidden="1">
      <c r="A916" t="s">
        <v>724</v>
      </c>
      <c r="B916" t="s">
        <v>725</v>
      </c>
      <c r="C916" s="1">
        <v>44338</v>
      </c>
      <c r="H916">
        <v>212</v>
      </c>
      <c r="M916">
        <v>2744</v>
      </c>
    </row>
    <row r="917" spans="1:13" customFormat="1" hidden="1">
      <c r="A917" t="s">
        <v>724</v>
      </c>
      <c r="B917" t="s">
        <v>725</v>
      </c>
      <c r="C917" s="1">
        <v>44339</v>
      </c>
      <c r="H917">
        <v>234</v>
      </c>
      <c r="M917">
        <v>3029</v>
      </c>
    </row>
    <row r="918" spans="1:13" customFormat="1" hidden="1">
      <c r="A918" t="s">
        <v>724</v>
      </c>
      <c r="B918" t="s">
        <v>725</v>
      </c>
      <c r="C918" s="1">
        <v>44340</v>
      </c>
      <c r="H918">
        <v>257</v>
      </c>
      <c r="M918">
        <v>3326</v>
      </c>
    </row>
    <row r="919" spans="1:13" customFormat="1" hidden="1">
      <c r="A919" t="s">
        <v>724</v>
      </c>
      <c r="B919" t="s">
        <v>725</v>
      </c>
      <c r="C919" s="1">
        <v>44341</v>
      </c>
      <c r="H919">
        <v>257</v>
      </c>
      <c r="M919">
        <v>3326</v>
      </c>
    </row>
    <row r="920" spans="1:13" customFormat="1" hidden="1">
      <c r="A920" t="s">
        <v>724</v>
      </c>
      <c r="B920" t="s">
        <v>725</v>
      </c>
      <c r="C920" s="1">
        <v>44342</v>
      </c>
      <c r="H920">
        <v>257</v>
      </c>
      <c r="M920">
        <v>3326</v>
      </c>
    </row>
    <row r="921" spans="1:13" customFormat="1" hidden="1">
      <c r="A921" t="s">
        <v>724</v>
      </c>
      <c r="B921" t="s">
        <v>725</v>
      </c>
      <c r="C921" s="1">
        <v>44343</v>
      </c>
      <c r="H921">
        <v>257</v>
      </c>
      <c r="M921">
        <v>3326</v>
      </c>
    </row>
    <row r="922" spans="1:13" customFormat="1" hidden="1">
      <c r="A922" t="s">
        <v>724</v>
      </c>
      <c r="B922" t="s">
        <v>725</v>
      </c>
      <c r="C922" s="1">
        <v>44344</v>
      </c>
      <c r="H922">
        <v>257</v>
      </c>
      <c r="M922">
        <v>3326</v>
      </c>
    </row>
    <row r="923" spans="1:13" customFormat="1" hidden="1">
      <c r="A923" t="s">
        <v>724</v>
      </c>
      <c r="B923" t="s">
        <v>725</v>
      </c>
      <c r="C923" s="1">
        <v>44345</v>
      </c>
      <c r="H923">
        <v>257</v>
      </c>
      <c r="M923">
        <v>3326</v>
      </c>
    </row>
    <row r="924" spans="1:13" customFormat="1" hidden="1">
      <c r="A924" t="s">
        <v>724</v>
      </c>
      <c r="B924" t="s">
        <v>725</v>
      </c>
      <c r="C924" s="1">
        <v>44346</v>
      </c>
      <c r="H924">
        <v>257</v>
      </c>
      <c r="M924">
        <v>3326</v>
      </c>
    </row>
    <row r="925" spans="1:13" customFormat="1" hidden="1">
      <c r="A925" t="s">
        <v>724</v>
      </c>
      <c r="B925" t="s">
        <v>725</v>
      </c>
      <c r="C925" s="1">
        <v>44347</v>
      </c>
      <c r="D925">
        <v>35916</v>
      </c>
      <c r="E925">
        <v>27613</v>
      </c>
      <c r="F925">
        <v>8303</v>
      </c>
      <c r="H925">
        <v>257</v>
      </c>
      <c r="I925">
        <v>46.48</v>
      </c>
      <c r="J925">
        <v>35.74</v>
      </c>
      <c r="K925">
        <v>10.75</v>
      </c>
      <c r="M925">
        <v>3326</v>
      </c>
    </row>
    <row r="926" spans="1:13" customFormat="1" hidden="1">
      <c r="A926" t="s">
        <v>724</v>
      </c>
      <c r="B926" t="s">
        <v>725</v>
      </c>
      <c r="C926" s="1">
        <v>44348</v>
      </c>
      <c r="H926">
        <v>334</v>
      </c>
      <c r="M926">
        <v>4323</v>
      </c>
    </row>
    <row r="927" spans="1:13" customFormat="1" hidden="1">
      <c r="A927" t="s">
        <v>724</v>
      </c>
      <c r="B927" t="s">
        <v>725</v>
      </c>
      <c r="C927" s="1">
        <v>44349</v>
      </c>
      <c r="H927">
        <v>410</v>
      </c>
      <c r="M927">
        <v>5306</v>
      </c>
    </row>
    <row r="928" spans="1:13" customFormat="1" hidden="1">
      <c r="A928" t="s">
        <v>724</v>
      </c>
      <c r="B928" t="s">
        <v>725</v>
      </c>
      <c r="C928" s="1">
        <v>44350</v>
      </c>
      <c r="H928">
        <v>487</v>
      </c>
      <c r="M928">
        <v>6303</v>
      </c>
    </row>
    <row r="929" spans="1:13" customFormat="1" hidden="1">
      <c r="A929" t="s">
        <v>724</v>
      </c>
      <c r="B929" t="s">
        <v>725</v>
      </c>
      <c r="C929" s="1">
        <v>44351</v>
      </c>
      <c r="H929">
        <v>564</v>
      </c>
      <c r="M929">
        <v>7300</v>
      </c>
    </row>
    <row r="930" spans="1:13" customFormat="1" hidden="1">
      <c r="A930" t="s">
        <v>724</v>
      </c>
      <c r="B930" t="s">
        <v>725</v>
      </c>
      <c r="C930" s="1">
        <v>44352</v>
      </c>
      <c r="H930">
        <v>640</v>
      </c>
      <c r="M930">
        <v>8283</v>
      </c>
    </row>
    <row r="931" spans="1:13" customFormat="1" hidden="1">
      <c r="A931" t="s">
        <v>724</v>
      </c>
      <c r="B931" t="s">
        <v>725</v>
      </c>
      <c r="C931" s="1">
        <v>44353</v>
      </c>
      <c r="H931">
        <v>717</v>
      </c>
      <c r="M931">
        <v>9280</v>
      </c>
    </row>
    <row r="932" spans="1:13" customFormat="1" hidden="1">
      <c r="A932" t="s">
        <v>724</v>
      </c>
      <c r="B932" t="s">
        <v>725</v>
      </c>
      <c r="C932" s="1">
        <v>44354</v>
      </c>
      <c r="D932">
        <v>41473</v>
      </c>
      <c r="E932">
        <v>30535</v>
      </c>
      <c r="F932">
        <v>10938</v>
      </c>
      <c r="H932">
        <v>794</v>
      </c>
      <c r="I932">
        <v>53.68</v>
      </c>
      <c r="J932">
        <v>39.520000000000003</v>
      </c>
      <c r="K932">
        <v>14.16</v>
      </c>
      <c r="M932">
        <v>10276</v>
      </c>
    </row>
    <row r="933" spans="1:13" customFormat="1" hidden="1">
      <c r="A933" t="s">
        <v>724</v>
      </c>
      <c r="B933" t="s">
        <v>725</v>
      </c>
      <c r="C933" s="1">
        <v>44355</v>
      </c>
      <c r="H933">
        <v>877</v>
      </c>
      <c r="M933">
        <v>11351</v>
      </c>
    </row>
    <row r="934" spans="1:13" customFormat="1" hidden="1">
      <c r="A934" t="s">
        <v>724</v>
      </c>
      <c r="B934" t="s">
        <v>725</v>
      </c>
      <c r="C934" s="1">
        <v>44356</v>
      </c>
      <c r="H934">
        <v>960</v>
      </c>
      <c r="M934">
        <v>12425</v>
      </c>
    </row>
    <row r="935" spans="1:13" customFormat="1" hidden="1">
      <c r="A935" t="s">
        <v>724</v>
      </c>
      <c r="B935" t="s">
        <v>725</v>
      </c>
      <c r="C935" s="1">
        <v>44357</v>
      </c>
      <c r="H935">
        <v>1043</v>
      </c>
      <c r="M935">
        <v>13499</v>
      </c>
    </row>
    <row r="936" spans="1:13" customFormat="1" hidden="1">
      <c r="A936" t="s">
        <v>724</v>
      </c>
      <c r="B936" t="s">
        <v>725</v>
      </c>
      <c r="C936" s="1">
        <v>44358</v>
      </c>
      <c r="H936">
        <v>1127</v>
      </c>
      <c r="M936">
        <v>14586</v>
      </c>
    </row>
    <row r="937" spans="1:13" customFormat="1" hidden="1">
      <c r="A937" t="s">
        <v>724</v>
      </c>
      <c r="B937" t="s">
        <v>725</v>
      </c>
      <c r="C937" s="1">
        <v>44359</v>
      </c>
      <c r="H937">
        <v>1210</v>
      </c>
      <c r="M937">
        <v>15660</v>
      </c>
    </row>
    <row r="938" spans="1:13" customFormat="1" hidden="1">
      <c r="A938" t="s">
        <v>724</v>
      </c>
      <c r="B938" t="s">
        <v>725</v>
      </c>
      <c r="C938" s="1">
        <v>44360</v>
      </c>
      <c r="H938">
        <v>1293</v>
      </c>
      <c r="M938">
        <v>16735</v>
      </c>
    </row>
    <row r="939" spans="1:13" customFormat="1" hidden="1">
      <c r="A939" t="s">
        <v>724</v>
      </c>
      <c r="B939" t="s">
        <v>725</v>
      </c>
      <c r="C939" s="1">
        <v>44361</v>
      </c>
      <c r="D939">
        <v>51107</v>
      </c>
      <c r="E939">
        <v>34646</v>
      </c>
      <c r="F939">
        <v>16416</v>
      </c>
      <c r="H939">
        <v>1376</v>
      </c>
      <c r="I939">
        <v>66.150000000000006</v>
      </c>
      <c r="J939">
        <v>44.84</v>
      </c>
      <c r="K939">
        <v>21.25</v>
      </c>
      <c r="M939">
        <v>17809</v>
      </c>
    </row>
    <row r="940" spans="1:13" customFormat="1" hidden="1">
      <c r="A940" t="s">
        <v>724</v>
      </c>
      <c r="B940" t="s">
        <v>725</v>
      </c>
      <c r="C940" s="1">
        <v>44362</v>
      </c>
      <c r="H940">
        <v>1428</v>
      </c>
      <c r="M940">
        <v>18482</v>
      </c>
    </row>
    <row r="941" spans="1:13" customFormat="1" hidden="1">
      <c r="A941" t="s">
        <v>724</v>
      </c>
      <c r="B941" t="s">
        <v>725</v>
      </c>
      <c r="C941" s="1">
        <v>44363</v>
      </c>
      <c r="H941">
        <v>1479</v>
      </c>
      <c r="M941">
        <v>19142</v>
      </c>
    </row>
    <row r="942" spans="1:13" customFormat="1" hidden="1">
      <c r="A942" t="s">
        <v>724</v>
      </c>
      <c r="B942" t="s">
        <v>725</v>
      </c>
      <c r="C942" s="1">
        <v>44364</v>
      </c>
      <c r="H942">
        <v>1531</v>
      </c>
      <c r="M942">
        <v>19815</v>
      </c>
    </row>
    <row r="943" spans="1:13" customFormat="1" hidden="1">
      <c r="A943" t="s">
        <v>724</v>
      </c>
      <c r="B943" t="s">
        <v>725</v>
      </c>
      <c r="C943" s="1">
        <v>44365</v>
      </c>
      <c r="H943">
        <v>1582</v>
      </c>
      <c r="M943">
        <v>20475</v>
      </c>
    </row>
    <row r="944" spans="1:13" customFormat="1" hidden="1">
      <c r="A944" t="s">
        <v>724</v>
      </c>
      <c r="B944" t="s">
        <v>725</v>
      </c>
      <c r="C944" s="1">
        <v>44366</v>
      </c>
      <c r="H944">
        <v>1634</v>
      </c>
      <c r="M944">
        <v>21148</v>
      </c>
    </row>
    <row r="945" spans="1:13" customFormat="1" hidden="1">
      <c r="A945" t="s">
        <v>724</v>
      </c>
      <c r="B945" t="s">
        <v>725</v>
      </c>
      <c r="C945" s="1">
        <v>44367</v>
      </c>
      <c r="H945">
        <v>1685</v>
      </c>
      <c r="M945">
        <v>21808</v>
      </c>
    </row>
    <row r="946" spans="1:13" customFormat="1" hidden="1">
      <c r="A946" t="s">
        <v>724</v>
      </c>
      <c r="B946" t="s">
        <v>725</v>
      </c>
      <c r="C946" s="1">
        <v>44368</v>
      </c>
      <c r="D946">
        <v>63265</v>
      </c>
      <c r="E946">
        <v>38667</v>
      </c>
      <c r="F946">
        <v>24598</v>
      </c>
      <c r="H946">
        <v>1737</v>
      </c>
      <c r="I946">
        <v>81.88</v>
      </c>
      <c r="J946">
        <v>50.04</v>
      </c>
      <c r="K946">
        <v>31.84</v>
      </c>
      <c r="M946">
        <v>22481</v>
      </c>
    </row>
    <row r="947" spans="1:13" customFormat="1" hidden="1">
      <c r="A947" t="s">
        <v>724</v>
      </c>
      <c r="B947" t="s">
        <v>725</v>
      </c>
      <c r="C947" s="1">
        <v>44369</v>
      </c>
      <c r="H947">
        <v>1592</v>
      </c>
      <c r="M947">
        <v>20604</v>
      </c>
    </row>
    <row r="948" spans="1:13" customFormat="1" hidden="1">
      <c r="A948" t="s">
        <v>724</v>
      </c>
      <c r="B948" t="s">
        <v>725</v>
      </c>
      <c r="C948" s="1">
        <v>44370</v>
      </c>
      <c r="H948">
        <v>1447</v>
      </c>
      <c r="M948">
        <v>18728</v>
      </c>
    </row>
    <row r="949" spans="1:13" customFormat="1" hidden="1">
      <c r="A949" t="s">
        <v>724</v>
      </c>
      <c r="B949" t="s">
        <v>725</v>
      </c>
      <c r="C949" s="1">
        <v>44371</v>
      </c>
      <c r="H949">
        <v>1303</v>
      </c>
      <c r="M949">
        <v>16864</v>
      </c>
    </row>
    <row r="950" spans="1:13" customFormat="1" hidden="1">
      <c r="A950" t="s">
        <v>724</v>
      </c>
      <c r="B950" t="s">
        <v>725</v>
      </c>
      <c r="C950" s="1">
        <v>44372</v>
      </c>
      <c r="H950">
        <v>1158</v>
      </c>
      <c r="M950">
        <v>14987</v>
      </c>
    </row>
    <row r="951" spans="1:13" customFormat="1" hidden="1">
      <c r="A951" t="s">
        <v>724</v>
      </c>
      <c r="B951" t="s">
        <v>725</v>
      </c>
      <c r="C951" s="1">
        <v>44373</v>
      </c>
      <c r="H951">
        <v>1013</v>
      </c>
      <c r="M951">
        <v>13111</v>
      </c>
    </row>
    <row r="952" spans="1:13" customFormat="1" hidden="1">
      <c r="A952" t="s">
        <v>724</v>
      </c>
      <c r="B952" t="s">
        <v>725</v>
      </c>
      <c r="C952" s="1">
        <v>44374</v>
      </c>
      <c r="H952">
        <v>868</v>
      </c>
      <c r="M952">
        <v>11234</v>
      </c>
    </row>
    <row r="953" spans="1:13" customFormat="1" hidden="1">
      <c r="A953" t="s">
        <v>724</v>
      </c>
      <c r="B953" t="s">
        <v>725</v>
      </c>
      <c r="C953" s="1">
        <v>44375</v>
      </c>
      <c r="D953">
        <v>68329</v>
      </c>
      <c r="E953">
        <v>41716</v>
      </c>
      <c r="F953">
        <v>26613</v>
      </c>
      <c r="H953">
        <v>723</v>
      </c>
      <c r="I953">
        <v>88.43</v>
      </c>
      <c r="J953">
        <v>53.99</v>
      </c>
      <c r="K953">
        <v>34.44</v>
      </c>
      <c r="M953">
        <v>9357</v>
      </c>
    </row>
    <row r="954" spans="1:13" customFormat="1" hidden="1">
      <c r="A954" t="s">
        <v>724</v>
      </c>
      <c r="B954" t="s">
        <v>725</v>
      </c>
      <c r="C954" s="1">
        <v>44376</v>
      </c>
      <c r="H954">
        <v>637</v>
      </c>
      <c r="M954">
        <v>8244</v>
      </c>
    </row>
    <row r="955" spans="1:13" customFormat="1" hidden="1">
      <c r="A955" t="s">
        <v>724</v>
      </c>
      <c r="B955" t="s">
        <v>725</v>
      </c>
      <c r="C955" s="1">
        <v>44377</v>
      </c>
      <c r="H955">
        <v>551</v>
      </c>
      <c r="M955">
        <v>7131</v>
      </c>
    </row>
    <row r="956" spans="1:13" customFormat="1" hidden="1">
      <c r="A956" t="s">
        <v>724</v>
      </c>
      <c r="B956" t="s">
        <v>725</v>
      </c>
      <c r="C956" s="1">
        <v>44378</v>
      </c>
      <c r="H956">
        <v>465</v>
      </c>
      <c r="M956">
        <v>6018</v>
      </c>
    </row>
    <row r="957" spans="1:13" customFormat="1" hidden="1">
      <c r="A957" t="s">
        <v>724</v>
      </c>
      <c r="B957" t="s">
        <v>725</v>
      </c>
      <c r="C957" s="1">
        <v>44379</v>
      </c>
      <c r="H957">
        <v>379</v>
      </c>
      <c r="M957">
        <v>4905</v>
      </c>
    </row>
    <row r="958" spans="1:13" customFormat="1" hidden="1">
      <c r="A958" t="s">
        <v>724</v>
      </c>
      <c r="B958" t="s">
        <v>725</v>
      </c>
      <c r="C958" s="1">
        <v>44380</v>
      </c>
      <c r="H958">
        <v>293</v>
      </c>
      <c r="M958">
        <v>3792</v>
      </c>
    </row>
    <row r="959" spans="1:13" customFormat="1" hidden="1">
      <c r="A959" t="s">
        <v>724</v>
      </c>
      <c r="B959" t="s">
        <v>725</v>
      </c>
      <c r="C959" s="1">
        <v>44381</v>
      </c>
      <c r="H959">
        <v>207</v>
      </c>
      <c r="M959">
        <v>2679</v>
      </c>
    </row>
    <row r="960" spans="1:13" customFormat="1" hidden="1">
      <c r="A960" t="s">
        <v>724</v>
      </c>
      <c r="B960" t="s">
        <v>725</v>
      </c>
      <c r="C960" s="1">
        <v>44382</v>
      </c>
      <c r="H960">
        <v>121</v>
      </c>
      <c r="M960">
        <v>1566</v>
      </c>
    </row>
    <row r="961" spans="1:13" customFormat="1" hidden="1">
      <c r="A961" t="s">
        <v>724</v>
      </c>
      <c r="B961" t="s">
        <v>725</v>
      </c>
      <c r="C961" s="1">
        <v>44383</v>
      </c>
      <c r="H961">
        <v>121</v>
      </c>
      <c r="M961">
        <v>1566</v>
      </c>
    </row>
    <row r="962" spans="1:13" customFormat="1" hidden="1">
      <c r="A962" t="s">
        <v>724</v>
      </c>
      <c r="B962" t="s">
        <v>725</v>
      </c>
      <c r="C962" s="1">
        <v>44384</v>
      </c>
      <c r="H962">
        <v>121</v>
      </c>
      <c r="M962">
        <v>1566</v>
      </c>
    </row>
    <row r="963" spans="1:13" customFormat="1" hidden="1">
      <c r="A963" t="s">
        <v>724</v>
      </c>
      <c r="B963" t="s">
        <v>725</v>
      </c>
      <c r="C963" s="1">
        <v>44385</v>
      </c>
      <c r="H963">
        <v>121</v>
      </c>
      <c r="M963">
        <v>1566</v>
      </c>
    </row>
    <row r="964" spans="1:13" customFormat="1" hidden="1">
      <c r="A964" t="s">
        <v>724</v>
      </c>
      <c r="B964" t="s">
        <v>725</v>
      </c>
      <c r="C964" s="1">
        <v>44386</v>
      </c>
      <c r="H964">
        <v>121</v>
      </c>
      <c r="M964">
        <v>1566</v>
      </c>
    </row>
    <row r="965" spans="1:13" customFormat="1" hidden="1">
      <c r="A965" t="s">
        <v>724</v>
      </c>
      <c r="B965" t="s">
        <v>725</v>
      </c>
      <c r="C965" s="1">
        <v>44387</v>
      </c>
      <c r="H965">
        <v>121</v>
      </c>
      <c r="M965">
        <v>1566</v>
      </c>
    </row>
    <row r="966" spans="1:13" customFormat="1" hidden="1">
      <c r="A966" t="s">
        <v>724</v>
      </c>
      <c r="B966" t="s">
        <v>725</v>
      </c>
      <c r="C966" s="1">
        <v>44388</v>
      </c>
      <c r="H966">
        <v>121</v>
      </c>
      <c r="M966">
        <v>1566</v>
      </c>
    </row>
    <row r="967" spans="1:13" customFormat="1" hidden="1">
      <c r="A967" t="s">
        <v>724</v>
      </c>
      <c r="B967" t="s">
        <v>725</v>
      </c>
      <c r="C967" s="1">
        <v>44389</v>
      </c>
      <c r="D967">
        <v>70018</v>
      </c>
      <c r="E967">
        <v>43008</v>
      </c>
      <c r="F967">
        <v>27010</v>
      </c>
      <c r="H967">
        <v>121</v>
      </c>
      <c r="I967">
        <v>90.62</v>
      </c>
      <c r="J967">
        <v>55.66</v>
      </c>
      <c r="K967">
        <v>34.96</v>
      </c>
      <c r="M967">
        <v>1566</v>
      </c>
    </row>
    <row r="968" spans="1:13" customFormat="1" hidden="1">
      <c r="A968" t="s">
        <v>724</v>
      </c>
      <c r="B968" t="s">
        <v>725</v>
      </c>
      <c r="C968" s="1">
        <v>44390</v>
      </c>
      <c r="H968">
        <v>355</v>
      </c>
      <c r="M968">
        <v>4595</v>
      </c>
    </row>
    <row r="969" spans="1:13" customFormat="1" hidden="1">
      <c r="A969" t="s">
        <v>724</v>
      </c>
      <c r="B969" t="s">
        <v>725</v>
      </c>
      <c r="C969" s="1">
        <v>44391</v>
      </c>
      <c r="H969">
        <v>589</v>
      </c>
      <c r="M969">
        <v>7623</v>
      </c>
    </row>
    <row r="970" spans="1:13" customFormat="1" hidden="1">
      <c r="A970" t="s">
        <v>724</v>
      </c>
      <c r="B970" t="s">
        <v>725</v>
      </c>
      <c r="C970" s="1">
        <v>44392</v>
      </c>
      <c r="H970">
        <v>824</v>
      </c>
      <c r="M970">
        <v>10665</v>
      </c>
    </row>
    <row r="971" spans="1:13" customFormat="1" hidden="1">
      <c r="A971" t="s">
        <v>724</v>
      </c>
      <c r="B971" t="s">
        <v>725</v>
      </c>
      <c r="C971" s="1">
        <v>44393</v>
      </c>
      <c r="H971">
        <v>1058</v>
      </c>
      <c r="M971">
        <v>13693</v>
      </c>
    </row>
    <row r="972" spans="1:13" customFormat="1" hidden="1">
      <c r="A972" t="s">
        <v>724</v>
      </c>
      <c r="B972" t="s">
        <v>725</v>
      </c>
      <c r="C972" s="1">
        <v>44394</v>
      </c>
      <c r="H972">
        <v>1293</v>
      </c>
      <c r="M972">
        <v>16735</v>
      </c>
    </row>
    <row r="973" spans="1:13" customFormat="1" hidden="1">
      <c r="A973" t="s">
        <v>724</v>
      </c>
      <c r="B973" t="s">
        <v>725</v>
      </c>
      <c r="C973" s="1">
        <v>44395</v>
      </c>
      <c r="H973">
        <v>1527</v>
      </c>
      <c r="M973">
        <v>19763</v>
      </c>
    </row>
    <row r="974" spans="1:13" customFormat="1" hidden="1">
      <c r="A974" t="s">
        <v>724</v>
      </c>
      <c r="B974" t="s">
        <v>725</v>
      </c>
      <c r="C974" s="1">
        <v>44396</v>
      </c>
      <c r="D974">
        <v>82349</v>
      </c>
      <c r="E974">
        <v>48445</v>
      </c>
      <c r="F974">
        <v>33904</v>
      </c>
      <c r="H974">
        <v>1762</v>
      </c>
      <c r="I974">
        <v>106.58</v>
      </c>
      <c r="J974">
        <v>62.7</v>
      </c>
      <c r="K974">
        <v>43.88</v>
      </c>
      <c r="M974">
        <v>22805</v>
      </c>
    </row>
    <row r="975" spans="1:13" customFormat="1" hidden="1">
      <c r="A975" t="s">
        <v>724</v>
      </c>
      <c r="B975" t="s">
        <v>725</v>
      </c>
      <c r="C975" s="1">
        <v>44397</v>
      </c>
      <c r="H975">
        <v>1554</v>
      </c>
      <c r="M975">
        <v>20113</v>
      </c>
    </row>
    <row r="976" spans="1:13" customFormat="1" hidden="1">
      <c r="A976" t="s">
        <v>724</v>
      </c>
      <c r="B976" t="s">
        <v>725</v>
      </c>
      <c r="C976" s="1">
        <v>44398</v>
      </c>
      <c r="H976">
        <v>1346</v>
      </c>
      <c r="M976">
        <v>17421</v>
      </c>
    </row>
    <row r="977" spans="1:13" customFormat="1" hidden="1">
      <c r="A977" t="s">
        <v>724</v>
      </c>
      <c r="B977" t="s">
        <v>725</v>
      </c>
      <c r="C977" s="1">
        <v>44399</v>
      </c>
      <c r="H977">
        <v>1138</v>
      </c>
      <c r="M977">
        <v>14729</v>
      </c>
    </row>
    <row r="978" spans="1:13" customFormat="1" hidden="1">
      <c r="A978" t="s">
        <v>724</v>
      </c>
      <c r="B978" t="s">
        <v>725</v>
      </c>
      <c r="C978" s="1">
        <v>44400</v>
      </c>
      <c r="H978">
        <v>930</v>
      </c>
      <c r="M978">
        <v>12036</v>
      </c>
    </row>
    <row r="979" spans="1:13" customFormat="1" hidden="1">
      <c r="A979" t="s">
        <v>724</v>
      </c>
      <c r="B979" t="s">
        <v>725</v>
      </c>
      <c r="C979" s="1">
        <v>44401</v>
      </c>
      <c r="H979">
        <v>721</v>
      </c>
      <c r="M979">
        <v>9332</v>
      </c>
    </row>
    <row r="980" spans="1:13" customFormat="1" hidden="1">
      <c r="A980" t="s">
        <v>724</v>
      </c>
      <c r="B980" t="s">
        <v>725</v>
      </c>
      <c r="C980" s="1">
        <v>44402</v>
      </c>
      <c r="H980">
        <v>513</v>
      </c>
      <c r="M980">
        <v>6639</v>
      </c>
    </row>
    <row r="981" spans="1:13" customFormat="1" hidden="1">
      <c r="A981" t="s">
        <v>724</v>
      </c>
      <c r="B981" t="s">
        <v>725</v>
      </c>
      <c r="C981" s="1">
        <v>44403</v>
      </c>
      <c r="H981">
        <v>305</v>
      </c>
      <c r="M981">
        <v>3947</v>
      </c>
    </row>
    <row r="982" spans="1:13" customFormat="1" hidden="1">
      <c r="A982" t="s">
        <v>724</v>
      </c>
      <c r="B982" t="s">
        <v>725</v>
      </c>
      <c r="C982" s="1">
        <v>44404</v>
      </c>
      <c r="H982">
        <v>305</v>
      </c>
      <c r="M982">
        <v>3947</v>
      </c>
    </row>
    <row r="983" spans="1:13" customFormat="1" hidden="1">
      <c r="A983" t="s">
        <v>724</v>
      </c>
      <c r="B983" t="s">
        <v>725</v>
      </c>
      <c r="C983" s="1">
        <v>44405</v>
      </c>
      <c r="H983">
        <v>305</v>
      </c>
      <c r="M983">
        <v>3947</v>
      </c>
    </row>
    <row r="984" spans="1:13" customFormat="1" hidden="1">
      <c r="A984" t="s">
        <v>724</v>
      </c>
      <c r="B984" t="s">
        <v>725</v>
      </c>
      <c r="C984" s="1">
        <v>44406</v>
      </c>
      <c r="H984">
        <v>305</v>
      </c>
      <c r="M984">
        <v>3947</v>
      </c>
    </row>
    <row r="985" spans="1:13" customFormat="1" hidden="1">
      <c r="A985" t="s">
        <v>724</v>
      </c>
      <c r="B985" t="s">
        <v>725</v>
      </c>
      <c r="C985" s="1">
        <v>44407</v>
      </c>
      <c r="H985">
        <v>305</v>
      </c>
      <c r="M985">
        <v>3947</v>
      </c>
    </row>
    <row r="986" spans="1:13" customFormat="1" hidden="1">
      <c r="A986" t="s">
        <v>724</v>
      </c>
      <c r="B986" t="s">
        <v>725</v>
      </c>
      <c r="C986" s="1">
        <v>44408</v>
      </c>
      <c r="H986">
        <v>305</v>
      </c>
      <c r="M986">
        <v>3947</v>
      </c>
    </row>
    <row r="987" spans="1:13" customFormat="1" hidden="1">
      <c r="A987" t="s">
        <v>724</v>
      </c>
      <c r="B987" t="s">
        <v>725</v>
      </c>
      <c r="C987" s="1">
        <v>44409</v>
      </c>
      <c r="D987">
        <v>86320</v>
      </c>
      <c r="E987">
        <v>50747</v>
      </c>
      <c r="F987">
        <v>35573</v>
      </c>
      <c r="H987">
        <v>305</v>
      </c>
      <c r="I987">
        <v>111.72</v>
      </c>
      <c r="J987">
        <v>65.680000000000007</v>
      </c>
      <c r="K987">
        <v>46.04</v>
      </c>
      <c r="M987">
        <v>3947</v>
      </c>
    </row>
    <row r="988" spans="1:13" customFormat="1" hidden="1">
      <c r="A988" t="s">
        <v>724</v>
      </c>
      <c r="B988" t="s">
        <v>725</v>
      </c>
      <c r="C988" s="1">
        <v>44410</v>
      </c>
      <c r="H988">
        <v>316</v>
      </c>
      <c r="M988">
        <v>4090</v>
      </c>
    </row>
    <row r="989" spans="1:13" customFormat="1" hidden="1">
      <c r="A989" t="s">
        <v>724</v>
      </c>
      <c r="B989" t="s">
        <v>725</v>
      </c>
      <c r="C989" s="1">
        <v>44411</v>
      </c>
      <c r="H989">
        <v>327</v>
      </c>
      <c r="M989">
        <v>4232</v>
      </c>
    </row>
    <row r="990" spans="1:13" customFormat="1" hidden="1">
      <c r="A990" t="s">
        <v>724</v>
      </c>
      <c r="B990" t="s">
        <v>725</v>
      </c>
      <c r="C990" s="1">
        <v>44412</v>
      </c>
      <c r="H990">
        <v>338</v>
      </c>
      <c r="M990">
        <v>4375</v>
      </c>
    </row>
    <row r="991" spans="1:13" customFormat="1" hidden="1">
      <c r="A991" t="s">
        <v>724</v>
      </c>
      <c r="B991" t="s">
        <v>725</v>
      </c>
      <c r="C991" s="1">
        <v>44413</v>
      </c>
      <c r="H991">
        <v>349</v>
      </c>
      <c r="M991">
        <v>4517</v>
      </c>
    </row>
    <row r="992" spans="1:13" customFormat="1" hidden="1">
      <c r="A992" t="s">
        <v>724</v>
      </c>
      <c r="B992" t="s">
        <v>725</v>
      </c>
      <c r="C992" s="1">
        <v>44414</v>
      </c>
      <c r="H992">
        <v>360</v>
      </c>
      <c r="M992">
        <v>4659</v>
      </c>
    </row>
    <row r="993" spans="1:13" customFormat="1" hidden="1">
      <c r="A993" t="s">
        <v>724</v>
      </c>
      <c r="B993" t="s">
        <v>725</v>
      </c>
      <c r="C993" s="1">
        <v>44415</v>
      </c>
      <c r="H993">
        <v>371</v>
      </c>
      <c r="M993">
        <v>4802</v>
      </c>
    </row>
    <row r="994" spans="1:13" customFormat="1" hidden="1">
      <c r="A994" t="s">
        <v>724</v>
      </c>
      <c r="B994" t="s">
        <v>725</v>
      </c>
      <c r="C994" s="1">
        <v>44416</v>
      </c>
      <c r="H994">
        <v>381</v>
      </c>
      <c r="M994">
        <v>4931</v>
      </c>
    </row>
    <row r="995" spans="1:13" customFormat="1" hidden="1">
      <c r="A995" t="s">
        <v>724</v>
      </c>
      <c r="B995" t="s">
        <v>725</v>
      </c>
      <c r="C995" s="1">
        <v>44417</v>
      </c>
      <c r="H995">
        <v>381</v>
      </c>
      <c r="M995">
        <v>4931</v>
      </c>
    </row>
    <row r="996" spans="1:13" customFormat="1" hidden="1">
      <c r="A996" t="s">
        <v>724</v>
      </c>
      <c r="B996" t="s">
        <v>725</v>
      </c>
      <c r="C996" s="1">
        <v>44418</v>
      </c>
      <c r="H996">
        <v>381</v>
      </c>
      <c r="M996">
        <v>4931</v>
      </c>
    </row>
    <row r="997" spans="1:13" customFormat="1" hidden="1">
      <c r="A997" t="s">
        <v>724</v>
      </c>
      <c r="B997" t="s">
        <v>725</v>
      </c>
      <c r="C997" s="1">
        <v>44419</v>
      </c>
      <c r="H997">
        <v>381</v>
      </c>
      <c r="M997">
        <v>4931</v>
      </c>
    </row>
    <row r="998" spans="1:13" customFormat="1" hidden="1">
      <c r="A998" t="s">
        <v>724</v>
      </c>
      <c r="B998" t="s">
        <v>725</v>
      </c>
      <c r="C998" s="1">
        <v>44420</v>
      </c>
      <c r="H998">
        <v>381</v>
      </c>
      <c r="M998">
        <v>4931</v>
      </c>
    </row>
    <row r="999" spans="1:13" customFormat="1" hidden="1">
      <c r="A999" t="s">
        <v>724</v>
      </c>
      <c r="B999" t="s">
        <v>725</v>
      </c>
      <c r="C999" s="1">
        <v>44421</v>
      </c>
      <c r="H999">
        <v>381</v>
      </c>
      <c r="M999">
        <v>4931</v>
      </c>
    </row>
    <row r="1000" spans="1:13" customFormat="1" hidden="1">
      <c r="A1000" t="s">
        <v>724</v>
      </c>
      <c r="B1000" t="s">
        <v>725</v>
      </c>
      <c r="C1000" s="1">
        <v>44422</v>
      </c>
      <c r="H1000">
        <v>381</v>
      </c>
      <c r="M1000">
        <v>4931</v>
      </c>
    </row>
    <row r="1001" spans="1:13" customFormat="1" hidden="1">
      <c r="A1001" t="s">
        <v>724</v>
      </c>
      <c r="B1001" t="s">
        <v>725</v>
      </c>
      <c r="C1001" s="1">
        <v>44423</v>
      </c>
      <c r="D1001">
        <v>91660</v>
      </c>
      <c r="E1001">
        <v>51044</v>
      </c>
      <c r="F1001">
        <v>40616</v>
      </c>
      <c r="H1001">
        <v>381</v>
      </c>
      <c r="I1001">
        <v>118.63</v>
      </c>
      <c r="J1001">
        <v>66.06</v>
      </c>
      <c r="K1001">
        <v>52.57</v>
      </c>
      <c r="M1001">
        <v>4931</v>
      </c>
    </row>
    <row r="1002" spans="1:13" customFormat="1" hidden="1">
      <c r="A1002" t="s">
        <v>726</v>
      </c>
      <c r="B1002" t="s">
        <v>727</v>
      </c>
      <c r="C1002" s="1">
        <v>44256</v>
      </c>
      <c r="D1002">
        <v>0</v>
      </c>
      <c r="E1002">
        <v>0</v>
      </c>
      <c r="I1002">
        <v>0</v>
      </c>
      <c r="J1002">
        <v>0</v>
      </c>
    </row>
    <row r="1003" spans="1:13" customFormat="1" hidden="1">
      <c r="A1003" t="s">
        <v>726</v>
      </c>
      <c r="B1003" t="s">
        <v>727</v>
      </c>
      <c r="C1003" s="1">
        <v>44257</v>
      </c>
      <c r="H1003">
        <v>881</v>
      </c>
      <c r="M1003">
        <v>27</v>
      </c>
    </row>
    <row r="1004" spans="1:13" customFormat="1" hidden="1">
      <c r="A1004" t="s">
        <v>726</v>
      </c>
      <c r="B1004" t="s">
        <v>727</v>
      </c>
      <c r="C1004" s="1">
        <v>44258</v>
      </c>
      <c r="H1004">
        <v>881</v>
      </c>
      <c r="M1004">
        <v>27</v>
      </c>
    </row>
    <row r="1005" spans="1:13" customFormat="1" hidden="1">
      <c r="A1005" t="s">
        <v>726</v>
      </c>
      <c r="B1005" t="s">
        <v>727</v>
      </c>
      <c r="C1005" s="1">
        <v>44259</v>
      </c>
      <c r="H1005">
        <v>881</v>
      </c>
      <c r="M1005">
        <v>27</v>
      </c>
    </row>
    <row r="1006" spans="1:13" customFormat="1" hidden="1">
      <c r="A1006" t="s">
        <v>726</v>
      </c>
      <c r="B1006" t="s">
        <v>727</v>
      </c>
      <c r="C1006" s="1">
        <v>44260</v>
      </c>
      <c r="H1006">
        <v>881</v>
      </c>
      <c r="M1006">
        <v>27</v>
      </c>
    </row>
    <row r="1007" spans="1:13" customFormat="1" hidden="1">
      <c r="A1007" t="s">
        <v>726</v>
      </c>
      <c r="B1007" t="s">
        <v>727</v>
      </c>
      <c r="C1007" s="1">
        <v>44261</v>
      </c>
      <c r="H1007">
        <v>881</v>
      </c>
      <c r="M1007">
        <v>27</v>
      </c>
    </row>
    <row r="1008" spans="1:13" customFormat="1" hidden="1">
      <c r="A1008" t="s">
        <v>726</v>
      </c>
      <c r="B1008" t="s">
        <v>727</v>
      </c>
      <c r="C1008" s="1">
        <v>44262</v>
      </c>
      <c r="H1008">
        <v>881</v>
      </c>
      <c r="M1008">
        <v>27</v>
      </c>
    </row>
    <row r="1009" spans="1:13" customFormat="1" hidden="1">
      <c r="A1009" t="s">
        <v>726</v>
      </c>
      <c r="B1009" t="s">
        <v>727</v>
      </c>
      <c r="C1009" s="1">
        <v>44263</v>
      </c>
      <c r="D1009">
        <v>6169</v>
      </c>
      <c r="E1009">
        <v>6169</v>
      </c>
      <c r="H1009">
        <v>881</v>
      </c>
      <c r="I1009">
        <v>0.02</v>
      </c>
      <c r="J1009">
        <v>0.02</v>
      </c>
      <c r="M1009">
        <v>27</v>
      </c>
    </row>
    <row r="1010" spans="1:13" customFormat="1" hidden="1">
      <c r="A1010" t="s">
        <v>726</v>
      </c>
      <c r="B1010" t="s">
        <v>727</v>
      </c>
      <c r="C1010" s="1">
        <v>44264</v>
      </c>
      <c r="H1010">
        <v>1367</v>
      </c>
      <c r="M1010">
        <v>42</v>
      </c>
    </row>
    <row r="1011" spans="1:13" customFormat="1" hidden="1">
      <c r="A1011" t="s">
        <v>726</v>
      </c>
      <c r="B1011" t="s">
        <v>727</v>
      </c>
      <c r="C1011" s="1">
        <v>44265</v>
      </c>
      <c r="H1011">
        <v>1853</v>
      </c>
      <c r="M1011">
        <v>56</v>
      </c>
    </row>
    <row r="1012" spans="1:13" customFormat="1" hidden="1">
      <c r="A1012" t="s">
        <v>726</v>
      </c>
      <c r="B1012" t="s">
        <v>727</v>
      </c>
      <c r="C1012" s="1">
        <v>44266</v>
      </c>
      <c r="H1012">
        <v>2339</v>
      </c>
      <c r="M1012">
        <v>71</v>
      </c>
    </row>
    <row r="1013" spans="1:13" customFormat="1" hidden="1">
      <c r="A1013" t="s">
        <v>726</v>
      </c>
      <c r="B1013" t="s">
        <v>727</v>
      </c>
      <c r="C1013" s="1">
        <v>44267</v>
      </c>
      <c r="H1013">
        <v>2825</v>
      </c>
      <c r="M1013">
        <v>86</v>
      </c>
    </row>
    <row r="1014" spans="1:13" customFormat="1" hidden="1">
      <c r="A1014" t="s">
        <v>726</v>
      </c>
      <c r="B1014" t="s">
        <v>727</v>
      </c>
      <c r="C1014" s="1">
        <v>44268</v>
      </c>
      <c r="H1014">
        <v>3311</v>
      </c>
      <c r="M1014">
        <v>101</v>
      </c>
    </row>
    <row r="1015" spans="1:13" customFormat="1" hidden="1">
      <c r="A1015" t="s">
        <v>726</v>
      </c>
      <c r="B1015" t="s">
        <v>727</v>
      </c>
      <c r="C1015" s="1">
        <v>44269</v>
      </c>
      <c r="H1015">
        <v>3797</v>
      </c>
      <c r="M1015">
        <v>116</v>
      </c>
    </row>
    <row r="1016" spans="1:13" customFormat="1" hidden="1">
      <c r="A1016" t="s">
        <v>726</v>
      </c>
      <c r="B1016" t="s">
        <v>727</v>
      </c>
      <c r="C1016" s="1">
        <v>44270</v>
      </c>
      <c r="H1016">
        <v>4283</v>
      </c>
      <c r="M1016">
        <v>130</v>
      </c>
    </row>
    <row r="1017" spans="1:13" customFormat="1" hidden="1">
      <c r="A1017" t="s">
        <v>726</v>
      </c>
      <c r="B1017" t="s">
        <v>727</v>
      </c>
      <c r="C1017" s="1">
        <v>44271</v>
      </c>
      <c r="H1017">
        <v>4283</v>
      </c>
      <c r="M1017">
        <v>130</v>
      </c>
    </row>
    <row r="1018" spans="1:13" customFormat="1" hidden="1">
      <c r="A1018" t="s">
        <v>726</v>
      </c>
      <c r="B1018" t="s">
        <v>727</v>
      </c>
      <c r="C1018" s="1">
        <v>44272</v>
      </c>
      <c r="H1018">
        <v>4283</v>
      </c>
      <c r="M1018">
        <v>130</v>
      </c>
    </row>
    <row r="1019" spans="1:13" customFormat="1" hidden="1">
      <c r="A1019" t="s">
        <v>726</v>
      </c>
      <c r="B1019" t="s">
        <v>727</v>
      </c>
      <c r="C1019" s="1">
        <v>44273</v>
      </c>
      <c r="D1019">
        <v>49000</v>
      </c>
      <c r="E1019">
        <v>49000</v>
      </c>
      <c r="H1019">
        <v>4283</v>
      </c>
      <c r="I1019">
        <v>0.15</v>
      </c>
      <c r="J1019">
        <v>0.15</v>
      </c>
      <c r="M1019">
        <v>130</v>
      </c>
    </row>
    <row r="1020" spans="1:13" customFormat="1" hidden="1">
      <c r="A1020" t="s">
        <v>726</v>
      </c>
      <c r="B1020" t="s">
        <v>727</v>
      </c>
      <c r="C1020" s="1">
        <v>44274</v>
      </c>
      <c r="H1020">
        <v>4577</v>
      </c>
      <c r="M1020">
        <v>139</v>
      </c>
    </row>
    <row r="1021" spans="1:13" customFormat="1" hidden="1">
      <c r="A1021" t="s">
        <v>726</v>
      </c>
      <c r="B1021" t="s">
        <v>727</v>
      </c>
      <c r="C1021" s="1">
        <v>44275</v>
      </c>
      <c r="H1021">
        <v>4870</v>
      </c>
      <c r="M1021">
        <v>148</v>
      </c>
    </row>
    <row r="1022" spans="1:13" customFormat="1" hidden="1">
      <c r="A1022" t="s">
        <v>726</v>
      </c>
      <c r="B1022" t="s">
        <v>727</v>
      </c>
      <c r="C1022" s="1">
        <v>44276</v>
      </c>
      <c r="H1022">
        <v>5163</v>
      </c>
      <c r="M1022">
        <v>157</v>
      </c>
    </row>
    <row r="1023" spans="1:13" customFormat="1" hidden="1">
      <c r="A1023" t="s">
        <v>726</v>
      </c>
      <c r="B1023" t="s">
        <v>727</v>
      </c>
      <c r="C1023" s="1">
        <v>44277</v>
      </c>
      <c r="H1023">
        <v>5457</v>
      </c>
      <c r="M1023">
        <v>166</v>
      </c>
    </row>
    <row r="1024" spans="1:13" customFormat="1" hidden="1">
      <c r="A1024" t="s">
        <v>726</v>
      </c>
      <c r="B1024" t="s">
        <v>727</v>
      </c>
      <c r="C1024" s="1">
        <v>44278</v>
      </c>
      <c r="H1024">
        <v>5750</v>
      </c>
      <c r="M1024">
        <v>175</v>
      </c>
    </row>
    <row r="1025" spans="1:13" customFormat="1" hidden="1">
      <c r="A1025" t="s">
        <v>726</v>
      </c>
      <c r="B1025" t="s">
        <v>727</v>
      </c>
      <c r="C1025" s="1">
        <v>44279</v>
      </c>
      <c r="D1025">
        <v>87022</v>
      </c>
      <c r="E1025">
        <v>87022</v>
      </c>
      <c r="H1025">
        <v>6044</v>
      </c>
      <c r="I1025">
        <v>0.26</v>
      </c>
      <c r="J1025">
        <v>0.26</v>
      </c>
      <c r="M1025">
        <v>184</v>
      </c>
    </row>
    <row r="1026" spans="1:13" customFormat="1" hidden="1">
      <c r="A1026" t="s">
        <v>726</v>
      </c>
      <c r="B1026" t="s">
        <v>727</v>
      </c>
      <c r="C1026" s="1">
        <v>44280</v>
      </c>
      <c r="H1026">
        <v>6681</v>
      </c>
      <c r="M1026">
        <v>203</v>
      </c>
    </row>
    <row r="1027" spans="1:13" customFormat="1" hidden="1">
      <c r="A1027" t="s">
        <v>726</v>
      </c>
      <c r="B1027" t="s">
        <v>727</v>
      </c>
      <c r="C1027" s="1">
        <v>44281</v>
      </c>
      <c r="H1027">
        <v>7025</v>
      </c>
      <c r="M1027">
        <v>214</v>
      </c>
    </row>
    <row r="1028" spans="1:13" customFormat="1" hidden="1">
      <c r="A1028" t="s">
        <v>726</v>
      </c>
      <c r="B1028" t="s">
        <v>727</v>
      </c>
      <c r="C1028" s="1">
        <v>44282</v>
      </c>
      <c r="H1028">
        <v>7369</v>
      </c>
      <c r="M1028">
        <v>224</v>
      </c>
    </row>
    <row r="1029" spans="1:13" customFormat="1" hidden="1">
      <c r="A1029" t="s">
        <v>726</v>
      </c>
      <c r="B1029" t="s">
        <v>727</v>
      </c>
      <c r="C1029" s="1">
        <v>44283</v>
      </c>
      <c r="H1029">
        <v>7713</v>
      </c>
      <c r="M1029">
        <v>235</v>
      </c>
    </row>
    <row r="1030" spans="1:13" customFormat="1" hidden="1">
      <c r="A1030" t="s">
        <v>726</v>
      </c>
      <c r="B1030" t="s">
        <v>727</v>
      </c>
      <c r="C1030" s="1">
        <v>44284</v>
      </c>
      <c r="D1030">
        <v>130750</v>
      </c>
      <c r="E1030">
        <v>130750</v>
      </c>
      <c r="H1030">
        <v>8057</v>
      </c>
      <c r="I1030">
        <v>0.4</v>
      </c>
      <c r="J1030">
        <v>0.4</v>
      </c>
      <c r="M1030">
        <v>245</v>
      </c>
    </row>
    <row r="1031" spans="1:13" customFormat="1" hidden="1">
      <c r="A1031" t="s">
        <v>726</v>
      </c>
      <c r="B1031" t="s">
        <v>727</v>
      </c>
      <c r="C1031" s="1">
        <v>44285</v>
      </c>
      <c r="H1031">
        <v>8060</v>
      </c>
      <c r="M1031">
        <v>245</v>
      </c>
    </row>
    <row r="1032" spans="1:13" customFormat="1" hidden="1">
      <c r="A1032" t="s">
        <v>726</v>
      </c>
      <c r="B1032" t="s">
        <v>727</v>
      </c>
      <c r="C1032" s="1">
        <v>44286</v>
      </c>
      <c r="H1032">
        <v>8062</v>
      </c>
      <c r="M1032">
        <v>245</v>
      </c>
    </row>
    <row r="1033" spans="1:13" customFormat="1" hidden="1">
      <c r="A1033" t="s">
        <v>726</v>
      </c>
      <c r="B1033" t="s">
        <v>727</v>
      </c>
      <c r="C1033" s="1">
        <v>44287</v>
      </c>
      <c r="H1033">
        <v>7720</v>
      </c>
      <c r="M1033">
        <v>235</v>
      </c>
    </row>
    <row r="1034" spans="1:13" customFormat="1" hidden="1">
      <c r="A1034" t="s">
        <v>726</v>
      </c>
      <c r="B1034" t="s">
        <v>727</v>
      </c>
      <c r="C1034" s="1">
        <v>44288</v>
      </c>
      <c r="H1034">
        <v>7379</v>
      </c>
      <c r="M1034">
        <v>225</v>
      </c>
    </row>
    <row r="1035" spans="1:13" customFormat="1" hidden="1">
      <c r="A1035" t="s">
        <v>726</v>
      </c>
      <c r="B1035" t="s">
        <v>727</v>
      </c>
      <c r="C1035" s="1">
        <v>44289</v>
      </c>
      <c r="H1035">
        <v>7037</v>
      </c>
      <c r="M1035">
        <v>214</v>
      </c>
    </row>
    <row r="1036" spans="1:13" customFormat="1" hidden="1">
      <c r="A1036" t="s">
        <v>726</v>
      </c>
      <c r="B1036" t="s">
        <v>727</v>
      </c>
      <c r="C1036" s="1">
        <v>44290</v>
      </c>
      <c r="H1036">
        <v>6695</v>
      </c>
      <c r="M1036">
        <v>204</v>
      </c>
    </row>
    <row r="1037" spans="1:13" customFormat="1" hidden="1">
      <c r="A1037" t="s">
        <v>726</v>
      </c>
      <c r="B1037" t="s">
        <v>727</v>
      </c>
      <c r="C1037" s="1">
        <v>44291</v>
      </c>
      <c r="H1037">
        <v>6354</v>
      </c>
      <c r="M1037">
        <v>193</v>
      </c>
    </row>
    <row r="1038" spans="1:13" customFormat="1" hidden="1">
      <c r="A1038" t="s">
        <v>726</v>
      </c>
      <c r="B1038" t="s">
        <v>727</v>
      </c>
      <c r="C1038" s="1">
        <v>44292</v>
      </c>
      <c r="D1038">
        <v>181578</v>
      </c>
      <c r="E1038">
        <v>181578</v>
      </c>
      <c r="H1038">
        <v>6354</v>
      </c>
      <c r="I1038">
        <v>0.55000000000000004</v>
      </c>
      <c r="J1038">
        <v>0.55000000000000004</v>
      </c>
      <c r="M1038">
        <v>193</v>
      </c>
    </row>
    <row r="1039" spans="1:13" customFormat="1" hidden="1">
      <c r="A1039" t="s">
        <v>726</v>
      </c>
      <c r="B1039" t="s">
        <v>727</v>
      </c>
      <c r="C1039" s="1">
        <v>44293</v>
      </c>
      <c r="H1039">
        <v>7271</v>
      </c>
      <c r="M1039">
        <v>221</v>
      </c>
    </row>
    <row r="1040" spans="1:13" customFormat="1" hidden="1">
      <c r="A1040" t="s">
        <v>726</v>
      </c>
      <c r="B1040" t="s">
        <v>727</v>
      </c>
      <c r="C1040" s="1">
        <v>44294</v>
      </c>
      <c r="H1040">
        <v>8188</v>
      </c>
      <c r="M1040">
        <v>249</v>
      </c>
    </row>
    <row r="1041" spans="1:13" customFormat="1" hidden="1">
      <c r="A1041" t="s">
        <v>726</v>
      </c>
      <c r="B1041" t="s">
        <v>727</v>
      </c>
      <c r="C1041" s="1">
        <v>44295</v>
      </c>
      <c r="H1041">
        <v>9105</v>
      </c>
      <c r="M1041">
        <v>277</v>
      </c>
    </row>
    <row r="1042" spans="1:13" customFormat="1" hidden="1">
      <c r="A1042" t="s">
        <v>726</v>
      </c>
      <c r="B1042" t="s">
        <v>727</v>
      </c>
      <c r="C1042" s="1">
        <v>44296</v>
      </c>
      <c r="H1042">
        <v>10022</v>
      </c>
      <c r="M1042">
        <v>305</v>
      </c>
    </row>
    <row r="1043" spans="1:13" customFormat="1" hidden="1">
      <c r="A1043" t="s">
        <v>726</v>
      </c>
      <c r="B1043" t="s">
        <v>727</v>
      </c>
      <c r="C1043" s="1">
        <v>44297</v>
      </c>
      <c r="D1043">
        <v>245442</v>
      </c>
      <c r="E1043">
        <v>245442</v>
      </c>
      <c r="H1043">
        <v>10939</v>
      </c>
      <c r="I1043">
        <v>0.75</v>
      </c>
      <c r="J1043">
        <v>0.75</v>
      </c>
      <c r="M1043">
        <v>333</v>
      </c>
    </row>
    <row r="1044" spans="1:13" customFormat="1" hidden="1">
      <c r="A1044" t="s">
        <v>726</v>
      </c>
      <c r="B1044" t="s">
        <v>727</v>
      </c>
      <c r="C1044" s="1">
        <v>44298</v>
      </c>
      <c r="H1044">
        <v>12710</v>
      </c>
      <c r="M1044">
        <v>387</v>
      </c>
    </row>
    <row r="1045" spans="1:13" customFormat="1" hidden="1">
      <c r="A1045" t="s">
        <v>726</v>
      </c>
      <c r="B1045" t="s">
        <v>727</v>
      </c>
      <c r="C1045" s="1">
        <v>44299</v>
      </c>
      <c r="H1045">
        <v>14481</v>
      </c>
      <c r="M1045">
        <v>441</v>
      </c>
    </row>
    <row r="1046" spans="1:13" customFormat="1" hidden="1">
      <c r="A1046" t="s">
        <v>726</v>
      </c>
      <c r="B1046" t="s">
        <v>727</v>
      </c>
      <c r="C1046" s="1">
        <v>44300</v>
      </c>
      <c r="H1046">
        <v>15335</v>
      </c>
      <c r="M1046">
        <v>467</v>
      </c>
    </row>
    <row r="1047" spans="1:13" customFormat="1" hidden="1">
      <c r="A1047" t="s">
        <v>726</v>
      </c>
      <c r="B1047" t="s">
        <v>727</v>
      </c>
      <c r="C1047" s="1">
        <v>44301</v>
      </c>
      <c r="H1047">
        <v>16189</v>
      </c>
      <c r="M1047">
        <v>493</v>
      </c>
    </row>
    <row r="1048" spans="1:13" customFormat="1" hidden="1">
      <c r="A1048" t="s">
        <v>726</v>
      </c>
      <c r="B1048" t="s">
        <v>727</v>
      </c>
      <c r="C1048" s="1">
        <v>44302</v>
      </c>
      <c r="H1048">
        <v>17043</v>
      </c>
      <c r="M1048">
        <v>519</v>
      </c>
    </row>
    <row r="1049" spans="1:13" customFormat="1" hidden="1">
      <c r="A1049" t="s">
        <v>726</v>
      </c>
      <c r="B1049" t="s">
        <v>727</v>
      </c>
      <c r="C1049" s="1">
        <v>44303</v>
      </c>
      <c r="H1049">
        <v>17897</v>
      </c>
      <c r="M1049">
        <v>545</v>
      </c>
    </row>
    <row r="1050" spans="1:13" customFormat="1" hidden="1">
      <c r="A1050" t="s">
        <v>726</v>
      </c>
      <c r="B1050" t="s">
        <v>727</v>
      </c>
      <c r="C1050" s="1">
        <v>44304</v>
      </c>
      <c r="H1050">
        <v>18751</v>
      </c>
      <c r="M1050">
        <v>571</v>
      </c>
    </row>
    <row r="1051" spans="1:13" customFormat="1" hidden="1">
      <c r="A1051" t="s">
        <v>726</v>
      </c>
      <c r="B1051" t="s">
        <v>727</v>
      </c>
      <c r="C1051" s="1">
        <v>44305</v>
      </c>
      <c r="D1051">
        <v>395447</v>
      </c>
      <c r="E1051">
        <v>395447</v>
      </c>
      <c r="H1051">
        <v>18751</v>
      </c>
      <c r="I1051">
        <v>1.2</v>
      </c>
      <c r="J1051">
        <v>1.2</v>
      </c>
      <c r="M1051">
        <v>571</v>
      </c>
    </row>
    <row r="1052" spans="1:13" customFormat="1" hidden="1">
      <c r="A1052" t="s">
        <v>726</v>
      </c>
      <c r="B1052" t="s">
        <v>727</v>
      </c>
      <c r="C1052" s="1">
        <v>44306</v>
      </c>
      <c r="H1052">
        <v>18247</v>
      </c>
      <c r="M1052">
        <v>555</v>
      </c>
    </row>
    <row r="1053" spans="1:13" customFormat="1" hidden="1">
      <c r="A1053" t="s">
        <v>726</v>
      </c>
      <c r="B1053" t="s">
        <v>727</v>
      </c>
      <c r="C1053" s="1">
        <v>44307</v>
      </c>
      <c r="H1053">
        <v>17743</v>
      </c>
      <c r="M1053">
        <v>540</v>
      </c>
    </row>
    <row r="1054" spans="1:13" customFormat="1" hidden="1">
      <c r="A1054" t="s">
        <v>726</v>
      </c>
      <c r="B1054" t="s">
        <v>727</v>
      </c>
      <c r="C1054" s="1">
        <v>44308</v>
      </c>
      <c r="H1054">
        <v>17240</v>
      </c>
      <c r="M1054">
        <v>525</v>
      </c>
    </row>
    <row r="1055" spans="1:13" customFormat="1" hidden="1">
      <c r="A1055" t="s">
        <v>726</v>
      </c>
      <c r="B1055" t="s">
        <v>727</v>
      </c>
      <c r="C1055" s="1">
        <v>44309</v>
      </c>
      <c r="D1055">
        <v>456349</v>
      </c>
      <c r="E1055">
        <v>456349</v>
      </c>
      <c r="H1055">
        <v>16736</v>
      </c>
      <c r="I1055">
        <v>1.39</v>
      </c>
      <c r="J1055">
        <v>1.39</v>
      </c>
      <c r="M1055">
        <v>509</v>
      </c>
    </row>
    <row r="1056" spans="1:13" customFormat="1" hidden="1">
      <c r="A1056" t="s">
        <v>726</v>
      </c>
      <c r="B1056" t="s">
        <v>727</v>
      </c>
      <c r="C1056" s="1">
        <v>44310</v>
      </c>
      <c r="H1056">
        <v>15337</v>
      </c>
      <c r="M1056">
        <v>467</v>
      </c>
    </row>
    <row r="1057" spans="1:13" customFormat="1" hidden="1">
      <c r="A1057" t="s">
        <v>726</v>
      </c>
      <c r="B1057" t="s">
        <v>727</v>
      </c>
      <c r="C1057" s="1">
        <v>44311</v>
      </c>
      <c r="H1057">
        <v>13939</v>
      </c>
      <c r="M1057">
        <v>424</v>
      </c>
    </row>
    <row r="1058" spans="1:13" customFormat="1" hidden="1">
      <c r="A1058" t="s">
        <v>726</v>
      </c>
      <c r="B1058" t="s">
        <v>727</v>
      </c>
      <c r="C1058" s="1">
        <v>44312</v>
      </c>
      <c r="H1058">
        <v>12540</v>
      </c>
      <c r="M1058">
        <v>382</v>
      </c>
    </row>
    <row r="1059" spans="1:13" customFormat="1" hidden="1">
      <c r="A1059" t="s">
        <v>726</v>
      </c>
      <c r="B1059" t="s">
        <v>727</v>
      </c>
      <c r="C1059" s="1">
        <v>44313</v>
      </c>
      <c r="H1059">
        <v>11645</v>
      </c>
      <c r="M1059">
        <v>354</v>
      </c>
    </row>
    <row r="1060" spans="1:13" customFormat="1" hidden="1">
      <c r="A1060" t="s">
        <v>726</v>
      </c>
      <c r="B1060" t="s">
        <v>727</v>
      </c>
      <c r="C1060" s="1">
        <v>44314</v>
      </c>
      <c r="H1060">
        <v>10750</v>
      </c>
      <c r="M1060">
        <v>327</v>
      </c>
    </row>
    <row r="1061" spans="1:13" customFormat="1" hidden="1">
      <c r="A1061" t="s">
        <v>726</v>
      </c>
      <c r="B1061" t="s">
        <v>727</v>
      </c>
      <c r="C1061" s="1">
        <v>44315</v>
      </c>
      <c r="H1061">
        <v>9854</v>
      </c>
      <c r="M1061">
        <v>300</v>
      </c>
    </row>
    <row r="1062" spans="1:13" customFormat="1" hidden="1">
      <c r="A1062" t="s">
        <v>726</v>
      </c>
      <c r="B1062" t="s">
        <v>727</v>
      </c>
      <c r="C1062" s="1">
        <v>44316</v>
      </c>
      <c r="H1062">
        <v>8959</v>
      </c>
      <c r="M1062">
        <v>273</v>
      </c>
    </row>
    <row r="1063" spans="1:13" customFormat="1" hidden="1">
      <c r="A1063" t="s">
        <v>726</v>
      </c>
      <c r="B1063" t="s">
        <v>727</v>
      </c>
      <c r="C1063" s="1">
        <v>44317</v>
      </c>
      <c r="H1063">
        <v>8959</v>
      </c>
      <c r="M1063">
        <v>273</v>
      </c>
    </row>
    <row r="1064" spans="1:13" customFormat="1" hidden="1">
      <c r="A1064" t="s">
        <v>726</v>
      </c>
      <c r="B1064" t="s">
        <v>727</v>
      </c>
      <c r="C1064" s="1">
        <v>44318</v>
      </c>
      <c r="H1064">
        <v>8959</v>
      </c>
      <c r="M1064">
        <v>273</v>
      </c>
    </row>
    <row r="1065" spans="1:13" customFormat="1" hidden="1">
      <c r="A1065" t="s">
        <v>726</v>
      </c>
      <c r="B1065" t="s">
        <v>727</v>
      </c>
      <c r="C1065" s="1">
        <v>44319</v>
      </c>
      <c r="H1065">
        <v>8959</v>
      </c>
      <c r="M1065">
        <v>273</v>
      </c>
    </row>
    <row r="1066" spans="1:13" customFormat="1" hidden="1">
      <c r="A1066" t="s">
        <v>726</v>
      </c>
      <c r="B1066" t="s">
        <v>727</v>
      </c>
      <c r="C1066" s="1">
        <v>44320</v>
      </c>
      <c r="H1066">
        <v>8959</v>
      </c>
      <c r="M1066">
        <v>273</v>
      </c>
    </row>
    <row r="1067" spans="1:13" customFormat="1" hidden="1">
      <c r="A1067" t="s">
        <v>726</v>
      </c>
      <c r="B1067" t="s">
        <v>727</v>
      </c>
      <c r="C1067" s="1">
        <v>44321</v>
      </c>
      <c r="H1067">
        <v>8959</v>
      </c>
      <c r="M1067">
        <v>273</v>
      </c>
    </row>
    <row r="1068" spans="1:13" customFormat="1" hidden="1">
      <c r="A1068" t="s">
        <v>726</v>
      </c>
      <c r="B1068" t="s">
        <v>727</v>
      </c>
      <c r="C1068" s="1">
        <v>44322</v>
      </c>
      <c r="H1068">
        <v>8959</v>
      </c>
      <c r="M1068">
        <v>273</v>
      </c>
    </row>
    <row r="1069" spans="1:13" customFormat="1" hidden="1">
      <c r="A1069" t="s">
        <v>726</v>
      </c>
      <c r="B1069" t="s">
        <v>727</v>
      </c>
      <c r="C1069" s="1">
        <v>44323</v>
      </c>
      <c r="H1069">
        <v>8959</v>
      </c>
      <c r="M1069">
        <v>273</v>
      </c>
    </row>
    <row r="1070" spans="1:13" customFormat="1" hidden="1">
      <c r="A1070" t="s">
        <v>726</v>
      </c>
      <c r="B1070" t="s">
        <v>727</v>
      </c>
      <c r="C1070" s="1">
        <v>44324</v>
      </c>
      <c r="H1070">
        <v>8959</v>
      </c>
      <c r="M1070">
        <v>273</v>
      </c>
    </row>
    <row r="1071" spans="1:13" customFormat="1" hidden="1">
      <c r="A1071" t="s">
        <v>726</v>
      </c>
      <c r="B1071" t="s">
        <v>727</v>
      </c>
      <c r="C1071" s="1">
        <v>44325</v>
      </c>
      <c r="H1071">
        <v>8959</v>
      </c>
      <c r="M1071">
        <v>273</v>
      </c>
    </row>
    <row r="1072" spans="1:13" customFormat="1" hidden="1">
      <c r="A1072" t="s">
        <v>726</v>
      </c>
      <c r="B1072" t="s">
        <v>727</v>
      </c>
      <c r="C1072" s="1">
        <v>44326</v>
      </c>
      <c r="H1072">
        <v>8959</v>
      </c>
      <c r="M1072">
        <v>273</v>
      </c>
    </row>
    <row r="1073" spans="1:13" customFormat="1" hidden="1">
      <c r="A1073" t="s">
        <v>726</v>
      </c>
      <c r="B1073" t="s">
        <v>727</v>
      </c>
      <c r="C1073" s="1">
        <v>44327</v>
      </c>
      <c r="H1073">
        <v>8959</v>
      </c>
      <c r="M1073">
        <v>273</v>
      </c>
    </row>
    <row r="1074" spans="1:13" customFormat="1" hidden="1">
      <c r="A1074" t="s">
        <v>726</v>
      </c>
      <c r="B1074" t="s">
        <v>727</v>
      </c>
      <c r="C1074" s="1">
        <v>44328</v>
      </c>
      <c r="D1074">
        <v>626572</v>
      </c>
      <c r="E1074">
        <v>586377</v>
      </c>
      <c r="F1074">
        <v>40195</v>
      </c>
      <c r="H1074">
        <v>8959</v>
      </c>
      <c r="I1074">
        <v>1.91</v>
      </c>
      <c r="J1074">
        <v>1.78</v>
      </c>
      <c r="K1074">
        <v>0.12</v>
      </c>
      <c r="M1074">
        <v>273</v>
      </c>
    </row>
    <row r="1075" spans="1:13" customFormat="1" hidden="1">
      <c r="A1075" t="s">
        <v>726</v>
      </c>
      <c r="B1075" t="s">
        <v>727</v>
      </c>
      <c r="C1075" s="1">
        <v>44329</v>
      </c>
      <c r="H1075">
        <v>8987</v>
      </c>
      <c r="M1075">
        <v>273</v>
      </c>
    </row>
    <row r="1076" spans="1:13" customFormat="1" hidden="1">
      <c r="A1076" t="s">
        <v>726</v>
      </c>
      <c r="B1076" t="s">
        <v>727</v>
      </c>
      <c r="C1076" s="1">
        <v>44330</v>
      </c>
      <c r="H1076">
        <v>9015</v>
      </c>
      <c r="M1076">
        <v>274</v>
      </c>
    </row>
    <row r="1077" spans="1:13" customFormat="1" hidden="1">
      <c r="A1077" t="s">
        <v>726</v>
      </c>
      <c r="B1077" t="s">
        <v>727</v>
      </c>
      <c r="C1077" s="1">
        <v>44331</v>
      </c>
      <c r="H1077">
        <v>9043</v>
      </c>
      <c r="M1077">
        <v>275</v>
      </c>
    </row>
    <row r="1078" spans="1:13" customFormat="1" hidden="1">
      <c r="A1078" t="s">
        <v>726</v>
      </c>
      <c r="B1078" t="s">
        <v>727</v>
      </c>
      <c r="C1078" s="1">
        <v>44332</v>
      </c>
      <c r="H1078">
        <v>9071</v>
      </c>
      <c r="M1078">
        <v>276</v>
      </c>
    </row>
    <row r="1079" spans="1:13" customFormat="1" hidden="1">
      <c r="A1079" t="s">
        <v>726</v>
      </c>
      <c r="B1079" t="s">
        <v>727</v>
      </c>
      <c r="C1079" s="1">
        <v>44333</v>
      </c>
      <c r="H1079">
        <v>9099</v>
      </c>
      <c r="M1079">
        <v>277</v>
      </c>
    </row>
    <row r="1080" spans="1:13" customFormat="1" hidden="1">
      <c r="A1080" t="s">
        <v>726</v>
      </c>
      <c r="B1080" t="s">
        <v>727</v>
      </c>
      <c r="C1080" s="1">
        <v>44334</v>
      </c>
      <c r="D1080">
        <v>681502</v>
      </c>
      <c r="E1080">
        <v>606287</v>
      </c>
      <c r="F1080">
        <v>75215</v>
      </c>
      <c r="H1080">
        <v>9127</v>
      </c>
      <c r="I1080">
        <v>2.0699999999999998</v>
      </c>
      <c r="J1080">
        <v>1.84</v>
      </c>
      <c r="K1080">
        <v>0.23</v>
      </c>
      <c r="M1080">
        <v>278</v>
      </c>
    </row>
    <row r="1081" spans="1:13" customFormat="1" hidden="1">
      <c r="A1081" t="s">
        <v>726</v>
      </c>
      <c r="B1081" t="s">
        <v>727</v>
      </c>
      <c r="C1081" s="1">
        <v>44335</v>
      </c>
      <c r="H1081">
        <v>11468</v>
      </c>
      <c r="M1081">
        <v>349</v>
      </c>
    </row>
    <row r="1082" spans="1:13" customFormat="1" hidden="1">
      <c r="A1082" t="s">
        <v>726</v>
      </c>
      <c r="B1082" t="s">
        <v>727</v>
      </c>
      <c r="C1082" s="1">
        <v>44336</v>
      </c>
      <c r="H1082">
        <v>13781</v>
      </c>
      <c r="M1082">
        <v>419</v>
      </c>
    </row>
    <row r="1083" spans="1:13" customFormat="1" hidden="1">
      <c r="A1083" t="s">
        <v>726</v>
      </c>
      <c r="B1083" t="s">
        <v>727</v>
      </c>
      <c r="C1083" s="1">
        <v>44337</v>
      </c>
      <c r="D1083">
        <v>757535</v>
      </c>
      <c r="E1083">
        <v>630984</v>
      </c>
      <c r="F1083">
        <v>126551</v>
      </c>
      <c r="H1083">
        <v>16093</v>
      </c>
      <c r="I1083">
        <v>2.2999999999999998</v>
      </c>
      <c r="J1083">
        <v>1.92</v>
      </c>
      <c r="K1083">
        <v>0.39</v>
      </c>
      <c r="M1083">
        <v>490</v>
      </c>
    </row>
    <row r="1084" spans="1:13" customFormat="1" hidden="1">
      <c r="A1084" t="s">
        <v>726</v>
      </c>
      <c r="B1084" t="s">
        <v>727</v>
      </c>
      <c r="C1084" s="1">
        <v>44338</v>
      </c>
      <c r="H1084">
        <v>17712</v>
      </c>
      <c r="M1084">
        <v>539</v>
      </c>
    </row>
    <row r="1085" spans="1:13" customFormat="1" hidden="1">
      <c r="A1085" t="s">
        <v>726</v>
      </c>
      <c r="B1085" t="s">
        <v>727</v>
      </c>
      <c r="C1085" s="1">
        <v>44339</v>
      </c>
      <c r="H1085">
        <v>19332</v>
      </c>
      <c r="M1085">
        <v>588</v>
      </c>
    </row>
    <row r="1086" spans="1:13" customFormat="1" hidden="1">
      <c r="A1086" t="s">
        <v>726</v>
      </c>
      <c r="B1086" t="s">
        <v>727</v>
      </c>
      <c r="C1086" s="1">
        <v>44340</v>
      </c>
      <c r="H1086">
        <v>20951</v>
      </c>
      <c r="M1086">
        <v>637</v>
      </c>
    </row>
    <row r="1087" spans="1:13" customFormat="1" hidden="1">
      <c r="A1087" t="s">
        <v>726</v>
      </c>
      <c r="B1087" t="s">
        <v>727</v>
      </c>
      <c r="C1087" s="1">
        <v>44341</v>
      </c>
      <c r="H1087">
        <v>22570</v>
      </c>
      <c r="M1087">
        <v>687</v>
      </c>
    </row>
    <row r="1088" spans="1:13" customFormat="1" hidden="1">
      <c r="A1088" t="s">
        <v>726</v>
      </c>
      <c r="B1088" t="s">
        <v>727</v>
      </c>
      <c r="C1088" s="1">
        <v>44342</v>
      </c>
      <c r="D1088">
        <v>859979</v>
      </c>
      <c r="E1088">
        <v>663049</v>
      </c>
      <c r="F1088">
        <v>196930</v>
      </c>
      <c r="H1088">
        <v>21876</v>
      </c>
      <c r="I1088">
        <v>2.62</v>
      </c>
      <c r="J1088">
        <v>2.02</v>
      </c>
      <c r="K1088">
        <v>0.6</v>
      </c>
      <c r="M1088">
        <v>666</v>
      </c>
    </row>
    <row r="1089" spans="1:13" customFormat="1" hidden="1">
      <c r="A1089" t="s">
        <v>726</v>
      </c>
      <c r="B1089" t="s">
        <v>727</v>
      </c>
      <c r="C1089" s="1">
        <v>44343</v>
      </c>
      <c r="H1089">
        <v>19662</v>
      </c>
      <c r="M1089">
        <v>598</v>
      </c>
    </row>
    <row r="1090" spans="1:13" customFormat="1" hidden="1">
      <c r="A1090" t="s">
        <v>726</v>
      </c>
      <c r="B1090" t="s">
        <v>727</v>
      </c>
      <c r="C1090" s="1">
        <v>44344</v>
      </c>
      <c r="H1090">
        <v>17448</v>
      </c>
      <c r="M1090">
        <v>531</v>
      </c>
    </row>
    <row r="1091" spans="1:13" customFormat="1" hidden="1">
      <c r="A1091" t="s">
        <v>726</v>
      </c>
      <c r="B1091" t="s">
        <v>727</v>
      </c>
      <c r="C1091" s="1">
        <v>44345</v>
      </c>
      <c r="H1091">
        <v>15928</v>
      </c>
      <c r="M1091">
        <v>485</v>
      </c>
    </row>
    <row r="1092" spans="1:13" customFormat="1" hidden="1">
      <c r="A1092" t="s">
        <v>726</v>
      </c>
      <c r="B1092" t="s">
        <v>727</v>
      </c>
      <c r="C1092" s="1">
        <v>44346</v>
      </c>
      <c r="H1092">
        <v>14408</v>
      </c>
      <c r="M1092">
        <v>438</v>
      </c>
    </row>
    <row r="1093" spans="1:13" customFormat="1" hidden="1">
      <c r="A1093" t="s">
        <v>726</v>
      </c>
      <c r="B1093" t="s">
        <v>727</v>
      </c>
      <c r="C1093" s="1">
        <v>44347</v>
      </c>
      <c r="D1093">
        <v>909215</v>
      </c>
      <c r="E1093">
        <v>679034</v>
      </c>
      <c r="F1093">
        <v>230181</v>
      </c>
      <c r="H1093">
        <v>12888</v>
      </c>
      <c r="I1093">
        <v>2.77</v>
      </c>
      <c r="J1093">
        <v>2.0699999999999998</v>
      </c>
      <c r="K1093">
        <v>0.7</v>
      </c>
      <c r="M1093">
        <v>392</v>
      </c>
    </row>
    <row r="1094" spans="1:13" customFormat="1" hidden="1">
      <c r="A1094" t="s">
        <v>726</v>
      </c>
      <c r="B1094" t="s">
        <v>727</v>
      </c>
      <c r="C1094" s="1">
        <v>44348</v>
      </c>
      <c r="H1094">
        <v>13652</v>
      </c>
      <c r="M1094">
        <v>415</v>
      </c>
    </row>
    <row r="1095" spans="1:13" customFormat="1" hidden="1">
      <c r="A1095" t="s">
        <v>726</v>
      </c>
      <c r="B1095" t="s">
        <v>727</v>
      </c>
      <c r="C1095" s="1">
        <v>44349</v>
      </c>
      <c r="H1095">
        <v>14416</v>
      </c>
      <c r="M1095">
        <v>439</v>
      </c>
    </row>
    <row r="1096" spans="1:13" customFormat="1" hidden="1">
      <c r="A1096" t="s">
        <v>726</v>
      </c>
      <c r="B1096" t="s">
        <v>727</v>
      </c>
      <c r="C1096" s="1">
        <v>44350</v>
      </c>
      <c r="H1096">
        <v>16700</v>
      </c>
      <c r="M1096">
        <v>508</v>
      </c>
    </row>
    <row r="1097" spans="1:13" customFormat="1" hidden="1">
      <c r="A1097" t="s">
        <v>726</v>
      </c>
      <c r="B1097" t="s">
        <v>727</v>
      </c>
      <c r="C1097" s="1">
        <v>44351</v>
      </c>
      <c r="H1097">
        <v>18985</v>
      </c>
      <c r="M1097">
        <v>578</v>
      </c>
    </row>
    <row r="1098" spans="1:13" customFormat="1" hidden="1">
      <c r="A1098" t="s">
        <v>726</v>
      </c>
      <c r="B1098" t="s">
        <v>727</v>
      </c>
      <c r="C1098" s="1">
        <v>44352</v>
      </c>
      <c r="H1098">
        <v>21269</v>
      </c>
      <c r="M1098">
        <v>647</v>
      </c>
    </row>
    <row r="1099" spans="1:13" customFormat="1" hidden="1">
      <c r="A1099" t="s">
        <v>726</v>
      </c>
      <c r="B1099" t="s">
        <v>727</v>
      </c>
      <c r="C1099" s="1">
        <v>44353</v>
      </c>
      <c r="H1099">
        <v>23554</v>
      </c>
      <c r="M1099">
        <v>717</v>
      </c>
    </row>
    <row r="1100" spans="1:13" customFormat="1" hidden="1">
      <c r="A1100" t="s">
        <v>726</v>
      </c>
      <c r="B1100" t="s">
        <v>727</v>
      </c>
      <c r="C1100" s="1">
        <v>44354</v>
      </c>
      <c r="H1100">
        <v>25838</v>
      </c>
      <c r="M1100">
        <v>786</v>
      </c>
    </row>
    <row r="1101" spans="1:13" customFormat="1" hidden="1">
      <c r="A1101" t="s">
        <v>726</v>
      </c>
      <c r="B1101" t="s">
        <v>727</v>
      </c>
      <c r="C1101" s="1">
        <v>44355</v>
      </c>
      <c r="D1101">
        <v>1115919</v>
      </c>
      <c r="E1101">
        <v>740289</v>
      </c>
      <c r="F1101">
        <v>375630</v>
      </c>
      <c r="H1101">
        <v>25838</v>
      </c>
      <c r="I1101">
        <v>3.4</v>
      </c>
      <c r="J1101">
        <v>2.25</v>
      </c>
      <c r="K1101">
        <v>1.1399999999999999</v>
      </c>
      <c r="M1101">
        <v>786</v>
      </c>
    </row>
    <row r="1102" spans="1:13" customFormat="1" hidden="1">
      <c r="A1102" t="s">
        <v>726</v>
      </c>
      <c r="B1102" t="s">
        <v>727</v>
      </c>
      <c r="C1102" s="1">
        <v>44356</v>
      </c>
      <c r="H1102">
        <v>29769</v>
      </c>
      <c r="M1102">
        <v>906</v>
      </c>
    </row>
    <row r="1103" spans="1:13" customFormat="1" hidden="1">
      <c r="A1103" t="s">
        <v>726</v>
      </c>
      <c r="B1103" t="s">
        <v>727</v>
      </c>
      <c r="C1103" s="1">
        <v>44357</v>
      </c>
      <c r="D1103">
        <v>1222630</v>
      </c>
      <c r="E1103">
        <v>774926</v>
      </c>
      <c r="F1103">
        <v>447704</v>
      </c>
      <c r="H1103">
        <v>33700</v>
      </c>
      <c r="I1103">
        <v>3.72</v>
      </c>
      <c r="J1103">
        <v>2.36</v>
      </c>
      <c r="K1103">
        <v>1.36</v>
      </c>
      <c r="M1103">
        <v>1025</v>
      </c>
    </row>
    <row r="1104" spans="1:13" customFormat="1" hidden="1">
      <c r="A1104" t="s">
        <v>726</v>
      </c>
      <c r="B1104" t="s">
        <v>727</v>
      </c>
      <c r="C1104" s="1">
        <v>44358</v>
      </c>
      <c r="H1104">
        <v>32630</v>
      </c>
      <c r="M1104">
        <v>993</v>
      </c>
    </row>
    <row r="1105" spans="1:13" customFormat="1" hidden="1">
      <c r="A1105" t="s">
        <v>726</v>
      </c>
      <c r="B1105" t="s">
        <v>727</v>
      </c>
      <c r="C1105" s="1">
        <v>44359</v>
      </c>
      <c r="H1105">
        <v>31560</v>
      </c>
      <c r="M1105">
        <v>960</v>
      </c>
    </row>
    <row r="1106" spans="1:13" customFormat="1" hidden="1">
      <c r="A1106" t="s">
        <v>726</v>
      </c>
      <c r="B1106" t="s">
        <v>727</v>
      </c>
      <c r="C1106" s="1">
        <v>44360</v>
      </c>
      <c r="H1106">
        <v>30491</v>
      </c>
      <c r="M1106">
        <v>928</v>
      </c>
    </row>
    <row r="1107" spans="1:13" customFormat="1" hidden="1">
      <c r="A1107" t="s">
        <v>726</v>
      </c>
      <c r="B1107" t="s">
        <v>727</v>
      </c>
      <c r="C1107" s="1">
        <v>44361</v>
      </c>
      <c r="H1107">
        <v>29421</v>
      </c>
      <c r="M1107">
        <v>895</v>
      </c>
    </row>
    <row r="1108" spans="1:13" customFormat="1" hidden="1">
      <c r="A1108" t="s">
        <v>726</v>
      </c>
      <c r="B1108" t="s">
        <v>727</v>
      </c>
      <c r="C1108" s="1">
        <v>44362</v>
      </c>
      <c r="D1108">
        <v>1314375</v>
      </c>
      <c r="E1108">
        <v>822109</v>
      </c>
      <c r="F1108">
        <v>492266</v>
      </c>
      <c r="H1108">
        <v>28351</v>
      </c>
      <c r="I1108">
        <v>4</v>
      </c>
      <c r="J1108">
        <v>2.5</v>
      </c>
      <c r="K1108">
        <v>1.5</v>
      </c>
      <c r="M1108">
        <v>863</v>
      </c>
    </row>
    <row r="1109" spans="1:13" customFormat="1" hidden="1">
      <c r="A1109" t="s">
        <v>726</v>
      </c>
      <c r="B1109" t="s">
        <v>727</v>
      </c>
      <c r="C1109" s="1">
        <v>44363</v>
      </c>
      <c r="H1109">
        <v>22609</v>
      </c>
      <c r="M1109">
        <v>688</v>
      </c>
    </row>
    <row r="1110" spans="1:13" customFormat="1" hidden="1">
      <c r="A1110" t="s">
        <v>726</v>
      </c>
      <c r="B1110" t="s">
        <v>727</v>
      </c>
      <c r="C1110" s="1">
        <v>44364</v>
      </c>
      <c r="H1110">
        <v>16866</v>
      </c>
      <c r="M1110">
        <v>513</v>
      </c>
    </row>
    <row r="1111" spans="1:13" customFormat="1" hidden="1">
      <c r="A1111" t="s">
        <v>726</v>
      </c>
      <c r="B1111" t="s">
        <v>727</v>
      </c>
      <c r="C1111" s="1">
        <v>44365</v>
      </c>
      <c r="H1111">
        <v>16125</v>
      </c>
      <c r="M1111">
        <v>491</v>
      </c>
    </row>
    <row r="1112" spans="1:13" customFormat="1" hidden="1">
      <c r="A1112" t="s">
        <v>726</v>
      </c>
      <c r="B1112" t="s">
        <v>727</v>
      </c>
      <c r="C1112" s="1">
        <v>44366</v>
      </c>
      <c r="H1112">
        <v>15384</v>
      </c>
      <c r="M1112">
        <v>468</v>
      </c>
    </row>
    <row r="1113" spans="1:13" customFormat="1" hidden="1">
      <c r="A1113" t="s">
        <v>726</v>
      </c>
      <c r="B1113" t="s">
        <v>727</v>
      </c>
      <c r="C1113" s="1">
        <v>44367</v>
      </c>
      <c r="D1113">
        <v>1380174</v>
      </c>
      <c r="E1113">
        <v>866381</v>
      </c>
      <c r="F1113">
        <v>513793</v>
      </c>
      <c r="H1113">
        <v>14642</v>
      </c>
      <c r="I1113">
        <v>4.2</v>
      </c>
      <c r="J1113">
        <v>2.64</v>
      </c>
      <c r="K1113">
        <v>1.56</v>
      </c>
      <c r="M1113">
        <v>446</v>
      </c>
    </row>
    <row r="1114" spans="1:13" customFormat="1" hidden="1">
      <c r="A1114" t="s">
        <v>726</v>
      </c>
      <c r="B1114" t="s">
        <v>727</v>
      </c>
      <c r="C1114" s="1">
        <v>44368</v>
      </c>
      <c r="H1114">
        <v>13897</v>
      </c>
      <c r="M1114">
        <v>423</v>
      </c>
    </row>
    <row r="1115" spans="1:13" customFormat="1" hidden="1">
      <c r="A1115" t="s">
        <v>726</v>
      </c>
      <c r="B1115" t="s">
        <v>727</v>
      </c>
      <c r="C1115" s="1">
        <v>44369</v>
      </c>
      <c r="H1115">
        <v>13152</v>
      </c>
      <c r="M1115">
        <v>400</v>
      </c>
    </row>
    <row r="1116" spans="1:13" customFormat="1" hidden="1">
      <c r="A1116" t="s">
        <v>726</v>
      </c>
      <c r="B1116" t="s">
        <v>727</v>
      </c>
      <c r="C1116" s="1">
        <v>44370</v>
      </c>
      <c r="H1116">
        <v>13148</v>
      </c>
      <c r="M1116">
        <v>400</v>
      </c>
    </row>
    <row r="1117" spans="1:13" customFormat="1" hidden="1">
      <c r="A1117" t="s">
        <v>726</v>
      </c>
      <c r="B1117" t="s">
        <v>727</v>
      </c>
      <c r="C1117" s="1">
        <v>44371</v>
      </c>
      <c r="D1117">
        <v>1432699</v>
      </c>
      <c r="E1117">
        <v>909119</v>
      </c>
      <c r="F1117">
        <v>523580</v>
      </c>
      <c r="H1117">
        <v>13143</v>
      </c>
      <c r="I1117">
        <v>4.3600000000000003</v>
      </c>
      <c r="J1117">
        <v>2.77</v>
      </c>
      <c r="K1117">
        <v>1.59</v>
      </c>
      <c r="M1117">
        <v>400</v>
      </c>
    </row>
    <row r="1118" spans="1:13" customFormat="1" hidden="1">
      <c r="A1118" t="s">
        <v>726</v>
      </c>
      <c r="B1118" t="s">
        <v>727</v>
      </c>
      <c r="C1118" s="1">
        <v>44372</v>
      </c>
      <c r="H1118">
        <v>13249</v>
      </c>
      <c r="M1118">
        <v>403</v>
      </c>
    </row>
    <row r="1119" spans="1:13" customFormat="1" hidden="1">
      <c r="A1119" t="s">
        <v>726</v>
      </c>
      <c r="B1119" t="s">
        <v>727</v>
      </c>
      <c r="C1119" s="1">
        <v>44373</v>
      </c>
      <c r="H1119">
        <v>13354</v>
      </c>
      <c r="M1119">
        <v>406</v>
      </c>
    </row>
    <row r="1120" spans="1:13" customFormat="1" hidden="1">
      <c r="A1120" t="s">
        <v>726</v>
      </c>
      <c r="B1120" t="s">
        <v>727</v>
      </c>
      <c r="C1120" s="1">
        <v>44374</v>
      </c>
      <c r="H1120">
        <v>13460</v>
      </c>
      <c r="M1120">
        <v>410</v>
      </c>
    </row>
    <row r="1121" spans="1:13" customFormat="1" hidden="1">
      <c r="A1121" t="s">
        <v>726</v>
      </c>
      <c r="B1121" t="s">
        <v>727</v>
      </c>
      <c r="C1121" s="1">
        <v>44375</v>
      </c>
      <c r="D1121">
        <v>1488292</v>
      </c>
      <c r="E1121">
        <v>943301</v>
      </c>
      <c r="F1121">
        <v>544991</v>
      </c>
      <c r="H1121">
        <v>13570</v>
      </c>
      <c r="I1121">
        <v>4.53</v>
      </c>
      <c r="J1121">
        <v>2.87</v>
      </c>
      <c r="K1121">
        <v>1.66</v>
      </c>
      <c r="M1121">
        <v>413</v>
      </c>
    </row>
    <row r="1122" spans="1:13" customFormat="1" hidden="1">
      <c r="A1122" t="s">
        <v>726</v>
      </c>
      <c r="B1122" t="s">
        <v>727</v>
      </c>
      <c r="C1122" s="1">
        <v>44376</v>
      </c>
      <c r="H1122">
        <v>12207</v>
      </c>
      <c r="M1122">
        <v>371</v>
      </c>
    </row>
    <row r="1123" spans="1:13" customFormat="1" hidden="1">
      <c r="A1123" t="s">
        <v>726</v>
      </c>
      <c r="B1123" t="s">
        <v>727</v>
      </c>
      <c r="C1123" s="1">
        <v>44377</v>
      </c>
      <c r="H1123">
        <v>10845</v>
      </c>
      <c r="M1123">
        <v>330</v>
      </c>
    </row>
    <row r="1124" spans="1:13" customFormat="1" hidden="1">
      <c r="A1124" t="s">
        <v>726</v>
      </c>
      <c r="B1124" t="s">
        <v>727</v>
      </c>
      <c r="C1124" s="1">
        <v>44378</v>
      </c>
      <c r="H1124">
        <v>9483</v>
      </c>
      <c r="M1124">
        <v>289</v>
      </c>
    </row>
    <row r="1125" spans="1:13" customFormat="1" hidden="1">
      <c r="A1125" t="s">
        <v>726</v>
      </c>
      <c r="B1125" t="s">
        <v>727</v>
      </c>
      <c r="C1125" s="1">
        <v>44379</v>
      </c>
      <c r="H1125">
        <v>8011</v>
      </c>
      <c r="M1125">
        <v>244</v>
      </c>
    </row>
    <row r="1126" spans="1:13" customFormat="1" hidden="1">
      <c r="A1126" t="s">
        <v>726</v>
      </c>
      <c r="B1126" t="s">
        <v>727</v>
      </c>
      <c r="C1126" s="1">
        <v>44380</v>
      </c>
      <c r="H1126">
        <v>6539</v>
      </c>
      <c r="M1126">
        <v>199</v>
      </c>
    </row>
    <row r="1127" spans="1:13" customFormat="1" hidden="1">
      <c r="A1127" t="s">
        <v>726</v>
      </c>
      <c r="B1127" t="s">
        <v>727</v>
      </c>
      <c r="C1127" s="1">
        <v>44381</v>
      </c>
      <c r="H1127">
        <v>5067</v>
      </c>
      <c r="M1127">
        <v>154</v>
      </c>
    </row>
    <row r="1128" spans="1:13" customFormat="1" hidden="1">
      <c r="A1128" t="s">
        <v>726</v>
      </c>
      <c r="B1128" t="s">
        <v>727</v>
      </c>
      <c r="C1128" s="1">
        <v>44382</v>
      </c>
      <c r="D1128">
        <v>1513460</v>
      </c>
      <c r="E1128">
        <v>951772</v>
      </c>
      <c r="F1128">
        <v>561688</v>
      </c>
      <c r="H1128">
        <v>3595</v>
      </c>
      <c r="I1128">
        <v>4.5999999999999996</v>
      </c>
      <c r="J1128">
        <v>2.9</v>
      </c>
      <c r="K1128">
        <v>1.71</v>
      </c>
      <c r="M1128">
        <v>109</v>
      </c>
    </row>
    <row r="1129" spans="1:13" customFormat="1" hidden="1">
      <c r="A1129" t="s">
        <v>726</v>
      </c>
      <c r="B1129" t="s">
        <v>727</v>
      </c>
      <c r="C1129" s="1">
        <v>44383</v>
      </c>
      <c r="H1129">
        <v>3995</v>
      </c>
      <c r="M1129">
        <v>122</v>
      </c>
    </row>
    <row r="1130" spans="1:13" customFormat="1" hidden="1">
      <c r="A1130" t="s">
        <v>726</v>
      </c>
      <c r="B1130" t="s">
        <v>727</v>
      </c>
      <c r="C1130" s="1">
        <v>44384</v>
      </c>
      <c r="H1130">
        <v>4394</v>
      </c>
      <c r="M1130">
        <v>134</v>
      </c>
    </row>
    <row r="1131" spans="1:13" customFormat="1" hidden="1">
      <c r="A1131" t="s">
        <v>726</v>
      </c>
      <c r="B1131" t="s">
        <v>727</v>
      </c>
      <c r="C1131" s="1">
        <v>44385</v>
      </c>
      <c r="H1131">
        <v>4794</v>
      </c>
      <c r="M1131">
        <v>146</v>
      </c>
    </row>
    <row r="1132" spans="1:13" customFormat="1" hidden="1">
      <c r="A1132" t="s">
        <v>726</v>
      </c>
      <c r="B1132" t="s">
        <v>727</v>
      </c>
      <c r="C1132" s="1">
        <v>44386</v>
      </c>
      <c r="H1132">
        <v>5193</v>
      </c>
      <c r="M1132">
        <v>158</v>
      </c>
    </row>
    <row r="1133" spans="1:13" customFormat="1" hidden="1">
      <c r="A1133" t="s">
        <v>726</v>
      </c>
      <c r="B1133" t="s">
        <v>727</v>
      </c>
      <c r="C1133" s="1">
        <v>44387</v>
      </c>
      <c r="H1133">
        <v>5593</v>
      </c>
      <c r="M1133">
        <v>170</v>
      </c>
    </row>
    <row r="1134" spans="1:13" customFormat="1" hidden="1">
      <c r="A1134" t="s">
        <v>726</v>
      </c>
      <c r="B1134" t="s">
        <v>727</v>
      </c>
      <c r="C1134" s="1">
        <v>44388</v>
      </c>
      <c r="H1134">
        <v>5992</v>
      </c>
      <c r="M1134">
        <v>182</v>
      </c>
    </row>
    <row r="1135" spans="1:13" customFormat="1" hidden="1">
      <c r="A1135" t="s">
        <v>726</v>
      </c>
      <c r="B1135" t="s">
        <v>727</v>
      </c>
      <c r="C1135" s="1">
        <v>44389</v>
      </c>
      <c r="D1135">
        <v>1558201</v>
      </c>
      <c r="E1135">
        <v>958373</v>
      </c>
      <c r="F1135">
        <v>599828</v>
      </c>
      <c r="H1135">
        <v>6392</v>
      </c>
      <c r="I1135">
        <v>4.74</v>
      </c>
      <c r="J1135">
        <v>2.92</v>
      </c>
      <c r="K1135">
        <v>1.83</v>
      </c>
      <c r="M1135">
        <v>194</v>
      </c>
    </row>
    <row r="1136" spans="1:13" customFormat="1" hidden="1">
      <c r="A1136" t="s">
        <v>726</v>
      </c>
      <c r="B1136" t="s">
        <v>727</v>
      </c>
      <c r="C1136" s="1">
        <v>44390</v>
      </c>
      <c r="H1136">
        <v>6179</v>
      </c>
      <c r="M1136">
        <v>188</v>
      </c>
    </row>
    <row r="1137" spans="1:13" customFormat="1" hidden="1">
      <c r="A1137" t="s">
        <v>726</v>
      </c>
      <c r="B1137" t="s">
        <v>727</v>
      </c>
      <c r="C1137" s="1">
        <v>44391</v>
      </c>
      <c r="H1137">
        <v>5967</v>
      </c>
      <c r="M1137">
        <v>182</v>
      </c>
    </row>
    <row r="1138" spans="1:13" customFormat="1" hidden="1">
      <c r="A1138" t="s">
        <v>726</v>
      </c>
      <c r="B1138" t="s">
        <v>727</v>
      </c>
      <c r="C1138" s="1">
        <v>44392</v>
      </c>
      <c r="H1138">
        <v>5755</v>
      </c>
      <c r="M1138">
        <v>175</v>
      </c>
    </row>
    <row r="1139" spans="1:13" customFormat="1" hidden="1">
      <c r="A1139" t="s">
        <v>726</v>
      </c>
      <c r="B1139" t="s">
        <v>727</v>
      </c>
      <c r="C1139" s="1">
        <v>44393</v>
      </c>
      <c r="H1139">
        <v>5542</v>
      </c>
      <c r="M1139">
        <v>169</v>
      </c>
    </row>
    <row r="1140" spans="1:13" customFormat="1" hidden="1">
      <c r="A1140" t="s">
        <v>726</v>
      </c>
      <c r="B1140" t="s">
        <v>727</v>
      </c>
      <c r="C1140" s="1">
        <v>44394</v>
      </c>
      <c r="H1140">
        <v>5330</v>
      </c>
      <c r="M1140">
        <v>162</v>
      </c>
    </row>
    <row r="1141" spans="1:13" customFormat="1" hidden="1">
      <c r="A1141" t="s">
        <v>726</v>
      </c>
      <c r="B1141" t="s">
        <v>727</v>
      </c>
      <c r="C1141" s="1">
        <v>44395</v>
      </c>
      <c r="H1141">
        <v>5117</v>
      </c>
      <c r="M1141">
        <v>156</v>
      </c>
    </row>
    <row r="1142" spans="1:13" customFormat="1" hidden="1">
      <c r="A1142" t="s">
        <v>726</v>
      </c>
      <c r="B1142" t="s">
        <v>727</v>
      </c>
      <c r="C1142" s="1">
        <v>44396</v>
      </c>
      <c r="D1142">
        <v>1592537</v>
      </c>
      <c r="E1142">
        <v>958373</v>
      </c>
      <c r="F1142">
        <v>634164</v>
      </c>
      <c r="H1142">
        <v>4905</v>
      </c>
      <c r="I1142">
        <v>4.8499999999999996</v>
      </c>
      <c r="J1142">
        <v>2.92</v>
      </c>
      <c r="K1142">
        <v>1.93</v>
      </c>
      <c r="M1142">
        <v>149</v>
      </c>
    </row>
    <row r="1143" spans="1:13" customFormat="1" hidden="1">
      <c r="A1143" t="s">
        <v>726</v>
      </c>
      <c r="B1143" t="s">
        <v>727</v>
      </c>
      <c r="C1143" s="1">
        <v>44397</v>
      </c>
      <c r="H1143">
        <v>5038</v>
      </c>
      <c r="M1143">
        <v>153</v>
      </c>
    </row>
    <row r="1144" spans="1:13" customFormat="1" hidden="1">
      <c r="A1144" t="s">
        <v>726</v>
      </c>
      <c r="B1144" t="s">
        <v>727</v>
      </c>
      <c r="C1144" s="1">
        <v>44398</v>
      </c>
      <c r="H1144">
        <v>5171</v>
      </c>
      <c r="M1144">
        <v>157</v>
      </c>
    </row>
    <row r="1145" spans="1:13" customFormat="1" hidden="1">
      <c r="A1145" t="s">
        <v>726</v>
      </c>
      <c r="B1145" t="s">
        <v>727</v>
      </c>
      <c r="C1145" s="1">
        <v>44399</v>
      </c>
      <c r="H1145">
        <v>5304</v>
      </c>
      <c r="M1145">
        <v>161</v>
      </c>
    </row>
    <row r="1146" spans="1:13" customFormat="1" hidden="1">
      <c r="A1146" t="s">
        <v>726</v>
      </c>
      <c r="B1146" t="s">
        <v>727</v>
      </c>
      <c r="C1146" s="1">
        <v>44400</v>
      </c>
      <c r="H1146">
        <v>5436</v>
      </c>
      <c r="M1146">
        <v>165</v>
      </c>
    </row>
    <row r="1147" spans="1:13" customFormat="1" hidden="1">
      <c r="A1147" t="s">
        <v>726</v>
      </c>
      <c r="B1147" t="s">
        <v>727</v>
      </c>
      <c r="C1147" s="1">
        <v>44401</v>
      </c>
      <c r="H1147">
        <v>5569</v>
      </c>
      <c r="M1147">
        <v>169</v>
      </c>
    </row>
    <row r="1148" spans="1:13" customFormat="1" hidden="1">
      <c r="A1148" t="s">
        <v>726</v>
      </c>
      <c r="B1148" t="s">
        <v>727</v>
      </c>
      <c r="C1148" s="1">
        <v>44402</v>
      </c>
      <c r="H1148">
        <v>5702</v>
      </c>
      <c r="M1148">
        <v>173</v>
      </c>
    </row>
    <row r="1149" spans="1:13" customFormat="1" hidden="1">
      <c r="A1149" t="s">
        <v>726</v>
      </c>
      <c r="B1149" t="s">
        <v>727</v>
      </c>
      <c r="C1149" s="1">
        <v>44403</v>
      </c>
      <c r="H1149">
        <v>5835</v>
      </c>
      <c r="M1149">
        <v>178</v>
      </c>
    </row>
    <row r="1150" spans="1:13" customFormat="1" hidden="1">
      <c r="A1150" t="s">
        <v>726</v>
      </c>
      <c r="B1150" t="s">
        <v>727</v>
      </c>
      <c r="C1150" s="1">
        <v>44404</v>
      </c>
      <c r="H1150">
        <v>5835</v>
      </c>
      <c r="M1150">
        <v>178</v>
      </c>
    </row>
    <row r="1151" spans="1:13" customFormat="1" hidden="1">
      <c r="A1151" t="s">
        <v>726</v>
      </c>
      <c r="B1151" t="s">
        <v>727</v>
      </c>
      <c r="C1151" s="1">
        <v>44405</v>
      </c>
      <c r="H1151">
        <v>5835</v>
      </c>
      <c r="M1151">
        <v>178</v>
      </c>
    </row>
    <row r="1152" spans="1:13" customFormat="1" hidden="1">
      <c r="A1152" t="s">
        <v>726</v>
      </c>
      <c r="B1152" t="s">
        <v>727</v>
      </c>
      <c r="C1152" s="1">
        <v>44406</v>
      </c>
      <c r="H1152">
        <v>5835</v>
      </c>
      <c r="M1152">
        <v>178</v>
      </c>
    </row>
    <row r="1153" spans="1:13" customFormat="1" hidden="1">
      <c r="A1153" t="s">
        <v>726</v>
      </c>
      <c r="B1153" t="s">
        <v>727</v>
      </c>
      <c r="C1153" s="1">
        <v>44407</v>
      </c>
      <c r="H1153">
        <v>5835</v>
      </c>
      <c r="M1153">
        <v>178</v>
      </c>
    </row>
    <row r="1154" spans="1:13" customFormat="1" hidden="1">
      <c r="A1154" t="s">
        <v>726</v>
      </c>
      <c r="B1154" t="s">
        <v>727</v>
      </c>
      <c r="C1154" s="1">
        <v>44408</v>
      </c>
      <c r="H1154">
        <v>5835</v>
      </c>
      <c r="M1154">
        <v>178</v>
      </c>
    </row>
    <row r="1155" spans="1:13" customFormat="1" hidden="1">
      <c r="A1155" t="s">
        <v>726</v>
      </c>
      <c r="B1155" t="s">
        <v>727</v>
      </c>
      <c r="C1155" s="1">
        <v>44409</v>
      </c>
      <c r="H1155">
        <v>5835</v>
      </c>
      <c r="M1155">
        <v>178</v>
      </c>
    </row>
    <row r="1156" spans="1:13" customFormat="1" hidden="1">
      <c r="A1156" t="s">
        <v>726</v>
      </c>
      <c r="B1156" t="s">
        <v>727</v>
      </c>
      <c r="C1156" s="1">
        <v>44410</v>
      </c>
      <c r="H1156">
        <v>5835</v>
      </c>
      <c r="M1156">
        <v>178</v>
      </c>
    </row>
    <row r="1157" spans="1:13" customFormat="1" hidden="1">
      <c r="A1157" t="s">
        <v>726</v>
      </c>
      <c r="B1157" t="s">
        <v>727</v>
      </c>
      <c r="C1157" s="1">
        <v>44411</v>
      </c>
      <c r="D1157">
        <v>1680059</v>
      </c>
      <c r="E1157">
        <v>969946</v>
      </c>
      <c r="F1157">
        <v>710113</v>
      </c>
      <c r="H1157">
        <v>5835</v>
      </c>
      <c r="I1157">
        <v>5.1100000000000003</v>
      </c>
      <c r="J1157">
        <v>2.95</v>
      </c>
      <c r="K1157">
        <v>2.16</v>
      </c>
      <c r="M1157">
        <v>178</v>
      </c>
    </row>
    <row r="1158" spans="1:13" customFormat="1" hidden="1">
      <c r="A1158" t="s">
        <v>726</v>
      </c>
      <c r="B1158" t="s">
        <v>727</v>
      </c>
      <c r="C1158" s="1">
        <v>44412</v>
      </c>
      <c r="H1158">
        <v>5371</v>
      </c>
      <c r="M1158">
        <v>163</v>
      </c>
    </row>
    <row r="1159" spans="1:13" customFormat="1" hidden="1">
      <c r="A1159" t="s">
        <v>726</v>
      </c>
      <c r="B1159" t="s">
        <v>727</v>
      </c>
      <c r="C1159" s="1">
        <v>44413</v>
      </c>
      <c r="H1159">
        <v>4907</v>
      </c>
      <c r="M1159">
        <v>149</v>
      </c>
    </row>
    <row r="1160" spans="1:13" customFormat="1" hidden="1">
      <c r="A1160" t="s">
        <v>726</v>
      </c>
      <c r="B1160" t="s">
        <v>727</v>
      </c>
      <c r="C1160" s="1">
        <v>44414</v>
      </c>
      <c r="H1160">
        <v>4443</v>
      </c>
      <c r="M1160">
        <v>135</v>
      </c>
    </row>
    <row r="1161" spans="1:13" customFormat="1" hidden="1">
      <c r="A1161" t="s">
        <v>726</v>
      </c>
      <c r="B1161" t="s">
        <v>727</v>
      </c>
      <c r="C1161" s="1">
        <v>44415</v>
      </c>
      <c r="H1161">
        <v>3980</v>
      </c>
      <c r="M1161">
        <v>121</v>
      </c>
    </row>
    <row r="1162" spans="1:13" customFormat="1" hidden="1">
      <c r="A1162" t="s">
        <v>726</v>
      </c>
      <c r="B1162" t="s">
        <v>727</v>
      </c>
      <c r="C1162" s="1">
        <v>44416</v>
      </c>
      <c r="H1162">
        <v>3516</v>
      </c>
      <c r="M1162">
        <v>107</v>
      </c>
    </row>
    <row r="1163" spans="1:13" customFormat="1" hidden="1">
      <c r="A1163" t="s">
        <v>726</v>
      </c>
      <c r="B1163" t="s">
        <v>727</v>
      </c>
      <c r="C1163" s="1">
        <v>44417</v>
      </c>
      <c r="D1163">
        <v>1695588</v>
      </c>
      <c r="E1163">
        <v>972978</v>
      </c>
      <c r="F1163">
        <v>722610</v>
      </c>
      <c r="H1163">
        <v>3052</v>
      </c>
      <c r="I1163">
        <v>5.16</v>
      </c>
      <c r="J1163">
        <v>2.96</v>
      </c>
      <c r="K1163">
        <v>2.2000000000000002</v>
      </c>
      <c r="M1163">
        <v>93</v>
      </c>
    </row>
    <row r="1164" spans="1:13" customFormat="1" hidden="1">
      <c r="A1164" t="s">
        <v>726</v>
      </c>
      <c r="B1164" t="s">
        <v>727</v>
      </c>
      <c r="C1164" s="1">
        <v>44418</v>
      </c>
      <c r="H1164">
        <v>2869</v>
      </c>
      <c r="M1164">
        <v>87</v>
      </c>
    </row>
    <row r="1165" spans="1:13" customFormat="1" hidden="1">
      <c r="A1165" t="s">
        <v>726</v>
      </c>
      <c r="B1165" t="s">
        <v>727</v>
      </c>
      <c r="C1165" s="1">
        <v>44419</v>
      </c>
      <c r="H1165">
        <v>3151</v>
      </c>
      <c r="M1165">
        <v>96</v>
      </c>
    </row>
    <row r="1166" spans="1:13" customFormat="1" hidden="1">
      <c r="A1166" t="s">
        <v>726</v>
      </c>
      <c r="B1166" t="s">
        <v>727</v>
      </c>
      <c r="C1166" s="1">
        <v>44420</v>
      </c>
      <c r="H1166">
        <v>3432</v>
      </c>
      <c r="M1166">
        <v>104</v>
      </c>
    </row>
    <row r="1167" spans="1:13" customFormat="1" hidden="1">
      <c r="A1167" t="s">
        <v>726</v>
      </c>
      <c r="B1167" t="s">
        <v>727</v>
      </c>
      <c r="C1167" s="1">
        <v>44421</v>
      </c>
      <c r="H1167">
        <v>3713</v>
      </c>
      <c r="M1167">
        <v>113</v>
      </c>
    </row>
    <row r="1168" spans="1:13" customFormat="1" hidden="1">
      <c r="A1168" t="s">
        <v>726</v>
      </c>
      <c r="B1168" t="s">
        <v>727</v>
      </c>
      <c r="C1168" s="1">
        <v>44422</v>
      </c>
      <c r="H1168">
        <v>3995</v>
      </c>
      <c r="M1168">
        <v>122</v>
      </c>
    </row>
    <row r="1169" spans="1:13" customFormat="1" hidden="1">
      <c r="A1169" t="s">
        <v>726</v>
      </c>
      <c r="B1169" t="s">
        <v>727</v>
      </c>
      <c r="C1169" s="1">
        <v>44423</v>
      </c>
      <c r="H1169">
        <v>4276</v>
      </c>
      <c r="M1169">
        <v>130</v>
      </c>
    </row>
    <row r="1170" spans="1:13" customFormat="1" hidden="1">
      <c r="A1170" t="s">
        <v>726</v>
      </c>
      <c r="B1170" t="s">
        <v>727</v>
      </c>
      <c r="C1170" s="1">
        <v>44424</v>
      </c>
      <c r="D1170">
        <v>1727488</v>
      </c>
      <c r="E1170">
        <v>1000191</v>
      </c>
      <c r="F1170">
        <v>727297</v>
      </c>
      <c r="H1170">
        <v>4557</v>
      </c>
      <c r="I1170">
        <v>5.26</v>
      </c>
      <c r="J1170">
        <v>3.04</v>
      </c>
      <c r="K1170">
        <v>2.21</v>
      </c>
      <c r="M1170">
        <v>139</v>
      </c>
    </row>
    <row r="1171" spans="1:13" customFormat="1" hidden="1">
      <c r="A1171" t="s">
        <v>728</v>
      </c>
      <c r="B1171" t="s">
        <v>729</v>
      </c>
      <c r="C1171" s="1">
        <v>44231</v>
      </c>
      <c r="D1171">
        <v>0</v>
      </c>
      <c r="E1171">
        <v>0</v>
      </c>
      <c r="I1171">
        <v>0</v>
      </c>
      <c r="J1171">
        <v>0</v>
      </c>
    </row>
    <row r="1172" spans="1:13" customFormat="1" hidden="1">
      <c r="A1172" t="s">
        <v>728</v>
      </c>
      <c r="B1172" t="s">
        <v>729</v>
      </c>
      <c r="C1172" s="1">
        <v>44232</v>
      </c>
      <c r="H1172">
        <v>149</v>
      </c>
      <c r="M1172">
        <v>9932</v>
      </c>
    </row>
    <row r="1173" spans="1:13" customFormat="1" hidden="1">
      <c r="A1173" t="s">
        <v>728</v>
      </c>
      <c r="B1173" t="s">
        <v>729</v>
      </c>
      <c r="C1173" s="1">
        <v>44233</v>
      </c>
      <c r="H1173">
        <v>149</v>
      </c>
      <c r="M1173">
        <v>9932</v>
      </c>
    </row>
    <row r="1174" spans="1:13" customFormat="1" hidden="1">
      <c r="A1174" t="s">
        <v>728</v>
      </c>
      <c r="B1174" t="s">
        <v>729</v>
      </c>
      <c r="C1174" s="1">
        <v>44234</v>
      </c>
      <c r="H1174">
        <v>149</v>
      </c>
      <c r="M1174">
        <v>9932</v>
      </c>
    </row>
    <row r="1175" spans="1:13" customFormat="1" hidden="1">
      <c r="A1175" t="s">
        <v>728</v>
      </c>
      <c r="B1175" t="s">
        <v>729</v>
      </c>
      <c r="C1175" s="1">
        <v>44235</v>
      </c>
      <c r="H1175">
        <v>149</v>
      </c>
      <c r="M1175">
        <v>9932</v>
      </c>
    </row>
    <row r="1176" spans="1:13" customFormat="1" hidden="1">
      <c r="A1176" t="s">
        <v>728</v>
      </c>
      <c r="B1176" t="s">
        <v>729</v>
      </c>
      <c r="C1176" s="1">
        <v>44236</v>
      </c>
      <c r="H1176">
        <v>149</v>
      </c>
      <c r="M1176">
        <v>9932</v>
      </c>
    </row>
    <row r="1177" spans="1:13" customFormat="1" hidden="1">
      <c r="A1177" t="s">
        <v>728</v>
      </c>
      <c r="B1177" t="s">
        <v>729</v>
      </c>
      <c r="C1177" s="1">
        <v>44237</v>
      </c>
      <c r="H1177">
        <v>149</v>
      </c>
      <c r="M1177">
        <v>9932</v>
      </c>
    </row>
    <row r="1178" spans="1:13" customFormat="1" hidden="1">
      <c r="A1178" t="s">
        <v>728</v>
      </c>
      <c r="B1178" t="s">
        <v>729</v>
      </c>
      <c r="C1178" s="1">
        <v>44238</v>
      </c>
      <c r="H1178">
        <v>149</v>
      </c>
      <c r="M1178">
        <v>9932</v>
      </c>
    </row>
    <row r="1179" spans="1:13" customFormat="1" hidden="1">
      <c r="A1179" t="s">
        <v>728</v>
      </c>
      <c r="B1179" t="s">
        <v>729</v>
      </c>
      <c r="C1179" s="1">
        <v>44239</v>
      </c>
      <c r="H1179">
        <v>149</v>
      </c>
      <c r="M1179">
        <v>9932</v>
      </c>
    </row>
    <row r="1180" spans="1:13" customFormat="1" hidden="1">
      <c r="A1180" t="s">
        <v>728</v>
      </c>
      <c r="B1180" t="s">
        <v>729</v>
      </c>
      <c r="C1180" s="1">
        <v>44240</v>
      </c>
      <c r="D1180">
        <v>1341</v>
      </c>
      <c r="E1180">
        <v>1341</v>
      </c>
      <c r="H1180">
        <v>149</v>
      </c>
      <c r="I1180">
        <v>8.94</v>
      </c>
      <c r="J1180">
        <v>8.94</v>
      </c>
      <c r="M1180">
        <v>9932</v>
      </c>
    </row>
    <row r="1181" spans="1:13" customFormat="1" hidden="1">
      <c r="A1181" t="s">
        <v>728</v>
      </c>
      <c r="B1181" t="s">
        <v>729</v>
      </c>
      <c r="C1181" s="1">
        <v>44241</v>
      </c>
      <c r="D1181">
        <v>2762</v>
      </c>
      <c r="E1181">
        <v>2762</v>
      </c>
      <c r="G1181">
        <v>1421</v>
      </c>
      <c r="H1181">
        <v>331</v>
      </c>
      <c r="I1181">
        <v>18.41</v>
      </c>
      <c r="J1181">
        <v>18.41</v>
      </c>
      <c r="M1181">
        <v>22064</v>
      </c>
    </row>
    <row r="1182" spans="1:13" customFormat="1" hidden="1">
      <c r="A1182" t="s">
        <v>728</v>
      </c>
      <c r="B1182" t="s">
        <v>729</v>
      </c>
      <c r="C1182" s="1">
        <v>44242</v>
      </c>
      <c r="H1182">
        <v>323</v>
      </c>
      <c r="M1182">
        <v>21530</v>
      </c>
    </row>
    <row r="1183" spans="1:13" customFormat="1" hidden="1">
      <c r="A1183" t="s">
        <v>728</v>
      </c>
      <c r="B1183" t="s">
        <v>729</v>
      </c>
      <c r="C1183" s="1">
        <v>44243</v>
      </c>
      <c r="H1183">
        <v>316</v>
      </c>
      <c r="M1183">
        <v>21064</v>
      </c>
    </row>
    <row r="1184" spans="1:13" customFormat="1" hidden="1">
      <c r="A1184" t="s">
        <v>728</v>
      </c>
      <c r="B1184" t="s">
        <v>729</v>
      </c>
      <c r="C1184" s="1">
        <v>44244</v>
      </c>
      <c r="H1184">
        <v>309</v>
      </c>
      <c r="M1184">
        <v>20597</v>
      </c>
    </row>
    <row r="1185" spans="1:13" customFormat="1" hidden="1">
      <c r="A1185" t="s">
        <v>728</v>
      </c>
      <c r="B1185" t="s">
        <v>729</v>
      </c>
      <c r="C1185" s="1">
        <v>44245</v>
      </c>
      <c r="H1185">
        <v>301</v>
      </c>
      <c r="M1185">
        <v>20064</v>
      </c>
    </row>
    <row r="1186" spans="1:13" customFormat="1" hidden="1">
      <c r="A1186" t="s">
        <v>728</v>
      </c>
      <c r="B1186" t="s">
        <v>729</v>
      </c>
      <c r="C1186" s="1">
        <v>44246</v>
      </c>
      <c r="H1186">
        <v>294</v>
      </c>
      <c r="M1186">
        <v>19597</v>
      </c>
    </row>
    <row r="1187" spans="1:13" customFormat="1" hidden="1">
      <c r="A1187" t="s">
        <v>728</v>
      </c>
      <c r="B1187" t="s">
        <v>729</v>
      </c>
      <c r="C1187" s="1">
        <v>44247</v>
      </c>
      <c r="H1187">
        <v>286</v>
      </c>
      <c r="M1187">
        <v>19064</v>
      </c>
    </row>
    <row r="1188" spans="1:13" customFormat="1" hidden="1">
      <c r="A1188" t="s">
        <v>728</v>
      </c>
      <c r="B1188" t="s">
        <v>729</v>
      </c>
      <c r="C1188" s="1">
        <v>44248</v>
      </c>
      <c r="H1188">
        <v>97</v>
      </c>
      <c r="M1188">
        <v>6466</v>
      </c>
    </row>
    <row r="1189" spans="1:13" customFormat="1" hidden="1">
      <c r="A1189" t="s">
        <v>728</v>
      </c>
      <c r="B1189" t="s">
        <v>729</v>
      </c>
      <c r="C1189" s="1">
        <v>44249</v>
      </c>
      <c r="H1189">
        <v>97</v>
      </c>
      <c r="M1189">
        <v>6466</v>
      </c>
    </row>
    <row r="1190" spans="1:13" customFormat="1" hidden="1">
      <c r="A1190" t="s">
        <v>728</v>
      </c>
      <c r="B1190" t="s">
        <v>729</v>
      </c>
      <c r="C1190" s="1">
        <v>44250</v>
      </c>
      <c r="H1190">
        <v>97</v>
      </c>
      <c r="M1190">
        <v>6466</v>
      </c>
    </row>
    <row r="1191" spans="1:13" customFormat="1" hidden="1">
      <c r="A1191" t="s">
        <v>728</v>
      </c>
      <c r="B1191" t="s">
        <v>729</v>
      </c>
      <c r="C1191" s="1">
        <v>44251</v>
      </c>
      <c r="H1191">
        <v>97</v>
      </c>
      <c r="M1191">
        <v>6466</v>
      </c>
    </row>
    <row r="1192" spans="1:13" customFormat="1" hidden="1">
      <c r="A1192" t="s">
        <v>728</v>
      </c>
      <c r="B1192" t="s">
        <v>729</v>
      </c>
      <c r="C1192" s="1">
        <v>44252</v>
      </c>
      <c r="H1192">
        <v>97</v>
      </c>
      <c r="M1192">
        <v>6466</v>
      </c>
    </row>
    <row r="1193" spans="1:13" customFormat="1" hidden="1">
      <c r="A1193" t="s">
        <v>728</v>
      </c>
      <c r="B1193" t="s">
        <v>729</v>
      </c>
      <c r="C1193" s="1">
        <v>44253</v>
      </c>
      <c r="D1193">
        <v>3929</v>
      </c>
      <c r="E1193">
        <v>3929</v>
      </c>
      <c r="H1193">
        <v>97</v>
      </c>
      <c r="I1193">
        <v>26.19</v>
      </c>
      <c r="J1193">
        <v>26.19</v>
      </c>
      <c r="M1193">
        <v>6466</v>
      </c>
    </row>
    <row r="1194" spans="1:13" customFormat="1" hidden="1">
      <c r="A1194" t="s">
        <v>728</v>
      </c>
      <c r="B1194" t="s">
        <v>729</v>
      </c>
      <c r="C1194" s="1">
        <v>44254</v>
      </c>
      <c r="H1194">
        <v>93</v>
      </c>
      <c r="M1194">
        <v>6199</v>
      </c>
    </row>
    <row r="1195" spans="1:13" customFormat="1" hidden="1">
      <c r="A1195" t="s">
        <v>728</v>
      </c>
      <c r="B1195" t="s">
        <v>729</v>
      </c>
      <c r="C1195" s="1">
        <v>44255</v>
      </c>
      <c r="H1195">
        <v>89</v>
      </c>
      <c r="M1195">
        <v>5933</v>
      </c>
    </row>
    <row r="1196" spans="1:13" customFormat="1" hidden="1">
      <c r="A1196" t="s">
        <v>728</v>
      </c>
      <c r="B1196" t="s">
        <v>729</v>
      </c>
      <c r="C1196" s="1">
        <v>44256</v>
      </c>
      <c r="H1196">
        <v>86</v>
      </c>
      <c r="M1196">
        <v>5733</v>
      </c>
    </row>
    <row r="1197" spans="1:13" customFormat="1" hidden="1">
      <c r="A1197" t="s">
        <v>728</v>
      </c>
      <c r="B1197" t="s">
        <v>729</v>
      </c>
      <c r="C1197" s="1">
        <v>44257</v>
      </c>
      <c r="H1197">
        <v>82</v>
      </c>
      <c r="M1197">
        <v>5466</v>
      </c>
    </row>
    <row r="1198" spans="1:13" customFormat="1" hidden="1">
      <c r="A1198" t="s">
        <v>728</v>
      </c>
      <c r="B1198" t="s">
        <v>729</v>
      </c>
      <c r="C1198" s="1">
        <v>44258</v>
      </c>
      <c r="H1198">
        <v>78</v>
      </c>
      <c r="M1198">
        <v>5199</v>
      </c>
    </row>
    <row r="1199" spans="1:13" customFormat="1" hidden="1">
      <c r="A1199" t="s">
        <v>728</v>
      </c>
      <c r="B1199" t="s">
        <v>729</v>
      </c>
      <c r="C1199" s="1">
        <v>44259</v>
      </c>
      <c r="H1199">
        <v>74</v>
      </c>
      <c r="M1199">
        <v>4933</v>
      </c>
    </row>
    <row r="1200" spans="1:13" customFormat="1" hidden="1">
      <c r="A1200" t="s">
        <v>728</v>
      </c>
      <c r="B1200" t="s">
        <v>729</v>
      </c>
      <c r="C1200" s="1">
        <v>44260</v>
      </c>
      <c r="H1200">
        <v>70</v>
      </c>
      <c r="M1200">
        <v>4666</v>
      </c>
    </row>
    <row r="1201" spans="1:13" customFormat="1" hidden="1">
      <c r="A1201" t="s">
        <v>728</v>
      </c>
      <c r="B1201" t="s">
        <v>729</v>
      </c>
      <c r="C1201" s="1">
        <v>44261</v>
      </c>
      <c r="H1201">
        <v>70</v>
      </c>
      <c r="M1201">
        <v>4666</v>
      </c>
    </row>
    <row r="1202" spans="1:13" customFormat="1" hidden="1">
      <c r="A1202" t="s">
        <v>728</v>
      </c>
      <c r="B1202" t="s">
        <v>729</v>
      </c>
      <c r="C1202" s="1">
        <v>44262</v>
      </c>
      <c r="H1202">
        <v>70</v>
      </c>
      <c r="M1202">
        <v>4666</v>
      </c>
    </row>
    <row r="1203" spans="1:13" customFormat="1" hidden="1">
      <c r="A1203" t="s">
        <v>728</v>
      </c>
      <c r="B1203" t="s">
        <v>729</v>
      </c>
      <c r="C1203" s="1">
        <v>44263</v>
      </c>
      <c r="H1203">
        <v>70</v>
      </c>
      <c r="M1203">
        <v>4666</v>
      </c>
    </row>
    <row r="1204" spans="1:13" customFormat="1" hidden="1">
      <c r="A1204" t="s">
        <v>728</v>
      </c>
      <c r="B1204" t="s">
        <v>729</v>
      </c>
      <c r="C1204" s="1">
        <v>44264</v>
      </c>
      <c r="D1204">
        <v>4700</v>
      </c>
      <c r="E1204">
        <v>4700</v>
      </c>
      <c r="H1204">
        <v>70</v>
      </c>
      <c r="I1204">
        <v>31.33</v>
      </c>
      <c r="J1204">
        <v>31.33</v>
      </c>
      <c r="M1204">
        <v>4666</v>
      </c>
    </row>
    <row r="1205" spans="1:13" customFormat="1" hidden="1">
      <c r="A1205" t="s">
        <v>728</v>
      </c>
      <c r="B1205" t="s">
        <v>729</v>
      </c>
      <c r="C1205" s="1">
        <v>44265</v>
      </c>
      <c r="H1205">
        <v>71</v>
      </c>
      <c r="M1205">
        <v>4733</v>
      </c>
    </row>
    <row r="1206" spans="1:13" customFormat="1" hidden="1">
      <c r="A1206" t="s">
        <v>728</v>
      </c>
      <c r="B1206" t="s">
        <v>729</v>
      </c>
      <c r="C1206" s="1">
        <v>44266</v>
      </c>
      <c r="H1206">
        <v>71</v>
      </c>
      <c r="M1206">
        <v>4733</v>
      </c>
    </row>
    <row r="1207" spans="1:13" customFormat="1" hidden="1">
      <c r="A1207" t="s">
        <v>728</v>
      </c>
      <c r="B1207" t="s">
        <v>729</v>
      </c>
      <c r="C1207" s="1">
        <v>44267</v>
      </c>
      <c r="H1207">
        <v>72</v>
      </c>
      <c r="M1207">
        <v>4799</v>
      </c>
    </row>
    <row r="1208" spans="1:13" customFormat="1" hidden="1">
      <c r="A1208" t="s">
        <v>728</v>
      </c>
      <c r="B1208" t="s">
        <v>729</v>
      </c>
      <c r="C1208" s="1">
        <v>44268</v>
      </c>
      <c r="D1208">
        <v>5000</v>
      </c>
      <c r="E1208">
        <v>5000</v>
      </c>
      <c r="H1208">
        <v>73</v>
      </c>
      <c r="I1208">
        <v>33.33</v>
      </c>
      <c r="J1208">
        <v>33.33</v>
      </c>
      <c r="M1208">
        <v>4866</v>
      </c>
    </row>
    <row r="1209" spans="1:13" customFormat="1" hidden="1">
      <c r="A1209" t="s">
        <v>728</v>
      </c>
      <c r="B1209" t="s">
        <v>729</v>
      </c>
      <c r="C1209" s="1">
        <v>44269</v>
      </c>
      <c r="H1209">
        <v>71</v>
      </c>
      <c r="M1209">
        <v>4733</v>
      </c>
    </row>
    <row r="1210" spans="1:13" customFormat="1" hidden="1">
      <c r="A1210" t="s">
        <v>728</v>
      </c>
      <c r="B1210" t="s">
        <v>729</v>
      </c>
      <c r="C1210" s="1">
        <v>44270</v>
      </c>
      <c r="H1210">
        <v>69</v>
      </c>
      <c r="M1210">
        <v>4599</v>
      </c>
    </row>
    <row r="1211" spans="1:13" customFormat="1" hidden="1">
      <c r="A1211" t="s">
        <v>728</v>
      </c>
      <c r="B1211" t="s">
        <v>729</v>
      </c>
      <c r="C1211" s="1">
        <v>44271</v>
      </c>
      <c r="H1211">
        <v>68</v>
      </c>
      <c r="M1211">
        <v>4533</v>
      </c>
    </row>
    <row r="1212" spans="1:13" customFormat="1" hidden="1">
      <c r="A1212" t="s">
        <v>728</v>
      </c>
      <c r="B1212" t="s">
        <v>729</v>
      </c>
      <c r="C1212" s="1">
        <v>44272</v>
      </c>
      <c r="H1212">
        <v>65</v>
      </c>
      <c r="M1212">
        <v>4333</v>
      </c>
    </row>
    <row r="1213" spans="1:13" customFormat="1" hidden="1">
      <c r="A1213" t="s">
        <v>728</v>
      </c>
      <c r="B1213" t="s">
        <v>729</v>
      </c>
      <c r="C1213" s="1">
        <v>44273</v>
      </c>
      <c r="H1213">
        <v>63</v>
      </c>
      <c r="M1213">
        <v>4199</v>
      </c>
    </row>
    <row r="1214" spans="1:13" customFormat="1" hidden="1">
      <c r="A1214" t="s">
        <v>728</v>
      </c>
      <c r="B1214" t="s">
        <v>729</v>
      </c>
      <c r="C1214" s="1">
        <v>44274</v>
      </c>
      <c r="D1214">
        <v>5348</v>
      </c>
      <c r="E1214">
        <v>5348</v>
      </c>
      <c r="H1214">
        <v>60</v>
      </c>
      <c r="I1214">
        <v>35.65</v>
      </c>
      <c r="J1214">
        <v>35.65</v>
      </c>
      <c r="M1214">
        <v>3999</v>
      </c>
    </row>
    <row r="1215" spans="1:13" customFormat="1" hidden="1">
      <c r="A1215" t="s">
        <v>728</v>
      </c>
      <c r="B1215" t="s">
        <v>729</v>
      </c>
      <c r="C1215" s="1">
        <v>44275</v>
      </c>
      <c r="H1215">
        <v>53</v>
      </c>
      <c r="M1215">
        <v>3533</v>
      </c>
    </row>
    <row r="1216" spans="1:13" customFormat="1" hidden="1">
      <c r="A1216" t="s">
        <v>728</v>
      </c>
      <c r="B1216" t="s">
        <v>729</v>
      </c>
      <c r="C1216" s="1">
        <v>44276</v>
      </c>
      <c r="H1216">
        <v>47</v>
      </c>
      <c r="M1216">
        <v>3133</v>
      </c>
    </row>
    <row r="1217" spans="1:13" customFormat="1" hidden="1">
      <c r="A1217" t="s">
        <v>728</v>
      </c>
      <c r="B1217" t="s">
        <v>729</v>
      </c>
      <c r="C1217" s="1">
        <v>44277</v>
      </c>
      <c r="H1217">
        <v>42</v>
      </c>
      <c r="M1217">
        <v>2800</v>
      </c>
    </row>
    <row r="1218" spans="1:13" customFormat="1" hidden="1">
      <c r="A1218" t="s">
        <v>728</v>
      </c>
      <c r="B1218" t="s">
        <v>729</v>
      </c>
      <c r="C1218" s="1">
        <v>44278</v>
      </c>
      <c r="H1218">
        <v>36</v>
      </c>
      <c r="M1218">
        <v>2400</v>
      </c>
    </row>
    <row r="1219" spans="1:13" customFormat="1" hidden="1">
      <c r="A1219" t="s">
        <v>728</v>
      </c>
      <c r="B1219" t="s">
        <v>729</v>
      </c>
      <c r="C1219" s="1">
        <v>44279</v>
      </c>
      <c r="H1219">
        <v>31</v>
      </c>
      <c r="M1219">
        <v>2066</v>
      </c>
    </row>
    <row r="1220" spans="1:13" customFormat="1" hidden="1">
      <c r="A1220" t="s">
        <v>728</v>
      </c>
      <c r="B1220" t="s">
        <v>729</v>
      </c>
      <c r="C1220" s="1">
        <v>44280</v>
      </c>
      <c r="H1220">
        <v>26</v>
      </c>
      <c r="M1220">
        <v>1733</v>
      </c>
    </row>
    <row r="1221" spans="1:13" customFormat="1" hidden="1">
      <c r="A1221" t="s">
        <v>728</v>
      </c>
      <c r="B1221" t="s">
        <v>729</v>
      </c>
      <c r="C1221" s="1">
        <v>44281</v>
      </c>
      <c r="H1221">
        <v>20</v>
      </c>
      <c r="M1221">
        <v>1333</v>
      </c>
    </row>
    <row r="1222" spans="1:13" customFormat="1" hidden="1">
      <c r="A1222" t="s">
        <v>728</v>
      </c>
      <c r="B1222" t="s">
        <v>729</v>
      </c>
      <c r="C1222" s="1">
        <v>44282</v>
      </c>
      <c r="H1222">
        <v>20</v>
      </c>
      <c r="M1222">
        <v>1333</v>
      </c>
    </row>
    <row r="1223" spans="1:13" customFormat="1" hidden="1">
      <c r="A1223" t="s">
        <v>728</v>
      </c>
      <c r="B1223" t="s">
        <v>729</v>
      </c>
      <c r="C1223" s="1">
        <v>44283</v>
      </c>
      <c r="H1223">
        <v>20</v>
      </c>
      <c r="M1223">
        <v>1333</v>
      </c>
    </row>
    <row r="1224" spans="1:13" customFormat="1" hidden="1">
      <c r="A1224" t="s">
        <v>728</v>
      </c>
      <c r="B1224" t="s">
        <v>729</v>
      </c>
      <c r="C1224" s="1">
        <v>44284</v>
      </c>
      <c r="H1224">
        <v>20</v>
      </c>
      <c r="M1224">
        <v>1333</v>
      </c>
    </row>
    <row r="1225" spans="1:13" customFormat="1" hidden="1">
      <c r="A1225" t="s">
        <v>728</v>
      </c>
      <c r="B1225" t="s">
        <v>729</v>
      </c>
      <c r="C1225" s="1">
        <v>44285</v>
      </c>
      <c r="H1225">
        <v>20</v>
      </c>
      <c r="M1225">
        <v>1333</v>
      </c>
    </row>
    <row r="1226" spans="1:13" customFormat="1" hidden="1">
      <c r="A1226" t="s">
        <v>728</v>
      </c>
      <c r="B1226" t="s">
        <v>729</v>
      </c>
      <c r="C1226" s="1">
        <v>44286</v>
      </c>
      <c r="H1226">
        <v>20</v>
      </c>
      <c r="M1226">
        <v>1333</v>
      </c>
    </row>
    <row r="1227" spans="1:13" customFormat="1" hidden="1">
      <c r="A1227" t="s">
        <v>728</v>
      </c>
      <c r="B1227" t="s">
        <v>729</v>
      </c>
      <c r="C1227" s="1">
        <v>44287</v>
      </c>
      <c r="H1227">
        <v>20</v>
      </c>
      <c r="M1227">
        <v>1333</v>
      </c>
    </row>
    <row r="1228" spans="1:13" customFormat="1" hidden="1">
      <c r="A1228" t="s">
        <v>728</v>
      </c>
      <c r="B1228" t="s">
        <v>729</v>
      </c>
      <c r="C1228" s="1">
        <v>44288</v>
      </c>
      <c r="H1228">
        <v>20</v>
      </c>
      <c r="M1228">
        <v>1333</v>
      </c>
    </row>
    <row r="1229" spans="1:13" customFormat="1" hidden="1">
      <c r="A1229" t="s">
        <v>728</v>
      </c>
      <c r="B1229" t="s">
        <v>729</v>
      </c>
      <c r="C1229" s="1">
        <v>44289</v>
      </c>
      <c r="H1229">
        <v>20</v>
      </c>
      <c r="M1229">
        <v>1333</v>
      </c>
    </row>
    <row r="1230" spans="1:13" customFormat="1" hidden="1">
      <c r="A1230" t="s">
        <v>728</v>
      </c>
      <c r="B1230" t="s">
        <v>729</v>
      </c>
      <c r="C1230" s="1">
        <v>44290</v>
      </c>
      <c r="H1230">
        <v>20</v>
      </c>
      <c r="M1230">
        <v>1333</v>
      </c>
    </row>
    <row r="1231" spans="1:13" customFormat="1" hidden="1">
      <c r="A1231" t="s">
        <v>728</v>
      </c>
      <c r="B1231" t="s">
        <v>729</v>
      </c>
      <c r="C1231" s="1">
        <v>44291</v>
      </c>
      <c r="H1231">
        <v>20</v>
      </c>
      <c r="M1231">
        <v>1333</v>
      </c>
    </row>
    <row r="1232" spans="1:13" customFormat="1" hidden="1">
      <c r="A1232" t="s">
        <v>728</v>
      </c>
      <c r="B1232" t="s">
        <v>729</v>
      </c>
      <c r="C1232" s="1">
        <v>44292</v>
      </c>
      <c r="H1232">
        <v>20</v>
      </c>
      <c r="M1232">
        <v>1333</v>
      </c>
    </row>
    <row r="1233" spans="1:13" customFormat="1" hidden="1">
      <c r="A1233" t="s">
        <v>728</v>
      </c>
      <c r="B1233" t="s">
        <v>729</v>
      </c>
      <c r="C1233" s="1">
        <v>44293</v>
      </c>
      <c r="H1233">
        <v>20</v>
      </c>
      <c r="M1233">
        <v>1333</v>
      </c>
    </row>
    <row r="1234" spans="1:13" customFormat="1" hidden="1">
      <c r="A1234" t="s">
        <v>728</v>
      </c>
      <c r="B1234" t="s">
        <v>729</v>
      </c>
      <c r="C1234" s="1">
        <v>44294</v>
      </c>
      <c r="H1234">
        <v>20</v>
      </c>
      <c r="M1234">
        <v>1333</v>
      </c>
    </row>
    <row r="1235" spans="1:13" customFormat="1" hidden="1">
      <c r="A1235" t="s">
        <v>728</v>
      </c>
      <c r="B1235" t="s">
        <v>729</v>
      </c>
      <c r="C1235" s="1">
        <v>44295</v>
      </c>
      <c r="H1235">
        <v>20</v>
      </c>
      <c r="M1235">
        <v>1333</v>
      </c>
    </row>
    <row r="1236" spans="1:13" customFormat="1" hidden="1">
      <c r="A1236" t="s">
        <v>728</v>
      </c>
      <c r="B1236" t="s">
        <v>729</v>
      </c>
      <c r="C1236" s="1">
        <v>44296</v>
      </c>
      <c r="H1236">
        <v>20</v>
      </c>
      <c r="M1236">
        <v>1333</v>
      </c>
    </row>
    <row r="1237" spans="1:13" customFormat="1" hidden="1">
      <c r="A1237" t="s">
        <v>728</v>
      </c>
      <c r="B1237" t="s">
        <v>729</v>
      </c>
      <c r="C1237" s="1">
        <v>44297</v>
      </c>
      <c r="H1237">
        <v>20</v>
      </c>
      <c r="M1237">
        <v>1333</v>
      </c>
    </row>
    <row r="1238" spans="1:13" customFormat="1" hidden="1">
      <c r="A1238" t="s">
        <v>728</v>
      </c>
      <c r="B1238" t="s">
        <v>729</v>
      </c>
      <c r="C1238" s="1">
        <v>44298</v>
      </c>
      <c r="D1238">
        <v>5835</v>
      </c>
      <c r="E1238">
        <v>5835</v>
      </c>
      <c r="H1238">
        <v>20</v>
      </c>
      <c r="I1238">
        <v>38.89</v>
      </c>
      <c r="J1238">
        <v>38.89</v>
      </c>
      <c r="M1238">
        <v>1333</v>
      </c>
    </row>
    <row r="1239" spans="1:13" customFormat="1" hidden="1">
      <c r="A1239" t="s">
        <v>728</v>
      </c>
      <c r="B1239" t="s">
        <v>729</v>
      </c>
      <c r="C1239" s="1">
        <v>44299</v>
      </c>
      <c r="H1239">
        <v>33</v>
      </c>
      <c r="M1239">
        <v>2200</v>
      </c>
    </row>
    <row r="1240" spans="1:13" customFormat="1" hidden="1">
      <c r="A1240" t="s">
        <v>728</v>
      </c>
      <c r="B1240" t="s">
        <v>729</v>
      </c>
      <c r="C1240" s="1">
        <v>44300</v>
      </c>
      <c r="H1240">
        <v>45</v>
      </c>
      <c r="M1240">
        <v>3000</v>
      </c>
    </row>
    <row r="1241" spans="1:13" customFormat="1" hidden="1">
      <c r="A1241" t="s">
        <v>728</v>
      </c>
      <c r="B1241" t="s">
        <v>729</v>
      </c>
      <c r="C1241" s="1">
        <v>44301</v>
      </c>
      <c r="H1241">
        <v>57</v>
      </c>
      <c r="M1241">
        <v>3799</v>
      </c>
    </row>
    <row r="1242" spans="1:13" customFormat="1" hidden="1">
      <c r="A1242" t="s">
        <v>728</v>
      </c>
      <c r="B1242" t="s">
        <v>729</v>
      </c>
      <c r="C1242" s="1">
        <v>44302</v>
      </c>
      <c r="H1242">
        <v>69</v>
      </c>
      <c r="M1242">
        <v>4599</v>
      </c>
    </row>
    <row r="1243" spans="1:13" customFormat="1" hidden="1">
      <c r="A1243" t="s">
        <v>728</v>
      </c>
      <c r="B1243" t="s">
        <v>729</v>
      </c>
      <c r="C1243" s="1">
        <v>44303</v>
      </c>
      <c r="H1243">
        <v>82</v>
      </c>
      <c r="M1243">
        <v>5466</v>
      </c>
    </row>
    <row r="1244" spans="1:13" customFormat="1" hidden="1">
      <c r="A1244" t="s">
        <v>728</v>
      </c>
      <c r="B1244" t="s">
        <v>729</v>
      </c>
      <c r="C1244" s="1">
        <v>44304</v>
      </c>
      <c r="H1244">
        <v>94</v>
      </c>
      <c r="M1244">
        <v>6266</v>
      </c>
    </row>
    <row r="1245" spans="1:13" customFormat="1" hidden="1">
      <c r="A1245" t="s">
        <v>728</v>
      </c>
      <c r="B1245" t="s">
        <v>729</v>
      </c>
      <c r="C1245" s="1">
        <v>44305</v>
      </c>
      <c r="H1245">
        <v>106</v>
      </c>
      <c r="M1245">
        <v>7066</v>
      </c>
    </row>
    <row r="1246" spans="1:13" customFormat="1" hidden="1">
      <c r="A1246" t="s">
        <v>728</v>
      </c>
      <c r="B1246" t="s">
        <v>729</v>
      </c>
      <c r="C1246" s="1">
        <v>44306</v>
      </c>
      <c r="H1246">
        <v>106</v>
      </c>
      <c r="M1246">
        <v>7066</v>
      </c>
    </row>
    <row r="1247" spans="1:13" customFormat="1" hidden="1">
      <c r="A1247" t="s">
        <v>728</v>
      </c>
      <c r="B1247" t="s">
        <v>729</v>
      </c>
      <c r="C1247" s="1">
        <v>44307</v>
      </c>
      <c r="H1247">
        <v>106</v>
      </c>
      <c r="M1247">
        <v>7066</v>
      </c>
    </row>
    <row r="1248" spans="1:13" customFormat="1" hidden="1">
      <c r="A1248" t="s">
        <v>728</v>
      </c>
      <c r="B1248" t="s">
        <v>729</v>
      </c>
      <c r="C1248" s="1">
        <v>44308</v>
      </c>
      <c r="D1248">
        <v>6898</v>
      </c>
      <c r="E1248">
        <v>6115</v>
      </c>
      <c r="F1248">
        <v>783</v>
      </c>
      <c r="H1248">
        <v>106</v>
      </c>
      <c r="I1248">
        <v>45.98</v>
      </c>
      <c r="J1248">
        <v>40.76</v>
      </c>
      <c r="K1248">
        <v>5.22</v>
      </c>
      <c r="M1248">
        <v>7066</v>
      </c>
    </row>
    <row r="1249" spans="1:13" customFormat="1" hidden="1">
      <c r="A1249" t="s">
        <v>728</v>
      </c>
      <c r="B1249" t="s">
        <v>729</v>
      </c>
      <c r="C1249" s="1">
        <v>44309</v>
      </c>
      <c r="H1249">
        <v>127</v>
      </c>
      <c r="M1249">
        <v>8466</v>
      </c>
    </row>
    <row r="1250" spans="1:13" customFormat="1" hidden="1">
      <c r="A1250" t="s">
        <v>728</v>
      </c>
      <c r="B1250" t="s">
        <v>729</v>
      </c>
      <c r="C1250" s="1">
        <v>44310</v>
      </c>
      <c r="H1250">
        <v>148</v>
      </c>
      <c r="M1250">
        <v>9865</v>
      </c>
    </row>
    <row r="1251" spans="1:13" customFormat="1" hidden="1">
      <c r="A1251" t="s">
        <v>728</v>
      </c>
      <c r="B1251" t="s">
        <v>729</v>
      </c>
      <c r="C1251" s="1">
        <v>44311</v>
      </c>
      <c r="H1251">
        <v>169</v>
      </c>
      <c r="M1251">
        <v>11265</v>
      </c>
    </row>
    <row r="1252" spans="1:13" customFormat="1" hidden="1">
      <c r="A1252" t="s">
        <v>728</v>
      </c>
      <c r="B1252" t="s">
        <v>729</v>
      </c>
      <c r="C1252" s="1">
        <v>44312</v>
      </c>
      <c r="H1252">
        <v>190</v>
      </c>
      <c r="M1252">
        <v>12665</v>
      </c>
    </row>
    <row r="1253" spans="1:13" customFormat="1" hidden="1">
      <c r="A1253" t="s">
        <v>728</v>
      </c>
      <c r="B1253" t="s">
        <v>729</v>
      </c>
      <c r="C1253" s="1">
        <v>44313</v>
      </c>
      <c r="H1253">
        <v>211</v>
      </c>
      <c r="M1253">
        <v>14065</v>
      </c>
    </row>
    <row r="1254" spans="1:13" customFormat="1" hidden="1">
      <c r="A1254" t="s">
        <v>728</v>
      </c>
      <c r="B1254" t="s">
        <v>729</v>
      </c>
      <c r="C1254" s="1">
        <v>44314</v>
      </c>
      <c r="H1254">
        <v>232</v>
      </c>
      <c r="M1254">
        <v>15465</v>
      </c>
    </row>
    <row r="1255" spans="1:13" customFormat="1" hidden="1">
      <c r="A1255" t="s">
        <v>728</v>
      </c>
      <c r="B1255" t="s">
        <v>729</v>
      </c>
      <c r="C1255" s="1">
        <v>44315</v>
      </c>
      <c r="H1255">
        <v>253</v>
      </c>
      <c r="M1255">
        <v>16864</v>
      </c>
    </row>
    <row r="1256" spans="1:13" customFormat="1" hidden="1">
      <c r="A1256" t="s">
        <v>728</v>
      </c>
      <c r="B1256" t="s">
        <v>729</v>
      </c>
      <c r="C1256" s="1">
        <v>44316</v>
      </c>
      <c r="H1256">
        <v>253</v>
      </c>
      <c r="M1256">
        <v>16864</v>
      </c>
    </row>
    <row r="1257" spans="1:13" customFormat="1" hidden="1">
      <c r="A1257" t="s">
        <v>728</v>
      </c>
      <c r="B1257" t="s">
        <v>729</v>
      </c>
      <c r="C1257" s="1">
        <v>44317</v>
      </c>
      <c r="H1257">
        <v>253</v>
      </c>
      <c r="M1257">
        <v>16864</v>
      </c>
    </row>
    <row r="1258" spans="1:13" customFormat="1" hidden="1">
      <c r="A1258" t="s">
        <v>728</v>
      </c>
      <c r="B1258" t="s">
        <v>729</v>
      </c>
      <c r="C1258" s="1">
        <v>44318</v>
      </c>
      <c r="H1258">
        <v>253</v>
      </c>
      <c r="M1258">
        <v>16864</v>
      </c>
    </row>
    <row r="1259" spans="1:13" customFormat="1" hidden="1">
      <c r="A1259" t="s">
        <v>728</v>
      </c>
      <c r="B1259" t="s">
        <v>729</v>
      </c>
      <c r="C1259" s="1">
        <v>44319</v>
      </c>
      <c r="H1259">
        <v>253</v>
      </c>
      <c r="M1259">
        <v>16864</v>
      </c>
    </row>
    <row r="1260" spans="1:13" customFormat="1" hidden="1">
      <c r="A1260" t="s">
        <v>728</v>
      </c>
      <c r="B1260" t="s">
        <v>729</v>
      </c>
      <c r="C1260" s="1">
        <v>44320</v>
      </c>
      <c r="H1260">
        <v>253</v>
      </c>
      <c r="M1260">
        <v>16864</v>
      </c>
    </row>
    <row r="1261" spans="1:13" customFormat="1" hidden="1">
      <c r="A1261" t="s">
        <v>728</v>
      </c>
      <c r="B1261" t="s">
        <v>729</v>
      </c>
      <c r="C1261" s="1">
        <v>44321</v>
      </c>
      <c r="H1261">
        <v>253</v>
      </c>
      <c r="M1261">
        <v>16864</v>
      </c>
    </row>
    <row r="1262" spans="1:13" customFormat="1" hidden="1">
      <c r="A1262" t="s">
        <v>728</v>
      </c>
      <c r="B1262" t="s">
        <v>729</v>
      </c>
      <c r="C1262" s="1">
        <v>44322</v>
      </c>
      <c r="H1262">
        <v>253</v>
      </c>
      <c r="M1262">
        <v>16864</v>
      </c>
    </row>
    <row r="1263" spans="1:13" customFormat="1" hidden="1">
      <c r="A1263" t="s">
        <v>728</v>
      </c>
      <c r="B1263" t="s">
        <v>729</v>
      </c>
      <c r="C1263" s="1">
        <v>44323</v>
      </c>
      <c r="H1263">
        <v>253</v>
      </c>
      <c r="M1263">
        <v>16864</v>
      </c>
    </row>
    <row r="1264" spans="1:13" customFormat="1" hidden="1">
      <c r="A1264" t="s">
        <v>728</v>
      </c>
      <c r="B1264" t="s">
        <v>729</v>
      </c>
      <c r="C1264" s="1">
        <v>44324</v>
      </c>
      <c r="H1264">
        <v>253</v>
      </c>
      <c r="M1264">
        <v>16864</v>
      </c>
    </row>
    <row r="1265" spans="1:13" customFormat="1" hidden="1">
      <c r="A1265" t="s">
        <v>728</v>
      </c>
      <c r="B1265" t="s">
        <v>729</v>
      </c>
      <c r="C1265" s="1">
        <v>44325</v>
      </c>
      <c r="H1265">
        <v>253</v>
      </c>
      <c r="M1265">
        <v>16864</v>
      </c>
    </row>
    <row r="1266" spans="1:13" customFormat="1" hidden="1">
      <c r="A1266" t="s">
        <v>728</v>
      </c>
      <c r="B1266" t="s">
        <v>729</v>
      </c>
      <c r="C1266" s="1">
        <v>44326</v>
      </c>
      <c r="H1266">
        <v>253</v>
      </c>
      <c r="M1266">
        <v>16864</v>
      </c>
    </row>
    <row r="1267" spans="1:13" customFormat="1" hidden="1">
      <c r="A1267" t="s">
        <v>728</v>
      </c>
      <c r="B1267" t="s">
        <v>729</v>
      </c>
      <c r="C1267" s="1">
        <v>44327</v>
      </c>
      <c r="H1267">
        <v>253</v>
      </c>
      <c r="M1267">
        <v>16864</v>
      </c>
    </row>
    <row r="1268" spans="1:13" customFormat="1" hidden="1">
      <c r="A1268" t="s">
        <v>728</v>
      </c>
      <c r="B1268" t="s">
        <v>729</v>
      </c>
      <c r="C1268" s="1">
        <v>44328</v>
      </c>
      <c r="H1268">
        <v>253</v>
      </c>
      <c r="M1268">
        <v>16864</v>
      </c>
    </row>
    <row r="1269" spans="1:13" customFormat="1" hidden="1">
      <c r="A1269" t="s">
        <v>728</v>
      </c>
      <c r="B1269" t="s">
        <v>729</v>
      </c>
      <c r="C1269" s="1">
        <v>44329</v>
      </c>
      <c r="H1269">
        <v>253</v>
      </c>
      <c r="M1269">
        <v>16864</v>
      </c>
    </row>
    <row r="1270" spans="1:13" customFormat="1" hidden="1">
      <c r="A1270" t="s">
        <v>728</v>
      </c>
      <c r="B1270" t="s">
        <v>729</v>
      </c>
      <c r="C1270" s="1">
        <v>44330</v>
      </c>
      <c r="H1270">
        <v>253</v>
      </c>
      <c r="M1270">
        <v>16864</v>
      </c>
    </row>
    <row r="1271" spans="1:13" customFormat="1" hidden="1">
      <c r="A1271" t="s">
        <v>728</v>
      </c>
      <c r="B1271" t="s">
        <v>729</v>
      </c>
      <c r="C1271" s="1">
        <v>44331</v>
      </c>
      <c r="H1271">
        <v>253</v>
      </c>
      <c r="M1271">
        <v>16864</v>
      </c>
    </row>
    <row r="1272" spans="1:13" customFormat="1" hidden="1">
      <c r="A1272" t="s">
        <v>728</v>
      </c>
      <c r="B1272" t="s">
        <v>729</v>
      </c>
      <c r="C1272" s="1">
        <v>44332</v>
      </c>
      <c r="H1272">
        <v>253</v>
      </c>
      <c r="M1272">
        <v>16864</v>
      </c>
    </row>
    <row r="1273" spans="1:13" customFormat="1" hidden="1">
      <c r="A1273" t="s">
        <v>728</v>
      </c>
      <c r="B1273" t="s">
        <v>729</v>
      </c>
      <c r="C1273" s="1">
        <v>44333</v>
      </c>
      <c r="D1273">
        <v>13235</v>
      </c>
      <c r="E1273">
        <v>8811</v>
      </c>
      <c r="F1273">
        <v>4424</v>
      </c>
      <c r="H1273">
        <v>253</v>
      </c>
      <c r="I1273">
        <v>88.22</v>
      </c>
      <c r="J1273">
        <v>58.73</v>
      </c>
      <c r="K1273">
        <v>29.49</v>
      </c>
      <c r="M1273">
        <v>16864</v>
      </c>
    </row>
    <row r="1274" spans="1:13" customFormat="1" hidden="1">
      <c r="A1274" t="s">
        <v>728</v>
      </c>
      <c r="B1274" t="s">
        <v>729</v>
      </c>
      <c r="C1274" s="1">
        <v>44334</v>
      </c>
      <c r="H1274">
        <v>233</v>
      </c>
      <c r="M1274">
        <v>15531</v>
      </c>
    </row>
    <row r="1275" spans="1:13" customFormat="1" hidden="1">
      <c r="A1275" t="s">
        <v>728</v>
      </c>
      <c r="B1275" t="s">
        <v>729</v>
      </c>
      <c r="C1275" s="1">
        <v>44335</v>
      </c>
      <c r="H1275">
        <v>212</v>
      </c>
      <c r="M1275">
        <v>14131</v>
      </c>
    </row>
    <row r="1276" spans="1:13" customFormat="1" hidden="1">
      <c r="A1276" t="s">
        <v>728</v>
      </c>
      <c r="B1276" t="s">
        <v>729</v>
      </c>
      <c r="C1276" s="1">
        <v>44336</v>
      </c>
      <c r="H1276">
        <v>192</v>
      </c>
      <c r="M1276">
        <v>12798</v>
      </c>
    </row>
    <row r="1277" spans="1:13" customFormat="1" hidden="1">
      <c r="A1277" t="s">
        <v>728</v>
      </c>
      <c r="B1277" t="s">
        <v>729</v>
      </c>
      <c r="C1277" s="1">
        <v>44337</v>
      </c>
      <c r="H1277">
        <v>171</v>
      </c>
      <c r="M1277">
        <v>11398</v>
      </c>
    </row>
    <row r="1278" spans="1:13" customFormat="1" hidden="1">
      <c r="A1278" t="s">
        <v>728</v>
      </c>
      <c r="B1278" t="s">
        <v>729</v>
      </c>
      <c r="C1278" s="1">
        <v>44338</v>
      </c>
      <c r="H1278">
        <v>151</v>
      </c>
      <c r="M1278">
        <v>10065</v>
      </c>
    </row>
    <row r="1279" spans="1:13" customFormat="1" hidden="1">
      <c r="A1279" t="s">
        <v>728</v>
      </c>
      <c r="B1279" t="s">
        <v>729</v>
      </c>
      <c r="C1279" s="1">
        <v>44339</v>
      </c>
      <c r="H1279">
        <v>130</v>
      </c>
      <c r="M1279">
        <v>8666</v>
      </c>
    </row>
    <row r="1280" spans="1:13" customFormat="1" hidden="1">
      <c r="A1280" t="s">
        <v>728</v>
      </c>
      <c r="B1280" t="s">
        <v>729</v>
      </c>
      <c r="C1280" s="1">
        <v>44340</v>
      </c>
      <c r="H1280">
        <v>110</v>
      </c>
      <c r="M1280">
        <v>7332</v>
      </c>
    </row>
    <row r="1281" spans="1:13" customFormat="1" hidden="1">
      <c r="A1281" t="s">
        <v>728</v>
      </c>
      <c r="B1281" t="s">
        <v>729</v>
      </c>
      <c r="C1281" s="1">
        <v>44341</v>
      </c>
      <c r="H1281">
        <v>110</v>
      </c>
      <c r="M1281">
        <v>7332</v>
      </c>
    </row>
    <row r="1282" spans="1:13" customFormat="1" hidden="1">
      <c r="A1282" t="s">
        <v>728</v>
      </c>
      <c r="B1282" t="s">
        <v>729</v>
      </c>
      <c r="C1282" s="1">
        <v>44342</v>
      </c>
      <c r="H1282">
        <v>110</v>
      </c>
      <c r="M1282">
        <v>7332</v>
      </c>
    </row>
    <row r="1283" spans="1:13" customFormat="1" hidden="1">
      <c r="A1283" t="s">
        <v>728</v>
      </c>
      <c r="B1283" t="s">
        <v>729</v>
      </c>
      <c r="C1283" s="1">
        <v>44343</v>
      </c>
      <c r="H1283">
        <v>110</v>
      </c>
      <c r="M1283">
        <v>7332</v>
      </c>
    </row>
    <row r="1284" spans="1:13" customFormat="1" hidden="1">
      <c r="A1284" t="s">
        <v>728</v>
      </c>
      <c r="B1284" t="s">
        <v>729</v>
      </c>
      <c r="C1284" s="1">
        <v>44344</v>
      </c>
      <c r="D1284">
        <v>14443</v>
      </c>
      <c r="E1284">
        <v>9004</v>
      </c>
      <c r="F1284">
        <v>5439</v>
      </c>
      <c r="H1284">
        <v>110</v>
      </c>
      <c r="I1284">
        <v>96.27</v>
      </c>
      <c r="J1284">
        <v>60.02</v>
      </c>
      <c r="K1284">
        <v>36.26</v>
      </c>
      <c r="M1284">
        <v>7332</v>
      </c>
    </row>
    <row r="1285" spans="1:13" customFormat="1" hidden="1">
      <c r="A1285" t="s">
        <v>728</v>
      </c>
      <c r="B1285" t="s">
        <v>729</v>
      </c>
      <c r="C1285" s="1">
        <v>44345</v>
      </c>
      <c r="H1285">
        <v>96</v>
      </c>
      <c r="M1285">
        <v>6399</v>
      </c>
    </row>
    <row r="1286" spans="1:13" customFormat="1" hidden="1">
      <c r="A1286" t="s">
        <v>728</v>
      </c>
      <c r="B1286" t="s">
        <v>729</v>
      </c>
      <c r="C1286" s="1">
        <v>44346</v>
      </c>
      <c r="H1286">
        <v>83</v>
      </c>
      <c r="M1286">
        <v>5533</v>
      </c>
    </row>
    <row r="1287" spans="1:13" customFormat="1" hidden="1">
      <c r="A1287" t="s">
        <v>728</v>
      </c>
      <c r="B1287" t="s">
        <v>729</v>
      </c>
      <c r="C1287" s="1">
        <v>44347</v>
      </c>
      <c r="H1287">
        <v>70</v>
      </c>
      <c r="M1287">
        <v>4666</v>
      </c>
    </row>
    <row r="1288" spans="1:13" customFormat="1" hidden="1">
      <c r="A1288" t="s">
        <v>728</v>
      </c>
      <c r="B1288" t="s">
        <v>729</v>
      </c>
      <c r="C1288" s="1">
        <v>44348</v>
      </c>
      <c r="H1288">
        <v>56</v>
      </c>
      <c r="M1288">
        <v>3733</v>
      </c>
    </row>
    <row r="1289" spans="1:13" customFormat="1" hidden="1">
      <c r="A1289" t="s">
        <v>728</v>
      </c>
      <c r="B1289" t="s">
        <v>729</v>
      </c>
      <c r="C1289" s="1">
        <v>44349</v>
      </c>
      <c r="H1289">
        <v>43</v>
      </c>
      <c r="M1289">
        <v>2866</v>
      </c>
    </row>
    <row r="1290" spans="1:13" customFormat="1" hidden="1">
      <c r="A1290" t="s">
        <v>728</v>
      </c>
      <c r="B1290" t="s">
        <v>729</v>
      </c>
      <c r="C1290" s="1">
        <v>44350</v>
      </c>
      <c r="H1290">
        <v>30</v>
      </c>
      <c r="M1290">
        <v>2000</v>
      </c>
    </row>
    <row r="1291" spans="1:13" customFormat="1" hidden="1">
      <c r="A1291" t="s">
        <v>728</v>
      </c>
      <c r="B1291" t="s">
        <v>729</v>
      </c>
      <c r="C1291" s="1">
        <v>44351</v>
      </c>
      <c r="D1291">
        <v>14557</v>
      </c>
      <c r="E1291">
        <v>9044</v>
      </c>
      <c r="F1291">
        <v>5513</v>
      </c>
      <c r="H1291">
        <v>16</v>
      </c>
      <c r="I1291">
        <v>97.03</v>
      </c>
      <c r="J1291">
        <v>60.29</v>
      </c>
      <c r="K1291">
        <v>36.75</v>
      </c>
      <c r="M1291">
        <v>1067</v>
      </c>
    </row>
    <row r="1292" spans="1:13" customFormat="1" hidden="1">
      <c r="A1292" t="s">
        <v>728</v>
      </c>
      <c r="B1292" t="s">
        <v>729</v>
      </c>
      <c r="C1292" s="1">
        <v>44352</v>
      </c>
      <c r="H1292">
        <v>22</v>
      </c>
      <c r="M1292">
        <v>1466</v>
      </c>
    </row>
    <row r="1293" spans="1:13" customFormat="1" hidden="1">
      <c r="A1293" t="s">
        <v>728</v>
      </c>
      <c r="B1293" t="s">
        <v>729</v>
      </c>
      <c r="C1293" s="1">
        <v>44353</v>
      </c>
      <c r="H1293">
        <v>27</v>
      </c>
      <c r="M1293">
        <v>1800</v>
      </c>
    </row>
    <row r="1294" spans="1:13" customFormat="1" hidden="1">
      <c r="A1294" t="s">
        <v>728</v>
      </c>
      <c r="B1294" t="s">
        <v>729</v>
      </c>
      <c r="C1294" s="1">
        <v>44354</v>
      </c>
      <c r="H1294">
        <v>33</v>
      </c>
      <c r="M1294">
        <v>2200</v>
      </c>
    </row>
    <row r="1295" spans="1:13" customFormat="1" hidden="1">
      <c r="A1295" t="s">
        <v>728</v>
      </c>
      <c r="B1295" t="s">
        <v>729</v>
      </c>
      <c r="C1295" s="1">
        <v>44355</v>
      </c>
      <c r="H1295">
        <v>38</v>
      </c>
      <c r="M1295">
        <v>2533</v>
      </c>
    </row>
    <row r="1296" spans="1:13" customFormat="1" hidden="1">
      <c r="A1296" t="s">
        <v>728</v>
      </c>
      <c r="B1296" t="s">
        <v>729</v>
      </c>
      <c r="C1296" s="1">
        <v>44356</v>
      </c>
      <c r="H1296">
        <v>43</v>
      </c>
      <c r="M1296">
        <v>2866</v>
      </c>
    </row>
    <row r="1297" spans="1:13" customFormat="1" hidden="1">
      <c r="A1297" t="s">
        <v>728</v>
      </c>
      <c r="B1297" t="s">
        <v>729</v>
      </c>
      <c r="C1297" s="1">
        <v>44357</v>
      </c>
      <c r="H1297">
        <v>49</v>
      </c>
      <c r="M1297">
        <v>3266</v>
      </c>
    </row>
    <row r="1298" spans="1:13" customFormat="1" hidden="1">
      <c r="A1298" t="s">
        <v>728</v>
      </c>
      <c r="B1298" t="s">
        <v>729</v>
      </c>
      <c r="C1298" s="1">
        <v>44358</v>
      </c>
      <c r="D1298">
        <v>14937</v>
      </c>
      <c r="E1298">
        <v>9119</v>
      </c>
      <c r="F1298">
        <v>5818</v>
      </c>
      <c r="H1298">
        <v>54</v>
      </c>
      <c r="I1298">
        <v>99.57</v>
      </c>
      <c r="J1298">
        <v>60.79</v>
      </c>
      <c r="K1298">
        <v>38.78</v>
      </c>
      <c r="M1298">
        <v>3600</v>
      </c>
    </row>
    <row r="1299" spans="1:13" customFormat="1" hidden="1">
      <c r="A1299" t="s">
        <v>728</v>
      </c>
      <c r="B1299" t="s">
        <v>729</v>
      </c>
      <c r="C1299" s="1">
        <v>44359</v>
      </c>
      <c r="H1299">
        <v>52</v>
      </c>
      <c r="M1299">
        <v>3466</v>
      </c>
    </row>
    <row r="1300" spans="1:13" customFormat="1" hidden="1">
      <c r="A1300" t="s">
        <v>728</v>
      </c>
      <c r="B1300" t="s">
        <v>729</v>
      </c>
      <c r="C1300" s="1">
        <v>44360</v>
      </c>
      <c r="H1300">
        <v>49</v>
      </c>
      <c r="M1300">
        <v>3266</v>
      </c>
    </row>
    <row r="1301" spans="1:13" customFormat="1" hidden="1">
      <c r="A1301" t="s">
        <v>728</v>
      </c>
      <c r="B1301" t="s">
        <v>729</v>
      </c>
      <c r="C1301" s="1">
        <v>44361</v>
      </c>
      <c r="H1301">
        <v>47</v>
      </c>
      <c r="M1301">
        <v>3133</v>
      </c>
    </row>
    <row r="1302" spans="1:13" customFormat="1" hidden="1">
      <c r="A1302" t="s">
        <v>728</v>
      </c>
      <c r="B1302" t="s">
        <v>729</v>
      </c>
      <c r="C1302" s="1">
        <v>44362</v>
      </c>
      <c r="H1302">
        <v>45</v>
      </c>
      <c r="M1302">
        <v>3000</v>
      </c>
    </row>
    <row r="1303" spans="1:13" customFormat="1" hidden="1">
      <c r="A1303" t="s">
        <v>728</v>
      </c>
      <c r="B1303" t="s">
        <v>729</v>
      </c>
      <c r="C1303" s="1">
        <v>44363</v>
      </c>
      <c r="H1303">
        <v>42</v>
      </c>
      <c r="M1303">
        <v>2800</v>
      </c>
    </row>
    <row r="1304" spans="1:13" customFormat="1" hidden="1">
      <c r="A1304" t="s">
        <v>728</v>
      </c>
      <c r="B1304" t="s">
        <v>729</v>
      </c>
      <c r="C1304" s="1">
        <v>44364</v>
      </c>
      <c r="H1304">
        <v>40</v>
      </c>
      <c r="M1304">
        <v>2666</v>
      </c>
    </row>
    <row r="1305" spans="1:13" customFormat="1" hidden="1">
      <c r="A1305" t="s">
        <v>728</v>
      </c>
      <c r="B1305" t="s">
        <v>729</v>
      </c>
      <c r="C1305" s="1">
        <v>44365</v>
      </c>
      <c r="D1305">
        <v>15198</v>
      </c>
      <c r="E1305">
        <v>9183</v>
      </c>
      <c r="F1305">
        <v>6015</v>
      </c>
      <c r="H1305">
        <v>37</v>
      </c>
      <c r="I1305">
        <v>101.31</v>
      </c>
      <c r="J1305">
        <v>61.21</v>
      </c>
      <c r="K1305">
        <v>40.090000000000003</v>
      </c>
      <c r="M1305">
        <v>2466</v>
      </c>
    </row>
    <row r="1306" spans="1:13" customFormat="1" hidden="1">
      <c r="A1306" t="s">
        <v>728</v>
      </c>
      <c r="B1306" t="s">
        <v>729</v>
      </c>
      <c r="C1306" s="1">
        <v>44366</v>
      </c>
      <c r="H1306">
        <v>44</v>
      </c>
      <c r="M1306">
        <v>2933</v>
      </c>
    </row>
    <row r="1307" spans="1:13" customFormat="1" hidden="1">
      <c r="A1307" t="s">
        <v>728</v>
      </c>
      <c r="B1307" t="s">
        <v>729</v>
      </c>
      <c r="C1307" s="1">
        <v>44367</v>
      </c>
      <c r="H1307">
        <v>51</v>
      </c>
      <c r="M1307">
        <v>3400</v>
      </c>
    </row>
    <row r="1308" spans="1:13" customFormat="1" hidden="1">
      <c r="A1308" t="s">
        <v>728</v>
      </c>
      <c r="B1308" t="s">
        <v>729</v>
      </c>
      <c r="C1308" s="1">
        <v>44368</v>
      </c>
      <c r="H1308">
        <v>57</v>
      </c>
      <c r="M1308">
        <v>3799</v>
      </c>
    </row>
    <row r="1309" spans="1:13" customFormat="1" hidden="1">
      <c r="A1309" t="s">
        <v>728</v>
      </c>
      <c r="B1309" t="s">
        <v>729</v>
      </c>
      <c r="C1309" s="1">
        <v>44369</v>
      </c>
      <c r="H1309">
        <v>64</v>
      </c>
      <c r="M1309">
        <v>4266</v>
      </c>
    </row>
    <row r="1310" spans="1:13" customFormat="1" hidden="1">
      <c r="A1310" t="s">
        <v>728</v>
      </c>
      <c r="B1310" t="s">
        <v>729</v>
      </c>
      <c r="C1310" s="1">
        <v>44370</v>
      </c>
      <c r="H1310">
        <v>71</v>
      </c>
      <c r="M1310">
        <v>4733</v>
      </c>
    </row>
    <row r="1311" spans="1:13" customFormat="1" hidden="1">
      <c r="A1311" t="s">
        <v>728</v>
      </c>
      <c r="B1311" t="s">
        <v>729</v>
      </c>
      <c r="C1311" s="1">
        <v>44371</v>
      </c>
      <c r="H1311">
        <v>78</v>
      </c>
      <c r="M1311">
        <v>5199</v>
      </c>
    </row>
    <row r="1312" spans="1:13" customFormat="1" hidden="1">
      <c r="A1312" t="s">
        <v>728</v>
      </c>
      <c r="B1312" t="s">
        <v>729</v>
      </c>
      <c r="C1312" s="1">
        <v>44372</v>
      </c>
      <c r="D1312">
        <v>15789</v>
      </c>
      <c r="E1312">
        <v>9264</v>
      </c>
      <c r="F1312">
        <v>6525</v>
      </c>
      <c r="H1312">
        <v>84</v>
      </c>
      <c r="I1312">
        <v>105.25</v>
      </c>
      <c r="J1312">
        <v>61.75</v>
      </c>
      <c r="K1312">
        <v>43.49</v>
      </c>
      <c r="M1312">
        <v>5599</v>
      </c>
    </row>
    <row r="1313" spans="1:13" customFormat="1" hidden="1">
      <c r="A1313" t="s">
        <v>728</v>
      </c>
      <c r="B1313" t="s">
        <v>729</v>
      </c>
      <c r="C1313" s="1">
        <v>44373</v>
      </c>
      <c r="H1313">
        <v>86</v>
      </c>
      <c r="M1313">
        <v>5733</v>
      </c>
    </row>
    <row r="1314" spans="1:13" customFormat="1" hidden="1">
      <c r="A1314" t="s">
        <v>728</v>
      </c>
      <c r="B1314" t="s">
        <v>729</v>
      </c>
      <c r="C1314" s="1">
        <v>44374</v>
      </c>
      <c r="H1314">
        <v>88</v>
      </c>
      <c r="M1314">
        <v>5866</v>
      </c>
    </row>
    <row r="1315" spans="1:13" customFormat="1" hidden="1">
      <c r="A1315" t="s">
        <v>728</v>
      </c>
      <c r="B1315" t="s">
        <v>729</v>
      </c>
      <c r="C1315" s="1">
        <v>44375</v>
      </c>
      <c r="H1315">
        <v>89</v>
      </c>
      <c r="M1315">
        <v>5933</v>
      </c>
    </row>
    <row r="1316" spans="1:13" customFormat="1" hidden="1">
      <c r="A1316" t="s">
        <v>728</v>
      </c>
      <c r="B1316" t="s">
        <v>729</v>
      </c>
      <c r="C1316" s="1">
        <v>44376</v>
      </c>
      <c r="H1316">
        <v>91</v>
      </c>
      <c r="M1316">
        <v>6066</v>
      </c>
    </row>
    <row r="1317" spans="1:13" customFormat="1" hidden="1">
      <c r="A1317" t="s">
        <v>728</v>
      </c>
      <c r="B1317" t="s">
        <v>729</v>
      </c>
      <c r="C1317" s="1">
        <v>44377</v>
      </c>
      <c r="H1317">
        <v>93</v>
      </c>
      <c r="M1317">
        <v>6199</v>
      </c>
    </row>
    <row r="1318" spans="1:13" customFormat="1" hidden="1">
      <c r="A1318" t="s">
        <v>728</v>
      </c>
      <c r="B1318" t="s">
        <v>729</v>
      </c>
      <c r="C1318" s="1">
        <v>44378</v>
      </c>
      <c r="H1318">
        <v>94</v>
      </c>
      <c r="M1318">
        <v>6266</v>
      </c>
    </row>
    <row r="1319" spans="1:13" customFormat="1" hidden="1">
      <c r="A1319" t="s">
        <v>728</v>
      </c>
      <c r="B1319" t="s">
        <v>729</v>
      </c>
      <c r="C1319" s="1">
        <v>44379</v>
      </c>
      <c r="D1319">
        <v>16460</v>
      </c>
      <c r="E1319">
        <v>9300</v>
      </c>
      <c r="F1319">
        <v>7160</v>
      </c>
      <c r="H1319">
        <v>96</v>
      </c>
      <c r="I1319">
        <v>109.72</v>
      </c>
      <c r="J1319">
        <v>61.99</v>
      </c>
      <c r="K1319">
        <v>47.73</v>
      </c>
      <c r="M1319">
        <v>6399</v>
      </c>
    </row>
    <row r="1320" spans="1:13" customFormat="1" hidden="1">
      <c r="A1320" t="s">
        <v>728</v>
      </c>
      <c r="B1320" t="s">
        <v>729</v>
      </c>
      <c r="C1320" s="1">
        <v>44380</v>
      </c>
      <c r="H1320">
        <v>92</v>
      </c>
      <c r="M1320">
        <v>6133</v>
      </c>
    </row>
    <row r="1321" spans="1:13" customFormat="1" hidden="1">
      <c r="A1321" t="s">
        <v>728</v>
      </c>
      <c r="B1321" t="s">
        <v>729</v>
      </c>
      <c r="C1321" s="1">
        <v>44381</v>
      </c>
      <c r="H1321">
        <v>89</v>
      </c>
      <c r="M1321">
        <v>5933</v>
      </c>
    </row>
    <row r="1322" spans="1:13" customFormat="1" hidden="1">
      <c r="A1322" t="s">
        <v>728</v>
      </c>
      <c r="B1322" t="s">
        <v>729</v>
      </c>
      <c r="C1322" s="1">
        <v>44382</v>
      </c>
      <c r="H1322">
        <v>85</v>
      </c>
      <c r="M1322">
        <v>5666</v>
      </c>
    </row>
    <row r="1323" spans="1:13" customFormat="1" hidden="1">
      <c r="A1323" t="s">
        <v>728</v>
      </c>
      <c r="B1323" t="s">
        <v>729</v>
      </c>
      <c r="C1323" s="1">
        <v>44383</v>
      </c>
      <c r="H1323">
        <v>81</v>
      </c>
      <c r="M1323">
        <v>5399</v>
      </c>
    </row>
    <row r="1324" spans="1:13" customFormat="1" hidden="1">
      <c r="A1324" t="s">
        <v>728</v>
      </c>
      <c r="B1324" t="s">
        <v>729</v>
      </c>
      <c r="C1324" s="1">
        <v>44384</v>
      </c>
      <c r="H1324">
        <v>77</v>
      </c>
      <c r="M1324">
        <v>5133</v>
      </c>
    </row>
    <row r="1325" spans="1:13" customFormat="1" hidden="1">
      <c r="A1325" t="s">
        <v>728</v>
      </c>
      <c r="B1325" t="s">
        <v>729</v>
      </c>
      <c r="C1325" s="1">
        <v>44385</v>
      </c>
      <c r="H1325">
        <v>74</v>
      </c>
      <c r="M1325">
        <v>4933</v>
      </c>
    </row>
    <row r="1326" spans="1:13" customFormat="1" hidden="1">
      <c r="A1326" t="s">
        <v>728</v>
      </c>
      <c r="B1326" t="s">
        <v>729</v>
      </c>
      <c r="C1326" s="1">
        <v>44386</v>
      </c>
      <c r="D1326">
        <v>16951</v>
      </c>
      <c r="E1326">
        <v>9321</v>
      </c>
      <c r="F1326">
        <v>7630</v>
      </c>
      <c r="H1326">
        <v>70</v>
      </c>
      <c r="I1326">
        <v>112.99</v>
      </c>
      <c r="J1326">
        <v>62.13</v>
      </c>
      <c r="K1326">
        <v>50.86</v>
      </c>
      <c r="M1326">
        <v>4666</v>
      </c>
    </row>
    <row r="1327" spans="1:13" customFormat="1" hidden="1">
      <c r="A1327" t="s">
        <v>728</v>
      </c>
      <c r="B1327" t="s">
        <v>729</v>
      </c>
      <c r="C1327" s="1">
        <v>44387</v>
      </c>
      <c r="H1327">
        <v>78</v>
      </c>
      <c r="M1327">
        <v>5199</v>
      </c>
    </row>
    <row r="1328" spans="1:13" customFormat="1" hidden="1">
      <c r="A1328" t="s">
        <v>728</v>
      </c>
      <c r="B1328" t="s">
        <v>729</v>
      </c>
      <c r="C1328" s="1">
        <v>44388</v>
      </c>
      <c r="H1328">
        <v>85</v>
      </c>
      <c r="M1328">
        <v>5666</v>
      </c>
    </row>
    <row r="1329" spans="1:13" customFormat="1" hidden="1">
      <c r="A1329" t="s">
        <v>728</v>
      </c>
      <c r="B1329" t="s">
        <v>729</v>
      </c>
      <c r="C1329" s="1">
        <v>44389</v>
      </c>
      <c r="H1329">
        <v>92</v>
      </c>
      <c r="M1329">
        <v>6133</v>
      </c>
    </row>
    <row r="1330" spans="1:13" customFormat="1" hidden="1">
      <c r="A1330" t="s">
        <v>728</v>
      </c>
      <c r="B1330" t="s">
        <v>729</v>
      </c>
      <c r="C1330" s="1">
        <v>44390</v>
      </c>
      <c r="H1330">
        <v>100</v>
      </c>
      <c r="M1330">
        <v>6666</v>
      </c>
    </row>
    <row r="1331" spans="1:13" customFormat="1" hidden="1">
      <c r="A1331" t="s">
        <v>728</v>
      </c>
      <c r="B1331" t="s">
        <v>729</v>
      </c>
      <c r="C1331" s="1">
        <v>44391</v>
      </c>
      <c r="H1331">
        <v>107</v>
      </c>
      <c r="M1331">
        <v>7132</v>
      </c>
    </row>
    <row r="1332" spans="1:13" customFormat="1" hidden="1">
      <c r="A1332" t="s">
        <v>728</v>
      </c>
      <c r="B1332" t="s">
        <v>729</v>
      </c>
      <c r="C1332" s="1">
        <v>44392</v>
      </c>
      <c r="H1332">
        <v>115</v>
      </c>
      <c r="M1332">
        <v>7666</v>
      </c>
    </row>
    <row r="1333" spans="1:13" customFormat="1" hidden="1">
      <c r="A1333" t="s">
        <v>728</v>
      </c>
      <c r="B1333" t="s">
        <v>729</v>
      </c>
      <c r="C1333" s="1">
        <v>44393</v>
      </c>
      <c r="D1333">
        <v>17807</v>
      </c>
      <c r="E1333">
        <v>9362</v>
      </c>
      <c r="F1333">
        <v>8445</v>
      </c>
      <c r="H1333">
        <v>122</v>
      </c>
      <c r="I1333">
        <v>118.7</v>
      </c>
      <c r="J1333">
        <v>62.41</v>
      </c>
      <c r="K1333">
        <v>56.29</v>
      </c>
      <c r="M1333">
        <v>8132</v>
      </c>
    </row>
    <row r="1334" spans="1:13" customFormat="1" hidden="1">
      <c r="A1334" t="s">
        <v>728</v>
      </c>
      <c r="B1334" t="s">
        <v>729</v>
      </c>
      <c r="C1334" s="1">
        <v>44394</v>
      </c>
      <c r="H1334">
        <v>109</v>
      </c>
      <c r="M1334">
        <v>7266</v>
      </c>
    </row>
    <row r="1335" spans="1:13" customFormat="1" hidden="1">
      <c r="A1335" t="s">
        <v>728</v>
      </c>
      <c r="B1335" t="s">
        <v>729</v>
      </c>
      <c r="C1335" s="1">
        <v>44395</v>
      </c>
      <c r="H1335">
        <v>95</v>
      </c>
      <c r="M1335">
        <v>6332</v>
      </c>
    </row>
    <row r="1336" spans="1:13" customFormat="1" hidden="1">
      <c r="A1336" t="s">
        <v>728</v>
      </c>
      <c r="B1336" t="s">
        <v>729</v>
      </c>
      <c r="C1336" s="1">
        <v>44396</v>
      </c>
      <c r="H1336">
        <v>82</v>
      </c>
      <c r="M1336">
        <v>5466</v>
      </c>
    </row>
    <row r="1337" spans="1:13" customFormat="1" hidden="1">
      <c r="A1337" t="s">
        <v>728</v>
      </c>
      <c r="B1337" t="s">
        <v>729</v>
      </c>
      <c r="C1337" s="1">
        <v>44397</v>
      </c>
      <c r="H1337">
        <v>68</v>
      </c>
      <c r="M1337">
        <v>4533</v>
      </c>
    </row>
    <row r="1338" spans="1:13" customFormat="1" hidden="1">
      <c r="A1338" t="s">
        <v>728</v>
      </c>
      <c r="B1338" t="s">
        <v>729</v>
      </c>
      <c r="C1338" s="1">
        <v>44398</v>
      </c>
      <c r="H1338">
        <v>55</v>
      </c>
      <c r="M1338">
        <v>3666</v>
      </c>
    </row>
    <row r="1339" spans="1:13" customFormat="1" hidden="1">
      <c r="A1339" t="s">
        <v>728</v>
      </c>
      <c r="B1339" t="s">
        <v>729</v>
      </c>
      <c r="C1339" s="1">
        <v>44399</v>
      </c>
      <c r="H1339">
        <v>41</v>
      </c>
      <c r="M1339">
        <v>2733</v>
      </c>
    </row>
    <row r="1340" spans="1:13" customFormat="1" hidden="1">
      <c r="A1340" t="s">
        <v>728</v>
      </c>
      <c r="B1340" t="s">
        <v>729</v>
      </c>
      <c r="C1340" s="1">
        <v>44400</v>
      </c>
      <c r="D1340">
        <v>18001</v>
      </c>
      <c r="E1340">
        <v>9398</v>
      </c>
      <c r="F1340">
        <v>8603</v>
      </c>
      <c r="H1340">
        <v>28</v>
      </c>
      <c r="I1340">
        <v>119.99</v>
      </c>
      <c r="J1340">
        <v>62.64</v>
      </c>
      <c r="K1340">
        <v>57.35</v>
      </c>
      <c r="M1340">
        <v>1866</v>
      </c>
    </row>
    <row r="1341" spans="1:13" customFormat="1" hidden="1">
      <c r="A1341" t="s">
        <v>728</v>
      </c>
      <c r="B1341" t="s">
        <v>729</v>
      </c>
      <c r="C1341" s="1">
        <v>44401</v>
      </c>
      <c r="H1341">
        <v>28</v>
      </c>
      <c r="M1341">
        <v>1866</v>
      </c>
    </row>
    <row r="1342" spans="1:13" customFormat="1" hidden="1">
      <c r="A1342" t="s">
        <v>728</v>
      </c>
      <c r="B1342" t="s">
        <v>729</v>
      </c>
      <c r="C1342" s="1">
        <v>44402</v>
      </c>
      <c r="H1342">
        <v>28</v>
      </c>
      <c r="M1342">
        <v>1866</v>
      </c>
    </row>
    <row r="1343" spans="1:13" customFormat="1" hidden="1">
      <c r="A1343" t="s">
        <v>728</v>
      </c>
      <c r="B1343" t="s">
        <v>729</v>
      </c>
      <c r="C1343" s="1">
        <v>44403</v>
      </c>
      <c r="H1343">
        <v>28</v>
      </c>
      <c r="M1343">
        <v>1866</v>
      </c>
    </row>
    <row r="1344" spans="1:13" customFormat="1" hidden="1">
      <c r="A1344" t="s">
        <v>728</v>
      </c>
      <c r="B1344" t="s">
        <v>729</v>
      </c>
      <c r="C1344" s="1">
        <v>44404</v>
      </c>
      <c r="H1344">
        <v>28</v>
      </c>
      <c r="M1344">
        <v>1866</v>
      </c>
    </row>
    <row r="1345" spans="1:13" customFormat="1" hidden="1">
      <c r="A1345" t="s">
        <v>728</v>
      </c>
      <c r="B1345" t="s">
        <v>729</v>
      </c>
      <c r="C1345" s="1">
        <v>44405</v>
      </c>
      <c r="H1345">
        <v>28</v>
      </c>
      <c r="M1345">
        <v>1866</v>
      </c>
    </row>
    <row r="1346" spans="1:13" customFormat="1" hidden="1">
      <c r="A1346" t="s">
        <v>728</v>
      </c>
      <c r="B1346" t="s">
        <v>729</v>
      </c>
      <c r="C1346" s="1">
        <v>44406</v>
      </c>
      <c r="H1346">
        <v>27</v>
      </c>
      <c r="M1346">
        <v>1800</v>
      </c>
    </row>
    <row r="1347" spans="1:13" customFormat="1" hidden="1">
      <c r="A1347" t="s">
        <v>728</v>
      </c>
      <c r="B1347" t="s">
        <v>729</v>
      </c>
      <c r="C1347" s="1">
        <v>44407</v>
      </c>
      <c r="D1347">
        <v>18193</v>
      </c>
      <c r="E1347">
        <v>9428</v>
      </c>
      <c r="F1347">
        <v>8765</v>
      </c>
      <c r="H1347">
        <v>27</v>
      </c>
      <c r="I1347">
        <v>121.27</v>
      </c>
      <c r="J1347">
        <v>62.84</v>
      </c>
      <c r="K1347">
        <v>58.43</v>
      </c>
      <c r="M1347">
        <v>1800</v>
      </c>
    </row>
    <row r="1348" spans="1:13" customFormat="1" hidden="1">
      <c r="A1348" t="s">
        <v>728</v>
      </c>
      <c r="B1348" t="s">
        <v>729</v>
      </c>
      <c r="C1348" s="1">
        <v>44408</v>
      </c>
      <c r="H1348">
        <v>29</v>
      </c>
      <c r="M1348">
        <v>1933</v>
      </c>
    </row>
    <row r="1349" spans="1:13" customFormat="1" hidden="1">
      <c r="A1349" t="s">
        <v>728</v>
      </c>
      <c r="B1349" t="s">
        <v>729</v>
      </c>
      <c r="C1349" s="1">
        <v>44409</v>
      </c>
      <c r="H1349">
        <v>30</v>
      </c>
      <c r="M1349">
        <v>2000</v>
      </c>
    </row>
    <row r="1350" spans="1:13" customFormat="1" hidden="1">
      <c r="A1350" t="s">
        <v>728</v>
      </c>
      <c r="B1350" t="s">
        <v>729</v>
      </c>
      <c r="C1350" s="1">
        <v>44410</v>
      </c>
      <c r="H1350">
        <v>32</v>
      </c>
      <c r="M1350">
        <v>2133</v>
      </c>
    </row>
    <row r="1351" spans="1:13" customFormat="1" hidden="1">
      <c r="A1351" t="s">
        <v>728</v>
      </c>
      <c r="B1351" t="s">
        <v>729</v>
      </c>
      <c r="C1351" s="1">
        <v>44411</v>
      </c>
      <c r="H1351">
        <v>33</v>
      </c>
      <c r="M1351">
        <v>2200</v>
      </c>
    </row>
    <row r="1352" spans="1:13" customFormat="1" hidden="1">
      <c r="A1352" t="s">
        <v>728</v>
      </c>
      <c r="B1352" t="s">
        <v>729</v>
      </c>
      <c r="C1352" s="1">
        <v>44412</v>
      </c>
      <c r="H1352">
        <v>35</v>
      </c>
      <c r="M1352">
        <v>2333</v>
      </c>
    </row>
    <row r="1353" spans="1:13" customFormat="1" hidden="1">
      <c r="A1353" t="s">
        <v>728</v>
      </c>
      <c r="B1353" t="s">
        <v>729</v>
      </c>
      <c r="C1353" s="1">
        <v>44413</v>
      </c>
      <c r="H1353">
        <v>36</v>
      </c>
      <c r="M1353">
        <v>2400</v>
      </c>
    </row>
    <row r="1354" spans="1:13" customFormat="1" hidden="1">
      <c r="A1354" t="s">
        <v>728</v>
      </c>
      <c r="B1354" t="s">
        <v>729</v>
      </c>
      <c r="C1354" s="1">
        <v>44414</v>
      </c>
      <c r="D1354">
        <v>18457</v>
      </c>
      <c r="E1354">
        <v>9492</v>
      </c>
      <c r="F1354">
        <v>8965</v>
      </c>
      <c r="H1354">
        <v>38</v>
      </c>
      <c r="I1354">
        <v>123.03</v>
      </c>
      <c r="J1354">
        <v>63.27</v>
      </c>
      <c r="K1354">
        <v>59.76</v>
      </c>
      <c r="M1354">
        <v>2533</v>
      </c>
    </row>
    <row r="1355" spans="1:13" customFormat="1" hidden="1">
      <c r="A1355" t="s">
        <v>730</v>
      </c>
      <c r="B1355" t="s">
        <v>731</v>
      </c>
      <c r="C1355" s="1">
        <v>44243</v>
      </c>
      <c r="D1355">
        <v>0</v>
      </c>
      <c r="E1355">
        <v>0</v>
      </c>
      <c r="I1355">
        <v>0</v>
      </c>
      <c r="J1355">
        <v>0</v>
      </c>
    </row>
    <row r="1356" spans="1:13" customFormat="1" hidden="1">
      <c r="A1356" t="s">
        <v>730</v>
      </c>
      <c r="B1356" t="s">
        <v>731</v>
      </c>
      <c r="C1356" s="1">
        <v>44244</v>
      </c>
      <c r="H1356">
        <v>895</v>
      </c>
      <c r="M1356">
        <v>9139</v>
      </c>
    </row>
    <row r="1357" spans="1:13" customFormat="1" hidden="1">
      <c r="A1357" t="s">
        <v>730</v>
      </c>
      <c r="B1357" t="s">
        <v>731</v>
      </c>
      <c r="C1357" s="1">
        <v>44245</v>
      </c>
      <c r="H1357">
        <v>895</v>
      </c>
      <c r="M1357">
        <v>9139</v>
      </c>
    </row>
    <row r="1358" spans="1:13" customFormat="1" hidden="1">
      <c r="A1358" t="s">
        <v>730</v>
      </c>
      <c r="B1358" t="s">
        <v>731</v>
      </c>
      <c r="C1358" s="1">
        <v>44246</v>
      </c>
      <c r="H1358">
        <v>895</v>
      </c>
      <c r="M1358">
        <v>9139</v>
      </c>
    </row>
    <row r="1359" spans="1:13" customFormat="1" hidden="1">
      <c r="A1359" t="s">
        <v>730</v>
      </c>
      <c r="B1359" t="s">
        <v>731</v>
      </c>
      <c r="C1359" s="1">
        <v>44247</v>
      </c>
      <c r="H1359">
        <v>895</v>
      </c>
      <c r="M1359">
        <v>9139</v>
      </c>
    </row>
    <row r="1360" spans="1:13" customFormat="1" hidden="1">
      <c r="A1360" t="s">
        <v>730</v>
      </c>
      <c r="B1360" t="s">
        <v>731</v>
      </c>
      <c r="C1360" s="1">
        <v>44248</v>
      </c>
      <c r="H1360">
        <v>895</v>
      </c>
      <c r="M1360">
        <v>9139</v>
      </c>
    </row>
    <row r="1361" spans="1:13" customFormat="1" hidden="1">
      <c r="A1361" t="s">
        <v>730</v>
      </c>
      <c r="B1361" t="s">
        <v>731</v>
      </c>
      <c r="C1361" s="1">
        <v>44249</v>
      </c>
      <c r="H1361">
        <v>895</v>
      </c>
      <c r="M1361">
        <v>9139</v>
      </c>
    </row>
    <row r="1362" spans="1:13" customFormat="1" hidden="1">
      <c r="A1362" t="s">
        <v>730</v>
      </c>
      <c r="B1362" t="s">
        <v>731</v>
      </c>
      <c r="C1362" s="1">
        <v>44250</v>
      </c>
      <c r="H1362">
        <v>895</v>
      </c>
      <c r="M1362">
        <v>9139</v>
      </c>
    </row>
    <row r="1363" spans="1:13" customFormat="1" hidden="1">
      <c r="A1363" t="s">
        <v>730</v>
      </c>
      <c r="B1363" t="s">
        <v>731</v>
      </c>
      <c r="C1363" s="1">
        <v>44251</v>
      </c>
      <c r="H1363">
        <v>895</v>
      </c>
      <c r="M1363">
        <v>9139</v>
      </c>
    </row>
    <row r="1364" spans="1:13" customFormat="1" hidden="1">
      <c r="A1364" t="s">
        <v>730</v>
      </c>
      <c r="B1364" t="s">
        <v>731</v>
      </c>
      <c r="C1364" s="1">
        <v>44252</v>
      </c>
      <c r="H1364">
        <v>895</v>
      </c>
      <c r="M1364">
        <v>9139</v>
      </c>
    </row>
    <row r="1365" spans="1:13" customFormat="1" hidden="1">
      <c r="A1365" t="s">
        <v>730</v>
      </c>
      <c r="B1365" t="s">
        <v>731</v>
      </c>
      <c r="C1365" s="1">
        <v>44253</v>
      </c>
      <c r="H1365">
        <v>895</v>
      </c>
      <c r="M1365">
        <v>9139</v>
      </c>
    </row>
    <row r="1366" spans="1:13" customFormat="1" hidden="1">
      <c r="A1366" t="s">
        <v>730</v>
      </c>
      <c r="B1366" t="s">
        <v>731</v>
      </c>
      <c r="C1366" s="1">
        <v>44254</v>
      </c>
      <c r="H1366">
        <v>895</v>
      </c>
      <c r="M1366">
        <v>9139</v>
      </c>
    </row>
    <row r="1367" spans="1:13" customFormat="1" hidden="1">
      <c r="A1367" t="s">
        <v>730</v>
      </c>
      <c r="B1367" t="s">
        <v>731</v>
      </c>
      <c r="C1367" s="1">
        <v>44255</v>
      </c>
      <c r="H1367">
        <v>895</v>
      </c>
      <c r="M1367">
        <v>9139</v>
      </c>
    </row>
    <row r="1368" spans="1:13" customFormat="1" hidden="1">
      <c r="A1368" t="s">
        <v>730</v>
      </c>
      <c r="B1368" t="s">
        <v>731</v>
      </c>
      <c r="C1368" s="1">
        <v>44256</v>
      </c>
      <c r="H1368">
        <v>895</v>
      </c>
      <c r="M1368">
        <v>9139</v>
      </c>
    </row>
    <row r="1369" spans="1:13" customFormat="1" hidden="1">
      <c r="A1369" t="s">
        <v>730</v>
      </c>
      <c r="B1369" t="s">
        <v>731</v>
      </c>
      <c r="C1369" s="1">
        <v>44257</v>
      </c>
      <c r="H1369">
        <v>895</v>
      </c>
      <c r="M1369">
        <v>9139</v>
      </c>
    </row>
    <row r="1370" spans="1:13" customFormat="1" hidden="1">
      <c r="A1370" t="s">
        <v>730</v>
      </c>
      <c r="B1370" t="s">
        <v>731</v>
      </c>
      <c r="C1370" s="1">
        <v>44258</v>
      </c>
      <c r="H1370">
        <v>895</v>
      </c>
      <c r="M1370">
        <v>9139</v>
      </c>
    </row>
    <row r="1371" spans="1:13" customFormat="1" hidden="1">
      <c r="A1371" t="s">
        <v>730</v>
      </c>
      <c r="B1371" t="s">
        <v>731</v>
      </c>
      <c r="C1371" s="1">
        <v>44259</v>
      </c>
      <c r="H1371">
        <v>895</v>
      </c>
      <c r="M1371">
        <v>9139</v>
      </c>
    </row>
    <row r="1372" spans="1:13" customFormat="1" hidden="1">
      <c r="A1372" t="s">
        <v>730</v>
      </c>
      <c r="B1372" t="s">
        <v>731</v>
      </c>
      <c r="C1372" s="1">
        <v>44260</v>
      </c>
      <c r="H1372">
        <v>895</v>
      </c>
      <c r="M1372">
        <v>9139</v>
      </c>
    </row>
    <row r="1373" spans="1:13" customFormat="1" hidden="1">
      <c r="A1373" t="s">
        <v>730</v>
      </c>
      <c r="B1373" t="s">
        <v>731</v>
      </c>
      <c r="C1373" s="1">
        <v>44261</v>
      </c>
      <c r="H1373">
        <v>895</v>
      </c>
      <c r="M1373">
        <v>9139</v>
      </c>
    </row>
    <row r="1374" spans="1:13" customFormat="1" hidden="1">
      <c r="A1374" t="s">
        <v>730</v>
      </c>
      <c r="B1374" t="s">
        <v>731</v>
      </c>
      <c r="C1374" s="1">
        <v>44262</v>
      </c>
      <c r="H1374">
        <v>895</v>
      </c>
      <c r="M1374">
        <v>9139</v>
      </c>
    </row>
    <row r="1375" spans="1:13" customFormat="1" hidden="1">
      <c r="A1375" t="s">
        <v>730</v>
      </c>
      <c r="B1375" t="s">
        <v>731</v>
      </c>
      <c r="C1375" s="1">
        <v>44263</v>
      </c>
      <c r="H1375">
        <v>895</v>
      </c>
      <c r="M1375">
        <v>9139</v>
      </c>
    </row>
    <row r="1376" spans="1:13" customFormat="1" hidden="1">
      <c r="A1376" t="s">
        <v>730</v>
      </c>
      <c r="B1376" t="s">
        <v>731</v>
      </c>
      <c r="C1376" s="1">
        <v>44264</v>
      </c>
      <c r="H1376">
        <v>895</v>
      </c>
      <c r="M1376">
        <v>9139</v>
      </c>
    </row>
    <row r="1377" spans="1:13" customFormat="1" hidden="1">
      <c r="A1377" t="s">
        <v>730</v>
      </c>
      <c r="B1377" t="s">
        <v>731</v>
      </c>
      <c r="C1377" s="1">
        <v>44265</v>
      </c>
      <c r="H1377">
        <v>895</v>
      </c>
      <c r="M1377">
        <v>9139</v>
      </c>
    </row>
    <row r="1378" spans="1:13" customFormat="1" hidden="1">
      <c r="A1378" t="s">
        <v>730</v>
      </c>
      <c r="B1378" t="s">
        <v>731</v>
      </c>
      <c r="C1378" s="1">
        <v>44266</v>
      </c>
      <c r="H1378">
        <v>895</v>
      </c>
      <c r="M1378">
        <v>9139</v>
      </c>
    </row>
    <row r="1379" spans="1:13" customFormat="1" hidden="1">
      <c r="A1379" t="s">
        <v>730</v>
      </c>
      <c r="B1379" t="s">
        <v>731</v>
      </c>
      <c r="C1379" s="1">
        <v>44267</v>
      </c>
      <c r="H1379">
        <v>895</v>
      </c>
      <c r="M1379">
        <v>9139</v>
      </c>
    </row>
    <row r="1380" spans="1:13" customFormat="1" hidden="1">
      <c r="A1380" t="s">
        <v>730</v>
      </c>
      <c r="B1380" t="s">
        <v>731</v>
      </c>
      <c r="C1380" s="1">
        <v>44268</v>
      </c>
      <c r="H1380">
        <v>895</v>
      </c>
      <c r="M1380">
        <v>9139</v>
      </c>
    </row>
    <row r="1381" spans="1:13" customFormat="1" hidden="1">
      <c r="A1381" t="s">
        <v>730</v>
      </c>
      <c r="B1381" t="s">
        <v>731</v>
      </c>
      <c r="C1381" s="1">
        <v>44269</v>
      </c>
      <c r="H1381">
        <v>895</v>
      </c>
      <c r="M1381">
        <v>9139</v>
      </c>
    </row>
    <row r="1382" spans="1:13" customFormat="1" hidden="1">
      <c r="A1382" t="s">
        <v>730</v>
      </c>
      <c r="B1382" t="s">
        <v>731</v>
      </c>
      <c r="C1382" s="1">
        <v>44270</v>
      </c>
      <c r="D1382">
        <v>24164</v>
      </c>
      <c r="E1382">
        <v>24164</v>
      </c>
      <c r="H1382">
        <v>895</v>
      </c>
      <c r="I1382">
        <v>24.68</v>
      </c>
      <c r="J1382">
        <v>24.68</v>
      </c>
      <c r="M1382">
        <v>9139</v>
      </c>
    </row>
    <row r="1383" spans="1:13" customFormat="1" hidden="1">
      <c r="A1383" t="s">
        <v>730</v>
      </c>
      <c r="B1383" t="s">
        <v>731</v>
      </c>
      <c r="C1383" s="1">
        <v>44271</v>
      </c>
      <c r="H1383">
        <v>821</v>
      </c>
      <c r="M1383">
        <v>8384</v>
      </c>
    </row>
    <row r="1384" spans="1:13" customFormat="1" hidden="1">
      <c r="A1384" t="s">
        <v>730</v>
      </c>
      <c r="B1384" t="s">
        <v>731</v>
      </c>
      <c r="C1384" s="1">
        <v>44272</v>
      </c>
      <c r="H1384">
        <v>747</v>
      </c>
      <c r="M1384">
        <v>7628</v>
      </c>
    </row>
    <row r="1385" spans="1:13" customFormat="1" hidden="1">
      <c r="A1385" t="s">
        <v>730</v>
      </c>
      <c r="B1385" t="s">
        <v>731</v>
      </c>
      <c r="C1385" s="1">
        <v>44273</v>
      </c>
      <c r="H1385">
        <v>674</v>
      </c>
      <c r="M1385">
        <v>6883</v>
      </c>
    </row>
    <row r="1386" spans="1:13" customFormat="1" hidden="1">
      <c r="A1386" t="s">
        <v>730</v>
      </c>
      <c r="B1386" t="s">
        <v>731</v>
      </c>
      <c r="C1386" s="1">
        <v>44274</v>
      </c>
      <c r="D1386">
        <v>25677</v>
      </c>
      <c r="E1386">
        <v>25677</v>
      </c>
      <c r="H1386">
        <v>600</v>
      </c>
      <c r="I1386">
        <v>26.22</v>
      </c>
      <c r="J1386">
        <v>26.22</v>
      </c>
      <c r="M1386">
        <v>6127</v>
      </c>
    </row>
    <row r="1387" spans="1:13" customFormat="1" hidden="1">
      <c r="A1387" t="s">
        <v>730</v>
      </c>
      <c r="B1387" t="s">
        <v>731</v>
      </c>
      <c r="C1387" s="1">
        <v>44275</v>
      </c>
      <c r="H1387">
        <v>490</v>
      </c>
      <c r="M1387">
        <v>5004</v>
      </c>
    </row>
    <row r="1388" spans="1:13" customFormat="1" hidden="1">
      <c r="A1388" t="s">
        <v>730</v>
      </c>
      <c r="B1388" t="s">
        <v>731</v>
      </c>
      <c r="C1388" s="1">
        <v>44276</v>
      </c>
      <c r="H1388">
        <v>380</v>
      </c>
      <c r="M1388">
        <v>3880</v>
      </c>
    </row>
    <row r="1389" spans="1:13" customFormat="1" hidden="1">
      <c r="A1389" t="s">
        <v>730</v>
      </c>
      <c r="B1389" t="s">
        <v>731</v>
      </c>
      <c r="C1389" s="1">
        <v>44277</v>
      </c>
      <c r="H1389">
        <v>270</v>
      </c>
      <c r="M1389">
        <v>2757</v>
      </c>
    </row>
    <row r="1390" spans="1:13" customFormat="1" hidden="1">
      <c r="A1390" t="s">
        <v>730</v>
      </c>
      <c r="B1390" t="s">
        <v>731</v>
      </c>
      <c r="C1390" s="1">
        <v>44278</v>
      </c>
      <c r="H1390">
        <v>233</v>
      </c>
      <c r="M1390">
        <v>2379</v>
      </c>
    </row>
    <row r="1391" spans="1:13" customFormat="1" hidden="1">
      <c r="A1391" t="s">
        <v>730</v>
      </c>
      <c r="B1391" t="s">
        <v>731</v>
      </c>
      <c r="C1391" s="1">
        <v>44279</v>
      </c>
      <c r="H1391">
        <v>197</v>
      </c>
      <c r="M1391">
        <v>2012</v>
      </c>
    </row>
    <row r="1392" spans="1:13" customFormat="1" hidden="1">
      <c r="A1392" t="s">
        <v>730</v>
      </c>
      <c r="B1392" t="s">
        <v>731</v>
      </c>
      <c r="C1392" s="1">
        <v>44280</v>
      </c>
      <c r="D1392">
        <v>26424</v>
      </c>
      <c r="E1392">
        <v>26424</v>
      </c>
      <c r="H1392">
        <v>161</v>
      </c>
      <c r="I1392">
        <v>26.98</v>
      </c>
      <c r="J1392">
        <v>26.98</v>
      </c>
      <c r="M1392">
        <v>1644</v>
      </c>
    </row>
    <row r="1393" spans="1:13" customFormat="1" hidden="1">
      <c r="A1393" t="s">
        <v>730</v>
      </c>
      <c r="B1393" t="s">
        <v>731</v>
      </c>
      <c r="C1393" s="1">
        <v>44281</v>
      </c>
      <c r="H1393">
        <v>117</v>
      </c>
      <c r="M1393">
        <v>1195</v>
      </c>
    </row>
    <row r="1394" spans="1:13" customFormat="1" hidden="1">
      <c r="A1394" t="s">
        <v>730</v>
      </c>
      <c r="B1394" t="s">
        <v>731</v>
      </c>
      <c r="C1394" s="1">
        <v>44282</v>
      </c>
      <c r="H1394">
        <v>109</v>
      </c>
      <c r="M1394">
        <v>1113</v>
      </c>
    </row>
    <row r="1395" spans="1:13" customFormat="1" hidden="1">
      <c r="A1395" t="s">
        <v>730</v>
      </c>
      <c r="B1395" t="s">
        <v>731</v>
      </c>
      <c r="C1395" s="1">
        <v>44283</v>
      </c>
      <c r="H1395">
        <v>101</v>
      </c>
      <c r="M1395">
        <v>1031</v>
      </c>
    </row>
    <row r="1396" spans="1:13" customFormat="1" hidden="1">
      <c r="A1396" t="s">
        <v>730</v>
      </c>
      <c r="B1396" t="s">
        <v>731</v>
      </c>
      <c r="C1396" s="1">
        <v>44284</v>
      </c>
      <c r="H1396">
        <v>93</v>
      </c>
      <c r="M1396">
        <v>950</v>
      </c>
    </row>
    <row r="1397" spans="1:13" customFormat="1" hidden="1">
      <c r="A1397" t="s">
        <v>730</v>
      </c>
      <c r="B1397" t="s">
        <v>731</v>
      </c>
      <c r="C1397" s="1">
        <v>44285</v>
      </c>
      <c r="H1397">
        <v>85</v>
      </c>
      <c r="M1397">
        <v>868</v>
      </c>
    </row>
    <row r="1398" spans="1:13" customFormat="1" hidden="1">
      <c r="A1398" t="s">
        <v>730</v>
      </c>
      <c r="B1398" t="s">
        <v>731</v>
      </c>
      <c r="C1398" s="1">
        <v>44286</v>
      </c>
      <c r="D1398">
        <v>26836</v>
      </c>
      <c r="E1398">
        <v>26836</v>
      </c>
      <c r="H1398">
        <v>77</v>
      </c>
      <c r="I1398">
        <v>27.4</v>
      </c>
      <c r="J1398">
        <v>27.4</v>
      </c>
      <c r="M1398">
        <v>786</v>
      </c>
    </row>
    <row r="1399" spans="1:13" customFormat="1" hidden="1">
      <c r="A1399" t="s">
        <v>730</v>
      </c>
      <c r="B1399" t="s">
        <v>731</v>
      </c>
      <c r="C1399" s="1">
        <v>44287</v>
      </c>
      <c r="H1399">
        <v>68</v>
      </c>
      <c r="M1399">
        <v>694</v>
      </c>
    </row>
    <row r="1400" spans="1:13" customFormat="1" hidden="1">
      <c r="A1400" t="s">
        <v>730</v>
      </c>
      <c r="B1400" t="s">
        <v>731</v>
      </c>
      <c r="C1400" s="1">
        <v>44288</v>
      </c>
      <c r="H1400">
        <v>68</v>
      </c>
      <c r="M1400">
        <v>694</v>
      </c>
    </row>
    <row r="1401" spans="1:13" customFormat="1" hidden="1">
      <c r="A1401" t="s">
        <v>730</v>
      </c>
      <c r="B1401" t="s">
        <v>731</v>
      </c>
      <c r="C1401" s="1">
        <v>44289</v>
      </c>
      <c r="D1401">
        <v>27032</v>
      </c>
      <c r="E1401">
        <v>27032</v>
      </c>
      <c r="H1401">
        <v>67</v>
      </c>
      <c r="I1401">
        <v>27.6</v>
      </c>
      <c r="J1401">
        <v>27.6</v>
      </c>
      <c r="M1401">
        <v>684</v>
      </c>
    </row>
    <row r="1402" spans="1:13" customFormat="1" hidden="1">
      <c r="A1402" t="s">
        <v>730</v>
      </c>
      <c r="B1402" t="s">
        <v>731</v>
      </c>
      <c r="C1402" s="1">
        <v>44290</v>
      </c>
      <c r="H1402">
        <v>65</v>
      </c>
      <c r="M1402">
        <v>664</v>
      </c>
    </row>
    <row r="1403" spans="1:13" customFormat="1" hidden="1">
      <c r="A1403" t="s">
        <v>730</v>
      </c>
      <c r="B1403" t="s">
        <v>731</v>
      </c>
      <c r="C1403" s="1">
        <v>44291</v>
      </c>
      <c r="H1403">
        <v>62</v>
      </c>
      <c r="M1403">
        <v>633</v>
      </c>
    </row>
    <row r="1404" spans="1:13" customFormat="1" hidden="1">
      <c r="A1404" t="s">
        <v>730</v>
      </c>
      <c r="B1404" t="s">
        <v>731</v>
      </c>
      <c r="C1404" s="1">
        <v>44292</v>
      </c>
      <c r="H1404">
        <v>60</v>
      </c>
      <c r="M1404">
        <v>613</v>
      </c>
    </row>
    <row r="1405" spans="1:13" customFormat="1" hidden="1">
      <c r="A1405" t="s">
        <v>730</v>
      </c>
      <c r="B1405" t="s">
        <v>731</v>
      </c>
      <c r="C1405" s="1">
        <v>44293</v>
      </c>
      <c r="H1405">
        <v>57</v>
      </c>
      <c r="M1405">
        <v>582</v>
      </c>
    </row>
    <row r="1406" spans="1:13" customFormat="1" hidden="1">
      <c r="A1406" t="s">
        <v>730</v>
      </c>
      <c r="B1406" t="s">
        <v>731</v>
      </c>
      <c r="C1406" s="1">
        <v>44294</v>
      </c>
      <c r="H1406">
        <v>55</v>
      </c>
      <c r="M1406">
        <v>562</v>
      </c>
    </row>
    <row r="1407" spans="1:13" customFormat="1" hidden="1">
      <c r="A1407" t="s">
        <v>730</v>
      </c>
      <c r="B1407" t="s">
        <v>731</v>
      </c>
      <c r="C1407" s="1">
        <v>44295</v>
      </c>
      <c r="H1407">
        <v>53</v>
      </c>
      <c r="M1407">
        <v>541</v>
      </c>
    </row>
    <row r="1408" spans="1:13" customFormat="1" hidden="1">
      <c r="A1408" t="s">
        <v>730</v>
      </c>
      <c r="B1408" t="s">
        <v>731</v>
      </c>
      <c r="C1408" s="1">
        <v>44296</v>
      </c>
      <c r="H1408">
        <v>51</v>
      </c>
      <c r="M1408">
        <v>521</v>
      </c>
    </row>
    <row r="1409" spans="1:13" customFormat="1" hidden="1">
      <c r="A1409" t="s">
        <v>730</v>
      </c>
      <c r="B1409" t="s">
        <v>731</v>
      </c>
      <c r="C1409" s="1">
        <v>44297</v>
      </c>
      <c r="H1409">
        <v>51</v>
      </c>
      <c r="M1409">
        <v>521</v>
      </c>
    </row>
    <row r="1410" spans="1:13" customFormat="1" hidden="1">
      <c r="A1410" t="s">
        <v>730</v>
      </c>
      <c r="B1410" t="s">
        <v>731</v>
      </c>
      <c r="C1410" s="1">
        <v>44298</v>
      </c>
      <c r="H1410">
        <v>51</v>
      </c>
      <c r="M1410">
        <v>521</v>
      </c>
    </row>
    <row r="1411" spans="1:13" customFormat="1" hidden="1">
      <c r="A1411" t="s">
        <v>730</v>
      </c>
      <c r="B1411" t="s">
        <v>731</v>
      </c>
      <c r="C1411" s="1">
        <v>44299</v>
      </c>
      <c r="H1411">
        <v>51</v>
      </c>
      <c r="M1411">
        <v>521</v>
      </c>
    </row>
    <row r="1412" spans="1:13" customFormat="1" hidden="1">
      <c r="A1412" t="s">
        <v>730</v>
      </c>
      <c r="B1412" t="s">
        <v>731</v>
      </c>
      <c r="C1412" s="1">
        <v>44300</v>
      </c>
      <c r="D1412">
        <v>27592</v>
      </c>
      <c r="E1412">
        <v>27592</v>
      </c>
      <c r="H1412">
        <v>51</v>
      </c>
      <c r="I1412">
        <v>28.18</v>
      </c>
      <c r="J1412">
        <v>28.18</v>
      </c>
      <c r="M1412">
        <v>521</v>
      </c>
    </row>
    <row r="1413" spans="1:13" customFormat="1" hidden="1">
      <c r="A1413" t="s">
        <v>730</v>
      </c>
      <c r="B1413" t="s">
        <v>731</v>
      </c>
      <c r="C1413" s="1">
        <v>44301</v>
      </c>
      <c r="H1413">
        <v>102</v>
      </c>
      <c r="M1413">
        <v>1042</v>
      </c>
    </row>
    <row r="1414" spans="1:13" customFormat="1" hidden="1">
      <c r="A1414" t="s">
        <v>730</v>
      </c>
      <c r="B1414" t="s">
        <v>731</v>
      </c>
      <c r="C1414" s="1">
        <v>44302</v>
      </c>
      <c r="D1414">
        <v>28414</v>
      </c>
      <c r="E1414">
        <v>28414</v>
      </c>
      <c r="H1414">
        <v>154</v>
      </c>
      <c r="I1414">
        <v>29.02</v>
      </c>
      <c r="J1414">
        <v>29.02</v>
      </c>
      <c r="M1414">
        <v>1573</v>
      </c>
    </row>
    <row r="1415" spans="1:13" customFormat="1" hidden="1">
      <c r="A1415" t="s">
        <v>730</v>
      </c>
      <c r="B1415" t="s">
        <v>731</v>
      </c>
      <c r="C1415" s="1">
        <v>44303</v>
      </c>
      <c r="D1415">
        <v>28639</v>
      </c>
      <c r="E1415">
        <v>28639</v>
      </c>
      <c r="G1415">
        <v>225</v>
      </c>
      <c r="H1415">
        <v>179</v>
      </c>
      <c r="I1415">
        <v>29.24</v>
      </c>
      <c r="J1415">
        <v>29.24</v>
      </c>
      <c r="M1415">
        <v>1828</v>
      </c>
    </row>
    <row r="1416" spans="1:13" customFormat="1" hidden="1">
      <c r="A1416" t="s">
        <v>730</v>
      </c>
      <c r="B1416" t="s">
        <v>731</v>
      </c>
      <c r="C1416" s="1">
        <v>44304</v>
      </c>
      <c r="H1416">
        <v>203</v>
      </c>
      <c r="M1416">
        <v>2073</v>
      </c>
    </row>
    <row r="1417" spans="1:13" customFormat="1" hidden="1">
      <c r="A1417" t="s">
        <v>730</v>
      </c>
      <c r="B1417" t="s">
        <v>731</v>
      </c>
      <c r="C1417" s="1">
        <v>44305</v>
      </c>
      <c r="H1417">
        <v>228</v>
      </c>
      <c r="M1417">
        <v>2328</v>
      </c>
    </row>
    <row r="1418" spans="1:13" customFormat="1" hidden="1">
      <c r="A1418" t="s">
        <v>730</v>
      </c>
      <c r="B1418" t="s">
        <v>731</v>
      </c>
      <c r="C1418" s="1">
        <v>44306</v>
      </c>
      <c r="H1418">
        <v>252</v>
      </c>
      <c r="M1418">
        <v>2573</v>
      </c>
    </row>
    <row r="1419" spans="1:13" customFormat="1" hidden="1">
      <c r="A1419" t="s">
        <v>730</v>
      </c>
      <c r="B1419" t="s">
        <v>731</v>
      </c>
      <c r="C1419" s="1">
        <v>44307</v>
      </c>
      <c r="H1419">
        <v>277</v>
      </c>
      <c r="M1419">
        <v>2829</v>
      </c>
    </row>
    <row r="1420" spans="1:13" customFormat="1" hidden="1">
      <c r="A1420" t="s">
        <v>730</v>
      </c>
      <c r="B1420" t="s">
        <v>731</v>
      </c>
      <c r="C1420" s="1">
        <v>44308</v>
      </c>
      <c r="D1420">
        <v>29754</v>
      </c>
      <c r="E1420">
        <v>29754</v>
      </c>
      <c r="H1420">
        <v>250</v>
      </c>
      <c r="I1420">
        <v>30.38</v>
      </c>
      <c r="J1420">
        <v>30.38</v>
      </c>
      <c r="M1420">
        <v>2553</v>
      </c>
    </row>
    <row r="1421" spans="1:13" customFormat="1" hidden="1">
      <c r="A1421" t="s">
        <v>730</v>
      </c>
      <c r="B1421" t="s">
        <v>731</v>
      </c>
      <c r="C1421" s="1">
        <v>44309</v>
      </c>
      <c r="H1421">
        <v>204</v>
      </c>
      <c r="M1421">
        <v>2083</v>
      </c>
    </row>
    <row r="1422" spans="1:13" customFormat="1" hidden="1">
      <c r="A1422" t="s">
        <v>730</v>
      </c>
      <c r="B1422" t="s">
        <v>731</v>
      </c>
      <c r="C1422" s="1">
        <v>44310</v>
      </c>
      <c r="H1422">
        <v>185</v>
      </c>
      <c r="M1422">
        <v>1889</v>
      </c>
    </row>
    <row r="1423" spans="1:13" customFormat="1" hidden="1">
      <c r="A1423" t="s">
        <v>730</v>
      </c>
      <c r="B1423" t="s">
        <v>731</v>
      </c>
      <c r="C1423" s="1">
        <v>44311</v>
      </c>
      <c r="H1423">
        <v>165</v>
      </c>
      <c r="M1423">
        <v>1685</v>
      </c>
    </row>
    <row r="1424" spans="1:13" customFormat="1" hidden="1">
      <c r="A1424" t="s">
        <v>730</v>
      </c>
      <c r="B1424" t="s">
        <v>731</v>
      </c>
      <c r="C1424" s="1">
        <v>44312</v>
      </c>
      <c r="H1424">
        <v>146</v>
      </c>
      <c r="M1424">
        <v>1491</v>
      </c>
    </row>
    <row r="1425" spans="1:13" customFormat="1" hidden="1">
      <c r="A1425" t="s">
        <v>730</v>
      </c>
      <c r="B1425" t="s">
        <v>731</v>
      </c>
      <c r="C1425" s="1">
        <v>44313</v>
      </c>
      <c r="H1425">
        <v>127</v>
      </c>
      <c r="M1425">
        <v>1297</v>
      </c>
    </row>
    <row r="1426" spans="1:13" customFormat="1" hidden="1">
      <c r="A1426" t="s">
        <v>730</v>
      </c>
      <c r="B1426" t="s">
        <v>731</v>
      </c>
      <c r="C1426" s="1">
        <v>44314</v>
      </c>
      <c r="H1426">
        <v>108</v>
      </c>
      <c r="M1426">
        <v>1103</v>
      </c>
    </row>
    <row r="1427" spans="1:13" customFormat="1" hidden="1">
      <c r="A1427" t="s">
        <v>730</v>
      </c>
      <c r="B1427" t="s">
        <v>731</v>
      </c>
      <c r="C1427" s="1">
        <v>44315</v>
      </c>
      <c r="H1427">
        <v>89</v>
      </c>
      <c r="M1427">
        <v>909</v>
      </c>
    </row>
    <row r="1428" spans="1:13" customFormat="1" hidden="1">
      <c r="A1428" t="s">
        <v>730</v>
      </c>
      <c r="B1428" t="s">
        <v>731</v>
      </c>
      <c r="C1428" s="1">
        <v>44316</v>
      </c>
      <c r="H1428">
        <v>89</v>
      </c>
      <c r="M1428">
        <v>909</v>
      </c>
    </row>
    <row r="1429" spans="1:13" customFormat="1" hidden="1">
      <c r="A1429" t="s">
        <v>730</v>
      </c>
      <c r="B1429" t="s">
        <v>731</v>
      </c>
      <c r="C1429" s="1">
        <v>44317</v>
      </c>
      <c r="H1429">
        <v>89</v>
      </c>
      <c r="M1429">
        <v>909</v>
      </c>
    </row>
    <row r="1430" spans="1:13" customFormat="1" hidden="1">
      <c r="A1430" t="s">
        <v>730</v>
      </c>
      <c r="B1430" t="s">
        <v>731</v>
      </c>
      <c r="C1430" s="1">
        <v>44318</v>
      </c>
      <c r="H1430">
        <v>89</v>
      </c>
      <c r="M1430">
        <v>909</v>
      </c>
    </row>
    <row r="1431" spans="1:13" customFormat="1" hidden="1">
      <c r="A1431" t="s">
        <v>730</v>
      </c>
      <c r="B1431" t="s">
        <v>731</v>
      </c>
      <c r="C1431" s="1">
        <v>44319</v>
      </c>
      <c r="H1431">
        <v>89</v>
      </c>
      <c r="M1431">
        <v>909</v>
      </c>
    </row>
    <row r="1432" spans="1:13" customFormat="1" hidden="1">
      <c r="A1432" t="s">
        <v>730</v>
      </c>
      <c r="B1432" t="s">
        <v>731</v>
      </c>
      <c r="C1432" s="1">
        <v>44320</v>
      </c>
      <c r="H1432">
        <v>89</v>
      </c>
      <c r="M1432">
        <v>909</v>
      </c>
    </row>
    <row r="1433" spans="1:13" customFormat="1" hidden="1">
      <c r="A1433" t="s">
        <v>730</v>
      </c>
      <c r="B1433" t="s">
        <v>731</v>
      </c>
      <c r="C1433" s="1">
        <v>44321</v>
      </c>
      <c r="H1433">
        <v>89</v>
      </c>
      <c r="M1433">
        <v>909</v>
      </c>
    </row>
    <row r="1434" spans="1:13" customFormat="1" hidden="1">
      <c r="A1434" t="s">
        <v>730</v>
      </c>
      <c r="B1434" t="s">
        <v>731</v>
      </c>
      <c r="C1434" s="1">
        <v>44322</v>
      </c>
      <c r="H1434">
        <v>89</v>
      </c>
      <c r="M1434">
        <v>909</v>
      </c>
    </row>
    <row r="1435" spans="1:13" customFormat="1" hidden="1">
      <c r="A1435" t="s">
        <v>730</v>
      </c>
      <c r="B1435" t="s">
        <v>731</v>
      </c>
      <c r="C1435" s="1">
        <v>44323</v>
      </c>
      <c r="D1435">
        <v>31085</v>
      </c>
      <c r="E1435">
        <v>31085</v>
      </c>
      <c r="H1435">
        <v>89</v>
      </c>
      <c r="I1435">
        <v>31.74</v>
      </c>
      <c r="J1435">
        <v>31.74</v>
      </c>
      <c r="M1435">
        <v>909</v>
      </c>
    </row>
    <row r="1436" spans="1:13" customFormat="1" hidden="1">
      <c r="A1436" t="s">
        <v>730</v>
      </c>
      <c r="B1436" t="s">
        <v>731</v>
      </c>
      <c r="C1436" s="1">
        <v>44324</v>
      </c>
      <c r="H1436">
        <v>82</v>
      </c>
      <c r="M1436">
        <v>837</v>
      </c>
    </row>
    <row r="1437" spans="1:13" customFormat="1" hidden="1">
      <c r="A1437" t="s">
        <v>730</v>
      </c>
      <c r="B1437" t="s">
        <v>731</v>
      </c>
      <c r="C1437" s="1">
        <v>44325</v>
      </c>
      <c r="H1437">
        <v>76</v>
      </c>
      <c r="M1437">
        <v>776</v>
      </c>
    </row>
    <row r="1438" spans="1:13" customFormat="1" hidden="1">
      <c r="A1438" t="s">
        <v>730</v>
      </c>
      <c r="B1438" t="s">
        <v>731</v>
      </c>
      <c r="C1438" s="1">
        <v>44326</v>
      </c>
      <c r="H1438">
        <v>70</v>
      </c>
      <c r="M1438">
        <v>715</v>
      </c>
    </row>
    <row r="1439" spans="1:13" customFormat="1" hidden="1">
      <c r="A1439" t="s">
        <v>730</v>
      </c>
      <c r="B1439" t="s">
        <v>731</v>
      </c>
      <c r="C1439" s="1">
        <v>44327</v>
      </c>
      <c r="D1439">
        <v>31262</v>
      </c>
      <c r="E1439">
        <v>31262</v>
      </c>
      <c r="H1439">
        <v>63</v>
      </c>
      <c r="I1439">
        <v>31.92</v>
      </c>
      <c r="J1439">
        <v>31.92</v>
      </c>
      <c r="M1439">
        <v>643</v>
      </c>
    </row>
    <row r="1440" spans="1:13" customFormat="1" hidden="1">
      <c r="A1440" t="s">
        <v>730</v>
      </c>
      <c r="B1440" t="s">
        <v>731</v>
      </c>
      <c r="C1440" s="1">
        <v>44328</v>
      </c>
      <c r="H1440">
        <v>126</v>
      </c>
      <c r="M1440">
        <v>1287</v>
      </c>
    </row>
    <row r="1441" spans="1:13" customFormat="1" hidden="1">
      <c r="A1441" t="s">
        <v>730</v>
      </c>
      <c r="B1441" t="s">
        <v>731</v>
      </c>
      <c r="C1441" s="1">
        <v>44329</v>
      </c>
      <c r="H1441">
        <v>189</v>
      </c>
      <c r="M1441">
        <v>1930</v>
      </c>
    </row>
    <row r="1442" spans="1:13" customFormat="1" hidden="1">
      <c r="A1442" t="s">
        <v>730</v>
      </c>
      <c r="B1442" t="s">
        <v>731</v>
      </c>
      <c r="C1442" s="1">
        <v>44330</v>
      </c>
      <c r="H1442">
        <v>252</v>
      </c>
      <c r="M1442">
        <v>2573</v>
      </c>
    </row>
    <row r="1443" spans="1:13" customFormat="1" hidden="1">
      <c r="A1443" t="s">
        <v>730</v>
      </c>
      <c r="B1443" t="s">
        <v>731</v>
      </c>
      <c r="C1443" s="1">
        <v>44331</v>
      </c>
      <c r="H1443">
        <v>322</v>
      </c>
      <c r="M1443">
        <v>3288</v>
      </c>
    </row>
    <row r="1444" spans="1:13" customFormat="1" hidden="1">
      <c r="A1444" t="s">
        <v>730</v>
      </c>
      <c r="B1444" t="s">
        <v>731</v>
      </c>
      <c r="C1444" s="1">
        <v>44332</v>
      </c>
      <c r="H1444">
        <v>391</v>
      </c>
      <c r="M1444">
        <v>3993</v>
      </c>
    </row>
    <row r="1445" spans="1:13" customFormat="1" hidden="1">
      <c r="A1445" t="s">
        <v>730</v>
      </c>
      <c r="B1445" t="s">
        <v>731</v>
      </c>
      <c r="C1445" s="1">
        <v>44333</v>
      </c>
      <c r="D1445">
        <v>34441</v>
      </c>
      <c r="E1445">
        <v>31860</v>
      </c>
      <c r="F1445">
        <v>2581</v>
      </c>
      <c r="H1445">
        <v>460</v>
      </c>
      <c r="I1445">
        <v>35.17</v>
      </c>
      <c r="J1445">
        <v>32.53</v>
      </c>
      <c r="K1445">
        <v>2.64</v>
      </c>
      <c r="M1445">
        <v>4697</v>
      </c>
    </row>
    <row r="1446" spans="1:13" customFormat="1" hidden="1">
      <c r="A1446" t="s">
        <v>730</v>
      </c>
      <c r="B1446" t="s">
        <v>731</v>
      </c>
      <c r="C1446" s="1">
        <v>44334</v>
      </c>
      <c r="H1446">
        <v>636</v>
      </c>
      <c r="M1446">
        <v>6495</v>
      </c>
    </row>
    <row r="1447" spans="1:13" customFormat="1" hidden="1">
      <c r="A1447" t="s">
        <v>730</v>
      </c>
      <c r="B1447" t="s">
        <v>731</v>
      </c>
      <c r="C1447" s="1">
        <v>44335</v>
      </c>
      <c r="H1447">
        <v>741</v>
      </c>
      <c r="M1447">
        <v>7567</v>
      </c>
    </row>
    <row r="1448" spans="1:13" customFormat="1" hidden="1">
      <c r="A1448" t="s">
        <v>730</v>
      </c>
      <c r="B1448" t="s">
        <v>731</v>
      </c>
      <c r="C1448" s="1">
        <v>44336</v>
      </c>
      <c r="H1448">
        <v>847</v>
      </c>
      <c r="M1448">
        <v>8649</v>
      </c>
    </row>
    <row r="1449" spans="1:13" customFormat="1" hidden="1">
      <c r="A1449" t="s">
        <v>730</v>
      </c>
      <c r="B1449" t="s">
        <v>731</v>
      </c>
      <c r="C1449" s="1">
        <v>44337</v>
      </c>
      <c r="D1449">
        <v>39519</v>
      </c>
      <c r="E1449">
        <v>32469</v>
      </c>
      <c r="F1449">
        <v>7050</v>
      </c>
      <c r="H1449">
        <v>952</v>
      </c>
      <c r="I1449">
        <v>40.36</v>
      </c>
      <c r="J1449">
        <v>33.159999999999997</v>
      </c>
      <c r="K1449">
        <v>7.2</v>
      </c>
      <c r="M1449">
        <v>9721</v>
      </c>
    </row>
    <row r="1450" spans="1:13" customFormat="1" hidden="1">
      <c r="A1450" t="s">
        <v>730</v>
      </c>
      <c r="B1450" t="s">
        <v>731</v>
      </c>
      <c r="C1450" s="1">
        <v>44338</v>
      </c>
      <c r="H1450">
        <v>966</v>
      </c>
      <c r="M1450">
        <v>9864</v>
      </c>
    </row>
    <row r="1451" spans="1:13" customFormat="1" hidden="1">
      <c r="A1451" t="s">
        <v>730</v>
      </c>
      <c r="B1451" t="s">
        <v>731</v>
      </c>
      <c r="C1451" s="1">
        <v>44339</v>
      </c>
      <c r="H1451">
        <v>979</v>
      </c>
      <c r="M1451">
        <v>9997</v>
      </c>
    </row>
    <row r="1452" spans="1:13" customFormat="1" hidden="1">
      <c r="A1452" t="s">
        <v>730</v>
      </c>
      <c r="B1452" t="s">
        <v>731</v>
      </c>
      <c r="C1452" s="1">
        <v>44340</v>
      </c>
      <c r="H1452">
        <v>992</v>
      </c>
      <c r="M1452">
        <v>10130</v>
      </c>
    </row>
    <row r="1453" spans="1:13" customFormat="1" hidden="1">
      <c r="A1453" t="s">
        <v>730</v>
      </c>
      <c r="B1453" t="s">
        <v>731</v>
      </c>
      <c r="C1453" s="1">
        <v>44341</v>
      </c>
      <c r="D1453">
        <v>42009</v>
      </c>
      <c r="E1453">
        <v>32759</v>
      </c>
      <c r="F1453">
        <v>9250</v>
      </c>
      <c r="H1453">
        <v>900</v>
      </c>
      <c r="I1453">
        <v>42.9</v>
      </c>
      <c r="J1453">
        <v>33.450000000000003</v>
      </c>
      <c r="K1453">
        <v>9.4499999999999993</v>
      </c>
      <c r="M1453">
        <v>9190</v>
      </c>
    </row>
    <row r="1454" spans="1:13" customFormat="1" hidden="1">
      <c r="A1454" t="s">
        <v>730</v>
      </c>
      <c r="B1454" t="s">
        <v>731</v>
      </c>
      <c r="C1454" s="1">
        <v>44342</v>
      </c>
      <c r="D1454">
        <v>44230</v>
      </c>
      <c r="E1454">
        <v>32876</v>
      </c>
      <c r="F1454">
        <v>11354</v>
      </c>
      <c r="G1454">
        <v>2221</v>
      </c>
      <c r="H1454">
        <v>1036</v>
      </c>
      <c r="I1454">
        <v>45.17</v>
      </c>
      <c r="J1454">
        <v>33.57</v>
      </c>
      <c r="K1454">
        <v>11.59</v>
      </c>
      <c r="M1454">
        <v>10579</v>
      </c>
    </row>
    <row r="1455" spans="1:13" customFormat="1" hidden="1">
      <c r="A1455" t="s">
        <v>730</v>
      </c>
      <c r="B1455" t="s">
        <v>731</v>
      </c>
      <c r="C1455" s="1">
        <v>44343</v>
      </c>
      <c r="D1455">
        <v>45939</v>
      </c>
      <c r="E1455">
        <v>33024</v>
      </c>
      <c r="F1455">
        <v>12915</v>
      </c>
      <c r="G1455">
        <v>1709</v>
      </c>
      <c r="H1455">
        <v>1098</v>
      </c>
      <c r="I1455">
        <v>46.91</v>
      </c>
      <c r="J1455">
        <v>33.72</v>
      </c>
      <c r="K1455">
        <v>13.19</v>
      </c>
      <c r="M1455">
        <v>11212</v>
      </c>
    </row>
    <row r="1456" spans="1:13" customFormat="1" hidden="1">
      <c r="A1456" t="s">
        <v>730</v>
      </c>
      <c r="B1456" t="s">
        <v>731</v>
      </c>
      <c r="C1456" s="1">
        <v>44344</v>
      </c>
      <c r="H1456">
        <v>1089</v>
      </c>
      <c r="M1456">
        <v>11120</v>
      </c>
    </row>
    <row r="1457" spans="1:13" customFormat="1" hidden="1">
      <c r="A1457" t="s">
        <v>730</v>
      </c>
      <c r="B1457" t="s">
        <v>731</v>
      </c>
      <c r="C1457" s="1">
        <v>44345</v>
      </c>
      <c r="D1457">
        <v>48347</v>
      </c>
      <c r="E1457">
        <v>33214</v>
      </c>
      <c r="F1457">
        <v>15133</v>
      </c>
      <c r="H1457">
        <v>1172</v>
      </c>
      <c r="I1457">
        <v>49.37</v>
      </c>
      <c r="J1457">
        <v>33.92</v>
      </c>
      <c r="K1457">
        <v>15.45</v>
      </c>
      <c r="M1457">
        <v>11968</v>
      </c>
    </row>
    <row r="1458" spans="1:13" customFormat="1" hidden="1">
      <c r="A1458" t="s">
        <v>730</v>
      </c>
      <c r="B1458" t="s">
        <v>731</v>
      </c>
      <c r="C1458" s="1">
        <v>44346</v>
      </c>
      <c r="H1458">
        <v>1225</v>
      </c>
      <c r="M1458">
        <v>12509</v>
      </c>
    </row>
    <row r="1459" spans="1:13" customFormat="1" hidden="1">
      <c r="A1459" t="s">
        <v>730</v>
      </c>
      <c r="B1459" t="s">
        <v>731</v>
      </c>
      <c r="C1459" s="1">
        <v>44347</v>
      </c>
      <c r="D1459">
        <v>50329</v>
      </c>
      <c r="E1459">
        <v>33463</v>
      </c>
      <c r="F1459">
        <v>16866</v>
      </c>
      <c r="H1459">
        <v>1278</v>
      </c>
      <c r="I1459">
        <v>51.39</v>
      </c>
      <c r="J1459">
        <v>34.17</v>
      </c>
      <c r="K1459">
        <v>17.22</v>
      </c>
      <c r="M1459">
        <v>13050</v>
      </c>
    </row>
    <row r="1460" spans="1:13" customFormat="1" hidden="1">
      <c r="A1460" t="s">
        <v>730</v>
      </c>
      <c r="B1460" t="s">
        <v>731</v>
      </c>
      <c r="C1460" s="1">
        <v>44348</v>
      </c>
      <c r="H1460">
        <v>1259</v>
      </c>
      <c r="M1460">
        <v>12856</v>
      </c>
    </row>
    <row r="1461" spans="1:13" customFormat="1" hidden="1">
      <c r="A1461" t="s">
        <v>730</v>
      </c>
      <c r="B1461" t="s">
        <v>731</v>
      </c>
      <c r="C1461" s="1">
        <v>44349</v>
      </c>
      <c r="H1461">
        <v>1012</v>
      </c>
      <c r="M1461">
        <v>10334</v>
      </c>
    </row>
    <row r="1462" spans="1:13" customFormat="1" hidden="1">
      <c r="A1462" t="s">
        <v>730</v>
      </c>
      <c r="B1462" t="s">
        <v>731</v>
      </c>
      <c r="C1462" s="1">
        <v>44350</v>
      </c>
      <c r="D1462">
        <v>51811</v>
      </c>
      <c r="E1462">
        <v>33632</v>
      </c>
      <c r="F1462">
        <v>18179</v>
      </c>
      <c r="H1462">
        <v>839</v>
      </c>
      <c r="I1462">
        <v>52.91</v>
      </c>
      <c r="J1462">
        <v>34.340000000000003</v>
      </c>
      <c r="K1462">
        <v>18.559999999999999</v>
      </c>
      <c r="M1462">
        <v>8568</v>
      </c>
    </row>
    <row r="1463" spans="1:13" customFormat="1" hidden="1">
      <c r="A1463" t="s">
        <v>730</v>
      </c>
      <c r="B1463" t="s">
        <v>731</v>
      </c>
      <c r="C1463" s="1">
        <v>44351</v>
      </c>
      <c r="H1463">
        <v>846</v>
      </c>
      <c r="M1463">
        <v>8639</v>
      </c>
    </row>
    <row r="1464" spans="1:13" customFormat="1" hidden="1">
      <c r="A1464" t="s">
        <v>730</v>
      </c>
      <c r="B1464" t="s">
        <v>731</v>
      </c>
      <c r="C1464" s="1">
        <v>44352</v>
      </c>
      <c r="H1464">
        <v>854</v>
      </c>
      <c r="M1464">
        <v>8721</v>
      </c>
    </row>
    <row r="1465" spans="1:13" customFormat="1" hidden="1">
      <c r="A1465" t="s">
        <v>730</v>
      </c>
      <c r="B1465" t="s">
        <v>731</v>
      </c>
      <c r="C1465" s="1">
        <v>44353</v>
      </c>
      <c r="D1465">
        <v>55578</v>
      </c>
      <c r="E1465">
        <v>34084</v>
      </c>
      <c r="F1465">
        <v>21494</v>
      </c>
      <c r="H1465">
        <v>891</v>
      </c>
      <c r="I1465">
        <v>56.75</v>
      </c>
      <c r="J1465">
        <v>34.81</v>
      </c>
      <c r="K1465">
        <v>21.95</v>
      </c>
      <c r="M1465">
        <v>9099</v>
      </c>
    </row>
    <row r="1466" spans="1:13" customFormat="1" hidden="1">
      <c r="A1466" t="s">
        <v>730</v>
      </c>
      <c r="B1466" t="s">
        <v>731</v>
      </c>
      <c r="C1466" s="1">
        <v>44354</v>
      </c>
      <c r="D1466">
        <v>57264</v>
      </c>
      <c r="E1466">
        <v>34368</v>
      </c>
      <c r="F1466">
        <v>22896</v>
      </c>
      <c r="G1466">
        <v>1686</v>
      </c>
      <c r="H1466">
        <v>991</v>
      </c>
      <c r="I1466">
        <v>58.48</v>
      </c>
      <c r="J1466">
        <v>35.1</v>
      </c>
      <c r="K1466">
        <v>23.38</v>
      </c>
      <c r="M1466">
        <v>10120</v>
      </c>
    </row>
    <row r="1467" spans="1:13" customFormat="1" hidden="1">
      <c r="A1467" t="s">
        <v>730</v>
      </c>
      <c r="B1467" t="s">
        <v>731</v>
      </c>
      <c r="C1467" s="1">
        <v>44355</v>
      </c>
      <c r="H1467">
        <v>978</v>
      </c>
      <c r="M1467">
        <v>9987</v>
      </c>
    </row>
    <row r="1468" spans="1:13" customFormat="1" hidden="1">
      <c r="A1468" t="s">
        <v>730</v>
      </c>
      <c r="B1468" t="s">
        <v>731</v>
      </c>
      <c r="C1468" s="1">
        <v>44356</v>
      </c>
      <c r="D1468">
        <v>58074</v>
      </c>
      <c r="E1468">
        <v>34644</v>
      </c>
      <c r="F1468">
        <v>23430</v>
      </c>
      <c r="H1468">
        <v>965</v>
      </c>
      <c r="I1468">
        <v>59.3</v>
      </c>
      <c r="J1468">
        <v>35.380000000000003</v>
      </c>
      <c r="K1468">
        <v>23.93</v>
      </c>
      <c r="M1468">
        <v>9854</v>
      </c>
    </row>
    <row r="1469" spans="1:13" customFormat="1" hidden="1">
      <c r="A1469" t="s">
        <v>730</v>
      </c>
      <c r="B1469" t="s">
        <v>731</v>
      </c>
      <c r="C1469" s="1">
        <v>44357</v>
      </c>
      <c r="H1469">
        <v>926</v>
      </c>
      <c r="M1469">
        <v>9456</v>
      </c>
    </row>
    <row r="1470" spans="1:13" customFormat="1" hidden="1">
      <c r="A1470" t="s">
        <v>730</v>
      </c>
      <c r="B1470" t="s">
        <v>731</v>
      </c>
      <c r="C1470" s="1">
        <v>44358</v>
      </c>
      <c r="H1470">
        <v>778</v>
      </c>
      <c r="M1470">
        <v>7945</v>
      </c>
    </row>
    <row r="1471" spans="1:13" customFormat="1" hidden="1">
      <c r="A1471" t="s">
        <v>730</v>
      </c>
      <c r="B1471" t="s">
        <v>731</v>
      </c>
      <c r="C1471" s="1">
        <v>44359</v>
      </c>
      <c r="D1471">
        <v>58727</v>
      </c>
      <c r="E1471">
        <v>34883</v>
      </c>
      <c r="F1471">
        <v>23844</v>
      </c>
      <c r="H1471">
        <v>629</v>
      </c>
      <c r="I1471">
        <v>59.97</v>
      </c>
      <c r="J1471">
        <v>35.619999999999997</v>
      </c>
      <c r="K1471">
        <v>24.35</v>
      </c>
      <c r="M1471">
        <v>6423</v>
      </c>
    </row>
    <row r="1472" spans="1:13" customFormat="1" hidden="1">
      <c r="A1472" t="s">
        <v>730</v>
      </c>
      <c r="B1472" t="s">
        <v>731</v>
      </c>
      <c r="C1472" s="1">
        <v>44360</v>
      </c>
      <c r="H1472">
        <v>491</v>
      </c>
      <c r="M1472">
        <v>5014</v>
      </c>
    </row>
    <row r="1473" spans="1:13" customFormat="1" hidden="1">
      <c r="A1473" t="s">
        <v>730</v>
      </c>
      <c r="B1473" t="s">
        <v>731</v>
      </c>
      <c r="C1473" s="1">
        <v>44361</v>
      </c>
      <c r="H1473">
        <v>290</v>
      </c>
      <c r="M1473">
        <v>2961</v>
      </c>
    </row>
    <row r="1474" spans="1:13" customFormat="1" hidden="1">
      <c r="A1474" t="s">
        <v>730</v>
      </c>
      <c r="B1474" t="s">
        <v>731</v>
      </c>
      <c r="C1474" s="1">
        <v>44362</v>
      </c>
      <c r="D1474">
        <v>59582</v>
      </c>
      <c r="E1474">
        <v>35257</v>
      </c>
      <c r="F1474">
        <v>24325</v>
      </c>
      <c r="H1474">
        <v>273</v>
      </c>
      <c r="I1474">
        <v>60.84</v>
      </c>
      <c r="J1474">
        <v>36</v>
      </c>
      <c r="K1474">
        <v>24.84</v>
      </c>
      <c r="M1474">
        <v>2788</v>
      </c>
    </row>
    <row r="1475" spans="1:13" customFormat="1" hidden="1">
      <c r="A1475" t="s">
        <v>730</v>
      </c>
      <c r="B1475" t="s">
        <v>731</v>
      </c>
      <c r="C1475" s="1">
        <v>44363</v>
      </c>
      <c r="H1475">
        <v>403</v>
      </c>
      <c r="M1475">
        <v>4115</v>
      </c>
    </row>
    <row r="1476" spans="1:13" customFormat="1" hidden="1">
      <c r="A1476" t="s">
        <v>730</v>
      </c>
      <c r="B1476" t="s">
        <v>731</v>
      </c>
      <c r="C1476" s="1">
        <v>44364</v>
      </c>
      <c r="D1476">
        <v>62204</v>
      </c>
      <c r="E1476">
        <v>35611</v>
      </c>
      <c r="F1476">
        <v>26593</v>
      </c>
      <c r="H1476">
        <v>559</v>
      </c>
      <c r="I1476">
        <v>63.52</v>
      </c>
      <c r="J1476">
        <v>36.36</v>
      </c>
      <c r="K1476">
        <v>27.16</v>
      </c>
      <c r="M1476">
        <v>5708</v>
      </c>
    </row>
    <row r="1477" spans="1:13" customFormat="1" hidden="1">
      <c r="A1477" t="s">
        <v>730</v>
      </c>
      <c r="B1477" t="s">
        <v>731</v>
      </c>
      <c r="C1477" s="1">
        <v>44365</v>
      </c>
      <c r="H1477">
        <v>557</v>
      </c>
      <c r="M1477">
        <v>5688</v>
      </c>
    </row>
    <row r="1478" spans="1:13" customFormat="1" hidden="1">
      <c r="A1478" t="s">
        <v>730</v>
      </c>
      <c r="B1478" t="s">
        <v>731</v>
      </c>
      <c r="C1478" s="1">
        <v>44366</v>
      </c>
      <c r="H1478">
        <v>554</v>
      </c>
      <c r="M1478">
        <v>5657</v>
      </c>
    </row>
    <row r="1479" spans="1:13" customFormat="1" hidden="1">
      <c r="A1479" t="s">
        <v>730</v>
      </c>
      <c r="B1479" t="s">
        <v>731</v>
      </c>
      <c r="C1479" s="1">
        <v>44367</v>
      </c>
      <c r="D1479">
        <v>62809</v>
      </c>
      <c r="E1479">
        <v>35768</v>
      </c>
      <c r="F1479">
        <v>27041</v>
      </c>
      <c r="H1479">
        <v>542</v>
      </c>
      <c r="I1479">
        <v>64.14</v>
      </c>
      <c r="J1479">
        <v>36.520000000000003</v>
      </c>
      <c r="K1479">
        <v>27.61</v>
      </c>
      <c r="M1479">
        <v>5535</v>
      </c>
    </row>
    <row r="1480" spans="1:13" customFormat="1" hidden="1">
      <c r="A1480" t="s">
        <v>730</v>
      </c>
      <c r="B1480" t="s">
        <v>731</v>
      </c>
      <c r="C1480" s="1">
        <v>44368</v>
      </c>
      <c r="H1480">
        <v>521</v>
      </c>
      <c r="M1480">
        <v>5320</v>
      </c>
    </row>
    <row r="1481" spans="1:13" customFormat="1" hidden="1">
      <c r="A1481" t="s">
        <v>730</v>
      </c>
      <c r="B1481" t="s">
        <v>731</v>
      </c>
      <c r="C1481" s="1">
        <v>44369</v>
      </c>
      <c r="H1481">
        <v>499</v>
      </c>
      <c r="M1481">
        <v>5096</v>
      </c>
    </row>
    <row r="1482" spans="1:13" customFormat="1" hidden="1">
      <c r="A1482" t="s">
        <v>730</v>
      </c>
      <c r="B1482" t="s">
        <v>731</v>
      </c>
      <c r="C1482" s="1">
        <v>44370</v>
      </c>
      <c r="H1482">
        <v>330</v>
      </c>
      <c r="M1482">
        <v>3370</v>
      </c>
    </row>
    <row r="1483" spans="1:13" customFormat="1" hidden="1">
      <c r="A1483" t="s">
        <v>730</v>
      </c>
      <c r="B1483" t="s">
        <v>731</v>
      </c>
      <c r="C1483" s="1">
        <v>44371</v>
      </c>
      <c r="H1483">
        <v>162</v>
      </c>
      <c r="M1483">
        <v>1654</v>
      </c>
    </row>
    <row r="1484" spans="1:13" customFormat="1" hidden="1">
      <c r="A1484" t="s">
        <v>730</v>
      </c>
      <c r="B1484" t="s">
        <v>731</v>
      </c>
      <c r="C1484" s="1">
        <v>44372</v>
      </c>
      <c r="H1484">
        <v>152</v>
      </c>
      <c r="M1484">
        <v>1552</v>
      </c>
    </row>
    <row r="1485" spans="1:13" customFormat="1" hidden="1">
      <c r="A1485" t="s">
        <v>730</v>
      </c>
      <c r="B1485" t="s">
        <v>731</v>
      </c>
      <c r="C1485" s="1">
        <v>44373</v>
      </c>
      <c r="H1485">
        <v>142</v>
      </c>
      <c r="M1485">
        <v>1450</v>
      </c>
    </row>
    <row r="1486" spans="1:13" customFormat="1" hidden="1">
      <c r="A1486" t="s">
        <v>730</v>
      </c>
      <c r="B1486" t="s">
        <v>731</v>
      </c>
      <c r="C1486" s="1">
        <v>44374</v>
      </c>
      <c r="H1486">
        <v>132</v>
      </c>
      <c r="M1486">
        <v>1348</v>
      </c>
    </row>
    <row r="1487" spans="1:13" customFormat="1" hidden="1">
      <c r="A1487" t="s">
        <v>730</v>
      </c>
      <c r="B1487" t="s">
        <v>731</v>
      </c>
      <c r="C1487" s="1">
        <v>44375</v>
      </c>
      <c r="H1487">
        <v>132</v>
      </c>
      <c r="M1487">
        <v>1348</v>
      </c>
    </row>
    <row r="1488" spans="1:13" customFormat="1" hidden="1">
      <c r="A1488" t="s">
        <v>730</v>
      </c>
      <c r="B1488" t="s">
        <v>731</v>
      </c>
      <c r="C1488" s="1">
        <v>44376</v>
      </c>
      <c r="D1488">
        <v>63995</v>
      </c>
      <c r="E1488">
        <v>36432</v>
      </c>
      <c r="F1488">
        <v>27563</v>
      </c>
      <c r="H1488">
        <v>132</v>
      </c>
      <c r="I1488">
        <v>65.349999999999994</v>
      </c>
      <c r="J1488">
        <v>37.200000000000003</v>
      </c>
      <c r="K1488">
        <v>28.15</v>
      </c>
      <c r="M1488">
        <v>1348</v>
      </c>
    </row>
    <row r="1489" spans="1:13" customFormat="1" hidden="1">
      <c r="A1489" t="s">
        <v>730</v>
      </c>
      <c r="B1489" t="s">
        <v>731</v>
      </c>
      <c r="C1489" s="1">
        <v>44377</v>
      </c>
      <c r="H1489">
        <v>146</v>
      </c>
      <c r="M1489">
        <v>1491</v>
      </c>
    </row>
    <row r="1490" spans="1:13" customFormat="1" hidden="1">
      <c r="A1490" t="s">
        <v>730</v>
      </c>
      <c r="B1490" t="s">
        <v>731</v>
      </c>
      <c r="C1490" s="1">
        <v>44378</v>
      </c>
      <c r="D1490">
        <v>64455</v>
      </c>
      <c r="E1490">
        <v>36583</v>
      </c>
      <c r="F1490">
        <v>27872</v>
      </c>
      <c r="H1490">
        <v>160</v>
      </c>
      <c r="I1490">
        <v>65.819999999999993</v>
      </c>
      <c r="J1490">
        <v>37.36</v>
      </c>
      <c r="K1490">
        <v>28.46</v>
      </c>
      <c r="M1490">
        <v>1634</v>
      </c>
    </row>
    <row r="1491" spans="1:13" customFormat="1" hidden="1">
      <c r="A1491" t="s">
        <v>730</v>
      </c>
      <c r="B1491" t="s">
        <v>731</v>
      </c>
      <c r="C1491" s="1">
        <v>44379</v>
      </c>
      <c r="H1491">
        <v>152</v>
      </c>
      <c r="M1491">
        <v>1552</v>
      </c>
    </row>
    <row r="1492" spans="1:13" customFormat="1" hidden="1">
      <c r="A1492" t="s">
        <v>730</v>
      </c>
      <c r="B1492" t="s">
        <v>731</v>
      </c>
      <c r="C1492" s="1">
        <v>44380</v>
      </c>
      <c r="H1492">
        <v>145</v>
      </c>
      <c r="M1492">
        <v>1481</v>
      </c>
    </row>
    <row r="1493" spans="1:13" customFormat="1" hidden="1">
      <c r="A1493" t="s">
        <v>730</v>
      </c>
      <c r="B1493" t="s">
        <v>731</v>
      </c>
      <c r="C1493" s="1">
        <v>44381</v>
      </c>
      <c r="D1493">
        <v>64696</v>
      </c>
      <c r="E1493">
        <v>36692</v>
      </c>
      <c r="F1493">
        <v>28004</v>
      </c>
      <c r="H1493">
        <v>138</v>
      </c>
      <c r="I1493">
        <v>66.06</v>
      </c>
      <c r="J1493">
        <v>37.47</v>
      </c>
      <c r="K1493">
        <v>28.6</v>
      </c>
      <c r="M1493">
        <v>1409</v>
      </c>
    </row>
    <row r="1494" spans="1:13" customFormat="1" hidden="1">
      <c r="A1494" t="s">
        <v>730</v>
      </c>
      <c r="B1494" t="s">
        <v>731</v>
      </c>
      <c r="C1494" s="1">
        <v>44382</v>
      </c>
      <c r="H1494">
        <v>128</v>
      </c>
      <c r="M1494">
        <v>1307</v>
      </c>
    </row>
    <row r="1495" spans="1:13" customFormat="1" hidden="1">
      <c r="A1495" t="s">
        <v>730</v>
      </c>
      <c r="B1495" t="s">
        <v>731</v>
      </c>
      <c r="C1495" s="1">
        <v>44383</v>
      </c>
      <c r="D1495">
        <v>64823</v>
      </c>
      <c r="E1495">
        <v>36749</v>
      </c>
      <c r="F1495">
        <v>28074</v>
      </c>
      <c r="H1495">
        <v>118</v>
      </c>
      <c r="I1495">
        <v>66.19</v>
      </c>
      <c r="J1495">
        <v>37.53</v>
      </c>
      <c r="K1495">
        <v>28.67</v>
      </c>
      <c r="M1495">
        <v>1205</v>
      </c>
    </row>
    <row r="1496" spans="1:13" customFormat="1" hidden="1">
      <c r="A1496" t="s">
        <v>730</v>
      </c>
      <c r="B1496" t="s">
        <v>731</v>
      </c>
      <c r="C1496" s="1">
        <v>44384</v>
      </c>
      <c r="H1496">
        <v>104</v>
      </c>
      <c r="M1496">
        <v>1062</v>
      </c>
    </row>
    <row r="1497" spans="1:13" customFormat="1" hidden="1">
      <c r="A1497" t="s">
        <v>730</v>
      </c>
      <c r="B1497" t="s">
        <v>731</v>
      </c>
      <c r="C1497" s="1">
        <v>44385</v>
      </c>
      <c r="D1497">
        <v>65077</v>
      </c>
      <c r="E1497">
        <v>36826</v>
      </c>
      <c r="F1497">
        <v>28251</v>
      </c>
      <c r="H1497">
        <v>89</v>
      </c>
      <c r="I1497">
        <v>66.45</v>
      </c>
      <c r="J1497">
        <v>37.61</v>
      </c>
      <c r="K1497">
        <v>28.85</v>
      </c>
      <c r="M1497">
        <v>909</v>
      </c>
    </row>
    <row r="1498" spans="1:13" customFormat="1" hidden="1">
      <c r="A1498" t="s">
        <v>730</v>
      </c>
      <c r="B1498" t="s">
        <v>731</v>
      </c>
      <c r="C1498" s="1">
        <v>44386</v>
      </c>
      <c r="D1498">
        <v>65337</v>
      </c>
      <c r="E1498">
        <v>36908</v>
      </c>
      <c r="F1498">
        <v>28429</v>
      </c>
      <c r="G1498">
        <v>260</v>
      </c>
      <c r="H1498">
        <v>115</v>
      </c>
      <c r="I1498">
        <v>66.72</v>
      </c>
      <c r="J1498">
        <v>37.69</v>
      </c>
      <c r="K1498">
        <v>29.03</v>
      </c>
      <c r="M1498">
        <v>1174</v>
      </c>
    </row>
    <row r="1499" spans="1:13" customFormat="1" hidden="1">
      <c r="A1499" t="s">
        <v>730</v>
      </c>
      <c r="B1499" t="s">
        <v>731</v>
      </c>
      <c r="C1499" s="1">
        <v>44387</v>
      </c>
      <c r="H1499">
        <v>114</v>
      </c>
      <c r="M1499">
        <v>1164</v>
      </c>
    </row>
    <row r="1500" spans="1:13" customFormat="1" hidden="1">
      <c r="A1500" t="s">
        <v>730</v>
      </c>
      <c r="B1500" t="s">
        <v>731</v>
      </c>
      <c r="C1500" s="1">
        <v>44388</v>
      </c>
      <c r="H1500">
        <v>114</v>
      </c>
      <c r="M1500">
        <v>1164</v>
      </c>
    </row>
    <row r="1501" spans="1:13" customFormat="1" hidden="1">
      <c r="A1501" t="s">
        <v>730</v>
      </c>
      <c r="B1501" t="s">
        <v>731</v>
      </c>
      <c r="C1501" s="1">
        <v>44389</v>
      </c>
      <c r="H1501">
        <v>117</v>
      </c>
      <c r="M1501">
        <v>1195</v>
      </c>
    </row>
    <row r="1502" spans="1:13" customFormat="1" hidden="1">
      <c r="A1502" t="s">
        <v>730</v>
      </c>
      <c r="B1502" t="s">
        <v>731</v>
      </c>
      <c r="C1502" s="1">
        <v>44390</v>
      </c>
      <c r="D1502">
        <v>65656</v>
      </c>
      <c r="E1502">
        <v>37045</v>
      </c>
      <c r="F1502">
        <v>28611</v>
      </c>
      <c r="H1502">
        <v>119</v>
      </c>
      <c r="I1502">
        <v>67.05</v>
      </c>
      <c r="J1502">
        <v>37.83</v>
      </c>
      <c r="K1502">
        <v>29.22</v>
      </c>
      <c r="M1502">
        <v>1215</v>
      </c>
    </row>
    <row r="1503" spans="1:13" customFormat="1" hidden="1">
      <c r="A1503" t="s">
        <v>730</v>
      </c>
      <c r="B1503" t="s">
        <v>731</v>
      </c>
      <c r="C1503" s="1">
        <v>44391</v>
      </c>
      <c r="H1503">
        <v>108</v>
      </c>
      <c r="M1503">
        <v>1103</v>
      </c>
    </row>
    <row r="1504" spans="1:13" customFormat="1" hidden="1">
      <c r="A1504" t="s">
        <v>730</v>
      </c>
      <c r="B1504" t="s">
        <v>731</v>
      </c>
      <c r="C1504" s="1">
        <v>44392</v>
      </c>
      <c r="D1504">
        <v>65757</v>
      </c>
      <c r="E1504">
        <v>37092</v>
      </c>
      <c r="F1504">
        <v>28665</v>
      </c>
      <c r="H1504">
        <v>97</v>
      </c>
      <c r="I1504">
        <v>67.150000000000006</v>
      </c>
      <c r="J1504">
        <v>37.880000000000003</v>
      </c>
      <c r="K1504">
        <v>29.27</v>
      </c>
      <c r="M1504">
        <v>991</v>
      </c>
    </row>
    <row r="1505" spans="1:13" customFormat="1" hidden="1">
      <c r="A1505" t="s">
        <v>730</v>
      </c>
      <c r="B1505" t="s">
        <v>731</v>
      </c>
      <c r="C1505" s="1">
        <v>44393</v>
      </c>
      <c r="H1505">
        <v>77</v>
      </c>
      <c r="M1505">
        <v>786</v>
      </c>
    </row>
    <row r="1506" spans="1:13" customFormat="1" hidden="1">
      <c r="A1506" t="s">
        <v>730</v>
      </c>
      <c r="B1506" t="s">
        <v>731</v>
      </c>
      <c r="C1506" s="1">
        <v>44394</v>
      </c>
      <c r="H1506">
        <v>84</v>
      </c>
      <c r="M1506">
        <v>858</v>
      </c>
    </row>
    <row r="1507" spans="1:13" customFormat="1" hidden="1">
      <c r="A1507" t="s">
        <v>730</v>
      </c>
      <c r="B1507" t="s">
        <v>731</v>
      </c>
      <c r="C1507" s="1">
        <v>44395</v>
      </c>
      <c r="D1507">
        <v>66124</v>
      </c>
      <c r="E1507">
        <v>37316</v>
      </c>
      <c r="F1507">
        <v>28808</v>
      </c>
      <c r="H1507">
        <v>90</v>
      </c>
      <c r="I1507">
        <v>67.52</v>
      </c>
      <c r="J1507">
        <v>38.11</v>
      </c>
      <c r="K1507">
        <v>29.42</v>
      </c>
      <c r="M1507">
        <v>919</v>
      </c>
    </row>
    <row r="1508" spans="1:13" customFormat="1" hidden="1">
      <c r="A1508" t="s">
        <v>730</v>
      </c>
      <c r="B1508" t="s">
        <v>731</v>
      </c>
      <c r="C1508" s="1">
        <v>44396</v>
      </c>
      <c r="H1508">
        <v>99</v>
      </c>
      <c r="M1508">
        <v>1011</v>
      </c>
    </row>
    <row r="1509" spans="1:13" customFormat="1" hidden="1">
      <c r="A1509" t="s">
        <v>730</v>
      </c>
      <c r="B1509" t="s">
        <v>731</v>
      </c>
      <c r="C1509" s="1">
        <v>44397</v>
      </c>
      <c r="D1509">
        <v>66408</v>
      </c>
      <c r="E1509">
        <v>37448</v>
      </c>
      <c r="F1509">
        <v>28960</v>
      </c>
      <c r="H1509">
        <v>107</v>
      </c>
      <c r="I1509">
        <v>67.81</v>
      </c>
      <c r="J1509">
        <v>38.24</v>
      </c>
      <c r="K1509">
        <v>29.57</v>
      </c>
      <c r="M1509">
        <v>1093</v>
      </c>
    </row>
    <row r="1510" spans="1:13" customFormat="1" hidden="1">
      <c r="A1510" t="s">
        <v>730</v>
      </c>
      <c r="B1510" t="s">
        <v>731</v>
      </c>
      <c r="C1510" s="1">
        <v>44398</v>
      </c>
      <c r="D1510">
        <v>66522</v>
      </c>
      <c r="E1510">
        <v>37498</v>
      </c>
      <c r="F1510">
        <v>29024</v>
      </c>
      <c r="G1510">
        <v>114</v>
      </c>
      <c r="H1510">
        <v>116</v>
      </c>
      <c r="I1510">
        <v>67.930000000000007</v>
      </c>
      <c r="J1510">
        <v>38.29</v>
      </c>
      <c r="K1510">
        <v>29.64</v>
      </c>
      <c r="M1510">
        <v>1185</v>
      </c>
    </row>
    <row r="1511" spans="1:13" customFormat="1" hidden="1">
      <c r="A1511" t="s">
        <v>730</v>
      </c>
      <c r="B1511" t="s">
        <v>731</v>
      </c>
      <c r="C1511" s="1">
        <v>44399</v>
      </c>
      <c r="D1511">
        <v>67847</v>
      </c>
      <c r="E1511">
        <v>37555</v>
      </c>
      <c r="F1511">
        <v>30292</v>
      </c>
      <c r="G1511">
        <v>1325</v>
      </c>
      <c r="H1511">
        <v>299</v>
      </c>
      <c r="I1511">
        <v>69.28</v>
      </c>
      <c r="J1511">
        <v>38.35</v>
      </c>
      <c r="K1511">
        <v>30.93</v>
      </c>
      <c r="M1511">
        <v>3053</v>
      </c>
    </row>
    <row r="1512" spans="1:13" customFormat="1" hidden="1">
      <c r="A1512" t="s">
        <v>730</v>
      </c>
      <c r="B1512" t="s">
        <v>731</v>
      </c>
      <c r="C1512" s="1">
        <v>44400</v>
      </c>
      <c r="H1512">
        <v>301</v>
      </c>
      <c r="M1512">
        <v>3074</v>
      </c>
    </row>
    <row r="1513" spans="1:13" customFormat="1" hidden="1">
      <c r="A1513" t="s">
        <v>730</v>
      </c>
      <c r="B1513" t="s">
        <v>731</v>
      </c>
      <c r="C1513" s="1">
        <v>44401</v>
      </c>
      <c r="H1513">
        <v>304</v>
      </c>
      <c r="M1513">
        <v>3104</v>
      </c>
    </row>
    <row r="1514" spans="1:13" customFormat="1" hidden="1">
      <c r="A1514" t="s">
        <v>730</v>
      </c>
      <c r="B1514" t="s">
        <v>731</v>
      </c>
      <c r="C1514" s="1">
        <v>44402</v>
      </c>
      <c r="D1514">
        <v>68271</v>
      </c>
      <c r="E1514">
        <v>37841</v>
      </c>
      <c r="F1514">
        <v>30430</v>
      </c>
      <c r="H1514">
        <v>307</v>
      </c>
      <c r="I1514">
        <v>69.72</v>
      </c>
      <c r="J1514">
        <v>38.64</v>
      </c>
      <c r="K1514">
        <v>31.07</v>
      </c>
      <c r="M1514">
        <v>3135</v>
      </c>
    </row>
    <row r="1515" spans="1:13" customFormat="1" hidden="1">
      <c r="A1515" t="s">
        <v>730</v>
      </c>
      <c r="B1515" t="s">
        <v>731</v>
      </c>
      <c r="C1515" s="1">
        <v>44403</v>
      </c>
      <c r="H1515">
        <v>308</v>
      </c>
      <c r="M1515">
        <v>3145</v>
      </c>
    </row>
    <row r="1516" spans="1:13" customFormat="1" hidden="1">
      <c r="A1516" t="s">
        <v>730</v>
      </c>
      <c r="B1516" t="s">
        <v>731</v>
      </c>
      <c r="C1516" s="1">
        <v>44404</v>
      </c>
      <c r="H1516">
        <v>308</v>
      </c>
      <c r="M1516">
        <v>3145</v>
      </c>
    </row>
    <row r="1517" spans="1:13" customFormat="1" hidden="1">
      <c r="A1517" t="s">
        <v>730</v>
      </c>
      <c r="B1517" t="s">
        <v>731</v>
      </c>
      <c r="C1517" s="1">
        <v>44405</v>
      </c>
      <c r="D1517">
        <v>68715</v>
      </c>
      <c r="E1517">
        <v>38067</v>
      </c>
      <c r="F1517">
        <v>30648</v>
      </c>
      <c r="H1517">
        <v>313</v>
      </c>
      <c r="I1517">
        <v>70.17</v>
      </c>
      <c r="J1517">
        <v>38.869999999999997</v>
      </c>
      <c r="K1517">
        <v>31.3</v>
      </c>
      <c r="M1517">
        <v>3196</v>
      </c>
    </row>
    <row r="1518" spans="1:13" customFormat="1" hidden="1">
      <c r="A1518" t="s">
        <v>730</v>
      </c>
      <c r="B1518" t="s">
        <v>731</v>
      </c>
      <c r="C1518" s="1">
        <v>44406</v>
      </c>
      <c r="D1518">
        <v>68850</v>
      </c>
      <c r="E1518">
        <v>38146</v>
      </c>
      <c r="F1518">
        <v>30704</v>
      </c>
      <c r="G1518">
        <v>135</v>
      </c>
      <c r="H1518">
        <v>143</v>
      </c>
      <c r="I1518">
        <v>70.31</v>
      </c>
      <c r="J1518">
        <v>38.950000000000003</v>
      </c>
      <c r="K1518">
        <v>31.35</v>
      </c>
      <c r="M1518">
        <v>1460</v>
      </c>
    </row>
    <row r="1519" spans="1:13" customFormat="1" hidden="1">
      <c r="A1519" t="s">
        <v>730</v>
      </c>
      <c r="B1519" t="s">
        <v>731</v>
      </c>
      <c r="C1519" s="1">
        <v>44407</v>
      </c>
      <c r="H1519">
        <v>139</v>
      </c>
      <c r="M1519">
        <v>1419</v>
      </c>
    </row>
    <row r="1520" spans="1:13" customFormat="1" hidden="1">
      <c r="A1520" t="s">
        <v>730</v>
      </c>
      <c r="B1520" t="s">
        <v>731</v>
      </c>
      <c r="C1520" s="1">
        <v>44408</v>
      </c>
      <c r="H1520">
        <v>134</v>
      </c>
      <c r="M1520">
        <v>1368</v>
      </c>
    </row>
    <row r="1521" spans="1:13" customFormat="1" hidden="1">
      <c r="A1521" t="s">
        <v>730</v>
      </c>
      <c r="B1521" t="s">
        <v>731</v>
      </c>
      <c r="C1521" s="1">
        <v>44409</v>
      </c>
      <c r="H1521">
        <v>130</v>
      </c>
      <c r="M1521">
        <v>1328</v>
      </c>
    </row>
    <row r="1522" spans="1:13" customFormat="1" hidden="1">
      <c r="A1522" t="s">
        <v>730</v>
      </c>
      <c r="B1522" t="s">
        <v>731</v>
      </c>
      <c r="C1522" s="1">
        <v>44410</v>
      </c>
      <c r="D1522">
        <v>69290</v>
      </c>
      <c r="E1522">
        <v>38362</v>
      </c>
      <c r="F1522">
        <v>30928</v>
      </c>
      <c r="H1522">
        <v>124</v>
      </c>
      <c r="I1522">
        <v>70.760000000000005</v>
      </c>
      <c r="J1522">
        <v>39.17</v>
      </c>
      <c r="K1522">
        <v>31.58</v>
      </c>
      <c r="M1522">
        <v>1266</v>
      </c>
    </row>
    <row r="1523" spans="1:13" customFormat="1" hidden="1">
      <c r="A1523" t="s">
        <v>730</v>
      </c>
      <c r="B1523" t="s">
        <v>731</v>
      </c>
      <c r="C1523" s="1">
        <v>44411</v>
      </c>
      <c r="H1523">
        <v>120</v>
      </c>
      <c r="M1523">
        <v>1225</v>
      </c>
    </row>
    <row r="1524" spans="1:13" customFormat="1" hidden="1">
      <c r="A1524" t="s">
        <v>730</v>
      </c>
      <c r="B1524" t="s">
        <v>731</v>
      </c>
      <c r="C1524" s="1">
        <v>44412</v>
      </c>
      <c r="D1524">
        <v>69518</v>
      </c>
      <c r="E1524">
        <v>38462</v>
      </c>
      <c r="F1524">
        <v>31056</v>
      </c>
      <c r="H1524">
        <v>115</v>
      </c>
      <c r="I1524">
        <v>70.989999999999995</v>
      </c>
      <c r="J1524">
        <v>39.28</v>
      </c>
      <c r="K1524">
        <v>31.71</v>
      </c>
      <c r="M1524">
        <v>1174</v>
      </c>
    </row>
    <row r="1525" spans="1:13" customFormat="1" hidden="1">
      <c r="A1525" t="s">
        <v>730</v>
      </c>
      <c r="B1525" t="s">
        <v>731</v>
      </c>
      <c r="C1525" s="1">
        <v>44413</v>
      </c>
      <c r="H1525">
        <v>114</v>
      </c>
      <c r="M1525">
        <v>1164</v>
      </c>
    </row>
    <row r="1526" spans="1:13" customFormat="1" hidden="1">
      <c r="A1526" t="s">
        <v>730</v>
      </c>
      <c r="B1526" t="s">
        <v>731</v>
      </c>
      <c r="C1526" s="1">
        <v>44414</v>
      </c>
      <c r="H1526">
        <v>116</v>
      </c>
      <c r="M1526">
        <v>1185</v>
      </c>
    </row>
    <row r="1527" spans="1:13" customFormat="1" hidden="1">
      <c r="A1527" t="s">
        <v>730</v>
      </c>
      <c r="B1527" t="s">
        <v>731</v>
      </c>
      <c r="C1527" s="1">
        <v>44415</v>
      </c>
      <c r="D1527">
        <v>69903</v>
      </c>
      <c r="E1527">
        <v>38605</v>
      </c>
      <c r="F1527">
        <v>31298</v>
      </c>
      <c r="H1527">
        <v>119</v>
      </c>
      <c r="I1527">
        <v>71.38</v>
      </c>
      <c r="J1527">
        <v>39.42</v>
      </c>
      <c r="K1527">
        <v>31.96</v>
      </c>
      <c r="M1527">
        <v>1215</v>
      </c>
    </row>
    <row r="1528" spans="1:13" customFormat="1" hidden="1">
      <c r="A1528" t="s">
        <v>730</v>
      </c>
      <c r="B1528" t="s">
        <v>731</v>
      </c>
      <c r="C1528" s="1">
        <v>44416</v>
      </c>
      <c r="H1528">
        <v>109</v>
      </c>
      <c r="M1528">
        <v>1113</v>
      </c>
    </row>
    <row r="1529" spans="1:13" customFormat="1" hidden="1">
      <c r="A1529" t="s">
        <v>730</v>
      </c>
      <c r="B1529" t="s">
        <v>731</v>
      </c>
      <c r="C1529" s="1">
        <v>44417</v>
      </c>
      <c r="H1529">
        <v>99</v>
      </c>
      <c r="M1529">
        <v>1011</v>
      </c>
    </row>
    <row r="1530" spans="1:13" customFormat="1" hidden="1">
      <c r="A1530" t="s">
        <v>730</v>
      </c>
      <c r="B1530" t="s">
        <v>731</v>
      </c>
      <c r="C1530" s="1">
        <v>44418</v>
      </c>
      <c r="D1530">
        <v>70019</v>
      </c>
      <c r="E1530">
        <v>38605</v>
      </c>
      <c r="F1530">
        <v>31414</v>
      </c>
      <c r="H1530">
        <v>88</v>
      </c>
      <c r="I1530">
        <v>71.5</v>
      </c>
      <c r="J1530">
        <v>39.42</v>
      </c>
      <c r="K1530">
        <v>32.08</v>
      </c>
      <c r="M1530">
        <v>899</v>
      </c>
    </row>
    <row r="1531" spans="1:13" customFormat="1" hidden="1">
      <c r="A1531" t="s">
        <v>730</v>
      </c>
      <c r="B1531" t="s">
        <v>731</v>
      </c>
      <c r="C1531" s="1">
        <v>44419</v>
      </c>
      <c r="H1531">
        <v>109</v>
      </c>
      <c r="M1531">
        <v>1113</v>
      </c>
    </row>
    <row r="1532" spans="1:13" customFormat="1" hidden="1">
      <c r="A1532" t="s">
        <v>730</v>
      </c>
      <c r="B1532" t="s">
        <v>731</v>
      </c>
      <c r="C1532" s="1">
        <v>44420</v>
      </c>
      <c r="H1532">
        <v>128</v>
      </c>
      <c r="M1532">
        <v>1307</v>
      </c>
    </row>
    <row r="1533" spans="1:13" customFormat="1" hidden="1">
      <c r="A1533" t="s">
        <v>730</v>
      </c>
      <c r="B1533" t="s">
        <v>731</v>
      </c>
      <c r="C1533" s="1">
        <v>44421</v>
      </c>
      <c r="H1533">
        <v>147</v>
      </c>
      <c r="M1533">
        <v>1501</v>
      </c>
    </row>
    <row r="1534" spans="1:13" customFormat="1" hidden="1">
      <c r="A1534" t="s">
        <v>730</v>
      </c>
      <c r="B1534" t="s">
        <v>731</v>
      </c>
      <c r="C1534" s="1">
        <v>44422</v>
      </c>
      <c r="D1534">
        <v>71065</v>
      </c>
      <c r="E1534">
        <v>39039</v>
      </c>
      <c r="F1534">
        <v>32026</v>
      </c>
      <c r="H1534">
        <v>166</v>
      </c>
      <c r="I1534">
        <v>72.569999999999993</v>
      </c>
      <c r="J1534">
        <v>39.869999999999997</v>
      </c>
      <c r="K1534">
        <v>32.700000000000003</v>
      </c>
      <c r="M1534">
        <v>1695</v>
      </c>
    </row>
    <row r="1535" spans="1:13" customFormat="1" hidden="1">
      <c r="A1535" t="s">
        <v>730</v>
      </c>
      <c r="B1535" t="s">
        <v>731</v>
      </c>
      <c r="C1535" s="1">
        <v>44423</v>
      </c>
      <c r="H1535">
        <v>187</v>
      </c>
      <c r="M1535">
        <v>1910</v>
      </c>
    </row>
    <row r="1536" spans="1:13" customFormat="1" hidden="1">
      <c r="A1536" t="s">
        <v>730</v>
      </c>
      <c r="B1536" t="s">
        <v>731</v>
      </c>
      <c r="C1536" s="1">
        <v>44424</v>
      </c>
      <c r="D1536">
        <v>71434</v>
      </c>
      <c r="E1536">
        <v>39186</v>
      </c>
      <c r="F1536">
        <v>32248</v>
      </c>
      <c r="H1536">
        <v>208</v>
      </c>
      <c r="I1536">
        <v>72.95</v>
      </c>
      <c r="J1536">
        <v>40.020000000000003</v>
      </c>
      <c r="K1536">
        <v>32.93</v>
      </c>
      <c r="M1536">
        <v>2124</v>
      </c>
    </row>
    <row r="1537" spans="1:13" customFormat="1" hidden="1">
      <c r="A1537" t="s">
        <v>732</v>
      </c>
      <c r="B1537" t="s">
        <v>733</v>
      </c>
      <c r="C1537" s="1">
        <v>44194</v>
      </c>
      <c r="D1537">
        <v>700</v>
      </c>
      <c r="I1537">
        <v>0</v>
      </c>
    </row>
    <row r="1538" spans="1:13" customFormat="1" hidden="1">
      <c r="A1538" t="s">
        <v>732</v>
      </c>
      <c r="B1538" t="s">
        <v>733</v>
      </c>
      <c r="C1538" s="1">
        <v>44195</v>
      </c>
      <c r="H1538">
        <v>15656</v>
      </c>
      <c r="M1538">
        <v>346</v>
      </c>
    </row>
    <row r="1539" spans="1:13" customFormat="1" hidden="1">
      <c r="A1539" t="s">
        <v>732</v>
      </c>
      <c r="B1539" t="s">
        <v>733</v>
      </c>
      <c r="C1539" s="1">
        <v>44196</v>
      </c>
      <c r="D1539">
        <v>32013</v>
      </c>
      <c r="H1539">
        <v>15656</v>
      </c>
      <c r="I1539">
        <v>7.0000000000000007E-2</v>
      </c>
      <c r="M1539">
        <v>346</v>
      </c>
    </row>
    <row r="1540" spans="1:13" customFormat="1" hidden="1">
      <c r="A1540" t="s">
        <v>732</v>
      </c>
      <c r="B1540" t="s">
        <v>733</v>
      </c>
      <c r="C1540" s="1">
        <v>44197</v>
      </c>
      <c r="H1540">
        <v>11070</v>
      </c>
      <c r="M1540">
        <v>245</v>
      </c>
    </row>
    <row r="1541" spans="1:13" customFormat="1" hidden="1">
      <c r="A1541" t="s">
        <v>732</v>
      </c>
      <c r="B1541" t="s">
        <v>733</v>
      </c>
      <c r="C1541" s="1">
        <v>44198</v>
      </c>
      <c r="H1541">
        <v>8776</v>
      </c>
      <c r="M1541">
        <v>194</v>
      </c>
    </row>
    <row r="1542" spans="1:13" customFormat="1" hidden="1">
      <c r="A1542" t="s">
        <v>732</v>
      </c>
      <c r="B1542" t="s">
        <v>733</v>
      </c>
      <c r="C1542" s="1">
        <v>44199</v>
      </c>
      <c r="H1542">
        <v>7400</v>
      </c>
      <c r="M1542">
        <v>164</v>
      </c>
    </row>
    <row r="1543" spans="1:13" customFormat="1" hidden="1">
      <c r="A1543" t="s">
        <v>732</v>
      </c>
      <c r="B1543" t="s">
        <v>733</v>
      </c>
      <c r="C1543" s="1">
        <v>44200</v>
      </c>
      <c r="D1543">
        <v>39599</v>
      </c>
      <c r="H1543">
        <v>6483</v>
      </c>
      <c r="I1543">
        <v>0.09</v>
      </c>
      <c r="M1543">
        <v>143</v>
      </c>
    </row>
    <row r="1544" spans="1:13" customFormat="1" hidden="1">
      <c r="A1544" t="s">
        <v>732</v>
      </c>
      <c r="B1544" t="s">
        <v>733</v>
      </c>
      <c r="C1544" s="1">
        <v>44201</v>
      </c>
      <c r="H1544">
        <v>7984</v>
      </c>
      <c r="M1544">
        <v>177</v>
      </c>
    </row>
    <row r="1545" spans="1:13" customFormat="1" hidden="1">
      <c r="A1545" t="s">
        <v>732</v>
      </c>
      <c r="B1545" t="s">
        <v>733</v>
      </c>
      <c r="C1545" s="1">
        <v>44202</v>
      </c>
      <c r="H1545">
        <v>8173</v>
      </c>
      <c r="M1545">
        <v>181</v>
      </c>
    </row>
    <row r="1546" spans="1:13" customFormat="1" hidden="1">
      <c r="A1546" t="s">
        <v>732</v>
      </c>
      <c r="B1546" t="s">
        <v>733</v>
      </c>
      <c r="C1546" s="1">
        <v>44203</v>
      </c>
      <c r="H1546">
        <v>8363</v>
      </c>
      <c r="M1546">
        <v>185</v>
      </c>
    </row>
    <row r="1547" spans="1:13" customFormat="1" hidden="1">
      <c r="A1547" t="s">
        <v>732</v>
      </c>
      <c r="B1547" t="s">
        <v>733</v>
      </c>
      <c r="C1547" s="1">
        <v>44204</v>
      </c>
      <c r="D1547">
        <v>107542</v>
      </c>
      <c r="H1547">
        <v>10519</v>
      </c>
      <c r="I1547">
        <v>0.24</v>
      </c>
      <c r="M1547">
        <v>233</v>
      </c>
    </row>
    <row r="1548" spans="1:13" customFormat="1" hidden="1">
      <c r="A1548" t="s">
        <v>732</v>
      </c>
      <c r="B1548" t="s">
        <v>733</v>
      </c>
      <c r="C1548" s="1">
        <v>44205</v>
      </c>
      <c r="H1548">
        <v>11942</v>
      </c>
      <c r="M1548">
        <v>264</v>
      </c>
    </row>
    <row r="1549" spans="1:13" customFormat="1" hidden="1">
      <c r="A1549" t="s">
        <v>732</v>
      </c>
      <c r="B1549" t="s">
        <v>733</v>
      </c>
      <c r="C1549" s="1">
        <v>44206</v>
      </c>
      <c r="H1549">
        <v>13365</v>
      </c>
      <c r="M1549">
        <v>296</v>
      </c>
    </row>
    <row r="1550" spans="1:13" customFormat="1" hidden="1">
      <c r="A1550" t="s">
        <v>732</v>
      </c>
      <c r="B1550" t="s">
        <v>733</v>
      </c>
      <c r="C1550" s="1">
        <v>44207</v>
      </c>
      <c r="H1550">
        <v>14788</v>
      </c>
      <c r="M1550">
        <v>327</v>
      </c>
    </row>
    <row r="1551" spans="1:13" customFormat="1" hidden="1">
      <c r="A1551" t="s">
        <v>732</v>
      </c>
      <c r="B1551" t="s">
        <v>733</v>
      </c>
      <c r="C1551" s="1">
        <v>44208</v>
      </c>
      <c r="H1551">
        <v>14056</v>
      </c>
      <c r="M1551">
        <v>311</v>
      </c>
    </row>
    <row r="1552" spans="1:13" customFormat="1" hidden="1">
      <c r="A1552" t="s">
        <v>732</v>
      </c>
      <c r="B1552" t="s">
        <v>733</v>
      </c>
      <c r="C1552" s="1">
        <v>44209</v>
      </c>
      <c r="D1552">
        <v>166833</v>
      </c>
      <c r="H1552">
        <v>13323</v>
      </c>
      <c r="I1552">
        <v>0.37</v>
      </c>
      <c r="M1552">
        <v>295</v>
      </c>
    </row>
    <row r="1553" spans="1:13" customFormat="1" hidden="1">
      <c r="A1553" t="s">
        <v>732</v>
      </c>
      <c r="B1553" t="s">
        <v>733</v>
      </c>
      <c r="C1553" s="1">
        <v>44210</v>
      </c>
      <c r="H1553">
        <v>13320</v>
      </c>
      <c r="M1553">
        <v>295</v>
      </c>
    </row>
    <row r="1554" spans="1:13" customFormat="1" hidden="1">
      <c r="A1554" t="s">
        <v>732</v>
      </c>
      <c r="B1554" t="s">
        <v>733</v>
      </c>
      <c r="C1554" s="1">
        <v>44211</v>
      </c>
      <c r="D1554">
        <v>200759</v>
      </c>
      <c r="H1554">
        <v>13317</v>
      </c>
      <c r="I1554">
        <v>0.44</v>
      </c>
      <c r="M1554">
        <v>295</v>
      </c>
    </row>
    <row r="1555" spans="1:13" customFormat="1" hidden="1">
      <c r="A1555" t="s">
        <v>732</v>
      </c>
      <c r="B1555" t="s">
        <v>733</v>
      </c>
      <c r="C1555" s="1">
        <v>44212</v>
      </c>
      <c r="H1555">
        <v>12971</v>
      </c>
      <c r="M1555">
        <v>287</v>
      </c>
    </row>
    <row r="1556" spans="1:13" customFormat="1" hidden="1">
      <c r="A1556" t="s">
        <v>732</v>
      </c>
      <c r="B1556" t="s">
        <v>733</v>
      </c>
      <c r="C1556" s="1">
        <v>44213</v>
      </c>
      <c r="H1556">
        <v>12624</v>
      </c>
      <c r="M1556">
        <v>279</v>
      </c>
    </row>
    <row r="1557" spans="1:13" customFormat="1" hidden="1">
      <c r="A1557" t="s">
        <v>732</v>
      </c>
      <c r="B1557" t="s">
        <v>733</v>
      </c>
      <c r="C1557" s="1">
        <v>44214</v>
      </c>
      <c r="H1557">
        <v>12278</v>
      </c>
      <c r="M1557">
        <v>272</v>
      </c>
    </row>
    <row r="1558" spans="1:13" customFormat="1" hidden="1">
      <c r="A1558" t="s">
        <v>732</v>
      </c>
      <c r="B1558" t="s">
        <v>733</v>
      </c>
      <c r="C1558" s="1">
        <v>44215</v>
      </c>
      <c r="H1558">
        <v>11932</v>
      </c>
      <c r="M1558">
        <v>264</v>
      </c>
    </row>
    <row r="1559" spans="1:13" customFormat="1" hidden="1">
      <c r="A1559" t="s">
        <v>732</v>
      </c>
      <c r="B1559" t="s">
        <v>733</v>
      </c>
      <c r="C1559" s="1">
        <v>44216</v>
      </c>
      <c r="D1559">
        <v>247933</v>
      </c>
      <c r="E1559">
        <v>243539</v>
      </c>
      <c r="F1559">
        <v>4394</v>
      </c>
      <c r="H1559">
        <v>11586</v>
      </c>
      <c r="I1559">
        <v>0.55000000000000004</v>
      </c>
      <c r="J1559">
        <v>0.54</v>
      </c>
      <c r="K1559">
        <v>0.01</v>
      </c>
      <c r="M1559">
        <v>256</v>
      </c>
    </row>
    <row r="1560" spans="1:13" customFormat="1" hidden="1">
      <c r="A1560" t="s">
        <v>732</v>
      </c>
      <c r="B1560" t="s">
        <v>733</v>
      </c>
      <c r="C1560" s="1">
        <v>44217</v>
      </c>
      <c r="D1560">
        <v>265724</v>
      </c>
      <c r="E1560">
        <v>249372</v>
      </c>
      <c r="F1560">
        <v>16352</v>
      </c>
      <c r="G1560">
        <v>17791</v>
      </c>
      <c r="H1560">
        <v>11704</v>
      </c>
      <c r="I1560">
        <v>0.59</v>
      </c>
      <c r="J1560">
        <v>0.55000000000000004</v>
      </c>
      <c r="K1560">
        <v>0.04</v>
      </c>
      <c r="M1560">
        <v>259</v>
      </c>
    </row>
    <row r="1561" spans="1:13" customFormat="1" hidden="1">
      <c r="A1561" t="s">
        <v>732</v>
      </c>
      <c r="B1561" t="s">
        <v>733</v>
      </c>
      <c r="C1561" s="1">
        <v>44218</v>
      </c>
      <c r="D1561">
        <v>279602</v>
      </c>
      <c r="E1561">
        <v>254456</v>
      </c>
      <c r="F1561">
        <v>25146</v>
      </c>
      <c r="G1561">
        <v>13878</v>
      </c>
      <c r="H1561">
        <v>11263</v>
      </c>
      <c r="I1561">
        <v>0.62</v>
      </c>
      <c r="J1561">
        <v>0.56000000000000005</v>
      </c>
      <c r="K1561">
        <v>0.06</v>
      </c>
      <c r="M1561">
        <v>249</v>
      </c>
    </row>
    <row r="1562" spans="1:13" customFormat="1" hidden="1">
      <c r="A1562" t="s">
        <v>732</v>
      </c>
      <c r="B1562" t="s">
        <v>733</v>
      </c>
      <c r="C1562" s="1">
        <v>44219</v>
      </c>
      <c r="D1562">
        <v>288064</v>
      </c>
      <c r="E1562">
        <v>258876</v>
      </c>
      <c r="F1562">
        <v>29188</v>
      </c>
      <c r="G1562">
        <v>8462</v>
      </c>
      <c r="H1562">
        <v>11124</v>
      </c>
      <c r="I1562">
        <v>0.64</v>
      </c>
      <c r="J1562">
        <v>0.56999999999999995</v>
      </c>
      <c r="K1562">
        <v>0.06</v>
      </c>
      <c r="M1562">
        <v>246</v>
      </c>
    </row>
    <row r="1563" spans="1:13" customFormat="1" hidden="1">
      <c r="A1563" t="s">
        <v>732</v>
      </c>
      <c r="B1563" t="s">
        <v>733</v>
      </c>
      <c r="C1563" s="1">
        <v>44220</v>
      </c>
      <c r="D1563">
        <v>292023</v>
      </c>
      <c r="E1563">
        <v>260036</v>
      </c>
      <c r="F1563">
        <v>31987</v>
      </c>
      <c r="G1563">
        <v>3959</v>
      </c>
      <c r="H1563">
        <v>10342</v>
      </c>
      <c r="I1563">
        <v>0.65</v>
      </c>
      <c r="J1563">
        <v>0.57999999999999996</v>
      </c>
      <c r="K1563">
        <v>7.0000000000000007E-2</v>
      </c>
      <c r="M1563">
        <v>229</v>
      </c>
    </row>
    <row r="1564" spans="1:13" customFormat="1" hidden="1">
      <c r="A1564" t="s">
        <v>732</v>
      </c>
      <c r="B1564" t="s">
        <v>733</v>
      </c>
      <c r="C1564" s="1">
        <v>44221</v>
      </c>
      <c r="D1564">
        <v>292386</v>
      </c>
      <c r="E1564">
        <v>260122</v>
      </c>
      <c r="F1564">
        <v>32264</v>
      </c>
      <c r="G1564">
        <v>363</v>
      </c>
      <c r="H1564">
        <v>9046</v>
      </c>
      <c r="I1564">
        <v>0.65</v>
      </c>
      <c r="J1564">
        <v>0.57999999999999996</v>
      </c>
      <c r="K1564">
        <v>7.0000000000000007E-2</v>
      </c>
      <c r="M1564">
        <v>200</v>
      </c>
    </row>
    <row r="1565" spans="1:13" customFormat="1" hidden="1">
      <c r="A1565" t="s">
        <v>732</v>
      </c>
      <c r="B1565" t="s">
        <v>733</v>
      </c>
      <c r="C1565" s="1">
        <v>44222</v>
      </c>
      <c r="D1565">
        <v>305880</v>
      </c>
      <c r="E1565">
        <v>266969</v>
      </c>
      <c r="F1565">
        <v>38911</v>
      </c>
      <c r="G1565">
        <v>13494</v>
      </c>
      <c r="H1565">
        <v>9626</v>
      </c>
      <c r="I1565">
        <v>0.68</v>
      </c>
      <c r="J1565">
        <v>0.59</v>
      </c>
      <c r="K1565">
        <v>0.09</v>
      </c>
      <c r="M1565">
        <v>213</v>
      </c>
    </row>
    <row r="1566" spans="1:13" customFormat="1" hidden="1">
      <c r="A1566" t="s">
        <v>732</v>
      </c>
      <c r="B1566" t="s">
        <v>733</v>
      </c>
      <c r="C1566" s="1">
        <v>44223</v>
      </c>
      <c r="D1566">
        <v>318033</v>
      </c>
      <c r="E1566">
        <v>272323</v>
      </c>
      <c r="F1566">
        <v>45710</v>
      </c>
      <c r="G1566">
        <v>12153</v>
      </c>
      <c r="H1566">
        <v>10014</v>
      </c>
      <c r="I1566">
        <v>0.7</v>
      </c>
      <c r="J1566">
        <v>0.6</v>
      </c>
      <c r="K1566">
        <v>0.1</v>
      </c>
      <c r="M1566">
        <v>222</v>
      </c>
    </row>
    <row r="1567" spans="1:13" customFormat="1" hidden="1">
      <c r="A1567" t="s">
        <v>732</v>
      </c>
      <c r="B1567" t="s">
        <v>733</v>
      </c>
      <c r="C1567" s="1">
        <v>44224</v>
      </c>
      <c r="D1567">
        <v>327999</v>
      </c>
      <c r="E1567">
        <v>276548</v>
      </c>
      <c r="F1567">
        <v>51451</v>
      </c>
      <c r="G1567">
        <v>9966</v>
      </c>
      <c r="H1567">
        <v>8896</v>
      </c>
      <c r="I1567">
        <v>0.73</v>
      </c>
      <c r="J1567">
        <v>0.61</v>
      </c>
      <c r="K1567">
        <v>0.11</v>
      </c>
      <c r="M1567">
        <v>197</v>
      </c>
    </row>
    <row r="1568" spans="1:13" customFormat="1" hidden="1">
      <c r="A1568" t="s">
        <v>732</v>
      </c>
      <c r="B1568" t="s">
        <v>733</v>
      </c>
      <c r="C1568" s="1">
        <v>44225</v>
      </c>
      <c r="D1568">
        <v>344034</v>
      </c>
      <c r="E1568">
        <v>278451</v>
      </c>
      <c r="F1568">
        <v>65583</v>
      </c>
      <c r="G1568">
        <v>16035</v>
      </c>
      <c r="H1568">
        <v>9205</v>
      </c>
      <c r="I1568">
        <v>0.76</v>
      </c>
      <c r="J1568">
        <v>0.62</v>
      </c>
      <c r="K1568">
        <v>0.15</v>
      </c>
      <c r="M1568">
        <v>204</v>
      </c>
    </row>
    <row r="1569" spans="1:13" customFormat="1" hidden="1">
      <c r="A1569" t="s">
        <v>732</v>
      </c>
      <c r="B1569" t="s">
        <v>733</v>
      </c>
      <c r="C1569" s="1">
        <v>44226</v>
      </c>
      <c r="D1569">
        <v>366384</v>
      </c>
      <c r="E1569">
        <v>281023</v>
      </c>
      <c r="F1569">
        <v>85361</v>
      </c>
      <c r="G1569">
        <v>22350</v>
      </c>
      <c r="H1569">
        <v>11189</v>
      </c>
      <c r="I1569">
        <v>0.81</v>
      </c>
      <c r="J1569">
        <v>0.62</v>
      </c>
      <c r="K1569">
        <v>0.19</v>
      </c>
      <c r="M1569">
        <v>248</v>
      </c>
    </row>
    <row r="1570" spans="1:13" customFormat="1" hidden="1">
      <c r="A1570" t="s">
        <v>732</v>
      </c>
      <c r="B1570" t="s">
        <v>733</v>
      </c>
      <c r="C1570" s="1">
        <v>44227</v>
      </c>
      <c r="H1570">
        <v>11299</v>
      </c>
      <c r="M1570">
        <v>250</v>
      </c>
    </row>
    <row r="1571" spans="1:13" customFormat="1" hidden="1">
      <c r="A1571" t="s">
        <v>732</v>
      </c>
      <c r="B1571" t="s">
        <v>733</v>
      </c>
      <c r="C1571" s="1">
        <v>44228</v>
      </c>
      <c r="D1571">
        <v>375851</v>
      </c>
      <c r="E1571">
        <v>281577</v>
      </c>
      <c r="F1571">
        <v>94274</v>
      </c>
      <c r="H1571">
        <v>11924</v>
      </c>
      <c r="I1571">
        <v>0.83</v>
      </c>
      <c r="J1571">
        <v>0.62</v>
      </c>
      <c r="K1571">
        <v>0.21</v>
      </c>
      <c r="M1571">
        <v>264</v>
      </c>
    </row>
    <row r="1572" spans="1:13" customFormat="1" hidden="1">
      <c r="A1572" t="s">
        <v>732</v>
      </c>
      <c r="B1572" t="s">
        <v>733</v>
      </c>
      <c r="C1572" s="1">
        <v>44229</v>
      </c>
      <c r="H1572">
        <v>11475</v>
      </c>
      <c r="M1572">
        <v>254</v>
      </c>
    </row>
    <row r="1573" spans="1:13" customFormat="1" hidden="1">
      <c r="A1573" t="s">
        <v>732</v>
      </c>
      <c r="B1573" t="s">
        <v>733</v>
      </c>
      <c r="C1573" s="1">
        <v>44230</v>
      </c>
      <c r="D1573">
        <v>396562</v>
      </c>
      <c r="E1573">
        <v>284196</v>
      </c>
      <c r="F1573">
        <v>112366</v>
      </c>
      <c r="H1573">
        <v>11218</v>
      </c>
      <c r="I1573">
        <v>0.88</v>
      </c>
      <c r="J1573">
        <v>0.63</v>
      </c>
      <c r="K1573">
        <v>0.25</v>
      </c>
      <c r="M1573">
        <v>248</v>
      </c>
    </row>
    <row r="1574" spans="1:13" customFormat="1" hidden="1">
      <c r="A1574" t="s">
        <v>732</v>
      </c>
      <c r="B1574" t="s">
        <v>733</v>
      </c>
      <c r="C1574" s="1">
        <v>44231</v>
      </c>
      <c r="D1574">
        <v>444018</v>
      </c>
      <c r="E1574">
        <v>297717</v>
      </c>
      <c r="F1574">
        <v>146301</v>
      </c>
      <c r="G1574">
        <v>47456</v>
      </c>
      <c r="H1574">
        <v>16574</v>
      </c>
      <c r="I1574">
        <v>0.98</v>
      </c>
      <c r="J1574">
        <v>0.66</v>
      </c>
      <c r="K1574">
        <v>0.32</v>
      </c>
      <c r="M1574">
        <v>367</v>
      </c>
    </row>
    <row r="1575" spans="1:13" customFormat="1" hidden="1">
      <c r="A1575" t="s">
        <v>732</v>
      </c>
      <c r="B1575" t="s">
        <v>733</v>
      </c>
      <c r="C1575" s="1">
        <v>44232</v>
      </c>
      <c r="H1575">
        <v>16238</v>
      </c>
      <c r="M1575">
        <v>359</v>
      </c>
    </row>
    <row r="1576" spans="1:13" customFormat="1" hidden="1">
      <c r="A1576" t="s">
        <v>732</v>
      </c>
      <c r="B1576" t="s">
        <v>733</v>
      </c>
      <c r="C1576" s="1">
        <v>44233</v>
      </c>
      <c r="D1576">
        <v>471383</v>
      </c>
      <c r="E1576">
        <v>307501</v>
      </c>
      <c r="F1576">
        <v>163882</v>
      </c>
      <c r="H1576">
        <v>15000</v>
      </c>
      <c r="I1576">
        <v>1.04</v>
      </c>
      <c r="J1576">
        <v>0.68</v>
      </c>
      <c r="K1576">
        <v>0.36</v>
      </c>
      <c r="M1576">
        <v>332</v>
      </c>
    </row>
    <row r="1577" spans="1:13" customFormat="1" hidden="1">
      <c r="A1577" t="s">
        <v>732</v>
      </c>
      <c r="B1577" t="s">
        <v>733</v>
      </c>
      <c r="C1577" s="1">
        <v>44234</v>
      </c>
      <c r="D1577">
        <v>501152</v>
      </c>
      <c r="E1577">
        <v>319316</v>
      </c>
      <c r="F1577">
        <v>181836</v>
      </c>
      <c r="G1577">
        <v>29769</v>
      </c>
      <c r="H1577">
        <v>18576</v>
      </c>
      <c r="I1577">
        <v>1.1100000000000001</v>
      </c>
      <c r="J1577">
        <v>0.71</v>
      </c>
      <c r="K1577">
        <v>0.4</v>
      </c>
      <c r="M1577">
        <v>411</v>
      </c>
    </row>
    <row r="1578" spans="1:13" customFormat="1" hidden="1">
      <c r="A1578" t="s">
        <v>732</v>
      </c>
      <c r="B1578" t="s">
        <v>733</v>
      </c>
      <c r="C1578" s="1">
        <v>44235</v>
      </c>
      <c r="D1578">
        <v>511582</v>
      </c>
      <c r="E1578">
        <v>322318</v>
      </c>
      <c r="F1578">
        <v>189264</v>
      </c>
      <c r="G1578">
        <v>10430</v>
      </c>
      <c r="H1578">
        <v>19390</v>
      </c>
      <c r="I1578">
        <v>1.1299999999999999</v>
      </c>
      <c r="J1578">
        <v>0.71</v>
      </c>
      <c r="K1578">
        <v>0.42</v>
      </c>
      <c r="M1578">
        <v>429</v>
      </c>
    </row>
    <row r="1579" spans="1:13" customFormat="1" hidden="1">
      <c r="A1579" t="s">
        <v>732</v>
      </c>
      <c r="B1579" t="s">
        <v>733</v>
      </c>
      <c r="C1579" s="1">
        <v>44236</v>
      </c>
      <c r="D1579">
        <v>513178</v>
      </c>
      <c r="E1579">
        <v>322975</v>
      </c>
      <c r="F1579">
        <v>190203</v>
      </c>
      <c r="G1579">
        <v>1596</v>
      </c>
      <c r="H1579">
        <v>18139</v>
      </c>
      <c r="I1579">
        <v>1.1399999999999999</v>
      </c>
      <c r="J1579">
        <v>0.71</v>
      </c>
      <c r="K1579">
        <v>0.42</v>
      </c>
      <c r="M1579">
        <v>401</v>
      </c>
    </row>
    <row r="1580" spans="1:13" customFormat="1" hidden="1">
      <c r="A1580" t="s">
        <v>732</v>
      </c>
      <c r="B1580" t="s">
        <v>733</v>
      </c>
      <c r="C1580" s="1">
        <v>44237</v>
      </c>
      <c r="D1580">
        <v>535303</v>
      </c>
      <c r="E1580">
        <v>337772</v>
      </c>
      <c r="F1580">
        <v>197531</v>
      </c>
      <c r="G1580">
        <v>22125</v>
      </c>
      <c r="H1580">
        <v>19820</v>
      </c>
      <c r="I1580">
        <v>1.18</v>
      </c>
      <c r="J1580">
        <v>0.75</v>
      </c>
      <c r="K1580">
        <v>0.44</v>
      </c>
      <c r="M1580">
        <v>439</v>
      </c>
    </row>
    <row r="1581" spans="1:13" customFormat="1" hidden="1">
      <c r="A1581" t="s">
        <v>732</v>
      </c>
      <c r="B1581" t="s">
        <v>733</v>
      </c>
      <c r="C1581" s="1">
        <v>44238</v>
      </c>
      <c r="D1581">
        <v>572928</v>
      </c>
      <c r="E1581">
        <v>362649</v>
      </c>
      <c r="F1581">
        <v>210279</v>
      </c>
      <c r="G1581">
        <v>37625</v>
      </c>
      <c r="H1581">
        <v>18416</v>
      </c>
      <c r="I1581">
        <v>1.27</v>
      </c>
      <c r="J1581">
        <v>0.8</v>
      </c>
      <c r="K1581">
        <v>0.47</v>
      </c>
      <c r="M1581">
        <v>407</v>
      </c>
    </row>
    <row r="1582" spans="1:13" customFormat="1" hidden="1">
      <c r="A1582" t="s">
        <v>732</v>
      </c>
      <c r="B1582" t="s">
        <v>733</v>
      </c>
      <c r="C1582" s="1">
        <v>44239</v>
      </c>
      <c r="D1582">
        <v>591632</v>
      </c>
      <c r="E1582">
        <v>368023</v>
      </c>
      <c r="F1582">
        <v>223609</v>
      </c>
      <c r="G1582">
        <v>18704</v>
      </c>
      <c r="H1582">
        <v>19133</v>
      </c>
      <c r="I1582">
        <v>1.31</v>
      </c>
      <c r="J1582">
        <v>0.81</v>
      </c>
      <c r="K1582">
        <v>0.49</v>
      </c>
      <c r="M1582">
        <v>423</v>
      </c>
    </row>
    <row r="1583" spans="1:13" customFormat="1" hidden="1">
      <c r="A1583" t="s">
        <v>732</v>
      </c>
      <c r="B1583" t="s">
        <v>733</v>
      </c>
      <c r="C1583" s="1">
        <v>44240</v>
      </c>
      <c r="D1583">
        <v>606245</v>
      </c>
      <c r="E1583">
        <v>371629</v>
      </c>
      <c r="F1583">
        <v>234616</v>
      </c>
      <c r="G1583">
        <v>14613</v>
      </c>
      <c r="H1583">
        <v>19266</v>
      </c>
      <c r="I1583">
        <v>1.34</v>
      </c>
      <c r="J1583">
        <v>0.82</v>
      </c>
      <c r="K1583">
        <v>0.52</v>
      </c>
      <c r="M1583">
        <v>426</v>
      </c>
    </row>
    <row r="1584" spans="1:13" customFormat="1" hidden="1">
      <c r="A1584" t="s">
        <v>732</v>
      </c>
      <c r="B1584" t="s">
        <v>733</v>
      </c>
      <c r="C1584" s="1">
        <v>44241</v>
      </c>
      <c r="D1584">
        <v>609605</v>
      </c>
      <c r="E1584">
        <v>372122</v>
      </c>
      <c r="F1584">
        <v>237483</v>
      </c>
      <c r="G1584">
        <v>3360</v>
      </c>
      <c r="H1584">
        <v>15493</v>
      </c>
      <c r="I1584">
        <v>1.35</v>
      </c>
      <c r="J1584">
        <v>0.82</v>
      </c>
      <c r="K1584">
        <v>0.53</v>
      </c>
      <c r="M1584">
        <v>343</v>
      </c>
    </row>
    <row r="1585" spans="1:13" customFormat="1" hidden="1">
      <c r="A1585" t="s">
        <v>732</v>
      </c>
      <c r="B1585" t="s">
        <v>733</v>
      </c>
      <c r="C1585" s="1">
        <v>44242</v>
      </c>
      <c r="D1585">
        <v>609791</v>
      </c>
      <c r="E1585">
        <v>372181</v>
      </c>
      <c r="F1585">
        <v>237610</v>
      </c>
      <c r="G1585">
        <v>186</v>
      </c>
      <c r="H1585">
        <v>14030</v>
      </c>
      <c r="I1585">
        <v>1.35</v>
      </c>
      <c r="J1585">
        <v>0.82</v>
      </c>
      <c r="K1585">
        <v>0.53</v>
      </c>
      <c r="M1585">
        <v>310</v>
      </c>
    </row>
    <row r="1586" spans="1:13" customFormat="1" hidden="1">
      <c r="A1586" t="s">
        <v>732</v>
      </c>
      <c r="B1586" t="s">
        <v>733</v>
      </c>
      <c r="C1586" s="1">
        <v>44243</v>
      </c>
      <c r="D1586">
        <v>611169</v>
      </c>
      <c r="E1586">
        <v>373253</v>
      </c>
      <c r="F1586">
        <v>237916</v>
      </c>
      <c r="G1586">
        <v>1378</v>
      </c>
      <c r="H1586">
        <v>13999</v>
      </c>
      <c r="I1586">
        <v>1.35</v>
      </c>
      <c r="J1586">
        <v>0.83</v>
      </c>
      <c r="K1586">
        <v>0.53</v>
      </c>
      <c r="M1586">
        <v>310</v>
      </c>
    </row>
    <row r="1587" spans="1:13" customFormat="1" hidden="1">
      <c r="A1587" t="s">
        <v>732</v>
      </c>
      <c r="B1587" t="s">
        <v>733</v>
      </c>
      <c r="C1587" s="1">
        <v>44244</v>
      </c>
      <c r="D1587">
        <v>612322</v>
      </c>
      <c r="E1587">
        <v>374002</v>
      </c>
      <c r="F1587">
        <v>238320</v>
      </c>
      <c r="G1587">
        <v>1153</v>
      </c>
      <c r="H1587">
        <v>11003</v>
      </c>
      <c r="I1587">
        <v>1.35</v>
      </c>
      <c r="J1587">
        <v>0.83</v>
      </c>
      <c r="K1587">
        <v>0.53</v>
      </c>
      <c r="M1587">
        <v>243</v>
      </c>
    </row>
    <row r="1588" spans="1:13" customFormat="1" hidden="1">
      <c r="A1588" t="s">
        <v>732</v>
      </c>
      <c r="B1588" t="s">
        <v>733</v>
      </c>
      <c r="C1588" s="1">
        <v>44245</v>
      </c>
      <c r="D1588">
        <v>635583</v>
      </c>
      <c r="E1588">
        <v>392399</v>
      </c>
      <c r="F1588">
        <v>243184</v>
      </c>
      <c r="G1588">
        <v>23261</v>
      </c>
      <c r="H1588">
        <v>8951</v>
      </c>
      <c r="I1588">
        <v>1.41</v>
      </c>
      <c r="J1588">
        <v>0.87</v>
      </c>
      <c r="K1588">
        <v>0.54</v>
      </c>
      <c r="M1588">
        <v>198</v>
      </c>
    </row>
    <row r="1589" spans="1:13" customFormat="1" hidden="1">
      <c r="A1589" t="s">
        <v>732</v>
      </c>
      <c r="B1589" t="s">
        <v>733</v>
      </c>
      <c r="C1589" s="1">
        <v>44246</v>
      </c>
      <c r="D1589">
        <v>668654</v>
      </c>
      <c r="E1589">
        <v>414958</v>
      </c>
      <c r="F1589">
        <v>253696</v>
      </c>
      <c r="G1589">
        <v>33071</v>
      </c>
      <c r="H1589">
        <v>11003</v>
      </c>
      <c r="I1589">
        <v>1.48</v>
      </c>
      <c r="J1589">
        <v>0.92</v>
      </c>
      <c r="K1589">
        <v>0.56000000000000005</v>
      </c>
      <c r="M1589">
        <v>243</v>
      </c>
    </row>
    <row r="1590" spans="1:13" customFormat="1" hidden="1">
      <c r="A1590" t="s">
        <v>732</v>
      </c>
      <c r="B1590" t="s">
        <v>733</v>
      </c>
      <c r="C1590" s="1">
        <v>44247</v>
      </c>
      <c r="D1590">
        <v>707148</v>
      </c>
      <c r="E1590">
        <v>445614</v>
      </c>
      <c r="F1590">
        <v>261534</v>
      </c>
      <c r="G1590">
        <v>38494</v>
      </c>
      <c r="H1590">
        <v>14415</v>
      </c>
      <c r="I1590">
        <v>1.56</v>
      </c>
      <c r="J1590">
        <v>0.99</v>
      </c>
      <c r="K1590">
        <v>0.57999999999999996</v>
      </c>
      <c r="M1590">
        <v>319</v>
      </c>
    </row>
    <row r="1591" spans="1:13" customFormat="1" hidden="1">
      <c r="A1591" t="s">
        <v>732</v>
      </c>
      <c r="B1591" t="s">
        <v>733</v>
      </c>
      <c r="C1591" s="1">
        <v>44248</v>
      </c>
      <c r="D1591">
        <v>720267</v>
      </c>
      <c r="E1591">
        <v>456929</v>
      </c>
      <c r="F1591">
        <v>263338</v>
      </c>
      <c r="G1591">
        <v>13119</v>
      </c>
      <c r="H1591">
        <v>15809</v>
      </c>
      <c r="I1591">
        <v>1.59</v>
      </c>
      <c r="J1591">
        <v>1.01</v>
      </c>
      <c r="K1591">
        <v>0.57999999999999996</v>
      </c>
      <c r="M1591">
        <v>350</v>
      </c>
    </row>
    <row r="1592" spans="1:13" customFormat="1" hidden="1">
      <c r="A1592" t="s">
        <v>732</v>
      </c>
      <c r="B1592" t="s">
        <v>733</v>
      </c>
      <c r="C1592" s="1">
        <v>44249</v>
      </c>
      <c r="D1592">
        <v>722234</v>
      </c>
      <c r="E1592">
        <v>458822</v>
      </c>
      <c r="F1592">
        <v>263412</v>
      </c>
      <c r="G1592">
        <v>1967</v>
      </c>
      <c r="H1592">
        <v>16063</v>
      </c>
      <c r="I1592">
        <v>1.6</v>
      </c>
      <c r="J1592">
        <v>1.02</v>
      </c>
      <c r="K1592">
        <v>0.57999999999999996</v>
      </c>
      <c r="M1592">
        <v>355</v>
      </c>
    </row>
    <row r="1593" spans="1:13" customFormat="1" hidden="1">
      <c r="A1593" t="s">
        <v>732</v>
      </c>
      <c r="B1593" t="s">
        <v>733</v>
      </c>
      <c r="C1593" s="1">
        <v>44250</v>
      </c>
      <c r="D1593">
        <v>746615</v>
      </c>
      <c r="E1593">
        <v>481689</v>
      </c>
      <c r="F1593">
        <v>264926</v>
      </c>
      <c r="G1593">
        <v>24381</v>
      </c>
      <c r="H1593">
        <v>19349</v>
      </c>
      <c r="I1593">
        <v>1.65</v>
      </c>
      <c r="J1593">
        <v>1.07</v>
      </c>
      <c r="K1593">
        <v>0.59</v>
      </c>
      <c r="M1593">
        <v>428</v>
      </c>
    </row>
    <row r="1594" spans="1:13" customFormat="1" hidden="1">
      <c r="A1594" t="s">
        <v>732</v>
      </c>
      <c r="B1594" t="s">
        <v>733</v>
      </c>
      <c r="C1594" s="1">
        <v>44251</v>
      </c>
      <c r="D1594">
        <v>780455</v>
      </c>
      <c r="E1594">
        <v>513394</v>
      </c>
      <c r="F1594">
        <v>267061</v>
      </c>
      <c r="G1594">
        <v>33840</v>
      </c>
      <c r="H1594">
        <v>24019</v>
      </c>
      <c r="I1594">
        <v>1.73</v>
      </c>
      <c r="J1594">
        <v>1.1399999999999999</v>
      </c>
      <c r="K1594">
        <v>0.59</v>
      </c>
      <c r="M1594">
        <v>531</v>
      </c>
    </row>
    <row r="1595" spans="1:13" customFormat="1" hidden="1">
      <c r="A1595" t="s">
        <v>732</v>
      </c>
      <c r="B1595" t="s">
        <v>733</v>
      </c>
      <c r="C1595" s="1">
        <v>44252</v>
      </c>
      <c r="D1595">
        <v>829832</v>
      </c>
      <c r="E1595">
        <v>558831</v>
      </c>
      <c r="F1595">
        <v>271001</v>
      </c>
      <c r="G1595">
        <v>49377</v>
      </c>
      <c r="H1595">
        <v>27750</v>
      </c>
      <c r="I1595">
        <v>1.84</v>
      </c>
      <c r="J1595">
        <v>1.24</v>
      </c>
      <c r="K1595">
        <v>0.6</v>
      </c>
      <c r="M1595">
        <v>614</v>
      </c>
    </row>
    <row r="1596" spans="1:13" customFormat="1" hidden="1">
      <c r="A1596" t="s">
        <v>732</v>
      </c>
      <c r="B1596" t="s">
        <v>733</v>
      </c>
      <c r="C1596" s="1">
        <v>44253</v>
      </c>
      <c r="D1596">
        <v>903915</v>
      </c>
      <c r="E1596">
        <v>620635</v>
      </c>
      <c r="F1596">
        <v>283280</v>
      </c>
      <c r="G1596">
        <v>74083</v>
      </c>
      <c r="H1596">
        <v>33609</v>
      </c>
      <c r="I1596">
        <v>2</v>
      </c>
      <c r="J1596">
        <v>1.37</v>
      </c>
      <c r="K1596">
        <v>0.63</v>
      </c>
      <c r="M1596">
        <v>744</v>
      </c>
    </row>
    <row r="1597" spans="1:13" customFormat="1" hidden="1">
      <c r="A1597" t="s">
        <v>732</v>
      </c>
      <c r="B1597" t="s">
        <v>733</v>
      </c>
      <c r="C1597" s="1">
        <v>44254</v>
      </c>
      <c r="D1597">
        <v>984895</v>
      </c>
      <c r="E1597">
        <v>694470</v>
      </c>
      <c r="F1597">
        <v>290425</v>
      </c>
      <c r="G1597">
        <v>80980</v>
      </c>
      <c r="H1597">
        <v>39678</v>
      </c>
      <c r="I1597">
        <v>2.1800000000000002</v>
      </c>
      <c r="J1597">
        <v>1.54</v>
      </c>
      <c r="K1597">
        <v>0.64</v>
      </c>
      <c r="M1597">
        <v>878</v>
      </c>
    </row>
    <row r="1598" spans="1:13" customFormat="1" hidden="1">
      <c r="A1598" t="s">
        <v>732</v>
      </c>
      <c r="B1598" t="s">
        <v>733</v>
      </c>
      <c r="C1598" s="1">
        <v>44255</v>
      </c>
      <c r="D1598">
        <v>1025003</v>
      </c>
      <c r="E1598">
        <v>731571</v>
      </c>
      <c r="F1598">
        <v>293432</v>
      </c>
      <c r="G1598">
        <v>40108</v>
      </c>
      <c r="H1598">
        <v>43534</v>
      </c>
      <c r="I1598">
        <v>2.27</v>
      </c>
      <c r="J1598">
        <v>1.62</v>
      </c>
      <c r="K1598">
        <v>0.65</v>
      </c>
      <c r="M1598">
        <v>963</v>
      </c>
    </row>
    <row r="1599" spans="1:13" customFormat="1" hidden="1">
      <c r="A1599" t="s">
        <v>732</v>
      </c>
      <c r="B1599" t="s">
        <v>733</v>
      </c>
      <c r="C1599" s="1">
        <v>44256</v>
      </c>
      <c r="D1599">
        <v>1049169</v>
      </c>
      <c r="E1599">
        <v>755212</v>
      </c>
      <c r="F1599">
        <v>293957</v>
      </c>
      <c r="G1599">
        <v>24166</v>
      </c>
      <c r="H1599">
        <v>46705</v>
      </c>
      <c r="I1599">
        <v>2.3199999999999998</v>
      </c>
      <c r="J1599">
        <v>1.67</v>
      </c>
      <c r="K1599">
        <v>0.65</v>
      </c>
      <c r="M1599">
        <v>1033</v>
      </c>
    </row>
    <row r="1600" spans="1:13" customFormat="1" hidden="1">
      <c r="A1600" t="s">
        <v>732</v>
      </c>
      <c r="B1600" t="s">
        <v>733</v>
      </c>
      <c r="C1600" s="1">
        <v>44257</v>
      </c>
      <c r="D1600">
        <v>1126108</v>
      </c>
      <c r="E1600">
        <v>823446</v>
      </c>
      <c r="F1600">
        <v>302662</v>
      </c>
      <c r="G1600">
        <v>76939</v>
      </c>
      <c r="H1600">
        <v>54213</v>
      </c>
      <c r="I1600">
        <v>2.4900000000000002</v>
      </c>
      <c r="J1600">
        <v>1.82</v>
      </c>
      <c r="K1600">
        <v>0.67</v>
      </c>
      <c r="M1600">
        <v>1200</v>
      </c>
    </row>
    <row r="1601" spans="1:13" customFormat="1" hidden="1">
      <c r="A1601" t="s">
        <v>732</v>
      </c>
      <c r="B1601" t="s">
        <v>733</v>
      </c>
      <c r="C1601" s="1">
        <v>44258</v>
      </c>
      <c r="D1601">
        <v>1181292</v>
      </c>
      <c r="E1601">
        <v>874916</v>
      </c>
      <c r="F1601">
        <v>306376</v>
      </c>
      <c r="G1601">
        <v>55184</v>
      </c>
      <c r="H1601">
        <v>57262</v>
      </c>
      <c r="I1601">
        <v>2.61</v>
      </c>
      <c r="J1601">
        <v>1.94</v>
      </c>
      <c r="K1601">
        <v>0.68</v>
      </c>
      <c r="M1601">
        <v>1267</v>
      </c>
    </row>
    <row r="1602" spans="1:13" customFormat="1" hidden="1">
      <c r="A1602" t="s">
        <v>732</v>
      </c>
      <c r="B1602" t="s">
        <v>733</v>
      </c>
      <c r="C1602" s="1">
        <v>44259</v>
      </c>
      <c r="D1602">
        <v>1252461</v>
      </c>
      <c r="E1602">
        <v>941695</v>
      </c>
      <c r="F1602">
        <v>310766</v>
      </c>
      <c r="G1602">
        <v>71169</v>
      </c>
      <c r="H1602">
        <v>60376</v>
      </c>
      <c r="I1602">
        <v>2.77</v>
      </c>
      <c r="J1602">
        <v>2.08</v>
      </c>
      <c r="K1602">
        <v>0.69</v>
      </c>
      <c r="M1602">
        <v>1336</v>
      </c>
    </row>
    <row r="1603" spans="1:13" customFormat="1" hidden="1">
      <c r="A1603" t="s">
        <v>732</v>
      </c>
      <c r="B1603" t="s">
        <v>733</v>
      </c>
      <c r="C1603" s="1">
        <v>44260</v>
      </c>
      <c r="D1603">
        <v>1357596</v>
      </c>
      <c r="E1603">
        <v>1030504</v>
      </c>
      <c r="F1603">
        <v>327092</v>
      </c>
      <c r="G1603">
        <v>105135</v>
      </c>
      <c r="H1603">
        <v>64812</v>
      </c>
      <c r="I1603">
        <v>3</v>
      </c>
      <c r="J1603">
        <v>2.2799999999999998</v>
      </c>
      <c r="K1603">
        <v>0.72</v>
      </c>
      <c r="M1603">
        <v>1434</v>
      </c>
    </row>
    <row r="1604" spans="1:13" customFormat="1" hidden="1">
      <c r="A1604" t="s">
        <v>732</v>
      </c>
      <c r="B1604" t="s">
        <v>733</v>
      </c>
      <c r="C1604" s="1">
        <v>44261</v>
      </c>
      <c r="H1604">
        <v>65277</v>
      </c>
      <c r="M1604">
        <v>1444</v>
      </c>
    </row>
    <row r="1605" spans="1:13" customFormat="1" hidden="1">
      <c r="A1605" t="s">
        <v>732</v>
      </c>
      <c r="B1605" t="s">
        <v>733</v>
      </c>
      <c r="C1605" s="1">
        <v>44262</v>
      </c>
      <c r="D1605">
        <v>1526078</v>
      </c>
      <c r="E1605">
        <v>1182874</v>
      </c>
      <c r="F1605">
        <v>343204</v>
      </c>
      <c r="H1605">
        <v>71582</v>
      </c>
      <c r="I1605">
        <v>3.38</v>
      </c>
      <c r="J1605">
        <v>2.62</v>
      </c>
      <c r="K1605">
        <v>0.76</v>
      </c>
      <c r="M1605">
        <v>1584</v>
      </c>
    </row>
    <row r="1606" spans="1:13" customFormat="1" hidden="1">
      <c r="A1606" t="s">
        <v>732</v>
      </c>
      <c r="B1606" t="s">
        <v>733</v>
      </c>
      <c r="C1606" s="1">
        <v>44263</v>
      </c>
      <c r="D1606">
        <v>1546699</v>
      </c>
      <c r="E1606">
        <v>1202998</v>
      </c>
      <c r="F1606">
        <v>343701</v>
      </c>
      <c r="G1606">
        <v>20621</v>
      </c>
      <c r="H1606">
        <v>71076</v>
      </c>
      <c r="I1606">
        <v>3.42</v>
      </c>
      <c r="J1606">
        <v>2.66</v>
      </c>
      <c r="K1606">
        <v>0.76</v>
      </c>
      <c r="M1606">
        <v>1573</v>
      </c>
    </row>
    <row r="1607" spans="1:13" customFormat="1" hidden="1">
      <c r="A1607" t="s">
        <v>732</v>
      </c>
      <c r="B1607" t="s">
        <v>733</v>
      </c>
      <c r="C1607" s="1">
        <v>44264</v>
      </c>
      <c r="D1607">
        <v>1648957</v>
      </c>
      <c r="E1607">
        <v>1301787</v>
      </c>
      <c r="F1607">
        <v>347170</v>
      </c>
      <c r="G1607">
        <v>102258</v>
      </c>
      <c r="H1607">
        <v>74693</v>
      </c>
      <c r="I1607">
        <v>3.65</v>
      </c>
      <c r="J1607">
        <v>2.88</v>
      </c>
      <c r="K1607">
        <v>0.77</v>
      </c>
      <c r="M1607">
        <v>1653</v>
      </c>
    </row>
    <row r="1608" spans="1:13" customFormat="1" hidden="1">
      <c r="A1608" t="s">
        <v>732</v>
      </c>
      <c r="B1608" t="s">
        <v>733</v>
      </c>
      <c r="C1608" s="1">
        <v>44265</v>
      </c>
      <c r="D1608">
        <v>1774438</v>
      </c>
      <c r="E1608">
        <v>1424984</v>
      </c>
      <c r="F1608">
        <v>349454</v>
      </c>
      <c r="G1608">
        <v>125481</v>
      </c>
      <c r="H1608">
        <v>84735</v>
      </c>
      <c r="I1608">
        <v>3.93</v>
      </c>
      <c r="J1608">
        <v>3.15</v>
      </c>
      <c r="K1608">
        <v>0.77</v>
      </c>
      <c r="M1608">
        <v>1875</v>
      </c>
    </row>
    <row r="1609" spans="1:13" customFormat="1" hidden="1">
      <c r="A1609" t="s">
        <v>732</v>
      </c>
      <c r="B1609" t="s">
        <v>733</v>
      </c>
      <c r="C1609" s="1">
        <v>44266</v>
      </c>
      <c r="D1609">
        <v>1919074</v>
      </c>
      <c r="E1609">
        <v>1564555</v>
      </c>
      <c r="F1609">
        <v>354519</v>
      </c>
      <c r="G1609">
        <v>144636</v>
      </c>
      <c r="H1609">
        <v>95230</v>
      </c>
      <c r="I1609">
        <v>4.25</v>
      </c>
      <c r="J1609">
        <v>3.46</v>
      </c>
      <c r="K1609">
        <v>0.78</v>
      </c>
      <c r="M1609">
        <v>2107</v>
      </c>
    </row>
    <row r="1610" spans="1:13" customFormat="1" hidden="1">
      <c r="A1610" t="s">
        <v>732</v>
      </c>
      <c r="B1610" t="s">
        <v>733</v>
      </c>
      <c r="C1610" s="1">
        <v>44267</v>
      </c>
      <c r="D1610">
        <v>2098205</v>
      </c>
      <c r="E1610">
        <v>1719543</v>
      </c>
      <c r="F1610">
        <v>378662</v>
      </c>
      <c r="G1610">
        <v>179131</v>
      </c>
      <c r="H1610">
        <v>105801</v>
      </c>
      <c r="I1610">
        <v>4.6399999999999997</v>
      </c>
      <c r="J1610">
        <v>3.8</v>
      </c>
      <c r="K1610">
        <v>0.84</v>
      </c>
      <c r="M1610">
        <v>2341</v>
      </c>
    </row>
    <row r="1611" spans="1:13" customFormat="1" hidden="1">
      <c r="A1611" t="s">
        <v>732</v>
      </c>
      <c r="B1611" t="s">
        <v>733</v>
      </c>
      <c r="C1611" s="1">
        <v>44268</v>
      </c>
      <c r="D1611">
        <v>2294738</v>
      </c>
      <c r="E1611">
        <v>1876113</v>
      </c>
      <c r="F1611">
        <v>418625</v>
      </c>
      <c r="G1611">
        <v>196533</v>
      </c>
      <c r="H1611">
        <v>121843</v>
      </c>
      <c r="I1611">
        <v>5.08</v>
      </c>
      <c r="J1611">
        <v>4.1500000000000004</v>
      </c>
      <c r="K1611">
        <v>0.93</v>
      </c>
      <c r="M1611">
        <v>2696</v>
      </c>
    </row>
    <row r="1612" spans="1:13" customFormat="1" hidden="1">
      <c r="A1612" t="s">
        <v>732</v>
      </c>
      <c r="B1612" t="s">
        <v>733</v>
      </c>
      <c r="C1612" s="1">
        <v>44269</v>
      </c>
      <c r="D1612">
        <v>2381429</v>
      </c>
      <c r="E1612">
        <v>1932696</v>
      </c>
      <c r="F1612">
        <v>448733</v>
      </c>
      <c r="G1612">
        <v>86691</v>
      </c>
      <c r="H1612">
        <v>122193</v>
      </c>
      <c r="I1612">
        <v>5.27</v>
      </c>
      <c r="J1612">
        <v>4.28</v>
      </c>
      <c r="K1612">
        <v>0.99</v>
      </c>
      <c r="M1612">
        <v>2704</v>
      </c>
    </row>
    <row r="1613" spans="1:13" customFormat="1" hidden="1">
      <c r="A1613" t="s">
        <v>732</v>
      </c>
      <c r="B1613" t="s">
        <v>733</v>
      </c>
      <c r="C1613" s="1">
        <v>44270</v>
      </c>
      <c r="D1613">
        <v>2404194</v>
      </c>
      <c r="E1613">
        <v>1952883</v>
      </c>
      <c r="F1613">
        <v>451311</v>
      </c>
      <c r="G1613">
        <v>22765</v>
      </c>
      <c r="H1613">
        <v>122499</v>
      </c>
      <c r="I1613">
        <v>5.32</v>
      </c>
      <c r="J1613">
        <v>4.32</v>
      </c>
      <c r="K1613">
        <v>1</v>
      </c>
      <c r="M1613">
        <v>2710</v>
      </c>
    </row>
    <row r="1614" spans="1:13" customFormat="1" hidden="1">
      <c r="A1614" t="s">
        <v>732</v>
      </c>
      <c r="B1614" t="s">
        <v>733</v>
      </c>
      <c r="C1614" s="1">
        <v>44271</v>
      </c>
      <c r="D1614">
        <v>2541362</v>
      </c>
      <c r="E1614">
        <v>2064529</v>
      </c>
      <c r="F1614">
        <v>476833</v>
      </c>
      <c r="G1614">
        <v>137168</v>
      </c>
      <c r="H1614">
        <v>127486</v>
      </c>
      <c r="I1614">
        <v>5.62</v>
      </c>
      <c r="J1614">
        <v>4.57</v>
      </c>
      <c r="K1614">
        <v>1.06</v>
      </c>
      <c r="M1614">
        <v>2821</v>
      </c>
    </row>
    <row r="1615" spans="1:13" customFormat="1" hidden="1">
      <c r="A1615" t="s">
        <v>732</v>
      </c>
      <c r="B1615" t="s">
        <v>733</v>
      </c>
      <c r="C1615" s="1">
        <v>44272</v>
      </c>
      <c r="D1615">
        <v>2668103</v>
      </c>
      <c r="E1615">
        <v>2170116</v>
      </c>
      <c r="F1615">
        <v>497987</v>
      </c>
      <c r="G1615">
        <v>126741</v>
      </c>
      <c r="H1615">
        <v>127666</v>
      </c>
      <c r="I1615">
        <v>5.9</v>
      </c>
      <c r="J1615">
        <v>4.8</v>
      </c>
      <c r="K1615">
        <v>1.1000000000000001</v>
      </c>
      <c r="M1615">
        <v>2825</v>
      </c>
    </row>
    <row r="1616" spans="1:13" customFormat="1" hidden="1">
      <c r="A1616" t="s">
        <v>732</v>
      </c>
      <c r="B1616" t="s">
        <v>733</v>
      </c>
      <c r="C1616" s="1">
        <v>44273</v>
      </c>
      <c r="D1616">
        <v>2805153</v>
      </c>
      <c r="E1616">
        <v>2289249</v>
      </c>
      <c r="F1616">
        <v>515904</v>
      </c>
      <c r="G1616">
        <v>137050</v>
      </c>
      <c r="H1616">
        <v>126583</v>
      </c>
      <c r="I1616">
        <v>6.21</v>
      </c>
      <c r="J1616">
        <v>5.07</v>
      </c>
      <c r="K1616">
        <v>1.1399999999999999</v>
      </c>
      <c r="M1616">
        <v>2801</v>
      </c>
    </row>
    <row r="1617" spans="1:13" customFormat="1" hidden="1">
      <c r="A1617" t="s">
        <v>732</v>
      </c>
      <c r="B1617" t="s">
        <v>733</v>
      </c>
      <c r="C1617" s="1">
        <v>44274</v>
      </c>
      <c r="D1617">
        <v>2939364</v>
      </c>
      <c r="E1617">
        <v>2382859</v>
      </c>
      <c r="F1617">
        <v>556505</v>
      </c>
      <c r="G1617">
        <v>134211</v>
      </c>
      <c r="H1617">
        <v>120166</v>
      </c>
      <c r="I1617">
        <v>6.5</v>
      </c>
      <c r="J1617">
        <v>5.27</v>
      </c>
      <c r="K1617">
        <v>1.23</v>
      </c>
      <c r="M1617">
        <v>2659</v>
      </c>
    </row>
    <row r="1618" spans="1:13" customFormat="1" hidden="1">
      <c r="A1618" t="s">
        <v>732</v>
      </c>
      <c r="B1618" t="s">
        <v>733</v>
      </c>
      <c r="C1618" s="1">
        <v>44275</v>
      </c>
      <c r="D1618">
        <v>3063864</v>
      </c>
      <c r="E1618">
        <v>2472426</v>
      </c>
      <c r="F1618">
        <v>591438</v>
      </c>
      <c r="G1618">
        <v>124500</v>
      </c>
      <c r="H1618">
        <v>109875</v>
      </c>
      <c r="I1618">
        <v>6.78</v>
      </c>
      <c r="J1618">
        <v>5.47</v>
      </c>
      <c r="K1618">
        <v>1.31</v>
      </c>
      <c r="M1618">
        <v>2431</v>
      </c>
    </row>
    <row r="1619" spans="1:13" customFormat="1" hidden="1">
      <c r="A1619" t="s">
        <v>732</v>
      </c>
      <c r="B1619" t="s">
        <v>733</v>
      </c>
      <c r="C1619" s="1">
        <v>44276</v>
      </c>
      <c r="D1619">
        <v>3119828</v>
      </c>
      <c r="E1619">
        <v>2514480</v>
      </c>
      <c r="F1619">
        <v>605348</v>
      </c>
      <c r="G1619">
        <v>55964</v>
      </c>
      <c r="H1619">
        <v>105486</v>
      </c>
      <c r="I1619">
        <v>6.9</v>
      </c>
      <c r="J1619">
        <v>5.56</v>
      </c>
      <c r="K1619">
        <v>1.34</v>
      </c>
      <c r="M1619">
        <v>2334</v>
      </c>
    </row>
    <row r="1620" spans="1:13" customFormat="1" hidden="1">
      <c r="A1620" t="s">
        <v>732</v>
      </c>
      <c r="B1620" t="s">
        <v>733</v>
      </c>
      <c r="C1620" s="1">
        <v>44277</v>
      </c>
      <c r="D1620">
        <v>3142444</v>
      </c>
      <c r="E1620">
        <v>2535054</v>
      </c>
      <c r="F1620">
        <v>607390</v>
      </c>
      <c r="G1620">
        <v>22616</v>
      </c>
      <c r="H1620">
        <v>105464</v>
      </c>
      <c r="I1620">
        <v>6.95</v>
      </c>
      <c r="J1620">
        <v>5.61</v>
      </c>
      <c r="K1620">
        <v>1.34</v>
      </c>
      <c r="M1620">
        <v>2333</v>
      </c>
    </row>
    <row r="1621" spans="1:13" customFormat="1" hidden="1">
      <c r="A1621" t="s">
        <v>732</v>
      </c>
      <c r="B1621" t="s">
        <v>733</v>
      </c>
      <c r="C1621" s="1">
        <v>44278</v>
      </c>
      <c r="D1621">
        <v>3240731</v>
      </c>
      <c r="E1621">
        <v>2618750</v>
      </c>
      <c r="F1621">
        <v>621981</v>
      </c>
      <c r="G1621">
        <v>98287</v>
      </c>
      <c r="H1621">
        <v>99910</v>
      </c>
      <c r="I1621">
        <v>7.17</v>
      </c>
      <c r="J1621">
        <v>5.79</v>
      </c>
      <c r="K1621">
        <v>1.38</v>
      </c>
      <c r="M1621">
        <v>2211</v>
      </c>
    </row>
    <row r="1622" spans="1:13" customFormat="1" hidden="1">
      <c r="A1622" t="s">
        <v>732</v>
      </c>
      <c r="B1622" t="s">
        <v>733</v>
      </c>
      <c r="C1622" s="1">
        <v>44279</v>
      </c>
      <c r="D1622">
        <v>3328933</v>
      </c>
      <c r="E1622">
        <v>2694454</v>
      </c>
      <c r="F1622">
        <v>634479</v>
      </c>
      <c r="G1622">
        <v>88202</v>
      </c>
      <c r="H1622">
        <v>94404</v>
      </c>
      <c r="I1622">
        <v>7.37</v>
      </c>
      <c r="J1622">
        <v>5.96</v>
      </c>
      <c r="K1622">
        <v>1.4</v>
      </c>
      <c r="M1622">
        <v>2089</v>
      </c>
    </row>
    <row r="1623" spans="1:13" customFormat="1" hidden="1">
      <c r="A1623" t="s">
        <v>732</v>
      </c>
      <c r="B1623" t="s">
        <v>733</v>
      </c>
      <c r="C1623" s="1">
        <v>44280</v>
      </c>
      <c r="D1623">
        <v>3365839</v>
      </c>
      <c r="E1623">
        <v>2730260</v>
      </c>
      <c r="F1623">
        <v>635579</v>
      </c>
      <c r="G1623">
        <v>36906</v>
      </c>
      <c r="H1623">
        <v>80098</v>
      </c>
      <c r="I1623">
        <v>7.45</v>
      </c>
      <c r="J1623">
        <v>6.04</v>
      </c>
      <c r="K1623">
        <v>1.41</v>
      </c>
      <c r="M1623">
        <v>1772</v>
      </c>
    </row>
    <row r="1624" spans="1:13" customFormat="1" hidden="1">
      <c r="A1624" t="s">
        <v>732</v>
      </c>
      <c r="B1624" t="s">
        <v>733</v>
      </c>
      <c r="C1624" s="1">
        <v>44281</v>
      </c>
      <c r="D1624">
        <v>3474415</v>
      </c>
      <c r="E1624">
        <v>2824344</v>
      </c>
      <c r="F1624">
        <v>650071</v>
      </c>
      <c r="G1624">
        <v>108576</v>
      </c>
      <c r="H1624">
        <v>76436</v>
      </c>
      <c r="I1624">
        <v>7.69</v>
      </c>
      <c r="J1624">
        <v>6.25</v>
      </c>
      <c r="K1624">
        <v>1.44</v>
      </c>
      <c r="M1624">
        <v>1691</v>
      </c>
    </row>
    <row r="1625" spans="1:13" customFormat="1" hidden="1">
      <c r="A1625" t="s">
        <v>732</v>
      </c>
      <c r="B1625" t="s">
        <v>733</v>
      </c>
      <c r="C1625" s="1">
        <v>44282</v>
      </c>
      <c r="D1625">
        <v>3570460</v>
      </c>
      <c r="E1625">
        <v>2908932</v>
      </c>
      <c r="F1625">
        <v>661528</v>
      </c>
      <c r="G1625">
        <v>96045</v>
      </c>
      <c r="H1625">
        <v>72371</v>
      </c>
      <c r="I1625">
        <v>7.9</v>
      </c>
      <c r="J1625">
        <v>6.44</v>
      </c>
      <c r="K1625">
        <v>1.46</v>
      </c>
      <c r="M1625">
        <v>1601</v>
      </c>
    </row>
    <row r="1626" spans="1:13" customFormat="1" hidden="1">
      <c r="A1626" t="s">
        <v>732</v>
      </c>
      <c r="B1626" t="s">
        <v>733</v>
      </c>
      <c r="C1626" s="1">
        <v>44283</v>
      </c>
      <c r="D1626">
        <v>3625283</v>
      </c>
      <c r="E1626">
        <v>2959843</v>
      </c>
      <c r="F1626">
        <v>665440</v>
      </c>
      <c r="G1626">
        <v>54823</v>
      </c>
      <c r="H1626">
        <v>72208</v>
      </c>
      <c r="I1626">
        <v>8.02</v>
      </c>
      <c r="J1626">
        <v>6.55</v>
      </c>
      <c r="K1626">
        <v>1.47</v>
      </c>
      <c r="M1626">
        <v>1598</v>
      </c>
    </row>
    <row r="1627" spans="1:13" customFormat="1" hidden="1">
      <c r="A1627" t="s">
        <v>732</v>
      </c>
      <c r="B1627" t="s">
        <v>733</v>
      </c>
      <c r="C1627" s="1">
        <v>44284</v>
      </c>
      <c r="D1627">
        <v>3646068</v>
      </c>
      <c r="E1627">
        <v>2980182</v>
      </c>
      <c r="F1627">
        <v>665886</v>
      </c>
      <c r="G1627">
        <v>20785</v>
      </c>
      <c r="H1627">
        <v>71946</v>
      </c>
      <c r="I1627">
        <v>8.07</v>
      </c>
      <c r="J1627">
        <v>6.59</v>
      </c>
      <c r="K1627">
        <v>1.47</v>
      </c>
      <c r="M1627">
        <v>1592</v>
      </c>
    </row>
    <row r="1628" spans="1:13" customFormat="1" hidden="1">
      <c r="A1628" t="s">
        <v>732</v>
      </c>
      <c r="B1628" t="s">
        <v>733</v>
      </c>
      <c r="C1628" s="1">
        <v>44285</v>
      </c>
      <c r="D1628">
        <v>3744566</v>
      </c>
      <c r="E1628">
        <v>3073630</v>
      </c>
      <c r="F1628">
        <v>670936</v>
      </c>
      <c r="G1628">
        <v>98498</v>
      </c>
      <c r="H1628">
        <v>71976</v>
      </c>
      <c r="I1628">
        <v>8.2899999999999991</v>
      </c>
      <c r="J1628">
        <v>6.8</v>
      </c>
      <c r="K1628">
        <v>1.48</v>
      </c>
      <c r="M1628">
        <v>1593</v>
      </c>
    </row>
    <row r="1629" spans="1:13" customFormat="1" hidden="1">
      <c r="A1629" t="s">
        <v>732</v>
      </c>
      <c r="B1629" t="s">
        <v>733</v>
      </c>
      <c r="C1629" s="1">
        <v>44286</v>
      </c>
      <c r="D1629">
        <v>3891932</v>
      </c>
      <c r="E1629">
        <v>3214538</v>
      </c>
      <c r="F1629">
        <v>677394</v>
      </c>
      <c r="G1629">
        <v>147366</v>
      </c>
      <c r="H1629">
        <v>80428</v>
      </c>
      <c r="I1629">
        <v>8.61</v>
      </c>
      <c r="J1629">
        <v>7.11</v>
      </c>
      <c r="K1629">
        <v>1.5</v>
      </c>
      <c r="M1629">
        <v>1780</v>
      </c>
    </row>
    <row r="1630" spans="1:13" customFormat="1" hidden="1">
      <c r="A1630" t="s">
        <v>732</v>
      </c>
      <c r="B1630" t="s">
        <v>733</v>
      </c>
      <c r="C1630" s="1">
        <v>44287</v>
      </c>
      <c r="D1630">
        <v>4023017</v>
      </c>
      <c r="E1630">
        <v>3342427</v>
      </c>
      <c r="F1630">
        <v>680590</v>
      </c>
      <c r="G1630">
        <v>131085</v>
      </c>
      <c r="H1630">
        <v>93883</v>
      </c>
      <c r="I1630">
        <v>8.9</v>
      </c>
      <c r="J1630">
        <v>7.4</v>
      </c>
      <c r="K1630">
        <v>1.51</v>
      </c>
      <c r="M1630">
        <v>2077</v>
      </c>
    </row>
    <row r="1631" spans="1:13" customFormat="1" hidden="1">
      <c r="A1631" t="s">
        <v>732</v>
      </c>
      <c r="B1631" t="s">
        <v>733</v>
      </c>
      <c r="C1631" s="1">
        <v>44288</v>
      </c>
      <c r="D1631">
        <v>4123152</v>
      </c>
      <c r="E1631">
        <v>3440284</v>
      </c>
      <c r="F1631">
        <v>682868</v>
      </c>
      <c r="G1631">
        <v>100135</v>
      </c>
      <c r="H1631">
        <v>92677</v>
      </c>
      <c r="I1631">
        <v>9.1199999999999992</v>
      </c>
      <c r="J1631">
        <v>7.61</v>
      </c>
      <c r="K1631">
        <v>1.51</v>
      </c>
      <c r="M1631">
        <v>2051</v>
      </c>
    </row>
    <row r="1632" spans="1:13" customFormat="1" hidden="1">
      <c r="A1632" t="s">
        <v>732</v>
      </c>
      <c r="B1632" t="s">
        <v>733</v>
      </c>
      <c r="C1632" s="1">
        <v>44289</v>
      </c>
      <c r="D1632">
        <v>4178896</v>
      </c>
      <c r="E1632">
        <v>3495125</v>
      </c>
      <c r="F1632">
        <v>683771</v>
      </c>
      <c r="G1632">
        <v>55744</v>
      </c>
      <c r="H1632">
        <v>86919</v>
      </c>
      <c r="I1632">
        <v>9.25</v>
      </c>
      <c r="J1632">
        <v>7.73</v>
      </c>
      <c r="K1632">
        <v>1.51</v>
      </c>
      <c r="M1632">
        <v>1923</v>
      </c>
    </row>
    <row r="1633" spans="1:13" customFormat="1" hidden="1">
      <c r="A1633" t="s">
        <v>732</v>
      </c>
      <c r="B1633" t="s">
        <v>733</v>
      </c>
      <c r="C1633" s="1">
        <v>44290</v>
      </c>
      <c r="D1633">
        <v>4234505</v>
      </c>
      <c r="E1633">
        <v>3550166</v>
      </c>
      <c r="F1633">
        <v>684339</v>
      </c>
      <c r="G1633">
        <v>55609</v>
      </c>
      <c r="H1633">
        <v>87032</v>
      </c>
      <c r="I1633">
        <v>9.3699999999999992</v>
      </c>
      <c r="J1633">
        <v>7.86</v>
      </c>
      <c r="K1633">
        <v>1.51</v>
      </c>
      <c r="M1633">
        <v>1926</v>
      </c>
    </row>
    <row r="1634" spans="1:13" customFormat="1" hidden="1">
      <c r="A1634" t="s">
        <v>732</v>
      </c>
      <c r="B1634" t="s">
        <v>733</v>
      </c>
      <c r="C1634" s="1">
        <v>44291</v>
      </c>
      <c r="D1634">
        <v>4260808</v>
      </c>
      <c r="E1634">
        <v>3576423</v>
      </c>
      <c r="F1634">
        <v>684385</v>
      </c>
      <c r="G1634">
        <v>26303</v>
      </c>
      <c r="H1634">
        <v>87820</v>
      </c>
      <c r="I1634">
        <v>9.43</v>
      </c>
      <c r="J1634">
        <v>7.91</v>
      </c>
      <c r="K1634">
        <v>1.51</v>
      </c>
      <c r="M1634">
        <v>1943</v>
      </c>
    </row>
    <row r="1635" spans="1:13" customFormat="1" hidden="1">
      <c r="A1635" t="s">
        <v>732</v>
      </c>
      <c r="B1635" t="s">
        <v>733</v>
      </c>
      <c r="C1635" s="1">
        <v>44292</v>
      </c>
      <c r="D1635">
        <v>4404175</v>
      </c>
      <c r="E1635">
        <v>3712009</v>
      </c>
      <c r="F1635">
        <v>692166</v>
      </c>
      <c r="G1635">
        <v>143367</v>
      </c>
      <c r="H1635">
        <v>94230</v>
      </c>
      <c r="I1635">
        <v>9.74</v>
      </c>
      <c r="J1635">
        <v>8.2100000000000009</v>
      </c>
      <c r="K1635">
        <v>1.53</v>
      </c>
      <c r="M1635">
        <v>2085</v>
      </c>
    </row>
    <row r="1636" spans="1:13" customFormat="1" hidden="1">
      <c r="A1636" t="s">
        <v>732</v>
      </c>
      <c r="B1636" t="s">
        <v>733</v>
      </c>
      <c r="C1636" s="1">
        <v>44293</v>
      </c>
      <c r="D1636">
        <v>4571819</v>
      </c>
      <c r="E1636">
        <v>3870734</v>
      </c>
      <c r="F1636">
        <v>701085</v>
      </c>
      <c r="G1636">
        <v>167644</v>
      </c>
      <c r="H1636">
        <v>97127</v>
      </c>
      <c r="I1636">
        <v>10.119999999999999</v>
      </c>
      <c r="J1636">
        <v>8.56</v>
      </c>
      <c r="K1636">
        <v>1.55</v>
      </c>
      <c r="M1636">
        <v>2149</v>
      </c>
    </row>
    <row r="1637" spans="1:13" customFormat="1" hidden="1">
      <c r="A1637" t="s">
        <v>732</v>
      </c>
      <c r="B1637" t="s">
        <v>733</v>
      </c>
      <c r="C1637" s="1">
        <v>44294</v>
      </c>
      <c r="D1637">
        <v>4771214</v>
      </c>
      <c r="E1637">
        <v>4064154</v>
      </c>
      <c r="F1637">
        <v>707060</v>
      </c>
      <c r="G1637">
        <v>199395</v>
      </c>
      <c r="H1637">
        <v>106885</v>
      </c>
      <c r="I1637">
        <v>10.56</v>
      </c>
      <c r="J1637">
        <v>8.99</v>
      </c>
      <c r="K1637">
        <v>1.56</v>
      </c>
      <c r="M1637">
        <v>2365</v>
      </c>
    </row>
    <row r="1638" spans="1:13" customFormat="1" hidden="1">
      <c r="A1638" t="s">
        <v>732</v>
      </c>
      <c r="B1638" t="s">
        <v>733</v>
      </c>
      <c r="C1638" s="1">
        <v>44295</v>
      </c>
      <c r="D1638">
        <v>4956023</v>
      </c>
      <c r="E1638">
        <v>4244964</v>
      </c>
      <c r="F1638">
        <v>711059</v>
      </c>
      <c r="G1638">
        <v>184809</v>
      </c>
      <c r="H1638">
        <v>118982</v>
      </c>
      <c r="I1638">
        <v>10.97</v>
      </c>
      <c r="J1638">
        <v>9.39</v>
      </c>
      <c r="K1638">
        <v>1.57</v>
      </c>
      <c r="M1638">
        <v>2633</v>
      </c>
    </row>
    <row r="1639" spans="1:13" customFormat="1" hidden="1">
      <c r="A1639" t="s">
        <v>732</v>
      </c>
      <c r="B1639" t="s">
        <v>733</v>
      </c>
      <c r="C1639" s="1">
        <v>44296</v>
      </c>
      <c r="D1639">
        <v>5201468</v>
      </c>
      <c r="E1639">
        <v>4478948</v>
      </c>
      <c r="F1639">
        <v>722520</v>
      </c>
      <c r="G1639">
        <v>245445</v>
      </c>
      <c r="H1639">
        <v>146082</v>
      </c>
      <c r="I1639">
        <v>11.51</v>
      </c>
      <c r="J1639">
        <v>9.91</v>
      </c>
      <c r="K1639">
        <v>1.6</v>
      </c>
      <c r="M1639">
        <v>3232</v>
      </c>
    </row>
    <row r="1640" spans="1:13" customFormat="1" hidden="1">
      <c r="A1640" t="s">
        <v>732</v>
      </c>
      <c r="B1640" t="s">
        <v>733</v>
      </c>
      <c r="C1640" s="1">
        <v>44297</v>
      </c>
      <c r="D1640">
        <v>5313612</v>
      </c>
      <c r="E1640">
        <v>4586426</v>
      </c>
      <c r="F1640">
        <v>727186</v>
      </c>
      <c r="G1640">
        <v>112144</v>
      </c>
      <c r="H1640">
        <v>154158</v>
      </c>
      <c r="I1640">
        <v>11.76</v>
      </c>
      <c r="J1640">
        <v>10.15</v>
      </c>
      <c r="K1640">
        <v>1.61</v>
      </c>
      <c r="M1640">
        <v>3411</v>
      </c>
    </row>
    <row r="1641" spans="1:13" customFormat="1" hidden="1">
      <c r="A1641" t="s">
        <v>732</v>
      </c>
      <c r="B1641" t="s">
        <v>733</v>
      </c>
      <c r="C1641" s="1">
        <v>44298</v>
      </c>
      <c r="D1641">
        <v>5390000</v>
      </c>
      <c r="E1641">
        <v>4661085</v>
      </c>
      <c r="F1641">
        <v>728915</v>
      </c>
      <c r="G1641">
        <v>76388</v>
      </c>
      <c r="H1641">
        <v>161313</v>
      </c>
      <c r="I1641">
        <v>11.93</v>
      </c>
      <c r="J1641">
        <v>10.31</v>
      </c>
      <c r="K1641">
        <v>1.61</v>
      </c>
      <c r="M1641">
        <v>3569</v>
      </c>
    </row>
    <row r="1642" spans="1:13" customFormat="1" hidden="1">
      <c r="A1642" t="s">
        <v>732</v>
      </c>
      <c r="B1642" t="s">
        <v>733</v>
      </c>
      <c r="C1642" s="1">
        <v>44299</v>
      </c>
      <c r="D1642">
        <v>5571878</v>
      </c>
      <c r="E1642">
        <v>4836246</v>
      </c>
      <c r="F1642">
        <v>735632</v>
      </c>
      <c r="G1642">
        <v>181878</v>
      </c>
      <c r="H1642">
        <v>166815</v>
      </c>
      <c r="I1642">
        <v>12.33</v>
      </c>
      <c r="J1642">
        <v>10.7</v>
      </c>
      <c r="K1642">
        <v>1.63</v>
      </c>
      <c r="M1642">
        <v>3691</v>
      </c>
    </row>
    <row r="1643" spans="1:13" customFormat="1" hidden="1">
      <c r="A1643" t="s">
        <v>732</v>
      </c>
      <c r="B1643" t="s">
        <v>733</v>
      </c>
      <c r="C1643" s="1">
        <v>44300</v>
      </c>
      <c r="D1643">
        <v>5754919</v>
      </c>
      <c r="E1643">
        <v>4996672</v>
      </c>
      <c r="F1643">
        <v>758247</v>
      </c>
      <c r="G1643">
        <v>183041</v>
      </c>
      <c r="H1643">
        <v>169014</v>
      </c>
      <c r="I1643">
        <v>12.73</v>
      </c>
      <c r="J1643">
        <v>11.06</v>
      </c>
      <c r="K1643">
        <v>1.68</v>
      </c>
      <c r="M1643">
        <v>3740</v>
      </c>
    </row>
    <row r="1644" spans="1:13" customFormat="1" hidden="1">
      <c r="A1644" t="s">
        <v>732</v>
      </c>
      <c r="B1644" t="s">
        <v>733</v>
      </c>
      <c r="C1644" s="1">
        <v>44301</v>
      </c>
      <c r="D1644">
        <v>5935146</v>
      </c>
      <c r="E1644">
        <v>5163344</v>
      </c>
      <c r="F1644">
        <v>771802</v>
      </c>
      <c r="G1644">
        <v>180227</v>
      </c>
      <c r="H1644">
        <v>166276</v>
      </c>
      <c r="I1644">
        <v>13.13</v>
      </c>
      <c r="J1644">
        <v>11.42</v>
      </c>
      <c r="K1644">
        <v>1.71</v>
      </c>
      <c r="M1644">
        <v>3679</v>
      </c>
    </row>
    <row r="1645" spans="1:13" customFormat="1" hidden="1">
      <c r="A1645" t="s">
        <v>732</v>
      </c>
      <c r="B1645" t="s">
        <v>733</v>
      </c>
      <c r="C1645" s="1">
        <v>44302</v>
      </c>
      <c r="D1645">
        <v>6093016</v>
      </c>
      <c r="E1645">
        <v>5305604</v>
      </c>
      <c r="F1645">
        <v>787412</v>
      </c>
      <c r="G1645">
        <v>157870</v>
      </c>
      <c r="H1645">
        <v>162428</v>
      </c>
      <c r="I1645">
        <v>13.48</v>
      </c>
      <c r="J1645">
        <v>11.74</v>
      </c>
      <c r="K1645">
        <v>1.74</v>
      </c>
      <c r="M1645">
        <v>3594</v>
      </c>
    </row>
    <row r="1646" spans="1:13" customFormat="1" hidden="1">
      <c r="A1646" t="s">
        <v>732</v>
      </c>
      <c r="B1646" t="s">
        <v>733</v>
      </c>
      <c r="C1646" s="1">
        <v>44303</v>
      </c>
      <c r="D1646">
        <v>6226872</v>
      </c>
      <c r="E1646">
        <v>5431994</v>
      </c>
      <c r="F1646">
        <v>794878</v>
      </c>
      <c r="G1646">
        <v>133856</v>
      </c>
      <c r="H1646">
        <v>146486</v>
      </c>
      <c r="I1646">
        <v>13.78</v>
      </c>
      <c r="J1646">
        <v>12.02</v>
      </c>
      <c r="K1646">
        <v>1.76</v>
      </c>
      <c r="M1646">
        <v>3241</v>
      </c>
    </row>
    <row r="1647" spans="1:13" customFormat="1" hidden="1">
      <c r="A1647" t="s">
        <v>732</v>
      </c>
      <c r="B1647" t="s">
        <v>733</v>
      </c>
      <c r="C1647" s="1">
        <v>44304</v>
      </c>
      <c r="D1647">
        <v>6288812</v>
      </c>
      <c r="E1647">
        <v>5489318</v>
      </c>
      <c r="F1647">
        <v>799494</v>
      </c>
      <c r="G1647">
        <v>61940</v>
      </c>
      <c r="H1647">
        <v>139314</v>
      </c>
      <c r="I1647">
        <v>13.91</v>
      </c>
      <c r="J1647">
        <v>12.15</v>
      </c>
      <c r="K1647">
        <v>1.77</v>
      </c>
      <c r="M1647">
        <v>3082</v>
      </c>
    </row>
    <row r="1648" spans="1:13" customFormat="1" hidden="1">
      <c r="A1648" t="s">
        <v>732</v>
      </c>
      <c r="B1648" t="s">
        <v>733</v>
      </c>
      <c r="C1648" s="1">
        <v>44305</v>
      </c>
      <c r="D1648">
        <v>6334554</v>
      </c>
      <c r="E1648">
        <v>5534225</v>
      </c>
      <c r="F1648">
        <v>800329</v>
      </c>
      <c r="G1648">
        <v>45742</v>
      </c>
      <c r="H1648">
        <v>134936</v>
      </c>
      <c r="I1648">
        <v>14.02</v>
      </c>
      <c r="J1648">
        <v>12.25</v>
      </c>
      <c r="K1648">
        <v>1.77</v>
      </c>
      <c r="M1648">
        <v>2986</v>
      </c>
    </row>
    <row r="1649" spans="1:13" customFormat="1" hidden="1">
      <c r="A1649" t="s">
        <v>732</v>
      </c>
      <c r="B1649" t="s">
        <v>733</v>
      </c>
      <c r="C1649" s="1">
        <v>44306</v>
      </c>
      <c r="D1649">
        <v>6433141</v>
      </c>
      <c r="E1649">
        <v>5620411</v>
      </c>
      <c r="F1649">
        <v>812730</v>
      </c>
      <c r="G1649">
        <v>98587</v>
      </c>
      <c r="H1649">
        <v>123038</v>
      </c>
      <c r="I1649">
        <v>14.23</v>
      </c>
      <c r="J1649">
        <v>12.44</v>
      </c>
      <c r="K1649">
        <v>1.8</v>
      </c>
      <c r="M1649">
        <v>2722</v>
      </c>
    </row>
    <row r="1650" spans="1:13" customFormat="1" hidden="1">
      <c r="A1650" t="s">
        <v>732</v>
      </c>
      <c r="B1650" t="s">
        <v>733</v>
      </c>
      <c r="C1650" s="1">
        <v>44307</v>
      </c>
      <c r="D1650">
        <v>6550568</v>
      </c>
      <c r="E1650">
        <v>5722607</v>
      </c>
      <c r="F1650">
        <v>827961</v>
      </c>
      <c r="G1650">
        <v>117427</v>
      </c>
      <c r="H1650">
        <v>113664</v>
      </c>
      <c r="I1650">
        <v>14.49</v>
      </c>
      <c r="J1650">
        <v>12.66</v>
      </c>
      <c r="K1650">
        <v>1.83</v>
      </c>
      <c r="M1650">
        <v>2515</v>
      </c>
    </row>
    <row r="1651" spans="1:13" customFormat="1" hidden="1">
      <c r="A1651" t="s">
        <v>732</v>
      </c>
      <c r="B1651" t="s">
        <v>733</v>
      </c>
      <c r="C1651" s="1">
        <v>44308</v>
      </c>
      <c r="D1651">
        <v>6693438</v>
      </c>
      <c r="E1651">
        <v>5851232</v>
      </c>
      <c r="F1651">
        <v>842206</v>
      </c>
      <c r="G1651">
        <v>142870</v>
      </c>
      <c r="H1651">
        <v>108327</v>
      </c>
      <c r="I1651">
        <v>14.81</v>
      </c>
      <c r="J1651">
        <v>12.95</v>
      </c>
      <c r="K1651">
        <v>1.86</v>
      </c>
      <c r="M1651">
        <v>2397</v>
      </c>
    </row>
    <row r="1652" spans="1:13" customFormat="1" hidden="1">
      <c r="A1652" t="s">
        <v>732</v>
      </c>
      <c r="B1652" t="s">
        <v>733</v>
      </c>
      <c r="C1652" s="1">
        <v>44309</v>
      </c>
      <c r="D1652">
        <v>6807411</v>
      </c>
      <c r="E1652">
        <v>5955371</v>
      </c>
      <c r="F1652">
        <v>852040</v>
      </c>
      <c r="G1652">
        <v>113973</v>
      </c>
      <c r="H1652">
        <v>102056</v>
      </c>
      <c r="I1652">
        <v>15.06</v>
      </c>
      <c r="J1652">
        <v>13.18</v>
      </c>
      <c r="K1652">
        <v>1.89</v>
      </c>
      <c r="M1652">
        <v>2258</v>
      </c>
    </row>
    <row r="1653" spans="1:13" customFormat="1" hidden="1">
      <c r="A1653" t="s">
        <v>732</v>
      </c>
      <c r="B1653" t="s">
        <v>733</v>
      </c>
      <c r="C1653" s="1">
        <v>44310</v>
      </c>
      <c r="D1653">
        <v>7017279</v>
      </c>
      <c r="E1653">
        <v>6149835</v>
      </c>
      <c r="F1653">
        <v>867444</v>
      </c>
      <c r="G1653">
        <v>209868</v>
      </c>
      <c r="H1653">
        <v>112915</v>
      </c>
      <c r="I1653">
        <v>15.53</v>
      </c>
      <c r="J1653">
        <v>13.61</v>
      </c>
      <c r="K1653">
        <v>1.92</v>
      </c>
      <c r="M1653">
        <v>2498</v>
      </c>
    </row>
    <row r="1654" spans="1:13" customFormat="1" hidden="1">
      <c r="A1654" t="s">
        <v>732</v>
      </c>
      <c r="B1654" t="s">
        <v>733</v>
      </c>
      <c r="C1654" s="1">
        <v>44311</v>
      </c>
      <c r="D1654">
        <v>7134949</v>
      </c>
      <c r="E1654">
        <v>6263849</v>
      </c>
      <c r="F1654">
        <v>871100</v>
      </c>
      <c r="G1654">
        <v>117670</v>
      </c>
      <c r="H1654">
        <v>120877</v>
      </c>
      <c r="I1654">
        <v>15.79</v>
      </c>
      <c r="J1654">
        <v>13.86</v>
      </c>
      <c r="K1654">
        <v>1.93</v>
      </c>
      <c r="M1654">
        <v>2675</v>
      </c>
    </row>
    <row r="1655" spans="1:13" customFormat="1" hidden="1">
      <c r="A1655" t="s">
        <v>732</v>
      </c>
      <c r="B1655" t="s">
        <v>733</v>
      </c>
      <c r="C1655" s="1">
        <v>44312</v>
      </c>
      <c r="D1655">
        <v>7214704</v>
      </c>
      <c r="E1655">
        <v>6341959</v>
      </c>
      <c r="F1655">
        <v>872745</v>
      </c>
      <c r="G1655">
        <v>79755</v>
      </c>
      <c r="H1655">
        <v>125736</v>
      </c>
      <c r="I1655">
        <v>15.96</v>
      </c>
      <c r="J1655">
        <v>14.03</v>
      </c>
      <c r="K1655">
        <v>1.93</v>
      </c>
      <c r="M1655">
        <v>2782</v>
      </c>
    </row>
    <row r="1656" spans="1:13" customFormat="1" hidden="1">
      <c r="A1656" t="s">
        <v>732</v>
      </c>
      <c r="B1656" t="s">
        <v>733</v>
      </c>
      <c r="C1656" s="1">
        <v>44313</v>
      </c>
      <c r="D1656">
        <v>7386650</v>
      </c>
      <c r="E1656">
        <v>6507572</v>
      </c>
      <c r="F1656">
        <v>879078</v>
      </c>
      <c r="G1656">
        <v>171946</v>
      </c>
      <c r="H1656">
        <v>136216</v>
      </c>
      <c r="I1656">
        <v>16.34</v>
      </c>
      <c r="J1656">
        <v>14.4</v>
      </c>
      <c r="K1656">
        <v>1.95</v>
      </c>
      <c r="M1656">
        <v>3014</v>
      </c>
    </row>
    <row r="1657" spans="1:13" customFormat="1" hidden="1">
      <c r="A1657" t="s">
        <v>732</v>
      </c>
      <c r="B1657" t="s">
        <v>733</v>
      </c>
      <c r="C1657" s="1">
        <v>44314</v>
      </c>
      <c r="D1657">
        <v>7557986</v>
      </c>
      <c r="E1657">
        <v>6672739</v>
      </c>
      <c r="F1657">
        <v>885247</v>
      </c>
      <c r="G1657">
        <v>171336</v>
      </c>
      <c r="H1657">
        <v>143917</v>
      </c>
      <c r="I1657">
        <v>16.72</v>
      </c>
      <c r="J1657">
        <v>14.76</v>
      </c>
      <c r="K1657">
        <v>1.96</v>
      </c>
      <c r="M1657">
        <v>3184</v>
      </c>
    </row>
    <row r="1658" spans="1:13" customFormat="1" hidden="1">
      <c r="A1658" t="s">
        <v>732</v>
      </c>
      <c r="B1658" t="s">
        <v>733</v>
      </c>
      <c r="C1658" s="1">
        <v>44315</v>
      </c>
      <c r="D1658">
        <v>7715006</v>
      </c>
      <c r="E1658">
        <v>6806565</v>
      </c>
      <c r="F1658">
        <v>908441</v>
      </c>
      <c r="G1658">
        <v>157020</v>
      </c>
      <c r="H1658">
        <v>145938</v>
      </c>
      <c r="I1658">
        <v>17.07</v>
      </c>
      <c r="J1658">
        <v>15.06</v>
      </c>
      <c r="K1658">
        <v>2.0099999999999998</v>
      </c>
      <c r="M1658">
        <v>3229</v>
      </c>
    </row>
    <row r="1659" spans="1:13" customFormat="1" hidden="1">
      <c r="A1659" t="s">
        <v>732</v>
      </c>
      <c r="B1659" t="s">
        <v>733</v>
      </c>
      <c r="C1659" s="1">
        <v>44316</v>
      </c>
      <c r="D1659">
        <v>7865213</v>
      </c>
      <c r="E1659">
        <v>6926650</v>
      </c>
      <c r="F1659">
        <v>938563</v>
      </c>
      <c r="G1659">
        <v>150207</v>
      </c>
      <c r="H1659">
        <v>151115</v>
      </c>
      <c r="I1659">
        <v>17.399999999999999</v>
      </c>
      <c r="J1659">
        <v>15.33</v>
      </c>
      <c r="K1659">
        <v>2.08</v>
      </c>
      <c r="M1659">
        <v>3344</v>
      </c>
    </row>
    <row r="1660" spans="1:13" customFormat="1" hidden="1">
      <c r="A1660" t="s">
        <v>732</v>
      </c>
      <c r="B1660" t="s">
        <v>733</v>
      </c>
      <c r="C1660" s="1">
        <v>44317</v>
      </c>
      <c r="D1660">
        <v>7971470</v>
      </c>
      <c r="E1660">
        <v>7002992</v>
      </c>
      <c r="F1660">
        <v>968478</v>
      </c>
      <c r="G1660">
        <v>106257</v>
      </c>
      <c r="H1660">
        <v>136313</v>
      </c>
      <c r="I1660">
        <v>17.64</v>
      </c>
      <c r="J1660">
        <v>15.49</v>
      </c>
      <c r="K1660">
        <v>2.14</v>
      </c>
      <c r="M1660">
        <v>3016</v>
      </c>
    </row>
    <row r="1661" spans="1:13" customFormat="1" hidden="1">
      <c r="A1661" t="s">
        <v>732</v>
      </c>
      <c r="B1661" t="s">
        <v>733</v>
      </c>
      <c r="C1661" s="1">
        <v>44318</v>
      </c>
      <c r="D1661">
        <v>7997902</v>
      </c>
      <c r="E1661">
        <v>7025492</v>
      </c>
      <c r="F1661">
        <v>972410</v>
      </c>
      <c r="G1661">
        <v>26432</v>
      </c>
      <c r="H1661">
        <v>123279</v>
      </c>
      <c r="I1661">
        <v>17.7</v>
      </c>
      <c r="J1661">
        <v>15.54</v>
      </c>
      <c r="K1661">
        <v>2.15</v>
      </c>
      <c r="M1661">
        <v>2728</v>
      </c>
    </row>
    <row r="1662" spans="1:13" customFormat="1" hidden="1">
      <c r="A1662" t="s">
        <v>732</v>
      </c>
      <c r="B1662" t="s">
        <v>733</v>
      </c>
      <c r="C1662" s="1">
        <v>44319</v>
      </c>
      <c r="D1662">
        <v>8039793</v>
      </c>
      <c r="E1662">
        <v>7051772</v>
      </c>
      <c r="F1662">
        <v>988021</v>
      </c>
      <c r="G1662">
        <v>41891</v>
      </c>
      <c r="H1662">
        <v>117870</v>
      </c>
      <c r="I1662">
        <v>17.79</v>
      </c>
      <c r="J1662">
        <v>15.6</v>
      </c>
      <c r="K1662">
        <v>2.19</v>
      </c>
      <c r="M1662">
        <v>2608</v>
      </c>
    </row>
    <row r="1663" spans="1:13" customFormat="1" hidden="1">
      <c r="A1663" t="s">
        <v>732</v>
      </c>
      <c r="B1663" t="s">
        <v>733</v>
      </c>
      <c r="C1663" s="1">
        <v>44320</v>
      </c>
      <c r="D1663">
        <v>8197011</v>
      </c>
      <c r="E1663">
        <v>7149293</v>
      </c>
      <c r="F1663">
        <v>1047718</v>
      </c>
      <c r="G1663">
        <v>157218</v>
      </c>
      <c r="H1663">
        <v>115766</v>
      </c>
      <c r="I1663">
        <v>18.14</v>
      </c>
      <c r="J1663">
        <v>15.82</v>
      </c>
      <c r="K1663">
        <v>2.3199999999999998</v>
      </c>
      <c r="M1663">
        <v>2561</v>
      </c>
    </row>
    <row r="1664" spans="1:13" customFormat="1" hidden="1">
      <c r="A1664" t="s">
        <v>732</v>
      </c>
      <c r="B1664" t="s">
        <v>733</v>
      </c>
      <c r="C1664" s="1">
        <v>44321</v>
      </c>
      <c r="D1664">
        <v>8391513</v>
      </c>
      <c r="E1664">
        <v>7261176</v>
      </c>
      <c r="F1664">
        <v>1130337</v>
      </c>
      <c r="G1664">
        <v>194502</v>
      </c>
      <c r="H1664">
        <v>119075</v>
      </c>
      <c r="I1664">
        <v>18.57</v>
      </c>
      <c r="J1664">
        <v>16.07</v>
      </c>
      <c r="K1664">
        <v>2.5</v>
      </c>
      <c r="M1664">
        <v>2635</v>
      </c>
    </row>
    <row r="1665" spans="1:13" customFormat="1" hidden="1">
      <c r="A1665" t="s">
        <v>732</v>
      </c>
      <c r="B1665" t="s">
        <v>733</v>
      </c>
      <c r="C1665" s="1">
        <v>44322</v>
      </c>
      <c r="D1665">
        <v>8591061</v>
      </c>
      <c r="E1665">
        <v>7399515</v>
      </c>
      <c r="F1665">
        <v>1191546</v>
      </c>
      <c r="G1665">
        <v>199548</v>
      </c>
      <c r="H1665">
        <v>125151</v>
      </c>
      <c r="I1665">
        <v>19.010000000000002</v>
      </c>
      <c r="J1665">
        <v>16.37</v>
      </c>
      <c r="K1665">
        <v>2.64</v>
      </c>
      <c r="M1665">
        <v>2769</v>
      </c>
    </row>
    <row r="1666" spans="1:13" customFormat="1" hidden="1">
      <c r="A1666" t="s">
        <v>732</v>
      </c>
      <c r="B1666" t="s">
        <v>733</v>
      </c>
      <c r="C1666" s="1">
        <v>44323</v>
      </c>
      <c r="D1666">
        <v>8820691</v>
      </c>
      <c r="E1666">
        <v>7555386</v>
      </c>
      <c r="F1666">
        <v>1265305</v>
      </c>
      <c r="G1666">
        <v>229630</v>
      </c>
      <c r="H1666">
        <v>136497</v>
      </c>
      <c r="I1666">
        <v>19.52</v>
      </c>
      <c r="J1666">
        <v>16.72</v>
      </c>
      <c r="K1666">
        <v>2.8</v>
      </c>
      <c r="M1666">
        <v>3020</v>
      </c>
    </row>
    <row r="1667" spans="1:13" customFormat="1" hidden="1">
      <c r="A1667" t="s">
        <v>732</v>
      </c>
      <c r="B1667" t="s">
        <v>733</v>
      </c>
      <c r="C1667" s="1">
        <v>44324</v>
      </c>
      <c r="D1667">
        <v>9001747</v>
      </c>
      <c r="E1667">
        <v>7660652</v>
      </c>
      <c r="F1667">
        <v>1341095</v>
      </c>
      <c r="G1667">
        <v>181056</v>
      </c>
      <c r="H1667">
        <v>147182</v>
      </c>
      <c r="I1667">
        <v>19.920000000000002</v>
      </c>
      <c r="J1667">
        <v>16.95</v>
      </c>
      <c r="K1667">
        <v>2.97</v>
      </c>
      <c r="M1667">
        <v>3257</v>
      </c>
    </row>
    <row r="1668" spans="1:13" customFormat="1" hidden="1">
      <c r="A1668" t="s">
        <v>732</v>
      </c>
      <c r="B1668" t="s">
        <v>733</v>
      </c>
      <c r="C1668" s="1">
        <v>44325</v>
      </c>
      <c r="D1668">
        <v>9082597</v>
      </c>
      <c r="E1668">
        <v>7688877</v>
      </c>
      <c r="F1668">
        <v>1393720</v>
      </c>
      <c r="G1668">
        <v>80850</v>
      </c>
      <c r="H1668">
        <v>154956</v>
      </c>
      <c r="I1668">
        <v>20.100000000000001</v>
      </c>
      <c r="J1668">
        <v>17.010000000000002</v>
      </c>
      <c r="K1668">
        <v>3.08</v>
      </c>
      <c r="M1668">
        <v>3429</v>
      </c>
    </row>
    <row r="1669" spans="1:13" customFormat="1" hidden="1">
      <c r="A1669" t="s">
        <v>732</v>
      </c>
      <c r="B1669" t="s">
        <v>733</v>
      </c>
      <c r="C1669" s="1">
        <v>44326</v>
      </c>
      <c r="D1669">
        <v>9122759</v>
      </c>
      <c r="E1669">
        <v>7718272</v>
      </c>
      <c r="F1669">
        <v>1404487</v>
      </c>
      <c r="G1669">
        <v>40162</v>
      </c>
      <c r="H1669">
        <v>154709</v>
      </c>
      <c r="I1669">
        <v>20.18</v>
      </c>
      <c r="J1669">
        <v>17.079999999999998</v>
      </c>
      <c r="K1669">
        <v>3.11</v>
      </c>
      <c r="M1669">
        <v>3423</v>
      </c>
    </row>
    <row r="1670" spans="1:13" customFormat="1" hidden="1">
      <c r="A1670" t="s">
        <v>732</v>
      </c>
      <c r="B1670" t="s">
        <v>733</v>
      </c>
      <c r="C1670" s="1">
        <v>44327</v>
      </c>
      <c r="D1670">
        <v>9237005</v>
      </c>
      <c r="E1670">
        <v>7790786</v>
      </c>
      <c r="F1670">
        <v>1446219</v>
      </c>
      <c r="G1670">
        <v>114246</v>
      </c>
      <c r="H1670">
        <v>148571</v>
      </c>
      <c r="I1670">
        <v>20.440000000000001</v>
      </c>
      <c r="J1670">
        <v>17.239999999999998</v>
      </c>
      <c r="K1670">
        <v>3.2</v>
      </c>
      <c r="M1670">
        <v>3287</v>
      </c>
    </row>
    <row r="1671" spans="1:13" customFormat="1" hidden="1">
      <c r="A1671" t="s">
        <v>732</v>
      </c>
      <c r="B1671" t="s">
        <v>733</v>
      </c>
      <c r="C1671" s="1">
        <v>44328</v>
      </c>
      <c r="D1671">
        <v>9383945</v>
      </c>
      <c r="E1671">
        <v>7866933</v>
      </c>
      <c r="F1671">
        <v>1517012</v>
      </c>
      <c r="G1671">
        <v>146940</v>
      </c>
      <c r="H1671">
        <v>141776</v>
      </c>
      <c r="I1671">
        <v>20.76</v>
      </c>
      <c r="J1671">
        <v>17.41</v>
      </c>
      <c r="K1671">
        <v>3.36</v>
      </c>
      <c r="M1671">
        <v>3137</v>
      </c>
    </row>
    <row r="1672" spans="1:13" customFormat="1" hidden="1">
      <c r="A1672" t="s">
        <v>732</v>
      </c>
      <c r="B1672" t="s">
        <v>733</v>
      </c>
      <c r="C1672" s="1">
        <v>44329</v>
      </c>
      <c r="D1672">
        <v>9541511</v>
      </c>
      <c r="E1672">
        <v>7912175</v>
      </c>
      <c r="F1672">
        <v>1629336</v>
      </c>
      <c r="G1672">
        <v>157566</v>
      </c>
      <c r="H1672">
        <v>135779</v>
      </c>
      <c r="I1672">
        <v>21.11</v>
      </c>
      <c r="J1672">
        <v>17.510000000000002</v>
      </c>
      <c r="K1672">
        <v>3.61</v>
      </c>
      <c r="M1672">
        <v>3004</v>
      </c>
    </row>
    <row r="1673" spans="1:13" customFormat="1" hidden="1">
      <c r="A1673" t="s">
        <v>732</v>
      </c>
      <c r="B1673" t="s">
        <v>733</v>
      </c>
      <c r="C1673" s="1">
        <v>44330</v>
      </c>
      <c r="D1673">
        <v>9704364</v>
      </c>
      <c r="E1673">
        <v>7953562</v>
      </c>
      <c r="F1673">
        <v>1750802</v>
      </c>
      <c r="G1673">
        <v>162853</v>
      </c>
      <c r="H1673">
        <v>126239</v>
      </c>
      <c r="I1673">
        <v>21.47</v>
      </c>
      <c r="J1673">
        <v>17.600000000000001</v>
      </c>
      <c r="K1673">
        <v>3.87</v>
      </c>
      <c r="M1673">
        <v>2793</v>
      </c>
    </row>
    <row r="1674" spans="1:13" customFormat="1" hidden="1">
      <c r="A1674" t="s">
        <v>732</v>
      </c>
      <c r="B1674" t="s">
        <v>733</v>
      </c>
      <c r="C1674" s="1">
        <v>44331</v>
      </c>
      <c r="D1674">
        <v>9862623</v>
      </c>
      <c r="E1674">
        <v>7992532</v>
      </c>
      <c r="F1674">
        <v>1870091</v>
      </c>
      <c r="G1674">
        <v>158259</v>
      </c>
      <c r="H1674">
        <v>122982</v>
      </c>
      <c r="I1674">
        <v>21.82</v>
      </c>
      <c r="J1674">
        <v>17.68</v>
      </c>
      <c r="K1674">
        <v>4.1399999999999997</v>
      </c>
      <c r="M1674">
        <v>2721</v>
      </c>
    </row>
    <row r="1675" spans="1:13" customFormat="1" hidden="1">
      <c r="A1675" t="s">
        <v>732</v>
      </c>
      <c r="B1675" t="s">
        <v>733</v>
      </c>
      <c r="C1675" s="1">
        <v>44332</v>
      </c>
      <c r="D1675">
        <v>9927783</v>
      </c>
      <c r="E1675">
        <v>8023563</v>
      </c>
      <c r="F1675">
        <v>1904220</v>
      </c>
      <c r="G1675">
        <v>65160</v>
      </c>
      <c r="H1675">
        <v>120741</v>
      </c>
      <c r="I1675">
        <v>21.97</v>
      </c>
      <c r="J1675">
        <v>17.75</v>
      </c>
      <c r="K1675">
        <v>4.21</v>
      </c>
      <c r="M1675">
        <v>2672</v>
      </c>
    </row>
    <row r="1676" spans="1:13" customFormat="1" hidden="1">
      <c r="A1676" t="s">
        <v>732</v>
      </c>
      <c r="B1676" t="s">
        <v>733</v>
      </c>
      <c r="C1676" s="1">
        <v>44333</v>
      </c>
      <c r="D1676">
        <v>10002830</v>
      </c>
      <c r="E1676">
        <v>8050709</v>
      </c>
      <c r="F1676">
        <v>1952121</v>
      </c>
      <c r="G1676">
        <v>75047</v>
      </c>
      <c r="H1676">
        <v>125724</v>
      </c>
      <c r="I1676">
        <v>22.13</v>
      </c>
      <c r="J1676">
        <v>17.809999999999999</v>
      </c>
      <c r="K1676">
        <v>4.32</v>
      </c>
      <c r="M1676">
        <v>2782</v>
      </c>
    </row>
    <row r="1677" spans="1:13" customFormat="1" hidden="1">
      <c r="A1677" t="s">
        <v>732</v>
      </c>
      <c r="B1677" t="s">
        <v>733</v>
      </c>
      <c r="C1677" s="1">
        <v>44334</v>
      </c>
      <c r="D1677">
        <v>10193368</v>
      </c>
      <c r="E1677">
        <v>8141608</v>
      </c>
      <c r="F1677">
        <v>2051760</v>
      </c>
      <c r="G1677">
        <v>190538</v>
      </c>
      <c r="H1677">
        <v>136623</v>
      </c>
      <c r="I1677">
        <v>22.55</v>
      </c>
      <c r="J1677">
        <v>18.010000000000002</v>
      </c>
      <c r="K1677">
        <v>4.54</v>
      </c>
      <c r="M1677">
        <v>3023</v>
      </c>
    </row>
    <row r="1678" spans="1:13" customFormat="1" hidden="1">
      <c r="A1678" t="s">
        <v>732</v>
      </c>
      <c r="B1678" t="s">
        <v>733</v>
      </c>
      <c r="C1678" s="1">
        <v>44335</v>
      </c>
      <c r="D1678">
        <v>10383925</v>
      </c>
      <c r="E1678">
        <v>8279961</v>
      </c>
      <c r="F1678">
        <v>2103964</v>
      </c>
      <c r="G1678">
        <v>190557</v>
      </c>
      <c r="H1678">
        <v>142854</v>
      </c>
      <c r="I1678">
        <v>22.98</v>
      </c>
      <c r="J1678">
        <v>18.32</v>
      </c>
      <c r="K1678">
        <v>4.66</v>
      </c>
      <c r="M1678">
        <v>3161</v>
      </c>
    </row>
    <row r="1679" spans="1:13" customFormat="1" hidden="1">
      <c r="A1679" t="s">
        <v>732</v>
      </c>
      <c r="B1679" t="s">
        <v>733</v>
      </c>
      <c r="C1679" s="1">
        <v>44336</v>
      </c>
      <c r="D1679">
        <v>10549521</v>
      </c>
      <c r="E1679">
        <v>8397337</v>
      </c>
      <c r="F1679">
        <v>2152184</v>
      </c>
      <c r="G1679">
        <v>165596</v>
      </c>
      <c r="H1679">
        <v>144001</v>
      </c>
      <c r="I1679">
        <v>23.34</v>
      </c>
      <c r="J1679">
        <v>18.579999999999998</v>
      </c>
      <c r="K1679">
        <v>4.76</v>
      </c>
      <c r="M1679">
        <v>3186</v>
      </c>
    </row>
    <row r="1680" spans="1:13" customFormat="1" hidden="1">
      <c r="A1680" t="s">
        <v>732</v>
      </c>
      <c r="B1680" t="s">
        <v>733</v>
      </c>
      <c r="C1680" s="1">
        <v>44337</v>
      </c>
      <c r="D1680">
        <v>10758782</v>
      </c>
      <c r="E1680">
        <v>8531073</v>
      </c>
      <c r="F1680">
        <v>2227709</v>
      </c>
      <c r="G1680">
        <v>209261</v>
      </c>
      <c r="H1680">
        <v>150631</v>
      </c>
      <c r="I1680">
        <v>23.8</v>
      </c>
      <c r="J1680">
        <v>18.88</v>
      </c>
      <c r="K1680">
        <v>4.93</v>
      </c>
      <c r="M1680">
        <v>3333</v>
      </c>
    </row>
    <row r="1681" spans="1:13" customFormat="1" hidden="1">
      <c r="A1681" t="s">
        <v>732</v>
      </c>
      <c r="B1681" t="s">
        <v>733</v>
      </c>
      <c r="C1681" s="1">
        <v>44338</v>
      </c>
      <c r="D1681">
        <v>10958659</v>
      </c>
      <c r="E1681">
        <v>8638944</v>
      </c>
      <c r="F1681">
        <v>2319715</v>
      </c>
      <c r="G1681">
        <v>199877</v>
      </c>
      <c r="H1681">
        <v>156577</v>
      </c>
      <c r="I1681">
        <v>24.25</v>
      </c>
      <c r="J1681">
        <v>19.11</v>
      </c>
      <c r="K1681">
        <v>5.13</v>
      </c>
      <c r="M1681">
        <v>3464</v>
      </c>
    </row>
    <row r="1682" spans="1:13" customFormat="1" hidden="1">
      <c r="A1682" t="s">
        <v>732</v>
      </c>
      <c r="B1682" t="s">
        <v>733</v>
      </c>
      <c r="C1682" s="1">
        <v>44339</v>
      </c>
      <c r="D1682">
        <v>11067550</v>
      </c>
      <c r="E1682">
        <v>8701971</v>
      </c>
      <c r="F1682">
        <v>2365579</v>
      </c>
      <c r="G1682">
        <v>108891</v>
      </c>
      <c r="H1682">
        <v>162824</v>
      </c>
      <c r="I1682">
        <v>24.49</v>
      </c>
      <c r="J1682">
        <v>19.25</v>
      </c>
      <c r="K1682">
        <v>5.23</v>
      </c>
      <c r="M1682">
        <v>3603</v>
      </c>
    </row>
    <row r="1683" spans="1:13" customFormat="1" hidden="1">
      <c r="A1683" t="s">
        <v>732</v>
      </c>
      <c r="B1683" t="s">
        <v>733</v>
      </c>
      <c r="C1683" s="1">
        <v>44340</v>
      </c>
      <c r="D1683">
        <v>11149468</v>
      </c>
      <c r="E1683">
        <v>8735231</v>
      </c>
      <c r="F1683">
        <v>2414237</v>
      </c>
      <c r="G1683">
        <v>81918</v>
      </c>
      <c r="H1683">
        <v>163805</v>
      </c>
      <c r="I1683">
        <v>24.67</v>
      </c>
      <c r="J1683">
        <v>19.329999999999998</v>
      </c>
      <c r="K1683">
        <v>5.34</v>
      </c>
      <c r="M1683">
        <v>3624</v>
      </c>
    </row>
    <row r="1684" spans="1:13" customFormat="1" hidden="1">
      <c r="A1684" t="s">
        <v>732</v>
      </c>
      <c r="B1684" t="s">
        <v>733</v>
      </c>
      <c r="C1684" s="1">
        <v>44341</v>
      </c>
      <c r="D1684">
        <v>11242209</v>
      </c>
      <c r="E1684">
        <v>8807373</v>
      </c>
      <c r="F1684">
        <v>2434836</v>
      </c>
      <c r="G1684">
        <v>92741</v>
      </c>
      <c r="H1684">
        <v>149834</v>
      </c>
      <c r="I1684">
        <v>24.87</v>
      </c>
      <c r="J1684">
        <v>19.489999999999998</v>
      </c>
      <c r="K1684">
        <v>5.39</v>
      </c>
      <c r="M1684">
        <v>3315</v>
      </c>
    </row>
    <row r="1685" spans="1:13" customFormat="1" hidden="1">
      <c r="A1685" t="s">
        <v>732</v>
      </c>
      <c r="B1685" t="s">
        <v>733</v>
      </c>
      <c r="C1685" s="1">
        <v>44342</v>
      </c>
      <c r="D1685">
        <v>11331066</v>
      </c>
      <c r="E1685">
        <v>8878491</v>
      </c>
      <c r="F1685">
        <v>2452575</v>
      </c>
      <c r="G1685">
        <v>88857</v>
      </c>
      <c r="H1685">
        <v>135306</v>
      </c>
      <c r="I1685">
        <v>25.07</v>
      </c>
      <c r="J1685">
        <v>19.64</v>
      </c>
      <c r="K1685">
        <v>5.43</v>
      </c>
      <c r="M1685">
        <v>2994</v>
      </c>
    </row>
    <row r="1686" spans="1:13" customFormat="1" hidden="1">
      <c r="A1686" t="s">
        <v>732</v>
      </c>
      <c r="B1686" t="s">
        <v>733</v>
      </c>
      <c r="C1686" s="1">
        <v>44343</v>
      </c>
      <c r="D1686">
        <v>11503476</v>
      </c>
      <c r="E1686">
        <v>8988267</v>
      </c>
      <c r="F1686">
        <v>2515209</v>
      </c>
      <c r="G1686">
        <v>172410</v>
      </c>
      <c r="H1686">
        <v>136279</v>
      </c>
      <c r="I1686">
        <v>25.45</v>
      </c>
      <c r="J1686">
        <v>19.89</v>
      </c>
      <c r="K1686">
        <v>5.57</v>
      </c>
      <c r="M1686">
        <v>3015</v>
      </c>
    </row>
    <row r="1687" spans="1:13" customFormat="1" hidden="1">
      <c r="A1687" t="s">
        <v>732</v>
      </c>
      <c r="B1687" t="s">
        <v>733</v>
      </c>
      <c r="C1687" s="1">
        <v>44344</v>
      </c>
      <c r="D1687">
        <v>11676733</v>
      </c>
      <c r="E1687">
        <v>9084600</v>
      </c>
      <c r="F1687">
        <v>2592133</v>
      </c>
      <c r="G1687">
        <v>173257</v>
      </c>
      <c r="H1687">
        <v>131136</v>
      </c>
      <c r="I1687">
        <v>25.84</v>
      </c>
      <c r="J1687">
        <v>20.100000000000001</v>
      </c>
      <c r="K1687">
        <v>5.74</v>
      </c>
      <c r="M1687">
        <v>2902</v>
      </c>
    </row>
    <row r="1688" spans="1:13" customFormat="1" hidden="1">
      <c r="A1688" t="s">
        <v>732</v>
      </c>
      <c r="B1688" t="s">
        <v>733</v>
      </c>
      <c r="C1688" s="1">
        <v>44345</v>
      </c>
      <c r="D1688">
        <v>11906697</v>
      </c>
      <c r="E1688">
        <v>9208883</v>
      </c>
      <c r="F1688">
        <v>2697814</v>
      </c>
      <c r="G1688">
        <v>229964</v>
      </c>
      <c r="H1688">
        <v>135434</v>
      </c>
      <c r="I1688">
        <v>26.34</v>
      </c>
      <c r="J1688">
        <v>20.38</v>
      </c>
      <c r="K1688">
        <v>5.97</v>
      </c>
      <c r="M1688">
        <v>2997</v>
      </c>
    </row>
    <row r="1689" spans="1:13" customFormat="1" hidden="1">
      <c r="A1689" t="s">
        <v>732</v>
      </c>
      <c r="B1689" t="s">
        <v>733</v>
      </c>
      <c r="C1689" s="1">
        <v>44346</v>
      </c>
      <c r="D1689">
        <v>12119901</v>
      </c>
      <c r="E1689">
        <v>9361218</v>
      </c>
      <c r="F1689">
        <v>2758683</v>
      </c>
      <c r="G1689">
        <v>213204</v>
      </c>
      <c r="H1689">
        <v>150336</v>
      </c>
      <c r="I1689">
        <v>26.82</v>
      </c>
      <c r="J1689">
        <v>20.71</v>
      </c>
      <c r="K1689">
        <v>6.1</v>
      </c>
      <c r="M1689">
        <v>3326</v>
      </c>
    </row>
    <row r="1690" spans="1:13" customFormat="1" hidden="1">
      <c r="A1690" t="s">
        <v>732</v>
      </c>
      <c r="B1690" t="s">
        <v>733</v>
      </c>
      <c r="C1690" s="1">
        <v>44347</v>
      </c>
      <c r="D1690">
        <v>12257297</v>
      </c>
      <c r="E1690">
        <v>9476406</v>
      </c>
      <c r="F1690">
        <v>2780891</v>
      </c>
      <c r="G1690">
        <v>137396</v>
      </c>
      <c r="H1690">
        <v>158261</v>
      </c>
      <c r="I1690">
        <v>27.12</v>
      </c>
      <c r="J1690">
        <v>20.97</v>
      </c>
      <c r="K1690">
        <v>6.15</v>
      </c>
      <c r="M1690">
        <v>3502</v>
      </c>
    </row>
    <row r="1691" spans="1:13" customFormat="1" hidden="1">
      <c r="A1691" t="s">
        <v>732</v>
      </c>
      <c r="B1691" t="s">
        <v>733</v>
      </c>
      <c r="C1691" s="1">
        <v>44348</v>
      </c>
      <c r="D1691">
        <v>12497078</v>
      </c>
      <c r="E1691">
        <v>9667003</v>
      </c>
      <c r="F1691">
        <v>2830075</v>
      </c>
      <c r="G1691">
        <v>239781</v>
      </c>
      <c r="H1691">
        <v>179267</v>
      </c>
      <c r="I1691">
        <v>27.65</v>
      </c>
      <c r="J1691">
        <v>21.39</v>
      </c>
      <c r="K1691">
        <v>6.26</v>
      </c>
      <c r="M1691">
        <v>3966</v>
      </c>
    </row>
    <row r="1692" spans="1:13" customFormat="1" hidden="1">
      <c r="A1692" t="s">
        <v>732</v>
      </c>
      <c r="B1692" t="s">
        <v>733</v>
      </c>
      <c r="C1692" s="1">
        <v>44349</v>
      </c>
      <c r="D1692">
        <v>12801115</v>
      </c>
      <c r="E1692">
        <v>9924476</v>
      </c>
      <c r="F1692">
        <v>2876639</v>
      </c>
      <c r="G1692">
        <v>304037</v>
      </c>
      <c r="H1692">
        <v>210007</v>
      </c>
      <c r="I1692">
        <v>28.32</v>
      </c>
      <c r="J1692">
        <v>21.96</v>
      </c>
      <c r="K1692">
        <v>6.36</v>
      </c>
      <c r="M1692">
        <v>4647</v>
      </c>
    </row>
    <row r="1693" spans="1:13" customFormat="1" hidden="1">
      <c r="A1693" t="s">
        <v>732</v>
      </c>
      <c r="B1693" t="s">
        <v>733</v>
      </c>
      <c r="C1693" s="1">
        <v>44350</v>
      </c>
      <c r="D1693">
        <v>13079195</v>
      </c>
      <c r="E1693">
        <v>10158653</v>
      </c>
      <c r="F1693">
        <v>2920542</v>
      </c>
      <c r="G1693">
        <v>278080</v>
      </c>
      <c r="H1693">
        <v>225103</v>
      </c>
      <c r="I1693">
        <v>28.94</v>
      </c>
      <c r="J1693">
        <v>22.48</v>
      </c>
      <c r="K1693">
        <v>6.46</v>
      </c>
      <c r="M1693">
        <v>4981</v>
      </c>
    </row>
    <row r="1694" spans="1:13" customFormat="1" hidden="1">
      <c r="A1694" t="s">
        <v>732</v>
      </c>
      <c r="B1694" t="s">
        <v>733</v>
      </c>
      <c r="C1694" s="1">
        <v>44351</v>
      </c>
      <c r="D1694">
        <v>13374067</v>
      </c>
      <c r="E1694">
        <v>10417359</v>
      </c>
      <c r="F1694">
        <v>2956708</v>
      </c>
      <c r="G1694">
        <v>294872</v>
      </c>
      <c r="H1694">
        <v>242476</v>
      </c>
      <c r="I1694">
        <v>29.59</v>
      </c>
      <c r="J1694">
        <v>23.05</v>
      </c>
      <c r="K1694">
        <v>6.54</v>
      </c>
      <c r="M1694">
        <v>5365</v>
      </c>
    </row>
    <row r="1695" spans="1:13" customFormat="1" hidden="1">
      <c r="A1695" t="s">
        <v>732</v>
      </c>
      <c r="B1695" t="s">
        <v>733</v>
      </c>
      <c r="C1695" s="1">
        <v>44352</v>
      </c>
      <c r="D1695">
        <v>13730521</v>
      </c>
      <c r="E1695">
        <v>10733428</v>
      </c>
      <c r="F1695">
        <v>2997093</v>
      </c>
      <c r="G1695">
        <v>356454</v>
      </c>
      <c r="H1695">
        <v>260546</v>
      </c>
      <c r="I1695">
        <v>30.38</v>
      </c>
      <c r="J1695">
        <v>23.75</v>
      </c>
      <c r="K1695">
        <v>6.63</v>
      </c>
      <c r="M1695">
        <v>5765</v>
      </c>
    </row>
    <row r="1696" spans="1:13" customFormat="1" hidden="1">
      <c r="A1696" t="s">
        <v>732</v>
      </c>
      <c r="B1696" t="s">
        <v>733</v>
      </c>
      <c r="C1696" s="1">
        <v>44353</v>
      </c>
      <c r="D1696">
        <v>14092493</v>
      </c>
      <c r="E1696">
        <v>11071365</v>
      </c>
      <c r="F1696">
        <v>3021128</v>
      </c>
      <c r="G1696">
        <v>361972</v>
      </c>
      <c r="H1696">
        <v>281799</v>
      </c>
      <c r="I1696">
        <v>31.18</v>
      </c>
      <c r="J1696">
        <v>24.5</v>
      </c>
      <c r="K1696">
        <v>6.68</v>
      </c>
      <c r="M1696">
        <v>6235</v>
      </c>
    </row>
    <row r="1697" spans="1:13" customFormat="1" hidden="1">
      <c r="A1697" t="s">
        <v>732</v>
      </c>
      <c r="B1697" t="s">
        <v>733</v>
      </c>
      <c r="C1697" s="1">
        <v>44354</v>
      </c>
      <c r="D1697">
        <v>14336164</v>
      </c>
      <c r="E1697">
        <v>11290468</v>
      </c>
      <c r="F1697">
        <v>3045696</v>
      </c>
      <c r="G1697">
        <v>243671</v>
      </c>
      <c r="H1697">
        <v>296981</v>
      </c>
      <c r="I1697">
        <v>31.72</v>
      </c>
      <c r="J1697">
        <v>24.98</v>
      </c>
      <c r="K1697">
        <v>6.74</v>
      </c>
      <c r="M1697">
        <v>6571</v>
      </c>
    </row>
    <row r="1698" spans="1:13" customFormat="1" hidden="1">
      <c r="A1698" t="s">
        <v>732</v>
      </c>
      <c r="B1698" t="s">
        <v>733</v>
      </c>
      <c r="C1698" s="1">
        <v>44355</v>
      </c>
      <c r="D1698">
        <v>14663805</v>
      </c>
      <c r="E1698">
        <v>11577809</v>
      </c>
      <c r="F1698">
        <v>3085996</v>
      </c>
      <c r="G1698">
        <v>327641</v>
      </c>
      <c r="H1698">
        <v>309532</v>
      </c>
      <c r="I1698">
        <v>32.450000000000003</v>
      </c>
      <c r="J1698">
        <v>25.62</v>
      </c>
      <c r="K1698">
        <v>6.83</v>
      </c>
      <c r="M1698">
        <v>6849</v>
      </c>
    </row>
    <row r="1699" spans="1:13" customFormat="1" hidden="1">
      <c r="A1699" t="s">
        <v>732</v>
      </c>
      <c r="B1699" t="s">
        <v>733</v>
      </c>
      <c r="C1699" s="1">
        <v>44356</v>
      </c>
      <c r="D1699">
        <v>15012734</v>
      </c>
      <c r="E1699">
        <v>11888649</v>
      </c>
      <c r="F1699">
        <v>3124085</v>
      </c>
      <c r="G1699">
        <v>348929</v>
      </c>
      <c r="H1699">
        <v>315946</v>
      </c>
      <c r="I1699">
        <v>33.22</v>
      </c>
      <c r="J1699">
        <v>26.3</v>
      </c>
      <c r="K1699">
        <v>6.91</v>
      </c>
      <c r="M1699">
        <v>6991</v>
      </c>
    </row>
    <row r="1700" spans="1:13" customFormat="1" hidden="1">
      <c r="A1700" t="s">
        <v>732</v>
      </c>
      <c r="B1700" t="s">
        <v>733</v>
      </c>
      <c r="C1700" s="1">
        <v>44357</v>
      </c>
      <c r="D1700">
        <v>15353408</v>
      </c>
      <c r="E1700">
        <v>12202881</v>
      </c>
      <c r="F1700">
        <v>3150527</v>
      </c>
      <c r="G1700">
        <v>340674</v>
      </c>
      <c r="H1700">
        <v>324888</v>
      </c>
      <c r="I1700">
        <v>33.97</v>
      </c>
      <c r="J1700">
        <v>27</v>
      </c>
      <c r="K1700">
        <v>6.97</v>
      </c>
      <c r="M1700">
        <v>7188</v>
      </c>
    </row>
    <row r="1701" spans="1:13" customFormat="1" hidden="1">
      <c r="A1701" t="s">
        <v>732</v>
      </c>
      <c r="B1701" t="s">
        <v>733</v>
      </c>
      <c r="C1701" s="1">
        <v>44358</v>
      </c>
      <c r="D1701">
        <v>15730223</v>
      </c>
      <c r="E1701">
        <v>12555442</v>
      </c>
      <c r="F1701">
        <v>3174781</v>
      </c>
      <c r="G1701">
        <v>376815</v>
      </c>
      <c r="H1701">
        <v>336594</v>
      </c>
      <c r="I1701">
        <v>34.799999999999997</v>
      </c>
      <c r="J1701">
        <v>27.78</v>
      </c>
      <c r="K1701">
        <v>7.02</v>
      </c>
      <c r="M1701">
        <v>7447</v>
      </c>
    </row>
    <row r="1702" spans="1:13" customFormat="1" hidden="1">
      <c r="A1702" t="s">
        <v>732</v>
      </c>
      <c r="B1702" t="s">
        <v>733</v>
      </c>
      <c r="C1702" s="1">
        <v>44359</v>
      </c>
      <c r="D1702">
        <v>16102741</v>
      </c>
      <c r="E1702">
        <v>12879690</v>
      </c>
      <c r="F1702">
        <v>3223051</v>
      </c>
      <c r="G1702">
        <v>372518</v>
      </c>
      <c r="H1702">
        <v>338889</v>
      </c>
      <c r="I1702">
        <v>35.630000000000003</v>
      </c>
      <c r="J1702">
        <v>28.5</v>
      </c>
      <c r="K1702">
        <v>7.13</v>
      </c>
      <c r="M1702">
        <v>7498</v>
      </c>
    </row>
    <row r="1703" spans="1:13" customFormat="1" hidden="1">
      <c r="A1703" t="s">
        <v>732</v>
      </c>
      <c r="B1703" t="s">
        <v>733</v>
      </c>
      <c r="C1703" s="1">
        <v>44360</v>
      </c>
      <c r="D1703">
        <v>16286902</v>
      </c>
      <c r="E1703">
        <v>12991480</v>
      </c>
      <c r="F1703">
        <v>3295422</v>
      </c>
      <c r="G1703">
        <v>184161</v>
      </c>
      <c r="H1703">
        <v>313487</v>
      </c>
      <c r="I1703">
        <v>36.04</v>
      </c>
      <c r="J1703">
        <v>28.74</v>
      </c>
      <c r="K1703">
        <v>7.29</v>
      </c>
      <c r="M1703">
        <v>6936</v>
      </c>
    </row>
    <row r="1704" spans="1:13" customFormat="1" hidden="1">
      <c r="A1704" t="s">
        <v>732</v>
      </c>
      <c r="B1704" t="s">
        <v>733</v>
      </c>
      <c r="C1704" s="1">
        <v>44361</v>
      </c>
      <c r="D1704">
        <v>16382043</v>
      </c>
      <c r="E1704">
        <v>13043304</v>
      </c>
      <c r="F1704">
        <v>3338739</v>
      </c>
      <c r="G1704">
        <v>95141</v>
      </c>
      <c r="H1704">
        <v>292268</v>
      </c>
      <c r="I1704">
        <v>36.25</v>
      </c>
      <c r="J1704">
        <v>28.86</v>
      </c>
      <c r="K1704">
        <v>7.39</v>
      </c>
      <c r="M1704">
        <v>6467</v>
      </c>
    </row>
    <row r="1705" spans="1:13" customFormat="1" hidden="1">
      <c r="A1705" t="s">
        <v>732</v>
      </c>
      <c r="B1705" t="s">
        <v>733</v>
      </c>
      <c r="C1705" s="1">
        <v>44362</v>
      </c>
      <c r="D1705">
        <v>16643769</v>
      </c>
      <c r="E1705">
        <v>13223188</v>
      </c>
      <c r="F1705">
        <v>3420581</v>
      </c>
      <c r="G1705">
        <v>261726</v>
      </c>
      <c r="H1705">
        <v>282852</v>
      </c>
      <c r="I1705">
        <v>36.83</v>
      </c>
      <c r="J1705">
        <v>29.26</v>
      </c>
      <c r="K1705">
        <v>7.57</v>
      </c>
      <c r="M1705">
        <v>6258</v>
      </c>
    </row>
    <row r="1706" spans="1:13" customFormat="1" hidden="1">
      <c r="A1706" t="s">
        <v>732</v>
      </c>
      <c r="B1706" t="s">
        <v>733</v>
      </c>
      <c r="C1706" s="1">
        <v>44363</v>
      </c>
      <c r="D1706">
        <v>16876619</v>
      </c>
      <c r="E1706">
        <v>13389726</v>
      </c>
      <c r="F1706">
        <v>3486893</v>
      </c>
      <c r="G1706">
        <v>232850</v>
      </c>
      <c r="H1706">
        <v>266269</v>
      </c>
      <c r="I1706">
        <v>37.340000000000003</v>
      </c>
      <c r="J1706">
        <v>29.63</v>
      </c>
      <c r="K1706">
        <v>7.72</v>
      </c>
      <c r="M1706">
        <v>5891</v>
      </c>
    </row>
    <row r="1707" spans="1:13" customFormat="1" hidden="1">
      <c r="A1707" t="s">
        <v>732</v>
      </c>
      <c r="B1707" t="s">
        <v>733</v>
      </c>
      <c r="C1707" s="1">
        <v>44364</v>
      </c>
      <c r="D1707">
        <v>17172628</v>
      </c>
      <c r="E1707">
        <v>13609451</v>
      </c>
      <c r="F1707">
        <v>3563177</v>
      </c>
      <c r="G1707">
        <v>296009</v>
      </c>
      <c r="H1707">
        <v>259889</v>
      </c>
      <c r="I1707">
        <v>38</v>
      </c>
      <c r="J1707">
        <v>30.11</v>
      </c>
      <c r="K1707">
        <v>7.88</v>
      </c>
      <c r="M1707">
        <v>5750</v>
      </c>
    </row>
    <row r="1708" spans="1:13" customFormat="1" hidden="1">
      <c r="A1708" t="s">
        <v>732</v>
      </c>
      <c r="B1708" t="s">
        <v>733</v>
      </c>
      <c r="C1708" s="1">
        <v>44365</v>
      </c>
      <c r="D1708">
        <v>17475935</v>
      </c>
      <c r="E1708">
        <v>13852316</v>
      </c>
      <c r="F1708">
        <v>3623619</v>
      </c>
      <c r="G1708">
        <v>303307</v>
      </c>
      <c r="H1708">
        <v>249387</v>
      </c>
      <c r="I1708">
        <v>38.67</v>
      </c>
      <c r="J1708">
        <v>30.65</v>
      </c>
      <c r="K1708">
        <v>8.02</v>
      </c>
      <c r="M1708">
        <v>5518</v>
      </c>
    </row>
    <row r="1709" spans="1:13" customFormat="1" hidden="1">
      <c r="A1709" t="s">
        <v>732</v>
      </c>
      <c r="B1709" t="s">
        <v>733</v>
      </c>
      <c r="C1709" s="1">
        <v>44366</v>
      </c>
      <c r="D1709">
        <v>17837121</v>
      </c>
      <c r="E1709">
        <v>14172453</v>
      </c>
      <c r="F1709">
        <v>3664668</v>
      </c>
      <c r="G1709">
        <v>361186</v>
      </c>
      <c r="H1709">
        <v>247769</v>
      </c>
      <c r="I1709">
        <v>39.47</v>
      </c>
      <c r="J1709">
        <v>31.36</v>
      </c>
      <c r="K1709">
        <v>8.11</v>
      </c>
      <c r="M1709">
        <v>5482</v>
      </c>
    </row>
    <row r="1710" spans="1:13" customFormat="1" hidden="1">
      <c r="A1710" t="s">
        <v>732</v>
      </c>
      <c r="B1710" t="s">
        <v>733</v>
      </c>
      <c r="C1710" s="1">
        <v>44367</v>
      </c>
      <c r="D1710">
        <v>18085389</v>
      </c>
      <c r="E1710">
        <v>14397649</v>
      </c>
      <c r="F1710">
        <v>3687740</v>
      </c>
      <c r="G1710">
        <v>248268</v>
      </c>
      <c r="H1710">
        <v>256927</v>
      </c>
      <c r="I1710">
        <v>40.020000000000003</v>
      </c>
      <c r="J1710">
        <v>31.86</v>
      </c>
      <c r="K1710">
        <v>8.16</v>
      </c>
      <c r="M1710">
        <v>5685</v>
      </c>
    </row>
    <row r="1711" spans="1:13" customFormat="1" hidden="1">
      <c r="A1711" t="s">
        <v>732</v>
      </c>
      <c r="B1711" t="s">
        <v>733</v>
      </c>
      <c r="C1711" s="1">
        <v>44368</v>
      </c>
      <c r="D1711">
        <v>18198899</v>
      </c>
      <c r="E1711">
        <v>14504810</v>
      </c>
      <c r="F1711">
        <v>3694089</v>
      </c>
      <c r="G1711">
        <v>113510</v>
      </c>
      <c r="H1711">
        <v>259551</v>
      </c>
      <c r="I1711">
        <v>40.270000000000003</v>
      </c>
      <c r="J1711">
        <v>32.090000000000003</v>
      </c>
      <c r="K1711">
        <v>8.17</v>
      </c>
      <c r="M1711">
        <v>5743</v>
      </c>
    </row>
    <row r="1712" spans="1:13" customFormat="1" hidden="1">
      <c r="A1712" t="s">
        <v>732</v>
      </c>
      <c r="B1712" t="s">
        <v>733</v>
      </c>
      <c r="C1712" s="1">
        <v>44369</v>
      </c>
      <c r="D1712">
        <v>18380675</v>
      </c>
      <c r="E1712">
        <v>14660693</v>
      </c>
      <c r="F1712">
        <v>3719982</v>
      </c>
      <c r="G1712">
        <v>181776</v>
      </c>
      <c r="H1712">
        <v>248129</v>
      </c>
      <c r="I1712">
        <v>40.67</v>
      </c>
      <c r="J1712">
        <v>32.44</v>
      </c>
      <c r="K1712">
        <v>8.23</v>
      </c>
      <c r="M1712">
        <v>5490</v>
      </c>
    </row>
    <row r="1713" spans="1:13" customFormat="1" hidden="1">
      <c r="A1713" t="s">
        <v>732</v>
      </c>
      <c r="B1713" t="s">
        <v>733</v>
      </c>
      <c r="C1713" s="1">
        <v>44370</v>
      </c>
      <c r="D1713">
        <v>18646784</v>
      </c>
      <c r="E1713">
        <v>14886910</v>
      </c>
      <c r="F1713">
        <v>3759874</v>
      </c>
      <c r="G1713">
        <v>266109</v>
      </c>
      <c r="H1713">
        <v>252881</v>
      </c>
      <c r="I1713">
        <v>41.26</v>
      </c>
      <c r="J1713">
        <v>32.94</v>
      </c>
      <c r="K1713">
        <v>8.32</v>
      </c>
      <c r="M1713">
        <v>5595</v>
      </c>
    </row>
    <row r="1714" spans="1:13" customFormat="1" hidden="1">
      <c r="A1714" t="s">
        <v>732</v>
      </c>
      <c r="B1714" t="s">
        <v>733</v>
      </c>
      <c r="C1714" s="1">
        <v>44371</v>
      </c>
      <c r="D1714">
        <v>18921680</v>
      </c>
      <c r="E1714">
        <v>15128961</v>
      </c>
      <c r="F1714">
        <v>3792719</v>
      </c>
      <c r="G1714">
        <v>274896</v>
      </c>
      <c r="H1714">
        <v>249865</v>
      </c>
      <c r="I1714">
        <v>41.87</v>
      </c>
      <c r="J1714">
        <v>33.47</v>
      </c>
      <c r="K1714">
        <v>8.39</v>
      </c>
      <c r="M1714">
        <v>5529</v>
      </c>
    </row>
    <row r="1715" spans="1:13" customFormat="1" hidden="1">
      <c r="A1715" t="s">
        <v>732</v>
      </c>
      <c r="B1715" t="s">
        <v>733</v>
      </c>
      <c r="C1715" s="1">
        <v>44372</v>
      </c>
      <c r="D1715">
        <v>19205808</v>
      </c>
      <c r="E1715">
        <v>15374817</v>
      </c>
      <c r="F1715">
        <v>3830991</v>
      </c>
      <c r="G1715">
        <v>284128</v>
      </c>
      <c r="H1715">
        <v>247125</v>
      </c>
      <c r="I1715">
        <v>42.49</v>
      </c>
      <c r="J1715">
        <v>34.020000000000003</v>
      </c>
      <c r="K1715">
        <v>8.48</v>
      </c>
      <c r="M1715">
        <v>5468</v>
      </c>
    </row>
    <row r="1716" spans="1:13" customFormat="1" hidden="1">
      <c r="A1716" t="s">
        <v>732</v>
      </c>
      <c r="B1716" t="s">
        <v>733</v>
      </c>
      <c r="C1716" s="1">
        <v>44373</v>
      </c>
      <c r="D1716">
        <v>19499231</v>
      </c>
      <c r="E1716">
        <v>15617249</v>
      </c>
      <c r="F1716">
        <v>3881982</v>
      </c>
      <c r="G1716">
        <v>293423</v>
      </c>
      <c r="H1716">
        <v>237444</v>
      </c>
      <c r="I1716">
        <v>43.14</v>
      </c>
      <c r="J1716">
        <v>34.549999999999997</v>
      </c>
      <c r="K1716">
        <v>8.59</v>
      </c>
      <c r="M1716">
        <v>5254</v>
      </c>
    </row>
    <row r="1717" spans="1:13" customFormat="1" hidden="1">
      <c r="A1717" t="s">
        <v>732</v>
      </c>
      <c r="B1717" t="s">
        <v>733</v>
      </c>
      <c r="C1717" s="1">
        <v>44374</v>
      </c>
      <c r="D1717">
        <v>19749468</v>
      </c>
      <c r="E1717">
        <v>15831632</v>
      </c>
      <c r="F1717">
        <v>3917836</v>
      </c>
      <c r="G1717">
        <v>250237</v>
      </c>
      <c r="H1717">
        <v>237726</v>
      </c>
      <c r="I1717">
        <v>43.7</v>
      </c>
      <c r="J1717">
        <v>35.03</v>
      </c>
      <c r="K1717">
        <v>8.67</v>
      </c>
      <c r="M1717">
        <v>5260</v>
      </c>
    </row>
    <row r="1718" spans="1:13" customFormat="1" hidden="1">
      <c r="A1718" t="s">
        <v>732</v>
      </c>
      <c r="B1718" t="s">
        <v>733</v>
      </c>
      <c r="C1718" s="1">
        <v>44375</v>
      </c>
      <c r="D1718">
        <v>19951580</v>
      </c>
      <c r="E1718">
        <v>15993494</v>
      </c>
      <c r="F1718">
        <v>3958086</v>
      </c>
      <c r="G1718">
        <v>202112</v>
      </c>
      <c r="H1718">
        <v>250383</v>
      </c>
      <c r="I1718">
        <v>44.14</v>
      </c>
      <c r="J1718">
        <v>35.39</v>
      </c>
      <c r="K1718">
        <v>8.76</v>
      </c>
      <c r="M1718">
        <v>5540</v>
      </c>
    </row>
    <row r="1719" spans="1:13" customFormat="1" hidden="1">
      <c r="A1719" t="s">
        <v>732</v>
      </c>
      <c r="B1719" t="s">
        <v>733</v>
      </c>
      <c r="C1719" s="1">
        <v>44376</v>
      </c>
      <c r="D1719">
        <v>20221697</v>
      </c>
      <c r="E1719">
        <v>16228833</v>
      </c>
      <c r="F1719">
        <v>3992864</v>
      </c>
      <c r="G1719">
        <v>270117</v>
      </c>
      <c r="H1719">
        <v>263003</v>
      </c>
      <c r="I1719">
        <v>44.74</v>
      </c>
      <c r="J1719">
        <v>35.909999999999997</v>
      </c>
      <c r="K1719">
        <v>8.83</v>
      </c>
      <c r="M1719">
        <v>5819</v>
      </c>
    </row>
    <row r="1720" spans="1:13" customFormat="1" hidden="1">
      <c r="A1720" t="s">
        <v>732</v>
      </c>
      <c r="B1720" t="s">
        <v>733</v>
      </c>
      <c r="C1720" s="1">
        <v>44377</v>
      </c>
      <c r="D1720">
        <v>20543325</v>
      </c>
      <c r="E1720">
        <v>16504606</v>
      </c>
      <c r="F1720">
        <v>4038719</v>
      </c>
      <c r="G1720">
        <v>321628</v>
      </c>
      <c r="H1720">
        <v>270934</v>
      </c>
      <c r="I1720">
        <v>45.45</v>
      </c>
      <c r="J1720">
        <v>36.520000000000003</v>
      </c>
      <c r="K1720">
        <v>8.94</v>
      </c>
      <c r="M1720">
        <v>5995</v>
      </c>
    </row>
    <row r="1721" spans="1:13" customFormat="1" hidden="1">
      <c r="A1721" t="s">
        <v>732</v>
      </c>
      <c r="B1721" t="s">
        <v>733</v>
      </c>
      <c r="C1721" s="1">
        <v>44378</v>
      </c>
      <c r="D1721">
        <v>20907721</v>
      </c>
      <c r="E1721">
        <v>16821968</v>
      </c>
      <c r="F1721">
        <v>4085753</v>
      </c>
      <c r="G1721">
        <v>364396</v>
      </c>
      <c r="H1721">
        <v>283720</v>
      </c>
      <c r="I1721">
        <v>46.26</v>
      </c>
      <c r="J1721">
        <v>37.22</v>
      </c>
      <c r="K1721">
        <v>9.0399999999999991</v>
      </c>
      <c r="M1721">
        <v>6278</v>
      </c>
    </row>
    <row r="1722" spans="1:13" customFormat="1" hidden="1">
      <c r="A1722" t="s">
        <v>732</v>
      </c>
      <c r="B1722" t="s">
        <v>733</v>
      </c>
      <c r="C1722" s="1">
        <v>44379</v>
      </c>
      <c r="D1722">
        <v>21310026</v>
      </c>
      <c r="E1722">
        <v>17106617</v>
      </c>
      <c r="F1722">
        <v>4203409</v>
      </c>
      <c r="G1722">
        <v>402305</v>
      </c>
      <c r="H1722">
        <v>300603</v>
      </c>
      <c r="I1722">
        <v>47.15</v>
      </c>
      <c r="J1722">
        <v>37.85</v>
      </c>
      <c r="K1722">
        <v>9.3000000000000007</v>
      </c>
      <c r="M1722">
        <v>6651</v>
      </c>
    </row>
    <row r="1723" spans="1:13" customFormat="1" hidden="1">
      <c r="A1723" t="s">
        <v>732</v>
      </c>
      <c r="B1723" t="s">
        <v>733</v>
      </c>
      <c r="C1723" s="1">
        <v>44380</v>
      </c>
      <c r="D1723">
        <v>21781425</v>
      </c>
      <c r="E1723">
        <v>17479963</v>
      </c>
      <c r="F1723">
        <v>4301462</v>
      </c>
      <c r="G1723">
        <v>471399</v>
      </c>
      <c r="H1723">
        <v>326028</v>
      </c>
      <c r="I1723">
        <v>48.19</v>
      </c>
      <c r="J1723">
        <v>38.68</v>
      </c>
      <c r="K1723">
        <v>9.52</v>
      </c>
      <c r="M1723">
        <v>7214</v>
      </c>
    </row>
    <row r="1724" spans="1:13" customFormat="1" hidden="1">
      <c r="A1724" t="s">
        <v>732</v>
      </c>
      <c r="B1724" t="s">
        <v>733</v>
      </c>
      <c r="C1724" s="1">
        <v>44381</v>
      </c>
      <c r="D1724">
        <v>22179930</v>
      </c>
      <c r="E1724">
        <v>17796602</v>
      </c>
      <c r="F1724">
        <v>4383328</v>
      </c>
      <c r="G1724">
        <v>398505</v>
      </c>
      <c r="H1724">
        <v>347209</v>
      </c>
      <c r="I1724">
        <v>49.08</v>
      </c>
      <c r="J1724">
        <v>39.380000000000003</v>
      </c>
      <c r="K1724">
        <v>9.6999999999999993</v>
      </c>
      <c r="M1724">
        <v>7682</v>
      </c>
    </row>
    <row r="1725" spans="1:13" customFormat="1" hidden="1">
      <c r="A1725" t="s">
        <v>732</v>
      </c>
      <c r="B1725" t="s">
        <v>733</v>
      </c>
      <c r="C1725" s="1">
        <v>44382</v>
      </c>
      <c r="D1725">
        <v>22444129</v>
      </c>
      <c r="E1725">
        <v>18011944</v>
      </c>
      <c r="F1725">
        <v>4432185</v>
      </c>
      <c r="G1725">
        <v>264199</v>
      </c>
      <c r="H1725">
        <v>356078</v>
      </c>
      <c r="I1725">
        <v>49.66</v>
      </c>
      <c r="J1725">
        <v>39.85</v>
      </c>
      <c r="K1725">
        <v>9.81</v>
      </c>
      <c r="M1725">
        <v>7879</v>
      </c>
    </row>
    <row r="1726" spans="1:13" customFormat="1" hidden="1">
      <c r="A1726" t="s">
        <v>732</v>
      </c>
      <c r="B1726" t="s">
        <v>733</v>
      </c>
      <c r="C1726" s="1">
        <v>44383</v>
      </c>
      <c r="D1726">
        <v>22813398</v>
      </c>
      <c r="E1726">
        <v>18246811</v>
      </c>
      <c r="F1726">
        <v>4566587</v>
      </c>
      <c r="G1726">
        <v>369269</v>
      </c>
      <c r="H1726">
        <v>370243</v>
      </c>
      <c r="I1726">
        <v>50.48</v>
      </c>
      <c r="J1726">
        <v>40.369999999999997</v>
      </c>
      <c r="K1726">
        <v>10.1</v>
      </c>
      <c r="M1726">
        <v>8192</v>
      </c>
    </row>
    <row r="1727" spans="1:13" customFormat="1" hidden="1">
      <c r="A1727" t="s">
        <v>732</v>
      </c>
      <c r="B1727" t="s">
        <v>733</v>
      </c>
      <c r="C1727" s="1">
        <v>44384</v>
      </c>
      <c r="D1727">
        <v>23317413</v>
      </c>
      <c r="E1727">
        <v>18577434</v>
      </c>
      <c r="F1727">
        <v>4739979</v>
      </c>
      <c r="G1727">
        <v>504015</v>
      </c>
      <c r="H1727">
        <v>396298</v>
      </c>
      <c r="I1727">
        <v>51.59</v>
      </c>
      <c r="J1727">
        <v>41.1</v>
      </c>
      <c r="K1727">
        <v>10.49</v>
      </c>
      <c r="M1727">
        <v>8768</v>
      </c>
    </row>
    <row r="1728" spans="1:13" customFormat="1" hidden="1">
      <c r="A1728" t="s">
        <v>732</v>
      </c>
      <c r="B1728" t="s">
        <v>733</v>
      </c>
      <c r="C1728" s="1">
        <v>44385</v>
      </c>
      <c r="D1728">
        <v>23722105</v>
      </c>
      <c r="E1728">
        <v>18869175</v>
      </c>
      <c r="F1728">
        <v>4852930</v>
      </c>
      <c r="G1728">
        <v>404692</v>
      </c>
      <c r="H1728">
        <v>402055</v>
      </c>
      <c r="I1728">
        <v>52.49</v>
      </c>
      <c r="J1728">
        <v>41.75</v>
      </c>
      <c r="K1728">
        <v>10.74</v>
      </c>
      <c r="M1728">
        <v>8896</v>
      </c>
    </row>
    <row r="1729" spans="1:13" customFormat="1" hidden="1">
      <c r="A1729" t="s">
        <v>732</v>
      </c>
      <c r="B1729" t="s">
        <v>733</v>
      </c>
      <c r="C1729" s="1">
        <v>44386</v>
      </c>
      <c r="D1729">
        <v>24048381</v>
      </c>
      <c r="E1729">
        <v>19162483</v>
      </c>
      <c r="F1729">
        <v>4885898</v>
      </c>
      <c r="G1729">
        <v>326276</v>
      </c>
      <c r="H1729">
        <v>391194</v>
      </c>
      <c r="I1729">
        <v>53.21</v>
      </c>
      <c r="J1729">
        <v>42.4</v>
      </c>
      <c r="K1729">
        <v>10.81</v>
      </c>
      <c r="M1729">
        <v>8656</v>
      </c>
    </row>
    <row r="1730" spans="1:13" customFormat="1" hidden="1">
      <c r="A1730" t="s">
        <v>732</v>
      </c>
      <c r="B1730" t="s">
        <v>733</v>
      </c>
      <c r="C1730" s="1">
        <v>44387</v>
      </c>
      <c r="D1730">
        <v>24518390</v>
      </c>
      <c r="E1730">
        <v>19507996</v>
      </c>
      <c r="F1730">
        <v>5010394</v>
      </c>
      <c r="G1730">
        <v>470009</v>
      </c>
      <c r="H1730">
        <v>390995</v>
      </c>
      <c r="I1730">
        <v>54.25</v>
      </c>
      <c r="J1730">
        <v>43.16</v>
      </c>
      <c r="K1730">
        <v>11.09</v>
      </c>
      <c r="M1730">
        <v>8651</v>
      </c>
    </row>
    <row r="1731" spans="1:13" customFormat="1" hidden="1">
      <c r="A1731" t="s">
        <v>732</v>
      </c>
      <c r="B1731" t="s">
        <v>733</v>
      </c>
      <c r="C1731" s="1">
        <v>44388</v>
      </c>
      <c r="D1731">
        <v>24616918</v>
      </c>
      <c r="E1731">
        <v>19594624</v>
      </c>
      <c r="F1731">
        <v>5022294</v>
      </c>
      <c r="G1731">
        <v>98528</v>
      </c>
      <c r="H1731">
        <v>348141</v>
      </c>
      <c r="I1731">
        <v>54.47</v>
      </c>
      <c r="J1731">
        <v>43.35</v>
      </c>
      <c r="K1731">
        <v>11.11</v>
      </c>
      <c r="M1731">
        <v>7703</v>
      </c>
    </row>
    <row r="1732" spans="1:13" customFormat="1" hidden="1">
      <c r="A1732" t="s">
        <v>732</v>
      </c>
      <c r="B1732" t="s">
        <v>733</v>
      </c>
      <c r="C1732" s="1">
        <v>44389</v>
      </c>
      <c r="D1732">
        <v>24862187</v>
      </c>
      <c r="E1732">
        <v>19822638</v>
      </c>
      <c r="F1732">
        <v>5039549</v>
      </c>
      <c r="G1732">
        <v>245269</v>
      </c>
      <c r="H1732">
        <v>345437</v>
      </c>
      <c r="I1732">
        <v>55.01</v>
      </c>
      <c r="J1732">
        <v>43.86</v>
      </c>
      <c r="K1732">
        <v>11.15</v>
      </c>
      <c r="M1732">
        <v>7643</v>
      </c>
    </row>
    <row r="1733" spans="1:13" customFormat="1" hidden="1">
      <c r="A1733" t="s">
        <v>732</v>
      </c>
      <c r="B1733" t="s">
        <v>733</v>
      </c>
      <c r="C1733" s="1">
        <v>44390</v>
      </c>
      <c r="D1733">
        <v>25254280</v>
      </c>
      <c r="E1733">
        <v>20178596</v>
      </c>
      <c r="F1733">
        <v>5075684</v>
      </c>
      <c r="G1733">
        <v>392093</v>
      </c>
      <c r="H1733">
        <v>348697</v>
      </c>
      <c r="I1733">
        <v>55.88</v>
      </c>
      <c r="J1733">
        <v>44.65</v>
      </c>
      <c r="K1733">
        <v>11.23</v>
      </c>
      <c r="M1733">
        <v>7715</v>
      </c>
    </row>
    <row r="1734" spans="1:13" customFormat="1" hidden="1">
      <c r="A1734" t="s">
        <v>732</v>
      </c>
      <c r="B1734" t="s">
        <v>733</v>
      </c>
      <c r="C1734" s="1">
        <v>44391</v>
      </c>
      <c r="D1734">
        <v>25718531</v>
      </c>
      <c r="E1734">
        <v>20605189</v>
      </c>
      <c r="F1734">
        <v>5113342</v>
      </c>
      <c r="G1734">
        <v>464251</v>
      </c>
      <c r="H1734">
        <v>343017</v>
      </c>
      <c r="I1734">
        <v>56.9</v>
      </c>
      <c r="J1734">
        <v>45.59</v>
      </c>
      <c r="K1734">
        <v>11.31</v>
      </c>
      <c r="M1734">
        <v>7590</v>
      </c>
    </row>
    <row r="1735" spans="1:13" customFormat="1" hidden="1">
      <c r="A1735" t="s">
        <v>732</v>
      </c>
      <c r="B1735" t="s">
        <v>733</v>
      </c>
      <c r="C1735" s="1">
        <v>44392</v>
      </c>
      <c r="D1735">
        <v>26134815</v>
      </c>
      <c r="E1735">
        <v>20985921</v>
      </c>
      <c r="F1735">
        <v>5148894</v>
      </c>
      <c r="G1735">
        <v>416284</v>
      </c>
      <c r="H1735">
        <v>344673</v>
      </c>
      <c r="I1735">
        <v>57.83</v>
      </c>
      <c r="J1735">
        <v>46.43</v>
      </c>
      <c r="K1735">
        <v>11.39</v>
      </c>
      <c r="M1735">
        <v>7626</v>
      </c>
    </row>
    <row r="1736" spans="1:13" customFormat="1" hidden="1">
      <c r="A1736" t="s">
        <v>732</v>
      </c>
      <c r="B1736" t="s">
        <v>733</v>
      </c>
      <c r="C1736" s="1">
        <v>44393</v>
      </c>
      <c r="D1736">
        <v>26511672</v>
      </c>
      <c r="E1736">
        <v>21317004</v>
      </c>
      <c r="F1736">
        <v>5194668</v>
      </c>
      <c r="G1736">
        <v>376857</v>
      </c>
      <c r="H1736">
        <v>351899</v>
      </c>
      <c r="I1736">
        <v>58.66</v>
      </c>
      <c r="J1736">
        <v>47.17</v>
      </c>
      <c r="K1736">
        <v>11.49</v>
      </c>
      <c r="M1736">
        <v>7786</v>
      </c>
    </row>
    <row r="1737" spans="1:13" customFormat="1" hidden="1">
      <c r="A1737" t="s">
        <v>732</v>
      </c>
      <c r="B1737" t="s">
        <v>733</v>
      </c>
      <c r="C1737" s="1">
        <v>44394</v>
      </c>
      <c r="D1737">
        <v>26934235</v>
      </c>
      <c r="E1737">
        <v>21644577</v>
      </c>
      <c r="F1737">
        <v>5289658</v>
      </c>
      <c r="G1737">
        <v>422563</v>
      </c>
      <c r="H1737">
        <v>345121</v>
      </c>
      <c r="I1737">
        <v>59.59</v>
      </c>
      <c r="J1737">
        <v>47.89</v>
      </c>
      <c r="K1737">
        <v>11.7</v>
      </c>
      <c r="M1737">
        <v>7636</v>
      </c>
    </row>
    <row r="1738" spans="1:13" customFormat="1" hidden="1">
      <c r="A1738" t="s">
        <v>732</v>
      </c>
      <c r="B1738" t="s">
        <v>733</v>
      </c>
      <c r="C1738" s="1">
        <v>44395</v>
      </c>
      <c r="D1738">
        <v>27200110</v>
      </c>
      <c r="E1738">
        <v>21839491</v>
      </c>
      <c r="F1738">
        <v>5360619</v>
      </c>
      <c r="G1738">
        <v>265875</v>
      </c>
      <c r="H1738">
        <v>369027</v>
      </c>
      <c r="I1738">
        <v>60.18</v>
      </c>
      <c r="J1738">
        <v>48.32</v>
      </c>
      <c r="K1738">
        <v>11.86</v>
      </c>
      <c r="M1738">
        <v>8165</v>
      </c>
    </row>
    <row r="1739" spans="1:13" customFormat="1" hidden="1">
      <c r="A1739" t="s">
        <v>732</v>
      </c>
      <c r="B1739" t="s">
        <v>733</v>
      </c>
      <c r="C1739" s="1">
        <v>44396</v>
      </c>
      <c r="D1739">
        <v>27430531</v>
      </c>
      <c r="E1739">
        <v>22030134</v>
      </c>
      <c r="F1739">
        <v>5400397</v>
      </c>
      <c r="G1739">
        <v>230421</v>
      </c>
      <c r="H1739">
        <v>366906</v>
      </c>
      <c r="I1739">
        <v>60.69</v>
      </c>
      <c r="J1739">
        <v>48.74</v>
      </c>
      <c r="K1739">
        <v>11.95</v>
      </c>
      <c r="M1739">
        <v>8118</v>
      </c>
    </row>
    <row r="1740" spans="1:13" customFormat="1" hidden="1">
      <c r="A1740" t="s">
        <v>732</v>
      </c>
      <c r="B1740" t="s">
        <v>733</v>
      </c>
      <c r="C1740" s="1">
        <v>44397</v>
      </c>
      <c r="D1740">
        <v>27825228</v>
      </c>
      <c r="E1740">
        <v>22342067</v>
      </c>
      <c r="F1740">
        <v>5483161</v>
      </c>
      <c r="G1740">
        <v>394697</v>
      </c>
      <c r="H1740">
        <v>367278</v>
      </c>
      <c r="I1740">
        <v>61.57</v>
      </c>
      <c r="J1740">
        <v>49.43</v>
      </c>
      <c r="K1740">
        <v>12.13</v>
      </c>
      <c r="M1740">
        <v>8126</v>
      </c>
    </row>
    <row r="1741" spans="1:13" customFormat="1" hidden="1">
      <c r="A1741" t="s">
        <v>732</v>
      </c>
      <c r="B1741" t="s">
        <v>733</v>
      </c>
      <c r="C1741" s="1">
        <v>44398</v>
      </c>
      <c r="D1741">
        <v>28264151</v>
      </c>
      <c r="E1741">
        <v>22573282</v>
      </c>
      <c r="F1741">
        <v>5690869</v>
      </c>
      <c r="G1741">
        <v>438923</v>
      </c>
      <c r="H1741">
        <v>363660</v>
      </c>
      <c r="I1741">
        <v>62.54</v>
      </c>
      <c r="J1741">
        <v>49.95</v>
      </c>
      <c r="K1741">
        <v>12.59</v>
      </c>
      <c r="M1741">
        <v>8046</v>
      </c>
    </row>
    <row r="1742" spans="1:13" customFormat="1" hidden="1">
      <c r="A1742" t="s">
        <v>732</v>
      </c>
      <c r="B1742" t="s">
        <v>733</v>
      </c>
      <c r="C1742" s="1">
        <v>44399</v>
      </c>
      <c r="D1742">
        <v>28674364</v>
      </c>
      <c r="E1742">
        <v>22876517</v>
      </c>
      <c r="F1742">
        <v>5797847</v>
      </c>
      <c r="G1742">
        <v>410213</v>
      </c>
      <c r="H1742">
        <v>362793</v>
      </c>
      <c r="I1742">
        <v>63.44</v>
      </c>
      <c r="J1742">
        <v>50.62</v>
      </c>
      <c r="K1742">
        <v>12.83</v>
      </c>
      <c r="M1742">
        <v>8027</v>
      </c>
    </row>
    <row r="1743" spans="1:13" customFormat="1" hidden="1">
      <c r="A1743" t="s">
        <v>732</v>
      </c>
      <c r="B1743" t="s">
        <v>733</v>
      </c>
      <c r="C1743" s="1">
        <v>44400</v>
      </c>
      <c r="D1743">
        <v>29075280</v>
      </c>
      <c r="E1743">
        <v>23209621</v>
      </c>
      <c r="F1743">
        <v>5865659</v>
      </c>
      <c r="G1743">
        <v>400916</v>
      </c>
      <c r="H1743">
        <v>366230</v>
      </c>
      <c r="I1743">
        <v>64.33</v>
      </c>
      <c r="J1743">
        <v>51.35</v>
      </c>
      <c r="K1743">
        <v>12.98</v>
      </c>
      <c r="M1743">
        <v>8103</v>
      </c>
    </row>
    <row r="1744" spans="1:13" customFormat="1" hidden="1">
      <c r="A1744" t="s">
        <v>732</v>
      </c>
      <c r="B1744" t="s">
        <v>733</v>
      </c>
      <c r="C1744" s="1">
        <v>44401</v>
      </c>
      <c r="D1744">
        <v>29437762</v>
      </c>
      <c r="E1744">
        <v>23492843</v>
      </c>
      <c r="F1744">
        <v>5944919</v>
      </c>
      <c r="G1744">
        <v>362482</v>
      </c>
      <c r="H1744">
        <v>357647</v>
      </c>
      <c r="I1744">
        <v>65.13</v>
      </c>
      <c r="J1744">
        <v>51.98</v>
      </c>
      <c r="K1744">
        <v>13.15</v>
      </c>
      <c r="M1744">
        <v>7913</v>
      </c>
    </row>
    <row r="1745" spans="1:13" customFormat="1" hidden="1">
      <c r="A1745" t="s">
        <v>732</v>
      </c>
      <c r="B1745" t="s">
        <v>733</v>
      </c>
      <c r="C1745" s="1">
        <v>44402</v>
      </c>
      <c r="D1745">
        <v>29723228</v>
      </c>
      <c r="E1745">
        <v>23714686</v>
      </c>
      <c r="F1745">
        <v>6008542</v>
      </c>
      <c r="G1745">
        <v>285466</v>
      </c>
      <c r="H1745">
        <v>360445</v>
      </c>
      <c r="I1745">
        <v>65.77</v>
      </c>
      <c r="J1745">
        <v>52.47</v>
      </c>
      <c r="K1745">
        <v>13.29</v>
      </c>
      <c r="M1745">
        <v>7975</v>
      </c>
    </row>
    <row r="1746" spans="1:13" customFormat="1" hidden="1">
      <c r="A1746" t="s">
        <v>732</v>
      </c>
      <c r="B1746" t="s">
        <v>733</v>
      </c>
      <c r="C1746" s="1">
        <v>44403</v>
      </c>
      <c r="D1746">
        <v>29880247</v>
      </c>
      <c r="E1746">
        <v>23857637</v>
      </c>
      <c r="F1746">
        <v>6022610</v>
      </c>
      <c r="G1746">
        <v>157019</v>
      </c>
      <c r="H1746">
        <v>349959</v>
      </c>
      <c r="I1746">
        <v>66.11</v>
      </c>
      <c r="J1746">
        <v>52.79</v>
      </c>
      <c r="K1746">
        <v>13.33</v>
      </c>
      <c r="M1746">
        <v>7743</v>
      </c>
    </row>
    <row r="1747" spans="1:13" customFormat="1" hidden="1">
      <c r="A1747" t="s">
        <v>732</v>
      </c>
      <c r="B1747" t="s">
        <v>733</v>
      </c>
      <c r="C1747" s="1">
        <v>44404</v>
      </c>
      <c r="D1747">
        <v>30230385</v>
      </c>
      <c r="E1747">
        <v>24096445</v>
      </c>
      <c r="F1747">
        <v>6133940</v>
      </c>
      <c r="G1747">
        <v>350138</v>
      </c>
      <c r="H1747">
        <v>343594</v>
      </c>
      <c r="I1747">
        <v>66.89</v>
      </c>
      <c r="J1747">
        <v>53.32</v>
      </c>
      <c r="K1747">
        <v>13.57</v>
      </c>
      <c r="M1747">
        <v>7602</v>
      </c>
    </row>
    <row r="1748" spans="1:13" customFormat="1" hidden="1">
      <c r="A1748" t="s">
        <v>732</v>
      </c>
      <c r="B1748" t="s">
        <v>733</v>
      </c>
      <c r="C1748" s="1">
        <v>44405</v>
      </c>
      <c r="D1748">
        <v>30655272</v>
      </c>
      <c r="E1748">
        <v>24302432</v>
      </c>
      <c r="F1748">
        <v>6352840</v>
      </c>
      <c r="G1748">
        <v>424887</v>
      </c>
      <c r="H1748">
        <v>341589</v>
      </c>
      <c r="I1748">
        <v>67.83</v>
      </c>
      <c r="J1748">
        <v>53.77</v>
      </c>
      <c r="K1748">
        <v>14.06</v>
      </c>
      <c r="M1748">
        <v>7558</v>
      </c>
    </row>
    <row r="1749" spans="1:13" customFormat="1" hidden="1">
      <c r="A1749" t="s">
        <v>732</v>
      </c>
      <c r="B1749" t="s">
        <v>733</v>
      </c>
      <c r="C1749" s="1">
        <v>44406</v>
      </c>
      <c r="D1749">
        <v>31075801</v>
      </c>
      <c r="E1749">
        <v>24542819</v>
      </c>
      <c r="F1749">
        <v>6532982</v>
      </c>
      <c r="G1749">
        <v>420529</v>
      </c>
      <c r="H1749">
        <v>343062</v>
      </c>
      <c r="I1749">
        <v>68.760000000000005</v>
      </c>
      <c r="J1749">
        <v>54.3</v>
      </c>
      <c r="K1749">
        <v>14.45</v>
      </c>
      <c r="M1749">
        <v>7591</v>
      </c>
    </row>
    <row r="1750" spans="1:13" customFormat="1" hidden="1">
      <c r="A1750" t="s">
        <v>732</v>
      </c>
      <c r="B1750" t="s">
        <v>733</v>
      </c>
      <c r="C1750" s="1">
        <v>44407</v>
      </c>
      <c r="D1750">
        <v>31471074</v>
      </c>
      <c r="E1750">
        <v>24754641</v>
      </c>
      <c r="F1750">
        <v>6716433</v>
      </c>
      <c r="G1750">
        <v>395273</v>
      </c>
      <c r="H1750">
        <v>342256</v>
      </c>
      <c r="I1750">
        <v>69.63</v>
      </c>
      <c r="J1750">
        <v>54.77</v>
      </c>
      <c r="K1750">
        <v>14.86</v>
      </c>
      <c r="M1750">
        <v>7573</v>
      </c>
    </row>
    <row r="1751" spans="1:13" customFormat="1" hidden="1">
      <c r="A1751" t="s">
        <v>732</v>
      </c>
      <c r="B1751" t="s">
        <v>733</v>
      </c>
      <c r="C1751" s="1">
        <v>44408</v>
      </c>
      <c r="D1751">
        <v>31877998</v>
      </c>
      <c r="E1751">
        <v>24966105</v>
      </c>
      <c r="F1751">
        <v>6911893</v>
      </c>
      <c r="G1751">
        <v>406924</v>
      </c>
      <c r="H1751">
        <v>348605</v>
      </c>
      <c r="I1751">
        <v>70.53</v>
      </c>
      <c r="J1751">
        <v>55.24</v>
      </c>
      <c r="K1751">
        <v>15.29</v>
      </c>
      <c r="M1751">
        <v>7713</v>
      </c>
    </row>
    <row r="1752" spans="1:13" customFormat="1" hidden="1">
      <c r="A1752" t="s">
        <v>732</v>
      </c>
      <c r="B1752" t="s">
        <v>733</v>
      </c>
      <c r="C1752" s="1">
        <v>44409</v>
      </c>
      <c r="D1752">
        <v>32148787</v>
      </c>
      <c r="E1752">
        <v>25092667</v>
      </c>
      <c r="F1752">
        <v>7056120</v>
      </c>
      <c r="G1752">
        <v>270789</v>
      </c>
      <c r="H1752">
        <v>346508</v>
      </c>
      <c r="I1752">
        <v>71.13</v>
      </c>
      <c r="J1752">
        <v>55.52</v>
      </c>
      <c r="K1752">
        <v>15.61</v>
      </c>
      <c r="M1752">
        <v>7667</v>
      </c>
    </row>
    <row r="1753" spans="1:13" customFormat="1" hidden="1">
      <c r="A1753" t="s">
        <v>732</v>
      </c>
      <c r="B1753" t="s">
        <v>733</v>
      </c>
      <c r="C1753" s="1">
        <v>44410</v>
      </c>
      <c r="D1753">
        <v>32335391</v>
      </c>
      <c r="E1753">
        <v>25178202</v>
      </c>
      <c r="F1753">
        <v>7157189</v>
      </c>
      <c r="G1753">
        <v>186604</v>
      </c>
      <c r="H1753">
        <v>350735</v>
      </c>
      <c r="I1753">
        <v>71.55</v>
      </c>
      <c r="J1753">
        <v>55.71</v>
      </c>
      <c r="K1753">
        <v>15.84</v>
      </c>
      <c r="M1753">
        <v>7760</v>
      </c>
    </row>
    <row r="1754" spans="1:13" customFormat="1" hidden="1">
      <c r="A1754" t="s">
        <v>732</v>
      </c>
      <c r="B1754" t="s">
        <v>733</v>
      </c>
      <c r="C1754" s="1">
        <v>44411</v>
      </c>
      <c r="D1754">
        <v>32695882</v>
      </c>
      <c r="E1754">
        <v>25337678</v>
      </c>
      <c r="F1754">
        <v>7358204</v>
      </c>
      <c r="G1754">
        <v>360491</v>
      </c>
      <c r="H1754">
        <v>352214</v>
      </c>
      <c r="I1754">
        <v>72.34</v>
      </c>
      <c r="J1754">
        <v>56.06</v>
      </c>
      <c r="K1754">
        <v>16.28</v>
      </c>
      <c r="M1754">
        <v>7793</v>
      </c>
    </row>
    <row r="1755" spans="1:13" customFormat="1" hidden="1">
      <c r="A1755" t="s">
        <v>732</v>
      </c>
      <c r="B1755" t="s">
        <v>733</v>
      </c>
      <c r="C1755" s="1">
        <v>44412</v>
      </c>
      <c r="D1755">
        <v>33335932</v>
      </c>
      <c r="E1755">
        <v>25646674</v>
      </c>
      <c r="F1755">
        <v>7689258</v>
      </c>
      <c r="G1755">
        <v>640050</v>
      </c>
      <c r="H1755">
        <v>382951</v>
      </c>
      <c r="I1755">
        <v>73.760000000000005</v>
      </c>
      <c r="J1755">
        <v>56.75</v>
      </c>
      <c r="K1755">
        <v>17.010000000000002</v>
      </c>
      <c r="M1755">
        <v>8473</v>
      </c>
    </row>
    <row r="1756" spans="1:13" customFormat="1" hidden="1">
      <c r="A1756" t="s">
        <v>732</v>
      </c>
      <c r="B1756" t="s">
        <v>733</v>
      </c>
      <c r="C1756" s="1">
        <v>44413</v>
      </c>
      <c r="D1756">
        <v>33735965</v>
      </c>
      <c r="E1756">
        <v>25806439</v>
      </c>
      <c r="F1756">
        <v>7929526</v>
      </c>
      <c r="G1756">
        <v>400033</v>
      </c>
      <c r="H1756">
        <v>380023</v>
      </c>
      <c r="I1756">
        <v>74.64</v>
      </c>
      <c r="J1756">
        <v>57.1</v>
      </c>
      <c r="K1756">
        <v>17.54</v>
      </c>
      <c r="M1756">
        <v>8408</v>
      </c>
    </row>
    <row r="1757" spans="1:13" customFormat="1" hidden="1">
      <c r="A1757" t="s">
        <v>732</v>
      </c>
      <c r="B1757" t="s">
        <v>733</v>
      </c>
      <c r="C1757" s="1">
        <v>44414</v>
      </c>
      <c r="D1757">
        <v>34134158</v>
      </c>
      <c r="E1757">
        <v>25950647</v>
      </c>
      <c r="F1757">
        <v>8183511</v>
      </c>
      <c r="G1757">
        <v>398193</v>
      </c>
      <c r="H1757">
        <v>380441</v>
      </c>
      <c r="I1757">
        <v>75.53</v>
      </c>
      <c r="J1757">
        <v>57.42</v>
      </c>
      <c r="K1757">
        <v>18.11</v>
      </c>
      <c r="M1757">
        <v>8418</v>
      </c>
    </row>
    <row r="1758" spans="1:13" customFormat="1" hidden="1">
      <c r="A1758" t="s">
        <v>732</v>
      </c>
      <c r="B1758" t="s">
        <v>733</v>
      </c>
      <c r="C1758" s="1">
        <v>44415</v>
      </c>
      <c r="D1758">
        <v>34430142</v>
      </c>
      <c r="E1758">
        <v>26028829</v>
      </c>
      <c r="F1758">
        <v>8401313</v>
      </c>
      <c r="G1758">
        <v>295984</v>
      </c>
      <c r="H1758">
        <v>364592</v>
      </c>
      <c r="I1758">
        <v>76.180000000000007</v>
      </c>
      <c r="J1758">
        <v>57.59</v>
      </c>
      <c r="K1758">
        <v>18.59</v>
      </c>
      <c r="M1758">
        <v>8067</v>
      </c>
    </row>
    <row r="1759" spans="1:13" customFormat="1" hidden="1">
      <c r="A1759" t="s">
        <v>732</v>
      </c>
      <c r="B1759" t="s">
        <v>733</v>
      </c>
      <c r="C1759" s="1">
        <v>44416</v>
      </c>
      <c r="D1759">
        <v>34624926</v>
      </c>
      <c r="E1759">
        <v>26076234</v>
      </c>
      <c r="F1759">
        <v>8548692</v>
      </c>
      <c r="G1759">
        <v>194784</v>
      </c>
      <c r="H1759">
        <v>353734</v>
      </c>
      <c r="I1759">
        <v>76.61</v>
      </c>
      <c r="J1759">
        <v>57.7</v>
      </c>
      <c r="K1759">
        <v>18.91</v>
      </c>
      <c r="M1759">
        <v>7827</v>
      </c>
    </row>
    <row r="1760" spans="1:13" customFormat="1" hidden="1">
      <c r="A1760" t="s">
        <v>732</v>
      </c>
      <c r="B1760" t="s">
        <v>733</v>
      </c>
      <c r="C1760" s="1">
        <v>44417</v>
      </c>
      <c r="D1760">
        <v>34902791</v>
      </c>
      <c r="E1760">
        <v>26179454</v>
      </c>
      <c r="F1760">
        <v>8723337</v>
      </c>
      <c r="G1760">
        <v>277865</v>
      </c>
      <c r="H1760">
        <v>366771</v>
      </c>
      <c r="I1760">
        <v>77.23</v>
      </c>
      <c r="J1760">
        <v>57.92</v>
      </c>
      <c r="K1760">
        <v>19.3</v>
      </c>
      <c r="M1760">
        <v>8115</v>
      </c>
    </row>
    <row r="1761" spans="1:13" customFormat="1" hidden="1">
      <c r="A1761" t="s">
        <v>732</v>
      </c>
      <c r="B1761" t="s">
        <v>733</v>
      </c>
      <c r="C1761" s="1">
        <v>44418</v>
      </c>
      <c r="D1761">
        <v>35247776</v>
      </c>
      <c r="E1761">
        <v>26293313</v>
      </c>
      <c r="F1761">
        <v>8954463</v>
      </c>
      <c r="G1761">
        <v>344985</v>
      </c>
      <c r="H1761">
        <v>364556</v>
      </c>
      <c r="I1761">
        <v>77.989999999999995</v>
      </c>
      <c r="J1761">
        <v>58.18</v>
      </c>
      <c r="K1761">
        <v>19.809999999999999</v>
      </c>
      <c r="M1761">
        <v>8066</v>
      </c>
    </row>
    <row r="1762" spans="1:13" customFormat="1" hidden="1">
      <c r="A1762" t="s">
        <v>732</v>
      </c>
      <c r="B1762" t="s">
        <v>733</v>
      </c>
      <c r="C1762" s="1">
        <v>44419</v>
      </c>
      <c r="H1762">
        <v>309886</v>
      </c>
      <c r="M1762">
        <v>6857</v>
      </c>
    </row>
    <row r="1763" spans="1:13" customFormat="1" hidden="1">
      <c r="A1763" t="s">
        <v>732</v>
      </c>
      <c r="B1763" t="s">
        <v>733</v>
      </c>
      <c r="C1763" s="1">
        <v>44420</v>
      </c>
      <c r="D1763">
        <v>35762492</v>
      </c>
      <c r="E1763">
        <v>26414061</v>
      </c>
      <c r="F1763">
        <v>9348431</v>
      </c>
      <c r="H1763">
        <v>289504</v>
      </c>
      <c r="I1763">
        <v>79.13</v>
      </c>
      <c r="J1763">
        <v>58.44</v>
      </c>
      <c r="K1763">
        <v>20.68</v>
      </c>
      <c r="M1763">
        <v>6406</v>
      </c>
    </row>
    <row r="1764" spans="1:13" customFormat="1" hidden="1">
      <c r="A1764" t="s">
        <v>732</v>
      </c>
      <c r="B1764" t="s">
        <v>733</v>
      </c>
      <c r="C1764" s="1">
        <v>44421</v>
      </c>
      <c r="D1764">
        <v>36038031</v>
      </c>
      <c r="E1764">
        <v>26484592</v>
      </c>
      <c r="F1764">
        <v>9553439</v>
      </c>
      <c r="G1764">
        <v>275539</v>
      </c>
      <c r="H1764">
        <v>271982</v>
      </c>
      <c r="I1764">
        <v>79.739999999999995</v>
      </c>
      <c r="J1764">
        <v>58.6</v>
      </c>
      <c r="K1764">
        <v>21.14</v>
      </c>
      <c r="M1764">
        <v>6018</v>
      </c>
    </row>
    <row r="1765" spans="1:13" customFormat="1" hidden="1">
      <c r="A1765" t="s">
        <v>732</v>
      </c>
      <c r="B1765" t="s">
        <v>733</v>
      </c>
      <c r="C1765" s="1">
        <v>44422</v>
      </c>
      <c r="D1765">
        <v>36387897</v>
      </c>
      <c r="E1765">
        <v>26565910</v>
      </c>
      <c r="F1765">
        <v>9821987</v>
      </c>
      <c r="G1765">
        <v>349866</v>
      </c>
      <c r="H1765">
        <v>279679</v>
      </c>
      <c r="I1765">
        <v>80.510000000000005</v>
      </c>
      <c r="J1765">
        <v>58.78</v>
      </c>
      <c r="K1765">
        <v>21.73</v>
      </c>
      <c r="M1765">
        <v>6188</v>
      </c>
    </row>
    <row r="1766" spans="1:13" customFormat="1" hidden="1">
      <c r="A1766" t="s">
        <v>732</v>
      </c>
      <c r="B1766" t="s">
        <v>733</v>
      </c>
      <c r="C1766" s="1">
        <v>44423</v>
      </c>
      <c r="D1766">
        <v>36641694</v>
      </c>
      <c r="E1766">
        <v>26609472</v>
      </c>
      <c r="F1766">
        <v>10032222</v>
      </c>
      <c r="G1766">
        <v>253797</v>
      </c>
      <c r="H1766">
        <v>288110</v>
      </c>
      <c r="I1766">
        <v>81.069999999999993</v>
      </c>
      <c r="J1766">
        <v>58.88</v>
      </c>
      <c r="K1766">
        <v>22.2</v>
      </c>
      <c r="M1766">
        <v>6375</v>
      </c>
    </row>
    <row r="1767" spans="1:13" customFormat="1" hidden="1">
      <c r="A1767" t="s">
        <v>732</v>
      </c>
      <c r="B1767" t="s">
        <v>733</v>
      </c>
      <c r="C1767" s="1">
        <v>44424</v>
      </c>
      <c r="D1767">
        <v>36809251</v>
      </c>
      <c r="E1767">
        <v>26643961</v>
      </c>
      <c r="F1767">
        <v>10165290</v>
      </c>
      <c r="G1767">
        <v>167557</v>
      </c>
      <c r="H1767">
        <v>272351</v>
      </c>
      <c r="I1767">
        <v>81.44</v>
      </c>
      <c r="J1767">
        <v>58.95</v>
      </c>
      <c r="K1767">
        <v>22.49</v>
      </c>
      <c r="M1767">
        <v>6026</v>
      </c>
    </row>
    <row r="1768" spans="1:13" customFormat="1" hidden="1">
      <c r="A1768" t="s">
        <v>732</v>
      </c>
      <c r="B1768" t="s">
        <v>733</v>
      </c>
      <c r="C1768" s="1">
        <v>44425</v>
      </c>
      <c r="D1768">
        <v>36941932</v>
      </c>
      <c r="E1768">
        <v>26684756</v>
      </c>
      <c r="F1768">
        <v>10257176</v>
      </c>
      <c r="G1768">
        <v>132681</v>
      </c>
      <c r="H1768">
        <v>242022</v>
      </c>
      <c r="I1768">
        <v>81.739999999999995</v>
      </c>
      <c r="J1768">
        <v>59.04</v>
      </c>
      <c r="K1768">
        <v>22.69</v>
      </c>
      <c r="M1768">
        <v>5355</v>
      </c>
    </row>
    <row r="1769" spans="1:13" customFormat="1" hidden="1">
      <c r="A1769" t="s">
        <v>732</v>
      </c>
      <c r="B1769" t="s">
        <v>733</v>
      </c>
      <c r="C1769" s="1">
        <v>44426</v>
      </c>
      <c r="D1769">
        <v>37234519</v>
      </c>
      <c r="E1769">
        <v>26784800</v>
      </c>
      <c r="F1769">
        <v>10449719</v>
      </c>
      <c r="G1769">
        <v>292587</v>
      </c>
      <c r="H1769">
        <v>247055</v>
      </c>
      <c r="I1769">
        <v>82.38</v>
      </c>
      <c r="J1769">
        <v>59.26</v>
      </c>
      <c r="K1769">
        <v>23.12</v>
      </c>
      <c r="M1769">
        <v>5466</v>
      </c>
    </row>
    <row r="1770" spans="1:13" customFormat="1" hidden="1">
      <c r="A1770" t="s">
        <v>732</v>
      </c>
      <c r="B1770" t="s">
        <v>733</v>
      </c>
      <c r="C1770" s="1">
        <v>44427</v>
      </c>
      <c r="D1770">
        <v>37689167</v>
      </c>
      <c r="E1770">
        <v>26902913</v>
      </c>
      <c r="F1770">
        <v>10786254</v>
      </c>
      <c r="G1770">
        <v>454648</v>
      </c>
      <c r="H1770">
        <v>275239</v>
      </c>
      <c r="I1770">
        <v>83.39</v>
      </c>
      <c r="J1770">
        <v>59.53</v>
      </c>
      <c r="K1770">
        <v>23.87</v>
      </c>
      <c r="M1770">
        <v>6090</v>
      </c>
    </row>
    <row r="1771" spans="1:13" customFormat="1" hidden="1">
      <c r="A1771" t="s">
        <v>734</v>
      </c>
      <c r="B1771" t="s">
        <v>735</v>
      </c>
      <c r="C1771" s="1">
        <v>44286</v>
      </c>
      <c r="D1771">
        <v>565</v>
      </c>
      <c r="E1771">
        <v>565</v>
      </c>
      <c r="I1771">
        <v>0.02</v>
      </c>
      <c r="J1771">
        <v>0.02</v>
      </c>
    </row>
    <row r="1772" spans="1:13" customFormat="1" hidden="1">
      <c r="A1772" t="s">
        <v>734</v>
      </c>
      <c r="B1772" t="s">
        <v>735</v>
      </c>
      <c r="C1772" s="1">
        <v>44287</v>
      </c>
      <c r="H1772">
        <v>261</v>
      </c>
      <c r="M1772">
        <v>88</v>
      </c>
    </row>
    <row r="1773" spans="1:13" customFormat="1" hidden="1">
      <c r="A1773" t="s">
        <v>734</v>
      </c>
      <c r="B1773" t="s">
        <v>735</v>
      </c>
      <c r="C1773" s="1">
        <v>44288</v>
      </c>
      <c r="H1773">
        <v>261</v>
      </c>
      <c r="M1773">
        <v>88</v>
      </c>
    </row>
    <row r="1774" spans="1:13" customFormat="1" hidden="1">
      <c r="A1774" t="s">
        <v>734</v>
      </c>
      <c r="B1774" t="s">
        <v>735</v>
      </c>
      <c r="C1774" s="1">
        <v>44289</v>
      </c>
      <c r="H1774">
        <v>261</v>
      </c>
      <c r="M1774">
        <v>88</v>
      </c>
    </row>
    <row r="1775" spans="1:13" customFormat="1" hidden="1">
      <c r="A1775" t="s">
        <v>734</v>
      </c>
      <c r="B1775" t="s">
        <v>735</v>
      </c>
      <c r="C1775" s="1">
        <v>44290</v>
      </c>
      <c r="H1775">
        <v>261</v>
      </c>
      <c r="M1775">
        <v>88</v>
      </c>
    </row>
    <row r="1776" spans="1:13" customFormat="1" hidden="1">
      <c r="A1776" t="s">
        <v>734</v>
      </c>
      <c r="B1776" t="s">
        <v>735</v>
      </c>
      <c r="C1776" s="1">
        <v>44291</v>
      </c>
      <c r="H1776">
        <v>261</v>
      </c>
      <c r="M1776">
        <v>88</v>
      </c>
    </row>
    <row r="1777" spans="1:13" customFormat="1" hidden="1">
      <c r="A1777" t="s">
        <v>734</v>
      </c>
      <c r="B1777" t="s">
        <v>735</v>
      </c>
      <c r="C1777" s="1">
        <v>44292</v>
      </c>
      <c r="H1777">
        <v>261</v>
      </c>
      <c r="M1777">
        <v>88</v>
      </c>
    </row>
    <row r="1778" spans="1:13" customFormat="1" hidden="1">
      <c r="A1778" t="s">
        <v>734</v>
      </c>
      <c r="B1778" t="s">
        <v>735</v>
      </c>
      <c r="C1778" s="1">
        <v>44293</v>
      </c>
      <c r="H1778">
        <v>261</v>
      </c>
      <c r="M1778">
        <v>88</v>
      </c>
    </row>
    <row r="1779" spans="1:13" customFormat="1" hidden="1">
      <c r="A1779" t="s">
        <v>734</v>
      </c>
      <c r="B1779" t="s">
        <v>735</v>
      </c>
      <c r="C1779" s="1">
        <v>44294</v>
      </c>
      <c r="H1779">
        <v>261</v>
      </c>
      <c r="M1779">
        <v>88</v>
      </c>
    </row>
    <row r="1780" spans="1:13" customFormat="1" hidden="1">
      <c r="A1780" t="s">
        <v>734</v>
      </c>
      <c r="B1780" t="s">
        <v>735</v>
      </c>
      <c r="C1780" s="1">
        <v>44295</v>
      </c>
      <c r="H1780">
        <v>261</v>
      </c>
      <c r="M1780">
        <v>88</v>
      </c>
    </row>
    <row r="1781" spans="1:13" customFormat="1" hidden="1">
      <c r="A1781" t="s">
        <v>734</v>
      </c>
      <c r="B1781" t="s">
        <v>735</v>
      </c>
      <c r="C1781" s="1">
        <v>44296</v>
      </c>
      <c r="H1781">
        <v>261</v>
      </c>
      <c r="M1781">
        <v>88</v>
      </c>
    </row>
    <row r="1782" spans="1:13" customFormat="1" hidden="1">
      <c r="A1782" t="s">
        <v>734</v>
      </c>
      <c r="B1782" t="s">
        <v>735</v>
      </c>
      <c r="C1782" s="1">
        <v>44297</v>
      </c>
      <c r="H1782">
        <v>261</v>
      </c>
      <c r="M1782">
        <v>88</v>
      </c>
    </row>
    <row r="1783" spans="1:13" customFormat="1" hidden="1">
      <c r="A1783" t="s">
        <v>734</v>
      </c>
      <c r="B1783" t="s">
        <v>735</v>
      </c>
      <c r="C1783" s="1">
        <v>44298</v>
      </c>
      <c r="H1783">
        <v>261</v>
      </c>
      <c r="M1783">
        <v>88</v>
      </c>
    </row>
    <row r="1784" spans="1:13" customFormat="1" hidden="1">
      <c r="A1784" t="s">
        <v>734</v>
      </c>
      <c r="B1784" t="s">
        <v>735</v>
      </c>
      <c r="C1784" s="1">
        <v>44299</v>
      </c>
      <c r="H1784">
        <v>261</v>
      </c>
      <c r="M1784">
        <v>88</v>
      </c>
    </row>
    <row r="1785" spans="1:13" customFormat="1" hidden="1">
      <c r="A1785" t="s">
        <v>734</v>
      </c>
      <c r="B1785" t="s">
        <v>735</v>
      </c>
      <c r="C1785" s="1">
        <v>44300</v>
      </c>
      <c r="H1785">
        <v>261</v>
      </c>
      <c r="M1785">
        <v>88</v>
      </c>
    </row>
    <row r="1786" spans="1:13" customFormat="1" hidden="1">
      <c r="A1786" t="s">
        <v>734</v>
      </c>
      <c r="B1786" t="s">
        <v>735</v>
      </c>
      <c r="C1786" s="1">
        <v>44301</v>
      </c>
      <c r="H1786">
        <v>261</v>
      </c>
      <c r="M1786">
        <v>88</v>
      </c>
    </row>
    <row r="1787" spans="1:13" customFormat="1" hidden="1">
      <c r="A1787" t="s">
        <v>734</v>
      </c>
      <c r="B1787" t="s">
        <v>735</v>
      </c>
      <c r="C1787" s="1">
        <v>44302</v>
      </c>
      <c r="H1787">
        <v>261</v>
      </c>
      <c r="M1787">
        <v>88</v>
      </c>
    </row>
    <row r="1788" spans="1:13" customFormat="1" hidden="1">
      <c r="A1788" t="s">
        <v>734</v>
      </c>
      <c r="B1788" t="s">
        <v>735</v>
      </c>
      <c r="C1788" s="1">
        <v>44303</v>
      </c>
      <c r="H1788">
        <v>261</v>
      </c>
      <c r="M1788">
        <v>88</v>
      </c>
    </row>
    <row r="1789" spans="1:13" customFormat="1" hidden="1">
      <c r="A1789" t="s">
        <v>734</v>
      </c>
      <c r="B1789" t="s">
        <v>735</v>
      </c>
      <c r="C1789" s="1">
        <v>44304</v>
      </c>
      <c r="H1789">
        <v>261</v>
      </c>
      <c r="M1789">
        <v>88</v>
      </c>
    </row>
    <row r="1790" spans="1:13" customFormat="1" hidden="1">
      <c r="A1790" t="s">
        <v>734</v>
      </c>
      <c r="B1790" t="s">
        <v>735</v>
      </c>
      <c r="C1790" s="1">
        <v>44305</v>
      </c>
      <c r="H1790">
        <v>261</v>
      </c>
      <c r="M1790">
        <v>88</v>
      </c>
    </row>
    <row r="1791" spans="1:13" customFormat="1" hidden="1">
      <c r="A1791" t="s">
        <v>734</v>
      </c>
      <c r="B1791" t="s">
        <v>735</v>
      </c>
      <c r="C1791" s="1">
        <v>44306</v>
      </c>
      <c r="H1791">
        <v>261</v>
      </c>
      <c r="M1791">
        <v>88</v>
      </c>
    </row>
    <row r="1792" spans="1:13" customFormat="1" hidden="1">
      <c r="A1792" t="s">
        <v>734</v>
      </c>
      <c r="B1792" t="s">
        <v>735</v>
      </c>
      <c r="C1792" s="1">
        <v>44307</v>
      </c>
      <c r="H1792">
        <v>261</v>
      </c>
      <c r="M1792">
        <v>88</v>
      </c>
    </row>
    <row r="1793" spans="1:13" customFormat="1" hidden="1">
      <c r="A1793" t="s">
        <v>734</v>
      </c>
      <c r="B1793" t="s">
        <v>735</v>
      </c>
      <c r="C1793" s="1">
        <v>44308</v>
      </c>
      <c r="H1793">
        <v>261</v>
      </c>
      <c r="M1793">
        <v>88</v>
      </c>
    </row>
    <row r="1794" spans="1:13" customFormat="1" hidden="1">
      <c r="A1794" t="s">
        <v>734</v>
      </c>
      <c r="B1794" t="s">
        <v>735</v>
      </c>
      <c r="C1794" s="1">
        <v>44309</v>
      </c>
      <c r="H1794">
        <v>261</v>
      </c>
      <c r="M1794">
        <v>88</v>
      </c>
    </row>
    <row r="1795" spans="1:13" customFormat="1" hidden="1">
      <c r="A1795" t="s">
        <v>734</v>
      </c>
      <c r="B1795" t="s">
        <v>735</v>
      </c>
      <c r="C1795" s="1">
        <v>44310</v>
      </c>
      <c r="H1795">
        <v>261</v>
      </c>
      <c r="M1795">
        <v>88</v>
      </c>
    </row>
    <row r="1796" spans="1:13" customFormat="1" hidden="1">
      <c r="A1796" t="s">
        <v>734</v>
      </c>
      <c r="B1796" t="s">
        <v>735</v>
      </c>
      <c r="C1796" s="1">
        <v>44311</v>
      </c>
      <c r="H1796">
        <v>261</v>
      </c>
      <c r="M1796">
        <v>88</v>
      </c>
    </row>
    <row r="1797" spans="1:13" customFormat="1" hidden="1">
      <c r="A1797" t="s">
        <v>734</v>
      </c>
      <c r="B1797" t="s">
        <v>735</v>
      </c>
      <c r="C1797" s="1">
        <v>44312</v>
      </c>
      <c r="H1797">
        <v>261</v>
      </c>
      <c r="M1797">
        <v>88</v>
      </c>
    </row>
    <row r="1798" spans="1:13" customFormat="1" hidden="1">
      <c r="A1798" t="s">
        <v>734</v>
      </c>
      <c r="B1798" t="s">
        <v>735</v>
      </c>
      <c r="C1798" s="1">
        <v>44313</v>
      </c>
      <c r="H1798">
        <v>261</v>
      </c>
      <c r="M1798">
        <v>88</v>
      </c>
    </row>
    <row r="1799" spans="1:13" customFormat="1" hidden="1">
      <c r="A1799" t="s">
        <v>734</v>
      </c>
      <c r="B1799" t="s">
        <v>735</v>
      </c>
      <c r="C1799" s="1">
        <v>44314</v>
      </c>
      <c r="H1799">
        <v>261</v>
      </c>
      <c r="M1799">
        <v>88</v>
      </c>
    </row>
    <row r="1800" spans="1:13" customFormat="1" hidden="1">
      <c r="A1800" t="s">
        <v>734</v>
      </c>
      <c r="B1800" t="s">
        <v>735</v>
      </c>
      <c r="C1800" s="1">
        <v>44315</v>
      </c>
      <c r="H1800">
        <v>261</v>
      </c>
      <c r="M1800">
        <v>88</v>
      </c>
    </row>
    <row r="1801" spans="1:13" customFormat="1" hidden="1">
      <c r="A1801" t="s">
        <v>734</v>
      </c>
      <c r="B1801" t="s">
        <v>735</v>
      </c>
      <c r="C1801" s="1">
        <v>44316</v>
      </c>
      <c r="H1801">
        <v>261</v>
      </c>
      <c r="M1801">
        <v>88</v>
      </c>
    </row>
    <row r="1802" spans="1:13" customFormat="1" hidden="1">
      <c r="A1802" t="s">
        <v>734</v>
      </c>
      <c r="B1802" t="s">
        <v>735</v>
      </c>
      <c r="C1802" s="1">
        <v>44317</v>
      </c>
      <c r="H1802">
        <v>261</v>
      </c>
      <c r="M1802">
        <v>88</v>
      </c>
    </row>
    <row r="1803" spans="1:13" customFormat="1" hidden="1">
      <c r="A1803" t="s">
        <v>734</v>
      </c>
      <c r="B1803" t="s">
        <v>735</v>
      </c>
      <c r="C1803" s="1">
        <v>44318</v>
      </c>
      <c r="H1803">
        <v>261</v>
      </c>
      <c r="M1803">
        <v>88</v>
      </c>
    </row>
    <row r="1804" spans="1:13" customFormat="1" hidden="1">
      <c r="A1804" t="s">
        <v>734</v>
      </c>
      <c r="B1804" t="s">
        <v>735</v>
      </c>
      <c r="C1804" s="1">
        <v>44319</v>
      </c>
      <c r="H1804">
        <v>261</v>
      </c>
      <c r="M1804">
        <v>88</v>
      </c>
    </row>
    <row r="1805" spans="1:13" customFormat="1" hidden="1">
      <c r="A1805" t="s">
        <v>734</v>
      </c>
      <c r="B1805" t="s">
        <v>735</v>
      </c>
      <c r="C1805" s="1">
        <v>44320</v>
      </c>
      <c r="H1805">
        <v>261</v>
      </c>
      <c r="M1805">
        <v>88</v>
      </c>
    </row>
    <row r="1806" spans="1:13" customFormat="1" hidden="1">
      <c r="A1806" t="s">
        <v>734</v>
      </c>
      <c r="B1806" t="s">
        <v>735</v>
      </c>
      <c r="C1806" s="1">
        <v>44321</v>
      </c>
      <c r="H1806">
        <v>261</v>
      </c>
      <c r="M1806">
        <v>88</v>
      </c>
    </row>
    <row r="1807" spans="1:13" customFormat="1" hidden="1">
      <c r="A1807" t="s">
        <v>734</v>
      </c>
      <c r="B1807" t="s">
        <v>735</v>
      </c>
      <c r="C1807" s="1">
        <v>44322</v>
      </c>
      <c r="H1807">
        <v>261</v>
      </c>
      <c r="M1807">
        <v>88</v>
      </c>
    </row>
    <row r="1808" spans="1:13" customFormat="1" hidden="1">
      <c r="A1808" t="s">
        <v>734</v>
      </c>
      <c r="B1808" t="s">
        <v>735</v>
      </c>
      <c r="C1808" s="1">
        <v>44323</v>
      </c>
      <c r="H1808">
        <v>261</v>
      </c>
      <c r="M1808">
        <v>88</v>
      </c>
    </row>
    <row r="1809" spans="1:13" customFormat="1" hidden="1">
      <c r="A1809" t="s">
        <v>734</v>
      </c>
      <c r="B1809" t="s">
        <v>735</v>
      </c>
      <c r="C1809" s="1">
        <v>44324</v>
      </c>
      <c r="H1809">
        <v>261</v>
      </c>
      <c r="M1809">
        <v>88</v>
      </c>
    </row>
    <row r="1810" spans="1:13" customFormat="1" hidden="1">
      <c r="A1810" t="s">
        <v>734</v>
      </c>
      <c r="B1810" t="s">
        <v>735</v>
      </c>
      <c r="C1810" s="1">
        <v>44325</v>
      </c>
      <c r="D1810">
        <v>10727</v>
      </c>
      <c r="E1810">
        <v>10727</v>
      </c>
      <c r="H1810">
        <v>261</v>
      </c>
      <c r="I1810">
        <v>0.36</v>
      </c>
      <c r="J1810">
        <v>0.36</v>
      </c>
      <c r="M1810">
        <v>88</v>
      </c>
    </row>
    <row r="1811" spans="1:13" customFormat="1" hidden="1">
      <c r="A1811" t="s">
        <v>734</v>
      </c>
      <c r="B1811" t="s">
        <v>735</v>
      </c>
      <c r="C1811" s="1">
        <v>44326</v>
      </c>
      <c r="H1811">
        <v>397</v>
      </c>
      <c r="M1811">
        <v>134</v>
      </c>
    </row>
    <row r="1812" spans="1:13" customFormat="1" hidden="1">
      <c r="A1812" t="s">
        <v>734</v>
      </c>
      <c r="B1812" t="s">
        <v>735</v>
      </c>
      <c r="C1812" s="1">
        <v>44327</v>
      </c>
      <c r="H1812">
        <v>534</v>
      </c>
      <c r="M1812">
        <v>180</v>
      </c>
    </row>
    <row r="1813" spans="1:13" customFormat="1" hidden="1">
      <c r="A1813" t="s">
        <v>734</v>
      </c>
      <c r="B1813" t="s">
        <v>735</v>
      </c>
      <c r="C1813" s="1">
        <v>44328</v>
      </c>
      <c r="H1813">
        <v>671</v>
      </c>
      <c r="M1813">
        <v>226</v>
      </c>
    </row>
    <row r="1814" spans="1:13" customFormat="1" hidden="1">
      <c r="A1814" t="s">
        <v>734</v>
      </c>
      <c r="B1814" t="s">
        <v>735</v>
      </c>
      <c r="C1814" s="1">
        <v>44329</v>
      </c>
      <c r="H1814">
        <v>807</v>
      </c>
      <c r="M1814">
        <v>272</v>
      </c>
    </row>
    <row r="1815" spans="1:13" customFormat="1" hidden="1">
      <c r="A1815" t="s">
        <v>734</v>
      </c>
      <c r="B1815" t="s">
        <v>735</v>
      </c>
      <c r="C1815" s="1">
        <v>44330</v>
      </c>
      <c r="H1815">
        <v>944</v>
      </c>
      <c r="M1815">
        <v>319</v>
      </c>
    </row>
    <row r="1816" spans="1:13" customFormat="1" hidden="1">
      <c r="A1816" t="s">
        <v>734</v>
      </c>
      <c r="B1816" t="s">
        <v>735</v>
      </c>
      <c r="C1816" s="1">
        <v>44331</v>
      </c>
      <c r="H1816">
        <v>1081</v>
      </c>
      <c r="M1816">
        <v>365</v>
      </c>
    </row>
    <row r="1817" spans="1:13" customFormat="1" hidden="1">
      <c r="A1817" t="s">
        <v>734</v>
      </c>
      <c r="B1817" t="s">
        <v>735</v>
      </c>
      <c r="C1817" s="1">
        <v>44332</v>
      </c>
      <c r="D1817">
        <v>19249</v>
      </c>
      <c r="E1817">
        <v>19249</v>
      </c>
      <c r="H1817">
        <v>1217</v>
      </c>
      <c r="I1817">
        <v>0.65</v>
      </c>
      <c r="J1817">
        <v>0.65</v>
      </c>
      <c r="M1817">
        <v>411</v>
      </c>
    </row>
    <row r="1818" spans="1:13" customFormat="1" hidden="1">
      <c r="A1818" t="s">
        <v>734</v>
      </c>
      <c r="B1818" t="s">
        <v>735</v>
      </c>
      <c r="C1818" s="1">
        <v>44333</v>
      </c>
      <c r="H1818">
        <v>1193</v>
      </c>
      <c r="M1818">
        <v>403</v>
      </c>
    </row>
    <row r="1819" spans="1:13" customFormat="1" hidden="1">
      <c r="A1819" t="s">
        <v>734</v>
      </c>
      <c r="B1819" t="s">
        <v>735</v>
      </c>
      <c r="C1819" s="1">
        <v>44334</v>
      </c>
      <c r="H1819">
        <v>1168</v>
      </c>
      <c r="M1819">
        <v>394</v>
      </c>
    </row>
    <row r="1820" spans="1:13" customFormat="1" hidden="1">
      <c r="A1820" t="s">
        <v>734</v>
      </c>
      <c r="B1820" t="s">
        <v>735</v>
      </c>
      <c r="C1820" s="1">
        <v>44335</v>
      </c>
      <c r="H1820">
        <v>1143</v>
      </c>
      <c r="M1820">
        <v>386</v>
      </c>
    </row>
    <row r="1821" spans="1:13" customFormat="1" hidden="1">
      <c r="A1821" t="s">
        <v>734</v>
      </c>
      <c r="B1821" t="s">
        <v>735</v>
      </c>
      <c r="C1821" s="1">
        <v>44336</v>
      </c>
      <c r="H1821">
        <v>1119</v>
      </c>
      <c r="M1821">
        <v>378</v>
      </c>
    </row>
    <row r="1822" spans="1:13" customFormat="1" hidden="1">
      <c r="A1822" t="s">
        <v>734</v>
      </c>
      <c r="B1822" t="s">
        <v>735</v>
      </c>
      <c r="C1822" s="1">
        <v>44337</v>
      </c>
      <c r="H1822">
        <v>1094</v>
      </c>
      <c r="M1822">
        <v>369</v>
      </c>
    </row>
    <row r="1823" spans="1:13" customFormat="1" hidden="1">
      <c r="A1823" t="s">
        <v>734</v>
      </c>
      <c r="B1823" t="s">
        <v>735</v>
      </c>
      <c r="C1823" s="1">
        <v>44338</v>
      </c>
      <c r="H1823">
        <v>1069</v>
      </c>
      <c r="M1823">
        <v>361</v>
      </c>
    </row>
    <row r="1824" spans="1:13" customFormat="1" hidden="1">
      <c r="A1824" t="s">
        <v>734</v>
      </c>
      <c r="B1824" t="s">
        <v>735</v>
      </c>
      <c r="C1824" s="1">
        <v>44339</v>
      </c>
      <c r="D1824">
        <v>26562</v>
      </c>
      <c r="E1824">
        <v>26562</v>
      </c>
      <c r="H1824">
        <v>1045</v>
      </c>
      <c r="I1824">
        <v>0.9</v>
      </c>
      <c r="J1824">
        <v>0.9</v>
      </c>
      <c r="M1824">
        <v>353</v>
      </c>
    </row>
    <row r="1825" spans="1:13" customFormat="1" hidden="1">
      <c r="A1825" t="s">
        <v>734</v>
      </c>
      <c r="B1825" t="s">
        <v>735</v>
      </c>
      <c r="C1825" s="1">
        <v>44340</v>
      </c>
      <c r="H1825">
        <v>1038</v>
      </c>
      <c r="M1825">
        <v>350</v>
      </c>
    </row>
    <row r="1826" spans="1:13" customFormat="1" hidden="1">
      <c r="A1826" t="s">
        <v>734</v>
      </c>
      <c r="B1826" t="s">
        <v>735</v>
      </c>
      <c r="C1826" s="1">
        <v>44341</v>
      </c>
      <c r="H1826">
        <v>1031</v>
      </c>
      <c r="M1826">
        <v>348</v>
      </c>
    </row>
    <row r="1827" spans="1:13" customFormat="1" hidden="1">
      <c r="A1827" t="s">
        <v>734</v>
      </c>
      <c r="B1827" t="s">
        <v>735</v>
      </c>
      <c r="C1827" s="1">
        <v>44342</v>
      </c>
      <c r="H1827">
        <v>1024</v>
      </c>
      <c r="M1827">
        <v>346</v>
      </c>
    </row>
    <row r="1828" spans="1:13" customFormat="1" hidden="1">
      <c r="A1828" t="s">
        <v>734</v>
      </c>
      <c r="B1828" t="s">
        <v>735</v>
      </c>
      <c r="C1828" s="1">
        <v>44343</v>
      </c>
      <c r="H1828">
        <v>1016</v>
      </c>
      <c r="M1828">
        <v>343</v>
      </c>
    </row>
    <row r="1829" spans="1:13" customFormat="1" hidden="1">
      <c r="A1829" t="s">
        <v>734</v>
      </c>
      <c r="B1829" t="s">
        <v>735</v>
      </c>
      <c r="C1829" s="1">
        <v>44344</v>
      </c>
      <c r="H1829">
        <v>1009</v>
      </c>
      <c r="M1829">
        <v>341</v>
      </c>
    </row>
    <row r="1830" spans="1:13" customFormat="1" hidden="1">
      <c r="A1830" t="s">
        <v>734</v>
      </c>
      <c r="B1830" t="s">
        <v>735</v>
      </c>
      <c r="C1830" s="1">
        <v>44345</v>
      </c>
      <c r="H1830">
        <v>1002</v>
      </c>
      <c r="M1830">
        <v>338</v>
      </c>
    </row>
    <row r="1831" spans="1:13" customFormat="1" hidden="1">
      <c r="A1831" t="s">
        <v>734</v>
      </c>
      <c r="B1831" t="s">
        <v>735</v>
      </c>
      <c r="C1831" s="1">
        <v>44346</v>
      </c>
      <c r="D1831">
        <v>33529</v>
      </c>
      <c r="E1831">
        <v>33529</v>
      </c>
      <c r="H1831">
        <v>995</v>
      </c>
      <c r="I1831">
        <v>1.1299999999999999</v>
      </c>
      <c r="J1831">
        <v>1.1299999999999999</v>
      </c>
      <c r="M1831">
        <v>336</v>
      </c>
    </row>
    <row r="1832" spans="1:13" customFormat="1" hidden="1">
      <c r="A1832" t="s">
        <v>734</v>
      </c>
      <c r="B1832" t="s">
        <v>735</v>
      </c>
      <c r="C1832" s="1">
        <v>44347</v>
      </c>
      <c r="H1832">
        <v>1118</v>
      </c>
      <c r="M1832">
        <v>377</v>
      </c>
    </row>
    <row r="1833" spans="1:13" customFormat="1" hidden="1">
      <c r="A1833" t="s">
        <v>734</v>
      </c>
      <c r="B1833" t="s">
        <v>735</v>
      </c>
      <c r="C1833" s="1">
        <v>44348</v>
      </c>
      <c r="H1833">
        <v>1240</v>
      </c>
      <c r="M1833">
        <v>418</v>
      </c>
    </row>
    <row r="1834" spans="1:13" customFormat="1" hidden="1">
      <c r="A1834" t="s">
        <v>734</v>
      </c>
      <c r="B1834" t="s">
        <v>735</v>
      </c>
      <c r="C1834" s="1">
        <v>44349</v>
      </c>
      <c r="H1834">
        <v>1363</v>
      </c>
      <c r="M1834">
        <v>460</v>
      </c>
    </row>
    <row r="1835" spans="1:13" customFormat="1" hidden="1">
      <c r="A1835" t="s">
        <v>734</v>
      </c>
      <c r="B1835" t="s">
        <v>735</v>
      </c>
      <c r="C1835" s="1">
        <v>44350</v>
      </c>
      <c r="H1835">
        <v>1486</v>
      </c>
      <c r="M1835">
        <v>501</v>
      </c>
    </row>
    <row r="1836" spans="1:13" customFormat="1" hidden="1">
      <c r="A1836" t="s">
        <v>734</v>
      </c>
      <c r="B1836" t="s">
        <v>735</v>
      </c>
      <c r="C1836" s="1">
        <v>44351</v>
      </c>
      <c r="H1836">
        <v>1608</v>
      </c>
      <c r="M1836">
        <v>543</v>
      </c>
    </row>
    <row r="1837" spans="1:13" customFormat="1" hidden="1">
      <c r="A1837" t="s">
        <v>734</v>
      </c>
      <c r="B1837" t="s">
        <v>735</v>
      </c>
      <c r="C1837" s="1">
        <v>44352</v>
      </c>
      <c r="H1837">
        <v>1731</v>
      </c>
      <c r="M1837">
        <v>584</v>
      </c>
    </row>
    <row r="1838" spans="1:13" customFormat="1" hidden="1">
      <c r="A1838" t="s">
        <v>734</v>
      </c>
      <c r="B1838" t="s">
        <v>735</v>
      </c>
      <c r="C1838" s="1">
        <v>44353</v>
      </c>
      <c r="D1838">
        <v>46503</v>
      </c>
      <c r="E1838">
        <v>46503</v>
      </c>
      <c r="H1838">
        <v>1853</v>
      </c>
      <c r="I1838">
        <v>1.57</v>
      </c>
      <c r="J1838">
        <v>1.57</v>
      </c>
      <c r="M1838">
        <v>625</v>
      </c>
    </row>
    <row r="1839" spans="1:13" customFormat="1" hidden="1">
      <c r="A1839" t="s">
        <v>734</v>
      </c>
      <c r="B1839" t="s">
        <v>735</v>
      </c>
      <c r="C1839" s="1">
        <v>44354</v>
      </c>
      <c r="H1839">
        <v>1750</v>
      </c>
      <c r="M1839">
        <v>591</v>
      </c>
    </row>
    <row r="1840" spans="1:13" customFormat="1" hidden="1">
      <c r="A1840" t="s">
        <v>734</v>
      </c>
      <c r="B1840" t="s">
        <v>735</v>
      </c>
      <c r="C1840" s="1">
        <v>44355</v>
      </c>
      <c r="H1840">
        <v>1647</v>
      </c>
      <c r="M1840">
        <v>556</v>
      </c>
    </row>
    <row r="1841" spans="1:13" customFormat="1" hidden="1">
      <c r="A1841" t="s">
        <v>734</v>
      </c>
      <c r="B1841" t="s">
        <v>735</v>
      </c>
      <c r="C1841" s="1">
        <v>44356</v>
      </c>
      <c r="H1841">
        <v>1544</v>
      </c>
      <c r="M1841">
        <v>521</v>
      </c>
    </row>
    <row r="1842" spans="1:13" customFormat="1" hidden="1">
      <c r="A1842" t="s">
        <v>734</v>
      </c>
      <c r="B1842" t="s">
        <v>735</v>
      </c>
      <c r="C1842" s="1">
        <v>44357</v>
      </c>
      <c r="H1842">
        <v>1441</v>
      </c>
      <c r="M1842">
        <v>486</v>
      </c>
    </row>
    <row r="1843" spans="1:13" customFormat="1" hidden="1">
      <c r="A1843" t="s">
        <v>734</v>
      </c>
      <c r="B1843" t="s">
        <v>735</v>
      </c>
      <c r="C1843" s="1">
        <v>44358</v>
      </c>
      <c r="H1843">
        <v>1338</v>
      </c>
      <c r="M1843">
        <v>452</v>
      </c>
    </row>
    <row r="1844" spans="1:13" customFormat="1" hidden="1">
      <c r="A1844" t="s">
        <v>734</v>
      </c>
      <c r="B1844" t="s">
        <v>735</v>
      </c>
      <c r="C1844" s="1">
        <v>44359</v>
      </c>
      <c r="H1844">
        <v>1235</v>
      </c>
      <c r="M1844">
        <v>417</v>
      </c>
    </row>
    <row r="1845" spans="1:13" customFormat="1" hidden="1">
      <c r="A1845" t="s">
        <v>734</v>
      </c>
      <c r="B1845" t="s">
        <v>735</v>
      </c>
      <c r="C1845" s="1">
        <v>44360</v>
      </c>
      <c r="H1845">
        <v>1132</v>
      </c>
      <c r="M1845">
        <v>382</v>
      </c>
    </row>
    <row r="1846" spans="1:13" customFormat="1" hidden="1">
      <c r="A1846" t="s">
        <v>734</v>
      </c>
      <c r="B1846" t="s">
        <v>735</v>
      </c>
      <c r="C1846" s="1">
        <v>44361</v>
      </c>
      <c r="D1846">
        <v>55557</v>
      </c>
      <c r="H1846">
        <v>1132</v>
      </c>
      <c r="I1846">
        <v>1.87</v>
      </c>
      <c r="M1846">
        <v>382</v>
      </c>
    </row>
    <row r="1847" spans="1:13" customFormat="1" hidden="1">
      <c r="A1847" t="s">
        <v>734</v>
      </c>
      <c r="B1847" t="s">
        <v>735</v>
      </c>
      <c r="C1847" s="1">
        <v>44362</v>
      </c>
      <c r="H1847">
        <v>1178</v>
      </c>
      <c r="M1847">
        <v>398</v>
      </c>
    </row>
    <row r="1848" spans="1:13" customFormat="1" hidden="1">
      <c r="A1848" t="s">
        <v>734</v>
      </c>
      <c r="B1848" t="s">
        <v>735</v>
      </c>
      <c r="C1848" s="1">
        <v>44363</v>
      </c>
      <c r="H1848">
        <v>1224</v>
      </c>
      <c r="M1848">
        <v>413</v>
      </c>
    </row>
    <row r="1849" spans="1:13" customFormat="1" hidden="1">
      <c r="A1849" t="s">
        <v>734</v>
      </c>
      <c r="B1849" t="s">
        <v>735</v>
      </c>
      <c r="C1849" s="1">
        <v>44364</v>
      </c>
      <c r="H1849">
        <v>1271</v>
      </c>
      <c r="M1849">
        <v>429</v>
      </c>
    </row>
    <row r="1850" spans="1:13" customFormat="1" hidden="1">
      <c r="A1850" t="s">
        <v>734</v>
      </c>
      <c r="B1850" t="s">
        <v>735</v>
      </c>
      <c r="C1850" s="1">
        <v>44365</v>
      </c>
      <c r="H1850">
        <v>1317</v>
      </c>
      <c r="M1850">
        <v>444</v>
      </c>
    </row>
    <row r="1851" spans="1:13" customFormat="1" hidden="1">
      <c r="A1851" t="s">
        <v>734</v>
      </c>
      <c r="B1851" t="s">
        <v>735</v>
      </c>
      <c r="C1851" s="1">
        <v>44366</v>
      </c>
      <c r="H1851">
        <v>1363</v>
      </c>
      <c r="M1851">
        <v>460</v>
      </c>
    </row>
    <row r="1852" spans="1:13" customFormat="1" hidden="1">
      <c r="A1852" t="s">
        <v>734</v>
      </c>
      <c r="B1852" t="s">
        <v>735</v>
      </c>
      <c r="C1852" s="1">
        <v>44367</v>
      </c>
      <c r="D1852">
        <v>64293</v>
      </c>
      <c r="E1852">
        <v>52509</v>
      </c>
      <c r="F1852">
        <v>11784</v>
      </c>
      <c r="H1852">
        <v>1410</v>
      </c>
      <c r="I1852">
        <v>2.17</v>
      </c>
      <c r="J1852">
        <v>1.77</v>
      </c>
      <c r="K1852">
        <v>0.4</v>
      </c>
      <c r="M1852">
        <v>476</v>
      </c>
    </row>
    <row r="1853" spans="1:13" customFormat="1" hidden="1">
      <c r="A1853" t="s">
        <v>734</v>
      </c>
      <c r="B1853" t="s">
        <v>735</v>
      </c>
      <c r="C1853" s="1">
        <v>44368</v>
      </c>
      <c r="H1853">
        <v>1461</v>
      </c>
      <c r="M1853">
        <v>493</v>
      </c>
    </row>
    <row r="1854" spans="1:13" customFormat="1" hidden="1">
      <c r="A1854" t="s">
        <v>734</v>
      </c>
      <c r="B1854" t="s">
        <v>735</v>
      </c>
      <c r="C1854" s="1">
        <v>44369</v>
      </c>
      <c r="H1854">
        <v>1465</v>
      </c>
      <c r="M1854">
        <v>494</v>
      </c>
    </row>
    <row r="1855" spans="1:13" customFormat="1" hidden="1">
      <c r="A1855" t="s">
        <v>734</v>
      </c>
      <c r="B1855" t="s">
        <v>735</v>
      </c>
      <c r="C1855" s="1">
        <v>44370</v>
      </c>
      <c r="H1855">
        <v>1470</v>
      </c>
      <c r="M1855">
        <v>496</v>
      </c>
    </row>
    <row r="1856" spans="1:13" customFormat="1" hidden="1">
      <c r="A1856" t="s">
        <v>734</v>
      </c>
      <c r="B1856" t="s">
        <v>735</v>
      </c>
      <c r="C1856" s="1">
        <v>44371</v>
      </c>
      <c r="H1856">
        <v>1475</v>
      </c>
      <c r="M1856">
        <v>498</v>
      </c>
    </row>
    <row r="1857" spans="1:13" customFormat="1" hidden="1">
      <c r="A1857" t="s">
        <v>734</v>
      </c>
      <c r="B1857" t="s">
        <v>735</v>
      </c>
      <c r="C1857" s="1">
        <v>44372</v>
      </c>
      <c r="H1857">
        <v>1479</v>
      </c>
      <c r="M1857">
        <v>499</v>
      </c>
    </row>
    <row r="1858" spans="1:13" customFormat="1" hidden="1">
      <c r="A1858" t="s">
        <v>734</v>
      </c>
      <c r="B1858" t="s">
        <v>735</v>
      </c>
      <c r="C1858" s="1">
        <v>44373</v>
      </c>
      <c r="H1858">
        <v>1484</v>
      </c>
      <c r="M1858">
        <v>501</v>
      </c>
    </row>
    <row r="1859" spans="1:13" customFormat="1" hidden="1">
      <c r="A1859" t="s">
        <v>734</v>
      </c>
      <c r="B1859" t="s">
        <v>735</v>
      </c>
      <c r="C1859" s="1">
        <v>44374</v>
      </c>
      <c r="D1859">
        <v>74714</v>
      </c>
      <c r="E1859">
        <v>58518</v>
      </c>
      <c r="F1859">
        <v>16196</v>
      </c>
      <c r="H1859">
        <v>1489</v>
      </c>
      <c r="I1859">
        <v>2.52</v>
      </c>
      <c r="J1859">
        <v>1.97</v>
      </c>
      <c r="K1859">
        <v>0.55000000000000004</v>
      </c>
      <c r="M1859">
        <v>502</v>
      </c>
    </row>
    <row r="1860" spans="1:13" customFormat="1" hidden="1">
      <c r="A1860" t="s">
        <v>734</v>
      </c>
      <c r="B1860" t="s">
        <v>735</v>
      </c>
      <c r="C1860" s="1">
        <v>44375</v>
      </c>
      <c r="H1860">
        <v>1617</v>
      </c>
      <c r="M1860">
        <v>546</v>
      </c>
    </row>
    <row r="1861" spans="1:13" customFormat="1" hidden="1">
      <c r="A1861" t="s">
        <v>734</v>
      </c>
      <c r="B1861" t="s">
        <v>735</v>
      </c>
      <c r="C1861" s="1">
        <v>44376</v>
      </c>
      <c r="H1861">
        <v>1745</v>
      </c>
      <c r="M1861">
        <v>589</v>
      </c>
    </row>
    <row r="1862" spans="1:13" customFormat="1" hidden="1">
      <c r="A1862" t="s">
        <v>734</v>
      </c>
      <c r="B1862" t="s">
        <v>735</v>
      </c>
      <c r="C1862" s="1">
        <v>44377</v>
      </c>
      <c r="H1862">
        <v>1873</v>
      </c>
      <c r="M1862">
        <v>632</v>
      </c>
    </row>
    <row r="1863" spans="1:13" customFormat="1" hidden="1">
      <c r="A1863" t="s">
        <v>734</v>
      </c>
      <c r="B1863" t="s">
        <v>735</v>
      </c>
      <c r="C1863" s="1">
        <v>44378</v>
      </c>
      <c r="H1863">
        <v>2001</v>
      </c>
      <c r="M1863">
        <v>675</v>
      </c>
    </row>
    <row r="1864" spans="1:13" customFormat="1" hidden="1">
      <c r="A1864" t="s">
        <v>734</v>
      </c>
      <c r="B1864" t="s">
        <v>735</v>
      </c>
      <c r="C1864" s="1">
        <v>44379</v>
      </c>
      <c r="H1864">
        <v>2129</v>
      </c>
      <c r="M1864">
        <v>718</v>
      </c>
    </row>
    <row r="1865" spans="1:13" customFormat="1" hidden="1">
      <c r="A1865" t="s">
        <v>734</v>
      </c>
      <c r="B1865" t="s">
        <v>735</v>
      </c>
      <c r="C1865" s="1">
        <v>44380</v>
      </c>
      <c r="H1865">
        <v>2257</v>
      </c>
      <c r="M1865">
        <v>762</v>
      </c>
    </row>
    <row r="1866" spans="1:13" customFormat="1" hidden="1">
      <c r="A1866" t="s">
        <v>734</v>
      </c>
      <c r="B1866" t="s">
        <v>735</v>
      </c>
      <c r="C1866" s="1">
        <v>44381</v>
      </c>
      <c r="H1866">
        <v>2385</v>
      </c>
      <c r="M1866">
        <v>805</v>
      </c>
    </row>
    <row r="1867" spans="1:13" customFormat="1" hidden="1">
      <c r="A1867" t="s">
        <v>734</v>
      </c>
      <c r="B1867" t="s">
        <v>735</v>
      </c>
      <c r="C1867" s="1">
        <v>44382</v>
      </c>
      <c r="H1867">
        <v>2385</v>
      </c>
      <c r="M1867">
        <v>805</v>
      </c>
    </row>
    <row r="1868" spans="1:13" customFormat="1" hidden="1">
      <c r="A1868" t="s">
        <v>734</v>
      </c>
      <c r="B1868" t="s">
        <v>735</v>
      </c>
      <c r="C1868" s="1">
        <v>44383</v>
      </c>
      <c r="H1868">
        <v>2385</v>
      </c>
      <c r="M1868">
        <v>805</v>
      </c>
    </row>
    <row r="1869" spans="1:13" customFormat="1" hidden="1">
      <c r="A1869" t="s">
        <v>734</v>
      </c>
      <c r="B1869" t="s">
        <v>735</v>
      </c>
      <c r="C1869" s="1">
        <v>44384</v>
      </c>
      <c r="H1869">
        <v>2385</v>
      </c>
      <c r="M1869">
        <v>805</v>
      </c>
    </row>
    <row r="1870" spans="1:13" customFormat="1" hidden="1">
      <c r="A1870" t="s">
        <v>734</v>
      </c>
      <c r="B1870" t="s">
        <v>735</v>
      </c>
      <c r="C1870" s="1">
        <v>44385</v>
      </c>
      <c r="H1870">
        <v>2385</v>
      </c>
      <c r="M1870">
        <v>805</v>
      </c>
    </row>
    <row r="1871" spans="1:13" customFormat="1" hidden="1">
      <c r="A1871" t="s">
        <v>734</v>
      </c>
      <c r="B1871" t="s">
        <v>735</v>
      </c>
      <c r="C1871" s="1">
        <v>44386</v>
      </c>
      <c r="H1871">
        <v>2385</v>
      </c>
      <c r="M1871">
        <v>805</v>
      </c>
    </row>
    <row r="1872" spans="1:13" customFormat="1" hidden="1">
      <c r="A1872" t="s">
        <v>734</v>
      </c>
      <c r="B1872" t="s">
        <v>735</v>
      </c>
      <c r="C1872" s="1">
        <v>44387</v>
      </c>
      <c r="H1872">
        <v>2385</v>
      </c>
      <c r="M1872">
        <v>805</v>
      </c>
    </row>
    <row r="1873" spans="1:13" customFormat="1" hidden="1">
      <c r="A1873" t="s">
        <v>734</v>
      </c>
      <c r="B1873" t="s">
        <v>735</v>
      </c>
      <c r="C1873" s="1">
        <v>44388</v>
      </c>
      <c r="D1873">
        <v>108107</v>
      </c>
      <c r="E1873">
        <v>77449</v>
      </c>
      <c r="F1873">
        <v>30658</v>
      </c>
      <c r="H1873">
        <v>2385</v>
      </c>
      <c r="I1873">
        <v>3.65</v>
      </c>
      <c r="J1873">
        <v>2.61</v>
      </c>
      <c r="K1873">
        <v>1.03</v>
      </c>
      <c r="M1873">
        <v>805</v>
      </c>
    </row>
    <row r="1874" spans="1:13" customFormat="1" hidden="1">
      <c r="A1874" t="s">
        <v>734</v>
      </c>
      <c r="B1874" t="s">
        <v>735</v>
      </c>
      <c r="C1874" s="1">
        <v>44389</v>
      </c>
      <c r="H1874">
        <v>2513</v>
      </c>
      <c r="M1874">
        <v>848</v>
      </c>
    </row>
    <row r="1875" spans="1:13" customFormat="1" hidden="1">
      <c r="A1875" t="s">
        <v>734</v>
      </c>
      <c r="B1875" t="s">
        <v>735</v>
      </c>
      <c r="C1875" s="1">
        <v>44390</v>
      </c>
      <c r="H1875">
        <v>2641</v>
      </c>
      <c r="M1875">
        <v>891</v>
      </c>
    </row>
    <row r="1876" spans="1:13" customFormat="1" hidden="1">
      <c r="A1876" t="s">
        <v>734</v>
      </c>
      <c r="B1876" t="s">
        <v>735</v>
      </c>
      <c r="C1876" s="1">
        <v>44391</v>
      </c>
      <c r="H1876">
        <v>2769</v>
      </c>
      <c r="M1876">
        <v>934</v>
      </c>
    </row>
    <row r="1877" spans="1:13" customFormat="1" hidden="1">
      <c r="A1877" t="s">
        <v>734</v>
      </c>
      <c r="B1877" t="s">
        <v>735</v>
      </c>
      <c r="C1877" s="1">
        <v>44392</v>
      </c>
      <c r="H1877">
        <v>2898</v>
      </c>
      <c r="M1877">
        <v>978</v>
      </c>
    </row>
    <row r="1878" spans="1:13" customFormat="1" hidden="1">
      <c r="A1878" t="s">
        <v>734</v>
      </c>
      <c r="B1878" t="s">
        <v>735</v>
      </c>
      <c r="C1878" s="1">
        <v>44393</v>
      </c>
      <c r="H1878">
        <v>3026</v>
      </c>
      <c r="M1878">
        <v>1021</v>
      </c>
    </row>
    <row r="1879" spans="1:13" customFormat="1" hidden="1">
      <c r="A1879" t="s">
        <v>734</v>
      </c>
      <c r="B1879" t="s">
        <v>735</v>
      </c>
      <c r="C1879" s="1">
        <v>44394</v>
      </c>
      <c r="H1879">
        <v>3154</v>
      </c>
      <c r="M1879">
        <v>1064</v>
      </c>
    </row>
    <row r="1880" spans="1:13" customFormat="1" hidden="1">
      <c r="A1880" t="s">
        <v>734</v>
      </c>
      <c r="B1880" t="s">
        <v>735</v>
      </c>
      <c r="C1880" s="1">
        <v>44395</v>
      </c>
      <c r="D1880">
        <v>131080</v>
      </c>
      <c r="E1880">
        <v>94560</v>
      </c>
      <c r="F1880">
        <v>36520</v>
      </c>
      <c r="H1880">
        <v>3282</v>
      </c>
      <c r="I1880">
        <v>4.42</v>
      </c>
      <c r="J1880">
        <v>3.19</v>
      </c>
      <c r="K1880">
        <v>1.23</v>
      </c>
      <c r="M1880">
        <v>1108</v>
      </c>
    </row>
    <row r="1881" spans="1:13" customFormat="1" hidden="1">
      <c r="A1881" t="s">
        <v>734</v>
      </c>
      <c r="B1881" t="s">
        <v>735</v>
      </c>
      <c r="C1881" s="1">
        <v>44396</v>
      </c>
      <c r="H1881">
        <v>3251</v>
      </c>
      <c r="M1881">
        <v>1097</v>
      </c>
    </row>
    <row r="1882" spans="1:13" customFormat="1" hidden="1">
      <c r="A1882" t="s">
        <v>734</v>
      </c>
      <c r="B1882" t="s">
        <v>735</v>
      </c>
      <c r="C1882" s="1">
        <v>44397</v>
      </c>
      <c r="H1882">
        <v>3220</v>
      </c>
      <c r="M1882">
        <v>1087</v>
      </c>
    </row>
    <row r="1883" spans="1:13" customFormat="1" hidden="1">
      <c r="A1883" t="s">
        <v>734</v>
      </c>
      <c r="B1883" t="s">
        <v>735</v>
      </c>
      <c r="C1883" s="1">
        <v>44398</v>
      </c>
      <c r="H1883">
        <v>3189</v>
      </c>
      <c r="M1883">
        <v>1076</v>
      </c>
    </row>
    <row r="1884" spans="1:13" customFormat="1" hidden="1">
      <c r="A1884" t="s">
        <v>734</v>
      </c>
      <c r="B1884" t="s">
        <v>735</v>
      </c>
      <c r="C1884" s="1">
        <v>44399</v>
      </c>
      <c r="H1884">
        <v>3157</v>
      </c>
      <c r="M1884">
        <v>1065</v>
      </c>
    </row>
    <row r="1885" spans="1:13" customFormat="1" hidden="1">
      <c r="A1885" t="s">
        <v>734</v>
      </c>
      <c r="B1885" t="s">
        <v>735</v>
      </c>
      <c r="C1885" s="1">
        <v>44400</v>
      </c>
      <c r="H1885">
        <v>3126</v>
      </c>
      <c r="M1885">
        <v>1055</v>
      </c>
    </row>
    <row r="1886" spans="1:13" customFormat="1" hidden="1">
      <c r="A1886" t="s">
        <v>734</v>
      </c>
      <c r="B1886" t="s">
        <v>735</v>
      </c>
      <c r="C1886" s="1">
        <v>44401</v>
      </c>
      <c r="H1886">
        <v>3095</v>
      </c>
      <c r="M1886">
        <v>1044</v>
      </c>
    </row>
    <row r="1887" spans="1:13" customFormat="1" hidden="1">
      <c r="A1887" t="s">
        <v>734</v>
      </c>
      <c r="B1887" t="s">
        <v>735</v>
      </c>
      <c r="C1887" s="1">
        <v>44402</v>
      </c>
      <c r="D1887">
        <v>152529</v>
      </c>
      <c r="E1887">
        <v>108674</v>
      </c>
      <c r="F1887">
        <v>43855</v>
      </c>
      <c r="H1887">
        <v>3064</v>
      </c>
      <c r="I1887">
        <v>5.15</v>
      </c>
      <c r="J1887">
        <v>3.67</v>
      </c>
      <c r="K1887">
        <v>1.48</v>
      </c>
      <c r="M1887">
        <v>1034</v>
      </c>
    </row>
    <row r="1888" spans="1:13" customFormat="1" hidden="1">
      <c r="A1888" t="s">
        <v>734</v>
      </c>
      <c r="B1888" t="s">
        <v>735</v>
      </c>
      <c r="C1888" s="1">
        <v>44403</v>
      </c>
      <c r="H1888">
        <v>3022</v>
      </c>
      <c r="M1888">
        <v>1020</v>
      </c>
    </row>
    <row r="1889" spans="1:13" customFormat="1" hidden="1">
      <c r="A1889" t="s">
        <v>734</v>
      </c>
      <c r="B1889" t="s">
        <v>735</v>
      </c>
      <c r="C1889" s="1">
        <v>44404</v>
      </c>
      <c r="H1889">
        <v>2979</v>
      </c>
      <c r="M1889">
        <v>1005</v>
      </c>
    </row>
    <row r="1890" spans="1:13" customFormat="1" hidden="1">
      <c r="A1890" t="s">
        <v>734</v>
      </c>
      <c r="B1890" t="s">
        <v>735</v>
      </c>
      <c r="C1890" s="1">
        <v>44405</v>
      </c>
      <c r="H1890">
        <v>2936</v>
      </c>
      <c r="M1890">
        <v>991</v>
      </c>
    </row>
    <row r="1891" spans="1:13" customFormat="1" hidden="1">
      <c r="A1891" t="s">
        <v>734</v>
      </c>
      <c r="B1891" t="s">
        <v>735</v>
      </c>
      <c r="C1891" s="1">
        <v>44406</v>
      </c>
      <c r="H1891">
        <v>2894</v>
      </c>
      <c r="M1891">
        <v>977</v>
      </c>
    </row>
    <row r="1892" spans="1:13" customFormat="1" hidden="1">
      <c r="A1892" t="s">
        <v>734</v>
      </c>
      <c r="B1892" t="s">
        <v>735</v>
      </c>
      <c r="C1892" s="1">
        <v>44407</v>
      </c>
      <c r="H1892">
        <v>2851</v>
      </c>
      <c r="M1892">
        <v>962</v>
      </c>
    </row>
    <row r="1893" spans="1:13" customFormat="1" hidden="1">
      <c r="A1893" t="s">
        <v>734</v>
      </c>
      <c r="B1893" t="s">
        <v>735</v>
      </c>
      <c r="C1893" s="1">
        <v>44408</v>
      </c>
      <c r="H1893">
        <v>2808</v>
      </c>
      <c r="M1893">
        <v>948</v>
      </c>
    </row>
    <row r="1894" spans="1:13" customFormat="1" hidden="1">
      <c r="A1894" t="s">
        <v>734</v>
      </c>
      <c r="B1894" t="s">
        <v>735</v>
      </c>
      <c r="C1894" s="1">
        <v>44409</v>
      </c>
      <c r="D1894">
        <v>171890</v>
      </c>
      <c r="E1894">
        <v>120285</v>
      </c>
      <c r="F1894">
        <v>51605</v>
      </c>
      <c r="H1894">
        <v>2766</v>
      </c>
      <c r="I1894">
        <v>5.8</v>
      </c>
      <c r="J1894">
        <v>4.0599999999999996</v>
      </c>
      <c r="K1894">
        <v>1.74</v>
      </c>
      <c r="M1894">
        <v>933</v>
      </c>
    </row>
    <row r="1895" spans="1:13" customFormat="1" hidden="1">
      <c r="A1895" t="s">
        <v>734</v>
      </c>
      <c r="B1895" t="s">
        <v>735</v>
      </c>
      <c r="C1895" s="1">
        <v>44410</v>
      </c>
      <c r="H1895">
        <v>2840</v>
      </c>
      <c r="M1895">
        <v>958</v>
      </c>
    </row>
    <row r="1896" spans="1:13" customFormat="1" hidden="1">
      <c r="A1896" t="s">
        <v>734</v>
      </c>
      <c r="B1896" t="s">
        <v>735</v>
      </c>
      <c r="C1896" s="1">
        <v>44411</v>
      </c>
      <c r="H1896">
        <v>2915</v>
      </c>
      <c r="M1896">
        <v>984</v>
      </c>
    </row>
    <row r="1897" spans="1:13" customFormat="1" hidden="1">
      <c r="A1897" t="s">
        <v>734</v>
      </c>
      <c r="B1897" t="s">
        <v>735</v>
      </c>
      <c r="C1897" s="1">
        <v>44412</v>
      </c>
      <c r="H1897">
        <v>2989</v>
      </c>
      <c r="M1897">
        <v>1009</v>
      </c>
    </row>
    <row r="1898" spans="1:13" customFormat="1" hidden="1">
      <c r="A1898" t="s">
        <v>734</v>
      </c>
      <c r="B1898" t="s">
        <v>735</v>
      </c>
      <c r="C1898" s="1">
        <v>44413</v>
      </c>
      <c r="H1898">
        <v>3064</v>
      </c>
      <c r="M1898">
        <v>1034</v>
      </c>
    </row>
    <row r="1899" spans="1:13" customFormat="1" hidden="1">
      <c r="A1899" t="s">
        <v>734</v>
      </c>
      <c r="B1899" t="s">
        <v>735</v>
      </c>
      <c r="C1899" s="1">
        <v>44414</v>
      </c>
      <c r="H1899">
        <v>3138</v>
      </c>
      <c r="M1899">
        <v>1059</v>
      </c>
    </row>
    <row r="1900" spans="1:13" customFormat="1" hidden="1">
      <c r="A1900" t="s">
        <v>734</v>
      </c>
      <c r="B1900" t="s">
        <v>735</v>
      </c>
      <c r="C1900" s="1">
        <v>44415</v>
      </c>
      <c r="H1900">
        <v>3213</v>
      </c>
      <c r="M1900">
        <v>1084</v>
      </c>
    </row>
    <row r="1901" spans="1:13" customFormat="1" hidden="1">
      <c r="A1901" t="s">
        <v>734</v>
      </c>
      <c r="B1901" t="s">
        <v>735</v>
      </c>
      <c r="C1901" s="1">
        <v>44416</v>
      </c>
      <c r="D1901">
        <v>194902</v>
      </c>
      <c r="E1901">
        <v>132529</v>
      </c>
      <c r="F1901">
        <v>62373</v>
      </c>
      <c r="H1901">
        <v>3287</v>
      </c>
      <c r="I1901">
        <v>6.58</v>
      </c>
      <c r="J1901">
        <v>4.47</v>
      </c>
      <c r="K1901">
        <v>2.1</v>
      </c>
      <c r="M1901">
        <v>1109</v>
      </c>
    </row>
    <row r="1902" spans="1:13" customFormat="1" hidden="1">
      <c r="A1902" t="s">
        <v>734</v>
      </c>
      <c r="B1902" t="s">
        <v>735</v>
      </c>
      <c r="C1902" s="1">
        <v>44417</v>
      </c>
      <c r="H1902">
        <v>3335</v>
      </c>
      <c r="M1902">
        <v>1125</v>
      </c>
    </row>
    <row r="1903" spans="1:13" customFormat="1" hidden="1">
      <c r="A1903" t="s">
        <v>734</v>
      </c>
      <c r="B1903" t="s">
        <v>735</v>
      </c>
      <c r="C1903" s="1">
        <v>44418</v>
      </c>
      <c r="H1903">
        <v>3382</v>
      </c>
      <c r="M1903">
        <v>1141</v>
      </c>
    </row>
    <row r="1904" spans="1:13" customFormat="1" hidden="1">
      <c r="A1904" t="s">
        <v>734</v>
      </c>
      <c r="B1904" t="s">
        <v>735</v>
      </c>
      <c r="C1904" s="1">
        <v>44419</v>
      </c>
      <c r="H1904">
        <v>3430</v>
      </c>
      <c r="M1904">
        <v>1158</v>
      </c>
    </row>
    <row r="1905" spans="1:13" customFormat="1" hidden="1">
      <c r="A1905" t="s">
        <v>734</v>
      </c>
      <c r="B1905" t="s">
        <v>735</v>
      </c>
      <c r="C1905" s="1">
        <v>44420</v>
      </c>
      <c r="H1905">
        <v>3477</v>
      </c>
      <c r="M1905">
        <v>1173</v>
      </c>
    </row>
    <row r="1906" spans="1:13" customFormat="1" hidden="1">
      <c r="A1906" t="s">
        <v>734</v>
      </c>
      <c r="B1906" t="s">
        <v>735</v>
      </c>
      <c r="C1906" s="1">
        <v>44421</v>
      </c>
      <c r="H1906">
        <v>3524</v>
      </c>
      <c r="M1906">
        <v>1189</v>
      </c>
    </row>
    <row r="1907" spans="1:13" customFormat="1" hidden="1">
      <c r="A1907" t="s">
        <v>734</v>
      </c>
      <c r="B1907" t="s">
        <v>735</v>
      </c>
      <c r="C1907" s="1">
        <v>44422</v>
      </c>
      <c r="H1907">
        <v>3572</v>
      </c>
      <c r="M1907">
        <v>1205</v>
      </c>
    </row>
    <row r="1908" spans="1:13" customFormat="1" hidden="1">
      <c r="A1908" t="s">
        <v>734</v>
      </c>
      <c r="B1908" t="s">
        <v>735</v>
      </c>
      <c r="C1908" s="1">
        <v>44423</v>
      </c>
      <c r="D1908">
        <v>220236</v>
      </c>
      <c r="E1908">
        <v>144573</v>
      </c>
      <c r="F1908">
        <v>75663</v>
      </c>
      <c r="H1908">
        <v>3619</v>
      </c>
      <c r="I1908">
        <v>7.43</v>
      </c>
      <c r="J1908">
        <v>4.88</v>
      </c>
      <c r="K1908">
        <v>2.5499999999999998</v>
      </c>
      <c r="M1908">
        <v>1221</v>
      </c>
    </row>
    <row r="1909" spans="1:13" customFormat="1" hidden="1">
      <c r="A1909" t="s">
        <v>736</v>
      </c>
      <c r="B1909" t="s">
        <v>737</v>
      </c>
      <c r="C1909" s="1">
        <v>44284</v>
      </c>
      <c r="D1909">
        <v>25766</v>
      </c>
      <c r="E1909">
        <v>15600</v>
      </c>
      <c r="F1909">
        <v>10166</v>
      </c>
      <c r="I1909">
        <v>24.13</v>
      </c>
      <c r="J1909">
        <v>14.61</v>
      </c>
      <c r="K1909">
        <v>9.52</v>
      </c>
    </row>
    <row r="1910" spans="1:13" customFormat="1" hidden="1">
      <c r="A1910" t="s">
        <v>736</v>
      </c>
      <c r="B1910" t="s">
        <v>737</v>
      </c>
      <c r="C1910" s="1">
        <v>44285</v>
      </c>
      <c r="H1910">
        <v>1278</v>
      </c>
      <c r="M1910">
        <v>11970</v>
      </c>
    </row>
    <row r="1911" spans="1:13" customFormat="1" hidden="1">
      <c r="A1911" t="s">
        <v>736</v>
      </c>
      <c r="B1911" t="s">
        <v>737</v>
      </c>
      <c r="C1911" s="1">
        <v>44286</v>
      </c>
      <c r="H1911">
        <v>1278</v>
      </c>
      <c r="M1911">
        <v>11970</v>
      </c>
    </row>
    <row r="1912" spans="1:13" customFormat="1" hidden="1">
      <c r="A1912" t="s">
        <v>736</v>
      </c>
      <c r="B1912" t="s">
        <v>737</v>
      </c>
      <c r="C1912" s="1">
        <v>44287</v>
      </c>
      <c r="H1912">
        <v>1278</v>
      </c>
      <c r="M1912">
        <v>11970</v>
      </c>
    </row>
    <row r="1913" spans="1:13" customFormat="1" hidden="1">
      <c r="A1913" t="s">
        <v>736</v>
      </c>
      <c r="B1913" t="s">
        <v>737</v>
      </c>
      <c r="C1913" s="1">
        <v>44288</v>
      </c>
      <c r="H1913">
        <v>1278</v>
      </c>
      <c r="M1913">
        <v>11970</v>
      </c>
    </row>
    <row r="1914" spans="1:13" customFormat="1" hidden="1">
      <c r="A1914" t="s">
        <v>736</v>
      </c>
      <c r="B1914" t="s">
        <v>737</v>
      </c>
      <c r="C1914" s="1">
        <v>44289</v>
      </c>
      <c r="H1914">
        <v>1278</v>
      </c>
      <c r="M1914">
        <v>11970</v>
      </c>
    </row>
    <row r="1915" spans="1:13" customFormat="1" hidden="1">
      <c r="A1915" t="s">
        <v>736</v>
      </c>
      <c r="B1915" t="s">
        <v>737</v>
      </c>
      <c r="C1915" s="1">
        <v>44290</v>
      </c>
      <c r="H1915">
        <v>1278</v>
      </c>
      <c r="M1915">
        <v>11970</v>
      </c>
    </row>
    <row r="1916" spans="1:13" customFormat="1" hidden="1">
      <c r="A1916" t="s">
        <v>736</v>
      </c>
      <c r="B1916" t="s">
        <v>737</v>
      </c>
      <c r="C1916" s="1">
        <v>44291</v>
      </c>
      <c r="H1916">
        <v>1278</v>
      </c>
      <c r="M1916">
        <v>11970</v>
      </c>
    </row>
    <row r="1917" spans="1:13" customFormat="1" hidden="1">
      <c r="A1917" t="s">
        <v>736</v>
      </c>
      <c r="B1917" t="s">
        <v>737</v>
      </c>
      <c r="C1917" s="1">
        <v>44292</v>
      </c>
      <c r="H1917">
        <v>1278</v>
      </c>
      <c r="M1917">
        <v>11970</v>
      </c>
    </row>
    <row r="1918" spans="1:13" customFormat="1" hidden="1">
      <c r="A1918" t="s">
        <v>736</v>
      </c>
      <c r="B1918" t="s">
        <v>737</v>
      </c>
      <c r="C1918" s="1">
        <v>44293</v>
      </c>
      <c r="H1918">
        <v>1278</v>
      </c>
      <c r="M1918">
        <v>11970</v>
      </c>
    </row>
    <row r="1919" spans="1:13" customFormat="1" hidden="1">
      <c r="A1919" t="s">
        <v>736</v>
      </c>
      <c r="B1919" t="s">
        <v>737</v>
      </c>
      <c r="C1919" s="1">
        <v>44294</v>
      </c>
      <c r="H1919">
        <v>1278</v>
      </c>
      <c r="M1919">
        <v>11970</v>
      </c>
    </row>
    <row r="1920" spans="1:13" customFormat="1" hidden="1">
      <c r="A1920" t="s">
        <v>736</v>
      </c>
      <c r="B1920" t="s">
        <v>737</v>
      </c>
      <c r="C1920" s="1">
        <v>44295</v>
      </c>
      <c r="H1920">
        <v>1278</v>
      </c>
      <c r="M1920">
        <v>11970</v>
      </c>
    </row>
    <row r="1921" spans="1:13" customFormat="1" hidden="1">
      <c r="A1921" t="s">
        <v>736</v>
      </c>
      <c r="B1921" t="s">
        <v>737</v>
      </c>
      <c r="C1921" s="1">
        <v>44296</v>
      </c>
      <c r="D1921">
        <v>41096</v>
      </c>
      <c r="E1921">
        <v>29197</v>
      </c>
      <c r="F1921">
        <v>11899</v>
      </c>
      <c r="H1921">
        <v>1278</v>
      </c>
      <c r="I1921">
        <v>38.49</v>
      </c>
      <c r="J1921">
        <v>27.35</v>
      </c>
      <c r="K1921">
        <v>11.14</v>
      </c>
      <c r="M1921">
        <v>11970</v>
      </c>
    </row>
    <row r="1922" spans="1:13" customFormat="1" hidden="1">
      <c r="A1922" t="s">
        <v>736</v>
      </c>
      <c r="B1922" t="s">
        <v>737</v>
      </c>
      <c r="C1922" s="1">
        <v>44297</v>
      </c>
      <c r="H1922">
        <v>1236</v>
      </c>
      <c r="M1922">
        <v>11577</v>
      </c>
    </row>
    <row r="1923" spans="1:13" customFormat="1" hidden="1">
      <c r="A1923" t="s">
        <v>736</v>
      </c>
      <c r="B1923" t="s">
        <v>737</v>
      </c>
      <c r="C1923" s="1">
        <v>44298</v>
      </c>
      <c r="D1923">
        <v>43073</v>
      </c>
      <c r="E1923">
        <v>31139</v>
      </c>
      <c r="F1923">
        <v>11934</v>
      </c>
      <c r="H1923">
        <v>1195</v>
      </c>
      <c r="I1923">
        <v>40.340000000000003</v>
      </c>
      <c r="J1923">
        <v>29.17</v>
      </c>
      <c r="K1923">
        <v>11.18</v>
      </c>
      <c r="M1923">
        <v>11193</v>
      </c>
    </row>
    <row r="1924" spans="1:13" customFormat="1" hidden="1">
      <c r="A1924" t="s">
        <v>736</v>
      </c>
      <c r="B1924" t="s">
        <v>737</v>
      </c>
      <c r="C1924" s="1">
        <v>44299</v>
      </c>
      <c r="D1924">
        <v>45588</v>
      </c>
      <c r="E1924">
        <v>33563</v>
      </c>
      <c r="F1924">
        <v>12025</v>
      </c>
      <c r="G1924">
        <v>2515</v>
      </c>
      <c r="H1924">
        <v>1372</v>
      </c>
      <c r="I1924">
        <v>42.7</v>
      </c>
      <c r="J1924">
        <v>31.44</v>
      </c>
      <c r="K1924">
        <v>11.26</v>
      </c>
      <c r="M1924">
        <v>12851</v>
      </c>
    </row>
    <row r="1925" spans="1:13" customFormat="1" hidden="1">
      <c r="A1925" t="s">
        <v>736</v>
      </c>
      <c r="B1925" t="s">
        <v>737</v>
      </c>
      <c r="C1925" s="1">
        <v>44300</v>
      </c>
      <c r="D1925">
        <v>48200</v>
      </c>
      <c r="E1925">
        <v>36058</v>
      </c>
      <c r="F1925">
        <v>12142</v>
      </c>
      <c r="G1925">
        <v>2612</v>
      </c>
      <c r="H1925">
        <v>1562</v>
      </c>
      <c r="I1925">
        <v>45.15</v>
      </c>
      <c r="J1925">
        <v>33.770000000000003</v>
      </c>
      <c r="K1925">
        <v>11.37</v>
      </c>
      <c r="M1925">
        <v>14630</v>
      </c>
    </row>
    <row r="1926" spans="1:13" customFormat="1" hidden="1">
      <c r="A1926" t="s">
        <v>736</v>
      </c>
      <c r="B1926" t="s">
        <v>737</v>
      </c>
      <c r="C1926" s="1">
        <v>44301</v>
      </c>
      <c r="D1926">
        <v>50546</v>
      </c>
      <c r="E1926">
        <v>37981</v>
      </c>
      <c r="F1926">
        <v>12565</v>
      </c>
      <c r="G1926">
        <v>2346</v>
      </c>
      <c r="H1926">
        <v>1715</v>
      </c>
      <c r="I1926">
        <v>47.34</v>
      </c>
      <c r="J1926">
        <v>35.57</v>
      </c>
      <c r="K1926">
        <v>11.77</v>
      </c>
      <c r="M1926">
        <v>16063</v>
      </c>
    </row>
    <row r="1927" spans="1:13" customFormat="1" hidden="1">
      <c r="A1927" t="s">
        <v>736</v>
      </c>
      <c r="B1927" t="s">
        <v>737</v>
      </c>
      <c r="C1927" s="1">
        <v>44302</v>
      </c>
      <c r="D1927">
        <v>52955</v>
      </c>
      <c r="E1927">
        <v>39961</v>
      </c>
      <c r="F1927">
        <v>12994</v>
      </c>
      <c r="G1927">
        <v>2409</v>
      </c>
      <c r="H1927">
        <v>1877</v>
      </c>
      <c r="I1927">
        <v>49.6</v>
      </c>
      <c r="J1927">
        <v>37.43</v>
      </c>
      <c r="K1927">
        <v>12.17</v>
      </c>
      <c r="M1927">
        <v>17581</v>
      </c>
    </row>
    <row r="1928" spans="1:13" customFormat="1" hidden="1">
      <c r="A1928" t="s">
        <v>736</v>
      </c>
      <c r="B1928" t="s">
        <v>737</v>
      </c>
      <c r="C1928" s="1">
        <v>44303</v>
      </c>
      <c r="D1928">
        <v>55582</v>
      </c>
      <c r="E1928">
        <v>41770</v>
      </c>
      <c r="F1928">
        <v>13812</v>
      </c>
      <c r="G1928">
        <v>2627</v>
      </c>
      <c r="H1928">
        <v>2069</v>
      </c>
      <c r="I1928">
        <v>52.06</v>
      </c>
      <c r="J1928">
        <v>39.119999999999997</v>
      </c>
      <c r="K1928">
        <v>12.94</v>
      </c>
      <c r="M1928">
        <v>19379</v>
      </c>
    </row>
    <row r="1929" spans="1:13" customFormat="1" hidden="1">
      <c r="A1929" t="s">
        <v>736</v>
      </c>
      <c r="B1929" t="s">
        <v>737</v>
      </c>
      <c r="C1929" s="1">
        <v>44304</v>
      </c>
      <c r="D1929">
        <v>55651</v>
      </c>
      <c r="E1929">
        <v>41837</v>
      </c>
      <c r="F1929">
        <v>13814</v>
      </c>
      <c r="G1929">
        <v>69</v>
      </c>
      <c r="H1929">
        <v>1938</v>
      </c>
      <c r="I1929">
        <v>52.12</v>
      </c>
      <c r="J1929">
        <v>39.19</v>
      </c>
      <c r="K1929">
        <v>12.94</v>
      </c>
      <c r="M1929">
        <v>18152</v>
      </c>
    </row>
    <row r="1930" spans="1:13" customFormat="1" hidden="1">
      <c r="A1930" t="s">
        <v>736</v>
      </c>
      <c r="B1930" t="s">
        <v>737</v>
      </c>
      <c r="C1930" s="1">
        <v>44305</v>
      </c>
      <c r="D1930">
        <v>58178</v>
      </c>
      <c r="E1930">
        <v>43266</v>
      </c>
      <c r="F1930">
        <v>14912</v>
      </c>
      <c r="G1930">
        <v>2527</v>
      </c>
      <c r="H1930">
        <v>2158</v>
      </c>
      <c r="I1930">
        <v>54.49</v>
      </c>
      <c r="J1930">
        <v>40.520000000000003</v>
      </c>
      <c r="K1930">
        <v>13.97</v>
      </c>
      <c r="M1930">
        <v>20212</v>
      </c>
    </row>
    <row r="1931" spans="1:13" customFormat="1" hidden="1">
      <c r="A1931" t="s">
        <v>736</v>
      </c>
      <c r="B1931" t="s">
        <v>737</v>
      </c>
      <c r="C1931" s="1">
        <v>44306</v>
      </c>
      <c r="D1931">
        <v>60379</v>
      </c>
      <c r="E1931">
        <v>43945</v>
      </c>
      <c r="F1931">
        <v>16434</v>
      </c>
      <c r="G1931">
        <v>2201</v>
      </c>
      <c r="H1931">
        <v>2113</v>
      </c>
      <c r="I1931">
        <v>56.55</v>
      </c>
      <c r="J1931">
        <v>41.16</v>
      </c>
      <c r="K1931">
        <v>15.39</v>
      </c>
      <c r="M1931">
        <v>19791</v>
      </c>
    </row>
    <row r="1932" spans="1:13" customFormat="1" hidden="1">
      <c r="A1932" t="s">
        <v>736</v>
      </c>
      <c r="B1932" t="s">
        <v>737</v>
      </c>
      <c r="C1932" s="1">
        <v>44307</v>
      </c>
      <c r="D1932">
        <v>62342</v>
      </c>
      <c r="E1932">
        <v>44421</v>
      </c>
      <c r="F1932">
        <v>17921</v>
      </c>
      <c r="G1932">
        <v>1963</v>
      </c>
      <c r="H1932">
        <v>2020</v>
      </c>
      <c r="I1932">
        <v>58.39</v>
      </c>
      <c r="J1932">
        <v>41.61</v>
      </c>
      <c r="K1932">
        <v>16.79</v>
      </c>
      <c r="M1932">
        <v>18920</v>
      </c>
    </row>
    <row r="1933" spans="1:13" customFormat="1" hidden="1">
      <c r="A1933" t="s">
        <v>736</v>
      </c>
      <c r="B1933" t="s">
        <v>737</v>
      </c>
      <c r="C1933" s="1">
        <v>44308</v>
      </c>
      <c r="D1933">
        <v>64288</v>
      </c>
      <c r="E1933">
        <v>45097</v>
      </c>
      <c r="F1933">
        <v>19191</v>
      </c>
      <c r="G1933">
        <v>1946</v>
      </c>
      <c r="H1933">
        <v>1963</v>
      </c>
      <c r="I1933">
        <v>60.21</v>
      </c>
      <c r="J1933">
        <v>42.24</v>
      </c>
      <c r="K1933">
        <v>17.97</v>
      </c>
      <c r="M1933">
        <v>18386</v>
      </c>
    </row>
    <row r="1934" spans="1:13" customFormat="1" hidden="1">
      <c r="A1934" t="s">
        <v>736</v>
      </c>
      <c r="B1934" t="s">
        <v>737</v>
      </c>
      <c r="C1934" s="1">
        <v>44309</v>
      </c>
      <c r="D1934">
        <v>67950</v>
      </c>
      <c r="E1934">
        <v>48061</v>
      </c>
      <c r="F1934">
        <v>19889</v>
      </c>
      <c r="G1934">
        <v>3662</v>
      </c>
      <c r="H1934">
        <v>2142</v>
      </c>
      <c r="I1934">
        <v>63.64</v>
      </c>
      <c r="J1934">
        <v>45.02</v>
      </c>
      <c r="K1934">
        <v>18.63</v>
      </c>
      <c r="M1934">
        <v>20063</v>
      </c>
    </row>
    <row r="1935" spans="1:13" customFormat="1" hidden="1">
      <c r="A1935" t="s">
        <v>736</v>
      </c>
      <c r="B1935" t="s">
        <v>737</v>
      </c>
      <c r="C1935" s="1">
        <v>44310</v>
      </c>
      <c r="D1935">
        <v>69279</v>
      </c>
      <c r="E1935">
        <v>49351</v>
      </c>
      <c r="F1935">
        <v>19928</v>
      </c>
      <c r="G1935">
        <v>1329</v>
      </c>
      <c r="H1935">
        <v>1957</v>
      </c>
      <c r="I1935">
        <v>64.89</v>
      </c>
      <c r="J1935">
        <v>46.22</v>
      </c>
      <c r="K1935">
        <v>18.670000000000002</v>
      </c>
      <c r="M1935">
        <v>18330</v>
      </c>
    </row>
    <row r="1936" spans="1:13" customFormat="1" hidden="1">
      <c r="A1936" t="s">
        <v>736</v>
      </c>
      <c r="B1936" t="s">
        <v>737</v>
      </c>
      <c r="C1936" s="1">
        <v>44311</v>
      </c>
      <c r="D1936">
        <v>73103</v>
      </c>
      <c r="E1936">
        <v>53161</v>
      </c>
      <c r="F1936">
        <v>19942</v>
      </c>
      <c r="G1936">
        <v>3824</v>
      </c>
      <c r="H1936">
        <v>2493</v>
      </c>
      <c r="I1936">
        <v>68.47</v>
      </c>
      <c r="J1936">
        <v>49.79</v>
      </c>
      <c r="K1936">
        <v>18.68</v>
      </c>
      <c r="M1936">
        <v>23350</v>
      </c>
    </row>
    <row r="1937" spans="1:13" customFormat="1" hidden="1">
      <c r="A1937" t="s">
        <v>736</v>
      </c>
      <c r="B1937" t="s">
        <v>737</v>
      </c>
      <c r="C1937" s="1">
        <v>44312</v>
      </c>
      <c r="D1937">
        <v>73360</v>
      </c>
      <c r="E1937">
        <v>53244</v>
      </c>
      <c r="F1937">
        <v>20116</v>
      </c>
      <c r="G1937">
        <v>257</v>
      </c>
      <c r="H1937">
        <v>2169</v>
      </c>
      <c r="I1937">
        <v>68.709999999999994</v>
      </c>
      <c r="J1937">
        <v>49.87</v>
      </c>
      <c r="K1937">
        <v>18.84</v>
      </c>
      <c r="M1937">
        <v>20315</v>
      </c>
    </row>
    <row r="1938" spans="1:13" customFormat="1" hidden="1">
      <c r="A1938" t="s">
        <v>736</v>
      </c>
      <c r="B1938" t="s">
        <v>737</v>
      </c>
      <c r="C1938" s="1">
        <v>44313</v>
      </c>
      <c r="H1938">
        <v>1948</v>
      </c>
      <c r="M1938">
        <v>18246</v>
      </c>
    </row>
    <row r="1939" spans="1:13" customFormat="1" hidden="1">
      <c r="A1939" t="s">
        <v>736</v>
      </c>
      <c r="B1939" t="s">
        <v>737</v>
      </c>
      <c r="C1939" s="1">
        <v>44314</v>
      </c>
      <c r="D1939">
        <v>74668</v>
      </c>
      <c r="E1939">
        <v>53813</v>
      </c>
      <c r="F1939">
        <v>20855</v>
      </c>
      <c r="H1939">
        <v>1761</v>
      </c>
      <c r="I1939">
        <v>69.94</v>
      </c>
      <c r="J1939">
        <v>50.4</v>
      </c>
      <c r="K1939">
        <v>19.53</v>
      </c>
      <c r="M1939">
        <v>16494</v>
      </c>
    </row>
    <row r="1940" spans="1:13" customFormat="1" hidden="1">
      <c r="A1940" t="s">
        <v>736</v>
      </c>
      <c r="B1940" t="s">
        <v>737</v>
      </c>
      <c r="C1940" s="1">
        <v>44315</v>
      </c>
      <c r="D1940">
        <v>75846</v>
      </c>
      <c r="E1940">
        <v>54095</v>
      </c>
      <c r="F1940">
        <v>21751</v>
      </c>
      <c r="G1940">
        <v>1178</v>
      </c>
      <c r="H1940">
        <v>1651</v>
      </c>
      <c r="I1940">
        <v>71.040000000000006</v>
      </c>
      <c r="J1940">
        <v>50.67</v>
      </c>
      <c r="K1940">
        <v>20.37</v>
      </c>
      <c r="M1940">
        <v>15464</v>
      </c>
    </row>
    <row r="1941" spans="1:13" customFormat="1" hidden="1">
      <c r="A1941" t="s">
        <v>736</v>
      </c>
      <c r="B1941" t="s">
        <v>737</v>
      </c>
      <c r="C1941" s="1">
        <v>44316</v>
      </c>
      <c r="D1941">
        <v>76865</v>
      </c>
      <c r="E1941">
        <v>54306</v>
      </c>
      <c r="F1941">
        <v>22559</v>
      </c>
      <c r="G1941">
        <v>1019</v>
      </c>
      <c r="H1941">
        <v>1274</v>
      </c>
      <c r="I1941">
        <v>71.989999999999995</v>
      </c>
      <c r="J1941">
        <v>50.86</v>
      </c>
      <c r="K1941">
        <v>21.13</v>
      </c>
      <c r="M1941">
        <v>11933</v>
      </c>
    </row>
    <row r="1942" spans="1:13" customFormat="1" hidden="1">
      <c r="A1942" t="s">
        <v>736</v>
      </c>
      <c r="B1942" t="s">
        <v>737</v>
      </c>
      <c r="C1942" s="1">
        <v>44317</v>
      </c>
      <c r="H1942">
        <v>1125</v>
      </c>
      <c r="M1942">
        <v>10537</v>
      </c>
    </row>
    <row r="1943" spans="1:13" customFormat="1" hidden="1">
      <c r="A1943" t="s">
        <v>736</v>
      </c>
      <c r="B1943" t="s">
        <v>737</v>
      </c>
      <c r="C1943" s="1">
        <v>44318</v>
      </c>
      <c r="H1943">
        <v>620</v>
      </c>
      <c r="M1943">
        <v>5807</v>
      </c>
    </row>
    <row r="1944" spans="1:13" customFormat="1" hidden="1">
      <c r="A1944" t="s">
        <v>736</v>
      </c>
      <c r="B1944" t="s">
        <v>737</v>
      </c>
      <c r="C1944" s="1">
        <v>44319</v>
      </c>
      <c r="D1944">
        <v>77728</v>
      </c>
      <c r="E1944">
        <v>54614</v>
      </c>
      <c r="F1944">
        <v>23114</v>
      </c>
      <c r="H1944">
        <v>624</v>
      </c>
      <c r="I1944">
        <v>72.8</v>
      </c>
      <c r="J1944">
        <v>51.15</v>
      </c>
      <c r="K1944">
        <v>21.65</v>
      </c>
      <c r="M1944">
        <v>5845</v>
      </c>
    </row>
    <row r="1945" spans="1:13" customFormat="1" hidden="1">
      <c r="A1945" t="s">
        <v>736</v>
      </c>
      <c r="B1945" t="s">
        <v>737</v>
      </c>
      <c r="C1945" s="1">
        <v>44320</v>
      </c>
      <c r="D1945">
        <v>78956</v>
      </c>
      <c r="E1945">
        <v>55152</v>
      </c>
      <c r="F1945">
        <v>23804</v>
      </c>
      <c r="G1945">
        <v>1228</v>
      </c>
      <c r="H1945">
        <v>706</v>
      </c>
      <c r="I1945">
        <v>73.95</v>
      </c>
      <c r="J1945">
        <v>51.66</v>
      </c>
      <c r="K1945">
        <v>22.3</v>
      </c>
      <c r="M1945">
        <v>6613</v>
      </c>
    </row>
    <row r="1946" spans="1:13" customFormat="1" hidden="1">
      <c r="A1946" t="s">
        <v>736</v>
      </c>
      <c r="B1946" t="s">
        <v>737</v>
      </c>
      <c r="C1946" s="1">
        <v>44321</v>
      </c>
      <c r="D1946">
        <v>79502</v>
      </c>
      <c r="E1946">
        <v>55359</v>
      </c>
      <c r="F1946">
        <v>24143</v>
      </c>
      <c r="G1946">
        <v>546</v>
      </c>
      <c r="H1946">
        <v>691</v>
      </c>
      <c r="I1946">
        <v>74.459999999999994</v>
      </c>
      <c r="J1946">
        <v>51.85</v>
      </c>
      <c r="K1946">
        <v>22.61</v>
      </c>
      <c r="M1946">
        <v>6472</v>
      </c>
    </row>
    <row r="1947" spans="1:13" customFormat="1" hidden="1">
      <c r="A1947" t="s">
        <v>736</v>
      </c>
      <c r="B1947" t="s">
        <v>737</v>
      </c>
      <c r="C1947" s="1">
        <v>44322</v>
      </c>
      <c r="D1947">
        <v>79553</v>
      </c>
      <c r="E1947">
        <v>55371</v>
      </c>
      <c r="F1947">
        <v>24182</v>
      </c>
      <c r="G1947">
        <v>51</v>
      </c>
      <c r="H1947">
        <v>530</v>
      </c>
      <c r="I1947">
        <v>74.510000000000005</v>
      </c>
      <c r="J1947">
        <v>51.86</v>
      </c>
      <c r="K1947">
        <v>22.65</v>
      </c>
      <c r="M1947">
        <v>4964</v>
      </c>
    </row>
    <row r="1948" spans="1:13" customFormat="1" hidden="1">
      <c r="A1948" t="s">
        <v>736</v>
      </c>
      <c r="B1948" t="s">
        <v>737</v>
      </c>
      <c r="C1948" s="1">
        <v>44323</v>
      </c>
      <c r="D1948">
        <v>80258</v>
      </c>
      <c r="E1948">
        <v>55625</v>
      </c>
      <c r="F1948">
        <v>24633</v>
      </c>
      <c r="G1948">
        <v>705</v>
      </c>
      <c r="H1948">
        <v>485</v>
      </c>
      <c r="I1948">
        <v>75.17</v>
      </c>
      <c r="J1948">
        <v>52.1</v>
      </c>
      <c r="K1948">
        <v>23.07</v>
      </c>
      <c r="M1948">
        <v>4543</v>
      </c>
    </row>
    <row r="1949" spans="1:13" customFormat="1" hidden="1">
      <c r="A1949" t="s">
        <v>736</v>
      </c>
      <c r="B1949" t="s">
        <v>737</v>
      </c>
      <c r="C1949" s="1">
        <v>44324</v>
      </c>
      <c r="D1949">
        <v>80699</v>
      </c>
      <c r="E1949">
        <v>55744</v>
      </c>
      <c r="F1949">
        <v>24955</v>
      </c>
      <c r="G1949">
        <v>441</v>
      </c>
      <c r="H1949">
        <v>507</v>
      </c>
      <c r="I1949">
        <v>75.58</v>
      </c>
      <c r="J1949">
        <v>52.21</v>
      </c>
      <c r="K1949">
        <v>23.37</v>
      </c>
      <c r="M1949">
        <v>4749</v>
      </c>
    </row>
    <row r="1950" spans="1:13" customFormat="1" hidden="1">
      <c r="A1950" t="s">
        <v>736</v>
      </c>
      <c r="B1950" t="s">
        <v>737</v>
      </c>
      <c r="C1950" s="1">
        <v>44325</v>
      </c>
      <c r="H1950">
        <v>531</v>
      </c>
      <c r="M1950">
        <v>4973</v>
      </c>
    </row>
    <row r="1951" spans="1:13" customFormat="1" hidden="1">
      <c r="A1951" t="s">
        <v>736</v>
      </c>
      <c r="B1951" t="s">
        <v>737</v>
      </c>
      <c r="C1951" s="1">
        <v>44326</v>
      </c>
      <c r="D1951">
        <v>81616</v>
      </c>
      <c r="E1951">
        <v>56009</v>
      </c>
      <c r="F1951">
        <v>25607</v>
      </c>
      <c r="H1951">
        <v>555</v>
      </c>
      <c r="I1951">
        <v>76.44</v>
      </c>
      <c r="J1951">
        <v>52.46</v>
      </c>
      <c r="K1951">
        <v>23.98</v>
      </c>
      <c r="M1951">
        <v>5198</v>
      </c>
    </row>
    <row r="1952" spans="1:13" customFormat="1" hidden="1">
      <c r="A1952" t="s">
        <v>736</v>
      </c>
      <c r="B1952" t="s">
        <v>737</v>
      </c>
      <c r="C1952" s="1">
        <v>44327</v>
      </c>
      <c r="D1952">
        <v>82877</v>
      </c>
      <c r="E1952">
        <v>56288</v>
      </c>
      <c r="F1952">
        <v>26589</v>
      </c>
      <c r="G1952">
        <v>1261</v>
      </c>
      <c r="H1952">
        <v>560</v>
      </c>
      <c r="I1952">
        <v>77.62</v>
      </c>
      <c r="J1952">
        <v>52.72</v>
      </c>
      <c r="K1952">
        <v>24.9</v>
      </c>
      <c r="M1952">
        <v>5245</v>
      </c>
    </row>
    <row r="1953" spans="1:13" customFormat="1" hidden="1">
      <c r="A1953" t="s">
        <v>736</v>
      </c>
      <c r="B1953" t="s">
        <v>737</v>
      </c>
      <c r="C1953" s="1">
        <v>44328</v>
      </c>
      <c r="D1953">
        <v>84239</v>
      </c>
      <c r="E1953">
        <v>56594</v>
      </c>
      <c r="F1953">
        <v>27645</v>
      </c>
      <c r="G1953">
        <v>1362</v>
      </c>
      <c r="H1953">
        <v>677</v>
      </c>
      <c r="I1953">
        <v>78.900000000000006</v>
      </c>
      <c r="J1953">
        <v>53.01</v>
      </c>
      <c r="K1953">
        <v>25.89</v>
      </c>
      <c r="M1953">
        <v>6341</v>
      </c>
    </row>
    <row r="1954" spans="1:13" customFormat="1" hidden="1">
      <c r="A1954" t="s">
        <v>736</v>
      </c>
      <c r="B1954" t="s">
        <v>737</v>
      </c>
      <c r="C1954" s="1">
        <v>44329</v>
      </c>
      <c r="D1954">
        <v>85441</v>
      </c>
      <c r="E1954">
        <v>56932</v>
      </c>
      <c r="F1954">
        <v>28509</v>
      </c>
      <c r="G1954">
        <v>1202</v>
      </c>
      <c r="H1954">
        <v>841</v>
      </c>
      <c r="I1954">
        <v>80.03</v>
      </c>
      <c r="J1954">
        <v>53.32</v>
      </c>
      <c r="K1954">
        <v>26.7</v>
      </c>
      <c r="M1954">
        <v>7877</v>
      </c>
    </row>
    <row r="1955" spans="1:13" customFormat="1" hidden="1">
      <c r="A1955" t="s">
        <v>736</v>
      </c>
      <c r="B1955" t="s">
        <v>737</v>
      </c>
      <c r="C1955" s="1">
        <v>44330</v>
      </c>
      <c r="D1955">
        <v>87536</v>
      </c>
      <c r="E1955">
        <v>57314</v>
      </c>
      <c r="F1955">
        <v>30222</v>
      </c>
      <c r="G1955">
        <v>2095</v>
      </c>
      <c r="H1955">
        <v>1040</v>
      </c>
      <c r="I1955">
        <v>81.99</v>
      </c>
      <c r="J1955">
        <v>53.68</v>
      </c>
      <c r="K1955">
        <v>28.31</v>
      </c>
      <c r="M1955">
        <v>9741</v>
      </c>
    </row>
    <row r="1956" spans="1:13" customFormat="1" hidden="1">
      <c r="A1956" t="s">
        <v>736</v>
      </c>
      <c r="B1956" t="s">
        <v>737</v>
      </c>
      <c r="C1956" s="1">
        <v>44331</v>
      </c>
      <c r="D1956">
        <v>88602</v>
      </c>
      <c r="E1956">
        <v>57481</v>
      </c>
      <c r="F1956">
        <v>31121</v>
      </c>
      <c r="G1956">
        <v>1066</v>
      </c>
      <c r="H1956">
        <v>1129</v>
      </c>
      <c r="I1956">
        <v>82.99</v>
      </c>
      <c r="J1956">
        <v>53.84</v>
      </c>
      <c r="K1956">
        <v>29.15</v>
      </c>
      <c r="M1956">
        <v>10575</v>
      </c>
    </row>
    <row r="1957" spans="1:13" customFormat="1" hidden="1">
      <c r="A1957" t="s">
        <v>736</v>
      </c>
      <c r="B1957" t="s">
        <v>737</v>
      </c>
      <c r="C1957" s="1">
        <v>44332</v>
      </c>
      <c r="H1957">
        <v>1235</v>
      </c>
      <c r="M1957">
        <v>11567</v>
      </c>
    </row>
    <row r="1958" spans="1:13" customFormat="1" hidden="1">
      <c r="A1958" t="s">
        <v>736</v>
      </c>
      <c r="B1958" t="s">
        <v>737</v>
      </c>
      <c r="C1958" s="1">
        <v>44333</v>
      </c>
      <c r="D1958">
        <v>91006</v>
      </c>
      <c r="E1958">
        <v>57936</v>
      </c>
      <c r="F1958">
        <v>33070</v>
      </c>
      <c r="H1958">
        <v>1341</v>
      </c>
      <c r="I1958">
        <v>85.24</v>
      </c>
      <c r="J1958">
        <v>54.26</v>
      </c>
      <c r="K1958">
        <v>30.97</v>
      </c>
      <c r="M1958">
        <v>12560</v>
      </c>
    </row>
    <row r="1959" spans="1:13" customFormat="1" hidden="1">
      <c r="A1959" t="s">
        <v>736</v>
      </c>
      <c r="B1959" t="s">
        <v>737</v>
      </c>
      <c r="C1959" s="1">
        <v>44334</v>
      </c>
      <c r="D1959">
        <v>93734</v>
      </c>
      <c r="E1959">
        <v>58344</v>
      </c>
      <c r="F1959">
        <v>35390</v>
      </c>
      <c r="G1959">
        <v>2728</v>
      </c>
      <c r="H1959">
        <v>1551</v>
      </c>
      <c r="I1959">
        <v>87.79</v>
      </c>
      <c r="J1959">
        <v>54.65</v>
      </c>
      <c r="K1959">
        <v>33.15</v>
      </c>
      <c r="M1959">
        <v>14527</v>
      </c>
    </row>
    <row r="1960" spans="1:13" customFormat="1" hidden="1">
      <c r="A1960" t="s">
        <v>736</v>
      </c>
      <c r="B1960" t="s">
        <v>737</v>
      </c>
      <c r="C1960" s="1">
        <v>44335</v>
      </c>
      <c r="D1960">
        <v>96007</v>
      </c>
      <c r="E1960">
        <v>58683</v>
      </c>
      <c r="F1960">
        <v>37324</v>
      </c>
      <c r="G1960">
        <v>2273</v>
      </c>
      <c r="H1960">
        <v>1681</v>
      </c>
      <c r="I1960">
        <v>89.92</v>
      </c>
      <c r="J1960">
        <v>54.96</v>
      </c>
      <c r="K1960">
        <v>34.96</v>
      </c>
      <c r="M1960">
        <v>15745</v>
      </c>
    </row>
    <row r="1961" spans="1:13" customFormat="1" hidden="1">
      <c r="A1961" t="s">
        <v>736</v>
      </c>
      <c r="B1961" t="s">
        <v>737</v>
      </c>
      <c r="C1961" s="1">
        <v>44336</v>
      </c>
      <c r="D1961">
        <v>97921</v>
      </c>
      <c r="E1961">
        <v>58953</v>
      </c>
      <c r="F1961">
        <v>38968</v>
      </c>
      <c r="G1961">
        <v>1914</v>
      </c>
      <c r="H1961">
        <v>1783</v>
      </c>
      <c r="I1961">
        <v>91.72</v>
      </c>
      <c r="J1961">
        <v>55.22</v>
      </c>
      <c r="K1961">
        <v>36.5</v>
      </c>
      <c r="M1961">
        <v>16700</v>
      </c>
    </row>
    <row r="1962" spans="1:13" customFormat="1" hidden="1">
      <c r="A1962" t="s">
        <v>736</v>
      </c>
      <c r="B1962" t="s">
        <v>737</v>
      </c>
      <c r="C1962" s="1">
        <v>44337</v>
      </c>
      <c r="D1962">
        <v>100003</v>
      </c>
      <c r="E1962">
        <v>59341</v>
      </c>
      <c r="F1962">
        <v>40662</v>
      </c>
      <c r="G1962">
        <v>2082</v>
      </c>
      <c r="H1962">
        <v>1781</v>
      </c>
      <c r="I1962">
        <v>93.67</v>
      </c>
      <c r="J1962">
        <v>55.58</v>
      </c>
      <c r="K1962">
        <v>38.090000000000003</v>
      </c>
      <c r="M1962">
        <v>16681</v>
      </c>
    </row>
    <row r="1963" spans="1:13" customFormat="1" hidden="1">
      <c r="A1963" t="s">
        <v>736</v>
      </c>
      <c r="B1963" t="s">
        <v>737</v>
      </c>
      <c r="C1963" s="1">
        <v>44338</v>
      </c>
      <c r="D1963">
        <v>103395</v>
      </c>
      <c r="E1963">
        <v>60005</v>
      </c>
      <c r="F1963">
        <v>43390</v>
      </c>
      <c r="G1963">
        <v>3392</v>
      </c>
      <c r="H1963">
        <v>2113</v>
      </c>
      <c r="I1963">
        <v>96.84</v>
      </c>
      <c r="J1963">
        <v>56.2</v>
      </c>
      <c r="K1963">
        <v>40.64</v>
      </c>
      <c r="M1963">
        <v>19791</v>
      </c>
    </row>
    <row r="1964" spans="1:13" customFormat="1" hidden="1">
      <c r="A1964" t="s">
        <v>736</v>
      </c>
      <c r="B1964" t="s">
        <v>737</v>
      </c>
      <c r="C1964" s="1">
        <v>44339</v>
      </c>
      <c r="D1964">
        <v>108471</v>
      </c>
      <c r="E1964">
        <v>61242</v>
      </c>
      <c r="F1964">
        <v>47229</v>
      </c>
      <c r="G1964">
        <v>5076</v>
      </c>
      <c r="H1964">
        <v>2667</v>
      </c>
      <c r="I1964">
        <v>101.6</v>
      </c>
      <c r="J1964">
        <v>57.36</v>
      </c>
      <c r="K1964">
        <v>44.24</v>
      </c>
      <c r="M1964">
        <v>24980</v>
      </c>
    </row>
    <row r="1965" spans="1:13" customFormat="1" hidden="1">
      <c r="A1965" t="s">
        <v>736</v>
      </c>
      <c r="B1965" t="s">
        <v>737</v>
      </c>
      <c r="C1965" s="1">
        <v>44340</v>
      </c>
      <c r="D1965">
        <v>109756</v>
      </c>
      <c r="E1965">
        <v>61548</v>
      </c>
      <c r="F1965">
        <v>48208</v>
      </c>
      <c r="G1965">
        <v>1285</v>
      </c>
      <c r="H1965">
        <v>2679</v>
      </c>
      <c r="I1965">
        <v>102.8</v>
      </c>
      <c r="J1965">
        <v>57.65</v>
      </c>
      <c r="K1965">
        <v>45.15</v>
      </c>
      <c r="M1965">
        <v>25092</v>
      </c>
    </row>
    <row r="1966" spans="1:13" customFormat="1" hidden="1">
      <c r="A1966" t="s">
        <v>736</v>
      </c>
      <c r="B1966" t="s">
        <v>737</v>
      </c>
      <c r="C1966" s="1">
        <v>44341</v>
      </c>
      <c r="D1966">
        <v>111377</v>
      </c>
      <c r="E1966">
        <v>62143</v>
      </c>
      <c r="F1966">
        <v>49234</v>
      </c>
      <c r="G1966">
        <v>1621</v>
      </c>
      <c r="H1966">
        <v>2520</v>
      </c>
      <c r="I1966">
        <v>104.32</v>
      </c>
      <c r="J1966">
        <v>58.2</v>
      </c>
      <c r="K1966">
        <v>46.11</v>
      </c>
      <c r="M1966">
        <v>23603</v>
      </c>
    </row>
    <row r="1967" spans="1:13" customFormat="1" hidden="1">
      <c r="A1967" t="s">
        <v>736</v>
      </c>
      <c r="B1967" t="s">
        <v>737</v>
      </c>
      <c r="C1967" s="1">
        <v>44342</v>
      </c>
      <c r="D1967">
        <v>111665</v>
      </c>
      <c r="E1967">
        <v>62244</v>
      </c>
      <c r="F1967">
        <v>49421</v>
      </c>
      <c r="G1967">
        <v>288</v>
      </c>
      <c r="H1967">
        <v>2237</v>
      </c>
      <c r="I1967">
        <v>104.59</v>
      </c>
      <c r="J1967">
        <v>58.3</v>
      </c>
      <c r="K1967">
        <v>46.29</v>
      </c>
      <c r="M1967">
        <v>20952</v>
      </c>
    </row>
    <row r="1968" spans="1:13" customFormat="1" hidden="1">
      <c r="A1968" t="s">
        <v>736</v>
      </c>
      <c r="B1968" t="s">
        <v>737</v>
      </c>
      <c r="C1968" s="1">
        <v>44343</v>
      </c>
      <c r="D1968">
        <v>112316</v>
      </c>
      <c r="E1968">
        <v>62498</v>
      </c>
      <c r="F1968">
        <v>49818</v>
      </c>
      <c r="G1968">
        <v>651</v>
      </c>
      <c r="H1968">
        <v>2056</v>
      </c>
      <c r="I1968">
        <v>105.2</v>
      </c>
      <c r="J1968">
        <v>58.54</v>
      </c>
      <c r="K1968">
        <v>46.66</v>
      </c>
      <c r="M1968">
        <v>19257</v>
      </c>
    </row>
    <row r="1969" spans="1:13" customFormat="1" hidden="1">
      <c r="A1969" t="s">
        <v>736</v>
      </c>
      <c r="B1969" t="s">
        <v>737</v>
      </c>
      <c r="C1969" s="1">
        <v>44344</v>
      </c>
      <c r="D1969">
        <v>113098</v>
      </c>
      <c r="E1969">
        <v>62698</v>
      </c>
      <c r="F1969">
        <v>50400</v>
      </c>
      <c r="G1969">
        <v>782</v>
      </c>
      <c r="H1969">
        <v>1871</v>
      </c>
      <c r="I1969">
        <v>105.93</v>
      </c>
      <c r="J1969">
        <v>58.72</v>
      </c>
      <c r="K1969">
        <v>47.21</v>
      </c>
      <c r="M1969">
        <v>17524</v>
      </c>
    </row>
    <row r="1970" spans="1:13" customFormat="1" hidden="1">
      <c r="A1970" t="s">
        <v>736</v>
      </c>
      <c r="B1970" t="s">
        <v>737</v>
      </c>
      <c r="C1970" s="1">
        <v>44345</v>
      </c>
      <c r="D1970">
        <v>113662</v>
      </c>
      <c r="E1970">
        <v>62914</v>
      </c>
      <c r="F1970">
        <v>50748</v>
      </c>
      <c r="G1970">
        <v>564</v>
      </c>
      <c r="H1970">
        <v>1467</v>
      </c>
      <c r="I1970">
        <v>106.46</v>
      </c>
      <c r="J1970">
        <v>58.93</v>
      </c>
      <c r="K1970">
        <v>47.53</v>
      </c>
      <c r="M1970">
        <v>13740</v>
      </c>
    </row>
    <row r="1971" spans="1:13" customFormat="1" hidden="1">
      <c r="A1971" t="s">
        <v>736</v>
      </c>
      <c r="B1971" t="s">
        <v>737</v>
      </c>
      <c r="C1971" s="1">
        <v>44346</v>
      </c>
      <c r="H1971">
        <v>777</v>
      </c>
      <c r="M1971">
        <v>7278</v>
      </c>
    </row>
    <row r="1972" spans="1:13" customFormat="1" hidden="1">
      <c r="A1972" t="s">
        <v>736</v>
      </c>
      <c r="B1972" t="s">
        <v>737</v>
      </c>
      <c r="C1972" s="1">
        <v>44347</v>
      </c>
      <c r="D1972">
        <v>114154</v>
      </c>
      <c r="E1972">
        <v>63113</v>
      </c>
      <c r="F1972">
        <v>51041</v>
      </c>
      <c r="H1972">
        <v>628</v>
      </c>
      <c r="I1972">
        <v>106.92</v>
      </c>
      <c r="J1972">
        <v>59.11</v>
      </c>
      <c r="K1972">
        <v>47.81</v>
      </c>
      <c r="M1972">
        <v>5882</v>
      </c>
    </row>
    <row r="1973" spans="1:13" customFormat="1" hidden="1">
      <c r="A1973" t="s">
        <v>736</v>
      </c>
      <c r="B1973" t="s">
        <v>737</v>
      </c>
      <c r="C1973" s="1">
        <v>44348</v>
      </c>
      <c r="D1973">
        <v>114632</v>
      </c>
      <c r="E1973">
        <v>63277</v>
      </c>
      <c r="F1973">
        <v>51355</v>
      </c>
      <c r="G1973">
        <v>478</v>
      </c>
      <c r="H1973">
        <v>465</v>
      </c>
      <c r="I1973">
        <v>107.37</v>
      </c>
      <c r="J1973">
        <v>59.27</v>
      </c>
      <c r="K1973">
        <v>48.1</v>
      </c>
      <c r="M1973">
        <v>4355</v>
      </c>
    </row>
    <row r="1974" spans="1:13" customFormat="1" hidden="1">
      <c r="A1974" t="s">
        <v>736</v>
      </c>
      <c r="B1974" t="s">
        <v>737</v>
      </c>
      <c r="C1974" s="1">
        <v>44349</v>
      </c>
      <c r="D1974">
        <v>115144</v>
      </c>
      <c r="E1974">
        <v>63456</v>
      </c>
      <c r="F1974">
        <v>51688</v>
      </c>
      <c r="G1974">
        <v>512</v>
      </c>
      <c r="H1974">
        <v>497</v>
      </c>
      <c r="I1974">
        <v>107.85</v>
      </c>
      <c r="J1974">
        <v>59.43</v>
      </c>
      <c r="K1974">
        <v>48.41</v>
      </c>
      <c r="M1974">
        <v>4655</v>
      </c>
    </row>
    <row r="1975" spans="1:13" customFormat="1" hidden="1">
      <c r="A1975" t="s">
        <v>736</v>
      </c>
      <c r="B1975" t="s">
        <v>737</v>
      </c>
      <c r="C1975" s="1">
        <v>44350</v>
      </c>
      <c r="D1975">
        <v>116563</v>
      </c>
      <c r="E1975">
        <v>64004</v>
      </c>
      <c r="F1975">
        <v>52559</v>
      </c>
      <c r="G1975">
        <v>1419</v>
      </c>
      <c r="H1975">
        <v>607</v>
      </c>
      <c r="I1975">
        <v>109.18</v>
      </c>
      <c r="J1975">
        <v>59.95</v>
      </c>
      <c r="K1975">
        <v>49.23</v>
      </c>
      <c r="M1975">
        <v>5685</v>
      </c>
    </row>
    <row r="1976" spans="1:13" customFormat="1" hidden="1">
      <c r="A1976" t="s">
        <v>736</v>
      </c>
      <c r="B1976" t="s">
        <v>737</v>
      </c>
      <c r="C1976" s="1">
        <v>44351</v>
      </c>
      <c r="D1976">
        <v>116577</v>
      </c>
      <c r="E1976">
        <v>64010</v>
      </c>
      <c r="F1976">
        <v>52567</v>
      </c>
      <c r="G1976">
        <v>14</v>
      </c>
      <c r="H1976">
        <v>497</v>
      </c>
      <c r="I1976">
        <v>109.19</v>
      </c>
      <c r="J1976">
        <v>59.95</v>
      </c>
      <c r="K1976">
        <v>49.24</v>
      </c>
      <c r="M1976">
        <v>4655</v>
      </c>
    </row>
    <row r="1977" spans="1:13" customFormat="1" hidden="1">
      <c r="A1977" t="s">
        <v>736</v>
      </c>
      <c r="B1977" t="s">
        <v>737</v>
      </c>
      <c r="C1977" s="1">
        <v>44352</v>
      </c>
      <c r="H1977">
        <v>417</v>
      </c>
      <c r="M1977">
        <v>3906</v>
      </c>
    </row>
    <row r="1978" spans="1:13" customFormat="1" hidden="1">
      <c r="A1978" t="s">
        <v>736</v>
      </c>
      <c r="B1978" t="s">
        <v>737</v>
      </c>
      <c r="C1978" s="1">
        <v>44353</v>
      </c>
      <c r="D1978">
        <v>116579</v>
      </c>
      <c r="E1978">
        <v>64011</v>
      </c>
      <c r="F1978">
        <v>52568</v>
      </c>
      <c r="H1978">
        <v>382</v>
      </c>
      <c r="I1978">
        <v>109.19</v>
      </c>
      <c r="J1978">
        <v>59.95</v>
      </c>
      <c r="K1978">
        <v>49.24</v>
      </c>
      <c r="M1978">
        <v>3578</v>
      </c>
    </row>
    <row r="1979" spans="1:13" customFormat="1" hidden="1">
      <c r="A1979" t="s">
        <v>736</v>
      </c>
      <c r="B1979" t="s">
        <v>737</v>
      </c>
      <c r="C1979" s="1">
        <v>44354</v>
      </c>
      <c r="D1979">
        <v>117036</v>
      </c>
      <c r="E1979">
        <v>64184</v>
      </c>
      <c r="F1979">
        <v>52852</v>
      </c>
      <c r="G1979">
        <v>457</v>
      </c>
      <c r="H1979">
        <v>412</v>
      </c>
      <c r="I1979">
        <v>109.62</v>
      </c>
      <c r="J1979">
        <v>60.12</v>
      </c>
      <c r="K1979">
        <v>49.5</v>
      </c>
      <c r="M1979">
        <v>3859</v>
      </c>
    </row>
    <row r="1980" spans="1:13" customFormat="1" hidden="1">
      <c r="A1980" t="s">
        <v>736</v>
      </c>
      <c r="B1980" t="s">
        <v>737</v>
      </c>
      <c r="C1980" s="1">
        <v>44355</v>
      </c>
      <c r="D1980">
        <v>117696</v>
      </c>
      <c r="E1980">
        <v>64473</v>
      </c>
      <c r="F1980">
        <v>53223</v>
      </c>
      <c r="G1980">
        <v>660</v>
      </c>
      <c r="H1980">
        <v>438</v>
      </c>
      <c r="I1980">
        <v>110.24</v>
      </c>
      <c r="J1980">
        <v>60.39</v>
      </c>
      <c r="K1980">
        <v>49.85</v>
      </c>
      <c r="M1980">
        <v>4102</v>
      </c>
    </row>
    <row r="1981" spans="1:13" customFormat="1" hidden="1">
      <c r="A1981" t="s">
        <v>736</v>
      </c>
      <c r="B1981" t="s">
        <v>737</v>
      </c>
      <c r="C1981" s="1">
        <v>44356</v>
      </c>
      <c r="D1981">
        <v>118316</v>
      </c>
      <c r="E1981">
        <v>64765</v>
      </c>
      <c r="F1981">
        <v>53551</v>
      </c>
      <c r="G1981">
        <v>620</v>
      </c>
      <c r="H1981">
        <v>453</v>
      </c>
      <c r="I1981">
        <v>110.82</v>
      </c>
      <c r="J1981">
        <v>60.66</v>
      </c>
      <c r="K1981">
        <v>50.16</v>
      </c>
      <c r="M1981">
        <v>4243</v>
      </c>
    </row>
    <row r="1982" spans="1:13" customFormat="1" hidden="1">
      <c r="A1982" t="s">
        <v>736</v>
      </c>
      <c r="B1982" t="s">
        <v>737</v>
      </c>
      <c r="C1982" s="1">
        <v>44357</v>
      </c>
      <c r="D1982">
        <v>118873</v>
      </c>
      <c r="E1982">
        <v>65022</v>
      </c>
      <c r="F1982">
        <v>53851</v>
      </c>
      <c r="G1982">
        <v>557</v>
      </c>
      <c r="H1982">
        <v>330</v>
      </c>
      <c r="I1982">
        <v>111.34</v>
      </c>
      <c r="J1982">
        <v>60.9</v>
      </c>
      <c r="K1982">
        <v>50.44</v>
      </c>
      <c r="M1982">
        <v>3091</v>
      </c>
    </row>
    <row r="1983" spans="1:13" customFormat="1" hidden="1">
      <c r="A1983" t="s">
        <v>736</v>
      </c>
      <c r="B1983" t="s">
        <v>737</v>
      </c>
      <c r="C1983" s="1">
        <v>44358</v>
      </c>
      <c r="D1983">
        <v>119395</v>
      </c>
      <c r="E1983">
        <v>65239</v>
      </c>
      <c r="F1983">
        <v>54156</v>
      </c>
      <c r="G1983">
        <v>522</v>
      </c>
      <c r="H1983">
        <v>403</v>
      </c>
      <c r="I1983">
        <v>111.83</v>
      </c>
      <c r="J1983">
        <v>61.1</v>
      </c>
      <c r="K1983">
        <v>50.72</v>
      </c>
      <c r="M1983">
        <v>3775</v>
      </c>
    </row>
    <row r="1984" spans="1:13" customFormat="1" hidden="1">
      <c r="A1984" t="s">
        <v>736</v>
      </c>
      <c r="B1984" t="s">
        <v>737</v>
      </c>
      <c r="C1984" s="1">
        <v>44359</v>
      </c>
      <c r="D1984">
        <v>121471</v>
      </c>
      <c r="E1984">
        <v>66046</v>
      </c>
      <c r="F1984">
        <v>55425</v>
      </c>
      <c r="G1984">
        <v>2076</v>
      </c>
      <c r="H1984">
        <v>699</v>
      </c>
      <c r="I1984">
        <v>113.77</v>
      </c>
      <c r="J1984">
        <v>61.86</v>
      </c>
      <c r="K1984">
        <v>51.91</v>
      </c>
      <c r="M1984">
        <v>6547</v>
      </c>
    </row>
    <row r="1985" spans="1:13" customFormat="1" hidden="1">
      <c r="A1985" t="s">
        <v>736</v>
      </c>
      <c r="B1985" t="s">
        <v>737</v>
      </c>
      <c r="C1985" s="1">
        <v>44360</v>
      </c>
      <c r="H1985">
        <v>728</v>
      </c>
      <c r="M1985">
        <v>6819</v>
      </c>
    </row>
    <row r="1986" spans="1:13" customFormat="1" hidden="1">
      <c r="A1986" t="s">
        <v>736</v>
      </c>
      <c r="B1986" t="s">
        <v>737</v>
      </c>
      <c r="C1986" s="1">
        <v>44361</v>
      </c>
      <c r="D1986">
        <v>121874</v>
      </c>
      <c r="E1986">
        <v>66185</v>
      </c>
      <c r="F1986">
        <v>55689</v>
      </c>
      <c r="H1986">
        <v>691</v>
      </c>
      <c r="I1986">
        <v>114.15</v>
      </c>
      <c r="J1986">
        <v>61.99</v>
      </c>
      <c r="K1986">
        <v>52.16</v>
      </c>
      <c r="M1986">
        <v>6472</v>
      </c>
    </row>
    <row r="1987" spans="1:13" customFormat="1" hidden="1">
      <c r="A1987" t="s">
        <v>736</v>
      </c>
      <c r="B1987" t="s">
        <v>737</v>
      </c>
      <c r="C1987" s="1">
        <v>44362</v>
      </c>
      <c r="D1987">
        <v>122269</v>
      </c>
      <c r="E1987">
        <v>66336</v>
      </c>
      <c r="F1987">
        <v>55933</v>
      </c>
      <c r="G1987">
        <v>395</v>
      </c>
      <c r="H1987">
        <v>653</v>
      </c>
      <c r="I1987">
        <v>114.52</v>
      </c>
      <c r="J1987">
        <v>62.13</v>
      </c>
      <c r="K1987">
        <v>52.39</v>
      </c>
      <c r="M1987">
        <v>6116</v>
      </c>
    </row>
    <row r="1988" spans="1:13" customFormat="1" hidden="1">
      <c r="A1988" t="s">
        <v>736</v>
      </c>
      <c r="B1988" t="s">
        <v>737</v>
      </c>
      <c r="C1988" s="1">
        <v>44363</v>
      </c>
      <c r="D1988">
        <v>122680</v>
      </c>
      <c r="E1988">
        <v>66466</v>
      </c>
      <c r="F1988">
        <v>56214</v>
      </c>
      <c r="G1988">
        <v>411</v>
      </c>
      <c r="H1988">
        <v>623</v>
      </c>
      <c r="I1988">
        <v>114.91</v>
      </c>
      <c r="J1988">
        <v>62.25</v>
      </c>
      <c r="K1988">
        <v>52.65</v>
      </c>
      <c r="M1988">
        <v>5835</v>
      </c>
    </row>
    <row r="1989" spans="1:13" customFormat="1" hidden="1">
      <c r="A1989" t="s">
        <v>736</v>
      </c>
      <c r="B1989" t="s">
        <v>737</v>
      </c>
      <c r="C1989" s="1">
        <v>44364</v>
      </c>
      <c r="D1989">
        <v>123115</v>
      </c>
      <c r="E1989">
        <v>66614</v>
      </c>
      <c r="F1989">
        <v>56501</v>
      </c>
      <c r="G1989">
        <v>435</v>
      </c>
      <c r="H1989">
        <v>606</v>
      </c>
      <c r="I1989">
        <v>115.31</v>
      </c>
      <c r="J1989">
        <v>62.39</v>
      </c>
      <c r="K1989">
        <v>52.92</v>
      </c>
      <c r="M1989">
        <v>5676</v>
      </c>
    </row>
    <row r="1990" spans="1:13" customFormat="1" hidden="1">
      <c r="A1990" t="s">
        <v>736</v>
      </c>
      <c r="B1990" t="s">
        <v>737</v>
      </c>
      <c r="C1990" s="1">
        <v>44365</v>
      </c>
      <c r="D1990">
        <v>123571</v>
      </c>
      <c r="E1990">
        <v>66774</v>
      </c>
      <c r="F1990">
        <v>56797</v>
      </c>
      <c r="G1990">
        <v>456</v>
      </c>
      <c r="H1990">
        <v>597</v>
      </c>
      <c r="I1990">
        <v>115.74</v>
      </c>
      <c r="J1990">
        <v>62.54</v>
      </c>
      <c r="K1990">
        <v>53.2</v>
      </c>
      <c r="M1990">
        <v>5592</v>
      </c>
    </row>
    <row r="1991" spans="1:13" customFormat="1" hidden="1">
      <c r="A1991" t="s">
        <v>736</v>
      </c>
      <c r="B1991" t="s">
        <v>737</v>
      </c>
      <c r="C1991" s="1">
        <v>44366</v>
      </c>
      <c r="H1991">
        <v>323</v>
      </c>
      <c r="M1991">
        <v>3025</v>
      </c>
    </row>
    <row r="1992" spans="1:13" customFormat="1" hidden="1">
      <c r="A1992" t="s">
        <v>736</v>
      </c>
      <c r="B1992" t="s">
        <v>737</v>
      </c>
      <c r="C1992" s="1">
        <v>44367</v>
      </c>
      <c r="D1992">
        <v>123890</v>
      </c>
      <c r="E1992">
        <v>66865</v>
      </c>
      <c r="F1992">
        <v>57025</v>
      </c>
      <c r="H1992">
        <v>317</v>
      </c>
      <c r="I1992">
        <v>116.04</v>
      </c>
      <c r="J1992">
        <v>62.63</v>
      </c>
      <c r="K1992">
        <v>53.41</v>
      </c>
      <c r="M1992">
        <v>2969</v>
      </c>
    </row>
    <row r="1993" spans="1:13" customFormat="1" hidden="1">
      <c r="A1993" t="s">
        <v>736</v>
      </c>
      <c r="B1993" t="s">
        <v>737</v>
      </c>
      <c r="C1993" s="1">
        <v>44368</v>
      </c>
      <c r="D1993">
        <v>124313</v>
      </c>
      <c r="E1993">
        <v>66991</v>
      </c>
      <c r="F1993">
        <v>57322</v>
      </c>
      <c r="G1993">
        <v>423</v>
      </c>
      <c r="H1993">
        <v>348</v>
      </c>
      <c r="I1993">
        <v>116.44</v>
      </c>
      <c r="J1993">
        <v>62.75</v>
      </c>
      <c r="K1993">
        <v>53.69</v>
      </c>
      <c r="M1993">
        <v>3259</v>
      </c>
    </row>
    <row r="1994" spans="1:13" customFormat="1" hidden="1">
      <c r="A1994" t="s">
        <v>736</v>
      </c>
      <c r="B1994" t="s">
        <v>737</v>
      </c>
      <c r="C1994" s="1">
        <v>44369</v>
      </c>
      <c r="D1994">
        <v>124332</v>
      </c>
      <c r="E1994">
        <v>67004</v>
      </c>
      <c r="F1994">
        <v>57328</v>
      </c>
      <c r="G1994">
        <v>19</v>
      </c>
      <c r="H1994">
        <v>295</v>
      </c>
      <c r="I1994">
        <v>116.45</v>
      </c>
      <c r="J1994">
        <v>62.76</v>
      </c>
      <c r="K1994">
        <v>53.69</v>
      </c>
      <c r="M1994">
        <v>2763</v>
      </c>
    </row>
    <row r="1995" spans="1:13" customFormat="1" hidden="1">
      <c r="A1995" t="s">
        <v>736</v>
      </c>
      <c r="B1995" t="s">
        <v>737</v>
      </c>
      <c r="C1995" s="1">
        <v>44370</v>
      </c>
      <c r="D1995">
        <v>124856</v>
      </c>
      <c r="E1995">
        <v>67126</v>
      </c>
      <c r="F1995">
        <v>57730</v>
      </c>
      <c r="G1995">
        <v>524</v>
      </c>
      <c r="H1995">
        <v>311</v>
      </c>
      <c r="I1995">
        <v>116.94</v>
      </c>
      <c r="J1995">
        <v>62.87</v>
      </c>
      <c r="K1995">
        <v>54.07</v>
      </c>
      <c r="M1995">
        <v>2913</v>
      </c>
    </row>
    <row r="1996" spans="1:13" customFormat="1" hidden="1">
      <c r="A1996" t="s">
        <v>736</v>
      </c>
      <c r="B1996" t="s">
        <v>737</v>
      </c>
      <c r="C1996" s="1">
        <v>44371</v>
      </c>
      <c r="D1996">
        <v>125289</v>
      </c>
      <c r="E1996">
        <v>67278</v>
      </c>
      <c r="F1996">
        <v>58011</v>
      </c>
      <c r="G1996">
        <v>433</v>
      </c>
      <c r="H1996">
        <v>311</v>
      </c>
      <c r="I1996">
        <v>117.35</v>
      </c>
      <c r="J1996">
        <v>63.01</v>
      </c>
      <c r="K1996">
        <v>54.33</v>
      </c>
      <c r="M1996">
        <v>2913</v>
      </c>
    </row>
    <row r="1997" spans="1:13" customFormat="1" hidden="1">
      <c r="A1997" t="s">
        <v>736</v>
      </c>
      <c r="B1997" t="s">
        <v>737</v>
      </c>
      <c r="C1997" s="1">
        <v>44372</v>
      </c>
      <c r="H1997">
        <v>245</v>
      </c>
      <c r="M1997">
        <v>2295</v>
      </c>
    </row>
    <row r="1998" spans="1:13" customFormat="1" hidden="1">
      <c r="A1998" t="s">
        <v>736</v>
      </c>
      <c r="B1998" t="s">
        <v>737</v>
      </c>
      <c r="C1998" s="1">
        <v>44373</v>
      </c>
      <c r="H1998">
        <v>223</v>
      </c>
      <c r="M1998">
        <v>2089</v>
      </c>
    </row>
    <row r="1999" spans="1:13" customFormat="1" hidden="1">
      <c r="A1999" t="s">
        <v>736</v>
      </c>
      <c r="B1999" t="s">
        <v>737</v>
      </c>
      <c r="C1999" s="1">
        <v>44374</v>
      </c>
      <c r="D1999">
        <v>125290</v>
      </c>
      <c r="E1999">
        <v>67278</v>
      </c>
      <c r="F1999">
        <v>58012</v>
      </c>
      <c r="H1999">
        <v>200</v>
      </c>
      <c r="I1999">
        <v>117.35</v>
      </c>
      <c r="J1999">
        <v>63.01</v>
      </c>
      <c r="K1999">
        <v>54.34</v>
      </c>
      <c r="M1999">
        <v>1873</v>
      </c>
    </row>
    <row r="2000" spans="1:13" customFormat="1" hidden="1">
      <c r="A2000" t="s">
        <v>736</v>
      </c>
      <c r="B2000" t="s">
        <v>737</v>
      </c>
      <c r="C2000" s="1">
        <v>44375</v>
      </c>
      <c r="D2000">
        <v>125875</v>
      </c>
      <c r="E2000">
        <v>67457</v>
      </c>
      <c r="F2000">
        <v>58418</v>
      </c>
      <c r="G2000">
        <v>585</v>
      </c>
      <c r="H2000">
        <v>223</v>
      </c>
      <c r="I2000">
        <v>117.9</v>
      </c>
      <c r="J2000">
        <v>63.18</v>
      </c>
      <c r="K2000">
        <v>54.72</v>
      </c>
      <c r="M2000">
        <v>2089</v>
      </c>
    </row>
    <row r="2001" spans="1:13" customFormat="1" hidden="1">
      <c r="A2001" t="s">
        <v>736</v>
      </c>
      <c r="B2001" t="s">
        <v>737</v>
      </c>
      <c r="C2001" s="1">
        <v>44376</v>
      </c>
      <c r="D2001">
        <v>126387</v>
      </c>
      <c r="E2001">
        <v>67610</v>
      </c>
      <c r="F2001">
        <v>58777</v>
      </c>
      <c r="G2001">
        <v>512</v>
      </c>
      <c r="H2001">
        <v>294</v>
      </c>
      <c r="I2001">
        <v>118.38</v>
      </c>
      <c r="J2001">
        <v>63.33</v>
      </c>
      <c r="K2001">
        <v>55.05</v>
      </c>
      <c r="M2001">
        <v>2754</v>
      </c>
    </row>
    <row r="2002" spans="1:13" customFormat="1" hidden="1">
      <c r="A2002" t="s">
        <v>736</v>
      </c>
      <c r="B2002" t="s">
        <v>737</v>
      </c>
      <c r="C2002" s="1">
        <v>44377</v>
      </c>
      <c r="D2002">
        <v>127256</v>
      </c>
      <c r="E2002">
        <v>67827</v>
      </c>
      <c r="F2002">
        <v>59429</v>
      </c>
      <c r="G2002">
        <v>869</v>
      </c>
      <c r="H2002">
        <v>343</v>
      </c>
      <c r="I2002">
        <v>119.19</v>
      </c>
      <c r="J2002">
        <v>63.53</v>
      </c>
      <c r="K2002">
        <v>55.66</v>
      </c>
      <c r="M2002">
        <v>3213</v>
      </c>
    </row>
    <row r="2003" spans="1:13" customFormat="1" hidden="1">
      <c r="A2003" t="s">
        <v>736</v>
      </c>
      <c r="B2003" t="s">
        <v>737</v>
      </c>
      <c r="C2003" s="1">
        <v>44378</v>
      </c>
      <c r="D2003">
        <v>127416</v>
      </c>
      <c r="E2003">
        <v>67890</v>
      </c>
      <c r="F2003">
        <v>59526</v>
      </c>
      <c r="G2003">
        <v>160</v>
      </c>
      <c r="H2003">
        <v>304</v>
      </c>
      <c r="I2003">
        <v>119.34</v>
      </c>
      <c r="J2003">
        <v>63.59</v>
      </c>
      <c r="K2003">
        <v>55.75</v>
      </c>
      <c r="M2003">
        <v>2847</v>
      </c>
    </row>
    <row r="2004" spans="1:13" customFormat="1" hidden="1">
      <c r="A2004" t="s">
        <v>736</v>
      </c>
      <c r="B2004" t="s">
        <v>737</v>
      </c>
      <c r="C2004" s="1">
        <v>44379</v>
      </c>
      <c r="D2004">
        <v>127984</v>
      </c>
      <c r="E2004">
        <v>68087</v>
      </c>
      <c r="F2004">
        <v>59897</v>
      </c>
      <c r="G2004">
        <v>568</v>
      </c>
      <c r="H2004">
        <v>385</v>
      </c>
      <c r="I2004">
        <v>119.87</v>
      </c>
      <c r="J2004">
        <v>63.77</v>
      </c>
      <c r="K2004">
        <v>56.1</v>
      </c>
      <c r="M2004">
        <v>3606</v>
      </c>
    </row>
    <row r="2005" spans="1:13" customFormat="1" hidden="1">
      <c r="A2005" t="s">
        <v>736</v>
      </c>
      <c r="B2005" t="s">
        <v>737</v>
      </c>
      <c r="C2005" s="1">
        <v>44380</v>
      </c>
      <c r="H2005">
        <v>413</v>
      </c>
      <c r="M2005">
        <v>3868</v>
      </c>
    </row>
    <row r="2006" spans="1:13" customFormat="1" hidden="1">
      <c r="A2006" t="s">
        <v>736</v>
      </c>
      <c r="B2006" t="s">
        <v>737</v>
      </c>
      <c r="C2006" s="1">
        <v>44381</v>
      </c>
      <c r="H2006">
        <v>441</v>
      </c>
      <c r="M2006">
        <v>4131</v>
      </c>
    </row>
    <row r="2007" spans="1:13" customFormat="1" hidden="1">
      <c r="A2007" t="s">
        <v>736</v>
      </c>
      <c r="B2007" t="s">
        <v>737</v>
      </c>
      <c r="C2007" s="1">
        <v>44382</v>
      </c>
      <c r="D2007">
        <v>128575</v>
      </c>
      <c r="E2007">
        <v>68241</v>
      </c>
      <c r="F2007">
        <v>60334</v>
      </c>
      <c r="H2007">
        <v>386</v>
      </c>
      <c r="I2007">
        <v>120.43</v>
      </c>
      <c r="J2007">
        <v>63.92</v>
      </c>
      <c r="K2007">
        <v>56.51</v>
      </c>
      <c r="M2007">
        <v>3615</v>
      </c>
    </row>
    <row r="2008" spans="1:13" customFormat="1" hidden="1">
      <c r="A2008" t="s">
        <v>736</v>
      </c>
      <c r="B2008" t="s">
        <v>737</v>
      </c>
      <c r="C2008" s="1">
        <v>44383</v>
      </c>
      <c r="D2008">
        <v>129162</v>
      </c>
      <c r="E2008">
        <v>68478</v>
      </c>
      <c r="F2008">
        <v>60684</v>
      </c>
      <c r="G2008">
        <v>587</v>
      </c>
      <c r="H2008">
        <v>396</v>
      </c>
      <c r="I2008">
        <v>120.98</v>
      </c>
      <c r="J2008">
        <v>64.14</v>
      </c>
      <c r="K2008">
        <v>56.84</v>
      </c>
      <c r="M2008">
        <v>3709</v>
      </c>
    </row>
    <row r="2009" spans="1:13" customFormat="1" hidden="1">
      <c r="A2009" t="s">
        <v>736</v>
      </c>
      <c r="B2009" t="s">
        <v>737</v>
      </c>
      <c r="C2009" s="1">
        <v>44384</v>
      </c>
      <c r="D2009">
        <v>129646</v>
      </c>
      <c r="E2009">
        <v>68664</v>
      </c>
      <c r="F2009">
        <v>60982</v>
      </c>
      <c r="G2009">
        <v>484</v>
      </c>
      <c r="H2009">
        <v>341</v>
      </c>
      <c r="I2009">
        <v>121.43</v>
      </c>
      <c r="J2009">
        <v>64.31</v>
      </c>
      <c r="K2009">
        <v>57.12</v>
      </c>
      <c r="M2009">
        <v>3194</v>
      </c>
    </row>
    <row r="2010" spans="1:13" customFormat="1" hidden="1">
      <c r="A2010" t="s">
        <v>736</v>
      </c>
      <c r="B2010" t="s">
        <v>737</v>
      </c>
      <c r="C2010" s="1">
        <v>44385</v>
      </c>
      <c r="D2010">
        <v>130121</v>
      </c>
      <c r="E2010">
        <v>68855</v>
      </c>
      <c r="F2010">
        <v>61266</v>
      </c>
      <c r="G2010">
        <v>475</v>
      </c>
      <c r="H2010">
        <v>386</v>
      </c>
      <c r="I2010">
        <v>121.87</v>
      </c>
      <c r="J2010">
        <v>64.489999999999995</v>
      </c>
      <c r="K2010">
        <v>57.38</v>
      </c>
      <c r="M2010">
        <v>3615</v>
      </c>
    </row>
    <row r="2011" spans="1:13" customFormat="1" hidden="1">
      <c r="A2011" t="s">
        <v>736</v>
      </c>
      <c r="B2011" t="s">
        <v>737</v>
      </c>
      <c r="C2011" s="1">
        <v>44386</v>
      </c>
      <c r="D2011">
        <v>130670</v>
      </c>
      <c r="E2011">
        <v>69031</v>
      </c>
      <c r="F2011">
        <v>61639</v>
      </c>
      <c r="G2011">
        <v>549</v>
      </c>
      <c r="H2011">
        <v>384</v>
      </c>
      <c r="I2011">
        <v>122.39</v>
      </c>
      <c r="J2011">
        <v>64.66</v>
      </c>
      <c r="K2011">
        <v>57.73</v>
      </c>
      <c r="M2011">
        <v>3597</v>
      </c>
    </row>
    <row r="2012" spans="1:13" customFormat="1" hidden="1">
      <c r="A2012" t="s">
        <v>736</v>
      </c>
      <c r="B2012" t="s">
        <v>737</v>
      </c>
      <c r="C2012" s="1">
        <v>44387</v>
      </c>
      <c r="D2012">
        <v>131930</v>
      </c>
      <c r="E2012">
        <v>70174</v>
      </c>
      <c r="F2012">
        <v>61756</v>
      </c>
      <c r="G2012">
        <v>1260</v>
      </c>
      <c r="H2012">
        <v>536</v>
      </c>
      <c r="I2012">
        <v>123.57</v>
      </c>
      <c r="J2012">
        <v>65.73</v>
      </c>
      <c r="K2012">
        <v>57.84</v>
      </c>
      <c r="M2012">
        <v>5020</v>
      </c>
    </row>
    <row r="2013" spans="1:13" customFormat="1" hidden="1">
      <c r="A2013" t="s">
        <v>736</v>
      </c>
      <c r="B2013" t="s">
        <v>737</v>
      </c>
      <c r="C2013" s="1">
        <v>44388</v>
      </c>
      <c r="H2013">
        <v>537</v>
      </c>
      <c r="M2013">
        <v>5030</v>
      </c>
    </row>
    <row r="2014" spans="1:13" customFormat="1" hidden="1">
      <c r="A2014" t="s">
        <v>736</v>
      </c>
      <c r="B2014" t="s">
        <v>737</v>
      </c>
      <c r="C2014" s="1">
        <v>44389</v>
      </c>
      <c r="D2014">
        <v>132344</v>
      </c>
      <c r="E2014">
        <v>70353</v>
      </c>
      <c r="F2014">
        <v>61991</v>
      </c>
      <c r="H2014">
        <v>538</v>
      </c>
      <c r="I2014">
        <v>123.96</v>
      </c>
      <c r="J2014">
        <v>65.89</v>
      </c>
      <c r="K2014">
        <v>58.06</v>
      </c>
      <c r="M2014">
        <v>5039</v>
      </c>
    </row>
    <row r="2015" spans="1:13" customFormat="1" hidden="1">
      <c r="A2015" t="s">
        <v>736</v>
      </c>
      <c r="B2015" t="s">
        <v>737</v>
      </c>
      <c r="C2015" s="1">
        <v>44390</v>
      </c>
      <c r="D2015">
        <v>132715</v>
      </c>
      <c r="E2015">
        <v>70539</v>
      </c>
      <c r="F2015">
        <v>62176</v>
      </c>
      <c r="G2015">
        <v>371</v>
      </c>
      <c r="H2015">
        <v>508</v>
      </c>
      <c r="I2015">
        <v>124.3</v>
      </c>
      <c r="J2015">
        <v>66.069999999999993</v>
      </c>
      <c r="K2015">
        <v>58.24</v>
      </c>
      <c r="M2015">
        <v>4758</v>
      </c>
    </row>
    <row r="2016" spans="1:13" customFormat="1" hidden="1">
      <c r="A2016" t="s">
        <v>736</v>
      </c>
      <c r="B2016" t="s">
        <v>737</v>
      </c>
      <c r="C2016" s="1">
        <v>44391</v>
      </c>
      <c r="D2016">
        <v>133180</v>
      </c>
      <c r="E2016">
        <v>70755</v>
      </c>
      <c r="F2016">
        <v>62425</v>
      </c>
      <c r="G2016">
        <v>465</v>
      </c>
      <c r="H2016">
        <v>505</v>
      </c>
      <c r="I2016">
        <v>124.74</v>
      </c>
      <c r="J2016">
        <v>66.27</v>
      </c>
      <c r="K2016">
        <v>58.47</v>
      </c>
      <c r="M2016">
        <v>4730</v>
      </c>
    </row>
    <row r="2017" spans="1:13" customFormat="1" hidden="1">
      <c r="A2017" t="s">
        <v>736</v>
      </c>
      <c r="B2017" t="s">
        <v>737</v>
      </c>
      <c r="C2017" s="1">
        <v>44392</v>
      </c>
      <c r="D2017">
        <v>133727</v>
      </c>
      <c r="E2017">
        <v>71025</v>
      </c>
      <c r="F2017">
        <v>62702</v>
      </c>
      <c r="G2017">
        <v>547</v>
      </c>
      <c r="H2017">
        <v>515</v>
      </c>
      <c r="I2017">
        <v>125.25</v>
      </c>
      <c r="J2017">
        <v>66.52</v>
      </c>
      <c r="K2017">
        <v>58.73</v>
      </c>
      <c r="M2017">
        <v>4824</v>
      </c>
    </row>
    <row r="2018" spans="1:13" customFormat="1" hidden="1">
      <c r="A2018" t="s">
        <v>736</v>
      </c>
      <c r="B2018" t="s">
        <v>737</v>
      </c>
      <c r="C2018" s="1">
        <v>44393</v>
      </c>
      <c r="D2018">
        <v>133750</v>
      </c>
      <c r="E2018">
        <v>71035</v>
      </c>
      <c r="F2018">
        <v>62715</v>
      </c>
      <c r="G2018">
        <v>23</v>
      </c>
      <c r="H2018">
        <v>440</v>
      </c>
      <c r="I2018">
        <v>125.27</v>
      </c>
      <c r="J2018">
        <v>66.53</v>
      </c>
      <c r="K2018">
        <v>58.74</v>
      </c>
      <c r="M2018">
        <v>4121</v>
      </c>
    </row>
    <row r="2019" spans="1:13" customFormat="1" hidden="1">
      <c r="A2019" t="s">
        <v>736</v>
      </c>
      <c r="B2019" t="s">
        <v>737</v>
      </c>
      <c r="C2019" s="1">
        <v>44394</v>
      </c>
      <c r="H2019">
        <v>296</v>
      </c>
      <c r="M2019">
        <v>2772</v>
      </c>
    </row>
    <row r="2020" spans="1:13" customFormat="1" hidden="1">
      <c r="A2020" t="s">
        <v>736</v>
      </c>
      <c r="B2020" t="s">
        <v>737</v>
      </c>
      <c r="C2020" s="1">
        <v>44395</v>
      </c>
      <c r="H2020">
        <v>303</v>
      </c>
      <c r="M2020">
        <v>2838</v>
      </c>
    </row>
    <row r="2021" spans="1:13" customFormat="1" hidden="1">
      <c r="A2021" t="s">
        <v>736</v>
      </c>
      <c r="B2021" t="s">
        <v>737</v>
      </c>
      <c r="C2021" s="1">
        <v>44396</v>
      </c>
      <c r="D2021">
        <v>134510</v>
      </c>
      <c r="E2021">
        <v>71409</v>
      </c>
      <c r="F2021">
        <v>63101</v>
      </c>
      <c r="H2021">
        <v>309</v>
      </c>
      <c r="I2021">
        <v>125.99</v>
      </c>
      <c r="J2021">
        <v>66.88</v>
      </c>
      <c r="K2021">
        <v>59.1</v>
      </c>
      <c r="M2021">
        <v>2894</v>
      </c>
    </row>
    <row r="2022" spans="1:13" customFormat="1" hidden="1">
      <c r="A2022" t="s">
        <v>736</v>
      </c>
      <c r="B2022" t="s">
        <v>737</v>
      </c>
      <c r="C2022" s="1">
        <v>44397</v>
      </c>
      <c r="D2022">
        <v>134521</v>
      </c>
      <c r="E2022">
        <v>71415</v>
      </c>
      <c r="F2022">
        <v>63106</v>
      </c>
      <c r="G2022">
        <v>11</v>
      </c>
      <c r="H2022">
        <v>258</v>
      </c>
      <c r="I2022">
        <v>126</v>
      </c>
      <c r="J2022">
        <v>66.89</v>
      </c>
      <c r="K2022">
        <v>59.11</v>
      </c>
      <c r="M2022">
        <v>2416</v>
      </c>
    </row>
    <row r="2023" spans="1:13" customFormat="1" hidden="1">
      <c r="A2023" t="s">
        <v>736</v>
      </c>
      <c r="B2023" t="s">
        <v>737</v>
      </c>
      <c r="C2023" s="1">
        <v>44398</v>
      </c>
      <c r="D2023">
        <v>134983</v>
      </c>
      <c r="E2023">
        <v>71650</v>
      </c>
      <c r="F2023">
        <v>63333</v>
      </c>
      <c r="G2023">
        <v>462</v>
      </c>
      <c r="H2023">
        <v>258</v>
      </c>
      <c r="I2023">
        <v>126.43</v>
      </c>
      <c r="J2023">
        <v>67.11</v>
      </c>
      <c r="K2023">
        <v>59.32</v>
      </c>
      <c r="M2023">
        <v>2416</v>
      </c>
    </row>
    <row r="2024" spans="1:13" customFormat="1" hidden="1">
      <c r="A2024" t="s">
        <v>736</v>
      </c>
      <c r="B2024" t="s">
        <v>737</v>
      </c>
      <c r="C2024" s="1">
        <v>44399</v>
      </c>
      <c r="D2024">
        <v>135450</v>
      </c>
      <c r="E2024">
        <v>71894</v>
      </c>
      <c r="F2024">
        <v>63556</v>
      </c>
      <c r="G2024">
        <v>467</v>
      </c>
      <c r="H2024">
        <v>246</v>
      </c>
      <c r="I2024">
        <v>126.87</v>
      </c>
      <c r="J2024">
        <v>67.34</v>
      </c>
      <c r="K2024">
        <v>59.53</v>
      </c>
      <c r="M2024">
        <v>2304</v>
      </c>
    </row>
    <row r="2025" spans="1:13" customFormat="1" hidden="1">
      <c r="A2025" t="s">
        <v>736</v>
      </c>
      <c r="B2025" t="s">
        <v>737</v>
      </c>
      <c r="C2025" s="1">
        <v>44400</v>
      </c>
      <c r="D2025">
        <v>135509</v>
      </c>
      <c r="E2025">
        <v>71913</v>
      </c>
      <c r="F2025">
        <v>63596</v>
      </c>
      <c r="G2025">
        <v>59</v>
      </c>
      <c r="H2025">
        <v>251</v>
      </c>
      <c r="I2025">
        <v>126.92</v>
      </c>
      <c r="J2025">
        <v>67.36</v>
      </c>
      <c r="K2025">
        <v>59.57</v>
      </c>
      <c r="M2025">
        <v>2351</v>
      </c>
    </row>
    <row r="2026" spans="1:13" customFormat="1" hidden="1">
      <c r="A2026" t="s">
        <v>736</v>
      </c>
      <c r="B2026" t="s">
        <v>737</v>
      </c>
      <c r="C2026" s="1">
        <v>44401</v>
      </c>
      <c r="H2026">
        <v>238</v>
      </c>
      <c r="M2026">
        <v>2229</v>
      </c>
    </row>
    <row r="2027" spans="1:13" customFormat="1" hidden="1">
      <c r="A2027" t="s">
        <v>736</v>
      </c>
      <c r="B2027" t="s">
        <v>737</v>
      </c>
      <c r="C2027" s="1">
        <v>44402</v>
      </c>
      <c r="H2027">
        <v>225</v>
      </c>
      <c r="M2027">
        <v>2107</v>
      </c>
    </row>
    <row r="2028" spans="1:13" customFormat="1" hidden="1">
      <c r="A2028" t="s">
        <v>736</v>
      </c>
      <c r="B2028" t="s">
        <v>737</v>
      </c>
      <c r="C2028" s="1">
        <v>44403</v>
      </c>
      <c r="D2028">
        <v>135988</v>
      </c>
      <c r="E2028">
        <v>72151</v>
      </c>
      <c r="F2028">
        <v>63837</v>
      </c>
      <c r="H2028">
        <v>211</v>
      </c>
      <c r="I2028">
        <v>127.37</v>
      </c>
      <c r="J2028">
        <v>67.58</v>
      </c>
      <c r="K2028">
        <v>59.79</v>
      </c>
      <c r="M2028">
        <v>1976</v>
      </c>
    </row>
    <row r="2029" spans="1:13" customFormat="1" hidden="1">
      <c r="A2029" t="s">
        <v>736</v>
      </c>
      <c r="B2029" t="s">
        <v>737</v>
      </c>
      <c r="C2029" s="1">
        <v>44404</v>
      </c>
      <c r="D2029">
        <v>136496</v>
      </c>
      <c r="E2029">
        <v>72440</v>
      </c>
      <c r="F2029">
        <v>64056</v>
      </c>
      <c r="G2029">
        <v>508</v>
      </c>
      <c r="H2029">
        <v>282</v>
      </c>
      <c r="I2029">
        <v>127.85</v>
      </c>
      <c r="J2029">
        <v>67.849999999999994</v>
      </c>
      <c r="K2029">
        <v>60</v>
      </c>
      <c r="M2029">
        <v>2641</v>
      </c>
    </row>
    <row r="2030" spans="1:13" customFormat="1" hidden="1">
      <c r="A2030" t="s">
        <v>736</v>
      </c>
      <c r="B2030" t="s">
        <v>737</v>
      </c>
      <c r="C2030" s="1">
        <v>44405</v>
      </c>
      <c r="D2030">
        <v>136907</v>
      </c>
      <c r="E2030">
        <v>72598</v>
      </c>
      <c r="F2030">
        <v>64309</v>
      </c>
      <c r="G2030">
        <v>411</v>
      </c>
      <c r="H2030">
        <v>275</v>
      </c>
      <c r="I2030">
        <v>128.22999999999999</v>
      </c>
      <c r="J2030">
        <v>68</v>
      </c>
      <c r="K2030">
        <v>60.23</v>
      </c>
      <c r="M2030">
        <v>2576</v>
      </c>
    </row>
    <row r="2031" spans="1:13" customFormat="1" hidden="1">
      <c r="A2031" t="s">
        <v>736</v>
      </c>
      <c r="B2031" t="s">
        <v>737</v>
      </c>
      <c r="C2031" s="1">
        <v>44406</v>
      </c>
      <c r="D2031">
        <v>137305</v>
      </c>
      <c r="E2031">
        <v>72758</v>
      </c>
      <c r="F2031">
        <v>64547</v>
      </c>
      <c r="G2031">
        <v>398</v>
      </c>
      <c r="H2031">
        <v>265</v>
      </c>
      <c r="I2031">
        <v>128.6</v>
      </c>
      <c r="J2031">
        <v>68.150000000000006</v>
      </c>
      <c r="K2031">
        <v>60.46</v>
      </c>
      <c r="M2031">
        <v>2482</v>
      </c>
    </row>
    <row r="2032" spans="1:13" customFormat="1" hidden="1">
      <c r="A2032" t="s">
        <v>736</v>
      </c>
      <c r="B2032" t="s">
        <v>737</v>
      </c>
      <c r="C2032" s="1">
        <v>44407</v>
      </c>
      <c r="D2032">
        <v>137598</v>
      </c>
      <c r="E2032">
        <v>72787</v>
      </c>
      <c r="F2032">
        <v>64811</v>
      </c>
      <c r="G2032">
        <v>293</v>
      </c>
      <c r="H2032">
        <v>298</v>
      </c>
      <c r="I2032">
        <v>128.88</v>
      </c>
      <c r="J2032">
        <v>68.17</v>
      </c>
      <c r="K2032">
        <v>60.7</v>
      </c>
      <c r="M2032">
        <v>2791</v>
      </c>
    </row>
    <row r="2033" spans="1:13" customFormat="1" hidden="1">
      <c r="A2033" t="s">
        <v>736</v>
      </c>
      <c r="B2033" t="s">
        <v>737</v>
      </c>
      <c r="C2033" s="1">
        <v>44408</v>
      </c>
      <c r="D2033">
        <v>138509</v>
      </c>
      <c r="E2033">
        <v>72793</v>
      </c>
      <c r="F2033">
        <v>65716</v>
      </c>
      <c r="G2033">
        <v>911</v>
      </c>
      <c r="H2033">
        <v>406</v>
      </c>
      <c r="I2033">
        <v>129.72999999999999</v>
      </c>
      <c r="J2033">
        <v>68.180000000000007</v>
      </c>
      <c r="K2033">
        <v>61.55</v>
      </c>
      <c r="M2033">
        <v>3803</v>
      </c>
    </row>
    <row r="2034" spans="1:13" customFormat="1" hidden="1">
      <c r="A2034" t="s">
        <v>736</v>
      </c>
      <c r="B2034" t="s">
        <v>737</v>
      </c>
      <c r="C2034" s="1">
        <v>44409</v>
      </c>
      <c r="D2034">
        <v>138513</v>
      </c>
      <c r="E2034">
        <v>72795</v>
      </c>
      <c r="F2034">
        <v>65718</v>
      </c>
      <c r="G2034">
        <v>4</v>
      </c>
      <c r="H2034">
        <v>384</v>
      </c>
      <c r="I2034">
        <v>129.74</v>
      </c>
      <c r="J2034">
        <v>68.180000000000007</v>
      </c>
      <c r="K2034">
        <v>61.55</v>
      </c>
      <c r="M2034">
        <v>3597</v>
      </c>
    </row>
    <row r="2035" spans="1:13" customFormat="1" hidden="1">
      <c r="A2035" t="s">
        <v>736</v>
      </c>
      <c r="B2035" t="s">
        <v>737</v>
      </c>
      <c r="C2035" s="1">
        <v>44410</v>
      </c>
      <c r="D2035">
        <v>138688</v>
      </c>
      <c r="E2035">
        <v>72813</v>
      </c>
      <c r="F2035">
        <v>65875</v>
      </c>
      <c r="G2035">
        <v>175</v>
      </c>
      <c r="H2035">
        <v>386</v>
      </c>
      <c r="I2035">
        <v>129.9</v>
      </c>
      <c r="J2035">
        <v>68.2</v>
      </c>
      <c r="K2035">
        <v>61.7</v>
      </c>
      <c r="M2035">
        <v>3615</v>
      </c>
    </row>
    <row r="2036" spans="1:13" customFormat="1" hidden="1">
      <c r="A2036" t="s">
        <v>736</v>
      </c>
      <c r="B2036" t="s">
        <v>737</v>
      </c>
      <c r="C2036" s="1">
        <v>44411</v>
      </c>
      <c r="D2036">
        <v>139043</v>
      </c>
      <c r="E2036">
        <v>72843</v>
      </c>
      <c r="F2036">
        <v>66200</v>
      </c>
      <c r="G2036">
        <v>355</v>
      </c>
      <c r="H2036">
        <v>364</v>
      </c>
      <c r="I2036">
        <v>130.22999999999999</v>
      </c>
      <c r="J2036">
        <v>68.23</v>
      </c>
      <c r="K2036">
        <v>62</v>
      </c>
      <c r="M2036">
        <v>3409</v>
      </c>
    </row>
    <row r="2037" spans="1:13" customFormat="1" hidden="1">
      <c r="A2037" t="s">
        <v>736</v>
      </c>
      <c r="B2037" t="s">
        <v>737</v>
      </c>
      <c r="C2037" s="1">
        <v>44412</v>
      </c>
      <c r="D2037">
        <v>139122</v>
      </c>
      <c r="E2037">
        <v>72858</v>
      </c>
      <c r="F2037">
        <v>66264</v>
      </c>
      <c r="G2037">
        <v>79</v>
      </c>
      <c r="H2037">
        <v>316</v>
      </c>
      <c r="I2037">
        <v>130.31</v>
      </c>
      <c r="J2037">
        <v>68.239999999999995</v>
      </c>
      <c r="K2037">
        <v>62.06</v>
      </c>
      <c r="M2037">
        <v>2960</v>
      </c>
    </row>
    <row r="2038" spans="1:13" customFormat="1" hidden="1">
      <c r="A2038" t="s">
        <v>736</v>
      </c>
      <c r="B2038" t="s">
        <v>737</v>
      </c>
      <c r="C2038" s="1">
        <v>44413</v>
      </c>
      <c r="D2038">
        <v>139303</v>
      </c>
      <c r="E2038">
        <v>72908</v>
      </c>
      <c r="F2038">
        <v>66395</v>
      </c>
      <c r="G2038">
        <v>181</v>
      </c>
      <c r="H2038">
        <v>285</v>
      </c>
      <c r="I2038">
        <v>130.47999999999999</v>
      </c>
      <c r="J2038">
        <v>68.290000000000006</v>
      </c>
      <c r="K2038">
        <v>62.19</v>
      </c>
      <c r="M2038">
        <v>2669</v>
      </c>
    </row>
    <row r="2039" spans="1:13" customFormat="1" hidden="1">
      <c r="A2039" t="s">
        <v>736</v>
      </c>
      <c r="B2039" t="s">
        <v>737</v>
      </c>
      <c r="C2039" s="1">
        <v>44414</v>
      </c>
      <c r="D2039">
        <v>139566</v>
      </c>
      <c r="E2039">
        <v>72991</v>
      </c>
      <c r="F2039">
        <v>66575</v>
      </c>
      <c r="G2039">
        <v>263</v>
      </c>
      <c r="H2039">
        <v>281</v>
      </c>
      <c r="I2039">
        <v>130.72</v>
      </c>
      <c r="J2039">
        <v>68.37</v>
      </c>
      <c r="K2039">
        <v>62.36</v>
      </c>
      <c r="M2039">
        <v>2632</v>
      </c>
    </row>
    <row r="2040" spans="1:13" customFormat="1" hidden="1">
      <c r="A2040" t="s">
        <v>736</v>
      </c>
      <c r="B2040" t="s">
        <v>737</v>
      </c>
      <c r="C2040" s="1">
        <v>44415</v>
      </c>
      <c r="H2040">
        <v>166</v>
      </c>
      <c r="M2040">
        <v>1555</v>
      </c>
    </row>
    <row r="2041" spans="1:13" customFormat="1" hidden="1">
      <c r="A2041" t="s">
        <v>736</v>
      </c>
      <c r="B2041" t="s">
        <v>737</v>
      </c>
      <c r="C2041" s="1">
        <v>44416</v>
      </c>
      <c r="H2041">
        <v>181</v>
      </c>
      <c r="M2041">
        <v>1695</v>
      </c>
    </row>
    <row r="2042" spans="1:13" customFormat="1" hidden="1">
      <c r="A2042" t="s">
        <v>736</v>
      </c>
      <c r="B2042" t="s">
        <v>737</v>
      </c>
      <c r="C2042" s="1">
        <v>44417</v>
      </c>
      <c r="D2042">
        <v>139887</v>
      </c>
      <c r="E2042">
        <v>73125</v>
      </c>
      <c r="F2042">
        <v>66762</v>
      </c>
      <c r="H2042">
        <v>171</v>
      </c>
      <c r="I2042">
        <v>131.02000000000001</v>
      </c>
      <c r="J2042">
        <v>68.489999999999995</v>
      </c>
      <c r="K2042">
        <v>62.53</v>
      </c>
      <c r="M2042">
        <v>1602</v>
      </c>
    </row>
    <row r="2043" spans="1:13" customFormat="1" hidden="1">
      <c r="A2043" t="s">
        <v>736</v>
      </c>
      <c r="B2043" t="s">
        <v>737</v>
      </c>
      <c r="C2043" s="1">
        <v>44418</v>
      </c>
      <c r="D2043">
        <v>140304</v>
      </c>
      <c r="E2043">
        <v>73394</v>
      </c>
      <c r="F2043">
        <v>66910</v>
      </c>
      <c r="G2043">
        <v>417</v>
      </c>
      <c r="H2043">
        <v>180</v>
      </c>
      <c r="I2043">
        <v>131.41</v>
      </c>
      <c r="J2043">
        <v>68.739999999999995</v>
      </c>
      <c r="K2043">
        <v>62.67</v>
      </c>
      <c r="M2043">
        <v>1686</v>
      </c>
    </row>
    <row r="2044" spans="1:13" customFormat="1" hidden="1">
      <c r="A2044" t="s">
        <v>736</v>
      </c>
      <c r="B2044" t="s">
        <v>737</v>
      </c>
      <c r="C2044" s="1">
        <v>44419</v>
      </c>
      <c r="D2044">
        <v>140901</v>
      </c>
      <c r="E2044">
        <v>73738</v>
      </c>
      <c r="F2044">
        <v>67163</v>
      </c>
      <c r="G2044">
        <v>597</v>
      </c>
      <c r="H2044">
        <v>254</v>
      </c>
      <c r="I2044">
        <v>131.97</v>
      </c>
      <c r="J2044">
        <v>69.069999999999993</v>
      </c>
      <c r="K2044">
        <v>62.91</v>
      </c>
      <c r="M2044">
        <v>2379</v>
      </c>
    </row>
    <row r="2045" spans="1:13" customFormat="1" hidden="1">
      <c r="A2045" t="s">
        <v>736</v>
      </c>
      <c r="B2045" t="s">
        <v>737</v>
      </c>
      <c r="C2045" s="1">
        <v>44420</v>
      </c>
      <c r="D2045">
        <v>141116</v>
      </c>
      <c r="E2045">
        <v>73843</v>
      </c>
      <c r="F2045">
        <v>67273</v>
      </c>
      <c r="G2045">
        <v>215</v>
      </c>
      <c r="H2045">
        <v>259</v>
      </c>
      <c r="I2045">
        <v>132.16999999999999</v>
      </c>
      <c r="J2045">
        <v>69.16</v>
      </c>
      <c r="K2045">
        <v>63.01</v>
      </c>
      <c r="M2045">
        <v>2426</v>
      </c>
    </row>
    <row r="2046" spans="1:13" customFormat="1" hidden="1">
      <c r="A2046" t="s">
        <v>736</v>
      </c>
      <c r="B2046" t="s">
        <v>737</v>
      </c>
      <c r="C2046" s="1">
        <v>44421</v>
      </c>
      <c r="D2046">
        <v>141611</v>
      </c>
      <c r="E2046">
        <v>74089</v>
      </c>
      <c r="F2046">
        <v>67522</v>
      </c>
      <c r="G2046">
        <v>495</v>
      </c>
      <c r="H2046">
        <v>292</v>
      </c>
      <c r="I2046">
        <v>132.63999999999999</v>
      </c>
      <c r="J2046">
        <v>69.39</v>
      </c>
      <c r="K2046">
        <v>63.24</v>
      </c>
      <c r="M2046">
        <v>2735</v>
      </c>
    </row>
    <row r="2047" spans="1:13" customFormat="1" hidden="1">
      <c r="A2047" t="s">
        <v>736</v>
      </c>
      <c r="B2047" t="s">
        <v>737</v>
      </c>
      <c r="C2047" s="1">
        <v>44422</v>
      </c>
      <c r="H2047">
        <v>297</v>
      </c>
      <c r="M2047">
        <v>2782</v>
      </c>
    </row>
    <row r="2048" spans="1:13" customFormat="1" hidden="1">
      <c r="A2048" t="s">
        <v>736</v>
      </c>
      <c r="B2048" t="s">
        <v>737</v>
      </c>
      <c r="C2048" s="1">
        <v>44423</v>
      </c>
      <c r="H2048">
        <v>302</v>
      </c>
      <c r="M2048">
        <v>2829</v>
      </c>
    </row>
    <row r="2049" spans="1:13" customFormat="1" hidden="1">
      <c r="A2049" t="s">
        <v>736</v>
      </c>
      <c r="B2049" t="s">
        <v>737</v>
      </c>
      <c r="C2049" s="1">
        <v>44424</v>
      </c>
      <c r="D2049">
        <v>142033</v>
      </c>
      <c r="E2049">
        <v>74271</v>
      </c>
      <c r="F2049">
        <v>67762</v>
      </c>
      <c r="H2049">
        <v>307</v>
      </c>
      <c r="I2049">
        <v>133.03</v>
      </c>
      <c r="J2049">
        <v>69.56</v>
      </c>
      <c r="K2049">
        <v>63.47</v>
      </c>
      <c r="M2049">
        <v>2875</v>
      </c>
    </row>
    <row r="2050" spans="1:13" customFormat="1" hidden="1">
      <c r="A2050" t="s">
        <v>736</v>
      </c>
      <c r="B2050" t="s">
        <v>737</v>
      </c>
      <c r="C2050" s="1">
        <v>44425</v>
      </c>
      <c r="D2050">
        <v>142606</v>
      </c>
      <c r="E2050">
        <v>74555</v>
      </c>
      <c r="F2050">
        <v>68051</v>
      </c>
      <c r="G2050">
        <v>573</v>
      </c>
      <c r="H2050">
        <v>329</v>
      </c>
      <c r="I2050">
        <v>133.57</v>
      </c>
      <c r="J2050">
        <v>69.83</v>
      </c>
      <c r="K2050">
        <v>63.74</v>
      </c>
      <c r="M2050">
        <v>3082</v>
      </c>
    </row>
    <row r="2051" spans="1:13" customFormat="1" hidden="1">
      <c r="A2051" t="s">
        <v>736</v>
      </c>
      <c r="B2051" t="s">
        <v>737</v>
      </c>
      <c r="C2051" s="1">
        <v>44426</v>
      </c>
      <c r="D2051">
        <v>143030</v>
      </c>
      <c r="E2051">
        <v>74788</v>
      </c>
      <c r="F2051">
        <v>68242</v>
      </c>
      <c r="G2051">
        <v>424</v>
      </c>
      <c r="H2051">
        <v>304</v>
      </c>
      <c r="I2051">
        <v>133.97</v>
      </c>
      <c r="J2051">
        <v>70.05</v>
      </c>
      <c r="K2051">
        <v>63.92</v>
      </c>
      <c r="M2051">
        <v>2847</v>
      </c>
    </row>
    <row r="2052" spans="1:13" customFormat="1" hidden="1">
      <c r="A2052" t="s">
        <v>736</v>
      </c>
      <c r="B2052" t="s">
        <v>737</v>
      </c>
      <c r="C2052" s="1">
        <v>44427</v>
      </c>
      <c r="D2052">
        <v>143396</v>
      </c>
      <c r="E2052">
        <v>74987</v>
      </c>
      <c r="F2052">
        <v>68409</v>
      </c>
      <c r="G2052">
        <v>366</v>
      </c>
      <c r="H2052">
        <v>326</v>
      </c>
      <c r="I2052">
        <v>134.31</v>
      </c>
      <c r="J2052">
        <v>70.23</v>
      </c>
      <c r="K2052">
        <v>64.069999999999993</v>
      </c>
      <c r="M2052">
        <v>3053</v>
      </c>
    </row>
    <row r="2053" spans="1:13" customFormat="1" hidden="1">
      <c r="A2053" t="s">
        <v>738</v>
      </c>
      <c r="B2053" t="s">
        <v>739</v>
      </c>
      <c r="C2053" s="1">
        <v>44180</v>
      </c>
      <c r="D2053">
        <v>1500000</v>
      </c>
      <c r="E2053">
        <v>0</v>
      </c>
      <c r="I2053">
        <v>0.03</v>
      </c>
      <c r="J2053">
        <v>0</v>
      </c>
    </row>
    <row r="2054" spans="1:13" customFormat="1" hidden="1">
      <c r="A2054" t="s">
        <v>738</v>
      </c>
      <c r="B2054" t="s">
        <v>739</v>
      </c>
      <c r="C2054" s="1">
        <v>44181</v>
      </c>
      <c r="H2054">
        <v>15</v>
      </c>
      <c r="M2054">
        <v>0</v>
      </c>
    </row>
    <row r="2055" spans="1:13" customFormat="1" hidden="1">
      <c r="A2055" t="s">
        <v>738</v>
      </c>
      <c r="B2055" t="s">
        <v>739</v>
      </c>
      <c r="C2055" s="1">
        <v>44182</v>
      </c>
      <c r="H2055">
        <v>15</v>
      </c>
      <c r="M2055">
        <v>0</v>
      </c>
    </row>
    <row r="2056" spans="1:13" customFormat="1" hidden="1">
      <c r="A2056" t="s">
        <v>738</v>
      </c>
      <c r="B2056" t="s">
        <v>739</v>
      </c>
      <c r="C2056" s="1">
        <v>44183</v>
      </c>
      <c r="H2056">
        <v>15</v>
      </c>
      <c r="M2056">
        <v>0</v>
      </c>
    </row>
    <row r="2057" spans="1:13" customFormat="1" hidden="1">
      <c r="A2057" t="s">
        <v>738</v>
      </c>
      <c r="B2057" t="s">
        <v>739</v>
      </c>
      <c r="C2057" s="1">
        <v>44184</v>
      </c>
      <c r="D2057">
        <v>1500061</v>
      </c>
      <c r="E2057">
        <v>61</v>
      </c>
      <c r="H2057">
        <v>15</v>
      </c>
      <c r="I2057">
        <v>0.03</v>
      </c>
      <c r="J2057">
        <v>0</v>
      </c>
      <c r="M2057">
        <v>0</v>
      </c>
    </row>
    <row r="2058" spans="1:13" customFormat="1" hidden="1">
      <c r="A2058" t="s">
        <v>738</v>
      </c>
      <c r="B2058" t="s">
        <v>739</v>
      </c>
      <c r="C2058" s="1">
        <v>44185</v>
      </c>
      <c r="D2058">
        <v>1507437</v>
      </c>
      <c r="E2058">
        <v>7437</v>
      </c>
      <c r="G2058">
        <v>7376</v>
      </c>
      <c r="H2058">
        <v>1487</v>
      </c>
      <c r="I2058">
        <v>0.03</v>
      </c>
      <c r="J2058">
        <v>0</v>
      </c>
      <c r="M2058">
        <v>0</v>
      </c>
    </row>
    <row r="2059" spans="1:13" customFormat="1" hidden="1">
      <c r="A2059" t="s">
        <v>738</v>
      </c>
      <c r="B2059" t="s">
        <v>739</v>
      </c>
      <c r="C2059" s="1">
        <v>44186</v>
      </c>
      <c r="D2059">
        <v>1532322</v>
      </c>
      <c r="E2059">
        <v>32322</v>
      </c>
      <c r="G2059">
        <v>24885</v>
      </c>
      <c r="H2059">
        <v>5387</v>
      </c>
      <c r="I2059">
        <v>0.03</v>
      </c>
      <c r="J2059">
        <v>0</v>
      </c>
      <c r="M2059">
        <v>1</v>
      </c>
    </row>
    <row r="2060" spans="1:13" customFormat="1" hidden="1">
      <c r="A2060" t="s">
        <v>738</v>
      </c>
      <c r="B2060" t="s">
        <v>739</v>
      </c>
      <c r="C2060" s="1">
        <v>44187</v>
      </c>
      <c r="D2060">
        <v>1576940</v>
      </c>
      <c r="E2060">
        <v>76940</v>
      </c>
      <c r="G2060">
        <v>44618</v>
      </c>
      <c r="H2060">
        <v>10991</v>
      </c>
      <c r="I2060">
        <v>0.03</v>
      </c>
      <c r="J2060">
        <v>0</v>
      </c>
      <c r="M2060">
        <v>2</v>
      </c>
    </row>
    <row r="2061" spans="1:13" customFormat="1" hidden="1">
      <c r="A2061" t="s">
        <v>738</v>
      </c>
      <c r="B2061" t="s">
        <v>739</v>
      </c>
      <c r="C2061" s="1">
        <v>44188</v>
      </c>
      <c r="D2061">
        <v>1678744</v>
      </c>
      <c r="E2061">
        <v>178744</v>
      </c>
      <c r="G2061">
        <v>101804</v>
      </c>
      <c r="H2061">
        <v>25533</v>
      </c>
      <c r="I2061">
        <v>0.04</v>
      </c>
      <c r="J2061">
        <v>0</v>
      </c>
      <c r="M2061">
        <v>6</v>
      </c>
    </row>
    <row r="2062" spans="1:13" customFormat="1" hidden="1">
      <c r="A2062" t="s">
        <v>738</v>
      </c>
      <c r="B2062" t="s">
        <v>739</v>
      </c>
      <c r="C2062" s="1">
        <v>44189</v>
      </c>
      <c r="D2062">
        <v>1763184</v>
      </c>
      <c r="E2062">
        <v>263184</v>
      </c>
      <c r="G2062">
        <v>84440</v>
      </c>
      <c r="H2062">
        <v>37593</v>
      </c>
      <c r="I2062">
        <v>0.04</v>
      </c>
      <c r="J2062">
        <v>0.01</v>
      </c>
      <c r="M2062">
        <v>8</v>
      </c>
    </row>
    <row r="2063" spans="1:13" customFormat="1" hidden="1">
      <c r="A2063" t="s">
        <v>738</v>
      </c>
      <c r="B2063" t="s">
        <v>739</v>
      </c>
      <c r="C2063" s="1">
        <v>44190</v>
      </c>
      <c r="D2063">
        <v>1802111</v>
      </c>
      <c r="E2063">
        <v>302111</v>
      </c>
      <c r="G2063">
        <v>38927</v>
      </c>
      <c r="H2063">
        <v>43152</v>
      </c>
      <c r="I2063">
        <v>0.04</v>
      </c>
      <c r="J2063">
        <v>0.01</v>
      </c>
      <c r="M2063">
        <v>9</v>
      </c>
    </row>
    <row r="2064" spans="1:13" customFormat="1" hidden="1">
      <c r="A2064" t="s">
        <v>738</v>
      </c>
      <c r="B2064" t="s">
        <v>739</v>
      </c>
      <c r="C2064" s="1">
        <v>44191</v>
      </c>
      <c r="D2064">
        <v>1835697</v>
      </c>
      <c r="E2064">
        <v>335697</v>
      </c>
      <c r="G2064">
        <v>33586</v>
      </c>
      <c r="H2064">
        <v>47948</v>
      </c>
      <c r="I2064">
        <v>0.04</v>
      </c>
      <c r="J2064">
        <v>0.01</v>
      </c>
      <c r="M2064">
        <v>10</v>
      </c>
    </row>
    <row r="2065" spans="1:13" customFormat="1" hidden="1">
      <c r="A2065" t="s">
        <v>738</v>
      </c>
      <c r="B2065" t="s">
        <v>739</v>
      </c>
      <c r="C2065" s="1">
        <v>44192</v>
      </c>
      <c r="D2065">
        <v>1942133</v>
      </c>
      <c r="E2065">
        <v>442133</v>
      </c>
      <c r="G2065">
        <v>106436</v>
      </c>
      <c r="H2065">
        <v>62099</v>
      </c>
      <c r="I2065">
        <v>0.04</v>
      </c>
      <c r="J2065">
        <v>0.01</v>
      </c>
      <c r="M2065">
        <v>13</v>
      </c>
    </row>
    <row r="2066" spans="1:13" customFormat="1" hidden="1">
      <c r="A2066" t="s">
        <v>738</v>
      </c>
      <c r="B2066" t="s">
        <v>739</v>
      </c>
      <c r="C2066" s="1">
        <v>44193</v>
      </c>
      <c r="D2066">
        <v>2082572</v>
      </c>
      <c r="E2066">
        <v>580072</v>
      </c>
      <c r="G2066">
        <v>140439</v>
      </c>
      <c r="H2066">
        <v>78607</v>
      </c>
      <c r="I2066">
        <v>0.04</v>
      </c>
      <c r="J2066">
        <v>0.01</v>
      </c>
      <c r="M2066">
        <v>17</v>
      </c>
    </row>
    <row r="2067" spans="1:13" customFormat="1" hidden="1">
      <c r="A2067" t="s">
        <v>738</v>
      </c>
      <c r="B2067" t="s">
        <v>739</v>
      </c>
      <c r="C2067" s="1">
        <v>44194</v>
      </c>
      <c r="D2067">
        <v>2241219</v>
      </c>
      <c r="E2067">
        <v>738719</v>
      </c>
      <c r="G2067">
        <v>158647</v>
      </c>
      <c r="H2067">
        <v>94897</v>
      </c>
      <c r="I2067">
        <v>0.05</v>
      </c>
      <c r="J2067">
        <v>0.02</v>
      </c>
      <c r="M2067">
        <v>20</v>
      </c>
    </row>
    <row r="2068" spans="1:13" customFormat="1" hidden="1">
      <c r="A2068" t="s">
        <v>738</v>
      </c>
      <c r="B2068" t="s">
        <v>739</v>
      </c>
      <c r="C2068" s="1">
        <v>44195</v>
      </c>
      <c r="D2068">
        <v>2396929</v>
      </c>
      <c r="E2068">
        <v>894429</v>
      </c>
      <c r="G2068">
        <v>155710</v>
      </c>
      <c r="H2068">
        <v>102598</v>
      </c>
      <c r="I2068">
        <v>0.05</v>
      </c>
      <c r="J2068">
        <v>0.02</v>
      </c>
      <c r="M2068">
        <v>22</v>
      </c>
    </row>
    <row r="2069" spans="1:13" customFormat="1" hidden="1">
      <c r="A2069" t="s">
        <v>738</v>
      </c>
      <c r="B2069" t="s">
        <v>739</v>
      </c>
      <c r="C2069" s="1">
        <v>44196</v>
      </c>
      <c r="D2069">
        <v>5557931</v>
      </c>
      <c r="E2069">
        <v>1055431</v>
      </c>
      <c r="G2069">
        <v>3161002</v>
      </c>
      <c r="H2069">
        <v>542107</v>
      </c>
      <c r="I2069">
        <v>0.12</v>
      </c>
      <c r="J2069">
        <v>0.02</v>
      </c>
      <c r="M2069">
        <v>117</v>
      </c>
    </row>
    <row r="2070" spans="1:13" customFormat="1" hidden="1">
      <c r="A2070" t="s">
        <v>738</v>
      </c>
      <c r="B2070" t="s">
        <v>739</v>
      </c>
      <c r="C2070" s="1">
        <v>44197</v>
      </c>
      <c r="D2070">
        <v>5629887</v>
      </c>
      <c r="E2070">
        <v>1127387</v>
      </c>
      <c r="G2070">
        <v>71956</v>
      </c>
      <c r="H2070">
        <v>546825</v>
      </c>
      <c r="I2070">
        <v>0.12</v>
      </c>
      <c r="J2070">
        <v>0.02</v>
      </c>
      <c r="M2070">
        <v>118</v>
      </c>
    </row>
    <row r="2071" spans="1:13" customFormat="1" hidden="1">
      <c r="A2071" t="s">
        <v>738</v>
      </c>
      <c r="B2071" t="s">
        <v>739</v>
      </c>
      <c r="C2071" s="1">
        <v>44198</v>
      </c>
      <c r="D2071">
        <v>5702978</v>
      </c>
      <c r="E2071">
        <v>1200478</v>
      </c>
      <c r="G2071">
        <v>73091</v>
      </c>
      <c r="H2071">
        <v>552469</v>
      </c>
      <c r="I2071">
        <v>0.12</v>
      </c>
      <c r="J2071">
        <v>0.03</v>
      </c>
      <c r="M2071">
        <v>119</v>
      </c>
    </row>
    <row r="2072" spans="1:13" customFormat="1" hidden="1">
      <c r="A2072" t="s">
        <v>738</v>
      </c>
      <c r="B2072" t="s">
        <v>739</v>
      </c>
      <c r="C2072" s="1">
        <v>44199</v>
      </c>
      <c r="D2072">
        <v>5854595</v>
      </c>
      <c r="E2072">
        <v>1352095</v>
      </c>
      <c r="G2072">
        <v>151617</v>
      </c>
      <c r="H2072">
        <v>558923</v>
      </c>
      <c r="I2072">
        <v>0.13</v>
      </c>
      <c r="J2072">
        <v>0.03</v>
      </c>
      <c r="M2072">
        <v>120</v>
      </c>
    </row>
    <row r="2073" spans="1:13" customFormat="1" hidden="1">
      <c r="A2073" t="s">
        <v>738</v>
      </c>
      <c r="B2073" t="s">
        <v>739</v>
      </c>
      <c r="C2073" s="1">
        <v>44200</v>
      </c>
      <c r="D2073">
        <v>6009286</v>
      </c>
      <c r="E2073">
        <v>1506785</v>
      </c>
      <c r="F2073">
        <v>1</v>
      </c>
      <c r="G2073">
        <v>154691</v>
      </c>
      <c r="H2073">
        <v>560959</v>
      </c>
      <c r="I2073">
        <v>0.13</v>
      </c>
      <c r="J2073">
        <v>0.03</v>
      </c>
      <c r="K2073">
        <v>0</v>
      </c>
      <c r="M2073">
        <v>121</v>
      </c>
    </row>
    <row r="2074" spans="1:13" customFormat="1" hidden="1">
      <c r="A2074" t="s">
        <v>738</v>
      </c>
      <c r="B2074" t="s">
        <v>739</v>
      </c>
      <c r="C2074" s="1">
        <v>44201</v>
      </c>
      <c r="D2074">
        <v>6964768</v>
      </c>
      <c r="E2074">
        <v>1635966</v>
      </c>
      <c r="F2074">
        <v>1</v>
      </c>
      <c r="G2074">
        <v>955482</v>
      </c>
      <c r="H2074">
        <v>674793</v>
      </c>
      <c r="I2074">
        <v>0.15</v>
      </c>
      <c r="J2074">
        <v>0.04</v>
      </c>
      <c r="K2074">
        <v>0</v>
      </c>
      <c r="M2074">
        <v>145</v>
      </c>
    </row>
    <row r="2075" spans="1:13" customFormat="1" hidden="1">
      <c r="A2075" t="s">
        <v>738</v>
      </c>
      <c r="B2075" t="s">
        <v>739</v>
      </c>
      <c r="C2075" s="1">
        <v>44202</v>
      </c>
      <c r="D2075">
        <v>7211547</v>
      </c>
      <c r="E2075">
        <v>1744882</v>
      </c>
      <c r="F2075">
        <v>2</v>
      </c>
      <c r="G2075">
        <v>246779</v>
      </c>
      <c r="H2075">
        <v>687803</v>
      </c>
      <c r="I2075">
        <v>0.16</v>
      </c>
      <c r="J2075">
        <v>0.04</v>
      </c>
      <c r="K2075">
        <v>0</v>
      </c>
      <c r="M2075">
        <v>148</v>
      </c>
    </row>
    <row r="2076" spans="1:13" customFormat="1" hidden="1">
      <c r="A2076" t="s">
        <v>738</v>
      </c>
      <c r="B2076" t="s">
        <v>739</v>
      </c>
      <c r="C2076" s="1">
        <v>44203</v>
      </c>
      <c r="D2076">
        <v>7393455</v>
      </c>
      <c r="E2076">
        <v>1865389</v>
      </c>
      <c r="F2076">
        <v>7</v>
      </c>
      <c r="G2076">
        <v>181908</v>
      </c>
      <c r="H2076">
        <v>262218</v>
      </c>
      <c r="I2076">
        <v>0.16</v>
      </c>
      <c r="J2076">
        <v>0.04</v>
      </c>
      <c r="K2076">
        <v>0</v>
      </c>
      <c r="M2076">
        <v>57</v>
      </c>
    </row>
    <row r="2077" spans="1:13" customFormat="1" hidden="1">
      <c r="A2077" t="s">
        <v>738</v>
      </c>
      <c r="B2077" t="s">
        <v>739</v>
      </c>
      <c r="C2077" s="1">
        <v>44204</v>
      </c>
      <c r="D2077">
        <v>7519745</v>
      </c>
      <c r="E2077">
        <v>1937817</v>
      </c>
      <c r="F2077">
        <v>10</v>
      </c>
      <c r="G2077">
        <v>126290</v>
      </c>
      <c r="H2077">
        <v>269980</v>
      </c>
      <c r="I2077">
        <v>0.16</v>
      </c>
      <c r="J2077">
        <v>0.04</v>
      </c>
      <c r="K2077">
        <v>0</v>
      </c>
      <c r="M2077">
        <v>58</v>
      </c>
    </row>
    <row r="2078" spans="1:13" customFormat="1" hidden="1">
      <c r="A2078" t="s">
        <v>738</v>
      </c>
      <c r="B2078" t="s">
        <v>739</v>
      </c>
      <c r="C2078" s="1">
        <v>44205</v>
      </c>
      <c r="D2078">
        <v>12189404</v>
      </c>
      <c r="E2078">
        <v>1988185</v>
      </c>
      <c r="F2078">
        <v>32</v>
      </c>
      <c r="G2078">
        <v>4669659</v>
      </c>
      <c r="H2078">
        <v>926632</v>
      </c>
      <c r="I2078">
        <v>0.26</v>
      </c>
      <c r="J2078">
        <v>0.04</v>
      </c>
      <c r="K2078">
        <v>0</v>
      </c>
      <c r="M2078">
        <v>200</v>
      </c>
    </row>
    <row r="2079" spans="1:13" customFormat="1" hidden="1">
      <c r="A2079" t="s">
        <v>738</v>
      </c>
      <c r="B2079" t="s">
        <v>739</v>
      </c>
      <c r="C2079" s="1">
        <v>44206</v>
      </c>
      <c r="D2079">
        <v>12305133</v>
      </c>
      <c r="E2079">
        <v>2868275</v>
      </c>
      <c r="F2079">
        <v>256020</v>
      </c>
      <c r="G2079">
        <v>115729</v>
      </c>
      <c r="H2079">
        <v>921505</v>
      </c>
      <c r="I2079">
        <v>0.27</v>
      </c>
      <c r="J2079">
        <v>0.06</v>
      </c>
      <c r="K2079">
        <v>0.01</v>
      </c>
      <c r="M2079">
        <v>199</v>
      </c>
    </row>
    <row r="2080" spans="1:13" customFormat="1" hidden="1">
      <c r="A2080" t="s">
        <v>738</v>
      </c>
      <c r="B2080" t="s">
        <v>739</v>
      </c>
      <c r="C2080" s="1">
        <v>44207</v>
      </c>
      <c r="D2080">
        <v>12435206</v>
      </c>
      <c r="E2080">
        <v>2898426</v>
      </c>
      <c r="F2080">
        <v>275259</v>
      </c>
      <c r="G2080">
        <v>130073</v>
      </c>
      <c r="H2080">
        <v>917989</v>
      </c>
      <c r="I2080">
        <v>0.27</v>
      </c>
      <c r="J2080">
        <v>0.06</v>
      </c>
      <c r="K2080">
        <v>0.01</v>
      </c>
      <c r="M2080">
        <v>198</v>
      </c>
    </row>
    <row r="2081" spans="1:13" customFormat="1" hidden="1">
      <c r="A2081" t="s">
        <v>738</v>
      </c>
      <c r="B2081" t="s">
        <v>739</v>
      </c>
      <c r="C2081" s="1">
        <v>44208</v>
      </c>
      <c r="D2081">
        <v>12613502</v>
      </c>
      <c r="E2081">
        <v>2932681</v>
      </c>
      <c r="F2081">
        <v>310899</v>
      </c>
      <c r="G2081">
        <v>178296</v>
      </c>
      <c r="H2081">
        <v>806962</v>
      </c>
      <c r="I2081">
        <v>0.27</v>
      </c>
      <c r="J2081">
        <v>0.06</v>
      </c>
      <c r="K2081">
        <v>0.01</v>
      </c>
      <c r="M2081">
        <v>174</v>
      </c>
    </row>
    <row r="2082" spans="1:13" customFormat="1" hidden="1">
      <c r="A2082" t="s">
        <v>738</v>
      </c>
      <c r="B2082" t="s">
        <v>739</v>
      </c>
      <c r="C2082" s="1">
        <v>44209</v>
      </c>
      <c r="D2082">
        <v>13843281</v>
      </c>
      <c r="E2082">
        <v>2990296</v>
      </c>
      <c r="F2082">
        <v>367722</v>
      </c>
      <c r="G2082">
        <v>1229779</v>
      </c>
      <c r="H2082">
        <v>947391</v>
      </c>
      <c r="I2082">
        <v>0.3</v>
      </c>
      <c r="J2082">
        <v>0.06</v>
      </c>
      <c r="K2082">
        <v>0.01</v>
      </c>
      <c r="M2082">
        <v>204</v>
      </c>
    </row>
    <row r="2083" spans="1:13" customFormat="1" hidden="1">
      <c r="A2083" t="s">
        <v>738</v>
      </c>
      <c r="B2083" t="s">
        <v>739</v>
      </c>
      <c r="C2083" s="1">
        <v>44210</v>
      </c>
      <c r="D2083">
        <v>14382505</v>
      </c>
      <c r="E2083">
        <v>3056255</v>
      </c>
      <c r="F2083">
        <v>436485</v>
      </c>
      <c r="G2083">
        <v>539224</v>
      </c>
      <c r="H2083">
        <v>998436</v>
      </c>
      <c r="I2083">
        <v>0.31</v>
      </c>
      <c r="J2083">
        <v>7.0000000000000007E-2</v>
      </c>
      <c r="K2083">
        <v>0.01</v>
      </c>
      <c r="M2083">
        <v>215</v>
      </c>
    </row>
    <row r="2084" spans="1:13" customFormat="1" hidden="1">
      <c r="A2084" t="s">
        <v>738</v>
      </c>
      <c r="B2084" t="s">
        <v>739</v>
      </c>
      <c r="C2084" s="1">
        <v>44211</v>
      </c>
      <c r="D2084">
        <v>14924368</v>
      </c>
      <c r="E2084">
        <v>3100131</v>
      </c>
      <c r="F2084">
        <v>472371</v>
      </c>
      <c r="G2084">
        <v>541863</v>
      </c>
      <c r="H2084">
        <v>1057803</v>
      </c>
      <c r="I2084">
        <v>0.32</v>
      </c>
      <c r="J2084">
        <v>7.0000000000000007E-2</v>
      </c>
      <c r="K2084">
        <v>0.01</v>
      </c>
      <c r="M2084">
        <v>228</v>
      </c>
    </row>
    <row r="2085" spans="1:13" customFormat="1" hidden="1">
      <c r="A2085" t="s">
        <v>738</v>
      </c>
      <c r="B2085" t="s">
        <v>739</v>
      </c>
      <c r="C2085" s="1">
        <v>44212</v>
      </c>
      <c r="D2085">
        <v>15480849</v>
      </c>
      <c r="E2085">
        <v>3335592</v>
      </c>
      <c r="F2085">
        <v>498349</v>
      </c>
      <c r="G2085">
        <v>556481</v>
      </c>
      <c r="H2085">
        <v>470206</v>
      </c>
      <c r="I2085">
        <v>0.33</v>
      </c>
      <c r="J2085">
        <v>7.0000000000000007E-2</v>
      </c>
      <c r="K2085">
        <v>0.01</v>
      </c>
      <c r="M2085">
        <v>101</v>
      </c>
    </row>
    <row r="2086" spans="1:13" customFormat="1" hidden="1">
      <c r="A2086" t="s">
        <v>738</v>
      </c>
      <c r="B2086" t="s">
        <v>739</v>
      </c>
      <c r="C2086" s="1">
        <v>44213</v>
      </c>
      <c r="D2086">
        <v>15781772</v>
      </c>
      <c r="E2086">
        <v>3441375</v>
      </c>
      <c r="F2086">
        <v>583493</v>
      </c>
      <c r="G2086">
        <v>300923</v>
      </c>
      <c r="H2086">
        <v>496663</v>
      </c>
      <c r="I2086">
        <v>0.34</v>
      </c>
      <c r="J2086">
        <v>7.0000000000000007E-2</v>
      </c>
      <c r="K2086">
        <v>0.01</v>
      </c>
      <c r="M2086">
        <v>107</v>
      </c>
    </row>
    <row r="2087" spans="1:13" customFormat="1" hidden="1">
      <c r="A2087" t="s">
        <v>738</v>
      </c>
      <c r="B2087" t="s">
        <v>739</v>
      </c>
      <c r="C2087" s="1">
        <v>44214</v>
      </c>
      <c r="D2087">
        <v>16417300</v>
      </c>
      <c r="E2087">
        <v>3741920</v>
      </c>
      <c r="F2087">
        <v>705040</v>
      </c>
      <c r="G2087">
        <v>635528</v>
      </c>
      <c r="H2087">
        <v>568871</v>
      </c>
      <c r="I2087">
        <v>0.35</v>
      </c>
      <c r="J2087">
        <v>0.08</v>
      </c>
      <c r="K2087">
        <v>0.02</v>
      </c>
      <c r="M2087">
        <v>123</v>
      </c>
    </row>
    <row r="2088" spans="1:13" customFormat="1" hidden="1">
      <c r="A2088" t="s">
        <v>738</v>
      </c>
      <c r="B2088" t="s">
        <v>739</v>
      </c>
      <c r="C2088" s="1">
        <v>44215</v>
      </c>
      <c r="D2088">
        <v>17066573</v>
      </c>
      <c r="E2088">
        <v>4036072</v>
      </c>
      <c r="F2088">
        <v>843889</v>
      </c>
      <c r="G2088">
        <v>649273</v>
      </c>
      <c r="H2088">
        <v>636153</v>
      </c>
      <c r="I2088">
        <v>0.37</v>
      </c>
      <c r="J2088">
        <v>0.09</v>
      </c>
      <c r="K2088">
        <v>0.02</v>
      </c>
      <c r="M2088">
        <v>137</v>
      </c>
    </row>
    <row r="2089" spans="1:13" customFormat="1" hidden="1">
      <c r="A2089" t="s">
        <v>738</v>
      </c>
      <c r="B2089" t="s">
        <v>739</v>
      </c>
      <c r="C2089" s="1">
        <v>44216</v>
      </c>
      <c r="D2089">
        <v>22617347</v>
      </c>
      <c r="E2089">
        <v>4244805</v>
      </c>
      <c r="F2089">
        <v>988823</v>
      </c>
      <c r="G2089">
        <v>5550774</v>
      </c>
      <c r="H2089">
        <v>1253438</v>
      </c>
      <c r="I2089">
        <v>0.49</v>
      </c>
      <c r="J2089">
        <v>0.09</v>
      </c>
      <c r="K2089">
        <v>0.02</v>
      </c>
      <c r="M2089">
        <v>270</v>
      </c>
    </row>
    <row r="2090" spans="1:13" customFormat="1" hidden="1">
      <c r="A2090" t="s">
        <v>738</v>
      </c>
      <c r="B2090" t="s">
        <v>739</v>
      </c>
      <c r="C2090" s="1">
        <v>44217</v>
      </c>
      <c r="D2090">
        <v>23240717</v>
      </c>
      <c r="E2090">
        <v>4551483</v>
      </c>
      <c r="F2090">
        <v>1152831</v>
      </c>
      <c r="G2090">
        <v>623370</v>
      </c>
      <c r="H2090">
        <v>1265459</v>
      </c>
      <c r="I2090">
        <v>0.5</v>
      </c>
      <c r="J2090">
        <v>0.1</v>
      </c>
      <c r="K2090">
        <v>0.02</v>
      </c>
      <c r="M2090">
        <v>273</v>
      </c>
    </row>
    <row r="2091" spans="1:13" customFormat="1" hidden="1">
      <c r="A2091" t="s">
        <v>738</v>
      </c>
      <c r="B2091" t="s">
        <v>739</v>
      </c>
      <c r="C2091" s="1">
        <v>44218</v>
      </c>
      <c r="D2091">
        <v>24063224</v>
      </c>
      <c r="E2091">
        <v>5122063</v>
      </c>
      <c r="F2091">
        <v>1223768</v>
      </c>
      <c r="G2091">
        <v>822507</v>
      </c>
      <c r="H2091">
        <v>1305551</v>
      </c>
      <c r="I2091">
        <v>0.52</v>
      </c>
      <c r="J2091">
        <v>0.11</v>
      </c>
      <c r="K2091">
        <v>0.03</v>
      </c>
      <c r="M2091">
        <v>281</v>
      </c>
    </row>
    <row r="2092" spans="1:13" customFormat="1" hidden="1">
      <c r="A2092" t="s">
        <v>738</v>
      </c>
      <c r="B2092" t="s">
        <v>739</v>
      </c>
      <c r="C2092" s="1">
        <v>44219</v>
      </c>
      <c r="D2092">
        <v>24587804</v>
      </c>
      <c r="E2092">
        <v>5383530</v>
      </c>
      <c r="F2092">
        <v>1278377</v>
      </c>
      <c r="G2092">
        <v>524580</v>
      </c>
      <c r="H2092">
        <v>1300994</v>
      </c>
      <c r="I2092">
        <v>0.53</v>
      </c>
      <c r="J2092">
        <v>0.12</v>
      </c>
      <c r="K2092">
        <v>0.03</v>
      </c>
      <c r="M2092">
        <v>280</v>
      </c>
    </row>
    <row r="2093" spans="1:13" customFormat="1" hidden="1">
      <c r="A2093" t="s">
        <v>738</v>
      </c>
      <c r="B2093" t="s">
        <v>739</v>
      </c>
      <c r="C2093" s="1">
        <v>44220</v>
      </c>
      <c r="D2093">
        <v>24928507</v>
      </c>
      <c r="E2093">
        <v>5503017</v>
      </c>
      <c r="F2093">
        <v>1420832</v>
      </c>
      <c r="G2093">
        <v>340703</v>
      </c>
      <c r="H2093">
        <v>1306676</v>
      </c>
      <c r="I2093">
        <v>0.54</v>
      </c>
      <c r="J2093">
        <v>0.12</v>
      </c>
      <c r="K2093">
        <v>0.03</v>
      </c>
      <c r="M2093">
        <v>282</v>
      </c>
    </row>
    <row r="2094" spans="1:13" customFormat="1" hidden="1">
      <c r="A2094" t="s">
        <v>738</v>
      </c>
      <c r="B2094" t="s">
        <v>739</v>
      </c>
      <c r="C2094" s="1">
        <v>44221</v>
      </c>
      <c r="D2094">
        <v>25712717</v>
      </c>
      <c r="E2094">
        <v>6004783</v>
      </c>
      <c r="F2094">
        <v>1561874</v>
      </c>
      <c r="G2094">
        <v>784210</v>
      </c>
      <c r="H2094">
        <v>1327917</v>
      </c>
      <c r="I2094">
        <v>0.55000000000000004</v>
      </c>
      <c r="J2094">
        <v>0.13</v>
      </c>
      <c r="K2094">
        <v>0.03</v>
      </c>
      <c r="M2094">
        <v>286</v>
      </c>
    </row>
    <row r="2095" spans="1:13" customFormat="1" hidden="1">
      <c r="A2095" t="s">
        <v>738</v>
      </c>
      <c r="B2095" t="s">
        <v>739</v>
      </c>
      <c r="C2095" s="1">
        <v>44222</v>
      </c>
      <c r="D2095">
        <v>26254915</v>
      </c>
      <c r="E2095">
        <v>6194494</v>
      </c>
      <c r="F2095">
        <v>1689575</v>
      </c>
      <c r="G2095">
        <v>542198</v>
      </c>
      <c r="H2095">
        <v>1312620</v>
      </c>
      <c r="I2095">
        <v>0.56999999999999995</v>
      </c>
      <c r="J2095">
        <v>0.13</v>
      </c>
      <c r="K2095">
        <v>0.04</v>
      </c>
      <c r="M2095">
        <v>283</v>
      </c>
    </row>
    <row r="2096" spans="1:13" customFormat="1" hidden="1">
      <c r="A2096" t="s">
        <v>738</v>
      </c>
      <c r="B2096" t="s">
        <v>739</v>
      </c>
      <c r="C2096" s="1">
        <v>44223</v>
      </c>
      <c r="D2096">
        <v>34869972</v>
      </c>
      <c r="E2096">
        <v>6719621</v>
      </c>
      <c r="F2096">
        <v>1815206</v>
      </c>
      <c r="G2096">
        <v>8615057</v>
      </c>
      <c r="H2096">
        <v>1750375</v>
      </c>
      <c r="I2096">
        <v>0.75</v>
      </c>
      <c r="J2096">
        <v>0.14000000000000001</v>
      </c>
      <c r="K2096">
        <v>0.04</v>
      </c>
      <c r="M2096">
        <v>377</v>
      </c>
    </row>
    <row r="2097" spans="1:13" customFormat="1" hidden="1">
      <c r="A2097" t="s">
        <v>738</v>
      </c>
      <c r="B2097" t="s">
        <v>739</v>
      </c>
      <c r="C2097" s="1">
        <v>44224</v>
      </c>
      <c r="D2097">
        <v>36047294</v>
      </c>
      <c r="E2097">
        <v>7433674</v>
      </c>
      <c r="F2097">
        <v>1950989</v>
      </c>
      <c r="G2097">
        <v>1177322</v>
      </c>
      <c r="H2097">
        <v>1829511</v>
      </c>
      <c r="I2097">
        <v>0.78</v>
      </c>
      <c r="J2097">
        <v>0.16</v>
      </c>
      <c r="K2097">
        <v>0.04</v>
      </c>
      <c r="M2097">
        <v>394</v>
      </c>
    </row>
    <row r="2098" spans="1:13" customFormat="1" hidden="1">
      <c r="A2098" t="s">
        <v>738</v>
      </c>
      <c r="B2098" t="s">
        <v>739</v>
      </c>
      <c r="C2098" s="1">
        <v>44225</v>
      </c>
      <c r="D2098">
        <v>37136951</v>
      </c>
      <c r="E2098">
        <v>8084519</v>
      </c>
      <c r="F2098">
        <v>2021439</v>
      </c>
      <c r="G2098">
        <v>1089657</v>
      </c>
      <c r="H2098">
        <v>1867675</v>
      </c>
      <c r="I2098">
        <v>0.8</v>
      </c>
      <c r="J2098">
        <v>0.17</v>
      </c>
      <c r="K2098">
        <v>0.04</v>
      </c>
      <c r="M2098">
        <v>403</v>
      </c>
    </row>
    <row r="2099" spans="1:13" customFormat="1" hidden="1">
      <c r="A2099" t="s">
        <v>738</v>
      </c>
      <c r="B2099" t="s">
        <v>739</v>
      </c>
      <c r="C2099" s="1">
        <v>44226</v>
      </c>
      <c r="D2099">
        <v>37766462</v>
      </c>
      <c r="E2099">
        <v>8473416</v>
      </c>
      <c r="F2099">
        <v>2073631</v>
      </c>
      <c r="G2099">
        <v>629511</v>
      </c>
      <c r="H2099">
        <v>1882665</v>
      </c>
      <c r="I2099">
        <v>0.81</v>
      </c>
      <c r="J2099">
        <v>0.18</v>
      </c>
      <c r="K2099">
        <v>0.04</v>
      </c>
      <c r="M2099">
        <v>406</v>
      </c>
    </row>
    <row r="2100" spans="1:13" customFormat="1" hidden="1">
      <c r="A2100" t="s">
        <v>738</v>
      </c>
      <c r="B2100" t="s">
        <v>739</v>
      </c>
      <c r="C2100" s="1">
        <v>44227</v>
      </c>
      <c r="D2100">
        <v>39477942</v>
      </c>
      <c r="E2100">
        <v>8646566</v>
      </c>
      <c r="F2100">
        <v>2134719</v>
      </c>
      <c r="G2100">
        <v>1711480</v>
      </c>
      <c r="H2100">
        <v>2078491</v>
      </c>
      <c r="I2100">
        <v>0.85</v>
      </c>
      <c r="J2100">
        <v>0.19</v>
      </c>
      <c r="K2100">
        <v>0.05</v>
      </c>
      <c r="M2100">
        <v>448</v>
      </c>
    </row>
    <row r="2101" spans="1:13" customFormat="1" hidden="1">
      <c r="A2101" t="s">
        <v>738</v>
      </c>
      <c r="B2101" t="s">
        <v>739</v>
      </c>
      <c r="C2101" s="1">
        <v>44228</v>
      </c>
      <c r="D2101">
        <v>40252262</v>
      </c>
      <c r="E2101">
        <v>9117478</v>
      </c>
      <c r="F2101">
        <v>2182794</v>
      </c>
      <c r="G2101">
        <v>774320</v>
      </c>
      <c r="H2101">
        <v>2077078</v>
      </c>
      <c r="I2101">
        <v>0.87</v>
      </c>
      <c r="J2101">
        <v>0.2</v>
      </c>
      <c r="K2101">
        <v>0.05</v>
      </c>
      <c r="M2101">
        <v>448</v>
      </c>
    </row>
    <row r="2102" spans="1:13" customFormat="1" hidden="1">
      <c r="A2102" t="s">
        <v>738</v>
      </c>
      <c r="B2102" t="s">
        <v>739</v>
      </c>
      <c r="C2102" s="1">
        <v>44229</v>
      </c>
      <c r="D2102">
        <v>40881894</v>
      </c>
      <c r="E2102">
        <v>9478098</v>
      </c>
      <c r="F2102">
        <v>2236295</v>
      </c>
      <c r="G2102">
        <v>629632</v>
      </c>
      <c r="H2102">
        <v>2089568</v>
      </c>
      <c r="I2102">
        <v>0.88</v>
      </c>
      <c r="J2102">
        <v>0.2</v>
      </c>
      <c r="K2102">
        <v>0.05</v>
      </c>
      <c r="M2102">
        <v>450</v>
      </c>
    </row>
    <row r="2103" spans="1:13" customFormat="1" hidden="1">
      <c r="A2103" t="s">
        <v>738</v>
      </c>
      <c r="B2103" t="s">
        <v>739</v>
      </c>
      <c r="C2103" s="1">
        <v>44230</v>
      </c>
      <c r="D2103">
        <v>48836246</v>
      </c>
      <c r="E2103">
        <v>9921442</v>
      </c>
      <c r="F2103">
        <v>2307201</v>
      </c>
      <c r="G2103">
        <v>7954352</v>
      </c>
      <c r="H2103">
        <v>1995182</v>
      </c>
      <c r="I2103">
        <v>1.05</v>
      </c>
      <c r="J2103">
        <v>0.21</v>
      </c>
      <c r="K2103">
        <v>0.05</v>
      </c>
      <c r="M2103">
        <v>430</v>
      </c>
    </row>
    <row r="2104" spans="1:13" customFormat="1" hidden="1">
      <c r="A2104" t="s">
        <v>738</v>
      </c>
      <c r="B2104" t="s">
        <v>739</v>
      </c>
      <c r="C2104" s="1">
        <v>44231</v>
      </c>
      <c r="D2104">
        <v>49924303</v>
      </c>
      <c r="E2104">
        <v>10613468</v>
      </c>
      <c r="F2104">
        <v>2390062</v>
      </c>
      <c r="G2104">
        <v>1088057</v>
      </c>
      <c r="H2104">
        <v>1982430</v>
      </c>
      <c r="I2104">
        <v>1.08</v>
      </c>
      <c r="J2104">
        <v>0.23</v>
      </c>
      <c r="K2104">
        <v>0.05</v>
      </c>
      <c r="M2104">
        <v>427</v>
      </c>
    </row>
    <row r="2105" spans="1:13" customFormat="1" hidden="1">
      <c r="A2105" t="s">
        <v>738</v>
      </c>
      <c r="B2105" t="s">
        <v>739</v>
      </c>
      <c r="C2105" s="1">
        <v>44232</v>
      </c>
      <c r="D2105">
        <v>51117972</v>
      </c>
      <c r="E2105">
        <v>11538835</v>
      </c>
      <c r="F2105">
        <v>2442899</v>
      </c>
      <c r="G2105">
        <v>1193669</v>
      </c>
      <c r="H2105">
        <v>1997289</v>
      </c>
      <c r="I2105">
        <v>1.1000000000000001</v>
      </c>
      <c r="J2105">
        <v>0.25</v>
      </c>
      <c r="K2105">
        <v>0.05</v>
      </c>
      <c r="M2105">
        <v>430</v>
      </c>
    </row>
    <row r="2106" spans="1:13" customFormat="1" hidden="1">
      <c r="A2106" t="s">
        <v>738</v>
      </c>
      <c r="B2106" t="s">
        <v>739</v>
      </c>
      <c r="C2106" s="1">
        <v>44233</v>
      </c>
      <c r="D2106">
        <v>51875345</v>
      </c>
      <c r="E2106">
        <v>12025475</v>
      </c>
      <c r="F2106">
        <v>2481523</v>
      </c>
      <c r="G2106">
        <v>757373</v>
      </c>
      <c r="H2106">
        <v>2015555</v>
      </c>
      <c r="I2106">
        <v>1.1200000000000001</v>
      </c>
      <c r="J2106">
        <v>0.26</v>
      </c>
      <c r="K2106">
        <v>0.05</v>
      </c>
      <c r="M2106">
        <v>434</v>
      </c>
    </row>
    <row r="2107" spans="1:13" customFormat="1" hidden="1">
      <c r="A2107" t="s">
        <v>738</v>
      </c>
      <c r="B2107" t="s">
        <v>739</v>
      </c>
      <c r="C2107" s="1">
        <v>44234</v>
      </c>
      <c r="D2107">
        <v>52200449</v>
      </c>
      <c r="E2107">
        <v>12167669</v>
      </c>
      <c r="F2107">
        <v>2551996</v>
      </c>
      <c r="G2107">
        <v>325104</v>
      </c>
      <c r="H2107">
        <v>1817501</v>
      </c>
      <c r="I2107">
        <v>1.1299999999999999</v>
      </c>
      <c r="J2107">
        <v>0.26</v>
      </c>
      <c r="K2107">
        <v>0.06</v>
      </c>
      <c r="M2107">
        <v>392</v>
      </c>
    </row>
    <row r="2108" spans="1:13" customFormat="1" hidden="1">
      <c r="A2108" t="s">
        <v>738</v>
      </c>
      <c r="B2108" t="s">
        <v>739</v>
      </c>
      <c r="C2108" s="1">
        <v>44235</v>
      </c>
      <c r="D2108">
        <v>52997953</v>
      </c>
      <c r="E2108">
        <v>12724049</v>
      </c>
      <c r="F2108">
        <v>2649342</v>
      </c>
      <c r="G2108">
        <v>797504</v>
      </c>
      <c r="H2108">
        <v>1820813</v>
      </c>
      <c r="I2108">
        <v>1.1399999999999999</v>
      </c>
      <c r="J2108">
        <v>0.27</v>
      </c>
      <c r="K2108">
        <v>0.06</v>
      </c>
      <c r="M2108">
        <v>392</v>
      </c>
    </row>
    <row r="2109" spans="1:13" customFormat="1" hidden="1">
      <c r="A2109" t="s">
        <v>738</v>
      </c>
      <c r="B2109" t="s">
        <v>739</v>
      </c>
      <c r="C2109" s="1">
        <v>44236</v>
      </c>
      <c r="D2109">
        <v>63230489</v>
      </c>
      <c r="E2109">
        <v>13348329</v>
      </c>
      <c r="F2109">
        <v>2766826</v>
      </c>
      <c r="G2109">
        <v>10232536</v>
      </c>
      <c r="H2109">
        <v>3192656</v>
      </c>
      <c r="I2109">
        <v>1.36</v>
      </c>
      <c r="J2109">
        <v>0.28999999999999998</v>
      </c>
      <c r="K2109">
        <v>0.06</v>
      </c>
      <c r="M2109">
        <v>688</v>
      </c>
    </row>
    <row r="2110" spans="1:13" customFormat="1" hidden="1">
      <c r="A2110" t="s">
        <v>738</v>
      </c>
      <c r="B2110" t="s">
        <v>739</v>
      </c>
      <c r="C2110" s="1">
        <v>44237</v>
      </c>
      <c r="D2110">
        <v>64453565</v>
      </c>
      <c r="E2110">
        <v>14224519</v>
      </c>
      <c r="F2110">
        <v>2896599</v>
      </c>
      <c r="G2110">
        <v>1223076</v>
      </c>
      <c r="H2110">
        <v>2231046</v>
      </c>
      <c r="I2110">
        <v>1.39</v>
      </c>
      <c r="J2110">
        <v>0.31</v>
      </c>
      <c r="K2110">
        <v>0.06</v>
      </c>
      <c r="M2110">
        <v>481</v>
      </c>
    </row>
    <row r="2111" spans="1:13" customFormat="1" hidden="1">
      <c r="A2111" t="s">
        <v>738</v>
      </c>
      <c r="B2111" t="s">
        <v>739</v>
      </c>
      <c r="C2111" s="1">
        <v>44238</v>
      </c>
      <c r="D2111">
        <v>65388860</v>
      </c>
      <c r="E2111">
        <v>14868645</v>
      </c>
      <c r="F2111">
        <v>3034533</v>
      </c>
      <c r="G2111">
        <v>935295</v>
      </c>
      <c r="H2111">
        <v>2209222</v>
      </c>
      <c r="I2111">
        <v>1.41</v>
      </c>
      <c r="J2111">
        <v>0.32</v>
      </c>
      <c r="K2111">
        <v>7.0000000000000007E-2</v>
      </c>
      <c r="M2111">
        <v>476</v>
      </c>
    </row>
    <row r="2112" spans="1:13" customFormat="1" hidden="1">
      <c r="A2112" t="s">
        <v>738</v>
      </c>
      <c r="B2112" t="s">
        <v>739</v>
      </c>
      <c r="C2112" s="1">
        <v>44239</v>
      </c>
      <c r="D2112">
        <v>66601741</v>
      </c>
      <c r="E2112">
        <v>18451734</v>
      </c>
      <c r="F2112">
        <v>3408484</v>
      </c>
      <c r="G2112">
        <v>1212881</v>
      </c>
      <c r="H2112">
        <v>2211967</v>
      </c>
      <c r="I2112">
        <v>1.44</v>
      </c>
      <c r="J2112">
        <v>0.4</v>
      </c>
      <c r="K2112">
        <v>7.0000000000000007E-2</v>
      </c>
      <c r="M2112">
        <v>477</v>
      </c>
    </row>
    <row r="2113" spans="1:13" customFormat="1" hidden="1">
      <c r="A2113" t="s">
        <v>738</v>
      </c>
      <c r="B2113" t="s">
        <v>739</v>
      </c>
      <c r="C2113" s="1">
        <v>44240</v>
      </c>
      <c r="D2113">
        <v>67681279</v>
      </c>
      <c r="E2113">
        <v>19206781</v>
      </c>
      <c r="F2113">
        <v>3636751</v>
      </c>
      <c r="G2113">
        <v>1079538</v>
      </c>
      <c r="H2113">
        <v>2257991</v>
      </c>
      <c r="I2113">
        <v>1.46</v>
      </c>
      <c r="J2113">
        <v>0.41</v>
      </c>
      <c r="K2113">
        <v>0.08</v>
      </c>
      <c r="M2113">
        <v>487</v>
      </c>
    </row>
    <row r="2114" spans="1:13" customFormat="1" hidden="1">
      <c r="A2114" t="s">
        <v>738</v>
      </c>
      <c r="B2114" t="s">
        <v>739</v>
      </c>
      <c r="C2114" s="1">
        <v>44241</v>
      </c>
      <c r="D2114">
        <v>68187794</v>
      </c>
      <c r="E2114">
        <v>19558773</v>
      </c>
      <c r="F2114">
        <v>3747774</v>
      </c>
      <c r="G2114">
        <v>506515</v>
      </c>
      <c r="H2114">
        <v>2283906</v>
      </c>
      <c r="I2114">
        <v>1.47</v>
      </c>
      <c r="J2114">
        <v>0.42</v>
      </c>
      <c r="K2114">
        <v>0.08</v>
      </c>
      <c r="M2114">
        <v>492</v>
      </c>
    </row>
    <row r="2115" spans="1:13" customFormat="1" hidden="1">
      <c r="A2115" t="s">
        <v>738</v>
      </c>
      <c r="B2115" t="s">
        <v>739</v>
      </c>
      <c r="C2115" s="1">
        <v>44242</v>
      </c>
      <c r="D2115">
        <v>69681337</v>
      </c>
      <c r="E2115">
        <v>20694841</v>
      </c>
      <c r="F2115">
        <v>4093712</v>
      </c>
      <c r="G2115">
        <v>1493543</v>
      </c>
      <c r="H2115">
        <v>2383341</v>
      </c>
      <c r="I2115">
        <v>1.5</v>
      </c>
      <c r="J2115">
        <v>0.45</v>
      </c>
      <c r="K2115">
        <v>0.09</v>
      </c>
      <c r="M2115">
        <v>514</v>
      </c>
    </row>
    <row r="2116" spans="1:13" customFormat="1" hidden="1">
      <c r="A2116" t="s">
        <v>738</v>
      </c>
      <c r="B2116" t="s">
        <v>739</v>
      </c>
      <c r="C2116" s="1">
        <v>44243</v>
      </c>
      <c r="D2116">
        <v>71072340</v>
      </c>
      <c r="E2116">
        <v>21644186</v>
      </c>
      <c r="F2116">
        <v>4423538</v>
      </c>
      <c r="G2116">
        <v>1391003</v>
      </c>
      <c r="H2116">
        <v>1120264</v>
      </c>
      <c r="I2116">
        <v>1.53</v>
      </c>
      <c r="J2116">
        <v>0.47</v>
      </c>
      <c r="K2116">
        <v>0.1</v>
      </c>
      <c r="M2116">
        <v>241</v>
      </c>
    </row>
    <row r="2117" spans="1:13" customFormat="1" hidden="1">
      <c r="A2117" t="s">
        <v>738</v>
      </c>
      <c r="B2117" t="s">
        <v>739</v>
      </c>
      <c r="C2117" s="1">
        <v>44244</v>
      </c>
      <c r="D2117">
        <v>72631934</v>
      </c>
      <c r="E2117">
        <v>22818395</v>
      </c>
      <c r="F2117">
        <v>4784863</v>
      </c>
      <c r="G2117">
        <v>1559594</v>
      </c>
      <c r="H2117">
        <v>1168338</v>
      </c>
      <c r="I2117">
        <v>1.57</v>
      </c>
      <c r="J2117">
        <v>0.49</v>
      </c>
      <c r="K2117">
        <v>0.1</v>
      </c>
      <c r="M2117">
        <v>252</v>
      </c>
    </row>
    <row r="2118" spans="1:13" customFormat="1" hidden="1">
      <c r="A2118" t="s">
        <v>738</v>
      </c>
      <c r="B2118" t="s">
        <v>739</v>
      </c>
      <c r="C2118" s="1">
        <v>44245</v>
      </c>
      <c r="D2118">
        <v>74738987</v>
      </c>
      <c r="E2118">
        <v>24294516</v>
      </c>
      <c r="F2118">
        <v>5238640</v>
      </c>
      <c r="G2118">
        <v>2107053</v>
      </c>
      <c r="H2118">
        <v>1335732</v>
      </c>
      <c r="I2118">
        <v>1.61</v>
      </c>
      <c r="J2118">
        <v>0.52</v>
      </c>
      <c r="K2118">
        <v>0.11</v>
      </c>
      <c r="M2118">
        <v>288</v>
      </c>
    </row>
    <row r="2119" spans="1:13" customFormat="1" hidden="1">
      <c r="A2119" t="s">
        <v>738</v>
      </c>
      <c r="B2119" t="s">
        <v>739</v>
      </c>
      <c r="C2119" s="1">
        <v>44246</v>
      </c>
      <c r="D2119">
        <v>76025074</v>
      </c>
      <c r="E2119">
        <v>25049022</v>
      </c>
      <c r="F2119">
        <v>5678247</v>
      </c>
      <c r="G2119">
        <v>1286087</v>
      </c>
      <c r="H2119">
        <v>1346190</v>
      </c>
      <c r="I2119">
        <v>1.64</v>
      </c>
      <c r="J2119">
        <v>0.54</v>
      </c>
      <c r="K2119">
        <v>0.12</v>
      </c>
      <c r="M2119">
        <v>290</v>
      </c>
    </row>
    <row r="2120" spans="1:13" customFormat="1" hidden="1">
      <c r="A2120" t="s">
        <v>738</v>
      </c>
      <c r="B2120" t="s">
        <v>739</v>
      </c>
      <c r="C2120" s="1">
        <v>44247</v>
      </c>
      <c r="D2120">
        <v>77424704</v>
      </c>
      <c r="E2120">
        <v>26057420</v>
      </c>
      <c r="F2120">
        <v>5986395</v>
      </c>
      <c r="G2120">
        <v>1399630</v>
      </c>
      <c r="H2120">
        <v>1391918</v>
      </c>
      <c r="I2120">
        <v>1.67</v>
      </c>
      <c r="J2120">
        <v>0.56000000000000005</v>
      </c>
      <c r="K2120">
        <v>0.13</v>
      </c>
      <c r="M2120">
        <v>300</v>
      </c>
    </row>
    <row r="2121" spans="1:13" customFormat="1" hidden="1">
      <c r="A2121" t="s">
        <v>738</v>
      </c>
      <c r="B2121" t="s">
        <v>739</v>
      </c>
      <c r="C2121" s="1">
        <v>44248</v>
      </c>
      <c r="D2121">
        <v>77938072</v>
      </c>
      <c r="E2121">
        <v>26384554</v>
      </c>
      <c r="F2121">
        <v>6174889</v>
      </c>
      <c r="G2121">
        <v>513368</v>
      </c>
      <c r="H2121">
        <v>1392897</v>
      </c>
      <c r="I2121">
        <v>1.68</v>
      </c>
      <c r="J2121">
        <v>0.56999999999999995</v>
      </c>
      <c r="K2121">
        <v>0.13</v>
      </c>
      <c r="M2121">
        <v>300</v>
      </c>
    </row>
    <row r="2122" spans="1:13" customFormat="1" hidden="1">
      <c r="A2122" t="s">
        <v>738</v>
      </c>
      <c r="B2122" t="s">
        <v>739</v>
      </c>
      <c r="C2122" s="1">
        <v>44249</v>
      </c>
      <c r="D2122">
        <v>79120428</v>
      </c>
      <c r="E2122">
        <v>27150962</v>
      </c>
      <c r="F2122">
        <v>6485158</v>
      </c>
      <c r="G2122">
        <v>1182356</v>
      </c>
      <c r="H2122">
        <v>1348442</v>
      </c>
      <c r="I2122">
        <v>1.71</v>
      </c>
      <c r="J2122">
        <v>0.59</v>
      </c>
      <c r="K2122">
        <v>0.14000000000000001</v>
      </c>
      <c r="M2122">
        <v>291</v>
      </c>
    </row>
    <row r="2123" spans="1:13" customFormat="1" hidden="1">
      <c r="A2123" t="s">
        <v>738</v>
      </c>
      <c r="B2123" t="s">
        <v>739</v>
      </c>
      <c r="C2123" s="1">
        <v>44250</v>
      </c>
      <c r="D2123">
        <v>80630141</v>
      </c>
      <c r="E2123">
        <v>30775896</v>
      </c>
      <c r="F2123">
        <v>8840821</v>
      </c>
      <c r="G2123">
        <v>1509713</v>
      </c>
      <c r="H2123">
        <v>1365400</v>
      </c>
      <c r="I2123">
        <v>1.74</v>
      </c>
      <c r="J2123">
        <v>0.66</v>
      </c>
      <c r="K2123">
        <v>0.19</v>
      </c>
      <c r="M2123">
        <v>294</v>
      </c>
    </row>
    <row r="2124" spans="1:13" customFormat="1" hidden="1">
      <c r="A2124" t="s">
        <v>738</v>
      </c>
      <c r="B2124" t="s">
        <v>739</v>
      </c>
      <c r="C2124" s="1">
        <v>44251</v>
      </c>
      <c r="D2124">
        <v>82052108</v>
      </c>
      <c r="E2124">
        <v>31714798</v>
      </c>
      <c r="F2124">
        <v>9186019</v>
      </c>
      <c r="G2124">
        <v>1421967</v>
      </c>
      <c r="H2124">
        <v>1345739</v>
      </c>
      <c r="I2124">
        <v>1.77</v>
      </c>
      <c r="J2124">
        <v>0.68</v>
      </c>
      <c r="K2124">
        <v>0.2</v>
      </c>
      <c r="M2124">
        <v>290</v>
      </c>
    </row>
    <row r="2125" spans="1:13" customFormat="1" hidden="1">
      <c r="A2125" t="s">
        <v>738</v>
      </c>
      <c r="B2125" t="s">
        <v>739</v>
      </c>
      <c r="C2125" s="1">
        <v>44252</v>
      </c>
      <c r="D2125">
        <v>83715479</v>
      </c>
      <c r="E2125">
        <v>32620670</v>
      </c>
      <c r="F2125">
        <v>9788266</v>
      </c>
      <c r="G2125">
        <v>1663371</v>
      </c>
      <c r="H2125">
        <v>1282356</v>
      </c>
      <c r="I2125">
        <v>1.8</v>
      </c>
      <c r="J2125">
        <v>0.7</v>
      </c>
      <c r="K2125">
        <v>0.21</v>
      </c>
      <c r="M2125">
        <v>276</v>
      </c>
    </row>
    <row r="2126" spans="1:13" customFormat="1" hidden="1">
      <c r="A2126" t="s">
        <v>738</v>
      </c>
      <c r="B2126" t="s">
        <v>739</v>
      </c>
      <c r="C2126" s="1">
        <v>44253</v>
      </c>
      <c r="D2126">
        <v>85066357</v>
      </c>
      <c r="E2126">
        <v>33336961</v>
      </c>
      <c r="F2126">
        <v>10331942</v>
      </c>
      <c r="G2126">
        <v>1350878</v>
      </c>
      <c r="H2126">
        <v>1291612</v>
      </c>
      <c r="I2126">
        <v>1.83</v>
      </c>
      <c r="J2126">
        <v>0.72</v>
      </c>
      <c r="K2126">
        <v>0.22</v>
      </c>
      <c r="M2126">
        <v>278</v>
      </c>
    </row>
    <row r="2127" spans="1:13" customFormat="1" hidden="1">
      <c r="A2127" t="s">
        <v>738</v>
      </c>
      <c r="B2127" t="s">
        <v>739</v>
      </c>
      <c r="C2127" s="1">
        <v>44254</v>
      </c>
      <c r="D2127">
        <v>86371589</v>
      </c>
      <c r="E2127">
        <v>33927800</v>
      </c>
      <c r="F2127">
        <v>10825844</v>
      </c>
      <c r="G2127">
        <v>1305232</v>
      </c>
      <c r="H2127">
        <v>1278126</v>
      </c>
      <c r="I2127">
        <v>1.86</v>
      </c>
      <c r="J2127">
        <v>0.73</v>
      </c>
      <c r="K2127">
        <v>0.23</v>
      </c>
      <c r="M2127">
        <v>275</v>
      </c>
    </row>
    <row r="2128" spans="1:13" customFormat="1" hidden="1">
      <c r="A2128" t="s">
        <v>738</v>
      </c>
      <c r="B2128" t="s">
        <v>739</v>
      </c>
      <c r="C2128" s="1">
        <v>44255</v>
      </c>
      <c r="D2128">
        <v>98849143</v>
      </c>
      <c r="E2128">
        <v>34302003</v>
      </c>
      <c r="F2128">
        <v>10918652</v>
      </c>
      <c r="G2128">
        <v>12477554</v>
      </c>
      <c r="H2128">
        <v>2987296</v>
      </c>
      <c r="I2128">
        <v>2.13</v>
      </c>
      <c r="J2128">
        <v>0.74</v>
      </c>
      <c r="K2128">
        <v>0.24</v>
      </c>
      <c r="M2128">
        <v>644</v>
      </c>
    </row>
    <row r="2129" spans="1:13" customFormat="1" hidden="1">
      <c r="A2129" t="s">
        <v>738</v>
      </c>
      <c r="B2129" t="s">
        <v>739</v>
      </c>
      <c r="C2129" s="1">
        <v>44256</v>
      </c>
      <c r="D2129">
        <v>100341181</v>
      </c>
      <c r="E2129">
        <v>35256065</v>
      </c>
      <c r="F2129">
        <v>11340926</v>
      </c>
      <c r="G2129">
        <v>1492038</v>
      </c>
      <c r="H2129">
        <v>3031536</v>
      </c>
      <c r="I2129">
        <v>2.16</v>
      </c>
      <c r="J2129">
        <v>0.76</v>
      </c>
      <c r="K2129">
        <v>0.24</v>
      </c>
      <c r="M2129">
        <v>653</v>
      </c>
    </row>
    <row r="2130" spans="1:13" customFormat="1" hidden="1">
      <c r="A2130" t="s">
        <v>738</v>
      </c>
      <c r="B2130" t="s">
        <v>739</v>
      </c>
      <c r="C2130" s="1">
        <v>44257</v>
      </c>
      <c r="D2130">
        <v>102457704</v>
      </c>
      <c r="E2130">
        <v>36795147</v>
      </c>
      <c r="F2130">
        <v>11732804</v>
      </c>
      <c r="G2130">
        <v>2116523</v>
      </c>
      <c r="H2130">
        <v>3118223</v>
      </c>
      <c r="I2130">
        <v>2.21</v>
      </c>
      <c r="J2130">
        <v>0.79</v>
      </c>
      <c r="K2130">
        <v>0.25</v>
      </c>
      <c r="M2130">
        <v>672</v>
      </c>
    </row>
    <row r="2131" spans="1:13" customFormat="1" hidden="1">
      <c r="A2131" t="s">
        <v>738</v>
      </c>
      <c r="B2131" t="s">
        <v>739</v>
      </c>
      <c r="C2131" s="1">
        <v>44258</v>
      </c>
      <c r="D2131">
        <v>104473078</v>
      </c>
      <c r="E2131">
        <v>38324871</v>
      </c>
      <c r="F2131">
        <v>12138384</v>
      </c>
      <c r="G2131">
        <v>2015374</v>
      </c>
      <c r="H2131">
        <v>3202996</v>
      </c>
      <c r="I2131">
        <v>2.25</v>
      </c>
      <c r="J2131">
        <v>0.83</v>
      </c>
      <c r="K2131">
        <v>0.26</v>
      </c>
      <c r="M2131">
        <v>690</v>
      </c>
    </row>
    <row r="2132" spans="1:13" customFormat="1" hidden="1">
      <c r="A2132" t="s">
        <v>738</v>
      </c>
      <c r="B2132" t="s">
        <v>739</v>
      </c>
      <c r="C2132" s="1">
        <v>44259</v>
      </c>
      <c r="D2132">
        <v>106909638</v>
      </c>
      <c r="E2132">
        <v>39994820</v>
      </c>
      <c r="F2132">
        <v>12687406</v>
      </c>
      <c r="G2132">
        <v>2436560</v>
      </c>
      <c r="H2132">
        <v>3313451</v>
      </c>
      <c r="I2132">
        <v>2.2999999999999998</v>
      </c>
      <c r="J2132">
        <v>0.86</v>
      </c>
      <c r="K2132">
        <v>0.27</v>
      </c>
      <c r="M2132">
        <v>714</v>
      </c>
    </row>
    <row r="2133" spans="1:13" customFormat="1" hidden="1">
      <c r="A2133" t="s">
        <v>738</v>
      </c>
      <c r="B2133" t="s">
        <v>739</v>
      </c>
      <c r="C2133" s="1">
        <v>44260</v>
      </c>
      <c r="D2133">
        <v>109083601</v>
      </c>
      <c r="E2133">
        <v>41599703</v>
      </c>
      <c r="F2133">
        <v>13140768</v>
      </c>
      <c r="G2133">
        <v>2173963</v>
      </c>
      <c r="H2133">
        <v>3431035</v>
      </c>
      <c r="I2133">
        <v>2.35</v>
      </c>
      <c r="J2133">
        <v>0.9</v>
      </c>
      <c r="K2133">
        <v>0.28000000000000003</v>
      </c>
      <c r="M2133">
        <v>739</v>
      </c>
    </row>
    <row r="2134" spans="1:13" customFormat="1" hidden="1">
      <c r="A2134" t="s">
        <v>738</v>
      </c>
      <c r="B2134" t="s">
        <v>739</v>
      </c>
      <c r="C2134" s="1">
        <v>44261</v>
      </c>
      <c r="D2134">
        <v>111215456</v>
      </c>
      <c r="E2134">
        <v>42946919</v>
      </c>
      <c r="F2134">
        <v>13684105</v>
      </c>
      <c r="G2134">
        <v>2131855</v>
      </c>
      <c r="H2134">
        <v>3549124</v>
      </c>
      <c r="I2134">
        <v>2.4</v>
      </c>
      <c r="J2134">
        <v>0.93</v>
      </c>
      <c r="K2134">
        <v>0.28999999999999998</v>
      </c>
      <c r="M2134">
        <v>765</v>
      </c>
    </row>
    <row r="2135" spans="1:13" customFormat="1" hidden="1">
      <c r="A2135" t="s">
        <v>738</v>
      </c>
      <c r="B2135" t="s">
        <v>739</v>
      </c>
      <c r="C2135" s="1">
        <v>44262</v>
      </c>
      <c r="D2135">
        <v>112357716</v>
      </c>
      <c r="E2135">
        <v>43702359</v>
      </c>
      <c r="F2135">
        <v>13807486</v>
      </c>
      <c r="G2135">
        <v>1142260</v>
      </c>
      <c r="H2135">
        <v>1929796</v>
      </c>
      <c r="I2135">
        <v>2.42</v>
      </c>
      <c r="J2135">
        <v>0.94</v>
      </c>
      <c r="K2135">
        <v>0.3</v>
      </c>
      <c r="M2135">
        <v>416</v>
      </c>
    </row>
    <row r="2136" spans="1:13" customFormat="1" hidden="1">
      <c r="A2136" t="s">
        <v>738</v>
      </c>
      <c r="B2136" t="s">
        <v>739</v>
      </c>
      <c r="C2136" s="1">
        <v>44263</v>
      </c>
      <c r="D2136">
        <v>115107462</v>
      </c>
      <c r="E2136">
        <v>45851388</v>
      </c>
      <c r="F2136">
        <v>14237805</v>
      </c>
      <c r="G2136">
        <v>2749746</v>
      </c>
      <c r="H2136">
        <v>2109469</v>
      </c>
      <c r="I2136">
        <v>2.48</v>
      </c>
      <c r="J2136">
        <v>0.99</v>
      </c>
      <c r="K2136">
        <v>0.31</v>
      </c>
      <c r="M2136">
        <v>455</v>
      </c>
    </row>
    <row r="2137" spans="1:13" customFormat="1" hidden="1">
      <c r="A2137" t="s">
        <v>738</v>
      </c>
      <c r="B2137" t="s">
        <v>739</v>
      </c>
      <c r="C2137" s="1">
        <v>44264</v>
      </c>
      <c r="D2137">
        <v>117596297</v>
      </c>
      <c r="E2137">
        <v>47703775</v>
      </c>
      <c r="F2137">
        <v>14733966</v>
      </c>
      <c r="G2137">
        <v>2488835</v>
      </c>
      <c r="H2137">
        <v>2162656</v>
      </c>
      <c r="I2137">
        <v>2.5299999999999998</v>
      </c>
      <c r="J2137">
        <v>1.03</v>
      </c>
      <c r="K2137">
        <v>0.32</v>
      </c>
      <c r="M2137">
        <v>466</v>
      </c>
    </row>
    <row r="2138" spans="1:13" customFormat="1" hidden="1">
      <c r="A2138" t="s">
        <v>738</v>
      </c>
      <c r="B2138" t="s">
        <v>739</v>
      </c>
      <c r="C2138" s="1">
        <v>44265</v>
      </c>
      <c r="D2138">
        <v>120443976</v>
      </c>
      <c r="E2138">
        <v>49856403</v>
      </c>
      <c r="F2138">
        <v>15297055</v>
      </c>
      <c r="G2138">
        <v>2847679</v>
      </c>
      <c r="H2138">
        <v>2281557</v>
      </c>
      <c r="I2138">
        <v>2.6</v>
      </c>
      <c r="J2138">
        <v>1.07</v>
      </c>
      <c r="K2138">
        <v>0.33</v>
      </c>
      <c r="M2138">
        <v>492</v>
      </c>
    </row>
    <row r="2139" spans="1:13" customFormat="1" hidden="1">
      <c r="A2139" t="s">
        <v>738</v>
      </c>
      <c r="B2139" t="s">
        <v>739</v>
      </c>
      <c r="C2139" s="1">
        <v>44266</v>
      </c>
      <c r="D2139">
        <v>121897273</v>
      </c>
      <c r="E2139">
        <v>50857379</v>
      </c>
      <c r="F2139">
        <v>15570595</v>
      </c>
      <c r="G2139">
        <v>1453297</v>
      </c>
      <c r="H2139">
        <v>2141091</v>
      </c>
      <c r="I2139">
        <v>2.63</v>
      </c>
      <c r="J2139">
        <v>1.1000000000000001</v>
      </c>
      <c r="K2139">
        <v>0.34</v>
      </c>
      <c r="M2139">
        <v>461</v>
      </c>
    </row>
    <row r="2140" spans="1:13" customFormat="1" hidden="1">
      <c r="A2140" t="s">
        <v>738</v>
      </c>
      <c r="B2140" t="s">
        <v>739</v>
      </c>
      <c r="C2140" s="1">
        <v>44267</v>
      </c>
      <c r="D2140">
        <v>124723121</v>
      </c>
      <c r="E2140">
        <v>52811097</v>
      </c>
      <c r="F2140">
        <v>16271027</v>
      </c>
      <c r="G2140">
        <v>2825848</v>
      </c>
      <c r="H2140">
        <v>2234217</v>
      </c>
      <c r="I2140">
        <v>2.69</v>
      </c>
      <c r="J2140">
        <v>1.1399999999999999</v>
      </c>
      <c r="K2140">
        <v>0.35</v>
      </c>
      <c r="M2140">
        <v>482</v>
      </c>
    </row>
    <row r="2141" spans="1:13" customFormat="1" hidden="1">
      <c r="A2141" t="s">
        <v>738</v>
      </c>
      <c r="B2141" t="s">
        <v>739</v>
      </c>
      <c r="C2141" s="1">
        <v>44268</v>
      </c>
      <c r="D2141">
        <v>127201102</v>
      </c>
      <c r="E2141">
        <v>54503547</v>
      </c>
      <c r="F2141">
        <v>16857679</v>
      </c>
      <c r="G2141">
        <v>2477981</v>
      </c>
      <c r="H2141">
        <v>2283664</v>
      </c>
      <c r="I2141">
        <v>2.74</v>
      </c>
      <c r="J2141">
        <v>1.17</v>
      </c>
      <c r="K2141">
        <v>0.36</v>
      </c>
      <c r="M2141">
        <v>492</v>
      </c>
    </row>
    <row r="2142" spans="1:13" customFormat="1" hidden="1">
      <c r="A2142" t="s">
        <v>738</v>
      </c>
      <c r="B2142" t="s">
        <v>739</v>
      </c>
      <c r="C2142" s="1">
        <v>44269</v>
      </c>
      <c r="D2142">
        <v>140748169</v>
      </c>
      <c r="E2142">
        <v>55245424</v>
      </c>
      <c r="F2142">
        <v>17028220</v>
      </c>
      <c r="G2142">
        <v>13547067</v>
      </c>
      <c r="H2142">
        <v>4055779</v>
      </c>
      <c r="I2142">
        <v>3.03</v>
      </c>
      <c r="J2142">
        <v>1.19</v>
      </c>
      <c r="K2142">
        <v>0.37</v>
      </c>
      <c r="M2142">
        <v>874</v>
      </c>
    </row>
    <row r="2143" spans="1:13" customFormat="1" hidden="1">
      <c r="A2143" t="s">
        <v>738</v>
      </c>
      <c r="B2143" t="s">
        <v>739</v>
      </c>
      <c r="C2143" s="1">
        <v>44270</v>
      </c>
      <c r="D2143">
        <v>145127795</v>
      </c>
      <c r="E2143">
        <v>58566214</v>
      </c>
      <c r="F2143">
        <v>17955949</v>
      </c>
      <c r="G2143">
        <v>4379626</v>
      </c>
      <c r="H2143">
        <v>4288619</v>
      </c>
      <c r="I2143">
        <v>3.13</v>
      </c>
      <c r="J2143">
        <v>1.26</v>
      </c>
      <c r="K2143">
        <v>0.39</v>
      </c>
      <c r="M2143">
        <v>924</v>
      </c>
    </row>
    <row r="2144" spans="1:13" customFormat="1" hidden="1">
      <c r="A2144" t="s">
        <v>738</v>
      </c>
      <c r="B2144" t="s">
        <v>739</v>
      </c>
      <c r="C2144" s="1">
        <v>44271</v>
      </c>
      <c r="D2144">
        <v>148942810</v>
      </c>
      <c r="E2144">
        <v>61123896</v>
      </c>
      <c r="F2144">
        <v>18929213</v>
      </c>
      <c r="G2144">
        <v>3815015</v>
      </c>
      <c r="H2144">
        <v>4478073</v>
      </c>
      <c r="I2144">
        <v>3.21</v>
      </c>
      <c r="J2144">
        <v>1.32</v>
      </c>
      <c r="K2144">
        <v>0.41</v>
      </c>
      <c r="M2144">
        <v>965</v>
      </c>
    </row>
    <row r="2145" spans="1:13" customFormat="1" hidden="1">
      <c r="A2145" t="s">
        <v>738</v>
      </c>
      <c r="B2145" t="s">
        <v>739</v>
      </c>
      <c r="C2145" s="1">
        <v>44272</v>
      </c>
      <c r="D2145">
        <v>152585762</v>
      </c>
      <c r="E2145">
        <v>63470103</v>
      </c>
      <c r="F2145">
        <v>19939738</v>
      </c>
      <c r="G2145">
        <v>3642952</v>
      </c>
      <c r="H2145">
        <v>4591684</v>
      </c>
      <c r="I2145">
        <v>3.29</v>
      </c>
      <c r="J2145">
        <v>1.37</v>
      </c>
      <c r="K2145">
        <v>0.43</v>
      </c>
      <c r="M2145">
        <v>990</v>
      </c>
    </row>
    <row r="2146" spans="1:13" customFormat="1" hidden="1">
      <c r="A2146" t="s">
        <v>738</v>
      </c>
      <c r="B2146" t="s">
        <v>739</v>
      </c>
      <c r="C2146" s="1">
        <v>44273</v>
      </c>
      <c r="D2146">
        <v>155949464</v>
      </c>
      <c r="E2146">
        <v>65775262</v>
      </c>
      <c r="F2146">
        <v>20732193</v>
      </c>
      <c r="G2146">
        <v>3363702</v>
      </c>
      <c r="H2146">
        <v>4864599</v>
      </c>
      <c r="I2146">
        <v>3.36</v>
      </c>
      <c r="J2146">
        <v>1.42</v>
      </c>
      <c r="K2146">
        <v>0.45</v>
      </c>
      <c r="M2146">
        <v>1048</v>
      </c>
    </row>
    <row r="2147" spans="1:13" customFormat="1" hidden="1">
      <c r="A2147" t="s">
        <v>738</v>
      </c>
      <c r="B2147" t="s">
        <v>739</v>
      </c>
      <c r="C2147" s="1">
        <v>44274</v>
      </c>
      <c r="D2147">
        <v>161580395</v>
      </c>
      <c r="E2147">
        <v>69981894</v>
      </c>
      <c r="F2147">
        <v>21785256</v>
      </c>
      <c r="G2147">
        <v>5630931</v>
      </c>
      <c r="H2147">
        <v>5265325</v>
      </c>
      <c r="I2147">
        <v>3.48</v>
      </c>
      <c r="J2147">
        <v>1.51</v>
      </c>
      <c r="K2147">
        <v>0.47</v>
      </c>
      <c r="M2147">
        <v>1135</v>
      </c>
    </row>
    <row r="2148" spans="1:13" customFormat="1" hidden="1">
      <c r="A2148" t="s">
        <v>738</v>
      </c>
      <c r="B2148" t="s">
        <v>739</v>
      </c>
      <c r="C2148" s="1">
        <v>44275</v>
      </c>
      <c r="D2148">
        <v>175193700</v>
      </c>
      <c r="E2148">
        <v>72927942</v>
      </c>
      <c r="F2148">
        <v>22334276</v>
      </c>
      <c r="G2148">
        <v>13613305</v>
      </c>
      <c r="H2148">
        <v>6856085</v>
      </c>
      <c r="I2148">
        <v>3.78</v>
      </c>
      <c r="J2148">
        <v>1.57</v>
      </c>
      <c r="K2148">
        <v>0.48</v>
      </c>
      <c r="M2148">
        <v>1478</v>
      </c>
    </row>
    <row r="2149" spans="1:13" customFormat="1" hidden="1">
      <c r="A2149" t="s">
        <v>738</v>
      </c>
      <c r="B2149" t="s">
        <v>739</v>
      </c>
      <c r="C2149" s="1">
        <v>44276</v>
      </c>
      <c r="D2149">
        <v>176275108</v>
      </c>
      <c r="E2149">
        <v>73499472</v>
      </c>
      <c r="F2149">
        <v>22452345</v>
      </c>
      <c r="G2149">
        <v>1081408</v>
      </c>
      <c r="H2149">
        <v>5075277</v>
      </c>
      <c r="I2149">
        <v>3.8</v>
      </c>
      <c r="J2149">
        <v>1.58</v>
      </c>
      <c r="K2149">
        <v>0.48</v>
      </c>
      <c r="M2149">
        <v>1094</v>
      </c>
    </row>
    <row r="2150" spans="1:13" customFormat="1" hidden="1">
      <c r="A2150" t="s">
        <v>738</v>
      </c>
      <c r="B2150" t="s">
        <v>739</v>
      </c>
      <c r="C2150" s="1">
        <v>44277</v>
      </c>
      <c r="D2150">
        <v>186859752</v>
      </c>
      <c r="E2150">
        <v>77467526</v>
      </c>
      <c r="F2150">
        <v>23318116</v>
      </c>
      <c r="G2150">
        <v>10584644</v>
      </c>
      <c r="H2150">
        <v>5961708</v>
      </c>
      <c r="I2150">
        <v>4.03</v>
      </c>
      <c r="J2150">
        <v>1.67</v>
      </c>
      <c r="K2150">
        <v>0.5</v>
      </c>
      <c r="M2150">
        <v>1285</v>
      </c>
    </row>
    <row r="2151" spans="1:13" customFormat="1" hidden="1">
      <c r="A2151" t="s">
        <v>738</v>
      </c>
      <c r="B2151" t="s">
        <v>739</v>
      </c>
      <c r="C2151" s="1">
        <v>44278</v>
      </c>
      <c r="D2151">
        <v>193705035</v>
      </c>
      <c r="E2151">
        <v>80612421</v>
      </c>
      <c r="F2151">
        <v>24343584</v>
      </c>
      <c r="G2151">
        <v>6845283</v>
      </c>
      <c r="H2151">
        <v>6394604</v>
      </c>
      <c r="I2151">
        <v>4.17</v>
      </c>
      <c r="J2151">
        <v>1.74</v>
      </c>
      <c r="K2151">
        <v>0.52</v>
      </c>
      <c r="M2151">
        <v>1378</v>
      </c>
    </row>
    <row r="2152" spans="1:13" customFormat="1" hidden="1">
      <c r="A2152" t="s">
        <v>738</v>
      </c>
      <c r="B2152" t="s">
        <v>739</v>
      </c>
      <c r="C2152" s="1">
        <v>44279</v>
      </c>
      <c r="D2152">
        <v>200211220</v>
      </c>
      <c r="E2152">
        <v>83177503</v>
      </c>
      <c r="F2152">
        <v>24973381</v>
      </c>
      <c r="G2152">
        <v>6506185</v>
      </c>
      <c r="H2152">
        <v>6803637</v>
      </c>
      <c r="I2152">
        <v>4.32</v>
      </c>
      <c r="J2152">
        <v>1.79</v>
      </c>
      <c r="K2152">
        <v>0.54</v>
      </c>
      <c r="M2152">
        <v>1466</v>
      </c>
    </row>
    <row r="2153" spans="1:13" customFormat="1" hidden="1">
      <c r="A2153" t="s">
        <v>738</v>
      </c>
      <c r="B2153" t="s">
        <v>739</v>
      </c>
      <c r="C2153" s="1">
        <v>44280</v>
      </c>
      <c r="D2153">
        <v>209392952</v>
      </c>
      <c r="E2153">
        <v>85951594</v>
      </c>
      <c r="F2153">
        <v>25601323</v>
      </c>
      <c r="G2153">
        <v>9181732</v>
      </c>
      <c r="H2153">
        <v>7634784</v>
      </c>
      <c r="I2153">
        <v>4.51</v>
      </c>
      <c r="J2153">
        <v>1.85</v>
      </c>
      <c r="K2153">
        <v>0.55000000000000004</v>
      </c>
      <c r="M2153">
        <v>1645</v>
      </c>
    </row>
    <row r="2154" spans="1:13" customFormat="1" hidden="1">
      <c r="A2154" t="s">
        <v>738</v>
      </c>
      <c r="B2154" t="s">
        <v>739</v>
      </c>
      <c r="C2154" s="1">
        <v>44281</v>
      </c>
      <c r="D2154">
        <v>219426003</v>
      </c>
      <c r="E2154">
        <v>88997257</v>
      </c>
      <c r="F2154">
        <v>26286481</v>
      </c>
      <c r="G2154">
        <v>10033051</v>
      </c>
      <c r="H2154">
        <v>8263658</v>
      </c>
      <c r="I2154">
        <v>4.7300000000000004</v>
      </c>
      <c r="J2154">
        <v>1.92</v>
      </c>
      <c r="K2154">
        <v>0.56999999999999995</v>
      </c>
      <c r="M2154">
        <v>1781</v>
      </c>
    </row>
    <row r="2155" spans="1:13" customFormat="1" hidden="1">
      <c r="A2155" t="s">
        <v>738</v>
      </c>
      <c r="B2155" t="s">
        <v>739</v>
      </c>
      <c r="C2155" s="1">
        <v>44282</v>
      </c>
      <c r="D2155">
        <v>227562375</v>
      </c>
      <c r="E2155">
        <v>91376061</v>
      </c>
      <c r="F2155">
        <v>26612578</v>
      </c>
      <c r="G2155">
        <v>8136372</v>
      </c>
      <c r="H2155">
        <v>7481239</v>
      </c>
      <c r="I2155">
        <v>4.9000000000000004</v>
      </c>
      <c r="J2155">
        <v>1.97</v>
      </c>
      <c r="K2155">
        <v>0.56999999999999995</v>
      </c>
      <c r="M2155">
        <v>1612</v>
      </c>
    </row>
    <row r="2156" spans="1:13" customFormat="1" hidden="1">
      <c r="A2156" t="s">
        <v>738</v>
      </c>
      <c r="B2156" t="s">
        <v>739</v>
      </c>
      <c r="C2156" s="1">
        <v>44283</v>
      </c>
      <c r="D2156">
        <v>232809490</v>
      </c>
      <c r="E2156">
        <v>91982651</v>
      </c>
      <c r="F2156">
        <v>26785430</v>
      </c>
      <c r="G2156">
        <v>5247115</v>
      </c>
      <c r="H2156">
        <v>8076340</v>
      </c>
      <c r="I2156">
        <v>5.0199999999999996</v>
      </c>
      <c r="J2156">
        <v>1.98</v>
      </c>
      <c r="K2156">
        <v>0.57999999999999996</v>
      </c>
      <c r="M2156">
        <v>1741</v>
      </c>
    </row>
    <row r="2157" spans="1:13" customFormat="1" hidden="1">
      <c r="A2157" t="s">
        <v>738</v>
      </c>
      <c r="B2157" t="s">
        <v>739</v>
      </c>
      <c r="C2157" s="1">
        <v>44284</v>
      </c>
      <c r="D2157">
        <v>239047467</v>
      </c>
      <c r="E2157">
        <v>93267786</v>
      </c>
      <c r="F2157">
        <v>27126898</v>
      </c>
      <c r="G2157">
        <v>6237977</v>
      </c>
      <c r="H2157">
        <v>7455388</v>
      </c>
      <c r="I2157">
        <v>5.15</v>
      </c>
      <c r="J2157">
        <v>2.0099999999999998</v>
      </c>
      <c r="K2157">
        <v>0.57999999999999996</v>
      </c>
      <c r="M2157">
        <v>1607</v>
      </c>
    </row>
    <row r="2158" spans="1:13" customFormat="1" hidden="1">
      <c r="A2158" t="s">
        <v>738</v>
      </c>
      <c r="B2158" t="s">
        <v>739</v>
      </c>
      <c r="C2158" s="1">
        <v>44285</v>
      </c>
      <c r="D2158">
        <v>245898565</v>
      </c>
      <c r="E2158">
        <v>95750715</v>
      </c>
      <c r="F2158">
        <v>27576213</v>
      </c>
      <c r="G2158">
        <v>6851098</v>
      </c>
      <c r="H2158">
        <v>7456219</v>
      </c>
      <c r="I2158">
        <v>5.3</v>
      </c>
      <c r="J2158">
        <v>2.06</v>
      </c>
      <c r="K2158">
        <v>0.59</v>
      </c>
      <c r="M2158">
        <v>1607</v>
      </c>
    </row>
    <row r="2159" spans="1:13" customFormat="1" hidden="1">
      <c r="A2159" t="s">
        <v>738</v>
      </c>
      <c r="B2159" t="s">
        <v>739</v>
      </c>
      <c r="C2159" s="1">
        <v>44286</v>
      </c>
      <c r="D2159">
        <v>256214628</v>
      </c>
      <c r="E2159">
        <v>99810176</v>
      </c>
      <c r="F2159">
        <v>28480616</v>
      </c>
      <c r="G2159">
        <v>10316063</v>
      </c>
      <c r="H2159">
        <v>8000487</v>
      </c>
      <c r="I2159">
        <v>5.52</v>
      </c>
      <c r="J2159">
        <v>2.15</v>
      </c>
      <c r="K2159">
        <v>0.61</v>
      </c>
      <c r="M2159">
        <v>1724</v>
      </c>
    </row>
    <row r="2160" spans="1:13" customFormat="1" hidden="1">
      <c r="A2160" t="s">
        <v>738</v>
      </c>
      <c r="B2160" t="s">
        <v>739</v>
      </c>
      <c r="C2160" s="1">
        <v>44287</v>
      </c>
      <c r="D2160">
        <v>268507225</v>
      </c>
      <c r="E2160">
        <v>104040621</v>
      </c>
      <c r="F2160">
        <v>29486230</v>
      </c>
      <c r="G2160">
        <v>12292597</v>
      </c>
      <c r="H2160">
        <v>8444896</v>
      </c>
      <c r="I2160">
        <v>5.79</v>
      </c>
      <c r="J2160">
        <v>2.2400000000000002</v>
      </c>
      <c r="K2160">
        <v>0.64</v>
      </c>
      <c r="M2160">
        <v>1820</v>
      </c>
    </row>
    <row r="2161" spans="1:13" customFormat="1" hidden="1">
      <c r="A2161" t="s">
        <v>738</v>
      </c>
      <c r="B2161" t="s">
        <v>739</v>
      </c>
      <c r="C2161" s="1">
        <v>44288</v>
      </c>
      <c r="D2161">
        <v>280765595</v>
      </c>
      <c r="E2161">
        <v>108332886</v>
      </c>
      <c r="F2161">
        <v>29995963</v>
      </c>
      <c r="G2161">
        <v>12258370</v>
      </c>
      <c r="H2161">
        <v>8762799</v>
      </c>
      <c r="I2161">
        <v>6.05</v>
      </c>
      <c r="J2161">
        <v>2.33</v>
      </c>
      <c r="K2161">
        <v>0.65</v>
      </c>
      <c r="M2161">
        <v>1889</v>
      </c>
    </row>
    <row r="2162" spans="1:13" customFormat="1" hidden="1">
      <c r="A2162" t="s">
        <v>738</v>
      </c>
      <c r="B2162" t="s">
        <v>739</v>
      </c>
      <c r="C2162" s="1">
        <v>44289</v>
      </c>
      <c r="D2162">
        <v>287525999</v>
      </c>
      <c r="E2162">
        <v>111488983</v>
      </c>
      <c r="F2162">
        <v>30542834</v>
      </c>
      <c r="G2162">
        <v>6760404</v>
      </c>
      <c r="H2162">
        <v>8566232</v>
      </c>
      <c r="I2162">
        <v>6.2</v>
      </c>
      <c r="J2162">
        <v>2.4</v>
      </c>
      <c r="K2162">
        <v>0.66</v>
      </c>
      <c r="M2162">
        <v>1846</v>
      </c>
    </row>
    <row r="2163" spans="1:13" customFormat="1" hidden="1">
      <c r="A2163" t="s">
        <v>738</v>
      </c>
      <c r="B2163" t="s">
        <v>739</v>
      </c>
      <c r="C2163" s="1">
        <v>44290</v>
      </c>
      <c r="D2163">
        <v>294925467</v>
      </c>
      <c r="E2163">
        <v>114998177</v>
      </c>
      <c r="F2163">
        <v>30974846</v>
      </c>
      <c r="G2163">
        <v>7399468</v>
      </c>
      <c r="H2163">
        <v>8873711</v>
      </c>
      <c r="I2163">
        <v>6.36</v>
      </c>
      <c r="J2163">
        <v>2.48</v>
      </c>
      <c r="K2163">
        <v>0.67</v>
      </c>
      <c r="M2163">
        <v>1913</v>
      </c>
    </row>
    <row r="2164" spans="1:13" customFormat="1" hidden="1">
      <c r="A2164" t="s">
        <v>738</v>
      </c>
      <c r="B2164" t="s">
        <v>739</v>
      </c>
      <c r="C2164" s="1">
        <v>44291</v>
      </c>
      <c r="D2164">
        <v>302920197</v>
      </c>
      <c r="E2164">
        <v>119309784</v>
      </c>
      <c r="F2164">
        <v>31607985</v>
      </c>
      <c r="G2164">
        <v>7994730</v>
      </c>
      <c r="H2164">
        <v>9124676</v>
      </c>
      <c r="I2164">
        <v>6.53</v>
      </c>
      <c r="J2164">
        <v>2.57</v>
      </c>
      <c r="K2164">
        <v>0.68</v>
      </c>
      <c r="M2164">
        <v>1967</v>
      </c>
    </row>
    <row r="2165" spans="1:13" customFormat="1" hidden="1">
      <c r="A2165" t="s">
        <v>738</v>
      </c>
      <c r="B2165" t="s">
        <v>739</v>
      </c>
      <c r="C2165" s="1">
        <v>44292</v>
      </c>
      <c r="D2165">
        <v>312348221</v>
      </c>
      <c r="E2165">
        <v>124249251</v>
      </c>
      <c r="F2165">
        <v>32660742</v>
      </c>
      <c r="G2165">
        <v>9428024</v>
      </c>
      <c r="H2165">
        <v>9492808</v>
      </c>
      <c r="I2165">
        <v>6.73</v>
      </c>
      <c r="J2165">
        <v>2.68</v>
      </c>
      <c r="K2165">
        <v>0.7</v>
      </c>
      <c r="M2165">
        <v>2046</v>
      </c>
    </row>
    <row r="2166" spans="1:13" customFormat="1" hidden="1">
      <c r="A2166" t="s">
        <v>738</v>
      </c>
      <c r="B2166" t="s">
        <v>739</v>
      </c>
      <c r="C2166" s="1">
        <v>44293</v>
      </c>
      <c r="D2166">
        <v>320073946</v>
      </c>
      <c r="E2166">
        <v>127997415</v>
      </c>
      <c r="F2166">
        <v>33238262</v>
      </c>
      <c r="G2166">
        <v>7725725</v>
      </c>
      <c r="H2166">
        <v>9122760</v>
      </c>
      <c r="I2166">
        <v>6.9</v>
      </c>
      <c r="J2166">
        <v>2.76</v>
      </c>
      <c r="K2166">
        <v>0.72</v>
      </c>
      <c r="M2166">
        <v>1966</v>
      </c>
    </row>
    <row r="2167" spans="1:13" customFormat="1" hidden="1">
      <c r="A2167" t="s">
        <v>738</v>
      </c>
      <c r="B2167" t="s">
        <v>739</v>
      </c>
      <c r="C2167" s="1">
        <v>44294</v>
      </c>
      <c r="D2167">
        <v>332622901</v>
      </c>
      <c r="E2167">
        <v>132908493</v>
      </c>
      <c r="F2167">
        <v>34319874</v>
      </c>
      <c r="G2167">
        <v>12548955</v>
      </c>
      <c r="H2167">
        <v>9159382</v>
      </c>
      <c r="I2167">
        <v>7.17</v>
      </c>
      <c r="J2167">
        <v>2.86</v>
      </c>
      <c r="K2167">
        <v>0.74</v>
      </c>
      <c r="M2167">
        <v>1974</v>
      </c>
    </row>
    <row r="2168" spans="1:13" customFormat="1" hidden="1">
      <c r="A2168" t="s">
        <v>738</v>
      </c>
      <c r="B2168" t="s">
        <v>739</v>
      </c>
      <c r="C2168" s="1">
        <v>44295</v>
      </c>
      <c r="D2168">
        <v>343305150</v>
      </c>
      <c r="E2168">
        <v>136739331</v>
      </c>
      <c r="F2168">
        <v>34996324</v>
      </c>
      <c r="G2168">
        <v>10682249</v>
      </c>
      <c r="H2168">
        <v>8934222</v>
      </c>
      <c r="I2168">
        <v>7.4</v>
      </c>
      <c r="J2168">
        <v>2.95</v>
      </c>
      <c r="K2168">
        <v>0.75</v>
      </c>
      <c r="M2168">
        <v>1926</v>
      </c>
    </row>
    <row r="2169" spans="1:13" customFormat="1" hidden="1">
      <c r="A2169" t="s">
        <v>738</v>
      </c>
      <c r="B2169" t="s">
        <v>739</v>
      </c>
      <c r="C2169" s="1">
        <v>44296</v>
      </c>
      <c r="D2169">
        <v>352192078</v>
      </c>
      <c r="E2169">
        <v>140956442</v>
      </c>
      <c r="F2169">
        <v>36111697</v>
      </c>
      <c r="G2169">
        <v>8886928</v>
      </c>
      <c r="H2169">
        <v>9238011</v>
      </c>
      <c r="I2169">
        <v>7.59</v>
      </c>
      <c r="J2169">
        <v>3.04</v>
      </c>
      <c r="K2169">
        <v>0.78</v>
      </c>
      <c r="M2169">
        <v>1991</v>
      </c>
    </row>
    <row r="2170" spans="1:13" customFormat="1" hidden="1">
      <c r="A2170" t="s">
        <v>738</v>
      </c>
      <c r="B2170" t="s">
        <v>739</v>
      </c>
      <c r="C2170" s="1">
        <v>44297</v>
      </c>
      <c r="D2170">
        <v>358977048</v>
      </c>
      <c r="E2170">
        <v>144112408</v>
      </c>
      <c r="F2170">
        <v>36672468</v>
      </c>
      <c r="G2170">
        <v>6784970</v>
      </c>
      <c r="H2170">
        <v>9150226</v>
      </c>
      <c r="I2170">
        <v>7.74</v>
      </c>
      <c r="J2170">
        <v>3.11</v>
      </c>
      <c r="K2170">
        <v>0.79</v>
      </c>
      <c r="M2170">
        <v>1972</v>
      </c>
    </row>
    <row r="2171" spans="1:13" customFormat="1" hidden="1">
      <c r="A2171" t="s">
        <v>738</v>
      </c>
      <c r="B2171" t="s">
        <v>739</v>
      </c>
      <c r="C2171" s="1">
        <v>44298</v>
      </c>
      <c r="D2171">
        <v>369252319</v>
      </c>
      <c r="E2171">
        <v>148479552</v>
      </c>
      <c r="F2171">
        <v>37814436</v>
      </c>
      <c r="G2171">
        <v>10275271</v>
      </c>
      <c r="H2171">
        <v>9476017</v>
      </c>
      <c r="I2171">
        <v>7.96</v>
      </c>
      <c r="J2171">
        <v>3.2</v>
      </c>
      <c r="K2171">
        <v>0.81</v>
      </c>
      <c r="M2171">
        <v>2042</v>
      </c>
    </row>
    <row r="2172" spans="1:13" customFormat="1" hidden="1">
      <c r="A2172" t="s">
        <v>738</v>
      </c>
      <c r="B2172" t="s">
        <v>739</v>
      </c>
      <c r="C2172" s="1">
        <v>44299</v>
      </c>
      <c r="D2172">
        <v>376989087</v>
      </c>
      <c r="E2172">
        <v>151597673</v>
      </c>
      <c r="F2172">
        <v>38485974</v>
      </c>
      <c r="G2172">
        <v>7736768</v>
      </c>
      <c r="H2172">
        <v>9234409</v>
      </c>
      <c r="I2172">
        <v>8.1300000000000008</v>
      </c>
      <c r="J2172">
        <v>3.27</v>
      </c>
      <c r="K2172">
        <v>0.83</v>
      </c>
      <c r="M2172">
        <v>1990</v>
      </c>
    </row>
    <row r="2173" spans="1:13" customFormat="1" hidden="1">
      <c r="A2173" t="s">
        <v>738</v>
      </c>
      <c r="B2173" t="s">
        <v>739</v>
      </c>
      <c r="C2173" s="1">
        <v>44300</v>
      </c>
      <c r="D2173">
        <v>385358038</v>
      </c>
      <c r="E2173">
        <v>155458716</v>
      </c>
      <c r="F2173">
        <v>39317180</v>
      </c>
      <c r="G2173">
        <v>8368951</v>
      </c>
      <c r="H2173">
        <v>9326299</v>
      </c>
      <c r="I2173">
        <v>8.31</v>
      </c>
      <c r="J2173">
        <v>3.35</v>
      </c>
      <c r="K2173">
        <v>0.85</v>
      </c>
      <c r="M2173">
        <v>2010</v>
      </c>
    </row>
    <row r="2174" spans="1:13" customFormat="1" hidden="1">
      <c r="A2174" t="s">
        <v>738</v>
      </c>
      <c r="B2174" t="s">
        <v>739</v>
      </c>
      <c r="C2174" s="1">
        <v>44301</v>
      </c>
      <c r="D2174">
        <v>394202221</v>
      </c>
      <c r="E2174">
        <v>158470900</v>
      </c>
      <c r="F2174">
        <v>40577747</v>
      </c>
      <c r="G2174">
        <v>8844183</v>
      </c>
      <c r="H2174">
        <v>8797046</v>
      </c>
      <c r="I2174">
        <v>8.5</v>
      </c>
      <c r="J2174">
        <v>3.42</v>
      </c>
      <c r="K2174">
        <v>0.87</v>
      </c>
      <c r="M2174">
        <v>1896</v>
      </c>
    </row>
    <row r="2175" spans="1:13" customFormat="1" hidden="1">
      <c r="A2175" t="s">
        <v>738</v>
      </c>
      <c r="B2175" t="s">
        <v>739</v>
      </c>
      <c r="C2175" s="1">
        <v>44302</v>
      </c>
      <c r="D2175">
        <v>401766431</v>
      </c>
      <c r="E2175">
        <v>161180453</v>
      </c>
      <c r="F2175">
        <v>41373649</v>
      </c>
      <c r="G2175">
        <v>7564210</v>
      </c>
      <c r="H2175">
        <v>8351612</v>
      </c>
      <c r="I2175">
        <v>8.66</v>
      </c>
      <c r="J2175">
        <v>3.47</v>
      </c>
      <c r="K2175">
        <v>0.89</v>
      </c>
      <c r="M2175">
        <v>1800</v>
      </c>
    </row>
    <row r="2176" spans="1:13" customFormat="1" hidden="1">
      <c r="A2176" t="s">
        <v>738</v>
      </c>
      <c r="B2176" t="s">
        <v>739</v>
      </c>
      <c r="C2176" s="1">
        <v>44303</v>
      </c>
      <c r="D2176">
        <v>407819172</v>
      </c>
      <c r="E2176">
        <v>163638054</v>
      </c>
      <c r="F2176">
        <v>42289814</v>
      </c>
      <c r="G2176">
        <v>6052741</v>
      </c>
      <c r="H2176">
        <v>7946728</v>
      </c>
      <c r="I2176">
        <v>8.7899999999999991</v>
      </c>
      <c r="J2176">
        <v>3.53</v>
      </c>
      <c r="K2176">
        <v>0.91</v>
      </c>
      <c r="M2176">
        <v>1713</v>
      </c>
    </row>
    <row r="2177" spans="1:13" customFormat="1" hidden="1">
      <c r="A2177" t="s">
        <v>738</v>
      </c>
      <c r="B2177" t="s">
        <v>739</v>
      </c>
      <c r="C2177" s="1">
        <v>44304</v>
      </c>
      <c r="D2177">
        <v>413512601</v>
      </c>
      <c r="E2177">
        <v>165717984</v>
      </c>
      <c r="F2177">
        <v>43402158</v>
      </c>
      <c r="G2177">
        <v>5693429</v>
      </c>
      <c r="H2177">
        <v>7790793</v>
      </c>
      <c r="I2177">
        <v>8.91</v>
      </c>
      <c r="J2177">
        <v>3.57</v>
      </c>
      <c r="K2177">
        <v>0.94</v>
      </c>
      <c r="M2177">
        <v>1679</v>
      </c>
    </row>
    <row r="2178" spans="1:13" customFormat="1" hidden="1">
      <c r="A2178" t="s">
        <v>738</v>
      </c>
      <c r="B2178" t="s">
        <v>739</v>
      </c>
      <c r="C2178" s="1">
        <v>44305</v>
      </c>
      <c r="D2178">
        <v>421109147</v>
      </c>
      <c r="E2178">
        <v>168777553</v>
      </c>
      <c r="F2178">
        <v>44811477</v>
      </c>
      <c r="G2178">
        <v>7596546</v>
      </c>
      <c r="H2178">
        <v>7408118</v>
      </c>
      <c r="I2178">
        <v>9.08</v>
      </c>
      <c r="J2178">
        <v>3.64</v>
      </c>
      <c r="K2178">
        <v>0.97</v>
      </c>
      <c r="M2178">
        <v>1597</v>
      </c>
    </row>
    <row r="2179" spans="1:13" customFormat="1" hidden="1">
      <c r="A2179" t="s">
        <v>738</v>
      </c>
      <c r="B2179" t="s">
        <v>739</v>
      </c>
      <c r="C2179" s="1">
        <v>44306</v>
      </c>
      <c r="D2179">
        <v>426838360</v>
      </c>
      <c r="E2179">
        <v>171435092</v>
      </c>
      <c r="F2179">
        <v>47078939</v>
      </c>
      <c r="G2179">
        <v>5729213</v>
      </c>
      <c r="H2179">
        <v>7121325</v>
      </c>
      <c r="I2179">
        <v>9.1999999999999993</v>
      </c>
      <c r="J2179">
        <v>3.69</v>
      </c>
      <c r="K2179">
        <v>1.01</v>
      </c>
      <c r="M2179">
        <v>1535</v>
      </c>
    </row>
    <row r="2180" spans="1:13" customFormat="1" hidden="1">
      <c r="A2180" t="s">
        <v>738</v>
      </c>
      <c r="B2180" t="s">
        <v>739</v>
      </c>
      <c r="C2180" s="1">
        <v>44307</v>
      </c>
      <c r="D2180">
        <v>436426696</v>
      </c>
      <c r="E2180">
        <v>174419477</v>
      </c>
      <c r="F2180">
        <v>47998374</v>
      </c>
      <c r="G2180">
        <v>9588336</v>
      </c>
      <c r="H2180">
        <v>7295523</v>
      </c>
      <c r="I2180">
        <v>9.41</v>
      </c>
      <c r="J2180">
        <v>3.76</v>
      </c>
      <c r="K2180">
        <v>1.03</v>
      </c>
      <c r="M2180">
        <v>1572</v>
      </c>
    </row>
    <row r="2181" spans="1:13" customFormat="1" hidden="1">
      <c r="A2181" t="s">
        <v>738</v>
      </c>
      <c r="B2181" t="s">
        <v>739</v>
      </c>
      <c r="C2181" s="1">
        <v>44308</v>
      </c>
      <c r="D2181">
        <v>448739824</v>
      </c>
      <c r="E2181">
        <v>177430410</v>
      </c>
      <c r="F2181">
        <v>49894245</v>
      </c>
      <c r="G2181">
        <v>12313128</v>
      </c>
      <c r="H2181">
        <v>7791086</v>
      </c>
      <c r="I2181">
        <v>9.67</v>
      </c>
      <c r="J2181">
        <v>3.82</v>
      </c>
      <c r="K2181">
        <v>1.08</v>
      </c>
      <c r="M2181">
        <v>1679</v>
      </c>
    </row>
    <row r="2182" spans="1:13" customFormat="1" hidden="1">
      <c r="A2182" t="s">
        <v>738</v>
      </c>
      <c r="B2182" t="s">
        <v>739</v>
      </c>
      <c r="C2182" s="1">
        <v>44309</v>
      </c>
      <c r="D2182">
        <v>456211046</v>
      </c>
      <c r="E2182">
        <v>178952456</v>
      </c>
      <c r="F2182">
        <v>50563237</v>
      </c>
      <c r="G2182">
        <v>7471222</v>
      </c>
      <c r="H2182">
        <v>7777802</v>
      </c>
      <c r="I2182">
        <v>9.83</v>
      </c>
      <c r="J2182">
        <v>3.86</v>
      </c>
      <c r="K2182">
        <v>1.0900000000000001</v>
      </c>
      <c r="M2182">
        <v>1676</v>
      </c>
    </row>
    <row r="2183" spans="1:13" customFormat="1" hidden="1">
      <c r="A2183" t="s">
        <v>738</v>
      </c>
      <c r="B2183" t="s">
        <v>739</v>
      </c>
      <c r="C2183" s="1">
        <v>44310</v>
      </c>
      <c r="D2183">
        <v>461415613</v>
      </c>
      <c r="E2183">
        <v>179581813</v>
      </c>
      <c r="F2183">
        <v>50905682</v>
      </c>
      <c r="G2183">
        <v>5204567</v>
      </c>
      <c r="H2183">
        <v>7656634</v>
      </c>
      <c r="I2183">
        <v>9.94</v>
      </c>
      <c r="J2183">
        <v>3.87</v>
      </c>
      <c r="K2183">
        <v>1.1000000000000001</v>
      </c>
      <c r="M2183">
        <v>1650</v>
      </c>
    </row>
    <row r="2184" spans="1:13" customFormat="1" hidden="1">
      <c r="A2184" t="s">
        <v>738</v>
      </c>
      <c r="B2184" t="s">
        <v>739</v>
      </c>
      <c r="C2184" s="1">
        <v>44311</v>
      </c>
      <c r="D2184">
        <v>473639356</v>
      </c>
      <c r="E2184">
        <v>184226216</v>
      </c>
      <c r="F2184">
        <v>53524527</v>
      </c>
      <c r="G2184">
        <v>12223743</v>
      </c>
      <c r="H2184">
        <v>8589536</v>
      </c>
      <c r="I2184">
        <v>10.210000000000001</v>
      </c>
      <c r="J2184">
        <v>3.97</v>
      </c>
      <c r="K2184">
        <v>1.1499999999999999</v>
      </c>
      <c r="M2184">
        <v>1851</v>
      </c>
    </row>
    <row r="2185" spans="1:13" customFormat="1" hidden="1">
      <c r="A2185" t="s">
        <v>738</v>
      </c>
      <c r="B2185" t="s">
        <v>739</v>
      </c>
      <c r="C2185" s="1">
        <v>44312</v>
      </c>
      <c r="D2185">
        <v>483325583</v>
      </c>
      <c r="E2185">
        <v>187170015</v>
      </c>
      <c r="F2185">
        <v>55417921</v>
      </c>
      <c r="G2185">
        <v>9686227</v>
      </c>
      <c r="H2185">
        <v>8888062</v>
      </c>
      <c r="I2185">
        <v>10.42</v>
      </c>
      <c r="J2185">
        <v>4.03</v>
      </c>
      <c r="K2185">
        <v>1.19</v>
      </c>
      <c r="M2185">
        <v>1916</v>
      </c>
    </row>
    <row r="2186" spans="1:13" customFormat="1" hidden="1">
      <c r="A2186" t="s">
        <v>738</v>
      </c>
      <c r="B2186" t="s">
        <v>739</v>
      </c>
      <c r="C2186" s="1">
        <v>44313</v>
      </c>
      <c r="D2186">
        <v>494644392</v>
      </c>
      <c r="E2186">
        <v>189657868</v>
      </c>
      <c r="F2186">
        <v>57389779</v>
      </c>
      <c r="G2186">
        <v>11318809</v>
      </c>
      <c r="H2186">
        <v>9686576</v>
      </c>
      <c r="I2186">
        <v>10.66</v>
      </c>
      <c r="J2186">
        <v>4.09</v>
      </c>
      <c r="K2186">
        <v>1.24</v>
      </c>
      <c r="M2186">
        <v>2088</v>
      </c>
    </row>
    <row r="2187" spans="1:13" customFormat="1" hidden="1">
      <c r="A2187" t="s">
        <v>738</v>
      </c>
      <c r="B2187" t="s">
        <v>739</v>
      </c>
      <c r="C2187" s="1">
        <v>44314</v>
      </c>
      <c r="D2187">
        <v>508561819</v>
      </c>
      <c r="E2187">
        <v>193387117</v>
      </c>
      <c r="F2187">
        <v>59265143</v>
      </c>
      <c r="G2187">
        <v>13917427</v>
      </c>
      <c r="H2187">
        <v>10305018</v>
      </c>
      <c r="I2187">
        <v>10.96</v>
      </c>
      <c r="J2187">
        <v>4.17</v>
      </c>
      <c r="K2187">
        <v>1.28</v>
      </c>
      <c r="M2187">
        <v>2221</v>
      </c>
    </row>
    <row r="2188" spans="1:13" customFormat="1" hidden="1">
      <c r="A2188" t="s">
        <v>738</v>
      </c>
      <c r="B2188" t="s">
        <v>739</v>
      </c>
      <c r="C2188" s="1">
        <v>44315</v>
      </c>
      <c r="D2188">
        <v>522497473</v>
      </c>
      <c r="E2188">
        <v>196506574</v>
      </c>
      <c r="F2188">
        <v>61726083</v>
      </c>
      <c r="G2188">
        <v>13935654</v>
      </c>
      <c r="H2188">
        <v>10536807</v>
      </c>
      <c r="I2188">
        <v>11.26</v>
      </c>
      <c r="J2188">
        <v>4.24</v>
      </c>
      <c r="K2188">
        <v>1.33</v>
      </c>
      <c r="M2188">
        <v>2271</v>
      </c>
    </row>
    <row r="2189" spans="1:13" customFormat="1" hidden="1">
      <c r="A2189" t="s">
        <v>738</v>
      </c>
      <c r="B2189" t="s">
        <v>739</v>
      </c>
      <c r="C2189" s="1">
        <v>44316</v>
      </c>
      <c r="D2189">
        <v>538669541</v>
      </c>
      <c r="E2189">
        <v>199060638</v>
      </c>
      <c r="F2189">
        <v>63431839</v>
      </c>
      <c r="G2189">
        <v>16172068</v>
      </c>
      <c r="H2189">
        <v>11779785</v>
      </c>
      <c r="I2189">
        <v>11.61</v>
      </c>
      <c r="J2189">
        <v>4.29</v>
      </c>
      <c r="K2189">
        <v>1.37</v>
      </c>
      <c r="M2189">
        <v>2539</v>
      </c>
    </row>
    <row r="2190" spans="1:13" customFormat="1" hidden="1">
      <c r="A2190" t="s">
        <v>738</v>
      </c>
      <c r="B2190" t="s">
        <v>739</v>
      </c>
      <c r="C2190" s="1">
        <v>44317</v>
      </c>
      <c r="D2190">
        <v>546326971</v>
      </c>
      <c r="E2190">
        <v>200275440</v>
      </c>
      <c r="F2190">
        <v>64326761</v>
      </c>
      <c r="G2190">
        <v>7657430</v>
      </c>
      <c r="H2190">
        <v>12130194</v>
      </c>
      <c r="I2190">
        <v>11.77</v>
      </c>
      <c r="J2190">
        <v>4.32</v>
      </c>
      <c r="K2190">
        <v>1.39</v>
      </c>
      <c r="M2190">
        <v>2614</v>
      </c>
    </row>
    <row r="2191" spans="1:13" customFormat="1" hidden="1">
      <c r="A2191" t="s">
        <v>738</v>
      </c>
      <c r="B2191" t="s">
        <v>739</v>
      </c>
      <c r="C2191" s="1">
        <v>44318</v>
      </c>
      <c r="D2191">
        <v>552736309</v>
      </c>
      <c r="E2191">
        <v>200977663</v>
      </c>
      <c r="F2191">
        <v>64931338</v>
      </c>
      <c r="G2191">
        <v>6409338</v>
      </c>
      <c r="H2191">
        <v>11299565</v>
      </c>
      <c r="I2191">
        <v>11.91</v>
      </c>
      <c r="J2191">
        <v>4.33</v>
      </c>
      <c r="K2191">
        <v>1.4</v>
      </c>
      <c r="M2191">
        <v>2435</v>
      </c>
    </row>
    <row r="2192" spans="1:13" customFormat="1" hidden="1">
      <c r="A2192" t="s">
        <v>738</v>
      </c>
      <c r="B2192" t="s">
        <v>739</v>
      </c>
      <c r="C2192" s="1">
        <v>44319</v>
      </c>
      <c r="D2192">
        <v>560293996</v>
      </c>
      <c r="E2192">
        <v>202492420</v>
      </c>
      <c r="F2192">
        <v>66264962</v>
      </c>
      <c r="G2192">
        <v>7557687</v>
      </c>
      <c r="H2192">
        <v>10995488</v>
      </c>
      <c r="I2192">
        <v>12.08</v>
      </c>
      <c r="J2192">
        <v>4.3600000000000003</v>
      </c>
      <c r="K2192">
        <v>1.43</v>
      </c>
      <c r="M2192">
        <v>2370</v>
      </c>
    </row>
    <row r="2193" spans="1:13" customFormat="1" hidden="1">
      <c r="A2193" t="s">
        <v>738</v>
      </c>
      <c r="B2193" t="s">
        <v>739</v>
      </c>
      <c r="C2193" s="1">
        <v>44320</v>
      </c>
      <c r="D2193">
        <v>571157850</v>
      </c>
      <c r="E2193">
        <v>204973942</v>
      </c>
      <c r="F2193">
        <v>68590786</v>
      </c>
      <c r="G2193">
        <v>10863854</v>
      </c>
      <c r="H2193">
        <v>10930494</v>
      </c>
      <c r="I2193">
        <v>12.31</v>
      </c>
      <c r="J2193">
        <v>4.42</v>
      </c>
      <c r="K2193">
        <v>1.48</v>
      </c>
      <c r="M2193">
        <v>2356</v>
      </c>
    </row>
    <row r="2194" spans="1:13" customFormat="1" hidden="1">
      <c r="A2194" t="s">
        <v>738</v>
      </c>
      <c r="B2194" t="s">
        <v>739</v>
      </c>
      <c r="C2194" s="1">
        <v>44321</v>
      </c>
      <c r="D2194">
        <v>580210511</v>
      </c>
      <c r="E2194">
        <v>206846758</v>
      </c>
      <c r="F2194">
        <v>70479822</v>
      </c>
      <c r="G2194">
        <v>9052661</v>
      </c>
      <c r="H2194">
        <v>10235527</v>
      </c>
      <c r="I2194">
        <v>12.5</v>
      </c>
      <c r="J2194">
        <v>4.46</v>
      </c>
      <c r="K2194">
        <v>1.52</v>
      </c>
      <c r="M2194">
        <v>2206</v>
      </c>
    </row>
    <row r="2195" spans="1:13" customFormat="1" hidden="1">
      <c r="A2195" t="s">
        <v>738</v>
      </c>
      <c r="B2195" t="s">
        <v>739</v>
      </c>
      <c r="C2195" s="1">
        <v>44322</v>
      </c>
      <c r="D2195">
        <v>593645259</v>
      </c>
      <c r="E2195">
        <v>209406836</v>
      </c>
      <c r="F2195">
        <v>72842436</v>
      </c>
      <c r="G2195">
        <v>13434748</v>
      </c>
      <c r="H2195">
        <v>10163969</v>
      </c>
      <c r="I2195">
        <v>12.79</v>
      </c>
      <c r="J2195">
        <v>4.51</v>
      </c>
      <c r="K2195">
        <v>1.57</v>
      </c>
      <c r="M2195">
        <v>2191</v>
      </c>
    </row>
    <row r="2196" spans="1:13" customFormat="1" hidden="1">
      <c r="A2196" t="s">
        <v>738</v>
      </c>
      <c r="B2196" t="s">
        <v>739</v>
      </c>
      <c r="C2196" s="1">
        <v>44323</v>
      </c>
      <c r="D2196">
        <v>609286563</v>
      </c>
      <c r="E2196">
        <v>211850659</v>
      </c>
      <c r="F2196">
        <v>75300374</v>
      </c>
      <c r="G2196">
        <v>15641304</v>
      </c>
      <c r="H2196">
        <v>10088146</v>
      </c>
      <c r="I2196">
        <v>13.13</v>
      </c>
      <c r="J2196">
        <v>4.57</v>
      </c>
      <c r="K2196">
        <v>1.62</v>
      </c>
      <c r="M2196">
        <v>2174</v>
      </c>
    </row>
    <row r="2197" spans="1:13" customFormat="1" hidden="1">
      <c r="A2197" t="s">
        <v>738</v>
      </c>
      <c r="B2197" t="s">
        <v>739</v>
      </c>
      <c r="C2197" s="1">
        <v>44324</v>
      </c>
      <c r="D2197">
        <v>621944388</v>
      </c>
      <c r="E2197">
        <v>213353403</v>
      </c>
      <c r="F2197">
        <v>76877241</v>
      </c>
      <c r="G2197">
        <v>12657825</v>
      </c>
      <c r="H2197">
        <v>10802488</v>
      </c>
      <c r="I2197">
        <v>13.4</v>
      </c>
      <c r="J2197">
        <v>4.5999999999999996</v>
      </c>
      <c r="K2197">
        <v>1.66</v>
      </c>
      <c r="M2197">
        <v>2328</v>
      </c>
    </row>
    <row r="2198" spans="1:13" customFormat="1" hidden="1">
      <c r="A2198" t="s">
        <v>738</v>
      </c>
      <c r="B2198" t="s">
        <v>739</v>
      </c>
      <c r="C2198" s="1">
        <v>44325</v>
      </c>
      <c r="D2198">
        <v>630656097</v>
      </c>
      <c r="E2198">
        <v>214384058</v>
      </c>
      <c r="F2198">
        <v>77649664</v>
      </c>
      <c r="G2198">
        <v>8711709</v>
      </c>
      <c r="H2198">
        <v>11131398</v>
      </c>
      <c r="I2198">
        <v>13.59</v>
      </c>
      <c r="J2198">
        <v>4.62</v>
      </c>
      <c r="K2198">
        <v>1.67</v>
      </c>
      <c r="M2198">
        <v>2399</v>
      </c>
    </row>
    <row r="2199" spans="1:13" customFormat="1" hidden="1">
      <c r="A2199" t="s">
        <v>738</v>
      </c>
      <c r="B2199" t="s">
        <v>739</v>
      </c>
      <c r="C2199" s="1">
        <v>44326</v>
      </c>
      <c r="D2199">
        <v>645651132</v>
      </c>
      <c r="E2199">
        <v>217751349</v>
      </c>
      <c r="F2199">
        <v>80077416</v>
      </c>
      <c r="G2199">
        <v>14995035</v>
      </c>
      <c r="H2199">
        <v>12193877</v>
      </c>
      <c r="I2199">
        <v>13.92</v>
      </c>
      <c r="J2199">
        <v>4.6900000000000004</v>
      </c>
      <c r="K2199">
        <v>1.73</v>
      </c>
      <c r="M2199">
        <v>2628</v>
      </c>
    </row>
    <row r="2200" spans="1:13" customFormat="1" hidden="1">
      <c r="A2200" t="s">
        <v>738</v>
      </c>
      <c r="B2200" t="s">
        <v>739</v>
      </c>
      <c r="C2200" s="1">
        <v>44327</v>
      </c>
      <c r="D2200">
        <v>661269174</v>
      </c>
      <c r="E2200">
        <v>221047719</v>
      </c>
      <c r="F2200">
        <v>83537506</v>
      </c>
      <c r="G2200">
        <v>15618042</v>
      </c>
      <c r="H2200">
        <v>12873046</v>
      </c>
      <c r="I2200">
        <v>14.25</v>
      </c>
      <c r="J2200">
        <v>4.76</v>
      </c>
      <c r="K2200">
        <v>1.8</v>
      </c>
      <c r="M2200">
        <v>2774</v>
      </c>
    </row>
    <row r="2201" spans="1:13" customFormat="1" hidden="1">
      <c r="A2201" t="s">
        <v>738</v>
      </c>
      <c r="B2201" t="s">
        <v>739</v>
      </c>
      <c r="C2201" s="1">
        <v>44328</v>
      </c>
      <c r="D2201">
        <v>676554149</v>
      </c>
      <c r="E2201">
        <v>222878786</v>
      </c>
      <c r="F2201">
        <v>85135266</v>
      </c>
      <c r="G2201">
        <v>15284975</v>
      </c>
      <c r="H2201">
        <v>13763377</v>
      </c>
      <c r="I2201">
        <v>14.58</v>
      </c>
      <c r="J2201">
        <v>4.8</v>
      </c>
      <c r="K2201">
        <v>1.83</v>
      </c>
      <c r="M2201">
        <v>2966</v>
      </c>
    </row>
    <row r="2202" spans="1:13" customFormat="1" hidden="1">
      <c r="A2202" t="s">
        <v>738</v>
      </c>
      <c r="B2202" t="s">
        <v>739</v>
      </c>
      <c r="C2202" s="1">
        <v>44329</v>
      </c>
      <c r="D2202">
        <v>693523612</v>
      </c>
      <c r="E2202">
        <v>224977690</v>
      </c>
      <c r="F2202">
        <v>87026384</v>
      </c>
      <c r="G2202">
        <v>16969463</v>
      </c>
      <c r="H2202">
        <v>14268336</v>
      </c>
      <c r="I2202">
        <v>14.95</v>
      </c>
      <c r="J2202">
        <v>4.8499999999999996</v>
      </c>
      <c r="K2202">
        <v>1.88</v>
      </c>
      <c r="M2202">
        <v>3075</v>
      </c>
    </row>
    <row r="2203" spans="1:13" customFormat="1" hidden="1">
      <c r="A2203" t="s">
        <v>738</v>
      </c>
      <c r="B2203" t="s">
        <v>739</v>
      </c>
      <c r="C2203" s="1">
        <v>44330</v>
      </c>
      <c r="D2203">
        <v>709913501</v>
      </c>
      <c r="E2203">
        <v>226625491</v>
      </c>
      <c r="F2203">
        <v>88139817</v>
      </c>
      <c r="G2203">
        <v>16389889</v>
      </c>
      <c r="H2203">
        <v>14375277</v>
      </c>
      <c r="I2203">
        <v>15.3</v>
      </c>
      <c r="J2203">
        <v>4.88</v>
      </c>
      <c r="K2203">
        <v>1.9</v>
      </c>
      <c r="M2203">
        <v>3098</v>
      </c>
    </row>
    <row r="2204" spans="1:13" customFormat="1" hidden="1">
      <c r="A2204" t="s">
        <v>738</v>
      </c>
      <c r="B2204" t="s">
        <v>739</v>
      </c>
      <c r="C2204" s="1">
        <v>44331</v>
      </c>
      <c r="D2204">
        <v>725036734</v>
      </c>
      <c r="E2204">
        <v>228347060</v>
      </c>
      <c r="F2204">
        <v>89007841</v>
      </c>
      <c r="G2204">
        <v>15123233</v>
      </c>
      <c r="H2204">
        <v>14727478</v>
      </c>
      <c r="I2204">
        <v>15.63</v>
      </c>
      <c r="J2204">
        <v>4.92</v>
      </c>
      <c r="K2204">
        <v>1.92</v>
      </c>
      <c r="M2204">
        <v>3174</v>
      </c>
    </row>
    <row r="2205" spans="1:13" customFormat="1" hidden="1">
      <c r="A2205" t="s">
        <v>738</v>
      </c>
      <c r="B2205" t="s">
        <v>739</v>
      </c>
      <c r="C2205" s="1">
        <v>44332</v>
      </c>
      <c r="D2205">
        <v>741309792</v>
      </c>
      <c r="E2205">
        <v>229617523</v>
      </c>
      <c r="F2205">
        <v>89497327</v>
      </c>
      <c r="G2205">
        <v>16273058</v>
      </c>
      <c r="H2205">
        <v>15807671</v>
      </c>
      <c r="I2205">
        <v>15.98</v>
      </c>
      <c r="J2205">
        <v>4.95</v>
      </c>
      <c r="K2205">
        <v>1.93</v>
      </c>
      <c r="M2205">
        <v>3407</v>
      </c>
    </row>
    <row r="2206" spans="1:13" customFormat="1" hidden="1">
      <c r="A2206" t="s">
        <v>738</v>
      </c>
      <c r="B2206" t="s">
        <v>739</v>
      </c>
      <c r="C2206" s="1">
        <v>44333</v>
      </c>
      <c r="D2206">
        <v>760572005</v>
      </c>
      <c r="E2206">
        <v>232291010</v>
      </c>
      <c r="F2206">
        <v>90834576</v>
      </c>
      <c r="G2206">
        <v>19262213</v>
      </c>
      <c r="H2206">
        <v>16417268</v>
      </c>
      <c r="I2206">
        <v>16.39</v>
      </c>
      <c r="J2206">
        <v>5.01</v>
      </c>
      <c r="K2206">
        <v>1.96</v>
      </c>
      <c r="M2206">
        <v>3538</v>
      </c>
    </row>
    <row r="2207" spans="1:13" customFormat="1" hidden="1">
      <c r="A2207" t="s">
        <v>738</v>
      </c>
      <c r="B2207" t="s">
        <v>739</v>
      </c>
      <c r="C2207" s="1">
        <v>44334</v>
      </c>
      <c r="D2207">
        <v>779127171</v>
      </c>
      <c r="E2207">
        <v>235074562</v>
      </c>
      <c r="F2207">
        <v>92601176</v>
      </c>
      <c r="G2207">
        <v>18555166</v>
      </c>
      <c r="H2207">
        <v>16836857</v>
      </c>
      <c r="I2207">
        <v>16.79</v>
      </c>
      <c r="J2207">
        <v>5.07</v>
      </c>
      <c r="K2207">
        <v>2</v>
      </c>
      <c r="M2207">
        <v>3629</v>
      </c>
    </row>
    <row r="2208" spans="1:13" customFormat="1" hidden="1">
      <c r="A2208" t="s">
        <v>738</v>
      </c>
      <c r="B2208" t="s">
        <v>739</v>
      </c>
      <c r="C2208" s="1">
        <v>44335</v>
      </c>
      <c r="D2208">
        <v>796056338</v>
      </c>
      <c r="E2208">
        <v>237004192</v>
      </c>
      <c r="F2208">
        <v>93462858</v>
      </c>
      <c r="G2208">
        <v>16929167</v>
      </c>
      <c r="H2208">
        <v>17071741</v>
      </c>
      <c r="I2208">
        <v>17.16</v>
      </c>
      <c r="J2208">
        <v>5.1100000000000003</v>
      </c>
      <c r="K2208">
        <v>2.0099999999999998</v>
      </c>
      <c r="M2208">
        <v>3679</v>
      </c>
    </row>
    <row r="2209" spans="1:13" customFormat="1" hidden="1">
      <c r="A2209" t="s">
        <v>738</v>
      </c>
      <c r="B2209" t="s">
        <v>739</v>
      </c>
      <c r="C2209" s="1">
        <v>44336</v>
      </c>
      <c r="D2209">
        <v>818923315</v>
      </c>
      <c r="E2209">
        <v>240383145</v>
      </c>
      <c r="F2209">
        <v>95015366</v>
      </c>
      <c r="G2209">
        <v>22866977</v>
      </c>
      <c r="H2209">
        <v>17914243</v>
      </c>
      <c r="I2209">
        <v>17.649999999999999</v>
      </c>
      <c r="J2209">
        <v>5.18</v>
      </c>
      <c r="K2209">
        <v>2.0499999999999998</v>
      </c>
      <c r="M2209">
        <v>3861</v>
      </c>
    </row>
    <row r="2210" spans="1:13" customFormat="1" hidden="1">
      <c r="A2210" t="s">
        <v>738</v>
      </c>
      <c r="B2210" t="s">
        <v>739</v>
      </c>
      <c r="C2210" s="1">
        <v>44337</v>
      </c>
      <c r="D2210">
        <v>838987215</v>
      </c>
      <c r="E2210">
        <v>242406890</v>
      </c>
      <c r="F2210">
        <v>96373759</v>
      </c>
      <c r="G2210">
        <v>20063900</v>
      </c>
      <c r="H2210">
        <v>18439102</v>
      </c>
      <c r="I2210">
        <v>18.079999999999998</v>
      </c>
      <c r="J2210">
        <v>5.22</v>
      </c>
      <c r="K2210">
        <v>2.08</v>
      </c>
      <c r="M2210">
        <v>3974</v>
      </c>
    </row>
    <row r="2211" spans="1:13" customFormat="1" hidden="1">
      <c r="A2211" t="s">
        <v>738</v>
      </c>
      <c r="B2211" t="s">
        <v>739</v>
      </c>
      <c r="C2211" s="1">
        <v>44338</v>
      </c>
      <c r="D2211">
        <v>857148679</v>
      </c>
      <c r="E2211">
        <v>245706796</v>
      </c>
      <c r="F2211">
        <v>97131260</v>
      </c>
      <c r="G2211">
        <v>18161464</v>
      </c>
      <c r="H2211">
        <v>18873135</v>
      </c>
      <c r="I2211">
        <v>18.47</v>
      </c>
      <c r="J2211">
        <v>5.3</v>
      </c>
      <c r="K2211">
        <v>2.09</v>
      </c>
      <c r="M2211">
        <v>4068</v>
      </c>
    </row>
    <row r="2212" spans="1:13" customFormat="1" hidden="1">
      <c r="A2212" t="s">
        <v>738</v>
      </c>
      <c r="B2212" t="s">
        <v>739</v>
      </c>
      <c r="C2212" s="1">
        <v>44339</v>
      </c>
      <c r="D2212">
        <v>873452068</v>
      </c>
      <c r="E2212">
        <v>247467307</v>
      </c>
      <c r="F2212">
        <v>97793442</v>
      </c>
      <c r="G2212">
        <v>16303389</v>
      </c>
      <c r="H2212">
        <v>18877468</v>
      </c>
      <c r="I2212">
        <v>18.829999999999998</v>
      </c>
      <c r="J2212">
        <v>5.33</v>
      </c>
      <c r="K2212">
        <v>2.11</v>
      </c>
      <c r="M2212">
        <v>4069</v>
      </c>
    </row>
    <row r="2213" spans="1:13" customFormat="1" hidden="1">
      <c r="A2213" t="s">
        <v>738</v>
      </c>
      <c r="B2213" t="s">
        <v>739</v>
      </c>
      <c r="C2213" s="1">
        <v>44340</v>
      </c>
      <c r="D2213">
        <v>895847801</v>
      </c>
      <c r="E2213">
        <v>252129765</v>
      </c>
      <c r="F2213">
        <v>99083199</v>
      </c>
      <c r="G2213">
        <v>22395733</v>
      </c>
      <c r="H2213">
        <v>19325114</v>
      </c>
      <c r="I2213">
        <v>19.309999999999999</v>
      </c>
      <c r="J2213">
        <v>5.43</v>
      </c>
      <c r="K2213">
        <v>2.14</v>
      </c>
      <c r="M2213">
        <v>4165</v>
      </c>
    </row>
    <row r="2214" spans="1:13" customFormat="1" hidden="1">
      <c r="A2214" t="s">
        <v>738</v>
      </c>
      <c r="B2214" t="s">
        <v>739</v>
      </c>
      <c r="C2214" s="1">
        <v>44341</v>
      </c>
      <c r="D2214">
        <v>919996609</v>
      </c>
      <c r="E2214">
        <v>255280387</v>
      </c>
      <c r="F2214">
        <v>100171424</v>
      </c>
      <c r="G2214">
        <v>24148808</v>
      </c>
      <c r="H2214">
        <v>20124205</v>
      </c>
      <c r="I2214">
        <v>19.829999999999998</v>
      </c>
      <c r="J2214">
        <v>5.5</v>
      </c>
      <c r="K2214">
        <v>2.16</v>
      </c>
      <c r="M2214">
        <v>4337</v>
      </c>
    </row>
    <row r="2215" spans="1:13" customFormat="1" hidden="1">
      <c r="A2215" t="s">
        <v>738</v>
      </c>
      <c r="B2215" t="s">
        <v>739</v>
      </c>
      <c r="C2215" s="1">
        <v>44342</v>
      </c>
      <c r="D2215">
        <v>945283476</v>
      </c>
      <c r="E2215">
        <v>259320467</v>
      </c>
      <c r="F2215">
        <v>100903968</v>
      </c>
      <c r="G2215">
        <v>25286867</v>
      </c>
      <c r="H2215">
        <v>21318163</v>
      </c>
      <c r="I2215">
        <v>20.37</v>
      </c>
      <c r="J2215">
        <v>5.59</v>
      </c>
      <c r="K2215">
        <v>2.17</v>
      </c>
      <c r="M2215">
        <v>4595</v>
      </c>
    </row>
    <row r="2216" spans="1:13" customFormat="1" hidden="1">
      <c r="A2216" t="s">
        <v>738</v>
      </c>
      <c r="B2216" t="s">
        <v>739</v>
      </c>
      <c r="C2216" s="1">
        <v>44343</v>
      </c>
      <c r="D2216">
        <v>969314466</v>
      </c>
      <c r="E2216">
        <v>264289969</v>
      </c>
      <c r="F2216">
        <v>101954310</v>
      </c>
      <c r="G2216">
        <v>24030990</v>
      </c>
      <c r="H2216">
        <v>21484450</v>
      </c>
      <c r="I2216">
        <v>20.89</v>
      </c>
      <c r="J2216">
        <v>5.7</v>
      </c>
      <c r="K2216">
        <v>2.2000000000000002</v>
      </c>
      <c r="M2216">
        <v>4630</v>
      </c>
    </row>
    <row r="2217" spans="1:13" customFormat="1" hidden="1">
      <c r="A2217" t="s">
        <v>738</v>
      </c>
      <c r="B2217" t="s">
        <v>739</v>
      </c>
      <c r="C2217" s="1">
        <v>44344</v>
      </c>
      <c r="D2217">
        <v>992399090</v>
      </c>
      <c r="E2217">
        <v>267714884</v>
      </c>
      <c r="F2217">
        <v>102696896</v>
      </c>
      <c r="G2217">
        <v>23084624</v>
      </c>
      <c r="H2217">
        <v>21915982</v>
      </c>
      <c r="I2217">
        <v>21.39</v>
      </c>
      <c r="J2217">
        <v>5.77</v>
      </c>
      <c r="K2217">
        <v>2.21</v>
      </c>
      <c r="M2217">
        <v>4723</v>
      </c>
    </row>
    <row r="2218" spans="1:13" customFormat="1" hidden="1">
      <c r="A2218" t="s">
        <v>738</v>
      </c>
      <c r="B2218" t="s">
        <v>739</v>
      </c>
      <c r="C2218" s="1">
        <v>44345</v>
      </c>
      <c r="D2218">
        <v>1015856049</v>
      </c>
      <c r="E2218">
        <v>272304474</v>
      </c>
      <c r="F2218">
        <v>103365562</v>
      </c>
      <c r="G2218">
        <v>23456959</v>
      </c>
      <c r="H2218">
        <v>22672481</v>
      </c>
      <c r="I2218">
        <v>21.89</v>
      </c>
      <c r="J2218">
        <v>5.87</v>
      </c>
      <c r="K2218">
        <v>2.23</v>
      </c>
      <c r="M2218">
        <v>4886</v>
      </c>
    </row>
    <row r="2219" spans="1:13" customFormat="1" hidden="1">
      <c r="A2219" t="s">
        <v>738</v>
      </c>
      <c r="B2219" t="s">
        <v>739</v>
      </c>
      <c r="C2219" s="1">
        <v>44346</v>
      </c>
      <c r="D2219">
        <v>1038500081</v>
      </c>
      <c r="E2219">
        <v>275791804</v>
      </c>
      <c r="F2219">
        <v>104420939</v>
      </c>
      <c r="G2219">
        <v>22644032</v>
      </c>
      <c r="H2219">
        <v>23578288</v>
      </c>
      <c r="I2219">
        <v>22.38</v>
      </c>
      <c r="J2219">
        <v>5.94</v>
      </c>
      <c r="K2219">
        <v>2.25</v>
      </c>
      <c r="M2219">
        <v>5082</v>
      </c>
    </row>
    <row r="2220" spans="1:13" customFormat="1" hidden="1">
      <c r="A2220" t="s">
        <v>738</v>
      </c>
      <c r="B2220" t="s">
        <v>739</v>
      </c>
      <c r="C2220" s="1">
        <v>44347</v>
      </c>
      <c r="D2220">
        <v>1065571976</v>
      </c>
      <c r="E2220">
        <v>279233919</v>
      </c>
      <c r="F2220">
        <v>105531181</v>
      </c>
      <c r="G2220">
        <v>27071895</v>
      </c>
      <c r="H2220">
        <v>24246311</v>
      </c>
      <c r="I2220">
        <v>22.97</v>
      </c>
      <c r="J2220">
        <v>6.02</v>
      </c>
      <c r="K2220">
        <v>2.27</v>
      </c>
      <c r="M2220">
        <v>5226</v>
      </c>
    </row>
    <row r="2221" spans="1:13" customFormat="1" hidden="1">
      <c r="A2221" t="s">
        <v>738</v>
      </c>
      <c r="B2221" t="s">
        <v>739</v>
      </c>
      <c r="C2221" s="1">
        <v>44348</v>
      </c>
      <c r="D2221">
        <v>1093425419</v>
      </c>
      <c r="E2221">
        <v>284404522</v>
      </c>
      <c r="F2221">
        <v>106908182</v>
      </c>
      <c r="G2221">
        <v>27853443</v>
      </c>
      <c r="H2221">
        <v>24775544</v>
      </c>
      <c r="I2221">
        <v>23.57</v>
      </c>
      <c r="J2221">
        <v>6.13</v>
      </c>
      <c r="K2221">
        <v>2.2999999999999998</v>
      </c>
      <c r="M2221">
        <v>5340</v>
      </c>
    </row>
    <row r="2222" spans="1:13" customFormat="1" hidden="1">
      <c r="A2222" t="s">
        <v>738</v>
      </c>
      <c r="B2222" t="s">
        <v>739</v>
      </c>
      <c r="C2222" s="1">
        <v>44349</v>
      </c>
      <c r="D2222">
        <v>1122354254</v>
      </c>
      <c r="E2222">
        <v>289166674</v>
      </c>
      <c r="F2222">
        <v>108088055</v>
      </c>
      <c r="G2222">
        <v>28928835</v>
      </c>
      <c r="H2222">
        <v>25295825</v>
      </c>
      <c r="I2222">
        <v>24.19</v>
      </c>
      <c r="J2222">
        <v>6.23</v>
      </c>
      <c r="K2222">
        <v>2.33</v>
      </c>
      <c r="M2222">
        <v>5452</v>
      </c>
    </row>
    <row r="2223" spans="1:13" customFormat="1" hidden="1">
      <c r="A2223" t="s">
        <v>738</v>
      </c>
      <c r="B2223" t="s">
        <v>739</v>
      </c>
      <c r="C2223" s="1">
        <v>44350</v>
      </c>
      <c r="D2223">
        <v>1147285908</v>
      </c>
      <c r="E2223">
        <v>293995177</v>
      </c>
      <c r="F2223">
        <v>109260093</v>
      </c>
      <c r="G2223">
        <v>24931654</v>
      </c>
      <c r="H2223">
        <v>25424492</v>
      </c>
      <c r="I2223">
        <v>24.73</v>
      </c>
      <c r="J2223">
        <v>6.34</v>
      </c>
      <c r="K2223">
        <v>2.35</v>
      </c>
      <c r="M2223">
        <v>5480</v>
      </c>
    </row>
    <row r="2224" spans="1:13" customFormat="1" hidden="1">
      <c r="A2224" t="s">
        <v>738</v>
      </c>
      <c r="B2224" t="s">
        <v>739</v>
      </c>
      <c r="C2224" s="1">
        <v>44351</v>
      </c>
      <c r="D2224">
        <v>1176651073</v>
      </c>
      <c r="E2224">
        <v>301069181</v>
      </c>
      <c r="F2224">
        <v>110452141</v>
      </c>
      <c r="G2224">
        <v>29365165</v>
      </c>
      <c r="H2224">
        <v>26321712</v>
      </c>
      <c r="I2224">
        <v>25.36</v>
      </c>
      <c r="J2224">
        <v>6.49</v>
      </c>
      <c r="K2224">
        <v>2.38</v>
      </c>
      <c r="M2224">
        <v>5673</v>
      </c>
    </row>
    <row r="2225" spans="1:13" customFormat="1" hidden="1">
      <c r="A2225" t="s">
        <v>738</v>
      </c>
      <c r="B2225" t="s">
        <v>739</v>
      </c>
      <c r="C2225" s="1">
        <v>44352</v>
      </c>
      <c r="D2225">
        <v>1200079045</v>
      </c>
      <c r="E2225">
        <v>304937512</v>
      </c>
      <c r="F2225">
        <v>111520699</v>
      </c>
      <c r="G2225">
        <v>23427972</v>
      </c>
      <c r="H2225">
        <v>26317571</v>
      </c>
      <c r="I2225">
        <v>25.86</v>
      </c>
      <c r="J2225">
        <v>6.57</v>
      </c>
      <c r="K2225">
        <v>2.4</v>
      </c>
      <c r="M2225">
        <v>5672</v>
      </c>
    </row>
    <row r="2226" spans="1:13" customFormat="1" hidden="1">
      <c r="A2226" t="s">
        <v>738</v>
      </c>
      <c r="B2226" t="s">
        <v>739</v>
      </c>
      <c r="C2226" s="1">
        <v>44353</v>
      </c>
      <c r="D2226">
        <v>1219543480</v>
      </c>
      <c r="E2226">
        <v>308751921</v>
      </c>
      <c r="F2226">
        <v>112200725</v>
      </c>
      <c r="G2226">
        <v>19464435</v>
      </c>
      <c r="H2226">
        <v>25863343</v>
      </c>
      <c r="I2226">
        <v>26.28</v>
      </c>
      <c r="J2226">
        <v>6.65</v>
      </c>
      <c r="K2226">
        <v>2.42</v>
      </c>
      <c r="M2226">
        <v>5574</v>
      </c>
    </row>
    <row r="2227" spans="1:13" customFormat="1" hidden="1">
      <c r="A2227" t="s">
        <v>738</v>
      </c>
      <c r="B2227" t="s">
        <v>739</v>
      </c>
      <c r="C2227" s="1">
        <v>44354</v>
      </c>
      <c r="D2227">
        <v>1242389211</v>
      </c>
      <c r="E2227">
        <v>314236135</v>
      </c>
      <c r="F2227">
        <v>113272630</v>
      </c>
      <c r="G2227">
        <v>22845731</v>
      </c>
      <c r="H2227">
        <v>25259605</v>
      </c>
      <c r="I2227">
        <v>26.78</v>
      </c>
      <c r="J2227">
        <v>6.77</v>
      </c>
      <c r="K2227">
        <v>2.44</v>
      </c>
      <c r="M2227">
        <v>5444</v>
      </c>
    </row>
    <row r="2228" spans="1:13" customFormat="1" hidden="1">
      <c r="A2228" t="s">
        <v>738</v>
      </c>
      <c r="B2228" t="s">
        <v>739</v>
      </c>
      <c r="C2228" s="1">
        <v>44355</v>
      </c>
      <c r="D2228">
        <v>1266244425</v>
      </c>
      <c r="E2228">
        <v>321734595</v>
      </c>
      <c r="F2228">
        <v>114963782</v>
      </c>
      <c r="G2228">
        <v>23855214</v>
      </c>
      <c r="H2228">
        <v>24688429</v>
      </c>
      <c r="I2228">
        <v>27.29</v>
      </c>
      <c r="J2228">
        <v>6.93</v>
      </c>
      <c r="K2228">
        <v>2.48</v>
      </c>
      <c r="M2228">
        <v>5321</v>
      </c>
    </row>
    <row r="2229" spans="1:13" customFormat="1" hidden="1">
      <c r="A2229" t="s">
        <v>738</v>
      </c>
      <c r="B2229" t="s">
        <v>739</v>
      </c>
      <c r="C2229" s="1">
        <v>44356</v>
      </c>
      <c r="D2229">
        <v>1290745565</v>
      </c>
      <c r="E2229">
        <v>328459569</v>
      </c>
      <c r="F2229">
        <v>116407804</v>
      </c>
      <c r="G2229">
        <v>24501140</v>
      </c>
      <c r="H2229">
        <v>24055902</v>
      </c>
      <c r="I2229">
        <v>27.82</v>
      </c>
      <c r="J2229">
        <v>7.08</v>
      </c>
      <c r="K2229">
        <v>2.5099999999999998</v>
      </c>
      <c r="M2229">
        <v>5185</v>
      </c>
    </row>
    <row r="2230" spans="1:13" customFormat="1" hidden="1">
      <c r="A2230" t="s">
        <v>738</v>
      </c>
      <c r="B2230" t="s">
        <v>739</v>
      </c>
      <c r="C2230" s="1">
        <v>44357</v>
      </c>
      <c r="D2230">
        <v>1318925235</v>
      </c>
      <c r="E2230">
        <v>956662256</v>
      </c>
      <c r="F2230">
        <v>341134050</v>
      </c>
      <c r="G2230">
        <v>28179670</v>
      </c>
      <c r="H2230">
        <v>24519904</v>
      </c>
      <c r="I2230">
        <v>28.43</v>
      </c>
      <c r="J2230">
        <v>20.62</v>
      </c>
      <c r="K2230">
        <v>7.35</v>
      </c>
      <c r="M2230">
        <v>5285</v>
      </c>
    </row>
    <row r="2231" spans="1:13" customFormat="1" hidden="1">
      <c r="A2231" t="s">
        <v>738</v>
      </c>
      <c r="B2231" t="s">
        <v>739</v>
      </c>
      <c r="C2231" s="1">
        <v>44358</v>
      </c>
      <c r="D2231">
        <v>1344599266</v>
      </c>
      <c r="E2231">
        <v>962792500</v>
      </c>
      <c r="F2231">
        <v>342461400</v>
      </c>
      <c r="G2231">
        <v>25674031</v>
      </c>
      <c r="H2231">
        <v>23992599</v>
      </c>
      <c r="I2231">
        <v>28.98</v>
      </c>
      <c r="J2231">
        <v>20.75</v>
      </c>
      <c r="K2231">
        <v>7.38</v>
      </c>
      <c r="M2231">
        <v>5171</v>
      </c>
    </row>
    <row r="2232" spans="1:13" customFormat="1" hidden="1">
      <c r="A2232" t="s">
        <v>738</v>
      </c>
      <c r="B2232" t="s">
        <v>739</v>
      </c>
      <c r="C2232" s="1">
        <v>44359</v>
      </c>
      <c r="D2232">
        <v>1366583653</v>
      </c>
      <c r="E2232">
        <v>968627473</v>
      </c>
      <c r="F2232">
        <v>343882492</v>
      </c>
      <c r="G2232">
        <v>21984387</v>
      </c>
      <c r="H2232">
        <v>23786373</v>
      </c>
      <c r="I2232">
        <v>29.45</v>
      </c>
      <c r="J2232">
        <v>20.88</v>
      </c>
      <c r="K2232">
        <v>7.41</v>
      </c>
      <c r="M2232">
        <v>5127</v>
      </c>
    </row>
    <row r="2233" spans="1:13" customFormat="1" hidden="1">
      <c r="A2233" t="s">
        <v>738</v>
      </c>
      <c r="B2233" t="s">
        <v>739</v>
      </c>
      <c r="C2233" s="1">
        <v>44360</v>
      </c>
      <c r="D2233">
        <v>1387312825</v>
      </c>
      <c r="E2233">
        <v>973670586</v>
      </c>
      <c r="F2233">
        <v>345083685</v>
      </c>
      <c r="G2233">
        <v>20729172</v>
      </c>
      <c r="H2233">
        <v>23967049</v>
      </c>
      <c r="I2233">
        <v>29.9</v>
      </c>
      <c r="J2233">
        <v>20.98</v>
      </c>
      <c r="K2233">
        <v>7.44</v>
      </c>
      <c r="M2233">
        <v>5165</v>
      </c>
    </row>
    <row r="2234" spans="1:13" customFormat="1" hidden="1">
      <c r="A2234" t="s">
        <v>738</v>
      </c>
      <c r="B2234" t="s">
        <v>739</v>
      </c>
      <c r="C2234" s="1">
        <v>44361</v>
      </c>
      <c r="D2234">
        <v>1407091111</v>
      </c>
      <c r="E2234">
        <v>980070013</v>
      </c>
      <c r="F2234">
        <v>347063607</v>
      </c>
      <c r="G2234">
        <v>19778286</v>
      </c>
      <c r="H2234">
        <v>23528843</v>
      </c>
      <c r="I2234">
        <v>30.33</v>
      </c>
      <c r="J2234">
        <v>21.12</v>
      </c>
      <c r="K2234">
        <v>7.48</v>
      </c>
      <c r="M2234">
        <v>5071</v>
      </c>
    </row>
    <row r="2235" spans="1:13" customFormat="1" hidden="1">
      <c r="A2235" t="s">
        <v>738</v>
      </c>
      <c r="B2235" t="s">
        <v>739</v>
      </c>
      <c r="C2235" s="1">
        <v>44362</v>
      </c>
      <c r="D2235">
        <v>1436406942</v>
      </c>
      <c r="E2235">
        <v>987728131</v>
      </c>
      <c r="F2235">
        <v>349569127</v>
      </c>
      <c r="G2235">
        <v>29315831</v>
      </c>
      <c r="H2235">
        <v>24308931</v>
      </c>
      <c r="I2235">
        <v>30.96</v>
      </c>
      <c r="J2235">
        <v>21.29</v>
      </c>
      <c r="K2235">
        <v>7.53</v>
      </c>
      <c r="M2235">
        <v>5239</v>
      </c>
    </row>
    <row r="2236" spans="1:13" customFormat="1" hidden="1">
      <c r="A2236" t="s">
        <v>738</v>
      </c>
      <c r="B2236" t="s">
        <v>739</v>
      </c>
      <c r="C2236" s="1">
        <v>44363</v>
      </c>
      <c r="D2236">
        <v>1467075702</v>
      </c>
      <c r="E2236">
        <v>994836849</v>
      </c>
      <c r="F2236">
        <v>351518275</v>
      </c>
      <c r="G2236">
        <v>30668760</v>
      </c>
      <c r="H2236">
        <v>25190020</v>
      </c>
      <c r="I2236">
        <v>31.62</v>
      </c>
      <c r="J2236">
        <v>21.44</v>
      </c>
      <c r="K2236">
        <v>7.58</v>
      </c>
      <c r="M2236">
        <v>5429</v>
      </c>
    </row>
    <row r="2237" spans="1:13" customFormat="1" hidden="1">
      <c r="A2237" t="s">
        <v>738</v>
      </c>
      <c r="B2237" t="s">
        <v>739</v>
      </c>
      <c r="C2237" s="1">
        <v>44364</v>
      </c>
      <c r="D2237">
        <v>1499574420</v>
      </c>
      <c r="E2237">
        <v>1003216077</v>
      </c>
      <c r="F2237">
        <v>353449990</v>
      </c>
      <c r="G2237">
        <v>32498718</v>
      </c>
      <c r="H2237">
        <v>25807026</v>
      </c>
      <c r="I2237">
        <v>32.32</v>
      </c>
      <c r="J2237">
        <v>21.62</v>
      </c>
      <c r="K2237">
        <v>7.62</v>
      </c>
      <c r="M2237">
        <v>5562</v>
      </c>
    </row>
    <row r="2238" spans="1:13" customFormat="1" hidden="1">
      <c r="A2238" t="s">
        <v>738</v>
      </c>
      <c r="B2238" t="s">
        <v>739</v>
      </c>
      <c r="C2238" s="1">
        <v>44365</v>
      </c>
      <c r="D2238">
        <v>1532239287</v>
      </c>
      <c r="E2238">
        <v>1009887806</v>
      </c>
      <c r="F2238">
        <v>355132012</v>
      </c>
      <c r="G2238">
        <v>32664867</v>
      </c>
      <c r="H2238">
        <v>26805717</v>
      </c>
      <c r="I2238">
        <v>33.020000000000003</v>
      </c>
      <c r="J2238">
        <v>21.77</v>
      </c>
      <c r="K2238">
        <v>7.65</v>
      </c>
      <c r="M2238">
        <v>5777</v>
      </c>
    </row>
    <row r="2239" spans="1:13" customFormat="1" hidden="1">
      <c r="A2239" t="s">
        <v>738</v>
      </c>
      <c r="B2239" t="s">
        <v>739</v>
      </c>
      <c r="C2239" s="1">
        <v>44366</v>
      </c>
      <c r="D2239">
        <v>1561003875</v>
      </c>
      <c r="E2239">
        <v>1016344185</v>
      </c>
      <c r="F2239">
        <v>356738817</v>
      </c>
      <c r="G2239">
        <v>28764588</v>
      </c>
      <c r="H2239">
        <v>27774317</v>
      </c>
      <c r="I2239">
        <v>33.64</v>
      </c>
      <c r="J2239">
        <v>21.9</v>
      </c>
      <c r="K2239">
        <v>7.69</v>
      </c>
      <c r="M2239">
        <v>5986</v>
      </c>
    </row>
    <row r="2240" spans="1:13" customFormat="1" hidden="1">
      <c r="A2240" t="s">
        <v>738</v>
      </c>
      <c r="B2240" t="s">
        <v>739</v>
      </c>
      <c r="C2240" s="1">
        <v>44367</v>
      </c>
      <c r="D2240">
        <v>1587407661</v>
      </c>
      <c r="E2240">
        <v>1022349653</v>
      </c>
      <c r="F2240">
        <v>358115774</v>
      </c>
      <c r="G2240">
        <v>26403786</v>
      </c>
      <c r="H2240">
        <v>28584977</v>
      </c>
      <c r="I2240">
        <v>34.21</v>
      </c>
      <c r="J2240">
        <v>22.03</v>
      </c>
      <c r="K2240">
        <v>7.72</v>
      </c>
      <c r="M2240">
        <v>6161</v>
      </c>
    </row>
    <row r="2241" spans="1:13" customFormat="1" hidden="1">
      <c r="A2241" t="s">
        <v>738</v>
      </c>
      <c r="B2241" t="s">
        <v>739</v>
      </c>
      <c r="C2241" s="1">
        <v>44368</v>
      </c>
      <c r="D2241">
        <v>1622208937</v>
      </c>
      <c r="E2241">
        <v>1034987422</v>
      </c>
      <c r="F2241">
        <v>360499114</v>
      </c>
      <c r="G2241">
        <v>34801276</v>
      </c>
      <c r="H2241">
        <v>30731118</v>
      </c>
      <c r="I2241">
        <v>34.96</v>
      </c>
      <c r="J2241">
        <v>22.31</v>
      </c>
      <c r="K2241">
        <v>7.77</v>
      </c>
      <c r="M2241">
        <v>6623</v>
      </c>
    </row>
    <row r="2242" spans="1:13" customFormat="1" hidden="1">
      <c r="A2242" t="s">
        <v>738</v>
      </c>
      <c r="B2242" t="s">
        <v>739</v>
      </c>
      <c r="C2242" s="1">
        <v>44369</v>
      </c>
      <c r="D2242">
        <v>1654836480</v>
      </c>
      <c r="E2242">
        <v>1043445316</v>
      </c>
      <c r="F2242">
        <v>362520511</v>
      </c>
      <c r="G2242">
        <v>32627543</v>
      </c>
      <c r="H2242">
        <v>31204220</v>
      </c>
      <c r="I2242">
        <v>35.67</v>
      </c>
      <c r="J2242">
        <v>22.49</v>
      </c>
      <c r="K2242">
        <v>7.81</v>
      </c>
      <c r="M2242">
        <v>6725</v>
      </c>
    </row>
    <row r="2243" spans="1:13" customFormat="1" hidden="1">
      <c r="A2243" t="s">
        <v>738</v>
      </c>
      <c r="B2243" t="s">
        <v>739</v>
      </c>
      <c r="C2243" s="1">
        <v>44370</v>
      </c>
      <c r="D2243">
        <v>1687080732</v>
      </c>
      <c r="E2243">
        <v>1049254245</v>
      </c>
      <c r="F2243">
        <v>364141425</v>
      </c>
      <c r="G2243">
        <v>32244252</v>
      </c>
      <c r="H2243">
        <v>31429290</v>
      </c>
      <c r="I2243">
        <v>36.36</v>
      </c>
      <c r="J2243">
        <v>22.61</v>
      </c>
      <c r="K2243">
        <v>7.85</v>
      </c>
      <c r="M2243">
        <v>6774</v>
      </c>
    </row>
    <row r="2244" spans="1:13" customFormat="1" hidden="1">
      <c r="A2244" t="s">
        <v>738</v>
      </c>
      <c r="B2244" t="s">
        <v>739</v>
      </c>
      <c r="C2244" s="1">
        <v>44371</v>
      </c>
      <c r="D2244">
        <v>1723418258</v>
      </c>
      <c r="E2244">
        <v>1058464186</v>
      </c>
      <c r="F2244">
        <v>366327892</v>
      </c>
      <c r="G2244">
        <v>36337526</v>
      </c>
      <c r="H2244">
        <v>31977691</v>
      </c>
      <c r="I2244">
        <v>37.14</v>
      </c>
      <c r="J2244">
        <v>22.81</v>
      </c>
      <c r="K2244">
        <v>7.9</v>
      </c>
      <c r="M2244">
        <v>6892</v>
      </c>
    </row>
    <row r="2245" spans="1:13" customFormat="1" hidden="1">
      <c r="A2245" t="s">
        <v>738</v>
      </c>
      <c r="B2245" t="s">
        <v>739</v>
      </c>
      <c r="C2245" s="1">
        <v>44372</v>
      </c>
      <c r="D2245">
        <v>1758732311</v>
      </c>
      <c r="E2245">
        <v>1067444535</v>
      </c>
      <c r="F2245">
        <v>368683345</v>
      </c>
      <c r="G2245">
        <v>35314053</v>
      </c>
      <c r="H2245">
        <v>32356146</v>
      </c>
      <c r="I2245">
        <v>37.9</v>
      </c>
      <c r="J2245">
        <v>23.01</v>
      </c>
      <c r="K2245">
        <v>7.95</v>
      </c>
      <c r="M2245">
        <v>6974</v>
      </c>
    </row>
    <row r="2246" spans="1:13" customFormat="1" hidden="1">
      <c r="A2246" t="s">
        <v>738</v>
      </c>
      <c r="B2246" t="s">
        <v>739</v>
      </c>
      <c r="C2246" s="1">
        <v>44373</v>
      </c>
      <c r="D2246">
        <v>1792038506</v>
      </c>
      <c r="E2246">
        <v>1076773477</v>
      </c>
      <c r="F2246">
        <v>371024023</v>
      </c>
      <c r="G2246">
        <v>33306195</v>
      </c>
      <c r="H2246">
        <v>33004947</v>
      </c>
      <c r="I2246">
        <v>38.619999999999997</v>
      </c>
      <c r="J2246">
        <v>23.21</v>
      </c>
      <c r="K2246">
        <v>8</v>
      </c>
      <c r="M2246">
        <v>7113</v>
      </c>
    </row>
    <row r="2247" spans="1:13" customFormat="1" hidden="1">
      <c r="A2247" t="s">
        <v>738</v>
      </c>
      <c r="B2247" t="s">
        <v>739</v>
      </c>
      <c r="C2247" s="1">
        <v>44374</v>
      </c>
      <c r="D2247">
        <v>1820746403</v>
      </c>
      <c r="E2247">
        <v>1098828788</v>
      </c>
      <c r="F2247">
        <v>374306224</v>
      </c>
      <c r="G2247">
        <v>28707897</v>
      </c>
      <c r="H2247">
        <v>33334106</v>
      </c>
      <c r="I2247">
        <v>39.24</v>
      </c>
      <c r="J2247">
        <v>23.68</v>
      </c>
      <c r="K2247">
        <v>8.07</v>
      </c>
      <c r="M2247">
        <v>7184</v>
      </c>
    </row>
    <row r="2248" spans="1:13" customFormat="1" hidden="1">
      <c r="A2248" t="s">
        <v>738</v>
      </c>
      <c r="B2248" t="s">
        <v>739</v>
      </c>
      <c r="C2248" s="1">
        <v>44375</v>
      </c>
      <c r="D2248">
        <v>1849913622</v>
      </c>
      <c r="E2248">
        <v>1104690075</v>
      </c>
      <c r="F2248">
        <v>376571770</v>
      </c>
      <c r="G2248">
        <v>29167219</v>
      </c>
      <c r="H2248">
        <v>32529241</v>
      </c>
      <c r="I2248">
        <v>39.869999999999997</v>
      </c>
      <c r="J2248">
        <v>23.81</v>
      </c>
      <c r="K2248">
        <v>8.1199999999999992</v>
      </c>
      <c r="M2248">
        <v>7011</v>
      </c>
    </row>
    <row r="2249" spans="1:13" customFormat="1" hidden="1">
      <c r="A2249" t="s">
        <v>738</v>
      </c>
      <c r="B2249" t="s">
        <v>739</v>
      </c>
      <c r="C2249" s="1">
        <v>44376</v>
      </c>
      <c r="D2249">
        <v>1880876677</v>
      </c>
      <c r="E2249">
        <v>1112842136</v>
      </c>
      <c r="F2249">
        <v>380275713</v>
      </c>
      <c r="G2249">
        <v>30963055</v>
      </c>
      <c r="H2249">
        <v>32291457</v>
      </c>
      <c r="I2249">
        <v>40.54</v>
      </c>
      <c r="J2249">
        <v>23.98</v>
      </c>
      <c r="K2249">
        <v>8.1999999999999993</v>
      </c>
      <c r="M2249">
        <v>6960</v>
      </c>
    </row>
    <row r="2250" spans="1:13" customFormat="1" hidden="1">
      <c r="A2250" t="s">
        <v>738</v>
      </c>
      <c r="B2250" t="s">
        <v>739</v>
      </c>
      <c r="C2250" s="1">
        <v>44377</v>
      </c>
      <c r="D2250">
        <v>1907438089</v>
      </c>
      <c r="E2250">
        <v>1117655236</v>
      </c>
      <c r="F2250">
        <v>382620654</v>
      </c>
      <c r="G2250">
        <v>26561412</v>
      </c>
      <c r="H2250">
        <v>31479622</v>
      </c>
      <c r="I2250">
        <v>41.11</v>
      </c>
      <c r="J2250">
        <v>24.09</v>
      </c>
      <c r="K2250">
        <v>8.25</v>
      </c>
      <c r="L2250">
        <v>0.01</v>
      </c>
      <c r="M2250">
        <v>6785</v>
      </c>
    </row>
    <row r="2251" spans="1:13" customFormat="1" hidden="1">
      <c r="A2251" t="s">
        <v>738</v>
      </c>
      <c r="B2251" t="s">
        <v>739</v>
      </c>
      <c r="C2251" s="1">
        <v>44378</v>
      </c>
      <c r="D2251">
        <v>1940585582</v>
      </c>
      <c r="E2251">
        <v>1129035606</v>
      </c>
      <c r="F2251">
        <v>385574890</v>
      </c>
      <c r="G2251">
        <v>33147493</v>
      </c>
      <c r="H2251">
        <v>31023903</v>
      </c>
      <c r="I2251">
        <v>41.82</v>
      </c>
      <c r="J2251">
        <v>24.33</v>
      </c>
      <c r="K2251">
        <v>8.31</v>
      </c>
      <c r="L2251">
        <v>0.01</v>
      </c>
      <c r="M2251">
        <v>6686</v>
      </c>
    </row>
    <row r="2252" spans="1:13" customFormat="1" hidden="1">
      <c r="A2252" t="s">
        <v>738</v>
      </c>
      <c r="B2252" t="s">
        <v>739</v>
      </c>
      <c r="C2252" s="1">
        <v>44379</v>
      </c>
      <c r="D2252">
        <v>1965224754</v>
      </c>
      <c r="E2252">
        <v>1132269492</v>
      </c>
      <c r="F2252">
        <v>387538662</v>
      </c>
      <c r="G2252">
        <v>24639172</v>
      </c>
      <c r="H2252">
        <v>29498920</v>
      </c>
      <c r="I2252">
        <v>42.36</v>
      </c>
      <c r="J2252">
        <v>24.4</v>
      </c>
      <c r="K2252">
        <v>8.35</v>
      </c>
      <c r="L2252">
        <v>0.02</v>
      </c>
      <c r="M2252">
        <v>6358</v>
      </c>
    </row>
    <row r="2253" spans="1:13" customFormat="1" hidden="1">
      <c r="A2253" t="s">
        <v>738</v>
      </c>
      <c r="B2253" t="s">
        <v>739</v>
      </c>
      <c r="C2253" s="1">
        <v>44380</v>
      </c>
      <c r="D2253">
        <v>1991441783</v>
      </c>
      <c r="E2253">
        <v>1141389503</v>
      </c>
      <c r="F2253">
        <v>392463034</v>
      </c>
      <c r="G2253">
        <v>26217029</v>
      </c>
      <c r="H2253">
        <v>28486182</v>
      </c>
      <c r="I2253">
        <v>42.92</v>
      </c>
      <c r="J2253">
        <v>24.6</v>
      </c>
      <c r="K2253">
        <v>8.4600000000000009</v>
      </c>
      <c r="L2253">
        <v>0.02</v>
      </c>
      <c r="M2253">
        <v>6139</v>
      </c>
    </row>
    <row r="2254" spans="1:13" customFormat="1" hidden="1">
      <c r="A2254" t="s">
        <v>738</v>
      </c>
      <c r="B2254" t="s">
        <v>739</v>
      </c>
      <c r="C2254" s="1">
        <v>44381</v>
      </c>
      <c r="D2254">
        <v>2009790074</v>
      </c>
      <c r="E2254">
        <v>1147505445</v>
      </c>
      <c r="F2254">
        <v>394704559</v>
      </c>
      <c r="G2254">
        <v>18348291</v>
      </c>
      <c r="H2254">
        <v>27006239</v>
      </c>
      <c r="I2254">
        <v>43.32</v>
      </c>
      <c r="J2254">
        <v>24.73</v>
      </c>
      <c r="K2254">
        <v>8.51</v>
      </c>
      <c r="L2254">
        <v>0.03</v>
      </c>
      <c r="M2254">
        <v>5821</v>
      </c>
    </row>
    <row r="2255" spans="1:13" customFormat="1" hidden="1">
      <c r="A2255" t="s">
        <v>738</v>
      </c>
      <c r="B2255" t="s">
        <v>739</v>
      </c>
      <c r="C2255" s="1">
        <v>44382</v>
      </c>
      <c r="D2255">
        <v>2031680044</v>
      </c>
      <c r="E2255">
        <v>1155098963</v>
      </c>
      <c r="F2255">
        <v>400369481</v>
      </c>
      <c r="G2255">
        <v>21889970</v>
      </c>
      <c r="H2255">
        <v>25966632</v>
      </c>
      <c r="I2255">
        <v>43.79</v>
      </c>
      <c r="J2255">
        <v>24.9</v>
      </c>
      <c r="K2255">
        <v>8.6300000000000008</v>
      </c>
      <c r="L2255">
        <v>0.04</v>
      </c>
      <c r="M2255">
        <v>5596</v>
      </c>
    </row>
    <row r="2256" spans="1:13" customFormat="1" hidden="1">
      <c r="A2256" t="s">
        <v>738</v>
      </c>
      <c r="B2256" t="s">
        <v>739</v>
      </c>
      <c r="C2256" s="1">
        <v>44383</v>
      </c>
      <c r="D2256">
        <v>2053514416</v>
      </c>
      <c r="E2256">
        <v>1160487719</v>
      </c>
      <c r="F2256">
        <v>403203491</v>
      </c>
      <c r="G2256">
        <v>21834372</v>
      </c>
      <c r="H2256">
        <v>24662534</v>
      </c>
      <c r="I2256">
        <v>44.26</v>
      </c>
      <c r="J2256">
        <v>25.01</v>
      </c>
      <c r="K2256">
        <v>8.69</v>
      </c>
      <c r="L2256">
        <v>0.05</v>
      </c>
      <c r="M2256">
        <v>5315</v>
      </c>
    </row>
    <row r="2257" spans="1:13" customFormat="1" hidden="1">
      <c r="A2257" t="s">
        <v>738</v>
      </c>
      <c r="B2257" t="s">
        <v>739</v>
      </c>
      <c r="C2257" s="1">
        <v>44384</v>
      </c>
      <c r="D2257">
        <v>2074705422</v>
      </c>
      <c r="E2257">
        <v>1167210467</v>
      </c>
      <c r="F2257">
        <v>406472413</v>
      </c>
      <c r="G2257">
        <v>21191006</v>
      </c>
      <c r="H2257">
        <v>23895333</v>
      </c>
      <c r="I2257">
        <v>44.71</v>
      </c>
      <c r="J2257">
        <v>25.16</v>
      </c>
      <c r="K2257">
        <v>8.76</v>
      </c>
      <c r="L2257">
        <v>0.05</v>
      </c>
      <c r="M2257">
        <v>5150</v>
      </c>
    </row>
    <row r="2258" spans="1:13" customFormat="1" hidden="1">
      <c r="A2258" t="s">
        <v>738</v>
      </c>
      <c r="B2258" t="s">
        <v>739</v>
      </c>
      <c r="C2258" s="1">
        <v>44385</v>
      </c>
      <c r="D2258">
        <v>2103202624</v>
      </c>
      <c r="E2258">
        <v>1178194978</v>
      </c>
      <c r="F2258">
        <v>411872716</v>
      </c>
      <c r="G2258">
        <v>28497202</v>
      </c>
      <c r="H2258">
        <v>23231006</v>
      </c>
      <c r="I2258">
        <v>45.33</v>
      </c>
      <c r="J2258">
        <v>25.39</v>
      </c>
      <c r="K2258">
        <v>8.8800000000000008</v>
      </c>
      <c r="L2258">
        <v>0.06</v>
      </c>
      <c r="M2258">
        <v>5007</v>
      </c>
    </row>
    <row r="2259" spans="1:13" customFormat="1" hidden="1">
      <c r="A2259" t="s">
        <v>738</v>
      </c>
      <c r="B2259" t="s">
        <v>739</v>
      </c>
      <c r="C2259" s="1">
        <v>44386</v>
      </c>
      <c r="D2259">
        <v>2120343511</v>
      </c>
      <c r="E2259">
        <v>1181791547</v>
      </c>
      <c r="F2259">
        <v>414022581</v>
      </c>
      <c r="G2259">
        <v>17140887</v>
      </c>
      <c r="H2259">
        <v>22159822</v>
      </c>
      <c r="I2259">
        <v>45.7</v>
      </c>
      <c r="J2259">
        <v>25.47</v>
      </c>
      <c r="K2259">
        <v>8.92</v>
      </c>
      <c r="L2259">
        <v>0.06</v>
      </c>
      <c r="M2259">
        <v>4776</v>
      </c>
    </row>
    <row r="2260" spans="1:13" customFormat="1" hidden="1">
      <c r="A2260" t="s">
        <v>738</v>
      </c>
      <c r="B2260" t="s">
        <v>739</v>
      </c>
      <c r="C2260" s="1">
        <v>44387</v>
      </c>
      <c r="D2260">
        <v>2141083144</v>
      </c>
      <c r="E2260">
        <v>1189299216</v>
      </c>
      <c r="F2260">
        <v>418291733</v>
      </c>
      <c r="G2260">
        <v>20739633</v>
      </c>
      <c r="H2260">
        <v>21377337</v>
      </c>
      <c r="I2260">
        <v>46.15</v>
      </c>
      <c r="J2260">
        <v>25.63</v>
      </c>
      <c r="K2260">
        <v>9.02</v>
      </c>
      <c r="L2260">
        <v>0.06</v>
      </c>
      <c r="M2260">
        <v>4607</v>
      </c>
    </row>
    <row r="2261" spans="1:13" customFormat="1" hidden="1">
      <c r="A2261" t="s">
        <v>738</v>
      </c>
      <c r="B2261" t="s">
        <v>739</v>
      </c>
      <c r="C2261" s="1">
        <v>44388</v>
      </c>
      <c r="D2261">
        <v>2155603432</v>
      </c>
      <c r="E2261">
        <v>1192920372</v>
      </c>
      <c r="F2261">
        <v>420558357</v>
      </c>
      <c r="G2261">
        <v>14520288</v>
      </c>
      <c r="H2261">
        <v>20830480</v>
      </c>
      <c r="I2261">
        <v>46.46</v>
      </c>
      <c r="J2261">
        <v>25.71</v>
      </c>
      <c r="K2261">
        <v>9.06</v>
      </c>
      <c r="L2261">
        <v>0.06</v>
      </c>
      <c r="M2261">
        <v>4489</v>
      </c>
    </row>
    <row r="2262" spans="1:13" customFormat="1" hidden="1">
      <c r="A2262" t="s">
        <v>738</v>
      </c>
      <c r="B2262" t="s">
        <v>739</v>
      </c>
      <c r="C2262" s="1">
        <v>44389</v>
      </c>
      <c r="D2262">
        <v>2173739199</v>
      </c>
      <c r="E2262">
        <v>1198281336</v>
      </c>
      <c r="F2262">
        <v>424190919</v>
      </c>
      <c r="G2262">
        <v>18135767</v>
      </c>
      <c r="H2262">
        <v>20294165</v>
      </c>
      <c r="I2262">
        <v>46.85</v>
      </c>
      <c r="J2262">
        <v>25.83</v>
      </c>
      <c r="K2262">
        <v>9.14</v>
      </c>
      <c r="L2262">
        <v>7.0000000000000007E-2</v>
      </c>
      <c r="M2262">
        <v>4374</v>
      </c>
    </row>
    <row r="2263" spans="1:13" customFormat="1" hidden="1">
      <c r="A2263" t="s">
        <v>738</v>
      </c>
      <c r="B2263" t="s">
        <v>739</v>
      </c>
      <c r="C2263" s="1">
        <v>44390</v>
      </c>
      <c r="D2263">
        <v>2197343053</v>
      </c>
      <c r="E2263">
        <v>1206689783</v>
      </c>
      <c r="F2263">
        <v>428484536</v>
      </c>
      <c r="G2263">
        <v>23603854</v>
      </c>
      <c r="H2263">
        <v>20546948</v>
      </c>
      <c r="I2263">
        <v>47.36</v>
      </c>
      <c r="J2263">
        <v>26.01</v>
      </c>
      <c r="K2263">
        <v>9.23</v>
      </c>
      <c r="L2263">
        <v>7.0000000000000007E-2</v>
      </c>
      <c r="M2263">
        <v>4428</v>
      </c>
    </row>
    <row r="2264" spans="1:13" customFormat="1" hidden="1">
      <c r="A2264" t="s">
        <v>738</v>
      </c>
      <c r="B2264" t="s">
        <v>739</v>
      </c>
      <c r="C2264" s="1">
        <v>44391</v>
      </c>
      <c r="D2264">
        <v>2222546625</v>
      </c>
      <c r="E2264">
        <v>1214661523</v>
      </c>
      <c r="F2264">
        <v>432825847</v>
      </c>
      <c r="G2264">
        <v>25203572</v>
      </c>
      <c r="H2264">
        <v>21120172</v>
      </c>
      <c r="I2264">
        <v>47.9</v>
      </c>
      <c r="J2264">
        <v>26.18</v>
      </c>
      <c r="K2264">
        <v>9.33</v>
      </c>
      <c r="L2264">
        <v>7.0000000000000007E-2</v>
      </c>
      <c r="M2264">
        <v>4552</v>
      </c>
    </row>
    <row r="2265" spans="1:13" customFormat="1" hidden="1">
      <c r="A2265" t="s">
        <v>738</v>
      </c>
      <c r="B2265" t="s">
        <v>739</v>
      </c>
      <c r="C2265" s="1">
        <v>44392</v>
      </c>
      <c r="D2265">
        <v>2246404784</v>
      </c>
      <c r="E2265">
        <v>1221952093</v>
      </c>
      <c r="F2265">
        <v>437552294</v>
      </c>
      <c r="G2265">
        <v>23858159</v>
      </c>
      <c r="H2265">
        <v>20457451</v>
      </c>
      <c r="I2265">
        <v>48.42</v>
      </c>
      <c r="J2265">
        <v>26.34</v>
      </c>
      <c r="K2265">
        <v>9.43</v>
      </c>
      <c r="L2265">
        <v>0.08</v>
      </c>
      <c r="M2265">
        <v>4409</v>
      </c>
    </row>
    <row r="2266" spans="1:13" customFormat="1" hidden="1">
      <c r="A2266" t="s">
        <v>738</v>
      </c>
      <c r="B2266" t="s">
        <v>739</v>
      </c>
      <c r="C2266" s="1">
        <v>44393</v>
      </c>
      <c r="D2266">
        <v>2268671185</v>
      </c>
      <c r="E2266">
        <v>1228702813</v>
      </c>
      <c r="F2266">
        <v>441671322</v>
      </c>
      <c r="G2266">
        <v>22266401</v>
      </c>
      <c r="H2266">
        <v>21189668</v>
      </c>
      <c r="I2266">
        <v>48.9</v>
      </c>
      <c r="J2266">
        <v>26.48</v>
      </c>
      <c r="K2266">
        <v>9.52</v>
      </c>
      <c r="L2266">
        <v>0.08</v>
      </c>
      <c r="M2266">
        <v>4567</v>
      </c>
    </row>
    <row r="2267" spans="1:13" customFormat="1" hidden="1">
      <c r="A2267" t="s">
        <v>738</v>
      </c>
      <c r="B2267" t="s">
        <v>739</v>
      </c>
      <c r="C2267" s="1">
        <v>44394</v>
      </c>
      <c r="D2267">
        <v>2288677397</v>
      </c>
      <c r="E2267">
        <v>1234632298</v>
      </c>
      <c r="F2267">
        <v>445763910</v>
      </c>
      <c r="G2267">
        <v>20006212</v>
      </c>
      <c r="H2267">
        <v>21084893</v>
      </c>
      <c r="I2267">
        <v>49.33</v>
      </c>
      <c r="J2267">
        <v>26.61</v>
      </c>
      <c r="K2267">
        <v>9.61</v>
      </c>
      <c r="L2267">
        <v>0.08</v>
      </c>
      <c r="M2267">
        <v>4544</v>
      </c>
    </row>
    <row r="2268" spans="1:13" customFormat="1" hidden="1">
      <c r="A2268" t="s">
        <v>738</v>
      </c>
      <c r="B2268" t="s">
        <v>739</v>
      </c>
      <c r="C2268" s="1">
        <v>44395</v>
      </c>
      <c r="D2268">
        <v>2301941313</v>
      </c>
      <c r="E2268">
        <v>1236806397</v>
      </c>
      <c r="F2268">
        <v>447576547</v>
      </c>
      <c r="G2268">
        <v>13263916</v>
      </c>
      <c r="H2268">
        <v>20905412</v>
      </c>
      <c r="I2268">
        <v>49.61</v>
      </c>
      <c r="J2268">
        <v>26.66</v>
      </c>
      <c r="K2268">
        <v>9.65</v>
      </c>
      <c r="L2268">
        <v>0.08</v>
      </c>
      <c r="M2268">
        <v>4506</v>
      </c>
    </row>
    <row r="2269" spans="1:13" customFormat="1" hidden="1">
      <c r="A2269" t="s">
        <v>738</v>
      </c>
      <c r="B2269" t="s">
        <v>739</v>
      </c>
      <c r="C2269" s="1">
        <v>44396</v>
      </c>
      <c r="D2269">
        <v>2325871535</v>
      </c>
      <c r="E2269">
        <v>1245143597</v>
      </c>
      <c r="F2269">
        <v>452381019</v>
      </c>
      <c r="G2269">
        <v>23930222</v>
      </c>
      <c r="H2269">
        <v>21733191</v>
      </c>
      <c r="I2269">
        <v>50.13</v>
      </c>
      <c r="J2269">
        <v>26.84</v>
      </c>
      <c r="K2269">
        <v>9.75</v>
      </c>
      <c r="L2269">
        <v>0.08</v>
      </c>
      <c r="M2269">
        <v>4684</v>
      </c>
    </row>
    <row r="2270" spans="1:13" customFormat="1" hidden="1">
      <c r="A2270" t="s">
        <v>738</v>
      </c>
      <c r="B2270" t="s">
        <v>739</v>
      </c>
      <c r="C2270" s="1">
        <v>44397</v>
      </c>
      <c r="D2270">
        <v>2347732887</v>
      </c>
      <c r="E2270">
        <v>1251874295</v>
      </c>
      <c r="F2270">
        <v>455263668</v>
      </c>
      <c r="G2270">
        <v>21861352</v>
      </c>
      <c r="H2270">
        <v>21484262</v>
      </c>
      <c r="I2270">
        <v>50.6</v>
      </c>
      <c r="J2270">
        <v>26.98</v>
      </c>
      <c r="K2270">
        <v>9.81</v>
      </c>
      <c r="L2270">
        <v>0.08</v>
      </c>
      <c r="M2270">
        <v>4630</v>
      </c>
    </row>
    <row r="2271" spans="1:13" customFormat="1" hidden="1">
      <c r="A2271" t="s">
        <v>738</v>
      </c>
      <c r="B2271" t="s">
        <v>739</v>
      </c>
      <c r="C2271" s="1">
        <v>44398</v>
      </c>
      <c r="D2271">
        <v>2369627806</v>
      </c>
      <c r="E2271">
        <v>1255918974</v>
      </c>
      <c r="F2271">
        <v>458655935</v>
      </c>
      <c r="G2271">
        <v>21894919</v>
      </c>
      <c r="H2271">
        <v>21011597</v>
      </c>
      <c r="I2271">
        <v>51.07</v>
      </c>
      <c r="J2271">
        <v>27.07</v>
      </c>
      <c r="K2271">
        <v>9.89</v>
      </c>
      <c r="L2271">
        <v>0.08</v>
      </c>
      <c r="M2271">
        <v>4529</v>
      </c>
    </row>
    <row r="2272" spans="1:13" customFormat="1" hidden="1">
      <c r="A2272" t="s">
        <v>738</v>
      </c>
      <c r="B2272" t="s">
        <v>739</v>
      </c>
      <c r="C2272" s="1">
        <v>44399</v>
      </c>
      <c r="D2272">
        <v>2396764415</v>
      </c>
      <c r="E2272">
        <v>1262673130</v>
      </c>
      <c r="F2272">
        <v>463002280</v>
      </c>
      <c r="G2272">
        <v>27136609</v>
      </c>
      <c r="H2272">
        <v>21479947</v>
      </c>
      <c r="I2272">
        <v>51.66</v>
      </c>
      <c r="J2272">
        <v>27.21</v>
      </c>
      <c r="K2272">
        <v>9.98</v>
      </c>
      <c r="L2272">
        <v>0.08</v>
      </c>
      <c r="M2272">
        <v>4629</v>
      </c>
    </row>
    <row r="2273" spans="1:13" customFormat="1" hidden="1">
      <c r="A2273" t="s">
        <v>738</v>
      </c>
      <c r="B2273" t="s">
        <v>739</v>
      </c>
      <c r="C2273" s="1">
        <v>44400</v>
      </c>
      <c r="D2273">
        <v>2423224490</v>
      </c>
      <c r="E2273">
        <v>1268059010</v>
      </c>
      <c r="F2273">
        <v>466768576</v>
      </c>
      <c r="G2273">
        <v>26460075</v>
      </c>
      <c r="H2273">
        <v>22079044</v>
      </c>
      <c r="I2273">
        <v>52.23</v>
      </c>
      <c r="J2273">
        <v>27.33</v>
      </c>
      <c r="K2273">
        <v>10.06</v>
      </c>
      <c r="L2273">
        <v>0.08</v>
      </c>
      <c r="M2273">
        <v>4759</v>
      </c>
    </row>
    <row r="2274" spans="1:13" customFormat="1" hidden="1">
      <c r="A2274" t="s">
        <v>738</v>
      </c>
      <c r="B2274" t="s">
        <v>739</v>
      </c>
      <c r="C2274" s="1">
        <v>44401</v>
      </c>
      <c r="D2274">
        <v>2446237873</v>
      </c>
      <c r="E2274">
        <v>1273157619</v>
      </c>
      <c r="F2274">
        <v>470763871</v>
      </c>
      <c r="G2274">
        <v>23013383</v>
      </c>
      <c r="H2274">
        <v>22508639</v>
      </c>
      <c r="I2274">
        <v>52.72</v>
      </c>
      <c r="J2274">
        <v>27.44</v>
      </c>
      <c r="K2274">
        <v>10.15</v>
      </c>
      <c r="L2274">
        <v>0.08</v>
      </c>
      <c r="M2274">
        <v>4851</v>
      </c>
    </row>
    <row r="2275" spans="1:13" customFormat="1" hidden="1">
      <c r="A2275" t="s">
        <v>738</v>
      </c>
      <c r="B2275" t="s">
        <v>739</v>
      </c>
      <c r="C2275" s="1">
        <v>44402</v>
      </c>
      <c r="D2275">
        <v>2466070002</v>
      </c>
      <c r="E2275">
        <v>1277273422</v>
      </c>
      <c r="F2275">
        <v>474700187</v>
      </c>
      <c r="G2275">
        <v>19832129</v>
      </c>
      <c r="H2275">
        <v>23446956</v>
      </c>
      <c r="I2275">
        <v>53.15</v>
      </c>
      <c r="J2275">
        <v>27.53</v>
      </c>
      <c r="K2275">
        <v>10.23</v>
      </c>
      <c r="L2275">
        <v>0.08</v>
      </c>
      <c r="M2275">
        <v>5053</v>
      </c>
    </row>
    <row r="2276" spans="1:13" customFormat="1" hidden="1">
      <c r="A2276" t="s">
        <v>738</v>
      </c>
      <c r="B2276" t="s">
        <v>739</v>
      </c>
      <c r="C2276" s="1">
        <v>44403</v>
      </c>
      <c r="D2276">
        <v>2497905333</v>
      </c>
      <c r="E2276">
        <v>1288868360</v>
      </c>
      <c r="F2276">
        <v>481978292</v>
      </c>
      <c r="G2276">
        <v>31835331</v>
      </c>
      <c r="H2276">
        <v>24576257</v>
      </c>
      <c r="I2276">
        <v>53.84</v>
      </c>
      <c r="J2276">
        <v>27.78</v>
      </c>
      <c r="K2276">
        <v>10.39</v>
      </c>
      <c r="L2276">
        <v>0.09</v>
      </c>
      <c r="M2276">
        <v>5297</v>
      </c>
    </row>
    <row r="2277" spans="1:13" customFormat="1" hidden="1">
      <c r="A2277" t="s">
        <v>738</v>
      </c>
      <c r="B2277" t="s">
        <v>739</v>
      </c>
      <c r="C2277" s="1">
        <v>44404</v>
      </c>
      <c r="D2277">
        <v>2527613022</v>
      </c>
      <c r="E2277">
        <v>1295761332</v>
      </c>
      <c r="F2277">
        <v>486981874</v>
      </c>
      <c r="G2277">
        <v>29707689</v>
      </c>
      <c r="H2277">
        <v>25697162</v>
      </c>
      <c r="I2277">
        <v>54.48</v>
      </c>
      <c r="J2277">
        <v>27.93</v>
      </c>
      <c r="K2277">
        <v>10.5</v>
      </c>
      <c r="L2277">
        <v>0.09</v>
      </c>
      <c r="M2277">
        <v>5538</v>
      </c>
    </row>
    <row r="2278" spans="1:13" customFormat="1" hidden="1">
      <c r="A2278" t="s">
        <v>738</v>
      </c>
      <c r="B2278" t="s">
        <v>739</v>
      </c>
      <c r="C2278" s="1">
        <v>44405</v>
      </c>
      <c r="D2278">
        <v>2558241120</v>
      </c>
      <c r="E2278">
        <v>1303660545</v>
      </c>
      <c r="F2278">
        <v>491330678</v>
      </c>
      <c r="G2278">
        <v>30628098</v>
      </c>
      <c r="H2278">
        <v>26944759</v>
      </c>
      <c r="I2278">
        <v>55.14</v>
      </c>
      <c r="J2278">
        <v>28.1</v>
      </c>
      <c r="K2278">
        <v>10.59</v>
      </c>
      <c r="L2278">
        <v>0.1</v>
      </c>
      <c r="M2278">
        <v>5807</v>
      </c>
    </row>
    <row r="2279" spans="1:13" customFormat="1" hidden="1">
      <c r="A2279" t="s">
        <v>738</v>
      </c>
      <c r="B2279" t="s">
        <v>739</v>
      </c>
      <c r="C2279" s="1">
        <v>44406</v>
      </c>
      <c r="D2279">
        <v>2592937076</v>
      </c>
      <c r="E2279">
        <v>1312945595</v>
      </c>
      <c r="F2279">
        <v>498037426</v>
      </c>
      <c r="G2279">
        <v>34695956</v>
      </c>
      <c r="H2279">
        <v>28024666</v>
      </c>
      <c r="I2279">
        <v>55.88</v>
      </c>
      <c r="J2279">
        <v>28.3</v>
      </c>
      <c r="K2279">
        <v>10.73</v>
      </c>
      <c r="L2279">
        <v>0.1</v>
      </c>
      <c r="M2279">
        <v>6040</v>
      </c>
    </row>
    <row r="2280" spans="1:13" customFormat="1" hidden="1">
      <c r="A2280" t="s">
        <v>738</v>
      </c>
      <c r="B2280" t="s">
        <v>739</v>
      </c>
      <c r="C2280" s="1">
        <v>44407</v>
      </c>
      <c r="D2280">
        <v>2625013089</v>
      </c>
      <c r="E2280">
        <v>1321791264</v>
      </c>
      <c r="F2280">
        <v>502761252</v>
      </c>
      <c r="G2280">
        <v>32076013</v>
      </c>
      <c r="H2280">
        <v>28826943</v>
      </c>
      <c r="I2280">
        <v>56.58</v>
      </c>
      <c r="J2280">
        <v>28.49</v>
      </c>
      <c r="K2280">
        <v>10.84</v>
      </c>
      <c r="L2280">
        <v>0.11</v>
      </c>
      <c r="M2280">
        <v>6213</v>
      </c>
    </row>
    <row r="2281" spans="1:13" customFormat="1" hidden="1">
      <c r="A2281" t="s">
        <v>738</v>
      </c>
      <c r="B2281" t="s">
        <v>739</v>
      </c>
      <c r="C2281" s="1">
        <v>44408</v>
      </c>
      <c r="D2281">
        <v>2648115570</v>
      </c>
      <c r="E2281">
        <v>1326723234</v>
      </c>
      <c r="F2281">
        <v>505252555</v>
      </c>
      <c r="G2281">
        <v>23102481</v>
      </c>
      <c r="H2281">
        <v>28839671</v>
      </c>
      <c r="I2281">
        <v>57.07</v>
      </c>
      <c r="J2281">
        <v>28.59</v>
      </c>
      <c r="K2281">
        <v>10.89</v>
      </c>
      <c r="L2281">
        <v>0.11</v>
      </c>
      <c r="M2281">
        <v>6216</v>
      </c>
    </row>
    <row r="2282" spans="1:13" customFormat="1" hidden="1">
      <c r="A2282" t="s">
        <v>738</v>
      </c>
      <c r="B2282" t="s">
        <v>739</v>
      </c>
      <c r="C2282" s="1">
        <v>44409</v>
      </c>
      <c r="D2282">
        <v>2681377292</v>
      </c>
      <c r="E2282">
        <v>1338680933</v>
      </c>
      <c r="F2282">
        <v>509508862</v>
      </c>
      <c r="G2282">
        <v>33261722</v>
      </c>
      <c r="H2282">
        <v>30758184</v>
      </c>
      <c r="I2282">
        <v>57.79</v>
      </c>
      <c r="J2282">
        <v>28.85</v>
      </c>
      <c r="K2282">
        <v>10.98</v>
      </c>
      <c r="L2282">
        <v>0.11</v>
      </c>
      <c r="M2282">
        <v>6629</v>
      </c>
    </row>
    <row r="2283" spans="1:13" customFormat="1" hidden="1">
      <c r="A2283" t="s">
        <v>738</v>
      </c>
      <c r="B2283" t="s">
        <v>739</v>
      </c>
      <c r="C2283" s="1">
        <v>44410</v>
      </c>
      <c r="D2283">
        <v>2712098083</v>
      </c>
      <c r="E2283">
        <v>1345615556</v>
      </c>
      <c r="F2283">
        <v>513553849</v>
      </c>
      <c r="G2283">
        <v>30720791</v>
      </c>
      <c r="H2283">
        <v>30598964</v>
      </c>
      <c r="I2283">
        <v>58.45</v>
      </c>
      <c r="J2283">
        <v>29</v>
      </c>
      <c r="K2283">
        <v>11.07</v>
      </c>
      <c r="L2283">
        <v>0.11</v>
      </c>
      <c r="M2283">
        <v>6595</v>
      </c>
    </row>
    <row r="2284" spans="1:13" customFormat="1" hidden="1">
      <c r="A2284" t="s">
        <v>738</v>
      </c>
      <c r="B2284" t="s">
        <v>739</v>
      </c>
      <c r="C2284" s="1">
        <v>44411</v>
      </c>
      <c r="D2284">
        <v>2755278270</v>
      </c>
      <c r="E2284">
        <v>1361793140</v>
      </c>
      <c r="F2284">
        <v>520284469</v>
      </c>
      <c r="G2284">
        <v>43180187</v>
      </c>
      <c r="H2284">
        <v>32523607</v>
      </c>
      <c r="I2284">
        <v>59.38</v>
      </c>
      <c r="J2284">
        <v>29.35</v>
      </c>
      <c r="K2284">
        <v>11.21</v>
      </c>
      <c r="L2284">
        <v>0.12</v>
      </c>
      <c r="M2284">
        <v>7010</v>
      </c>
    </row>
    <row r="2285" spans="1:13" customFormat="1" hidden="1">
      <c r="A2285" t="s">
        <v>738</v>
      </c>
      <c r="B2285" t="s">
        <v>739</v>
      </c>
      <c r="C2285" s="1">
        <v>44412</v>
      </c>
      <c r="D2285">
        <v>2789228201</v>
      </c>
      <c r="E2285">
        <v>1373140353</v>
      </c>
      <c r="F2285">
        <v>524778892</v>
      </c>
      <c r="G2285">
        <v>33949931</v>
      </c>
      <c r="H2285">
        <v>32998154</v>
      </c>
      <c r="I2285">
        <v>60.11</v>
      </c>
      <c r="J2285">
        <v>29.59</v>
      </c>
      <c r="K2285">
        <v>11.31</v>
      </c>
      <c r="L2285">
        <v>0.12</v>
      </c>
      <c r="M2285">
        <v>7112</v>
      </c>
    </row>
    <row r="2286" spans="1:13" customFormat="1" hidden="1">
      <c r="A2286" t="s">
        <v>738</v>
      </c>
      <c r="B2286" t="s">
        <v>739</v>
      </c>
      <c r="C2286" s="1">
        <v>44413</v>
      </c>
      <c r="D2286">
        <v>2819742496</v>
      </c>
      <c r="E2286">
        <v>1382910238</v>
      </c>
      <c r="F2286">
        <v>529343686</v>
      </c>
      <c r="G2286">
        <v>30514295</v>
      </c>
      <c r="H2286">
        <v>32400774</v>
      </c>
      <c r="I2286">
        <v>60.77</v>
      </c>
      <c r="J2286">
        <v>29.81</v>
      </c>
      <c r="K2286">
        <v>11.41</v>
      </c>
      <c r="L2286">
        <v>0.12</v>
      </c>
      <c r="M2286">
        <v>6983</v>
      </c>
    </row>
    <row r="2287" spans="1:13" customFormat="1" hidden="1">
      <c r="A2287" t="s">
        <v>738</v>
      </c>
      <c r="B2287" t="s">
        <v>739</v>
      </c>
      <c r="C2287" s="1">
        <v>44414</v>
      </c>
      <c r="D2287">
        <v>2849221661</v>
      </c>
      <c r="E2287">
        <v>1391310542</v>
      </c>
      <c r="F2287">
        <v>533331432</v>
      </c>
      <c r="G2287">
        <v>29479165</v>
      </c>
      <c r="H2287">
        <v>32029796</v>
      </c>
      <c r="I2287">
        <v>61.41</v>
      </c>
      <c r="J2287">
        <v>29.99</v>
      </c>
      <c r="K2287">
        <v>11.49</v>
      </c>
      <c r="L2287">
        <v>0.13</v>
      </c>
      <c r="M2287">
        <v>6903</v>
      </c>
    </row>
    <row r="2288" spans="1:13" customFormat="1" hidden="1">
      <c r="A2288" t="s">
        <v>738</v>
      </c>
      <c r="B2288" t="s">
        <v>739</v>
      </c>
      <c r="C2288" s="1">
        <v>44415</v>
      </c>
      <c r="D2288">
        <v>2872834423</v>
      </c>
      <c r="E2288">
        <v>1398706744</v>
      </c>
      <c r="F2288">
        <v>536735812</v>
      </c>
      <c r="G2288">
        <v>23612762</v>
      </c>
      <c r="H2288">
        <v>32102693</v>
      </c>
      <c r="I2288">
        <v>61.92</v>
      </c>
      <c r="J2288">
        <v>30.15</v>
      </c>
      <c r="K2288">
        <v>11.57</v>
      </c>
      <c r="L2288">
        <v>0.13</v>
      </c>
      <c r="M2288">
        <v>6919</v>
      </c>
    </row>
    <row r="2289" spans="1:13" customFormat="1" hidden="1">
      <c r="A2289" t="s">
        <v>738</v>
      </c>
      <c r="B2289" t="s">
        <v>739</v>
      </c>
      <c r="C2289" s="1">
        <v>44416</v>
      </c>
      <c r="D2289">
        <v>2897196874</v>
      </c>
      <c r="E2289">
        <v>1407156650</v>
      </c>
      <c r="F2289">
        <v>540049083</v>
      </c>
      <c r="G2289">
        <v>24362451</v>
      </c>
      <c r="H2289">
        <v>30831369</v>
      </c>
      <c r="I2289">
        <v>62.44</v>
      </c>
      <c r="J2289">
        <v>30.33</v>
      </c>
      <c r="K2289">
        <v>11.64</v>
      </c>
      <c r="L2289">
        <v>0.13</v>
      </c>
      <c r="M2289">
        <v>6645</v>
      </c>
    </row>
    <row r="2290" spans="1:13" customFormat="1" hidden="1">
      <c r="A2290" t="s">
        <v>738</v>
      </c>
      <c r="B2290" t="s">
        <v>739</v>
      </c>
      <c r="C2290" s="1">
        <v>44417</v>
      </c>
      <c r="D2290">
        <v>2919388744</v>
      </c>
      <c r="E2290">
        <v>1422135306</v>
      </c>
      <c r="F2290">
        <v>552063526</v>
      </c>
      <c r="G2290">
        <v>22191870</v>
      </c>
      <c r="H2290">
        <v>29612952</v>
      </c>
      <c r="I2290">
        <v>62.92</v>
      </c>
      <c r="J2290">
        <v>30.65</v>
      </c>
      <c r="K2290">
        <v>11.9</v>
      </c>
      <c r="L2290">
        <v>0.14000000000000001</v>
      </c>
      <c r="M2290">
        <v>6382</v>
      </c>
    </row>
    <row r="2291" spans="1:13" customFormat="1" hidden="1">
      <c r="A2291" t="s">
        <v>738</v>
      </c>
      <c r="B2291" t="s">
        <v>739</v>
      </c>
      <c r="C2291" s="1">
        <v>44418</v>
      </c>
      <c r="D2291">
        <v>2961540607</v>
      </c>
      <c r="E2291">
        <v>1432120434</v>
      </c>
      <c r="F2291">
        <v>558419137</v>
      </c>
      <c r="G2291">
        <v>42151863</v>
      </c>
      <c r="H2291">
        <v>29466048</v>
      </c>
      <c r="I2291">
        <v>63.83</v>
      </c>
      <c r="J2291">
        <v>30.87</v>
      </c>
      <c r="K2291">
        <v>12.04</v>
      </c>
      <c r="L2291">
        <v>0.15</v>
      </c>
      <c r="M2291">
        <v>6351</v>
      </c>
    </row>
    <row r="2292" spans="1:13" customFormat="1" hidden="1">
      <c r="A2292" t="s">
        <v>738</v>
      </c>
      <c r="B2292" t="s">
        <v>739</v>
      </c>
      <c r="C2292" s="1">
        <v>44419</v>
      </c>
      <c r="D2292">
        <v>2989883360</v>
      </c>
      <c r="E2292">
        <v>1442250647</v>
      </c>
      <c r="F2292">
        <v>564221983</v>
      </c>
      <c r="G2292">
        <v>28342753</v>
      </c>
      <c r="H2292">
        <v>28665023</v>
      </c>
      <c r="I2292">
        <v>64.44</v>
      </c>
      <c r="J2292">
        <v>31.08</v>
      </c>
      <c r="K2292">
        <v>12.16</v>
      </c>
      <c r="L2292">
        <v>0.16</v>
      </c>
      <c r="M2292">
        <v>6178</v>
      </c>
    </row>
    <row r="2293" spans="1:13" customFormat="1" hidden="1">
      <c r="A2293" t="s">
        <v>738</v>
      </c>
      <c r="B2293" t="s">
        <v>739</v>
      </c>
      <c r="C2293" s="1">
        <v>44420</v>
      </c>
      <c r="D2293">
        <v>3013138126</v>
      </c>
      <c r="E2293">
        <v>1447663000</v>
      </c>
      <c r="F2293">
        <v>1123298702</v>
      </c>
      <c r="G2293">
        <v>23254766</v>
      </c>
      <c r="H2293">
        <v>27627947</v>
      </c>
      <c r="I2293">
        <v>64.94</v>
      </c>
      <c r="J2293">
        <v>31.2</v>
      </c>
      <c r="K2293">
        <v>24.21</v>
      </c>
      <c r="L2293">
        <v>0.17</v>
      </c>
      <c r="M2293">
        <v>5954</v>
      </c>
    </row>
    <row r="2294" spans="1:13" customFormat="1" hidden="1">
      <c r="A2294" t="s">
        <v>738</v>
      </c>
      <c r="B2294" t="s">
        <v>739</v>
      </c>
      <c r="C2294" s="1">
        <v>44421</v>
      </c>
      <c r="D2294">
        <v>3043285159</v>
      </c>
      <c r="E2294">
        <v>1460696463</v>
      </c>
      <c r="F2294">
        <v>1128331465</v>
      </c>
      <c r="G2294">
        <v>30147033</v>
      </c>
      <c r="H2294">
        <v>27723357</v>
      </c>
      <c r="I2294">
        <v>65.59</v>
      </c>
      <c r="J2294">
        <v>31.48</v>
      </c>
      <c r="K2294">
        <v>24.32</v>
      </c>
      <c r="L2294">
        <v>0.17</v>
      </c>
      <c r="M2294">
        <v>5975</v>
      </c>
    </row>
    <row r="2295" spans="1:13" customFormat="1" hidden="1">
      <c r="A2295" t="s">
        <v>738</v>
      </c>
      <c r="B2295" t="s">
        <v>739</v>
      </c>
      <c r="C2295" s="1">
        <v>44422</v>
      </c>
      <c r="D2295">
        <v>3064925718</v>
      </c>
      <c r="E2295">
        <v>1469779078</v>
      </c>
      <c r="F2295">
        <v>1132507791</v>
      </c>
      <c r="G2295">
        <v>21640559</v>
      </c>
      <c r="H2295">
        <v>27441614</v>
      </c>
      <c r="I2295">
        <v>66.06</v>
      </c>
      <c r="J2295">
        <v>31.68</v>
      </c>
      <c r="K2295">
        <v>24.41</v>
      </c>
      <c r="L2295">
        <v>0.17</v>
      </c>
      <c r="M2295">
        <v>5914</v>
      </c>
    </row>
    <row r="2296" spans="1:13" customFormat="1" hidden="1">
      <c r="A2296" t="s">
        <v>738</v>
      </c>
      <c r="B2296" t="s">
        <v>739</v>
      </c>
      <c r="C2296" s="1">
        <v>44423</v>
      </c>
      <c r="D2296">
        <v>3084835359</v>
      </c>
      <c r="E2296">
        <v>1478697342</v>
      </c>
      <c r="F2296">
        <v>1137763510</v>
      </c>
      <c r="G2296">
        <v>19909641</v>
      </c>
      <c r="H2296">
        <v>26805498</v>
      </c>
      <c r="I2296">
        <v>66.489999999999995</v>
      </c>
      <c r="J2296">
        <v>31.87</v>
      </c>
      <c r="K2296">
        <v>24.52</v>
      </c>
      <c r="L2296">
        <v>0.18</v>
      </c>
      <c r="M2296">
        <v>5777</v>
      </c>
    </row>
    <row r="2297" spans="1:13" customFormat="1" hidden="1">
      <c r="A2297" t="s">
        <v>738</v>
      </c>
      <c r="B2297" t="s">
        <v>739</v>
      </c>
      <c r="C2297" s="1">
        <v>44424</v>
      </c>
      <c r="D2297">
        <v>3115514958</v>
      </c>
      <c r="E2297">
        <v>1491297868</v>
      </c>
      <c r="F2297">
        <v>1142823655</v>
      </c>
      <c r="G2297">
        <v>30679599</v>
      </c>
      <c r="H2297">
        <v>28018031</v>
      </c>
      <c r="I2297">
        <v>67.150000000000006</v>
      </c>
      <c r="J2297">
        <v>32.14</v>
      </c>
      <c r="K2297">
        <v>24.63</v>
      </c>
      <c r="L2297">
        <v>0.18</v>
      </c>
      <c r="M2297">
        <v>6039</v>
      </c>
    </row>
    <row r="2298" spans="1:13" customFormat="1" hidden="1">
      <c r="A2298" t="s">
        <v>738</v>
      </c>
      <c r="B2298" t="s">
        <v>739</v>
      </c>
      <c r="C2298" s="1">
        <v>44425</v>
      </c>
      <c r="D2298">
        <v>3144503801</v>
      </c>
      <c r="E2298">
        <v>1501428852</v>
      </c>
      <c r="F2298">
        <v>1149625285</v>
      </c>
      <c r="G2298">
        <v>28988843</v>
      </c>
      <c r="H2298">
        <v>26137599</v>
      </c>
      <c r="I2298">
        <v>67.77</v>
      </c>
      <c r="J2298">
        <v>32.36</v>
      </c>
      <c r="K2298">
        <v>24.78</v>
      </c>
      <c r="L2298">
        <v>0.19</v>
      </c>
      <c r="M2298">
        <v>5633</v>
      </c>
    </row>
    <row r="2299" spans="1:13" customFormat="1" hidden="1">
      <c r="A2299" t="s">
        <v>738</v>
      </c>
      <c r="B2299" t="s">
        <v>739</v>
      </c>
      <c r="C2299" s="1">
        <v>44426</v>
      </c>
      <c r="D2299">
        <v>3171415871</v>
      </c>
      <c r="E2299">
        <v>1509515060</v>
      </c>
      <c r="F2299">
        <v>1154510200</v>
      </c>
      <c r="G2299">
        <v>26912070</v>
      </c>
      <c r="H2299">
        <v>25933216</v>
      </c>
      <c r="I2299">
        <v>68.349999999999994</v>
      </c>
      <c r="J2299">
        <v>32.53</v>
      </c>
      <c r="K2299">
        <v>24.88</v>
      </c>
      <c r="L2299">
        <v>0.2</v>
      </c>
      <c r="M2299">
        <v>5589</v>
      </c>
    </row>
    <row r="2300" spans="1:13" customFormat="1" hidden="1">
      <c r="A2300" t="s">
        <v>738</v>
      </c>
      <c r="B2300" t="s">
        <v>739</v>
      </c>
      <c r="C2300" s="1">
        <v>44427</v>
      </c>
      <c r="D2300">
        <v>3194490628</v>
      </c>
      <c r="E2300">
        <v>1515829522</v>
      </c>
      <c r="F2300">
        <v>1158727672</v>
      </c>
      <c r="G2300">
        <v>23074757</v>
      </c>
      <c r="H2300">
        <v>25907500</v>
      </c>
      <c r="I2300">
        <v>68.849999999999994</v>
      </c>
      <c r="J2300">
        <v>32.67</v>
      </c>
      <c r="K2300">
        <v>24.97</v>
      </c>
      <c r="L2300">
        <v>0.21</v>
      </c>
      <c r="M2300">
        <v>5584</v>
      </c>
    </row>
    <row r="2301" spans="1:13" customFormat="1" hidden="1">
      <c r="A2301" t="s">
        <v>740</v>
      </c>
      <c r="B2301" t="s">
        <v>741</v>
      </c>
      <c r="C2301" s="1">
        <v>44242</v>
      </c>
      <c r="D2301">
        <v>0</v>
      </c>
      <c r="E2301">
        <v>0</v>
      </c>
      <c r="I2301">
        <v>0</v>
      </c>
      <c r="J2301">
        <v>0</v>
      </c>
    </row>
    <row r="2302" spans="1:13" customFormat="1" hidden="1">
      <c r="A2302" t="s">
        <v>740</v>
      </c>
      <c r="B2302" t="s">
        <v>741</v>
      </c>
      <c r="C2302" s="1">
        <v>44243</v>
      </c>
      <c r="D2302">
        <v>0</v>
      </c>
      <c r="E2302">
        <v>0</v>
      </c>
      <c r="G2302">
        <v>0</v>
      </c>
      <c r="H2302">
        <v>0</v>
      </c>
      <c r="I2302">
        <v>0</v>
      </c>
      <c r="J2302">
        <v>0</v>
      </c>
      <c r="M2302">
        <v>0</v>
      </c>
    </row>
    <row r="2303" spans="1:13" customFormat="1" hidden="1">
      <c r="A2303" t="s">
        <v>740</v>
      </c>
      <c r="B2303" t="s">
        <v>741</v>
      </c>
      <c r="C2303" s="1">
        <v>44244</v>
      </c>
      <c r="D2303">
        <v>0</v>
      </c>
      <c r="E2303">
        <v>0</v>
      </c>
      <c r="G2303">
        <v>0</v>
      </c>
      <c r="H2303">
        <v>0</v>
      </c>
      <c r="I2303">
        <v>0</v>
      </c>
      <c r="J2303">
        <v>0</v>
      </c>
      <c r="M2303">
        <v>0</v>
      </c>
    </row>
    <row r="2304" spans="1:13" customFormat="1" hidden="1">
      <c r="A2304" t="s">
        <v>740</v>
      </c>
      <c r="B2304" t="s">
        <v>741</v>
      </c>
      <c r="C2304" s="1">
        <v>44245</v>
      </c>
      <c r="D2304">
        <v>0</v>
      </c>
      <c r="E2304">
        <v>0</v>
      </c>
      <c r="G2304">
        <v>0</v>
      </c>
      <c r="H2304">
        <v>0</v>
      </c>
      <c r="I2304">
        <v>0</v>
      </c>
      <c r="J2304">
        <v>0</v>
      </c>
      <c r="M2304">
        <v>0</v>
      </c>
    </row>
    <row r="2305" spans="1:13" customFormat="1" hidden="1">
      <c r="A2305" t="s">
        <v>740</v>
      </c>
      <c r="B2305" t="s">
        <v>741</v>
      </c>
      <c r="C2305" s="1">
        <v>44246</v>
      </c>
      <c r="D2305">
        <v>0</v>
      </c>
      <c r="E2305">
        <v>0</v>
      </c>
      <c r="G2305">
        <v>0</v>
      </c>
      <c r="H2305">
        <v>0</v>
      </c>
      <c r="I2305">
        <v>0</v>
      </c>
      <c r="J2305">
        <v>0</v>
      </c>
      <c r="M2305">
        <v>0</v>
      </c>
    </row>
    <row r="2306" spans="1:13" customFormat="1" hidden="1">
      <c r="A2306" t="s">
        <v>740</v>
      </c>
      <c r="B2306" t="s">
        <v>741</v>
      </c>
      <c r="C2306" s="1">
        <v>44247</v>
      </c>
      <c r="D2306">
        <v>0</v>
      </c>
      <c r="E2306">
        <v>0</v>
      </c>
      <c r="G2306">
        <v>0</v>
      </c>
      <c r="H2306">
        <v>0</v>
      </c>
      <c r="I2306">
        <v>0</v>
      </c>
      <c r="J2306">
        <v>0</v>
      </c>
      <c r="M2306">
        <v>0</v>
      </c>
    </row>
    <row r="2307" spans="1:13" customFormat="1" hidden="1">
      <c r="A2307" t="s">
        <v>740</v>
      </c>
      <c r="B2307" t="s">
        <v>741</v>
      </c>
      <c r="C2307" s="1">
        <v>44248</v>
      </c>
      <c r="D2307">
        <v>0</v>
      </c>
      <c r="E2307">
        <v>0</v>
      </c>
      <c r="G2307">
        <v>0</v>
      </c>
      <c r="H2307">
        <v>0</v>
      </c>
      <c r="I2307">
        <v>0</v>
      </c>
      <c r="J2307">
        <v>0</v>
      </c>
      <c r="M2307">
        <v>0</v>
      </c>
    </row>
    <row r="2308" spans="1:13" customFormat="1" hidden="1">
      <c r="A2308" t="s">
        <v>740</v>
      </c>
      <c r="B2308" t="s">
        <v>741</v>
      </c>
      <c r="C2308" s="1">
        <v>44249</v>
      </c>
      <c r="D2308">
        <v>20</v>
      </c>
      <c r="E2308">
        <v>20</v>
      </c>
      <c r="G2308">
        <v>20</v>
      </c>
      <c r="H2308">
        <v>3</v>
      </c>
      <c r="I2308">
        <v>0</v>
      </c>
      <c r="J2308">
        <v>0</v>
      </c>
      <c r="M2308">
        <v>0</v>
      </c>
    </row>
    <row r="2309" spans="1:13" customFormat="1" hidden="1">
      <c r="A2309" t="s">
        <v>740</v>
      </c>
      <c r="B2309" t="s">
        <v>741</v>
      </c>
      <c r="C2309" s="1">
        <v>44250</v>
      </c>
      <c r="D2309">
        <v>2879</v>
      </c>
      <c r="E2309">
        <v>2879</v>
      </c>
      <c r="G2309">
        <v>2859</v>
      </c>
      <c r="H2309">
        <v>411</v>
      </c>
      <c r="I2309">
        <v>0.01</v>
      </c>
      <c r="J2309">
        <v>0.01</v>
      </c>
      <c r="M2309">
        <v>16</v>
      </c>
    </row>
    <row r="2310" spans="1:13" customFormat="1" hidden="1">
      <c r="A2310" t="s">
        <v>740</v>
      </c>
      <c r="B2310" t="s">
        <v>741</v>
      </c>
      <c r="C2310" s="1">
        <v>44251</v>
      </c>
      <c r="D2310">
        <v>6908</v>
      </c>
      <c r="E2310">
        <v>6908</v>
      </c>
      <c r="G2310">
        <v>4029</v>
      </c>
      <c r="H2310">
        <v>987</v>
      </c>
      <c r="I2310">
        <v>0.03</v>
      </c>
      <c r="J2310">
        <v>0.03</v>
      </c>
      <c r="M2310">
        <v>39</v>
      </c>
    </row>
    <row r="2311" spans="1:13" customFormat="1" hidden="1">
      <c r="A2311" t="s">
        <v>740</v>
      </c>
      <c r="B2311" t="s">
        <v>741</v>
      </c>
      <c r="C2311" s="1">
        <v>44252</v>
      </c>
      <c r="D2311">
        <v>17500</v>
      </c>
      <c r="E2311">
        <v>17500</v>
      </c>
      <c r="G2311">
        <v>10592</v>
      </c>
      <c r="H2311">
        <v>2500</v>
      </c>
      <c r="I2311">
        <v>7.0000000000000007E-2</v>
      </c>
      <c r="J2311">
        <v>7.0000000000000007E-2</v>
      </c>
      <c r="M2311">
        <v>98</v>
      </c>
    </row>
    <row r="2312" spans="1:13" customFormat="1" hidden="1">
      <c r="A2312" t="s">
        <v>740</v>
      </c>
      <c r="B2312" t="s">
        <v>741</v>
      </c>
      <c r="C2312" s="1">
        <v>44253</v>
      </c>
      <c r="D2312">
        <v>25000</v>
      </c>
      <c r="E2312">
        <v>25000</v>
      </c>
      <c r="G2312">
        <v>7500</v>
      </c>
      <c r="H2312">
        <v>3571</v>
      </c>
      <c r="I2312">
        <v>0.1</v>
      </c>
      <c r="J2312">
        <v>0.1</v>
      </c>
      <c r="M2312">
        <v>140</v>
      </c>
    </row>
    <row r="2313" spans="1:13" customFormat="1" hidden="1">
      <c r="A2313" t="s">
        <v>740</v>
      </c>
      <c r="B2313" t="s">
        <v>741</v>
      </c>
      <c r="C2313" s="1">
        <v>44254</v>
      </c>
      <c r="D2313">
        <v>30000</v>
      </c>
      <c r="E2313">
        <v>30000</v>
      </c>
      <c r="G2313">
        <v>5000</v>
      </c>
      <c r="H2313">
        <v>4286</v>
      </c>
      <c r="I2313">
        <v>0.12</v>
      </c>
      <c r="J2313">
        <v>0.12</v>
      </c>
      <c r="M2313">
        <v>168</v>
      </c>
    </row>
    <row r="2314" spans="1:13" customFormat="1" hidden="1">
      <c r="A2314" t="s">
        <v>740</v>
      </c>
      <c r="B2314" t="s">
        <v>741</v>
      </c>
      <c r="C2314" s="1">
        <v>44255</v>
      </c>
      <c r="D2314">
        <v>31894</v>
      </c>
      <c r="E2314">
        <v>31894</v>
      </c>
      <c r="G2314">
        <v>1894</v>
      </c>
      <c r="H2314">
        <v>4556</v>
      </c>
      <c r="I2314">
        <v>0.13</v>
      </c>
      <c r="J2314">
        <v>0.13</v>
      </c>
      <c r="M2314">
        <v>179</v>
      </c>
    </row>
    <row r="2315" spans="1:13" customFormat="1" hidden="1">
      <c r="A2315" t="s">
        <v>740</v>
      </c>
      <c r="B2315" t="s">
        <v>741</v>
      </c>
      <c r="C2315" s="1">
        <v>44256</v>
      </c>
      <c r="D2315">
        <v>33702</v>
      </c>
      <c r="E2315">
        <v>33702</v>
      </c>
      <c r="G2315">
        <v>1808</v>
      </c>
      <c r="H2315">
        <v>4812</v>
      </c>
      <c r="I2315">
        <v>0.13</v>
      </c>
      <c r="J2315">
        <v>0.13</v>
      </c>
      <c r="M2315">
        <v>189</v>
      </c>
    </row>
    <row r="2316" spans="1:13" customFormat="1" hidden="1">
      <c r="A2316" t="s">
        <v>740</v>
      </c>
      <c r="B2316" t="s">
        <v>741</v>
      </c>
      <c r="C2316" s="1">
        <v>44257</v>
      </c>
      <c r="D2316">
        <v>41907</v>
      </c>
      <c r="E2316">
        <v>41907</v>
      </c>
      <c r="G2316">
        <v>8205</v>
      </c>
      <c r="H2316">
        <v>5575</v>
      </c>
      <c r="I2316">
        <v>0.16</v>
      </c>
      <c r="J2316">
        <v>0.16</v>
      </c>
      <c r="M2316">
        <v>219</v>
      </c>
    </row>
    <row r="2317" spans="1:13" customFormat="1" hidden="1">
      <c r="A2317" t="s">
        <v>740</v>
      </c>
      <c r="B2317" t="s">
        <v>741</v>
      </c>
      <c r="C2317" s="1">
        <v>44258</v>
      </c>
      <c r="D2317">
        <v>50840</v>
      </c>
      <c r="E2317">
        <v>50840</v>
      </c>
      <c r="G2317">
        <v>8933</v>
      </c>
      <c r="H2317">
        <v>6276</v>
      </c>
      <c r="I2317">
        <v>0.2</v>
      </c>
      <c r="J2317">
        <v>0.2</v>
      </c>
      <c r="M2317">
        <v>246</v>
      </c>
    </row>
    <row r="2318" spans="1:13" customFormat="1" hidden="1">
      <c r="A2318" t="s">
        <v>740</v>
      </c>
      <c r="B2318" t="s">
        <v>741</v>
      </c>
      <c r="C2318" s="1">
        <v>44259</v>
      </c>
      <c r="D2318">
        <v>61008</v>
      </c>
      <c r="E2318">
        <v>61008</v>
      </c>
      <c r="G2318">
        <v>10168</v>
      </c>
      <c r="H2318">
        <v>6215</v>
      </c>
      <c r="I2318">
        <v>0.24</v>
      </c>
      <c r="J2318">
        <v>0.24</v>
      </c>
      <c r="M2318">
        <v>244</v>
      </c>
    </row>
    <row r="2319" spans="1:13" customFormat="1" hidden="1">
      <c r="A2319" t="s">
        <v>740</v>
      </c>
      <c r="B2319" t="s">
        <v>741</v>
      </c>
      <c r="C2319" s="1">
        <v>44260</v>
      </c>
      <c r="D2319">
        <v>71867</v>
      </c>
      <c r="E2319">
        <v>71867</v>
      </c>
      <c r="G2319">
        <v>10859</v>
      </c>
      <c r="H2319">
        <v>6695</v>
      </c>
      <c r="I2319">
        <v>0.28000000000000003</v>
      </c>
      <c r="J2319">
        <v>0.28000000000000003</v>
      </c>
      <c r="M2319">
        <v>263</v>
      </c>
    </row>
    <row r="2320" spans="1:13" customFormat="1" hidden="1">
      <c r="A2320" t="s">
        <v>740</v>
      </c>
      <c r="B2320" t="s">
        <v>741</v>
      </c>
      <c r="C2320" s="1">
        <v>44261</v>
      </c>
      <c r="D2320">
        <v>76940</v>
      </c>
      <c r="E2320">
        <v>76940</v>
      </c>
      <c r="G2320">
        <v>5073</v>
      </c>
      <c r="H2320">
        <v>6706</v>
      </c>
      <c r="I2320">
        <v>0.3</v>
      </c>
      <c r="J2320">
        <v>0.3</v>
      </c>
      <c r="M2320">
        <v>263</v>
      </c>
    </row>
    <row r="2321" spans="1:13" customFormat="1" hidden="1">
      <c r="A2321" t="s">
        <v>740</v>
      </c>
      <c r="B2321" t="s">
        <v>741</v>
      </c>
      <c r="C2321" s="1">
        <v>44262</v>
      </c>
      <c r="D2321">
        <v>81345</v>
      </c>
      <c r="E2321">
        <v>81345</v>
      </c>
      <c r="G2321">
        <v>4405</v>
      </c>
      <c r="H2321">
        <v>7064</v>
      </c>
      <c r="I2321">
        <v>0.32</v>
      </c>
      <c r="J2321">
        <v>0.32</v>
      </c>
      <c r="M2321">
        <v>277</v>
      </c>
    </row>
    <row r="2322" spans="1:13" customFormat="1" hidden="1">
      <c r="A2322" t="s">
        <v>740</v>
      </c>
      <c r="B2322" t="s">
        <v>741</v>
      </c>
      <c r="C2322" s="1">
        <v>44263</v>
      </c>
      <c r="D2322">
        <v>86369</v>
      </c>
      <c r="E2322">
        <v>86369</v>
      </c>
      <c r="G2322">
        <v>5024</v>
      </c>
      <c r="H2322">
        <v>7524</v>
      </c>
      <c r="I2322">
        <v>0.34</v>
      </c>
      <c r="J2322">
        <v>0.34</v>
      </c>
      <c r="M2322">
        <v>295</v>
      </c>
    </row>
    <row r="2323" spans="1:13" customFormat="1" hidden="1">
      <c r="A2323" t="s">
        <v>740</v>
      </c>
      <c r="B2323" t="s">
        <v>741</v>
      </c>
      <c r="C2323" s="1">
        <v>44264</v>
      </c>
      <c r="D2323">
        <v>94908</v>
      </c>
      <c r="E2323">
        <v>94908</v>
      </c>
      <c r="G2323">
        <v>8539</v>
      </c>
      <c r="H2323">
        <v>7572</v>
      </c>
      <c r="I2323">
        <v>0.37</v>
      </c>
      <c r="J2323">
        <v>0.37</v>
      </c>
      <c r="M2323">
        <v>297</v>
      </c>
    </row>
    <row r="2324" spans="1:13" customFormat="1" hidden="1">
      <c r="A2324" t="s">
        <v>740</v>
      </c>
      <c r="B2324" t="s">
        <v>741</v>
      </c>
      <c r="C2324" s="1">
        <v>44265</v>
      </c>
      <c r="D2324">
        <v>106200</v>
      </c>
      <c r="E2324">
        <v>106200</v>
      </c>
      <c r="G2324">
        <v>11292</v>
      </c>
      <c r="H2324">
        <v>7909</v>
      </c>
      <c r="I2324">
        <v>0.42</v>
      </c>
      <c r="J2324">
        <v>0.42</v>
      </c>
      <c r="M2324">
        <v>310</v>
      </c>
    </row>
    <row r="2325" spans="1:13" customFormat="1" hidden="1">
      <c r="A2325" t="s">
        <v>740</v>
      </c>
      <c r="B2325" t="s">
        <v>741</v>
      </c>
      <c r="C2325" s="1">
        <v>44266</v>
      </c>
      <c r="D2325">
        <v>125000</v>
      </c>
      <c r="E2325">
        <v>125000</v>
      </c>
      <c r="G2325">
        <v>18800</v>
      </c>
      <c r="H2325">
        <v>9142</v>
      </c>
      <c r="I2325">
        <v>0.49</v>
      </c>
      <c r="J2325">
        <v>0.49</v>
      </c>
      <c r="M2325">
        <v>359</v>
      </c>
    </row>
    <row r="2326" spans="1:13" customFormat="1" hidden="1">
      <c r="A2326" t="s">
        <v>740</v>
      </c>
      <c r="B2326" t="s">
        <v>741</v>
      </c>
      <c r="C2326" s="1">
        <v>44267</v>
      </c>
      <c r="D2326">
        <v>135103</v>
      </c>
      <c r="E2326">
        <v>135103</v>
      </c>
      <c r="G2326">
        <v>10103</v>
      </c>
      <c r="H2326">
        <v>9034</v>
      </c>
      <c r="I2326">
        <v>0.53</v>
      </c>
      <c r="J2326">
        <v>0.53</v>
      </c>
      <c r="M2326">
        <v>354</v>
      </c>
    </row>
    <row r="2327" spans="1:13" customFormat="1" hidden="1">
      <c r="A2327" t="s">
        <v>740</v>
      </c>
      <c r="B2327" t="s">
        <v>741</v>
      </c>
      <c r="C2327" s="1">
        <v>44268</v>
      </c>
      <c r="D2327">
        <v>159294</v>
      </c>
      <c r="E2327">
        <v>159294</v>
      </c>
      <c r="G2327">
        <v>24191</v>
      </c>
      <c r="H2327">
        <v>11765</v>
      </c>
      <c r="I2327">
        <v>0.62</v>
      </c>
      <c r="J2327">
        <v>0.62</v>
      </c>
      <c r="M2327">
        <v>461</v>
      </c>
    </row>
    <row r="2328" spans="1:13" customFormat="1" hidden="1">
      <c r="A2328" t="s">
        <v>740</v>
      </c>
      <c r="B2328" t="s">
        <v>741</v>
      </c>
      <c r="C2328" s="1">
        <v>44269</v>
      </c>
      <c r="D2328">
        <v>162551</v>
      </c>
      <c r="E2328">
        <v>162551</v>
      </c>
      <c r="G2328">
        <v>3257</v>
      </c>
      <c r="H2328">
        <v>11601</v>
      </c>
      <c r="I2328">
        <v>0.64</v>
      </c>
      <c r="J2328">
        <v>0.64</v>
      </c>
      <c r="M2328">
        <v>455</v>
      </c>
    </row>
    <row r="2329" spans="1:13" customFormat="1" hidden="1">
      <c r="A2329" t="s">
        <v>740</v>
      </c>
      <c r="B2329" t="s">
        <v>741</v>
      </c>
      <c r="C2329" s="1">
        <v>44270</v>
      </c>
      <c r="D2329">
        <v>164781</v>
      </c>
      <c r="G2329">
        <v>2230</v>
      </c>
      <c r="H2329">
        <v>11202</v>
      </c>
      <c r="I2329">
        <v>0.65</v>
      </c>
      <c r="M2329">
        <v>439</v>
      </c>
    </row>
    <row r="2330" spans="1:13" customFormat="1" hidden="1">
      <c r="A2330" t="s">
        <v>740</v>
      </c>
      <c r="B2330" t="s">
        <v>741</v>
      </c>
      <c r="C2330" s="1">
        <v>44271</v>
      </c>
      <c r="D2330">
        <v>182437</v>
      </c>
      <c r="G2330">
        <v>17656</v>
      </c>
      <c r="H2330">
        <v>12504</v>
      </c>
      <c r="I2330">
        <v>0.72</v>
      </c>
      <c r="M2330">
        <v>490</v>
      </c>
    </row>
    <row r="2331" spans="1:13" customFormat="1" hidden="1">
      <c r="A2331" t="s">
        <v>740</v>
      </c>
      <c r="B2331" t="s">
        <v>741</v>
      </c>
      <c r="C2331" s="1">
        <v>44272</v>
      </c>
      <c r="D2331">
        <v>203557</v>
      </c>
      <c r="G2331">
        <v>21120</v>
      </c>
      <c r="H2331">
        <v>13908</v>
      </c>
      <c r="I2331">
        <v>0.8</v>
      </c>
      <c r="M2331">
        <v>545</v>
      </c>
    </row>
    <row r="2332" spans="1:13" customFormat="1" hidden="1">
      <c r="A2332" t="s">
        <v>740</v>
      </c>
      <c r="B2332" t="s">
        <v>741</v>
      </c>
      <c r="C2332" s="1">
        <v>44273</v>
      </c>
      <c r="D2332">
        <v>226057</v>
      </c>
      <c r="G2332">
        <v>22500</v>
      </c>
      <c r="H2332">
        <v>14437</v>
      </c>
      <c r="I2332">
        <v>0.89</v>
      </c>
      <c r="M2332">
        <v>566</v>
      </c>
    </row>
    <row r="2333" spans="1:13" customFormat="1" hidden="1">
      <c r="A2333" t="s">
        <v>740</v>
      </c>
      <c r="B2333" t="s">
        <v>741</v>
      </c>
      <c r="C2333" s="1">
        <v>44274</v>
      </c>
      <c r="D2333">
        <v>240754</v>
      </c>
      <c r="G2333">
        <v>14697</v>
      </c>
      <c r="H2333">
        <v>15093</v>
      </c>
      <c r="I2333">
        <v>0.94</v>
      </c>
      <c r="M2333">
        <v>592</v>
      </c>
    </row>
    <row r="2334" spans="1:13" customFormat="1" hidden="1">
      <c r="A2334" t="s">
        <v>740</v>
      </c>
      <c r="B2334" t="s">
        <v>741</v>
      </c>
      <c r="C2334" s="1">
        <v>44275</v>
      </c>
      <c r="D2334">
        <v>253831</v>
      </c>
      <c r="G2334">
        <v>13077</v>
      </c>
      <c r="H2334">
        <v>13505</v>
      </c>
      <c r="I2334">
        <v>1</v>
      </c>
      <c r="M2334">
        <v>530</v>
      </c>
    </row>
    <row r="2335" spans="1:13" customFormat="1" hidden="1">
      <c r="A2335" t="s">
        <v>740</v>
      </c>
      <c r="B2335" t="s">
        <v>741</v>
      </c>
      <c r="C2335" s="1">
        <v>44276</v>
      </c>
      <c r="D2335">
        <v>257019</v>
      </c>
      <c r="G2335">
        <v>3188</v>
      </c>
      <c r="H2335">
        <v>13495</v>
      </c>
      <c r="I2335">
        <v>1.01</v>
      </c>
      <c r="M2335">
        <v>529</v>
      </c>
    </row>
    <row r="2336" spans="1:13" customFormat="1" hidden="1">
      <c r="A2336" t="s">
        <v>740</v>
      </c>
      <c r="B2336" t="s">
        <v>741</v>
      </c>
      <c r="C2336" s="1">
        <v>44277</v>
      </c>
      <c r="D2336">
        <v>282184</v>
      </c>
      <c r="G2336">
        <v>25165</v>
      </c>
      <c r="H2336">
        <v>16772</v>
      </c>
      <c r="I2336">
        <v>1.1100000000000001</v>
      </c>
      <c r="M2336">
        <v>658</v>
      </c>
    </row>
    <row r="2337" spans="1:13" customFormat="1" hidden="1">
      <c r="A2337" t="s">
        <v>740</v>
      </c>
      <c r="B2337" t="s">
        <v>741</v>
      </c>
      <c r="C2337" s="1">
        <v>44278</v>
      </c>
      <c r="D2337">
        <v>307525</v>
      </c>
      <c r="G2337">
        <v>25341</v>
      </c>
      <c r="H2337">
        <v>17870</v>
      </c>
      <c r="I2337">
        <v>1.21</v>
      </c>
      <c r="M2337">
        <v>701</v>
      </c>
    </row>
    <row r="2338" spans="1:13" customFormat="1" hidden="1">
      <c r="A2338" t="s">
        <v>740</v>
      </c>
      <c r="B2338" t="s">
        <v>741</v>
      </c>
      <c r="C2338" s="1">
        <v>44279</v>
      </c>
      <c r="D2338">
        <v>355254</v>
      </c>
      <c r="G2338">
        <v>47729</v>
      </c>
      <c r="H2338">
        <v>21671</v>
      </c>
      <c r="I2338">
        <v>1.39</v>
      </c>
      <c r="M2338">
        <v>850</v>
      </c>
    </row>
    <row r="2339" spans="1:13" customFormat="1" hidden="1">
      <c r="A2339" t="s">
        <v>740</v>
      </c>
      <c r="B2339" t="s">
        <v>741</v>
      </c>
      <c r="C2339" s="1">
        <v>44280</v>
      </c>
      <c r="D2339">
        <v>408410</v>
      </c>
      <c r="G2339">
        <v>53156</v>
      </c>
      <c r="H2339">
        <v>26050</v>
      </c>
      <c r="I2339">
        <v>1.6</v>
      </c>
      <c r="M2339">
        <v>1022</v>
      </c>
    </row>
    <row r="2340" spans="1:13" customFormat="1" hidden="1">
      <c r="A2340" t="s">
        <v>740</v>
      </c>
      <c r="B2340" t="s">
        <v>741</v>
      </c>
      <c r="C2340" s="1">
        <v>44281</v>
      </c>
      <c r="D2340">
        <v>460155</v>
      </c>
      <c r="G2340">
        <v>51745</v>
      </c>
      <c r="H2340">
        <v>31343</v>
      </c>
      <c r="I2340">
        <v>1.8</v>
      </c>
      <c r="M2340">
        <v>1229</v>
      </c>
    </row>
    <row r="2341" spans="1:13" customFormat="1" hidden="1">
      <c r="A2341" t="s">
        <v>740</v>
      </c>
      <c r="B2341" t="s">
        <v>741</v>
      </c>
      <c r="C2341" s="1">
        <v>44282</v>
      </c>
      <c r="D2341">
        <v>506465</v>
      </c>
      <c r="G2341">
        <v>46310</v>
      </c>
      <c r="H2341">
        <v>36091</v>
      </c>
      <c r="I2341">
        <v>1.99</v>
      </c>
      <c r="M2341">
        <v>1415</v>
      </c>
    </row>
    <row r="2342" spans="1:13" customFormat="1" hidden="1">
      <c r="A2342" t="s">
        <v>740</v>
      </c>
      <c r="B2342" t="s">
        <v>741</v>
      </c>
      <c r="C2342" s="1">
        <v>44283</v>
      </c>
      <c r="D2342">
        <v>511520</v>
      </c>
      <c r="G2342">
        <v>5055</v>
      </c>
      <c r="H2342">
        <v>36357</v>
      </c>
      <c r="I2342">
        <v>2.0099999999999998</v>
      </c>
      <c r="M2342">
        <v>1426</v>
      </c>
    </row>
    <row r="2343" spans="1:13" customFormat="1" hidden="1">
      <c r="A2343" t="s">
        <v>740</v>
      </c>
      <c r="B2343" t="s">
        <v>741</v>
      </c>
      <c r="C2343" s="1">
        <v>44284</v>
      </c>
      <c r="D2343">
        <v>541761</v>
      </c>
      <c r="G2343">
        <v>30241</v>
      </c>
      <c r="H2343">
        <v>37082</v>
      </c>
      <c r="I2343">
        <v>2.12</v>
      </c>
      <c r="M2343">
        <v>1454</v>
      </c>
    </row>
    <row r="2344" spans="1:13" customFormat="1" hidden="1">
      <c r="A2344" t="s">
        <v>740</v>
      </c>
      <c r="B2344" t="s">
        <v>741</v>
      </c>
      <c r="C2344" s="1">
        <v>44285</v>
      </c>
      <c r="D2344">
        <v>597523</v>
      </c>
      <c r="G2344">
        <v>55762</v>
      </c>
      <c r="H2344">
        <v>41428</v>
      </c>
      <c r="I2344">
        <v>2.34</v>
      </c>
      <c r="M2344">
        <v>1625</v>
      </c>
    </row>
    <row r="2345" spans="1:13" customFormat="1" hidden="1">
      <c r="A2345" t="s">
        <v>740</v>
      </c>
      <c r="B2345" t="s">
        <v>741</v>
      </c>
      <c r="C2345" s="1">
        <v>44286</v>
      </c>
      <c r="D2345">
        <v>670349</v>
      </c>
      <c r="G2345">
        <v>72826</v>
      </c>
      <c r="H2345">
        <v>45014</v>
      </c>
      <c r="I2345">
        <v>2.63</v>
      </c>
      <c r="M2345">
        <v>1765</v>
      </c>
    </row>
    <row r="2346" spans="1:13" customFormat="1" hidden="1">
      <c r="A2346" t="s">
        <v>740</v>
      </c>
      <c r="B2346" t="s">
        <v>741</v>
      </c>
      <c r="C2346" s="1">
        <v>44287</v>
      </c>
      <c r="D2346">
        <v>744328</v>
      </c>
      <c r="G2346">
        <v>73979</v>
      </c>
      <c r="H2346">
        <v>47988</v>
      </c>
      <c r="I2346">
        <v>2.92</v>
      </c>
      <c r="M2346">
        <v>1882</v>
      </c>
    </row>
    <row r="2347" spans="1:13" customFormat="1" hidden="1">
      <c r="A2347" t="s">
        <v>740</v>
      </c>
      <c r="B2347" t="s">
        <v>741</v>
      </c>
      <c r="C2347" s="1">
        <v>44288</v>
      </c>
      <c r="D2347">
        <v>823611</v>
      </c>
      <c r="G2347">
        <v>79283</v>
      </c>
      <c r="H2347">
        <v>51922</v>
      </c>
      <c r="I2347">
        <v>3.23</v>
      </c>
      <c r="M2347">
        <v>2036</v>
      </c>
    </row>
    <row r="2348" spans="1:13" customFormat="1" hidden="1">
      <c r="A2348" t="s">
        <v>740</v>
      </c>
      <c r="B2348" t="s">
        <v>741</v>
      </c>
      <c r="C2348" s="1">
        <v>44289</v>
      </c>
      <c r="D2348">
        <v>828416</v>
      </c>
      <c r="G2348">
        <v>4805</v>
      </c>
      <c r="H2348">
        <v>45993</v>
      </c>
      <c r="I2348">
        <v>3.25</v>
      </c>
      <c r="M2348">
        <v>1804</v>
      </c>
    </row>
    <row r="2349" spans="1:13" customFormat="1" hidden="1">
      <c r="A2349" t="s">
        <v>740</v>
      </c>
      <c r="B2349" t="s">
        <v>741</v>
      </c>
      <c r="C2349" s="1">
        <v>44290</v>
      </c>
      <c r="D2349">
        <v>843182</v>
      </c>
      <c r="G2349">
        <v>14766</v>
      </c>
      <c r="H2349">
        <v>47380</v>
      </c>
      <c r="I2349">
        <v>3.31</v>
      </c>
      <c r="M2349">
        <v>1858</v>
      </c>
    </row>
    <row r="2350" spans="1:13" customFormat="1" hidden="1">
      <c r="A2350" t="s">
        <v>740</v>
      </c>
      <c r="B2350" t="s">
        <v>741</v>
      </c>
      <c r="C2350" s="1">
        <v>44291</v>
      </c>
      <c r="D2350">
        <v>844309</v>
      </c>
      <c r="G2350">
        <v>1127</v>
      </c>
      <c r="H2350">
        <v>43221</v>
      </c>
      <c r="I2350">
        <v>3.31</v>
      </c>
      <c r="M2350">
        <v>1695</v>
      </c>
    </row>
    <row r="2351" spans="1:13" customFormat="1" hidden="1">
      <c r="A2351" t="s">
        <v>740</v>
      </c>
      <c r="B2351" t="s">
        <v>741</v>
      </c>
      <c r="C2351" s="1">
        <v>44292</v>
      </c>
      <c r="D2351">
        <v>854983</v>
      </c>
      <c r="G2351">
        <v>10674</v>
      </c>
      <c r="H2351">
        <v>36780</v>
      </c>
      <c r="I2351">
        <v>3.35</v>
      </c>
      <c r="M2351">
        <v>1442</v>
      </c>
    </row>
    <row r="2352" spans="1:13" customFormat="1" hidden="1">
      <c r="A2352" t="s">
        <v>740</v>
      </c>
      <c r="B2352" t="s">
        <v>741</v>
      </c>
      <c r="C2352" s="1">
        <v>44293</v>
      </c>
      <c r="D2352">
        <v>920334</v>
      </c>
      <c r="G2352">
        <v>65351</v>
      </c>
      <c r="H2352">
        <v>35712</v>
      </c>
      <c r="I2352">
        <v>3.61</v>
      </c>
      <c r="M2352">
        <v>1400</v>
      </c>
    </row>
    <row r="2353" spans="1:13" customFormat="1" hidden="1">
      <c r="A2353" t="s">
        <v>740</v>
      </c>
      <c r="B2353" t="s">
        <v>741</v>
      </c>
      <c r="C2353" s="1">
        <v>44294</v>
      </c>
      <c r="D2353">
        <v>996145</v>
      </c>
      <c r="G2353">
        <v>75811</v>
      </c>
      <c r="H2353">
        <v>35974</v>
      </c>
      <c r="I2353">
        <v>3.91</v>
      </c>
      <c r="M2353">
        <v>1411</v>
      </c>
    </row>
    <row r="2354" spans="1:13" customFormat="1" hidden="1">
      <c r="A2354" t="s">
        <v>740</v>
      </c>
      <c r="B2354" t="s">
        <v>741</v>
      </c>
      <c r="C2354" s="1">
        <v>44295</v>
      </c>
      <c r="D2354">
        <v>1077511</v>
      </c>
      <c r="G2354">
        <v>81366</v>
      </c>
      <c r="H2354">
        <v>36271</v>
      </c>
      <c r="I2354">
        <v>4.2300000000000004</v>
      </c>
      <c r="M2354">
        <v>1422</v>
      </c>
    </row>
    <row r="2355" spans="1:13" customFormat="1" hidden="1">
      <c r="A2355" t="s">
        <v>740</v>
      </c>
      <c r="B2355" t="s">
        <v>741</v>
      </c>
      <c r="C2355" s="1">
        <v>44296</v>
      </c>
      <c r="D2355">
        <v>1138866</v>
      </c>
      <c r="G2355">
        <v>61355</v>
      </c>
      <c r="H2355">
        <v>44350</v>
      </c>
      <c r="I2355">
        <v>4.47</v>
      </c>
      <c r="M2355">
        <v>1739</v>
      </c>
    </row>
    <row r="2356" spans="1:13" customFormat="1" hidden="1">
      <c r="A2356" t="s">
        <v>740</v>
      </c>
      <c r="B2356" t="s">
        <v>741</v>
      </c>
      <c r="C2356" s="1">
        <v>44297</v>
      </c>
      <c r="D2356">
        <v>1166568</v>
      </c>
      <c r="G2356">
        <v>27702</v>
      </c>
      <c r="H2356">
        <v>46198</v>
      </c>
      <c r="I2356">
        <v>4.57</v>
      </c>
      <c r="M2356">
        <v>1812</v>
      </c>
    </row>
    <row r="2357" spans="1:13" customFormat="1" hidden="1">
      <c r="A2357" t="s">
        <v>740</v>
      </c>
      <c r="B2357" t="s">
        <v>741</v>
      </c>
      <c r="C2357" s="1">
        <v>44298</v>
      </c>
      <c r="D2357">
        <v>1178302</v>
      </c>
      <c r="G2357">
        <v>11734</v>
      </c>
      <c r="H2357">
        <v>47713</v>
      </c>
      <c r="I2357">
        <v>4.62</v>
      </c>
      <c r="M2357">
        <v>1871</v>
      </c>
    </row>
    <row r="2358" spans="1:13" customFormat="1" hidden="1">
      <c r="A2358" t="s">
        <v>740</v>
      </c>
      <c r="B2358" t="s">
        <v>741</v>
      </c>
      <c r="C2358" s="1">
        <v>44299</v>
      </c>
      <c r="D2358">
        <v>1234681</v>
      </c>
      <c r="G2358">
        <v>56379</v>
      </c>
      <c r="H2358">
        <v>54243</v>
      </c>
      <c r="I2358">
        <v>4.84</v>
      </c>
      <c r="M2358">
        <v>2127</v>
      </c>
    </row>
    <row r="2359" spans="1:13" customFormat="1" hidden="1">
      <c r="A2359" t="s">
        <v>740</v>
      </c>
      <c r="B2359" t="s">
        <v>741</v>
      </c>
      <c r="C2359" s="1">
        <v>44300</v>
      </c>
      <c r="D2359">
        <v>1295672</v>
      </c>
      <c r="G2359">
        <v>60991</v>
      </c>
      <c r="H2359">
        <v>53620</v>
      </c>
      <c r="I2359">
        <v>5.08</v>
      </c>
      <c r="M2359">
        <v>2103</v>
      </c>
    </row>
    <row r="2360" spans="1:13" customFormat="1" hidden="1">
      <c r="A2360" t="s">
        <v>740</v>
      </c>
      <c r="B2360" t="s">
        <v>741</v>
      </c>
      <c r="C2360" s="1">
        <v>44301</v>
      </c>
      <c r="D2360">
        <v>1359665</v>
      </c>
      <c r="G2360">
        <v>63993</v>
      </c>
      <c r="H2360">
        <v>51931</v>
      </c>
      <c r="I2360">
        <v>5.33</v>
      </c>
      <c r="M2360">
        <v>2037</v>
      </c>
    </row>
    <row r="2361" spans="1:13" customFormat="1" hidden="1">
      <c r="A2361" t="s">
        <v>740</v>
      </c>
      <c r="B2361" t="s">
        <v>741</v>
      </c>
      <c r="C2361" s="1">
        <v>44302</v>
      </c>
      <c r="D2361">
        <v>1420577</v>
      </c>
      <c r="G2361">
        <v>60912</v>
      </c>
      <c r="H2361">
        <v>49009</v>
      </c>
      <c r="I2361">
        <v>5.57</v>
      </c>
      <c r="M2361">
        <v>1922</v>
      </c>
    </row>
    <row r="2362" spans="1:13" customFormat="1" hidden="1">
      <c r="A2362" t="s">
        <v>740</v>
      </c>
      <c r="B2362" t="s">
        <v>741</v>
      </c>
      <c r="C2362" s="1">
        <v>44303</v>
      </c>
      <c r="D2362">
        <v>1474558</v>
      </c>
      <c r="G2362">
        <v>53981</v>
      </c>
      <c r="H2362">
        <v>47956</v>
      </c>
      <c r="I2362">
        <v>5.78</v>
      </c>
      <c r="M2362">
        <v>1881</v>
      </c>
    </row>
    <row r="2363" spans="1:13" customFormat="1" hidden="1">
      <c r="A2363" t="s">
        <v>740</v>
      </c>
      <c r="B2363" t="s">
        <v>741</v>
      </c>
      <c r="C2363" s="1">
        <v>44304</v>
      </c>
      <c r="D2363">
        <v>1496912</v>
      </c>
      <c r="G2363">
        <v>22354</v>
      </c>
      <c r="H2363">
        <v>47192</v>
      </c>
      <c r="I2363">
        <v>5.87</v>
      </c>
      <c r="M2363">
        <v>1851</v>
      </c>
    </row>
    <row r="2364" spans="1:13" customFormat="1" hidden="1">
      <c r="A2364" t="s">
        <v>740</v>
      </c>
      <c r="B2364" t="s">
        <v>741</v>
      </c>
      <c r="C2364" s="1">
        <v>44305</v>
      </c>
      <c r="D2364">
        <v>1586556</v>
      </c>
      <c r="G2364">
        <v>89644</v>
      </c>
      <c r="H2364">
        <v>58322</v>
      </c>
      <c r="I2364">
        <v>6.22</v>
      </c>
      <c r="M2364">
        <v>2287</v>
      </c>
    </row>
    <row r="2365" spans="1:13" customFormat="1" hidden="1">
      <c r="A2365" t="s">
        <v>740</v>
      </c>
      <c r="B2365" t="s">
        <v>741</v>
      </c>
      <c r="C2365" s="1">
        <v>44306</v>
      </c>
      <c r="D2365">
        <v>1653286</v>
      </c>
      <c r="G2365">
        <v>66730</v>
      </c>
      <c r="H2365">
        <v>59801</v>
      </c>
      <c r="I2365">
        <v>6.48</v>
      </c>
      <c r="M2365">
        <v>2345</v>
      </c>
    </row>
    <row r="2366" spans="1:13" customFormat="1" hidden="1">
      <c r="A2366" t="s">
        <v>740</v>
      </c>
      <c r="B2366" t="s">
        <v>741</v>
      </c>
      <c r="C2366" s="1">
        <v>44307</v>
      </c>
      <c r="D2366">
        <v>1718107</v>
      </c>
      <c r="G2366">
        <v>64821</v>
      </c>
      <c r="H2366">
        <v>60348</v>
      </c>
      <c r="I2366">
        <v>6.74</v>
      </c>
      <c r="M2366">
        <v>2367</v>
      </c>
    </row>
    <row r="2367" spans="1:13" customFormat="1" hidden="1">
      <c r="A2367" t="s">
        <v>740</v>
      </c>
      <c r="B2367" t="s">
        <v>741</v>
      </c>
      <c r="C2367" s="1">
        <v>44308</v>
      </c>
      <c r="D2367">
        <v>1785338</v>
      </c>
      <c r="G2367">
        <v>67231</v>
      </c>
      <c r="H2367">
        <v>60810</v>
      </c>
      <c r="I2367">
        <v>7</v>
      </c>
      <c r="M2367">
        <v>2385</v>
      </c>
    </row>
    <row r="2368" spans="1:13" customFormat="1" hidden="1">
      <c r="A2368" t="s">
        <v>740</v>
      </c>
      <c r="B2368" t="s">
        <v>741</v>
      </c>
      <c r="C2368" s="1">
        <v>44309</v>
      </c>
      <c r="D2368">
        <v>1855601</v>
      </c>
      <c r="G2368">
        <v>70263</v>
      </c>
      <c r="H2368">
        <v>62146</v>
      </c>
      <c r="I2368">
        <v>7.28</v>
      </c>
      <c r="M2368">
        <v>2437</v>
      </c>
    </row>
    <row r="2369" spans="1:13" customFormat="1" hidden="1">
      <c r="A2369" t="s">
        <v>740</v>
      </c>
      <c r="B2369" t="s">
        <v>741</v>
      </c>
      <c r="C2369" s="1">
        <v>44310</v>
      </c>
      <c r="D2369">
        <v>1914047</v>
      </c>
      <c r="G2369">
        <v>58446</v>
      </c>
      <c r="H2369">
        <v>62784</v>
      </c>
      <c r="I2369">
        <v>7.51</v>
      </c>
      <c r="M2369">
        <v>2462</v>
      </c>
    </row>
    <row r="2370" spans="1:13" customFormat="1" hidden="1">
      <c r="A2370" t="s">
        <v>740</v>
      </c>
      <c r="B2370" t="s">
        <v>741</v>
      </c>
      <c r="C2370" s="1">
        <v>44311</v>
      </c>
      <c r="D2370">
        <v>1934077</v>
      </c>
      <c r="G2370">
        <v>20030</v>
      </c>
      <c r="H2370">
        <v>62452</v>
      </c>
      <c r="I2370">
        <v>7.58</v>
      </c>
      <c r="M2370">
        <v>2449</v>
      </c>
    </row>
    <row r="2371" spans="1:13" customFormat="1" hidden="1">
      <c r="A2371" t="s">
        <v>740</v>
      </c>
      <c r="B2371" t="s">
        <v>741</v>
      </c>
      <c r="C2371" s="1">
        <v>44312</v>
      </c>
      <c r="D2371">
        <v>1937485</v>
      </c>
      <c r="G2371">
        <v>3408</v>
      </c>
      <c r="H2371">
        <v>50133</v>
      </c>
      <c r="I2371">
        <v>7.6</v>
      </c>
      <c r="M2371">
        <v>1966</v>
      </c>
    </row>
    <row r="2372" spans="1:13" customFormat="1" hidden="1">
      <c r="A2372" t="s">
        <v>740</v>
      </c>
      <c r="B2372" t="s">
        <v>741</v>
      </c>
      <c r="C2372" s="1">
        <v>44313</v>
      </c>
      <c r="D2372">
        <v>1969337</v>
      </c>
      <c r="G2372">
        <v>31852</v>
      </c>
      <c r="H2372">
        <v>45150</v>
      </c>
      <c r="I2372">
        <v>7.72</v>
      </c>
      <c r="M2372">
        <v>1771</v>
      </c>
    </row>
    <row r="2373" spans="1:13" customFormat="1" hidden="1">
      <c r="A2373" t="s">
        <v>740</v>
      </c>
      <c r="B2373" t="s">
        <v>741</v>
      </c>
      <c r="C2373" s="1">
        <v>44314</v>
      </c>
      <c r="D2373">
        <v>2029544</v>
      </c>
      <c r="G2373">
        <v>60207</v>
      </c>
      <c r="H2373">
        <v>44491</v>
      </c>
      <c r="I2373">
        <v>7.96</v>
      </c>
      <c r="M2373">
        <v>1745</v>
      </c>
    </row>
    <row r="2374" spans="1:13" customFormat="1" hidden="1">
      <c r="A2374" t="s">
        <v>740</v>
      </c>
      <c r="B2374" t="s">
        <v>741</v>
      </c>
      <c r="C2374" s="1">
        <v>44315</v>
      </c>
      <c r="D2374">
        <v>2112285</v>
      </c>
      <c r="G2374">
        <v>82741</v>
      </c>
      <c r="H2374">
        <v>46707</v>
      </c>
      <c r="I2374">
        <v>8.2799999999999994</v>
      </c>
      <c r="M2374">
        <v>1832</v>
      </c>
    </row>
    <row r="2375" spans="1:13" customFormat="1" hidden="1">
      <c r="A2375" t="s">
        <v>740</v>
      </c>
      <c r="B2375" t="s">
        <v>741</v>
      </c>
      <c r="C2375" s="1">
        <v>44316</v>
      </c>
      <c r="D2375">
        <v>2179544</v>
      </c>
      <c r="G2375">
        <v>67259</v>
      </c>
      <c r="H2375">
        <v>46278</v>
      </c>
      <c r="I2375">
        <v>8.5500000000000007</v>
      </c>
      <c r="M2375">
        <v>1815</v>
      </c>
    </row>
    <row r="2376" spans="1:13" customFormat="1" hidden="1">
      <c r="A2376" t="s">
        <v>740</v>
      </c>
      <c r="B2376" t="s">
        <v>741</v>
      </c>
      <c r="C2376" s="1">
        <v>44317</v>
      </c>
      <c r="D2376">
        <v>2234844</v>
      </c>
      <c r="G2376">
        <v>55300</v>
      </c>
      <c r="H2376">
        <v>45828</v>
      </c>
      <c r="I2376">
        <v>8.76</v>
      </c>
      <c r="M2376">
        <v>1797</v>
      </c>
    </row>
    <row r="2377" spans="1:13" customFormat="1" hidden="1">
      <c r="A2377" t="s">
        <v>740</v>
      </c>
      <c r="B2377" t="s">
        <v>741</v>
      </c>
      <c r="C2377" s="1">
        <v>44318</v>
      </c>
      <c r="D2377">
        <v>2254074</v>
      </c>
      <c r="G2377">
        <v>19230</v>
      </c>
      <c r="H2377">
        <v>45714</v>
      </c>
      <c r="I2377">
        <v>8.84</v>
      </c>
      <c r="M2377">
        <v>1793</v>
      </c>
    </row>
    <row r="2378" spans="1:13" customFormat="1" hidden="1">
      <c r="A2378" t="s">
        <v>740</v>
      </c>
      <c r="B2378" t="s">
        <v>741</v>
      </c>
      <c r="C2378" s="1">
        <v>44319</v>
      </c>
      <c r="D2378">
        <v>2260615</v>
      </c>
      <c r="G2378">
        <v>6541</v>
      </c>
      <c r="H2378">
        <v>46161</v>
      </c>
      <c r="I2378">
        <v>8.8699999999999992</v>
      </c>
      <c r="M2378">
        <v>1810</v>
      </c>
    </row>
    <row r="2379" spans="1:13" customFormat="1" hidden="1">
      <c r="A2379" t="s">
        <v>740</v>
      </c>
      <c r="B2379" t="s">
        <v>741</v>
      </c>
      <c r="C2379" s="1">
        <v>44320</v>
      </c>
      <c r="D2379">
        <v>2316969</v>
      </c>
      <c r="G2379">
        <v>56354</v>
      </c>
      <c r="H2379">
        <v>49662</v>
      </c>
      <c r="I2379">
        <v>9.09</v>
      </c>
      <c r="M2379">
        <v>1948</v>
      </c>
    </row>
    <row r="2380" spans="1:13" customFormat="1" hidden="1">
      <c r="A2380" t="s">
        <v>740</v>
      </c>
      <c r="B2380" t="s">
        <v>741</v>
      </c>
      <c r="C2380" s="1">
        <v>44321</v>
      </c>
      <c r="D2380">
        <v>2396314</v>
      </c>
      <c r="G2380">
        <v>79345</v>
      </c>
      <c r="H2380">
        <v>52396</v>
      </c>
      <c r="I2380">
        <v>9.4</v>
      </c>
      <c r="M2380">
        <v>2055</v>
      </c>
    </row>
    <row r="2381" spans="1:13" customFormat="1" hidden="1">
      <c r="A2381" t="s">
        <v>740</v>
      </c>
      <c r="B2381" t="s">
        <v>741</v>
      </c>
      <c r="C2381" s="1">
        <v>44322</v>
      </c>
      <c r="D2381">
        <v>2473529</v>
      </c>
      <c r="G2381">
        <v>77215</v>
      </c>
      <c r="H2381">
        <v>51606</v>
      </c>
      <c r="I2381">
        <v>9.6999999999999993</v>
      </c>
      <c r="M2381">
        <v>2024</v>
      </c>
    </row>
    <row r="2382" spans="1:13" customFormat="1" hidden="1">
      <c r="A2382" t="s">
        <v>740</v>
      </c>
      <c r="B2382" t="s">
        <v>741</v>
      </c>
      <c r="C2382" s="1">
        <v>44323</v>
      </c>
      <c r="D2382">
        <v>2554531</v>
      </c>
      <c r="G2382">
        <v>81002</v>
      </c>
      <c r="H2382">
        <v>53570</v>
      </c>
      <c r="I2382">
        <v>10.02</v>
      </c>
      <c r="M2382">
        <v>2101</v>
      </c>
    </row>
    <row r="2383" spans="1:13" customFormat="1" hidden="1">
      <c r="A2383" t="s">
        <v>740</v>
      </c>
      <c r="B2383" t="s">
        <v>741</v>
      </c>
      <c r="C2383" s="1">
        <v>44324</v>
      </c>
      <c r="D2383">
        <v>2627725</v>
      </c>
      <c r="G2383">
        <v>73194</v>
      </c>
      <c r="H2383">
        <v>56126</v>
      </c>
      <c r="I2383">
        <v>10.3</v>
      </c>
      <c r="M2383">
        <v>2201</v>
      </c>
    </row>
    <row r="2384" spans="1:13" customFormat="1" hidden="1">
      <c r="A2384" t="s">
        <v>740</v>
      </c>
      <c r="B2384" t="s">
        <v>741</v>
      </c>
      <c r="C2384" s="1">
        <v>44325</v>
      </c>
      <c r="D2384">
        <v>2654338</v>
      </c>
      <c r="G2384">
        <v>26613</v>
      </c>
      <c r="H2384">
        <v>57181</v>
      </c>
      <c r="I2384">
        <v>10.41</v>
      </c>
      <c r="M2384">
        <v>2242</v>
      </c>
    </row>
    <row r="2385" spans="1:13" customFormat="1" hidden="1">
      <c r="A2385" t="s">
        <v>740</v>
      </c>
      <c r="B2385" t="s">
        <v>741</v>
      </c>
      <c r="C2385" s="1">
        <v>44326</v>
      </c>
      <c r="D2385">
        <v>2663221</v>
      </c>
      <c r="G2385">
        <v>8883</v>
      </c>
      <c r="H2385">
        <v>57515</v>
      </c>
      <c r="I2385">
        <v>10.44</v>
      </c>
      <c r="M2385">
        <v>2256</v>
      </c>
    </row>
    <row r="2386" spans="1:13" customFormat="1" hidden="1">
      <c r="A2386" t="s">
        <v>740</v>
      </c>
      <c r="B2386" t="s">
        <v>741</v>
      </c>
      <c r="C2386" s="1">
        <v>44327</v>
      </c>
      <c r="D2386">
        <v>2736107</v>
      </c>
      <c r="G2386">
        <v>72886</v>
      </c>
      <c r="H2386">
        <v>59877</v>
      </c>
      <c r="I2386">
        <v>10.73</v>
      </c>
      <c r="M2386">
        <v>2348</v>
      </c>
    </row>
    <row r="2387" spans="1:13" customFormat="1" hidden="1">
      <c r="A2387" t="s">
        <v>740</v>
      </c>
      <c r="B2387" t="s">
        <v>741</v>
      </c>
      <c r="C2387" s="1">
        <v>44328</v>
      </c>
      <c r="D2387">
        <v>2812486</v>
      </c>
      <c r="G2387">
        <v>76379</v>
      </c>
      <c r="H2387">
        <v>59453</v>
      </c>
      <c r="I2387">
        <v>11.03</v>
      </c>
      <c r="M2387">
        <v>2332</v>
      </c>
    </row>
    <row r="2388" spans="1:13" customFormat="1" hidden="1">
      <c r="A2388" t="s">
        <v>740</v>
      </c>
      <c r="B2388" t="s">
        <v>741</v>
      </c>
      <c r="C2388" s="1">
        <v>44329</v>
      </c>
      <c r="D2388">
        <v>2894770</v>
      </c>
      <c r="G2388">
        <v>82284</v>
      </c>
      <c r="H2388">
        <v>60177</v>
      </c>
      <c r="I2388">
        <v>11.35</v>
      </c>
      <c r="M2388">
        <v>2360</v>
      </c>
    </row>
    <row r="2389" spans="1:13" customFormat="1" hidden="1">
      <c r="A2389" t="s">
        <v>740</v>
      </c>
      <c r="B2389" t="s">
        <v>741</v>
      </c>
      <c r="C2389" s="1">
        <v>44330</v>
      </c>
      <c r="D2389">
        <v>2978265</v>
      </c>
      <c r="G2389">
        <v>83495</v>
      </c>
      <c r="H2389">
        <v>60533</v>
      </c>
      <c r="I2389">
        <v>11.68</v>
      </c>
      <c r="M2389">
        <v>2374</v>
      </c>
    </row>
    <row r="2390" spans="1:13" customFormat="1" hidden="1">
      <c r="A2390" t="s">
        <v>740</v>
      </c>
      <c r="B2390" t="s">
        <v>741</v>
      </c>
      <c r="C2390" s="1">
        <v>44331</v>
      </c>
      <c r="D2390">
        <v>3056797</v>
      </c>
      <c r="G2390">
        <v>78532</v>
      </c>
      <c r="H2390">
        <v>61296</v>
      </c>
      <c r="I2390">
        <v>11.99</v>
      </c>
      <c r="M2390">
        <v>2404</v>
      </c>
    </row>
    <row r="2391" spans="1:13" customFormat="1" hidden="1">
      <c r="A2391" t="s">
        <v>740</v>
      </c>
      <c r="B2391" t="s">
        <v>741</v>
      </c>
      <c r="C2391" s="1">
        <v>44332</v>
      </c>
      <c r="D2391">
        <v>3089184</v>
      </c>
      <c r="G2391">
        <v>32387</v>
      </c>
      <c r="H2391">
        <v>62121</v>
      </c>
      <c r="I2391">
        <v>12.11</v>
      </c>
      <c r="M2391">
        <v>2436</v>
      </c>
    </row>
    <row r="2392" spans="1:13" customFormat="1" hidden="1">
      <c r="A2392" t="s">
        <v>740</v>
      </c>
      <c r="B2392" t="s">
        <v>741</v>
      </c>
      <c r="C2392" s="1">
        <v>44333</v>
      </c>
      <c r="D2392">
        <v>3100137</v>
      </c>
      <c r="G2392">
        <v>10953</v>
      </c>
      <c r="H2392">
        <v>62417</v>
      </c>
      <c r="I2392">
        <v>12.16</v>
      </c>
      <c r="M2392">
        <v>2448</v>
      </c>
    </row>
    <row r="2393" spans="1:13" customFormat="1" hidden="1">
      <c r="A2393" t="s">
        <v>740</v>
      </c>
      <c r="B2393" t="s">
        <v>741</v>
      </c>
      <c r="C2393" s="1">
        <v>44334</v>
      </c>
      <c r="D2393">
        <v>3183324</v>
      </c>
      <c r="G2393">
        <v>83187</v>
      </c>
      <c r="H2393">
        <v>63888</v>
      </c>
      <c r="I2393">
        <v>12.48</v>
      </c>
      <c r="M2393">
        <v>2505</v>
      </c>
    </row>
    <row r="2394" spans="1:13" customFormat="1" hidden="1">
      <c r="A2394" t="s">
        <v>740</v>
      </c>
      <c r="B2394" t="s">
        <v>741</v>
      </c>
      <c r="C2394" s="1">
        <v>44335</v>
      </c>
      <c r="D2394">
        <v>3278854</v>
      </c>
      <c r="G2394">
        <v>95530</v>
      </c>
      <c r="H2394">
        <v>66624</v>
      </c>
      <c r="I2394">
        <v>12.86</v>
      </c>
      <c r="M2394">
        <v>2613</v>
      </c>
    </row>
    <row r="2395" spans="1:13" customFormat="1" hidden="1">
      <c r="A2395" t="s">
        <v>740</v>
      </c>
      <c r="B2395" t="s">
        <v>741</v>
      </c>
      <c r="C2395" s="1">
        <v>44336</v>
      </c>
      <c r="D2395">
        <v>3371728</v>
      </c>
      <c r="G2395">
        <v>92874</v>
      </c>
      <c r="H2395">
        <v>68137</v>
      </c>
      <c r="I2395">
        <v>13.22</v>
      </c>
      <c r="M2395">
        <v>2672</v>
      </c>
    </row>
    <row r="2396" spans="1:13" customFormat="1" hidden="1">
      <c r="A2396" t="s">
        <v>740</v>
      </c>
      <c r="B2396" t="s">
        <v>741</v>
      </c>
      <c r="C2396" s="1">
        <v>44337</v>
      </c>
      <c r="D2396">
        <v>3472874</v>
      </c>
      <c r="G2396">
        <v>101146</v>
      </c>
      <c r="H2396">
        <v>70658</v>
      </c>
      <c r="I2396">
        <v>13.62</v>
      </c>
      <c r="M2396">
        <v>2771</v>
      </c>
    </row>
    <row r="2397" spans="1:13" customFormat="1" hidden="1">
      <c r="A2397" t="s">
        <v>740</v>
      </c>
      <c r="B2397" t="s">
        <v>741</v>
      </c>
      <c r="C2397" s="1">
        <v>44338</v>
      </c>
      <c r="D2397">
        <v>3562495</v>
      </c>
      <c r="G2397">
        <v>89621</v>
      </c>
      <c r="H2397">
        <v>72243</v>
      </c>
      <c r="I2397">
        <v>13.97</v>
      </c>
      <c r="M2397">
        <v>2833</v>
      </c>
    </row>
    <row r="2398" spans="1:13" customFormat="1" hidden="1">
      <c r="A2398" t="s">
        <v>740</v>
      </c>
      <c r="B2398" t="s">
        <v>741</v>
      </c>
      <c r="C2398" s="1">
        <v>44339</v>
      </c>
      <c r="D2398">
        <v>3599964</v>
      </c>
      <c r="G2398">
        <v>37469</v>
      </c>
      <c r="H2398">
        <v>72969</v>
      </c>
      <c r="I2398">
        <v>14.12</v>
      </c>
      <c r="M2398">
        <v>2862</v>
      </c>
    </row>
    <row r="2399" spans="1:13" customFormat="1" hidden="1">
      <c r="A2399" t="s">
        <v>740</v>
      </c>
      <c r="B2399" t="s">
        <v>741</v>
      </c>
      <c r="C2399" s="1">
        <v>44340</v>
      </c>
      <c r="D2399">
        <v>3613053</v>
      </c>
      <c r="E2399">
        <v>3196760</v>
      </c>
      <c r="F2399">
        <v>416293</v>
      </c>
      <c r="G2399">
        <v>13089</v>
      </c>
      <c r="H2399">
        <v>73274</v>
      </c>
      <c r="I2399">
        <v>14.17</v>
      </c>
      <c r="J2399">
        <v>12.54</v>
      </c>
      <c r="K2399">
        <v>1.63</v>
      </c>
      <c r="M2399">
        <v>2874</v>
      </c>
    </row>
    <row r="2400" spans="1:13" customFormat="1" hidden="1">
      <c r="A2400" t="s">
        <v>740</v>
      </c>
      <c r="B2400" t="s">
        <v>741</v>
      </c>
      <c r="C2400" s="1">
        <v>44341</v>
      </c>
      <c r="D2400">
        <v>3690622</v>
      </c>
      <c r="E2400">
        <v>3271385</v>
      </c>
      <c r="F2400">
        <v>419237</v>
      </c>
      <c r="G2400">
        <v>77569</v>
      </c>
      <c r="H2400">
        <v>72471</v>
      </c>
      <c r="I2400">
        <v>14.47</v>
      </c>
      <c r="J2400">
        <v>12.83</v>
      </c>
      <c r="K2400">
        <v>1.64</v>
      </c>
      <c r="M2400">
        <v>2842</v>
      </c>
    </row>
    <row r="2401" spans="1:13" customFormat="1" hidden="1">
      <c r="A2401" t="s">
        <v>740</v>
      </c>
      <c r="B2401" t="s">
        <v>741</v>
      </c>
      <c r="C2401" s="1">
        <v>44342</v>
      </c>
      <c r="D2401">
        <v>3795280</v>
      </c>
      <c r="E2401">
        <v>3322398</v>
      </c>
      <c r="F2401">
        <v>472882</v>
      </c>
      <c r="G2401">
        <v>104658</v>
      </c>
      <c r="H2401">
        <v>73775</v>
      </c>
      <c r="I2401">
        <v>14.88</v>
      </c>
      <c r="J2401">
        <v>13.03</v>
      </c>
      <c r="K2401">
        <v>1.85</v>
      </c>
      <c r="M2401">
        <v>2893</v>
      </c>
    </row>
    <row r="2402" spans="1:13" customFormat="1" hidden="1">
      <c r="A2402" t="s">
        <v>740</v>
      </c>
      <c r="B2402" t="s">
        <v>741</v>
      </c>
      <c r="C2402" s="1">
        <v>44343</v>
      </c>
      <c r="D2402">
        <v>3906668</v>
      </c>
      <c r="E2402">
        <v>3424987</v>
      </c>
      <c r="F2402">
        <v>481681</v>
      </c>
      <c r="G2402">
        <v>111388</v>
      </c>
      <c r="H2402">
        <v>76420</v>
      </c>
      <c r="I2402">
        <v>15.32</v>
      </c>
      <c r="J2402">
        <v>13.43</v>
      </c>
      <c r="K2402">
        <v>1.89</v>
      </c>
      <c r="M2402">
        <v>2997</v>
      </c>
    </row>
    <row r="2403" spans="1:13" customFormat="1" hidden="1">
      <c r="A2403" t="s">
        <v>740</v>
      </c>
      <c r="B2403" t="s">
        <v>741</v>
      </c>
      <c r="C2403" s="1">
        <v>44344</v>
      </c>
      <c r="D2403">
        <v>4031539</v>
      </c>
      <c r="E2403">
        <v>3540220</v>
      </c>
      <c r="F2403">
        <v>491319</v>
      </c>
      <c r="G2403">
        <v>124871</v>
      </c>
      <c r="H2403">
        <v>79809</v>
      </c>
      <c r="I2403">
        <v>15.81</v>
      </c>
      <c r="J2403">
        <v>13.88</v>
      </c>
      <c r="K2403">
        <v>1.93</v>
      </c>
      <c r="M2403">
        <v>3130</v>
      </c>
    </row>
    <row r="2404" spans="1:13" customFormat="1" hidden="1">
      <c r="A2404" t="s">
        <v>740</v>
      </c>
      <c r="B2404" t="s">
        <v>741</v>
      </c>
      <c r="C2404" s="1">
        <v>44345</v>
      </c>
      <c r="D2404">
        <v>4153149</v>
      </c>
      <c r="E2404">
        <v>3657125</v>
      </c>
      <c r="F2404">
        <v>496024</v>
      </c>
      <c r="G2404">
        <v>121610</v>
      </c>
      <c r="H2404">
        <v>84379</v>
      </c>
      <c r="I2404">
        <v>16.29</v>
      </c>
      <c r="J2404">
        <v>14.34</v>
      </c>
      <c r="K2404">
        <v>1.95</v>
      </c>
      <c r="M2404">
        <v>3309</v>
      </c>
    </row>
    <row r="2405" spans="1:13" customFormat="1" hidden="1">
      <c r="A2405" t="s">
        <v>740</v>
      </c>
      <c r="B2405" t="s">
        <v>741</v>
      </c>
      <c r="C2405" s="1">
        <v>44346</v>
      </c>
      <c r="D2405">
        <v>4212899</v>
      </c>
      <c r="E2405">
        <v>3715078</v>
      </c>
      <c r="F2405">
        <v>497821</v>
      </c>
      <c r="G2405">
        <v>59750</v>
      </c>
      <c r="H2405">
        <v>87562</v>
      </c>
      <c r="I2405">
        <v>16.52</v>
      </c>
      <c r="J2405">
        <v>14.57</v>
      </c>
      <c r="K2405">
        <v>1.95</v>
      </c>
      <c r="M2405">
        <v>3434</v>
      </c>
    </row>
    <row r="2406" spans="1:13" customFormat="1" hidden="1">
      <c r="A2406" t="s">
        <v>740</v>
      </c>
      <c r="B2406" t="s">
        <v>741</v>
      </c>
      <c r="C2406" s="1">
        <v>44347</v>
      </c>
      <c r="D2406">
        <v>4243600</v>
      </c>
      <c r="E2406">
        <v>3744363</v>
      </c>
      <c r="F2406">
        <v>499237</v>
      </c>
      <c r="G2406">
        <v>30701</v>
      </c>
      <c r="H2406">
        <v>90078</v>
      </c>
      <c r="I2406">
        <v>16.64</v>
      </c>
      <c r="J2406">
        <v>14.68</v>
      </c>
      <c r="K2406">
        <v>1.96</v>
      </c>
      <c r="M2406">
        <v>3532</v>
      </c>
    </row>
    <row r="2407" spans="1:13" customFormat="1" hidden="1">
      <c r="A2407" t="s">
        <v>740</v>
      </c>
      <c r="B2407" t="s">
        <v>741</v>
      </c>
      <c r="C2407" s="1">
        <v>44348</v>
      </c>
      <c r="D2407">
        <v>4362739</v>
      </c>
      <c r="E2407">
        <v>3859771</v>
      </c>
      <c r="F2407">
        <v>502968</v>
      </c>
      <c r="G2407">
        <v>119139</v>
      </c>
      <c r="H2407">
        <v>96017</v>
      </c>
      <c r="I2407">
        <v>17.11</v>
      </c>
      <c r="J2407">
        <v>15.14</v>
      </c>
      <c r="K2407">
        <v>1.97</v>
      </c>
      <c r="M2407">
        <v>3765</v>
      </c>
    </row>
    <row r="2408" spans="1:13" customFormat="1" hidden="1">
      <c r="A2408" t="s">
        <v>740</v>
      </c>
      <c r="B2408" t="s">
        <v>741</v>
      </c>
      <c r="C2408" s="1">
        <v>44349</v>
      </c>
      <c r="D2408">
        <v>4501444</v>
      </c>
      <c r="E2408">
        <v>3960813</v>
      </c>
      <c r="F2408">
        <v>540631</v>
      </c>
      <c r="G2408">
        <v>138705</v>
      </c>
      <c r="H2408">
        <v>100881</v>
      </c>
      <c r="I2408">
        <v>17.649999999999999</v>
      </c>
      <c r="J2408">
        <v>15.53</v>
      </c>
      <c r="K2408">
        <v>2.12</v>
      </c>
      <c r="M2408">
        <v>3956</v>
      </c>
    </row>
    <row r="2409" spans="1:13" customFormat="1" hidden="1">
      <c r="A2409" t="s">
        <v>740</v>
      </c>
      <c r="B2409" t="s">
        <v>741</v>
      </c>
      <c r="C2409" s="1">
        <v>44350</v>
      </c>
      <c r="D2409">
        <v>4642703</v>
      </c>
      <c r="E2409">
        <v>4093811</v>
      </c>
      <c r="F2409">
        <v>548892</v>
      </c>
      <c r="G2409">
        <v>141259</v>
      </c>
      <c r="H2409">
        <v>105148</v>
      </c>
      <c r="I2409">
        <v>18.21</v>
      </c>
      <c r="J2409">
        <v>16.05</v>
      </c>
      <c r="K2409">
        <v>2.15</v>
      </c>
      <c r="M2409">
        <v>4123</v>
      </c>
    </row>
    <row r="2410" spans="1:13" customFormat="1" hidden="1">
      <c r="A2410" t="s">
        <v>740</v>
      </c>
      <c r="B2410" t="s">
        <v>741</v>
      </c>
      <c r="C2410" s="1">
        <v>44351</v>
      </c>
      <c r="D2410">
        <v>4786362</v>
      </c>
      <c r="E2410">
        <v>4228887</v>
      </c>
      <c r="F2410">
        <v>557475</v>
      </c>
      <c r="G2410">
        <v>143659</v>
      </c>
      <c r="H2410">
        <v>107832</v>
      </c>
      <c r="I2410">
        <v>18.77</v>
      </c>
      <c r="J2410">
        <v>16.579999999999998</v>
      </c>
      <c r="K2410">
        <v>2.19</v>
      </c>
      <c r="M2410">
        <v>4229</v>
      </c>
    </row>
    <row r="2411" spans="1:13" customFormat="1" hidden="1">
      <c r="A2411" t="s">
        <v>740</v>
      </c>
      <c r="B2411" t="s">
        <v>741</v>
      </c>
      <c r="C2411" s="1">
        <v>44352</v>
      </c>
      <c r="D2411">
        <v>4927607</v>
      </c>
      <c r="E2411">
        <v>4362791</v>
      </c>
      <c r="F2411">
        <v>564816</v>
      </c>
      <c r="G2411">
        <v>141245</v>
      </c>
      <c r="H2411">
        <v>110637</v>
      </c>
      <c r="I2411">
        <v>19.32</v>
      </c>
      <c r="J2411">
        <v>17.11</v>
      </c>
      <c r="K2411">
        <v>2.21</v>
      </c>
      <c r="M2411">
        <v>4339</v>
      </c>
    </row>
    <row r="2412" spans="1:13" customFormat="1" hidden="1">
      <c r="A2412" t="s">
        <v>740</v>
      </c>
      <c r="B2412" t="s">
        <v>741</v>
      </c>
      <c r="C2412" s="1">
        <v>44353</v>
      </c>
      <c r="D2412">
        <v>5016352</v>
      </c>
      <c r="E2412">
        <v>4447862</v>
      </c>
      <c r="F2412">
        <v>568490</v>
      </c>
      <c r="G2412">
        <v>88745</v>
      </c>
      <c r="H2412">
        <v>114779</v>
      </c>
      <c r="I2412">
        <v>19.670000000000002</v>
      </c>
      <c r="J2412">
        <v>17.440000000000001</v>
      </c>
      <c r="K2412">
        <v>2.23</v>
      </c>
      <c r="M2412">
        <v>4501</v>
      </c>
    </row>
    <row r="2413" spans="1:13" customFormat="1" hidden="1">
      <c r="A2413" t="s">
        <v>740</v>
      </c>
      <c r="B2413" t="s">
        <v>741</v>
      </c>
      <c r="C2413" s="1">
        <v>44354</v>
      </c>
      <c r="D2413">
        <v>5076413</v>
      </c>
      <c r="E2413">
        <v>4500429</v>
      </c>
      <c r="F2413">
        <v>575984</v>
      </c>
      <c r="G2413">
        <v>60061</v>
      </c>
      <c r="H2413">
        <v>118973</v>
      </c>
      <c r="I2413">
        <v>19.91</v>
      </c>
      <c r="J2413">
        <v>17.649999999999999</v>
      </c>
      <c r="K2413">
        <v>2.2599999999999998</v>
      </c>
      <c r="M2413">
        <v>4666</v>
      </c>
    </row>
    <row r="2414" spans="1:13" customFormat="1" hidden="1">
      <c r="A2414" t="s">
        <v>740</v>
      </c>
      <c r="B2414" t="s">
        <v>741</v>
      </c>
      <c r="C2414" s="1">
        <v>44355</v>
      </c>
      <c r="D2414">
        <v>5203977</v>
      </c>
      <c r="E2414">
        <v>4568861</v>
      </c>
      <c r="F2414">
        <v>635116</v>
      </c>
      <c r="G2414">
        <v>127564</v>
      </c>
      <c r="H2414">
        <v>120177</v>
      </c>
      <c r="I2414">
        <v>20.41</v>
      </c>
      <c r="J2414">
        <v>17.920000000000002</v>
      </c>
      <c r="K2414">
        <v>2.4900000000000002</v>
      </c>
      <c r="M2414">
        <v>4713</v>
      </c>
    </row>
    <row r="2415" spans="1:13" customFormat="1" hidden="1">
      <c r="A2415" t="s">
        <v>740</v>
      </c>
      <c r="B2415" t="s">
        <v>741</v>
      </c>
      <c r="C2415" s="1">
        <v>44356</v>
      </c>
      <c r="D2415">
        <v>5344862</v>
      </c>
      <c r="E2415">
        <v>4695288</v>
      </c>
      <c r="F2415">
        <v>649574</v>
      </c>
      <c r="G2415">
        <v>140885</v>
      </c>
      <c r="H2415">
        <v>120488</v>
      </c>
      <c r="I2415">
        <v>20.96</v>
      </c>
      <c r="J2415">
        <v>18.41</v>
      </c>
      <c r="K2415">
        <v>2.5499999999999998</v>
      </c>
      <c r="M2415">
        <v>4725</v>
      </c>
    </row>
    <row r="2416" spans="1:13" customFormat="1" hidden="1">
      <c r="A2416" t="s">
        <v>740</v>
      </c>
      <c r="B2416" t="s">
        <v>741</v>
      </c>
      <c r="C2416" s="1">
        <v>44357</v>
      </c>
      <c r="D2416">
        <v>5487670</v>
      </c>
      <c r="E2416">
        <v>4831188</v>
      </c>
      <c r="F2416">
        <v>656482</v>
      </c>
      <c r="G2416">
        <v>142808</v>
      </c>
      <c r="H2416">
        <v>120710</v>
      </c>
      <c r="I2416">
        <v>21.52</v>
      </c>
      <c r="J2416">
        <v>18.95</v>
      </c>
      <c r="K2416">
        <v>2.57</v>
      </c>
      <c r="M2416">
        <v>4734</v>
      </c>
    </row>
    <row r="2417" spans="1:13" customFormat="1" hidden="1">
      <c r="A2417" t="s">
        <v>740</v>
      </c>
      <c r="B2417" t="s">
        <v>741</v>
      </c>
      <c r="C2417" s="1">
        <v>44358</v>
      </c>
      <c r="D2417">
        <v>5641008</v>
      </c>
      <c r="E2417">
        <v>4972011</v>
      </c>
      <c r="F2417">
        <v>668997</v>
      </c>
      <c r="G2417">
        <v>153338</v>
      </c>
      <c r="H2417">
        <v>122092</v>
      </c>
      <c r="I2417">
        <v>22.12</v>
      </c>
      <c r="J2417">
        <v>19.5</v>
      </c>
      <c r="K2417">
        <v>2.62</v>
      </c>
      <c r="M2417">
        <v>4788</v>
      </c>
    </row>
    <row r="2418" spans="1:13" customFormat="1" hidden="1">
      <c r="A2418" t="s">
        <v>740</v>
      </c>
      <c r="B2418" t="s">
        <v>741</v>
      </c>
      <c r="C2418" s="1">
        <v>44359</v>
      </c>
      <c r="D2418">
        <v>5773924</v>
      </c>
      <c r="E2418">
        <v>5090527</v>
      </c>
      <c r="F2418">
        <v>683397</v>
      </c>
      <c r="G2418">
        <v>132916</v>
      </c>
      <c r="H2418">
        <v>120902</v>
      </c>
      <c r="I2418">
        <v>22.64</v>
      </c>
      <c r="J2418">
        <v>19.96</v>
      </c>
      <c r="K2418">
        <v>2.68</v>
      </c>
      <c r="M2418">
        <v>4741</v>
      </c>
    </row>
    <row r="2419" spans="1:13" customFormat="1" hidden="1">
      <c r="A2419" t="s">
        <v>740</v>
      </c>
      <c r="B2419" t="s">
        <v>741</v>
      </c>
      <c r="C2419" s="1">
        <v>44360</v>
      </c>
      <c r="D2419">
        <v>5834746</v>
      </c>
      <c r="E2419">
        <v>5141504</v>
      </c>
      <c r="F2419">
        <v>693242</v>
      </c>
      <c r="G2419">
        <v>60822</v>
      </c>
      <c r="H2419">
        <v>116913</v>
      </c>
      <c r="I2419">
        <v>22.88</v>
      </c>
      <c r="J2419">
        <v>20.16</v>
      </c>
      <c r="K2419">
        <v>2.72</v>
      </c>
      <c r="M2419">
        <v>4585</v>
      </c>
    </row>
    <row r="2420" spans="1:13" customFormat="1" hidden="1">
      <c r="A2420" t="s">
        <v>740</v>
      </c>
      <c r="B2420" t="s">
        <v>741</v>
      </c>
      <c r="C2420" s="1">
        <v>44361</v>
      </c>
      <c r="D2420">
        <v>5867299</v>
      </c>
      <c r="E2420">
        <v>5172427</v>
      </c>
      <c r="F2420">
        <v>694872</v>
      </c>
      <c r="G2420">
        <v>32553</v>
      </c>
      <c r="H2420">
        <v>112984</v>
      </c>
      <c r="I2420">
        <v>23.01</v>
      </c>
      <c r="J2420">
        <v>20.28</v>
      </c>
      <c r="K2420">
        <v>2.73</v>
      </c>
      <c r="M2420">
        <v>4431</v>
      </c>
    </row>
    <row r="2421" spans="1:13" customFormat="1" hidden="1">
      <c r="A2421" t="s">
        <v>740</v>
      </c>
      <c r="B2421" t="s">
        <v>741</v>
      </c>
      <c r="C2421" s="1">
        <v>44362</v>
      </c>
      <c r="D2421">
        <v>5931245</v>
      </c>
      <c r="E2421">
        <v>5232353</v>
      </c>
      <c r="F2421">
        <v>698892</v>
      </c>
      <c r="G2421">
        <v>63946</v>
      </c>
      <c r="H2421">
        <v>103895</v>
      </c>
      <c r="I2421">
        <v>23.26</v>
      </c>
      <c r="J2421">
        <v>20.52</v>
      </c>
      <c r="K2421">
        <v>2.74</v>
      </c>
      <c r="M2421">
        <v>4074</v>
      </c>
    </row>
    <row r="2422" spans="1:13" customFormat="1" hidden="1">
      <c r="A2422" t="s">
        <v>740</v>
      </c>
      <c r="B2422" t="s">
        <v>741</v>
      </c>
      <c r="C2422" s="1">
        <v>44363</v>
      </c>
      <c r="D2422">
        <v>6083320</v>
      </c>
      <c r="E2422">
        <v>5304987</v>
      </c>
      <c r="F2422">
        <v>778333</v>
      </c>
      <c r="G2422">
        <v>152075</v>
      </c>
      <c r="H2422">
        <v>105494</v>
      </c>
      <c r="I2422">
        <v>23.86</v>
      </c>
      <c r="J2422">
        <v>20.8</v>
      </c>
      <c r="K2422">
        <v>3.05</v>
      </c>
      <c r="M2422">
        <v>4137</v>
      </c>
    </row>
    <row r="2423" spans="1:13" customFormat="1" hidden="1">
      <c r="A2423" t="s">
        <v>740</v>
      </c>
      <c r="B2423" t="s">
        <v>741</v>
      </c>
      <c r="C2423" s="1">
        <v>44364</v>
      </c>
      <c r="D2423">
        <v>6219330</v>
      </c>
      <c r="E2423">
        <v>5418764</v>
      </c>
      <c r="F2423">
        <v>800566</v>
      </c>
      <c r="G2423">
        <v>136010</v>
      </c>
      <c r="H2423">
        <v>104523</v>
      </c>
      <c r="I2423">
        <v>24.39</v>
      </c>
      <c r="J2423">
        <v>21.25</v>
      </c>
      <c r="K2423">
        <v>3.14</v>
      </c>
      <c r="M2423">
        <v>4099</v>
      </c>
    </row>
    <row r="2424" spans="1:13" customFormat="1" hidden="1">
      <c r="A2424" t="s">
        <v>740</v>
      </c>
      <c r="B2424" t="s">
        <v>741</v>
      </c>
      <c r="C2424" s="1">
        <v>44365</v>
      </c>
      <c r="D2424">
        <v>6360666</v>
      </c>
      <c r="E2424">
        <v>5539659</v>
      </c>
      <c r="F2424">
        <v>821007</v>
      </c>
      <c r="G2424">
        <v>141336</v>
      </c>
      <c r="H2424">
        <v>102808</v>
      </c>
      <c r="I2424">
        <v>24.94</v>
      </c>
      <c r="J2424">
        <v>21.72</v>
      </c>
      <c r="K2424">
        <v>3.22</v>
      </c>
      <c r="M2424">
        <v>4032</v>
      </c>
    </row>
    <row r="2425" spans="1:13" customFormat="1" hidden="1">
      <c r="A2425" t="s">
        <v>740</v>
      </c>
      <c r="B2425" t="s">
        <v>741</v>
      </c>
      <c r="C2425" s="1">
        <v>44366</v>
      </c>
      <c r="H2425">
        <v>96632</v>
      </c>
      <c r="M2425">
        <v>3790</v>
      </c>
    </row>
    <row r="2426" spans="1:13" customFormat="1" hidden="1">
      <c r="A2426" t="s">
        <v>740</v>
      </c>
      <c r="B2426" t="s">
        <v>741</v>
      </c>
      <c r="C2426" s="1">
        <v>44367</v>
      </c>
      <c r="H2426">
        <v>100754</v>
      </c>
      <c r="M2426">
        <v>3951</v>
      </c>
    </row>
    <row r="2427" spans="1:13" customFormat="1" hidden="1">
      <c r="A2427" t="s">
        <v>740</v>
      </c>
      <c r="B2427" t="s">
        <v>741</v>
      </c>
      <c r="C2427" s="1">
        <v>44368</v>
      </c>
      <c r="H2427">
        <v>108915</v>
      </c>
      <c r="M2427">
        <v>4271</v>
      </c>
    </row>
    <row r="2428" spans="1:13" customFormat="1" hidden="1">
      <c r="A2428" t="s">
        <v>740</v>
      </c>
      <c r="B2428" t="s">
        <v>741</v>
      </c>
      <c r="C2428" s="1">
        <v>44369</v>
      </c>
      <c r="D2428">
        <v>6719384</v>
      </c>
      <c r="E2428">
        <v>5632040</v>
      </c>
      <c r="F2428">
        <v>1087344</v>
      </c>
      <c r="H2428">
        <v>112591</v>
      </c>
      <c r="I2428">
        <v>26.35</v>
      </c>
      <c r="J2428">
        <v>22.09</v>
      </c>
      <c r="K2428">
        <v>4.26</v>
      </c>
      <c r="M2428">
        <v>4415</v>
      </c>
    </row>
    <row r="2429" spans="1:13" customFormat="1" hidden="1">
      <c r="A2429" t="s">
        <v>740</v>
      </c>
      <c r="B2429" t="s">
        <v>741</v>
      </c>
      <c r="C2429" s="1">
        <v>44370</v>
      </c>
      <c r="D2429">
        <v>6860276</v>
      </c>
      <c r="E2429">
        <v>5745875</v>
      </c>
      <c r="F2429">
        <v>1114401</v>
      </c>
      <c r="G2429">
        <v>140892</v>
      </c>
      <c r="H2429">
        <v>110994</v>
      </c>
      <c r="I2429">
        <v>26.9</v>
      </c>
      <c r="J2429">
        <v>22.53</v>
      </c>
      <c r="K2429">
        <v>4.37</v>
      </c>
      <c r="M2429">
        <v>4353</v>
      </c>
    </row>
    <row r="2430" spans="1:13" customFormat="1" hidden="1">
      <c r="A2430" t="s">
        <v>740</v>
      </c>
      <c r="B2430" t="s">
        <v>741</v>
      </c>
      <c r="C2430" s="1">
        <v>44371</v>
      </c>
      <c r="D2430">
        <v>6999198</v>
      </c>
      <c r="E2430">
        <v>5868407</v>
      </c>
      <c r="F2430">
        <v>1130791</v>
      </c>
      <c r="G2430">
        <v>138922</v>
      </c>
      <c r="H2430">
        <v>111410</v>
      </c>
      <c r="I2430">
        <v>27.45</v>
      </c>
      <c r="J2430">
        <v>23.01</v>
      </c>
      <c r="K2430">
        <v>4.43</v>
      </c>
      <c r="M2430">
        <v>4369</v>
      </c>
    </row>
    <row r="2431" spans="1:13" customFormat="1" hidden="1">
      <c r="A2431" t="s">
        <v>740</v>
      </c>
      <c r="B2431" t="s">
        <v>741</v>
      </c>
      <c r="C2431" s="1">
        <v>44372</v>
      </c>
      <c r="D2431">
        <v>7137632</v>
      </c>
      <c r="E2431">
        <v>5967916</v>
      </c>
      <c r="F2431">
        <v>1169716</v>
      </c>
      <c r="G2431">
        <v>138434</v>
      </c>
      <c r="H2431">
        <v>110995</v>
      </c>
      <c r="I2431">
        <v>27.99</v>
      </c>
      <c r="J2431">
        <v>23.4</v>
      </c>
      <c r="K2431">
        <v>4.59</v>
      </c>
      <c r="M2431">
        <v>4353</v>
      </c>
    </row>
    <row r="2432" spans="1:13" customFormat="1" hidden="1">
      <c r="A2432" t="s">
        <v>740</v>
      </c>
      <c r="B2432" t="s">
        <v>741</v>
      </c>
      <c r="C2432" s="1">
        <v>44373</v>
      </c>
      <c r="H2432">
        <v>111150</v>
      </c>
      <c r="M2432">
        <v>4359</v>
      </c>
    </row>
    <row r="2433" spans="1:13" customFormat="1" hidden="1">
      <c r="A2433" t="s">
        <v>740</v>
      </c>
      <c r="B2433" t="s">
        <v>741</v>
      </c>
      <c r="C2433" s="1">
        <v>44374</v>
      </c>
      <c r="H2433">
        <v>111306</v>
      </c>
      <c r="M2433">
        <v>4365</v>
      </c>
    </row>
    <row r="2434" spans="1:13" customFormat="1" hidden="1">
      <c r="A2434" t="s">
        <v>740</v>
      </c>
      <c r="B2434" t="s">
        <v>741</v>
      </c>
      <c r="C2434" s="1">
        <v>44375</v>
      </c>
      <c r="H2434">
        <v>111461</v>
      </c>
      <c r="M2434">
        <v>4371</v>
      </c>
    </row>
    <row r="2435" spans="1:13" customFormat="1" hidden="1">
      <c r="A2435" t="s">
        <v>740</v>
      </c>
      <c r="B2435" t="s">
        <v>741</v>
      </c>
      <c r="C2435" s="1">
        <v>44376</v>
      </c>
      <c r="D2435">
        <v>7500700</v>
      </c>
      <c r="E2435">
        <v>6023340</v>
      </c>
      <c r="F2435">
        <v>1477360</v>
      </c>
      <c r="H2435">
        <v>111617</v>
      </c>
      <c r="I2435">
        <v>29.41</v>
      </c>
      <c r="J2435">
        <v>23.62</v>
      </c>
      <c r="K2435">
        <v>5.79</v>
      </c>
      <c r="M2435">
        <v>4377</v>
      </c>
    </row>
    <row r="2436" spans="1:13" customFormat="1" hidden="1">
      <c r="A2436" t="s">
        <v>740</v>
      </c>
      <c r="B2436" t="s">
        <v>741</v>
      </c>
      <c r="C2436" s="1">
        <v>44377</v>
      </c>
      <c r="D2436">
        <v>7645585</v>
      </c>
      <c r="E2436">
        <v>6144110</v>
      </c>
      <c r="F2436">
        <v>1501475</v>
      </c>
      <c r="G2436">
        <v>144885</v>
      </c>
      <c r="H2436">
        <v>112187</v>
      </c>
      <c r="I2436">
        <v>29.98</v>
      </c>
      <c r="J2436">
        <v>24.09</v>
      </c>
      <c r="K2436">
        <v>5.89</v>
      </c>
      <c r="M2436">
        <v>4400</v>
      </c>
    </row>
    <row r="2437" spans="1:13" customFormat="1" hidden="1">
      <c r="A2437" t="s">
        <v>740</v>
      </c>
      <c r="B2437" t="s">
        <v>741</v>
      </c>
      <c r="C2437" s="1">
        <v>44378</v>
      </c>
      <c r="H2437">
        <v>115524</v>
      </c>
      <c r="M2437">
        <v>4530</v>
      </c>
    </row>
    <row r="2438" spans="1:13" customFormat="1" hidden="1">
      <c r="A2438" t="s">
        <v>740</v>
      </c>
      <c r="B2438" t="s">
        <v>741</v>
      </c>
      <c r="C2438" s="1">
        <v>44379</v>
      </c>
      <c r="D2438">
        <v>7970153</v>
      </c>
      <c r="E2438">
        <v>6243880</v>
      </c>
      <c r="F2438">
        <v>1726273</v>
      </c>
      <c r="H2438">
        <v>118932</v>
      </c>
      <c r="I2438">
        <v>31.26</v>
      </c>
      <c r="J2438">
        <v>24.49</v>
      </c>
      <c r="K2438">
        <v>6.77</v>
      </c>
      <c r="M2438">
        <v>4664</v>
      </c>
    </row>
    <row r="2439" spans="1:13" customFormat="1" hidden="1">
      <c r="A2439" t="s">
        <v>740</v>
      </c>
      <c r="B2439" t="s">
        <v>741</v>
      </c>
      <c r="C2439" s="1">
        <v>44380</v>
      </c>
      <c r="D2439">
        <v>8121649</v>
      </c>
      <c r="E2439">
        <v>6313383</v>
      </c>
      <c r="F2439">
        <v>1808266</v>
      </c>
      <c r="G2439">
        <v>151496</v>
      </c>
      <c r="H2439">
        <v>127607</v>
      </c>
      <c r="I2439">
        <v>31.85</v>
      </c>
      <c r="J2439">
        <v>24.76</v>
      </c>
      <c r="K2439">
        <v>7.09</v>
      </c>
      <c r="M2439">
        <v>5004</v>
      </c>
    </row>
    <row r="2440" spans="1:13" customFormat="1" hidden="1">
      <c r="A2440" t="s">
        <v>740</v>
      </c>
      <c r="B2440" t="s">
        <v>741</v>
      </c>
      <c r="C2440" s="1">
        <v>44381</v>
      </c>
      <c r="D2440">
        <v>8201367</v>
      </c>
      <c r="E2440">
        <v>6345621</v>
      </c>
      <c r="F2440">
        <v>1855746</v>
      </c>
      <c r="G2440">
        <v>79718</v>
      </c>
      <c r="H2440">
        <v>126029</v>
      </c>
      <c r="I2440">
        <v>32.159999999999997</v>
      </c>
      <c r="J2440">
        <v>24.88</v>
      </c>
      <c r="K2440">
        <v>7.28</v>
      </c>
      <c r="M2440">
        <v>4942</v>
      </c>
    </row>
    <row r="2441" spans="1:13" customFormat="1" hidden="1">
      <c r="A2441" t="s">
        <v>740</v>
      </c>
      <c r="B2441" t="s">
        <v>741</v>
      </c>
      <c r="C2441" s="1">
        <v>44382</v>
      </c>
      <c r="D2441">
        <v>8255473</v>
      </c>
      <c r="E2441">
        <v>6377852</v>
      </c>
      <c r="F2441">
        <v>1877621</v>
      </c>
      <c r="G2441">
        <v>54106</v>
      </c>
      <c r="H2441">
        <v>120791</v>
      </c>
      <c r="I2441">
        <v>32.369999999999997</v>
      </c>
      <c r="J2441">
        <v>25.01</v>
      </c>
      <c r="K2441">
        <v>7.36</v>
      </c>
      <c r="M2441">
        <v>4737</v>
      </c>
    </row>
    <row r="2442" spans="1:13" customFormat="1" hidden="1">
      <c r="A2442" t="s">
        <v>740</v>
      </c>
      <c r="B2442" t="s">
        <v>741</v>
      </c>
      <c r="C2442" s="1">
        <v>44383</v>
      </c>
      <c r="D2442">
        <v>8402191</v>
      </c>
      <c r="E2442">
        <v>6457966</v>
      </c>
      <c r="F2442">
        <v>1944225</v>
      </c>
      <c r="G2442">
        <v>146718</v>
      </c>
      <c r="H2442">
        <v>128784</v>
      </c>
      <c r="I2442">
        <v>32.950000000000003</v>
      </c>
      <c r="J2442">
        <v>25.33</v>
      </c>
      <c r="K2442">
        <v>7.62</v>
      </c>
      <c r="M2442">
        <v>5050</v>
      </c>
    </row>
    <row r="2443" spans="1:13" customFormat="1" hidden="1">
      <c r="A2443" t="s">
        <v>740</v>
      </c>
      <c r="B2443" t="s">
        <v>741</v>
      </c>
      <c r="C2443" s="1">
        <v>44384</v>
      </c>
      <c r="D2443">
        <v>8567666</v>
      </c>
      <c r="E2443">
        <v>6543731</v>
      </c>
      <c r="F2443">
        <v>2023935</v>
      </c>
      <c r="G2443">
        <v>165475</v>
      </c>
      <c r="H2443">
        <v>131726</v>
      </c>
      <c r="I2443">
        <v>33.6</v>
      </c>
      <c r="J2443">
        <v>25.66</v>
      </c>
      <c r="K2443">
        <v>7.94</v>
      </c>
      <c r="M2443">
        <v>5166</v>
      </c>
    </row>
    <row r="2444" spans="1:13" customFormat="1" hidden="1">
      <c r="A2444" t="s">
        <v>740</v>
      </c>
      <c r="B2444" t="s">
        <v>741</v>
      </c>
      <c r="C2444" s="1">
        <v>44385</v>
      </c>
      <c r="D2444">
        <v>8706799</v>
      </c>
      <c r="E2444">
        <v>6607324</v>
      </c>
      <c r="F2444">
        <v>2099475</v>
      </c>
      <c r="G2444">
        <v>139133</v>
      </c>
      <c r="H2444">
        <v>128419</v>
      </c>
      <c r="I2444">
        <v>34.14</v>
      </c>
      <c r="J2444">
        <v>25.91</v>
      </c>
      <c r="K2444">
        <v>8.23</v>
      </c>
      <c r="M2444">
        <v>5036</v>
      </c>
    </row>
    <row r="2445" spans="1:13" customFormat="1" hidden="1">
      <c r="A2445" t="s">
        <v>740</v>
      </c>
      <c r="B2445" t="s">
        <v>741</v>
      </c>
      <c r="C2445" s="1">
        <v>44386</v>
      </c>
      <c r="D2445">
        <v>8871572</v>
      </c>
      <c r="E2445">
        <v>6691028</v>
      </c>
      <c r="F2445">
        <v>2180544</v>
      </c>
      <c r="G2445">
        <v>164773</v>
      </c>
      <c r="H2445">
        <v>128774</v>
      </c>
      <c r="I2445">
        <v>34.79</v>
      </c>
      <c r="J2445">
        <v>26.24</v>
      </c>
      <c r="K2445">
        <v>8.5500000000000007</v>
      </c>
      <c r="M2445">
        <v>5050</v>
      </c>
    </row>
    <row r="2446" spans="1:13" customFormat="1" hidden="1">
      <c r="A2446" t="s">
        <v>740</v>
      </c>
      <c r="B2446" t="s">
        <v>741</v>
      </c>
      <c r="C2446" s="1">
        <v>44387</v>
      </c>
      <c r="D2446">
        <v>9014072</v>
      </c>
      <c r="E2446">
        <v>6759474</v>
      </c>
      <c r="F2446">
        <v>2254598</v>
      </c>
      <c r="G2446">
        <v>142500</v>
      </c>
      <c r="H2446">
        <v>127489</v>
      </c>
      <c r="I2446">
        <v>35.35</v>
      </c>
      <c r="J2446">
        <v>26.51</v>
      </c>
      <c r="K2446">
        <v>8.84</v>
      </c>
      <c r="M2446">
        <v>5000</v>
      </c>
    </row>
    <row r="2447" spans="1:13" customFormat="1" hidden="1">
      <c r="A2447" t="s">
        <v>740</v>
      </c>
      <c r="B2447" t="s">
        <v>741</v>
      </c>
      <c r="C2447" s="1">
        <v>44388</v>
      </c>
      <c r="D2447">
        <v>9097969</v>
      </c>
      <c r="E2447">
        <v>6794122</v>
      </c>
      <c r="F2447">
        <v>2303847</v>
      </c>
      <c r="G2447">
        <v>83897</v>
      </c>
      <c r="H2447">
        <v>128086</v>
      </c>
      <c r="I2447">
        <v>35.68</v>
      </c>
      <c r="J2447">
        <v>26.64</v>
      </c>
      <c r="K2447">
        <v>9.0299999999999994</v>
      </c>
      <c r="M2447">
        <v>5023</v>
      </c>
    </row>
    <row r="2448" spans="1:13" customFormat="1" hidden="1">
      <c r="A2448" t="s">
        <v>740</v>
      </c>
      <c r="B2448" t="s">
        <v>741</v>
      </c>
      <c r="C2448" s="1">
        <v>44389</v>
      </c>
      <c r="D2448">
        <v>9149817</v>
      </c>
      <c r="E2448">
        <v>6824096</v>
      </c>
      <c r="F2448">
        <v>2325721</v>
      </c>
      <c r="G2448">
        <v>51848</v>
      </c>
      <c r="H2448">
        <v>127763</v>
      </c>
      <c r="I2448">
        <v>35.880000000000003</v>
      </c>
      <c r="J2448">
        <v>26.76</v>
      </c>
      <c r="K2448">
        <v>9.1199999999999992</v>
      </c>
      <c r="M2448">
        <v>5010</v>
      </c>
    </row>
    <row r="2449" spans="1:13" customFormat="1" hidden="1">
      <c r="A2449" t="s">
        <v>740</v>
      </c>
      <c r="B2449" t="s">
        <v>741</v>
      </c>
      <c r="C2449" s="1">
        <v>44390</v>
      </c>
      <c r="D2449">
        <v>9304026</v>
      </c>
      <c r="E2449">
        <v>6903254</v>
      </c>
      <c r="F2449">
        <v>2400772</v>
      </c>
      <c r="G2449">
        <v>154209</v>
      </c>
      <c r="H2449">
        <v>128834</v>
      </c>
      <c r="I2449">
        <v>36.49</v>
      </c>
      <c r="J2449">
        <v>27.07</v>
      </c>
      <c r="K2449">
        <v>9.41</v>
      </c>
      <c r="M2449">
        <v>5052</v>
      </c>
    </row>
    <row r="2450" spans="1:13" customFormat="1" hidden="1">
      <c r="A2450" t="s">
        <v>740</v>
      </c>
      <c r="B2450" t="s">
        <v>741</v>
      </c>
      <c r="C2450" s="1">
        <v>44391</v>
      </c>
      <c r="D2450">
        <v>9469145</v>
      </c>
      <c r="E2450">
        <v>6980496</v>
      </c>
      <c r="F2450">
        <v>2488649</v>
      </c>
      <c r="G2450">
        <v>165119</v>
      </c>
      <c r="H2450">
        <v>128783</v>
      </c>
      <c r="I2450">
        <v>37.130000000000003</v>
      </c>
      <c r="J2450">
        <v>27.37</v>
      </c>
      <c r="K2450">
        <v>9.76</v>
      </c>
      <c r="M2450">
        <v>5050</v>
      </c>
    </row>
    <row r="2451" spans="1:13" customFormat="1" hidden="1">
      <c r="A2451" t="s">
        <v>740</v>
      </c>
      <c r="B2451" t="s">
        <v>741</v>
      </c>
      <c r="C2451" s="1">
        <v>44392</v>
      </c>
      <c r="D2451">
        <v>9631807</v>
      </c>
      <c r="E2451">
        <v>7053295</v>
      </c>
      <c r="F2451">
        <v>2578512</v>
      </c>
      <c r="G2451">
        <v>162662</v>
      </c>
      <c r="H2451">
        <v>132144</v>
      </c>
      <c r="I2451">
        <v>37.770000000000003</v>
      </c>
      <c r="J2451">
        <v>27.66</v>
      </c>
      <c r="K2451">
        <v>10.11</v>
      </c>
      <c r="M2451">
        <v>5182</v>
      </c>
    </row>
    <row r="2452" spans="1:13" customFormat="1" hidden="1">
      <c r="A2452" t="s">
        <v>740</v>
      </c>
      <c r="B2452" t="s">
        <v>741</v>
      </c>
      <c r="C2452" s="1">
        <v>44393</v>
      </c>
      <c r="D2452">
        <v>9806809</v>
      </c>
      <c r="E2452">
        <v>7136864</v>
      </c>
      <c r="F2452">
        <v>2669945</v>
      </c>
      <c r="G2452">
        <v>175002</v>
      </c>
      <c r="H2452">
        <v>133605</v>
      </c>
      <c r="I2452">
        <v>38.46</v>
      </c>
      <c r="J2452">
        <v>27.99</v>
      </c>
      <c r="K2452">
        <v>10.47</v>
      </c>
      <c r="M2452">
        <v>5239</v>
      </c>
    </row>
    <row r="2453" spans="1:13" customFormat="1" hidden="1">
      <c r="A2453" t="s">
        <v>740</v>
      </c>
      <c r="B2453" t="s">
        <v>741</v>
      </c>
      <c r="C2453" s="1">
        <v>44394</v>
      </c>
      <c r="D2453">
        <v>9970746</v>
      </c>
      <c r="E2453">
        <v>7217235</v>
      </c>
      <c r="F2453">
        <v>2753511</v>
      </c>
      <c r="G2453">
        <v>163937</v>
      </c>
      <c r="H2453">
        <v>136668</v>
      </c>
      <c r="I2453">
        <v>39.1</v>
      </c>
      <c r="J2453">
        <v>28.3</v>
      </c>
      <c r="K2453">
        <v>10.8</v>
      </c>
      <c r="M2453">
        <v>5360</v>
      </c>
    </row>
    <row r="2454" spans="1:13" customFormat="1" hidden="1">
      <c r="A2454" t="s">
        <v>740</v>
      </c>
      <c r="B2454" t="s">
        <v>741</v>
      </c>
      <c r="C2454" s="1">
        <v>44395</v>
      </c>
      <c r="D2454">
        <v>10067446</v>
      </c>
      <c r="E2454">
        <v>7265578</v>
      </c>
      <c r="F2454">
        <v>2801868</v>
      </c>
      <c r="G2454">
        <v>96700</v>
      </c>
      <c r="H2454">
        <v>138497</v>
      </c>
      <c r="I2454">
        <v>39.479999999999997</v>
      </c>
      <c r="J2454">
        <v>28.49</v>
      </c>
      <c r="K2454">
        <v>10.99</v>
      </c>
      <c r="M2454">
        <v>5431</v>
      </c>
    </row>
    <row r="2455" spans="1:13" customFormat="1" hidden="1">
      <c r="A2455" t="s">
        <v>740</v>
      </c>
      <c r="B2455" t="s">
        <v>741</v>
      </c>
      <c r="C2455" s="1">
        <v>44396</v>
      </c>
      <c r="D2455">
        <v>10125533</v>
      </c>
      <c r="E2455">
        <v>7297274</v>
      </c>
      <c r="F2455">
        <v>2828259</v>
      </c>
      <c r="G2455">
        <v>58087</v>
      </c>
      <c r="H2455">
        <v>139388</v>
      </c>
      <c r="I2455">
        <v>39.71</v>
      </c>
      <c r="J2455">
        <v>28.62</v>
      </c>
      <c r="K2455">
        <v>11.09</v>
      </c>
      <c r="M2455">
        <v>5466</v>
      </c>
    </row>
    <row r="2456" spans="1:13" customFormat="1" hidden="1">
      <c r="A2456" t="s">
        <v>740</v>
      </c>
      <c r="B2456" t="s">
        <v>741</v>
      </c>
      <c r="C2456" s="1">
        <v>44397</v>
      </c>
      <c r="D2456">
        <v>10295444</v>
      </c>
      <c r="E2456">
        <v>7388641</v>
      </c>
      <c r="F2456">
        <v>2906803</v>
      </c>
      <c r="G2456">
        <v>169911</v>
      </c>
      <c r="H2456">
        <v>141631</v>
      </c>
      <c r="I2456">
        <v>40.369999999999997</v>
      </c>
      <c r="J2456">
        <v>28.98</v>
      </c>
      <c r="K2456">
        <v>11.4</v>
      </c>
      <c r="M2456">
        <v>5554</v>
      </c>
    </row>
    <row r="2457" spans="1:13" customFormat="1" hidden="1">
      <c r="A2457" t="s">
        <v>740</v>
      </c>
      <c r="B2457" t="s">
        <v>741</v>
      </c>
      <c r="C2457" s="1">
        <v>44398</v>
      </c>
      <c r="D2457">
        <v>10470033</v>
      </c>
      <c r="E2457">
        <v>7475337</v>
      </c>
      <c r="F2457">
        <v>2994696</v>
      </c>
      <c r="G2457">
        <v>174589</v>
      </c>
      <c r="H2457">
        <v>142984</v>
      </c>
      <c r="I2457">
        <v>41.06</v>
      </c>
      <c r="J2457">
        <v>29.32</v>
      </c>
      <c r="K2457">
        <v>11.74</v>
      </c>
      <c r="M2457">
        <v>5607</v>
      </c>
    </row>
    <row r="2458" spans="1:13" customFormat="1" hidden="1">
      <c r="A2458" t="s">
        <v>740</v>
      </c>
      <c r="B2458" t="s">
        <v>741</v>
      </c>
      <c r="C2458" s="1">
        <v>44399</v>
      </c>
      <c r="D2458">
        <v>10654563</v>
      </c>
      <c r="E2458">
        <v>7564430</v>
      </c>
      <c r="F2458">
        <v>3090133</v>
      </c>
      <c r="G2458">
        <v>184530</v>
      </c>
      <c r="H2458">
        <v>146108</v>
      </c>
      <c r="I2458">
        <v>41.78</v>
      </c>
      <c r="J2458">
        <v>29.66</v>
      </c>
      <c r="K2458">
        <v>12.12</v>
      </c>
      <c r="M2458">
        <v>5730</v>
      </c>
    </row>
    <row r="2459" spans="1:13" customFormat="1" hidden="1">
      <c r="A2459" t="s">
        <v>740</v>
      </c>
      <c r="B2459" t="s">
        <v>741</v>
      </c>
      <c r="C2459" s="1">
        <v>44400</v>
      </c>
      <c r="D2459">
        <v>10850993</v>
      </c>
      <c r="E2459">
        <v>7667567</v>
      </c>
      <c r="F2459">
        <v>3183426</v>
      </c>
      <c r="G2459">
        <v>196430</v>
      </c>
      <c r="H2459">
        <v>149169</v>
      </c>
      <c r="I2459">
        <v>42.55</v>
      </c>
      <c r="J2459">
        <v>30.07</v>
      </c>
      <c r="K2459">
        <v>12.48</v>
      </c>
      <c r="M2459">
        <v>5850</v>
      </c>
    </row>
    <row r="2460" spans="1:13" customFormat="1" hidden="1">
      <c r="A2460" t="s">
        <v>740</v>
      </c>
      <c r="B2460" t="s">
        <v>741</v>
      </c>
      <c r="C2460" s="1">
        <v>44401</v>
      </c>
      <c r="D2460">
        <v>11032835</v>
      </c>
      <c r="E2460">
        <v>7760871</v>
      </c>
      <c r="F2460">
        <v>3271964</v>
      </c>
      <c r="G2460">
        <v>181842</v>
      </c>
      <c r="H2460">
        <v>151727</v>
      </c>
      <c r="I2460">
        <v>43.27</v>
      </c>
      <c r="J2460">
        <v>30.43</v>
      </c>
      <c r="K2460">
        <v>12.83</v>
      </c>
      <c r="M2460">
        <v>5950</v>
      </c>
    </row>
    <row r="2461" spans="1:13" customFormat="1" hidden="1">
      <c r="A2461" t="s">
        <v>740</v>
      </c>
      <c r="B2461" t="s">
        <v>741</v>
      </c>
      <c r="C2461" s="1">
        <v>44402</v>
      </c>
      <c r="D2461">
        <v>11140511</v>
      </c>
      <c r="E2461">
        <v>7813298</v>
      </c>
      <c r="F2461">
        <v>3327213</v>
      </c>
      <c r="G2461">
        <v>107676</v>
      </c>
      <c r="H2461">
        <v>153295</v>
      </c>
      <c r="I2461">
        <v>43.69</v>
      </c>
      <c r="J2461">
        <v>30.64</v>
      </c>
      <c r="K2461">
        <v>13.05</v>
      </c>
      <c r="M2461">
        <v>6012</v>
      </c>
    </row>
    <row r="2462" spans="1:13" customFormat="1" hidden="1">
      <c r="A2462" t="s">
        <v>740</v>
      </c>
      <c r="B2462" t="s">
        <v>741</v>
      </c>
      <c r="C2462" s="1">
        <v>44403</v>
      </c>
      <c r="D2462">
        <v>11211447</v>
      </c>
      <c r="E2462">
        <v>7852442</v>
      </c>
      <c r="F2462">
        <v>3359005</v>
      </c>
      <c r="G2462">
        <v>70936</v>
      </c>
      <c r="H2462">
        <v>155131</v>
      </c>
      <c r="I2462">
        <v>43.97</v>
      </c>
      <c r="J2462">
        <v>30.79</v>
      </c>
      <c r="K2462">
        <v>13.17</v>
      </c>
      <c r="M2462">
        <v>6084</v>
      </c>
    </row>
    <row r="2463" spans="1:13" customFormat="1" hidden="1">
      <c r="A2463" t="s">
        <v>740</v>
      </c>
      <c r="B2463" t="s">
        <v>741</v>
      </c>
      <c r="C2463" s="1">
        <v>44404</v>
      </c>
      <c r="D2463">
        <v>11396784</v>
      </c>
      <c r="E2463">
        <v>7951762</v>
      </c>
      <c r="F2463">
        <v>3445022</v>
      </c>
      <c r="G2463">
        <v>185337</v>
      </c>
      <c r="H2463">
        <v>157334</v>
      </c>
      <c r="I2463">
        <v>44.69</v>
      </c>
      <c r="J2463">
        <v>31.18</v>
      </c>
      <c r="K2463">
        <v>13.51</v>
      </c>
      <c r="M2463">
        <v>6170</v>
      </c>
    </row>
    <row r="2464" spans="1:13" customFormat="1" hidden="1">
      <c r="A2464" t="s">
        <v>740</v>
      </c>
      <c r="B2464" t="s">
        <v>741</v>
      </c>
      <c r="C2464" s="1">
        <v>44405</v>
      </c>
      <c r="D2464">
        <v>11593766</v>
      </c>
      <c r="E2464">
        <v>8048704</v>
      </c>
      <c r="F2464">
        <v>3545062</v>
      </c>
      <c r="G2464">
        <v>196982</v>
      </c>
      <c r="H2464">
        <v>160533</v>
      </c>
      <c r="I2464">
        <v>45.47</v>
      </c>
      <c r="J2464">
        <v>31.56</v>
      </c>
      <c r="K2464">
        <v>13.9</v>
      </c>
      <c r="M2464">
        <v>6295</v>
      </c>
    </row>
    <row r="2465" spans="1:13" customFormat="1" hidden="1">
      <c r="A2465" t="s">
        <v>740</v>
      </c>
      <c r="B2465" t="s">
        <v>741</v>
      </c>
      <c r="C2465" s="1">
        <v>44406</v>
      </c>
      <c r="D2465">
        <v>11795236</v>
      </c>
      <c r="E2465">
        <v>8170354</v>
      </c>
      <c r="F2465">
        <v>3624882</v>
      </c>
      <c r="G2465">
        <v>201470</v>
      </c>
      <c r="H2465">
        <v>162953</v>
      </c>
      <c r="I2465">
        <v>46.26</v>
      </c>
      <c r="J2465">
        <v>32.04</v>
      </c>
      <c r="K2465">
        <v>14.22</v>
      </c>
      <c r="M2465">
        <v>6390</v>
      </c>
    </row>
    <row r="2466" spans="1:13" customFormat="1" hidden="1">
      <c r="A2466" t="s">
        <v>740</v>
      </c>
      <c r="B2466" t="s">
        <v>741</v>
      </c>
      <c r="C2466" s="1">
        <v>44407</v>
      </c>
      <c r="D2466">
        <v>12005978</v>
      </c>
      <c r="E2466">
        <v>8276192</v>
      </c>
      <c r="F2466">
        <v>3729786</v>
      </c>
      <c r="G2466">
        <v>210742</v>
      </c>
      <c r="H2466">
        <v>164998</v>
      </c>
      <c r="I2466">
        <v>47.08</v>
      </c>
      <c r="J2466">
        <v>32.46</v>
      </c>
      <c r="K2466">
        <v>14.63</v>
      </c>
      <c r="M2466">
        <v>6471</v>
      </c>
    </row>
    <row r="2467" spans="1:13" customFormat="1" hidden="1">
      <c r="A2467" t="s">
        <v>740</v>
      </c>
      <c r="B2467" t="s">
        <v>741</v>
      </c>
      <c r="C2467" s="1">
        <v>44408</v>
      </c>
      <c r="D2467">
        <v>12206684</v>
      </c>
      <c r="E2467">
        <v>8373750</v>
      </c>
      <c r="F2467">
        <v>3832934</v>
      </c>
      <c r="G2467">
        <v>200706</v>
      </c>
      <c r="H2467">
        <v>167693</v>
      </c>
      <c r="I2467">
        <v>47.87</v>
      </c>
      <c r="J2467">
        <v>32.840000000000003</v>
      </c>
      <c r="K2467">
        <v>15.03</v>
      </c>
      <c r="M2467">
        <v>6576</v>
      </c>
    </row>
    <row r="2468" spans="1:13" customFormat="1" hidden="1">
      <c r="A2468" t="s">
        <v>740</v>
      </c>
      <c r="B2468" t="s">
        <v>741</v>
      </c>
      <c r="C2468" s="1">
        <v>44409</v>
      </c>
      <c r="D2468">
        <v>12317727</v>
      </c>
      <c r="E2468">
        <v>8424188</v>
      </c>
      <c r="F2468">
        <v>3893539</v>
      </c>
      <c r="G2468">
        <v>111043</v>
      </c>
      <c r="H2468">
        <v>168174</v>
      </c>
      <c r="I2468">
        <v>48.31</v>
      </c>
      <c r="J2468">
        <v>33.04</v>
      </c>
      <c r="K2468">
        <v>15.27</v>
      </c>
      <c r="M2468">
        <v>6595</v>
      </c>
    </row>
    <row r="2469" spans="1:13" customFormat="1" hidden="1">
      <c r="A2469" t="s">
        <v>740</v>
      </c>
      <c r="B2469" t="s">
        <v>741</v>
      </c>
      <c r="C2469" s="1">
        <v>44410</v>
      </c>
      <c r="D2469">
        <v>12393893</v>
      </c>
      <c r="E2469">
        <v>8462933</v>
      </c>
      <c r="F2469">
        <v>3930960</v>
      </c>
      <c r="G2469">
        <v>76166</v>
      </c>
      <c r="H2469">
        <v>168921</v>
      </c>
      <c r="I2469">
        <v>48.6</v>
      </c>
      <c r="J2469">
        <v>33.19</v>
      </c>
      <c r="K2469">
        <v>15.42</v>
      </c>
      <c r="M2469">
        <v>6624</v>
      </c>
    </row>
    <row r="2470" spans="1:13" customFormat="1" hidden="1">
      <c r="A2470" t="s">
        <v>740</v>
      </c>
      <c r="B2470" t="s">
        <v>741</v>
      </c>
      <c r="C2470" s="1">
        <v>44411</v>
      </c>
      <c r="D2470">
        <v>12594451</v>
      </c>
      <c r="E2470">
        <v>8566793</v>
      </c>
      <c r="F2470">
        <v>4027658</v>
      </c>
      <c r="G2470">
        <v>200558</v>
      </c>
      <c r="H2470">
        <v>171095</v>
      </c>
      <c r="I2470">
        <v>49.39</v>
      </c>
      <c r="J2470">
        <v>33.6</v>
      </c>
      <c r="K2470">
        <v>15.79</v>
      </c>
      <c r="M2470">
        <v>6710</v>
      </c>
    </row>
    <row r="2471" spans="1:13" customFormat="1" hidden="1">
      <c r="A2471" t="s">
        <v>740</v>
      </c>
      <c r="B2471" t="s">
        <v>741</v>
      </c>
      <c r="C2471" s="1">
        <v>44412</v>
      </c>
      <c r="D2471">
        <v>12808398</v>
      </c>
      <c r="E2471">
        <v>8669236</v>
      </c>
      <c r="F2471">
        <v>4139162</v>
      </c>
      <c r="G2471">
        <v>213947</v>
      </c>
      <c r="H2471">
        <v>173519</v>
      </c>
      <c r="I2471">
        <v>50.23</v>
      </c>
      <c r="J2471">
        <v>34</v>
      </c>
      <c r="K2471">
        <v>16.23</v>
      </c>
      <c r="M2471">
        <v>6805</v>
      </c>
    </row>
    <row r="2472" spans="1:13" customFormat="1" hidden="1">
      <c r="A2472" t="s">
        <v>740</v>
      </c>
      <c r="B2472" t="s">
        <v>741</v>
      </c>
      <c r="C2472" s="1">
        <v>44413</v>
      </c>
      <c r="D2472">
        <v>13030257</v>
      </c>
      <c r="E2472">
        <v>8775905</v>
      </c>
      <c r="F2472">
        <v>4254352</v>
      </c>
      <c r="G2472">
        <v>221859</v>
      </c>
      <c r="H2472">
        <v>176432</v>
      </c>
      <c r="I2472">
        <v>51.1</v>
      </c>
      <c r="J2472">
        <v>34.42</v>
      </c>
      <c r="K2472">
        <v>16.68</v>
      </c>
      <c r="M2472">
        <v>6919</v>
      </c>
    </row>
    <row r="2473" spans="1:13" customFormat="1" hidden="1">
      <c r="A2473" t="s">
        <v>740</v>
      </c>
      <c r="B2473" t="s">
        <v>741</v>
      </c>
      <c r="C2473" s="1">
        <v>44414</v>
      </c>
      <c r="D2473">
        <v>13270296</v>
      </c>
      <c r="E2473">
        <v>8897750</v>
      </c>
      <c r="F2473">
        <v>4372546</v>
      </c>
      <c r="G2473">
        <v>240039</v>
      </c>
      <c r="H2473">
        <v>180617</v>
      </c>
      <c r="I2473">
        <v>52.04</v>
      </c>
      <c r="J2473">
        <v>34.89</v>
      </c>
      <c r="K2473">
        <v>17.149999999999999</v>
      </c>
      <c r="M2473">
        <v>7083</v>
      </c>
    </row>
    <row r="2474" spans="1:13" customFormat="1" hidden="1">
      <c r="A2474" t="s">
        <v>740</v>
      </c>
      <c r="B2474" t="s">
        <v>741</v>
      </c>
      <c r="C2474" s="1">
        <v>44415</v>
      </c>
      <c r="D2474">
        <v>13496355</v>
      </c>
      <c r="E2474">
        <v>9006750</v>
      </c>
      <c r="F2474">
        <v>4489605</v>
      </c>
      <c r="G2474">
        <v>226059</v>
      </c>
      <c r="H2474">
        <v>184239</v>
      </c>
      <c r="I2474">
        <v>52.93</v>
      </c>
      <c r="J2474">
        <v>35.32</v>
      </c>
      <c r="K2474">
        <v>17.61</v>
      </c>
      <c r="M2474">
        <v>7225</v>
      </c>
    </row>
    <row r="2475" spans="1:13" customFormat="1" hidden="1">
      <c r="A2475" t="s">
        <v>740</v>
      </c>
      <c r="B2475" t="s">
        <v>741</v>
      </c>
      <c r="C2475" s="1">
        <v>44416</v>
      </c>
      <c r="D2475">
        <v>13636580</v>
      </c>
      <c r="E2475">
        <v>9062787</v>
      </c>
      <c r="F2475">
        <v>4573793</v>
      </c>
      <c r="G2475">
        <v>140225</v>
      </c>
      <c r="H2475">
        <v>188408</v>
      </c>
      <c r="I2475">
        <v>53.48</v>
      </c>
      <c r="J2475">
        <v>35.54</v>
      </c>
      <c r="K2475">
        <v>17.940000000000001</v>
      </c>
      <c r="M2475">
        <v>7389</v>
      </c>
    </row>
    <row r="2476" spans="1:13" customFormat="1" hidden="1">
      <c r="A2476" t="s">
        <v>740</v>
      </c>
      <c r="B2476" t="s">
        <v>741</v>
      </c>
      <c r="C2476" s="1">
        <v>44417</v>
      </c>
      <c r="D2476">
        <v>13723146</v>
      </c>
      <c r="E2476">
        <v>9108943</v>
      </c>
      <c r="F2476">
        <v>4614203</v>
      </c>
      <c r="G2476">
        <v>86566</v>
      </c>
      <c r="H2476">
        <v>189893</v>
      </c>
      <c r="I2476">
        <v>53.82</v>
      </c>
      <c r="J2476">
        <v>35.72</v>
      </c>
      <c r="K2476">
        <v>18.09</v>
      </c>
      <c r="M2476">
        <v>7447</v>
      </c>
    </row>
    <row r="2477" spans="1:13" customFormat="1" hidden="1">
      <c r="A2477" t="s">
        <v>740</v>
      </c>
      <c r="B2477" t="s">
        <v>741</v>
      </c>
      <c r="C2477" s="1">
        <v>44418</v>
      </c>
      <c r="D2477">
        <v>13958045</v>
      </c>
      <c r="E2477">
        <v>9235238</v>
      </c>
      <c r="F2477">
        <v>4722807</v>
      </c>
      <c r="G2477">
        <v>234899</v>
      </c>
      <c r="H2477">
        <v>194799</v>
      </c>
      <c r="I2477">
        <v>54.74</v>
      </c>
      <c r="J2477">
        <v>36.22</v>
      </c>
      <c r="K2477">
        <v>18.52</v>
      </c>
      <c r="M2477">
        <v>7639</v>
      </c>
    </row>
    <row r="2478" spans="1:13" customFormat="1" hidden="1">
      <c r="A2478" t="s">
        <v>740</v>
      </c>
      <c r="B2478" t="s">
        <v>741</v>
      </c>
      <c r="C2478" s="1">
        <v>44419</v>
      </c>
      <c r="D2478">
        <v>14214009</v>
      </c>
      <c r="E2478">
        <v>9361037</v>
      </c>
      <c r="F2478">
        <v>4852972</v>
      </c>
      <c r="G2478">
        <v>255964</v>
      </c>
      <c r="H2478">
        <v>200802</v>
      </c>
      <c r="I2478">
        <v>55.74</v>
      </c>
      <c r="J2478">
        <v>36.71</v>
      </c>
      <c r="K2478">
        <v>19.03</v>
      </c>
      <c r="M2478">
        <v>7875</v>
      </c>
    </row>
    <row r="2479" spans="1:13" customFormat="1" hidden="1">
      <c r="A2479" t="s">
        <v>740</v>
      </c>
      <c r="B2479" t="s">
        <v>741</v>
      </c>
      <c r="C2479" s="1">
        <v>44420</v>
      </c>
      <c r="D2479">
        <v>14476323</v>
      </c>
      <c r="E2479">
        <v>9493139</v>
      </c>
      <c r="F2479">
        <v>4983184</v>
      </c>
      <c r="G2479">
        <v>262314</v>
      </c>
      <c r="H2479">
        <v>206581</v>
      </c>
      <c r="I2479">
        <v>56.77</v>
      </c>
      <c r="J2479">
        <v>37.229999999999997</v>
      </c>
      <c r="K2479">
        <v>19.54</v>
      </c>
      <c r="M2479">
        <v>8101</v>
      </c>
    </row>
    <row r="2480" spans="1:13" customFormat="1" hidden="1">
      <c r="A2480" t="s">
        <v>740</v>
      </c>
      <c r="B2480" t="s">
        <v>741</v>
      </c>
      <c r="C2480" s="1">
        <v>44421</v>
      </c>
      <c r="D2480">
        <v>14747221</v>
      </c>
      <c r="E2480">
        <v>9629738</v>
      </c>
      <c r="F2480">
        <v>5117483</v>
      </c>
      <c r="G2480">
        <v>270898</v>
      </c>
      <c r="H2480">
        <v>210989</v>
      </c>
      <c r="I2480">
        <v>57.83</v>
      </c>
      <c r="J2480">
        <v>37.76</v>
      </c>
      <c r="K2480">
        <v>20.07</v>
      </c>
      <c r="M2480">
        <v>8274</v>
      </c>
    </row>
    <row r="2481" spans="1:13" customFormat="1" hidden="1">
      <c r="A2481" t="s">
        <v>740</v>
      </c>
      <c r="B2481" t="s">
        <v>741</v>
      </c>
      <c r="C2481" s="1">
        <v>44422</v>
      </c>
      <c r="D2481">
        <v>15012023</v>
      </c>
      <c r="E2481">
        <v>9758089</v>
      </c>
      <c r="F2481">
        <v>5253934</v>
      </c>
      <c r="G2481">
        <v>264802</v>
      </c>
      <c r="H2481">
        <v>216524</v>
      </c>
      <c r="I2481">
        <v>58.87</v>
      </c>
      <c r="J2481">
        <v>38.270000000000003</v>
      </c>
      <c r="K2481">
        <v>20.6</v>
      </c>
      <c r="M2481">
        <v>8491</v>
      </c>
    </row>
    <row r="2482" spans="1:13" customFormat="1" hidden="1">
      <c r="A2482" t="s">
        <v>740</v>
      </c>
      <c r="B2482" t="s">
        <v>741</v>
      </c>
      <c r="C2482" s="1">
        <v>44423</v>
      </c>
      <c r="D2482">
        <v>15175199</v>
      </c>
      <c r="E2482">
        <v>9844610</v>
      </c>
      <c r="F2482">
        <v>5330589</v>
      </c>
      <c r="G2482">
        <v>163176</v>
      </c>
      <c r="H2482">
        <v>219803</v>
      </c>
      <c r="I2482">
        <v>59.51</v>
      </c>
      <c r="J2482">
        <v>38.61</v>
      </c>
      <c r="K2482">
        <v>20.9</v>
      </c>
      <c r="M2482">
        <v>8620</v>
      </c>
    </row>
    <row r="2483" spans="1:13" customFormat="1" hidden="1">
      <c r="A2483" t="s">
        <v>740</v>
      </c>
      <c r="B2483" t="s">
        <v>741</v>
      </c>
      <c r="C2483" s="1">
        <v>44424</v>
      </c>
      <c r="D2483">
        <v>15338926</v>
      </c>
      <c r="E2483">
        <v>9971748</v>
      </c>
      <c r="F2483">
        <v>5367178</v>
      </c>
      <c r="G2483">
        <v>163727</v>
      </c>
      <c r="H2483">
        <v>230826</v>
      </c>
      <c r="I2483">
        <v>60.15</v>
      </c>
      <c r="J2483">
        <v>39.11</v>
      </c>
      <c r="K2483">
        <v>21.05</v>
      </c>
      <c r="M2483">
        <v>9052</v>
      </c>
    </row>
    <row r="2484" spans="1:13" customFormat="1" hidden="1">
      <c r="A2484" t="s">
        <v>740</v>
      </c>
      <c r="B2484" t="s">
        <v>741</v>
      </c>
      <c r="C2484" s="1">
        <v>44425</v>
      </c>
      <c r="D2484">
        <v>15618391</v>
      </c>
      <c r="E2484">
        <v>10119463</v>
      </c>
      <c r="F2484">
        <v>5498928</v>
      </c>
      <c r="G2484">
        <v>279465</v>
      </c>
      <c r="H2484">
        <v>237192</v>
      </c>
      <c r="I2484">
        <v>61.25</v>
      </c>
      <c r="J2484">
        <v>39.68</v>
      </c>
      <c r="K2484">
        <v>21.56</v>
      </c>
      <c r="M2484">
        <v>9302</v>
      </c>
    </row>
    <row r="2485" spans="1:13" customFormat="1" hidden="1">
      <c r="A2485" t="s">
        <v>740</v>
      </c>
      <c r="B2485" t="s">
        <v>741</v>
      </c>
      <c r="C2485" s="1">
        <v>44426</v>
      </c>
      <c r="D2485">
        <v>15892260</v>
      </c>
      <c r="E2485">
        <v>10264706</v>
      </c>
      <c r="F2485">
        <v>5627554</v>
      </c>
      <c r="G2485">
        <v>273869</v>
      </c>
      <c r="H2485">
        <v>239750</v>
      </c>
      <c r="I2485">
        <v>62.32</v>
      </c>
      <c r="J2485">
        <v>40.25</v>
      </c>
      <c r="K2485">
        <v>22.07</v>
      </c>
      <c r="M2485">
        <v>9402</v>
      </c>
    </row>
    <row r="2486" spans="1:13" customFormat="1" hidden="1">
      <c r="A2486" t="s">
        <v>740</v>
      </c>
      <c r="B2486" t="s">
        <v>741</v>
      </c>
      <c r="C2486" s="1">
        <v>44427</v>
      </c>
      <c r="D2486">
        <v>16201270</v>
      </c>
      <c r="E2486">
        <v>10430071</v>
      </c>
      <c r="F2486">
        <v>5771199</v>
      </c>
      <c r="G2486">
        <v>309010</v>
      </c>
      <c r="H2486">
        <v>246421</v>
      </c>
      <c r="I2486">
        <v>63.53</v>
      </c>
      <c r="J2486">
        <v>40.9</v>
      </c>
      <c r="K2486">
        <v>22.63</v>
      </c>
      <c r="M2486">
        <v>9664</v>
      </c>
    </row>
    <row r="2487" spans="1:13" customFormat="1" hidden="1">
      <c r="A2487" t="s">
        <v>742</v>
      </c>
      <c r="B2487" t="s">
        <v>743</v>
      </c>
      <c r="C2487" s="1">
        <v>44192</v>
      </c>
      <c r="D2487">
        <v>747</v>
      </c>
      <c r="E2487">
        <v>747</v>
      </c>
      <c r="I2487">
        <v>0.01</v>
      </c>
      <c r="J2487">
        <v>0.01</v>
      </c>
    </row>
    <row r="2488" spans="1:13" customFormat="1" hidden="1">
      <c r="A2488" t="s">
        <v>742</v>
      </c>
      <c r="B2488" t="s">
        <v>743</v>
      </c>
      <c r="C2488" s="1">
        <v>44193</v>
      </c>
      <c r="D2488">
        <v>2064</v>
      </c>
      <c r="E2488">
        <v>2064</v>
      </c>
      <c r="G2488">
        <v>1317</v>
      </c>
      <c r="H2488">
        <v>1317</v>
      </c>
      <c r="I2488">
        <v>0.02</v>
      </c>
      <c r="J2488">
        <v>0.02</v>
      </c>
      <c r="M2488">
        <v>146</v>
      </c>
    </row>
    <row r="2489" spans="1:13" customFormat="1" hidden="1">
      <c r="A2489" t="s">
        <v>742</v>
      </c>
      <c r="B2489" t="s">
        <v>743</v>
      </c>
      <c r="C2489" s="1">
        <v>44194</v>
      </c>
      <c r="D2489">
        <v>3700</v>
      </c>
      <c r="E2489">
        <v>3700</v>
      </c>
      <c r="G2489">
        <v>1636</v>
      </c>
      <c r="H2489">
        <v>1476</v>
      </c>
      <c r="I2489">
        <v>0.04</v>
      </c>
      <c r="J2489">
        <v>0.04</v>
      </c>
      <c r="M2489">
        <v>164</v>
      </c>
    </row>
    <row r="2490" spans="1:13" customFormat="1" hidden="1">
      <c r="A2490" t="s">
        <v>742</v>
      </c>
      <c r="B2490" t="s">
        <v>743</v>
      </c>
      <c r="C2490" s="1">
        <v>44195</v>
      </c>
      <c r="D2490">
        <v>5075</v>
      </c>
      <c r="E2490">
        <v>5075</v>
      </c>
      <c r="G2490">
        <v>1375</v>
      </c>
      <c r="H2490">
        <v>1443</v>
      </c>
      <c r="I2490">
        <v>0.06</v>
      </c>
      <c r="J2490">
        <v>0.06</v>
      </c>
      <c r="M2490">
        <v>160</v>
      </c>
    </row>
    <row r="2491" spans="1:13" customFormat="1" hidden="1">
      <c r="A2491" t="s">
        <v>742</v>
      </c>
      <c r="B2491" t="s">
        <v>743</v>
      </c>
      <c r="C2491" s="1">
        <v>44196</v>
      </c>
      <c r="D2491">
        <v>5087</v>
      </c>
      <c r="E2491">
        <v>5087</v>
      </c>
      <c r="G2491">
        <v>12</v>
      </c>
      <c r="H2491">
        <v>1085</v>
      </c>
      <c r="I2491">
        <v>0.06</v>
      </c>
      <c r="J2491">
        <v>0.06</v>
      </c>
      <c r="M2491">
        <v>120</v>
      </c>
    </row>
    <row r="2492" spans="1:13" customFormat="1" hidden="1">
      <c r="A2492" t="s">
        <v>742</v>
      </c>
      <c r="B2492" t="s">
        <v>743</v>
      </c>
      <c r="C2492" s="1">
        <v>44197</v>
      </c>
      <c r="D2492">
        <v>5094</v>
      </c>
      <c r="E2492">
        <v>5094</v>
      </c>
      <c r="G2492">
        <v>7</v>
      </c>
      <c r="H2492">
        <v>869</v>
      </c>
      <c r="I2492">
        <v>0.06</v>
      </c>
      <c r="J2492">
        <v>0.06</v>
      </c>
      <c r="M2492">
        <v>96</v>
      </c>
    </row>
    <row r="2493" spans="1:13" customFormat="1" hidden="1">
      <c r="A2493" t="s">
        <v>742</v>
      </c>
      <c r="B2493" t="s">
        <v>743</v>
      </c>
      <c r="C2493" s="1">
        <v>44198</v>
      </c>
      <c r="D2493">
        <v>5104</v>
      </c>
      <c r="E2493">
        <v>5104</v>
      </c>
      <c r="G2493">
        <v>10</v>
      </c>
      <c r="H2493">
        <v>726</v>
      </c>
      <c r="I2493">
        <v>0.06</v>
      </c>
      <c r="J2493">
        <v>0.06</v>
      </c>
      <c r="M2493">
        <v>81</v>
      </c>
    </row>
    <row r="2494" spans="1:13" customFormat="1" hidden="1">
      <c r="A2494" t="s">
        <v>742</v>
      </c>
      <c r="B2494" t="s">
        <v>743</v>
      </c>
      <c r="C2494" s="1">
        <v>44199</v>
      </c>
      <c r="D2494">
        <v>5111</v>
      </c>
      <c r="E2494">
        <v>5111</v>
      </c>
      <c r="G2494">
        <v>7</v>
      </c>
      <c r="H2494">
        <v>623</v>
      </c>
      <c r="I2494">
        <v>0.06</v>
      </c>
      <c r="J2494">
        <v>0.06</v>
      </c>
      <c r="M2494">
        <v>69</v>
      </c>
    </row>
    <row r="2495" spans="1:13" customFormat="1" hidden="1">
      <c r="A2495" t="s">
        <v>742</v>
      </c>
      <c r="B2495" t="s">
        <v>743</v>
      </c>
      <c r="C2495" s="1">
        <v>44200</v>
      </c>
      <c r="D2495">
        <v>5238</v>
      </c>
      <c r="E2495">
        <v>5238</v>
      </c>
      <c r="G2495">
        <v>127</v>
      </c>
      <c r="H2495">
        <v>453</v>
      </c>
      <c r="I2495">
        <v>0.06</v>
      </c>
      <c r="J2495">
        <v>0.06</v>
      </c>
      <c r="M2495">
        <v>50</v>
      </c>
    </row>
    <row r="2496" spans="1:13" customFormat="1" hidden="1">
      <c r="A2496" t="s">
        <v>742</v>
      </c>
      <c r="B2496" t="s">
        <v>743</v>
      </c>
      <c r="C2496" s="1">
        <v>44201</v>
      </c>
      <c r="D2496">
        <v>7046</v>
      </c>
      <c r="E2496">
        <v>7046</v>
      </c>
      <c r="G2496">
        <v>1808</v>
      </c>
      <c r="H2496">
        <v>478</v>
      </c>
      <c r="I2496">
        <v>0.08</v>
      </c>
      <c r="J2496">
        <v>0.08</v>
      </c>
      <c r="M2496">
        <v>53</v>
      </c>
    </row>
    <row r="2497" spans="1:13" customFormat="1" hidden="1">
      <c r="A2497" t="s">
        <v>742</v>
      </c>
      <c r="B2497" t="s">
        <v>743</v>
      </c>
      <c r="C2497" s="1">
        <v>44202</v>
      </c>
      <c r="D2497">
        <v>7904</v>
      </c>
      <c r="E2497">
        <v>7904</v>
      </c>
      <c r="G2497">
        <v>858</v>
      </c>
      <c r="H2497">
        <v>404</v>
      </c>
      <c r="I2497">
        <v>0.09</v>
      </c>
      <c r="J2497">
        <v>0.09</v>
      </c>
      <c r="M2497">
        <v>45</v>
      </c>
    </row>
    <row r="2498" spans="1:13" customFormat="1" hidden="1">
      <c r="A2498" t="s">
        <v>742</v>
      </c>
      <c r="B2498" t="s">
        <v>743</v>
      </c>
      <c r="C2498" s="1">
        <v>44203</v>
      </c>
      <c r="D2498">
        <v>11190</v>
      </c>
      <c r="E2498">
        <v>11190</v>
      </c>
      <c r="G2498">
        <v>3286</v>
      </c>
      <c r="H2498">
        <v>872</v>
      </c>
      <c r="I2498">
        <v>0.12</v>
      </c>
      <c r="J2498">
        <v>0.12</v>
      </c>
      <c r="M2498">
        <v>97</v>
      </c>
    </row>
    <row r="2499" spans="1:13" customFormat="1" hidden="1">
      <c r="A2499" t="s">
        <v>742</v>
      </c>
      <c r="B2499" t="s">
        <v>743</v>
      </c>
      <c r="C2499" s="1">
        <v>44204</v>
      </c>
      <c r="D2499">
        <v>24367</v>
      </c>
      <c r="E2499">
        <v>24367</v>
      </c>
      <c r="G2499">
        <v>13177</v>
      </c>
      <c r="H2499">
        <v>2753</v>
      </c>
      <c r="I2499">
        <v>0.27</v>
      </c>
      <c r="J2499">
        <v>0.27</v>
      </c>
      <c r="M2499">
        <v>306</v>
      </c>
    </row>
    <row r="2500" spans="1:13" customFormat="1" hidden="1">
      <c r="A2500" t="s">
        <v>742</v>
      </c>
      <c r="B2500" t="s">
        <v>743</v>
      </c>
      <c r="C2500" s="1">
        <v>44205</v>
      </c>
      <c r="D2500">
        <v>28871</v>
      </c>
      <c r="E2500">
        <v>28871</v>
      </c>
      <c r="G2500">
        <v>4504</v>
      </c>
      <c r="H2500">
        <v>3395</v>
      </c>
      <c r="I2500">
        <v>0.32</v>
      </c>
      <c r="J2500">
        <v>0.32</v>
      </c>
      <c r="M2500">
        <v>377</v>
      </c>
    </row>
    <row r="2501" spans="1:13" customFormat="1" hidden="1">
      <c r="A2501" t="s">
        <v>742</v>
      </c>
      <c r="B2501" t="s">
        <v>743</v>
      </c>
      <c r="C2501" s="1">
        <v>44206</v>
      </c>
      <c r="D2501">
        <v>31125</v>
      </c>
      <c r="E2501">
        <v>31125</v>
      </c>
      <c r="G2501">
        <v>2254</v>
      </c>
      <c r="H2501">
        <v>3716</v>
      </c>
      <c r="I2501">
        <v>0.35</v>
      </c>
      <c r="J2501">
        <v>0.35</v>
      </c>
      <c r="M2501">
        <v>413</v>
      </c>
    </row>
    <row r="2502" spans="1:13" customFormat="1" hidden="1">
      <c r="A2502" t="s">
        <v>742</v>
      </c>
      <c r="B2502" t="s">
        <v>743</v>
      </c>
      <c r="C2502" s="1">
        <v>44207</v>
      </c>
      <c r="D2502">
        <v>36809</v>
      </c>
      <c r="E2502">
        <v>36809</v>
      </c>
      <c r="G2502">
        <v>5684</v>
      </c>
      <c r="H2502">
        <v>4510</v>
      </c>
      <c r="I2502">
        <v>0.41</v>
      </c>
      <c r="J2502">
        <v>0.41</v>
      </c>
      <c r="M2502">
        <v>501</v>
      </c>
    </row>
    <row r="2503" spans="1:13" customFormat="1" hidden="1">
      <c r="A2503" t="s">
        <v>742</v>
      </c>
      <c r="B2503" t="s">
        <v>743</v>
      </c>
      <c r="C2503" s="1">
        <v>44208</v>
      </c>
      <c r="D2503">
        <v>51802</v>
      </c>
      <c r="E2503">
        <v>51802</v>
      </c>
      <c r="G2503">
        <v>14993</v>
      </c>
      <c r="H2503">
        <v>6394</v>
      </c>
      <c r="I2503">
        <v>0.57999999999999996</v>
      </c>
      <c r="J2503">
        <v>0.57999999999999996</v>
      </c>
      <c r="M2503">
        <v>710</v>
      </c>
    </row>
    <row r="2504" spans="1:13" customFormat="1" hidden="1">
      <c r="A2504" t="s">
        <v>742</v>
      </c>
      <c r="B2504" t="s">
        <v>743</v>
      </c>
      <c r="C2504" s="1">
        <v>44209</v>
      </c>
      <c r="D2504">
        <v>67914</v>
      </c>
      <c r="E2504">
        <v>67914</v>
      </c>
      <c r="G2504">
        <v>16112</v>
      </c>
      <c r="H2504">
        <v>8573</v>
      </c>
      <c r="I2504">
        <v>0.75</v>
      </c>
      <c r="J2504">
        <v>0.75</v>
      </c>
      <c r="M2504">
        <v>952</v>
      </c>
    </row>
    <row r="2505" spans="1:13" customFormat="1" hidden="1">
      <c r="A2505" t="s">
        <v>742</v>
      </c>
      <c r="B2505" t="s">
        <v>743</v>
      </c>
      <c r="C2505" s="1">
        <v>44210</v>
      </c>
      <c r="D2505">
        <v>84862</v>
      </c>
      <c r="E2505">
        <v>84862</v>
      </c>
      <c r="G2505">
        <v>16948</v>
      </c>
      <c r="H2505">
        <v>10525</v>
      </c>
      <c r="I2505">
        <v>0.94</v>
      </c>
      <c r="J2505">
        <v>0.94</v>
      </c>
      <c r="M2505">
        <v>1169</v>
      </c>
    </row>
    <row r="2506" spans="1:13" customFormat="1" hidden="1">
      <c r="A2506" t="s">
        <v>742</v>
      </c>
      <c r="B2506" t="s">
        <v>743</v>
      </c>
      <c r="C2506" s="1">
        <v>44211</v>
      </c>
      <c r="D2506">
        <v>103444</v>
      </c>
      <c r="E2506">
        <v>103444</v>
      </c>
      <c r="G2506">
        <v>18582</v>
      </c>
      <c r="H2506">
        <v>11297</v>
      </c>
      <c r="I2506">
        <v>1.1499999999999999</v>
      </c>
      <c r="J2506">
        <v>1.1499999999999999</v>
      </c>
      <c r="M2506">
        <v>1254</v>
      </c>
    </row>
    <row r="2507" spans="1:13" customFormat="1" hidden="1">
      <c r="A2507" t="s">
        <v>742</v>
      </c>
      <c r="B2507" t="s">
        <v>743</v>
      </c>
      <c r="C2507" s="1">
        <v>44212</v>
      </c>
      <c r="D2507">
        <v>110332</v>
      </c>
      <c r="E2507">
        <v>110320</v>
      </c>
      <c r="F2507">
        <v>12</v>
      </c>
      <c r="G2507">
        <v>6888</v>
      </c>
      <c r="H2507">
        <v>11637</v>
      </c>
      <c r="I2507">
        <v>1.23</v>
      </c>
      <c r="J2507">
        <v>1.22</v>
      </c>
      <c r="K2507">
        <v>0</v>
      </c>
      <c r="M2507">
        <v>1292</v>
      </c>
    </row>
    <row r="2508" spans="1:13" customFormat="1" hidden="1">
      <c r="A2508" t="s">
        <v>742</v>
      </c>
      <c r="B2508" t="s">
        <v>743</v>
      </c>
      <c r="C2508" s="1">
        <v>44213</v>
      </c>
      <c r="D2508">
        <v>116053</v>
      </c>
      <c r="E2508">
        <v>115666</v>
      </c>
      <c r="F2508">
        <v>387</v>
      </c>
      <c r="G2508">
        <v>5721</v>
      </c>
      <c r="H2508">
        <v>12133</v>
      </c>
      <c r="I2508">
        <v>1.29</v>
      </c>
      <c r="J2508">
        <v>1.28</v>
      </c>
      <c r="K2508">
        <v>0</v>
      </c>
      <c r="M2508">
        <v>1347</v>
      </c>
    </row>
    <row r="2509" spans="1:13" customFormat="1" hidden="1">
      <c r="A2509" t="s">
        <v>742</v>
      </c>
      <c r="B2509" t="s">
        <v>743</v>
      </c>
      <c r="C2509" s="1">
        <v>44214</v>
      </c>
      <c r="D2509">
        <v>127561</v>
      </c>
      <c r="E2509">
        <v>126278</v>
      </c>
      <c r="F2509">
        <v>1283</v>
      </c>
      <c r="G2509">
        <v>11508</v>
      </c>
      <c r="H2509">
        <v>12965</v>
      </c>
      <c r="I2509">
        <v>1.42</v>
      </c>
      <c r="J2509">
        <v>1.4</v>
      </c>
      <c r="K2509">
        <v>0.01</v>
      </c>
      <c r="M2509">
        <v>1440</v>
      </c>
    </row>
    <row r="2510" spans="1:13" customFormat="1" hidden="1">
      <c r="A2510" t="s">
        <v>742</v>
      </c>
      <c r="B2510" t="s">
        <v>743</v>
      </c>
      <c r="C2510" s="1">
        <v>44215</v>
      </c>
      <c r="D2510">
        <v>153843</v>
      </c>
      <c r="E2510">
        <v>151083</v>
      </c>
      <c r="F2510">
        <v>2760</v>
      </c>
      <c r="G2510">
        <v>26282</v>
      </c>
      <c r="H2510">
        <v>14577</v>
      </c>
      <c r="I2510">
        <v>1.71</v>
      </c>
      <c r="J2510">
        <v>1.68</v>
      </c>
      <c r="K2510">
        <v>0.03</v>
      </c>
      <c r="M2510">
        <v>1619</v>
      </c>
    </row>
    <row r="2511" spans="1:13" customFormat="1" hidden="1">
      <c r="A2511" t="s">
        <v>742</v>
      </c>
      <c r="B2511" t="s">
        <v>743</v>
      </c>
      <c r="C2511" s="1">
        <v>44216</v>
      </c>
      <c r="D2511">
        <v>177642</v>
      </c>
      <c r="E2511">
        <v>173563</v>
      </c>
      <c r="F2511">
        <v>4079</v>
      </c>
      <c r="G2511">
        <v>23799</v>
      </c>
      <c r="H2511">
        <v>15675</v>
      </c>
      <c r="I2511">
        <v>1.97</v>
      </c>
      <c r="J2511">
        <v>1.93</v>
      </c>
      <c r="K2511">
        <v>0.05</v>
      </c>
      <c r="M2511">
        <v>1740</v>
      </c>
    </row>
    <row r="2512" spans="1:13" customFormat="1" hidden="1">
      <c r="A2512" t="s">
        <v>742</v>
      </c>
      <c r="B2512" t="s">
        <v>743</v>
      </c>
      <c r="C2512" s="1">
        <v>44217</v>
      </c>
      <c r="D2512">
        <v>197639</v>
      </c>
      <c r="E2512">
        <v>193389</v>
      </c>
      <c r="F2512">
        <v>4250</v>
      </c>
      <c r="G2512">
        <v>19997</v>
      </c>
      <c r="H2512">
        <v>16111</v>
      </c>
      <c r="I2512">
        <v>2.19</v>
      </c>
      <c r="J2512">
        <v>2.15</v>
      </c>
      <c r="K2512">
        <v>0.05</v>
      </c>
      <c r="M2512">
        <v>1789</v>
      </c>
    </row>
    <row r="2513" spans="1:13" customFormat="1" hidden="1">
      <c r="A2513" t="s">
        <v>742</v>
      </c>
      <c r="B2513" t="s">
        <v>743</v>
      </c>
      <c r="C2513" s="1">
        <v>44218</v>
      </c>
      <c r="D2513">
        <v>209274</v>
      </c>
      <c r="E2513">
        <v>204436</v>
      </c>
      <c r="F2513">
        <v>4838</v>
      </c>
      <c r="G2513">
        <v>11635</v>
      </c>
      <c r="H2513">
        <v>15119</v>
      </c>
      <c r="I2513">
        <v>2.3199999999999998</v>
      </c>
      <c r="J2513">
        <v>2.27</v>
      </c>
      <c r="K2513">
        <v>0.05</v>
      </c>
      <c r="M2513">
        <v>1679</v>
      </c>
    </row>
    <row r="2514" spans="1:13" customFormat="1" hidden="1">
      <c r="A2514" t="s">
        <v>742</v>
      </c>
      <c r="B2514" t="s">
        <v>743</v>
      </c>
      <c r="C2514" s="1">
        <v>44219</v>
      </c>
      <c r="D2514">
        <v>212427</v>
      </c>
      <c r="E2514">
        <v>207587</v>
      </c>
      <c r="F2514">
        <v>4840</v>
      </c>
      <c r="G2514">
        <v>3153</v>
      </c>
      <c r="H2514">
        <v>14585</v>
      </c>
      <c r="I2514">
        <v>2.36</v>
      </c>
      <c r="J2514">
        <v>2.2999999999999998</v>
      </c>
      <c r="K2514">
        <v>0.05</v>
      </c>
      <c r="M2514">
        <v>1619</v>
      </c>
    </row>
    <row r="2515" spans="1:13" customFormat="1" hidden="1">
      <c r="A2515" t="s">
        <v>742</v>
      </c>
      <c r="B2515" t="s">
        <v>743</v>
      </c>
      <c r="C2515" s="1">
        <v>44220</v>
      </c>
      <c r="D2515">
        <v>213697</v>
      </c>
      <c r="E2515">
        <v>208849</v>
      </c>
      <c r="F2515">
        <v>4848</v>
      </c>
      <c r="G2515">
        <v>1270</v>
      </c>
      <c r="H2515">
        <v>13949</v>
      </c>
      <c r="I2515">
        <v>2.37</v>
      </c>
      <c r="J2515">
        <v>2.3199999999999998</v>
      </c>
      <c r="K2515">
        <v>0.05</v>
      </c>
      <c r="M2515">
        <v>1549</v>
      </c>
    </row>
    <row r="2516" spans="1:13" customFormat="1" hidden="1">
      <c r="A2516" t="s">
        <v>742</v>
      </c>
      <c r="B2516" t="s">
        <v>743</v>
      </c>
      <c r="C2516" s="1">
        <v>44221</v>
      </c>
      <c r="D2516">
        <v>215219</v>
      </c>
      <c r="E2516">
        <v>210257</v>
      </c>
      <c r="F2516">
        <v>4962</v>
      </c>
      <c r="G2516">
        <v>1522</v>
      </c>
      <c r="H2516">
        <v>12523</v>
      </c>
      <c r="I2516">
        <v>2.39</v>
      </c>
      <c r="J2516">
        <v>2.33</v>
      </c>
      <c r="K2516">
        <v>0.06</v>
      </c>
      <c r="M2516">
        <v>1390</v>
      </c>
    </row>
    <row r="2517" spans="1:13" customFormat="1" hidden="1">
      <c r="A2517" t="s">
        <v>742</v>
      </c>
      <c r="B2517" t="s">
        <v>743</v>
      </c>
      <c r="C2517" s="1">
        <v>44222</v>
      </c>
      <c r="D2517">
        <v>223979</v>
      </c>
      <c r="E2517">
        <v>218106</v>
      </c>
      <c r="F2517">
        <v>5873</v>
      </c>
      <c r="G2517">
        <v>8760</v>
      </c>
      <c r="H2517">
        <v>10019</v>
      </c>
      <c r="I2517">
        <v>2.4900000000000002</v>
      </c>
      <c r="J2517">
        <v>2.42</v>
      </c>
      <c r="K2517">
        <v>7.0000000000000007E-2</v>
      </c>
      <c r="M2517">
        <v>1112</v>
      </c>
    </row>
    <row r="2518" spans="1:13" customFormat="1" hidden="1">
      <c r="A2518" t="s">
        <v>742</v>
      </c>
      <c r="B2518" t="s">
        <v>743</v>
      </c>
      <c r="C2518" s="1">
        <v>44223</v>
      </c>
      <c r="D2518">
        <v>232068</v>
      </c>
      <c r="E2518">
        <v>225665</v>
      </c>
      <c r="F2518">
        <v>6403</v>
      </c>
      <c r="G2518">
        <v>8089</v>
      </c>
      <c r="H2518">
        <v>7775</v>
      </c>
      <c r="I2518">
        <v>2.58</v>
      </c>
      <c r="J2518">
        <v>2.5099999999999998</v>
      </c>
      <c r="K2518">
        <v>7.0000000000000007E-2</v>
      </c>
      <c r="M2518">
        <v>863</v>
      </c>
    </row>
    <row r="2519" spans="1:13" customFormat="1" hidden="1">
      <c r="A2519" t="s">
        <v>742</v>
      </c>
      <c r="B2519" t="s">
        <v>743</v>
      </c>
      <c r="C2519" s="1">
        <v>44224</v>
      </c>
      <c r="D2519">
        <v>242060</v>
      </c>
      <c r="E2519">
        <v>232985</v>
      </c>
      <c r="F2519">
        <v>9075</v>
      </c>
      <c r="G2519">
        <v>9992</v>
      </c>
      <c r="H2519">
        <v>6346</v>
      </c>
      <c r="I2519">
        <v>2.69</v>
      </c>
      <c r="J2519">
        <v>2.59</v>
      </c>
      <c r="K2519">
        <v>0.1</v>
      </c>
      <c r="M2519">
        <v>705</v>
      </c>
    </row>
    <row r="2520" spans="1:13" customFormat="1" hidden="1">
      <c r="A2520" t="s">
        <v>742</v>
      </c>
      <c r="B2520" t="s">
        <v>743</v>
      </c>
      <c r="C2520" s="1">
        <v>44225</v>
      </c>
      <c r="D2520">
        <v>257209</v>
      </c>
      <c r="E2520">
        <v>238383</v>
      </c>
      <c r="F2520">
        <v>18826</v>
      </c>
      <c r="G2520">
        <v>15149</v>
      </c>
      <c r="H2520">
        <v>6848</v>
      </c>
      <c r="I2520">
        <v>2.86</v>
      </c>
      <c r="J2520">
        <v>2.65</v>
      </c>
      <c r="K2520">
        <v>0.21</v>
      </c>
      <c r="M2520">
        <v>760</v>
      </c>
    </row>
    <row r="2521" spans="1:13" customFormat="1" hidden="1">
      <c r="A2521" t="s">
        <v>742</v>
      </c>
      <c r="B2521" t="s">
        <v>743</v>
      </c>
      <c r="C2521" s="1">
        <v>44226</v>
      </c>
      <c r="D2521">
        <v>260949</v>
      </c>
      <c r="E2521">
        <v>239735</v>
      </c>
      <c r="F2521">
        <v>21214</v>
      </c>
      <c r="G2521">
        <v>3740</v>
      </c>
      <c r="H2521">
        <v>6932</v>
      </c>
      <c r="I2521">
        <v>2.9</v>
      </c>
      <c r="J2521">
        <v>2.66</v>
      </c>
      <c r="K2521">
        <v>0.24</v>
      </c>
      <c r="M2521">
        <v>770</v>
      </c>
    </row>
    <row r="2522" spans="1:13" customFormat="1" hidden="1">
      <c r="A2522" t="s">
        <v>742</v>
      </c>
      <c r="B2522" t="s">
        <v>743</v>
      </c>
      <c r="C2522" s="1">
        <v>44227</v>
      </c>
      <c r="D2522">
        <v>262334</v>
      </c>
      <c r="E2522">
        <v>240107</v>
      </c>
      <c r="F2522">
        <v>22227</v>
      </c>
      <c r="G2522">
        <v>1385</v>
      </c>
      <c r="H2522">
        <v>6948</v>
      </c>
      <c r="I2522">
        <v>2.91</v>
      </c>
      <c r="J2522">
        <v>2.67</v>
      </c>
      <c r="K2522">
        <v>0.25</v>
      </c>
      <c r="M2522">
        <v>771</v>
      </c>
    </row>
    <row r="2523" spans="1:13" customFormat="1" hidden="1">
      <c r="A2523" t="s">
        <v>742</v>
      </c>
      <c r="B2523" t="s">
        <v>743</v>
      </c>
      <c r="C2523" s="1">
        <v>44228</v>
      </c>
      <c r="D2523">
        <v>267074</v>
      </c>
      <c r="E2523">
        <v>241711</v>
      </c>
      <c r="F2523">
        <v>25363</v>
      </c>
      <c r="G2523">
        <v>4740</v>
      </c>
      <c r="H2523">
        <v>7408</v>
      </c>
      <c r="I2523">
        <v>2.97</v>
      </c>
      <c r="J2523">
        <v>2.68</v>
      </c>
      <c r="K2523">
        <v>0.28000000000000003</v>
      </c>
      <c r="M2523">
        <v>823</v>
      </c>
    </row>
    <row r="2524" spans="1:13" customFormat="1" hidden="1">
      <c r="A2524" t="s">
        <v>742</v>
      </c>
      <c r="B2524" t="s">
        <v>743</v>
      </c>
      <c r="C2524" s="1">
        <v>44229</v>
      </c>
      <c r="D2524">
        <v>284710</v>
      </c>
      <c r="E2524">
        <v>244853</v>
      </c>
      <c r="F2524">
        <v>39857</v>
      </c>
      <c r="G2524">
        <v>17636</v>
      </c>
      <c r="H2524">
        <v>8676</v>
      </c>
      <c r="I2524">
        <v>3.16</v>
      </c>
      <c r="J2524">
        <v>2.72</v>
      </c>
      <c r="K2524">
        <v>0.44</v>
      </c>
      <c r="M2524">
        <v>963</v>
      </c>
    </row>
    <row r="2525" spans="1:13" customFormat="1" hidden="1">
      <c r="A2525" t="s">
        <v>742</v>
      </c>
      <c r="B2525" t="s">
        <v>743</v>
      </c>
      <c r="C2525" s="1">
        <v>44230</v>
      </c>
      <c r="D2525">
        <v>303095</v>
      </c>
      <c r="E2525">
        <v>248071</v>
      </c>
      <c r="F2525">
        <v>55024</v>
      </c>
      <c r="G2525">
        <v>18385</v>
      </c>
      <c r="H2525">
        <v>10147</v>
      </c>
      <c r="I2525">
        <v>3.37</v>
      </c>
      <c r="J2525">
        <v>2.75</v>
      </c>
      <c r="K2525">
        <v>0.61</v>
      </c>
      <c r="M2525">
        <v>1127</v>
      </c>
    </row>
    <row r="2526" spans="1:13" customFormat="1" hidden="1">
      <c r="A2526" t="s">
        <v>742</v>
      </c>
      <c r="B2526" t="s">
        <v>743</v>
      </c>
      <c r="C2526" s="1">
        <v>44231</v>
      </c>
      <c r="D2526">
        <v>323915</v>
      </c>
      <c r="E2526">
        <v>250965</v>
      </c>
      <c r="F2526">
        <v>72950</v>
      </c>
      <c r="G2526">
        <v>20820</v>
      </c>
      <c r="H2526">
        <v>11694</v>
      </c>
      <c r="I2526">
        <v>3.6</v>
      </c>
      <c r="J2526">
        <v>2.79</v>
      </c>
      <c r="K2526">
        <v>0.81</v>
      </c>
      <c r="M2526">
        <v>1298</v>
      </c>
    </row>
    <row r="2527" spans="1:13" customFormat="1" hidden="1">
      <c r="A2527" t="s">
        <v>742</v>
      </c>
      <c r="B2527" t="s">
        <v>743</v>
      </c>
      <c r="C2527" s="1">
        <v>44232</v>
      </c>
      <c r="D2527">
        <v>345384</v>
      </c>
      <c r="E2527">
        <v>255135</v>
      </c>
      <c r="F2527">
        <v>90249</v>
      </c>
      <c r="G2527">
        <v>21469</v>
      </c>
      <c r="H2527">
        <v>12596</v>
      </c>
      <c r="I2527">
        <v>3.83</v>
      </c>
      <c r="J2527">
        <v>2.83</v>
      </c>
      <c r="K2527">
        <v>1</v>
      </c>
      <c r="M2527">
        <v>1399</v>
      </c>
    </row>
    <row r="2528" spans="1:13" customFormat="1" hidden="1">
      <c r="A2528" t="s">
        <v>742</v>
      </c>
      <c r="B2528" t="s">
        <v>743</v>
      </c>
      <c r="C2528" s="1">
        <v>44233</v>
      </c>
      <c r="D2528">
        <v>354600</v>
      </c>
      <c r="E2528">
        <v>257915</v>
      </c>
      <c r="F2528">
        <v>96685</v>
      </c>
      <c r="G2528">
        <v>9216</v>
      </c>
      <c r="H2528">
        <v>13379</v>
      </c>
      <c r="I2528">
        <v>3.94</v>
      </c>
      <c r="J2528">
        <v>2.86</v>
      </c>
      <c r="K2528">
        <v>1.07</v>
      </c>
      <c r="M2528">
        <v>1485</v>
      </c>
    </row>
    <row r="2529" spans="1:13" customFormat="1" hidden="1">
      <c r="A2529" t="s">
        <v>742</v>
      </c>
      <c r="B2529" t="s">
        <v>743</v>
      </c>
      <c r="C2529" s="1">
        <v>44234</v>
      </c>
      <c r="D2529">
        <v>359663</v>
      </c>
      <c r="E2529">
        <v>258543</v>
      </c>
      <c r="F2529">
        <v>101120</v>
      </c>
      <c r="G2529">
        <v>5063</v>
      </c>
      <c r="H2529">
        <v>13904</v>
      </c>
      <c r="I2529">
        <v>3.99</v>
      </c>
      <c r="J2529">
        <v>2.87</v>
      </c>
      <c r="K2529">
        <v>1.1200000000000001</v>
      </c>
      <c r="M2529">
        <v>1544</v>
      </c>
    </row>
    <row r="2530" spans="1:13" customFormat="1" hidden="1">
      <c r="A2530" t="s">
        <v>742</v>
      </c>
      <c r="B2530" t="s">
        <v>743</v>
      </c>
      <c r="C2530" s="1">
        <v>44235</v>
      </c>
      <c r="D2530">
        <v>369509</v>
      </c>
      <c r="E2530">
        <v>260614</v>
      </c>
      <c r="F2530">
        <v>108895</v>
      </c>
      <c r="G2530">
        <v>9846</v>
      </c>
      <c r="H2530">
        <v>14634</v>
      </c>
      <c r="I2530">
        <v>4.0999999999999996</v>
      </c>
      <c r="J2530">
        <v>2.89</v>
      </c>
      <c r="K2530">
        <v>1.21</v>
      </c>
      <c r="M2530">
        <v>1625</v>
      </c>
    </row>
    <row r="2531" spans="1:13" customFormat="1" hidden="1">
      <c r="A2531" t="s">
        <v>742</v>
      </c>
      <c r="B2531" t="s">
        <v>743</v>
      </c>
      <c r="C2531" s="1">
        <v>44236</v>
      </c>
      <c r="D2531">
        <v>389279</v>
      </c>
      <c r="E2531">
        <v>263503</v>
      </c>
      <c r="F2531">
        <v>125776</v>
      </c>
      <c r="G2531">
        <v>19770</v>
      </c>
      <c r="H2531">
        <v>14938</v>
      </c>
      <c r="I2531">
        <v>4.32</v>
      </c>
      <c r="J2531">
        <v>2.93</v>
      </c>
      <c r="K2531">
        <v>1.4</v>
      </c>
      <c r="M2531">
        <v>1659</v>
      </c>
    </row>
    <row r="2532" spans="1:13" customFormat="1" hidden="1">
      <c r="A2532" t="s">
        <v>742</v>
      </c>
      <c r="B2532" t="s">
        <v>743</v>
      </c>
      <c r="C2532" s="1">
        <v>44237</v>
      </c>
      <c r="D2532">
        <v>411424</v>
      </c>
      <c r="E2532">
        <v>267132</v>
      </c>
      <c r="F2532">
        <v>144292</v>
      </c>
      <c r="G2532">
        <v>22145</v>
      </c>
      <c r="H2532">
        <v>15476</v>
      </c>
      <c r="I2532">
        <v>4.57</v>
      </c>
      <c r="J2532">
        <v>2.97</v>
      </c>
      <c r="K2532">
        <v>1.6</v>
      </c>
      <c r="M2532">
        <v>1718</v>
      </c>
    </row>
    <row r="2533" spans="1:13" customFormat="1" hidden="1">
      <c r="A2533" t="s">
        <v>742</v>
      </c>
      <c r="B2533" t="s">
        <v>743</v>
      </c>
      <c r="C2533" s="1">
        <v>44238</v>
      </c>
      <c r="D2533">
        <v>436461</v>
      </c>
      <c r="E2533">
        <v>272584</v>
      </c>
      <c r="F2533">
        <v>163877</v>
      </c>
      <c r="G2533">
        <v>25037</v>
      </c>
      <c r="H2533">
        <v>16078</v>
      </c>
      <c r="I2533">
        <v>4.8499999999999996</v>
      </c>
      <c r="J2533">
        <v>3.03</v>
      </c>
      <c r="K2533">
        <v>1.82</v>
      </c>
      <c r="M2533">
        <v>1785</v>
      </c>
    </row>
    <row r="2534" spans="1:13" customFormat="1" hidden="1">
      <c r="A2534" t="s">
        <v>742</v>
      </c>
      <c r="B2534" t="s">
        <v>743</v>
      </c>
      <c r="C2534" s="1">
        <v>44239</v>
      </c>
      <c r="D2534">
        <v>463504</v>
      </c>
      <c r="E2534">
        <v>281201</v>
      </c>
      <c r="F2534">
        <v>182303</v>
      </c>
      <c r="G2534">
        <v>27043</v>
      </c>
      <c r="H2534">
        <v>16874</v>
      </c>
      <c r="I2534">
        <v>5.15</v>
      </c>
      <c r="J2534">
        <v>3.12</v>
      </c>
      <c r="K2534">
        <v>2.02</v>
      </c>
      <c r="M2534">
        <v>1874</v>
      </c>
    </row>
    <row r="2535" spans="1:13" customFormat="1" hidden="1">
      <c r="A2535" t="s">
        <v>742</v>
      </c>
      <c r="B2535" t="s">
        <v>743</v>
      </c>
      <c r="C2535" s="1">
        <v>44240</v>
      </c>
      <c r="D2535">
        <v>474027</v>
      </c>
      <c r="E2535">
        <v>286584</v>
      </c>
      <c r="F2535">
        <v>187443</v>
      </c>
      <c r="G2535">
        <v>10523</v>
      </c>
      <c r="H2535">
        <v>17061</v>
      </c>
      <c r="I2535">
        <v>5.26</v>
      </c>
      <c r="J2535">
        <v>3.18</v>
      </c>
      <c r="K2535">
        <v>2.08</v>
      </c>
      <c r="M2535">
        <v>1894</v>
      </c>
    </row>
    <row r="2536" spans="1:13" customFormat="1" hidden="1">
      <c r="A2536" t="s">
        <v>742</v>
      </c>
      <c r="B2536" t="s">
        <v>743</v>
      </c>
      <c r="C2536" s="1">
        <v>44241</v>
      </c>
      <c r="D2536">
        <v>476084</v>
      </c>
      <c r="E2536">
        <v>287057</v>
      </c>
      <c r="F2536">
        <v>189027</v>
      </c>
      <c r="G2536">
        <v>2057</v>
      </c>
      <c r="H2536">
        <v>16632</v>
      </c>
      <c r="I2536">
        <v>5.29</v>
      </c>
      <c r="J2536">
        <v>3.19</v>
      </c>
      <c r="K2536">
        <v>2.1</v>
      </c>
      <c r="M2536">
        <v>1847</v>
      </c>
    </row>
    <row r="2537" spans="1:13" customFormat="1" hidden="1">
      <c r="A2537" t="s">
        <v>742</v>
      </c>
      <c r="B2537" t="s">
        <v>743</v>
      </c>
      <c r="C2537" s="1">
        <v>44242</v>
      </c>
      <c r="D2537">
        <v>483262</v>
      </c>
      <c r="E2537">
        <v>290996</v>
      </c>
      <c r="F2537">
        <v>192266</v>
      </c>
      <c r="G2537">
        <v>7178</v>
      </c>
      <c r="H2537">
        <v>16250</v>
      </c>
      <c r="I2537">
        <v>5.37</v>
      </c>
      <c r="J2537">
        <v>3.23</v>
      </c>
      <c r="K2537">
        <v>2.13</v>
      </c>
      <c r="M2537">
        <v>1804</v>
      </c>
    </row>
    <row r="2538" spans="1:13" customFormat="1" hidden="1">
      <c r="A2538" t="s">
        <v>742</v>
      </c>
      <c r="B2538" t="s">
        <v>743</v>
      </c>
      <c r="C2538" s="1">
        <v>44243</v>
      </c>
      <c r="D2538">
        <v>498061</v>
      </c>
      <c r="E2538">
        <v>298083</v>
      </c>
      <c r="F2538">
        <v>199978</v>
      </c>
      <c r="G2538">
        <v>14799</v>
      </c>
      <c r="H2538">
        <v>15540</v>
      </c>
      <c r="I2538">
        <v>5.53</v>
      </c>
      <c r="J2538">
        <v>3.31</v>
      </c>
      <c r="K2538">
        <v>2.2200000000000002</v>
      </c>
      <c r="M2538">
        <v>1725</v>
      </c>
    </row>
    <row r="2539" spans="1:13" customFormat="1" hidden="1">
      <c r="A2539" t="s">
        <v>742</v>
      </c>
      <c r="B2539" t="s">
        <v>743</v>
      </c>
      <c r="C2539" s="1">
        <v>44244</v>
      </c>
      <c r="D2539">
        <v>517916</v>
      </c>
      <c r="E2539">
        <v>308269</v>
      </c>
      <c r="F2539">
        <v>209647</v>
      </c>
      <c r="G2539">
        <v>19855</v>
      </c>
      <c r="H2539">
        <v>15213</v>
      </c>
      <c r="I2539">
        <v>5.75</v>
      </c>
      <c r="J2539">
        <v>3.42</v>
      </c>
      <c r="K2539">
        <v>2.33</v>
      </c>
      <c r="M2539">
        <v>1689</v>
      </c>
    </row>
    <row r="2540" spans="1:13" customFormat="1" hidden="1">
      <c r="A2540" t="s">
        <v>742</v>
      </c>
      <c r="B2540" t="s">
        <v>743</v>
      </c>
      <c r="C2540" s="1">
        <v>44245</v>
      </c>
      <c r="D2540">
        <v>538001</v>
      </c>
      <c r="E2540">
        <v>320205</v>
      </c>
      <c r="F2540">
        <v>217796</v>
      </c>
      <c r="G2540">
        <v>20085</v>
      </c>
      <c r="H2540">
        <v>14506</v>
      </c>
      <c r="I2540">
        <v>5.97</v>
      </c>
      <c r="J2540">
        <v>3.56</v>
      </c>
      <c r="K2540">
        <v>2.42</v>
      </c>
      <c r="M2540">
        <v>1611</v>
      </c>
    </row>
    <row r="2541" spans="1:13" customFormat="1" hidden="1">
      <c r="A2541" t="s">
        <v>742</v>
      </c>
      <c r="B2541" t="s">
        <v>743</v>
      </c>
      <c r="C2541" s="1">
        <v>44246</v>
      </c>
      <c r="D2541">
        <v>559580</v>
      </c>
      <c r="E2541">
        <v>333262</v>
      </c>
      <c r="F2541">
        <v>226318</v>
      </c>
      <c r="G2541">
        <v>21579</v>
      </c>
      <c r="H2541">
        <v>13725</v>
      </c>
      <c r="I2541">
        <v>6.21</v>
      </c>
      <c r="J2541">
        <v>3.7</v>
      </c>
      <c r="K2541">
        <v>2.5099999999999998</v>
      </c>
      <c r="M2541">
        <v>1524</v>
      </c>
    </row>
    <row r="2542" spans="1:13" customFormat="1" hidden="1">
      <c r="A2542" t="s">
        <v>742</v>
      </c>
      <c r="B2542" t="s">
        <v>743</v>
      </c>
      <c r="C2542" s="1">
        <v>44247</v>
      </c>
      <c r="D2542">
        <v>572676</v>
      </c>
      <c r="E2542">
        <v>344650</v>
      </c>
      <c r="F2542">
        <v>228026</v>
      </c>
      <c r="G2542">
        <v>13096</v>
      </c>
      <c r="H2542">
        <v>14093</v>
      </c>
      <c r="I2542">
        <v>6.36</v>
      </c>
      <c r="J2542">
        <v>3.83</v>
      </c>
      <c r="K2542">
        <v>2.5299999999999998</v>
      </c>
      <c r="M2542">
        <v>1565</v>
      </c>
    </row>
    <row r="2543" spans="1:13" customFormat="1" hidden="1">
      <c r="A2543" t="s">
        <v>742</v>
      </c>
      <c r="B2543" t="s">
        <v>743</v>
      </c>
      <c r="C2543" s="1">
        <v>44248</v>
      </c>
      <c r="D2543">
        <v>578706</v>
      </c>
      <c r="E2543">
        <v>350295</v>
      </c>
      <c r="F2543">
        <v>228411</v>
      </c>
      <c r="G2543">
        <v>6030</v>
      </c>
      <c r="H2543">
        <v>14660</v>
      </c>
      <c r="I2543">
        <v>6.43</v>
      </c>
      <c r="J2543">
        <v>3.89</v>
      </c>
      <c r="K2543">
        <v>2.54</v>
      </c>
      <c r="M2543">
        <v>1628</v>
      </c>
    </row>
    <row r="2544" spans="1:13" customFormat="1" hidden="1">
      <c r="A2544" t="s">
        <v>742</v>
      </c>
      <c r="B2544" t="s">
        <v>743</v>
      </c>
      <c r="C2544" s="1">
        <v>44249</v>
      </c>
      <c r="D2544">
        <v>585706</v>
      </c>
      <c r="E2544">
        <v>355443</v>
      </c>
      <c r="F2544">
        <v>230263</v>
      </c>
      <c r="G2544">
        <v>7000</v>
      </c>
      <c r="H2544">
        <v>14635</v>
      </c>
      <c r="I2544">
        <v>6.5</v>
      </c>
      <c r="J2544">
        <v>3.95</v>
      </c>
      <c r="K2544">
        <v>2.56</v>
      </c>
      <c r="M2544">
        <v>1625</v>
      </c>
    </row>
    <row r="2545" spans="1:13" customFormat="1" hidden="1">
      <c r="A2545" t="s">
        <v>742</v>
      </c>
      <c r="B2545" t="s">
        <v>743</v>
      </c>
      <c r="C2545" s="1">
        <v>44250</v>
      </c>
      <c r="D2545">
        <v>600770</v>
      </c>
      <c r="E2545">
        <v>366010</v>
      </c>
      <c r="F2545">
        <v>234760</v>
      </c>
      <c r="G2545">
        <v>15064</v>
      </c>
      <c r="H2545">
        <v>14673</v>
      </c>
      <c r="I2545">
        <v>6.67</v>
      </c>
      <c r="J2545">
        <v>4.0599999999999996</v>
      </c>
      <c r="K2545">
        <v>2.61</v>
      </c>
      <c r="M2545">
        <v>1629</v>
      </c>
    </row>
    <row r="2546" spans="1:13" customFormat="1" hidden="1">
      <c r="A2546" t="s">
        <v>742</v>
      </c>
      <c r="B2546" t="s">
        <v>743</v>
      </c>
      <c r="C2546" s="1">
        <v>44251</v>
      </c>
      <c r="D2546">
        <v>620756</v>
      </c>
      <c r="E2546">
        <v>382504</v>
      </c>
      <c r="F2546">
        <v>238252</v>
      </c>
      <c r="G2546">
        <v>19986</v>
      </c>
      <c r="H2546">
        <v>14691</v>
      </c>
      <c r="I2546">
        <v>6.89</v>
      </c>
      <c r="J2546">
        <v>4.25</v>
      </c>
      <c r="K2546">
        <v>2.65</v>
      </c>
      <c r="M2546">
        <v>1631</v>
      </c>
    </row>
    <row r="2547" spans="1:13" customFormat="1" hidden="1">
      <c r="A2547" t="s">
        <v>742</v>
      </c>
      <c r="B2547" t="s">
        <v>743</v>
      </c>
      <c r="C2547" s="1">
        <v>44252</v>
      </c>
      <c r="D2547">
        <v>640975</v>
      </c>
      <c r="E2547">
        <v>399023</v>
      </c>
      <c r="F2547">
        <v>241952</v>
      </c>
      <c r="G2547">
        <v>20219</v>
      </c>
      <c r="H2547">
        <v>14711</v>
      </c>
      <c r="I2547">
        <v>7.12</v>
      </c>
      <c r="J2547">
        <v>4.43</v>
      </c>
      <c r="K2547">
        <v>2.69</v>
      </c>
      <c r="M2547">
        <v>1633</v>
      </c>
    </row>
    <row r="2548" spans="1:13" customFormat="1" hidden="1">
      <c r="A2548" t="s">
        <v>742</v>
      </c>
      <c r="B2548" t="s">
        <v>743</v>
      </c>
      <c r="C2548" s="1">
        <v>44253</v>
      </c>
      <c r="D2548">
        <v>670589</v>
      </c>
      <c r="E2548">
        <v>423642</v>
      </c>
      <c r="F2548">
        <v>246947</v>
      </c>
      <c r="G2548">
        <v>29614</v>
      </c>
      <c r="H2548">
        <v>15858</v>
      </c>
      <c r="I2548">
        <v>7.45</v>
      </c>
      <c r="J2548">
        <v>4.7</v>
      </c>
      <c r="K2548">
        <v>2.74</v>
      </c>
      <c r="M2548">
        <v>1761</v>
      </c>
    </row>
    <row r="2549" spans="1:13" customFormat="1" hidden="1">
      <c r="A2549" t="s">
        <v>742</v>
      </c>
      <c r="B2549" t="s">
        <v>743</v>
      </c>
      <c r="C2549" s="1">
        <v>44254</v>
      </c>
      <c r="D2549">
        <v>695835</v>
      </c>
      <c r="E2549">
        <v>446905</v>
      </c>
      <c r="F2549">
        <v>248930</v>
      </c>
      <c r="G2549">
        <v>25246</v>
      </c>
      <c r="H2549">
        <v>17594</v>
      </c>
      <c r="I2549">
        <v>7.73</v>
      </c>
      <c r="J2549">
        <v>4.96</v>
      </c>
      <c r="K2549">
        <v>2.76</v>
      </c>
      <c r="M2549">
        <v>1953</v>
      </c>
    </row>
    <row r="2550" spans="1:13" customFormat="1" hidden="1">
      <c r="A2550" t="s">
        <v>742</v>
      </c>
      <c r="B2550" t="s">
        <v>743</v>
      </c>
      <c r="C2550" s="1">
        <v>44255</v>
      </c>
      <c r="D2550">
        <v>706013</v>
      </c>
      <c r="E2550">
        <v>456622</v>
      </c>
      <c r="F2550">
        <v>249391</v>
      </c>
      <c r="G2550">
        <v>10178</v>
      </c>
      <c r="H2550">
        <v>18187</v>
      </c>
      <c r="I2550">
        <v>7.84</v>
      </c>
      <c r="J2550">
        <v>5.07</v>
      </c>
      <c r="K2550">
        <v>2.77</v>
      </c>
      <c r="M2550">
        <v>2019</v>
      </c>
    </row>
    <row r="2551" spans="1:13" customFormat="1" hidden="1">
      <c r="A2551" t="s">
        <v>742</v>
      </c>
      <c r="B2551" t="s">
        <v>743</v>
      </c>
      <c r="C2551" s="1">
        <v>44256</v>
      </c>
      <c r="D2551">
        <v>714987</v>
      </c>
      <c r="E2551">
        <v>464706</v>
      </c>
      <c r="F2551">
        <v>250281</v>
      </c>
      <c r="G2551">
        <v>8974</v>
      </c>
      <c r="H2551">
        <v>18469</v>
      </c>
      <c r="I2551">
        <v>7.94</v>
      </c>
      <c r="J2551">
        <v>5.16</v>
      </c>
      <c r="K2551">
        <v>2.78</v>
      </c>
      <c r="M2551">
        <v>2051</v>
      </c>
    </row>
    <row r="2552" spans="1:13" customFormat="1" hidden="1">
      <c r="A2552" t="s">
        <v>742</v>
      </c>
      <c r="B2552" t="s">
        <v>743</v>
      </c>
      <c r="C2552" s="1">
        <v>44257</v>
      </c>
      <c r="D2552">
        <v>740765</v>
      </c>
      <c r="E2552">
        <v>488067</v>
      </c>
      <c r="F2552">
        <v>252698</v>
      </c>
      <c r="G2552">
        <v>25778</v>
      </c>
      <c r="H2552">
        <v>19999</v>
      </c>
      <c r="I2552">
        <v>8.2200000000000006</v>
      </c>
      <c r="J2552">
        <v>5.42</v>
      </c>
      <c r="K2552">
        <v>2.81</v>
      </c>
      <c r="M2552">
        <v>2221</v>
      </c>
    </row>
    <row r="2553" spans="1:13" customFormat="1" hidden="1">
      <c r="A2553" t="s">
        <v>742</v>
      </c>
      <c r="B2553" t="s">
        <v>743</v>
      </c>
      <c r="C2553" s="1">
        <v>44258</v>
      </c>
      <c r="D2553">
        <v>769051</v>
      </c>
      <c r="E2553">
        <v>513954</v>
      </c>
      <c r="F2553">
        <v>255097</v>
      </c>
      <c r="G2553">
        <v>28286</v>
      </c>
      <c r="H2553">
        <v>21185</v>
      </c>
      <c r="I2553">
        <v>8.5399999999999991</v>
      </c>
      <c r="J2553">
        <v>5.71</v>
      </c>
      <c r="K2553">
        <v>2.83</v>
      </c>
      <c r="M2553">
        <v>2352</v>
      </c>
    </row>
    <row r="2554" spans="1:13" customFormat="1" hidden="1">
      <c r="A2554" t="s">
        <v>742</v>
      </c>
      <c r="B2554" t="s">
        <v>743</v>
      </c>
      <c r="C2554" s="1">
        <v>44259</v>
      </c>
      <c r="D2554">
        <v>796801</v>
      </c>
      <c r="E2554">
        <v>538908</v>
      </c>
      <c r="F2554">
        <v>257893</v>
      </c>
      <c r="G2554">
        <v>27750</v>
      </c>
      <c r="H2554">
        <v>22261</v>
      </c>
      <c r="I2554">
        <v>8.85</v>
      </c>
      <c r="J2554">
        <v>5.98</v>
      </c>
      <c r="K2554">
        <v>2.86</v>
      </c>
      <c r="M2554">
        <v>2472</v>
      </c>
    </row>
    <row r="2555" spans="1:13" customFormat="1" hidden="1">
      <c r="A2555" t="s">
        <v>742</v>
      </c>
      <c r="B2555" t="s">
        <v>743</v>
      </c>
      <c r="C2555" s="1">
        <v>44260</v>
      </c>
      <c r="D2555">
        <v>834344</v>
      </c>
      <c r="E2555">
        <v>573307</v>
      </c>
      <c r="F2555">
        <v>261037</v>
      </c>
      <c r="G2555">
        <v>37543</v>
      </c>
      <c r="H2555">
        <v>23394</v>
      </c>
      <c r="I2555">
        <v>9.26</v>
      </c>
      <c r="J2555">
        <v>6.37</v>
      </c>
      <c r="K2555">
        <v>2.9</v>
      </c>
      <c r="M2555">
        <v>2597</v>
      </c>
    </row>
    <row r="2556" spans="1:13" customFormat="1" hidden="1">
      <c r="A2556" t="s">
        <v>742</v>
      </c>
      <c r="B2556" t="s">
        <v>743</v>
      </c>
      <c r="C2556" s="1">
        <v>44261</v>
      </c>
      <c r="D2556">
        <v>862596</v>
      </c>
      <c r="E2556">
        <v>599011</v>
      </c>
      <c r="F2556">
        <v>263585</v>
      </c>
      <c r="G2556">
        <v>28252</v>
      </c>
      <c r="H2556">
        <v>23823</v>
      </c>
      <c r="I2556">
        <v>9.58</v>
      </c>
      <c r="J2556">
        <v>6.65</v>
      </c>
      <c r="K2556">
        <v>2.93</v>
      </c>
      <c r="M2556">
        <v>2645</v>
      </c>
    </row>
    <row r="2557" spans="1:13" customFormat="1" hidden="1">
      <c r="A2557" t="s">
        <v>742</v>
      </c>
      <c r="B2557" t="s">
        <v>743</v>
      </c>
      <c r="C2557" s="1">
        <v>44262</v>
      </c>
      <c r="D2557">
        <v>874575</v>
      </c>
      <c r="E2557">
        <v>610327</v>
      </c>
      <c r="F2557">
        <v>264248</v>
      </c>
      <c r="G2557">
        <v>11979</v>
      </c>
      <c r="H2557">
        <v>24080</v>
      </c>
      <c r="I2557">
        <v>9.7100000000000009</v>
      </c>
      <c r="J2557">
        <v>6.78</v>
      </c>
      <c r="K2557">
        <v>2.93</v>
      </c>
      <c r="M2557">
        <v>2674</v>
      </c>
    </row>
    <row r="2558" spans="1:13" customFormat="1" hidden="1">
      <c r="A2558" t="s">
        <v>742</v>
      </c>
      <c r="B2558" t="s">
        <v>743</v>
      </c>
      <c r="C2558" s="1">
        <v>44263</v>
      </c>
      <c r="D2558">
        <v>886323</v>
      </c>
      <c r="E2558">
        <v>620673</v>
      </c>
      <c r="F2558">
        <v>265650</v>
      </c>
      <c r="G2558">
        <v>11748</v>
      </c>
      <c r="H2558">
        <v>24477</v>
      </c>
      <c r="I2558">
        <v>9.84</v>
      </c>
      <c r="J2558">
        <v>6.89</v>
      </c>
      <c r="K2558">
        <v>2.95</v>
      </c>
      <c r="M2558">
        <v>2718</v>
      </c>
    </row>
    <row r="2559" spans="1:13" customFormat="1" hidden="1">
      <c r="A2559" t="s">
        <v>742</v>
      </c>
      <c r="B2559" t="s">
        <v>743</v>
      </c>
      <c r="C2559" s="1">
        <v>44264</v>
      </c>
      <c r="D2559">
        <v>914983</v>
      </c>
      <c r="E2559">
        <v>645756</v>
      </c>
      <c r="F2559">
        <v>269227</v>
      </c>
      <c r="G2559">
        <v>28660</v>
      </c>
      <c r="H2559">
        <v>24888</v>
      </c>
      <c r="I2559">
        <v>10.16</v>
      </c>
      <c r="J2559">
        <v>7.17</v>
      </c>
      <c r="K2559">
        <v>2.99</v>
      </c>
      <c r="M2559">
        <v>2763</v>
      </c>
    </row>
    <row r="2560" spans="1:13" customFormat="1" hidden="1">
      <c r="A2560" t="s">
        <v>742</v>
      </c>
      <c r="B2560" t="s">
        <v>743</v>
      </c>
      <c r="C2560" s="1">
        <v>44265</v>
      </c>
      <c r="D2560">
        <v>944148</v>
      </c>
      <c r="E2560">
        <v>670380</v>
      </c>
      <c r="F2560">
        <v>273768</v>
      </c>
      <c r="G2560">
        <v>29165</v>
      </c>
      <c r="H2560">
        <v>25014</v>
      </c>
      <c r="I2560">
        <v>10.48</v>
      </c>
      <c r="J2560">
        <v>7.44</v>
      </c>
      <c r="K2560">
        <v>3.04</v>
      </c>
      <c r="M2560">
        <v>2777</v>
      </c>
    </row>
    <row r="2561" spans="1:13" customFormat="1" hidden="1">
      <c r="A2561" t="s">
        <v>742</v>
      </c>
      <c r="B2561" t="s">
        <v>743</v>
      </c>
      <c r="C2561" s="1">
        <v>44266</v>
      </c>
      <c r="D2561">
        <v>989192</v>
      </c>
      <c r="E2561">
        <v>709946</v>
      </c>
      <c r="F2561">
        <v>279246</v>
      </c>
      <c r="G2561">
        <v>45044</v>
      </c>
      <c r="H2561">
        <v>27484</v>
      </c>
      <c r="I2561">
        <v>10.98</v>
      </c>
      <c r="J2561">
        <v>7.88</v>
      </c>
      <c r="K2561">
        <v>3.1</v>
      </c>
      <c r="M2561">
        <v>3052</v>
      </c>
    </row>
    <row r="2562" spans="1:13" customFormat="1" hidden="1">
      <c r="A2562" t="s">
        <v>742</v>
      </c>
      <c r="B2562" t="s">
        <v>743</v>
      </c>
      <c r="C2562" s="1">
        <v>44267</v>
      </c>
      <c r="D2562">
        <v>1048210</v>
      </c>
      <c r="E2562">
        <v>763516</v>
      </c>
      <c r="F2562">
        <v>284694</v>
      </c>
      <c r="G2562">
        <v>59018</v>
      </c>
      <c r="H2562">
        <v>30552</v>
      </c>
      <c r="I2562">
        <v>11.64</v>
      </c>
      <c r="J2562">
        <v>8.48</v>
      </c>
      <c r="K2562">
        <v>3.16</v>
      </c>
      <c r="M2562">
        <v>3392</v>
      </c>
    </row>
    <row r="2563" spans="1:13" customFormat="1" hidden="1">
      <c r="A2563" t="s">
        <v>742</v>
      </c>
      <c r="B2563" t="s">
        <v>743</v>
      </c>
      <c r="C2563" s="1">
        <v>44268</v>
      </c>
      <c r="D2563">
        <v>1100814</v>
      </c>
      <c r="E2563">
        <v>810309</v>
      </c>
      <c r="F2563">
        <v>290505</v>
      </c>
      <c r="G2563">
        <v>52604</v>
      </c>
      <c r="H2563">
        <v>34031</v>
      </c>
      <c r="I2563">
        <v>12.22</v>
      </c>
      <c r="J2563">
        <v>9</v>
      </c>
      <c r="K2563">
        <v>3.23</v>
      </c>
      <c r="M2563">
        <v>3779</v>
      </c>
    </row>
    <row r="2564" spans="1:13" customFormat="1" hidden="1">
      <c r="A2564" t="s">
        <v>742</v>
      </c>
      <c r="B2564" t="s">
        <v>743</v>
      </c>
      <c r="C2564" s="1">
        <v>44269</v>
      </c>
      <c r="D2564">
        <v>1131960</v>
      </c>
      <c r="E2564">
        <v>837204</v>
      </c>
      <c r="F2564">
        <v>294756</v>
      </c>
      <c r="G2564">
        <v>31146</v>
      </c>
      <c r="H2564">
        <v>36769</v>
      </c>
      <c r="I2564">
        <v>12.57</v>
      </c>
      <c r="J2564">
        <v>9.3000000000000007</v>
      </c>
      <c r="K2564">
        <v>3.27</v>
      </c>
      <c r="M2564">
        <v>4083</v>
      </c>
    </row>
    <row r="2565" spans="1:13" customFormat="1" hidden="1">
      <c r="A2565" t="s">
        <v>742</v>
      </c>
      <c r="B2565" t="s">
        <v>743</v>
      </c>
      <c r="C2565" s="1">
        <v>44270</v>
      </c>
      <c r="D2565">
        <v>1153223</v>
      </c>
      <c r="E2565">
        <v>856124</v>
      </c>
      <c r="F2565">
        <v>297099</v>
      </c>
      <c r="G2565">
        <v>21263</v>
      </c>
      <c r="H2565">
        <v>38129</v>
      </c>
      <c r="I2565">
        <v>12.8</v>
      </c>
      <c r="J2565">
        <v>9.51</v>
      </c>
      <c r="K2565">
        <v>3.3</v>
      </c>
      <c r="M2565">
        <v>4234</v>
      </c>
    </row>
    <row r="2566" spans="1:13" customFormat="1" hidden="1">
      <c r="A2566" t="s">
        <v>742</v>
      </c>
      <c r="B2566" t="s">
        <v>743</v>
      </c>
      <c r="C2566" s="1">
        <v>44271</v>
      </c>
      <c r="D2566">
        <v>1182016</v>
      </c>
      <c r="E2566">
        <v>878450</v>
      </c>
      <c r="F2566">
        <v>303577</v>
      </c>
      <c r="G2566">
        <v>28793</v>
      </c>
      <c r="H2566">
        <v>38148</v>
      </c>
      <c r="I2566">
        <v>13.12</v>
      </c>
      <c r="J2566">
        <v>9.75</v>
      </c>
      <c r="K2566">
        <v>3.37</v>
      </c>
      <c r="M2566">
        <v>4236</v>
      </c>
    </row>
    <row r="2567" spans="1:13" customFormat="1" hidden="1">
      <c r="A2567" t="s">
        <v>742</v>
      </c>
      <c r="B2567" t="s">
        <v>743</v>
      </c>
      <c r="C2567" s="1">
        <v>44272</v>
      </c>
      <c r="D2567">
        <v>1216805</v>
      </c>
      <c r="E2567">
        <v>905038</v>
      </c>
      <c r="F2567">
        <v>311781</v>
      </c>
      <c r="G2567">
        <v>34789</v>
      </c>
      <c r="H2567">
        <v>38951</v>
      </c>
      <c r="I2567">
        <v>13.51</v>
      </c>
      <c r="J2567">
        <v>10.050000000000001</v>
      </c>
      <c r="K2567">
        <v>3.46</v>
      </c>
      <c r="M2567">
        <v>4325</v>
      </c>
    </row>
    <row r="2568" spans="1:13" customFormat="1" hidden="1">
      <c r="A2568" t="s">
        <v>742</v>
      </c>
      <c r="B2568" t="s">
        <v>743</v>
      </c>
      <c r="C2568" s="1">
        <v>44273</v>
      </c>
      <c r="D2568">
        <v>1251926</v>
      </c>
      <c r="E2568">
        <v>931948</v>
      </c>
      <c r="F2568">
        <v>319992</v>
      </c>
      <c r="G2568">
        <v>35121</v>
      </c>
      <c r="H2568">
        <v>37533</v>
      </c>
      <c r="I2568">
        <v>13.9</v>
      </c>
      <c r="J2568">
        <v>10.35</v>
      </c>
      <c r="K2568">
        <v>3.55</v>
      </c>
      <c r="M2568">
        <v>4167</v>
      </c>
    </row>
    <row r="2569" spans="1:13" customFormat="1" hidden="1">
      <c r="A2569" t="s">
        <v>742</v>
      </c>
      <c r="B2569" t="s">
        <v>743</v>
      </c>
      <c r="C2569" s="1">
        <v>44274</v>
      </c>
      <c r="D2569">
        <v>1306378</v>
      </c>
      <c r="E2569">
        <v>977704</v>
      </c>
      <c r="F2569">
        <v>328688</v>
      </c>
      <c r="G2569">
        <v>54452</v>
      </c>
      <c r="H2569">
        <v>36881</v>
      </c>
      <c r="I2569">
        <v>14.5</v>
      </c>
      <c r="J2569">
        <v>10.86</v>
      </c>
      <c r="K2569">
        <v>3.65</v>
      </c>
      <c r="M2569">
        <v>4095</v>
      </c>
    </row>
    <row r="2570" spans="1:13" customFormat="1" hidden="1">
      <c r="A2570" t="s">
        <v>742</v>
      </c>
      <c r="B2570" t="s">
        <v>743</v>
      </c>
      <c r="C2570" s="1">
        <v>44275</v>
      </c>
      <c r="D2570">
        <v>1354045</v>
      </c>
      <c r="E2570">
        <v>1015683</v>
      </c>
      <c r="F2570">
        <v>338376</v>
      </c>
      <c r="G2570">
        <v>47667</v>
      </c>
      <c r="H2570">
        <v>36176</v>
      </c>
      <c r="I2570">
        <v>15.03</v>
      </c>
      <c r="J2570">
        <v>11.28</v>
      </c>
      <c r="K2570">
        <v>3.76</v>
      </c>
      <c r="M2570">
        <v>4017</v>
      </c>
    </row>
    <row r="2571" spans="1:13" customFormat="1" hidden="1">
      <c r="A2571" t="s">
        <v>742</v>
      </c>
      <c r="B2571" t="s">
        <v>743</v>
      </c>
      <c r="C2571" s="1">
        <v>44276</v>
      </c>
      <c r="D2571">
        <v>1369662</v>
      </c>
      <c r="E2571">
        <v>1027402</v>
      </c>
      <c r="F2571">
        <v>342274</v>
      </c>
      <c r="G2571">
        <v>15617</v>
      </c>
      <c r="H2571">
        <v>33957</v>
      </c>
      <c r="I2571">
        <v>15.21</v>
      </c>
      <c r="J2571">
        <v>11.41</v>
      </c>
      <c r="K2571">
        <v>3.8</v>
      </c>
      <c r="M2571">
        <v>3770</v>
      </c>
    </row>
    <row r="2572" spans="1:13" customFormat="1" hidden="1">
      <c r="A2572" t="s">
        <v>742</v>
      </c>
      <c r="B2572" t="s">
        <v>743</v>
      </c>
      <c r="C2572" s="1">
        <v>44277</v>
      </c>
      <c r="D2572">
        <v>1385804</v>
      </c>
      <c r="E2572">
        <v>1040939</v>
      </c>
      <c r="F2572">
        <v>344880</v>
      </c>
      <c r="G2572">
        <v>16142</v>
      </c>
      <c r="H2572">
        <v>33226</v>
      </c>
      <c r="I2572">
        <v>15.39</v>
      </c>
      <c r="J2572">
        <v>11.56</v>
      </c>
      <c r="K2572">
        <v>3.83</v>
      </c>
      <c r="M2572">
        <v>3689</v>
      </c>
    </row>
    <row r="2573" spans="1:13" customFormat="1" hidden="1">
      <c r="A2573" t="s">
        <v>742</v>
      </c>
      <c r="B2573" t="s">
        <v>743</v>
      </c>
      <c r="C2573" s="1">
        <v>44278</v>
      </c>
      <c r="D2573">
        <v>1421940</v>
      </c>
      <c r="E2573">
        <v>1060332</v>
      </c>
      <c r="F2573">
        <v>361623</v>
      </c>
      <c r="G2573">
        <v>36136</v>
      </c>
      <c r="H2573">
        <v>34275</v>
      </c>
      <c r="I2573">
        <v>15.79</v>
      </c>
      <c r="J2573">
        <v>11.77</v>
      </c>
      <c r="K2573">
        <v>4.0199999999999996</v>
      </c>
      <c r="M2573">
        <v>3806</v>
      </c>
    </row>
    <row r="2574" spans="1:13" customFormat="1" hidden="1">
      <c r="A2574" t="s">
        <v>742</v>
      </c>
      <c r="B2574" t="s">
        <v>743</v>
      </c>
      <c r="C2574" s="1">
        <v>44279</v>
      </c>
      <c r="D2574">
        <v>1461952</v>
      </c>
      <c r="E2574">
        <v>1082214</v>
      </c>
      <c r="F2574">
        <v>379754</v>
      </c>
      <c r="G2574">
        <v>40012</v>
      </c>
      <c r="H2574">
        <v>35021</v>
      </c>
      <c r="I2574">
        <v>16.23</v>
      </c>
      <c r="J2574">
        <v>12.02</v>
      </c>
      <c r="K2574">
        <v>4.22</v>
      </c>
      <c r="M2574">
        <v>3888</v>
      </c>
    </row>
    <row r="2575" spans="1:13" customFormat="1" hidden="1">
      <c r="A2575" t="s">
        <v>742</v>
      </c>
      <c r="B2575" t="s">
        <v>743</v>
      </c>
      <c r="C2575" s="1">
        <v>44280</v>
      </c>
      <c r="D2575">
        <v>1508535</v>
      </c>
      <c r="E2575">
        <v>1112142</v>
      </c>
      <c r="F2575">
        <v>396414</v>
      </c>
      <c r="G2575">
        <v>46583</v>
      </c>
      <c r="H2575">
        <v>36658</v>
      </c>
      <c r="I2575">
        <v>16.75</v>
      </c>
      <c r="J2575">
        <v>12.35</v>
      </c>
      <c r="K2575">
        <v>4.4000000000000004</v>
      </c>
      <c r="M2575">
        <v>4070</v>
      </c>
    </row>
    <row r="2576" spans="1:13" customFormat="1" hidden="1">
      <c r="A2576" t="s">
        <v>742</v>
      </c>
      <c r="B2576" t="s">
        <v>743</v>
      </c>
      <c r="C2576" s="1">
        <v>44281</v>
      </c>
      <c r="D2576">
        <v>1560113</v>
      </c>
      <c r="E2576">
        <v>1144789</v>
      </c>
      <c r="F2576">
        <v>415347</v>
      </c>
      <c r="G2576">
        <v>51578</v>
      </c>
      <c r="H2576">
        <v>36248</v>
      </c>
      <c r="I2576">
        <v>17.32</v>
      </c>
      <c r="J2576">
        <v>12.71</v>
      </c>
      <c r="K2576">
        <v>4.6100000000000003</v>
      </c>
      <c r="M2576">
        <v>4025</v>
      </c>
    </row>
    <row r="2577" spans="1:13" customFormat="1" hidden="1">
      <c r="A2577" t="s">
        <v>742</v>
      </c>
      <c r="B2577" t="s">
        <v>743</v>
      </c>
      <c r="C2577" s="1">
        <v>44282</v>
      </c>
      <c r="D2577">
        <v>1601815</v>
      </c>
      <c r="E2577">
        <v>1171758</v>
      </c>
      <c r="F2577">
        <v>430083</v>
      </c>
      <c r="G2577">
        <v>41702</v>
      </c>
      <c r="H2577">
        <v>35396</v>
      </c>
      <c r="I2577">
        <v>17.79</v>
      </c>
      <c r="J2577">
        <v>13.01</v>
      </c>
      <c r="K2577">
        <v>4.78</v>
      </c>
      <c r="M2577">
        <v>3930</v>
      </c>
    </row>
    <row r="2578" spans="1:13" customFormat="1" hidden="1">
      <c r="A2578" t="s">
        <v>742</v>
      </c>
      <c r="B2578" t="s">
        <v>743</v>
      </c>
      <c r="C2578" s="1">
        <v>44283</v>
      </c>
      <c r="D2578">
        <v>1616526</v>
      </c>
      <c r="E2578">
        <v>1181757</v>
      </c>
      <c r="F2578">
        <v>434795</v>
      </c>
      <c r="G2578">
        <v>14711</v>
      </c>
      <c r="H2578">
        <v>35266</v>
      </c>
      <c r="I2578">
        <v>17.95</v>
      </c>
      <c r="J2578">
        <v>13.12</v>
      </c>
      <c r="K2578">
        <v>4.83</v>
      </c>
      <c r="M2578">
        <v>3916</v>
      </c>
    </row>
    <row r="2579" spans="1:13" customFormat="1" hidden="1">
      <c r="A2579" t="s">
        <v>742</v>
      </c>
      <c r="B2579" t="s">
        <v>743</v>
      </c>
      <c r="C2579" s="1">
        <v>44284</v>
      </c>
      <c r="D2579">
        <v>1643429</v>
      </c>
      <c r="E2579">
        <v>1203000</v>
      </c>
      <c r="F2579">
        <v>440455</v>
      </c>
      <c r="G2579">
        <v>26903</v>
      </c>
      <c r="H2579">
        <v>36804</v>
      </c>
      <c r="I2579">
        <v>18.25</v>
      </c>
      <c r="J2579">
        <v>13.36</v>
      </c>
      <c r="K2579">
        <v>4.8899999999999997</v>
      </c>
      <c r="M2579">
        <v>4086</v>
      </c>
    </row>
    <row r="2580" spans="1:13" customFormat="1" hidden="1">
      <c r="A2580" t="s">
        <v>742</v>
      </c>
      <c r="B2580" t="s">
        <v>743</v>
      </c>
      <c r="C2580" s="1">
        <v>44285</v>
      </c>
      <c r="D2580">
        <v>1685158</v>
      </c>
      <c r="E2580">
        <v>1232848</v>
      </c>
      <c r="F2580">
        <v>452336</v>
      </c>
      <c r="G2580">
        <v>41729</v>
      </c>
      <c r="H2580">
        <v>37603</v>
      </c>
      <c r="I2580">
        <v>18.71</v>
      </c>
      <c r="J2580">
        <v>13.69</v>
      </c>
      <c r="K2580">
        <v>5.0199999999999996</v>
      </c>
      <c r="M2580">
        <v>4175</v>
      </c>
    </row>
    <row r="2581" spans="1:13" customFormat="1" hidden="1">
      <c r="A2581" t="s">
        <v>742</v>
      </c>
      <c r="B2581" t="s">
        <v>743</v>
      </c>
      <c r="C2581" s="1">
        <v>44286</v>
      </c>
      <c r="D2581">
        <v>1720739</v>
      </c>
      <c r="E2581">
        <v>1255189</v>
      </c>
      <c r="F2581">
        <v>465580</v>
      </c>
      <c r="G2581">
        <v>35581</v>
      </c>
      <c r="H2581">
        <v>36970</v>
      </c>
      <c r="I2581">
        <v>19.11</v>
      </c>
      <c r="J2581">
        <v>13.94</v>
      </c>
      <c r="K2581">
        <v>5.17</v>
      </c>
      <c r="M2581">
        <v>4105</v>
      </c>
    </row>
    <row r="2582" spans="1:13" customFormat="1" hidden="1">
      <c r="A2582" t="s">
        <v>742</v>
      </c>
      <c r="B2582" t="s">
        <v>743</v>
      </c>
      <c r="C2582" s="1">
        <v>44287</v>
      </c>
      <c r="D2582">
        <v>1763013</v>
      </c>
      <c r="E2582">
        <v>1278210</v>
      </c>
      <c r="F2582">
        <v>484838</v>
      </c>
      <c r="G2582">
        <v>42274</v>
      </c>
      <c r="H2582">
        <v>36354</v>
      </c>
      <c r="I2582">
        <v>19.579999999999998</v>
      </c>
      <c r="J2582">
        <v>14.19</v>
      </c>
      <c r="K2582">
        <v>5.38</v>
      </c>
      <c r="M2582">
        <v>4036</v>
      </c>
    </row>
    <row r="2583" spans="1:13" customFormat="1" hidden="1">
      <c r="A2583" t="s">
        <v>742</v>
      </c>
      <c r="B2583" t="s">
        <v>743</v>
      </c>
      <c r="C2583" s="1">
        <v>44288</v>
      </c>
      <c r="D2583">
        <v>1807339</v>
      </c>
      <c r="E2583">
        <v>1303127</v>
      </c>
      <c r="F2583">
        <v>504252</v>
      </c>
      <c r="G2583">
        <v>44326</v>
      </c>
      <c r="H2583">
        <v>35318</v>
      </c>
      <c r="I2583">
        <v>20.07</v>
      </c>
      <c r="J2583">
        <v>14.47</v>
      </c>
      <c r="K2583">
        <v>5.6</v>
      </c>
      <c r="M2583">
        <v>3921</v>
      </c>
    </row>
    <row r="2584" spans="1:13" customFormat="1" hidden="1">
      <c r="A2584" t="s">
        <v>742</v>
      </c>
      <c r="B2584" t="s">
        <v>743</v>
      </c>
      <c r="C2584" s="1">
        <v>44289</v>
      </c>
      <c r="D2584">
        <v>1829268</v>
      </c>
      <c r="E2584">
        <v>1315934</v>
      </c>
      <c r="F2584">
        <v>513377</v>
      </c>
      <c r="G2584">
        <v>21929</v>
      </c>
      <c r="H2584">
        <v>32493</v>
      </c>
      <c r="I2584">
        <v>20.309999999999999</v>
      </c>
      <c r="J2584">
        <v>14.61</v>
      </c>
      <c r="K2584">
        <v>5.7</v>
      </c>
      <c r="M2584">
        <v>3608</v>
      </c>
    </row>
    <row r="2585" spans="1:13" customFormat="1" hidden="1">
      <c r="A2585" t="s">
        <v>742</v>
      </c>
      <c r="B2585" t="s">
        <v>743</v>
      </c>
      <c r="C2585" s="1">
        <v>44290</v>
      </c>
      <c r="D2585">
        <v>1839399</v>
      </c>
      <c r="E2585">
        <v>1324283</v>
      </c>
      <c r="F2585">
        <v>515160</v>
      </c>
      <c r="G2585">
        <v>10131</v>
      </c>
      <c r="H2585">
        <v>31839</v>
      </c>
      <c r="I2585">
        <v>20.420000000000002</v>
      </c>
      <c r="J2585">
        <v>14.7</v>
      </c>
      <c r="K2585">
        <v>5.72</v>
      </c>
      <c r="M2585">
        <v>3535</v>
      </c>
    </row>
    <row r="2586" spans="1:13" customFormat="1" hidden="1">
      <c r="A2586" t="s">
        <v>742</v>
      </c>
      <c r="B2586" t="s">
        <v>743</v>
      </c>
      <c r="C2586" s="1">
        <v>44291</v>
      </c>
      <c r="D2586">
        <v>1852037</v>
      </c>
      <c r="E2586">
        <v>1332120</v>
      </c>
      <c r="F2586">
        <v>519965</v>
      </c>
      <c r="G2586">
        <v>12638</v>
      </c>
      <c r="H2586">
        <v>29801</v>
      </c>
      <c r="I2586">
        <v>20.56</v>
      </c>
      <c r="J2586">
        <v>14.79</v>
      </c>
      <c r="K2586">
        <v>5.77</v>
      </c>
      <c r="M2586">
        <v>3309</v>
      </c>
    </row>
    <row r="2587" spans="1:13" customFormat="1" hidden="1">
      <c r="A2587" t="s">
        <v>742</v>
      </c>
      <c r="B2587" t="s">
        <v>743</v>
      </c>
      <c r="C2587" s="1">
        <v>44292</v>
      </c>
      <c r="D2587">
        <v>1890568</v>
      </c>
      <c r="E2587">
        <v>1358531</v>
      </c>
      <c r="F2587">
        <v>532088</v>
      </c>
      <c r="G2587">
        <v>38531</v>
      </c>
      <c r="H2587">
        <v>29344</v>
      </c>
      <c r="I2587">
        <v>20.99</v>
      </c>
      <c r="J2587">
        <v>15.08</v>
      </c>
      <c r="K2587">
        <v>5.91</v>
      </c>
      <c r="M2587">
        <v>3258</v>
      </c>
    </row>
    <row r="2588" spans="1:13" customFormat="1" hidden="1">
      <c r="A2588" t="s">
        <v>742</v>
      </c>
      <c r="B2588" t="s">
        <v>743</v>
      </c>
      <c r="C2588" s="1">
        <v>44293</v>
      </c>
      <c r="D2588">
        <v>1946768</v>
      </c>
      <c r="E2588">
        <v>1398425</v>
      </c>
      <c r="F2588">
        <v>548399</v>
      </c>
      <c r="G2588">
        <v>56200</v>
      </c>
      <c r="H2588">
        <v>32290</v>
      </c>
      <c r="I2588">
        <v>21.62</v>
      </c>
      <c r="J2588">
        <v>15.53</v>
      </c>
      <c r="K2588">
        <v>6.09</v>
      </c>
      <c r="M2588">
        <v>3585</v>
      </c>
    </row>
    <row r="2589" spans="1:13" customFormat="1" hidden="1">
      <c r="A2589" t="s">
        <v>742</v>
      </c>
      <c r="B2589" t="s">
        <v>743</v>
      </c>
      <c r="C2589" s="1">
        <v>44294</v>
      </c>
      <c r="D2589">
        <v>2020104</v>
      </c>
      <c r="E2589">
        <v>1445803</v>
      </c>
      <c r="F2589">
        <v>574361</v>
      </c>
      <c r="G2589">
        <v>73336</v>
      </c>
      <c r="H2589">
        <v>36727</v>
      </c>
      <c r="I2589">
        <v>22.43</v>
      </c>
      <c r="J2589">
        <v>16.05</v>
      </c>
      <c r="K2589">
        <v>6.38</v>
      </c>
      <c r="M2589">
        <v>4078</v>
      </c>
    </row>
    <row r="2590" spans="1:13" customFormat="1" hidden="1">
      <c r="A2590" t="s">
        <v>742</v>
      </c>
      <c r="B2590" t="s">
        <v>743</v>
      </c>
      <c r="C2590" s="1">
        <v>44295</v>
      </c>
      <c r="D2590">
        <v>2099168</v>
      </c>
      <c r="E2590">
        <v>1491381</v>
      </c>
      <c r="F2590">
        <v>607857</v>
      </c>
      <c r="G2590">
        <v>79064</v>
      </c>
      <c r="H2590">
        <v>41690</v>
      </c>
      <c r="I2590">
        <v>23.31</v>
      </c>
      <c r="J2590">
        <v>16.559999999999999</v>
      </c>
      <c r="K2590">
        <v>6.75</v>
      </c>
      <c r="M2590">
        <v>4629</v>
      </c>
    </row>
    <row r="2591" spans="1:13" customFormat="1" hidden="1">
      <c r="A2591" t="s">
        <v>742</v>
      </c>
      <c r="B2591" t="s">
        <v>743</v>
      </c>
      <c r="C2591" s="1">
        <v>44296</v>
      </c>
      <c r="D2591">
        <v>2164866</v>
      </c>
      <c r="E2591">
        <v>1528134</v>
      </c>
      <c r="F2591">
        <v>636809</v>
      </c>
      <c r="G2591">
        <v>65698</v>
      </c>
      <c r="H2591">
        <v>47943</v>
      </c>
      <c r="I2591">
        <v>24.04</v>
      </c>
      <c r="J2591">
        <v>16.97</v>
      </c>
      <c r="K2591">
        <v>7.07</v>
      </c>
      <c r="M2591">
        <v>5323</v>
      </c>
    </row>
    <row r="2592" spans="1:13" customFormat="1" hidden="1">
      <c r="A2592" t="s">
        <v>742</v>
      </c>
      <c r="B2592" t="s">
        <v>743</v>
      </c>
      <c r="C2592" s="1">
        <v>44297</v>
      </c>
      <c r="D2592">
        <v>2190928</v>
      </c>
      <c r="E2592">
        <v>1538505</v>
      </c>
      <c r="F2592">
        <v>652505</v>
      </c>
      <c r="G2592">
        <v>26062</v>
      </c>
      <c r="H2592">
        <v>50218</v>
      </c>
      <c r="I2592">
        <v>24.33</v>
      </c>
      <c r="J2592">
        <v>17.079999999999998</v>
      </c>
      <c r="K2592">
        <v>7.24</v>
      </c>
      <c r="M2592">
        <v>5576</v>
      </c>
    </row>
    <row r="2593" spans="1:13" customFormat="1" hidden="1">
      <c r="A2593" t="s">
        <v>742</v>
      </c>
      <c r="B2593" t="s">
        <v>743</v>
      </c>
      <c r="C2593" s="1">
        <v>44298</v>
      </c>
      <c r="D2593">
        <v>2226267</v>
      </c>
      <c r="E2593">
        <v>1566720</v>
      </c>
      <c r="F2593">
        <v>659632</v>
      </c>
      <c r="G2593">
        <v>35339</v>
      </c>
      <c r="H2593">
        <v>53461</v>
      </c>
      <c r="I2593">
        <v>24.72</v>
      </c>
      <c r="J2593">
        <v>17.399999999999999</v>
      </c>
      <c r="K2593">
        <v>7.32</v>
      </c>
      <c r="M2593">
        <v>5936</v>
      </c>
    </row>
    <row r="2594" spans="1:13" customFormat="1" hidden="1">
      <c r="A2594" t="s">
        <v>742</v>
      </c>
      <c r="B2594" t="s">
        <v>743</v>
      </c>
      <c r="C2594" s="1">
        <v>44299</v>
      </c>
      <c r="D2594">
        <v>2271781</v>
      </c>
      <c r="E2594">
        <v>1600546</v>
      </c>
      <c r="F2594">
        <v>671321</v>
      </c>
      <c r="G2594">
        <v>45514</v>
      </c>
      <c r="H2594">
        <v>54459</v>
      </c>
      <c r="I2594">
        <v>25.22</v>
      </c>
      <c r="J2594">
        <v>17.77</v>
      </c>
      <c r="K2594">
        <v>7.45</v>
      </c>
      <c r="M2594">
        <v>6047</v>
      </c>
    </row>
    <row r="2595" spans="1:13" customFormat="1" hidden="1">
      <c r="A2595" t="s">
        <v>742</v>
      </c>
      <c r="B2595" t="s">
        <v>743</v>
      </c>
      <c r="C2595" s="1">
        <v>44300</v>
      </c>
      <c r="D2595">
        <v>2339824</v>
      </c>
      <c r="E2595">
        <v>1654783</v>
      </c>
      <c r="F2595">
        <v>685127</v>
      </c>
      <c r="G2595">
        <v>68043</v>
      </c>
      <c r="H2595">
        <v>56151</v>
      </c>
      <c r="I2595">
        <v>25.98</v>
      </c>
      <c r="J2595">
        <v>18.37</v>
      </c>
      <c r="K2595">
        <v>7.61</v>
      </c>
      <c r="M2595">
        <v>6235</v>
      </c>
    </row>
    <row r="2596" spans="1:13" customFormat="1" hidden="1">
      <c r="A2596" t="s">
        <v>742</v>
      </c>
      <c r="B2596" t="s">
        <v>743</v>
      </c>
      <c r="C2596" s="1">
        <v>44301</v>
      </c>
      <c r="D2596">
        <v>2414780</v>
      </c>
      <c r="E2596">
        <v>1710547</v>
      </c>
      <c r="F2596">
        <v>704320</v>
      </c>
      <c r="G2596">
        <v>74956</v>
      </c>
      <c r="H2596">
        <v>56382</v>
      </c>
      <c r="I2596">
        <v>26.81</v>
      </c>
      <c r="J2596">
        <v>18.989999999999998</v>
      </c>
      <c r="K2596">
        <v>7.82</v>
      </c>
      <c r="M2596">
        <v>6260</v>
      </c>
    </row>
    <row r="2597" spans="1:13" customFormat="1" hidden="1">
      <c r="A2597" t="s">
        <v>742</v>
      </c>
      <c r="B2597" t="s">
        <v>743</v>
      </c>
      <c r="C2597" s="1">
        <v>44302</v>
      </c>
      <c r="D2597">
        <v>2485644</v>
      </c>
      <c r="E2597">
        <v>1762713</v>
      </c>
      <c r="F2597">
        <v>723019</v>
      </c>
      <c r="G2597">
        <v>70864</v>
      </c>
      <c r="H2597">
        <v>55211</v>
      </c>
      <c r="I2597">
        <v>27.6</v>
      </c>
      <c r="J2597">
        <v>19.57</v>
      </c>
      <c r="K2597">
        <v>8.0299999999999994</v>
      </c>
      <c r="M2597">
        <v>6130</v>
      </c>
    </row>
    <row r="2598" spans="1:13" customFormat="1" hidden="1">
      <c r="A2598" t="s">
        <v>742</v>
      </c>
      <c r="B2598" t="s">
        <v>743</v>
      </c>
      <c r="C2598" s="1">
        <v>44303</v>
      </c>
      <c r="D2598">
        <v>2543784</v>
      </c>
      <c r="E2598">
        <v>1798905</v>
      </c>
      <c r="F2598">
        <v>744967</v>
      </c>
      <c r="G2598">
        <v>58140</v>
      </c>
      <c r="H2598">
        <v>54131</v>
      </c>
      <c r="I2598">
        <v>28.24</v>
      </c>
      <c r="J2598">
        <v>19.97</v>
      </c>
      <c r="K2598">
        <v>8.27</v>
      </c>
      <c r="M2598">
        <v>6010</v>
      </c>
    </row>
    <row r="2599" spans="1:13" customFormat="1" hidden="1">
      <c r="A2599" t="s">
        <v>742</v>
      </c>
      <c r="B2599" t="s">
        <v>743</v>
      </c>
      <c r="C2599" s="1">
        <v>44304</v>
      </c>
      <c r="D2599">
        <v>2563082</v>
      </c>
      <c r="E2599">
        <v>1813865</v>
      </c>
      <c r="F2599">
        <v>749305</v>
      </c>
      <c r="G2599">
        <v>19298</v>
      </c>
      <c r="H2599">
        <v>53165</v>
      </c>
      <c r="I2599">
        <v>28.46</v>
      </c>
      <c r="J2599">
        <v>20.14</v>
      </c>
      <c r="K2599">
        <v>8.32</v>
      </c>
      <c r="M2599">
        <v>5903</v>
      </c>
    </row>
    <row r="2600" spans="1:13" customFormat="1" hidden="1">
      <c r="A2600" t="s">
        <v>742</v>
      </c>
      <c r="B2600" t="s">
        <v>743</v>
      </c>
      <c r="C2600" s="1">
        <v>44305</v>
      </c>
      <c r="D2600">
        <v>2595048</v>
      </c>
      <c r="E2600">
        <v>1840026</v>
      </c>
      <c r="F2600">
        <v>755110</v>
      </c>
      <c r="G2600">
        <v>31966</v>
      </c>
      <c r="H2600">
        <v>52683</v>
      </c>
      <c r="I2600">
        <v>28.81</v>
      </c>
      <c r="J2600">
        <v>20.43</v>
      </c>
      <c r="K2600">
        <v>8.3800000000000008</v>
      </c>
      <c r="M2600">
        <v>5850</v>
      </c>
    </row>
    <row r="2601" spans="1:13" customFormat="1" hidden="1">
      <c r="A2601" t="s">
        <v>742</v>
      </c>
      <c r="B2601" t="s">
        <v>743</v>
      </c>
      <c r="C2601" s="1">
        <v>44306</v>
      </c>
      <c r="D2601">
        <v>2640786</v>
      </c>
      <c r="E2601">
        <v>1872977</v>
      </c>
      <c r="F2601">
        <v>767898</v>
      </c>
      <c r="G2601">
        <v>45738</v>
      </c>
      <c r="H2601">
        <v>52715</v>
      </c>
      <c r="I2601">
        <v>29.32</v>
      </c>
      <c r="J2601">
        <v>20.8</v>
      </c>
      <c r="K2601">
        <v>8.5299999999999994</v>
      </c>
      <c r="M2601">
        <v>5853</v>
      </c>
    </row>
    <row r="2602" spans="1:13" customFormat="1" hidden="1">
      <c r="A2602" t="s">
        <v>742</v>
      </c>
      <c r="B2602" t="s">
        <v>743</v>
      </c>
      <c r="C2602" s="1">
        <v>44307</v>
      </c>
      <c r="D2602">
        <v>2704485</v>
      </c>
      <c r="E2602">
        <v>1925804</v>
      </c>
      <c r="F2602">
        <v>778772</v>
      </c>
      <c r="G2602">
        <v>63699</v>
      </c>
      <c r="H2602">
        <v>52094</v>
      </c>
      <c r="I2602">
        <v>30.03</v>
      </c>
      <c r="J2602">
        <v>21.38</v>
      </c>
      <c r="K2602">
        <v>8.65</v>
      </c>
      <c r="M2602">
        <v>5784</v>
      </c>
    </row>
    <row r="2603" spans="1:13" customFormat="1" hidden="1">
      <c r="A2603" t="s">
        <v>742</v>
      </c>
      <c r="B2603" t="s">
        <v>743</v>
      </c>
      <c r="C2603" s="1">
        <v>44308</v>
      </c>
      <c r="D2603">
        <v>2775844</v>
      </c>
      <c r="E2603">
        <v>1986486</v>
      </c>
      <c r="F2603">
        <v>789449</v>
      </c>
      <c r="G2603">
        <v>71359</v>
      </c>
      <c r="H2603">
        <v>51581</v>
      </c>
      <c r="I2603">
        <v>30.82</v>
      </c>
      <c r="J2603">
        <v>22.06</v>
      </c>
      <c r="K2603">
        <v>8.77</v>
      </c>
      <c r="M2603">
        <v>5727</v>
      </c>
    </row>
    <row r="2604" spans="1:13" customFormat="1" hidden="1">
      <c r="A2604" t="s">
        <v>742</v>
      </c>
      <c r="B2604" t="s">
        <v>743</v>
      </c>
      <c r="C2604" s="1">
        <v>44309</v>
      </c>
      <c r="D2604">
        <v>2844635</v>
      </c>
      <c r="E2604">
        <v>2043754</v>
      </c>
      <c r="F2604">
        <v>800972</v>
      </c>
      <c r="G2604">
        <v>68791</v>
      </c>
      <c r="H2604">
        <v>51284</v>
      </c>
      <c r="I2604">
        <v>31.58</v>
      </c>
      <c r="J2604">
        <v>22.69</v>
      </c>
      <c r="K2604">
        <v>8.89</v>
      </c>
      <c r="M2604">
        <v>5694</v>
      </c>
    </row>
    <row r="2605" spans="1:13" customFormat="1" hidden="1">
      <c r="A2605" t="s">
        <v>742</v>
      </c>
      <c r="B2605" t="s">
        <v>743</v>
      </c>
      <c r="C2605" s="1">
        <v>44310</v>
      </c>
      <c r="D2605">
        <v>2885058</v>
      </c>
      <c r="E2605">
        <v>2078305</v>
      </c>
      <c r="F2605">
        <v>806845</v>
      </c>
      <c r="G2605">
        <v>40423</v>
      </c>
      <c r="H2605">
        <v>48753</v>
      </c>
      <c r="I2605">
        <v>32.03</v>
      </c>
      <c r="J2605">
        <v>23.08</v>
      </c>
      <c r="K2605">
        <v>8.9600000000000009</v>
      </c>
      <c r="M2605">
        <v>5413</v>
      </c>
    </row>
    <row r="2606" spans="1:13" customFormat="1" hidden="1">
      <c r="A2606" t="s">
        <v>742</v>
      </c>
      <c r="B2606" t="s">
        <v>743</v>
      </c>
      <c r="C2606" s="1">
        <v>44311</v>
      </c>
      <c r="D2606">
        <v>2913017</v>
      </c>
      <c r="E2606">
        <v>2104439</v>
      </c>
      <c r="F2606">
        <v>808671</v>
      </c>
      <c r="G2606">
        <v>27959</v>
      </c>
      <c r="H2606">
        <v>49991</v>
      </c>
      <c r="I2606">
        <v>32.340000000000003</v>
      </c>
      <c r="J2606">
        <v>23.37</v>
      </c>
      <c r="K2606">
        <v>8.98</v>
      </c>
      <c r="M2606">
        <v>5551</v>
      </c>
    </row>
    <row r="2607" spans="1:13" customFormat="1" hidden="1">
      <c r="A2607" t="s">
        <v>742</v>
      </c>
      <c r="B2607" t="s">
        <v>743</v>
      </c>
      <c r="C2607" s="1">
        <v>44312</v>
      </c>
      <c r="D2607">
        <v>2944114</v>
      </c>
      <c r="E2607">
        <v>2131980</v>
      </c>
      <c r="F2607">
        <v>812230</v>
      </c>
      <c r="G2607">
        <v>31097</v>
      </c>
      <c r="H2607">
        <v>49867</v>
      </c>
      <c r="I2607">
        <v>32.69</v>
      </c>
      <c r="J2607">
        <v>23.67</v>
      </c>
      <c r="K2607">
        <v>9.02</v>
      </c>
      <c r="M2607">
        <v>5537</v>
      </c>
    </row>
    <row r="2608" spans="1:13" customFormat="1" hidden="1">
      <c r="A2608" t="s">
        <v>742</v>
      </c>
      <c r="B2608" t="s">
        <v>743</v>
      </c>
      <c r="C2608" s="1">
        <v>44313</v>
      </c>
      <c r="D2608">
        <v>2992615</v>
      </c>
      <c r="E2608">
        <v>2169060</v>
      </c>
      <c r="F2608">
        <v>823655</v>
      </c>
      <c r="G2608">
        <v>48501</v>
      </c>
      <c r="H2608">
        <v>50261</v>
      </c>
      <c r="I2608">
        <v>33.229999999999997</v>
      </c>
      <c r="J2608">
        <v>24.08</v>
      </c>
      <c r="K2608">
        <v>9.15</v>
      </c>
      <c r="M2608">
        <v>5581</v>
      </c>
    </row>
    <row r="2609" spans="1:13" customFormat="1" hidden="1">
      <c r="A2609" t="s">
        <v>742</v>
      </c>
      <c r="B2609" t="s">
        <v>743</v>
      </c>
      <c r="C2609" s="1">
        <v>44314</v>
      </c>
      <c r="D2609">
        <v>3051412</v>
      </c>
      <c r="E2609">
        <v>2213337</v>
      </c>
      <c r="F2609">
        <v>838176</v>
      </c>
      <c r="G2609">
        <v>58797</v>
      </c>
      <c r="H2609">
        <v>49561</v>
      </c>
      <c r="I2609">
        <v>33.880000000000003</v>
      </c>
      <c r="J2609">
        <v>24.58</v>
      </c>
      <c r="K2609">
        <v>9.31</v>
      </c>
      <c r="M2609">
        <v>5503</v>
      </c>
    </row>
    <row r="2610" spans="1:13" customFormat="1" hidden="1">
      <c r="A2610" t="s">
        <v>742</v>
      </c>
      <c r="B2610" t="s">
        <v>743</v>
      </c>
      <c r="C2610" s="1">
        <v>44315</v>
      </c>
      <c r="D2610">
        <v>3128075</v>
      </c>
      <c r="E2610">
        <v>2274707</v>
      </c>
      <c r="F2610">
        <v>853499</v>
      </c>
      <c r="G2610">
        <v>76663</v>
      </c>
      <c r="H2610">
        <v>50319</v>
      </c>
      <c r="I2610">
        <v>34.729999999999997</v>
      </c>
      <c r="J2610">
        <v>25.26</v>
      </c>
      <c r="K2610">
        <v>9.48</v>
      </c>
      <c r="M2610">
        <v>5587</v>
      </c>
    </row>
    <row r="2611" spans="1:13" customFormat="1" hidden="1">
      <c r="A2611" t="s">
        <v>742</v>
      </c>
      <c r="B2611" t="s">
        <v>743</v>
      </c>
      <c r="C2611" s="1">
        <v>44316</v>
      </c>
      <c r="D2611">
        <v>3209366</v>
      </c>
      <c r="E2611">
        <v>2342191</v>
      </c>
      <c r="F2611">
        <v>867327</v>
      </c>
      <c r="G2611">
        <v>81291</v>
      </c>
      <c r="H2611">
        <v>52104</v>
      </c>
      <c r="I2611">
        <v>35.630000000000003</v>
      </c>
      <c r="J2611">
        <v>26.01</v>
      </c>
      <c r="K2611">
        <v>9.6300000000000008</v>
      </c>
      <c r="M2611">
        <v>5785</v>
      </c>
    </row>
    <row r="2612" spans="1:13" customFormat="1" hidden="1">
      <c r="A2612" t="s">
        <v>742</v>
      </c>
      <c r="B2612" t="s">
        <v>743</v>
      </c>
      <c r="C2612" s="1">
        <v>44317</v>
      </c>
      <c r="D2612">
        <v>3251560</v>
      </c>
      <c r="E2612">
        <v>2376375</v>
      </c>
      <c r="F2612">
        <v>875533</v>
      </c>
      <c r="G2612">
        <v>42194</v>
      </c>
      <c r="H2612">
        <v>52357</v>
      </c>
      <c r="I2612">
        <v>36.1</v>
      </c>
      <c r="J2612">
        <v>26.39</v>
      </c>
      <c r="K2612">
        <v>9.7200000000000006</v>
      </c>
      <c r="M2612">
        <v>5813</v>
      </c>
    </row>
    <row r="2613" spans="1:13" customFormat="1" hidden="1">
      <c r="A2613" t="s">
        <v>742</v>
      </c>
      <c r="B2613" t="s">
        <v>743</v>
      </c>
      <c r="C2613" s="1">
        <v>44318</v>
      </c>
      <c r="D2613">
        <v>3268286</v>
      </c>
      <c r="E2613">
        <v>2391704</v>
      </c>
      <c r="F2613">
        <v>876934</v>
      </c>
      <c r="G2613">
        <v>16726</v>
      </c>
      <c r="H2613">
        <v>50753</v>
      </c>
      <c r="I2613">
        <v>36.29</v>
      </c>
      <c r="J2613">
        <v>26.56</v>
      </c>
      <c r="K2613">
        <v>9.74</v>
      </c>
      <c r="M2613">
        <v>5635</v>
      </c>
    </row>
    <row r="2614" spans="1:13" customFormat="1" hidden="1">
      <c r="A2614" t="s">
        <v>742</v>
      </c>
      <c r="B2614" t="s">
        <v>743</v>
      </c>
      <c r="C2614" s="1">
        <v>44319</v>
      </c>
      <c r="D2614">
        <v>3297853</v>
      </c>
      <c r="E2614">
        <v>2409814</v>
      </c>
      <c r="F2614">
        <v>889258</v>
      </c>
      <c r="G2614">
        <v>29567</v>
      </c>
      <c r="H2614">
        <v>50534</v>
      </c>
      <c r="I2614">
        <v>36.619999999999997</v>
      </c>
      <c r="J2614">
        <v>26.76</v>
      </c>
      <c r="K2614">
        <v>9.8699999999999992</v>
      </c>
      <c r="M2614">
        <v>5611</v>
      </c>
    </row>
    <row r="2615" spans="1:13" customFormat="1" hidden="1">
      <c r="A2615" t="s">
        <v>742</v>
      </c>
      <c r="B2615" t="s">
        <v>743</v>
      </c>
      <c r="C2615" s="1">
        <v>44320</v>
      </c>
      <c r="D2615">
        <v>3359553</v>
      </c>
      <c r="E2615">
        <v>2451226</v>
      </c>
      <c r="F2615">
        <v>911201</v>
      </c>
      <c r="G2615">
        <v>61700</v>
      </c>
      <c r="H2615">
        <v>52420</v>
      </c>
      <c r="I2615">
        <v>37.299999999999997</v>
      </c>
      <c r="J2615">
        <v>27.22</v>
      </c>
      <c r="K2615">
        <v>10.119999999999999</v>
      </c>
      <c r="M2615">
        <v>5820</v>
      </c>
    </row>
    <row r="2616" spans="1:13" customFormat="1" hidden="1">
      <c r="A2616" t="s">
        <v>742</v>
      </c>
      <c r="B2616" t="s">
        <v>743</v>
      </c>
      <c r="C2616" s="1">
        <v>44321</v>
      </c>
      <c r="D2616">
        <v>3438026</v>
      </c>
      <c r="E2616">
        <v>2512068</v>
      </c>
      <c r="F2616">
        <v>929485</v>
      </c>
      <c r="G2616">
        <v>78473</v>
      </c>
      <c r="H2616">
        <v>55231</v>
      </c>
      <c r="I2616">
        <v>38.17</v>
      </c>
      <c r="J2616">
        <v>27.89</v>
      </c>
      <c r="K2616">
        <v>10.32</v>
      </c>
      <c r="M2616">
        <v>6132</v>
      </c>
    </row>
    <row r="2617" spans="1:13" customFormat="1" hidden="1">
      <c r="A2617" t="s">
        <v>742</v>
      </c>
      <c r="B2617" t="s">
        <v>743</v>
      </c>
      <c r="C2617" s="1">
        <v>44322</v>
      </c>
      <c r="D2617">
        <v>3536156</v>
      </c>
      <c r="E2617">
        <v>2590401</v>
      </c>
      <c r="F2617">
        <v>950354</v>
      </c>
      <c r="G2617">
        <v>98130</v>
      </c>
      <c r="H2617">
        <v>58297</v>
      </c>
      <c r="I2617">
        <v>39.26</v>
      </c>
      <c r="J2617">
        <v>28.76</v>
      </c>
      <c r="K2617">
        <v>10.55</v>
      </c>
      <c r="M2617">
        <v>6473</v>
      </c>
    </row>
    <row r="2618" spans="1:13" customFormat="1" hidden="1">
      <c r="A2618" t="s">
        <v>742</v>
      </c>
      <c r="B2618" t="s">
        <v>743</v>
      </c>
      <c r="C2618" s="1">
        <v>44323</v>
      </c>
      <c r="D2618">
        <v>3645900</v>
      </c>
      <c r="E2618">
        <v>2677602</v>
      </c>
      <c r="F2618">
        <v>973809</v>
      </c>
      <c r="G2618">
        <v>109744</v>
      </c>
      <c r="H2618">
        <v>62362</v>
      </c>
      <c r="I2618">
        <v>40.479999999999997</v>
      </c>
      <c r="J2618">
        <v>29.73</v>
      </c>
      <c r="K2618">
        <v>10.81</v>
      </c>
      <c r="M2618">
        <v>6924</v>
      </c>
    </row>
    <row r="2619" spans="1:13" customFormat="1" hidden="1">
      <c r="A2619" t="s">
        <v>742</v>
      </c>
      <c r="B2619" t="s">
        <v>743</v>
      </c>
      <c r="C2619" s="1">
        <v>44324</v>
      </c>
      <c r="D2619">
        <v>3698629</v>
      </c>
      <c r="E2619">
        <v>2711630</v>
      </c>
      <c r="F2619">
        <v>993463</v>
      </c>
      <c r="G2619">
        <v>52729</v>
      </c>
      <c r="H2619">
        <v>63867</v>
      </c>
      <c r="I2619">
        <v>41.07</v>
      </c>
      <c r="J2619">
        <v>30.11</v>
      </c>
      <c r="K2619">
        <v>11.03</v>
      </c>
      <c r="M2619">
        <v>7091</v>
      </c>
    </row>
    <row r="2620" spans="1:13" customFormat="1" hidden="1">
      <c r="A2620" t="s">
        <v>742</v>
      </c>
      <c r="B2620" t="s">
        <v>743</v>
      </c>
      <c r="C2620" s="1">
        <v>44325</v>
      </c>
      <c r="D2620">
        <v>3717531</v>
      </c>
      <c r="E2620">
        <v>2724397</v>
      </c>
      <c r="F2620">
        <v>999611</v>
      </c>
      <c r="G2620">
        <v>18902</v>
      </c>
      <c r="H2620">
        <v>64178</v>
      </c>
      <c r="I2620">
        <v>41.28</v>
      </c>
      <c r="J2620">
        <v>30.25</v>
      </c>
      <c r="K2620">
        <v>11.1</v>
      </c>
      <c r="M2620">
        <v>7126</v>
      </c>
    </row>
    <row r="2621" spans="1:13" customFormat="1" hidden="1">
      <c r="A2621" t="s">
        <v>742</v>
      </c>
      <c r="B2621" t="s">
        <v>743</v>
      </c>
      <c r="C2621" s="1">
        <v>44326</v>
      </c>
      <c r="D2621">
        <v>3761175</v>
      </c>
      <c r="E2621">
        <v>2757729</v>
      </c>
      <c r="F2621">
        <v>1010913</v>
      </c>
      <c r="G2621">
        <v>43644</v>
      </c>
      <c r="H2621">
        <v>66189</v>
      </c>
      <c r="I2621">
        <v>41.76</v>
      </c>
      <c r="J2621">
        <v>30.62</v>
      </c>
      <c r="K2621">
        <v>11.22</v>
      </c>
      <c r="M2621">
        <v>7349</v>
      </c>
    </row>
    <row r="2622" spans="1:13" customFormat="1" hidden="1">
      <c r="A2622" t="s">
        <v>742</v>
      </c>
      <c r="B2622" t="s">
        <v>743</v>
      </c>
      <c r="C2622" s="1">
        <v>44327</v>
      </c>
      <c r="D2622">
        <v>3827760</v>
      </c>
      <c r="E2622">
        <v>2807205</v>
      </c>
      <c r="F2622">
        <v>1028994</v>
      </c>
      <c r="G2622">
        <v>66585</v>
      </c>
      <c r="H2622">
        <v>66887</v>
      </c>
      <c r="I2622">
        <v>42.5</v>
      </c>
      <c r="J2622">
        <v>31.17</v>
      </c>
      <c r="K2622">
        <v>11.43</v>
      </c>
      <c r="M2622">
        <v>7427</v>
      </c>
    </row>
    <row r="2623" spans="1:13" customFormat="1" hidden="1">
      <c r="A2623" t="s">
        <v>742</v>
      </c>
      <c r="B2623" t="s">
        <v>743</v>
      </c>
      <c r="C2623" s="1">
        <v>44328</v>
      </c>
      <c r="D2623">
        <v>3929035</v>
      </c>
      <c r="E2623">
        <v>2885688</v>
      </c>
      <c r="F2623">
        <v>1053260</v>
      </c>
      <c r="G2623">
        <v>101275</v>
      </c>
      <c r="H2623">
        <v>70144</v>
      </c>
      <c r="I2623">
        <v>43.62</v>
      </c>
      <c r="J2623">
        <v>32.04</v>
      </c>
      <c r="K2623">
        <v>11.69</v>
      </c>
      <c r="M2623">
        <v>7788</v>
      </c>
    </row>
    <row r="2624" spans="1:13" customFormat="1" hidden="1">
      <c r="A2624" t="s">
        <v>742</v>
      </c>
      <c r="B2624" t="s">
        <v>743</v>
      </c>
      <c r="C2624" s="1">
        <v>44329</v>
      </c>
      <c r="D2624">
        <v>3963294</v>
      </c>
      <c r="E2624">
        <v>2912171</v>
      </c>
      <c r="F2624">
        <v>1061835</v>
      </c>
      <c r="G2624">
        <v>34259</v>
      </c>
      <c r="H2624">
        <v>61020</v>
      </c>
      <c r="I2624">
        <v>44.01</v>
      </c>
      <c r="J2624">
        <v>32.33</v>
      </c>
      <c r="K2624">
        <v>11.79</v>
      </c>
      <c r="M2624">
        <v>6775</v>
      </c>
    </row>
    <row r="2625" spans="1:13" customFormat="1" hidden="1">
      <c r="A2625" t="s">
        <v>742</v>
      </c>
      <c r="B2625" t="s">
        <v>743</v>
      </c>
      <c r="C2625" s="1">
        <v>44330</v>
      </c>
      <c r="D2625">
        <v>4054059</v>
      </c>
      <c r="E2625">
        <v>2979540</v>
      </c>
      <c r="F2625">
        <v>1086247</v>
      </c>
      <c r="G2625">
        <v>90765</v>
      </c>
      <c r="H2625">
        <v>58308</v>
      </c>
      <c r="I2625">
        <v>45.01</v>
      </c>
      <c r="J2625">
        <v>33.08</v>
      </c>
      <c r="K2625">
        <v>12.06</v>
      </c>
      <c r="M2625">
        <v>6474</v>
      </c>
    </row>
    <row r="2626" spans="1:13" customFormat="1" hidden="1">
      <c r="A2626" t="s">
        <v>742</v>
      </c>
      <c r="B2626" t="s">
        <v>743</v>
      </c>
      <c r="C2626" s="1">
        <v>44331</v>
      </c>
      <c r="D2626">
        <v>4114477</v>
      </c>
      <c r="E2626">
        <v>3024045</v>
      </c>
      <c r="F2626">
        <v>1103201</v>
      </c>
      <c r="G2626">
        <v>60418</v>
      </c>
      <c r="H2626">
        <v>59407</v>
      </c>
      <c r="I2626">
        <v>45.68</v>
      </c>
      <c r="J2626">
        <v>33.58</v>
      </c>
      <c r="K2626">
        <v>12.25</v>
      </c>
      <c r="M2626">
        <v>6596</v>
      </c>
    </row>
    <row r="2627" spans="1:13" customFormat="1" hidden="1">
      <c r="A2627" t="s">
        <v>742</v>
      </c>
      <c r="B2627" t="s">
        <v>743</v>
      </c>
      <c r="C2627" s="1">
        <v>44332</v>
      </c>
      <c r="D2627">
        <v>4138752</v>
      </c>
      <c r="E2627">
        <v>3041814</v>
      </c>
      <c r="F2627">
        <v>1110417</v>
      </c>
      <c r="G2627">
        <v>24275</v>
      </c>
      <c r="H2627">
        <v>60174</v>
      </c>
      <c r="I2627">
        <v>45.95</v>
      </c>
      <c r="J2627">
        <v>33.770000000000003</v>
      </c>
      <c r="K2627">
        <v>12.33</v>
      </c>
      <c r="M2627">
        <v>6681</v>
      </c>
    </row>
    <row r="2628" spans="1:13" customFormat="1" hidden="1">
      <c r="A2628" t="s">
        <v>742</v>
      </c>
      <c r="B2628" t="s">
        <v>743</v>
      </c>
      <c r="C2628" s="1">
        <v>44333</v>
      </c>
      <c r="D2628">
        <v>4186438</v>
      </c>
      <c r="E2628">
        <v>3072532</v>
      </c>
      <c r="F2628">
        <v>1129135</v>
      </c>
      <c r="G2628">
        <v>47686</v>
      </c>
      <c r="H2628">
        <v>60752</v>
      </c>
      <c r="I2628">
        <v>46.48</v>
      </c>
      <c r="J2628">
        <v>34.11</v>
      </c>
      <c r="K2628">
        <v>12.54</v>
      </c>
      <c r="M2628">
        <v>6745</v>
      </c>
    </row>
    <row r="2629" spans="1:13" customFormat="1" hidden="1">
      <c r="A2629" t="s">
        <v>742</v>
      </c>
      <c r="B2629" t="s">
        <v>743</v>
      </c>
      <c r="C2629" s="1">
        <v>44334</v>
      </c>
      <c r="D2629">
        <v>4256778</v>
      </c>
      <c r="E2629">
        <v>3117065</v>
      </c>
      <c r="F2629">
        <v>1157001</v>
      </c>
      <c r="G2629">
        <v>70340</v>
      </c>
      <c r="H2629">
        <v>61288</v>
      </c>
      <c r="I2629">
        <v>47.26</v>
      </c>
      <c r="J2629">
        <v>34.61</v>
      </c>
      <c r="K2629">
        <v>12.85</v>
      </c>
      <c r="M2629">
        <v>6805</v>
      </c>
    </row>
    <row r="2630" spans="1:13" customFormat="1" hidden="1">
      <c r="A2630" t="s">
        <v>742</v>
      </c>
      <c r="B2630" t="s">
        <v>743</v>
      </c>
      <c r="C2630" s="1">
        <v>44335</v>
      </c>
      <c r="D2630">
        <v>4363174</v>
      </c>
      <c r="E2630">
        <v>3191791</v>
      </c>
      <c r="F2630">
        <v>1190651</v>
      </c>
      <c r="G2630">
        <v>106396</v>
      </c>
      <c r="H2630">
        <v>62020</v>
      </c>
      <c r="I2630">
        <v>48.45</v>
      </c>
      <c r="J2630">
        <v>35.44</v>
      </c>
      <c r="K2630">
        <v>13.22</v>
      </c>
      <c r="M2630">
        <v>6886</v>
      </c>
    </row>
    <row r="2631" spans="1:13" customFormat="1" hidden="1">
      <c r="A2631" t="s">
        <v>742</v>
      </c>
      <c r="B2631" t="s">
        <v>743</v>
      </c>
      <c r="C2631" s="1">
        <v>44336</v>
      </c>
      <c r="D2631">
        <v>4474911</v>
      </c>
      <c r="E2631">
        <v>3268681</v>
      </c>
      <c r="F2631">
        <v>1227326</v>
      </c>
      <c r="G2631">
        <v>111737</v>
      </c>
      <c r="H2631">
        <v>73088</v>
      </c>
      <c r="I2631">
        <v>49.69</v>
      </c>
      <c r="J2631">
        <v>36.29</v>
      </c>
      <c r="K2631">
        <v>13.63</v>
      </c>
      <c r="M2631">
        <v>8115</v>
      </c>
    </row>
    <row r="2632" spans="1:13" customFormat="1" hidden="1">
      <c r="A2632" t="s">
        <v>742</v>
      </c>
      <c r="B2632" t="s">
        <v>743</v>
      </c>
      <c r="C2632" s="1">
        <v>44337</v>
      </c>
      <c r="D2632">
        <v>4587178</v>
      </c>
      <c r="E2632">
        <v>3342098</v>
      </c>
      <c r="F2632">
        <v>1269071</v>
      </c>
      <c r="G2632">
        <v>112267</v>
      </c>
      <c r="H2632">
        <v>76160</v>
      </c>
      <c r="I2632">
        <v>50.93</v>
      </c>
      <c r="J2632">
        <v>37.11</v>
      </c>
      <c r="K2632">
        <v>14.09</v>
      </c>
      <c r="M2632">
        <v>8456</v>
      </c>
    </row>
    <row r="2633" spans="1:13" customFormat="1" hidden="1">
      <c r="A2633" t="s">
        <v>742</v>
      </c>
      <c r="B2633" t="s">
        <v>743</v>
      </c>
      <c r="C2633" s="1">
        <v>44338</v>
      </c>
      <c r="D2633">
        <v>4646611</v>
      </c>
      <c r="E2633">
        <v>3381613</v>
      </c>
      <c r="F2633">
        <v>1289272</v>
      </c>
      <c r="G2633">
        <v>59433</v>
      </c>
      <c r="H2633">
        <v>76019</v>
      </c>
      <c r="I2633">
        <v>51.59</v>
      </c>
      <c r="J2633">
        <v>37.549999999999997</v>
      </c>
      <c r="K2633">
        <v>14.32</v>
      </c>
      <c r="M2633">
        <v>8441</v>
      </c>
    </row>
    <row r="2634" spans="1:13" customFormat="1" hidden="1">
      <c r="A2634" t="s">
        <v>742</v>
      </c>
      <c r="B2634" t="s">
        <v>743</v>
      </c>
      <c r="C2634" s="1">
        <v>44339</v>
      </c>
      <c r="D2634">
        <v>4676186</v>
      </c>
      <c r="E2634">
        <v>3401069</v>
      </c>
      <c r="F2634">
        <v>1300853</v>
      </c>
      <c r="G2634">
        <v>29575</v>
      </c>
      <c r="H2634">
        <v>76776</v>
      </c>
      <c r="I2634">
        <v>51.92</v>
      </c>
      <c r="J2634">
        <v>37.76</v>
      </c>
      <c r="K2634">
        <v>14.44</v>
      </c>
      <c r="M2634">
        <v>8525</v>
      </c>
    </row>
    <row r="2635" spans="1:13" customFormat="1" hidden="1">
      <c r="A2635" t="s">
        <v>742</v>
      </c>
      <c r="B2635" t="s">
        <v>743</v>
      </c>
      <c r="C2635" s="1">
        <v>44340</v>
      </c>
      <c r="D2635">
        <v>4701240</v>
      </c>
      <c r="E2635">
        <v>3413308</v>
      </c>
      <c r="F2635">
        <v>1313793</v>
      </c>
      <c r="G2635">
        <v>25054</v>
      </c>
      <c r="H2635">
        <v>73543</v>
      </c>
      <c r="I2635">
        <v>52.2</v>
      </c>
      <c r="J2635">
        <v>37.9</v>
      </c>
      <c r="K2635">
        <v>14.59</v>
      </c>
      <c r="M2635">
        <v>8166</v>
      </c>
    </row>
    <row r="2636" spans="1:13" customFormat="1" hidden="1">
      <c r="A2636" t="s">
        <v>742</v>
      </c>
      <c r="B2636" t="s">
        <v>743</v>
      </c>
      <c r="C2636" s="1">
        <v>44341</v>
      </c>
      <c r="D2636">
        <v>4756698</v>
      </c>
      <c r="E2636">
        <v>3451463</v>
      </c>
      <c r="F2636">
        <v>1332643</v>
      </c>
      <c r="G2636">
        <v>55458</v>
      </c>
      <c r="H2636">
        <v>71417</v>
      </c>
      <c r="I2636">
        <v>52.81</v>
      </c>
      <c r="J2636">
        <v>38.32</v>
      </c>
      <c r="K2636">
        <v>14.8</v>
      </c>
      <c r="M2636">
        <v>7930</v>
      </c>
    </row>
    <row r="2637" spans="1:13" customFormat="1" hidden="1">
      <c r="A2637" t="s">
        <v>742</v>
      </c>
      <c r="B2637" t="s">
        <v>743</v>
      </c>
      <c r="C2637" s="1">
        <v>44342</v>
      </c>
      <c r="D2637">
        <v>4849958</v>
      </c>
      <c r="E2637">
        <v>3500624</v>
      </c>
      <c r="F2637">
        <v>1378376</v>
      </c>
      <c r="G2637">
        <v>93260</v>
      </c>
      <c r="H2637">
        <v>69541</v>
      </c>
      <c r="I2637">
        <v>53.85</v>
      </c>
      <c r="J2637">
        <v>38.869999999999997</v>
      </c>
      <c r="K2637">
        <v>15.3</v>
      </c>
      <c r="M2637">
        <v>7721</v>
      </c>
    </row>
    <row r="2638" spans="1:13" customFormat="1" hidden="1">
      <c r="A2638" t="s">
        <v>742</v>
      </c>
      <c r="B2638" t="s">
        <v>743</v>
      </c>
      <c r="C2638" s="1">
        <v>44343</v>
      </c>
      <c r="D2638">
        <v>4949840</v>
      </c>
      <c r="E2638">
        <v>3555598</v>
      </c>
      <c r="F2638">
        <v>1426014</v>
      </c>
      <c r="G2638">
        <v>99882</v>
      </c>
      <c r="H2638">
        <v>67847</v>
      </c>
      <c r="I2638">
        <v>54.96</v>
      </c>
      <c r="J2638">
        <v>39.479999999999997</v>
      </c>
      <c r="K2638">
        <v>15.83</v>
      </c>
      <c r="M2638">
        <v>7533</v>
      </c>
    </row>
    <row r="2639" spans="1:13" customFormat="1" hidden="1">
      <c r="A2639" t="s">
        <v>742</v>
      </c>
      <c r="B2639" t="s">
        <v>743</v>
      </c>
      <c r="C2639" s="1">
        <v>44344</v>
      </c>
      <c r="D2639">
        <v>5060685</v>
      </c>
      <c r="E2639">
        <v>3615259</v>
      </c>
      <c r="F2639">
        <v>1482919</v>
      </c>
      <c r="G2639">
        <v>110845</v>
      </c>
      <c r="H2639">
        <v>67644</v>
      </c>
      <c r="I2639">
        <v>56.19</v>
      </c>
      <c r="J2639">
        <v>40.14</v>
      </c>
      <c r="K2639">
        <v>16.47</v>
      </c>
      <c r="M2639">
        <v>7511</v>
      </c>
    </row>
    <row r="2640" spans="1:13" customFormat="1" hidden="1">
      <c r="A2640" t="s">
        <v>742</v>
      </c>
      <c r="B2640" t="s">
        <v>743</v>
      </c>
      <c r="C2640" s="1">
        <v>44345</v>
      </c>
      <c r="D2640">
        <v>5123412</v>
      </c>
      <c r="E2640">
        <v>3640676</v>
      </c>
      <c r="F2640">
        <v>1520606</v>
      </c>
      <c r="G2640">
        <v>62727</v>
      </c>
      <c r="H2640">
        <v>68114</v>
      </c>
      <c r="I2640">
        <v>56.89</v>
      </c>
      <c r="J2640">
        <v>40.42</v>
      </c>
      <c r="K2640">
        <v>16.88</v>
      </c>
      <c r="M2640">
        <v>7563</v>
      </c>
    </row>
    <row r="2641" spans="1:13" customFormat="1" hidden="1">
      <c r="A2641" t="s">
        <v>742</v>
      </c>
      <c r="B2641" t="s">
        <v>743</v>
      </c>
      <c r="C2641" s="1">
        <v>44346</v>
      </c>
      <c r="D2641">
        <v>5161720</v>
      </c>
      <c r="E2641">
        <v>3654812</v>
      </c>
      <c r="F2641">
        <v>1544798</v>
      </c>
      <c r="G2641">
        <v>38308</v>
      </c>
      <c r="H2641">
        <v>69362</v>
      </c>
      <c r="I2641">
        <v>57.31</v>
      </c>
      <c r="J2641">
        <v>40.58</v>
      </c>
      <c r="K2641">
        <v>17.149999999999999</v>
      </c>
      <c r="M2641">
        <v>7701</v>
      </c>
    </row>
    <row r="2642" spans="1:13" customFormat="1" hidden="1">
      <c r="A2642" t="s">
        <v>742</v>
      </c>
      <c r="B2642" t="s">
        <v>743</v>
      </c>
      <c r="C2642" s="1">
        <v>44347</v>
      </c>
      <c r="D2642">
        <v>5205905</v>
      </c>
      <c r="E2642">
        <v>3676609</v>
      </c>
      <c r="F2642">
        <v>1570034</v>
      </c>
      <c r="G2642">
        <v>44185</v>
      </c>
      <c r="H2642">
        <v>72095</v>
      </c>
      <c r="I2642">
        <v>57.8</v>
      </c>
      <c r="J2642">
        <v>40.82</v>
      </c>
      <c r="K2642">
        <v>17.43</v>
      </c>
      <c r="M2642">
        <v>8005</v>
      </c>
    </row>
    <row r="2643" spans="1:13" customFormat="1" hidden="1">
      <c r="A2643" t="s">
        <v>742</v>
      </c>
      <c r="B2643" t="s">
        <v>743</v>
      </c>
      <c r="C2643" s="1">
        <v>44348</v>
      </c>
      <c r="D2643">
        <v>5297196</v>
      </c>
      <c r="E2643">
        <v>3732808</v>
      </c>
      <c r="F2643">
        <v>1610926</v>
      </c>
      <c r="G2643">
        <v>91291</v>
      </c>
      <c r="H2643">
        <v>77214</v>
      </c>
      <c r="I2643">
        <v>58.82</v>
      </c>
      <c r="J2643">
        <v>41.45</v>
      </c>
      <c r="K2643">
        <v>17.89</v>
      </c>
      <c r="M2643">
        <v>8573</v>
      </c>
    </row>
    <row r="2644" spans="1:13" customFormat="1" hidden="1">
      <c r="A2644" t="s">
        <v>742</v>
      </c>
      <c r="B2644" t="s">
        <v>743</v>
      </c>
      <c r="C2644" s="1">
        <v>44349</v>
      </c>
      <c r="D2644">
        <v>5441001</v>
      </c>
      <c r="E2644">
        <v>3810694</v>
      </c>
      <c r="F2644">
        <v>1683699</v>
      </c>
      <c r="G2644">
        <v>143805</v>
      </c>
      <c r="H2644">
        <v>84435</v>
      </c>
      <c r="I2644">
        <v>60.41</v>
      </c>
      <c r="J2644">
        <v>42.31</v>
      </c>
      <c r="K2644">
        <v>18.690000000000001</v>
      </c>
      <c r="M2644">
        <v>9375</v>
      </c>
    </row>
    <row r="2645" spans="1:13" customFormat="1" hidden="1">
      <c r="A2645" t="s">
        <v>742</v>
      </c>
      <c r="B2645" t="s">
        <v>743</v>
      </c>
      <c r="C2645" s="1">
        <v>44350</v>
      </c>
      <c r="D2645">
        <v>5509764</v>
      </c>
      <c r="E2645">
        <v>3841712</v>
      </c>
      <c r="F2645">
        <v>1722319</v>
      </c>
      <c r="G2645">
        <v>68763</v>
      </c>
      <c r="H2645">
        <v>79989</v>
      </c>
      <c r="I2645">
        <v>61.18</v>
      </c>
      <c r="J2645">
        <v>42.66</v>
      </c>
      <c r="K2645">
        <v>19.12</v>
      </c>
      <c r="M2645">
        <v>8881</v>
      </c>
    </row>
    <row r="2646" spans="1:13" customFormat="1" hidden="1">
      <c r="A2646" t="s">
        <v>742</v>
      </c>
      <c r="B2646" t="s">
        <v>743</v>
      </c>
      <c r="C2646" s="1">
        <v>44351</v>
      </c>
      <c r="D2646">
        <v>5619353</v>
      </c>
      <c r="E2646">
        <v>3904144</v>
      </c>
      <c r="F2646">
        <v>1772390</v>
      </c>
      <c r="G2646">
        <v>109589</v>
      </c>
      <c r="H2646">
        <v>79810</v>
      </c>
      <c r="I2646">
        <v>62.39</v>
      </c>
      <c r="J2646">
        <v>43.35</v>
      </c>
      <c r="K2646">
        <v>19.68</v>
      </c>
      <c r="M2646">
        <v>8861</v>
      </c>
    </row>
    <row r="2647" spans="1:13" customFormat="1" hidden="1">
      <c r="A2647" t="s">
        <v>742</v>
      </c>
      <c r="B2647" t="s">
        <v>743</v>
      </c>
      <c r="C2647" s="1">
        <v>44352</v>
      </c>
      <c r="D2647">
        <v>5682555</v>
      </c>
      <c r="E2647">
        <v>3937712</v>
      </c>
      <c r="F2647">
        <v>1802424</v>
      </c>
      <c r="G2647">
        <v>63202</v>
      </c>
      <c r="H2647">
        <v>79878</v>
      </c>
      <c r="I2647">
        <v>63.09</v>
      </c>
      <c r="J2647">
        <v>43.72</v>
      </c>
      <c r="K2647">
        <v>20.010000000000002</v>
      </c>
      <c r="M2647">
        <v>8869</v>
      </c>
    </row>
    <row r="2648" spans="1:13" customFormat="1" hidden="1">
      <c r="A2648" t="s">
        <v>742</v>
      </c>
      <c r="B2648" t="s">
        <v>743</v>
      </c>
      <c r="C2648" s="1">
        <v>44353</v>
      </c>
      <c r="D2648">
        <v>5736074</v>
      </c>
      <c r="E2648">
        <v>3961832</v>
      </c>
      <c r="F2648">
        <v>1832202</v>
      </c>
      <c r="G2648">
        <v>53519</v>
      </c>
      <c r="H2648">
        <v>82051</v>
      </c>
      <c r="I2648">
        <v>63.69</v>
      </c>
      <c r="J2648">
        <v>43.99</v>
      </c>
      <c r="K2648">
        <v>20.34</v>
      </c>
      <c r="M2648">
        <v>9110</v>
      </c>
    </row>
    <row r="2649" spans="1:13" customFormat="1" hidden="1">
      <c r="A2649" t="s">
        <v>742</v>
      </c>
      <c r="B2649" t="s">
        <v>743</v>
      </c>
      <c r="C2649" s="1">
        <v>44354</v>
      </c>
      <c r="D2649">
        <v>5793939</v>
      </c>
      <c r="E2649">
        <v>3987806</v>
      </c>
      <c r="F2649">
        <v>1866827</v>
      </c>
      <c r="G2649">
        <v>57865</v>
      </c>
      <c r="H2649">
        <v>84005</v>
      </c>
      <c r="I2649">
        <v>64.33</v>
      </c>
      <c r="J2649">
        <v>44.28</v>
      </c>
      <c r="K2649">
        <v>20.73</v>
      </c>
      <c r="M2649">
        <v>9327</v>
      </c>
    </row>
    <row r="2650" spans="1:13" customFormat="1" hidden="1">
      <c r="A2650" t="s">
        <v>742</v>
      </c>
      <c r="B2650" t="s">
        <v>743</v>
      </c>
      <c r="C2650" s="1">
        <v>44355</v>
      </c>
      <c r="D2650">
        <v>5885850</v>
      </c>
      <c r="E2650">
        <v>4038304</v>
      </c>
      <c r="F2650">
        <v>1913063</v>
      </c>
      <c r="G2650">
        <v>91911</v>
      </c>
      <c r="H2650">
        <v>84093</v>
      </c>
      <c r="I2650">
        <v>65.349999999999994</v>
      </c>
      <c r="J2650">
        <v>44.84</v>
      </c>
      <c r="K2650">
        <v>21.24</v>
      </c>
      <c r="M2650">
        <v>9337</v>
      </c>
    </row>
    <row r="2651" spans="1:13" customFormat="1" hidden="1">
      <c r="A2651" t="s">
        <v>742</v>
      </c>
      <c r="B2651" t="s">
        <v>743</v>
      </c>
      <c r="C2651" s="1">
        <v>44356</v>
      </c>
      <c r="D2651">
        <v>6003486</v>
      </c>
      <c r="E2651">
        <v>4101069</v>
      </c>
      <c r="F2651">
        <v>1972438</v>
      </c>
      <c r="G2651">
        <v>117636</v>
      </c>
      <c r="H2651">
        <v>80355</v>
      </c>
      <c r="I2651">
        <v>66.66</v>
      </c>
      <c r="J2651">
        <v>45.54</v>
      </c>
      <c r="K2651">
        <v>21.9</v>
      </c>
      <c r="M2651">
        <v>8922</v>
      </c>
    </row>
    <row r="2652" spans="1:13" customFormat="1" hidden="1">
      <c r="A2652" t="s">
        <v>742</v>
      </c>
      <c r="B2652" t="s">
        <v>743</v>
      </c>
      <c r="C2652" s="1">
        <v>44357</v>
      </c>
      <c r="D2652">
        <v>6125232</v>
      </c>
      <c r="E2652">
        <v>4153690</v>
      </c>
      <c r="F2652">
        <v>2046208</v>
      </c>
      <c r="G2652">
        <v>121746</v>
      </c>
      <c r="H2652">
        <v>87924</v>
      </c>
      <c r="I2652">
        <v>68.010000000000005</v>
      </c>
      <c r="J2652">
        <v>46.12</v>
      </c>
      <c r="K2652">
        <v>22.72</v>
      </c>
      <c r="M2652">
        <v>9762</v>
      </c>
    </row>
    <row r="2653" spans="1:13" customFormat="1" hidden="1">
      <c r="A2653" t="s">
        <v>742</v>
      </c>
      <c r="B2653" t="s">
        <v>743</v>
      </c>
      <c r="C2653" s="1">
        <v>44358</v>
      </c>
      <c r="D2653">
        <v>6256566</v>
      </c>
      <c r="E2653">
        <v>4209311</v>
      </c>
      <c r="F2653">
        <v>2126043</v>
      </c>
      <c r="G2653">
        <v>131334</v>
      </c>
      <c r="H2653">
        <v>91030</v>
      </c>
      <c r="I2653">
        <v>69.47</v>
      </c>
      <c r="J2653">
        <v>46.74</v>
      </c>
      <c r="K2653">
        <v>23.61</v>
      </c>
      <c r="M2653">
        <v>10107</v>
      </c>
    </row>
    <row r="2654" spans="1:13" customFormat="1" hidden="1">
      <c r="A2654" t="s">
        <v>742</v>
      </c>
      <c r="B2654" t="s">
        <v>743</v>
      </c>
      <c r="C2654" s="1">
        <v>44359</v>
      </c>
      <c r="D2654">
        <v>6326152</v>
      </c>
      <c r="E2654">
        <v>4237343</v>
      </c>
      <c r="F2654">
        <v>2168286</v>
      </c>
      <c r="G2654">
        <v>69586</v>
      </c>
      <c r="H2654">
        <v>91942</v>
      </c>
      <c r="I2654">
        <v>70.239999999999995</v>
      </c>
      <c r="J2654">
        <v>47.05</v>
      </c>
      <c r="K2654">
        <v>24.07</v>
      </c>
      <c r="M2654">
        <v>10209</v>
      </c>
    </row>
    <row r="2655" spans="1:13" customFormat="1" hidden="1">
      <c r="A2655" t="s">
        <v>742</v>
      </c>
      <c r="B2655" t="s">
        <v>743</v>
      </c>
      <c r="C2655" s="1">
        <v>44360</v>
      </c>
      <c r="D2655">
        <v>6363938</v>
      </c>
      <c r="E2655">
        <v>4254627</v>
      </c>
      <c r="F2655">
        <v>2188914</v>
      </c>
      <c r="G2655">
        <v>37786</v>
      </c>
      <c r="H2655">
        <v>89695</v>
      </c>
      <c r="I2655">
        <v>70.66</v>
      </c>
      <c r="J2655">
        <v>47.24</v>
      </c>
      <c r="K2655">
        <v>24.3</v>
      </c>
      <c r="M2655">
        <v>9959</v>
      </c>
    </row>
    <row r="2656" spans="1:13" customFormat="1" hidden="1">
      <c r="A2656" t="s">
        <v>742</v>
      </c>
      <c r="B2656" t="s">
        <v>743</v>
      </c>
      <c r="C2656" s="1">
        <v>44361</v>
      </c>
      <c r="D2656">
        <v>6413073</v>
      </c>
      <c r="E2656">
        <v>4274390</v>
      </c>
      <c r="F2656">
        <v>2220333</v>
      </c>
      <c r="G2656">
        <v>49135</v>
      </c>
      <c r="H2656">
        <v>88448</v>
      </c>
      <c r="I2656">
        <v>71.209999999999994</v>
      </c>
      <c r="J2656">
        <v>47.46</v>
      </c>
      <c r="K2656">
        <v>24.65</v>
      </c>
      <c r="M2656">
        <v>9821</v>
      </c>
    </row>
    <row r="2657" spans="1:13" customFormat="1" hidden="1">
      <c r="A2657" t="s">
        <v>742</v>
      </c>
      <c r="B2657" t="s">
        <v>743</v>
      </c>
      <c r="C2657" s="1">
        <v>44362</v>
      </c>
      <c r="D2657">
        <v>6499923</v>
      </c>
      <c r="E2657">
        <v>4321823</v>
      </c>
      <c r="F2657">
        <v>2262488</v>
      </c>
      <c r="G2657">
        <v>86850</v>
      </c>
      <c r="H2657">
        <v>87725</v>
      </c>
      <c r="I2657">
        <v>72.17</v>
      </c>
      <c r="J2657">
        <v>47.99</v>
      </c>
      <c r="K2657">
        <v>25.12</v>
      </c>
      <c r="M2657">
        <v>9740</v>
      </c>
    </row>
    <row r="2658" spans="1:13" customFormat="1" hidden="1">
      <c r="A2658" t="s">
        <v>742</v>
      </c>
      <c r="B2658" t="s">
        <v>743</v>
      </c>
      <c r="C2658" s="1">
        <v>44363</v>
      </c>
      <c r="D2658">
        <v>6620384</v>
      </c>
      <c r="E2658">
        <v>4371664</v>
      </c>
      <c r="F2658">
        <v>2335817</v>
      </c>
      <c r="G2658">
        <v>120461</v>
      </c>
      <c r="H2658">
        <v>88128</v>
      </c>
      <c r="I2658">
        <v>73.510000000000005</v>
      </c>
      <c r="J2658">
        <v>48.54</v>
      </c>
      <c r="K2658">
        <v>25.94</v>
      </c>
      <c r="M2658">
        <v>9785</v>
      </c>
    </row>
    <row r="2659" spans="1:13" customFormat="1" hidden="1">
      <c r="A2659" t="s">
        <v>742</v>
      </c>
      <c r="B2659" t="s">
        <v>743</v>
      </c>
      <c r="C2659" s="1">
        <v>44364</v>
      </c>
      <c r="D2659">
        <v>6735741</v>
      </c>
      <c r="E2659">
        <v>4413736</v>
      </c>
      <c r="F2659">
        <v>2411699</v>
      </c>
      <c r="G2659">
        <v>115357</v>
      </c>
      <c r="H2659">
        <v>87216</v>
      </c>
      <c r="I2659">
        <v>74.790000000000006</v>
      </c>
      <c r="J2659">
        <v>49.01</v>
      </c>
      <c r="K2659">
        <v>26.78</v>
      </c>
      <c r="M2659">
        <v>9684</v>
      </c>
    </row>
    <row r="2660" spans="1:13" customFormat="1" hidden="1">
      <c r="A2660" t="s">
        <v>742</v>
      </c>
      <c r="B2660" t="s">
        <v>743</v>
      </c>
      <c r="C2660" s="1">
        <v>44365</v>
      </c>
      <c r="D2660">
        <v>6848771</v>
      </c>
      <c r="E2660">
        <v>4456202</v>
      </c>
      <c r="F2660">
        <v>2486717</v>
      </c>
      <c r="G2660">
        <v>113030</v>
      </c>
      <c r="H2660">
        <v>84601</v>
      </c>
      <c r="I2660">
        <v>76.040000000000006</v>
      </c>
      <c r="J2660">
        <v>49.48</v>
      </c>
      <c r="K2660">
        <v>27.61</v>
      </c>
      <c r="M2660">
        <v>9393</v>
      </c>
    </row>
    <row r="2661" spans="1:13" customFormat="1" hidden="1">
      <c r="A2661" t="s">
        <v>742</v>
      </c>
      <c r="B2661" t="s">
        <v>743</v>
      </c>
      <c r="C2661" s="1">
        <v>44366</v>
      </c>
      <c r="D2661">
        <v>6915684</v>
      </c>
      <c r="E2661">
        <v>4486694</v>
      </c>
      <c r="F2661">
        <v>2523412</v>
      </c>
      <c r="G2661">
        <v>66913</v>
      </c>
      <c r="H2661">
        <v>84219</v>
      </c>
      <c r="I2661">
        <v>76.790000000000006</v>
      </c>
      <c r="J2661">
        <v>49.82</v>
      </c>
      <c r="K2661">
        <v>28.02</v>
      </c>
      <c r="M2661">
        <v>9351</v>
      </c>
    </row>
    <row r="2662" spans="1:13" customFormat="1" hidden="1">
      <c r="A2662" t="s">
        <v>742</v>
      </c>
      <c r="B2662" t="s">
        <v>743</v>
      </c>
      <c r="C2662" s="1">
        <v>44367</v>
      </c>
      <c r="D2662">
        <v>6952649</v>
      </c>
      <c r="E2662">
        <v>4505916</v>
      </c>
      <c r="F2662">
        <v>2541254</v>
      </c>
      <c r="G2662">
        <v>36965</v>
      </c>
      <c r="H2662">
        <v>84102</v>
      </c>
      <c r="I2662">
        <v>77.2</v>
      </c>
      <c r="J2662">
        <v>50.03</v>
      </c>
      <c r="K2662">
        <v>28.22</v>
      </c>
      <c r="M2662">
        <v>9338</v>
      </c>
    </row>
    <row r="2663" spans="1:13" customFormat="1" hidden="1">
      <c r="A2663" t="s">
        <v>742</v>
      </c>
      <c r="B2663" t="s">
        <v>743</v>
      </c>
      <c r="C2663" s="1">
        <v>44368</v>
      </c>
      <c r="D2663">
        <v>7005114</v>
      </c>
      <c r="E2663">
        <v>4526732</v>
      </c>
      <c r="F2663">
        <v>2574427</v>
      </c>
      <c r="G2663">
        <v>52465</v>
      </c>
      <c r="H2663">
        <v>84577</v>
      </c>
      <c r="I2663">
        <v>77.78</v>
      </c>
      <c r="J2663">
        <v>50.26</v>
      </c>
      <c r="K2663">
        <v>28.58</v>
      </c>
      <c r="M2663">
        <v>9391</v>
      </c>
    </row>
    <row r="2664" spans="1:13" customFormat="1" hidden="1">
      <c r="A2664" t="s">
        <v>742</v>
      </c>
      <c r="B2664" t="s">
        <v>743</v>
      </c>
      <c r="C2664" s="1">
        <v>44369</v>
      </c>
      <c r="D2664">
        <v>7097060</v>
      </c>
      <c r="E2664">
        <v>4562561</v>
      </c>
      <c r="F2664">
        <v>2632492</v>
      </c>
      <c r="G2664">
        <v>91946</v>
      </c>
      <c r="H2664">
        <v>85305</v>
      </c>
      <c r="I2664">
        <v>78.8</v>
      </c>
      <c r="J2664">
        <v>50.66</v>
      </c>
      <c r="K2664">
        <v>29.23</v>
      </c>
      <c r="M2664">
        <v>9472</v>
      </c>
    </row>
    <row r="2665" spans="1:13" customFormat="1" hidden="1">
      <c r="A2665" t="s">
        <v>742</v>
      </c>
      <c r="B2665" t="s">
        <v>743</v>
      </c>
      <c r="C2665" s="1">
        <v>44370</v>
      </c>
      <c r="D2665">
        <v>7209265</v>
      </c>
      <c r="E2665">
        <v>4597915</v>
      </c>
      <c r="F2665">
        <v>2710607</v>
      </c>
      <c r="G2665">
        <v>112205</v>
      </c>
      <c r="H2665">
        <v>84126</v>
      </c>
      <c r="I2665">
        <v>80.05</v>
      </c>
      <c r="J2665">
        <v>51.05</v>
      </c>
      <c r="K2665">
        <v>30.1</v>
      </c>
      <c r="M2665">
        <v>9341</v>
      </c>
    </row>
    <row r="2666" spans="1:13" customFormat="1" hidden="1">
      <c r="A2666" t="s">
        <v>742</v>
      </c>
      <c r="B2666" t="s">
        <v>743</v>
      </c>
      <c r="C2666" s="1">
        <v>44371</v>
      </c>
      <c r="D2666">
        <v>7318859</v>
      </c>
      <c r="E2666">
        <v>4630838</v>
      </c>
      <c r="F2666">
        <v>2789051</v>
      </c>
      <c r="G2666">
        <v>109594</v>
      </c>
      <c r="H2666">
        <v>83303</v>
      </c>
      <c r="I2666">
        <v>81.260000000000005</v>
      </c>
      <c r="J2666">
        <v>51.42</v>
      </c>
      <c r="K2666">
        <v>30.97</v>
      </c>
      <c r="M2666">
        <v>9249</v>
      </c>
    </row>
    <row r="2667" spans="1:13" customFormat="1" hidden="1">
      <c r="A2667" t="s">
        <v>742</v>
      </c>
      <c r="B2667" t="s">
        <v>743</v>
      </c>
      <c r="C2667" s="1">
        <v>44372</v>
      </c>
      <c r="D2667">
        <v>7441100</v>
      </c>
      <c r="E2667">
        <v>4665729</v>
      </c>
      <c r="F2667">
        <v>2878060</v>
      </c>
      <c r="G2667">
        <v>122241</v>
      </c>
      <c r="H2667">
        <v>84618</v>
      </c>
      <c r="I2667">
        <v>82.62</v>
      </c>
      <c r="J2667">
        <v>51.8</v>
      </c>
      <c r="K2667">
        <v>31.96</v>
      </c>
      <c r="M2667">
        <v>9395</v>
      </c>
    </row>
    <row r="2668" spans="1:13" customFormat="1" hidden="1">
      <c r="A2668" t="s">
        <v>742</v>
      </c>
      <c r="B2668" t="s">
        <v>743</v>
      </c>
      <c r="C2668" s="1">
        <v>44373</v>
      </c>
      <c r="D2668">
        <v>7518359</v>
      </c>
      <c r="E2668">
        <v>4692335</v>
      </c>
      <c r="F2668">
        <v>2928934</v>
      </c>
      <c r="G2668">
        <v>77259</v>
      </c>
      <c r="H2668">
        <v>86096</v>
      </c>
      <c r="I2668">
        <v>83.48</v>
      </c>
      <c r="J2668">
        <v>52.1</v>
      </c>
      <c r="K2668">
        <v>32.520000000000003</v>
      </c>
      <c r="M2668">
        <v>9559</v>
      </c>
    </row>
    <row r="2669" spans="1:13" customFormat="1" hidden="1">
      <c r="A2669" t="s">
        <v>742</v>
      </c>
      <c r="B2669" t="s">
        <v>743</v>
      </c>
      <c r="C2669" s="1">
        <v>44374</v>
      </c>
      <c r="D2669">
        <v>7559792</v>
      </c>
      <c r="E2669">
        <v>4714427</v>
      </c>
      <c r="F2669">
        <v>2948408</v>
      </c>
      <c r="G2669">
        <v>41433</v>
      </c>
      <c r="H2669">
        <v>86735</v>
      </c>
      <c r="I2669">
        <v>83.94</v>
      </c>
      <c r="J2669">
        <v>52.35</v>
      </c>
      <c r="K2669">
        <v>32.74</v>
      </c>
      <c r="M2669">
        <v>9630</v>
      </c>
    </row>
    <row r="2670" spans="1:13" customFormat="1" hidden="1">
      <c r="A2670" t="s">
        <v>742</v>
      </c>
      <c r="B2670" t="s">
        <v>743</v>
      </c>
      <c r="C2670" s="1">
        <v>44375</v>
      </c>
      <c r="D2670">
        <v>7610831</v>
      </c>
      <c r="E2670">
        <v>4730509</v>
      </c>
      <c r="F2670">
        <v>2986358</v>
      </c>
      <c r="G2670">
        <v>51039</v>
      </c>
      <c r="H2670">
        <v>86531</v>
      </c>
      <c r="I2670">
        <v>84.5</v>
      </c>
      <c r="J2670">
        <v>52.52</v>
      </c>
      <c r="K2670">
        <v>33.159999999999997</v>
      </c>
      <c r="M2670">
        <v>9608</v>
      </c>
    </row>
    <row r="2671" spans="1:13" customFormat="1" hidden="1">
      <c r="A2671" t="s">
        <v>742</v>
      </c>
      <c r="B2671" t="s">
        <v>743</v>
      </c>
      <c r="C2671" s="1">
        <v>44376</v>
      </c>
      <c r="D2671">
        <v>7703235</v>
      </c>
      <c r="E2671">
        <v>4762197</v>
      </c>
      <c r="F2671">
        <v>3050273</v>
      </c>
      <c r="G2671">
        <v>92404</v>
      </c>
      <c r="H2671">
        <v>86596</v>
      </c>
      <c r="I2671">
        <v>85.53</v>
      </c>
      <c r="J2671">
        <v>52.88</v>
      </c>
      <c r="K2671">
        <v>33.869999999999997</v>
      </c>
      <c r="M2671">
        <v>9615</v>
      </c>
    </row>
    <row r="2672" spans="1:13" customFormat="1" hidden="1">
      <c r="A2672" t="s">
        <v>742</v>
      </c>
      <c r="B2672" t="s">
        <v>743</v>
      </c>
      <c r="C2672" s="1">
        <v>44377</v>
      </c>
      <c r="D2672">
        <v>7817689</v>
      </c>
      <c r="E2672">
        <v>4795529</v>
      </c>
      <c r="F2672">
        <v>3134985</v>
      </c>
      <c r="G2672">
        <v>114454</v>
      </c>
      <c r="H2672">
        <v>86918</v>
      </c>
      <c r="I2672">
        <v>86.8</v>
      </c>
      <c r="J2672">
        <v>53.25</v>
      </c>
      <c r="K2672">
        <v>34.81</v>
      </c>
      <c r="M2672">
        <v>9651</v>
      </c>
    </row>
    <row r="2673" spans="1:13" customFormat="1" hidden="1">
      <c r="A2673" t="s">
        <v>742</v>
      </c>
      <c r="B2673" t="s">
        <v>743</v>
      </c>
      <c r="C2673" s="1">
        <v>44378</v>
      </c>
      <c r="D2673">
        <v>7935438</v>
      </c>
      <c r="E2673">
        <v>4826741</v>
      </c>
      <c r="F2673">
        <v>3225261</v>
      </c>
      <c r="G2673">
        <v>117749</v>
      </c>
      <c r="H2673">
        <v>88083</v>
      </c>
      <c r="I2673">
        <v>88.11</v>
      </c>
      <c r="J2673">
        <v>53.59</v>
      </c>
      <c r="K2673">
        <v>35.81</v>
      </c>
      <c r="M2673">
        <v>9780</v>
      </c>
    </row>
    <row r="2674" spans="1:13" customFormat="1" hidden="1">
      <c r="A2674" t="s">
        <v>742</v>
      </c>
      <c r="B2674" t="s">
        <v>743</v>
      </c>
      <c r="C2674" s="1">
        <v>44379</v>
      </c>
      <c r="D2674">
        <v>8049642</v>
      </c>
      <c r="E2674">
        <v>4854779</v>
      </c>
      <c r="F2674">
        <v>3314560</v>
      </c>
      <c r="G2674">
        <v>114204</v>
      </c>
      <c r="H2674">
        <v>86935</v>
      </c>
      <c r="I2674">
        <v>89.38</v>
      </c>
      <c r="J2674">
        <v>53.9</v>
      </c>
      <c r="K2674">
        <v>36.799999999999997</v>
      </c>
      <c r="M2674">
        <v>9653</v>
      </c>
    </row>
    <row r="2675" spans="1:13" customFormat="1" hidden="1">
      <c r="A2675" t="s">
        <v>742</v>
      </c>
      <c r="B2675" t="s">
        <v>743</v>
      </c>
      <c r="C2675" s="1">
        <v>44380</v>
      </c>
      <c r="D2675">
        <v>8120295</v>
      </c>
      <c r="E2675">
        <v>4877007</v>
      </c>
      <c r="F2675">
        <v>3365490</v>
      </c>
      <c r="G2675">
        <v>70653</v>
      </c>
      <c r="H2675">
        <v>85991</v>
      </c>
      <c r="I2675">
        <v>90.16</v>
      </c>
      <c r="J2675">
        <v>54.15</v>
      </c>
      <c r="K2675">
        <v>37.369999999999997</v>
      </c>
      <c r="M2675">
        <v>9548</v>
      </c>
    </row>
    <row r="2676" spans="1:13" customFormat="1" hidden="1">
      <c r="A2676" t="s">
        <v>742</v>
      </c>
      <c r="B2676" t="s">
        <v>743</v>
      </c>
      <c r="C2676" s="1">
        <v>44381</v>
      </c>
      <c r="D2676">
        <v>8174707</v>
      </c>
      <c r="E2676">
        <v>4911064</v>
      </c>
      <c r="F2676">
        <v>3392019</v>
      </c>
      <c r="G2676">
        <v>54412</v>
      </c>
      <c r="H2676">
        <v>87845</v>
      </c>
      <c r="I2676">
        <v>90.77</v>
      </c>
      <c r="J2676">
        <v>54.53</v>
      </c>
      <c r="K2676">
        <v>37.659999999999997</v>
      </c>
      <c r="M2676">
        <v>9754</v>
      </c>
    </row>
    <row r="2677" spans="1:13" customFormat="1" hidden="1">
      <c r="A2677" t="s">
        <v>742</v>
      </c>
      <c r="B2677" t="s">
        <v>743</v>
      </c>
      <c r="C2677" s="1">
        <v>44382</v>
      </c>
      <c r="D2677">
        <v>8220726</v>
      </c>
      <c r="E2677">
        <v>4929582</v>
      </c>
      <c r="F2677">
        <v>3423999</v>
      </c>
      <c r="G2677">
        <v>46019</v>
      </c>
      <c r="H2677">
        <v>87128</v>
      </c>
      <c r="I2677">
        <v>91.28</v>
      </c>
      <c r="J2677">
        <v>54.73</v>
      </c>
      <c r="K2677">
        <v>38.020000000000003</v>
      </c>
      <c r="M2677">
        <v>9674</v>
      </c>
    </row>
    <row r="2678" spans="1:13" customFormat="1" hidden="1">
      <c r="A2678" t="s">
        <v>742</v>
      </c>
      <c r="B2678" t="s">
        <v>743</v>
      </c>
      <c r="C2678" s="1">
        <v>44383</v>
      </c>
      <c r="D2678">
        <v>8302952</v>
      </c>
      <c r="E2678">
        <v>4958038</v>
      </c>
      <c r="F2678">
        <v>3481827</v>
      </c>
      <c r="G2678">
        <v>82226</v>
      </c>
      <c r="H2678">
        <v>85674</v>
      </c>
      <c r="I2678">
        <v>92.19</v>
      </c>
      <c r="J2678">
        <v>55.05</v>
      </c>
      <c r="K2678">
        <v>38.659999999999997</v>
      </c>
      <c r="M2678">
        <v>9513</v>
      </c>
    </row>
    <row r="2679" spans="1:13" customFormat="1" hidden="1">
      <c r="A2679" t="s">
        <v>742</v>
      </c>
      <c r="B2679" t="s">
        <v>743</v>
      </c>
      <c r="C2679" s="1">
        <v>44384</v>
      </c>
      <c r="D2679">
        <v>8397539</v>
      </c>
      <c r="E2679">
        <v>4983756</v>
      </c>
      <c r="F2679">
        <v>3553128</v>
      </c>
      <c r="G2679">
        <v>94587</v>
      </c>
      <c r="H2679">
        <v>82836</v>
      </c>
      <c r="I2679">
        <v>93.24</v>
      </c>
      <c r="J2679">
        <v>55.34</v>
      </c>
      <c r="K2679">
        <v>39.450000000000003</v>
      </c>
      <c r="M2679">
        <v>9197</v>
      </c>
    </row>
    <row r="2680" spans="1:13" customFormat="1" hidden="1">
      <c r="A2680" t="s">
        <v>742</v>
      </c>
      <c r="B2680" t="s">
        <v>743</v>
      </c>
      <c r="C2680" s="1">
        <v>44385</v>
      </c>
      <c r="D2680">
        <v>8494603</v>
      </c>
      <c r="E2680">
        <v>5009584</v>
      </c>
      <c r="F2680">
        <v>3627230</v>
      </c>
      <c r="G2680">
        <v>97064</v>
      </c>
      <c r="H2680">
        <v>79881</v>
      </c>
      <c r="I2680">
        <v>94.32</v>
      </c>
      <c r="J2680">
        <v>55.62</v>
      </c>
      <c r="K2680">
        <v>40.270000000000003</v>
      </c>
      <c r="M2680">
        <v>8869</v>
      </c>
    </row>
    <row r="2681" spans="1:13" customFormat="1" hidden="1">
      <c r="A2681" t="s">
        <v>742</v>
      </c>
      <c r="B2681" t="s">
        <v>743</v>
      </c>
      <c r="C2681" s="1">
        <v>44386</v>
      </c>
      <c r="D2681">
        <v>8584366</v>
      </c>
      <c r="E2681">
        <v>5034301</v>
      </c>
      <c r="F2681">
        <v>3697157</v>
      </c>
      <c r="G2681">
        <v>89763</v>
      </c>
      <c r="H2681">
        <v>76389</v>
      </c>
      <c r="I2681">
        <v>95.31</v>
      </c>
      <c r="J2681">
        <v>55.9</v>
      </c>
      <c r="K2681">
        <v>41.05</v>
      </c>
      <c r="M2681">
        <v>8482</v>
      </c>
    </row>
    <row r="2682" spans="1:13" customFormat="1" hidden="1">
      <c r="A2682" t="s">
        <v>742</v>
      </c>
      <c r="B2682" t="s">
        <v>743</v>
      </c>
      <c r="C2682" s="1">
        <v>44387</v>
      </c>
      <c r="D2682">
        <v>8635699</v>
      </c>
      <c r="E2682">
        <v>5047063</v>
      </c>
      <c r="F2682">
        <v>3738320</v>
      </c>
      <c r="G2682">
        <v>51333</v>
      </c>
      <c r="H2682">
        <v>73629</v>
      </c>
      <c r="I2682">
        <v>95.88</v>
      </c>
      <c r="J2682">
        <v>56.04</v>
      </c>
      <c r="K2682">
        <v>41.51</v>
      </c>
      <c r="M2682">
        <v>8175</v>
      </c>
    </row>
    <row r="2683" spans="1:13" customFormat="1" hidden="1">
      <c r="A2683" t="s">
        <v>742</v>
      </c>
      <c r="B2683" t="s">
        <v>743</v>
      </c>
      <c r="C2683" s="1">
        <v>44388</v>
      </c>
      <c r="D2683">
        <v>8666496</v>
      </c>
      <c r="E2683">
        <v>5059127</v>
      </c>
      <c r="F2683">
        <v>3759688</v>
      </c>
      <c r="G2683">
        <v>30797</v>
      </c>
      <c r="H2683">
        <v>70256</v>
      </c>
      <c r="I2683">
        <v>96.23</v>
      </c>
      <c r="J2683">
        <v>56.17</v>
      </c>
      <c r="K2683">
        <v>41.74</v>
      </c>
      <c r="M2683">
        <v>7801</v>
      </c>
    </row>
    <row r="2684" spans="1:13" customFormat="1" hidden="1">
      <c r="A2684" t="s">
        <v>742</v>
      </c>
      <c r="B2684" t="s">
        <v>743</v>
      </c>
      <c r="C2684" s="1">
        <v>44389</v>
      </c>
      <c r="D2684">
        <v>8702647</v>
      </c>
      <c r="E2684">
        <v>5067900</v>
      </c>
      <c r="F2684">
        <v>3788884</v>
      </c>
      <c r="G2684">
        <v>36151</v>
      </c>
      <c r="H2684">
        <v>68846</v>
      </c>
      <c r="I2684">
        <v>96.63</v>
      </c>
      <c r="J2684">
        <v>56.27</v>
      </c>
      <c r="K2684">
        <v>42.07</v>
      </c>
      <c r="M2684">
        <v>7644</v>
      </c>
    </row>
    <row r="2685" spans="1:13" customFormat="1" hidden="1">
      <c r="A2685" t="s">
        <v>742</v>
      </c>
      <c r="B2685" t="s">
        <v>743</v>
      </c>
      <c r="C2685" s="1">
        <v>44390</v>
      </c>
      <c r="D2685">
        <v>8777308</v>
      </c>
      <c r="E2685">
        <v>5088833</v>
      </c>
      <c r="F2685">
        <v>3844395</v>
      </c>
      <c r="G2685">
        <v>74661</v>
      </c>
      <c r="H2685">
        <v>67765</v>
      </c>
      <c r="I2685">
        <v>97.46</v>
      </c>
      <c r="J2685">
        <v>56.5</v>
      </c>
      <c r="K2685">
        <v>42.69</v>
      </c>
      <c r="M2685">
        <v>7524</v>
      </c>
    </row>
    <row r="2686" spans="1:13" customFormat="1" hidden="1">
      <c r="A2686" t="s">
        <v>742</v>
      </c>
      <c r="B2686" t="s">
        <v>743</v>
      </c>
      <c r="C2686" s="1">
        <v>44391</v>
      </c>
      <c r="D2686">
        <v>8858614</v>
      </c>
      <c r="E2686">
        <v>5105375</v>
      </c>
      <c r="F2686">
        <v>3911235</v>
      </c>
      <c r="G2686">
        <v>81306</v>
      </c>
      <c r="H2686">
        <v>65868</v>
      </c>
      <c r="I2686">
        <v>98.36</v>
      </c>
      <c r="J2686">
        <v>56.69</v>
      </c>
      <c r="K2686">
        <v>43.43</v>
      </c>
      <c r="M2686">
        <v>7313</v>
      </c>
    </row>
    <row r="2687" spans="1:13" customFormat="1" hidden="1">
      <c r="A2687" t="s">
        <v>742</v>
      </c>
      <c r="B2687" t="s">
        <v>743</v>
      </c>
      <c r="C2687" s="1">
        <v>44392</v>
      </c>
      <c r="D2687">
        <v>8922634</v>
      </c>
      <c r="E2687">
        <v>5123609</v>
      </c>
      <c r="F2687">
        <v>3959706</v>
      </c>
      <c r="G2687">
        <v>64020</v>
      </c>
      <c r="H2687">
        <v>61147</v>
      </c>
      <c r="I2687">
        <v>99.07</v>
      </c>
      <c r="J2687">
        <v>56.89</v>
      </c>
      <c r="K2687">
        <v>43.97</v>
      </c>
      <c r="M2687">
        <v>6789</v>
      </c>
    </row>
    <row r="2688" spans="1:13" customFormat="1" hidden="1">
      <c r="A2688" t="s">
        <v>742</v>
      </c>
      <c r="B2688" t="s">
        <v>743</v>
      </c>
      <c r="C2688" s="1">
        <v>44393</v>
      </c>
      <c r="D2688">
        <v>9003636</v>
      </c>
      <c r="E2688">
        <v>5142386</v>
      </c>
      <c r="F2688">
        <v>4025022</v>
      </c>
      <c r="G2688">
        <v>81002</v>
      </c>
      <c r="H2688">
        <v>59896</v>
      </c>
      <c r="I2688">
        <v>99.97</v>
      </c>
      <c r="J2688">
        <v>57.1</v>
      </c>
      <c r="K2688">
        <v>44.69</v>
      </c>
      <c r="M2688">
        <v>6650</v>
      </c>
    </row>
    <row r="2689" spans="1:13" customFormat="1" hidden="1">
      <c r="A2689" t="s">
        <v>742</v>
      </c>
      <c r="B2689" t="s">
        <v>743</v>
      </c>
      <c r="C2689" s="1">
        <v>44394</v>
      </c>
      <c r="D2689">
        <v>9054726</v>
      </c>
      <c r="E2689">
        <v>5159726</v>
      </c>
      <c r="F2689">
        <v>4065024</v>
      </c>
      <c r="G2689">
        <v>51090</v>
      </c>
      <c r="H2689">
        <v>59861</v>
      </c>
      <c r="I2689">
        <v>100.54</v>
      </c>
      <c r="J2689">
        <v>57.29</v>
      </c>
      <c r="K2689">
        <v>45.13</v>
      </c>
      <c r="M2689">
        <v>6646</v>
      </c>
    </row>
    <row r="2690" spans="1:13" customFormat="1" hidden="1">
      <c r="A2690" t="s">
        <v>742</v>
      </c>
      <c r="B2690" t="s">
        <v>743</v>
      </c>
      <c r="C2690" s="1">
        <v>44395</v>
      </c>
      <c r="D2690">
        <v>9082878</v>
      </c>
      <c r="E2690">
        <v>5166931</v>
      </c>
      <c r="F2690">
        <v>4087431</v>
      </c>
      <c r="G2690">
        <v>28152</v>
      </c>
      <c r="H2690">
        <v>59483</v>
      </c>
      <c r="I2690">
        <v>100.85</v>
      </c>
      <c r="J2690">
        <v>57.37</v>
      </c>
      <c r="K2690">
        <v>45.38</v>
      </c>
      <c r="M2690">
        <v>6605</v>
      </c>
    </row>
    <row r="2691" spans="1:13" customFormat="1" hidden="1">
      <c r="A2691" t="s">
        <v>742</v>
      </c>
      <c r="B2691" t="s">
        <v>743</v>
      </c>
      <c r="C2691" s="1">
        <v>44396</v>
      </c>
      <c r="D2691">
        <v>9114315</v>
      </c>
      <c r="E2691">
        <v>5178198</v>
      </c>
      <c r="F2691">
        <v>4108919</v>
      </c>
      <c r="G2691">
        <v>31437</v>
      </c>
      <c r="H2691">
        <v>58810</v>
      </c>
      <c r="I2691">
        <v>101.2</v>
      </c>
      <c r="J2691">
        <v>57.49</v>
      </c>
      <c r="K2691">
        <v>45.62</v>
      </c>
      <c r="M2691">
        <v>6530</v>
      </c>
    </row>
    <row r="2692" spans="1:13" customFormat="1" hidden="1">
      <c r="A2692" t="s">
        <v>742</v>
      </c>
      <c r="B2692" t="s">
        <v>743</v>
      </c>
      <c r="C2692" s="1">
        <v>44397</v>
      </c>
      <c r="D2692">
        <v>9161490</v>
      </c>
      <c r="E2692">
        <v>5190770</v>
      </c>
      <c r="F2692">
        <v>4145095</v>
      </c>
      <c r="G2692">
        <v>47175</v>
      </c>
      <c r="H2692">
        <v>54883</v>
      </c>
      <c r="I2692">
        <v>101.72</v>
      </c>
      <c r="J2692">
        <v>57.63</v>
      </c>
      <c r="K2692">
        <v>46.02</v>
      </c>
      <c r="M2692">
        <v>6094</v>
      </c>
    </row>
    <row r="2693" spans="1:13" customFormat="1" hidden="1">
      <c r="A2693" t="s">
        <v>742</v>
      </c>
      <c r="B2693" t="s">
        <v>743</v>
      </c>
      <c r="C2693" s="1">
        <v>44398</v>
      </c>
      <c r="D2693">
        <v>9228580</v>
      </c>
      <c r="E2693">
        <v>5202631</v>
      </c>
      <c r="F2693">
        <v>4202448</v>
      </c>
      <c r="G2693">
        <v>67090</v>
      </c>
      <c r="H2693">
        <v>52852</v>
      </c>
      <c r="I2693">
        <v>102.47</v>
      </c>
      <c r="J2693">
        <v>57.77</v>
      </c>
      <c r="K2693">
        <v>46.66</v>
      </c>
      <c r="M2693">
        <v>5868</v>
      </c>
    </row>
    <row r="2694" spans="1:13" customFormat="1" hidden="1">
      <c r="A2694" t="s">
        <v>742</v>
      </c>
      <c r="B2694" t="s">
        <v>743</v>
      </c>
      <c r="C2694" s="1">
        <v>44399</v>
      </c>
      <c r="D2694">
        <v>9297707</v>
      </c>
      <c r="E2694">
        <v>5220763</v>
      </c>
      <c r="F2694">
        <v>4256712</v>
      </c>
      <c r="G2694">
        <v>69127</v>
      </c>
      <c r="H2694">
        <v>53582</v>
      </c>
      <c r="I2694">
        <v>103.23</v>
      </c>
      <c r="J2694">
        <v>57.97</v>
      </c>
      <c r="K2694">
        <v>47.26</v>
      </c>
      <c r="M2694">
        <v>5949</v>
      </c>
    </row>
    <row r="2695" spans="1:13" customFormat="1" hidden="1">
      <c r="A2695" t="s">
        <v>742</v>
      </c>
      <c r="B2695" t="s">
        <v>743</v>
      </c>
      <c r="C2695" s="1">
        <v>44400</v>
      </c>
      <c r="D2695">
        <v>9368630</v>
      </c>
      <c r="E2695">
        <v>5237514</v>
      </c>
      <c r="F2695">
        <v>4313612</v>
      </c>
      <c r="G2695">
        <v>70923</v>
      </c>
      <c r="H2695">
        <v>52142</v>
      </c>
      <c r="I2695">
        <v>104.02</v>
      </c>
      <c r="J2695">
        <v>58.15</v>
      </c>
      <c r="K2695">
        <v>47.89</v>
      </c>
      <c r="M2695">
        <v>5789</v>
      </c>
    </row>
    <row r="2696" spans="1:13" customFormat="1" hidden="1">
      <c r="A2696" t="s">
        <v>742</v>
      </c>
      <c r="B2696" t="s">
        <v>743</v>
      </c>
      <c r="C2696" s="1">
        <v>44401</v>
      </c>
      <c r="D2696">
        <v>9419308</v>
      </c>
      <c r="E2696">
        <v>5248903</v>
      </c>
      <c r="F2696">
        <v>4356371</v>
      </c>
      <c r="G2696">
        <v>50678</v>
      </c>
      <c r="H2696">
        <v>52083</v>
      </c>
      <c r="I2696">
        <v>104.58</v>
      </c>
      <c r="J2696">
        <v>58.28</v>
      </c>
      <c r="K2696">
        <v>48.37</v>
      </c>
      <c r="M2696">
        <v>5783</v>
      </c>
    </row>
    <row r="2697" spans="1:13" customFormat="1" hidden="1">
      <c r="A2697" t="s">
        <v>742</v>
      </c>
      <c r="B2697" t="s">
        <v>743</v>
      </c>
      <c r="C2697" s="1">
        <v>44402</v>
      </c>
      <c r="D2697">
        <v>9447509</v>
      </c>
      <c r="E2697">
        <v>5255475</v>
      </c>
      <c r="F2697">
        <v>4379838</v>
      </c>
      <c r="G2697">
        <v>28201</v>
      </c>
      <c r="H2697">
        <v>52090</v>
      </c>
      <c r="I2697">
        <v>104.9</v>
      </c>
      <c r="J2697">
        <v>58.35</v>
      </c>
      <c r="K2697">
        <v>48.63</v>
      </c>
      <c r="M2697">
        <v>5784</v>
      </c>
    </row>
    <row r="2698" spans="1:13" customFormat="1" hidden="1">
      <c r="A2698" t="s">
        <v>742</v>
      </c>
      <c r="B2698" t="s">
        <v>743</v>
      </c>
      <c r="C2698" s="1">
        <v>44403</v>
      </c>
      <c r="D2698">
        <v>9477688</v>
      </c>
      <c r="E2698">
        <v>5264282</v>
      </c>
      <c r="F2698">
        <v>4402590</v>
      </c>
      <c r="G2698">
        <v>30179</v>
      </c>
      <c r="H2698">
        <v>51910</v>
      </c>
      <c r="I2698">
        <v>105.23</v>
      </c>
      <c r="J2698">
        <v>58.45</v>
      </c>
      <c r="K2698">
        <v>48.88</v>
      </c>
      <c r="M2698">
        <v>5764</v>
      </c>
    </row>
    <row r="2699" spans="1:13" customFormat="1" hidden="1">
      <c r="A2699" t="s">
        <v>742</v>
      </c>
      <c r="B2699" t="s">
        <v>743</v>
      </c>
      <c r="C2699" s="1">
        <v>44404</v>
      </c>
      <c r="D2699">
        <v>9531203</v>
      </c>
      <c r="E2699">
        <v>5271934</v>
      </c>
      <c r="F2699">
        <v>4449815</v>
      </c>
      <c r="G2699">
        <v>53515</v>
      </c>
      <c r="H2699">
        <v>52816</v>
      </c>
      <c r="I2699">
        <v>105.83</v>
      </c>
      <c r="J2699">
        <v>58.54</v>
      </c>
      <c r="K2699">
        <v>49.41</v>
      </c>
      <c r="M2699">
        <v>5864</v>
      </c>
    </row>
    <row r="2700" spans="1:13" customFormat="1" hidden="1">
      <c r="A2700" t="s">
        <v>742</v>
      </c>
      <c r="B2700" t="s">
        <v>743</v>
      </c>
      <c r="C2700" s="1">
        <v>44405</v>
      </c>
      <c r="D2700">
        <v>9587024</v>
      </c>
      <c r="E2700">
        <v>5280308</v>
      </c>
      <c r="F2700">
        <v>4498823</v>
      </c>
      <c r="G2700">
        <v>55821</v>
      </c>
      <c r="H2700">
        <v>51206</v>
      </c>
      <c r="I2700">
        <v>106.45</v>
      </c>
      <c r="J2700">
        <v>58.63</v>
      </c>
      <c r="K2700">
        <v>49.95</v>
      </c>
      <c r="M2700">
        <v>5686</v>
      </c>
    </row>
    <row r="2701" spans="1:13" customFormat="1" hidden="1">
      <c r="A2701" t="s">
        <v>742</v>
      </c>
      <c r="B2701" t="s">
        <v>743</v>
      </c>
      <c r="C2701" s="1">
        <v>44406</v>
      </c>
      <c r="D2701">
        <v>9631255</v>
      </c>
      <c r="E2701">
        <v>5289436</v>
      </c>
      <c r="F2701">
        <v>4535828</v>
      </c>
      <c r="G2701">
        <v>44231</v>
      </c>
      <c r="H2701">
        <v>47650</v>
      </c>
      <c r="I2701">
        <v>106.94</v>
      </c>
      <c r="J2701">
        <v>58.73</v>
      </c>
      <c r="K2701">
        <v>50.36</v>
      </c>
      <c r="M2701">
        <v>5291</v>
      </c>
    </row>
    <row r="2702" spans="1:13" customFormat="1" hidden="1">
      <c r="A2702" t="s">
        <v>742</v>
      </c>
      <c r="B2702" t="s">
        <v>743</v>
      </c>
      <c r="C2702" s="1">
        <v>44407</v>
      </c>
      <c r="D2702">
        <v>9686537</v>
      </c>
      <c r="E2702">
        <v>5301065</v>
      </c>
      <c r="F2702">
        <v>4582885</v>
      </c>
      <c r="G2702">
        <v>55282</v>
      </c>
      <c r="H2702">
        <v>45415</v>
      </c>
      <c r="I2702">
        <v>107.55</v>
      </c>
      <c r="J2702">
        <v>58.86</v>
      </c>
      <c r="K2702">
        <v>50.88</v>
      </c>
      <c r="M2702">
        <v>5043</v>
      </c>
    </row>
    <row r="2703" spans="1:13" customFormat="1" hidden="1">
      <c r="A2703" t="s">
        <v>742</v>
      </c>
      <c r="B2703" t="s">
        <v>743</v>
      </c>
      <c r="C2703" s="1">
        <v>44408</v>
      </c>
      <c r="D2703">
        <v>9721881</v>
      </c>
      <c r="E2703">
        <v>5307054</v>
      </c>
      <c r="F2703">
        <v>4613828</v>
      </c>
      <c r="G2703">
        <v>35344</v>
      </c>
      <c r="H2703">
        <v>43225</v>
      </c>
      <c r="I2703">
        <v>107.94</v>
      </c>
      <c r="J2703">
        <v>58.93</v>
      </c>
      <c r="K2703">
        <v>51.23</v>
      </c>
      <c r="M2703">
        <v>4799</v>
      </c>
    </row>
    <row r="2704" spans="1:13" customFormat="1" hidden="1">
      <c r="A2704" t="s">
        <v>742</v>
      </c>
      <c r="B2704" t="s">
        <v>743</v>
      </c>
      <c r="C2704" s="1">
        <v>44409</v>
      </c>
      <c r="D2704">
        <v>9748841</v>
      </c>
      <c r="E2704">
        <v>5309468</v>
      </c>
      <c r="F2704">
        <v>4639011</v>
      </c>
      <c r="G2704">
        <v>26960</v>
      </c>
      <c r="H2704">
        <v>43047</v>
      </c>
      <c r="I2704">
        <v>108.24</v>
      </c>
      <c r="J2704">
        <v>58.95</v>
      </c>
      <c r="K2704">
        <v>51.51</v>
      </c>
      <c r="M2704">
        <v>4780</v>
      </c>
    </row>
    <row r="2705" spans="1:13" customFormat="1" hidden="1">
      <c r="A2705" t="s">
        <v>742</v>
      </c>
      <c r="B2705" t="s">
        <v>743</v>
      </c>
      <c r="C2705" s="1">
        <v>44410</v>
      </c>
      <c r="D2705">
        <v>9776533</v>
      </c>
      <c r="E2705">
        <v>5314794</v>
      </c>
      <c r="F2705">
        <v>4662714</v>
      </c>
      <c r="G2705">
        <v>27692</v>
      </c>
      <c r="H2705">
        <v>42692</v>
      </c>
      <c r="I2705">
        <v>108.55</v>
      </c>
      <c r="J2705">
        <v>59.01</v>
      </c>
      <c r="K2705">
        <v>51.77</v>
      </c>
      <c r="M2705">
        <v>4740</v>
      </c>
    </row>
    <row r="2706" spans="1:13" customFormat="1" hidden="1">
      <c r="A2706" t="s">
        <v>742</v>
      </c>
      <c r="B2706" t="s">
        <v>743</v>
      </c>
      <c r="C2706" s="1">
        <v>44411</v>
      </c>
      <c r="D2706">
        <v>9822692</v>
      </c>
      <c r="E2706">
        <v>5323181</v>
      </c>
      <c r="F2706">
        <v>4702324</v>
      </c>
      <c r="G2706">
        <v>46159</v>
      </c>
      <c r="H2706">
        <v>41641</v>
      </c>
      <c r="I2706">
        <v>109.06</v>
      </c>
      <c r="J2706">
        <v>59.1</v>
      </c>
      <c r="K2706">
        <v>52.21</v>
      </c>
      <c r="M2706">
        <v>4623</v>
      </c>
    </row>
    <row r="2707" spans="1:13" customFormat="1" hidden="1">
      <c r="A2707" t="s">
        <v>742</v>
      </c>
      <c r="B2707" t="s">
        <v>743</v>
      </c>
      <c r="C2707" s="1">
        <v>44412</v>
      </c>
      <c r="D2707">
        <v>9868383</v>
      </c>
      <c r="E2707">
        <v>5333052</v>
      </c>
      <c r="F2707">
        <v>4739983</v>
      </c>
      <c r="G2707">
        <v>45691</v>
      </c>
      <c r="H2707">
        <v>40194</v>
      </c>
      <c r="I2707">
        <v>109.57</v>
      </c>
      <c r="J2707">
        <v>59.21</v>
      </c>
      <c r="K2707">
        <v>52.63</v>
      </c>
      <c r="M2707">
        <v>4463</v>
      </c>
    </row>
    <row r="2708" spans="1:13" customFormat="1" hidden="1">
      <c r="A2708" t="s">
        <v>742</v>
      </c>
      <c r="B2708" t="s">
        <v>743</v>
      </c>
      <c r="C2708" s="1">
        <v>44413</v>
      </c>
      <c r="D2708">
        <v>9908217</v>
      </c>
      <c r="E2708">
        <v>5342409</v>
      </c>
      <c r="F2708">
        <v>4773059</v>
      </c>
      <c r="G2708">
        <v>39834</v>
      </c>
      <c r="H2708">
        <v>39566</v>
      </c>
      <c r="I2708">
        <v>110.01</v>
      </c>
      <c r="J2708">
        <v>59.32</v>
      </c>
      <c r="K2708">
        <v>53</v>
      </c>
      <c r="M2708">
        <v>4393</v>
      </c>
    </row>
    <row r="2709" spans="1:13" customFormat="1" hidden="1">
      <c r="A2709" t="s">
        <v>742</v>
      </c>
      <c r="B2709" t="s">
        <v>743</v>
      </c>
      <c r="C2709" s="1">
        <v>44414</v>
      </c>
      <c r="D2709">
        <v>9953629</v>
      </c>
      <c r="E2709">
        <v>5351847</v>
      </c>
      <c r="F2709">
        <v>4812007</v>
      </c>
      <c r="G2709">
        <v>45412</v>
      </c>
      <c r="H2709">
        <v>38156</v>
      </c>
      <c r="I2709">
        <v>110.52</v>
      </c>
      <c r="J2709">
        <v>59.42</v>
      </c>
      <c r="K2709">
        <v>53.43</v>
      </c>
      <c r="M2709">
        <v>4237</v>
      </c>
    </row>
    <row r="2710" spans="1:13" customFormat="1" hidden="1">
      <c r="A2710" t="s">
        <v>742</v>
      </c>
      <c r="B2710" t="s">
        <v>743</v>
      </c>
      <c r="C2710" s="1">
        <v>44415</v>
      </c>
      <c r="D2710">
        <v>9982916</v>
      </c>
      <c r="E2710">
        <v>5359182</v>
      </c>
      <c r="F2710">
        <v>4837420</v>
      </c>
      <c r="G2710">
        <v>29287</v>
      </c>
      <c r="H2710">
        <v>37291</v>
      </c>
      <c r="I2710">
        <v>110.84</v>
      </c>
      <c r="J2710">
        <v>59.5</v>
      </c>
      <c r="K2710">
        <v>53.71</v>
      </c>
      <c r="M2710">
        <v>4141</v>
      </c>
    </row>
    <row r="2711" spans="1:13" customFormat="1" hidden="1">
      <c r="A2711" t="s">
        <v>742</v>
      </c>
      <c r="B2711" t="s">
        <v>743</v>
      </c>
      <c r="C2711" s="1">
        <v>44416</v>
      </c>
      <c r="D2711">
        <v>10007745</v>
      </c>
      <c r="E2711">
        <v>5362985</v>
      </c>
      <c r="F2711">
        <v>4859317</v>
      </c>
      <c r="G2711">
        <v>24829</v>
      </c>
      <c r="H2711">
        <v>36986</v>
      </c>
      <c r="I2711">
        <v>111.12</v>
      </c>
      <c r="J2711">
        <v>59.55</v>
      </c>
      <c r="K2711">
        <v>53.95</v>
      </c>
      <c r="M2711">
        <v>4107</v>
      </c>
    </row>
    <row r="2712" spans="1:13" customFormat="1" hidden="1">
      <c r="A2712" t="s">
        <v>742</v>
      </c>
      <c r="B2712" t="s">
        <v>743</v>
      </c>
      <c r="C2712" s="1">
        <v>44417</v>
      </c>
      <c r="D2712">
        <v>10022365</v>
      </c>
      <c r="E2712">
        <v>5366846</v>
      </c>
      <c r="F2712">
        <v>4871289</v>
      </c>
      <c r="G2712">
        <v>14620</v>
      </c>
      <c r="H2712">
        <v>35119</v>
      </c>
      <c r="I2712">
        <v>111.28</v>
      </c>
      <c r="J2712">
        <v>59.59</v>
      </c>
      <c r="K2712">
        <v>54.09</v>
      </c>
      <c r="M2712">
        <v>3899</v>
      </c>
    </row>
    <row r="2713" spans="1:13" customFormat="1" hidden="1">
      <c r="A2713" t="s">
        <v>742</v>
      </c>
      <c r="B2713" t="s">
        <v>743</v>
      </c>
      <c r="C2713" s="1">
        <v>44418</v>
      </c>
      <c r="D2713">
        <v>10061362</v>
      </c>
      <c r="E2713">
        <v>5372074</v>
      </c>
      <c r="F2713">
        <v>4906531</v>
      </c>
      <c r="G2713">
        <v>38997</v>
      </c>
      <c r="H2713">
        <v>34096</v>
      </c>
      <c r="I2713">
        <v>111.71</v>
      </c>
      <c r="J2713">
        <v>59.65</v>
      </c>
      <c r="K2713">
        <v>54.48</v>
      </c>
      <c r="M2713">
        <v>3786</v>
      </c>
    </row>
    <row r="2714" spans="1:13" customFormat="1" hidden="1">
      <c r="A2714" t="s">
        <v>742</v>
      </c>
      <c r="B2714" t="s">
        <v>743</v>
      </c>
      <c r="C2714" s="1">
        <v>44419</v>
      </c>
      <c r="D2714">
        <v>10100193</v>
      </c>
      <c r="E2714">
        <v>5378831</v>
      </c>
      <c r="F2714">
        <v>4940084</v>
      </c>
      <c r="G2714">
        <v>38831</v>
      </c>
      <c r="H2714">
        <v>33116</v>
      </c>
      <c r="I2714">
        <v>112.14</v>
      </c>
      <c r="J2714">
        <v>59.72</v>
      </c>
      <c r="K2714">
        <v>54.85</v>
      </c>
      <c r="M2714">
        <v>3677</v>
      </c>
    </row>
    <row r="2715" spans="1:13" customFormat="1" hidden="1">
      <c r="A2715" t="s">
        <v>742</v>
      </c>
      <c r="B2715" t="s">
        <v>743</v>
      </c>
      <c r="C2715" s="1">
        <v>44420</v>
      </c>
      <c r="D2715">
        <v>10130343</v>
      </c>
      <c r="E2715">
        <v>5385321</v>
      </c>
      <c r="F2715">
        <v>4965246</v>
      </c>
      <c r="G2715">
        <v>30150</v>
      </c>
      <c r="H2715">
        <v>31732</v>
      </c>
      <c r="I2715">
        <v>112.48</v>
      </c>
      <c r="J2715">
        <v>59.79</v>
      </c>
      <c r="K2715">
        <v>55.13</v>
      </c>
      <c r="M2715">
        <v>3523</v>
      </c>
    </row>
    <row r="2716" spans="1:13" customFormat="1" hidden="1">
      <c r="A2716" t="s">
        <v>742</v>
      </c>
      <c r="B2716" t="s">
        <v>743</v>
      </c>
      <c r="C2716" s="1">
        <v>44421</v>
      </c>
      <c r="D2716">
        <v>10155863</v>
      </c>
      <c r="E2716">
        <v>5391599</v>
      </c>
      <c r="F2716">
        <v>4986688</v>
      </c>
      <c r="G2716">
        <v>25520</v>
      </c>
      <c r="H2716">
        <v>28891</v>
      </c>
      <c r="I2716">
        <v>112.76</v>
      </c>
      <c r="J2716">
        <v>59.86</v>
      </c>
      <c r="K2716">
        <v>55.37</v>
      </c>
      <c r="M2716">
        <v>3208</v>
      </c>
    </row>
    <row r="2717" spans="1:13" customFormat="1" hidden="1">
      <c r="A2717" t="s">
        <v>742</v>
      </c>
      <c r="B2717" t="s">
        <v>743</v>
      </c>
      <c r="C2717" s="1">
        <v>44422</v>
      </c>
      <c r="D2717">
        <v>10173077</v>
      </c>
      <c r="E2717">
        <v>5396823</v>
      </c>
      <c r="F2717">
        <v>5000148</v>
      </c>
      <c r="G2717">
        <v>17214</v>
      </c>
      <c r="H2717">
        <v>27166</v>
      </c>
      <c r="I2717">
        <v>112.95</v>
      </c>
      <c r="J2717">
        <v>59.92</v>
      </c>
      <c r="K2717">
        <v>55.52</v>
      </c>
      <c r="M2717">
        <v>3016</v>
      </c>
    </row>
    <row r="2718" spans="1:13" customFormat="1" hidden="1">
      <c r="A2718" t="s">
        <v>742</v>
      </c>
      <c r="B2718" t="s">
        <v>743</v>
      </c>
      <c r="C2718" s="1">
        <v>44423</v>
      </c>
      <c r="D2718">
        <v>10182010</v>
      </c>
      <c r="E2718">
        <v>5398722</v>
      </c>
      <c r="F2718">
        <v>5007862</v>
      </c>
      <c r="G2718">
        <v>8933</v>
      </c>
      <c r="H2718">
        <v>24895</v>
      </c>
      <c r="I2718">
        <v>113.05</v>
      </c>
      <c r="J2718">
        <v>59.94</v>
      </c>
      <c r="K2718">
        <v>55.6</v>
      </c>
      <c r="M2718">
        <v>2764</v>
      </c>
    </row>
    <row r="2719" spans="1:13" customFormat="1" hidden="1">
      <c r="A2719" t="s">
        <v>742</v>
      </c>
      <c r="B2719" t="s">
        <v>743</v>
      </c>
      <c r="C2719" s="1">
        <v>44424</v>
      </c>
      <c r="D2719">
        <v>10203496</v>
      </c>
      <c r="E2719">
        <v>5402448</v>
      </c>
      <c r="F2719">
        <v>5026696</v>
      </c>
      <c r="G2719">
        <v>21486</v>
      </c>
      <c r="H2719">
        <v>25876</v>
      </c>
      <c r="I2719">
        <v>113.29</v>
      </c>
      <c r="J2719">
        <v>59.98</v>
      </c>
      <c r="K2719">
        <v>55.81</v>
      </c>
      <c r="M2719">
        <v>2873</v>
      </c>
    </row>
    <row r="2720" spans="1:13" customFormat="1" hidden="1">
      <c r="A2720" t="s">
        <v>742</v>
      </c>
      <c r="B2720" t="s">
        <v>743</v>
      </c>
      <c r="C2720" s="1">
        <v>44425</v>
      </c>
      <c r="D2720">
        <v>10226958</v>
      </c>
      <c r="E2720">
        <v>5408515</v>
      </c>
      <c r="F2720">
        <v>5045778</v>
      </c>
      <c r="G2720">
        <v>23462</v>
      </c>
      <c r="H2720">
        <v>23657</v>
      </c>
      <c r="I2720">
        <v>113.55</v>
      </c>
      <c r="J2720">
        <v>60.05</v>
      </c>
      <c r="K2720">
        <v>56.02</v>
      </c>
      <c r="M2720">
        <v>2627</v>
      </c>
    </row>
    <row r="2721" spans="1:13" customFormat="1" hidden="1">
      <c r="A2721" t="s">
        <v>742</v>
      </c>
      <c r="B2721" t="s">
        <v>743</v>
      </c>
      <c r="C2721" s="1">
        <v>44426</v>
      </c>
      <c r="D2721">
        <v>10251704</v>
      </c>
      <c r="E2721">
        <v>5415390</v>
      </c>
      <c r="F2721">
        <v>5065323</v>
      </c>
      <c r="G2721">
        <v>24746</v>
      </c>
      <c r="H2721">
        <v>21644</v>
      </c>
      <c r="I2721">
        <v>113.83</v>
      </c>
      <c r="J2721">
        <v>60.13</v>
      </c>
      <c r="K2721">
        <v>56.24</v>
      </c>
      <c r="M2721">
        <v>2403</v>
      </c>
    </row>
    <row r="2722" spans="1:13" customFormat="1" hidden="1">
      <c r="A2722" t="s">
        <v>742</v>
      </c>
      <c r="B2722" t="s">
        <v>743</v>
      </c>
      <c r="C2722" s="1">
        <v>44427</v>
      </c>
      <c r="D2722">
        <v>10275681</v>
      </c>
      <c r="E2722">
        <v>5422320</v>
      </c>
      <c r="F2722">
        <v>5084278</v>
      </c>
      <c r="G2722">
        <v>23977</v>
      </c>
      <c r="H2722">
        <v>20763</v>
      </c>
      <c r="I2722">
        <v>114.09</v>
      </c>
      <c r="J2722">
        <v>60.21</v>
      </c>
      <c r="K2722">
        <v>56.45</v>
      </c>
      <c r="M2722">
        <v>2305</v>
      </c>
    </row>
    <row r="2723" spans="1:13" customFormat="1" hidden="1">
      <c r="A2723" t="s">
        <v>744</v>
      </c>
      <c r="B2723" t="s">
        <v>745</v>
      </c>
      <c r="C2723" s="1">
        <v>44213</v>
      </c>
      <c r="D2723">
        <v>0</v>
      </c>
      <c r="E2723">
        <v>0</v>
      </c>
      <c r="I2723">
        <v>0</v>
      </c>
      <c r="J2723">
        <v>0</v>
      </c>
    </row>
    <row r="2724" spans="1:13" customFormat="1" hidden="1">
      <c r="A2724" t="s">
        <v>744</v>
      </c>
      <c r="B2724" t="s">
        <v>745</v>
      </c>
      <c r="C2724" s="1">
        <v>44214</v>
      </c>
      <c r="H2724">
        <v>3250</v>
      </c>
      <c r="M2724">
        <v>321</v>
      </c>
    </row>
    <row r="2725" spans="1:13" customFormat="1" hidden="1">
      <c r="A2725" t="s">
        <v>744</v>
      </c>
      <c r="B2725" t="s">
        <v>745</v>
      </c>
      <c r="C2725" s="1">
        <v>44215</v>
      </c>
      <c r="H2725">
        <v>3250</v>
      </c>
      <c r="M2725">
        <v>321</v>
      </c>
    </row>
    <row r="2726" spans="1:13" customFormat="1" hidden="1">
      <c r="A2726" t="s">
        <v>744</v>
      </c>
      <c r="B2726" t="s">
        <v>745</v>
      </c>
      <c r="C2726" s="1">
        <v>44216</v>
      </c>
      <c r="H2726">
        <v>3250</v>
      </c>
      <c r="M2726">
        <v>321</v>
      </c>
    </row>
    <row r="2727" spans="1:13" customFormat="1" hidden="1">
      <c r="A2727" t="s">
        <v>744</v>
      </c>
      <c r="B2727" t="s">
        <v>745</v>
      </c>
      <c r="C2727" s="1">
        <v>44217</v>
      </c>
      <c r="H2727">
        <v>3250</v>
      </c>
      <c r="M2727">
        <v>321</v>
      </c>
    </row>
    <row r="2728" spans="1:13" customFormat="1" hidden="1">
      <c r="A2728" t="s">
        <v>744</v>
      </c>
      <c r="B2728" t="s">
        <v>745</v>
      </c>
      <c r="C2728" s="1">
        <v>44218</v>
      </c>
      <c r="H2728">
        <v>3250</v>
      </c>
      <c r="M2728">
        <v>321</v>
      </c>
    </row>
    <row r="2729" spans="1:13" customFormat="1" hidden="1">
      <c r="A2729" t="s">
        <v>744</v>
      </c>
      <c r="B2729" t="s">
        <v>745</v>
      </c>
      <c r="C2729" s="1">
        <v>44219</v>
      </c>
      <c r="H2729">
        <v>3250</v>
      </c>
      <c r="M2729">
        <v>321</v>
      </c>
    </row>
    <row r="2730" spans="1:13" customFormat="1" hidden="1">
      <c r="A2730" t="s">
        <v>744</v>
      </c>
      <c r="B2730" t="s">
        <v>745</v>
      </c>
      <c r="C2730" s="1">
        <v>44220</v>
      </c>
      <c r="H2730">
        <v>3250</v>
      </c>
      <c r="M2730">
        <v>321</v>
      </c>
    </row>
    <row r="2731" spans="1:13" customFormat="1" hidden="1">
      <c r="A2731" t="s">
        <v>744</v>
      </c>
      <c r="B2731" t="s">
        <v>745</v>
      </c>
      <c r="C2731" s="1">
        <v>44221</v>
      </c>
      <c r="H2731">
        <v>3250</v>
      </c>
      <c r="M2731">
        <v>321</v>
      </c>
    </row>
    <row r="2732" spans="1:13" customFormat="1" hidden="1">
      <c r="A2732" t="s">
        <v>744</v>
      </c>
      <c r="B2732" t="s">
        <v>745</v>
      </c>
      <c r="C2732" s="1">
        <v>44222</v>
      </c>
      <c r="H2732">
        <v>3250</v>
      </c>
      <c r="M2732">
        <v>321</v>
      </c>
    </row>
    <row r="2733" spans="1:13" customFormat="1" hidden="1">
      <c r="A2733" t="s">
        <v>744</v>
      </c>
      <c r="B2733" t="s">
        <v>745</v>
      </c>
      <c r="C2733" s="1">
        <v>44223</v>
      </c>
      <c r="H2733">
        <v>3250</v>
      </c>
      <c r="M2733">
        <v>321</v>
      </c>
    </row>
    <row r="2734" spans="1:13" customFormat="1" hidden="1">
      <c r="A2734" t="s">
        <v>744</v>
      </c>
      <c r="B2734" t="s">
        <v>745</v>
      </c>
      <c r="C2734" s="1">
        <v>44224</v>
      </c>
      <c r="H2734">
        <v>3250</v>
      </c>
      <c r="M2734">
        <v>321</v>
      </c>
    </row>
    <row r="2735" spans="1:13" customFormat="1" hidden="1">
      <c r="A2735" t="s">
        <v>744</v>
      </c>
      <c r="B2735" t="s">
        <v>745</v>
      </c>
      <c r="C2735" s="1">
        <v>44225</v>
      </c>
      <c r="H2735">
        <v>3250</v>
      </c>
      <c r="M2735">
        <v>321</v>
      </c>
    </row>
    <row r="2736" spans="1:13" customFormat="1" hidden="1">
      <c r="A2736" t="s">
        <v>744</v>
      </c>
      <c r="B2736" t="s">
        <v>745</v>
      </c>
      <c r="C2736" s="1">
        <v>44226</v>
      </c>
      <c r="H2736">
        <v>3250</v>
      </c>
      <c r="M2736">
        <v>321</v>
      </c>
    </row>
    <row r="2737" spans="1:13" customFormat="1" hidden="1">
      <c r="A2737" t="s">
        <v>744</v>
      </c>
      <c r="B2737" t="s">
        <v>745</v>
      </c>
      <c r="C2737" s="1">
        <v>44227</v>
      </c>
      <c r="H2737">
        <v>3250</v>
      </c>
      <c r="M2737">
        <v>321</v>
      </c>
    </row>
    <row r="2738" spans="1:13" customFormat="1" hidden="1">
      <c r="A2738" t="s">
        <v>744</v>
      </c>
      <c r="B2738" t="s">
        <v>745</v>
      </c>
      <c r="C2738" s="1">
        <v>44228</v>
      </c>
      <c r="H2738">
        <v>3250</v>
      </c>
      <c r="M2738">
        <v>321</v>
      </c>
    </row>
    <row r="2739" spans="1:13" customFormat="1" hidden="1">
      <c r="A2739" t="s">
        <v>744</v>
      </c>
      <c r="B2739" t="s">
        <v>745</v>
      </c>
      <c r="C2739" s="1">
        <v>44229</v>
      </c>
      <c r="H2739">
        <v>3250</v>
      </c>
      <c r="M2739">
        <v>321</v>
      </c>
    </row>
    <row r="2740" spans="1:13" customFormat="1" hidden="1">
      <c r="A2740" t="s">
        <v>744</v>
      </c>
      <c r="B2740" t="s">
        <v>745</v>
      </c>
      <c r="C2740" s="1">
        <v>44230</v>
      </c>
      <c r="H2740">
        <v>3250</v>
      </c>
      <c r="M2740">
        <v>321</v>
      </c>
    </row>
    <row r="2741" spans="1:13" customFormat="1" hidden="1">
      <c r="A2741" t="s">
        <v>744</v>
      </c>
      <c r="B2741" t="s">
        <v>745</v>
      </c>
      <c r="C2741" s="1">
        <v>44231</v>
      </c>
      <c r="H2741">
        <v>3250</v>
      </c>
      <c r="M2741">
        <v>321</v>
      </c>
    </row>
    <row r="2742" spans="1:13" customFormat="1" hidden="1">
      <c r="A2742" t="s">
        <v>744</v>
      </c>
      <c r="B2742" t="s">
        <v>745</v>
      </c>
      <c r="C2742" s="1">
        <v>44232</v>
      </c>
      <c r="H2742">
        <v>3250</v>
      </c>
      <c r="M2742">
        <v>321</v>
      </c>
    </row>
    <row r="2743" spans="1:13" customFormat="1" hidden="1">
      <c r="A2743" t="s">
        <v>744</v>
      </c>
      <c r="B2743" t="s">
        <v>745</v>
      </c>
      <c r="C2743" s="1">
        <v>44233</v>
      </c>
      <c r="D2743">
        <v>65000</v>
      </c>
      <c r="E2743">
        <v>65000</v>
      </c>
      <c r="H2743">
        <v>3250</v>
      </c>
      <c r="I2743">
        <v>0.64</v>
      </c>
      <c r="J2743">
        <v>0.64</v>
      </c>
      <c r="M2743">
        <v>321</v>
      </c>
    </row>
    <row r="2744" spans="1:13" customFormat="1" hidden="1">
      <c r="A2744" t="s">
        <v>744</v>
      </c>
      <c r="B2744" t="s">
        <v>745</v>
      </c>
      <c r="C2744" s="1">
        <v>44234</v>
      </c>
      <c r="H2744">
        <v>4204</v>
      </c>
      <c r="M2744">
        <v>415</v>
      </c>
    </row>
    <row r="2745" spans="1:13" customFormat="1" hidden="1">
      <c r="A2745" t="s">
        <v>744</v>
      </c>
      <c r="B2745" t="s">
        <v>745</v>
      </c>
      <c r="C2745" s="1">
        <v>44235</v>
      </c>
      <c r="H2745">
        <v>5158</v>
      </c>
      <c r="M2745">
        <v>509</v>
      </c>
    </row>
    <row r="2746" spans="1:13" customFormat="1" hidden="1">
      <c r="A2746" t="s">
        <v>744</v>
      </c>
      <c r="B2746" t="s">
        <v>745</v>
      </c>
      <c r="C2746" s="1">
        <v>44236</v>
      </c>
      <c r="H2746">
        <v>6112</v>
      </c>
      <c r="M2746">
        <v>603</v>
      </c>
    </row>
    <row r="2747" spans="1:13" customFormat="1" hidden="1">
      <c r="A2747" t="s">
        <v>744</v>
      </c>
      <c r="B2747" t="s">
        <v>745</v>
      </c>
      <c r="C2747" s="1">
        <v>44237</v>
      </c>
      <c r="H2747">
        <v>7066</v>
      </c>
      <c r="M2747">
        <v>697</v>
      </c>
    </row>
    <row r="2748" spans="1:13" customFormat="1" hidden="1">
      <c r="A2748" t="s">
        <v>744</v>
      </c>
      <c r="B2748" t="s">
        <v>745</v>
      </c>
      <c r="C2748" s="1">
        <v>44238</v>
      </c>
      <c r="H2748">
        <v>8020</v>
      </c>
      <c r="M2748">
        <v>791</v>
      </c>
    </row>
    <row r="2749" spans="1:13" customFormat="1" hidden="1">
      <c r="A2749" t="s">
        <v>744</v>
      </c>
      <c r="B2749" t="s">
        <v>745</v>
      </c>
      <c r="C2749" s="1">
        <v>44239</v>
      </c>
      <c r="H2749">
        <v>8975</v>
      </c>
      <c r="M2749">
        <v>885</v>
      </c>
    </row>
    <row r="2750" spans="1:13" customFormat="1" hidden="1">
      <c r="A2750" t="s">
        <v>744</v>
      </c>
      <c r="B2750" t="s">
        <v>745</v>
      </c>
      <c r="C2750" s="1">
        <v>44240</v>
      </c>
      <c r="H2750">
        <v>9929</v>
      </c>
      <c r="M2750">
        <v>979</v>
      </c>
    </row>
    <row r="2751" spans="1:13" customFormat="1" hidden="1">
      <c r="A2751" t="s">
        <v>744</v>
      </c>
      <c r="B2751" t="s">
        <v>745</v>
      </c>
      <c r="C2751" s="1">
        <v>44241</v>
      </c>
      <c r="H2751">
        <v>9929</v>
      </c>
      <c r="M2751">
        <v>979</v>
      </c>
    </row>
    <row r="2752" spans="1:13" customFormat="1" hidden="1">
      <c r="A2752" t="s">
        <v>744</v>
      </c>
      <c r="B2752" t="s">
        <v>745</v>
      </c>
      <c r="C2752" s="1">
        <v>44242</v>
      </c>
      <c r="H2752">
        <v>9929</v>
      </c>
      <c r="M2752">
        <v>979</v>
      </c>
    </row>
    <row r="2753" spans="1:13" customFormat="1" hidden="1">
      <c r="A2753" t="s">
        <v>744</v>
      </c>
      <c r="B2753" t="s">
        <v>745</v>
      </c>
      <c r="C2753" s="1">
        <v>44243</v>
      </c>
      <c r="H2753">
        <v>9929</v>
      </c>
      <c r="M2753">
        <v>979</v>
      </c>
    </row>
    <row r="2754" spans="1:13" customFormat="1" hidden="1">
      <c r="A2754" t="s">
        <v>744</v>
      </c>
      <c r="B2754" t="s">
        <v>745</v>
      </c>
      <c r="C2754" s="1">
        <v>44244</v>
      </c>
      <c r="H2754">
        <v>9929</v>
      </c>
      <c r="M2754">
        <v>979</v>
      </c>
    </row>
    <row r="2755" spans="1:13" customFormat="1" hidden="1">
      <c r="A2755" t="s">
        <v>744</v>
      </c>
      <c r="B2755" t="s">
        <v>745</v>
      </c>
      <c r="C2755" s="1">
        <v>44245</v>
      </c>
      <c r="H2755">
        <v>9929</v>
      </c>
      <c r="M2755">
        <v>979</v>
      </c>
    </row>
    <row r="2756" spans="1:13" customFormat="1" hidden="1">
      <c r="A2756" t="s">
        <v>744</v>
      </c>
      <c r="B2756" t="s">
        <v>745</v>
      </c>
      <c r="C2756" s="1">
        <v>44246</v>
      </c>
      <c r="H2756">
        <v>9929</v>
      </c>
      <c r="M2756">
        <v>979</v>
      </c>
    </row>
    <row r="2757" spans="1:13" customFormat="1" hidden="1">
      <c r="A2757" t="s">
        <v>744</v>
      </c>
      <c r="B2757" t="s">
        <v>745</v>
      </c>
      <c r="C2757" s="1">
        <v>44247</v>
      </c>
      <c r="H2757">
        <v>9929</v>
      </c>
      <c r="M2757">
        <v>979</v>
      </c>
    </row>
    <row r="2758" spans="1:13" customFormat="1" hidden="1">
      <c r="A2758" t="s">
        <v>744</v>
      </c>
      <c r="B2758" t="s">
        <v>745</v>
      </c>
      <c r="C2758" s="1">
        <v>44248</v>
      </c>
      <c r="H2758">
        <v>9929</v>
      </c>
      <c r="M2758">
        <v>979</v>
      </c>
    </row>
    <row r="2759" spans="1:13" customFormat="1" hidden="1">
      <c r="A2759" t="s">
        <v>744</v>
      </c>
      <c r="B2759" t="s">
        <v>745</v>
      </c>
      <c r="C2759" s="1">
        <v>44249</v>
      </c>
      <c r="H2759">
        <v>9929</v>
      </c>
      <c r="M2759">
        <v>979</v>
      </c>
    </row>
    <row r="2760" spans="1:13" customFormat="1" hidden="1">
      <c r="A2760" t="s">
        <v>744</v>
      </c>
      <c r="B2760" t="s">
        <v>745</v>
      </c>
      <c r="C2760" s="1">
        <v>44250</v>
      </c>
      <c r="H2760">
        <v>9929</v>
      </c>
      <c r="M2760">
        <v>979</v>
      </c>
    </row>
    <row r="2761" spans="1:13" customFormat="1" hidden="1">
      <c r="A2761" t="s">
        <v>744</v>
      </c>
      <c r="B2761" t="s">
        <v>745</v>
      </c>
      <c r="C2761" s="1">
        <v>44251</v>
      </c>
      <c r="H2761">
        <v>9929</v>
      </c>
      <c r="M2761">
        <v>979</v>
      </c>
    </row>
    <row r="2762" spans="1:13" customFormat="1" hidden="1">
      <c r="A2762" t="s">
        <v>744</v>
      </c>
      <c r="B2762" t="s">
        <v>745</v>
      </c>
      <c r="C2762" s="1">
        <v>44252</v>
      </c>
      <c r="H2762">
        <v>9929</v>
      </c>
      <c r="M2762">
        <v>979</v>
      </c>
    </row>
    <row r="2763" spans="1:13" customFormat="1" hidden="1">
      <c r="A2763" t="s">
        <v>744</v>
      </c>
      <c r="B2763" t="s">
        <v>745</v>
      </c>
      <c r="C2763" s="1">
        <v>44253</v>
      </c>
      <c r="H2763">
        <v>9929</v>
      </c>
      <c r="M2763">
        <v>979</v>
      </c>
    </row>
    <row r="2764" spans="1:13" customFormat="1" hidden="1">
      <c r="A2764" t="s">
        <v>744</v>
      </c>
      <c r="B2764" t="s">
        <v>745</v>
      </c>
      <c r="C2764" s="1">
        <v>44254</v>
      </c>
      <c r="H2764">
        <v>9929</v>
      </c>
      <c r="M2764">
        <v>979</v>
      </c>
    </row>
    <row r="2765" spans="1:13" customFormat="1" hidden="1">
      <c r="A2765" t="s">
        <v>744</v>
      </c>
      <c r="B2765" t="s">
        <v>745</v>
      </c>
      <c r="C2765" s="1">
        <v>44255</v>
      </c>
      <c r="H2765">
        <v>9929</v>
      </c>
      <c r="M2765">
        <v>979</v>
      </c>
    </row>
    <row r="2766" spans="1:13" customFormat="1" hidden="1">
      <c r="A2766" t="s">
        <v>744</v>
      </c>
      <c r="B2766" t="s">
        <v>745</v>
      </c>
      <c r="C2766" s="1">
        <v>44256</v>
      </c>
      <c r="D2766">
        <v>293360</v>
      </c>
      <c r="E2766">
        <v>293360</v>
      </c>
      <c r="H2766">
        <v>9929</v>
      </c>
      <c r="I2766">
        <v>2.89</v>
      </c>
      <c r="J2766">
        <v>2.89</v>
      </c>
      <c r="M2766">
        <v>979</v>
      </c>
    </row>
    <row r="2767" spans="1:13" customFormat="1" hidden="1">
      <c r="A2767" t="s">
        <v>744</v>
      </c>
      <c r="B2767" t="s">
        <v>745</v>
      </c>
      <c r="C2767" s="1">
        <v>44257</v>
      </c>
      <c r="H2767">
        <v>11650</v>
      </c>
      <c r="M2767">
        <v>1149</v>
      </c>
    </row>
    <row r="2768" spans="1:13" customFormat="1" hidden="1">
      <c r="A2768" t="s">
        <v>744</v>
      </c>
      <c r="B2768" t="s">
        <v>745</v>
      </c>
      <c r="C2768" s="1">
        <v>44258</v>
      </c>
      <c r="D2768">
        <v>337315</v>
      </c>
      <c r="E2768">
        <v>337315</v>
      </c>
      <c r="H2768">
        <v>13371</v>
      </c>
      <c r="I2768">
        <v>3.33</v>
      </c>
      <c r="J2768">
        <v>3.33</v>
      </c>
      <c r="M2768">
        <v>1319</v>
      </c>
    </row>
    <row r="2769" spans="1:13" customFormat="1" hidden="1">
      <c r="A2769" t="s">
        <v>744</v>
      </c>
      <c r="B2769" t="s">
        <v>745</v>
      </c>
      <c r="C2769" s="1">
        <v>44259</v>
      </c>
      <c r="H2769">
        <v>13719</v>
      </c>
      <c r="M2769">
        <v>1353</v>
      </c>
    </row>
    <row r="2770" spans="1:13" customFormat="1" hidden="1">
      <c r="A2770" t="s">
        <v>744</v>
      </c>
      <c r="B2770" t="s">
        <v>745</v>
      </c>
      <c r="C2770" s="1">
        <v>44260</v>
      </c>
      <c r="H2770">
        <v>14067</v>
      </c>
      <c r="M2770">
        <v>1387</v>
      </c>
    </row>
    <row r="2771" spans="1:13" customFormat="1" hidden="1">
      <c r="A2771" t="s">
        <v>744</v>
      </c>
      <c r="B2771" t="s">
        <v>745</v>
      </c>
      <c r="C2771" s="1">
        <v>44261</v>
      </c>
      <c r="H2771">
        <v>14415</v>
      </c>
      <c r="M2771">
        <v>1422</v>
      </c>
    </row>
    <row r="2772" spans="1:13" customFormat="1" hidden="1">
      <c r="A2772" t="s">
        <v>744</v>
      </c>
      <c r="B2772" t="s">
        <v>745</v>
      </c>
      <c r="C2772" s="1">
        <v>44262</v>
      </c>
      <c r="H2772">
        <v>14763</v>
      </c>
      <c r="M2772">
        <v>1456</v>
      </c>
    </row>
    <row r="2773" spans="1:13" customFormat="1" hidden="1">
      <c r="A2773" t="s">
        <v>744</v>
      </c>
      <c r="B2773" t="s">
        <v>745</v>
      </c>
      <c r="C2773" s="1">
        <v>44263</v>
      </c>
      <c r="H2773">
        <v>15110</v>
      </c>
      <c r="M2773">
        <v>1490</v>
      </c>
    </row>
    <row r="2774" spans="1:13" customFormat="1" hidden="1">
      <c r="A2774" t="s">
        <v>744</v>
      </c>
      <c r="B2774" t="s">
        <v>745</v>
      </c>
      <c r="C2774" s="1">
        <v>44264</v>
      </c>
      <c r="D2774">
        <v>411496</v>
      </c>
      <c r="E2774">
        <v>411496</v>
      </c>
      <c r="H2774">
        <v>13737</v>
      </c>
      <c r="I2774">
        <v>4.0599999999999996</v>
      </c>
      <c r="J2774">
        <v>4.0599999999999996</v>
      </c>
      <c r="M2774">
        <v>1355</v>
      </c>
    </row>
    <row r="2775" spans="1:13" customFormat="1" hidden="1">
      <c r="A2775" t="s">
        <v>744</v>
      </c>
      <c r="B2775" t="s">
        <v>745</v>
      </c>
      <c r="C2775" s="1">
        <v>44265</v>
      </c>
      <c r="D2775">
        <v>428635</v>
      </c>
      <c r="E2775">
        <v>428635</v>
      </c>
      <c r="G2775">
        <v>17139</v>
      </c>
      <c r="H2775">
        <v>13046</v>
      </c>
      <c r="I2775">
        <v>4.2300000000000004</v>
      </c>
      <c r="J2775">
        <v>4.2300000000000004</v>
      </c>
      <c r="M2775">
        <v>1287</v>
      </c>
    </row>
    <row r="2776" spans="1:13" customFormat="1" hidden="1">
      <c r="A2776" t="s">
        <v>744</v>
      </c>
      <c r="B2776" t="s">
        <v>745</v>
      </c>
      <c r="C2776" s="1">
        <v>44266</v>
      </c>
      <c r="D2776">
        <v>436849</v>
      </c>
      <c r="E2776">
        <v>436849</v>
      </c>
      <c r="G2776">
        <v>8214</v>
      </c>
      <c r="H2776">
        <v>12453</v>
      </c>
      <c r="I2776">
        <v>4.3099999999999996</v>
      </c>
      <c r="J2776">
        <v>4.3099999999999996</v>
      </c>
      <c r="M2776">
        <v>1228</v>
      </c>
    </row>
    <row r="2777" spans="1:13" customFormat="1" hidden="1">
      <c r="A2777" t="s">
        <v>744</v>
      </c>
      <c r="B2777" t="s">
        <v>745</v>
      </c>
      <c r="C2777" s="1">
        <v>44267</v>
      </c>
      <c r="D2777">
        <v>443888</v>
      </c>
      <c r="E2777">
        <v>443888</v>
      </c>
      <c r="G2777">
        <v>7039</v>
      </c>
      <c r="H2777">
        <v>11692</v>
      </c>
      <c r="I2777">
        <v>4.38</v>
      </c>
      <c r="J2777">
        <v>4.38</v>
      </c>
      <c r="M2777">
        <v>1153</v>
      </c>
    </row>
    <row r="2778" spans="1:13" customFormat="1" hidden="1">
      <c r="A2778" t="s">
        <v>744</v>
      </c>
      <c r="B2778" t="s">
        <v>745</v>
      </c>
      <c r="C2778" s="1">
        <v>44268</v>
      </c>
      <c r="D2778">
        <v>450316</v>
      </c>
      <c r="E2778">
        <v>450316</v>
      </c>
      <c r="G2778">
        <v>6428</v>
      </c>
      <c r="H2778">
        <v>10844</v>
      </c>
      <c r="I2778">
        <v>4.4400000000000004</v>
      </c>
      <c r="J2778">
        <v>4.4400000000000004</v>
      </c>
      <c r="M2778">
        <v>1070</v>
      </c>
    </row>
    <row r="2779" spans="1:13" customFormat="1" hidden="1">
      <c r="A2779" t="s">
        <v>744</v>
      </c>
      <c r="B2779" t="s">
        <v>745</v>
      </c>
      <c r="C2779" s="1">
        <v>44269</v>
      </c>
      <c r="D2779">
        <v>453586</v>
      </c>
      <c r="E2779">
        <v>453586</v>
      </c>
      <c r="G2779">
        <v>3270</v>
      </c>
      <c r="H2779">
        <v>9545</v>
      </c>
      <c r="I2779">
        <v>4.47</v>
      </c>
      <c r="J2779">
        <v>4.47</v>
      </c>
      <c r="M2779">
        <v>941</v>
      </c>
    </row>
    <row r="2780" spans="1:13" customFormat="1" hidden="1">
      <c r="A2780" t="s">
        <v>744</v>
      </c>
      <c r="B2780" t="s">
        <v>745</v>
      </c>
      <c r="C2780" s="1">
        <v>44270</v>
      </c>
      <c r="H2780">
        <v>8471</v>
      </c>
      <c r="M2780">
        <v>835</v>
      </c>
    </row>
    <row r="2781" spans="1:13" customFormat="1" hidden="1">
      <c r="A2781" t="s">
        <v>744</v>
      </c>
      <c r="B2781" t="s">
        <v>745</v>
      </c>
      <c r="C2781" s="1">
        <v>44271</v>
      </c>
      <c r="H2781">
        <v>7398</v>
      </c>
      <c r="M2781">
        <v>730</v>
      </c>
    </row>
    <row r="2782" spans="1:13" customFormat="1" hidden="1">
      <c r="A2782" t="s">
        <v>744</v>
      </c>
      <c r="B2782" t="s">
        <v>745</v>
      </c>
      <c r="C2782" s="1">
        <v>44272</v>
      </c>
      <c r="H2782">
        <v>5641</v>
      </c>
      <c r="M2782">
        <v>556</v>
      </c>
    </row>
    <row r="2783" spans="1:13" customFormat="1" hidden="1">
      <c r="A2783" t="s">
        <v>744</v>
      </c>
      <c r="B2783" t="s">
        <v>745</v>
      </c>
      <c r="C2783" s="1">
        <v>44273</v>
      </c>
      <c r="H2783">
        <v>5160</v>
      </c>
      <c r="M2783">
        <v>509</v>
      </c>
    </row>
    <row r="2784" spans="1:13" customFormat="1" hidden="1">
      <c r="A2784" t="s">
        <v>744</v>
      </c>
      <c r="B2784" t="s">
        <v>745</v>
      </c>
      <c r="C2784" s="1">
        <v>44274</v>
      </c>
      <c r="H2784">
        <v>4847</v>
      </c>
      <c r="M2784">
        <v>478</v>
      </c>
    </row>
    <row r="2785" spans="1:13" customFormat="1" hidden="1">
      <c r="A2785" t="s">
        <v>744</v>
      </c>
      <c r="B2785" t="s">
        <v>745</v>
      </c>
      <c r="C2785" s="1">
        <v>44275</v>
      </c>
      <c r="D2785">
        <v>482664</v>
      </c>
      <c r="E2785">
        <v>482664</v>
      </c>
      <c r="H2785">
        <v>4621</v>
      </c>
      <c r="I2785">
        <v>4.76</v>
      </c>
      <c r="J2785">
        <v>4.76</v>
      </c>
      <c r="M2785">
        <v>456</v>
      </c>
    </row>
    <row r="2786" spans="1:13" customFormat="1" hidden="1">
      <c r="A2786" t="s">
        <v>744</v>
      </c>
      <c r="B2786" t="s">
        <v>745</v>
      </c>
      <c r="C2786" s="1">
        <v>44276</v>
      </c>
      <c r="H2786">
        <v>4815</v>
      </c>
      <c r="M2786">
        <v>475</v>
      </c>
    </row>
    <row r="2787" spans="1:13" customFormat="1" hidden="1">
      <c r="A2787" t="s">
        <v>744</v>
      </c>
      <c r="B2787" t="s">
        <v>745</v>
      </c>
      <c r="C2787" s="1">
        <v>44277</v>
      </c>
      <c r="H2787">
        <v>4783</v>
      </c>
      <c r="M2787">
        <v>472</v>
      </c>
    </row>
    <row r="2788" spans="1:13" customFormat="1" hidden="1">
      <c r="A2788" t="s">
        <v>744</v>
      </c>
      <c r="B2788" t="s">
        <v>745</v>
      </c>
      <c r="C2788" s="1">
        <v>44278</v>
      </c>
      <c r="H2788">
        <v>4752</v>
      </c>
      <c r="M2788">
        <v>469</v>
      </c>
    </row>
    <row r="2789" spans="1:13" customFormat="1" hidden="1">
      <c r="A2789" t="s">
        <v>744</v>
      </c>
      <c r="B2789" t="s">
        <v>745</v>
      </c>
      <c r="C2789" s="1">
        <v>44279</v>
      </c>
      <c r="H2789">
        <v>4720</v>
      </c>
      <c r="M2789">
        <v>466</v>
      </c>
    </row>
    <row r="2790" spans="1:13" customFormat="1" hidden="1">
      <c r="A2790" t="s">
        <v>744</v>
      </c>
      <c r="B2790" t="s">
        <v>745</v>
      </c>
      <c r="C2790" s="1">
        <v>44280</v>
      </c>
      <c r="H2790">
        <v>4689</v>
      </c>
      <c r="M2790">
        <v>462</v>
      </c>
    </row>
    <row r="2791" spans="1:13" customFormat="1" hidden="1">
      <c r="A2791" t="s">
        <v>744</v>
      </c>
      <c r="B2791" t="s">
        <v>745</v>
      </c>
      <c r="C2791" s="1">
        <v>44281</v>
      </c>
      <c r="D2791">
        <v>510420</v>
      </c>
      <c r="E2791">
        <v>510420</v>
      </c>
      <c r="H2791">
        <v>4657</v>
      </c>
      <c r="I2791">
        <v>5.03</v>
      </c>
      <c r="J2791">
        <v>5.03</v>
      </c>
      <c r="M2791">
        <v>459</v>
      </c>
    </row>
    <row r="2792" spans="1:13" customFormat="1" hidden="1">
      <c r="A2792" t="s">
        <v>744</v>
      </c>
      <c r="B2792" t="s">
        <v>745</v>
      </c>
      <c r="C2792" s="1">
        <v>44282</v>
      </c>
      <c r="H2792">
        <v>12202</v>
      </c>
      <c r="M2792">
        <v>1203</v>
      </c>
    </row>
    <row r="2793" spans="1:13" customFormat="1" hidden="1">
      <c r="A2793" t="s">
        <v>744</v>
      </c>
      <c r="B2793" t="s">
        <v>745</v>
      </c>
      <c r="C2793" s="1">
        <v>44283</v>
      </c>
      <c r="H2793">
        <v>19778</v>
      </c>
      <c r="M2793">
        <v>1951</v>
      </c>
    </row>
    <row r="2794" spans="1:13" customFormat="1" hidden="1">
      <c r="A2794" t="s">
        <v>744</v>
      </c>
      <c r="B2794" t="s">
        <v>745</v>
      </c>
      <c r="C2794" s="1">
        <v>44284</v>
      </c>
      <c r="H2794">
        <v>27354</v>
      </c>
      <c r="M2794">
        <v>2698</v>
      </c>
    </row>
    <row r="2795" spans="1:13" customFormat="1" hidden="1">
      <c r="A2795" t="s">
        <v>744</v>
      </c>
      <c r="B2795" t="s">
        <v>745</v>
      </c>
      <c r="C2795" s="1">
        <v>44285</v>
      </c>
      <c r="H2795">
        <v>34930</v>
      </c>
      <c r="M2795">
        <v>3445</v>
      </c>
    </row>
    <row r="2796" spans="1:13" customFormat="1" hidden="1">
      <c r="A2796" t="s">
        <v>744</v>
      </c>
      <c r="B2796" t="s">
        <v>745</v>
      </c>
      <c r="C2796" s="1">
        <v>44286</v>
      </c>
      <c r="H2796">
        <v>42505</v>
      </c>
      <c r="M2796">
        <v>4192</v>
      </c>
    </row>
    <row r="2797" spans="1:13" customFormat="1" hidden="1">
      <c r="A2797" t="s">
        <v>744</v>
      </c>
      <c r="B2797" t="s">
        <v>745</v>
      </c>
      <c r="C2797" s="1">
        <v>44287</v>
      </c>
      <c r="D2797">
        <v>856363</v>
      </c>
      <c r="E2797">
        <v>558485</v>
      </c>
      <c r="F2797">
        <v>297878</v>
      </c>
      <c r="H2797">
        <v>50081</v>
      </c>
      <c r="I2797">
        <v>8.4499999999999993</v>
      </c>
      <c r="J2797">
        <v>5.51</v>
      </c>
      <c r="K2797">
        <v>2.94</v>
      </c>
      <c r="M2797">
        <v>4939</v>
      </c>
    </row>
    <row r="2798" spans="1:13" customFormat="1" hidden="1">
      <c r="A2798" t="s">
        <v>744</v>
      </c>
      <c r="B2798" t="s">
        <v>745</v>
      </c>
      <c r="C2798" s="1">
        <v>44288</v>
      </c>
      <c r="D2798">
        <v>889033</v>
      </c>
      <c r="E2798">
        <v>569994</v>
      </c>
      <c r="F2798">
        <v>319039</v>
      </c>
      <c r="G2798">
        <v>32670</v>
      </c>
      <c r="H2798">
        <v>54088</v>
      </c>
      <c r="I2798">
        <v>8.77</v>
      </c>
      <c r="J2798">
        <v>5.62</v>
      </c>
      <c r="K2798">
        <v>3.15</v>
      </c>
      <c r="M2798">
        <v>5335</v>
      </c>
    </row>
    <row r="2799" spans="1:13" customFormat="1" hidden="1">
      <c r="A2799" t="s">
        <v>744</v>
      </c>
      <c r="B2799" t="s">
        <v>745</v>
      </c>
      <c r="C2799" s="1">
        <v>44289</v>
      </c>
      <c r="D2799">
        <v>924813</v>
      </c>
      <c r="E2799">
        <v>582463</v>
      </c>
      <c r="F2799">
        <v>342350</v>
      </c>
      <c r="G2799">
        <v>35780</v>
      </c>
      <c r="H2799">
        <v>50962</v>
      </c>
      <c r="I2799">
        <v>9.1199999999999992</v>
      </c>
      <c r="J2799">
        <v>5.74</v>
      </c>
      <c r="K2799">
        <v>3.38</v>
      </c>
      <c r="M2799">
        <v>5026</v>
      </c>
    </row>
    <row r="2800" spans="1:13" customFormat="1" hidden="1">
      <c r="A2800" t="s">
        <v>744</v>
      </c>
      <c r="B2800" t="s">
        <v>745</v>
      </c>
      <c r="C2800" s="1">
        <v>44290</v>
      </c>
      <c r="D2800">
        <v>947745</v>
      </c>
      <c r="E2800">
        <v>590914</v>
      </c>
      <c r="F2800">
        <v>356831</v>
      </c>
      <c r="G2800">
        <v>22932</v>
      </c>
      <c r="H2800">
        <v>46002</v>
      </c>
      <c r="I2800">
        <v>9.35</v>
      </c>
      <c r="J2800">
        <v>5.83</v>
      </c>
      <c r="K2800">
        <v>3.52</v>
      </c>
      <c r="M2800">
        <v>4537</v>
      </c>
    </row>
    <row r="2801" spans="1:13" customFormat="1" hidden="1">
      <c r="A2801" t="s">
        <v>744</v>
      </c>
      <c r="B2801" t="s">
        <v>745</v>
      </c>
      <c r="C2801" s="1">
        <v>44291</v>
      </c>
      <c r="D2801">
        <v>947947</v>
      </c>
      <c r="E2801">
        <v>591012</v>
      </c>
      <c r="F2801">
        <v>356935</v>
      </c>
      <c r="G2801">
        <v>202</v>
      </c>
      <c r="H2801">
        <v>37794</v>
      </c>
      <c r="I2801">
        <v>9.35</v>
      </c>
      <c r="J2801">
        <v>5.83</v>
      </c>
      <c r="K2801">
        <v>3.52</v>
      </c>
      <c r="M2801">
        <v>3728</v>
      </c>
    </row>
    <row r="2802" spans="1:13" customFormat="1" hidden="1">
      <c r="A2802" t="s">
        <v>744</v>
      </c>
      <c r="B2802" t="s">
        <v>745</v>
      </c>
      <c r="C2802" s="1">
        <v>44292</v>
      </c>
      <c r="D2802">
        <v>982291</v>
      </c>
      <c r="E2802">
        <v>611471</v>
      </c>
      <c r="F2802">
        <v>370820</v>
      </c>
      <c r="G2802">
        <v>34344</v>
      </c>
      <c r="H2802">
        <v>34463</v>
      </c>
      <c r="I2802">
        <v>9.69</v>
      </c>
      <c r="J2802">
        <v>6.03</v>
      </c>
      <c r="K2802">
        <v>3.66</v>
      </c>
      <c r="M2802">
        <v>3399</v>
      </c>
    </row>
    <row r="2803" spans="1:13" customFormat="1" hidden="1">
      <c r="A2803" t="s">
        <v>744</v>
      </c>
      <c r="B2803" t="s">
        <v>745</v>
      </c>
      <c r="C2803" s="1">
        <v>44293</v>
      </c>
      <c r="D2803">
        <v>1025790</v>
      </c>
      <c r="E2803">
        <v>639463</v>
      </c>
      <c r="F2803">
        <v>386327</v>
      </c>
      <c r="G2803">
        <v>43499</v>
      </c>
      <c r="H2803">
        <v>32441</v>
      </c>
      <c r="I2803">
        <v>10.119999999999999</v>
      </c>
      <c r="J2803">
        <v>6.31</v>
      </c>
      <c r="K2803">
        <v>3.81</v>
      </c>
      <c r="M2803">
        <v>3200</v>
      </c>
    </row>
    <row r="2804" spans="1:13" customFormat="1" hidden="1">
      <c r="A2804" t="s">
        <v>744</v>
      </c>
      <c r="B2804" t="s">
        <v>745</v>
      </c>
      <c r="C2804" s="1">
        <v>44294</v>
      </c>
      <c r="D2804">
        <v>1069488</v>
      </c>
      <c r="E2804">
        <v>672503</v>
      </c>
      <c r="F2804">
        <v>396985</v>
      </c>
      <c r="G2804">
        <v>43698</v>
      </c>
      <c r="H2804">
        <v>30446</v>
      </c>
      <c r="I2804">
        <v>10.55</v>
      </c>
      <c r="J2804">
        <v>6.63</v>
      </c>
      <c r="K2804">
        <v>3.92</v>
      </c>
      <c r="M2804">
        <v>3003</v>
      </c>
    </row>
    <row r="2805" spans="1:13" customFormat="1" hidden="1">
      <c r="A2805" t="s">
        <v>744</v>
      </c>
      <c r="B2805" t="s">
        <v>745</v>
      </c>
      <c r="C2805" s="1">
        <v>44295</v>
      </c>
      <c r="D2805">
        <v>1111722</v>
      </c>
      <c r="E2805">
        <v>706433</v>
      </c>
      <c r="F2805">
        <v>405289</v>
      </c>
      <c r="G2805">
        <v>42234</v>
      </c>
      <c r="H2805">
        <v>31813</v>
      </c>
      <c r="I2805">
        <v>10.96</v>
      </c>
      <c r="J2805">
        <v>6.97</v>
      </c>
      <c r="K2805">
        <v>4</v>
      </c>
      <c r="M2805">
        <v>3138</v>
      </c>
    </row>
    <row r="2806" spans="1:13" customFormat="1" hidden="1">
      <c r="A2806" t="s">
        <v>744</v>
      </c>
      <c r="B2806" t="s">
        <v>745</v>
      </c>
      <c r="C2806" s="1">
        <v>44296</v>
      </c>
      <c r="D2806">
        <v>1153549</v>
      </c>
      <c r="E2806">
        <v>739319</v>
      </c>
      <c r="F2806">
        <v>414230</v>
      </c>
      <c r="G2806">
        <v>41827</v>
      </c>
      <c r="H2806">
        <v>32677</v>
      </c>
      <c r="I2806">
        <v>11.38</v>
      </c>
      <c r="J2806">
        <v>7.29</v>
      </c>
      <c r="K2806">
        <v>4.09</v>
      </c>
      <c r="M2806">
        <v>3223</v>
      </c>
    </row>
    <row r="2807" spans="1:13" customFormat="1" hidden="1">
      <c r="A2807" t="s">
        <v>744</v>
      </c>
      <c r="B2807" t="s">
        <v>745</v>
      </c>
      <c r="C2807" s="1">
        <v>44297</v>
      </c>
      <c r="D2807">
        <v>1177087</v>
      </c>
      <c r="E2807">
        <v>758275</v>
      </c>
      <c r="F2807">
        <v>418812</v>
      </c>
      <c r="G2807">
        <v>23538</v>
      </c>
      <c r="H2807">
        <v>32763</v>
      </c>
      <c r="I2807">
        <v>11.61</v>
      </c>
      <c r="J2807">
        <v>7.48</v>
      </c>
      <c r="K2807">
        <v>4.13</v>
      </c>
      <c r="M2807">
        <v>3231</v>
      </c>
    </row>
    <row r="2808" spans="1:13" customFormat="1" hidden="1">
      <c r="A2808" t="s">
        <v>744</v>
      </c>
      <c r="B2808" t="s">
        <v>745</v>
      </c>
      <c r="C2808" s="1">
        <v>44298</v>
      </c>
      <c r="D2808">
        <v>1177187</v>
      </c>
      <c r="E2808">
        <v>758289</v>
      </c>
      <c r="F2808">
        <v>418898</v>
      </c>
      <c r="G2808">
        <v>100</v>
      </c>
      <c r="H2808">
        <v>32749</v>
      </c>
      <c r="I2808">
        <v>11.61</v>
      </c>
      <c r="J2808">
        <v>7.48</v>
      </c>
      <c r="K2808">
        <v>4.13</v>
      </c>
      <c r="M2808">
        <v>3230</v>
      </c>
    </row>
    <row r="2809" spans="1:13" customFormat="1" hidden="1">
      <c r="A2809" t="s">
        <v>744</v>
      </c>
      <c r="B2809" t="s">
        <v>745</v>
      </c>
      <c r="C2809" s="1">
        <v>44299</v>
      </c>
      <c r="D2809">
        <v>1212163</v>
      </c>
      <c r="E2809">
        <v>787066</v>
      </c>
      <c r="F2809">
        <v>425097</v>
      </c>
      <c r="G2809">
        <v>34976</v>
      </c>
      <c r="H2809">
        <v>32839</v>
      </c>
      <c r="I2809">
        <v>11.96</v>
      </c>
      <c r="J2809">
        <v>7.76</v>
      </c>
      <c r="K2809">
        <v>4.1900000000000004</v>
      </c>
      <c r="M2809">
        <v>3239</v>
      </c>
    </row>
    <row r="2810" spans="1:13" customFormat="1" hidden="1">
      <c r="A2810" t="s">
        <v>744</v>
      </c>
      <c r="B2810" t="s">
        <v>745</v>
      </c>
      <c r="C2810" s="1">
        <v>44300</v>
      </c>
      <c r="D2810">
        <v>1243191</v>
      </c>
      <c r="E2810">
        <v>813413</v>
      </c>
      <c r="F2810">
        <v>429778</v>
      </c>
      <c r="G2810">
        <v>31028</v>
      </c>
      <c r="H2810">
        <v>31057</v>
      </c>
      <c r="I2810">
        <v>12.26</v>
      </c>
      <c r="J2810">
        <v>8.02</v>
      </c>
      <c r="K2810">
        <v>4.24</v>
      </c>
      <c r="M2810">
        <v>3063</v>
      </c>
    </row>
    <row r="2811" spans="1:13" customFormat="1" hidden="1">
      <c r="A2811" t="s">
        <v>744</v>
      </c>
      <c r="B2811" t="s">
        <v>745</v>
      </c>
      <c r="C2811" s="1">
        <v>44301</v>
      </c>
      <c r="D2811">
        <v>1271791</v>
      </c>
      <c r="E2811">
        <v>837304</v>
      </c>
      <c r="F2811">
        <v>434487</v>
      </c>
      <c r="G2811">
        <v>28600</v>
      </c>
      <c r="H2811">
        <v>28900</v>
      </c>
      <c r="I2811">
        <v>12.54</v>
      </c>
      <c r="J2811">
        <v>8.26</v>
      </c>
      <c r="K2811">
        <v>4.29</v>
      </c>
      <c r="M2811">
        <v>2850</v>
      </c>
    </row>
    <row r="2812" spans="1:13" customFormat="1" hidden="1">
      <c r="A2812" t="s">
        <v>744</v>
      </c>
      <c r="B2812" t="s">
        <v>745</v>
      </c>
      <c r="C2812" s="1">
        <v>44302</v>
      </c>
      <c r="D2812">
        <v>1299323</v>
      </c>
      <c r="E2812">
        <v>859338</v>
      </c>
      <c r="F2812">
        <v>439985</v>
      </c>
      <c r="G2812">
        <v>27532</v>
      </c>
      <c r="H2812">
        <v>26800</v>
      </c>
      <c r="I2812">
        <v>12.81</v>
      </c>
      <c r="J2812">
        <v>8.48</v>
      </c>
      <c r="K2812">
        <v>4.34</v>
      </c>
      <c r="M2812">
        <v>2643</v>
      </c>
    </row>
    <row r="2813" spans="1:13" customFormat="1" hidden="1">
      <c r="A2813" t="s">
        <v>744</v>
      </c>
      <c r="B2813" t="s">
        <v>745</v>
      </c>
      <c r="C2813" s="1">
        <v>44303</v>
      </c>
      <c r="D2813">
        <v>1325034</v>
      </c>
      <c r="E2813">
        <v>879356</v>
      </c>
      <c r="F2813">
        <v>445678</v>
      </c>
      <c r="G2813">
        <v>25711</v>
      </c>
      <c r="H2813">
        <v>24498</v>
      </c>
      <c r="I2813">
        <v>13.07</v>
      </c>
      <c r="J2813">
        <v>8.67</v>
      </c>
      <c r="K2813">
        <v>4.4000000000000004</v>
      </c>
      <c r="M2813">
        <v>2416</v>
      </c>
    </row>
    <row r="2814" spans="1:13" customFormat="1" hidden="1">
      <c r="A2814" t="s">
        <v>744</v>
      </c>
      <c r="B2814" t="s">
        <v>745</v>
      </c>
      <c r="C2814" s="1">
        <v>44304</v>
      </c>
      <c r="D2814">
        <v>1337361</v>
      </c>
      <c r="E2814">
        <v>889216</v>
      </c>
      <c r="F2814">
        <v>448145</v>
      </c>
      <c r="G2814">
        <v>12327</v>
      </c>
      <c r="H2814">
        <v>22896</v>
      </c>
      <c r="I2814">
        <v>13.19</v>
      </c>
      <c r="J2814">
        <v>8.77</v>
      </c>
      <c r="K2814">
        <v>4.42</v>
      </c>
      <c r="M2814">
        <v>2258</v>
      </c>
    </row>
    <row r="2815" spans="1:13" customFormat="1" hidden="1">
      <c r="A2815" t="s">
        <v>744</v>
      </c>
      <c r="B2815" t="s">
        <v>745</v>
      </c>
      <c r="C2815" s="1">
        <v>44305</v>
      </c>
      <c r="D2815">
        <v>1337380</v>
      </c>
      <c r="E2815">
        <v>889232</v>
      </c>
      <c r="F2815">
        <v>448148</v>
      </c>
      <c r="G2815">
        <v>19</v>
      </c>
      <c r="H2815">
        <v>22885</v>
      </c>
      <c r="I2815">
        <v>13.19</v>
      </c>
      <c r="J2815">
        <v>8.77</v>
      </c>
      <c r="K2815">
        <v>4.42</v>
      </c>
      <c r="M2815">
        <v>2257</v>
      </c>
    </row>
    <row r="2816" spans="1:13" customFormat="1" hidden="1">
      <c r="A2816" t="s">
        <v>744</v>
      </c>
      <c r="B2816" t="s">
        <v>745</v>
      </c>
      <c r="C2816" s="1">
        <v>44306</v>
      </c>
      <c r="D2816">
        <v>1352210</v>
      </c>
      <c r="E2816">
        <v>899213</v>
      </c>
      <c r="F2816">
        <v>452997</v>
      </c>
      <c r="G2816">
        <v>14830</v>
      </c>
      <c r="H2816">
        <v>20007</v>
      </c>
      <c r="I2816">
        <v>13.34</v>
      </c>
      <c r="J2816">
        <v>8.8699999999999992</v>
      </c>
      <c r="K2816">
        <v>4.47</v>
      </c>
      <c r="M2816">
        <v>1973</v>
      </c>
    </row>
    <row r="2817" spans="1:13" customFormat="1" hidden="1">
      <c r="A2817" t="s">
        <v>744</v>
      </c>
      <c r="B2817" t="s">
        <v>745</v>
      </c>
      <c r="C2817" s="1">
        <v>44307</v>
      </c>
      <c r="D2817">
        <v>1366890</v>
      </c>
      <c r="E2817">
        <v>908672</v>
      </c>
      <c r="F2817">
        <v>458218</v>
      </c>
      <c r="G2817">
        <v>14680</v>
      </c>
      <c r="H2817">
        <v>17671</v>
      </c>
      <c r="I2817">
        <v>13.48</v>
      </c>
      <c r="J2817">
        <v>8.9600000000000009</v>
      </c>
      <c r="K2817">
        <v>4.5199999999999996</v>
      </c>
      <c r="M2817">
        <v>1743</v>
      </c>
    </row>
    <row r="2818" spans="1:13" customFormat="1" hidden="1">
      <c r="A2818" t="s">
        <v>744</v>
      </c>
      <c r="B2818" t="s">
        <v>745</v>
      </c>
      <c r="C2818" s="1">
        <v>44308</v>
      </c>
      <c r="D2818">
        <v>1381967</v>
      </c>
      <c r="E2818">
        <v>917877</v>
      </c>
      <c r="F2818">
        <v>464090</v>
      </c>
      <c r="G2818">
        <v>15077</v>
      </c>
      <c r="H2818">
        <v>15739</v>
      </c>
      <c r="I2818">
        <v>13.63</v>
      </c>
      <c r="J2818">
        <v>9.0500000000000007</v>
      </c>
      <c r="K2818">
        <v>4.58</v>
      </c>
      <c r="M2818">
        <v>1552</v>
      </c>
    </row>
    <row r="2819" spans="1:13" customFormat="1" hidden="1">
      <c r="A2819" t="s">
        <v>744</v>
      </c>
      <c r="B2819" t="s">
        <v>745</v>
      </c>
      <c r="C2819" s="1">
        <v>44309</v>
      </c>
      <c r="D2819">
        <v>1396391</v>
      </c>
      <c r="E2819">
        <v>926076</v>
      </c>
      <c r="F2819">
        <v>470315</v>
      </c>
      <c r="G2819">
        <v>14424</v>
      </c>
      <c r="H2819">
        <v>13867</v>
      </c>
      <c r="I2819">
        <v>13.77</v>
      </c>
      <c r="J2819">
        <v>9.1300000000000008</v>
      </c>
      <c r="K2819">
        <v>4.6399999999999997</v>
      </c>
      <c r="M2819">
        <v>1368</v>
      </c>
    </row>
    <row r="2820" spans="1:13" customFormat="1" hidden="1">
      <c r="A2820" t="s">
        <v>744</v>
      </c>
      <c r="B2820" t="s">
        <v>745</v>
      </c>
      <c r="C2820" s="1">
        <v>44310</v>
      </c>
      <c r="D2820">
        <v>1412481</v>
      </c>
      <c r="E2820">
        <v>934906</v>
      </c>
      <c r="F2820">
        <v>477575</v>
      </c>
      <c r="G2820">
        <v>16090</v>
      </c>
      <c r="H2820">
        <v>12492</v>
      </c>
      <c r="I2820">
        <v>13.93</v>
      </c>
      <c r="J2820">
        <v>9.2200000000000006</v>
      </c>
      <c r="K2820">
        <v>4.71</v>
      </c>
      <c r="M2820">
        <v>1232</v>
      </c>
    </row>
    <row r="2821" spans="1:13" customFormat="1" hidden="1">
      <c r="A2821" t="s">
        <v>744</v>
      </c>
      <c r="B2821" t="s">
        <v>745</v>
      </c>
      <c r="C2821" s="1">
        <v>44311</v>
      </c>
      <c r="D2821">
        <v>1423295</v>
      </c>
      <c r="E2821">
        <v>939098</v>
      </c>
      <c r="F2821">
        <v>484197</v>
      </c>
      <c r="G2821">
        <v>10814</v>
      </c>
      <c r="H2821">
        <v>12276</v>
      </c>
      <c r="I2821">
        <v>14.04</v>
      </c>
      <c r="J2821">
        <v>9.26</v>
      </c>
      <c r="K2821">
        <v>4.78</v>
      </c>
      <c r="M2821">
        <v>1211</v>
      </c>
    </row>
    <row r="2822" spans="1:13" customFormat="1" hidden="1">
      <c r="A2822" t="s">
        <v>744</v>
      </c>
      <c r="B2822" t="s">
        <v>745</v>
      </c>
      <c r="C2822" s="1">
        <v>44312</v>
      </c>
      <c r="D2822">
        <v>1423660</v>
      </c>
      <c r="E2822">
        <v>939460</v>
      </c>
      <c r="F2822">
        <v>484200</v>
      </c>
      <c r="G2822">
        <v>365</v>
      </c>
      <c r="H2822">
        <v>12326</v>
      </c>
      <c r="I2822">
        <v>14.04</v>
      </c>
      <c r="J2822">
        <v>9.27</v>
      </c>
      <c r="K2822">
        <v>4.78</v>
      </c>
      <c r="M2822">
        <v>1216</v>
      </c>
    </row>
    <row r="2823" spans="1:13" customFormat="1" hidden="1">
      <c r="A2823" t="s">
        <v>744</v>
      </c>
      <c r="B2823" t="s">
        <v>745</v>
      </c>
      <c r="C2823" s="1">
        <v>44313</v>
      </c>
      <c r="D2823">
        <v>1440243</v>
      </c>
      <c r="E2823">
        <v>946834</v>
      </c>
      <c r="F2823">
        <v>493409</v>
      </c>
      <c r="G2823">
        <v>16583</v>
      </c>
      <c r="H2823">
        <v>12576</v>
      </c>
      <c r="I2823">
        <v>14.2</v>
      </c>
      <c r="J2823">
        <v>9.34</v>
      </c>
      <c r="K2823">
        <v>4.87</v>
      </c>
      <c r="M2823">
        <v>1240</v>
      </c>
    </row>
    <row r="2824" spans="1:13" customFormat="1" hidden="1">
      <c r="A2824" t="s">
        <v>744</v>
      </c>
      <c r="B2824" t="s">
        <v>745</v>
      </c>
      <c r="C2824" s="1">
        <v>44314</v>
      </c>
      <c r="D2824">
        <v>1456114</v>
      </c>
      <c r="E2824">
        <v>953545</v>
      </c>
      <c r="F2824">
        <v>502569</v>
      </c>
      <c r="G2824">
        <v>15871</v>
      </c>
      <c r="H2824">
        <v>12746</v>
      </c>
      <c r="I2824">
        <v>14.36</v>
      </c>
      <c r="J2824">
        <v>9.4</v>
      </c>
      <c r="K2824">
        <v>4.96</v>
      </c>
      <c r="M2824">
        <v>1257</v>
      </c>
    </row>
    <row r="2825" spans="1:13" customFormat="1" hidden="1">
      <c r="A2825" t="s">
        <v>744</v>
      </c>
      <c r="B2825" t="s">
        <v>745</v>
      </c>
      <c r="C2825" s="1">
        <v>44315</v>
      </c>
      <c r="D2825">
        <v>1471579</v>
      </c>
      <c r="E2825">
        <v>959804</v>
      </c>
      <c r="F2825">
        <v>511775</v>
      </c>
      <c r="G2825">
        <v>15465</v>
      </c>
      <c r="H2825">
        <v>12802</v>
      </c>
      <c r="I2825">
        <v>14.51</v>
      </c>
      <c r="J2825">
        <v>9.4700000000000006</v>
      </c>
      <c r="K2825">
        <v>5.05</v>
      </c>
      <c r="M2825">
        <v>1263</v>
      </c>
    </row>
    <row r="2826" spans="1:13" customFormat="1" hidden="1">
      <c r="A2826" t="s">
        <v>744</v>
      </c>
      <c r="B2826" t="s">
        <v>745</v>
      </c>
      <c r="C2826" s="1">
        <v>44316</v>
      </c>
      <c r="D2826">
        <v>1488218</v>
      </c>
      <c r="E2826">
        <v>966132</v>
      </c>
      <c r="F2826">
        <v>522086</v>
      </c>
      <c r="G2826">
        <v>16639</v>
      </c>
      <c r="H2826">
        <v>13118</v>
      </c>
      <c r="I2826">
        <v>14.68</v>
      </c>
      <c r="J2826">
        <v>9.5299999999999994</v>
      </c>
      <c r="K2826">
        <v>5.15</v>
      </c>
      <c r="M2826">
        <v>1294</v>
      </c>
    </row>
    <row r="2827" spans="1:13" customFormat="1" hidden="1">
      <c r="A2827" t="s">
        <v>744</v>
      </c>
      <c r="B2827" t="s">
        <v>745</v>
      </c>
      <c r="C2827" s="1">
        <v>44317</v>
      </c>
      <c r="D2827">
        <v>1505206</v>
      </c>
      <c r="E2827">
        <v>971523</v>
      </c>
      <c r="F2827">
        <v>533683</v>
      </c>
      <c r="G2827">
        <v>16988</v>
      </c>
      <c r="H2827">
        <v>13246</v>
      </c>
      <c r="I2827">
        <v>14.85</v>
      </c>
      <c r="J2827">
        <v>9.58</v>
      </c>
      <c r="K2827">
        <v>5.26</v>
      </c>
      <c r="M2827">
        <v>1306</v>
      </c>
    </row>
    <row r="2828" spans="1:13" customFormat="1" hidden="1">
      <c r="A2828" t="s">
        <v>744</v>
      </c>
      <c r="B2828" t="s">
        <v>745</v>
      </c>
      <c r="C2828" s="1">
        <v>44318</v>
      </c>
      <c r="D2828">
        <v>1516923</v>
      </c>
      <c r="E2828">
        <v>975208</v>
      </c>
      <c r="F2828">
        <v>541715</v>
      </c>
      <c r="G2828">
        <v>11717</v>
      </c>
      <c r="H2828">
        <v>13375</v>
      </c>
      <c r="I2828">
        <v>14.96</v>
      </c>
      <c r="J2828">
        <v>9.6199999999999992</v>
      </c>
      <c r="K2828">
        <v>5.34</v>
      </c>
      <c r="M2828">
        <v>1319</v>
      </c>
    </row>
    <row r="2829" spans="1:13" customFormat="1" hidden="1">
      <c r="A2829" t="s">
        <v>744</v>
      </c>
      <c r="B2829" t="s">
        <v>745</v>
      </c>
      <c r="C2829" s="1">
        <v>44319</v>
      </c>
      <c r="H2829">
        <v>14709</v>
      </c>
      <c r="M2829">
        <v>1451</v>
      </c>
    </row>
    <row r="2830" spans="1:13" customFormat="1" hidden="1">
      <c r="A2830" t="s">
        <v>744</v>
      </c>
      <c r="B2830" t="s">
        <v>745</v>
      </c>
      <c r="C2830" s="1">
        <v>44320</v>
      </c>
      <c r="D2830">
        <v>1536328</v>
      </c>
      <c r="E2830">
        <v>980005</v>
      </c>
      <c r="F2830">
        <v>556323</v>
      </c>
      <c r="H2830">
        <v>13726</v>
      </c>
      <c r="I2830">
        <v>15.15</v>
      </c>
      <c r="J2830">
        <v>9.67</v>
      </c>
      <c r="K2830">
        <v>5.49</v>
      </c>
      <c r="M2830">
        <v>1354</v>
      </c>
    </row>
    <row r="2831" spans="1:13" customFormat="1" hidden="1">
      <c r="A2831" t="s">
        <v>744</v>
      </c>
      <c r="B2831" t="s">
        <v>745</v>
      </c>
      <c r="C2831" s="1">
        <v>44321</v>
      </c>
      <c r="D2831">
        <v>1566106</v>
      </c>
      <c r="E2831">
        <v>987962</v>
      </c>
      <c r="F2831">
        <v>578144</v>
      </c>
      <c r="G2831">
        <v>29778</v>
      </c>
      <c r="H2831">
        <v>15713</v>
      </c>
      <c r="I2831">
        <v>15.45</v>
      </c>
      <c r="J2831">
        <v>9.74</v>
      </c>
      <c r="K2831">
        <v>5.7</v>
      </c>
      <c r="M2831">
        <v>1550</v>
      </c>
    </row>
    <row r="2832" spans="1:13" customFormat="1" hidden="1">
      <c r="A2832" t="s">
        <v>744</v>
      </c>
      <c r="B2832" t="s">
        <v>745</v>
      </c>
      <c r="C2832" s="1">
        <v>44322</v>
      </c>
      <c r="D2832">
        <v>1593883</v>
      </c>
      <c r="E2832">
        <v>992252</v>
      </c>
      <c r="F2832">
        <v>601631</v>
      </c>
      <c r="G2832">
        <v>27777</v>
      </c>
      <c r="H2832">
        <v>17472</v>
      </c>
      <c r="I2832">
        <v>15.72</v>
      </c>
      <c r="J2832">
        <v>9.7899999999999991</v>
      </c>
      <c r="K2832">
        <v>5.93</v>
      </c>
      <c r="M2832">
        <v>1723</v>
      </c>
    </row>
    <row r="2833" spans="1:13" customFormat="1" hidden="1">
      <c r="A2833" t="s">
        <v>744</v>
      </c>
      <c r="B2833" t="s">
        <v>745</v>
      </c>
      <c r="C2833" s="1">
        <v>44323</v>
      </c>
      <c r="D2833">
        <v>1626916</v>
      </c>
      <c r="E2833">
        <v>996400</v>
      </c>
      <c r="F2833">
        <v>630516</v>
      </c>
      <c r="G2833">
        <v>33033</v>
      </c>
      <c r="H2833">
        <v>19814</v>
      </c>
      <c r="I2833">
        <v>16.05</v>
      </c>
      <c r="J2833">
        <v>9.83</v>
      </c>
      <c r="K2833">
        <v>6.22</v>
      </c>
      <c r="M2833">
        <v>1954</v>
      </c>
    </row>
    <row r="2834" spans="1:13" customFormat="1" hidden="1">
      <c r="A2834" t="s">
        <v>744</v>
      </c>
      <c r="B2834" t="s">
        <v>745</v>
      </c>
      <c r="C2834" s="1">
        <v>44324</v>
      </c>
      <c r="D2834">
        <v>1661772</v>
      </c>
      <c r="E2834">
        <v>1001968</v>
      </c>
      <c r="F2834">
        <v>659804</v>
      </c>
      <c r="G2834">
        <v>34856</v>
      </c>
      <c r="H2834">
        <v>22367</v>
      </c>
      <c r="I2834">
        <v>16.39</v>
      </c>
      <c r="J2834">
        <v>9.8800000000000008</v>
      </c>
      <c r="K2834">
        <v>6.51</v>
      </c>
      <c r="M2834">
        <v>2206</v>
      </c>
    </row>
    <row r="2835" spans="1:13" customFormat="1" hidden="1">
      <c r="A2835" t="s">
        <v>744</v>
      </c>
      <c r="B2835" t="s">
        <v>745</v>
      </c>
      <c r="C2835" s="1">
        <v>44325</v>
      </c>
      <c r="D2835">
        <v>1687397</v>
      </c>
      <c r="E2835">
        <v>1005678</v>
      </c>
      <c r="F2835">
        <v>681719</v>
      </c>
      <c r="G2835">
        <v>25625</v>
      </c>
      <c r="H2835">
        <v>24353</v>
      </c>
      <c r="I2835">
        <v>16.64</v>
      </c>
      <c r="J2835">
        <v>9.92</v>
      </c>
      <c r="K2835">
        <v>6.72</v>
      </c>
      <c r="M2835">
        <v>2402</v>
      </c>
    </row>
    <row r="2836" spans="1:13" customFormat="1" hidden="1">
      <c r="A2836" t="s">
        <v>744</v>
      </c>
      <c r="B2836" t="s">
        <v>745</v>
      </c>
      <c r="C2836" s="1">
        <v>44326</v>
      </c>
      <c r="D2836">
        <v>1687567</v>
      </c>
      <c r="E2836">
        <v>1005704</v>
      </c>
      <c r="F2836">
        <v>681863</v>
      </c>
      <c r="G2836">
        <v>170</v>
      </c>
      <c r="H2836">
        <v>22992</v>
      </c>
      <c r="I2836">
        <v>16.64</v>
      </c>
      <c r="J2836">
        <v>9.92</v>
      </c>
      <c r="K2836">
        <v>6.73</v>
      </c>
      <c r="M2836">
        <v>2268</v>
      </c>
    </row>
    <row r="2837" spans="1:13" customFormat="1" hidden="1">
      <c r="A2837" t="s">
        <v>744</v>
      </c>
      <c r="B2837" t="s">
        <v>745</v>
      </c>
      <c r="C2837" s="1">
        <v>44327</v>
      </c>
      <c r="D2837">
        <v>1705906</v>
      </c>
      <c r="E2837">
        <v>1009487</v>
      </c>
      <c r="F2837">
        <v>696419</v>
      </c>
      <c r="G2837">
        <v>18339</v>
      </c>
      <c r="H2837">
        <v>24225</v>
      </c>
      <c r="I2837">
        <v>16.82</v>
      </c>
      <c r="J2837">
        <v>9.9600000000000009</v>
      </c>
      <c r="K2837">
        <v>6.87</v>
      </c>
      <c r="M2837">
        <v>2389</v>
      </c>
    </row>
    <row r="2838" spans="1:13" customFormat="1" hidden="1">
      <c r="A2838" t="s">
        <v>744</v>
      </c>
      <c r="B2838" t="s">
        <v>745</v>
      </c>
      <c r="C2838" s="1">
        <v>44328</v>
      </c>
      <c r="D2838">
        <v>1727510</v>
      </c>
      <c r="E2838">
        <v>1014495</v>
      </c>
      <c r="F2838">
        <v>713015</v>
      </c>
      <c r="G2838">
        <v>21604</v>
      </c>
      <c r="H2838">
        <v>23058</v>
      </c>
      <c r="I2838">
        <v>17.04</v>
      </c>
      <c r="J2838">
        <v>10.01</v>
      </c>
      <c r="K2838">
        <v>7.03</v>
      </c>
      <c r="M2838">
        <v>2274</v>
      </c>
    </row>
    <row r="2839" spans="1:13" customFormat="1" hidden="1">
      <c r="A2839" t="s">
        <v>744</v>
      </c>
      <c r="B2839" t="s">
        <v>745</v>
      </c>
      <c r="C2839" s="1">
        <v>44329</v>
      </c>
      <c r="D2839">
        <v>1748525</v>
      </c>
      <c r="E2839">
        <v>1019352</v>
      </c>
      <c r="F2839">
        <v>729173</v>
      </c>
      <c r="G2839">
        <v>21015</v>
      </c>
      <c r="H2839">
        <v>22092</v>
      </c>
      <c r="I2839">
        <v>17.25</v>
      </c>
      <c r="J2839">
        <v>10.050000000000001</v>
      </c>
      <c r="K2839">
        <v>7.19</v>
      </c>
      <c r="M2839">
        <v>2179</v>
      </c>
    </row>
    <row r="2840" spans="1:13" customFormat="1" hidden="1">
      <c r="A2840" t="s">
        <v>744</v>
      </c>
      <c r="B2840" t="s">
        <v>745</v>
      </c>
      <c r="C2840" s="1">
        <v>44330</v>
      </c>
      <c r="D2840">
        <v>1761632</v>
      </c>
      <c r="E2840">
        <v>1022479</v>
      </c>
      <c r="F2840">
        <v>739153</v>
      </c>
      <c r="G2840">
        <v>13107</v>
      </c>
      <c r="H2840">
        <v>19245</v>
      </c>
      <c r="I2840">
        <v>17.37</v>
      </c>
      <c r="J2840">
        <v>10.08</v>
      </c>
      <c r="K2840">
        <v>7.29</v>
      </c>
      <c r="M2840">
        <v>1898</v>
      </c>
    </row>
    <row r="2841" spans="1:13" customFormat="1" hidden="1">
      <c r="A2841" t="s">
        <v>744</v>
      </c>
      <c r="B2841" t="s">
        <v>745</v>
      </c>
      <c r="C2841" s="1">
        <v>44331</v>
      </c>
      <c r="D2841">
        <v>1777426</v>
      </c>
      <c r="E2841">
        <v>1026376</v>
      </c>
      <c r="F2841">
        <v>751050</v>
      </c>
      <c r="G2841">
        <v>15794</v>
      </c>
      <c r="H2841">
        <v>16522</v>
      </c>
      <c r="I2841">
        <v>17.53</v>
      </c>
      <c r="J2841">
        <v>10.119999999999999</v>
      </c>
      <c r="K2841">
        <v>7.41</v>
      </c>
      <c r="M2841">
        <v>1630</v>
      </c>
    </row>
    <row r="2842" spans="1:13" customFormat="1" hidden="1">
      <c r="A2842" t="s">
        <v>744</v>
      </c>
      <c r="B2842" t="s">
        <v>745</v>
      </c>
      <c r="C2842" s="1">
        <v>44332</v>
      </c>
      <c r="D2842">
        <v>1795049</v>
      </c>
      <c r="E2842">
        <v>1030831</v>
      </c>
      <c r="F2842">
        <v>764218</v>
      </c>
      <c r="G2842">
        <v>17623</v>
      </c>
      <c r="H2842">
        <v>15379</v>
      </c>
      <c r="I2842">
        <v>17.7</v>
      </c>
      <c r="J2842">
        <v>10.17</v>
      </c>
      <c r="K2842">
        <v>7.54</v>
      </c>
      <c r="M2842">
        <v>1517</v>
      </c>
    </row>
    <row r="2843" spans="1:13" customFormat="1" hidden="1">
      <c r="A2843" t="s">
        <v>744</v>
      </c>
      <c r="B2843" t="s">
        <v>745</v>
      </c>
      <c r="C2843" s="1">
        <v>44333</v>
      </c>
      <c r="H2843">
        <v>18184</v>
      </c>
      <c r="M2843">
        <v>1793</v>
      </c>
    </row>
    <row r="2844" spans="1:13" customFormat="1" hidden="1">
      <c r="A2844" t="s">
        <v>744</v>
      </c>
      <c r="B2844" t="s">
        <v>745</v>
      </c>
      <c r="C2844" s="1">
        <v>44334</v>
      </c>
      <c r="D2844">
        <v>1834657</v>
      </c>
      <c r="E2844">
        <v>1042781</v>
      </c>
      <c r="F2844">
        <v>791876</v>
      </c>
      <c r="H2844">
        <v>18393</v>
      </c>
      <c r="I2844">
        <v>18.09</v>
      </c>
      <c r="J2844">
        <v>10.28</v>
      </c>
      <c r="K2844">
        <v>7.81</v>
      </c>
      <c r="M2844">
        <v>1814</v>
      </c>
    </row>
    <row r="2845" spans="1:13" customFormat="1" hidden="1">
      <c r="A2845" t="s">
        <v>744</v>
      </c>
      <c r="B2845" t="s">
        <v>745</v>
      </c>
      <c r="C2845" s="1">
        <v>44335</v>
      </c>
      <c r="D2845">
        <v>1863292</v>
      </c>
      <c r="E2845">
        <v>1054414</v>
      </c>
      <c r="F2845">
        <v>808878</v>
      </c>
      <c r="G2845">
        <v>28635</v>
      </c>
      <c r="H2845">
        <v>19397</v>
      </c>
      <c r="I2845">
        <v>18.38</v>
      </c>
      <c r="J2845">
        <v>10.4</v>
      </c>
      <c r="K2845">
        <v>7.98</v>
      </c>
      <c r="M2845">
        <v>1913</v>
      </c>
    </row>
    <row r="2846" spans="1:13" customFormat="1" hidden="1">
      <c r="A2846" t="s">
        <v>744</v>
      </c>
      <c r="B2846" t="s">
        <v>745</v>
      </c>
      <c r="C2846" s="1">
        <v>44336</v>
      </c>
      <c r="D2846">
        <v>1891703</v>
      </c>
      <c r="E2846">
        <v>1068493</v>
      </c>
      <c r="F2846">
        <v>823210</v>
      </c>
      <c r="G2846">
        <v>28411</v>
      </c>
      <c r="H2846">
        <v>20454</v>
      </c>
      <c r="I2846">
        <v>18.66</v>
      </c>
      <c r="J2846">
        <v>10.54</v>
      </c>
      <c r="K2846">
        <v>8.1199999999999992</v>
      </c>
      <c r="M2846">
        <v>2017</v>
      </c>
    </row>
    <row r="2847" spans="1:13" customFormat="1" hidden="1">
      <c r="A2847" t="s">
        <v>744</v>
      </c>
      <c r="B2847" t="s">
        <v>745</v>
      </c>
      <c r="C2847" s="1">
        <v>44337</v>
      </c>
      <c r="D2847">
        <v>1924805</v>
      </c>
      <c r="E2847">
        <v>1089886</v>
      </c>
      <c r="F2847">
        <v>834919</v>
      </c>
      <c r="G2847">
        <v>33102</v>
      </c>
      <c r="H2847">
        <v>23310</v>
      </c>
      <c r="I2847">
        <v>18.98</v>
      </c>
      <c r="J2847">
        <v>10.75</v>
      </c>
      <c r="K2847">
        <v>8.23</v>
      </c>
      <c r="M2847">
        <v>2299</v>
      </c>
    </row>
    <row r="2848" spans="1:13" customFormat="1" hidden="1">
      <c r="A2848" t="s">
        <v>744</v>
      </c>
      <c r="B2848" t="s">
        <v>745</v>
      </c>
      <c r="C2848" s="1">
        <v>44338</v>
      </c>
      <c r="D2848">
        <v>1961563</v>
      </c>
      <c r="E2848">
        <v>1115044</v>
      </c>
      <c r="F2848">
        <v>846519</v>
      </c>
      <c r="G2848">
        <v>36758</v>
      </c>
      <c r="H2848">
        <v>26305</v>
      </c>
      <c r="I2848">
        <v>19.350000000000001</v>
      </c>
      <c r="J2848">
        <v>11</v>
      </c>
      <c r="K2848">
        <v>8.35</v>
      </c>
      <c r="M2848">
        <v>2594</v>
      </c>
    </row>
    <row r="2849" spans="1:13" customFormat="1" hidden="1">
      <c r="A2849" t="s">
        <v>744</v>
      </c>
      <c r="B2849" t="s">
        <v>745</v>
      </c>
      <c r="C2849" s="1">
        <v>44339</v>
      </c>
      <c r="D2849">
        <v>1986969</v>
      </c>
      <c r="E2849">
        <v>1134376</v>
      </c>
      <c r="F2849">
        <v>852593</v>
      </c>
      <c r="G2849">
        <v>25406</v>
      </c>
      <c r="H2849">
        <v>27417</v>
      </c>
      <c r="I2849">
        <v>19.600000000000001</v>
      </c>
      <c r="J2849">
        <v>11.19</v>
      </c>
      <c r="K2849">
        <v>8.41</v>
      </c>
      <c r="M2849">
        <v>2704</v>
      </c>
    </row>
    <row r="2850" spans="1:13" customFormat="1" hidden="1">
      <c r="A2850" t="s">
        <v>744</v>
      </c>
      <c r="B2850" t="s">
        <v>745</v>
      </c>
      <c r="C2850" s="1">
        <v>44340</v>
      </c>
      <c r="D2850">
        <v>1987084</v>
      </c>
      <c r="E2850">
        <v>1134398</v>
      </c>
      <c r="F2850">
        <v>852686</v>
      </c>
      <c r="G2850">
        <v>115</v>
      </c>
      <c r="H2850">
        <v>24604</v>
      </c>
      <c r="I2850">
        <v>19.600000000000001</v>
      </c>
      <c r="J2850">
        <v>11.19</v>
      </c>
      <c r="K2850">
        <v>8.41</v>
      </c>
      <c r="M2850">
        <v>2427</v>
      </c>
    </row>
    <row r="2851" spans="1:13" customFormat="1" hidden="1">
      <c r="A2851" t="s">
        <v>744</v>
      </c>
      <c r="B2851" t="s">
        <v>745</v>
      </c>
      <c r="C2851" s="1">
        <v>44341</v>
      </c>
      <c r="D2851">
        <v>2021371</v>
      </c>
      <c r="E2851">
        <v>1158631</v>
      </c>
      <c r="F2851">
        <v>862740</v>
      </c>
      <c r="G2851">
        <v>34287</v>
      </c>
      <c r="H2851">
        <v>26673</v>
      </c>
      <c r="I2851">
        <v>19.940000000000001</v>
      </c>
      <c r="J2851">
        <v>11.43</v>
      </c>
      <c r="K2851">
        <v>8.51</v>
      </c>
      <c r="M2851">
        <v>2631</v>
      </c>
    </row>
    <row r="2852" spans="1:13" customFormat="1" hidden="1">
      <c r="A2852" t="s">
        <v>744</v>
      </c>
      <c r="B2852" t="s">
        <v>745</v>
      </c>
      <c r="C2852" s="1">
        <v>44342</v>
      </c>
      <c r="D2852">
        <v>2055986</v>
      </c>
      <c r="E2852">
        <v>1184780</v>
      </c>
      <c r="F2852">
        <v>871206</v>
      </c>
      <c r="G2852">
        <v>34615</v>
      </c>
      <c r="H2852">
        <v>27528</v>
      </c>
      <c r="I2852">
        <v>20.28</v>
      </c>
      <c r="J2852">
        <v>11.69</v>
      </c>
      <c r="K2852">
        <v>8.59</v>
      </c>
      <c r="M2852">
        <v>2715</v>
      </c>
    </row>
    <row r="2853" spans="1:13" customFormat="1" hidden="1">
      <c r="A2853" t="s">
        <v>744</v>
      </c>
      <c r="B2853" t="s">
        <v>745</v>
      </c>
      <c r="C2853" s="1">
        <v>44343</v>
      </c>
      <c r="D2853">
        <v>2106889</v>
      </c>
      <c r="E2853">
        <v>1226201</v>
      </c>
      <c r="F2853">
        <v>880688</v>
      </c>
      <c r="G2853">
        <v>50903</v>
      </c>
      <c r="H2853">
        <v>30741</v>
      </c>
      <c r="I2853">
        <v>20.78</v>
      </c>
      <c r="J2853">
        <v>12.09</v>
      </c>
      <c r="K2853">
        <v>8.69</v>
      </c>
      <c r="M2853">
        <v>3032</v>
      </c>
    </row>
    <row r="2854" spans="1:13" customFormat="1" hidden="1">
      <c r="A2854" t="s">
        <v>744</v>
      </c>
      <c r="B2854" t="s">
        <v>745</v>
      </c>
      <c r="C2854" s="1">
        <v>44344</v>
      </c>
      <c r="D2854">
        <v>2169185</v>
      </c>
      <c r="E2854">
        <v>1279356</v>
      </c>
      <c r="F2854">
        <v>889829</v>
      </c>
      <c r="G2854">
        <v>62296</v>
      </c>
      <c r="H2854">
        <v>34911</v>
      </c>
      <c r="I2854">
        <v>21.39</v>
      </c>
      <c r="J2854">
        <v>12.62</v>
      </c>
      <c r="K2854">
        <v>8.7799999999999994</v>
      </c>
      <c r="M2854">
        <v>3443</v>
      </c>
    </row>
    <row r="2855" spans="1:13" customFormat="1" hidden="1">
      <c r="A2855" t="s">
        <v>744</v>
      </c>
      <c r="B2855" t="s">
        <v>745</v>
      </c>
      <c r="C2855" s="1">
        <v>44345</v>
      </c>
      <c r="D2855">
        <v>2208074</v>
      </c>
      <c r="E2855">
        <v>1313364</v>
      </c>
      <c r="F2855">
        <v>894710</v>
      </c>
      <c r="G2855">
        <v>38889</v>
      </c>
      <c r="H2855">
        <v>35216</v>
      </c>
      <c r="I2855">
        <v>21.78</v>
      </c>
      <c r="J2855">
        <v>12.95</v>
      </c>
      <c r="K2855">
        <v>8.82</v>
      </c>
      <c r="M2855">
        <v>3473</v>
      </c>
    </row>
    <row r="2856" spans="1:13" customFormat="1" hidden="1">
      <c r="A2856" t="s">
        <v>744</v>
      </c>
      <c r="B2856" t="s">
        <v>745</v>
      </c>
      <c r="C2856" s="1">
        <v>44346</v>
      </c>
      <c r="D2856">
        <v>2252809</v>
      </c>
      <c r="E2856">
        <v>1352778</v>
      </c>
      <c r="F2856">
        <v>900031</v>
      </c>
      <c r="G2856">
        <v>44735</v>
      </c>
      <c r="H2856">
        <v>37977</v>
      </c>
      <c r="I2856">
        <v>22.22</v>
      </c>
      <c r="J2856">
        <v>13.34</v>
      </c>
      <c r="K2856">
        <v>8.8800000000000008</v>
      </c>
      <c r="M2856">
        <v>3746</v>
      </c>
    </row>
    <row r="2857" spans="1:13" customFormat="1" hidden="1">
      <c r="A2857" t="s">
        <v>744</v>
      </c>
      <c r="B2857" t="s">
        <v>745</v>
      </c>
      <c r="C2857" s="1">
        <v>44347</v>
      </c>
      <c r="D2857">
        <v>2253216</v>
      </c>
      <c r="E2857">
        <v>1352958</v>
      </c>
      <c r="F2857">
        <v>900258</v>
      </c>
      <c r="G2857">
        <v>407</v>
      </c>
      <c r="H2857">
        <v>38019</v>
      </c>
      <c r="I2857">
        <v>22.22</v>
      </c>
      <c r="J2857">
        <v>13.34</v>
      </c>
      <c r="K2857">
        <v>8.8800000000000008</v>
      </c>
      <c r="M2857">
        <v>3750</v>
      </c>
    </row>
    <row r="2858" spans="1:13" customFormat="1" hidden="1">
      <c r="A2858" t="s">
        <v>744</v>
      </c>
      <c r="B2858" t="s">
        <v>745</v>
      </c>
      <c r="C2858" s="1">
        <v>44348</v>
      </c>
      <c r="D2858">
        <v>2312715</v>
      </c>
      <c r="E2858">
        <v>1404898</v>
      </c>
      <c r="F2858">
        <v>907817</v>
      </c>
      <c r="G2858">
        <v>59499</v>
      </c>
      <c r="H2858">
        <v>41621</v>
      </c>
      <c r="I2858">
        <v>22.81</v>
      </c>
      <c r="J2858">
        <v>13.86</v>
      </c>
      <c r="K2858">
        <v>8.9499999999999993</v>
      </c>
      <c r="M2858">
        <v>4105</v>
      </c>
    </row>
    <row r="2859" spans="1:13" customFormat="1" hidden="1">
      <c r="A2859" t="s">
        <v>744</v>
      </c>
      <c r="B2859" t="s">
        <v>745</v>
      </c>
      <c r="C2859" s="1">
        <v>44349</v>
      </c>
      <c r="D2859">
        <v>2367094</v>
      </c>
      <c r="E2859">
        <v>1452774</v>
      </c>
      <c r="F2859">
        <v>914320</v>
      </c>
      <c r="G2859">
        <v>54379</v>
      </c>
      <c r="H2859">
        <v>44444</v>
      </c>
      <c r="I2859">
        <v>23.35</v>
      </c>
      <c r="J2859">
        <v>14.33</v>
      </c>
      <c r="K2859">
        <v>9.02</v>
      </c>
      <c r="M2859">
        <v>4383</v>
      </c>
    </row>
    <row r="2860" spans="1:13" customFormat="1" hidden="1">
      <c r="A2860" t="s">
        <v>744</v>
      </c>
      <c r="B2860" t="s">
        <v>745</v>
      </c>
      <c r="C2860" s="1">
        <v>44350</v>
      </c>
      <c r="D2860">
        <v>2418082</v>
      </c>
      <c r="E2860">
        <v>1497993</v>
      </c>
      <c r="F2860">
        <v>920089</v>
      </c>
      <c r="G2860">
        <v>50988</v>
      </c>
      <c r="H2860">
        <v>44456</v>
      </c>
      <c r="I2860">
        <v>23.85</v>
      </c>
      <c r="J2860">
        <v>14.77</v>
      </c>
      <c r="K2860">
        <v>9.07</v>
      </c>
      <c r="M2860">
        <v>4385</v>
      </c>
    </row>
    <row r="2861" spans="1:13" customFormat="1" hidden="1">
      <c r="A2861" t="s">
        <v>744</v>
      </c>
      <c r="B2861" t="s">
        <v>745</v>
      </c>
      <c r="C2861" s="1">
        <v>44351</v>
      </c>
      <c r="D2861">
        <v>2465719</v>
      </c>
      <c r="E2861">
        <v>1540259</v>
      </c>
      <c r="F2861">
        <v>925460</v>
      </c>
      <c r="G2861">
        <v>47637</v>
      </c>
      <c r="H2861">
        <v>42362</v>
      </c>
      <c r="I2861">
        <v>24.32</v>
      </c>
      <c r="J2861">
        <v>15.19</v>
      </c>
      <c r="K2861">
        <v>9.1300000000000008</v>
      </c>
      <c r="M2861">
        <v>4178</v>
      </c>
    </row>
    <row r="2862" spans="1:13" customFormat="1" hidden="1">
      <c r="A2862" t="s">
        <v>744</v>
      </c>
      <c r="B2862" t="s">
        <v>745</v>
      </c>
      <c r="C2862" s="1">
        <v>44352</v>
      </c>
      <c r="D2862">
        <v>2513085</v>
      </c>
      <c r="E2862">
        <v>1581890</v>
      </c>
      <c r="F2862">
        <v>931195</v>
      </c>
      <c r="G2862">
        <v>47366</v>
      </c>
      <c r="H2862">
        <v>43573</v>
      </c>
      <c r="I2862">
        <v>24.79</v>
      </c>
      <c r="J2862">
        <v>15.6</v>
      </c>
      <c r="K2862">
        <v>9.18</v>
      </c>
      <c r="M2862">
        <v>4297</v>
      </c>
    </row>
    <row r="2863" spans="1:13" customFormat="1" hidden="1">
      <c r="A2863" t="s">
        <v>744</v>
      </c>
      <c r="B2863" t="s">
        <v>745</v>
      </c>
      <c r="C2863" s="1">
        <v>44353</v>
      </c>
      <c r="D2863">
        <v>2546169</v>
      </c>
      <c r="E2863">
        <v>1611165</v>
      </c>
      <c r="F2863">
        <v>935004</v>
      </c>
      <c r="G2863">
        <v>33084</v>
      </c>
      <c r="H2863">
        <v>41909</v>
      </c>
      <c r="I2863">
        <v>25.11</v>
      </c>
      <c r="J2863">
        <v>15.89</v>
      </c>
      <c r="K2863">
        <v>9.2200000000000006</v>
      </c>
      <c r="M2863">
        <v>4133</v>
      </c>
    </row>
    <row r="2864" spans="1:13" customFormat="1" hidden="1">
      <c r="A2864" t="s">
        <v>744</v>
      </c>
      <c r="B2864" t="s">
        <v>745</v>
      </c>
      <c r="C2864" s="1">
        <v>44354</v>
      </c>
      <c r="D2864">
        <v>2546770</v>
      </c>
      <c r="E2864">
        <v>1611499</v>
      </c>
      <c r="F2864">
        <v>935271</v>
      </c>
      <c r="G2864">
        <v>601</v>
      </c>
      <c r="H2864">
        <v>41936</v>
      </c>
      <c r="I2864">
        <v>25.12</v>
      </c>
      <c r="J2864">
        <v>15.89</v>
      </c>
      <c r="K2864">
        <v>9.2200000000000006</v>
      </c>
      <c r="M2864">
        <v>4136</v>
      </c>
    </row>
    <row r="2865" spans="1:13" customFormat="1" hidden="1">
      <c r="A2865" t="s">
        <v>744</v>
      </c>
      <c r="B2865" t="s">
        <v>745</v>
      </c>
      <c r="C2865" s="1">
        <v>44355</v>
      </c>
      <c r="D2865">
        <v>2586410</v>
      </c>
      <c r="E2865">
        <v>1646054</v>
      </c>
      <c r="F2865">
        <v>940356</v>
      </c>
      <c r="G2865">
        <v>39640</v>
      </c>
      <c r="H2865">
        <v>39099</v>
      </c>
      <c r="I2865">
        <v>25.51</v>
      </c>
      <c r="J2865">
        <v>16.23</v>
      </c>
      <c r="K2865">
        <v>9.27</v>
      </c>
      <c r="M2865">
        <v>3856</v>
      </c>
    </row>
    <row r="2866" spans="1:13" customFormat="1" hidden="1">
      <c r="A2866" t="s">
        <v>744</v>
      </c>
      <c r="B2866" t="s">
        <v>745</v>
      </c>
      <c r="C2866" s="1">
        <v>44356</v>
      </c>
      <c r="D2866">
        <v>2624876</v>
      </c>
      <c r="E2866">
        <v>1679448</v>
      </c>
      <c r="F2866">
        <v>945428</v>
      </c>
      <c r="G2866">
        <v>38466</v>
      </c>
      <c r="H2866">
        <v>36826</v>
      </c>
      <c r="I2866">
        <v>25.89</v>
      </c>
      <c r="J2866">
        <v>16.559999999999999</v>
      </c>
      <c r="K2866">
        <v>9.32</v>
      </c>
      <c r="M2866">
        <v>3632</v>
      </c>
    </row>
    <row r="2867" spans="1:13" customFormat="1" hidden="1">
      <c r="A2867" t="s">
        <v>744</v>
      </c>
      <c r="B2867" t="s">
        <v>745</v>
      </c>
      <c r="C2867" s="1">
        <v>44357</v>
      </c>
      <c r="D2867">
        <v>2662038</v>
      </c>
      <c r="E2867">
        <v>1712118</v>
      </c>
      <c r="F2867">
        <v>949920</v>
      </c>
      <c r="G2867">
        <v>37162</v>
      </c>
      <c r="H2867">
        <v>34851</v>
      </c>
      <c r="I2867">
        <v>26.25</v>
      </c>
      <c r="J2867">
        <v>16.89</v>
      </c>
      <c r="K2867">
        <v>9.3699999999999992</v>
      </c>
      <c r="M2867">
        <v>3437</v>
      </c>
    </row>
    <row r="2868" spans="1:13" customFormat="1" hidden="1">
      <c r="A2868" t="s">
        <v>744</v>
      </c>
      <c r="B2868" t="s">
        <v>745</v>
      </c>
      <c r="C2868" s="1">
        <v>44358</v>
      </c>
      <c r="D2868">
        <v>2702023</v>
      </c>
      <c r="E2868">
        <v>1748035</v>
      </c>
      <c r="F2868">
        <v>953988</v>
      </c>
      <c r="G2868">
        <v>39985</v>
      </c>
      <c r="H2868">
        <v>33758</v>
      </c>
      <c r="I2868">
        <v>26.65</v>
      </c>
      <c r="J2868">
        <v>17.239999999999998</v>
      </c>
      <c r="K2868">
        <v>9.41</v>
      </c>
      <c r="M2868">
        <v>3329</v>
      </c>
    </row>
    <row r="2869" spans="1:13" customFormat="1" hidden="1">
      <c r="A2869" t="s">
        <v>744</v>
      </c>
      <c r="B2869" t="s">
        <v>745</v>
      </c>
      <c r="C2869" s="1">
        <v>44359</v>
      </c>
      <c r="D2869">
        <v>2742867</v>
      </c>
      <c r="E2869">
        <v>1783506</v>
      </c>
      <c r="F2869">
        <v>959361</v>
      </c>
      <c r="G2869">
        <v>40844</v>
      </c>
      <c r="H2869">
        <v>32826</v>
      </c>
      <c r="I2869">
        <v>27.05</v>
      </c>
      <c r="J2869">
        <v>17.59</v>
      </c>
      <c r="K2869">
        <v>9.4600000000000009</v>
      </c>
      <c r="M2869">
        <v>3238</v>
      </c>
    </row>
    <row r="2870" spans="1:13" customFormat="1" hidden="1">
      <c r="A2870" t="s">
        <v>744</v>
      </c>
      <c r="B2870" t="s">
        <v>745</v>
      </c>
      <c r="C2870" s="1">
        <v>44360</v>
      </c>
      <c r="D2870">
        <v>2775319</v>
      </c>
      <c r="E2870">
        <v>1810857</v>
      </c>
      <c r="F2870">
        <v>964462</v>
      </c>
      <c r="G2870">
        <v>32452</v>
      </c>
      <c r="H2870">
        <v>32736</v>
      </c>
      <c r="I2870">
        <v>27.37</v>
      </c>
      <c r="J2870">
        <v>17.86</v>
      </c>
      <c r="K2870">
        <v>9.51</v>
      </c>
      <c r="M2870">
        <v>3229</v>
      </c>
    </row>
    <row r="2871" spans="1:13" customFormat="1" hidden="1">
      <c r="A2871" t="s">
        <v>744</v>
      </c>
      <c r="B2871" t="s">
        <v>745</v>
      </c>
      <c r="C2871" s="1">
        <v>44361</v>
      </c>
      <c r="D2871">
        <v>2775641</v>
      </c>
      <c r="E2871">
        <v>1811104</v>
      </c>
      <c r="F2871">
        <v>964537</v>
      </c>
      <c r="G2871">
        <v>322</v>
      </c>
      <c r="H2871">
        <v>32696</v>
      </c>
      <c r="I2871">
        <v>27.38</v>
      </c>
      <c r="J2871">
        <v>17.86</v>
      </c>
      <c r="K2871">
        <v>9.51</v>
      </c>
      <c r="M2871">
        <v>3225</v>
      </c>
    </row>
    <row r="2872" spans="1:13" customFormat="1" hidden="1">
      <c r="A2872" t="s">
        <v>744</v>
      </c>
      <c r="B2872" t="s">
        <v>745</v>
      </c>
      <c r="C2872" s="1">
        <v>44362</v>
      </c>
      <c r="D2872">
        <v>2816346</v>
      </c>
      <c r="E2872">
        <v>1842954</v>
      </c>
      <c r="F2872">
        <v>973392</v>
      </c>
      <c r="G2872">
        <v>40705</v>
      </c>
      <c r="H2872">
        <v>32848</v>
      </c>
      <c r="I2872">
        <v>27.78</v>
      </c>
      <c r="J2872">
        <v>18.18</v>
      </c>
      <c r="K2872">
        <v>9.6</v>
      </c>
      <c r="M2872">
        <v>3240</v>
      </c>
    </row>
    <row r="2873" spans="1:13" customFormat="1" hidden="1">
      <c r="A2873" t="s">
        <v>744</v>
      </c>
      <c r="B2873" t="s">
        <v>745</v>
      </c>
      <c r="C2873" s="1">
        <v>44363</v>
      </c>
      <c r="D2873">
        <v>2839322</v>
      </c>
      <c r="E2873">
        <v>1859485</v>
      </c>
      <c r="F2873">
        <v>979837</v>
      </c>
      <c r="G2873">
        <v>22976</v>
      </c>
      <c r="H2873">
        <v>30635</v>
      </c>
      <c r="I2873">
        <v>28</v>
      </c>
      <c r="J2873">
        <v>18.34</v>
      </c>
      <c r="K2873">
        <v>9.66</v>
      </c>
      <c r="M2873">
        <v>3021</v>
      </c>
    </row>
    <row r="2874" spans="1:13" customFormat="1" hidden="1">
      <c r="A2874" t="s">
        <v>744</v>
      </c>
      <c r="B2874" t="s">
        <v>745</v>
      </c>
      <c r="C2874" s="1">
        <v>44364</v>
      </c>
      <c r="D2874">
        <v>2877878</v>
      </c>
      <c r="E2874">
        <v>1885031</v>
      </c>
      <c r="F2874">
        <v>992847</v>
      </c>
      <c r="G2874">
        <v>38556</v>
      </c>
      <c r="H2874">
        <v>30834</v>
      </c>
      <c r="I2874">
        <v>28.38</v>
      </c>
      <c r="J2874">
        <v>18.59</v>
      </c>
      <c r="K2874">
        <v>9.7899999999999991</v>
      </c>
      <c r="M2874">
        <v>3041</v>
      </c>
    </row>
    <row r="2875" spans="1:13" customFormat="1" hidden="1">
      <c r="A2875" t="s">
        <v>744</v>
      </c>
      <c r="B2875" t="s">
        <v>745</v>
      </c>
      <c r="C2875" s="1">
        <v>44365</v>
      </c>
      <c r="D2875">
        <v>2915954</v>
      </c>
      <c r="E2875">
        <v>1908805</v>
      </c>
      <c r="F2875">
        <v>1007149</v>
      </c>
      <c r="G2875">
        <v>38076</v>
      </c>
      <c r="H2875">
        <v>30562</v>
      </c>
      <c r="I2875">
        <v>28.76</v>
      </c>
      <c r="J2875">
        <v>18.829999999999998</v>
      </c>
      <c r="K2875">
        <v>9.93</v>
      </c>
      <c r="M2875">
        <v>3014</v>
      </c>
    </row>
    <row r="2876" spans="1:13" customFormat="1" hidden="1">
      <c r="A2876" t="s">
        <v>744</v>
      </c>
      <c r="B2876" t="s">
        <v>745</v>
      </c>
      <c r="C2876" s="1">
        <v>44366</v>
      </c>
      <c r="H2876">
        <v>29977</v>
      </c>
      <c r="M2876">
        <v>2957</v>
      </c>
    </row>
    <row r="2877" spans="1:13" customFormat="1" hidden="1">
      <c r="A2877" t="s">
        <v>744</v>
      </c>
      <c r="B2877" t="s">
        <v>745</v>
      </c>
      <c r="C2877" s="1">
        <v>44367</v>
      </c>
      <c r="D2877">
        <v>2989458</v>
      </c>
      <c r="E2877">
        <v>1949635</v>
      </c>
      <c r="F2877">
        <v>1039823</v>
      </c>
      <c r="H2877">
        <v>30591</v>
      </c>
      <c r="I2877">
        <v>29.48</v>
      </c>
      <c r="J2877">
        <v>19.23</v>
      </c>
      <c r="K2877">
        <v>10.26</v>
      </c>
      <c r="M2877">
        <v>3017</v>
      </c>
    </row>
    <row r="2878" spans="1:13" customFormat="1" hidden="1">
      <c r="A2878" t="s">
        <v>744</v>
      </c>
      <c r="B2878" t="s">
        <v>745</v>
      </c>
      <c r="C2878" s="1">
        <v>44368</v>
      </c>
      <c r="D2878">
        <v>2989673</v>
      </c>
      <c r="E2878">
        <v>1949646</v>
      </c>
      <c r="F2878">
        <v>1040027</v>
      </c>
      <c r="G2878">
        <v>215</v>
      </c>
      <c r="H2878">
        <v>30576</v>
      </c>
      <c r="I2878">
        <v>29.49</v>
      </c>
      <c r="J2878">
        <v>19.23</v>
      </c>
      <c r="K2878">
        <v>10.26</v>
      </c>
      <c r="M2878">
        <v>3016</v>
      </c>
    </row>
    <row r="2879" spans="1:13" customFormat="1" hidden="1">
      <c r="A2879" t="s">
        <v>744</v>
      </c>
      <c r="B2879" t="s">
        <v>745</v>
      </c>
      <c r="C2879" s="1">
        <v>44369</v>
      </c>
      <c r="D2879">
        <v>3032516</v>
      </c>
      <c r="E2879">
        <v>1971930</v>
      </c>
      <c r="F2879">
        <v>1060586</v>
      </c>
      <c r="G2879">
        <v>42843</v>
      </c>
      <c r="H2879">
        <v>30881</v>
      </c>
      <c r="I2879">
        <v>29.91</v>
      </c>
      <c r="J2879">
        <v>19.45</v>
      </c>
      <c r="K2879">
        <v>10.46</v>
      </c>
      <c r="M2879">
        <v>3046</v>
      </c>
    </row>
    <row r="2880" spans="1:13" customFormat="1" hidden="1">
      <c r="A2880" t="s">
        <v>744</v>
      </c>
      <c r="B2880" t="s">
        <v>745</v>
      </c>
      <c r="C2880" s="1">
        <v>44370</v>
      </c>
      <c r="D2880">
        <v>3080340</v>
      </c>
      <c r="E2880">
        <v>1997612</v>
      </c>
      <c r="F2880">
        <v>1082728</v>
      </c>
      <c r="G2880">
        <v>47824</v>
      </c>
      <c r="H2880">
        <v>34431</v>
      </c>
      <c r="I2880">
        <v>30.38</v>
      </c>
      <c r="J2880">
        <v>19.7</v>
      </c>
      <c r="K2880">
        <v>10.68</v>
      </c>
      <c r="M2880">
        <v>3396</v>
      </c>
    </row>
    <row r="2881" spans="1:13" customFormat="1" hidden="1">
      <c r="A2881" t="s">
        <v>744</v>
      </c>
      <c r="B2881" t="s">
        <v>745</v>
      </c>
      <c r="C2881" s="1">
        <v>44371</v>
      </c>
      <c r="D2881">
        <v>3146350</v>
      </c>
      <c r="E2881">
        <v>2034554</v>
      </c>
      <c r="F2881">
        <v>1111796</v>
      </c>
      <c r="G2881">
        <v>66010</v>
      </c>
      <c r="H2881">
        <v>38353</v>
      </c>
      <c r="I2881">
        <v>31.03</v>
      </c>
      <c r="J2881">
        <v>20.07</v>
      </c>
      <c r="K2881">
        <v>10.97</v>
      </c>
      <c r="M2881">
        <v>3783</v>
      </c>
    </row>
    <row r="2882" spans="1:13" customFormat="1" hidden="1">
      <c r="A2882" t="s">
        <v>744</v>
      </c>
      <c r="B2882" t="s">
        <v>745</v>
      </c>
      <c r="C2882" s="1">
        <v>44372</v>
      </c>
      <c r="D2882">
        <v>3218651</v>
      </c>
      <c r="E2882">
        <v>2070526</v>
      </c>
      <c r="F2882">
        <v>1148125</v>
      </c>
      <c r="G2882">
        <v>72301</v>
      </c>
      <c r="H2882">
        <v>43242</v>
      </c>
      <c r="I2882">
        <v>31.74</v>
      </c>
      <c r="J2882">
        <v>20.420000000000002</v>
      </c>
      <c r="K2882">
        <v>11.32</v>
      </c>
      <c r="M2882">
        <v>4265</v>
      </c>
    </row>
    <row r="2883" spans="1:13" customFormat="1" hidden="1">
      <c r="A2883" t="s">
        <v>744</v>
      </c>
      <c r="B2883" t="s">
        <v>745</v>
      </c>
      <c r="C2883" s="1">
        <v>44373</v>
      </c>
      <c r="D2883">
        <v>3293732</v>
      </c>
      <c r="E2883">
        <v>2112110</v>
      </c>
      <c r="F2883">
        <v>1181622</v>
      </c>
      <c r="G2883">
        <v>75081</v>
      </c>
      <c r="H2883">
        <v>48718</v>
      </c>
      <c r="I2883">
        <v>32.49</v>
      </c>
      <c r="J2883">
        <v>20.83</v>
      </c>
      <c r="K2883">
        <v>11.65</v>
      </c>
      <c r="M2883">
        <v>4805</v>
      </c>
    </row>
    <row r="2884" spans="1:13" customFormat="1" hidden="1">
      <c r="A2884" t="s">
        <v>744</v>
      </c>
      <c r="B2884" t="s">
        <v>745</v>
      </c>
      <c r="C2884" s="1">
        <v>44374</v>
      </c>
      <c r="D2884">
        <v>3348427</v>
      </c>
      <c r="E2884">
        <v>2138684</v>
      </c>
      <c r="F2884">
        <v>1209743</v>
      </c>
      <c r="G2884">
        <v>54695</v>
      </c>
      <c r="H2884">
        <v>51281</v>
      </c>
      <c r="I2884">
        <v>33.020000000000003</v>
      </c>
      <c r="J2884">
        <v>21.09</v>
      </c>
      <c r="K2884">
        <v>11.93</v>
      </c>
      <c r="M2884">
        <v>5058</v>
      </c>
    </row>
    <row r="2885" spans="1:13" customFormat="1" hidden="1">
      <c r="A2885" t="s">
        <v>744</v>
      </c>
      <c r="B2885" t="s">
        <v>745</v>
      </c>
      <c r="C2885" s="1">
        <v>44375</v>
      </c>
      <c r="D2885">
        <v>3349035</v>
      </c>
      <c r="E2885">
        <v>2139001</v>
      </c>
      <c r="F2885">
        <v>1210034</v>
      </c>
      <c r="G2885">
        <v>608</v>
      </c>
      <c r="H2885">
        <v>51337</v>
      </c>
      <c r="I2885">
        <v>33.03</v>
      </c>
      <c r="J2885">
        <v>21.1</v>
      </c>
      <c r="K2885">
        <v>11.93</v>
      </c>
      <c r="M2885">
        <v>5063</v>
      </c>
    </row>
    <row r="2886" spans="1:13" customFormat="1" hidden="1">
      <c r="A2886" t="s">
        <v>744</v>
      </c>
      <c r="B2886" t="s">
        <v>745</v>
      </c>
      <c r="C2886" s="1">
        <v>44376</v>
      </c>
      <c r="D2886">
        <v>3422241</v>
      </c>
      <c r="E2886">
        <v>2174186</v>
      </c>
      <c r="F2886">
        <v>1248055</v>
      </c>
      <c r="G2886">
        <v>73206</v>
      </c>
      <c r="H2886">
        <v>55675</v>
      </c>
      <c r="I2886">
        <v>33.75</v>
      </c>
      <c r="J2886">
        <v>21.44</v>
      </c>
      <c r="K2886">
        <v>12.31</v>
      </c>
      <c r="M2886">
        <v>5491</v>
      </c>
    </row>
    <row r="2887" spans="1:13" customFormat="1" hidden="1">
      <c r="A2887" t="s">
        <v>744</v>
      </c>
      <c r="B2887" t="s">
        <v>745</v>
      </c>
      <c r="C2887" s="1">
        <v>44377</v>
      </c>
      <c r="D2887">
        <v>3511219</v>
      </c>
      <c r="E2887">
        <v>2214990</v>
      </c>
      <c r="F2887">
        <v>1296229</v>
      </c>
      <c r="G2887">
        <v>88978</v>
      </c>
      <c r="H2887">
        <v>61554</v>
      </c>
      <c r="I2887">
        <v>34.630000000000003</v>
      </c>
      <c r="J2887">
        <v>21.85</v>
      </c>
      <c r="K2887">
        <v>12.78</v>
      </c>
      <c r="M2887">
        <v>6071</v>
      </c>
    </row>
    <row r="2888" spans="1:13" customFormat="1" hidden="1">
      <c r="A2888" t="s">
        <v>744</v>
      </c>
      <c r="B2888" t="s">
        <v>745</v>
      </c>
      <c r="C2888" s="1">
        <v>44378</v>
      </c>
      <c r="D2888">
        <v>3597108</v>
      </c>
      <c r="E2888">
        <v>2256816</v>
      </c>
      <c r="F2888">
        <v>1340292</v>
      </c>
      <c r="G2888">
        <v>85889</v>
      </c>
      <c r="H2888">
        <v>64394</v>
      </c>
      <c r="I2888">
        <v>35.479999999999997</v>
      </c>
      <c r="J2888">
        <v>22.26</v>
      </c>
      <c r="K2888">
        <v>13.22</v>
      </c>
      <c r="M2888">
        <v>6351</v>
      </c>
    </row>
    <row r="2889" spans="1:13" customFormat="1" hidden="1">
      <c r="A2889" t="s">
        <v>744</v>
      </c>
      <c r="B2889" t="s">
        <v>745</v>
      </c>
      <c r="C2889" s="1">
        <v>44379</v>
      </c>
      <c r="D2889">
        <v>3670729</v>
      </c>
      <c r="E2889">
        <v>2290808</v>
      </c>
      <c r="F2889">
        <v>1379921</v>
      </c>
      <c r="G2889">
        <v>73621</v>
      </c>
      <c r="H2889">
        <v>64583</v>
      </c>
      <c r="I2889">
        <v>36.200000000000003</v>
      </c>
      <c r="J2889">
        <v>22.59</v>
      </c>
      <c r="K2889">
        <v>13.61</v>
      </c>
      <c r="M2889">
        <v>6370</v>
      </c>
    </row>
    <row r="2890" spans="1:13" customFormat="1" hidden="1">
      <c r="A2890" t="s">
        <v>744</v>
      </c>
      <c r="B2890" t="s">
        <v>745</v>
      </c>
      <c r="C2890" s="1">
        <v>44380</v>
      </c>
      <c r="D2890">
        <v>3740447</v>
      </c>
      <c r="E2890">
        <v>2321863</v>
      </c>
      <c r="F2890">
        <v>1418584</v>
      </c>
      <c r="G2890">
        <v>69718</v>
      </c>
      <c r="H2890">
        <v>63816</v>
      </c>
      <c r="I2890">
        <v>36.89</v>
      </c>
      <c r="J2890">
        <v>22.9</v>
      </c>
      <c r="K2890">
        <v>13.99</v>
      </c>
      <c r="M2890">
        <v>6294</v>
      </c>
    </row>
    <row r="2891" spans="1:13" customFormat="1" hidden="1">
      <c r="A2891" t="s">
        <v>744</v>
      </c>
      <c r="B2891" t="s">
        <v>745</v>
      </c>
      <c r="C2891" s="1">
        <v>44381</v>
      </c>
      <c r="D2891">
        <v>3792764</v>
      </c>
      <c r="E2891">
        <v>2345077</v>
      </c>
      <c r="F2891">
        <v>1447687</v>
      </c>
      <c r="G2891">
        <v>52317</v>
      </c>
      <c r="H2891">
        <v>63477</v>
      </c>
      <c r="I2891">
        <v>37.409999999999997</v>
      </c>
      <c r="J2891">
        <v>23.13</v>
      </c>
      <c r="K2891">
        <v>14.28</v>
      </c>
      <c r="M2891">
        <v>6261</v>
      </c>
    </row>
    <row r="2892" spans="1:13" customFormat="1" hidden="1">
      <c r="A2892" t="s">
        <v>744</v>
      </c>
      <c r="B2892" t="s">
        <v>745</v>
      </c>
      <c r="C2892" s="1">
        <v>44382</v>
      </c>
      <c r="D2892">
        <v>3793533</v>
      </c>
      <c r="E2892">
        <v>2345371</v>
      </c>
      <c r="F2892">
        <v>1448162</v>
      </c>
      <c r="G2892">
        <v>769</v>
      </c>
      <c r="H2892">
        <v>63500</v>
      </c>
      <c r="I2892">
        <v>37.409999999999997</v>
      </c>
      <c r="J2892">
        <v>23.13</v>
      </c>
      <c r="K2892">
        <v>14.28</v>
      </c>
      <c r="M2892">
        <v>6263</v>
      </c>
    </row>
    <row r="2893" spans="1:13" customFormat="1" hidden="1">
      <c r="A2893" t="s">
        <v>744</v>
      </c>
      <c r="B2893" t="s">
        <v>745</v>
      </c>
      <c r="C2893" s="1">
        <v>44383</v>
      </c>
      <c r="D2893">
        <v>3855455</v>
      </c>
      <c r="E2893">
        <v>2371796</v>
      </c>
      <c r="F2893">
        <v>1483659</v>
      </c>
      <c r="G2893">
        <v>61922</v>
      </c>
      <c r="H2893">
        <v>61888</v>
      </c>
      <c r="I2893">
        <v>38.03</v>
      </c>
      <c r="J2893">
        <v>23.39</v>
      </c>
      <c r="K2893">
        <v>14.63</v>
      </c>
      <c r="M2893">
        <v>6104</v>
      </c>
    </row>
    <row r="2894" spans="1:13" customFormat="1" hidden="1">
      <c r="A2894" t="s">
        <v>744</v>
      </c>
      <c r="B2894" t="s">
        <v>745</v>
      </c>
      <c r="C2894" s="1">
        <v>44384</v>
      </c>
      <c r="D2894">
        <v>3910624</v>
      </c>
      <c r="E2894">
        <v>2396007</v>
      </c>
      <c r="F2894">
        <v>1514617</v>
      </c>
      <c r="G2894">
        <v>55169</v>
      </c>
      <c r="H2894">
        <v>57058</v>
      </c>
      <c r="I2894">
        <v>38.57</v>
      </c>
      <c r="J2894">
        <v>23.63</v>
      </c>
      <c r="K2894">
        <v>14.94</v>
      </c>
      <c r="M2894">
        <v>5627</v>
      </c>
    </row>
    <row r="2895" spans="1:13" customFormat="1" hidden="1">
      <c r="A2895" t="s">
        <v>744</v>
      </c>
      <c r="B2895" t="s">
        <v>745</v>
      </c>
      <c r="C2895" s="1">
        <v>44385</v>
      </c>
      <c r="D2895">
        <v>3964102</v>
      </c>
      <c r="E2895">
        <v>2417173</v>
      </c>
      <c r="F2895">
        <v>1546929</v>
      </c>
      <c r="G2895">
        <v>53478</v>
      </c>
      <c r="H2895">
        <v>52428</v>
      </c>
      <c r="I2895">
        <v>39.1</v>
      </c>
      <c r="J2895">
        <v>23.84</v>
      </c>
      <c r="K2895">
        <v>15.26</v>
      </c>
      <c r="M2895">
        <v>5171</v>
      </c>
    </row>
    <row r="2896" spans="1:13" customFormat="1" hidden="1">
      <c r="A2896" t="s">
        <v>744</v>
      </c>
      <c r="B2896" t="s">
        <v>745</v>
      </c>
      <c r="C2896" s="1">
        <v>44386</v>
      </c>
      <c r="D2896">
        <v>4015612</v>
      </c>
      <c r="E2896">
        <v>2437929</v>
      </c>
      <c r="F2896">
        <v>1577683</v>
      </c>
      <c r="G2896">
        <v>51510</v>
      </c>
      <c r="H2896">
        <v>49269</v>
      </c>
      <c r="I2896">
        <v>39.6</v>
      </c>
      <c r="J2896">
        <v>24.04</v>
      </c>
      <c r="K2896">
        <v>15.56</v>
      </c>
      <c r="M2896">
        <v>4859</v>
      </c>
    </row>
    <row r="2897" spans="1:13" customFormat="1" hidden="1">
      <c r="A2897" t="s">
        <v>744</v>
      </c>
      <c r="B2897" t="s">
        <v>745</v>
      </c>
      <c r="C2897" s="1">
        <v>44387</v>
      </c>
      <c r="D2897">
        <v>4069218</v>
      </c>
      <c r="E2897">
        <v>2459102</v>
      </c>
      <c r="F2897">
        <v>1610116</v>
      </c>
      <c r="G2897">
        <v>53606</v>
      </c>
      <c r="H2897">
        <v>46967</v>
      </c>
      <c r="I2897">
        <v>40.130000000000003</v>
      </c>
      <c r="J2897">
        <v>24.25</v>
      </c>
      <c r="K2897">
        <v>15.88</v>
      </c>
      <c r="M2897">
        <v>4632</v>
      </c>
    </row>
    <row r="2898" spans="1:13" customFormat="1" hidden="1">
      <c r="A2898" t="s">
        <v>744</v>
      </c>
      <c r="B2898" t="s">
        <v>745</v>
      </c>
      <c r="C2898" s="1">
        <v>44388</v>
      </c>
      <c r="D2898">
        <v>4107950</v>
      </c>
      <c r="E2898">
        <v>2474911</v>
      </c>
      <c r="F2898">
        <v>1633039</v>
      </c>
      <c r="G2898">
        <v>38732</v>
      </c>
      <c r="H2898">
        <v>45027</v>
      </c>
      <c r="I2898">
        <v>40.520000000000003</v>
      </c>
      <c r="J2898">
        <v>24.41</v>
      </c>
      <c r="K2898">
        <v>16.11</v>
      </c>
      <c r="M2898">
        <v>4441</v>
      </c>
    </row>
    <row r="2899" spans="1:13" customFormat="1" hidden="1">
      <c r="A2899" t="s">
        <v>744</v>
      </c>
      <c r="B2899" t="s">
        <v>745</v>
      </c>
      <c r="C2899" s="1">
        <v>44389</v>
      </c>
      <c r="D2899">
        <v>4108514</v>
      </c>
      <c r="E2899">
        <v>2475180</v>
      </c>
      <c r="F2899">
        <v>1633334</v>
      </c>
      <c r="G2899">
        <v>564</v>
      </c>
      <c r="H2899">
        <v>44997</v>
      </c>
      <c r="I2899">
        <v>40.520000000000003</v>
      </c>
      <c r="J2899">
        <v>24.41</v>
      </c>
      <c r="K2899">
        <v>16.11</v>
      </c>
      <c r="M2899">
        <v>4438</v>
      </c>
    </row>
    <row r="2900" spans="1:13" customFormat="1" hidden="1">
      <c r="A2900" t="s">
        <v>744</v>
      </c>
      <c r="B2900" t="s">
        <v>745</v>
      </c>
      <c r="C2900" s="1">
        <v>44390</v>
      </c>
      <c r="D2900">
        <v>4159298</v>
      </c>
      <c r="E2900">
        <v>2494551</v>
      </c>
      <c r="F2900">
        <v>1664747</v>
      </c>
      <c r="G2900">
        <v>50784</v>
      </c>
      <c r="H2900">
        <v>43406</v>
      </c>
      <c r="I2900">
        <v>41.02</v>
      </c>
      <c r="J2900">
        <v>24.6</v>
      </c>
      <c r="K2900">
        <v>16.420000000000002</v>
      </c>
      <c r="M2900">
        <v>4281</v>
      </c>
    </row>
    <row r="2901" spans="1:13" customFormat="1" hidden="1">
      <c r="A2901" t="s">
        <v>744</v>
      </c>
      <c r="B2901" t="s">
        <v>745</v>
      </c>
      <c r="C2901" s="1">
        <v>44391</v>
      </c>
      <c r="D2901">
        <v>4200994</v>
      </c>
      <c r="E2901">
        <v>2512773</v>
      </c>
      <c r="F2901">
        <v>1688221</v>
      </c>
      <c r="G2901">
        <v>41696</v>
      </c>
      <c r="H2901">
        <v>41481</v>
      </c>
      <c r="I2901">
        <v>41.43</v>
      </c>
      <c r="J2901">
        <v>24.78</v>
      </c>
      <c r="K2901">
        <v>16.649999999999999</v>
      </c>
      <c r="M2901">
        <v>4091</v>
      </c>
    </row>
    <row r="2902" spans="1:13" customFormat="1" hidden="1">
      <c r="A2902" t="s">
        <v>744</v>
      </c>
      <c r="B2902" t="s">
        <v>745</v>
      </c>
      <c r="C2902" s="1">
        <v>44392</v>
      </c>
      <c r="D2902">
        <v>4242727</v>
      </c>
      <c r="E2902">
        <v>2530767</v>
      </c>
      <c r="F2902">
        <v>1711960</v>
      </c>
      <c r="G2902">
        <v>41733</v>
      </c>
      <c r="H2902">
        <v>39804</v>
      </c>
      <c r="I2902">
        <v>41.84</v>
      </c>
      <c r="J2902">
        <v>24.96</v>
      </c>
      <c r="K2902">
        <v>16.88</v>
      </c>
      <c r="M2902">
        <v>3926</v>
      </c>
    </row>
    <row r="2903" spans="1:13" customFormat="1" hidden="1">
      <c r="A2903" t="s">
        <v>744</v>
      </c>
      <c r="B2903" t="s">
        <v>745</v>
      </c>
      <c r="C2903" s="1">
        <v>44393</v>
      </c>
      <c r="D2903">
        <v>4283501</v>
      </c>
      <c r="E2903">
        <v>2548890</v>
      </c>
      <c r="F2903">
        <v>1734611</v>
      </c>
      <c r="G2903">
        <v>40774</v>
      </c>
      <c r="H2903">
        <v>38270</v>
      </c>
      <c r="I2903">
        <v>42.25</v>
      </c>
      <c r="J2903">
        <v>25.14</v>
      </c>
      <c r="K2903">
        <v>17.11</v>
      </c>
      <c r="M2903">
        <v>3774</v>
      </c>
    </row>
    <row r="2904" spans="1:13" customFormat="1" hidden="1">
      <c r="A2904" t="s">
        <v>744</v>
      </c>
      <c r="B2904" t="s">
        <v>745</v>
      </c>
      <c r="C2904" s="1">
        <v>44394</v>
      </c>
      <c r="D2904">
        <v>4323487</v>
      </c>
      <c r="E2904">
        <v>2566320</v>
      </c>
      <c r="F2904">
        <v>1757167</v>
      </c>
      <c r="G2904">
        <v>39986</v>
      </c>
      <c r="H2904">
        <v>36324</v>
      </c>
      <c r="I2904">
        <v>42.64</v>
      </c>
      <c r="J2904">
        <v>25.31</v>
      </c>
      <c r="K2904">
        <v>17.329999999999998</v>
      </c>
      <c r="M2904">
        <v>3583</v>
      </c>
    </row>
    <row r="2905" spans="1:13" customFormat="1" hidden="1">
      <c r="A2905" t="s">
        <v>744</v>
      </c>
      <c r="B2905" t="s">
        <v>745</v>
      </c>
      <c r="C2905" s="1">
        <v>44395</v>
      </c>
      <c r="D2905">
        <v>4357356</v>
      </c>
      <c r="E2905">
        <v>2580819</v>
      </c>
      <c r="F2905">
        <v>1776537</v>
      </c>
      <c r="G2905">
        <v>33869</v>
      </c>
      <c r="H2905">
        <v>35629</v>
      </c>
      <c r="I2905">
        <v>42.98</v>
      </c>
      <c r="J2905">
        <v>25.45</v>
      </c>
      <c r="K2905">
        <v>17.52</v>
      </c>
      <c r="M2905">
        <v>3514</v>
      </c>
    </row>
    <row r="2906" spans="1:13" customFormat="1" hidden="1">
      <c r="A2906" t="s">
        <v>744</v>
      </c>
      <c r="B2906" t="s">
        <v>745</v>
      </c>
      <c r="C2906" s="1">
        <v>44396</v>
      </c>
      <c r="D2906">
        <v>4357839</v>
      </c>
      <c r="E2906">
        <v>2581000</v>
      </c>
      <c r="F2906">
        <v>1776839</v>
      </c>
      <c r="G2906">
        <v>483</v>
      </c>
      <c r="H2906">
        <v>35618</v>
      </c>
      <c r="I2906">
        <v>42.98</v>
      </c>
      <c r="J2906">
        <v>25.46</v>
      </c>
      <c r="K2906">
        <v>17.52</v>
      </c>
      <c r="M2906">
        <v>3513</v>
      </c>
    </row>
    <row r="2907" spans="1:13" customFormat="1" hidden="1">
      <c r="A2907" t="s">
        <v>744</v>
      </c>
      <c r="B2907" t="s">
        <v>745</v>
      </c>
      <c r="C2907" s="1">
        <v>44397</v>
      </c>
      <c r="D2907">
        <v>4383875</v>
      </c>
      <c r="E2907">
        <v>2591666</v>
      </c>
      <c r="F2907">
        <v>1792209</v>
      </c>
      <c r="G2907">
        <v>26036</v>
      </c>
      <c r="H2907">
        <v>32082</v>
      </c>
      <c r="I2907">
        <v>43.24</v>
      </c>
      <c r="J2907">
        <v>25.56</v>
      </c>
      <c r="K2907">
        <v>17.68</v>
      </c>
      <c r="M2907">
        <v>3164</v>
      </c>
    </row>
    <row r="2908" spans="1:13" customFormat="1" hidden="1">
      <c r="A2908" t="s">
        <v>744</v>
      </c>
      <c r="B2908" t="s">
        <v>745</v>
      </c>
      <c r="C2908" s="1">
        <v>44398</v>
      </c>
      <c r="D2908">
        <v>4398900</v>
      </c>
      <c r="E2908">
        <v>2597118</v>
      </c>
      <c r="F2908">
        <v>1801782</v>
      </c>
      <c r="G2908">
        <v>15025</v>
      </c>
      <c r="H2908">
        <v>28272</v>
      </c>
      <c r="I2908">
        <v>43.39</v>
      </c>
      <c r="J2908">
        <v>25.61</v>
      </c>
      <c r="K2908">
        <v>17.77</v>
      </c>
      <c r="M2908">
        <v>2788</v>
      </c>
    </row>
    <row r="2909" spans="1:13" customFormat="1" hidden="1">
      <c r="A2909" t="s">
        <v>744</v>
      </c>
      <c r="B2909" t="s">
        <v>745</v>
      </c>
      <c r="C2909" s="1">
        <v>44399</v>
      </c>
      <c r="D2909">
        <v>4415967</v>
      </c>
      <c r="E2909">
        <v>2602510</v>
      </c>
      <c r="F2909">
        <v>1813457</v>
      </c>
      <c r="G2909">
        <v>17067</v>
      </c>
      <c r="H2909">
        <v>24749</v>
      </c>
      <c r="I2909">
        <v>43.55</v>
      </c>
      <c r="J2909">
        <v>25.67</v>
      </c>
      <c r="K2909">
        <v>17.89</v>
      </c>
      <c r="M2909">
        <v>2441</v>
      </c>
    </row>
    <row r="2910" spans="1:13" customFormat="1" hidden="1">
      <c r="A2910" t="s">
        <v>744</v>
      </c>
      <c r="B2910" t="s">
        <v>745</v>
      </c>
      <c r="C2910" s="1">
        <v>44400</v>
      </c>
      <c r="H2910">
        <v>26139</v>
      </c>
      <c r="M2910">
        <v>2578</v>
      </c>
    </row>
    <row r="2911" spans="1:13" customFormat="1" hidden="1">
      <c r="A2911" t="s">
        <v>744</v>
      </c>
      <c r="B2911" t="s">
        <v>745</v>
      </c>
      <c r="C2911" s="1">
        <v>44401</v>
      </c>
      <c r="D2911">
        <v>4516987</v>
      </c>
      <c r="E2911">
        <v>2634015</v>
      </c>
      <c r="F2911">
        <v>1882972</v>
      </c>
      <c r="H2911">
        <v>27643</v>
      </c>
      <c r="I2911">
        <v>44.55</v>
      </c>
      <c r="J2911">
        <v>25.98</v>
      </c>
      <c r="K2911">
        <v>18.57</v>
      </c>
      <c r="M2911">
        <v>2726</v>
      </c>
    </row>
    <row r="2912" spans="1:13" customFormat="1" hidden="1">
      <c r="A2912" t="s">
        <v>744</v>
      </c>
      <c r="B2912" t="s">
        <v>745</v>
      </c>
      <c r="C2912" s="1">
        <v>44402</v>
      </c>
      <c r="D2912">
        <v>4563897</v>
      </c>
      <c r="E2912">
        <v>2654076</v>
      </c>
      <c r="F2912">
        <v>1909821</v>
      </c>
      <c r="G2912">
        <v>46910</v>
      </c>
      <c r="H2912">
        <v>29506</v>
      </c>
      <c r="I2912">
        <v>45.01</v>
      </c>
      <c r="J2912">
        <v>26.18</v>
      </c>
      <c r="K2912">
        <v>18.84</v>
      </c>
      <c r="M2912">
        <v>2910</v>
      </c>
    </row>
    <row r="2913" spans="1:13" customFormat="1" hidden="1">
      <c r="A2913" t="s">
        <v>744</v>
      </c>
      <c r="B2913" t="s">
        <v>745</v>
      </c>
      <c r="C2913" s="1">
        <v>44403</v>
      </c>
      <c r="D2913">
        <v>4564329</v>
      </c>
      <c r="E2913">
        <v>2654273</v>
      </c>
      <c r="F2913">
        <v>1910056</v>
      </c>
      <c r="G2913">
        <v>432</v>
      </c>
      <c r="H2913">
        <v>29499</v>
      </c>
      <c r="I2913">
        <v>45.02</v>
      </c>
      <c r="J2913">
        <v>26.18</v>
      </c>
      <c r="K2913">
        <v>18.84</v>
      </c>
      <c r="M2913">
        <v>2909</v>
      </c>
    </row>
    <row r="2914" spans="1:13" customFormat="1" hidden="1">
      <c r="A2914" t="s">
        <v>744</v>
      </c>
      <c r="B2914" t="s">
        <v>745</v>
      </c>
      <c r="C2914" s="1">
        <v>44404</v>
      </c>
      <c r="D2914">
        <v>4632349</v>
      </c>
      <c r="E2914">
        <v>2686492</v>
      </c>
      <c r="F2914">
        <v>1945857</v>
      </c>
      <c r="G2914">
        <v>68020</v>
      </c>
      <c r="H2914">
        <v>35496</v>
      </c>
      <c r="I2914">
        <v>45.69</v>
      </c>
      <c r="J2914">
        <v>26.5</v>
      </c>
      <c r="K2914">
        <v>19.190000000000001</v>
      </c>
      <c r="M2914">
        <v>3501</v>
      </c>
    </row>
    <row r="2915" spans="1:13" customFormat="1" hidden="1">
      <c r="A2915" t="s">
        <v>744</v>
      </c>
      <c r="B2915" t="s">
        <v>745</v>
      </c>
      <c r="C2915" s="1">
        <v>44405</v>
      </c>
      <c r="D2915">
        <v>4714039</v>
      </c>
      <c r="E2915">
        <v>2731114</v>
      </c>
      <c r="F2915">
        <v>1982925</v>
      </c>
      <c r="G2915">
        <v>81690</v>
      </c>
      <c r="H2915">
        <v>45020</v>
      </c>
      <c r="I2915">
        <v>46.49</v>
      </c>
      <c r="J2915">
        <v>26.94</v>
      </c>
      <c r="K2915">
        <v>19.559999999999999</v>
      </c>
      <c r="M2915">
        <v>4440</v>
      </c>
    </row>
    <row r="2916" spans="1:13" customFormat="1" hidden="1">
      <c r="A2916" t="s">
        <v>744</v>
      </c>
      <c r="B2916" t="s">
        <v>745</v>
      </c>
      <c r="C2916" s="1">
        <v>44406</v>
      </c>
      <c r="D2916">
        <v>4798286</v>
      </c>
      <c r="E2916">
        <v>2777752</v>
      </c>
      <c r="F2916">
        <v>2020534</v>
      </c>
      <c r="G2916">
        <v>84247</v>
      </c>
      <c r="H2916">
        <v>54617</v>
      </c>
      <c r="I2916">
        <v>47.32</v>
      </c>
      <c r="J2916">
        <v>27.4</v>
      </c>
      <c r="K2916">
        <v>19.93</v>
      </c>
      <c r="M2916">
        <v>5387</v>
      </c>
    </row>
    <row r="2917" spans="1:13" customFormat="1" hidden="1">
      <c r="A2917" t="s">
        <v>744</v>
      </c>
      <c r="B2917" t="s">
        <v>745</v>
      </c>
      <c r="C2917" s="1">
        <v>44407</v>
      </c>
      <c r="D2917">
        <v>4885572</v>
      </c>
      <c r="E2917">
        <v>2827855</v>
      </c>
      <c r="F2917">
        <v>2057717</v>
      </c>
      <c r="G2917">
        <v>87286</v>
      </c>
      <c r="H2917">
        <v>59871</v>
      </c>
      <c r="I2917">
        <v>48.19</v>
      </c>
      <c r="J2917">
        <v>27.89</v>
      </c>
      <c r="K2917">
        <v>20.29</v>
      </c>
      <c r="M2917">
        <v>5905</v>
      </c>
    </row>
    <row r="2918" spans="1:13" customFormat="1" hidden="1">
      <c r="A2918" t="s">
        <v>744</v>
      </c>
      <c r="B2918" t="s">
        <v>745</v>
      </c>
      <c r="C2918" s="1">
        <v>44408</v>
      </c>
      <c r="D2918">
        <v>4972362</v>
      </c>
      <c r="E2918">
        <v>2880131</v>
      </c>
      <c r="F2918">
        <v>2092231</v>
      </c>
      <c r="G2918">
        <v>86790</v>
      </c>
      <c r="H2918">
        <v>65054</v>
      </c>
      <c r="I2918">
        <v>49.04</v>
      </c>
      <c r="J2918">
        <v>28.41</v>
      </c>
      <c r="K2918">
        <v>20.64</v>
      </c>
      <c r="M2918">
        <v>6416</v>
      </c>
    </row>
    <row r="2919" spans="1:13" customFormat="1" hidden="1">
      <c r="A2919" t="s">
        <v>744</v>
      </c>
      <c r="B2919" t="s">
        <v>745</v>
      </c>
      <c r="C2919" s="1">
        <v>44409</v>
      </c>
      <c r="D2919">
        <v>5040778</v>
      </c>
      <c r="E2919">
        <v>2923477</v>
      </c>
      <c r="F2919">
        <v>2117301</v>
      </c>
      <c r="G2919">
        <v>68416</v>
      </c>
      <c r="H2919">
        <v>68126</v>
      </c>
      <c r="I2919">
        <v>49.72</v>
      </c>
      <c r="J2919">
        <v>28.83</v>
      </c>
      <c r="K2919">
        <v>20.88</v>
      </c>
      <c r="M2919">
        <v>6719</v>
      </c>
    </row>
    <row r="2920" spans="1:13" customFormat="1" hidden="1">
      <c r="A2920" t="s">
        <v>744</v>
      </c>
      <c r="B2920" t="s">
        <v>745</v>
      </c>
      <c r="C2920" s="1">
        <v>44410</v>
      </c>
      <c r="D2920">
        <v>5041622</v>
      </c>
      <c r="E2920">
        <v>2924126</v>
      </c>
      <c r="F2920">
        <v>2117496</v>
      </c>
      <c r="G2920">
        <v>844</v>
      </c>
      <c r="H2920">
        <v>68185</v>
      </c>
      <c r="I2920">
        <v>49.72</v>
      </c>
      <c r="J2920">
        <v>28.84</v>
      </c>
      <c r="K2920">
        <v>20.88</v>
      </c>
      <c r="M2920">
        <v>6725</v>
      </c>
    </row>
    <row r="2921" spans="1:13" customFormat="1" hidden="1">
      <c r="A2921" t="s">
        <v>744</v>
      </c>
      <c r="B2921" t="s">
        <v>745</v>
      </c>
      <c r="C2921" s="1">
        <v>44411</v>
      </c>
      <c r="D2921">
        <v>5119407</v>
      </c>
      <c r="E2921">
        <v>2971686</v>
      </c>
      <c r="F2921">
        <v>2147721</v>
      </c>
      <c r="G2921">
        <v>77785</v>
      </c>
      <c r="H2921">
        <v>69580</v>
      </c>
      <c r="I2921">
        <v>50.49</v>
      </c>
      <c r="J2921">
        <v>29.31</v>
      </c>
      <c r="K2921">
        <v>21.18</v>
      </c>
      <c r="M2921">
        <v>6862</v>
      </c>
    </row>
    <row r="2922" spans="1:13" customFormat="1" hidden="1">
      <c r="A2922" t="s">
        <v>744</v>
      </c>
      <c r="B2922" t="s">
        <v>745</v>
      </c>
      <c r="C2922" s="1">
        <v>44412</v>
      </c>
      <c r="D2922">
        <v>5187428</v>
      </c>
      <c r="E2922">
        <v>3013620</v>
      </c>
      <c r="F2922">
        <v>2173808</v>
      </c>
      <c r="G2922">
        <v>68021</v>
      </c>
      <c r="H2922">
        <v>67627</v>
      </c>
      <c r="I2922">
        <v>51.16</v>
      </c>
      <c r="J2922">
        <v>29.72</v>
      </c>
      <c r="K2922">
        <v>21.44</v>
      </c>
      <c r="M2922">
        <v>6670</v>
      </c>
    </row>
    <row r="2923" spans="1:13" customFormat="1" hidden="1">
      <c r="A2923" t="s">
        <v>744</v>
      </c>
      <c r="B2923" t="s">
        <v>745</v>
      </c>
      <c r="C2923" s="1">
        <v>44413</v>
      </c>
      <c r="D2923">
        <v>5251051</v>
      </c>
      <c r="E2923">
        <v>3053560</v>
      </c>
      <c r="F2923">
        <v>2197491</v>
      </c>
      <c r="G2923">
        <v>63623</v>
      </c>
      <c r="H2923">
        <v>64681</v>
      </c>
      <c r="I2923">
        <v>51.79</v>
      </c>
      <c r="J2923">
        <v>30.12</v>
      </c>
      <c r="K2923">
        <v>21.67</v>
      </c>
      <c r="M2923">
        <v>6379</v>
      </c>
    </row>
    <row r="2924" spans="1:13" customFormat="1" hidden="1">
      <c r="A2924" t="s">
        <v>744</v>
      </c>
      <c r="B2924" t="s">
        <v>745</v>
      </c>
      <c r="C2924" s="1">
        <v>44414</v>
      </c>
      <c r="H2924">
        <v>60762</v>
      </c>
      <c r="M2924">
        <v>5993</v>
      </c>
    </row>
    <row r="2925" spans="1:13" customFormat="1" hidden="1">
      <c r="A2925" t="s">
        <v>744</v>
      </c>
      <c r="B2925" t="s">
        <v>745</v>
      </c>
      <c r="C2925" s="1">
        <v>44415</v>
      </c>
      <c r="D2925">
        <v>5370768</v>
      </c>
      <c r="E2925">
        <v>3129512</v>
      </c>
      <c r="F2925">
        <v>2241256</v>
      </c>
      <c r="H2925">
        <v>56915</v>
      </c>
      <c r="I2925">
        <v>52.97</v>
      </c>
      <c r="J2925">
        <v>30.87</v>
      </c>
      <c r="K2925">
        <v>22.1</v>
      </c>
      <c r="M2925">
        <v>5613</v>
      </c>
    </row>
    <row r="2926" spans="1:13" customFormat="1" hidden="1">
      <c r="A2926" t="s">
        <v>744</v>
      </c>
      <c r="B2926" t="s">
        <v>745</v>
      </c>
      <c r="C2926" s="1">
        <v>44416</v>
      </c>
      <c r="D2926">
        <v>5418243</v>
      </c>
      <c r="E2926">
        <v>3160484</v>
      </c>
      <c r="F2926">
        <v>2257759</v>
      </c>
      <c r="G2926">
        <v>47475</v>
      </c>
      <c r="H2926">
        <v>53924</v>
      </c>
      <c r="I2926">
        <v>53.44</v>
      </c>
      <c r="J2926">
        <v>31.17</v>
      </c>
      <c r="K2926">
        <v>22.27</v>
      </c>
      <c r="M2926">
        <v>5318</v>
      </c>
    </row>
    <row r="2927" spans="1:13" customFormat="1" hidden="1">
      <c r="A2927" t="s">
        <v>744</v>
      </c>
      <c r="B2927" t="s">
        <v>745</v>
      </c>
      <c r="C2927" s="1">
        <v>44417</v>
      </c>
      <c r="D2927">
        <v>5418754</v>
      </c>
      <c r="E2927">
        <v>3160755</v>
      </c>
      <c r="F2927">
        <v>2257999</v>
      </c>
      <c r="G2927">
        <v>511</v>
      </c>
      <c r="H2927">
        <v>53876</v>
      </c>
      <c r="I2927">
        <v>53.44</v>
      </c>
      <c r="J2927">
        <v>31.17</v>
      </c>
      <c r="K2927">
        <v>22.27</v>
      </c>
      <c r="M2927">
        <v>5314</v>
      </c>
    </row>
    <row r="2928" spans="1:13" customFormat="1" hidden="1">
      <c r="A2928" t="s">
        <v>744</v>
      </c>
      <c r="B2928" t="s">
        <v>745</v>
      </c>
      <c r="C2928" s="1">
        <v>44418</v>
      </c>
      <c r="D2928">
        <v>5478042</v>
      </c>
      <c r="E2928">
        <v>3200107</v>
      </c>
      <c r="F2928">
        <v>2277935</v>
      </c>
      <c r="G2928">
        <v>59288</v>
      </c>
      <c r="H2928">
        <v>51234</v>
      </c>
      <c r="I2928">
        <v>54.03</v>
      </c>
      <c r="J2928">
        <v>31.56</v>
      </c>
      <c r="K2928">
        <v>22.47</v>
      </c>
      <c r="M2928">
        <v>5053</v>
      </c>
    </row>
    <row r="2929" spans="1:13" customFormat="1" hidden="1">
      <c r="A2929" t="s">
        <v>744</v>
      </c>
      <c r="B2929" t="s">
        <v>745</v>
      </c>
      <c r="C2929" s="1">
        <v>44419</v>
      </c>
      <c r="D2929">
        <v>5543311</v>
      </c>
      <c r="E2929">
        <v>3243487</v>
      </c>
      <c r="F2929">
        <v>2299824</v>
      </c>
      <c r="G2929">
        <v>65269</v>
      </c>
      <c r="H2929">
        <v>50840</v>
      </c>
      <c r="I2929">
        <v>54.67</v>
      </c>
      <c r="J2929">
        <v>31.99</v>
      </c>
      <c r="K2929">
        <v>22.68</v>
      </c>
      <c r="M2929">
        <v>5014</v>
      </c>
    </row>
    <row r="2930" spans="1:13" customFormat="1" hidden="1">
      <c r="A2930" t="s">
        <v>744</v>
      </c>
      <c r="B2930" t="s">
        <v>745</v>
      </c>
      <c r="C2930" s="1">
        <v>44420</v>
      </c>
      <c r="D2930">
        <v>5607591</v>
      </c>
      <c r="E2930">
        <v>3287430</v>
      </c>
      <c r="F2930">
        <v>2320161</v>
      </c>
      <c r="G2930">
        <v>64280</v>
      </c>
      <c r="H2930">
        <v>50934</v>
      </c>
      <c r="I2930">
        <v>55.31</v>
      </c>
      <c r="J2930">
        <v>32.42</v>
      </c>
      <c r="K2930">
        <v>22.88</v>
      </c>
      <c r="M2930">
        <v>5023</v>
      </c>
    </row>
    <row r="2931" spans="1:13" customFormat="1" hidden="1">
      <c r="A2931" t="s">
        <v>744</v>
      </c>
      <c r="B2931" t="s">
        <v>745</v>
      </c>
      <c r="C2931" s="1">
        <v>44421</v>
      </c>
      <c r="D2931">
        <v>5671138</v>
      </c>
      <c r="E2931">
        <v>3332017</v>
      </c>
      <c r="F2931">
        <v>2339121</v>
      </c>
      <c r="G2931">
        <v>63547</v>
      </c>
      <c r="H2931">
        <v>51461</v>
      </c>
      <c r="I2931">
        <v>55.93</v>
      </c>
      <c r="J2931">
        <v>32.86</v>
      </c>
      <c r="K2931">
        <v>23.07</v>
      </c>
      <c r="M2931">
        <v>5075</v>
      </c>
    </row>
    <row r="2932" spans="1:13" customFormat="1" hidden="1">
      <c r="A2932" t="s">
        <v>744</v>
      </c>
      <c r="B2932" t="s">
        <v>745</v>
      </c>
      <c r="C2932" s="1">
        <v>44422</v>
      </c>
      <c r="D2932">
        <v>5739342</v>
      </c>
      <c r="E2932">
        <v>3380387</v>
      </c>
      <c r="F2932">
        <v>2358955</v>
      </c>
      <c r="G2932">
        <v>68204</v>
      </c>
      <c r="H2932">
        <v>52653</v>
      </c>
      <c r="I2932">
        <v>56.61</v>
      </c>
      <c r="J2932">
        <v>33.340000000000003</v>
      </c>
      <c r="K2932">
        <v>23.27</v>
      </c>
      <c r="M2932">
        <v>5193</v>
      </c>
    </row>
    <row r="2933" spans="1:13" customFormat="1" hidden="1">
      <c r="A2933" t="s">
        <v>744</v>
      </c>
      <c r="B2933" t="s">
        <v>745</v>
      </c>
      <c r="C2933" s="1">
        <v>44423</v>
      </c>
      <c r="D2933">
        <v>5794232</v>
      </c>
      <c r="E2933">
        <v>3419938</v>
      </c>
      <c r="F2933">
        <v>2374294</v>
      </c>
      <c r="G2933">
        <v>54890</v>
      </c>
      <c r="H2933">
        <v>53713</v>
      </c>
      <c r="I2933">
        <v>57.15</v>
      </c>
      <c r="J2933">
        <v>33.729999999999997</v>
      </c>
      <c r="K2933">
        <v>23.42</v>
      </c>
      <c r="M2933">
        <v>5298</v>
      </c>
    </row>
    <row r="2934" spans="1:13" customFormat="1" hidden="1">
      <c r="A2934" t="s">
        <v>744</v>
      </c>
      <c r="B2934" t="s">
        <v>745</v>
      </c>
      <c r="C2934" s="1">
        <v>44424</v>
      </c>
      <c r="D2934">
        <v>5794483</v>
      </c>
      <c r="E2934">
        <v>3420144</v>
      </c>
      <c r="F2934">
        <v>2374339</v>
      </c>
      <c r="G2934">
        <v>251</v>
      </c>
      <c r="H2934">
        <v>53676</v>
      </c>
      <c r="I2934">
        <v>57.15</v>
      </c>
      <c r="J2934">
        <v>33.729999999999997</v>
      </c>
      <c r="K2934">
        <v>23.42</v>
      </c>
      <c r="M2934">
        <v>5294</v>
      </c>
    </row>
    <row r="2935" spans="1:13" customFormat="1" hidden="1">
      <c r="A2935" t="s">
        <v>744</v>
      </c>
      <c r="B2935" t="s">
        <v>745</v>
      </c>
      <c r="C2935" s="1">
        <v>44425</v>
      </c>
      <c r="D2935">
        <v>5866215</v>
      </c>
      <c r="E2935">
        <v>3473806</v>
      </c>
      <c r="F2935">
        <v>2392409</v>
      </c>
      <c r="G2935">
        <v>71732</v>
      </c>
      <c r="H2935">
        <v>55453</v>
      </c>
      <c r="I2935">
        <v>57.86</v>
      </c>
      <c r="J2935">
        <v>34.26</v>
      </c>
      <c r="K2935">
        <v>23.6</v>
      </c>
      <c r="M2935">
        <v>5469</v>
      </c>
    </row>
    <row r="2936" spans="1:13" customFormat="1" hidden="1">
      <c r="A2936" t="s">
        <v>744</v>
      </c>
      <c r="B2936" t="s">
        <v>745</v>
      </c>
      <c r="C2936" s="1">
        <v>44426</v>
      </c>
      <c r="D2936">
        <v>5932734</v>
      </c>
      <c r="E2936">
        <v>3526467</v>
      </c>
      <c r="F2936">
        <v>2406267</v>
      </c>
      <c r="G2936">
        <v>66519</v>
      </c>
      <c r="H2936">
        <v>55632</v>
      </c>
      <c r="I2936">
        <v>58.51</v>
      </c>
      <c r="J2936">
        <v>34.78</v>
      </c>
      <c r="K2936">
        <v>23.73</v>
      </c>
      <c r="M2936">
        <v>5487</v>
      </c>
    </row>
    <row r="2937" spans="1:13" customFormat="1" hidden="1">
      <c r="A2937" t="s">
        <v>744</v>
      </c>
      <c r="B2937" t="s">
        <v>745</v>
      </c>
      <c r="C2937" s="1">
        <v>44427</v>
      </c>
      <c r="D2937">
        <v>5991016</v>
      </c>
      <c r="E2937">
        <v>3574157</v>
      </c>
      <c r="F2937">
        <v>2416859</v>
      </c>
      <c r="G2937">
        <v>58282</v>
      </c>
      <c r="H2937">
        <v>54775</v>
      </c>
      <c r="I2937">
        <v>59.09</v>
      </c>
      <c r="J2937">
        <v>35.25</v>
      </c>
      <c r="K2937">
        <v>23.84</v>
      </c>
      <c r="M2937">
        <v>5402</v>
      </c>
    </row>
    <row r="2938" spans="1:13" customFormat="1" hidden="1">
      <c r="A2938" t="s">
        <v>746</v>
      </c>
      <c r="B2938" t="s">
        <v>747</v>
      </c>
      <c r="C2938" s="1">
        <v>44268</v>
      </c>
      <c r="D2938">
        <v>0</v>
      </c>
      <c r="E2938">
        <v>0</v>
      </c>
      <c r="I2938">
        <v>0</v>
      </c>
      <c r="J2938">
        <v>0</v>
      </c>
    </row>
    <row r="2939" spans="1:13" customFormat="1" hidden="1">
      <c r="A2939" t="s">
        <v>746</v>
      </c>
      <c r="B2939" t="s">
        <v>747</v>
      </c>
      <c r="C2939" s="1">
        <v>44269</v>
      </c>
      <c r="D2939">
        <v>110</v>
      </c>
      <c r="E2939">
        <v>100</v>
      </c>
      <c r="G2939">
        <v>110</v>
      </c>
      <c r="H2939">
        <v>110</v>
      </c>
      <c r="I2939">
        <v>0.03</v>
      </c>
      <c r="J2939">
        <v>0.03</v>
      </c>
      <c r="M2939">
        <v>280</v>
      </c>
    </row>
    <row r="2940" spans="1:13" customFormat="1" hidden="1">
      <c r="A2940" t="s">
        <v>746</v>
      </c>
      <c r="B2940" t="s">
        <v>747</v>
      </c>
      <c r="C2940" s="1">
        <v>44270</v>
      </c>
      <c r="H2940">
        <v>154</v>
      </c>
      <c r="M2940">
        <v>392</v>
      </c>
    </row>
    <row r="2941" spans="1:13" customFormat="1" hidden="1">
      <c r="A2941" t="s">
        <v>746</v>
      </c>
      <c r="B2941" t="s">
        <v>747</v>
      </c>
      <c r="C2941" s="1">
        <v>44271</v>
      </c>
      <c r="H2941">
        <v>169</v>
      </c>
      <c r="M2941">
        <v>430</v>
      </c>
    </row>
    <row r="2942" spans="1:13" customFormat="1" hidden="1">
      <c r="A2942" t="s">
        <v>746</v>
      </c>
      <c r="B2942" t="s">
        <v>747</v>
      </c>
      <c r="C2942" s="1">
        <v>44272</v>
      </c>
      <c r="H2942">
        <v>176</v>
      </c>
      <c r="M2942">
        <v>448</v>
      </c>
    </row>
    <row r="2943" spans="1:13" customFormat="1" hidden="1">
      <c r="A2943" t="s">
        <v>746</v>
      </c>
      <c r="B2943" t="s">
        <v>747</v>
      </c>
      <c r="C2943" s="1">
        <v>44273</v>
      </c>
      <c r="H2943">
        <v>181</v>
      </c>
      <c r="M2943">
        <v>460</v>
      </c>
    </row>
    <row r="2944" spans="1:13" customFormat="1" hidden="1">
      <c r="A2944" t="s">
        <v>746</v>
      </c>
      <c r="B2944" t="s">
        <v>747</v>
      </c>
      <c r="C2944" s="1">
        <v>44274</v>
      </c>
      <c r="H2944">
        <v>184</v>
      </c>
      <c r="M2944">
        <v>468</v>
      </c>
    </row>
    <row r="2945" spans="1:13" customFormat="1" hidden="1">
      <c r="A2945" t="s">
        <v>746</v>
      </c>
      <c r="B2945" t="s">
        <v>747</v>
      </c>
      <c r="C2945" s="1">
        <v>44275</v>
      </c>
      <c r="H2945">
        <v>186</v>
      </c>
      <c r="M2945">
        <v>473</v>
      </c>
    </row>
    <row r="2946" spans="1:13" customFormat="1" hidden="1">
      <c r="A2946" t="s">
        <v>746</v>
      </c>
      <c r="B2946" t="s">
        <v>747</v>
      </c>
      <c r="C2946" s="1">
        <v>44276</v>
      </c>
      <c r="D2946">
        <v>1500</v>
      </c>
      <c r="E2946">
        <v>1500</v>
      </c>
      <c r="H2946">
        <v>199</v>
      </c>
      <c r="I2946">
        <v>0.38</v>
      </c>
      <c r="J2946">
        <v>0.38</v>
      </c>
      <c r="M2946">
        <v>506</v>
      </c>
    </row>
    <row r="2947" spans="1:13" customFormat="1" hidden="1">
      <c r="A2947" t="s">
        <v>746</v>
      </c>
      <c r="B2947" t="s">
        <v>747</v>
      </c>
      <c r="C2947" s="1">
        <v>44277</v>
      </c>
      <c r="H2947">
        <v>282</v>
      </c>
      <c r="M2947">
        <v>717</v>
      </c>
    </row>
    <row r="2948" spans="1:13" customFormat="1" hidden="1">
      <c r="A2948" t="s">
        <v>746</v>
      </c>
      <c r="B2948" t="s">
        <v>747</v>
      </c>
      <c r="C2948" s="1">
        <v>44278</v>
      </c>
      <c r="H2948">
        <v>366</v>
      </c>
      <c r="M2948">
        <v>931</v>
      </c>
    </row>
    <row r="2949" spans="1:13" customFormat="1" hidden="1">
      <c r="A2949" t="s">
        <v>746</v>
      </c>
      <c r="B2949" t="s">
        <v>747</v>
      </c>
      <c r="C2949" s="1">
        <v>44279</v>
      </c>
      <c r="H2949">
        <v>450</v>
      </c>
      <c r="M2949">
        <v>1144</v>
      </c>
    </row>
    <row r="2950" spans="1:13" customFormat="1" hidden="1">
      <c r="A2950" t="s">
        <v>746</v>
      </c>
      <c r="B2950" t="s">
        <v>747</v>
      </c>
      <c r="C2950" s="1">
        <v>44280</v>
      </c>
      <c r="H2950">
        <v>534</v>
      </c>
      <c r="M2950">
        <v>1358</v>
      </c>
    </row>
    <row r="2951" spans="1:13" customFormat="1" hidden="1">
      <c r="A2951" t="s">
        <v>746</v>
      </c>
      <c r="B2951" t="s">
        <v>747</v>
      </c>
      <c r="C2951" s="1">
        <v>44281</v>
      </c>
      <c r="H2951">
        <v>618</v>
      </c>
      <c r="M2951">
        <v>1572</v>
      </c>
    </row>
    <row r="2952" spans="1:13" customFormat="1" hidden="1">
      <c r="A2952" t="s">
        <v>746</v>
      </c>
      <c r="B2952" t="s">
        <v>747</v>
      </c>
      <c r="C2952" s="1">
        <v>44282</v>
      </c>
      <c r="H2952">
        <v>702</v>
      </c>
      <c r="M2952">
        <v>1785</v>
      </c>
    </row>
    <row r="2953" spans="1:13" customFormat="1" hidden="1">
      <c r="A2953" t="s">
        <v>746</v>
      </c>
      <c r="B2953" t="s">
        <v>747</v>
      </c>
      <c r="C2953" s="1">
        <v>44283</v>
      </c>
      <c r="D2953">
        <v>7000</v>
      </c>
      <c r="E2953">
        <v>7000</v>
      </c>
      <c r="H2953">
        <v>786</v>
      </c>
      <c r="I2953">
        <v>1.78</v>
      </c>
      <c r="J2953">
        <v>1.78</v>
      </c>
      <c r="M2953">
        <v>1999</v>
      </c>
    </row>
    <row r="2954" spans="1:13" customFormat="1" hidden="1">
      <c r="A2954" t="s">
        <v>746</v>
      </c>
      <c r="B2954" t="s">
        <v>747</v>
      </c>
      <c r="C2954" s="1">
        <v>44284</v>
      </c>
      <c r="H2954">
        <v>716</v>
      </c>
      <c r="M2954">
        <v>1821</v>
      </c>
    </row>
    <row r="2955" spans="1:13" customFormat="1" hidden="1">
      <c r="A2955" t="s">
        <v>746</v>
      </c>
      <c r="B2955" t="s">
        <v>747</v>
      </c>
      <c r="C2955" s="1">
        <v>44285</v>
      </c>
      <c r="H2955">
        <v>647</v>
      </c>
      <c r="M2955">
        <v>1645</v>
      </c>
    </row>
    <row r="2956" spans="1:13" customFormat="1" hidden="1">
      <c r="A2956" t="s">
        <v>746</v>
      </c>
      <c r="B2956" t="s">
        <v>747</v>
      </c>
      <c r="C2956" s="1">
        <v>44286</v>
      </c>
      <c r="H2956">
        <v>578</v>
      </c>
      <c r="M2956">
        <v>1470</v>
      </c>
    </row>
    <row r="2957" spans="1:13" customFormat="1" hidden="1">
      <c r="A2957" t="s">
        <v>746</v>
      </c>
      <c r="B2957" t="s">
        <v>747</v>
      </c>
      <c r="C2957" s="1">
        <v>44287</v>
      </c>
      <c r="H2957">
        <v>508</v>
      </c>
      <c r="M2957">
        <v>1292</v>
      </c>
    </row>
    <row r="2958" spans="1:13" customFormat="1" hidden="1">
      <c r="A2958" t="s">
        <v>746</v>
      </c>
      <c r="B2958" t="s">
        <v>747</v>
      </c>
      <c r="C2958" s="1">
        <v>44288</v>
      </c>
      <c r="H2958">
        <v>439</v>
      </c>
      <c r="M2958">
        <v>1116</v>
      </c>
    </row>
    <row r="2959" spans="1:13" customFormat="1" hidden="1">
      <c r="A2959" t="s">
        <v>746</v>
      </c>
      <c r="B2959" t="s">
        <v>747</v>
      </c>
      <c r="C2959" s="1">
        <v>44289</v>
      </c>
      <c r="H2959">
        <v>369</v>
      </c>
      <c r="M2959">
        <v>938</v>
      </c>
    </row>
    <row r="2960" spans="1:13" customFormat="1" hidden="1">
      <c r="A2960" t="s">
        <v>746</v>
      </c>
      <c r="B2960" t="s">
        <v>747</v>
      </c>
      <c r="C2960" s="1">
        <v>44290</v>
      </c>
      <c r="H2960">
        <v>300</v>
      </c>
      <c r="M2960">
        <v>763</v>
      </c>
    </row>
    <row r="2961" spans="1:13" customFormat="1" hidden="1">
      <c r="A2961" t="s">
        <v>746</v>
      </c>
      <c r="B2961" t="s">
        <v>747</v>
      </c>
      <c r="C2961" s="1">
        <v>44291</v>
      </c>
      <c r="H2961">
        <v>300</v>
      </c>
      <c r="M2961">
        <v>763</v>
      </c>
    </row>
    <row r="2962" spans="1:13" customFormat="1" hidden="1">
      <c r="A2962" t="s">
        <v>746</v>
      </c>
      <c r="B2962" t="s">
        <v>747</v>
      </c>
      <c r="C2962" s="1">
        <v>44292</v>
      </c>
      <c r="H2962">
        <v>300</v>
      </c>
      <c r="M2962">
        <v>763</v>
      </c>
    </row>
    <row r="2963" spans="1:13" customFormat="1" hidden="1">
      <c r="A2963" t="s">
        <v>746</v>
      </c>
      <c r="B2963" t="s">
        <v>747</v>
      </c>
      <c r="C2963" s="1">
        <v>44293</v>
      </c>
      <c r="D2963">
        <v>10000</v>
      </c>
      <c r="E2963">
        <v>10000</v>
      </c>
      <c r="H2963">
        <v>300</v>
      </c>
      <c r="I2963">
        <v>2.54</v>
      </c>
      <c r="J2963">
        <v>2.54</v>
      </c>
      <c r="M2963">
        <v>763</v>
      </c>
    </row>
    <row r="2964" spans="1:13" customFormat="1" hidden="1">
      <c r="A2964" t="s">
        <v>746</v>
      </c>
      <c r="B2964" t="s">
        <v>747</v>
      </c>
      <c r="C2964" s="1">
        <v>44294</v>
      </c>
      <c r="H2964">
        <v>436</v>
      </c>
      <c r="M2964">
        <v>1109</v>
      </c>
    </row>
    <row r="2965" spans="1:13" customFormat="1" hidden="1">
      <c r="A2965" t="s">
        <v>746</v>
      </c>
      <c r="B2965" t="s">
        <v>747</v>
      </c>
      <c r="C2965" s="1">
        <v>44295</v>
      </c>
      <c r="H2965">
        <v>571</v>
      </c>
      <c r="M2965">
        <v>1452</v>
      </c>
    </row>
    <row r="2966" spans="1:13" customFormat="1" hidden="1">
      <c r="A2966" t="s">
        <v>746</v>
      </c>
      <c r="B2966" t="s">
        <v>747</v>
      </c>
      <c r="C2966" s="1">
        <v>44296</v>
      </c>
      <c r="H2966">
        <v>707</v>
      </c>
      <c r="M2966">
        <v>1798</v>
      </c>
    </row>
    <row r="2967" spans="1:13" customFormat="1" hidden="1">
      <c r="A2967" t="s">
        <v>746</v>
      </c>
      <c r="B2967" t="s">
        <v>747</v>
      </c>
      <c r="C2967" s="1">
        <v>44297</v>
      </c>
      <c r="D2967">
        <v>15000</v>
      </c>
      <c r="E2967">
        <v>15000</v>
      </c>
      <c r="H2967">
        <v>843</v>
      </c>
      <c r="I2967">
        <v>3.81</v>
      </c>
      <c r="J2967">
        <v>3.81</v>
      </c>
      <c r="M2967">
        <v>2144</v>
      </c>
    </row>
    <row r="2968" spans="1:13" customFormat="1" hidden="1">
      <c r="A2968" t="s">
        <v>746</v>
      </c>
      <c r="B2968" t="s">
        <v>747</v>
      </c>
      <c r="C2968" s="1">
        <v>44298</v>
      </c>
      <c r="H2968">
        <v>910</v>
      </c>
      <c r="M2968">
        <v>2314</v>
      </c>
    </row>
    <row r="2969" spans="1:13" customFormat="1" hidden="1">
      <c r="A2969" t="s">
        <v>746</v>
      </c>
      <c r="B2969" t="s">
        <v>747</v>
      </c>
      <c r="C2969" s="1">
        <v>44299</v>
      </c>
      <c r="H2969">
        <v>976</v>
      </c>
      <c r="M2969">
        <v>2482</v>
      </c>
    </row>
    <row r="2970" spans="1:13" customFormat="1" hidden="1">
      <c r="A2970" t="s">
        <v>746</v>
      </c>
      <c r="B2970" t="s">
        <v>747</v>
      </c>
      <c r="C2970" s="1">
        <v>44300</v>
      </c>
      <c r="H2970">
        <v>1043</v>
      </c>
      <c r="M2970">
        <v>2652</v>
      </c>
    </row>
    <row r="2971" spans="1:13" customFormat="1" hidden="1">
      <c r="A2971" t="s">
        <v>746</v>
      </c>
      <c r="B2971" t="s">
        <v>747</v>
      </c>
      <c r="C2971" s="1">
        <v>44301</v>
      </c>
      <c r="H2971">
        <v>974</v>
      </c>
      <c r="M2971">
        <v>2477</v>
      </c>
    </row>
    <row r="2972" spans="1:13" customFormat="1" hidden="1">
      <c r="A2972" t="s">
        <v>746</v>
      </c>
      <c r="B2972" t="s">
        <v>747</v>
      </c>
      <c r="C2972" s="1">
        <v>44302</v>
      </c>
      <c r="H2972">
        <v>905</v>
      </c>
      <c r="M2972">
        <v>2301</v>
      </c>
    </row>
    <row r="2973" spans="1:13" customFormat="1" hidden="1">
      <c r="A2973" t="s">
        <v>746</v>
      </c>
      <c r="B2973" t="s">
        <v>747</v>
      </c>
      <c r="C2973" s="1">
        <v>44303</v>
      </c>
      <c r="H2973">
        <v>836</v>
      </c>
      <c r="M2973">
        <v>2126</v>
      </c>
    </row>
    <row r="2974" spans="1:13" customFormat="1" hidden="1">
      <c r="A2974" t="s">
        <v>746</v>
      </c>
      <c r="B2974" t="s">
        <v>747</v>
      </c>
      <c r="C2974" s="1">
        <v>44304</v>
      </c>
      <c r="H2974">
        <v>767</v>
      </c>
      <c r="M2974">
        <v>1950</v>
      </c>
    </row>
    <row r="2975" spans="1:13" customFormat="1" hidden="1">
      <c r="A2975" t="s">
        <v>746</v>
      </c>
      <c r="B2975" t="s">
        <v>747</v>
      </c>
      <c r="C2975" s="1">
        <v>44305</v>
      </c>
      <c r="H2975">
        <v>767</v>
      </c>
      <c r="M2975">
        <v>1950</v>
      </c>
    </row>
    <row r="2976" spans="1:13" customFormat="1" hidden="1">
      <c r="A2976" t="s">
        <v>746</v>
      </c>
      <c r="B2976" t="s">
        <v>747</v>
      </c>
      <c r="C2976" s="1">
        <v>44306</v>
      </c>
      <c r="D2976">
        <v>21907</v>
      </c>
      <c r="E2976">
        <v>21907</v>
      </c>
      <c r="H2976">
        <v>767</v>
      </c>
      <c r="I2976">
        <v>5.57</v>
      </c>
      <c r="J2976">
        <v>5.57</v>
      </c>
      <c r="M2976">
        <v>1950</v>
      </c>
    </row>
    <row r="2977" spans="1:13" customFormat="1" hidden="1">
      <c r="A2977" t="s">
        <v>746</v>
      </c>
      <c r="B2977" t="s">
        <v>747</v>
      </c>
      <c r="C2977" s="1">
        <v>44307</v>
      </c>
      <c r="H2977">
        <v>735</v>
      </c>
      <c r="M2977">
        <v>1869</v>
      </c>
    </row>
    <row r="2978" spans="1:13" customFormat="1" hidden="1">
      <c r="A2978" t="s">
        <v>746</v>
      </c>
      <c r="B2978" t="s">
        <v>747</v>
      </c>
      <c r="C2978" s="1">
        <v>44308</v>
      </c>
      <c r="H2978">
        <v>703</v>
      </c>
      <c r="M2978">
        <v>1788</v>
      </c>
    </row>
    <row r="2979" spans="1:13" customFormat="1" hidden="1">
      <c r="A2979" t="s">
        <v>746</v>
      </c>
      <c r="B2979" t="s">
        <v>747</v>
      </c>
      <c r="C2979" s="1">
        <v>44309</v>
      </c>
      <c r="H2979">
        <v>670</v>
      </c>
      <c r="M2979">
        <v>1704</v>
      </c>
    </row>
    <row r="2980" spans="1:13" customFormat="1" hidden="1">
      <c r="A2980" t="s">
        <v>746</v>
      </c>
      <c r="B2980" t="s">
        <v>747</v>
      </c>
      <c r="C2980" s="1">
        <v>44310</v>
      </c>
      <c r="H2980">
        <v>638</v>
      </c>
      <c r="M2980">
        <v>1622</v>
      </c>
    </row>
    <row r="2981" spans="1:13" customFormat="1" hidden="1">
      <c r="A2981" t="s">
        <v>746</v>
      </c>
      <c r="B2981" t="s">
        <v>747</v>
      </c>
      <c r="C2981" s="1">
        <v>44311</v>
      </c>
      <c r="H2981">
        <v>605</v>
      </c>
      <c r="M2981">
        <v>1538</v>
      </c>
    </row>
    <row r="2982" spans="1:13" customFormat="1" hidden="1">
      <c r="A2982" t="s">
        <v>746</v>
      </c>
      <c r="B2982" t="s">
        <v>747</v>
      </c>
      <c r="C2982" s="1">
        <v>44312</v>
      </c>
      <c r="H2982">
        <v>573</v>
      </c>
      <c r="M2982">
        <v>1457</v>
      </c>
    </row>
    <row r="2983" spans="1:13" customFormat="1" hidden="1">
      <c r="A2983" t="s">
        <v>746</v>
      </c>
      <c r="B2983" t="s">
        <v>747</v>
      </c>
      <c r="C2983" s="1">
        <v>44313</v>
      </c>
      <c r="D2983">
        <v>25692</v>
      </c>
      <c r="E2983">
        <v>25692</v>
      </c>
      <c r="H2983">
        <v>541</v>
      </c>
      <c r="I2983">
        <v>6.53</v>
      </c>
      <c r="J2983">
        <v>6.53</v>
      </c>
      <c r="M2983">
        <v>1376</v>
      </c>
    </row>
    <row r="2984" spans="1:13" customFormat="1" hidden="1">
      <c r="A2984" t="s">
        <v>746</v>
      </c>
      <c r="B2984" t="s">
        <v>747</v>
      </c>
      <c r="C2984" s="1">
        <v>44314</v>
      </c>
      <c r="H2984">
        <v>586</v>
      </c>
      <c r="M2984">
        <v>1490</v>
      </c>
    </row>
    <row r="2985" spans="1:13" customFormat="1" hidden="1">
      <c r="A2985" t="s">
        <v>746</v>
      </c>
      <c r="B2985" t="s">
        <v>747</v>
      </c>
      <c r="C2985" s="1">
        <v>44315</v>
      </c>
      <c r="H2985">
        <v>632</v>
      </c>
      <c r="M2985">
        <v>1607</v>
      </c>
    </row>
    <row r="2986" spans="1:13" customFormat="1" hidden="1">
      <c r="A2986" t="s">
        <v>746</v>
      </c>
      <c r="B2986" t="s">
        <v>747</v>
      </c>
      <c r="C2986" s="1">
        <v>44316</v>
      </c>
      <c r="H2986">
        <v>677</v>
      </c>
      <c r="M2986">
        <v>1722</v>
      </c>
    </row>
    <row r="2987" spans="1:13" customFormat="1" hidden="1">
      <c r="A2987" t="s">
        <v>746</v>
      </c>
      <c r="B2987" t="s">
        <v>747</v>
      </c>
      <c r="C2987" s="1">
        <v>44317</v>
      </c>
      <c r="H2987">
        <v>723</v>
      </c>
      <c r="M2987">
        <v>1839</v>
      </c>
    </row>
    <row r="2988" spans="1:13" customFormat="1" hidden="1">
      <c r="A2988" t="s">
        <v>746</v>
      </c>
      <c r="B2988" t="s">
        <v>747</v>
      </c>
      <c r="C2988" s="1">
        <v>44318</v>
      </c>
      <c r="H2988">
        <v>768</v>
      </c>
      <c r="M2988">
        <v>1953</v>
      </c>
    </row>
    <row r="2989" spans="1:13" customFormat="1" hidden="1">
      <c r="A2989" t="s">
        <v>746</v>
      </c>
      <c r="B2989" t="s">
        <v>747</v>
      </c>
      <c r="C2989" s="1">
        <v>44319</v>
      </c>
      <c r="H2989">
        <v>814</v>
      </c>
      <c r="M2989">
        <v>2070</v>
      </c>
    </row>
    <row r="2990" spans="1:13" customFormat="1" hidden="1">
      <c r="A2990" t="s">
        <v>746</v>
      </c>
      <c r="B2990" t="s">
        <v>747</v>
      </c>
      <c r="C2990" s="1">
        <v>44320</v>
      </c>
      <c r="H2990">
        <v>859</v>
      </c>
      <c r="M2990">
        <v>2184</v>
      </c>
    </row>
    <row r="2991" spans="1:13" customFormat="1" hidden="1">
      <c r="A2991" t="s">
        <v>746</v>
      </c>
      <c r="B2991" t="s">
        <v>747</v>
      </c>
      <c r="C2991" s="1">
        <v>44321</v>
      </c>
      <c r="H2991">
        <v>859</v>
      </c>
      <c r="M2991">
        <v>2184</v>
      </c>
    </row>
    <row r="2992" spans="1:13" customFormat="1" hidden="1">
      <c r="A2992" t="s">
        <v>746</v>
      </c>
      <c r="B2992" t="s">
        <v>747</v>
      </c>
      <c r="C2992" s="1">
        <v>44322</v>
      </c>
      <c r="H2992">
        <v>859</v>
      </c>
      <c r="M2992">
        <v>2184</v>
      </c>
    </row>
    <row r="2993" spans="1:13" customFormat="1" hidden="1">
      <c r="A2993" t="s">
        <v>746</v>
      </c>
      <c r="B2993" t="s">
        <v>747</v>
      </c>
      <c r="C2993" s="1">
        <v>44323</v>
      </c>
      <c r="H2993">
        <v>859</v>
      </c>
      <c r="M2993">
        <v>2184</v>
      </c>
    </row>
    <row r="2994" spans="1:13" customFormat="1" hidden="1">
      <c r="A2994" t="s">
        <v>746</v>
      </c>
      <c r="B2994" t="s">
        <v>747</v>
      </c>
      <c r="C2994" s="1">
        <v>44324</v>
      </c>
      <c r="H2994">
        <v>859</v>
      </c>
      <c r="M2994">
        <v>2184</v>
      </c>
    </row>
    <row r="2995" spans="1:13" customFormat="1" hidden="1">
      <c r="A2995" t="s">
        <v>746</v>
      </c>
      <c r="B2995" t="s">
        <v>747</v>
      </c>
      <c r="C2995" s="1">
        <v>44325</v>
      </c>
      <c r="D2995">
        <v>36000</v>
      </c>
      <c r="E2995">
        <v>36000</v>
      </c>
      <c r="H2995">
        <v>859</v>
      </c>
      <c r="I2995">
        <v>9.15</v>
      </c>
      <c r="J2995">
        <v>9.15</v>
      </c>
      <c r="M2995">
        <v>2184</v>
      </c>
    </row>
    <row r="2996" spans="1:13" customFormat="1" hidden="1">
      <c r="A2996" t="s">
        <v>746</v>
      </c>
      <c r="B2996" t="s">
        <v>747</v>
      </c>
      <c r="C2996" s="1">
        <v>44326</v>
      </c>
      <c r="H2996">
        <v>906</v>
      </c>
      <c r="M2996">
        <v>2304</v>
      </c>
    </row>
    <row r="2997" spans="1:13" customFormat="1" hidden="1">
      <c r="A2997" t="s">
        <v>746</v>
      </c>
      <c r="B2997" t="s">
        <v>747</v>
      </c>
      <c r="C2997" s="1">
        <v>44327</v>
      </c>
      <c r="H2997">
        <v>953</v>
      </c>
      <c r="M2997">
        <v>2423</v>
      </c>
    </row>
    <row r="2998" spans="1:13" customFormat="1" hidden="1">
      <c r="A2998" t="s">
        <v>746</v>
      </c>
      <c r="B2998" t="s">
        <v>747</v>
      </c>
      <c r="C2998" s="1">
        <v>44328</v>
      </c>
      <c r="H2998">
        <v>1000</v>
      </c>
      <c r="M2998">
        <v>2543</v>
      </c>
    </row>
    <row r="2999" spans="1:13" customFormat="1" hidden="1">
      <c r="A2999" t="s">
        <v>746</v>
      </c>
      <c r="B2999" t="s">
        <v>747</v>
      </c>
      <c r="C2999" s="1">
        <v>44329</v>
      </c>
      <c r="H2999">
        <v>1046</v>
      </c>
      <c r="M2999">
        <v>2660</v>
      </c>
    </row>
    <row r="3000" spans="1:13" customFormat="1" hidden="1">
      <c r="A3000" t="s">
        <v>746</v>
      </c>
      <c r="B3000" t="s">
        <v>747</v>
      </c>
      <c r="C3000" s="1">
        <v>44330</v>
      </c>
      <c r="H3000">
        <v>1093</v>
      </c>
      <c r="M3000">
        <v>2779</v>
      </c>
    </row>
    <row r="3001" spans="1:13" customFormat="1" hidden="1">
      <c r="A3001" t="s">
        <v>746</v>
      </c>
      <c r="B3001" t="s">
        <v>747</v>
      </c>
      <c r="C3001" s="1">
        <v>44331</v>
      </c>
      <c r="H3001">
        <v>1140</v>
      </c>
      <c r="M3001">
        <v>2899</v>
      </c>
    </row>
    <row r="3002" spans="1:13" customFormat="1" hidden="1">
      <c r="A3002" t="s">
        <v>746</v>
      </c>
      <c r="B3002" t="s">
        <v>747</v>
      </c>
      <c r="C3002" s="1">
        <v>44332</v>
      </c>
      <c r="H3002">
        <v>1187</v>
      </c>
      <c r="M3002">
        <v>3018</v>
      </c>
    </row>
    <row r="3003" spans="1:13" customFormat="1" hidden="1">
      <c r="A3003" t="s">
        <v>746</v>
      </c>
      <c r="B3003" t="s">
        <v>747</v>
      </c>
      <c r="C3003" s="1">
        <v>44333</v>
      </c>
      <c r="H3003">
        <v>1187</v>
      </c>
      <c r="M3003">
        <v>3018</v>
      </c>
    </row>
    <row r="3004" spans="1:13" customFormat="1" hidden="1">
      <c r="A3004" t="s">
        <v>746</v>
      </c>
      <c r="B3004" t="s">
        <v>747</v>
      </c>
      <c r="C3004" s="1">
        <v>44334</v>
      </c>
      <c r="H3004">
        <v>1187</v>
      </c>
      <c r="M3004">
        <v>3018</v>
      </c>
    </row>
    <row r="3005" spans="1:13" customFormat="1" hidden="1">
      <c r="A3005" t="s">
        <v>746</v>
      </c>
      <c r="B3005" t="s">
        <v>747</v>
      </c>
      <c r="C3005" s="1">
        <v>44335</v>
      </c>
      <c r="H3005">
        <v>1187</v>
      </c>
      <c r="M3005">
        <v>3018</v>
      </c>
    </row>
    <row r="3006" spans="1:13" customFormat="1" hidden="1">
      <c r="A3006" t="s">
        <v>746</v>
      </c>
      <c r="B3006" t="s">
        <v>747</v>
      </c>
      <c r="C3006" s="1">
        <v>44336</v>
      </c>
      <c r="H3006">
        <v>1187</v>
      </c>
      <c r="M3006">
        <v>3018</v>
      </c>
    </row>
    <row r="3007" spans="1:13" customFormat="1" hidden="1">
      <c r="A3007" t="s">
        <v>746</v>
      </c>
      <c r="B3007" t="s">
        <v>747</v>
      </c>
      <c r="C3007" s="1">
        <v>44337</v>
      </c>
      <c r="D3007">
        <v>50242</v>
      </c>
      <c r="E3007">
        <v>44226</v>
      </c>
      <c r="F3007">
        <v>6016</v>
      </c>
      <c r="H3007">
        <v>1187</v>
      </c>
      <c r="I3007">
        <v>12.78</v>
      </c>
      <c r="J3007">
        <v>11.25</v>
      </c>
      <c r="K3007">
        <v>1.53</v>
      </c>
      <c r="M3007">
        <v>3018</v>
      </c>
    </row>
    <row r="3008" spans="1:13" customFormat="1" hidden="1">
      <c r="A3008" t="s">
        <v>746</v>
      </c>
      <c r="B3008" t="s">
        <v>747</v>
      </c>
      <c r="C3008" s="1">
        <v>44338</v>
      </c>
      <c r="H3008">
        <v>1103</v>
      </c>
      <c r="M3008">
        <v>2805</v>
      </c>
    </row>
    <row r="3009" spans="1:13" customFormat="1" hidden="1">
      <c r="A3009" t="s">
        <v>746</v>
      </c>
      <c r="B3009" t="s">
        <v>747</v>
      </c>
      <c r="C3009" s="1">
        <v>44339</v>
      </c>
      <c r="H3009">
        <v>1019</v>
      </c>
      <c r="M3009">
        <v>2591</v>
      </c>
    </row>
    <row r="3010" spans="1:13" customFormat="1" hidden="1">
      <c r="A3010" t="s">
        <v>746</v>
      </c>
      <c r="B3010" t="s">
        <v>747</v>
      </c>
      <c r="C3010" s="1">
        <v>44340</v>
      </c>
      <c r="H3010">
        <v>935</v>
      </c>
      <c r="M3010">
        <v>2378</v>
      </c>
    </row>
    <row r="3011" spans="1:13" customFormat="1" hidden="1">
      <c r="A3011" t="s">
        <v>746</v>
      </c>
      <c r="B3011" t="s">
        <v>747</v>
      </c>
      <c r="C3011" s="1">
        <v>44341</v>
      </c>
      <c r="H3011">
        <v>851</v>
      </c>
      <c r="M3011">
        <v>2164</v>
      </c>
    </row>
    <row r="3012" spans="1:13" customFormat="1" hidden="1">
      <c r="A3012" t="s">
        <v>746</v>
      </c>
      <c r="B3012" t="s">
        <v>747</v>
      </c>
      <c r="C3012" s="1">
        <v>44342</v>
      </c>
      <c r="H3012">
        <v>767</v>
      </c>
      <c r="M3012">
        <v>1950</v>
      </c>
    </row>
    <row r="3013" spans="1:13" customFormat="1" hidden="1">
      <c r="A3013" t="s">
        <v>746</v>
      </c>
      <c r="B3013" t="s">
        <v>747</v>
      </c>
      <c r="C3013" s="1">
        <v>44343</v>
      </c>
      <c r="H3013">
        <v>683</v>
      </c>
      <c r="M3013">
        <v>1737</v>
      </c>
    </row>
    <row r="3014" spans="1:13" customFormat="1" hidden="1">
      <c r="A3014" t="s">
        <v>746</v>
      </c>
      <c r="B3014" t="s">
        <v>747</v>
      </c>
      <c r="C3014" s="1">
        <v>44344</v>
      </c>
      <c r="H3014">
        <v>599</v>
      </c>
      <c r="M3014">
        <v>1523</v>
      </c>
    </row>
    <row r="3015" spans="1:13" customFormat="1" hidden="1">
      <c r="A3015" t="s">
        <v>746</v>
      </c>
      <c r="B3015" t="s">
        <v>747</v>
      </c>
      <c r="C3015" s="1">
        <v>44345</v>
      </c>
      <c r="D3015">
        <v>55037</v>
      </c>
      <c r="E3015">
        <v>46378</v>
      </c>
      <c r="F3015">
        <v>8659</v>
      </c>
      <c r="H3015">
        <v>599</v>
      </c>
      <c r="I3015">
        <v>14</v>
      </c>
      <c r="J3015">
        <v>11.79</v>
      </c>
      <c r="K3015">
        <v>2.2000000000000002</v>
      </c>
      <c r="M3015">
        <v>1523</v>
      </c>
    </row>
    <row r="3016" spans="1:13" customFormat="1" hidden="1">
      <c r="A3016" t="s">
        <v>746</v>
      </c>
      <c r="B3016" t="s">
        <v>747</v>
      </c>
      <c r="C3016" s="1">
        <v>44346</v>
      </c>
      <c r="H3016">
        <v>660</v>
      </c>
      <c r="M3016">
        <v>1678</v>
      </c>
    </row>
    <row r="3017" spans="1:13" customFormat="1" hidden="1">
      <c r="A3017" t="s">
        <v>746</v>
      </c>
      <c r="B3017" t="s">
        <v>747</v>
      </c>
      <c r="C3017" s="1">
        <v>44347</v>
      </c>
      <c r="H3017">
        <v>720</v>
      </c>
      <c r="M3017">
        <v>1831</v>
      </c>
    </row>
    <row r="3018" spans="1:13" customFormat="1" hidden="1">
      <c r="A3018" t="s">
        <v>746</v>
      </c>
      <c r="B3018" t="s">
        <v>747</v>
      </c>
      <c r="C3018" s="1">
        <v>44348</v>
      </c>
      <c r="H3018">
        <v>780</v>
      </c>
      <c r="M3018">
        <v>1983</v>
      </c>
    </row>
    <row r="3019" spans="1:13" customFormat="1" hidden="1">
      <c r="A3019" t="s">
        <v>746</v>
      </c>
      <c r="B3019" t="s">
        <v>747</v>
      </c>
      <c r="C3019" s="1">
        <v>44349</v>
      </c>
      <c r="H3019">
        <v>840</v>
      </c>
      <c r="M3019">
        <v>2136</v>
      </c>
    </row>
    <row r="3020" spans="1:13" customFormat="1" hidden="1">
      <c r="A3020" t="s">
        <v>746</v>
      </c>
      <c r="B3020" t="s">
        <v>747</v>
      </c>
      <c r="C3020" s="1">
        <v>44350</v>
      </c>
      <c r="H3020">
        <v>900</v>
      </c>
      <c r="M3020">
        <v>2289</v>
      </c>
    </row>
    <row r="3021" spans="1:13" customFormat="1" hidden="1">
      <c r="A3021" t="s">
        <v>746</v>
      </c>
      <c r="B3021" t="s">
        <v>747</v>
      </c>
      <c r="C3021" s="1">
        <v>44351</v>
      </c>
      <c r="H3021">
        <v>961</v>
      </c>
      <c r="M3021">
        <v>2444</v>
      </c>
    </row>
    <row r="3022" spans="1:13" customFormat="1" hidden="1">
      <c r="A3022" t="s">
        <v>746</v>
      </c>
      <c r="B3022" t="s">
        <v>747</v>
      </c>
      <c r="C3022" s="1">
        <v>44352</v>
      </c>
      <c r="D3022">
        <v>62183</v>
      </c>
      <c r="E3022">
        <v>48434</v>
      </c>
      <c r="F3022">
        <v>13749</v>
      </c>
      <c r="H3022">
        <v>1021</v>
      </c>
      <c r="I3022">
        <v>15.81</v>
      </c>
      <c r="J3022">
        <v>12.32</v>
      </c>
      <c r="K3022">
        <v>3.5</v>
      </c>
      <c r="M3022">
        <v>2596</v>
      </c>
    </row>
    <row r="3023" spans="1:13" customFormat="1" hidden="1">
      <c r="A3023" t="s">
        <v>746</v>
      </c>
      <c r="B3023" t="s">
        <v>747</v>
      </c>
      <c r="C3023" s="1">
        <v>44353</v>
      </c>
      <c r="H3023">
        <v>1016</v>
      </c>
      <c r="M3023">
        <v>2584</v>
      </c>
    </row>
    <row r="3024" spans="1:13" customFormat="1" hidden="1">
      <c r="A3024" t="s">
        <v>746</v>
      </c>
      <c r="B3024" t="s">
        <v>747</v>
      </c>
      <c r="C3024" s="1">
        <v>44354</v>
      </c>
      <c r="H3024">
        <v>1012</v>
      </c>
      <c r="M3024">
        <v>2573</v>
      </c>
    </row>
    <row r="3025" spans="1:13" customFormat="1" hidden="1">
      <c r="A3025" t="s">
        <v>746</v>
      </c>
      <c r="B3025" t="s">
        <v>747</v>
      </c>
      <c r="C3025" s="1">
        <v>44355</v>
      </c>
      <c r="H3025">
        <v>1007</v>
      </c>
      <c r="M3025">
        <v>2561</v>
      </c>
    </row>
    <row r="3026" spans="1:13" customFormat="1" hidden="1">
      <c r="A3026" t="s">
        <v>746</v>
      </c>
      <c r="B3026" t="s">
        <v>747</v>
      </c>
      <c r="C3026" s="1">
        <v>44356</v>
      </c>
      <c r="H3026">
        <v>1003</v>
      </c>
      <c r="M3026">
        <v>2551</v>
      </c>
    </row>
    <row r="3027" spans="1:13" customFormat="1" hidden="1">
      <c r="A3027" t="s">
        <v>746</v>
      </c>
      <c r="B3027" t="s">
        <v>747</v>
      </c>
      <c r="C3027" s="1">
        <v>44357</v>
      </c>
      <c r="H3027">
        <v>998</v>
      </c>
      <c r="M3027">
        <v>2538</v>
      </c>
    </row>
    <row r="3028" spans="1:13" customFormat="1" hidden="1">
      <c r="A3028" t="s">
        <v>746</v>
      </c>
      <c r="B3028" t="s">
        <v>747</v>
      </c>
      <c r="C3028" s="1">
        <v>44358</v>
      </c>
      <c r="D3028">
        <v>68119</v>
      </c>
      <c r="E3028">
        <v>50292</v>
      </c>
      <c r="F3028">
        <v>17827</v>
      </c>
      <c r="H3028">
        <v>994</v>
      </c>
      <c r="I3028">
        <v>17.32</v>
      </c>
      <c r="J3028">
        <v>12.79</v>
      </c>
      <c r="K3028">
        <v>4.53</v>
      </c>
      <c r="M3028">
        <v>2528</v>
      </c>
    </row>
    <row r="3029" spans="1:13" customFormat="1" hidden="1">
      <c r="A3029" t="s">
        <v>746</v>
      </c>
      <c r="B3029" t="s">
        <v>747</v>
      </c>
      <c r="C3029" s="1">
        <v>44359</v>
      </c>
      <c r="H3029">
        <v>1047</v>
      </c>
      <c r="M3029">
        <v>2662</v>
      </c>
    </row>
    <row r="3030" spans="1:13" customFormat="1" hidden="1">
      <c r="A3030" t="s">
        <v>746</v>
      </c>
      <c r="B3030" t="s">
        <v>747</v>
      </c>
      <c r="C3030" s="1">
        <v>44360</v>
      </c>
      <c r="H3030">
        <v>1104</v>
      </c>
      <c r="M3030">
        <v>2807</v>
      </c>
    </row>
    <row r="3031" spans="1:13" customFormat="1" hidden="1">
      <c r="A3031" t="s">
        <v>746</v>
      </c>
      <c r="B3031" t="s">
        <v>747</v>
      </c>
      <c r="C3031" s="1">
        <v>44361</v>
      </c>
      <c r="H3031">
        <v>1161</v>
      </c>
      <c r="M3031">
        <v>2952</v>
      </c>
    </row>
    <row r="3032" spans="1:13" customFormat="1" hidden="1">
      <c r="A3032" t="s">
        <v>746</v>
      </c>
      <c r="B3032" t="s">
        <v>747</v>
      </c>
      <c r="C3032" s="1">
        <v>44362</v>
      </c>
      <c r="H3032">
        <v>1219</v>
      </c>
      <c r="M3032">
        <v>3100</v>
      </c>
    </row>
    <row r="3033" spans="1:13" customFormat="1" hidden="1">
      <c r="A3033" t="s">
        <v>746</v>
      </c>
      <c r="B3033" t="s">
        <v>747</v>
      </c>
      <c r="C3033" s="1">
        <v>44363</v>
      </c>
      <c r="H3033">
        <v>1276</v>
      </c>
      <c r="M3033">
        <v>3245</v>
      </c>
    </row>
    <row r="3034" spans="1:13" customFormat="1" hidden="1">
      <c r="A3034" t="s">
        <v>746</v>
      </c>
      <c r="B3034" t="s">
        <v>747</v>
      </c>
      <c r="C3034" s="1">
        <v>44364</v>
      </c>
      <c r="H3034">
        <v>1334</v>
      </c>
      <c r="M3034">
        <v>3392</v>
      </c>
    </row>
    <row r="3035" spans="1:13" customFormat="1" hidden="1">
      <c r="A3035" t="s">
        <v>746</v>
      </c>
      <c r="B3035" t="s">
        <v>747</v>
      </c>
      <c r="C3035" s="1">
        <v>44365</v>
      </c>
      <c r="H3035">
        <v>1391</v>
      </c>
      <c r="M3035">
        <v>3537</v>
      </c>
    </row>
    <row r="3036" spans="1:13" customFormat="1" hidden="1">
      <c r="A3036" t="s">
        <v>746</v>
      </c>
      <c r="B3036" t="s">
        <v>747</v>
      </c>
      <c r="C3036" s="1">
        <v>44366</v>
      </c>
      <c r="D3036">
        <v>79246</v>
      </c>
      <c r="E3036">
        <v>54199</v>
      </c>
      <c r="F3036">
        <v>25047</v>
      </c>
      <c r="H3036">
        <v>1391</v>
      </c>
      <c r="I3036">
        <v>20.149999999999999</v>
      </c>
      <c r="J3036">
        <v>13.78</v>
      </c>
      <c r="K3036">
        <v>6.37</v>
      </c>
      <c r="M3036">
        <v>3537</v>
      </c>
    </row>
    <row r="3037" spans="1:13" customFormat="1" hidden="1">
      <c r="A3037" t="s">
        <v>746</v>
      </c>
      <c r="B3037" t="s">
        <v>747</v>
      </c>
      <c r="C3037" s="1">
        <v>44367</v>
      </c>
      <c r="H3037">
        <v>1433</v>
      </c>
      <c r="M3037">
        <v>3644</v>
      </c>
    </row>
    <row r="3038" spans="1:13" customFormat="1" hidden="1">
      <c r="A3038" t="s">
        <v>746</v>
      </c>
      <c r="B3038" t="s">
        <v>747</v>
      </c>
      <c r="C3038" s="1">
        <v>44368</v>
      </c>
      <c r="H3038">
        <v>1476</v>
      </c>
      <c r="M3038">
        <v>3753</v>
      </c>
    </row>
    <row r="3039" spans="1:13" customFormat="1" hidden="1">
      <c r="A3039" t="s">
        <v>746</v>
      </c>
      <c r="B3039" t="s">
        <v>747</v>
      </c>
      <c r="C3039" s="1">
        <v>44369</v>
      </c>
      <c r="H3039">
        <v>1519</v>
      </c>
      <c r="M3039">
        <v>3863</v>
      </c>
    </row>
    <row r="3040" spans="1:13" customFormat="1" hidden="1">
      <c r="A3040" t="s">
        <v>746</v>
      </c>
      <c r="B3040" t="s">
        <v>747</v>
      </c>
      <c r="C3040" s="1">
        <v>44370</v>
      </c>
      <c r="H3040">
        <v>1561</v>
      </c>
      <c r="M3040">
        <v>3970</v>
      </c>
    </row>
    <row r="3041" spans="1:13" customFormat="1" hidden="1">
      <c r="A3041" t="s">
        <v>746</v>
      </c>
      <c r="B3041" t="s">
        <v>747</v>
      </c>
      <c r="C3041" s="1">
        <v>44371</v>
      </c>
      <c r="H3041">
        <v>1604</v>
      </c>
      <c r="M3041">
        <v>4079</v>
      </c>
    </row>
    <row r="3042" spans="1:13" customFormat="1" hidden="1">
      <c r="A3042" t="s">
        <v>746</v>
      </c>
      <c r="B3042" t="s">
        <v>747</v>
      </c>
      <c r="C3042" s="1">
        <v>44372</v>
      </c>
      <c r="H3042">
        <v>1646</v>
      </c>
      <c r="M3042">
        <v>4186</v>
      </c>
    </row>
    <row r="3043" spans="1:13" customFormat="1" hidden="1">
      <c r="A3043" t="s">
        <v>746</v>
      </c>
      <c r="B3043" t="s">
        <v>747</v>
      </c>
      <c r="C3043" s="1">
        <v>44373</v>
      </c>
      <c r="D3043">
        <v>91067</v>
      </c>
      <c r="E3043">
        <v>58122</v>
      </c>
      <c r="F3043">
        <v>32945</v>
      </c>
      <c r="H3043">
        <v>1689</v>
      </c>
      <c r="I3043">
        <v>23.16</v>
      </c>
      <c r="J3043">
        <v>14.78</v>
      </c>
      <c r="K3043">
        <v>8.3800000000000008</v>
      </c>
      <c r="M3043">
        <v>4295</v>
      </c>
    </row>
    <row r="3044" spans="1:13" customFormat="1" hidden="1">
      <c r="A3044" t="s">
        <v>746</v>
      </c>
      <c r="B3044" t="s">
        <v>747</v>
      </c>
      <c r="C3044" s="1">
        <v>44374</v>
      </c>
      <c r="H3044">
        <v>1565</v>
      </c>
      <c r="M3044">
        <v>3980</v>
      </c>
    </row>
    <row r="3045" spans="1:13" customFormat="1" hidden="1">
      <c r="A3045" t="s">
        <v>746</v>
      </c>
      <c r="B3045" t="s">
        <v>747</v>
      </c>
      <c r="C3045" s="1">
        <v>44375</v>
      </c>
      <c r="H3045">
        <v>1441</v>
      </c>
      <c r="M3045">
        <v>3664</v>
      </c>
    </row>
    <row r="3046" spans="1:13" customFormat="1" hidden="1">
      <c r="A3046" t="s">
        <v>746</v>
      </c>
      <c r="B3046" t="s">
        <v>747</v>
      </c>
      <c r="C3046" s="1">
        <v>44376</v>
      </c>
      <c r="H3046">
        <v>1317</v>
      </c>
      <c r="M3046">
        <v>3349</v>
      </c>
    </row>
    <row r="3047" spans="1:13" customFormat="1" hidden="1">
      <c r="A3047" t="s">
        <v>746</v>
      </c>
      <c r="B3047" t="s">
        <v>747</v>
      </c>
      <c r="C3047" s="1">
        <v>44377</v>
      </c>
      <c r="H3047">
        <v>1193</v>
      </c>
      <c r="M3047">
        <v>3034</v>
      </c>
    </row>
    <row r="3048" spans="1:13" customFormat="1" hidden="1">
      <c r="A3048" t="s">
        <v>746</v>
      </c>
      <c r="B3048" t="s">
        <v>747</v>
      </c>
      <c r="C3048" s="1">
        <v>44378</v>
      </c>
      <c r="H3048">
        <v>1069</v>
      </c>
      <c r="M3048">
        <v>2718</v>
      </c>
    </row>
    <row r="3049" spans="1:13" customFormat="1" hidden="1">
      <c r="A3049" t="s">
        <v>746</v>
      </c>
      <c r="B3049" t="s">
        <v>747</v>
      </c>
      <c r="C3049" s="1">
        <v>44379</v>
      </c>
      <c r="D3049">
        <v>95992</v>
      </c>
      <c r="E3049">
        <v>59731</v>
      </c>
      <c r="F3049">
        <v>36261</v>
      </c>
      <c r="H3049">
        <v>945</v>
      </c>
      <c r="I3049">
        <v>24.41</v>
      </c>
      <c r="J3049">
        <v>15.19</v>
      </c>
      <c r="K3049">
        <v>9.2200000000000006</v>
      </c>
      <c r="M3049">
        <v>2403</v>
      </c>
    </row>
    <row r="3050" spans="1:13" customFormat="1" hidden="1">
      <c r="A3050" t="s">
        <v>746</v>
      </c>
      <c r="B3050" t="s">
        <v>747</v>
      </c>
      <c r="C3050" s="1">
        <v>44380</v>
      </c>
      <c r="H3050">
        <v>739</v>
      </c>
      <c r="M3050">
        <v>1879</v>
      </c>
    </row>
    <row r="3051" spans="1:13" customFormat="1" hidden="1">
      <c r="A3051" t="s">
        <v>746</v>
      </c>
      <c r="B3051" t="s">
        <v>747</v>
      </c>
      <c r="C3051" s="1">
        <v>44381</v>
      </c>
      <c r="H3051">
        <v>658</v>
      </c>
      <c r="M3051">
        <v>1673</v>
      </c>
    </row>
    <row r="3052" spans="1:13" customFormat="1" hidden="1">
      <c r="A3052" t="s">
        <v>746</v>
      </c>
      <c r="B3052" t="s">
        <v>747</v>
      </c>
      <c r="C3052" s="1">
        <v>44382</v>
      </c>
      <c r="H3052">
        <v>576</v>
      </c>
      <c r="M3052">
        <v>1465</v>
      </c>
    </row>
    <row r="3053" spans="1:13" customFormat="1" hidden="1">
      <c r="A3053" t="s">
        <v>746</v>
      </c>
      <c r="B3053" t="s">
        <v>747</v>
      </c>
      <c r="C3053" s="1">
        <v>44383</v>
      </c>
      <c r="H3053">
        <v>495</v>
      </c>
      <c r="M3053">
        <v>1259</v>
      </c>
    </row>
    <row r="3054" spans="1:13" customFormat="1" hidden="1">
      <c r="A3054" t="s">
        <v>746</v>
      </c>
      <c r="B3054" t="s">
        <v>747</v>
      </c>
      <c r="C3054" s="1">
        <v>44384</v>
      </c>
      <c r="H3054">
        <v>413</v>
      </c>
      <c r="M3054">
        <v>1050</v>
      </c>
    </row>
    <row r="3055" spans="1:13" customFormat="1" hidden="1">
      <c r="A3055" t="s">
        <v>746</v>
      </c>
      <c r="B3055" t="s">
        <v>747</v>
      </c>
      <c r="C3055" s="1">
        <v>44385</v>
      </c>
      <c r="H3055">
        <v>332</v>
      </c>
      <c r="M3055">
        <v>844</v>
      </c>
    </row>
    <row r="3056" spans="1:13" customFormat="1" hidden="1">
      <c r="A3056" t="s">
        <v>746</v>
      </c>
      <c r="B3056" t="s">
        <v>747</v>
      </c>
      <c r="C3056" s="1">
        <v>44386</v>
      </c>
      <c r="H3056">
        <v>250</v>
      </c>
      <c r="M3056">
        <v>636</v>
      </c>
    </row>
    <row r="3057" spans="1:13" customFormat="1" hidden="1">
      <c r="A3057" t="s">
        <v>746</v>
      </c>
      <c r="B3057" t="s">
        <v>747</v>
      </c>
      <c r="C3057" s="1">
        <v>44387</v>
      </c>
      <c r="D3057">
        <v>97992</v>
      </c>
      <c r="E3057">
        <v>60303</v>
      </c>
      <c r="F3057">
        <v>37689</v>
      </c>
      <c r="H3057">
        <v>250</v>
      </c>
      <c r="I3057">
        <v>24.92</v>
      </c>
      <c r="J3057">
        <v>15.33</v>
      </c>
      <c r="K3057">
        <v>9.58</v>
      </c>
      <c r="M3057">
        <v>636</v>
      </c>
    </row>
    <row r="3058" spans="1:13" customFormat="1" hidden="1">
      <c r="A3058" t="s">
        <v>746</v>
      </c>
      <c r="B3058" t="s">
        <v>747</v>
      </c>
      <c r="C3058" s="1">
        <v>44388</v>
      </c>
      <c r="H3058">
        <v>250</v>
      </c>
      <c r="M3058">
        <v>636</v>
      </c>
    </row>
    <row r="3059" spans="1:13" customFormat="1" hidden="1">
      <c r="A3059" t="s">
        <v>746</v>
      </c>
      <c r="B3059" t="s">
        <v>747</v>
      </c>
      <c r="C3059" s="1">
        <v>44389</v>
      </c>
      <c r="H3059">
        <v>251</v>
      </c>
      <c r="M3059">
        <v>638</v>
      </c>
    </row>
    <row r="3060" spans="1:13" customFormat="1" hidden="1">
      <c r="A3060" t="s">
        <v>746</v>
      </c>
      <c r="B3060" t="s">
        <v>747</v>
      </c>
      <c r="C3060" s="1">
        <v>44390</v>
      </c>
      <c r="H3060">
        <v>251</v>
      </c>
      <c r="M3060">
        <v>638</v>
      </c>
    </row>
    <row r="3061" spans="1:13" customFormat="1" hidden="1">
      <c r="A3061" t="s">
        <v>746</v>
      </c>
      <c r="B3061" t="s">
        <v>747</v>
      </c>
      <c r="C3061" s="1">
        <v>44391</v>
      </c>
      <c r="H3061">
        <v>251</v>
      </c>
      <c r="M3061">
        <v>638</v>
      </c>
    </row>
    <row r="3062" spans="1:13" customFormat="1" hidden="1">
      <c r="A3062" t="s">
        <v>746</v>
      </c>
      <c r="B3062" t="s">
        <v>747</v>
      </c>
      <c r="C3062" s="1">
        <v>44392</v>
      </c>
      <c r="H3062">
        <v>251</v>
      </c>
      <c r="M3062">
        <v>638</v>
      </c>
    </row>
    <row r="3063" spans="1:13" customFormat="1" hidden="1">
      <c r="A3063" t="s">
        <v>746</v>
      </c>
      <c r="B3063" t="s">
        <v>747</v>
      </c>
      <c r="C3063" s="1">
        <v>44393</v>
      </c>
      <c r="H3063">
        <v>252</v>
      </c>
      <c r="M3063">
        <v>641</v>
      </c>
    </row>
    <row r="3064" spans="1:13" customFormat="1" hidden="1">
      <c r="A3064" t="s">
        <v>746</v>
      </c>
      <c r="B3064" t="s">
        <v>747</v>
      </c>
      <c r="C3064" s="1">
        <v>44394</v>
      </c>
      <c r="D3064">
        <v>99755</v>
      </c>
      <c r="E3064">
        <v>60389</v>
      </c>
      <c r="F3064">
        <v>39366</v>
      </c>
      <c r="H3064">
        <v>252</v>
      </c>
      <c r="I3064">
        <v>25.37</v>
      </c>
      <c r="J3064">
        <v>15.36</v>
      </c>
      <c r="K3064">
        <v>10.01</v>
      </c>
      <c r="M3064">
        <v>641</v>
      </c>
    </row>
    <row r="3065" spans="1:13" customFormat="1" hidden="1">
      <c r="A3065" t="s">
        <v>746</v>
      </c>
      <c r="B3065" t="s">
        <v>747</v>
      </c>
      <c r="C3065" s="1">
        <v>44395</v>
      </c>
      <c r="H3065">
        <v>285</v>
      </c>
      <c r="M3065">
        <v>725</v>
      </c>
    </row>
    <row r="3066" spans="1:13" customFormat="1" hidden="1">
      <c r="A3066" t="s">
        <v>746</v>
      </c>
      <c r="B3066" t="s">
        <v>747</v>
      </c>
      <c r="C3066" s="1">
        <v>44396</v>
      </c>
      <c r="H3066">
        <v>319</v>
      </c>
      <c r="M3066">
        <v>811</v>
      </c>
    </row>
    <row r="3067" spans="1:13" customFormat="1" hidden="1">
      <c r="A3067" t="s">
        <v>746</v>
      </c>
      <c r="B3067" t="s">
        <v>747</v>
      </c>
      <c r="C3067" s="1">
        <v>44397</v>
      </c>
      <c r="H3067">
        <v>353</v>
      </c>
      <c r="M3067">
        <v>898</v>
      </c>
    </row>
    <row r="3068" spans="1:13" customFormat="1" hidden="1">
      <c r="A3068" t="s">
        <v>746</v>
      </c>
      <c r="B3068" t="s">
        <v>747</v>
      </c>
      <c r="C3068" s="1">
        <v>44398</v>
      </c>
      <c r="H3068">
        <v>386</v>
      </c>
      <c r="M3068">
        <v>982</v>
      </c>
    </row>
    <row r="3069" spans="1:13" customFormat="1" hidden="1">
      <c r="A3069" t="s">
        <v>746</v>
      </c>
      <c r="B3069" t="s">
        <v>747</v>
      </c>
      <c r="C3069" s="1">
        <v>44399</v>
      </c>
      <c r="H3069">
        <v>420</v>
      </c>
      <c r="M3069">
        <v>1068</v>
      </c>
    </row>
    <row r="3070" spans="1:13" customFormat="1" hidden="1">
      <c r="A3070" t="s">
        <v>746</v>
      </c>
      <c r="B3070" t="s">
        <v>747</v>
      </c>
      <c r="C3070" s="1">
        <v>44400</v>
      </c>
      <c r="H3070">
        <v>453</v>
      </c>
      <c r="M3070">
        <v>1152</v>
      </c>
    </row>
    <row r="3071" spans="1:13" customFormat="1" hidden="1">
      <c r="A3071" t="s">
        <v>746</v>
      </c>
      <c r="B3071" t="s">
        <v>747</v>
      </c>
      <c r="C3071" s="1">
        <v>44401</v>
      </c>
      <c r="D3071">
        <v>103164</v>
      </c>
      <c r="E3071">
        <v>60578</v>
      </c>
      <c r="F3071">
        <v>43943</v>
      </c>
      <c r="H3071">
        <v>487</v>
      </c>
      <c r="I3071">
        <v>26.23</v>
      </c>
      <c r="J3071">
        <v>15.4</v>
      </c>
      <c r="K3071">
        <v>11.17</v>
      </c>
      <c r="M3071">
        <v>1238</v>
      </c>
    </row>
    <row r="3072" spans="1:13" customFormat="1" hidden="1">
      <c r="A3072" t="s">
        <v>746</v>
      </c>
      <c r="B3072" t="s">
        <v>747</v>
      </c>
      <c r="C3072" s="1">
        <v>44402</v>
      </c>
      <c r="H3072">
        <v>450</v>
      </c>
      <c r="M3072">
        <v>1144</v>
      </c>
    </row>
    <row r="3073" spans="1:13" customFormat="1" hidden="1">
      <c r="A3073" t="s">
        <v>746</v>
      </c>
      <c r="B3073" t="s">
        <v>747</v>
      </c>
      <c r="C3073" s="1">
        <v>44403</v>
      </c>
      <c r="H3073">
        <v>412</v>
      </c>
      <c r="M3073">
        <v>1048</v>
      </c>
    </row>
    <row r="3074" spans="1:13" customFormat="1" hidden="1">
      <c r="A3074" t="s">
        <v>746</v>
      </c>
      <c r="B3074" t="s">
        <v>747</v>
      </c>
      <c r="C3074" s="1">
        <v>44404</v>
      </c>
      <c r="H3074">
        <v>375</v>
      </c>
      <c r="M3074">
        <v>954</v>
      </c>
    </row>
    <row r="3075" spans="1:13" customFormat="1" hidden="1">
      <c r="A3075" t="s">
        <v>746</v>
      </c>
      <c r="B3075" t="s">
        <v>747</v>
      </c>
      <c r="C3075" s="1">
        <v>44405</v>
      </c>
      <c r="H3075">
        <v>338</v>
      </c>
      <c r="M3075">
        <v>860</v>
      </c>
    </row>
    <row r="3076" spans="1:13" customFormat="1" hidden="1">
      <c r="A3076" t="s">
        <v>746</v>
      </c>
      <c r="B3076" t="s">
        <v>747</v>
      </c>
      <c r="C3076" s="1">
        <v>44406</v>
      </c>
      <c r="H3076">
        <v>301</v>
      </c>
      <c r="M3076">
        <v>765</v>
      </c>
    </row>
    <row r="3077" spans="1:13" customFormat="1" hidden="1">
      <c r="A3077" t="s">
        <v>746</v>
      </c>
      <c r="B3077" t="s">
        <v>747</v>
      </c>
      <c r="C3077" s="1">
        <v>44407</v>
      </c>
      <c r="D3077">
        <v>104521</v>
      </c>
      <c r="E3077">
        <v>60578</v>
      </c>
      <c r="F3077">
        <v>43943</v>
      </c>
      <c r="H3077">
        <v>263</v>
      </c>
      <c r="I3077">
        <v>26.58</v>
      </c>
      <c r="J3077">
        <v>15.4</v>
      </c>
      <c r="K3077">
        <v>11.17</v>
      </c>
      <c r="M3077">
        <v>669</v>
      </c>
    </row>
    <row r="3078" spans="1:13" customFormat="1" hidden="1">
      <c r="A3078" t="s">
        <v>746</v>
      </c>
      <c r="B3078" t="s">
        <v>747</v>
      </c>
      <c r="C3078" s="1">
        <v>44408</v>
      </c>
      <c r="D3078">
        <v>106898</v>
      </c>
      <c r="E3078">
        <v>61803</v>
      </c>
      <c r="F3078">
        <v>46793</v>
      </c>
      <c r="G3078">
        <v>2377</v>
      </c>
      <c r="H3078">
        <v>533</v>
      </c>
      <c r="I3078">
        <v>27.18</v>
      </c>
      <c r="J3078">
        <v>15.72</v>
      </c>
      <c r="K3078">
        <v>11.9</v>
      </c>
      <c r="M3078">
        <v>1355</v>
      </c>
    </row>
    <row r="3079" spans="1:13" customFormat="1" hidden="1">
      <c r="A3079" t="s">
        <v>746</v>
      </c>
      <c r="B3079" t="s">
        <v>747</v>
      </c>
      <c r="C3079" s="1">
        <v>44409</v>
      </c>
      <c r="H3079">
        <v>542</v>
      </c>
      <c r="M3079">
        <v>1378</v>
      </c>
    </row>
    <row r="3080" spans="1:13" customFormat="1" hidden="1">
      <c r="A3080" t="s">
        <v>746</v>
      </c>
      <c r="B3080" t="s">
        <v>747</v>
      </c>
      <c r="C3080" s="1">
        <v>44410</v>
      </c>
      <c r="H3080">
        <v>550</v>
      </c>
      <c r="M3080">
        <v>1399</v>
      </c>
    </row>
    <row r="3081" spans="1:13" customFormat="1" hidden="1">
      <c r="A3081" t="s">
        <v>746</v>
      </c>
      <c r="B3081" t="s">
        <v>747</v>
      </c>
      <c r="C3081" s="1">
        <v>44411</v>
      </c>
      <c r="H3081">
        <v>558</v>
      </c>
      <c r="M3081">
        <v>1419</v>
      </c>
    </row>
    <row r="3082" spans="1:13" customFormat="1" hidden="1">
      <c r="A3082" t="s">
        <v>746</v>
      </c>
      <c r="B3082" t="s">
        <v>747</v>
      </c>
      <c r="C3082" s="1">
        <v>44412</v>
      </c>
      <c r="H3082">
        <v>566</v>
      </c>
      <c r="M3082">
        <v>1439</v>
      </c>
    </row>
    <row r="3083" spans="1:13" customFormat="1" hidden="1">
      <c r="A3083" t="s">
        <v>746</v>
      </c>
      <c r="B3083" t="s">
        <v>747</v>
      </c>
      <c r="C3083" s="1">
        <v>44413</v>
      </c>
      <c r="H3083">
        <v>574</v>
      </c>
      <c r="M3083">
        <v>1460</v>
      </c>
    </row>
    <row r="3084" spans="1:13" customFormat="1" hidden="1">
      <c r="A3084" t="s">
        <v>746</v>
      </c>
      <c r="B3084" t="s">
        <v>747</v>
      </c>
      <c r="C3084" s="1">
        <v>44414</v>
      </c>
      <c r="D3084">
        <v>108596</v>
      </c>
      <c r="E3084">
        <v>61803</v>
      </c>
      <c r="F3084">
        <v>46793</v>
      </c>
      <c r="H3084">
        <v>582</v>
      </c>
      <c r="I3084">
        <v>27.62</v>
      </c>
      <c r="J3084">
        <v>15.72</v>
      </c>
      <c r="K3084">
        <v>11.9</v>
      </c>
      <c r="M3084">
        <v>1480</v>
      </c>
    </row>
    <row r="3085" spans="1:13" customFormat="1" hidden="1">
      <c r="A3085" t="s">
        <v>746</v>
      </c>
      <c r="B3085" t="s">
        <v>747</v>
      </c>
      <c r="C3085" s="1">
        <v>44415</v>
      </c>
      <c r="H3085">
        <v>331</v>
      </c>
      <c r="M3085">
        <v>842</v>
      </c>
    </row>
    <row r="3086" spans="1:13" customFormat="1" hidden="1">
      <c r="A3086" t="s">
        <v>746</v>
      </c>
      <c r="B3086" t="s">
        <v>747</v>
      </c>
      <c r="C3086" s="1">
        <v>44416</v>
      </c>
      <c r="H3086">
        <v>378</v>
      </c>
      <c r="M3086">
        <v>961</v>
      </c>
    </row>
    <row r="3087" spans="1:13" customFormat="1" hidden="1">
      <c r="A3087" t="s">
        <v>746</v>
      </c>
      <c r="B3087" t="s">
        <v>747</v>
      </c>
      <c r="C3087" s="1">
        <v>44417</v>
      </c>
      <c r="D3087">
        <v>110443</v>
      </c>
      <c r="E3087">
        <v>62863</v>
      </c>
      <c r="F3087">
        <v>47580</v>
      </c>
      <c r="H3087">
        <v>426</v>
      </c>
      <c r="I3087">
        <v>28.08</v>
      </c>
      <c r="J3087">
        <v>15.99</v>
      </c>
      <c r="K3087">
        <v>12.1</v>
      </c>
      <c r="M3087">
        <v>1083</v>
      </c>
    </row>
    <row r="3088" spans="1:13" customFormat="1" hidden="1">
      <c r="A3088" t="s">
        <v>748</v>
      </c>
      <c r="B3088" t="s">
        <v>749</v>
      </c>
      <c r="C3088" s="1">
        <v>44188</v>
      </c>
      <c r="D3088">
        <v>38965</v>
      </c>
      <c r="E3088">
        <v>38965</v>
      </c>
      <c r="I3088">
        <v>2.29</v>
      </c>
      <c r="J3088">
        <v>2.29</v>
      </c>
    </row>
    <row r="3089" spans="1:13" customFormat="1" hidden="1">
      <c r="A3089" t="s">
        <v>748</v>
      </c>
      <c r="B3089" t="s">
        <v>749</v>
      </c>
      <c r="C3089" s="1">
        <v>44189</v>
      </c>
      <c r="D3089">
        <v>50071</v>
      </c>
      <c r="E3089">
        <v>50071</v>
      </c>
      <c r="G3089">
        <v>11106</v>
      </c>
      <c r="H3089">
        <v>11106</v>
      </c>
      <c r="I3089">
        <v>2.94</v>
      </c>
      <c r="J3089">
        <v>2.94</v>
      </c>
      <c r="M3089">
        <v>6527</v>
      </c>
    </row>
    <row r="3090" spans="1:13" customFormat="1" hidden="1">
      <c r="A3090" t="s">
        <v>748</v>
      </c>
      <c r="B3090" t="s">
        <v>749</v>
      </c>
      <c r="C3090" s="1">
        <v>44190</v>
      </c>
      <c r="D3090">
        <v>50543</v>
      </c>
      <c r="E3090">
        <v>50543</v>
      </c>
      <c r="G3090">
        <v>472</v>
      </c>
      <c r="H3090">
        <v>5789</v>
      </c>
      <c r="I3090">
        <v>2.97</v>
      </c>
      <c r="J3090">
        <v>2.97</v>
      </c>
      <c r="M3090">
        <v>3402</v>
      </c>
    </row>
    <row r="3091" spans="1:13" customFormat="1" hidden="1">
      <c r="A3091" t="s">
        <v>748</v>
      </c>
      <c r="B3091" t="s">
        <v>749</v>
      </c>
      <c r="C3091" s="1">
        <v>44191</v>
      </c>
      <c r="D3091">
        <v>51556</v>
      </c>
      <c r="E3091">
        <v>51556</v>
      </c>
      <c r="G3091">
        <v>1013</v>
      </c>
      <c r="H3091">
        <v>4197</v>
      </c>
      <c r="I3091">
        <v>3.03</v>
      </c>
      <c r="J3091">
        <v>3.03</v>
      </c>
      <c r="M3091">
        <v>2467</v>
      </c>
    </row>
    <row r="3092" spans="1:13" customFormat="1" hidden="1">
      <c r="A3092" t="s">
        <v>748</v>
      </c>
      <c r="B3092" t="s">
        <v>749</v>
      </c>
      <c r="C3092" s="1">
        <v>44192</v>
      </c>
      <c r="D3092">
        <v>53614</v>
      </c>
      <c r="E3092">
        <v>53614</v>
      </c>
      <c r="G3092">
        <v>2058</v>
      </c>
      <c r="H3092">
        <v>3662</v>
      </c>
      <c r="I3092">
        <v>3.15</v>
      </c>
      <c r="J3092">
        <v>3.15</v>
      </c>
      <c r="M3092">
        <v>2152</v>
      </c>
    </row>
    <row r="3093" spans="1:13" customFormat="1" hidden="1">
      <c r="A3093" t="s">
        <v>748</v>
      </c>
      <c r="B3093" t="s">
        <v>749</v>
      </c>
      <c r="C3093" s="1">
        <v>44193</v>
      </c>
      <c r="D3093">
        <v>55014</v>
      </c>
      <c r="E3093">
        <v>55014</v>
      </c>
      <c r="G3093">
        <v>1400</v>
      </c>
      <c r="H3093">
        <v>3210</v>
      </c>
      <c r="I3093">
        <v>3.23</v>
      </c>
      <c r="J3093">
        <v>3.23</v>
      </c>
      <c r="M3093">
        <v>1886</v>
      </c>
    </row>
    <row r="3094" spans="1:13" customFormat="1" hidden="1">
      <c r="A3094" t="s">
        <v>748</v>
      </c>
      <c r="B3094" t="s">
        <v>749</v>
      </c>
      <c r="C3094" s="1">
        <v>44194</v>
      </c>
      <c r="D3094">
        <v>56041</v>
      </c>
      <c r="E3094">
        <v>56041</v>
      </c>
      <c r="G3094">
        <v>1027</v>
      </c>
      <c r="H3094">
        <v>2846</v>
      </c>
      <c r="I3094">
        <v>3.29</v>
      </c>
      <c r="J3094">
        <v>3.29</v>
      </c>
      <c r="M3094">
        <v>1673</v>
      </c>
    </row>
    <row r="3095" spans="1:13" customFormat="1" hidden="1">
      <c r="A3095" t="s">
        <v>748</v>
      </c>
      <c r="B3095" t="s">
        <v>749</v>
      </c>
      <c r="C3095" s="1">
        <v>44195</v>
      </c>
      <c r="D3095">
        <v>57317</v>
      </c>
      <c r="E3095">
        <v>57317</v>
      </c>
      <c r="G3095">
        <v>1276</v>
      </c>
      <c r="H3095">
        <v>2622</v>
      </c>
      <c r="I3095">
        <v>3.37</v>
      </c>
      <c r="J3095">
        <v>3.37</v>
      </c>
      <c r="M3095">
        <v>1541</v>
      </c>
    </row>
    <row r="3096" spans="1:13" customFormat="1" hidden="1">
      <c r="A3096" t="s">
        <v>748</v>
      </c>
      <c r="B3096" t="s">
        <v>749</v>
      </c>
      <c r="C3096" s="1">
        <v>44196</v>
      </c>
      <c r="D3096">
        <v>58643</v>
      </c>
      <c r="E3096">
        <v>58643</v>
      </c>
      <c r="G3096">
        <v>1326</v>
      </c>
      <c r="H3096">
        <v>1225</v>
      </c>
      <c r="I3096">
        <v>3.45</v>
      </c>
      <c r="J3096">
        <v>3.45</v>
      </c>
      <c r="M3096">
        <v>720</v>
      </c>
    </row>
    <row r="3097" spans="1:13" customFormat="1" hidden="1">
      <c r="A3097" t="s">
        <v>748</v>
      </c>
      <c r="B3097" t="s">
        <v>749</v>
      </c>
      <c r="C3097" s="1">
        <v>44197</v>
      </c>
      <c r="D3097">
        <v>59351</v>
      </c>
      <c r="E3097">
        <v>59351</v>
      </c>
      <c r="G3097">
        <v>708</v>
      </c>
      <c r="H3097">
        <v>1258</v>
      </c>
      <c r="I3097">
        <v>3.49</v>
      </c>
      <c r="J3097">
        <v>3.49</v>
      </c>
      <c r="M3097">
        <v>739</v>
      </c>
    </row>
    <row r="3098" spans="1:13" customFormat="1" hidden="1">
      <c r="A3098" t="s">
        <v>748</v>
      </c>
      <c r="B3098" t="s">
        <v>749</v>
      </c>
      <c r="C3098" s="1">
        <v>44198</v>
      </c>
      <c r="D3098">
        <v>60097</v>
      </c>
      <c r="E3098">
        <v>60097</v>
      </c>
      <c r="G3098">
        <v>746</v>
      </c>
      <c r="H3098">
        <v>1220</v>
      </c>
      <c r="I3098">
        <v>3.53</v>
      </c>
      <c r="J3098">
        <v>3.53</v>
      </c>
      <c r="M3098">
        <v>717</v>
      </c>
    </row>
    <row r="3099" spans="1:13" customFormat="1" hidden="1">
      <c r="A3099" t="s">
        <v>748</v>
      </c>
      <c r="B3099" t="s">
        <v>749</v>
      </c>
      <c r="C3099" s="1">
        <v>44199</v>
      </c>
      <c r="D3099">
        <v>60689</v>
      </c>
      <c r="E3099">
        <v>60689</v>
      </c>
      <c r="G3099">
        <v>592</v>
      </c>
      <c r="H3099">
        <v>1011</v>
      </c>
      <c r="I3099">
        <v>3.57</v>
      </c>
      <c r="J3099">
        <v>3.57</v>
      </c>
      <c r="M3099">
        <v>594</v>
      </c>
    </row>
    <row r="3100" spans="1:13" customFormat="1" hidden="1">
      <c r="A3100" t="s">
        <v>748</v>
      </c>
      <c r="B3100" t="s">
        <v>749</v>
      </c>
      <c r="C3100" s="1">
        <v>44200</v>
      </c>
      <c r="D3100">
        <v>61612</v>
      </c>
      <c r="E3100">
        <v>61612</v>
      </c>
      <c r="G3100">
        <v>923</v>
      </c>
      <c r="H3100">
        <v>943</v>
      </c>
      <c r="I3100">
        <v>3.62</v>
      </c>
      <c r="J3100">
        <v>3.62</v>
      </c>
      <c r="M3100">
        <v>554</v>
      </c>
    </row>
    <row r="3101" spans="1:13" customFormat="1" hidden="1">
      <c r="A3101" t="s">
        <v>748</v>
      </c>
      <c r="B3101" t="s">
        <v>749</v>
      </c>
      <c r="C3101" s="1">
        <v>44201</v>
      </c>
      <c r="D3101">
        <v>63893</v>
      </c>
      <c r="E3101">
        <v>63893</v>
      </c>
      <c r="G3101">
        <v>2281</v>
      </c>
      <c r="H3101">
        <v>1122</v>
      </c>
      <c r="I3101">
        <v>3.75</v>
      </c>
      <c r="J3101">
        <v>3.75</v>
      </c>
      <c r="M3101">
        <v>659</v>
      </c>
    </row>
    <row r="3102" spans="1:13" customFormat="1" hidden="1">
      <c r="A3102" t="s">
        <v>748</v>
      </c>
      <c r="B3102" t="s">
        <v>749</v>
      </c>
      <c r="C3102" s="1">
        <v>44202</v>
      </c>
      <c r="D3102">
        <v>68472</v>
      </c>
      <c r="E3102">
        <v>68472</v>
      </c>
      <c r="G3102">
        <v>4579</v>
      </c>
      <c r="H3102">
        <v>1594</v>
      </c>
      <c r="I3102">
        <v>4.0199999999999996</v>
      </c>
      <c r="J3102">
        <v>4.0199999999999996</v>
      </c>
      <c r="M3102">
        <v>937</v>
      </c>
    </row>
    <row r="3103" spans="1:13" customFormat="1" hidden="1">
      <c r="A3103" t="s">
        <v>748</v>
      </c>
      <c r="B3103" t="s">
        <v>749</v>
      </c>
      <c r="C3103" s="1">
        <v>44203</v>
      </c>
      <c r="D3103">
        <v>72239</v>
      </c>
      <c r="E3103">
        <v>72239</v>
      </c>
      <c r="G3103">
        <v>3767</v>
      </c>
      <c r="H3103">
        <v>1942</v>
      </c>
      <c r="I3103">
        <v>4.25</v>
      </c>
      <c r="J3103">
        <v>4.25</v>
      </c>
      <c r="M3103">
        <v>1141</v>
      </c>
    </row>
    <row r="3104" spans="1:13" customFormat="1" hidden="1">
      <c r="A3104" t="s">
        <v>748</v>
      </c>
      <c r="B3104" t="s">
        <v>749</v>
      </c>
      <c r="C3104" s="1">
        <v>44204</v>
      </c>
      <c r="D3104">
        <v>78291</v>
      </c>
      <c r="E3104">
        <v>78291</v>
      </c>
      <c r="G3104">
        <v>6052</v>
      </c>
      <c r="H3104">
        <v>2706</v>
      </c>
      <c r="I3104">
        <v>4.5999999999999996</v>
      </c>
      <c r="J3104">
        <v>4.5999999999999996</v>
      </c>
      <c r="M3104">
        <v>1590</v>
      </c>
    </row>
    <row r="3105" spans="1:13" customFormat="1" hidden="1">
      <c r="A3105" t="s">
        <v>748</v>
      </c>
      <c r="B3105" t="s">
        <v>749</v>
      </c>
      <c r="C3105" s="1">
        <v>44205</v>
      </c>
      <c r="D3105">
        <v>84157</v>
      </c>
      <c r="E3105">
        <v>84157</v>
      </c>
      <c r="G3105">
        <v>5866</v>
      </c>
      <c r="H3105">
        <v>3437</v>
      </c>
      <c r="I3105">
        <v>4.95</v>
      </c>
      <c r="J3105">
        <v>4.95</v>
      </c>
      <c r="M3105">
        <v>2020</v>
      </c>
    </row>
    <row r="3106" spans="1:13" customFormat="1" hidden="1">
      <c r="A3106" t="s">
        <v>748</v>
      </c>
      <c r="B3106" t="s">
        <v>749</v>
      </c>
      <c r="C3106" s="1">
        <v>44206</v>
      </c>
      <c r="D3106">
        <v>89250</v>
      </c>
      <c r="E3106">
        <v>89250</v>
      </c>
      <c r="G3106">
        <v>5093</v>
      </c>
      <c r="H3106">
        <v>4080</v>
      </c>
      <c r="I3106">
        <v>5.25</v>
      </c>
      <c r="J3106">
        <v>5.25</v>
      </c>
      <c r="M3106">
        <v>2398</v>
      </c>
    </row>
    <row r="3107" spans="1:13" customFormat="1" hidden="1">
      <c r="A3107" t="s">
        <v>748</v>
      </c>
      <c r="B3107" t="s">
        <v>749</v>
      </c>
      <c r="C3107" s="1">
        <v>44207</v>
      </c>
      <c r="D3107">
        <v>92598</v>
      </c>
      <c r="E3107">
        <v>92598</v>
      </c>
      <c r="G3107">
        <v>3348</v>
      </c>
      <c r="H3107">
        <v>4427</v>
      </c>
      <c r="I3107">
        <v>5.44</v>
      </c>
      <c r="J3107">
        <v>5.44</v>
      </c>
      <c r="M3107">
        <v>2602</v>
      </c>
    </row>
    <row r="3108" spans="1:13" customFormat="1" hidden="1">
      <c r="A3108" t="s">
        <v>748</v>
      </c>
      <c r="B3108" t="s">
        <v>749</v>
      </c>
      <c r="C3108" s="1">
        <v>44208</v>
      </c>
      <c r="D3108">
        <v>97776</v>
      </c>
      <c r="E3108">
        <v>97776</v>
      </c>
      <c r="G3108">
        <v>5178</v>
      </c>
      <c r="H3108">
        <v>4840</v>
      </c>
      <c r="I3108">
        <v>5.75</v>
      </c>
      <c r="J3108">
        <v>5.75</v>
      </c>
      <c r="M3108">
        <v>2844</v>
      </c>
    </row>
    <row r="3109" spans="1:13" customFormat="1" hidden="1">
      <c r="A3109" t="s">
        <v>748</v>
      </c>
      <c r="B3109" t="s">
        <v>749</v>
      </c>
      <c r="C3109" s="1">
        <v>44209</v>
      </c>
      <c r="E3109">
        <v>101363</v>
      </c>
      <c r="H3109">
        <v>5288</v>
      </c>
      <c r="J3109">
        <v>5.96</v>
      </c>
      <c r="M3109">
        <v>3108</v>
      </c>
    </row>
    <row r="3110" spans="1:13" customFormat="1" hidden="1">
      <c r="A3110" t="s">
        <v>748</v>
      </c>
      <c r="B3110" t="s">
        <v>749</v>
      </c>
      <c r="C3110" s="1">
        <v>44210</v>
      </c>
      <c r="E3110">
        <v>109566</v>
      </c>
      <c r="H3110">
        <v>5852</v>
      </c>
      <c r="J3110">
        <v>6.44</v>
      </c>
      <c r="M3110">
        <v>3439</v>
      </c>
    </row>
    <row r="3111" spans="1:13" customFormat="1" hidden="1">
      <c r="A3111" t="s">
        <v>748</v>
      </c>
      <c r="B3111" t="s">
        <v>749</v>
      </c>
      <c r="C3111" s="1">
        <v>44211</v>
      </c>
      <c r="E3111">
        <v>122819</v>
      </c>
      <c r="H3111">
        <v>6089</v>
      </c>
      <c r="J3111">
        <v>7.22</v>
      </c>
      <c r="M3111">
        <v>3578</v>
      </c>
    </row>
    <row r="3112" spans="1:13" customFormat="1" hidden="1">
      <c r="A3112" t="s">
        <v>748</v>
      </c>
      <c r="B3112" t="s">
        <v>749</v>
      </c>
      <c r="C3112" s="1">
        <v>44212</v>
      </c>
      <c r="E3112">
        <v>137159</v>
      </c>
      <c r="H3112">
        <v>6353</v>
      </c>
      <c r="J3112">
        <v>8.06</v>
      </c>
      <c r="M3112">
        <v>3734</v>
      </c>
    </row>
    <row r="3113" spans="1:13" customFormat="1" hidden="1">
      <c r="A3113" t="s">
        <v>748</v>
      </c>
      <c r="B3113" t="s">
        <v>749</v>
      </c>
      <c r="C3113" s="1">
        <v>44213</v>
      </c>
      <c r="E3113">
        <v>141563</v>
      </c>
      <c r="H3113">
        <v>6727</v>
      </c>
      <c r="J3113">
        <v>8.32</v>
      </c>
      <c r="M3113">
        <v>3953</v>
      </c>
    </row>
    <row r="3114" spans="1:13" customFormat="1" hidden="1">
      <c r="A3114" t="s">
        <v>748</v>
      </c>
      <c r="B3114" t="s">
        <v>749</v>
      </c>
      <c r="C3114" s="1">
        <v>44214</v>
      </c>
      <c r="E3114">
        <v>142831</v>
      </c>
      <c r="H3114">
        <v>7350</v>
      </c>
      <c r="J3114">
        <v>8.39</v>
      </c>
      <c r="M3114">
        <v>4320</v>
      </c>
    </row>
    <row r="3115" spans="1:13" customFormat="1" hidden="1">
      <c r="A3115" t="s">
        <v>748</v>
      </c>
      <c r="B3115" t="s">
        <v>749</v>
      </c>
      <c r="C3115" s="1">
        <v>44215</v>
      </c>
      <c r="E3115">
        <v>143596</v>
      </c>
      <c r="H3115">
        <v>7712</v>
      </c>
      <c r="J3115">
        <v>8.44</v>
      </c>
      <c r="M3115">
        <v>4532</v>
      </c>
    </row>
    <row r="3116" spans="1:13" customFormat="1" hidden="1">
      <c r="A3116" t="s">
        <v>748</v>
      </c>
      <c r="B3116" t="s">
        <v>749</v>
      </c>
      <c r="C3116" s="1">
        <v>44216</v>
      </c>
      <c r="E3116">
        <v>144130</v>
      </c>
      <c r="H3116">
        <v>7712</v>
      </c>
      <c r="J3116">
        <v>8.4700000000000006</v>
      </c>
      <c r="M3116">
        <v>4532</v>
      </c>
    </row>
    <row r="3117" spans="1:13" customFormat="1" hidden="1">
      <c r="A3117" t="s">
        <v>748</v>
      </c>
      <c r="B3117" t="s">
        <v>749</v>
      </c>
      <c r="C3117" s="1">
        <v>44217</v>
      </c>
      <c r="H3117">
        <v>7712</v>
      </c>
      <c r="M3117">
        <v>4532</v>
      </c>
    </row>
    <row r="3118" spans="1:13" customFormat="1" hidden="1">
      <c r="A3118" t="s">
        <v>748</v>
      </c>
      <c r="B3118" t="s">
        <v>749</v>
      </c>
      <c r="C3118" s="1">
        <v>44218</v>
      </c>
      <c r="H3118">
        <v>7712</v>
      </c>
      <c r="M3118">
        <v>4532</v>
      </c>
    </row>
    <row r="3119" spans="1:13" customFormat="1" hidden="1">
      <c r="A3119" t="s">
        <v>748</v>
      </c>
      <c r="B3119" t="s">
        <v>749</v>
      </c>
      <c r="C3119" s="1">
        <v>44219</v>
      </c>
      <c r="H3119">
        <v>7712</v>
      </c>
      <c r="M3119">
        <v>4532</v>
      </c>
    </row>
    <row r="3120" spans="1:13" customFormat="1" hidden="1">
      <c r="A3120" t="s">
        <v>748</v>
      </c>
      <c r="B3120" t="s">
        <v>749</v>
      </c>
      <c r="C3120" s="1">
        <v>44220</v>
      </c>
      <c r="H3120">
        <v>7712</v>
      </c>
      <c r="M3120">
        <v>4532</v>
      </c>
    </row>
    <row r="3121" spans="1:13" customFormat="1" hidden="1">
      <c r="A3121" t="s">
        <v>748</v>
      </c>
      <c r="B3121" t="s">
        <v>749</v>
      </c>
      <c r="C3121" s="1">
        <v>44221</v>
      </c>
      <c r="H3121">
        <v>7712</v>
      </c>
      <c r="M3121">
        <v>4532</v>
      </c>
    </row>
    <row r="3122" spans="1:13" customFormat="1" hidden="1">
      <c r="A3122" t="s">
        <v>748</v>
      </c>
      <c r="B3122" t="s">
        <v>749</v>
      </c>
      <c r="C3122" s="1">
        <v>44222</v>
      </c>
      <c r="E3122">
        <v>165953</v>
      </c>
      <c r="H3122">
        <v>7712</v>
      </c>
      <c r="J3122">
        <v>9.75</v>
      </c>
      <c r="M3122">
        <v>4532</v>
      </c>
    </row>
    <row r="3123" spans="1:13" customFormat="1" hidden="1">
      <c r="A3123" t="s">
        <v>748</v>
      </c>
      <c r="B3123" t="s">
        <v>749</v>
      </c>
      <c r="C3123" s="1">
        <v>44223</v>
      </c>
      <c r="E3123">
        <v>167731</v>
      </c>
      <c r="H3123">
        <v>7712</v>
      </c>
      <c r="J3123">
        <v>9.86</v>
      </c>
      <c r="M3123">
        <v>4532</v>
      </c>
    </row>
    <row r="3124" spans="1:13" customFormat="1" hidden="1">
      <c r="A3124" t="s">
        <v>748</v>
      </c>
      <c r="B3124" t="s">
        <v>749</v>
      </c>
      <c r="C3124" s="1">
        <v>44224</v>
      </c>
      <c r="E3124">
        <v>169440</v>
      </c>
      <c r="H3124">
        <v>7712</v>
      </c>
      <c r="J3124">
        <v>9.9600000000000009</v>
      </c>
      <c r="M3124">
        <v>4532</v>
      </c>
    </row>
    <row r="3125" spans="1:13" customFormat="1" hidden="1">
      <c r="A3125" t="s">
        <v>748</v>
      </c>
      <c r="B3125" t="s">
        <v>749</v>
      </c>
      <c r="C3125" s="1">
        <v>44225</v>
      </c>
      <c r="E3125">
        <v>169810</v>
      </c>
      <c r="H3125">
        <v>7712</v>
      </c>
      <c r="J3125">
        <v>9.98</v>
      </c>
      <c r="M3125">
        <v>4532</v>
      </c>
    </row>
    <row r="3126" spans="1:13" customFormat="1" hidden="1">
      <c r="A3126" t="s">
        <v>748</v>
      </c>
      <c r="B3126" t="s">
        <v>749</v>
      </c>
      <c r="C3126" s="1">
        <v>44226</v>
      </c>
      <c r="E3126">
        <v>170433</v>
      </c>
      <c r="H3126">
        <v>7712</v>
      </c>
      <c r="J3126">
        <v>10.02</v>
      </c>
      <c r="M3126">
        <v>4532</v>
      </c>
    </row>
    <row r="3127" spans="1:13" customFormat="1" hidden="1">
      <c r="A3127" t="s">
        <v>748</v>
      </c>
      <c r="B3127" t="s">
        <v>749</v>
      </c>
      <c r="C3127" s="1">
        <v>44227</v>
      </c>
      <c r="E3127">
        <v>171568</v>
      </c>
      <c r="H3127">
        <v>7712</v>
      </c>
      <c r="J3127">
        <v>10.08</v>
      </c>
      <c r="M3127">
        <v>4532</v>
      </c>
    </row>
    <row r="3128" spans="1:13" customFormat="1" hidden="1">
      <c r="A3128" t="s">
        <v>748</v>
      </c>
      <c r="B3128" t="s">
        <v>749</v>
      </c>
      <c r="C3128" s="1">
        <v>44228</v>
      </c>
      <c r="E3128">
        <v>172912</v>
      </c>
      <c r="H3128">
        <v>7712</v>
      </c>
      <c r="J3128">
        <v>10.16</v>
      </c>
      <c r="M3128">
        <v>4532</v>
      </c>
    </row>
    <row r="3129" spans="1:13" customFormat="1" hidden="1">
      <c r="A3129" t="s">
        <v>748</v>
      </c>
      <c r="B3129" t="s">
        <v>749</v>
      </c>
      <c r="C3129" s="1">
        <v>44229</v>
      </c>
      <c r="E3129">
        <v>174075</v>
      </c>
      <c r="H3129">
        <v>7712</v>
      </c>
      <c r="J3129">
        <v>10.23</v>
      </c>
      <c r="M3129">
        <v>4532</v>
      </c>
    </row>
    <row r="3130" spans="1:13" customFormat="1" hidden="1">
      <c r="A3130" t="s">
        <v>748</v>
      </c>
      <c r="B3130" t="s">
        <v>749</v>
      </c>
      <c r="C3130" s="1">
        <v>44230</v>
      </c>
      <c r="E3130">
        <v>175094</v>
      </c>
      <c r="H3130">
        <v>7712</v>
      </c>
      <c r="J3130">
        <v>10.29</v>
      </c>
      <c r="M3130">
        <v>4532</v>
      </c>
    </row>
    <row r="3131" spans="1:13" customFormat="1" hidden="1">
      <c r="A3131" t="s">
        <v>748</v>
      </c>
      <c r="B3131" t="s">
        <v>749</v>
      </c>
      <c r="C3131" s="1">
        <v>44231</v>
      </c>
      <c r="E3131">
        <v>177233</v>
      </c>
      <c r="H3131">
        <v>7712</v>
      </c>
      <c r="J3131">
        <v>10.42</v>
      </c>
      <c r="M3131">
        <v>4532</v>
      </c>
    </row>
    <row r="3132" spans="1:13" customFormat="1" hidden="1">
      <c r="A3132" t="s">
        <v>748</v>
      </c>
      <c r="B3132" t="s">
        <v>749</v>
      </c>
      <c r="C3132" s="1">
        <v>44232</v>
      </c>
      <c r="E3132">
        <v>179550</v>
      </c>
      <c r="H3132">
        <v>7712</v>
      </c>
      <c r="J3132">
        <v>10.55</v>
      </c>
      <c r="M3132">
        <v>4532</v>
      </c>
    </row>
    <row r="3133" spans="1:13" customFormat="1" hidden="1">
      <c r="A3133" t="s">
        <v>748</v>
      </c>
      <c r="B3133" t="s">
        <v>749</v>
      </c>
      <c r="C3133" s="1">
        <v>44233</v>
      </c>
      <c r="E3133">
        <v>182543</v>
      </c>
      <c r="H3133">
        <v>7712</v>
      </c>
      <c r="J3133">
        <v>10.73</v>
      </c>
      <c r="M3133">
        <v>4532</v>
      </c>
    </row>
    <row r="3134" spans="1:13" customFormat="1" hidden="1">
      <c r="A3134" t="s">
        <v>748</v>
      </c>
      <c r="B3134" t="s">
        <v>749</v>
      </c>
      <c r="C3134" s="1">
        <v>44234</v>
      </c>
      <c r="E3134">
        <v>191406</v>
      </c>
      <c r="H3134">
        <v>7712</v>
      </c>
      <c r="J3134">
        <v>11.25</v>
      </c>
      <c r="M3134">
        <v>4532</v>
      </c>
    </row>
    <row r="3135" spans="1:13" customFormat="1" hidden="1">
      <c r="A3135" t="s">
        <v>748</v>
      </c>
      <c r="B3135" t="s">
        <v>749</v>
      </c>
      <c r="C3135" s="1">
        <v>44235</v>
      </c>
      <c r="E3135">
        <v>201116</v>
      </c>
      <c r="H3135">
        <v>7712</v>
      </c>
      <c r="J3135">
        <v>11.82</v>
      </c>
      <c r="M3135">
        <v>4532</v>
      </c>
    </row>
    <row r="3136" spans="1:13" customFormat="1" hidden="1">
      <c r="A3136" t="s">
        <v>748</v>
      </c>
      <c r="B3136" t="s">
        <v>749</v>
      </c>
      <c r="C3136" s="1">
        <v>44236</v>
      </c>
      <c r="E3136">
        <v>212940</v>
      </c>
      <c r="H3136">
        <v>7712</v>
      </c>
      <c r="J3136">
        <v>12.51</v>
      </c>
      <c r="M3136">
        <v>4532</v>
      </c>
    </row>
    <row r="3137" spans="1:13" customFormat="1" hidden="1">
      <c r="A3137" t="s">
        <v>748</v>
      </c>
      <c r="B3137" t="s">
        <v>749</v>
      </c>
      <c r="C3137" s="1">
        <v>44237</v>
      </c>
      <c r="E3137">
        <v>219595</v>
      </c>
      <c r="H3137">
        <v>7712</v>
      </c>
      <c r="J3137">
        <v>12.91</v>
      </c>
      <c r="M3137">
        <v>4532</v>
      </c>
    </row>
    <row r="3138" spans="1:13" customFormat="1" hidden="1">
      <c r="A3138" t="s">
        <v>748</v>
      </c>
      <c r="B3138" t="s">
        <v>749</v>
      </c>
      <c r="C3138" s="1">
        <v>44238</v>
      </c>
      <c r="E3138">
        <v>224919</v>
      </c>
      <c r="H3138">
        <v>7712</v>
      </c>
      <c r="J3138">
        <v>13.22</v>
      </c>
      <c r="M3138">
        <v>4532</v>
      </c>
    </row>
    <row r="3139" spans="1:13" customFormat="1" hidden="1">
      <c r="A3139" t="s">
        <v>748</v>
      </c>
      <c r="B3139" t="s">
        <v>749</v>
      </c>
      <c r="C3139" s="1">
        <v>44239</v>
      </c>
      <c r="E3139">
        <v>232540</v>
      </c>
      <c r="H3139">
        <v>7712</v>
      </c>
      <c r="J3139">
        <v>13.67</v>
      </c>
      <c r="M3139">
        <v>4532</v>
      </c>
    </row>
    <row r="3140" spans="1:13" customFormat="1" hidden="1">
      <c r="A3140" t="s">
        <v>748</v>
      </c>
      <c r="B3140" t="s">
        <v>749</v>
      </c>
      <c r="C3140" s="1">
        <v>44240</v>
      </c>
      <c r="E3140">
        <v>242260</v>
      </c>
      <c r="H3140">
        <v>7712</v>
      </c>
      <c r="J3140">
        <v>14.24</v>
      </c>
      <c r="M3140">
        <v>4532</v>
      </c>
    </row>
    <row r="3141" spans="1:13" customFormat="1" hidden="1">
      <c r="A3141" t="s">
        <v>748</v>
      </c>
      <c r="B3141" t="s">
        <v>749</v>
      </c>
      <c r="C3141" s="1">
        <v>44241</v>
      </c>
      <c r="E3141">
        <v>248775</v>
      </c>
      <c r="H3141">
        <v>7712</v>
      </c>
      <c r="J3141">
        <v>14.62</v>
      </c>
      <c r="M3141">
        <v>4532</v>
      </c>
    </row>
    <row r="3142" spans="1:13" customFormat="1" hidden="1">
      <c r="A3142" t="s">
        <v>748</v>
      </c>
      <c r="B3142" t="s">
        <v>749</v>
      </c>
      <c r="C3142" s="1">
        <v>44242</v>
      </c>
      <c r="E3142">
        <v>250946</v>
      </c>
      <c r="H3142">
        <v>7712</v>
      </c>
      <c r="J3142">
        <v>14.75</v>
      </c>
      <c r="M3142">
        <v>4532</v>
      </c>
    </row>
    <row r="3143" spans="1:13" customFormat="1" hidden="1">
      <c r="A3143" t="s">
        <v>748</v>
      </c>
      <c r="B3143" t="s">
        <v>749</v>
      </c>
      <c r="C3143" s="1">
        <v>44243</v>
      </c>
      <c r="E3143">
        <v>252990</v>
      </c>
      <c r="H3143">
        <v>7712</v>
      </c>
      <c r="J3143">
        <v>14.87</v>
      </c>
      <c r="M3143">
        <v>4532</v>
      </c>
    </row>
    <row r="3144" spans="1:13" customFormat="1" hidden="1">
      <c r="A3144" t="s">
        <v>748</v>
      </c>
      <c r="B3144" t="s">
        <v>749</v>
      </c>
      <c r="C3144" s="1">
        <v>44244</v>
      </c>
      <c r="E3144">
        <v>257580</v>
      </c>
      <c r="H3144">
        <v>7712</v>
      </c>
      <c r="J3144">
        <v>15.14</v>
      </c>
      <c r="M3144">
        <v>4532</v>
      </c>
    </row>
    <row r="3145" spans="1:13" customFormat="1" hidden="1">
      <c r="A3145" t="s">
        <v>748</v>
      </c>
      <c r="B3145" t="s">
        <v>749</v>
      </c>
      <c r="C3145" s="1">
        <v>44245</v>
      </c>
      <c r="E3145">
        <v>263422</v>
      </c>
      <c r="H3145">
        <v>7712</v>
      </c>
      <c r="J3145">
        <v>15.48</v>
      </c>
      <c r="M3145">
        <v>4532</v>
      </c>
    </row>
    <row r="3146" spans="1:13" customFormat="1" hidden="1">
      <c r="A3146" t="s">
        <v>748</v>
      </c>
      <c r="B3146" t="s">
        <v>749</v>
      </c>
      <c r="C3146" s="1">
        <v>44246</v>
      </c>
      <c r="E3146">
        <v>268273</v>
      </c>
      <c r="H3146">
        <v>7712</v>
      </c>
      <c r="J3146">
        <v>15.77</v>
      </c>
      <c r="M3146">
        <v>4532</v>
      </c>
    </row>
    <row r="3147" spans="1:13" customFormat="1" hidden="1">
      <c r="A3147" t="s">
        <v>748</v>
      </c>
      <c r="B3147" t="s">
        <v>749</v>
      </c>
      <c r="C3147" s="1">
        <v>44247</v>
      </c>
      <c r="E3147">
        <v>271749</v>
      </c>
      <c r="H3147">
        <v>7712</v>
      </c>
      <c r="J3147">
        <v>15.97</v>
      </c>
      <c r="M3147">
        <v>4532</v>
      </c>
    </row>
    <row r="3148" spans="1:13" customFormat="1" hidden="1">
      <c r="A3148" t="s">
        <v>748</v>
      </c>
      <c r="B3148" t="s">
        <v>749</v>
      </c>
      <c r="C3148" s="1">
        <v>44248</v>
      </c>
      <c r="E3148">
        <v>274960</v>
      </c>
      <c r="H3148">
        <v>7712</v>
      </c>
      <c r="J3148">
        <v>16.16</v>
      </c>
      <c r="M3148">
        <v>4532</v>
      </c>
    </row>
    <row r="3149" spans="1:13" customFormat="1" hidden="1">
      <c r="A3149" t="s">
        <v>748</v>
      </c>
      <c r="B3149" t="s">
        <v>749</v>
      </c>
      <c r="C3149" s="1">
        <v>44249</v>
      </c>
      <c r="E3149">
        <v>278222</v>
      </c>
      <c r="H3149">
        <v>7712</v>
      </c>
      <c r="J3149">
        <v>16.350000000000001</v>
      </c>
      <c r="M3149">
        <v>4532</v>
      </c>
    </row>
    <row r="3150" spans="1:13" customFormat="1" hidden="1">
      <c r="A3150" t="s">
        <v>748</v>
      </c>
      <c r="B3150" t="s">
        <v>749</v>
      </c>
      <c r="C3150" s="1">
        <v>44250</v>
      </c>
      <c r="E3150">
        <v>281425</v>
      </c>
      <c r="H3150">
        <v>7712</v>
      </c>
      <c r="J3150">
        <v>16.54</v>
      </c>
      <c r="M3150">
        <v>4532</v>
      </c>
    </row>
    <row r="3151" spans="1:13" customFormat="1" hidden="1">
      <c r="A3151" t="s">
        <v>748</v>
      </c>
      <c r="B3151" t="s">
        <v>749</v>
      </c>
      <c r="C3151" s="1">
        <v>44251</v>
      </c>
      <c r="E3151">
        <v>284948</v>
      </c>
      <c r="H3151">
        <v>7712</v>
      </c>
      <c r="J3151">
        <v>16.75</v>
      </c>
      <c r="M3151">
        <v>4532</v>
      </c>
    </row>
    <row r="3152" spans="1:13" customFormat="1" hidden="1">
      <c r="A3152" t="s">
        <v>748</v>
      </c>
      <c r="B3152" t="s">
        <v>749</v>
      </c>
      <c r="C3152" s="1">
        <v>44252</v>
      </c>
      <c r="E3152">
        <v>290103</v>
      </c>
      <c r="H3152">
        <v>7712</v>
      </c>
      <c r="J3152">
        <v>17.05</v>
      </c>
      <c r="M3152">
        <v>4532</v>
      </c>
    </row>
    <row r="3153" spans="1:13" customFormat="1" hidden="1">
      <c r="A3153" t="s">
        <v>748</v>
      </c>
      <c r="B3153" t="s">
        <v>749</v>
      </c>
      <c r="C3153" s="1">
        <v>44253</v>
      </c>
      <c r="E3153">
        <v>292917</v>
      </c>
      <c r="H3153">
        <v>7712</v>
      </c>
      <c r="J3153">
        <v>17.21</v>
      </c>
      <c r="M3153">
        <v>4532</v>
      </c>
    </row>
    <row r="3154" spans="1:13" customFormat="1" hidden="1">
      <c r="A3154" t="s">
        <v>748</v>
      </c>
      <c r="B3154" t="s">
        <v>749</v>
      </c>
      <c r="C3154" s="1">
        <v>44254</v>
      </c>
      <c r="E3154">
        <v>295296</v>
      </c>
      <c r="H3154">
        <v>7712</v>
      </c>
      <c r="J3154">
        <v>17.350000000000001</v>
      </c>
      <c r="M3154">
        <v>4532</v>
      </c>
    </row>
    <row r="3155" spans="1:13" customFormat="1" hidden="1">
      <c r="A3155" t="s">
        <v>748</v>
      </c>
      <c r="B3155" t="s">
        <v>749</v>
      </c>
      <c r="C3155" s="1">
        <v>44255</v>
      </c>
      <c r="E3155">
        <v>298171</v>
      </c>
      <c r="H3155">
        <v>7712</v>
      </c>
      <c r="J3155">
        <v>17.52</v>
      </c>
      <c r="M3155">
        <v>4532</v>
      </c>
    </row>
    <row r="3156" spans="1:13" customFormat="1" hidden="1">
      <c r="A3156" t="s">
        <v>748</v>
      </c>
      <c r="B3156" t="s">
        <v>749</v>
      </c>
      <c r="C3156" s="1">
        <v>44256</v>
      </c>
      <c r="E3156">
        <v>301103</v>
      </c>
      <c r="H3156">
        <v>7712</v>
      </c>
      <c r="J3156">
        <v>17.7</v>
      </c>
      <c r="M3156">
        <v>4532</v>
      </c>
    </row>
    <row r="3157" spans="1:13" customFormat="1" hidden="1">
      <c r="A3157" t="s">
        <v>748</v>
      </c>
      <c r="B3157" t="s">
        <v>749</v>
      </c>
      <c r="C3157" s="1">
        <v>44257</v>
      </c>
      <c r="E3157">
        <v>302671</v>
      </c>
      <c r="H3157">
        <v>7712</v>
      </c>
      <c r="J3157">
        <v>17.79</v>
      </c>
      <c r="M3157">
        <v>4532</v>
      </c>
    </row>
    <row r="3158" spans="1:13" customFormat="1" hidden="1">
      <c r="A3158" t="s">
        <v>748</v>
      </c>
      <c r="B3158" t="s">
        <v>749</v>
      </c>
      <c r="C3158" s="1">
        <v>44258</v>
      </c>
      <c r="E3158">
        <v>303962</v>
      </c>
      <c r="H3158">
        <v>7712</v>
      </c>
      <c r="J3158">
        <v>17.86</v>
      </c>
      <c r="M3158">
        <v>4532</v>
      </c>
    </row>
    <row r="3159" spans="1:13" customFormat="1" hidden="1">
      <c r="A3159" t="s">
        <v>748</v>
      </c>
      <c r="B3159" t="s">
        <v>749</v>
      </c>
      <c r="C3159" s="1">
        <v>44259</v>
      </c>
      <c r="E3159">
        <v>305619</v>
      </c>
      <c r="H3159">
        <v>7712</v>
      </c>
      <c r="J3159">
        <v>17.96</v>
      </c>
      <c r="M3159">
        <v>4532</v>
      </c>
    </row>
    <row r="3160" spans="1:13" customFormat="1" hidden="1">
      <c r="A3160" t="s">
        <v>748</v>
      </c>
      <c r="B3160" t="s">
        <v>749</v>
      </c>
      <c r="C3160" s="1">
        <v>44260</v>
      </c>
      <c r="E3160">
        <v>307142</v>
      </c>
      <c r="H3160">
        <v>7712</v>
      </c>
      <c r="J3160">
        <v>18.05</v>
      </c>
      <c r="M3160">
        <v>4532</v>
      </c>
    </row>
    <row r="3161" spans="1:13" customFormat="1" hidden="1">
      <c r="A3161" t="s">
        <v>748</v>
      </c>
      <c r="B3161" t="s">
        <v>749</v>
      </c>
      <c r="C3161" s="1">
        <v>44261</v>
      </c>
      <c r="D3161">
        <v>506519</v>
      </c>
      <c r="E3161">
        <v>307145</v>
      </c>
      <c r="F3161">
        <v>199374</v>
      </c>
      <c r="H3161">
        <v>7712</v>
      </c>
      <c r="I3161">
        <v>29.77</v>
      </c>
      <c r="J3161">
        <v>18.05</v>
      </c>
      <c r="K3161">
        <v>11.72</v>
      </c>
      <c r="M3161">
        <v>4532</v>
      </c>
    </row>
    <row r="3162" spans="1:13" customFormat="1" hidden="1">
      <c r="A3162" t="s">
        <v>748</v>
      </c>
      <c r="B3162" t="s">
        <v>749</v>
      </c>
      <c r="C3162" s="1">
        <v>44262</v>
      </c>
      <c r="D3162">
        <v>509907</v>
      </c>
      <c r="E3162">
        <v>308465</v>
      </c>
      <c r="F3162">
        <v>201442</v>
      </c>
      <c r="G3162">
        <v>3388</v>
      </c>
      <c r="H3162">
        <v>7094</v>
      </c>
      <c r="I3162">
        <v>29.97</v>
      </c>
      <c r="J3162">
        <v>18.13</v>
      </c>
      <c r="K3162">
        <v>11.84</v>
      </c>
      <c r="M3162">
        <v>4169</v>
      </c>
    </row>
    <row r="3163" spans="1:13" customFormat="1" hidden="1">
      <c r="A3163" t="s">
        <v>748</v>
      </c>
      <c r="B3163" t="s">
        <v>749</v>
      </c>
      <c r="C3163" s="1">
        <v>44263</v>
      </c>
      <c r="D3163">
        <v>512420</v>
      </c>
      <c r="E3163">
        <v>309741</v>
      </c>
      <c r="F3163">
        <v>202679</v>
      </c>
      <c r="G3163">
        <v>2513</v>
      </c>
      <c r="H3163">
        <v>6352</v>
      </c>
      <c r="I3163">
        <v>30.11</v>
      </c>
      <c r="J3163">
        <v>18.2</v>
      </c>
      <c r="K3163">
        <v>11.91</v>
      </c>
      <c r="M3163">
        <v>3733</v>
      </c>
    </row>
    <row r="3164" spans="1:13" customFormat="1" hidden="1">
      <c r="A3164" t="s">
        <v>748</v>
      </c>
      <c r="B3164" t="s">
        <v>749</v>
      </c>
      <c r="C3164" s="1">
        <v>44264</v>
      </c>
      <c r="D3164">
        <v>514559</v>
      </c>
      <c r="E3164">
        <v>310644</v>
      </c>
      <c r="F3164">
        <v>203915</v>
      </c>
      <c r="G3164">
        <v>2139</v>
      </c>
      <c r="H3164">
        <v>5556</v>
      </c>
      <c r="I3164">
        <v>30.24</v>
      </c>
      <c r="J3164">
        <v>18.260000000000002</v>
      </c>
      <c r="K3164">
        <v>11.98</v>
      </c>
      <c r="M3164">
        <v>3265</v>
      </c>
    </row>
    <row r="3165" spans="1:13" customFormat="1" hidden="1">
      <c r="A3165" t="s">
        <v>748</v>
      </c>
      <c r="B3165" t="s">
        <v>749</v>
      </c>
      <c r="C3165" s="1">
        <v>44265</v>
      </c>
      <c r="D3165">
        <v>517901</v>
      </c>
      <c r="E3165">
        <v>311829</v>
      </c>
      <c r="F3165">
        <v>206072</v>
      </c>
      <c r="G3165">
        <v>3342</v>
      </c>
      <c r="H3165">
        <v>4931</v>
      </c>
      <c r="I3165">
        <v>30.44</v>
      </c>
      <c r="J3165">
        <v>18.329999999999998</v>
      </c>
      <c r="K3165">
        <v>12.11</v>
      </c>
      <c r="M3165">
        <v>2898</v>
      </c>
    </row>
    <row r="3166" spans="1:13" customFormat="1" hidden="1">
      <c r="A3166" t="s">
        <v>748</v>
      </c>
      <c r="B3166" t="s">
        <v>749</v>
      </c>
      <c r="C3166" s="1">
        <v>44266</v>
      </c>
      <c r="D3166">
        <v>520429</v>
      </c>
      <c r="E3166">
        <v>312104</v>
      </c>
      <c r="F3166">
        <v>208325</v>
      </c>
      <c r="G3166">
        <v>2528</v>
      </c>
      <c r="H3166">
        <v>4191</v>
      </c>
      <c r="I3166">
        <v>30.58</v>
      </c>
      <c r="J3166">
        <v>18.34</v>
      </c>
      <c r="K3166">
        <v>12.24</v>
      </c>
      <c r="M3166">
        <v>2463</v>
      </c>
    </row>
    <row r="3167" spans="1:13" customFormat="1" hidden="1">
      <c r="A3167" t="s">
        <v>748</v>
      </c>
      <c r="B3167" t="s">
        <v>749</v>
      </c>
      <c r="C3167" s="1">
        <v>44267</v>
      </c>
      <c r="D3167">
        <v>522344</v>
      </c>
      <c r="E3167">
        <v>312119</v>
      </c>
      <c r="F3167">
        <v>210225</v>
      </c>
      <c r="G3167">
        <v>1915</v>
      </c>
      <c r="H3167">
        <v>3362</v>
      </c>
      <c r="I3167">
        <v>30.7</v>
      </c>
      <c r="J3167">
        <v>18.34</v>
      </c>
      <c r="K3167">
        <v>12.35</v>
      </c>
      <c r="M3167">
        <v>1976</v>
      </c>
    </row>
    <row r="3168" spans="1:13" customFormat="1" hidden="1">
      <c r="A3168" t="s">
        <v>748</v>
      </c>
      <c r="B3168" t="s">
        <v>749</v>
      </c>
      <c r="C3168" s="1">
        <v>44268</v>
      </c>
      <c r="D3168">
        <v>534625</v>
      </c>
      <c r="E3168">
        <v>322508</v>
      </c>
      <c r="F3168">
        <v>212117</v>
      </c>
      <c r="G3168">
        <v>12281</v>
      </c>
      <c r="H3168">
        <v>4015</v>
      </c>
      <c r="I3168">
        <v>31.42</v>
      </c>
      <c r="J3168">
        <v>18.95</v>
      </c>
      <c r="K3168">
        <v>12.47</v>
      </c>
      <c r="M3168">
        <v>2360</v>
      </c>
    </row>
    <row r="3169" spans="1:13" customFormat="1" hidden="1">
      <c r="A3169" t="s">
        <v>748</v>
      </c>
      <c r="B3169" t="s">
        <v>749</v>
      </c>
      <c r="C3169" s="1">
        <v>44269</v>
      </c>
      <c r="D3169">
        <v>551197</v>
      </c>
      <c r="E3169">
        <v>337016</v>
      </c>
      <c r="F3169">
        <v>214181</v>
      </c>
      <c r="G3169">
        <v>16572</v>
      </c>
      <c r="H3169">
        <v>5899</v>
      </c>
      <c r="I3169">
        <v>32.39</v>
      </c>
      <c r="J3169">
        <v>19.809999999999999</v>
      </c>
      <c r="K3169">
        <v>12.59</v>
      </c>
      <c r="M3169">
        <v>3467</v>
      </c>
    </row>
    <row r="3170" spans="1:13" customFormat="1" hidden="1">
      <c r="A3170" t="s">
        <v>748</v>
      </c>
      <c r="B3170" t="s">
        <v>749</v>
      </c>
      <c r="C3170" s="1">
        <v>44270</v>
      </c>
      <c r="D3170">
        <v>566796</v>
      </c>
      <c r="E3170">
        <v>349970</v>
      </c>
      <c r="F3170">
        <v>216826</v>
      </c>
      <c r="G3170">
        <v>15599</v>
      </c>
      <c r="H3170">
        <v>7768</v>
      </c>
      <c r="I3170">
        <v>33.31</v>
      </c>
      <c r="J3170">
        <v>20.57</v>
      </c>
      <c r="K3170">
        <v>12.74</v>
      </c>
      <c r="M3170">
        <v>4565</v>
      </c>
    </row>
    <row r="3171" spans="1:13" customFormat="1" hidden="1">
      <c r="A3171" t="s">
        <v>748</v>
      </c>
      <c r="B3171" t="s">
        <v>749</v>
      </c>
      <c r="C3171" s="1">
        <v>44271</v>
      </c>
      <c r="D3171">
        <v>580539</v>
      </c>
      <c r="E3171">
        <v>361241</v>
      </c>
      <c r="F3171">
        <v>219298</v>
      </c>
      <c r="G3171">
        <v>13743</v>
      </c>
      <c r="H3171">
        <v>9426</v>
      </c>
      <c r="I3171">
        <v>34.119999999999997</v>
      </c>
      <c r="J3171">
        <v>21.23</v>
      </c>
      <c r="K3171">
        <v>12.89</v>
      </c>
      <c r="M3171">
        <v>5540</v>
      </c>
    </row>
    <row r="3172" spans="1:13" customFormat="1" hidden="1">
      <c r="A3172" t="s">
        <v>748</v>
      </c>
      <c r="B3172" t="s">
        <v>749</v>
      </c>
      <c r="C3172" s="1">
        <v>44272</v>
      </c>
      <c r="D3172">
        <v>597446</v>
      </c>
      <c r="E3172">
        <v>374873</v>
      </c>
      <c r="F3172">
        <v>222573</v>
      </c>
      <c r="G3172">
        <v>16907</v>
      </c>
      <c r="H3172">
        <v>11364</v>
      </c>
      <c r="I3172">
        <v>35.11</v>
      </c>
      <c r="J3172">
        <v>22.03</v>
      </c>
      <c r="K3172">
        <v>13.08</v>
      </c>
      <c r="M3172">
        <v>6678</v>
      </c>
    </row>
    <row r="3173" spans="1:13" customFormat="1" hidden="1">
      <c r="A3173" t="s">
        <v>748</v>
      </c>
      <c r="B3173" t="s">
        <v>749</v>
      </c>
      <c r="C3173" s="1">
        <v>44273</v>
      </c>
      <c r="D3173">
        <v>613946</v>
      </c>
      <c r="E3173">
        <v>386426</v>
      </c>
      <c r="F3173">
        <v>227520</v>
      </c>
      <c r="G3173">
        <v>16500</v>
      </c>
      <c r="H3173">
        <v>13360</v>
      </c>
      <c r="I3173">
        <v>36.08</v>
      </c>
      <c r="J3173">
        <v>22.71</v>
      </c>
      <c r="K3173">
        <v>13.37</v>
      </c>
      <c r="M3173">
        <v>7852</v>
      </c>
    </row>
    <row r="3174" spans="1:13" customFormat="1" hidden="1">
      <c r="A3174" t="s">
        <v>748</v>
      </c>
      <c r="B3174" t="s">
        <v>749</v>
      </c>
      <c r="C3174" s="1">
        <v>44274</v>
      </c>
      <c r="D3174">
        <v>626751</v>
      </c>
      <c r="E3174">
        <v>396356</v>
      </c>
      <c r="F3174">
        <v>230395</v>
      </c>
      <c r="G3174">
        <v>12805</v>
      </c>
      <c r="H3174">
        <v>14915</v>
      </c>
      <c r="I3174">
        <v>36.83</v>
      </c>
      <c r="J3174">
        <v>23.29</v>
      </c>
      <c r="K3174">
        <v>13.54</v>
      </c>
      <c r="M3174">
        <v>8765</v>
      </c>
    </row>
    <row r="3175" spans="1:13" customFormat="1" hidden="1">
      <c r="A3175" t="s">
        <v>748</v>
      </c>
      <c r="B3175" t="s">
        <v>749</v>
      </c>
      <c r="C3175" s="1">
        <v>44275</v>
      </c>
      <c r="D3175">
        <v>640104</v>
      </c>
      <c r="E3175">
        <v>407322</v>
      </c>
      <c r="F3175">
        <v>232782</v>
      </c>
      <c r="G3175">
        <v>13353</v>
      </c>
      <c r="H3175">
        <v>15068</v>
      </c>
      <c r="I3175">
        <v>37.619999999999997</v>
      </c>
      <c r="J3175">
        <v>23.94</v>
      </c>
      <c r="K3175">
        <v>13.68</v>
      </c>
      <c r="M3175">
        <v>8855</v>
      </c>
    </row>
    <row r="3176" spans="1:13" customFormat="1" hidden="1">
      <c r="A3176" t="s">
        <v>748</v>
      </c>
      <c r="B3176" t="s">
        <v>749</v>
      </c>
      <c r="C3176" s="1">
        <v>44276</v>
      </c>
      <c r="D3176">
        <v>653236</v>
      </c>
      <c r="E3176">
        <v>417364</v>
      </c>
      <c r="F3176">
        <v>235872</v>
      </c>
      <c r="G3176">
        <v>13132</v>
      </c>
      <c r="H3176">
        <v>14577</v>
      </c>
      <c r="I3176">
        <v>38.39</v>
      </c>
      <c r="J3176">
        <v>24.53</v>
      </c>
      <c r="K3176">
        <v>13.86</v>
      </c>
      <c r="M3176">
        <v>8567</v>
      </c>
    </row>
    <row r="3177" spans="1:13" customFormat="1" hidden="1">
      <c r="A3177" t="s">
        <v>748</v>
      </c>
      <c r="B3177" t="s">
        <v>749</v>
      </c>
      <c r="C3177" s="1">
        <v>44277</v>
      </c>
      <c r="D3177">
        <v>667155</v>
      </c>
      <c r="E3177">
        <v>428240</v>
      </c>
      <c r="F3177">
        <v>238915</v>
      </c>
      <c r="G3177">
        <v>13919</v>
      </c>
      <c r="H3177">
        <v>14337</v>
      </c>
      <c r="I3177">
        <v>39.21</v>
      </c>
      <c r="J3177">
        <v>25.17</v>
      </c>
      <c r="K3177">
        <v>14.04</v>
      </c>
      <c r="M3177">
        <v>8426</v>
      </c>
    </row>
    <row r="3178" spans="1:13" customFormat="1" hidden="1">
      <c r="A3178" t="s">
        <v>748</v>
      </c>
      <c r="B3178" t="s">
        <v>749</v>
      </c>
      <c r="C3178" s="1">
        <v>44278</v>
      </c>
      <c r="D3178">
        <v>680081</v>
      </c>
      <c r="E3178">
        <v>439433</v>
      </c>
      <c r="F3178">
        <v>240648</v>
      </c>
      <c r="G3178">
        <v>12926</v>
      </c>
      <c r="H3178">
        <v>14220</v>
      </c>
      <c r="I3178">
        <v>39.97</v>
      </c>
      <c r="J3178">
        <v>25.82</v>
      </c>
      <c r="K3178">
        <v>14.14</v>
      </c>
      <c r="M3178">
        <v>8357</v>
      </c>
    </row>
    <row r="3179" spans="1:13" customFormat="1" hidden="1">
      <c r="A3179" t="s">
        <v>748</v>
      </c>
      <c r="B3179" t="s">
        <v>749</v>
      </c>
      <c r="C3179" s="1">
        <v>44279</v>
      </c>
      <c r="D3179">
        <v>694679</v>
      </c>
      <c r="E3179">
        <v>452551</v>
      </c>
      <c r="F3179">
        <v>242128</v>
      </c>
      <c r="G3179">
        <v>14598</v>
      </c>
      <c r="H3179">
        <v>13890</v>
      </c>
      <c r="I3179">
        <v>40.83</v>
      </c>
      <c r="J3179">
        <v>26.6</v>
      </c>
      <c r="K3179">
        <v>14.23</v>
      </c>
      <c r="M3179">
        <v>8163</v>
      </c>
    </row>
    <row r="3180" spans="1:13" customFormat="1" hidden="1">
      <c r="A3180" t="s">
        <v>748</v>
      </c>
      <c r="B3180" t="s">
        <v>749</v>
      </c>
      <c r="C3180" s="1">
        <v>44280</v>
      </c>
      <c r="D3180">
        <v>707980</v>
      </c>
      <c r="E3180">
        <v>464040</v>
      </c>
      <c r="F3180">
        <v>243940</v>
      </c>
      <c r="G3180">
        <v>13301</v>
      </c>
      <c r="H3180">
        <v>13433</v>
      </c>
      <c r="I3180">
        <v>41.61</v>
      </c>
      <c r="J3180">
        <v>27.27</v>
      </c>
      <c r="K3180">
        <v>14.34</v>
      </c>
      <c r="M3180">
        <v>7894</v>
      </c>
    </row>
    <row r="3181" spans="1:13" customFormat="1" hidden="1">
      <c r="A3181" t="s">
        <v>748</v>
      </c>
      <c r="B3181" t="s">
        <v>749</v>
      </c>
      <c r="C3181" s="1">
        <v>44281</v>
      </c>
      <c r="D3181">
        <v>717408</v>
      </c>
      <c r="E3181">
        <v>471927</v>
      </c>
      <c r="F3181">
        <v>245481</v>
      </c>
      <c r="G3181">
        <v>9428</v>
      </c>
      <c r="H3181">
        <v>12951</v>
      </c>
      <c r="I3181">
        <v>42.16</v>
      </c>
      <c r="J3181">
        <v>27.73</v>
      </c>
      <c r="K3181">
        <v>14.43</v>
      </c>
      <c r="M3181">
        <v>7611</v>
      </c>
    </row>
    <row r="3182" spans="1:13" customFormat="1" hidden="1">
      <c r="A3182" t="s">
        <v>748</v>
      </c>
      <c r="B3182" t="s">
        <v>749</v>
      </c>
      <c r="C3182" s="1">
        <v>44282</v>
      </c>
      <c r="D3182">
        <v>724001</v>
      </c>
      <c r="E3182">
        <v>478094</v>
      </c>
      <c r="F3182">
        <v>245907</v>
      </c>
      <c r="G3182">
        <v>6593</v>
      </c>
      <c r="H3182">
        <v>11985</v>
      </c>
      <c r="I3182">
        <v>42.55</v>
      </c>
      <c r="J3182">
        <v>28.1</v>
      </c>
      <c r="K3182">
        <v>14.45</v>
      </c>
      <c r="M3182">
        <v>7043</v>
      </c>
    </row>
    <row r="3183" spans="1:13" customFormat="1" hidden="1">
      <c r="A3183" t="s">
        <v>748</v>
      </c>
      <c r="B3183" t="s">
        <v>749</v>
      </c>
      <c r="C3183" s="1">
        <v>44283</v>
      </c>
      <c r="D3183">
        <v>735717</v>
      </c>
      <c r="E3183">
        <v>487640</v>
      </c>
      <c r="F3183">
        <v>248077</v>
      </c>
      <c r="G3183">
        <v>11716</v>
      </c>
      <c r="H3183">
        <v>11783</v>
      </c>
      <c r="I3183">
        <v>43.24</v>
      </c>
      <c r="J3183">
        <v>28.66</v>
      </c>
      <c r="K3183">
        <v>14.58</v>
      </c>
      <c r="M3183">
        <v>6925</v>
      </c>
    </row>
    <row r="3184" spans="1:13" customFormat="1" hidden="1">
      <c r="A3184" t="s">
        <v>748</v>
      </c>
      <c r="B3184" t="s">
        <v>749</v>
      </c>
      <c r="C3184" s="1">
        <v>44284</v>
      </c>
      <c r="D3184">
        <v>747008</v>
      </c>
      <c r="E3184">
        <v>496492</v>
      </c>
      <c r="F3184">
        <v>250516</v>
      </c>
      <c r="G3184">
        <v>11291</v>
      </c>
      <c r="H3184">
        <v>11408</v>
      </c>
      <c r="I3184">
        <v>43.9</v>
      </c>
      <c r="J3184">
        <v>29.18</v>
      </c>
      <c r="K3184">
        <v>14.72</v>
      </c>
      <c r="M3184">
        <v>6704</v>
      </c>
    </row>
    <row r="3185" spans="1:13" customFormat="1" hidden="1">
      <c r="A3185" t="s">
        <v>748</v>
      </c>
      <c r="B3185" t="s">
        <v>749</v>
      </c>
      <c r="C3185" s="1">
        <v>44285</v>
      </c>
      <c r="D3185">
        <v>755549</v>
      </c>
      <c r="E3185">
        <v>502541</v>
      </c>
      <c r="F3185">
        <v>253008</v>
      </c>
      <c r="G3185">
        <v>8541</v>
      </c>
      <c r="H3185">
        <v>10781</v>
      </c>
      <c r="I3185">
        <v>44.4</v>
      </c>
      <c r="J3185">
        <v>29.53</v>
      </c>
      <c r="K3185">
        <v>14.87</v>
      </c>
      <c r="M3185">
        <v>6336</v>
      </c>
    </row>
    <row r="3186" spans="1:13" customFormat="1" hidden="1">
      <c r="A3186" t="s">
        <v>748</v>
      </c>
      <c r="B3186" t="s">
        <v>749</v>
      </c>
      <c r="C3186" s="1">
        <v>44286</v>
      </c>
      <c r="D3186">
        <v>766317</v>
      </c>
      <c r="E3186">
        <v>510877</v>
      </c>
      <c r="F3186">
        <v>255440</v>
      </c>
      <c r="G3186">
        <v>10768</v>
      </c>
      <c r="H3186">
        <v>10234</v>
      </c>
      <c r="I3186">
        <v>45.04</v>
      </c>
      <c r="J3186">
        <v>30.02</v>
      </c>
      <c r="K3186">
        <v>15.01</v>
      </c>
      <c r="M3186">
        <v>6014</v>
      </c>
    </row>
    <row r="3187" spans="1:13" customFormat="1" hidden="1">
      <c r="A3187" t="s">
        <v>748</v>
      </c>
      <c r="B3187" t="s">
        <v>749</v>
      </c>
      <c r="C3187" s="1">
        <v>44287</v>
      </c>
      <c r="D3187">
        <v>775196</v>
      </c>
      <c r="E3187">
        <v>517603</v>
      </c>
      <c r="F3187">
        <v>257593</v>
      </c>
      <c r="G3187">
        <v>8879</v>
      </c>
      <c r="H3187">
        <v>9602</v>
      </c>
      <c r="I3187">
        <v>45.56</v>
      </c>
      <c r="J3187">
        <v>30.42</v>
      </c>
      <c r="K3187">
        <v>15.14</v>
      </c>
      <c r="M3187">
        <v>5643</v>
      </c>
    </row>
    <row r="3188" spans="1:13" customFormat="1" hidden="1">
      <c r="A3188" t="s">
        <v>748</v>
      </c>
      <c r="B3188" t="s">
        <v>749</v>
      </c>
      <c r="C3188" s="1">
        <v>44288</v>
      </c>
      <c r="D3188">
        <v>782530</v>
      </c>
      <c r="E3188">
        <v>522955</v>
      </c>
      <c r="F3188">
        <v>259575</v>
      </c>
      <c r="G3188">
        <v>7334</v>
      </c>
      <c r="H3188">
        <v>9303</v>
      </c>
      <c r="I3188">
        <v>45.99</v>
      </c>
      <c r="J3188">
        <v>30.73</v>
      </c>
      <c r="K3188">
        <v>15.25</v>
      </c>
      <c r="M3188">
        <v>5467</v>
      </c>
    </row>
    <row r="3189" spans="1:13" customFormat="1" hidden="1">
      <c r="A3189" t="s">
        <v>748</v>
      </c>
      <c r="B3189" t="s">
        <v>749</v>
      </c>
      <c r="C3189" s="1">
        <v>44289</v>
      </c>
      <c r="D3189">
        <v>797924</v>
      </c>
      <c r="E3189">
        <v>527339</v>
      </c>
      <c r="F3189">
        <v>270585</v>
      </c>
      <c r="G3189">
        <v>15394</v>
      </c>
      <c r="H3189">
        <v>10560</v>
      </c>
      <c r="I3189">
        <v>46.89</v>
      </c>
      <c r="J3189">
        <v>30.99</v>
      </c>
      <c r="K3189">
        <v>15.9</v>
      </c>
      <c r="M3189">
        <v>6206</v>
      </c>
    </row>
    <row r="3190" spans="1:13" customFormat="1" hidden="1">
      <c r="A3190" t="s">
        <v>748</v>
      </c>
      <c r="B3190" t="s">
        <v>749</v>
      </c>
      <c r="C3190" s="1">
        <v>44290</v>
      </c>
      <c r="D3190">
        <v>817379</v>
      </c>
      <c r="E3190">
        <v>530415</v>
      </c>
      <c r="F3190">
        <v>286964</v>
      </c>
      <c r="G3190">
        <v>19455</v>
      </c>
      <c r="H3190">
        <v>11666</v>
      </c>
      <c r="I3190">
        <v>48.04</v>
      </c>
      <c r="J3190">
        <v>31.17</v>
      </c>
      <c r="K3190">
        <v>16.86</v>
      </c>
      <c r="M3190">
        <v>6856</v>
      </c>
    </row>
    <row r="3191" spans="1:13" customFormat="1" hidden="1">
      <c r="A3191" t="s">
        <v>748</v>
      </c>
      <c r="B3191" t="s">
        <v>749</v>
      </c>
      <c r="C3191" s="1">
        <v>44291</v>
      </c>
      <c r="D3191">
        <v>836788</v>
      </c>
      <c r="E3191">
        <v>534356</v>
      </c>
      <c r="F3191">
        <v>302432</v>
      </c>
      <c r="G3191">
        <v>19409</v>
      </c>
      <c r="H3191">
        <v>12826</v>
      </c>
      <c r="I3191">
        <v>49.18</v>
      </c>
      <c r="J3191">
        <v>31.4</v>
      </c>
      <c r="K3191">
        <v>17.77</v>
      </c>
      <c r="M3191">
        <v>7538</v>
      </c>
    </row>
    <row r="3192" spans="1:13" customFormat="1" hidden="1">
      <c r="A3192" t="s">
        <v>748</v>
      </c>
      <c r="B3192" t="s">
        <v>749</v>
      </c>
      <c r="C3192" s="1">
        <v>44292</v>
      </c>
      <c r="D3192">
        <v>856326</v>
      </c>
      <c r="E3192">
        <v>539956</v>
      </c>
      <c r="F3192">
        <v>316370</v>
      </c>
      <c r="G3192">
        <v>19538</v>
      </c>
      <c r="H3192">
        <v>14397</v>
      </c>
      <c r="I3192">
        <v>50.33</v>
      </c>
      <c r="J3192">
        <v>31.73</v>
      </c>
      <c r="K3192">
        <v>18.59</v>
      </c>
      <c r="M3192">
        <v>8461</v>
      </c>
    </row>
    <row r="3193" spans="1:13" customFormat="1" hidden="1">
      <c r="A3193" t="s">
        <v>748</v>
      </c>
      <c r="B3193" t="s">
        <v>749</v>
      </c>
      <c r="C3193" s="1">
        <v>44293</v>
      </c>
      <c r="D3193">
        <v>879825</v>
      </c>
      <c r="E3193">
        <v>546540</v>
      </c>
      <c r="F3193">
        <v>333285</v>
      </c>
      <c r="G3193">
        <v>23499</v>
      </c>
      <c r="H3193">
        <v>16215</v>
      </c>
      <c r="I3193">
        <v>51.71</v>
      </c>
      <c r="J3193">
        <v>32.119999999999997</v>
      </c>
      <c r="K3193">
        <v>19.59</v>
      </c>
      <c r="M3193">
        <v>9529</v>
      </c>
    </row>
    <row r="3194" spans="1:13" customFormat="1" hidden="1">
      <c r="A3194" t="s">
        <v>748</v>
      </c>
      <c r="B3194" t="s">
        <v>749</v>
      </c>
      <c r="C3194" s="1">
        <v>44294</v>
      </c>
      <c r="D3194">
        <v>900875</v>
      </c>
      <c r="E3194">
        <v>552084</v>
      </c>
      <c r="F3194">
        <v>348791</v>
      </c>
      <c r="G3194">
        <v>21050</v>
      </c>
      <c r="H3194">
        <v>17954</v>
      </c>
      <c r="I3194">
        <v>52.94</v>
      </c>
      <c r="J3194">
        <v>32.450000000000003</v>
      </c>
      <c r="K3194">
        <v>20.5</v>
      </c>
      <c r="M3194">
        <v>10551</v>
      </c>
    </row>
    <row r="3195" spans="1:13" customFormat="1" hidden="1">
      <c r="A3195" t="s">
        <v>748</v>
      </c>
      <c r="B3195" t="s">
        <v>749</v>
      </c>
      <c r="C3195" s="1">
        <v>44295</v>
      </c>
      <c r="D3195">
        <v>919222</v>
      </c>
      <c r="E3195">
        <v>557298</v>
      </c>
      <c r="F3195">
        <v>361924</v>
      </c>
      <c r="G3195">
        <v>18347</v>
      </c>
      <c r="H3195">
        <v>19527</v>
      </c>
      <c r="I3195">
        <v>54.02</v>
      </c>
      <c r="J3195">
        <v>32.75</v>
      </c>
      <c r="K3195">
        <v>21.27</v>
      </c>
      <c r="M3195">
        <v>11476</v>
      </c>
    </row>
    <row r="3196" spans="1:13" customFormat="1" hidden="1">
      <c r="A3196" t="s">
        <v>748</v>
      </c>
      <c r="B3196" t="s">
        <v>749</v>
      </c>
      <c r="C3196" s="1">
        <v>44296</v>
      </c>
      <c r="D3196">
        <v>939068</v>
      </c>
      <c r="E3196">
        <v>562253</v>
      </c>
      <c r="F3196">
        <v>376815</v>
      </c>
      <c r="G3196">
        <v>19846</v>
      </c>
      <c r="H3196">
        <v>20163</v>
      </c>
      <c r="I3196">
        <v>55.19</v>
      </c>
      <c r="J3196">
        <v>33.04</v>
      </c>
      <c r="K3196">
        <v>22.14</v>
      </c>
      <c r="M3196">
        <v>11850</v>
      </c>
    </row>
    <row r="3197" spans="1:13" customFormat="1" hidden="1">
      <c r="A3197" t="s">
        <v>748</v>
      </c>
      <c r="B3197" t="s">
        <v>749</v>
      </c>
      <c r="C3197" s="1">
        <v>44297</v>
      </c>
      <c r="D3197">
        <v>956471</v>
      </c>
      <c r="E3197">
        <v>565171</v>
      </c>
      <c r="F3197">
        <v>391300</v>
      </c>
      <c r="G3197">
        <v>17403</v>
      </c>
      <c r="H3197">
        <v>19870</v>
      </c>
      <c r="I3197">
        <v>56.21</v>
      </c>
      <c r="J3197">
        <v>33.21</v>
      </c>
      <c r="K3197">
        <v>23</v>
      </c>
      <c r="M3197">
        <v>11677</v>
      </c>
    </row>
    <row r="3198" spans="1:13" customFormat="1" hidden="1">
      <c r="A3198" t="s">
        <v>748</v>
      </c>
      <c r="B3198" t="s">
        <v>749</v>
      </c>
      <c r="C3198" s="1">
        <v>44298</v>
      </c>
      <c r="D3198">
        <v>973982</v>
      </c>
      <c r="E3198">
        <v>568892</v>
      </c>
      <c r="F3198">
        <v>405090</v>
      </c>
      <c r="G3198">
        <v>17511</v>
      </c>
      <c r="H3198">
        <v>19599</v>
      </c>
      <c r="I3198">
        <v>57.24</v>
      </c>
      <c r="J3198">
        <v>33.43</v>
      </c>
      <c r="K3198">
        <v>23.81</v>
      </c>
      <c r="M3198">
        <v>11518</v>
      </c>
    </row>
    <row r="3199" spans="1:13" customFormat="1" hidden="1">
      <c r="A3199" t="s">
        <v>748</v>
      </c>
      <c r="B3199" t="s">
        <v>749</v>
      </c>
      <c r="C3199" s="1">
        <v>44299</v>
      </c>
      <c r="D3199">
        <v>989363</v>
      </c>
      <c r="E3199">
        <v>573564</v>
      </c>
      <c r="F3199">
        <v>415799</v>
      </c>
      <c r="G3199">
        <v>15381</v>
      </c>
      <c r="H3199">
        <v>19005</v>
      </c>
      <c r="I3199">
        <v>58.14</v>
      </c>
      <c r="J3199">
        <v>33.71</v>
      </c>
      <c r="K3199">
        <v>24.44</v>
      </c>
      <c r="M3199">
        <v>11169</v>
      </c>
    </row>
    <row r="3200" spans="1:13" customFormat="1" hidden="1">
      <c r="A3200" t="s">
        <v>748</v>
      </c>
      <c r="B3200" t="s">
        <v>749</v>
      </c>
      <c r="C3200" s="1">
        <v>44300</v>
      </c>
      <c r="D3200">
        <v>1008746</v>
      </c>
      <c r="E3200">
        <v>578085</v>
      </c>
      <c r="F3200">
        <v>430661</v>
      </c>
      <c r="G3200">
        <v>19383</v>
      </c>
      <c r="H3200">
        <v>18417</v>
      </c>
      <c r="I3200">
        <v>59.28</v>
      </c>
      <c r="J3200">
        <v>33.97</v>
      </c>
      <c r="K3200">
        <v>25.31</v>
      </c>
      <c r="M3200">
        <v>10823</v>
      </c>
    </row>
    <row r="3201" spans="1:13" customFormat="1" hidden="1">
      <c r="A3201" t="s">
        <v>748</v>
      </c>
      <c r="B3201" t="s">
        <v>749</v>
      </c>
      <c r="C3201" s="1">
        <v>44301</v>
      </c>
      <c r="D3201">
        <v>1028323</v>
      </c>
      <c r="E3201">
        <v>582461</v>
      </c>
      <c r="F3201">
        <v>445862</v>
      </c>
      <c r="G3201">
        <v>19577</v>
      </c>
      <c r="H3201">
        <v>18207</v>
      </c>
      <c r="I3201">
        <v>60.43</v>
      </c>
      <c r="J3201">
        <v>34.229999999999997</v>
      </c>
      <c r="K3201">
        <v>26.2</v>
      </c>
      <c r="M3201">
        <v>10700</v>
      </c>
    </row>
    <row r="3202" spans="1:13" customFormat="1" hidden="1">
      <c r="A3202" t="s">
        <v>748</v>
      </c>
      <c r="B3202" t="s">
        <v>749</v>
      </c>
      <c r="C3202" s="1">
        <v>44302</v>
      </c>
      <c r="D3202">
        <v>1042463</v>
      </c>
      <c r="E3202">
        <v>586279</v>
      </c>
      <c r="F3202">
        <v>456184</v>
      </c>
      <c r="G3202">
        <v>14140</v>
      </c>
      <c r="H3202">
        <v>17606</v>
      </c>
      <c r="I3202">
        <v>61.26</v>
      </c>
      <c r="J3202">
        <v>34.450000000000003</v>
      </c>
      <c r="K3202">
        <v>26.81</v>
      </c>
      <c r="M3202">
        <v>10347</v>
      </c>
    </row>
    <row r="3203" spans="1:13" customFormat="1" hidden="1">
      <c r="A3203" t="s">
        <v>748</v>
      </c>
      <c r="B3203" t="s">
        <v>749</v>
      </c>
      <c r="C3203" s="1">
        <v>44303</v>
      </c>
      <c r="D3203">
        <v>1055050</v>
      </c>
      <c r="E3203">
        <v>591761</v>
      </c>
      <c r="F3203">
        <v>463289</v>
      </c>
      <c r="G3203">
        <v>12587</v>
      </c>
      <c r="H3203">
        <v>16569</v>
      </c>
      <c r="I3203">
        <v>62</v>
      </c>
      <c r="J3203">
        <v>34.78</v>
      </c>
      <c r="K3203">
        <v>27.23</v>
      </c>
      <c r="M3203">
        <v>9737</v>
      </c>
    </row>
    <row r="3204" spans="1:13" customFormat="1" hidden="1">
      <c r="A3204" t="s">
        <v>748</v>
      </c>
      <c r="B3204" t="s">
        <v>749</v>
      </c>
      <c r="C3204" s="1">
        <v>44304</v>
      </c>
      <c r="D3204">
        <v>1077488</v>
      </c>
      <c r="E3204">
        <v>602644</v>
      </c>
      <c r="F3204">
        <v>474844</v>
      </c>
      <c r="G3204">
        <v>22438</v>
      </c>
      <c r="H3204">
        <v>17288</v>
      </c>
      <c r="I3204">
        <v>63.32</v>
      </c>
      <c r="J3204">
        <v>35.42</v>
      </c>
      <c r="K3204">
        <v>27.91</v>
      </c>
      <c r="M3204">
        <v>10160</v>
      </c>
    </row>
    <row r="3205" spans="1:13" customFormat="1" hidden="1">
      <c r="A3205" t="s">
        <v>748</v>
      </c>
      <c r="B3205" t="s">
        <v>749</v>
      </c>
      <c r="C3205" s="1">
        <v>44305</v>
      </c>
      <c r="D3205">
        <v>1097352</v>
      </c>
      <c r="E3205">
        <v>612834</v>
      </c>
      <c r="F3205">
        <v>484518</v>
      </c>
      <c r="G3205">
        <v>19864</v>
      </c>
      <c r="H3205">
        <v>17624</v>
      </c>
      <c r="I3205">
        <v>64.489999999999995</v>
      </c>
      <c r="J3205">
        <v>36.020000000000003</v>
      </c>
      <c r="K3205">
        <v>28.47</v>
      </c>
      <c r="M3205">
        <v>10357</v>
      </c>
    </row>
    <row r="3206" spans="1:13" customFormat="1" hidden="1">
      <c r="A3206" t="s">
        <v>748</v>
      </c>
      <c r="B3206" t="s">
        <v>749</v>
      </c>
      <c r="C3206" s="1">
        <v>44306</v>
      </c>
      <c r="D3206">
        <v>1118519</v>
      </c>
      <c r="E3206">
        <v>627047</v>
      </c>
      <c r="F3206">
        <v>491472</v>
      </c>
      <c r="G3206">
        <v>21167</v>
      </c>
      <c r="H3206">
        <v>18451</v>
      </c>
      <c r="I3206">
        <v>65.73</v>
      </c>
      <c r="J3206">
        <v>36.85</v>
      </c>
      <c r="K3206">
        <v>28.88</v>
      </c>
      <c r="M3206">
        <v>10843</v>
      </c>
    </row>
    <row r="3207" spans="1:13" customFormat="1" hidden="1">
      <c r="A3207" t="s">
        <v>748</v>
      </c>
      <c r="B3207" t="s">
        <v>749</v>
      </c>
      <c r="C3207" s="1">
        <v>44307</v>
      </c>
      <c r="D3207">
        <v>1137478</v>
      </c>
      <c r="E3207">
        <v>637548</v>
      </c>
      <c r="F3207">
        <v>499930</v>
      </c>
      <c r="G3207">
        <v>18959</v>
      </c>
      <c r="H3207">
        <v>18390</v>
      </c>
      <c r="I3207">
        <v>66.849999999999994</v>
      </c>
      <c r="J3207">
        <v>37.47</v>
      </c>
      <c r="K3207">
        <v>29.38</v>
      </c>
      <c r="M3207">
        <v>10808</v>
      </c>
    </row>
    <row r="3208" spans="1:13" customFormat="1" hidden="1">
      <c r="A3208" t="s">
        <v>748</v>
      </c>
      <c r="B3208" t="s">
        <v>749</v>
      </c>
      <c r="C3208" s="1">
        <v>44308</v>
      </c>
      <c r="D3208">
        <v>1149633</v>
      </c>
      <c r="E3208">
        <v>642572</v>
      </c>
      <c r="F3208">
        <v>507061</v>
      </c>
      <c r="G3208">
        <v>12155</v>
      </c>
      <c r="H3208">
        <v>17330</v>
      </c>
      <c r="I3208">
        <v>67.56</v>
      </c>
      <c r="J3208">
        <v>37.76</v>
      </c>
      <c r="K3208">
        <v>29.8</v>
      </c>
      <c r="M3208">
        <v>10185</v>
      </c>
    </row>
    <row r="3209" spans="1:13" customFormat="1" hidden="1">
      <c r="A3209" t="s">
        <v>748</v>
      </c>
      <c r="B3209" t="s">
        <v>749</v>
      </c>
      <c r="C3209" s="1">
        <v>44309</v>
      </c>
      <c r="D3209">
        <v>1156806</v>
      </c>
      <c r="E3209">
        <v>646919</v>
      </c>
      <c r="F3209">
        <v>509887</v>
      </c>
      <c r="G3209">
        <v>7173</v>
      </c>
      <c r="H3209">
        <v>16335</v>
      </c>
      <c r="I3209">
        <v>67.98</v>
      </c>
      <c r="J3209">
        <v>38.020000000000003</v>
      </c>
      <c r="K3209">
        <v>29.97</v>
      </c>
      <c r="M3209">
        <v>9600</v>
      </c>
    </row>
    <row r="3210" spans="1:13" customFormat="1" hidden="1">
      <c r="A3210" t="s">
        <v>748</v>
      </c>
      <c r="B3210" t="s">
        <v>749</v>
      </c>
      <c r="C3210" s="1">
        <v>44310</v>
      </c>
      <c r="D3210">
        <v>1168650</v>
      </c>
      <c r="E3210">
        <v>652170</v>
      </c>
      <c r="F3210">
        <v>516480</v>
      </c>
      <c r="G3210">
        <v>11844</v>
      </c>
      <c r="H3210">
        <v>16229</v>
      </c>
      <c r="I3210">
        <v>68.680000000000007</v>
      </c>
      <c r="J3210">
        <v>38.33</v>
      </c>
      <c r="K3210">
        <v>30.35</v>
      </c>
      <c r="M3210">
        <v>9538</v>
      </c>
    </row>
    <row r="3211" spans="1:13" customFormat="1" hidden="1">
      <c r="A3211" t="s">
        <v>748</v>
      </c>
      <c r="B3211" t="s">
        <v>749</v>
      </c>
      <c r="C3211" s="1">
        <v>44311</v>
      </c>
      <c r="D3211">
        <v>1180735</v>
      </c>
      <c r="E3211">
        <v>659990</v>
      </c>
      <c r="F3211">
        <v>520745</v>
      </c>
      <c r="G3211">
        <v>12085</v>
      </c>
      <c r="H3211">
        <v>14750</v>
      </c>
      <c r="I3211">
        <v>69.39</v>
      </c>
      <c r="J3211">
        <v>38.79</v>
      </c>
      <c r="K3211">
        <v>30.6</v>
      </c>
      <c r="M3211">
        <v>8668</v>
      </c>
    </row>
    <row r="3212" spans="1:13" customFormat="1" hidden="1">
      <c r="A3212" t="s">
        <v>748</v>
      </c>
      <c r="B3212" t="s">
        <v>749</v>
      </c>
      <c r="C3212" s="1">
        <v>44312</v>
      </c>
      <c r="D3212">
        <v>1193039</v>
      </c>
      <c r="E3212">
        <v>667979</v>
      </c>
      <c r="F3212">
        <v>525060</v>
      </c>
      <c r="G3212">
        <v>12304</v>
      </c>
      <c r="H3212">
        <v>13670</v>
      </c>
      <c r="I3212">
        <v>70.11</v>
      </c>
      <c r="J3212">
        <v>39.26</v>
      </c>
      <c r="K3212">
        <v>30.86</v>
      </c>
      <c r="M3212">
        <v>8034</v>
      </c>
    </row>
    <row r="3213" spans="1:13" customFormat="1" hidden="1">
      <c r="A3213" t="s">
        <v>748</v>
      </c>
      <c r="B3213" t="s">
        <v>749</v>
      </c>
      <c r="C3213" s="1">
        <v>44313</v>
      </c>
      <c r="D3213">
        <v>1206763</v>
      </c>
      <c r="E3213">
        <v>676945</v>
      </c>
      <c r="F3213">
        <v>529818</v>
      </c>
      <c r="G3213">
        <v>13724</v>
      </c>
      <c r="H3213">
        <v>12606</v>
      </c>
      <c r="I3213">
        <v>70.92</v>
      </c>
      <c r="J3213">
        <v>39.78</v>
      </c>
      <c r="K3213">
        <v>31.14</v>
      </c>
      <c r="M3213">
        <v>7408</v>
      </c>
    </row>
    <row r="3214" spans="1:13" customFormat="1" hidden="1">
      <c r="A3214" t="s">
        <v>748</v>
      </c>
      <c r="B3214" t="s">
        <v>749</v>
      </c>
      <c r="C3214" s="1">
        <v>44314</v>
      </c>
      <c r="D3214">
        <v>1216359</v>
      </c>
      <c r="E3214">
        <v>681686</v>
      </c>
      <c r="F3214">
        <v>534673</v>
      </c>
      <c r="G3214">
        <v>9596</v>
      </c>
      <c r="H3214">
        <v>11269</v>
      </c>
      <c r="I3214">
        <v>71.48</v>
      </c>
      <c r="J3214">
        <v>40.06</v>
      </c>
      <c r="K3214">
        <v>31.42</v>
      </c>
      <c r="M3214">
        <v>6623</v>
      </c>
    </row>
    <row r="3215" spans="1:13" customFormat="1" hidden="1">
      <c r="A3215" t="s">
        <v>748</v>
      </c>
      <c r="B3215" t="s">
        <v>749</v>
      </c>
      <c r="C3215" s="1">
        <v>44315</v>
      </c>
      <c r="D3215">
        <v>1224175</v>
      </c>
      <c r="E3215">
        <v>685353</v>
      </c>
      <c r="F3215">
        <v>538822</v>
      </c>
      <c r="G3215">
        <v>7816</v>
      </c>
      <c r="H3215">
        <v>10649</v>
      </c>
      <c r="I3215">
        <v>71.94</v>
      </c>
      <c r="J3215">
        <v>40.28</v>
      </c>
      <c r="K3215">
        <v>31.67</v>
      </c>
      <c r="M3215">
        <v>6258</v>
      </c>
    </row>
    <row r="3216" spans="1:13" customFormat="1" hidden="1">
      <c r="A3216" t="s">
        <v>748</v>
      </c>
      <c r="B3216" t="s">
        <v>749</v>
      </c>
      <c r="C3216" s="1">
        <v>44316</v>
      </c>
      <c r="D3216">
        <v>1235170</v>
      </c>
      <c r="E3216">
        <v>693423</v>
      </c>
      <c r="F3216">
        <v>541747</v>
      </c>
      <c r="G3216">
        <v>10995</v>
      </c>
      <c r="H3216">
        <v>11195</v>
      </c>
      <c r="I3216">
        <v>72.59</v>
      </c>
      <c r="J3216">
        <v>40.75</v>
      </c>
      <c r="K3216">
        <v>31.84</v>
      </c>
      <c r="M3216">
        <v>6579</v>
      </c>
    </row>
    <row r="3217" spans="1:13" customFormat="1" hidden="1">
      <c r="A3217" t="s">
        <v>748</v>
      </c>
      <c r="B3217" t="s">
        <v>749</v>
      </c>
      <c r="C3217" s="1">
        <v>44317</v>
      </c>
      <c r="D3217">
        <v>1246239</v>
      </c>
      <c r="E3217">
        <v>701922</v>
      </c>
      <c r="F3217">
        <v>544317</v>
      </c>
      <c r="G3217">
        <v>11069</v>
      </c>
      <c r="H3217">
        <v>11084</v>
      </c>
      <c r="I3217">
        <v>73.239999999999995</v>
      </c>
      <c r="J3217">
        <v>41.25</v>
      </c>
      <c r="K3217">
        <v>31.99</v>
      </c>
      <c r="M3217">
        <v>6514</v>
      </c>
    </row>
    <row r="3218" spans="1:13" customFormat="1" hidden="1">
      <c r="A3218" t="s">
        <v>748</v>
      </c>
      <c r="B3218" t="s">
        <v>749</v>
      </c>
      <c r="C3218" s="1">
        <v>44318</v>
      </c>
      <c r="D3218">
        <v>1264087</v>
      </c>
      <c r="E3218">
        <v>717024</v>
      </c>
      <c r="F3218">
        <v>547063</v>
      </c>
      <c r="G3218">
        <v>17848</v>
      </c>
      <c r="H3218">
        <v>11907</v>
      </c>
      <c r="I3218">
        <v>74.290000000000006</v>
      </c>
      <c r="J3218">
        <v>42.14</v>
      </c>
      <c r="K3218">
        <v>32.15</v>
      </c>
      <c r="M3218">
        <v>6998</v>
      </c>
    </row>
    <row r="3219" spans="1:13" customFormat="1" hidden="1">
      <c r="A3219" t="s">
        <v>748</v>
      </c>
      <c r="B3219" t="s">
        <v>749</v>
      </c>
      <c r="C3219" s="1">
        <v>44319</v>
      </c>
      <c r="D3219">
        <v>1283303</v>
      </c>
      <c r="E3219">
        <v>732644</v>
      </c>
      <c r="F3219">
        <v>550659</v>
      </c>
      <c r="G3219">
        <v>19216</v>
      </c>
      <c r="H3219">
        <v>12895</v>
      </c>
      <c r="I3219">
        <v>75.42</v>
      </c>
      <c r="J3219">
        <v>43.06</v>
      </c>
      <c r="K3219">
        <v>32.36</v>
      </c>
      <c r="M3219">
        <v>7578</v>
      </c>
    </row>
    <row r="3220" spans="1:13" customFormat="1" hidden="1">
      <c r="A3220" t="s">
        <v>748</v>
      </c>
      <c r="B3220" t="s">
        <v>749</v>
      </c>
      <c r="C3220" s="1">
        <v>44320</v>
      </c>
      <c r="D3220">
        <v>1301773</v>
      </c>
      <c r="E3220">
        <v>747409</v>
      </c>
      <c r="F3220">
        <v>554364</v>
      </c>
      <c r="G3220">
        <v>18470</v>
      </c>
      <c r="H3220">
        <v>13573</v>
      </c>
      <c r="I3220">
        <v>76.5</v>
      </c>
      <c r="J3220">
        <v>43.92</v>
      </c>
      <c r="K3220">
        <v>32.58</v>
      </c>
      <c r="M3220">
        <v>7977</v>
      </c>
    </row>
    <row r="3221" spans="1:13" customFormat="1" hidden="1">
      <c r="A3221" t="s">
        <v>748</v>
      </c>
      <c r="B3221" t="s">
        <v>749</v>
      </c>
      <c r="C3221" s="1">
        <v>44321</v>
      </c>
      <c r="D3221">
        <v>1318506</v>
      </c>
      <c r="E3221">
        <v>759975</v>
      </c>
      <c r="F3221">
        <v>558531</v>
      </c>
      <c r="G3221">
        <v>16733</v>
      </c>
      <c r="H3221">
        <v>14592</v>
      </c>
      <c r="I3221">
        <v>77.489999999999995</v>
      </c>
      <c r="J3221">
        <v>44.66</v>
      </c>
      <c r="K3221">
        <v>32.82</v>
      </c>
      <c r="M3221">
        <v>8576</v>
      </c>
    </row>
    <row r="3222" spans="1:13" customFormat="1" hidden="1">
      <c r="A3222" t="s">
        <v>748</v>
      </c>
      <c r="B3222" t="s">
        <v>749</v>
      </c>
      <c r="C3222" s="1">
        <v>44322</v>
      </c>
      <c r="D3222">
        <v>1334658</v>
      </c>
      <c r="E3222">
        <v>772205</v>
      </c>
      <c r="F3222">
        <v>562453</v>
      </c>
      <c r="G3222">
        <v>16152</v>
      </c>
      <c r="H3222">
        <v>15783</v>
      </c>
      <c r="I3222">
        <v>78.44</v>
      </c>
      <c r="J3222">
        <v>45.38</v>
      </c>
      <c r="K3222">
        <v>33.049999999999997</v>
      </c>
      <c r="M3222">
        <v>9275</v>
      </c>
    </row>
    <row r="3223" spans="1:13" customFormat="1" hidden="1">
      <c r="A3223" t="s">
        <v>748</v>
      </c>
      <c r="B3223" t="s">
        <v>749</v>
      </c>
      <c r="C3223" s="1">
        <v>44323</v>
      </c>
      <c r="D3223">
        <v>1347062</v>
      </c>
      <c r="E3223">
        <v>780894</v>
      </c>
      <c r="F3223">
        <v>566168</v>
      </c>
      <c r="G3223">
        <v>12404</v>
      </c>
      <c r="H3223">
        <v>15985</v>
      </c>
      <c r="I3223">
        <v>79.17</v>
      </c>
      <c r="J3223">
        <v>45.89</v>
      </c>
      <c r="K3223">
        <v>33.270000000000003</v>
      </c>
      <c r="M3223">
        <v>9394</v>
      </c>
    </row>
    <row r="3224" spans="1:13" customFormat="1" hidden="1">
      <c r="A3224" t="s">
        <v>748</v>
      </c>
      <c r="B3224" t="s">
        <v>749</v>
      </c>
      <c r="C3224" s="1">
        <v>44324</v>
      </c>
      <c r="D3224">
        <v>1357817</v>
      </c>
      <c r="E3224">
        <v>787455</v>
      </c>
      <c r="F3224">
        <v>570362</v>
      </c>
      <c r="G3224">
        <v>10755</v>
      </c>
      <c r="H3224">
        <v>15940</v>
      </c>
      <c r="I3224">
        <v>79.8</v>
      </c>
      <c r="J3224">
        <v>46.28</v>
      </c>
      <c r="K3224">
        <v>33.520000000000003</v>
      </c>
      <c r="M3224">
        <v>9368</v>
      </c>
    </row>
    <row r="3225" spans="1:13" customFormat="1" hidden="1">
      <c r="A3225" t="s">
        <v>748</v>
      </c>
      <c r="B3225" t="s">
        <v>749</v>
      </c>
      <c r="C3225" s="1">
        <v>44325</v>
      </c>
      <c r="D3225">
        <v>1375967</v>
      </c>
      <c r="E3225">
        <v>797181</v>
      </c>
      <c r="F3225">
        <v>578786</v>
      </c>
      <c r="G3225">
        <v>18150</v>
      </c>
      <c r="H3225">
        <v>15983</v>
      </c>
      <c r="I3225">
        <v>80.86</v>
      </c>
      <c r="J3225">
        <v>46.85</v>
      </c>
      <c r="K3225">
        <v>34.01</v>
      </c>
      <c r="M3225">
        <v>9393</v>
      </c>
    </row>
    <row r="3226" spans="1:13" customFormat="1" hidden="1">
      <c r="A3226" t="s">
        <v>748</v>
      </c>
      <c r="B3226" t="s">
        <v>749</v>
      </c>
      <c r="C3226" s="1">
        <v>44326</v>
      </c>
      <c r="D3226">
        <v>1394873</v>
      </c>
      <c r="E3226">
        <v>806143</v>
      </c>
      <c r="F3226">
        <v>588730</v>
      </c>
      <c r="G3226">
        <v>18906</v>
      </c>
      <c r="H3226">
        <v>15939</v>
      </c>
      <c r="I3226">
        <v>81.98</v>
      </c>
      <c r="J3226">
        <v>47.38</v>
      </c>
      <c r="K3226">
        <v>34.6</v>
      </c>
      <c r="M3226">
        <v>9367</v>
      </c>
    </row>
    <row r="3227" spans="1:13" customFormat="1" hidden="1">
      <c r="A3227" t="s">
        <v>748</v>
      </c>
      <c r="B3227" t="s">
        <v>749</v>
      </c>
      <c r="C3227" s="1">
        <v>44327</v>
      </c>
      <c r="D3227">
        <v>1416118</v>
      </c>
      <c r="E3227">
        <v>813728</v>
      </c>
      <c r="F3227">
        <v>602390</v>
      </c>
      <c r="G3227">
        <v>21245</v>
      </c>
      <c r="H3227">
        <v>16335</v>
      </c>
      <c r="I3227">
        <v>83.22</v>
      </c>
      <c r="J3227">
        <v>47.82</v>
      </c>
      <c r="K3227">
        <v>35.4</v>
      </c>
      <c r="M3227">
        <v>9600</v>
      </c>
    </row>
    <row r="3228" spans="1:13" customFormat="1" hidden="1">
      <c r="A3228" t="s">
        <v>748</v>
      </c>
      <c r="B3228" t="s">
        <v>749</v>
      </c>
      <c r="C3228" s="1">
        <v>44328</v>
      </c>
      <c r="D3228">
        <v>1434023</v>
      </c>
      <c r="E3228">
        <v>821210</v>
      </c>
      <c r="F3228">
        <v>612813</v>
      </c>
      <c r="G3228">
        <v>17905</v>
      </c>
      <c r="H3228">
        <v>16502</v>
      </c>
      <c r="I3228">
        <v>84.28</v>
      </c>
      <c r="J3228">
        <v>48.26</v>
      </c>
      <c r="K3228">
        <v>36.01</v>
      </c>
      <c r="M3228">
        <v>9698</v>
      </c>
    </row>
    <row r="3229" spans="1:13" customFormat="1" hidden="1">
      <c r="A3229" t="s">
        <v>748</v>
      </c>
      <c r="B3229" t="s">
        <v>749</v>
      </c>
      <c r="C3229" s="1">
        <v>44329</v>
      </c>
      <c r="D3229">
        <v>1440591</v>
      </c>
      <c r="E3229">
        <v>823452</v>
      </c>
      <c r="F3229">
        <v>617139</v>
      </c>
      <c r="G3229">
        <v>6568</v>
      </c>
      <c r="H3229">
        <v>15133</v>
      </c>
      <c r="I3229">
        <v>84.66</v>
      </c>
      <c r="J3229">
        <v>48.39</v>
      </c>
      <c r="K3229">
        <v>36.270000000000003</v>
      </c>
      <c r="M3229">
        <v>8893</v>
      </c>
    </row>
    <row r="3230" spans="1:13" customFormat="1" hidden="1">
      <c r="A3230" t="s">
        <v>748</v>
      </c>
      <c r="B3230" t="s">
        <v>749</v>
      </c>
      <c r="C3230" s="1">
        <v>44330</v>
      </c>
      <c r="D3230">
        <v>1447963</v>
      </c>
      <c r="E3230">
        <v>826748</v>
      </c>
      <c r="F3230">
        <v>621215</v>
      </c>
      <c r="G3230">
        <v>7372</v>
      </c>
      <c r="H3230">
        <v>14414</v>
      </c>
      <c r="I3230">
        <v>85.1</v>
      </c>
      <c r="J3230">
        <v>48.59</v>
      </c>
      <c r="K3230">
        <v>36.51</v>
      </c>
      <c r="M3230">
        <v>8471</v>
      </c>
    </row>
    <row r="3231" spans="1:13" customFormat="1" hidden="1">
      <c r="A3231" t="s">
        <v>748</v>
      </c>
      <c r="B3231" t="s">
        <v>749</v>
      </c>
      <c r="C3231" s="1">
        <v>44331</v>
      </c>
      <c r="D3231">
        <v>1456417</v>
      </c>
      <c r="E3231">
        <v>830033</v>
      </c>
      <c r="F3231">
        <v>626384</v>
      </c>
      <c r="G3231">
        <v>8454</v>
      </c>
      <c r="H3231">
        <v>14086</v>
      </c>
      <c r="I3231">
        <v>85.59</v>
      </c>
      <c r="J3231">
        <v>48.78</v>
      </c>
      <c r="K3231">
        <v>36.81</v>
      </c>
      <c r="M3231">
        <v>8278</v>
      </c>
    </row>
    <row r="3232" spans="1:13" customFormat="1" hidden="1">
      <c r="A3232" t="s">
        <v>748</v>
      </c>
      <c r="B3232" t="s">
        <v>749</v>
      </c>
      <c r="C3232" s="1">
        <v>44332</v>
      </c>
      <c r="D3232">
        <v>1472955</v>
      </c>
      <c r="E3232">
        <v>838719</v>
      </c>
      <c r="F3232">
        <v>634236</v>
      </c>
      <c r="G3232">
        <v>16538</v>
      </c>
      <c r="H3232">
        <v>13855</v>
      </c>
      <c r="I3232">
        <v>86.56</v>
      </c>
      <c r="J3232">
        <v>49.29</v>
      </c>
      <c r="K3232">
        <v>37.270000000000003</v>
      </c>
      <c r="M3232">
        <v>8142</v>
      </c>
    </row>
    <row r="3233" spans="1:13" customFormat="1" hidden="1">
      <c r="A3233" t="s">
        <v>748</v>
      </c>
      <c r="B3233" t="s">
        <v>749</v>
      </c>
      <c r="C3233" s="1">
        <v>44333</v>
      </c>
      <c r="D3233">
        <v>1489951</v>
      </c>
      <c r="E3233">
        <v>847764</v>
      </c>
      <c r="F3233">
        <v>642187</v>
      </c>
      <c r="G3233">
        <v>16996</v>
      </c>
      <c r="H3233">
        <v>13583</v>
      </c>
      <c r="I3233">
        <v>87.56</v>
      </c>
      <c r="J3233">
        <v>49.82</v>
      </c>
      <c r="K3233">
        <v>37.74</v>
      </c>
      <c r="M3233">
        <v>7983</v>
      </c>
    </row>
    <row r="3234" spans="1:13" customFormat="1" hidden="1">
      <c r="A3234" t="s">
        <v>748</v>
      </c>
      <c r="B3234" t="s">
        <v>749</v>
      </c>
      <c r="C3234" s="1">
        <v>44334</v>
      </c>
      <c r="D3234">
        <v>1506875</v>
      </c>
      <c r="E3234">
        <v>855529</v>
      </c>
      <c r="F3234">
        <v>651346</v>
      </c>
      <c r="G3234">
        <v>16924</v>
      </c>
      <c r="H3234">
        <v>12965</v>
      </c>
      <c r="I3234">
        <v>88.56</v>
      </c>
      <c r="J3234">
        <v>50.28</v>
      </c>
      <c r="K3234">
        <v>38.28</v>
      </c>
      <c r="M3234">
        <v>7619</v>
      </c>
    </row>
    <row r="3235" spans="1:13" customFormat="1" hidden="1">
      <c r="A3235" t="s">
        <v>748</v>
      </c>
      <c r="B3235" t="s">
        <v>749</v>
      </c>
      <c r="C3235" s="1">
        <v>44335</v>
      </c>
      <c r="D3235">
        <v>1519373</v>
      </c>
      <c r="E3235">
        <v>861398</v>
      </c>
      <c r="F3235">
        <v>657975</v>
      </c>
      <c r="G3235">
        <v>12498</v>
      </c>
      <c r="H3235">
        <v>12193</v>
      </c>
      <c r="I3235">
        <v>89.29</v>
      </c>
      <c r="J3235">
        <v>50.62</v>
      </c>
      <c r="K3235">
        <v>38.67</v>
      </c>
      <c r="M3235">
        <v>7166</v>
      </c>
    </row>
    <row r="3236" spans="1:13" customFormat="1" hidden="1">
      <c r="A3236" t="s">
        <v>748</v>
      </c>
      <c r="B3236" t="s">
        <v>749</v>
      </c>
      <c r="C3236" s="1">
        <v>44336</v>
      </c>
      <c r="D3236">
        <v>1531600</v>
      </c>
      <c r="E3236">
        <v>868121</v>
      </c>
      <c r="F3236">
        <v>663479</v>
      </c>
      <c r="G3236">
        <v>12227</v>
      </c>
      <c r="H3236">
        <v>13001</v>
      </c>
      <c r="I3236">
        <v>90.01</v>
      </c>
      <c r="J3236">
        <v>51.02</v>
      </c>
      <c r="K3236">
        <v>38.99</v>
      </c>
      <c r="M3236">
        <v>7641</v>
      </c>
    </row>
    <row r="3237" spans="1:13" customFormat="1" hidden="1">
      <c r="A3237" t="s">
        <v>748</v>
      </c>
      <c r="B3237" t="s">
        <v>749</v>
      </c>
      <c r="C3237" s="1">
        <v>44337</v>
      </c>
      <c r="D3237">
        <v>1545157</v>
      </c>
      <c r="E3237">
        <v>872025</v>
      </c>
      <c r="F3237">
        <v>673132</v>
      </c>
      <c r="G3237">
        <v>13557</v>
      </c>
      <c r="H3237">
        <v>13885</v>
      </c>
      <c r="I3237">
        <v>90.81</v>
      </c>
      <c r="J3237">
        <v>51.25</v>
      </c>
      <c r="K3237">
        <v>39.56</v>
      </c>
      <c r="M3237">
        <v>8160</v>
      </c>
    </row>
    <row r="3238" spans="1:13" customFormat="1" hidden="1">
      <c r="A3238" t="s">
        <v>748</v>
      </c>
      <c r="B3238" t="s">
        <v>749</v>
      </c>
      <c r="C3238" s="1">
        <v>44338</v>
      </c>
      <c r="D3238">
        <v>1559663</v>
      </c>
      <c r="E3238">
        <v>876440</v>
      </c>
      <c r="F3238">
        <v>683223</v>
      </c>
      <c r="G3238">
        <v>14506</v>
      </c>
      <c r="H3238">
        <v>14749</v>
      </c>
      <c r="I3238">
        <v>91.66</v>
      </c>
      <c r="J3238">
        <v>51.51</v>
      </c>
      <c r="K3238">
        <v>40.15</v>
      </c>
      <c r="M3238">
        <v>8668</v>
      </c>
    </row>
    <row r="3239" spans="1:13" customFormat="1" hidden="1">
      <c r="A3239" t="s">
        <v>748</v>
      </c>
      <c r="B3239" t="s">
        <v>749</v>
      </c>
      <c r="C3239" s="1">
        <v>44339</v>
      </c>
      <c r="D3239">
        <v>1580103</v>
      </c>
      <c r="E3239">
        <v>880795</v>
      </c>
      <c r="F3239">
        <v>699308</v>
      </c>
      <c r="G3239">
        <v>20440</v>
      </c>
      <c r="H3239">
        <v>15307</v>
      </c>
      <c r="I3239">
        <v>92.86</v>
      </c>
      <c r="J3239">
        <v>51.76</v>
      </c>
      <c r="K3239">
        <v>41.1</v>
      </c>
      <c r="M3239">
        <v>8996</v>
      </c>
    </row>
    <row r="3240" spans="1:13" customFormat="1" hidden="1">
      <c r="A3240" t="s">
        <v>748</v>
      </c>
      <c r="B3240" t="s">
        <v>749</v>
      </c>
      <c r="C3240" s="1">
        <v>44340</v>
      </c>
      <c r="D3240">
        <v>1601682</v>
      </c>
      <c r="E3240">
        <v>884922</v>
      </c>
      <c r="F3240">
        <v>716760</v>
      </c>
      <c r="G3240">
        <v>21579</v>
      </c>
      <c r="H3240">
        <v>15962</v>
      </c>
      <c r="I3240">
        <v>94.13</v>
      </c>
      <c r="J3240">
        <v>52.01</v>
      </c>
      <c r="K3240">
        <v>42.12</v>
      </c>
      <c r="M3240">
        <v>9381</v>
      </c>
    </row>
    <row r="3241" spans="1:13" customFormat="1" hidden="1">
      <c r="A3241" t="s">
        <v>748</v>
      </c>
      <c r="B3241" t="s">
        <v>749</v>
      </c>
      <c r="C3241" s="1">
        <v>44341</v>
      </c>
      <c r="D3241">
        <v>1621198</v>
      </c>
      <c r="E3241">
        <v>888488</v>
      </c>
      <c r="F3241">
        <v>732710</v>
      </c>
      <c r="G3241">
        <v>19516</v>
      </c>
      <c r="H3241">
        <v>16332</v>
      </c>
      <c r="I3241">
        <v>95.28</v>
      </c>
      <c r="J3241">
        <v>52.22</v>
      </c>
      <c r="K3241">
        <v>43.06</v>
      </c>
      <c r="M3241">
        <v>9598</v>
      </c>
    </row>
    <row r="3242" spans="1:13" customFormat="1" hidden="1">
      <c r="A3242" t="s">
        <v>748</v>
      </c>
      <c r="B3242" t="s">
        <v>749</v>
      </c>
      <c r="C3242" s="1">
        <v>44342</v>
      </c>
      <c r="D3242">
        <v>1638092</v>
      </c>
      <c r="E3242">
        <v>892030</v>
      </c>
      <c r="F3242">
        <v>746062</v>
      </c>
      <c r="G3242">
        <v>16894</v>
      </c>
      <c r="H3242">
        <v>16960</v>
      </c>
      <c r="I3242">
        <v>96.27</v>
      </c>
      <c r="J3242">
        <v>52.42</v>
      </c>
      <c r="K3242">
        <v>43.85</v>
      </c>
      <c r="M3242">
        <v>9967</v>
      </c>
    </row>
    <row r="3243" spans="1:13" customFormat="1" hidden="1">
      <c r="A3243" t="s">
        <v>748</v>
      </c>
      <c r="B3243" t="s">
        <v>749</v>
      </c>
      <c r="C3243" s="1">
        <v>44343</v>
      </c>
      <c r="D3243">
        <v>1655790</v>
      </c>
      <c r="E3243">
        <v>897414</v>
      </c>
      <c r="F3243">
        <v>758376</v>
      </c>
      <c r="G3243">
        <v>17698</v>
      </c>
      <c r="H3243">
        <v>17741</v>
      </c>
      <c r="I3243">
        <v>97.31</v>
      </c>
      <c r="J3243">
        <v>52.74</v>
      </c>
      <c r="K3243">
        <v>44.57</v>
      </c>
      <c r="M3243">
        <v>10426</v>
      </c>
    </row>
    <row r="3244" spans="1:13" customFormat="1" hidden="1">
      <c r="A3244" t="s">
        <v>748</v>
      </c>
      <c r="B3244" t="s">
        <v>749</v>
      </c>
      <c r="C3244" s="1">
        <v>44344</v>
      </c>
      <c r="D3244">
        <v>1671687</v>
      </c>
      <c r="E3244">
        <v>905133</v>
      </c>
      <c r="F3244">
        <v>766554</v>
      </c>
      <c r="G3244">
        <v>15897</v>
      </c>
      <c r="H3244">
        <v>18076</v>
      </c>
      <c r="I3244">
        <v>98.24</v>
      </c>
      <c r="J3244">
        <v>53.19</v>
      </c>
      <c r="K3244">
        <v>45.05</v>
      </c>
      <c r="M3244">
        <v>10623</v>
      </c>
    </row>
    <row r="3245" spans="1:13" customFormat="1" hidden="1">
      <c r="A3245" t="s">
        <v>748</v>
      </c>
      <c r="B3245" t="s">
        <v>749</v>
      </c>
      <c r="C3245" s="1">
        <v>44345</v>
      </c>
      <c r="D3245">
        <v>1684849</v>
      </c>
      <c r="E3245">
        <v>911847</v>
      </c>
      <c r="F3245">
        <v>773002</v>
      </c>
      <c r="G3245">
        <v>13162</v>
      </c>
      <c r="H3245">
        <v>17884</v>
      </c>
      <c r="I3245">
        <v>99.02</v>
      </c>
      <c r="J3245">
        <v>53.59</v>
      </c>
      <c r="K3245">
        <v>45.43</v>
      </c>
      <c r="M3245">
        <v>10510</v>
      </c>
    </row>
    <row r="3246" spans="1:13" customFormat="1" hidden="1">
      <c r="A3246" t="s">
        <v>748</v>
      </c>
      <c r="B3246" t="s">
        <v>749</v>
      </c>
      <c r="C3246" s="1">
        <v>44346</v>
      </c>
      <c r="D3246">
        <v>1706904</v>
      </c>
      <c r="E3246">
        <v>924530</v>
      </c>
      <c r="F3246">
        <v>782374</v>
      </c>
      <c r="G3246">
        <v>22055</v>
      </c>
      <c r="H3246">
        <v>18114</v>
      </c>
      <c r="I3246">
        <v>100.31</v>
      </c>
      <c r="J3246">
        <v>54.33</v>
      </c>
      <c r="K3246">
        <v>45.98</v>
      </c>
      <c r="M3246">
        <v>10645</v>
      </c>
    </row>
    <row r="3247" spans="1:13" customFormat="1" hidden="1">
      <c r="A3247" t="s">
        <v>748</v>
      </c>
      <c r="B3247" t="s">
        <v>749</v>
      </c>
      <c r="C3247" s="1">
        <v>44347</v>
      </c>
      <c r="D3247">
        <v>1732728</v>
      </c>
      <c r="E3247">
        <v>941674</v>
      </c>
      <c r="F3247">
        <v>791054</v>
      </c>
      <c r="G3247">
        <v>25824</v>
      </c>
      <c r="H3247">
        <v>18721</v>
      </c>
      <c r="I3247">
        <v>101.83</v>
      </c>
      <c r="J3247">
        <v>55.34</v>
      </c>
      <c r="K3247">
        <v>46.49</v>
      </c>
      <c r="M3247">
        <v>11002</v>
      </c>
    </row>
    <row r="3248" spans="1:13" customFormat="1" hidden="1">
      <c r="A3248" t="s">
        <v>748</v>
      </c>
      <c r="B3248" t="s">
        <v>749</v>
      </c>
      <c r="C3248" s="1">
        <v>44348</v>
      </c>
      <c r="D3248">
        <v>1755570</v>
      </c>
      <c r="E3248">
        <v>957173</v>
      </c>
      <c r="F3248">
        <v>798397</v>
      </c>
      <c r="G3248">
        <v>22842</v>
      </c>
      <c r="H3248">
        <v>19196</v>
      </c>
      <c r="I3248">
        <v>103.17</v>
      </c>
      <c r="J3248">
        <v>56.25</v>
      </c>
      <c r="K3248">
        <v>46.92</v>
      </c>
      <c r="M3248">
        <v>11281</v>
      </c>
    </row>
    <row r="3249" spans="1:13" customFormat="1" hidden="1">
      <c r="A3249" t="s">
        <v>748</v>
      </c>
      <c r="B3249" t="s">
        <v>749</v>
      </c>
      <c r="C3249" s="1">
        <v>44349</v>
      </c>
      <c r="D3249">
        <v>1775070</v>
      </c>
      <c r="E3249">
        <v>969225</v>
      </c>
      <c r="F3249">
        <v>805845</v>
      </c>
      <c r="G3249">
        <v>19500</v>
      </c>
      <c r="H3249">
        <v>19568</v>
      </c>
      <c r="I3249">
        <v>104.32</v>
      </c>
      <c r="J3249">
        <v>56.96</v>
      </c>
      <c r="K3249">
        <v>47.36</v>
      </c>
      <c r="M3249">
        <v>11500</v>
      </c>
    </row>
    <row r="3250" spans="1:13" customFormat="1" hidden="1">
      <c r="A3250" t="s">
        <v>748</v>
      </c>
      <c r="B3250" t="s">
        <v>749</v>
      </c>
      <c r="C3250" s="1">
        <v>44350</v>
      </c>
      <c r="D3250">
        <v>1788987</v>
      </c>
      <c r="E3250">
        <v>980436</v>
      </c>
      <c r="F3250">
        <v>808551</v>
      </c>
      <c r="G3250">
        <v>13917</v>
      </c>
      <c r="H3250">
        <v>19028</v>
      </c>
      <c r="I3250">
        <v>105.14</v>
      </c>
      <c r="J3250">
        <v>57.62</v>
      </c>
      <c r="K3250">
        <v>47.52</v>
      </c>
      <c r="M3250">
        <v>11183</v>
      </c>
    </row>
    <row r="3251" spans="1:13" customFormat="1" hidden="1">
      <c r="A3251" t="s">
        <v>748</v>
      </c>
      <c r="B3251" t="s">
        <v>749</v>
      </c>
      <c r="C3251" s="1">
        <v>44351</v>
      </c>
      <c r="D3251">
        <v>1804659</v>
      </c>
      <c r="E3251">
        <v>992747</v>
      </c>
      <c r="F3251">
        <v>811912</v>
      </c>
      <c r="G3251">
        <v>15672</v>
      </c>
      <c r="H3251">
        <v>18996</v>
      </c>
      <c r="I3251">
        <v>106.06</v>
      </c>
      <c r="J3251">
        <v>58.34</v>
      </c>
      <c r="K3251">
        <v>47.72</v>
      </c>
      <c r="M3251">
        <v>11164</v>
      </c>
    </row>
    <row r="3252" spans="1:13" customFormat="1" hidden="1">
      <c r="A3252" t="s">
        <v>748</v>
      </c>
      <c r="B3252" t="s">
        <v>749</v>
      </c>
      <c r="C3252" s="1">
        <v>44352</v>
      </c>
      <c r="D3252">
        <v>1813734</v>
      </c>
      <c r="E3252">
        <v>998504</v>
      </c>
      <c r="F3252">
        <v>815230</v>
      </c>
      <c r="G3252">
        <v>9075</v>
      </c>
      <c r="H3252">
        <v>18412</v>
      </c>
      <c r="I3252">
        <v>106.59</v>
      </c>
      <c r="J3252">
        <v>58.68</v>
      </c>
      <c r="K3252">
        <v>47.91</v>
      </c>
      <c r="M3252">
        <v>10821</v>
      </c>
    </row>
    <row r="3253" spans="1:13" customFormat="1" hidden="1">
      <c r="A3253" t="s">
        <v>748</v>
      </c>
      <c r="B3253" t="s">
        <v>749</v>
      </c>
      <c r="C3253" s="1">
        <v>44353</v>
      </c>
      <c r="D3253">
        <v>1826466</v>
      </c>
      <c r="E3253">
        <v>1002977</v>
      </c>
      <c r="F3253">
        <v>823489</v>
      </c>
      <c r="G3253">
        <v>12732</v>
      </c>
      <c r="H3253">
        <v>17080</v>
      </c>
      <c r="I3253">
        <v>107.34</v>
      </c>
      <c r="J3253">
        <v>58.94</v>
      </c>
      <c r="K3253">
        <v>48.4</v>
      </c>
      <c r="M3253">
        <v>10038</v>
      </c>
    </row>
    <row r="3254" spans="1:13" customFormat="1" hidden="1">
      <c r="A3254" t="s">
        <v>748</v>
      </c>
      <c r="B3254" t="s">
        <v>749</v>
      </c>
      <c r="C3254" s="1">
        <v>44354</v>
      </c>
      <c r="D3254">
        <v>1838561</v>
      </c>
      <c r="E3254">
        <v>1006617</v>
      </c>
      <c r="F3254">
        <v>831944</v>
      </c>
      <c r="G3254">
        <v>12095</v>
      </c>
      <c r="H3254">
        <v>15119</v>
      </c>
      <c r="I3254">
        <v>108.05</v>
      </c>
      <c r="J3254">
        <v>59.16</v>
      </c>
      <c r="K3254">
        <v>48.89</v>
      </c>
      <c r="M3254">
        <v>8885</v>
      </c>
    </row>
    <row r="3255" spans="1:13" customFormat="1" hidden="1">
      <c r="A3255" t="s">
        <v>748</v>
      </c>
      <c r="B3255" t="s">
        <v>749</v>
      </c>
      <c r="C3255" s="1">
        <v>44355</v>
      </c>
      <c r="D3255">
        <v>1849847</v>
      </c>
      <c r="E3255">
        <v>1010162</v>
      </c>
      <c r="F3255">
        <v>839685</v>
      </c>
      <c r="G3255">
        <v>11286</v>
      </c>
      <c r="H3255">
        <v>13468</v>
      </c>
      <c r="I3255">
        <v>108.71</v>
      </c>
      <c r="J3255">
        <v>59.37</v>
      </c>
      <c r="K3255">
        <v>49.35</v>
      </c>
      <c r="M3255">
        <v>7915</v>
      </c>
    </row>
    <row r="3256" spans="1:13" customFormat="1" hidden="1">
      <c r="A3256" t="s">
        <v>748</v>
      </c>
      <c r="B3256" t="s">
        <v>749</v>
      </c>
      <c r="C3256" s="1">
        <v>44356</v>
      </c>
      <c r="D3256">
        <v>1859585</v>
      </c>
      <c r="E3256">
        <v>1014105</v>
      </c>
      <c r="F3256">
        <v>845480</v>
      </c>
      <c r="G3256">
        <v>9738</v>
      </c>
      <c r="H3256">
        <v>12074</v>
      </c>
      <c r="I3256">
        <v>109.29</v>
      </c>
      <c r="J3256">
        <v>59.6</v>
      </c>
      <c r="K3256">
        <v>49.69</v>
      </c>
      <c r="M3256">
        <v>7096</v>
      </c>
    </row>
    <row r="3257" spans="1:13" customFormat="1" hidden="1">
      <c r="A3257" t="s">
        <v>748</v>
      </c>
      <c r="B3257" t="s">
        <v>749</v>
      </c>
      <c r="C3257" s="1">
        <v>44357</v>
      </c>
      <c r="D3257">
        <v>1869888</v>
      </c>
      <c r="E3257">
        <v>1017757</v>
      </c>
      <c r="F3257">
        <v>852131</v>
      </c>
      <c r="G3257">
        <v>10303</v>
      </c>
      <c r="H3257">
        <v>11557</v>
      </c>
      <c r="I3257">
        <v>109.89</v>
      </c>
      <c r="J3257">
        <v>59.81</v>
      </c>
      <c r="K3257">
        <v>50.08</v>
      </c>
      <c r="M3257">
        <v>6792</v>
      </c>
    </row>
    <row r="3258" spans="1:13" customFormat="1" hidden="1">
      <c r="A3258" t="s">
        <v>748</v>
      </c>
      <c r="B3258" t="s">
        <v>749</v>
      </c>
      <c r="C3258" s="1">
        <v>44358</v>
      </c>
      <c r="D3258">
        <v>1876554</v>
      </c>
      <c r="E3258">
        <v>1020656</v>
      </c>
      <c r="F3258">
        <v>855898</v>
      </c>
      <c r="G3258">
        <v>6666</v>
      </c>
      <c r="H3258">
        <v>10271</v>
      </c>
      <c r="I3258">
        <v>110.28</v>
      </c>
      <c r="J3258">
        <v>59.98</v>
      </c>
      <c r="K3258">
        <v>50.3</v>
      </c>
      <c r="M3258">
        <v>6036</v>
      </c>
    </row>
    <row r="3259" spans="1:13" customFormat="1" hidden="1">
      <c r="A3259" t="s">
        <v>748</v>
      </c>
      <c r="B3259" t="s">
        <v>749</v>
      </c>
      <c r="C3259" s="1">
        <v>44359</v>
      </c>
      <c r="D3259">
        <v>1883641</v>
      </c>
      <c r="E3259">
        <v>1023463</v>
      </c>
      <c r="F3259">
        <v>860178</v>
      </c>
      <c r="G3259">
        <v>7087</v>
      </c>
      <c r="H3259">
        <v>9987</v>
      </c>
      <c r="I3259">
        <v>110.7</v>
      </c>
      <c r="J3259">
        <v>60.15</v>
      </c>
      <c r="K3259">
        <v>50.55</v>
      </c>
      <c r="M3259">
        <v>5869</v>
      </c>
    </row>
    <row r="3260" spans="1:13" customFormat="1" hidden="1">
      <c r="A3260" t="s">
        <v>748</v>
      </c>
      <c r="B3260" t="s">
        <v>749</v>
      </c>
      <c r="C3260" s="1">
        <v>44360</v>
      </c>
      <c r="D3260">
        <v>1891596</v>
      </c>
      <c r="E3260">
        <v>1026666</v>
      </c>
      <c r="F3260">
        <v>864930</v>
      </c>
      <c r="G3260">
        <v>7955</v>
      </c>
      <c r="H3260">
        <v>9304</v>
      </c>
      <c r="I3260">
        <v>111.17</v>
      </c>
      <c r="J3260">
        <v>60.34</v>
      </c>
      <c r="K3260">
        <v>50.83</v>
      </c>
      <c r="M3260">
        <v>5468</v>
      </c>
    </row>
    <row r="3261" spans="1:13" customFormat="1" hidden="1">
      <c r="A3261" t="s">
        <v>748</v>
      </c>
      <c r="B3261" t="s">
        <v>749</v>
      </c>
      <c r="C3261" s="1">
        <v>44361</v>
      </c>
      <c r="D3261">
        <v>1899552</v>
      </c>
      <c r="E3261">
        <v>1030627</v>
      </c>
      <c r="F3261">
        <v>868925</v>
      </c>
      <c r="G3261">
        <v>7956</v>
      </c>
      <c r="H3261">
        <v>8713</v>
      </c>
      <c r="I3261">
        <v>111.63</v>
      </c>
      <c r="J3261">
        <v>60.57</v>
      </c>
      <c r="K3261">
        <v>51.07</v>
      </c>
      <c r="M3261">
        <v>5121</v>
      </c>
    </row>
    <row r="3262" spans="1:13" customFormat="1" hidden="1">
      <c r="A3262" t="s">
        <v>748</v>
      </c>
      <c r="B3262" t="s">
        <v>749</v>
      </c>
      <c r="C3262" s="1">
        <v>44362</v>
      </c>
      <c r="D3262">
        <v>1905340</v>
      </c>
      <c r="E3262">
        <v>1032832</v>
      </c>
      <c r="F3262">
        <v>872508</v>
      </c>
      <c r="G3262">
        <v>5788</v>
      </c>
      <c r="H3262">
        <v>7928</v>
      </c>
      <c r="I3262">
        <v>111.97</v>
      </c>
      <c r="J3262">
        <v>60.7</v>
      </c>
      <c r="K3262">
        <v>51.28</v>
      </c>
      <c r="M3262">
        <v>4659</v>
      </c>
    </row>
    <row r="3263" spans="1:13" customFormat="1" hidden="1">
      <c r="A3263" t="s">
        <v>748</v>
      </c>
      <c r="B3263" t="s">
        <v>749</v>
      </c>
      <c r="C3263" s="1">
        <v>44363</v>
      </c>
      <c r="D3263">
        <v>1911076</v>
      </c>
      <c r="E3263">
        <v>1034974</v>
      </c>
      <c r="F3263">
        <v>876102</v>
      </c>
      <c r="G3263">
        <v>5736</v>
      </c>
      <c r="H3263">
        <v>7356</v>
      </c>
      <c r="I3263">
        <v>112.31</v>
      </c>
      <c r="J3263">
        <v>60.82</v>
      </c>
      <c r="K3263">
        <v>51.49</v>
      </c>
      <c r="M3263">
        <v>4323</v>
      </c>
    </row>
    <row r="3264" spans="1:13" customFormat="1" hidden="1">
      <c r="A3264" t="s">
        <v>748</v>
      </c>
      <c r="B3264" t="s">
        <v>749</v>
      </c>
      <c r="C3264" s="1">
        <v>44364</v>
      </c>
      <c r="D3264">
        <v>1917308</v>
      </c>
      <c r="E3264">
        <v>1037162</v>
      </c>
      <c r="F3264">
        <v>880146</v>
      </c>
      <c r="G3264">
        <v>6232</v>
      </c>
      <c r="H3264">
        <v>6774</v>
      </c>
      <c r="I3264">
        <v>112.68</v>
      </c>
      <c r="J3264">
        <v>60.95</v>
      </c>
      <c r="K3264">
        <v>51.73</v>
      </c>
      <c r="M3264">
        <v>3981</v>
      </c>
    </row>
    <row r="3265" spans="1:13" customFormat="1" hidden="1">
      <c r="A3265" t="s">
        <v>748</v>
      </c>
      <c r="B3265" t="s">
        <v>749</v>
      </c>
      <c r="C3265" s="1">
        <v>44365</v>
      </c>
      <c r="D3265">
        <v>1925432</v>
      </c>
      <c r="E3265">
        <v>1039962</v>
      </c>
      <c r="F3265">
        <v>885470</v>
      </c>
      <c r="G3265">
        <v>8124</v>
      </c>
      <c r="H3265">
        <v>6983</v>
      </c>
      <c r="I3265">
        <v>113.16</v>
      </c>
      <c r="J3265">
        <v>61.12</v>
      </c>
      <c r="K3265">
        <v>52.04</v>
      </c>
      <c r="M3265">
        <v>4104</v>
      </c>
    </row>
    <row r="3266" spans="1:13" customFormat="1" hidden="1">
      <c r="A3266" t="s">
        <v>748</v>
      </c>
      <c r="B3266" t="s">
        <v>749</v>
      </c>
      <c r="C3266" s="1">
        <v>44366</v>
      </c>
      <c r="D3266">
        <v>1932506</v>
      </c>
      <c r="E3266">
        <v>1041584</v>
      </c>
      <c r="F3266">
        <v>890922</v>
      </c>
      <c r="G3266">
        <v>7074</v>
      </c>
      <c r="H3266">
        <v>6981</v>
      </c>
      <c r="I3266">
        <v>113.57</v>
      </c>
      <c r="J3266">
        <v>61.21</v>
      </c>
      <c r="K3266">
        <v>52.36</v>
      </c>
      <c r="M3266">
        <v>4103</v>
      </c>
    </row>
    <row r="3267" spans="1:13" customFormat="1" hidden="1">
      <c r="A3267" t="s">
        <v>748</v>
      </c>
      <c r="B3267" t="s">
        <v>749</v>
      </c>
      <c r="C3267" s="1">
        <v>44367</v>
      </c>
      <c r="D3267">
        <v>1943301</v>
      </c>
      <c r="E3267">
        <v>1043787</v>
      </c>
      <c r="F3267">
        <v>899514</v>
      </c>
      <c r="G3267">
        <v>10795</v>
      </c>
      <c r="H3267">
        <v>7386</v>
      </c>
      <c r="I3267">
        <v>114.21</v>
      </c>
      <c r="J3267">
        <v>61.34</v>
      </c>
      <c r="K3267">
        <v>52.86</v>
      </c>
      <c r="M3267">
        <v>4341</v>
      </c>
    </row>
    <row r="3268" spans="1:13" customFormat="1" hidden="1">
      <c r="A3268" t="s">
        <v>748</v>
      </c>
      <c r="B3268" t="s">
        <v>749</v>
      </c>
      <c r="C3268" s="1">
        <v>44368</v>
      </c>
      <c r="D3268">
        <v>1955753</v>
      </c>
      <c r="E3268">
        <v>1045317</v>
      </c>
      <c r="F3268">
        <v>910436</v>
      </c>
      <c r="G3268">
        <v>12452</v>
      </c>
      <c r="H3268">
        <v>8029</v>
      </c>
      <c r="I3268">
        <v>114.94</v>
      </c>
      <c r="J3268">
        <v>61.43</v>
      </c>
      <c r="K3268">
        <v>53.51</v>
      </c>
      <c r="M3268">
        <v>4719</v>
      </c>
    </row>
    <row r="3269" spans="1:13" customFormat="1" hidden="1">
      <c r="A3269" t="s">
        <v>748</v>
      </c>
      <c r="B3269" t="s">
        <v>749</v>
      </c>
      <c r="C3269" s="1">
        <v>44369</v>
      </c>
      <c r="D3269">
        <v>1968183</v>
      </c>
      <c r="E3269">
        <v>1046710</v>
      </c>
      <c r="F3269">
        <v>921473</v>
      </c>
      <c r="G3269">
        <v>12430</v>
      </c>
      <c r="H3269">
        <v>8978</v>
      </c>
      <c r="I3269">
        <v>115.67</v>
      </c>
      <c r="J3269">
        <v>61.51</v>
      </c>
      <c r="K3269">
        <v>54.15</v>
      </c>
      <c r="M3269">
        <v>5276</v>
      </c>
    </row>
    <row r="3270" spans="1:13" customFormat="1" hidden="1">
      <c r="A3270" t="s">
        <v>748</v>
      </c>
      <c r="B3270" t="s">
        <v>749</v>
      </c>
      <c r="C3270" s="1">
        <v>44370</v>
      </c>
      <c r="D3270">
        <v>1978826</v>
      </c>
      <c r="E3270">
        <v>1048212</v>
      </c>
      <c r="F3270">
        <v>930614</v>
      </c>
      <c r="G3270">
        <v>10643</v>
      </c>
      <c r="H3270">
        <v>9679</v>
      </c>
      <c r="I3270">
        <v>116.29</v>
      </c>
      <c r="J3270">
        <v>61.6</v>
      </c>
      <c r="K3270">
        <v>54.69</v>
      </c>
      <c r="M3270">
        <v>5688</v>
      </c>
    </row>
    <row r="3271" spans="1:13" customFormat="1" hidden="1">
      <c r="A3271" t="s">
        <v>748</v>
      </c>
      <c r="B3271" t="s">
        <v>749</v>
      </c>
      <c r="C3271" s="1">
        <v>44371</v>
      </c>
      <c r="D3271">
        <v>1993321</v>
      </c>
      <c r="E3271">
        <v>1049228</v>
      </c>
      <c r="F3271">
        <v>944093</v>
      </c>
      <c r="G3271">
        <v>14495</v>
      </c>
      <c r="H3271">
        <v>10859</v>
      </c>
      <c r="I3271">
        <v>117.15</v>
      </c>
      <c r="J3271">
        <v>61.66</v>
      </c>
      <c r="K3271">
        <v>55.48</v>
      </c>
      <c r="M3271">
        <v>6382</v>
      </c>
    </row>
    <row r="3272" spans="1:13" customFormat="1" hidden="1">
      <c r="A3272" t="s">
        <v>748</v>
      </c>
      <c r="B3272" t="s">
        <v>749</v>
      </c>
      <c r="C3272" s="1">
        <v>44372</v>
      </c>
      <c r="D3272">
        <v>2009717</v>
      </c>
      <c r="E3272">
        <v>1050190</v>
      </c>
      <c r="F3272">
        <v>959527</v>
      </c>
      <c r="G3272">
        <v>16396</v>
      </c>
      <c r="H3272">
        <v>12041</v>
      </c>
      <c r="I3272">
        <v>118.11</v>
      </c>
      <c r="J3272">
        <v>61.72</v>
      </c>
      <c r="K3272">
        <v>56.39</v>
      </c>
      <c r="M3272">
        <v>7076</v>
      </c>
    </row>
    <row r="3273" spans="1:13" customFormat="1" hidden="1">
      <c r="A3273" t="s">
        <v>748</v>
      </c>
      <c r="B3273" t="s">
        <v>749</v>
      </c>
      <c r="C3273" s="1">
        <v>44373</v>
      </c>
      <c r="D3273">
        <v>2019313</v>
      </c>
      <c r="E3273">
        <v>1050788</v>
      </c>
      <c r="F3273">
        <v>968525</v>
      </c>
      <c r="G3273">
        <v>9596</v>
      </c>
      <c r="H3273">
        <v>12401</v>
      </c>
      <c r="I3273">
        <v>118.67</v>
      </c>
      <c r="J3273">
        <v>61.75</v>
      </c>
      <c r="K3273">
        <v>56.92</v>
      </c>
      <c r="M3273">
        <v>7288</v>
      </c>
    </row>
    <row r="3274" spans="1:13" customFormat="1" hidden="1">
      <c r="A3274" t="s">
        <v>748</v>
      </c>
      <c r="B3274" t="s">
        <v>749</v>
      </c>
      <c r="C3274" s="1">
        <v>44374</v>
      </c>
      <c r="D3274">
        <v>2027964</v>
      </c>
      <c r="E3274">
        <v>1052795</v>
      </c>
      <c r="F3274">
        <v>975169</v>
      </c>
      <c r="G3274">
        <v>8651</v>
      </c>
      <c r="H3274">
        <v>12095</v>
      </c>
      <c r="I3274">
        <v>119.18</v>
      </c>
      <c r="J3274">
        <v>61.87</v>
      </c>
      <c r="K3274">
        <v>57.31</v>
      </c>
      <c r="M3274">
        <v>7108</v>
      </c>
    </row>
    <row r="3275" spans="1:13" customFormat="1" hidden="1">
      <c r="A3275" t="s">
        <v>748</v>
      </c>
      <c r="B3275" t="s">
        <v>749</v>
      </c>
      <c r="C3275" s="1">
        <v>44375</v>
      </c>
      <c r="D3275">
        <v>2109775</v>
      </c>
      <c r="E3275">
        <v>1054837</v>
      </c>
      <c r="F3275">
        <v>979113</v>
      </c>
      <c r="G3275">
        <v>81811</v>
      </c>
      <c r="H3275">
        <v>22003</v>
      </c>
      <c r="I3275">
        <v>123.99</v>
      </c>
      <c r="J3275">
        <v>61.99</v>
      </c>
      <c r="K3275">
        <v>57.54</v>
      </c>
      <c r="M3275">
        <v>12931</v>
      </c>
    </row>
    <row r="3276" spans="1:13" customFormat="1" hidden="1">
      <c r="A3276" t="s">
        <v>748</v>
      </c>
      <c r="B3276" t="s">
        <v>749</v>
      </c>
      <c r="C3276" s="1">
        <v>44376</v>
      </c>
      <c r="D3276">
        <v>2116497</v>
      </c>
      <c r="E3276">
        <v>1056575</v>
      </c>
      <c r="F3276">
        <v>983247</v>
      </c>
      <c r="G3276">
        <v>6722</v>
      </c>
      <c r="H3276">
        <v>21188</v>
      </c>
      <c r="I3276">
        <v>124.38</v>
      </c>
      <c r="J3276">
        <v>62.09</v>
      </c>
      <c r="K3276">
        <v>57.78</v>
      </c>
      <c r="M3276">
        <v>12452</v>
      </c>
    </row>
    <row r="3277" spans="1:13" customFormat="1" hidden="1">
      <c r="A3277" t="s">
        <v>748</v>
      </c>
      <c r="B3277" t="s">
        <v>749</v>
      </c>
      <c r="C3277" s="1">
        <v>44377</v>
      </c>
      <c r="D3277">
        <v>2122296</v>
      </c>
      <c r="E3277">
        <v>1057888</v>
      </c>
      <c r="F3277">
        <v>987140</v>
      </c>
      <c r="G3277">
        <v>5799</v>
      </c>
      <c r="H3277">
        <v>20496</v>
      </c>
      <c r="I3277">
        <v>124.72</v>
      </c>
      <c r="J3277">
        <v>62.17</v>
      </c>
      <c r="K3277">
        <v>58.01</v>
      </c>
      <c r="M3277">
        <v>12045</v>
      </c>
    </row>
    <row r="3278" spans="1:13" customFormat="1" hidden="1">
      <c r="A3278" t="s">
        <v>748</v>
      </c>
      <c r="B3278" t="s">
        <v>749</v>
      </c>
      <c r="C3278" s="1">
        <v>44378</v>
      </c>
      <c r="D3278">
        <v>2128340</v>
      </c>
      <c r="E3278">
        <v>1059186</v>
      </c>
      <c r="F3278">
        <v>991125</v>
      </c>
      <c r="G3278">
        <v>6044</v>
      </c>
      <c r="H3278">
        <v>19288</v>
      </c>
      <c r="I3278">
        <v>125.08</v>
      </c>
      <c r="J3278">
        <v>62.25</v>
      </c>
      <c r="K3278">
        <v>58.25</v>
      </c>
      <c r="M3278">
        <v>11335</v>
      </c>
    </row>
    <row r="3279" spans="1:13" customFormat="1" hidden="1">
      <c r="A3279" t="s">
        <v>748</v>
      </c>
      <c r="B3279" t="s">
        <v>749</v>
      </c>
      <c r="C3279" s="1">
        <v>44379</v>
      </c>
      <c r="D3279">
        <v>2133703</v>
      </c>
      <c r="E3279">
        <v>1061023</v>
      </c>
      <c r="F3279">
        <v>993896</v>
      </c>
      <c r="G3279">
        <v>5363</v>
      </c>
      <c r="H3279">
        <v>17712</v>
      </c>
      <c r="I3279">
        <v>125.4</v>
      </c>
      <c r="J3279">
        <v>62.36</v>
      </c>
      <c r="K3279">
        <v>58.41</v>
      </c>
      <c r="M3279">
        <v>10409</v>
      </c>
    </row>
    <row r="3280" spans="1:13" customFormat="1" hidden="1">
      <c r="A3280" t="s">
        <v>748</v>
      </c>
      <c r="B3280" t="s">
        <v>749</v>
      </c>
      <c r="C3280" s="1">
        <v>44380</v>
      </c>
      <c r="D3280">
        <v>2139789</v>
      </c>
      <c r="E3280">
        <v>1071685</v>
      </c>
      <c r="F3280">
        <v>996404</v>
      </c>
      <c r="G3280">
        <v>6086</v>
      </c>
      <c r="H3280">
        <v>17211</v>
      </c>
      <c r="I3280">
        <v>125.75</v>
      </c>
      <c r="J3280">
        <v>62.98</v>
      </c>
      <c r="K3280">
        <v>58.56</v>
      </c>
      <c r="M3280">
        <v>10115</v>
      </c>
    </row>
    <row r="3281" spans="1:13" customFormat="1" hidden="1">
      <c r="A3281" t="s">
        <v>748</v>
      </c>
      <c r="B3281" t="s">
        <v>749</v>
      </c>
      <c r="C3281" s="1">
        <v>44381</v>
      </c>
      <c r="D3281">
        <v>2147153</v>
      </c>
      <c r="E3281">
        <v>1074175</v>
      </c>
      <c r="F3281">
        <v>1000567</v>
      </c>
      <c r="G3281">
        <v>7364</v>
      </c>
      <c r="H3281">
        <v>17027</v>
      </c>
      <c r="I3281">
        <v>126.19</v>
      </c>
      <c r="J3281">
        <v>63.13</v>
      </c>
      <c r="K3281">
        <v>58.8</v>
      </c>
      <c r="M3281">
        <v>10007</v>
      </c>
    </row>
    <row r="3282" spans="1:13" customFormat="1" hidden="1">
      <c r="A3282" t="s">
        <v>748</v>
      </c>
      <c r="B3282" t="s">
        <v>749</v>
      </c>
      <c r="C3282" s="1">
        <v>44382</v>
      </c>
      <c r="D3282">
        <v>2154001</v>
      </c>
      <c r="E3282">
        <v>1075940</v>
      </c>
      <c r="F3282">
        <v>1005161</v>
      </c>
      <c r="G3282">
        <v>6848</v>
      </c>
      <c r="H3282">
        <v>6318</v>
      </c>
      <c r="I3282">
        <v>126.59</v>
      </c>
      <c r="J3282">
        <v>63.23</v>
      </c>
      <c r="K3282">
        <v>59.07</v>
      </c>
      <c r="M3282">
        <v>3713</v>
      </c>
    </row>
    <row r="3283" spans="1:13" customFormat="1" hidden="1">
      <c r="A3283" t="s">
        <v>748</v>
      </c>
      <c r="B3283" t="s">
        <v>749</v>
      </c>
      <c r="C3283" s="1">
        <v>44383</v>
      </c>
      <c r="D3283">
        <v>2159252</v>
      </c>
      <c r="E3283">
        <v>1077727</v>
      </c>
      <c r="F3283">
        <v>1008024</v>
      </c>
      <c r="G3283">
        <v>5251</v>
      </c>
      <c r="H3283">
        <v>6108</v>
      </c>
      <c r="I3283">
        <v>126.9</v>
      </c>
      <c r="J3283">
        <v>63.34</v>
      </c>
      <c r="K3283">
        <v>59.24</v>
      </c>
      <c r="M3283">
        <v>3590</v>
      </c>
    </row>
    <row r="3284" spans="1:13" customFormat="1" hidden="1">
      <c r="A3284" t="s">
        <v>748</v>
      </c>
      <c r="B3284" t="s">
        <v>749</v>
      </c>
      <c r="C3284" s="1">
        <v>44384</v>
      </c>
      <c r="D3284">
        <v>2166288</v>
      </c>
      <c r="E3284">
        <v>1079873</v>
      </c>
      <c r="F3284">
        <v>1010882</v>
      </c>
      <c r="G3284">
        <v>7036</v>
      </c>
      <c r="H3284">
        <v>6285</v>
      </c>
      <c r="I3284">
        <v>127.31</v>
      </c>
      <c r="J3284">
        <v>63.46</v>
      </c>
      <c r="K3284">
        <v>59.41</v>
      </c>
      <c r="M3284">
        <v>3694</v>
      </c>
    </row>
    <row r="3285" spans="1:13" customFormat="1" hidden="1">
      <c r="A3285" t="s">
        <v>748</v>
      </c>
      <c r="B3285" t="s">
        <v>749</v>
      </c>
      <c r="C3285" s="1">
        <v>44385</v>
      </c>
      <c r="D3285">
        <v>2173357</v>
      </c>
      <c r="E3285">
        <v>1081364</v>
      </c>
      <c r="F3285">
        <v>1013728</v>
      </c>
      <c r="G3285">
        <v>7069</v>
      </c>
      <c r="H3285">
        <v>6431</v>
      </c>
      <c r="I3285">
        <v>127.73</v>
      </c>
      <c r="J3285">
        <v>63.55</v>
      </c>
      <c r="K3285">
        <v>59.58</v>
      </c>
      <c r="M3285">
        <v>3779</v>
      </c>
    </row>
    <row r="3286" spans="1:13" customFormat="1" hidden="1">
      <c r="A3286" t="s">
        <v>748</v>
      </c>
      <c r="B3286" t="s">
        <v>749</v>
      </c>
      <c r="C3286" s="1">
        <v>44386</v>
      </c>
      <c r="D3286">
        <v>2180164</v>
      </c>
      <c r="E3286">
        <v>1082604</v>
      </c>
      <c r="F3286">
        <v>1017365</v>
      </c>
      <c r="G3286">
        <v>6807</v>
      </c>
      <c r="H3286">
        <v>6637</v>
      </c>
      <c r="I3286">
        <v>128.13</v>
      </c>
      <c r="J3286">
        <v>63.62</v>
      </c>
      <c r="K3286">
        <v>59.79</v>
      </c>
      <c r="M3286">
        <v>3900</v>
      </c>
    </row>
    <row r="3287" spans="1:13" customFormat="1" hidden="1">
      <c r="A3287" t="s">
        <v>748</v>
      </c>
      <c r="B3287" t="s">
        <v>749</v>
      </c>
      <c r="C3287" s="1">
        <v>44387</v>
      </c>
      <c r="D3287">
        <v>2186552</v>
      </c>
      <c r="E3287">
        <v>1085083</v>
      </c>
      <c r="F3287">
        <v>1018988</v>
      </c>
      <c r="G3287">
        <v>6388</v>
      </c>
      <c r="H3287">
        <v>6680</v>
      </c>
      <c r="I3287">
        <v>128.5</v>
      </c>
      <c r="J3287">
        <v>63.77</v>
      </c>
      <c r="K3287">
        <v>59.88</v>
      </c>
      <c r="M3287">
        <v>3926</v>
      </c>
    </row>
    <row r="3288" spans="1:13" customFormat="1" hidden="1">
      <c r="A3288" t="s">
        <v>748</v>
      </c>
      <c r="B3288" t="s">
        <v>749</v>
      </c>
      <c r="C3288" s="1">
        <v>44388</v>
      </c>
      <c r="D3288">
        <v>2193232</v>
      </c>
      <c r="E3288">
        <v>1086557</v>
      </c>
      <c r="F3288">
        <v>1021658</v>
      </c>
      <c r="G3288">
        <v>6680</v>
      </c>
      <c r="H3288">
        <v>6583</v>
      </c>
      <c r="I3288">
        <v>128.88999999999999</v>
      </c>
      <c r="J3288">
        <v>63.86</v>
      </c>
      <c r="K3288">
        <v>60.04</v>
      </c>
      <c r="M3288">
        <v>3869</v>
      </c>
    </row>
    <row r="3289" spans="1:13" customFormat="1" hidden="1">
      <c r="A3289" t="s">
        <v>748</v>
      </c>
      <c r="B3289" t="s">
        <v>749</v>
      </c>
      <c r="C3289" s="1">
        <v>44389</v>
      </c>
      <c r="D3289">
        <v>2201080</v>
      </c>
      <c r="E3289">
        <v>1088415</v>
      </c>
      <c r="F3289">
        <v>1023415</v>
      </c>
      <c r="G3289">
        <v>7848</v>
      </c>
      <c r="H3289">
        <v>6726</v>
      </c>
      <c r="I3289">
        <v>129.35</v>
      </c>
      <c r="J3289">
        <v>63.96</v>
      </c>
      <c r="K3289">
        <v>60.14</v>
      </c>
      <c r="M3289">
        <v>3953</v>
      </c>
    </row>
    <row r="3290" spans="1:13" customFormat="1" hidden="1">
      <c r="A3290" t="s">
        <v>748</v>
      </c>
      <c r="B3290" t="s">
        <v>749</v>
      </c>
      <c r="C3290" s="1">
        <v>44390</v>
      </c>
      <c r="D3290">
        <v>2208740</v>
      </c>
      <c r="E3290">
        <v>1090109</v>
      </c>
      <c r="F3290">
        <v>1025112</v>
      </c>
      <c r="G3290">
        <v>7660</v>
      </c>
      <c r="H3290">
        <v>7070</v>
      </c>
      <c r="I3290">
        <v>129.81</v>
      </c>
      <c r="J3290">
        <v>64.06</v>
      </c>
      <c r="K3290">
        <v>60.24</v>
      </c>
      <c r="M3290">
        <v>4155</v>
      </c>
    </row>
    <row r="3291" spans="1:13" customFormat="1" hidden="1">
      <c r="A3291" t="s">
        <v>748</v>
      </c>
      <c r="B3291" t="s">
        <v>749</v>
      </c>
      <c r="C3291" s="1">
        <v>44391</v>
      </c>
      <c r="D3291">
        <v>2215966</v>
      </c>
      <c r="E3291">
        <v>1091685</v>
      </c>
      <c r="F3291">
        <v>1026749</v>
      </c>
      <c r="G3291">
        <v>7226</v>
      </c>
      <c r="H3291">
        <v>7097</v>
      </c>
      <c r="I3291">
        <v>130.22999999999999</v>
      </c>
      <c r="J3291">
        <v>64.16</v>
      </c>
      <c r="K3291">
        <v>60.34</v>
      </c>
      <c r="M3291">
        <v>4171</v>
      </c>
    </row>
    <row r="3292" spans="1:13" customFormat="1" hidden="1">
      <c r="A3292" t="s">
        <v>748</v>
      </c>
      <c r="B3292" t="s">
        <v>749</v>
      </c>
      <c r="C3292" s="1">
        <v>44392</v>
      </c>
      <c r="D3292">
        <v>2224916</v>
      </c>
      <c r="E3292">
        <v>1093021</v>
      </c>
      <c r="F3292">
        <v>1028011</v>
      </c>
      <c r="G3292">
        <v>8950</v>
      </c>
      <c r="H3292">
        <v>7366</v>
      </c>
      <c r="I3292">
        <v>130.76</v>
      </c>
      <c r="J3292">
        <v>64.239999999999995</v>
      </c>
      <c r="K3292">
        <v>60.41</v>
      </c>
      <c r="M3292">
        <v>4329</v>
      </c>
    </row>
    <row r="3293" spans="1:13" customFormat="1" hidden="1">
      <c r="A3293" t="s">
        <v>748</v>
      </c>
      <c r="B3293" t="s">
        <v>749</v>
      </c>
      <c r="C3293" s="1">
        <v>44393</v>
      </c>
      <c r="D3293">
        <v>2230234</v>
      </c>
      <c r="E3293">
        <v>1093905</v>
      </c>
      <c r="F3293">
        <v>1029835</v>
      </c>
      <c r="G3293">
        <v>5318</v>
      </c>
      <c r="H3293">
        <v>7153</v>
      </c>
      <c r="I3293">
        <v>131.07</v>
      </c>
      <c r="J3293">
        <v>64.290000000000006</v>
      </c>
      <c r="K3293">
        <v>60.52</v>
      </c>
      <c r="M3293">
        <v>4204</v>
      </c>
    </row>
    <row r="3294" spans="1:13" customFormat="1" hidden="1">
      <c r="A3294" t="s">
        <v>748</v>
      </c>
      <c r="B3294" t="s">
        <v>749</v>
      </c>
      <c r="C3294" s="1">
        <v>44394</v>
      </c>
      <c r="D3294">
        <v>2235176</v>
      </c>
      <c r="E3294">
        <v>1095036</v>
      </c>
      <c r="F3294">
        <v>1030588</v>
      </c>
      <c r="G3294">
        <v>4942</v>
      </c>
      <c r="H3294">
        <v>6946</v>
      </c>
      <c r="I3294">
        <v>131.36000000000001</v>
      </c>
      <c r="J3294">
        <v>64.349999999999994</v>
      </c>
      <c r="K3294">
        <v>60.57</v>
      </c>
      <c r="M3294">
        <v>4082</v>
      </c>
    </row>
    <row r="3295" spans="1:13" customFormat="1" hidden="1">
      <c r="A3295" t="s">
        <v>748</v>
      </c>
      <c r="B3295" t="s">
        <v>749</v>
      </c>
      <c r="C3295" s="1">
        <v>44395</v>
      </c>
      <c r="D3295">
        <v>2241494</v>
      </c>
      <c r="E3295">
        <v>1096309</v>
      </c>
      <c r="F3295">
        <v>1032792</v>
      </c>
      <c r="G3295">
        <v>6318</v>
      </c>
      <c r="H3295">
        <v>6895</v>
      </c>
      <c r="I3295">
        <v>131.72999999999999</v>
      </c>
      <c r="J3295">
        <v>64.430000000000007</v>
      </c>
      <c r="K3295">
        <v>60.7</v>
      </c>
      <c r="M3295">
        <v>4052</v>
      </c>
    </row>
    <row r="3296" spans="1:13" customFormat="1" hidden="1">
      <c r="A3296" t="s">
        <v>748</v>
      </c>
      <c r="B3296" t="s">
        <v>749</v>
      </c>
      <c r="C3296" s="1">
        <v>44396</v>
      </c>
      <c r="D3296">
        <v>2245278</v>
      </c>
      <c r="E3296">
        <v>1096716</v>
      </c>
      <c r="F3296">
        <v>1034354</v>
      </c>
      <c r="G3296">
        <v>3784</v>
      </c>
      <c r="H3296">
        <v>6314</v>
      </c>
      <c r="I3296">
        <v>131.94999999999999</v>
      </c>
      <c r="J3296">
        <v>64.45</v>
      </c>
      <c r="K3296">
        <v>60.79</v>
      </c>
      <c r="M3296">
        <v>3711</v>
      </c>
    </row>
    <row r="3297" spans="1:13" customFormat="1" hidden="1">
      <c r="A3297" t="s">
        <v>748</v>
      </c>
      <c r="B3297" t="s">
        <v>749</v>
      </c>
      <c r="C3297" s="1">
        <v>44397</v>
      </c>
      <c r="D3297">
        <v>2248554</v>
      </c>
      <c r="E3297">
        <v>1097355</v>
      </c>
      <c r="F3297">
        <v>1035604</v>
      </c>
      <c r="G3297">
        <v>3276</v>
      </c>
      <c r="H3297">
        <v>5688</v>
      </c>
      <c r="I3297">
        <v>132.13999999999999</v>
      </c>
      <c r="J3297">
        <v>64.489999999999995</v>
      </c>
      <c r="K3297">
        <v>60.86</v>
      </c>
      <c r="M3297">
        <v>3343</v>
      </c>
    </row>
    <row r="3298" spans="1:13" customFormat="1" hidden="1">
      <c r="A3298" t="s">
        <v>748</v>
      </c>
      <c r="B3298" t="s">
        <v>749</v>
      </c>
      <c r="C3298" s="1">
        <v>44398</v>
      </c>
      <c r="D3298">
        <v>2252463</v>
      </c>
      <c r="E3298">
        <v>1098334</v>
      </c>
      <c r="F3298">
        <v>1036747</v>
      </c>
      <c r="G3298">
        <v>3909</v>
      </c>
      <c r="H3298">
        <v>5214</v>
      </c>
      <c r="I3298">
        <v>132.37</v>
      </c>
      <c r="J3298">
        <v>64.55</v>
      </c>
      <c r="K3298">
        <v>60.93</v>
      </c>
      <c r="M3298">
        <v>3064</v>
      </c>
    </row>
    <row r="3299" spans="1:13" customFormat="1" hidden="1">
      <c r="A3299" t="s">
        <v>748</v>
      </c>
      <c r="B3299" t="s">
        <v>749</v>
      </c>
      <c r="C3299" s="1">
        <v>44399</v>
      </c>
      <c r="D3299">
        <v>2257391</v>
      </c>
      <c r="E3299">
        <v>1099361</v>
      </c>
      <c r="F3299">
        <v>1038168</v>
      </c>
      <c r="G3299">
        <v>4928</v>
      </c>
      <c r="H3299">
        <v>4639</v>
      </c>
      <c r="I3299">
        <v>132.66</v>
      </c>
      <c r="J3299">
        <v>64.61</v>
      </c>
      <c r="K3299">
        <v>61.01</v>
      </c>
      <c r="M3299">
        <v>2726</v>
      </c>
    </row>
    <row r="3300" spans="1:13" customFormat="1" hidden="1">
      <c r="A3300" t="s">
        <v>748</v>
      </c>
      <c r="B3300" t="s">
        <v>749</v>
      </c>
      <c r="C3300" s="1">
        <v>44400</v>
      </c>
      <c r="D3300">
        <v>2262698</v>
      </c>
      <c r="E3300">
        <v>1100267</v>
      </c>
      <c r="F3300">
        <v>1039944</v>
      </c>
      <c r="G3300">
        <v>5307</v>
      </c>
      <c r="H3300">
        <v>4638</v>
      </c>
      <c r="I3300">
        <v>132.97999999999999</v>
      </c>
      <c r="J3300">
        <v>64.66</v>
      </c>
      <c r="K3300">
        <v>61.12</v>
      </c>
      <c r="M3300">
        <v>2726</v>
      </c>
    </row>
    <row r="3301" spans="1:13" customFormat="1" hidden="1">
      <c r="A3301" t="s">
        <v>748</v>
      </c>
      <c r="B3301" t="s">
        <v>749</v>
      </c>
      <c r="C3301" s="1">
        <v>44401</v>
      </c>
      <c r="D3301">
        <v>2266289</v>
      </c>
      <c r="E3301">
        <v>1101005</v>
      </c>
      <c r="F3301">
        <v>1041059</v>
      </c>
      <c r="G3301">
        <v>3591</v>
      </c>
      <c r="H3301">
        <v>4445</v>
      </c>
      <c r="I3301">
        <v>133.19</v>
      </c>
      <c r="J3301">
        <v>64.7</v>
      </c>
      <c r="K3301">
        <v>61.18</v>
      </c>
      <c r="M3301">
        <v>2612</v>
      </c>
    </row>
    <row r="3302" spans="1:13" customFormat="1" hidden="1">
      <c r="A3302" t="s">
        <v>748</v>
      </c>
      <c r="B3302" t="s">
        <v>749</v>
      </c>
      <c r="C3302" s="1">
        <v>44402</v>
      </c>
      <c r="D3302">
        <v>2274536</v>
      </c>
      <c r="E3302">
        <v>1102454</v>
      </c>
      <c r="F3302">
        <v>1044087</v>
      </c>
      <c r="G3302">
        <v>8247</v>
      </c>
      <c r="H3302">
        <v>4720</v>
      </c>
      <c r="I3302">
        <v>133.66999999999999</v>
      </c>
      <c r="J3302">
        <v>64.790000000000006</v>
      </c>
      <c r="K3302">
        <v>61.36</v>
      </c>
      <c r="M3302">
        <v>2774</v>
      </c>
    </row>
    <row r="3303" spans="1:13" customFormat="1" hidden="1">
      <c r="A3303" t="s">
        <v>748</v>
      </c>
      <c r="B3303" t="s">
        <v>749</v>
      </c>
      <c r="C3303" s="1">
        <v>44403</v>
      </c>
      <c r="D3303">
        <v>2278934</v>
      </c>
      <c r="E3303">
        <v>1103611</v>
      </c>
      <c r="F3303">
        <v>1045871</v>
      </c>
      <c r="G3303">
        <v>4398</v>
      </c>
      <c r="H3303">
        <v>4808</v>
      </c>
      <c r="I3303">
        <v>133.93</v>
      </c>
      <c r="J3303">
        <v>64.86</v>
      </c>
      <c r="K3303">
        <v>61.46</v>
      </c>
      <c r="M3303">
        <v>2826</v>
      </c>
    </row>
    <row r="3304" spans="1:13" customFormat="1" hidden="1">
      <c r="A3304" t="s">
        <v>748</v>
      </c>
      <c r="B3304" t="s">
        <v>749</v>
      </c>
      <c r="C3304" s="1">
        <v>44404</v>
      </c>
      <c r="D3304">
        <v>2283715</v>
      </c>
      <c r="E3304">
        <v>1104678</v>
      </c>
      <c r="F3304">
        <v>1047845</v>
      </c>
      <c r="G3304">
        <v>4781</v>
      </c>
      <c r="H3304">
        <v>5023</v>
      </c>
      <c r="I3304">
        <v>134.21</v>
      </c>
      <c r="J3304">
        <v>64.92</v>
      </c>
      <c r="K3304">
        <v>61.58</v>
      </c>
      <c r="M3304">
        <v>2952</v>
      </c>
    </row>
    <row r="3305" spans="1:13" customFormat="1" hidden="1">
      <c r="A3305" t="s">
        <v>748</v>
      </c>
      <c r="B3305" t="s">
        <v>749</v>
      </c>
      <c r="C3305" s="1">
        <v>44405</v>
      </c>
      <c r="D3305">
        <v>2287637</v>
      </c>
      <c r="E3305">
        <v>1105717</v>
      </c>
      <c r="F3305">
        <v>1049663</v>
      </c>
      <c r="G3305">
        <v>3922</v>
      </c>
      <c r="H3305">
        <v>5025</v>
      </c>
      <c r="I3305">
        <v>134.44</v>
      </c>
      <c r="J3305">
        <v>64.98</v>
      </c>
      <c r="K3305">
        <v>61.69</v>
      </c>
      <c r="M3305">
        <v>2953</v>
      </c>
    </row>
    <row r="3306" spans="1:13" customFormat="1" hidden="1">
      <c r="A3306" t="s">
        <v>748</v>
      </c>
      <c r="B3306" t="s">
        <v>749</v>
      </c>
      <c r="C3306" s="1">
        <v>44406</v>
      </c>
      <c r="D3306">
        <v>2291441</v>
      </c>
      <c r="E3306">
        <v>1106716</v>
      </c>
      <c r="F3306">
        <v>1051287</v>
      </c>
      <c r="G3306">
        <v>3804</v>
      </c>
      <c r="H3306">
        <v>4864</v>
      </c>
      <c r="I3306">
        <v>134.66999999999999</v>
      </c>
      <c r="J3306">
        <v>65.040000000000006</v>
      </c>
      <c r="K3306">
        <v>61.78</v>
      </c>
      <c r="M3306">
        <v>2859</v>
      </c>
    </row>
    <row r="3307" spans="1:13" customFormat="1" hidden="1">
      <c r="A3307" t="s">
        <v>748</v>
      </c>
      <c r="B3307" t="s">
        <v>749</v>
      </c>
      <c r="C3307" s="1">
        <v>44407</v>
      </c>
      <c r="D3307">
        <v>2297602</v>
      </c>
      <c r="E3307">
        <v>1107217</v>
      </c>
      <c r="F3307">
        <v>1052384</v>
      </c>
      <c r="G3307">
        <v>6161</v>
      </c>
      <c r="H3307">
        <v>4986</v>
      </c>
      <c r="I3307">
        <v>135.03</v>
      </c>
      <c r="J3307">
        <v>65.069999999999993</v>
      </c>
      <c r="K3307">
        <v>61.85</v>
      </c>
      <c r="M3307">
        <v>2930</v>
      </c>
    </row>
    <row r="3308" spans="1:13" customFormat="1" hidden="1">
      <c r="A3308" t="s">
        <v>748</v>
      </c>
      <c r="B3308" t="s">
        <v>749</v>
      </c>
      <c r="C3308" s="1">
        <v>44408</v>
      </c>
      <c r="D3308">
        <v>2305354</v>
      </c>
      <c r="E3308">
        <v>1108252</v>
      </c>
      <c r="F3308">
        <v>1055185</v>
      </c>
      <c r="G3308">
        <v>7752</v>
      </c>
      <c r="H3308">
        <v>5581</v>
      </c>
      <c r="I3308">
        <v>135.47999999999999</v>
      </c>
      <c r="J3308">
        <v>65.13</v>
      </c>
      <c r="K3308">
        <v>62.01</v>
      </c>
      <c r="M3308">
        <v>3280</v>
      </c>
    </row>
    <row r="3309" spans="1:13" customFormat="1" hidden="1">
      <c r="A3309" t="s">
        <v>748</v>
      </c>
      <c r="B3309" t="s">
        <v>749</v>
      </c>
      <c r="C3309" s="1">
        <v>44409</v>
      </c>
      <c r="D3309">
        <v>2314773</v>
      </c>
      <c r="E3309">
        <v>1109612</v>
      </c>
      <c r="F3309">
        <v>1057053</v>
      </c>
      <c r="G3309">
        <v>9419</v>
      </c>
      <c r="H3309">
        <v>5748</v>
      </c>
      <c r="I3309">
        <v>136.04</v>
      </c>
      <c r="J3309">
        <v>65.209999999999994</v>
      </c>
      <c r="K3309">
        <v>62.12</v>
      </c>
      <c r="M3309">
        <v>3378</v>
      </c>
    </row>
    <row r="3310" spans="1:13" customFormat="1" hidden="1">
      <c r="A3310" t="s">
        <v>748</v>
      </c>
      <c r="B3310" t="s">
        <v>749</v>
      </c>
      <c r="C3310" s="1">
        <v>44410</v>
      </c>
      <c r="D3310">
        <v>2323034</v>
      </c>
      <c r="E3310">
        <v>1110867</v>
      </c>
      <c r="F3310">
        <v>1058710</v>
      </c>
      <c r="G3310">
        <v>8261</v>
      </c>
      <c r="H3310">
        <v>6300</v>
      </c>
      <c r="I3310">
        <v>136.52000000000001</v>
      </c>
      <c r="J3310">
        <v>65.28</v>
      </c>
      <c r="K3310">
        <v>62.22</v>
      </c>
      <c r="M3310">
        <v>3702</v>
      </c>
    </row>
    <row r="3311" spans="1:13" customFormat="1" hidden="1">
      <c r="A3311" t="s">
        <v>748</v>
      </c>
      <c r="B3311" t="s">
        <v>749</v>
      </c>
      <c r="C3311" s="1">
        <v>44411</v>
      </c>
      <c r="D3311">
        <v>2334559</v>
      </c>
      <c r="E3311">
        <v>1111826</v>
      </c>
      <c r="F3311">
        <v>1059925</v>
      </c>
      <c r="G3311">
        <v>11525</v>
      </c>
      <c r="H3311">
        <v>7263</v>
      </c>
      <c r="I3311">
        <v>137.19999999999999</v>
      </c>
      <c r="J3311">
        <v>65.34</v>
      </c>
      <c r="K3311">
        <v>62.29</v>
      </c>
      <c r="M3311">
        <v>4268</v>
      </c>
    </row>
    <row r="3312" spans="1:13" customFormat="1" hidden="1">
      <c r="A3312" t="s">
        <v>748</v>
      </c>
      <c r="B3312" t="s">
        <v>749</v>
      </c>
      <c r="C3312" s="1">
        <v>44412</v>
      </c>
      <c r="D3312">
        <v>2341693</v>
      </c>
      <c r="E3312">
        <v>1113645</v>
      </c>
      <c r="F3312">
        <v>1061122</v>
      </c>
      <c r="G3312">
        <v>7134</v>
      </c>
      <c r="H3312">
        <v>7722</v>
      </c>
      <c r="I3312">
        <v>137.62</v>
      </c>
      <c r="J3312">
        <v>65.45</v>
      </c>
      <c r="K3312">
        <v>62.36</v>
      </c>
      <c r="M3312">
        <v>4538</v>
      </c>
    </row>
    <row r="3313" spans="1:13" customFormat="1" hidden="1">
      <c r="A3313" t="s">
        <v>748</v>
      </c>
      <c r="B3313" t="s">
        <v>749</v>
      </c>
      <c r="C3313" s="1">
        <v>44413</v>
      </c>
      <c r="D3313">
        <v>2351581</v>
      </c>
      <c r="E3313">
        <v>1114908</v>
      </c>
      <c r="F3313">
        <v>1062237</v>
      </c>
      <c r="G3313">
        <v>9888</v>
      </c>
      <c r="H3313">
        <v>8591</v>
      </c>
      <c r="I3313">
        <v>138.19999999999999</v>
      </c>
      <c r="J3313">
        <v>65.52</v>
      </c>
      <c r="K3313">
        <v>62.43</v>
      </c>
      <c r="M3313">
        <v>5049</v>
      </c>
    </row>
    <row r="3314" spans="1:13" customFormat="1" hidden="1">
      <c r="A3314" t="s">
        <v>748</v>
      </c>
      <c r="B3314" t="s">
        <v>749</v>
      </c>
      <c r="C3314" s="1">
        <v>44414</v>
      </c>
      <c r="D3314">
        <v>2357620</v>
      </c>
      <c r="E3314">
        <v>1115550</v>
      </c>
      <c r="F3314">
        <v>1062841</v>
      </c>
      <c r="G3314">
        <v>6039</v>
      </c>
      <c r="H3314">
        <v>8574</v>
      </c>
      <c r="I3314">
        <v>138.55000000000001</v>
      </c>
      <c r="J3314">
        <v>65.56</v>
      </c>
      <c r="K3314">
        <v>62.46</v>
      </c>
      <c r="M3314">
        <v>5039</v>
      </c>
    </row>
    <row r="3315" spans="1:13" customFormat="1" hidden="1">
      <c r="A3315" t="s">
        <v>748</v>
      </c>
      <c r="B3315" t="s">
        <v>749</v>
      </c>
      <c r="C3315" s="1">
        <v>44415</v>
      </c>
      <c r="D3315">
        <v>2363305</v>
      </c>
      <c r="E3315">
        <v>1117818</v>
      </c>
      <c r="F3315">
        <v>1063519</v>
      </c>
      <c r="G3315">
        <v>5685</v>
      </c>
      <c r="H3315">
        <v>8279</v>
      </c>
      <c r="I3315">
        <v>138.88999999999999</v>
      </c>
      <c r="J3315">
        <v>65.69</v>
      </c>
      <c r="K3315">
        <v>62.5</v>
      </c>
      <c r="M3315">
        <v>4865</v>
      </c>
    </row>
    <row r="3316" spans="1:13" customFormat="1" hidden="1">
      <c r="A3316" t="s">
        <v>748</v>
      </c>
      <c r="B3316" t="s">
        <v>749</v>
      </c>
      <c r="C3316" s="1">
        <v>44416</v>
      </c>
      <c r="D3316">
        <v>2372765</v>
      </c>
      <c r="E3316">
        <v>1118900</v>
      </c>
      <c r="F3316">
        <v>1064697</v>
      </c>
      <c r="G3316">
        <v>9460</v>
      </c>
      <c r="H3316">
        <v>8285</v>
      </c>
      <c r="I3316">
        <v>139.44</v>
      </c>
      <c r="J3316">
        <v>65.760000000000005</v>
      </c>
      <c r="K3316">
        <v>62.57</v>
      </c>
      <c r="M3316">
        <v>4869</v>
      </c>
    </row>
    <row r="3317" spans="1:13" customFormat="1" hidden="1">
      <c r="A3317" t="s">
        <v>748</v>
      </c>
      <c r="B3317" t="s">
        <v>749</v>
      </c>
      <c r="C3317" s="1">
        <v>44417</v>
      </c>
      <c r="D3317">
        <v>2379542</v>
      </c>
      <c r="E3317">
        <v>1119784</v>
      </c>
      <c r="F3317">
        <v>1065187</v>
      </c>
      <c r="G3317">
        <v>6777</v>
      </c>
      <c r="H3317">
        <v>8073</v>
      </c>
      <c r="I3317">
        <v>139.84</v>
      </c>
      <c r="J3317">
        <v>65.81</v>
      </c>
      <c r="K3317">
        <v>62.6</v>
      </c>
      <c r="M3317">
        <v>4744</v>
      </c>
    </row>
    <row r="3318" spans="1:13" customFormat="1" hidden="1">
      <c r="A3318" t="s">
        <v>748</v>
      </c>
      <c r="B3318" t="s">
        <v>749</v>
      </c>
      <c r="C3318" s="1">
        <v>44418</v>
      </c>
      <c r="D3318">
        <v>2388089</v>
      </c>
      <c r="E3318">
        <v>1120943</v>
      </c>
      <c r="F3318">
        <v>1066070</v>
      </c>
      <c r="G3318">
        <v>8547</v>
      </c>
      <c r="H3318">
        <v>7647</v>
      </c>
      <c r="I3318">
        <v>140.35</v>
      </c>
      <c r="J3318">
        <v>65.88</v>
      </c>
      <c r="K3318">
        <v>62.65</v>
      </c>
      <c r="M3318">
        <v>4494</v>
      </c>
    </row>
    <row r="3319" spans="1:13" customFormat="1" hidden="1">
      <c r="A3319" t="s">
        <v>748</v>
      </c>
      <c r="B3319" t="s">
        <v>749</v>
      </c>
      <c r="C3319" s="1">
        <v>44419</v>
      </c>
      <c r="D3319">
        <v>2398427</v>
      </c>
      <c r="E3319">
        <v>1122139</v>
      </c>
      <c r="F3319">
        <v>1067589</v>
      </c>
      <c r="G3319">
        <v>10338</v>
      </c>
      <c r="H3319">
        <v>8105</v>
      </c>
      <c r="I3319">
        <v>140.94999999999999</v>
      </c>
      <c r="J3319">
        <v>65.95</v>
      </c>
      <c r="K3319">
        <v>62.74</v>
      </c>
      <c r="M3319">
        <v>4763</v>
      </c>
    </row>
    <row r="3320" spans="1:13" customFormat="1" hidden="1">
      <c r="A3320" t="s">
        <v>748</v>
      </c>
      <c r="B3320" t="s">
        <v>749</v>
      </c>
      <c r="C3320" s="1">
        <v>44420</v>
      </c>
      <c r="D3320">
        <v>2407597</v>
      </c>
      <c r="E3320">
        <v>1123384</v>
      </c>
      <c r="F3320">
        <v>1068514</v>
      </c>
      <c r="G3320">
        <v>9170</v>
      </c>
      <c r="H3320">
        <v>8002</v>
      </c>
      <c r="I3320">
        <v>141.49</v>
      </c>
      <c r="J3320">
        <v>66.02</v>
      </c>
      <c r="K3320">
        <v>62.8</v>
      </c>
      <c r="M3320">
        <v>4703</v>
      </c>
    </row>
    <row r="3321" spans="1:13" customFormat="1" hidden="1">
      <c r="A3321" t="s">
        <v>748</v>
      </c>
      <c r="B3321" t="s">
        <v>749</v>
      </c>
      <c r="C3321" s="1">
        <v>44421</v>
      </c>
      <c r="D3321">
        <v>2412624</v>
      </c>
      <c r="E3321">
        <v>1124366</v>
      </c>
      <c r="F3321">
        <v>1069185</v>
      </c>
      <c r="G3321">
        <v>5027</v>
      </c>
      <c r="H3321">
        <v>7858</v>
      </c>
      <c r="I3321">
        <v>141.79</v>
      </c>
      <c r="J3321">
        <v>66.08</v>
      </c>
      <c r="K3321">
        <v>62.83</v>
      </c>
      <c r="M3321">
        <v>4618</v>
      </c>
    </row>
    <row r="3322" spans="1:13" customFormat="1" hidden="1">
      <c r="A3322" t="s">
        <v>748</v>
      </c>
      <c r="B3322" t="s">
        <v>749</v>
      </c>
      <c r="C3322" s="1">
        <v>44422</v>
      </c>
      <c r="D3322">
        <v>2418313</v>
      </c>
      <c r="E3322">
        <v>1125422</v>
      </c>
      <c r="F3322">
        <v>1069945</v>
      </c>
      <c r="G3322">
        <v>5689</v>
      </c>
      <c r="H3322">
        <v>7858</v>
      </c>
      <c r="I3322">
        <v>142.12</v>
      </c>
      <c r="J3322">
        <v>66.14</v>
      </c>
      <c r="K3322">
        <v>62.88</v>
      </c>
      <c r="M3322">
        <v>4618</v>
      </c>
    </row>
    <row r="3323" spans="1:13" customFormat="1" hidden="1">
      <c r="A3323" t="s">
        <v>748</v>
      </c>
      <c r="B3323" t="s">
        <v>749</v>
      </c>
      <c r="C3323" s="1">
        <v>44423</v>
      </c>
      <c r="D3323">
        <v>2424960</v>
      </c>
      <c r="E3323">
        <v>1126331</v>
      </c>
      <c r="F3323">
        <v>1071350</v>
      </c>
      <c r="G3323">
        <v>6647</v>
      </c>
      <c r="H3323">
        <v>7456</v>
      </c>
      <c r="I3323">
        <v>142.51</v>
      </c>
      <c r="J3323">
        <v>66.19</v>
      </c>
      <c r="K3323">
        <v>62.96</v>
      </c>
      <c r="M3323">
        <v>4382</v>
      </c>
    </row>
    <row r="3324" spans="1:13" customFormat="1" hidden="1">
      <c r="A3324" t="s">
        <v>748</v>
      </c>
      <c r="B3324" t="s">
        <v>749</v>
      </c>
      <c r="C3324" s="1">
        <v>44424</v>
      </c>
      <c r="D3324">
        <v>2429982</v>
      </c>
      <c r="E3324">
        <v>1127298</v>
      </c>
      <c r="F3324">
        <v>1072508</v>
      </c>
      <c r="G3324">
        <v>5022</v>
      </c>
      <c r="H3324">
        <v>7206</v>
      </c>
      <c r="I3324">
        <v>142.81</v>
      </c>
      <c r="J3324">
        <v>66.25</v>
      </c>
      <c r="K3324">
        <v>63.03</v>
      </c>
      <c r="M3324">
        <v>4235</v>
      </c>
    </row>
    <row r="3325" spans="1:13" customFormat="1" hidden="1">
      <c r="A3325" t="s">
        <v>748</v>
      </c>
      <c r="B3325" t="s">
        <v>749</v>
      </c>
      <c r="C3325" s="1">
        <v>44425</v>
      </c>
      <c r="D3325">
        <v>2434005</v>
      </c>
      <c r="E3325">
        <v>1128205</v>
      </c>
      <c r="F3325">
        <v>1073383</v>
      </c>
      <c r="G3325">
        <v>4023</v>
      </c>
      <c r="H3325">
        <v>6559</v>
      </c>
      <c r="I3325">
        <v>143.04</v>
      </c>
      <c r="J3325">
        <v>66.3</v>
      </c>
      <c r="K3325">
        <v>63.08</v>
      </c>
      <c r="M3325">
        <v>3855</v>
      </c>
    </row>
    <row r="3326" spans="1:13" customFormat="1" hidden="1">
      <c r="A3326" t="s">
        <v>748</v>
      </c>
      <c r="B3326" t="s">
        <v>749</v>
      </c>
      <c r="C3326" s="1">
        <v>44426</v>
      </c>
      <c r="D3326">
        <v>2436360</v>
      </c>
      <c r="E3326">
        <v>1129009</v>
      </c>
      <c r="F3326">
        <v>1074086</v>
      </c>
      <c r="G3326">
        <v>2355</v>
      </c>
      <c r="H3326">
        <v>5419</v>
      </c>
      <c r="I3326">
        <v>143.18</v>
      </c>
      <c r="J3326">
        <v>66.349999999999994</v>
      </c>
      <c r="K3326">
        <v>63.12</v>
      </c>
      <c r="M3326">
        <v>3185</v>
      </c>
    </row>
    <row r="3327" spans="1:13" customFormat="1" hidden="1">
      <c r="A3327" t="s">
        <v>748</v>
      </c>
      <c r="B3327" t="s">
        <v>749</v>
      </c>
      <c r="C3327" s="1">
        <v>44427</v>
      </c>
      <c r="D3327">
        <v>2438316</v>
      </c>
      <c r="E3327">
        <v>1129629</v>
      </c>
      <c r="F3327">
        <v>1074838</v>
      </c>
      <c r="G3327">
        <v>1956</v>
      </c>
      <c r="H3327">
        <v>4388</v>
      </c>
      <c r="I3327">
        <v>143.30000000000001</v>
      </c>
      <c r="J3327">
        <v>66.39</v>
      </c>
      <c r="K3327">
        <v>63.17</v>
      </c>
      <c r="M3327">
        <v>2579</v>
      </c>
    </row>
    <row r="3328" spans="1:13" customFormat="1" hidden="1">
      <c r="A3328" t="s">
        <v>750</v>
      </c>
      <c r="B3328" t="s">
        <v>751</v>
      </c>
      <c r="C3328" s="1">
        <v>44222</v>
      </c>
      <c r="D3328">
        <v>0</v>
      </c>
      <c r="E3328">
        <v>0</v>
      </c>
      <c r="I3328">
        <v>0</v>
      </c>
      <c r="J3328">
        <v>0</v>
      </c>
    </row>
    <row r="3329" spans="1:13" customFormat="1" hidden="1">
      <c r="A3329" t="s">
        <v>750</v>
      </c>
      <c r="B3329" t="s">
        <v>751</v>
      </c>
      <c r="C3329" s="1">
        <v>44223</v>
      </c>
      <c r="D3329">
        <v>26</v>
      </c>
      <c r="E3329">
        <v>26</v>
      </c>
      <c r="G3329">
        <v>26</v>
      </c>
      <c r="H3329">
        <v>26</v>
      </c>
      <c r="I3329">
        <v>0</v>
      </c>
      <c r="J3329">
        <v>0</v>
      </c>
      <c r="M3329">
        <v>0</v>
      </c>
    </row>
    <row r="3330" spans="1:13" customFormat="1" hidden="1">
      <c r="A3330" t="s">
        <v>750</v>
      </c>
      <c r="B3330" t="s">
        <v>751</v>
      </c>
      <c r="C3330" s="1">
        <v>44224</v>
      </c>
      <c r="D3330">
        <v>567</v>
      </c>
      <c r="E3330">
        <v>567</v>
      </c>
      <c r="G3330">
        <v>541</v>
      </c>
      <c r="H3330">
        <v>284</v>
      </c>
      <c r="I3330">
        <v>0</v>
      </c>
      <c r="J3330">
        <v>0</v>
      </c>
      <c r="M3330">
        <v>2</v>
      </c>
    </row>
    <row r="3331" spans="1:13" customFormat="1" hidden="1">
      <c r="A3331" t="s">
        <v>750</v>
      </c>
      <c r="B3331" t="s">
        <v>751</v>
      </c>
      <c r="C3331" s="1">
        <v>44225</v>
      </c>
      <c r="H3331">
        <v>1209</v>
      </c>
      <c r="M3331">
        <v>7</v>
      </c>
    </row>
    <row r="3332" spans="1:13" customFormat="1" hidden="1">
      <c r="A3332" t="s">
        <v>750</v>
      </c>
      <c r="B3332" t="s">
        <v>751</v>
      </c>
      <c r="C3332" s="1">
        <v>44226</v>
      </c>
      <c r="H3332">
        <v>1671</v>
      </c>
      <c r="M3332">
        <v>10</v>
      </c>
    </row>
    <row r="3333" spans="1:13" customFormat="1" hidden="1">
      <c r="A3333" t="s">
        <v>750</v>
      </c>
      <c r="B3333" t="s">
        <v>751</v>
      </c>
      <c r="C3333" s="1">
        <v>44227</v>
      </c>
      <c r="H3333">
        <v>1949</v>
      </c>
      <c r="M3333">
        <v>12</v>
      </c>
    </row>
    <row r="3334" spans="1:13" customFormat="1" hidden="1">
      <c r="A3334" t="s">
        <v>750</v>
      </c>
      <c r="B3334" t="s">
        <v>751</v>
      </c>
      <c r="C3334" s="1">
        <v>44228</v>
      </c>
      <c r="H3334">
        <v>2134</v>
      </c>
      <c r="M3334">
        <v>13</v>
      </c>
    </row>
    <row r="3335" spans="1:13" customFormat="1" hidden="1">
      <c r="A3335" t="s">
        <v>750</v>
      </c>
      <c r="B3335" t="s">
        <v>751</v>
      </c>
      <c r="C3335" s="1">
        <v>44229</v>
      </c>
      <c r="H3335">
        <v>2266</v>
      </c>
      <c r="M3335">
        <v>14</v>
      </c>
    </row>
    <row r="3336" spans="1:13" customFormat="1" hidden="1">
      <c r="A3336" t="s">
        <v>750</v>
      </c>
      <c r="B3336" t="s">
        <v>751</v>
      </c>
      <c r="C3336" s="1">
        <v>44230</v>
      </c>
      <c r="H3336">
        <v>2700</v>
      </c>
      <c r="M3336">
        <v>16</v>
      </c>
    </row>
    <row r="3337" spans="1:13" customFormat="1" hidden="1">
      <c r="A3337" t="s">
        <v>750</v>
      </c>
      <c r="B3337" t="s">
        <v>751</v>
      </c>
      <c r="C3337" s="1">
        <v>44231</v>
      </c>
      <c r="H3337">
        <v>3059</v>
      </c>
      <c r="M3337">
        <v>19</v>
      </c>
    </row>
    <row r="3338" spans="1:13" customFormat="1" hidden="1">
      <c r="A3338" t="s">
        <v>750</v>
      </c>
      <c r="B3338" t="s">
        <v>751</v>
      </c>
      <c r="C3338" s="1">
        <v>44232</v>
      </c>
      <c r="H3338">
        <v>3059</v>
      </c>
      <c r="M3338">
        <v>19</v>
      </c>
    </row>
    <row r="3339" spans="1:13" customFormat="1" hidden="1">
      <c r="A3339" t="s">
        <v>750</v>
      </c>
      <c r="B3339" t="s">
        <v>751</v>
      </c>
      <c r="C3339" s="1">
        <v>44233</v>
      </c>
      <c r="H3339">
        <v>3059</v>
      </c>
      <c r="M3339">
        <v>19</v>
      </c>
    </row>
    <row r="3340" spans="1:13" customFormat="1" hidden="1">
      <c r="A3340" t="s">
        <v>750</v>
      </c>
      <c r="B3340" t="s">
        <v>751</v>
      </c>
      <c r="C3340" s="1">
        <v>44234</v>
      </c>
      <c r="D3340">
        <v>31160</v>
      </c>
      <c r="E3340">
        <v>31160</v>
      </c>
      <c r="H3340">
        <v>3059</v>
      </c>
      <c r="I3340">
        <v>0.02</v>
      </c>
      <c r="J3340">
        <v>0.02</v>
      </c>
      <c r="M3340">
        <v>19</v>
      </c>
    </row>
    <row r="3341" spans="1:13" customFormat="1" hidden="1">
      <c r="A3341" t="s">
        <v>750</v>
      </c>
      <c r="B3341" t="s">
        <v>751</v>
      </c>
      <c r="C3341" s="1">
        <v>44235</v>
      </c>
      <c r="H3341">
        <v>13205</v>
      </c>
      <c r="M3341">
        <v>80</v>
      </c>
    </row>
    <row r="3342" spans="1:13" customFormat="1" hidden="1">
      <c r="A3342" t="s">
        <v>750</v>
      </c>
      <c r="B3342" t="s">
        <v>751</v>
      </c>
      <c r="C3342" s="1">
        <v>44236</v>
      </c>
      <c r="D3342">
        <v>179318</v>
      </c>
      <c r="E3342">
        <v>179318</v>
      </c>
      <c r="H3342">
        <v>23351</v>
      </c>
      <c r="I3342">
        <v>0.11</v>
      </c>
      <c r="J3342">
        <v>0.11</v>
      </c>
      <c r="M3342">
        <v>142</v>
      </c>
    </row>
    <row r="3343" spans="1:13" customFormat="1" hidden="1">
      <c r="A3343" t="s">
        <v>750</v>
      </c>
      <c r="B3343" t="s">
        <v>751</v>
      </c>
      <c r="C3343" s="1">
        <v>44237</v>
      </c>
      <c r="D3343">
        <v>337769</v>
      </c>
      <c r="E3343">
        <v>337769</v>
      </c>
      <c r="G3343">
        <v>158451</v>
      </c>
      <c r="H3343">
        <v>45549</v>
      </c>
      <c r="I3343">
        <v>0.21</v>
      </c>
      <c r="J3343">
        <v>0.21</v>
      </c>
      <c r="M3343">
        <v>277</v>
      </c>
    </row>
    <row r="3344" spans="1:13" customFormat="1" hidden="1">
      <c r="A3344" t="s">
        <v>750</v>
      </c>
      <c r="B3344" t="s">
        <v>751</v>
      </c>
      <c r="C3344" s="1">
        <v>44238</v>
      </c>
      <c r="H3344">
        <v>64108</v>
      </c>
      <c r="M3344">
        <v>389</v>
      </c>
    </row>
    <row r="3345" spans="1:13" customFormat="1" hidden="1">
      <c r="A3345" t="s">
        <v>750</v>
      </c>
      <c r="B3345" t="s">
        <v>751</v>
      </c>
      <c r="C3345" s="1">
        <v>44239</v>
      </c>
      <c r="H3345">
        <v>82667</v>
      </c>
      <c r="M3345">
        <v>502</v>
      </c>
    </row>
    <row r="3346" spans="1:13" customFormat="1" hidden="1">
      <c r="A3346" t="s">
        <v>750</v>
      </c>
      <c r="B3346" t="s">
        <v>751</v>
      </c>
      <c r="C3346" s="1">
        <v>44240</v>
      </c>
      <c r="D3346">
        <v>736680</v>
      </c>
      <c r="E3346">
        <v>736680</v>
      </c>
      <c r="H3346">
        <v>101226</v>
      </c>
      <c r="I3346">
        <v>0.45</v>
      </c>
      <c r="J3346">
        <v>0.45</v>
      </c>
      <c r="M3346">
        <v>615</v>
      </c>
    </row>
    <row r="3347" spans="1:13" customFormat="1" hidden="1">
      <c r="A3347" t="s">
        <v>750</v>
      </c>
      <c r="B3347" t="s">
        <v>751</v>
      </c>
      <c r="C3347" s="1">
        <v>44241</v>
      </c>
      <c r="D3347">
        <v>906033</v>
      </c>
      <c r="E3347">
        <v>906033</v>
      </c>
      <c r="G3347">
        <v>169353</v>
      </c>
      <c r="H3347">
        <v>124982</v>
      </c>
      <c r="I3347">
        <v>0.55000000000000004</v>
      </c>
      <c r="J3347">
        <v>0.55000000000000004</v>
      </c>
      <c r="M3347">
        <v>759</v>
      </c>
    </row>
    <row r="3348" spans="1:13" customFormat="1" hidden="1">
      <c r="A3348" t="s">
        <v>750</v>
      </c>
      <c r="B3348" t="s">
        <v>751</v>
      </c>
      <c r="C3348" s="1">
        <v>44242</v>
      </c>
      <c r="D3348">
        <v>1132711</v>
      </c>
      <c r="E3348">
        <v>1132711</v>
      </c>
      <c r="G3348">
        <v>226678</v>
      </c>
      <c r="H3348">
        <v>146782</v>
      </c>
      <c r="I3348">
        <v>0.69</v>
      </c>
      <c r="J3348">
        <v>0.69</v>
      </c>
      <c r="M3348">
        <v>891</v>
      </c>
    </row>
    <row r="3349" spans="1:13" customFormat="1" hidden="1">
      <c r="A3349" t="s">
        <v>750</v>
      </c>
      <c r="B3349" t="s">
        <v>751</v>
      </c>
      <c r="C3349" s="1">
        <v>44243</v>
      </c>
      <c r="D3349">
        <v>1359613</v>
      </c>
      <c r="E3349">
        <v>1359613</v>
      </c>
      <c r="G3349">
        <v>226902</v>
      </c>
      <c r="H3349">
        <v>168614</v>
      </c>
      <c r="I3349">
        <v>0.83</v>
      </c>
      <c r="J3349">
        <v>0.83</v>
      </c>
      <c r="M3349">
        <v>1024</v>
      </c>
    </row>
    <row r="3350" spans="1:13" customFormat="1" hidden="1">
      <c r="A3350" t="s">
        <v>750</v>
      </c>
      <c r="B3350" t="s">
        <v>751</v>
      </c>
      <c r="C3350" s="1">
        <v>44244</v>
      </c>
      <c r="D3350">
        <v>1586368</v>
      </c>
      <c r="E3350">
        <v>1586368</v>
      </c>
      <c r="G3350">
        <v>226755</v>
      </c>
      <c r="H3350">
        <v>178371</v>
      </c>
      <c r="I3350">
        <v>0.96</v>
      </c>
      <c r="J3350">
        <v>0.96</v>
      </c>
      <c r="M3350">
        <v>1083</v>
      </c>
    </row>
    <row r="3351" spans="1:13" customFormat="1" hidden="1">
      <c r="A3351" t="s">
        <v>750</v>
      </c>
      <c r="B3351" t="s">
        <v>751</v>
      </c>
      <c r="C3351" s="1">
        <v>44245</v>
      </c>
      <c r="D3351">
        <v>1848313</v>
      </c>
      <c r="E3351">
        <v>1848313</v>
      </c>
      <c r="G3351">
        <v>261945</v>
      </c>
      <c r="H3351">
        <v>196796</v>
      </c>
      <c r="I3351">
        <v>1.1200000000000001</v>
      </c>
      <c r="J3351">
        <v>1.1200000000000001</v>
      </c>
      <c r="M3351">
        <v>1195</v>
      </c>
    </row>
    <row r="3352" spans="1:13" customFormat="1" hidden="1">
      <c r="A3352" t="s">
        <v>750</v>
      </c>
      <c r="B3352" t="s">
        <v>751</v>
      </c>
      <c r="C3352" s="1">
        <v>44246</v>
      </c>
      <c r="H3352">
        <v>194555</v>
      </c>
      <c r="M3352">
        <v>1181</v>
      </c>
    </row>
    <row r="3353" spans="1:13" customFormat="1" hidden="1">
      <c r="A3353" t="s">
        <v>750</v>
      </c>
      <c r="B3353" t="s">
        <v>751</v>
      </c>
      <c r="C3353" s="1">
        <v>44247</v>
      </c>
      <c r="D3353">
        <v>2082877</v>
      </c>
      <c r="E3353">
        <v>2082877</v>
      </c>
      <c r="H3353">
        <v>192314</v>
      </c>
      <c r="I3353">
        <v>1.26</v>
      </c>
      <c r="J3353">
        <v>1.26</v>
      </c>
      <c r="M3353">
        <v>1168</v>
      </c>
    </row>
    <row r="3354" spans="1:13" customFormat="1" hidden="1">
      <c r="A3354" t="s">
        <v>750</v>
      </c>
      <c r="B3354" t="s">
        <v>751</v>
      </c>
      <c r="C3354" s="1">
        <v>44248</v>
      </c>
      <c r="H3354">
        <v>184212</v>
      </c>
      <c r="M3354">
        <v>1119</v>
      </c>
    </row>
    <row r="3355" spans="1:13" customFormat="1" hidden="1">
      <c r="A3355" t="s">
        <v>750</v>
      </c>
      <c r="B3355" t="s">
        <v>751</v>
      </c>
      <c r="C3355" s="1">
        <v>44249</v>
      </c>
      <c r="D3355">
        <v>2308157</v>
      </c>
      <c r="E3355">
        <v>2308157</v>
      </c>
      <c r="H3355">
        <v>167921</v>
      </c>
      <c r="I3355">
        <v>1.4</v>
      </c>
      <c r="J3355">
        <v>1.4</v>
      </c>
      <c r="M3355">
        <v>1020</v>
      </c>
    </row>
    <row r="3356" spans="1:13" customFormat="1" hidden="1">
      <c r="A3356" t="s">
        <v>750</v>
      </c>
      <c r="B3356" t="s">
        <v>751</v>
      </c>
      <c r="C3356" s="1">
        <v>44250</v>
      </c>
      <c r="D3356">
        <v>2491053</v>
      </c>
      <c r="E3356">
        <v>2491053</v>
      </c>
      <c r="G3356">
        <v>182896</v>
      </c>
      <c r="H3356">
        <v>161634</v>
      </c>
      <c r="I3356">
        <v>1.51</v>
      </c>
      <c r="J3356">
        <v>1.51</v>
      </c>
      <c r="M3356">
        <v>981</v>
      </c>
    </row>
    <row r="3357" spans="1:13" customFormat="1" hidden="1">
      <c r="A3357" t="s">
        <v>750</v>
      </c>
      <c r="B3357" t="s">
        <v>751</v>
      </c>
      <c r="C3357" s="1">
        <v>44251</v>
      </c>
      <c r="D3357">
        <v>2673038</v>
      </c>
      <c r="E3357">
        <v>2673038</v>
      </c>
      <c r="G3357">
        <v>181985</v>
      </c>
      <c r="H3357">
        <v>155239</v>
      </c>
      <c r="I3357">
        <v>1.62</v>
      </c>
      <c r="J3357">
        <v>1.62</v>
      </c>
      <c r="M3357">
        <v>943</v>
      </c>
    </row>
    <row r="3358" spans="1:13" customFormat="1" hidden="1">
      <c r="A3358" t="s">
        <v>750</v>
      </c>
      <c r="B3358" t="s">
        <v>751</v>
      </c>
      <c r="C3358" s="1">
        <v>44252</v>
      </c>
      <c r="D3358">
        <v>2850940</v>
      </c>
      <c r="E3358">
        <v>2850940</v>
      </c>
      <c r="G3358">
        <v>177902</v>
      </c>
      <c r="H3358">
        <v>143232</v>
      </c>
      <c r="I3358">
        <v>1.73</v>
      </c>
      <c r="J3358">
        <v>1.73</v>
      </c>
      <c r="M3358">
        <v>870</v>
      </c>
    </row>
    <row r="3359" spans="1:13" customFormat="1" hidden="1">
      <c r="A3359" t="s">
        <v>750</v>
      </c>
      <c r="B3359" t="s">
        <v>751</v>
      </c>
      <c r="C3359" s="1">
        <v>44253</v>
      </c>
      <c r="H3359">
        <v>136037</v>
      </c>
      <c r="M3359">
        <v>826</v>
      </c>
    </row>
    <row r="3360" spans="1:13" customFormat="1" hidden="1">
      <c r="A3360" t="s">
        <v>750</v>
      </c>
      <c r="B3360" t="s">
        <v>751</v>
      </c>
      <c r="C3360" s="1">
        <v>44254</v>
      </c>
      <c r="D3360">
        <v>2984773</v>
      </c>
      <c r="E3360">
        <v>2984773</v>
      </c>
      <c r="H3360">
        <v>128842</v>
      </c>
      <c r="I3360">
        <v>1.81</v>
      </c>
      <c r="J3360">
        <v>1.81</v>
      </c>
      <c r="M3360">
        <v>782</v>
      </c>
    </row>
    <row r="3361" spans="1:13" customFormat="1" hidden="1">
      <c r="A3361" t="s">
        <v>750</v>
      </c>
      <c r="B3361" t="s">
        <v>751</v>
      </c>
      <c r="C3361" s="1">
        <v>44255</v>
      </c>
      <c r="D3361">
        <v>3110525</v>
      </c>
      <c r="E3361">
        <v>3110525</v>
      </c>
      <c r="G3361">
        <v>125752</v>
      </c>
      <c r="H3361">
        <v>130715</v>
      </c>
      <c r="I3361">
        <v>1.89</v>
      </c>
      <c r="J3361">
        <v>1.89</v>
      </c>
      <c r="M3361">
        <v>794</v>
      </c>
    </row>
    <row r="3362" spans="1:13" customFormat="1" hidden="1">
      <c r="A3362" t="s">
        <v>750</v>
      </c>
      <c r="B3362" t="s">
        <v>751</v>
      </c>
      <c r="C3362" s="1">
        <v>44256</v>
      </c>
      <c r="H3362">
        <v>131123</v>
      </c>
      <c r="M3362">
        <v>796</v>
      </c>
    </row>
    <row r="3363" spans="1:13" customFormat="1" hidden="1">
      <c r="A3363" t="s">
        <v>750</v>
      </c>
      <c r="B3363" t="s">
        <v>751</v>
      </c>
      <c r="C3363" s="1">
        <v>44257</v>
      </c>
      <c r="D3363">
        <v>3341505</v>
      </c>
      <c r="E3363">
        <v>3341505</v>
      </c>
      <c r="H3363">
        <v>121493</v>
      </c>
      <c r="I3363">
        <v>2.0299999999999998</v>
      </c>
      <c r="J3363">
        <v>2.0299999999999998</v>
      </c>
      <c r="M3363">
        <v>738</v>
      </c>
    </row>
    <row r="3364" spans="1:13" customFormat="1" hidden="1">
      <c r="A3364" t="s">
        <v>750</v>
      </c>
      <c r="B3364" t="s">
        <v>751</v>
      </c>
      <c r="C3364" s="1">
        <v>44258</v>
      </c>
      <c r="H3364">
        <v>112614</v>
      </c>
      <c r="M3364">
        <v>684</v>
      </c>
    </row>
    <row r="3365" spans="1:13" customFormat="1" hidden="1">
      <c r="A3365" t="s">
        <v>750</v>
      </c>
      <c r="B3365" t="s">
        <v>751</v>
      </c>
      <c r="C3365" s="1">
        <v>44259</v>
      </c>
      <c r="D3365">
        <v>3581169</v>
      </c>
      <c r="E3365">
        <v>3581169</v>
      </c>
      <c r="H3365">
        <v>104318</v>
      </c>
      <c r="I3365">
        <v>2.17</v>
      </c>
      <c r="J3365">
        <v>2.17</v>
      </c>
      <c r="M3365">
        <v>633</v>
      </c>
    </row>
    <row r="3366" spans="1:13" customFormat="1" hidden="1">
      <c r="A3366" t="s">
        <v>750</v>
      </c>
      <c r="B3366" t="s">
        <v>751</v>
      </c>
      <c r="C3366" s="1">
        <v>44260</v>
      </c>
      <c r="H3366">
        <v>99568</v>
      </c>
      <c r="M3366">
        <v>605</v>
      </c>
    </row>
    <row r="3367" spans="1:13" customFormat="1" hidden="1">
      <c r="A3367" t="s">
        <v>750</v>
      </c>
      <c r="B3367" t="s">
        <v>751</v>
      </c>
      <c r="C3367" s="1">
        <v>44261</v>
      </c>
      <c r="H3367">
        <v>94817</v>
      </c>
      <c r="M3367">
        <v>576</v>
      </c>
    </row>
    <row r="3368" spans="1:13" customFormat="1" hidden="1">
      <c r="A3368" t="s">
        <v>750</v>
      </c>
      <c r="B3368" t="s">
        <v>751</v>
      </c>
      <c r="C3368" s="1">
        <v>44262</v>
      </c>
      <c r="D3368">
        <v>3682152</v>
      </c>
      <c r="E3368">
        <v>3682152</v>
      </c>
      <c r="H3368">
        <v>81661</v>
      </c>
      <c r="I3368">
        <v>2.2400000000000002</v>
      </c>
      <c r="J3368">
        <v>2.2400000000000002</v>
      </c>
      <c r="M3368">
        <v>496</v>
      </c>
    </row>
    <row r="3369" spans="1:13" customFormat="1" hidden="1">
      <c r="A3369" t="s">
        <v>750</v>
      </c>
      <c r="B3369" t="s">
        <v>751</v>
      </c>
      <c r="C3369" s="1">
        <v>44263</v>
      </c>
      <c r="H3369">
        <v>88863</v>
      </c>
      <c r="M3369">
        <v>540</v>
      </c>
    </row>
    <row r="3370" spans="1:13" customFormat="1" hidden="1">
      <c r="A3370" t="s">
        <v>750</v>
      </c>
      <c r="B3370" t="s">
        <v>751</v>
      </c>
      <c r="C3370" s="1">
        <v>44264</v>
      </c>
      <c r="D3370">
        <v>4013963</v>
      </c>
      <c r="E3370">
        <v>4013963</v>
      </c>
      <c r="H3370">
        <v>96065</v>
      </c>
      <c r="I3370">
        <v>2.44</v>
      </c>
      <c r="J3370">
        <v>2.44</v>
      </c>
      <c r="M3370">
        <v>583</v>
      </c>
    </row>
    <row r="3371" spans="1:13" customFormat="1" hidden="1">
      <c r="A3371" t="s">
        <v>750</v>
      </c>
      <c r="B3371" t="s">
        <v>751</v>
      </c>
      <c r="C3371" s="1">
        <v>44265</v>
      </c>
      <c r="H3371">
        <v>93530</v>
      </c>
      <c r="M3371">
        <v>568</v>
      </c>
    </row>
    <row r="3372" spans="1:13" customFormat="1" hidden="1">
      <c r="A3372" t="s">
        <v>750</v>
      </c>
      <c r="B3372" t="s">
        <v>751</v>
      </c>
      <c r="C3372" s="1">
        <v>44266</v>
      </c>
      <c r="D3372">
        <v>4218127</v>
      </c>
      <c r="E3372">
        <v>4218127</v>
      </c>
      <c r="H3372">
        <v>90994</v>
      </c>
      <c r="I3372">
        <v>2.56</v>
      </c>
      <c r="J3372">
        <v>2.56</v>
      </c>
      <c r="M3372">
        <v>553</v>
      </c>
    </row>
    <row r="3373" spans="1:13" customFormat="1" hidden="1">
      <c r="A3373" t="s">
        <v>750</v>
      </c>
      <c r="B3373" t="s">
        <v>751</v>
      </c>
      <c r="C3373" s="1">
        <v>44267</v>
      </c>
      <c r="H3373">
        <v>94755</v>
      </c>
      <c r="M3373">
        <v>575</v>
      </c>
    </row>
    <row r="3374" spans="1:13" customFormat="1" hidden="1">
      <c r="A3374" t="s">
        <v>750</v>
      </c>
      <c r="B3374" t="s">
        <v>751</v>
      </c>
      <c r="C3374" s="1">
        <v>44268</v>
      </c>
      <c r="H3374">
        <v>98516</v>
      </c>
      <c r="M3374">
        <v>598</v>
      </c>
    </row>
    <row r="3375" spans="1:13" customFormat="1" hidden="1">
      <c r="A3375" t="s">
        <v>750</v>
      </c>
      <c r="B3375" t="s">
        <v>751</v>
      </c>
      <c r="C3375" s="1">
        <v>44269</v>
      </c>
      <c r="D3375">
        <v>4398094</v>
      </c>
      <c r="E3375">
        <v>4398094</v>
      </c>
      <c r="H3375">
        <v>102277</v>
      </c>
      <c r="I3375">
        <v>2.67</v>
      </c>
      <c r="J3375">
        <v>2.67</v>
      </c>
      <c r="M3375">
        <v>621</v>
      </c>
    </row>
    <row r="3376" spans="1:13" customFormat="1" hidden="1">
      <c r="A3376" t="s">
        <v>750</v>
      </c>
      <c r="B3376" t="s">
        <v>751</v>
      </c>
      <c r="C3376" s="1">
        <v>44270</v>
      </c>
      <c r="H3376">
        <v>91598</v>
      </c>
      <c r="M3376">
        <v>556</v>
      </c>
    </row>
    <row r="3377" spans="1:13" customFormat="1" hidden="1">
      <c r="A3377" t="s">
        <v>750</v>
      </c>
      <c r="B3377" t="s">
        <v>751</v>
      </c>
      <c r="C3377" s="1">
        <v>44271</v>
      </c>
      <c r="D3377">
        <v>4580391</v>
      </c>
      <c r="E3377">
        <v>4580391</v>
      </c>
      <c r="H3377">
        <v>80918</v>
      </c>
      <c r="I3377">
        <v>2.78</v>
      </c>
      <c r="J3377">
        <v>2.78</v>
      </c>
      <c r="M3377">
        <v>491</v>
      </c>
    </row>
    <row r="3378" spans="1:13" customFormat="1" hidden="1">
      <c r="A3378" t="s">
        <v>750</v>
      </c>
      <c r="B3378" t="s">
        <v>751</v>
      </c>
      <c r="C3378" s="1">
        <v>44272</v>
      </c>
      <c r="H3378">
        <v>74009</v>
      </c>
      <c r="M3378">
        <v>449</v>
      </c>
    </row>
    <row r="3379" spans="1:13" customFormat="1" hidden="1">
      <c r="A3379" t="s">
        <v>750</v>
      </c>
      <c r="B3379" t="s">
        <v>751</v>
      </c>
      <c r="C3379" s="1">
        <v>44273</v>
      </c>
      <c r="D3379">
        <v>4687824</v>
      </c>
      <c r="E3379">
        <v>4687824</v>
      </c>
      <c r="H3379">
        <v>67100</v>
      </c>
      <c r="I3379">
        <v>2.85</v>
      </c>
      <c r="J3379">
        <v>2.85</v>
      </c>
      <c r="M3379">
        <v>407</v>
      </c>
    </row>
    <row r="3380" spans="1:13" customFormat="1" hidden="1">
      <c r="A3380" t="s">
        <v>750</v>
      </c>
      <c r="B3380" t="s">
        <v>751</v>
      </c>
      <c r="C3380" s="1">
        <v>44274</v>
      </c>
      <c r="H3380">
        <v>63738</v>
      </c>
      <c r="M3380">
        <v>387</v>
      </c>
    </row>
    <row r="3381" spans="1:13" customFormat="1" hidden="1">
      <c r="A3381" t="s">
        <v>750</v>
      </c>
      <c r="B3381" t="s">
        <v>751</v>
      </c>
      <c r="C3381" s="1">
        <v>44275</v>
      </c>
      <c r="D3381">
        <v>4760747</v>
      </c>
      <c r="E3381">
        <v>4760747</v>
      </c>
      <c r="H3381">
        <v>60377</v>
      </c>
      <c r="I3381">
        <v>2.89</v>
      </c>
      <c r="J3381">
        <v>2.89</v>
      </c>
      <c r="M3381">
        <v>367</v>
      </c>
    </row>
    <row r="3382" spans="1:13" customFormat="1" hidden="1">
      <c r="A3382" t="s">
        <v>750</v>
      </c>
      <c r="B3382" t="s">
        <v>751</v>
      </c>
      <c r="C3382" s="1">
        <v>44276</v>
      </c>
      <c r="H3382">
        <v>62604</v>
      </c>
      <c r="M3382">
        <v>380</v>
      </c>
    </row>
    <row r="3383" spans="1:13" customFormat="1" hidden="1">
      <c r="A3383" t="s">
        <v>750</v>
      </c>
      <c r="B3383" t="s">
        <v>751</v>
      </c>
      <c r="C3383" s="1">
        <v>44277</v>
      </c>
      <c r="D3383">
        <v>4911902</v>
      </c>
      <c r="E3383">
        <v>4911902</v>
      </c>
      <c r="H3383">
        <v>60380</v>
      </c>
      <c r="I3383">
        <v>2.98</v>
      </c>
      <c r="J3383">
        <v>2.98</v>
      </c>
      <c r="M3383">
        <v>367</v>
      </c>
    </row>
    <row r="3384" spans="1:13" customFormat="1" hidden="1">
      <c r="A3384" t="s">
        <v>750</v>
      </c>
      <c r="B3384" t="s">
        <v>751</v>
      </c>
      <c r="C3384" s="1">
        <v>44278</v>
      </c>
      <c r="H3384">
        <v>58584</v>
      </c>
      <c r="M3384">
        <v>356</v>
      </c>
    </row>
    <row r="3385" spans="1:13" customFormat="1" hidden="1">
      <c r="A3385" t="s">
        <v>750</v>
      </c>
      <c r="B3385" t="s">
        <v>751</v>
      </c>
      <c r="C3385" s="1">
        <v>44279</v>
      </c>
      <c r="D3385">
        <v>5069049</v>
      </c>
      <c r="E3385">
        <v>5069049</v>
      </c>
      <c r="H3385">
        <v>62134</v>
      </c>
      <c r="I3385">
        <v>3.08</v>
      </c>
      <c r="J3385">
        <v>3.08</v>
      </c>
      <c r="M3385">
        <v>377</v>
      </c>
    </row>
    <row r="3386" spans="1:13" customFormat="1" hidden="1">
      <c r="A3386" t="s">
        <v>750</v>
      </c>
      <c r="B3386" t="s">
        <v>751</v>
      </c>
      <c r="C3386" s="1">
        <v>44280</v>
      </c>
      <c r="D3386">
        <v>5139456</v>
      </c>
      <c r="E3386">
        <v>5139456</v>
      </c>
      <c r="G3386">
        <v>70407</v>
      </c>
      <c r="H3386">
        <v>64519</v>
      </c>
      <c r="I3386">
        <v>3.12</v>
      </c>
      <c r="J3386">
        <v>3.12</v>
      </c>
      <c r="M3386">
        <v>392</v>
      </c>
    </row>
    <row r="3387" spans="1:13" customFormat="1" hidden="1">
      <c r="A3387" t="s">
        <v>750</v>
      </c>
      <c r="B3387" t="s">
        <v>751</v>
      </c>
      <c r="C3387" s="1">
        <v>44281</v>
      </c>
      <c r="H3387">
        <v>65747</v>
      </c>
      <c r="M3387">
        <v>399</v>
      </c>
    </row>
    <row r="3388" spans="1:13" customFormat="1" hidden="1">
      <c r="A3388" t="s">
        <v>750</v>
      </c>
      <c r="B3388" t="s">
        <v>751</v>
      </c>
      <c r="C3388" s="1">
        <v>44282</v>
      </c>
      <c r="H3388">
        <v>66974</v>
      </c>
      <c r="M3388">
        <v>407</v>
      </c>
    </row>
    <row r="3389" spans="1:13" customFormat="1" hidden="1">
      <c r="A3389" t="s">
        <v>750</v>
      </c>
      <c r="B3389" t="s">
        <v>751</v>
      </c>
      <c r="C3389" s="1">
        <v>44283</v>
      </c>
      <c r="H3389">
        <v>62614</v>
      </c>
      <c r="M3389">
        <v>380</v>
      </c>
    </row>
    <row r="3390" spans="1:13" customFormat="1" hidden="1">
      <c r="A3390" t="s">
        <v>750</v>
      </c>
      <c r="B3390" t="s">
        <v>751</v>
      </c>
      <c r="C3390" s="1">
        <v>44284</v>
      </c>
      <c r="D3390">
        <v>5319679</v>
      </c>
      <c r="E3390">
        <v>5319679</v>
      </c>
      <c r="H3390">
        <v>58254</v>
      </c>
      <c r="I3390">
        <v>3.23</v>
      </c>
      <c r="J3390">
        <v>3.23</v>
      </c>
      <c r="M3390">
        <v>354</v>
      </c>
    </row>
    <row r="3391" spans="1:13" customFormat="1" hidden="1">
      <c r="A3391" t="s">
        <v>750</v>
      </c>
      <c r="B3391" t="s">
        <v>751</v>
      </c>
      <c r="C3391" s="1">
        <v>44285</v>
      </c>
      <c r="H3391">
        <v>50654</v>
      </c>
      <c r="M3391">
        <v>308</v>
      </c>
    </row>
    <row r="3392" spans="1:13" customFormat="1" hidden="1">
      <c r="A3392" t="s">
        <v>750</v>
      </c>
      <c r="B3392" t="s">
        <v>751</v>
      </c>
      <c r="C3392" s="1">
        <v>44286</v>
      </c>
      <c r="D3392">
        <v>5370431</v>
      </c>
      <c r="E3392">
        <v>5370431</v>
      </c>
      <c r="H3392">
        <v>43055</v>
      </c>
      <c r="I3392">
        <v>3.26</v>
      </c>
      <c r="J3392">
        <v>3.26</v>
      </c>
      <c r="M3392">
        <v>261</v>
      </c>
    </row>
    <row r="3393" spans="1:13" customFormat="1" hidden="1">
      <c r="A3393" t="s">
        <v>750</v>
      </c>
      <c r="B3393" t="s">
        <v>751</v>
      </c>
      <c r="C3393" s="1">
        <v>44287</v>
      </c>
      <c r="D3393">
        <v>5412691</v>
      </c>
      <c r="E3393">
        <v>5412691</v>
      </c>
      <c r="G3393">
        <v>42260</v>
      </c>
      <c r="H3393">
        <v>39034</v>
      </c>
      <c r="I3393">
        <v>3.29</v>
      </c>
      <c r="J3393">
        <v>3.29</v>
      </c>
      <c r="M3393">
        <v>237</v>
      </c>
    </row>
    <row r="3394" spans="1:13" customFormat="1" hidden="1">
      <c r="A3394" t="s">
        <v>750</v>
      </c>
      <c r="B3394" t="s">
        <v>751</v>
      </c>
      <c r="C3394" s="1">
        <v>44288</v>
      </c>
      <c r="H3394">
        <v>35450</v>
      </c>
      <c r="M3394">
        <v>215</v>
      </c>
    </row>
    <row r="3395" spans="1:13" customFormat="1" hidden="1">
      <c r="A3395" t="s">
        <v>750</v>
      </c>
      <c r="B3395" t="s">
        <v>751</v>
      </c>
      <c r="C3395" s="1">
        <v>44289</v>
      </c>
      <c r="D3395">
        <v>5452634</v>
      </c>
      <c r="E3395">
        <v>5452634</v>
      </c>
      <c r="H3395">
        <v>31867</v>
      </c>
      <c r="I3395">
        <v>3.31</v>
      </c>
      <c r="J3395">
        <v>3.31</v>
      </c>
      <c r="M3395">
        <v>193</v>
      </c>
    </row>
    <row r="3396" spans="1:13" customFormat="1" hidden="1">
      <c r="A3396" t="s">
        <v>750</v>
      </c>
      <c r="B3396" t="s">
        <v>751</v>
      </c>
      <c r="C3396" s="1">
        <v>44290</v>
      </c>
      <c r="D3396">
        <v>5498172</v>
      </c>
      <c r="E3396">
        <v>5498172</v>
      </c>
      <c r="G3396">
        <v>45538</v>
      </c>
      <c r="H3396">
        <v>31936</v>
      </c>
      <c r="I3396">
        <v>3.34</v>
      </c>
      <c r="J3396">
        <v>3.34</v>
      </c>
      <c r="M3396">
        <v>194</v>
      </c>
    </row>
    <row r="3397" spans="1:13" customFormat="1" hidden="1">
      <c r="A3397" t="s">
        <v>750</v>
      </c>
      <c r="B3397" t="s">
        <v>751</v>
      </c>
      <c r="C3397" s="1">
        <v>44291</v>
      </c>
      <c r="D3397">
        <v>5539494</v>
      </c>
      <c r="E3397">
        <v>5539494</v>
      </c>
      <c r="G3397">
        <v>41322</v>
      </c>
      <c r="H3397">
        <v>31402</v>
      </c>
      <c r="I3397">
        <v>3.36</v>
      </c>
      <c r="J3397">
        <v>3.36</v>
      </c>
      <c r="M3397">
        <v>191</v>
      </c>
    </row>
    <row r="3398" spans="1:13" customFormat="1" hidden="1">
      <c r="A3398" t="s">
        <v>750</v>
      </c>
      <c r="B3398" t="s">
        <v>751</v>
      </c>
      <c r="C3398" s="1">
        <v>44292</v>
      </c>
      <c r="H3398">
        <v>29863</v>
      </c>
      <c r="M3398">
        <v>181</v>
      </c>
    </row>
    <row r="3399" spans="1:13" customFormat="1" hidden="1">
      <c r="A3399" t="s">
        <v>750</v>
      </c>
      <c r="B3399" t="s">
        <v>751</v>
      </c>
      <c r="C3399" s="1">
        <v>44293</v>
      </c>
      <c r="D3399">
        <v>5568703</v>
      </c>
      <c r="E3399">
        <v>5568703</v>
      </c>
      <c r="H3399">
        <v>28325</v>
      </c>
      <c r="I3399">
        <v>3.38</v>
      </c>
      <c r="J3399">
        <v>3.38</v>
      </c>
      <c r="M3399">
        <v>172</v>
      </c>
    </row>
    <row r="3400" spans="1:13" customFormat="1" hidden="1">
      <c r="A3400" t="s">
        <v>750</v>
      </c>
      <c r="B3400" t="s">
        <v>751</v>
      </c>
      <c r="C3400" s="1">
        <v>44294</v>
      </c>
      <c r="D3400">
        <v>5664830</v>
      </c>
      <c r="E3400">
        <v>5583507</v>
      </c>
      <c r="F3400">
        <v>81323</v>
      </c>
      <c r="G3400">
        <v>96127</v>
      </c>
      <c r="H3400">
        <v>36020</v>
      </c>
      <c r="I3400">
        <v>3.44</v>
      </c>
      <c r="J3400">
        <v>3.39</v>
      </c>
      <c r="K3400">
        <v>0.05</v>
      </c>
      <c r="M3400">
        <v>219</v>
      </c>
    </row>
    <row r="3401" spans="1:13" customFormat="1" hidden="1">
      <c r="A3401" t="s">
        <v>750</v>
      </c>
      <c r="B3401" t="s">
        <v>751</v>
      </c>
      <c r="C3401" s="1">
        <v>44295</v>
      </c>
      <c r="H3401">
        <v>44356</v>
      </c>
      <c r="M3401">
        <v>269</v>
      </c>
    </row>
    <row r="3402" spans="1:13" customFormat="1" hidden="1">
      <c r="A3402" t="s">
        <v>750</v>
      </c>
      <c r="B3402" t="s">
        <v>751</v>
      </c>
      <c r="C3402" s="1">
        <v>44296</v>
      </c>
      <c r="D3402">
        <v>5821476</v>
      </c>
      <c r="E3402">
        <v>5603450</v>
      </c>
      <c r="F3402">
        <v>218026</v>
      </c>
      <c r="H3402">
        <v>52692</v>
      </c>
      <c r="I3402">
        <v>3.53</v>
      </c>
      <c r="J3402">
        <v>3.4</v>
      </c>
      <c r="K3402">
        <v>0.13</v>
      </c>
      <c r="M3402">
        <v>320</v>
      </c>
    </row>
    <row r="3403" spans="1:13" customFormat="1" hidden="1">
      <c r="A3403" t="s">
        <v>750</v>
      </c>
      <c r="B3403" t="s">
        <v>751</v>
      </c>
      <c r="C3403" s="1">
        <v>44297</v>
      </c>
      <c r="D3403">
        <v>6010824</v>
      </c>
      <c r="E3403">
        <v>5627107</v>
      </c>
      <c r="F3403">
        <v>383717</v>
      </c>
      <c r="G3403">
        <v>189348</v>
      </c>
      <c r="H3403">
        <v>73236</v>
      </c>
      <c r="I3403">
        <v>3.65</v>
      </c>
      <c r="J3403">
        <v>3.42</v>
      </c>
      <c r="K3403">
        <v>0.23</v>
      </c>
      <c r="M3403">
        <v>445</v>
      </c>
    </row>
    <row r="3404" spans="1:13" customFormat="1" hidden="1">
      <c r="A3404" t="s">
        <v>750</v>
      </c>
      <c r="B3404" t="s">
        <v>751</v>
      </c>
      <c r="C3404" s="1">
        <v>44298</v>
      </c>
      <c r="D3404">
        <v>6172159</v>
      </c>
      <c r="E3404">
        <v>5649563</v>
      </c>
      <c r="F3404">
        <v>522596</v>
      </c>
      <c r="G3404">
        <v>161335</v>
      </c>
      <c r="H3404">
        <v>90381</v>
      </c>
      <c r="I3404">
        <v>3.75</v>
      </c>
      <c r="J3404">
        <v>3.43</v>
      </c>
      <c r="K3404">
        <v>0.32</v>
      </c>
      <c r="M3404">
        <v>549</v>
      </c>
    </row>
    <row r="3405" spans="1:13" customFormat="1" hidden="1">
      <c r="A3405" t="s">
        <v>750</v>
      </c>
      <c r="B3405" t="s">
        <v>751</v>
      </c>
      <c r="C3405" s="1">
        <v>44299</v>
      </c>
      <c r="H3405">
        <v>109479</v>
      </c>
      <c r="M3405">
        <v>665</v>
      </c>
    </row>
    <row r="3406" spans="1:13" customFormat="1" hidden="1">
      <c r="A3406" t="s">
        <v>750</v>
      </c>
      <c r="B3406" t="s">
        <v>751</v>
      </c>
      <c r="C3406" s="1">
        <v>44300</v>
      </c>
      <c r="H3406">
        <v>128577</v>
      </c>
      <c r="M3406">
        <v>781</v>
      </c>
    </row>
    <row r="3407" spans="1:13" customFormat="1" hidden="1">
      <c r="A3407" t="s">
        <v>750</v>
      </c>
      <c r="B3407" t="s">
        <v>751</v>
      </c>
      <c r="C3407" s="1">
        <v>44301</v>
      </c>
      <c r="D3407">
        <v>6617036</v>
      </c>
      <c r="E3407">
        <v>5686885</v>
      </c>
      <c r="F3407">
        <v>930151</v>
      </c>
      <c r="H3407">
        <v>136029</v>
      </c>
      <c r="I3407">
        <v>4.0199999999999996</v>
      </c>
      <c r="J3407">
        <v>3.45</v>
      </c>
      <c r="K3407">
        <v>0.56000000000000005</v>
      </c>
      <c r="M3407">
        <v>826</v>
      </c>
    </row>
    <row r="3408" spans="1:13" customFormat="1" hidden="1">
      <c r="A3408" t="s">
        <v>750</v>
      </c>
      <c r="B3408" t="s">
        <v>751</v>
      </c>
      <c r="C3408" s="1">
        <v>44302</v>
      </c>
      <c r="H3408">
        <v>146920</v>
      </c>
      <c r="M3408">
        <v>892</v>
      </c>
    </row>
    <row r="3409" spans="1:13" customFormat="1" hidden="1">
      <c r="A3409" t="s">
        <v>750</v>
      </c>
      <c r="B3409" t="s">
        <v>751</v>
      </c>
      <c r="C3409" s="1">
        <v>44303</v>
      </c>
      <c r="H3409">
        <v>157810</v>
      </c>
      <c r="M3409">
        <v>958</v>
      </c>
    </row>
    <row r="3410" spans="1:13" customFormat="1" hidden="1">
      <c r="A3410" t="s">
        <v>750</v>
      </c>
      <c r="B3410" t="s">
        <v>751</v>
      </c>
      <c r="C3410" s="1">
        <v>44304</v>
      </c>
      <c r="D3410">
        <v>7080699</v>
      </c>
      <c r="E3410">
        <v>5714090</v>
      </c>
      <c r="F3410">
        <v>1366609</v>
      </c>
      <c r="H3410">
        <v>152839</v>
      </c>
      <c r="I3410">
        <v>4.3</v>
      </c>
      <c r="J3410">
        <v>3.47</v>
      </c>
      <c r="K3410">
        <v>0.83</v>
      </c>
      <c r="M3410">
        <v>928</v>
      </c>
    </row>
    <row r="3411" spans="1:13" customFormat="1" hidden="1">
      <c r="A3411" t="s">
        <v>750</v>
      </c>
      <c r="B3411" t="s">
        <v>751</v>
      </c>
      <c r="C3411" s="1">
        <v>44305</v>
      </c>
      <c r="H3411">
        <v>154261</v>
      </c>
      <c r="M3411">
        <v>937</v>
      </c>
    </row>
    <row r="3412" spans="1:13" customFormat="1" hidden="1">
      <c r="A3412" t="s">
        <v>750</v>
      </c>
      <c r="B3412" t="s">
        <v>751</v>
      </c>
      <c r="C3412" s="1">
        <v>44306</v>
      </c>
      <c r="D3412">
        <v>7423274</v>
      </c>
      <c r="E3412">
        <v>5745085</v>
      </c>
      <c r="F3412">
        <v>1678189</v>
      </c>
      <c r="H3412">
        <v>157546</v>
      </c>
      <c r="I3412">
        <v>4.51</v>
      </c>
      <c r="J3412">
        <v>3.49</v>
      </c>
      <c r="K3412">
        <v>1.02</v>
      </c>
      <c r="M3412">
        <v>957</v>
      </c>
    </row>
    <row r="3413" spans="1:13" customFormat="1" hidden="1">
      <c r="A3413" t="s">
        <v>750</v>
      </c>
      <c r="B3413" t="s">
        <v>751</v>
      </c>
      <c r="C3413" s="1">
        <v>44307</v>
      </c>
      <c r="H3413">
        <v>159461</v>
      </c>
      <c r="M3413">
        <v>968</v>
      </c>
    </row>
    <row r="3414" spans="1:13" customFormat="1" hidden="1">
      <c r="A3414" t="s">
        <v>750</v>
      </c>
      <c r="B3414" t="s">
        <v>751</v>
      </c>
      <c r="C3414" s="1">
        <v>44308</v>
      </c>
      <c r="D3414">
        <v>7746661</v>
      </c>
      <c r="E3414">
        <v>5778686</v>
      </c>
      <c r="F3414">
        <v>1967975</v>
      </c>
      <c r="H3414">
        <v>161375</v>
      </c>
      <c r="I3414">
        <v>4.7</v>
      </c>
      <c r="J3414">
        <v>3.51</v>
      </c>
      <c r="K3414">
        <v>1.19</v>
      </c>
      <c r="M3414">
        <v>980</v>
      </c>
    </row>
    <row r="3415" spans="1:13" customFormat="1" hidden="1">
      <c r="A3415" t="s">
        <v>750</v>
      </c>
      <c r="B3415" t="s">
        <v>751</v>
      </c>
      <c r="C3415" s="1">
        <v>44309</v>
      </c>
      <c r="H3415">
        <v>154118</v>
      </c>
      <c r="M3415">
        <v>936</v>
      </c>
    </row>
    <row r="3416" spans="1:13" customFormat="1" hidden="1">
      <c r="A3416" t="s">
        <v>750</v>
      </c>
      <c r="B3416" t="s">
        <v>751</v>
      </c>
      <c r="C3416" s="1">
        <v>44310</v>
      </c>
      <c r="D3416">
        <v>7954176</v>
      </c>
      <c r="E3416">
        <v>5798880</v>
      </c>
      <c r="F3416">
        <v>2155296</v>
      </c>
      <c r="H3416">
        <v>146862</v>
      </c>
      <c r="I3416">
        <v>4.83</v>
      </c>
      <c r="J3416">
        <v>3.52</v>
      </c>
      <c r="K3416">
        <v>1.31</v>
      </c>
      <c r="M3416">
        <v>892</v>
      </c>
    </row>
    <row r="3417" spans="1:13" customFormat="1" hidden="1">
      <c r="A3417" t="s">
        <v>750</v>
      </c>
      <c r="B3417" t="s">
        <v>751</v>
      </c>
      <c r="C3417" s="1">
        <v>44311</v>
      </c>
      <c r="D3417">
        <v>8145266</v>
      </c>
      <c r="E3417">
        <v>5818400</v>
      </c>
      <c r="F3417">
        <v>2326866</v>
      </c>
      <c r="G3417">
        <v>191090</v>
      </c>
      <c r="H3417">
        <v>152081</v>
      </c>
      <c r="I3417">
        <v>4.95</v>
      </c>
      <c r="J3417">
        <v>3.53</v>
      </c>
      <c r="K3417">
        <v>1.41</v>
      </c>
      <c r="M3417">
        <v>923</v>
      </c>
    </row>
    <row r="3418" spans="1:13" customFormat="1" hidden="1">
      <c r="A3418" t="s">
        <v>750</v>
      </c>
      <c r="B3418" t="s">
        <v>751</v>
      </c>
      <c r="C3418" s="1">
        <v>44312</v>
      </c>
      <c r="D3418">
        <v>8277514</v>
      </c>
      <c r="E3418">
        <v>5819291</v>
      </c>
      <c r="F3418">
        <v>2458223</v>
      </c>
      <c r="G3418">
        <v>132248</v>
      </c>
      <c r="H3418">
        <v>146504</v>
      </c>
      <c r="I3418">
        <v>5.03</v>
      </c>
      <c r="J3418">
        <v>3.53</v>
      </c>
      <c r="K3418">
        <v>1.49</v>
      </c>
      <c r="M3418">
        <v>890</v>
      </c>
    </row>
    <row r="3419" spans="1:13" customFormat="1" hidden="1">
      <c r="A3419" t="s">
        <v>750</v>
      </c>
      <c r="B3419" t="s">
        <v>751</v>
      </c>
      <c r="C3419" s="1">
        <v>44313</v>
      </c>
      <c r="D3419">
        <v>8398700</v>
      </c>
      <c r="E3419">
        <v>5819616</v>
      </c>
      <c r="F3419">
        <v>2579084</v>
      </c>
      <c r="G3419">
        <v>121186</v>
      </c>
      <c r="H3419">
        <v>139347</v>
      </c>
      <c r="I3419">
        <v>5.0999999999999996</v>
      </c>
      <c r="J3419">
        <v>3.53</v>
      </c>
      <c r="K3419">
        <v>1.57</v>
      </c>
      <c r="M3419">
        <v>846</v>
      </c>
    </row>
    <row r="3420" spans="1:13" customFormat="1" hidden="1">
      <c r="A3420" t="s">
        <v>750</v>
      </c>
      <c r="B3420" t="s">
        <v>751</v>
      </c>
      <c r="C3420" s="1">
        <v>44314</v>
      </c>
      <c r="D3420">
        <v>8517801</v>
      </c>
      <c r="E3420">
        <v>5819646</v>
      </c>
      <c r="F3420">
        <v>2698155</v>
      </c>
      <c r="G3420">
        <v>119101</v>
      </c>
      <c r="H3420">
        <v>133262</v>
      </c>
      <c r="I3420">
        <v>5.17</v>
      </c>
      <c r="J3420">
        <v>3.53</v>
      </c>
      <c r="K3420">
        <v>1.64</v>
      </c>
      <c r="M3420">
        <v>809</v>
      </c>
    </row>
    <row r="3421" spans="1:13" customFormat="1" hidden="1">
      <c r="A3421" t="s">
        <v>750</v>
      </c>
      <c r="B3421" t="s">
        <v>751</v>
      </c>
      <c r="C3421" s="1">
        <v>44315</v>
      </c>
      <c r="D3421">
        <v>8625350</v>
      </c>
      <c r="E3421">
        <v>5819656</v>
      </c>
      <c r="F3421">
        <v>2805694</v>
      </c>
      <c r="G3421">
        <v>107549</v>
      </c>
      <c r="H3421">
        <v>125527</v>
      </c>
      <c r="I3421">
        <v>5.24</v>
      </c>
      <c r="J3421">
        <v>3.53</v>
      </c>
      <c r="K3421">
        <v>1.7</v>
      </c>
      <c r="M3421">
        <v>762</v>
      </c>
    </row>
    <row r="3422" spans="1:13" customFormat="1" hidden="1">
      <c r="A3422" t="s">
        <v>750</v>
      </c>
      <c r="B3422" t="s">
        <v>751</v>
      </c>
      <c r="C3422" s="1">
        <v>44316</v>
      </c>
      <c r="H3422">
        <v>116924</v>
      </c>
      <c r="M3422">
        <v>710</v>
      </c>
    </row>
    <row r="3423" spans="1:13" customFormat="1" hidden="1">
      <c r="A3423" t="s">
        <v>750</v>
      </c>
      <c r="B3423" t="s">
        <v>751</v>
      </c>
      <c r="C3423" s="1">
        <v>44317</v>
      </c>
      <c r="H3423">
        <v>108320</v>
      </c>
      <c r="M3423">
        <v>658</v>
      </c>
    </row>
    <row r="3424" spans="1:13" customFormat="1" hidden="1">
      <c r="A3424" t="s">
        <v>750</v>
      </c>
      <c r="B3424" t="s">
        <v>751</v>
      </c>
      <c r="C3424" s="1">
        <v>44318</v>
      </c>
      <c r="D3424">
        <v>8755950</v>
      </c>
      <c r="E3424">
        <v>5819709</v>
      </c>
      <c r="F3424">
        <v>2936241</v>
      </c>
      <c r="H3424">
        <v>87241</v>
      </c>
      <c r="I3424">
        <v>5.32</v>
      </c>
      <c r="J3424">
        <v>3.53</v>
      </c>
      <c r="K3424">
        <v>1.78</v>
      </c>
      <c r="M3424">
        <v>530</v>
      </c>
    </row>
    <row r="3425" spans="1:13" customFormat="1" hidden="1">
      <c r="A3425" t="s">
        <v>750</v>
      </c>
      <c r="B3425" t="s">
        <v>751</v>
      </c>
      <c r="C3425" s="1">
        <v>44319</v>
      </c>
      <c r="D3425">
        <v>8842888</v>
      </c>
      <c r="E3425">
        <v>5819719</v>
      </c>
      <c r="F3425">
        <v>3023169</v>
      </c>
      <c r="G3425">
        <v>86938</v>
      </c>
      <c r="H3425">
        <v>80768</v>
      </c>
      <c r="I3425">
        <v>5.37</v>
      </c>
      <c r="J3425">
        <v>3.53</v>
      </c>
      <c r="K3425">
        <v>1.84</v>
      </c>
      <c r="M3425">
        <v>490</v>
      </c>
    </row>
    <row r="3426" spans="1:13" customFormat="1" hidden="1">
      <c r="A3426" t="s">
        <v>750</v>
      </c>
      <c r="B3426" t="s">
        <v>751</v>
      </c>
      <c r="C3426" s="1">
        <v>44320</v>
      </c>
      <c r="D3426">
        <v>8926466</v>
      </c>
      <c r="E3426">
        <v>5819757</v>
      </c>
      <c r="F3426">
        <v>3106709</v>
      </c>
      <c r="G3426">
        <v>83578</v>
      </c>
      <c r="H3426">
        <v>75395</v>
      </c>
      <c r="I3426">
        <v>5.42</v>
      </c>
      <c r="J3426">
        <v>3.53</v>
      </c>
      <c r="K3426">
        <v>1.89</v>
      </c>
      <c r="M3426">
        <v>458</v>
      </c>
    </row>
    <row r="3427" spans="1:13" customFormat="1" hidden="1">
      <c r="A3427" t="s">
        <v>750</v>
      </c>
      <c r="B3427" t="s">
        <v>751</v>
      </c>
      <c r="C3427" s="1">
        <v>44321</v>
      </c>
      <c r="D3427">
        <v>9030320</v>
      </c>
      <c r="E3427">
        <v>5819811</v>
      </c>
      <c r="F3427">
        <v>3210509</v>
      </c>
      <c r="G3427">
        <v>103854</v>
      </c>
      <c r="H3427">
        <v>73217</v>
      </c>
      <c r="I3427">
        <v>5.48</v>
      </c>
      <c r="J3427">
        <v>3.53</v>
      </c>
      <c r="K3427">
        <v>1.95</v>
      </c>
      <c r="M3427">
        <v>445</v>
      </c>
    </row>
    <row r="3428" spans="1:13" customFormat="1" hidden="1">
      <c r="A3428" t="s">
        <v>750</v>
      </c>
      <c r="B3428" t="s">
        <v>751</v>
      </c>
      <c r="C3428" s="1">
        <v>44322</v>
      </c>
      <c r="D3428">
        <v>9133278</v>
      </c>
      <c r="E3428">
        <v>5819854</v>
      </c>
      <c r="F3428">
        <v>3313424</v>
      </c>
      <c r="G3428">
        <v>102958</v>
      </c>
      <c r="H3428">
        <v>72561</v>
      </c>
      <c r="I3428">
        <v>5.55</v>
      </c>
      <c r="J3428">
        <v>3.53</v>
      </c>
      <c r="K3428">
        <v>2.0099999999999998</v>
      </c>
      <c r="M3428">
        <v>441</v>
      </c>
    </row>
    <row r="3429" spans="1:13" customFormat="1" hidden="1">
      <c r="A3429" t="s">
        <v>750</v>
      </c>
      <c r="B3429" t="s">
        <v>751</v>
      </c>
      <c r="C3429" s="1">
        <v>44323</v>
      </c>
      <c r="H3429">
        <v>72636</v>
      </c>
      <c r="M3429">
        <v>441</v>
      </c>
    </row>
    <row r="3430" spans="1:13" customFormat="1" hidden="1">
      <c r="A3430" t="s">
        <v>750</v>
      </c>
      <c r="B3430" t="s">
        <v>751</v>
      </c>
      <c r="C3430" s="1">
        <v>44324</v>
      </c>
      <c r="D3430">
        <v>9221387</v>
      </c>
      <c r="E3430">
        <v>5819856</v>
      </c>
      <c r="F3430">
        <v>3401531</v>
      </c>
      <c r="H3430">
        <v>72710</v>
      </c>
      <c r="I3430">
        <v>5.6</v>
      </c>
      <c r="J3430">
        <v>3.53</v>
      </c>
      <c r="K3430">
        <v>2.0699999999999998</v>
      </c>
      <c r="M3430">
        <v>441</v>
      </c>
    </row>
    <row r="3431" spans="1:13" customFormat="1" hidden="1">
      <c r="A3431" t="s">
        <v>750</v>
      </c>
      <c r="B3431" t="s">
        <v>751</v>
      </c>
      <c r="C3431" s="1">
        <v>44325</v>
      </c>
      <c r="D3431">
        <v>9316086</v>
      </c>
      <c r="E3431">
        <v>5819900</v>
      </c>
      <c r="F3431">
        <v>3496186</v>
      </c>
      <c r="G3431">
        <v>94699</v>
      </c>
      <c r="H3431">
        <v>80019</v>
      </c>
      <c r="I3431">
        <v>5.66</v>
      </c>
      <c r="J3431">
        <v>3.53</v>
      </c>
      <c r="K3431">
        <v>2.12</v>
      </c>
      <c r="M3431">
        <v>486</v>
      </c>
    </row>
    <row r="3432" spans="1:13" customFormat="1" hidden="1">
      <c r="A3432" t="s">
        <v>750</v>
      </c>
      <c r="B3432" t="s">
        <v>751</v>
      </c>
      <c r="C3432" s="1">
        <v>44326</v>
      </c>
      <c r="H3432">
        <v>74553</v>
      </c>
      <c r="M3432">
        <v>453</v>
      </c>
    </row>
    <row r="3433" spans="1:13" customFormat="1" hidden="1">
      <c r="A3433" t="s">
        <v>750</v>
      </c>
      <c r="B3433" t="s">
        <v>751</v>
      </c>
      <c r="C3433" s="1">
        <v>44327</v>
      </c>
      <c r="D3433">
        <v>9413433</v>
      </c>
      <c r="E3433">
        <v>5819910</v>
      </c>
      <c r="F3433">
        <v>3593523</v>
      </c>
      <c r="H3433">
        <v>69567</v>
      </c>
      <c r="I3433">
        <v>5.72</v>
      </c>
      <c r="J3433">
        <v>3.53</v>
      </c>
      <c r="K3433">
        <v>2.1800000000000002</v>
      </c>
      <c r="M3433">
        <v>422</v>
      </c>
    </row>
    <row r="3434" spans="1:13" customFormat="1" hidden="1">
      <c r="A3434" t="s">
        <v>750</v>
      </c>
      <c r="B3434" t="s">
        <v>751</v>
      </c>
      <c r="C3434" s="1">
        <v>44328</v>
      </c>
      <c r="D3434">
        <v>9471065</v>
      </c>
      <c r="E3434">
        <v>5819912</v>
      </c>
      <c r="F3434">
        <v>3651153</v>
      </c>
      <c r="G3434">
        <v>57632</v>
      </c>
      <c r="H3434">
        <v>62964</v>
      </c>
      <c r="I3434">
        <v>5.75</v>
      </c>
      <c r="J3434">
        <v>3.53</v>
      </c>
      <c r="K3434">
        <v>2.2200000000000002</v>
      </c>
      <c r="M3434">
        <v>382</v>
      </c>
    </row>
    <row r="3435" spans="1:13" customFormat="1" hidden="1">
      <c r="A3435" t="s">
        <v>750</v>
      </c>
      <c r="B3435" t="s">
        <v>751</v>
      </c>
      <c r="C3435" s="1">
        <v>44329</v>
      </c>
      <c r="H3435">
        <v>50003</v>
      </c>
      <c r="M3435">
        <v>304</v>
      </c>
    </row>
    <row r="3436" spans="1:13" customFormat="1" hidden="1">
      <c r="A3436" t="s">
        <v>750</v>
      </c>
      <c r="B3436" t="s">
        <v>751</v>
      </c>
      <c r="C3436" s="1">
        <v>44330</v>
      </c>
      <c r="H3436">
        <v>45457</v>
      </c>
      <c r="M3436">
        <v>276</v>
      </c>
    </row>
    <row r="3437" spans="1:13" customFormat="1" hidden="1">
      <c r="A3437" t="s">
        <v>750</v>
      </c>
      <c r="B3437" t="s">
        <v>751</v>
      </c>
      <c r="C3437" s="1">
        <v>44331</v>
      </c>
      <c r="H3437">
        <v>40911</v>
      </c>
      <c r="M3437">
        <v>248</v>
      </c>
    </row>
    <row r="3438" spans="1:13" customFormat="1" hidden="1">
      <c r="A3438" t="s">
        <v>750</v>
      </c>
      <c r="B3438" t="s">
        <v>751</v>
      </c>
      <c r="C3438" s="1">
        <v>44332</v>
      </c>
      <c r="D3438">
        <v>9519995</v>
      </c>
      <c r="E3438">
        <v>5819912</v>
      </c>
      <c r="F3438">
        <v>3700083</v>
      </c>
      <c r="H3438">
        <v>29130</v>
      </c>
      <c r="I3438">
        <v>5.78</v>
      </c>
      <c r="J3438">
        <v>3.53</v>
      </c>
      <c r="K3438">
        <v>2.25</v>
      </c>
      <c r="M3438">
        <v>177</v>
      </c>
    </row>
    <row r="3439" spans="1:13" customFormat="1" hidden="1">
      <c r="A3439" t="s">
        <v>750</v>
      </c>
      <c r="B3439" t="s">
        <v>751</v>
      </c>
      <c r="C3439" s="1">
        <v>44333</v>
      </c>
      <c r="D3439">
        <v>9576935</v>
      </c>
      <c r="E3439">
        <v>5819912</v>
      </c>
      <c r="F3439">
        <v>3757023</v>
      </c>
      <c r="G3439">
        <v>56940</v>
      </c>
      <c r="H3439">
        <v>30311</v>
      </c>
      <c r="I3439">
        <v>5.82</v>
      </c>
      <c r="J3439">
        <v>3.53</v>
      </c>
      <c r="K3439">
        <v>2.2799999999999998</v>
      </c>
      <c r="M3439">
        <v>184</v>
      </c>
    </row>
    <row r="3440" spans="1:13" customFormat="1" hidden="1">
      <c r="A3440" t="s">
        <v>750</v>
      </c>
      <c r="B3440" t="s">
        <v>751</v>
      </c>
      <c r="C3440" s="1">
        <v>44334</v>
      </c>
      <c r="D3440">
        <v>9639289</v>
      </c>
      <c r="E3440">
        <v>5823201</v>
      </c>
      <c r="F3440">
        <v>3816088</v>
      </c>
      <c r="G3440">
        <v>62354</v>
      </c>
      <c r="H3440">
        <v>32265</v>
      </c>
      <c r="I3440">
        <v>5.85</v>
      </c>
      <c r="J3440">
        <v>3.54</v>
      </c>
      <c r="K3440">
        <v>2.3199999999999998</v>
      </c>
      <c r="M3440">
        <v>196</v>
      </c>
    </row>
    <row r="3441" spans="1:13" customFormat="1" hidden="1">
      <c r="A3441" t="s">
        <v>750</v>
      </c>
      <c r="B3441" t="s">
        <v>751</v>
      </c>
      <c r="C3441" s="1">
        <v>44335</v>
      </c>
      <c r="D3441">
        <v>9650852</v>
      </c>
      <c r="E3441">
        <v>5823201</v>
      </c>
      <c r="F3441">
        <v>3827651</v>
      </c>
      <c r="G3441">
        <v>11563</v>
      </c>
      <c r="H3441">
        <v>25684</v>
      </c>
      <c r="I3441">
        <v>5.86</v>
      </c>
      <c r="J3441">
        <v>3.54</v>
      </c>
      <c r="K3441">
        <v>2.3199999999999998</v>
      </c>
      <c r="M3441">
        <v>156</v>
      </c>
    </row>
    <row r="3442" spans="1:13" customFormat="1" hidden="1">
      <c r="A3442" t="s">
        <v>750</v>
      </c>
      <c r="B3442" t="s">
        <v>751</v>
      </c>
      <c r="C3442" s="1">
        <v>44336</v>
      </c>
      <c r="D3442">
        <v>9748408</v>
      </c>
      <c r="E3442">
        <v>5823201</v>
      </c>
      <c r="F3442">
        <v>3925207</v>
      </c>
      <c r="G3442">
        <v>97556</v>
      </c>
      <c r="H3442">
        <v>37873</v>
      </c>
      <c r="I3442">
        <v>5.92</v>
      </c>
      <c r="J3442">
        <v>3.54</v>
      </c>
      <c r="K3442">
        <v>2.38</v>
      </c>
      <c r="M3442">
        <v>230</v>
      </c>
    </row>
    <row r="3443" spans="1:13" customFormat="1" hidden="1">
      <c r="A3443" t="s">
        <v>750</v>
      </c>
      <c r="B3443" t="s">
        <v>751</v>
      </c>
      <c r="C3443" s="1">
        <v>44337</v>
      </c>
      <c r="H3443">
        <v>39087</v>
      </c>
      <c r="M3443">
        <v>237</v>
      </c>
    </row>
    <row r="3444" spans="1:13" customFormat="1" hidden="1">
      <c r="A3444" t="s">
        <v>750</v>
      </c>
      <c r="B3444" t="s">
        <v>751</v>
      </c>
      <c r="C3444" s="1">
        <v>44338</v>
      </c>
      <c r="D3444">
        <v>9789875</v>
      </c>
      <c r="E3444">
        <v>5823201</v>
      </c>
      <c r="F3444">
        <v>3966674</v>
      </c>
      <c r="H3444">
        <v>40302</v>
      </c>
      <c r="I3444">
        <v>5.94</v>
      </c>
      <c r="J3444">
        <v>3.54</v>
      </c>
      <c r="K3444">
        <v>2.41</v>
      </c>
      <c r="M3444">
        <v>245</v>
      </c>
    </row>
    <row r="3445" spans="1:13" customFormat="1" hidden="1">
      <c r="A3445" t="s">
        <v>750</v>
      </c>
      <c r="B3445" t="s">
        <v>751</v>
      </c>
      <c r="C3445" s="1">
        <v>44339</v>
      </c>
      <c r="H3445">
        <v>44139</v>
      </c>
      <c r="M3445">
        <v>268</v>
      </c>
    </row>
    <row r="3446" spans="1:13" customFormat="1" hidden="1">
      <c r="A3446" t="s">
        <v>750</v>
      </c>
      <c r="B3446" t="s">
        <v>751</v>
      </c>
      <c r="C3446" s="1">
        <v>44340</v>
      </c>
      <c r="D3446">
        <v>9868062</v>
      </c>
      <c r="E3446">
        <v>5823231</v>
      </c>
      <c r="F3446">
        <v>4044831</v>
      </c>
      <c r="H3446">
        <v>41590</v>
      </c>
      <c r="I3446">
        <v>5.99</v>
      </c>
      <c r="J3446">
        <v>3.54</v>
      </c>
      <c r="K3446">
        <v>2.46</v>
      </c>
      <c r="M3446">
        <v>253</v>
      </c>
    </row>
    <row r="3447" spans="1:13" customFormat="1" hidden="1">
      <c r="A3447" t="s">
        <v>750</v>
      </c>
      <c r="B3447" t="s">
        <v>751</v>
      </c>
      <c r="C3447" s="1">
        <v>44341</v>
      </c>
      <c r="D3447">
        <v>9901717</v>
      </c>
      <c r="E3447">
        <v>5823231</v>
      </c>
      <c r="F3447">
        <v>4078486</v>
      </c>
      <c r="G3447">
        <v>33655</v>
      </c>
      <c r="H3447">
        <v>37490</v>
      </c>
      <c r="I3447">
        <v>6.01</v>
      </c>
      <c r="J3447">
        <v>3.54</v>
      </c>
      <c r="K3447">
        <v>2.48</v>
      </c>
      <c r="M3447">
        <v>228</v>
      </c>
    </row>
    <row r="3448" spans="1:13" customFormat="1" hidden="1">
      <c r="A3448" t="s">
        <v>750</v>
      </c>
      <c r="B3448" t="s">
        <v>751</v>
      </c>
      <c r="C3448" s="1">
        <v>44342</v>
      </c>
      <c r="H3448">
        <v>38502</v>
      </c>
      <c r="M3448">
        <v>234</v>
      </c>
    </row>
    <row r="3449" spans="1:13" customFormat="1" hidden="1">
      <c r="A3449" t="s">
        <v>750</v>
      </c>
      <c r="B3449" t="s">
        <v>751</v>
      </c>
      <c r="C3449" s="1">
        <v>44343</v>
      </c>
      <c r="D3449">
        <v>9939018</v>
      </c>
      <c r="E3449">
        <v>5823245</v>
      </c>
      <c r="F3449">
        <v>4115773</v>
      </c>
      <c r="H3449">
        <v>27230</v>
      </c>
      <c r="I3449">
        <v>6.04</v>
      </c>
      <c r="J3449">
        <v>3.54</v>
      </c>
      <c r="K3449">
        <v>2.5</v>
      </c>
      <c r="M3449">
        <v>165</v>
      </c>
    </row>
    <row r="3450" spans="1:13" customFormat="1" hidden="1">
      <c r="A3450" t="s">
        <v>750</v>
      </c>
      <c r="B3450" t="s">
        <v>751</v>
      </c>
      <c r="C3450" s="1">
        <v>44344</v>
      </c>
      <c r="H3450">
        <v>25763</v>
      </c>
      <c r="M3450">
        <v>156</v>
      </c>
    </row>
    <row r="3451" spans="1:13" customFormat="1" hidden="1">
      <c r="A3451" t="s">
        <v>750</v>
      </c>
      <c r="B3451" t="s">
        <v>751</v>
      </c>
      <c r="C3451" s="1">
        <v>44345</v>
      </c>
      <c r="D3451">
        <v>9959947</v>
      </c>
      <c r="E3451">
        <v>5823245</v>
      </c>
      <c r="F3451">
        <v>4136702</v>
      </c>
      <c r="H3451">
        <v>24296</v>
      </c>
      <c r="I3451">
        <v>6.05</v>
      </c>
      <c r="J3451">
        <v>3.54</v>
      </c>
      <c r="K3451">
        <v>2.5099999999999998</v>
      </c>
      <c r="M3451">
        <v>148</v>
      </c>
    </row>
    <row r="3452" spans="1:13" customFormat="1" hidden="1">
      <c r="A3452" t="s">
        <v>750</v>
      </c>
      <c r="B3452" t="s">
        <v>751</v>
      </c>
      <c r="C3452" s="1">
        <v>44346</v>
      </c>
      <c r="D3452">
        <v>9979415</v>
      </c>
      <c r="E3452">
        <v>5823245</v>
      </c>
      <c r="F3452">
        <v>4156170</v>
      </c>
      <c r="G3452">
        <v>19468</v>
      </c>
      <c r="H3452">
        <v>21492</v>
      </c>
      <c r="I3452">
        <v>6.06</v>
      </c>
      <c r="J3452">
        <v>3.54</v>
      </c>
      <c r="K3452">
        <v>2.52</v>
      </c>
      <c r="M3452">
        <v>131</v>
      </c>
    </row>
    <row r="3453" spans="1:13" customFormat="1" hidden="1">
      <c r="A3453" t="s">
        <v>750</v>
      </c>
      <c r="B3453" t="s">
        <v>751</v>
      </c>
      <c r="C3453" s="1">
        <v>44347</v>
      </c>
      <c r="D3453">
        <v>9991671</v>
      </c>
      <c r="E3453">
        <v>5823245</v>
      </c>
      <c r="F3453">
        <v>4168426</v>
      </c>
      <c r="G3453">
        <v>12256</v>
      </c>
      <c r="H3453">
        <v>17658</v>
      </c>
      <c r="I3453">
        <v>6.07</v>
      </c>
      <c r="J3453">
        <v>3.54</v>
      </c>
      <c r="K3453">
        <v>2.5299999999999998</v>
      </c>
      <c r="M3453">
        <v>107</v>
      </c>
    </row>
    <row r="3454" spans="1:13" customFormat="1" hidden="1">
      <c r="A3454" t="s">
        <v>750</v>
      </c>
      <c r="B3454" t="s">
        <v>751</v>
      </c>
      <c r="C3454" s="1">
        <v>44348</v>
      </c>
      <c r="D3454">
        <v>9992849</v>
      </c>
      <c r="E3454">
        <v>5823245</v>
      </c>
      <c r="F3454">
        <v>4169604</v>
      </c>
      <c r="G3454">
        <v>1178</v>
      </c>
      <c r="H3454">
        <v>13019</v>
      </c>
      <c r="I3454">
        <v>6.07</v>
      </c>
      <c r="J3454">
        <v>3.54</v>
      </c>
      <c r="K3454">
        <v>2.5299999999999998</v>
      </c>
      <c r="M3454">
        <v>79</v>
      </c>
    </row>
    <row r="3455" spans="1:13" customFormat="1" hidden="1">
      <c r="A3455" t="s">
        <v>750</v>
      </c>
      <c r="B3455" t="s">
        <v>751</v>
      </c>
      <c r="C3455" s="1">
        <v>44349</v>
      </c>
      <c r="H3455">
        <v>12361</v>
      </c>
      <c r="M3455">
        <v>75</v>
      </c>
    </row>
    <row r="3456" spans="1:13" customFormat="1" hidden="1">
      <c r="A3456" t="s">
        <v>750</v>
      </c>
      <c r="B3456" t="s">
        <v>751</v>
      </c>
      <c r="C3456" s="1">
        <v>44350</v>
      </c>
      <c r="D3456">
        <v>10020942</v>
      </c>
      <c r="E3456">
        <v>5823245</v>
      </c>
      <c r="F3456">
        <v>4197697</v>
      </c>
      <c r="H3456">
        <v>11703</v>
      </c>
      <c r="I3456">
        <v>6.08</v>
      </c>
      <c r="J3456">
        <v>3.54</v>
      </c>
      <c r="K3456">
        <v>2.5499999999999998</v>
      </c>
      <c r="M3456">
        <v>71</v>
      </c>
    </row>
    <row r="3457" spans="1:13" customFormat="1" hidden="1">
      <c r="A3457" t="s">
        <v>750</v>
      </c>
      <c r="B3457" t="s">
        <v>751</v>
      </c>
      <c r="C3457" s="1">
        <v>44351</v>
      </c>
      <c r="H3457">
        <v>10258</v>
      </c>
      <c r="M3457">
        <v>62</v>
      </c>
    </row>
    <row r="3458" spans="1:13" customFormat="1" hidden="1">
      <c r="A3458" t="s">
        <v>750</v>
      </c>
      <c r="B3458" t="s">
        <v>751</v>
      </c>
      <c r="C3458" s="1">
        <v>44352</v>
      </c>
      <c r="D3458">
        <v>10021634</v>
      </c>
      <c r="E3458">
        <v>5823245</v>
      </c>
      <c r="F3458">
        <v>4198389</v>
      </c>
      <c r="H3458">
        <v>8812</v>
      </c>
      <c r="I3458">
        <v>6.09</v>
      </c>
      <c r="J3458">
        <v>3.54</v>
      </c>
      <c r="K3458">
        <v>2.5499999999999998</v>
      </c>
      <c r="M3458">
        <v>54</v>
      </c>
    </row>
    <row r="3459" spans="1:13" customFormat="1" hidden="1">
      <c r="A3459" t="s">
        <v>750</v>
      </c>
      <c r="B3459" t="s">
        <v>751</v>
      </c>
      <c r="C3459" s="1">
        <v>44353</v>
      </c>
      <c r="D3459">
        <v>10034502</v>
      </c>
      <c r="E3459">
        <v>5823245</v>
      </c>
      <c r="F3459">
        <v>4211257</v>
      </c>
      <c r="G3459">
        <v>12868</v>
      </c>
      <c r="H3459">
        <v>7870</v>
      </c>
      <c r="I3459">
        <v>6.09</v>
      </c>
      <c r="J3459">
        <v>3.54</v>
      </c>
      <c r="K3459">
        <v>2.56</v>
      </c>
      <c r="M3459">
        <v>48</v>
      </c>
    </row>
    <row r="3460" spans="1:13" customFormat="1" hidden="1">
      <c r="A3460" t="s">
        <v>750</v>
      </c>
      <c r="B3460" t="s">
        <v>751</v>
      </c>
      <c r="C3460" s="1">
        <v>44354</v>
      </c>
      <c r="D3460">
        <v>10040964</v>
      </c>
      <c r="E3460">
        <v>5823245</v>
      </c>
      <c r="F3460">
        <v>4217719</v>
      </c>
      <c r="G3460">
        <v>6462</v>
      </c>
      <c r="H3460">
        <v>7042</v>
      </c>
      <c r="I3460">
        <v>6.1</v>
      </c>
      <c r="J3460">
        <v>3.54</v>
      </c>
      <c r="K3460">
        <v>2.56</v>
      </c>
      <c r="M3460">
        <v>43</v>
      </c>
    </row>
    <row r="3461" spans="1:13" customFormat="1" hidden="1">
      <c r="A3461" t="s">
        <v>750</v>
      </c>
      <c r="B3461" t="s">
        <v>751</v>
      </c>
      <c r="C3461" s="1">
        <v>44355</v>
      </c>
      <c r="D3461">
        <v>10046528</v>
      </c>
      <c r="E3461">
        <v>5823245</v>
      </c>
      <c r="F3461">
        <v>4223283</v>
      </c>
      <c r="G3461">
        <v>5564</v>
      </c>
      <c r="H3461">
        <v>7668</v>
      </c>
      <c r="I3461">
        <v>6.1</v>
      </c>
      <c r="J3461">
        <v>3.54</v>
      </c>
      <c r="K3461">
        <v>2.56</v>
      </c>
      <c r="M3461">
        <v>47</v>
      </c>
    </row>
    <row r="3462" spans="1:13" customFormat="1" hidden="1">
      <c r="A3462" t="s">
        <v>750</v>
      </c>
      <c r="B3462" t="s">
        <v>751</v>
      </c>
      <c r="C3462" s="1">
        <v>44356</v>
      </c>
      <c r="H3462">
        <v>6527</v>
      </c>
      <c r="M3462">
        <v>40</v>
      </c>
    </row>
    <row r="3463" spans="1:13" customFormat="1" hidden="1">
      <c r="A3463" t="s">
        <v>750</v>
      </c>
      <c r="B3463" t="s">
        <v>751</v>
      </c>
      <c r="C3463" s="1">
        <v>44357</v>
      </c>
      <c r="D3463">
        <v>10058643</v>
      </c>
      <c r="E3463">
        <v>5823245</v>
      </c>
      <c r="F3463">
        <v>4235398</v>
      </c>
      <c r="H3463">
        <v>5386</v>
      </c>
      <c r="I3463">
        <v>6.11</v>
      </c>
      <c r="J3463">
        <v>3.54</v>
      </c>
      <c r="K3463">
        <v>2.57</v>
      </c>
      <c r="M3463">
        <v>33</v>
      </c>
    </row>
    <row r="3464" spans="1:13" customFormat="1" hidden="1">
      <c r="A3464" t="s">
        <v>750</v>
      </c>
      <c r="B3464" t="s">
        <v>751</v>
      </c>
      <c r="C3464" s="1">
        <v>44358</v>
      </c>
      <c r="H3464">
        <v>5632</v>
      </c>
      <c r="M3464">
        <v>34</v>
      </c>
    </row>
    <row r="3465" spans="1:13" customFormat="1" hidden="1">
      <c r="A3465" t="s">
        <v>750</v>
      </c>
      <c r="B3465" t="s">
        <v>751</v>
      </c>
      <c r="C3465" s="1">
        <v>44359</v>
      </c>
      <c r="D3465">
        <v>10062784</v>
      </c>
      <c r="E3465">
        <v>5823245</v>
      </c>
      <c r="F3465">
        <v>4239539</v>
      </c>
      <c r="H3465">
        <v>5879</v>
      </c>
      <c r="I3465">
        <v>6.11</v>
      </c>
      <c r="J3465">
        <v>3.54</v>
      </c>
      <c r="K3465">
        <v>2.57</v>
      </c>
      <c r="M3465">
        <v>36</v>
      </c>
    </row>
    <row r="3466" spans="1:13" customFormat="1" hidden="1">
      <c r="A3466" t="s">
        <v>750</v>
      </c>
      <c r="B3466" t="s">
        <v>751</v>
      </c>
      <c r="C3466" s="1">
        <v>44360</v>
      </c>
      <c r="H3466">
        <v>4650</v>
      </c>
      <c r="M3466">
        <v>28</v>
      </c>
    </row>
    <row r="3467" spans="1:13" customFormat="1" hidden="1">
      <c r="A3467" t="s">
        <v>750</v>
      </c>
      <c r="B3467" t="s">
        <v>751</v>
      </c>
      <c r="C3467" s="1">
        <v>44361</v>
      </c>
      <c r="D3467">
        <v>10071313</v>
      </c>
      <c r="E3467">
        <v>5823245</v>
      </c>
      <c r="F3467">
        <v>4248068</v>
      </c>
      <c r="H3467">
        <v>4336</v>
      </c>
      <c r="I3467">
        <v>6.12</v>
      </c>
      <c r="J3467">
        <v>3.54</v>
      </c>
      <c r="K3467">
        <v>2.58</v>
      </c>
      <c r="M3467">
        <v>26</v>
      </c>
    </row>
    <row r="3468" spans="1:13" customFormat="1" hidden="1">
      <c r="A3468" t="s">
        <v>750</v>
      </c>
      <c r="B3468" t="s">
        <v>751</v>
      </c>
      <c r="C3468" s="1">
        <v>44362</v>
      </c>
      <c r="H3468">
        <v>4044</v>
      </c>
      <c r="M3468">
        <v>25</v>
      </c>
    </row>
    <row r="3469" spans="1:13" customFormat="1" hidden="1">
      <c r="A3469" t="s">
        <v>750</v>
      </c>
      <c r="B3469" t="s">
        <v>751</v>
      </c>
      <c r="C3469" s="1">
        <v>44363</v>
      </c>
      <c r="D3469">
        <v>10078366</v>
      </c>
      <c r="E3469">
        <v>5823245</v>
      </c>
      <c r="F3469">
        <v>4255121</v>
      </c>
      <c r="H3469">
        <v>3683</v>
      </c>
      <c r="I3469">
        <v>6.12</v>
      </c>
      <c r="J3469">
        <v>3.54</v>
      </c>
      <c r="K3469">
        <v>2.58</v>
      </c>
      <c r="M3469">
        <v>22</v>
      </c>
    </row>
    <row r="3470" spans="1:13" customFormat="1" hidden="1">
      <c r="A3470" t="s">
        <v>750</v>
      </c>
      <c r="B3470" t="s">
        <v>751</v>
      </c>
      <c r="C3470" s="1">
        <v>44364</v>
      </c>
      <c r="D3470">
        <v>10079471</v>
      </c>
      <c r="E3470">
        <v>5823245</v>
      </c>
      <c r="F3470">
        <v>4256226</v>
      </c>
      <c r="G3470">
        <v>1105</v>
      </c>
      <c r="H3470">
        <v>2975</v>
      </c>
      <c r="I3470">
        <v>6.12</v>
      </c>
      <c r="J3470">
        <v>3.54</v>
      </c>
      <c r="K3470">
        <v>2.58</v>
      </c>
      <c r="M3470">
        <v>18</v>
      </c>
    </row>
    <row r="3471" spans="1:13" customFormat="1" hidden="1">
      <c r="A3471" t="s">
        <v>750</v>
      </c>
      <c r="B3471" t="s">
        <v>751</v>
      </c>
      <c r="C3471" s="1">
        <v>44365</v>
      </c>
      <c r="H3471">
        <v>2975</v>
      </c>
      <c r="M3471">
        <v>18</v>
      </c>
    </row>
    <row r="3472" spans="1:13" customFormat="1" hidden="1">
      <c r="A3472" t="s">
        <v>750</v>
      </c>
      <c r="B3472" t="s">
        <v>751</v>
      </c>
      <c r="C3472" s="1">
        <v>44366</v>
      </c>
      <c r="D3472">
        <v>10083608</v>
      </c>
      <c r="E3472">
        <v>5823245</v>
      </c>
      <c r="F3472">
        <v>4260363</v>
      </c>
      <c r="H3472">
        <v>2975</v>
      </c>
      <c r="I3472">
        <v>6.12</v>
      </c>
      <c r="J3472">
        <v>3.54</v>
      </c>
      <c r="K3472">
        <v>2.59</v>
      </c>
      <c r="M3472">
        <v>18</v>
      </c>
    </row>
    <row r="3473" spans="1:13" customFormat="1" hidden="1">
      <c r="A3473" t="s">
        <v>750</v>
      </c>
      <c r="B3473" t="s">
        <v>751</v>
      </c>
      <c r="C3473" s="1">
        <v>44367</v>
      </c>
      <c r="D3473">
        <v>10086979</v>
      </c>
      <c r="E3473">
        <v>5823245</v>
      </c>
      <c r="F3473">
        <v>4263734</v>
      </c>
      <c r="G3473">
        <v>3371</v>
      </c>
      <c r="H3473">
        <v>2847</v>
      </c>
      <c r="I3473">
        <v>6.12</v>
      </c>
      <c r="J3473">
        <v>3.54</v>
      </c>
      <c r="K3473">
        <v>2.59</v>
      </c>
      <c r="M3473">
        <v>17</v>
      </c>
    </row>
    <row r="3474" spans="1:13" customFormat="1" hidden="1">
      <c r="A3474" t="s">
        <v>750</v>
      </c>
      <c r="B3474" t="s">
        <v>751</v>
      </c>
      <c r="C3474" s="1">
        <v>44368</v>
      </c>
      <c r="D3474">
        <v>10089982</v>
      </c>
      <c r="E3474">
        <v>5823245</v>
      </c>
      <c r="F3474">
        <v>4266737</v>
      </c>
      <c r="G3474">
        <v>3003</v>
      </c>
      <c r="H3474">
        <v>2667</v>
      </c>
      <c r="I3474">
        <v>6.13</v>
      </c>
      <c r="J3474">
        <v>3.54</v>
      </c>
      <c r="K3474">
        <v>2.59</v>
      </c>
      <c r="M3474">
        <v>16</v>
      </c>
    </row>
    <row r="3475" spans="1:13" customFormat="1" hidden="1">
      <c r="A3475" t="s">
        <v>750</v>
      </c>
      <c r="B3475" t="s">
        <v>751</v>
      </c>
      <c r="C3475" s="1">
        <v>44369</v>
      </c>
      <c r="D3475">
        <v>10090206</v>
      </c>
      <c r="E3475">
        <v>5823245</v>
      </c>
      <c r="F3475">
        <v>4266961</v>
      </c>
      <c r="G3475">
        <v>224</v>
      </c>
      <c r="H3475">
        <v>2195</v>
      </c>
      <c r="I3475">
        <v>6.13</v>
      </c>
      <c r="J3475">
        <v>3.54</v>
      </c>
      <c r="K3475">
        <v>2.59</v>
      </c>
      <c r="M3475">
        <v>13</v>
      </c>
    </row>
    <row r="3476" spans="1:13" customFormat="1" hidden="1">
      <c r="A3476" t="s">
        <v>750</v>
      </c>
      <c r="B3476" t="s">
        <v>751</v>
      </c>
      <c r="C3476" s="1">
        <v>44370</v>
      </c>
      <c r="D3476">
        <v>10090433</v>
      </c>
      <c r="E3476">
        <v>5823245</v>
      </c>
      <c r="F3476">
        <v>4267188</v>
      </c>
      <c r="G3476">
        <v>227</v>
      </c>
      <c r="H3476">
        <v>1724</v>
      </c>
      <c r="I3476">
        <v>6.13</v>
      </c>
      <c r="J3476">
        <v>3.54</v>
      </c>
      <c r="K3476">
        <v>2.59</v>
      </c>
      <c r="M3476">
        <v>10</v>
      </c>
    </row>
    <row r="3477" spans="1:13" customFormat="1" hidden="1">
      <c r="A3477" t="s">
        <v>750</v>
      </c>
      <c r="B3477" t="s">
        <v>751</v>
      </c>
      <c r="C3477" s="1">
        <v>44371</v>
      </c>
      <c r="D3477">
        <v>10095579</v>
      </c>
      <c r="E3477">
        <v>5823245</v>
      </c>
      <c r="F3477">
        <v>4272334</v>
      </c>
      <c r="G3477">
        <v>5146</v>
      </c>
      <c r="H3477">
        <v>2301</v>
      </c>
      <c r="I3477">
        <v>6.13</v>
      </c>
      <c r="J3477">
        <v>3.54</v>
      </c>
      <c r="K3477">
        <v>2.59</v>
      </c>
      <c r="M3477">
        <v>14</v>
      </c>
    </row>
    <row r="3478" spans="1:13" customFormat="1" hidden="1">
      <c r="A3478" t="s">
        <v>750</v>
      </c>
      <c r="B3478" t="s">
        <v>751</v>
      </c>
      <c r="C3478" s="1">
        <v>44372</v>
      </c>
      <c r="H3478">
        <v>2153</v>
      </c>
      <c r="M3478">
        <v>13</v>
      </c>
    </row>
    <row r="3479" spans="1:13" customFormat="1" hidden="1">
      <c r="A3479" t="s">
        <v>750</v>
      </c>
      <c r="B3479" t="s">
        <v>751</v>
      </c>
      <c r="C3479" s="1">
        <v>44373</v>
      </c>
      <c r="D3479">
        <v>10097645</v>
      </c>
      <c r="E3479">
        <v>5823245</v>
      </c>
      <c r="F3479">
        <v>4274400</v>
      </c>
      <c r="H3479">
        <v>2005</v>
      </c>
      <c r="I3479">
        <v>6.13</v>
      </c>
      <c r="J3479">
        <v>3.54</v>
      </c>
      <c r="K3479">
        <v>2.6</v>
      </c>
      <c r="M3479">
        <v>12</v>
      </c>
    </row>
    <row r="3480" spans="1:13" customFormat="1" hidden="1">
      <c r="A3480" t="s">
        <v>750</v>
      </c>
      <c r="B3480" t="s">
        <v>751</v>
      </c>
      <c r="C3480" s="1">
        <v>44374</v>
      </c>
      <c r="H3480">
        <v>1661</v>
      </c>
      <c r="M3480">
        <v>10</v>
      </c>
    </row>
    <row r="3481" spans="1:13" customFormat="1" hidden="1">
      <c r="A3481" t="s">
        <v>750</v>
      </c>
      <c r="B3481" t="s">
        <v>751</v>
      </c>
      <c r="C3481" s="1">
        <v>44375</v>
      </c>
      <c r="D3481">
        <v>10099562</v>
      </c>
      <c r="E3481">
        <v>5823245</v>
      </c>
      <c r="F3481">
        <v>4276317</v>
      </c>
      <c r="H3481">
        <v>1369</v>
      </c>
      <c r="I3481">
        <v>6.13</v>
      </c>
      <c r="J3481">
        <v>3.54</v>
      </c>
      <c r="K3481">
        <v>2.6</v>
      </c>
      <c r="M3481">
        <v>8</v>
      </c>
    </row>
    <row r="3482" spans="1:13" customFormat="1" hidden="1">
      <c r="A3482" t="s">
        <v>750</v>
      </c>
      <c r="B3482" t="s">
        <v>751</v>
      </c>
      <c r="C3482" s="1">
        <v>44376</v>
      </c>
      <c r="D3482">
        <v>10101143</v>
      </c>
      <c r="E3482">
        <v>5823245</v>
      </c>
      <c r="F3482">
        <v>4277898</v>
      </c>
      <c r="G3482">
        <v>1581</v>
      </c>
      <c r="H3482">
        <v>1562</v>
      </c>
      <c r="I3482">
        <v>6.13</v>
      </c>
      <c r="J3482">
        <v>3.54</v>
      </c>
      <c r="K3482">
        <v>2.6</v>
      </c>
      <c r="M3482">
        <v>9</v>
      </c>
    </row>
    <row r="3483" spans="1:13" customFormat="1" hidden="1">
      <c r="A3483" t="s">
        <v>750</v>
      </c>
      <c r="B3483" t="s">
        <v>751</v>
      </c>
      <c r="C3483" s="1">
        <v>44377</v>
      </c>
      <c r="D3483">
        <v>10103015</v>
      </c>
      <c r="E3483">
        <v>5823245</v>
      </c>
      <c r="F3483">
        <v>4279770</v>
      </c>
      <c r="G3483">
        <v>1872</v>
      </c>
      <c r="H3483">
        <v>1797</v>
      </c>
      <c r="I3483">
        <v>6.13</v>
      </c>
      <c r="J3483">
        <v>3.54</v>
      </c>
      <c r="K3483">
        <v>2.6</v>
      </c>
      <c r="M3483">
        <v>11</v>
      </c>
    </row>
    <row r="3484" spans="1:13" customFormat="1" hidden="1">
      <c r="A3484" t="s">
        <v>750</v>
      </c>
      <c r="B3484" t="s">
        <v>751</v>
      </c>
      <c r="C3484" s="1">
        <v>44378</v>
      </c>
      <c r="H3484">
        <v>1145</v>
      </c>
      <c r="M3484">
        <v>7</v>
      </c>
    </row>
    <row r="3485" spans="1:13" customFormat="1" hidden="1">
      <c r="A3485" t="s">
        <v>750</v>
      </c>
      <c r="B3485" t="s">
        <v>751</v>
      </c>
      <c r="C3485" s="1">
        <v>44379</v>
      </c>
      <c r="H3485">
        <v>1080</v>
      </c>
      <c r="M3485">
        <v>7</v>
      </c>
    </row>
    <row r="3486" spans="1:13" customFormat="1" hidden="1">
      <c r="A3486" t="s">
        <v>750</v>
      </c>
      <c r="B3486" t="s">
        <v>751</v>
      </c>
      <c r="C3486" s="1">
        <v>44380</v>
      </c>
      <c r="D3486">
        <v>10104748</v>
      </c>
      <c r="E3486">
        <v>5823245</v>
      </c>
      <c r="F3486">
        <v>4281503</v>
      </c>
      <c r="H3486">
        <v>1015</v>
      </c>
      <c r="I3486">
        <v>6.14</v>
      </c>
      <c r="J3486">
        <v>3.54</v>
      </c>
      <c r="K3486">
        <v>2.6</v>
      </c>
      <c r="M3486">
        <v>6</v>
      </c>
    </row>
    <row r="3487" spans="1:13" customFormat="1" hidden="1">
      <c r="A3487" t="s">
        <v>750</v>
      </c>
      <c r="B3487" t="s">
        <v>751</v>
      </c>
      <c r="C3487" s="1">
        <v>44381</v>
      </c>
      <c r="H3487">
        <v>977</v>
      </c>
      <c r="M3487">
        <v>6</v>
      </c>
    </row>
    <row r="3488" spans="1:13" customFormat="1" hidden="1">
      <c r="A3488" t="s">
        <v>750</v>
      </c>
      <c r="B3488" t="s">
        <v>751</v>
      </c>
      <c r="C3488" s="1">
        <v>44382</v>
      </c>
      <c r="D3488">
        <v>10106136</v>
      </c>
      <c r="E3488">
        <v>5823245</v>
      </c>
      <c r="F3488">
        <v>4282891</v>
      </c>
      <c r="H3488">
        <v>939</v>
      </c>
      <c r="I3488">
        <v>6.14</v>
      </c>
      <c r="J3488">
        <v>3.54</v>
      </c>
      <c r="K3488">
        <v>2.6</v>
      </c>
      <c r="M3488">
        <v>6</v>
      </c>
    </row>
    <row r="3489" spans="1:13" customFormat="1" hidden="1">
      <c r="A3489" t="s">
        <v>750</v>
      </c>
      <c r="B3489" t="s">
        <v>751</v>
      </c>
      <c r="C3489" s="1">
        <v>44383</v>
      </c>
      <c r="H3489">
        <v>781</v>
      </c>
      <c r="M3489">
        <v>5</v>
      </c>
    </row>
    <row r="3490" spans="1:13" customFormat="1" hidden="1">
      <c r="A3490" t="s">
        <v>750</v>
      </c>
      <c r="B3490" t="s">
        <v>751</v>
      </c>
      <c r="C3490" s="1">
        <v>44384</v>
      </c>
      <c r="H3490">
        <v>581</v>
      </c>
      <c r="M3490">
        <v>4</v>
      </c>
    </row>
    <row r="3491" spans="1:13" customFormat="1" hidden="1">
      <c r="A3491" t="s">
        <v>750</v>
      </c>
      <c r="B3491" t="s">
        <v>751</v>
      </c>
      <c r="C3491" s="1">
        <v>44385</v>
      </c>
      <c r="D3491">
        <v>10107557</v>
      </c>
      <c r="E3491">
        <v>5823245</v>
      </c>
      <c r="F3491">
        <v>4284312</v>
      </c>
      <c r="H3491">
        <v>566</v>
      </c>
      <c r="I3491">
        <v>6.14</v>
      </c>
      <c r="J3491">
        <v>3.54</v>
      </c>
      <c r="K3491">
        <v>2.6</v>
      </c>
      <c r="M3491">
        <v>3</v>
      </c>
    </row>
    <row r="3492" spans="1:13" customFormat="1" hidden="1">
      <c r="A3492" t="s">
        <v>750</v>
      </c>
      <c r="B3492" t="s">
        <v>751</v>
      </c>
      <c r="C3492" s="1">
        <v>44386</v>
      </c>
      <c r="H3492">
        <v>503</v>
      </c>
      <c r="M3492">
        <v>3</v>
      </c>
    </row>
    <row r="3493" spans="1:13" customFormat="1" hidden="1">
      <c r="A3493" t="s">
        <v>750</v>
      </c>
      <c r="B3493" t="s">
        <v>751</v>
      </c>
      <c r="C3493" s="1">
        <v>44387</v>
      </c>
      <c r="H3493">
        <v>439</v>
      </c>
      <c r="M3493">
        <v>3</v>
      </c>
    </row>
    <row r="3494" spans="1:13" customFormat="1" hidden="1">
      <c r="A3494" t="s">
        <v>750</v>
      </c>
      <c r="B3494" t="s">
        <v>751</v>
      </c>
      <c r="C3494" s="1">
        <v>44388</v>
      </c>
      <c r="H3494">
        <v>359</v>
      </c>
      <c r="M3494">
        <v>2</v>
      </c>
    </row>
    <row r="3495" spans="1:13" customFormat="1" hidden="1">
      <c r="A3495" t="s">
        <v>750</v>
      </c>
      <c r="B3495" t="s">
        <v>751</v>
      </c>
      <c r="C3495" s="1">
        <v>44389</v>
      </c>
      <c r="H3495">
        <v>279</v>
      </c>
      <c r="M3495">
        <v>2</v>
      </c>
    </row>
    <row r="3496" spans="1:13" customFormat="1" hidden="1">
      <c r="A3496" t="s">
        <v>750</v>
      </c>
      <c r="B3496" t="s">
        <v>751</v>
      </c>
      <c r="C3496" s="1">
        <v>44390</v>
      </c>
      <c r="D3496">
        <v>10108224</v>
      </c>
      <c r="E3496">
        <v>5823265</v>
      </c>
      <c r="F3496">
        <v>4284959</v>
      </c>
      <c r="H3496">
        <v>231</v>
      </c>
      <c r="I3496">
        <v>6.14</v>
      </c>
      <c r="J3496">
        <v>3.54</v>
      </c>
      <c r="K3496">
        <v>2.6</v>
      </c>
      <c r="M3496">
        <v>1</v>
      </c>
    </row>
    <row r="3497" spans="1:13" customFormat="1" hidden="1">
      <c r="A3497" t="s">
        <v>750</v>
      </c>
      <c r="B3497" t="s">
        <v>751</v>
      </c>
      <c r="C3497" s="1">
        <v>44391</v>
      </c>
      <c r="H3497">
        <v>241</v>
      </c>
      <c r="M3497">
        <v>1</v>
      </c>
    </row>
    <row r="3498" spans="1:13" customFormat="1" hidden="1">
      <c r="A3498" t="s">
        <v>750</v>
      </c>
      <c r="B3498" t="s">
        <v>751</v>
      </c>
      <c r="C3498" s="1">
        <v>44392</v>
      </c>
      <c r="H3498">
        <v>252</v>
      </c>
      <c r="M3498">
        <v>2</v>
      </c>
    </row>
    <row r="3499" spans="1:13" customFormat="1" hidden="1">
      <c r="A3499" t="s">
        <v>750</v>
      </c>
      <c r="B3499" t="s">
        <v>751</v>
      </c>
      <c r="C3499" s="1">
        <v>44393</v>
      </c>
      <c r="H3499">
        <v>311</v>
      </c>
      <c r="M3499">
        <v>2</v>
      </c>
    </row>
    <row r="3500" spans="1:13" customFormat="1" hidden="1">
      <c r="A3500" t="s">
        <v>750</v>
      </c>
      <c r="B3500" t="s">
        <v>751</v>
      </c>
      <c r="C3500" s="1">
        <v>44394</v>
      </c>
      <c r="H3500">
        <v>370</v>
      </c>
      <c r="M3500">
        <v>2</v>
      </c>
    </row>
    <row r="3501" spans="1:13" customFormat="1" hidden="1">
      <c r="A3501" t="s">
        <v>750</v>
      </c>
      <c r="B3501" t="s">
        <v>751</v>
      </c>
      <c r="C3501" s="1">
        <v>44395</v>
      </c>
      <c r="H3501">
        <v>429</v>
      </c>
      <c r="M3501">
        <v>3</v>
      </c>
    </row>
    <row r="3502" spans="1:13" customFormat="1" hidden="1">
      <c r="A3502" t="s">
        <v>750</v>
      </c>
      <c r="B3502" t="s">
        <v>751</v>
      </c>
      <c r="C3502" s="1">
        <v>44396</v>
      </c>
      <c r="H3502">
        <v>488</v>
      </c>
      <c r="M3502">
        <v>3</v>
      </c>
    </row>
    <row r="3503" spans="1:13" customFormat="1" hidden="1">
      <c r="A3503" t="s">
        <v>750</v>
      </c>
      <c r="B3503" t="s">
        <v>751</v>
      </c>
      <c r="C3503" s="1">
        <v>44397</v>
      </c>
      <c r="H3503">
        <v>548</v>
      </c>
      <c r="M3503">
        <v>3</v>
      </c>
    </row>
    <row r="3504" spans="1:13" customFormat="1" hidden="1">
      <c r="A3504" t="s">
        <v>750</v>
      </c>
      <c r="B3504" t="s">
        <v>751</v>
      </c>
      <c r="C3504" s="1">
        <v>44398</v>
      </c>
      <c r="D3504">
        <v>10112604</v>
      </c>
      <c r="E3504">
        <v>5823265</v>
      </c>
      <c r="F3504">
        <v>4289339</v>
      </c>
      <c r="H3504">
        <v>548</v>
      </c>
      <c r="I3504">
        <v>6.14</v>
      </c>
      <c r="J3504">
        <v>3.54</v>
      </c>
      <c r="K3504">
        <v>2.6</v>
      </c>
      <c r="M3504">
        <v>3</v>
      </c>
    </row>
    <row r="3505" spans="1:13" customFormat="1" hidden="1">
      <c r="A3505" t="s">
        <v>750</v>
      </c>
      <c r="B3505" t="s">
        <v>751</v>
      </c>
      <c r="C3505" s="1">
        <v>44399</v>
      </c>
      <c r="D3505">
        <v>10320579</v>
      </c>
      <c r="E3505">
        <v>6031105</v>
      </c>
      <c r="F3505">
        <v>4289474</v>
      </c>
      <c r="G3505">
        <v>207975</v>
      </c>
      <c r="H3505">
        <v>30180</v>
      </c>
      <c r="I3505">
        <v>6.27</v>
      </c>
      <c r="J3505">
        <v>3.66</v>
      </c>
      <c r="K3505">
        <v>2.6</v>
      </c>
      <c r="M3505">
        <v>183</v>
      </c>
    </row>
    <row r="3506" spans="1:13" customFormat="1" hidden="1">
      <c r="A3506" t="s">
        <v>750</v>
      </c>
      <c r="B3506" t="s">
        <v>751</v>
      </c>
      <c r="C3506" s="1">
        <v>44400</v>
      </c>
      <c r="H3506">
        <v>30272</v>
      </c>
      <c r="M3506">
        <v>184</v>
      </c>
    </row>
    <row r="3507" spans="1:13" customFormat="1" hidden="1">
      <c r="A3507" t="s">
        <v>750</v>
      </c>
      <c r="B3507" t="s">
        <v>751</v>
      </c>
      <c r="C3507" s="1">
        <v>44401</v>
      </c>
      <c r="D3507">
        <v>10322957</v>
      </c>
      <c r="E3507">
        <v>6033439</v>
      </c>
      <c r="F3507">
        <v>4289518</v>
      </c>
      <c r="H3507">
        <v>30363</v>
      </c>
      <c r="I3507">
        <v>6.27</v>
      </c>
      <c r="J3507">
        <v>3.66</v>
      </c>
      <c r="K3507">
        <v>2.6</v>
      </c>
      <c r="M3507">
        <v>184</v>
      </c>
    </row>
    <row r="3508" spans="1:13" customFormat="1" hidden="1">
      <c r="A3508" t="s">
        <v>750</v>
      </c>
      <c r="B3508" t="s">
        <v>751</v>
      </c>
      <c r="C3508" s="1">
        <v>44402</v>
      </c>
      <c r="D3508">
        <v>10366468</v>
      </c>
      <c r="E3508">
        <v>6076310</v>
      </c>
      <c r="F3508">
        <v>4290158</v>
      </c>
      <c r="G3508">
        <v>43511</v>
      </c>
      <c r="H3508">
        <v>36501</v>
      </c>
      <c r="I3508">
        <v>6.29</v>
      </c>
      <c r="J3508">
        <v>3.69</v>
      </c>
      <c r="K3508">
        <v>2.6</v>
      </c>
      <c r="M3508">
        <v>222</v>
      </c>
    </row>
    <row r="3509" spans="1:13" customFormat="1" hidden="1">
      <c r="A3509" t="s">
        <v>750</v>
      </c>
      <c r="B3509" t="s">
        <v>751</v>
      </c>
      <c r="C3509" s="1">
        <v>44403</v>
      </c>
      <c r="D3509">
        <v>10404676</v>
      </c>
      <c r="E3509">
        <v>6114127</v>
      </c>
      <c r="F3509">
        <v>4290549</v>
      </c>
      <c r="G3509">
        <v>38208</v>
      </c>
      <c r="H3509">
        <v>41881</v>
      </c>
      <c r="I3509">
        <v>6.32</v>
      </c>
      <c r="J3509">
        <v>3.71</v>
      </c>
      <c r="K3509">
        <v>2.61</v>
      </c>
      <c r="M3509">
        <v>254</v>
      </c>
    </row>
    <row r="3510" spans="1:13" customFormat="1" hidden="1">
      <c r="A3510" t="s">
        <v>750</v>
      </c>
      <c r="B3510" t="s">
        <v>751</v>
      </c>
      <c r="C3510" s="1">
        <v>44404</v>
      </c>
      <c r="D3510">
        <v>10472964</v>
      </c>
      <c r="E3510">
        <v>6181065</v>
      </c>
      <c r="F3510">
        <v>4291899</v>
      </c>
      <c r="G3510">
        <v>68288</v>
      </c>
      <c r="H3510">
        <v>51558</v>
      </c>
      <c r="I3510">
        <v>6.36</v>
      </c>
      <c r="J3510">
        <v>3.75</v>
      </c>
      <c r="K3510">
        <v>2.61</v>
      </c>
      <c r="M3510">
        <v>313</v>
      </c>
    </row>
    <row r="3511" spans="1:13" customFormat="1" hidden="1">
      <c r="A3511" t="s">
        <v>750</v>
      </c>
      <c r="B3511" t="s">
        <v>751</v>
      </c>
      <c r="C3511" s="1">
        <v>44405</v>
      </c>
      <c r="D3511">
        <v>10920876</v>
      </c>
      <c r="E3511">
        <v>6622525</v>
      </c>
      <c r="F3511">
        <v>4298351</v>
      </c>
      <c r="G3511">
        <v>447912</v>
      </c>
      <c r="H3511">
        <v>115467</v>
      </c>
      <c r="I3511">
        <v>6.63</v>
      </c>
      <c r="J3511">
        <v>4.0199999999999996</v>
      </c>
      <c r="K3511">
        <v>2.61</v>
      </c>
      <c r="M3511">
        <v>701</v>
      </c>
    </row>
    <row r="3512" spans="1:13" customFormat="1" hidden="1">
      <c r="A3512" t="s">
        <v>750</v>
      </c>
      <c r="B3512" t="s">
        <v>751</v>
      </c>
      <c r="C3512" s="1">
        <v>44406</v>
      </c>
      <c r="D3512">
        <v>11189663</v>
      </c>
      <c r="E3512">
        <v>6883277</v>
      </c>
      <c r="F3512">
        <v>4306386</v>
      </c>
      <c r="G3512">
        <v>268787</v>
      </c>
      <c r="H3512">
        <v>124155</v>
      </c>
      <c r="I3512">
        <v>6.79</v>
      </c>
      <c r="J3512">
        <v>4.18</v>
      </c>
      <c r="K3512">
        <v>2.61</v>
      </c>
      <c r="M3512">
        <v>754</v>
      </c>
    </row>
    <row r="3513" spans="1:13" customFormat="1" hidden="1">
      <c r="A3513" t="s">
        <v>750</v>
      </c>
      <c r="B3513" t="s">
        <v>751</v>
      </c>
      <c r="C3513" s="1">
        <v>44407</v>
      </c>
      <c r="D3513">
        <v>11734447</v>
      </c>
      <c r="E3513">
        <v>7428061</v>
      </c>
      <c r="F3513">
        <v>4306386</v>
      </c>
      <c r="G3513">
        <v>544784</v>
      </c>
      <c r="H3513">
        <v>201811</v>
      </c>
      <c r="I3513">
        <v>7.13</v>
      </c>
      <c r="J3513">
        <v>4.51</v>
      </c>
      <c r="K3513">
        <v>2.61</v>
      </c>
      <c r="M3513">
        <v>1225</v>
      </c>
    </row>
    <row r="3514" spans="1:13" customFormat="1" hidden="1">
      <c r="A3514" t="s">
        <v>750</v>
      </c>
      <c r="B3514" t="s">
        <v>751</v>
      </c>
      <c r="C3514" s="1">
        <v>44408</v>
      </c>
      <c r="D3514">
        <v>12849265</v>
      </c>
      <c r="E3514">
        <v>8520221</v>
      </c>
      <c r="F3514">
        <v>4329044</v>
      </c>
      <c r="G3514">
        <v>1114818</v>
      </c>
      <c r="H3514">
        <v>360901</v>
      </c>
      <c r="I3514">
        <v>7.8</v>
      </c>
      <c r="J3514">
        <v>5.17</v>
      </c>
      <c r="K3514">
        <v>2.63</v>
      </c>
      <c r="M3514">
        <v>2191</v>
      </c>
    </row>
    <row r="3515" spans="1:13" customFormat="1" hidden="1">
      <c r="A3515" t="s">
        <v>750</v>
      </c>
      <c r="B3515" t="s">
        <v>751</v>
      </c>
      <c r="C3515" s="1">
        <v>44409</v>
      </c>
      <c r="D3515">
        <v>13141815</v>
      </c>
      <c r="E3515">
        <v>8803650</v>
      </c>
      <c r="F3515">
        <v>4338165</v>
      </c>
      <c r="G3515">
        <v>292550</v>
      </c>
      <c r="H3515">
        <v>396478</v>
      </c>
      <c r="I3515">
        <v>7.98</v>
      </c>
      <c r="J3515">
        <v>5.35</v>
      </c>
      <c r="K3515">
        <v>2.63</v>
      </c>
      <c r="M3515">
        <v>2407</v>
      </c>
    </row>
    <row r="3516" spans="1:13" customFormat="1" hidden="1">
      <c r="A3516" t="s">
        <v>750</v>
      </c>
      <c r="B3516" t="s">
        <v>751</v>
      </c>
      <c r="C3516" s="1">
        <v>44410</v>
      </c>
      <c r="D3516">
        <v>13455373</v>
      </c>
      <c r="E3516">
        <v>9105713</v>
      </c>
      <c r="F3516">
        <v>4349660</v>
      </c>
      <c r="G3516">
        <v>313558</v>
      </c>
      <c r="H3516">
        <v>435814</v>
      </c>
      <c r="I3516">
        <v>8.17</v>
      </c>
      <c r="J3516">
        <v>5.53</v>
      </c>
      <c r="K3516">
        <v>2.64</v>
      </c>
      <c r="M3516">
        <v>2646</v>
      </c>
    </row>
    <row r="3517" spans="1:13" customFormat="1" hidden="1">
      <c r="A3517" t="s">
        <v>750</v>
      </c>
      <c r="B3517" t="s">
        <v>751</v>
      </c>
      <c r="C3517" s="1">
        <v>44411</v>
      </c>
      <c r="D3517">
        <v>14103674</v>
      </c>
      <c r="E3517">
        <v>9715105</v>
      </c>
      <c r="F3517">
        <v>4388569</v>
      </c>
      <c r="G3517">
        <v>648301</v>
      </c>
      <c r="H3517">
        <v>518673</v>
      </c>
      <c r="I3517">
        <v>8.56</v>
      </c>
      <c r="J3517">
        <v>5.9</v>
      </c>
      <c r="K3517">
        <v>2.66</v>
      </c>
      <c r="M3517">
        <v>3149</v>
      </c>
    </row>
    <row r="3518" spans="1:13" customFormat="1" hidden="1">
      <c r="A3518" t="s">
        <v>750</v>
      </c>
      <c r="B3518" t="s">
        <v>751</v>
      </c>
      <c r="C3518" s="1">
        <v>44412</v>
      </c>
      <c r="H3518">
        <v>483749</v>
      </c>
      <c r="M3518">
        <v>2937</v>
      </c>
    </row>
    <row r="3519" spans="1:13" customFormat="1" hidden="1">
      <c r="A3519" t="s">
        <v>750</v>
      </c>
      <c r="B3519" t="s">
        <v>751</v>
      </c>
      <c r="C3519" s="1">
        <v>44413</v>
      </c>
      <c r="D3519">
        <v>14510568</v>
      </c>
      <c r="E3519">
        <v>10060879</v>
      </c>
      <c r="F3519">
        <v>4449689</v>
      </c>
      <c r="H3519">
        <v>474415</v>
      </c>
      <c r="I3519">
        <v>8.81</v>
      </c>
      <c r="J3519">
        <v>6.11</v>
      </c>
      <c r="K3519">
        <v>2.7</v>
      </c>
      <c r="M3519">
        <v>2881</v>
      </c>
    </row>
    <row r="3520" spans="1:13" customFormat="1" hidden="1">
      <c r="A3520" t="s">
        <v>750</v>
      </c>
      <c r="B3520" t="s">
        <v>751</v>
      </c>
      <c r="C3520" s="1">
        <v>44414</v>
      </c>
      <c r="H3520">
        <v>410090</v>
      </c>
      <c r="M3520">
        <v>2490</v>
      </c>
    </row>
    <row r="3521" spans="1:13" customFormat="1" hidden="1">
      <c r="A3521" t="s">
        <v>750</v>
      </c>
      <c r="B3521" t="s">
        <v>751</v>
      </c>
      <c r="C3521" s="1">
        <v>44415</v>
      </c>
      <c r="D3521">
        <v>14699590</v>
      </c>
      <c r="E3521">
        <v>10235458</v>
      </c>
      <c r="F3521">
        <v>4464132</v>
      </c>
      <c r="H3521">
        <v>264332</v>
      </c>
      <c r="I3521">
        <v>8.93</v>
      </c>
      <c r="J3521">
        <v>6.22</v>
      </c>
      <c r="K3521">
        <v>2.71</v>
      </c>
      <c r="M3521">
        <v>1605</v>
      </c>
    </row>
    <row r="3522" spans="1:13" customFormat="1" hidden="1">
      <c r="A3522" t="s">
        <v>750</v>
      </c>
      <c r="B3522" t="s">
        <v>751</v>
      </c>
      <c r="C3522" s="1">
        <v>44416</v>
      </c>
      <c r="D3522">
        <v>17678802</v>
      </c>
      <c r="E3522">
        <v>13159099</v>
      </c>
      <c r="F3522">
        <v>4519703</v>
      </c>
      <c r="G3522">
        <v>2979212</v>
      </c>
      <c r="H3522">
        <v>648141</v>
      </c>
      <c r="I3522">
        <v>10.73</v>
      </c>
      <c r="J3522">
        <v>7.99</v>
      </c>
      <c r="K3522">
        <v>2.74</v>
      </c>
      <c r="M3522">
        <v>3936</v>
      </c>
    </row>
    <row r="3523" spans="1:13" customFormat="1" hidden="1">
      <c r="A3523" t="s">
        <v>750</v>
      </c>
      <c r="B3523" t="s">
        <v>751</v>
      </c>
      <c r="C3523" s="1">
        <v>44417</v>
      </c>
      <c r="D3523">
        <v>18675672</v>
      </c>
      <c r="E3523">
        <v>14062404</v>
      </c>
      <c r="F3523">
        <v>4613268</v>
      </c>
      <c r="G3523">
        <v>996870</v>
      </c>
      <c r="H3523">
        <v>745757</v>
      </c>
      <c r="I3523">
        <v>11.34</v>
      </c>
      <c r="J3523">
        <v>8.5399999999999991</v>
      </c>
      <c r="K3523">
        <v>2.8</v>
      </c>
      <c r="M3523">
        <v>4528</v>
      </c>
    </row>
    <row r="3524" spans="1:13" customFormat="1" hidden="1">
      <c r="A3524" t="s">
        <v>750</v>
      </c>
      <c r="B3524" t="s">
        <v>751</v>
      </c>
      <c r="C3524" s="1">
        <v>44418</v>
      </c>
      <c r="D3524">
        <v>19288874</v>
      </c>
      <c r="E3524">
        <v>14556745</v>
      </c>
      <c r="F3524">
        <v>4732129</v>
      </c>
      <c r="G3524">
        <v>613202</v>
      </c>
      <c r="H3524">
        <v>740743</v>
      </c>
      <c r="I3524">
        <v>11.71</v>
      </c>
      <c r="J3524">
        <v>8.84</v>
      </c>
      <c r="K3524">
        <v>2.87</v>
      </c>
      <c r="M3524">
        <v>4498</v>
      </c>
    </row>
    <row r="3525" spans="1:13" customFormat="1" hidden="1">
      <c r="A3525" t="s">
        <v>750</v>
      </c>
      <c r="B3525" t="s">
        <v>751</v>
      </c>
      <c r="C3525" s="1">
        <v>44419</v>
      </c>
      <c r="D3525">
        <v>19785800</v>
      </c>
      <c r="E3525">
        <v>14875182</v>
      </c>
      <c r="F3525">
        <v>4910618</v>
      </c>
      <c r="G3525">
        <v>496926</v>
      </c>
      <c r="H3525">
        <v>782668</v>
      </c>
      <c r="I3525">
        <v>12.01</v>
      </c>
      <c r="J3525">
        <v>9.0299999999999994</v>
      </c>
      <c r="K3525">
        <v>2.98</v>
      </c>
      <c r="M3525">
        <v>4752</v>
      </c>
    </row>
    <row r="3526" spans="1:13" customFormat="1" hidden="1">
      <c r="A3526" t="s">
        <v>750</v>
      </c>
      <c r="B3526" t="s">
        <v>751</v>
      </c>
      <c r="C3526" s="1">
        <v>44420</v>
      </c>
      <c r="D3526">
        <v>20198481</v>
      </c>
      <c r="E3526">
        <v>15128897</v>
      </c>
      <c r="F3526">
        <v>5069584</v>
      </c>
      <c r="G3526">
        <v>412681</v>
      </c>
      <c r="H3526">
        <v>812559</v>
      </c>
      <c r="I3526">
        <v>12.26</v>
      </c>
      <c r="J3526">
        <v>9.19</v>
      </c>
      <c r="K3526">
        <v>3.08</v>
      </c>
      <c r="M3526">
        <v>4934</v>
      </c>
    </row>
    <row r="3527" spans="1:13" customFormat="1" hidden="1">
      <c r="A3527" t="s">
        <v>750</v>
      </c>
      <c r="B3527" t="s">
        <v>751</v>
      </c>
      <c r="C3527" s="1">
        <v>44421</v>
      </c>
      <c r="D3527">
        <v>20362016</v>
      </c>
      <c r="E3527">
        <v>15210889</v>
      </c>
      <c r="F3527">
        <v>5151127</v>
      </c>
      <c r="G3527">
        <v>163535</v>
      </c>
      <c r="H3527">
        <v>822420</v>
      </c>
      <c r="I3527">
        <v>12.36</v>
      </c>
      <c r="J3527">
        <v>9.24</v>
      </c>
      <c r="K3527">
        <v>3.13</v>
      </c>
      <c r="M3527">
        <v>4994</v>
      </c>
    </row>
    <row r="3528" spans="1:13" customFormat="1" hidden="1">
      <c r="A3528" t="s">
        <v>750</v>
      </c>
      <c r="B3528" t="s">
        <v>751</v>
      </c>
      <c r="C3528" s="1">
        <v>44422</v>
      </c>
      <c r="D3528">
        <v>20641652</v>
      </c>
      <c r="E3528">
        <v>15417404</v>
      </c>
      <c r="F3528">
        <v>5224248</v>
      </c>
      <c r="G3528">
        <v>279636</v>
      </c>
      <c r="H3528">
        <v>848866</v>
      </c>
      <c r="I3528">
        <v>12.53</v>
      </c>
      <c r="J3528">
        <v>9.36</v>
      </c>
      <c r="K3528">
        <v>3.17</v>
      </c>
      <c r="M3528">
        <v>5154</v>
      </c>
    </row>
    <row r="3529" spans="1:13" customFormat="1" hidden="1">
      <c r="A3529" t="s">
        <v>750</v>
      </c>
      <c r="B3529" t="s">
        <v>751</v>
      </c>
      <c r="C3529" s="1">
        <v>44423</v>
      </c>
      <c r="D3529">
        <v>20918340</v>
      </c>
      <c r="E3529">
        <v>15567318</v>
      </c>
      <c r="F3529">
        <v>5351022</v>
      </c>
      <c r="G3529">
        <v>276688</v>
      </c>
      <c r="H3529">
        <v>462791</v>
      </c>
      <c r="I3529">
        <v>12.7</v>
      </c>
      <c r="J3529">
        <v>9.4499999999999993</v>
      </c>
      <c r="K3529">
        <v>3.25</v>
      </c>
      <c r="M3529">
        <v>2810</v>
      </c>
    </row>
    <row r="3530" spans="1:13" customFormat="1" hidden="1">
      <c r="A3530" t="s">
        <v>750</v>
      </c>
      <c r="B3530" t="s">
        <v>751</v>
      </c>
      <c r="C3530" s="1">
        <v>44424</v>
      </c>
      <c r="D3530">
        <v>20992637</v>
      </c>
      <c r="E3530">
        <v>15567318</v>
      </c>
      <c r="F3530">
        <v>5425319</v>
      </c>
      <c r="G3530">
        <v>74297</v>
      </c>
      <c r="H3530">
        <v>330995</v>
      </c>
      <c r="I3530">
        <v>12.75</v>
      </c>
      <c r="J3530">
        <v>9.4499999999999993</v>
      </c>
      <c r="K3530">
        <v>3.29</v>
      </c>
      <c r="M3530">
        <v>2010</v>
      </c>
    </row>
    <row r="3531" spans="1:13" customFormat="1" hidden="1">
      <c r="A3531" t="s">
        <v>750</v>
      </c>
      <c r="B3531" t="s">
        <v>751</v>
      </c>
      <c r="C3531" s="1">
        <v>44425</v>
      </c>
      <c r="D3531">
        <v>21432342</v>
      </c>
      <c r="E3531">
        <v>15742198</v>
      </c>
      <c r="F3531">
        <v>5690144</v>
      </c>
      <c r="G3531">
        <v>439705</v>
      </c>
      <c r="H3531">
        <v>306210</v>
      </c>
      <c r="I3531">
        <v>13.01</v>
      </c>
      <c r="J3531">
        <v>9.56</v>
      </c>
      <c r="K3531">
        <v>3.46</v>
      </c>
      <c r="M3531">
        <v>1859</v>
      </c>
    </row>
    <row r="3532" spans="1:13" customFormat="1" hidden="1">
      <c r="A3532" t="s">
        <v>750</v>
      </c>
      <c r="B3532" t="s">
        <v>751</v>
      </c>
      <c r="C3532" s="1">
        <v>44426</v>
      </c>
      <c r="D3532">
        <v>21767854</v>
      </c>
      <c r="E3532">
        <v>15898019</v>
      </c>
      <c r="F3532">
        <v>5869835</v>
      </c>
      <c r="G3532">
        <v>335512</v>
      </c>
      <c r="H3532">
        <v>283151</v>
      </c>
      <c r="I3532">
        <v>13.22</v>
      </c>
      <c r="J3532">
        <v>9.65</v>
      </c>
      <c r="K3532">
        <v>3.56</v>
      </c>
      <c r="M3532">
        <v>1719</v>
      </c>
    </row>
    <row r="3533" spans="1:13" customFormat="1" hidden="1">
      <c r="A3533" t="s">
        <v>750</v>
      </c>
      <c r="B3533" t="s">
        <v>751</v>
      </c>
      <c r="C3533" s="1">
        <v>44427</v>
      </c>
      <c r="D3533">
        <v>22166720</v>
      </c>
      <c r="E3533">
        <v>16083447</v>
      </c>
      <c r="F3533">
        <v>6083273</v>
      </c>
      <c r="G3533">
        <v>398866</v>
      </c>
      <c r="H3533">
        <v>281177</v>
      </c>
      <c r="I3533">
        <v>13.46</v>
      </c>
      <c r="J3533">
        <v>9.77</v>
      </c>
      <c r="K3533">
        <v>3.69</v>
      </c>
      <c r="M3533">
        <v>1707</v>
      </c>
    </row>
    <row r="3534" spans="1:13" customFormat="1" hidden="1">
      <c r="A3534" t="s">
        <v>752</v>
      </c>
      <c r="B3534" t="s">
        <v>753</v>
      </c>
      <c r="C3534" s="1">
        <v>44242</v>
      </c>
      <c r="D3534">
        <v>4490</v>
      </c>
      <c r="E3534">
        <v>4490</v>
      </c>
      <c r="I3534">
        <v>1.56</v>
      </c>
      <c r="J3534">
        <v>1.56</v>
      </c>
    </row>
    <row r="3535" spans="1:13" customFormat="1" hidden="1">
      <c r="A3535" t="s">
        <v>752</v>
      </c>
      <c r="B3535" t="s">
        <v>753</v>
      </c>
      <c r="C3535" s="1">
        <v>44243</v>
      </c>
      <c r="D3535">
        <v>6683</v>
      </c>
      <c r="E3535">
        <v>6683</v>
      </c>
      <c r="G3535">
        <v>2193</v>
      </c>
      <c r="H3535">
        <v>2193</v>
      </c>
      <c r="I3535">
        <v>2.33</v>
      </c>
      <c r="J3535">
        <v>2.33</v>
      </c>
      <c r="M3535">
        <v>7631</v>
      </c>
    </row>
    <row r="3536" spans="1:13" customFormat="1" hidden="1">
      <c r="A3536" t="s">
        <v>752</v>
      </c>
      <c r="B3536" t="s">
        <v>753</v>
      </c>
      <c r="C3536" s="1">
        <v>44244</v>
      </c>
      <c r="D3536">
        <v>9115</v>
      </c>
      <c r="E3536">
        <v>9115</v>
      </c>
      <c r="G3536">
        <v>2432</v>
      </c>
      <c r="H3536">
        <v>2312</v>
      </c>
      <c r="I3536">
        <v>3.17</v>
      </c>
      <c r="J3536">
        <v>3.17</v>
      </c>
      <c r="M3536">
        <v>8045</v>
      </c>
    </row>
    <row r="3537" spans="1:13" customFormat="1" hidden="1">
      <c r="A3537" t="s">
        <v>752</v>
      </c>
      <c r="B3537" t="s">
        <v>753</v>
      </c>
      <c r="C3537" s="1">
        <v>44245</v>
      </c>
      <c r="D3537">
        <v>11494</v>
      </c>
      <c r="E3537">
        <v>11494</v>
      </c>
      <c r="G3537">
        <v>2379</v>
      </c>
      <c r="H3537">
        <v>2335</v>
      </c>
      <c r="I3537">
        <v>4</v>
      </c>
      <c r="J3537">
        <v>4</v>
      </c>
      <c r="M3537">
        <v>8125</v>
      </c>
    </row>
    <row r="3538" spans="1:13" customFormat="1" hidden="1">
      <c r="A3538" t="s">
        <v>752</v>
      </c>
      <c r="B3538" t="s">
        <v>753</v>
      </c>
      <c r="C3538" s="1">
        <v>44246</v>
      </c>
      <c r="D3538">
        <v>14411</v>
      </c>
      <c r="E3538">
        <v>14411</v>
      </c>
      <c r="G3538">
        <v>2917</v>
      </c>
      <c r="H3538">
        <v>2480</v>
      </c>
      <c r="I3538">
        <v>5.01</v>
      </c>
      <c r="J3538">
        <v>5.01</v>
      </c>
      <c r="M3538">
        <v>8630</v>
      </c>
    </row>
    <row r="3539" spans="1:13" customFormat="1" hidden="1">
      <c r="A3539" t="s">
        <v>752</v>
      </c>
      <c r="B3539" t="s">
        <v>753</v>
      </c>
      <c r="C3539" s="1">
        <v>44247</v>
      </c>
      <c r="D3539">
        <v>15837</v>
      </c>
      <c r="E3539">
        <v>15837</v>
      </c>
      <c r="G3539">
        <v>1426</v>
      </c>
      <c r="H3539">
        <v>2269</v>
      </c>
      <c r="I3539">
        <v>5.51</v>
      </c>
      <c r="J3539">
        <v>5.51</v>
      </c>
      <c r="M3539">
        <v>7896</v>
      </c>
    </row>
    <row r="3540" spans="1:13" customFormat="1" hidden="1">
      <c r="A3540" t="s">
        <v>752</v>
      </c>
      <c r="B3540" t="s">
        <v>753</v>
      </c>
      <c r="C3540" s="1">
        <v>44248</v>
      </c>
      <c r="D3540">
        <v>16544</v>
      </c>
      <c r="E3540">
        <v>16544</v>
      </c>
      <c r="G3540">
        <v>707</v>
      </c>
      <c r="H3540">
        <v>2009</v>
      </c>
      <c r="I3540">
        <v>5.76</v>
      </c>
      <c r="J3540">
        <v>5.76</v>
      </c>
      <c r="M3540">
        <v>6991</v>
      </c>
    </row>
    <row r="3541" spans="1:13" customFormat="1" hidden="1">
      <c r="A3541" t="s">
        <v>752</v>
      </c>
      <c r="B3541" t="s">
        <v>753</v>
      </c>
      <c r="C3541" s="1">
        <v>44249</v>
      </c>
      <c r="D3541">
        <v>19089</v>
      </c>
      <c r="E3541">
        <v>19089</v>
      </c>
      <c r="G3541">
        <v>2545</v>
      </c>
      <c r="H3541">
        <v>2086</v>
      </c>
      <c r="I3541">
        <v>6.64</v>
      </c>
      <c r="J3541">
        <v>6.64</v>
      </c>
      <c r="M3541">
        <v>7259</v>
      </c>
    </row>
    <row r="3542" spans="1:13" customFormat="1" hidden="1">
      <c r="A3542" t="s">
        <v>752</v>
      </c>
      <c r="B3542" t="s">
        <v>753</v>
      </c>
      <c r="C3542" s="1">
        <v>44250</v>
      </c>
      <c r="D3542">
        <v>22037</v>
      </c>
      <c r="E3542">
        <v>22037</v>
      </c>
      <c r="G3542">
        <v>2948</v>
      </c>
      <c r="H3542">
        <v>2193</v>
      </c>
      <c r="I3542">
        <v>7.67</v>
      </c>
      <c r="J3542">
        <v>7.67</v>
      </c>
      <c r="M3542">
        <v>7631</v>
      </c>
    </row>
    <row r="3543" spans="1:13" customFormat="1" hidden="1">
      <c r="A3543" t="s">
        <v>752</v>
      </c>
      <c r="B3543" t="s">
        <v>753</v>
      </c>
      <c r="C3543" s="1">
        <v>44251</v>
      </c>
      <c r="D3543">
        <v>25578</v>
      </c>
      <c r="E3543">
        <v>25578</v>
      </c>
      <c r="G3543">
        <v>3541</v>
      </c>
      <c r="H3543">
        <v>2352</v>
      </c>
      <c r="I3543">
        <v>8.9</v>
      </c>
      <c r="J3543">
        <v>8.9</v>
      </c>
      <c r="M3543">
        <v>8185</v>
      </c>
    </row>
    <row r="3544" spans="1:13" customFormat="1" hidden="1">
      <c r="A3544" t="s">
        <v>752</v>
      </c>
      <c r="B3544" t="s">
        <v>753</v>
      </c>
      <c r="C3544" s="1">
        <v>44252</v>
      </c>
      <c r="D3544">
        <v>29283</v>
      </c>
      <c r="E3544">
        <v>29283</v>
      </c>
      <c r="G3544">
        <v>3705</v>
      </c>
      <c r="H3544">
        <v>2541</v>
      </c>
      <c r="I3544">
        <v>10.19</v>
      </c>
      <c r="J3544">
        <v>10.19</v>
      </c>
      <c r="M3544">
        <v>8842</v>
      </c>
    </row>
    <row r="3545" spans="1:13" customFormat="1" hidden="1">
      <c r="A3545" t="s">
        <v>752</v>
      </c>
      <c r="B3545" t="s">
        <v>753</v>
      </c>
      <c r="C3545" s="1">
        <v>44253</v>
      </c>
      <c r="D3545">
        <v>33633</v>
      </c>
      <c r="E3545">
        <v>33633</v>
      </c>
      <c r="G3545">
        <v>4350</v>
      </c>
      <c r="H3545">
        <v>2746</v>
      </c>
      <c r="I3545">
        <v>11.7</v>
      </c>
      <c r="J3545">
        <v>11.7</v>
      </c>
      <c r="M3545">
        <v>9556</v>
      </c>
    </row>
    <row r="3546" spans="1:13" customFormat="1" hidden="1">
      <c r="A3546" t="s">
        <v>752</v>
      </c>
      <c r="B3546" t="s">
        <v>753</v>
      </c>
      <c r="C3546" s="1">
        <v>44254</v>
      </c>
      <c r="D3546">
        <v>36749</v>
      </c>
      <c r="E3546">
        <v>36749</v>
      </c>
      <c r="G3546">
        <v>3116</v>
      </c>
      <c r="H3546">
        <v>2987</v>
      </c>
      <c r="I3546">
        <v>12.79</v>
      </c>
      <c r="J3546">
        <v>12.79</v>
      </c>
      <c r="M3546">
        <v>10394</v>
      </c>
    </row>
    <row r="3547" spans="1:13" customFormat="1" hidden="1">
      <c r="A3547" t="s">
        <v>752</v>
      </c>
      <c r="B3547" t="s">
        <v>753</v>
      </c>
      <c r="C3547" s="1">
        <v>44255</v>
      </c>
      <c r="D3547">
        <v>38615</v>
      </c>
      <c r="E3547">
        <v>38615</v>
      </c>
      <c r="G3547">
        <v>1866</v>
      </c>
      <c r="H3547">
        <v>3153</v>
      </c>
      <c r="I3547">
        <v>13.44</v>
      </c>
      <c r="J3547">
        <v>13.44</v>
      </c>
      <c r="M3547">
        <v>10972</v>
      </c>
    </row>
    <row r="3548" spans="1:13" customFormat="1" hidden="1">
      <c r="A3548" t="s">
        <v>752</v>
      </c>
      <c r="B3548" t="s">
        <v>753</v>
      </c>
      <c r="C3548" s="1">
        <v>44256</v>
      </c>
      <c r="D3548">
        <v>41125</v>
      </c>
      <c r="E3548">
        <v>41125</v>
      </c>
      <c r="G3548">
        <v>2510</v>
      </c>
      <c r="H3548">
        <v>3148</v>
      </c>
      <c r="I3548">
        <v>14.31</v>
      </c>
      <c r="J3548">
        <v>14.31</v>
      </c>
      <c r="M3548">
        <v>10954</v>
      </c>
    </row>
    <row r="3549" spans="1:13" customFormat="1" hidden="1">
      <c r="A3549" t="s">
        <v>752</v>
      </c>
      <c r="B3549" t="s">
        <v>753</v>
      </c>
      <c r="C3549" s="1">
        <v>44257</v>
      </c>
      <c r="D3549">
        <v>43235</v>
      </c>
      <c r="E3549">
        <v>43235</v>
      </c>
      <c r="G3549">
        <v>2110</v>
      </c>
      <c r="H3549">
        <v>3028</v>
      </c>
      <c r="I3549">
        <v>15.05</v>
      </c>
      <c r="J3549">
        <v>15.05</v>
      </c>
      <c r="M3549">
        <v>10537</v>
      </c>
    </row>
    <row r="3550" spans="1:13" customFormat="1" hidden="1">
      <c r="A3550" t="s">
        <v>752</v>
      </c>
      <c r="B3550" t="s">
        <v>753</v>
      </c>
      <c r="C3550" s="1">
        <v>44258</v>
      </c>
      <c r="D3550">
        <v>44859</v>
      </c>
      <c r="E3550">
        <v>44859</v>
      </c>
      <c r="G3550">
        <v>1624</v>
      </c>
      <c r="H3550">
        <v>2754</v>
      </c>
      <c r="I3550">
        <v>15.61</v>
      </c>
      <c r="J3550">
        <v>15.61</v>
      </c>
      <c r="M3550">
        <v>9583</v>
      </c>
    </row>
    <row r="3551" spans="1:13" customFormat="1" hidden="1">
      <c r="A3551" t="s">
        <v>752</v>
      </c>
      <c r="B3551" t="s">
        <v>753</v>
      </c>
      <c r="C3551" s="1">
        <v>44259</v>
      </c>
      <c r="D3551">
        <v>46442</v>
      </c>
      <c r="E3551">
        <v>46442</v>
      </c>
      <c r="G3551">
        <v>1583</v>
      </c>
      <c r="H3551">
        <v>2451</v>
      </c>
      <c r="I3551">
        <v>16.16</v>
      </c>
      <c r="J3551">
        <v>16.16</v>
      </c>
      <c r="M3551">
        <v>8529</v>
      </c>
    </row>
    <row r="3552" spans="1:13" customFormat="1" hidden="1">
      <c r="A3552" t="s">
        <v>752</v>
      </c>
      <c r="B3552" t="s">
        <v>753</v>
      </c>
      <c r="C3552" s="1">
        <v>44260</v>
      </c>
      <c r="D3552">
        <v>48480</v>
      </c>
      <c r="E3552">
        <v>48480</v>
      </c>
      <c r="G3552">
        <v>2038</v>
      </c>
      <c r="H3552">
        <v>2121</v>
      </c>
      <c r="I3552">
        <v>16.87</v>
      </c>
      <c r="J3552">
        <v>16.87</v>
      </c>
      <c r="M3552">
        <v>7381</v>
      </c>
    </row>
    <row r="3553" spans="1:13" customFormat="1" hidden="1">
      <c r="A3553" t="s">
        <v>752</v>
      </c>
      <c r="B3553" t="s">
        <v>753</v>
      </c>
      <c r="C3553" s="1">
        <v>44261</v>
      </c>
      <c r="D3553">
        <v>48886</v>
      </c>
      <c r="E3553">
        <v>48886</v>
      </c>
      <c r="G3553">
        <v>406</v>
      </c>
      <c r="H3553">
        <v>1734</v>
      </c>
      <c r="I3553">
        <v>17.010000000000002</v>
      </c>
      <c r="J3553">
        <v>17.010000000000002</v>
      </c>
      <c r="M3553">
        <v>6034</v>
      </c>
    </row>
    <row r="3554" spans="1:13" customFormat="1" hidden="1">
      <c r="A3554" t="s">
        <v>752</v>
      </c>
      <c r="B3554" t="s">
        <v>753</v>
      </c>
      <c r="C3554" s="1">
        <v>44262</v>
      </c>
      <c r="D3554">
        <v>49317</v>
      </c>
      <c r="E3554">
        <v>49317</v>
      </c>
      <c r="G3554">
        <v>431</v>
      </c>
      <c r="H3554">
        <v>1529</v>
      </c>
      <c r="I3554">
        <v>17.16</v>
      </c>
      <c r="J3554">
        <v>17.16</v>
      </c>
      <c r="M3554">
        <v>5321</v>
      </c>
    </row>
    <row r="3555" spans="1:13" customFormat="1" hidden="1">
      <c r="A3555" t="s">
        <v>752</v>
      </c>
      <c r="B3555" t="s">
        <v>753</v>
      </c>
      <c r="C3555" s="1">
        <v>44263</v>
      </c>
      <c r="D3555">
        <v>49393</v>
      </c>
      <c r="E3555">
        <v>49393</v>
      </c>
      <c r="G3555">
        <v>76</v>
      </c>
      <c r="H3555">
        <v>1181</v>
      </c>
      <c r="I3555">
        <v>17.190000000000001</v>
      </c>
      <c r="J3555">
        <v>17.190000000000001</v>
      </c>
      <c r="M3555">
        <v>4110</v>
      </c>
    </row>
    <row r="3556" spans="1:13" customFormat="1" hidden="1">
      <c r="A3556" t="s">
        <v>752</v>
      </c>
      <c r="B3556" t="s">
        <v>753</v>
      </c>
      <c r="C3556" s="1">
        <v>44264</v>
      </c>
      <c r="D3556">
        <v>49757</v>
      </c>
      <c r="E3556">
        <v>49757</v>
      </c>
      <c r="G3556">
        <v>364</v>
      </c>
      <c r="H3556">
        <v>932</v>
      </c>
      <c r="I3556">
        <v>17.309999999999999</v>
      </c>
      <c r="J3556">
        <v>17.309999999999999</v>
      </c>
      <c r="M3556">
        <v>3243</v>
      </c>
    </row>
    <row r="3557" spans="1:13" customFormat="1" hidden="1">
      <c r="A3557" t="s">
        <v>752</v>
      </c>
      <c r="B3557" t="s">
        <v>753</v>
      </c>
      <c r="C3557" s="1">
        <v>44265</v>
      </c>
      <c r="D3557">
        <v>50263</v>
      </c>
      <c r="E3557">
        <v>50263</v>
      </c>
      <c r="G3557">
        <v>506</v>
      </c>
      <c r="H3557">
        <v>772</v>
      </c>
      <c r="I3557">
        <v>17.489999999999998</v>
      </c>
      <c r="J3557">
        <v>17.489999999999998</v>
      </c>
      <c r="M3557">
        <v>2686</v>
      </c>
    </row>
    <row r="3558" spans="1:13" customFormat="1" hidden="1">
      <c r="A3558" t="s">
        <v>752</v>
      </c>
      <c r="B3558" t="s">
        <v>753</v>
      </c>
      <c r="C3558" s="1">
        <v>44266</v>
      </c>
      <c r="D3558">
        <v>50703</v>
      </c>
      <c r="E3558">
        <v>50703</v>
      </c>
      <c r="G3558">
        <v>440</v>
      </c>
      <c r="H3558">
        <v>609</v>
      </c>
      <c r="I3558">
        <v>17.64</v>
      </c>
      <c r="J3558">
        <v>17.64</v>
      </c>
      <c r="M3558">
        <v>2119</v>
      </c>
    </row>
    <row r="3559" spans="1:13" customFormat="1" hidden="1">
      <c r="A3559" t="s">
        <v>752</v>
      </c>
      <c r="B3559" t="s">
        <v>753</v>
      </c>
      <c r="C3559" s="1">
        <v>44267</v>
      </c>
      <c r="D3559">
        <v>50980</v>
      </c>
      <c r="E3559">
        <v>50980</v>
      </c>
      <c r="G3559">
        <v>277</v>
      </c>
      <c r="H3559">
        <v>357</v>
      </c>
      <c r="I3559">
        <v>17.739999999999998</v>
      </c>
      <c r="J3559">
        <v>17.739999999999998</v>
      </c>
      <c r="M3559">
        <v>1242</v>
      </c>
    </row>
    <row r="3560" spans="1:13" customFormat="1" hidden="1">
      <c r="A3560" t="s">
        <v>752</v>
      </c>
      <c r="B3560" t="s">
        <v>753</v>
      </c>
      <c r="C3560" s="1">
        <v>44268</v>
      </c>
      <c r="D3560">
        <v>51595</v>
      </c>
      <c r="E3560">
        <v>51595</v>
      </c>
      <c r="G3560">
        <v>615</v>
      </c>
      <c r="H3560">
        <v>387</v>
      </c>
      <c r="I3560">
        <v>17.95</v>
      </c>
      <c r="J3560">
        <v>17.95</v>
      </c>
      <c r="M3560">
        <v>1347</v>
      </c>
    </row>
    <row r="3561" spans="1:13" customFormat="1" hidden="1">
      <c r="A3561" t="s">
        <v>752</v>
      </c>
      <c r="B3561" t="s">
        <v>753</v>
      </c>
      <c r="C3561" s="1">
        <v>44269</v>
      </c>
      <c r="D3561">
        <v>52290</v>
      </c>
      <c r="E3561">
        <v>52290</v>
      </c>
      <c r="G3561">
        <v>695</v>
      </c>
      <c r="H3561">
        <v>425</v>
      </c>
      <c r="I3561">
        <v>18.2</v>
      </c>
      <c r="J3561">
        <v>18.2</v>
      </c>
      <c r="M3561">
        <v>1479</v>
      </c>
    </row>
    <row r="3562" spans="1:13" customFormat="1" hidden="1">
      <c r="A3562" t="s">
        <v>752</v>
      </c>
      <c r="B3562" t="s">
        <v>753</v>
      </c>
      <c r="C3562" s="1">
        <v>44270</v>
      </c>
      <c r="D3562">
        <v>53129</v>
      </c>
      <c r="E3562">
        <v>53129</v>
      </c>
      <c r="G3562">
        <v>839</v>
      </c>
      <c r="H3562">
        <v>534</v>
      </c>
      <c r="I3562">
        <v>18.489999999999998</v>
      </c>
      <c r="J3562">
        <v>18.489999999999998</v>
      </c>
      <c r="M3562">
        <v>1858</v>
      </c>
    </row>
    <row r="3563" spans="1:13" customFormat="1" hidden="1">
      <c r="A3563" t="s">
        <v>752</v>
      </c>
      <c r="B3563" t="s">
        <v>753</v>
      </c>
      <c r="C3563" s="1">
        <v>44271</v>
      </c>
      <c r="D3563">
        <v>54631</v>
      </c>
      <c r="E3563">
        <v>54631</v>
      </c>
      <c r="G3563">
        <v>1502</v>
      </c>
      <c r="H3563">
        <v>696</v>
      </c>
      <c r="I3563">
        <v>19.010000000000002</v>
      </c>
      <c r="J3563">
        <v>19.010000000000002</v>
      </c>
      <c r="M3563">
        <v>2422</v>
      </c>
    </row>
    <row r="3564" spans="1:13" customFormat="1" hidden="1">
      <c r="A3564" t="s">
        <v>752</v>
      </c>
      <c r="B3564" t="s">
        <v>753</v>
      </c>
      <c r="C3564" s="1">
        <v>44272</v>
      </c>
      <c r="D3564">
        <v>56018</v>
      </c>
      <c r="E3564">
        <v>56018</v>
      </c>
      <c r="G3564">
        <v>1387</v>
      </c>
      <c r="H3564">
        <v>822</v>
      </c>
      <c r="I3564">
        <v>19.489999999999998</v>
      </c>
      <c r="J3564">
        <v>19.489999999999998</v>
      </c>
      <c r="M3564">
        <v>2860</v>
      </c>
    </row>
    <row r="3565" spans="1:13" customFormat="1" hidden="1">
      <c r="A3565" t="s">
        <v>752</v>
      </c>
      <c r="B3565" t="s">
        <v>753</v>
      </c>
      <c r="C3565" s="1">
        <v>44273</v>
      </c>
      <c r="D3565">
        <v>58214</v>
      </c>
      <c r="E3565">
        <v>58214</v>
      </c>
      <c r="G3565">
        <v>2196</v>
      </c>
      <c r="H3565">
        <v>1073</v>
      </c>
      <c r="I3565">
        <v>20.260000000000002</v>
      </c>
      <c r="J3565">
        <v>20.260000000000002</v>
      </c>
      <c r="M3565">
        <v>3734</v>
      </c>
    </row>
    <row r="3566" spans="1:13" customFormat="1" hidden="1">
      <c r="A3566" t="s">
        <v>752</v>
      </c>
      <c r="B3566" t="s">
        <v>753</v>
      </c>
      <c r="C3566" s="1">
        <v>44274</v>
      </c>
      <c r="D3566">
        <v>60206</v>
      </c>
      <c r="E3566">
        <v>60206</v>
      </c>
      <c r="G3566">
        <v>1992</v>
      </c>
      <c r="H3566">
        <v>1318</v>
      </c>
      <c r="I3566">
        <v>20.95</v>
      </c>
      <c r="J3566">
        <v>20.95</v>
      </c>
      <c r="M3566">
        <v>4586</v>
      </c>
    </row>
    <row r="3567" spans="1:13" customFormat="1" hidden="1">
      <c r="A3567" t="s">
        <v>752</v>
      </c>
      <c r="B3567" t="s">
        <v>753</v>
      </c>
      <c r="C3567" s="1">
        <v>44275</v>
      </c>
      <c r="D3567">
        <v>61108</v>
      </c>
      <c r="E3567">
        <v>61108</v>
      </c>
      <c r="G3567">
        <v>902</v>
      </c>
      <c r="H3567">
        <v>1359</v>
      </c>
      <c r="I3567">
        <v>21.26</v>
      </c>
      <c r="J3567">
        <v>21.26</v>
      </c>
      <c r="M3567">
        <v>4729</v>
      </c>
    </row>
    <row r="3568" spans="1:13" customFormat="1" hidden="1">
      <c r="A3568" t="s">
        <v>752</v>
      </c>
      <c r="B3568" t="s">
        <v>753</v>
      </c>
      <c r="C3568" s="1">
        <v>44276</v>
      </c>
      <c r="D3568">
        <v>61752</v>
      </c>
      <c r="E3568">
        <v>61752</v>
      </c>
      <c r="G3568">
        <v>644</v>
      </c>
      <c r="H3568">
        <v>1352</v>
      </c>
      <c r="I3568">
        <v>21.49</v>
      </c>
      <c r="J3568">
        <v>21.49</v>
      </c>
      <c r="M3568">
        <v>4705</v>
      </c>
    </row>
    <row r="3569" spans="1:13" customFormat="1" hidden="1">
      <c r="A3569" t="s">
        <v>752</v>
      </c>
      <c r="B3569" t="s">
        <v>753</v>
      </c>
      <c r="C3569" s="1">
        <v>44277</v>
      </c>
      <c r="D3569">
        <v>61781</v>
      </c>
      <c r="E3569">
        <v>61781</v>
      </c>
      <c r="G3569">
        <v>29</v>
      </c>
      <c r="H3569">
        <v>1236</v>
      </c>
      <c r="I3569">
        <v>21.5</v>
      </c>
      <c r="J3569">
        <v>21.5</v>
      </c>
      <c r="M3569">
        <v>4301</v>
      </c>
    </row>
    <row r="3570" spans="1:13" customFormat="1" hidden="1">
      <c r="A3570" t="s">
        <v>752</v>
      </c>
      <c r="B3570" t="s">
        <v>753</v>
      </c>
      <c r="C3570" s="1">
        <v>44278</v>
      </c>
      <c r="D3570">
        <v>62765</v>
      </c>
      <c r="E3570">
        <v>62765</v>
      </c>
      <c r="G3570">
        <v>984</v>
      </c>
      <c r="H3570">
        <v>1162</v>
      </c>
      <c r="I3570">
        <v>21.84</v>
      </c>
      <c r="J3570">
        <v>21.84</v>
      </c>
      <c r="M3570">
        <v>4044</v>
      </c>
    </row>
    <row r="3571" spans="1:13" customFormat="1" hidden="1">
      <c r="A3571" t="s">
        <v>752</v>
      </c>
      <c r="B3571" t="s">
        <v>753</v>
      </c>
      <c r="C3571" s="1">
        <v>44279</v>
      </c>
      <c r="H3571">
        <v>966</v>
      </c>
      <c r="M3571">
        <v>3362</v>
      </c>
    </row>
    <row r="3572" spans="1:13" customFormat="1" hidden="1">
      <c r="A3572" t="s">
        <v>752</v>
      </c>
      <c r="B3572" t="s">
        <v>753</v>
      </c>
      <c r="C3572" s="1">
        <v>44280</v>
      </c>
      <c r="D3572">
        <v>62802</v>
      </c>
      <c r="E3572">
        <v>62802</v>
      </c>
      <c r="H3572">
        <v>655</v>
      </c>
      <c r="I3572">
        <v>21.85</v>
      </c>
      <c r="J3572">
        <v>21.85</v>
      </c>
      <c r="M3572">
        <v>2279</v>
      </c>
    </row>
    <row r="3573" spans="1:13" customFormat="1" hidden="1">
      <c r="A3573" t="s">
        <v>752</v>
      </c>
      <c r="B3573" t="s">
        <v>753</v>
      </c>
      <c r="C3573" s="1">
        <v>44281</v>
      </c>
      <c r="D3573">
        <v>63689</v>
      </c>
      <c r="E3573">
        <v>63689</v>
      </c>
      <c r="G3573">
        <v>887</v>
      </c>
      <c r="H3573">
        <v>498</v>
      </c>
      <c r="I3573">
        <v>22.16</v>
      </c>
      <c r="J3573">
        <v>22.16</v>
      </c>
      <c r="M3573">
        <v>1733</v>
      </c>
    </row>
    <row r="3574" spans="1:13" customFormat="1" hidden="1">
      <c r="A3574" t="s">
        <v>752</v>
      </c>
      <c r="B3574" t="s">
        <v>753</v>
      </c>
      <c r="C3574" s="1">
        <v>44282</v>
      </c>
      <c r="H3574">
        <v>370</v>
      </c>
      <c r="M3574">
        <v>1288</v>
      </c>
    </row>
    <row r="3575" spans="1:13" customFormat="1" hidden="1">
      <c r="A3575" t="s">
        <v>752</v>
      </c>
      <c r="B3575" t="s">
        <v>753</v>
      </c>
      <c r="C3575" s="1">
        <v>44283</v>
      </c>
      <c r="H3575">
        <v>279</v>
      </c>
      <c r="M3575">
        <v>971</v>
      </c>
    </row>
    <row r="3576" spans="1:13" customFormat="1" hidden="1">
      <c r="A3576" t="s">
        <v>752</v>
      </c>
      <c r="B3576" t="s">
        <v>753</v>
      </c>
      <c r="C3576" s="1">
        <v>44284</v>
      </c>
      <c r="D3576">
        <v>63711</v>
      </c>
      <c r="E3576">
        <v>63711</v>
      </c>
      <c r="H3576">
        <v>276</v>
      </c>
      <c r="I3576">
        <v>22.17</v>
      </c>
      <c r="J3576">
        <v>22.17</v>
      </c>
      <c r="M3576">
        <v>960</v>
      </c>
    </row>
    <row r="3577" spans="1:13" customFormat="1" hidden="1">
      <c r="A3577" t="s">
        <v>752</v>
      </c>
      <c r="B3577" t="s">
        <v>753</v>
      </c>
      <c r="C3577" s="1">
        <v>44285</v>
      </c>
      <c r="D3577">
        <v>63715</v>
      </c>
      <c r="E3577">
        <v>63715</v>
      </c>
      <c r="G3577">
        <v>4</v>
      </c>
      <c r="H3577">
        <v>136</v>
      </c>
      <c r="I3577">
        <v>22.17</v>
      </c>
      <c r="J3577">
        <v>22.17</v>
      </c>
      <c r="M3577">
        <v>473</v>
      </c>
    </row>
    <row r="3578" spans="1:13" customFormat="1" hidden="1">
      <c r="A3578" t="s">
        <v>752</v>
      </c>
      <c r="B3578" t="s">
        <v>753</v>
      </c>
      <c r="C3578" s="1">
        <v>44286</v>
      </c>
      <c r="D3578">
        <v>63728</v>
      </c>
      <c r="E3578">
        <v>63728</v>
      </c>
      <c r="G3578">
        <v>13</v>
      </c>
      <c r="H3578">
        <v>135</v>
      </c>
      <c r="I3578">
        <v>22.18</v>
      </c>
      <c r="J3578">
        <v>22.18</v>
      </c>
      <c r="M3578">
        <v>470</v>
      </c>
    </row>
    <row r="3579" spans="1:13" customFormat="1" hidden="1">
      <c r="A3579" t="s">
        <v>752</v>
      </c>
      <c r="B3579" t="s">
        <v>753</v>
      </c>
      <c r="C3579" s="1">
        <v>44287</v>
      </c>
      <c r="D3579">
        <v>63735</v>
      </c>
      <c r="E3579">
        <v>63735</v>
      </c>
      <c r="G3579">
        <v>7</v>
      </c>
      <c r="H3579">
        <v>133</v>
      </c>
      <c r="I3579">
        <v>22.18</v>
      </c>
      <c r="J3579">
        <v>22.18</v>
      </c>
      <c r="M3579">
        <v>463</v>
      </c>
    </row>
    <row r="3580" spans="1:13" customFormat="1" hidden="1">
      <c r="A3580" t="s">
        <v>752</v>
      </c>
      <c r="B3580" t="s">
        <v>753</v>
      </c>
      <c r="C3580" s="1">
        <v>44288</v>
      </c>
      <c r="D3580">
        <v>63738</v>
      </c>
      <c r="E3580">
        <v>63738</v>
      </c>
      <c r="G3580">
        <v>3</v>
      </c>
      <c r="H3580">
        <v>7</v>
      </c>
      <c r="I3580">
        <v>22.18</v>
      </c>
      <c r="J3580">
        <v>22.18</v>
      </c>
      <c r="M3580">
        <v>24</v>
      </c>
    </row>
    <row r="3581" spans="1:13" customFormat="1" hidden="1">
      <c r="A3581" t="s">
        <v>752</v>
      </c>
      <c r="B3581" t="s">
        <v>753</v>
      </c>
      <c r="C3581" s="1">
        <v>44289</v>
      </c>
      <c r="H3581">
        <v>6</v>
      </c>
      <c r="M3581">
        <v>21</v>
      </c>
    </row>
    <row r="3582" spans="1:13" customFormat="1" hidden="1">
      <c r="A3582" t="s">
        <v>752</v>
      </c>
      <c r="B3582" t="s">
        <v>753</v>
      </c>
      <c r="C3582" s="1">
        <v>44290</v>
      </c>
      <c r="H3582">
        <v>5</v>
      </c>
      <c r="M3582">
        <v>17</v>
      </c>
    </row>
    <row r="3583" spans="1:13" customFormat="1" hidden="1">
      <c r="A3583" t="s">
        <v>752</v>
      </c>
      <c r="B3583" t="s">
        <v>753</v>
      </c>
      <c r="C3583" s="1">
        <v>44291</v>
      </c>
      <c r="H3583">
        <v>5</v>
      </c>
      <c r="M3583">
        <v>17</v>
      </c>
    </row>
    <row r="3584" spans="1:13" customFormat="1" hidden="1">
      <c r="A3584" t="s">
        <v>752</v>
      </c>
      <c r="B3584" t="s">
        <v>753</v>
      </c>
      <c r="C3584" s="1">
        <v>44292</v>
      </c>
      <c r="H3584">
        <v>4</v>
      </c>
      <c r="M3584">
        <v>14</v>
      </c>
    </row>
    <row r="3585" spans="1:13" customFormat="1" hidden="1">
      <c r="A3585" t="s">
        <v>752</v>
      </c>
      <c r="B3585" t="s">
        <v>753</v>
      </c>
      <c r="C3585" s="1">
        <v>44293</v>
      </c>
      <c r="D3585">
        <v>63747</v>
      </c>
      <c r="E3585">
        <v>63747</v>
      </c>
      <c r="H3585">
        <v>3</v>
      </c>
      <c r="I3585">
        <v>22.18</v>
      </c>
      <c r="J3585">
        <v>22.18</v>
      </c>
      <c r="M3585">
        <v>10</v>
      </c>
    </row>
    <row r="3586" spans="1:13" customFormat="1" hidden="1">
      <c r="A3586" t="s">
        <v>752</v>
      </c>
      <c r="B3586" t="s">
        <v>753</v>
      </c>
      <c r="C3586" s="1">
        <v>44294</v>
      </c>
      <c r="D3586">
        <v>64645</v>
      </c>
      <c r="E3586">
        <v>64645</v>
      </c>
      <c r="G3586">
        <v>898</v>
      </c>
      <c r="H3586">
        <v>130</v>
      </c>
      <c r="I3586">
        <v>22.5</v>
      </c>
      <c r="J3586">
        <v>22.5</v>
      </c>
      <c r="M3586">
        <v>452</v>
      </c>
    </row>
    <row r="3587" spans="1:13" customFormat="1" hidden="1">
      <c r="A3587" t="s">
        <v>752</v>
      </c>
      <c r="B3587" t="s">
        <v>753</v>
      </c>
      <c r="C3587" s="1">
        <v>44295</v>
      </c>
      <c r="D3587">
        <v>65867</v>
      </c>
      <c r="E3587">
        <v>65867</v>
      </c>
      <c r="G3587">
        <v>1222</v>
      </c>
      <c r="H3587">
        <v>304</v>
      </c>
      <c r="I3587">
        <v>22.92</v>
      </c>
      <c r="J3587">
        <v>22.92</v>
      </c>
      <c r="M3587">
        <v>1058</v>
      </c>
    </row>
    <row r="3588" spans="1:13" customFormat="1" hidden="1">
      <c r="A3588" t="s">
        <v>752</v>
      </c>
      <c r="B3588" t="s">
        <v>753</v>
      </c>
      <c r="C3588" s="1">
        <v>44296</v>
      </c>
      <c r="D3588">
        <v>65873</v>
      </c>
      <c r="E3588">
        <v>65873</v>
      </c>
      <c r="G3588">
        <v>6</v>
      </c>
      <c r="H3588">
        <v>305</v>
      </c>
      <c r="I3588">
        <v>22.92</v>
      </c>
      <c r="J3588">
        <v>22.92</v>
      </c>
      <c r="M3588">
        <v>1061</v>
      </c>
    </row>
    <row r="3589" spans="1:13" customFormat="1" hidden="1">
      <c r="A3589" t="s">
        <v>752</v>
      </c>
      <c r="B3589" t="s">
        <v>753</v>
      </c>
      <c r="C3589" s="1">
        <v>44297</v>
      </c>
      <c r="H3589">
        <v>311</v>
      </c>
      <c r="M3589">
        <v>1082</v>
      </c>
    </row>
    <row r="3590" spans="1:13" customFormat="1" hidden="1">
      <c r="A3590" t="s">
        <v>752</v>
      </c>
      <c r="B3590" t="s">
        <v>753</v>
      </c>
      <c r="C3590" s="1">
        <v>44298</v>
      </c>
      <c r="H3590">
        <v>318</v>
      </c>
      <c r="M3590">
        <v>1107</v>
      </c>
    </row>
    <row r="3591" spans="1:13" customFormat="1" hidden="1">
      <c r="A3591" t="s">
        <v>752</v>
      </c>
      <c r="B3591" t="s">
        <v>753</v>
      </c>
      <c r="C3591" s="1">
        <v>44299</v>
      </c>
      <c r="H3591">
        <v>325</v>
      </c>
      <c r="M3591">
        <v>1131</v>
      </c>
    </row>
    <row r="3592" spans="1:13" customFormat="1" hidden="1">
      <c r="A3592" t="s">
        <v>752</v>
      </c>
      <c r="B3592" t="s">
        <v>753</v>
      </c>
      <c r="C3592" s="1">
        <v>44300</v>
      </c>
      <c r="D3592">
        <v>66069</v>
      </c>
      <c r="E3592">
        <v>66069</v>
      </c>
      <c r="H3592">
        <v>332</v>
      </c>
      <c r="I3592">
        <v>22.99</v>
      </c>
      <c r="J3592">
        <v>22.99</v>
      </c>
      <c r="M3592">
        <v>1155</v>
      </c>
    </row>
    <row r="3593" spans="1:13" customFormat="1" hidden="1">
      <c r="A3593" t="s">
        <v>752</v>
      </c>
      <c r="B3593" t="s">
        <v>753</v>
      </c>
      <c r="C3593" s="1">
        <v>44301</v>
      </c>
      <c r="D3593">
        <v>66900</v>
      </c>
      <c r="E3593">
        <v>66900</v>
      </c>
      <c r="G3593">
        <v>831</v>
      </c>
      <c r="H3593">
        <v>322</v>
      </c>
      <c r="I3593">
        <v>23.28</v>
      </c>
      <c r="J3593">
        <v>23.28</v>
      </c>
      <c r="M3593">
        <v>1121</v>
      </c>
    </row>
    <row r="3594" spans="1:13" customFormat="1" hidden="1">
      <c r="A3594" t="s">
        <v>752</v>
      </c>
      <c r="B3594" t="s">
        <v>753</v>
      </c>
      <c r="C3594" s="1">
        <v>44302</v>
      </c>
      <c r="D3594">
        <v>68480</v>
      </c>
      <c r="E3594">
        <v>68480</v>
      </c>
      <c r="G3594">
        <v>1580</v>
      </c>
      <c r="H3594">
        <v>373</v>
      </c>
      <c r="I3594">
        <v>23.83</v>
      </c>
      <c r="J3594">
        <v>23.83</v>
      </c>
      <c r="M3594">
        <v>1298</v>
      </c>
    </row>
    <row r="3595" spans="1:13" customFormat="1" hidden="1">
      <c r="A3595" t="s">
        <v>752</v>
      </c>
      <c r="B3595" t="s">
        <v>753</v>
      </c>
      <c r="C3595" s="1">
        <v>44303</v>
      </c>
      <c r="D3595">
        <v>69490</v>
      </c>
      <c r="E3595">
        <v>69490</v>
      </c>
      <c r="G3595">
        <v>1010</v>
      </c>
      <c r="H3595">
        <v>517</v>
      </c>
      <c r="I3595">
        <v>24.18</v>
      </c>
      <c r="J3595">
        <v>24.18</v>
      </c>
      <c r="M3595">
        <v>1799</v>
      </c>
    </row>
    <row r="3596" spans="1:13" customFormat="1" hidden="1">
      <c r="A3596" t="s">
        <v>752</v>
      </c>
      <c r="B3596" t="s">
        <v>753</v>
      </c>
      <c r="C3596" s="1">
        <v>44304</v>
      </c>
      <c r="D3596">
        <v>70758</v>
      </c>
      <c r="E3596">
        <v>70758</v>
      </c>
      <c r="G3596">
        <v>1268</v>
      </c>
      <c r="H3596">
        <v>691</v>
      </c>
      <c r="I3596">
        <v>24.62</v>
      </c>
      <c r="J3596">
        <v>24.62</v>
      </c>
      <c r="M3596">
        <v>2405</v>
      </c>
    </row>
    <row r="3597" spans="1:13" customFormat="1" hidden="1">
      <c r="A3597" t="s">
        <v>752</v>
      </c>
      <c r="B3597" t="s">
        <v>753</v>
      </c>
      <c r="C3597" s="1">
        <v>44305</v>
      </c>
      <c r="D3597">
        <v>70884</v>
      </c>
      <c r="E3597">
        <v>70884</v>
      </c>
      <c r="G3597">
        <v>126</v>
      </c>
      <c r="H3597">
        <v>702</v>
      </c>
      <c r="I3597">
        <v>24.67</v>
      </c>
      <c r="J3597">
        <v>24.67</v>
      </c>
      <c r="M3597">
        <v>2443</v>
      </c>
    </row>
    <row r="3598" spans="1:13" customFormat="1" hidden="1">
      <c r="A3598" t="s">
        <v>752</v>
      </c>
      <c r="B3598" t="s">
        <v>753</v>
      </c>
      <c r="C3598" s="1">
        <v>44306</v>
      </c>
      <c r="D3598">
        <v>71134</v>
      </c>
      <c r="E3598">
        <v>71134</v>
      </c>
      <c r="G3598">
        <v>250</v>
      </c>
      <c r="H3598">
        <v>731</v>
      </c>
      <c r="I3598">
        <v>24.75</v>
      </c>
      <c r="J3598">
        <v>24.75</v>
      </c>
      <c r="M3598">
        <v>2544</v>
      </c>
    </row>
    <row r="3599" spans="1:13" customFormat="1" hidden="1">
      <c r="A3599" t="s">
        <v>752</v>
      </c>
      <c r="B3599" t="s">
        <v>753</v>
      </c>
      <c r="C3599" s="1">
        <v>44307</v>
      </c>
      <c r="D3599">
        <v>71350</v>
      </c>
      <c r="E3599">
        <v>71350</v>
      </c>
      <c r="G3599">
        <v>216</v>
      </c>
      <c r="H3599">
        <v>754</v>
      </c>
      <c r="I3599">
        <v>24.83</v>
      </c>
      <c r="J3599">
        <v>24.83</v>
      </c>
      <c r="M3599">
        <v>2624</v>
      </c>
    </row>
    <row r="3600" spans="1:13" customFormat="1" hidden="1">
      <c r="A3600" t="s">
        <v>752</v>
      </c>
      <c r="B3600" t="s">
        <v>753</v>
      </c>
      <c r="C3600" s="1">
        <v>44308</v>
      </c>
      <c r="D3600">
        <v>71648</v>
      </c>
      <c r="E3600">
        <v>71648</v>
      </c>
      <c r="G3600">
        <v>298</v>
      </c>
      <c r="H3600">
        <v>678</v>
      </c>
      <c r="I3600">
        <v>24.93</v>
      </c>
      <c r="J3600">
        <v>24.93</v>
      </c>
      <c r="M3600">
        <v>2359</v>
      </c>
    </row>
    <row r="3601" spans="1:13" customFormat="1" hidden="1">
      <c r="A3601" t="s">
        <v>752</v>
      </c>
      <c r="B3601" t="s">
        <v>753</v>
      </c>
      <c r="C3601" s="1">
        <v>44309</v>
      </c>
      <c r="D3601">
        <v>71881</v>
      </c>
      <c r="E3601">
        <v>71881</v>
      </c>
      <c r="G3601">
        <v>233</v>
      </c>
      <c r="H3601">
        <v>486</v>
      </c>
      <c r="I3601">
        <v>25.01</v>
      </c>
      <c r="J3601">
        <v>25.01</v>
      </c>
      <c r="M3601">
        <v>1691</v>
      </c>
    </row>
    <row r="3602" spans="1:13" customFormat="1" hidden="1">
      <c r="A3602" t="s">
        <v>752</v>
      </c>
      <c r="B3602" t="s">
        <v>753</v>
      </c>
      <c r="C3602" s="1">
        <v>44310</v>
      </c>
      <c r="D3602">
        <v>72728</v>
      </c>
      <c r="E3602">
        <v>72728</v>
      </c>
      <c r="G3602">
        <v>847</v>
      </c>
      <c r="H3602">
        <v>463</v>
      </c>
      <c r="I3602">
        <v>25.31</v>
      </c>
      <c r="J3602">
        <v>25.31</v>
      </c>
      <c r="M3602">
        <v>1611</v>
      </c>
    </row>
    <row r="3603" spans="1:13" customFormat="1" hidden="1">
      <c r="A3603" t="s">
        <v>752</v>
      </c>
      <c r="B3603" t="s">
        <v>753</v>
      </c>
      <c r="C3603" s="1">
        <v>44311</v>
      </c>
      <c r="D3603">
        <v>73590</v>
      </c>
      <c r="E3603">
        <v>73590</v>
      </c>
      <c r="G3603">
        <v>862</v>
      </c>
      <c r="H3603">
        <v>405</v>
      </c>
      <c r="I3603">
        <v>25.61</v>
      </c>
      <c r="J3603">
        <v>25.61</v>
      </c>
      <c r="M3603">
        <v>1409</v>
      </c>
    </row>
    <row r="3604" spans="1:13" customFormat="1" hidden="1">
      <c r="A3604" t="s">
        <v>752</v>
      </c>
      <c r="B3604" t="s">
        <v>753</v>
      </c>
      <c r="C3604" s="1">
        <v>44312</v>
      </c>
      <c r="D3604">
        <v>73677</v>
      </c>
      <c r="E3604">
        <v>73677</v>
      </c>
      <c r="G3604">
        <v>87</v>
      </c>
      <c r="H3604">
        <v>399</v>
      </c>
      <c r="I3604">
        <v>25.64</v>
      </c>
      <c r="J3604">
        <v>25.64</v>
      </c>
      <c r="M3604">
        <v>1388</v>
      </c>
    </row>
    <row r="3605" spans="1:13" customFormat="1" hidden="1">
      <c r="A3605" t="s">
        <v>752</v>
      </c>
      <c r="B3605" t="s">
        <v>753</v>
      </c>
      <c r="C3605" s="1">
        <v>44313</v>
      </c>
      <c r="D3605">
        <v>73808</v>
      </c>
      <c r="E3605">
        <v>73808</v>
      </c>
      <c r="G3605">
        <v>131</v>
      </c>
      <c r="H3605">
        <v>382</v>
      </c>
      <c r="I3605">
        <v>25.68</v>
      </c>
      <c r="J3605">
        <v>25.68</v>
      </c>
      <c r="M3605">
        <v>1329</v>
      </c>
    </row>
    <row r="3606" spans="1:13" customFormat="1" hidden="1">
      <c r="A3606" t="s">
        <v>752</v>
      </c>
      <c r="B3606" t="s">
        <v>753</v>
      </c>
      <c r="C3606" s="1">
        <v>44314</v>
      </c>
      <c r="D3606">
        <v>73931</v>
      </c>
      <c r="E3606">
        <v>73931</v>
      </c>
      <c r="G3606">
        <v>123</v>
      </c>
      <c r="H3606">
        <v>369</v>
      </c>
      <c r="I3606">
        <v>25.73</v>
      </c>
      <c r="J3606">
        <v>25.73</v>
      </c>
      <c r="M3606">
        <v>1284</v>
      </c>
    </row>
    <row r="3607" spans="1:13" customFormat="1" hidden="1">
      <c r="A3607" t="s">
        <v>752</v>
      </c>
      <c r="B3607" t="s">
        <v>753</v>
      </c>
      <c r="C3607" s="1">
        <v>44315</v>
      </c>
      <c r="D3607">
        <v>74040</v>
      </c>
      <c r="E3607">
        <v>74040</v>
      </c>
      <c r="G3607">
        <v>109</v>
      </c>
      <c r="H3607">
        <v>342</v>
      </c>
      <c r="I3607">
        <v>25.76</v>
      </c>
      <c r="J3607">
        <v>25.76</v>
      </c>
      <c r="M3607">
        <v>1190</v>
      </c>
    </row>
    <row r="3608" spans="1:13" customFormat="1" hidden="1">
      <c r="A3608" t="s">
        <v>752</v>
      </c>
      <c r="B3608" t="s">
        <v>753</v>
      </c>
      <c r="C3608" s="1">
        <v>44316</v>
      </c>
      <c r="D3608">
        <v>74218</v>
      </c>
      <c r="E3608">
        <v>74218</v>
      </c>
      <c r="G3608">
        <v>178</v>
      </c>
      <c r="H3608">
        <v>334</v>
      </c>
      <c r="I3608">
        <v>25.83</v>
      </c>
      <c r="J3608">
        <v>25.83</v>
      </c>
      <c r="M3608">
        <v>1162</v>
      </c>
    </row>
    <row r="3609" spans="1:13" customFormat="1" hidden="1">
      <c r="A3609" t="s">
        <v>752</v>
      </c>
      <c r="B3609" t="s">
        <v>753</v>
      </c>
      <c r="C3609" s="1">
        <v>44317</v>
      </c>
      <c r="D3609">
        <v>91157</v>
      </c>
      <c r="E3609">
        <v>74608</v>
      </c>
      <c r="F3609">
        <v>16549</v>
      </c>
      <c r="G3609">
        <v>16939</v>
      </c>
      <c r="H3609">
        <v>2633</v>
      </c>
      <c r="I3609">
        <v>31.72</v>
      </c>
      <c r="J3609">
        <v>25.96</v>
      </c>
      <c r="K3609">
        <v>5.76</v>
      </c>
      <c r="M3609">
        <v>9162</v>
      </c>
    </row>
    <row r="3610" spans="1:13" customFormat="1" hidden="1">
      <c r="A3610" t="s">
        <v>752</v>
      </c>
      <c r="B3610" t="s">
        <v>753</v>
      </c>
      <c r="C3610" s="1">
        <v>44318</v>
      </c>
      <c r="D3610">
        <v>92906</v>
      </c>
      <c r="E3610">
        <v>74886</v>
      </c>
      <c r="F3610">
        <v>18020</v>
      </c>
      <c r="G3610">
        <v>1749</v>
      </c>
      <c r="H3610">
        <v>2759</v>
      </c>
      <c r="I3610">
        <v>32.33</v>
      </c>
      <c r="J3610">
        <v>26.06</v>
      </c>
      <c r="K3610">
        <v>6.27</v>
      </c>
      <c r="M3610">
        <v>9601</v>
      </c>
    </row>
    <row r="3611" spans="1:13" customFormat="1" hidden="1">
      <c r="A3611" t="s">
        <v>752</v>
      </c>
      <c r="B3611" t="s">
        <v>753</v>
      </c>
      <c r="C3611" s="1">
        <v>44319</v>
      </c>
      <c r="D3611">
        <v>94991</v>
      </c>
      <c r="E3611">
        <v>75006</v>
      </c>
      <c r="F3611">
        <v>19985</v>
      </c>
      <c r="G3611">
        <v>2085</v>
      </c>
      <c r="H3611">
        <v>3045</v>
      </c>
      <c r="I3611">
        <v>33.06</v>
      </c>
      <c r="J3611">
        <v>26.1</v>
      </c>
      <c r="K3611">
        <v>6.95</v>
      </c>
      <c r="M3611">
        <v>10596</v>
      </c>
    </row>
    <row r="3612" spans="1:13" customFormat="1" hidden="1">
      <c r="A3612" t="s">
        <v>752</v>
      </c>
      <c r="B3612" t="s">
        <v>753</v>
      </c>
      <c r="C3612" s="1">
        <v>44320</v>
      </c>
      <c r="D3612">
        <v>97329</v>
      </c>
      <c r="E3612">
        <v>75148</v>
      </c>
      <c r="F3612">
        <v>22181</v>
      </c>
      <c r="G3612">
        <v>2338</v>
      </c>
      <c r="H3612">
        <v>3360</v>
      </c>
      <c r="I3612">
        <v>33.869999999999997</v>
      </c>
      <c r="J3612">
        <v>26.15</v>
      </c>
      <c r="K3612">
        <v>7.72</v>
      </c>
      <c r="M3612">
        <v>11692</v>
      </c>
    </row>
    <row r="3613" spans="1:13" customFormat="1" hidden="1">
      <c r="A3613" t="s">
        <v>752</v>
      </c>
      <c r="B3613" t="s">
        <v>753</v>
      </c>
      <c r="C3613" s="1">
        <v>44321</v>
      </c>
      <c r="D3613">
        <v>100592</v>
      </c>
      <c r="E3613">
        <v>75296</v>
      </c>
      <c r="F3613">
        <v>25296</v>
      </c>
      <c r="G3613">
        <v>3263</v>
      </c>
      <c r="H3613">
        <v>3809</v>
      </c>
      <c r="I3613">
        <v>35</v>
      </c>
      <c r="J3613">
        <v>26.2</v>
      </c>
      <c r="K3613">
        <v>8.8000000000000007</v>
      </c>
      <c r="M3613">
        <v>13255</v>
      </c>
    </row>
    <row r="3614" spans="1:13" customFormat="1" hidden="1">
      <c r="A3614" t="s">
        <v>752</v>
      </c>
      <c r="B3614" t="s">
        <v>753</v>
      </c>
      <c r="C3614" s="1">
        <v>44322</v>
      </c>
      <c r="D3614">
        <v>103827</v>
      </c>
      <c r="E3614">
        <v>75360</v>
      </c>
      <c r="F3614">
        <v>28467</v>
      </c>
      <c r="G3614">
        <v>3235</v>
      </c>
      <c r="H3614">
        <v>4255</v>
      </c>
      <c r="I3614">
        <v>36.130000000000003</v>
      </c>
      <c r="J3614">
        <v>26.22</v>
      </c>
      <c r="K3614">
        <v>9.91</v>
      </c>
      <c r="M3614">
        <v>14807</v>
      </c>
    </row>
    <row r="3615" spans="1:13" customFormat="1" hidden="1">
      <c r="A3615" t="s">
        <v>752</v>
      </c>
      <c r="B3615" t="s">
        <v>753</v>
      </c>
      <c r="C3615" s="1">
        <v>44323</v>
      </c>
      <c r="D3615">
        <v>105902</v>
      </c>
      <c r="E3615">
        <v>75452</v>
      </c>
      <c r="F3615">
        <v>30450</v>
      </c>
      <c r="G3615">
        <v>2075</v>
      </c>
      <c r="H3615">
        <v>4526</v>
      </c>
      <c r="I3615">
        <v>36.85</v>
      </c>
      <c r="J3615">
        <v>26.26</v>
      </c>
      <c r="K3615">
        <v>10.6</v>
      </c>
      <c r="M3615">
        <v>15750</v>
      </c>
    </row>
    <row r="3616" spans="1:13" customFormat="1" hidden="1">
      <c r="A3616" t="s">
        <v>752</v>
      </c>
      <c r="B3616" t="s">
        <v>753</v>
      </c>
      <c r="C3616" s="1">
        <v>44324</v>
      </c>
      <c r="D3616">
        <v>107370</v>
      </c>
      <c r="E3616">
        <v>75476</v>
      </c>
      <c r="F3616">
        <v>31894</v>
      </c>
      <c r="G3616">
        <v>1468</v>
      </c>
      <c r="H3616">
        <v>2316</v>
      </c>
      <c r="I3616">
        <v>37.36</v>
      </c>
      <c r="J3616">
        <v>26.26</v>
      </c>
      <c r="K3616">
        <v>11.1</v>
      </c>
      <c r="M3616">
        <v>8059</v>
      </c>
    </row>
    <row r="3617" spans="1:13" customFormat="1" hidden="1">
      <c r="A3617" t="s">
        <v>752</v>
      </c>
      <c r="B3617" t="s">
        <v>753</v>
      </c>
      <c r="C3617" s="1">
        <v>44325</v>
      </c>
      <c r="D3617">
        <v>108208</v>
      </c>
      <c r="E3617">
        <v>75491</v>
      </c>
      <c r="F3617">
        <v>32717</v>
      </c>
      <c r="G3617">
        <v>838</v>
      </c>
      <c r="H3617">
        <v>2186</v>
      </c>
      <c r="I3617">
        <v>37.65</v>
      </c>
      <c r="J3617">
        <v>26.27</v>
      </c>
      <c r="K3617">
        <v>11.38</v>
      </c>
      <c r="M3617">
        <v>7607</v>
      </c>
    </row>
    <row r="3618" spans="1:13" customFormat="1" hidden="1">
      <c r="A3618" t="s">
        <v>752</v>
      </c>
      <c r="B3618" t="s">
        <v>753</v>
      </c>
      <c r="C3618" s="1">
        <v>44326</v>
      </c>
      <c r="D3618">
        <v>110190</v>
      </c>
      <c r="E3618">
        <v>75537</v>
      </c>
      <c r="F3618">
        <v>34653</v>
      </c>
      <c r="G3618">
        <v>1982</v>
      </c>
      <c r="H3618">
        <v>2171</v>
      </c>
      <c r="I3618">
        <v>38.340000000000003</v>
      </c>
      <c r="J3618">
        <v>26.29</v>
      </c>
      <c r="K3618">
        <v>12.06</v>
      </c>
      <c r="M3618">
        <v>7555</v>
      </c>
    </row>
    <row r="3619" spans="1:13" customFormat="1" hidden="1">
      <c r="A3619" t="s">
        <v>752</v>
      </c>
      <c r="B3619" t="s">
        <v>753</v>
      </c>
      <c r="C3619" s="1">
        <v>44327</v>
      </c>
      <c r="D3619">
        <v>112242</v>
      </c>
      <c r="E3619">
        <v>75644</v>
      </c>
      <c r="F3619">
        <v>36598</v>
      </c>
      <c r="G3619">
        <v>2052</v>
      </c>
      <c r="H3619">
        <v>2130</v>
      </c>
      <c r="I3619">
        <v>39.06</v>
      </c>
      <c r="J3619">
        <v>26.32</v>
      </c>
      <c r="K3619">
        <v>12.74</v>
      </c>
      <c r="M3619">
        <v>7412</v>
      </c>
    </row>
    <row r="3620" spans="1:13" customFormat="1" hidden="1">
      <c r="A3620" t="s">
        <v>752</v>
      </c>
      <c r="B3620" t="s">
        <v>753</v>
      </c>
      <c r="C3620" s="1">
        <v>44328</v>
      </c>
      <c r="D3620">
        <v>114643</v>
      </c>
      <c r="E3620">
        <v>75724</v>
      </c>
      <c r="F3620">
        <v>38919</v>
      </c>
      <c r="G3620">
        <v>2401</v>
      </c>
      <c r="H3620">
        <v>2007</v>
      </c>
      <c r="I3620">
        <v>39.89</v>
      </c>
      <c r="J3620">
        <v>26.35</v>
      </c>
      <c r="K3620">
        <v>13.54</v>
      </c>
      <c r="M3620">
        <v>6984</v>
      </c>
    </row>
    <row r="3621" spans="1:13" customFormat="1" hidden="1">
      <c r="A3621" t="s">
        <v>752</v>
      </c>
      <c r="B3621" t="s">
        <v>753</v>
      </c>
      <c r="C3621" s="1">
        <v>44329</v>
      </c>
      <c r="D3621">
        <v>116924</v>
      </c>
      <c r="E3621">
        <v>75794</v>
      </c>
      <c r="F3621">
        <v>41130</v>
      </c>
      <c r="G3621">
        <v>2281</v>
      </c>
      <c r="H3621">
        <v>1871</v>
      </c>
      <c r="I3621">
        <v>40.69</v>
      </c>
      <c r="J3621">
        <v>26.37</v>
      </c>
      <c r="K3621">
        <v>14.31</v>
      </c>
      <c r="M3621">
        <v>6511</v>
      </c>
    </row>
    <row r="3622" spans="1:13" customFormat="1" hidden="1">
      <c r="A3622" t="s">
        <v>752</v>
      </c>
      <c r="B3622" t="s">
        <v>753</v>
      </c>
      <c r="C3622" s="1">
        <v>44330</v>
      </c>
      <c r="D3622">
        <v>118563</v>
      </c>
      <c r="E3622">
        <v>75918</v>
      </c>
      <c r="F3622">
        <v>42645</v>
      </c>
      <c r="G3622">
        <v>1639</v>
      </c>
      <c r="H3622">
        <v>1809</v>
      </c>
      <c r="I3622">
        <v>41.26</v>
      </c>
      <c r="J3622">
        <v>26.42</v>
      </c>
      <c r="K3622">
        <v>14.84</v>
      </c>
      <c r="M3622">
        <v>6295</v>
      </c>
    </row>
    <row r="3623" spans="1:13" customFormat="1" hidden="1">
      <c r="A3623" t="s">
        <v>752</v>
      </c>
      <c r="B3623" t="s">
        <v>753</v>
      </c>
      <c r="C3623" s="1">
        <v>44331</v>
      </c>
      <c r="D3623">
        <v>118824</v>
      </c>
      <c r="E3623">
        <v>75920</v>
      </c>
      <c r="F3623">
        <v>42904</v>
      </c>
      <c r="G3623">
        <v>261</v>
      </c>
      <c r="H3623">
        <v>1636</v>
      </c>
      <c r="I3623">
        <v>41.35</v>
      </c>
      <c r="J3623">
        <v>26.42</v>
      </c>
      <c r="K3623">
        <v>14.93</v>
      </c>
      <c r="M3623">
        <v>5693</v>
      </c>
    </row>
    <row r="3624" spans="1:13" customFormat="1" hidden="1">
      <c r="A3624" t="s">
        <v>752</v>
      </c>
      <c r="B3624" t="s">
        <v>753</v>
      </c>
      <c r="C3624" s="1">
        <v>44332</v>
      </c>
      <c r="D3624">
        <v>119823</v>
      </c>
      <c r="E3624">
        <v>75956</v>
      </c>
      <c r="F3624">
        <v>43867</v>
      </c>
      <c r="G3624">
        <v>999</v>
      </c>
      <c r="H3624">
        <v>1659</v>
      </c>
      <c r="I3624">
        <v>41.7</v>
      </c>
      <c r="J3624">
        <v>26.43</v>
      </c>
      <c r="K3624">
        <v>15.26</v>
      </c>
      <c r="M3624">
        <v>5773</v>
      </c>
    </row>
    <row r="3625" spans="1:13" customFormat="1" hidden="1">
      <c r="A3625" t="s">
        <v>752</v>
      </c>
      <c r="B3625" t="s">
        <v>753</v>
      </c>
      <c r="C3625" s="1">
        <v>44333</v>
      </c>
      <c r="D3625">
        <v>121288</v>
      </c>
      <c r="E3625">
        <v>76000</v>
      </c>
      <c r="F3625">
        <v>45288</v>
      </c>
      <c r="G3625">
        <v>1465</v>
      </c>
      <c r="H3625">
        <v>1585</v>
      </c>
      <c r="I3625">
        <v>42.21</v>
      </c>
      <c r="J3625">
        <v>26.45</v>
      </c>
      <c r="K3625">
        <v>15.76</v>
      </c>
      <c r="M3625">
        <v>5516</v>
      </c>
    </row>
    <row r="3626" spans="1:13" customFormat="1" hidden="1">
      <c r="A3626" t="s">
        <v>752</v>
      </c>
      <c r="B3626" t="s">
        <v>753</v>
      </c>
      <c r="C3626" s="1">
        <v>44334</v>
      </c>
      <c r="D3626">
        <v>123177</v>
      </c>
      <c r="E3626">
        <v>76045</v>
      </c>
      <c r="F3626">
        <v>47132</v>
      </c>
      <c r="G3626">
        <v>1889</v>
      </c>
      <c r="H3626">
        <v>1562</v>
      </c>
      <c r="I3626">
        <v>42.86</v>
      </c>
      <c r="J3626">
        <v>26.46</v>
      </c>
      <c r="K3626">
        <v>16.399999999999999</v>
      </c>
      <c r="M3626">
        <v>5435</v>
      </c>
    </row>
    <row r="3627" spans="1:13" customFormat="1" hidden="1">
      <c r="A3627" t="s">
        <v>752</v>
      </c>
      <c r="B3627" t="s">
        <v>753</v>
      </c>
      <c r="C3627" s="1">
        <v>44335</v>
      </c>
      <c r="D3627">
        <v>125510</v>
      </c>
      <c r="E3627">
        <v>76136</v>
      </c>
      <c r="F3627">
        <v>49374</v>
      </c>
      <c r="G3627">
        <v>2333</v>
      </c>
      <c r="H3627">
        <v>1552</v>
      </c>
      <c r="I3627">
        <v>43.68</v>
      </c>
      <c r="J3627">
        <v>26.49</v>
      </c>
      <c r="K3627">
        <v>17.18</v>
      </c>
      <c r="M3627">
        <v>5401</v>
      </c>
    </row>
    <row r="3628" spans="1:13" customFormat="1" hidden="1">
      <c r="A3628" t="s">
        <v>752</v>
      </c>
      <c r="B3628" t="s">
        <v>753</v>
      </c>
      <c r="C3628" s="1">
        <v>44336</v>
      </c>
      <c r="D3628">
        <v>127986</v>
      </c>
      <c r="E3628">
        <v>76282</v>
      </c>
      <c r="F3628">
        <v>51704</v>
      </c>
      <c r="G3628">
        <v>2476</v>
      </c>
      <c r="H3628">
        <v>1580</v>
      </c>
      <c r="I3628">
        <v>44.54</v>
      </c>
      <c r="J3628">
        <v>26.54</v>
      </c>
      <c r="K3628">
        <v>17.989999999999998</v>
      </c>
      <c r="M3628">
        <v>5498</v>
      </c>
    </row>
    <row r="3629" spans="1:13" customFormat="1" hidden="1">
      <c r="A3629" t="s">
        <v>752</v>
      </c>
      <c r="B3629" t="s">
        <v>753</v>
      </c>
      <c r="C3629" s="1">
        <v>44337</v>
      </c>
      <c r="D3629">
        <v>129216</v>
      </c>
      <c r="E3629">
        <v>76336</v>
      </c>
      <c r="F3629">
        <v>52880</v>
      </c>
      <c r="G3629">
        <v>1230</v>
      </c>
      <c r="H3629">
        <v>1522</v>
      </c>
      <c r="I3629">
        <v>44.96</v>
      </c>
      <c r="J3629">
        <v>26.56</v>
      </c>
      <c r="K3629">
        <v>18.399999999999999</v>
      </c>
      <c r="M3629">
        <v>5296</v>
      </c>
    </row>
    <row r="3630" spans="1:13" customFormat="1" hidden="1">
      <c r="A3630" t="s">
        <v>752</v>
      </c>
      <c r="B3630" t="s">
        <v>753</v>
      </c>
      <c r="C3630" s="1">
        <v>44338</v>
      </c>
      <c r="D3630">
        <v>130272</v>
      </c>
      <c r="E3630">
        <v>76361</v>
      </c>
      <c r="F3630">
        <v>53911</v>
      </c>
      <c r="G3630">
        <v>1056</v>
      </c>
      <c r="H3630">
        <v>1635</v>
      </c>
      <c r="I3630">
        <v>45.33</v>
      </c>
      <c r="J3630">
        <v>26.57</v>
      </c>
      <c r="K3630">
        <v>18.760000000000002</v>
      </c>
      <c r="M3630">
        <v>5690</v>
      </c>
    </row>
    <row r="3631" spans="1:13" customFormat="1" hidden="1">
      <c r="A3631" t="s">
        <v>752</v>
      </c>
      <c r="B3631" t="s">
        <v>753</v>
      </c>
      <c r="C3631" s="1">
        <v>44339</v>
      </c>
      <c r="D3631">
        <v>131332</v>
      </c>
      <c r="E3631">
        <v>76404</v>
      </c>
      <c r="F3631">
        <v>54928</v>
      </c>
      <c r="G3631">
        <v>1060</v>
      </c>
      <c r="H3631">
        <v>1644</v>
      </c>
      <c r="I3631">
        <v>45.7</v>
      </c>
      <c r="J3631">
        <v>26.59</v>
      </c>
      <c r="K3631">
        <v>19.11</v>
      </c>
      <c r="M3631">
        <v>5721</v>
      </c>
    </row>
    <row r="3632" spans="1:13" customFormat="1" hidden="1">
      <c r="A3632" t="s">
        <v>752</v>
      </c>
      <c r="B3632" t="s">
        <v>753</v>
      </c>
      <c r="C3632" s="1">
        <v>44340</v>
      </c>
      <c r="D3632">
        <v>131999</v>
      </c>
      <c r="E3632">
        <v>76413</v>
      </c>
      <c r="F3632">
        <v>55586</v>
      </c>
      <c r="G3632">
        <v>667</v>
      </c>
      <c r="H3632">
        <v>1530</v>
      </c>
      <c r="I3632">
        <v>45.93</v>
      </c>
      <c r="J3632">
        <v>26.59</v>
      </c>
      <c r="K3632">
        <v>19.34</v>
      </c>
      <c r="M3632">
        <v>5324</v>
      </c>
    </row>
    <row r="3633" spans="1:13" customFormat="1" hidden="1">
      <c r="A3633" t="s">
        <v>752</v>
      </c>
      <c r="B3633" t="s">
        <v>753</v>
      </c>
      <c r="C3633" s="1">
        <v>44341</v>
      </c>
      <c r="D3633">
        <v>133214</v>
      </c>
      <c r="E3633">
        <v>76523</v>
      </c>
      <c r="F3633">
        <v>56691</v>
      </c>
      <c r="G3633">
        <v>1215</v>
      </c>
      <c r="H3633">
        <v>1434</v>
      </c>
      <c r="I3633">
        <v>46.36</v>
      </c>
      <c r="J3633">
        <v>26.63</v>
      </c>
      <c r="K3633">
        <v>19.73</v>
      </c>
      <c r="M3633">
        <v>4990</v>
      </c>
    </row>
    <row r="3634" spans="1:13" customFormat="1" hidden="1">
      <c r="A3634" t="s">
        <v>752</v>
      </c>
      <c r="B3634" t="s">
        <v>753</v>
      </c>
      <c r="C3634" s="1">
        <v>44342</v>
      </c>
      <c r="D3634">
        <v>135082</v>
      </c>
      <c r="E3634">
        <v>77084</v>
      </c>
      <c r="F3634">
        <v>57998</v>
      </c>
      <c r="G3634">
        <v>1868</v>
      </c>
      <c r="H3634">
        <v>1367</v>
      </c>
      <c r="I3634">
        <v>47.01</v>
      </c>
      <c r="J3634">
        <v>26.82</v>
      </c>
      <c r="K3634">
        <v>20.18</v>
      </c>
      <c r="M3634">
        <v>4757</v>
      </c>
    </row>
    <row r="3635" spans="1:13" customFormat="1" hidden="1">
      <c r="A3635" t="s">
        <v>752</v>
      </c>
      <c r="B3635" t="s">
        <v>753</v>
      </c>
      <c r="C3635" s="1">
        <v>44343</v>
      </c>
      <c r="D3635">
        <v>136382</v>
      </c>
      <c r="E3635">
        <v>77494</v>
      </c>
      <c r="F3635">
        <v>58888</v>
      </c>
      <c r="G3635">
        <v>1300</v>
      </c>
      <c r="H3635">
        <v>1199</v>
      </c>
      <c r="I3635">
        <v>47.46</v>
      </c>
      <c r="J3635">
        <v>26.97</v>
      </c>
      <c r="K3635">
        <v>20.49</v>
      </c>
      <c r="M3635">
        <v>4172</v>
      </c>
    </row>
    <row r="3636" spans="1:13" customFormat="1" hidden="1">
      <c r="A3636" t="s">
        <v>752</v>
      </c>
      <c r="B3636" t="s">
        <v>753</v>
      </c>
      <c r="C3636" s="1">
        <v>44344</v>
      </c>
      <c r="D3636">
        <v>137962</v>
      </c>
      <c r="E3636">
        <v>77823</v>
      </c>
      <c r="F3636">
        <v>60139</v>
      </c>
      <c r="G3636">
        <v>1580</v>
      </c>
      <c r="H3636">
        <v>1249</v>
      </c>
      <c r="I3636">
        <v>48.01</v>
      </c>
      <c r="J3636">
        <v>27.08</v>
      </c>
      <c r="K3636">
        <v>20.93</v>
      </c>
      <c r="M3636">
        <v>4346</v>
      </c>
    </row>
    <row r="3637" spans="1:13" customFormat="1" hidden="1">
      <c r="A3637" t="s">
        <v>752</v>
      </c>
      <c r="B3637" t="s">
        <v>753</v>
      </c>
      <c r="C3637" s="1">
        <v>44345</v>
      </c>
      <c r="D3637">
        <v>138389</v>
      </c>
      <c r="E3637">
        <v>77946</v>
      </c>
      <c r="F3637">
        <v>60443</v>
      </c>
      <c r="G3637">
        <v>427</v>
      </c>
      <c r="H3637">
        <v>1160</v>
      </c>
      <c r="I3637">
        <v>48.16</v>
      </c>
      <c r="J3637">
        <v>27.12</v>
      </c>
      <c r="K3637">
        <v>21.03</v>
      </c>
      <c r="M3637">
        <v>4037</v>
      </c>
    </row>
    <row r="3638" spans="1:13" customFormat="1" hidden="1">
      <c r="A3638" t="s">
        <v>752</v>
      </c>
      <c r="B3638" t="s">
        <v>753</v>
      </c>
      <c r="C3638" s="1">
        <v>44346</v>
      </c>
      <c r="D3638">
        <v>138798</v>
      </c>
      <c r="E3638">
        <v>78245</v>
      </c>
      <c r="F3638">
        <v>60553</v>
      </c>
      <c r="G3638">
        <v>409</v>
      </c>
      <c r="H3638">
        <v>1067</v>
      </c>
      <c r="I3638">
        <v>48.3</v>
      </c>
      <c r="J3638">
        <v>27.23</v>
      </c>
      <c r="K3638">
        <v>21.07</v>
      </c>
      <c r="M3638">
        <v>3713</v>
      </c>
    </row>
    <row r="3639" spans="1:13" customFormat="1" hidden="1">
      <c r="A3639" t="s">
        <v>752</v>
      </c>
      <c r="B3639" t="s">
        <v>753</v>
      </c>
      <c r="C3639" s="1">
        <v>44347</v>
      </c>
      <c r="D3639">
        <v>139354</v>
      </c>
      <c r="E3639">
        <v>78633</v>
      </c>
      <c r="F3639">
        <v>60721</v>
      </c>
      <c r="G3639">
        <v>556</v>
      </c>
      <c r="H3639">
        <v>1051</v>
      </c>
      <c r="I3639">
        <v>48.49</v>
      </c>
      <c r="J3639">
        <v>27.36</v>
      </c>
      <c r="K3639">
        <v>21.13</v>
      </c>
      <c r="M3639">
        <v>3657</v>
      </c>
    </row>
    <row r="3640" spans="1:13" customFormat="1" hidden="1">
      <c r="A3640" t="s">
        <v>752</v>
      </c>
      <c r="B3640" t="s">
        <v>753</v>
      </c>
      <c r="C3640" s="1">
        <v>44348</v>
      </c>
      <c r="D3640">
        <v>140319</v>
      </c>
      <c r="E3640">
        <v>79503</v>
      </c>
      <c r="F3640">
        <v>60816</v>
      </c>
      <c r="G3640">
        <v>965</v>
      </c>
      <c r="H3640">
        <v>1015</v>
      </c>
      <c r="I3640">
        <v>48.83</v>
      </c>
      <c r="J3640">
        <v>27.67</v>
      </c>
      <c r="K3640">
        <v>21.16</v>
      </c>
      <c r="M3640">
        <v>3532</v>
      </c>
    </row>
    <row r="3641" spans="1:13" customFormat="1" hidden="1">
      <c r="A3641" t="s">
        <v>752</v>
      </c>
      <c r="B3641" t="s">
        <v>753</v>
      </c>
      <c r="C3641" s="1">
        <v>44349</v>
      </c>
      <c r="D3641">
        <v>141282</v>
      </c>
      <c r="E3641">
        <v>80392</v>
      </c>
      <c r="F3641">
        <v>60890</v>
      </c>
      <c r="G3641">
        <v>963</v>
      </c>
      <c r="H3641">
        <v>886</v>
      </c>
      <c r="I3641">
        <v>49.16</v>
      </c>
      <c r="J3641">
        <v>27.97</v>
      </c>
      <c r="K3641">
        <v>21.19</v>
      </c>
      <c r="M3641">
        <v>3083</v>
      </c>
    </row>
    <row r="3642" spans="1:13" customFormat="1" hidden="1">
      <c r="A3642" t="s">
        <v>752</v>
      </c>
      <c r="B3642" t="s">
        <v>753</v>
      </c>
      <c r="C3642" s="1">
        <v>44350</v>
      </c>
      <c r="H3642">
        <v>858</v>
      </c>
      <c r="M3642">
        <v>2986</v>
      </c>
    </row>
    <row r="3643" spans="1:13" customFormat="1" hidden="1">
      <c r="A3643" t="s">
        <v>752</v>
      </c>
      <c r="B3643" t="s">
        <v>753</v>
      </c>
      <c r="C3643" s="1">
        <v>44351</v>
      </c>
      <c r="D3643">
        <v>143488</v>
      </c>
      <c r="E3643">
        <v>82310</v>
      </c>
      <c r="F3643">
        <v>61178</v>
      </c>
      <c r="H3643">
        <v>789</v>
      </c>
      <c r="I3643">
        <v>49.93</v>
      </c>
      <c r="J3643">
        <v>28.64</v>
      </c>
      <c r="K3643">
        <v>21.29</v>
      </c>
      <c r="M3643">
        <v>2746</v>
      </c>
    </row>
    <row r="3644" spans="1:13" customFormat="1" hidden="1">
      <c r="A3644" t="s">
        <v>752</v>
      </c>
      <c r="B3644" t="s">
        <v>753</v>
      </c>
      <c r="C3644" s="1">
        <v>44352</v>
      </c>
      <c r="D3644">
        <v>143649</v>
      </c>
      <c r="E3644">
        <v>82458</v>
      </c>
      <c r="F3644">
        <v>61191</v>
      </c>
      <c r="G3644">
        <v>161</v>
      </c>
      <c r="H3644">
        <v>751</v>
      </c>
      <c r="I3644">
        <v>49.99</v>
      </c>
      <c r="J3644">
        <v>28.69</v>
      </c>
      <c r="K3644">
        <v>21.29</v>
      </c>
      <c r="M3644">
        <v>2613</v>
      </c>
    </row>
    <row r="3645" spans="1:13" customFormat="1" hidden="1">
      <c r="A3645" t="s">
        <v>752</v>
      </c>
      <c r="B3645" t="s">
        <v>753</v>
      </c>
      <c r="C3645" s="1">
        <v>44353</v>
      </c>
      <c r="D3645">
        <v>144312</v>
      </c>
      <c r="E3645">
        <v>82885</v>
      </c>
      <c r="F3645">
        <v>61427</v>
      </c>
      <c r="G3645">
        <v>663</v>
      </c>
      <c r="H3645">
        <v>788</v>
      </c>
      <c r="I3645">
        <v>50.22</v>
      </c>
      <c r="J3645">
        <v>28.84</v>
      </c>
      <c r="K3645">
        <v>21.38</v>
      </c>
      <c r="M3645">
        <v>2742</v>
      </c>
    </row>
    <row r="3646" spans="1:13" customFormat="1" hidden="1">
      <c r="A3646" t="s">
        <v>752</v>
      </c>
      <c r="B3646" t="s">
        <v>753</v>
      </c>
      <c r="C3646" s="1">
        <v>44354</v>
      </c>
      <c r="D3646">
        <v>144886</v>
      </c>
      <c r="E3646">
        <v>83382</v>
      </c>
      <c r="F3646">
        <v>61504</v>
      </c>
      <c r="G3646">
        <v>574</v>
      </c>
      <c r="H3646">
        <v>790</v>
      </c>
      <c r="I3646">
        <v>50.42</v>
      </c>
      <c r="J3646">
        <v>29.02</v>
      </c>
      <c r="K3646">
        <v>21.4</v>
      </c>
      <c r="M3646">
        <v>2749</v>
      </c>
    </row>
    <row r="3647" spans="1:13" customFormat="1" hidden="1">
      <c r="A3647" t="s">
        <v>752</v>
      </c>
      <c r="B3647" t="s">
        <v>753</v>
      </c>
      <c r="C3647" s="1">
        <v>44355</v>
      </c>
      <c r="D3647">
        <v>145964</v>
      </c>
      <c r="E3647">
        <v>84300</v>
      </c>
      <c r="F3647">
        <v>61664</v>
      </c>
      <c r="G3647">
        <v>1078</v>
      </c>
      <c r="H3647">
        <v>806</v>
      </c>
      <c r="I3647">
        <v>50.79</v>
      </c>
      <c r="J3647">
        <v>29.33</v>
      </c>
      <c r="K3647">
        <v>21.46</v>
      </c>
      <c r="M3647">
        <v>2805</v>
      </c>
    </row>
    <row r="3648" spans="1:13" customFormat="1" hidden="1">
      <c r="A3648" t="s">
        <v>752</v>
      </c>
      <c r="B3648" t="s">
        <v>753</v>
      </c>
      <c r="C3648" s="1">
        <v>44356</v>
      </c>
      <c r="D3648">
        <v>147036</v>
      </c>
      <c r="E3648">
        <v>85175</v>
      </c>
      <c r="F3648">
        <v>61861</v>
      </c>
      <c r="G3648">
        <v>1072</v>
      </c>
      <c r="H3648">
        <v>822</v>
      </c>
      <c r="I3648">
        <v>51.17</v>
      </c>
      <c r="J3648">
        <v>29.64</v>
      </c>
      <c r="K3648">
        <v>21.53</v>
      </c>
      <c r="M3648">
        <v>2860</v>
      </c>
    </row>
    <row r="3649" spans="1:13" customFormat="1" hidden="1">
      <c r="A3649" t="s">
        <v>752</v>
      </c>
      <c r="B3649" t="s">
        <v>753</v>
      </c>
      <c r="C3649" s="1">
        <v>44357</v>
      </c>
      <c r="D3649">
        <v>148395</v>
      </c>
      <c r="E3649">
        <v>86390</v>
      </c>
      <c r="F3649">
        <v>62005</v>
      </c>
      <c r="G3649">
        <v>1359</v>
      </c>
      <c r="H3649">
        <v>859</v>
      </c>
      <c r="I3649">
        <v>51.64</v>
      </c>
      <c r="J3649">
        <v>30.06</v>
      </c>
      <c r="K3649">
        <v>21.58</v>
      </c>
      <c r="M3649">
        <v>2989</v>
      </c>
    </row>
    <row r="3650" spans="1:13" customFormat="1" hidden="1">
      <c r="A3650" t="s">
        <v>752</v>
      </c>
      <c r="B3650" t="s">
        <v>753</v>
      </c>
      <c r="C3650" s="1">
        <v>44358</v>
      </c>
      <c r="D3650">
        <v>149233</v>
      </c>
      <c r="E3650">
        <v>87132</v>
      </c>
      <c r="F3650">
        <v>62101</v>
      </c>
      <c r="G3650">
        <v>838</v>
      </c>
      <c r="H3650">
        <v>821</v>
      </c>
      <c r="I3650">
        <v>51.93</v>
      </c>
      <c r="J3650">
        <v>30.32</v>
      </c>
      <c r="K3650">
        <v>21.61</v>
      </c>
      <c r="M3650">
        <v>2857</v>
      </c>
    </row>
    <row r="3651" spans="1:13" customFormat="1" hidden="1">
      <c r="A3651" t="s">
        <v>752</v>
      </c>
      <c r="B3651" t="s">
        <v>753</v>
      </c>
      <c r="C3651" s="1">
        <v>44359</v>
      </c>
      <c r="D3651">
        <v>149513</v>
      </c>
      <c r="E3651">
        <v>87382</v>
      </c>
      <c r="F3651">
        <v>62131</v>
      </c>
      <c r="G3651">
        <v>280</v>
      </c>
      <c r="H3651">
        <v>838</v>
      </c>
      <c r="I3651">
        <v>52.03</v>
      </c>
      <c r="J3651">
        <v>30.41</v>
      </c>
      <c r="K3651">
        <v>21.62</v>
      </c>
      <c r="M3651">
        <v>2916</v>
      </c>
    </row>
    <row r="3652" spans="1:13" customFormat="1" hidden="1">
      <c r="A3652" t="s">
        <v>752</v>
      </c>
      <c r="B3652" t="s">
        <v>753</v>
      </c>
      <c r="C3652" s="1">
        <v>44360</v>
      </c>
      <c r="D3652">
        <v>150300</v>
      </c>
      <c r="E3652">
        <v>88033</v>
      </c>
      <c r="F3652">
        <v>62267</v>
      </c>
      <c r="G3652">
        <v>787</v>
      </c>
      <c r="H3652">
        <v>855</v>
      </c>
      <c r="I3652">
        <v>52.3</v>
      </c>
      <c r="J3652">
        <v>30.63</v>
      </c>
      <c r="K3652">
        <v>21.67</v>
      </c>
      <c r="M3652">
        <v>2975</v>
      </c>
    </row>
    <row r="3653" spans="1:13" customFormat="1" hidden="1">
      <c r="A3653" t="s">
        <v>752</v>
      </c>
      <c r="B3653" t="s">
        <v>753</v>
      </c>
      <c r="C3653" s="1">
        <v>44361</v>
      </c>
      <c r="D3653">
        <v>151004</v>
      </c>
      <c r="E3653">
        <v>88373</v>
      </c>
      <c r="F3653">
        <v>62631</v>
      </c>
      <c r="G3653">
        <v>704</v>
      </c>
      <c r="H3653">
        <v>874</v>
      </c>
      <c r="I3653">
        <v>52.55</v>
      </c>
      <c r="J3653">
        <v>30.75</v>
      </c>
      <c r="K3653">
        <v>21.79</v>
      </c>
      <c r="M3653">
        <v>3041</v>
      </c>
    </row>
    <row r="3654" spans="1:13" customFormat="1" hidden="1">
      <c r="A3654" t="s">
        <v>752</v>
      </c>
      <c r="B3654" t="s">
        <v>753</v>
      </c>
      <c r="C3654" s="1">
        <v>44362</v>
      </c>
      <c r="D3654">
        <v>152293</v>
      </c>
      <c r="E3654">
        <v>89197</v>
      </c>
      <c r="F3654">
        <v>63096</v>
      </c>
      <c r="G3654">
        <v>1289</v>
      </c>
      <c r="H3654">
        <v>904</v>
      </c>
      <c r="I3654">
        <v>53</v>
      </c>
      <c r="J3654">
        <v>31.04</v>
      </c>
      <c r="K3654">
        <v>21.96</v>
      </c>
      <c r="M3654">
        <v>3146</v>
      </c>
    </row>
    <row r="3655" spans="1:13" customFormat="1" hidden="1">
      <c r="A3655" t="s">
        <v>752</v>
      </c>
      <c r="B3655" t="s">
        <v>753</v>
      </c>
      <c r="C3655" s="1">
        <v>44363</v>
      </c>
      <c r="D3655">
        <v>153350</v>
      </c>
      <c r="E3655">
        <v>89921</v>
      </c>
      <c r="F3655">
        <v>63429</v>
      </c>
      <c r="G3655">
        <v>1057</v>
      </c>
      <c r="H3655">
        <v>902</v>
      </c>
      <c r="I3655">
        <v>53.36</v>
      </c>
      <c r="J3655">
        <v>31.29</v>
      </c>
      <c r="K3655">
        <v>22.07</v>
      </c>
      <c r="M3655">
        <v>3139</v>
      </c>
    </row>
    <row r="3656" spans="1:13" customFormat="1" hidden="1">
      <c r="A3656" t="s">
        <v>752</v>
      </c>
      <c r="B3656" t="s">
        <v>753</v>
      </c>
      <c r="C3656" s="1">
        <v>44364</v>
      </c>
      <c r="D3656">
        <v>155423</v>
      </c>
      <c r="E3656">
        <v>90735</v>
      </c>
      <c r="F3656">
        <v>64688</v>
      </c>
      <c r="G3656">
        <v>2073</v>
      </c>
      <c r="H3656">
        <v>1004</v>
      </c>
      <c r="I3656">
        <v>54.08</v>
      </c>
      <c r="J3656">
        <v>31.57</v>
      </c>
      <c r="K3656">
        <v>22.51</v>
      </c>
      <c r="M3656">
        <v>3494</v>
      </c>
    </row>
    <row r="3657" spans="1:13" customFormat="1" hidden="1">
      <c r="A3657" t="s">
        <v>752</v>
      </c>
      <c r="B3657" t="s">
        <v>753</v>
      </c>
      <c r="C3657" s="1">
        <v>44365</v>
      </c>
      <c r="D3657">
        <v>156843</v>
      </c>
      <c r="E3657">
        <v>91495</v>
      </c>
      <c r="F3657">
        <v>65348</v>
      </c>
      <c r="G3657">
        <v>1420</v>
      </c>
      <c r="H3657">
        <v>1087</v>
      </c>
      <c r="I3657">
        <v>54.58</v>
      </c>
      <c r="J3657">
        <v>31.84</v>
      </c>
      <c r="K3657">
        <v>22.74</v>
      </c>
      <c r="M3657">
        <v>3783</v>
      </c>
    </row>
    <row r="3658" spans="1:13" customFormat="1" hidden="1">
      <c r="A3658" t="s">
        <v>752</v>
      </c>
      <c r="B3658" t="s">
        <v>753</v>
      </c>
      <c r="C3658" s="1">
        <v>44366</v>
      </c>
      <c r="D3658">
        <v>157283</v>
      </c>
      <c r="E3658">
        <v>91778</v>
      </c>
      <c r="F3658">
        <v>65505</v>
      </c>
      <c r="G3658">
        <v>440</v>
      </c>
      <c r="H3658">
        <v>1110</v>
      </c>
      <c r="I3658">
        <v>54.73</v>
      </c>
      <c r="J3658">
        <v>31.94</v>
      </c>
      <c r="K3658">
        <v>22.79</v>
      </c>
      <c r="M3658">
        <v>3863</v>
      </c>
    </row>
    <row r="3659" spans="1:13" customFormat="1" hidden="1">
      <c r="A3659" t="s">
        <v>752</v>
      </c>
      <c r="B3659" t="s">
        <v>753</v>
      </c>
      <c r="C3659" s="1">
        <v>44367</v>
      </c>
      <c r="D3659">
        <v>158418</v>
      </c>
      <c r="E3659">
        <v>92071</v>
      </c>
      <c r="F3659">
        <v>66347</v>
      </c>
      <c r="G3659">
        <v>1135</v>
      </c>
      <c r="H3659">
        <v>1160</v>
      </c>
      <c r="I3659">
        <v>55.13</v>
      </c>
      <c r="J3659">
        <v>32.04</v>
      </c>
      <c r="K3659">
        <v>23.09</v>
      </c>
      <c r="M3659">
        <v>4037</v>
      </c>
    </row>
    <row r="3660" spans="1:13" customFormat="1" hidden="1">
      <c r="A3660" t="s">
        <v>752</v>
      </c>
      <c r="B3660" t="s">
        <v>753</v>
      </c>
      <c r="C3660" s="1">
        <v>44368</v>
      </c>
      <c r="D3660">
        <v>158980</v>
      </c>
      <c r="E3660">
        <v>92305</v>
      </c>
      <c r="F3660">
        <v>66675</v>
      </c>
      <c r="G3660">
        <v>562</v>
      </c>
      <c r="H3660">
        <v>1139</v>
      </c>
      <c r="I3660">
        <v>55.32</v>
      </c>
      <c r="J3660">
        <v>32.119999999999997</v>
      </c>
      <c r="K3660">
        <v>23.2</v>
      </c>
      <c r="M3660">
        <v>3964</v>
      </c>
    </row>
    <row r="3661" spans="1:13" customFormat="1" hidden="1">
      <c r="A3661" t="s">
        <v>752</v>
      </c>
      <c r="B3661" t="s">
        <v>753</v>
      </c>
      <c r="C3661" s="1">
        <v>44369</v>
      </c>
      <c r="D3661">
        <v>160266</v>
      </c>
      <c r="E3661">
        <v>92874</v>
      </c>
      <c r="F3661">
        <v>67392</v>
      </c>
      <c r="G3661">
        <v>1286</v>
      </c>
      <c r="H3661">
        <v>1139</v>
      </c>
      <c r="I3661">
        <v>55.77</v>
      </c>
      <c r="J3661">
        <v>32.32</v>
      </c>
      <c r="K3661">
        <v>23.45</v>
      </c>
      <c r="M3661">
        <v>3964</v>
      </c>
    </row>
    <row r="3662" spans="1:13" customFormat="1" hidden="1">
      <c r="A3662" t="s">
        <v>752</v>
      </c>
      <c r="B3662" t="s">
        <v>753</v>
      </c>
      <c r="C3662" s="1">
        <v>44370</v>
      </c>
      <c r="D3662">
        <v>161059</v>
      </c>
      <c r="E3662">
        <v>93303</v>
      </c>
      <c r="F3662">
        <v>67756</v>
      </c>
      <c r="G3662">
        <v>793</v>
      </c>
      <c r="H3662">
        <v>1101</v>
      </c>
      <c r="I3662">
        <v>56.05</v>
      </c>
      <c r="J3662">
        <v>32.47</v>
      </c>
      <c r="K3662">
        <v>23.58</v>
      </c>
      <c r="M3662">
        <v>3831</v>
      </c>
    </row>
    <row r="3663" spans="1:13" customFormat="1" hidden="1">
      <c r="A3663" t="s">
        <v>752</v>
      </c>
      <c r="B3663" t="s">
        <v>753</v>
      </c>
      <c r="C3663" s="1">
        <v>44371</v>
      </c>
      <c r="D3663">
        <v>162357</v>
      </c>
      <c r="E3663">
        <v>93940</v>
      </c>
      <c r="F3663">
        <v>68417</v>
      </c>
      <c r="G3663">
        <v>1298</v>
      </c>
      <c r="H3663">
        <v>991</v>
      </c>
      <c r="I3663">
        <v>56.5</v>
      </c>
      <c r="J3663">
        <v>32.69</v>
      </c>
      <c r="K3663">
        <v>23.81</v>
      </c>
      <c r="M3663">
        <v>3449</v>
      </c>
    </row>
    <row r="3664" spans="1:13" customFormat="1" hidden="1">
      <c r="A3664" t="s">
        <v>752</v>
      </c>
      <c r="B3664" t="s">
        <v>753</v>
      </c>
      <c r="C3664" s="1">
        <v>44372</v>
      </c>
      <c r="D3664">
        <v>163474</v>
      </c>
      <c r="E3664">
        <v>94514</v>
      </c>
      <c r="F3664">
        <v>68960</v>
      </c>
      <c r="G3664">
        <v>1117</v>
      </c>
      <c r="H3664">
        <v>947</v>
      </c>
      <c r="I3664">
        <v>56.89</v>
      </c>
      <c r="J3664">
        <v>32.89</v>
      </c>
      <c r="K3664">
        <v>24</v>
      </c>
      <c r="M3664">
        <v>3295</v>
      </c>
    </row>
    <row r="3665" spans="1:13" customFormat="1" hidden="1">
      <c r="A3665" t="s">
        <v>752</v>
      </c>
      <c r="B3665" t="s">
        <v>753</v>
      </c>
      <c r="C3665" s="1">
        <v>44373</v>
      </c>
      <c r="D3665">
        <v>163704</v>
      </c>
      <c r="E3665">
        <v>94615</v>
      </c>
      <c r="F3665">
        <v>69089</v>
      </c>
      <c r="G3665">
        <v>230</v>
      </c>
      <c r="H3665">
        <v>917</v>
      </c>
      <c r="I3665">
        <v>56.97</v>
      </c>
      <c r="J3665">
        <v>32.92</v>
      </c>
      <c r="K3665">
        <v>24.04</v>
      </c>
      <c r="M3665">
        <v>3191</v>
      </c>
    </row>
    <row r="3666" spans="1:13" customFormat="1" hidden="1">
      <c r="A3666" t="s">
        <v>752</v>
      </c>
      <c r="B3666" t="s">
        <v>753</v>
      </c>
      <c r="C3666" s="1">
        <v>44374</v>
      </c>
      <c r="D3666">
        <v>164709</v>
      </c>
      <c r="E3666">
        <v>95023</v>
      </c>
      <c r="F3666">
        <v>69686</v>
      </c>
      <c r="G3666">
        <v>1005</v>
      </c>
      <c r="H3666">
        <v>899</v>
      </c>
      <c r="I3666">
        <v>57.32</v>
      </c>
      <c r="J3666">
        <v>33.07</v>
      </c>
      <c r="K3666">
        <v>24.25</v>
      </c>
      <c r="M3666">
        <v>3128</v>
      </c>
    </row>
    <row r="3667" spans="1:13" customFormat="1" hidden="1">
      <c r="A3667" t="s">
        <v>752</v>
      </c>
      <c r="B3667" t="s">
        <v>753</v>
      </c>
      <c r="C3667" s="1">
        <v>44375</v>
      </c>
      <c r="D3667">
        <v>165339</v>
      </c>
      <c r="E3667">
        <v>95124</v>
      </c>
      <c r="F3667">
        <v>70215</v>
      </c>
      <c r="G3667">
        <v>630</v>
      </c>
      <c r="H3667">
        <v>908</v>
      </c>
      <c r="I3667">
        <v>57.54</v>
      </c>
      <c r="J3667">
        <v>33.1</v>
      </c>
      <c r="K3667">
        <v>24.43</v>
      </c>
      <c r="M3667">
        <v>3160</v>
      </c>
    </row>
    <row r="3668" spans="1:13" customFormat="1" hidden="1">
      <c r="A3668" t="s">
        <v>752</v>
      </c>
      <c r="B3668" t="s">
        <v>753</v>
      </c>
      <c r="C3668" s="1">
        <v>44376</v>
      </c>
      <c r="D3668">
        <v>166212</v>
      </c>
      <c r="E3668">
        <v>95264</v>
      </c>
      <c r="F3668">
        <v>70948</v>
      </c>
      <c r="G3668">
        <v>873</v>
      </c>
      <c r="H3668">
        <v>849</v>
      </c>
      <c r="I3668">
        <v>57.84</v>
      </c>
      <c r="J3668">
        <v>33.15</v>
      </c>
      <c r="K3668">
        <v>24.69</v>
      </c>
      <c r="M3668">
        <v>2954</v>
      </c>
    </row>
    <row r="3669" spans="1:13" customFormat="1" hidden="1">
      <c r="A3669" t="s">
        <v>752</v>
      </c>
      <c r="B3669" t="s">
        <v>753</v>
      </c>
      <c r="C3669" s="1">
        <v>44377</v>
      </c>
      <c r="D3669">
        <v>166567</v>
      </c>
      <c r="E3669">
        <v>95386</v>
      </c>
      <c r="F3669">
        <v>71181</v>
      </c>
      <c r="G3669">
        <v>355</v>
      </c>
      <c r="H3669">
        <v>787</v>
      </c>
      <c r="I3669">
        <v>57.96</v>
      </c>
      <c r="J3669">
        <v>33.19</v>
      </c>
      <c r="K3669">
        <v>24.77</v>
      </c>
      <c r="M3669">
        <v>2739</v>
      </c>
    </row>
    <row r="3670" spans="1:13" customFormat="1" hidden="1">
      <c r="A3670" t="s">
        <v>752</v>
      </c>
      <c r="B3670" t="s">
        <v>753</v>
      </c>
      <c r="C3670" s="1">
        <v>44378</v>
      </c>
      <c r="H3670">
        <v>634</v>
      </c>
      <c r="M3670">
        <v>2206</v>
      </c>
    </row>
    <row r="3671" spans="1:13" customFormat="1" hidden="1">
      <c r="A3671" t="s">
        <v>752</v>
      </c>
      <c r="B3671" t="s">
        <v>753</v>
      </c>
      <c r="C3671" s="1">
        <v>44379</v>
      </c>
      <c r="D3671">
        <v>167022</v>
      </c>
      <c r="E3671">
        <v>95528</v>
      </c>
      <c r="F3671">
        <v>71494</v>
      </c>
      <c r="H3671">
        <v>507</v>
      </c>
      <c r="I3671">
        <v>58.12</v>
      </c>
      <c r="J3671">
        <v>33.24</v>
      </c>
      <c r="K3671">
        <v>24.88</v>
      </c>
      <c r="M3671">
        <v>1764</v>
      </c>
    </row>
    <row r="3672" spans="1:13" customFormat="1" hidden="1">
      <c r="A3672" t="s">
        <v>752</v>
      </c>
      <c r="B3672" t="s">
        <v>753</v>
      </c>
      <c r="C3672" s="1">
        <v>44380</v>
      </c>
      <c r="H3672">
        <v>487</v>
      </c>
      <c r="M3672">
        <v>1695</v>
      </c>
    </row>
    <row r="3673" spans="1:13" customFormat="1" hidden="1">
      <c r="A3673" t="s">
        <v>752</v>
      </c>
      <c r="B3673" t="s">
        <v>753</v>
      </c>
      <c r="C3673" s="1">
        <v>44381</v>
      </c>
      <c r="H3673">
        <v>357</v>
      </c>
      <c r="M3673">
        <v>1242</v>
      </c>
    </row>
    <row r="3674" spans="1:13" customFormat="1" hidden="1">
      <c r="A3674" t="s">
        <v>752</v>
      </c>
      <c r="B3674" t="s">
        <v>753</v>
      </c>
      <c r="C3674" s="1">
        <v>44382</v>
      </c>
      <c r="H3674">
        <v>281</v>
      </c>
      <c r="M3674">
        <v>978</v>
      </c>
    </row>
    <row r="3675" spans="1:13" customFormat="1" hidden="1">
      <c r="A3675" t="s">
        <v>752</v>
      </c>
      <c r="B3675" t="s">
        <v>753</v>
      </c>
      <c r="C3675" s="1">
        <v>44383</v>
      </c>
      <c r="D3675">
        <v>167398</v>
      </c>
      <c r="E3675">
        <v>95695</v>
      </c>
      <c r="F3675">
        <v>71703</v>
      </c>
      <c r="H3675">
        <v>169</v>
      </c>
      <c r="I3675">
        <v>58.25</v>
      </c>
      <c r="J3675">
        <v>33.299999999999997</v>
      </c>
      <c r="K3675">
        <v>24.95</v>
      </c>
      <c r="M3675">
        <v>588</v>
      </c>
    </row>
    <row r="3676" spans="1:13" customFormat="1" hidden="1">
      <c r="A3676" t="s">
        <v>752</v>
      </c>
      <c r="B3676" t="s">
        <v>753</v>
      </c>
      <c r="C3676" s="1">
        <v>44384</v>
      </c>
      <c r="D3676">
        <v>167754</v>
      </c>
      <c r="E3676">
        <v>95836</v>
      </c>
      <c r="F3676">
        <v>71918</v>
      </c>
      <c r="G3676">
        <v>356</v>
      </c>
      <c r="H3676">
        <v>170</v>
      </c>
      <c r="I3676">
        <v>58.38</v>
      </c>
      <c r="J3676">
        <v>33.35</v>
      </c>
      <c r="K3676">
        <v>25.03</v>
      </c>
      <c r="M3676">
        <v>592</v>
      </c>
    </row>
    <row r="3677" spans="1:13" customFormat="1" hidden="1">
      <c r="A3677" t="s">
        <v>752</v>
      </c>
      <c r="B3677" t="s">
        <v>753</v>
      </c>
      <c r="C3677" s="1">
        <v>44385</v>
      </c>
      <c r="D3677">
        <v>168069</v>
      </c>
      <c r="E3677">
        <v>95981</v>
      </c>
      <c r="F3677">
        <v>72088</v>
      </c>
      <c r="G3677">
        <v>315</v>
      </c>
      <c r="H3677">
        <v>182</v>
      </c>
      <c r="I3677">
        <v>58.49</v>
      </c>
      <c r="J3677">
        <v>33.4</v>
      </c>
      <c r="K3677">
        <v>25.09</v>
      </c>
      <c r="M3677">
        <v>633</v>
      </c>
    </row>
    <row r="3678" spans="1:13" customFormat="1" hidden="1">
      <c r="A3678" t="s">
        <v>752</v>
      </c>
      <c r="B3678" t="s">
        <v>753</v>
      </c>
      <c r="C3678" s="1">
        <v>44386</v>
      </c>
      <c r="D3678">
        <v>168503</v>
      </c>
      <c r="E3678">
        <v>96174</v>
      </c>
      <c r="F3678">
        <v>72329</v>
      </c>
      <c r="G3678">
        <v>434</v>
      </c>
      <c r="H3678">
        <v>212</v>
      </c>
      <c r="I3678">
        <v>58.64</v>
      </c>
      <c r="J3678">
        <v>33.47</v>
      </c>
      <c r="K3678">
        <v>25.17</v>
      </c>
      <c r="M3678">
        <v>738</v>
      </c>
    </row>
    <row r="3679" spans="1:13" customFormat="1" hidden="1">
      <c r="A3679" t="s">
        <v>752</v>
      </c>
      <c r="B3679" t="s">
        <v>753</v>
      </c>
      <c r="C3679" s="1">
        <v>44387</v>
      </c>
      <c r="D3679">
        <v>168711</v>
      </c>
      <c r="E3679">
        <v>96175</v>
      </c>
      <c r="F3679">
        <v>72536</v>
      </c>
      <c r="G3679">
        <v>208</v>
      </c>
      <c r="H3679">
        <v>228</v>
      </c>
      <c r="I3679">
        <v>58.71</v>
      </c>
      <c r="J3679">
        <v>33.47</v>
      </c>
      <c r="K3679">
        <v>25.24</v>
      </c>
      <c r="M3679">
        <v>793</v>
      </c>
    </row>
    <row r="3680" spans="1:13" customFormat="1" hidden="1">
      <c r="A3680" t="s">
        <v>752</v>
      </c>
      <c r="B3680" t="s">
        <v>753</v>
      </c>
      <c r="C3680" s="1">
        <v>44388</v>
      </c>
      <c r="D3680">
        <v>168818</v>
      </c>
      <c r="E3680">
        <v>96212</v>
      </c>
      <c r="F3680">
        <v>72606</v>
      </c>
      <c r="G3680">
        <v>107</v>
      </c>
      <c r="H3680">
        <v>230</v>
      </c>
      <c r="I3680">
        <v>58.75</v>
      </c>
      <c r="J3680">
        <v>33.479999999999997</v>
      </c>
      <c r="K3680">
        <v>25.27</v>
      </c>
      <c r="M3680">
        <v>800</v>
      </c>
    </row>
    <row r="3681" spans="1:13" customFormat="1" hidden="1">
      <c r="A3681" t="s">
        <v>752</v>
      </c>
      <c r="B3681" t="s">
        <v>753</v>
      </c>
      <c r="C3681" s="1">
        <v>44389</v>
      </c>
      <c r="D3681">
        <v>168955</v>
      </c>
      <c r="E3681">
        <v>96283</v>
      </c>
      <c r="F3681">
        <v>72672</v>
      </c>
      <c r="G3681">
        <v>137</v>
      </c>
      <c r="H3681">
        <v>236</v>
      </c>
      <c r="I3681">
        <v>58.79</v>
      </c>
      <c r="J3681">
        <v>33.5</v>
      </c>
      <c r="K3681">
        <v>25.29</v>
      </c>
      <c r="M3681">
        <v>821</v>
      </c>
    </row>
    <row r="3682" spans="1:13" customFormat="1" hidden="1">
      <c r="A3682" t="s">
        <v>752</v>
      </c>
      <c r="B3682" t="s">
        <v>753</v>
      </c>
      <c r="C3682" s="1">
        <v>44390</v>
      </c>
      <c r="D3682">
        <v>169436</v>
      </c>
      <c r="E3682">
        <v>96658</v>
      </c>
      <c r="F3682">
        <v>72778</v>
      </c>
      <c r="G3682">
        <v>481</v>
      </c>
      <c r="H3682">
        <v>291</v>
      </c>
      <c r="I3682">
        <v>58.96</v>
      </c>
      <c r="J3682">
        <v>33.64</v>
      </c>
      <c r="K3682">
        <v>25.33</v>
      </c>
      <c r="M3682">
        <v>1013</v>
      </c>
    </row>
    <row r="3683" spans="1:13" customFormat="1" hidden="1">
      <c r="A3683" t="s">
        <v>752</v>
      </c>
      <c r="B3683" t="s">
        <v>753</v>
      </c>
      <c r="C3683" s="1">
        <v>44391</v>
      </c>
      <c r="D3683">
        <v>169884</v>
      </c>
      <c r="E3683">
        <v>96990</v>
      </c>
      <c r="F3683">
        <v>72894</v>
      </c>
      <c r="G3683">
        <v>448</v>
      </c>
      <c r="H3683">
        <v>304</v>
      </c>
      <c r="I3683">
        <v>59.12</v>
      </c>
      <c r="J3683">
        <v>33.75</v>
      </c>
      <c r="K3683">
        <v>25.37</v>
      </c>
      <c r="M3683">
        <v>1058</v>
      </c>
    </row>
    <row r="3684" spans="1:13" customFormat="1" hidden="1">
      <c r="A3684" t="s">
        <v>752</v>
      </c>
      <c r="B3684" t="s">
        <v>753</v>
      </c>
      <c r="C3684" s="1">
        <v>44392</v>
      </c>
      <c r="D3684">
        <v>170249</v>
      </c>
      <c r="E3684">
        <v>97243</v>
      </c>
      <c r="F3684">
        <v>73006</v>
      </c>
      <c r="G3684">
        <v>365</v>
      </c>
      <c r="H3684">
        <v>311</v>
      </c>
      <c r="I3684">
        <v>59.24</v>
      </c>
      <c r="J3684">
        <v>33.840000000000003</v>
      </c>
      <c r="K3684">
        <v>25.4</v>
      </c>
      <c r="M3684">
        <v>1082</v>
      </c>
    </row>
    <row r="3685" spans="1:13" customFormat="1" hidden="1">
      <c r="A3685" t="s">
        <v>752</v>
      </c>
      <c r="B3685" t="s">
        <v>753</v>
      </c>
      <c r="C3685" s="1">
        <v>44393</v>
      </c>
      <c r="D3685">
        <v>170851</v>
      </c>
      <c r="E3685">
        <v>97714</v>
      </c>
      <c r="F3685">
        <v>73137</v>
      </c>
      <c r="G3685">
        <v>602</v>
      </c>
      <c r="H3685">
        <v>335</v>
      </c>
      <c r="I3685">
        <v>59.45</v>
      </c>
      <c r="J3685">
        <v>34</v>
      </c>
      <c r="K3685">
        <v>25.45</v>
      </c>
      <c r="M3685">
        <v>1166</v>
      </c>
    </row>
    <row r="3686" spans="1:13" customFormat="1" hidden="1">
      <c r="A3686" t="s">
        <v>752</v>
      </c>
      <c r="B3686" t="s">
        <v>753</v>
      </c>
      <c r="C3686" s="1">
        <v>44394</v>
      </c>
      <c r="D3686">
        <v>171053</v>
      </c>
      <c r="E3686">
        <v>97874</v>
      </c>
      <c r="F3686">
        <v>73179</v>
      </c>
      <c r="G3686">
        <v>202</v>
      </c>
      <c r="H3686">
        <v>335</v>
      </c>
      <c r="I3686">
        <v>59.52</v>
      </c>
      <c r="J3686">
        <v>34.06</v>
      </c>
      <c r="K3686">
        <v>25.46</v>
      </c>
      <c r="M3686">
        <v>1166</v>
      </c>
    </row>
    <row r="3687" spans="1:13" customFormat="1" hidden="1">
      <c r="A3687" t="s">
        <v>752</v>
      </c>
      <c r="B3687" t="s">
        <v>753</v>
      </c>
      <c r="C3687" s="1">
        <v>44395</v>
      </c>
      <c r="D3687">
        <v>171633</v>
      </c>
      <c r="E3687">
        <v>98206</v>
      </c>
      <c r="F3687">
        <v>73427</v>
      </c>
      <c r="G3687">
        <v>580</v>
      </c>
      <c r="H3687">
        <v>402</v>
      </c>
      <c r="I3687">
        <v>59.73</v>
      </c>
      <c r="J3687">
        <v>34.17</v>
      </c>
      <c r="K3687">
        <v>25.55</v>
      </c>
      <c r="M3687">
        <v>1399</v>
      </c>
    </row>
    <row r="3688" spans="1:13" customFormat="1" hidden="1">
      <c r="A3688" t="s">
        <v>752</v>
      </c>
      <c r="B3688" t="s">
        <v>753</v>
      </c>
      <c r="C3688" s="1">
        <v>44396</v>
      </c>
      <c r="D3688">
        <v>171771</v>
      </c>
      <c r="E3688">
        <v>98281</v>
      </c>
      <c r="F3688">
        <v>73490</v>
      </c>
      <c r="G3688">
        <v>138</v>
      </c>
      <c r="H3688">
        <v>402</v>
      </c>
      <c r="I3688">
        <v>59.77</v>
      </c>
      <c r="J3688">
        <v>34.200000000000003</v>
      </c>
      <c r="K3688">
        <v>25.57</v>
      </c>
      <c r="M3688">
        <v>1399</v>
      </c>
    </row>
    <row r="3689" spans="1:13" customFormat="1" hidden="1">
      <c r="A3689" t="s">
        <v>752</v>
      </c>
      <c r="B3689" t="s">
        <v>753</v>
      </c>
      <c r="C3689" s="1">
        <v>44397</v>
      </c>
      <c r="D3689">
        <v>172071</v>
      </c>
      <c r="E3689">
        <v>98450</v>
      </c>
      <c r="F3689">
        <v>73621</v>
      </c>
      <c r="G3689">
        <v>300</v>
      </c>
      <c r="H3689">
        <v>376</v>
      </c>
      <c r="I3689">
        <v>59.88</v>
      </c>
      <c r="J3689">
        <v>34.26</v>
      </c>
      <c r="K3689">
        <v>25.62</v>
      </c>
      <c r="M3689">
        <v>1308</v>
      </c>
    </row>
    <row r="3690" spans="1:13" customFormat="1" hidden="1">
      <c r="A3690" t="s">
        <v>752</v>
      </c>
      <c r="B3690" t="s">
        <v>753</v>
      </c>
      <c r="C3690" s="1">
        <v>44398</v>
      </c>
      <c r="D3690">
        <v>172406</v>
      </c>
      <c r="E3690">
        <v>98592</v>
      </c>
      <c r="F3690">
        <v>73814</v>
      </c>
      <c r="G3690">
        <v>335</v>
      </c>
      <c r="H3690">
        <v>360</v>
      </c>
      <c r="I3690">
        <v>59.99</v>
      </c>
      <c r="J3690">
        <v>34.31</v>
      </c>
      <c r="K3690">
        <v>25.69</v>
      </c>
      <c r="M3690">
        <v>1253</v>
      </c>
    </row>
    <row r="3691" spans="1:13" customFormat="1" hidden="1">
      <c r="A3691" t="s">
        <v>752</v>
      </c>
      <c r="B3691" t="s">
        <v>753</v>
      </c>
      <c r="C3691" s="1">
        <v>44399</v>
      </c>
      <c r="H3691">
        <v>346</v>
      </c>
      <c r="M3691">
        <v>1204</v>
      </c>
    </row>
    <row r="3692" spans="1:13" customFormat="1" hidden="1">
      <c r="A3692" t="s">
        <v>752</v>
      </c>
      <c r="B3692" t="s">
        <v>753</v>
      </c>
      <c r="C3692" s="1">
        <v>44400</v>
      </c>
      <c r="D3692">
        <v>172937</v>
      </c>
      <c r="E3692">
        <v>98905</v>
      </c>
      <c r="F3692">
        <v>74032</v>
      </c>
      <c r="H3692">
        <v>298</v>
      </c>
      <c r="I3692">
        <v>60.18</v>
      </c>
      <c r="J3692">
        <v>34.42</v>
      </c>
      <c r="K3692">
        <v>25.76</v>
      </c>
      <c r="M3692">
        <v>1037</v>
      </c>
    </row>
    <row r="3693" spans="1:13" customFormat="1" hidden="1">
      <c r="A3693" t="s">
        <v>752</v>
      </c>
      <c r="B3693" t="s">
        <v>753</v>
      </c>
      <c r="C3693" s="1">
        <v>44401</v>
      </c>
      <c r="D3693">
        <v>172938</v>
      </c>
      <c r="E3693">
        <v>98905</v>
      </c>
      <c r="F3693">
        <v>74033</v>
      </c>
      <c r="G3693">
        <v>1</v>
      </c>
      <c r="H3693">
        <v>269</v>
      </c>
      <c r="I3693">
        <v>60.18</v>
      </c>
      <c r="J3693">
        <v>34.42</v>
      </c>
      <c r="K3693">
        <v>25.76</v>
      </c>
      <c r="M3693">
        <v>936</v>
      </c>
    </row>
    <row r="3694" spans="1:13" customFormat="1" hidden="1">
      <c r="A3694" t="s">
        <v>752</v>
      </c>
      <c r="B3694" t="s">
        <v>753</v>
      </c>
      <c r="C3694" s="1">
        <v>44402</v>
      </c>
      <c r="D3694">
        <v>173352</v>
      </c>
      <c r="E3694">
        <v>99030</v>
      </c>
      <c r="F3694">
        <v>74322</v>
      </c>
      <c r="G3694">
        <v>414</v>
      </c>
      <c r="H3694">
        <v>246</v>
      </c>
      <c r="I3694">
        <v>60.32</v>
      </c>
      <c r="J3694">
        <v>34.46</v>
      </c>
      <c r="K3694">
        <v>25.86</v>
      </c>
      <c r="M3694">
        <v>856</v>
      </c>
    </row>
    <row r="3695" spans="1:13" customFormat="1" hidden="1">
      <c r="A3695" t="s">
        <v>752</v>
      </c>
      <c r="B3695" t="s">
        <v>753</v>
      </c>
      <c r="C3695" s="1">
        <v>44403</v>
      </c>
      <c r="D3695">
        <v>173658</v>
      </c>
      <c r="E3695">
        <v>99154</v>
      </c>
      <c r="F3695">
        <v>74504</v>
      </c>
      <c r="G3695">
        <v>306</v>
      </c>
      <c r="H3695">
        <v>270</v>
      </c>
      <c r="I3695">
        <v>60.43</v>
      </c>
      <c r="J3695">
        <v>34.5</v>
      </c>
      <c r="K3695">
        <v>25.93</v>
      </c>
      <c r="M3695">
        <v>940</v>
      </c>
    </row>
    <row r="3696" spans="1:13" customFormat="1" hidden="1">
      <c r="A3696" t="s">
        <v>752</v>
      </c>
      <c r="B3696" t="s">
        <v>753</v>
      </c>
      <c r="C3696" s="1">
        <v>44404</v>
      </c>
      <c r="D3696">
        <v>174129</v>
      </c>
      <c r="E3696">
        <v>99278</v>
      </c>
      <c r="F3696">
        <v>74851</v>
      </c>
      <c r="G3696">
        <v>471</v>
      </c>
      <c r="H3696">
        <v>294</v>
      </c>
      <c r="I3696">
        <v>60.59</v>
      </c>
      <c r="J3696">
        <v>34.549999999999997</v>
      </c>
      <c r="K3696">
        <v>26.05</v>
      </c>
      <c r="M3696">
        <v>1023</v>
      </c>
    </row>
    <row r="3697" spans="1:13" customFormat="1" hidden="1">
      <c r="A3697" t="s">
        <v>752</v>
      </c>
      <c r="B3697" t="s">
        <v>753</v>
      </c>
      <c r="C3697" s="1">
        <v>44405</v>
      </c>
      <c r="D3697">
        <v>174176</v>
      </c>
      <c r="E3697">
        <v>99299</v>
      </c>
      <c r="F3697">
        <v>74877</v>
      </c>
      <c r="G3697">
        <v>47</v>
      </c>
      <c r="H3697">
        <v>253</v>
      </c>
      <c r="I3697">
        <v>60.61</v>
      </c>
      <c r="J3697">
        <v>34.549999999999997</v>
      </c>
      <c r="K3697">
        <v>26.06</v>
      </c>
      <c r="M3697">
        <v>880</v>
      </c>
    </row>
    <row r="3698" spans="1:13" customFormat="1" hidden="1">
      <c r="A3698" t="s">
        <v>752</v>
      </c>
      <c r="B3698" t="s">
        <v>753</v>
      </c>
      <c r="C3698" s="1">
        <v>44406</v>
      </c>
      <c r="D3698">
        <v>175323</v>
      </c>
      <c r="E3698">
        <v>99544</v>
      </c>
      <c r="F3698">
        <v>75779</v>
      </c>
      <c r="G3698">
        <v>1147</v>
      </c>
      <c r="H3698">
        <v>379</v>
      </c>
      <c r="I3698">
        <v>61.01</v>
      </c>
      <c r="J3698">
        <v>34.64</v>
      </c>
      <c r="K3698">
        <v>26.37</v>
      </c>
      <c r="M3698">
        <v>1319</v>
      </c>
    </row>
    <row r="3699" spans="1:13" customFormat="1" hidden="1">
      <c r="A3699" t="s">
        <v>752</v>
      </c>
      <c r="B3699" t="s">
        <v>753</v>
      </c>
      <c r="C3699" s="1">
        <v>44407</v>
      </c>
      <c r="D3699">
        <v>175942</v>
      </c>
      <c r="E3699">
        <v>99695</v>
      </c>
      <c r="F3699">
        <v>76247</v>
      </c>
      <c r="G3699">
        <v>619</v>
      </c>
      <c r="H3699">
        <v>429</v>
      </c>
      <c r="I3699">
        <v>61.22</v>
      </c>
      <c r="J3699">
        <v>34.69</v>
      </c>
      <c r="K3699">
        <v>26.53</v>
      </c>
      <c r="M3699">
        <v>1493</v>
      </c>
    </row>
    <row r="3700" spans="1:13" customFormat="1" hidden="1">
      <c r="A3700" t="s">
        <v>752</v>
      </c>
      <c r="B3700" t="s">
        <v>753</v>
      </c>
      <c r="C3700" s="1">
        <v>44408</v>
      </c>
      <c r="D3700">
        <v>175943</v>
      </c>
      <c r="E3700">
        <v>99695</v>
      </c>
      <c r="F3700">
        <v>76248</v>
      </c>
      <c r="G3700">
        <v>1</v>
      </c>
      <c r="H3700">
        <v>429</v>
      </c>
      <c r="I3700">
        <v>61.23</v>
      </c>
      <c r="J3700">
        <v>34.69</v>
      </c>
      <c r="K3700">
        <v>26.53</v>
      </c>
      <c r="M3700">
        <v>1493</v>
      </c>
    </row>
    <row r="3701" spans="1:13" customFormat="1" hidden="1">
      <c r="A3701" t="s">
        <v>752</v>
      </c>
      <c r="B3701" t="s">
        <v>753</v>
      </c>
      <c r="C3701" s="1">
        <v>44409</v>
      </c>
      <c r="D3701">
        <v>176467</v>
      </c>
      <c r="E3701">
        <v>99921</v>
      </c>
      <c r="F3701">
        <v>76546</v>
      </c>
      <c r="G3701">
        <v>524</v>
      </c>
      <c r="H3701">
        <v>445</v>
      </c>
      <c r="I3701">
        <v>61.41</v>
      </c>
      <c r="J3701">
        <v>34.770000000000003</v>
      </c>
      <c r="K3701">
        <v>26.64</v>
      </c>
      <c r="M3701">
        <v>1549</v>
      </c>
    </row>
    <row r="3702" spans="1:13" customFormat="1" hidden="1">
      <c r="A3702" t="s">
        <v>752</v>
      </c>
      <c r="B3702" t="s">
        <v>753</v>
      </c>
      <c r="C3702" s="1">
        <v>44410</v>
      </c>
      <c r="D3702">
        <v>176479</v>
      </c>
      <c r="E3702">
        <v>99925</v>
      </c>
      <c r="F3702">
        <v>76554</v>
      </c>
      <c r="G3702">
        <v>12</v>
      </c>
      <c r="H3702">
        <v>403</v>
      </c>
      <c r="I3702">
        <v>61.41</v>
      </c>
      <c r="J3702">
        <v>34.770000000000003</v>
      </c>
      <c r="K3702">
        <v>26.64</v>
      </c>
      <c r="M3702">
        <v>1402</v>
      </c>
    </row>
    <row r="3703" spans="1:13" customFormat="1" hidden="1">
      <c r="A3703" t="s">
        <v>752</v>
      </c>
      <c r="B3703" t="s">
        <v>753</v>
      </c>
      <c r="C3703" s="1">
        <v>44411</v>
      </c>
      <c r="D3703">
        <v>176682</v>
      </c>
      <c r="E3703">
        <v>100017</v>
      </c>
      <c r="F3703">
        <v>76665</v>
      </c>
      <c r="G3703">
        <v>203</v>
      </c>
      <c r="H3703">
        <v>365</v>
      </c>
      <c r="I3703">
        <v>61.48</v>
      </c>
      <c r="J3703">
        <v>34.799999999999997</v>
      </c>
      <c r="K3703">
        <v>26.68</v>
      </c>
      <c r="M3703">
        <v>1270</v>
      </c>
    </row>
    <row r="3704" spans="1:13" customFormat="1" hidden="1">
      <c r="A3704" t="s">
        <v>752</v>
      </c>
      <c r="B3704" t="s">
        <v>753</v>
      </c>
      <c r="C3704" s="1">
        <v>44412</v>
      </c>
      <c r="D3704">
        <v>177056</v>
      </c>
      <c r="E3704">
        <v>100091</v>
      </c>
      <c r="F3704">
        <v>76965</v>
      </c>
      <c r="G3704">
        <v>374</v>
      </c>
      <c r="H3704">
        <v>411</v>
      </c>
      <c r="I3704">
        <v>61.61</v>
      </c>
      <c r="J3704">
        <v>34.83</v>
      </c>
      <c r="K3704">
        <v>26.78</v>
      </c>
      <c r="M3704">
        <v>1430</v>
      </c>
    </row>
    <row r="3705" spans="1:13" customFormat="1" hidden="1">
      <c r="A3705" t="s">
        <v>752</v>
      </c>
      <c r="B3705" t="s">
        <v>753</v>
      </c>
      <c r="C3705" s="1">
        <v>44413</v>
      </c>
      <c r="D3705">
        <v>178190</v>
      </c>
      <c r="E3705">
        <v>100268</v>
      </c>
      <c r="F3705">
        <v>77922</v>
      </c>
      <c r="G3705">
        <v>1134</v>
      </c>
      <c r="H3705">
        <v>410</v>
      </c>
      <c r="I3705">
        <v>62.01</v>
      </c>
      <c r="J3705">
        <v>34.89</v>
      </c>
      <c r="K3705">
        <v>27.12</v>
      </c>
      <c r="M3705">
        <v>1427</v>
      </c>
    </row>
    <row r="3706" spans="1:13" customFormat="1" hidden="1">
      <c r="A3706" t="s">
        <v>752</v>
      </c>
      <c r="B3706" t="s">
        <v>753</v>
      </c>
      <c r="C3706" s="1">
        <v>44414</v>
      </c>
      <c r="D3706">
        <v>179068</v>
      </c>
      <c r="E3706">
        <v>100392</v>
      </c>
      <c r="F3706">
        <v>78676</v>
      </c>
      <c r="G3706">
        <v>878</v>
      </c>
      <c r="H3706">
        <v>447</v>
      </c>
      <c r="I3706">
        <v>62.31</v>
      </c>
      <c r="J3706">
        <v>34.93</v>
      </c>
      <c r="K3706">
        <v>27.38</v>
      </c>
      <c r="M3706">
        <v>1555</v>
      </c>
    </row>
    <row r="3707" spans="1:13" customFormat="1" hidden="1">
      <c r="A3707" t="s">
        <v>752</v>
      </c>
      <c r="B3707" t="s">
        <v>753</v>
      </c>
      <c r="C3707" s="1">
        <v>44415</v>
      </c>
      <c r="D3707">
        <v>179524</v>
      </c>
      <c r="E3707">
        <v>100416</v>
      </c>
      <c r="F3707">
        <v>79108</v>
      </c>
      <c r="G3707">
        <v>456</v>
      </c>
      <c r="H3707">
        <v>512</v>
      </c>
      <c r="I3707">
        <v>62.47</v>
      </c>
      <c r="J3707">
        <v>34.94</v>
      </c>
      <c r="K3707">
        <v>27.53</v>
      </c>
      <c r="M3707">
        <v>1782</v>
      </c>
    </row>
    <row r="3708" spans="1:13" customFormat="1" hidden="1">
      <c r="A3708" t="s">
        <v>752</v>
      </c>
      <c r="B3708" t="s">
        <v>753</v>
      </c>
      <c r="C3708" s="1">
        <v>44416</v>
      </c>
      <c r="D3708">
        <v>180757</v>
      </c>
      <c r="E3708">
        <v>100512</v>
      </c>
      <c r="F3708">
        <v>80245</v>
      </c>
      <c r="G3708">
        <v>1233</v>
      </c>
      <c r="H3708">
        <v>613</v>
      </c>
      <c r="I3708">
        <v>62.9</v>
      </c>
      <c r="J3708">
        <v>34.979999999999997</v>
      </c>
      <c r="K3708">
        <v>27.92</v>
      </c>
      <c r="M3708">
        <v>2133</v>
      </c>
    </row>
    <row r="3709" spans="1:13" customFormat="1" hidden="1">
      <c r="A3709" t="s">
        <v>752</v>
      </c>
      <c r="B3709" t="s">
        <v>753</v>
      </c>
      <c r="C3709" s="1">
        <v>44417</v>
      </c>
      <c r="D3709">
        <v>181325</v>
      </c>
      <c r="E3709">
        <v>100573</v>
      </c>
      <c r="F3709">
        <v>80752</v>
      </c>
      <c r="G3709">
        <v>568</v>
      </c>
      <c r="H3709">
        <v>692</v>
      </c>
      <c r="I3709">
        <v>63.1</v>
      </c>
      <c r="J3709">
        <v>35</v>
      </c>
      <c r="K3709">
        <v>28.1</v>
      </c>
      <c r="M3709">
        <v>2408</v>
      </c>
    </row>
    <row r="3710" spans="1:13" customFormat="1" hidden="1">
      <c r="A3710" t="s">
        <v>752</v>
      </c>
      <c r="B3710" t="s">
        <v>753</v>
      </c>
      <c r="C3710" s="1">
        <v>44418</v>
      </c>
      <c r="D3710">
        <v>182786</v>
      </c>
      <c r="E3710">
        <v>100698</v>
      </c>
      <c r="F3710">
        <v>82088</v>
      </c>
      <c r="G3710">
        <v>1461</v>
      </c>
      <c r="H3710">
        <v>872</v>
      </c>
      <c r="I3710">
        <v>63.61</v>
      </c>
      <c r="J3710">
        <v>35.04</v>
      </c>
      <c r="K3710">
        <v>28.57</v>
      </c>
      <c r="M3710">
        <v>3034</v>
      </c>
    </row>
    <row r="3711" spans="1:13" customFormat="1" hidden="1">
      <c r="A3711" t="s">
        <v>752</v>
      </c>
      <c r="B3711" t="s">
        <v>753</v>
      </c>
      <c r="C3711" s="1">
        <v>44419</v>
      </c>
      <c r="D3711">
        <v>183493</v>
      </c>
      <c r="E3711">
        <v>100760</v>
      </c>
      <c r="F3711">
        <v>82733</v>
      </c>
      <c r="G3711">
        <v>707</v>
      </c>
      <c r="H3711">
        <v>920</v>
      </c>
      <c r="I3711">
        <v>63.85</v>
      </c>
      <c r="J3711">
        <v>35.06</v>
      </c>
      <c r="K3711">
        <v>28.79</v>
      </c>
      <c r="M3711">
        <v>3201</v>
      </c>
    </row>
    <row r="3712" spans="1:13" customFormat="1" hidden="1">
      <c r="A3712" t="s">
        <v>752</v>
      </c>
      <c r="B3712" t="s">
        <v>753</v>
      </c>
      <c r="C3712" s="1">
        <v>44420</v>
      </c>
      <c r="D3712">
        <v>185140</v>
      </c>
      <c r="E3712">
        <v>100917</v>
      </c>
      <c r="F3712">
        <v>84223</v>
      </c>
      <c r="G3712">
        <v>1647</v>
      </c>
      <c r="H3712">
        <v>993</v>
      </c>
      <c r="I3712">
        <v>64.430000000000007</v>
      </c>
      <c r="J3712">
        <v>35.119999999999997</v>
      </c>
      <c r="K3712">
        <v>29.31</v>
      </c>
      <c r="M3712">
        <v>3455</v>
      </c>
    </row>
    <row r="3713" spans="1:13" customFormat="1" hidden="1">
      <c r="A3713" t="s">
        <v>752</v>
      </c>
      <c r="B3713" t="s">
        <v>753</v>
      </c>
      <c r="C3713" s="1">
        <v>44421</v>
      </c>
      <c r="D3713">
        <v>186087</v>
      </c>
      <c r="E3713">
        <v>101011</v>
      </c>
      <c r="F3713">
        <v>85076</v>
      </c>
      <c r="G3713">
        <v>947</v>
      </c>
      <c r="H3713">
        <v>1003</v>
      </c>
      <c r="I3713">
        <v>64.75</v>
      </c>
      <c r="J3713">
        <v>35.15</v>
      </c>
      <c r="K3713">
        <v>29.6</v>
      </c>
      <c r="M3713">
        <v>3490</v>
      </c>
    </row>
    <row r="3714" spans="1:13" customFormat="1" hidden="1">
      <c r="A3714" t="s">
        <v>752</v>
      </c>
      <c r="B3714" t="s">
        <v>753</v>
      </c>
      <c r="C3714" s="1">
        <v>44422</v>
      </c>
      <c r="D3714">
        <v>186116</v>
      </c>
      <c r="E3714">
        <v>101036</v>
      </c>
      <c r="F3714">
        <v>85080</v>
      </c>
      <c r="G3714">
        <v>29</v>
      </c>
      <c r="H3714">
        <v>942</v>
      </c>
      <c r="I3714">
        <v>64.77</v>
      </c>
      <c r="J3714">
        <v>35.159999999999997</v>
      </c>
      <c r="K3714">
        <v>29.61</v>
      </c>
      <c r="M3714">
        <v>3278</v>
      </c>
    </row>
    <row r="3715" spans="1:13" customFormat="1" hidden="1">
      <c r="A3715" t="s">
        <v>752</v>
      </c>
      <c r="B3715" t="s">
        <v>753</v>
      </c>
      <c r="C3715" s="1">
        <v>44423</v>
      </c>
      <c r="D3715">
        <v>186771</v>
      </c>
      <c r="E3715">
        <v>101099</v>
      </c>
      <c r="F3715">
        <v>85672</v>
      </c>
      <c r="G3715">
        <v>655</v>
      </c>
      <c r="H3715">
        <v>859</v>
      </c>
      <c r="I3715">
        <v>64.989999999999995</v>
      </c>
      <c r="J3715">
        <v>35.18</v>
      </c>
      <c r="K3715">
        <v>29.81</v>
      </c>
      <c r="M3715">
        <v>2989</v>
      </c>
    </row>
    <row r="3716" spans="1:13" customFormat="1" hidden="1">
      <c r="A3716" t="s">
        <v>752</v>
      </c>
      <c r="B3716" t="s">
        <v>753</v>
      </c>
      <c r="C3716" s="1">
        <v>44424</v>
      </c>
      <c r="D3716">
        <v>187290</v>
      </c>
      <c r="E3716">
        <v>101149</v>
      </c>
      <c r="F3716">
        <v>86141</v>
      </c>
      <c r="G3716">
        <v>519</v>
      </c>
      <c r="H3716">
        <v>852</v>
      </c>
      <c r="I3716">
        <v>65.17</v>
      </c>
      <c r="J3716">
        <v>35.200000000000003</v>
      </c>
      <c r="K3716">
        <v>29.98</v>
      </c>
      <c r="M3716">
        <v>2965</v>
      </c>
    </row>
    <row r="3717" spans="1:13" customFormat="1" hidden="1">
      <c r="A3717" t="s">
        <v>752</v>
      </c>
      <c r="B3717" t="s">
        <v>753</v>
      </c>
      <c r="C3717" s="1">
        <v>44425</v>
      </c>
      <c r="D3717">
        <v>188324</v>
      </c>
      <c r="E3717">
        <v>101228</v>
      </c>
      <c r="F3717">
        <v>87096</v>
      </c>
      <c r="G3717">
        <v>1034</v>
      </c>
      <c r="H3717">
        <v>791</v>
      </c>
      <c r="I3717">
        <v>65.53</v>
      </c>
      <c r="J3717">
        <v>35.229999999999997</v>
      </c>
      <c r="K3717">
        <v>30.31</v>
      </c>
      <c r="M3717">
        <v>2753</v>
      </c>
    </row>
    <row r="3718" spans="1:13" customFormat="1" hidden="1">
      <c r="A3718" t="s">
        <v>754</v>
      </c>
      <c r="B3718" t="s">
        <v>755</v>
      </c>
      <c r="C3718" s="1">
        <v>44193</v>
      </c>
      <c r="D3718">
        <v>0</v>
      </c>
      <c r="E3718">
        <v>0</v>
      </c>
      <c r="I3718">
        <v>0</v>
      </c>
      <c r="J3718">
        <v>0</v>
      </c>
    </row>
    <row r="3719" spans="1:13" customFormat="1" hidden="1">
      <c r="A3719" t="s">
        <v>754</v>
      </c>
      <c r="B3719" t="s">
        <v>755</v>
      </c>
      <c r="C3719" s="1">
        <v>44194</v>
      </c>
      <c r="H3719">
        <v>403</v>
      </c>
      <c r="M3719">
        <v>43</v>
      </c>
    </row>
    <row r="3720" spans="1:13" customFormat="1" hidden="1">
      <c r="A3720" t="s">
        <v>754</v>
      </c>
      <c r="B3720" t="s">
        <v>755</v>
      </c>
      <c r="C3720" s="1">
        <v>44195</v>
      </c>
      <c r="H3720">
        <v>403</v>
      </c>
      <c r="M3720">
        <v>43</v>
      </c>
    </row>
    <row r="3721" spans="1:13" customFormat="1" hidden="1">
      <c r="A3721" t="s">
        <v>754</v>
      </c>
      <c r="B3721" t="s">
        <v>755</v>
      </c>
      <c r="C3721" s="1">
        <v>44196</v>
      </c>
      <c r="H3721">
        <v>403</v>
      </c>
      <c r="M3721">
        <v>43</v>
      </c>
    </row>
    <row r="3722" spans="1:13" customFormat="1" hidden="1">
      <c r="A3722" t="s">
        <v>754</v>
      </c>
      <c r="B3722" t="s">
        <v>755</v>
      </c>
      <c r="C3722" s="1">
        <v>44197</v>
      </c>
      <c r="H3722">
        <v>403</v>
      </c>
      <c r="M3722">
        <v>43</v>
      </c>
    </row>
    <row r="3723" spans="1:13" customFormat="1" hidden="1">
      <c r="A3723" t="s">
        <v>754</v>
      </c>
      <c r="B3723" t="s">
        <v>755</v>
      </c>
      <c r="C3723" s="1">
        <v>44198</v>
      </c>
      <c r="H3723">
        <v>403</v>
      </c>
      <c r="M3723">
        <v>43</v>
      </c>
    </row>
    <row r="3724" spans="1:13" customFormat="1" hidden="1">
      <c r="A3724" t="s">
        <v>754</v>
      </c>
      <c r="B3724" t="s">
        <v>755</v>
      </c>
      <c r="C3724" s="1">
        <v>44199</v>
      </c>
      <c r="H3724">
        <v>403</v>
      </c>
      <c r="M3724">
        <v>43</v>
      </c>
    </row>
    <row r="3725" spans="1:13" customFormat="1" hidden="1">
      <c r="A3725" t="s">
        <v>754</v>
      </c>
      <c r="B3725" t="s">
        <v>755</v>
      </c>
      <c r="C3725" s="1">
        <v>44200</v>
      </c>
      <c r="H3725">
        <v>403</v>
      </c>
      <c r="M3725">
        <v>43</v>
      </c>
    </row>
    <row r="3726" spans="1:13" customFormat="1" hidden="1">
      <c r="A3726" t="s">
        <v>754</v>
      </c>
      <c r="B3726" t="s">
        <v>755</v>
      </c>
      <c r="C3726" s="1">
        <v>44201</v>
      </c>
      <c r="H3726">
        <v>403</v>
      </c>
      <c r="M3726">
        <v>43</v>
      </c>
    </row>
    <row r="3727" spans="1:13" customFormat="1" hidden="1">
      <c r="A3727" t="s">
        <v>754</v>
      </c>
      <c r="B3727" t="s">
        <v>755</v>
      </c>
      <c r="C3727" s="1">
        <v>44202</v>
      </c>
      <c r="H3727">
        <v>403</v>
      </c>
      <c r="M3727">
        <v>43</v>
      </c>
    </row>
    <row r="3728" spans="1:13" customFormat="1" hidden="1">
      <c r="A3728" t="s">
        <v>754</v>
      </c>
      <c r="B3728" t="s">
        <v>755</v>
      </c>
      <c r="C3728" s="1">
        <v>44203</v>
      </c>
      <c r="H3728">
        <v>403</v>
      </c>
      <c r="M3728">
        <v>43</v>
      </c>
    </row>
    <row r="3729" spans="1:13" customFormat="1" hidden="1">
      <c r="A3729" t="s">
        <v>754</v>
      </c>
      <c r="B3729" t="s">
        <v>755</v>
      </c>
      <c r="C3729" s="1">
        <v>44204</v>
      </c>
      <c r="H3729">
        <v>403</v>
      </c>
      <c r="M3729">
        <v>43</v>
      </c>
    </row>
    <row r="3730" spans="1:13" customFormat="1" hidden="1">
      <c r="A3730" t="s">
        <v>754</v>
      </c>
      <c r="B3730" t="s">
        <v>755</v>
      </c>
      <c r="C3730" s="1">
        <v>44205</v>
      </c>
      <c r="H3730">
        <v>403</v>
      </c>
      <c r="M3730">
        <v>43</v>
      </c>
    </row>
    <row r="3731" spans="1:13" customFormat="1" hidden="1">
      <c r="A3731" t="s">
        <v>754</v>
      </c>
      <c r="B3731" t="s">
        <v>755</v>
      </c>
      <c r="C3731" s="1">
        <v>44206</v>
      </c>
      <c r="H3731">
        <v>403</v>
      </c>
      <c r="M3731">
        <v>43</v>
      </c>
    </row>
    <row r="3732" spans="1:13" customFormat="1" hidden="1">
      <c r="A3732" t="s">
        <v>754</v>
      </c>
      <c r="B3732" t="s">
        <v>755</v>
      </c>
      <c r="C3732" s="1">
        <v>44207</v>
      </c>
      <c r="H3732">
        <v>403</v>
      </c>
      <c r="M3732">
        <v>43</v>
      </c>
    </row>
    <row r="3733" spans="1:13" customFormat="1" hidden="1">
      <c r="A3733" t="s">
        <v>754</v>
      </c>
      <c r="B3733" t="s">
        <v>755</v>
      </c>
      <c r="C3733" s="1">
        <v>44208</v>
      </c>
      <c r="H3733">
        <v>403</v>
      </c>
      <c r="M3733">
        <v>43</v>
      </c>
    </row>
    <row r="3734" spans="1:13" customFormat="1" hidden="1">
      <c r="A3734" t="s">
        <v>754</v>
      </c>
      <c r="B3734" t="s">
        <v>755</v>
      </c>
      <c r="C3734" s="1">
        <v>44209</v>
      </c>
      <c r="H3734">
        <v>403</v>
      </c>
      <c r="M3734">
        <v>43</v>
      </c>
    </row>
    <row r="3735" spans="1:13" customFormat="1" hidden="1">
      <c r="A3735" t="s">
        <v>754</v>
      </c>
      <c r="B3735" t="s">
        <v>755</v>
      </c>
      <c r="C3735" s="1">
        <v>44210</v>
      </c>
      <c r="H3735">
        <v>403</v>
      </c>
      <c r="M3735">
        <v>43</v>
      </c>
    </row>
    <row r="3736" spans="1:13" customFormat="1" hidden="1">
      <c r="A3736" t="s">
        <v>754</v>
      </c>
      <c r="B3736" t="s">
        <v>755</v>
      </c>
      <c r="C3736" s="1">
        <v>44211</v>
      </c>
      <c r="H3736">
        <v>403</v>
      </c>
      <c r="M3736">
        <v>43</v>
      </c>
    </row>
    <row r="3737" spans="1:13" customFormat="1" hidden="1">
      <c r="A3737" t="s">
        <v>754</v>
      </c>
      <c r="B3737" t="s">
        <v>755</v>
      </c>
      <c r="C3737" s="1">
        <v>44212</v>
      </c>
      <c r="H3737">
        <v>403</v>
      </c>
      <c r="M3737">
        <v>43</v>
      </c>
    </row>
    <row r="3738" spans="1:13" customFormat="1" hidden="1">
      <c r="A3738" t="s">
        <v>754</v>
      </c>
      <c r="B3738" t="s">
        <v>755</v>
      </c>
      <c r="C3738" s="1">
        <v>44213</v>
      </c>
      <c r="H3738">
        <v>403</v>
      </c>
      <c r="M3738">
        <v>43</v>
      </c>
    </row>
    <row r="3739" spans="1:13" customFormat="1" hidden="1">
      <c r="A3739" t="s">
        <v>754</v>
      </c>
      <c r="B3739" t="s">
        <v>755</v>
      </c>
      <c r="C3739" s="1">
        <v>44214</v>
      </c>
      <c r="H3739">
        <v>403</v>
      </c>
      <c r="M3739">
        <v>43</v>
      </c>
    </row>
    <row r="3740" spans="1:13" customFormat="1" hidden="1">
      <c r="A3740" t="s">
        <v>754</v>
      </c>
      <c r="B3740" t="s">
        <v>755</v>
      </c>
      <c r="C3740" s="1">
        <v>44215</v>
      </c>
      <c r="H3740">
        <v>403</v>
      </c>
      <c r="M3740">
        <v>43</v>
      </c>
    </row>
    <row r="3741" spans="1:13" customFormat="1" hidden="1">
      <c r="A3741" t="s">
        <v>754</v>
      </c>
      <c r="B3741" t="s">
        <v>755</v>
      </c>
      <c r="C3741" s="1">
        <v>44216</v>
      </c>
      <c r="H3741">
        <v>403</v>
      </c>
      <c r="M3741">
        <v>43</v>
      </c>
    </row>
    <row r="3742" spans="1:13" customFormat="1" hidden="1">
      <c r="A3742" t="s">
        <v>754</v>
      </c>
      <c r="B3742" t="s">
        <v>755</v>
      </c>
      <c r="C3742" s="1">
        <v>44217</v>
      </c>
      <c r="H3742">
        <v>403</v>
      </c>
      <c r="M3742">
        <v>43</v>
      </c>
    </row>
    <row r="3743" spans="1:13" customFormat="1" hidden="1">
      <c r="A3743" t="s">
        <v>754</v>
      </c>
      <c r="B3743" t="s">
        <v>755</v>
      </c>
      <c r="C3743" s="1">
        <v>44218</v>
      </c>
      <c r="H3743">
        <v>403</v>
      </c>
      <c r="M3743">
        <v>43</v>
      </c>
    </row>
    <row r="3744" spans="1:13" customFormat="1" hidden="1">
      <c r="A3744" t="s">
        <v>754</v>
      </c>
      <c r="B3744" t="s">
        <v>755</v>
      </c>
      <c r="C3744" s="1">
        <v>44219</v>
      </c>
      <c r="H3744">
        <v>403</v>
      </c>
      <c r="M3744">
        <v>43</v>
      </c>
    </row>
    <row r="3745" spans="1:13" customFormat="1" hidden="1">
      <c r="A3745" t="s">
        <v>754</v>
      </c>
      <c r="B3745" t="s">
        <v>755</v>
      </c>
      <c r="C3745" s="1">
        <v>44220</v>
      </c>
      <c r="H3745">
        <v>403</v>
      </c>
      <c r="M3745">
        <v>43</v>
      </c>
    </row>
    <row r="3746" spans="1:13" customFormat="1" hidden="1">
      <c r="A3746" t="s">
        <v>754</v>
      </c>
      <c r="B3746" t="s">
        <v>755</v>
      </c>
      <c r="C3746" s="1">
        <v>44221</v>
      </c>
      <c r="H3746">
        <v>403</v>
      </c>
      <c r="M3746">
        <v>43</v>
      </c>
    </row>
    <row r="3747" spans="1:13" customFormat="1" hidden="1">
      <c r="A3747" t="s">
        <v>754</v>
      </c>
      <c r="B3747" t="s">
        <v>755</v>
      </c>
      <c r="C3747" s="1">
        <v>44222</v>
      </c>
      <c r="H3747">
        <v>403</v>
      </c>
      <c r="M3747">
        <v>43</v>
      </c>
    </row>
    <row r="3748" spans="1:13" customFormat="1" hidden="1">
      <c r="A3748" t="s">
        <v>754</v>
      </c>
      <c r="B3748" t="s">
        <v>755</v>
      </c>
      <c r="C3748" s="1">
        <v>44223</v>
      </c>
      <c r="H3748">
        <v>403</v>
      </c>
      <c r="M3748">
        <v>43</v>
      </c>
    </row>
    <row r="3749" spans="1:13" customFormat="1" hidden="1">
      <c r="A3749" t="s">
        <v>754</v>
      </c>
      <c r="B3749" t="s">
        <v>755</v>
      </c>
      <c r="C3749" s="1">
        <v>44224</v>
      </c>
      <c r="H3749">
        <v>403</v>
      </c>
      <c r="M3749">
        <v>43</v>
      </c>
    </row>
    <row r="3750" spans="1:13" customFormat="1" hidden="1">
      <c r="A3750" t="s">
        <v>754</v>
      </c>
      <c r="B3750" t="s">
        <v>755</v>
      </c>
      <c r="C3750" s="1">
        <v>44225</v>
      </c>
      <c r="H3750">
        <v>403</v>
      </c>
      <c r="M3750">
        <v>43</v>
      </c>
    </row>
    <row r="3751" spans="1:13" customFormat="1" hidden="1">
      <c r="A3751" t="s">
        <v>754</v>
      </c>
      <c r="B3751" t="s">
        <v>755</v>
      </c>
      <c r="C3751" s="1">
        <v>44226</v>
      </c>
      <c r="H3751">
        <v>403</v>
      </c>
      <c r="M3751">
        <v>43</v>
      </c>
    </row>
    <row r="3752" spans="1:13" customFormat="1" hidden="1">
      <c r="A3752" t="s">
        <v>754</v>
      </c>
      <c r="B3752" t="s">
        <v>755</v>
      </c>
      <c r="C3752" s="1">
        <v>44227</v>
      </c>
      <c r="H3752">
        <v>403</v>
      </c>
      <c r="M3752">
        <v>43</v>
      </c>
    </row>
    <row r="3753" spans="1:13" customFormat="1" hidden="1">
      <c r="A3753" t="s">
        <v>754</v>
      </c>
      <c r="B3753" t="s">
        <v>755</v>
      </c>
      <c r="C3753" s="1">
        <v>44228</v>
      </c>
      <c r="H3753">
        <v>403</v>
      </c>
      <c r="M3753">
        <v>43</v>
      </c>
    </row>
    <row r="3754" spans="1:13" customFormat="1" hidden="1">
      <c r="A3754" t="s">
        <v>754</v>
      </c>
      <c r="B3754" t="s">
        <v>755</v>
      </c>
      <c r="C3754" s="1">
        <v>44229</v>
      </c>
      <c r="H3754">
        <v>403</v>
      </c>
      <c r="M3754">
        <v>43</v>
      </c>
    </row>
    <row r="3755" spans="1:13" customFormat="1" hidden="1">
      <c r="A3755" t="s">
        <v>754</v>
      </c>
      <c r="B3755" t="s">
        <v>755</v>
      </c>
      <c r="C3755" s="1">
        <v>44230</v>
      </c>
      <c r="H3755">
        <v>403</v>
      </c>
      <c r="M3755">
        <v>43</v>
      </c>
    </row>
    <row r="3756" spans="1:13" customFormat="1" hidden="1">
      <c r="A3756" t="s">
        <v>754</v>
      </c>
      <c r="B3756" t="s">
        <v>755</v>
      </c>
      <c r="C3756" s="1">
        <v>44231</v>
      </c>
      <c r="H3756">
        <v>403</v>
      </c>
      <c r="M3756">
        <v>43</v>
      </c>
    </row>
    <row r="3757" spans="1:13" customFormat="1" hidden="1">
      <c r="A3757" t="s">
        <v>754</v>
      </c>
      <c r="B3757" t="s">
        <v>755</v>
      </c>
      <c r="C3757" s="1">
        <v>44232</v>
      </c>
      <c r="H3757">
        <v>403</v>
      </c>
      <c r="M3757">
        <v>43</v>
      </c>
    </row>
    <row r="3758" spans="1:13" customFormat="1" hidden="1">
      <c r="A3758" t="s">
        <v>754</v>
      </c>
      <c r="B3758" t="s">
        <v>755</v>
      </c>
      <c r="C3758" s="1">
        <v>44233</v>
      </c>
      <c r="H3758">
        <v>403</v>
      </c>
      <c r="M3758">
        <v>43</v>
      </c>
    </row>
    <row r="3759" spans="1:13" customFormat="1" hidden="1">
      <c r="A3759" t="s">
        <v>754</v>
      </c>
      <c r="B3759" t="s">
        <v>755</v>
      </c>
      <c r="C3759" s="1">
        <v>44234</v>
      </c>
      <c r="H3759">
        <v>403</v>
      </c>
      <c r="M3759">
        <v>43</v>
      </c>
    </row>
    <row r="3760" spans="1:13" customFormat="1" hidden="1">
      <c r="A3760" t="s">
        <v>754</v>
      </c>
      <c r="B3760" t="s">
        <v>755</v>
      </c>
      <c r="C3760" s="1">
        <v>44235</v>
      </c>
      <c r="H3760">
        <v>403</v>
      </c>
      <c r="M3760">
        <v>43</v>
      </c>
    </row>
    <row r="3761" spans="1:13" customFormat="1" hidden="1">
      <c r="A3761" t="s">
        <v>754</v>
      </c>
      <c r="B3761" t="s">
        <v>755</v>
      </c>
      <c r="C3761" s="1">
        <v>44236</v>
      </c>
      <c r="H3761">
        <v>403</v>
      </c>
      <c r="M3761">
        <v>43</v>
      </c>
    </row>
    <row r="3762" spans="1:13" customFormat="1" hidden="1">
      <c r="A3762" t="s">
        <v>754</v>
      </c>
      <c r="B3762" t="s">
        <v>755</v>
      </c>
      <c r="C3762" s="1">
        <v>44237</v>
      </c>
      <c r="H3762">
        <v>403</v>
      </c>
      <c r="M3762">
        <v>43</v>
      </c>
    </row>
    <row r="3763" spans="1:13" customFormat="1" hidden="1">
      <c r="A3763" t="s">
        <v>754</v>
      </c>
      <c r="B3763" t="s">
        <v>755</v>
      </c>
      <c r="C3763" s="1">
        <v>44238</v>
      </c>
      <c r="H3763">
        <v>403</v>
      </c>
      <c r="M3763">
        <v>43</v>
      </c>
    </row>
    <row r="3764" spans="1:13" customFormat="1" hidden="1">
      <c r="A3764" t="s">
        <v>754</v>
      </c>
      <c r="B3764" t="s">
        <v>755</v>
      </c>
      <c r="C3764" s="1">
        <v>44239</v>
      </c>
      <c r="H3764">
        <v>403</v>
      </c>
      <c r="M3764">
        <v>43</v>
      </c>
    </row>
    <row r="3765" spans="1:13" customFormat="1" hidden="1">
      <c r="A3765" t="s">
        <v>754</v>
      </c>
      <c r="B3765" t="s">
        <v>755</v>
      </c>
      <c r="C3765" s="1">
        <v>44240</v>
      </c>
      <c r="H3765">
        <v>403</v>
      </c>
      <c r="M3765">
        <v>43</v>
      </c>
    </row>
    <row r="3766" spans="1:13" customFormat="1" hidden="1">
      <c r="A3766" t="s">
        <v>754</v>
      </c>
      <c r="B3766" t="s">
        <v>755</v>
      </c>
      <c r="C3766" s="1">
        <v>44241</v>
      </c>
      <c r="H3766">
        <v>403</v>
      </c>
      <c r="M3766">
        <v>43</v>
      </c>
    </row>
    <row r="3767" spans="1:13" customFormat="1" hidden="1">
      <c r="A3767" t="s">
        <v>754</v>
      </c>
      <c r="B3767" t="s">
        <v>755</v>
      </c>
      <c r="C3767" s="1">
        <v>44242</v>
      </c>
      <c r="H3767">
        <v>403</v>
      </c>
      <c r="M3767">
        <v>43</v>
      </c>
    </row>
    <row r="3768" spans="1:13" customFormat="1" hidden="1">
      <c r="A3768" t="s">
        <v>754</v>
      </c>
      <c r="B3768" t="s">
        <v>755</v>
      </c>
      <c r="C3768" s="1">
        <v>44243</v>
      </c>
      <c r="H3768">
        <v>403</v>
      </c>
      <c r="M3768">
        <v>43</v>
      </c>
    </row>
    <row r="3769" spans="1:13" customFormat="1" hidden="1">
      <c r="A3769" t="s">
        <v>754</v>
      </c>
      <c r="B3769" t="s">
        <v>755</v>
      </c>
      <c r="C3769" s="1">
        <v>44244</v>
      </c>
      <c r="H3769">
        <v>403</v>
      </c>
      <c r="M3769">
        <v>43</v>
      </c>
    </row>
    <row r="3770" spans="1:13" customFormat="1" hidden="1">
      <c r="A3770" t="s">
        <v>754</v>
      </c>
      <c r="B3770" t="s">
        <v>755</v>
      </c>
      <c r="C3770" s="1">
        <v>44245</v>
      </c>
      <c r="D3770">
        <v>20944</v>
      </c>
      <c r="E3770">
        <v>20944</v>
      </c>
      <c r="H3770">
        <v>403</v>
      </c>
      <c r="I3770">
        <v>0.22</v>
      </c>
      <c r="J3770">
        <v>0.22</v>
      </c>
      <c r="M3770">
        <v>43</v>
      </c>
    </row>
    <row r="3771" spans="1:13" customFormat="1" hidden="1">
      <c r="A3771" t="s">
        <v>754</v>
      </c>
      <c r="B3771" t="s">
        <v>755</v>
      </c>
      <c r="C3771" s="1">
        <v>44246</v>
      </c>
      <c r="H3771">
        <v>410</v>
      </c>
      <c r="M3771">
        <v>43</v>
      </c>
    </row>
    <row r="3772" spans="1:13" customFormat="1" hidden="1">
      <c r="A3772" t="s">
        <v>754</v>
      </c>
      <c r="B3772" t="s">
        <v>755</v>
      </c>
      <c r="C3772" s="1">
        <v>44247</v>
      </c>
      <c r="H3772">
        <v>418</v>
      </c>
      <c r="M3772">
        <v>44</v>
      </c>
    </row>
    <row r="3773" spans="1:13" customFormat="1" hidden="1">
      <c r="A3773" t="s">
        <v>754</v>
      </c>
      <c r="B3773" t="s">
        <v>755</v>
      </c>
      <c r="C3773" s="1">
        <v>44248</v>
      </c>
      <c r="H3773">
        <v>425</v>
      </c>
      <c r="M3773">
        <v>45</v>
      </c>
    </row>
    <row r="3774" spans="1:13" customFormat="1" hidden="1">
      <c r="A3774" t="s">
        <v>754</v>
      </c>
      <c r="B3774" t="s">
        <v>755</v>
      </c>
      <c r="C3774" s="1">
        <v>44249</v>
      </c>
      <c r="H3774">
        <v>432</v>
      </c>
      <c r="M3774">
        <v>46</v>
      </c>
    </row>
    <row r="3775" spans="1:13" customFormat="1" hidden="1">
      <c r="A3775" t="s">
        <v>754</v>
      </c>
      <c r="B3775" t="s">
        <v>755</v>
      </c>
      <c r="C3775" s="1">
        <v>44250</v>
      </c>
      <c r="H3775">
        <v>440</v>
      </c>
      <c r="M3775">
        <v>47</v>
      </c>
    </row>
    <row r="3776" spans="1:13" customFormat="1" hidden="1">
      <c r="A3776" t="s">
        <v>754</v>
      </c>
      <c r="B3776" t="s">
        <v>755</v>
      </c>
      <c r="C3776" s="1">
        <v>44251</v>
      </c>
      <c r="H3776">
        <v>447</v>
      </c>
      <c r="M3776">
        <v>47</v>
      </c>
    </row>
    <row r="3777" spans="1:13" customFormat="1" hidden="1">
      <c r="A3777" t="s">
        <v>754</v>
      </c>
      <c r="B3777" t="s">
        <v>755</v>
      </c>
      <c r="C3777" s="1">
        <v>44252</v>
      </c>
      <c r="H3777">
        <v>455</v>
      </c>
      <c r="M3777">
        <v>48</v>
      </c>
    </row>
    <row r="3778" spans="1:13" customFormat="1" hidden="1">
      <c r="A3778" t="s">
        <v>754</v>
      </c>
      <c r="B3778" t="s">
        <v>755</v>
      </c>
      <c r="C3778" s="1">
        <v>44253</v>
      </c>
      <c r="H3778">
        <v>455</v>
      </c>
      <c r="M3778">
        <v>48</v>
      </c>
    </row>
    <row r="3779" spans="1:13" customFormat="1" hidden="1">
      <c r="A3779" t="s">
        <v>754</v>
      </c>
      <c r="B3779" t="s">
        <v>755</v>
      </c>
      <c r="C3779" s="1">
        <v>44254</v>
      </c>
      <c r="H3779">
        <v>455</v>
      </c>
      <c r="M3779">
        <v>48</v>
      </c>
    </row>
    <row r="3780" spans="1:13" customFormat="1" hidden="1">
      <c r="A3780" t="s">
        <v>754</v>
      </c>
      <c r="B3780" t="s">
        <v>755</v>
      </c>
      <c r="C3780" s="1">
        <v>44255</v>
      </c>
      <c r="H3780">
        <v>455</v>
      </c>
      <c r="M3780">
        <v>48</v>
      </c>
    </row>
    <row r="3781" spans="1:13" customFormat="1" hidden="1">
      <c r="A3781" t="s">
        <v>754</v>
      </c>
      <c r="B3781" t="s">
        <v>755</v>
      </c>
      <c r="C3781" s="1">
        <v>44256</v>
      </c>
      <c r="H3781">
        <v>455</v>
      </c>
      <c r="M3781">
        <v>48</v>
      </c>
    </row>
    <row r="3782" spans="1:13" customFormat="1" hidden="1">
      <c r="A3782" t="s">
        <v>754</v>
      </c>
      <c r="B3782" t="s">
        <v>755</v>
      </c>
      <c r="C3782" s="1">
        <v>44257</v>
      </c>
      <c r="H3782">
        <v>455</v>
      </c>
      <c r="M3782">
        <v>48</v>
      </c>
    </row>
    <row r="3783" spans="1:13" customFormat="1" hidden="1">
      <c r="A3783" t="s">
        <v>754</v>
      </c>
      <c r="B3783" t="s">
        <v>755</v>
      </c>
      <c r="C3783" s="1">
        <v>44258</v>
      </c>
      <c r="H3783">
        <v>455</v>
      </c>
      <c r="M3783">
        <v>48</v>
      </c>
    </row>
    <row r="3784" spans="1:13" customFormat="1" hidden="1">
      <c r="A3784" t="s">
        <v>754</v>
      </c>
      <c r="B3784" t="s">
        <v>755</v>
      </c>
      <c r="C3784" s="1">
        <v>44259</v>
      </c>
      <c r="H3784">
        <v>455</v>
      </c>
      <c r="M3784">
        <v>48</v>
      </c>
    </row>
    <row r="3785" spans="1:13" customFormat="1" hidden="1">
      <c r="A3785" t="s">
        <v>754</v>
      </c>
      <c r="B3785" t="s">
        <v>755</v>
      </c>
      <c r="C3785" s="1">
        <v>44260</v>
      </c>
      <c r="H3785">
        <v>455</v>
      </c>
      <c r="M3785">
        <v>48</v>
      </c>
    </row>
    <row r="3786" spans="1:13" customFormat="1" hidden="1">
      <c r="A3786" t="s">
        <v>754</v>
      </c>
      <c r="B3786" t="s">
        <v>755</v>
      </c>
      <c r="C3786" s="1">
        <v>44261</v>
      </c>
      <c r="H3786">
        <v>455</v>
      </c>
      <c r="M3786">
        <v>48</v>
      </c>
    </row>
    <row r="3787" spans="1:13" customFormat="1" hidden="1">
      <c r="A3787" t="s">
        <v>754</v>
      </c>
      <c r="B3787" t="s">
        <v>755</v>
      </c>
      <c r="C3787" s="1">
        <v>44262</v>
      </c>
      <c r="H3787">
        <v>455</v>
      </c>
      <c r="M3787">
        <v>48</v>
      </c>
    </row>
    <row r="3788" spans="1:13" customFormat="1" hidden="1">
      <c r="A3788" t="s">
        <v>754</v>
      </c>
      <c r="B3788" t="s">
        <v>755</v>
      </c>
      <c r="C3788" s="1">
        <v>44263</v>
      </c>
      <c r="H3788">
        <v>455</v>
      </c>
      <c r="M3788">
        <v>48</v>
      </c>
    </row>
    <row r="3789" spans="1:13" customFormat="1" hidden="1">
      <c r="A3789" t="s">
        <v>754</v>
      </c>
      <c r="B3789" t="s">
        <v>755</v>
      </c>
      <c r="C3789" s="1">
        <v>44264</v>
      </c>
      <c r="H3789">
        <v>455</v>
      </c>
      <c r="M3789">
        <v>48</v>
      </c>
    </row>
    <row r="3790" spans="1:13" customFormat="1" hidden="1">
      <c r="A3790" t="s">
        <v>754</v>
      </c>
      <c r="B3790" t="s">
        <v>755</v>
      </c>
      <c r="C3790" s="1">
        <v>44265</v>
      </c>
      <c r="H3790">
        <v>455</v>
      </c>
      <c r="M3790">
        <v>48</v>
      </c>
    </row>
    <row r="3791" spans="1:13" customFormat="1" hidden="1">
      <c r="A3791" t="s">
        <v>754</v>
      </c>
      <c r="B3791" t="s">
        <v>755</v>
      </c>
      <c r="C3791" s="1">
        <v>44266</v>
      </c>
      <c r="H3791">
        <v>455</v>
      </c>
      <c r="M3791">
        <v>48</v>
      </c>
    </row>
    <row r="3792" spans="1:13" customFormat="1" hidden="1">
      <c r="A3792" t="s">
        <v>754</v>
      </c>
      <c r="B3792" t="s">
        <v>755</v>
      </c>
      <c r="C3792" s="1">
        <v>44267</v>
      </c>
      <c r="D3792">
        <v>30944</v>
      </c>
      <c r="E3792">
        <v>20944</v>
      </c>
      <c r="F3792">
        <v>10000</v>
      </c>
      <c r="H3792">
        <v>455</v>
      </c>
      <c r="I3792">
        <v>0.33</v>
      </c>
      <c r="J3792">
        <v>0.22</v>
      </c>
      <c r="K3792">
        <v>0.11</v>
      </c>
      <c r="M3792">
        <v>48</v>
      </c>
    </row>
    <row r="3793" spans="1:13" customFormat="1" hidden="1">
      <c r="A3793" t="s">
        <v>754</v>
      </c>
      <c r="B3793" t="s">
        <v>755</v>
      </c>
      <c r="C3793" s="1">
        <v>44268</v>
      </c>
      <c r="H3793">
        <v>754</v>
      </c>
      <c r="M3793">
        <v>80</v>
      </c>
    </row>
    <row r="3794" spans="1:13" customFormat="1" hidden="1">
      <c r="A3794" t="s">
        <v>754</v>
      </c>
      <c r="B3794" t="s">
        <v>755</v>
      </c>
      <c r="C3794" s="1">
        <v>44269</v>
      </c>
      <c r="H3794">
        <v>1053</v>
      </c>
      <c r="M3794">
        <v>111</v>
      </c>
    </row>
    <row r="3795" spans="1:13" customFormat="1" hidden="1">
      <c r="A3795" t="s">
        <v>754</v>
      </c>
      <c r="B3795" t="s">
        <v>755</v>
      </c>
      <c r="C3795" s="1">
        <v>44270</v>
      </c>
      <c r="H3795">
        <v>1352</v>
      </c>
      <c r="M3795">
        <v>143</v>
      </c>
    </row>
    <row r="3796" spans="1:13" customFormat="1" hidden="1">
      <c r="A3796" t="s">
        <v>754</v>
      </c>
      <c r="B3796" t="s">
        <v>755</v>
      </c>
      <c r="C3796" s="1">
        <v>44271</v>
      </c>
      <c r="H3796">
        <v>1651</v>
      </c>
      <c r="M3796">
        <v>175</v>
      </c>
    </row>
    <row r="3797" spans="1:13" customFormat="1" hidden="1">
      <c r="A3797" t="s">
        <v>754</v>
      </c>
      <c r="B3797" t="s">
        <v>755</v>
      </c>
      <c r="C3797" s="1">
        <v>44272</v>
      </c>
      <c r="H3797">
        <v>1950</v>
      </c>
      <c r="M3797">
        <v>206</v>
      </c>
    </row>
    <row r="3798" spans="1:13" customFormat="1" hidden="1">
      <c r="A3798" t="s">
        <v>754</v>
      </c>
      <c r="B3798" t="s">
        <v>755</v>
      </c>
      <c r="C3798" s="1">
        <v>44273</v>
      </c>
      <c r="H3798">
        <v>2249</v>
      </c>
      <c r="M3798">
        <v>238</v>
      </c>
    </row>
    <row r="3799" spans="1:13" customFormat="1" hidden="1">
      <c r="A3799" t="s">
        <v>754</v>
      </c>
      <c r="B3799" t="s">
        <v>755</v>
      </c>
      <c r="C3799" s="1">
        <v>44274</v>
      </c>
      <c r="H3799">
        <v>2548</v>
      </c>
      <c r="M3799">
        <v>270</v>
      </c>
    </row>
    <row r="3800" spans="1:13" customFormat="1" hidden="1">
      <c r="A3800" t="s">
        <v>754</v>
      </c>
      <c r="B3800" t="s">
        <v>755</v>
      </c>
      <c r="C3800" s="1">
        <v>44275</v>
      </c>
      <c r="H3800">
        <v>2548</v>
      </c>
      <c r="M3800">
        <v>270</v>
      </c>
    </row>
    <row r="3801" spans="1:13" customFormat="1" hidden="1">
      <c r="A3801" t="s">
        <v>754</v>
      </c>
      <c r="B3801" t="s">
        <v>755</v>
      </c>
      <c r="C3801" s="1">
        <v>44276</v>
      </c>
      <c r="H3801">
        <v>2548</v>
      </c>
      <c r="M3801">
        <v>270</v>
      </c>
    </row>
    <row r="3802" spans="1:13" customFormat="1" hidden="1">
      <c r="A3802" t="s">
        <v>754</v>
      </c>
      <c r="B3802" t="s">
        <v>755</v>
      </c>
      <c r="C3802" s="1">
        <v>44277</v>
      </c>
      <c r="H3802">
        <v>2548</v>
      </c>
      <c r="M3802">
        <v>270</v>
      </c>
    </row>
    <row r="3803" spans="1:13" customFormat="1" hidden="1">
      <c r="A3803" t="s">
        <v>754</v>
      </c>
      <c r="B3803" t="s">
        <v>755</v>
      </c>
      <c r="C3803" s="1">
        <v>44278</v>
      </c>
      <c r="H3803">
        <v>2548</v>
      </c>
      <c r="M3803">
        <v>270</v>
      </c>
    </row>
    <row r="3804" spans="1:13" customFormat="1" hidden="1">
      <c r="A3804" t="s">
        <v>754</v>
      </c>
      <c r="B3804" t="s">
        <v>755</v>
      </c>
      <c r="C3804" s="1">
        <v>44279</v>
      </c>
      <c r="H3804">
        <v>2548</v>
      </c>
      <c r="M3804">
        <v>270</v>
      </c>
    </row>
    <row r="3805" spans="1:13" customFormat="1" hidden="1">
      <c r="A3805" t="s">
        <v>754</v>
      </c>
      <c r="B3805" t="s">
        <v>755</v>
      </c>
      <c r="C3805" s="1">
        <v>44280</v>
      </c>
      <c r="H3805">
        <v>2548</v>
      </c>
      <c r="M3805">
        <v>270</v>
      </c>
    </row>
    <row r="3806" spans="1:13" customFormat="1" hidden="1">
      <c r="A3806" t="s">
        <v>754</v>
      </c>
      <c r="B3806" t="s">
        <v>755</v>
      </c>
      <c r="C3806" s="1">
        <v>44281</v>
      </c>
      <c r="D3806">
        <v>66618</v>
      </c>
      <c r="E3806">
        <v>40518</v>
      </c>
      <c r="F3806">
        <v>26100</v>
      </c>
      <c r="H3806">
        <v>2548</v>
      </c>
      <c r="I3806">
        <v>0.71</v>
      </c>
      <c r="J3806">
        <v>0.43</v>
      </c>
      <c r="K3806">
        <v>0.28000000000000003</v>
      </c>
      <c r="M3806">
        <v>270</v>
      </c>
    </row>
    <row r="3807" spans="1:13" customFormat="1" hidden="1">
      <c r="A3807" t="s">
        <v>754</v>
      </c>
      <c r="B3807" t="s">
        <v>755</v>
      </c>
      <c r="C3807" s="1">
        <v>44282</v>
      </c>
      <c r="H3807">
        <v>2709</v>
      </c>
      <c r="M3807">
        <v>287</v>
      </c>
    </row>
    <row r="3808" spans="1:13" customFormat="1" hidden="1">
      <c r="A3808" t="s">
        <v>754</v>
      </c>
      <c r="B3808" t="s">
        <v>755</v>
      </c>
      <c r="C3808" s="1">
        <v>44283</v>
      </c>
      <c r="H3808">
        <v>2871</v>
      </c>
      <c r="M3808">
        <v>304</v>
      </c>
    </row>
    <row r="3809" spans="1:13" customFormat="1" hidden="1">
      <c r="A3809" t="s">
        <v>754</v>
      </c>
      <c r="B3809" t="s">
        <v>755</v>
      </c>
      <c r="C3809" s="1">
        <v>44284</v>
      </c>
      <c r="H3809">
        <v>3032</v>
      </c>
      <c r="M3809">
        <v>321</v>
      </c>
    </row>
    <row r="3810" spans="1:13" customFormat="1" hidden="1">
      <c r="A3810" t="s">
        <v>754</v>
      </c>
      <c r="B3810" t="s">
        <v>755</v>
      </c>
      <c r="C3810" s="1">
        <v>44285</v>
      </c>
      <c r="H3810">
        <v>3193</v>
      </c>
      <c r="M3810">
        <v>338</v>
      </c>
    </row>
    <row r="3811" spans="1:13" customFormat="1" hidden="1">
      <c r="A3811" t="s">
        <v>754</v>
      </c>
      <c r="B3811" t="s">
        <v>755</v>
      </c>
      <c r="C3811" s="1">
        <v>44286</v>
      </c>
      <c r="H3811">
        <v>3355</v>
      </c>
      <c r="M3811">
        <v>355</v>
      </c>
    </row>
    <row r="3812" spans="1:13" customFormat="1" hidden="1">
      <c r="A3812" t="s">
        <v>754</v>
      </c>
      <c r="B3812" t="s">
        <v>755</v>
      </c>
      <c r="C3812" s="1">
        <v>44287</v>
      </c>
      <c r="H3812">
        <v>3516</v>
      </c>
      <c r="M3812">
        <v>372</v>
      </c>
    </row>
    <row r="3813" spans="1:13" customFormat="1" hidden="1">
      <c r="A3813" t="s">
        <v>754</v>
      </c>
      <c r="B3813" t="s">
        <v>755</v>
      </c>
      <c r="C3813" s="1">
        <v>44288</v>
      </c>
      <c r="H3813">
        <v>3677</v>
      </c>
      <c r="M3813">
        <v>389</v>
      </c>
    </row>
    <row r="3814" spans="1:13" customFormat="1" hidden="1">
      <c r="A3814" t="s">
        <v>754</v>
      </c>
      <c r="B3814" t="s">
        <v>755</v>
      </c>
      <c r="C3814" s="1">
        <v>44289</v>
      </c>
      <c r="H3814">
        <v>3677</v>
      </c>
      <c r="M3814">
        <v>389</v>
      </c>
    </row>
    <row r="3815" spans="1:13" customFormat="1" hidden="1">
      <c r="A3815" t="s">
        <v>754</v>
      </c>
      <c r="B3815" t="s">
        <v>755</v>
      </c>
      <c r="C3815" s="1">
        <v>44290</v>
      </c>
      <c r="H3815">
        <v>3677</v>
      </c>
      <c r="M3815">
        <v>389</v>
      </c>
    </row>
    <row r="3816" spans="1:13" customFormat="1" hidden="1">
      <c r="A3816" t="s">
        <v>754</v>
      </c>
      <c r="B3816" t="s">
        <v>755</v>
      </c>
      <c r="C3816" s="1">
        <v>44291</v>
      </c>
      <c r="H3816">
        <v>3677</v>
      </c>
      <c r="M3816">
        <v>389</v>
      </c>
    </row>
    <row r="3817" spans="1:13" customFormat="1" hidden="1">
      <c r="A3817" t="s">
        <v>754</v>
      </c>
      <c r="B3817" t="s">
        <v>755</v>
      </c>
      <c r="C3817" s="1">
        <v>44292</v>
      </c>
      <c r="H3817">
        <v>3677</v>
      </c>
      <c r="M3817">
        <v>389</v>
      </c>
    </row>
    <row r="3818" spans="1:13" customFormat="1" hidden="1">
      <c r="A3818" t="s">
        <v>754</v>
      </c>
      <c r="B3818" t="s">
        <v>755</v>
      </c>
      <c r="C3818" s="1">
        <v>44293</v>
      </c>
      <c r="H3818">
        <v>3677</v>
      </c>
      <c r="M3818">
        <v>389</v>
      </c>
    </row>
    <row r="3819" spans="1:13" customFormat="1" hidden="1">
      <c r="A3819" t="s">
        <v>754</v>
      </c>
      <c r="B3819" t="s">
        <v>755</v>
      </c>
      <c r="C3819" s="1">
        <v>44294</v>
      </c>
      <c r="H3819">
        <v>3677</v>
      </c>
      <c r="M3819">
        <v>389</v>
      </c>
    </row>
    <row r="3820" spans="1:13" customFormat="1" hidden="1">
      <c r="A3820" t="s">
        <v>754</v>
      </c>
      <c r="B3820" t="s">
        <v>755</v>
      </c>
      <c r="C3820" s="1">
        <v>44295</v>
      </c>
      <c r="D3820">
        <v>118100</v>
      </c>
      <c r="E3820">
        <v>92000</v>
      </c>
      <c r="F3820">
        <v>26100</v>
      </c>
      <c r="H3820">
        <v>3677</v>
      </c>
      <c r="I3820">
        <v>1.25</v>
      </c>
      <c r="J3820">
        <v>0.97</v>
      </c>
      <c r="K3820">
        <v>0.28000000000000003</v>
      </c>
      <c r="M3820">
        <v>389</v>
      </c>
    </row>
    <row r="3821" spans="1:13" customFormat="1" hidden="1">
      <c r="A3821" t="s">
        <v>754</v>
      </c>
      <c r="B3821" t="s">
        <v>755</v>
      </c>
      <c r="C3821" s="1">
        <v>44296</v>
      </c>
      <c r="H3821">
        <v>5299</v>
      </c>
      <c r="M3821">
        <v>561</v>
      </c>
    </row>
    <row r="3822" spans="1:13" customFormat="1" hidden="1">
      <c r="A3822" t="s">
        <v>754</v>
      </c>
      <c r="B3822" t="s">
        <v>755</v>
      </c>
      <c r="C3822" s="1">
        <v>44297</v>
      </c>
      <c r="H3822">
        <v>6921</v>
      </c>
      <c r="M3822">
        <v>732</v>
      </c>
    </row>
    <row r="3823" spans="1:13" customFormat="1" hidden="1">
      <c r="A3823" t="s">
        <v>754</v>
      </c>
      <c r="B3823" t="s">
        <v>755</v>
      </c>
      <c r="C3823" s="1">
        <v>44298</v>
      </c>
      <c r="H3823">
        <v>8542</v>
      </c>
      <c r="M3823">
        <v>904</v>
      </c>
    </row>
    <row r="3824" spans="1:13" customFormat="1" hidden="1">
      <c r="A3824" t="s">
        <v>754</v>
      </c>
      <c r="B3824" t="s">
        <v>755</v>
      </c>
      <c r="C3824" s="1">
        <v>44299</v>
      </c>
      <c r="H3824">
        <v>10164</v>
      </c>
      <c r="M3824">
        <v>1076</v>
      </c>
    </row>
    <row r="3825" spans="1:13" customFormat="1" hidden="1">
      <c r="A3825" t="s">
        <v>754</v>
      </c>
      <c r="B3825" t="s">
        <v>755</v>
      </c>
      <c r="C3825" s="1">
        <v>44300</v>
      </c>
      <c r="H3825">
        <v>11785</v>
      </c>
      <c r="M3825">
        <v>1247</v>
      </c>
    </row>
    <row r="3826" spans="1:13" customFormat="1" hidden="1">
      <c r="A3826" t="s">
        <v>754</v>
      </c>
      <c r="B3826" t="s">
        <v>755</v>
      </c>
      <c r="C3826" s="1">
        <v>44301</v>
      </c>
      <c r="H3826">
        <v>13407</v>
      </c>
      <c r="M3826">
        <v>1419</v>
      </c>
    </row>
    <row r="3827" spans="1:13" customFormat="1" hidden="1">
      <c r="A3827" t="s">
        <v>754</v>
      </c>
      <c r="B3827" t="s">
        <v>755</v>
      </c>
      <c r="C3827" s="1">
        <v>44302</v>
      </c>
      <c r="H3827">
        <v>15029</v>
      </c>
      <c r="M3827">
        <v>1590</v>
      </c>
    </row>
    <row r="3828" spans="1:13" customFormat="1" hidden="1">
      <c r="A3828" t="s">
        <v>754</v>
      </c>
      <c r="B3828" t="s">
        <v>755</v>
      </c>
      <c r="C3828" s="1">
        <v>44303</v>
      </c>
      <c r="H3828">
        <v>15029</v>
      </c>
      <c r="M3828">
        <v>1590</v>
      </c>
    </row>
    <row r="3829" spans="1:13" customFormat="1" hidden="1">
      <c r="A3829" t="s">
        <v>754</v>
      </c>
      <c r="B3829" t="s">
        <v>755</v>
      </c>
      <c r="C3829" s="1">
        <v>44304</v>
      </c>
      <c r="H3829">
        <v>15029</v>
      </c>
      <c r="M3829">
        <v>1590</v>
      </c>
    </row>
    <row r="3830" spans="1:13" customFormat="1" hidden="1">
      <c r="A3830" t="s">
        <v>754</v>
      </c>
      <c r="B3830" t="s">
        <v>755</v>
      </c>
      <c r="C3830" s="1">
        <v>44305</v>
      </c>
      <c r="H3830">
        <v>15029</v>
      </c>
      <c r="M3830">
        <v>1590</v>
      </c>
    </row>
    <row r="3831" spans="1:13" customFormat="1" hidden="1">
      <c r="A3831" t="s">
        <v>754</v>
      </c>
      <c r="B3831" t="s">
        <v>755</v>
      </c>
      <c r="C3831" s="1">
        <v>44306</v>
      </c>
      <c r="H3831">
        <v>15029</v>
      </c>
      <c r="M3831">
        <v>1590</v>
      </c>
    </row>
    <row r="3832" spans="1:13" customFormat="1" hidden="1">
      <c r="A3832" t="s">
        <v>754</v>
      </c>
      <c r="B3832" t="s">
        <v>755</v>
      </c>
      <c r="C3832" s="1">
        <v>44307</v>
      </c>
      <c r="H3832">
        <v>15029</v>
      </c>
      <c r="M3832">
        <v>1590</v>
      </c>
    </row>
    <row r="3833" spans="1:13" customFormat="1" hidden="1">
      <c r="A3833" t="s">
        <v>754</v>
      </c>
      <c r="B3833" t="s">
        <v>755</v>
      </c>
      <c r="C3833" s="1">
        <v>44308</v>
      </c>
      <c r="H3833">
        <v>15029</v>
      </c>
      <c r="M3833">
        <v>1590</v>
      </c>
    </row>
    <row r="3834" spans="1:13" customFormat="1" hidden="1">
      <c r="A3834" t="s">
        <v>754</v>
      </c>
      <c r="B3834" t="s">
        <v>755</v>
      </c>
      <c r="C3834" s="1">
        <v>44309</v>
      </c>
      <c r="D3834">
        <v>328500</v>
      </c>
      <c r="E3834">
        <v>244000</v>
      </c>
      <c r="F3834">
        <v>84500</v>
      </c>
      <c r="H3834">
        <v>15029</v>
      </c>
      <c r="I3834">
        <v>3.48</v>
      </c>
      <c r="J3834">
        <v>2.58</v>
      </c>
      <c r="K3834">
        <v>0.89</v>
      </c>
      <c r="M3834">
        <v>1590</v>
      </c>
    </row>
    <row r="3835" spans="1:13" customFormat="1" hidden="1">
      <c r="A3835" t="s">
        <v>754</v>
      </c>
      <c r="B3835" t="s">
        <v>755</v>
      </c>
      <c r="C3835" s="1">
        <v>44310</v>
      </c>
      <c r="H3835">
        <v>14121</v>
      </c>
      <c r="M3835">
        <v>1494</v>
      </c>
    </row>
    <row r="3836" spans="1:13" customFormat="1" hidden="1">
      <c r="A3836" t="s">
        <v>754</v>
      </c>
      <c r="B3836" t="s">
        <v>755</v>
      </c>
      <c r="C3836" s="1">
        <v>44311</v>
      </c>
      <c r="H3836">
        <v>13214</v>
      </c>
      <c r="M3836">
        <v>1398</v>
      </c>
    </row>
    <row r="3837" spans="1:13" customFormat="1" hidden="1">
      <c r="A3837" t="s">
        <v>754</v>
      </c>
      <c r="B3837" t="s">
        <v>755</v>
      </c>
      <c r="C3837" s="1">
        <v>44312</v>
      </c>
      <c r="H3837">
        <v>12307</v>
      </c>
      <c r="M3837">
        <v>1302</v>
      </c>
    </row>
    <row r="3838" spans="1:13" customFormat="1" hidden="1">
      <c r="A3838" t="s">
        <v>754</v>
      </c>
      <c r="B3838" t="s">
        <v>755</v>
      </c>
      <c r="C3838" s="1">
        <v>44313</v>
      </c>
      <c r="H3838">
        <v>11400</v>
      </c>
      <c r="M3838">
        <v>1206</v>
      </c>
    </row>
    <row r="3839" spans="1:13" customFormat="1" hidden="1">
      <c r="A3839" t="s">
        <v>754</v>
      </c>
      <c r="B3839" t="s">
        <v>755</v>
      </c>
      <c r="C3839" s="1">
        <v>44314</v>
      </c>
      <c r="H3839">
        <v>10493</v>
      </c>
      <c r="M3839">
        <v>1110</v>
      </c>
    </row>
    <row r="3840" spans="1:13" customFormat="1" hidden="1">
      <c r="A3840" t="s">
        <v>754</v>
      </c>
      <c r="B3840" t="s">
        <v>755</v>
      </c>
      <c r="C3840" s="1">
        <v>44315</v>
      </c>
      <c r="H3840">
        <v>9586</v>
      </c>
      <c r="M3840">
        <v>1014</v>
      </c>
    </row>
    <row r="3841" spans="1:13" customFormat="1" hidden="1">
      <c r="A3841" t="s">
        <v>754</v>
      </c>
      <c r="B3841" t="s">
        <v>755</v>
      </c>
      <c r="C3841" s="1">
        <v>44316</v>
      </c>
      <c r="H3841">
        <v>8679</v>
      </c>
      <c r="M3841">
        <v>918</v>
      </c>
    </row>
    <row r="3842" spans="1:13" customFormat="1" hidden="1">
      <c r="A3842" t="s">
        <v>754</v>
      </c>
      <c r="B3842" t="s">
        <v>755</v>
      </c>
      <c r="C3842" s="1">
        <v>44317</v>
      </c>
      <c r="H3842">
        <v>8679</v>
      </c>
      <c r="M3842">
        <v>918</v>
      </c>
    </row>
    <row r="3843" spans="1:13" customFormat="1" hidden="1">
      <c r="A3843" t="s">
        <v>754</v>
      </c>
      <c r="B3843" t="s">
        <v>755</v>
      </c>
      <c r="C3843" s="1">
        <v>44318</v>
      </c>
      <c r="H3843">
        <v>8679</v>
      </c>
      <c r="M3843">
        <v>918</v>
      </c>
    </row>
    <row r="3844" spans="1:13" customFormat="1" hidden="1">
      <c r="A3844" t="s">
        <v>754</v>
      </c>
      <c r="B3844" t="s">
        <v>755</v>
      </c>
      <c r="C3844" s="1">
        <v>44319</v>
      </c>
      <c r="H3844">
        <v>8679</v>
      </c>
      <c r="M3844">
        <v>918</v>
      </c>
    </row>
    <row r="3845" spans="1:13" customFormat="1" hidden="1">
      <c r="A3845" t="s">
        <v>754</v>
      </c>
      <c r="B3845" t="s">
        <v>755</v>
      </c>
      <c r="C3845" s="1">
        <v>44320</v>
      </c>
      <c r="H3845">
        <v>8679</v>
      </c>
      <c r="M3845">
        <v>918</v>
      </c>
    </row>
    <row r="3846" spans="1:13" customFormat="1" hidden="1">
      <c r="A3846" t="s">
        <v>754</v>
      </c>
      <c r="B3846" t="s">
        <v>755</v>
      </c>
      <c r="C3846" s="1">
        <v>44321</v>
      </c>
      <c r="H3846">
        <v>8679</v>
      </c>
      <c r="M3846">
        <v>918</v>
      </c>
    </row>
    <row r="3847" spans="1:13" customFormat="1" hidden="1">
      <c r="A3847" t="s">
        <v>754</v>
      </c>
      <c r="B3847" t="s">
        <v>755</v>
      </c>
      <c r="C3847" s="1">
        <v>44322</v>
      </c>
      <c r="H3847">
        <v>8679</v>
      </c>
      <c r="M3847">
        <v>918</v>
      </c>
    </row>
    <row r="3848" spans="1:13" customFormat="1" hidden="1">
      <c r="A3848" t="s">
        <v>754</v>
      </c>
      <c r="B3848" t="s">
        <v>755</v>
      </c>
      <c r="C3848" s="1">
        <v>44323</v>
      </c>
      <c r="D3848">
        <v>450000</v>
      </c>
      <c r="E3848">
        <v>300000</v>
      </c>
      <c r="F3848">
        <v>150000</v>
      </c>
      <c r="H3848">
        <v>8679</v>
      </c>
      <c r="I3848">
        <v>4.76</v>
      </c>
      <c r="J3848">
        <v>3.17</v>
      </c>
      <c r="K3848">
        <v>1.59</v>
      </c>
      <c r="M3848">
        <v>918</v>
      </c>
    </row>
    <row r="3849" spans="1:13" customFormat="1" hidden="1">
      <c r="A3849" t="s">
        <v>754</v>
      </c>
      <c r="B3849" t="s">
        <v>755</v>
      </c>
      <c r="C3849" s="1">
        <v>44324</v>
      </c>
      <c r="H3849">
        <v>9768</v>
      </c>
      <c r="M3849">
        <v>1034</v>
      </c>
    </row>
    <row r="3850" spans="1:13" customFormat="1" hidden="1">
      <c r="A3850" t="s">
        <v>754</v>
      </c>
      <c r="B3850" t="s">
        <v>755</v>
      </c>
      <c r="C3850" s="1">
        <v>44325</v>
      </c>
      <c r="H3850">
        <v>10858</v>
      </c>
      <c r="M3850">
        <v>1149</v>
      </c>
    </row>
    <row r="3851" spans="1:13" customFormat="1" hidden="1">
      <c r="A3851" t="s">
        <v>754</v>
      </c>
      <c r="B3851" t="s">
        <v>755</v>
      </c>
      <c r="C3851" s="1">
        <v>44326</v>
      </c>
      <c r="H3851">
        <v>11948</v>
      </c>
      <c r="M3851">
        <v>1264</v>
      </c>
    </row>
    <row r="3852" spans="1:13" customFormat="1" hidden="1">
      <c r="A3852" t="s">
        <v>754</v>
      </c>
      <c r="B3852" t="s">
        <v>755</v>
      </c>
      <c r="C3852" s="1">
        <v>44327</v>
      </c>
      <c r="H3852">
        <v>13038</v>
      </c>
      <c r="M3852">
        <v>1380</v>
      </c>
    </row>
    <row r="3853" spans="1:13" customFormat="1" hidden="1">
      <c r="A3853" t="s">
        <v>754</v>
      </c>
      <c r="B3853" t="s">
        <v>755</v>
      </c>
      <c r="C3853" s="1">
        <v>44328</v>
      </c>
      <c r="H3853">
        <v>14128</v>
      </c>
      <c r="M3853">
        <v>1495</v>
      </c>
    </row>
    <row r="3854" spans="1:13" customFormat="1" hidden="1">
      <c r="A3854" t="s">
        <v>754</v>
      </c>
      <c r="B3854" t="s">
        <v>755</v>
      </c>
      <c r="C3854" s="1">
        <v>44329</v>
      </c>
      <c r="H3854">
        <v>15218</v>
      </c>
      <c r="M3854">
        <v>1610</v>
      </c>
    </row>
    <row r="3855" spans="1:13" customFormat="1" hidden="1">
      <c r="A3855" t="s">
        <v>754</v>
      </c>
      <c r="B3855" t="s">
        <v>755</v>
      </c>
      <c r="C3855" s="1">
        <v>44330</v>
      </c>
      <c r="H3855">
        <v>16308</v>
      </c>
      <c r="M3855">
        <v>1726</v>
      </c>
    </row>
    <row r="3856" spans="1:13" customFormat="1" hidden="1">
      <c r="A3856" t="s">
        <v>754</v>
      </c>
      <c r="B3856" t="s">
        <v>755</v>
      </c>
      <c r="C3856" s="1">
        <v>44331</v>
      </c>
      <c r="H3856">
        <v>16308</v>
      </c>
      <c r="M3856">
        <v>1726</v>
      </c>
    </row>
    <row r="3857" spans="1:13" customFormat="1" hidden="1">
      <c r="A3857" t="s">
        <v>754</v>
      </c>
      <c r="B3857" t="s">
        <v>755</v>
      </c>
      <c r="C3857" s="1">
        <v>44332</v>
      </c>
      <c r="H3857">
        <v>16308</v>
      </c>
      <c r="M3857">
        <v>1726</v>
      </c>
    </row>
    <row r="3858" spans="1:13" customFormat="1" hidden="1">
      <c r="A3858" t="s">
        <v>754</v>
      </c>
      <c r="B3858" t="s">
        <v>755</v>
      </c>
      <c r="C3858" s="1">
        <v>44333</v>
      </c>
      <c r="H3858">
        <v>16308</v>
      </c>
      <c r="M3858">
        <v>1726</v>
      </c>
    </row>
    <row r="3859" spans="1:13" customFormat="1" hidden="1">
      <c r="A3859" t="s">
        <v>754</v>
      </c>
      <c r="B3859" t="s">
        <v>755</v>
      </c>
      <c r="C3859" s="1">
        <v>44334</v>
      </c>
      <c r="H3859">
        <v>16308</v>
      </c>
      <c r="M3859">
        <v>1726</v>
      </c>
    </row>
    <row r="3860" spans="1:13" customFormat="1" hidden="1">
      <c r="A3860" t="s">
        <v>754</v>
      </c>
      <c r="B3860" t="s">
        <v>755</v>
      </c>
      <c r="C3860" s="1">
        <v>44335</v>
      </c>
      <c r="H3860">
        <v>16308</v>
      </c>
      <c r="M3860">
        <v>1726</v>
      </c>
    </row>
    <row r="3861" spans="1:13" customFormat="1" hidden="1">
      <c r="A3861" t="s">
        <v>754</v>
      </c>
      <c r="B3861" t="s">
        <v>755</v>
      </c>
      <c r="C3861" s="1">
        <v>44336</v>
      </c>
      <c r="H3861">
        <v>16308</v>
      </c>
      <c r="M3861">
        <v>1726</v>
      </c>
    </row>
    <row r="3862" spans="1:13" customFormat="1" hidden="1">
      <c r="A3862" t="s">
        <v>754</v>
      </c>
      <c r="B3862" t="s">
        <v>755</v>
      </c>
      <c r="C3862" s="1">
        <v>44337</v>
      </c>
      <c r="H3862">
        <v>16308</v>
      </c>
      <c r="M3862">
        <v>1726</v>
      </c>
    </row>
    <row r="3863" spans="1:13" customFormat="1" hidden="1">
      <c r="A3863" t="s">
        <v>754</v>
      </c>
      <c r="B3863" t="s">
        <v>755</v>
      </c>
      <c r="C3863" s="1">
        <v>44338</v>
      </c>
      <c r="H3863">
        <v>16308</v>
      </c>
      <c r="M3863">
        <v>1726</v>
      </c>
    </row>
    <row r="3864" spans="1:13" customFormat="1" hidden="1">
      <c r="A3864" t="s">
        <v>754</v>
      </c>
      <c r="B3864" t="s">
        <v>755</v>
      </c>
      <c r="C3864" s="1">
        <v>44339</v>
      </c>
      <c r="D3864">
        <v>710922</v>
      </c>
      <c r="E3864">
        <v>438620</v>
      </c>
      <c r="F3864">
        <v>272302</v>
      </c>
      <c r="H3864">
        <v>16308</v>
      </c>
      <c r="I3864">
        <v>7.52</v>
      </c>
      <c r="J3864">
        <v>4.6399999999999997</v>
      </c>
      <c r="K3864">
        <v>2.88</v>
      </c>
      <c r="M3864">
        <v>1726</v>
      </c>
    </row>
    <row r="3865" spans="1:13" customFormat="1" hidden="1">
      <c r="A3865" t="s">
        <v>754</v>
      </c>
      <c r="B3865" t="s">
        <v>755</v>
      </c>
      <c r="C3865" s="1">
        <v>44340</v>
      </c>
      <c r="H3865">
        <v>15731</v>
      </c>
      <c r="M3865">
        <v>1665</v>
      </c>
    </row>
    <row r="3866" spans="1:13" customFormat="1" hidden="1">
      <c r="A3866" t="s">
        <v>754</v>
      </c>
      <c r="B3866" t="s">
        <v>755</v>
      </c>
      <c r="C3866" s="1">
        <v>44341</v>
      </c>
      <c r="H3866">
        <v>15155</v>
      </c>
      <c r="M3866">
        <v>1604</v>
      </c>
    </row>
    <row r="3867" spans="1:13" customFormat="1" hidden="1">
      <c r="A3867" t="s">
        <v>754</v>
      </c>
      <c r="B3867" t="s">
        <v>755</v>
      </c>
      <c r="C3867" s="1">
        <v>44342</v>
      </c>
      <c r="H3867">
        <v>14579</v>
      </c>
      <c r="M3867">
        <v>1543</v>
      </c>
    </row>
    <row r="3868" spans="1:13" customFormat="1" hidden="1">
      <c r="A3868" t="s">
        <v>754</v>
      </c>
      <c r="B3868" t="s">
        <v>755</v>
      </c>
      <c r="C3868" s="1">
        <v>44343</v>
      </c>
      <c r="H3868">
        <v>14002</v>
      </c>
      <c r="M3868">
        <v>1482</v>
      </c>
    </row>
    <row r="3869" spans="1:13" customFormat="1" hidden="1">
      <c r="A3869" t="s">
        <v>754</v>
      </c>
      <c r="B3869" t="s">
        <v>755</v>
      </c>
      <c r="C3869" s="1">
        <v>44344</v>
      </c>
      <c r="H3869">
        <v>13426</v>
      </c>
      <c r="M3869">
        <v>1421</v>
      </c>
    </row>
    <row r="3870" spans="1:13" customFormat="1" hidden="1">
      <c r="A3870" t="s">
        <v>754</v>
      </c>
      <c r="B3870" t="s">
        <v>755</v>
      </c>
      <c r="C3870" s="1">
        <v>44345</v>
      </c>
      <c r="H3870">
        <v>12849</v>
      </c>
      <c r="M3870">
        <v>1360</v>
      </c>
    </row>
    <row r="3871" spans="1:13" customFormat="1" hidden="1">
      <c r="A3871" t="s">
        <v>754</v>
      </c>
      <c r="B3871" t="s">
        <v>755</v>
      </c>
      <c r="C3871" s="1">
        <v>44346</v>
      </c>
      <c r="D3871">
        <v>796834</v>
      </c>
      <c r="E3871">
        <v>517151</v>
      </c>
      <c r="F3871">
        <v>279683</v>
      </c>
      <c r="H3871">
        <v>12273</v>
      </c>
      <c r="I3871">
        <v>8.43</v>
      </c>
      <c r="J3871">
        <v>5.47</v>
      </c>
      <c r="K3871">
        <v>2.96</v>
      </c>
      <c r="M3871">
        <v>1299</v>
      </c>
    </row>
    <row r="3872" spans="1:13" customFormat="1" hidden="1">
      <c r="A3872" t="s">
        <v>754</v>
      </c>
      <c r="B3872" t="s">
        <v>755</v>
      </c>
      <c r="C3872" s="1">
        <v>44347</v>
      </c>
      <c r="H3872">
        <v>13134</v>
      </c>
      <c r="M3872">
        <v>1390</v>
      </c>
    </row>
    <row r="3873" spans="1:13" customFormat="1" hidden="1">
      <c r="A3873" t="s">
        <v>754</v>
      </c>
      <c r="B3873" t="s">
        <v>755</v>
      </c>
      <c r="C3873" s="1">
        <v>44348</v>
      </c>
      <c r="H3873">
        <v>13995</v>
      </c>
      <c r="M3873">
        <v>1481</v>
      </c>
    </row>
    <row r="3874" spans="1:13" customFormat="1" hidden="1">
      <c r="A3874" t="s">
        <v>754</v>
      </c>
      <c r="B3874" t="s">
        <v>755</v>
      </c>
      <c r="C3874" s="1">
        <v>44349</v>
      </c>
      <c r="H3874">
        <v>14856</v>
      </c>
      <c r="M3874">
        <v>1572</v>
      </c>
    </row>
    <row r="3875" spans="1:13" customFormat="1" hidden="1">
      <c r="A3875" t="s">
        <v>754</v>
      </c>
      <c r="B3875" t="s">
        <v>755</v>
      </c>
      <c r="C3875" s="1">
        <v>44350</v>
      </c>
      <c r="H3875">
        <v>15716</v>
      </c>
      <c r="M3875">
        <v>1663</v>
      </c>
    </row>
    <row r="3876" spans="1:13" customFormat="1" hidden="1">
      <c r="A3876" t="s">
        <v>754</v>
      </c>
      <c r="B3876" t="s">
        <v>755</v>
      </c>
      <c r="C3876" s="1">
        <v>44351</v>
      </c>
      <c r="H3876">
        <v>16577</v>
      </c>
      <c r="M3876">
        <v>1754</v>
      </c>
    </row>
    <row r="3877" spans="1:13" customFormat="1" hidden="1">
      <c r="A3877" t="s">
        <v>754</v>
      </c>
      <c r="B3877" t="s">
        <v>755</v>
      </c>
      <c r="C3877" s="1">
        <v>44352</v>
      </c>
      <c r="H3877">
        <v>17438</v>
      </c>
      <c r="M3877">
        <v>1845</v>
      </c>
    </row>
    <row r="3878" spans="1:13" customFormat="1" hidden="1">
      <c r="A3878" t="s">
        <v>754</v>
      </c>
      <c r="B3878" t="s">
        <v>755</v>
      </c>
      <c r="C3878" s="1">
        <v>44353</v>
      </c>
      <c r="D3878">
        <v>924926</v>
      </c>
      <c r="E3878">
        <v>610988</v>
      </c>
      <c r="F3878">
        <v>313938</v>
      </c>
      <c r="H3878">
        <v>18299</v>
      </c>
      <c r="I3878">
        <v>9.7899999999999991</v>
      </c>
      <c r="J3878">
        <v>6.47</v>
      </c>
      <c r="K3878">
        <v>3.32</v>
      </c>
      <c r="M3878">
        <v>1937</v>
      </c>
    </row>
    <row r="3879" spans="1:13" customFormat="1" hidden="1">
      <c r="A3879" t="s">
        <v>754</v>
      </c>
      <c r="B3879" t="s">
        <v>755</v>
      </c>
      <c r="C3879" s="1">
        <v>44354</v>
      </c>
      <c r="H3879">
        <v>18712</v>
      </c>
      <c r="M3879">
        <v>1980</v>
      </c>
    </row>
    <row r="3880" spans="1:13" customFormat="1" hidden="1">
      <c r="A3880" t="s">
        <v>754</v>
      </c>
      <c r="B3880" t="s">
        <v>755</v>
      </c>
      <c r="C3880" s="1">
        <v>44355</v>
      </c>
      <c r="H3880">
        <v>19126</v>
      </c>
      <c r="M3880">
        <v>2024</v>
      </c>
    </row>
    <row r="3881" spans="1:13" customFormat="1" hidden="1">
      <c r="A3881" t="s">
        <v>754</v>
      </c>
      <c r="B3881" t="s">
        <v>755</v>
      </c>
      <c r="C3881" s="1">
        <v>44356</v>
      </c>
      <c r="H3881">
        <v>19540</v>
      </c>
      <c r="M3881">
        <v>2068</v>
      </c>
    </row>
    <row r="3882" spans="1:13" customFormat="1" hidden="1">
      <c r="A3882" t="s">
        <v>754</v>
      </c>
      <c r="B3882" t="s">
        <v>755</v>
      </c>
      <c r="C3882" s="1">
        <v>44357</v>
      </c>
      <c r="H3882">
        <v>19953</v>
      </c>
      <c r="M3882">
        <v>2112</v>
      </c>
    </row>
    <row r="3883" spans="1:13" customFormat="1" hidden="1">
      <c r="A3883" t="s">
        <v>754</v>
      </c>
      <c r="B3883" t="s">
        <v>755</v>
      </c>
      <c r="C3883" s="1">
        <v>44358</v>
      </c>
      <c r="H3883">
        <v>20367</v>
      </c>
      <c r="M3883">
        <v>2155</v>
      </c>
    </row>
    <row r="3884" spans="1:13" customFormat="1" hidden="1">
      <c r="A3884" t="s">
        <v>754</v>
      </c>
      <c r="B3884" t="s">
        <v>755</v>
      </c>
      <c r="C3884" s="1">
        <v>44359</v>
      </c>
      <c r="H3884">
        <v>20780</v>
      </c>
      <c r="M3884">
        <v>2199</v>
      </c>
    </row>
    <row r="3885" spans="1:13" customFormat="1" hidden="1">
      <c r="A3885" t="s">
        <v>754</v>
      </c>
      <c r="B3885" t="s">
        <v>755</v>
      </c>
      <c r="C3885" s="1">
        <v>44360</v>
      </c>
      <c r="D3885">
        <v>1073282</v>
      </c>
      <c r="E3885">
        <v>701183</v>
      </c>
      <c r="F3885">
        <v>372099</v>
      </c>
      <c r="H3885">
        <v>21194</v>
      </c>
      <c r="I3885">
        <v>11.36</v>
      </c>
      <c r="J3885">
        <v>7.42</v>
      </c>
      <c r="K3885">
        <v>3.94</v>
      </c>
      <c r="M3885">
        <v>2243</v>
      </c>
    </row>
    <row r="3886" spans="1:13" customFormat="1" hidden="1">
      <c r="A3886" t="s">
        <v>754</v>
      </c>
      <c r="B3886" t="s">
        <v>755</v>
      </c>
      <c r="C3886" s="1">
        <v>44361</v>
      </c>
      <c r="H3886">
        <v>21923</v>
      </c>
      <c r="M3886">
        <v>2320</v>
      </c>
    </row>
    <row r="3887" spans="1:13" customFormat="1" hidden="1">
      <c r="A3887" t="s">
        <v>754</v>
      </c>
      <c r="B3887" t="s">
        <v>755</v>
      </c>
      <c r="C3887" s="1">
        <v>44362</v>
      </c>
      <c r="H3887">
        <v>22653</v>
      </c>
      <c r="M3887">
        <v>2397</v>
      </c>
    </row>
    <row r="3888" spans="1:13" customFormat="1" hidden="1">
      <c r="A3888" t="s">
        <v>754</v>
      </c>
      <c r="B3888" t="s">
        <v>755</v>
      </c>
      <c r="C3888" s="1">
        <v>44363</v>
      </c>
      <c r="H3888">
        <v>23383</v>
      </c>
      <c r="M3888">
        <v>2475</v>
      </c>
    </row>
    <row r="3889" spans="1:13" customFormat="1" hidden="1">
      <c r="A3889" t="s">
        <v>754</v>
      </c>
      <c r="B3889" t="s">
        <v>755</v>
      </c>
      <c r="C3889" s="1">
        <v>44364</v>
      </c>
      <c r="H3889">
        <v>24113</v>
      </c>
      <c r="M3889">
        <v>2552</v>
      </c>
    </row>
    <row r="3890" spans="1:13" customFormat="1" hidden="1">
      <c r="A3890" t="s">
        <v>754</v>
      </c>
      <c r="B3890" t="s">
        <v>755</v>
      </c>
      <c r="C3890" s="1">
        <v>44365</v>
      </c>
      <c r="H3890">
        <v>24843</v>
      </c>
      <c r="M3890">
        <v>2629</v>
      </c>
    </row>
    <row r="3891" spans="1:13" customFormat="1" hidden="1">
      <c r="A3891" t="s">
        <v>754</v>
      </c>
      <c r="B3891" t="s">
        <v>755</v>
      </c>
      <c r="C3891" s="1">
        <v>44366</v>
      </c>
      <c r="H3891">
        <v>25572</v>
      </c>
      <c r="M3891">
        <v>2706</v>
      </c>
    </row>
    <row r="3892" spans="1:13" customFormat="1" hidden="1">
      <c r="A3892" t="s">
        <v>754</v>
      </c>
      <c r="B3892" t="s">
        <v>755</v>
      </c>
      <c r="C3892" s="1">
        <v>44367</v>
      </c>
      <c r="H3892">
        <v>26302</v>
      </c>
      <c r="M3892">
        <v>2783</v>
      </c>
    </row>
    <row r="3893" spans="1:13" customFormat="1" hidden="1">
      <c r="A3893" t="s">
        <v>754</v>
      </c>
      <c r="B3893" t="s">
        <v>755</v>
      </c>
      <c r="C3893" s="1">
        <v>44368</v>
      </c>
      <c r="H3893">
        <v>26302</v>
      </c>
      <c r="M3893">
        <v>2783</v>
      </c>
    </row>
    <row r="3894" spans="1:13" customFormat="1" hidden="1">
      <c r="A3894" t="s">
        <v>754</v>
      </c>
      <c r="B3894" t="s">
        <v>755</v>
      </c>
      <c r="C3894" s="1">
        <v>44369</v>
      </c>
      <c r="H3894">
        <v>26302</v>
      </c>
      <c r="M3894">
        <v>2783</v>
      </c>
    </row>
    <row r="3895" spans="1:13" customFormat="1" hidden="1">
      <c r="A3895" t="s">
        <v>754</v>
      </c>
      <c r="B3895" t="s">
        <v>755</v>
      </c>
      <c r="C3895" s="1">
        <v>44370</v>
      </c>
      <c r="H3895">
        <v>26302</v>
      </c>
      <c r="M3895">
        <v>2783</v>
      </c>
    </row>
    <row r="3896" spans="1:13" customFormat="1" hidden="1">
      <c r="A3896" t="s">
        <v>754</v>
      </c>
      <c r="B3896" t="s">
        <v>755</v>
      </c>
      <c r="C3896" s="1">
        <v>44371</v>
      </c>
      <c r="H3896">
        <v>26302</v>
      </c>
      <c r="M3896">
        <v>2783</v>
      </c>
    </row>
    <row r="3897" spans="1:13" customFormat="1" hidden="1">
      <c r="A3897" t="s">
        <v>754</v>
      </c>
      <c r="B3897" t="s">
        <v>755</v>
      </c>
      <c r="C3897" s="1">
        <v>44372</v>
      </c>
      <c r="H3897">
        <v>26302</v>
      </c>
      <c r="M3897">
        <v>2783</v>
      </c>
    </row>
    <row r="3898" spans="1:13" customFormat="1" hidden="1">
      <c r="A3898" t="s">
        <v>754</v>
      </c>
      <c r="B3898" t="s">
        <v>755</v>
      </c>
      <c r="C3898" s="1">
        <v>44373</v>
      </c>
      <c r="H3898">
        <v>26302</v>
      </c>
      <c r="M3898">
        <v>2783</v>
      </c>
    </row>
    <row r="3899" spans="1:13" customFormat="1" hidden="1">
      <c r="A3899" t="s">
        <v>754</v>
      </c>
      <c r="B3899" t="s">
        <v>755</v>
      </c>
      <c r="C3899" s="1">
        <v>44374</v>
      </c>
      <c r="H3899">
        <v>26302</v>
      </c>
      <c r="M3899">
        <v>2783</v>
      </c>
    </row>
    <row r="3900" spans="1:13" customFormat="1" hidden="1">
      <c r="A3900" t="s">
        <v>754</v>
      </c>
      <c r="B3900" t="s">
        <v>755</v>
      </c>
      <c r="C3900" s="1">
        <v>44375</v>
      </c>
      <c r="H3900">
        <v>26302</v>
      </c>
      <c r="M3900">
        <v>2783</v>
      </c>
    </row>
    <row r="3901" spans="1:13" customFormat="1" hidden="1">
      <c r="A3901" t="s">
        <v>754</v>
      </c>
      <c r="B3901" t="s">
        <v>755</v>
      </c>
      <c r="C3901" s="1">
        <v>44376</v>
      </c>
      <c r="H3901">
        <v>26302</v>
      </c>
      <c r="M3901">
        <v>2783</v>
      </c>
    </row>
    <row r="3902" spans="1:13" customFormat="1" hidden="1">
      <c r="A3902" t="s">
        <v>754</v>
      </c>
      <c r="B3902" t="s">
        <v>755</v>
      </c>
      <c r="C3902" s="1">
        <v>44377</v>
      </c>
      <c r="H3902">
        <v>26302</v>
      </c>
      <c r="M3902">
        <v>2783</v>
      </c>
    </row>
    <row r="3903" spans="1:13" customFormat="1" hidden="1">
      <c r="A3903" t="s">
        <v>754</v>
      </c>
      <c r="B3903" t="s">
        <v>755</v>
      </c>
      <c r="C3903" s="1">
        <v>44378</v>
      </c>
      <c r="H3903">
        <v>26302</v>
      </c>
      <c r="M3903">
        <v>2783</v>
      </c>
    </row>
    <row r="3904" spans="1:13" customFormat="1" hidden="1">
      <c r="A3904" t="s">
        <v>754</v>
      </c>
      <c r="B3904" t="s">
        <v>755</v>
      </c>
      <c r="C3904" s="1">
        <v>44379</v>
      </c>
      <c r="H3904">
        <v>26302</v>
      </c>
      <c r="M3904">
        <v>2783</v>
      </c>
    </row>
    <row r="3905" spans="1:13" customFormat="1" hidden="1">
      <c r="A3905" t="s">
        <v>754</v>
      </c>
      <c r="B3905" t="s">
        <v>755</v>
      </c>
      <c r="C3905" s="1">
        <v>44380</v>
      </c>
      <c r="H3905">
        <v>26302</v>
      </c>
      <c r="M3905">
        <v>2783</v>
      </c>
    </row>
    <row r="3906" spans="1:13" customFormat="1" hidden="1">
      <c r="A3906" t="s">
        <v>754</v>
      </c>
      <c r="B3906" t="s">
        <v>755</v>
      </c>
      <c r="C3906" s="1">
        <v>44381</v>
      </c>
      <c r="H3906">
        <v>26302</v>
      </c>
      <c r="M3906">
        <v>2783</v>
      </c>
    </row>
    <row r="3907" spans="1:13" customFormat="1" hidden="1">
      <c r="A3907" t="s">
        <v>754</v>
      </c>
      <c r="B3907" t="s">
        <v>755</v>
      </c>
      <c r="C3907" s="1">
        <v>44382</v>
      </c>
      <c r="H3907">
        <v>26302</v>
      </c>
      <c r="M3907">
        <v>2783</v>
      </c>
    </row>
    <row r="3908" spans="1:13" customFormat="1" hidden="1">
      <c r="A3908" t="s">
        <v>754</v>
      </c>
      <c r="B3908" t="s">
        <v>755</v>
      </c>
      <c r="C3908" s="1">
        <v>44383</v>
      </c>
      <c r="H3908">
        <v>26302</v>
      </c>
      <c r="M3908">
        <v>2783</v>
      </c>
    </row>
    <row r="3909" spans="1:13" customFormat="1" hidden="1">
      <c r="A3909" t="s">
        <v>754</v>
      </c>
      <c r="B3909" t="s">
        <v>755</v>
      </c>
      <c r="C3909" s="1">
        <v>44384</v>
      </c>
      <c r="H3909">
        <v>26302</v>
      </c>
      <c r="M3909">
        <v>2783</v>
      </c>
    </row>
    <row r="3910" spans="1:13" customFormat="1" hidden="1">
      <c r="A3910" t="s">
        <v>754</v>
      </c>
      <c r="B3910" t="s">
        <v>755</v>
      </c>
      <c r="C3910" s="1">
        <v>44385</v>
      </c>
      <c r="H3910">
        <v>26302</v>
      </c>
      <c r="M3910">
        <v>2783</v>
      </c>
    </row>
    <row r="3911" spans="1:13" customFormat="1" hidden="1">
      <c r="A3911" t="s">
        <v>754</v>
      </c>
      <c r="B3911" t="s">
        <v>755</v>
      </c>
      <c r="C3911" s="1">
        <v>44386</v>
      </c>
      <c r="H3911">
        <v>26302</v>
      </c>
      <c r="M3911">
        <v>2783</v>
      </c>
    </row>
    <row r="3912" spans="1:13" customFormat="1" hidden="1">
      <c r="A3912" t="s">
        <v>754</v>
      </c>
      <c r="B3912" t="s">
        <v>755</v>
      </c>
      <c r="C3912" s="1">
        <v>44387</v>
      </c>
      <c r="H3912">
        <v>26302</v>
      </c>
      <c r="M3912">
        <v>2783</v>
      </c>
    </row>
    <row r="3913" spans="1:13" customFormat="1" hidden="1">
      <c r="A3913" t="s">
        <v>754</v>
      </c>
      <c r="B3913" t="s">
        <v>755</v>
      </c>
      <c r="C3913" s="1">
        <v>44388</v>
      </c>
      <c r="H3913">
        <v>26302</v>
      </c>
      <c r="M3913">
        <v>2783</v>
      </c>
    </row>
    <row r="3914" spans="1:13" customFormat="1" hidden="1">
      <c r="A3914" t="s">
        <v>754</v>
      </c>
      <c r="B3914" t="s">
        <v>755</v>
      </c>
      <c r="C3914" s="1">
        <v>44389</v>
      </c>
      <c r="H3914">
        <v>26302</v>
      </c>
      <c r="M3914">
        <v>2783</v>
      </c>
    </row>
    <row r="3915" spans="1:13" customFormat="1" hidden="1">
      <c r="A3915" t="s">
        <v>754</v>
      </c>
      <c r="B3915" t="s">
        <v>755</v>
      </c>
      <c r="C3915" s="1">
        <v>44390</v>
      </c>
      <c r="H3915">
        <v>26302</v>
      </c>
      <c r="M3915">
        <v>2783</v>
      </c>
    </row>
    <row r="3916" spans="1:13" customFormat="1" hidden="1">
      <c r="A3916" t="s">
        <v>754</v>
      </c>
      <c r="B3916" t="s">
        <v>755</v>
      </c>
      <c r="C3916" s="1">
        <v>44391</v>
      </c>
      <c r="H3916">
        <v>26302</v>
      </c>
      <c r="M3916">
        <v>2783</v>
      </c>
    </row>
    <row r="3917" spans="1:13" customFormat="1" hidden="1">
      <c r="A3917" t="s">
        <v>754</v>
      </c>
      <c r="B3917" t="s">
        <v>755</v>
      </c>
      <c r="C3917" s="1">
        <v>44392</v>
      </c>
      <c r="H3917">
        <v>26302</v>
      </c>
      <c r="M3917">
        <v>2783</v>
      </c>
    </row>
    <row r="3918" spans="1:13" customFormat="1" hidden="1">
      <c r="A3918" t="s">
        <v>754</v>
      </c>
      <c r="B3918" t="s">
        <v>755</v>
      </c>
      <c r="C3918" s="1">
        <v>44393</v>
      </c>
      <c r="H3918">
        <v>26302</v>
      </c>
      <c r="M3918">
        <v>2783</v>
      </c>
    </row>
    <row r="3919" spans="1:13" customFormat="1" hidden="1">
      <c r="A3919" t="s">
        <v>754</v>
      </c>
      <c r="B3919" t="s">
        <v>755</v>
      </c>
      <c r="C3919" s="1">
        <v>44394</v>
      </c>
      <c r="H3919">
        <v>26302</v>
      </c>
      <c r="M3919">
        <v>2783</v>
      </c>
    </row>
    <row r="3920" spans="1:13" customFormat="1" hidden="1">
      <c r="A3920" t="s">
        <v>754</v>
      </c>
      <c r="B3920" t="s">
        <v>755</v>
      </c>
      <c r="C3920" s="1">
        <v>44395</v>
      </c>
      <c r="D3920">
        <v>1993857</v>
      </c>
      <c r="E3920">
        <v>1240581</v>
      </c>
      <c r="F3920">
        <v>753276</v>
      </c>
      <c r="H3920">
        <v>26302</v>
      </c>
      <c r="I3920">
        <v>21.1</v>
      </c>
      <c r="J3920">
        <v>13.13</v>
      </c>
      <c r="K3920">
        <v>7.97</v>
      </c>
      <c r="M3920">
        <v>2783</v>
      </c>
    </row>
    <row r="3921" spans="1:13" customFormat="1" hidden="1">
      <c r="A3921" t="s">
        <v>754</v>
      </c>
      <c r="B3921" t="s">
        <v>755</v>
      </c>
      <c r="C3921" s="1">
        <v>44396</v>
      </c>
      <c r="H3921">
        <v>26650</v>
      </c>
      <c r="M3921">
        <v>2820</v>
      </c>
    </row>
    <row r="3922" spans="1:13" customFormat="1" hidden="1">
      <c r="A3922" t="s">
        <v>754</v>
      </c>
      <c r="B3922" t="s">
        <v>755</v>
      </c>
      <c r="C3922" s="1">
        <v>44397</v>
      </c>
      <c r="H3922">
        <v>26997</v>
      </c>
      <c r="M3922">
        <v>2857</v>
      </c>
    </row>
    <row r="3923" spans="1:13" customFormat="1" hidden="1">
      <c r="A3923" t="s">
        <v>754</v>
      </c>
      <c r="B3923" t="s">
        <v>755</v>
      </c>
      <c r="C3923" s="1">
        <v>44398</v>
      </c>
      <c r="H3923">
        <v>27344</v>
      </c>
      <c r="M3923">
        <v>2894</v>
      </c>
    </row>
    <row r="3924" spans="1:13" customFormat="1" hidden="1">
      <c r="A3924" t="s">
        <v>754</v>
      </c>
      <c r="B3924" t="s">
        <v>755</v>
      </c>
      <c r="C3924" s="1">
        <v>44399</v>
      </c>
      <c r="H3924">
        <v>27692</v>
      </c>
      <c r="M3924">
        <v>2931</v>
      </c>
    </row>
    <row r="3925" spans="1:13" customFormat="1" hidden="1">
      <c r="A3925" t="s">
        <v>754</v>
      </c>
      <c r="B3925" t="s">
        <v>755</v>
      </c>
      <c r="C3925" s="1">
        <v>44400</v>
      </c>
      <c r="H3925">
        <v>28039</v>
      </c>
      <c r="M3925">
        <v>2967</v>
      </c>
    </row>
    <row r="3926" spans="1:13" customFormat="1" hidden="1">
      <c r="A3926" t="s">
        <v>754</v>
      </c>
      <c r="B3926" t="s">
        <v>755</v>
      </c>
      <c r="C3926" s="1">
        <v>44401</v>
      </c>
      <c r="H3926">
        <v>28386</v>
      </c>
      <c r="M3926">
        <v>3004</v>
      </c>
    </row>
    <row r="3927" spans="1:13" customFormat="1" hidden="1">
      <c r="A3927" t="s">
        <v>754</v>
      </c>
      <c r="B3927" t="s">
        <v>755</v>
      </c>
      <c r="C3927" s="1">
        <v>44402</v>
      </c>
      <c r="D3927">
        <v>2194993</v>
      </c>
      <c r="E3927">
        <v>1334540</v>
      </c>
      <c r="F3927">
        <v>860453</v>
      </c>
      <c r="H3927">
        <v>28734</v>
      </c>
      <c r="I3927">
        <v>23.23</v>
      </c>
      <c r="J3927">
        <v>14.12</v>
      </c>
      <c r="K3927">
        <v>9.11</v>
      </c>
      <c r="M3927">
        <v>3041</v>
      </c>
    </row>
    <row r="3928" spans="1:13" customFormat="1" hidden="1">
      <c r="A3928" t="s">
        <v>754</v>
      </c>
      <c r="B3928" t="s">
        <v>755</v>
      </c>
      <c r="C3928" s="1">
        <v>44403</v>
      </c>
      <c r="H3928">
        <v>28407</v>
      </c>
      <c r="M3928">
        <v>3006</v>
      </c>
    </row>
    <row r="3929" spans="1:13" customFormat="1" hidden="1">
      <c r="A3929" t="s">
        <v>754</v>
      </c>
      <c r="B3929" t="s">
        <v>755</v>
      </c>
      <c r="C3929" s="1">
        <v>44404</v>
      </c>
      <c r="H3929">
        <v>28080</v>
      </c>
      <c r="M3929">
        <v>2972</v>
      </c>
    </row>
    <row r="3930" spans="1:13" customFormat="1" hidden="1">
      <c r="A3930" t="s">
        <v>754</v>
      </c>
      <c r="B3930" t="s">
        <v>755</v>
      </c>
      <c r="C3930" s="1">
        <v>44405</v>
      </c>
      <c r="H3930">
        <v>27752</v>
      </c>
      <c r="M3930">
        <v>2937</v>
      </c>
    </row>
    <row r="3931" spans="1:13" customFormat="1" hidden="1">
      <c r="A3931" t="s">
        <v>754</v>
      </c>
      <c r="B3931" t="s">
        <v>755</v>
      </c>
      <c r="C3931" s="1">
        <v>44406</v>
      </c>
      <c r="H3931">
        <v>27425</v>
      </c>
      <c r="M3931">
        <v>2902</v>
      </c>
    </row>
    <row r="3932" spans="1:13" customFormat="1" hidden="1">
      <c r="A3932" t="s">
        <v>754</v>
      </c>
      <c r="B3932" t="s">
        <v>755</v>
      </c>
      <c r="C3932" s="1">
        <v>44407</v>
      </c>
      <c r="H3932">
        <v>27098</v>
      </c>
      <c r="M3932">
        <v>2868</v>
      </c>
    </row>
    <row r="3933" spans="1:13" customFormat="1" hidden="1">
      <c r="A3933" t="s">
        <v>754</v>
      </c>
      <c r="B3933" t="s">
        <v>755</v>
      </c>
      <c r="C3933" s="1">
        <v>44408</v>
      </c>
      <c r="H3933">
        <v>26771</v>
      </c>
      <c r="M3933">
        <v>2833</v>
      </c>
    </row>
    <row r="3934" spans="1:13" customFormat="1" hidden="1">
      <c r="A3934" t="s">
        <v>754</v>
      </c>
      <c r="B3934" t="s">
        <v>755</v>
      </c>
      <c r="C3934" s="1">
        <v>44409</v>
      </c>
      <c r="D3934">
        <v>2380101</v>
      </c>
      <c r="E3934">
        <v>1399234</v>
      </c>
      <c r="F3934">
        <v>980867</v>
      </c>
      <c r="H3934">
        <v>26444</v>
      </c>
      <c r="I3934">
        <v>25.19</v>
      </c>
      <c r="J3934">
        <v>14.81</v>
      </c>
      <c r="K3934">
        <v>10.38</v>
      </c>
      <c r="M3934">
        <v>2799</v>
      </c>
    </row>
    <row r="3935" spans="1:13" customFormat="1" hidden="1">
      <c r="A3935" t="s">
        <v>754</v>
      </c>
      <c r="B3935" t="s">
        <v>755</v>
      </c>
      <c r="C3935" s="1">
        <v>44410</v>
      </c>
      <c r="H3935">
        <v>25232</v>
      </c>
      <c r="M3935">
        <v>2670</v>
      </c>
    </row>
    <row r="3936" spans="1:13" customFormat="1" hidden="1">
      <c r="A3936" t="s">
        <v>754</v>
      </c>
      <c r="B3936" t="s">
        <v>755</v>
      </c>
      <c r="C3936" s="1">
        <v>44411</v>
      </c>
      <c r="H3936">
        <v>24020</v>
      </c>
      <c r="M3936">
        <v>2542</v>
      </c>
    </row>
    <row r="3937" spans="1:13" customFormat="1" hidden="1">
      <c r="A3937" t="s">
        <v>754</v>
      </c>
      <c r="B3937" t="s">
        <v>755</v>
      </c>
      <c r="C3937" s="1">
        <v>44412</v>
      </c>
      <c r="H3937">
        <v>22808</v>
      </c>
      <c r="M3937">
        <v>2414</v>
      </c>
    </row>
    <row r="3938" spans="1:13" customFormat="1" hidden="1">
      <c r="A3938" t="s">
        <v>754</v>
      </c>
      <c r="B3938" t="s">
        <v>755</v>
      </c>
      <c r="C3938" s="1">
        <v>44413</v>
      </c>
      <c r="H3938">
        <v>21596</v>
      </c>
      <c r="M3938">
        <v>2285</v>
      </c>
    </row>
    <row r="3939" spans="1:13" customFormat="1" hidden="1">
      <c r="A3939" t="s">
        <v>754</v>
      </c>
      <c r="B3939" t="s">
        <v>755</v>
      </c>
      <c r="C3939" s="1">
        <v>44414</v>
      </c>
      <c r="H3939">
        <v>20384</v>
      </c>
      <c r="M3939">
        <v>2157</v>
      </c>
    </row>
    <row r="3940" spans="1:13" customFormat="1" hidden="1">
      <c r="A3940" t="s">
        <v>754</v>
      </c>
      <c r="B3940" t="s">
        <v>755</v>
      </c>
      <c r="C3940" s="1">
        <v>44415</v>
      </c>
      <c r="H3940">
        <v>19172</v>
      </c>
      <c r="M3940">
        <v>2029</v>
      </c>
    </row>
    <row r="3941" spans="1:13" customFormat="1" hidden="1">
      <c r="A3941" t="s">
        <v>754</v>
      </c>
      <c r="B3941" t="s">
        <v>755</v>
      </c>
      <c r="C3941" s="1">
        <v>44416</v>
      </c>
      <c r="H3941">
        <v>17960</v>
      </c>
      <c r="M3941">
        <v>1901</v>
      </c>
    </row>
    <row r="3942" spans="1:13" customFormat="1" hidden="1">
      <c r="A3942" t="s">
        <v>754</v>
      </c>
      <c r="B3942" t="s">
        <v>755</v>
      </c>
      <c r="C3942" s="1">
        <v>44417</v>
      </c>
      <c r="H3942">
        <v>17960</v>
      </c>
      <c r="M3942">
        <v>1901</v>
      </c>
    </row>
    <row r="3943" spans="1:13" customFormat="1" hidden="1">
      <c r="A3943" t="s">
        <v>754</v>
      </c>
      <c r="B3943" t="s">
        <v>755</v>
      </c>
      <c r="C3943" s="1">
        <v>44418</v>
      </c>
      <c r="D3943">
        <v>2541745</v>
      </c>
      <c r="E3943">
        <v>1445967</v>
      </c>
      <c r="F3943">
        <v>1095778</v>
      </c>
      <c r="H3943">
        <v>17960</v>
      </c>
      <c r="I3943">
        <v>26.9</v>
      </c>
      <c r="J3943">
        <v>15.3</v>
      </c>
      <c r="K3943">
        <v>11.6</v>
      </c>
      <c r="M3943">
        <v>1901</v>
      </c>
    </row>
    <row r="3944" spans="1:13" customFormat="1" hidden="1">
      <c r="A3944" t="s">
        <v>754</v>
      </c>
      <c r="B3944" t="s">
        <v>755</v>
      </c>
      <c r="C3944" s="1">
        <v>44419</v>
      </c>
      <c r="H3944">
        <v>19484</v>
      </c>
      <c r="M3944">
        <v>2062</v>
      </c>
    </row>
    <row r="3945" spans="1:13" customFormat="1" hidden="1">
      <c r="A3945" t="s">
        <v>754</v>
      </c>
      <c r="B3945" t="s">
        <v>755</v>
      </c>
      <c r="C3945" s="1">
        <v>44420</v>
      </c>
      <c r="H3945">
        <v>21007</v>
      </c>
      <c r="M3945">
        <v>2223</v>
      </c>
    </row>
    <row r="3946" spans="1:13" customFormat="1" hidden="1">
      <c r="A3946" t="s">
        <v>754</v>
      </c>
      <c r="B3946" t="s">
        <v>755</v>
      </c>
      <c r="C3946" s="1">
        <v>44421</v>
      </c>
      <c r="H3946">
        <v>22530</v>
      </c>
      <c r="M3946">
        <v>2384</v>
      </c>
    </row>
    <row r="3947" spans="1:13" customFormat="1" hidden="1">
      <c r="A3947" t="s">
        <v>754</v>
      </c>
      <c r="B3947" t="s">
        <v>755</v>
      </c>
      <c r="C3947" s="1">
        <v>44422</v>
      </c>
      <c r="H3947">
        <v>24054</v>
      </c>
      <c r="M3947">
        <v>2546</v>
      </c>
    </row>
    <row r="3948" spans="1:13" customFormat="1" hidden="1">
      <c r="A3948" t="s">
        <v>754</v>
      </c>
      <c r="B3948" t="s">
        <v>755</v>
      </c>
      <c r="C3948" s="1">
        <v>44423</v>
      </c>
      <c r="D3948">
        <v>2684863</v>
      </c>
      <c r="E3948">
        <v>1496227</v>
      </c>
      <c r="F3948">
        <v>1188636</v>
      </c>
      <c r="H3948">
        <v>25577</v>
      </c>
      <c r="I3948">
        <v>28.41</v>
      </c>
      <c r="J3948">
        <v>15.83</v>
      </c>
      <c r="K3948">
        <v>12.58</v>
      </c>
      <c r="M3948">
        <v>2707</v>
      </c>
    </row>
    <row r="3949" spans="1:13" customFormat="1" hidden="1">
      <c r="A3949" t="s">
        <v>756</v>
      </c>
      <c r="B3949" t="s">
        <v>757</v>
      </c>
      <c r="C3949" s="1">
        <v>44193</v>
      </c>
      <c r="D3949">
        <v>316</v>
      </c>
      <c r="E3949">
        <v>316</v>
      </c>
      <c r="I3949">
        <v>0</v>
      </c>
      <c r="J3949">
        <v>0</v>
      </c>
    </row>
    <row r="3950" spans="1:13" customFormat="1" hidden="1">
      <c r="A3950" t="s">
        <v>756</v>
      </c>
      <c r="B3950" t="s">
        <v>757</v>
      </c>
      <c r="C3950" s="1">
        <v>44194</v>
      </c>
      <c r="D3950">
        <v>342</v>
      </c>
      <c r="E3950">
        <v>342</v>
      </c>
      <c r="F3950">
        <v>10</v>
      </c>
      <c r="G3950">
        <v>26</v>
      </c>
      <c r="H3950">
        <v>26</v>
      </c>
      <c r="I3950">
        <v>0</v>
      </c>
      <c r="J3950">
        <v>0</v>
      </c>
      <c r="K3950">
        <v>0</v>
      </c>
      <c r="M3950">
        <v>2</v>
      </c>
    </row>
    <row r="3951" spans="1:13" customFormat="1" hidden="1">
      <c r="A3951" t="s">
        <v>756</v>
      </c>
      <c r="B3951" t="s">
        <v>757</v>
      </c>
      <c r="C3951" s="1">
        <v>44195</v>
      </c>
      <c r="D3951">
        <v>841</v>
      </c>
      <c r="E3951">
        <v>841</v>
      </c>
      <c r="F3951">
        <v>19</v>
      </c>
      <c r="G3951">
        <v>499</v>
      </c>
      <c r="H3951">
        <v>262</v>
      </c>
      <c r="I3951">
        <v>0.01</v>
      </c>
      <c r="J3951">
        <v>0.01</v>
      </c>
      <c r="K3951">
        <v>0</v>
      </c>
      <c r="M3951">
        <v>23</v>
      </c>
    </row>
    <row r="3952" spans="1:13" customFormat="1" hidden="1">
      <c r="A3952" t="s">
        <v>756</v>
      </c>
      <c r="B3952" t="s">
        <v>757</v>
      </c>
      <c r="C3952" s="1">
        <v>44196</v>
      </c>
      <c r="D3952">
        <v>863</v>
      </c>
      <c r="E3952">
        <v>863</v>
      </c>
      <c r="F3952">
        <v>19</v>
      </c>
      <c r="G3952">
        <v>22</v>
      </c>
      <c r="H3952">
        <v>182</v>
      </c>
      <c r="I3952">
        <v>0.01</v>
      </c>
      <c r="J3952">
        <v>0.01</v>
      </c>
      <c r="K3952">
        <v>0</v>
      </c>
      <c r="M3952">
        <v>16</v>
      </c>
    </row>
    <row r="3953" spans="1:13" customFormat="1" hidden="1">
      <c r="A3953" t="s">
        <v>756</v>
      </c>
      <c r="B3953" t="s">
        <v>757</v>
      </c>
      <c r="C3953" s="1">
        <v>44197</v>
      </c>
      <c r="D3953">
        <v>871</v>
      </c>
      <c r="E3953">
        <v>871</v>
      </c>
      <c r="F3953">
        <v>19</v>
      </c>
      <c r="G3953">
        <v>8</v>
      </c>
      <c r="H3953">
        <v>139</v>
      </c>
      <c r="I3953">
        <v>0.01</v>
      </c>
      <c r="J3953">
        <v>0.01</v>
      </c>
      <c r="K3953">
        <v>0</v>
      </c>
      <c r="M3953">
        <v>12</v>
      </c>
    </row>
    <row r="3954" spans="1:13" customFormat="1" hidden="1">
      <c r="A3954" t="s">
        <v>756</v>
      </c>
      <c r="B3954" t="s">
        <v>757</v>
      </c>
      <c r="C3954" s="1">
        <v>44198</v>
      </c>
      <c r="D3954">
        <v>887</v>
      </c>
      <c r="E3954">
        <v>887</v>
      </c>
      <c r="F3954">
        <v>32</v>
      </c>
      <c r="G3954">
        <v>16</v>
      </c>
      <c r="H3954">
        <v>114</v>
      </c>
      <c r="I3954">
        <v>0.01</v>
      </c>
      <c r="J3954">
        <v>0.01</v>
      </c>
      <c r="K3954">
        <v>0</v>
      </c>
      <c r="M3954">
        <v>10</v>
      </c>
    </row>
    <row r="3955" spans="1:13" customFormat="1" hidden="1">
      <c r="A3955" t="s">
        <v>756</v>
      </c>
      <c r="B3955" t="s">
        <v>757</v>
      </c>
      <c r="C3955" s="1">
        <v>44199</v>
      </c>
      <c r="D3955">
        <v>899</v>
      </c>
      <c r="E3955">
        <v>899</v>
      </c>
      <c r="F3955">
        <v>32</v>
      </c>
      <c r="G3955">
        <v>12</v>
      </c>
      <c r="H3955">
        <v>97</v>
      </c>
      <c r="I3955">
        <v>0.01</v>
      </c>
      <c r="J3955">
        <v>0.01</v>
      </c>
      <c r="K3955">
        <v>0</v>
      </c>
      <c r="M3955">
        <v>8</v>
      </c>
    </row>
    <row r="3956" spans="1:13" customFormat="1" hidden="1">
      <c r="A3956" t="s">
        <v>756</v>
      </c>
      <c r="B3956" t="s">
        <v>757</v>
      </c>
      <c r="C3956" s="1">
        <v>44200</v>
      </c>
      <c r="D3956">
        <v>927</v>
      </c>
      <c r="E3956">
        <v>927</v>
      </c>
      <c r="F3956">
        <v>35</v>
      </c>
      <c r="G3956">
        <v>28</v>
      </c>
      <c r="H3956">
        <v>87</v>
      </c>
      <c r="I3956">
        <v>0.01</v>
      </c>
      <c r="J3956">
        <v>0.01</v>
      </c>
      <c r="K3956">
        <v>0</v>
      </c>
      <c r="M3956">
        <v>8</v>
      </c>
    </row>
    <row r="3957" spans="1:13" customFormat="1" hidden="1">
      <c r="A3957" t="s">
        <v>756</v>
      </c>
      <c r="B3957" t="s">
        <v>757</v>
      </c>
      <c r="C3957" s="1">
        <v>44201</v>
      </c>
      <c r="D3957">
        <v>2670</v>
      </c>
      <c r="E3957">
        <v>2669</v>
      </c>
      <c r="F3957">
        <v>53</v>
      </c>
      <c r="G3957">
        <v>1743</v>
      </c>
      <c r="H3957">
        <v>333</v>
      </c>
      <c r="I3957">
        <v>0.02</v>
      </c>
      <c r="J3957">
        <v>0.02</v>
      </c>
      <c r="K3957">
        <v>0</v>
      </c>
      <c r="M3957">
        <v>29</v>
      </c>
    </row>
    <row r="3958" spans="1:13" customFormat="1" hidden="1">
      <c r="A3958" t="s">
        <v>756</v>
      </c>
      <c r="B3958" t="s">
        <v>757</v>
      </c>
      <c r="C3958" s="1">
        <v>44202</v>
      </c>
      <c r="D3958">
        <v>6648</v>
      </c>
      <c r="E3958">
        <v>6647</v>
      </c>
      <c r="F3958">
        <v>76</v>
      </c>
      <c r="G3958">
        <v>3978</v>
      </c>
      <c r="H3958">
        <v>830</v>
      </c>
      <c r="I3958">
        <v>0.06</v>
      </c>
      <c r="J3958">
        <v>0.06</v>
      </c>
      <c r="K3958">
        <v>0</v>
      </c>
      <c r="M3958">
        <v>72</v>
      </c>
    </row>
    <row r="3959" spans="1:13" customFormat="1" hidden="1">
      <c r="A3959" t="s">
        <v>756</v>
      </c>
      <c r="B3959" t="s">
        <v>757</v>
      </c>
      <c r="C3959" s="1">
        <v>44203</v>
      </c>
      <c r="D3959">
        <v>15092</v>
      </c>
      <c r="E3959">
        <v>15089</v>
      </c>
      <c r="F3959">
        <v>91</v>
      </c>
      <c r="G3959">
        <v>8444</v>
      </c>
      <c r="H3959">
        <v>2033</v>
      </c>
      <c r="I3959">
        <v>0.13</v>
      </c>
      <c r="J3959">
        <v>0.13</v>
      </c>
      <c r="K3959">
        <v>0</v>
      </c>
      <c r="M3959">
        <v>175</v>
      </c>
    </row>
    <row r="3960" spans="1:13" customFormat="1" hidden="1">
      <c r="A3960" t="s">
        <v>756</v>
      </c>
      <c r="B3960" t="s">
        <v>757</v>
      </c>
      <c r="C3960" s="1">
        <v>44204</v>
      </c>
      <c r="D3960">
        <v>24454</v>
      </c>
      <c r="E3960">
        <v>24451</v>
      </c>
      <c r="F3960">
        <v>125</v>
      </c>
      <c r="G3960">
        <v>9362</v>
      </c>
      <c r="H3960">
        <v>3369</v>
      </c>
      <c r="I3960">
        <v>0.21</v>
      </c>
      <c r="J3960">
        <v>0.21</v>
      </c>
      <c r="K3960">
        <v>0</v>
      </c>
      <c r="M3960">
        <v>291</v>
      </c>
    </row>
    <row r="3961" spans="1:13" customFormat="1" hidden="1">
      <c r="A3961" t="s">
        <v>756</v>
      </c>
      <c r="B3961" t="s">
        <v>757</v>
      </c>
      <c r="C3961" s="1">
        <v>44205</v>
      </c>
      <c r="D3961">
        <v>27708</v>
      </c>
      <c r="E3961">
        <v>27703</v>
      </c>
      <c r="F3961">
        <v>137</v>
      </c>
      <c r="G3961">
        <v>3254</v>
      </c>
      <c r="H3961">
        <v>3832</v>
      </c>
      <c r="I3961">
        <v>0.24</v>
      </c>
      <c r="J3961">
        <v>0.24</v>
      </c>
      <c r="K3961">
        <v>0</v>
      </c>
      <c r="M3961">
        <v>331</v>
      </c>
    </row>
    <row r="3962" spans="1:13" customFormat="1" hidden="1">
      <c r="A3962" t="s">
        <v>756</v>
      </c>
      <c r="B3962" t="s">
        <v>757</v>
      </c>
      <c r="C3962" s="1">
        <v>44206</v>
      </c>
      <c r="D3962">
        <v>28129</v>
      </c>
      <c r="E3962">
        <v>28122</v>
      </c>
      <c r="F3962">
        <v>139</v>
      </c>
      <c r="G3962">
        <v>421</v>
      </c>
      <c r="H3962">
        <v>3890</v>
      </c>
      <c r="I3962">
        <v>0.24</v>
      </c>
      <c r="J3962">
        <v>0.24</v>
      </c>
      <c r="K3962">
        <v>0</v>
      </c>
      <c r="M3962">
        <v>336</v>
      </c>
    </row>
    <row r="3963" spans="1:13" customFormat="1" hidden="1">
      <c r="A3963" t="s">
        <v>756</v>
      </c>
      <c r="B3963" t="s">
        <v>757</v>
      </c>
      <c r="C3963" s="1">
        <v>44207</v>
      </c>
      <c r="D3963">
        <v>33778</v>
      </c>
      <c r="E3963">
        <v>33768</v>
      </c>
      <c r="F3963">
        <v>151</v>
      </c>
      <c r="G3963">
        <v>5649</v>
      </c>
      <c r="H3963">
        <v>4693</v>
      </c>
      <c r="I3963">
        <v>0.28999999999999998</v>
      </c>
      <c r="J3963">
        <v>0.28999999999999998</v>
      </c>
      <c r="K3963">
        <v>0</v>
      </c>
      <c r="M3963">
        <v>405</v>
      </c>
    </row>
    <row r="3964" spans="1:13" customFormat="1" hidden="1">
      <c r="A3964" t="s">
        <v>756</v>
      </c>
      <c r="B3964" t="s">
        <v>757</v>
      </c>
      <c r="C3964" s="1">
        <v>44208</v>
      </c>
      <c r="D3964">
        <v>49770</v>
      </c>
      <c r="E3964">
        <v>49755</v>
      </c>
      <c r="F3964">
        <v>177</v>
      </c>
      <c r="G3964">
        <v>15992</v>
      </c>
      <c r="H3964">
        <v>6729</v>
      </c>
      <c r="I3964">
        <v>0.43</v>
      </c>
      <c r="J3964">
        <v>0.43</v>
      </c>
      <c r="K3964">
        <v>0</v>
      </c>
      <c r="M3964">
        <v>581</v>
      </c>
    </row>
    <row r="3965" spans="1:13" customFormat="1" hidden="1">
      <c r="A3965" t="s">
        <v>756</v>
      </c>
      <c r="B3965" t="s">
        <v>757</v>
      </c>
      <c r="C3965" s="1">
        <v>44209</v>
      </c>
      <c r="D3965">
        <v>71619</v>
      </c>
      <c r="E3965">
        <v>71486</v>
      </c>
      <c r="F3965">
        <v>312</v>
      </c>
      <c r="G3965">
        <v>21849</v>
      </c>
      <c r="H3965">
        <v>9282</v>
      </c>
      <c r="I3965">
        <v>0.62</v>
      </c>
      <c r="J3965">
        <v>0.62</v>
      </c>
      <c r="K3965">
        <v>0</v>
      </c>
      <c r="M3965">
        <v>801</v>
      </c>
    </row>
    <row r="3966" spans="1:13" customFormat="1" hidden="1">
      <c r="A3966" t="s">
        <v>756</v>
      </c>
      <c r="B3966" t="s">
        <v>757</v>
      </c>
      <c r="C3966" s="1">
        <v>44210</v>
      </c>
      <c r="D3966">
        <v>95035</v>
      </c>
      <c r="E3966">
        <v>94891</v>
      </c>
      <c r="F3966">
        <v>334</v>
      </c>
      <c r="G3966">
        <v>23416</v>
      </c>
      <c r="H3966">
        <v>11420</v>
      </c>
      <c r="I3966">
        <v>0.82</v>
      </c>
      <c r="J3966">
        <v>0.82</v>
      </c>
      <c r="K3966">
        <v>0</v>
      </c>
      <c r="M3966">
        <v>985</v>
      </c>
    </row>
    <row r="3967" spans="1:13" customFormat="1" hidden="1">
      <c r="A3967" t="s">
        <v>756</v>
      </c>
      <c r="B3967" t="s">
        <v>757</v>
      </c>
      <c r="C3967" s="1">
        <v>44211</v>
      </c>
      <c r="D3967">
        <v>118661</v>
      </c>
      <c r="E3967">
        <v>118508</v>
      </c>
      <c r="F3967">
        <v>364</v>
      </c>
      <c r="G3967">
        <v>23626</v>
      </c>
      <c r="H3967">
        <v>13458</v>
      </c>
      <c r="I3967">
        <v>1.02</v>
      </c>
      <c r="J3967">
        <v>1.02</v>
      </c>
      <c r="K3967">
        <v>0</v>
      </c>
      <c r="M3967">
        <v>1161</v>
      </c>
    </row>
    <row r="3968" spans="1:13" customFormat="1" hidden="1">
      <c r="A3968" t="s">
        <v>756</v>
      </c>
      <c r="B3968" t="s">
        <v>757</v>
      </c>
      <c r="C3968" s="1">
        <v>44212</v>
      </c>
      <c r="D3968">
        <v>123889</v>
      </c>
      <c r="E3968">
        <v>123732</v>
      </c>
      <c r="F3968">
        <v>378</v>
      </c>
      <c r="G3968">
        <v>5228</v>
      </c>
      <c r="H3968">
        <v>13740</v>
      </c>
      <c r="I3968">
        <v>1.07</v>
      </c>
      <c r="J3968">
        <v>1.07</v>
      </c>
      <c r="K3968">
        <v>0</v>
      </c>
      <c r="M3968">
        <v>1186</v>
      </c>
    </row>
    <row r="3969" spans="1:13" customFormat="1" hidden="1">
      <c r="A3969" t="s">
        <v>756</v>
      </c>
      <c r="B3969" t="s">
        <v>757</v>
      </c>
      <c r="C3969" s="1">
        <v>44213</v>
      </c>
      <c r="D3969">
        <v>127144</v>
      </c>
      <c r="E3969">
        <v>126976</v>
      </c>
      <c r="F3969">
        <v>389</v>
      </c>
      <c r="G3969">
        <v>3255</v>
      </c>
      <c r="H3969">
        <v>14145</v>
      </c>
      <c r="I3969">
        <v>1.1000000000000001</v>
      </c>
      <c r="J3969">
        <v>1.1000000000000001</v>
      </c>
      <c r="K3969">
        <v>0</v>
      </c>
      <c r="M3969">
        <v>1220</v>
      </c>
    </row>
    <row r="3970" spans="1:13" customFormat="1" hidden="1">
      <c r="A3970" t="s">
        <v>756</v>
      </c>
      <c r="B3970" t="s">
        <v>757</v>
      </c>
      <c r="C3970" s="1">
        <v>44214</v>
      </c>
      <c r="D3970">
        <v>138317</v>
      </c>
      <c r="E3970">
        <v>138015</v>
      </c>
      <c r="F3970">
        <v>536</v>
      </c>
      <c r="G3970">
        <v>11173</v>
      </c>
      <c r="H3970">
        <v>14934</v>
      </c>
      <c r="I3970">
        <v>1.19</v>
      </c>
      <c r="J3970">
        <v>1.19</v>
      </c>
      <c r="K3970">
        <v>0</v>
      </c>
      <c r="M3970">
        <v>1289</v>
      </c>
    </row>
    <row r="3971" spans="1:13" customFormat="1" hidden="1">
      <c r="A3971" t="s">
        <v>756</v>
      </c>
      <c r="B3971" t="s">
        <v>757</v>
      </c>
      <c r="C3971" s="1">
        <v>44215</v>
      </c>
      <c r="D3971">
        <v>157708</v>
      </c>
      <c r="E3971">
        <v>157209</v>
      </c>
      <c r="F3971">
        <v>763</v>
      </c>
      <c r="G3971">
        <v>19391</v>
      </c>
      <c r="H3971">
        <v>15420</v>
      </c>
      <c r="I3971">
        <v>1.36</v>
      </c>
      <c r="J3971">
        <v>1.36</v>
      </c>
      <c r="K3971">
        <v>0.01</v>
      </c>
      <c r="M3971">
        <v>1331</v>
      </c>
    </row>
    <row r="3972" spans="1:13" customFormat="1" hidden="1">
      <c r="A3972" t="s">
        <v>756</v>
      </c>
      <c r="B3972" t="s">
        <v>757</v>
      </c>
      <c r="C3972" s="1">
        <v>44216</v>
      </c>
      <c r="D3972">
        <v>179343</v>
      </c>
      <c r="E3972">
        <v>178398</v>
      </c>
      <c r="F3972">
        <v>1235</v>
      </c>
      <c r="G3972">
        <v>21635</v>
      </c>
      <c r="H3972">
        <v>15389</v>
      </c>
      <c r="I3972">
        <v>1.55</v>
      </c>
      <c r="J3972">
        <v>1.54</v>
      </c>
      <c r="K3972">
        <v>0.01</v>
      </c>
      <c r="M3972">
        <v>1328</v>
      </c>
    </row>
    <row r="3973" spans="1:13" customFormat="1" hidden="1">
      <c r="A3973" t="s">
        <v>756</v>
      </c>
      <c r="B3973" t="s">
        <v>757</v>
      </c>
      <c r="C3973" s="1">
        <v>44217</v>
      </c>
      <c r="D3973">
        <v>209616</v>
      </c>
      <c r="E3973">
        <v>208649</v>
      </c>
      <c r="F3973">
        <v>1281</v>
      </c>
      <c r="G3973">
        <v>30273</v>
      </c>
      <c r="H3973">
        <v>16369</v>
      </c>
      <c r="I3973">
        <v>1.81</v>
      </c>
      <c r="J3973">
        <v>1.8</v>
      </c>
      <c r="K3973">
        <v>0.01</v>
      </c>
      <c r="M3973">
        <v>1412</v>
      </c>
    </row>
    <row r="3974" spans="1:13" customFormat="1" hidden="1">
      <c r="A3974" t="s">
        <v>756</v>
      </c>
      <c r="B3974" t="s">
        <v>757</v>
      </c>
      <c r="C3974" s="1">
        <v>44218</v>
      </c>
      <c r="D3974">
        <v>239761</v>
      </c>
      <c r="E3974">
        <v>238753</v>
      </c>
      <c r="F3974">
        <v>1357</v>
      </c>
      <c r="G3974">
        <v>30145</v>
      </c>
      <c r="H3974">
        <v>17300</v>
      </c>
      <c r="I3974">
        <v>2.0699999999999998</v>
      </c>
      <c r="J3974">
        <v>2.06</v>
      </c>
      <c r="K3974">
        <v>0.01</v>
      </c>
      <c r="M3974">
        <v>1493</v>
      </c>
    </row>
    <row r="3975" spans="1:13" customFormat="1" hidden="1">
      <c r="A3975" t="s">
        <v>756</v>
      </c>
      <c r="B3975" t="s">
        <v>757</v>
      </c>
      <c r="C3975" s="1">
        <v>44219</v>
      </c>
      <c r="D3975">
        <v>248242</v>
      </c>
      <c r="E3975">
        <v>247225</v>
      </c>
      <c r="F3975">
        <v>1378</v>
      </c>
      <c r="G3975">
        <v>8481</v>
      </c>
      <c r="H3975">
        <v>17765</v>
      </c>
      <c r="I3975">
        <v>2.14</v>
      </c>
      <c r="J3975">
        <v>2.13</v>
      </c>
      <c r="K3975">
        <v>0.01</v>
      </c>
      <c r="M3975">
        <v>1533</v>
      </c>
    </row>
    <row r="3976" spans="1:13" customFormat="1" hidden="1">
      <c r="A3976" t="s">
        <v>756</v>
      </c>
      <c r="B3976" t="s">
        <v>757</v>
      </c>
      <c r="C3976" s="1">
        <v>44220</v>
      </c>
      <c r="D3976">
        <v>250152</v>
      </c>
      <c r="E3976">
        <v>249118</v>
      </c>
      <c r="F3976">
        <v>1395</v>
      </c>
      <c r="G3976">
        <v>1910</v>
      </c>
      <c r="H3976">
        <v>17573</v>
      </c>
      <c r="I3976">
        <v>2.16</v>
      </c>
      <c r="J3976">
        <v>2.15</v>
      </c>
      <c r="K3976">
        <v>0.01</v>
      </c>
      <c r="M3976">
        <v>1516</v>
      </c>
    </row>
    <row r="3977" spans="1:13" customFormat="1" hidden="1">
      <c r="A3977" t="s">
        <v>756</v>
      </c>
      <c r="B3977" t="s">
        <v>757</v>
      </c>
      <c r="C3977" s="1">
        <v>44221</v>
      </c>
      <c r="D3977">
        <v>261562</v>
      </c>
      <c r="E3977">
        <v>260514</v>
      </c>
      <c r="F3977">
        <v>1432</v>
      </c>
      <c r="G3977">
        <v>11410</v>
      </c>
      <c r="H3977">
        <v>17606</v>
      </c>
      <c r="I3977">
        <v>2.2599999999999998</v>
      </c>
      <c r="J3977">
        <v>2.25</v>
      </c>
      <c r="K3977">
        <v>0.01</v>
      </c>
      <c r="M3977">
        <v>1519</v>
      </c>
    </row>
    <row r="3978" spans="1:13" customFormat="1" hidden="1">
      <c r="A3978" t="s">
        <v>756</v>
      </c>
      <c r="B3978" t="s">
        <v>757</v>
      </c>
      <c r="C3978" s="1">
        <v>44222</v>
      </c>
      <c r="D3978">
        <v>274470</v>
      </c>
      <c r="E3978">
        <v>271662</v>
      </c>
      <c r="F3978">
        <v>3212</v>
      </c>
      <c r="G3978">
        <v>12908</v>
      </c>
      <c r="H3978">
        <v>16680</v>
      </c>
      <c r="I3978">
        <v>2.37</v>
      </c>
      <c r="J3978">
        <v>2.34</v>
      </c>
      <c r="K3978">
        <v>0.03</v>
      </c>
      <c r="M3978">
        <v>1439</v>
      </c>
    </row>
    <row r="3979" spans="1:13" customFormat="1" hidden="1">
      <c r="A3979" t="s">
        <v>756</v>
      </c>
      <c r="B3979" t="s">
        <v>757</v>
      </c>
      <c r="C3979" s="1">
        <v>44223</v>
      </c>
      <c r="D3979">
        <v>291223</v>
      </c>
      <c r="E3979">
        <v>284977</v>
      </c>
      <c r="F3979">
        <v>6689</v>
      </c>
      <c r="G3979">
        <v>16753</v>
      </c>
      <c r="H3979">
        <v>15983</v>
      </c>
      <c r="I3979">
        <v>2.5099999999999998</v>
      </c>
      <c r="J3979">
        <v>2.46</v>
      </c>
      <c r="K3979">
        <v>0.06</v>
      </c>
      <c r="M3979">
        <v>1379</v>
      </c>
    </row>
    <row r="3980" spans="1:13" customFormat="1" hidden="1">
      <c r="A3980" t="s">
        <v>756</v>
      </c>
      <c r="B3980" t="s">
        <v>757</v>
      </c>
      <c r="C3980" s="1">
        <v>44224</v>
      </c>
      <c r="D3980">
        <v>315145</v>
      </c>
      <c r="E3980">
        <v>301000</v>
      </c>
      <c r="F3980">
        <v>14619</v>
      </c>
      <c r="G3980">
        <v>23922</v>
      </c>
      <c r="H3980">
        <v>15076</v>
      </c>
      <c r="I3980">
        <v>2.72</v>
      </c>
      <c r="J3980">
        <v>2.6</v>
      </c>
      <c r="K3980">
        <v>0.13</v>
      </c>
      <c r="M3980">
        <v>1301</v>
      </c>
    </row>
    <row r="3981" spans="1:13" customFormat="1" hidden="1">
      <c r="A3981" t="s">
        <v>756</v>
      </c>
      <c r="B3981" t="s">
        <v>757</v>
      </c>
      <c r="C3981" s="1">
        <v>44225</v>
      </c>
      <c r="D3981">
        <v>336702</v>
      </c>
      <c r="E3981">
        <v>313518</v>
      </c>
      <c r="F3981">
        <v>23692</v>
      </c>
      <c r="G3981">
        <v>21557</v>
      </c>
      <c r="H3981">
        <v>13849</v>
      </c>
      <c r="I3981">
        <v>2.91</v>
      </c>
      <c r="J3981">
        <v>2.71</v>
      </c>
      <c r="K3981">
        <v>0.2</v>
      </c>
      <c r="M3981">
        <v>1195</v>
      </c>
    </row>
    <row r="3982" spans="1:13" customFormat="1" hidden="1">
      <c r="A3982" t="s">
        <v>756</v>
      </c>
      <c r="B3982" t="s">
        <v>757</v>
      </c>
      <c r="C3982" s="1">
        <v>44226</v>
      </c>
      <c r="D3982">
        <v>341238</v>
      </c>
      <c r="E3982">
        <v>315144</v>
      </c>
      <c r="F3982">
        <v>26614</v>
      </c>
      <c r="G3982">
        <v>4536</v>
      </c>
      <c r="H3982">
        <v>13285</v>
      </c>
      <c r="I3982">
        <v>2.94</v>
      </c>
      <c r="J3982">
        <v>2.72</v>
      </c>
      <c r="K3982">
        <v>0.23</v>
      </c>
      <c r="M3982">
        <v>1146</v>
      </c>
    </row>
    <row r="3983" spans="1:13" customFormat="1" hidden="1">
      <c r="A3983" t="s">
        <v>756</v>
      </c>
      <c r="B3983" t="s">
        <v>757</v>
      </c>
      <c r="C3983" s="1">
        <v>44227</v>
      </c>
      <c r="D3983">
        <v>342175</v>
      </c>
      <c r="E3983">
        <v>315734</v>
      </c>
      <c r="F3983">
        <v>26961</v>
      </c>
      <c r="G3983">
        <v>937</v>
      </c>
      <c r="H3983">
        <v>13146</v>
      </c>
      <c r="I3983">
        <v>2.95</v>
      </c>
      <c r="J3983">
        <v>2.72</v>
      </c>
      <c r="K3983">
        <v>0.23</v>
      </c>
      <c r="M3983">
        <v>1134</v>
      </c>
    </row>
    <row r="3984" spans="1:13" customFormat="1" hidden="1">
      <c r="A3984" t="s">
        <v>756</v>
      </c>
      <c r="B3984" t="s">
        <v>757</v>
      </c>
      <c r="C3984" s="1">
        <v>44228</v>
      </c>
      <c r="D3984">
        <v>350062</v>
      </c>
      <c r="E3984">
        <v>319732</v>
      </c>
      <c r="F3984">
        <v>30864</v>
      </c>
      <c r="G3984">
        <v>7887</v>
      </c>
      <c r="H3984">
        <v>12643</v>
      </c>
      <c r="I3984">
        <v>3.02</v>
      </c>
      <c r="J3984">
        <v>2.76</v>
      </c>
      <c r="K3984">
        <v>0.27</v>
      </c>
      <c r="M3984">
        <v>1091</v>
      </c>
    </row>
    <row r="3985" spans="1:13" customFormat="1" hidden="1">
      <c r="A3985" t="s">
        <v>756</v>
      </c>
      <c r="B3985" t="s">
        <v>757</v>
      </c>
      <c r="C3985" s="1">
        <v>44229</v>
      </c>
      <c r="D3985">
        <v>374719</v>
      </c>
      <c r="E3985">
        <v>330001</v>
      </c>
      <c r="F3985">
        <v>45281</v>
      </c>
      <c r="G3985">
        <v>24657</v>
      </c>
      <c r="H3985">
        <v>14321</v>
      </c>
      <c r="I3985">
        <v>3.23</v>
      </c>
      <c r="J3985">
        <v>2.85</v>
      </c>
      <c r="K3985">
        <v>0.39</v>
      </c>
      <c r="M3985">
        <v>1236</v>
      </c>
    </row>
    <row r="3986" spans="1:13" customFormat="1" hidden="1">
      <c r="A3986" t="s">
        <v>756</v>
      </c>
      <c r="B3986" t="s">
        <v>757</v>
      </c>
      <c r="C3986" s="1">
        <v>44230</v>
      </c>
      <c r="D3986">
        <v>405700</v>
      </c>
      <c r="E3986">
        <v>340221</v>
      </c>
      <c r="F3986">
        <v>66065</v>
      </c>
      <c r="G3986">
        <v>30981</v>
      </c>
      <c r="H3986">
        <v>16354</v>
      </c>
      <c r="I3986">
        <v>3.5</v>
      </c>
      <c r="J3986">
        <v>2.94</v>
      </c>
      <c r="K3986">
        <v>0.56999999999999995</v>
      </c>
      <c r="M3986">
        <v>1411</v>
      </c>
    </row>
    <row r="3987" spans="1:13" customFormat="1" hidden="1">
      <c r="A3987" t="s">
        <v>756</v>
      </c>
      <c r="B3987" t="s">
        <v>757</v>
      </c>
      <c r="C3987" s="1">
        <v>44231</v>
      </c>
      <c r="D3987">
        <v>440101</v>
      </c>
      <c r="E3987">
        <v>350300</v>
      </c>
      <c r="F3987">
        <v>90407</v>
      </c>
      <c r="G3987">
        <v>34401</v>
      </c>
      <c r="H3987">
        <v>17851</v>
      </c>
      <c r="I3987">
        <v>3.8</v>
      </c>
      <c r="J3987">
        <v>3.02</v>
      </c>
      <c r="K3987">
        <v>0.78</v>
      </c>
      <c r="M3987">
        <v>1540</v>
      </c>
    </row>
    <row r="3988" spans="1:13" customFormat="1" hidden="1">
      <c r="A3988" t="s">
        <v>756</v>
      </c>
      <c r="B3988" t="s">
        <v>757</v>
      </c>
      <c r="C3988" s="1">
        <v>44232</v>
      </c>
      <c r="D3988">
        <v>471133</v>
      </c>
      <c r="E3988">
        <v>358376</v>
      </c>
      <c r="F3988">
        <v>113402</v>
      </c>
      <c r="G3988">
        <v>31032</v>
      </c>
      <c r="H3988">
        <v>19204</v>
      </c>
      <c r="I3988">
        <v>4.07</v>
      </c>
      <c r="J3988">
        <v>3.09</v>
      </c>
      <c r="K3988">
        <v>0.98</v>
      </c>
      <c r="M3988">
        <v>1657</v>
      </c>
    </row>
    <row r="3989" spans="1:13" customFormat="1" hidden="1">
      <c r="A3989" t="s">
        <v>756</v>
      </c>
      <c r="B3989" t="s">
        <v>757</v>
      </c>
      <c r="C3989" s="1">
        <v>44233</v>
      </c>
      <c r="D3989">
        <v>477680</v>
      </c>
      <c r="E3989">
        <v>359594</v>
      </c>
      <c r="F3989">
        <v>118744</v>
      </c>
      <c r="G3989">
        <v>6547</v>
      </c>
      <c r="H3989">
        <v>19492</v>
      </c>
      <c r="I3989">
        <v>4.12</v>
      </c>
      <c r="J3989">
        <v>3.1</v>
      </c>
      <c r="K3989">
        <v>1.02</v>
      </c>
      <c r="M3989">
        <v>1682</v>
      </c>
    </row>
    <row r="3990" spans="1:13" customFormat="1" hidden="1">
      <c r="A3990" t="s">
        <v>756</v>
      </c>
      <c r="B3990" t="s">
        <v>757</v>
      </c>
      <c r="C3990" s="1">
        <v>44234</v>
      </c>
      <c r="D3990">
        <v>481092</v>
      </c>
      <c r="E3990">
        <v>359919</v>
      </c>
      <c r="F3990">
        <v>121831</v>
      </c>
      <c r="G3990">
        <v>3412</v>
      </c>
      <c r="H3990">
        <v>19845</v>
      </c>
      <c r="I3990">
        <v>4.1500000000000004</v>
      </c>
      <c r="J3990">
        <v>3.11</v>
      </c>
      <c r="K3990">
        <v>1.05</v>
      </c>
      <c r="M3990">
        <v>1712</v>
      </c>
    </row>
    <row r="3991" spans="1:13" customFormat="1" hidden="1">
      <c r="A3991" t="s">
        <v>756</v>
      </c>
      <c r="B3991" t="s">
        <v>757</v>
      </c>
      <c r="C3991" s="1">
        <v>44235</v>
      </c>
      <c r="D3991">
        <v>491334</v>
      </c>
      <c r="E3991">
        <v>362320</v>
      </c>
      <c r="F3991">
        <v>129689</v>
      </c>
      <c r="G3991">
        <v>10242</v>
      </c>
      <c r="H3991">
        <v>20182</v>
      </c>
      <c r="I3991">
        <v>4.24</v>
      </c>
      <c r="J3991">
        <v>3.13</v>
      </c>
      <c r="K3991">
        <v>1.1200000000000001</v>
      </c>
      <c r="M3991">
        <v>1741</v>
      </c>
    </row>
    <row r="3992" spans="1:13" customFormat="1" hidden="1">
      <c r="A3992" t="s">
        <v>756</v>
      </c>
      <c r="B3992" t="s">
        <v>757</v>
      </c>
      <c r="C3992" s="1">
        <v>44236</v>
      </c>
      <c r="D3992">
        <v>519353</v>
      </c>
      <c r="E3992">
        <v>370526</v>
      </c>
      <c r="F3992">
        <v>149525</v>
      </c>
      <c r="G3992">
        <v>28019</v>
      </c>
      <c r="H3992">
        <v>20662</v>
      </c>
      <c r="I3992">
        <v>4.4800000000000004</v>
      </c>
      <c r="J3992">
        <v>3.2</v>
      </c>
      <c r="K3992">
        <v>1.29</v>
      </c>
      <c r="M3992">
        <v>1783</v>
      </c>
    </row>
    <row r="3993" spans="1:13" customFormat="1" hidden="1">
      <c r="A3993" t="s">
        <v>756</v>
      </c>
      <c r="B3993" t="s">
        <v>757</v>
      </c>
      <c r="C3993" s="1">
        <v>44237</v>
      </c>
      <c r="D3993">
        <v>545090</v>
      </c>
      <c r="E3993">
        <v>377084</v>
      </c>
      <c r="F3993">
        <v>168733</v>
      </c>
      <c r="G3993">
        <v>25737</v>
      </c>
      <c r="H3993">
        <v>19913</v>
      </c>
      <c r="I3993">
        <v>4.7</v>
      </c>
      <c r="J3993">
        <v>3.25</v>
      </c>
      <c r="K3993">
        <v>1.46</v>
      </c>
      <c r="M3993">
        <v>1718</v>
      </c>
    </row>
    <row r="3994" spans="1:13" customFormat="1" hidden="1">
      <c r="A3994" t="s">
        <v>756</v>
      </c>
      <c r="B3994" t="s">
        <v>757</v>
      </c>
      <c r="C3994" s="1">
        <v>44238</v>
      </c>
      <c r="D3994">
        <v>581689</v>
      </c>
      <c r="E3994">
        <v>385297</v>
      </c>
      <c r="F3994">
        <v>197136</v>
      </c>
      <c r="G3994">
        <v>36599</v>
      </c>
      <c r="H3994">
        <v>20227</v>
      </c>
      <c r="I3994">
        <v>5.0199999999999996</v>
      </c>
      <c r="J3994">
        <v>3.32</v>
      </c>
      <c r="K3994">
        <v>1.7</v>
      </c>
      <c r="M3994">
        <v>1745</v>
      </c>
    </row>
    <row r="3995" spans="1:13" customFormat="1" hidden="1">
      <c r="A3995" t="s">
        <v>756</v>
      </c>
      <c r="B3995" t="s">
        <v>757</v>
      </c>
      <c r="C3995" s="1">
        <v>44239</v>
      </c>
      <c r="D3995">
        <v>616702</v>
      </c>
      <c r="E3995">
        <v>392015</v>
      </c>
      <c r="F3995">
        <v>225470</v>
      </c>
      <c r="G3995">
        <v>35013</v>
      </c>
      <c r="H3995">
        <v>20796</v>
      </c>
      <c r="I3995">
        <v>5.32</v>
      </c>
      <c r="J3995">
        <v>3.38</v>
      </c>
      <c r="K3995">
        <v>1.95</v>
      </c>
      <c r="M3995">
        <v>1794</v>
      </c>
    </row>
    <row r="3996" spans="1:13" customFormat="1" hidden="1">
      <c r="A3996" t="s">
        <v>756</v>
      </c>
      <c r="B3996" t="s">
        <v>757</v>
      </c>
      <c r="C3996" s="1">
        <v>44240</v>
      </c>
      <c r="D3996">
        <v>625432</v>
      </c>
      <c r="E3996">
        <v>392599</v>
      </c>
      <c r="F3996">
        <v>233631</v>
      </c>
      <c r="G3996">
        <v>8730</v>
      </c>
      <c r="H3996">
        <v>21107</v>
      </c>
      <c r="I3996">
        <v>5.4</v>
      </c>
      <c r="J3996">
        <v>3.39</v>
      </c>
      <c r="K3996">
        <v>2.02</v>
      </c>
      <c r="M3996">
        <v>1821</v>
      </c>
    </row>
    <row r="3997" spans="1:13" customFormat="1" hidden="1">
      <c r="A3997" t="s">
        <v>756</v>
      </c>
      <c r="B3997" t="s">
        <v>757</v>
      </c>
      <c r="C3997" s="1">
        <v>44241</v>
      </c>
      <c r="D3997">
        <v>627397</v>
      </c>
      <c r="E3997">
        <v>392687</v>
      </c>
      <c r="F3997">
        <v>235508</v>
      </c>
      <c r="G3997">
        <v>1965</v>
      </c>
      <c r="H3997">
        <v>20901</v>
      </c>
      <c r="I3997">
        <v>5.41</v>
      </c>
      <c r="J3997">
        <v>3.39</v>
      </c>
      <c r="K3997">
        <v>2.0299999999999998</v>
      </c>
      <c r="M3997">
        <v>1803</v>
      </c>
    </row>
    <row r="3998" spans="1:13" customFormat="1" hidden="1">
      <c r="A3998" t="s">
        <v>756</v>
      </c>
      <c r="B3998" t="s">
        <v>757</v>
      </c>
      <c r="C3998" s="1">
        <v>44242</v>
      </c>
      <c r="D3998">
        <v>641190</v>
      </c>
      <c r="E3998">
        <v>394721</v>
      </c>
      <c r="F3998">
        <v>247277</v>
      </c>
      <c r="G3998">
        <v>13793</v>
      </c>
      <c r="H3998">
        <v>21408</v>
      </c>
      <c r="I3998">
        <v>5.53</v>
      </c>
      <c r="J3998">
        <v>3.41</v>
      </c>
      <c r="K3998">
        <v>2.13</v>
      </c>
      <c r="M3998">
        <v>1847</v>
      </c>
    </row>
    <row r="3999" spans="1:13" customFormat="1" hidden="1">
      <c r="A3999" t="s">
        <v>756</v>
      </c>
      <c r="B3999" t="s">
        <v>757</v>
      </c>
      <c r="C3999" s="1">
        <v>44243</v>
      </c>
      <c r="D3999">
        <v>656159</v>
      </c>
      <c r="E3999">
        <v>399083</v>
      </c>
      <c r="F3999">
        <v>257901</v>
      </c>
      <c r="G3999">
        <v>14969</v>
      </c>
      <c r="H3999">
        <v>19544</v>
      </c>
      <c r="I3999">
        <v>5.66</v>
      </c>
      <c r="J3999">
        <v>3.44</v>
      </c>
      <c r="K3999">
        <v>2.23</v>
      </c>
      <c r="M3999">
        <v>1686</v>
      </c>
    </row>
    <row r="4000" spans="1:13" customFormat="1" hidden="1">
      <c r="A4000" t="s">
        <v>756</v>
      </c>
      <c r="B4000" t="s">
        <v>757</v>
      </c>
      <c r="C4000" s="1">
        <v>44244</v>
      </c>
      <c r="D4000">
        <v>676256</v>
      </c>
      <c r="E4000">
        <v>406323</v>
      </c>
      <c r="F4000">
        <v>270778</v>
      </c>
      <c r="G4000">
        <v>20097</v>
      </c>
      <c r="H4000">
        <v>18738</v>
      </c>
      <c r="I4000">
        <v>5.84</v>
      </c>
      <c r="J4000">
        <v>3.51</v>
      </c>
      <c r="K4000">
        <v>2.34</v>
      </c>
      <c r="M4000">
        <v>1617</v>
      </c>
    </row>
    <row r="4001" spans="1:13" customFormat="1" hidden="1">
      <c r="A4001" t="s">
        <v>756</v>
      </c>
      <c r="B4001" t="s">
        <v>757</v>
      </c>
      <c r="C4001" s="1">
        <v>44245</v>
      </c>
      <c r="D4001">
        <v>704209</v>
      </c>
      <c r="E4001">
        <v>416937</v>
      </c>
      <c r="F4001">
        <v>288123</v>
      </c>
      <c r="G4001">
        <v>27953</v>
      </c>
      <c r="H4001">
        <v>17503</v>
      </c>
      <c r="I4001">
        <v>6.08</v>
      </c>
      <c r="J4001">
        <v>3.6</v>
      </c>
      <c r="K4001">
        <v>2.4900000000000002</v>
      </c>
      <c r="M4001">
        <v>1510</v>
      </c>
    </row>
    <row r="4002" spans="1:13" customFormat="1" hidden="1">
      <c r="A4002" t="s">
        <v>756</v>
      </c>
      <c r="B4002" t="s">
        <v>757</v>
      </c>
      <c r="C4002" s="1">
        <v>44246</v>
      </c>
      <c r="D4002">
        <v>735527</v>
      </c>
      <c r="E4002">
        <v>434955</v>
      </c>
      <c r="F4002">
        <v>301446</v>
      </c>
      <c r="G4002">
        <v>31318</v>
      </c>
      <c r="H4002">
        <v>16975</v>
      </c>
      <c r="I4002">
        <v>6.35</v>
      </c>
      <c r="J4002">
        <v>3.75</v>
      </c>
      <c r="K4002">
        <v>2.6</v>
      </c>
      <c r="M4002">
        <v>1465</v>
      </c>
    </row>
    <row r="4003" spans="1:13" customFormat="1" hidden="1">
      <c r="A4003" t="s">
        <v>756</v>
      </c>
      <c r="B4003" t="s">
        <v>757</v>
      </c>
      <c r="C4003" s="1">
        <v>44247</v>
      </c>
      <c r="D4003">
        <v>741555</v>
      </c>
      <c r="E4003">
        <v>439383</v>
      </c>
      <c r="F4003">
        <v>303058</v>
      </c>
      <c r="G4003">
        <v>6028</v>
      </c>
      <c r="H4003">
        <v>16589</v>
      </c>
      <c r="I4003">
        <v>6.4</v>
      </c>
      <c r="J4003">
        <v>3.79</v>
      </c>
      <c r="K4003">
        <v>2.61</v>
      </c>
      <c r="M4003">
        <v>1431</v>
      </c>
    </row>
    <row r="4004" spans="1:13" customFormat="1" hidden="1">
      <c r="A4004" t="s">
        <v>756</v>
      </c>
      <c r="B4004" t="s">
        <v>757</v>
      </c>
      <c r="C4004" s="1">
        <v>44248</v>
      </c>
      <c r="D4004">
        <v>743753</v>
      </c>
      <c r="E4004">
        <v>441298</v>
      </c>
      <c r="F4004">
        <v>303342</v>
      </c>
      <c r="G4004">
        <v>2198</v>
      </c>
      <c r="H4004">
        <v>16622</v>
      </c>
      <c r="I4004">
        <v>6.42</v>
      </c>
      <c r="J4004">
        <v>3.81</v>
      </c>
      <c r="K4004">
        <v>2.62</v>
      </c>
      <c r="M4004">
        <v>1434</v>
      </c>
    </row>
    <row r="4005" spans="1:13" customFormat="1" hidden="1">
      <c r="A4005" t="s">
        <v>756</v>
      </c>
      <c r="B4005" t="s">
        <v>757</v>
      </c>
      <c r="C4005" s="1">
        <v>44249</v>
      </c>
      <c r="D4005">
        <v>756523</v>
      </c>
      <c r="E4005">
        <v>451111</v>
      </c>
      <c r="F4005">
        <v>306302</v>
      </c>
      <c r="G4005">
        <v>12770</v>
      </c>
      <c r="H4005">
        <v>16476</v>
      </c>
      <c r="I4005">
        <v>6.53</v>
      </c>
      <c r="J4005">
        <v>3.89</v>
      </c>
      <c r="K4005">
        <v>2.64</v>
      </c>
      <c r="M4005">
        <v>1422</v>
      </c>
    </row>
    <row r="4006" spans="1:13" customFormat="1" hidden="1">
      <c r="A4006" t="s">
        <v>756</v>
      </c>
      <c r="B4006" t="s">
        <v>757</v>
      </c>
      <c r="C4006" s="1">
        <v>44250</v>
      </c>
      <c r="D4006">
        <v>776706</v>
      </c>
      <c r="E4006">
        <v>463088</v>
      </c>
      <c r="F4006">
        <v>314521</v>
      </c>
      <c r="G4006">
        <v>20183</v>
      </c>
      <c r="H4006">
        <v>17221</v>
      </c>
      <c r="I4006">
        <v>6.7</v>
      </c>
      <c r="J4006">
        <v>4</v>
      </c>
      <c r="K4006">
        <v>2.71</v>
      </c>
      <c r="M4006">
        <v>1486</v>
      </c>
    </row>
    <row r="4007" spans="1:13" customFormat="1" hidden="1">
      <c r="A4007" t="s">
        <v>756</v>
      </c>
      <c r="B4007" t="s">
        <v>757</v>
      </c>
      <c r="C4007" s="1">
        <v>44251</v>
      </c>
      <c r="D4007">
        <v>799978</v>
      </c>
      <c r="E4007">
        <v>477985</v>
      </c>
      <c r="F4007">
        <v>322913</v>
      </c>
      <c r="G4007">
        <v>23272</v>
      </c>
      <c r="H4007">
        <v>17675</v>
      </c>
      <c r="I4007">
        <v>6.9</v>
      </c>
      <c r="J4007">
        <v>4.12</v>
      </c>
      <c r="K4007">
        <v>2.79</v>
      </c>
      <c r="M4007">
        <v>1525</v>
      </c>
    </row>
    <row r="4008" spans="1:13" customFormat="1" hidden="1">
      <c r="A4008" t="s">
        <v>756</v>
      </c>
      <c r="B4008" t="s">
        <v>757</v>
      </c>
      <c r="C4008" s="1">
        <v>44252</v>
      </c>
      <c r="D4008">
        <v>831972</v>
      </c>
      <c r="E4008">
        <v>500732</v>
      </c>
      <c r="F4008">
        <v>332168</v>
      </c>
      <c r="G4008">
        <v>31994</v>
      </c>
      <c r="H4008">
        <v>18252</v>
      </c>
      <c r="I4008">
        <v>7.18</v>
      </c>
      <c r="J4008">
        <v>4.32</v>
      </c>
      <c r="K4008">
        <v>2.87</v>
      </c>
      <c r="M4008">
        <v>1575</v>
      </c>
    </row>
    <row r="4009" spans="1:13" customFormat="1" hidden="1">
      <c r="A4009" t="s">
        <v>756</v>
      </c>
      <c r="B4009" t="s">
        <v>757</v>
      </c>
      <c r="C4009" s="1">
        <v>44253</v>
      </c>
      <c r="D4009">
        <v>864168</v>
      </c>
      <c r="E4009">
        <v>525986</v>
      </c>
      <c r="F4009">
        <v>339138</v>
      </c>
      <c r="G4009">
        <v>32196</v>
      </c>
      <c r="H4009">
        <v>18377</v>
      </c>
      <c r="I4009">
        <v>7.46</v>
      </c>
      <c r="J4009">
        <v>4.54</v>
      </c>
      <c r="K4009">
        <v>2.93</v>
      </c>
      <c r="M4009">
        <v>1586</v>
      </c>
    </row>
    <row r="4010" spans="1:13" customFormat="1" hidden="1">
      <c r="A4010" t="s">
        <v>756</v>
      </c>
      <c r="B4010" t="s">
        <v>757</v>
      </c>
      <c r="C4010" s="1">
        <v>44254</v>
      </c>
      <c r="D4010">
        <v>868559</v>
      </c>
      <c r="E4010">
        <v>529579</v>
      </c>
      <c r="F4010">
        <v>339949</v>
      </c>
      <c r="G4010">
        <v>4391</v>
      </c>
      <c r="H4010">
        <v>18143</v>
      </c>
      <c r="I4010">
        <v>7.49</v>
      </c>
      <c r="J4010">
        <v>4.57</v>
      </c>
      <c r="K4010">
        <v>2.93</v>
      </c>
      <c r="M4010">
        <v>1565</v>
      </c>
    </row>
    <row r="4011" spans="1:13" customFormat="1" hidden="1">
      <c r="A4011" t="s">
        <v>756</v>
      </c>
      <c r="B4011" t="s">
        <v>757</v>
      </c>
      <c r="C4011" s="1">
        <v>44255</v>
      </c>
      <c r="D4011">
        <v>869434</v>
      </c>
      <c r="E4011">
        <v>530184</v>
      </c>
      <c r="F4011">
        <v>340219</v>
      </c>
      <c r="G4011">
        <v>875</v>
      </c>
      <c r="H4011">
        <v>17954</v>
      </c>
      <c r="I4011">
        <v>7.5</v>
      </c>
      <c r="J4011">
        <v>4.57</v>
      </c>
      <c r="K4011">
        <v>2.94</v>
      </c>
      <c r="M4011">
        <v>1549</v>
      </c>
    </row>
    <row r="4012" spans="1:13" customFormat="1" hidden="1">
      <c r="A4012" t="s">
        <v>756</v>
      </c>
      <c r="B4012" t="s">
        <v>757</v>
      </c>
      <c r="C4012" s="1">
        <v>44256</v>
      </c>
      <c r="D4012">
        <v>883076</v>
      </c>
      <c r="E4012">
        <v>541059</v>
      </c>
      <c r="F4012">
        <v>342997</v>
      </c>
      <c r="G4012">
        <v>13642</v>
      </c>
      <c r="H4012">
        <v>18079</v>
      </c>
      <c r="I4012">
        <v>7.62</v>
      </c>
      <c r="J4012">
        <v>4.67</v>
      </c>
      <c r="K4012">
        <v>2.96</v>
      </c>
      <c r="M4012">
        <v>1560</v>
      </c>
    </row>
    <row r="4013" spans="1:13" customFormat="1" hidden="1">
      <c r="A4013" t="s">
        <v>756</v>
      </c>
      <c r="B4013" t="s">
        <v>757</v>
      </c>
      <c r="C4013" s="1">
        <v>44257</v>
      </c>
      <c r="D4013">
        <v>906850</v>
      </c>
      <c r="E4013">
        <v>557936</v>
      </c>
      <c r="F4013">
        <v>349913</v>
      </c>
      <c r="G4013">
        <v>23774</v>
      </c>
      <c r="H4013">
        <v>18592</v>
      </c>
      <c r="I4013">
        <v>7.82</v>
      </c>
      <c r="J4013">
        <v>4.8099999999999996</v>
      </c>
      <c r="K4013">
        <v>3.02</v>
      </c>
      <c r="M4013">
        <v>1604</v>
      </c>
    </row>
    <row r="4014" spans="1:13" customFormat="1" hidden="1">
      <c r="A4014" t="s">
        <v>756</v>
      </c>
      <c r="B4014" t="s">
        <v>757</v>
      </c>
      <c r="C4014" s="1">
        <v>44258</v>
      </c>
      <c r="D4014">
        <v>937207</v>
      </c>
      <c r="E4014">
        <v>582092</v>
      </c>
      <c r="F4014">
        <v>356133</v>
      </c>
      <c r="G4014">
        <v>30357</v>
      </c>
      <c r="H4014">
        <v>19604</v>
      </c>
      <c r="I4014">
        <v>8.09</v>
      </c>
      <c r="J4014">
        <v>5.0199999999999996</v>
      </c>
      <c r="K4014">
        <v>3.07</v>
      </c>
      <c r="M4014">
        <v>1692</v>
      </c>
    </row>
    <row r="4015" spans="1:13" customFormat="1" hidden="1">
      <c r="A4015" t="s">
        <v>756</v>
      </c>
      <c r="B4015" t="s">
        <v>757</v>
      </c>
      <c r="C4015" s="1">
        <v>44259</v>
      </c>
      <c r="D4015">
        <v>987134</v>
      </c>
      <c r="E4015">
        <v>623237</v>
      </c>
      <c r="F4015">
        <v>364924</v>
      </c>
      <c r="G4015">
        <v>49927</v>
      </c>
      <c r="H4015">
        <v>22166</v>
      </c>
      <c r="I4015">
        <v>8.52</v>
      </c>
      <c r="J4015">
        <v>5.38</v>
      </c>
      <c r="K4015">
        <v>3.15</v>
      </c>
      <c r="M4015">
        <v>1913</v>
      </c>
    </row>
    <row r="4016" spans="1:13" customFormat="1" hidden="1">
      <c r="A4016" t="s">
        <v>756</v>
      </c>
      <c r="B4016" t="s">
        <v>757</v>
      </c>
      <c r="C4016" s="1">
        <v>44260</v>
      </c>
      <c r="D4016">
        <v>1032176</v>
      </c>
      <c r="E4016">
        <v>661529</v>
      </c>
      <c r="F4016">
        <v>371687</v>
      </c>
      <c r="G4016">
        <v>45042</v>
      </c>
      <c r="H4016">
        <v>24001</v>
      </c>
      <c r="I4016">
        <v>8.91</v>
      </c>
      <c r="J4016">
        <v>5.71</v>
      </c>
      <c r="K4016">
        <v>3.21</v>
      </c>
      <c r="M4016">
        <v>2071</v>
      </c>
    </row>
    <row r="4017" spans="1:13" customFormat="1" hidden="1">
      <c r="A4017" t="s">
        <v>756</v>
      </c>
      <c r="B4017" t="s">
        <v>757</v>
      </c>
      <c r="C4017" s="1">
        <v>44261</v>
      </c>
      <c r="D4017">
        <v>1040515</v>
      </c>
      <c r="E4017">
        <v>669236</v>
      </c>
      <c r="F4017">
        <v>372334</v>
      </c>
      <c r="G4017">
        <v>8339</v>
      </c>
      <c r="H4017">
        <v>24565</v>
      </c>
      <c r="I4017">
        <v>8.98</v>
      </c>
      <c r="J4017">
        <v>5.77</v>
      </c>
      <c r="K4017">
        <v>3.21</v>
      </c>
      <c r="M4017">
        <v>2120</v>
      </c>
    </row>
    <row r="4018" spans="1:13" customFormat="1" hidden="1">
      <c r="A4018" t="s">
        <v>756</v>
      </c>
      <c r="B4018" t="s">
        <v>757</v>
      </c>
      <c r="C4018" s="1">
        <v>44262</v>
      </c>
      <c r="D4018">
        <v>1042030</v>
      </c>
      <c r="E4018">
        <v>670564</v>
      </c>
      <c r="F4018">
        <v>372521</v>
      </c>
      <c r="G4018">
        <v>1515</v>
      </c>
      <c r="H4018">
        <v>24657</v>
      </c>
      <c r="I4018">
        <v>8.99</v>
      </c>
      <c r="J4018">
        <v>5.79</v>
      </c>
      <c r="K4018">
        <v>3.21</v>
      </c>
      <c r="M4018">
        <v>2128</v>
      </c>
    </row>
    <row r="4019" spans="1:13" customFormat="1" hidden="1">
      <c r="A4019" t="s">
        <v>756</v>
      </c>
      <c r="B4019" t="s">
        <v>757</v>
      </c>
      <c r="C4019" s="1">
        <v>44263</v>
      </c>
      <c r="D4019">
        <v>1059426</v>
      </c>
      <c r="E4019">
        <v>685964</v>
      </c>
      <c r="F4019">
        <v>374526</v>
      </c>
      <c r="G4019">
        <v>17396</v>
      </c>
      <c r="H4019">
        <v>25193</v>
      </c>
      <c r="I4019">
        <v>9.14</v>
      </c>
      <c r="J4019">
        <v>5.92</v>
      </c>
      <c r="K4019">
        <v>3.23</v>
      </c>
      <c r="M4019">
        <v>2174</v>
      </c>
    </row>
    <row r="4020" spans="1:13" customFormat="1" hidden="1">
      <c r="A4020" t="s">
        <v>756</v>
      </c>
      <c r="B4020" t="s">
        <v>757</v>
      </c>
      <c r="C4020" s="1">
        <v>44264</v>
      </c>
      <c r="D4020">
        <v>1088468</v>
      </c>
      <c r="E4020">
        <v>707544</v>
      </c>
      <c r="F4020">
        <v>382008</v>
      </c>
      <c r="G4020">
        <v>29042</v>
      </c>
      <c r="H4020">
        <v>25945</v>
      </c>
      <c r="I4020">
        <v>9.39</v>
      </c>
      <c r="J4020">
        <v>6.1</v>
      </c>
      <c r="K4020">
        <v>3.3</v>
      </c>
      <c r="M4020">
        <v>2239</v>
      </c>
    </row>
    <row r="4021" spans="1:13" customFormat="1" hidden="1">
      <c r="A4021" t="s">
        <v>756</v>
      </c>
      <c r="B4021" t="s">
        <v>757</v>
      </c>
      <c r="C4021" s="1">
        <v>44265</v>
      </c>
      <c r="D4021">
        <v>1124648</v>
      </c>
      <c r="E4021">
        <v>734502</v>
      </c>
      <c r="F4021">
        <v>391255</v>
      </c>
      <c r="G4021">
        <v>36180</v>
      </c>
      <c r="H4021">
        <v>26777</v>
      </c>
      <c r="I4021">
        <v>9.6999999999999993</v>
      </c>
      <c r="J4021">
        <v>6.34</v>
      </c>
      <c r="K4021">
        <v>3.38</v>
      </c>
      <c r="M4021">
        <v>2310</v>
      </c>
    </row>
    <row r="4022" spans="1:13" customFormat="1" hidden="1">
      <c r="A4022" t="s">
        <v>756</v>
      </c>
      <c r="B4022" t="s">
        <v>757</v>
      </c>
      <c r="C4022" s="1">
        <v>44266</v>
      </c>
      <c r="D4022">
        <v>1179000</v>
      </c>
      <c r="E4022">
        <v>778717</v>
      </c>
      <c r="F4022">
        <v>401402</v>
      </c>
      <c r="G4022">
        <v>54352</v>
      </c>
      <c r="H4022">
        <v>27409</v>
      </c>
      <c r="I4022">
        <v>10.17</v>
      </c>
      <c r="J4022">
        <v>6.72</v>
      </c>
      <c r="K4022">
        <v>3.46</v>
      </c>
      <c r="M4022">
        <v>2365</v>
      </c>
    </row>
    <row r="4023" spans="1:13" customFormat="1" hidden="1">
      <c r="A4023" t="s">
        <v>756</v>
      </c>
      <c r="B4023" t="s">
        <v>757</v>
      </c>
      <c r="C4023" s="1">
        <v>44267</v>
      </c>
      <c r="D4023">
        <v>1224096</v>
      </c>
      <c r="E4023">
        <v>810143</v>
      </c>
      <c r="F4023">
        <v>415099</v>
      </c>
      <c r="G4023">
        <v>45096</v>
      </c>
      <c r="H4023">
        <v>27417</v>
      </c>
      <c r="I4023">
        <v>10.56</v>
      </c>
      <c r="J4023">
        <v>6.99</v>
      </c>
      <c r="K4023">
        <v>3.58</v>
      </c>
      <c r="M4023">
        <v>2366</v>
      </c>
    </row>
    <row r="4024" spans="1:13" customFormat="1" hidden="1">
      <c r="A4024" t="s">
        <v>756</v>
      </c>
      <c r="B4024" t="s">
        <v>757</v>
      </c>
      <c r="C4024" s="1">
        <v>44268</v>
      </c>
      <c r="D4024">
        <v>1234022</v>
      </c>
      <c r="E4024">
        <v>817862</v>
      </c>
      <c r="F4024">
        <v>417317</v>
      </c>
      <c r="G4024">
        <v>9926</v>
      </c>
      <c r="H4024">
        <v>27644</v>
      </c>
      <c r="I4024">
        <v>10.65</v>
      </c>
      <c r="J4024">
        <v>7.06</v>
      </c>
      <c r="K4024">
        <v>3.6</v>
      </c>
      <c r="M4024">
        <v>2385</v>
      </c>
    </row>
    <row r="4025" spans="1:13" customFormat="1" hidden="1">
      <c r="A4025" t="s">
        <v>756</v>
      </c>
      <c r="B4025" t="s">
        <v>757</v>
      </c>
      <c r="C4025" s="1">
        <v>44269</v>
      </c>
      <c r="D4025">
        <v>1235495</v>
      </c>
      <c r="E4025">
        <v>818050</v>
      </c>
      <c r="F4025">
        <v>418602</v>
      </c>
      <c r="G4025">
        <v>1473</v>
      </c>
      <c r="H4025">
        <v>27638</v>
      </c>
      <c r="I4025">
        <v>10.66</v>
      </c>
      <c r="J4025">
        <v>7.06</v>
      </c>
      <c r="K4025">
        <v>3.61</v>
      </c>
      <c r="M4025">
        <v>2385</v>
      </c>
    </row>
    <row r="4026" spans="1:13" customFormat="1" hidden="1">
      <c r="A4026" t="s">
        <v>756</v>
      </c>
      <c r="B4026" t="s">
        <v>757</v>
      </c>
      <c r="C4026" s="1">
        <v>44270</v>
      </c>
      <c r="D4026">
        <v>1266263</v>
      </c>
      <c r="E4026">
        <v>844137</v>
      </c>
      <c r="F4026">
        <v>423285</v>
      </c>
      <c r="G4026">
        <v>30768</v>
      </c>
      <c r="H4026">
        <v>29548</v>
      </c>
      <c r="I4026">
        <v>10.93</v>
      </c>
      <c r="J4026">
        <v>7.28</v>
      </c>
      <c r="K4026">
        <v>3.65</v>
      </c>
      <c r="M4026">
        <v>2550</v>
      </c>
    </row>
    <row r="4027" spans="1:13" customFormat="1" hidden="1">
      <c r="A4027" t="s">
        <v>756</v>
      </c>
      <c r="B4027" t="s">
        <v>757</v>
      </c>
      <c r="C4027" s="1">
        <v>44271</v>
      </c>
      <c r="D4027">
        <v>1313159</v>
      </c>
      <c r="E4027">
        <v>886771</v>
      </c>
      <c r="F4027">
        <v>427554</v>
      </c>
      <c r="G4027">
        <v>46896</v>
      </c>
      <c r="H4027">
        <v>32099</v>
      </c>
      <c r="I4027">
        <v>11.33</v>
      </c>
      <c r="J4027">
        <v>7.65</v>
      </c>
      <c r="K4027">
        <v>3.69</v>
      </c>
      <c r="M4027">
        <v>2770</v>
      </c>
    </row>
    <row r="4028" spans="1:13" customFormat="1" hidden="1">
      <c r="A4028" t="s">
        <v>756</v>
      </c>
      <c r="B4028" t="s">
        <v>757</v>
      </c>
      <c r="C4028" s="1">
        <v>44272</v>
      </c>
      <c r="D4028">
        <v>1361046</v>
      </c>
      <c r="E4028">
        <v>925824</v>
      </c>
      <c r="F4028">
        <v>436390</v>
      </c>
      <c r="G4028">
        <v>47887</v>
      </c>
      <c r="H4028">
        <v>33771</v>
      </c>
      <c r="I4028">
        <v>11.74</v>
      </c>
      <c r="J4028">
        <v>7.99</v>
      </c>
      <c r="K4028">
        <v>3.77</v>
      </c>
      <c r="M4028">
        <v>2914</v>
      </c>
    </row>
    <row r="4029" spans="1:13" customFormat="1" hidden="1">
      <c r="A4029" t="s">
        <v>756</v>
      </c>
      <c r="B4029" t="s">
        <v>757</v>
      </c>
      <c r="C4029" s="1">
        <v>44273</v>
      </c>
      <c r="D4029">
        <v>1436550</v>
      </c>
      <c r="E4029">
        <v>984380</v>
      </c>
      <c r="F4029">
        <v>453339</v>
      </c>
      <c r="G4029">
        <v>75504</v>
      </c>
      <c r="H4029">
        <v>36793</v>
      </c>
      <c r="I4029">
        <v>12.4</v>
      </c>
      <c r="J4029">
        <v>8.49</v>
      </c>
      <c r="K4029">
        <v>3.91</v>
      </c>
      <c r="M4029">
        <v>3175</v>
      </c>
    </row>
    <row r="4030" spans="1:13" customFormat="1" hidden="1">
      <c r="A4030" t="s">
        <v>756</v>
      </c>
      <c r="B4030" t="s">
        <v>757</v>
      </c>
      <c r="C4030" s="1">
        <v>44274</v>
      </c>
      <c r="D4030">
        <v>1504549</v>
      </c>
      <c r="E4030">
        <v>1033410</v>
      </c>
      <c r="F4030">
        <v>472310</v>
      </c>
      <c r="G4030">
        <v>67999</v>
      </c>
      <c r="H4030">
        <v>40065</v>
      </c>
      <c r="I4030">
        <v>12.98</v>
      </c>
      <c r="J4030">
        <v>8.92</v>
      </c>
      <c r="K4030">
        <v>4.08</v>
      </c>
      <c r="M4030">
        <v>3457</v>
      </c>
    </row>
    <row r="4031" spans="1:13" customFormat="1" hidden="1">
      <c r="A4031" t="s">
        <v>756</v>
      </c>
      <c r="B4031" t="s">
        <v>757</v>
      </c>
      <c r="C4031" s="1">
        <v>44275</v>
      </c>
      <c r="D4031">
        <v>1527080</v>
      </c>
      <c r="E4031">
        <v>1054350</v>
      </c>
      <c r="F4031">
        <v>473905</v>
      </c>
      <c r="G4031">
        <v>22531</v>
      </c>
      <c r="H4031">
        <v>41865</v>
      </c>
      <c r="I4031">
        <v>13.18</v>
      </c>
      <c r="J4031">
        <v>9.1</v>
      </c>
      <c r="K4031">
        <v>4.09</v>
      </c>
      <c r="M4031">
        <v>3612</v>
      </c>
    </row>
    <row r="4032" spans="1:13" customFormat="1" hidden="1">
      <c r="A4032" t="s">
        <v>756</v>
      </c>
      <c r="B4032" t="s">
        <v>757</v>
      </c>
      <c r="C4032" s="1">
        <v>44276</v>
      </c>
      <c r="D4032">
        <v>1528065</v>
      </c>
      <c r="E4032">
        <v>1054808</v>
      </c>
      <c r="F4032">
        <v>474435</v>
      </c>
      <c r="G4032">
        <v>985</v>
      </c>
      <c r="H4032">
        <v>41796</v>
      </c>
      <c r="I4032">
        <v>13.18</v>
      </c>
      <c r="J4032">
        <v>9.1</v>
      </c>
      <c r="K4032">
        <v>4.09</v>
      </c>
      <c r="M4032">
        <v>3606</v>
      </c>
    </row>
    <row r="4033" spans="1:13" customFormat="1" hidden="1">
      <c r="A4033" t="s">
        <v>756</v>
      </c>
      <c r="B4033" t="s">
        <v>757</v>
      </c>
      <c r="C4033" s="1">
        <v>44277</v>
      </c>
      <c r="D4033">
        <v>1560979</v>
      </c>
      <c r="E4033">
        <v>1082343</v>
      </c>
      <c r="F4033">
        <v>479814</v>
      </c>
      <c r="G4033">
        <v>32914</v>
      </c>
      <c r="H4033">
        <v>42102</v>
      </c>
      <c r="I4033">
        <v>13.47</v>
      </c>
      <c r="J4033">
        <v>9.34</v>
      </c>
      <c r="K4033">
        <v>4.1399999999999997</v>
      </c>
      <c r="M4033">
        <v>3633</v>
      </c>
    </row>
    <row r="4034" spans="1:13" customFormat="1" hidden="1">
      <c r="A4034" t="s">
        <v>756</v>
      </c>
      <c r="B4034" t="s">
        <v>757</v>
      </c>
      <c r="C4034" s="1">
        <v>44278</v>
      </c>
      <c r="D4034">
        <v>1609072</v>
      </c>
      <c r="E4034">
        <v>1124663</v>
      </c>
      <c r="F4034">
        <v>485589</v>
      </c>
      <c r="G4034">
        <v>48093</v>
      </c>
      <c r="H4034">
        <v>42273</v>
      </c>
      <c r="I4034">
        <v>13.88</v>
      </c>
      <c r="J4034">
        <v>9.6999999999999993</v>
      </c>
      <c r="K4034">
        <v>4.1900000000000004</v>
      </c>
      <c r="M4034">
        <v>3647</v>
      </c>
    </row>
    <row r="4035" spans="1:13" customFormat="1" hidden="1">
      <c r="A4035" t="s">
        <v>756</v>
      </c>
      <c r="B4035" t="s">
        <v>757</v>
      </c>
      <c r="C4035" s="1">
        <v>44279</v>
      </c>
      <c r="D4035">
        <v>1670936</v>
      </c>
      <c r="E4035">
        <v>1175908</v>
      </c>
      <c r="F4035">
        <v>496212</v>
      </c>
      <c r="G4035">
        <v>61864</v>
      </c>
      <c r="H4035">
        <v>44270</v>
      </c>
      <c r="I4035">
        <v>14.42</v>
      </c>
      <c r="J4035">
        <v>10.15</v>
      </c>
      <c r="K4035">
        <v>4.28</v>
      </c>
      <c r="M4035">
        <v>3820</v>
      </c>
    </row>
    <row r="4036" spans="1:13" customFormat="1" hidden="1">
      <c r="A4036" t="s">
        <v>756</v>
      </c>
      <c r="B4036" t="s">
        <v>757</v>
      </c>
      <c r="C4036" s="1">
        <v>44280</v>
      </c>
      <c r="D4036">
        <v>1750267</v>
      </c>
      <c r="E4036">
        <v>1235188</v>
      </c>
      <c r="F4036">
        <v>516268</v>
      </c>
      <c r="G4036">
        <v>79331</v>
      </c>
      <c r="H4036">
        <v>44817</v>
      </c>
      <c r="I4036">
        <v>15.1</v>
      </c>
      <c r="J4036">
        <v>10.66</v>
      </c>
      <c r="K4036">
        <v>4.45</v>
      </c>
      <c r="M4036">
        <v>3867</v>
      </c>
    </row>
    <row r="4037" spans="1:13" customFormat="1" hidden="1">
      <c r="A4037" t="s">
        <v>756</v>
      </c>
      <c r="B4037" t="s">
        <v>757</v>
      </c>
      <c r="C4037" s="1">
        <v>44281</v>
      </c>
      <c r="D4037">
        <v>1820486</v>
      </c>
      <c r="E4037">
        <v>1285670</v>
      </c>
      <c r="F4037">
        <v>536008</v>
      </c>
      <c r="G4037">
        <v>70219</v>
      </c>
      <c r="H4037">
        <v>45134</v>
      </c>
      <c r="I4037">
        <v>15.71</v>
      </c>
      <c r="J4037">
        <v>11.09</v>
      </c>
      <c r="K4037">
        <v>4.62</v>
      </c>
      <c r="M4037">
        <v>3894</v>
      </c>
    </row>
    <row r="4038" spans="1:13" customFormat="1" hidden="1">
      <c r="A4038" t="s">
        <v>756</v>
      </c>
      <c r="B4038" t="s">
        <v>757</v>
      </c>
      <c r="C4038" s="1">
        <v>44282</v>
      </c>
      <c r="D4038">
        <v>1843081</v>
      </c>
      <c r="E4038">
        <v>1304469</v>
      </c>
      <c r="F4038">
        <v>539809</v>
      </c>
      <c r="G4038">
        <v>22595</v>
      </c>
      <c r="H4038">
        <v>45143</v>
      </c>
      <c r="I4038">
        <v>15.9</v>
      </c>
      <c r="J4038">
        <v>11.26</v>
      </c>
      <c r="K4038">
        <v>4.66</v>
      </c>
      <c r="M4038">
        <v>3895</v>
      </c>
    </row>
    <row r="4039" spans="1:13" customFormat="1" hidden="1">
      <c r="A4039" t="s">
        <v>756</v>
      </c>
      <c r="B4039" t="s">
        <v>757</v>
      </c>
      <c r="C4039" s="1">
        <v>44283</v>
      </c>
      <c r="D4039">
        <v>1845510</v>
      </c>
      <c r="E4039">
        <v>1305931</v>
      </c>
      <c r="F4039">
        <v>540776</v>
      </c>
      <c r="G4039">
        <v>2429</v>
      </c>
      <c r="H4039">
        <v>45349</v>
      </c>
      <c r="I4039">
        <v>15.92</v>
      </c>
      <c r="J4039">
        <v>11.27</v>
      </c>
      <c r="K4039">
        <v>4.67</v>
      </c>
      <c r="M4039">
        <v>3913</v>
      </c>
    </row>
    <row r="4040" spans="1:13" customFormat="1" hidden="1">
      <c r="A4040" t="s">
        <v>756</v>
      </c>
      <c r="B4040" t="s">
        <v>757</v>
      </c>
      <c r="C4040" s="1">
        <v>44284</v>
      </c>
      <c r="D4040">
        <v>1869290</v>
      </c>
      <c r="E4040">
        <v>1324413</v>
      </c>
      <c r="F4040">
        <v>546075</v>
      </c>
      <c r="G4040">
        <v>23780</v>
      </c>
      <c r="H4040">
        <v>44044</v>
      </c>
      <c r="I4040">
        <v>16.13</v>
      </c>
      <c r="J4040">
        <v>11.43</v>
      </c>
      <c r="K4040">
        <v>4.71</v>
      </c>
      <c r="M4040">
        <v>3800</v>
      </c>
    </row>
    <row r="4041" spans="1:13" customFormat="1" hidden="1">
      <c r="A4041" t="s">
        <v>756</v>
      </c>
      <c r="B4041" t="s">
        <v>757</v>
      </c>
      <c r="C4041" s="1">
        <v>44285</v>
      </c>
      <c r="D4041">
        <v>1901563</v>
      </c>
      <c r="E4041">
        <v>1350927</v>
      </c>
      <c r="F4041">
        <v>551838</v>
      </c>
      <c r="G4041">
        <v>32273</v>
      </c>
      <c r="H4041">
        <v>41784</v>
      </c>
      <c r="I4041">
        <v>16.41</v>
      </c>
      <c r="J4041">
        <v>11.66</v>
      </c>
      <c r="K4041">
        <v>4.76</v>
      </c>
      <c r="M4041">
        <v>3605</v>
      </c>
    </row>
    <row r="4042" spans="1:13" customFormat="1" hidden="1">
      <c r="A4042" t="s">
        <v>756</v>
      </c>
      <c r="B4042" t="s">
        <v>757</v>
      </c>
      <c r="C4042" s="1">
        <v>44286</v>
      </c>
      <c r="D4042">
        <v>1986548</v>
      </c>
      <c r="E4042">
        <v>1424545</v>
      </c>
      <c r="F4042">
        <v>563210</v>
      </c>
      <c r="G4042">
        <v>84985</v>
      </c>
      <c r="H4042">
        <v>45087</v>
      </c>
      <c r="I4042">
        <v>17.14</v>
      </c>
      <c r="J4042">
        <v>12.29</v>
      </c>
      <c r="K4042">
        <v>4.8600000000000003</v>
      </c>
      <c r="M4042">
        <v>3890</v>
      </c>
    </row>
    <row r="4043" spans="1:13" customFormat="1" hidden="1">
      <c r="A4043" t="s">
        <v>756</v>
      </c>
      <c r="B4043" t="s">
        <v>757</v>
      </c>
      <c r="C4043" s="1">
        <v>44287</v>
      </c>
      <c r="D4043">
        <v>2088486</v>
      </c>
      <c r="E4043">
        <v>1501589</v>
      </c>
      <c r="F4043">
        <v>588139</v>
      </c>
      <c r="G4043">
        <v>101938</v>
      </c>
      <c r="H4043">
        <v>48317</v>
      </c>
      <c r="I4043">
        <v>18.02</v>
      </c>
      <c r="J4043">
        <v>12.96</v>
      </c>
      <c r="K4043">
        <v>5.07</v>
      </c>
      <c r="M4043">
        <v>4169</v>
      </c>
    </row>
    <row r="4044" spans="1:13" customFormat="1" hidden="1">
      <c r="A4044" t="s">
        <v>756</v>
      </c>
      <c r="B4044" t="s">
        <v>757</v>
      </c>
      <c r="C4044" s="1">
        <v>44288</v>
      </c>
      <c r="D4044">
        <v>2171382</v>
      </c>
      <c r="E4044">
        <v>1565888</v>
      </c>
      <c r="F4044">
        <v>607243</v>
      </c>
      <c r="G4044">
        <v>82896</v>
      </c>
      <c r="H4044">
        <v>50128</v>
      </c>
      <c r="I4044">
        <v>18.739999999999998</v>
      </c>
      <c r="J4044">
        <v>13.51</v>
      </c>
      <c r="K4044">
        <v>5.24</v>
      </c>
      <c r="M4044">
        <v>4325</v>
      </c>
    </row>
    <row r="4045" spans="1:13" customFormat="1" hidden="1">
      <c r="A4045" t="s">
        <v>756</v>
      </c>
      <c r="B4045" t="s">
        <v>757</v>
      </c>
      <c r="C4045" s="1">
        <v>44289</v>
      </c>
      <c r="D4045">
        <v>2192312</v>
      </c>
      <c r="E4045">
        <v>1585424</v>
      </c>
      <c r="F4045">
        <v>608676</v>
      </c>
      <c r="G4045">
        <v>20930</v>
      </c>
      <c r="H4045">
        <v>49890</v>
      </c>
      <c r="I4045">
        <v>18.920000000000002</v>
      </c>
      <c r="J4045">
        <v>13.68</v>
      </c>
      <c r="K4045">
        <v>5.25</v>
      </c>
      <c r="M4045">
        <v>4305</v>
      </c>
    </row>
    <row r="4046" spans="1:13" customFormat="1" hidden="1">
      <c r="A4046" t="s">
        <v>756</v>
      </c>
      <c r="B4046" t="s">
        <v>757</v>
      </c>
      <c r="C4046" s="1">
        <v>44290</v>
      </c>
      <c r="D4046">
        <v>2192481</v>
      </c>
      <c r="E4046">
        <v>1585498</v>
      </c>
      <c r="F4046">
        <v>608776</v>
      </c>
      <c r="G4046">
        <v>169</v>
      </c>
      <c r="H4046">
        <v>49567</v>
      </c>
      <c r="I4046">
        <v>18.920000000000002</v>
      </c>
      <c r="J4046">
        <v>13.68</v>
      </c>
      <c r="K4046">
        <v>5.25</v>
      </c>
      <c r="M4046">
        <v>4277</v>
      </c>
    </row>
    <row r="4047" spans="1:13" customFormat="1" hidden="1">
      <c r="A4047" t="s">
        <v>756</v>
      </c>
      <c r="B4047" t="s">
        <v>757</v>
      </c>
      <c r="C4047" s="1">
        <v>44291</v>
      </c>
      <c r="D4047">
        <v>2207206</v>
      </c>
      <c r="E4047">
        <v>1597746</v>
      </c>
      <c r="F4047">
        <v>611274</v>
      </c>
      <c r="G4047">
        <v>14725</v>
      </c>
      <c r="H4047">
        <v>48274</v>
      </c>
      <c r="I4047">
        <v>19.04</v>
      </c>
      <c r="J4047">
        <v>13.79</v>
      </c>
      <c r="K4047">
        <v>5.27</v>
      </c>
      <c r="M4047">
        <v>4165</v>
      </c>
    </row>
    <row r="4048" spans="1:13" customFormat="1" hidden="1">
      <c r="A4048" t="s">
        <v>756</v>
      </c>
      <c r="B4048" t="s">
        <v>757</v>
      </c>
      <c r="C4048" s="1">
        <v>44292</v>
      </c>
      <c r="D4048">
        <v>2254173</v>
      </c>
      <c r="E4048">
        <v>1635551</v>
      </c>
      <c r="F4048">
        <v>620497</v>
      </c>
      <c r="G4048">
        <v>46967</v>
      </c>
      <c r="H4048">
        <v>50373</v>
      </c>
      <c r="I4048">
        <v>19.45</v>
      </c>
      <c r="J4048">
        <v>14.11</v>
      </c>
      <c r="K4048">
        <v>5.35</v>
      </c>
      <c r="M4048">
        <v>4346</v>
      </c>
    </row>
    <row r="4049" spans="1:13" customFormat="1" hidden="1">
      <c r="A4049" t="s">
        <v>756</v>
      </c>
      <c r="B4049" t="s">
        <v>757</v>
      </c>
      <c r="C4049" s="1">
        <v>44293</v>
      </c>
      <c r="D4049">
        <v>2302181</v>
      </c>
      <c r="E4049">
        <v>1673774</v>
      </c>
      <c r="F4049">
        <v>630396</v>
      </c>
      <c r="G4049">
        <v>48008</v>
      </c>
      <c r="H4049">
        <v>45090</v>
      </c>
      <c r="I4049">
        <v>19.86</v>
      </c>
      <c r="J4049">
        <v>14.44</v>
      </c>
      <c r="K4049">
        <v>5.44</v>
      </c>
      <c r="M4049">
        <v>3891</v>
      </c>
    </row>
    <row r="4050" spans="1:13" customFormat="1" hidden="1">
      <c r="A4050" t="s">
        <v>756</v>
      </c>
      <c r="B4050" t="s">
        <v>757</v>
      </c>
      <c r="C4050" s="1">
        <v>44294</v>
      </c>
      <c r="D4050">
        <v>2429493</v>
      </c>
      <c r="E4050">
        <v>1784247</v>
      </c>
      <c r="F4050">
        <v>647283</v>
      </c>
      <c r="G4050">
        <v>127312</v>
      </c>
      <c r="H4050">
        <v>48715</v>
      </c>
      <c r="I4050">
        <v>20.96</v>
      </c>
      <c r="J4050">
        <v>15.4</v>
      </c>
      <c r="K4050">
        <v>5.59</v>
      </c>
      <c r="M4050">
        <v>4203</v>
      </c>
    </row>
    <row r="4051" spans="1:13" customFormat="1" hidden="1">
      <c r="A4051" t="s">
        <v>756</v>
      </c>
      <c r="B4051" t="s">
        <v>757</v>
      </c>
      <c r="C4051" s="1">
        <v>44295</v>
      </c>
      <c r="D4051">
        <v>2564881</v>
      </c>
      <c r="E4051">
        <v>1903781</v>
      </c>
      <c r="F4051">
        <v>663239</v>
      </c>
      <c r="G4051">
        <v>135388</v>
      </c>
      <c r="H4051">
        <v>56214</v>
      </c>
      <c r="I4051">
        <v>22.13</v>
      </c>
      <c r="J4051">
        <v>16.43</v>
      </c>
      <c r="K4051">
        <v>5.72</v>
      </c>
      <c r="M4051">
        <v>4850</v>
      </c>
    </row>
    <row r="4052" spans="1:13" customFormat="1" hidden="1">
      <c r="A4052" t="s">
        <v>756</v>
      </c>
      <c r="B4052" t="s">
        <v>757</v>
      </c>
      <c r="C4052" s="1">
        <v>44296</v>
      </c>
      <c r="D4052">
        <v>2633700</v>
      </c>
      <c r="E4052">
        <v>1968538</v>
      </c>
      <c r="F4052">
        <v>667358</v>
      </c>
      <c r="G4052">
        <v>68819</v>
      </c>
      <c r="H4052">
        <v>63055</v>
      </c>
      <c r="I4052">
        <v>22.72</v>
      </c>
      <c r="J4052">
        <v>16.989999999999998</v>
      </c>
      <c r="K4052">
        <v>5.76</v>
      </c>
      <c r="M4052">
        <v>5441</v>
      </c>
    </row>
    <row r="4053" spans="1:13" customFormat="1" hidden="1">
      <c r="A4053" t="s">
        <v>756</v>
      </c>
      <c r="B4053" t="s">
        <v>757</v>
      </c>
      <c r="C4053" s="1">
        <v>44297</v>
      </c>
      <c r="D4053">
        <v>2637699</v>
      </c>
      <c r="E4053">
        <v>1972179</v>
      </c>
      <c r="F4053">
        <v>667726</v>
      </c>
      <c r="G4053">
        <v>3999</v>
      </c>
      <c r="H4053">
        <v>63603</v>
      </c>
      <c r="I4053">
        <v>22.76</v>
      </c>
      <c r="J4053">
        <v>17.02</v>
      </c>
      <c r="K4053">
        <v>5.76</v>
      </c>
      <c r="M4053">
        <v>5488</v>
      </c>
    </row>
    <row r="4054" spans="1:13" customFormat="1" hidden="1">
      <c r="A4054" t="s">
        <v>756</v>
      </c>
      <c r="B4054" t="s">
        <v>757</v>
      </c>
      <c r="C4054" s="1">
        <v>44298</v>
      </c>
      <c r="D4054">
        <v>2686529</v>
      </c>
      <c r="E4054">
        <v>2011947</v>
      </c>
      <c r="F4054">
        <v>676826</v>
      </c>
      <c r="G4054">
        <v>48830</v>
      </c>
      <c r="H4054">
        <v>68475</v>
      </c>
      <c r="I4054">
        <v>23.18</v>
      </c>
      <c r="J4054">
        <v>17.36</v>
      </c>
      <c r="K4054">
        <v>5.84</v>
      </c>
      <c r="M4054">
        <v>5908</v>
      </c>
    </row>
    <row r="4055" spans="1:13" customFormat="1" hidden="1">
      <c r="A4055" t="s">
        <v>756</v>
      </c>
      <c r="B4055" t="s">
        <v>757</v>
      </c>
      <c r="C4055" s="1">
        <v>44299</v>
      </c>
      <c r="D4055">
        <v>2759110</v>
      </c>
      <c r="E4055">
        <v>2076129</v>
      </c>
      <c r="F4055">
        <v>685308</v>
      </c>
      <c r="G4055">
        <v>72581</v>
      </c>
      <c r="H4055">
        <v>72134</v>
      </c>
      <c r="I4055">
        <v>23.81</v>
      </c>
      <c r="J4055">
        <v>17.91</v>
      </c>
      <c r="K4055">
        <v>5.91</v>
      </c>
      <c r="M4055">
        <v>6224</v>
      </c>
    </row>
    <row r="4056" spans="1:13" customFormat="1" hidden="1">
      <c r="A4056" t="s">
        <v>756</v>
      </c>
      <c r="B4056" t="s">
        <v>757</v>
      </c>
      <c r="C4056" s="1">
        <v>44300</v>
      </c>
      <c r="D4056">
        <v>2859980</v>
      </c>
      <c r="E4056">
        <v>2152316</v>
      </c>
      <c r="F4056">
        <v>709994</v>
      </c>
      <c r="G4056">
        <v>100870</v>
      </c>
      <c r="H4056">
        <v>79686</v>
      </c>
      <c r="I4056">
        <v>24.68</v>
      </c>
      <c r="J4056">
        <v>18.57</v>
      </c>
      <c r="K4056">
        <v>6.13</v>
      </c>
      <c r="M4056">
        <v>6876</v>
      </c>
    </row>
    <row r="4057" spans="1:13" customFormat="1" hidden="1">
      <c r="A4057" t="s">
        <v>756</v>
      </c>
      <c r="B4057" t="s">
        <v>757</v>
      </c>
      <c r="C4057" s="1">
        <v>44301</v>
      </c>
      <c r="D4057">
        <v>2971848</v>
      </c>
      <c r="E4057">
        <v>2237479</v>
      </c>
      <c r="F4057">
        <v>736701</v>
      </c>
      <c r="G4057">
        <v>111868</v>
      </c>
      <c r="H4057">
        <v>77479</v>
      </c>
      <c r="I4057">
        <v>25.64</v>
      </c>
      <c r="J4057">
        <v>19.309999999999999</v>
      </c>
      <c r="K4057">
        <v>6.36</v>
      </c>
      <c r="M4057">
        <v>6685</v>
      </c>
    </row>
    <row r="4058" spans="1:13" customFormat="1" hidden="1">
      <c r="A4058" t="s">
        <v>756</v>
      </c>
      <c r="B4058" t="s">
        <v>757</v>
      </c>
      <c r="C4058" s="1">
        <v>44302</v>
      </c>
      <c r="D4058">
        <v>3066078</v>
      </c>
      <c r="E4058">
        <v>2314199</v>
      </c>
      <c r="F4058">
        <v>754212</v>
      </c>
      <c r="G4058">
        <v>94230</v>
      </c>
      <c r="H4058">
        <v>71600</v>
      </c>
      <c r="I4058">
        <v>26.46</v>
      </c>
      <c r="J4058">
        <v>19.97</v>
      </c>
      <c r="K4058">
        <v>6.51</v>
      </c>
      <c r="M4058">
        <v>6178</v>
      </c>
    </row>
    <row r="4059" spans="1:13" customFormat="1" hidden="1">
      <c r="A4059" t="s">
        <v>756</v>
      </c>
      <c r="B4059" t="s">
        <v>757</v>
      </c>
      <c r="C4059" s="1">
        <v>44303</v>
      </c>
      <c r="D4059">
        <v>3124293</v>
      </c>
      <c r="E4059">
        <v>2366590</v>
      </c>
      <c r="F4059">
        <v>760036</v>
      </c>
      <c r="G4059">
        <v>58215</v>
      </c>
      <c r="H4059">
        <v>70085</v>
      </c>
      <c r="I4059">
        <v>26.96</v>
      </c>
      <c r="J4059">
        <v>20.420000000000002</v>
      </c>
      <c r="K4059">
        <v>6.56</v>
      </c>
      <c r="M4059">
        <v>6047</v>
      </c>
    </row>
    <row r="4060" spans="1:13" customFormat="1" hidden="1">
      <c r="A4060" t="s">
        <v>756</v>
      </c>
      <c r="B4060" t="s">
        <v>757</v>
      </c>
      <c r="C4060" s="1">
        <v>44304</v>
      </c>
      <c r="D4060">
        <v>3130373</v>
      </c>
      <c r="E4060">
        <v>2372556</v>
      </c>
      <c r="F4060">
        <v>760150</v>
      </c>
      <c r="G4060">
        <v>6080</v>
      </c>
      <c r="H4060">
        <v>70382</v>
      </c>
      <c r="I4060">
        <v>27.01</v>
      </c>
      <c r="J4060">
        <v>20.47</v>
      </c>
      <c r="K4060">
        <v>6.56</v>
      </c>
      <c r="M4060">
        <v>6073</v>
      </c>
    </row>
    <row r="4061" spans="1:13" customFormat="1" hidden="1">
      <c r="A4061" t="s">
        <v>756</v>
      </c>
      <c r="B4061" t="s">
        <v>757</v>
      </c>
      <c r="C4061" s="1">
        <v>44305</v>
      </c>
      <c r="D4061">
        <v>3191587</v>
      </c>
      <c r="E4061">
        <v>2429348</v>
      </c>
      <c r="F4061">
        <v>764572</v>
      </c>
      <c r="G4061">
        <v>61214</v>
      </c>
      <c r="H4061">
        <v>72151</v>
      </c>
      <c r="I4061">
        <v>27.54</v>
      </c>
      <c r="J4061">
        <v>20.96</v>
      </c>
      <c r="K4061">
        <v>6.6</v>
      </c>
      <c r="M4061">
        <v>6225</v>
      </c>
    </row>
    <row r="4062" spans="1:13" customFormat="1" hidden="1">
      <c r="A4062" t="s">
        <v>756</v>
      </c>
      <c r="B4062" t="s">
        <v>757</v>
      </c>
      <c r="C4062" s="1">
        <v>44306</v>
      </c>
      <c r="D4062">
        <v>3241968</v>
      </c>
      <c r="E4062">
        <v>2476468</v>
      </c>
      <c r="F4062">
        <v>767836</v>
      </c>
      <c r="G4062">
        <v>50381</v>
      </c>
      <c r="H4062">
        <v>68980</v>
      </c>
      <c r="I4062">
        <v>27.97</v>
      </c>
      <c r="J4062">
        <v>21.37</v>
      </c>
      <c r="K4062">
        <v>6.63</v>
      </c>
      <c r="M4062">
        <v>5952</v>
      </c>
    </row>
    <row r="4063" spans="1:13" customFormat="1" hidden="1">
      <c r="A4063" t="s">
        <v>756</v>
      </c>
      <c r="B4063" t="s">
        <v>757</v>
      </c>
      <c r="C4063" s="1">
        <v>44307</v>
      </c>
      <c r="D4063">
        <v>3334017</v>
      </c>
      <c r="E4063">
        <v>2563926</v>
      </c>
      <c r="F4063">
        <v>772430</v>
      </c>
      <c r="G4063">
        <v>92049</v>
      </c>
      <c r="H4063">
        <v>67720</v>
      </c>
      <c r="I4063">
        <v>28.77</v>
      </c>
      <c r="J4063">
        <v>22.12</v>
      </c>
      <c r="K4063">
        <v>6.66</v>
      </c>
      <c r="M4063">
        <v>5843</v>
      </c>
    </row>
    <row r="4064" spans="1:13" customFormat="1" hidden="1">
      <c r="A4064" t="s">
        <v>756</v>
      </c>
      <c r="B4064" t="s">
        <v>757</v>
      </c>
      <c r="C4064" s="1">
        <v>44308</v>
      </c>
      <c r="D4064">
        <v>3430573</v>
      </c>
      <c r="E4064">
        <v>2654401</v>
      </c>
      <c r="F4064">
        <v>778511</v>
      </c>
      <c r="G4064">
        <v>96556</v>
      </c>
      <c r="H4064">
        <v>65532</v>
      </c>
      <c r="I4064">
        <v>29.6</v>
      </c>
      <c r="J4064">
        <v>22.9</v>
      </c>
      <c r="K4064">
        <v>6.72</v>
      </c>
      <c r="M4064">
        <v>5654</v>
      </c>
    </row>
    <row r="4065" spans="1:13" customFormat="1" hidden="1">
      <c r="A4065" t="s">
        <v>756</v>
      </c>
      <c r="B4065" t="s">
        <v>757</v>
      </c>
      <c r="C4065" s="1">
        <v>44309</v>
      </c>
      <c r="D4065">
        <v>3502757</v>
      </c>
      <c r="E4065">
        <v>2719318</v>
      </c>
      <c r="F4065">
        <v>785780</v>
      </c>
      <c r="G4065">
        <v>72184</v>
      </c>
      <c r="H4065">
        <v>62383</v>
      </c>
      <c r="I4065">
        <v>30.22</v>
      </c>
      <c r="J4065">
        <v>23.46</v>
      </c>
      <c r="K4065">
        <v>6.78</v>
      </c>
      <c r="M4065">
        <v>5383</v>
      </c>
    </row>
    <row r="4066" spans="1:13" customFormat="1" hidden="1">
      <c r="A4066" t="s">
        <v>756</v>
      </c>
      <c r="B4066" t="s">
        <v>757</v>
      </c>
      <c r="C4066" s="1">
        <v>44310</v>
      </c>
      <c r="D4066">
        <v>3549159</v>
      </c>
      <c r="E4066">
        <v>2763897</v>
      </c>
      <c r="F4066">
        <v>787615</v>
      </c>
      <c r="G4066">
        <v>46402</v>
      </c>
      <c r="H4066">
        <v>60695</v>
      </c>
      <c r="I4066">
        <v>30.62</v>
      </c>
      <c r="J4066">
        <v>23.85</v>
      </c>
      <c r="K4066">
        <v>6.8</v>
      </c>
      <c r="M4066">
        <v>5237</v>
      </c>
    </row>
    <row r="4067" spans="1:13" customFormat="1" hidden="1">
      <c r="A4067" t="s">
        <v>756</v>
      </c>
      <c r="B4067" t="s">
        <v>757</v>
      </c>
      <c r="C4067" s="1">
        <v>44311</v>
      </c>
      <c r="D4067">
        <v>3555517</v>
      </c>
      <c r="E4067">
        <v>2770210</v>
      </c>
      <c r="F4067">
        <v>787663</v>
      </c>
      <c r="G4067">
        <v>6358</v>
      </c>
      <c r="H4067">
        <v>60735</v>
      </c>
      <c r="I4067">
        <v>30.68</v>
      </c>
      <c r="J4067">
        <v>23.9</v>
      </c>
      <c r="K4067">
        <v>6.8</v>
      </c>
      <c r="M4067">
        <v>5240</v>
      </c>
    </row>
    <row r="4068" spans="1:13" customFormat="1" hidden="1">
      <c r="A4068" t="s">
        <v>756</v>
      </c>
      <c r="B4068" t="s">
        <v>757</v>
      </c>
      <c r="C4068" s="1">
        <v>44312</v>
      </c>
      <c r="D4068">
        <v>3618937</v>
      </c>
      <c r="E4068">
        <v>2826601</v>
      </c>
      <c r="F4068">
        <v>794697</v>
      </c>
      <c r="G4068">
        <v>63420</v>
      </c>
      <c r="H4068">
        <v>61050</v>
      </c>
      <c r="I4068">
        <v>31.23</v>
      </c>
      <c r="J4068">
        <v>24.39</v>
      </c>
      <c r="K4068">
        <v>6.86</v>
      </c>
      <c r="M4068">
        <v>5268</v>
      </c>
    </row>
    <row r="4069" spans="1:13" customFormat="1" hidden="1">
      <c r="A4069" t="s">
        <v>756</v>
      </c>
      <c r="B4069" t="s">
        <v>757</v>
      </c>
      <c r="C4069" s="1">
        <v>44313</v>
      </c>
      <c r="D4069">
        <v>3672094</v>
      </c>
      <c r="E4069">
        <v>2865101</v>
      </c>
      <c r="F4069">
        <v>809368</v>
      </c>
      <c r="G4069">
        <v>53157</v>
      </c>
      <c r="H4069">
        <v>61447</v>
      </c>
      <c r="I4069">
        <v>31.68</v>
      </c>
      <c r="J4069">
        <v>24.72</v>
      </c>
      <c r="K4069">
        <v>6.98</v>
      </c>
      <c r="M4069">
        <v>5302</v>
      </c>
    </row>
    <row r="4070" spans="1:13" customFormat="1" hidden="1">
      <c r="A4070" t="s">
        <v>756</v>
      </c>
      <c r="B4070" t="s">
        <v>757</v>
      </c>
      <c r="C4070" s="1">
        <v>44314</v>
      </c>
      <c r="D4070">
        <v>3766905</v>
      </c>
      <c r="E4070">
        <v>2944703</v>
      </c>
      <c r="F4070">
        <v>824692</v>
      </c>
      <c r="G4070">
        <v>94811</v>
      </c>
      <c r="H4070">
        <v>61841</v>
      </c>
      <c r="I4070">
        <v>32.5</v>
      </c>
      <c r="J4070">
        <v>25.41</v>
      </c>
      <c r="K4070">
        <v>7.12</v>
      </c>
      <c r="M4070">
        <v>5336</v>
      </c>
    </row>
    <row r="4071" spans="1:13" customFormat="1" hidden="1">
      <c r="A4071" t="s">
        <v>756</v>
      </c>
      <c r="B4071" t="s">
        <v>757</v>
      </c>
      <c r="C4071" s="1">
        <v>44315</v>
      </c>
      <c r="D4071">
        <v>3873347</v>
      </c>
      <c r="E4071">
        <v>3032610</v>
      </c>
      <c r="F4071">
        <v>844570</v>
      </c>
      <c r="G4071">
        <v>106442</v>
      </c>
      <c r="H4071">
        <v>63253</v>
      </c>
      <c r="I4071">
        <v>33.42</v>
      </c>
      <c r="J4071">
        <v>26.17</v>
      </c>
      <c r="K4071">
        <v>7.29</v>
      </c>
      <c r="M4071">
        <v>5458</v>
      </c>
    </row>
    <row r="4072" spans="1:13" customFormat="1" hidden="1">
      <c r="A4072" t="s">
        <v>756</v>
      </c>
      <c r="B4072" t="s">
        <v>757</v>
      </c>
      <c r="C4072" s="1">
        <v>44316</v>
      </c>
      <c r="D4072">
        <v>3955794</v>
      </c>
      <c r="E4072">
        <v>3093219</v>
      </c>
      <c r="F4072">
        <v>867371</v>
      </c>
      <c r="G4072">
        <v>82447</v>
      </c>
      <c r="H4072">
        <v>64720</v>
      </c>
      <c r="I4072">
        <v>34.130000000000003</v>
      </c>
      <c r="J4072">
        <v>26.69</v>
      </c>
      <c r="K4072">
        <v>7.48</v>
      </c>
      <c r="M4072">
        <v>5584</v>
      </c>
    </row>
    <row r="4073" spans="1:13" customFormat="1" hidden="1">
      <c r="A4073" t="s">
        <v>756</v>
      </c>
      <c r="B4073" t="s">
        <v>757</v>
      </c>
      <c r="C4073" s="1">
        <v>44317</v>
      </c>
      <c r="D4073">
        <v>4003220</v>
      </c>
      <c r="E4073">
        <v>3133056</v>
      </c>
      <c r="F4073">
        <v>875480</v>
      </c>
      <c r="G4073">
        <v>47426</v>
      </c>
      <c r="H4073">
        <v>64866</v>
      </c>
      <c r="I4073">
        <v>34.54</v>
      </c>
      <c r="J4073">
        <v>27.03</v>
      </c>
      <c r="K4073">
        <v>7.55</v>
      </c>
      <c r="M4073">
        <v>5597</v>
      </c>
    </row>
    <row r="4074" spans="1:13" customFormat="1" hidden="1">
      <c r="A4074" t="s">
        <v>756</v>
      </c>
      <c r="B4074" t="s">
        <v>757</v>
      </c>
      <c r="C4074" s="1">
        <v>44318</v>
      </c>
      <c r="D4074">
        <v>4006881</v>
      </c>
      <c r="E4074">
        <v>3136597</v>
      </c>
      <c r="F4074">
        <v>875613</v>
      </c>
      <c r="G4074">
        <v>3661</v>
      </c>
      <c r="H4074">
        <v>64481</v>
      </c>
      <c r="I4074">
        <v>34.57</v>
      </c>
      <c r="J4074">
        <v>27.06</v>
      </c>
      <c r="K4074">
        <v>7.56</v>
      </c>
      <c r="M4074">
        <v>5564</v>
      </c>
    </row>
    <row r="4075" spans="1:13" customFormat="1" hidden="1">
      <c r="A4075" t="s">
        <v>756</v>
      </c>
      <c r="B4075" t="s">
        <v>757</v>
      </c>
      <c r="C4075" s="1">
        <v>44319</v>
      </c>
      <c r="D4075">
        <v>4085821</v>
      </c>
      <c r="E4075">
        <v>3203080</v>
      </c>
      <c r="F4075">
        <v>890707</v>
      </c>
      <c r="G4075">
        <v>78940</v>
      </c>
      <c r="H4075">
        <v>66698</v>
      </c>
      <c r="I4075">
        <v>35.25</v>
      </c>
      <c r="J4075">
        <v>27.64</v>
      </c>
      <c r="K4075">
        <v>7.69</v>
      </c>
      <c r="M4075">
        <v>5755</v>
      </c>
    </row>
    <row r="4076" spans="1:13" customFormat="1" hidden="1">
      <c r="A4076" t="s">
        <v>756</v>
      </c>
      <c r="B4076" t="s">
        <v>757</v>
      </c>
      <c r="C4076" s="1">
        <v>44320</v>
      </c>
      <c r="D4076">
        <v>4169149</v>
      </c>
      <c r="E4076">
        <v>3270621</v>
      </c>
      <c r="F4076">
        <v>909797</v>
      </c>
      <c r="G4076">
        <v>83328</v>
      </c>
      <c r="H4076">
        <v>71008</v>
      </c>
      <c r="I4076">
        <v>35.97</v>
      </c>
      <c r="J4076">
        <v>28.22</v>
      </c>
      <c r="K4076">
        <v>7.85</v>
      </c>
      <c r="M4076">
        <v>6127</v>
      </c>
    </row>
    <row r="4077" spans="1:13" customFormat="1" hidden="1">
      <c r="A4077" t="s">
        <v>756</v>
      </c>
      <c r="B4077" t="s">
        <v>757</v>
      </c>
      <c r="C4077" s="1">
        <v>44321</v>
      </c>
      <c r="D4077">
        <v>4324197</v>
      </c>
      <c r="E4077">
        <v>3355070</v>
      </c>
      <c r="F4077">
        <v>984125</v>
      </c>
      <c r="G4077">
        <v>155048</v>
      </c>
      <c r="H4077">
        <v>79613</v>
      </c>
      <c r="I4077">
        <v>37.31</v>
      </c>
      <c r="J4077">
        <v>28.95</v>
      </c>
      <c r="K4077">
        <v>8.49</v>
      </c>
      <c r="M4077">
        <v>6869</v>
      </c>
    </row>
    <row r="4078" spans="1:13" customFormat="1" hidden="1">
      <c r="A4078" t="s">
        <v>756</v>
      </c>
      <c r="B4078" t="s">
        <v>757</v>
      </c>
      <c r="C4078" s="1">
        <v>44322</v>
      </c>
      <c r="D4078">
        <v>4486164</v>
      </c>
      <c r="E4078">
        <v>3443702</v>
      </c>
      <c r="F4078">
        <v>1062360</v>
      </c>
      <c r="G4078">
        <v>161967</v>
      </c>
      <c r="H4078">
        <v>87545</v>
      </c>
      <c r="I4078">
        <v>38.71</v>
      </c>
      <c r="J4078">
        <v>29.71</v>
      </c>
      <c r="K4078">
        <v>9.17</v>
      </c>
      <c r="M4078">
        <v>7554</v>
      </c>
    </row>
    <row r="4079" spans="1:13" customFormat="1" hidden="1">
      <c r="A4079" t="s">
        <v>756</v>
      </c>
      <c r="B4079" t="s">
        <v>757</v>
      </c>
      <c r="C4079" s="1">
        <v>44323</v>
      </c>
      <c r="D4079">
        <v>4641846</v>
      </c>
      <c r="E4079">
        <v>3544571</v>
      </c>
      <c r="F4079">
        <v>1121678</v>
      </c>
      <c r="G4079">
        <v>155682</v>
      </c>
      <c r="H4079">
        <v>98007</v>
      </c>
      <c r="I4079">
        <v>40.049999999999997</v>
      </c>
      <c r="J4079">
        <v>30.58</v>
      </c>
      <c r="K4079">
        <v>9.68</v>
      </c>
      <c r="M4079">
        <v>8456</v>
      </c>
    </row>
    <row r="4080" spans="1:13" customFormat="1" hidden="1">
      <c r="A4080" t="s">
        <v>756</v>
      </c>
      <c r="B4080" t="s">
        <v>757</v>
      </c>
      <c r="C4080" s="1">
        <v>44324</v>
      </c>
      <c r="D4080">
        <v>4732291</v>
      </c>
      <c r="E4080">
        <v>3625343</v>
      </c>
      <c r="F4080">
        <v>1133083</v>
      </c>
      <c r="G4080">
        <v>90445</v>
      </c>
      <c r="H4080">
        <v>104153</v>
      </c>
      <c r="I4080">
        <v>40.83</v>
      </c>
      <c r="J4080">
        <v>31.28</v>
      </c>
      <c r="K4080">
        <v>9.7799999999999994</v>
      </c>
      <c r="M4080">
        <v>8987</v>
      </c>
    </row>
    <row r="4081" spans="1:13" customFormat="1" hidden="1">
      <c r="A4081" t="s">
        <v>756</v>
      </c>
      <c r="B4081" t="s">
        <v>757</v>
      </c>
      <c r="C4081" s="1">
        <v>44325</v>
      </c>
      <c r="D4081">
        <v>4740291</v>
      </c>
      <c r="E4081">
        <v>3633238</v>
      </c>
      <c r="F4081">
        <v>1133227</v>
      </c>
      <c r="G4081">
        <v>8000</v>
      </c>
      <c r="H4081">
        <v>104773</v>
      </c>
      <c r="I4081">
        <v>40.9</v>
      </c>
      <c r="J4081">
        <v>31.35</v>
      </c>
      <c r="K4081">
        <v>9.7799999999999994</v>
      </c>
      <c r="M4081">
        <v>9040</v>
      </c>
    </row>
    <row r="4082" spans="1:13" customFormat="1" hidden="1">
      <c r="A4082" t="s">
        <v>756</v>
      </c>
      <c r="B4082" t="s">
        <v>757</v>
      </c>
      <c r="C4082" s="1">
        <v>44326</v>
      </c>
      <c r="D4082">
        <v>4823893</v>
      </c>
      <c r="E4082">
        <v>3712213</v>
      </c>
      <c r="F4082">
        <v>1139243</v>
      </c>
      <c r="G4082">
        <v>83602</v>
      </c>
      <c r="H4082">
        <v>105439</v>
      </c>
      <c r="I4082">
        <v>41.62</v>
      </c>
      <c r="J4082">
        <v>32.03</v>
      </c>
      <c r="K4082">
        <v>9.83</v>
      </c>
      <c r="M4082">
        <v>9098</v>
      </c>
    </row>
    <row r="4083" spans="1:13" customFormat="1" hidden="1">
      <c r="A4083" t="s">
        <v>756</v>
      </c>
      <c r="B4083" t="s">
        <v>757</v>
      </c>
      <c r="C4083" s="1">
        <v>44327</v>
      </c>
      <c r="D4083">
        <v>4892806</v>
      </c>
      <c r="E4083">
        <v>3771123</v>
      </c>
      <c r="F4083">
        <v>1150500</v>
      </c>
      <c r="G4083">
        <v>68913</v>
      </c>
      <c r="H4083">
        <v>103380</v>
      </c>
      <c r="I4083">
        <v>42.22</v>
      </c>
      <c r="J4083">
        <v>32.54</v>
      </c>
      <c r="K4083">
        <v>9.93</v>
      </c>
      <c r="M4083">
        <v>8920</v>
      </c>
    </row>
    <row r="4084" spans="1:13" customFormat="1" hidden="1">
      <c r="A4084" t="s">
        <v>756</v>
      </c>
      <c r="B4084" t="s">
        <v>757</v>
      </c>
      <c r="C4084" s="1">
        <v>44328</v>
      </c>
      <c r="D4084">
        <v>4986230</v>
      </c>
      <c r="E4084">
        <v>3836251</v>
      </c>
      <c r="F4084">
        <v>1180100</v>
      </c>
      <c r="G4084">
        <v>93424</v>
      </c>
      <c r="H4084">
        <v>94576</v>
      </c>
      <c r="I4084">
        <v>43.02</v>
      </c>
      <c r="J4084">
        <v>33.1</v>
      </c>
      <c r="K4084">
        <v>10.18</v>
      </c>
      <c r="M4084">
        <v>8160</v>
      </c>
    </row>
    <row r="4085" spans="1:13" customFormat="1" hidden="1">
      <c r="A4085" t="s">
        <v>756</v>
      </c>
      <c r="B4085" t="s">
        <v>757</v>
      </c>
      <c r="C4085" s="1">
        <v>44329</v>
      </c>
      <c r="D4085">
        <v>5105284</v>
      </c>
      <c r="E4085">
        <v>3874834</v>
      </c>
      <c r="F4085">
        <v>1260927</v>
      </c>
      <c r="G4085">
        <v>119054</v>
      </c>
      <c r="H4085">
        <v>88446</v>
      </c>
      <c r="I4085">
        <v>44.05</v>
      </c>
      <c r="J4085">
        <v>33.43</v>
      </c>
      <c r="K4085">
        <v>10.88</v>
      </c>
      <c r="M4085">
        <v>7631</v>
      </c>
    </row>
    <row r="4086" spans="1:13" customFormat="1" hidden="1">
      <c r="A4086" t="s">
        <v>756</v>
      </c>
      <c r="B4086" t="s">
        <v>757</v>
      </c>
      <c r="C4086" s="1">
        <v>44330</v>
      </c>
      <c r="D4086">
        <v>5250786</v>
      </c>
      <c r="E4086">
        <v>3917129</v>
      </c>
      <c r="F4086">
        <v>1365178</v>
      </c>
      <c r="G4086">
        <v>145502</v>
      </c>
      <c r="H4086">
        <v>86991</v>
      </c>
      <c r="I4086">
        <v>45.31</v>
      </c>
      <c r="J4086">
        <v>33.799999999999997</v>
      </c>
      <c r="K4086">
        <v>11.78</v>
      </c>
      <c r="M4086">
        <v>7506</v>
      </c>
    </row>
    <row r="4087" spans="1:13" customFormat="1" hidden="1">
      <c r="A4087" t="s">
        <v>756</v>
      </c>
      <c r="B4087" t="s">
        <v>757</v>
      </c>
      <c r="C4087" s="1">
        <v>44331</v>
      </c>
      <c r="D4087">
        <v>5338852</v>
      </c>
      <c r="E4087">
        <v>3950001</v>
      </c>
      <c r="F4087">
        <v>1420668</v>
      </c>
      <c r="G4087">
        <v>88066</v>
      </c>
      <c r="H4087">
        <v>86652</v>
      </c>
      <c r="I4087">
        <v>46.07</v>
      </c>
      <c r="J4087">
        <v>34.08</v>
      </c>
      <c r="K4087">
        <v>12.26</v>
      </c>
      <c r="M4087">
        <v>7477</v>
      </c>
    </row>
    <row r="4088" spans="1:13" customFormat="1" hidden="1">
      <c r="A4088" t="s">
        <v>756</v>
      </c>
      <c r="B4088" t="s">
        <v>757</v>
      </c>
      <c r="C4088" s="1">
        <v>44332</v>
      </c>
      <c r="D4088">
        <v>5344983</v>
      </c>
      <c r="E4088">
        <v>3952303</v>
      </c>
      <c r="F4088">
        <v>1424537</v>
      </c>
      <c r="G4088">
        <v>6131</v>
      </c>
      <c r="H4088">
        <v>86385</v>
      </c>
      <c r="I4088">
        <v>46.12</v>
      </c>
      <c r="J4088">
        <v>34.1</v>
      </c>
      <c r="K4088">
        <v>12.29</v>
      </c>
      <c r="M4088">
        <v>7454</v>
      </c>
    </row>
    <row r="4089" spans="1:13" customFormat="1" hidden="1">
      <c r="A4089" t="s">
        <v>756</v>
      </c>
      <c r="B4089" t="s">
        <v>757</v>
      </c>
      <c r="C4089" s="1">
        <v>44333</v>
      </c>
      <c r="D4089">
        <v>5453944</v>
      </c>
      <c r="E4089">
        <v>4038828</v>
      </c>
      <c r="F4089">
        <v>1450542</v>
      </c>
      <c r="G4089">
        <v>108961</v>
      </c>
      <c r="H4089">
        <v>90007</v>
      </c>
      <c r="I4089">
        <v>47.06</v>
      </c>
      <c r="J4089">
        <v>34.85</v>
      </c>
      <c r="K4089">
        <v>12.52</v>
      </c>
      <c r="M4089">
        <v>7766</v>
      </c>
    </row>
    <row r="4090" spans="1:13" customFormat="1" hidden="1">
      <c r="A4090" t="s">
        <v>756</v>
      </c>
      <c r="B4090" t="s">
        <v>757</v>
      </c>
      <c r="C4090" s="1">
        <v>44334</v>
      </c>
      <c r="D4090">
        <v>5587341</v>
      </c>
      <c r="E4090">
        <v>4141438</v>
      </c>
      <c r="F4090">
        <v>1484406</v>
      </c>
      <c r="G4090">
        <v>133397</v>
      </c>
      <c r="H4090">
        <v>99219</v>
      </c>
      <c r="I4090">
        <v>48.21</v>
      </c>
      <c r="J4090">
        <v>35.729999999999997</v>
      </c>
      <c r="K4090">
        <v>12.81</v>
      </c>
      <c r="M4090">
        <v>8561</v>
      </c>
    </row>
    <row r="4091" spans="1:13" customFormat="1" hidden="1">
      <c r="A4091" t="s">
        <v>756</v>
      </c>
      <c r="B4091" t="s">
        <v>757</v>
      </c>
      <c r="C4091" s="1">
        <v>44335</v>
      </c>
      <c r="D4091">
        <v>5728978</v>
      </c>
      <c r="E4091">
        <v>4219688</v>
      </c>
      <c r="F4091">
        <v>1551982</v>
      </c>
      <c r="G4091">
        <v>141637</v>
      </c>
      <c r="H4091">
        <v>106107</v>
      </c>
      <c r="I4091">
        <v>49.43</v>
      </c>
      <c r="J4091">
        <v>36.409999999999997</v>
      </c>
      <c r="K4091">
        <v>13.39</v>
      </c>
      <c r="M4091">
        <v>9155</v>
      </c>
    </row>
    <row r="4092" spans="1:13" customFormat="1" hidden="1">
      <c r="A4092" t="s">
        <v>756</v>
      </c>
      <c r="B4092" t="s">
        <v>757</v>
      </c>
      <c r="C4092" s="1">
        <v>44336</v>
      </c>
      <c r="D4092">
        <v>5875956</v>
      </c>
      <c r="E4092">
        <v>4288928</v>
      </c>
      <c r="F4092">
        <v>1635019</v>
      </c>
      <c r="G4092">
        <v>146978</v>
      </c>
      <c r="H4092">
        <v>110096</v>
      </c>
      <c r="I4092">
        <v>50.7</v>
      </c>
      <c r="J4092">
        <v>37.01</v>
      </c>
      <c r="K4092">
        <v>14.11</v>
      </c>
      <c r="M4092">
        <v>9500</v>
      </c>
    </row>
    <row r="4093" spans="1:13" customFormat="1" hidden="1">
      <c r="A4093" t="s">
        <v>756</v>
      </c>
      <c r="B4093" t="s">
        <v>757</v>
      </c>
      <c r="C4093" s="1">
        <v>44337</v>
      </c>
      <c r="D4093">
        <v>6004401</v>
      </c>
      <c r="E4093">
        <v>4358927</v>
      </c>
      <c r="F4093">
        <v>1697128</v>
      </c>
      <c r="G4093">
        <v>128445</v>
      </c>
      <c r="H4093">
        <v>107659</v>
      </c>
      <c r="I4093">
        <v>51.81</v>
      </c>
      <c r="J4093">
        <v>37.61</v>
      </c>
      <c r="K4093">
        <v>14.64</v>
      </c>
      <c r="M4093">
        <v>9289</v>
      </c>
    </row>
    <row r="4094" spans="1:13" customFormat="1" hidden="1">
      <c r="A4094" t="s">
        <v>756</v>
      </c>
      <c r="B4094" t="s">
        <v>757</v>
      </c>
      <c r="C4094" s="1">
        <v>44338</v>
      </c>
      <c r="D4094">
        <v>6093520</v>
      </c>
      <c r="E4094">
        <v>4403289</v>
      </c>
      <c r="F4094">
        <v>1742454</v>
      </c>
      <c r="G4094">
        <v>89119</v>
      </c>
      <c r="H4094">
        <v>107810</v>
      </c>
      <c r="I4094">
        <v>52.58</v>
      </c>
      <c r="J4094">
        <v>37.99</v>
      </c>
      <c r="K4094">
        <v>15.03</v>
      </c>
      <c r="M4094">
        <v>9302</v>
      </c>
    </row>
    <row r="4095" spans="1:13" customFormat="1" hidden="1">
      <c r="A4095" t="s">
        <v>756</v>
      </c>
      <c r="B4095" t="s">
        <v>757</v>
      </c>
      <c r="C4095" s="1">
        <v>44339</v>
      </c>
      <c r="D4095">
        <v>6103140</v>
      </c>
      <c r="E4095">
        <v>4410157</v>
      </c>
      <c r="F4095">
        <v>1745254</v>
      </c>
      <c r="G4095">
        <v>9620</v>
      </c>
      <c r="H4095">
        <v>108308</v>
      </c>
      <c r="I4095">
        <v>52.66</v>
      </c>
      <c r="J4095">
        <v>38.049999999999997</v>
      </c>
      <c r="K4095">
        <v>15.06</v>
      </c>
      <c r="M4095">
        <v>9345</v>
      </c>
    </row>
    <row r="4096" spans="1:13" customFormat="1" hidden="1">
      <c r="A4096" t="s">
        <v>756</v>
      </c>
      <c r="B4096" t="s">
        <v>757</v>
      </c>
      <c r="C4096" s="1">
        <v>44340</v>
      </c>
      <c r="D4096">
        <v>6165251</v>
      </c>
      <c r="E4096">
        <v>4436665</v>
      </c>
      <c r="F4096">
        <v>1781876</v>
      </c>
      <c r="G4096">
        <v>62111</v>
      </c>
      <c r="H4096">
        <v>101615</v>
      </c>
      <c r="I4096">
        <v>53.2</v>
      </c>
      <c r="J4096">
        <v>38.28</v>
      </c>
      <c r="K4096">
        <v>15.37</v>
      </c>
      <c r="M4096">
        <v>8768</v>
      </c>
    </row>
    <row r="4097" spans="1:13" customFormat="1" hidden="1">
      <c r="A4097" t="s">
        <v>756</v>
      </c>
      <c r="B4097" t="s">
        <v>757</v>
      </c>
      <c r="C4097" s="1">
        <v>44341</v>
      </c>
      <c r="D4097">
        <v>6265290</v>
      </c>
      <c r="E4097">
        <v>4496407</v>
      </c>
      <c r="F4097">
        <v>1829103</v>
      </c>
      <c r="G4097">
        <v>100039</v>
      </c>
      <c r="H4097">
        <v>96850</v>
      </c>
      <c r="I4097">
        <v>54.06</v>
      </c>
      <c r="J4097">
        <v>38.799999999999997</v>
      </c>
      <c r="K4097">
        <v>15.78</v>
      </c>
      <c r="M4097">
        <v>8357</v>
      </c>
    </row>
    <row r="4098" spans="1:13" customFormat="1" hidden="1">
      <c r="A4098" t="s">
        <v>756</v>
      </c>
      <c r="B4098" t="s">
        <v>757</v>
      </c>
      <c r="C4098" s="1">
        <v>44342</v>
      </c>
      <c r="D4098">
        <v>6388087</v>
      </c>
      <c r="E4098">
        <v>4532287</v>
      </c>
      <c r="F4098">
        <v>1921052</v>
      </c>
      <c r="G4098">
        <v>122797</v>
      </c>
      <c r="H4098">
        <v>94158</v>
      </c>
      <c r="I4098">
        <v>55.12</v>
      </c>
      <c r="J4098">
        <v>39.11</v>
      </c>
      <c r="K4098">
        <v>16.579999999999998</v>
      </c>
      <c r="M4098">
        <v>8124</v>
      </c>
    </row>
    <row r="4099" spans="1:13" customFormat="1" hidden="1">
      <c r="A4099" t="s">
        <v>756</v>
      </c>
      <c r="B4099" t="s">
        <v>757</v>
      </c>
      <c r="C4099" s="1">
        <v>44343</v>
      </c>
      <c r="D4099">
        <v>6528132</v>
      </c>
      <c r="E4099">
        <v>4573547</v>
      </c>
      <c r="F4099">
        <v>2024203</v>
      </c>
      <c r="G4099">
        <v>140045</v>
      </c>
      <c r="H4099">
        <v>93168</v>
      </c>
      <c r="I4099">
        <v>56.33</v>
      </c>
      <c r="J4099">
        <v>39.46</v>
      </c>
      <c r="K4099">
        <v>17.47</v>
      </c>
      <c r="M4099">
        <v>8039</v>
      </c>
    </row>
    <row r="4100" spans="1:13" customFormat="1" hidden="1">
      <c r="A4100" t="s">
        <v>756</v>
      </c>
      <c r="B4100" t="s">
        <v>757</v>
      </c>
      <c r="C4100" s="1">
        <v>44344</v>
      </c>
      <c r="D4100">
        <v>6640582</v>
      </c>
      <c r="E4100">
        <v>4612516</v>
      </c>
      <c r="F4100">
        <v>2101479</v>
      </c>
      <c r="G4100">
        <v>112450</v>
      </c>
      <c r="H4100">
        <v>90883</v>
      </c>
      <c r="I4100">
        <v>57.3</v>
      </c>
      <c r="J4100">
        <v>39.799999999999997</v>
      </c>
      <c r="K4100">
        <v>18.13</v>
      </c>
      <c r="M4100">
        <v>7842</v>
      </c>
    </row>
    <row r="4101" spans="1:13" customFormat="1" hidden="1">
      <c r="A4101" t="s">
        <v>756</v>
      </c>
      <c r="B4101" t="s">
        <v>757</v>
      </c>
      <c r="C4101" s="1">
        <v>44345</v>
      </c>
      <c r="D4101">
        <v>6731688</v>
      </c>
      <c r="E4101">
        <v>4655663</v>
      </c>
      <c r="F4101">
        <v>2151867</v>
      </c>
      <c r="G4101">
        <v>91106</v>
      </c>
      <c r="H4101">
        <v>91167</v>
      </c>
      <c r="I4101">
        <v>58.08</v>
      </c>
      <c r="J4101">
        <v>40.17</v>
      </c>
      <c r="K4101">
        <v>18.57</v>
      </c>
      <c r="M4101">
        <v>7866</v>
      </c>
    </row>
    <row r="4102" spans="1:13" customFormat="1" hidden="1">
      <c r="A4102" t="s">
        <v>756</v>
      </c>
      <c r="B4102" t="s">
        <v>757</v>
      </c>
      <c r="C4102" s="1">
        <v>44346</v>
      </c>
      <c r="D4102">
        <v>6743215</v>
      </c>
      <c r="E4102">
        <v>4660112</v>
      </c>
      <c r="F4102">
        <v>2159073</v>
      </c>
      <c r="G4102">
        <v>11527</v>
      </c>
      <c r="H4102">
        <v>91439</v>
      </c>
      <c r="I4102">
        <v>58.18</v>
      </c>
      <c r="J4102">
        <v>40.21</v>
      </c>
      <c r="K4102">
        <v>18.63</v>
      </c>
      <c r="M4102">
        <v>7890</v>
      </c>
    </row>
    <row r="4103" spans="1:13" customFormat="1" hidden="1">
      <c r="A4103" t="s">
        <v>756</v>
      </c>
      <c r="B4103" t="s">
        <v>757</v>
      </c>
      <c r="C4103" s="1">
        <v>44347</v>
      </c>
      <c r="D4103">
        <v>6863650</v>
      </c>
      <c r="E4103">
        <v>4726053</v>
      </c>
      <c r="F4103">
        <v>2216847</v>
      </c>
      <c r="G4103">
        <v>120435</v>
      </c>
      <c r="H4103">
        <v>99771</v>
      </c>
      <c r="I4103">
        <v>59.22</v>
      </c>
      <c r="J4103">
        <v>40.78</v>
      </c>
      <c r="K4103">
        <v>19.13</v>
      </c>
      <c r="M4103">
        <v>8609</v>
      </c>
    </row>
    <row r="4104" spans="1:13" customFormat="1" hidden="1">
      <c r="A4104" t="s">
        <v>756</v>
      </c>
      <c r="B4104" t="s">
        <v>757</v>
      </c>
      <c r="C4104" s="1">
        <v>44348</v>
      </c>
      <c r="D4104">
        <v>6967052</v>
      </c>
      <c r="E4104">
        <v>4790343</v>
      </c>
      <c r="F4104">
        <v>2264880</v>
      </c>
      <c r="G4104">
        <v>103402</v>
      </c>
      <c r="H4104">
        <v>100252</v>
      </c>
      <c r="I4104">
        <v>60.11</v>
      </c>
      <c r="J4104">
        <v>41.33</v>
      </c>
      <c r="K4104">
        <v>19.54</v>
      </c>
      <c r="M4104">
        <v>8650</v>
      </c>
    </row>
    <row r="4105" spans="1:13" customFormat="1" hidden="1">
      <c r="A4105" t="s">
        <v>756</v>
      </c>
      <c r="B4105" t="s">
        <v>757</v>
      </c>
      <c r="C4105" s="1">
        <v>44349</v>
      </c>
      <c r="D4105">
        <v>7135445</v>
      </c>
      <c r="E4105">
        <v>4871299</v>
      </c>
      <c r="F4105">
        <v>2355410</v>
      </c>
      <c r="G4105">
        <v>168393</v>
      </c>
      <c r="H4105">
        <v>106765</v>
      </c>
      <c r="I4105">
        <v>61.57</v>
      </c>
      <c r="J4105">
        <v>42.03</v>
      </c>
      <c r="K4105">
        <v>20.32</v>
      </c>
      <c r="M4105">
        <v>9212</v>
      </c>
    </row>
    <row r="4106" spans="1:13" customFormat="1" hidden="1">
      <c r="A4106" t="s">
        <v>756</v>
      </c>
      <c r="B4106" t="s">
        <v>757</v>
      </c>
      <c r="C4106" s="1">
        <v>44350</v>
      </c>
      <c r="D4106">
        <v>7322632</v>
      </c>
      <c r="E4106">
        <v>4964270</v>
      </c>
      <c r="F4106">
        <v>2452923</v>
      </c>
      <c r="G4106">
        <v>187187</v>
      </c>
      <c r="H4106">
        <v>113500</v>
      </c>
      <c r="I4106">
        <v>63.18</v>
      </c>
      <c r="J4106">
        <v>42.83</v>
      </c>
      <c r="K4106">
        <v>21.16</v>
      </c>
      <c r="M4106">
        <v>9793</v>
      </c>
    </row>
    <row r="4107" spans="1:13" customFormat="1" hidden="1">
      <c r="A4107" t="s">
        <v>756</v>
      </c>
      <c r="B4107" t="s">
        <v>757</v>
      </c>
      <c r="C4107" s="1">
        <v>44351</v>
      </c>
      <c r="D4107">
        <v>7475816</v>
      </c>
      <c r="E4107">
        <v>5046141</v>
      </c>
      <c r="F4107">
        <v>2526967</v>
      </c>
      <c r="G4107">
        <v>153184</v>
      </c>
      <c r="H4107">
        <v>119319</v>
      </c>
      <c r="I4107">
        <v>64.5</v>
      </c>
      <c r="J4107">
        <v>43.54</v>
      </c>
      <c r="K4107">
        <v>21.8</v>
      </c>
      <c r="M4107">
        <v>10295</v>
      </c>
    </row>
    <row r="4108" spans="1:13" customFormat="1" hidden="1">
      <c r="A4108" t="s">
        <v>756</v>
      </c>
      <c r="B4108" t="s">
        <v>757</v>
      </c>
      <c r="C4108" s="1">
        <v>44352</v>
      </c>
      <c r="D4108">
        <v>7614844</v>
      </c>
      <c r="E4108">
        <v>5135371</v>
      </c>
      <c r="F4108">
        <v>2578658</v>
      </c>
      <c r="G4108">
        <v>139028</v>
      </c>
      <c r="H4108">
        <v>126165</v>
      </c>
      <c r="I4108">
        <v>65.7</v>
      </c>
      <c r="J4108">
        <v>44.31</v>
      </c>
      <c r="K4108">
        <v>22.25</v>
      </c>
      <c r="M4108">
        <v>10886</v>
      </c>
    </row>
    <row r="4109" spans="1:13" customFormat="1" hidden="1">
      <c r="A4109" t="s">
        <v>756</v>
      </c>
      <c r="B4109" t="s">
        <v>757</v>
      </c>
      <c r="C4109" s="1">
        <v>44353</v>
      </c>
      <c r="D4109">
        <v>7646065</v>
      </c>
      <c r="E4109">
        <v>5161184</v>
      </c>
      <c r="F4109">
        <v>2584597</v>
      </c>
      <c r="G4109">
        <v>31221</v>
      </c>
      <c r="H4109">
        <v>128979</v>
      </c>
      <c r="I4109">
        <v>65.97</v>
      </c>
      <c r="J4109">
        <v>44.53</v>
      </c>
      <c r="K4109">
        <v>22.3</v>
      </c>
      <c r="M4109">
        <v>11129</v>
      </c>
    </row>
    <row r="4110" spans="1:13" customFormat="1" hidden="1">
      <c r="A4110" t="s">
        <v>756</v>
      </c>
      <c r="B4110" t="s">
        <v>757</v>
      </c>
      <c r="C4110" s="1">
        <v>44354</v>
      </c>
      <c r="D4110">
        <v>7816822</v>
      </c>
      <c r="E4110">
        <v>5260841</v>
      </c>
      <c r="F4110">
        <v>2664209</v>
      </c>
      <c r="G4110">
        <v>170757</v>
      </c>
      <c r="H4110">
        <v>136167</v>
      </c>
      <c r="I4110">
        <v>67.45</v>
      </c>
      <c r="J4110">
        <v>45.39</v>
      </c>
      <c r="K4110">
        <v>22.99</v>
      </c>
      <c r="M4110">
        <v>11749</v>
      </c>
    </row>
    <row r="4111" spans="1:13" customFormat="1" hidden="1">
      <c r="A4111" t="s">
        <v>756</v>
      </c>
      <c r="B4111" t="s">
        <v>757</v>
      </c>
      <c r="C4111" s="1">
        <v>44355</v>
      </c>
      <c r="D4111">
        <v>7965663</v>
      </c>
      <c r="E4111">
        <v>5344877</v>
      </c>
      <c r="F4111">
        <v>2745164</v>
      </c>
      <c r="G4111">
        <v>148841</v>
      </c>
      <c r="H4111">
        <v>142659</v>
      </c>
      <c r="I4111">
        <v>68.73</v>
      </c>
      <c r="J4111">
        <v>46.12</v>
      </c>
      <c r="K4111">
        <v>23.69</v>
      </c>
      <c r="M4111">
        <v>12309</v>
      </c>
    </row>
    <row r="4112" spans="1:13" customFormat="1" hidden="1">
      <c r="A4112" t="s">
        <v>756</v>
      </c>
      <c r="B4112" t="s">
        <v>757</v>
      </c>
      <c r="C4112" s="1">
        <v>44356</v>
      </c>
      <c r="D4112">
        <v>8162340</v>
      </c>
      <c r="E4112">
        <v>5438100</v>
      </c>
      <c r="F4112">
        <v>2854871</v>
      </c>
      <c r="G4112">
        <v>196677</v>
      </c>
      <c r="H4112">
        <v>146699</v>
      </c>
      <c r="I4112">
        <v>70.430000000000007</v>
      </c>
      <c r="J4112">
        <v>46.92</v>
      </c>
      <c r="K4112">
        <v>24.63</v>
      </c>
      <c r="M4112">
        <v>12658</v>
      </c>
    </row>
    <row r="4113" spans="1:13" customFormat="1" hidden="1">
      <c r="A4113" t="s">
        <v>756</v>
      </c>
      <c r="B4113" t="s">
        <v>757</v>
      </c>
      <c r="C4113" s="1">
        <v>44357</v>
      </c>
      <c r="D4113">
        <v>8357358</v>
      </c>
      <c r="E4113">
        <v>5519449</v>
      </c>
      <c r="F4113">
        <v>2972964</v>
      </c>
      <c r="G4113">
        <v>195018</v>
      </c>
      <c r="H4113">
        <v>147818</v>
      </c>
      <c r="I4113">
        <v>72.11</v>
      </c>
      <c r="J4113">
        <v>47.62</v>
      </c>
      <c r="K4113">
        <v>25.65</v>
      </c>
      <c r="M4113">
        <v>12754</v>
      </c>
    </row>
    <row r="4114" spans="1:13" customFormat="1" hidden="1">
      <c r="A4114" t="s">
        <v>756</v>
      </c>
      <c r="B4114" t="s">
        <v>757</v>
      </c>
      <c r="C4114" s="1">
        <v>44358</v>
      </c>
      <c r="D4114">
        <v>8553264</v>
      </c>
      <c r="E4114">
        <v>5608482</v>
      </c>
      <c r="F4114">
        <v>3083264</v>
      </c>
      <c r="G4114">
        <v>195906</v>
      </c>
      <c r="H4114">
        <v>153921</v>
      </c>
      <c r="I4114">
        <v>73.8</v>
      </c>
      <c r="J4114">
        <v>48.39</v>
      </c>
      <c r="K4114">
        <v>26.6</v>
      </c>
      <c r="M4114">
        <v>13281</v>
      </c>
    </row>
    <row r="4115" spans="1:13" customFormat="1" hidden="1">
      <c r="A4115" t="s">
        <v>756</v>
      </c>
      <c r="B4115" t="s">
        <v>757</v>
      </c>
      <c r="C4115" s="1">
        <v>44359</v>
      </c>
      <c r="D4115">
        <v>8696402</v>
      </c>
      <c r="E4115">
        <v>5686925</v>
      </c>
      <c r="F4115">
        <v>3154782</v>
      </c>
      <c r="G4115">
        <v>143138</v>
      </c>
      <c r="H4115">
        <v>154508</v>
      </c>
      <c r="I4115">
        <v>75.040000000000006</v>
      </c>
      <c r="J4115">
        <v>49.07</v>
      </c>
      <c r="K4115">
        <v>27.22</v>
      </c>
      <c r="M4115">
        <v>13332</v>
      </c>
    </row>
    <row r="4116" spans="1:13" customFormat="1" hidden="1">
      <c r="A4116" t="s">
        <v>756</v>
      </c>
      <c r="B4116" t="s">
        <v>757</v>
      </c>
      <c r="C4116" s="1">
        <v>44360</v>
      </c>
      <c r="D4116">
        <v>8720264</v>
      </c>
      <c r="E4116">
        <v>5702535</v>
      </c>
      <c r="F4116">
        <v>3163457</v>
      </c>
      <c r="G4116">
        <v>23862</v>
      </c>
      <c r="H4116">
        <v>153457</v>
      </c>
      <c r="I4116">
        <v>75.239999999999995</v>
      </c>
      <c r="J4116">
        <v>49.2</v>
      </c>
      <c r="K4116">
        <v>27.3</v>
      </c>
      <c r="M4116">
        <v>13241</v>
      </c>
    </row>
    <row r="4117" spans="1:13" customFormat="1" hidden="1">
      <c r="A4117" t="s">
        <v>756</v>
      </c>
      <c r="B4117" t="s">
        <v>757</v>
      </c>
      <c r="C4117" s="1">
        <v>44361</v>
      </c>
      <c r="D4117">
        <v>8874284</v>
      </c>
      <c r="E4117">
        <v>5780953</v>
      </c>
      <c r="F4117">
        <v>3252431</v>
      </c>
      <c r="G4117">
        <v>154020</v>
      </c>
      <c r="H4117">
        <v>151066</v>
      </c>
      <c r="I4117">
        <v>76.569999999999993</v>
      </c>
      <c r="J4117">
        <v>49.88</v>
      </c>
      <c r="K4117">
        <v>28.06</v>
      </c>
      <c r="M4117">
        <v>13035</v>
      </c>
    </row>
    <row r="4118" spans="1:13" customFormat="1" hidden="1">
      <c r="A4118" t="s">
        <v>756</v>
      </c>
      <c r="B4118" t="s">
        <v>757</v>
      </c>
      <c r="C4118" s="1">
        <v>44362</v>
      </c>
      <c r="D4118">
        <v>9025382</v>
      </c>
      <c r="E4118">
        <v>5874948</v>
      </c>
      <c r="F4118">
        <v>3335936</v>
      </c>
      <c r="G4118">
        <v>151098</v>
      </c>
      <c r="H4118">
        <v>151388</v>
      </c>
      <c r="I4118">
        <v>77.87</v>
      </c>
      <c r="J4118">
        <v>50.69</v>
      </c>
      <c r="K4118">
        <v>28.78</v>
      </c>
      <c r="M4118">
        <v>13062</v>
      </c>
    </row>
    <row r="4119" spans="1:13" customFormat="1" hidden="1">
      <c r="A4119" t="s">
        <v>756</v>
      </c>
      <c r="B4119" t="s">
        <v>757</v>
      </c>
      <c r="C4119" s="1">
        <v>44363</v>
      </c>
      <c r="D4119">
        <v>9209094</v>
      </c>
      <c r="E4119">
        <v>5996072</v>
      </c>
      <c r="F4119">
        <v>3414933</v>
      </c>
      <c r="G4119">
        <v>183712</v>
      </c>
      <c r="H4119">
        <v>149536</v>
      </c>
      <c r="I4119">
        <v>79.459999999999994</v>
      </c>
      <c r="J4119">
        <v>51.74</v>
      </c>
      <c r="K4119">
        <v>29.47</v>
      </c>
      <c r="M4119">
        <v>12903</v>
      </c>
    </row>
    <row r="4120" spans="1:13" customFormat="1" hidden="1">
      <c r="A4120" t="s">
        <v>756</v>
      </c>
      <c r="B4120" t="s">
        <v>757</v>
      </c>
      <c r="C4120" s="1">
        <v>44364</v>
      </c>
      <c r="D4120">
        <v>9398211</v>
      </c>
      <c r="E4120">
        <v>6133626</v>
      </c>
      <c r="F4120">
        <v>3471307</v>
      </c>
      <c r="G4120">
        <v>189117</v>
      </c>
      <c r="H4120">
        <v>148693</v>
      </c>
      <c r="I4120">
        <v>81.09</v>
      </c>
      <c r="J4120">
        <v>52.92</v>
      </c>
      <c r="K4120">
        <v>29.95</v>
      </c>
      <c r="M4120">
        <v>12830</v>
      </c>
    </row>
    <row r="4121" spans="1:13" customFormat="1" hidden="1">
      <c r="A4121" t="s">
        <v>756</v>
      </c>
      <c r="B4121" t="s">
        <v>757</v>
      </c>
      <c r="C4121" s="1">
        <v>44365</v>
      </c>
      <c r="D4121">
        <v>9591156</v>
      </c>
      <c r="E4121">
        <v>6272172</v>
      </c>
      <c r="F4121">
        <v>3531235</v>
      </c>
      <c r="G4121">
        <v>192945</v>
      </c>
      <c r="H4121">
        <v>148270</v>
      </c>
      <c r="I4121">
        <v>82.76</v>
      </c>
      <c r="J4121">
        <v>54.12</v>
      </c>
      <c r="K4121">
        <v>30.47</v>
      </c>
      <c r="M4121">
        <v>12793</v>
      </c>
    </row>
    <row r="4122" spans="1:13" customFormat="1" hidden="1">
      <c r="A4122" t="s">
        <v>756</v>
      </c>
      <c r="B4122" t="s">
        <v>757</v>
      </c>
      <c r="C4122" s="1">
        <v>44366</v>
      </c>
      <c r="D4122">
        <v>9717078</v>
      </c>
      <c r="E4122">
        <v>6368533</v>
      </c>
      <c r="F4122">
        <v>3563247</v>
      </c>
      <c r="G4122">
        <v>125922</v>
      </c>
      <c r="H4122">
        <v>145811</v>
      </c>
      <c r="I4122">
        <v>83.84</v>
      </c>
      <c r="J4122">
        <v>54.95</v>
      </c>
      <c r="K4122">
        <v>30.75</v>
      </c>
      <c r="M4122">
        <v>12581</v>
      </c>
    </row>
    <row r="4123" spans="1:13" customFormat="1" hidden="1">
      <c r="A4123" t="s">
        <v>756</v>
      </c>
      <c r="B4123" t="s">
        <v>757</v>
      </c>
      <c r="C4123" s="1">
        <v>44367</v>
      </c>
      <c r="D4123">
        <v>9749123</v>
      </c>
      <c r="E4123">
        <v>6399147</v>
      </c>
      <c r="F4123">
        <v>3565139</v>
      </c>
      <c r="G4123">
        <v>32045</v>
      </c>
      <c r="H4123">
        <v>146980</v>
      </c>
      <c r="I4123">
        <v>84.12</v>
      </c>
      <c r="J4123">
        <v>55.21</v>
      </c>
      <c r="K4123">
        <v>30.76</v>
      </c>
      <c r="M4123">
        <v>12682</v>
      </c>
    </row>
    <row r="4124" spans="1:13" customFormat="1" hidden="1">
      <c r="A4124" t="s">
        <v>756</v>
      </c>
      <c r="B4124" t="s">
        <v>757</v>
      </c>
      <c r="C4124" s="1">
        <v>44368</v>
      </c>
      <c r="D4124">
        <v>9867699</v>
      </c>
      <c r="E4124">
        <v>6482034</v>
      </c>
      <c r="F4124">
        <v>3603830</v>
      </c>
      <c r="G4124">
        <v>118576</v>
      </c>
      <c r="H4124">
        <v>141916</v>
      </c>
      <c r="I4124">
        <v>85.14</v>
      </c>
      <c r="J4124">
        <v>55.93</v>
      </c>
      <c r="K4124">
        <v>31.1</v>
      </c>
      <c r="M4124">
        <v>12245</v>
      </c>
    </row>
    <row r="4125" spans="1:13" customFormat="1" hidden="1">
      <c r="A4125" t="s">
        <v>756</v>
      </c>
      <c r="B4125" t="s">
        <v>757</v>
      </c>
      <c r="C4125" s="1">
        <v>44369</v>
      </c>
      <c r="D4125">
        <v>9976094</v>
      </c>
      <c r="E4125">
        <v>6543568</v>
      </c>
      <c r="F4125">
        <v>3659804</v>
      </c>
      <c r="G4125">
        <v>108395</v>
      </c>
      <c r="H4125">
        <v>135816</v>
      </c>
      <c r="I4125">
        <v>86.08</v>
      </c>
      <c r="J4125">
        <v>56.46</v>
      </c>
      <c r="K4125">
        <v>31.58</v>
      </c>
      <c r="M4125">
        <v>11719</v>
      </c>
    </row>
    <row r="4126" spans="1:13" customFormat="1" hidden="1">
      <c r="A4126" t="s">
        <v>756</v>
      </c>
      <c r="B4126" t="s">
        <v>757</v>
      </c>
      <c r="C4126" s="1">
        <v>44370</v>
      </c>
      <c r="D4126">
        <v>10160188</v>
      </c>
      <c r="E4126">
        <v>6666650</v>
      </c>
      <c r="F4126">
        <v>3724121</v>
      </c>
      <c r="G4126">
        <v>184094</v>
      </c>
      <c r="H4126">
        <v>135871</v>
      </c>
      <c r="I4126">
        <v>87.67</v>
      </c>
      <c r="J4126">
        <v>57.52</v>
      </c>
      <c r="K4126">
        <v>32.130000000000003</v>
      </c>
      <c r="M4126">
        <v>11724</v>
      </c>
    </row>
    <row r="4127" spans="1:13" customFormat="1" hidden="1">
      <c r="A4127" t="s">
        <v>756</v>
      </c>
      <c r="B4127" t="s">
        <v>757</v>
      </c>
      <c r="C4127" s="1">
        <v>44371</v>
      </c>
      <c r="D4127">
        <v>10341571</v>
      </c>
      <c r="E4127">
        <v>6792580</v>
      </c>
      <c r="F4127">
        <v>3785180</v>
      </c>
      <c r="G4127">
        <v>181383</v>
      </c>
      <c r="H4127">
        <v>134766</v>
      </c>
      <c r="I4127">
        <v>89.23</v>
      </c>
      <c r="J4127">
        <v>58.61</v>
      </c>
      <c r="K4127">
        <v>32.659999999999997</v>
      </c>
      <c r="M4127">
        <v>11628</v>
      </c>
    </row>
    <row r="4128" spans="1:13" customFormat="1" hidden="1">
      <c r="A4128" t="s">
        <v>756</v>
      </c>
      <c r="B4128" t="s">
        <v>757</v>
      </c>
      <c r="C4128" s="1">
        <v>44372</v>
      </c>
      <c r="D4128">
        <v>10506358</v>
      </c>
      <c r="E4128">
        <v>6910427</v>
      </c>
      <c r="F4128">
        <v>3837272</v>
      </c>
      <c r="G4128">
        <v>164787</v>
      </c>
      <c r="H4128">
        <v>130743</v>
      </c>
      <c r="I4128">
        <v>90.65</v>
      </c>
      <c r="J4128">
        <v>59.63</v>
      </c>
      <c r="K4128">
        <v>33.11</v>
      </c>
      <c r="M4128">
        <v>11281</v>
      </c>
    </row>
    <row r="4129" spans="1:13" customFormat="1" hidden="1">
      <c r="A4129" t="s">
        <v>756</v>
      </c>
      <c r="B4129" t="s">
        <v>757</v>
      </c>
      <c r="C4129" s="1">
        <v>44373</v>
      </c>
      <c r="D4129">
        <v>10621545</v>
      </c>
      <c r="E4129">
        <v>6981181</v>
      </c>
      <c r="F4129">
        <v>3887390</v>
      </c>
      <c r="G4129">
        <v>115187</v>
      </c>
      <c r="H4129">
        <v>129210</v>
      </c>
      <c r="I4129">
        <v>91.65</v>
      </c>
      <c r="J4129">
        <v>60.24</v>
      </c>
      <c r="K4129">
        <v>33.54</v>
      </c>
      <c r="M4129">
        <v>11149</v>
      </c>
    </row>
    <row r="4130" spans="1:13" customFormat="1" hidden="1">
      <c r="A4130" t="s">
        <v>756</v>
      </c>
      <c r="B4130" t="s">
        <v>757</v>
      </c>
      <c r="C4130" s="1">
        <v>44374</v>
      </c>
      <c r="D4130">
        <v>10656293</v>
      </c>
      <c r="E4130">
        <v>7009708</v>
      </c>
      <c r="F4130">
        <v>3894348</v>
      </c>
      <c r="G4130">
        <v>34748</v>
      </c>
      <c r="H4130">
        <v>129596</v>
      </c>
      <c r="I4130">
        <v>91.95</v>
      </c>
      <c r="J4130">
        <v>60.48</v>
      </c>
      <c r="K4130">
        <v>33.6</v>
      </c>
      <c r="M4130">
        <v>11182</v>
      </c>
    </row>
    <row r="4131" spans="1:13" customFormat="1" hidden="1">
      <c r="A4131" t="s">
        <v>756</v>
      </c>
      <c r="B4131" t="s">
        <v>757</v>
      </c>
      <c r="C4131" s="1">
        <v>44375</v>
      </c>
      <c r="D4131">
        <v>10776206</v>
      </c>
      <c r="E4131">
        <v>7077959</v>
      </c>
      <c r="F4131">
        <v>3949860</v>
      </c>
      <c r="G4131">
        <v>119913</v>
      </c>
      <c r="H4131">
        <v>129787</v>
      </c>
      <c r="I4131">
        <v>92.98</v>
      </c>
      <c r="J4131">
        <v>61.07</v>
      </c>
      <c r="K4131">
        <v>34.08</v>
      </c>
      <c r="M4131">
        <v>11199</v>
      </c>
    </row>
    <row r="4132" spans="1:13" customFormat="1" hidden="1">
      <c r="A4132" t="s">
        <v>756</v>
      </c>
      <c r="B4132" t="s">
        <v>757</v>
      </c>
      <c r="C4132" s="1">
        <v>44376</v>
      </c>
      <c r="D4132">
        <v>10897514</v>
      </c>
      <c r="E4132">
        <v>7135919</v>
      </c>
      <c r="F4132">
        <v>4019115</v>
      </c>
      <c r="G4132">
        <v>121308</v>
      </c>
      <c r="H4132">
        <v>131631</v>
      </c>
      <c r="I4132">
        <v>94.03</v>
      </c>
      <c r="J4132">
        <v>61.57</v>
      </c>
      <c r="K4132">
        <v>34.68</v>
      </c>
      <c r="M4132">
        <v>11358</v>
      </c>
    </row>
    <row r="4133" spans="1:13" customFormat="1" hidden="1">
      <c r="A4133" t="s">
        <v>756</v>
      </c>
      <c r="B4133" t="s">
        <v>757</v>
      </c>
      <c r="C4133" s="1">
        <v>44377</v>
      </c>
      <c r="D4133">
        <v>11022574</v>
      </c>
      <c r="E4133">
        <v>7221015</v>
      </c>
      <c r="F4133">
        <v>4065837</v>
      </c>
      <c r="G4133">
        <v>125060</v>
      </c>
      <c r="H4133">
        <v>123198</v>
      </c>
      <c r="I4133">
        <v>95.11</v>
      </c>
      <c r="J4133">
        <v>62.31</v>
      </c>
      <c r="K4133">
        <v>35.08</v>
      </c>
      <c r="M4133">
        <v>10630</v>
      </c>
    </row>
    <row r="4134" spans="1:13" customFormat="1" hidden="1">
      <c r="A4134" t="s">
        <v>756</v>
      </c>
      <c r="B4134" t="s">
        <v>757</v>
      </c>
      <c r="C4134" s="1">
        <v>44378</v>
      </c>
      <c r="D4134">
        <v>11159205</v>
      </c>
      <c r="E4134">
        <v>7312826</v>
      </c>
      <c r="F4134">
        <v>4114874</v>
      </c>
      <c r="G4134">
        <v>136631</v>
      </c>
      <c r="H4134">
        <v>116805</v>
      </c>
      <c r="I4134">
        <v>96.29</v>
      </c>
      <c r="J4134">
        <v>63.1</v>
      </c>
      <c r="K4134">
        <v>35.5</v>
      </c>
      <c r="M4134">
        <v>10078</v>
      </c>
    </row>
    <row r="4135" spans="1:13" customFormat="1" hidden="1">
      <c r="A4135" t="s">
        <v>756</v>
      </c>
      <c r="B4135" t="s">
        <v>757</v>
      </c>
      <c r="C4135" s="1">
        <v>44379</v>
      </c>
      <c r="D4135">
        <v>11273210</v>
      </c>
      <c r="E4135">
        <v>7389214</v>
      </c>
      <c r="F4135">
        <v>4156261</v>
      </c>
      <c r="G4135">
        <v>114005</v>
      </c>
      <c r="H4135">
        <v>109550</v>
      </c>
      <c r="I4135">
        <v>97.27</v>
      </c>
      <c r="J4135">
        <v>63.76</v>
      </c>
      <c r="K4135">
        <v>35.86</v>
      </c>
      <c r="M4135">
        <v>9452</v>
      </c>
    </row>
    <row r="4136" spans="1:13" customFormat="1" hidden="1">
      <c r="A4136" t="s">
        <v>756</v>
      </c>
      <c r="B4136" t="s">
        <v>757</v>
      </c>
      <c r="C4136" s="1">
        <v>44380</v>
      </c>
      <c r="D4136">
        <v>11362056</v>
      </c>
      <c r="E4136">
        <v>7426683</v>
      </c>
      <c r="F4136">
        <v>4208547</v>
      </c>
      <c r="G4136">
        <v>88846</v>
      </c>
      <c r="H4136">
        <v>105787</v>
      </c>
      <c r="I4136">
        <v>98.04</v>
      </c>
      <c r="J4136">
        <v>64.08</v>
      </c>
      <c r="K4136">
        <v>36.31</v>
      </c>
      <c r="M4136">
        <v>9128</v>
      </c>
    </row>
    <row r="4137" spans="1:13" customFormat="1" hidden="1">
      <c r="A4137" t="s">
        <v>756</v>
      </c>
      <c r="B4137" t="s">
        <v>757</v>
      </c>
      <c r="C4137" s="1">
        <v>44381</v>
      </c>
      <c r="D4137">
        <v>11376236</v>
      </c>
      <c r="E4137">
        <v>7434072</v>
      </c>
      <c r="F4137">
        <v>4215395</v>
      </c>
      <c r="G4137">
        <v>14180</v>
      </c>
      <c r="H4137">
        <v>102849</v>
      </c>
      <c r="I4137">
        <v>98.16</v>
      </c>
      <c r="J4137">
        <v>64.14</v>
      </c>
      <c r="K4137">
        <v>36.369999999999997</v>
      </c>
      <c r="M4137">
        <v>8874</v>
      </c>
    </row>
    <row r="4138" spans="1:13" customFormat="1" hidden="1">
      <c r="A4138" t="s">
        <v>756</v>
      </c>
      <c r="B4138" t="s">
        <v>757</v>
      </c>
      <c r="C4138" s="1">
        <v>44382</v>
      </c>
      <c r="D4138">
        <v>11496390</v>
      </c>
      <c r="E4138">
        <v>7458398</v>
      </c>
      <c r="F4138">
        <v>4314507</v>
      </c>
      <c r="G4138">
        <v>120154</v>
      </c>
      <c r="H4138">
        <v>102883</v>
      </c>
      <c r="I4138">
        <v>99.2</v>
      </c>
      <c r="J4138">
        <v>64.349999999999994</v>
      </c>
      <c r="K4138">
        <v>37.229999999999997</v>
      </c>
      <c r="M4138">
        <v>8877</v>
      </c>
    </row>
    <row r="4139" spans="1:13" customFormat="1" hidden="1">
      <c r="A4139" t="s">
        <v>756</v>
      </c>
      <c r="B4139" t="s">
        <v>757</v>
      </c>
      <c r="C4139" s="1">
        <v>44383</v>
      </c>
      <c r="D4139">
        <v>11611704</v>
      </c>
      <c r="E4139">
        <v>7481004</v>
      </c>
      <c r="F4139">
        <v>4409525</v>
      </c>
      <c r="G4139">
        <v>115314</v>
      </c>
      <c r="H4139">
        <v>102027</v>
      </c>
      <c r="I4139">
        <v>100.19</v>
      </c>
      <c r="J4139">
        <v>64.55</v>
      </c>
      <c r="K4139">
        <v>38.049999999999997</v>
      </c>
      <c r="M4139">
        <v>8803</v>
      </c>
    </row>
    <row r="4140" spans="1:13" customFormat="1" hidden="1">
      <c r="A4140" t="s">
        <v>756</v>
      </c>
      <c r="B4140" t="s">
        <v>757</v>
      </c>
      <c r="C4140" s="1">
        <v>44384</v>
      </c>
      <c r="D4140">
        <v>11770680</v>
      </c>
      <c r="E4140">
        <v>7519748</v>
      </c>
      <c r="F4140">
        <v>4532803</v>
      </c>
      <c r="G4140">
        <v>158976</v>
      </c>
      <c r="H4140">
        <v>106872</v>
      </c>
      <c r="I4140">
        <v>101.56</v>
      </c>
      <c r="J4140">
        <v>64.88</v>
      </c>
      <c r="K4140">
        <v>39.11</v>
      </c>
      <c r="M4140">
        <v>9221</v>
      </c>
    </row>
    <row r="4141" spans="1:13" customFormat="1" hidden="1">
      <c r="A4141" t="s">
        <v>756</v>
      </c>
      <c r="B4141" t="s">
        <v>757</v>
      </c>
      <c r="C4141" s="1">
        <v>44385</v>
      </c>
      <c r="D4141">
        <v>11935710</v>
      </c>
      <c r="E4141">
        <v>7556778</v>
      </c>
      <c r="F4141">
        <v>4664289</v>
      </c>
      <c r="G4141">
        <v>165030</v>
      </c>
      <c r="H4141">
        <v>110929</v>
      </c>
      <c r="I4141">
        <v>102.99</v>
      </c>
      <c r="J4141">
        <v>65.2</v>
      </c>
      <c r="K4141">
        <v>40.25</v>
      </c>
      <c r="M4141">
        <v>9571</v>
      </c>
    </row>
    <row r="4142" spans="1:13" customFormat="1" hidden="1">
      <c r="A4142" t="s">
        <v>756</v>
      </c>
      <c r="B4142" t="s">
        <v>757</v>
      </c>
      <c r="C4142" s="1">
        <v>44386</v>
      </c>
      <c r="D4142">
        <v>12083266</v>
      </c>
      <c r="E4142">
        <v>7592490</v>
      </c>
      <c r="F4142">
        <v>4778210</v>
      </c>
      <c r="G4142">
        <v>147556</v>
      </c>
      <c r="H4142">
        <v>115722</v>
      </c>
      <c r="I4142">
        <v>104.26</v>
      </c>
      <c r="J4142">
        <v>65.510000000000005</v>
      </c>
      <c r="K4142">
        <v>41.23</v>
      </c>
      <c r="M4142">
        <v>9985</v>
      </c>
    </row>
    <row r="4143" spans="1:13" customFormat="1" hidden="1">
      <c r="A4143" t="s">
        <v>756</v>
      </c>
      <c r="B4143" t="s">
        <v>757</v>
      </c>
      <c r="C4143" s="1">
        <v>44387</v>
      </c>
      <c r="D4143">
        <v>12211900</v>
      </c>
      <c r="E4143">
        <v>7612091</v>
      </c>
      <c r="F4143">
        <v>4888583</v>
      </c>
      <c r="G4143">
        <v>128634</v>
      </c>
      <c r="H4143">
        <v>121406</v>
      </c>
      <c r="I4143">
        <v>105.37</v>
      </c>
      <c r="J4143">
        <v>65.680000000000007</v>
      </c>
      <c r="K4143">
        <v>42.18</v>
      </c>
      <c r="M4143">
        <v>10475</v>
      </c>
    </row>
    <row r="4144" spans="1:13" customFormat="1" hidden="1">
      <c r="A4144" t="s">
        <v>756</v>
      </c>
      <c r="B4144" t="s">
        <v>757</v>
      </c>
      <c r="C4144" s="1">
        <v>44388</v>
      </c>
      <c r="D4144">
        <v>12242904</v>
      </c>
      <c r="E4144">
        <v>7616351</v>
      </c>
      <c r="F4144">
        <v>4915570</v>
      </c>
      <c r="G4144">
        <v>31004</v>
      </c>
      <c r="H4144">
        <v>123810</v>
      </c>
      <c r="I4144">
        <v>105.64</v>
      </c>
      <c r="J4144">
        <v>65.72</v>
      </c>
      <c r="K4144">
        <v>42.41</v>
      </c>
      <c r="M4144">
        <v>10683</v>
      </c>
    </row>
    <row r="4145" spans="1:13" customFormat="1" hidden="1">
      <c r="A4145" t="s">
        <v>756</v>
      </c>
      <c r="B4145" t="s">
        <v>757</v>
      </c>
      <c r="C4145" s="1">
        <v>44389</v>
      </c>
      <c r="D4145">
        <v>12388666</v>
      </c>
      <c r="E4145">
        <v>7641876</v>
      </c>
      <c r="F4145">
        <v>5038471</v>
      </c>
      <c r="G4145">
        <v>145762</v>
      </c>
      <c r="H4145">
        <v>127468</v>
      </c>
      <c r="I4145">
        <v>106.89</v>
      </c>
      <c r="J4145">
        <v>65.94</v>
      </c>
      <c r="K4145">
        <v>43.47</v>
      </c>
      <c r="M4145">
        <v>10998</v>
      </c>
    </row>
    <row r="4146" spans="1:13" customFormat="1" hidden="1">
      <c r="A4146" t="s">
        <v>756</v>
      </c>
      <c r="B4146" t="s">
        <v>757</v>
      </c>
      <c r="C4146" s="1">
        <v>44390</v>
      </c>
      <c r="D4146">
        <v>12505824</v>
      </c>
      <c r="E4146">
        <v>7669469</v>
      </c>
      <c r="F4146">
        <v>5132380</v>
      </c>
      <c r="G4146">
        <v>117158</v>
      </c>
      <c r="H4146">
        <v>127731</v>
      </c>
      <c r="I4146">
        <v>107.91</v>
      </c>
      <c r="J4146">
        <v>66.180000000000007</v>
      </c>
      <c r="K4146">
        <v>44.28</v>
      </c>
      <c r="M4146">
        <v>11021</v>
      </c>
    </row>
    <row r="4147" spans="1:13" customFormat="1" hidden="1">
      <c r="A4147" t="s">
        <v>756</v>
      </c>
      <c r="B4147" t="s">
        <v>757</v>
      </c>
      <c r="C4147" s="1">
        <v>44391</v>
      </c>
      <c r="D4147">
        <v>12652701</v>
      </c>
      <c r="E4147">
        <v>7704458</v>
      </c>
      <c r="F4147">
        <v>5247518</v>
      </c>
      <c r="G4147">
        <v>146877</v>
      </c>
      <c r="H4147">
        <v>126003</v>
      </c>
      <c r="I4147">
        <v>109.17</v>
      </c>
      <c r="J4147">
        <v>66.48</v>
      </c>
      <c r="K4147">
        <v>45.28</v>
      </c>
      <c r="M4147">
        <v>10872</v>
      </c>
    </row>
    <row r="4148" spans="1:13" customFormat="1" hidden="1">
      <c r="A4148" t="s">
        <v>756</v>
      </c>
      <c r="B4148" t="s">
        <v>757</v>
      </c>
      <c r="C4148" s="1">
        <v>44392</v>
      </c>
      <c r="D4148">
        <v>12787889</v>
      </c>
      <c r="E4148">
        <v>7736195</v>
      </c>
      <c r="F4148">
        <v>5354188</v>
      </c>
      <c r="G4148">
        <v>135188</v>
      </c>
      <c r="H4148">
        <v>121740</v>
      </c>
      <c r="I4148">
        <v>110.34</v>
      </c>
      <c r="J4148">
        <v>66.75</v>
      </c>
      <c r="K4148">
        <v>46.2</v>
      </c>
      <c r="M4148">
        <v>10504</v>
      </c>
    </row>
    <row r="4149" spans="1:13" customFormat="1" hidden="1">
      <c r="A4149" t="s">
        <v>756</v>
      </c>
      <c r="B4149" t="s">
        <v>757</v>
      </c>
      <c r="C4149" s="1">
        <v>44393</v>
      </c>
      <c r="D4149">
        <v>12925608</v>
      </c>
      <c r="E4149">
        <v>7766424</v>
      </c>
      <c r="F4149">
        <v>5464847</v>
      </c>
      <c r="G4149">
        <v>137719</v>
      </c>
      <c r="H4149">
        <v>120335</v>
      </c>
      <c r="I4149">
        <v>111.53</v>
      </c>
      <c r="J4149">
        <v>67.010000000000005</v>
      </c>
      <c r="K4149">
        <v>47.15</v>
      </c>
      <c r="M4149">
        <v>10383</v>
      </c>
    </row>
    <row r="4150" spans="1:13" customFormat="1" hidden="1">
      <c r="A4150" t="s">
        <v>756</v>
      </c>
      <c r="B4150" t="s">
        <v>757</v>
      </c>
      <c r="C4150" s="1">
        <v>44394</v>
      </c>
      <c r="D4150">
        <v>13027504</v>
      </c>
      <c r="E4150">
        <v>7785137</v>
      </c>
      <c r="F4150">
        <v>5549643</v>
      </c>
      <c r="G4150">
        <v>101896</v>
      </c>
      <c r="H4150">
        <v>116515</v>
      </c>
      <c r="I4150">
        <v>112.41</v>
      </c>
      <c r="J4150">
        <v>67.17</v>
      </c>
      <c r="K4150">
        <v>47.88</v>
      </c>
      <c r="M4150">
        <v>10053</v>
      </c>
    </row>
    <row r="4151" spans="1:13" customFormat="1" hidden="1">
      <c r="A4151" t="s">
        <v>756</v>
      </c>
      <c r="B4151" t="s">
        <v>757</v>
      </c>
      <c r="C4151" s="1">
        <v>44395</v>
      </c>
      <c r="D4151">
        <v>13042214</v>
      </c>
      <c r="E4151">
        <v>7788451</v>
      </c>
      <c r="F4151">
        <v>5561525</v>
      </c>
      <c r="G4151">
        <v>14710</v>
      </c>
      <c r="H4151">
        <v>114187</v>
      </c>
      <c r="I4151">
        <v>112.53</v>
      </c>
      <c r="J4151">
        <v>67.2</v>
      </c>
      <c r="K4151">
        <v>47.99</v>
      </c>
      <c r="M4151">
        <v>9853</v>
      </c>
    </row>
    <row r="4152" spans="1:13" customFormat="1" hidden="1">
      <c r="A4152" t="s">
        <v>756</v>
      </c>
      <c r="B4152" t="s">
        <v>757</v>
      </c>
      <c r="C4152" s="1">
        <v>44396</v>
      </c>
      <c r="D4152">
        <v>13171094</v>
      </c>
      <c r="E4152">
        <v>7808696</v>
      </c>
      <c r="F4152">
        <v>5671687</v>
      </c>
      <c r="G4152">
        <v>128880</v>
      </c>
      <c r="H4152">
        <v>111775</v>
      </c>
      <c r="I4152">
        <v>113.65</v>
      </c>
      <c r="J4152">
        <v>67.38</v>
      </c>
      <c r="K4152">
        <v>48.94</v>
      </c>
      <c r="M4152">
        <v>9644</v>
      </c>
    </row>
    <row r="4153" spans="1:13" customFormat="1" hidden="1">
      <c r="A4153" t="s">
        <v>756</v>
      </c>
      <c r="B4153" t="s">
        <v>757</v>
      </c>
      <c r="C4153" s="1">
        <v>44397</v>
      </c>
      <c r="D4153">
        <v>13292963</v>
      </c>
      <c r="E4153">
        <v>7834935</v>
      </c>
      <c r="F4153">
        <v>5769348</v>
      </c>
      <c r="G4153">
        <v>121869</v>
      </c>
      <c r="H4153">
        <v>112448</v>
      </c>
      <c r="I4153">
        <v>114.7</v>
      </c>
      <c r="J4153">
        <v>67.599999999999994</v>
      </c>
      <c r="K4153">
        <v>49.78</v>
      </c>
      <c r="M4153">
        <v>9702</v>
      </c>
    </row>
    <row r="4154" spans="1:13" customFormat="1" hidden="1">
      <c r="A4154" t="s">
        <v>756</v>
      </c>
      <c r="B4154" t="s">
        <v>757</v>
      </c>
      <c r="C4154" s="1">
        <v>44398</v>
      </c>
      <c r="D4154">
        <v>13393011</v>
      </c>
      <c r="E4154">
        <v>7848658</v>
      </c>
      <c r="F4154">
        <v>5857040</v>
      </c>
      <c r="G4154">
        <v>100048</v>
      </c>
      <c r="H4154">
        <v>105759</v>
      </c>
      <c r="I4154">
        <v>115.56</v>
      </c>
      <c r="J4154">
        <v>67.72</v>
      </c>
      <c r="K4154">
        <v>50.54</v>
      </c>
      <c r="M4154">
        <v>9125</v>
      </c>
    </row>
    <row r="4155" spans="1:13" customFormat="1" hidden="1">
      <c r="A4155" t="s">
        <v>756</v>
      </c>
      <c r="B4155" t="s">
        <v>757</v>
      </c>
      <c r="C4155" s="1">
        <v>44399</v>
      </c>
      <c r="D4155">
        <v>13577715</v>
      </c>
      <c r="E4155">
        <v>7876443</v>
      </c>
      <c r="F4155">
        <v>6015799</v>
      </c>
      <c r="G4155">
        <v>184704</v>
      </c>
      <c r="H4155">
        <v>112832</v>
      </c>
      <c r="I4155">
        <v>117.15</v>
      </c>
      <c r="J4155">
        <v>67.959999999999994</v>
      </c>
      <c r="K4155">
        <v>51.91</v>
      </c>
      <c r="M4155">
        <v>9736</v>
      </c>
    </row>
    <row r="4156" spans="1:13" customFormat="1" hidden="1">
      <c r="A4156" t="s">
        <v>756</v>
      </c>
      <c r="B4156" t="s">
        <v>757</v>
      </c>
      <c r="C4156" s="1">
        <v>44400</v>
      </c>
      <c r="D4156">
        <v>13740573</v>
      </c>
      <c r="E4156">
        <v>7901061</v>
      </c>
      <c r="F4156">
        <v>6156607</v>
      </c>
      <c r="G4156">
        <v>162858</v>
      </c>
      <c r="H4156">
        <v>116424</v>
      </c>
      <c r="I4156">
        <v>118.56</v>
      </c>
      <c r="J4156">
        <v>68.17</v>
      </c>
      <c r="K4156">
        <v>53.12</v>
      </c>
      <c r="M4156">
        <v>10046</v>
      </c>
    </row>
    <row r="4157" spans="1:13" customFormat="1" hidden="1">
      <c r="A4157" t="s">
        <v>756</v>
      </c>
      <c r="B4157" t="s">
        <v>757</v>
      </c>
      <c r="C4157" s="1">
        <v>44401</v>
      </c>
      <c r="D4157">
        <v>13838251</v>
      </c>
      <c r="E4157">
        <v>7917233</v>
      </c>
      <c r="F4157">
        <v>6239218</v>
      </c>
      <c r="G4157">
        <v>97678</v>
      </c>
      <c r="H4157">
        <v>115821</v>
      </c>
      <c r="I4157">
        <v>119.4</v>
      </c>
      <c r="J4157">
        <v>68.31</v>
      </c>
      <c r="K4157">
        <v>53.83</v>
      </c>
      <c r="M4157">
        <v>9994</v>
      </c>
    </row>
    <row r="4158" spans="1:13" customFormat="1" hidden="1">
      <c r="A4158" t="s">
        <v>756</v>
      </c>
      <c r="B4158" t="s">
        <v>757</v>
      </c>
      <c r="C4158" s="1">
        <v>44402</v>
      </c>
      <c r="D4158">
        <v>13852133</v>
      </c>
      <c r="E4158">
        <v>7918791</v>
      </c>
      <c r="F4158">
        <v>6251832</v>
      </c>
      <c r="G4158">
        <v>13882</v>
      </c>
      <c r="H4158">
        <v>115703</v>
      </c>
      <c r="I4158">
        <v>119.52</v>
      </c>
      <c r="J4158">
        <v>68.33</v>
      </c>
      <c r="K4158">
        <v>53.94</v>
      </c>
      <c r="M4158">
        <v>9983</v>
      </c>
    </row>
    <row r="4159" spans="1:13" customFormat="1" hidden="1">
      <c r="A4159" t="s">
        <v>756</v>
      </c>
      <c r="B4159" t="s">
        <v>757</v>
      </c>
      <c r="C4159" s="1">
        <v>44403</v>
      </c>
      <c r="D4159">
        <v>13969928</v>
      </c>
      <c r="E4159">
        <v>7940155</v>
      </c>
      <c r="F4159">
        <v>6350120</v>
      </c>
      <c r="G4159">
        <v>117795</v>
      </c>
      <c r="H4159">
        <v>114119</v>
      </c>
      <c r="I4159">
        <v>120.54</v>
      </c>
      <c r="J4159">
        <v>68.510000000000005</v>
      </c>
      <c r="K4159">
        <v>54.79</v>
      </c>
      <c r="M4159">
        <v>9847</v>
      </c>
    </row>
    <row r="4160" spans="1:13" customFormat="1" hidden="1">
      <c r="A4160" t="s">
        <v>756</v>
      </c>
      <c r="B4160" t="s">
        <v>757</v>
      </c>
      <c r="C4160" s="1">
        <v>44404</v>
      </c>
      <c r="D4160">
        <v>14080285</v>
      </c>
      <c r="E4160">
        <v>7962538</v>
      </c>
      <c r="F4160">
        <v>6440237</v>
      </c>
      <c r="G4160">
        <v>110357</v>
      </c>
      <c r="H4160">
        <v>112475</v>
      </c>
      <c r="I4160">
        <v>121.49</v>
      </c>
      <c r="J4160">
        <v>68.7</v>
      </c>
      <c r="K4160">
        <v>55.57</v>
      </c>
      <c r="M4160">
        <v>9705</v>
      </c>
    </row>
    <row r="4161" spans="1:13" customFormat="1" hidden="1">
      <c r="A4161" t="s">
        <v>756</v>
      </c>
      <c r="B4161" t="s">
        <v>757</v>
      </c>
      <c r="C4161" s="1">
        <v>44405</v>
      </c>
      <c r="D4161">
        <v>14238079</v>
      </c>
      <c r="E4161">
        <v>7990864</v>
      </c>
      <c r="F4161">
        <v>6570949</v>
      </c>
      <c r="G4161">
        <v>157794</v>
      </c>
      <c r="H4161">
        <v>120724</v>
      </c>
      <c r="I4161">
        <v>122.85</v>
      </c>
      <c r="J4161">
        <v>68.95</v>
      </c>
      <c r="K4161">
        <v>56.7</v>
      </c>
      <c r="M4161">
        <v>10417</v>
      </c>
    </row>
    <row r="4162" spans="1:13" customFormat="1" hidden="1">
      <c r="A4162" t="s">
        <v>756</v>
      </c>
      <c r="B4162" t="s">
        <v>757</v>
      </c>
      <c r="C4162" s="1">
        <v>44406</v>
      </c>
      <c r="D4162">
        <v>14385234</v>
      </c>
      <c r="E4162">
        <v>8015068</v>
      </c>
      <c r="F4162">
        <v>6695156</v>
      </c>
      <c r="G4162">
        <v>147155</v>
      </c>
      <c r="H4162">
        <v>115360</v>
      </c>
      <c r="I4162">
        <v>124.12</v>
      </c>
      <c r="J4162">
        <v>69.16</v>
      </c>
      <c r="K4162">
        <v>57.77</v>
      </c>
      <c r="M4162">
        <v>9954</v>
      </c>
    </row>
    <row r="4163" spans="1:13" customFormat="1" hidden="1">
      <c r="A4163" t="s">
        <v>756</v>
      </c>
      <c r="B4163" t="s">
        <v>757</v>
      </c>
      <c r="C4163" s="1">
        <v>44407</v>
      </c>
      <c r="D4163">
        <v>14527311</v>
      </c>
      <c r="E4163">
        <v>8040998</v>
      </c>
      <c r="F4163">
        <v>6812795</v>
      </c>
      <c r="G4163">
        <v>142077</v>
      </c>
      <c r="H4163">
        <v>112391</v>
      </c>
      <c r="I4163">
        <v>125.35</v>
      </c>
      <c r="J4163">
        <v>69.38</v>
      </c>
      <c r="K4163">
        <v>58.78</v>
      </c>
      <c r="M4163">
        <v>9698</v>
      </c>
    </row>
    <row r="4164" spans="1:13" customFormat="1" hidden="1">
      <c r="A4164" t="s">
        <v>756</v>
      </c>
      <c r="B4164" t="s">
        <v>757</v>
      </c>
      <c r="C4164" s="1">
        <v>44408</v>
      </c>
      <c r="D4164">
        <v>14613090</v>
      </c>
      <c r="E4164">
        <v>8057248</v>
      </c>
      <c r="F4164">
        <v>6883433</v>
      </c>
      <c r="G4164">
        <v>85779</v>
      </c>
      <c r="H4164">
        <v>110691</v>
      </c>
      <c r="I4164">
        <v>126.09</v>
      </c>
      <c r="J4164">
        <v>69.52</v>
      </c>
      <c r="K4164">
        <v>59.39</v>
      </c>
      <c r="M4164">
        <v>9551</v>
      </c>
    </row>
    <row r="4165" spans="1:13" customFormat="1" hidden="1">
      <c r="A4165" t="s">
        <v>756</v>
      </c>
      <c r="B4165" t="s">
        <v>757</v>
      </c>
      <c r="C4165" s="1">
        <v>44409</v>
      </c>
      <c r="D4165">
        <v>14625216</v>
      </c>
      <c r="E4165">
        <v>8059393</v>
      </c>
      <c r="F4165">
        <v>6893480</v>
      </c>
      <c r="G4165">
        <v>12126</v>
      </c>
      <c r="H4165">
        <v>110440</v>
      </c>
      <c r="I4165">
        <v>126.19</v>
      </c>
      <c r="J4165">
        <v>69.540000000000006</v>
      </c>
      <c r="K4165">
        <v>59.48</v>
      </c>
      <c r="M4165">
        <v>9529</v>
      </c>
    </row>
    <row r="4166" spans="1:13" customFormat="1" hidden="1">
      <c r="A4166" t="s">
        <v>756</v>
      </c>
      <c r="B4166" t="s">
        <v>757</v>
      </c>
      <c r="C4166" s="1">
        <v>44410</v>
      </c>
      <c r="D4166">
        <v>14731282</v>
      </c>
      <c r="E4166">
        <v>8079289</v>
      </c>
      <c r="F4166">
        <v>6980586</v>
      </c>
      <c r="G4166">
        <v>106066</v>
      </c>
      <c r="H4166">
        <v>108765</v>
      </c>
      <c r="I4166">
        <v>127.11</v>
      </c>
      <c r="J4166">
        <v>69.709999999999994</v>
      </c>
      <c r="K4166">
        <v>60.23</v>
      </c>
      <c r="M4166">
        <v>9385</v>
      </c>
    </row>
    <row r="4167" spans="1:13" customFormat="1" hidden="1">
      <c r="A4167" t="s">
        <v>756</v>
      </c>
      <c r="B4167" t="s">
        <v>757</v>
      </c>
      <c r="C4167" s="1">
        <v>44411</v>
      </c>
      <c r="D4167">
        <v>14824156</v>
      </c>
      <c r="E4167">
        <v>8102181</v>
      </c>
      <c r="F4167">
        <v>7052418</v>
      </c>
      <c r="G4167">
        <v>92874</v>
      </c>
      <c r="H4167">
        <v>106267</v>
      </c>
      <c r="I4167">
        <v>127.91</v>
      </c>
      <c r="J4167">
        <v>69.91</v>
      </c>
      <c r="K4167">
        <v>60.85</v>
      </c>
      <c r="M4167">
        <v>9169</v>
      </c>
    </row>
    <row r="4168" spans="1:13" customFormat="1" hidden="1">
      <c r="A4168" t="s">
        <v>756</v>
      </c>
      <c r="B4168" t="s">
        <v>757</v>
      </c>
      <c r="C4168" s="1">
        <v>44412</v>
      </c>
      <c r="D4168">
        <v>14941288</v>
      </c>
      <c r="E4168">
        <v>8133932</v>
      </c>
      <c r="F4168">
        <v>7139235</v>
      </c>
      <c r="G4168">
        <v>117132</v>
      </c>
      <c r="H4168">
        <v>100458</v>
      </c>
      <c r="I4168">
        <v>128.91999999999999</v>
      </c>
      <c r="J4168">
        <v>70.180000000000007</v>
      </c>
      <c r="K4168">
        <v>61.6</v>
      </c>
      <c r="M4168">
        <v>8668</v>
      </c>
    </row>
    <row r="4169" spans="1:13" customFormat="1" hidden="1">
      <c r="A4169" t="s">
        <v>756</v>
      </c>
      <c r="B4169" t="s">
        <v>757</v>
      </c>
      <c r="C4169" s="1">
        <v>44413</v>
      </c>
      <c r="D4169">
        <v>15056525</v>
      </c>
      <c r="E4169">
        <v>8159501</v>
      </c>
      <c r="F4169">
        <v>7230486</v>
      </c>
      <c r="G4169">
        <v>115237</v>
      </c>
      <c r="H4169">
        <v>95899</v>
      </c>
      <c r="I4169">
        <v>129.91</v>
      </c>
      <c r="J4169">
        <v>70.400000000000006</v>
      </c>
      <c r="K4169">
        <v>62.39</v>
      </c>
      <c r="M4169">
        <v>8275</v>
      </c>
    </row>
    <row r="4170" spans="1:13" customFormat="1" hidden="1">
      <c r="A4170" t="s">
        <v>756</v>
      </c>
      <c r="B4170" t="s">
        <v>757</v>
      </c>
      <c r="C4170" s="1">
        <v>44414</v>
      </c>
      <c r="D4170">
        <v>15168192</v>
      </c>
      <c r="E4170">
        <v>8185276</v>
      </c>
      <c r="F4170">
        <v>7318062</v>
      </c>
      <c r="G4170">
        <v>111667</v>
      </c>
      <c r="H4170">
        <v>91554</v>
      </c>
      <c r="I4170">
        <v>130.88</v>
      </c>
      <c r="J4170">
        <v>70.63</v>
      </c>
      <c r="K4170">
        <v>63.14</v>
      </c>
      <c r="M4170">
        <v>7900</v>
      </c>
    </row>
    <row r="4171" spans="1:13" customFormat="1" hidden="1">
      <c r="A4171" t="s">
        <v>756</v>
      </c>
      <c r="B4171" t="s">
        <v>757</v>
      </c>
      <c r="C4171" s="1">
        <v>44415</v>
      </c>
      <c r="D4171">
        <v>15227037</v>
      </c>
      <c r="E4171">
        <v>8207041</v>
      </c>
      <c r="F4171">
        <v>7356409</v>
      </c>
      <c r="G4171">
        <v>58845</v>
      </c>
      <c r="H4171">
        <v>87707</v>
      </c>
      <c r="I4171">
        <v>131.38999999999999</v>
      </c>
      <c r="J4171">
        <v>70.81</v>
      </c>
      <c r="K4171">
        <v>63.47</v>
      </c>
      <c r="M4171">
        <v>7568</v>
      </c>
    </row>
    <row r="4172" spans="1:13" customFormat="1" hidden="1">
      <c r="A4172" t="s">
        <v>756</v>
      </c>
      <c r="B4172" t="s">
        <v>757</v>
      </c>
      <c r="C4172" s="1">
        <v>44416</v>
      </c>
      <c r="D4172">
        <v>15233471</v>
      </c>
      <c r="E4172">
        <v>8208482</v>
      </c>
      <c r="F4172">
        <v>7361560</v>
      </c>
      <c r="G4172">
        <v>6434</v>
      </c>
      <c r="H4172">
        <v>86894</v>
      </c>
      <c r="I4172">
        <v>131.44</v>
      </c>
      <c r="J4172">
        <v>70.83</v>
      </c>
      <c r="K4172">
        <v>63.52</v>
      </c>
      <c r="M4172">
        <v>7498</v>
      </c>
    </row>
    <row r="4173" spans="1:13" customFormat="1" hidden="1">
      <c r="A4173" t="s">
        <v>756</v>
      </c>
      <c r="B4173" t="s">
        <v>757</v>
      </c>
      <c r="C4173" s="1">
        <v>44417</v>
      </c>
      <c r="D4173">
        <v>15303440</v>
      </c>
      <c r="E4173">
        <v>8227460</v>
      </c>
      <c r="F4173">
        <v>7413932</v>
      </c>
      <c r="G4173">
        <v>69969</v>
      </c>
      <c r="H4173">
        <v>81737</v>
      </c>
      <c r="I4173">
        <v>132.04</v>
      </c>
      <c r="J4173">
        <v>70.989999999999995</v>
      </c>
      <c r="K4173">
        <v>63.97</v>
      </c>
      <c r="M4173">
        <v>7053</v>
      </c>
    </row>
    <row r="4174" spans="1:13" customFormat="1" hidden="1">
      <c r="A4174" t="s">
        <v>756</v>
      </c>
      <c r="B4174" t="s">
        <v>757</v>
      </c>
      <c r="C4174" s="1">
        <v>44418</v>
      </c>
      <c r="D4174">
        <v>15382975</v>
      </c>
      <c r="E4174">
        <v>8243266</v>
      </c>
      <c r="F4174">
        <v>7479382</v>
      </c>
      <c r="G4174">
        <v>79535</v>
      </c>
      <c r="H4174">
        <v>79831</v>
      </c>
      <c r="I4174">
        <v>132.72999999999999</v>
      </c>
      <c r="J4174">
        <v>71.13</v>
      </c>
      <c r="K4174">
        <v>64.540000000000006</v>
      </c>
      <c r="M4174">
        <v>6888</v>
      </c>
    </row>
    <row r="4175" spans="1:13" customFormat="1" hidden="1">
      <c r="A4175" t="s">
        <v>756</v>
      </c>
      <c r="B4175" t="s">
        <v>757</v>
      </c>
      <c r="C4175" s="1">
        <v>44419</v>
      </c>
      <c r="D4175">
        <v>15459338</v>
      </c>
      <c r="E4175">
        <v>8259525</v>
      </c>
      <c r="F4175">
        <v>7540765</v>
      </c>
      <c r="G4175">
        <v>76363</v>
      </c>
      <c r="H4175">
        <v>74007</v>
      </c>
      <c r="I4175">
        <v>133.38999999999999</v>
      </c>
      <c r="J4175">
        <v>71.27</v>
      </c>
      <c r="K4175">
        <v>65.06</v>
      </c>
      <c r="M4175">
        <v>6386</v>
      </c>
    </row>
    <row r="4176" spans="1:13" customFormat="1" hidden="1">
      <c r="A4176" t="s">
        <v>756</v>
      </c>
      <c r="B4176" t="s">
        <v>757</v>
      </c>
      <c r="C4176" s="1">
        <v>44420</v>
      </c>
      <c r="D4176">
        <v>15534333</v>
      </c>
      <c r="E4176">
        <v>8276271</v>
      </c>
      <c r="F4176">
        <v>7600203</v>
      </c>
      <c r="G4176">
        <v>74995</v>
      </c>
      <c r="H4176">
        <v>68258</v>
      </c>
      <c r="I4176">
        <v>134.04</v>
      </c>
      <c r="J4176">
        <v>71.41</v>
      </c>
      <c r="K4176">
        <v>65.58</v>
      </c>
      <c r="M4176">
        <v>5890</v>
      </c>
    </row>
    <row r="4177" spans="1:13" customFormat="1" hidden="1">
      <c r="A4177" t="s">
        <v>756</v>
      </c>
      <c r="B4177" t="s">
        <v>757</v>
      </c>
      <c r="C4177" s="1">
        <v>44421</v>
      </c>
      <c r="D4177">
        <v>15593480</v>
      </c>
      <c r="E4177">
        <v>8290022</v>
      </c>
      <c r="F4177">
        <v>7646328</v>
      </c>
      <c r="G4177">
        <v>59147</v>
      </c>
      <c r="H4177">
        <v>60755</v>
      </c>
      <c r="I4177">
        <v>134.55000000000001</v>
      </c>
      <c r="J4177">
        <v>71.53</v>
      </c>
      <c r="K4177">
        <v>65.98</v>
      </c>
      <c r="M4177">
        <v>5242</v>
      </c>
    </row>
    <row r="4178" spans="1:13" customFormat="1" hidden="1">
      <c r="A4178" t="s">
        <v>756</v>
      </c>
      <c r="B4178" t="s">
        <v>757</v>
      </c>
      <c r="C4178" s="1">
        <v>44422</v>
      </c>
      <c r="D4178">
        <v>15619866</v>
      </c>
      <c r="E4178">
        <v>8296568</v>
      </c>
      <c r="F4178">
        <v>7666796</v>
      </c>
      <c r="G4178">
        <v>26386</v>
      </c>
      <c r="H4178">
        <v>56118</v>
      </c>
      <c r="I4178">
        <v>134.77000000000001</v>
      </c>
      <c r="J4178">
        <v>71.59</v>
      </c>
      <c r="K4178">
        <v>66.150000000000006</v>
      </c>
      <c r="M4178">
        <v>4842</v>
      </c>
    </row>
    <row r="4179" spans="1:13" customFormat="1" hidden="1">
      <c r="A4179" t="s">
        <v>756</v>
      </c>
      <c r="B4179" t="s">
        <v>757</v>
      </c>
      <c r="C4179" s="1">
        <v>44423</v>
      </c>
      <c r="D4179">
        <v>15621662</v>
      </c>
      <c r="E4179">
        <v>8296732</v>
      </c>
      <c r="F4179">
        <v>7668431</v>
      </c>
      <c r="G4179">
        <v>1796</v>
      </c>
      <c r="H4179">
        <v>55456</v>
      </c>
      <c r="I4179">
        <v>134.79</v>
      </c>
      <c r="J4179">
        <v>71.59</v>
      </c>
      <c r="K4179">
        <v>66.17</v>
      </c>
      <c r="M4179">
        <v>4785</v>
      </c>
    </row>
    <row r="4180" spans="1:13" customFormat="1" hidden="1">
      <c r="A4180" t="s">
        <v>756</v>
      </c>
      <c r="B4180" t="s">
        <v>757</v>
      </c>
      <c r="C4180" s="1">
        <v>44424</v>
      </c>
      <c r="D4180">
        <v>15658267</v>
      </c>
      <c r="E4180">
        <v>8304091</v>
      </c>
      <c r="F4180">
        <v>7698613</v>
      </c>
      <c r="G4180">
        <v>36605</v>
      </c>
      <c r="H4180">
        <v>50690</v>
      </c>
      <c r="I4180">
        <v>135.11000000000001</v>
      </c>
      <c r="J4180">
        <v>71.650000000000006</v>
      </c>
      <c r="K4180">
        <v>66.430000000000007</v>
      </c>
      <c r="M4180">
        <v>4374</v>
      </c>
    </row>
    <row r="4181" spans="1:13" customFormat="1" hidden="1">
      <c r="A4181" t="s">
        <v>756</v>
      </c>
      <c r="B4181" t="s">
        <v>757</v>
      </c>
      <c r="C4181" s="1">
        <v>44425</v>
      </c>
      <c r="D4181">
        <v>15701476</v>
      </c>
      <c r="E4181">
        <v>8315369</v>
      </c>
      <c r="F4181">
        <v>7731771</v>
      </c>
      <c r="G4181">
        <v>43209</v>
      </c>
      <c r="H4181">
        <v>45500</v>
      </c>
      <c r="I4181">
        <v>135.47999999999999</v>
      </c>
      <c r="J4181">
        <v>71.75</v>
      </c>
      <c r="K4181">
        <v>66.709999999999994</v>
      </c>
      <c r="M4181">
        <v>3926</v>
      </c>
    </row>
    <row r="4182" spans="1:13" customFormat="1" hidden="1">
      <c r="A4182" t="s">
        <v>756</v>
      </c>
      <c r="B4182" t="s">
        <v>757</v>
      </c>
      <c r="C4182" s="1">
        <v>44426</v>
      </c>
      <c r="D4182">
        <v>15733985</v>
      </c>
      <c r="E4182">
        <v>8322087</v>
      </c>
      <c r="F4182">
        <v>7757994</v>
      </c>
      <c r="G4182">
        <v>32509</v>
      </c>
      <c r="H4182">
        <v>39235</v>
      </c>
      <c r="I4182">
        <v>135.76</v>
      </c>
      <c r="J4182">
        <v>71.81</v>
      </c>
      <c r="K4182">
        <v>66.94</v>
      </c>
      <c r="M4182">
        <v>3385</v>
      </c>
    </row>
    <row r="4183" spans="1:13" customFormat="1" hidden="1">
      <c r="A4183" t="s">
        <v>758</v>
      </c>
      <c r="B4183" t="s">
        <v>759</v>
      </c>
      <c r="C4183" s="1">
        <v>44255</v>
      </c>
      <c r="D4183">
        <v>0</v>
      </c>
      <c r="E4183">
        <v>0</v>
      </c>
      <c r="I4183">
        <v>0</v>
      </c>
      <c r="J4183">
        <v>0</v>
      </c>
    </row>
    <row r="4184" spans="1:13" customFormat="1" hidden="1">
      <c r="A4184" t="s">
        <v>758</v>
      </c>
      <c r="B4184" t="s">
        <v>759</v>
      </c>
      <c r="C4184" s="1">
        <v>44256</v>
      </c>
      <c r="H4184">
        <v>208</v>
      </c>
      <c r="M4184">
        <v>523</v>
      </c>
    </row>
    <row r="4185" spans="1:13" customFormat="1" hidden="1">
      <c r="A4185" t="s">
        <v>758</v>
      </c>
      <c r="B4185" t="s">
        <v>759</v>
      </c>
      <c r="C4185" s="1">
        <v>44257</v>
      </c>
      <c r="D4185">
        <v>417</v>
      </c>
      <c r="E4185">
        <v>417</v>
      </c>
      <c r="H4185">
        <v>208</v>
      </c>
      <c r="I4185">
        <v>0.1</v>
      </c>
      <c r="J4185">
        <v>0.1</v>
      </c>
      <c r="M4185">
        <v>523</v>
      </c>
    </row>
    <row r="4186" spans="1:13" customFormat="1" hidden="1">
      <c r="A4186" t="s">
        <v>758</v>
      </c>
      <c r="B4186" t="s">
        <v>759</v>
      </c>
      <c r="C4186" s="1">
        <v>44258</v>
      </c>
      <c r="D4186">
        <v>673</v>
      </c>
      <c r="E4186">
        <v>673</v>
      </c>
      <c r="G4186">
        <v>256</v>
      </c>
      <c r="H4186">
        <v>224</v>
      </c>
      <c r="I4186">
        <v>0.17</v>
      </c>
      <c r="J4186">
        <v>0.17</v>
      </c>
      <c r="M4186">
        <v>563</v>
      </c>
    </row>
    <row r="4187" spans="1:13" customFormat="1" hidden="1">
      <c r="A4187" t="s">
        <v>758</v>
      </c>
      <c r="B4187" t="s">
        <v>759</v>
      </c>
      <c r="C4187" s="1">
        <v>44259</v>
      </c>
      <c r="D4187">
        <v>817</v>
      </c>
      <c r="E4187">
        <v>817</v>
      </c>
      <c r="G4187">
        <v>144</v>
      </c>
      <c r="H4187">
        <v>204</v>
      </c>
      <c r="I4187">
        <v>0.21</v>
      </c>
      <c r="J4187">
        <v>0.21</v>
      </c>
      <c r="M4187">
        <v>513</v>
      </c>
    </row>
    <row r="4188" spans="1:13" customFormat="1" hidden="1">
      <c r="A4188" t="s">
        <v>758</v>
      </c>
      <c r="B4188" t="s">
        <v>759</v>
      </c>
      <c r="C4188" s="1">
        <v>44260</v>
      </c>
      <c r="D4188">
        <v>996</v>
      </c>
      <c r="E4188">
        <v>996</v>
      </c>
      <c r="G4188">
        <v>179</v>
      </c>
      <c r="H4188">
        <v>199</v>
      </c>
      <c r="I4188">
        <v>0.25</v>
      </c>
      <c r="J4188">
        <v>0.25</v>
      </c>
      <c r="M4188">
        <v>500</v>
      </c>
    </row>
    <row r="4189" spans="1:13" customFormat="1" hidden="1">
      <c r="A4189" t="s">
        <v>758</v>
      </c>
      <c r="B4189" t="s">
        <v>759</v>
      </c>
      <c r="C4189" s="1">
        <v>44261</v>
      </c>
      <c r="H4189">
        <v>186</v>
      </c>
      <c r="M4189">
        <v>468</v>
      </c>
    </row>
    <row r="4190" spans="1:13" customFormat="1" hidden="1">
      <c r="A4190" t="s">
        <v>758</v>
      </c>
      <c r="B4190" t="s">
        <v>759</v>
      </c>
      <c r="C4190" s="1">
        <v>44262</v>
      </c>
      <c r="H4190">
        <v>176</v>
      </c>
      <c r="M4190">
        <v>443</v>
      </c>
    </row>
    <row r="4191" spans="1:13" customFormat="1" hidden="1">
      <c r="A4191" t="s">
        <v>758</v>
      </c>
      <c r="B4191" t="s">
        <v>759</v>
      </c>
      <c r="C4191" s="1">
        <v>44263</v>
      </c>
      <c r="H4191">
        <v>163</v>
      </c>
      <c r="M4191">
        <v>410</v>
      </c>
    </row>
    <row r="4192" spans="1:13" customFormat="1" hidden="1">
      <c r="A4192" t="s">
        <v>758</v>
      </c>
      <c r="B4192" t="s">
        <v>759</v>
      </c>
      <c r="C4192" s="1">
        <v>44264</v>
      </c>
      <c r="D4192">
        <v>1466</v>
      </c>
      <c r="E4192">
        <v>1466</v>
      </c>
      <c r="H4192">
        <v>150</v>
      </c>
      <c r="I4192">
        <v>0.37</v>
      </c>
      <c r="J4192">
        <v>0.37</v>
      </c>
      <c r="M4192">
        <v>377</v>
      </c>
    </row>
    <row r="4193" spans="1:13" customFormat="1" hidden="1">
      <c r="A4193" t="s">
        <v>758</v>
      </c>
      <c r="B4193" t="s">
        <v>759</v>
      </c>
      <c r="C4193" s="1">
        <v>44265</v>
      </c>
      <c r="D4193">
        <v>2489</v>
      </c>
      <c r="E4193">
        <v>2489</v>
      </c>
      <c r="G4193">
        <v>1023</v>
      </c>
      <c r="H4193">
        <v>259</v>
      </c>
      <c r="I4193">
        <v>0.63</v>
      </c>
      <c r="J4193">
        <v>0.63</v>
      </c>
      <c r="M4193">
        <v>651</v>
      </c>
    </row>
    <row r="4194" spans="1:13" customFormat="1" hidden="1">
      <c r="A4194" t="s">
        <v>758</v>
      </c>
      <c r="B4194" t="s">
        <v>759</v>
      </c>
      <c r="C4194" s="1">
        <v>44266</v>
      </c>
      <c r="D4194">
        <v>4933</v>
      </c>
      <c r="E4194">
        <v>4933</v>
      </c>
      <c r="G4194">
        <v>2444</v>
      </c>
      <c r="H4194">
        <v>588</v>
      </c>
      <c r="I4194">
        <v>1.24</v>
      </c>
      <c r="J4194">
        <v>1.24</v>
      </c>
      <c r="M4194">
        <v>1479</v>
      </c>
    </row>
    <row r="4195" spans="1:13" customFormat="1" hidden="1">
      <c r="A4195" t="s">
        <v>758</v>
      </c>
      <c r="B4195" t="s">
        <v>759</v>
      </c>
      <c r="C4195" s="1">
        <v>44267</v>
      </c>
      <c r="D4195">
        <v>7444</v>
      </c>
      <c r="E4195">
        <v>7444</v>
      </c>
      <c r="G4195">
        <v>2511</v>
      </c>
      <c r="H4195">
        <v>921</v>
      </c>
      <c r="I4195">
        <v>1.87</v>
      </c>
      <c r="J4195">
        <v>1.87</v>
      </c>
      <c r="M4195">
        <v>2316</v>
      </c>
    </row>
    <row r="4196" spans="1:13" customFormat="1" hidden="1">
      <c r="A4196" t="s">
        <v>758</v>
      </c>
      <c r="B4196" t="s">
        <v>759</v>
      </c>
      <c r="C4196" s="1">
        <v>44268</v>
      </c>
      <c r="H4196">
        <v>1006</v>
      </c>
      <c r="M4196">
        <v>2530</v>
      </c>
    </row>
    <row r="4197" spans="1:13" customFormat="1" hidden="1">
      <c r="A4197" t="s">
        <v>758</v>
      </c>
      <c r="B4197" t="s">
        <v>759</v>
      </c>
      <c r="C4197" s="1">
        <v>44269</v>
      </c>
      <c r="H4197">
        <v>1091</v>
      </c>
      <c r="M4197">
        <v>2744</v>
      </c>
    </row>
    <row r="4198" spans="1:13" customFormat="1" hidden="1">
      <c r="A4198" t="s">
        <v>758</v>
      </c>
      <c r="B4198" t="s">
        <v>759</v>
      </c>
      <c r="C4198" s="1">
        <v>44270</v>
      </c>
      <c r="D4198">
        <v>9585</v>
      </c>
      <c r="E4198">
        <v>9585</v>
      </c>
      <c r="H4198">
        <v>1177</v>
      </c>
      <c r="I4198">
        <v>2.41</v>
      </c>
      <c r="J4198">
        <v>2.41</v>
      </c>
      <c r="M4198">
        <v>2960</v>
      </c>
    </row>
    <row r="4199" spans="1:13" customFormat="1" hidden="1">
      <c r="A4199" t="s">
        <v>758</v>
      </c>
      <c r="B4199" t="s">
        <v>759</v>
      </c>
      <c r="C4199" s="1">
        <v>44271</v>
      </c>
      <c r="D4199">
        <v>10972</v>
      </c>
      <c r="E4199">
        <v>10972</v>
      </c>
      <c r="G4199">
        <v>1387</v>
      </c>
      <c r="H4199">
        <v>1358</v>
      </c>
      <c r="I4199">
        <v>2.76</v>
      </c>
      <c r="J4199">
        <v>2.76</v>
      </c>
      <c r="M4199">
        <v>3415</v>
      </c>
    </row>
    <row r="4200" spans="1:13" customFormat="1" hidden="1">
      <c r="A4200" t="s">
        <v>758</v>
      </c>
      <c r="B4200" t="s">
        <v>759</v>
      </c>
      <c r="C4200" s="1">
        <v>44272</v>
      </c>
      <c r="D4200">
        <v>11943</v>
      </c>
      <c r="E4200">
        <v>11943</v>
      </c>
      <c r="G4200">
        <v>971</v>
      </c>
      <c r="H4200">
        <v>1351</v>
      </c>
      <c r="I4200">
        <v>3</v>
      </c>
      <c r="J4200">
        <v>3</v>
      </c>
      <c r="M4200">
        <v>3398</v>
      </c>
    </row>
    <row r="4201" spans="1:13" customFormat="1" hidden="1">
      <c r="A4201" t="s">
        <v>758</v>
      </c>
      <c r="B4201" t="s">
        <v>759</v>
      </c>
      <c r="C4201" s="1">
        <v>44273</v>
      </c>
      <c r="D4201">
        <v>13150</v>
      </c>
      <c r="E4201">
        <v>13150</v>
      </c>
      <c r="G4201">
        <v>1207</v>
      </c>
      <c r="H4201">
        <v>1174</v>
      </c>
      <c r="I4201">
        <v>3.31</v>
      </c>
      <c r="J4201">
        <v>3.31</v>
      </c>
      <c r="M4201">
        <v>2953</v>
      </c>
    </row>
    <row r="4202" spans="1:13" customFormat="1" hidden="1">
      <c r="A4202" t="s">
        <v>758</v>
      </c>
      <c r="B4202" t="s">
        <v>759</v>
      </c>
      <c r="C4202" s="1">
        <v>44274</v>
      </c>
      <c r="D4202">
        <v>15006</v>
      </c>
      <c r="E4202">
        <v>15006</v>
      </c>
      <c r="G4202">
        <v>1856</v>
      </c>
      <c r="H4202">
        <v>1080</v>
      </c>
      <c r="I4202">
        <v>3.77</v>
      </c>
      <c r="J4202">
        <v>3.77</v>
      </c>
      <c r="M4202">
        <v>2716</v>
      </c>
    </row>
    <row r="4203" spans="1:13" customFormat="1" hidden="1">
      <c r="A4203" t="s">
        <v>758</v>
      </c>
      <c r="B4203" t="s">
        <v>759</v>
      </c>
      <c r="C4203" s="1">
        <v>44275</v>
      </c>
      <c r="H4203">
        <v>1035</v>
      </c>
      <c r="M4203">
        <v>2603</v>
      </c>
    </row>
    <row r="4204" spans="1:13" customFormat="1" hidden="1">
      <c r="A4204" t="s">
        <v>758</v>
      </c>
      <c r="B4204" t="s">
        <v>759</v>
      </c>
      <c r="C4204" s="1">
        <v>44276</v>
      </c>
      <c r="H4204">
        <v>990</v>
      </c>
      <c r="M4204">
        <v>2490</v>
      </c>
    </row>
    <row r="4205" spans="1:13" customFormat="1" hidden="1">
      <c r="A4205" t="s">
        <v>758</v>
      </c>
      <c r="B4205" t="s">
        <v>759</v>
      </c>
      <c r="C4205" s="1">
        <v>44277</v>
      </c>
      <c r="D4205">
        <v>16202</v>
      </c>
      <c r="E4205">
        <v>16202</v>
      </c>
      <c r="H4205">
        <v>945</v>
      </c>
      <c r="I4205">
        <v>4.07</v>
      </c>
      <c r="J4205">
        <v>4.07</v>
      </c>
      <c r="M4205">
        <v>2377</v>
      </c>
    </row>
    <row r="4206" spans="1:13" customFormat="1" hidden="1">
      <c r="A4206" t="s">
        <v>758</v>
      </c>
      <c r="B4206" t="s">
        <v>759</v>
      </c>
      <c r="C4206" s="1">
        <v>44278</v>
      </c>
      <c r="D4206">
        <v>17282</v>
      </c>
      <c r="E4206">
        <v>17282</v>
      </c>
      <c r="G4206">
        <v>1080</v>
      </c>
      <c r="H4206">
        <v>901</v>
      </c>
      <c r="I4206">
        <v>4.3499999999999996</v>
      </c>
      <c r="J4206">
        <v>4.3499999999999996</v>
      </c>
      <c r="M4206">
        <v>2266</v>
      </c>
    </row>
    <row r="4207" spans="1:13" customFormat="1" hidden="1">
      <c r="A4207" t="s">
        <v>758</v>
      </c>
      <c r="B4207" t="s">
        <v>759</v>
      </c>
      <c r="C4207" s="1">
        <v>44279</v>
      </c>
      <c r="D4207">
        <v>18182</v>
      </c>
      <c r="E4207">
        <v>18182</v>
      </c>
      <c r="G4207">
        <v>900</v>
      </c>
      <c r="H4207">
        <v>891</v>
      </c>
      <c r="I4207">
        <v>4.57</v>
      </c>
      <c r="J4207">
        <v>4.57</v>
      </c>
      <c r="M4207">
        <v>2241</v>
      </c>
    </row>
    <row r="4208" spans="1:13" customFormat="1" hidden="1">
      <c r="A4208" t="s">
        <v>758</v>
      </c>
      <c r="B4208" t="s">
        <v>759</v>
      </c>
      <c r="C4208" s="1">
        <v>44280</v>
      </c>
      <c r="H4208">
        <v>878</v>
      </c>
      <c r="M4208">
        <v>2208</v>
      </c>
    </row>
    <row r="4209" spans="1:13" customFormat="1" hidden="1">
      <c r="A4209" t="s">
        <v>758</v>
      </c>
      <c r="B4209" t="s">
        <v>759</v>
      </c>
      <c r="C4209" s="1">
        <v>44281</v>
      </c>
      <c r="D4209">
        <v>20411</v>
      </c>
      <c r="E4209">
        <v>20411</v>
      </c>
      <c r="H4209">
        <v>772</v>
      </c>
      <c r="I4209">
        <v>5.13</v>
      </c>
      <c r="J4209">
        <v>5.13</v>
      </c>
      <c r="M4209">
        <v>1942</v>
      </c>
    </row>
    <row r="4210" spans="1:13" customFormat="1" hidden="1">
      <c r="A4210" t="s">
        <v>758</v>
      </c>
      <c r="B4210" t="s">
        <v>759</v>
      </c>
      <c r="C4210" s="1">
        <v>44282</v>
      </c>
      <c r="H4210">
        <v>763</v>
      </c>
      <c r="M4210">
        <v>1919</v>
      </c>
    </row>
    <row r="4211" spans="1:13" customFormat="1" hidden="1">
      <c r="A4211" t="s">
        <v>758</v>
      </c>
      <c r="B4211" t="s">
        <v>759</v>
      </c>
      <c r="C4211" s="1">
        <v>44283</v>
      </c>
      <c r="H4211">
        <v>753</v>
      </c>
      <c r="M4211">
        <v>1894</v>
      </c>
    </row>
    <row r="4212" spans="1:13" customFormat="1" hidden="1">
      <c r="A4212" t="s">
        <v>758</v>
      </c>
      <c r="B4212" t="s">
        <v>759</v>
      </c>
      <c r="C4212" s="1">
        <v>44284</v>
      </c>
      <c r="H4212">
        <v>743</v>
      </c>
      <c r="M4212">
        <v>1869</v>
      </c>
    </row>
    <row r="4213" spans="1:13" customFormat="1" hidden="1">
      <c r="A4213" t="s">
        <v>758</v>
      </c>
      <c r="B4213" t="s">
        <v>759</v>
      </c>
      <c r="C4213" s="1">
        <v>44285</v>
      </c>
      <c r="H4213">
        <v>636</v>
      </c>
      <c r="M4213">
        <v>1600</v>
      </c>
    </row>
    <row r="4214" spans="1:13" customFormat="1" hidden="1">
      <c r="A4214" t="s">
        <v>758</v>
      </c>
      <c r="B4214" t="s">
        <v>759</v>
      </c>
      <c r="C4214" s="1">
        <v>44286</v>
      </c>
      <c r="D4214">
        <v>22067</v>
      </c>
      <c r="E4214">
        <v>22067</v>
      </c>
      <c r="H4214">
        <v>555</v>
      </c>
      <c r="I4214">
        <v>5.55</v>
      </c>
      <c r="J4214">
        <v>5.55</v>
      </c>
      <c r="M4214">
        <v>1396</v>
      </c>
    </row>
    <row r="4215" spans="1:13" customFormat="1" hidden="1">
      <c r="A4215" t="s">
        <v>758</v>
      </c>
      <c r="B4215" t="s">
        <v>759</v>
      </c>
      <c r="C4215" s="1">
        <v>44287</v>
      </c>
      <c r="H4215">
        <v>434</v>
      </c>
      <c r="M4215">
        <v>1091</v>
      </c>
    </row>
    <row r="4216" spans="1:13" customFormat="1" hidden="1">
      <c r="A4216" t="s">
        <v>758</v>
      </c>
      <c r="B4216" t="s">
        <v>759</v>
      </c>
      <c r="C4216" s="1">
        <v>44288</v>
      </c>
      <c r="H4216">
        <v>314</v>
      </c>
      <c r="M4216">
        <v>790</v>
      </c>
    </row>
    <row r="4217" spans="1:13" customFormat="1" hidden="1">
      <c r="A4217" t="s">
        <v>758</v>
      </c>
      <c r="B4217" t="s">
        <v>759</v>
      </c>
      <c r="C4217" s="1">
        <v>44289</v>
      </c>
      <c r="H4217">
        <v>305</v>
      </c>
      <c r="M4217">
        <v>767</v>
      </c>
    </row>
    <row r="4218" spans="1:13" customFormat="1" hidden="1">
      <c r="A4218" t="s">
        <v>758</v>
      </c>
      <c r="B4218" t="s">
        <v>759</v>
      </c>
      <c r="C4218" s="1">
        <v>44290</v>
      </c>
      <c r="H4218">
        <v>296</v>
      </c>
      <c r="M4218">
        <v>744</v>
      </c>
    </row>
    <row r="4219" spans="1:13" customFormat="1" hidden="1">
      <c r="A4219" t="s">
        <v>758</v>
      </c>
      <c r="B4219" t="s">
        <v>759</v>
      </c>
      <c r="C4219" s="1">
        <v>44291</v>
      </c>
      <c r="H4219">
        <v>288</v>
      </c>
      <c r="M4219">
        <v>724</v>
      </c>
    </row>
    <row r="4220" spans="1:13" customFormat="1" hidden="1">
      <c r="A4220" t="s">
        <v>758</v>
      </c>
      <c r="B4220" t="s">
        <v>759</v>
      </c>
      <c r="C4220" s="1">
        <v>44292</v>
      </c>
      <c r="H4220">
        <v>279</v>
      </c>
      <c r="M4220">
        <v>702</v>
      </c>
    </row>
    <row r="4221" spans="1:13" customFormat="1" hidden="1">
      <c r="A4221" t="s">
        <v>758</v>
      </c>
      <c r="B4221" t="s">
        <v>759</v>
      </c>
      <c r="C4221" s="1">
        <v>44293</v>
      </c>
      <c r="D4221">
        <v>23958</v>
      </c>
      <c r="E4221">
        <v>23958</v>
      </c>
      <c r="H4221">
        <v>270</v>
      </c>
      <c r="I4221">
        <v>6.03</v>
      </c>
      <c r="J4221">
        <v>6.03</v>
      </c>
      <c r="M4221">
        <v>679</v>
      </c>
    </row>
    <row r="4222" spans="1:13" customFormat="1" hidden="1">
      <c r="A4222" t="s">
        <v>758</v>
      </c>
      <c r="B4222" t="s">
        <v>759</v>
      </c>
      <c r="C4222" s="1">
        <v>44294</v>
      </c>
      <c r="H4222">
        <v>474</v>
      </c>
      <c r="M4222">
        <v>1192</v>
      </c>
    </row>
    <row r="4223" spans="1:13" customFormat="1" hidden="1">
      <c r="A4223" t="s">
        <v>758</v>
      </c>
      <c r="B4223" t="s">
        <v>759</v>
      </c>
      <c r="C4223" s="1">
        <v>44295</v>
      </c>
      <c r="D4223">
        <v>27353</v>
      </c>
      <c r="E4223">
        <v>27353</v>
      </c>
      <c r="H4223">
        <v>678</v>
      </c>
      <c r="I4223">
        <v>6.88</v>
      </c>
      <c r="J4223">
        <v>6.88</v>
      </c>
      <c r="M4223">
        <v>1705</v>
      </c>
    </row>
    <row r="4224" spans="1:13" customFormat="1" hidden="1">
      <c r="A4224" t="s">
        <v>758</v>
      </c>
      <c r="B4224" t="s">
        <v>759</v>
      </c>
      <c r="C4224" s="1">
        <v>44296</v>
      </c>
      <c r="H4224">
        <v>679</v>
      </c>
      <c r="M4224">
        <v>1708</v>
      </c>
    </row>
    <row r="4225" spans="1:13" customFormat="1" hidden="1">
      <c r="A4225" t="s">
        <v>758</v>
      </c>
      <c r="B4225" t="s">
        <v>759</v>
      </c>
      <c r="C4225" s="1">
        <v>44297</v>
      </c>
      <c r="H4225">
        <v>680</v>
      </c>
      <c r="M4225">
        <v>1710</v>
      </c>
    </row>
    <row r="4226" spans="1:13" customFormat="1" hidden="1">
      <c r="A4226" t="s">
        <v>758</v>
      </c>
      <c r="B4226" t="s">
        <v>759</v>
      </c>
      <c r="C4226" s="1">
        <v>44298</v>
      </c>
      <c r="D4226">
        <v>28188</v>
      </c>
      <c r="E4226">
        <v>28188</v>
      </c>
      <c r="H4226">
        <v>681</v>
      </c>
      <c r="I4226">
        <v>7.09</v>
      </c>
      <c r="J4226">
        <v>7.09</v>
      </c>
      <c r="M4226">
        <v>1713</v>
      </c>
    </row>
    <row r="4227" spans="1:13" customFormat="1" hidden="1">
      <c r="A4227" t="s">
        <v>758</v>
      </c>
      <c r="B4227" t="s">
        <v>759</v>
      </c>
      <c r="C4227" s="1">
        <v>44299</v>
      </c>
      <c r="D4227">
        <v>29939</v>
      </c>
      <c r="E4227">
        <v>29939</v>
      </c>
      <c r="G4227">
        <v>1751</v>
      </c>
      <c r="H4227">
        <v>893</v>
      </c>
      <c r="I4227">
        <v>7.53</v>
      </c>
      <c r="J4227">
        <v>7.53</v>
      </c>
      <c r="M4227">
        <v>2246</v>
      </c>
    </row>
    <row r="4228" spans="1:13" customFormat="1" hidden="1">
      <c r="A4228" t="s">
        <v>758</v>
      </c>
      <c r="B4228" t="s">
        <v>759</v>
      </c>
      <c r="C4228" s="1">
        <v>44300</v>
      </c>
      <c r="H4228">
        <v>1086</v>
      </c>
      <c r="M4228">
        <v>2731</v>
      </c>
    </row>
    <row r="4229" spans="1:13" customFormat="1" hidden="1">
      <c r="A4229" t="s">
        <v>758</v>
      </c>
      <c r="B4229" t="s">
        <v>759</v>
      </c>
      <c r="C4229" s="1">
        <v>44301</v>
      </c>
      <c r="D4229">
        <v>33180</v>
      </c>
      <c r="E4229">
        <v>33180</v>
      </c>
      <c r="H4229">
        <v>1075</v>
      </c>
      <c r="I4229">
        <v>8.34</v>
      </c>
      <c r="J4229">
        <v>8.34</v>
      </c>
      <c r="M4229">
        <v>2704</v>
      </c>
    </row>
    <row r="4230" spans="1:13" customFormat="1" hidden="1">
      <c r="A4230" t="s">
        <v>758</v>
      </c>
      <c r="B4230" t="s">
        <v>759</v>
      </c>
      <c r="C4230" s="1">
        <v>44302</v>
      </c>
      <c r="D4230">
        <v>34262</v>
      </c>
      <c r="E4230">
        <v>34262</v>
      </c>
      <c r="G4230">
        <v>1082</v>
      </c>
      <c r="H4230">
        <v>987</v>
      </c>
      <c r="I4230">
        <v>8.6199999999999992</v>
      </c>
      <c r="J4230">
        <v>8.6199999999999992</v>
      </c>
      <c r="M4230">
        <v>2482</v>
      </c>
    </row>
    <row r="4231" spans="1:13" customFormat="1" hidden="1">
      <c r="A4231" t="s">
        <v>758</v>
      </c>
      <c r="B4231" t="s">
        <v>759</v>
      </c>
      <c r="C4231" s="1">
        <v>44303</v>
      </c>
      <c r="H4231">
        <v>1009</v>
      </c>
      <c r="M4231">
        <v>2538</v>
      </c>
    </row>
    <row r="4232" spans="1:13" customFormat="1" hidden="1">
      <c r="A4232" t="s">
        <v>758</v>
      </c>
      <c r="B4232" t="s">
        <v>759</v>
      </c>
      <c r="C4232" s="1">
        <v>44304</v>
      </c>
      <c r="H4232">
        <v>1031</v>
      </c>
      <c r="M4232">
        <v>2593</v>
      </c>
    </row>
    <row r="4233" spans="1:13" customFormat="1" hidden="1">
      <c r="A4233" t="s">
        <v>758</v>
      </c>
      <c r="B4233" t="s">
        <v>759</v>
      </c>
      <c r="C4233" s="1">
        <v>44305</v>
      </c>
      <c r="H4233">
        <v>1053</v>
      </c>
      <c r="M4233">
        <v>2648</v>
      </c>
    </row>
    <row r="4234" spans="1:13" customFormat="1" hidden="1">
      <c r="A4234" t="s">
        <v>758</v>
      </c>
      <c r="B4234" t="s">
        <v>759</v>
      </c>
      <c r="C4234" s="1">
        <v>44306</v>
      </c>
      <c r="D4234">
        <v>35990</v>
      </c>
      <c r="E4234">
        <v>35990</v>
      </c>
      <c r="H4234">
        <v>864</v>
      </c>
      <c r="I4234">
        <v>9.0500000000000007</v>
      </c>
      <c r="J4234">
        <v>9.0500000000000007</v>
      </c>
      <c r="M4234">
        <v>2173</v>
      </c>
    </row>
    <row r="4235" spans="1:13" customFormat="1" hidden="1">
      <c r="A4235" t="s">
        <v>758</v>
      </c>
      <c r="B4235" t="s">
        <v>759</v>
      </c>
      <c r="C4235" s="1">
        <v>44307</v>
      </c>
      <c r="D4235">
        <v>37097</v>
      </c>
      <c r="E4235">
        <v>37097</v>
      </c>
      <c r="G4235">
        <v>1107</v>
      </c>
      <c r="H4235">
        <v>791</v>
      </c>
      <c r="I4235">
        <v>9.33</v>
      </c>
      <c r="J4235">
        <v>9.33</v>
      </c>
      <c r="M4235">
        <v>1989</v>
      </c>
    </row>
    <row r="4236" spans="1:13" customFormat="1" hidden="1">
      <c r="A4236" t="s">
        <v>758</v>
      </c>
      <c r="B4236" t="s">
        <v>759</v>
      </c>
      <c r="C4236" s="1">
        <v>44308</v>
      </c>
      <c r="D4236">
        <v>38176</v>
      </c>
      <c r="E4236">
        <v>38176</v>
      </c>
      <c r="G4236">
        <v>1079</v>
      </c>
      <c r="H4236">
        <v>714</v>
      </c>
      <c r="I4236">
        <v>9.6</v>
      </c>
      <c r="J4236">
        <v>9.6</v>
      </c>
      <c r="M4236">
        <v>1796</v>
      </c>
    </row>
    <row r="4237" spans="1:13" customFormat="1" hidden="1">
      <c r="A4237" t="s">
        <v>758</v>
      </c>
      <c r="B4237" t="s">
        <v>759</v>
      </c>
      <c r="C4237" s="1">
        <v>44309</v>
      </c>
      <c r="D4237">
        <v>39330</v>
      </c>
      <c r="E4237">
        <v>39330</v>
      </c>
      <c r="G4237">
        <v>1154</v>
      </c>
      <c r="H4237">
        <v>724</v>
      </c>
      <c r="I4237">
        <v>9.89</v>
      </c>
      <c r="J4237">
        <v>9.89</v>
      </c>
      <c r="M4237">
        <v>1821</v>
      </c>
    </row>
    <row r="4238" spans="1:13" customFormat="1" hidden="1">
      <c r="A4238" t="s">
        <v>758</v>
      </c>
      <c r="B4238" t="s">
        <v>759</v>
      </c>
      <c r="C4238" s="1">
        <v>44310</v>
      </c>
      <c r="H4238">
        <v>722</v>
      </c>
      <c r="M4238">
        <v>1816</v>
      </c>
    </row>
    <row r="4239" spans="1:13" customFormat="1" hidden="1">
      <c r="A4239" t="s">
        <v>758</v>
      </c>
      <c r="B4239" t="s">
        <v>759</v>
      </c>
      <c r="C4239" s="1">
        <v>44311</v>
      </c>
      <c r="H4239">
        <v>721</v>
      </c>
      <c r="M4239">
        <v>1813</v>
      </c>
    </row>
    <row r="4240" spans="1:13" customFormat="1" hidden="1">
      <c r="A4240" t="s">
        <v>758</v>
      </c>
      <c r="B4240" t="s">
        <v>759</v>
      </c>
      <c r="C4240" s="1">
        <v>44312</v>
      </c>
      <c r="H4240">
        <v>719</v>
      </c>
      <c r="M4240">
        <v>1808</v>
      </c>
    </row>
    <row r="4241" spans="1:13" customFormat="1" hidden="1">
      <c r="A4241" t="s">
        <v>758</v>
      </c>
      <c r="B4241" t="s">
        <v>759</v>
      </c>
      <c r="C4241" s="1">
        <v>44313</v>
      </c>
      <c r="D4241">
        <v>41014</v>
      </c>
      <c r="E4241">
        <v>41014</v>
      </c>
      <c r="H4241">
        <v>718</v>
      </c>
      <c r="I4241">
        <v>10.31</v>
      </c>
      <c r="J4241">
        <v>10.31</v>
      </c>
      <c r="M4241">
        <v>1806</v>
      </c>
    </row>
    <row r="4242" spans="1:13" customFormat="1" hidden="1">
      <c r="A4242" t="s">
        <v>758</v>
      </c>
      <c r="B4242" t="s">
        <v>759</v>
      </c>
      <c r="C4242" s="1">
        <v>44314</v>
      </c>
      <c r="D4242">
        <v>42100</v>
      </c>
      <c r="E4242">
        <v>42100</v>
      </c>
      <c r="G4242">
        <v>1086</v>
      </c>
      <c r="H4242">
        <v>715</v>
      </c>
      <c r="I4242">
        <v>10.59</v>
      </c>
      <c r="J4242">
        <v>10.59</v>
      </c>
      <c r="M4242">
        <v>1798</v>
      </c>
    </row>
    <row r="4243" spans="1:13" customFormat="1" hidden="1">
      <c r="A4243" t="s">
        <v>758</v>
      </c>
      <c r="B4243" t="s">
        <v>759</v>
      </c>
      <c r="C4243" s="1">
        <v>44315</v>
      </c>
      <c r="H4243">
        <v>631</v>
      </c>
      <c r="M4243">
        <v>1587</v>
      </c>
    </row>
    <row r="4244" spans="1:13" customFormat="1" hidden="1">
      <c r="A4244" t="s">
        <v>758</v>
      </c>
      <c r="B4244" t="s">
        <v>759</v>
      </c>
      <c r="C4244" s="1">
        <v>44316</v>
      </c>
      <c r="H4244">
        <v>536</v>
      </c>
      <c r="M4244">
        <v>1348</v>
      </c>
    </row>
    <row r="4245" spans="1:13" customFormat="1" hidden="1">
      <c r="A4245" t="s">
        <v>758</v>
      </c>
      <c r="B4245" t="s">
        <v>759</v>
      </c>
      <c r="C4245" s="1">
        <v>44317</v>
      </c>
      <c r="H4245">
        <v>545</v>
      </c>
      <c r="M4245">
        <v>1371</v>
      </c>
    </row>
    <row r="4246" spans="1:13" customFormat="1" hidden="1">
      <c r="A4246" t="s">
        <v>758</v>
      </c>
      <c r="B4246" t="s">
        <v>759</v>
      </c>
      <c r="C4246" s="1">
        <v>44318</v>
      </c>
      <c r="H4246">
        <v>555</v>
      </c>
      <c r="M4246">
        <v>1396</v>
      </c>
    </row>
    <row r="4247" spans="1:13" customFormat="1" hidden="1">
      <c r="A4247" t="s">
        <v>758</v>
      </c>
      <c r="B4247" t="s">
        <v>759</v>
      </c>
      <c r="C4247" s="1">
        <v>44319</v>
      </c>
      <c r="D4247">
        <v>44548</v>
      </c>
      <c r="E4247">
        <v>44548</v>
      </c>
      <c r="H4247">
        <v>565</v>
      </c>
      <c r="I4247">
        <v>11.2</v>
      </c>
      <c r="J4247">
        <v>11.2</v>
      </c>
      <c r="M4247">
        <v>1421</v>
      </c>
    </row>
    <row r="4248" spans="1:13" customFormat="1" hidden="1">
      <c r="A4248" t="s">
        <v>758</v>
      </c>
      <c r="B4248" t="s">
        <v>759</v>
      </c>
      <c r="C4248" s="1">
        <v>44320</v>
      </c>
      <c r="H4248">
        <v>613</v>
      </c>
      <c r="M4248">
        <v>1542</v>
      </c>
    </row>
    <row r="4249" spans="1:13" customFormat="1" hidden="1">
      <c r="A4249" t="s">
        <v>758</v>
      </c>
      <c r="B4249" t="s">
        <v>759</v>
      </c>
      <c r="C4249" s="1">
        <v>44321</v>
      </c>
      <c r="D4249">
        <v>46067</v>
      </c>
      <c r="E4249">
        <v>46067</v>
      </c>
      <c r="H4249">
        <v>567</v>
      </c>
      <c r="I4249">
        <v>11.59</v>
      </c>
      <c r="J4249">
        <v>11.59</v>
      </c>
      <c r="M4249">
        <v>1426</v>
      </c>
    </row>
    <row r="4250" spans="1:13" customFormat="1" hidden="1">
      <c r="A4250" t="s">
        <v>758</v>
      </c>
      <c r="B4250" t="s">
        <v>759</v>
      </c>
      <c r="C4250" s="1">
        <v>44322</v>
      </c>
      <c r="D4250">
        <v>46659</v>
      </c>
      <c r="E4250">
        <v>46659</v>
      </c>
      <c r="G4250">
        <v>592</v>
      </c>
      <c r="H4250">
        <v>581</v>
      </c>
      <c r="I4250">
        <v>11.73</v>
      </c>
      <c r="J4250">
        <v>11.73</v>
      </c>
      <c r="M4250">
        <v>1461</v>
      </c>
    </row>
    <row r="4251" spans="1:13" customFormat="1" hidden="1">
      <c r="A4251" t="s">
        <v>758</v>
      </c>
      <c r="B4251" t="s">
        <v>759</v>
      </c>
      <c r="C4251" s="1">
        <v>44323</v>
      </c>
      <c r="D4251">
        <v>47675</v>
      </c>
      <c r="E4251">
        <v>47675</v>
      </c>
      <c r="G4251">
        <v>1016</v>
      </c>
      <c r="H4251">
        <v>657</v>
      </c>
      <c r="I4251">
        <v>11.99</v>
      </c>
      <c r="J4251">
        <v>11.99</v>
      </c>
      <c r="M4251">
        <v>1652</v>
      </c>
    </row>
    <row r="4252" spans="1:13" customFormat="1" hidden="1">
      <c r="A4252" t="s">
        <v>758</v>
      </c>
      <c r="B4252" t="s">
        <v>759</v>
      </c>
      <c r="C4252" s="1">
        <v>44324</v>
      </c>
      <c r="H4252">
        <v>647</v>
      </c>
      <c r="M4252">
        <v>1627</v>
      </c>
    </row>
    <row r="4253" spans="1:13" customFormat="1" hidden="1">
      <c r="A4253" t="s">
        <v>758</v>
      </c>
      <c r="B4253" t="s">
        <v>759</v>
      </c>
      <c r="C4253" s="1">
        <v>44325</v>
      </c>
      <c r="H4253">
        <v>637</v>
      </c>
      <c r="M4253">
        <v>1602</v>
      </c>
    </row>
    <row r="4254" spans="1:13" customFormat="1" hidden="1">
      <c r="A4254" t="s">
        <v>758</v>
      </c>
      <c r="B4254" t="s">
        <v>759</v>
      </c>
      <c r="C4254" s="1">
        <v>44326</v>
      </c>
      <c r="H4254">
        <v>627</v>
      </c>
      <c r="M4254">
        <v>1577</v>
      </c>
    </row>
    <row r="4255" spans="1:13" customFormat="1" hidden="1">
      <c r="A4255" t="s">
        <v>758</v>
      </c>
      <c r="B4255" t="s">
        <v>759</v>
      </c>
      <c r="C4255" s="1">
        <v>44327</v>
      </c>
      <c r="D4255">
        <v>49358</v>
      </c>
      <c r="E4255">
        <v>49358</v>
      </c>
      <c r="H4255">
        <v>579</v>
      </c>
      <c r="I4255">
        <v>12.41</v>
      </c>
      <c r="J4255">
        <v>12.41</v>
      </c>
      <c r="M4255">
        <v>1456</v>
      </c>
    </row>
    <row r="4256" spans="1:13" customFormat="1" hidden="1">
      <c r="A4256" t="s">
        <v>758</v>
      </c>
      <c r="B4256" t="s">
        <v>759</v>
      </c>
      <c r="C4256" s="1">
        <v>44328</v>
      </c>
      <c r="D4256">
        <v>50292</v>
      </c>
      <c r="E4256">
        <v>50292</v>
      </c>
      <c r="G4256">
        <v>934</v>
      </c>
      <c r="H4256">
        <v>604</v>
      </c>
      <c r="I4256">
        <v>12.65</v>
      </c>
      <c r="J4256">
        <v>12.65</v>
      </c>
      <c r="M4256">
        <v>1519</v>
      </c>
    </row>
    <row r="4257" spans="1:13" customFormat="1" hidden="1">
      <c r="A4257" t="s">
        <v>758</v>
      </c>
      <c r="B4257" t="s">
        <v>759</v>
      </c>
      <c r="C4257" s="1">
        <v>44329</v>
      </c>
      <c r="H4257">
        <v>695</v>
      </c>
      <c r="M4257">
        <v>1748</v>
      </c>
    </row>
    <row r="4258" spans="1:13" customFormat="1" hidden="1">
      <c r="A4258" t="s">
        <v>758</v>
      </c>
      <c r="B4258" t="s">
        <v>759</v>
      </c>
      <c r="C4258" s="1">
        <v>44330</v>
      </c>
      <c r="D4258">
        <v>52753</v>
      </c>
      <c r="E4258">
        <v>52753</v>
      </c>
      <c r="H4258">
        <v>725</v>
      </c>
      <c r="I4258">
        <v>13.27</v>
      </c>
      <c r="J4258">
        <v>13.27</v>
      </c>
      <c r="M4258">
        <v>1823</v>
      </c>
    </row>
    <row r="4259" spans="1:13" customFormat="1" hidden="1">
      <c r="A4259" t="s">
        <v>758</v>
      </c>
      <c r="B4259" t="s">
        <v>759</v>
      </c>
      <c r="C4259" s="1">
        <v>44331</v>
      </c>
      <c r="H4259">
        <v>701</v>
      </c>
      <c r="M4259">
        <v>1763</v>
      </c>
    </row>
    <row r="4260" spans="1:13" customFormat="1" hidden="1">
      <c r="A4260" t="s">
        <v>758</v>
      </c>
      <c r="B4260" t="s">
        <v>759</v>
      </c>
      <c r="C4260" s="1">
        <v>44332</v>
      </c>
      <c r="H4260">
        <v>676</v>
      </c>
      <c r="M4260">
        <v>1700</v>
      </c>
    </row>
    <row r="4261" spans="1:13" customFormat="1" hidden="1">
      <c r="A4261" t="s">
        <v>758</v>
      </c>
      <c r="B4261" t="s">
        <v>759</v>
      </c>
      <c r="C4261" s="1">
        <v>44333</v>
      </c>
      <c r="D4261">
        <v>53496</v>
      </c>
      <c r="E4261">
        <v>53496</v>
      </c>
      <c r="H4261">
        <v>651</v>
      </c>
      <c r="I4261">
        <v>13.45</v>
      </c>
      <c r="J4261">
        <v>13.45</v>
      </c>
      <c r="M4261">
        <v>1637</v>
      </c>
    </row>
    <row r="4262" spans="1:13" customFormat="1" hidden="1">
      <c r="A4262" t="s">
        <v>758</v>
      </c>
      <c r="B4262" t="s">
        <v>759</v>
      </c>
      <c r="C4262" s="1">
        <v>44334</v>
      </c>
      <c r="D4262">
        <v>64413</v>
      </c>
      <c r="E4262">
        <v>54909</v>
      </c>
      <c r="F4262">
        <v>9504</v>
      </c>
      <c r="G4262">
        <v>10917</v>
      </c>
      <c r="H4262">
        <v>2151</v>
      </c>
      <c r="I4262">
        <v>16.2</v>
      </c>
      <c r="J4262">
        <v>13.81</v>
      </c>
      <c r="K4262">
        <v>2.39</v>
      </c>
      <c r="M4262">
        <v>5410</v>
      </c>
    </row>
    <row r="4263" spans="1:13" customFormat="1" hidden="1">
      <c r="A4263" t="s">
        <v>758</v>
      </c>
      <c r="B4263" t="s">
        <v>759</v>
      </c>
      <c r="C4263" s="1">
        <v>44335</v>
      </c>
      <c r="D4263">
        <v>66387</v>
      </c>
      <c r="E4263">
        <v>56719</v>
      </c>
      <c r="F4263">
        <v>9668</v>
      </c>
      <c r="G4263">
        <v>1974</v>
      </c>
      <c r="H4263">
        <v>2299</v>
      </c>
      <c r="I4263">
        <v>16.7</v>
      </c>
      <c r="J4263">
        <v>14.26</v>
      </c>
      <c r="K4263">
        <v>2.4300000000000002</v>
      </c>
      <c r="M4263">
        <v>5782</v>
      </c>
    </row>
    <row r="4264" spans="1:13" customFormat="1" hidden="1">
      <c r="A4264" t="s">
        <v>758</v>
      </c>
      <c r="B4264" t="s">
        <v>759</v>
      </c>
      <c r="C4264" s="1">
        <v>44336</v>
      </c>
      <c r="H4264">
        <v>2421</v>
      </c>
      <c r="M4264">
        <v>6089</v>
      </c>
    </row>
    <row r="4265" spans="1:13" customFormat="1" hidden="1">
      <c r="A4265" t="s">
        <v>758</v>
      </c>
      <c r="B4265" t="s">
        <v>759</v>
      </c>
      <c r="C4265" s="1">
        <v>44337</v>
      </c>
      <c r="D4265">
        <v>70548</v>
      </c>
      <c r="E4265">
        <v>60119</v>
      </c>
      <c r="F4265">
        <v>10429</v>
      </c>
      <c r="H4265">
        <v>2542</v>
      </c>
      <c r="I4265">
        <v>17.739999999999998</v>
      </c>
      <c r="J4265">
        <v>15.12</v>
      </c>
      <c r="K4265">
        <v>2.62</v>
      </c>
      <c r="M4265">
        <v>6393</v>
      </c>
    </row>
    <row r="4266" spans="1:13" customFormat="1" hidden="1">
      <c r="A4266" t="s">
        <v>758</v>
      </c>
      <c r="B4266" t="s">
        <v>759</v>
      </c>
      <c r="C4266" s="1">
        <v>44338</v>
      </c>
      <c r="H4266">
        <v>2556</v>
      </c>
      <c r="M4266">
        <v>6428</v>
      </c>
    </row>
    <row r="4267" spans="1:13" customFormat="1" hidden="1">
      <c r="A4267" t="s">
        <v>758</v>
      </c>
      <c r="B4267" t="s">
        <v>759</v>
      </c>
      <c r="C4267" s="1">
        <v>44339</v>
      </c>
      <c r="H4267">
        <v>2569</v>
      </c>
      <c r="M4267">
        <v>6461</v>
      </c>
    </row>
    <row r="4268" spans="1:13" customFormat="1" hidden="1">
      <c r="A4268" t="s">
        <v>758</v>
      </c>
      <c r="B4268" t="s">
        <v>759</v>
      </c>
      <c r="C4268" s="1">
        <v>44340</v>
      </c>
      <c r="H4268">
        <v>2583</v>
      </c>
      <c r="M4268">
        <v>6496</v>
      </c>
    </row>
    <row r="4269" spans="1:13" customFormat="1" hidden="1">
      <c r="A4269" t="s">
        <v>758</v>
      </c>
      <c r="B4269" t="s">
        <v>759</v>
      </c>
      <c r="C4269" s="1">
        <v>44341</v>
      </c>
      <c r="D4269">
        <v>71916</v>
      </c>
      <c r="E4269">
        <v>61282</v>
      </c>
      <c r="F4269">
        <v>10634</v>
      </c>
      <c r="H4269">
        <v>1072</v>
      </c>
      <c r="I4269">
        <v>18.09</v>
      </c>
      <c r="J4269">
        <v>15.41</v>
      </c>
      <c r="K4269">
        <v>2.67</v>
      </c>
      <c r="M4269">
        <v>2696</v>
      </c>
    </row>
    <row r="4270" spans="1:13" customFormat="1" hidden="1">
      <c r="A4270" t="s">
        <v>758</v>
      </c>
      <c r="B4270" t="s">
        <v>759</v>
      </c>
      <c r="C4270" s="1">
        <v>44342</v>
      </c>
      <c r="H4270">
        <v>940</v>
      </c>
      <c r="M4270">
        <v>2364</v>
      </c>
    </row>
    <row r="4271" spans="1:13" customFormat="1" hidden="1">
      <c r="A4271" t="s">
        <v>758</v>
      </c>
      <c r="B4271" t="s">
        <v>759</v>
      </c>
      <c r="C4271" s="1">
        <v>44343</v>
      </c>
      <c r="D4271">
        <v>74016</v>
      </c>
      <c r="E4271">
        <v>63064</v>
      </c>
      <c r="F4271">
        <v>10952</v>
      </c>
      <c r="H4271">
        <v>793</v>
      </c>
      <c r="I4271">
        <v>18.61</v>
      </c>
      <c r="J4271">
        <v>15.86</v>
      </c>
      <c r="K4271">
        <v>2.75</v>
      </c>
      <c r="M4271">
        <v>1994</v>
      </c>
    </row>
    <row r="4272" spans="1:13" customFormat="1" hidden="1">
      <c r="A4272" t="s">
        <v>758</v>
      </c>
      <c r="B4272" t="s">
        <v>759</v>
      </c>
      <c r="C4272" s="1">
        <v>44344</v>
      </c>
      <c r="D4272">
        <v>75243</v>
      </c>
      <c r="E4272">
        <v>64070</v>
      </c>
      <c r="F4272">
        <v>11173</v>
      </c>
      <c r="G4272">
        <v>1227</v>
      </c>
      <c r="H4272">
        <v>671</v>
      </c>
      <c r="I4272">
        <v>18.920000000000002</v>
      </c>
      <c r="J4272">
        <v>16.11</v>
      </c>
      <c r="K4272">
        <v>2.81</v>
      </c>
      <c r="M4272">
        <v>1688</v>
      </c>
    </row>
    <row r="4273" spans="1:13" customFormat="1" hidden="1">
      <c r="A4273" t="s">
        <v>758</v>
      </c>
      <c r="B4273" t="s">
        <v>759</v>
      </c>
      <c r="C4273" s="1">
        <v>44345</v>
      </c>
      <c r="H4273">
        <v>677</v>
      </c>
      <c r="M4273">
        <v>1703</v>
      </c>
    </row>
    <row r="4274" spans="1:13" customFormat="1" hidden="1">
      <c r="A4274" t="s">
        <v>758</v>
      </c>
      <c r="B4274" t="s">
        <v>759</v>
      </c>
      <c r="C4274" s="1">
        <v>44346</v>
      </c>
      <c r="H4274">
        <v>683</v>
      </c>
      <c r="M4274">
        <v>1718</v>
      </c>
    </row>
    <row r="4275" spans="1:13" customFormat="1" hidden="1">
      <c r="A4275" t="s">
        <v>758</v>
      </c>
      <c r="B4275" t="s">
        <v>759</v>
      </c>
      <c r="C4275" s="1">
        <v>44347</v>
      </c>
      <c r="H4275">
        <v>690</v>
      </c>
      <c r="M4275">
        <v>1735</v>
      </c>
    </row>
    <row r="4276" spans="1:13" customFormat="1" hidden="1">
      <c r="A4276" t="s">
        <v>758</v>
      </c>
      <c r="B4276" t="s">
        <v>759</v>
      </c>
      <c r="C4276" s="1">
        <v>44348</v>
      </c>
      <c r="D4276">
        <v>76787</v>
      </c>
      <c r="E4276">
        <v>65271</v>
      </c>
      <c r="F4276">
        <v>11516</v>
      </c>
      <c r="H4276">
        <v>696</v>
      </c>
      <c r="I4276">
        <v>19.309999999999999</v>
      </c>
      <c r="J4276">
        <v>16.420000000000002</v>
      </c>
      <c r="K4276">
        <v>2.9</v>
      </c>
      <c r="M4276">
        <v>1750</v>
      </c>
    </row>
    <row r="4277" spans="1:13" customFormat="1" hidden="1">
      <c r="A4277" t="s">
        <v>758</v>
      </c>
      <c r="B4277" t="s">
        <v>759</v>
      </c>
      <c r="C4277" s="1">
        <v>44349</v>
      </c>
      <c r="D4277">
        <v>77607</v>
      </c>
      <c r="E4277">
        <v>65829</v>
      </c>
      <c r="F4277">
        <v>11778</v>
      </c>
      <c r="G4277">
        <v>820</v>
      </c>
      <c r="H4277">
        <v>663</v>
      </c>
      <c r="I4277">
        <v>19.52</v>
      </c>
      <c r="J4277">
        <v>16.559999999999999</v>
      </c>
      <c r="K4277">
        <v>2.96</v>
      </c>
      <c r="M4277">
        <v>1667</v>
      </c>
    </row>
    <row r="4278" spans="1:13" customFormat="1" hidden="1">
      <c r="A4278" t="s">
        <v>758</v>
      </c>
      <c r="B4278" t="s">
        <v>759</v>
      </c>
      <c r="C4278" s="1">
        <v>44350</v>
      </c>
      <c r="D4278">
        <v>78530</v>
      </c>
      <c r="E4278">
        <v>66596</v>
      </c>
      <c r="F4278">
        <v>11934</v>
      </c>
      <c r="G4278">
        <v>923</v>
      </c>
      <c r="H4278">
        <v>645</v>
      </c>
      <c r="I4278">
        <v>19.75</v>
      </c>
      <c r="J4278">
        <v>16.75</v>
      </c>
      <c r="K4278">
        <v>3</v>
      </c>
      <c r="M4278">
        <v>1622</v>
      </c>
    </row>
    <row r="4279" spans="1:13" customFormat="1" hidden="1">
      <c r="A4279" t="s">
        <v>758</v>
      </c>
      <c r="B4279" t="s">
        <v>759</v>
      </c>
      <c r="C4279" s="1">
        <v>44351</v>
      </c>
      <c r="D4279">
        <v>80121</v>
      </c>
      <c r="E4279">
        <v>67851</v>
      </c>
      <c r="F4279">
        <v>12270</v>
      </c>
      <c r="G4279">
        <v>1591</v>
      </c>
      <c r="H4279">
        <v>697</v>
      </c>
      <c r="I4279">
        <v>20.149999999999999</v>
      </c>
      <c r="J4279">
        <v>17.059999999999999</v>
      </c>
      <c r="K4279">
        <v>3.09</v>
      </c>
      <c r="M4279">
        <v>1753</v>
      </c>
    </row>
    <row r="4280" spans="1:13" customFormat="1" hidden="1">
      <c r="A4280" t="s">
        <v>758</v>
      </c>
      <c r="B4280" t="s">
        <v>759</v>
      </c>
      <c r="C4280" s="1">
        <v>44352</v>
      </c>
      <c r="H4280">
        <v>814</v>
      </c>
      <c r="M4280">
        <v>2047</v>
      </c>
    </row>
    <row r="4281" spans="1:13" customFormat="1" hidden="1">
      <c r="A4281" t="s">
        <v>758</v>
      </c>
      <c r="B4281" t="s">
        <v>759</v>
      </c>
      <c r="C4281" s="1">
        <v>44353</v>
      </c>
      <c r="H4281">
        <v>931</v>
      </c>
      <c r="M4281">
        <v>2341</v>
      </c>
    </row>
    <row r="4282" spans="1:13" customFormat="1" hidden="1">
      <c r="A4282" t="s">
        <v>758</v>
      </c>
      <c r="B4282" t="s">
        <v>759</v>
      </c>
      <c r="C4282" s="1">
        <v>44354</v>
      </c>
      <c r="H4282">
        <v>1049</v>
      </c>
      <c r="M4282">
        <v>2638</v>
      </c>
    </row>
    <row r="4283" spans="1:13" customFormat="1" hidden="1">
      <c r="A4283" t="s">
        <v>758</v>
      </c>
      <c r="B4283" t="s">
        <v>759</v>
      </c>
      <c r="C4283" s="1">
        <v>44355</v>
      </c>
      <c r="H4283">
        <v>1166</v>
      </c>
      <c r="M4283">
        <v>2932</v>
      </c>
    </row>
    <row r="4284" spans="1:13" customFormat="1" hidden="1">
      <c r="A4284" t="s">
        <v>758</v>
      </c>
      <c r="B4284" t="s">
        <v>759</v>
      </c>
      <c r="C4284" s="1">
        <v>44356</v>
      </c>
      <c r="H4284">
        <v>1221</v>
      </c>
      <c r="M4284">
        <v>3071</v>
      </c>
    </row>
    <row r="4285" spans="1:13" customFormat="1" hidden="1">
      <c r="A4285" t="s">
        <v>758</v>
      </c>
      <c r="B4285" t="s">
        <v>759</v>
      </c>
      <c r="C4285" s="1">
        <v>44357</v>
      </c>
      <c r="H4285">
        <v>1262</v>
      </c>
      <c r="M4285">
        <v>3174</v>
      </c>
    </row>
    <row r="4286" spans="1:13" customFormat="1" hidden="1">
      <c r="A4286" t="s">
        <v>758</v>
      </c>
      <c r="B4286" t="s">
        <v>759</v>
      </c>
      <c r="C4286" s="1">
        <v>44358</v>
      </c>
      <c r="D4286">
        <v>88569</v>
      </c>
      <c r="E4286">
        <v>72453</v>
      </c>
      <c r="F4286">
        <v>16116</v>
      </c>
      <c r="H4286">
        <v>1207</v>
      </c>
      <c r="I4286">
        <v>22.27</v>
      </c>
      <c r="J4286">
        <v>18.22</v>
      </c>
      <c r="K4286">
        <v>4.05</v>
      </c>
      <c r="M4286">
        <v>3036</v>
      </c>
    </row>
    <row r="4287" spans="1:13" customFormat="1" hidden="1">
      <c r="A4287" t="s">
        <v>758</v>
      </c>
      <c r="B4287" t="s">
        <v>759</v>
      </c>
      <c r="C4287" s="1">
        <v>44359</v>
      </c>
      <c r="H4287">
        <v>1209</v>
      </c>
      <c r="M4287">
        <v>3041</v>
      </c>
    </row>
    <row r="4288" spans="1:13" customFormat="1" hidden="1">
      <c r="A4288" t="s">
        <v>758</v>
      </c>
      <c r="B4288" t="s">
        <v>759</v>
      </c>
      <c r="C4288" s="1">
        <v>44360</v>
      </c>
      <c r="H4288">
        <v>1211</v>
      </c>
      <c r="M4288">
        <v>3046</v>
      </c>
    </row>
    <row r="4289" spans="1:13" customFormat="1" hidden="1">
      <c r="A4289" t="s">
        <v>758</v>
      </c>
      <c r="B4289" t="s">
        <v>759</v>
      </c>
      <c r="C4289" s="1">
        <v>44361</v>
      </c>
      <c r="H4289">
        <v>1213</v>
      </c>
      <c r="M4289">
        <v>3051</v>
      </c>
    </row>
    <row r="4290" spans="1:13" customFormat="1" hidden="1">
      <c r="A4290" t="s">
        <v>758</v>
      </c>
      <c r="B4290" t="s">
        <v>759</v>
      </c>
      <c r="C4290" s="1">
        <v>44362</v>
      </c>
      <c r="D4290">
        <v>93451</v>
      </c>
      <c r="E4290">
        <v>74278</v>
      </c>
      <c r="F4290">
        <v>19173</v>
      </c>
      <c r="H4290">
        <v>1215</v>
      </c>
      <c r="I4290">
        <v>23.5</v>
      </c>
      <c r="J4290">
        <v>18.68</v>
      </c>
      <c r="K4290">
        <v>4.82</v>
      </c>
      <c r="M4290">
        <v>3056</v>
      </c>
    </row>
    <row r="4291" spans="1:13" customFormat="1" hidden="1">
      <c r="A4291" t="s">
        <v>758</v>
      </c>
      <c r="B4291" t="s">
        <v>759</v>
      </c>
      <c r="C4291" s="1">
        <v>44363</v>
      </c>
      <c r="D4291">
        <v>95452</v>
      </c>
      <c r="E4291">
        <v>75123</v>
      </c>
      <c r="F4291">
        <v>20329</v>
      </c>
      <c r="G4291">
        <v>2001</v>
      </c>
      <c r="H4291">
        <v>1328</v>
      </c>
      <c r="I4291">
        <v>24.01</v>
      </c>
      <c r="J4291">
        <v>18.89</v>
      </c>
      <c r="K4291">
        <v>5.1100000000000003</v>
      </c>
      <c r="M4291">
        <v>3340</v>
      </c>
    </row>
    <row r="4292" spans="1:13" customFormat="1" hidden="1">
      <c r="A4292" t="s">
        <v>758</v>
      </c>
      <c r="B4292" t="s">
        <v>759</v>
      </c>
      <c r="C4292" s="1">
        <v>44364</v>
      </c>
      <c r="D4292">
        <v>97404</v>
      </c>
      <c r="E4292">
        <v>76148</v>
      </c>
      <c r="F4292">
        <v>21256</v>
      </c>
      <c r="G4292">
        <v>1952</v>
      </c>
      <c r="H4292">
        <v>1435</v>
      </c>
      <c r="I4292">
        <v>24.5</v>
      </c>
      <c r="J4292">
        <v>19.149999999999999</v>
      </c>
      <c r="K4292">
        <v>5.35</v>
      </c>
      <c r="M4292">
        <v>3609</v>
      </c>
    </row>
    <row r="4293" spans="1:13" customFormat="1" hidden="1">
      <c r="A4293" t="s">
        <v>758</v>
      </c>
      <c r="B4293" t="s">
        <v>759</v>
      </c>
      <c r="C4293" s="1">
        <v>44365</v>
      </c>
      <c r="H4293">
        <v>1467</v>
      </c>
      <c r="M4293">
        <v>3689</v>
      </c>
    </row>
    <row r="4294" spans="1:13" customFormat="1" hidden="1">
      <c r="A4294" t="s">
        <v>758</v>
      </c>
      <c r="B4294" t="s">
        <v>759</v>
      </c>
      <c r="C4294" s="1">
        <v>44366</v>
      </c>
      <c r="H4294">
        <v>1498</v>
      </c>
      <c r="M4294">
        <v>3767</v>
      </c>
    </row>
    <row r="4295" spans="1:13" customFormat="1" hidden="1">
      <c r="A4295" t="s">
        <v>758</v>
      </c>
      <c r="B4295" t="s">
        <v>759</v>
      </c>
      <c r="C4295" s="1">
        <v>44367</v>
      </c>
      <c r="H4295">
        <v>1528</v>
      </c>
      <c r="M4295">
        <v>3843</v>
      </c>
    </row>
    <row r="4296" spans="1:13" customFormat="1" hidden="1">
      <c r="A4296" t="s">
        <v>758</v>
      </c>
      <c r="B4296" t="s">
        <v>759</v>
      </c>
      <c r="C4296" s="1">
        <v>44368</v>
      </c>
      <c r="H4296">
        <v>1559</v>
      </c>
      <c r="M4296">
        <v>3921</v>
      </c>
    </row>
    <row r="4297" spans="1:13" customFormat="1" hidden="1">
      <c r="A4297" t="s">
        <v>758</v>
      </c>
      <c r="B4297" t="s">
        <v>759</v>
      </c>
      <c r="C4297" s="1">
        <v>44369</v>
      </c>
      <c r="H4297">
        <v>1589</v>
      </c>
      <c r="M4297">
        <v>3996</v>
      </c>
    </row>
    <row r="4298" spans="1:13" customFormat="1" hidden="1">
      <c r="A4298" t="s">
        <v>758</v>
      </c>
      <c r="B4298" t="s">
        <v>759</v>
      </c>
      <c r="C4298" s="1">
        <v>44370</v>
      </c>
      <c r="D4298">
        <v>106010</v>
      </c>
      <c r="E4298">
        <v>79993</v>
      </c>
      <c r="F4298">
        <v>26017</v>
      </c>
      <c r="H4298">
        <v>1508</v>
      </c>
      <c r="I4298">
        <v>26.66</v>
      </c>
      <c r="J4298">
        <v>20.12</v>
      </c>
      <c r="K4298">
        <v>6.54</v>
      </c>
      <c r="M4298">
        <v>3793</v>
      </c>
    </row>
    <row r="4299" spans="1:13" customFormat="1" hidden="1">
      <c r="A4299" t="s">
        <v>758</v>
      </c>
      <c r="B4299" t="s">
        <v>759</v>
      </c>
      <c r="C4299" s="1">
        <v>44371</v>
      </c>
      <c r="H4299">
        <v>1461</v>
      </c>
      <c r="M4299">
        <v>3674</v>
      </c>
    </row>
    <row r="4300" spans="1:13" customFormat="1" hidden="1">
      <c r="A4300" t="s">
        <v>758</v>
      </c>
      <c r="B4300" t="s">
        <v>759</v>
      </c>
      <c r="C4300" s="1">
        <v>44372</v>
      </c>
      <c r="H4300">
        <v>1488</v>
      </c>
      <c r="M4300">
        <v>3742</v>
      </c>
    </row>
    <row r="4301" spans="1:13" customFormat="1" hidden="1">
      <c r="A4301" t="s">
        <v>758</v>
      </c>
      <c r="B4301" t="s">
        <v>759</v>
      </c>
      <c r="C4301" s="1">
        <v>44373</v>
      </c>
      <c r="H4301">
        <v>1515</v>
      </c>
      <c r="M4301">
        <v>3810</v>
      </c>
    </row>
    <row r="4302" spans="1:13" customFormat="1" hidden="1">
      <c r="A4302" t="s">
        <v>758</v>
      </c>
      <c r="B4302" t="s">
        <v>759</v>
      </c>
      <c r="C4302" s="1">
        <v>44374</v>
      </c>
      <c r="H4302">
        <v>1542</v>
      </c>
      <c r="M4302">
        <v>3878</v>
      </c>
    </row>
    <row r="4303" spans="1:13" customFormat="1" hidden="1">
      <c r="A4303" t="s">
        <v>758</v>
      </c>
      <c r="B4303" t="s">
        <v>759</v>
      </c>
      <c r="C4303" s="1">
        <v>44375</v>
      </c>
      <c r="H4303">
        <v>1569</v>
      </c>
      <c r="M4303">
        <v>3946</v>
      </c>
    </row>
    <row r="4304" spans="1:13" customFormat="1" hidden="1">
      <c r="A4304" t="s">
        <v>758</v>
      </c>
      <c r="B4304" t="s">
        <v>759</v>
      </c>
      <c r="C4304" s="1">
        <v>44376</v>
      </c>
      <c r="H4304">
        <v>1596</v>
      </c>
      <c r="M4304">
        <v>4014</v>
      </c>
    </row>
    <row r="4305" spans="1:13" customFormat="1" hidden="1">
      <c r="A4305" t="s">
        <v>758</v>
      </c>
      <c r="B4305" t="s">
        <v>759</v>
      </c>
      <c r="C4305" s="1">
        <v>44377</v>
      </c>
      <c r="H4305">
        <v>1622</v>
      </c>
      <c r="M4305">
        <v>4079</v>
      </c>
    </row>
    <row r="4306" spans="1:13" customFormat="1" hidden="1">
      <c r="A4306" t="s">
        <v>758</v>
      </c>
      <c r="B4306" t="s">
        <v>759</v>
      </c>
      <c r="C4306" s="1">
        <v>44378</v>
      </c>
      <c r="D4306">
        <v>118989</v>
      </c>
      <c r="E4306">
        <v>87522</v>
      </c>
      <c r="F4306">
        <v>31467</v>
      </c>
      <c r="H4306">
        <v>1622</v>
      </c>
      <c r="I4306">
        <v>29.93</v>
      </c>
      <c r="J4306">
        <v>22.01</v>
      </c>
      <c r="K4306">
        <v>7.91</v>
      </c>
      <c r="M4306">
        <v>4079</v>
      </c>
    </row>
    <row r="4307" spans="1:13" customFormat="1" hidden="1">
      <c r="A4307" t="s">
        <v>758</v>
      </c>
      <c r="B4307" t="s">
        <v>759</v>
      </c>
      <c r="C4307" s="1">
        <v>44379</v>
      </c>
      <c r="D4307">
        <v>123902</v>
      </c>
      <c r="E4307">
        <v>90878</v>
      </c>
      <c r="F4307">
        <v>33024</v>
      </c>
      <c r="G4307">
        <v>4913</v>
      </c>
      <c r="H4307">
        <v>2092</v>
      </c>
      <c r="I4307">
        <v>31.16</v>
      </c>
      <c r="J4307">
        <v>22.86</v>
      </c>
      <c r="K4307">
        <v>8.31</v>
      </c>
      <c r="M4307">
        <v>5261</v>
      </c>
    </row>
    <row r="4308" spans="1:13" customFormat="1" hidden="1">
      <c r="A4308" t="s">
        <v>758</v>
      </c>
      <c r="B4308" t="s">
        <v>759</v>
      </c>
      <c r="C4308" s="1">
        <v>44380</v>
      </c>
      <c r="H4308">
        <v>2054</v>
      </c>
      <c r="M4308">
        <v>5166</v>
      </c>
    </row>
    <row r="4309" spans="1:13" customFormat="1" hidden="1">
      <c r="A4309" t="s">
        <v>758</v>
      </c>
      <c r="B4309" t="s">
        <v>759</v>
      </c>
      <c r="C4309" s="1">
        <v>44381</v>
      </c>
      <c r="H4309">
        <v>2016</v>
      </c>
      <c r="M4309">
        <v>5070</v>
      </c>
    </row>
    <row r="4310" spans="1:13" customFormat="1" hidden="1">
      <c r="A4310" t="s">
        <v>758</v>
      </c>
      <c r="B4310" t="s">
        <v>759</v>
      </c>
      <c r="C4310" s="1">
        <v>44382</v>
      </c>
      <c r="D4310">
        <v>127969</v>
      </c>
      <c r="E4310">
        <v>93775</v>
      </c>
      <c r="F4310">
        <v>34194</v>
      </c>
      <c r="H4310">
        <v>1978</v>
      </c>
      <c r="I4310">
        <v>32.18</v>
      </c>
      <c r="J4310">
        <v>23.58</v>
      </c>
      <c r="K4310">
        <v>8.6</v>
      </c>
      <c r="M4310">
        <v>4975</v>
      </c>
    </row>
    <row r="4311" spans="1:13" customFormat="1" hidden="1">
      <c r="A4311" t="s">
        <v>758</v>
      </c>
      <c r="B4311" t="s">
        <v>759</v>
      </c>
      <c r="C4311" s="1">
        <v>44383</v>
      </c>
      <c r="D4311">
        <v>131938</v>
      </c>
      <c r="E4311">
        <v>96569</v>
      </c>
      <c r="F4311">
        <v>35369</v>
      </c>
      <c r="G4311">
        <v>3969</v>
      </c>
      <c r="H4311">
        <v>2313</v>
      </c>
      <c r="I4311">
        <v>33.18</v>
      </c>
      <c r="J4311">
        <v>24.29</v>
      </c>
      <c r="K4311">
        <v>8.9</v>
      </c>
      <c r="M4311">
        <v>5817</v>
      </c>
    </row>
    <row r="4312" spans="1:13" customFormat="1" hidden="1">
      <c r="A4312" t="s">
        <v>758</v>
      </c>
      <c r="B4312" t="s">
        <v>759</v>
      </c>
      <c r="C4312" s="1">
        <v>44384</v>
      </c>
      <c r="D4312">
        <v>136169</v>
      </c>
      <c r="E4312">
        <v>99591</v>
      </c>
      <c r="F4312">
        <v>36578</v>
      </c>
      <c r="G4312">
        <v>4231</v>
      </c>
      <c r="H4312">
        <v>2686</v>
      </c>
      <c r="I4312">
        <v>34.25</v>
      </c>
      <c r="J4312">
        <v>25.05</v>
      </c>
      <c r="K4312">
        <v>9.1999999999999993</v>
      </c>
      <c r="M4312">
        <v>6755</v>
      </c>
    </row>
    <row r="4313" spans="1:13" customFormat="1" hidden="1">
      <c r="A4313" t="s">
        <v>758</v>
      </c>
      <c r="B4313" t="s">
        <v>759</v>
      </c>
      <c r="C4313" s="1">
        <v>44385</v>
      </c>
      <c r="D4313">
        <v>139525</v>
      </c>
      <c r="E4313">
        <v>102052</v>
      </c>
      <c r="F4313">
        <v>37473</v>
      </c>
      <c r="G4313">
        <v>3356</v>
      </c>
      <c r="H4313">
        <v>2934</v>
      </c>
      <c r="I4313">
        <v>35.090000000000003</v>
      </c>
      <c r="J4313">
        <v>25.67</v>
      </c>
      <c r="K4313">
        <v>9.42</v>
      </c>
      <c r="M4313">
        <v>7379</v>
      </c>
    </row>
    <row r="4314" spans="1:13" customFormat="1" hidden="1">
      <c r="A4314" t="s">
        <v>758</v>
      </c>
      <c r="B4314" t="s">
        <v>759</v>
      </c>
      <c r="C4314" s="1">
        <v>44386</v>
      </c>
      <c r="H4314">
        <v>2448</v>
      </c>
      <c r="M4314">
        <v>6157</v>
      </c>
    </row>
    <row r="4315" spans="1:13" customFormat="1" hidden="1">
      <c r="A4315" t="s">
        <v>758</v>
      </c>
      <c r="B4315" t="s">
        <v>759</v>
      </c>
      <c r="C4315" s="1">
        <v>44387</v>
      </c>
      <c r="H4315">
        <v>2470</v>
      </c>
      <c r="M4315">
        <v>6212</v>
      </c>
    </row>
    <row r="4316" spans="1:13" customFormat="1" hidden="1">
      <c r="A4316" t="s">
        <v>758</v>
      </c>
      <c r="B4316" t="s">
        <v>759</v>
      </c>
      <c r="C4316" s="1">
        <v>44388</v>
      </c>
      <c r="H4316">
        <v>2492</v>
      </c>
      <c r="M4316">
        <v>6267</v>
      </c>
    </row>
    <row r="4317" spans="1:13" customFormat="1" hidden="1">
      <c r="A4317" t="s">
        <v>758</v>
      </c>
      <c r="B4317" t="s">
        <v>759</v>
      </c>
      <c r="C4317" s="1">
        <v>44389</v>
      </c>
      <c r="H4317">
        <v>2514</v>
      </c>
      <c r="M4317">
        <v>6323</v>
      </c>
    </row>
    <row r="4318" spans="1:13" customFormat="1" hidden="1">
      <c r="A4318" t="s">
        <v>758</v>
      </c>
      <c r="B4318" t="s">
        <v>759</v>
      </c>
      <c r="C4318" s="1">
        <v>44390</v>
      </c>
      <c r="D4318">
        <v>147080</v>
      </c>
      <c r="E4318">
        <v>107617</v>
      </c>
      <c r="F4318">
        <v>39463</v>
      </c>
      <c r="H4318">
        <v>2163</v>
      </c>
      <c r="I4318">
        <v>36.99</v>
      </c>
      <c r="J4318">
        <v>27.07</v>
      </c>
      <c r="K4318">
        <v>9.92</v>
      </c>
      <c r="M4318">
        <v>5440</v>
      </c>
    </row>
    <row r="4319" spans="1:13" customFormat="1" hidden="1">
      <c r="A4319" t="s">
        <v>758</v>
      </c>
      <c r="B4319" t="s">
        <v>759</v>
      </c>
      <c r="C4319" s="1">
        <v>44391</v>
      </c>
      <c r="H4319">
        <v>1971</v>
      </c>
      <c r="M4319">
        <v>4957</v>
      </c>
    </row>
    <row r="4320" spans="1:13" customFormat="1" hidden="1">
      <c r="A4320" t="s">
        <v>758</v>
      </c>
      <c r="B4320" t="s">
        <v>759</v>
      </c>
      <c r="C4320" s="1">
        <v>44392</v>
      </c>
      <c r="D4320">
        <v>152857</v>
      </c>
      <c r="E4320">
        <v>111501</v>
      </c>
      <c r="F4320">
        <v>41356</v>
      </c>
      <c r="H4320">
        <v>1905</v>
      </c>
      <c r="I4320">
        <v>38.44</v>
      </c>
      <c r="J4320">
        <v>28.04</v>
      </c>
      <c r="K4320">
        <v>10.4</v>
      </c>
      <c r="M4320">
        <v>4791</v>
      </c>
    </row>
    <row r="4321" spans="1:13" customFormat="1" hidden="1">
      <c r="A4321" t="s">
        <v>758</v>
      </c>
      <c r="B4321" t="s">
        <v>759</v>
      </c>
      <c r="C4321" s="1">
        <v>44393</v>
      </c>
      <c r="D4321">
        <v>155896</v>
      </c>
      <c r="E4321">
        <v>113596</v>
      </c>
      <c r="F4321">
        <v>42300</v>
      </c>
      <c r="G4321">
        <v>3039</v>
      </c>
      <c r="H4321">
        <v>2123</v>
      </c>
      <c r="I4321">
        <v>39.21</v>
      </c>
      <c r="J4321">
        <v>28.57</v>
      </c>
      <c r="K4321">
        <v>10.64</v>
      </c>
      <c r="M4321">
        <v>5339</v>
      </c>
    </row>
    <row r="4322" spans="1:13" customFormat="1" hidden="1">
      <c r="A4322" t="s">
        <v>758</v>
      </c>
      <c r="B4322" t="s">
        <v>759</v>
      </c>
      <c r="C4322" s="1">
        <v>44394</v>
      </c>
      <c r="H4322">
        <v>2025</v>
      </c>
      <c r="M4322">
        <v>5093</v>
      </c>
    </row>
    <row r="4323" spans="1:13" customFormat="1" hidden="1">
      <c r="A4323" t="s">
        <v>758</v>
      </c>
      <c r="B4323" t="s">
        <v>759</v>
      </c>
      <c r="C4323" s="1">
        <v>44395</v>
      </c>
      <c r="H4323">
        <v>1926</v>
      </c>
      <c r="M4323">
        <v>4844</v>
      </c>
    </row>
    <row r="4324" spans="1:13" customFormat="1" hidden="1">
      <c r="A4324" t="s">
        <v>758</v>
      </c>
      <c r="B4324" t="s">
        <v>759</v>
      </c>
      <c r="C4324" s="1">
        <v>44396</v>
      </c>
      <c r="D4324">
        <v>158365</v>
      </c>
      <c r="E4324">
        <v>115212</v>
      </c>
      <c r="F4324">
        <v>43153</v>
      </c>
      <c r="H4324">
        <v>1828</v>
      </c>
      <c r="I4324">
        <v>39.83</v>
      </c>
      <c r="J4324">
        <v>28.98</v>
      </c>
      <c r="K4324">
        <v>10.85</v>
      </c>
      <c r="M4324">
        <v>4597</v>
      </c>
    </row>
    <row r="4325" spans="1:13" customFormat="1" hidden="1">
      <c r="A4325" t="s">
        <v>758</v>
      </c>
      <c r="B4325" t="s">
        <v>759</v>
      </c>
      <c r="C4325" s="1">
        <v>44397</v>
      </c>
      <c r="D4325">
        <v>160283</v>
      </c>
      <c r="E4325">
        <v>116426</v>
      </c>
      <c r="F4325">
        <v>43857</v>
      </c>
      <c r="G4325">
        <v>1918</v>
      </c>
      <c r="H4325">
        <v>1886</v>
      </c>
      <c r="I4325">
        <v>40.31</v>
      </c>
      <c r="J4325">
        <v>29.28</v>
      </c>
      <c r="K4325">
        <v>11.03</v>
      </c>
      <c r="M4325">
        <v>4743</v>
      </c>
    </row>
    <row r="4326" spans="1:13" customFormat="1" hidden="1">
      <c r="A4326" t="s">
        <v>758</v>
      </c>
      <c r="B4326" t="s">
        <v>759</v>
      </c>
      <c r="C4326" s="1">
        <v>44398</v>
      </c>
      <c r="H4326">
        <v>1832</v>
      </c>
      <c r="M4326">
        <v>4607</v>
      </c>
    </row>
    <row r="4327" spans="1:13" customFormat="1" hidden="1">
      <c r="A4327" t="s">
        <v>758</v>
      </c>
      <c r="B4327" t="s">
        <v>759</v>
      </c>
      <c r="C4327" s="1">
        <v>44399</v>
      </c>
      <c r="D4327">
        <v>165306</v>
      </c>
      <c r="E4327">
        <v>119677</v>
      </c>
      <c r="F4327">
        <v>45629</v>
      </c>
      <c r="H4327">
        <v>1778</v>
      </c>
      <c r="I4327">
        <v>41.57</v>
      </c>
      <c r="J4327">
        <v>30.1</v>
      </c>
      <c r="K4327">
        <v>11.48</v>
      </c>
      <c r="M4327">
        <v>4472</v>
      </c>
    </row>
    <row r="4328" spans="1:13" customFormat="1" hidden="1">
      <c r="A4328" t="s">
        <v>758</v>
      </c>
      <c r="B4328" t="s">
        <v>759</v>
      </c>
      <c r="C4328" s="1">
        <v>44400</v>
      </c>
      <c r="D4328">
        <v>168083</v>
      </c>
      <c r="E4328">
        <v>121487</v>
      </c>
      <c r="F4328">
        <v>46596</v>
      </c>
      <c r="G4328">
        <v>2777</v>
      </c>
      <c r="H4328">
        <v>1741</v>
      </c>
      <c r="I4328">
        <v>42.27</v>
      </c>
      <c r="J4328">
        <v>30.55</v>
      </c>
      <c r="K4328">
        <v>11.72</v>
      </c>
      <c r="M4328">
        <v>4379</v>
      </c>
    </row>
    <row r="4329" spans="1:13" customFormat="1" hidden="1">
      <c r="A4329" t="s">
        <v>758</v>
      </c>
      <c r="B4329" t="s">
        <v>759</v>
      </c>
      <c r="C4329" s="1">
        <v>44401</v>
      </c>
      <c r="H4329">
        <v>1861</v>
      </c>
      <c r="M4329">
        <v>4680</v>
      </c>
    </row>
    <row r="4330" spans="1:13" customFormat="1" hidden="1">
      <c r="A4330" t="s">
        <v>758</v>
      </c>
      <c r="B4330" t="s">
        <v>759</v>
      </c>
      <c r="C4330" s="1">
        <v>44402</v>
      </c>
      <c r="H4330">
        <v>1981</v>
      </c>
      <c r="M4330">
        <v>4982</v>
      </c>
    </row>
    <row r="4331" spans="1:13" customFormat="1" hidden="1">
      <c r="A4331" t="s">
        <v>758</v>
      </c>
      <c r="B4331" t="s">
        <v>759</v>
      </c>
      <c r="C4331" s="1">
        <v>44403</v>
      </c>
      <c r="D4331">
        <v>173073</v>
      </c>
      <c r="E4331">
        <v>124932</v>
      </c>
      <c r="F4331">
        <v>48141</v>
      </c>
      <c r="H4331">
        <v>2101</v>
      </c>
      <c r="I4331">
        <v>43.53</v>
      </c>
      <c r="J4331">
        <v>31.42</v>
      </c>
      <c r="K4331">
        <v>12.11</v>
      </c>
      <c r="M4331">
        <v>5284</v>
      </c>
    </row>
    <row r="4332" spans="1:13" customFormat="1" hidden="1">
      <c r="A4332" t="s">
        <v>758</v>
      </c>
      <c r="B4332" t="s">
        <v>759</v>
      </c>
      <c r="C4332" s="1">
        <v>44404</v>
      </c>
      <c r="D4332">
        <v>175735</v>
      </c>
      <c r="E4332">
        <v>126693</v>
      </c>
      <c r="F4332">
        <v>49042</v>
      </c>
      <c r="G4332">
        <v>2662</v>
      </c>
      <c r="H4332">
        <v>2207</v>
      </c>
      <c r="I4332">
        <v>44.2</v>
      </c>
      <c r="J4332">
        <v>31.86</v>
      </c>
      <c r="K4332">
        <v>12.33</v>
      </c>
      <c r="M4332">
        <v>5551</v>
      </c>
    </row>
    <row r="4333" spans="1:13" customFormat="1" hidden="1">
      <c r="A4333" t="s">
        <v>758</v>
      </c>
      <c r="B4333" t="s">
        <v>759</v>
      </c>
      <c r="C4333" s="1">
        <v>44405</v>
      </c>
      <c r="D4333">
        <v>175735</v>
      </c>
      <c r="E4333">
        <v>126693</v>
      </c>
      <c r="F4333">
        <v>49042</v>
      </c>
      <c r="G4333">
        <v>0</v>
      </c>
      <c r="H4333">
        <v>1849</v>
      </c>
      <c r="I4333">
        <v>44.2</v>
      </c>
      <c r="J4333">
        <v>31.86</v>
      </c>
      <c r="K4333">
        <v>12.33</v>
      </c>
      <c r="M4333">
        <v>4650</v>
      </c>
    </row>
    <row r="4334" spans="1:13" customFormat="1" hidden="1">
      <c r="A4334" t="s">
        <v>758</v>
      </c>
      <c r="B4334" t="s">
        <v>759</v>
      </c>
      <c r="C4334" s="1">
        <v>44406</v>
      </c>
      <c r="D4334">
        <v>178449</v>
      </c>
      <c r="E4334">
        <v>128768</v>
      </c>
      <c r="F4334">
        <v>49681</v>
      </c>
      <c r="G4334">
        <v>2714</v>
      </c>
      <c r="H4334">
        <v>1878</v>
      </c>
      <c r="I4334">
        <v>44.88</v>
      </c>
      <c r="J4334">
        <v>32.380000000000003</v>
      </c>
      <c r="K4334">
        <v>12.49</v>
      </c>
      <c r="M4334">
        <v>4723</v>
      </c>
    </row>
    <row r="4335" spans="1:13" customFormat="1" hidden="1">
      <c r="A4335" t="s">
        <v>758</v>
      </c>
      <c r="B4335" t="s">
        <v>759</v>
      </c>
      <c r="C4335" s="1">
        <v>44407</v>
      </c>
      <c r="D4335">
        <v>183581</v>
      </c>
      <c r="E4335">
        <v>132361</v>
      </c>
      <c r="F4335">
        <v>51220</v>
      </c>
      <c r="G4335">
        <v>5132</v>
      </c>
      <c r="H4335">
        <v>2214</v>
      </c>
      <c r="I4335">
        <v>46.17</v>
      </c>
      <c r="J4335">
        <v>33.29</v>
      </c>
      <c r="K4335">
        <v>12.88</v>
      </c>
      <c r="M4335">
        <v>5568</v>
      </c>
    </row>
    <row r="4336" spans="1:13" customFormat="1" hidden="1">
      <c r="A4336" t="s">
        <v>758</v>
      </c>
      <c r="B4336" t="s">
        <v>759</v>
      </c>
      <c r="C4336" s="1">
        <v>44408</v>
      </c>
      <c r="H4336">
        <v>2092</v>
      </c>
      <c r="M4336">
        <v>5261</v>
      </c>
    </row>
    <row r="4337" spans="1:13" customFormat="1" hidden="1">
      <c r="A4337" t="s">
        <v>758</v>
      </c>
      <c r="B4337" t="s">
        <v>759</v>
      </c>
      <c r="C4337" s="1">
        <v>44409</v>
      </c>
      <c r="H4337">
        <v>1970</v>
      </c>
      <c r="M4337">
        <v>4954</v>
      </c>
    </row>
    <row r="4338" spans="1:13" customFormat="1" hidden="1">
      <c r="A4338" t="s">
        <v>758</v>
      </c>
      <c r="B4338" t="s">
        <v>759</v>
      </c>
      <c r="C4338" s="1">
        <v>44410</v>
      </c>
      <c r="H4338">
        <v>1847</v>
      </c>
      <c r="M4338">
        <v>4645</v>
      </c>
    </row>
    <row r="4339" spans="1:13" customFormat="1" hidden="1">
      <c r="A4339" t="s">
        <v>758</v>
      </c>
      <c r="B4339" t="s">
        <v>759</v>
      </c>
      <c r="C4339" s="1">
        <v>44411</v>
      </c>
      <c r="D4339">
        <v>186813</v>
      </c>
      <c r="E4339">
        <v>134583</v>
      </c>
      <c r="F4339">
        <v>52230</v>
      </c>
      <c r="H4339">
        <v>1583</v>
      </c>
      <c r="I4339">
        <v>46.98</v>
      </c>
      <c r="J4339">
        <v>33.85</v>
      </c>
      <c r="K4339">
        <v>13.14</v>
      </c>
      <c r="M4339">
        <v>3981</v>
      </c>
    </row>
    <row r="4340" spans="1:13" customFormat="1" hidden="1">
      <c r="A4340" t="s">
        <v>758</v>
      </c>
      <c r="B4340" t="s">
        <v>759</v>
      </c>
      <c r="C4340" s="1">
        <v>44412</v>
      </c>
      <c r="D4340">
        <v>189396</v>
      </c>
      <c r="E4340">
        <v>136163</v>
      </c>
      <c r="F4340">
        <v>53233</v>
      </c>
      <c r="G4340">
        <v>2583</v>
      </c>
      <c r="H4340">
        <v>1952</v>
      </c>
      <c r="I4340">
        <v>47.63</v>
      </c>
      <c r="J4340">
        <v>34.24</v>
      </c>
      <c r="K4340">
        <v>13.39</v>
      </c>
      <c r="M4340">
        <v>4909</v>
      </c>
    </row>
    <row r="4341" spans="1:13" customFormat="1" hidden="1">
      <c r="A4341" t="s">
        <v>758</v>
      </c>
      <c r="B4341" t="s">
        <v>759</v>
      </c>
      <c r="C4341" s="1">
        <v>44413</v>
      </c>
      <c r="D4341">
        <v>192222</v>
      </c>
      <c r="E4341">
        <v>137873</v>
      </c>
      <c r="F4341">
        <v>54349</v>
      </c>
      <c r="G4341">
        <v>2826</v>
      </c>
      <c r="H4341">
        <v>1968</v>
      </c>
      <c r="I4341">
        <v>48.34</v>
      </c>
      <c r="J4341">
        <v>34.67</v>
      </c>
      <c r="K4341">
        <v>13.67</v>
      </c>
      <c r="M4341">
        <v>4949</v>
      </c>
    </row>
    <row r="4342" spans="1:13" customFormat="1" hidden="1">
      <c r="A4342" t="s">
        <v>758</v>
      </c>
      <c r="B4342" t="s">
        <v>759</v>
      </c>
      <c r="C4342" s="1">
        <v>44414</v>
      </c>
      <c r="D4342">
        <v>194556</v>
      </c>
      <c r="E4342">
        <v>139413</v>
      </c>
      <c r="F4342">
        <v>55143</v>
      </c>
      <c r="G4342">
        <v>2334</v>
      </c>
      <c r="H4342">
        <v>1568</v>
      </c>
      <c r="I4342">
        <v>48.93</v>
      </c>
      <c r="J4342">
        <v>35.06</v>
      </c>
      <c r="K4342">
        <v>13.87</v>
      </c>
      <c r="M4342">
        <v>3943</v>
      </c>
    </row>
    <row r="4343" spans="1:13" customFormat="1" hidden="1">
      <c r="A4343" t="s">
        <v>758</v>
      </c>
      <c r="B4343" t="s">
        <v>759</v>
      </c>
      <c r="C4343" s="1">
        <v>44415</v>
      </c>
      <c r="H4343">
        <v>1618</v>
      </c>
      <c r="M4343">
        <v>4069</v>
      </c>
    </row>
    <row r="4344" spans="1:13" customFormat="1" hidden="1">
      <c r="A4344" t="s">
        <v>758</v>
      </c>
      <c r="B4344" t="s">
        <v>759</v>
      </c>
      <c r="C4344" s="1">
        <v>44416</v>
      </c>
      <c r="H4344">
        <v>1668</v>
      </c>
      <c r="M4344">
        <v>4195</v>
      </c>
    </row>
    <row r="4345" spans="1:13" customFormat="1" hidden="1">
      <c r="A4345" t="s">
        <v>758</v>
      </c>
      <c r="B4345" t="s">
        <v>759</v>
      </c>
      <c r="C4345" s="1">
        <v>44417</v>
      </c>
      <c r="D4345">
        <v>198030</v>
      </c>
      <c r="E4345">
        <v>141700</v>
      </c>
      <c r="F4345">
        <v>56330</v>
      </c>
      <c r="H4345">
        <v>1718</v>
      </c>
      <c r="I4345">
        <v>49.8</v>
      </c>
      <c r="J4345">
        <v>35.64</v>
      </c>
      <c r="K4345">
        <v>14.17</v>
      </c>
      <c r="M4345">
        <v>4321</v>
      </c>
    </row>
    <row r="4346" spans="1:13" customFormat="1" hidden="1">
      <c r="A4346" t="s">
        <v>758</v>
      </c>
      <c r="B4346" t="s">
        <v>759</v>
      </c>
      <c r="C4346" s="1">
        <v>44418</v>
      </c>
      <c r="D4346">
        <v>200520</v>
      </c>
      <c r="E4346">
        <v>143022</v>
      </c>
      <c r="F4346">
        <v>57498</v>
      </c>
      <c r="G4346">
        <v>2490</v>
      </c>
      <c r="H4346">
        <v>1958</v>
      </c>
      <c r="I4346">
        <v>50.43</v>
      </c>
      <c r="J4346">
        <v>35.97</v>
      </c>
      <c r="K4346">
        <v>14.46</v>
      </c>
      <c r="M4346">
        <v>4924</v>
      </c>
    </row>
    <row r="4347" spans="1:13" customFormat="1" hidden="1">
      <c r="A4347" t="s">
        <v>758</v>
      </c>
      <c r="B4347" t="s">
        <v>759</v>
      </c>
      <c r="C4347" s="1">
        <v>44419</v>
      </c>
      <c r="D4347">
        <v>202797</v>
      </c>
      <c r="E4347">
        <v>144321</v>
      </c>
      <c r="F4347">
        <v>58476</v>
      </c>
      <c r="G4347">
        <v>2277</v>
      </c>
      <c r="H4347">
        <v>1914</v>
      </c>
      <c r="I4347">
        <v>51</v>
      </c>
      <c r="J4347">
        <v>36.299999999999997</v>
      </c>
      <c r="K4347">
        <v>14.71</v>
      </c>
      <c r="M4347">
        <v>4814</v>
      </c>
    </row>
    <row r="4348" spans="1:13" customFormat="1" hidden="1">
      <c r="A4348" t="s">
        <v>758</v>
      </c>
      <c r="B4348" t="s">
        <v>759</v>
      </c>
      <c r="C4348" s="1">
        <v>44420</v>
      </c>
      <c r="D4348">
        <v>205129</v>
      </c>
      <c r="E4348">
        <v>145750</v>
      </c>
      <c r="F4348">
        <v>59379</v>
      </c>
      <c r="G4348">
        <v>2332</v>
      </c>
      <c r="H4348">
        <v>1844</v>
      </c>
      <c r="I4348">
        <v>51.59</v>
      </c>
      <c r="J4348">
        <v>36.659999999999997</v>
      </c>
      <c r="K4348">
        <v>14.93</v>
      </c>
      <c r="M4348">
        <v>4638</v>
      </c>
    </row>
    <row r="4349" spans="1:13" customFormat="1" hidden="1">
      <c r="A4349" t="s">
        <v>758</v>
      </c>
      <c r="B4349" t="s">
        <v>759</v>
      </c>
      <c r="C4349" s="1">
        <v>44421</v>
      </c>
      <c r="D4349">
        <v>208490</v>
      </c>
      <c r="E4349">
        <v>147830</v>
      </c>
      <c r="F4349">
        <v>60660</v>
      </c>
      <c r="G4349">
        <v>3361</v>
      </c>
      <c r="H4349">
        <v>1991</v>
      </c>
      <c r="I4349">
        <v>52.43</v>
      </c>
      <c r="J4349">
        <v>37.18</v>
      </c>
      <c r="K4349">
        <v>15.26</v>
      </c>
      <c r="M4349">
        <v>5007</v>
      </c>
    </row>
    <row r="4350" spans="1:13" customFormat="1" hidden="1">
      <c r="A4350" t="s">
        <v>758</v>
      </c>
      <c r="B4350" t="s">
        <v>759</v>
      </c>
      <c r="C4350" s="1">
        <v>44422</v>
      </c>
      <c r="H4350">
        <v>1944</v>
      </c>
      <c r="M4350">
        <v>4889</v>
      </c>
    </row>
    <row r="4351" spans="1:13" customFormat="1" hidden="1">
      <c r="A4351" t="s">
        <v>758</v>
      </c>
      <c r="B4351" t="s">
        <v>759</v>
      </c>
      <c r="C4351" s="1">
        <v>44423</v>
      </c>
      <c r="H4351">
        <v>1898</v>
      </c>
      <c r="M4351">
        <v>4773</v>
      </c>
    </row>
    <row r="4352" spans="1:13" customFormat="1" hidden="1">
      <c r="A4352" t="s">
        <v>758</v>
      </c>
      <c r="B4352" t="s">
        <v>759</v>
      </c>
      <c r="C4352" s="1">
        <v>44424</v>
      </c>
      <c r="D4352">
        <v>210995</v>
      </c>
      <c r="E4352">
        <v>149428</v>
      </c>
      <c r="F4352">
        <v>61567</v>
      </c>
      <c r="H4352">
        <v>1852</v>
      </c>
      <c r="I4352">
        <v>53.06</v>
      </c>
      <c r="J4352">
        <v>37.58</v>
      </c>
      <c r="K4352">
        <v>15.48</v>
      </c>
      <c r="M4352">
        <v>4658</v>
      </c>
    </row>
    <row r="4353" spans="1:13" customFormat="1" hidden="1">
      <c r="A4353" t="s">
        <v>758</v>
      </c>
      <c r="B4353" t="s">
        <v>759</v>
      </c>
      <c r="C4353" s="1">
        <v>44425</v>
      </c>
      <c r="D4353">
        <v>212380</v>
      </c>
      <c r="E4353">
        <v>150181</v>
      </c>
      <c r="F4353">
        <v>62199</v>
      </c>
      <c r="G4353">
        <v>1385</v>
      </c>
      <c r="H4353">
        <v>1694</v>
      </c>
      <c r="I4353">
        <v>53.41</v>
      </c>
      <c r="J4353">
        <v>37.770000000000003</v>
      </c>
      <c r="K4353">
        <v>15.64</v>
      </c>
      <c r="M4353">
        <v>4260</v>
      </c>
    </row>
    <row r="4354" spans="1:13" customFormat="1" hidden="1">
      <c r="A4354" t="s">
        <v>760</v>
      </c>
      <c r="B4354" t="s">
        <v>761</v>
      </c>
      <c r="C4354" s="1">
        <v>44328</v>
      </c>
      <c r="D4354">
        <v>10683</v>
      </c>
      <c r="E4354">
        <v>10683</v>
      </c>
      <c r="I4354">
        <v>0.09</v>
      </c>
      <c r="J4354">
        <v>0.09</v>
      </c>
    </row>
    <row r="4355" spans="1:13" customFormat="1" hidden="1">
      <c r="A4355" t="s">
        <v>760</v>
      </c>
      <c r="B4355" t="s">
        <v>761</v>
      </c>
      <c r="C4355" s="1">
        <v>44329</v>
      </c>
      <c r="H4355">
        <v>250</v>
      </c>
      <c r="M4355">
        <v>21</v>
      </c>
    </row>
    <row r="4356" spans="1:13" customFormat="1" hidden="1">
      <c r="A4356" t="s">
        <v>760</v>
      </c>
      <c r="B4356" t="s">
        <v>761</v>
      </c>
      <c r="C4356" s="1">
        <v>44330</v>
      </c>
      <c r="H4356">
        <v>250</v>
      </c>
      <c r="M4356">
        <v>21</v>
      </c>
    </row>
    <row r="4357" spans="1:13" customFormat="1" hidden="1">
      <c r="A4357" t="s">
        <v>760</v>
      </c>
      <c r="B4357" t="s">
        <v>761</v>
      </c>
      <c r="C4357" s="1">
        <v>44331</v>
      </c>
      <c r="H4357">
        <v>250</v>
      </c>
      <c r="M4357">
        <v>21</v>
      </c>
    </row>
    <row r="4358" spans="1:13" customFormat="1" hidden="1">
      <c r="A4358" t="s">
        <v>760</v>
      </c>
      <c r="B4358" t="s">
        <v>761</v>
      </c>
      <c r="C4358" s="1">
        <v>44332</v>
      </c>
      <c r="H4358">
        <v>250</v>
      </c>
      <c r="M4358">
        <v>21</v>
      </c>
    </row>
    <row r="4359" spans="1:13" customFormat="1" hidden="1">
      <c r="A4359" t="s">
        <v>760</v>
      </c>
      <c r="B4359" t="s">
        <v>761</v>
      </c>
      <c r="C4359" s="1">
        <v>44333</v>
      </c>
      <c r="H4359">
        <v>250</v>
      </c>
      <c r="M4359">
        <v>21</v>
      </c>
    </row>
    <row r="4360" spans="1:13" customFormat="1" hidden="1">
      <c r="A4360" t="s">
        <v>760</v>
      </c>
      <c r="B4360" t="s">
        <v>761</v>
      </c>
      <c r="C4360" s="1">
        <v>44334</v>
      </c>
      <c r="H4360">
        <v>250</v>
      </c>
      <c r="M4360">
        <v>21</v>
      </c>
    </row>
    <row r="4361" spans="1:13" customFormat="1" hidden="1">
      <c r="A4361" t="s">
        <v>760</v>
      </c>
      <c r="B4361" t="s">
        <v>761</v>
      </c>
      <c r="C4361" s="1">
        <v>44335</v>
      </c>
      <c r="H4361">
        <v>250</v>
      </c>
      <c r="M4361">
        <v>21</v>
      </c>
    </row>
    <row r="4362" spans="1:13" customFormat="1" hidden="1">
      <c r="A4362" t="s">
        <v>760</v>
      </c>
      <c r="B4362" t="s">
        <v>761</v>
      </c>
      <c r="C4362" s="1">
        <v>44336</v>
      </c>
      <c r="H4362">
        <v>250</v>
      </c>
      <c r="M4362">
        <v>21</v>
      </c>
    </row>
    <row r="4363" spans="1:13" customFormat="1" hidden="1">
      <c r="A4363" t="s">
        <v>760</v>
      </c>
      <c r="B4363" t="s">
        <v>761</v>
      </c>
      <c r="C4363" s="1">
        <v>44337</v>
      </c>
      <c r="D4363">
        <v>12934</v>
      </c>
      <c r="E4363">
        <v>12516</v>
      </c>
      <c r="F4363">
        <v>418</v>
      </c>
      <c r="H4363">
        <v>250</v>
      </c>
      <c r="I4363">
        <v>0.11</v>
      </c>
      <c r="J4363">
        <v>0.1</v>
      </c>
      <c r="K4363">
        <v>0</v>
      </c>
      <c r="M4363">
        <v>21</v>
      </c>
    </row>
    <row r="4364" spans="1:13" customFormat="1" hidden="1">
      <c r="A4364" t="s">
        <v>760</v>
      </c>
      <c r="B4364" t="s">
        <v>761</v>
      </c>
      <c r="C4364" s="1">
        <v>44338</v>
      </c>
      <c r="H4364">
        <v>323</v>
      </c>
      <c r="M4364">
        <v>27</v>
      </c>
    </row>
    <row r="4365" spans="1:13" customFormat="1" hidden="1">
      <c r="A4365" t="s">
        <v>760</v>
      </c>
      <c r="B4365" t="s">
        <v>761</v>
      </c>
      <c r="C4365" s="1">
        <v>44339</v>
      </c>
      <c r="H4365">
        <v>396</v>
      </c>
      <c r="M4365">
        <v>33</v>
      </c>
    </row>
    <row r="4366" spans="1:13" customFormat="1" hidden="1">
      <c r="A4366" t="s">
        <v>760</v>
      </c>
      <c r="B4366" t="s">
        <v>761</v>
      </c>
      <c r="C4366" s="1">
        <v>44340</v>
      </c>
      <c r="H4366">
        <v>469</v>
      </c>
      <c r="M4366">
        <v>39</v>
      </c>
    </row>
    <row r="4367" spans="1:13" customFormat="1" hidden="1">
      <c r="A4367" t="s">
        <v>760</v>
      </c>
      <c r="B4367" t="s">
        <v>761</v>
      </c>
      <c r="C4367" s="1">
        <v>44341</v>
      </c>
      <c r="H4367">
        <v>542</v>
      </c>
      <c r="M4367">
        <v>45</v>
      </c>
    </row>
    <row r="4368" spans="1:13" customFormat="1" hidden="1">
      <c r="A4368" t="s">
        <v>760</v>
      </c>
      <c r="B4368" t="s">
        <v>761</v>
      </c>
      <c r="C4368" s="1">
        <v>44342</v>
      </c>
      <c r="H4368">
        <v>615</v>
      </c>
      <c r="M4368">
        <v>51</v>
      </c>
    </row>
    <row r="4369" spans="1:13" customFormat="1" hidden="1">
      <c r="A4369" t="s">
        <v>760</v>
      </c>
      <c r="B4369" t="s">
        <v>761</v>
      </c>
      <c r="C4369" s="1">
        <v>44343</v>
      </c>
      <c r="H4369">
        <v>688</v>
      </c>
      <c r="M4369">
        <v>57</v>
      </c>
    </row>
    <row r="4370" spans="1:13" customFormat="1" hidden="1">
      <c r="A4370" t="s">
        <v>760</v>
      </c>
      <c r="B4370" t="s">
        <v>761</v>
      </c>
      <c r="C4370" s="1">
        <v>44344</v>
      </c>
      <c r="H4370">
        <v>761</v>
      </c>
      <c r="M4370">
        <v>63</v>
      </c>
    </row>
    <row r="4371" spans="1:13" customFormat="1" hidden="1">
      <c r="A4371" t="s">
        <v>760</v>
      </c>
      <c r="B4371" t="s">
        <v>761</v>
      </c>
      <c r="C4371" s="1">
        <v>44345</v>
      </c>
      <c r="H4371">
        <v>761</v>
      </c>
      <c r="M4371">
        <v>63</v>
      </c>
    </row>
    <row r="4372" spans="1:13" customFormat="1" hidden="1">
      <c r="A4372" t="s">
        <v>760</v>
      </c>
      <c r="B4372" t="s">
        <v>761</v>
      </c>
      <c r="C4372" s="1">
        <v>44346</v>
      </c>
      <c r="H4372">
        <v>761</v>
      </c>
      <c r="M4372">
        <v>63</v>
      </c>
    </row>
    <row r="4373" spans="1:13" customFormat="1" hidden="1">
      <c r="A4373" t="s">
        <v>760</v>
      </c>
      <c r="B4373" t="s">
        <v>761</v>
      </c>
      <c r="C4373" s="1">
        <v>44347</v>
      </c>
      <c r="H4373">
        <v>761</v>
      </c>
      <c r="M4373">
        <v>63</v>
      </c>
    </row>
    <row r="4374" spans="1:13" customFormat="1" hidden="1">
      <c r="A4374" t="s">
        <v>760</v>
      </c>
      <c r="B4374" t="s">
        <v>761</v>
      </c>
      <c r="C4374" s="1">
        <v>44348</v>
      </c>
      <c r="H4374">
        <v>761</v>
      </c>
      <c r="M4374">
        <v>63</v>
      </c>
    </row>
    <row r="4375" spans="1:13" customFormat="1" hidden="1">
      <c r="A4375" t="s">
        <v>760</v>
      </c>
      <c r="B4375" t="s">
        <v>761</v>
      </c>
      <c r="C4375" s="1">
        <v>44349</v>
      </c>
      <c r="H4375">
        <v>761</v>
      </c>
      <c r="M4375">
        <v>63</v>
      </c>
    </row>
    <row r="4376" spans="1:13" customFormat="1" hidden="1">
      <c r="A4376" t="s">
        <v>760</v>
      </c>
      <c r="B4376" t="s">
        <v>761</v>
      </c>
      <c r="C4376" s="1">
        <v>44350</v>
      </c>
      <c r="H4376">
        <v>761</v>
      </c>
      <c r="M4376">
        <v>63</v>
      </c>
    </row>
    <row r="4377" spans="1:13" customFormat="1" hidden="1">
      <c r="A4377" t="s">
        <v>760</v>
      </c>
      <c r="B4377" t="s">
        <v>761</v>
      </c>
      <c r="C4377" s="1">
        <v>44351</v>
      </c>
      <c r="H4377">
        <v>761</v>
      </c>
      <c r="M4377">
        <v>63</v>
      </c>
    </row>
    <row r="4378" spans="1:13" customFormat="1" hidden="1">
      <c r="A4378" t="s">
        <v>760</v>
      </c>
      <c r="B4378" t="s">
        <v>761</v>
      </c>
      <c r="C4378" s="1">
        <v>44352</v>
      </c>
      <c r="H4378">
        <v>761</v>
      </c>
      <c r="M4378">
        <v>63</v>
      </c>
    </row>
    <row r="4379" spans="1:13" customFormat="1" hidden="1">
      <c r="A4379" t="s">
        <v>760</v>
      </c>
      <c r="B4379" t="s">
        <v>761</v>
      </c>
      <c r="C4379" s="1">
        <v>44353</v>
      </c>
      <c r="H4379">
        <v>761</v>
      </c>
      <c r="M4379">
        <v>63</v>
      </c>
    </row>
    <row r="4380" spans="1:13" customFormat="1" hidden="1">
      <c r="A4380" t="s">
        <v>760</v>
      </c>
      <c r="B4380" t="s">
        <v>761</v>
      </c>
      <c r="C4380" s="1">
        <v>44354</v>
      </c>
      <c r="H4380">
        <v>761</v>
      </c>
      <c r="M4380">
        <v>63</v>
      </c>
    </row>
    <row r="4381" spans="1:13" customFormat="1" hidden="1">
      <c r="A4381" t="s">
        <v>760</v>
      </c>
      <c r="B4381" t="s">
        <v>761</v>
      </c>
      <c r="C4381" s="1">
        <v>44355</v>
      </c>
      <c r="D4381">
        <v>26624</v>
      </c>
      <c r="E4381">
        <v>21834</v>
      </c>
      <c r="F4381">
        <v>4790</v>
      </c>
      <c r="H4381">
        <v>761</v>
      </c>
      <c r="I4381">
        <v>0.22</v>
      </c>
      <c r="J4381">
        <v>0.18</v>
      </c>
      <c r="K4381">
        <v>0.04</v>
      </c>
      <c r="M4381">
        <v>63</v>
      </c>
    </row>
    <row r="4382" spans="1:13" customFormat="1" hidden="1">
      <c r="A4382" t="s">
        <v>760</v>
      </c>
      <c r="B4382" t="s">
        <v>761</v>
      </c>
      <c r="C4382" s="1">
        <v>44356</v>
      </c>
      <c r="H4382">
        <v>791</v>
      </c>
      <c r="M4382">
        <v>65</v>
      </c>
    </row>
    <row r="4383" spans="1:13" customFormat="1" hidden="1">
      <c r="A4383" t="s">
        <v>760</v>
      </c>
      <c r="B4383" t="s">
        <v>761</v>
      </c>
      <c r="C4383" s="1">
        <v>44357</v>
      </c>
      <c r="H4383">
        <v>822</v>
      </c>
      <c r="M4383">
        <v>68</v>
      </c>
    </row>
    <row r="4384" spans="1:13" customFormat="1" hidden="1">
      <c r="A4384" t="s">
        <v>760</v>
      </c>
      <c r="B4384" t="s">
        <v>761</v>
      </c>
      <c r="C4384" s="1">
        <v>44358</v>
      </c>
      <c r="H4384">
        <v>852</v>
      </c>
      <c r="M4384">
        <v>70</v>
      </c>
    </row>
    <row r="4385" spans="1:13" customFormat="1" hidden="1">
      <c r="A4385" t="s">
        <v>760</v>
      </c>
      <c r="B4385" t="s">
        <v>761</v>
      </c>
      <c r="C4385" s="1">
        <v>44359</v>
      </c>
      <c r="H4385">
        <v>883</v>
      </c>
      <c r="M4385">
        <v>73</v>
      </c>
    </row>
    <row r="4386" spans="1:13" customFormat="1" hidden="1">
      <c r="A4386" t="s">
        <v>760</v>
      </c>
      <c r="B4386" t="s">
        <v>761</v>
      </c>
      <c r="C4386" s="1">
        <v>44360</v>
      </c>
      <c r="H4386">
        <v>913</v>
      </c>
      <c r="M4386">
        <v>75</v>
      </c>
    </row>
    <row r="4387" spans="1:13" customFormat="1" hidden="1">
      <c r="A4387" t="s">
        <v>760</v>
      </c>
      <c r="B4387" t="s">
        <v>761</v>
      </c>
      <c r="C4387" s="1">
        <v>44361</v>
      </c>
      <c r="H4387">
        <v>944</v>
      </c>
      <c r="M4387">
        <v>78</v>
      </c>
    </row>
    <row r="4388" spans="1:13" customFormat="1" hidden="1">
      <c r="A4388" t="s">
        <v>760</v>
      </c>
      <c r="B4388" t="s">
        <v>761</v>
      </c>
      <c r="C4388" s="1">
        <v>44362</v>
      </c>
      <c r="H4388">
        <v>974</v>
      </c>
      <c r="M4388">
        <v>80</v>
      </c>
    </row>
    <row r="4389" spans="1:13" customFormat="1" hidden="1">
      <c r="A4389" t="s">
        <v>760</v>
      </c>
      <c r="B4389" t="s">
        <v>761</v>
      </c>
      <c r="C4389" s="1">
        <v>44363</v>
      </c>
      <c r="H4389">
        <v>974</v>
      </c>
      <c r="M4389">
        <v>80</v>
      </c>
    </row>
    <row r="4390" spans="1:13" customFormat="1" hidden="1">
      <c r="A4390" t="s">
        <v>760</v>
      </c>
      <c r="B4390" t="s">
        <v>761</v>
      </c>
      <c r="C4390" s="1">
        <v>44364</v>
      </c>
      <c r="H4390">
        <v>974</v>
      </c>
      <c r="M4390">
        <v>80</v>
      </c>
    </row>
    <row r="4391" spans="1:13" customFormat="1" hidden="1">
      <c r="A4391" t="s">
        <v>760</v>
      </c>
      <c r="B4391" t="s">
        <v>761</v>
      </c>
      <c r="C4391" s="1">
        <v>44365</v>
      </c>
      <c r="H4391">
        <v>974</v>
      </c>
      <c r="M4391">
        <v>80</v>
      </c>
    </row>
    <row r="4392" spans="1:13" customFormat="1" hidden="1">
      <c r="A4392" t="s">
        <v>760</v>
      </c>
      <c r="B4392" t="s">
        <v>761</v>
      </c>
      <c r="C4392" s="1">
        <v>44366</v>
      </c>
      <c r="H4392">
        <v>974</v>
      </c>
      <c r="M4392">
        <v>80</v>
      </c>
    </row>
    <row r="4393" spans="1:13" customFormat="1" hidden="1">
      <c r="A4393" t="s">
        <v>760</v>
      </c>
      <c r="B4393" t="s">
        <v>761</v>
      </c>
      <c r="C4393" s="1">
        <v>44367</v>
      </c>
      <c r="H4393">
        <v>974</v>
      </c>
      <c r="M4393">
        <v>80</v>
      </c>
    </row>
    <row r="4394" spans="1:13" customFormat="1" hidden="1">
      <c r="A4394" t="s">
        <v>760</v>
      </c>
      <c r="B4394" t="s">
        <v>761</v>
      </c>
      <c r="C4394" s="1">
        <v>44368</v>
      </c>
      <c r="H4394">
        <v>974</v>
      </c>
      <c r="M4394">
        <v>80</v>
      </c>
    </row>
    <row r="4395" spans="1:13" customFormat="1" hidden="1">
      <c r="A4395" t="s">
        <v>760</v>
      </c>
      <c r="B4395" t="s">
        <v>761</v>
      </c>
      <c r="C4395" s="1">
        <v>44369</v>
      </c>
      <c r="H4395">
        <v>974</v>
      </c>
      <c r="M4395">
        <v>80</v>
      </c>
    </row>
    <row r="4396" spans="1:13" customFormat="1" hidden="1">
      <c r="A4396" t="s">
        <v>760</v>
      </c>
      <c r="B4396" t="s">
        <v>761</v>
      </c>
      <c r="C4396" s="1">
        <v>44370</v>
      </c>
      <c r="H4396">
        <v>974</v>
      </c>
      <c r="M4396">
        <v>80</v>
      </c>
    </row>
    <row r="4397" spans="1:13" customFormat="1" hidden="1">
      <c r="A4397" t="s">
        <v>760</v>
      </c>
      <c r="B4397" t="s">
        <v>761</v>
      </c>
      <c r="C4397" s="1">
        <v>44371</v>
      </c>
      <c r="H4397">
        <v>974</v>
      </c>
      <c r="M4397">
        <v>80</v>
      </c>
    </row>
    <row r="4398" spans="1:13" customFormat="1" hidden="1">
      <c r="A4398" t="s">
        <v>760</v>
      </c>
      <c r="B4398" t="s">
        <v>761</v>
      </c>
      <c r="C4398" s="1">
        <v>44372</v>
      </c>
      <c r="H4398">
        <v>974</v>
      </c>
      <c r="M4398">
        <v>80</v>
      </c>
    </row>
    <row r="4399" spans="1:13" customFormat="1" hidden="1">
      <c r="A4399" t="s">
        <v>760</v>
      </c>
      <c r="B4399" t="s">
        <v>761</v>
      </c>
      <c r="C4399" s="1">
        <v>44373</v>
      </c>
      <c r="H4399">
        <v>974</v>
      </c>
      <c r="M4399">
        <v>80</v>
      </c>
    </row>
    <row r="4400" spans="1:13" customFormat="1" hidden="1">
      <c r="A4400" t="s">
        <v>760</v>
      </c>
      <c r="B4400" t="s">
        <v>761</v>
      </c>
      <c r="C4400" s="1">
        <v>44374</v>
      </c>
      <c r="H4400">
        <v>974</v>
      </c>
      <c r="M4400">
        <v>80</v>
      </c>
    </row>
    <row r="4401" spans="1:13" customFormat="1" hidden="1">
      <c r="A4401" t="s">
        <v>760</v>
      </c>
      <c r="B4401" t="s">
        <v>761</v>
      </c>
      <c r="C4401" s="1">
        <v>44375</v>
      </c>
      <c r="D4401">
        <v>46108</v>
      </c>
      <c r="E4401">
        <v>36188</v>
      </c>
      <c r="F4401">
        <v>9920</v>
      </c>
      <c r="H4401">
        <v>974</v>
      </c>
      <c r="I4401">
        <v>0.38</v>
      </c>
      <c r="J4401">
        <v>0.3</v>
      </c>
      <c r="K4401">
        <v>0.08</v>
      </c>
      <c r="M4401">
        <v>80</v>
      </c>
    </row>
    <row r="4402" spans="1:13" customFormat="1" hidden="1">
      <c r="A4402" t="s">
        <v>760</v>
      </c>
      <c r="B4402" t="s">
        <v>761</v>
      </c>
      <c r="C4402" s="1">
        <v>44376</v>
      </c>
      <c r="H4402">
        <v>901</v>
      </c>
      <c r="M4402">
        <v>74</v>
      </c>
    </row>
    <row r="4403" spans="1:13" customFormat="1" hidden="1">
      <c r="A4403" t="s">
        <v>760</v>
      </c>
      <c r="B4403" t="s">
        <v>761</v>
      </c>
      <c r="C4403" s="1">
        <v>44377</v>
      </c>
      <c r="H4403">
        <v>828</v>
      </c>
      <c r="M4403">
        <v>68</v>
      </c>
    </row>
    <row r="4404" spans="1:13" customFormat="1" hidden="1">
      <c r="A4404" t="s">
        <v>760</v>
      </c>
      <c r="B4404" t="s">
        <v>761</v>
      </c>
      <c r="C4404" s="1">
        <v>44378</v>
      </c>
      <c r="H4404">
        <v>754</v>
      </c>
      <c r="M4404">
        <v>62</v>
      </c>
    </row>
    <row r="4405" spans="1:13" customFormat="1" hidden="1">
      <c r="A4405" t="s">
        <v>760</v>
      </c>
      <c r="B4405" t="s">
        <v>761</v>
      </c>
      <c r="C4405" s="1">
        <v>44379</v>
      </c>
      <c r="H4405">
        <v>681</v>
      </c>
      <c r="M4405">
        <v>56</v>
      </c>
    </row>
    <row r="4406" spans="1:13" customFormat="1" hidden="1">
      <c r="A4406" t="s">
        <v>760</v>
      </c>
      <c r="B4406" t="s">
        <v>761</v>
      </c>
      <c r="C4406" s="1">
        <v>44380</v>
      </c>
      <c r="H4406">
        <v>608</v>
      </c>
      <c r="M4406">
        <v>50</v>
      </c>
    </row>
    <row r="4407" spans="1:13" customFormat="1" hidden="1">
      <c r="A4407" t="s">
        <v>760</v>
      </c>
      <c r="B4407" t="s">
        <v>761</v>
      </c>
      <c r="C4407" s="1">
        <v>44381</v>
      </c>
      <c r="H4407">
        <v>534</v>
      </c>
      <c r="M4407">
        <v>44</v>
      </c>
    </row>
    <row r="4408" spans="1:13" customFormat="1" hidden="1">
      <c r="A4408" t="s">
        <v>760</v>
      </c>
      <c r="B4408" t="s">
        <v>761</v>
      </c>
      <c r="C4408" s="1">
        <v>44382</v>
      </c>
      <c r="H4408">
        <v>461</v>
      </c>
      <c r="M4408">
        <v>38</v>
      </c>
    </row>
    <row r="4409" spans="1:13" customFormat="1" hidden="1">
      <c r="A4409" t="s">
        <v>760</v>
      </c>
      <c r="B4409" t="s">
        <v>761</v>
      </c>
      <c r="C4409" s="1">
        <v>44383</v>
      </c>
      <c r="H4409">
        <v>461</v>
      </c>
      <c r="M4409">
        <v>38</v>
      </c>
    </row>
    <row r="4410" spans="1:13" customFormat="1" hidden="1">
      <c r="A4410" t="s">
        <v>760</v>
      </c>
      <c r="B4410" t="s">
        <v>761</v>
      </c>
      <c r="C4410" s="1">
        <v>44384</v>
      </c>
      <c r="H4410">
        <v>461</v>
      </c>
      <c r="M4410">
        <v>38</v>
      </c>
    </row>
    <row r="4411" spans="1:13" customFormat="1" hidden="1">
      <c r="A4411" t="s">
        <v>760</v>
      </c>
      <c r="B4411" t="s">
        <v>761</v>
      </c>
      <c r="C4411" s="1">
        <v>44385</v>
      </c>
      <c r="H4411">
        <v>461</v>
      </c>
      <c r="M4411">
        <v>38</v>
      </c>
    </row>
    <row r="4412" spans="1:13" customFormat="1" hidden="1">
      <c r="A4412" t="s">
        <v>760</v>
      </c>
      <c r="B4412" t="s">
        <v>761</v>
      </c>
      <c r="C4412" s="1">
        <v>44386</v>
      </c>
      <c r="H4412">
        <v>461</v>
      </c>
      <c r="M4412">
        <v>38</v>
      </c>
    </row>
    <row r="4413" spans="1:13" customFormat="1" hidden="1">
      <c r="A4413" t="s">
        <v>760</v>
      </c>
      <c r="B4413" t="s">
        <v>761</v>
      </c>
      <c r="C4413" s="1">
        <v>44387</v>
      </c>
      <c r="H4413">
        <v>461</v>
      </c>
      <c r="M4413">
        <v>38</v>
      </c>
    </row>
    <row r="4414" spans="1:13" customFormat="1" hidden="1">
      <c r="A4414" t="s">
        <v>760</v>
      </c>
      <c r="B4414" t="s">
        <v>761</v>
      </c>
      <c r="C4414" s="1">
        <v>44388</v>
      </c>
      <c r="H4414">
        <v>461</v>
      </c>
      <c r="M4414">
        <v>38</v>
      </c>
    </row>
    <row r="4415" spans="1:13" customFormat="1" hidden="1">
      <c r="A4415" t="s">
        <v>760</v>
      </c>
      <c r="B4415" t="s">
        <v>761</v>
      </c>
      <c r="C4415" s="1">
        <v>44389</v>
      </c>
      <c r="D4415">
        <v>52563</v>
      </c>
      <c r="E4415">
        <v>40270</v>
      </c>
      <c r="F4415">
        <v>12293</v>
      </c>
      <c r="H4415">
        <v>461</v>
      </c>
      <c r="I4415">
        <v>0.43</v>
      </c>
      <c r="J4415">
        <v>0.33</v>
      </c>
      <c r="K4415">
        <v>0.1</v>
      </c>
      <c r="M4415">
        <v>38</v>
      </c>
    </row>
    <row r="4416" spans="1:13" customFormat="1" hidden="1">
      <c r="A4416" t="s">
        <v>760</v>
      </c>
      <c r="B4416" t="s">
        <v>761</v>
      </c>
      <c r="C4416" s="1">
        <v>44390</v>
      </c>
      <c r="H4416">
        <v>459</v>
      </c>
      <c r="M4416">
        <v>38</v>
      </c>
    </row>
    <row r="4417" spans="1:13" customFormat="1" hidden="1">
      <c r="A4417" t="s">
        <v>760</v>
      </c>
      <c r="B4417" t="s">
        <v>761</v>
      </c>
      <c r="C4417" s="1">
        <v>44391</v>
      </c>
      <c r="H4417">
        <v>456</v>
      </c>
      <c r="M4417">
        <v>38</v>
      </c>
    </row>
    <row r="4418" spans="1:13" customFormat="1" hidden="1">
      <c r="A4418" t="s">
        <v>760</v>
      </c>
      <c r="B4418" t="s">
        <v>761</v>
      </c>
      <c r="C4418" s="1">
        <v>44392</v>
      </c>
      <c r="H4418">
        <v>454</v>
      </c>
      <c r="M4418">
        <v>37</v>
      </c>
    </row>
    <row r="4419" spans="1:13" customFormat="1" hidden="1">
      <c r="A4419" t="s">
        <v>760</v>
      </c>
      <c r="B4419" t="s">
        <v>761</v>
      </c>
      <c r="C4419" s="1">
        <v>44393</v>
      </c>
      <c r="H4419">
        <v>451</v>
      </c>
      <c r="M4419">
        <v>37</v>
      </c>
    </row>
    <row r="4420" spans="1:13" customFormat="1" hidden="1">
      <c r="A4420" t="s">
        <v>760</v>
      </c>
      <c r="B4420" t="s">
        <v>761</v>
      </c>
      <c r="C4420" s="1">
        <v>44394</v>
      </c>
      <c r="H4420">
        <v>449</v>
      </c>
      <c r="M4420">
        <v>37</v>
      </c>
    </row>
    <row r="4421" spans="1:13" customFormat="1" hidden="1">
      <c r="A4421" t="s">
        <v>760</v>
      </c>
      <c r="B4421" t="s">
        <v>761</v>
      </c>
      <c r="C4421" s="1">
        <v>44395</v>
      </c>
      <c r="H4421">
        <v>446</v>
      </c>
      <c r="M4421">
        <v>37</v>
      </c>
    </row>
    <row r="4422" spans="1:13" customFormat="1" hidden="1">
      <c r="A4422" t="s">
        <v>760</v>
      </c>
      <c r="B4422" t="s">
        <v>761</v>
      </c>
      <c r="C4422" s="1">
        <v>44396</v>
      </c>
      <c r="H4422">
        <v>444</v>
      </c>
      <c r="M4422">
        <v>37</v>
      </c>
    </row>
    <row r="4423" spans="1:13" customFormat="1" hidden="1">
      <c r="A4423" t="s">
        <v>760</v>
      </c>
      <c r="B4423" t="s">
        <v>761</v>
      </c>
      <c r="C4423" s="1">
        <v>44397</v>
      </c>
      <c r="H4423">
        <v>444</v>
      </c>
      <c r="M4423">
        <v>37</v>
      </c>
    </row>
    <row r="4424" spans="1:13" customFormat="1" hidden="1">
      <c r="A4424" t="s">
        <v>760</v>
      </c>
      <c r="B4424" t="s">
        <v>761</v>
      </c>
      <c r="C4424" s="1">
        <v>44398</v>
      </c>
      <c r="H4424">
        <v>444</v>
      </c>
      <c r="M4424">
        <v>37</v>
      </c>
    </row>
    <row r="4425" spans="1:13" customFormat="1" hidden="1">
      <c r="A4425" t="s">
        <v>760</v>
      </c>
      <c r="B4425" t="s">
        <v>761</v>
      </c>
      <c r="C4425" s="1">
        <v>44399</v>
      </c>
      <c r="H4425">
        <v>444</v>
      </c>
      <c r="M4425">
        <v>37</v>
      </c>
    </row>
    <row r="4426" spans="1:13" customFormat="1" hidden="1">
      <c r="A4426" t="s">
        <v>760</v>
      </c>
      <c r="B4426" t="s">
        <v>761</v>
      </c>
      <c r="C4426" s="1">
        <v>44400</v>
      </c>
      <c r="H4426">
        <v>444</v>
      </c>
      <c r="M4426">
        <v>37</v>
      </c>
    </row>
    <row r="4427" spans="1:13" customFormat="1" hidden="1">
      <c r="A4427" t="s">
        <v>760</v>
      </c>
      <c r="B4427" t="s">
        <v>761</v>
      </c>
      <c r="C4427" s="1">
        <v>44401</v>
      </c>
      <c r="D4427">
        <v>57886</v>
      </c>
      <c r="E4427">
        <v>43377</v>
      </c>
      <c r="F4427">
        <v>14509</v>
      </c>
      <c r="H4427">
        <v>444</v>
      </c>
      <c r="I4427">
        <v>0.48</v>
      </c>
      <c r="J4427">
        <v>0.36</v>
      </c>
      <c r="K4427">
        <v>0.12</v>
      </c>
      <c r="M4427">
        <v>37</v>
      </c>
    </row>
    <row r="4428" spans="1:13" customFormat="1" hidden="1">
      <c r="A4428" t="s">
        <v>760</v>
      </c>
      <c r="B4428" t="s">
        <v>761</v>
      </c>
      <c r="C4428" s="1">
        <v>44402</v>
      </c>
      <c r="H4428">
        <v>558</v>
      </c>
      <c r="M4428">
        <v>46</v>
      </c>
    </row>
    <row r="4429" spans="1:13" customFormat="1" hidden="1">
      <c r="A4429" t="s">
        <v>760</v>
      </c>
      <c r="B4429" t="s">
        <v>761</v>
      </c>
      <c r="C4429" s="1">
        <v>44403</v>
      </c>
      <c r="H4429">
        <v>672</v>
      </c>
      <c r="M4429">
        <v>55</v>
      </c>
    </row>
    <row r="4430" spans="1:13" customFormat="1" hidden="1">
      <c r="A4430" t="s">
        <v>760</v>
      </c>
      <c r="B4430" t="s">
        <v>761</v>
      </c>
      <c r="C4430" s="1">
        <v>44404</v>
      </c>
      <c r="H4430">
        <v>786</v>
      </c>
      <c r="M4430">
        <v>65</v>
      </c>
    </row>
    <row r="4431" spans="1:13" customFormat="1" hidden="1">
      <c r="A4431" t="s">
        <v>760</v>
      </c>
      <c r="B4431" t="s">
        <v>761</v>
      </c>
      <c r="C4431" s="1">
        <v>44405</v>
      </c>
      <c r="H4431">
        <v>901</v>
      </c>
      <c r="M4431">
        <v>74</v>
      </c>
    </row>
    <row r="4432" spans="1:13" customFormat="1" hidden="1">
      <c r="A4432" t="s">
        <v>760</v>
      </c>
      <c r="B4432" t="s">
        <v>761</v>
      </c>
      <c r="C4432" s="1">
        <v>44406</v>
      </c>
      <c r="H4432">
        <v>1015</v>
      </c>
      <c r="M4432">
        <v>84</v>
      </c>
    </row>
    <row r="4433" spans="1:13" customFormat="1" hidden="1">
      <c r="A4433" t="s">
        <v>760</v>
      </c>
      <c r="B4433" t="s">
        <v>761</v>
      </c>
      <c r="C4433" s="1">
        <v>44407</v>
      </c>
      <c r="H4433">
        <v>1129</v>
      </c>
      <c r="M4433">
        <v>93</v>
      </c>
    </row>
    <row r="4434" spans="1:13" customFormat="1" hidden="1">
      <c r="A4434" t="s">
        <v>760</v>
      </c>
      <c r="B4434" t="s">
        <v>761</v>
      </c>
      <c r="C4434" s="1">
        <v>44408</v>
      </c>
      <c r="H4434">
        <v>1244</v>
      </c>
      <c r="M4434">
        <v>103</v>
      </c>
    </row>
    <row r="4435" spans="1:13" customFormat="1" hidden="1">
      <c r="A4435" t="s">
        <v>760</v>
      </c>
      <c r="B4435" t="s">
        <v>761</v>
      </c>
      <c r="C4435" s="1">
        <v>44409</v>
      </c>
      <c r="H4435">
        <v>1244</v>
      </c>
      <c r="M4435">
        <v>103</v>
      </c>
    </row>
    <row r="4436" spans="1:13" customFormat="1" hidden="1">
      <c r="A4436" t="s">
        <v>760</v>
      </c>
      <c r="B4436" t="s">
        <v>761</v>
      </c>
      <c r="C4436" s="1">
        <v>44410</v>
      </c>
      <c r="H4436">
        <v>1244</v>
      </c>
      <c r="M4436">
        <v>103</v>
      </c>
    </row>
    <row r="4437" spans="1:13" customFormat="1" hidden="1">
      <c r="A4437" t="s">
        <v>760</v>
      </c>
      <c r="B4437" t="s">
        <v>761</v>
      </c>
      <c r="C4437" s="1">
        <v>44411</v>
      </c>
      <c r="D4437">
        <v>70323</v>
      </c>
      <c r="E4437">
        <v>48918</v>
      </c>
      <c r="F4437">
        <v>21405</v>
      </c>
      <c r="H4437">
        <v>1244</v>
      </c>
      <c r="I4437">
        <v>0.57999999999999996</v>
      </c>
      <c r="J4437">
        <v>0.4</v>
      </c>
      <c r="K4437">
        <v>0.18</v>
      </c>
      <c r="M4437">
        <v>103</v>
      </c>
    </row>
    <row r="4438" spans="1:13" customFormat="1" hidden="1">
      <c r="A4438" t="s">
        <v>760</v>
      </c>
      <c r="B4438" t="s">
        <v>761</v>
      </c>
      <c r="C4438" s="1">
        <v>44412</v>
      </c>
      <c r="H4438">
        <v>1095</v>
      </c>
      <c r="M4438">
        <v>90</v>
      </c>
    </row>
    <row r="4439" spans="1:13" customFormat="1" hidden="1">
      <c r="A4439" t="s">
        <v>760</v>
      </c>
      <c r="B4439" t="s">
        <v>761</v>
      </c>
      <c r="C4439" s="1">
        <v>44413</v>
      </c>
      <c r="H4439">
        <v>947</v>
      </c>
      <c r="M4439">
        <v>78</v>
      </c>
    </row>
    <row r="4440" spans="1:13" customFormat="1" hidden="1">
      <c r="A4440" t="s">
        <v>760</v>
      </c>
      <c r="B4440" t="s">
        <v>761</v>
      </c>
      <c r="C4440" s="1">
        <v>44414</v>
      </c>
      <c r="H4440">
        <v>799</v>
      </c>
      <c r="M4440">
        <v>66</v>
      </c>
    </row>
    <row r="4441" spans="1:13" customFormat="1" hidden="1">
      <c r="A4441" t="s">
        <v>760</v>
      </c>
      <c r="B4441" t="s">
        <v>761</v>
      </c>
      <c r="C4441" s="1">
        <v>44415</v>
      </c>
      <c r="H4441">
        <v>651</v>
      </c>
      <c r="M4441">
        <v>54</v>
      </c>
    </row>
    <row r="4442" spans="1:13" customFormat="1" hidden="1">
      <c r="A4442" t="s">
        <v>760</v>
      </c>
      <c r="B4442" t="s">
        <v>761</v>
      </c>
      <c r="C4442" s="1">
        <v>44416</v>
      </c>
      <c r="H4442">
        <v>502</v>
      </c>
      <c r="M4442">
        <v>41</v>
      </c>
    </row>
    <row r="4443" spans="1:13" customFormat="1" hidden="1">
      <c r="A4443" t="s">
        <v>760</v>
      </c>
      <c r="B4443" t="s">
        <v>761</v>
      </c>
      <c r="C4443" s="1">
        <v>44417</v>
      </c>
      <c r="H4443">
        <v>354</v>
      </c>
      <c r="M4443">
        <v>29</v>
      </c>
    </row>
    <row r="4444" spans="1:13" customFormat="1" hidden="1">
      <c r="A4444" t="s">
        <v>760</v>
      </c>
      <c r="B4444" t="s">
        <v>761</v>
      </c>
      <c r="C4444" s="1">
        <v>44418</v>
      </c>
      <c r="H4444">
        <v>206</v>
      </c>
      <c r="M4444">
        <v>17</v>
      </c>
    </row>
    <row r="4445" spans="1:13" customFormat="1" hidden="1">
      <c r="A4445" t="s">
        <v>760</v>
      </c>
      <c r="B4445" t="s">
        <v>761</v>
      </c>
      <c r="C4445" s="1">
        <v>44419</v>
      </c>
      <c r="H4445">
        <v>206</v>
      </c>
      <c r="M4445">
        <v>17</v>
      </c>
    </row>
    <row r="4446" spans="1:13" customFormat="1" hidden="1">
      <c r="A4446" t="s">
        <v>760</v>
      </c>
      <c r="B4446" t="s">
        <v>761</v>
      </c>
      <c r="C4446" s="1">
        <v>44420</v>
      </c>
      <c r="H4446">
        <v>206</v>
      </c>
      <c r="M4446">
        <v>17</v>
      </c>
    </row>
    <row r="4447" spans="1:13" customFormat="1" hidden="1">
      <c r="A4447" t="s">
        <v>760</v>
      </c>
      <c r="B4447" t="s">
        <v>761</v>
      </c>
      <c r="C4447" s="1">
        <v>44421</v>
      </c>
      <c r="H4447">
        <v>206</v>
      </c>
      <c r="M4447">
        <v>17</v>
      </c>
    </row>
    <row r="4448" spans="1:13" customFormat="1" hidden="1">
      <c r="A4448" t="s">
        <v>760</v>
      </c>
      <c r="B4448" t="s">
        <v>761</v>
      </c>
      <c r="C4448" s="1">
        <v>44422</v>
      </c>
      <c r="H4448">
        <v>206</v>
      </c>
      <c r="M4448">
        <v>17</v>
      </c>
    </row>
    <row r="4449" spans="1:13" customFormat="1" hidden="1">
      <c r="A4449" t="s">
        <v>760</v>
      </c>
      <c r="B4449" t="s">
        <v>761</v>
      </c>
      <c r="C4449" s="1">
        <v>44423</v>
      </c>
      <c r="H4449">
        <v>206</v>
      </c>
      <c r="M4449">
        <v>17</v>
      </c>
    </row>
    <row r="4450" spans="1:13" customFormat="1" hidden="1">
      <c r="A4450" t="s">
        <v>760</v>
      </c>
      <c r="B4450" t="s">
        <v>761</v>
      </c>
      <c r="C4450" s="1">
        <v>44424</v>
      </c>
      <c r="D4450">
        <v>72999</v>
      </c>
      <c r="E4450">
        <v>50751</v>
      </c>
      <c r="F4450">
        <v>22248</v>
      </c>
      <c r="H4450">
        <v>206</v>
      </c>
      <c r="I4450">
        <v>0.6</v>
      </c>
      <c r="J4450">
        <v>0.42</v>
      </c>
      <c r="K4450">
        <v>0.18</v>
      </c>
      <c r="M4450">
        <v>17</v>
      </c>
    </row>
    <row r="4451" spans="1:13" customFormat="1" hidden="1">
      <c r="A4451" t="s">
        <v>762</v>
      </c>
      <c r="B4451" t="s">
        <v>763</v>
      </c>
      <c r="C4451" s="1">
        <v>44206</v>
      </c>
      <c r="D4451">
        <v>0</v>
      </c>
      <c r="E4451">
        <v>0</v>
      </c>
      <c r="I4451">
        <v>0</v>
      </c>
      <c r="J4451">
        <v>0</v>
      </c>
    </row>
    <row r="4452" spans="1:13" customFormat="1" hidden="1">
      <c r="A4452" t="s">
        <v>762</v>
      </c>
      <c r="B4452" t="s">
        <v>763</v>
      </c>
      <c r="C4452" s="1">
        <v>44207</v>
      </c>
      <c r="H4452">
        <v>278</v>
      </c>
      <c r="M4452">
        <v>4464</v>
      </c>
    </row>
    <row r="4453" spans="1:13" customFormat="1" hidden="1">
      <c r="A4453" t="s">
        <v>762</v>
      </c>
      <c r="B4453" t="s">
        <v>763</v>
      </c>
      <c r="C4453" s="1">
        <v>44208</v>
      </c>
      <c r="H4453">
        <v>278</v>
      </c>
      <c r="M4453">
        <v>4464</v>
      </c>
    </row>
    <row r="4454" spans="1:13" customFormat="1" hidden="1">
      <c r="A4454" t="s">
        <v>762</v>
      </c>
      <c r="B4454" t="s">
        <v>763</v>
      </c>
      <c r="C4454" s="1">
        <v>44209</v>
      </c>
      <c r="H4454">
        <v>278</v>
      </c>
      <c r="M4454">
        <v>4464</v>
      </c>
    </row>
    <row r="4455" spans="1:13" customFormat="1" hidden="1">
      <c r="A4455" t="s">
        <v>762</v>
      </c>
      <c r="B4455" t="s">
        <v>763</v>
      </c>
      <c r="C4455" s="1">
        <v>44210</v>
      </c>
      <c r="H4455">
        <v>278</v>
      </c>
      <c r="M4455">
        <v>4464</v>
      </c>
    </row>
    <row r="4456" spans="1:13" customFormat="1" hidden="1">
      <c r="A4456" t="s">
        <v>762</v>
      </c>
      <c r="B4456" t="s">
        <v>763</v>
      </c>
      <c r="C4456" s="1">
        <v>44211</v>
      </c>
      <c r="H4456">
        <v>278</v>
      </c>
      <c r="M4456">
        <v>4464</v>
      </c>
    </row>
    <row r="4457" spans="1:13" customFormat="1" hidden="1">
      <c r="A4457" t="s">
        <v>762</v>
      </c>
      <c r="B4457" t="s">
        <v>763</v>
      </c>
      <c r="C4457" s="1">
        <v>44212</v>
      </c>
      <c r="D4457">
        <v>1665</v>
      </c>
      <c r="E4457">
        <v>1665</v>
      </c>
      <c r="H4457">
        <v>278</v>
      </c>
      <c r="I4457">
        <v>2.67</v>
      </c>
      <c r="J4457">
        <v>2.67</v>
      </c>
      <c r="M4457">
        <v>4464</v>
      </c>
    </row>
    <row r="4458" spans="1:13" customFormat="1" hidden="1">
      <c r="A4458" t="s">
        <v>762</v>
      </c>
      <c r="B4458" t="s">
        <v>763</v>
      </c>
      <c r="C4458" s="1">
        <v>44213</v>
      </c>
      <c r="H4458">
        <v>264</v>
      </c>
      <c r="M4458">
        <v>4239</v>
      </c>
    </row>
    <row r="4459" spans="1:13" customFormat="1" hidden="1">
      <c r="A4459" t="s">
        <v>762</v>
      </c>
      <c r="B4459" t="s">
        <v>763</v>
      </c>
      <c r="C4459" s="1">
        <v>44214</v>
      </c>
      <c r="H4459">
        <v>250</v>
      </c>
      <c r="M4459">
        <v>4015</v>
      </c>
    </row>
    <row r="4460" spans="1:13" customFormat="1" hidden="1">
      <c r="A4460" t="s">
        <v>762</v>
      </c>
      <c r="B4460" t="s">
        <v>763</v>
      </c>
      <c r="C4460" s="1">
        <v>44215</v>
      </c>
      <c r="H4460">
        <v>236</v>
      </c>
      <c r="M4460">
        <v>3790</v>
      </c>
    </row>
    <row r="4461" spans="1:13" customFormat="1" hidden="1">
      <c r="A4461" t="s">
        <v>762</v>
      </c>
      <c r="B4461" t="s">
        <v>763</v>
      </c>
      <c r="C4461" s="1">
        <v>44216</v>
      </c>
      <c r="H4461">
        <v>222</v>
      </c>
      <c r="M4461">
        <v>3565</v>
      </c>
    </row>
    <row r="4462" spans="1:13" customFormat="1" hidden="1">
      <c r="A4462" t="s">
        <v>762</v>
      </c>
      <c r="B4462" t="s">
        <v>763</v>
      </c>
      <c r="C4462" s="1">
        <v>44217</v>
      </c>
      <c r="H4462">
        <v>209</v>
      </c>
      <c r="M4462">
        <v>3356</v>
      </c>
    </row>
    <row r="4463" spans="1:13" customFormat="1" hidden="1">
      <c r="A4463" t="s">
        <v>762</v>
      </c>
      <c r="B4463" t="s">
        <v>763</v>
      </c>
      <c r="C4463" s="1">
        <v>44218</v>
      </c>
      <c r="H4463">
        <v>195</v>
      </c>
      <c r="M4463">
        <v>3131</v>
      </c>
    </row>
    <row r="4464" spans="1:13" customFormat="1" hidden="1">
      <c r="A4464" t="s">
        <v>762</v>
      </c>
      <c r="B4464" t="s">
        <v>763</v>
      </c>
      <c r="C4464" s="1">
        <v>44219</v>
      </c>
      <c r="D4464">
        <v>2932</v>
      </c>
      <c r="E4464">
        <v>2932</v>
      </c>
      <c r="H4464">
        <v>181</v>
      </c>
      <c r="I4464">
        <v>4.71</v>
      </c>
      <c r="J4464">
        <v>4.71</v>
      </c>
      <c r="M4464">
        <v>2907</v>
      </c>
    </row>
    <row r="4465" spans="1:13" customFormat="1" hidden="1">
      <c r="A4465" t="s">
        <v>762</v>
      </c>
      <c r="B4465" t="s">
        <v>763</v>
      </c>
      <c r="C4465" s="1">
        <v>44220</v>
      </c>
      <c r="H4465">
        <v>195</v>
      </c>
      <c r="M4465">
        <v>3131</v>
      </c>
    </row>
    <row r="4466" spans="1:13" customFormat="1" hidden="1">
      <c r="A4466" t="s">
        <v>762</v>
      </c>
      <c r="B4466" t="s">
        <v>763</v>
      </c>
      <c r="C4466" s="1">
        <v>44221</v>
      </c>
      <c r="H4466">
        <v>209</v>
      </c>
      <c r="M4466">
        <v>3356</v>
      </c>
    </row>
    <row r="4467" spans="1:13" customFormat="1" hidden="1">
      <c r="A4467" t="s">
        <v>762</v>
      </c>
      <c r="B4467" t="s">
        <v>763</v>
      </c>
      <c r="C4467" s="1">
        <v>44222</v>
      </c>
      <c r="H4467">
        <v>224</v>
      </c>
      <c r="M4467">
        <v>3597</v>
      </c>
    </row>
    <row r="4468" spans="1:13" customFormat="1" hidden="1">
      <c r="A4468" t="s">
        <v>762</v>
      </c>
      <c r="B4468" t="s">
        <v>763</v>
      </c>
      <c r="C4468" s="1">
        <v>44223</v>
      </c>
      <c r="H4468">
        <v>238</v>
      </c>
      <c r="M4468">
        <v>3822</v>
      </c>
    </row>
    <row r="4469" spans="1:13" customFormat="1" hidden="1">
      <c r="A4469" t="s">
        <v>762</v>
      </c>
      <c r="B4469" t="s">
        <v>763</v>
      </c>
      <c r="C4469" s="1">
        <v>44224</v>
      </c>
      <c r="H4469">
        <v>252</v>
      </c>
      <c r="M4469">
        <v>4047</v>
      </c>
    </row>
    <row r="4470" spans="1:13" customFormat="1" hidden="1">
      <c r="A4470" t="s">
        <v>762</v>
      </c>
      <c r="B4470" t="s">
        <v>763</v>
      </c>
      <c r="C4470" s="1">
        <v>44225</v>
      </c>
      <c r="H4470">
        <v>266</v>
      </c>
      <c r="M4470">
        <v>4272</v>
      </c>
    </row>
    <row r="4471" spans="1:13" customFormat="1" hidden="1">
      <c r="A4471" t="s">
        <v>762</v>
      </c>
      <c r="B4471" t="s">
        <v>763</v>
      </c>
      <c r="C4471" s="1">
        <v>44226</v>
      </c>
      <c r="D4471">
        <v>4897</v>
      </c>
      <c r="E4471">
        <v>4897</v>
      </c>
      <c r="H4471">
        <v>281</v>
      </c>
      <c r="I4471">
        <v>7.86</v>
      </c>
      <c r="J4471">
        <v>7.86</v>
      </c>
      <c r="M4471">
        <v>4512</v>
      </c>
    </row>
    <row r="4472" spans="1:13" customFormat="1" hidden="1">
      <c r="A4472" t="s">
        <v>762</v>
      </c>
      <c r="B4472" t="s">
        <v>763</v>
      </c>
      <c r="C4472" s="1">
        <v>44227</v>
      </c>
      <c r="H4472">
        <v>326</v>
      </c>
      <c r="M4472">
        <v>5235</v>
      </c>
    </row>
    <row r="4473" spans="1:13" customFormat="1" hidden="1">
      <c r="A4473" t="s">
        <v>762</v>
      </c>
      <c r="B4473" t="s">
        <v>763</v>
      </c>
      <c r="C4473" s="1">
        <v>44228</v>
      </c>
      <c r="H4473">
        <v>372</v>
      </c>
      <c r="M4473">
        <v>5974</v>
      </c>
    </row>
    <row r="4474" spans="1:13" customFormat="1" hidden="1">
      <c r="A4474" t="s">
        <v>762</v>
      </c>
      <c r="B4474" t="s">
        <v>763</v>
      </c>
      <c r="C4474" s="1">
        <v>44229</v>
      </c>
      <c r="H4474">
        <v>417</v>
      </c>
      <c r="M4474">
        <v>6696</v>
      </c>
    </row>
    <row r="4475" spans="1:13" customFormat="1" hidden="1">
      <c r="A4475" t="s">
        <v>762</v>
      </c>
      <c r="B4475" t="s">
        <v>763</v>
      </c>
      <c r="C4475" s="1">
        <v>44230</v>
      </c>
      <c r="H4475">
        <v>463</v>
      </c>
      <c r="M4475">
        <v>7435</v>
      </c>
    </row>
    <row r="4476" spans="1:13" customFormat="1" hidden="1">
      <c r="A4476" t="s">
        <v>762</v>
      </c>
      <c r="B4476" t="s">
        <v>763</v>
      </c>
      <c r="C4476" s="1">
        <v>44231</v>
      </c>
      <c r="H4476">
        <v>509</v>
      </c>
      <c r="M4476">
        <v>8174</v>
      </c>
    </row>
    <row r="4477" spans="1:13" customFormat="1" hidden="1">
      <c r="A4477" t="s">
        <v>762</v>
      </c>
      <c r="B4477" t="s">
        <v>763</v>
      </c>
      <c r="C4477" s="1">
        <v>44232</v>
      </c>
      <c r="H4477">
        <v>554</v>
      </c>
      <c r="M4477">
        <v>8896</v>
      </c>
    </row>
    <row r="4478" spans="1:13" customFormat="1" hidden="1">
      <c r="A4478" t="s">
        <v>762</v>
      </c>
      <c r="B4478" t="s">
        <v>763</v>
      </c>
      <c r="C4478" s="1">
        <v>44233</v>
      </c>
      <c r="D4478">
        <v>9095</v>
      </c>
      <c r="E4478">
        <v>7504</v>
      </c>
      <c r="F4478">
        <v>1591</v>
      </c>
      <c r="H4478">
        <v>600</v>
      </c>
      <c r="I4478">
        <v>14.61</v>
      </c>
      <c r="J4478">
        <v>12.05</v>
      </c>
      <c r="K4478">
        <v>2.5499999999999998</v>
      </c>
      <c r="M4478">
        <v>9635</v>
      </c>
    </row>
    <row r="4479" spans="1:13" customFormat="1" hidden="1">
      <c r="A4479" t="s">
        <v>762</v>
      </c>
      <c r="B4479" t="s">
        <v>763</v>
      </c>
      <c r="C4479" s="1">
        <v>44234</v>
      </c>
      <c r="H4479">
        <v>557</v>
      </c>
      <c r="M4479">
        <v>8944</v>
      </c>
    </row>
    <row r="4480" spans="1:13" customFormat="1" hidden="1">
      <c r="A4480" t="s">
        <v>762</v>
      </c>
      <c r="B4480" t="s">
        <v>763</v>
      </c>
      <c r="C4480" s="1">
        <v>44235</v>
      </c>
      <c r="H4480">
        <v>515</v>
      </c>
      <c r="M4480">
        <v>8270</v>
      </c>
    </row>
    <row r="4481" spans="1:13" customFormat="1" hidden="1">
      <c r="A4481" t="s">
        <v>762</v>
      </c>
      <c r="B4481" t="s">
        <v>763</v>
      </c>
      <c r="C4481" s="1">
        <v>44236</v>
      </c>
      <c r="D4481">
        <v>10000</v>
      </c>
      <c r="E4481">
        <v>8400</v>
      </c>
      <c r="F4481">
        <v>1600</v>
      </c>
      <c r="H4481">
        <v>472</v>
      </c>
      <c r="I4481">
        <v>16.059999999999999</v>
      </c>
      <c r="J4481">
        <v>13.49</v>
      </c>
      <c r="K4481">
        <v>2.57</v>
      </c>
      <c r="M4481">
        <v>7580</v>
      </c>
    </row>
    <row r="4482" spans="1:13" customFormat="1" hidden="1">
      <c r="A4482" t="s">
        <v>762</v>
      </c>
      <c r="B4482" t="s">
        <v>763</v>
      </c>
      <c r="C4482" s="1">
        <v>44237</v>
      </c>
      <c r="H4482">
        <v>461</v>
      </c>
      <c r="M4482">
        <v>7403</v>
      </c>
    </row>
    <row r="4483" spans="1:13" customFormat="1" hidden="1">
      <c r="A4483" t="s">
        <v>762</v>
      </c>
      <c r="B4483" t="s">
        <v>763</v>
      </c>
      <c r="C4483" s="1">
        <v>44238</v>
      </c>
      <c r="H4483">
        <v>451</v>
      </c>
      <c r="M4483">
        <v>7242</v>
      </c>
    </row>
    <row r="4484" spans="1:13" customFormat="1" hidden="1">
      <c r="A4484" t="s">
        <v>762</v>
      </c>
      <c r="B4484" t="s">
        <v>763</v>
      </c>
      <c r="C4484" s="1">
        <v>44239</v>
      </c>
      <c r="H4484">
        <v>440</v>
      </c>
      <c r="M4484">
        <v>7066</v>
      </c>
    </row>
    <row r="4485" spans="1:13" customFormat="1" hidden="1">
      <c r="A4485" t="s">
        <v>762</v>
      </c>
      <c r="B4485" t="s">
        <v>763</v>
      </c>
      <c r="C4485" s="1">
        <v>44240</v>
      </c>
      <c r="H4485">
        <v>430</v>
      </c>
      <c r="M4485">
        <v>6905</v>
      </c>
    </row>
    <row r="4486" spans="1:13" customFormat="1" hidden="1">
      <c r="A4486" t="s">
        <v>762</v>
      </c>
      <c r="B4486" t="s">
        <v>763</v>
      </c>
      <c r="C4486" s="1">
        <v>44241</v>
      </c>
      <c r="H4486">
        <v>462</v>
      </c>
      <c r="M4486">
        <v>7419</v>
      </c>
    </row>
    <row r="4487" spans="1:13" customFormat="1" hidden="1">
      <c r="A4487" t="s">
        <v>762</v>
      </c>
      <c r="B4487" t="s">
        <v>763</v>
      </c>
      <c r="C4487" s="1">
        <v>44242</v>
      </c>
      <c r="D4487">
        <v>13155</v>
      </c>
      <c r="H4487">
        <v>494</v>
      </c>
      <c r="I4487">
        <v>21.12</v>
      </c>
      <c r="M4487">
        <v>7933</v>
      </c>
    </row>
    <row r="4488" spans="1:13" customFormat="1" hidden="1">
      <c r="A4488" t="s">
        <v>762</v>
      </c>
      <c r="B4488" t="s">
        <v>763</v>
      </c>
      <c r="C4488" s="1">
        <v>44243</v>
      </c>
      <c r="H4488">
        <v>531</v>
      </c>
      <c r="M4488">
        <v>8527</v>
      </c>
    </row>
    <row r="4489" spans="1:13" customFormat="1" hidden="1">
      <c r="A4489" t="s">
        <v>762</v>
      </c>
      <c r="B4489" t="s">
        <v>763</v>
      </c>
      <c r="C4489" s="1">
        <v>44244</v>
      </c>
      <c r="H4489">
        <v>536</v>
      </c>
      <c r="M4489">
        <v>8607</v>
      </c>
    </row>
    <row r="4490" spans="1:13" customFormat="1" hidden="1">
      <c r="A4490" t="s">
        <v>762</v>
      </c>
      <c r="B4490" t="s">
        <v>763</v>
      </c>
      <c r="C4490" s="1">
        <v>44245</v>
      </c>
      <c r="H4490">
        <v>540</v>
      </c>
      <c r="M4490">
        <v>8671</v>
      </c>
    </row>
    <row r="4491" spans="1:13" customFormat="1" hidden="1">
      <c r="A4491" t="s">
        <v>762</v>
      </c>
      <c r="B4491" t="s">
        <v>763</v>
      </c>
      <c r="C4491" s="1">
        <v>44246</v>
      </c>
      <c r="H4491">
        <v>545</v>
      </c>
      <c r="M4491">
        <v>8752</v>
      </c>
    </row>
    <row r="4492" spans="1:13" customFormat="1" hidden="1">
      <c r="A4492" t="s">
        <v>762</v>
      </c>
      <c r="B4492" t="s">
        <v>763</v>
      </c>
      <c r="C4492" s="1">
        <v>44247</v>
      </c>
      <c r="H4492">
        <v>550</v>
      </c>
      <c r="M4492">
        <v>8832</v>
      </c>
    </row>
    <row r="4493" spans="1:13" customFormat="1" hidden="1">
      <c r="A4493" t="s">
        <v>762</v>
      </c>
      <c r="B4493" t="s">
        <v>763</v>
      </c>
      <c r="C4493" s="1">
        <v>44248</v>
      </c>
      <c r="H4493">
        <v>555</v>
      </c>
      <c r="M4493">
        <v>8912</v>
      </c>
    </row>
    <row r="4494" spans="1:13" customFormat="1" hidden="1">
      <c r="A4494" t="s">
        <v>762</v>
      </c>
      <c r="B4494" t="s">
        <v>763</v>
      </c>
      <c r="C4494" s="1">
        <v>44249</v>
      </c>
      <c r="D4494">
        <v>17073</v>
      </c>
      <c r="E4494">
        <v>12304</v>
      </c>
      <c r="F4494">
        <v>4769</v>
      </c>
      <c r="H4494">
        <v>560</v>
      </c>
      <c r="I4494">
        <v>27.42</v>
      </c>
      <c r="J4494">
        <v>19.760000000000002</v>
      </c>
      <c r="K4494">
        <v>7.66</v>
      </c>
      <c r="M4494">
        <v>8993</v>
      </c>
    </row>
    <row r="4495" spans="1:13" customFormat="1" hidden="1">
      <c r="A4495" t="s">
        <v>762</v>
      </c>
      <c r="B4495" t="s">
        <v>763</v>
      </c>
      <c r="C4495" s="1">
        <v>44250</v>
      </c>
      <c r="H4495">
        <v>584</v>
      </c>
      <c r="M4495">
        <v>9378</v>
      </c>
    </row>
    <row r="4496" spans="1:13" customFormat="1" hidden="1">
      <c r="A4496" t="s">
        <v>762</v>
      </c>
      <c r="B4496" t="s">
        <v>763</v>
      </c>
      <c r="C4496" s="1">
        <v>44251</v>
      </c>
      <c r="H4496">
        <v>607</v>
      </c>
      <c r="M4496">
        <v>9747</v>
      </c>
    </row>
    <row r="4497" spans="1:13" customFormat="1" hidden="1">
      <c r="A4497" t="s">
        <v>762</v>
      </c>
      <c r="B4497" t="s">
        <v>763</v>
      </c>
      <c r="C4497" s="1">
        <v>44252</v>
      </c>
      <c r="H4497">
        <v>631</v>
      </c>
      <c r="M4497">
        <v>10133</v>
      </c>
    </row>
    <row r="4498" spans="1:13" customFormat="1" hidden="1">
      <c r="A4498" t="s">
        <v>762</v>
      </c>
      <c r="B4498" t="s">
        <v>763</v>
      </c>
      <c r="C4498" s="1">
        <v>44253</v>
      </c>
      <c r="H4498">
        <v>655</v>
      </c>
      <c r="M4498">
        <v>10518</v>
      </c>
    </row>
    <row r="4499" spans="1:13" customFormat="1" hidden="1">
      <c r="A4499" t="s">
        <v>762</v>
      </c>
      <c r="B4499" t="s">
        <v>763</v>
      </c>
      <c r="C4499" s="1">
        <v>44254</v>
      </c>
      <c r="D4499">
        <v>20705</v>
      </c>
      <c r="E4499">
        <v>13659</v>
      </c>
      <c r="F4499">
        <v>7046</v>
      </c>
      <c r="H4499">
        <v>679</v>
      </c>
      <c r="I4499">
        <v>33.25</v>
      </c>
      <c r="J4499">
        <v>21.93</v>
      </c>
      <c r="K4499">
        <v>11.31</v>
      </c>
      <c r="M4499">
        <v>10904</v>
      </c>
    </row>
    <row r="4500" spans="1:13" customFormat="1" hidden="1">
      <c r="A4500" t="s">
        <v>762</v>
      </c>
      <c r="B4500" t="s">
        <v>763</v>
      </c>
      <c r="C4500" s="1">
        <v>44255</v>
      </c>
      <c r="H4500">
        <v>648</v>
      </c>
      <c r="M4500">
        <v>10406</v>
      </c>
    </row>
    <row r="4501" spans="1:13" customFormat="1" hidden="1">
      <c r="A4501" t="s">
        <v>762</v>
      </c>
      <c r="B4501" t="s">
        <v>763</v>
      </c>
      <c r="C4501" s="1">
        <v>44256</v>
      </c>
      <c r="D4501">
        <v>21387</v>
      </c>
      <c r="H4501">
        <v>616</v>
      </c>
      <c r="I4501">
        <v>34.340000000000003</v>
      </c>
      <c r="M4501">
        <v>9892</v>
      </c>
    </row>
    <row r="4502" spans="1:13" customFormat="1" hidden="1">
      <c r="A4502" t="s">
        <v>762</v>
      </c>
      <c r="B4502" t="s">
        <v>763</v>
      </c>
      <c r="C4502" s="1">
        <v>44257</v>
      </c>
      <c r="H4502">
        <v>695</v>
      </c>
      <c r="M4502">
        <v>11161</v>
      </c>
    </row>
    <row r="4503" spans="1:13" customFormat="1" hidden="1">
      <c r="A4503" t="s">
        <v>762</v>
      </c>
      <c r="B4503" t="s">
        <v>763</v>
      </c>
      <c r="C4503" s="1">
        <v>44258</v>
      </c>
      <c r="D4503">
        <v>23939</v>
      </c>
      <c r="E4503">
        <v>15294</v>
      </c>
      <c r="F4503">
        <v>8645</v>
      </c>
      <c r="H4503">
        <v>773</v>
      </c>
      <c r="I4503">
        <v>38.44</v>
      </c>
      <c r="J4503">
        <v>24.56</v>
      </c>
      <c r="K4503">
        <v>13.88</v>
      </c>
      <c r="M4503">
        <v>12413</v>
      </c>
    </row>
    <row r="4504" spans="1:13" customFormat="1" hidden="1">
      <c r="A4504" t="s">
        <v>762</v>
      </c>
      <c r="B4504" t="s">
        <v>763</v>
      </c>
      <c r="C4504" s="1">
        <v>44259</v>
      </c>
      <c r="H4504">
        <v>747</v>
      </c>
      <c r="M4504">
        <v>11996</v>
      </c>
    </row>
    <row r="4505" spans="1:13" customFormat="1" hidden="1">
      <c r="A4505" t="s">
        <v>762</v>
      </c>
      <c r="B4505" t="s">
        <v>763</v>
      </c>
      <c r="C4505" s="1">
        <v>44260</v>
      </c>
      <c r="H4505">
        <v>720</v>
      </c>
      <c r="M4505">
        <v>11562</v>
      </c>
    </row>
    <row r="4506" spans="1:13" customFormat="1" hidden="1">
      <c r="A4506" t="s">
        <v>762</v>
      </c>
      <c r="B4506" t="s">
        <v>763</v>
      </c>
      <c r="C4506" s="1">
        <v>44261</v>
      </c>
      <c r="H4506">
        <v>694</v>
      </c>
      <c r="M4506">
        <v>11144</v>
      </c>
    </row>
    <row r="4507" spans="1:13" customFormat="1" hidden="1">
      <c r="A4507" t="s">
        <v>762</v>
      </c>
      <c r="B4507" t="s">
        <v>763</v>
      </c>
      <c r="C4507" s="1">
        <v>44262</v>
      </c>
      <c r="H4507">
        <v>723</v>
      </c>
      <c r="M4507">
        <v>11610</v>
      </c>
    </row>
    <row r="4508" spans="1:13" customFormat="1" hidden="1">
      <c r="A4508" t="s">
        <v>762</v>
      </c>
      <c r="B4508" t="s">
        <v>763</v>
      </c>
      <c r="C4508" s="1">
        <v>44263</v>
      </c>
      <c r="H4508">
        <v>751</v>
      </c>
      <c r="M4508">
        <v>12060</v>
      </c>
    </row>
    <row r="4509" spans="1:13" customFormat="1" hidden="1">
      <c r="A4509" t="s">
        <v>762</v>
      </c>
      <c r="B4509" t="s">
        <v>763</v>
      </c>
      <c r="C4509" s="1">
        <v>44264</v>
      </c>
      <c r="H4509">
        <v>646</v>
      </c>
      <c r="M4509">
        <v>10374</v>
      </c>
    </row>
    <row r="4510" spans="1:13" customFormat="1" hidden="1">
      <c r="A4510" t="s">
        <v>762</v>
      </c>
      <c r="B4510" t="s">
        <v>763</v>
      </c>
      <c r="C4510" s="1">
        <v>44265</v>
      </c>
      <c r="D4510">
        <v>27727</v>
      </c>
      <c r="E4510">
        <v>17395</v>
      </c>
      <c r="F4510">
        <v>10332</v>
      </c>
      <c r="H4510">
        <v>541</v>
      </c>
      <c r="I4510">
        <v>44.52</v>
      </c>
      <c r="J4510">
        <v>27.93</v>
      </c>
      <c r="K4510">
        <v>16.59</v>
      </c>
      <c r="M4510">
        <v>8688</v>
      </c>
    </row>
    <row r="4511" spans="1:13" customFormat="1" hidden="1">
      <c r="A4511" t="s">
        <v>762</v>
      </c>
      <c r="B4511" t="s">
        <v>763</v>
      </c>
      <c r="C4511" s="1">
        <v>44266</v>
      </c>
      <c r="H4511">
        <v>543</v>
      </c>
      <c r="M4511">
        <v>8720</v>
      </c>
    </row>
    <row r="4512" spans="1:13" customFormat="1" hidden="1">
      <c r="A4512" t="s">
        <v>762</v>
      </c>
      <c r="B4512" t="s">
        <v>763</v>
      </c>
      <c r="C4512" s="1">
        <v>44267</v>
      </c>
      <c r="H4512">
        <v>544</v>
      </c>
      <c r="M4512">
        <v>8736</v>
      </c>
    </row>
    <row r="4513" spans="1:13" customFormat="1" hidden="1">
      <c r="A4513" t="s">
        <v>762</v>
      </c>
      <c r="B4513" t="s">
        <v>763</v>
      </c>
      <c r="C4513" s="1">
        <v>44268</v>
      </c>
      <c r="H4513">
        <v>545</v>
      </c>
      <c r="M4513">
        <v>8752</v>
      </c>
    </row>
    <row r="4514" spans="1:13" customFormat="1" hidden="1">
      <c r="A4514" t="s">
        <v>762</v>
      </c>
      <c r="B4514" t="s">
        <v>763</v>
      </c>
      <c r="C4514" s="1">
        <v>44269</v>
      </c>
      <c r="H4514">
        <v>547</v>
      </c>
      <c r="M4514">
        <v>8784</v>
      </c>
    </row>
    <row r="4515" spans="1:13" customFormat="1" hidden="1">
      <c r="A4515" t="s">
        <v>762</v>
      </c>
      <c r="B4515" t="s">
        <v>763</v>
      </c>
      <c r="C4515" s="1">
        <v>44270</v>
      </c>
      <c r="D4515">
        <v>30481</v>
      </c>
      <c r="E4515">
        <v>18807</v>
      </c>
      <c r="F4515">
        <v>11674</v>
      </c>
      <c r="H4515">
        <v>548</v>
      </c>
      <c r="I4515">
        <v>48.95</v>
      </c>
      <c r="J4515">
        <v>30.2</v>
      </c>
      <c r="K4515">
        <v>18.75</v>
      </c>
      <c r="M4515">
        <v>8800</v>
      </c>
    </row>
    <row r="4516" spans="1:13" customFormat="1" hidden="1">
      <c r="A4516" t="s">
        <v>762</v>
      </c>
      <c r="B4516" t="s">
        <v>763</v>
      </c>
      <c r="C4516" s="1">
        <v>44271</v>
      </c>
      <c r="H4516">
        <v>547</v>
      </c>
      <c r="M4516">
        <v>8784</v>
      </c>
    </row>
    <row r="4517" spans="1:13" customFormat="1" hidden="1">
      <c r="A4517" t="s">
        <v>762</v>
      </c>
      <c r="B4517" t="s">
        <v>763</v>
      </c>
      <c r="C4517" s="1">
        <v>44272</v>
      </c>
      <c r="H4517">
        <v>545</v>
      </c>
      <c r="M4517">
        <v>8752</v>
      </c>
    </row>
    <row r="4518" spans="1:13" customFormat="1" hidden="1">
      <c r="A4518" t="s">
        <v>762</v>
      </c>
      <c r="B4518" t="s">
        <v>763</v>
      </c>
      <c r="C4518" s="1">
        <v>44273</v>
      </c>
      <c r="H4518">
        <v>543</v>
      </c>
      <c r="M4518">
        <v>8720</v>
      </c>
    </row>
    <row r="4519" spans="1:13" customFormat="1" hidden="1">
      <c r="A4519" t="s">
        <v>762</v>
      </c>
      <c r="B4519" t="s">
        <v>763</v>
      </c>
      <c r="C4519" s="1">
        <v>44274</v>
      </c>
      <c r="H4519">
        <v>540</v>
      </c>
      <c r="M4519">
        <v>8671</v>
      </c>
    </row>
    <row r="4520" spans="1:13" customFormat="1" hidden="1">
      <c r="A4520" t="s">
        <v>762</v>
      </c>
      <c r="B4520" t="s">
        <v>763</v>
      </c>
      <c r="C4520" s="1">
        <v>44275</v>
      </c>
      <c r="H4520">
        <v>537</v>
      </c>
      <c r="M4520">
        <v>8623</v>
      </c>
    </row>
    <row r="4521" spans="1:13" customFormat="1" hidden="1">
      <c r="A4521" t="s">
        <v>762</v>
      </c>
      <c r="B4521" t="s">
        <v>763</v>
      </c>
      <c r="C4521" s="1">
        <v>44276</v>
      </c>
      <c r="H4521">
        <v>535</v>
      </c>
      <c r="M4521">
        <v>8591</v>
      </c>
    </row>
    <row r="4522" spans="1:13" customFormat="1" hidden="1">
      <c r="A4522" t="s">
        <v>762</v>
      </c>
      <c r="B4522" t="s">
        <v>763</v>
      </c>
      <c r="C4522" s="1">
        <v>44277</v>
      </c>
      <c r="D4522">
        <v>34204</v>
      </c>
      <c r="E4522">
        <v>21049</v>
      </c>
      <c r="F4522">
        <v>13155</v>
      </c>
      <c r="H4522">
        <v>532</v>
      </c>
      <c r="I4522">
        <v>54.93</v>
      </c>
      <c r="J4522">
        <v>33.799999999999997</v>
      </c>
      <c r="K4522">
        <v>21.12</v>
      </c>
      <c r="M4522">
        <v>8543</v>
      </c>
    </row>
    <row r="4523" spans="1:13" customFormat="1" hidden="1">
      <c r="A4523" t="s">
        <v>762</v>
      </c>
      <c r="B4523" t="s">
        <v>763</v>
      </c>
      <c r="C4523" s="1">
        <v>44278</v>
      </c>
      <c r="H4523">
        <v>558</v>
      </c>
      <c r="M4523">
        <v>8961</v>
      </c>
    </row>
    <row r="4524" spans="1:13" customFormat="1" hidden="1">
      <c r="A4524" t="s">
        <v>762</v>
      </c>
      <c r="B4524" t="s">
        <v>763</v>
      </c>
      <c r="C4524" s="1">
        <v>44279</v>
      </c>
      <c r="H4524">
        <v>585</v>
      </c>
      <c r="M4524">
        <v>9394</v>
      </c>
    </row>
    <row r="4525" spans="1:13" customFormat="1" hidden="1">
      <c r="A4525" t="s">
        <v>762</v>
      </c>
      <c r="B4525" t="s">
        <v>763</v>
      </c>
      <c r="C4525" s="1">
        <v>44280</v>
      </c>
      <c r="H4525">
        <v>611</v>
      </c>
      <c r="M4525">
        <v>9812</v>
      </c>
    </row>
    <row r="4526" spans="1:13" customFormat="1" hidden="1">
      <c r="A4526" t="s">
        <v>762</v>
      </c>
      <c r="B4526" t="s">
        <v>763</v>
      </c>
      <c r="C4526" s="1">
        <v>44281</v>
      </c>
      <c r="H4526">
        <v>638</v>
      </c>
      <c r="M4526">
        <v>10245</v>
      </c>
    </row>
    <row r="4527" spans="1:13" customFormat="1" hidden="1">
      <c r="A4527" t="s">
        <v>762</v>
      </c>
      <c r="B4527" t="s">
        <v>763</v>
      </c>
      <c r="C4527" s="1">
        <v>44282</v>
      </c>
      <c r="D4527">
        <v>37788</v>
      </c>
      <c r="E4527">
        <v>22417</v>
      </c>
      <c r="F4527">
        <v>15371</v>
      </c>
      <c r="H4527">
        <v>664</v>
      </c>
      <c r="I4527">
        <v>60.68</v>
      </c>
      <c r="J4527">
        <v>36</v>
      </c>
      <c r="K4527">
        <v>24.68</v>
      </c>
      <c r="M4527">
        <v>10663</v>
      </c>
    </row>
    <row r="4528" spans="1:13" customFormat="1" hidden="1">
      <c r="A4528" t="s">
        <v>762</v>
      </c>
      <c r="B4528" t="s">
        <v>763</v>
      </c>
      <c r="C4528" s="1">
        <v>44283</v>
      </c>
      <c r="H4528">
        <v>648</v>
      </c>
      <c r="M4528">
        <v>10406</v>
      </c>
    </row>
    <row r="4529" spans="1:13" customFormat="1" hidden="1">
      <c r="A4529" t="s">
        <v>762</v>
      </c>
      <c r="B4529" t="s">
        <v>763</v>
      </c>
      <c r="C4529" s="1">
        <v>44284</v>
      </c>
      <c r="H4529">
        <v>632</v>
      </c>
      <c r="M4529">
        <v>10149</v>
      </c>
    </row>
    <row r="4530" spans="1:13" customFormat="1" hidden="1">
      <c r="A4530" t="s">
        <v>762</v>
      </c>
      <c r="B4530" t="s">
        <v>763</v>
      </c>
      <c r="C4530" s="1">
        <v>44285</v>
      </c>
      <c r="H4530">
        <v>590</v>
      </c>
      <c r="M4530">
        <v>9474</v>
      </c>
    </row>
    <row r="4531" spans="1:13" customFormat="1" hidden="1">
      <c r="A4531" t="s">
        <v>762</v>
      </c>
      <c r="B4531" t="s">
        <v>763</v>
      </c>
      <c r="C4531" s="1">
        <v>44286</v>
      </c>
      <c r="H4531">
        <v>547</v>
      </c>
      <c r="M4531">
        <v>8784</v>
      </c>
    </row>
    <row r="4532" spans="1:13" customFormat="1" hidden="1">
      <c r="A4532" t="s">
        <v>762</v>
      </c>
      <c r="B4532" t="s">
        <v>763</v>
      </c>
      <c r="C4532" s="1">
        <v>44287</v>
      </c>
      <c r="H4532">
        <v>505</v>
      </c>
      <c r="M4532">
        <v>8109</v>
      </c>
    </row>
    <row r="4533" spans="1:13" customFormat="1" hidden="1">
      <c r="A4533" t="s">
        <v>762</v>
      </c>
      <c r="B4533" t="s">
        <v>763</v>
      </c>
      <c r="C4533" s="1">
        <v>44288</v>
      </c>
      <c r="H4533">
        <v>463</v>
      </c>
      <c r="M4533">
        <v>7435</v>
      </c>
    </row>
    <row r="4534" spans="1:13" customFormat="1" hidden="1">
      <c r="A4534" t="s">
        <v>762</v>
      </c>
      <c r="B4534" t="s">
        <v>763</v>
      </c>
      <c r="C4534" s="1">
        <v>44289</v>
      </c>
      <c r="H4534">
        <v>420</v>
      </c>
      <c r="M4534">
        <v>6744</v>
      </c>
    </row>
    <row r="4535" spans="1:13" customFormat="1" hidden="1">
      <c r="A4535" t="s">
        <v>762</v>
      </c>
      <c r="B4535" t="s">
        <v>763</v>
      </c>
      <c r="C4535" s="1">
        <v>44290</v>
      </c>
      <c r="D4535">
        <v>41152</v>
      </c>
      <c r="E4535">
        <v>23791</v>
      </c>
      <c r="F4535">
        <v>17361</v>
      </c>
      <c r="H4535">
        <v>420</v>
      </c>
      <c r="I4535">
        <v>66.08</v>
      </c>
      <c r="J4535">
        <v>38.200000000000003</v>
      </c>
      <c r="K4535">
        <v>27.88</v>
      </c>
      <c r="M4535">
        <v>6744</v>
      </c>
    </row>
    <row r="4536" spans="1:13" customFormat="1" hidden="1">
      <c r="A4536" t="s">
        <v>762</v>
      </c>
      <c r="B4536" t="s">
        <v>763</v>
      </c>
      <c r="C4536" s="1">
        <v>44291</v>
      </c>
      <c r="H4536">
        <v>470</v>
      </c>
      <c r="M4536">
        <v>7547</v>
      </c>
    </row>
    <row r="4537" spans="1:13" customFormat="1" hidden="1">
      <c r="A4537" t="s">
        <v>762</v>
      </c>
      <c r="B4537" t="s">
        <v>763</v>
      </c>
      <c r="C4537" s="1">
        <v>44292</v>
      </c>
      <c r="H4537">
        <v>520</v>
      </c>
      <c r="M4537">
        <v>8350</v>
      </c>
    </row>
    <row r="4538" spans="1:13" customFormat="1" hidden="1">
      <c r="A4538" t="s">
        <v>762</v>
      </c>
      <c r="B4538" t="s">
        <v>763</v>
      </c>
      <c r="C4538" s="1">
        <v>44293</v>
      </c>
      <c r="H4538">
        <v>570</v>
      </c>
      <c r="M4538">
        <v>9153</v>
      </c>
    </row>
    <row r="4539" spans="1:13" customFormat="1" hidden="1">
      <c r="A4539" t="s">
        <v>762</v>
      </c>
      <c r="B4539" t="s">
        <v>763</v>
      </c>
      <c r="C4539" s="1">
        <v>44294</v>
      </c>
      <c r="H4539">
        <v>619</v>
      </c>
      <c r="M4539">
        <v>9940</v>
      </c>
    </row>
    <row r="4540" spans="1:13" customFormat="1" hidden="1">
      <c r="A4540" t="s">
        <v>762</v>
      </c>
      <c r="B4540" t="s">
        <v>763</v>
      </c>
      <c r="C4540" s="1">
        <v>44295</v>
      </c>
      <c r="H4540">
        <v>669</v>
      </c>
      <c r="M4540">
        <v>10743</v>
      </c>
    </row>
    <row r="4541" spans="1:13" customFormat="1" hidden="1">
      <c r="A4541" t="s">
        <v>762</v>
      </c>
      <c r="B4541" t="s">
        <v>763</v>
      </c>
      <c r="C4541" s="1">
        <v>44296</v>
      </c>
      <c r="D4541">
        <v>45761</v>
      </c>
      <c r="E4541">
        <v>25781</v>
      </c>
      <c r="F4541">
        <v>19980</v>
      </c>
      <c r="H4541">
        <v>718</v>
      </c>
      <c r="I4541">
        <v>73.48</v>
      </c>
      <c r="J4541">
        <v>41.4</v>
      </c>
      <c r="K4541">
        <v>32.08</v>
      </c>
      <c r="M4541">
        <v>11530</v>
      </c>
    </row>
    <row r="4542" spans="1:13" customFormat="1" hidden="1">
      <c r="A4542" t="s">
        <v>762</v>
      </c>
      <c r="B4542" t="s">
        <v>763</v>
      </c>
      <c r="C4542" s="1">
        <v>44297</v>
      </c>
      <c r="H4542">
        <v>763</v>
      </c>
      <c r="M4542">
        <v>12253</v>
      </c>
    </row>
    <row r="4543" spans="1:13" customFormat="1" hidden="1">
      <c r="A4543" t="s">
        <v>762</v>
      </c>
      <c r="B4543" t="s">
        <v>763</v>
      </c>
      <c r="C4543" s="1">
        <v>44298</v>
      </c>
      <c r="H4543">
        <v>757</v>
      </c>
      <c r="M4543">
        <v>12156</v>
      </c>
    </row>
    <row r="4544" spans="1:13" customFormat="1" hidden="1">
      <c r="A4544" t="s">
        <v>762</v>
      </c>
      <c r="B4544" t="s">
        <v>763</v>
      </c>
      <c r="C4544" s="1">
        <v>44299</v>
      </c>
      <c r="H4544">
        <v>752</v>
      </c>
      <c r="M4544">
        <v>12076</v>
      </c>
    </row>
    <row r="4545" spans="1:13" customFormat="1" hidden="1">
      <c r="A4545" t="s">
        <v>762</v>
      </c>
      <c r="B4545" t="s">
        <v>763</v>
      </c>
      <c r="C4545" s="1">
        <v>44300</v>
      </c>
      <c r="H4545">
        <v>747</v>
      </c>
      <c r="M4545">
        <v>11996</v>
      </c>
    </row>
    <row r="4546" spans="1:13" customFormat="1" hidden="1">
      <c r="A4546" t="s">
        <v>762</v>
      </c>
      <c r="B4546" t="s">
        <v>763</v>
      </c>
      <c r="C4546" s="1">
        <v>44301</v>
      </c>
      <c r="H4546">
        <v>741</v>
      </c>
      <c r="M4546">
        <v>11899</v>
      </c>
    </row>
    <row r="4547" spans="1:13" customFormat="1" hidden="1">
      <c r="A4547" t="s">
        <v>762</v>
      </c>
      <c r="B4547" t="s">
        <v>763</v>
      </c>
      <c r="C4547" s="1">
        <v>44302</v>
      </c>
      <c r="H4547">
        <v>736</v>
      </c>
      <c r="M4547">
        <v>11819</v>
      </c>
    </row>
    <row r="4548" spans="1:13" customFormat="1" hidden="1">
      <c r="A4548" t="s">
        <v>762</v>
      </c>
      <c r="B4548" t="s">
        <v>763</v>
      </c>
      <c r="C4548" s="1">
        <v>44303</v>
      </c>
      <c r="H4548">
        <v>731</v>
      </c>
      <c r="M4548">
        <v>11739</v>
      </c>
    </row>
    <row r="4549" spans="1:13" customFormat="1" hidden="1">
      <c r="A4549" t="s">
        <v>762</v>
      </c>
      <c r="B4549" t="s">
        <v>763</v>
      </c>
      <c r="C4549" s="1">
        <v>44304</v>
      </c>
      <c r="H4549">
        <v>731</v>
      </c>
      <c r="M4549">
        <v>11739</v>
      </c>
    </row>
    <row r="4550" spans="1:13" customFormat="1" hidden="1">
      <c r="A4550" t="s">
        <v>762</v>
      </c>
      <c r="B4550" t="s">
        <v>763</v>
      </c>
      <c r="C4550" s="1">
        <v>44305</v>
      </c>
      <c r="D4550">
        <v>52337</v>
      </c>
      <c r="E4550">
        <v>30094</v>
      </c>
      <c r="F4550">
        <v>22243</v>
      </c>
      <c r="H4550">
        <v>731</v>
      </c>
      <c r="I4550">
        <v>84.04</v>
      </c>
      <c r="J4550">
        <v>48.33</v>
      </c>
      <c r="K4550">
        <v>35.72</v>
      </c>
      <c r="M4550">
        <v>11739</v>
      </c>
    </row>
    <row r="4551" spans="1:13" customFormat="1" hidden="1">
      <c r="A4551" t="s">
        <v>762</v>
      </c>
      <c r="B4551" t="s">
        <v>763</v>
      </c>
      <c r="C4551" s="1">
        <v>44306</v>
      </c>
      <c r="H4551">
        <v>699</v>
      </c>
      <c r="M4551">
        <v>11225</v>
      </c>
    </row>
    <row r="4552" spans="1:13" customFormat="1" hidden="1">
      <c r="A4552" t="s">
        <v>762</v>
      </c>
      <c r="B4552" t="s">
        <v>763</v>
      </c>
      <c r="C4552" s="1">
        <v>44307</v>
      </c>
      <c r="H4552">
        <v>667</v>
      </c>
      <c r="M4552">
        <v>10711</v>
      </c>
    </row>
    <row r="4553" spans="1:13" customFormat="1" hidden="1">
      <c r="A4553" t="s">
        <v>762</v>
      </c>
      <c r="B4553" t="s">
        <v>763</v>
      </c>
      <c r="C4553" s="1">
        <v>44308</v>
      </c>
      <c r="H4553">
        <v>636</v>
      </c>
      <c r="M4553">
        <v>10213</v>
      </c>
    </row>
    <row r="4554" spans="1:13" customFormat="1" hidden="1">
      <c r="A4554" t="s">
        <v>762</v>
      </c>
      <c r="B4554" t="s">
        <v>763</v>
      </c>
      <c r="C4554" s="1">
        <v>44309</v>
      </c>
      <c r="H4554">
        <v>604</v>
      </c>
      <c r="M4554">
        <v>9699</v>
      </c>
    </row>
    <row r="4555" spans="1:13" customFormat="1" hidden="1">
      <c r="A4555" t="s">
        <v>762</v>
      </c>
      <c r="B4555" t="s">
        <v>763</v>
      </c>
      <c r="C4555" s="1">
        <v>44310</v>
      </c>
      <c r="H4555">
        <v>573</v>
      </c>
      <c r="M4555">
        <v>9201</v>
      </c>
    </row>
    <row r="4556" spans="1:13" customFormat="1" hidden="1">
      <c r="A4556" t="s">
        <v>762</v>
      </c>
      <c r="B4556" t="s">
        <v>763</v>
      </c>
      <c r="C4556" s="1">
        <v>44311</v>
      </c>
      <c r="H4556">
        <v>541</v>
      </c>
      <c r="M4556">
        <v>8688</v>
      </c>
    </row>
    <row r="4557" spans="1:13" customFormat="1" hidden="1">
      <c r="A4557" t="s">
        <v>762</v>
      </c>
      <c r="B4557" t="s">
        <v>763</v>
      </c>
      <c r="C4557" s="1">
        <v>44312</v>
      </c>
      <c r="D4557">
        <v>55904</v>
      </c>
      <c r="E4557">
        <v>32129</v>
      </c>
      <c r="F4557">
        <v>23775</v>
      </c>
      <c r="H4557">
        <v>510</v>
      </c>
      <c r="I4557">
        <v>89.77</v>
      </c>
      <c r="J4557">
        <v>51.59</v>
      </c>
      <c r="K4557">
        <v>38.18</v>
      </c>
      <c r="M4557">
        <v>8190</v>
      </c>
    </row>
    <row r="4558" spans="1:13" customFormat="1" hidden="1">
      <c r="A4558" t="s">
        <v>762</v>
      </c>
      <c r="B4558" t="s">
        <v>763</v>
      </c>
      <c r="C4558" s="1">
        <v>44313</v>
      </c>
      <c r="H4558">
        <v>491</v>
      </c>
      <c r="M4558">
        <v>7885</v>
      </c>
    </row>
    <row r="4559" spans="1:13" customFormat="1" hidden="1">
      <c r="A4559" t="s">
        <v>762</v>
      </c>
      <c r="B4559" t="s">
        <v>763</v>
      </c>
      <c r="C4559" s="1">
        <v>44314</v>
      </c>
      <c r="H4559">
        <v>473</v>
      </c>
      <c r="M4559">
        <v>7596</v>
      </c>
    </row>
    <row r="4560" spans="1:13" customFormat="1" hidden="1">
      <c r="A4560" t="s">
        <v>762</v>
      </c>
      <c r="B4560" t="s">
        <v>763</v>
      </c>
      <c r="C4560" s="1">
        <v>44315</v>
      </c>
      <c r="H4560">
        <v>455</v>
      </c>
      <c r="M4560">
        <v>7307</v>
      </c>
    </row>
    <row r="4561" spans="1:13" customFormat="1" hidden="1">
      <c r="A4561" t="s">
        <v>762</v>
      </c>
      <c r="B4561" t="s">
        <v>763</v>
      </c>
      <c r="C4561" s="1">
        <v>44316</v>
      </c>
      <c r="H4561">
        <v>436</v>
      </c>
      <c r="M4561">
        <v>7001</v>
      </c>
    </row>
    <row r="4562" spans="1:13" customFormat="1" hidden="1">
      <c r="A4562" t="s">
        <v>762</v>
      </c>
      <c r="B4562" t="s">
        <v>763</v>
      </c>
      <c r="C4562" s="1">
        <v>44317</v>
      </c>
      <c r="H4562">
        <v>418</v>
      </c>
      <c r="M4562">
        <v>6712</v>
      </c>
    </row>
    <row r="4563" spans="1:13" customFormat="1" hidden="1">
      <c r="A4563" t="s">
        <v>762</v>
      </c>
      <c r="B4563" t="s">
        <v>763</v>
      </c>
      <c r="C4563" s="1">
        <v>44318</v>
      </c>
      <c r="D4563">
        <v>58193</v>
      </c>
      <c r="E4563">
        <v>32877</v>
      </c>
      <c r="F4563">
        <v>25216</v>
      </c>
      <c r="H4563">
        <v>400</v>
      </c>
      <c r="I4563">
        <v>93.45</v>
      </c>
      <c r="J4563">
        <v>52.79</v>
      </c>
      <c r="K4563">
        <v>40.49</v>
      </c>
      <c r="M4563">
        <v>6423</v>
      </c>
    </row>
    <row r="4564" spans="1:13" customFormat="1" hidden="1">
      <c r="A4564" t="s">
        <v>762</v>
      </c>
      <c r="B4564" t="s">
        <v>763</v>
      </c>
      <c r="C4564" s="1">
        <v>44319</v>
      </c>
      <c r="H4564">
        <v>410</v>
      </c>
      <c r="M4564">
        <v>6584</v>
      </c>
    </row>
    <row r="4565" spans="1:13" customFormat="1" hidden="1">
      <c r="A4565" t="s">
        <v>762</v>
      </c>
      <c r="B4565" t="s">
        <v>763</v>
      </c>
      <c r="C4565" s="1">
        <v>44320</v>
      </c>
      <c r="H4565">
        <v>438</v>
      </c>
      <c r="M4565">
        <v>7034</v>
      </c>
    </row>
    <row r="4566" spans="1:13" customFormat="1" hidden="1">
      <c r="A4566" t="s">
        <v>762</v>
      </c>
      <c r="B4566" t="s">
        <v>763</v>
      </c>
      <c r="C4566" s="1">
        <v>44321</v>
      </c>
      <c r="H4566">
        <v>467</v>
      </c>
      <c r="M4566">
        <v>7499</v>
      </c>
    </row>
    <row r="4567" spans="1:13" customFormat="1" hidden="1">
      <c r="A4567" t="s">
        <v>762</v>
      </c>
      <c r="B4567" t="s">
        <v>763</v>
      </c>
      <c r="C4567" s="1">
        <v>44322</v>
      </c>
      <c r="H4567">
        <v>495</v>
      </c>
      <c r="M4567">
        <v>7949</v>
      </c>
    </row>
    <row r="4568" spans="1:13" customFormat="1" hidden="1">
      <c r="A4568" t="s">
        <v>762</v>
      </c>
      <c r="B4568" t="s">
        <v>763</v>
      </c>
      <c r="C4568" s="1">
        <v>44323</v>
      </c>
      <c r="H4568">
        <v>523</v>
      </c>
      <c r="M4568">
        <v>8399</v>
      </c>
    </row>
    <row r="4569" spans="1:13" customFormat="1" hidden="1">
      <c r="A4569" t="s">
        <v>762</v>
      </c>
      <c r="B4569" t="s">
        <v>763</v>
      </c>
      <c r="C4569" s="1">
        <v>44324</v>
      </c>
      <c r="H4569">
        <v>552</v>
      </c>
      <c r="M4569">
        <v>8864</v>
      </c>
    </row>
    <row r="4570" spans="1:13" customFormat="1" hidden="1">
      <c r="A4570" t="s">
        <v>762</v>
      </c>
      <c r="B4570" t="s">
        <v>763</v>
      </c>
      <c r="C4570" s="1">
        <v>44325</v>
      </c>
      <c r="H4570">
        <v>580</v>
      </c>
      <c r="M4570">
        <v>9314</v>
      </c>
    </row>
    <row r="4571" spans="1:13" customFormat="1" hidden="1">
      <c r="A4571" t="s">
        <v>762</v>
      </c>
      <c r="B4571" t="s">
        <v>763</v>
      </c>
      <c r="C4571" s="1">
        <v>44326</v>
      </c>
      <c r="H4571">
        <v>580</v>
      </c>
      <c r="M4571">
        <v>9314</v>
      </c>
    </row>
    <row r="4572" spans="1:13" customFormat="1" hidden="1">
      <c r="A4572" t="s">
        <v>762</v>
      </c>
      <c r="B4572" t="s">
        <v>763</v>
      </c>
      <c r="C4572" s="1">
        <v>44327</v>
      </c>
      <c r="H4572">
        <v>580</v>
      </c>
      <c r="M4572">
        <v>9314</v>
      </c>
    </row>
    <row r="4573" spans="1:13" customFormat="1" hidden="1">
      <c r="A4573" t="s">
        <v>762</v>
      </c>
      <c r="B4573" t="s">
        <v>763</v>
      </c>
      <c r="C4573" s="1">
        <v>44328</v>
      </c>
      <c r="D4573">
        <v>63994</v>
      </c>
      <c r="E4573">
        <v>34966</v>
      </c>
      <c r="F4573">
        <v>29028</v>
      </c>
      <c r="H4573">
        <v>580</v>
      </c>
      <c r="I4573">
        <v>102.76</v>
      </c>
      <c r="J4573">
        <v>56.15</v>
      </c>
      <c r="K4573">
        <v>46.61</v>
      </c>
      <c r="M4573">
        <v>9314</v>
      </c>
    </row>
    <row r="4574" spans="1:13" customFormat="1" hidden="1">
      <c r="A4574" t="s">
        <v>762</v>
      </c>
      <c r="B4574" t="s">
        <v>763</v>
      </c>
      <c r="C4574" s="1">
        <v>44329</v>
      </c>
      <c r="H4574">
        <v>571</v>
      </c>
      <c r="M4574">
        <v>9169</v>
      </c>
    </row>
    <row r="4575" spans="1:13" customFormat="1" hidden="1">
      <c r="A4575" t="s">
        <v>762</v>
      </c>
      <c r="B4575" t="s">
        <v>763</v>
      </c>
      <c r="C4575" s="1">
        <v>44330</v>
      </c>
      <c r="H4575">
        <v>561</v>
      </c>
      <c r="M4575">
        <v>9009</v>
      </c>
    </row>
    <row r="4576" spans="1:13" customFormat="1" hidden="1">
      <c r="A4576" t="s">
        <v>762</v>
      </c>
      <c r="B4576" t="s">
        <v>763</v>
      </c>
      <c r="C4576" s="1">
        <v>44331</v>
      </c>
      <c r="H4576">
        <v>552</v>
      </c>
      <c r="M4576">
        <v>8864</v>
      </c>
    </row>
    <row r="4577" spans="1:13" customFormat="1" hidden="1">
      <c r="A4577" t="s">
        <v>762</v>
      </c>
      <c r="B4577" t="s">
        <v>763</v>
      </c>
      <c r="C4577" s="1">
        <v>44332</v>
      </c>
      <c r="H4577">
        <v>542</v>
      </c>
      <c r="M4577">
        <v>8704</v>
      </c>
    </row>
    <row r="4578" spans="1:13" customFormat="1" hidden="1">
      <c r="A4578" t="s">
        <v>762</v>
      </c>
      <c r="B4578" t="s">
        <v>763</v>
      </c>
      <c r="C4578" s="1">
        <v>44333</v>
      </c>
      <c r="D4578">
        <v>66564</v>
      </c>
      <c r="E4578">
        <v>35313</v>
      </c>
      <c r="F4578">
        <v>31251</v>
      </c>
      <c r="H4578">
        <v>533</v>
      </c>
      <c r="I4578">
        <v>106.89</v>
      </c>
      <c r="J4578">
        <v>56.71</v>
      </c>
      <c r="K4578">
        <v>50.18</v>
      </c>
      <c r="M4578">
        <v>8559</v>
      </c>
    </row>
    <row r="4579" spans="1:13" customFormat="1" hidden="1">
      <c r="A4579" t="s">
        <v>762</v>
      </c>
      <c r="B4579" t="s">
        <v>763</v>
      </c>
      <c r="C4579" s="1">
        <v>44334</v>
      </c>
      <c r="H4579">
        <v>496</v>
      </c>
      <c r="M4579">
        <v>7965</v>
      </c>
    </row>
    <row r="4580" spans="1:13" customFormat="1" hidden="1">
      <c r="A4580" t="s">
        <v>762</v>
      </c>
      <c r="B4580" t="s">
        <v>763</v>
      </c>
      <c r="C4580" s="1">
        <v>44335</v>
      </c>
      <c r="H4580">
        <v>459</v>
      </c>
      <c r="M4580">
        <v>7371</v>
      </c>
    </row>
    <row r="4581" spans="1:13" customFormat="1" hidden="1">
      <c r="A4581" t="s">
        <v>762</v>
      </c>
      <c r="B4581" t="s">
        <v>763</v>
      </c>
      <c r="C4581" s="1">
        <v>44336</v>
      </c>
      <c r="H4581">
        <v>432</v>
      </c>
      <c r="M4581">
        <v>6937</v>
      </c>
    </row>
    <row r="4582" spans="1:13" customFormat="1" hidden="1">
      <c r="A4582" t="s">
        <v>762</v>
      </c>
      <c r="B4582" t="s">
        <v>763</v>
      </c>
      <c r="C4582" s="1">
        <v>44337</v>
      </c>
      <c r="H4582">
        <v>405</v>
      </c>
      <c r="M4582">
        <v>6504</v>
      </c>
    </row>
    <row r="4583" spans="1:13" customFormat="1" hidden="1">
      <c r="A4583" t="s">
        <v>762</v>
      </c>
      <c r="B4583" t="s">
        <v>763</v>
      </c>
      <c r="C4583" s="1">
        <v>44338</v>
      </c>
      <c r="H4583">
        <v>377</v>
      </c>
      <c r="M4583">
        <v>6054</v>
      </c>
    </row>
    <row r="4584" spans="1:13" customFormat="1" hidden="1">
      <c r="A4584" t="s">
        <v>762</v>
      </c>
      <c r="B4584" t="s">
        <v>763</v>
      </c>
      <c r="C4584" s="1">
        <v>44339</v>
      </c>
      <c r="H4584">
        <v>350</v>
      </c>
      <c r="M4584">
        <v>5620</v>
      </c>
    </row>
    <row r="4585" spans="1:13" customFormat="1" hidden="1">
      <c r="A4585" t="s">
        <v>762</v>
      </c>
      <c r="B4585" t="s">
        <v>763</v>
      </c>
      <c r="C4585" s="1">
        <v>44340</v>
      </c>
      <c r="D4585">
        <v>68822</v>
      </c>
      <c r="E4585">
        <v>36096</v>
      </c>
      <c r="F4585">
        <v>32726</v>
      </c>
      <c r="H4585">
        <v>323</v>
      </c>
      <c r="I4585">
        <v>110.52</v>
      </c>
      <c r="J4585">
        <v>57.96</v>
      </c>
      <c r="K4585">
        <v>52.55</v>
      </c>
      <c r="M4585">
        <v>5187</v>
      </c>
    </row>
    <row r="4586" spans="1:13" customFormat="1" hidden="1">
      <c r="A4586" t="s">
        <v>762</v>
      </c>
      <c r="B4586" t="s">
        <v>763</v>
      </c>
      <c r="C4586" s="1">
        <v>44341</v>
      </c>
      <c r="H4586">
        <v>323</v>
      </c>
      <c r="M4586">
        <v>5187</v>
      </c>
    </row>
    <row r="4587" spans="1:13" customFormat="1" hidden="1">
      <c r="A4587" t="s">
        <v>762</v>
      </c>
      <c r="B4587" t="s">
        <v>763</v>
      </c>
      <c r="C4587" s="1">
        <v>44342</v>
      </c>
      <c r="H4587">
        <v>324</v>
      </c>
      <c r="M4587">
        <v>5203</v>
      </c>
    </row>
    <row r="4588" spans="1:13" customFormat="1" hidden="1">
      <c r="A4588" t="s">
        <v>762</v>
      </c>
      <c r="B4588" t="s">
        <v>763</v>
      </c>
      <c r="C4588" s="1">
        <v>44343</v>
      </c>
      <c r="H4588">
        <v>325</v>
      </c>
      <c r="M4588">
        <v>5219</v>
      </c>
    </row>
    <row r="4589" spans="1:13" customFormat="1" hidden="1">
      <c r="A4589" t="s">
        <v>762</v>
      </c>
      <c r="B4589" t="s">
        <v>763</v>
      </c>
      <c r="C4589" s="1">
        <v>44344</v>
      </c>
      <c r="H4589">
        <v>325</v>
      </c>
      <c r="M4589">
        <v>5219</v>
      </c>
    </row>
    <row r="4590" spans="1:13" customFormat="1" hidden="1">
      <c r="A4590" t="s">
        <v>762</v>
      </c>
      <c r="B4590" t="s">
        <v>763</v>
      </c>
      <c r="C4590" s="1">
        <v>44345</v>
      </c>
      <c r="H4590">
        <v>326</v>
      </c>
      <c r="M4590">
        <v>5235</v>
      </c>
    </row>
    <row r="4591" spans="1:13" customFormat="1" hidden="1">
      <c r="A4591" t="s">
        <v>762</v>
      </c>
      <c r="B4591" t="s">
        <v>763</v>
      </c>
      <c r="C4591" s="1">
        <v>44346</v>
      </c>
      <c r="H4591">
        <v>327</v>
      </c>
      <c r="M4591">
        <v>5251</v>
      </c>
    </row>
    <row r="4592" spans="1:13" customFormat="1" hidden="1">
      <c r="A4592" t="s">
        <v>762</v>
      </c>
      <c r="B4592" t="s">
        <v>763</v>
      </c>
      <c r="C4592" s="1">
        <v>44347</v>
      </c>
      <c r="D4592">
        <v>71114</v>
      </c>
      <c r="E4592">
        <v>37554</v>
      </c>
      <c r="F4592">
        <v>33560</v>
      </c>
      <c r="H4592">
        <v>327</v>
      </c>
      <c r="I4592">
        <v>114.2</v>
      </c>
      <c r="J4592">
        <v>60.31</v>
      </c>
      <c r="K4592">
        <v>53.89</v>
      </c>
      <c r="M4592">
        <v>5251</v>
      </c>
    </row>
    <row r="4593" spans="1:13" customFormat="1" hidden="1">
      <c r="A4593" t="s">
        <v>762</v>
      </c>
      <c r="B4593" t="s">
        <v>763</v>
      </c>
      <c r="C4593" s="1">
        <v>44348</v>
      </c>
      <c r="H4593">
        <v>355</v>
      </c>
      <c r="M4593">
        <v>5701</v>
      </c>
    </row>
    <row r="4594" spans="1:13" customFormat="1" hidden="1">
      <c r="A4594" t="s">
        <v>762</v>
      </c>
      <c r="B4594" t="s">
        <v>763</v>
      </c>
      <c r="C4594" s="1">
        <v>44349</v>
      </c>
      <c r="H4594">
        <v>382</v>
      </c>
      <c r="M4594">
        <v>6134</v>
      </c>
    </row>
    <row r="4595" spans="1:13" customFormat="1" hidden="1">
      <c r="A4595" t="s">
        <v>762</v>
      </c>
      <c r="B4595" t="s">
        <v>763</v>
      </c>
      <c r="C4595" s="1">
        <v>44350</v>
      </c>
      <c r="H4595">
        <v>409</v>
      </c>
      <c r="M4595">
        <v>6568</v>
      </c>
    </row>
    <row r="4596" spans="1:13" customFormat="1" hidden="1">
      <c r="A4596" t="s">
        <v>762</v>
      </c>
      <c r="B4596" t="s">
        <v>763</v>
      </c>
      <c r="C4596" s="1">
        <v>44351</v>
      </c>
      <c r="H4596">
        <v>436</v>
      </c>
      <c r="M4596">
        <v>7001</v>
      </c>
    </row>
    <row r="4597" spans="1:13" customFormat="1" hidden="1">
      <c r="A4597" t="s">
        <v>762</v>
      </c>
      <c r="B4597" t="s">
        <v>763</v>
      </c>
      <c r="C4597" s="1">
        <v>44352</v>
      </c>
      <c r="D4597">
        <v>73702</v>
      </c>
      <c r="E4597">
        <v>39252</v>
      </c>
      <c r="F4597">
        <v>34450</v>
      </c>
      <c r="H4597">
        <v>463</v>
      </c>
      <c r="I4597">
        <v>118.35</v>
      </c>
      <c r="J4597">
        <v>63.03</v>
      </c>
      <c r="K4597">
        <v>55.32</v>
      </c>
      <c r="M4597">
        <v>7435</v>
      </c>
    </row>
    <row r="4598" spans="1:13" customFormat="1" hidden="1">
      <c r="A4598" t="s">
        <v>762</v>
      </c>
      <c r="B4598" t="s">
        <v>763</v>
      </c>
      <c r="C4598" s="1">
        <v>44353</v>
      </c>
      <c r="H4598">
        <v>499</v>
      </c>
      <c r="M4598">
        <v>8013</v>
      </c>
    </row>
    <row r="4599" spans="1:13" customFormat="1" hidden="1">
      <c r="A4599" t="s">
        <v>762</v>
      </c>
      <c r="B4599" t="s">
        <v>763</v>
      </c>
      <c r="C4599" s="1">
        <v>44354</v>
      </c>
      <c r="D4599">
        <v>74852</v>
      </c>
      <c r="E4599">
        <v>39865</v>
      </c>
      <c r="F4599">
        <v>34987</v>
      </c>
      <c r="H4599">
        <v>534</v>
      </c>
      <c r="I4599">
        <v>120.2</v>
      </c>
      <c r="J4599">
        <v>64.02</v>
      </c>
      <c r="K4599">
        <v>56.18</v>
      </c>
      <c r="M4599">
        <v>8575</v>
      </c>
    </row>
    <row r="4600" spans="1:13" customFormat="1" hidden="1">
      <c r="A4600" t="s">
        <v>762</v>
      </c>
      <c r="B4600" t="s">
        <v>763</v>
      </c>
      <c r="C4600" s="1">
        <v>44355</v>
      </c>
      <c r="H4600">
        <v>501</v>
      </c>
      <c r="M4600">
        <v>8045</v>
      </c>
    </row>
    <row r="4601" spans="1:13" customFormat="1" hidden="1">
      <c r="A4601" t="s">
        <v>762</v>
      </c>
      <c r="B4601" t="s">
        <v>763</v>
      </c>
      <c r="C4601" s="1">
        <v>44356</v>
      </c>
      <c r="H4601">
        <v>468</v>
      </c>
      <c r="M4601">
        <v>7515</v>
      </c>
    </row>
    <row r="4602" spans="1:13" customFormat="1" hidden="1">
      <c r="A4602" t="s">
        <v>762</v>
      </c>
      <c r="B4602" t="s">
        <v>763</v>
      </c>
      <c r="C4602" s="1">
        <v>44357</v>
      </c>
      <c r="H4602">
        <v>435</v>
      </c>
      <c r="M4602">
        <v>6985</v>
      </c>
    </row>
    <row r="4603" spans="1:13" customFormat="1" hidden="1">
      <c r="A4603" t="s">
        <v>762</v>
      </c>
      <c r="B4603" t="s">
        <v>763</v>
      </c>
      <c r="C4603" s="1">
        <v>44358</v>
      </c>
      <c r="H4603">
        <v>402</v>
      </c>
      <c r="M4603">
        <v>6455</v>
      </c>
    </row>
    <row r="4604" spans="1:13" customFormat="1" hidden="1">
      <c r="A4604" t="s">
        <v>762</v>
      </c>
      <c r="B4604" t="s">
        <v>763</v>
      </c>
      <c r="C4604" s="1">
        <v>44359</v>
      </c>
      <c r="H4604">
        <v>369</v>
      </c>
      <c r="M4604">
        <v>5926</v>
      </c>
    </row>
    <row r="4605" spans="1:13" customFormat="1" hidden="1">
      <c r="A4605" t="s">
        <v>762</v>
      </c>
      <c r="B4605" t="s">
        <v>763</v>
      </c>
      <c r="C4605" s="1">
        <v>44360</v>
      </c>
      <c r="H4605">
        <v>328</v>
      </c>
      <c r="M4605">
        <v>5267</v>
      </c>
    </row>
    <row r="4606" spans="1:13" customFormat="1" hidden="1">
      <c r="A4606" t="s">
        <v>762</v>
      </c>
      <c r="B4606" t="s">
        <v>763</v>
      </c>
      <c r="C4606" s="1">
        <v>44361</v>
      </c>
      <c r="D4606">
        <v>76860</v>
      </c>
      <c r="E4606">
        <v>41198</v>
      </c>
      <c r="F4606">
        <v>35662</v>
      </c>
      <c r="H4606">
        <v>287</v>
      </c>
      <c r="I4606">
        <v>123.42</v>
      </c>
      <c r="J4606">
        <v>66.16</v>
      </c>
      <c r="K4606">
        <v>57.27</v>
      </c>
      <c r="M4606">
        <v>4609</v>
      </c>
    </row>
    <row r="4607" spans="1:13" customFormat="1" hidden="1">
      <c r="A4607" t="s">
        <v>762</v>
      </c>
      <c r="B4607" t="s">
        <v>763</v>
      </c>
      <c r="C4607" s="1">
        <v>44362</v>
      </c>
      <c r="H4607">
        <v>266</v>
      </c>
      <c r="M4607">
        <v>4272</v>
      </c>
    </row>
    <row r="4608" spans="1:13" customFormat="1" hidden="1">
      <c r="A4608" t="s">
        <v>762</v>
      </c>
      <c r="B4608" t="s">
        <v>763</v>
      </c>
      <c r="C4608" s="1">
        <v>44363</v>
      </c>
      <c r="H4608">
        <v>245</v>
      </c>
      <c r="M4608">
        <v>3934</v>
      </c>
    </row>
    <row r="4609" spans="1:13" customFormat="1" hidden="1">
      <c r="A4609" t="s">
        <v>762</v>
      </c>
      <c r="B4609" t="s">
        <v>763</v>
      </c>
      <c r="C4609" s="1">
        <v>44364</v>
      </c>
      <c r="H4609">
        <v>224</v>
      </c>
      <c r="M4609">
        <v>3597</v>
      </c>
    </row>
    <row r="4610" spans="1:13" customFormat="1" hidden="1">
      <c r="A4610" t="s">
        <v>762</v>
      </c>
      <c r="B4610" t="s">
        <v>763</v>
      </c>
      <c r="C4610" s="1">
        <v>44365</v>
      </c>
      <c r="H4610">
        <v>204</v>
      </c>
      <c r="M4610">
        <v>3276</v>
      </c>
    </row>
    <row r="4611" spans="1:13" customFormat="1" hidden="1">
      <c r="A4611" t="s">
        <v>762</v>
      </c>
      <c r="B4611" t="s">
        <v>763</v>
      </c>
      <c r="C4611" s="1">
        <v>44366</v>
      </c>
      <c r="H4611">
        <v>183</v>
      </c>
      <c r="M4611">
        <v>2939</v>
      </c>
    </row>
    <row r="4612" spans="1:13" customFormat="1" hidden="1">
      <c r="A4612" t="s">
        <v>762</v>
      </c>
      <c r="B4612" t="s">
        <v>763</v>
      </c>
      <c r="C4612" s="1">
        <v>44367</v>
      </c>
      <c r="H4612">
        <v>162</v>
      </c>
      <c r="M4612">
        <v>2601</v>
      </c>
    </row>
    <row r="4613" spans="1:13" customFormat="1" hidden="1">
      <c r="A4613" t="s">
        <v>762</v>
      </c>
      <c r="B4613" t="s">
        <v>763</v>
      </c>
      <c r="C4613" s="1">
        <v>44368</v>
      </c>
      <c r="H4613">
        <v>141</v>
      </c>
      <c r="M4613">
        <v>2264</v>
      </c>
    </row>
    <row r="4614" spans="1:13" customFormat="1" hidden="1">
      <c r="A4614" t="s">
        <v>762</v>
      </c>
      <c r="B4614" t="s">
        <v>763</v>
      </c>
      <c r="C4614" s="1">
        <v>44369</v>
      </c>
      <c r="H4614">
        <v>141</v>
      </c>
      <c r="M4614">
        <v>2264</v>
      </c>
    </row>
    <row r="4615" spans="1:13" customFormat="1" hidden="1">
      <c r="A4615" t="s">
        <v>762</v>
      </c>
      <c r="B4615" t="s">
        <v>763</v>
      </c>
      <c r="C4615" s="1">
        <v>44370</v>
      </c>
      <c r="H4615">
        <v>141</v>
      </c>
      <c r="M4615">
        <v>2264</v>
      </c>
    </row>
    <row r="4616" spans="1:13" customFormat="1" hidden="1">
      <c r="A4616" t="s">
        <v>762</v>
      </c>
      <c r="B4616" t="s">
        <v>763</v>
      </c>
      <c r="C4616" s="1">
        <v>44371</v>
      </c>
      <c r="H4616">
        <v>141</v>
      </c>
      <c r="M4616">
        <v>2264</v>
      </c>
    </row>
    <row r="4617" spans="1:13" customFormat="1" hidden="1">
      <c r="A4617" t="s">
        <v>762</v>
      </c>
      <c r="B4617" t="s">
        <v>763</v>
      </c>
      <c r="C4617" s="1">
        <v>44372</v>
      </c>
      <c r="D4617">
        <v>78413</v>
      </c>
      <c r="H4617">
        <v>141</v>
      </c>
      <c r="I4617">
        <v>125.92</v>
      </c>
      <c r="M4617">
        <v>2264</v>
      </c>
    </row>
    <row r="4618" spans="1:13" customFormat="1" hidden="1">
      <c r="A4618" t="s">
        <v>762</v>
      </c>
      <c r="B4618" t="s">
        <v>763</v>
      </c>
      <c r="C4618" s="1">
        <v>44373</v>
      </c>
      <c r="H4618">
        <v>203</v>
      </c>
      <c r="M4618">
        <v>3260</v>
      </c>
    </row>
    <row r="4619" spans="1:13" customFormat="1" hidden="1">
      <c r="A4619" t="s">
        <v>762</v>
      </c>
      <c r="B4619" t="s">
        <v>763</v>
      </c>
      <c r="C4619" s="1">
        <v>44374</v>
      </c>
      <c r="H4619">
        <v>266</v>
      </c>
      <c r="M4619">
        <v>4272</v>
      </c>
    </row>
    <row r="4620" spans="1:13" customFormat="1" hidden="1">
      <c r="A4620" t="s">
        <v>762</v>
      </c>
      <c r="B4620" t="s">
        <v>763</v>
      </c>
      <c r="C4620" s="1">
        <v>44375</v>
      </c>
      <c r="H4620">
        <v>328</v>
      </c>
      <c r="M4620">
        <v>5267</v>
      </c>
    </row>
    <row r="4621" spans="1:13" customFormat="1" hidden="1">
      <c r="A4621" t="s">
        <v>762</v>
      </c>
      <c r="B4621" t="s">
        <v>763</v>
      </c>
      <c r="C4621" s="1">
        <v>44376</v>
      </c>
      <c r="D4621">
        <v>80722</v>
      </c>
      <c r="H4621">
        <v>390</v>
      </c>
      <c r="I4621">
        <v>129.63</v>
      </c>
      <c r="M4621">
        <v>6263</v>
      </c>
    </row>
    <row r="4622" spans="1:13" customFormat="1" hidden="1">
      <c r="A4622" t="s">
        <v>762</v>
      </c>
      <c r="B4622" t="s">
        <v>763</v>
      </c>
      <c r="C4622" s="1">
        <v>44377</v>
      </c>
      <c r="H4622">
        <v>410</v>
      </c>
      <c r="M4622">
        <v>6584</v>
      </c>
    </row>
    <row r="4623" spans="1:13" customFormat="1" hidden="1">
      <c r="A4623" t="s">
        <v>762</v>
      </c>
      <c r="B4623" t="s">
        <v>763</v>
      </c>
      <c r="C4623" s="1">
        <v>44378</v>
      </c>
      <c r="H4623">
        <v>430</v>
      </c>
      <c r="M4623">
        <v>6905</v>
      </c>
    </row>
    <row r="4624" spans="1:13" customFormat="1" hidden="1">
      <c r="A4624" t="s">
        <v>762</v>
      </c>
      <c r="B4624" t="s">
        <v>763</v>
      </c>
      <c r="C4624" s="1">
        <v>44379</v>
      </c>
      <c r="H4624">
        <v>450</v>
      </c>
      <c r="M4624">
        <v>7226</v>
      </c>
    </row>
    <row r="4625" spans="1:13" customFormat="1" hidden="1">
      <c r="A4625" t="s">
        <v>762</v>
      </c>
      <c r="B4625" t="s">
        <v>763</v>
      </c>
      <c r="C4625" s="1">
        <v>44380</v>
      </c>
      <c r="D4625">
        <v>81845</v>
      </c>
      <c r="H4625">
        <v>408</v>
      </c>
      <c r="I4625">
        <v>131.43</v>
      </c>
      <c r="M4625">
        <v>6552</v>
      </c>
    </row>
    <row r="4626" spans="1:13" customFormat="1" hidden="1">
      <c r="A4626" t="s">
        <v>762</v>
      </c>
      <c r="B4626" t="s">
        <v>763</v>
      </c>
      <c r="C4626" s="1">
        <v>44381</v>
      </c>
      <c r="H4626">
        <v>328</v>
      </c>
      <c r="M4626">
        <v>5267</v>
      </c>
    </row>
    <row r="4627" spans="1:13" customFormat="1" hidden="1">
      <c r="A4627" t="s">
        <v>762</v>
      </c>
      <c r="B4627" t="s">
        <v>763</v>
      </c>
      <c r="C4627" s="1">
        <v>44382</v>
      </c>
      <c r="H4627">
        <v>247</v>
      </c>
      <c r="M4627">
        <v>3966</v>
      </c>
    </row>
    <row r="4628" spans="1:13" customFormat="1" hidden="1">
      <c r="A4628" t="s">
        <v>762</v>
      </c>
      <c r="B4628" t="s">
        <v>763</v>
      </c>
      <c r="C4628" s="1">
        <v>44383</v>
      </c>
      <c r="H4628">
        <v>167</v>
      </c>
      <c r="M4628">
        <v>2682</v>
      </c>
    </row>
    <row r="4629" spans="1:13" customFormat="1" hidden="1">
      <c r="A4629" t="s">
        <v>762</v>
      </c>
      <c r="B4629" t="s">
        <v>763</v>
      </c>
      <c r="C4629" s="1">
        <v>44384</v>
      </c>
      <c r="H4629">
        <v>129</v>
      </c>
      <c r="M4629">
        <v>2072</v>
      </c>
    </row>
    <row r="4630" spans="1:13" customFormat="1" hidden="1">
      <c r="A4630" t="s">
        <v>762</v>
      </c>
      <c r="B4630" t="s">
        <v>763</v>
      </c>
      <c r="C4630" s="1">
        <v>44385</v>
      </c>
      <c r="H4630">
        <v>91</v>
      </c>
      <c r="M4630">
        <v>1461</v>
      </c>
    </row>
    <row r="4631" spans="1:13" customFormat="1" hidden="1">
      <c r="A4631" t="s">
        <v>762</v>
      </c>
      <c r="B4631" t="s">
        <v>763</v>
      </c>
      <c r="C4631" s="1">
        <v>44386</v>
      </c>
      <c r="H4631">
        <v>54</v>
      </c>
      <c r="M4631">
        <v>867</v>
      </c>
    </row>
    <row r="4632" spans="1:13" customFormat="1" hidden="1">
      <c r="A4632" t="s">
        <v>762</v>
      </c>
      <c r="B4632" t="s">
        <v>763</v>
      </c>
      <c r="C4632" s="1">
        <v>44387</v>
      </c>
      <c r="H4632">
        <v>16</v>
      </c>
      <c r="M4632">
        <v>257</v>
      </c>
    </row>
    <row r="4633" spans="1:13" customFormat="1" hidden="1">
      <c r="A4633" t="s">
        <v>762</v>
      </c>
      <c r="B4633" t="s">
        <v>763</v>
      </c>
      <c r="C4633" s="1">
        <v>44388</v>
      </c>
      <c r="H4633">
        <v>16</v>
      </c>
      <c r="M4633">
        <v>257</v>
      </c>
    </row>
    <row r="4634" spans="1:13" customFormat="1" hidden="1">
      <c r="A4634" t="s">
        <v>762</v>
      </c>
      <c r="B4634" t="s">
        <v>763</v>
      </c>
      <c r="C4634" s="1">
        <v>44389</v>
      </c>
      <c r="H4634">
        <v>16</v>
      </c>
      <c r="M4634">
        <v>257</v>
      </c>
    </row>
    <row r="4635" spans="1:13" customFormat="1" hidden="1">
      <c r="A4635" t="s">
        <v>762</v>
      </c>
      <c r="B4635" t="s">
        <v>763</v>
      </c>
      <c r="C4635" s="1">
        <v>44390</v>
      </c>
      <c r="H4635">
        <v>16</v>
      </c>
      <c r="M4635">
        <v>257</v>
      </c>
    </row>
    <row r="4636" spans="1:13" customFormat="1" hidden="1">
      <c r="A4636" t="s">
        <v>762</v>
      </c>
      <c r="B4636" t="s">
        <v>763</v>
      </c>
      <c r="C4636" s="1">
        <v>44391</v>
      </c>
      <c r="H4636">
        <v>16</v>
      </c>
      <c r="M4636">
        <v>257</v>
      </c>
    </row>
    <row r="4637" spans="1:13" customFormat="1" hidden="1">
      <c r="A4637" t="s">
        <v>762</v>
      </c>
      <c r="B4637" t="s">
        <v>763</v>
      </c>
      <c r="C4637" s="1">
        <v>44392</v>
      </c>
      <c r="H4637">
        <v>16</v>
      </c>
      <c r="M4637">
        <v>257</v>
      </c>
    </row>
    <row r="4638" spans="1:13" customFormat="1" hidden="1">
      <c r="A4638" t="s">
        <v>762</v>
      </c>
      <c r="B4638" t="s">
        <v>763</v>
      </c>
      <c r="C4638" s="1">
        <v>44393</v>
      </c>
      <c r="D4638">
        <v>82050</v>
      </c>
      <c r="E4638">
        <v>41505</v>
      </c>
      <c r="F4638">
        <v>40545</v>
      </c>
      <c r="H4638">
        <v>16</v>
      </c>
      <c r="I4638">
        <v>131.76</v>
      </c>
      <c r="J4638">
        <v>66.650000000000006</v>
      </c>
      <c r="K4638">
        <v>65.11</v>
      </c>
      <c r="M4638">
        <v>257</v>
      </c>
    </row>
    <row r="4639" spans="1:13" customFormat="1" hidden="1">
      <c r="A4639" t="s">
        <v>762</v>
      </c>
      <c r="B4639" t="s">
        <v>763</v>
      </c>
      <c r="C4639" s="1">
        <v>44394</v>
      </c>
      <c r="H4639">
        <v>22</v>
      </c>
      <c r="M4639">
        <v>353</v>
      </c>
    </row>
    <row r="4640" spans="1:13" customFormat="1" hidden="1">
      <c r="A4640" t="s">
        <v>762</v>
      </c>
      <c r="B4640" t="s">
        <v>763</v>
      </c>
      <c r="C4640" s="1">
        <v>44395</v>
      </c>
      <c r="H4640">
        <v>28</v>
      </c>
      <c r="M4640">
        <v>450</v>
      </c>
    </row>
    <row r="4641" spans="1:13" customFormat="1" hidden="1">
      <c r="A4641" t="s">
        <v>762</v>
      </c>
      <c r="B4641" t="s">
        <v>763</v>
      </c>
      <c r="C4641" s="1">
        <v>44396</v>
      </c>
      <c r="H4641">
        <v>35</v>
      </c>
      <c r="M4641">
        <v>562</v>
      </c>
    </row>
    <row r="4642" spans="1:13" customFormat="1" hidden="1">
      <c r="A4642" t="s">
        <v>762</v>
      </c>
      <c r="B4642" t="s">
        <v>763</v>
      </c>
      <c r="C4642" s="1">
        <v>44397</v>
      </c>
      <c r="H4642">
        <v>41</v>
      </c>
      <c r="M4642">
        <v>658</v>
      </c>
    </row>
    <row r="4643" spans="1:13" customFormat="1" hidden="1">
      <c r="A4643" t="s">
        <v>762</v>
      </c>
      <c r="B4643" t="s">
        <v>763</v>
      </c>
      <c r="C4643" s="1">
        <v>44398</v>
      </c>
      <c r="H4643">
        <v>47</v>
      </c>
      <c r="M4643">
        <v>755</v>
      </c>
    </row>
    <row r="4644" spans="1:13" customFormat="1" hidden="1">
      <c r="A4644" t="s">
        <v>762</v>
      </c>
      <c r="B4644" t="s">
        <v>763</v>
      </c>
      <c r="C4644" s="1">
        <v>44399</v>
      </c>
      <c r="H4644">
        <v>53</v>
      </c>
      <c r="M4644">
        <v>851</v>
      </c>
    </row>
    <row r="4645" spans="1:13" customFormat="1" hidden="1">
      <c r="A4645" t="s">
        <v>762</v>
      </c>
      <c r="B4645" t="s">
        <v>763</v>
      </c>
      <c r="C4645" s="1">
        <v>44400</v>
      </c>
      <c r="D4645">
        <v>82468</v>
      </c>
      <c r="E4645">
        <v>41651</v>
      </c>
      <c r="F4645">
        <v>40817</v>
      </c>
      <c r="H4645">
        <v>60</v>
      </c>
      <c r="I4645">
        <v>132.43</v>
      </c>
      <c r="J4645">
        <v>66.88</v>
      </c>
      <c r="K4645">
        <v>65.55</v>
      </c>
      <c r="M4645">
        <v>963</v>
      </c>
    </row>
    <row r="4646" spans="1:13" customFormat="1" hidden="1">
      <c r="A4646" t="s">
        <v>762</v>
      </c>
      <c r="B4646" t="s">
        <v>763</v>
      </c>
      <c r="C4646" s="1">
        <v>44401</v>
      </c>
      <c r="H4646">
        <v>59</v>
      </c>
      <c r="M4646">
        <v>947</v>
      </c>
    </row>
    <row r="4647" spans="1:13" customFormat="1" hidden="1">
      <c r="A4647" t="s">
        <v>762</v>
      </c>
      <c r="B4647" t="s">
        <v>763</v>
      </c>
      <c r="C4647" s="1">
        <v>44402</v>
      </c>
      <c r="H4647">
        <v>59</v>
      </c>
      <c r="M4647">
        <v>947</v>
      </c>
    </row>
    <row r="4648" spans="1:13" customFormat="1" hidden="1">
      <c r="A4648" t="s">
        <v>762</v>
      </c>
      <c r="B4648" t="s">
        <v>763</v>
      </c>
      <c r="C4648" s="1">
        <v>44403</v>
      </c>
      <c r="H4648">
        <v>59</v>
      </c>
      <c r="M4648">
        <v>947</v>
      </c>
    </row>
    <row r="4649" spans="1:13" customFormat="1" hidden="1">
      <c r="A4649" t="s">
        <v>762</v>
      </c>
      <c r="B4649" t="s">
        <v>763</v>
      </c>
      <c r="C4649" s="1">
        <v>44404</v>
      </c>
      <c r="H4649">
        <v>58</v>
      </c>
      <c r="M4649">
        <v>931</v>
      </c>
    </row>
    <row r="4650" spans="1:13" customFormat="1" hidden="1">
      <c r="A4650" t="s">
        <v>762</v>
      </c>
      <c r="B4650" t="s">
        <v>763</v>
      </c>
      <c r="C4650" s="1">
        <v>44405</v>
      </c>
      <c r="H4650">
        <v>58</v>
      </c>
      <c r="M4650">
        <v>931</v>
      </c>
    </row>
    <row r="4651" spans="1:13" customFormat="1" hidden="1">
      <c r="A4651" t="s">
        <v>762</v>
      </c>
      <c r="B4651" t="s">
        <v>763</v>
      </c>
      <c r="C4651" s="1">
        <v>44406</v>
      </c>
      <c r="H4651">
        <v>58</v>
      </c>
      <c r="M4651">
        <v>931</v>
      </c>
    </row>
    <row r="4652" spans="1:13" customFormat="1" hidden="1">
      <c r="A4652" t="s">
        <v>762</v>
      </c>
      <c r="B4652" t="s">
        <v>763</v>
      </c>
      <c r="C4652" s="1">
        <v>44407</v>
      </c>
      <c r="D4652">
        <v>82870</v>
      </c>
      <c r="E4652">
        <v>41873</v>
      </c>
      <c r="F4652">
        <v>40997</v>
      </c>
      <c r="H4652">
        <v>57</v>
      </c>
      <c r="I4652">
        <v>133.08000000000001</v>
      </c>
      <c r="J4652">
        <v>67.239999999999995</v>
      </c>
      <c r="K4652">
        <v>65.83</v>
      </c>
      <c r="M4652">
        <v>915</v>
      </c>
    </row>
    <row r="4653" spans="1:13" customFormat="1" hidden="1">
      <c r="A4653" t="s">
        <v>762</v>
      </c>
      <c r="B4653" t="s">
        <v>763</v>
      </c>
      <c r="C4653" s="1">
        <v>44408</v>
      </c>
      <c r="H4653">
        <v>51</v>
      </c>
      <c r="M4653">
        <v>819</v>
      </c>
    </row>
    <row r="4654" spans="1:13" customFormat="1" hidden="1">
      <c r="A4654" t="s">
        <v>762</v>
      </c>
      <c r="B4654" t="s">
        <v>763</v>
      </c>
      <c r="C4654" s="1">
        <v>44409</v>
      </c>
      <c r="H4654">
        <v>45</v>
      </c>
      <c r="M4654">
        <v>723</v>
      </c>
    </row>
    <row r="4655" spans="1:13" customFormat="1" hidden="1">
      <c r="A4655" t="s">
        <v>762</v>
      </c>
      <c r="B4655" t="s">
        <v>763</v>
      </c>
      <c r="C4655" s="1">
        <v>44410</v>
      </c>
      <c r="H4655">
        <v>39</v>
      </c>
      <c r="M4655">
        <v>626</v>
      </c>
    </row>
    <row r="4656" spans="1:13" customFormat="1" hidden="1">
      <c r="A4656" t="s">
        <v>762</v>
      </c>
      <c r="B4656" t="s">
        <v>763</v>
      </c>
      <c r="C4656" s="1">
        <v>44411</v>
      </c>
      <c r="H4656">
        <v>33</v>
      </c>
      <c r="M4656">
        <v>530</v>
      </c>
    </row>
    <row r="4657" spans="1:13" customFormat="1" hidden="1">
      <c r="A4657" t="s">
        <v>762</v>
      </c>
      <c r="B4657" t="s">
        <v>763</v>
      </c>
      <c r="C4657" s="1">
        <v>44412</v>
      </c>
      <c r="H4657">
        <v>27</v>
      </c>
      <c r="M4657">
        <v>434</v>
      </c>
    </row>
    <row r="4658" spans="1:13" customFormat="1" hidden="1">
      <c r="A4658" t="s">
        <v>762</v>
      </c>
      <c r="B4658" t="s">
        <v>763</v>
      </c>
      <c r="C4658" s="1">
        <v>44413</v>
      </c>
      <c r="H4658">
        <v>21</v>
      </c>
      <c r="M4658">
        <v>337</v>
      </c>
    </row>
    <row r="4659" spans="1:13" customFormat="1" hidden="1">
      <c r="A4659" t="s">
        <v>762</v>
      </c>
      <c r="B4659" t="s">
        <v>763</v>
      </c>
      <c r="C4659" s="1">
        <v>44414</v>
      </c>
      <c r="D4659">
        <v>82976</v>
      </c>
      <c r="E4659">
        <v>41917</v>
      </c>
      <c r="F4659">
        <v>41059</v>
      </c>
      <c r="H4659">
        <v>15</v>
      </c>
      <c r="I4659">
        <v>133.25</v>
      </c>
      <c r="J4659">
        <v>67.31</v>
      </c>
      <c r="K4659">
        <v>65.930000000000007</v>
      </c>
      <c r="M4659">
        <v>241</v>
      </c>
    </row>
    <row r="4660" spans="1:13" customFormat="1" hidden="1">
      <c r="A4660" t="s">
        <v>762</v>
      </c>
      <c r="B4660" t="s">
        <v>763</v>
      </c>
      <c r="C4660" s="1">
        <v>44415</v>
      </c>
      <c r="H4660">
        <v>20</v>
      </c>
      <c r="M4660">
        <v>321</v>
      </c>
    </row>
    <row r="4661" spans="1:13" customFormat="1" hidden="1">
      <c r="A4661" t="s">
        <v>762</v>
      </c>
      <c r="B4661" t="s">
        <v>763</v>
      </c>
      <c r="C4661" s="1">
        <v>44416</v>
      </c>
      <c r="H4661">
        <v>24</v>
      </c>
      <c r="M4661">
        <v>385</v>
      </c>
    </row>
    <row r="4662" spans="1:13" customFormat="1" hidden="1">
      <c r="A4662" t="s">
        <v>762</v>
      </c>
      <c r="B4662" t="s">
        <v>763</v>
      </c>
      <c r="C4662" s="1">
        <v>44417</v>
      </c>
      <c r="H4662">
        <v>28</v>
      </c>
      <c r="M4662">
        <v>450</v>
      </c>
    </row>
    <row r="4663" spans="1:13" customFormat="1" hidden="1">
      <c r="A4663" t="s">
        <v>762</v>
      </c>
      <c r="B4663" t="s">
        <v>763</v>
      </c>
      <c r="C4663" s="1">
        <v>44418</v>
      </c>
      <c r="H4663">
        <v>33</v>
      </c>
      <c r="M4663">
        <v>530</v>
      </c>
    </row>
    <row r="4664" spans="1:13" customFormat="1" hidden="1">
      <c r="A4664" t="s">
        <v>762</v>
      </c>
      <c r="B4664" t="s">
        <v>763</v>
      </c>
      <c r="C4664" s="1">
        <v>44419</v>
      </c>
      <c r="H4664">
        <v>37</v>
      </c>
      <c r="M4664">
        <v>594</v>
      </c>
    </row>
    <row r="4665" spans="1:13" customFormat="1" hidden="1">
      <c r="A4665" t="s">
        <v>762</v>
      </c>
      <c r="B4665" t="s">
        <v>763</v>
      </c>
      <c r="C4665" s="1">
        <v>44420</v>
      </c>
      <c r="H4665">
        <v>41</v>
      </c>
      <c r="M4665">
        <v>658</v>
      </c>
    </row>
    <row r="4666" spans="1:13" customFormat="1" hidden="1">
      <c r="A4666" t="s">
        <v>762</v>
      </c>
      <c r="B4666" t="s">
        <v>763</v>
      </c>
      <c r="C4666" s="1">
        <v>44421</v>
      </c>
      <c r="D4666">
        <v>83297</v>
      </c>
      <c r="E4666">
        <v>42074</v>
      </c>
      <c r="F4666">
        <v>41223</v>
      </c>
      <c r="H4666">
        <v>46</v>
      </c>
      <c r="I4666">
        <v>133.76</v>
      </c>
      <c r="J4666">
        <v>67.56</v>
      </c>
      <c r="K4666">
        <v>66.2</v>
      </c>
      <c r="M4666">
        <v>739</v>
      </c>
    </row>
    <row r="4667" spans="1:13" customFormat="1" hidden="1">
      <c r="A4667" t="s">
        <v>764</v>
      </c>
      <c r="B4667" t="s">
        <v>765</v>
      </c>
      <c r="C4667" s="1">
        <v>44281</v>
      </c>
      <c r="D4667">
        <v>0</v>
      </c>
      <c r="E4667">
        <v>0</v>
      </c>
      <c r="I4667">
        <v>0</v>
      </c>
      <c r="J4667">
        <v>0</v>
      </c>
    </row>
    <row r="4668" spans="1:13" customFormat="1" hidden="1">
      <c r="A4668" t="s">
        <v>764</v>
      </c>
      <c r="B4668" t="s">
        <v>765</v>
      </c>
      <c r="C4668" s="1">
        <v>44282</v>
      </c>
      <c r="D4668">
        <v>85949</v>
      </c>
      <c r="E4668">
        <v>85949</v>
      </c>
      <c r="G4668">
        <v>85949</v>
      </c>
      <c r="H4668">
        <v>85949</v>
      </c>
      <c r="I4668">
        <v>11.14</v>
      </c>
      <c r="J4668">
        <v>11.14</v>
      </c>
      <c r="M4668">
        <v>111389</v>
      </c>
    </row>
    <row r="4669" spans="1:13" customFormat="1" hidden="1">
      <c r="A4669" t="s">
        <v>764</v>
      </c>
      <c r="B4669" t="s">
        <v>765</v>
      </c>
      <c r="C4669" s="1">
        <v>44283</v>
      </c>
      <c r="D4669">
        <v>183271</v>
      </c>
      <c r="E4669">
        <v>183271</v>
      </c>
      <c r="G4669">
        <v>97322</v>
      </c>
      <c r="H4669">
        <v>91636</v>
      </c>
      <c r="I4669">
        <v>23.75</v>
      </c>
      <c r="J4669">
        <v>23.75</v>
      </c>
      <c r="M4669">
        <v>118759</v>
      </c>
    </row>
    <row r="4670" spans="1:13" customFormat="1" hidden="1">
      <c r="A4670" t="s">
        <v>764</v>
      </c>
      <c r="B4670" t="s">
        <v>765</v>
      </c>
      <c r="C4670" s="1">
        <v>44284</v>
      </c>
      <c r="D4670">
        <v>274703</v>
      </c>
      <c r="E4670">
        <v>274703</v>
      </c>
      <c r="G4670">
        <v>91432</v>
      </c>
      <c r="H4670">
        <v>91568</v>
      </c>
      <c r="I4670">
        <v>35.6</v>
      </c>
      <c r="J4670">
        <v>35.6</v>
      </c>
      <c r="M4670">
        <v>118671</v>
      </c>
    </row>
    <row r="4671" spans="1:13" customFormat="1" hidden="1">
      <c r="A4671" t="s">
        <v>764</v>
      </c>
      <c r="B4671" t="s">
        <v>765</v>
      </c>
      <c r="C4671" s="1">
        <v>44285</v>
      </c>
      <c r="D4671">
        <v>340917</v>
      </c>
      <c r="E4671">
        <v>340917</v>
      </c>
      <c r="G4671">
        <v>66214</v>
      </c>
      <c r="H4671">
        <v>85229</v>
      </c>
      <c r="I4671">
        <v>44.18</v>
      </c>
      <c r="J4671">
        <v>44.18</v>
      </c>
      <c r="M4671">
        <v>110456</v>
      </c>
    </row>
    <row r="4672" spans="1:13" customFormat="1" hidden="1">
      <c r="A4672" t="s">
        <v>764</v>
      </c>
      <c r="B4672" t="s">
        <v>765</v>
      </c>
      <c r="C4672" s="1">
        <v>44286</v>
      </c>
      <c r="D4672">
        <v>394765</v>
      </c>
      <c r="E4672">
        <v>394765</v>
      </c>
      <c r="G4672">
        <v>53848</v>
      </c>
      <c r="H4672">
        <v>78953</v>
      </c>
      <c r="I4672">
        <v>51.16</v>
      </c>
      <c r="J4672">
        <v>51.16</v>
      </c>
      <c r="M4672">
        <v>102322</v>
      </c>
    </row>
    <row r="4673" spans="1:13" customFormat="1" hidden="1">
      <c r="A4673" t="s">
        <v>764</v>
      </c>
      <c r="B4673" t="s">
        <v>765</v>
      </c>
      <c r="C4673" s="1">
        <v>44287</v>
      </c>
      <c r="D4673">
        <v>434837</v>
      </c>
      <c r="E4673">
        <v>434837</v>
      </c>
      <c r="G4673">
        <v>40072</v>
      </c>
      <c r="H4673">
        <v>72473</v>
      </c>
      <c r="I4673">
        <v>56.35</v>
      </c>
      <c r="J4673">
        <v>56.35</v>
      </c>
      <c r="M4673">
        <v>93924</v>
      </c>
    </row>
    <row r="4674" spans="1:13" customFormat="1" hidden="1">
      <c r="A4674" t="s">
        <v>764</v>
      </c>
      <c r="B4674" t="s">
        <v>765</v>
      </c>
      <c r="C4674" s="1">
        <v>44288</v>
      </c>
      <c r="D4674">
        <v>453595</v>
      </c>
      <c r="E4674">
        <v>453595</v>
      </c>
      <c r="G4674">
        <v>18758</v>
      </c>
      <c r="H4674">
        <v>64799</v>
      </c>
      <c r="I4674">
        <v>58.79</v>
      </c>
      <c r="J4674">
        <v>58.79</v>
      </c>
      <c r="M4674">
        <v>83979</v>
      </c>
    </row>
    <row r="4675" spans="1:13" customFormat="1" hidden="1">
      <c r="A4675" t="s">
        <v>764</v>
      </c>
      <c r="B4675" t="s">
        <v>765</v>
      </c>
      <c r="C4675" s="1">
        <v>44289</v>
      </c>
      <c r="D4675">
        <v>459752</v>
      </c>
      <c r="E4675">
        <v>459752</v>
      </c>
      <c r="G4675">
        <v>6157</v>
      </c>
      <c r="H4675">
        <v>53400</v>
      </c>
      <c r="I4675">
        <v>59.58</v>
      </c>
      <c r="J4675">
        <v>59.58</v>
      </c>
      <c r="M4675">
        <v>69206</v>
      </c>
    </row>
    <row r="4676" spans="1:13" customFormat="1" hidden="1">
      <c r="A4676" t="s">
        <v>764</v>
      </c>
      <c r="B4676" t="s">
        <v>765</v>
      </c>
      <c r="C4676" s="1">
        <v>44290</v>
      </c>
      <c r="D4676">
        <v>466811</v>
      </c>
      <c r="E4676">
        <v>466811</v>
      </c>
      <c r="G4676">
        <v>7059</v>
      </c>
      <c r="H4676">
        <v>40506</v>
      </c>
      <c r="I4676">
        <v>60.5</v>
      </c>
      <c r="J4676">
        <v>60.5</v>
      </c>
      <c r="M4676">
        <v>52495</v>
      </c>
    </row>
    <row r="4677" spans="1:13" customFormat="1" hidden="1">
      <c r="A4677" t="s">
        <v>764</v>
      </c>
      <c r="B4677" t="s">
        <v>765</v>
      </c>
      <c r="C4677" s="1">
        <v>44291</v>
      </c>
      <c r="D4677">
        <v>468297</v>
      </c>
      <c r="E4677">
        <v>468297</v>
      </c>
      <c r="G4677">
        <v>1486</v>
      </c>
      <c r="H4677">
        <v>27656</v>
      </c>
      <c r="I4677">
        <v>60.69</v>
      </c>
      <c r="J4677">
        <v>60.69</v>
      </c>
      <c r="M4677">
        <v>35842</v>
      </c>
    </row>
    <row r="4678" spans="1:13" customFormat="1" hidden="1">
      <c r="A4678" t="s">
        <v>764</v>
      </c>
      <c r="B4678" t="s">
        <v>765</v>
      </c>
      <c r="C4678" s="1">
        <v>44292</v>
      </c>
      <c r="D4678">
        <v>469664</v>
      </c>
      <c r="E4678">
        <v>469664</v>
      </c>
      <c r="G4678">
        <v>1367</v>
      </c>
      <c r="H4678">
        <v>18392</v>
      </c>
      <c r="I4678">
        <v>60.87</v>
      </c>
      <c r="J4678">
        <v>60.87</v>
      </c>
      <c r="M4678">
        <v>23836</v>
      </c>
    </row>
    <row r="4679" spans="1:13" customFormat="1" hidden="1">
      <c r="A4679" t="s">
        <v>764</v>
      </c>
      <c r="B4679" t="s">
        <v>765</v>
      </c>
      <c r="C4679" s="1">
        <v>44293</v>
      </c>
      <c r="D4679">
        <v>470976</v>
      </c>
      <c r="E4679">
        <v>470976</v>
      </c>
      <c r="G4679">
        <v>1312</v>
      </c>
      <c r="H4679">
        <v>10887</v>
      </c>
      <c r="I4679">
        <v>61.04</v>
      </c>
      <c r="J4679">
        <v>61.04</v>
      </c>
      <c r="M4679">
        <v>14109</v>
      </c>
    </row>
    <row r="4680" spans="1:13" customFormat="1" hidden="1">
      <c r="A4680" t="s">
        <v>764</v>
      </c>
      <c r="B4680" t="s">
        <v>765</v>
      </c>
      <c r="C4680" s="1">
        <v>44294</v>
      </c>
      <c r="D4680">
        <v>472139</v>
      </c>
      <c r="E4680">
        <v>472139</v>
      </c>
      <c r="G4680">
        <v>1163</v>
      </c>
      <c r="H4680">
        <v>5329</v>
      </c>
      <c r="I4680">
        <v>61.19</v>
      </c>
      <c r="J4680">
        <v>61.19</v>
      </c>
      <c r="M4680">
        <v>6906</v>
      </c>
    </row>
    <row r="4681" spans="1:13" customFormat="1" hidden="1">
      <c r="A4681" t="s">
        <v>764</v>
      </c>
      <c r="B4681" t="s">
        <v>765</v>
      </c>
      <c r="C4681" s="1">
        <v>44295</v>
      </c>
      <c r="D4681">
        <v>473393</v>
      </c>
      <c r="E4681">
        <v>473393</v>
      </c>
      <c r="G4681">
        <v>1254</v>
      </c>
      <c r="H4681">
        <v>2828</v>
      </c>
      <c r="I4681">
        <v>61.35</v>
      </c>
      <c r="J4681">
        <v>61.35</v>
      </c>
      <c r="M4681">
        <v>3665</v>
      </c>
    </row>
    <row r="4682" spans="1:13" customFormat="1" hidden="1">
      <c r="A4682" t="s">
        <v>764</v>
      </c>
      <c r="B4682" t="s">
        <v>765</v>
      </c>
      <c r="C4682" s="1">
        <v>44296</v>
      </c>
      <c r="D4682">
        <v>474175</v>
      </c>
      <c r="E4682">
        <v>474175</v>
      </c>
      <c r="G4682">
        <v>782</v>
      </c>
      <c r="H4682">
        <v>2060</v>
      </c>
      <c r="I4682">
        <v>61.45</v>
      </c>
      <c r="J4682">
        <v>61.45</v>
      </c>
      <c r="M4682">
        <v>2670</v>
      </c>
    </row>
    <row r="4683" spans="1:13" customFormat="1" hidden="1">
      <c r="A4683" t="s">
        <v>764</v>
      </c>
      <c r="B4683" t="s">
        <v>765</v>
      </c>
      <c r="C4683" s="1">
        <v>44297</v>
      </c>
      <c r="D4683">
        <v>474303</v>
      </c>
      <c r="E4683">
        <v>474303</v>
      </c>
      <c r="G4683">
        <v>128</v>
      </c>
      <c r="H4683">
        <v>1070</v>
      </c>
      <c r="I4683">
        <v>61.47</v>
      </c>
      <c r="J4683">
        <v>61.47</v>
      </c>
      <c r="M4683">
        <v>1387</v>
      </c>
    </row>
    <row r="4684" spans="1:13" customFormat="1" hidden="1">
      <c r="A4684" t="s">
        <v>764</v>
      </c>
      <c r="B4684" t="s">
        <v>765</v>
      </c>
      <c r="C4684" s="1">
        <v>44298</v>
      </c>
      <c r="D4684">
        <v>475651</v>
      </c>
      <c r="E4684">
        <v>475651</v>
      </c>
      <c r="G4684">
        <v>1348</v>
      </c>
      <c r="H4684">
        <v>1051</v>
      </c>
      <c r="I4684">
        <v>61.64</v>
      </c>
      <c r="J4684">
        <v>61.64</v>
      </c>
      <c r="M4684">
        <v>1362</v>
      </c>
    </row>
    <row r="4685" spans="1:13" customFormat="1" hidden="1">
      <c r="A4685" t="s">
        <v>764</v>
      </c>
      <c r="B4685" t="s">
        <v>765</v>
      </c>
      <c r="C4685" s="1">
        <v>44299</v>
      </c>
      <c r="D4685">
        <v>476740</v>
      </c>
      <c r="E4685">
        <v>476740</v>
      </c>
      <c r="G4685">
        <v>1089</v>
      </c>
      <c r="H4685">
        <v>1011</v>
      </c>
      <c r="I4685">
        <v>61.78</v>
      </c>
      <c r="J4685">
        <v>61.78</v>
      </c>
      <c r="M4685">
        <v>1310</v>
      </c>
    </row>
    <row r="4686" spans="1:13" customFormat="1" hidden="1">
      <c r="A4686" t="s">
        <v>764</v>
      </c>
      <c r="B4686" t="s">
        <v>765</v>
      </c>
      <c r="C4686" s="1">
        <v>44300</v>
      </c>
      <c r="D4686">
        <v>477060</v>
      </c>
      <c r="E4686">
        <v>477060</v>
      </c>
      <c r="G4686">
        <v>320</v>
      </c>
      <c r="H4686">
        <v>869</v>
      </c>
      <c r="I4686">
        <v>61.83</v>
      </c>
      <c r="J4686">
        <v>61.83</v>
      </c>
      <c r="M4686">
        <v>1126</v>
      </c>
    </row>
    <row r="4687" spans="1:13" customFormat="1" hidden="1">
      <c r="A4687" t="s">
        <v>764</v>
      </c>
      <c r="B4687" t="s">
        <v>765</v>
      </c>
      <c r="C4687" s="1">
        <v>44301</v>
      </c>
      <c r="D4687">
        <v>477631</v>
      </c>
      <c r="E4687">
        <v>477631</v>
      </c>
      <c r="G4687">
        <v>571</v>
      </c>
      <c r="H4687">
        <v>785</v>
      </c>
      <c r="I4687">
        <v>61.9</v>
      </c>
      <c r="J4687">
        <v>61.9</v>
      </c>
      <c r="M4687">
        <v>1017</v>
      </c>
    </row>
    <row r="4688" spans="1:13" customFormat="1" hidden="1">
      <c r="A4688" t="s">
        <v>764</v>
      </c>
      <c r="B4688" t="s">
        <v>765</v>
      </c>
      <c r="C4688" s="1">
        <v>44302</v>
      </c>
      <c r="D4688">
        <v>478219</v>
      </c>
      <c r="E4688">
        <v>478219</v>
      </c>
      <c r="G4688">
        <v>588</v>
      </c>
      <c r="H4688">
        <v>689</v>
      </c>
      <c r="I4688">
        <v>61.98</v>
      </c>
      <c r="J4688">
        <v>61.98</v>
      </c>
      <c r="M4688">
        <v>893</v>
      </c>
    </row>
    <row r="4689" spans="1:13" customFormat="1" hidden="1">
      <c r="A4689" t="s">
        <v>764</v>
      </c>
      <c r="B4689" t="s">
        <v>765</v>
      </c>
      <c r="C4689" s="1">
        <v>44303</v>
      </c>
      <c r="D4689">
        <v>478495</v>
      </c>
      <c r="E4689">
        <v>478495</v>
      </c>
      <c r="G4689">
        <v>276</v>
      </c>
      <c r="H4689">
        <v>617</v>
      </c>
      <c r="I4689">
        <v>62.01</v>
      </c>
      <c r="J4689">
        <v>62.01</v>
      </c>
      <c r="M4689">
        <v>800</v>
      </c>
    </row>
    <row r="4690" spans="1:13" customFormat="1" hidden="1">
      <c r="A4690" t="s">
        <v>764</v>
      </c>
      <c r="B4690" t="s">
        <v>765</v>
      </c>
      <c r="C4690" s="1">
        <v>44304</v>
      </c>
      <c r="D4690">
        <v>478533</v>
      </c>
      <c r="E4690">
        <v>478533</v>
      </c>
      <c r="G4690">
        <v>38</v>
      </c>
      <c r="H4690">
        <v>604</v>
      </c>
      <c r="I4690">
        <v>62.02</v>
      </c>
      <c r="J4690">
        <v>62.02</v>
      </c>
      <c r="M4690">
        <v>783</v>
      </c>
    </row>
    <row r="4691" spans="1:13" customFormat="1" hidden="1">
      <c r="A4691" t="s">
        <v>764</v>
      </c>
      <c r="B4691" t="s">
        <v>765</v>
      </c>
      <c r="C4691" s="1">
        <v>44305</v>
      </c>
      <c r="D4691">
        <v>478879</v>
      </c>
      <c r="E4691">
        <v>478879</v>
      </c>
      <c r="G4691">
        <v>346</v>
      </c>
      <c r="H4691">
        <v>461</v>
      </c>
      <c r="I4691">
        <v>62.06</v>
      </c>
      <c r="J4691">
        <v>62.06</v>
      </c>
      <c r="M4691">
        <v>597</v>
      </c>
    </row>
    <row r="4692" spans="1:13" customFormat="1" hidden="1">
      <c r="A4692" t="s">
        <v>764</v>
      </c>
      <c r="B4692" t="s">
        <v>765</v>
      </c>
      <c r="C4692" s="1">
        <v>44306</v>
      </c>
      <c r="D4692">
        <v>479032</v>
      </c>
      <c r="E4692">
        <v>479032</v>
      </c>
      <c r="G4692">
        <v>153</v>
      </c>
      <c r="H4692">
        <v>327</v>
      </c>
      <c r="I4692">
        <v>62.08</v>
      </c>
      <c r="J4692">
        <v>62.08</v>
      </c>
      <c r="M4692">
        <v>424</v>
      </c>
    </row>
    <row r="4693" spans="1:13" customFormat="1" hidden="1">
      <c r="A4693" t="s">
        <v>764</v>
      </c>
      <c r="B4693" t="s">
        <v>765</v>
      </c>
      <c r="C4693" s="1">
        <v>44307</v>
      </c>
      <c r="D4693">
        <v>479333</v>
      </c>
      <c r="E4693">
        <v>479333</v>
      </c>
      <c r="G4693">
        <v>301</v>
      </c>
      <c r="H4693">
        <v>325</v>
      </c>
      <c r="I4693">
        <v>62.12</v>
      </c>
      <c r="J4693">
        <v>62.12</v>
      </c>
      <c r="M4693">
        <v>421</v>
      </c>
    </row>
    <row r="4694" spans="1:13" customFormat="1" hidden="1">
      <c r="A4694" t="s">
        <v>764</v>
      </c>
      <c r="B4694" t="s">
        <v>765</v>
      </c>
      <c r="C4694" s="1">
        <v>44308</v>
      </c>
      <c r="D4694">
        <v>479354</v>
      </c>
      <c r="E4694">
        <v>479354</v>
      </c>
      <c r="G4694">
        <v>21</v>
      </c>
      <c r="H4694">
        <v>246</v>
      </c>
      <c r="I4694">
        <v>62.12</v>
      </c>
      <c r="J4694">
        <v>62.12</v>
      </c>
      <c r="M4694">
        <v>319</v>
      </c>
    </row>
    <row r="4695" spans="1:13" customFormat="1" hidden="1">
      <c r="A4695" t="s">
        <v>764</v>
      </c>
      <c r="B4695" t="s">
        <v>765</v>
      </c>
      <c r="C4695" s="1">
        <v>44309</v>
      </c>
      <c r="D4695">
        <v>479495</v>
      </c>
      <c r="E4695">
        <v>479495</v>
      </c>
      <c r="G4695">
        <v>141</v>
      </c>
      <c r="H4695">
        <v>182</v>
      </c>
      <c r="I4695">
        <v>62.14</v>
      </c>
      <c r="J4695">
        <v>62.14</v>
      </c>
      <c r="M4695">
        <v>236</v>
      </c>
    </row>
    <row r="4696" spans="1:13" customFormat="1" hidden="1">
      <c r="A4696" t="s">
        <v>764</v>
      </c>
      <c r="B4696" t="s">
        <v>765</v>
      </c>
      <c r="C4696" s="1">
        <v>44310</v>
      </c>
      <c r="D4696">
        <v>479679</v>
      </c>
      <c r="E4696">
        <v>479679</v>
      </c>
      <c r="G4696">
        <v>184</v>
      </c>
      <c r="H4696">
        <v>169</v>
      </c>
      <c r="I4696">
        <v>62.17</v>
      </c>
      <c r="J4696">
        <v>62.17</v>
      </c>
      <c r="M4696">
        <v>219</v>
      </c>
    </row>
    <row r="4697" spans="1:13" customFormat="1" hidden="1">
      <c r="A4697" t="s">
        <v>764</v>
      </c>
      <c r="B4697" t="s">
        <v>765</v>
      </c>
      <c r="C4697" s="1">
        <v>44311</v>
      </c>
      <c r="D4697">
        <v>479686</v>
      </c>
      <c r="E4697">
        <v>479686</v>
      </c>
      <c r="G4697">
        <v>7</v>
      </c>
      <c r="H4697">
        <v>165</v>
      </c>
      <c r="I4697">
        <v>62.17</v>
      </c>
      <c r="J4697">
        <v>62.17</v>
      </c>
      <c r="M4697">
        <v>214</v>
      </c>
    </row>
    <row r="4698" spans="1:13" customFormat="1" hidden="1">
      <c r="A4698" t="s">
        <v>764</v>
      </c>
      <c r="B4698" t="s">
        <v>765</v>
      </c>
      <c r="C4698" s="1">
        <v>44312</v>
      </c>
      <c r="D4698">
        <v>480035</v>
      </c>
      <c r="E4698">
        <v>480035</v>
      </c>
      <c r="G4698">
        <v>349</v>
      </c>
      <c r="H4698">
        <v>165</v>
      </c>
      <c r="I4698">
        <v>62.21</v>
      </c>
      <c r="J4698">
        <v>62.21</v>
      </c>
      <c r="M4698">
        <v>214</v>
      </c>
    </row>
    <row r="4699" spans="1:13" customFormat="1" hidden="1">
      <c r="A4699" t="s">
        <v>764</v>
      </c>
      <c r="B4699" t="s">
        <v>765</v>
      </c>
      <c r="C4699" s="1">
        <v>44313</v>
      </c>
      <c r="D4699">
        <v>480181</v>
      </c>
      <c r="E4699">
        <v>480181</v>
      </c>
      <c r="G4699">
        <v>146</v>
      </c>
      <c r="H4699">
        <v>164</v>
      </c>
      <c r="I4699">
        <v>62.23</v>
      </c>
      <c r="J4699">
        <v>62.23</v>
      </c>
      <c r="M4699">
        <v>213</v>
      </c>
    </row>
    <row r="4700" spans="1:13" customFormat="1" hidden="1">
      <c r="A4700" t="s">
        <v>764</v>
      </c>
      <c r="B4700" t="s">
        <v>765</v>
      </c>
      <c r="C4700" s="1">
        <v>44314</v>
      </c>
      <c r="D4700">
        <v>480237</v>
      </c>
      <c r="E4700">
        <v>480237</v>
      </c>
      <c r="G4700">
        <v>56</v>
      </c>
      <c r="H4700">
        <v>129</v>
      </c>
      <c r="I4700">
        <v>62.24</v>
      </c>
      <c r="J4700">
        <v>62.24</v>
      </c>
      <c r="M4700">
        <v>167</v>
      </c>
    </row>
    <row r="4701" spans="1:13" customFormat="1" hidden="1">
      <c r="A4701" t="s">
        <v>764</v>
      </c>
      <c r="B4701" t="s">
        <v>765</v>
      </c>
      <c r="C4701" s="1">
        <v>44315</v>
      </c>
      <c r="D4701">
        <v>480330</v>
      </c>
      <c r="E4701">
        <v>480330</v>
      </c>
      <c r="G4701">
        <v>93</v>
      </c>
      <c r="H4701">
        <v>139</v>
      </c>
      <c r="I4701">
        <v>62.25</v>
      </c>
      <c r="J4701">
        <v>62.25</v>
      </c>
      <c r="M4701">
        <v>180</v>
      </c>
    </row>
    <row r="4702" spans="1:13" customFormat="1" hidden="1">
      <c r="A4702" t="s">
        <v>764</v>
      </c>
      <c r="B4702" t="s">
        <v>765</v>
      </c>
      <c r="C4702" s="1">
        <v>44316</v>
      </c>
      <c r="D4702">
        <v>480422</v>
      </c>
      <c r="E4702">
        <v>480422</v>
      </c>
      <c r="G4702">
        <v>92</v>
      </c>
      <c r="H4702">
        <v>132</v>
      </c>
      <c r="I4702">
        <v>62.26</v>
      </c>
      <c r="J4702">
        <v>62.26</v>
      </c>
      <c r="M4702">
        <v>171</v>
      </c>
    </row>
    <row r="4703" spans="1:13" customFormat="1" hidden="1">
      <c r="A4703" t="s">
        <v>764</v>
      </c>
      <c r="B4703" t="s">
        <v>765</v>
      </c>
      <c r="C4703" s="1">
        <v>44317</v>
      </c>
      <c r="D4703">
        <v>480498</v>
      </c>
      <c r="E4703">
        <v>480498</v>
      </c>
      <c r="G4703">
        <v>76</v>
      </c>
      <c r="H4703">
        <v>117</v>
      </c>
      <c r="I4703">
        <v>62.27</v>
      </c>
      <c r="J4703">
        <v>62.27</v>
      </c>
      <c r="M4703">
        <v>152</v>
      </c>
    </row>
    <row r="4704" spans="1:13" customFormat="1" hidden="1">
      <c r="A4704" t="s">
        <v>764</v>
      </c>
      <c r="B4704" t="s">
        <v>765</v>
      </c>
      <c r="C4704" s="1">
        <v>44318</v>
      </c>
      <c r="D4704">
        <v>480498</v>
      </c>
      <c r="E4704">
        <v>480498</v>
      </c>
      <c r="G4704">
        <v>0</v>
      </c>
      <c r="H4704">
        <v>116</v>
      </c>
      <c r="I4704">
        <v>62.27</v>
      </c>
      <c r="J4704">
        <v>62.27</v>
      </c>
      <c r="M4704">
        <v>150</v>
      </c>
    </row>
    <row r="4705" spans="1:13" customFormat="1" hidden="1">
      <c r="A4705" t="s">
        <v>764</v>
      </c>
      <c r="B4705" t="s">
        <v>765</v>
      </c>
      <c r="C4705" s="1">
        <v>44319</v>
      </c>
      <c r="H4705">
        <v>89</v>
      </c>
      <c r="M4705">
        <v>115</v>
      </c>
    </row>
    <row r="4706" spans="1:13" customFormat="1" hidden="1">
      <c r="A4706" t="s">
        <v>764</v>
      </c>
      <c r="B4706" t="s">
        <v>765</v>
      </c>
      <c r="C4706" s="1">
        <v>44320</v>
      </c>
      <c r="D4706">
        <v>480818</v>
      </c>
      <c r="E4706">
        <v>480818</v>
      </c>
      <c r="H4706">
        <v>91</v>
      </c>
      <c r="I4706">
        <v>62.31</v>
      </c>
      <c r="J4706">
        <v>62.31</v>
      </c>
      <c r="M4706">
        <v>118</v>
      </c>
    </row>
    <row r="4707" spans="1:13" customFormat="1" hidden="1">
      <c r="A4707" t="s">
        <v>764</v>
      </c>
      <c r="B4707" t="s">
        <v>765</v>
      </c>
      <c r="C4707" s="1">
        <v>44321</v>
      </c>
      <c r="D4707">
        <v>480971</v>
      </c>
      <c r="E4707">
        <v>480971</v>
      </c>
      <c r="G4707">
        <v>153</v>
      </c>
      <c r="H4707">
        <v>105</v>
      </c>
      <c r="I4707">
        <v>62.33</v>
      </c>
      <c r="J4707">
        <v>62.33</v>
      </c>
      <c r="M4707">
        <v>136</v>
      </c>
    </row>
    <row r="4708" spans="1:13" customFormat="1" hidden="1">
      <c r="A4708" t="s">
        <v>764</v>
      </c>
      <c r="B4708" t="s">
        <v>765</v>
      </c>
      <c r="C4708" s="1">
        <v>44322</v>
      </c>
      <c r="D4708">
        <v>481107</v>
      </c>
      <c r="E4708">
        <v>481107</v>
      </c>
      <c r="G4708">
        <v>136</v>
      </c>
      <c r="H4708">
        <v>111</v>
      </c>
      <c r="I4708">
        <v>62.35</v>
      </c>
      <c r="J4708">
        <v>62.35</v>
      </c>
      <c r="M4708">
        <v>144</v>
      </c>
    </row>
    <row r="4709" spans="1:13" customFormat="1" hidden="1">
      <c r="A4709" t="s">
        <v>764</v>
      </c>
      <c r="B4709" t="s">
        <v>765</v>
      </c>
      <c r="C4709" s="1">
        <v>44323</v>
      </c>
      <c r="D4709">
        <v>481400</v>
      </c>
      <c r="E4709">
        <v>481400</v>
      </c>
      <c r="G4709">
        <v>293</v>
      </c>
      <c r="H4709">
        <v>140</v>
      </c>
      <c r="I4709">
        <v>62.39</v>
      </c>
      <c r="J4709">
        <v>62.39</v>
      </c>
      <c r="M4709">
        <v>181</v>
      </c>
    </row>
    <row r="4710" spans="1:13" customFormat="1" hidden="1">
      <c r="A4710" t="s">
        <v>764</v>
      </c>
      <c r="B4710" t="s">
        <v>765</v>
      </c>
      <c r="C4710" s="1">
        <v>44324</v>
      </c>
      <c r="D4710">
        <v>481491</v>
      </c>
      <c r="E4710">
        <v>481491</v>
      </c>
      <c r="G4710">
        <v>91</v>
      </c>
      <c r="H4710">
        <v>142</v>
      </c>
      <c r="I4710">
        <v>62.4</v>
      </c>
      <c r="J4710">
        <v>62.4</v>
      </c>
      <c r="M4710">
        <v>184</v>
      </c>
    </row>
    <row r="4711" spans="1:13" customFormat="1" hidden="1">
      <c r="A4711" t="s">
        <v>764</v>
      </c>
      <c r="B4711" t="s">
        <v>765</v>
      </c>
      <c r="C4711" s="1">
        <v>44325</v>
      </c>
      <c r="H4711">
        <v>151</v>
      </c>
      <c r="M4711">
        <v>196</v>
      </c>
    </row>
    <row r="4712" spans="1:13" customFormat="1" hidden="1">
      <c r="A4712" t="s">
        <v>764</v>
      </c>
      <c r="B4712" t="s">
        <v>765</v>
      </c>
      <c r="C4712" s="1">
        <v>44326</v>
      </c>
      <c r="D4712">
        <v>481617</v>
      </c>
      <c r="E4712">
        <v>481617</v>
      </c>
      <c r="H4712">
        <v>137</v>
      </c>
      <c r="I4712">
        <v>62.42</v>
      </c>
      <c r="J4712">
        <v>62.42</v>
      </c>
      <c r="M4712">
        <v>178</v>
      </c>
    </row>
    <row r="4713" spans="1:13" customFormat="1" hidden="1">
      <c r="A4713" t="s">
        <v>764</v>
      </c>
      <c r="B4713" t="s">
        <v>765</v>
      </c>
      <c r="C4713" s="1">
        <v>44327</v>
      </c>
      <c r="D4713">
        <v>481768</v>
      </c>
      <c r="E4713">
        <v>481768</v>
      </c>
      <c r="G4713">
        <v>151</v>
      </c>
      <c r="H4713">
        <v>136</v>
      </c>
      <c r="I4713">
        <v>62.44</v>
      </c>
      <c r="J4713">
        <v>62.44</v>
      </c>
      <c r="M4713">
        <v>176</v>
      </c>
    </row>
    <row r="4714" spans="1:13" customFormat="1" hidden="1">
      <c r="A4714" t="s">
        <v>764</v>
      </c>
      <c r="B4714" t="s">
        <v>765</v>
      </c>
      <c r="C4714" s="1">
        <v>44328</v>
      </c>
      <c r="D4714">
        <v>481880</v>
      </c>
      <c r="E4714">
        <v>481880</v>
      </c>
      <c r="G4714">
        <v>112</v>
      </c>
      <c r="H4714">
        <v>130</v>
      </c>
      <c r="I4714">
        <v>62.45</v>
      </c>
      <c r="J4714">
        <v>62.45</v>
      </c>
      <c r="M4714">
        <v>168</v>
      </c>
    </row>
    <row r="4715" spans="1:13" customFormat="1" hidden="1">
      <c r="A4715" t="s">
        <v>764</v>
      </c>
      <c r="B4715" t="s">
        <v>765</v>
      </c>
      <c r="C4715" s="1">
        <v>44329</v>
      </c>
      <c r="H4715">
        <v>116</v>
      </c>
      <c r="M4715">
        <v>150</v>
      </c>
    </row>
    <row r="4716" spans="1:13" customFormat="1" hidden="1">
      <c r="A4716" t="s">
        <v>764</v>
      </c>
      <c r="B4716" t="s">
        <v>765</v>
      </c>
      <c r="C4716" s="1">
        <v>44330</v>
      </c>
      <c r="D4716">
        <v>481953</v>
      </c>
      <c r="E4716">
        <v>481953</v>
      </c>
      <c r="H4716">
        <v>79</v>
      </c>
      <c r="I4716">
        <v>62.46</v>
      </c>
      <c r="J4716">
        <v>62.46</v>
      </c>
      <c r="M4716">
        <v>102</v>
      </c>
    </row>
    <row r="4717" spans="1:13" customFormat="1" hidden="1">
      <c r="A4717" t="s">
        <v>764</v>
      </c>
      <c r="B4717" t="s">
        <v>765</v>
      </c>
      <c r="C4717" s="1">
        <v>44331</v>
      </c>
      <c r="D4717">
        <v>482038</v>
      </c>
      <c r="E4717">
        <v>482038</v>
      </c>
      <c r="G4717">
        <v>85</v>
      </c>
      <c r="H4717">
        <v>78</v>
      </c>
      <c r="I4717">
        <v>62.47</v>
      </c>
      <c r="J4717">
        <v>62.47</v>
      </c>
      <c r="M4717">
        <v>101</v>
      </c>
    </row>
    <row r="4718" spans="1:13" customFormat="1" hidden="1">
      <c r="A4718" t="s">
        <v>764</v>
      </c>
      <c r="B4718" t="s">
        <v>765</v>
      </c>
      <c r="C4718" s="1">
        <v>44332</v>
      </c>
      <c r="D4718">
        <v>482039</v>
      </c>
      <c r="E4718">
        <v>482039</v>
      </c>
      <c r="G4718">
        <v>1</v>
      </c>
      <c r="H4718">
        <v>69</v>
      </c>
      <c r="I4718">
        <v>62.47</v>
      </c>
      <c r="J4718">
        <v>62.47</v>
      </c>
      <c r="M4718">
        <v>89</v>
      </c>
    </row>
    <row r="4719" spans="1:13" customFormat="1" hidden="1">
      <c r="A4719" t="s">
        <v>764</v>
      </c>
      <c r="B4719" t="s">
        <v>765</v>
      </c>
      <c r="C4719" s="1">
        <v>44333</v>
      </c>
      <c r="D4719">
        <v>482128</v>
      </c>
      <c r="E4719">
        <v>482128</v>
      </c>
      <c r="G4719">
        <v>89</v>
      </c>
      <c r="H4719">
        <v>73</v>
      </c>
      <c r="I4719">
        <v>62.48</v>
      </c>
      <c r="J4719">
        <v>62.48</v>
      </c>
      <c r="M4719">
        <v>95</v>
      </c>
    </row>
    <row r="4720" spans="1:13" customFormat="1" hidden="1">
      <c r="A4720" t="s">
        <v>764</v>
      </c>
      <c r="B4720" t="s">
        <v>765</v>
      </c>
      <c r="C4720" s="1">
        <v>44334</v>
      </c>
      <c r="D4720">
        <v>482192</v>
      </c>
      <c r="E4720">
        <v>482192</v>
      </c>
      <c r="G4720">
        <v>64</v>
      </c>
      <c r="H4720">
        <v>61</v>
      </c>
      <c r="I4720">
        <v>62.49</v>
      </c>
      <c r="J4720">
        <v>62.49</v>
      </c>
      <c r="M4720">
        <v>79</v>
      </c>
    </row>
    <row r="4721" spans="1:13" customFormat="1" hidden="1">
      <c r="A4721" t="s">
        <v>764</v>
      </c>
      <c r="B4721" t="s">
        <v>765</v>
      </c>
      <c r="C4721" s="1">
        <v>44335</v>
      </c>
      <c r="D4721">
        <v>482214</v>
      </c>
      <c r="E4721">
        <v>482214</v>
      </c>
      <c r="G4721">
        <v>22</v>
      </c>
      <c r="H4721">
        <v>48</v>
      </c>
      <c r="I4721">
        <v>62.49</v>
      </c>
      <c r="J4721">
        <v>62.49</v>
      </c>
      <c r="M4721">
        <v>62</v>
      </c>
    </row>
    <row r="4722" spans="1:13" customFormat="1" hidden="1">
      <c r="A4722" t="s">
        <v>764</v>
      </c>
      <c r="B4722" t="s">
        <v>765</v>
      </c>
      <c r="C4722" s="1">
        <v>44336</v>
      </c>
      <c r="D4722">
        <v>482308</v>
      </c>
      <c r="E4722">
        <v>482308</v>
      </c>
      <c r="G4722">
        <v>94</v>
      </c>
      <c r="H4722">
        <v>56</v>
      </c>
      <c r="I4722">
        <v>62.51</v>
      </c>
      <c r="J4722">
        <v>62.51</v>
      </c>
      <c r="M4722">
        <v>73</v>
      </c>
    </row>
    <row r="4723" spans="1:13" customFormat="1" hidden="1">
      <c r="A4723" t="s">
        <v>764</v>
      </c>
      <c r="B4723" t="s">
        <v>765</v>
      </c>
      <c r="C4723" s="1">
        <v>44337</v>
      </c>
      <c r="D4723">
        <v>482449</v>
      </c>
      <c r="E4723">
        <v>482449</v>
      </c>
      <c r="G4723">
        <v>141</v>
      </c>
      <c r="H4723">
        <v>71</v>
      </c>
      <c r="I4723">
        <v>62.52</v>
      </c>
      <c r="J4723">
        <v>62.52</v>
      </c>
      <c r="M4723">
        <v>92</v>
      </c>
    </row>
    <row r="4724" spans="1:13" customFormat="1" hidden="1">
      <c r="A4724" t="s">
        <v>764</v>
      </c>
      <c r="B4724" t="s">
        <v>765</v>
      </c>
      <c r="C4724" s="1">
        <v>44338</v>
      </c>
      <c r="D4724">
        <v>482512</v>
      </c>
      <c r="E4724">
        <v>482512</v>
      </c>
      <c r="G4724">
        <v>63</v>
      </c>
      <c r="H4724">
        <v>68</v>
      </c>
      <c r="I4724">
        <v>62.53</v>
      </c>
      <c r="J4724">
        <v>62.53</v>
      </c>
      <c r="M4724">
        <v>88</v>
      </c>
    </row>
    <row r="4725" spans="1:13" customFormat="1" hidden="1">
      <c r="A4725" t="s">
        <v>764</v>
      </c>
      <c r="B4725" t="s">
        <v>765</v>
      </c>
      <c r="C4725" s="1">
        <v>44339</v>
      </c>
      <c r="H4725">
        <v>72</v>
      </c>
      <c r="M4725">
        <v>93</v>
      </c>
    </row>
    <row r="4726" spans="1:13" customFormat="1" hidden="1">
      <c r="A4726" t="s">
        <v>764</v>
      </c>
      <c r="B4726" t="s">
        <v>765</v>
      </c>
      <c r="C4726" s="1">
        <v>44340</v>
      </c>
      <c r="D4726">
        <v>482578</v>
      </c>
      <c r="E4726">
        <v>482578</v>
      </c>
      <c r="H4726">
        <v>64</v>
      </c>
      <c r="I4726">
        <v>62.54</v>
      </c>
      <c r="J4726">
        <v>62.54</v>
      </c>
      <c r="M4726">
        <v>83</v>
      </c>
    </row>
    <row r="4727" spans="1:13" customFormat="1" hidden="1">
      <c r="A4727" t="s">
        <v>764</v>
      </c>
      <c r="B4727" t="s">
        <v>765</v>
      </c>
      <c r="C4727" s="1">
        <v>44341</v>
      </c>
      <c r="D4727">
        <v>482645</v>
      </c>
      <c r="E4727">
        <v>482645</v>
      </c>
      <c r="G4727">
        <v>67</v>
      </c>
      <c r="H4727">
        <v>65</v>
      </c>
      <c r="I4727">
        <v>62.55</v>
      </c>
      <c r="J4727">
        <v>62.55</v>
      </c>
      <c r="M4727">
        <v>84</v>
      </c>
    </row>
    <row r="4728" spans="1:13" customFormat="1" hidden="1">
      <c r="A4728" t="s">
        <v>764</v>
      </c>
      <c r="B4728" t="s">
        <v>765</v>
      </c>
      <c r="C4728" s="1">
        <v>44342</v>
      </c>
      <c r="D4728">
        <v>482673</v>
      </c>
      <c r="E4728">
        <v>482673</v>
      </c>
      <c r="G4728">
        <v>28</v>
      </c>
      <c r="H4728">
        <v>66</v>
      </c>
      <c r="I4728">
        <v>62.55</v>
      </c>
      <c r="J4728">
        <v>62.55</v>
      </c>
      <c r="M4728">
        <v>86</v>
      </c>
    </row>
    <row r="4729" spans="1:13" customFormat="1" hidden="1">
      <c r="A4729" t="s">
        <v>764</v>
      </c>
      <c r="B4729" t="s">
        <v>765</v>
      </c>
      <c r="C4729" s="1">
        <v>44343</v>
      </c>
      <c r="D4729">
        <v>482716</v>
      </c>
      <c r="E4729">
        <v>482716</v>
      </c>
      <c r="G4729">
        <v>43</v>
      </c>
      <c r="H4729">
        <v>58</v>
      </c>
      <c r="I4729">
        <v>62.56</v>
      </c>
      <c r="J4729">
        <v>62.56</v>
      </c>
      <c r="M4729">
        <v>75</v>
      </c>
    </row>
    <row r="4730" spans="1:13" customFormat="1" hidden="1">
      <c r="A4730" t="s">
        <v>764</v>
      </c>
      <c r="B4730" t="s">
        <v>765</v>
      </c>
      <c r="C4730" s="1">
        <v>44344</v>
      </c>
      <c r="H4730">
        <v>51</v>
      </c>
      <c r="M4730">
        <v>66</v>
      </c>
    </row>
    <row r="4731" spans="1:13" customFormat="1" hidden="1">
      <c r="A4731" t="s">
        <v>764</v>
      </c>
      <c r="B4731" t="s">
        <v>765</v>
      </c>
      <c r="C4731" s="1">
        <v>44345</v>
      </c>
      <c r="H4731">
        <v>54</v>
      </c>
      <c r="M4731">
        <v>70</v>
      </c>
    </row>
    <row r="4732" spans="1:13" customFormat="1" hidden="1">
      <c r="A4732" t="s">
        <v>764</v>
      </c>
      <c r="B4732" t="s">
        <v>765</v>
      </c>
      <c r="C4732" s="1">
        <v>44346</v>
      </c>
      <c r="H4732">
        <v>62</v>
      </c>
      <c r="M4732">
        <v>80</v>
      </c>
    </row>
    <row r="4733" spans="1:13" customFormat="1" hidden="1">
      <c r="A4733" t="s">
        <v>764</v>
      </c>
      <c r="B4733" t="s">
        <v>765</v>
      </c>
      <c r="C4733" s="1">
        <v>44347</v>
      </c>
      <c r="H4733">
        <v>69</v>
      </c>
      <c r="M4733">
        <v>89</v>
      </c>
    </row>
    <row r="4734" spans="1:13" customFormat="1" hidden="1">
      <c r="A4734" t="s">
        <v>764</v>
      </c>
      <c r="B4734" t="s">
        <v>765</v>
      </c>
      <c r="C4734" s="1">
        <v>44348</v>
      </c>
      <c r="H4734">
        <v>72</v>
      </c>
      <c r="M4734">
        <v>93</v>
      </c>
    </row>
    <row r="4735" spans="1:13" customFormat="1" hidden="1">
      <c r="A4735" t="s">
        <v>764</v>
      </c>
      <c r="B4735" t="s">
        <v>765</v>
      </c>
      <c r="C4735" s="1">
        <v>44349</v>
      </c>
      <c r="H4735">
        <v>80</v>
      </c>
      <c r="M4735">
        <v>104</v>
      </c>
    </row>
    <row r="4736" spans="1:13" customFormat="1" hidden="1">
      <c r="A4736" t="s">
        <v>764</v>
      </c>
      <c r="B4736" t="s">
        <v>765</v>
      </c>
      <c r="C4736" s="1">
        <v>44350</v>
      </c>
      <c r="H4736">
        <v>87</v>
      </c>
      <c r="M4736">
        <v>113</v>
      </c>
    </row>
    <row r="4737" spans="1:13" customFormat="1" hidden="1">
      <c r="A4737" t="s">
        <v>764</v>
      </c>
      <c r="B4737" t="s">
        <v>765</v>
      </c>
      <c r="C4737" s="1">
        <v>44351</v>
      </c>
      <c r="H4737">
        <v>87</v>
      </c>
      <c r="M4737">
        <v>113</v>
      </c>
    </row>
    <row r="4738" spans="1:13" customFormat="1" hidden="1">
      <c r="A4738" t="s">
        <v>764</v>
      </c>
      <c r="B4738" t="s">
        <v>765</v>
      </c>
      <c r="C4738" s="1">
        <v>44352</v>
      </c>
      <c r="H4738">
        <v>87</v>
      </c>
      <c r="M4738">
        <v>113</v>
      </c>
    </row>
    <row r="4739" spans="1:13" customFormat="1" hidden="1">
      <c r="A4739" t="s">
        <v>764</v>
      </c>
      <c r="B4739" t="s">
        <v>765</v>
      </c>
      <c r="C4739" s="1">
        <v>44353</v>
      </c>
      <c r="H4739">
        <v>87</v>
      </c>
      <c r="M4739">
        <v>113</v>
      </c>
    </row>
    <row r="4740" spans="1:13" customFormat="1" hidden="1">
      <c r="A4740" t="s">
        <v>764</v>
      </c>
      <c r="B4740" t="s">
        <v>765</v>
      </c>
      <c r="C4740" s="1">
        <v>44354</v>
      </c>
      <c r="H4740">
        <v>87</v>
      </c>
      <c r="M4740">
        <v>113</v>
      </c>
    </row>
    <row r="4741" spans="1:13" customFormat="1" hidden="1">
      <c r="A4741" t="s">
        <v>764</v>
      </c>
      <c r="B4741" t="s">
        <v>765</v>
      </c>
      <c r="C4741" s="1">
        <v>44355</v>
      </c>
      <c r="H4741">
        <v>87</v>
      </c>
      <c r="M4741">
        <v>113</v>
      </c>
    </row>
    <row r="4742" spans="1:13" customFormat="1" hidden="1">
      <c r="A4742" t="s">
        <v>764</v>
      </c>
      <c r="B4742" t="s">
        <v>765</v>
      </c>
      <c r="C4742" s="1">
        <v>44356</v>
      </c>
      <c r="H4742">
        <v>87</v>
      </c>
      <c r="M4742">
        <v>113</v>
      </c>
    </row>
    <row r="4743" spans="1:13" customFormat="1" hidden="1">
      <c r="A4743" t="s">
        <v>764</v>
      </c>
      <c r="B4743" t="s">
        <v>765</v>
      </c>
      <c r="C4743" s="1">
        <v>44357</v>
      </c>
      <c r="H4743">
        <v>87</v>
      </c>
      <c r="M4743">
        <v>113</v>
      </c>
    </row>
    <row r="4744" spans="1:13" customFormat="1" hidden="1">
      <c r="A4744" t="s">
        <v>764</v>
      </c>
      <c r="B4744" t="s">
        <v>765</v>
      </c>
      <c r="C4744" s="1">
        <v>44358</v>
      </c>
      <c r="H4744">
        <v>87</v>
      </c>
      <c r="M4744">
        <v>113</v>
      </c>
    </row>
    <row r="4745" spans="1:13" customFormat="1" hidden="1">
      <c r="A4745" t="s">
        <v>764</v>
      </c>
      <c r="B4745" t="s">
        <v>765</v>
      </c>
      <c r="C4745" s="1">
        <v>44359</v>
      </c>
      <c r="H4745">
        <v>87</v>
      </c>
      <c r="M4745">
        <v>113</v>
      </c>
    </row>
    <row r="4746" spans="1:13" customFormat="1" hidden="1">
      <c r="A4746" t="s">
        <v>764</v>
      </c>
      <c r="B4746" t="s">
        <v>765</v>
      </c>
      <c r="C4746" s="1">
        <v>44360</v>
      </c>
      <c r="D4746">
        <v>484189</v>
      </c>
      <c r="E4746">
        <v>484189</v>
      </c>
      <c r="H4746">
        <v>87</v>
      </c>
      <c r="I4746">
        <v>62.75</v>
      </c>
      <c r="J4746">
        <v>62.75</v>
      </c>
      <c r="M4746">
        <v>113</v>
      </c>
    </row>
    <row r="4747" spans="1:13" customFormat="1" hidden="1">
      <c r="A4747" t="s">
        <v>764</v>
      </c>
      <c r="B4747" t="s">
        <v>765</v>
      </c>
      <c r="C4747" s="1">
        <v>44361</v>
      </c>
      <c r="H4747">
        <v>86</v>
      </c>
      <c r="M4747">
        <v>111</v>
      </c>
    </row>
    <row r="4748" spans="1:13" customFormat="1" hidden="1">
      <c r="A4748" t="s">
        <v>764</v>
      </c>
      <c r="B4748" t="s">
        <v>765</v>
      </c>
      <c r="C4748" s="1">
        <v>44362</v>
      </c>
      <c r="H4748">
        <v>85</v>
      </c>
      <c r="M4748">
        <v>110</v>
      </c>
    </row>
    <row r="4749" spans="1:13" customFormat="1" hidden="1">
      <c r="A4749" t="s">
        <v>764</v>
      </c>
      <c r="B4749" t="s">
        <v>765</v>
      </c>
      <c r="C4749" s="1">
        <v>44363</v>
      </c>
      <c r="H4749">
        <v>84</v>
      </c>
      <c r="M4749">
        <v>109</v>
      </c>
    </row>
    <row r="4750" spans="1:13" customFormat="1" hidden="1">
      <c r="A4750" t="s">
        <v>764</v>
      </c>
      <c r="B4750" t="s">
        <v>765</v>
      </c>
      <c r="C4750" s="1">
        <v>44364</v>
      </c>
      <c r="H4750">
        <v>83</v>
      </c>
      <c r="M4750">
        <v>108</v>
      </c>
    </row>
    <row r="4751" spans="1:13" customFormat="1" hidden="1">
      <c r="A4751" t="s">
        <v>764</v>
      </c>
      <c r="B4751" t="s">
        <v>765</v>
      </c>
      <c r="C4751" s="1">
        <v>44365</v>
      </c>
      <c r="H4751">
        <v>82</v>
      </c>
      <c r="M4751">
        <v>106</v>
      </c>
    </row>
    <row r="4752" spans="1:13" customFormat="1" hidden="1">
      <c r="A4752" t="s">
        <v>764</v>
      </c>
      <c r="B4752" t="s">
        <v>765</v>
      </c>
      <c r="C4752" s="1">
        <v>44366</v>
      </c>
      <c r="H4752">
        <v>81</v>
      </c>
      <c r="M4752">
        <v>105</v>
      </c>
    </row>
    <row r="4753" spans="1:13" customFormat="1" hidden="1">
      <c r="A4753" t="s">
        <v>764</v>
      </c>
      <c r="B4753" t="s">
        <v>765</v>
      </c>
      <c r="C4753" s="1">
        <v>44367</v>
      </c>
      <c r="D4753">
        <v>484751</v>
      </c>
      <c r="E4753">
        <v>484751</v>
      </c>
      <c r="H4753">
        <v>80</v>
      </c>
      <c r="I4753">
        <v>62.82</v>
      </c>
      <c r="J4753">
        <v>62.82</v>
      </c>
      <c r="M4753">
        <v>104</v>
      </c>
    </row>
    <row r="4754" spans="1:13" customFormat="1" hidden="1">
      <c r="A4754" t="s">
        <v>764</v>
      </c>
      <c r="B4754" t="s">
        <v>765</v>
      </c>
      <c r="C4754" s="1">
        <v>44368</v>
      </c>
      <c r="H4754">
        <v>82</v>
      </c>
      <c r="M4754">
        <v>106</v>
      </c>
    </row>
    <row r="4755" spans="1:13" customFormat="1" hidden="1">
      <c r="A4755" t="s">
        <v>764</v>
      </c>
      <c r="B4755" t="s">
        <v>765</v>
      </c>
      <c r="C4755" s="1">
        <v>44369</v>
      </c>
      <c r="H4755">
        <v>84</v>
      </c>
      <c r="M4755">
        <v>109</v>
      </c>
    </row>
    <row r="4756" spans="1:13" customFormat="1" hidden="1">
      <c r="A4756" t="s">
        <v>764</v>
      </c>
      <c r="B4756" t="s">
        <v>765</v>
      </c>
      <c r="C4756" s="1">
        <v>44370</v>
      </c>
      <c r="H4756">
        <v>85</v>
      </c>
      <c r="M4756">
        <v>110</v>
      </c>
    </row>
    <row r="4757" spans="1:13" customFormat="1" hidden="1">
      <c r="A4757" t="s">
        <v>764</v>
      </c>
      <c r="B4757" t="s">
        <v>765</v>
      </c>
      <c r="C4757" s="1">
        <v>44371</v>
      </c>
      <c r="H4757">
        <v>87</v>
      </c>
      <c r="M4757">
        <v>113</v>
      </c>
    </row>
    <row r="4758" spans="1:13" customFormat="1" hidden="1">
      <c r="A4758" t="s">
        <v>764</v>
      </c>
      <c r="B4758" t="s">
        <v>765</v>
      </c>
      <c r="C4758" s="1">
        <v>44372</v>
      </c>
      <c r="H4758">
        <v>88</v>
      </c>
      <c r="M4758">
        <v>114</v>
      </c>
    </row>
    <row r="4759" spans="1:13" customFormat="1" hidden="1">
      <c r="A4759" t="s">
        <v>764</v>
      </c>
      <c r="B4759" t="s">
        <v>765</v>
      </c>
      <c r="C4759" s="1">
        <v>44373</v>
      </c>
      <c r="H4759">
        <v>90</v>
      </c>
      <c r="M4759">
        <v>117</v>
      </c>
    </row>
    <row r="4760" spans="1:13" customFormat="1" hidden="1">
      <c r="A4760" t="s">
        <v>764</v>
      </c>
      <c r="B4760" t="s">
        <v>765</v>
      </c>
      <c r="C4760" s="1">
        <v>44374</v>
      </c>
      <c r="H4760">
        <v>92</v>
      </c>
      <c r="M4760">
        <v>119</v>
      </c>
    </row>
    <row r="4761" spans="1:13" customFormat="1" hidden="1">
      <c r="A4761" t="s">
        <v>764</v>
      </c>
      <c r="B4761" t="s">
        <v>765</v>
      </c>
      <c r="C4761" s="1">
        <v>44375</v>
      </c>
      <c r="H4761">
        <v>92</v>
      </c>
      <c r="M4761">
        <v>119</v>
      </c>
    </row>
    <row r="4762" spans="1:13" customFormat="1" hidden="1">
      <c r="A4762" t="s">
        <v>764</v>
      </c>
      <c r="B4762" t="s">
        <v>765</v>
      </c>
      <c r="C4762" s="1">
        <v>44376</v>
      </c>
      <c r="H4762">
        <v>92</v>
      </c>
      <c r="M4762">
        <v>119</v>
      </c>
    </row>
    <row r="4763" spans="1:13" customFormat="1" hidden="1">
      <c r="A4763" t="s">
        <v>764</v>
      </c>
      <c r="B4763" t="s">
        <v>765</v>
      </c>
      <c r="C4763" s="1">
        <v>44377</v>
      </c>
      <c r="H4763">
        <v>92</v>
      </c>
      <c r="M4763">
        <v>119</v>
      </c>
    </row>
    <row r="4764" spans="1:13" customFormat="1" hidden="1">
      <c r="A4764" t="s">
        <v>764</v>
      </c>
      <c r="B4764" t="s">
        <v>765</v>
      </c>
      <c r="C4764" s="1">
        <v>44378</v>
      </c>
      <c r="H4764">
        <v>92</v>
      </c>
      <c r="M4764">
        <v>119</v>
      </c>
    </row>
    <row r="4765" spans="1:13" customFormat="1" hidden="1">
      <c r="A4765" t="s">
        <v>764</v>
      </c>
      <c r="B4765" t="s">
        <v>765</v>
      </c>
      <c r="C4765" s="1">
        <v>44379</v>
      </c>
      <c r="H4765">
        <v>92</v>
      </c>
      <c r="M4765">
        <v>119</v>
      </c>
    </row>
    <row r="4766" spans="1:13" customFormat="1" hidden="1">
      <c r="A4766" t="s">
        <v>764</v>
      </c>
      <c r="B4766" t="s">
        <v>765</v>
      </c>
      <c r="C4766" s="1">
        <v>44380</v>
      </c>
      <c r="H4766">
        <v>92</v>
      </c>
      <c r="M4766">
        <v>119</v>
      </c>
    </row>
    <row r="4767" spans="1:13" customFormat="1" hidden="1">
      <c r="A4767" t="s">
        <v>764</v>
      </c>
      <c r="B4767" t="s">
        <v>765</v>
      </c>
      <c r="C4767" s="1">
        <v>44381</v>
      </c>
      <c r="H4767">
        <v>92</v>
      </c>
      <c r="M4767">
        <v>119</v>
      </c>
    </row>
    <row r="4768" spans="1:13" customFormat="1" hidden="1">
      <c r="A4768" t="s">
        <v>764</v>
      </c>
      <c r="B4768" t="s">
        <v>765</v>
      </c>
      <c r="C4768" s="1">
        <v>44382</v>
      </c>
      <c r="D4768">
        <v>486126</v>
      </c>
      <c r="E4768">
        <v>484820</v>
      </c>
      <c r="F4768">
        <v>1306</v>
      </c>
      <c r="H4768">
        <v>92</v>
      </c>
      <c r="I4768">
        <v>63</v>
      </c>
      <c r="J4768">
        <v>62.83</v>
      </c>
      <c r="K4768">
        <v>0.17</v>
      </c>
      <c r="M4768">
        <v>119</v>
      </c>
    </row>
    <row r="4769" spans="1:13" customFormat="1" hidden="1">
      <c r="A4769" t="s">
        <v>764</v>
      </c>
      <c r="B4769" t="s">
        <v>765</v>
      </c>
      <c r="C4769" s="1">
        <v>44383</v>
      </c>
      <c r="H4769">
        <v>98</v>
      </c>
      <c r="M4769">
        <v>127</v>
      </c>
    </row>
    <row r="4770" spans="1:13" customFormat="1" hidden="1">
      <c r="A4770" t="s">
        <v>764</v>
      </c>
      <c r="B4770" t="s">
        <v>765</v>
      </c>
      <c r="C4770" s="1">
        <v>44384</v>
      </c>
      <c r="H4770">
        <v>104</v>
      </c>
      <c r="M4770">
        <v>135</v>
      </c>
    </row>
    <row r="4771" spans="1:13" customFormat="1" hidden="1">
      <c r="A4771" t="s">
        <v>764</v>
      </c>
      <c r="B4771" t="s">
        <v>765</v>
      </c>
      <c r="C4771" s="1">
        <v>44385</v>
      </c>
      <c r="H4771">
        <v>110</v>
      </c>
      <c r="M4771">
        <v>143</v>
      </c>
    </row>
    <row r="4772" spans="1:13" customFormat="1" hidden="1">
      <c r="A4772" t="s">
        <v>764</v>
      </c>
      <c r="B4772" t="s">
        <v>765</v>
      </c>
      <c r="C4772" s="1">
        <v>44386</v>
      </c>
      <c r="H4772">
        <v>116</v>
      </c>
      <c r="M4772">
        <v>150</v>
      </c>
    </row>
    <row r="4773" spans="1:13" customFormat="1" hidden="1">
      <c r="A4773" t="s">
        <v>764</v>
      </c>
      <c r="B4773" t="s">
        <v>765</v>
      </c>
      <c r="C4773" s="1">
        <v>44387</v>
      </c>
      <c r="H4773">
        <v>121</v>
      </c>
      <c r="M4773">
        <v>157</v>
      </c>
    </row>
    <row r="4774" spans="1:13" customFormat="1" hidden="1">
      <c r="A4774" t="s">
        <v>764</v>
      </c>
      <c r="B4774" t="s">
        <v>765</v>
      </c>
      <c r="C4774" s="1">
        <v>44388</v>
      </c>
      <c r="H4774">
        <v>127</v>
      </c>
      <c r="M4774">
        <v>165</v>
      </c>
    </row>
    <row r="4775" spans="1:13" customFormat="1" hidden="1">
      <c r="A4775" t="s">
        <v>764</v>
      </c>
      <c r="B4775" t="s">
        <v>765</v>
      </c>
      <c r="C4775" s="1">
        <v>44389</v>
      </c>
      <c r="D4775">
        <v>487060</v>
      </c>
      <c r="E4775">
        <v>485497</v>
      </c>
      <c r="F4775">
        <v>1563</v>
      </c>
      <c r="H4775">
        <v>133</v>
      </c>
      <c r="I4775">
        <v>63.12</v>
      </c>
      <c r="J4775">
        <v>62.92</v>
      </c>
      <c r="K4775">
        <v>0.2</v>
      </c>
      <c r="M4775">
        <v>172</v>
      </c>
    </row>
    <row r="4776" spans="1:13" customFormat="1" hidden="1">
      <c r="A4776" t="s">
        <v>764</v>
      </c>
      <c r="B4776" t="s">
        <v>765</v>
      </c>
      <c r="C4776" s="1">
        <v>44390</v>
      </c>
      <c r="H4776">
        <v>158</v>
      </c>
      <c r="M4776">
        <v>205</v>
      </c>
    </row>
    <row r="4777" spans="1:13" customFormat="1" hidden="1">
      <c r="A4777" t="s">
        <v>764</v>
      </c>
      <c r="B4777" t="s">
        <v>765</v>
      </c>
      <c r="C4777" s="1">
        <v>44391</v>
      </c>
      <c r="H4777">
        <v>182</v>
      </c>
      <c r="M4777">
        <v>236</v>
      </c>
    </row>
    <row r="4778" spans="1:13" customFormat="1" hidden="1">
      <c r="A4778" t="s">
        <v>764</v>
      </c>
      <c r="B4778" t="s">
        <v>765</v>
      </c>
      <c r="C4778" s="1">
        <v>44392</v>
      </c>
      <c r="H4778">
        <v>206</v>
      </c>
      <c r="M4778">
        <v>267</v>
      </c>
    </row>
    <row r="4779" spans="1:13" customFormat="1" hidden="1">
      <c r="A4779" t="s">
        <v>764</v>
      </c>
      <c r="B4779" t="s">
        <v>765</v>
      </c>
      <c r="C4779" s="1">
        <v>44393</v>
      </c>
      <c r="H4779">
        <v>230</v>
      </c>
      <c r="M4779">
        <v>298</v>
      </c>
    </row>
    <row r="4780" spans="1:13" customFormat="1" hidden="1">
      <c r="A4780" t="s">
        <v>764</v>
      </c>
      <c r="B4780" t="s">
        <v>765</v>
      </c>
      <c r="C4780" s="1">
        <v>44394</v>
      </c>
      <c r="H4780">
        <v>254</v>
      </c>
      <c r="M4780">
        <v>329</v>
      </c>
    </row>
    <row r="4781" spans="1:13" customFormat="1" hidden="1">
      <c r="A4781" t="s">
        <v>764</v>
      </c>
      <c r="B4781" t="s">
        <v>765</v>
      </c>
      <c r="C4781" s="1">
        <v>44395</v>
      </c>
      <c r="D4781">
        <v>488872</v>
      </c>
      <c r="E4781">
        <v>486242</v>
      </c>
      <c r="F4781">
        <v>2630</v>
      </c>
      <c r="H4781">
        <v>278</v>
      </c>
      <c r="I4781">
        <v>63.36</v>
      </c>
      <c r="J4781">
        <v>63.02</v>
      </c>
      <c r="K4781">
        <v>0.34</v>
      </c>
      <c r="M4781">
        <v>360</v>
      </c>
    </row>
    <row r="4782" spans="1:13" customFormat="1" hidden="1">
      <c r="A4782" t="s">
        <v>764</v>
      </c>
      <c r="B4782" t="s">
        <v>765</v>
      </c>
      <c r="C4782" s="1">
        <v>44396</v>
      </c>
      <c r="H4782">
        <v>7168</v>
      </c>
      <c r="M4782">
        <v>9290</v>
      </c>
    </row>
    <row r="4783" spans="1:13" customFormat="1" hidden="1">
      <c r="A4783" t="s">
        <v>764</v>
      </c>
      <c r="B4783" t="s">
        <v>765</v>
      </c>
      <c r="C4783" s="1">
        <v>44397</v>
      </c>
      <c r="D4783">
        <v>585598</v>
      </c>
      <c r="E4783">
        <v>486242</v>
      </c>
      <c r="F4783">
        <v>99356</v>
      </c>
      <c r="H4783">
        <v>14034</v>
      </c>
      <c r="I4783">
        <v>75.89</v>
      </c>
      <c r="J4783">
        <v>63.02</v>
      </c>
      <c r="K4783">
        <v>12.88</v>
      </c>
      <c r="M4783">
        <v>18188</v>
      </c>
    </row>
    <row r="4784" spans="1:13" customFormat="1" hidden="1">
      <c r="A4784" t="s">
        <v>764</v>
      </c>
      <c r="B4784" t="s">
        <v>765</v>
      </c>
      <c r="C4784" s="1">
        <v>44398</v>
      </c>
      <c r="D4784">
        <v>680830</v>
      </c>
      <c r="E4784">
        <v>486242</v>
      </c>
      <c r="F4784">
        <v>194588</v>
      </c>
      <c r="G4784">
        <v>95232</v>
      </c>
      <c r="H4784">
        <v>27595</v>
      </c>
      <c r="I4784">
        <v>88.23</v>
      </c>
      <c r="J4784">
        <v>63.02</v>
      </c>
      <c r="K4784">
        <v>25.22</v>
      </c>
      <c r="M4784">
        <v>35763</v>
      </c>
    </row>
    <row r="4785" spans="1:13" customFormat="1" hidden="1">
      <c r="A4785" t="s">
        <v>764</v>
      </c>
      <c r="B4785" t="s">
        <v>765</v>
      </c>
      <c r="C4785" s="1">
        <v>44399</v>
      </c>
      <c r="D4785">
        <v>768478</v>
      </c>
      <c r="E4785">
        <v>486242</v>
      </c>
      <c r="F4785">
        <v>282236</v>
      </c>
      <c r="G4785">
        <v>87648</v>
      </c>
      <c r="H4785">
        <v>40073</v>
      </c>
      <c r="I4785">
        <v>99.59</v>
      </c>
      <c r="J4785">
        <v>63.02</v>
      </c>
      <c r="K4785">
        <v>36.58</v>
      </c>
      <c r="M4785">
        <v>51934</v>
      </c>
    </row>
    <row r="4786" spans="1:13" customFormat="1" hidden="1">
      <c r="A4786" t="s">
        <v>764</v>
      </c>
      <c r="B4786" t="s">
        <v>765</v>
      </c>
      <c r="C4786" s="1">
        <v>44400</v>
      </c>
      <c r="D4786">
        <v>835569</v>
      </c>
      <c r="E4786">
        <v>486242</v>
      </c>
      <c r="F4786">
        <v>349327</v>
      </c>
      <c r="G4786">
        <v>67091</v>
      </c>
      <c r="H4786">
        <v>49614</v>
      </c>
      <c r="I4786">
        <v>108.29</v>
      </c>
      <c r="J4786">
        <v>63.02</v>
      </c>
      <c r="K4786">
        <v>45.27</v>
      </c>
      <c r="M4786">
        <v>64299</v>
      </c>
    </row>
    <row r="4787" spans="1:13" customFormat="1" hidden="1">
      <c r="A4787" t="s">
        <v>764</v>
      </c>
      <c r="B4787" t="s">
        <v>765</v>
      </c>
      <c r="C4787" s="1">
        <v>44401</v>
      </c>
      <c r="D4787">
        <v>886381</v>
      </c>
      <c r="E4787">
        <v>486242</v>
      </c>
      <c r="F4787">
        <v>400139</v>
      </c>
      <c r="G4787">
        <v>50812</v>
      </c>
      <c r="H4787">
        <v>56830</v>
      </c>
      <c r="I4787">
        <v>114.87</v>
      </c>
      <c r="J4787">
        <v>63.02</v>
      </c>
      <c r="K4787">
        <v>51.86</v>
      </c>
      <c r="M4787">
        <v>73651</v>
      </c>
    </row>
    <row r="4788" spans="1:13" customFormat="1" hidden="1">
      <c r="A4788" t="s">
        <v>764</v>
      </c>
      <c r="B4788" t="s">
        <v>765</v>
      </c>
      <c r="C4788" s="1">
        <v>44402</v>
      </c>
      <c r="D4788">
        <v>917996</v>
      </c>
      <c r="E4788">
        <v>486242</v>
      </c>
      <c r="F4788">
        <v>431754</v>
      </c>
      <c r="G4788">
        <v>31615</v>
      </c>
      <c r="H4788">
        <v>61303</v>
      </c>
      <c r="I4788">
        <v>118.97</v>
      </c>
      <c r="J4788">
        <v>63.02</v>
      </c>
      <c r="K4788">
        <v>55.95</v>
      </c>
      <c r="M4788">
        <v>79448</v>
      </c>
    </row>
    <row r="4789" spans="1:13" customFormat="1" hidden="1">
      <c r="A4789" t="s">
        <v>764</v>
      </c>
      <c r="B4789" t="s">
        <v>765</v>
      </c>
      <c r="C4789" s="1">
        <v>44403</v>
      </c>
      <c r="D4789">
        <v>940428</v>
      </c>
      <c r="E4789">
        <v>486242</v>
      </c>
      <c r="F4789">
        <v>454186</v>
      </c>
      <c r="G4789">
        <v>22432</v>
      </c>
      <c r="H4789">
        <v>57599</v>
      </c>
      <c r="I4789">
        <v>121.88</v>
      </c>
      <c r="J4789">
        <v>63.02</v>
      </c>
      <c r="K4789">
        <v>58.86</v>
      </c>
      <c r="M4789">
        <v>74648</v>
      </c>
    </row>
    <row r="4790" spans="1:13" customFormat="1" hidden="1">
      <c r="A4790" t="s">
        <v>764</v>
      </c>
      <c r="B4790" t="s">
        <v>765</v>
      </c>
      <c r="C4790" s="1">
        <v>44404</v>
      </c>
      <c r="D4790">
        <v>944492</v>
      </c>
      <c r="E4790">
        <v>486242</v>
      </c>
      <c r="F4790">
        <v>458250</v>
      </c>
      <c r="G4790">
        <v>4064</v>
      </c>
      <c r="H4790">
        <v>51271</v>
      </c>
      <c r="I4790">
        <v>122.41</v>
      </c>
      <c r="J4790">
        <v>63.02</v>
      </c>
      <c r="K4790">
        <v>59.39</v>
      </c>
      <c r="M4790">
        <v>66447</v>
      </c>
    </row>
    <row r="4791" spans="1:13" customFormat="1" hidden="1">
      <c r="A4791" t="s">
        <v>764</v>
      </c>
      <c r="B4791" t="s">
        <v>765</v>
      </c>
      <c r="C4791" s="1">
        <v>44405</v>
      </c>
      <c r="D4791">
        <v>946463</v>
      </c>
      <c r="E4791">
        <v>486242</v>
      </c>
      <c r="F4791">
        <v>460221</v>
      </c>
      <c r="G4791">
        <v>1971</v>
      </c>
      <c r="H4791">
        <v>37948</v>
      </c>
      <c r="I4791">
        <v>122.66</v>
      </c>
      <c r="J4791">
        <v>63.02</v>
      </c>
      <c r="K4791">
        <v>59.64</v>
      </c>
      <c r="M4791">
        <v>49180</v>
      </c>
    </row>
    <row r="4792" spans="1:13" customFormat="1" hidden="1">
      <c r="A4792" t="s">
        <v>764</v>
      </c>
      <c r="B4792" t="s">
        <v>765</v>
      </c>
      <c r="C4792" s="1">
        <v>44406</v>
      </c>
      <c r="D4792">
        <v>962430</v>
      </c>
      <c r="G4792">
        <v>15967</v>
      </c>
      <c r="H4792">
        <v>27707</v>
      </c>
      <c r="I4792">
        <v>124.73</v>
      </c>
      <c r="M4792">
        <v>35908</v>
      </c>
    </row>
    <row r="4793" spans="1:13" customFormat="1" hidden="1">
      <c r="A4793" t="s">
        <v>764</v>
      </c>
      <c r="B4793" t="s">
        <v>765</v>
      </c>
      <c r="C4793" s="1">
        <v>44407</v>
      </c>
      <c r="D4793">
        <v>963360</v>
      </c>
      <c r="G4793">
        <v>930</v>
      </c>
      <c r="H4793">
        <v>18256</v>
      </c>
      <c r="I4793">
        <v>124.85</v>
      </c>
      <c r="M4793">
        <v>23660</v>
      </c>
    </row>
    <row r="4794" spans="1:13" customFormat="1" hidden="1">
      <c r="A4794" t="s">
        <v>764</v>
      </c>
      <c r="B4794" t="s">
        <v>765</v>
      </c>
      <c r="C4794" s="1">
        <v>44408</v>
      </c>
      <c r="H4794">
        <v>14182</v>
      </c>
      <c r="M4794">
        <v>18380</v>
      </c>
    </row>
    <row r="4795" spans="1:13" customFormat="1" hidden="1">
      <c r="A4795" t="s">
        <v>764</v>
      </c>
      <c r="B4795" t="s">
        <v>765</v>
      </c>
      <c r="C4795" s="1">
        <v>44409</v>
      </c>
      <c r="D4795">
        <v>1007951</v>
      </c>
      <c r="E4795">
        <v>534468</v>
      </c>
      <c r="F4795">
        <v>473483</v>
      </c>
      <c r="H4795">
        <v>12851</v>
      </c>
      <c r="I4795">
        <v>130.63</v>
      </c>
      <c r="J4795">
        <v>69.27</v>
      </c>
      <c r="K4795">
        <v>61.36</v>
      </c>
      <c r="M4795">
        <v>16655</v>
      </c>
    </row>
    <row r="4796" spans="1:13" customFormat="1" hidden="1">
      <c r="A4796" t="s">
        <v>764</v>
      </c>
      <c r="B4796" t="s">
        <v>765</v>
      </c>
      <c r="C4796" s="1">
        <v>44410</v>
      </c>
      <c r="D4796">
        <v>1008183</v>
      </c>
      <c r="E4796">
        <v>534468</v>
      </c>
      <c r="F4796">
        <v>473715</v>
      </c>
      <c r="G4796">
        <v>232</v>
      </c>
      <c r="H4796">
        <v>9679</v>
      </c>
      <c r="I4796">
        <v>130.66</v>
      </c>
      <c r="J4796">
        <v>69.27</v>
      </c>
      <c r="K4796">
        <v>61.39</v>
      </c>
      <c r="M4796">
        <v>12544</v>
      </c>
    </row>
    <row r="4797" spans="1:13" customFormat="1" hidden="1">
      <c r="A4797" t="s">
        <v>764</v>
      </c>
      <c r="B4797" t="s">
        <v>765</v>
      </c>
      <c r="C4797" s="1">
        <v>44411</v>
      </c>
      <c r="D4797">
        <v>1008515</v>
      </c>
      <c r="E4797">
        <v>534468</v>
      </c>
      <c r="F4797">
        <v>474047</v>
      </c>
      <c r="G4797">
        <v>332</v>
      </c>
      <c r="H4797">
        <v>9146</v>
      </c>
      <c r="I4797">
        <v>130.69999999999999</v>
      </c>
      <c r="J4797">
        <v>69.27</v>
      </c>
      <c r="K4797">
        <v>61.44</v>
      </c>
      <c r="M4797">
        <v>11853</v>
      </c>
    </row>
    <row r="4798" spans="1:13" customFormat="1" hidden="1">
      <c r="A4798" t="s">
        <v>764</v>
      </c>
      <c r="B4798" t="s">
        <v>765</v>
      </c>
      <c r="C4798" s="1">
        <v>44412</v>
      </c>
      <c r="D4798">
        <v>1009225</v>
      </c>
      <c r="G4798">
        <v>710</v>
      </c>
      <c r="H4798">
        <v>8966</v>
      </c>
      <c r="I4798">
        <v>130.79</v>
      </c>
      <c r="M4798">
        <v>11620</v>
      </c>
    </row>
    <row r="4799" spans="1:13" customFormat="1" hidden="1">
      <c r="A4799" t="s">
        <v>764</v>
      </c>
      <c r="B4799" t="s">
        <v>765</v>
      </c>
      <c r="C4799" s="1">
        <v>44413</v>
      </c>
      <c r="D4799">
        <v>1009677</v>
      </c>
      <c r="G4799">
        <v>452</v>
      </c>
      <c r="H4799">
        <v>6750</v>
      </c>
      <c r="I4799">
        <v>130.85</v>
      </c>
      <c r="M4799">
        <v>8748</v>
      </c>
    </row>
    <row r="4800" spans="1:13" customFormat="1" hidden="1">
      <c r="A4800" t="s">
        <v>764</v>
      </c>
      <c r="B4800" t="s">
        <v>765</v>
      </c>
      <c r="C4800" s="1">
        <v>44414</v>
      </c>
      <c r="D4800">
        <v>1010091</v>
      </c>
      <c r="G4800">
        <v>414</v>
      </c>
      <c r="H4800">
        <v>6676</v>
      </c>
      <c r="I4800">
        <v>130.91</v>
      </c>
      <c r="M4800">
        <v>8652</v>
      </c>
    </row>
    <row r="4801" spans="1:13" customFormat="1" hidden="1">
      <c r="A4801" t="s">
        <v>764</v>
      </c>
      <c r="B4801" t="s">
        <v>765</v>
      </c>
      <c r="C4801" s="1">
        <v>44415</v>
      </c>
      <c r="H4801">
        <v>3493</v>
      </c>
      <c r="M4801">
        <v>4527</v>
      </c>
    </row>
    <row r="4802" spans="1:13" customFormat="1" hidden="1">
      <c r="A4802" t="s">
        <v>764</v>
      </c>
      <c r="B4802" t="s">
        <v>765</v>
      </c>
      <c r="C4802" s="1">
        <v>44416</v>
      </c>
      <c r="H4802">
        <v>309</v>
      </c>
      <c r="M4802">
        <v>400</v>
      </c>
    </row>
    <row r="4803" spans="1:13" customFormat="1" hidden="1">
      <c r="A4803" t="s">
        <v>764</v>
      </c>
      <c r="B4803" t="s">
        <v>765</v>
      </c>
      <c r="C4803" s="1">
        <v>44417</v>
      </c>
      <c r="D4803">
        <v>1010129</v>
      </c>
      <c r="H4803">
        <v>278</v>
      </c>
      <c r="I4803">
        <v>130.91</v>
      </c>
      <c r="M4803">
        <v>360</v>
      </c>
    </row>
    <row r="4804" spans="1:13" customFormat="1" hidden="1">
      <c r="A4804" t="s">
        <v>764</v>
      </c>
      <c r="B4804" t="s">
        <v>765</v>
      </c>
      <c r="C4804" s="1">
        <v>44418</v>
      </c>
      <c r="H4804">
        <v>835</v>
      </c>
      <c r="M4804">
        <v>1082</v>
      </c>
    </row>
    <row r="4805" spans="1:13" customFormat="1" hidden="1">
      <c r="A4805" t="s">
        <v>764</v>
      </c>
      <c r="B4805" t="s">
        <v>765</v>
      </c>
      <c r="C4805" s="1">
        <v>44419</v>
      </c>
      <c r="H4805">
        <v>1338</v>
      </c>
      <c r="M4805">
        <v>1734</v>
      </c>
    </row>
    <row r="4806" spans="1:13" customFormat="1" hidden="1">
      <c r="A4806" t="s">
        <v>764</v>
      </c>
      <c r="B4806" t="s">
        <v>765</v>
      </c>
      <c r="C4806" s="1">
        <v>44420</v>
      </c>
      <c r="H4806">
        <v>1878</v>
      </c>
      <c r="M4806">
        <v>2434</v>
      </c>
    </row>
    <row r="4807" spans="1:13" customFormat="1" hidden="1">
      <c r="A4807" t="s">
        <v>764</v>
      </c>
      <c r="B4807" t="s">
        <v>765</v>
      </c>
      <c r="C4807" s="1">
        <v>44421</v>
      </c>
      <c r="H4807">
        <v>2423</v>
      </c>
      <c r="M4807">
        <v>3140</v>
      </c>
    </row>
    <row r="4808" spans="1:13" customFormat="1" hidden="1">
      <c r="A4808" t="s">
        <v>764</v>
      </c>
      <c r="B4808" t="s">
        <v>765</v>
      </c>
      <c r="C4808" s="1">
        <v>44422</v>
      </c>
      <c r="H4808">
        <v>3025</v>
      </c>
      <c r="M4808">
        <v>3920</v>
      </c>
    </row>
    <row r="4809" spans="1:13" customFormat="1" hidden="1">
      <c r="A4809" t="s">
        <v>764</v>
      </c>
      <c r="B4809" t="s">
        <v>765</v>
      </c>
      <c r="C4809" s="1">
        <v>44423</v>
      </c>
      <c r="D4809">
        <v>1035510</v>
      </c>
      <c r="E4809">
        <v>560963</v>
      </c>
      <c r="F4809">
        <v>474547</v>
      </c>
      <c r="H4809">
        <v>3628</v>
      </c>
      <c r="I4809">
        <v>134.19999999999999</v>
      </c>
      <c r="J4809">
        <v>72.7</v>
      </c>
      <c r="K4809">
        <v>61.5</v>
      </c>
      <c r="M4809">
        <v>4702</v>
      </c>
    </row>
    <row r="4810" spans="1:13" customFormat="1" hidden="1">
      <c r="A4810" t="s">
        <v>766</v>
      </c>
      <c r="B4810" t="s">
        <v>767</v>
      </c>
      <c r="C4810" s="1">
        <v>44224</v>
      </c>
      <c r="D4810">
        <v>0</v>
      </c>
      <c r="I4810">
        <v>0</v>
      </c>
    </row>
    <row r="4811" spans="1:13" customFormat="1" hidden="1">
      <c r="A4811" t="s">
        <v>766</v>
      </c>
      <c r="B4811" t="s">
        <v>767</v>
      </c>
      <c r="C4811" s="1">
        <v>44225</v>
      </c>
      <c r="D4811">
        <v>12</v>
      </c>
      <c r="G4811">
        <v>12</v>
      </c>
      <c r="H4811">
        <v>12</v>
      </c>
      <c r="I4811">
        <v>0</v>
      </c>
      <c r="M4811">
        <v>1</v>
      </c>
    </row>
    <row r="4812" spans="1:13" customFormat="1" hidden="1">
      <c r="A4812" t="s">
        <v>766</v>
      </c>
      <c r="B4812" t="s">
        <v>767</v>
      </c>
      <c r="C4812" s="1">
        <v>44226</v>
      </c>
      <c r="D4812">
        <v>39</v>
      </c>
      <c r="G4812">
        <v>27</v>
      </c>
      <c r="H4812">
        <v>20</v>
      </c>
      <c r="I4812">
        <v>0</v>
      </c>
      <c r="M4812">
        <v>2</v>
      </c>
    </row>
    <row r="4813" spans="1:13" customFormat="1" hidden="1">
      <c r="A4813" t="s">
        <v>766</v>
      </c>
      <c r="B4813" t="s">
        <v>767</v>
      </c>
      <c r="C4813" s="1">
        <v>44227</v>
      </c>
      <c r="D4813">
        <v>67</v>
      </c>
      <c r="G4813">
        <v>28</v>
      </c>
      <c r="H4813">
        <v>22</v>
      </c>
      <c r="I4813">
        <v>0</v>
      </c>
      <c r="M4813">
        <v>2</v>
      </c>
    </row>
    <row r="4814" spans="1:13" customFormat="1" hidden="1">
      <c r="A4814" t="s">
        <v>766</v>
      </c>
      <c r="B4814" t="s">
        <v>767</v>
      </c>
      <c r="C4814" s="1">
        <v>44228</v>
      </c>
      <c r="D4814">
        <v>570</v>
      </c>
      <c r="G4814">
        <v>503</v>
      </c>
      <c r="H4814">
        <v>142</v>
      </c>
      <c r="I4814">
        <v>0</v>
      </c>
      <c r="M4814">
        <v>12</v>
      </c>
    </row>
    <row r="4815" spans="1:13" customFormat="1" hidden="1">
      <c r="A4815" t="s">
        <v>766</v>
      </c>
      <c r="B4815" t="s">
        <v>767</v>
      </c>
      <c r="C4815" s="1">
        <v>44229</v>
      </c>
      <c r="D4815">
        <v>1593</v>
      </c>
      <c r="G4815">
        <v>1023</v>
      </c>
      <c r="H4815">
        <v>319</v>
      </c>
      <c r="I4815">
        <v>0.01</v>
      </c>
      <c r="M4815">
        <v>27</v>
      </c>
    </row>
    <row r="4816" spans="1:13" customFormat="1" hidden="1">
      <c r="A4816" t="s">
        <v>766</v>
      </c>
      <c r="B4816" t="s">
        <v>767</v>
      </c>
      <c r="C4816" s="1">
        <v>44230</v>
      </c>
      <c r="D4816">
        <v>3560</v>
      </c>
      <c r="G4816">
        <v>1967</v>
      </c>
      <c r="H4816">
        <v>593</v>
      </c>
      <c r="I4816">
        <v>0.03</v>
      </c>
      <c r="M4816">
        <v>51</v>
      </c>
    </row>
    <row r="4817" spans="1:13" customFormat="1" hidden="1">
      <c r="A4817" t="s">
        <v>766</v>
      </c>
      <c r="B4817" t="s">
        <v>767</v>
      </c>
      <c r="C4817" s="1">
        <v>44231</v>
      </c>
      <c r="H4817">
        <v>627</v>
      </c>
      <c r="M4817">
        <v>54</v>
      </c>
    </row>
    <row r="4818" spans="1:13" customFormat="1" hidden="1">
      <c r="A4818" t="s">
        <v>766</v>
      </c>
      <c r="B4818" t="s">
        <v>767</v>
      </c>
      <c r="C4818" s="1">
        <v>44232</v>
      </c>
      <c r="H4818">
        <v>743</v>
      </c>
      <c r="M4818">
        <v>64</v>
      </c>
    </row>
    <row r="4819" spans="1:13" customFormat="1" hidden="1">
      <c r="A4819" t="s">
        <v>766</v>
      </c>
      <c r="B4819" t="s">
        <v>767</v>
      </c>
      <c r="C4819" s="1">
        <v>44233</v>
      </c>
      <c r="H4819">
        <v>857</v>
      </c>
      <c r="M4819">
        <v>73</v>
      </c>
    </row>
    <row r="4820" spans="1:13" customFormat="1" hidden="1">
      <c r="A4820" t="s">
        <v>766</v>
      </c>
      <c r="B4820" t="s">
        <v>767</v>
      </c>
      <c r="C4820" s="1">
        <v>44234</v>
      </c>
      <c r="H4820">
        <v>971</v>
      </c>
      <c r="M4820">
        <v>83</v>
      </c>
    </row>
    <row r="4821" spans="1:13" customFormat="1" hidden="1">
      <c r="A4821" t="s">
        <v>766</v>
      </c>
      <c r="B4821" t="s">
        <v>767</v>
      </c>
      <c r="C4821" s="1">
        <v>44235</v>
      </c>
      <c r="H4821">
        <v>1017</v>
      </c>
      <c r="M4821">
        <v>87</v>
      </c>
    </row>
    <row r="4822" spans="1:13" customFormat="1" hidden="1">
      <c r="A4822" t="s">
        <v>766</v>
      </c>
      <c r="B4822" t="s">
        <v>767</v>
      </c>
      <c r="C4822" s="1">
        <v>44236</v>
      </c>
      <c r="H4822">
        <v>989</v>
      </c>
      <c r="M4822">
        <v>85</v>
      </c>
    </row>
    <row r="4823" spans="1:13" customFormat="1" hidden="1">
      <c r="A4823" t="s">
        <v>766</v>
      </c>
      <c r="B4823" t="s">
        <v>767</v>
      </c>
      <c r="C4823" s="1">
        <v>44237</v>
      </c>
      <c r="H4823">
        <v>826</v>
      </c>
      <c r="M4823">
        <v>71</v>
      </c>
    </row>
    <row r="4824" spans="1:13" customFormat="1" hidden="1">
      <c r="A4824" t="s">
        <v>766</v>
      </c>
      <c r="B4824" t="s">
        <v>767</v>
      </c>
      <c r="C4824" s="1">
        <v>44238</v>
      </c>
      <c r="D4824">
        <v>10167</v>
      </c>
      <c r="H4824">
        <v>826</v>
      </c>
      <c r="I4824">
        <v>0.09</v>
      </c>
      <c r="M4824">
        <v>71</v>
      </c>
    </row>
    <row r="4825" spans="1:13" customFormat="1" hidden="1">
      <c r="A4825" t="s">
        <v>766</v>
      </c>
      <c r="B4825" t="s">
        <v>767</v>
      </c>
      <c r="C4825" s="1">
        <v>44239</v>
      </c>
      <c r="H4825">
        <v>778</v>
      </c>
      <c r="M4825">
        <v>67</v>
      </c>
    </row>
    <row r="4826" spans="1:13" customFormat="1" hidden="1">
      <c r="A4826" t="s">
        <v>766</v>
      </c>
      <c r="B4826" t="s">
        <v>767</v>
      </c>
      <c r="C4826" s="1">
        <v>44240</v>
      </c>
      <c r="H4826">
        <v>730</v>
      </c>
      <c r="M4826">
        <v>63</v>
      </c>
    </row>
    <row r="4827" spans="1:13" customFormat="1" hidden="1">
      <c r="A4827" t="s">
        <v>766</v>
      </c>
      <c r="B4827" t="s">
        <v>767</v>
      </c>
      <c r="C4827" s="1">
        <v>44241</v>
      </c>
      <c r="H4827">
        <v>682</v>
      </c>
      <c r="M4827">
        <v>58</v>
      </c>
    </row>
    <row r="4828" spans="1:13" customFormat="1" hidden="1">
      <c r="A4828" t="s">
        <v>766</v>
      </c>
      <c r="B4828" t="s">
        <v>767</v>
      </c>
      <c r="C4828" s="1">
        <v>44242</v>
      </c>
      <c r="H4828">
        <v>634</v>
      </c>
      <c r="M4828">
        <v>54</v>
      </c>
    </row>
    <row r="4829" spans="1:13" customFormat="1" hidden="1">
      <c r="A4829" t="s">
        <v>766</v>
      </c>
      <c r="B4829" t="s">
        <v>767</v>
      </c>
      <c r="C4829" s="1">
        <v>44243</v>
      </c>
      <c r="H4829">
        <v>586</v>
      </c>
      <c r="M4829">
        <v>50</v>
      </c>
    </row>
    <row r="4830" spans="1:13" customFormat="1" hidden="1">
      <c r="A4830" t="s">
        <v>766</v>
      </c>
      <c r="B4830" t="s">
        <v>767</v>
      </c>
      <c r="C4830" s="1">
        <v>44244</v>
      </c>
      <c r="H4830">
        <v>538</v>
      </c>
      <c r="M4830">
        <v>46</v>
      </c>
    </row>
    <row r="4831" spans="1:13" customFormat="1" hidden="1">
      <c r="A4831" t="s">
        <v>766</v>
      </c>
      <c r="B4831" t="s">
        <v>767</v>
      </c>
      <c r="C4831" s="1">
        <v>44245</v>
      </c>
      <c r="H4831">
        <v>491</v>
      </c>
      <c r="M4831">
        <v>42</v>
      </c>
    </row>
    <row r="4832" spans="1:13" customFormat="1" hidden="1">
      <c r="A4832" t="s">
        <v>766</v>
      </c>
      <c r="B4832" t="s">
        <v>767</v>
      </c>
      <c r="C4832" s="1">
        <v>44246</v>
      </c>
      <c r="H4832">
        <v>491</v>
      </c>
      <c r="M4832">
        <v>42</v>
      </c>
    </row>
    <row r="4833" spans="1:13" customFormat="1" hidden="1">
      <c r="A4833" t="s">
        <v>766</v>
      </c>
      <c r="B4833" t="s">
        <v>767</v>
      </c>
      <c r="C4833" s="1">
        <v>44247</v>
      </c>
      <c r="H4833">
        <v>491</v>
      </c>
      <c r="M4833">
        <v>42</v>
      </c>
    </row>
    <row r="4834" spans="1:13" customFormat="1" hidden="1">
      <c r="A4834" t="s">
        <v>766</v>
      </c>
      <c r="B4834" t="s">
        <v>767</v>
      </c>
      <c r="C4834" s="1">
        <v>44248</v>
      </c>
      <c r="H4834">
        <v>491</v>
      </c>
      <c r="M4834">
        <v>42</v>
      </c>
    </row>
    <row r="4835" spans="1:13" customFormat="1" hidden="1">
      <c r="A4835" t="s">
        <v>766</v>
      </c>
      <c r="B4835" t="s">
        <v>767</v>
      </c>
      <c r="C4835" s="1">
        <v>44249</v>
      </c>
      <c r="H4835">
        <v>491</v>
      </c>
      <c r="M4835">
        <v>42</v>
      </c>
    </row>
    <row r="4836" spans="1:13" customFormat="1" hidden="1">
      <c r="A4836" t="s">
        <v>766</v>
      </c>
      <c r="B4836" t="s">
        <v>767</v>
      </c>
      <c r="C4836" s="1">
        <v>44250</v>
      </c>
      <c r="H4836">
        <v>491</v>
      </c>
      <c r="M4836">
        <v>42</v>
      </c>
    </row>
    <row r="4837" spans="1:13" customFormat="1" hidden="1">
      <c r="A4837" t="s">
        <v>766</v>
      </c>
      <c r="B4837" t="s">
        <v>767</v>
      </c>
      <c r="C4837" s="1">
        <v>44251</v>
      </c>
      <c r="H4837">
        <v>491</v>
      </c>
      <c r="M4837">
        <v>42</v>
      </c>
    </row>
    <row r="4838" spans="1:13" customFormat="1" hidden="1">
      <c r="A4838" t="s">
        <v>766</v>
      </c>
      <c r="B4838" t="s">
        <v>767</v>
      </c>
      <c r="C4838" s="1">
        <v>44252</v>
      </c>
      <c r="H4838">
        <v>491</v>
      </c>
      <c r="M4838">
        <v>42</v>
      </c>
    </row>
    <row r="4839" spans="1:13" customFormat="1" hidden="1">
      <c r="A4839" t="s">
        <v>766</v>
      </c>
      <c r="B4839" t="s">
        <v>767</v>
      </c>
      <c r="C4839" s="1">
        <v>44253</v>
      </c>
      <c r="H4839">
        <v>491</v>
      </c>
      <c r="M4839">
        <v>42</v>
      </c>
    </row>
    <row r="4840" spans="1:13" customFormat="1" hidden="1">
      <c r="A4840" t="s">
        <v>766</v>
      </c>
      <c r="B4840" t="s">
        <v>767</v>
      </c>
      <c r="C4840" s="1">
        <v>44254</v>
      </c>
      <c r="H4840">
        <v>491</v>
      </c>
      <c r="M4840">
        <v>42</v>
      </c>
    </row>
    <row r="4841" spans="1:13" customFormat="1" hidden="1">
      <c r="A4841" t="s">
        <v>766</v>
      </c>
      <c r="B4841" t="s">
        <v>767</v>
      </c>
      <c r="C4841" s="1">
        <v>44255</v>
      </c>
      <c r="H4841">
        <v>491</v>
      </c>
      <c r="M4841">
        <v>42</v>
      </c>
    </row>
    <row r="4842" spans="1:13" customFormat="1" hidden="1">
      <c r="A4842" t="s">
        <v>766</v>
      </c>
      <c r="B4842" t="s">
        <v>767</v>
      </c>
      <c r="C4842" s="1">
        <v>44256</v>
      </c>
      <c r="H4842">
        <v>491</v>
      </c>
      <c r="M4842">
        <v>42</v>
      </c>
    </row>
    <row r="4843" spans="1:13" customFormat="1" hidden="1">
      <c r="A4843" t="s">
        <v>766</v>
      </c>
      <c r="B4843" t="s">
        <v>767</v>
      </c>
      <c r="C4843" s="1">
        <v>44257</v>
      </c>
      <c r="D4843">
        <v>19487</v>
      </c>
      <c r="E4843">
        <v>10325</v>
      </c>
      <c r="F4843">
        <v>9162</v>
      </c>
      <c r="H4843">
        <v>491</v>
      </c>
      <c r="I4843">
        <v>0.17</v>
      </c>
      <c r="J4843">
        <v>0.09</v>
      </c>
      <c r="K4843">
        <v>0.08</v>
      </c>
      <c r="M4843">
        <v>42</v>
      </c>
    </row>
    <row r="4844" spans="1:13" customFormat="1" hidden="1">
      <c r="A4844" t="s">
        <v>766</v>
      </c>
      <c r="B4844" t="s">
        <v>767</v>
      </c>
      <c r="C4844" s="1">
        <v>44258</v>
      </c>
      <c r="D4844">
        <v>19865</v>
      </c>
      <c r="E4844">
        <v>10325</v>
      </c>
      <c r="F4844">
        <v>9540</v>
      </c>
      <c r="G4844">
        <v>378</v>
      </c>
      <c r="H4844">
        <v>474</v>
      </c>
      <c r="I4844">
        <v>0.17</v>
      </c>
      <c r="J4844">
        <v>0.09</v>
      </c>
      <c r="K4844">
        <v>0.08</v>
      </c>
      <c r="M4844">
        <v>41</v>
      </c>
    </row>
    <row r="4845" spans="1:13" customFormat="1" hidden="1">
      <c r="A4845" t="s">
        <v>766</v>
      </c>
      <c r="B4845" t="s">
        <v>767</v>
      </c>
      <c r="C4845" s="1">
        <v>44259</v>
      </c>
      <c r="D4845">
        <v>20025</v>
      </c>
      <c r="E4845">
        <v>10325</v>
      </c>
      <c r="F4845">
        <v>9700</v>
      </c>
      <c r="G4845">
        <v>160</v>
      </c>
      <c r="H4845">
        <v>427</v>
      </c>
      <c r="I4845">
        <v>0.17</v>
      </c>
      <c r="J4845">
        <v>0.09</v>
      </c>
      <c r="K4845">
        <v>0.08</v>
      </c>
      <c r="M4845">
        <v>37</v>
      </c>
    </row>
    <row r="4846" spans="1:13" customFormat="1" hidden="1">
      <c r="A4846" t="s">
        <v>766</v>
      </c>
      <c r="B4846" t="s">
        <v>767</v>
      </c>
      <c r="C4846" s="1">
        <v>44260</v>
      </c>
      <c r="D4846">
        <v>20110</v>
      </c>
      <c r="E4846">
        <v>10325</v>
      </c>
      <c r="F4846">
        <v>9785</v>
      </c>
      <c r="G4846">
        <v>85</v>
      </c>
      <c r="H4846">
        <v>369</v>
      </c>
      <c r="I4846">
        <v>0.17</v>
      </c>
      <c r="J4846">
        <v>0.09</v>
      </c>
      <c r="K4846">
        <v>0.08</v>
      </c>
      <c r="M4846">
        <v>32</v>
      </c>
    </row>
    <row r="4847" spans="1:13" customFormat="1" hidden="1">
      <c r="A4847" t="s">
        <v>766</v>
      </c>
      <c r="B4847" t="s">
        <v>767</v>
      </c>
      <c r="C4847" s="1">
        <v>44261</v>
      </c>
      <c r="D4847">
        <v>106182</v>
      </c>
      <c r="E4847">
        <v>96397</v>
      </c>
      <c r="F4847">
        <v>9785</v>
      </c>
      <c r="G4847">
        <v>86072</v>
      </c>
      <c r="H4847">
        <v>12595</v>
      </c>
      <c r="I4847">
        <v>0.91</v>
      </c>
      <c r="J4847">
        <v>0.83</v>
      </c>
      <c r="K4847">
        <v>0.08</v>
      </c>
      <c r="M4847">
        <v>1079</v>
      </c>
    </row>
    <row r="4848" spans="1:13" customFormat="1" hidden="1">
      <c r="A4848" t="s">
        <v>766</v>
      </c>
      <c r="B4848" t="s">
        <v>767</v>
      </c>
      <c r="C4848" s="1">
        <v>44262</v>
      </c>
      <c r="D4848">
        <v>106905</v>
      </c>
      <c r="E4848">
        <v>97120</v>
      </c>
      <c r="F4848">
        <v>9785</v>
      </c>
      <c r="G4848">
        <v>723</v>
      </c>
      <c r="H4848">
        <v>12628</v>
      </c>
      <c r="I4848">
        <v>0.92</v>
      </c>
      <c r="J4848">
        <v>0.83</v>
      </c>
      <c r="K4848">
        <v>0.08</v>
      </c>
      <c r="M4848">
        <v>1082</v>
      </c>
    </row>
    <row r="4849" spans="1:13" customFormat="1" hidden="1">
      <c r="A4849" t="s">
        <v>766</v>
      </c>
      <c r="B4849" t="s">
        <v>767</v>
      </c>
      <c r="C4849" s="1">
        <v>44263</v>
      </c>
      <c r="D4849">
        <v>112066</v>
      </c>
      <c r="E4849">
        <v>102236</v>
      </c>
      <c r="F4849">
        <v>9830</v>
      </c>
      <c r="G4849">
        <v>5161</v>
      </c>
      <c r="H4849">
        <v>13296</v>
      </c>
      <c r="I4849">
        <v>0.96</v>
      </c>
      <c r="J4849">
        <v>0.88</v>
      </c>
      <c r="K4849">
        <v>0.08</v>
      </c>
      <c r="M4849">
        <v>1139</v>
      </c>
    </row>
    <row r="4850" spans="1:13" customFormat="1" hidden="1">
      <c r="A4850" t="s">
        <v>766</v>
      </c>
      <c r="B4850" t="s">
        <v>767</v>
      </c>
      <c r="C4850" s="1">
        <v>44264</v>
      </c>
      <c r="D4850">
        <v>119080</v>
      </c>
      <c r="E4850">
        <v>109210</v>
      </c>
      <c r="F4850">
        <v>9870</v>
      </c>
      <c r="G4850">
        <v>7014</v>
      </c>
      <c r="H4850">
        <v>14228</v>
      </c>
      <c r="I4850">
        <v>1.02</v>
      </c>
      <c r="J4850">
        <v>0.94</v>
      </c>
      <c r="K4850">
        <v>0.08</v>
      </c>
      <c r="M4850">
        <v>1219</v>
      </c>
    </row>
    <row r="4851" spans="1:13" customFormat="1" hidden="1">
      <c r="A4851" t="s">
        <v>766</v>
      </c>
      <c r="B4851" t="s">
        <v>767</v>
      </c>
      <c r="C4851" s="1">
        <v>44265</v>
      </c>
      <c r="D4851">
        <v>126889</v>
      </c>
      <c r="E4851">
        <v>117011</v>
      </c>
      <c r="F4851">
        <v>9878</v>
      </c>
      <c r="G4851">
        <v>7809</v>
      </c>
      <c r="H4851">
        <v>15289</v>
      </c>
      <c r="I4851">
        <v>1.0900000000000001</v>
      </c>
      <c r="J4851">
        <v>1</v>
      </c>
      <c r="K4851">
        <v>0.08</v>
      </c>
      <c r="M4851">
        <v>1310</v>
      </c>
    </row>
    <row r="4852" spans="1:13" customFormat="1" hidden="1">
      <c r="A4852" t="s">
        <v>766</v>
      </c>
      <c r="B4852" t="s">
        <v>767</v>
      </c>
      <c r="C4852" s="1">
        <v>44266</v>
      </c>
      <c r="D4852">
        <v>132286</v>
      </c>
      <c r="E4852">
        <v>122348</v>
      </c>
      <c r="F4852">
        <v>9938</v>
      </c>
      <c r="G4852">
        <v>5397</v>
      </c>
      <c r="H4852">
        <v>16037</v>
      </c>
      <c r="I4852">
        <v>1.1299999999999999</v>
      </c>
      <c r="J4852">
        <v>1.05</v>
      </c>
      <c r="K4852">
        <v>0.09</v>
      </c>
      <c r="M4852">
        <v>1374</v>
      </c>
    </row>
    <row r="4853" spans="1:13" customFormat="1" hidden="1">
      <c r="A4853" t="s">
        <v>766</v>
      </c>
      <c r="B4853" t="s">
        <v>767</v>
      </c>
      <c r="C4853" s="1">
        <v>44267</v>
      </c>
      <c r="D4853">
        <v>137150</v>
      </c>
      <c r="E4853">
        <v>127199</v>
      </c>
      <c r="F4853">
        <v>9951</v>
      </c>
      <c r="G4853">
        <v>4864</v>
      </c>
      <c r="H4853">
        <v>16720</v>
      </c>
      <c r="I4853">
        <v>1.17</v>
      </c>
      <c r="J4853">
        <v>1.0900000000000001</v>
      </c>
      <c r="K4853">
        <v>0.09</v>
      </c>
      <c r="M4853">
        <v>1432</v>
      </c>
    </row>
    <row r="4854" spans="1:13" customFormat="1" hidden="1">
      <c r="A4854" t="s">
        <v>766</v>
      </c>
      <c r="B4854" t="s">
        <v>767</v>
      </c>
      <c r="C4854" s="1">
        <v>44268</v>
      </c>
      <c r="D4854">
        <v>137787</v>
      </c>
      <c r="E4854">
        <v>127836</v>
      </c>
      <c r="F4854">
        <v>9951</v>
      </c>
      <c r="G4854">
        <v>637</v>
      </c>
      <c r="H4854">
        <v>4515</v>
      </c>
      <c r="I4854">
        <v>1.18</v>
      </c>
      <c r="J4854">
        <v>1.1000000000000001</v>
      </c>
      <c r="K4854">
        <v>0.09</v>
      </c>
      <c r="M4854">
        <v>387</v>
      </c>
    </row>
    <row r="4855" spans="1:13" customFormat="1" hidden="1">
      <c r="A4855" t="s">
        <v>766</v>
      </c>
      <c r="B4855" t="s">
        <v>767</v>
      </c>
      <c r="C4855" s="1">
        <v>44269</v>
      </c>
      <c r="D4855">
        <v>138218</v>
      </c>
      <c r="E4855">
        <v>128267</v>
      </c>
      <c r="F4855">
        <v>9951</v>
      </c>
      <c r="G4855">
        <v>431</v>
      </c>
      <c r="H4855">
        <v>4473</v>
      </c>
      <c r="I4855">
        <v>1.18</v>
      </c>
      <c r="J4855">
        <v>1.1000000000000001</v>
      </c>
      <c r="K4855">
        <v>0.09</v>
      </c>
      <c r="M4855">
        <v>383</v>
      </c>
    </row>
    <row r="4856" spans="1:13" customFormat="1" hidden="1">
      <c r="A4856" t="s">
        <v>766</v>
      </c>
      <c r="B4856" t="s">
        <v>767</v>
      </c>
      <c r="C4856" s="1">
        <v>44270</v>
      </c>
      <c r="D4856">
        <v>141810</v>
      </c>
      <c r="E4856">
        <v>131814</v>
      </c>
      <c r="F4856">
        <v>9996</v>
      </c>
      <c r="G4856">
        <v>3592</v>
      </c>
      <c r="H4856">
        <v>4249</v>
      </c>
      <c r="I4856">
        <v>1.21</v>
      </c>
      <c r="J4856">
        <v>1.1299999999999999</v>
      </c>
      <c r="K4856">
        <v>0.09</v>
      </c>
      <c r="M4856">
        <v>364</v>
      </c>
    </row>
    <row r="4857" spans="1:13" customFormat="1" hidden="1">
      <c r="A4857" t="s">
        <v>766</v>
      </c>
      <c r="B4857" t="s">
        <v>767</v>
      </c>
      <c r="C4857" s="1">
        <v>44271</v>
      </c>
      <c r="D4857">
        <v>146039</v>
      </c>
      <c r="E4857">
        <v>136032</v>
      </c>
      <c r="F4857">
        <v>10007</v>
      </c>
      <c r="G4857">
        <v>4229</v>
      </c>
      <c r="H4857">
        <v>3851</v>
      </c>
      <c r="I4857">
        <v>1.25</v>
      </c>
      <c r="J4857">
        <v>1.17</v>
      </c>
      <c r="K4857">
        <v>0.09</v>
      </c>
      <c r="M4857">
        <v>330</v>
      </c>
    </row>
    <row r="4858" spans="1:13" customFormat="1" hidden="1">
      <c r="A4858" t="s">
        <v>766</v>
      </c>
      <c r="B4858" t="s">
        <v>767</v>
      </c>
      <c r="C4858" s="1">
        <v>44272</v>
      </c>
      <c r="D4858">
        <v>150593</v>
      </c>
      <c r="E4858">
        <v>140532</v>
      </c>
      <c r="F4858">
        <v>10061</v>
      </c>
      <c r="G4858">
        <v>4554</v>
      </c>
      <c r="H4858">
        <v>3386</v>
      </c>
      <c r="I4858">
        <v>1.29</v>
      </c>
      <c r="J4858">
        <v>1.2</v>
      </c>
      <c r="K4858">
        <v>0.09</v>
      </c>
      <c r="M4858">
        <v>290</v>
      </c>
    </row>
    <row r="4859" spans="1:13" customFormat="1" hidden="1">
      <c r="A4859" t="s">
        <v>766</v>
      </c>
      <c r="B4859" t="s">
        <v>767</v>
      </c>
      <c r="C4859" s="1">
        <v>44273</v>
      </c>
      <c r="D4859">
        <v>155945</v>
      </c>
      <c r="E4859">
        <v>144816</v>
      </c>
      <c r="F4859">
        <v>11129</v>
      </c>
      <c r="G4859">
        <v>5352</v>
      </c>
      <c r="H4859">
        <v>3380</v>
      </c>
      <c r="I4859">
        <v>1.34</v>
      </c>
      <c r="J4859">
        <v>1.24</v>
      </c>
      <c r="K4859">
        <v>0.1</v>
      </c>
      <c r="M4859">
        <v>290</v>
      </c>
    </row>
    <row r="4860" spans="1:13" customFormat="1" hidden="1">
      <c r="A4860" t="s">
        <v>766</v>
      </c>
      <c r="B4860" t="s">
        <v>767</v>
      </c>
      <c r="C4860" s="1">
        <v>44274</v>
      </c>
      <c r="D4860">
        <v>164984</v>
      </c>
      <c r="E4860">
        <v>148045</v>
      </c>
      <c r="F4860">
        <v>16939</v>
      </c>
      <c r="G4860">
        <v>9039</v>
      </c>
      <c r="H4860">
        <v>3976</v>
      </c>
      <c r="I4860">
        <v>1.41</v>
      </c>
      <c r="J4860">
        <v>1.27</v>
      </c>
      <c r="K4860">
        <v>0.15</v>
      </c>
      <c r="M4860">
        <v>341</v>
      </c>
    </row>
    <row r="4861" spans="1:13" customFormat="1" hidden="1">
      <c r="A4861" t="s">
        <v>766</v>
      </c>
      <c r="B4861" t="s">
        <v>767</v>
      </c>
      <c r="C4861" s="1">
        <v>44275</v>
      </c>
      <c r="D4861">
        <v>167160</v>
      </c>
      <c r="E4861">
        <v>148588</v>
      </c>
      <c r="F4861">
        <v>18572</v>
      </c>
      <c r="G4861">
        <v>2176</v>
      </c>
      <c r="H4861">
        <v>4196</v>
      </c>
      <c r="I4861">
        <v>1.43</v>
      </c>
      <c r="J4861">
        <v>1.27</v>
      </c>
      <c r="K4861">
        <v>0.16</v>
      </c>
      <c r="M4861">
        <v>359</v>
      </c>
    </row>
    <row r="4862" spans="1:13" customFormat="1" hidden="1">
      <c r="A4862" t="s">
        <v>766</v>
      </c>
      <c r="B4862" t="s">
        <v>767</v>
      </c>
      <c r="C4862" s="1">
        <v>44276</v>
      </c>
      <c r="D4862">
        <v>168477</v>
      </c>
      <c r="E4862">
        <v>148975</v>
      </c>
      <c r="F4862">
        <v>19502</v>
      </c>
      <c r="G4862">
        <v>1317</v>
      </c>
      <c r="H4862">
        <v>4323</v>
      </c>
      <c r="I4862">
        <v>1.44</v>
      </c>
      <c r="J4862">
        <v>1.28</v>
      </c>
      <c r="K4862">
        <v>0.17</v>
      </c>
      <c r="M4862">
        <v>370</v>
      </c>
    </row>
    <row r="4863" spans="1:13" customFormat="1" hidden="1">
      <c r="A4863" t="s">
        <v>766</v>
      </c>
      <c r="B4863" t="s">
        <v>767</v>
      </c>
      <c r="C4863" s="1">
        <v>44277</v>
      </c>
      <c r="D4863">
        <v>180187</v>
      </c>
      <c r="E4863">
        <v>151952</v>
      </c>
      <c r="F4863">
        <v>28235</v>
      </c>
      <c r="G4863">
        <v>11710</v>
      </c>
      <c r="H4863">
        <v>5482</v>
      </c>
      <c r="I4863">
        <v>1.54</v>
      </c>
      <c r="J4863">
        <v>1.3</v>
      </c>
      <c r="K4863">
        <v>0.24</v>
      </c>
      <c r="M4863">
        <v>470</v>
      </c>
    </row>
    <row r="4864" spans="1:13" customFormat="1" hidden="1">
      <c r="A4864" t="s">
        <v>766</v>
      </c>
      <c r="B4864" t="s">
        <v>767</v>
      </c>
      <c r="C4864" s="1">
        <v>44278</v>
      </c>
      <c r="D4864">
        <v>198104</v>
      </c>
      <c r="E4864">
        <v>155962</v>
      </c>
      <c r="F4864">
        <v>42142</v>
      </c>
      <c r="G4864">
        <v>17917</v>
      </c>
      <c r="H4864">
        <v>7438</v>
      </c>
      <c r="I4864">
        <v>1.7</v>
      </c>
      <c r="J4864">
        <v>1.34</v>
      </c>
      <c r="K4864">
        <v>0.36</v>
      </c>
      <c r="M4864">
        <v>637</v>
      </c>
    </row>
    <row r="4865" spans="1:13" customFormat="1" hidden="1">
      <c r="A4865" t="s">
        <v>766</v>
      </c>
      <c r="B4865" t="s">
        <v>767</v>
      </c>
      <c r="C4865" s="1">
        <v>44279</v>
      </c>
      <c r="D4865">
        <v>218201</v>
      </c>
      <c r="E4865">
        <v>160904</v>
      </c>
      <c r="F4865">
        <v>57297</v>
      </c>
      <c r="G4865">
        <v>20097</v>
      </c>
      <c r="H4865">
        <v>9658</v>
      </c>
      <c r="I4865">
        <v>1.87</v>
      </c>
      <c r="J4865">
        <v>1.38</v>
      </c>
      <c r="K4865">
        <v>0.49</v>
      </c>
      <c r="M4865">
        <v>827</v>
      </c>
    </row>
    <row r="4866" spans="1:13" customFormat="1" hidden="1">
      <c r="A4866" t="s">
        <v>766</v>
      </c>
      <c r="B4866" t="s">
        <v>767</v>
      </c>
      <c r="C4866" s="1">
        <v>44280</v>
      </c>
      <c r="D4866">
        <v>238178</v>
      </c>
      <c r="E4866">
        <v>166737</v>
      </c>
      <c r="F4866">
        <v>71441</v>
      </c>
      <c r="G4866">
        <v>19977</v>
      </c>
      <c r="H4866">
        <v>11748</v>
      </c>
      <c r="I4866">
        <v>2.04</v>
      </c>
      <c r="J4866">
        <v>1.43</v>
      </c>
      <c r="K4866">
        <v>0.61</v>
      </c>
      <c r="M4866">
        <v>1006</v>
      </c>
    </row>
    <row r="4867" spans="1:13" customFormat="1" hidden="1">
      <c r="A4867" t="s">
        <v>766</v>
      </c>
      <c r="B4867" t="s">
        <v>767</v>
      </c>
      <c r="C4867" s="1">
        <v>44281</v>
      </c>
      <c r="D4867">
        <v>259171</v>
      </c>
      <c r="E4867">
        <v>173264</v>
      </c>
      <c r="F4867">
        <v>85907</v>
      </c>
      <c r="G4867">
        <v>20993</v>
      </c>
      <c r="H4867">
        <v>13455</v>
      </c>
      <c r="I4867">
        <v>2.2200000000000002</v>
      </c>
      <c r="J4867">
        <v>1.48</v>
      </c>
      <c r="K4867">
        <v>0.74</v>
      </c>
      <c r="M4867">
        <v>1153</v>
      </c>
    </row>
    <row r="4868" spans="1:13" customFormat="1" hidden="1">
      <c r="A4868" t="s">
        <v>766</v>
      </c>
      <c r="B4868" t="s">
        <v>767</v>
      </c>
      <c r="C4868" s="1">
        <v>44282</v>
      </c>
      <c r="D4868">
        <v>263144</v>
      </c>
      <c r="E4868">
        <v>174799</v>
      </c>
      <c r="F4868">
        <v>88315</v>
      </c>
      <c r="G4868">
        <v>3973</v>
      </c>
      <c r="H4868">
        <v>13712</v>
      </c>
      <c r="I4868">
        <v>2.25</v>
      </c>
      <c r="J4868">
        <v>1.5</v>
      </c>
      <c r="K4868">
        <v>0.76</v>
      </c>
      <c r="M4868">
        <v>1175</v>
      </c>
    </row>
    <row r="4869" spans="1:13" customFormat="1" hidden="1">
      <c r="A4869" t="s">
        <v>766</v>
      </c>
      <c r="B4869" t="s">
        <v>767</v>
      </c>
      <c r="C4869" s="1">
        <v>44283</v>
      </c>
      <c r="D4869">
        <v>263887</v>
      </c>
      <c r="E4869">
        <v>175169</v>
      </c>
      <c r="F4869">
        <v>88718</v>
      </c>
      <c r="G4869">
        <v>743</v>
      </c>
      <c r="H4869">
        <v>13630</v>
      </c>
      <c r="I4869">
        <v>2.2599999999999998</v>
      </c>
      <c r="J4869">
        <v>1.5</v>
      </c>
      <c r="K4869">
        <v>0.76</v>
      </c>
      <c r="M4869">
        <v>1168</v>
      </c>
    </row>
    <row r="4870" spans="1:13" customFormat="1" hidden="1">
      <c r="A4870" t="s">
        <v>766</v>
      </c>
      <c r="B4870" t="s">
        <v>767</v>
      </c>
      <c r="C4870" s="1">
        <v>44284</v>
      </c>
      <c r="D4870">
        <v>275810</v>
      </c>
      <c r="E4870">
        <v>180484</v>
      </c>
      <c r="F4870">
        <v>95326</v>
      </c>
      <c r="G4870">
        <v>11923</v>
      </c>
      <c r="H4870">
        <v>13660</v>
      </c>
      <c r="I4870">
        <v>2.36</v>
      </c>
      <c r="J4870">
        <v>1.55</v>
      </c>
      <c r="K4870">
        <v>0.82</v>
      </c>
      <c r="M4870">
        <v>1170</v>
      </c>
    </row>
    <row r="4871" spans="1:13" customFormat="1" hidden="1">
      <c r="A4871" t="s">
        <v>766</v>
      </c>
      <c r="B4871" t="s">
        <v>767</v>
      </c>
      <c r="C4871" s="1">
        <v>44285</v>
      </c>
      <c r="D4871">
        <v>289351</v>
      </c>
      <c r="E4871">
        <v>186985</v>
      </c>
      <c r="F4871">
        <v>102366</v>
      </c>
      <c r="G4871">
        <v>13541</v>
      </c>
      <c r="H4871">
        <v>13035</v>
      </c>
      <c r="I4871">
        <v>2.48</v>
      </c>
      <c r="J4871">
        <v>1.6</v>
      </c>
      <c r="K4871">
        <v>0.88</v>
      </c>
      <c r="M4871">
        <v>1117</v>
      </c>
    </row>
    <row r="4872" spans="1:13" customFormat="1" hidden="1">
      <c r="A4872" t="s">
        <v>766</v>
      </c>
      <c r="B4872" t="s">
        <v>767</v>
      </c>
      <c r="C4872" s="1">
        <v>44286</v>
      </c>
      <c r="D4872">
        <v>304185</v>
      </c>
      <c r="E4872">
        <v>194880</v>
      </c>
      <c r="F4872">
        <v>109305</v>
      </c>
      <c r="G4872">
        <v>14834</v>
      </c>
      <c r="H4872">
        <v>12283</v>
      </c>
      <c r="I4872">
        <v>2.61</v>
      </c>
      <c r="J4872">
        <v>1.67</v>
      </c>
      <c r="K4872">
        <v>0.94</v>
      </c>
      <c r="M4872">
        <v>1052</v>
      </c>
    </row>
    <row r="4873" spans="1:13" customFormat="1" hidden="1">
      <c r="A4873" t="s">
        <v>766</v>
      </c>
      <c r="B4873" t="s">
        <v>767</v>
      </c>
      <c r="C4873" s="1">
        <v>44287</v>
      </c>
      <c r="D4873">
        <v>318115</v>
      </c>
      <c r="E4873">
        <v>203103</v>
      </c>
      <c r="F4873">
        <v>115012</v>
      </c>
      <c r="G4873">
        <v>13930</v>
      </c>
      <c r="H4873">
        <v>11420</v>
      </c>
      <c r="I4873">
        <v>2.73</v>
      </c>
      <c r="J4873">
        <v>1.74</v>
      </c>
      <c r="K4873">
        <v>0.99</v>
      </c>
      <c r="M4873">
        <v>978</v>
      </c>
    </row>
    <row r="4874" spans="1:13" customFormat="1" hidden="1">
      <c r="A4874" t="s">
        <v>766</v>
      </c>
      <c r="B4874" t="s">
        <v>767</v>
      </c>
      <c r="C4874" s="1">
        <v>44288</v>
      </c>
      <c r="D4874">
        <v>320065</v>
      </c>
      <c r="E4874">
        <v>204097</v>
      </c>
      <c r="F4874">
        <v>115968</v>
      </c>
      <c r="G4874">
        <v>1950</v>
      </c>
      <c r="H4874">
        <v>8699</v>
      </c>
      <c r="I4874">
        <v>2.74</v>
      </c>
      <c r="J4874">
        <v>1.75</v>
      </c>
      <c r="K4874">
        <v>0.99</v>
      </c>
      <c r="M4874">
        <v>745</v>
      </c>
    </row>
    <row r="4875" spans="1:13" customFormat="1" hidden="1">
      <c r="A4875" t="s">
        <v>766</v>
      </c>
      <c r="B4875" t="s">
        <v>767</v>
      </c>
      <c r="C4875" s="1">
        <v>44289</v>
      </c>
      <c r="D4875">
        <v>321807</v>
      </c>
      <c r="E4875">
        <v>205115</v>
      </c>
      <c r="F4875">
        <v>116692</v>
      </c>
      <c r="G4875">
        <v>1742</v>
      </c>
      <c r="H4875">
        <v>8380</v>
      </c>
      <c r="I4875">
        <v>2.76</v>
      </c>
      <c r="J4875">
        <v>1.76</v>
      </c>
      <c r="K4875">
        <v>1</v>
      </c>
      <c r="M4875">
        <v>718</v>
      </c>
    </row>
    <row r="4876" spans="1:13" customFormat="1" hidden="1">
      <c r="A4876" t="s">
        <v>766</v>
      </c>
      <c r="B4876" t="s">
        <v>767</v>
      </c>
      <c r="C4876" s="1">
        <v>44290</v>
      </c>
      <c r="D4876">
        <v>323081</v>
      </c>
      <c r="E4876">
        <v>206003</v>
      </c>
      <c r="F4876">
        <v>117078</v>
      </c>
      <c r="G4876">
        <v>1274</v>
      </c>
      <c r="H4876">
        <v>8456</v>
      </c>
      <c r="I4876">
        <v>2.77</v>
      </c>
      <c r="J4876">
        <v>1.76</v>
      </c>
      <c r="K4876">
        <v>1</v>
      </c>
      <c r="M4876">
        <v>724</v>
      </c>
    </row>
    <row r="4877" spans="1:13" customFormat="1" hidden="1">
      <c r="A4877" t="s">
        <v>766</v>
      </c>
      <c r="B4877" t="s">
        <v>767</v>
      </c>
      <c r="C4877" s="1">
        <v>44291</v>
      </c>
      <c r="D4877">
        <v>339633</v>
      </c>
      <c r="E4877">
        <v>215926</v>
      </c>
      <c r="F4877">
        <v>123707</v>
      </c>
      <c r="G4877">
        <v>16552</v>
      </c>
      <c r="H4877">
        <v>9118</v>
      </c>
      <c r="I4877">
        <v>2.91</v>
      </c>
      <c r="J4877">
        <v>1.85</v>
      </c>
      <c r="K4877">
        <v>1.06</v>
      </c>
      <c r="M4877">
        <v>781</v>
      </c>
    </row>
    <row r="4878" spans="1:13" customFormat="1" hidden="1">
      <c r="A4878" t="s">
        <v>766</v>
      </c>
      <c r="B4878" t="s">
        <v>767</v>
      </c>
      <c r="C4878" s="1">
        <v>44292</v>
      </c>
      <c r="D4878">
        <v>357924</v>
      </c>
      <c r="E4878">
        <v>229556</v>
      </c>
      <c r="F4878">
        <v>128368</v>
      </c>
      <c r="G4878">
        <v>18291</v>
      </c>
      <c r="H4878">
        <v>9796</v>
      </c>
      <c r="I4878">
        <v>3.07</v>
      </c>
      <c r="J4878">
        <v>1.97</v>
      </c>
      <c r="K4878">
        <v>1.1000000000000001</v>
      </c>
      <c r="M4878">
        <v>839</v>
      </c>
    </row>
    <row r="4879" spans="1:13" customFormat="1" hidden="1">
      <c r="A4879" t="s">
        <v>766</v>
      </c>
      <c r="B4879" t="s">
        <v>767</v>
      </c>
      <c r="C4879" s="1">
        <v>44293</v>
      </c>
      <c r="D4879">
        <v>378455</v>
      </c>
      <c r="E4879">
        <v>245763</v>
      </c>
      <c r="F4879">
        <v>132692</v>
      </c>
      <c r="G4879">
        <v>20531</v>
      </c>
      <c r="H4879">
        <v>10610</v>
      </c>
      <c r="I4879">
        <v>3.24</v>
      </c>
      <c r="J4879">
        <v>2.11</v>
      </c>
      <c r="K4879">
        <v>1.1399999999999999</v>
      </c>
      <c r="M4879">
        <v>909</v>
      </c>
    </row>
    <row r="4880" spans="1:13" customFormat="1" hidden="1">
      <c r="A4880" t="s">
        <v>766</v>
      </c>
      <c r="B4880" t="s">
        <v>767</v>
      </c>
      <c r="C4880" s="1">
        <v>44294</v>
      </c>
      <c r="D4880">
        <v>400804</v>
      </c>
      <c r="E4880">
        <v>263732</v>
      </c>
      <c r="F4880">
        <v>137072</v>
      </c>
      <c r="G4880">
        <v>22349</v>
      </c>
      <c r="H4880">
        <v>11813</v>
      </c>
      <c r="I4880">
        <v>3.43</v>
      </c>
      <c r="J4880">
        <v>2.2599999999999998</v>
      </c>
      <c r="K4880">
        <v>1.17</v>
      </c>
      <c r="M4880">
        <v>1012</v>
      </c>
    </row>
    <row r="4881" spans="1:13" customFormat="1" hidden="1">
      <c r="A4881" t="s">
        <v>766</v>
      </c>
      <c r="B4881" t="s">
        <v>767</v>
      </c>
      <c r="C4881" s="1">
        <v>44295</v>
      </c>
      <c r="D4881">
        <v>423842</v>
      </c>
      <c r="E4881">
        <v>282801</v>
      </c>
      <c r="F4881">
        <v>141041</v>
      </c>
      <c r="G4881">
        <v>23038</v>
      </c>
      <c r="H4881">
        <v>14825</v>
      </c>
      <c r="I4881">
        <v>3.63</v>
      </c>
      <c r="J4881">
        <v>2.42</v>
      </c>
      <c r="K4881">
        <v>1.21</v>
      </c>
      <c r="M4881">
        <v>1270</v>
      </c>
    </row>
    <row r="4882" spans="1:13" customFormat="1" hidden="1">
      <c r="A4882" t="s">
        <v>766</v>
      </c>
      <c r="B4882" t="s">
        <v>767</v>
      </c>
      <c r="C4882" s="1">
        <v>44296</v>
      </c>
      <c r="D4882">
        <v>428502</v>
      </c>
      <c r="E4882">
        <v>287004</v>
      </c>
      <c r="F4882">
        <v>141498</v>
      </c>
      <c r="G4882">
        <v>4660</v>
      </c>
      <c r="H4882">
        <v>15242</v>
      </c>
      <c r="I4882">
        <v>3.67</v>
      </c>
      <c r="J4882">
        <v>2.46</v>
      </c>
      <c r="K4882">
        <v>1.21</v>
      </c>
      <c r="M4882">
        <v>1306</v>
      </c>
    </row>
    <row r="4883" spans="1:13" customFormat="1" hidden="1">
      <c r="A4883" t="s">
        <v>766</v>
      </c>
      <c r="B4883" t="s">
        <v>767</v>
      </c>
      <c r="C4883" s="1">
        <v>44297</v>
      </c>
      <c r="D4883">
        <v>431018</v>
      </c>
      <c r="E4883">
        <v>289353</v>
      </c>
      <c r="F4883">
        <v>141665</v>
      </c>
      <c r="G4883">
        <v>2516</v>
      </c>
      <c r="H4883">
        <v>15420</v>
      </c>
      <c r="I4883">
        <v>3.69</v>
      </c>
      <c r="J4883">
        <v>2.48</v>
      </c>
      <c r="K4883">
        <v>1.21</v>
      </c>
      <c r="M4883">
        <v>1321</v>
      </c>
    </row>
    <row r="4884" spans="1:13" customFormat="1" hidden="1">
      <c r="A4884" t="s">
        <v>766</v>
      </c>
      <c r="B4884" t="s">
        <v>767</v>
      </c>
      <c r="C4884" s="1">
        <v>44298</v>
      </c>
      <c r="D4884">
        <v>447417</v>
      </c>
      <c r="E4884">
        <v>302991</v>
      </c>
      <c r="F4884">
        <v>144426</v>
      </c>
      <c r="G4884">
        <v>16399</v>
      </c>
      <c r="H4884">
        <v>15398</v>
      </c>
      <c r="I4884">
        <v>3.83</v>
      </c>
      <c r="J4884">
        <v>2.6</v>
      </c>
      <c r="K4884">
        <v>1.24</v>
      </c>
      <c r="M4884">
        <v>1319</v>
      </c>
    </row>
    <row r="4885" spans="1:13" customFormat="1" hidden="1">
      <c r="A4885" t="s">
        <v>766</v>
      </c>
      <c r="B4885" t="s">
        <v>767</v>
      </c>
      <c r="C4885" s="1">
        <v>44299</v>
      </c>
      <c r="D4885">
        <v>465896</v>
      </c>
      <c r="E4885">
        <v>317701</v>
      </c>
      <c r="F4885">
        <v>148195</v>
      </c>
      <c r="G4885">
        <v>18479</v>
      </c>
      <c r="H4885">
        <v>15425</v>
      </c>
      <c r="I4885">
        <v>3.99</v>
      </c>
      <c r="J4885">
        <v>2.72</v>
      </c>
      <c r="K4885">
        <v>1.27</v>
      </c>
      <c r="M4885">
        <v>1321</v>
      </c>
    </row>
    <row r="4886" spans="1:13" customFormat="1" hidden="1">
      <c r="A4886" t="s">
        <v>766</v>
      </c>
      <c r="B4886" t="s">
        <v>767</v>
      </c>
      <c r="C4886" s="1">
        <v>44300</v>
      </c>
      <c r="D4886">
        <v>486354</v>
      </c>
      <c r="E4886">
        <v>333137</v>
      </c>
      <c r="F4886">
        <v>153217</v>
      </c>
      <c r="G4886">
        <v>20458</v>
      </c>
      <c r="H4886">
        <v>15414</v>
      </c>
      <c r="I4886">
        <v>4.17</v>
      </c>
      <c r="J4886">
        <v>2.85</v>
      </c>
      <c r="K4886">
        <v>1.31</v>
      </c>
      <c r="M4886">
        <v>1320</v>
      </c>
    </row>
    <row r="4887" spans="1:13" customFormat="1" hidden="1">
      <c r="A4887" t="s">
        <v>766</v>
      </c>
      <c r="B4887" t="s">
        <v>767</v>
      </c>
      <c r="C4887" s="1">
        <v>44301</v>
      </c>
      <c r="D4887">
        <v>507411</v>
      </c>
      <c r="E4887">
        <v>348591</v>
      </c>
      <c r="F4887">
        <v>158820</v>
      </c>
      <c r="G4887">
        <v>21057</v>
      </c>
      <c r="H4887">
        <v>15230</v>
      </c>
      <c r="I4887">
        <v>4.3499999999999996</v>
      </c>
      <c r="J4887">
        <v>2.99</v>
      </c>
      <c r="K4887">
        <v>1.36</v>
      </c>
      <c r="M4887">
        <v>1305</v>
      </c>
    </row>
    <row r="4888" spans="1:13" customFormat="1" hidden="1">
      <c r="A4888" t="s">
        <v>766</v>
      </c>
      <c r="B4888" t="s">
        <v>767</v>
      </c>
      <c r="C4888" s="1">
        <v>44302</v>
      </c>
      <c r="D4888">
        <v>530496</v>
      </c>
      <c r="E4888">
        <v>365333</v>
      </c>
      <c r="F4888">
        <v>165163</v>
      </c>
      <c r="G4888">
        <v>23085</v>
      </c>
      <c r="H4888">
        <v>15236</v>
      </c>
      <c r="I4888">
        <v>4.54</v>
      </c>
      <c r="J4888">
        <v>3.13</v>
      </c>
      <c r="K4888">
        <v>1.41</v>
      </c>
      <c r="M4888">
        <v>1305</v>
      </c>
    </row>
    <row r="4889" spans="1:13" customFormat="1" hidden="1">
      <c r="A4889" t="s">
        <v>766</v>
      </c>
      <c r="B4889" t="s">
        <v>767</v>
      </c>
      <c r="C4889" s="1">
        <v>44303</v>
      </c>
      <c r="D4889">
        <v>536374</v>
      </c>
      <c r="E4889">
        <v>370483</v>
      </c>
      <c r="F4889">
        <v>165891</v>
      </c>
      <c r="G4889">
        <v>5878</v>
      </c>
      <c r="H4889">
        <v>15410</v>
      </c>
      <c r="I4889">
        <v>4.59</v>
      </c>
      <c r="J4889">
        <v>3.17</v>
      </c>
      <c r="K4889">
        <v>1.42</v>
      </c>
      <c r="M4889">
        <v>1320</v>
      </c>
    </row>
    <row r="4890" spans="1:13" customFormat="1" hidden="1">
      <c r="A4890" t="s">
        <v>766</v>
      </c>
      <c r="B4890" t="s">
        <v>767</v>
      </c>
      <c r="C4890" s="1">
        <v>44304</v>
      </c>
      <c r="D4890">
        <v>539230</v>
      </c>
      <c r="E4890">
        <v>373139</v>
      </c>
      <c r="F4890">
        <v>166091</v>
      </c>
      <c r="G4890">
        <v>2856</v>
      </c>
      <c r="H4890">
        <v>15459</v>
      </c>
      <c r="I4890">
        <v>4.62</v>
      </c>
      <c r="J4890">
        <v>3.2</v>
      </c>
      <c r="K4890">
        <v>1.42</v>
      </c>
      <c r="M4890">
        <v>1324</v>
      </c>
    </row>
    <row r="4891" spans="1:13" customFormat="1" hidden="1">
      <c r="A4891" t="s">
        <v>766</v>
      </c>
      <c r="B4891" t="s">
        <v>767</v>
      </c>
      <c r="C4891" s="1">
        <v>44305</v>
      </c>
      <c r="D4891">
        <v>557394</v>
      </c>
      <c r="E4891">
        <v>385889</v>
      </c>
      <c r="F4891">
        <v>171505</v>
      </c>
      <c r="G4891">
        <v>18164</v>
      </c>
      <c r="H4891">
        <v>15711</v>
      </c>
      <c r="I4891">
        <v>4.78</v>
      </c>
      <c r="J4891">
        <v>3.31</v>
      </c>
      <c r="K4891">
        <v>1.47</v>
      </c>
      <c r="M4891">
        <v>1346</v>
      </c>
    </row>
    <row r="4892" spans="1:13" customFormat="1" hidden="1">
      <c r="A4892" t="s">
        <v>766</v>
      </c>
      <c r="B4892" t="s">
        <v>767</v>
      </c>
      <c r="C4892" s="1">
        <v>44306</v>
      </c>
      <c r="D4892">
        <v>577211</v>
      </c>
      <c r="E4892">
        <v>400087</v>
      </c>
      <c r="F4892">
        <v>177124</v>
      </c>
      <c r="G4892">
        <v>19817</v>
      </c>
      <c r="H4892">
        <v>15902</v>
      </c>
      <c r="I4892">
        <v>4.9400000000000004</v>
      </c>
      <c r="J4892">
        <v>3.43</v>
      </c>
      <c r="K4892">
        <v>1.52</v>
      </c>
      <c r="M4892">
        <v>1362</v>
      </c>
    </row>
    <row r="4893" spans="1:13" customFormat="1" hidden="1">
      <c r="A4893" t="s">
        <v>766</v>
      </c>
      <c r="B4893" t="s">
        <v>767</v>
      </c>
      <c r="C4893" s="1">
        <v>44307</v>
      </c>
      <c r="D4893">
        <v>596366</v>
      </c>
      <c r="E4893">
        <v>413643</v>
      </c>
      <c r="F4893">
        <v>182723</v>
      </c>
      <c r="G4893">
        <v>19155</v>
      </c>
      <c r="H4893">
        <v>15716</v>
      </c>
      <c r="I4893">
        <v>5.1100000000000003</v>
      </c>
      <c r="J4893">
        <v>3.54</v>
      </c>
      <c r="K4893">
        <v>1.57</v>
      </c>
      <c r="M4893">
        <v>1346</v>
      </c>
    </row>
    <row r="4894" spans="1:13" customFormat="1" hidden="1">
      <c r="A4894" t="s">
        <v>766</v>
      </c>
      <c r="B4894" t="s">
        <v>767</v>
      </c>
      <c r="C4894" s="1">
        <v>44308</v>
      </c>
      <c r="D4894">
        <v>619794</v>
      </c>
      <c r="E4894">
        <v>431138</v>
      </c>
      <c r="F4894">
        <v>188656</v>
      </c>
      <c r="G4894">
        <v>23428</v>
      </c>
      <c r="H4894">
        <v>16055</v>
      </c>
      <c r="I4894">
        <v>5.31</v>
      </c>
      <c r="J4894">
        <v>3.69</v>
      </c>
      <c r="K4894">
        <v>1.62</v>
      </c>
      <c r="M4894">
        <v>1375</v>
      </c>
    </row>
    <row r="4895" spans="1:13" customFormat="1" hidden="1">
      <c r="A4895" t="s">
        <v>766</v>
      </c>
      <c r="B4895" t="s">
        <v>767</v>
      </c>
      <c r="C4895" s="1">
        <v>44309</v>
      </c>
      <c r="D4895">
        <v>647118</v>
      </c>
      <c r="E4895">
        <v>456643</v>
      </c>
      <c r="F4895">
        <v>190475</v>
      </c>
      <c r="G4895">
        <v>27324</v>
      </c>
      <c r="H4895">
        <v>16660</v>
      </c>
      <c r="I4895">
        <v>5.54</v>
      </c>
      <c r="J4895">
        <v>3.91</v>
      </c>
      <c r="K4895">
        <v>1.63</v>
      </c>
      <c r="M4895">
        <v>1427</v>
      </c>
    </row>
    <row r="4896" spans="1:13" customFormat="1" hidden="1">
      <c r="A4896" t="s">
        <v>766</v>
      </c>
      <c r="B4896" t="s">
        <v>767</v>
      </c>
      <c r="C4896" s="1">
        <v>44310</v>
      </c>
      <c r="D4896">
        <v>656613</v>
      </c>
      <c r="E4896">
        <v>465823</v>
      </c>
      <c r="F4896">
        <v>190790</v>
      </c>
      <c r="G4896">
        <v>9495</v>
      </c>
      <c r="H4896">
        <v>17177</v>
      </c>
      <c r="I4896">
        <v>5.63</v>
      </c>
      <c r="J4896">
        <v>3.99</v>
      </c>
      <c r="K4896">
        <v>1.63</v>
      </c>
      <c r="M4896">
        <v>1472</v>
      </c>
    </row>
    <row r="4897" spans="1:13" customFormat="1" hidden="1">
      <c r="A4897" t="s">
        <v>766</v>
      </c>
      <c r="B4897" t="s">
        <v>767</v>
      </c>
      <c r="C4897" s="1">
        <v>44311</v>
      </c>
      <c r="D4897">
        <v>660610</v>
      </c>
      <c r="E4897">
        <v>469586</v>
      </c>
      <c r="F4897">
        <v>191024</v>
      </c>
      <c r="G4897">
        <v>3997</v>
      </c>
      <c r="H4897">
        <v>17340</v>
      </c>
      <c r="I4897">
        <v>5.66</v>
      </c>
      <c r="J4897">
        <v>4.0199999999999996</v>
      </c>
      <c r="K4897">
        <v>1.64</v>
      </c>
      <c r="M4897">
        <v>1485</v>
      </c>
    </row>
    <row r="4898" spans="1:13" customFormat="1" hidden="1">
      <c r="A4898" t="s">
        <v>766</v>
      </c>
      <c r="B4898" t="s">
        <v>767</v>
      </c>
      <c r="C4898" s="1">
        <v>44312</v>
      </c>
      <c r="D4898">
        <v>688654</v>
      </c>
      <c r="E4898">
        <v>490495</v>
      </c>
      <c r="F4898">
        <v>198159</v>
      </c>
      <c r="G4898">
        <v>28044</v>
      </c>
      <c r="H4898">
        <v>18751</v>
      </c>
      <c r="I4898">
        <v>5.9</v>
      </c>
      <c r="J4898">
        <v>4.2</v>
      </c>
      <c r="K4898">
        <v>1.7</v>
      </c>
      <c r="M4898">
        <v>1606</v>
      </c>
    </row>
    <row r="4899" spans="1:13" customFormat="1" hidden="1">
      <c r="A4899" t="s">
        <v>766</v>
      </c>
      <c r="B4899" t="s">
        <v>767</v>
      </c>
      <c r="C4899" s="1">
        <v>44313</v>
      </c>
      <c r="D4899">
        <v>722946</v>
      </c>
      <c r="E4899">
        <v>516958</v>
      </c>
      <c r="F4899">
        <v>205988</v>
      </c>
      <c r="G4899">
        <v>34292</v>
      </c>
      <c r="H4899">
        <v>20819</v>
      </c>
      <c r="I4899">
        <v>6.19</v>
      </c>
      <c r="J4899">
        <v>4.43</v>
      </c>
      <c r="K4899">
        <v>1.76</v>
      </c>
      <c r="M4899">
        <v>1784</v>
      </c>
    </row>
    <row r="4900" spans="1:13" customFormat="1" hidden="1">
      <c r="A4900" t="s">
        <v>766</v>
      </c>
      <c r="B4900" t="s">
        <v>767</v>
      </c>
      <c r="C4900" s="1">
        <v>44314</v>
      </c>
      <c r="D4900">
        <v>762044</v>
      </c>
      <c r="E4900">
        <v>547471</v>
      </c>
      <c r="F4900">
        <v>214573</v>
      </c>
      <c r="G4900">
        <v>39098</v>
      </c>
      <c r="H4900">
        <v>23668</v>
      </c>
      <c r="I4900">
        <v>6.53</v>
      </c>
      <c r="J4900">
        <v>4.6900000000000004</v>
      </c>
      <c r="K4900">
        <v>1.84</v>
      </c>
      <c r="M4900">
        <v>2028</v>
      </c>
    </row>
    <row r="4901" spans="1:13" customFormat="1" hidden="1">
      <c r="A4901" t="s">
        <v>766</v>
      </c>
      <c r="B4901" t="s">
        <v>767</v>
      </c>
      <c r="C4901" s="1">
        <v>44315</v>
      </c>
      <c r="H4901">
        <v>24422</v>
      </c>
      <c r="M4901">
        <v>2092</v>
      </c>
    </row>
    <row r="4902" spans="1:13" customFormat="1" hidden="1">
      <c r="A4902" t="s">
        <v>766</v>
      </c>
      <c r="B4902" t="s">
        <v>767</v>
      </c>
      <c r="C4902" s="1">
        <v>44316</v>
      </c>
      <c r="H4902">
        <v>24618</v>
      </c>
      <c r="M4902">
        <v>2109</v>
      </c>
    </row>
    <row r="4903" spans="1:13" customFormat="1" hidden="1">
      <c r="A4903" t="s">
        <v>766</v>
      </c>
      <c r="B4903" t="s">
        <v>767</v>
      </c>
      <c r="C4903" s="1">
        <v>44317</v>
      </c>
      <c r="D4903">
        <v>848149</v>
      </c>
      <c r="E4903">
        <v>614600</v>
      </c>
      <c r="F4903">
        <v>233549</v>
      </c>
      <c r="H4903">
        <v>27362</v>
      </c>
      <c r="I4903">
        <v>7.27</v>
      </c>
      <c r="J4903">
        <v>5.27</v>
      </c>
      <c r="K4903">
        <v>2</v>
      </c>
      <c r="M4903">
        <v>2344</v>
      </c>
    </row>
    <row r="4904" spans="1:13" customFormat="1" hidden="1">
      <c r="A4904" t="s">
        <v>766</v>
      </c>
      <c r="B4904" t="s">
        <v>767</v>
      </c>
      <c r="C4904" s="1">
        <v>44318</v>
      </c>
      <c r="H4904">
        <v>28964</v>
      </c>
      <c r="M4904">
        <v>2481</v>
      </c>
    </row>
    <row r="4905" spans="1:13" customFormat="1" hidden="1">
      <c r="A4905" t="s">
        <v>766</v>
      </c>
      <c r="B4905" t="s">
        <v>767</v>
      </c>
      <c r="C4905" s="1">
        <v>44319</v>
      </c>
      <c r="D4905">
        <v>878563</v>
      </c>
      <c r="E4905">
        <v>637694</v>
      </c>
      <c r="F4905">
        <v>240869</v>
      </c>
      <c r="H4905">
        <v>27130</v>
      </c>
      <c r="I4905">
        <v>7.53</v>
      </c>
      <c r="J4905">
        <v>5.46</v>
      </c>
      <c r="K4905">
        <v>2.06</v>
      </c>
      <c r="M4905">
        <v>2324</v>
      </c>
    </row>
    <row r="4906" spans="1:13" customFormat="1" hidden="1">
      <c r="A4906" t="s">
        <v>766</v>
      </c>
      <c r="B4906" t="s">
        <v>767</v>
      </c>
      <c r="C4906" s="1">
        <v>44320</v>
      </c>
      <c r="D4906">
        <v>909863</v>
      </c>
      <c r="E4906">
        <v>663041</v>
      </c>
      <c r="F4906">
        <v>246822</v>
      </c>
      <c r="G4906">
        <v>31300</v>
      </c>
      <c r="H4906">
        <v>26702</v>
      </c>
      <c r="I4906">
        <v>7.79</v>
      </c>
      <c r="J4906">
        <v>5.68</v>
      </c>
      <c r="K4906">
        <v>2.11</v>
      </c>
      <c r="M4906">
        <v>2287</v>
      </c>
    </row>
    <row r="4907" spans="1:13" customFormat="1" hidden="1">
      <c r="A4907" t="s">
        <v>766</v>
      </c>
      <c r="B4907" t="s">
        <v>767</v>
      </c>
      <c r="C4907" s="1">
        <v>44321</v>
      </c>
      <c r="D4907">
        <v>941419</v>
      </c>
      <c r="E4907">
        <v>689633</v>
      </c>
      <c r="F4907">
        <v>251786</v>
      </c>
      <c r="G4907">
        <v>31556</v>
      </c>
      <c r="H4907">
        <v>25625</v>
      </c>
      <c r="I4907">
        <v>8.06</v>
      </c>
      <c r="J4907">
        <v>5.91</v>
      </c>
      <c r="K4907">
        <v>2.16</v>
      </c>
      <c r="M4907">
        <v>2195</v>
      </c>
    </row>
    <row r="4908" spans="1:13" customFormat="1" hidden="1">
      <c r="A4908" t="s">
        <v>766</v>
      </c>
      <c r="B4908" t="s">
        <v>767</v>
      </c>
      <c r="C4908" s="1">
        <v>44322</v>
      </c>
      <c r="D4908">
        <v>966546</v>
      </c>
      <c r="E4908">
        <v>710240</v>
      </c>
      <c r="F4908">
        <v>256306</v>
      </c>
      <c r="G4908">
        <v>25127</v>
      </c>
      <c r="H4908">
        <v>25114</v>
      </c>
      <c r="I4908">
        <v>8.2799999999999994</v>
      </c>
      <c r="J4908">
        <v>6.08</v>
      </c>
      <c r="K4908">
        <v>2.2000000000000002</v>
      </c>
      <c r="M4908">
        <v>2151</v>
      </c>
    </row>
    <row r="4909" spans="1:13" customFormat="1" hidden="1">
      <c r="A4909" t="s">
        <v>766</v>
      </c>
      <c r="B4909" t="s">
        <v>767</v>
      </c>
      <c r="C4909" s="1">
        <v>44323</v>
      </c>
      <c r="D4909">
        <v>990300</v>
      </c>
      <c r="E4909">
        <v>728194</v>
      </c>
      <c r="F4909">
        <v>262106</v>
      </c>
      <c r="G4909">
        <v>23754</v>
      </c>
      <c r="H4909">
        <v>24408</v>
      </c>
      <c r="I4909">
        <v>8.48</v>
      </c>
      <c r="J4909">
        <v>6.24</v>
      </c>
      <c r="K4909">
        <v>2.25</v>
      </c>
      <c r="M4909">
        <v>2091</v>
      </c>
    </row>
    <row r="4910" spans="1:13" customFormat="1" hidden="1">
      <c r="A4910" t="s">
        <v>766</v>
      </c>
      <c r="B4910" t="s">
        <v>767</v>
      </c>
      <c r="C4910" s="1">
        <v>44324</v>
      </c>
      <c r="D4910">
        <v>997296</v>
      </c>
      <c r="E4910">
        <v>733305</v>
      </c>
      <c r="F4910">
        <v>263991</v>
      </c>
      <c r="G4910">
        <v>6996</v>
      </c>
      <c r="H4910">
        <v>21307</v>
      </c>
      <c r="I4910">
        <v>8.5399999999999991</v>
      </c>
      <c r="J4910">
        <v>6.28</v>
      </c>
      <c r="K4910">
        <v>2.2599999999999998</v>
      </c>
      <c r="M4910">
        <v>1825</v>
      </c>
    </row>
    <row r="4911" spans="1:13" customFormat="1" hidden="1">
      <c r="A4911" t="s">
        <v>766</v>
      </c>
      <c r="B4911" t="s">
        <v>767</v>
      </c>
      <c r="C4911" s="1">
        <v>44325</v>
      </c>
      <c r="D4911">
        <v>998818</v>
      </c>
      <c r="E4911">
        <v>734162</v>
      </c>
      <c r="F4911">
        <v>264656</v>
      </c>
      <c r="G4911">
        <v>1522</v>
      </c>
      <c r="H4911">
        <v>19352</v>
      </c>
      <c r="I4911">
        <v>8.56</v>
      </c>
      <c r="J4911">
        <v>6.29</v>
      </c>
      <c r="K4911">
        <v>2.27</v>
      </c>
      <c r="M4911">
        <v>1658</v>
      </c>
    </row>
    <row r="4912" spans="1:13" customFormat="1" hidden="1">
      <c r="A4912" t="s">
        <v>766</v>
      </c>
      <c r="B4912" t="s">
        <v>767</v>
      </c>
      <c r="C4912" s="1">
        <v>44326</v>
      </c>
      <c r="D4912">
        <v>1010981</v>
      </c>
      <c r="E4912">
        <v>741658</v>
      </c>
      <c r="F4912">
        <v>269323</v>
      </c>
      <c r="G4912">
        <v>12163</v>
      </c>
      <c r="H4912">
        <v>18917</v>
      </c>
      <c r="I4912">
        <v>8.66</v>
      </c>
      <c r="J4912">
        <v>6.35</v>
      </c>
      <c r="K4912">
        <v>2.31</v>
      </c>
      <c r="M4912">
        <v>1621</v>
      </c>
    </row>
    <row r="4913" spans="1:13" customFormat="1" hidden="1">
      <c r="A4913" t="s">
        <v>766</v>
      </c>
      <c r="B4913" t="s">
        <v>767</v>
      </c>
      <c r="C4913" s="1">
        <v>44327</v>
      </c>
      <c r="D4913">
        <v>1022419</v>
      </c>
      <c r="E4913">
        <v>748839</v>
      </c>
      <c r="F4913">
        <v>273580</v>
      </c>
      <c r="G4913">
        <v>11438</v>
      </c>
      <c r="H4913">
        <v>16079</v>
      </c>
      <c r="I4913">
        <v>8.76</v>
      </c>
      <c r="J4913">
        <v>6.42</v>
      </c>
      <c r="K4913">
        <v>2.34</v>
      </c>
      <c r="M4913">
        <v>1377</v>
      </c>
    </row>
    <row r="4914" spans="1:13" customFormat="1" hidden="1">
      <c r="A4914" t="s">
        <v>766</v>
      </c>
      <c r="B4914" t="s">
        <v>767</v>
      </c>
      <c r="C4914" s="1">
        <v>44328</v>
      </c>
      <c r="D4914">
        <v>1031197</v>
      </c>
      <c r="E4914">
        <v>754525</v>
      </c>
      <c r="F4914">
        <v>276672</v>
      </c>
      <c r="G4914">
        <v>8778</v>
      </c>
      <c r="H4914">
        <v>12825</v>
      </c>
      <c r="I4914">
        <v>8.83</v>
      </c>
      <c r="J4914">
        <v>6.46</v>
      </c>
      <c r="K4914">
        <v>2.37</v>
      </c>
      <c r="M4914">
        <v>1099</v>
      </c>
    </row>
    <row r="4915" spans="1:13" customFormat="1" hidden="1">
      <c r="A4915" t="s">
        <v>766</v>
      </c>
      <c r="B4915" t="s">
        <v>767</v>
      </c>
      <c r="C4915" s="1">
        <v>44329</v>
      </c>
      <c r="H4915">
        <v>11071</v>
      </c>
      <c r="M4915">
        <v>948</v>
      </c>
    </row>
    <row r="4916" spans="1:13" customFormat="1" hidden="1">
      <c r="A4916" t="s">
        <v>766</v>
      </c>
      <c r="B4916" t="s">
        <v>767</v>
      </c>
      <c r="C4916" s="1">
        <v>44330</v>
      </c>
      <c r="D4916">
        <v>1056895</v>
      </c>
      <c r="E4916">
        <v>776914</v>
      </c>
      <c r="F4916">
        <v>279981</v>
      </c>
      <c r="H4916">
        <v>9514</v>
      </c>
      <c r="I4916">
        <v>9.0500000000000007</v>
      </c>
      <c r="J4916">
        <v>6.66</v>
      </c>
      <c r="K4916">
        <v>2.4</v>
      </c>
      <c r="M4916">
        <v>815</v>
      </c>
    </row>
    <row r="4917" spans="1:13" customFormat="1" hidden="1">
      <c r="A4917" t="s">
        <v>766</v>
      </c>
      <c r="B4917" t="s">
        <v>767</v>
      </c>
      <c r="C4917" s="1">
        <v>44331</v>
      </c>
      <c r="D4917">
        <v>1093965</v>
      </c>
      <c r="E4917">
        <v>810391</v>
      </c>
      <c r="F4917">
        <v>283574</v>
      </c>
      <c r="G4917">
        <v>37070</v>
      </c>
      <c r="H4917">
        <v>13810</v>
      </c>
      <c r="I4917">
        <v>9.3699999999999992</v>
      </c>
      <c r="J4917">
        <v>6.94</v>
      </c>
      <c r="K4917">
        <v>2.4300000000000002</v>
      </c>
      <c r="M4917">
        <v>1183</v>
      </c>
    </row>
    <row r="4918" spans="1:13" customFormat="1" hidden="1">
      <c r="A4918" t="s">
        <v>766</v>
      </c>
      <c r="B4918" t="s">
        <v>767</v>
      </c>
      <c r="C4918" s="1">
        <v>44332</v>
      </c>
      <c r="D4918">
        <v>1103071</v>
      </c>
      <c r="E4918">
        <v>818489</v>
      </c>
      <c r="F4918">
        <v>284582</v>
      </c>
      <c r="G4918">
        <v>9106</v>
      </c>
      <c r="H4918">
        <v>14893</v>
      </c>
      <c r="I4918">
        <v>9.4499999999999993</v>
      </c>
      <c r="J4918">
        <v>7.01</v>
      </c>
      <c r="K4918">
        <v>2.44</v>
      </c>
      <c r="M4918">
        <v>1276</v>
      </c>
    </row>
    <row r="4919" spans="1:13" customFormat="1" hidden="1">
      <c r="A4919" t="s">
        <v>766</v>
      </c>
      <c r="B4919" t="s">
        <v>767</v>
      </c>
      <c r="C4919" s="1">
        <v>44333</v>
      </c>
      <c r="D4919">
        <v>1106725</v>
      </c>
      <c r="E4919">
        <v>821241</v>
      </c>
      <c r="F4919">
        <v>285484</v>
      </c>
      <c r="G4919">
        <v>3654</v>
      </c>
      <c r="H4919">
        <v>13678</v>
      </c>
      <c r="I4919">
        <v>9.48</v>
      </c>
      <c r="J4919">
        <v>7.04</v>
      </c>
      <c r="K4919">
        <v>2.4500000000000002</v>
      </c>
      <c r="M4919">
        <v>1172</v>
      </c>
    </row>
    <row r="4920" spans="1:13" customFormat="1" hidden="1">
      <c r="A4920" t="s">
        <v>766</v>
      </c>
      <c r="B4920" t="s">
        <v>767</v>
      </c>
      <c r="C4920" s="1">
        <v>44334</v>
      </c>
      <c r="D4920">
        <v>1194572</v>
      </c>
      <c r="E4920">
        <v>902833</v>
      </c>
      <c r="F4920">
        <v>291739</v>
      </c>
      <c r="G4920">
        <v>87847</v>
      </c>
      <c r="H4920">
        <v>24593</v>
      </c>
      <c r="I4920">
        <v>10.23</v>
      </c>
      <c r="J4920">
        <v>7.73</v>
      </c>
      <c r="K4920">
        <v>2.5</v>
      </c>
      <c r="M4920">
        <v>2107</v>
      </c>
    </row>
    <row r="4921" spans="1:13" customFormat="1" hidden="1">
      <c r="A4921" t="s">
        <v>766</v>
      </c>
      <c r="B4921" t="s">
        <v>767</v>
      </c>
      <c r="C4921" s="1">
        <v>44335</v>
      </c>
      <c r="H4921">
        <v>28417</v>
      </c>
      <c r="M4921">
        <v>2434</v>
      </c>
    </row>
    <row r="4922" spans="1:13" customFormat="1" hidden="1">
      <c r="A4922" t="s">
        <v>766</v>
      </c>
      <c r="B4922" t="s">
        <v>767</v>
      </c>
      <c r="C4922" s="1">
        <v>44336</v>
      </c>
      <c r="H4922">
        <v>31659</v>
      </c>
      <c r="M4922">
        <v>2712</v>
      </c>
    </row>
    <row r="4923" spans="1:13" customFormat="1" hidden="1">
      <c r="A4923" t="s">
        <v>766</v>
      </c>
      <c r="B4923" t="s">
        <v>767</v>
      </c>
      <c r="C4923" s="1">
        <v>44337</v>
      </c>
      <c r="D4923">
        <v>1301201</v>
      </c>
      <c r="E4923">
        <v>1004613</v>
      </c>
      <c r="F4923">
        <v>296588</v>
      </c>
      <c r="H4923">
        <v>34901</v>
      </c>
      <c r="I4923">
        <v>11.15</v>
      </c>
      <c r="J4923">
        <v>8.61</v>
      </c>
      <c r="K4923">
        <v>2.54</v>
      </c>
      <c r="M4923">
        <v>2990</v>
      </c>
    </row>
    <row r="4924" spans="1:13" customFormat="1" hidden="1">
      <c r="A4924" t="s">
        <v>766</v>
      </c>
      <c r="B4924" t="s">
        <v>767</v>
      </c>
      <c r="C4924" s="1">
        <v>44338</v>
      </c>
      <c r="D4924">
        <v>1357045</v>
      </c>
      <c r="E4924">
        <v>1058435</v>
      </c>
      <c r="F4924">
        <v>298610</v>
      </c>
      <c r="G4924">
        <v>55844</v>
      </c>
      <c r="H4924">
        <v>37583</v>
      </c>
      <c r="I4924">
        <v>11.63</v>
      </c>
      <c r="J4924">
        <v>9.07</v>
      </c>
      <c r="K4924">
        <v>2.56</v>
      </c>
      <c r="M4924">
        <v>3220</v>
      </c>
    </row>
    <row r="4925" spans="1:13" customFormat="1" hidden="1">
      <c r="A4925" t="s">
        <v>766</v>
      </c>
      <c r="B4925" t="s">
        <v>767</v>
      </c>
      <c r="C4925" s="1">
        <v>44339</v>
      </c>
      <c r="D4925">
        <v>1371216</v>
      </c>
      <c r="E4925">
        <v>1071682</v>
      </c>
      <c r="F4925">
        <v>299534</v>
      </c>
      <c r="G4925">
        <v>14171</v>
      </c>
      <c r="H4925">
        <v>38306</v>
      </c>
      <c r="I4925">
        <v>11.75</v>
      </c>
      <c r="J4925">
        <v>9.18</v>
      </c>
      <c r="K4925">
        <v>2.57</v>
      </c>
      <c r="M4925">
        <v>3282</v>
      </c>
    </row>
    <row r="4926" spans="1:13" customFormat="1" hidden="1">
      <c r="A4926" t="s">
        <v>766</v>
      </c>
      <c r="B4926" t="s">
        <v>767</v>
      </c>
      <c r="C4926" s="1">
        <v>44340</v>
      </c>
      <c r="D4926">
        <v>1415620</v>
      </c>
      <c r="E4926">
        <v>1112812</v>
      </c>
      <c r="F4926">
        <v>302808</v>
      </c>
      <c r="G4926">
        <v>44404</v>
      </c>
      <c r="H4926">
        <v>44128</v>
      </c>
      <c r="I4926">
        <v>12.13</v>
      </c>
      <c r="J4926">
        <v>9.5299999999999994</v>
      </c>
      <c r="K4926">
        <v>2.59</v>
      </c>
      <c r="M4926">
        <v>3780</v>
      </c>
    </row>
    <row r="4927" spans="1:13" customFormat="1" hidden="1">
      <c r="A4927" t="s">
        <v>766</v>
      </c>
      <c r="B4927" t="s">
        <v>767</v>
      </c>
      <c r="C4927" s="1">
        <v>44341</v>
      </c>
      <c r="D4927">
        <v>1457644</v>
      </c>
      <c r="E4927">
        <v>1145107</v>
      </c>
      <c r="F4927">
        <v>312537</v>
      </c>
      <c r="G4927">
        <v>42024</v>
      </c>
      <c r="H4927">
        <v>37582</v>
      </c>
      <c r="I4927">
        <v>12.49</v>
      </c>
      <c r="J4927">
        <v>9.81</v>
      </c>
      <c r="K4927">
        <v>2.68</v>
      </c>
      <c r="M4927">
        <v>3220</v>
      </c>
    </row>
    <row r="4928" spans="1:13" customFormat="1" hidden="1">
      <c r="A4928" t="s">
        <v>766</v>
      </c>
      <c r="B4928" t="s">
        <v>767</v>
      </c>
      <c r="C4928" s="1">
        <v>44342</v>
      </c>
      <c r="D4928">
        <v>1511957</v>
      </c>
      <c r="E4928">
        <v>1185725</v>
      </c>
      <c r="F4928">
        <v>326232</v>
      </c>
      <c r="G4928">
        <v>54313</v>
      </c>
      <c r="H4928">
        <v>40263</v>
      </c>
      <c r="I4928">
        <v>12.95</v>
      </c>
      <c r="J4928">
        <v>10.16</v>
      </c>
      <c r="K4928">
        <v>2.79</v>
      </c>
      <c r="M4928">
        <v>3449</v>
      </c>
    </row>
    <row r="4929" spans="1:13" customFormat="1" hidden="1">
      <c r="A4929" t="s">
        <v>766</v>
      </c>
      <c r="B4929" t="s">
        <v>767</v>
      </c>
      <c r="C4929" s="1">
        <v>44343</v>
      </c>
      <c r="D4929">
        <v>1564349</v>
      </c>
      <c r="E4929">
        <v>1224313</v>
      </c>
      <c r="F4929">
        <v>340036</v>
      </c>
      <c r="G4929">
        <v>52392</v>
      </c>
      <c r="H4929">
        <v>42670</v>
      </c>
      <c r="I4929">
        <v>13.4</v>
      </c>
      <c r="J4929">
        <v>10.49</v>
      </c>
      <c r="K4929">
        <v>2.91</v>
      </c>
      <c r="M4929">
        <v>3655</v>
      </c>
    </row>
    <row r="4930" spans="1:13" customFormat="1" hidden="1">
      <c r="A4930" t="s">
        <v>766</v>
      </c>
      <c r="B4930" t="s">
        <v>767</v>
      </c>
      <c r="C4930" s="1">
        <v>44344</v>
      </c>
      <c r="D4930">
        <v>1616658</v>
      </c>
      <c r="E4930">
        <v>1271262</v>
      </c>
      <c r="F4930">
        <v>345396</v>
      </c>
      <c r="G4930">
        <v>52309</v>
      </c>
      <c r="H4930">
        <v>45065</v>
      </c>
      <c r="I4930">
        <v>13.85</v>
      </c>
      <c r="J4930">
        <v>10.89</v>
      </c>
      <c r="K4930">
        <v>2.96</v>
      </c>
      <c r="M4930">
        <v>3861</v>
      </c>
    </row>
    <row r="4931" spans="1:13" customFormat="1" hidden="1">
      <c r="A4931" t="s">
        <v>766</v>
      </c>
      <c r="B4931" t="s">
        <v>767</v>
      </c>
      <c r="C4931" s="1">
        <v>44345</v>
      </c>
      <c r="D4931">
        <v>1630173</v>
      </c>
      <c r="E4931">
        <v>1283524</v>
      </c>
      <c r="F4931">
        <v>346649</v>
      </c>
      <c r="G4931">
        <v>13515</v>
      </c>
      <c r="H4931">
        <v>39018</v>
      </c>
      <c r="I4931">
        <v>13.97</v>
      </c>
      <c r="J4931">
        <v>11</v>
      </c>
      <c r="K4931">
        <v>2.97</v>
      </c>
      <c r="M4931">
        <v>3343</v>
      </c>
    </row>
    <row r="4932" spans="1:13" customFormat="1" hidden="1">
      <c r="A4932" t="s">
        <v>766</v>
      </c>
      <c r="B4932" t="s">
        <v>767</v>
      </c>
      <c r="C4932" s="1">
        <v>44346</v>
      </c>
      <c r="D4932">
        <v>1635543</v>
      </c>
      <c r="E4932">
        <v>1288278</v>
      </c>
      <c r="F4932">
        <v>347265</v>
      </c>
      <c r="G4932">
        <v>5370</v>
      </c>
      <c r="H4932">
        <v>37761</v>
      </c>
      <c r="I4932">
        <v>14.01</v>
      </c>
      <c r="J4932">
        <v>11.04</v>
      </c>
      <c r="K4932">
        <v>2.97</v>
      </c>
      <c r="M4932">
        <v>3235</v>
      </c>
    </row>
    <row r="4933" spans="1:13" customFormat="1" hidden="1">
      <c r="A4933" t="s">
        <v>766</v>
      </c>
      <c r="B4933" t="s">
        <v>767</v>
      </c>
      <c r="C4933" s="1">
        <v>44347</v>
      </c>
      <c r="D4933">
        <v>1681883</v>
      </c>
      <c r="E4933">
        <v>1331789</v>
      </c>
      <c r="F4933">
        <v>350094</v>
      </c>
      <c r="G4933">
        <v>46340</v>
      </c>
      <c r="H4933">
        <v>38038</v>
      </c>
      <c r="I4933">
        <v>14.41</v>
      </c>
      <c r="J4933">
        <v>11.41</v>
      </c>
      <c r="K4933">
        <v>3</v>
      </c>
      <c r="M4933">
        <v>3259</v>
      </c>
    </row>
    <row r="4934" spans="1:13" customFormat="1" hidden="1">
      <c r="A4934" t="s">
        <v>766</v>
      </c>
      <c r="B4934" t="s">
        <v>767</v>
      </c>
      <c r="C4934" s="1">
        <v>44348</v>
      </c>
      <c r="D4934">
        <v>1729799</v>
      </c>
      <c r="E4934">
        <v>1376792</v>
      </c>
      <c r="F4934">
        <v>353007</v>
      </c>
      <c r="G4934">
        <v>47916</v>
      </c>
      <c r="H4934">
        <v>38879</v>
      </c>
      <c r="I4934">
        <v>14.82</v>
      </c>
      <c r="J4934">
        <v>11.79</v>
      </c>
      <c r="K4934">
        <v>3.02</v>
      </c>
      <c r="M4934">
        <v>3331</v>
      </c>
    </row>
    <row r="4935" spans="1:13" customFormat="1" hidden="1">
      <c r="A4935" t="s">
        <v>766</v>
      </c>
      <c r="B4935" t="s">
        <v>767</v>
      </c>
      <c r="C4935" s="1">
        <v>44349</v>
      </c>
      <c r="D4935">
        <v>1767803</v>
      </c>
      <c r="E4935">
        <v>1412650</v>
      </c>
      <c r="F4935">
        <v>355153</v>
      </c>
      <c r="G4935">
        <v>38004</v>
      </c>
      <c r="H4935">
        <v>36549</v>
      </c>
      <c r="I4935">
        <v>15.14</v>
      </c>
      <c r="J4935">
        <v>12.1</v>
      </c>
      <c r="K4935">
        <v>3.04</v>
      </c>
      <c r="M4935">
        <v>3131</v>
      </c>
    </row>
    <row r="4936" spans="1:13" customFormat="1" hidden="1">
      <c r="A4936" t="s">
        <v>766</v>
      </c>
      <c r="B4936" t="s">
        <v>767</v>
      </c>
      <c r="C4936" s="1">
        <v>44350</v>
      </c>
      <c r="D4936">
        <v>1776677</v>
      </c>
      <c r="E4936">
        <v>1420596</v>
      </c>
      <c r="F4936">
        <v>356081</v>
      </c>
      <c r="G4936">
        <v>8874</v>
      </c>
      <c r="H4936">
        <v>30333</v>
      </c>
      <c r="I4936">
        <v>15.22</v>
      </c>
      <c r="J4936">
        <v>12.17</v>
      </c>
      <c r="K4936">
        <v>3.05</v>
      </c>
      <c r="M4936">
        <v>2599</v>
      </c>
    </row>
    <row r="4937" spans="1:13" customFormat="1" hidden="1">
      <c r="A4937" t="s">
        <v>766</v>
      </c>
      <c r="B4937" t="s">
        <v>767</v>
      </c>
      <c r="C4937" s="1">
        <v>44351</v>
      </c>
      <c r="D4937">
        <v>1814885</v>
      </c>
      <c r="E4937">
        <v>1444171</v>
      </c>
      <c r="F4937">
        <v>370714</v>
      </c>
      <c r="G4937">
        <v>38208</v>
      </c>
      <c r="H4937">
        <v>28318</v>
      </c>
      <c r="I4937">
        <v>15.55</v>
      </c>
      <c r="J4937">
        <v>12.37</v>
      </c>
      <c r="K4937">
        <v>3.18</v>
      </c>
      <c r="M4937">
        <v>2426</v>
      </c>
    </row>
    <row r="4938" spans="1:13" customFormat="1" hidden="1">
      <c r="A4938" t="s">
        <v>766</v>
      </c>
      <c r="B4938" t="s">
        <v>767</v>
      </c>
      <c r="C4938" s="1">
        <v>44352</v>
      </c>
      <c r="D4938">
        <v>1825646</v>
      </c>
      <c r="E4938">
        <v>1451108</v>
      </c>
      <c r="F4938">
        <v>374538</v>
      </c>
      <c r="G4938">
        <v>10761</v>
      </c>
      <c r="H4938">
        <v>27925</v>
      </c>
      <c r="I4938">
        <v>15.64</v>
      </c>
      <c r="J4938">
        <v>12.43</v>
      </c>
      <c r="K4938">
        <v>3.21</v>
      </c>
      <c r="M4938">
        <v>2392</v>
      </c>
    </row>
    <row r="4939" spans="1:13" customFormat="1" hidden="1">
      <c r="A4939" t="s">
        <v>766</v>
      </c>
      <c r="B4939" t="s">
        <v>767</v>
      </c>
      <c r="C4939" s="1">
        <v>44353</v>
      </c>
      <c r="D4939">
        <v>1829560</v>
      </c>
      <c r="E4939">
        <v>1454262</v>
      </c>
      <c r="F4939">
        <v>375298</v>
      </c>
      <c r="G4939">
        <v>3914</v>
      </c>
      <c r="H4939">
        <v>27717</v>
      </c>
      <c r="I4939">
        <v>15.67</v>
      </c>
      <c r="J4939">
        <v>12.46</v>
      </c>
      <c r="K4939">
        <v>3.22</v>
      </c>
      <c r="M4939">
        <v>2374</v>
      </c>
    </row>
    <row r="4940" spans="1:13" customFormat="1" hidden="1">
      <c r="A4940" t="s">
        <v>766</v>
      </c>
      <c r="B4940" t="s">
        <v>767</v>
      </c>
      <c r="C4940" s="1">
        <v>44354</v>
      </c>
      <c r="D4940">
        <v>1878702</v>
      </c>
      <c r="E4940">
        <v>1470833</v>
      </c>
      <c r="F4940">
        <v>407869</v>
      </c>
      <c r="G4940">
        <v>49142</v>
      </c>
      <c r="H4940">
        <v>28117</v>
      </c>
      <c r="I4940">
        <v>16.09</v>
      </c>
      <c r="J4940">
        <v>12.6</v>
      </c>
      <c r="K4940">
        <v>3.49</v>
      </c>
      <c r="M4940">
        <v>2409</v>
      </c>
    </row>
    <row r="4941" spans="1:13" customFormat="1" hidden="1">
      <c r="A4941" t="s">
        <v>766</v>
      </c>
      <c r="B4941" t="s">
        <v>767</v>
      </c>
      <c r="C4941" s="1">
        <v>44355</v>
      </c>
      <c r="H4941">
        <v>25657</v>
      </c>
      <c r="M4941">
        <v>2198</v>
      </c>
    </row>
    <row r="4942" spans="1:13" customFormat="1" hidden="1">
      <c r="A4942" t="s">
        <v>766</v>
      </c>
      <c r="B4942" t="s">
        <v>767</v>
      </c>
      <c r="C4942" s="1">
        <v>44356</v>
      </c>
      <c r="D4942">
        <v>1940095</v>
      </c>
      <c r="E4942">
        <v>1490937</v>
      </c>
      <c r="F4942">
        <v>449158</v>
      </c>
      <c r="H4942">
        <v>24613</v>
      </c>
      <c r="I4942">
        <v>16.62</v>
      </c>
      <c r="J4942">
        <v>12.77</v>
      </c>
      <c r="K4942">
        <v>3.85</v>
      </c>
      <c r="M4942">
        <v>2109</v>
      </c>
    </row>
    <row r="4943" spans="1:13" customFormat="1" hidden="1">
      <c r="A4943" t="s">
        <v>766</v>
      </c>
      <c r="B4943" t="s">
        <v>767</v>
      </c>
      <c r="C4943" s="1">
        <v>44357</v>
      </c>
      <c r="H4943">
        <v>29302</v>
      </c>
      <c r="M4943">
        <v>2510</v>
      </c>
    </row>
    <row r="4944" spans="1:13" customFormat="1" hidden="1">
      <c r="A4944" t="s">
        <v>766</v>
      </c>
      <c r="B4944" t="s">
        <v>767</v>
      </c>
      <c r="C4944" s="1">
        <v>44358</v>
      </c>
      <c r="H4944">
        <v>29801</v>
      </c>
      <c r="M4944">
        <v>2553</v>
      </c>
    </row>
    <row r="4945" spans="1:13" customFormat="1" hidden="1">
      <c r="A4945" t="s">
        <v>766</v>
      </c>
      <c r="B4945" t="s">
        <v>767</v>
      </c>
      <c r="C4945" s="1">
        <v>44359</v>
      </c>
      <c r="D4945">
        <v>2065191</v>
      </c>
      <c r="E4945">
        <v>1542588</v>
      </c>
      <c r="F4945">
        <v>522603</v>
      </c>
      <c r="H4945">
        <v>34221</v>
      </c>
      <c r="I4945">
        <v>17.690000000000001</v>
      </c>
      <c r="J4945">
        <v>13.21</v>
      </c>
      <c r="K4945">
        <v>4.4800000000000004</v>
      </c>
      <c r="M4945">
        <v>2932</v>
      </c>
    </row>
    <row r="4946" spans="1:13" customFormat="1" hidden="1">
      <c r="A4946" t="s">
        <v>766</v>
      </c>
      <c r="B4946" t="s">
        <v>767</v>
      </c>
      <c r="C4946" s="1">
        <v>44360</v>
      </c>
      <c r="D4946">
        <v>2069629</v>
      </c>
      <c r="E4946">
        <v>1544730</v>
      </c>
      <c r="F4946">
        <v>524899</v>
      </c>
      <c r="G4946">
        <v>4438</v>
      </c>
      <c r="H4946">
        <v>34296</v>
      </c>
      <c r="I4946">
        <v>17.73</v>
      </c>
      <c r="J4946">
        <v>13.23</v>
      </c>
      <c r="K4946">
        <v>4.5</v>
      </c>
      <c r="M4946">
        <v>2938</v>
      </c>
    </row>
    <row r="4947" spans="1:13" customFormat="1" hidden="1">
      <c r="A4947" t="s">
        <v>766</v>
      </c>
      <c r="B4947" t="s">
        <v>767</v>
      </c>
      <c r="C4947" s="1">
        <v>44361</v>
      </c>
      <c r="H4947">
        <v>30675</v>
      </c>
      <c r="M4947">
        <v>2628</v>
      </c>
    </row>
    <row r="4948" spans="1:13" customFormat="1" hidden="1">
      <c r="A4948" t="s">
        <v>766</v>
      </c>
      <c r="B4948" t="s">
        <v>767</v>
      </c>
      <c r="C4948" s="1">
        <v>44362</v>
      </c>
      <c r="D4948">
        <v>2117222</v>
      </c>
      <c r="E4948">
        <v>1572351</v>
      </c>
      <c r="F4948">
        <v>544871</v>
      </c>
      <c r="H4948">
        <v>29689</v>
      </c>
      <c r="I4948">
        <v>18.14</v>
      </c>
      <c r="J4948">
        <v>13.47</v>
      </c>
      <c r="K4948">
        <v>4.67</v>
      </c>
      <c r="M4948">
        <v>2543</v>
      </c>
    </row>
    <row r="4949" spans="1:13" customFormat="1" hidden="1">
      <c r="A4949" t="s">
        <v>766</v>
      </c>
      <c r="B4949" t="s">
        <v>767</v>
      </c>
      <c r="C4949" s="1">
        <v>44363</v>
      </c>
      <c r="H4949">
        <v>27723</v>
      </c>
      <c r="M4949">
        <v>2375</v>
      </c>
    </row>
    <row r="4950" spans="1:13" customFormat="1" hidden="1">
      <c r="A4950" t="s">
        <v>766</v>
      </c>
      <c r="B4950" t="s">
        <v>767</v>
      </c>
      <c r="C4950" s="1">
        <v>44364</v>
      </c>
      <c r="D4950">
        <v>2151088</v>
      </c>
      <c r="E4950">
        <v>1594489</v>
      </c>
      <c r="F4950">
        <v>556599</v>
      </c>
      <c r="H4950">
        <v>24185</v>
      </c>
      <c r="I4950">
        <v>18.43</v>
      </c>
      <c r="J4950">
        <v>13.66</v>
      </c>
      <c r="K4950">
        <v>4.7699999999999996</v>
      </c>
      <c r="M4950">
        <v>2072</v>
      </c>
    </row>
    <row r="4951" spans="1:13" customFormat="1" hidden="1">
      <c r="A4951" t="s">
        <v>766</v>
      </c>
      <c r="B4951" t="s">
        <v>767</v>
      </c>
      <c r="C4951" s="1">
        <v>44365</v>
      </c>
      <c r="D4951">
        <v>2181452</v>
      </c>
      <c r="E4951">
        <v>1615514</v>
      </c>
      <c r="F4951">
        <v>565938</v>
      </c>
      <c r="G4951">
        <v>30364</v>
      </c>
      <c r="H4951">
        <v>22566</v>
      </c>
      <c r="I4951">
        <v>18.690000000000001</v>
      </c>
      <c r="J4951">
        <v>13.84</v>
      </c>
      <c r="K4951">
        <v>4.8499999999999996</v>
      </c>
      <c r="M4951">
        <v>1933</v>
      </c>
    </row>
    <row r="4952" spans="1:13" customFormat="1" hidden="1">
      <c r="A4952" t="s">
        <v>766</v>
      </c>
      <c r="B4952" t="s">
        <v>767</v>
      </c>
      <c r="C4952" s="1">
        <v>44366</v>
      </c>
      <c r="H4952">
        <v>19008</v>
      </c>
      <c r="M4952">
        <v>1628</v>
      </c>
    </row>
    <row r="4953" spans="1:13" customFormat="1" hidden="1">
      <c r="A4953" t="s">
        <v>766</v>
      </c>
      <c r="B4953" t="s">
        <v>767</v>
      </c>
      <c r="C4953" s="1">
        <v>44367</v>
      </c>
      <c r="H4953">
        <v>20774</v>
      </c>
      <c r="M4953">
        <v>1780</v>
      </c>
    </row>
    <row r="4954" spans="1:13" customFormat="1" hidden="1">
      <c r="A4954" t="s">
        <v>766</v>
      </c>
      <c r="B4954" t="s">
        <v>767</v>
      </c>
      <c r="C4954" s="1">
        <v>44368</v>
      </c>
      <c r="D4954">
        <v>2231841</v>
      </c>
      <c r="E4954">
        <v>1645289</v>
      </c>
      <c r="F4954">
        <v>586552</v>
      </c>
      <c r="H4954">
        <v>19774</v>
      </c>
      <c r="I4954">
        <v>19.12</v>
      </c>
      <c r="J4954">
        <v>14.09</v>
      </c>
      <c r="K4954">
        <v>5.0199999999999996</v>
      </c>
      <c r="M4954">
        <v>1694</v>
      </c>
    </row>
    <row r="4955" spans="1:13" customFormat="1" hidden="1">
      <c r="A4955" t="s">
        <v>766</v>
      </c>
      <c r="B4955" t="s">
        <v>767</v>
      </c>
      <c r="C4955" s="1">
        <v>44369</v>
      </c>
      <c r="H4955">
        <v>20837</v>
      </c>
      <c r="M4955">
        <v>1785</v>
      </c>
    </row>
    <row r="4956" spans="1:13" customFormat="1" hidden="1">
      <c r="A4956" t="s">
        <v>766</v>
      </c>
      <c r="B4956" t="s">
        <v>767</v>
      </c>
      <c r="C4956" s="1">
        <v>44370</v>
      </c>
      <c r="H4956">
        <v>22880</v>
      </c>
      <c r="M4956">
        <v>1960</v>
      </c>
    </row>
    <row r="4957" spans="1:13" customFormat="1" hidden="1">
      <c r="A4957" t="s">
        <v>766</v>
      </c>
      <c r="B4957" t="s">
        <v>767</v>
      </c>
      <c r="C4957" s="1">
        <v>44371</v>
      </c>
      <c r="H4957">
        <v>24924</v>
      </c>
      <c r="M4957">
        <v>2135</v>
      </c>
    </row>
    <row r="4958" spans="1:13" customFormat="1" hidden="1">
      <c r="A4958" t="s">
        <v>766</v>
      </c>
      <c r="B4958" t="s">
        <v>767</v>
      </c>
      <c r="C4958" s="1">
        <v>44372</v>
      </c>
      <c r="H4958">
        <v>25049</v>
      </c>
      <c r="M4958">
        <v>2146</v>
      </c>
    </row>
    <row r="4959" spans="1:13" customFormat="1" hidden="1">
      <c r="A4959" t="s">
        <v>766</v>
      </c>
      <c r="B4959" t="s">
        <v>767</v>
      </c>
      <c r="C4959" s="1">
        <v>44373</v>
      </c>
      <c r="H4959">
        <v>27112</v>
      </c>
      <c r="M4959">
        <v>2323</v>
      </c>
    </row>
    <row r="4960" spans="1:13" customFormat="1" hidden="1">
      <c r="A4960" t="s">
        <v>766</v>
      </c>
      <c r="B4960" t="s">
        <v>767</v>
      </c>
      <c r="C4960" s="1">
        <v>44374</v>
      </c>
      <c r="H4960">
        <v>29175</v>
      </c>
      <c r="M4960">
        <v>2499</v>
      </c>
    </row>
    <row r="4961" spans="1:13" customFormat="1" hidden="1">
      <c r="A4961" t="s">
        <v>766</v>
      </c>
      <c r="B4961" t="s">
        <v>767</v>
      </c>
      <c r="C4961" s="1">
        <v>44375</v>
      </c>
      <c r="D4961">
        <v>2450510</v>
      </c>
      <c r="E4961">
        <v>1788228</v>
      </c>
      <c r="F4961">
        <v>662282</v>
      </c>
      <c r="H4961">
        <v>31238</v>
      </c>
      <c r="I4961">
        <v>20.99</v>
      </c>
      <c r="J4961">
        <v>15.32</v>
      </c>
      <c r="K4961">
        <v>5.67</v>
      </c>
      <c r="M4961">
        <v>2676</v>
      </c>
    </row>
    <row r="4962" spans="1:13" customFormat="1" hidden="1">
      <c r="A4962" t="s">
        <v>766</v>
      </c>
      <c r="B4962" t="s">
        <v>767</v>
      </c>
      <c r="C4962" s="1">
        <v>44376</v>
      </c>
      <c r="H4962">
        <v>33840</v>
      </c>
      <c r="M4962">
        <v>2899</v>
      </c>
    </row>
    <row r="4963" spans="1:13" customFormat="1" hidden="1">
      <c r="A4963" t="s">
        <v>766</v>
      </c>
      <c r="B4963" t="s">
        <v>767</v>
      </c>
      <c r="C4963" s="1">
        <v>44377</v>
      </c>
      <c r="D4963">
        <v>2549403</v>
      </c>
      <c r="E4963">
        <v>1857751</v>
      </c>
      <c r="F4963">
        <v>691652</v>
      </c>
      <c r="H4963">
        <v>36441</v>
      </c>
      <c r="I4963">
        <v>21.84</v>
      </c>
      <c r="J4963">
        <v>15.91</v>
      </c>
      <c r="K4963">
        <v>5.93</v>
      </c>
      <c r="M4963">
        <v>3122</v>
      </c>
    </row>
    <row r="4964" spans="1:13" customFormat="1" hidden="1">
      <c r="A4964" t="s">
        <v>766</v>
      </c>
      <c r="B4964" t="s">
        <v>767</v>
      </c>
      <c r="C4964" s="1">
        <v>44378</v>
      </c>
      <c r="D4964">
        <v>2647544</v>
      </c>
      <c r="E4964">
        <v>1927217</v>
      </c>
      <c r="F4964">
        <v>720327</v>
      </c>
      <c r="G4964">
        <v>98141</v>
      </c>
      <c r="H4964">
        <v>45998</v>
      </c>
      <c r="I4964">
        <v>22.68</v>
      </c>
      <c r="J4964">
        <v>16.510000000000002</v>
      </c>
      <c r="K4964">
        <v>6.17</v>
      </c>
      <c r="M4964">
        <v>3941</v>
      </c>
    </row>
    <row r="4965" spans="1:13" customFormat="1" hidden="1">
      <c r="A4965" t="s">
        <v>766</v>
      </c>
      <c r="B4965" t="s">
        <v>767</v>
      </c>
      <c r="C4965" s="1">
        <v>44379</v>
      </c>
      <c r="D4965">
        <v>2720949</v>
      </c>
      <c r="E4965">
        <v>1987768</v>
      </c>
      <c r="F4965">
        <v>733181</v>
      </c>
      <c r="G4965">
        <v>73405</v>
      </c>
      <c r="H4965">
        <v>52022</v>
      </c>
      <c r="I4965">
        <v>23.31</v>
      </c>
      <c r="J4965">
        <v>17.03</v>
      </c>
      <c r="K4965">
        <v>6.28</v>
      </c>
      <c r="M4965">
        <v>4457</v>
      </c>
    </row>
    <row r="4966" spans="1:13" customFormat="1" hidden="1">
      <c r="A4966" t="s">
        <v>766</v>
      </c>
      <c r="B4966" t="s">
        <v>767</v>
      </c>
      <c r="C4966" s="1">
        <v>44380</v>
      </c>
      <c r="D4966">
        <v>2738912</v>
      </c>
      <c r="E4966">
        <v>2002991</v>
      </c>
      <c r="F4966">
        <v>735921</v>
      </c>
      <c r="G4966">
        <v>17963</v>
      </c>
      <c r="H4966">
        <v>50126</v>
      </c>
      <c r="I4966">
        <v>23.46</v>
      </c>
      <c r="J4966">
        <v>17.16</v>
      </c>
      <c r="K4966">
        <v>6.3</v>
      </c>
      <c r="M4966">
        <v>4294</v>
      </c>
    </row>
    <row r="4967" spans="1:13" customFormat="1" hidden="1">
      <c r="A4967" t="s">
        <v>766</v>
      </c>
      <c r="B4967" t="s">
        <v>767</v>
      </c>
      <c r="C4967" s="1">
        <v>44381</v>
      </c>
      <c r="D4967">
        <v>2762994</v>
      </c>
      <c r="E4967">
        <v>2024454</v>
      </c>
      <c r="F4967">
        <v>738540</v>
      </c>
      <c r="G4967">
        <v>24082</v>
      </c>
      <c r="H4967">
        <v>49103</v>
      </c>
      <c r="I4967">
        <v>23.67</v>
      </c>
      <c r="J4967">
        <v>17.34</v>
      </c>
      <c r="K4967">
        <v>6.33</v>
      </c>
      <c r="M4967">
        <v>4207</v>
      </c>
    </row>
    <row r="4968" spans="1:13" customFormat="1" hidden="1">
      <c r="A4968" t="s">
        <v>766</v>
      </c>
      <c r="B4968" t="s">
        <v>767</v>
      </c>
      <c r="C4968" s="1">
        <v>44382</v>
      </c>
      <c r="D4968">
        <v>2807912</v>
      </c>
      <c r="E4968">
        <v>2062126</v>
      </c>
      <c r="F4968">
        <v>745786</v>
      </c>
      <c r="G4968">
        <v>44918</v>
      </c>
      <c r="H4968">
        <v>51057</v>
      </c>
      <c r="I4968">
        <v>24.05</v>
      </c>
      <c r="J4968">
        <v>17.670000000000002</v>
      </c>
      <c r="K4968">
        <v>6.39</v>
      </c>
      <c r="M4968">
        <v>4374</v>
      </c>
    </row>
    <row r="4969" spans="1:13" customFormat="1" hidden="1">
      <c r="A4969" t="s">
        <v>766</v>
      </c>
      <c r="B4969" t="s">
        <v>767</v>
      </c>
      <c r="C4969" s="1">
        <v>44383</v>
      </c>
      <c r="H4969">
        <v>50312</v>
      </c>
      <c r="M4969">
        <v>4310</v>
      </c>
    </row>
    <row r="4970" spans="1:13" customFormat="1" hidden="1">
      <c r="A4970" t="s">
        <v>766</v>
      </c>
      <c r="B4970" t="s">
        <v>767</v>
      </c>
      <c r="C4970" s="1">
        <v>44384</v>
      </c>
      <c r="H4970">
        <v>49567</v>
      </c>
      <c r="M4970">
        <v>4246</v>
      </c>
    </row>
    <row r="4971" spans="1:13" customFormat="1" hidden="1">
      <c r="A4971" t="s">
        <v>766</v>
      </c>
      <c r="B4971" t="s">
        <v>767</v>
      </c>
      <c r="C4971" s="1">
        <v>44385</v>
      </c>
      <c r="H4971">
        <v>41865</v>
      </c>
      <c r="M4971">
        <v>3586</v>
      </c>
    </row>
    <row r="4972" spans="1:13" customFormat="1" hidden="1">
      <c r="A4972" t="s">
        <v>766</v>
      </c>
      <c r="B4972" t="s">
        <v>767</v>
      </c>
      <c r="C4972" s="1">
        <v>44386</v>
      </c>
      <c r="H4972">
        <v>37697</v>
      </c>
      <c r="M4972">
        <v>3229</v>
      </c>
    </row>
    <row r="4973" spans="1:13" customFormat="1" hidden="1">
      <c r="A4973" t="s">
        <v>766</v>
      </c>
      <c r="B4973" t="s">
        <v>767</v>
      </c>
      <c r="C4973" s="1">
        <v>44387</v>
      </c>
      <c r="H4973">
        <v>41450</v>
      </c>
      <c r="M4973">
        <v>3551</v>
      </c>
    </row>
    <row r="4974" spans="1:13" customFormat="1" hidden="1">
      <c r="A4974" t="s">
        <v>766</v>
      </c>
      <c r="B4974" t="s">
        <v>767</v>
      </c>
      <c r="C4974" s="1">
        <v>44388</v>
      </c>
      <c r="H4974">
        <v>44328</v>
      </c>
      <c r="M4974">
        <v>3797</v>
      </c>
    </row>
    <row r="4975" spans="1:13" customFormat="1" hidden="1">
      <c r="A4975" t="s">
        <v>766</v>
      </c>
      <c r="B4975" t="s">
        <v>767</v>
      </c>
      <c r="C4975" s="1">
        <v>44389</v>
      </c>
      <c r="D4975">
        <v>3117521</v>
      </c>
      <c r="E4975">
        <v>2321231</v>
      </c>
      <c r="F4975">
        <v>796290</v>
      </c>
      <c r="H4975">
        <v>44230</v>
      </c>
      <c r="I4975">
        <v>26.71</v>
      </c>
      <c r="J4975">
        <v>19.89</v>
      </c>
      <c r="K4975">
        <v>6.82</v>
      </c>
      <c r="M4975">
        <v>3789</v>
      </c>
    </row>
    <row r="4976" spans="1:13" customFormat="1" hidden="1">
      <c r="A4976" t="s">
        <v>766</v>
      </c>
      <c r="B4976" t="s">
        <v>767</v>
      </c>
      <c r="C4976" s="1">
        <v>44390</v>
      </c>
      <c r="H4976">
        <v>48150</v>
      </c>
      <c r="M4976">
        <v>4125</v>
      </c>
    </row>
    <row r="4977" spans="1:13" customFormat="1" hidden="1">
      <c r="A4977" t="s">
        <v>766</v>
      </c>
      <c r="B4977" t="s">
        <v>767</v>
      </c>
      <c r="C4977" s="1">
        <v>44391</v>
      </c>
      <c r="H4977">
        <v>52070</v>
      </c>
      <c r="M4977">
        <v>4461</v>
      </c>
    </row>
    <row r="4978" spans="1:13" customFormat="1" hidden="1">
      <c r="A4978" t="s">
        <v>766</v>
      </c>
      <c r="B4978" t="s">
        <v>767</v>
      </c>
      <c r="C4978" s="1">
        <v>44392</v>
      </c>
      <c r="H4978">
        <v>55990</v>
      </c>
      <c r="M4978">
        <v>4797</v>
      </c>
    </row>
    <row r="4979" spans="1:13" customFormat="1" hidden="1">
      <c r="A4979" t="s">
        <v>766</v>
      </c>
      <c r="B4979" t="s">
        <v>767</v>
      </c>
      <c r="C4979" s="1">
        <v>44393</v>
      </c>
      <c r="H4979">
        <v>59910</v>
      </c>
      <c r="M4979">
        <v>5132</v>
      </c>
    </row>
    <row r="4980" spans="1:13" customFormat="1" hidden="1">
      <c r="A4980" t="s">
        <v>766</v>
      </c>
      <c r="B4980" t="s">
        <v>767</v>
      </c>
      <c r="C4980" s="1">
        <v>44394</v>
      </c>
      <c r="H4980">
        <v>63829</v>
      </c>
      <c r="M4980">
        <v>5468</v>
      </c>
    </row>
    <row r="4981" spans="1:13" customFormat="1" hidden="1">
      <c r="A4981" t="s">
        <v>766</v>
      </c>
      <c r="B4981" t="s">
        <v>767</v>
      </c>
      <c r="C4981" s="1">
        <v>44395</v>
      </c>
      <c r="H4981">
        <v>67749</v>
      </c>
      <c r="M4981">
        <v>5804</v>
      </c>
    </row>
    <row r="4982" spans="1:13" customFormat="1" hidden="1">
      <c r="A4982" t="s">
        <v>766</v>
      </c>
      <c r="B4982" t="s">
        <v>767</v>
      </c>
      <c r="C4982" s="1">
        <v>44396</v>
      </c>
      <c r="D4982">
        <v>3619206</v>
      </c>
      <c r="E4982">
        <v>2638918</v>
      </c>
      <c r="F4982">
        <v>980288</v>
      </c>
      <c r="H4982">
        <v>71669</v>
      </c>
      <c r="I4982">
        <v>31</v>
      </c>
      <c r="J4982">
        <v>22.61</v>
      </c>
      <c r="K4982">
        <v>8.4</v>
      </c>
      <c r="M4982">
        <v>6140</v>
      </c>
    </row>
    <row r="4983" spans="1:13" customFormat="1" hidden="1">
      <c r="A4983" t="s">
        <v>766</v>
      </c>
      <c r="B4983" t="s">
        <v>767</v>
      </c>
      <c r="C4983" s="1">
        <v>44397</v>
      </c>
      <c r="H4983">
        <v>71730</v>
      </c>
      <c r="M4983">
        <v>6145</v>
      </c>
    </row>
    <row r="4984" spans="1:13" customFormat="1" hidden="1">
      <c r="A4984" t="s">
        <v>766</v>
      </c>
      <c r="B4984" t="s">
        <v>767</v>
      </c>
      <c r="C4984" s="1">
        <v>44398</v>
      </c>
      <c r="H4984">
        <v>71791</v>
      </c>
      <c r="M4984">
        <v>6150</v>
      </c>
    </row>
    <row r="4985" spans="1:13" customFormat="1" hidden="1">
      <c r="A4985" t="s">
        <v>766</v>
      </c>
      <c r="B4985" t="s">
        <v>767</v>
      </c>
      <c r="C4985" s="1">
        <v>44399</v>
      </c>
      <c r="H4985">
        <v>71851</v>
      </c>
      <c r="M4985">
        <v>6155</v>
      </c>
    </row>
    <row r="4986" spans="1:13" customFormat="1" hidden="1">
      <c r="A4986" t="s">
        <v>766</v>
      </c>
      <c r="B4986" t="s">
        <v>767</v>
      </c>
      <c r="C4986" s="1">
        <v>44400</v>
      </c>
      <c r="H4986">
        <v>71912</v>
      </c>
      <c r="M4986">
        <v>6161</v>
      </c>
    </row>
    <row r="4987" spans="1:13" customFormat="1" hidden="1">
      <c r="A4987" t="s">
        <v>766</v>
      </c>
      <c r="B4987" t="s">
        <v>767</v>
      </c>
      <c r="C4987" s="1">
        <v>44401</v>
      </c>
      <c r="H4987">
        <v>71973</v>
      </c>
      <c r="M4987">
        <v>6166</v>
      </c>
    </row>
    <row r="4988" spans="1:13" customFormat="1" hidden="1">
      <c r="A4988" t="s">
        <v>766</v>
      </c>
      <c r="B4988" t="s">
        <v>767</v>
      </c>
      <c r="C4988" s="1">
        <v>44402</v>
      </c>
      <c r="D4988">
        <v>4051772</v>
      </c>
      <c r="E4988">
        <v>2788135</v>
      </c>
      <c r="F4988">
        <v>1263637</v>
      </c>
      <c r="H4988">
        <v>72034</v>
      </c>
      <c r="I4988">
        <v>34.71</v>
      </c>
      <c r="J4988">
        <v>23.89</v>
      </c>
      <c r="K4988">
        <v>10.83</v>
      </c>
      <c r="M4988">
        <v>6171</v>
      </c>
    </row>
    <row r="4989" spans="1:13" customFormat="1" hidden="1">
      <c r="A4989" t="s">
        <v>766</v>
      </c>
      <c r="B4989" t="s">
        <v>767</v>
      </c>
      <c r="C4989" s="1">
        <v>44403</v>
      </c>
      <c r="H4989">
        <v>76689</v>
      </c>
      <c r="M4989">
        <v>6570</v>
      </c>
    </row>
    <row r="4990" spans="1:13" customFormat="1" hidden="1">
      <c r="A4990" t="s">
        <v>766</v>
      </c>
      <c r="B4990" t="s">
        <v>767</v>
      </c>
      <c r="C4990" s="1">
        <v>44404</v>
      </c>
      <c r="D4990">
        <v>4260287</v>
      </c>
      <c r="E4990">
        <v>2834736</v>
      </c>
      <c r="F4990">
        <v>1425551</v>
      </c>
      <c r="H4990">
        <v>81284</v>
      </c>
      <c r="I4990">
        <v>36.5</v>
      </c>
      <c r="J4990">
        <v>24.28</v>
      </c>
      <c r="K4990">
        <v>12.21</v>
      </c>
      <c r="M4990">
        <v>6963</v>
      </c>
    </row>
    <row r="4991" spans="1:13" customFormat="1" hidden="1">
      <c r="A4991" t="s">
        <v>766</v>
      </c>
      <c r="B4991" t="s">
        <v>767</v>
      </c>
      <c r="C4991" s="1">
        <v>44405</v>
      </c>
      <c r="H4991">
        <v>82889</v>
      </c>
      <c r="M4991">
        <v>7101</v>
      </c>
    </row>
    <row r="4992" spans="1:13" customFormat="1" hidden="1">
      <c r="A4992" t="s">
        <v>766</v>
      </c>
      <c r="B4992" t="s">
        <v>767</v>
      </c>
      <c r="C4992" s="1">
        <v>44406</v>
      </c>
      <c r="D4992">
        <v>4426954</v>
      </c>
      <c r="E4992">
        <v>2863296</v>
      </c>
      <c r="F4992">
        <v>1563658</v>
      </c>
      <c r="H4992">
        <v>84495</v>
      </c>
      <c r="I4992">
        <v>37.92</v>
      </c>
      <c r="J4992">
        <v>24.53</v>
      </c>
      <c r="K4992">
        <v>13.4</v>
      </c>
      <c r="M4992">
        <v>7238</v>
      </c>
    </row>
    <row r="4993" spans="1:13" customFormat="1" hidden="1">
      <c r="A4993" t="s">
        <v>766</v>
      </c>
      <c r="B4993" t="s">
        <v>767</v>
      </c>
      <c r="C4993" s="1">
        <v>44407</v>
      </c>
      <c r="H4993">
        <v>78549</v>
      </c>
      <c r="M4993">
        <v>6729</v>
      </c>
    </row>
    <row r="4994" spans="1:13" customFormat="1" hidden="1">
      <c r="A4994" t="s">
        <v>766</v>
      </c>
      <c r="B4994" t="s">
        <v>767</v>
      </c>
      <c r="C4994" s="1">
        <v>44408</v>
      </c>
      <c r="D4994">
        <v>4487894</v>
      </c>
      <c r="E4994">
        <v>2874284</v>
      </c>
      <c r="F4994">
        <v>1613610</v>
      </c>
      <c r="H4994">
        <v>72602</v>
      </c>
      <c r="I4994">
        <v>38.450000000000003</v>
      </c>
      <c r="J4994">
        <v>24.62</v>
      </c>
      <c r="K4994">
        <v>13.82</v>
      </c>
      <c r="M4994">
        <v>6220</v>
      </c>
    </row>
    <row r="4995" spans="1:13" customFormat="1" hidden="1">
      <c r="A4995" t="s">
        <v>766</v>
      </c>
      <c r="B4995" t="s">
        <v>767</v>
      </c>
      <c r="C4995" s="1">
        <v>44409</v>
      </c>
      <c r="D4995">
        <v>4526177</v>
      </c>
      <c r="E4995">
        <v>2881439</v>
      </c>
      <c r="F4995">
        <v>1644738</v>
      </c>
      <c r="G4995">
        <v>38283</v>
      </c>
      <c r="H4995">
        <v>67772</v>
      </c>
      <c r="I4995">
        <v>38.770000000000003</v>
      </c>
      <c r="J4995">
        <v>24.68</v>
      </c>
      <c r="K4995">
        <v>14.09</v>
      </c>
      <c r="M4995">
        <v>5806</v>
      </c>
    </row>
    <row r="4996" spans="1:13" customFormat="1" hidden="1">
      <c r="A4996" t="s">
        <v>766</v>
      </c>
      <c r="B4996" t="s">
        <v>767</v>
      </c>
      <c r="C4996" s="1">
        <v>44410</v>
      </c>
      <c r="H4996">
        <v>60364</v>
      </c>
      <c r="M4996">
        <v>5171</v>
      </c>
    </row>
    <row r="4997" spans="1:13" customFormat="1" hidden="1">
      <c r="A4997" t="s">
        <v>766</v>
      </c>
      <c r="B4997" t="s">
        <v>767</v>
      </c>
      <c r="C4997" s="1">
        <v>44411</v>
      </c>
      <c r="D4997">
        <v>4630979</v>
      </c>
      <c r="E4997">
        <v>2903925</v>
      </c>
      <c r="F4997">
        <v>1727054</v>
      </c>
      <c r="H4997">
        <v>52956</v>
      </c>
      <c r="I4997">
        <v>39.67</v>
      </c>
      <c r="J4997">
        <v>24.88</v>
      </c>
      <c r="K4997">
        <v>14.8</v>
      </c>
      <c r="M4997">
        <v>4537</v>
      </c>
    </row>
    <row r="4998" spans="1:13" customFormat="1" hidden="1">
      <c r="A4998" t="s">
        <v>766</v>
      </c>
      <c r="B4998" t="s">
        <v>767</v>
      </c>
      <c r="C4998" s="1">
        <v>44412</v>
      </c>
      <c r="H4998">
        <v>46709</v>
      </c>
      <c r="M4998">
        <v>4001</v>
      </c>
    </row>
    <row r="4999" spans="1:13" customFormat="1" hidden="1">
      <c r="A4999" t="s">
        <v>766</v>
      </c>
      <c r="B4999" t="s">
        <v>767</v>
      </c>
      <c r="C4999" s="1">
        <v>44413</v>
      </c>
      <c r="D4999">
        <v>4710183</v>
      </c>
      <c r="E4999">
        <v>2923829</v>
      </c>
      <c r="F4999">
        <v>1786354</v>
      </c>
      <c r="H4999">
        <v>40461</v>
      </c>
      <c r="I4999">
        <v>40.35</v>
      </c>
      <c r="J4999">
        <v>25.05</v>
      </c>
      <c r="K4999">
        <v>15.3</v>
      </c>
      <c r="M4999">
        <v>3466</v>
      </c>
    </row>
    <row r="5000" spans="1:13" customFormat="1" hidden="1">
      <c r="A5000" t="s">
        <v>766</v>
      </c>
      <c r="B5000" t="s">
        <v>767</v>
      </c>
      <c r="C5000" s="1">
        <v>44414</v>
      </c>
      <c r="H5000">
        <v>36391</v>
      </c>
      <c r="M5000">
        <v>3118</v>
      </c>
    </row>
    <row r="5001" spans="1:13" customFormat="1" hidden="1">
      <c r="A5001" t="s">
        <v>766</v>
      </c>
      <c r="B5001" t="s">
        <v>767</v>
      </c>
      <c r="C5001" s="1">
        <v>44415</v>
      </c>
      <c r="D5001">
        <v>4714133</v>
      </c>
      <c r="E5001">
        <v>2924399</v>
      </c>
      <c r="F5001">
        <v>1789734</v>
      </c>
      <c r="H5001">
        <v>32320</v>
      </c>
      <c r="I5001">
        <v>40.380000000000003</v>
      </c>
      <c r="J5001">
        <v>25.05</v>
      </c>
      <c r="K5001">
        <v>15.33</v>
      </c>
      <c r="M5001">
        <v>2769</v>
      </c>
    </row>
    <row r="5002" spans="1:13" customFormat="1" hidden="1">
      <c r="A5002" t="s">
        <v>766</v>
      </c>
      <c r="B5002" t="s">
        <v>767</v>
      </c>
      <c r="C5002" s="1">
        <v>44416</v>
      </c>
      <c r="D5002">
        <v>4724095</v>
      </c>
      <c r="E5002">
        <v>2926271</v>
      </c>
      <c r="F5002">
        <v>1797824</v>
      </c>
      <c r="G5002">
        <v>9962</v>
      </c>
      <c r="H5002">
        <v>28274</v>
      </c>
      <c r="I5002">
        <v>40.47</v>
      </c>
      <c r="J5002">
        <v>25.07</v>
      </c>
      <c r="K5002">
        <v>15.4</v>
      </c>
      <c r="M5002">
        <v>2422</v>
      </c>
    </row>
    <row r="5003" spans="1:13" customFormat="1" hidden="1">
      <c r="A5003" t="s">
        <v>766</v>
      </c>
      <c r="B5003" t="s">
        <v>767</v>
      </c>
      <c r="C5003" s="1">
        <v>44417</v>
      </c>
      <c r="D5003">
        <v>4779544</v>
      </c>
      <c r="E5003">
        <v>2939877</v>
      </c>
      <c r="F5003">
        <v>1839667</v>
      </c>
      <c r="G5003">
        <v>55449</v>
      </c>
      <c r="H5003">
        <v>28709</v>
      </c>
      <c r="I5003">
        <v>40.950000000000003</v>
      </c>
      <c r="J5003">
        <v>25.19</v>
      </c>
      <c r="K5003">
        <v>15.76</v>
      </c>
      <c r="M5003">
        <v>2459</v>
      </c>
    </row>
    <row r="5004" spans="1:13" customFormat="1" hidden="1">
      <c r="A5004" t="s">
        <v>766</v>
      </c>
      <c r="B5004" t="s">
        <v>767</v>
      </c>
      <c r="C5004" s="1">
        <v>44418</v>
      </c>
      <c r="D5004">
        <v>4824801</v>
      </c>
      <c r="E5004">
        <v>2949156</v>
      </c>
      <c r="F5004">
        <v>1875645</v>
      </c>
      <c r="G5004">
        <v>45257</v>
      </c>
      <c r="H5004">
        <v>27689</v>
      </c>
      <c r="I5004">
        <v>41.33</v>
      </c>
      <c r="J5004">
        <v>25.26</v>
      </c>
      <c r="K5004">
        <v>16.07</v>
      </c>
      <c r="M5004">
        <v>2372</v>
      </c>
    </row>
    <row r="5005" spans="1:13" customFormat="1" hidden="1">
      <c r="A5005" t="s">
        <v>766</v>
      </c>
      <c r="B5005" t="s">
        <v>767</v>
      </c>
      <c r="C5005" s="1">
        <v>44419</v>
      </c>
      <c r="D5005">
        <v>4879099</v>
      </c>
      <c r="E5005">
        <v>2957194</v>
      </c>
      <c r="F5005">
        <v>1921905</v>
      </c>
      <c r="G5005">
        <v>54298</v>
      </c>
      <c r="H5005">
        <v>29788</v>
      </c>
      <c r="I5005">
        <v>41.8</v>
      </c>
      <c r="J5005">
        <v>25.33</v>
      </c>
      <c r="K5005">
        <v>16.46</v>
      </c>
      <c r="M5005">
        <v>2552</v>
      </c>
    </row>
    <row r="5006" spans="1:13" customFormat="1" hidden="1">
      <c r="A5006" t="s">
        <v>766</v>
      </c>
      <c r="B5006" t="s">
        <v>767</v>
      </c>
      <c r="C5006" s="1">
        <v>44420</v>
      </c>
      <c r="H5006">
        <v>33119</v>
      </c>
      <c r="M5006">
        <v>2837</v>
      </c>
    </row>
    <row r="5007" spans="1:13" customFormat="1" hidden="1">
      <c r="A5007" t="s">
        <v>766</v>
      </c>
      <c r="B5007" t="s">
        <v>767</v>
      </c>
      <c r="C5007" s="1">
        <v>44421</v>
      </c>
      <c r="D5007">
        <v>5004937</v>
      </c>
      <c r="E5007">
        <v>2977801</v>
      </c>
      <c r="F5007">
        <v>2027136</v>
      </c>
      <c r="H5007">
        <v>41826</v>
      </c>
      <c r="I5007">
        <v>42.88</v>
      </c>
      <c r="J5007">
        <v>25.51</v>
      </c>
      <c r="K5007">
        <v>17.37</v>
      </c>
      <c r="M5007">
        <v>3583</v>
      </c>
    </row>
    <row r="5008" spans="1:13" customFormat="1" hidden="1">
      <c r="A5008" t="s">
        <v>766</v>
      </c>
      <c r="B5008" t="s">
        <v>767</v>
      </c>
      <c r="C5008" s="1">
        <v>44422</v>
      </c>
      <c r="H5008">
        <v>43765</v>
      </c>
      <c r="M5008">
        <v>3749</v>
      </c>
    </row>
    <row r="5009" spans="1:13" customFormat="1" hidden="1">
      <c r="A5009" t="s">
        <v>766</v>
      </c>
      <c r="B5009" t="s">
        <v>767</v>
      </c>
      <c r="C5009" s="1">
        <v>44423</v>
      </c>
      <c r="D5009">
        <v>5036033</v>
      </c>
      <c r="E5009">
        <v>2989471</v>
      </c>
      <c r="F5009">
        <v>2046562</v>
      </c>
      <c r="H5009">
        <v>44563</v>
      </c>
      <c r="I5009">
        <v>43.14</v>
      </c>
      <c r="J5009">
        <v>25.61</v>
      </c>
      <c r="K5009">
        <v>17.53</v>
      </c>
      <c r="M5009">
        <v>3818</v>
      </c>
    </row>
    <row r="5010" spans="1:13" customFormat="1" hidden="1">
      <c r="A5010" t="s">
        <v>766</v>
      </c>
      <c r="B5010" t="s">
        <v>767</v>
      </c>
      <c r="C5010" s="1">
        <v>44424</v>
      </c>
      <c r="H5010">
        <v>40946</v>
      </c>
      <c r="M5010">
        <v>3508</v>
      </c>
    </row>
    <row r="5011" spans="1:13" customFormat="1" hidden="1">
      <c r="A5011" t="s">
        <v>766</v>
      </c>
      <c r="B5011" t="s">
        <v>767</v>
      </c>
      <c r="C5011" s="1">
        <v>44425</v>
      </c>
      <c r="D5011">
        <v>5096306</v>
      </c>
      <c r="E5011">
        <v>3000981</v>
      </c>
      <c r="F5011">
        <v>2095325</v>
      </c>
      <c r="H5011">
        <v>38786</v>
      </c>
      <c r="I5011">
        <v>43.66</v>
      </c>
      <c r="J5011">
        <v>25.71</v>
      </c>
      <c r="K5011">
        <v>17.95</v>
      </c>
      <c r="M5011">
        <v>3323</v>
      </c>
    </row>
    <row r="5012" spans="1:13" customFormat="1" hidden="1">
      <c r="A5012" t="s">
        <v>766</v>
      </c>
      <c r="B5012" t="s">
        <v>767</v>
      </c>
      <c r="C5012" s="1">
        <v>44426</v>
      </c>
      <c r="D5012">
        <v>5154253</v>
      </c>
      <c r="E5012">
        <v>3012437</v>
      </c>
      <c r="F5012">
        <v>2141816</v>
      </c>
      <c r="G5012">
        <v>57947</v>
      </c>
      <c r="H5012">
        <v>39308</v>
      </c>
      <c r="I5012">
        <v>44.16</v>
      </c>
      <c r="J5012">
        <v>25.81</v>
      </c>
      <c r="K5012">
        <v>18.350000000000001</v>
      </c>
      <c r="M5012">
        <v>3367</v>
      </c>
    </row>
    <row r="5013" spans="1:13" customFormat="1" hidden="1">
      <c r="A5013" t="s">
        <v>766</v>
      </c>
      <c r="B5013" t="s">
        <v>767</v>
      </c>
      <c r="C5013" s="1">
        <v>44427</v>
      </c>
      <c r="D5013">
        <v>5215804</v>
      </c>
      <c r="E5013">
        <v>3023644</v>
      </c>
      <c r="F5013">
        <v>2192160</v>
      </c>
      <c r="G5013">
        <v>61551</v>
      </c>
      <c r="H5013">
        <v>39112</v>
      </c>
      <c r="I5013">
        <v>44.68</v>
      </c>
      <c r="J5013">
        <v>25.9</v>
      </c>
      <c r="K5013">
        <v>18.78</v>
      </c>
      <c r="M5013">
        <v>3351</v>
      </c>
    </row>
    <row r="5014" spans="1:13" customFormat="1" hidden="1">
      <c r="A5014" t="s">
        <v>768</v>
      </c>
      <c r="B5014" t="s">
        <v>769</v>
      </c>
      <c r="C5014" s="1">
        <v>44295</v>
      </c>
      <c r="D5014">
        <v>7391</v>
      </c>
      <c r="E5014">
        <v>5726</v>
      </c>
      <c r="F5014">
        <v>1665</v>
      </c>
      <c r="I5014">
        <v>28.19</v>
      </c>
      <c r="J5014">
        <v>21.84</v>
      </c>
      <c r="K5014">
        <v>6.35</v>
      </c>
    </row>
    <row r="5015" spans="1:13" customFormat="1" hidden="1">
      <c r="A5015" t="s">
        <v>770</v>
      </c>
      <c r="B5015" t="s">
        <v>771</v>
      </c>
      <c r="C5015" s="1">
        <v>44238</v>
      </c>
      <c r="D5015">
        <v>0</v>
      </c>
      <c r="E5015">
        <v>0</v>
      </c>
      <c r="I5015">
        <v>0</v>
      </c>
      <c r="J5015">
        <v>0</v>
      </c>
    </row>
    <row r="5016" spans="1:13" customFormat="1" hidden="1">
      <c r="A5016" t="s">
        <v>770</v>
      </c>
      <c r="B5016" t="s">
        <v>771</v>
      </c>
      <c r="C5016" s="1">
        <v>44239</v>
      </c>
      <c r="H5016">
        <v>263</v>
      </c>
      <c r="M5016">
        <v>80</v>
      </c>
    </row>
    <row r="5017" spans="1:13" customFormat="1" hidden="1">
      <c r="A5017" t="s">
        <v>770</v>
      </c>
      <c r="B5017" t="s">
        <v>771</v>
      </c>
      <c r="C5017" s="1">
        <v>44240</v>
      </c>
      <c r="H5017">
        <v>263</v>
      </c>
      <c r="M5017">
        <v>80</v>
      </c>
    </row>
    <row r="5018" spans="1:13" customFormat="1" hidden="1">
      <c r="A5018" t="s">
        <v>770</v>
      </c>
      <c r="B5018" t="s">
        <v>771</v>
      </c>
      <c r="C5018" s="1">
        <v>44241</v>
      </c>
      <c r="H5018">
        <v>263</v>
      </c>
      <c r="M5018">
        <v>80</v>
      </c>
    </row>
    <row r="5019" spans="1:13" customFormat="1" hidden="1">
      <c r="A5019" t="s">
        <v>770</v>
      </c>
      <c r="B5019" t="s">
        <v>771</v>
      </c>
      <c r="C5019" s="1">
        <v>44242</v>
      </c>
      <c r="H5019">
        <v>263</v>
      </c>
      <c r="M5019">
        <v>80</v>
      </c>
    </row>
    <row r="5020" spans="1:13" customFormat="1" hidden="1">
      <c r="A5020" t="s">
        <v>770</v>
      </c>
      <c r="B5020" t="s">
        <v>771</v>
      </c>
      <c r="C5020" s="1">
        <v>44243</v>
      </c>
      <c r="H5020">
        <v>263</v>
      </c>
      <c r="M5020">
        <v>80</v>
      </c>
    </row>
    <row r="5021" spans="1:13" customFormat="1" hidden="1">
      <c r="A5021" t="s">
        <v>770</v>
      </c>
      <c r="B5021" t="s">
        <v>771</v>
      </c>
      <c r="C5021" s="1">
        <v>44244</v>
      </c>
      <c r="H5021">
        <v>263</v>
      </c>
      <c r="M5021">
        <v>80</v>
      </c>
    </row>
    <row r="5022" spans="1:13" customFormat="1" hidden="1">
      <c r="A5022" t="s">
        <v>770</v>
      </c>
      <c r="B5022" t="s">
        <v>771</v>
      </c>
      <c r="C5022" s="1">
        <v>44245</v>
      </c>
      <c r="H5022">
        <v>263</v>
      </c>
      <c r="M5022">
        <v>80</v>
      </c>
    </row>
    <row r="5023" spans="1:13" customFormat="1" hidden="1">
      <c r="A5023" t="s">
        <v>770</v>
      </c>
      <c r="B5023" t="s">
        <v>771</v>
      </c>
      <c r="C5023" s="1">
        <v>44246</v>
      </c>
      <c r="H5023">
        <v>263</v>
      </c>
      <c r="M5023">
        <v>80</v>
      </c>
    </row>
    <row r="5024" spans="1:13" customFormat="1" hidden="1">
      <c r="A5024" t="s">
        <v>770</v>
      </c>
      <c r="B5024" t="s">
        <v>771</v>
      </c>
      <c r="C5024" s="1">
        <v>44247</v>
      </c>
      <c r="H5024">
        <v>263</v>
      </c>
      <c r="M5024">
        <v>80</v>
      </c>
    </row>
    <row r="5025" spans="1:13" customFormat="1" hidden="1">
      <c r="A5025" t="s">
        <v>770</v>
      </c>
      <c r="B5025" t="s">
        <v>771</v>
      </c>
      <c r="C5025" s="1">
        <v>44248</v>
      </c>
      <c r="H5025">
        <v>263</v>
      </c>
      <c r="M5025">
        <v>80</v>
      </c>
    </row>
    <row r="5026" spans="1:13" customFormat="1" hidden="1">
      <c r="A5026" t="s">
        <v>770</v>
      </c>
      <c r="B5026" t="s">
        <v>771</v>
      </c>
      <c r="C5026" s="1">
        <v>44249</v>
      </c>
      <c r="H5026">
        <v>263</v>
      </c>
      <c r="M5026">
        <v>80</v>
      </c>
    </row>
    <row r="5027" spans="1:13" customFormat="1" hidden="1">
      <c r="A5027" t="s">
        <v>770</v>
      </c>
      <c r="B5027" t="s">
        <v>771</v>
      </c>
      <c r="C5027" s="1">
        <v>44250</v>
      </c>
      <c r="H5027">
        <v>263</v>
      </c>
      <c r="M5027">
        <v>80</v>
      </c>
    </row>
    <row r="5028" spans="1:13" customFormat="1" hidden="1">
      <c r="A5028" t="s">
        <v>770</v>
      </c>
      <c r="B5028" t="s">
        <v>771</v>
      </c>
      <c r="C5028" s="1">
        <v>44251</v>
      </c>
      <c r="H5028">
        <v>263</v>
      </c>
      <c r="M5028">
        <v>80</v>
      </c>
    </row>
    <row r="5029" spans="1:13" customFormat="1" hidden="1">
      <c r="A5029" t="s">
        <v>770</v>
      </c>
      <c r="B5029" t="s">
        <v>771</v>
      </c>
      <c r="C5029" s="1">
        <v>44252</v>
      </c>
      <c r="H5029">
        <v>263</v>
      </c>
      <c r="M5029">
        <v>80</v>
      </c>
    </row>
    <row r="5030" spans="1:13" customFormat="1" hidden="1">
      <c r="A5030" t="s">
        <v>770</v>
      </c>
      <c r="B5030" t="s">
        <v>771</v>
      </c>
      <c r="C5030" s="1">
        <v>44253</v>
      </c>
      <c r="H5030">
        <v>263</v>
      </c>
      <c r="M5030">
        <v>80</v>
      </c>
    </row>
    <row r="5031" spans="1:13" customFormat="1" hidden="1">
      <c r="A5031" t="s">
        <v>770</v>
      </c>
      <c r="B5031" t="s">
        <v>771</v>
      </c>
      <c r="C5031" s="1">
        <v>44254</v>
      </c>
      <c r="H5031">
        <v>263</v>
      </c>
      <c r="M5031">
        <v>80</v>
      </c>
    </row>
    <row r="5032" spans="1:13" customFormat="1" hidden="1">
      <c r="A5032" t="s">
        <v>770</v>
      </c>
      <c r="B5032" t="s">
        <v>771</v>
      </c>
      <c r="C5032" s="1">
        <v>44255</v>
      </c>
      <c r="H5032">
        <v>263</v>
      </c>
      <c r="M5032">
        <v>80</v>
      </c>
    </row>
    <row r="5033" spans="1:13" customFormat="1" hidden="1">
      <c r="A5033" t="s">
        <v>770</v>
      </c>
      <c r="B5033" t="s">
        <v>771</v>
      </c>
      <c r="C5033" s="1">
        <v>44256</v>
      </c>
      <c r="H5033">
        <v>263</v>
      </c>
      <c r="M5033">
        <v>80</v>
      </c>
    </row>
    <row r="5034" spans="1:13" customFormat="1" hidden="1">
      <c r="A5034" t="s">
        <v>770</v>
      </c>
      <c r="B5034" t="s">
        <v>771</v>
      </c>
      <c r="C5034" s="1">
        <v>44257</v>
      </c>
      <c r="H5034">
        <v>263</v>
      </c>
      <c r="M5034">
        <v>80</v>
      </c>
    </row>
    <row r="5035" spans="1:13" customFormat="1" hidden="1">
      <c r="A5035" t="s">
        <v>770</v>
      </c>
      <c r="B5035" t="s">
        <v>771</v>
      </c>
      <c r="C5035" s="1">
        <v>44258</v>
      </c>
      <c r="H5035">
        <v>263</v>
      </c>
      <c r="M5035">
        <v>80</v>
      </c>
    </row>
    <row r="5036" spans="1:13" customFormat="1" hidden="1">
      <c r="A5036" t="s">
        <v>770</v>
      </c>
      <c r="B5036" t="s">
        <v>771</v>
      </c>
      <c r="C5036" s="1">
        <v>44259</v>
      </c>
      <c r="H5036">
        <v>263</v>
      </c>
      <c r="M5036">
        <v>80</v>
      </c>
    </row>
    <row r="5037" spans="1:13" customFormat="1" hidden="1">
      <c r="A5037" t="s">
        <v>770</v>
      </c>
      <c r="B5037" t="s">
        <v>771</v>
      </c>
      <c r="C5037" s="1">
        <v>44260</v>
      </c>
      <c r="H5037">
        <v>263</v>
      </c>
      <c r="M5037">
        <v>80</v>
      </c>
    </row>
    <row r="5038" spans="1:13" customFormat="1" hidden="1">
      <c r="A5038" t="s">
        <v>770</v>
      </c>
      <c r="B5038" t="s">
        <v>771</v>
      </c>
      <c r="C5038" s="1">
        <v>44261</v>
      </c>
      <c r="H5038">
        <v>263</v>
      </c>
      <c r="M5038">
        <v>80</v>
      </c>
    </row>
    <row r="5039" spans="1:13" customFormat="1" hidden="1">
      <c r="A5039" t="s">
        <v>770</v>
      </c>
      <c r="B5039" t="s">
        <v>771</v>
      </c>
      <c r="C5039" s="1">
        <v>44262</v>
      </c>
      <c r="H5039">
        <v>263</v>
      </c>
      <c r="M5039">
        <v>80</v>
      </c>
    </row>
    <row r="5040" spans="1:13" customFormat="1" hidden="1">
      <c r="A5040" t="s">
        <v>770</v>
      </c>
      <c r="B5040" t="s">
        <v>771</v>
      </c>
      <c r="C5040" s="1">
        <v>44263</v>
      </c>
      <c r="H5040">
        <v>263</v>
      </c>
      <c r="M5040">
        <v>80</v>
      </c>
    </row>
    <row r="5041" spans="1:13" customFormat="1" hidden="1">
      <c r="A5041" t="s">
        <v>770</v>
      </c>
      <c r="B5041" t="s">
        <v>771</v>
      </c>
      <c r="C5041" s="1">
        <v>44264</v>
      </c>
      <c r="H5041">
        <v>263</v>
      </c>
      <c r="M5041">
        <v>80</v>
      </c>
    </row>
    <row r="5042" spans="1:13" customFormat="1" hidden="1">
      <c r="A5042" t="s">
        <v>770</v>
      </c>
      <c r="B5042" t="s">
        <v>771</v>
      </c>
      <c r="C5042" s="1">
        <v>44265</v>
      </c>
      <c r="H5042">
        <v>263</v>
      </c>
      <c r="M5042">
        <v>80</v>
      </c>
    </row>
    <row r="5043" spans="1:13" customFormat="1" hidden="1">
      <c r="A5043" t="s">
        <v>770</v>
      </c>
      <c r="B5043" t="s">
        <v>771</v>
      </c>
      <c r="C5043" s="1">
        <v>44266</v>
      </c>
      <c r="H5043">
        <v>263</v>
      </c>
      <c r="M5043">
        <v>80</v>
      </c>
    </row>
    <row r="5044" spans="1:13" customFormat="1" hidden="1">
      <c r="A5044" t="s">
        <v>770</v>
      </c>
      <c r="B5044" t="s">
        <v>771</v>
      </c>
      <c r="C5044" s="1">
        <v>44267</v>
      </c>
      <c r="H5044">
        <v>263</v>
      </c>
      <c r="M5044">
        <v>80</v>
      </c>
    </row>
    <row r="5045" spans="1:13" customFormat="1" hidden="1">
      <c r="A5045" t="s">
        <v>770</v>
      </c>
      <c r="B5045" t="s">
        <v>771</v>
      </c>
      <c r="C5045" s="1">
        <v>44268</v>
      </c>
      <c r="H5045">
        <v>263</v>
      </c>
      <c r="M5045">
        <v>80</v>
      </c>
    </row>
    <row r="5046" spans="1:13" customFormat="1" hidden="1">
      <c r="A5046" t="s">
        <v>770</v>
      </c>
      <c r="B5046" t="s">
        <v>771</v>
      </c>
      <c r="C5046" s="1">
        <v>44269</v>
      </c>
      <c r="H5046">
        <v>263</v>
      </c>
      <c r="M5046">
        <v>80</v>
      </c>
    </row>
    <row r="5047" spans="1:13" customFormat="1" hidden="1">
      <c r="A5047" t="s">
        <v>770</v>
      </c>
      <c r="B5047" t="s">
        <v>771</v>
      </c>
      <c r="C5047" s="1">
        <v>44270</v>
      </c>
      <c r="H5047">
        <v>263</v>
      </c>
      <c r="M5047">
        <v>80</v>
      </c>
    </row>
    <row r="5048" spans="1:13" customFormat="1" hidden="1">
      <c r="A5048" t="s">
        <v>770</v>
      </c>
      <c r="B5048" t="s">
        <v>771</v>
      </c>
      <c r="C5048" s="1">
        <v>44271</v>
      </c>
      <c r="H5048">
        <v>263</v>
      </c>
      <c r="M5048">
        <v>80</v>
      </c>
    </row>
    <row r="5049" spans="1:13" customFormat="1" hidden="1">
      <c r="A5049" t="s">
        <v>770</v>
      </c>
      <c r="B5049" t="s">
        <v>771</v>
      </c>
      <c r="C5049" s="1">
        <v>44272</v>
      </c>
      <c r="H5049">
        <v>263</v>
      </c>
      <c r="M5049">
        <v>80</v>
      </c>
    </row>
    <row r="5050" spans="1:13" customFormat="1" hidden="1">
      <c r="A5050" t="s">
        <v>770</v>
      </c>
      <c r="B5050" t="s">
        <v>771</v>
      </c>
      <c r="C5050" s="1">
        <v>44273</v>
      </c>
      <c r="H5050">
        <v>263</v>
      </c>
      <c r="M5050">
        <v>80</v>
      </c>
    </row>
    <row r="5051" spans="1:13" customFormat="1" hidden="1">
      <c r="A5051" t="s">
        <v>770</v>
      </c>
      <c r="B5051" t="s">
        <v>771</v>
      </c>
      <c r="C5051" s="1">
        <v>44274</v>
      </c>
      <c r="H5051">
        <v>263</v>
      </c>
      <c r="M5051">
        <v>80</v>
      </c>
    </row>
    <row r="5052" spans="1:13" customFormat="1" hidden="1">
      <c r="A5052" t="s">
        <v>770</v>
      </c>
      <c r="B5052" t="s">
        <v>771</v>
      </c>
      <c r="C5052" s="1">
        <v>44275</v>
      </c>
      <c r="H5052">
        <v>263</v>
      </c>
      <c r="M5052">
        <v>80</v>
      </c>
    </row>
    <row r="5053" spans="1:13" customFormat="1" hidden="1">
      <c r="A5053" t="s">
        <v>770</v>
      </c>
      <c r="B5053" t="s">
        <v>771</v>
      </c>
      <c r="C5053" s="1">
        <v>44276</v>
      </c>
      <c r="H5053">
        <v>263</v>
      </c>
      <c r="M5053">
        <v>80</v>
      </c>
    </row>
    <row r="5054" spans="1:13" customFormat="1" hidden="1">
      <c r="A5054" t="s">
        <v>770</v>
      </c>
      <c r="B5054" t="s">
        <v>771</v>
      </c>
      <c r="C5054" s="1">
        <v>44277</v>
      </c>
      <c r="H5054">
        <v>263</v>
      </c>
      <c r="M5054">
        <v>80</v>
      </c>
    </row>
    <row r="5055" spans="1:13" customFormat="1" hidden="1">
      <c r="A5055" t="s">
        <v>770</v>
      </c>
      <c r="B5055" t="s">
        <v>771</v>
      </c>
      <c r="C5055" s="1">
        <v>44278</v>
      </c>
      <c r="H5055">
        <v>263</v>
      </c>
      <c r="M5055">
        <v>80</v>
      </c>
    </row>
    <row r="5056" spans="1:13" customFormat="1" hidden="1">
      <c r="A5056" t="s">
        <v>770</v>
      </c>
      <c r="B5056" t="s">
        <v>771</v>
      </c>
      <c r="C5056" s="1">
        <v>44279</v>
      </c>
      <c r="H5056">
        <v>263</v>
      </c>
      <c r="M5056">
        <v>80</v>
      </c>
    </row>
    <row r="5057" spans="1:13" customFormat="1" hidden="1">
      <c r="A5057" t="s">
        <v>770</v>
      </c>
      <c r="B5057" t="s">
        <v>771</v>
      </c>
      <c r="C5057" s="1">
        <v>44280</v>
      </c>
      <c r="H5057">
        <v>263</v>
      </c>
      <c r="M5057">
        <v>80</v>
      </c>
    </row>
    <row r="5058" spans="1:13" customFormat="1" hidden="1">
      <c r="A5058" t="s">
        <v>770</v>
      </c>
      <c r="B5058" t="s">
        <v>771</v>
      </c>
      <c r="C5058" s="1">
        <v>44281</v>
      </c>
      <c r="H5058">
        <v>263</v>
      </c>
      <c r="M5058">
        <v>80</v>
      </c>
    </row>
    <row r="5059" spans="1:13" customFormat="1" hidden="1">
      <c r="A5059" t="s">
        <v>770</v>
      </c>
      <c r="B5059" t="s">
        <v>771</v>
      </c>
      <c r="C5059" s="1">
        <v>44282</v>
      </c>
      <c r="H5059">
        <v>263</v>
      </c>
      <c r="M5059">
        <v>80</v>
      </c>
    </row>
    <row r="5060" spans="1:13" customFormat="1" hidden="1">
      <c r="A5060" t="s">
        <v>770</v>
      </c>
      <c r="B5060" t="s">
        <v>771</v>
      </c>
      <c r="C5060" s="1">
        <v>44283</v>
      </c>
      <c r="H5060">
        <v>263</v>
      </c>
      <c r="M5060">
        <v>80</v>
      </c>
    </row>
    <row r="5061" spans="1:13" customFormat="1" hidden="1">
      <c r="A5061" t="s">
        <v>770</v>
      </c>
      <c r="B5061" t="s">
        <v>771</v>
      </c>
      <c r="C5061" s="1">
        <v>44284</v>
      </c>
      <c r="H5061">
        <v>263</v>
      </c>
      <c r="M5061">
        <v>80</v>
      </c>
    </row>
    <row r="5062" spans="1:13" customFormat="1" hidden="1">
      <c r="A5062" t="s">
        <v>770</v>
      </c>
      <c r="B5062" t="s">
        <v>771</v>
      </c>
      <c r="C5062" s="1">
        <v>44285</v>
      </c>
      <c r="H5062">
        <v>263</v>
      </c>
      <c r="M5062">
        <v>80</v>
      </c>
    </row>
    <row r="5063" spans="1:13" customFormat="1" hidden="1">
      <c r="A5063" t="s">
        <v>770</v>
      </c>
      <c r="B5063" t="s">
        <v>771</v>
      </c>
      <c r="C5063" s="1">
        <v>44286</v>
      </c>
      <c r="H5063">
        <v>263</v>
      </c>
      <c r="M5063">
        <v>80</v>
      </c>
    </row>
    <row r="5064" spans="1:13" customFormat="1" hidden="1">
      <c r="A5064" t="s">
        <v>770</v>
      </c>
      <c r="B5064" t="s">
        <v>771</v>
      </c>
      <c r="C5064" s="1">
        <v>44287</v>
      </c>
      <c r="H5064">
        <v>263</v>
      </c>
      <c r="M5064">
        <v>80</v>
      </c>
    </row>
    <row r="5065" spans="1:13" customFormat="1" hidden="1">
      <c r="A5065" t="s">
        <v>770</v>
      </c>
      <c r="B5065" t="s">
        <v>771</v>
      </c>
      <c r="C5065" s="1">
        <v>44288</v>
      </c>
      <c r="H5065">
        <v>263</v>
      </c>
      <c r="M5065">
        <v>80</v>
      </c>
    </row>
    <row r="5066" spans="1:13" customFormat="1" hidden="1">
      <c r="A5066" t="s">
        <v>770</v>
      </c>
      <c r="B5066" t="s">
        <v>771</v>
      </c>
      <c r="C5066" s="1">
        <v>44289</v>
      </c>
      <c r="H5066">
        <v>263</v>
      </c>
      <c r="M5066">
        <v>80</v>
      </c>
    </row>
    <row r="5067" spans="1:13" customFormat="1" hidden="1">
      <c r="A5067" t="s">
        <v>770</v>
      </c>
      <c r="B5067" t="s">
        <v>771</v>
      </c>
      <c r="C5067" s="1">
        <v>44290</v>
      </c>
      <c r="H5067">
        <v>263</v>
      </c>
      <c r="M5067">
        <v>80</v>
      </c>
    </row>
    <row r="5068" spans="1:13" customFormat="1" hidden="1">
      <c r="A5068" t="s">
        <v>770</v>
      </c>
      <c r="B5068" t="s">
        <v>771</v>
      </c>
      <c r="C5068" s="1">
        <v>44291</v>
      </c>
      <c r="H5068">
        <v>263</v>
      </c>
      <c r="M5068">
        <v>80</v>
      </c>
    </row>
    <row r="5069" spans="1:13" customFormat="1" hidden="1">
      <c r="A5069" t="s">
        <v>770</v>
      </c>
      <c r="B5069" t="s">
        <v>771</v>
      </c>
      <c r="C5069" s="1">
        <v>44292</v>
      </c>
      <c r="H5069">
        <v>263</v>
      </c>
      <c r="M5069">
        <v>80</v>
      </c>
    </row>
    <row r="5070" spans="1:13" customFormat="1" hidden="1">
      <c r="A5070" t="s">
        <v>770</v>
      </c>
      <c r="B5070" t="s">
        <v>771</v>
      </c>
      <c r="C5070" s="1">
        <v>44293</v>
      </c>
      <c r="H5070">
        <v>263</v>
      </c>
      <c r="M5070">
        <v>80</v>
      </c>
    </row>
    <row r="5071" spans="1:13" customFormat="1" hidden="1">
      <c r="A5071" t="s">
        <v>770</v>
      </c>
      <c r="B5071" t="s">
        <v>771</v>
      </c>
      <c r="C5071" s="1">
        <v>44294</v>
      </c>
      <c r="H5071">
        <v>263</v>
      </c>
      <c r="M5071">
        <v>80</v>
      </c>
    </row>
    <row r="5072" spans="1:13" customFormat="1" hidden="1">
      <c r="A5072" t="s">
        <v>770</v>
      </c>
      <c r="B5072" t="s">
        <v>771</v>
      </c>
      <c r="C5072" s="1">
        <v>44295</v>
      </c>
      <c r="D5072">
        <v>15000</v>
      </c>
      <c r="E5072">
        <v>15000</v>
      </c>
      <c r="H5072">
        <v>263</v>
      </c>
      <c r="I5072">
        <v>0.46</v>
      </c>
      <c r="J5072">
        <v>0.46</v>
      </c>
      <c r="M5072">
        <v>80</v>
      </c>
    </row>
    <row r="5073" spans="1:13" customFormat="1" hidden="1">
      <c r="A5073" t="s">
        <v>770</v>
      </c>
      <c r="B5073" t="s">
        <v>771</v>
      </c>
      <c r="C5073" s="1">
        <v>44296</v>
      </c>
      <c r="H5073">
        <v>951</v>
      </c>
      <c r="M5073">
        <v>290</v>
      </c>
    </row>
    <row r="5074" spans="1:13" customFormat="1" hidden="1">
      <c r="A5074" t="s">
        <v>770</v>
      </c>
      <c r="B5074" t="s">
        <v>771</v>
      </c>
      <c r="C5074" s="1">
        <v>44297</v>
      </c>
      <c r="H5074">
        <v>1640</v>
      </c>
      <c r="M5074">
        <v>500</v>
      </c>
    </row>
    <row r="5075" spans="1:13" customFormat="1" hidden="1">
      <c r="A5075" t="s">
        <v>770</v>
      </c>
      <c r="B5075" t="s">
        <v>771</v>
      </c>
      <c r="C5075" s="1">
        <v>44298</v>
      </c>
      <c r="H5075">
        <v>2328</v>
      </c>
      <c r="M5075">
        <v>710</v>
      </c>
    </row>
    <row r="5076" spans="1:13" customFormat="1" hidden="1">
      <c r="A5076" t="s">
        <v>770</v>
      </c>
      <c r="B5076" t="s">
        <v>771</v>
      </c>
      <c r="C5076" s="1">
        <v>44299</v>
      </c>
      <c r="H5076">
        <v>3016</v>
      </c>
      <c r="M5076">
        <v>919</v>
      </c>
    </row>
    <row r="5077" spans="1:13" customFormat="1" hidden="1">
      <c r="A5077" t="s">
        <v>770</v>
      </c>
      <c r="B5077" t="s">
        <v>771</v>
      </c>
      <c r="C5077" s="1">
        <v>44300</v>
      </c>
      <c r="H5077">
        <v>3705</v>
      </c>
      <c r="M5077">
        <v>1129</v>
      </c>
    </row>
    <row r="5078" spans="1:13" customFormat="1" hidden="1">
      <c r="A5078" t="s">
        <v>770</v>
      </c>
      <c r="B5078" t="s">
        <v>771</v>
      </c>
      <c r="C5078" s="1">
        <v>44301</v>
      </c>
      <c r="H5078">
        <v>4393</v>
      </c>
      <c r="M5078">
        <v>1339</v>
      </c>
    </row>
    <row r="5079" spans="1:13" customFormat="1" hidden="1">
      <c r="A5079" t="s">
        <v>770</v>
      </c>
      <c r="B5079" t="s">
        <v>771</v>
      </c>
      <c r="C5079" s="1">
        <v>44302</v>
      </c>
      <c r="H5079">
        <v>5081</v>
      </c>
      <c r="M5079">
        <v>1549</v>
      </c>
    </row>
    <row r="5080" spans="1:13" customFormat="1" hidden="1">
      <c r="A5080" t="s">
        <v>770</v>
      </c>
      <c r="B5080" t="s">
        <v>771</v>
      </c>
      <c r="C5080" s="1">
        <v>44303</v>
      </c>
      <c r="H5080">
        <v>5081</v>
      </c>
      <c r="M5080">
        <v>1549</v>
      </c>
    </row>
    <row r="5081" spans="1:13" customFormat="1" hidden="1">
      <c r="A5081" t="s">
        <v>770</v>
      </c>
      <c r="B5081" t="s">
        <v>771</v>
      </c>
      <c r="C5081" s="1">
        <v>44304</v>
      </c>
      <c r="H5081">
        <v>5081</v>
      </c>
      <c r="M5081">
        <v>1549</v>
      </c>
    </row>
    <row r="5082" spans="1:13" customFormat="1" hidden="1">
      <c r="A5082" t="s">
        <v>770</v>
      </c>
      <c r="B5082" t="s">
        <v>771</v>
      </c>
      <c r="C5082" s="1">
        <v>44305</v>
      </c>
      <c r="H5082">
        <v>5081</v>
      </c>
      <c r="M5082">
        <v>1549</v>
      </c>
    </row>
    <row r="5083" spans="1:13" customFormat="1" hidden="1">
      <c r="A5083" t="s">
        <v>770</v>
      </c>
      <c r="B5083" t="s">
        <v>771</v>
      </c>
      <c r="C5083" s="1">
        <v>44306</v>
      </c>
      <c r="H5083">
        <v>5081</v>
      </c>
      <c r="M5083">
        <v>1549</v>
      </c>
    </row>
    <row r="5084" spans="1:13" customFormat="1" hidden="1">
      <c r="A5084" t="s">
        <v>770</v>
      </c>
      <c r="B5084" t="s">
        <v>771</v>
      </c>
      <c r="C5084" s="1">
        <v>44307</v>
      </c>
      <c r="H5084">
        <v>5081</v>
      </c>
      <c r="M5084">
        <v>1549</v>
      </c>
    </row>
    <row r="5085" spans="1:13" customFormat="1" hidden="1">
      <c r="A5085" t="s">
        <v>770</v>
      </c>
      <c r="B5085" t="s">
        <v>771</v>
      </c>
      <c r="C5085" s="1">
        <v>44308</v>
      </c>
      <c r="H5085">
        <v>5081</v>
      </c>
      <c r="M5085">
        <v>1549</v>
      </c>
    </row>
    <row r="5086" spans="1:13" customFormat="1" hidden="1">
      <c r="A5086" t="s">
        <v>770</v>
      </c>
      <c r="B5086" t="s">
        <v>771</v>
      </c>
      <c r="C5086" s="1">
        <v>44309</v>
      </c>
      <c r="H5086">
        <v>5081</v>
      </c>
      <c r="M5086">
        <v>1549</v>
      </c>
    </row>
    <row r="5087" spans="1:13" customFormat="1" hidden="1">
      <c r="A5087" t="s">
        <v>770</v>
      </c>
      <c r="B5087" t="s">
        <v>771</v>
      </c>
      <c r="C5087" s="1">
        <v>44310</v>
      </c>
      <c r="H5087">
        <v>5081</v>
      </c>
      <c r="M5087">
        <v>1549</v>
      </c>
    </row>
    <row r="5088" spans="1:13" customFormat="1" hidden="1">
      <c r="A5088" t="s">
        <v>770</v>
      </c>
      <c r="B5088" t="s">
        <v>771</v>
      </c>
      <c r="C5088" s="1">
        <v>44311</v>
      </c>
      <c r="H5088">
        <v>5081</v>
      </c>
      <c r="M5088">
        <v>1549</v>
      </c>
    </row>
    <row r="5089" spans="1:13" customFormat="1" hidden="1">
      <c r="A5089" t="s">
        <v>770</v>
      </c>
      <c r="B5089" t="s">
        <v>771</v>
      </c>
      <c r="C5089" s="1">
        <v>44312</v>
      </c>
      <c r="E5089">
        <v>63376</v>
      </c>
      <c r="H5089">
        <v>5081</v>
      </c>
      <c r="J5089">
        <v>1.93</v>
      </c>
      <c r="M5089">
        <v>1549</v>
      </c>
    </row>
    <row r="5090" spans="1:13" customFormat="1" hidden="1">
      <c r="A5090" t="s">
        <v>770</v>
      </c>
      <c r="B5090" t="s">
        <v>771</v>
      </c>
      <c r="C5090" s="1">
        <v>44313</v>
      </c>
      <c r="D5090">
        <v>106464</v>
      </c>
      <c r="E5090">
        <v>83260</v>
      </c>
      <c r="F5090">
        <v>23204</v>
      </c>
      <c r="H5090">
        <v>5081</v>
      </c>
      <c r="I5090">
        <v>3.25</v>
      </c>
      <c r="J5090">
        <v>2.54</v>
      </c>
      <c r="K5090">
        <v>0.71</v>
      </c>
      <c r="M5090">
        <v>1549</v>
      </c>
    </row>
    <row r="5091" spans="1:13" customFormat="1" hidden="1">
      <c r="A5091" t="s">
        <v>770</v>
      </c>
      <c r="B5091" t="s">
        <v>771</v>
      </c>
      <c r="C5091" s="1">
        <v>44314</v>
      </c>
      <c r="H5091">
        <v>4563</v>
      </c>
      <c r="M5091">
        <v>1391</v>
      </c>
    </row>
    <row r="5092" spans="1:13" customFormat="1" hidden="1">
      <c r="A5092" t="s">
        <v>770</v>
      </c>
      <c r="B5092" t="s">
        <v>771</v>
      </c>
      <c r="C5092" s="1">
        <v>44315</v>
      </c>
      <c r="H5092">
        <v>4045</v>
      </c>
      <c r="M5092">
        <v>1233</v>
      </c>
    </row>
    <row r="5093" spans="1:13" customFormat="1" hidden="1">
      <c r="A5093" t="s">
        <v>770</v>
      </c>
      <c r="B5093" t="s">
        <v>771</v>
      </c>
      <c r="C5093" s="1">
        <v>44316</v>
      </c>
      <c r="H5093">
        <v>3526</v>
      </c>
      <c r="M5093">
        <v>1075</v>
      </c>
    </row>
    <row r="5094" spans="1:13" customFormat="1" hidden="1">
      <c r="A5094" t="s">
        <v>770</v>
      </c>
      <c r="B5094" t="s">
        <v>771</v>
      </c>
      <c r="C5094" s="1">
        <v>44317</v>
      </c>
      <c r="H5094">
        <v>3008</v>
      </c>
      <c r="M5094">
        <v>917</v>
      </c>
    </row>
    <row r="5095" spans="1:13" customFormat="1" hidden="1">
      <c r="A5095" t="s">
        <v>770</v>
      </c>
      <c r="B5095" t="s">
        <v>771</v>
      </c>
      <c r="C5095" s="1">
        <v>44318</v>
      </c>
      <c r="H5095">
        <v>2489</v>
      </c>
      <c r="M5095">
        <v>759</v>
      </c>
    </row>
    <row r="5096" spans="1:13" customFormat="1" hidden="1">
      <c r="A5096" t="s">
        <v>770</v>
      </c>
      <c r="B5096" t="s">
        <v>771</v>
      </c>
      <c r="C5096" s="1">
        <v>44319</v>
      </c>
      <c r="H5096">
        <v>1971</v>
      </c>
      <c r="M5096">
        <v>601</v>
      </c>
    </row>
    <row r="5097" spans="1:13" customFormat="1" hidden="1">
      <c r="A5097" t="s">
        <v>770</v>
      </c>
      <c r="B5097" t="s">
        <v>771</v>
      </c>
      <c r="C5097" s="1">
        <v>44320</v>
      </c>
      <c r="H5097">
        <v>1452</v>
      </c>
      <c r="M5097">
        <v>443</v>
      </c>
    </row>
    <row r="5098" spans="1:13" customFormat="1" hidden="1">
      <c r="A5098" t="s">
        <v>770</v>
      </c>
      <c r="B5098" t="s">
        <v>771</v>
      </c>
      <c r="C5098" s="1">
        <v>44321</v>
      </c>
      <c r="H5098">
        <v>1452</v>
      </c>
      <c r="M5098">
        <v>443</v>
      </c>
    </row>
    <row r="5099" spans="1:13" customFormat="1" hidden="1">
      <c r="A5099" t="s">
        <v>770</v>
      </c>
      <c r="B5099" t="s">
        <v>771</v>
      </c>
      <c r="C5099" s="1">
        <v>44322</v>
      </c>
      <c r="H5099">
        <v>1452</v>
      </c>
      <c r="M5099">
        <v>443</v>
      </c>
    </row>
    <row r="5100" spans="1:13" customFormat="1" hidden="1">
      <c r="A5100" t="s">
        <v>770</v>
      </c>
      <c r="B5100" t="s">
        <v>771</v>
      </c>
      <c r="C5100" s="1">
        <v>44323</v>
      </c>
      <c r="H5100">
        <v>1452</v>
      </c>
      <c r="M5100">
        <v>443</v>
      </c>
    </row>
    <row r="5101" spans="1:13" customFormat="1" hidden="1">
      <c r="A5101" t="s">
        <v>770</v>
      </c>
      <c r="B5101" t="s">
        <v>771</v>
      </c>
      <c r="C5101" s="1">
        <v>44324</v>
      </c>
      <c r="H5101">
        <v>1452</v>
      </c>
      <c r="M5101">
        <v>443</v>
      </c>
    </row>
    <row r="5102" spans="1:13" customFormat="1" hidden="1">
      <c r="A5102" t="s">
        <v>770</v>
      </c>
      <c r="B5102" t="s">
        <v>771</v>
      </c>
      <c r="C5102" s="1">
        <v>44325</v>
      </c>
      <c r="H5102">
        <v>1452</v>
      </c>
      <c r="M5102">
        <v>443</v>
      </c>
    </row>
    <row r="5103" spans="1:13" customFormat="1" hidden="1">
      <c r="A5103" t="s">
        <v>770</v>
      </c>
      <c r="B5103" t="s">
        <v>771</v>
      </c>
      <c r="C5103" s="1">
        <v>44326</v>
      </c>
      <c r="H5103">
        <v>1452</v>
      </c>
      <c r="M5103">
        <v>443</v>
      </c>
    </row>
    <row r="5104" spans="1:13" customFormat="1" hidden="1">
      <c r="A5104" t="s">
        <v>770</v>
      </c>
      <c r="B5104" t="s">
        <v>771</v>
      </c>
      <c r="C5104" s="1">
        <v>44327</v>
      </c>
      <c r="H5104">
        <v>1452</v>
      </c>
      <c r="M5104">
        <v>443</v>
      </c>
    </row>
    <row r="5105" spans="1:13" customFormat="1" hidden="1">
      <c r="A5105" t="s">
        <v>770</v>
      </c>
      <c r="B5105" t="s">
        <v>771</v>
      </c>
      <c r="C5105" s="1">
        <v>44328</v>
      </c>
      <c r="H5105">
        <v>1452</v>
      </c>
      <c r="M5105">
        <v>443</v>
      </c>
    </row>
    <row r="5106" spans="1:13" customFormat="1" hidden="1">
      <c r="A5106" t="s">
        <v>770</v>
      </c>
      <c r="B5106" t="s">
        <v>771</v>
      </c>
      <c r="C5106" s="1">
        <v>44329</v>
      </c>
      <c r="H5106">
        <v>1452</v>
      </c>
      <c r="M5106">
        <v>443</v>
      </c>
    </row>
    <row r="5107" spans="1:13" customFormat="1" hidden="1">
      <c r="A5107" t="s">
        <v>770</v>
      </c>
      <c r="B5107" t="s">
        <v>771</v>
      </c>
      <c r="C5107" s="1">
        <v>44330</v>
      </c>
      <c r="H5107">
        <v>1452</v>
      </c>
      <c r="M5107">
        <v>443</v>
      </c>
    </row>
    <row r="5108" spans="1:13" customFormat="1" hidden="1">
      <c r="A5108" t="s">
        <v>770</v>
      </c>
      <c r="B5108" t="s">
        <v>771</v>
      </c>
      <c r="C5108" s="1">
        <v>44331</v>
      </c>
      <c r="H5108">
        <v>1452</v>
      </c>
      <c r="M5108">
        <v>443</v>
      </c>
    </row>
    <row r="5109" spans="1:13" customFormat="1" hidden="1">
      <c r="A5109" t="s">
        <v>770</v>
      </c>
      <c r="B5109" t="s">
        <v>771</v>
      </c>
      <c r="C5109" s="1">
        <v>44332</v>
      </c>
      <c r="H5109">
        <v>1452</v>
      </c>
      <c r="M5109">
        <v>443</v>
      </c>
    </row>
    <row r="5110" spans="1:13" customFormat="1" hidden="1">
      <c r="A5110" t="s">
        <v>770</v>
      </c>
      <c r="B5110" t="s">
        <v>771</v>
      </c>
      <c r="C5110" s="1">
        <v>44333</v>
      </c>
      <c r="H5110">
        <v>1452</v>
      </c>
      <c r="M5110">
        <v>443</v>
      </c>
    </row>
    <row r="5111" spans="1:13" customFormat="1" hidden="1">
      <c r="A5111" t="s">
        <v>770</v>
      </c>
      <c r="B5111" t="s">
        <v>771</v>
      </c>
      <c r="C5111" s="1">
        <v>44334</v>
      </c>
      <c r="D5111">
        <v>136965</v>
      </c>
      <c r="E5111">
        <v>102803</v>
      </c>
      <c r="F5111">
        <v>34162</v>
      </c>
      <c r="H5111">
        <v>1452</v>
      </c>
      <c r="I5111">
        <v>4.17</v>
      </c>
      <c r="J5111">
        <v>3.13</v>
      </c>
      <c r="K5111">
        <v>1.04</v>
      </c>
      <c r="M5111">
        <v>443</v>
      </c>
    </row>
    <row r="5112" spans="1:13" customFormat="1" hidden="1">
      <c r="A5112" t="s">
        <v>770</v>
      </c>
      <c r="B5112" t="s">
        <v>771</v>
      </c>
      <c r="C5112" s="1">
        <v>44335</v>
      </c>
      <c r="H5112">
        <v>3199</v>
      </c>
      <c r="M5112">
        <v>975</v>
      </c>
    </row>
    <row r="5113" spans="1:13" customFormat="1" hidden="1">
      <c r="A5113" t="s">
        <v>770</v>
      </c>
      <c r="B5113" t="s">
        <v>771</v>
      </c>
      <c r="C5113" s="1">
        <v>44336</v>
      </c>
      <c r="H5113">
        <v>4945</v>
      </c>
      <c r="M5113">
        <v>1507</v>
      </c>
    </row>
    <row r="5114" spans="1:13" customFormat="1" hidden="1">
      <c r="A5114" t="s">
        <v>770</v>
      </c>
      <c r="B5114" t="s">
        <v>771</v>
      </c>
      <c r="C5114" s="1">
        <v>44337</v>
      </c>
      <c r="H5114">
        <v>6692</v>
      </c>
      <c r="M5114">
        <v>2040</v>
      </c>
    </row>
    <row r="5115" spans="1:13" customFormat="1" hidden="1">
      <c r="A5115" t="s">
        <v>770</v>
      </c>
      <c r="B5115" t="s">
        <v>771</v>
      </c>
      <c r="C5115" s="1">
        <v>44338</v>
      </c>
      <c r="H5115">
        <v>8438</v>
      </c>
      <c r="M5115">
        <v>2572</v>
      </c>
    </row>
    <row r="5116" spans="1:13" customFormat="1" hidden="1">
      <c r="A5116" t="s">
        <v>770</v>
      </c>
      <c r="B5116" t="s">
        <v>771</v>
      </c>
      <c r="C5116" s="1">
        <v>44339</v>
      </c>
      <c r="H5116">
        <v>10184</v>
      </c>
      <c r="M5116">
        <v>3104</v>
      </c>
    </row>
    <row r="5117" spans="1:13" customFormat="1" hidden="1">
      <c r="A5117" t="s">
        <v>770</v>
      </c>
      <c r="B5117" t="s">
        <v>771</v>
      </c>
      <c r="C5117" s="1">
        <v>44340</v>
      </c>
      <c r="H5117">
        <v>11931</v>
      </c>
      <c r="M5117">
        <v>3637</v>
      </c>
    </row>
    <row r="5118" spans="1:13" customFormat="1" hidden="1">
      <c r="A5118" t="s">
        <v>770</v>
      </c>
      <c r="B5118" t="s">
        <v>771</v>
      </c>
      <c r="C5118" s="1">
        <v>44341</v>
      </c>
      <c r="D5118">
        <v>232706</v>
      </c>
      <c r="E5118">
        <v>188848</v>
      </c>
      <c r="F5118">
        <v>43858</v>
      </c>
      <c r="H5118">
        <v>13677</v>
      </c>
      <c r="I5118">
        <v>7.09</v>
      </c>
      <c r="J5118">
        <v>5.76</v>
      </c>
      <c r="K5118">
        <v>1.34</v>
      </c>
      <c r="M5118">
        <v>4169</v>
      </c>
    </row>
    <row r="5119" spans="1:13" customFormat="1" hidden="1">
      <c r="A5119" t="s">
        <v>770</v>
      </c>
      <c r="B5119" t="s">
        <v>771</v>
      </c>
      <c r="C5119" s="1">
        <v>44342</v>
      </c>
      <c r="H5119">
        <v>12348</v>
      </c>
      <c r="M5119">
        <v>3764</v>
      </c>
    </row>
    <row r="5120" spans="1:13" customFormat="1" hidden="1">
      <c r="A5120" t="s">
        <v>770</v>
      </c>
      <c r="B5120" t="s">
        <v>771</v>
      </c>
      <c r="C5120" s="1">
        <v>44343</v>
      </c>
      <c r="H5120">
        <v>11019</v>
      </c>
      <c r="M5120">
        <v>3359</v>
      </c>
    </row>
    <row r="5121" spans="1:13" customFormat="1" hidden="1">
      <c r="A5121" t="s">
        <v>770</v>
      </c>
      <c r="B5121" t="s">
        <v>771</v>
      </c>
      <c r="C5121" s="1">
        <v>44344</v>
      </c>
      <c r="H5121">
        <v>9689</v>
      </c>
      <c r="M5121">
        <v>2953</v>
      </c>
    </row>
    <row r="5122" spans="1:13" customFormat="1" hidden="1">
      <c r="A5122" t="s">
        <v>770</v>
      </c>
      <c r="B5122" t="s">
        <v>771</v>
      </c>
      <c r="C5122" s="1">
        <v>44345</v>
      </c>
      <c r="H5122">
        <v>8360</v>
      </c>
      <c r="M5122">
        <v>2548</v>
      </c>
    </row>
    <row r="5123" spans="1:13" customFormat="1" hidden="1">
      <c r="A5123" t="s">
        <v>770</v>
      </c>
      <c r="B5123" t="s">
        <v>771</v>
      </c>
      <c r="C5123" s="1">
        <v>44346</v>
      </c>
      <c r="H5123">
        <v>7031</v>
      </c>
      <c r="M5123">
        <v>2143</v>
      </c>
    </row>
    <row r="5124" spans="1:13" customFormat="1" hidden="1">
      <c r="A5124" t="s">
        <v>770</v>
      </c>
      <c r="B5124" t="s">
        <v>771</v>
      </c>
      <c r="C5124" s="1">
        <v>44347</v>
      </c>
      <c r="H5124">
        <v>5702</v>
      </c>
      <c r="M5124">
        <v>1738</v>
      </c>
    </row>
    <row r="5125" spans="1:13" customFormat="1" hidden="1">
      <c r="A5125" t="s">
        <v>770</v>
      </c>
      <c r="B5125" t="s">
        <v>771</v>
      </c>
      <c r="C5125" s="1">
        <v>44348</v>
      </c>
      <c r="H5125">
        <v>4372</v>
      </c>
      <c r="M5125">
        <v>1333</v>
      </c>
    </row>
    <row r="5126" spans="1:13" customFormat="1" hidden="1">
      <c r="A5126" t="s">
        <v>770</v>
      </c>
      <c r="B5126" t="s">
        <v>771</v>
      </c>
      <c r="C5126" s="1">
        <v>44349</v>
      </c>
      <c r="H5126">
        <v>4372</v>
      </c>
      <c r="M5126">
        <v>1333</v>
      </c>
    </row>
    <row r="5127" spans="1:13" customFormat="1" hidden="1">
      <c r="A5127" t="s">
        <v>770</v>
      </c>
      <c r="B5127" t="s">
        <v>771</v>
      </c>
      <c r="C5127" s="1">
        <v>44350</v>
      </c>
      <c r="H5127">
        <v>4372</v>
      </c>
      <c r="M5127">
        <v>1333</v>
      </c>
    </row>
    <row r="5128" spans="1:13" customFormat="1" hidden="1">
      <c r="A5128" t="s">
        <v>770</v>
      </c>
      <c r="B5128" t="s">
        <v>771</v>
      </c>
      <c r="C5128" s="1">
        <v>44351</v>
      </c>
      <c r="H5128">
        <v>4372</v>
      </c>
      <c r="M5128">
        <v>1333</v>
      </c>
    </row>
    <row r="5129" spans="1:13" customFormat="1" hidden="1">
      <c r="A5129" t="s">
        <v>770</v>
      </c>
      <c r="B5129" t="s">
        <v>771</v>
      </c>
      <c r="C5129" s="1">
        <v>44352</v>
      </c>
      <c r="H5129">
        <v>4372</v>
      </c>
      <c r="M5129">
        <v>1333</v>
      </c>
    </row>
    <row r="5130" spans="1:13" customFormat="1" hidden="1">
      <c r="A5130" t="s">
        <v>770</v>
      </c>
      <c r="B5130" t="s">
        <v>771</v>
      </c>
      <c r="C5130" s="1">
        <v>44353</v>
      </c>
      <c r="H5130">
        <v>4372</v>
      </c>
      <c r="M5130">
        <v>1333</v>
      </c>
    </row>
    <row r="5131" spans="1:13" customFormat="1" hidden="1">
      <c r="A5131" t="s">
        <v>770</v>
      </c>
      <c r="B5131" t="s">
        <v>771</v>
      </c>
      <c r="C5131" s="1">
        <v>44354</v>
      </c>
      <c r="H5131">
        <v>4372</v>
      </c>
      <c r="M5131">
        <v>1333</v>
      </c>
    </row>
    <row r="5132" spans="1:13" customFormat="1" hidden="1">
      <c r="A5132" t="s">
        <v>770</v>
      </c>
      <c r="B5132" t="s">
        <v>771</v>
      </c>
      <c r="C5132" s="1">
        <v>44355</v>
      </c>
      <c r="H5132">
        <v>4372</v>
      </c>
      <c r="M5132">
        <v>1333</v>
      </c>
    </row>
    <row r="5133" spans="1:13" customFormat="1" hidden="1">
      <c r="A5133" t="s">
        <v>770</v>
      </c>
      <c r="B5133" t="s">
        <v>771</v>
      </c>
      <c r="C5133" s="1">
        <v>44356</v>
      </c>
      <c r="H5133">
        <v>4372</v>
      </c>
      <c r="M5133">
        <v>1333</v>
      </c>
    </row>
    <row r="5134" spans="1:13" customFormat="1" hidden="1">
      <c r="A5134" t="s">
        <v>770</v>
      </c>
      <c r="B5134" t="s">
        <v>771</v>
      </c>
      <c r="C5134" s="1">
        <v>44357</v>
      </c>
      <c r="H5134">
        <v>4372</v>
      </c>
      <c r="M5134">
        <v>1333</v>
      </c>
    </row>
    <row r="5135" spans="1:13" customFormat="1" hidden="1">
      <c r="A5135" t="s">
        <v>770</v>
      </c>
      <c r="B5135" t="s">
        <v>771</v>
      </c>
      <c r="C5135" s="1">
        <v>44358</v>
      </c>
      <c r="H5135">
        <v>4372</v>
      </c>
      <c r="M5135">
        <v>1333</v>
      </c>
    </row>
    <row r="5136" spans="1:13" customFormat="1" hidden="1">
      <c r="A5136" t="s">
        <v>770</v>
      </c>
      <c r="B5136" t="s">
        <v>771</v>
      </c>
      <c r="C5136" s="1">
        <v>44359</v>
      </c>
      <c r="H5136">
        <v>4372</v>
      </c>
      <c r="M5136">
        <v>1333</v>
      </c>
    </row>
    <row r="5137" spans="1:13" customFormat="1" hidden="1">
      <c r="A5137" t="s">
        <v>770</v>
      </c>
      <c r="B5137" t="s">
        <v>771</v>
      </c>
      <c r="C5137" s="1">
        <v>44360</v>
      </c>
      <c r="D5137">
        <v>315780</v>
      </c>
      <c r="E5137">
        <v>252499</v>
      </c>
      <c r="F5137">
        <v>63281</v>
      </c>
      <c r="H5137">
        <v>4372</v>
      </c>
      <c r="I5137">
        <v>9.6300000000000008</v>
      </c>
      <c r="J5137">
        <v>7.7</v>
      </c>
      <c r="K5137">
        <v>1.93</v>
      </c>
      <c r="M5137">
        <v>1333</v>
      </c>
    </row>
    <row r="5138" spans="1:13" customFormat="1" hidden="1">
      <c r="A5138" t="s">
        <v>770</v>
      </c>
      <c r="B5138" t="s">
        <v>771</v>
      </c>
      <c r="C5138" s="1">
        <v>44361</v>
      </c>
      <c r="H5138">
        <v>5423</v>
      </c>
      <c r="M5138">
        <v>1653</v>
      </c>
    </row>
    <row r="5139" spans="1:13" customFormat="1" hidden="1">
      <c r="A5139" t="s">
        <v>770</v>
      </c>
      <c r="B5139" t="s">
        <v>771</v>
      </c>
      <c r="C5139" s="1">
        <v>44362</v>
      </c>
      <c r="H5139">
        <v>6474</v>
      </c>
      <c r="M5139">
        <v>1973</v>
      </c>
    </row>
    <row r="5140" spans="1:13" customFormat="1" hidden="1">
      <c r="A5140" t="s">
        <v>770</v>
      </c>
      <c r="B5140" t="s">
        <v>771</v>
      </c>
      <c r="C5140" s="1">
        <v>44363</v>
      </c>
      <c r="H5140">
        <v>7525</v>
      </c>
      <c r="M5140">
        <v>2294</v>
      </c>
    </row>
    <row r="5141" spans="1:13" customFormat="1" hidden="1">
      <c r="A5141" t="s">
        <v>770</v>
      </c>
      <c r="B5141" t="s">
        <v>771</v>
      </c>
      <c r="C5141" s="1">
        <v>44364</v>
      </c>
      <c r="H5141">
        <v>8576</v>
      </c>
      <c r="M5141">
        <v>2614</v>
      </c>
    </row>
    <row r="5142" spans="1:13" customFormat="1" hidden="1">
      <c r="A5142" t="s">
        <v>770</v>
      </c>
      <c r="B5142" t="s">
        <v>771</v>
      </c>
      <c r="C5142" s="1">
        <v>44365</v>
      </c>
      <c r="H5142">
        <v>9627</v>
      </c>
      <c r="M5142">
        <v>2934</v>
      </c>
    </row>
    <row r="5143" spans="1:13" customFormat="1" hidden="1">
      <c r="A5143" t="s">
        <v>770</v>
      </c>
      <c r="B5143" t="s">
        <v>771</v>
      </c>
      <c r="C5143" s="1">
        <v>44366</v>
      </c>
      <c r="H5143">
        <v>10678</v>
      </c>
      <c r="M5143">
        <v>3255</v>
      </c>
    </row>
    <row r="5144" spans="1:13" customFormat="1" hidden="1">
      <c r="A5144" t="s">
        <v>770</v>
      </c>
      <c r="B5144" t="s">
        <v>771</v>
      </c>
      <c r="C5144" s="1">
        <v>44367</v>
      </c>
      <c r="H5144">
        <v>11728</v>
      </c>
      <c r="M5144">
        <v>3575</v>
      </c>
    </row>
    <row r="5145" spans="1:13" customFormat="1" hidden="1">
      <c r="A5145" t="s">
        <v>770</v>
      </c>
      <c r="B5145" t="s">
        <v>771</v>
      </c>
      <c r="C5145" s="1">
        <v>44368</v>
      </c>
      <c r="H5145">
        <v>11728</v>
      </c>
      <c r="M5145">
        <v>3575</v>
      </c>
    </row>
    <row r="5146" spans="1:13" customFormat="1" hidden="1">
      <c r="A5146" t="s">
        <v>770</v>
      </c>
      <c r="B5146" t="s">
        <v>771</v>
      </c>
      <c r="C5146" s="1">
        <v>44369</v>
      </c>
      <c r="H5146">
        <v>11728</v>
      </c>
      <c r="M5146">
        <v>3575</v>
      </c>
    </row>
    <row r="5147" spans="1:13" customFormat="1" hidden="1">
      <c r="A5147" t="s">
        <v>770</v>
      </c>
      <c r="B5147" t="s">
        <v>771</v>
      </c>
      <c r="C5147" s="1">
        <v>44370</v>
      </c>
      <c r="H5147">
        <v>11728</v>
      </c>
      <c r="M5147">
        <v>3575</v>
      </c>
    </row>
    <row r="5148" spans="1:13" customFormat="1" hidden="1">
      <c r="A5148" t="s">
        <v>770</v>
      </c>
      <c r="B5148" t="s">
        <v>771</v>
      </c>
      <c r="C5148" s="1">
        <v>44371</v>
      </c>
      <c r="H5148">
        <v>11728</v>
      </c>
      <c r="M5148">
        <v>3575</v>
      </c>
    </row>
    <row r="5149" spans="1:13" customFormat="1" hidden="1">
      <c r="A5149" t="s">
        <v>770</v>
      </c>
      <c r="B5149" t="s">
        <v>771</v>
      </c>
      <c r="C5149" s="1">
        <v>44372</v>
      </c>
      <c r="D5149">
        <v>456521</v>
      </c>
      <c r="E5149">
        <v>301801</v>
      </c>
      <c r="F5149">
        <v>154720</v>
      </c>
      <c r="H5149">
        <v>11728</v>
      </c>
      <c r="I5149">
        <v>13.91</v>
      </c>
      <c r="J5149">
        <v>9.1999999999999993</v>
      </c>
      <c r="K5149">
        <v>4.72</v>
      </c>
      <c r="M5149">
        <v>3575</v>
      </c>
    </row>
    <row r="5150" spans="1:13" customFormat="1" hidden="1">
      <c r="A5150" t="s">
        <v>770</v>
      </c>
      <c r="B5150" t="s">
        <v>771</v>
      </c>
      <c r="C5150" s="1">
        <v>44373</v>
      </c>
      <c r="H5150">
        <v>10249</v>
      </c>
      <c r="M5150">
        <v>3124</v>
      </c>
    </row>
    <row r="5151" spans="1:13" customFormat="1" hidden="1">
      <c r="A5151" t="s">
        <v>770</v>
      </c>
      <c r="B5151" t="s">
        <v>771</v>
      </c>
      <c r="C5151" s="1">
        <v>44374</v>
      </c>
      <c r="H5151">
        <v>8769</v>
      </c>
      <c r="M5151">
        <v>2673</v>
      </c>
    </row>
    <row r="5152" spans="1:13" customFormat="1" hidden="1">
      <c r="A5152" t="s">
        <v>770</v>
      </c>
      <c r="B5152" t="s">
        <v>771</v>
      </c>
      <c r="C5152" s="1">
        <v>44375</v>
      </c>
      <c r="H5152">
        <v>7289</v>
      </c>
      <c r="M5152">
        <v>2222</v>
      </c>
    </row>
    <row r="5153" spans="1:13" customFormat="1" hidden="1">
      <c r="A5153" t="s">
        <v>770</v>
      </c>
      <c r="B5153" t="s">
        <v>771</v>
      </c>
      <c r="C5153" s="1">
        <v>44376</v>
      </c>
      <c r="H5153">
        <v>5809</v>
      </c>
      <c r="M5153">
        <v>1771</v>
      </c>
    </row>
    <row r="5154" spans="1:13" customFormat="1" hidden="1">
      <c r="A5154" t="s">
        <v>770</v>
      </c>
      <c r="B5154" t="s">
        <v>771</v>
      </c>
      <c r="C5154" s="1">
        <v>44377</v>
      </c>
      <c r="H5154">
        <v>4329</v>
      </c>
      <c r="M5154">
        <v>1319</v>
      </c>
    </row>
    <row r="5155" spans="1:13" customFormat="1" hidden="1">
      <c r="A5155" t="s">
        <v>770</v>
      </c>
      <c r="B5155" t="s">
        <v>771</v>
      </c>
      <c r="C5155" s="1">
        <v>44378</v>
      </c>
      <c r="H5155">
        <v>2850</v>
      </c>
      <c r="M5155">
        <v>869</v>
      </c>
    </row>
    <row r="5156" spans="1:13" customFormat="1" hidden="1">
      <c r="A5156" t="s">
        <v>770</v>
      </c>
      <c r="B5156" t="s">
        <v>771</v>
      </c>
      <c r="C5156" s="1">
        <v>44379</v>
      </c>
      <c r="H5156">
        <v>1370</v>
      </c>
      <c r="M5156">
        <v>418</v>
      </c>
    </row>
    <row r="5157" spans="1:13" customFormat="1" hidden="1">
      <c r="A5157" t="s">
        <v>770</v>
      </c>
      <c r="B5157" t="s">
        <v>771</v>
      </c>
      <c r="C5157" s="1">
        <v>44380</v>
      </c>
      <c r="H5157">
        <v>1370</v>
      </c>
      <c r="M5157">
        <v>418</v>
      </c>
    </row>
    <row r="5158" spans="1:13" customFormat="1" hidden="1">
      <c r="A5158" t="s">
        <v>770</v>
      </c>
      <c r="B5158" t="s">
        <v>771</v>
      </c>
      <c r="C5158" s="1">
        <v>44381</v>
      </c>
      <c r="H5158">
        <v>1370</v>
      </c>
      <c r="M5158">
        <v>418</v>
      </c>
    </row>
    <row r="5159" spans="1:13" customFormat="1" hidden="1">
      <c r="A5159" t="s">
        <v>770</v>
      </c>
      <c r="B5159" t="s">
        <v>771</v>
      </c>
      <c r="C5159" s="1">
        <v>44382</v>
      </c>
      <c r="D5159">
        <v>470218</v>
      </c>
      <c r="E5159">
        <v>306429</v>
      </c>
      <c r="F5159">
        <v>163789</v>
      </c>
      <c r="H5159">
        <v>1370</v>
      </c>
      <c r="I5159">
        <v>14.33</v>
      </c>
      <c r="J5159">
        <v>9.34</v>
      </c>
      <c r="K5159">
        <v>4.99</v>
      </c>
      <c r="M5159">
        <v>418</v>
      </c>
    </row>
    <row r="5160" spans="1:13" customFormat="1" hidden="1">
      <c r="A5160" t="s">
        <v>770</v>
      </c>
      <c r="B5160" t="s">
        <v>771</v>
      </c>
      <c r="C5160" s="1">
        <v>44383</v>
      </c>
      <c r="H5160">
        <v>2437</v>
      </c>
      <c r="M5160">
        <v>743</v>
      </c>
    </row>
    <row r="5161" spans="1:13" customFormat="1" hidden="1">
      <c r="A5161" t="s">
        <v>770</v>
      </c>
      <c r="B5161" t="s">
        <v>771</v>
      </c>
      <c r="C5161" s="1">
        <v>44384</v>
      </c>
      <c r="H5161">
        <v>3504</v>
      </c>
      <c r="M5161">
        <v>1068</v>
      </c>
    </row>
    <row r="5162" spans="1:13" customFormat="1" hidden="1">
      <c r="A5162" t="s">
        <v>770</v>
      </c>
      <c r="B5162" t="s">
        <v>771</v>
      </c>
      <c r="C5162" s="1">
        <v>44385</v>
      </c>
      <c r="H5162">
        <v>4571</v>
      </c>
      <c r="M5162">
        <v>1393</v>
      </c>
    </row>
    <row r="5163" spans="1:13" customFormat="1" hidden="1">
      <c r="A5163" t="s">
        <v>770</v>
      </c>
      <c r="B5163" t="s">
        <v>771</v>
      </c>
      <c r="C5163" s="1">
        <v>44386</v>
      </c>
      <c r="H5163">
        <v>5638</v>
      </c>
      <c r="M5163">
        <v>1718</v>
      </c>
    </row>
    <row r="5164" spans="1:13" customFormat="1" hidden="1">
      <c r="A5164" t="s">
        <v>770</v>
      </c>
      <c r="B5164" t="s">
        <v>771</v>
      </c>
      <c r="C5164" s="1">
        <v>44387</v>
      </c>
      <c r="H5164">
        <v>6705</v>
      </c>
      <c r="M5164">
        <v>2044</v>
      </c>
    </row>
    <row r="5165" spans="1:13" customFormat="1" hidden="1">
      <c r="A5165" t="s">
        <v>770</v>
      </c>
      <c r="B5165" t="s">
        <v>771</v>
      </c>
      <c r="C5165" s="1">
        <v>44388</v>
      </c>
      <c r="H5165">
        <v>7772</v>
      </c>
      <c r="M5165">
        <v>2369</v>
      </c>
    </row>
    <row r="5166" spans="1:13" customFormat="1" hidden="1">
      <c r="A5166" t="s">
        <v>770</v>
      </c>
      <c r="B5166" t="s">
        <v>771</v>
      </c>
      <c r="C5166" s="1">
        <v>44389</v>
      </c>
      <c r="H5166">
        <v>8839</v>
      </c>
      <c r="M5166">
        <v>2694</v>
      </c>
    </row>
    <row r="5167" spans="1:13" customFormat="1" hidden="1">
      <c r="A5167" t="s">
        <v>770</v>
      </c>
      <c r="B5167" t="s">
        <v>771</v>
      </c>
      <c r="C5167" s="1">
        <v>44390</v>
      </c>
      <c r="H5167">
        <v>8839</v>
      </c>
      <c r="M5167">
        <v>2694</v>
      </c>
    </row>
    <row r="5168" spans="1:13" customFormat="1" hidden="1">
      <c r="A5168" t="s">
        <v>770</v>
      </c>
      <c r="B5168" t="s">
        <v>771</v>
      </c>
      <c r="C5168" s="1">
        <v>44391</v>
      </c>
      <c r="H5168">
        <v>8839</v>
      </c>
      <c r="M5168">
        <v>2694</v>
      </c>
    </row>
    <row r="5169" spans="1:13" customFormat="1" hidden="1">
      <c r="A5169" t="s">
        <v>770</v>
      </c>
      <c r="B5169" t="s">
        <v>771</v>
      </c>
      <c r="C5169" s="1">
        <v>44392</v>
      </c>
      <c r="H5169">
        <v>8839</v>
      </c>
      <c r="M5169">
        <v>2694</v>
      </c>
    </row>
    <row r="5170" spans="1:13" customFormat="1" hidden="1">
      <c r="A5170" t="s">
        <v>770</v>
      </c>
      <c r="B5170" t="s">
        <v>771</v>
      </c>
      <c r="C5170" s="1">
        <v>44393</v>
      </c>
      <c r="H5170">
        <v>8839</v>
      </c>
      <c r="M5170">
        <v>2694</v>
      </c>
    </row>
    <row r="5171" spans="1:13" customFormat="1" hidden="1">
      <c r="A5171" t="s">
        <v>770</v>
      </c>
      <c r="B5171" t="s">
        <v>771</v>
      </c>
      <c r="C5171" s="1">
        <v>44394</v>
      </c>
      <c r="H5171">
        <v>8839</v>
      </c>
      <c r="M5171">
        <v>2694</v>
      </c>
    </row>
    <row r="5172" spans="1:13" customFormat="1" hidden="1">
      <c r="A5172" t="s">
        <v>770</v>
      </c>
      <c r="B5172" t="s">
        <v>771</v>
      </c>
      <c r="C5172" s="1">
        <v>44395</v>
      </c>
      <c r="H5172">
        <v>8839</v>
      </c>
      <c r="M5172">
        <v>2694</v>
      </c>
    </row>
    <row r="5173" spans="1:13" customFormat="1" hidden="1">
      <c r="A5173" t="s">
        <v>770</v>
      </c>
      <c r="B5173" t="s">
        <v>771</v>
      </c>
      <c r="C5173" s="1">
        <v>44396</v>
      </c>
      <c r="H5173">
        <v>8839</v>
      </c>
      <c r="M5173">
        <v>2694</v>
      </c>
    </row>
    <row r="5174" spans="1:13" customFormat="1" hidden="1">
      <c r="A5174" t="s">
        <v>770</v>
      </c>
      <c r="B5174" t="s">
        <v>771</v>
      </c>
      <c r="C5174" s="1">
        <v>44397</v>
      </c>
      <c r="H5174">
        <v>8839</v>
      </c>
      <c r="M5174">
        <v>2694</v>
      </c>
    </row>
    <row r="5175" spans="1:13" customFormat="1" hidden="1">
      <c r="A5175" t="s">
        <v>770</v>
      </c>
      <c r="B5175" t="s">
        <v>771</v>
      </c>
      <c r="C5175" s="1">
        <v>44398</v>
      </c>
      <c r="D5175">
        <v>611641</v>
      </c>
      <c r="E5175">
        <v>381381</v>
      </c>
      <c r="F5175">
        <v>230260</v>
      </c>
      <c r="H5175">
        <v>8839</v>
      </c>
      <c r="I5175">
        <v>18.64</v>
      </c>
      <c r="J5175">
        <v>11.62</v>
      </c>
      <c r="K5175">
        <v>7.02</v>
      </c>
      <c r="M5175">
        <v>2694</v>
      </c>
    </row>
    <row r="5176" spans="1:13" customFormat="1" hidden="1">
      <c r="A5176" t="s">
        <v>770</v>
      </c>
      <c r="B5176" t="s">
        <v>771</v>
      </c>
      <c r="C5176" s="1">
        <v>44399</v>
      </c>
      <c r="H5176">
        <v>9121</v>
      </c>
      <c r="M5176">
        <v>2780</v>
      </c>
    </row>
    <row r="5177" spans="1:13" customFormat="1" hidden="1">
      <c r="A5177" t="s">
        <v>770</v>
      </c>
      <c r="B5177" t="s">
        <v>771</v>
      </c>
      <c r="C5177" s="1">
        <v>44400</v>
      </c>
      <c r="H5177">
        <v>9403</v>
      </c>
      <c r="M5177">
        <v>2866</v>
      </c>
    </row>
    <row r="5178" spans="1:13" customFormat="1" hidden="1">
      <c r="A5178" t="s">
        <v>770</v>
      </c>
      <c r="B5178" t="s">
        <v>771</v>
      </c>
      <c r="C5178" s="1">
        <v>44401</v>
      </c>
      <c r="H5178">
        <v>9685</v>
      </c>
      <c r="M5178">
        <v>2952</v>
      </c>
    </row>
    <row r="5179" spans="1:13" customFormat="1" hidden="1">
      <c r="A5179" t="s">
        <v>770</v>
      </c>
      <c r="B5179" t="s">
        <v>771</v>
      </c>
      <c r="C5179" s="1">
        <v>44402</v>
      </c>
      <c r="H5179">
        <v>9967</v>
      </c>
      <c r="M5179">
        <v>3038</v>
      </c>
    </row>
    <row r="5180" spans="1:13" customFormat="1" hidden="1">
      <c r="A5180" t="s">
        <v>770</v>
      </c>
      <c r="B5180" t="s">
        <v>771</v>
      </c>
      <c r="C5180" s="1">
        <v>44403</v>
      </c>
      <c r="H5180">
        <v>10249</v>
      </c>
      <c r="M5180">
        <v>3124</v>
      </c>
    </row>
    <row r="5181" spans="1:13" customFormat="1" hidden="1">
      <c r="A5181" t="s">
        <v>770</v>
      </c>
      <c r="B5181" t="s">
        <v>771</v>
      </c>
      <c r="C5181" s="1">
        <v>44404</v>
      </c>
      <c r="H5181">
        <v>10531</v>
      </c>
      <c r="M5181">
        <v>3210</v>
      </c>
    </row>
    <row r="5182" spans="1:13" customFormat="1" hidden="1">
      <c r="A5182" t="s">
        <v>770</v>
      </c>
      <c r="B5182" t="s">
        <v>771</v>
      </c>
      <c r="C5182" s="1">
        <v>44405</v>
      </c>
      <c r="H5182">
        <v>10813</v>
      </c>
      <c r="M5182">
        <v>3296</v>
      </c>
    </row>
    <row r="5183" spans="1:13" customFormat="1" hidden="1">
      <c r="A5183" t="s">
        <v>770</v>
      </c>
      <c r="B5183" t="s">
        <v>771</v>
      </c>
      <c r="C5183" s="1">
        <v>44406</v>
      </c>
      <c r="H5183">
        <v>10813</v>
      </c>
      <c r="M5183">
        <v>3296</v>
      </c>
    </row>
    <row r="5184" spans="1:13" customFormat="1" hidden="1">
      <c r="A5184" t="s">
        <v>770</v>
      </c>
      <c r="B5184" t="s">
        <v>771</v>
      </c>
      <c r="C5184" s="1">
        <v>44407</v>
      </c>
      <c r="H5184">
        <v>10813</v>
      </c>
      <c r="M5184">
        <v>3296</v>
      </c>
    </row>
    <row r="5185" spans="1:13" customFormat="1" hidden="1">
      <c r="A5185" t="s">
        <v>770</v>
      </c>
      <c r="B5185" t="s">
        <v>771</v>
      </c>
      <c r="C5185" s="1">
        <v>44408</v>
      </c>
      <c r="H5185">
        <v>10813</v>
      </c>
      <c r="M5185">
        <v>3296</v>
      </c>
    </row>
    <row r="5186" spans="1:13" customFormat="1" hidden="1">
      <c r="A5186" t="s">
        <v>770</v>
      </c>
      <c r="B5186" t="s">
        <v>771</v>
      </c>
      <c r="C5186" s="1">
        <v>44409</v>
      </c>
      <c r="H5186">
        <v>10813</v>
      </c>
      <c r="M5186">
        <v>3296</v>
      </c>
    </row>
    <row r="5187" spans="1:13" customFormat="1" hidden="1">
      <c r="A5187" t="s">
        <v>770</v>
      </c>
      <c r="B5187" t="s">
        <v>771</v>
      </c>
      <c r="C5187" s="1">
        <v>44410</v>
      </c>
      <c r="H5187">
        <v>10813</v>
      </c>
      <c r="M5187">
        <v>3296</v>
      </c>
    </row>
    <row r="5188" spans="1:13" customFormat="1" hidden="1">
      <c r="A5188" t="s">
        <v>770</v>
      </c>
      <c r="B5188" t="s">
        <v>771</v>
      </c>
      <c r="C5188" s="1">
        <v>44411</v>
      </c>
      <c r="H5188">
        <v>10813</v>
      </c>
      <c r="M5188">
        <v>3296</v>
      </c>
    </row>
    <row r="5189" spans="1:13" customFormat="1" hidden="1">
      <c r="A5189" t="s">
        <v>770</v>
      </c>
      <c r="B5189" t="s">
        <v>771</v>
      </c>
      <c r="C5189" s="1">
        <v>44412</v>
      </c>
      <c r="D5189">
        <v>763019</v>
      </c>
      <c r="E5189">
        <v>482886</v>
      </c>
      <c r="F5189">
        <v>280133</v>
      </c>
      <c r="H5189">
        <v>10813</v>
      </c>
      <c r="I5189">
        <v>23.26</v>
      </c>
      <c r="J5189">
        <v>14.72</v>
      </c>
      <c r="K5189">
        <v>8.5399999999999991</v>
      </c>
      <c r="M5189">
        <v>3296</v>
      </c>
    </row>
    <row r="5190" spans="1:13" customFormat="1" hidden="1">
      <c r="A5190" t="s">
        <v>770</v>
      </c>
      <c r="B5190" t="s">
        <v>771</v>
      </c>
      <c r="C5190" s="1">
        <v>44413</v>
      </c>
      <c r="H5190">
        <v>10111</v>
      </c>
      <c r="M5190">
        <v>3082</v>
      </c>
    </row>
    <row r="5191" spans="1:13" customFormat="1" hidden="1">
      <c r="A5191" t="s">
        <v>770</v>
      </c>
      <c r="B5191" t="s">
        <v>771</v>
      </c>
      <c r="C5191" s="1">
        <v>44414</v>
      </c>
      <c r="H5191">
        <v>9409</v>
      </c>
      <c r="M5191">
        <v>2868</v>
      </c>
    </row>
    <row r="5192" spans="1:13" customFormat="1" hidden="1">
      <c r="A5192" t="s">
        <v>770</v>
      </c>
      <c r="B5192" t="s">
        <v>771</v>
      </c>
      <c r="C5192" s="1">
        <v>44415</v>
      </c>
      <c r="H5192">
        <v>8707</v>
      </c>
      <c r="M5192">
        <v>2654</v>
      </c>
    </row>
    <row r="5193" spans="1:13" customFormat="1" hidden="1">
      <c r="A5193" t="s">
        <v>770</v>
      </c>
      <c r="B5193" t="s">
        <v>771</v>
      </c>
      <c r="C5193" s="1">
        <v>44416</v>
      </c>
      <c r="H5193">
        <v>8006</v>
      </c>
      <c r="M5193">
        <v>2440</v>
      </c>
    </row>
    <row r="5194" spans="1:13" customFormat="1" hidden="1">
      <c r="A5194" t="s">
        <v>770</v>
      </c>
      <c r="B5194" t="s">
        <v>771</v>
      </c>
      <c r="C5194" s="1">
        <v>44417</v>
      </c>
      <c r="H5194">
        <v>7304</v>
      </c>
      <c r="M5194">
        <v>2226</v>
      </c>
    </row>
    <row r="5195" spans="1:13" customFormat="1" hidden="1">
      <c r="A5195" t="s">
        <v>770</v>
      </c>
      <c r="B5195" t="s">
        <v>771</v>
      </c>
      <c r="C5195" s="1">
        <v>44418</v>
      </c>
      <c r="D5195">
        <v>798422</v>
      </c>
      <c r="E5195">
        <v>499813</v>
      </c>
      <c r="F5195">
        <v>298609</v>
      </c>
      <c r="H5195">
        <v>6602</v>
      </c>
      <c r="I5195">
        <v>24.34</v>
      </c>
      <c r="J5195">
        <v>15.23</v>
      </c>
      <c r="K5195">
        <v>9.1</v>
      </c>
      <c r="M5195">
        <v>2012</v>
      </c>
    </row>
    <row r="5196" spans="1:13" customFormat="1" hidden="1">
      <c r="A5196" t="s">
        <v>770</v>
      </c>
      <c r="B5196" t="s">
        <v>771</v>
      </c>
      <c r="C5196" s="1">
        <v>44419</v>
      </c>
      <c r="D5196">
        <v>865306</v>
      </c>
      <c r="E5196">
        <v>537608</v>
      </c>
      <c r="F5196">
        <v>327698</v>
      </c>
      <c r="G5196">
        <v>66884</v>
      </c>
      <c r="H5196">
        <v>14612</v>
      </c>
      <c r="I5196">
        <v>26.37</v>
      </c>
      <c r="J5196">
        <v>16.39</v>
      </c>
      <c r="K5196">
        <v>9.99</v>
      </c>
      <c r="M5196">
        <v>4454</v>
      </c>
    </row>
    <row r="5197" spans="1:13" customFormat="1" hidden="1">
      <c r="A5197" t="s">
        <v>772</v>
      </c>
      <c r="B5197" t="s">
        <v>773</v>
      </c>
      <c r="C5197" s="1">
        <v>44280</v>
      </c>
      <c r="D5197">
        <v>0</v>
      </c>
      <c r="E5197">
        <v>0</v>
      </c>
      <c r="I5197">
        <v>0</v>
      </c>
      <c r="J5197">
        <v>0</v>
      </c>
    </row>
    <row r="5198" spans="1:13" customFormat="1" hidden="1">
      <c r="A5198" t="s">
        <v>772</v>
      </c>
      <c r="B5198" t="s">
        <v>773</v>
      </c>
      <c r="C5198" s="1">
        <v>44281</v>
      </c>
      <c r="H5198">
        <v>1618</v>
      </c>
      <c r="M5198">
        <v>688</v>
      </c>
    </row>
    <row r="5199" spans="1:13" customFormat="1" hidden="1">
      <c r="A5199" t="s">
        <v>772</v>
      </c>
      <c r="B5199" t="s">
        <v>773</v>
      </c>
      <c r="C5199" s="1">
        <v>44282</v>
      </c>
      <c r="H5199">
        <v>1618</v>
      </c>
      <c r="M5199">
        <v>688</v>
      </c>
    </row>
    <row r="5200" spans="1:13" customFormat="1" hidden="1">
      <c r="A5200" t="s">
        <v>772</v>
      </c>
      <c r="B5200" t="s">
        <v>773</v>
      </c>
      <c r="C5200" s="1">
        <v>44283</v>
      </c>
      <c r="H5200">
        <v>1618</v>
      </c>
      <c r="M5200">
        <v>688</v>
      </c>
    </row>
    <row r="5201" spans="1:13" customFormat="1" hidden="1">
      <c r="A5201" t="s">
        <v>772</v>
      </c>
      <c r="B5201" t="s">
        <v>773</v>
      </c>
      <c r="C5201" s="1">
        <v>44284</v>
      </c>
      <c r="H5201">
        <v>1618</v>
      </c>
      <c r="M5201">
        <v>688</v>
      </c>
    </row>
    <row r="5202" spans="1:13" customFormat="1" hidden="1">
      <c r="A5202" t="s">
        <v>772</v>
      </c>
      <c r="B5202" t="s">
        <v>773</v>
      </c>
      <c r="C5202" s="1">
        <v>44285</v>
      </c>
      <c r="H5202">
        <v>1618</v>
      </c>
      <c r="M5202">
        <v>688</v>
      </c>
    </row>
    <row r="5203" spans="1:13" customFormat="1" hidden="1">
      <c r="A5203" t="s">
        <v>772</v>
      </c>
      <c r="B5203" t="s">
        <v>773</v>
      </c>
      <c r="C5203" s="1">
        <v>44286</v>
      </c>
      <c r="H5203">
        <v>1618</v>
      </c>
      <c r="M5203">
        <v>688</v>
      </c>
    </row>
    <row r="5204" spans="1:13" customFormat="1" hidden="1">
      <c r="A5204" t="s">
        <v>772</v>
      </c>
      <c r="B5204" t="s">
        <v>773</v>
      </c>
      <c r="C5204" s="1">
        <v>44287</v>
      </c>
      <c r="H5204">
        <v>1618</v>
      </c>
      <c r="M5204">
        <v>688</v>
      </c>
    </row>
    <row r="5205" spans="1:13" customFormat="1" hidden="1">
      <c r="A5205" t="s">
        <v>772</v>
      </c>
      <c r="B5205" t="s">
        <v>773</v>
      </c>
      <c r="C5205" s="1">
        <v>44288</v>
      </c>
      <c r="D5205">
        <v>12945</v>
      </c>
      <c r="E5205">
        <v>12945</v>
      </c>
      <c r="H5205">
        <v>1618</v>
      </c>
      <c r="I5205">
        <v>0.55000000000000004</v>
      </c>
      <c r="J5205">
        <v>0.55000000000000004</v>
      </c>
      <c r="M5205">
        <v>688</v>
      </c>
    </row>
    <row r="5206" spans="1:13" customFormat="1" hidden="1">
      <c r="A5206" t="s">
        <v>772</v>
      </c>
      <c r="B5206" t="s">
        <v>773</v>
      </c>
      <c r="C5206" s="1">
        <v>44289</v>
      </c>
      <c r="H5206">
        <v>1486</v>
      </c>
      <c r="M5206">
        <v>632</v>
      </c>
    </row>
    <row r="5207" spans="1:13" customFormat="1" hidden="1">
      <c r="A5207" t="s">
        <v>772</v>
      </c>
      <c r="B5207" t="s">
        <v>773</v>
      </c>
      <c r="C5207" s="1">
        <v>44290</v>
      </c>
      <c r="H5207">
        <v>1354</v>
      </c>
      <c r="M5207">
        <v>576</v>
      </c>
    </row>
    <row r="5208" spans="1:13" customFormat="1" hidden="1">
      <c r="A5208" t="s">
        <v>772</v>
      </c>
      <c r="B5208" t="s">
        <v>773</v>
      </c>
      <c r="C5208" s="1">
        <v>44291</v>
      </c>
      <c r="H5208">
        <v>1222</v>
      </c>
      <c r="M5208">
        <v>520</v>
      </c>
    </row>
    <row r="5209" spans="1:13" customFormat="1" hidden="1">
      <c r="A5209" t="s">
        <v>772</v>
      </c>
      <c r="B5209" t="s">
        <v>773</v>
      </c>
      <c r="C5209" s="1">
        <v>44292</v>
      </c>
      <c r="H5209">
        <v>1090</v>
      </c>
      <c r="M5209">
        <v>464</v>
      </c>
    </row>
    <row r="5210" spans="1:13" customFormat="1" hidden="1">
      <c r="A5210" t="s">
        <v>772</v>
      </c>
      <c r="B5210" t="s">
        <v>773</v>
      </c>
      <c r="C5210" s="1">
        <v>44293</v>
      </c>
      <c r="H5210">
        <v>959</v>
      </c>
      <c r="M5210">
        <v>408</v>
      </c>
    </row>
    <row r="5211" spans="1:13" customFormat="1" hidden="1">
      <c r="A5211" t="s">
        <v>772</v>
      </c>
      <c r="B5211" t="s">
        <v>773</v>
      </c>
      <c r="C5211" s="1">
        <v>44294</v>
      </c>
      <c r="H5211">
        <v>827</v>
      </c>
      <c r="M5211">
        <v>352</v>
      </c>
    </row>
    <row r="5212" spans="1:13" customFormat="1" hidden="1">
      <c r="A5212" t="s">
        <v>772</v>
      </c>
      <c r="B5212" t="s">
        <v>773</v>
      </c>
      <c r="C5212" s="1">
        <v>44295</v>
      </c>
      <c r="D5212">
        <v>17808</v>
      </c>
      <c r="E5212">
        <v>17808</v>
      </c>
      <c r="H5212">
        <v>695</v>
      </c>
      <c r="I5212">
        <v>0.76</v>
      </c>
      <c r="J5212">
        <v>0.76</v>
      </c>
      <c r="M5212">
        <v>296</v>
      </c>
    </row>
    <row r="5213" spans="1:13" customFormat="1" hidden="1">
      <c r="A5213" t="s">
        <v>772</v>
      </c>
      <c r="B5213" t="s">
        <v>773</v>
      </c>
      <c r="C5213" s="1">
        <v>44296</v>
      </c>
      <c r="H5213">
        <v>940</v>
      </c>
      <c r="M5213">
        <v>400</v>
      </c>
    </row>
    <row r="5214" spans="1:13" customFormat="1" hidden="1">
      <c r="A5214" t="s">
        <v>772</v>
      </c>
      <c r="B5214" t="s">
        <v>773</v>
      </c>
      <c r="C5214" s="1">
        <v>44297</v>
      </c>
      <c r="H5214">
        <v>1185</v>
      </c>
      <c r="M5214">
        <v>504</v>
      </c>
    </row>
    <row r="5215" spans="1:13" customFormat="1" hidden="1">
      <c r="A5215" t="s">
        <v>772</v>
      </c>
      <c r="B5215" t="s">
        <v>773</v>
      </c>
      <c r="C5215" s="1">
        <v>44298</v>
      </c>
      <c r="D5215">
        <v>25040</v>
      </c>
      <c r="E5215">
        <v>25040</v>
      </c>
      <c r="H5215">
        <v>1430</v>
      </c>
      <c r="I5215">
        <v>1.06</v>
      </c>
      <c r="J5215">
        <v>1.06</v>
      </c>
      <c r="M5215">
        <v>608</v>
      </c>
    </row>
    <row r="5216" spans="1:13" customFormat="1" hidden="1">
      <c r="A5216" t="s">
        <v>772</v>
      </c>
      <c r="B5216" t="s">
        <v>773</v>
      </c>
      <c r="C5216" s="1">
        <v>44299</v>
      </c>
      <c r="H5216">
        <v>1746</v>
      </c>
      <c r="M5216">
        <v>742</v>
      </c>
    </row>
    <row r="5217" spans="1:13" customFormat="1" hidden="1">
      <c r="A5217" t="s">
        <v>772</v>
      </c>
      <c r="B5217" t="s">
        <v>773</v>
      </c>
      <c r="C5217" s="1">
        <v>44300</v>
      </c>
      <c r="H5217">
        <v>2061</v>
      </c>
      <c r="M5217">
        <v>876</v>
      </c>
    </row>
    <row r="5218" spans="1:13" customFormat="1" hidden="1">
      <c r="A5218" t="s">
        <v>772</v>
      </c>
      <c r="B5218" t="s">
        <v>773</v>
      </c>
      <c r="C5218" s="1">
        <v>44301</v>
      </c>
      <c r="H5218">
        <v>2377</v>
      </c>
      <c r="M5218">
        <v>1011</v>
      </c>
    </row>
    <row r="5219" spans="1:13" customFormat="1" hidden="1">
      <c r="A5219" t="s">
        <v>772</v>
      </c>
      <c r="B5219" t="s">
        <v>773</v>
      </c>
      <c r="C5219" s="1">
        <v>44302</v>
      </c>
      <c r="D5219">
        <v>36652</v>
      </c>
      <c r="E5219">
        <v>36652</v>
      </c>
      <c r="H5219">
        <v>2692</v>
      </c>
      <c r="I5219">
        <v>1.56</v>
      </c>
      <c r="J5219">
        <v>1.56</v>
      </c>
      <c r="M5219">
        <v>1145</v>
      </c>
    </row>
    <row r="5220" spans="1:13" customFormat="1" hidden="1">
      <c r="A5220" t="s">
        <v>772</v>
      </c>
      <c r="B5220" t="s">
        <v>773</v>
      </c>
      <c r="C5220" s="1">
        <v>44303</v>
      </c>
      <c r="H5220">
        <v>2584</v>
      </c>
      <c r="M5220">
        <v>1099</v>
      </c>
    </row>
    <row r="5221" spans="1:13" customFormat="1" hidden="1">
      <c r="A5221" t="s">
        <v>772</v>
      </c>
      <c r="B5221" t="s">
        <v>773</v>
      </c>
      <c r="C5221" s="1">
        <v>44304</v>
      </c>
      <c r="H5221">
        <v>2476</v>
      </c>
      <c r="M5221">
        <v>1053</v>
      </c>
    </row>
    <row r="5222" spans="1:13" customFormat="1" hidden="1">
      <c r="A5222" t="s">
        <v>772</v>
      </c>
      <c r="B5222" t="s">
        <v>773</v>
      </c>
      <c r="C5222" s="1">
        <v>44305</v>
      </c>
      <c r="D5222">
        <v>41612</v>
      </c>
      <c r="E5222">
        <v>41612</v>
      </c>
      <c r="H5222">
        <v>2367</v>
      </c>
      <c r="I5222">
        <v>1.77</v>
      </c>
      <c r="J5222">
        <v>1.77</v>
      </c>
      <c r="M5222">
        <v>1007</v>
      </c>
    </row>
    <row r="5223" spans="1:13" customFormat="1" hidden="1">
      <c r="A5223" t="s">
        <v>772</v>
      </c>
      <c r="B5223" t="s">
        <v>773</v>
      </c>
      <c r="C5223" s="1">
        <v>44306</v>
      </c>
      <c r="H5223">
        <v>2151</v>
      </c>
      <c r="M5223">
        <v>915</v>
      </c>
    </row>
    <row r="5224" spans="1:13" customFormat="1" hidden="1">
      <c r="A5224" t="s">
        <v>772</v>
      </c>
      <c r="B5224" t="s">
        <v>773</v>
      </c>
      <c r="C5224" s="1">
        <v>44307</v>
      </c>
      <c r="H5224">
        <v>1934</v>
      </c>
      <c r="M5224">
        <v>822</v>
      </c>
    </row>
    <row r="5225" spans="1:13" customFormat="1" hidden="1">
      <c r="A5225" t="s">
        <v>772</v>
      </c>
      <c r="B5225" t="s">
        <v>773</v>
      </c>
      <c r="C5225" s="1">
        <v>44308</v>
      </c>
      <c r="H5225">
        <v>1718</v>
      </c>
      <c r="M5225">
        <v>731</v>
      </c>
    </row>
    <row r="5226" spans="1:13" customFormat="1" hidden="1">
      <c r="A5226" t="s">
        <v>772</v>
      </c>
      <c r="B5226" t="s">
        <v>773</v>
      </c>
      <c r="C5226" s="1">
        <v>44309</v>
      </c>
      <c r="D5226">
        <v>47160</v>
      </c>
      <c r="E5226">
        <v>47160</v>
      </c>
      <c r="H5226">
        <v>1501</v>
      </c>
      <c r="I5226">
        <v>2.0099999999999998</v>
      </c>
      <c r="J5226">
        <v>2.0099999999999998</v>
      </c>
      <c r="M5226">
        <v>638</v>
      </c>
    </row>
    <row r="5227" spans="1:13" customFormat="1" hidden="1">
      <c r="A5227" t="s">
        <v>772</v>
      </c>
      <c r="B5227" t="s">
        <v>773</v>
      </c>
      <c r="C5227" s="1">
        <v>44310</v>
      </c>
      <c r="H5227">
        <v>1325</v>
      </c>
      <c r="M5227">
        <v>563</v>
      </c>
    </row>
    <row r="5228" spans="1:13" customFormat="1" hidden="1">
      <c r="A5228" t="s">
        <v>772</v>
      </c>
      <c r="B5228" t="s">
        <v>773</v>
      </c>
      <c r="C5228" s="1">
        <v>44311</v>
      </c>
      <c r="H5228">
        <v>1148</v>
      </c>
      <c r="M5228">
        <v>488</v>
      </c>
    </row>
    <row r="5229" spans="1:13" customFormat="1" hidden="1">
      <c r="A5229" t="s">
        <v>772</v>
      </c>
      <c r="B5229" t="s">
        <v>773</v>
      </c>
      <c r="C5229" s="1">
        <v>44312</v>
      </c>
      <c r="D5229">
        <v>48411</v>
      </c>
      <c r="E5229">
        <v>48411</v>
      </c>
      <c r="H5229">
        <v>971</v>
      </c>
      <c r="I5229">
        <v>2.06</v>
      </c>
      <c r="J5229">
        <v>2.06</v>
      </c>
      <c r="M5229">
        <v>413</v>
      </c>
    </row>
    <row r="5230" spans="1:13" customFormat="1" hidden="1">
      <c r="A5230" t="s">
        <v>772</v>
      </c>
      <c r="B5230" t="s">
        <v>773</v>
      </c>
      <c r="C5230" s="1">
        <v>44313</v>
      </c>
      <c r="H5230">
        <v>826</v>
      </c>
      <c r="M5230">
        <v>351</v>
      </c>
    </row>
    <row r="5231" spans="1:13" customFormat="1" hidden="1">
      <c r="A5231" t="s">
        <v>772</v>
      </c>
      <c r="B5231" t="s">
        <v>773</v>
      </c>
      <c r="C5231" s="1">
        <v>44314</v>
      </c>
      <c r="H5231">
        <v>680</v>
      </c>
      <c r="M5231">
        <v>289</v>
      </c>
    </row>
    <row r="5232" spans="1:13" customFormat="1" hidden="1">
      <c r="A5232" t="s">
        <v>772</v>
      </c>
      <c r="B5232" t="s">
        <v>773</v>
      </c>
      <c r="C5232" s="1">
        <v>44315</v>
      </c>
      <c r="H5232">
        <v>534</v>
      </c>
      <c r="M5232">
        <v>227</v>
      </c>
    </row>
    <row r="5233" spans="1:13" customFormat="1" hidden="1">
      <c r="A5233" t="s">
        <v>772</v>
      </c>
      <c r="B5233" t="s">
        <v>773</v>
      </c>
      <c r="C5233" s="1">
        <v>44316</v>
      </c>
      <c r="D5233">
        <v>49882</v>
      </c>
      <c r="E5233">
        <v>49882</v>
      </c>
      <c r="H5233">
        <v>389</v>
      </c>
      <c r="I5233">
        <v>2.12</v>
      </c>
      <c r="J5233">
        <v>2.12</v>
      </c>
      <c r="M5233">
        <v>165</v>
      </c>
    </row>
    <row r="5234" spans="1:13" customFormat="1" hidden="1">
      <c r="A5234" t="s">
        <v>772</v>
      </c>
      <c r="B5234" t="s">
        <v>773</v>
      </c>
      <c r="C5234" s="1">
        <v>44317</v>
      </c>
      <c r="H5234">
        <v>401</v>
      </c>
      <c r="M5234">
        <v>171</v>
      </c>
    </row>
    <row r="5235" spans="1:13" customFormat="1" hidden="1">
      <c r="A5235" t="s">
        <v>772</v>
      </c>
      <c r="B5235" t="s">
        <v>773</v>
      </c>
      <c r="C5235" s="1">
        <v>44318</v>
      </c>
      <c r="H5235">
        <v>412</v>
      </c>
      <c r="M5235">
        <v>175</v>
      </c>
    </row>
    <row r="5236" spans="1:13" customFormat="1" hidden="1">
      <c r="A5236" t="s">
        <v>772</v>
      </c>
      <c r="B5236" t="s">
        <v>773</v>
      </c>
      <c r="C5236" s="1">
        <v>44319</v>
      </c>
      <c r="H5236">
        <v>424</v>
      </c>
      <c r="M5236">
        <v>180</v>
      </c>
    </row>
    <row r="5237" spans="1:13" customFormat="1" hidden="1">
      <c r="A5237" t="s">
        <v>772</v>
      </c>
      <c r="B5237" t="s">
        <v>773</v>
      </c>
      <c r="C5237" s="1">
        <v>44320</v>
      </c>
      <c r="H5237">
        <v>443</v>
      </c>
      <c r="M5237">
        <v>188</v>
      </c>
    </row>
    <row r="5238" spans="1:13" customFormat="1" hidden="1">
      <c r="A5238" t="s">
        <v>772</v>
      </c>
      <c r="B5238" t="s">
        <v>773</v>
      </c>
      <c r="C5238" s="1">
        <v>44321</v>
      </c>
      <c r="H5238">
        <v>462</v>
      </c>
      <c r="M5238">
        <v>196</v>
      </c>
    </row>
    <row r="5239" spans="1:13" customFormat="1" hidden="1">
      <c r="A5239" t="s">
        <v>772</v>
      </c>
      <c r="B5239" t="s">
        <v>773</v>
      </c>
      <c r="C5239" s="1">
        <v>44322</v>
      </c>
      <c r="H5239">
        <v>480</v>
      </c>
      <c r="M5239">
        <v>204</v>
      </c>
    </row>
    <row r="5240" spans="1:13" customFormat="1" hidden="1">
      <c r="A5240" t="s">
        <v>772</v>
      </c>
      <c r="B5240" t="s">
        <v>773</v>
      </c>
      <c r="C5240" s="1">
        <v>44323</v>
      </c>
      <c r="D5240">
        <v>53375</v>
      </c>
      <c r="E5240">
        <v>53375</v>
      </c>
      <c r="H5240">
        <v>499</v>
      </c>
      <c r="I5240">
        <v>2.27</v>
      </c>
      <c r="J5240">
        <v>2.27</v>
      </c>
      <c r="M5240">
        <v>212</v>
      </c>
    </row>
    <row r="5241" spans="1:13" customFormat="1" hidden="1">
      <c r="A5241" t="s">
        <v>772</v>
      </c>
      <c r="B5241" t="s">
        <v>773</v>
      </c>
      <c r="C5241" s="1">
        <v>44324</v>
      </c>
      <c r="H5241">
        <v>558</v>
      </c>
      <c r="M5241">
        <v>237</v>
      </c>
    </row>
    <row r="5242" spans="1:13" customFormat="1" hidden="1">
      <c r="A5242" t="s">
        <v>772</v>
      </c>
      <c r="B5242" t="s">
        <v>773</v>
      </c>
      <c r="C5242" s="1">
        <v>44325</v>
      </c>
      <c r="H5242">
        <v>616</v>
      </c>
      <c r="M5242">
        <v>262</v>
      </c>
    </row>
    <row r="5243" spans="1:13" customFormat="1" hidden="1">
      <c r="A5243" t="s">
        <v>772</v>
      </c>
      <c r="B5243" t="s">
        <v>773</v>
      </c>
      <c r="C5243" s="1">
        <v>44326</v>
      </c>
      <c r="D5243">
        <v>56101</v>
      </c>
      <c r="E5243">
        <v>56101</v>
      </c>
      <c r="H5243">
        <v>675</v>
      </c>
      <c r="I5243">
        <v>2.39</v>
      </c>
      <c r="J5243">
        <v>2.39</v>
      </c>
      <c r="M5243">
        <v>287</v>
      </c>
    </row>
    <row r="5244" spans="1:13" customFormat="1" hidden="1">
      <c r="A5244" t="s">
        <v>772</v>
      </c>
      <c r="B5244" t="s">
        <v>773</v>
      </c>
      <c r="C5244" s="1">
        <v>44327</v>
      </c>
      <c r="H5244">
        <v>1153</v>
      </c>
      <c r="M5244">
        <v>490</v>
      </c>
    </row>
    <row r="5245" spans="1:13" customFormat="1" hidden="1">
      <c r="A5245" t="s">
        <v>772</v>
      </c>
      <c r="B5245" t="s">
        <v>773</v>
      </c>
      <c r="C5245" s="1">
        <v>44328</v>
      </c>
      <c r="H5245">
        <v>1632</v>
      </c>
      <c r="M5245">
        <v>694</v>
      </c>
    </row>
    <row r="5246" spans="1:13" customFormat="1" hidden="1">
      <c r="A5246" t="s">
        <v>772</v>
      </c>
      <c r="B5246" t="s">
        <v>773</v>
      </c>
      <c r="C5246" s="1">
        <v>44329</v>
      </c>
      <c r="H5246">
        <v>2111</v>
      </c>
      <c r="M5246">
        <v>898</v>
      </c>
    </row>
    <row r="5247" spans="1:13" customFormat="1" hidden="1">
      <c r="A5247" t="s">
        <v>772</v>
      </c>
      <c r="B5247" t="s">
        <v>773</v>
      </c>
      <c r="C5247" s="1">
        <v>44330</v>
      </c>
      <c r="D5247">
        <v>71500</v>
      </c>
      <c r="E5247">
        <v>71500</v>
      </c>
      <c r="H5247">
        <v>2589</v>
      </c>
      <c r="I5247">
        <v>3.04</v>
      </c>
      <c r="J5247">
        <v>3.04</v>
      </c>
      <c r="M5247">
        <v>1101</v>
      </c>
    </row>
    <row r="5248" spans="1:13" customFormat="1" hidden="1">
      <c r="A5248" t="s">
        <v>772</v>
      </c>
      <c r="B5248" t="s">
        <v>773</v>
      </c>
      <c r="C5248" s="1">
        <v>44331</v>
      </c>
      <c r="H5248">
        <v>3288</v>
      </c>
      <c r="M5248">
        <v>1398</v>
      </c>
    </row>
    <row r="5249" spans="1:13" customFormat="1" hidden="1">
      <c r="A5249" t="s">
        <v>772</v>
      </c>
      <c r="B5249" t="s">
        <v>773</v>
      </c>
      <c r="C5249" s="1">
        <v>44332</v>
      </c>
      <c r="H5249">
        <v>3987</v>
      </c>
      <c r="M5249">
        <v>1695</v>
      </c>
    </row>
    <row r="5250" spans="1:13" customFormat="1" hidden="1">
      <c r="A5250" t="s">
        <v>772</v>
      </c>
      <c r="B5250" t="s">
        <v>773</v>
      </c>
      <c r="C5250" s="1">
        <v>44333</v>
      </c>
      <c r="D5250">
        <v>88907</v>
      </c>
      <c r="E5250">
        <v>88907</v>
      </c>
      <c r="H5250">
        <v>4687</v>
      </c>
      <c r="I5250">
        <v>3.78</v>
      </c>
      <c r="J5250">
        <v>3.78</v>
      </c>
      <c r="M5250">
        <v>1993</v>
      </c>
    </row>
    <row r="5251" spans="1:13" customFormat="1" hidden="1">
      <c r="A5251" t="s">
        <v>772</v>
      </c>
      <c r="B5251" t="s">
        <v>773</v>
      </c>
      <c r="C5251" s="1">
        <v>44334</v>
      </c>
      <c r="H5251">
        <v>5249</v>
      </c>
      <c r="M5251">
        <v>2232</v>
      </c>
    </row>
    <row r="5252" spans="1:13" customFormat="1" hidden="1">
      <c r="A5252" t="s">
        <v>772</v>
      </c>
      <c r="B5252" t="s">
        <v>773</v>
      </c>
      <c r="C5252" s="1">
        <v>44335</v>
      </c>
      <c r="H5252">
        <v>5812</v>
      </c>
      <c r="M5252">
        <v>2471</v>
      </c>
    </row>
    <row r="5253" spans="1:13" customFormat="1" hidden="1">
      <c r="A5253" t="s">
        <v>772</v>
      </c>
      <c r="B5253" t="s">
        <v>773</v>
      </c>
      <c r="C5253" s="1">
        <v>44336</v>
      </c>
      <c r="H5253">
        <v>6374</v>
      </c>
      <c r="M5253">
        <v>2710</v>
      </c>
    </row>
    <row r="5254" spans="1:13" customFormat="1" hidden="1">
      <c r="A5254" t="s">
        <v>772</v>
      </c>
      <c r="B5254" t="s">
        <v>773</v>
      </c>
      <c r="C5254" s="1">
        <v>44337</v>
      </c>
      <c r="D5254">
        <v>120055</v>
      </c>
      <c r="E5254">
        <v>120055</v>
      </c>
      <c r="H5254">
        <v>6936</v>
      </c>
      <c r="I5254">
        <v>5.1100000000000003</v>
      </c>
      <c r="J5254">
        <v>5.1100000000000003</v>
      </c>
      <c r="M5254">
        <v>2949</v>
      </c>
    </row>
    <row r="5255" spans="1:13" customFormat="1" hidden="1">
      <c r="A5255" t="s">
        <v>772</v>
      </c>
      <c r="B5255" t="s">
        <v>773</v>
      </c>
      <c r="C5255" s="1">
        <v>44338</v>
      </c>
      <c r="H5255">
        <v>6714</v>
      </c>
      <c r="M5255">
        <v>2855</v>
      </c>
    </row>
    <row r="5256" spans="1:13" customFormat="1" hidden="1">
      <c r="A5256" t="s">
        <v>772</v>
      </c>
      <c r="B5256" t="s">
        <v>773</v>
      </c>
      <c r="C5256" s="1">
        <v>44339</v>
      </c>
      <c r="H5256">
        <v>6491</v>
      </c>
      <c r="M5256">
        <v>2760</v>
      </c>
    </row>
    <row r="5257" spans="1:13" customFormat="1" hidden="1">
      <c r="A5257" t="s">
        <v>772</v>
      </c>
      <c r="B5257" t="s">
        <v>773</v>
      </c>
      <c r="C5257" s="1">
        <v>44340</v>
      </c>
      <c r="D5257">
        <v>132782</v>
      </c>
      <c r="E5257">
        <v>132782</v>
      </c>
      <c r="H5257">
        <v>6268</v>
      </c>
      <c r="I5257">
        <v>5.65</v>
      </c>
      <c r="J5257">
        <v>5.65</v>
      </c>
      <c r="M5257">
        <v>2665</v>
      </c>
    </row>
    <row r="5258" spans="1:13" customFormat="1" hidden="1">
      <c r="A5258" t="s">
        <v>772</v>
      </c>
      <c r="B5258" t="s">
        <v>773</v>
      </c>
      <c r="C5258" s="1">
        <v>44341</v>
      </c>
      <c r="H5258">
        <v>5516</v>
      </c>
      <c r="M5258">
        <v>2346</v>
      </c>
    </row>
    <row r="5259" spans="1:13" customFormat="1" hidden="1">
      <c r="A5259" t="s">
        <v>772</v>
      </c>
      <c r="B5259" t="s">
        <v>773</v>
      </c>
      <c r="C5259" s="1">
        <v>44342</v>
      </c>
      <c r="H5259">
        <v>4763</v>
      </c>
      <c r="M5259">
        <v>2025</v>
      </c>
    </row>
    <row r="5260" spans="1:13" customFormat="1" hidden="1">
      <c r="A5260" t="s">
        <v>772</v>
      </c>
      <c r="B5260" t="s">
        <v>773</v>
      </c>
      <c r="C5260" s="1">
        <v>44343</v>
      </c>
      <c r="H5260">
        <v>4011</v>
      </c>
      <c r="M5260">
        <v>1706</v>
      </c>
    </row>
    <row r="5261" spans="1:13" customFormat="1" hidden="1">
      <c r="A5261" t="s">
        <v>772</v>
      </c>
      <c r="B5261" t="s">
        <v>773</v>
      </c>
      <c r="C5261" s="1">
        <v>44344</v>
      </c>
      <c r="D5261">
        <v>142864</v>
      </c>
      <c r="E5261">
        <v>142864</v>
      </c>
      <c r="H5261">
        <v>3258</v>
      </c>
      <c r="I5261">
        <v>6.08</v>
      </c>
      <c r="J5261">
        <v>6.08</v>
      </c>
      <c r="M5261">
        <v>1385</v>
      </c>
    </row>
    <row r="5262" spans="1:13" customFormat="1" hidden="1">
      <c r="A5262" t="s">
        <v>772</v>
      </c>
      <c r="B5262" t="s">
        <v>773</v>
      </c>
      <c r="C5262" s="1">
        <v>44345</v>
      </c>
      <c r="H5262">
        <v>2836</v>
      </c>
      <c r="M5262">
        <v>1206</v>
      </c>
    </row>
    <row r="5263" spans="1:13" customFormat="1" hidden="1">
      <c r="A5263" t="s">
        <v>772</v>
      </c>
      <c r="B5263" t="s">
        <v>773</v>
      </c>
      <c r="C5263" s="1">
        <v>44346</v>
      </c>
      <c r="H5263">
        <v>2414</v>
      </c>
      <c r="M5263">
        <v>1027</v>
      </c>
    </row>
    <row r="5264" spans="1:13" customFormat="1" hidden="1">
      <c r="A5264" t="s">
        <v>772</v>
      </c>
      <c r="B5264" t="s">
        <v>773</v>
      </c>
      <c r="C5264" s="1">
        <v>44347</v>
      </c>
      <c r="D5264">
        <v>146725</v>
      </c>
      <c r="E5264">
        <v>146725</v>
      </c>
      <c r="H5264">
        <v>1992</v>
      </c>
      <c r="I5264">
        <v>6.24</v>
      </c>
      <c r="J5264">
        <v>6.24</v>
      </c>
      <c r="M5264">
        <v>847</v>
      </c>
    </row>
    <row r="5265" spans="1:13" customFormat="1" hidden="1">
      <c r="A5265" t="s">
        <v>772</v>
      </c>
      <c r="B5265" t="s">
        <v>773</v>
      </c>
      <c r="C5265" s="1">
        <v>44348</v>
      </c>
      <c r="H5265">
        <v>1699</v>
      </c>
      <c r="M5265">
        <v>722</v>
      </c>
    </row>
    <row r="5266" spans="1:13" customFormat="1" hidden="1">
      <c r="A5266" t="s">
        <v>772</v>
      </c>
      <c r="B5266" t="s">
        <v>773</v>
      </c>
      <c r="C5266" s="1">
        <v>44349</v>
      </c>
      <c r="H5266">
        <v>1406</v>
      </c>
      <c r="M5266">
        <v>598</v>
      </c>
    </row>
    <row r="5267" spans="1:13" customFormat="1" hidden="1">
      <c r="A5267" t="s">
        <v>772</v>
      </c>
      <c r="B5267" t="s">
        <v>773</v>
      </c>
      <c r="C5267" s="1">
        <v>44350</v>
      </c>
      <c r="H5267">
        <v>1113</v>
      </c>
      <c r="M5267">
        <v>473</v>
      </c>
    </row>
    <row r="5268" spans="1:13" customFormat="1" hidden="1">
      <c r="A5268" t="s">
        <v>772</v>
      </c>
      <c r="B5268" t="s">
        <v>773</v>
      </c>
      <c r="C5268" s="1">
        <v>44351</v>
      </c>
      <c r="H5268">
        <v>820</v>
      </c>
      <c r="M5268">
        <v>349</v>
      </c>
    </row>
    <row r="5269" spans="1:13" customFormat="1" hidden="1">
      <c r="A5269" t="s">
        <v>772</v>
      </c>
      <c r="B5269" t="s">
        <v>773</v>
      </c>
      <c r="C5269" s="1">
        <v>44352</v>
      </c>
      <c r="H5269">
        <v>704</v>
      </c>
      <c r="M5269">
        <v>299</v>
      </c>
    </row>
    <row r="5270" spans="1:13" customFormat="1" hidden="1">
      <c r="A5270" t="s">
        <v>772</v>
      </c>
      <c r="B5270" t="s">
        <v>773</v>
      </c>
      <c r="C5270" s="1">
        <v>44353</v>
      </c>
      <c r="H5270">
        <v>587</v>
      </c>
      <c r="M5270">
        <v>250</v>
      </c>
    </row>
    <row r="5271" spans="1:13" customFormat="1" hidden="1">
      <c r="A5271" t="s">
        <v>772</v>
      </c>
      <c r="B5271" t="s">
        <v>773</v>
      </c>
      <c r="C5271" s="1">
        <v>44354</v>
      </c>
      <c r="D5271">
        <v>150019</v>
      </c>
      <c r="E5271">
        <v>150019</v>
      </c>
      <c r="H5271">
        <v>471</v>
      </c>
      <c r="I5271">
        <v>6.38</v>
      </c>
      <c r="J5271">
        <v>6.38</v>
      </c>
      <c r="M5271">
        <v>200</v>
      </c>
    </row>
    <row r="5272" spans="1:13" customFormat="1" hidden="1">
      <c r="A5272" t="s">
        <v>772</v>
      </c>
      <c r="B5272" t="s">
        <v>773</v>
      </c>
      <c r="C5272" s="1">
        <v>44355</v>
      </c>
      <c r="H5272">
        <v>900</v>
      </c>
      <c r="M5272">
        <v>383</v>
      </c>
    </row>
    <row r="5273" spans="1:13" customFormat="1" hidden="1">
      <c r="A5273" t="s">
        <v>772</v>
      </c>
      <c r="B5273" t="s">
        <v>773</v>
      </c>
      <c r="C5273" s="1">
        <v>44356</v>
      </c>
      <c r="H5273">
        <v>1329</v>
      </c>
      <c r="M5273">
        <v>565</v>
      </c>
    </row>
    <row r="5274" spans="1:13" customFormat="1" hidden="1">
      <c r="A5274" t="s">
        <v>772</v>
      </c>
      <c r="B5274" t="s">
        <v>773</v>
      </c>
      <c r="C5274" s="1">
        <v>44357</v>
      </c>
      <c r="H5274">
        <v>1758</v>
      </c>
      <c r="M5274">
        <v>748</v>
      </c>
    </row>
    <row r="5275" spans="1:13" customFormat="1" hidden="1">
      <c r="A5275" t="s">
        <v>772</v>
      </c>
      <c r="B5275" t="s">
        <v>773</v>
      </c>
      <c r="C5275" s="1">
        <v>44358</v>
      </c>
      <c r="H5275">
        <v>2186</v>
      </c>
      <c r="M5275">
        <v>930</v>
      </c>
    </row>
    <row r="5276" spans="1:13" customFormat="1" hidden="1">
      <c r="A5276" t="s">
        <v>772</v>
      </c>
      <c r="B5276" t="s">
        <v>773</v>
      </c>
      <c r="C5276" s="1">
        <v>44359</v>
      </c>
      <c r="H5276">
        <v>2615</v>
      </c>
      <c r="M5276">
        <v>1112</v>
      </c>
    </row>
    <row r="5277" spans="1:13" customFormat="1" hidden="1">
      <c r="A5277" t="s">
        <v>772</v>
      </c>
      <c r="B5277" t="s">
        <v>773</v>
      </c>
      <c r="C5277" s="1">
        <v>44360</v>
      </c>
      <c r="H5277">
        <v>3044</v>
      </c>
      <c r="M5277">
        <v>1294</v>
      </c>
    </row>
    <row r="5278" spans="1:13" customFormat="1" hidden="1">
      <c r="A5278" t="s">
        <v>772</v>
      </c>
      <c r="B5278" t="s">
        <v>773</v>
      </c>
      <c r="C5278" s="1">
        <v>44361</v>
      </c>
      <c r="D5278">
        <v>174333</v>
      </c>
      <c r="E5278">
        <v>151315</v>
      </c>
      <c r="F5278">
        <v>23018</v>
      </c>
      <c r="H5278">
        <v>3473</v>
      </c>
      <c r="I5278">
        <v>7.41</v>
      </c>
      <c r="J5278">
        <v>6.43</v>
      </c>
      <c r="K5278">
        <v>0.98</v>
      </c>
      <c r="M5278">
        <v>1477</v>
      </c>
    </row>
    <row r="5279" spans="1:13" customFormat="1" hidden="1">
      <c r="A5279" t="s">
        <v>772</v>
      </c>
      <c r="B5279" t="s">
        <v>773</v>
      </c>
      <c r="C5279" s="1">
        <v>44362</v>
      </c>
      <c r="H5279">
        <v>3926</v>
      </c>
      <c r="M5279">
        <v>1669</v>
      </c>
    </row>
    <row r="5280" spans="1:13" customFormat="1" hidden="1">
      <c r="A5280" t="s">
        <v>772</v>
      </c>
      <c r="B5280" t="s">
        <v>773</v>
      </c>
      <c r="C5280" s="1">
        <v>44363</v>
      </c>
      <c r="H5280">
        <v>4378</v>
      </c>
      <c r="M5280">
        <v>1862</v>
      </c>
    </row>
    <row r="5281" spans="1:13" customFormat="1" hidden="1">
      <c r="A5281" t="s">
        <v>772</v>
      </c>
      <c r="B5281" t="s">
        <v>773</v>
      </c>
      <c r="C5281" s="1">
        <v>44364</v>
      </c>
      <c r="H5281">
        <v>4831</v>
      </c>
      <c r="M5281">
        <v>2054</v>
      </c>
    </row>
    <row r="5282" spans="1:13" customFormat="1" hidden="1">
      <c r="A5282" t="s">
        <v>772</v>
      </c>
      <c r="B5282" t="s">
        <v>773</v>
      </c>
      <c r="C5282" s="1">
        <v>44365</v>
      </c>
      <c r="D5282">
        <v>200893</v>
      </c>
      <c r="E5282">
        <v>152383</v>
      </c>
      <c r="F5282">
        <v>48510</v>
      </c>
      <c r="H5282">
        <v>5283</v>
      </c>
      <c r="I5282">
        <v>8.5399999999999991</v>
      </c>
      <c r="J5282">
        <v>6.48</v>
      </c>
      <c r="K5282">
        <v>2.06</v>
      </c>
      <c r="M5282">
        <v>2247</v>
      </c>
    </row>
    <row r="5283" spans="1:13" customFormat="1" hidden="1">
      <c r="A5283" t="s">
        <v>772</v>
      </c>
      <c r="B5283" t="s">
        <v>773</v>
      </c>
      <c r="C5283" s="1">
        <v>44366</v>
      </c>
      <c r="H5283">
        <v>5672</v>
      </c>
      <c r="M5283">
        <v>2412</v>
      </c>
    </row>
    <row r="5284" spans="1:13" customFormat="1" hidden="1">
      <c r="A5284" t="s">
        <v>772</v>
      </c>
      <c r="B5284" t="s">
        <v>773</v>
      </c>
      <c r="C5284" s="1">
        <v>44367</v>
      </c>
      <c r="H5284">
        <v>6061</v>
      </c>
      <c r="M5284">
        <v>2577</v>
      </c>
    </row>
    <row r="5285" spans="1:13" customFormat="1" hidden="1">
      <c r="A5285" t="s">
        <v>772</v>
      </c>
      <c r="B5285" t="s">
        <v>773</v>
      </c>
      <c r="C5285" s="1">
        <v>44368</v>
      </c>
      <c r="D5285">
        <v>219488</v>
      </c>
      <c r="E5285">
        <v>153403</v>
      </c>
      <c r="F5285">
        <v>66085</v>
      </c>
      <c r="H5285">
        <v>6451</v>
      </c>
      <c r="I5285">
        <v>9.33</v>
      </c>
      <c r="J5285">
        <v>6.52</v>
      </c>
      <c r="K5285">
        <v>2.81</v>
      </c>
      <c r="M5285">
        <v>2743</v>
      </c>
    </row>
    <row r="5286" spans="1:13" customFormat="1" hidden="1">
      <c r="A5286" t="s">
        <v>772</v>
      </c>
      <c r="B5286" t="s">
        <v>773</v>
      </c>
      <c r="C5286" s="1">
        <v>44369</v>
      </c>
      <c r="H5286">
        <v>6291</v>
      </c>
      <c r="M5286">
        <v>2675</v>
      </c>
    </row>
    <row r="5287" spans="1:13" customFormat="1" hidden="1">
      <c r="A5287" t="s">
        <v>772</v>
      </c>
      <c r="B5287" t="s">
        <v>773</v>
      </c>
      <c r="C5287" s="1">
        <v>44370</v>
      </c>
      <c r="H5287">
        <v>6131</v>
      </c>
      <c r="M5287">
        <v>2607</v>
      </c>
    </row>
    <row r="5288" spans="1:13" customFormat="1" hidden="1">
      <c r="A5288" t="s">
        <v>772</v>
      </c>
      <c r="B5288" t="s">
        <v>773</v>
      </c>
      <c r="C5288" s="1">
        <v>44371</v>
      </c>
      <c r="H5288">
        <v>5971</v>
      </c>
      <c r="M5288">
        <v>2539</v>
      </c>
    </row>
    <row r="5289" spans="1:13" customFormat="1" hidden="1">
      <c r="A5289" t="s">
        <v>772</v>
      </c>
      <c r="B5289" t="s">
        <v>773</v>
      </c>
      <c r="C5289" s="1">
        <v>44372</v>
      </c>
      <c r="D5289">
        <v>241568</v>
      </c>
      <c r="E5289">
        <v>157288</v>
      </c>
      <c r="F5289">
        <v>84280</v>
      </c>
      <c r="H5289">
        <v>5811</v>
      </c>
      <c r="I5289">
        <v>10.27</v>
      </c>
      <c r="J5289">
        <v>6.69</v>
      </c>
      <c r="K5289">
        <v>3.58</v>
      </c>
      <c r="M5289">
        <v>2471</v>
      </c>
    </row>
    <row r="5290" spans="1:13" customFormat="1" hidden="1">
      <c r="A5290" t="s">
        <v>772</v>
      </c>
      <c r="B5290" t="s">
        <v>773</v>
      </c>
      <c r="C5290" s="1">
        <v>44373</v>
      </c>
      <c r="H5290">
        <v>5343</v>
      </c>
      <c r="M5290">
        <v>2272</v>
      </c>
    </row>
    <row r="5291" spans="1:13" customFormat="1" hidden="1">
      <c r="A5291" t="s">
        <v>772</v>
      </c>
      <c r="B5291" t="s">
        <v>773</v>
      </c>
      <c r="C5291" s="1">
        <v>44374</v>
      </c>
      <c r="H5291">
        <v>4876</v>
      </c>
      <c r="M5291">
        <v>2073</v>
      </c>
    </row>
    <row r="5292" spans="1:13" customFormat="1" hidden="1">
      <c r="A5292" t="s">
        <v>772</v>
      </c>
      <c r="B5292" t="s">
        <v>773</v>
      </c>
      <c r="C5292" s="1">
        <v>44375</v>
      </c>
      <c r="D5292">
        <v>250345</v>
      </c>
      <c r="E5292">
        <v>158863</v>
      </c>
      <c r="F5292">
        <v>91482</v>
      </c>
      <c r="H5292">
        <v>4408</v>
      </c>
      <c r="I5292">
        <v>10.65</v>
      </c>
      <c r="J5292">
        <v>6.76</v>
      </c>
      <c r="K5292">
        <v>3.89</v>
      </c>
      <c r="M5292">
        <v>1874</v>
      </c>
    </row>
    <row r="5293" spans="1:13" customFormat="1" hidden="1">
      <c r="A5293" t="s">
        <v>772</v>
      </c>
      <c r="B5293" t="s">
        <v>773</v>
      </c>
      <c r="C5293" s="1">
        <v>44376</v>
      </c>
      <c r="H5293">
        <v>3976</v>
      </c>
      <c r="M5293">
        <v>1691</v>
      </c>
    </row>
    <row r="5294" spans="1:13" customFormat="1" hidden="1">
      <c r="A5294" t="s">
        <v>772</v>
      </c>
      <c r="B5294" t="s">
        <v>773</v>
      </c>
      <c r="C5294" s="1">
        <v>44377</v>
      </c>
      <c r="H5294">
        <v>3544</v>
      </c>
      <c r="M5294">
        <v>1507</v>
      </c>
    </row>
    <row r="5295" spans="1:13" customFormat="1" hidden="1">
      <c r="A5295" t="s">
        <v>772</v>
      </c>
      <c r="B5295" t="s">
        <v>773</v>
      </c>
      <c r="C5295" s="1">
        <v>44378</v>
      </c>
      <c r="H5295">
        <v>3111</v>
      </c>
      <c r="M5295">
        <v>1323</v>
      </c>
    </row>
    <row r="5296" spans="1:13" customFormat="1" hidden="1">
      <c r="A5296" t="s">
        <v>772</v>
      </c>
      <c r="B5296" t="s">
        <v>773</v>
      </c>
      <c r="C5296" s="1">
        <v>44379</v>
      </c>
      <c r="D5296">
        <v>260321</v>
      </c>
      <c r="E5296">
        <v>160196</v>
      </c>
      <c r="F5296">
        <v>100125</v>
      </c>
      <c r="H5296">
        <v>2679</v>
      </c>
      <c r="I5296">
        <v>11.07</v>
      </c>
      <c r="J5296">
        <v>6.81</v>
      </c>
      <c r="K5296">
        <v>4.26</v>
      </c>
      <c r="M5296">
        <v>1139</v>
      </c>
    </row>
    <row r="5297" spans="1:13" customFormat="1" hidden="1">
      <c r="A5297" t="s">
        <v>772</v>
      </c>
      <c r="B5297" t="s">
        <v>773</v>
      </c>
      <c r="C5297" s="1">
        <v>44380</v>
      </c>
      <c r="H5297">
        <v>2615</v>
      </c>
      <c r="M5297">
        <v>1112</v>
      </c>
    </row>
    <row r="5298" spans="1:13" customFormat="1" hidden="1">
      <c r="A5298" t="s">
        <v>772</v>
      </c>
      <c r="B5298" t="s">
        <v>773</v>
      </c>
      <c r="C5298" s="1">
        <v>44381</v>
      </c>
      <c r="H5298">
        <v>2552</v>
      </c>
      <c r="M5298">
        <v>1085</v>
      </c>
    </row>
    <row r="5299" spans="1:13" customFormat="1" hidden="1">
      <c r="A5299" t="s">
        <v>772</v>
      </c>
      <c r="B5299" t="s">
        <v>773</v>
      </c>
      <c r="C5299" s="1">
        <v>44382</v>
      </c>
      <c r="D5299">
        <v>267763</v>
      </c>
      <c r="E5299">
        <v>161426</v>
      </c>
      <c r="F5299">
        <v>106337</v>
      </c>
      <c r="H5299">
        <v>2488</v>
      </c>
      <c r="I5299">
        <v>11.39</v>
      </c>
      <c r="J5299">
        <v>6.86</v>
      </c>
      <c r="K5299">
        <v>4.5199999999999996</v>
      </c>
      <c r="M5299">
        <v>1058</v>
      </c>
    </row>
    <row r="5300" spans="1:13" customFormat="1" hidden="1">
      <c r="A5300" t="s">
        <v>772</v>
      </c>
      <c r="B5300" t="s">
        <v>773</v>
      </c>
      <c r="C5300" s="1">
        <v>44383</v>
      </c>
      <c r="H5300">
        <v>2363</v>
      </c>
      <c r="M5300">
        <v>1005</v>
      </c>
    </row>
    <row r="5301" spans="1:13" customFormat="1" hidden="1">
      <c r="A5301" t="s">
        <v>772</v>
      </c>
      <c r="B5301" t="s">
        <v>773</v>
      </c>
      <c r="C5301" s="1">
        <v>44384</v>
      </c>
      <c r="H5301">
        <v>2238</v>
      </c>
      <c r="M5301">
        <v>952</v>
      </c>
    </row>
    <row r="5302" spans="1:13" customFormat="1" hidden="1">
      <c r="A5302" t="s">
        <v>772</v>
      </c>
      <c r="B5302" t="s">
        <v>773</v>
      </c>
      <c r="C5302" s="1">
        <v>44385</v>
      </c>
      <c r="H5302">
        <v>2114</v>
      </c>
      <c r="M5302">
        <v>899</v>
      </c>
    </row>
    <row r="5303" spans="1:13" customFormat="1" hidden="1">
      <c r="A5303" t="s">
        <v>772</v>
      </c>
      <c r="B5303" t="s">
        <v>773</v>
      </c>
      <c r="C5303" s="1">
        <v>44386</v>
      </c>
      <c r="D5303">
        <v>274241</v>
      </c>
      <c r="E5303">
        <v>165652</v>
      </c>
      <c r="F5303">
        <v>108589</v>
      </c>
      <c r="H5303">
        <v>1989</v>
      </c>
      <c r="I5303">
        <v>11.66</v>
      </c>
      <c r="J5303">
        <v>7.04</v>
      </c>
      <c r="K5303">
        <v>4.62</v>
      </c>
      <c r="M5303">
        <v>846</v>
      </c>
    </row>
    <row r="5304" spans="1:13" customFormat="1" hidden="1">
      <c r="A5304" t="s">
        <v>772</v>
      </c>
      <c r="B5304" t="s">
        <v>773</v>
      </c>
      <c r="C5304" s="1">
        <v>44387</v>
      </c>
      <c r="D5304">
        <v>284676</v>
      </c>
      <c r="E5304">
        <v>173512</v>
      </c>
      <c r="F5304">
        <v>111164</v>
      </c>
      <c r="G5304">
        <v>10435</v>
      </c>
      <c r="H5304">
        <v>3125</v>
      </c>
      <c r="I5304">
        <v>12.11</v>
      </c>
      <c r="J5304">
        <v>7.38</v>
      </c>
      <c r="K5304">
        <v>4.7300000000000004</v>
      </c>
      <c r="M5304">
        <v>1329</v>
      </c>
    </row>
    <row r="5305" spans="1:13" customFormat="1" hidden="1">
      <c r="A5305" t="s">
        <v>772</v>
      </c>
      <c r="B5305" t="s">
        <v>773</v>
      </c>
      <c r="C5305" s="1">
        <v>44388</v>
      </c>
      <c r="H5305">
        <v>3393</v>
      </c>
      <c r="M5305">
        <v>1443</v>
      </c>
    </row>
    <row r="5306" spans="1:13" customFormat="1" hidden="1">
      <c r="A5306" t="s">
        <v>772</v>
      </c>
      <c r="B5306" t="s">
        <v>773</v>
      </c>
      <c r="C5306" s="1">
        <v>44389</v>
      </c>
      <c r="H5306">
        <v>3661</v>
      </c>
      <c r="M5306">
        <v>1557</v>
      </c>
    </row>
    <row r="5307" spans="1:13" customFormat="1" hidden="1">
      <c r="A5307" t="s">
        <v>772</v>
      </c>
      <c r="B5307" t="s">
        <v>773</v>
      </c>
      <c r="C5307" s="1">
        <v>44390</v>
      </c>
      <c r="H5307">
        <v>4052</v>
      </c>
      <c r="M5307">
        <v>1723</v>
      </c>
    </row>
    <row r="5308" spans="1:13" customFormat="1" hidden="1">
      <c r="A5308" t="s">
        <v>772</v>
      </c>
      <c r="B5308" t="s">
        <v>773</v>
      </c>
      <c r="C5308" s="1">
        <v>44391</v>
      </c>
      <c r="H5308">
        <v>4444</v>
      </c>
      <c r="M5308">
        <v>1890</v>
      </c>
    </row>
    <row r="5309" spans="1:13" customFormat="1" hidden="1">
      <c r="A5309" t="s">
        <v>772</v>
      </c>
      <c r="B5309" t="s">
        <v>773</v>
      </c>
      <c r="C5309" s="1">
        <v>44392</v>
      </c>
      <c r="H5309">
        <v>4835</v>
      </c>
      <c r="M5309">
        <v>2056</v>
      </c>
    </row>
    <row r="5310" spans="1:13" customFormat="1" hidden="1">
      <c r="A5310" t="s">
        <v>772</v>
      </c>
      <c r="B5310" t="s">
        <v>773</v>
      </c>
      <c r="C5310" s="1">
        <v>44393</v>
      </c>
      <c r="D5310">
        <v>310823</v>
      </c>
      <c r="E5310">
        <v>194676</v>
      </c>
      <c r="F5310">
        <v>116147</v>
      </c>
      <c r="H5310">
        <v>5226</v>
      </c>
      <c r="I5310">
        <v>13.22</v>
      </c>
      <c r="J5310">
        <v>8.2799999999999994</v>
      </c>
      <c r="K5310">
        <v>4.9400000000000004</v>
      </c>
      <c r="M5310">
        <v>2222</v>
      </c>
    </row>
    <row r="5311" spans="1:13" customFormat="1" hidden="1">
      <c r="A5311" t="s">
        <v>772</v>
      </c>
      <c r="B5311" t="s">
        <v>773</v>
      </c>
      <c r="C5311" s="1">
        <v>44394</v>
      </c>
      <c r="H5311">
        <v>4082</v>
      </c>
      <c r="M5311">
        <v>1736</v>
      </c>
    </row>
    <row r="5312" spans="1:13" customFormat="1" hidden="1">
      <c r="A5312" t="s">
        <v>772</v>
      </c>
      <c r="B5312" t="s">
        <v>773</v>
      </c>
      <c r="C5312" s="1">
        <v>44395</v>
      </c>
      <c r="H5312">
        <v>3806</v>
      </c>
      <c r="M5312">
        <v>1618</v>
      </c>
    </row>
    <row r="5313" spans="1:13" customFormat="1" hidden="1">
      <c r="A5313" t="s">
        <v>772</v>
      </c>
      <c r="B5313" t="s">
        <v>773</v>
      </c>
      <c r="C5313" s="1">
        <v>44396</v>
      </c>
      <c r="D5313">
        <v>318107</v>
      </c>
      <c r="E5313">
        <v>200054</v>
      </c>
      <c r="F5313">
        <v>118053</v>
      </c>
      <c r="H5313">
        <v>3531</v>
      </c>
      <c r="I5313">
        <v>13.53</v>
      </c>
      <c r="J5313">
        <v>8.51</v>
      </c>
      <c r="K5313">
        <v>5.0199999999999996</v>
      </c>
      <c r="M5313">
        <v>1502</v>
      </c>
    </row>
    <row r="5314" spans="1:13" customFormat="1" hidden="1">
      <c r="A5314" t="s">
        <v>772</v>
      </c>
      <c r="B5314" t="s">
        <v>773</v>
      </c>
      <c r="C5314" s="1">
        <v>44397</v>
      </c>
      <c r="H5314">
        <v>3383</v>
      </c>
      <c r="M5314">
        <v>1439</v>
      </c>
    </row>
    <row r="5315" spans="1:13" customFormat="1" hidden="1">
      <c r="A5315" t="s">
        <v>772</v>
      </c>
      <c r="B5315" t="s">
        <v>773</v>
      </c>
      <c r="C5315" s="1">
        <v>44398</v>
      </c>
      <c r="H5315">
        <v>3236</v>
      </c>
      <c r="M5315">
        <v>1376</v>
      </c>
    </row>
    <row r="5316" spans="1:13" customFormat="1" hidden="1">
      <c r="A5316" t="s">
        <v>772</v>
      </c>
      <c r="B5316" t="s">
        <v>773</v>
      </c>
      <c r="C5316" s="1">
        <v>44399</v>
      </c>
      <c r="H5316">
        <v>3088</v>
      </c>
      <c r="M5316">
        <v>1313</v>
      </c>
    </row>
    <row r="5317" spans="1:13" customFormat="1" hidden="1">
      <c r="A5317" t="s">
        <v>772</v>
      </c>
      <c r="B5317" t="s">
        <v>773</v>
      </c>
      <c r="C5317" s="1">
        <v>44400</v>
      </c>
      <c r="D5317">
        <v>331408</v>
      </c>
      <c r="E5317">
        <v>209890</v>
      </c>
      <c r="F5317">
        <v>121518</v>
      </c>
      <c r="H5317">
        <v>2941</v>
      </c>
      <c r="I5317">
        <v>14.09</v>
      </c>
      <c r="J5317">
        <v>8.93</v>
      </c>
      <c r="K5317">
        <v>5.17</v>
      </c>
      <c r="M5317">
        <v>1251</v>
      </c>
    </row>
    <row r="5318" spans="1:13" customFormat="1" hidden="1">
      <c r="A5318" t="s">
        <v>772</v>
      </c>
      <c r="B5318" t="s">
        <v>773</v>
      </c>
      <c r="C5318" s="1">
        <v>44401</v>
      </c>
      <c r="H5318">
        <v>3594</v>
      </c>
      <c r="M5318">
        <v>1528</v>
      </c>
    </row>
    <row r="5319" spans="1:13" customFormat="1" hidden="1">
      <c r="A5319" t="s">
        <v>772</v>
      </c>
      <c r="B5319" t="s">
        <v>773</v>
      </c>
      <c r="C5319" s="1">
        <v>44402</v>
      </c>
      <c r="H5319">
        <v>4247</v>
      </c>
      <c r="M5319">
        <v>1806</v>
      </c>
    </row>
    <row r="5320" spans="1:13" customFormat="1" hidden="1">
      <c r="A5320" t="s">
        <v>772</v>
      </c>
      <c r="B5320" t="s">
        <v>773</v>
      </c>
      <c r="C5320" s="1">
        <v>44403</v>
      </c>
      <c r="D5320">
        <v>352407</v>
      </c>
      <c r="E5320">
        <v>227982</v>
      </c>
      <c r="F5320">
        <v>124425</v>
      </c>
      <c r="H5320">
        <v>4900</v>
      </c>
      <c r="I5320">
        <v>14.99</v>
      </c>
      <c r="J5320">
        <v>9.69</v>
      </c>
      <c r="K5320">
        <v>5.29</v>
      </c>
      <c r="M5320">
        <v>2084</v>
      </c>
    </row>
    <row r="5321" spans="1:13" customFormat="1" hidden="1">
      <c r="A5321" t="s">
        <v>772</v>
      </c>
      <c r="B5321" t="s">
        <v>773</v>
      </c>
      <c r="C5321" s="1">
        <v>44404</v>
      </c>
      <c r="H5321">
        <v>4880</v>
      </c>
      <c r="M5321">
        <v>2075</v>
      </c>
    </row>
    <row r="5322" spans="1:13" customFormat="1" hidden="1">
      <c r="A5322" t="s">
        <v>772</v>
      </c>
      <c r="B5322" t="s">
        <v>773</v>
      </c>
      <c r="C5322" s="1">
        <v>44405</v>
      </c>
      <c r="H5322">
        <v>4859</v>
      </c>
      <c r="M5322">
        <v>2066</v>
      </c>
    </row>
    <row r="5323" spans="1:13" customFormat="1" hidden="1">
      <c r="A5323" t="s">
        <v>772</v>
      </c>
      <c r="B5323" t="s">
        <v>773</v>
      </c>
      <c r="C5323" s="1">
        <v>44406</v>
      </c>
      <c r="H5323">
        <v>4839</v>
      </c>
      <c r="M5323">
        <v>2058</v>
      </c>
    </row>
    <row r="5324" spans="1:13" customFormat="1" hidden="1">
      <c r="A5324" t="s">
        <v>772</v>
      </c>
      <c r="B5324" t="s">
        <v>773</v>
      </c>
      <c r="C5324" s="1">
        <v>44407</v>
      </c>
      <c r="D5324">
        <v>365137</v>
      </c>
      <c r="E5324">
        <v>237775</v>
      </c>
      <c r="F5324">
        <v>127362</v>
      </c>
      <c r="H5324">
        <v>4818</v>
      </c>
      <c r="I5324">
        <v>15.53</v>
      </c>
      <c r="J5324">
        <v>10.11</v>
      </c>
      <c r="K5324">
        <v>5.42</v>
      </c>
      <c r="M5324">
        <v>2049</v>
      </c>
    </row>
    <row r="5325" spans="1:13" customFormat="1" hidden="1">
      <c r="A5325" t="s">
        <v>772</v>
      </c>
      <c r="B5325" t="s">
        <v>773</v>
      </c>
      <c r="C5325" s="1">
        <v>44408</v>
      </c>
      <c r="H5325">
        <v>4080</v>
      </c>
      <c r="M5325">
        <v>1735</v>
      </c>
    </row>
    <row r="5326" spans="1:13" customFormat="1" hidden="1">
      <c r="A5326" t="s">
        <v>772</v>
      </c>
      <c r="B5326" t="s">
        <v>773</v>
      </c>
      <c r="C5326" s="1">
        <v>44409</v>
      </c>
      <c r="H5326">
        <v>3341</v>
      </c>
      <c r="M5326">
        <v>1421</v>
      </c>
    </row>
    <row r="5327" spans="1:13" customFormat="1" hidden="1">
      <c r="A5327" t="s">
        <v>772</v>
      </c>
      <c r="B5327" t="s">
        <v>773</v>
      </c>
      <c r="C5327" s="1">
        <v>44410</v>
      </c>
      <c r="D5327">
        <v>370626</v>
      </c>
      <c r="E5327">
        <v>241888</v>
      </c>
      <c r="F5327">
        <v>128738</v>
      </c>
      <c r="H5327">
        <v>2603</v>
      </c>
      <c r="I5327">
        <v>15.76</v>
      </c>
      <c r="J5327">
        <v>10.29</v>
      </c>
      <c r="K5327">
        <v>5.47</v>
      </c>
      <c r="M5327">
        <v>1107</v>
      </c>
    </row>
    <row r="5328" spans="1:13" customFormat="1" hidden="1">
      <c r="A5328" t="s">
        <v>772</v>
      </c>
      <c r="B5328" t="s">
        <v>773</v>
      </c>
      <c r="C5328" s="1">
        <v>44411</v>
      </c>
      <c r="H5328">
        <v>2353</v>
      </c>
      <c r="M5328">
        <v>1001</v>
      </c>
    </row>
    <row r="5329" spans="1:13" customFormat="1" hidden="1">
      <c r="A5329" t="s">
        <v>772</v>
      </c>
      <c r="B5329" t="s">
        <v>773</v>
      </c>
      <c r="C5329" s="1">
        <v>44412</v>
      </c>
      <c r="H5329">
        <v>2103</v>
      </c>
      <c r="M5329">
        <v>894</v>
      </c>
    </row>
    <row r="5330" spans="1:13" customFormat="1" hidden="1">
      <c r="A5330" t="s">
        <v>772</v>
      </c>
      <c r="B5330" t="s">
        <v>773</v>
      </c>
      <c r="C5330" s="1">
        <v>44413</v>
      </c>
      <c r="H5330">
        <v>1853</v>
      </c>
      <c r="M5330">
        <v>788</v>
      </c>
    </row>
    <row r="5331" spans="1:13" customFormat="1" hidden="1">
      <c r="A5331" t="s">
        <v>772</v>
      </c>
      <c r="B5331" t="s">
        <v>773</v>
      </c>
      <c r="C5331" s="1">
        <v>44414</v>
      </c>
      <c r="D5331">
        <v>376360</v>
      </c>
      <c r="E5331">
        <v>243894</v>
      </c>
      <c r="F5331">
        <v>132466</v>
      </c>
      <c r="H5331">
        <v>1603</v>
      </c>
      <c r="I5331">
        <v>16</v>
      </c>
      <c r="J5331">
        <v>10.37</v>
      </c>
      <c r="K5331">
        <v>5.63</v>
      </c>
      <c r="M5331">
        <v>682</v>
      </c>
    </row>
    <row r="5332" spans="1:13" customFormat="1" hidden="1">
      <c r="A5332" t="s">
        <v>772</v>
      </c>
      <c r="B5332" t="s">
        <v>773</v>
      </c>
      <c r="C5332" s="1">
        <v>44415</v>
      </c>
      <c r="H5332">
        <v>1878</v>
      </c>
      <c r="M5332">
        <v>799</v>
      </c>
    </row>
    <row r="5333" spans="1:13" customFormat="1" hidden="1">
      <c r="A5333" t="s">
        <v>772</v>
      </c>
      <c r="B5333" t="s">
        <v>773</v>
      </c>
      <c r="C5333" s="1">
        <v>44416</v>
      </c>
      <c r="H5333">
        <v>2152</v>
      </c>
      <c r="M5333">
        <v>915</v>
      </c>
    </row>
    <row r="5334" spans="1:13" customFormat="1" hidden="1">
      <c r="A5334" t="s">
        <v>772</v>
      </c>
      <c r="B5334" t="s">
        <v>773</v>
      </c>
      <c r="C5334" s="1">
        <v>44417</v>
      </c>
      <c r="H5334">
        <v>2426</v>
      </c>
      <c r="M5334">
        <v>1032</v>
      </c>
    </row>
    <row r="5335" spans="1:13" customFormat="1" hidden="1">
      <c r="A5335" t="s">
        <v>772</v>
      </c>
      <c r="B5335" t="s">
        <v>773</v>
      </c>
      <c r="C5335" s="1">
        <v>44418</v>
      </c>
      <c r="D5335">
        <v>391360</v>
      </c>
      <c r="E5335">
        <v>245061</v>
      </c>
      <c r="F5335">
        <v>146299</v>
      </c>
      <c r="H5335">
        <v>2757</v>
      </c>
      <c r="I5335">
        <v>16.64</v>
      </c>
      <c r="J5335">
        <v>10.42</v>
      </c>
      <c r="K5335">
        <v>6.22</v>
      </c>
      <c r="M5335">
        <v>1172</v>
      </c>
    </row>
    <row r="5336" spans="1:13" customFormat="1" hidden="1">
      <c r="A5336" t="s">
        <v>772</v>
      </c>
      <c r="B5336" t="s">
        <v>773</v>
      </c>
      <c r="C5336" s="1">
        <v>44419</v>
      </c>
      <c r="H5336">
        <v>3346</v>
      </c>
      <c r="M5336">
        <v>1423</v>
      </c>
    </row>
    <row r="5337" spans="1:13" customFormat="1" hidden="1">
      <c r="A5337" t="s">
        <v>772</v>
      </c>
      <c r="B5337" t="s">
        <v>773</v>
      </c>
      <c r="C5337" s="1">
        <v>44420</v>
      </c>
      <c r="H5337">
        <v>3935</v>
      </c>
      <c r="M5337">
        <v>1673</v>
      </c>
    </row>
    <row r="5338" spans="1:13" customFormat="1" hidden="1">
      <c r="A5338" t="s">
        <v>772</v>
      </c>
      <c r="B5338" t="s">
        <v>773</v>
      </c>
      <c r="C5338" s="1">
        <v>44421</v>
      </c>
      <c r="D5338">
        <v>408023</v>
      </c>
      <c r="E5338">
        <v>246501</v>
      </c>
      <c r="F5338">
        <v>161522</v>
      </c>
      <c r="H5338">
        <v>4523</v>
      </c>
      <c r="I5338">
        <v>17.350000000000001</v>
      </c>
      <c r="J5338">
        <v>10.48</v>
      </c>
      <c r="K5338">
        <v>6.87</v>
      </c>
      <c r="M5338">
        <v>1923</v>
      </c>
    </row>
    <row r="5339" spans="1:13" customFormat="1" hidden="1">
      <c r="A5339" t="s">
        <v>774</v>
      </c>
      <c r="B5339" t="s">
        <v>775</v>
      </c>
      <c r="C5339" s="1">
        <v>44212</v>
      </c>
      <c r="D5339">
        <v>0</v>
      </c>
      <c r="E5339">
        <v>0</v>
      </c>
      <c r="I5339">
        <v>0</v>
      </c>
      <c r="J5339">
        <v>0</v>
      </c>
    </row>
    <row r="5340" spans="1:13" customFormat="1" hidden="1">
      <c r="A5340" t="s">
        <v>774</v>
      </c>
      <c r="B5340" t="s">
        <v>775</v>
      </c>
      <c r="C5340" s="1">
        <v>44213</v>
      </c>
      <c r="D5340">
        <v>112</v>
      </c>
      <c r="E5340">
        <v>112</v>
      </c>
      <c r="G5340">
        <v>112</v>
      </c>
      <c r="H5340">
        <v>112</v>
      </c>
      <c r="I5340">
        <v>0</v>
      </c>
      <c r="J5340">
        <v>0</v>
      </c>
      <c r="M5340">
        <v>1</v>
      </c>
    </row>
    <row r="5341" spans="1:13" customFormat="1" hidden="1">
      <c r="A5341" t="s">
        <v>774</v>
      </c>
      <c r="B5341" t="s">
        <v>775</v>
      </c>
      <c r="C5341" s="1">
        <v>44214</v>
      </c>
      <c r="D5341">
        <v>1109</v>
      </c>
      <c r="E5341">
        <v>1109</v>
      </c>
      <c r="G5341">
        <v>997</v>
      </c>
      <c r="H5341">
        <v>554</v>
      </c>
      <c r="I5341">
        <v>0</v>
      </c>
      <c r="J5341">
        <v>0</v>
      </c>
      <c r="M5341">
        <v>3</v>
      </c>
    </row>
    <row r="5342" spans="1:13" customFormat="1" hidden="1">
      <c r="A5342" t="s">
        <v>774</v>
      </c>
      <c r="B5342" t="s">
        <v>775</v>
      </c>
      <c r="C5342" s="1">
        <v>44215</v>
      </c>
      <c r="D5342">
        <v>11470</v>
      </c>
      <c r="E5342">
        <v>11470</v>
      </c>
      <c r="G5342">
        <v>10361</v>
      </c>
      <c r="H5342">
        <v>3823</v>
      </c>
      <c r="I5342">
        <v>0.01</v>
      </c>
      <c r="J5342">
        <v>0.01</v>
      </c>
      <c r="M5342">
        <v>18</v>
      </c>
    </row>
    <row r="5343" spans="1:13" customFormat="1" hidden="1">
      <c r="A5343" t="s">
        <v>774</v>
      </c>
      <c r="B5343" t="s">
        <v>775</v>
      </c>
      <c r="C5343" s="1">
        <v>44216</v>
      </c>
      <c r="D5343">
        <v>28543</v>
      </c>
      <c r="E5343">
        <v>28543</v>
      </c>
      <c r="G5343">
        <v>17073</v>
      </c>
      <c r="H5343">
        <v>7136</v>
      </c>
      <c r="I5343">
        <v>0.01</v>
      </c>
      <c r="J5343">
        <v>0.01</v>
      </c>
      <c r="M5343">
        <v>34</v>
      </c>
    </row>
    <row r="5344" spans="1:13" customFormat="1" hidden="1">
      <c r="A5344" t="s">
        <v>774</v>
      </c>
      <c r="B5344" t="s">
        <v>775</v>
      </c>
      <c r="C5344" s="1">
        <v>44217</v>
      </c>
      <c r="D5344">
        <v>136519</v>
      </c>
      <c r="E5344">
        <v>136519</v>
      </c>
      <c r="G5344">
        <v>107976</v>
      </c>
      <c r="H5344">
        <v>27304</v>
      </c>
      <c r="I5344">
        <v>0.06</v>
      </c>
      <c r="J5344">
        <v>0.06</v>
      </c>
      <c r="M5344">
        <v>128</v>
      </c>
    </row>
    <row r="5345" spans="1:13" customFormat="1" hidden="1">
      <c r="A5345" t="s">
        <v>774</v>
      </c>
      <c r="B5345" t="s">
        <v>775</v>
      </c>
      <c r="C5345" s="1">
        <v>44218</v>
      </c>
      <c r="D5345">
        <v>245877</v>
      </c>
      <c r="E5345">
        <v>245877</v>
      </c>
      <c r="G5345">
        <v>109358</v>
      </c>
      <c r="H5345">
        <v>40980</v>
      </c>
      <c r="I5345">
        <v>0.12</v>
      </c>
      <c r="J5345">
        <v>0.12</v>
      </c>
      <c r="M5345">
        <v>193</v>
      </c>
    </row>
    <row r="5346" spans="1:13" customFormat="1" hidden="1">
      <c r="A5346" t="s">
        <v>774</v>
      </c>
      <c r="B5346" t="s">
        <v>775</v>
      </c>
      <c r="C5346" s="1">
        <v>44219</v>
      </c>
      <c r="D5346">
        <v>537774</v>
      </c>
      <c r="E5346">
        <v>537774</v>
      </c>
      <c r="G5346">
        <v>291897</v>
      </c>
      <c r="H5346">
        <v>76825</v>
      </c>
      <c r="I5346">
        <v>0.25</v>
      </c>
      <c r="J5346">
        <v>0.25</v>
      </c>
      <c r="M5346">
        <v>361</v>
      </c>
    </row>
    <row r="5347" spans="1:13" customFormat="1" hidden="1">
      <c r="A5347" t="s">
        <v>774</v>
      </c>
      <c r="B5347" t="s">
        <v>775</v>
      </c>
      <c r="C5347" s="1">
        <v>44220</v>
      </c>
      <c r="D5347">
        <v>604722</v>
      </c>
      <c r="E5347">
        <v>604722</v>
      </c>
      <c r="G5347">
        <v>66948</v>
      </c>
      <c r="H5347">
        <v>86373</v>
      </c>
      <c r="I5347">
        <v>0.28000000000000003</v>
      </c>
      <c r="J5347">
        <v>0.28000000000000003</v>
      </c>
      <c r="M5347">
        <v>406</v>
      </c>
    </row>
    <row r="5348" spans="1:13" customFormat="1" hidden="1">
      <c r="A5348" t="s">
        <v>774</v>
      </c>
      <c r="B5348" t="s">
        <v>775</v>
      </c>
      <c r="C5348" s="1">
        <v>44221</v>
      </c>
      <c r="D5348">
        <v>700608</v>
      </c>
      <c r="E5348">
        <v>700608</v>
      </c>
      <c r="G5348">
        <v>95886</v>
      </c>
      <c r="H5348">
        <v>99928</v>
      </c>
      <c r="I5348">
        <v>0.33</v>
      </c>
      <c r="J5348">
        <v>0.33</v>
      </c>
      <c r="M5348">
        <v>470</v>
      </c>
    </row>
    <row r="5349" spans="1:13" customFormat="1" hidden="1">
      <c r="A5349" t="s">
        <v>774</v>
      </c>
      <c r="B5349" t="s">
        <v>775</v>
      </c>
      <c r="C5349" s="1">
        <v>44222</v>
      </c>
      <c r="D5349">
        <v>848883</v>
      </c>
      <c r="E5349">
        <v>848883</v>
      </c>
      <c r="G5349">
        <v>148275</v>
      </c>
      <c r="H5349">
        <v>119630</v>
      </c>
      <c r="I5349">
        <v>0.4</v>
      </c>
      <c r="J5349">
        <v>0.4</v>
      </c>
      <c r="M5349">
        <v>563</v>
      </c>
    </row>
    <row r="5350" spans="1:13" customFormat="1" hidden="1">
      <c r="A5350" t="s">
        <v>774</v>
      </c>
      <c r="B5350" t="s">
        <v>775</v>
      </c>
      <c r="C5350" s="1">
        <v>44223</v>
      </c>
      <c r="D5350">
        <v>1129885</v>
      </c>
      <c r="E5350">
        <v>1129885</v>
      </c>
      <c r="G5350">
        <v>281002</v>
      </c>
      <c r="H5350">
        <v>157335</v>
      </c>
      <c r="I5350">
        <v>0.53</v>
      </c>
      <c r="J5350">
        <v>0.53</v>
      </c>
      <c r="M5350">
        <v>740</v>
      </c>
    </row>
    <row r="5351" spans="1:13" customFormat="1" hidden="1">
      <c r="A5351" t="s">
        <v>774</v>
      </c>
      <c r="B5351" t="s">
        <v>775</v>
      </c>
      <c r="C5351" s="1">
        <v>44224</v>
      </c>
      <c r="D5351">
        <v>1450900</v>
      </c>
      <c r="E5351">
        <v>1450900</v>
      </c>
      <c r="G5351">
        <v>321015</v>
      </c>
      <c r="H5351">
        <v>187769</v>
      </c>
      <c r="I5351">
        <v>0.68</v>
      </c>
      <c r="J5351">
        <v>0.68</v>
      </c>
      <c r="M5351">
        <v>883</v>
      </c>
    </row>
    <row r="5352" spans="1:13" customFormat="1" hidden="1">
      <c r="A5352" t="s">
        <v>774</v>
      </c>
      <c r="B5352" t="s">
        <v>775</v>
      </c>
      <c r="C5352" s="1">
        <v>44225</v>
      </c>
      <c r="D5352">
        <v>1668032</v>
      </c>
      <c r="E5352">
        <v>1656851</v>
      </c>
      <c r="G5352">
        <v>217132</v>
      </c>
      <c r="H5352">
        <v>203165</v>
      </c>
      <c r="I5352">
        <v>0.78</v>
      </c>
      <c r="J5352">
        <v>0.78</v>
      </c>
      <c r="M5352">
        <v>956</v>
      </c>
    </row>
    <row r="5353" spans="1:13" customFormat="1" hidden="1">
      <c r="A5353" t="s">
        <v>774</v>
      </c>
      <c r="B5353" t="s">
        <v>775</v>
      </c>
      <c r="C5353" s="1">
        <v>44226</v>
      </c>
      <c r="D5353">
        <v>2003211</v>
      </c>
      <c r="E5353">
        <v>1923813</v>
      </c>
      <c r="G5353">
        <v>335179</v>
      </c>
      <c r="H5353">
        <v>209348</v>
      </c>
      <c r="I5353">
        <v>0.94</v>
      </c>
      <c r="J5353">
        <v>0.91</v>
      </c>
      <c r="M5353">
        <v>985</v>
      </c>
    </row>
    <row r="5354" spans="1:13" customFormat="1" hidden="1">
      <c r="A5354" t="s">
        <v>774</v>
      </c>
      <c r="B5354" t="s">
        <v>775</v>
      </c>
      <c r="C5354" s="1">
        <v>44227</v>
      </c>
      <c r="D5354">
        <v>2074059</v>
      </c>
      <c r="E5354">
        <v>2046523</v>
      </c>
      <c r="G5354">
        <v>70848</v>
      </c>
      <c r="H5354">
        <v>209905</v>
      </c>
      <c r="I5354">
        <v>0.98</v>
      </c>
      <c r="J5354">
        <v>0.96</v>
      </c>
      <c r="M5354">
        <v>988</v>
      </c>
    </row>
    <row r="5355" spans="1:13" customFormat="1" hidden="1">
      <c r="A5355" t="s">
        <v>774</v>
      </c>
      <c r="B5355" t="s">
        <v>775</v>
      </c>
      <c r="C5355" s="1">
        <v>44228</v>
      </c>
      <c r="D5355">
        <v>2124307</v>
      </c>
      <c r="E5355">
        <v>2107624</v>
      </c>
      <c r="G5355">
        <v>50248</v>
      </c>
      <c r="H5355">
        <v>203386</v>
      </c>
      <c r="I5355">
        <v>1</v>
      </c>
      <c r="J5355">
        <v>0.99</v>
      </c>
      <c r="M5355">
        <v>957</v>
      </c>
    </row>
    <row r="5356" spans="1:13" customFormat="1" hidden="1">
      <c r="A5356" t="s">
        <v>774</v>
      </c>
      <c r="B5356" t="s">
        <v>775</v>
      </c>
      <c r="C5356" s="1">
        <v>44229</v>
      </c>
      <c r="D5356">
        <v>2292551</v>
      </c>
      <c r="E5356">
        <v>2292551</v>
      </c>
      <c r="G5356">
        <v>168244</v>
      </c>
      <c r="H5356">
        <v>206238</v>
      </c>
      <c r="I5356">
        <v>1.08</v>
      </c>
      <c r="J5356">
        <v>1.08</v>
      </c>
      <c r="M5356">
        <v>970</v>
      </c>
    </row>
    <row r="5357" spans="1:13" customFormat="1" hidden="1">
      <c r="A5357" t="s">
        <v>774</v>
      </c>
      <c r="B5357" t="s">
        <v>775</v>
      </c>
      <c r="C5357" s="1">
        <v>44230</v>
      </c>
      <c r="D5357">
        <v>2521704</v>
      </c>
      <c r="E5357">
        <v>2521704</v>
      </c>
      <c r="G5357">
        <v>229153</v>
      </c>
      <c r="H5357">
        <v>198831</v>
      </c>
      <c r="I5357">
        <v>1.19</v>
      </c>
      <c r="J5357">
        <v>1.19</v>
      </c>
      <c r="M5357">
        <v>935</v>
      </c>
    </row>
    <row r="5358" spans="1:13" customFormat="1" hidden="1">
      <c r="A5358" t="s">
        <v>774</v>
      </c>
      <c r="B5358" t="s">
        <v>775</v>
      </c>
      <c r="C5358" s="1">
        <v>44231</v>
      </c>
      <c r="D5358">
        <v>3073057</v>
      </c>
      <c r="E5358">
        <v>3073057</v>
      </c>
      <c r="G5358">
        <v>551353</v>
      </c>
      <c r="H5358">
        <v>231737</v>
      </c>
      <c r="I5358">
        <v>1.45</v>
      </c>
      <c r="J5358">
        <v>1.45</v>
      </c>
      <c r="M5358">
        <v>1090</v>
      </c>
    </row>
    <row r="5359" spans="1:13" customFormat="1" hidden="1">
      <c r="A5359" t="s">
        <v>774</v>
      </c>
      <c r="B5359" t="s">
        <v>775</v>
      </c>
      <c r="C5359" s="1">
        <v>44232</v>
      </c>
      <c r="D5359">
        <v>3074906</v>
      </c>
      <c r="E5359">
        <v>3074906</v>
      </c>
      <c r="G5359">
        <v>1849</v>
      </c>
      <c r="H5359">
        <v>200982</v>
      </c>
      <c r="I5359">
        <v>1.45</v>
      </c>
      <c r="J5359">
        <v>1.45</v>
      </c>
      <c r="M5359">
        <v>946</v>
      </c>
    </row>
    <row r="5360" spans="1:13" customFormat="1" hidden="1">
      <c r="A5360" t="s">
        <v>774</v>
      </c>
      <c r="B5360" t="s">
        <v>775</v>
      </c>
      <c r="C5360" s="1">
        <v>44233</v>
      </c>
      <c r="D5360">
        <v>3401383</v>
      </c>
      <c r="E5360">
        <v>3399421</v>
      </c>
      <c r="F5360">
        <v>1962</v>
      </c>
      <c r="G5360">
        <v>326477</v>
      </c>
      <c r="H5360">
        <v>199739</v>
      </c>
      <c r="I5360">
        <v>1.6</v>
      </c>
      <c r="J5360">
        <v>1.6</v>
      </c>
      <c r="K5360">
        <v>0</v>
      </c>
      <c r="M5360">
        <v>940</v>
      </c>
    </row>
    <row r="5361" spans="1:13" customFormat="1" hidden="1">
      <c r="A5361" t="s">
        <v>774</v>
      </c>
      <c r="B5361" t="s">
        <v>775</v>
      </c>
      <c r="C5361" s="1">
        <v>44234</v>
      </c>
      <c r="D5361">
        <v>3553681</v>
      </c>
      <c r="E5361">
        <v>3534004</v>
      </c>
      <c r="F5361">
        <v>19677</v>
      </c>
      <c r="G5361">
        <v>152298</v>
      </c>
      <c r="H5361">
        <v>211375</v>
      </c>
      <c r="I5361">
        <v>1.67</v>
      </c>
      <c r="J5361">
        <v>1.66</v>
      </c>
      <c r="K5361">
        <v>0.01</v>
      </c>
      <c r="M5361">
        <v>994</v>
      </c>
    </row>
    <row r="5362" spans="1:13" customFormat="1" hidden="1">
      <c r="A5362" t="s">
        <v>774</v>
      </c>
      <c r="B5362" t="s">
        <v>775</v>
      </c>
      <c r="C5362" s="1">
        <v>44235</v>
      </c>
      <c r="D5362">
        <v>3605538</v>
      </c>
      <c r="E5362">
        <v>3579850</v>
      </c>
      <c r="F5362">
        <v>25688</v>
      </c>
      <c r="G5362">
        <v>51857</v>
      </c>
      <c r="H5362">
        <v>211604</v>
      </c>
      <c r="I5362">
        <v>1.7</v>
      </c>
      <c r="J5362">
        <v>1.68</v>
      </c>
      <c r="K5362">
        <v>0.01</v>
      </c>
      <c r="M5362">
        <v>996</v>
      </c>
    </row>
    <row r="5363" spans="1:13" customFormat="1" hidden="1">
      <c r="A5363" t="s">
        <v>774</v>
      </c>
      <c r="B5363" t="s">
        <v>775</v>
      </c>
      <c r="C5363" s="1">
        <v>44236</v>
      </c>
      <c r="D5363">
        <v>3820207</v>
      </c>
      <c r="E5363">
        <v>3786591</v>
      </c>
      <c r="F5363">
        <v>33616</v>
      </c>
      <c r="G5363">
        <v>214669</v>
      </c>
      <c r="H5363">
        <v>218237</v>
      </c>
      <c r="I5363">
        <v>1.8</v>
      </c>
      <c r="J5363">
        <v>1.78</v>
      </c>
      <c r="K5363">
        <v>0.02</v>
      </c>
      <c r="M5363">
        <v>1027</v>
      </c>
    </row>
    <row r="5364" spans="1:13" customFormat="1" hidden="1">
      <c r="A5364" t="s">
        <v>774</v>
      </c>
      <c r="B5364" t="s">
        <v>775</v>
      </c>
      <c r="C5364" s="1">
        <v>44237</v>
      </c>
      <c r="D5364">
        <v>4120332</v>
      </c>
      <c r="E5364">
        <v>4069677</v>
      </c>
      <c r="F5364">
        <v>50655</v>
      </c>
      <c r="G5364">
        <v>300125</v>
      </c>
      <c r="H5364">
        <v>228375</v>
      </c>
      <c r="I5364">
        <v>1.94</v>
      </c>
      <c r="J5364">
        <v>1.91</v>
      </c>
      <c r="K5364">
        <v>0.02</v>
      </c>
      <c r="M5364">
        <v>1074</v>
      </c>
    </row>
    <row r="5365" spans="1:13" customFormat="1" hidden="1">
      <c r="A5365" t="s">
        <v>774</v>
      </c>
      <c r="B5365" t="s">
        <v>775</v>
      </c>
      <c r="C5365" s="1">
        <v>44238</v>
      </c>
      <c r="D5365">
        <v>4406835</v>
      </c>
      <c r="E5365">
        <v>4326075</v>
      </c>
      <c r="F5365">
        <v>80760</v>
      </c>
      <c r="G5365">
        <v>286503</v>
      </c>
      <c r="H5365">
        <v>190540</v>
      </c>
      <c r="I5365">
        <v>2.0699999999999998</v>
      </c>
      <c r="J5365">
        <v>2.04</v>
      </c>
      <c r="K5365">
        <v>0.04</v>
      </c>
      <c r="M5365">
        <v>896</v>
      </c>
    </row>
    <row r="5366" spans="1:13" customFormat="1" hidden="1">
      <c r="A5366" t="s">
        <v>774</v>
      </c>
      <c r="B5366" t="s">
        <v>775</v>
      </c>
      <c r="C5366" s="1">
        <v>44239</v>
      </c>
      <c r="D5366">
        <v>4696136</v>
      </c>
      <c r="E5366">
        <v>4586270</v>
      </c>
      <c r="F5366">
        <v>109866</v>
      </c>
      <c r="G5366">
        <v>289301</v>
      </c>
      <c r="H5366">
        <v>231604</v>
      </c>
      <c r="I5366">
        <v>2.21</v>
      </c>
      <c r="J5366">
        <v>2.16</v>
      </c>
      <c r="K5366">
        <v>0.05</v>
      </c>
      <c r="M5366">
        <v>1090</v>
      </c>
    </row>
    <row r="5367" spans="1:13" customFormat="1" hidden="1">
      <c r="A5367" t="s">
        <v>774</v>
      </c>
      <c r="B5367" t="s">
        <v>775</v>
      </c>
      <c r="C5367" s="1">
        <v>44240</v>
      </c>
      <c r="D5367">
        <v>5125206</v>
      </c>
      <c r="E5367">
        <v>4946738</v>
      </c>
      <c r="F5367">
        <v>178468</v>
      </c>
      <c r="G5367">
        <v>429070</v>
      </c>
      <c r="H5367">
        <v>246260</v>
      </c>
      <c r="I5367">
        <v>2.41</v>
      </c>
      <c r="J5367">
        <v>2.33</v>
      </c>
      <c r="K5367">
        <v>0.08</v>
      </c>
      <c r="M5367">
        <v>1159</v>
      </c>
    </row>
    <row r="5368" spans="1:13" customFormat="1" hidden="1">
      <c r="A5368" t="s">
        <v>774</v>
      </c>
      <c r="B5368" t="s">
        <v>775</v>
      </c>
      <c r="C5368" s="1">
        <v>44241</v>
      </c>
      <c r="D5368">
        <v>5236943</v>
      </c>
      <c r="E5368">
        <v>5042713</v>
      </c>
      <c r="F5368">
        <v>194230</v>
      </c>
      <c r="G5368">
        <v>111737</v>
      </c>
      <c r="H5368">
        <v>240466</v>
      </c>
      <c r="I5368">
        <v>2.46</v>
      </c>
      <c r="J5368">
        <v>2.37</v>
      </c>
      <c r="K5368">
        <v>0.09</v>
      </c>
      <c r="M5368">
        <v>1131</v>
      </c>
    </row>
    <row r="5369" spans="1:13" customFormat="1" hidden="1">
      <c r="A5369" t="s">
        <v>774</v>
      </c>
      <c r="B5369" t="s">
        <v>775</v>
      </c>
      <c r="C5369" s="1">
        <v>44242</v>
      </c>
      <c r="D5369">
        <v>5293979</v>
      </c>
      <c r="E5369">
        <v>5076110</v>
      </c>
      <c r="F5369">
        <v>217869</v>
      </c>
      <c r="G5369">
        <v>57036</v>
      </c>
      <c r="H5369">
        <v>241206</v>
      </c>
      <c r="I5369">
        <v>2.4900000000000002</v>
      </c>
      <c r="J5369">
        <v>2.39</v>
      </c>
      <c r="K5369">
        <v>0.1</v>
      </c>
      <c r="M5369">
        <v>1135</v>
      </c>
    </row>
    <row r="5370" spans="1:13" customFormat="1" hidden="1">
      <c r="A5370" t="s">
        <v>774</v>
      </c>
      <c r="B5370" t="s">
        <v>775</v>
      </c>
      <c r="C5370" s="1">
        <v>44243</v>
      </c>
      <c r="D5370">
        <v>5609937</v>
      </c>
      <c r="E5370">
        <v>5324317</v>
      </c>
      <c r="F5370">
        <v>285620</v>
      </c>
      <c r="G5370">
        <v>315958</v>
      </c>
      <c r="H5370">
        <v>255676</v>
      </c>
      <c r="I5370">
        <v>2.64</v>
      </c>
      <c r="J5370">
        <v>2.5</v>
      </c>
      <c r="K5370">
        <v>0.13</v>
      </c>
      <c r="M5370">
        <v>1203</v>
      </c>
    </row>
    <row r="5371" spans="1:13" customFormat="1" hidden="1">
      <c r="A5371" t="s">
        <v>774</v>
      </c>
      <c r="B5371" t="s">
        <v>775</v>
      </c>
      <c r="C5371" s="1">
        <v>44244</v>
      </c>
      <c r="D5371">
        <v>5883539</v>
      </c>
      <c r="E5371">
        <v>5326007</v>
      </c>
      <c r="F5371">
        <v>557532</v>
      </c>
      <c r="G5371">
        <v>273602</v>
      </c>
      <c r="H5371">
        <v>251887</v>
      </c>
      <c r="I5371">
        <v>2.77</v>
      </c>
      <c r="J5371">
        <v>2.5099999999999998</v>
      </c>
      <c r="K5371">
        <v>0.26</v>
      </c>
      <c r="M5371">
        <v>1185</v>
      </c>
    </row>
    <row r="5372" spans="1:13" customFormat="1" hidden="1">
      <c r="A5372" t="s">
        <v>774</v>
      </c>
      <c r="B5372" t="s">
        <v>775</v>
      </c>
      <c r="C5372" s="1">
        <v>44245</v>
      </c>
      <c r="D5372">
        <v>6206680</v>
      </c>
      <c r="E5372">
        <v>5482925</v>
      </c>
      <c r="F5372">
        <v>723755</v>
      </c>
      <c r="G5372">
        <v>323141</v>
      </c>
      <c r="H5372">
        <v>257121</v>
      </c>
      <c r="I5372">
        <v>2.92</v>
      </c>
      <c r="J5372">
        <v>2.58</v>
      </c>
      <c r="K5372">
        <v>0.34</v>
      </c>
      <c r="M5372">
        <v>1210</v>
      </c>
    </row>
    <row r="5373" spans="1:13" customFormat="1" hidden="1">
      <c r="A5373" t="s">
        <v>774</v>
      </c>
      <c r="B5373" t="s">
        <v>775</v>
      </c>
      <c r="C5373" s="1">
        <v>44246</v>
      </c>
      <c r="D5373">
        <v>6535156</v>
      </c>
      <c r="E5373">
        <v>5640483</v>
      </c>
      <c r="F5373">
        <v>894673</v>
      </c>
      <c r="G5373">
        <v>328476</v>
      </c>
      <c r="H5373">
        <v>262717</v>
      </c>
      <c r="I5373">
        <v>3.07</v>
      </c>
      <c r="J5373">
        <v>2.65</v>
      </c>
      <c r="K5373">
        <v>0.42</v>
      </c>
      <c r="M5373">
        <v>1236</v>
      </c>
    </row>
    <row r="5374" spans="1:13" customFormat="1" hidden="1">
      <c r="A5374" t="s">
        <v>774</v>
      </c>
      <c r="B5374" t="s">
        <v>775</v>
      </c>
      <c r="C5374" s="1">
        <v>44247</v>
      </c>
      <c r="D5374">
        <v>6813168</v>
      </c>
      <c r="E5374">
        <v>5756361</v>
      </c>
      <c r="F5374">
        <v>1056807</v>
      </c>
      <c r="G5374">
        <v>278012</v>
      </c>
      <c r="H5374">
        <v>241137</v>
      </c>
      <c r="I5374">
        <v>3.21</v>
      </c>
      <c r="J5374">
        <v>2.71</v>
      </c>
      <c r="K5374">
        <v>0.5</v>
      </c>
      <c r="M5374">
        <v>1134</v>
      </c>
    </row>
    <row r="5375" spans="1:13" customFormat="1" hidden="1">
      <c r="A5375" t="s">
        <v>774</v>
      </c>
      <c r="B5375" t="s">
        <v>775</v>
      </c>
      <c r="C5375" s="1">
        <v>44248</v>
      </c>
      <c r="D5375">
        <v>6950802</v>
      </c>
      <c r="E5375">
        <v>5817908</v>
      </c>
      <c r="F5375">
        <v>1132894</v>
      </c>
      <c r="G5375">
        <v>137634</v>
      </c>
      <c r="H5375">
        <v>244837</v>
      </c>
      <c r="I5375">
        <v>3.27</v>
      </c>
      <c r="J5375">
        <v>2.74</v>
      </c>
      <c r="K5375">
        <v>0.53</v>
      </c>
      <c r="M5375">
        <v>1152</v>
      </c>
    </row>
    <row r="5376" spans="1:13" customFormat="1" hidden="1">
      <c r="A5376" t="s">
        <v>774</v>
      </c>
      <c r="B5376" t="s">
        <v>775</v>
      </c>
      <c r="C5376" s="1">
        <v>44249</v>
      </c>
      <c r="D5376">
        <v>7028356</v>
      </c>
      <c r="E5376">
        <v>5857080</v>
      </c>
      <c r="F5376">
        <v>1171276</v>
      </c>
      <c r="G5376">
        <v>77554</v>
      </c>
      <c r="H5376">
        <v>247768</v>
      </c>
      <c r="I5376">
        <v>3.31</v>
      </c>
      <c r="J5376">
        <v>2.76</v>
      </c>
      <c r="K5376">
        <v>0.55000000000000004</v>
      </c>
      <c r="M5376">
        <v>1166</v>
      </c>
    </row>
    <row r="5377" spans="1:13" customFormat="1" hidden="1">
      <c r="A5377" t="s">
        <v>774</v>
      </c>
      <c r="B5377" t="s">
        <v>775</v>
      </c>
      <c r="C5377" s="1">
        <v>44250</v>
      </c>
      <c r="D5377">
        <v>7297061</v>
      </c>
      <c r="E5377">
        <v>6002873</v>
      </c>
      <c r="F5377">
        <v>1294188</v>
      </c>
      <c r="G5377">
        <v>268705</v>
      </c>
      <c r="H5377">
        <v>241018</v>
      </c>
      <c r="I5377">
        <v>3.43</v>
      </c>
      <c r="J5377">
        <v>2.82</v>
      </c>
      <c r="K5377">
        <v>0.61</v>
      </c>
      <c r="M5377">
        <v>1134</v>
      </c>
    </row>
    <row r="5378" spans="1:13" customFormat="1" hidden="1">
      <c r="A5378" t="s">
        <v>774</v>
      </c>
      <c r="B5378" t="s">
        <v>775</v>
      </c>
      <c r="C5378" s="1">
        <v>44251</v>
      </c>
      <c r="D5378">
        <v>7551676</v>
      </c>
      <c r="E5378">
        <v>6116082</v>
      </c>
      <c r="F5378">
        <v>1435594</v>
      </c>
      <c r="G5378">
        <v>254615</v>
      </c>
      <c r="H5378">
        <v>238305</v>
      </c>
      <c r="I5378">
        <v>3.55</v>
      </c>
      <c r="J5378">
        <v>2.88</v>
      </c>
      <c r="K5378">
        <v>0.68</v>
      </c>
      <c r="M5378">
        <v>1121</v>
      </c>
    </row>
    <row r="5379" spans="1:13" customFormat="1" hidden="1">
      <c r="A5379" t="s">
        <v>774</v>
      </c>
      <c r="B5379" t="s">
        <v>775</v>
      </c>
      <c r="C5379" s="1">
        <v>44252</v>
      </c>
      <c r="D5379">
        <v>7799000</v>
      </c>
      <c r="E5379">
        <v>6202055</v>
      </c>
      <c r="F5379">
        <v>1596945</v>
      </c>
      <c r="G5379">
        <v>247324</v>
      </c>
      <c r="H5379">
        <v>227474</v>
      </c>
      <c r="I5379">
        <v>3.67</v>
      </c>
      <c r="J5379">
        <v>2.92</v>
      </c>
      <c r="K5379">
        <v>0.75</v>
      </c>
      <c r="M5379">
        <v>1070</v>
      </c>
    </row>
    <row r="5380" spans="1:13" customFormat="1" hidden="1">
      <c r="A5380" t="s">
        <v>774</v>
      </c>
      <c r="B5380" t="s">
        <v>775</v>
      </c>
      <c r="C5380" s="1">
        <v>44253</v>
      </c>
      <c r="D5380">
        <v>8101787</v>
      </c>
      <c r="E5380">
        <v>6346769</v>
      </c>
      <c r="F5380">
        <v>1755018</v>
      </c>
      <c r="G5380">
        <v>302787</v>
      </c>
      <c r="H5380">
        <v>223804</v>
      </c>
      <c r="I5380">
        <v>3.81</v>
      </c>
      <c r="J5380">
        <v>2.99</v>
      </c>
      <c r="K5380">
        <v>0.83</v>
      </c>
      <c r="M5380">
        <v>1053</v>
      </c>
    </row>
    <row r="5381" spans="1:13" customFormat="1" hidden="1">
      <c r="A5381" t="s">
        <v>774</v>
      </c>
      <c r="B5381" t="s">
        <v>775</v>
      </c>
      <c r="C5381" s="1">
        <v>44254</v>
      </c>
      <c r="D5381">
        <v>8322042</v>
      </c>
      <c r="E5381">
        <v>6437836</v>
      </c>
      <c r="F5381">
        <v>1884206</v>
      </c>
      <c r="G5381">
        <v>220255</v>
      </c>
      <c r="H5381">
        <v>215553</v>
      </c>
      <c r="I5381">
        <v>3.92</v>
      </c>
      <c r="J5381">
        <v>3.03</v>
      </c>
      <c r="K5381">
        <v>0.89</v>
      </c>
      <c r="M5381">
        <v>1014</v>
      </c>
    </row>
    <row r="5382" spans="1:13" customFormat="1" hidden="1">
      <c r="A5382" t="s">
        <v>774</v>
      </c>
      <c r="B5382" t="s">
        <v>775</v>
      </c>
      <c r="C5382" s="1">
        <v>44255</v>
      </c>
      <c r="D5382">
        <v>8433568</v>
      </c>
      <c r="E5382">
        <v>6518628</v>
      </c>
      <c r="F5382">
        <v>1914940</v>
      </c>
      <c r="G5382">
        <v>111526</v>
      </c>
      <c r="H5382">
        <v>211824</v>
      </c>
      <c r="I5382">
        <v>3.97</v>
      </c>
      <c r="J5382">
        <v>3.07</v>
      </c>
      <c r="K5382">
        <v>0.9</v>
      </c>
      <c r="M5382">
        <v>997</v>
      </c>
    </row>
    <row r="5383" spans="1:13" customFormat="1" hidden="1">
      <c r="A5383" t="s">
        <v>774</v>
      </c>
      <c r="B5383" t="s">
        <v>775</v>
      </c>
      <c r="C5383" s="1">
        <v>44256</v>
      </c>
      <c r="D5383">
        <v>8465403</v>
      </c>
      <c r="E5383">
        <v>6542206</v>
      </c>
      <c r="F5383">
        <v>1923197</v>
      </c>
      <c r="G5383">
        <v>31835</v>
      </c>
      <c r="H5383">
        <v>205292</v>
      </c>
      <c r="I5383">
        <v>3.98</v>
      </c>
      <c r="J5383">
        <v>3.08</v>
      </c>
      <c r="K5383">
        <v>0.9</v>
      </c>
      <c r="M5383">
        <v>966</v>
      </c>
    </row>
    <row r="5384" spans="1:13" customFormat="1" hidden="1">
      <c r="A5384" t="s">
        <v>774</v>
      </c>
      <c r="B5384" t="s">
        <v>775</v>
      </c>
      <c r="C5384" s="1">
        <v>44257</v>
      </c>
      <c r="D5384">
        <v>8841027</v>
      </c>
      <c r="E5384">
        <v>6806293</v>
      </c>
      <c r="F5384">
        <v>2034734</v>
      </c>
      <c r="G5384">
        <v>375624</v>
      </c>
      <c r="H5384">
        <v>220567</v>
      </c>
      <c r="I5384">
        <v>4.16</v>
      </c>
      <c r="J5384">
        <v>3.2</v>
      </c>
      <c r="K5384">
        <v>0.96</v>
      </c>
      <c r="M5384">
        <v>1038</v>
      </c>
    </row>
    <row r="5385" spans="1:13" customFormat="1" hidden="1">
      <c r="A5385" t="s">
        <v>774</v>
      </c>
      <c r="B5385" t="s">
        <v>775</v>
      </c>
      <c r="C5385" s="1">
        <v>44258</v>
      </c>
      <c r="D5385">
        <v>9277322</v>
      </c>
      <c r="E5385">
        <v>7114219</v>
      </c>
      <c r="F5385">
        <v>2163103</v>
      </c>
      <c r="G5385">
        <v>436295</v>
      </c>
      <c r="H5385">
        <v>246521</v>
      </c>
      <c r="I5385">
        <v>4.3600000000000003</v>
      </c>
      <c r="J5385">
        <v>3.35</v>
      </c>
      <c r="K5385">
        <v>1.02</v>
      </c>
      <c r="M5385">
        <v>1160</v>
      </c>
    </row>
    <row r="5386" spans="1:13" customFormat="1" hidden="1">
      <c r="A5386" t="s">
        <v>774</v>
      </c>
      <c r="B5386" t="s">
        <v>775</v>
      </c>
      <c r="C5386" s="1">
        <v>44259</v>
      </c>
      <c r="D5386">
        <v>9739676</v>
      </c>
      <c r="E5386">
        <v>7417852</v>
      </c>
      <c r="F5386">
        <v>2321824</v>
      </c>
      <c r="G5386">
        <v>462354</v>
      </c>
      <c r="H5386">
        <v>277239</v>
      </c>
      <c r="I5386">
        <v>4.58</v>
      </c>
      <c r="J5386">
        <v>3.49</v>
      </c>
      <c r="K5386">
        <v>1.0900000000000001</v>
      </c>
      <c r="M5386">
        <v>1304</v>
      </c>
    </row>
    <row r="5387" spans="1:13" customFormat="1" hidden="1">
      <c r="A5387" t="s">
        <v>774</v>
      </c>
      <c r="B5387" t="s">
        <v>775</v>
      </c>
      <c r="C5387" s="1">
        <v>44260</v>
      </c>
      <c r="D5387">
        <v>10169160</v>
      </c>
      <c r="E5387">
        <v>7701146</v>
      </c>
      <c r="F5387">
        <v>2468014</v>
      </c>
      <c r="G5387">
        <v>429484</v>
      </c>
      <c r="H5387">
        <v>295339</v>
      </c>
      <c r="I5387">
        <v>4.78</v>
      </c>
      <c r="J5387">
        <v>3.62</v>
      </c>
      <c r="K5387">
        <v>1.1599999999999999</v>
      </c>
      <c r="M5387">
        <v>1389</v>
      </c>
    </row>
    <row r="5388" spans="1:13" customFormat="1" hidden="1">
      <c r="A5388" t="s">
        <v>774</v>
      </c>
      <c r="B5388" t="s">
        <v>775</v>
      </c>
      <c r="C5388" s="1">
        <v>44261</v>
      </c>
      <c r="H5388">
        <v>269398</v>
      </c>
      <c r="M5388">
        <v>1267</v>
      </c>
    </row>
    <row r="5389" spans="1:13" customFormat="1" hidden="1">
      <c r="A5389" t="s">
        <v>774</v>
      </c>
      <c r="B5389" t="s">
        <v>775</v>
      </c>
      <c r="C5389" s="1">
        <v>44262</v>
      </c>
      <c r="H5389">
        <v>258989</v>
      </c>
      <c r="M5389">
        <v>1218</v>
      </c>
    </row>
    <row r="5390" spans="1:13" customFormat="1" hidden="1">
      <c r="A5390" t="s">
        <v>774</v>
      </c>
      <c r="B5390" t="s">
        <v>775</v>
      </c>
      <c r="C5390" s="1">
        <v>44263</v>
      </c>
      <c r="H5390">
        <v>259965</v>
      </c>
      <c r="M5390">
        <v>1223</v>
      </c>
    </row>
    <row r="5391" spans="1:13" customFormat="1" hidden="1">
      <c r="A5391" t="s">
        <v>774</v>
      </c>
      <c r="B5391" t="s">
        <v>775</v>
      </c>
      <c r="C5391" s="1">
        <v>44264</v>
      </c>
      <c r="H5391">
        <v>211828</v>
      </c>
      <c r="M5391">
        <v>997</v>
      </c>
    </row>
    <row r="5392" spans="1:13" customFormat="1" hidden="1">
      <c r="A5392" t="s">
        <v>774</v>
      </c>
      <c r="B5392" t="s">
        <v>775</v>
      </c>
      <c r="C5392" s="1">
        <v>44265</v>
      </c>
      <c r="D5392">
        <v>10362487</v>
      </c>
      <c r="E5392">
        <v>7851531</v>
      </c>
      <c r="F5392">
        <v>2510956</v>
      </c>
      <c r="H5392">
        <v>155024</v>
      </c>
      <c r="I5392">
        <v>4.88</v>
      </c>
      <c r="J5392">
        <v>3.69</v>
      </c>
      <c r="K5392">
        <v>1.18</v>
      </c>
      <c r="M5392">
        <v>729</v>
      </c>
    </row>
    <row r="5393" spans="1:13" customFormat="1" hidden="1">
      <c r="A5393" t="s">
        <v>774</v>
      </c>
      <c r="B5393" t="s">
        <v>775</v>
      </c>
      <c r="C5393" s="1">
        <v>44266</v>
      </c>
      <c r="D5393">
        <v>10740859</v>
      </c>
      <c r="E5393">
        <v>8092244</v>
      </c>
      <c r="F5393">
        <v>2648615</v>
      </c>
      <c r="G5393">
        <v>378372</v>
      </c>
      <c r="H5393">
        <v>143026</v>
      </c>
      <c r="I5393">
        <v>5.05</v>
      </c>
      <c r="J5393">
        <v>3.81</v>
      </c>
      <c r="K5393">
        <v>1.25</v>
      </c>
      <c r="M5393">
        <v>673</v>
      </c>
    </row>
    <row r="5394" spans="1:13" customFormat="1" hidden="1">
      <c r="A5394" t="s">
        <v>774</v>
      </c>
      <c r="B5394" t="s">
        <v>775</v>
      </c>
      <c r="C5394" s="1">
        <v>44267</v>
      </c>
      <c r="D5394">
        <v>11149530</v>
      </c>
      <c r="E5394">
        <v>8360366</v>
      </c>
      <c r="F5394">
        <v>2789164</v>
      </c>
      <c r="G5394">
        <v>408671</v>
      </c>
      <c r="H5394">
        <v>140053</v>
      </c>
      <c r="I5394">
        <v>5.25</v>
      </c>
      <c r="J5394">
        <v>3.93</v>
      </c>
      <c r="K5394">
        <v>1.31</v>
      </c>
      <c r="M5394">
        <v>659</v>
      </c>
    </row>
    <row r="5395" spans="1:13" customFormat="1" hidden="1">
      <c r="A5395" t="s">
        <v>774</v>
      </c>
      <c r="B5395" t="s">
        <v>775</v>
      </c>
      <c r="C5395" s="1">
        <v>44268</v>
      </c>
      <c r="D5395">
        <v>11362190</v>
      </c>
      <c r="E5395">
        <v>8512960</v>
      </c>
      <c r="F5395">
        <v>2849230</v>
      </c>
      <c r="G5395">
        <v>212660</v>
      </c>
      <c r="H5395">
        <v>164909</v>
      </c>
      <c r="I5395">
        <v>5.35</v>
      </c>
      <c r="J5395">
        <v>4</v>
      </c>
      <c r="K5395">
        <v>1.34</v>
      </c>
      <c r="M5395">
        <v>776</v>
      </c>
    </row>
    <row r="5396" spans="1:13" customFormat="1" hidden="1">
      <c r="A5396" t="s">
        <v>774</v>
      </c>
      <c r="B5396" t="s">
        <v>775</v>
      </c>
      <c r="C5396" s="1">
        <v>44269</v>
      </c>
      <c r="D5396">
        <v>11422666</v>
      </c>
      <c r="E5396">
        <v>8561847</v>
      </c>
      <c r="F5396">
        <v>2860819</v>
      </c>
      <c r="G5396">
        <v>60476</v>
      </c>
      <c r="H5396">
        <v>168025</v>
      </c>
      <c r="I5396">
        <v>5.37</v>
      </c>
      <c r="J5396">
        <v>4.03</v>
      </c>
      <c r="K5396">
        <v>1.35</v>
      </c>
      <c r="M5396">
        <v>790</v>
      </c>
    </row>
    <row r="5397" spans="1:13" customFormat="1" hidden="1">
      <c r="A5397" t="s">
        <v>774</v>
      </c>
      <c r="B5397" t="s">
        <v>775</v>
      </c>
      <c r="C5397" s="1">
        <v>44270</v>
      </c>
      <c r="D5397">
        <v>11895560</v>
      </c>
      <c r="E5397">
        <v>8919356</v>
      </c>
      <c r="F5397">
        <v>2976204</v>
      </c>
      <c r="G5397">
        <v>472894</v>
      </c>
      <c r="H5397">
        <v>230058</v>
      </c>
      <c r="I5397">
        <v>5.6</v>
      </c>
      <c r="J5397">
        <v>4.2</v>
      </c>
      <c r="K5397">
        <v>1.4</v>
      </c>
      <c r="M5397">
        <v>1082</v>
      </c>
    </row>
    <row r="5398" spans="1:13" customFormat="1" hidden="1">
      <c r="A5398" t="s">
        <v>774</v>
      </c>
      <c r="B5398" t="s">
        <v>775</v>
      </c>
      <c r="C5398" s="1">
        <v>44271</v>
      </c>
      <c r="H5398">
        <v>280729</v>
      </c>
      <c r="M5398">
        <v>1321</v>
      </c>
    </row>
    <row r="5399" spans="1:13" customFormat="1" hidden="1">
      <c r="A5399" t="s">
        <v>774</v>
      </c>
      <c r="B5399" t="s">
        <v>775</v>
      </c>
      <c r="C5399" s="1">
        <v>44272</v>
      </c>
      <c r="D5399">
        <v>12682290</v>
      </c>
      <c r="E5399">
        <v>9451188</v>
      </c>
      <c r="F5399">
        <v>3231102</v>
      </c>
      <c r="H5399">
        <v>331400</v>
      </c>
      <c r="I5399">
        <v>5.97</v>
      </c>
      <c r="J5399">
        <v>4.45</v>
      </c>
      <c r="K5399">
        <v>1.52</v>
      </c>
      <c r="M5399">
        <v>1559</v>
      </c>
    </row>
    <row r="5400" spans="1:13" customFormat="1" hidden="1">
      <c r="A5400" t="s">
        <v>774</v>
      </c>
      <c r="B5400" t="s">
        <v>775</v>
      </c>
      <c r="C5400" s="1">
        <v>44273</v>
      </c>
      <c r="D5400">
        <v>13013331</v>
      </c>
      <c r="E5400">
        <v>9709526</v>
      </c>
      <c r="F5400">
        <v>3303805</v>
      </c>
      <c r="G5400">
        <v>331041</v>
      </c>
      <c r="H5400">
        <v>324639</v>
      </c>
      <c r="I5400">
        <v>6.12</v>
      </c>
      <c r="J5400">
        <v>4.57</v>
      </c>
      <c r="K5400">
        <v>1.55</v>
      </c>
      <c r="M5400">
        <v>1527</v>
      </c>
    </row>
    <row r="5401" spans="1:13" customFormat="1" hidden="1">
      <c r="A5401" t="s">
        <v>774</v>
      </c>
      <c r="B5401" t="s">
        <v>775</v>
      </c>
      <c r="C5401" s="1">
        <v>44274</v>
      </c>
      <c r="D5401">
        <v>13335728</v>
      </c>
      <c r="E5401">
        <v>9970231</v>
      </c>
      <c r="F5401">
        <v>3365497</v>
      </c>
      <c r="G5401">
        <v>322397</v>
      </c>
      <c r="H5401">
        <v>312314</v>
      </c>
      <c r="I5401">
        <v>6.27</v>
      </c>
      <c r="J5401">
        <v>4.6900000000000004</v>
      </c>
      <c r="K5401">
        <v>1.58</v>
      </c>
      <c r="M5401">
        <v>1469</v>
      </c>
    </row>
    <row r="5402" spans="1:13" customFormat="1" hidden="1">
      <c r="A5402" t="s">
        <v>774</v>
      </c>
      <c r="B5402" t="s">
        <v>775</v>
      </c>
      <c r="C5402" s="1">
        <v>44275</v>
      </c>
      <c r="D5402">
        <v>13479165</v>
      </c>
      <c r="E5402">
        <v>10099070</v>
      </c>
      <c r="F5402">
        <v>3380095</v>
      </c>
      <c r="G5402">
        <v>143437</v>
      </c>
      <c r="H5402">
        <v>302425</v>
      </c>
      <c r="I5402">
        <v>6.34</v>
      </c>
      <c r="J5402">
        <v>4.75</v>
      </c>
      <c r="K5402">
        <v>1.59</v>
      </c>
      <c r="M5402">
        <v>1423</v>
      </c>
    </row>
    <row r="5403" spans="1:13" customFormat="1" hidden="1">
      <c r="A5403" t="s">
        <v>774</v>
      </c>
      <c r="B5403" t="s">
        <v>775</v>
      </c>
      <c r="C5403" s="1">
        <v>44276</v>
      </c>
      <c r="D5403">
        <v>13562176</v>
      </c>
      <c r="E5403">
        <v>10168973</v>
      </c>
      <c r="F5403">
        <v>3393203</v>
      </c>
      <c r="G5403">
        <v>83011</v>
      </c>
      <c r="H5403">
        <v>305644</v>
      </c>
      <c r="I5403">
        <v>6.38</v>
      </c>
      <c r="J5403">
        <v>4.78</v>
      </c>
      <c r="K5403">
        <v>1.6</v>
      </c>
      <c r="M5403">
        <v>1438</v>
      </c>
    </row>
    <row r="5404" spans="1:13" customFormat="1" hidden="1">
      <c r="A5404" t="s">
        <v>774</v>
      </c>
      <c r="B5404" t="s">
        <v>775</v>
      </c>
      <c r="C5404" s="1">
        <v>44277</v>
      </c>
      <c r="D5404">
        <v>14116560</v>
      </c>
      <c r="E5404">
        <v>10609471</v>
      </c>
      <c r="F5404">
        <v>3507089</v>
      </c>
      <c r="G5404">
        <v>554384</v>
      </c>
      <c r="H5404">
        <v>317286</v>
      </c>
      <c r="I5404">
        <v>6.64</v>
      </c>
      <c r="J5404">
        <v>4.99</v>
      </c>
      <c r="K5404">
        <v>1.65</v>
      </c>
      <c r="M5404">
        <v>1493</v>
      </c>
    </row>
    <row r="5405" spans="1:13" customFormat="1" hidden="1">
      <c r="A5405" t="s">
        <v>774</v>
      </c>
      <c r="B5405" t="s">
        <v>775</v>
      </c>
      <c r="C5405" s="1">
        <v>44278</v>
      </c>
      <c r="D5405">
        <v>15209201</v>
      </c>
      <c r="E5405">
        <v>11559487</v>
      </c>
      <c r="F5405">
        <v>3649714</v>
      </c>
      <c r="G5405">
        <v>1092641</v>
      </c>
      <c r="H5405">
        <v>417182</v>
      </c>
      <c r="I5405">
        <v>7.16</v>
      </c>
      <c r="J5405">
        <v>5.44</v>
      </c>
      <c r="K5405">
        <v>1.72</v>
      </c>
      <c r="M5405">
        <v>1963</v>
      </c>
    </row>
    <row r="5406" spans="1:13" customFormat="1" hidden="1">
      <c r="A5406" t="s">
        <v>774</v>
      </c>
      <c r="B5406" t="s">
        <v>775</v>
      </c>
      <c r="C5406" s="1">
        <v>44279</v>
      </c>
      <c r="D5406">
        <v>15943964</v>
      </c>
      <c r="E5406">
        <v>12148769</v>
      </c>
      <c r="F5406">
        <v>3795195</v>
      </c>
      <c r="G5406">
        <v>734763</v>
      </c>
      <c r="H5406">
        <v>465953</v>
      </c>
      <c r="I5406">
        <v>7.5</v>
      </c>
      <c r="J5406">
        <v>5.72</v>
      </c>
      <c r="K5406">
        <v>1.79</v>
      </c>
      <c r="M5406">
        <v>2192</v>
      </c>
    </row>
    <row r="5407" spans="1:13" customFormat="1" hidden="1">
      <c r="A5407" t="s">
        <v>774</v>
      </c>
      <c r="B5407" t="s">
        <v>775</v>
      </c>
      <c r="C5407" s="1">
        <v>44280</v>
      </c>
      <c r="D5407">
        <v>16557071</v>
      </c>
      <c r="E5407">
        <v>12639545</v>
      </c>
      <c r="F5407">
        <v>3917526</v>
      </c>
      <c r="G5407">
        <v>613107</v>
      </c>
      <c r="H5407">
        <v>506249</v>
      </c>
      <c r="I5407">
        <v>7.79</v>
      </c>
      <c r="J5407">
        <v>5.95</v>
      </c>
      <c r="K5407">
        <v>1.84</v>
      </c>
      <c r="M5407">
        <v>2382</v>
      </c>
    </row>
    <row r="5408" spans="1:13" customFormat="1" hidden="1">
      <c r="A5408" t="s">
        <v>774</v>
      </c>
      <c r="B5408" t="s">
        <v>775</v>
      </c>
      <c r="C5408" s="1">
        <v>44281</v>
      </c>
      <c r="D5408">
        <v>17032868</v>
      </c>
      <c r="E5408">
        <v>13053114</v>
      </c>
      <c r="F5408">
        <v>3979754</v>
      </c>
      <c r="G5408">
        <v>475797</v>
      </c>
      <c r="H5408">
        <v>528163</v>
      </c>
      <c r="I5408">
        <v>8.01</v>
      </c>
      <c r="J5408">
        <v>6.14</v>
      </c>
      <c r="K5408">
        <v>1.87</v>
      </c>
      <c r="M5408">
        <v>2485</v>
      </c>
    </row>
    <row r="5409" spans="1:13" customFormat="1" hidden="1">
      <c r="A5409" t="s">
        <v>774</v>
      </c>
      <c r="B5409" t="s">
        <v>775</v>
      </c>
      <c r="C5409" s="1">
        <v>44282</v>
      </c>
      <c r="D5409">
        <v>17519083</v>
      </c>
      <c r="E5409">
        <v>13487207</v>
      </c>
      <c r="F5409">
        <v>4031876</v>
      </c>
      <c r="G5409">
        <v>486215</v>
      </c>
      <c r="H5409">
        <v>577131</v>
      </c>
      <c r="I5409">
        <v>8.24</v>
      </c>
      <c r="J5409">
        <v>6.35</v>
      </c>
      <c r="K5409">
        <v>1.9</v>
      </c>
      <c r="M5409">
        <v>2715</v>
      </c>
    </row>
    <row r="5410" spans="1:13" customFormat="1" hidden="1">
      <c r="A5410" t="s">
        <v>774</v>
      </c>
      <c r="B5410" t="s">
        <v>775</v>
      </c>
      <c r="C5410" s="1">
        <v>44283</v>
      </c>
      <c r="D5410">
        <v>17706983</v>
      </c>
      <c r="E5410">
        <v>13659406</v>
      </c>
      <c r="F5410">
        <v>4047577</v>
      </c>
      <c r="G5410">
        <v>187900</v>
      </c>
      <c r="H5410">
        <v>592115</v>
      </c>
      <c r="I5410">
        <v>8.33</v>
      </c>
      <c r="J5410">
        <v>6.43</v>
      </c>
      <c r="K5410">
        <v>1.9</v>
      </c>
      <c r="M5410">
        <v>2786</v>
      </c>
    </row>
    <row r="5411" spans="1:13" customFormat="1" hidden="1">
      <c r="A5411" t="s">
        <v>774</v>
      </c>
      <c r="B5411" t="s">
        <v>775</v>
      </c>
      <c r="C5411" s="1">
        <v>44284</v>
      </c>
      <c r="D5411">
        <v>18082153</v>
      </c>
      <c r="E5411">
        <v>13988029</v>
      </c>
      <c r="F5411">
        <v>4094124</v>
      </c>
      <c r="G5411">
        <v>375170</v>
      </c>
      <c r="H5411">
        <v>566513</v>
      </c>
      <c r="I5411">
        <v>8.51</v>
      </c>
      <c r="J5411">
        <v>6.58</v>
      </c>
      <c r="K5411">
        <v>1.93</v>
      </c>
      <c r="M5411">
        <v>2665</v>
      </c>
    </row>
    <row r="5412" spans="1:13" customFormat="1" hidden="1">
      <c r="A5412" t="s">
        <v>774</v>
      </c>
      <c r="B5412" t="s">
        <v>775</v>
      </c>
      <c r="C5412" s="1">
        <v>44285</v>
      </c>
      <c r="D5412">
        <v>18222559</v>
      </c>
      <c r="E5412">
        <v>14112509</v>
      </c>
      <c r="F5412">
        <v>4110050</v>
      </c>
      <c r="G5412">
        <v>140406</v>
      </c>
      <c r="H5412">
        <v>430480</v>
      </c>
      <c r="I5412">
        <v>8.57</v>
      </c>
      <c r="J5412">
        <v>6.64</v>
      </c>
      <c r="K5412">
        <v>1.93</v>
      </c>
      <c r="M5412">
        <v>2025</v>
      </c>
    </row>
    <row r="5413" spans="1:13" customFormat="1" hidden="1">
      <c r="A5413" t="s">
        <v>774</v>
      </c>
      <c r="B5413" t="s">
        <v>775</v>
      </c>
      <c r="C5413" s="1">
        <v>44286</v>
      </c>
      <c r="D5413">
        <v>19155981</v>
      </c>
      <c r="E5413">
        <v>14921376</v>
      </c>
      <c r="F5413">
        <v>4234605</v>
      </c>
      <c r="G5413">
        <v>933422</v>
      </c>
      <c r="H5413">
        <v>458860</v>
      </c>
      <c r="I5413">
        <v>9.01</v>
      </c>
      <c r="J5413">
        <v>7.02</v>
      </c>
      <c r="K5413">
        <v>1.99</v>
      </c>
      <c r="M5413">
        <v>2159</v>
      </c>
    </row>
    <row r="5414" spans="1:13" customFormat="1" hidden="1">
      <c r="A5414" t="s">
        <v>774</v>
      </c>
      <c r="B5414" t="s">
        <v>775</v>
      </c>
      <c r="C5414" s="1">
        <v>44287</v>
      </c>
      <c r="H5414">
        <v>476765</v>
      </c>
      <c r="M5414">
        <v>2243</v>
      </c>
    </row>
    <row r="5415" spans="1:13" customFormat="1" hidden="1">
      <c r="A5415" t="s">
        <v>774</v>
      </c>
      <c r="B5415" t="s">
        <v>775</v>
      </c>
      <c r="C5415" s="1">
        <v>44288</v>
      </c>
      <c r="D5415">
        <v>20632877</v>
      </c>
      <c r="E5415">
        <v>16099532</v>
      </c>
      <c r="F5415">
        <v>4533345</v>
      </c>
      <c r="H5415">
        <v>514287</v>
      </c>
      <c r="I5415">
        <v>9.7100000000000009</v>
      </c>
      <c r="J5415">
        <v>7.57</v>
      </c>
      <c r="K5415">
        <v>2.13</v>
      </c>
      <c r="M5415">
        <v>2419</v>
      </c>
    </row>
    <row r="5416" spans="1:13" customFormat="1" hidden="1">
      <c r="A5416" t="s">
        <v>774</v>
      </c>
      <c r="B5416" t="s">
        <v>775</v>
      </c>
      <c r="C5416" s="1">
        <v>44289</v>
      </c>
      <c r="D5416">
        <v>20956770</v>
      </c>
      <c r="E5416">
        <v>16377083</v>
      </c>
      <c r="F5416">
        <v>4579687</v>
      </c>
      <c r="G5416">
        <v>323893</v>
      </c>
      <c r="H5416">
        <v>491098</v>
      </c>
      <c r="I5416">
        <v>9.86</v>
      </c>
      <c r="J5416">
        <v>7.7</v>
      </c>
      <c r="K5416">
        <v>2.15</v>
      </c>
      <c r="M5416">
        <v>2310</v>
      </c>
    </row>
    <row r="5417" spans="1:13" customFormat="1" hidden="1">
      <c r="A5417" t="s">
        <v>774</v>
      </c>
      <c r="B5417" t="s">
        <v>775</v>
      </c>
      <c r="C5417" s="1">
        <v>44290</v>
      </c>
      <c r="D5417">
        <v>21070128</v>
      </c>
      <c r="E5417">
        <v>16472281</v>
      </c>
      <c r="F5417">
        <v>4597847</v>
      </c>
      <c r="G5417">
        <v>113358</v>
      </c>
      <c r="H5417">
        <v>480449</v>
      </c>
      <c r="I5417">
        <v>9.91</v>
      </c>
      <c r="J5417">
        <v>7.75</v>
      </c>
      <c r="K5417">
        <v>2.16</v>
      </c>
      <c r="M5417">
        <v>2260</v>
      </c>
    </row>
    <row r="5418" spans="1:13" customFormat="1" hidden="1">
      <c r="A5418" t="s">
        <v>774</v>
      </c>
      <c r="B5418" t="s">
        <v>775</v>
      </c>
      <c r="C5418" s="1">
        <v>44291</v>
      </c>
      <c r="D5418">
        <v>21960953</v>
      </c>
      <c r="E5418">
        <v>17128933</v>
      </c>
      <c r="F5418">
        <v>4832020</v>
      </c>
      <c r="G5418">
        <v>890825</v>
      </c>
      <c r="H5418">
        <v>554114</v>
      </c>
      <c r="I5418">
        <v>10.33</v>
      </c>
      <c r="J5418">
        <v>8.06</v>
      </c>
      <c r="K5418">
        <v>2.27</v>
      </c>
      <c r="M5418">
        <v>2607</v>
      </c>
    </row>
    <row r="5419" spans="1:13" customFormat="1" hidden="1">
      <c r="A5419" t="s">
        <v>774</v>
      </c>
      <c r="B5419" t="s">
        <v>775</v>
      </c>
      <c r="C5419" s="1">
        <v>44292</v>
      </c>
      <c r="D5419">
        <v>22850791</v>
      </c>
      <c r="E5419">
        <v>17791338</v>
      </c>
      <c r="F5419">
        <v>5059453</v>
      </c>
      <c r="G5419">
        <v>889838</v>
      </c>
      <c r="H5419">
        <v>661176</v>
      </c>
      <c r="I5419">
        <v>10.75</v>
      </c>
      <c r="J5419">
        <v>8.3699999999999992</v>
      </c>
      <c r="K5419">
        <v>2.38</v>
      </c>
      <c r="M5419">
        <v>3111</v>
      </c>
    </row>
    <row r="5420" spans="1:13" customFormat="1" hidden="1">
      <c r="A5420" t="s">
        <v>774</v>
      </c>
      <c r="B5420" t="s">
        <v>775</v>
      </c>
      <c r="C5420" s="1">
        <v>44293</v>
      </c>
      <c r="D5420">
        <v>24197996</v>
      </c>
      <c r="E5420">
        <v>18859274</v>
      </c>
      <c r="F5420">
        <v>5338722</v>
      </c>
      <c r="G5420">
        <v>1347205</v>
      </c>
      <c r="H5420">
        <v>720288</v>
      </c>
      <c r="I5420">
        <v>11.38</v>
      </c>
      <c r="J5420">
        <v>8.8699999999999992</v>
      </c>
      <c r="K5420">
        <v>2.5099999999999998</v>
      </c>
      <c r="M5420">
        <v>3389</v>
      </c>
    </row>
    <row r="5421" spans="1:13" customFormat="1" hidden="1">
      <c r="A5421" t="s">
        <v>774</v>
      </c>
      <c r="B5421" t="s">
        <v>775</v>
      </c>
      <c r="C5421" s="1">
        <v>44294</v>
      </c>
      <c r="D5421">
        <v>24981199</v>
      </c>
      <c r="E5421">
        <v>19386057</v>
      </c>
      <c r="F5421">
        <v>5595142</v>
      </c>
      <c r="G5421">
        <v>783203</v>
      </c>
      <c r="H5421">
        <v>726681</v>
      </c>
      <c r="I5421">
        <v>11.75</v>
      </c>
      <c r="J5421">
        <v>9.1199999999999992</v>
      </c>
      <c r="K5421">
        <v>2.63</v>
      </c>
      <c r="M5421">
        <v>3419</v>
      </c>
    </row>
    <row r="5422" spans="1:13" customFormat="1" hidden="1">
      <c r="A5422" t="s">
        <v>774</v>
      </c>
      <c r="B5422" t="s">
        <v>775</v>
      </c>
      <c r="C5422" s="1">
        <v>44295</v>
      </c>
      <c r="D5422">
        <v>25735314</v>
      </c>
      <c r="E5422">
        <v>19886870</v>
      </c>
      <c r="F5422">
        <v>5848444</v>
      </c>
      <c r="G5422">
        <v>754115</v>
      </c>
      <c r="H5422">
        <v>728920</v>
      </c>
      <c r="I5422">
        <v>12.11</v>
      </c>
      <c r="J5422">
        <v>9.36</v>
      </c>
      <c r="K5422">
        <v>2.75</v>
      </c>
      <c r="M5422">
        <v>3429</v>
      </c>
    </row>
    <row r="5423" spans="1:13" customFormat="1" hidden="1">
      <c r="A5423" t="s">
        <v>774</v>
      </c>
      <c r="B5423" t="s">
        <v>775</v>
      </c>
      <c r="C5423" s="1">
        <v>44296</v>
      </c>
      <c r="D5423">
        <v>26548845</v>
      </c>
      <c r="E5423">
        <v>20513828</v>
      </c>
      <c r="F5423">
        <v>6035017</v>
      </c>
      <c r="G5423">
        <v>813531</v>
      </c>
      <c r="H5423">
        <v>798868</v>
      </c>
      <c r="I5423">
        <v>12.49</v>
      </c>
      <c r="J5423">
        <v>9.65</v>
      </c>
      <c r="K5423">
        <v>2.84</v>
      </c>
      <c r="M5423">
        <v>3758</v>
      </c>
    </row>
    <row r="5424" spans="1:13" customFormat="1" hidden="1">
      <c r="A5424" t="s">
        <v>774</v>
      </c>
      <c r="B5424" t="s">
        <v>775</v>
      </c>
      <c r="C5424" s="1">
        <v>44297</v>
      </c>
      <c r="D5424">
        <v>26741261</v>
      </c>
      <c r="E5424">
        <v>20654434</v>
      </c>
      <c r="F5424">
        <v>6086827</v>
      </c>
      <c r="G5424">
        <v>192416</v>
      </c>
      <c r="H5424">
        <v>810162</v>
      </c>
      <c r="I5424">
        <v>12.58</v>
      </c>
      <c r="J5424">
        <v>9.7200000000000006</v>
      </c>
      <c r="K5424">
        <v>2.86</v>
      </c>
      <c r="M5424">
        <v>3811</v>
      </c>
    </row>
    <row r="5425" spans="1:13" customFormat="1" hidden="1">
      <c r="A5425" t="s">
        <v>774</v>
      </c>
      <c r="B5425" t="s">
        <v>775</v>
      </c>
      <c r="C5425" s="1">
        <v>44298</v>
      </c>
      <c r="D5425">
        <v>27432994</v>
      </c>
      <c r="E5425">
        <v>21080623</v>
      </c>
      <c r="F5425">
        <v>6352371</v>
      </c>
      <c r="G5425">
        <v>691733</v>
      </c>
      <c r="H5425">
        <v>781720</v>
      </c>
      <c r="I5425">
        <v>12.91</v>
      </c>
      <c r="J5425">
        <v>9.92</v>
      </c>
      <c r="K5425">
        <v>2.99</v>
      </c>
      <c r="M5425">
        <v>3678</v>
      </c>
    </row>
    <row r="5426" spans="1:13" customFormat="1" hidden="1">
      <c r="A5426" t="s">
        <v>774</v>
      </c>
      <c r="B5426" t="s">
        <v>775</v>
      </c>
      <c r="C5426" s="1">
        <v>44299</v>
      </c>
      <c r="D5426">
        <v>30801723</v>
      </c>
      <c r="E5426">
        <v>23602070</v>
      </c>
      <c r="F5426">
        <v>7199653</v>
      </c>
      <c r="G5426">
        <v>3368729</v>
      </c>
      <c r="H5426">
        <v>1135847</v>
      </c>
      <c r="I5426">
        <v>14.49</v>
      </c>
      <c r="J5426">
        <v>11.1</v>
      </c>
      <c r="K5426">
        <v>3.39</v>
      </c>
      <c r="M5426">
        <v>5344</v>
      </c>
    </row>
    <row r="5427" spans="1:13" customFormat="1" hidden="1">
      <c r="A5427" t="s">
        <v>774</v>
      </c>
      <c r="B5427" t="s">
        <v>775</v>
      </c>
      <c r="C5427" s="1">
        <v>44300</v>
      </c>
      <c r="D5427">
        <v>31703967</v>
      </c>
      <c r="E5427">
        <v>24197321</v>
      </c>
      <c r="F5427">
        <v>7506646</v>
      </c>
      <c r="G5427">
        <v>902244</v>
      </c>
      <c r="H5427">
        <v>1072282</v>
      </c>
      <c r="I5427">
        <v>14.92</v>
      </c>
      <c r="J5427">
        <v>11.38</v>
      </c>
      <c r="K5427">
        <v>3.53</v>
      </c>
      <c r="M5427">
        <v>5045</v>
      </c>
    </row>
    <row r="5428" spans="1:13" customFormat="1" hidden="1">
      <c r="A5428" t="s">
        <v>774</v>
      </c>
      <c r="B5428" t="s">
        <v>775</v>
      </c>
      <c r="C5428" s="1">
        <v>44301</v>
      </c>
      <c r="H5428">
        <v>1004792</v>
      </c>
      <c r="M5428">
        <v>4727</v>
      </c>
    </row>
    <row r="5429" spans="1:13" customFormat="1" hidden="1">
      <c r="A5429" t="s">
        <v>774</v>
      </c>
      <c r="B5429" t="s">
        <v>775</v>
      </c>
      <c r="C5429" s="1">
        <v>44302</v>
      </c>
      <c r="H5429">
        <v>941458</v>
      </c>
      <c r="M5429">
        <v>4429</v>
      </c>
    </row>
    <row r="5430" spans="1:13" customFormat="1" hidden="1">
      <c r="A5430" t="s">
        <v>774</v>
      </c>
      <c r="B5430" t="s">
        <v>775</v>
      </c>
      <c r="C5430" s="1">
        <v>44303</v>
      </c>
      <c r="H5430">
        <v>869635</v>
      </c>
      <c r="M5430">
        <v>4091</v>
      </c>
    </row>
    <row r="5431" spans="1:13" customFormat="1" hidden="1">
      <c r="A5431" t="s">
        <v>774</v>
      </c>
      <c r="B5431" t="s">
        <v>775</v>
      </c>
      <c r="C5431" s="1">
        <v>44304</v>
      </c>
      <c r="D5431">
        <v>32947066</v>
      </c>
      <c r="E5431">
        <v>24350046</v>
      </c>
      <c r="F5431">
        <v>8597020</v>
      </c>
      <c r="H5431">
        <v>886544</v>
      </c>
      <c r="I5431">
        <v>15.5</v>
      </c>
      <c r="J5431">
        <v>11.46</v>
      </c>
      <c r="K5431">
        <v>4.04</v>
      </c>
      <c r="M5431">
        <v>4171</v>
      </c>
    </row>
    <row r="5432" spans="1:13" customFormat="1" hidden="1">
      <c r="A5432" t="s">
        <v>774</v>
      </c>
      <c r="B5432" t="s">
        <v>775</v>
      </c>
      <c r="C5432" s="1">
        <v>44305</v>
      </c>
      <c r="D5432">
        <v>33755229</v>
      </c>
      <c r="E5432">
        <v>24776701</v>
      </c>
      <c r="F5432">
        <v>8978528</v>
      </c>
      <c r="G5432">
        <v>808163</v>
      </c>
      <c r="H5432">
        <v>903176</v>
      </c>
      <c r="I5432">
        <v>15.88</v>
      </c>
      <c r="J5432">
        <v>11.66</v>
      </c>
      <c r="K5432">
        <v>4.22</v>
      </c>
      <c r="M5432">
        <v>4249</v>
      </c>
    </row>
    <row r="5433" spans="1:13" customFormat="1" hidden="1">
      <c r="A5433" t="s">
        <v>774</v>
      </c>
      <c r="B5433" t="s">
        <v>775</v>
      </c>
      <c r="C5433" s="1">
        <v>44306</v>
      </c>
      <c r="D5433">
        <v>33807132</v>
      </c>
      <c r="E5433">
        <v>24805515</v>
      </c>
      <c r="F5433">
        <v>9001617</v>
      </c>
      <c r="G5433">
        <v>51903</v>
      </c>
      <c r="H5433">
        <v>429344</v>
      </c>
      <c r="I5433">
        <v>15.9</v>
      </c>
      <c r="J5433">
        <v>11.67</v>
      </c>
      <c r="K5433">
        <v>4.2300000000000004</v>
      </c>
      <c r="M5433">
        <v>2020</v>
      </c>
    </row>
    <row r="5434" spans="1:13" customFormat="1" hidden="1">
      <c r="A5434" t="s">
        <v>774</v>
      </c>
      <c r="B5434" t="s">
        <v>775</v>
      </c>
      <c r="C5434" s="1">
        <v>44307</v>
      </c>
      <c r="D5434">
        <v>34058640</v>
      </c>
      <c r="E5434">
        <v>24918188</v>
      </c>
      <c r="F5434">
        <v>9140452</v>
      </c>
      <c r="G5434">
        <v>251508</v>
      </c>
      <c r="H5434">
        <v>336382</v>
      </c>
      <c r="I5434">
        <v>16.02</v>
      </c>
      <c r="J5434">
        <v>11.72</v>
      </c>
      <c r="K5434">
        <v>4.3</v>
      </c>
      <c r="M5434">
        <v>1583</v>
      </c>
    </row>
    <row r="5435" spans="1:13" customFormat="1" hidden="1">
      <c r="A5435" t="s">
        <v>774</v>
      </c>
      <c r="B5435" t="s">
        <v>775</v>
      </c>
      <c r="C5435" s="1">
        <v>44308</v>
      </c>
      <c r="D5435">
        <v>35024957</v>
      </c>
      <c r="E5435">
        <v>25340967</v>
      </c>
      <c r="F5435">
        <v>9683990</v>
      </c>
      <c r="G5435">
        <v>966317</v>
      </c>
      <c r="H5435">
        <v>430031</v>
      </c>
      <c r="I5435">
        <v>16.48</v>
      </c>
      <c r="J5435">
        <v>11.92</v>
      </c>
      <c r="K5435">
        <v>4.5599999999999996</v>
      </c>
      <c r="M5435">
        <v>2023</v>
      </c>
    </row>
    <row r="5436" spans="1:13" customFormat="1" hidden="1">
      <c r="A5436" t="s">
        <v>774</v>
      </c>
      <c r="B5436" t="s">
        <v>775</v>
      </c>
      <c r="C5436" s="1">
        <v>44309</v>
      </c>
      <c r="D5436">
        <v>37112833</v>
      </c>
      <c r="E5436">
        <v>26398005</v>
      </c>
      <c r="F5436">
        <v>10714828</v>
      </c>
      <c r="G5436">
        <v>2087876</v>
      </c>
      <c r="H5436">
        <v>683902</v>
      </c>
      <c r="I5436">
        <v>17.46</v>
      </c>
      <c r="J5436">
        <v>12.42</v>
      </c>
      <c r="K5436">
        <v>5.04</v>
      </c>
      <c r="M5436">
        <v>3217</v>
      </c>
    </row>
    <row r="5437" spans="1:13" customFormat="1" hidden="1">
      <c r="A5437" t="s">
        <v>774</v>
      </c>
      <c r="B5437" t="s">
        <v>775</v>
      </c>
      <c r="C5437" s="1">
        <v>44310</v>
      </c>
      <c r="D5437">
        <v>37730651</v>
      </c>
      <c r="E5437">
        <v>26687711</v>
      </c>
      <c r="F5437">
        <v>11042940</v>
      </c>
      <c r="G5437">
        <v>617818</v>
      </c>
      <c r="H5437">
        <v>727766</v>
      </c>
      <c r="I5437">
        <v>17.75</v>
      </c>
      <c r="J5437">
        <v>12.56</v>
      </c>
      <c r="K5437">
        <v>5.2</v>
      </c>
      <c r="M5437">
        <v>3424</v>
      </c>
    </row>
    <row r="5438" spans="1:13" customFormat="1" hidden="1">
      <c r="A5438" t="s">
        <v>774</v>
      </c>
      <c r="B5438" t="s">
        <v>775</v>
      </c>
      <c r="C5438" s="1">
        <v>44311</v>
      </c>
      <c r="D5438">
        <v>38027113</v>
      </c>
      <c r="E5438">
        <v>26873143</v>
      </c>
      <c r="F5438">
        <v>11153970</v>
      </c>
      <c r="G5438">
        <v>296462</v>
      </c>
      <c r="H5438">
        <v>725721</v>
      </c>
      <c r="I5438">
        <v>17.89</v>
      </c>
      <c r="J5438">
        <v>12.64</v>
      </c>
      <c r="K5438">
        <v>5.25</v>
      </c>
      <c r="M5438">
        <v>3414</v>
      </c>
    </row>
    <row r="5439" spans="1:13" customFormat="1" hidden="1">
      <c r="A5439" t="s">
        <v>774</v>
      </c>
      <c r="B5439" t="s">
        <v>775</v>
      </c>
      <c r="C5439" s="1">
        <v>44312</v>
      </c>
      <c r="D5439">
        <v>38986878</v>
      </c>
      <c r="E5439">
        <v>27345796</v>
      </c>
      <c r="F5439">
        <v>11641082</v>
      </c>
      <c r="G5439">
        <v>959765</v>
      </c>
      <c r="H5439">
        <v>747378</v>
      </c>
      <c r="I5439">
        <v>18.34</v>
      </c>
      <c r="J5439">
        <v>12.87</v>
      </c>
      <c r="K5439">
        <v>5.48</v>
      </c>
      <c r="M5439">
        <v>3516</v>
      </c>
    </row>
    <row r="5440" spans="1:13" customFormat="1" hidden="1">
      <c r="A5440" t="s">
        <v>774</v>
      </c>
      <c r="B5440" t="s">
        <v>775</v>
      </c>
      <c r="C5440" s="1">
        <v>44313</v>
      </c>
      <c r="D5440">
        <v>40168799</v>
      </c>
      <c r="E5440">
        <v>27920546</v>
      </c>
      <c r="F5440">
        <v>12248253</v>
      </c>
      <c r="G5440">
        <v>1181921</v>
      </c>
      <c r="H5440">
        <v>908810</v>
      </c>
      <c r="I5440">
        <v>18.899999999999999</v>
      </c>
      <c r="J5440">
        <v>13.14</v>
      </c>
      <c r="K5440">
        <v>5.76</v>
      </c>
      <c r="M5440">
        <v>4276</v>
      </c>
    </row>
    <row r="5441" spans="1:13" customFormat="1" hidden="1">
      <c r="A5441" t="s">
        <v>774</v>
      </c>
      <c r="B5441" t="s">
        <v>775</v>
      </c>
      <c r="C5441" s="1">
        <v>44314</v>
      </c>
      <c r="D5441">
        <v>41003659</v>
      </c>
      <c r="E5441">
        <v>28312000</v>
      </c>
      <c r="F5441">
        <v>12691659</v>
      </c>
      <c r="G5441">
        <v>834860</v>
      </c>
      <c r="H5441">
        <v>992146</v>
      </c>
      <c r="I5441">
        <v>19.29</v>
      </c>
      <c r="J5441">
        <v>13.32</v>
      </c>
      <c r="K5441">
        <v>5.97</v>
      </c>
      <c r="M5441">
        <v>4668</v>
      </c>
    </row>
    <row r="5442" spans="1:13" customFormat="1" hidden="1">
      <c r="A5442" t="s">
        <v>774</v>
      </c>
      <c r="B5442" t="s">
        <v>775</v>
      </c>
      <c r="C5442" s="1">
        <v>44315</v>
      </c>
      <c r="D5442">
        <v>41989957</v>
      </c>
      <c r="E5442">
        <v>28778338</v>
      </c>
      <c r="F5442">
        <v>13211619</v>
      </c>
      <c r="G5442">
        <v>986298</v>
      </c>
      <c r="H5442">
        <v>995000</v>
      </c>
      <c r="I5442">
        <v>19.75</v>
      </c>
      <c r="J5442">
        <v>13.54</v>
      </c>
      <c r="K5442">
        <v>6.22</v>
      </c>
      <c r="M5442">
        <v>4681</v>
      </c>
    </row>
    <row r="5443" spans="1:13" customFormat="1" hidden="1">
      <c r="A5443" t="s">
        <v>774</v>
      </c>
      <c r="B5443" t="s">
        <v>775</v>
      </c>
      <c r="C5443" s="1">
        <v>44316</v>
      </c>
      <c r="D5443">
        <v>42698862</v>
      </c>
      <c r="E5443">
        <v>29149512</v>
      </c>
      <c r="F5443">
        <v>13549350</v>
      </c>
      <c r="G5443">
        <v>708905</v>
      </c>
      <c r="H5443">
        <v>798004</v>
      </c>
      <c r="I5443">
        <v>20.09</v>
      </c>
      <c r="J5443">
        <v>13.71</v>
      </c>
      <c r="K5443">
        <v>6.37</v>
      </c>
      <c r="M5443">
        <v>3754</v>
      </c>
    </row>
    <row r="5444" spans="1:13" customFormat="1" hidden="1">
      <c r="A5444" t="s">
        <v>774</v>
      </c>
      <c r="B5444" t="s">
        <v>775</v>
      </c>
      <c r="C5444" s="1">
        <v>44317</v>
      </c>
      <c r="D5444">
        <v>43036179</v>
      </c>
      <c r="E5444">
        <v>29336953</v>
      </c>
      <c r="F5444">
        <v>13699226</v>
      </c>
      <c r="G5444">
        <v>337317</v>
      </c>
      <c r="H5444">
        <v>757933</v>
      </c>
      <c r="I5444">
        <v>20.25</v>
      </c>
      <c r="J5444">
        <v>13.8</v>
      </c>
      <c r="K5444">
        <v>6.44</v>
      </c>
      <c r="M5444">
        <v>3566</v>
      </c>
    </row>
    <row r="5445" spans="1:13" customFormat="1" hidden="1">
      <c r="A5445" t="s">
        <v>774</v>
      </c>
      <c r="B5445" t="s">
        <v>775</v>
      </c>
      <c r="C5445" s="1">
        <v>44318</v>
      </c>
      <c r="D5445">
        <v>43173356</v>
      </c>
      <c r="E5445">
        <v>29421191</v>
      </c>
      <c r="F5445">
        <v>13752165</v>
      </c>
      <c r="G5445">
        <v>137177</v>
      </c>
      <c r="H5445">
        <v>735178</v>
      </c>
      <c r="I5445">
        <v>20.309999999999999</v>
      </c>
      <c r="J5445">
        <v>13.84</v>
      </c>
      <c r="K5445">
        <v>6.47</v>
      </c>
      <c r="M5445">
        <v>3459</v>
      </c>
    </row>
    <row r="5446" spans="1:13" customFormat="1" hidden="1">
      <c r="A5446" t="s">
        <v>774</v>
      </c>
      <c r="B5446" t="s">
        <v>775</v>
      </c>
      <c r="C5446" s="1">
        <v>44319</v>
      </c>
      <c r="D5446">
        <v>43962159</v>
      </c>
      <c r="E5446">
        <v>29865013</v>
      </c>
      <c r="F5446">
        <v>14097146</v>
      </c>
      <c r="G5446">
        <v>788803</v>
      </c>
      <c r="H5446">
        <v>710754</v>
      </c>
      <c r="I5446">
        <v>20.68</v>
      </c>
      <c r="J5446">
        <v>14.05</v>
      </c>
      <c r="K5446">
        <v>6.63</v>
      </c>
      <c r="M5446">
        <v>3344</v>
      </c>
    </row>
    <row r="5447" spans="1:13" customFormat="1" hidden="1">
      <c r="A5447" t="s">
        <v>774</v>
      </c>
      <c r="B5447" t="s">
        <v>775</v>
      </c>
      <c r="C5447" s="1">
        <v>44320</v>
      </c>
      <c r="D5447">
        <v>45273825</v>
      </c>
      <c r="E5447">
        <v>30658945</v>
      </c>
      <c r="F5447">
        <v>14614880</v>
      </c>
      <c r="G5447">
        <v>1311666</v>
      </c>
      <c r="H5447">
        <v>729289</v>
      </c>
      <c r="I5447">
        <v>21.3</v>
      </c>
      <c r="J5447">
        <v>14.42</v>
      </c>
      <c r="K5447">
        <v>6.88</v>
      </c>
      <c r="M5447">
        <v>3431</v>
      </c>
    </row>
    <row r="5448" spans="1:13" customFormat="1" hidden="1">
      <c r="A5448" t="s">
        <v>774</v>
      </c>
      <c r="B5448" t="s">
        <v>775</v>
      </c>
      <c r="C5448" s="1">
        <v>44321</v>
      </c>
      <c r="D5448">
        <v>46185689</v>
      </c>
      <c r="E5448">
        <v>31265483</v>
      </c>
      <c r="F5448">
        <v>14920206</v>
      </c>
      <c r="G5448">
        <v>911864</v>
      </c>
      <c r="H5448">
        <v>740290</v>
      </c>
      <c r="I5448">
        <v>21.73</v>
      </c>
      <c r="J5448">
        <v>14.71</v>
      </c>
      <c r="K5448">
        <v>7.02</v>
      </c>
      <c r="M5448">
        <v>3483</v>
      </c>
    </row>
    <row r="5449" spans="1:13" customFormat="1" hidden="1">
      <c r="A5449" t="s">
        <v>774</v>
      </c>
      <c r="B5449" t="s">
        <v>775</v>
      </c>
      <c r="C5449" s="1">
        <v>44322</v>
      </c>
      <c r="D5449">
        <v>46542392</v>
      </c>
      <c r="E5449">
        <v>31504414</v>
      </c>
      <c r="F5449">
        <v>15037978</v>
      </c>
      <c r="G5449">
        <v>356703</v>
      </c>
      <c r="H5449">
        <v>650348</v>
      </c>
      <c r="I5449">
        <v>21.9</v>
      </c>
      <c r="J5449">
        <v>14.82</v>
      </c>
      <c r="K5449">
        <v>7.07</v>
      </c>
      <c r="M5449">
        <v>3060</v>
      </c>
    </row>
    <row r="5450" spans="1:13" customFormat="1" hidden="1">
      <c r="A5450" t="s">
        <v>774</v>
      </c>
      <c r="B5450" t="s">
        <v>775</v>
      </c>
      <c r="C5450" s="1">
        <v>44323</v>
      </c>
      <c r="D5450">
        <v>46875460</v>
      </c>
      <c r="E5450">
        <v>31722544</v>
      </c>
      <c r="F5450">
        <v>15152916</v>
      </c>
      <c r="G5450">
        <v>333068</v>
      </c>
      <c r="H5450">
        <v>596657</v>
      </c>
      <c r="I5450">
        <v>22.05</v>
      </c>
      <c r="J5450">
        <v>14.92</v>
      </c>
      <c r="K5450">
        <v>7.13</v>
      </c>
      <c r="M5450">
        <v>2807</v>
      </c>
    </row>
    <row r="5451" spans="1:13" customFormat="1" hidden="1">
      <c r="A5451" t="s">
        <v>774</v>
      </c>
      <c r="B5451" t="s">
        <v>775</v>
      </c>
      <c r="C5451" s="1">
        <v>44324</v>
      </c>
      <c r="H5451">
        <v>571797</v>
      </c>
      <c r="M5451">
        <v>2690</v>
      </c>
    </row>
    <row r="5452" spans="1:13" customFormat="1" hidden="1">
      <c r="A5452" t="s">
        <v>774</v>
      </c>
      <c r="B5452" t="s">
        <v>775</v>
      </c>
      <c r="C5452" s="1">
        <v>44325</v>
      </c>
      <c r="H5452">
        <v>575528</v>
      </c>
      <c r="M5452">
        <v>2708</v>
      </c>
    </row>
    <row r="5453" spans="1:13" customFormat="1" hidden="1">
      <c r="A5453" t="s">
        <v>774</v>
      </c>
      <c r="B5453" t="s">
        <v>775</v>
      </c>
      <c r="C5453" s="1">
        <v>44326</v>
      </c>
      <c r="D5453">
        <v>47365348</v>
      </c>
      <c r="E5453">
        <v>32101075</v>
      </c>
      <c r="F5453">
        <v>15264273</v>
      </c>
      <c r="H5453">
        <v>486170</v>
      </c>
      <c r="I5453">
        <v>22.28</v>
      </c>
      <c r="J5453">
        <v>15.1</v>
      </c>
      <c r="K5453">
        <v>7.18</v>
      </c>
      <c r="M5453">
        <v>2287</v>
      </c>
    </row>
    <row r="5454" spans="1:13" customFormat="1" hidden="1">
      <c r="A5454" t="s">
        <v>774</v>
      </c>
      <c r="B5454" t="s">
        <v>775</v>
      </c>
      <c r="C5454" s="1">
        <v>44327</v>
      </c>
      <c r="D5454">
        <v>48193472</v>
      </c>
      <c r="E5454">
        <v>32647725</v>
      </c>
      <c r="F5454">
        <v>15545747</v>
      </c>
      <c r="G5454">
        <v>828124</v>
      </c>
      <c r="H5454">
        <v>417092</v>
      </c>
      <c r="I5454">
        <v>22.67</v>
      </c>
      <c r="J5454">
        <v>15.36</v>
      </c>
      <c r="K5454">
        <v>7.31</v>
      </c>
      <c r="M5454">
        <v>1962</v>
      </c>
    </row>
    <row r="5455" spans="1:13" customFormat="1" hidden="1">
      <c r="A5455" t="s">
        <v>774</v>
      </c>
      <c r="B5455" t="s">
        <v>775</v>
      </c>
      <c r="C5455" s="1">
        <v>44328</v>
      </c>
      <c r="D5455">
        <v>49188608</v>
      </c>
      <c r="E5455">
        <v>33332789</v>
      </c>
      <c r="F5455">
        <v>15855819</v>
      </c>
      <c r="G5455">
        <v>995136</v>
      </c>
      <c r="H5455">
        <v>428988</v>
      </c>
      <c r="I5455">
        <v>23.14</v>
      </c>
      <c r="J5455">
        <v>15.68</v>
      </c>
      <c r="K5455">
        <v>7.46</v>
      </c>
      <c r="M5455">
        <v>2018</v>
      </c>
    </row>
    <row r="5456" spans="1:13" customFormat="1" hidden="1">
      <c r="A5456" t="s">
        <v>774</v>
      </c>
      <c r="B5456" t="s">
        <v>775</v>
      </c>
      <c r="C5456" s="1">
        <v>44329</v>
      </c>
      <c r="D5456">
        <v>50308106</v>
      </c>
      <c r="E5456">
        <v>34092728</v>
      </c>
      <c r="F5456">
        <v>16215378</v>
      </c>
      <c r="G5456">
        <v>1119498</v>
      </c>
      <c r="H5456">
        <v>537959</v>
      </c>
      <c r="I5456">
        <v>23.67</v>
      </c>
      <c r="J5456">
        <v>16.04</v>
      </c>
      <c r="K5456">
        <v>7.63</v>
      </c>
      <c r="M5456">
        <v>2531</v>
      </c>
    </row>
    <row r="5457" spans="1:13" customFormat="1" hidden="1">
      <c r="A5457" t="s">
        <v>774</v>
      </c>
      <c r="B5457" t="s">
        <v>775</v>
      </c>
      <c r="C5457" s="1">
        <v>44330</v>
      </c>
      <c r="D5457">
        <v>52093242</v>
      </c>
      <c r="E5457">
        <v>35383566</v>
      </c>
      <c r="F5457">
        <v>16709676</v>
      </c>
      <c r="G5457">
        <v>1785136</v>
      </c>
      <c r="H5457">
        <v>745397</v>
      </c>
      <c r="I5457">
        <v>24.51</v>
      </c>
      <c r="J5457">
        <v>16.649999999999999</v>
      </c>
      <c r="K5457">
        <v>7.86</v>
      </c>
      <c r="M5457">
        <v>3507</v>
      </c>
    </row>
    <row r="5458" spans="1:13" customFormat="1" hidden="1">
      <c r="A5458" t="s">
        <v>774</v>
      </c>
      <c r="B5458" t="s">
        <v>775</v>
      </c>
      <c r="C5458" s="1">
        <v>44331</v>
      </c>
      <c r="D5458">
        <v>52641583</v>
      </c>
      <c r="E5458">
        <v>35731848</v>
      </c>
      <c r="F5458">
        <v>16909735</v>
      </c>
      <c r="G5458">
        <v>548341</v>
      </c>
      <c r="H5458">
        <v>800404</v>
      </c>
      <c r="I5458">
        <v>24.77</v>
      </c>
      <c r="J5458">
        <v>16.809999999999999</v>
      </c>
      <c r="K5458">
        <v>7.96</v>
      </c>
      <c r="M5458">
        <v>3766</v>
      </c>
    </row>
    <row r="5459" spans="1:13" customFormat="1" hidden="1">
      <c r="A5459" t="s">
        <v>774</v>
      </c>
      <c r="B5459" t="s">
        <v>775</v>
      </c>
      <c r="C5459" s="1">
        <v>44332</v>
      </c>
      <c r="D5459">
        <v>52771668</v>
      </c>
      <c r="E5459">
        <v>35801333</v>
      </c>
      <c r="F5459">
        <v>16970335</v>
      </c>
      <c r="G5459">
        <v>130085</v>
      </c>
      <c r="H5459">
        <v>795659</v>
      </c>
      <c r="I5459">
        <v>24.83</v>
      </c>
      <c r="J5459">
        <v>16.84</v>
      </c>
      <c r="K5459">
        <v>7.98</v>
      </c>
      <c r="M5459">
        <v>3743</v>
      </c>
    </row>
    <row r="5460" spans="1:13" customFormat="1" hidden="1">
      <c r="A5460" t="s">
        <v>774</v>
      </c>
      <c r="B5460" t="s">
        <v>775</v>
      </c>
      <c r="C5460" s="1">
        <v>44333</v>
      </c>
      <c r="D5460">
        <v>53624328</v>
      </c>
      <c r="E5460">
        <v>36355939</v>
      </c>
      <c r="F5460">
        <v>17268389</v>
      </c>
      <c r="G5460">
        <v>852660</v>
      </c>
      <c r="H5460">
        <v>894140</v>
      </c>
      <c r="I5460">
        <v>25.23</v>
      </c>
      <c r="J5460">
        <v>17.100000000000001</v>
      </c>
      <c r="K5460">
        <v>8.1199999999999992</v>
      </c>
      <c r="M5460">
        <v>4207</v>
      </c>
    </row>
    <row r="5461" spans="1:13" customFormat="1" hidden="1">
      <c r="A5461" t="s">
        <v>774</v>
      </c>
      <c r="B5461" t="s">
        <v>775</v>
      </c>
      <c r="C5461" s="1">
        <v>44334</v>
      </c>
      <c r="D5461">
        <v>54332240</v>
      </c>
      <c r="E5461">
        <v>36844286</v>
      </c>
      <c r="F5461">
        <v>17487954</v>
      </c>
      <c r="G5461">
        <v>707912</v>
      </c>
      <c r="H5461">
        <v>876967</v>
      </c>
      <c r="I5461">
        <v>25.56</v>
      </c>
      <c r="J5461">
        <v>17.329999999999998</v>
      </c>
      <c r="K5461">
        <v>8.23</v>
      </c>
      <c r="M5461">
        <v>4126</v>
      </c>
    </row>
    <row r="5462" spans="1:13" customFormat="1" hidden="1">
      <c r="A5462" t="s">
        <v>774</v>
      </c>
      <c r="B5462" t="s">
        <v>775</v>
      </c>
      <c r="C5462" s="1">
        <v>44335</v>
      </c>
      <c r="D5462">
        <v>55098913</v>
      </c>
      <c r="E5462">
        <v>37376193</v>
      </c>
      <c r="F5462">
        <v>17722720</v>
      </c>
      <c r="G5462">
        <v>766673</v>
      </c>
      <c r="H5462">
        <v>844329</v>
      </c>
      <c r="I5462">
        <v>25.92</v>
      </c>
      <c r="J5462">
        <v>17.579999999999998</v>
      </c>
      <c r="K5462">
        <v>8.34</v>
      </c>
      <c r="M5462">
        <v>3972</v>
      </c>
    </row>
    <row r="5463" spans="1:13" customFormat="1" hidden="1">
      <c r="A5463" t="s">
        <v>774</v>
      </c>
      <c r="B5463" t="s">
        <v>775</v>
      </c>
      <c r="C5463" s="1">
        <v>44336</v>
      </c>
      <c r="D5463">
        <v>55960152</v>
      </c>
      <c r="E5463">
        <v>37937840</v>
      </c>
      <c r="F5463">
        <v>18022312</v>
      </c>
      <c r="G5463">
        <v>861239</v>
      </c>
      <c r="H5463">
        <v>807435</v>
      </c>
      <c r="I5463">
        <v>26.33</v>
      </c>
      <c r="J5463">
        <v>17.850000000000001</v>
      </c>
      <c r="K5463">
        <v>8.48</v>
      </c>
      <c r="M5463">
        <v>3799</v>
      </c>
    </row>
    <row r="5464" spans="1:13" customFormat="1" hidden="1">
      <c r="A5464" t="s">
        <v>774</v>
      </c>
      <c r="B5464" t="s">
        <v>775</v>
      </c>
      <c r="C5464" s="1">
        <v>44337</v>
      </c>
      <c r="H5464">
        <v>774713</v>
      </c>
      <c r="M5464">
        <v>3645</v>
      </c>
    </row>
    <row r="5465" spans="1:13" customFormat="1" hidden="1">
      <c r="A5465" t="s">
        <v>774</v>
      </c>
      <c r="B5465" t="s">
        <v>775</v>
      </c>
      <c r="C5465" s="1">
        <v>44338</v>
      </c>
      <c r="H5465">
        <v>918676</v>
      </c>
      <c r="M5465">
        <v>4322</v>
      </c>
    </row>
    <row r="5466" spans="1:13" customFormat="1" hidden="1">
      <c r="A5466" t="s">
        <v>774</v>
      </c>
      <c r="B5466" t="s">
        <v>775</v>
      </c>
      <c r="C5466" s="1">
        <v>44339</v>
      </c>
      <c r="H5466">
        <v>1122390</v>
      </c>
      <c r="M5466">
        <v>5280</v>
      </c>
    </row>
    <row r="5467" spans="1:13" customFormat="1" hidden="1">
      <c r="A5467" t="s">
        <v>774</v>
      </c>
      <c r="B5467" t="s">
        <v>775</v>
      </c>
      <c r="C5467" s="1">
        <v>44340</v>
      </c>
      <c r="H5467">
        <v>1222878</v>
      </c>
      <c r="M5467">
        <v>5753</v>
      </c>
    </row>
    <row r="5468" spans="1:13" customFormat="1" hidden="1">
      <c r="A5468" t="s">
        <v>774</v>
      </c>
      <c r="B5468" t="s">
        <v>775</v>
      </c>
      <c r="C5468" s="1">
        <v>44341</v>
      </c>
      <c r="D5468">
        <v>63740557</v>
      </c>
      <c r="E5468">
        <v>42702699</v>
      </c>
      <c r="F5468">
        <v>21037858</v>
      </c>
      <c r="H5468">
        <v>1344045</v>
      </c>
      <c r="I5468">
        <v>29.99</v>
      </c>
      <c r="J5468">
        <v>20.09</v>
      </c>
      <c r="K5468">
        <v>9.9</v>
      </c>
      <c r="M5468">
        <v>6323</v>
      </c>
    </row>
    <row r="5469" spans="1:13" customFormat="1" hidden="1">
      <c r="A5469" t="s">
        <v>774</v>
      </c>
      <c r="B5469" t="s">
        <v>775</v>
      </c>
      <c r="C5469" s="1">
        <v>44342</v>
      </c>
      <c r="D5469">
        <v>64568609</v>
      </c>
      <c r="E5469">
        <v>43239648</v>
      </c>
      <c r="F5469">
        <v>21328961</v>
      </c>
      <c r="G5469">
        <v>828052</v>
      </c>
      <c r="H5469">
        <v>1352814</v>
      </c>
      <c r="I5469">
        <v>30.38</v>
      </c>
      <c r="J5469">
        <v>20.34</v>
      </c>
      <c r="K5469">
        <v>10.029999999999999</v>
      </c>
      <c r="M5469">
        <v>6364</v>
      </c>
    </row>
    <row r="5470" spans="1:13" customFormat="1" hidden="1">
      <c r="A5470" t="s">
        <v>774</v>
      </c>
      <c r="B5470" t="s">
        <v>775</v>
      </c>
      <c r="C5470" s="1">
        <v>44343</v>
      </c>
      <c r="D5470">
        <v>65268576</v>
      </c>
      <c r="E5470">
        <v>43727936</v>
      </c>
      <c r="F5470">
        <v>21540640</v>
      </c>
      <c r="G5470">
        <v>699967</v>
      </c>
      <c r="H5470">
        <v>1329775</v>
      </c>
      <c r="I5470">
        <v>30.71</v>
      </c>
      <c r="J5470">
        <v>20.57</v>
      </c>
      <c r="K5470">
        <v>10.130000000000001</v>
      </c>
      <c r="M5470">
        <v>6256</v>
      </c>
    </row>
    <row r="5471" spans="1:13" customFormat="1" hidden="1">
      <c r="A5471" t="s">
        <v>774</v>
      </c>
      <c r="B5471" t="s">
        <v>775</v>
      </c>
      <c r="C5471" s="1">
        <v>44344</v>
      </c>
      <c r="D5471">
        <v>66432341</v>
      </c>
      <c r="E5471">
        <v>44564785</v>
      </c>
      <c r="F5471">
        <v>21867556</v>
      </c>
      <c r="G5471">
        <v>1163765</v>
      </c>
      <c r="H5471">
        <v>1273730</v>
      </c>
      <c r="I5471">
        <v>31.25</v>
      </c>
      <c r="J5471">
        <v>20.97</v>
      </c>
      <c r="K5471">
        <v>10.29</v>
      </c>
      <c r="M5471">
        <v>5992</v>
      </c>
    </row>
    <row r="5472" spans="1:13" customFormat="1" hidden="1">
      <c r="A5472" t="s">
        <v>774</v>
      </c>
      <c r="B5472" t="s">
        <v>775</v>
      </c>
      <c r="C5472" s="1">
        <v>44345</v>
      </c>
      <c r="D5472">
        <v>66934363</v>
      </c>
      <c r="E5472">
        <v>44956732</v>
      </c>
      <c r="F5472">
        <v>21977631</v>
      </c>
      <c r="G5472">
        <v>502022</v>
      </c>
      <c r="H5472">
        <v>1123150</v>
      </c>
      <c r="I5472">
        <v>31.49</v>
      </c>
      <c r="J5472">
        <v>21.15</v>
      </c>
      <c r="K5472">
        <v>10.34</v>
      </c>
      <c r="M5472">
        <v>5284</v>
      </c>
    </row>
    <row r="5473" spans="1:13" customFormat="1" hidden="1">
      <c r="A5473" t="s">
        <v>774</v>
      </c>
      <c r="B5473" t="s">
        <v>775</v>
      </c>
      <c r="C5473" s="1">
        <v>44346</v>
      </c>
      <c r="D5473">
        <v>67088046</v>
      </c>
      <c r="E5473">
        <v>45079934</v>
      </c>
      <c r="F5473">
        <v>22008112</v>
      </c>
      <c r="G5473">
        <v>153683</v>
      </c>
      <c r="H5473">
        <v>922807</v>
      </c>
      <c r="I5473">
        <v>31.56</v>
      </c>
      <c r="J5473">
        <v>21.21</v>
      </c>
      <c r="K5473">
        <v>10.35</v>
      </c>
      <c r="M5473">
        <v>4341</v>
      </c>
    </row>
    <row r="5474" spans="1:13" customFormat="1" hidden="1">
      <c r="A5474" t="s">
        <v>774</v>
      </c>
      <c r="B5474" t="s">
        <v>775</v>
      </c>
      <c r="C5474" s="1">
        <v>44347</v>
      </c>
      <c r="D5474">
        <v>67482730</v>
      </c>
      <c r="E5474">
        <v>45376214</v>
      </c>
      <c r="F5474">
        <v>22106516</v>
      </c>
      <c r="G5474">
        <v>394684</v>
      </c>
      <c r="H5474">
        <v>756893</v>
      </c>
      <c r="I5474">
        <v>31.75</v>
      </c>
      <c r="J5474">
        <v>21.35</v>
      </c>
      <c r="K5474">
        <v>10.4</v>
      </c>
      <c r="M5474">
        <v>3561</v>
      </c>
    </row>
    <row r="5475" spans="1:13" customFormat="1" hidden="1">
      <c r="A5475" t="s">
        <v>774</v>
      </c>
      <c r="B5475" t="s">
        <v>775</v>
      </c>
      <c r="C5475" s="1">
        <v>44348</v>
      </c>
      <c r="D5475">
        <v>68244216</v>
      </c>
      <c r="E5475">
        <v>45940210</v>
      </c>
      <c r="F5475">
        <v>22304006</v>
      </c>
      <c r="G5475">
        <v>761486</v>
      </c>
      <c r="H5475">
        <v>643380</v>
      </c>
      <c r="I5475">
        <v>32.11</v>
      </c>
      <c r="J5475">
        <v>21.61</v>
      </c>
      <c r="K5475">
        <v>10.49</v>
      </c>
      <c r="M5475">
        <v>3027</v>
      </c>
    </row>
    <row r="5476" spans="1:13" customFormat="1" hidden="1">
      <c r="A5476" t="s">
        <v>774</v>
      </c>
      <c r="B5476" t="s">
        <v>775</v>
      </c>
      <c r="C5476" s="1">
        <v>44349</v>
      </c>
      <c r="D5476">
        <v>68919860</v>
      </c>
      <c r="E5476">
        <v>46498375</v>
      </c>
      <c r="F5476">
        <v>22421485</v>
      </c>
      <c r="G5476">
        <v>675644</v>
      </c>
      <c r="H5476">
        <v>621607</v>
      </c>
      <c r="I5476">
        <v>32.42</v>
      </c>
      <c r="J5476">
        <v>21.88</v>
      </c>
      <c r="K5476">
        <v>10.55</v>
      </c>
      <c r="M5476">
        <v>2924</v>
      </c>
    </row>
    <row r="5477" spans="1:13" customFormat="1" hidden="1">
      <c r="A5477" t="s">
        <v>774</v>
      </c>
      <c r="B5477" t="s">
        <v>775</v>
      </c>
      <c r="C5477" s="1">
        <v>44350</v>
      </c>
      <c r="D5477">
        <v>70330300</v>
      </c>
      <c r="E5477">
        <v>47636424</v>
      </c>
      <c r="F5477">
        <v>22693876</v>
      </c>
      <c r="G5477">
        <v>1410440</v>
      </c>
      <c r="H5477">
        <v>723103</v>
      </c>
      <c r="I5477">
        <v>33.090000000000003</v>
      </c>
      <c r="J5477">
        <v>22.41</v>
      </c>
      <c r="K5477">
        <v>10.68</v>
      </c>
      <c r="M5477">
        <v>3402</v>
      </c>
    </row>
    <row r="5478" spans="1:13" customFormat="1" hidden="1">
      <c r="A5478" t="s">
        <v>774</v>
      </c>
      <c r="B5478" t="s">
        <v>775</v>
      </c>
      <c r="C5478" s="1">
        <v>44351</v>
      </c>
      <c r="D5478">
        <v>70743531</v>
      </c>
      <c r="E5478">
        <v>48007886</v>
      </c>
      <c r="F5478">
        <v>22735645</v>
      </c>
      <c r="G5478">
        <v>413231</v>
      </c>
      <c r="H5478">
        <v>615884</v>
      </c>
      <c r="I5478">
        <v>33.28</v>
      </c>
      <c r="J5478">
        <v>22.59</v>
      </c>
      <c r="K5478">
        <v>10.7</v>
      </c>
      <c r="M5478">
        <v>2897</v>
      </c>
    </row>
    <row r="5479" spans="1:13" customFormat="1" hidden="1">
      <c r="A5479" t="s">
        <v>774</v>
      </c>
      <c r="B5479" t="s">
        <v>775</v>
      </c>
      <c r="C5479" s="1">
        <v>44352</v>
      </c>
      <c r="D5479">
        <v>71429257</v>
      </c>
      <c r="E5479">
        <v>48576572</v>
      </c>
      <c r="F5479">
        <v>22852685</v>
      </c>
      <c r="G5479">
        <v>685726</v>
      </c>
      <c r="H5479">
        <v>642128</v>
      </c>
      <c r="I5479">
        <v>33.6</v>
      </c>
      <c r="J5479">
        <v>22.85</v>
      </c>
      <c r="K5479">
        <v>10.75</v>
      </c>
      <c r="M5479">
        <v>3021</v>
      </c>
    </row>
    <row r="5480" spans="1:13" customFormat="1" hidden="1">
      <c r="A5480" t="s">
        <v>774</v>
      </c>
      <c r="B5480" t="s">
        <v>775</v>
      </c>
      <c r="C5480" s="1">
        <v>44353</v>
      </c>
      <c r="D5480">
        <v>71691137</v>
      </c>
      <c r="E5480">
        <v>48802098</v>
      </c>
      <c r="F5480">
        <v>22889039</v>
      </c>
      <c r="G5480">
        <v>261880</v>
      </c>
      <c r="H5480">
        <v>657584</v>
      </c>
      <c r="I5480">
        <v>33.729999999999997</v>
      </c>
      <c r="J5480">
        <v>22.96</v>
      </c>
      <c r="K5480">
        <v>10.77</v>
      </c>
      <c r="M5480">
        <v>3094</v>
      </c>
    </row>
    <row r="5481" spans="1:13" customFormat="1" hidden="1">
      <c r="A5481" t="s">
        <v>774</v>
      </c>
      <c r="B5481" t="s">
        <v>775</v>
      </c>
      <c r="C5481" s="1">
        <v>44354</v>
      </c>
      <c r="H5481">
        <v>749851</v>
      </c>
      <c r="M5481">
        <v>3528</v>
      </c>
    </row>
    <row r="5482" spans="1:13" customFormat="1" hidden="1">
      <c r="A5482" t="s">
        <v>774</v>
      </c>
      <c r="B5482" t="s">
        <v>775</v>
      </c>
      <c r="C5482" s="1">
        <v>44355</v>
      </c>
      <c r="H5482">
        <v>789718</v>
      </c>
      <c r="M5482">
        <v>3715</v>
      </c>
    </row>
    <row r="5483" spans="1:13" customFormat="1" hidden="1">
      <c r="A5483" t="s">
        <v>774</v>
      </c>
      <c r="B5483" t="s">
        <v>775</v>
      </c>
      <c r="C5483" s="1">
        <v>44356</v>
      </c>
      <c r="D5483">
        <v>74812794</v>
      </c>
      <c r="E5483">
        <v>51465240</v>
      </c>
      <c r="F5483">
        <v>23347554</v>
      </c>
      <c r="H5483">
        <v>841848</v>
      </c>
      <c r="I5483">
        <v>35.200000000000003</v>
      </c>
      <c r="J5483">
        <v>24.21</v>
      </c>
      <c r="K5483">
        <v>10.98</v>
      </c>
      <c r="M5483">
        <v>3961</v>
      </c>
    </row>
    <row r="5484" spans="1:13" customFormat="1" hidden="1">
      <c r="A5484" t="s">
        <v>774</v>
      </c>
      <c r="B5484" t="s">
        <v>775</v>
      </c>
      <c r="C5484" s="1">
        <v>44357</v>
      </c>
      <c r="D5484">
        <v>75890097</v>
      </c>
      <c r="E5484">
        <v>52429219</v>
      </c>
      <c r="F5484">
        <v>23460878</v>
      </c>
      <c r="G5484">
        <v>1077303</v>
      </c>
      <c r="H5484">
        <v>794257</v>
      </c>
      <c r="I5484">
        <v>35.700000000000003</v>
      </c>
      <c r="J5484">
        <v>24.67</v>
      </c>
      <c r="K5484">
        <v>11.04</v>
      </c>
      <c r="M5484">
        <v>3737</v>
      </c>
    </row>
    <row r="5485" spans="1:13" customFormat="1" hidden="1">
      <c r="A5485" t="s">
        <v>774</v>
      </c>
      <c r="B5485" t="s">
        <v>775</v>
      </c>
      <c r="C5485" s="1">
        <v>44358</v>
      </c>
      <c r="D5485">
        <v>76758587</v>
      </c>
      <c r="E5485">
        <v>53224020</v>
      </c>
      <c r="F5485">
        <v>23534567</v>
      </c>
      <c r="G5485">
        <v>868490</v>
      </c>
      <c r="H5485">
        <v>859294</v>
      </c>
      <c r="I5485">
        <v>36.11</v>
      </c>
      <c r="J5485">
        <v>25.04</v>
      </c>
      <c r="K5485">
        <v>11.07</v>
      </c>
      <c r="M5485">
        <v>4043</v>
      </c>
    </row>
    <row r="5486" spans="1:13" customFormat="1" hidden="1">
      <c r="A5486" t="s">
        <v>774</v>
      </c>
      <c r="B5486" t="s">
        <v>775</v>
      </c>
      <c r="C5486" s="1">
        <v>44359</v>
      </c>
      <c r="H5486">
        <v>859572</v>
      </c>
      <c r="M5486">
        <v>4044</v>
      </c>
    </row>
    <row r="5487" spans="1:13" customFormat="1" hidden="1">
      <c r="A5487" t="s">
        <v>774</v>
      </c>
      <c r="B5487" t="s">
        <v>775</v>
      </c>
      <c r="C5487" s="1">
        <v>44360</v>
      </c>
      <c r="D5487">
        <v>78133938</v>
      </c>
      <c r="E5487">
        <v>54489914</v>
      </c>
      <c r="F5487">
        <v>23644024</v>
      </c>
      <c r="H5487">
        <v>920400</v>
      </c>
      <c r="I5487">
        <v>36.76</v>
      </c>
      <c r="J5487">
        <v>25.64</v>
      </c>
      <c r="K5487">
        <v>11.12</v>
      </c>
      <c r="M5487">
        <v>4330</v>
      </c>
    </row>
    <row r="5488" spans="1:13" customFormat="1" hidden="1">
      <c r="A5488" t="s">
        <v>774</v>
      </c>
      <c r="B5488" t="s">
        <v>775</v>
      </c>
      <c r="C5488" s="1">
        <v>44361</v>
      </c>
      <c r="D5488">
        <v>78906225</v>
      </c>
      <c r="E5488">
        <v>55226467</v>
      </c>
      <c r="F5488">
        <v>23679758</v>
      </c>
      <c r="G5488">
        <v>772287</v>
      </c>
      <c r="H5488">
        <v>882077</v>
      </c>
      <c r="I5488">
        <v>37.119999999999997</v>
      </c>
      <c r="J5488">
        <v>25.98</v>
      </c>
      <c r="K5488">
        <v>11.14</v>
      </c>
      <c r="M5488">
        <v>4150</v>
      </c>
    </row>
    <row r="5489" spans="1:13" customFormat="1" hidden="1">
      <c r="A5489" t="s">
        <v>774</v>
      </c>
      <c r="B5489" t="s">
        <v>775</v>
      </c>
      <c r="C5489" s="1">
        <v>44362</v>
      </c>
      <c r="D5489">
        <v>80268207</v>
      </c>
      <c r="E5489">
        <v>56479200</v>
      </c>
      <c r="F5489">
        <v>23789007</v>
      </c>
      <c r="G5489">
        <v>1361982</v>
      </c>
      <c r="H5489">
        <v>927995</v>
      </c>
      <c r="I5489">
        <v>37.76</v>
      </c>
      <c r="J5489">
        <v>26.57</v>
      </c>
      <c r="K5489">
        <v>11.19</v>
      </c>
      <c r="M5489">
        <v>4366</v>
      </c>
    </row>
    <row r="5490" spans="1:13" customFormat="1" hidden="1">
      <c r="A5490" t="s">
        <v>774</v>
      </c>
      <c r="B5490" t="s">
        <v>775</v>
      </c>
      <c r="C5490" s="1">
        <v>44363</v>
      </c>
      <c r="D5490">
        <v>81540602</v>
      </c>
      <c r="E5490">
        <v>57676179</v>
      </c>
      <c r="F5490">
        <v>23864423</v>
      </c>
      <c r="G5490">
        <v>1272395</v>
      </c>
      <c r="H5490">
        <v>961115</v>
      </c>
      <c r="I5490">
        <v>38.36</v>
      </c>
      <c r="J5490">
        <v>27.13</v>
      </c>
      <c r="K5490">
        <v>11.23</v>
      </c>
      <c r="M5490">
        <v>4522</v>
      </c>
    </row>
    <row r="5491" spans="1:13" customFormat="1" hidden="1">
      <c r="A5491" t="s">
        <v>774</v>
      </c>
      <c r="B5491" t="s">
        <v>775</v>
      </c>
      <c r="C5491" s="1">
        <v>44364</v>
      </c>
      <c r="D5491">
        <v>84102155</v>
      </c>
      <c r="E5491">
        <v>60066656</v>
      </c>
      <c r="F5491">
        <v>24035499</v>
      </c>
      <c r="G5491">
        <v>2561553</v>
      </c>
      <c r="H5491">
        <v>1173151</v>
      </c>
      <c r="I5491">
        <v>39.57</v>
      </c>
      <c r="J5491">
        <v>28.26</v>
      </c>
      <c r="K5491">
        <v>11.31</v>
      </c>
      <c r="M5491">
        <v>5519</v>
      </c>
    </row>
    <row r="5492" spans="1:13" customFormat="1" hidden="1">
      <c r="A5492" t="s">
        <v>774</v>
      </c>
      <c r="B5492" t="s">
        <v>775</v>
      </c>
      <c r="C5492" s="1">
        <v>44365</v>
      </c>
      <c r="D5492">
        <v>85390996</v>
      </c>
      <c r="E5492">
        <v>61270446</v>
      </c>
      <c r="F5492">
        <v>24120550</v>
      </c>
      <c r="G5492">
        <v>1288841</v>
      </c>
      <c r="H5492">
        <v>1233201</v>
      </c>
      <c r="I5492">
        <v>40.17</v>
      </c>
      <c r="J5492">
        <v>28.83</v>
      </c>
      <c r="K5492">
        <v>11.35</v>
      </c>
      <c r="M5492">
        <v>5802</v>
      </c>
    </row>
    <row r="5493" spans="1:13" customFormat="1" hidden="1">
      <c r="A5493" t="s">
        <v>774</v>
      </c>
      <c r="B5493" t="s">
        <v>775</v>
      </c>
      <c r="C5493" s="1">
        <v>44366</v>
      </c>
      <c r="D5493">
        <v>86475842</v>
      </c>
      <c r="E5493">
        <v>62276105</v>
      </c>
      <c r="F5493">
        <v>24199737</v>
      </c>
      <c r="G5493">
        <v>1084846</v>
      </c>
      <c r="H5493">
        <v>1289940</v>
      </c>
      <c r="I5493">
        <v>40.68</v>
      </c>
      <c r="J5493">
        <v>29.3</v>
      </c>
      <c r="K5493">
        <v>11.38</v>
      </c>
      <c r="M5493">
        <v>6069</v>
      </c>
    </row>
    <row r="5494" spans="1:13" customFormat="1" hidden="1">
      <c r="A5494" t="s">
        <v>774</v>
      </c>
      <c r="B5494" t="s">
        <v>775</v>
      </c>
      <c r="C5494" s="1">
        <v>44367</v>
      </c>
      <c r="D5494">
        <v>86960570</v>
      </c>
      <c r="E5494">
        <v>62741992</v>
      </c>
      <c r="F5494">
        <v>24218578</v>
      </c>
      <c r="G5494">
        <v>484728</v>
      </c>
      <c r="H5494">
        <v>1260947</v>
      </c>
      <c r="I5494">
        <v>40.909999999999997</v>
      </c>
      <c r="J5494">
        <v>29.52</v>
      </c>
      <c r="K5494">
        <v>11.39</v>
      </c>
      <c r="M5494">
        <v>5932</v>
      </c>
    </row>
    <row r="5495" spans="1:13" customFormat="1" hidden="1">
      <c r="A5495" t="s">
        <v>774</v>
      </c>
      <c r="B5495" t="s">
        <v>775</v>
      </c>
      <c r="C5495" s="1">
        <v>44368</v>
      </c>
      <c r="D5495">
        <v>88353063</v>
      </c>
      <c r="E5495">
        <v>64034871</v>
      </c>
      <c r="F5495">
        <v>24318192</v>
      </c>
      <c r="G5495">
        <v>1392493</v>
      </c>
      <c r="H5495">
        <v>1349548</v>
      </c>
      <c r="I5495">
        <v>41.57</v>
      </c>
      <c r="J5495">
        <v>30.13</v>
      </c>
      <c r="K5495">
        <v>11.44</v>
      </c>
      <c r="M5495">
        <v>6349</v>
      </c>
    </row>
    <row r="5496" spans="1:13" customFormat="1" hidden="1">
      <c r="A5496" t="s">
        <v>774</v>
      </c>
      <c r="B5496" t="s">
        <v>775</v>
      </c>
      <c r="C5496" s="1">
        <v>44369</v>
      </c>
      <c r="D5496">
        <v>90077011</v>
      </c>
      <c r="G5496">
        <v>1723948</v>
      </c>
      <c r="H5496">
        <v>1401258</v>
      </c>
      <c r="I5496">
        <v>42.38</v>
      </c>
      <c r="M5496">
        <v>6592</v>
      </c>
    </row>
    <row r="5497" spans="1:13" customFormat="1" hidden="1">
      <c r="A5497" t="s">
        <v>774</v>
      </c>
      <c r="B5497" t="s">
        <v>775</v>
      </c>
      <c r="C5497" s="1">
        <v>44370</v>
      </c>
      <c r="D5497">
        <v>91593968</v>
      </c>
      <c r="E5497">
        <v>67005097</v>
      </c>
      <c r="F5497">
        <v>24588871</v>
      </c>
      <c r="G5497">
        <v>1516957</v>
      </c>
      <c r="H5497">
        <v>1436195</v>
      </c>
      <c r="I5497">
        <v>43.09</v>
      </c>
      <c r="J5497">
        <v>31.52</v>
      </c>
      <c r="K5497">
        <v>11.57</v>
      </c>
      <c r="M5497">
        <v>6757</v>
      </c>
    </row>
    <row r="5498" spans="1:13" customFormat="1" hidden="1">
      <c r="A5498" t="s">
        <v>774</v>
      </c>
      <c r="B5498" t="s">
        <v>775</v>
      </c>
      <c r="C5498" s="1">
        <v>44371</v>
      </c>
      <c r="D5498">
        <v>92917274</v>
      </c>
      <c r="E5498">
        <v>68185022</v>
      </c>
      <c r="F5498">
        <v>24732252</v>
      </c>
      <c r="G5498">
        <v>1323306</v>
      </c>
      <c r="H5498">
        <v>1259303</v>
      </c>
      <c r="I5498">
        <v>43.71</v>
      </c>
      <c r="J5498">
        <v>32.08</v>
      </c>
      <c r="K5498">
        <v>11.64</v>
      </c>
      <c r="M5498">
        <v>5924</v>
      </c>
    </row>
    <row r="5499" spans="1:13" customFormat="1" hidden="1">
      <c r="A5499" t="s">
        <v>774</v>
      </c>
      <c r="B5499" t="s">
        <v>775</v>
      </c>
      <c r="C5499" s="1">
        <v>44372</v>
      </c>
      <c r="H5499">
        <v>1260296</v>
      </c>
      <c r="M5499">
        <v>5929</v>
      </c>
    </row>
    <row r="5500" spans="1:13" customFormat="1" hidden="1">
      <c r="A5500" t="s">
        <v>774</v>
      </c>
      <c r="B5500" t="s">
        <v>775</v>
      </c>
      <c r="C5500" s="1">
        <v>44373</v>
      </c>
      <c r="H5500">
        <v>1290432</v>
      </c>
      <c r="M5500">
        <v>6071</v>
      </c>
    </row>
    <row r="5501" spans="1:13" customFormat="1" hidden="1">
      <c r="A5501" t="s">
        <v>774</v>
      </c>
      <c r="B5501" t="s">
        <v>775</v>
      </c>
      <c r="C5501" s="1">
        <v>44374</v>
      </c>
      <c r="D5501">
        <v>96804664</v>
      </c>
      <c r="E5501">
        <v>71206835</v>
      </c>
      <c r="F5501">
        <v>25597829</v>
      </c>
      <c r="H5501">
        <v>1406299</v>
      </c>
      <c r="I5501">
        <v>45.54</v>
      </c>
      <c r="J5501">
        <v>33.5</v>
      </c>
      <c r="K5501">
        <v>12.04</v>
      </c>
      <c r="M5501">
        <v>6616</v>
      </c>
    </row>
    <row r="5502" spans="1:13" customFormat="1" hidden="1">
      <c r="A5502" t="s">
        <v>774</v>
      </c>
      <c r="B5502" t="s">
        <v>775</v>
      </c>
      <c r="C5502" s="1">
        <v>44375</v>
      </c>
      <c r="D5502">
        <v>96913929</v>
      </c>
      <c r="E5502">
        <v>71291563</v>
      </c>
      <c r="F5502">
        <v>25622366</v>
      </c>
      <c r="G5502">
        <v>109265</v>
      </c>
      <c r="H5502">
        <v>1222981</v>
      </c>
      <c r="I5502">
        <v>45.59</v>
      </c>
      <c r="J5502">
        <v>33.54</v>
      </c>
      <c r="K5502">
        <v>12.05</v>
      </c>
      <c r="M5502">
        <v>5754</v>
      </c>
    </row>
    <row r="5503" spans="1:13" customFormat="1" hidden="1">
      <c r="A5503" t="s">
        <v>774</v>
      </c>
      <c r="B5503" t="s">
        <v>775</v>
      </c>
      <c r="C5503" s="1">
        <v>44376</v>
      </c>
      <c r="D5503">
        <v>98827485</v>
      </c>
      <c r="E5503">
        <v>72722360</v>
      </c>
      <c r="F5503">
        <v>26105125</v>
      </c>
      <c r="G5503">
        <v>1913556</v>
      </c>
      <c r="H5503">
        <v>1250068</v>
      </c>
      <c r="I5503">
        <v>46.49</v>
      </c>
      <c r="J5503">
        <v>34.21</v>
      </c>
      <c r="K5503">
        <v>12.28</v>
      </c>
      <c r="M5503">
        <v>5881</v>
      </c>
    </row>
    <row r="5504" spans="1:13" customFormat="1" hidden="1">
      <c r="A5504" t="s">
        <v>774</v>
      </c>
      <c r="B5504" t="s">
        <v>775</v>
      </c>
      <c r="C5504" s="1">
        <v>44377</v>
      </c>
      <c r="H5504">
        <v>1315689</v>
      </c>
      <c r="M5504">
        <v>6190</v>
      </c>
    </row>
    <row r="5505" spans="1:13" customFormat="1" hidden="1">
      <c r="A5505" t="s">
        <v>774</v>
      </c>
      <c r="B5505" t="s">
        <v>775</v>
      </c>
      <c r="C5505" s="1">
        <v>44378</v>
      </c>
      <c r="D5505">
        <v>102780096</v>
      </c>
      <c r="E5505">
        <v>75783345</v>
      </c>
      <c r="F5505">
        <v>26996751</v>
      </c>
      <c r="H5505">
        <v>1408975</v>
      </c>
      <c r="I5505">
        <v>48.35</v>
      </c>
      <c r="J5505">
        <v>35.65</v>
      </c>
      <c r="K5505">
        <v>12.7</v>
      </c>
      <c r="M5505">
        <v>6629</v>
      </c>
    </row>
    <row r="5506" spans="1:13" customFormat="1" hidden="1">
      <c r="A5506" t="s">
        <v>774</v>
      </c>
      <c r="B5506" t="s">
        <v>775</v>
      </c>
      <c r="C5506" s="1">
        <v>44379</v>
      </c>
      <c r="H5506">
        <v>1343933</v>
      </c>
      <c r="M5506">
        <v>6323</v>
      </c>
    </row>
    <row r="5507" spans="1:13" customFormat="1" hidden="1">
      <c r="A5507" t="s">
        <v>774</v>
      </c>
      <c r="B5507" t="s">
        <v>775</v>
      </c>
      <c r="C5507" s="1">
        <v>44380</v>
      </c>
      <c r="H5507">
        <v>1278891</v>
      </c>
      <c r="M5507">
        <v>6017</v>
      </c>
    </row>
    <row r="5508" spans="1:13" customFormat="1" hidden="1">
      <c r="A5508" t="s">
        <v>774</v>
      </c>
      <c r="B5508" t="s">
        <v>775</v>
      </c>
      <c r="C5508" s="1">
        <v>44381</v>
      </c>
      <c r="D5508">
        <v>105301611</v>
      </c>
      <c r="E5508">
        <v>77653882</v>
      </c>
      <c r="F5508">
        <v>27647729</v>
      </c>
      <c r="H5508">
        <v>1213850</v>
      </c>
      <c r="I5508">
        <v>49.54</v>
      </c>
      <c r="J5508">
        <v>36.53</v>
      </c>
      <c r="K5508">
        <v>13.01</v>
      </c>
      <c r="M5508">
        <v>5711</v>
      </c>
    </row>
    <row r="5509" spans="1:13" customFormat="1" hidden="1">
      <c r="A5509" t="s">
        <v>774</v>
      </c>
      <c r="B5509" t="s">
        <v>775</v>
      </c>
      <c r="C5509" s="1">
        <v>44382</v>
      </c>
      <c r="D5509">
        <v>106909223</v>
      </c>
      <c r="E5509">
        <v>78950076</v>
      </c>
      <c r="F5509">
        <v>27959147</v>
      </c>
      <c r="G5509">
        <v>1607612</v>
      </c>
      <c r="H5509">
        <v>1427899</v>
      </c>
      <c r="I5509">
        <v>50.3</v>
      </c>
      <c r="J5509">
        <v>37.14</v>
      </c>
      <c r="K5509">
        <v>13.15</v>
      </c>
      <c r="M5509">
        <v>6718</v>
      </c>
    </row>
    <row r="5510" spans="1:13" customFormat="1" hidden="1">
      <c r="A5510" t="s">
        <v>774</v>
      </c>
      <c r="B5510" t="s">
        <v>775</v>
      </c>
      <c r="C5510" s="1">
        <v>44383</v>
      </c>
      <c r="D5510">
        <v>107628177</v>
      </c>
      <c r="E5510">
        <v>79467536</v>
      </c>
      <c r="F5510">
        <v>28160641</v>
      </c>
      <c r="G5510">
        <v>718954</v>
      </c>
      <c r="H5510">
        <v>1257242</v>
      </c>
      <c r="I5510">
        <v>50.63</v>
      </c>
      <c r="J5510">
        <v>37.39</v>
      </c>
      <c r="K5510">
        <v>13.25</v>
      </c>
      <c r="M5510">
        <v>5915</v>
      </c>
    </row>
    <row r="5511" spans="1:13" customFormat="1" hidden="1">
      <c r="A5511" t="s">
        <v>774</v>
      </c>
      <c r="B5511" t="s">
        <v>775</v>
      </c>
      <c r="C5511" s="1">
        <v>44384</v>
      </c>
      <c r="D5511">
        <v>110101829</v>
      </c>
      <c r="E5511">
        <v>81134483</v>
      </c>
      <c r="F5511">
        <v>28967346</v>
      </c>
      <c r="G5511">
        <v>2473652</v>
      </c>
      <c r="H5511">
        <v>1328291</v>
      </c>
      <c r="I5511">
        <v>51.8</v>
      </c>
      <c r="J5511">
        <v>38.17</v>
      </c>
      <c r="K5511">
        <v>13.63</v>
      </c>
      <c r="M5511">
        <v>6249</v>
      </c>
    </row>
    <row r="5512" spans="1:13" customFormat="1" hidden="1">
      <c r="A5512" t="s">
        <v>774</v>
      </c>
      <c r="B5512" t="s">
        <v>775</v>
      </c>
      <c r="C5512" s="1">
        <v>44385</v>
      </c>
      <c r="D5512">
        <v>111477691</v>
      </c>
      <c r="E5512">
        <v>83713097</v>
      </c>
      <c r="F5512">
        <v>29493829</v>
      </c>
      <c r="G5512">
        <v>1375862</v>
      </c>
      <c r="H5512">
        <v>1242514</v>
      </c>
      <c r="I5512">
        <v>52.45</v>
      </c>
      <c r="J5512">
        <v>39.380000000000003</v>
      </c>
      <c r="K5512">
        <v>13.88</v>
      </c>
      <c r="M5512">
        <v>5845</v>
      </c>
    </row>
    <row r="5513" spans="1:13" customFormat="1" hidden="1">
      <c r="A5513" t="s">
        <v>774</v>
      </c>
      <c r="B5513" t="s">
        <v>775</v>
      </c>
      <c r="C5513" s="1">
        <v>44386</v>
      </c>
      <c r="D5513">
        <v>112774302</v>
      </c>
      <c r="E5513">
        <v>85201397</v>
      </c>
      <c r="F5513">
        <v>29901792</v>
      </c>
      <c r="G5513">
        <v>1296611</v>
      </c>
      <c r="H5513">
        <v>1307672</v>
      </c>
      <c r="I5513">
        <v>53.06</v>
      </c>
      <c r="J5513">
        <v>40.08</v>
      </c>
      <c r="K5513">
        <v>14.07</v>
      </c>
      <c r="M5513">
        <v>6152</v>
      </c>
    </row>
    <row r="5514" spans="1:13" customFormat="1" hidden="1">
      <c r="A5514" t="s">
        <v>774</v>
      </c>
      <c r="B5514" t="s">
        <v>775</v>
      </c>
      <c r="C5514" s="1">
        <v>44387</v>
      </c>
      <c r="H5514">
        <v>1307734</v>
      </c>
      <c r="M5514">
        <v>6152</v>
      </c>
    </row>
    <row r="5515" spans="1:13" customFormat="1" hidden="1">
      <c r="A5515" t="s">
        <v>774</v>
      </c>
      <c r="B5515" t="s">
        <v>775</v>
      </c>
      <c r="C5515" s="1">
        <v>44388</v>
      </c>
      <c r="D5515">
        <v>114456183</v>
      </c>
      <c r="E5515">
        <v>86797811</v>
      </c>
      <c r="F5515">
        <v>30551564</v>
      </c>
      <c r="H5515">
        <v>1307796</v>
      </c>
      <c r="I5515">
        <v>53.85</v>
      </c>
      <c r="J5515">
        <v>40.83</v>
      </c>
      <c r="K5515">
        <v>14.37</v>
      </c>
      <c r="M5515">
        <v>6153</v>
      </c>
    </row>
    <row r="5516" spans="1:13" customFormat="1" hidden="1">
      <c r="A5516" t="s">
        <v>774</v>
      </c>
      <c r="B5516" t="s">
        <v>775</v>
      </c>
      <c r="C5516" s="1">
        <v>44389</v>
      </c>
      <c r="D5516">
        <v>115832172</v>
      </c>
      <c r="E5516">
        <v>87883245</v>
      </c>
      <c r="F5516">
        <v>31074583</v>
      </c>
      <c r="G5516">
        <v>1375989</v>
      </c>
      <c r="H5516">
        <v>1274707</v>
      </c>
      <c r="I5516">
        <v>54.49</v>
      </c>
      <c r="J5516">
        <v>41.35</v>
      </c>
      <c r="K5516">
        <v>14.62</v>
      </c>
      <c r="M5516">
        <v>5997</v>
      </c>
    </row>
    <row r="5517" spans="1:13" customFormat="1" hidden="1">
      <c r="A5517" t="s">
        <v>774</v>
      </c>
      <c r="B5517" t="s">
        <v>775</v>
      </c>
      <c r="C5517" s="1">
        <v>44390</v>
      </c>
      <c r="D5517">
        <v>117005229</v>
      </c>
      <c r="E5517">
        <v>88805948</v>
      </c>
      <c r="F5517">
        <v>31489872</v>
      </c>
      <c r="G5517">
        <v>1173057</v>
      </c>
      <c r="H5517">
        <v>1339579</v>
      </c>
      <c r="I5517">
        <v>55.05</v>
      </c>
      <c r="J5517">
        <v>41.78</v>
      </c>
      <c r="K5517">
        <v>14.81</v>
      </c>
      <c r="M5517">
        <v>6302</v>
      </c>
    </row>
    <row r="5518" spans="1:13" customFormat="1" hidden="1">
      <c r="A5518" t="s">
        <v>774</v>
      </c>
      <c r="B5518" t="s">
        <v>775</v>
      </c>
      <c r="C5518" s="1">
        <v>44391</v>
      </c>
      <c r="D5518">
        <v>118886610</v>
      </c>
      <c r="E5518">
        <v>90161336</v>
      </c>
      <c r="F5518">
        <v>32303899</v>
      </c>
      <c r="G5518">
        <v>1881381</v>
      </c>
      <c r="H5518">
        <v>1254969</v>
      </c>
      <c r="I5518">
        <v>55.93</v>
      </c>
      <c r="J5518">
        <v>42.42</v>
      </c>
      <c r="K5518">
        <v>15.2</v>
      </c>
      <c r="M5518">
        <v>5904</v>
      </c>
    </row>
    <row r="5519" spans="1:13" customFormat="1" hidden="1">
      <c r="A5519" t="s">
        <v>774</v>
      </c>
      <c r="B5519" t="s">
        <v>775</v>
      </c>
      <c r="C5519" s="1">
        <v>44392</v>
      </c>
      <c r="D5519">
        <v>120873006</v>
      </c>
      <c r="E5519">
        <v>91336865</v>
      </c>
      <c r="F5519">
        <v>33296719</v>
      </c>
      <c r="G5519">
        <v>1986396</v>
      </c>
      <c r="H5519">
        <v>1342188</v>
      </c>
      <c r="I5519">
        <v>56.87</v>
      </c>
      <c r="J5519">
        <v>42.97</v>
      </c>
      <c r="K5519">
        <v>15.66</v>
      </c>
      <c r="M5519">
        <v>6314</v>
      </c>
    </row>
    <row r="5520" spans="1:13" customFormat="1" hidden="1">
      <c r="A5520" t="s">
        <v>774</v>
      </c>
      <c r="B5520" t="s">
        <v>775</v>
      </c>
      <c r="C5520" s="1">
        <v>44393</v>
      </c>
      <c r="D5520">
        <v>121802482</v>
      </c>
      <c r="E5520">
        <v>92180046</v>
      </c>
      <c r="F5520">
        <v>33467639</v>
      </c>
      <c r="G5520">
        <v>929476</v>
      </c>
      <c r="H5520">
        <v>1289740</v>
      </c>
      <c r="I5520">
        <v>57.3</v>
      </c>
      <c r="J5520">
        <v>43.37</v>
      </c>
      <c r="K5520">
        <v>15.75</v>
      </c>
      <c r="M5520">
        <v>6068</v>
      </c>
    </row>
    <row r="5521" spans="1:13" customFormat="1" hidden="1">
      <c r="A5521" t="s">
        <v>774</v>
      </c>
      <c r="B5521" t="s">
        <v>775</v>
      </c>
      <c r="C5521" s="1">
        <v>44394</v>
      </c>
      <c r="D5521">
        <v>123793735</v>
      </c>
      <c r="E5521">
        <v>93842534</v>
      </c>
      <c r="F5521">
        <v>33854929</v>
      </c>
      <c r="G5521">
        <v>1991253</v>
      </c>
      <c r="H5521">
        <v>1454070</v>
      </c>
      <c r="I5521">
        <v>58.24</v>
      </c>
      <c r="J5521">
        <v>44.15</v>
      </c>
      <c r="K5521">
        <v>15.93</v>
      </c>
      <c r="M5521">
        <v>6841</v>
      </c>
    </row>
    <row r="5522" spans="1:13" customFormat="1" hidden="1">
      <c r="A5522" t="s">
        <v>774</v>
      </c>
      <c r="B5522" t="s">
        <v>775</v>
      </c>
      <c r="C5522" s="1">
        <v>44395</v>
      </c>
      <c r="D5522">
        <v>124113911</v>
      </c>
      <c r="E5522">
        <v>94082186</v>
      </c>
      <c r="F5522">
        <v>33990366</v>
      </c>
      <c r="G5522">
        <v>320176</v>
      </c>
      <c r="H5522">
        <v>1379675</v>
      </c>
      <c r="I5522">
        <v>58.39</v>
      </c>
      <c r="J5522">
        <v>44.26</v>
      </c>
      <c r="K5522">
        <v>15.99</v>
      </c>
      <c r="M5522">
        <v>6491</v>
      </c>
    </row>
    <row r="5523" spans="1:13" customFormat="1" hidden="1">
      <c r="A5523" t="s">
        <v>774</v>
      </c>
      <c r="B5523" t="s">
        <v>775</v>
      </c>
      <c r="C5523" s="1">
        <v>44396</v>
      </c>
      <c r="D5523">
        <v>124906515</v>
      </c>
      <c r="E5523">
        <v>94429515</v>
      </c>
      <c r="F5523">
        <v>34514945</v>
      </c>
      <c r="G5523">
        <v>792604</v>
      </c>
      <c r="H5523">
        <v>1296335</v>
      </c>
      <c r="I5523">
        <v>58.76</v>
      </c>
      <c r="J5523">
        <v>44.42</v>
      </c>
      <c r="K5523">
        <v>16.239999999999998</v>
      </c>
      <c r="M5523">
        <v>6099</v>
      </c>
    </row>
    <row r="5524" spans="1:13" customFormat="1" hidden="1">
      <c r="A5524" t="s">
        <v>774</v>
      </c>
      <c r="B5524" t="s">
        <v>775</v>
      </c>
      <c r="C5524" s="1">
        <v>44397</v>
      </c>
      <c r="D5524">
        <v>126643283</v>
      </c>
      <c r="E5524">
        <v>95589624</v>
      </c>
      <c r="F5524">
        <v>35160343</v>
      </c>
      <c r="G5524">
        <v>1736768</v>
      </c>
      <c r="H5524">
        <v>1376865</v>
      </c>
      <c r="I5524">
        <v>59.58</v>
      </c>
      <c r="J5524">
        <v>44.97</v>
      </c>
      <c r="K5524">
        <v>16.54</v>
      </c>
      <c r="M5524">
        <v>6478</v>
      </c>
    </row>
    <row r="5525" spans="1:13" customFormat="1" hidden="1">
      <c r="A5525" t="s">
        <v>774</v>
      </c>
      <c r="B5525" t="s">
        <v>775</v>
      </c>
      <c r="C5525" s="1">
        <v>44398</v>
      </c>
      <c r="D5525">
        <v>128405129</v>
      </c>
      <c r="E5525">
        <v>96240322</v>
      </c>
      <c r="F5525">
        <v>35846608</v>
      </c>
      <c r="G5525">
        <v>1761846</v>
      </c>
      <c r="H5525">
        <v>1359788</v>
      </c>
      <c r="I5525">
        <v>60.41</v>
      </c>
      <c r="J5525">
        <v>45.28</v>
      </c>
      <c r="K5525">
        <v>16.86</v>
      </c>
      <c r="M5525">
        <v>6397</v>
      </c>
    </row>
    <row r="5526" spans="1:13" customFormat="1" hidden="1">
      <c r="A5526" t="s">
        <v>774</v>
      </c>
      <c r="B5526" t="s">
        <v>775</v>
      </c>
      <c r="C5526" s="1">
        <v>44399</v>
      </c>
      <c r="D5526">
        <v>130432227</v>
      </c>
      <c r="E5526">
        <v>97420756</v>
      </c>
      <c r="F5526">
        <v>36765097</v>
      </c>
      <c r="G5526">
        <v>2027098</v>
      </c>
      <c r="H5526">
        <v>1365603</v>
      </c>
      <c r="I5526">
        <v>61.36</v>
      </c>
      <c r="J5526">
        <v>45.83</v>
      </c>
      <c r="K5526">
        <v>17.3</v>
      </c>
      <c r="M5526">
        <v>6425</v>
      </c>
    </row>
    <row r="5527" spans="1:13" customFormat="1" hidden="1">
      <c r="A5527" t="s">
        <v>774</v>
      </c>
      <c r="B5527" t="s">
        <v>775</v>
      </c>
      <c r="C5527" s="1">
        <v>44400</v>
      </c>
      <c r="D5527">
        <v>131522663</v>
      </c>
      <c r="E5527">
        <v>98268594</v>
      </c>
      <c r="F5527">
        <v>37036459</v>
      </c>
      <c r="G5527">
        <v>1090436</v>
      </c>
      <c r="H5527">
        <v>1388597</v>
      </c>
      <c r="I5527">
        <v>61.88</v>
      </c>
      <c r="J5527">
        <v>46.23</v>
      </c>
      <c r="K5527">
        <v>17.420000000000002</v>
      </c>
      <c r="M5527">
        <v>6533</v>
      </c>
    </row>
    <row r="5528" spans="1:13" customFormat="1" hidden="1">
      <c r="A5528" t="s">
        <v>774</v>
      </c>
      <c r="B5528" t="s">
        <v>775</v>
      </c>
      <c r="C5528" s="1">
        <v>44401</v>
      </c>
      <c r="D5528">
        <v>131845297</v>
      </c>
      <c r="E5528">
        <v>98514854</v>
      </c>
      <c r="F5528">
        <v>37145993</v>
      </c>
      <c r="G5528">
        <v>322634</v>
      </c>
      <c r="H5528">
        <v>1150223</v>
      </c>
      <c r="I5528">
        <v>62.03</v>
      </c>
      <c r="J5528">
        <v>46.35</v>
      </c>
      <c r="K5528">
        <v>17.48</v>
      </c>
      <c r="M5528">
        <v>5411</v>
      </c>
    </row>
    <row r="5529" spans="1:13" customFormat="1" hidden="1">
      <c r="A5529" t="s">
        <v>774</v>
      </c>
      <c r="B5529" t="s">
        <v>775</v>
      </c>
      <c r="C5529" s="1">
        <v>44402</v>
      </c>
      <c r="D5529">
        <v>131967387</v>
      </c>
      <c r="E5529">
        <v>98616846</v>
      </c>
      <c r="F5529">
        <v>37179203</v>
      </c>
      <c r="G5529">
        <v>122090</v>
      </c>
      <c r="H5529">
        <v>1121925</v>
      </c>
      <c r="I5529">
        <v>62.08</v>
      </c>
      <c r="J5529">
        <v>46.39</v>
      </c>
      <c r="K5529">
        <v>17.489999999999998</v>
      </c>
      <c r="M5529">
        <v>5278</v>
      </c>
    </row>
    <row r="5530" spans="1:13" customFormat="1" hidden="1">
      <c r="A5530" t="s">
        <v>774</v>
      </c>
      <c r="B5530" t="s">
        <v>775</v>
      </c>
      <c r="C5530" s="1">
        <v>44403</v>
      </c>
      <c r="D5530">
        <v>134539613</v>
      </c>
      <c r="E5530">
        <v>100371110</v>
      </c>
      <c r="F5530">
        <v>38035356</v>
      </c>
      <c r="G5530">
        <v>2572226</v>
      </c>
      <c r="H5530">
        <v>1376157</v>
      </c>
      <c r="I5530">
        <v>63.3</v>
      </c>
      <c r="J5530">
        <v>47.22</v>
      </c>
      <c r="K5530">
        <v>17.89</v>
      </c>
      <c r="M5530">
        <v>6474</v>
      </c>
    </row>
    <row r="5531" spans="1:13" customFormat="1" hidden="1">
      <c r="A5531" t="s">
        <v>774</v>
      </c>
      <c r="B5531" t="s">
        <v>775</v>
      </c>
      <c r="C5531" s="1">
        <v>44404</v>
      </c>
      <c r="D5531">
        <v>136509687</v>
      </c>
      <c r="E5531">
        <v>101534282</v>
      </c>
      <c r="F5531">
        <v>38880731</v>
      </c>
      <c r="G5531">
        <v>1970074</v>
      </c>
      <c r="H5531">
        <v>1409486</v>
      </c>
      <c r="I5531">
        <v>64.22</v>
      </c>
      <c r="J5531">
        <v>47.77</v>
      </c>
      <c r="K5531">
        <v>18.29</v>
      </c>
      <c r="M5531">
        <v>6631</v>
      </c>
    </row>
    <row r="5532" spans="1:13" customFormat="1" hidden="1">
      <c r="A5532" t="s">
        <v>774</v>
      </c>
      <c r="B5532" t="s">
        <v>775</v>
      </c>
      <c r="C5532" s="1">
        <v>44405</v>
      </c>
      <c r="D5532">
        <v>137880754</v>
      </c>
      <c r="E5532">
        <v>102294772</v>
      </c>
      <c r="F5532">
        <v>39524828</v>
      </c>
      <c r="G5532">
        <v>1371067</v>
      </c>
      <c r="H5532">
        <v>1353661</v>
      </c>
      <c r="I5532">
        <v>64.87</v>
      </c>
      <c r="J5532">
        <v>48.13</v>
      </c>
      <c r="K5532">
        <v>18.59</v>
      </c>
      <c r="M5532">
        <v>6368</v>
      </c>
    </row>
    <row r="5533" spans="1:13" customFormat="1" hidden="1">
      <c r="A5533" t="s">
        <v>774</v>
      </c>
      <c r="B5533" t="s">
        <v>775</v>
      </c>
      <c r="C5533" s="1">
        <v>44406</v>
      </c>
      <c r="D5533">
        <v>140028826</v>
      </c>
      <c r="E5533">
        <v>103500926</v>
      </c>
      <c r="F5533">
        <v>40546320</v>
      </c>
      <c r="G5533">
        <v>2148072</v>
      </c>
      <c r="H5533">
        <v>1370943</v>
      </c>
      <c r="I5533">
        <v>65.88</v>
      </c>
      <c r="J5533">
        <v>48.69</v>
      </c>
      <c r="K5533">
        <v>19.079999999999998</v>
      </c>
      <c r="M5533">
        <v>6450</v>
      </c>
    </row>
    <row r="5534" spans="1:13" customFormat="1" hidden="1">
      <c r="A5534" t="s">
        <v>774</v>
      </c>
      <c r="B5534" t="s">
        <v>775</v>
      </c>
      <c r="C5534" s="1">
        <v>44407</v>
      </c>
      <c r="D5534">
        <v>140169214</v>
      </c>
      <c r="E5534">
        <v>103597287</v>
      </c>
      <c r="F5534">
        <v>40602854</v>
      </c>
      <c r="G5534">
        <v>140388</v>
      </c>
      <c r="H5534">
        <v>1235222</v>
      </c>
      <c r="I5534">
        <v>65.94</v>
      </c>
      <c r="J5534">
        <v>48.74</v>
      </c>
      <c r="K5534">
        <v>19.100000000000001</v>
      </c>
      <c r="M5534">
        <v>5811</v>
      </c>
    </row>
    <row r="5535" spans="1:13" customFormat="1" hidden="1">
      <c r="A5535" t="s">
        <v>774</v>
      </c>
      <c r="B5535" t="s">
        <v>775</v>
      </c>
      <c r="C5535" s="1">
        <v>44408</v>
      </c>
      <c r="D5535">
        <v>142488679</v>
      </c>
      <c r="E5535">
        <v>105057816</v>
      </c>
      <c r="F5535">
        <v>41489804</v>
      </c>
      <c r="G5535">
        <v>2319465</v>
      </c>
      <c r="H5535">
        <v>1520483</v>
      </c>
      <c r="I5535">
        <v>67.03</v>
      </c>
      <c r="J5535">
        <v>49.43</v>
      </c>
      <c r="K5535">
        <v>19.52</v>
      </c>
      <c r="M5535">
        <v>7153</v>
      </c>
    </row>
    <row r="5536" spans="1:13" customFormat="1" hidden="1">
      <c r="A5536" t="s">
        <v>774</v>
      </c>
      <c r="B5536" t="s">
        <v>775</v>
      </c>
      <c r="C5536" s="1">
        <v>44409</v>
      </c>
      <c r="H5536">
        <v>1508098</v>
      </c>
      <c r="M5536">
        <v>7095</v>
      </c>
    </row>
    <row r="5537" spans="1:13" customFormat="1" hidden="1">
      <c r="A5537" t="s">
        <v>774</v>
      </c>
      <c r="B5537" t="s">
        <v>775</v>
      </c>
      <c r="C5537" s="1">
        <v>44410</v>
      </c>
      <c r="D5537">
        <v>142559470</v>
      </c>
      <c r="E5537">
        <v>105105405</v>
      </c>
      <c r="F5537">
        <v>41515443</v>
      </c>
      <c r="H5537">
        <v>1145694</v>
      </c>
      <c r="I5537">
        <v>67.069999999999993</v>
      </c>
      <c r="J5537">
        <v>49.45</v>
      </c>
      <c r="K5537">
        <v>19.53</v>
      </c>
      <c r="M5537">
        <v>5390</v>
      </c>
    </row>
    <row r="5538" spans="1:13" customFormat="1" hidden="1">
      <c r="A5538" t="s">
        <v>774</v>
      </c>
      <c r="B5538" t="s">
        <v>775</v>
      </c>
      <c r="C5538" s="1">
        <v>44411</v>
      </c>
      <c r="D5538">
        <v>145558264</v>
      </c>
      <c r="E5538">
        <v>106917279</v>
      </c>
      <c r="F5538">
        <v>42756263</v>
      </c>
      <c r="G5538">
        <v>2998794</v>
      </c>
      <c r="H5538">
        <v>1292654</v>
      </c>
      <c r="I5538">
        <v>68.48</v>
      </c>
      <c r="J5538">
        <v>50.3</v>
      </c>
      <c r="K5538">
        <v>20.11</v>
      </c>
      <c r="M5538">
        <v>6081</v>
      </c>
    </row>
    <row r="5539" spans="1:13" customFormat="1" hidden="1">
      <c r="A5539" t="s">
        <v>774</v>
      </c>
      <c r="B5539" t="s">
        <v>775</v>
      </c>
      <c r="C5539" s="1">
        <v>44412</v>
      </c>
      <c r="D5539">
        <v>147214665</v>
      </c>
      <c r="E5539">
        <v>107980946</v>
      </c>
      <c r="F5539">
        <v>43375897</v>
      </c>
      <c r="G5539">
        <v>1656401</v>
      </c>
      <c r="H5539">
        <v>1333416</v>
      </c>
      <c r="I5539">
        <v>69.260000000000005</v>
      </c>
      <c r="J5539">
        <v>50.8</v>
      </c>
      <c r="K5539">
        <v>20.41</v>
      </c>
      <c r="M5539">
        <v>6273</v>
      </c>
    </row>
    <row r="5540" spans="1:13" customFormat="1" hidden="1">
      <c r="A5540" t="s">
        <v>774</v>
      </c>
      <c r="B5540" t="s">
        <v>775</v>
      </c>
      <c r="C5540" s="1">
        <v>44413</v>
      </c>
      <c r="H5540">
        <v>1187630</v>
      </c>
      <c r="M5540">
        <v>5587</v>
      </c>
    </row>
    <row r="5541" spans="1:13" customFormat="1" hidden="1">
      <c r="A5541" t="s">
        <v>774</v>
      </c>
      <c r="B5541" t="s">
        <v>775</v>
      </c>
      <c r="C5541" s="1">
        <v>44414</v>
      </c>
      <c r="D5541">
        <v>149469803</v>
      </c>
      <c r="H5541">
        <v>1328656</v>
      </c>
      <c r="I5541">
        <v>70.319999999999993</v>
      </c>
      <c r="M5541">
        <v>6251</v>
      </c>
    </row>
    <row r="5542" spans="1:13" customFormat="1" hidden="1">
      <c r="A5542" t="s">
        <v>774</v>
      </c>
      <c r="B5542" t="s">
        <v>775</v>
      </c>
      <c r="C5542" s="1">
        <v>44415</v>
      </c>
      <c r="D5542">
        <v>151711314</v>
      </c>
      <c r="E5542">
        <v>108567088</v>
      </c>
      <c r="F5542">
        <v>45188539</v>
      </c>
      <c r="G5542">
        <v>2241511</v>
      </c>
      <c r="H5542">
        <v>1317519</v>
      </c>
      <c r="I5542">
        <v>71.37</v>
      </c>
      <c r="J5542">
        <v>51.08</v>
      </c>
      <c r="K5542">
        <v>21.26</v>
      </c>
      <c r="M5542">
        <v>6198</v>
      </c>
    </row>
    <row r="5543" spans="1:13" customFormat="1" hidden="1">
      <c r="A5543" t="s">
        <v>774</v>
      </c>
      <c r="B5543" t="s">
        <v>775</v>
      </c>
      <c r="C5543" s="1">
        <v>44416</v>
      </c>
      <c r="D5543">
        <v>152989038</v>
      </c>
      <c r="E5543">
        <v>111583449</v>
      </c>
      <c r="F5543">
        <v>45612438</v>
      </c>
      <c r="G5543">
        <v>1277724</v>
      </c>
      <c r="H5543">
        <v>1494995</v>
      </c>
      <c r="I5543">
        <v>71.97</v>
      </c>
      <c r="J5543">
        <v>52.5</v>
      </c>
      <c r="K5543">
        <v>21.46</v>
      </c>
      <c r="M5543">
        <v>7033</v>
      </c>
    </row>
    <row r="5544" spans="1:13" customFormat="1" hidden="1">
      <c r="A5544" t="s">
        <v>774</v>
      </c>
      <c r="B5544" t="s">
        <v>775</v>
      </c>
      <c r="C5544" s="1">
        <v>44417</v>
      </c>
      <c r="H5544">
        <v>1664448</v>
      </c>
      <c r="M5544">
        <v>7831</v>
      </c>
    </row>
    <row r="5545" spans="1:13" customFormat="1" hidden="1">
      <c r="A5545" t="s">
        <v>774</v>
      </c>
      <c r="B5545" t="s">
        <v>775</v>
      </c>
      <c r="C5545" s="1">
        <v>44418</v>
      </c>
      <c r="D5545">
        <v>155432167</v>
      </c>
      <c r="E5545">
        <v>113049759</v>
      </c>
      <c r="F5545">
        <v>46582569</v>
      </c>
      <c r="H5545">
        <v>1410558</v>
      </c>
      <c r="I5545">
        <v>73.12</v>
      </c>
      <c r="J5545">
        <v>53.19</v>
      </c>
      <c r="K5545">
        <v>21.92</v>
      </c>
      <c r="M5545">
        <v>6636</v>
      </c>
    </row>
    <row r="5546" spans="1:13" customFormat="1" hidden="1">
      <c r="A5546" t="s">
        <v>774</v>
      </c>
      <c r="B5546" t="s">
        <v>775</v>
      </c>
      <c r="C5546" s="1">
        <v>44419</v>
      </c>
      <c r="D5546">
        <v>157673092</v>
      </c>
      <c r="E5546">
        <v>114496161</v>
      </c>
      <c r="F5546">
        <v>47397442</v>
      </c>
      <c r="G5546">
        <v>2240925</v>
      </c>
      <c r="H5546">
        <v>1494061</v>
      </c>
      <c r="I5546">
        <v>74.180000000000007</v>
      </c>
      <c r="J5546">
        <v>53.87</v>
      </c>
      <c r="K5546">
        <v>22.3</v>
      </c>
      <c r="M5546">
        <v>7029</v>
      </c>
    </row>
    <row r="5547" spans="1:13" customFormat="1" hidden="1">
      <c r="A5547" t="s">
        <v>774</v>
      </c>
      <c r="B5547" t="s">
        <v>775</v>
      </c>
      <c r="C5547" s="1">
        <v>44420</v>
      </c>
      <c r="H5547">
        <v>1608194</v>
      </c>
      <c r="M5547">
        <v>7566</v>
      </c>
    </row>
    <row r="5548" spans="1:13" customFormat="1" hidden="1">
      <c r="A5548" t="s">
        <v>774</v>
      </c>
      <c r="B5548" t="s">
        <v>775</v>
      </c>
      <c r="C5548" s="1">
        <v>44421</v>
      </c>
      <c r="H5548">
        <v>1722328</v>
      </c>
      <c r="M5548">
        <v>8103</v>
      </c>
    </row>
    <row r="5549" spans="1:13" customFormat="1" hidden="1">
      <c r="A5549" t="s">
        <v>774</v>
      </c>
      <c r="B5549" t="s">
        <v>775</v>
      </c>
      <c r="C5549" s="1">
        <v>44422</v>
      </c>
      <c r="D5549">
        <v>163452602</v>
      </c>
      <c r="E5549">
        <v>116123404</v>
      </c>
      <c r="F5549">
        <v>49297923</v>
      </c>
      <c r="H5549">
        <v>1677327</v>
      </c>
      <c r="I5549">
        <v>76.900000000000006</v>
      </c>
      <c r="J5549">
        <v>54.63</v>
      </c>
      <c r="K5549">
        <v>23.19</v>
      </c>
      <c r="M5549">
        <v>7891</v>
      </c>
    </row>
    <row r="5550" spans="1:13" customFormat="1" hidden="1">
      <c r="A5550" t="s">
        <v>774</v>
      </c>
      <c r="B5550" t="s">
        <v>775</v>
      </c>
      <c r="C5550" s="1">
        <v>44423</v>
      </c>
      <c r="D5550">
        <v>164638573</v>
      </c>
      <c r="E5550">
        <v>119793423</v>
      </c>
      <c r="F5550">
        <v>49629214</v>
      </c>
      <c r="G5550">
        <v>1185971</v>
      </c>
      <c r="H5550">
        <v>1664219</v>
      </c>
      <c r="I5550">
        <v>77.459999999999994</v>
      </c>
      <c r="J5550">
        <v>56.36</v>
      </c>
      <c r="K5550">
        <v>23.35</v>
      </c>
      <c r="M5550">
        <v>7829</v>
      </c>
    </row>
    <row r="5551" spans="1:13" customFormat="1" hidden="1">
      <c r="A5551" t="s">
        <v>774</v>
      </c>
      <c r="B5551" t="s">
        <v>775</v>
      </c>
      <c r="C5551" s="1">
        <v>44424</v>
      </c>
      <c r="D5551">
        <v>168157560</v>
      </c>
      <c r="E5551">
        <v>121838235</v>
      </c>
      <c r="F5551">
        <v>51152090</v>
      </c>
      <c r="G5551">
        <v>3518987</v>
      </c>
      <c r="H5551">
        <v>1992422</v>
      </c>
      <c r="I5551">
        <v>79.11</v>
      </c>
      <c r="J5551">
        <v>57.32</v>
      </c>
      <c r="K5551">
        <v>24.06</v>
      </c>
      <c r="M5551">
        <v>9373</v>
      </c>
    </row>
    <row r="5552" spans="1:13" customFormat="1" hidden="1">
      <c r="A5552" t="s">
        <v>774</v>
      </c>
      <c r="B5552" t="s">
        <v>775</v>
      </c>
      <c r="C5552" s="1">
        <v>44425</v>
      </c>
      <c r="D5552">
        <v>169753003</v>
      </c>
      <c r="E5552">
        <v>122541955</v>
      </c>
      <c r="F5552">
        <v>51771235</v>
      </c>
      <c r="G5552">
        <v>1595443</v>
      </c>
      <c r="H5552">
        <v>2045834</v>
      </c>
      <c r="I5552">
        <v>79.86</v>
      </c>
      <c r="J5552">
        <v>57.65</v>
      </c>
      <c r="K5552">
        <v>24.36</v>
      </c>
      <c r="M5552">
        <v>9625</v>
      </c>
    </row>
    <row r="5553" spans="1:13" customFormat="1" hidden="1">
      <c r="A5553" t="s">
        <v>774</v>
      </c>
      <c r="B5553" t="s">
        <v>775</v>
      </c>
      <c r="C5553" s="1">
        <v>44426</v>
      </c>
      <c r="D5553">
        <v>171741149</v>
      </c>
      <c r="E5553">
        <v>123678883</v>
      </c>
      <c r="F5553">
        <v>52629848</v>
      </c>
      <c r="G5553">
        <v>1988146</v>
      </c>
      <c r="H5553">
        <v>2009722</v>
      </c>
      <c r="I5553">
        <v>80.8</v>
      </c>
      <c r="J5553">
        <v>58.19</v>
      </c>
      <c r="K5553">
        <v>24.76</v>
      </c>
      <c r="M5553">
        <v>9455</v>
      </c>
    </row>
    <row r="5554" spans="1:13" customFormat="1" hidden="1">
      <c r="A5554" t="s">
        <v>774</v>
      </c>
      <c r="B5554" t="s">
        <v>775</v>
      </c>
      <c r="C5554" s="1">
        <v>44427</v>
      </c>
      <c r="D5554">
        <v>173650317</v>
      </c>
      <c r="E5554">
        <v>124755667</v>
      </c>
      <c r="F5554">
        <v>53240329</v>
      </c>
      <c r="G5554">
        <v>1909168</v>
      </c>
      <c r="H5554">
        <v>2007246</v>
      </c>
      <c r="I5554">
        <v>81.69</v>
      </c>
      <c r="J5554">
        <v>58.69</v>
      </c>
      <c r="K5554">
        <v>25.05</v>
      </c>
      <c r="M5554">
        <v>9443</v>
      </c>
    </row>
    <row r="5555" spans="1:13" customFormat="1" hidden="1">
      <c r="A5555" t="s">
        <v>776</v>
      </c>
      <c r="B5555" t="s">
        <v>777</v>
      </c>
      <c r="C5555" s="1">
        <v>44337</v>
      </c>
      <c r="D5555">
        <v>15031</v>
      </c>
      <c r="E5555">
        <v>11255</v>
      </c>
      <c r="F5555">
        <v>3776</v>
      </c>
      <c r="I5555">
        <v>49.71</v>
      </c>
      <c r="J5555">
        <v>37.22</v>
      </c>
      <c r="K5555">
        <v>12.49</v>
      </c>
    </row>
    <row r="5556" spans="1:13" customFormat="1" hidden="1">
      <c r="A5556" t="s">
        <v>776</v>
      </c>
      <c r="B5556" t="s">
        <v>777</v>
      </c>
      <c r="C5556" s="1">
        <v>44338</v>
      </c>
      <c r="H5556">
        <v>182</v>
      </c>
      <c r="M5556">
        <v>6019</v>
      </c>
    </row>
    <row r="5557" spans="1:13" customFormat="1" hidden="1">
      <c r="A5557" t="s">
        <v>776</v>
      </c>
      <c r="B5557" t="s">
        <v>777</v>
      </c>
      <c r="C5557" s="1">
        <v>44339</v>
      </c>
      <c r="H5557">
        <v>182</v>
      </c>
      <c r="M5557">
        <v>6019</v>
      </c>
    </row>
    <row r="5558" spans="1:13" customFormat="1" hidden="1">
      <c r="A5558" t="s">
        <v>776</v>
      </c>
      <c r="B5558" t="s">
        <v>777</v>
      </c>
      <c r="C5558" s="1">
        <v>44340</v>
      </c>
      <c r="H5558">
        <v>182</v>
      </c>
      <c r="M5558">
        <v>6019</v>
      </c>
    </row>
    <row r="5559" spans="1:13" customFormat="1" hidden="1">
      <c r="A5559" t="s">
        <v>776</v>
      </c>
      <c r="B5559" t="s">
        <v>777</v>
      </c>
      <c r="C5559" s="1">
        <v>44341</v>
      </c>
      <c r="H5559">
        <v>182</v>
      </c>
      <c r="M5559">
        <v>6019</v>
      </c>
    </row>
    <row r="5560" spans="1:13" customFormat="1" hidden="1">
      <c r="A5560" t="s">
        <v>776</v>
      </c>
      <c r="B5560" t="s">
        <v>777</v>
      </c>
      <c r="C5560" s="1">
        <v>44342</v>
      </c>
      <c r="H5560">
        <v>182</v>
      </c>
      <c r="M5560">
        <v>6019</v>
      </c>
    </row>
    <row r="5561" spans="1:13" customFormat="1" hidden="1">
      <c r="A5561" t="s">
        <v>776</v>
      </c>
      <c r="B5561" t="s">
        <v>777</v>
      </c>
      <c r="C5561" s="1">
        <v>44343</v>
      </c>
      <c r="H5561">
        <v>182</v>
      </c>
      <c r="M5561">
        <v>6019</v>
      </c>
    </row>
    <row r="5562" spans="1:13" customFormat="1" hidden="1">
      <c r="A5562" t="s">
        <v>776</v>
      </c>
      <c r="B5562" t="s">
        <v>777</v>
      </c>
      <c r="C5562" s="1">
        <v>44344</v>
      </c>
      <c r="D5562">
        <v>16302</v>
      </c>
      <c r="E5562">
        <v>11553</v>
      </c>
      <c r="F5562">
        <v>4749</v>
      </c>
      <c r="H5562">
        <v>182</v>
      </c>
      <c r="I5562">
        <v>53.91</v>
      </c>
      <c r="J5562">
        <v>38.21</v>
      </c>
      <c r="K5562">
        <v>15.71</v>
      </c>
      <c r="M5562">
        <v>6019</v>
      </c>
    </row>
    <row r="5563" spans="1:13" customFormat="1" hidden="1">
      <c r="A5563" t="s">
        <v>776</v>
      </c>
      <c r="B5563" t="s">
        <v>777</v>
      </c>
      <c r="C5563" s="1">
        <v>44345</v>
      </c>
      <c r="H5563">
        <v>189</v>
      </c>
      <c r="M5563">
        <v>6251</v>
      </c>
    </row>
    <row r="5564" spans="1:13" customFormat="1" hidden="1">
      <c r="A5564" t="s">
        <v>776</v>
      </c>
      <c r="B5564" t="s">
        <v>777</v>
      </c>
      <c r="C5564" s="1">
        <v>44346</v>
      </c>
      <c r="H5564">
        <v>196</v>
      </c>
      <c r="M5564">
        <v>6482</v>
      </c>
    </row>
    <row r="5565" spans="1:13" customFormat="1" hidden="1">
      <c r="A5565" t="s">
        <v>776</v>
      </c>
      <c r="B5565" t="s">
        <v>777</v>
      </c>
      <c r="C5565" s="1">
        <v>44347</v>
      </c>
      <c r="H5565">
        <v>203</v>
      </c>
      <c r="M5565">
        <v>6714</v>
      </c>
    </row>
    <row r="5566" spans="1:13" customFormat="1" hidden="1">
      <c r="A5566" t="s">
        <v>776</v>
      </c>
      <c r="B5566" t="s">
        <v>777</v>
      </c>
      <c r="C5566" s="1">
        <v>44348</v>
      </c>
      <c r="H5566">
        <v>210</v>
      </c>
      <c r="M5566">
        <v>6945</v>
      </c>
    </row>
    <row r="5567" spans="1:13" customFormat="1" hidden="1">
      <c r="A5567" t="s">
        <v>776</v>
      </c>
      <c r="B5567" t="s">
        <v>777</v>
      </c>
      <c r="C5567" s="1">
        <v>44349</v>
      </c>
      <c r="H5567">
        <v>217</v>
      </c>
      <c r="M5567">
        <v>7177</v>
      </c>
    </row>
    <row r="5568" spans="1:13" customFormat="1" hidden="1">
      <c r="A5568" t="s">
        <v>776</v>
      </c>
      <c r="B5568" t="s">
        <v>777</v>
      </c>
      <c r="C5568" s="1">
        <v>44350</v>
      </c>
      <c r="H5568">
        <v>224</v>
      </c>
      <c r="M5568">
        <v>7408</v>
      </c>
    </row>
    <row r="5569" spans="1:13" customFormat="1" hidden="1">
      <c r="A5569" t="s">
        <v>776</v>
      </c>
      <c r="B5569" t="s">
        <v>777</v>
      </c>
      <c r="C5569" s="1">
        <v>44351</v>
      </c>
      <c r="H5569">
        <v>231</v>
      </c>
      <c r="M5569">
        <v>7640</v>
      </c>
    </row>
    <row r="5570" spans="1:13" customFormat="1" hidden="1">
      <c r="A5570" t="s">
        <v>776</v>
      </c>
      <c r="B5570" t="s">
        <v>777</v>
      </c>
      <c r="C5570" s="1">
        <v>44352</v>
      </c>
      <c r="H5570">
        <v>231</v>
      </c>
      <c r="M5570">
        <v>7640</v>
      </c>
    </row>
    <row r="5571" spans="1:13" customFormat="1" hidden="1">
      <c r="A5571" t="s">
        <v>776</v>
      </c>
      <c r="B5571" t="s">
        <v>777</v>
      </c>
      <c r="C5571" s="1">
        <v>44353</v>
      </c>
      <c r="H5571">
        <v>231</v>
      </c>
      <c r="M5571">
        <v>7640</v>
      </c>
    </row>
    <row r="5572" spans="1:13" customFormat="1" hidden="1">
      <c r="A5572" t="s">
        <v>776</v>
      </c>
      <c r="B5572" t="s">
        <v>777</v>
      </c>
      <c r="C5572" s="1">
        <v>44354</v>
      </c>
      <c r="H5572">
        <v>231</v>
      </c>
      <c r="M5572">
        <v>7640</v>
      </c>
    </row>
    <row r="5573" spans="1:13" customFormat="1" hidden="1">
      <c r="A5573" t="s">
        <v>776</v>
      </c>
      <c r="B5573" t="s">
        <v>777</v>
      </c>
      <c r="C5573" s="1">
        <v>44355</v>
      </c>
      <c r="H5573">
        <v>231</v>
      </c>
      <c r="M5573">
        <v>7640</v>
      </c>
    </row>
    <row r="5574" spans="1:13" customFormat="1" hidden="1">
      <c r="A5574" t="s">
        <v>776</v>
      </c>
      <c r="B5574" t="s">
        <v>777</v>
      </c>
      <c r="C5574" s="1">
        <v>44356</v>
      </c>
      <c r="H5574">
        <v>231</v>
      </c>
      <c r="M5574">
        <v>7640</v>
      </c>
    </row>
    <row r="5575" spans="1:13" customFormat="1" hidden="1">
      <c r="A5575" t="s">
        <v>776</v>
      </c>
      <c r="B5575" t="s">
        <v>777</v>
      </c>
      <c r="C5575" s="1">
        <v>44357</v>
      </c>
      <c r="H5575">
        <v>231</v>
      </c>
      <c r="M5575">
        <v>7640</v>
      </c>
    </row>
    <row r="5576" spans="1:13" customFormat="1" hidden="1">
      <c r="A5576" t="s">
        <v>776</v>
      </c>
      <c r="B5576" t="s">
        <v>777</v>
      </c>
      <c r="C5576" s="1">
        <v>44358</v>
      </c>
      <c r="D5576">
        <v>19534</v>
      </c>
      <c r="E5576">
        <v>12245</v>
      </c>
      <c r="F5576">
        <v>7289</v>
      </c>
      <c r="H5576">
        <v>231</v>
      </c>
      <c r="I5576">
        <v>64.599999999999994</v>
      </c>
      <c r="J5576">
        <v>40.5</v>
      </c>
      <c r="K5576">
        <v>24.11</v>
      </c>
      <c r="M5576">
        <v>7640</v>
      </c>
    </row>
    <row r="5577" spans="1:13" customFormat="1" hidden="1">
      <c r="A5577" t="s">
        <v>776</v>
      </c>
      <c r="B5577" t="s">
        <v>777</v>
      </c>
      <c r="C5577" s="1">
        <v>44359</v>
      </c>
      <c r="H5577">
        <v>213</v>
      </c>
      <c r="M5577">
        <v>7044</v>
      </c>
    </row>
    <row r="5578" spans="1:13" customFormat="1" hidden="1">
      <c r="A5578" t="s">
        <v>776</v>
      </c>
      <c r="B5578" t="s">
        <v>777</v>
      </c>
      <c r="C5578" s="1">
        <v>44360</v>
      </c>
      <c r="H5578">
        <v>195</v>
      </c>
      <c r="M5578">
        <v>6449</v>
      </c>
    </row>
    <row r="5579" spans="1:13" customFormat="1" hidden="1">
      <c r="A5579" t="s">
        <v>776</v>
      </c>
      <c r="B5579" t="s">
        <v>777</v>
      </c>
      <c r="C5579" s="1">
        <v>44361</v>
      </c>
      <c r="H5579">
        <v>177</v>
      </c>
      <c r="M5579">
        <v>5854</v>
      </c>
    </row>
    <row r="5580" spans="1:13" customFormat="1" hidden="1">
      <c r="A5580" t="s">
        <v>776</v>
      </c>
      <c r="B5580" t="s">
        <v>777</v>
      </c>
      <c r="C5580" s="1">
        <v>44362</v>
      </c>
      <c r="H5580">
        <v>160</v>
      </c>
      <c r="M5580">
        <v>5292</v>
      </c>
    </row>
    <row r="5581" spans="1:13" customFormat="1" hidden="1">
      <c r="A5581" t="s">
        <v>776</v>
      </c>
      <c r="B5581" t="s">
        <v>777</v>
      </c>
      <c r="C5581" s="1">
        <v>44363</v>
      </c>
      <c r="H5581">
        <v>142</v>
      </c>
      <c r="M5581">
        <v>4696</v>
      </c>
    </row>
    <row r="5582" spans="1:13" customFormat="1" hidden="1">
      <c r="A5582" t="s">
        <v>776</v>
      </c>
      <c r="B5582" t="s">
        <v>777</v>
      </c>
      <c r="C5582" s="1">
        <v>44364</v>
      </c>
      <c r="H5582">
        <v>124</v>
      </c>
      <c r="M5582">
        <v>4101</v>
      </c>
    </row>
    <row r="5583" spans="1:13" customFormat="1" hidden="1">
      <c r="A5583" t="s">
        <v>776</v>
      </c>
      <c r="B5583" t="s">
        <v>777</v>
      </c>
      <c r="C5583" s="1">
        <v>44365</v>
      </c>
      <c r="D5583">
        <v>20278</v>
      </c>
      <c r="E5583">
        <v>12405</v>
      </c>
      <c r="F5583">
        <v>7873</v>
      </c>
      <c r="H5583">
        <v>106</v>
      </c>
      <c r="I5583">
        <v>67.06</v>
      </c>
      <c r="J5583">
        <v>41.03</v>
      </c>
      <c r="K5583">
        <v>26.04</v>
      </c>
      <c r="M5583">
        <v>3506</v>
      </c>
    </row>
    <row r="5584" spans="1:13" customFormat="1" hidden="1">
      <c r="A5584" t="s">
        <v>776</v>
      </c>
      <c r="B5584" t="s">
        <v>777</v>
      </c>
      <c r="C5584" s="1">
        <v>44366</v>
      </c>
      <c r="H5584">
        <v>114</v>
      </c>
      <c r="M5584">
        <v>3770</v>
      </c>
    </row>
    <row r="5585" spans="1:13" customFormat="1" hidden="1">
      <c r="A5585" t="s">
        <v>776</v>
      </c>
      <c r="B5585" t="s">
        <v>777</v>
      </c>
      <c r="C5585" s="1">
        <v>44367</v>
      </c>
      <c r="H5585">
        <v>122</v>
      </c>
      <c r="M5585">
        <v>4035</v>
      </c>
    </row>
    <row r="5586" spans="1:13" customFormat="1" hidden="1">
      <c r="A5586" t="s">
        <v>776</v>
      </c>
      <c r="B5586" t="s">
        <v>777</v>
      </c>
      <c r="C5586" s="1">
        <v>44368</v>
      </c>
      <c r="H5586">
        <v>130</v>
      </c>
      <c r="M5586">
        <v>4299</v>
      </c>
    </row>
    <row r="5587" spans="1:13" customFormat="1" hidden="1">
      <c r="A5587" t="s">
        <v>776</v>
      </c>
      <c r="B5587" t="s">
        <v>777</v>
      </c>
      <c r="C5587" s="1">
        <v>44369</v>
      </c>
      <c r="H5587">
        <v>137</v>
      </c>
      <c r="M5587">
        <v>4531</v>
      </c>
    </row>
    <row r="5588" spans="1:13" customFormat="1" hidden="1">
      <c r="A5588" t="s">
        <v>776</v>
      </c>
      <c r="B5588" t="s">
        <v>777</v>
      </c>
      <c r="C5588" s="1">
        <v>44370</v>
      </c>
      <c r="H5588">
        <v>145</v>
      </c>
      <c r="M5588">
        <v>4795</v>
      </c>
    </row>
    <row r="5589" spans="1:13" customFormat="1" hidden="1">
      <c r="A5589" t="s">
        <v>776</v>
      </c>
      <c r="B5589" t="s">
        <v>777</v>
      </c>
      <c r="C5589" s="1">
        <v>44371</v>
      </c>
      <c r="H5589">
        <v>153</v>
      </c>
      <c r="M5589">
        <v>5060</v>
      </c>
    </row>
    <row r="5590" spans="1:13" customFormat="1" hidden="1">
      <c r="A5590" t="s">
        <v>776</v>
      </c>
      <c r="B5590" t="s">
        <v>777</v>
      </c>
      <c r="C5590" s="1">
        <v>44372</v>
      </c>
      <c r="D5590">
        <v>21403</v>
      </c>
      <c r="E5590">
        <v>12562</v>
      </c>
      <c r="F5590">
        <v>8841</v>
      </c>
      <c r="H5590">
        <v>161</v>
      </c>
      <c r="I5590">
        <v>70.78</v>
      </c>
      <c r="J5590">
        <v>41.55</v>
      </c>
      <c r="K5590">
        <v>29.24</v>
      </c>
      <c r="M5590">
        <v>5325</v>
      </c>
    </row>
    <row r="5591" spans="1:13" customFormat="1" hidden="1">
      <c r="A5591" t="s">
        <v>776</v>
      </c>
      <c r="B5591" t="s">
        <v>777</v>
      </c>
      <c r="C5591" s="1">
        <v>44373</v>
      </c>
      <c r="H5591">
        <v>155</v>
      </c>
      <c r="M5591">
        <v>5126</v>
      </c>
    </row>
    <row r="5592" spans="1:13" customFormat="1" hidden="1">
      <c r="A5592" t="s">
        <v>776</v>
      </c>
      <c r="B5592" t="s">
        <v>777</v>
      </c>
      <c r="C5592" s="1">
        <v>44374</v>
      </c>
      <c r="H5592">
        <v>149</v>
      </c>
      <c r="M5592">
        <v>4928</v>
      </c>
    </row>
    <row r="5593" spans="1:13" customFormat="1" hidden="1">
      <c r="A5593" t="s">
        <v>776</v>
      </c>
      <c r="B5593" t="s">
        <v>777</v>
      </c>
      <c r="C5593" s="1">
        <v>44375</v>
      </c>
      <c r="H5593">
        <v>144</v>
      </c>
      <c r="M5593">
        <v>4762</v>
      </c>
    </row>
    <row r="5594" spans="1:13" customFormat="1" hidden="1">
      <c r="A5594" t="s">
        <v>776</v>
      </c>
      <c r="B5594" t="s">
        <v>777</v>
      </c>
      <c r="C5594" s="1">
        <v>44376</v>
      </c>
      <c r="H5594">
        <v>138</v>
      </c>
      <c r="M5594">
        <v>4564</v>
      </c>
    </row>
    <row r="5595" spans="1:13" customFormat="1" hidden="1">
      <c r="A5595" t="s">
        <v>776</v>
      </c>
      <c r="B5595" t="s">
        <v>777</v>
      </c>
      <c r="C5595" s="1">
        <v>44377</v>
      </c>
      <c r="H5595">
        <v>132</v>
      </c>
      <c r="M5595">
        <v>4366</v>
      </c>
    </row>
    <row r="5596" spans="1:13" customFormat="1" hidden="1">
      <c r="A5596" t="s">
        <v>776</v>
      </c>
      <c r="B5596" t="s">
        <v>777</v>
      </c>
      <c r="C5596" s="1">
        <v>44378</v>
      </c>
      <c r="H5596">
        <v>126</v>
      </c>
      <c r="M5596">
        <v>4167</v>
      </c>
    </row>
    <row r="5597" spans="1:13" customFormat="1" hidden="1">
      <c r="A5597" t="s">
        <v>776</v>
      </c>
      <c r="B5597" t="s">
        <v>777</v>
      </c>
      <c r="C5597" s="1">
        <v>44379</v>
      </c>
      <c r="D5597">
        <v>22247</v>
      </c>
      <c r="E5597">
        <v>12993</v>
      </c>
      <c r="F5597">
        <v>9254</v>
      </c>
      <c r="H5597">
        <v>121</v>
      </c>
      <c r="I5597">
        <v>73.58</v>
      </c>
      <c r="J5597">
        <v>42.97</v>
      </c>
      <c r="K5597">
        <v>30.6</v>
      </c>
      <c r="M5597">
        <v>4002</v>
      </c>
    </row>
    <row r="5598" spans="1:13" customFormat="1" hidden="1">
      <c r="A5598" t="s">
        <v>776</v>
      </c>
      <c r="B5598" t="s">
        <v>777</v>
      </c>
      <c r="C5598" s="1">
        <v>44380</v>
      </c>
      <c r="H5598">
        <v>115</v>
      </c>
      <c r="M5598">
        <v>3803</v>
      </c>
    </row>
    <row r="5599" spans="1:13" customFormat="1" hidden="1">
      <c r="A5599" t="s">
        <v>776</v>
      </c>
      <c r="B5599" t="s">
        <v>777</v>
      </c>
      <c r="C5599" s="1">
        <v>44381</v>
      </c>
      <c r="H5599">
        <v>110</v>
      </c>
      <c r="M5599">
        <v>3638</v>
      </c>
    </row>
    <row r="5600" spans="1:13" customFormat="1" hidden="1">
      <c r="A5600" t="s">
        <v>776</v>
      </c>
      <c r="B5600" t="s">
        <v>777</v>
      </c>
      <c r="C5600" s="1">
        <v>44382</v>
      </c>
      <c r="H5600">
        <v>105</v>
      </c>
      <c r="M5600">
        <v>3473</v>
      </c>
    </row>
    <row r="5601" spans="1:13" customFormat="1" hidden="1">
      <c r="A5601" t="s">
        <v>776</v>
      </c>
      <c r="B5601" t="s">
        <v>777</v>
      </c>
      <c r="C5601" s="1">
        <v>44383</v>
      </c>
      <c r="H5601">
        <v>100</v>
      </c>
      <c r="M5601">
        <v>3307</v>
      </c>
    </row>
    <row r="5602" spans="1:13" customFormat="1" hidden="1">
      <c r="A5602" t="s">
        <v>776</v>
      </c>
      <c r="B5602" t="s">
        <v>777</v>
      </c>
      <c r="C5602" s="1">
        <v>44384</v>
      </c>
      <c r="H5602">
        <v>95</v>
      </c>
      <c r="M5602">
        <v>3142</v>
      </c>
    </row>
    <row r="5603" spans="1:13" customFormat="1" hidden="1">
      <c r="A5603" t="s">
        <v>776</v>
      </c>
      <c r="B5603" t="s">
        <v>777</v>
      </c>
      <c r="C5603" s="1">
        <v>44385</v>
      </c>
      <c r="H5603">
        <v>89</v>
      </c>
      <c r="M5603">
        <v>2943</v>
      </c>
    </row>
    <row r="5604" spans="1:13" customFormat="1" hidden="1">
      <c r="A5604" t="s">
        <v>776</v>
      </c>
      <c r="B5604" t="s">
        <v>777</v>
      </c>
      <c r="C5604" s="1">
        <v>44386</v>
      </c>
      <c r="D5604">
        <v>22837</v>
      </c>
      <c r="E5604">
        <v>13439</v>
      </c>
      <c r="F5604">
        <v>9398</v>
      </c>
      <c r="H5604">
        <v>84</v>
      </c>
      <c r="I5604">
        <v>75.53</v>
      </c>
      <c r="J5604">
        <v>44.45</v>
      </c>
      <c r="K5604">
        <v>31.08</v>
      </c>
      <c r="M5604">
        <v>2778</v>
      </c>
    </row>
    <row r="5605" spans="1:13" customFormat="1" hidden="1">
      <c r="A5605" t="s">
        <v>776</v>
      </c>
      <c r="B5605" t="s">
        <v>777</v>
      </c>
      <c r="C5605" s="1">
        <v>44387</v>
      </c>
      <c r="H5605">
        <v>98</v>
      </c>
      <c r="M5605">
        <v>3241</v>
      </c>
    </row>
    <row r="5606" spans="1:13" customFormat="1" hidden="1">
      <c r="A5606" t="s">
        <v>776</v>
      </c>
      <c r="B5606" t="s">
        <v>777</v>
      </c>
      <c r="C5606" s="1">
        <v>44388</v>
      </c>
      <c r="H5606">
        <v>112</v>
      </c>
      <c r="M5606">
        <v>3704</v>
      </c>
    </row>
    <row r="5607" spans="1:13" customFormat="1" hidden="1">
      <c r="A5607" t="s">
        <v>776</v>
      </c>
      <c r="B5607" t="s">
        <v>777</v>
      </c>
      <c r="C5607" s="1">
        <v>44389</v>
      </c>
      <c r="H5607">
        <v>126</v>
      </c>
      <c r="M5607">
        <v>4167</v>
      </c>
    </row>
    <row r="5608" spans="1:13" customFormat="1" hidden="1">
      <c r="A5608" t="s">
        <v>776</v>
      </c>
      <c r="B5608" t="s">
        <v>777</v>
      </c>
      <c r="C5608" s="1">
        <v>44390</v>
      </c>
      <c r="H5608">
        <v>140</v>
      </c>
      <c r="M5608">
        <v>4630</v>
      </c>
    </row>
    <row r="5609" spans="1:13" customFormat="1" hidden="1">
      <c r="A5609" t="s">
        <v>776</v>
      </c>
      <c r="B5609" t="s">
        <v>777</v>
      </c>
      <c r="C5609" s="1">
        <v>44391</v>
      </c>
      <c r="H5609">
        <v>154</v>
      </c>
      <c r="M5609">
        <v>5093</v>
      </c>
    </row>
    <row r="5610" spans="1:13" customFormat="1" hidden="1">
      <c r="A5610" t="s">
        <v>776</v>
      </c>
      <c r="B5610" t="s">
        <v>777</v>
      </c>
      <c r="C5610" s="1">
        <v>44392</v>
      </c>
      <c r="H5610">
        <v>168</v>
      </c>
      <c r="M5610">
        <v>5556</v>
      </c>
    </row>
    <row r="5611" spans="1:13" customFormat="1" hidden="1">
      <c r="A5611" t="s">
        <v>776</v>
      </c>
      <c r="B5611" t="s">
        <v>777</v>
      </c>
      <c r="C5611" s="1">
        <v>44393</v>
      </c>
      <c r="D5611">
        <v>24112</v>
      </c>
      <c r="E5611">
        <v>13999</v>
      </c>
      <c r="F5611">
        <v>10113</v>
      </c>
      <c r="H5611">
        <v>182</v>
      </c>
      <c r="I5611">
        <v>79.739999999999995</v>
      </c>
      <c r="J5611">
        <v>46.3</v>
      </c>
      <c r="K5611">
        <v>33.450000000000003</v>
      </c>
      <c r="M5611">
        <v>6019</v>
      </c>
    </row>
    <row r="5612" spans="1:13" customFormat="1" hidden="1">
      <c r="A5612" t="s">
        <v>776</v>
      </c>
      <c r="B5612" t="s">
        <v>777</v>
      </c>
      <c r="C5612" s="1">
        <v>44394</v>
      </c>
      <c r="H5612">
        <v>205</v>
      </c>
      <c r="M5612">
        <v>6780</v>
      </c>
    </row>
    <row r="5613" spans="1:13" customFormat="1" hidden="1">
      <c r="A5613" t="s">
        <v>776</v>
      </c>
      <c r="B5613" t="s">
        <v>777</v>
      </c>
      <c r="C5613" s="1">
        <v>44395</v>
      </c>
      <c r="H5613">
        <v>228</v>
      </c>
      <c r="M5613">
        <v>7540</v>
      </c>
    </row>
    <row r="5614" spans="1:13" customFormat="1" hidden="1">
      <c r="A5614" t="s">
        <v>776</v>
      </c>
      <c r="B5614" t="s">
        <v>777</v>
      </c>
      <c r="C5614" s="1">
        <v>44396</v>
      </c>
      <c r="H5614">
        <v>250</v>
      </c>
      <c r="M5614">
        <v>8268</v>
      </c>
    </row>
    <row r="5615" spans="1:13" customFormat="1" hidden="1">
      <c r="A5615" t="s">
        <v>776</v>
      </c>
      <c r="B5615" t="s">
        <v>777</v>
      </c>
      <c r="C5615" s="1">
        <v>44397</v>
      </c>
      <c r="H5615">
        <v>273</v>
      </c>
      <c r="M5615">
        <v>9029</v>
      </c>
    </row>
    <row r="5616" spans="1:13" customFormat="1" hidden="1">
      <c r="A5616" t="s">
        <v>776</v>
      </c>
      <c r="B5616" t="s">
        <v>777</v>
      </c>
      <c r="C5616" s="1">
        <v>44398</v>
      </c>
      <c r="H5616">
        <v>296</v>
      </c>
      <c r="M5616">
        <v>9789</v>
      </c>
    </row>
    <row r="5617" spans="1:13" customFormat="1" hidden="1">
      <c r="A5617" t="s">
        <v>776</v>
      </c>
      <c r="B5617" t="s">
        <v>777</v>
      </c>
      <c r="C5617" s="1">
        <v>44399</v>
      </c>
      <c r="H5617">
        <v>319</v>
      </c>
      <c r="M5617">
        <v>10550</v>
      </c>
    </row>
    <row r="5618" spans="1:13" customFormat="1" hidden="1">
      <c r="A5618" t="s">
        <v>776</v>
      </c>
      <c r="B5618" t="s">
        <v>777</v>
      </c>
      <c r="C5618" s="1">
        <v>44400</v>
      </c>
      <c r="D5618">
        <v>26501</v>
      </c>
      <c r="E5618">
        <v>15620</v>
      </c>
      <c r="F5618">
        <v>10881</v>
      </c>
      <c r="H5618">
        <v>341</v>
      </c>
      <c r="I5618">
        <v>87.64</v>
      </c>
      <c r="J5618">
        <v>51.66</v>
      </c>
      <c r="K5618">
        <v>35.99</v>
      </c>
      <c r="M5618">
        <v>11278</v>
      </c>
    </row>
    <row r="5619" spans="1:13" customFormat="1" hidden="1">
      <c r="A5619" t="s">
        <v>776</v>
      </c>
      <c r="B5619" t="s">
        <v>777</v>
      </c>
      <c r="C5619" s="1">
        <v>44401</v>
      </c>
      <c r="H5619">
        <v>321</v>
      </c>
      <c r="M5619">
        <v>10616</v>
      </c>
    </row>
    <row r="5620" spans="1:13" customFormat="1" hidden="1">
      <c r="A5620" t="s">
        <v>776</v>
      </c>
      <c r="B5620" t="s">
        <v>777</v>
      </c>
      <c r="C5620" s="1">
        <v>44402</v>
      </c>
      <c r="H5620">
        <v>300</v>
      </c>
      <c r="M5620">
        <v>9922</v>
      </c>
    </row>
    <row r="5621" spans="1:13" customFormat="1" hidden="1">
      <c r="A5621" t="s">
        <v>776</v>
      </c>
      <c r="B5621" t="s">
        <v>777</v>
      </c>
      <c r="C5621" s="1">
        <v>44403</v>
      </c>
      <c r="H5621">
        <v>280</v>
      </c>
      <c r="M5621">
        <v>9260</v>
      </c>
    </row>
    <row r="5622" spans="1:13" customFormat="1" hidden="1">
      <c r="A5622" t="s">
        <v>776</v>
      </c>
      <c r="B5622" t="s">
        <v>777</v>
      </c>
      <c r="C5622" s="1">
        <v>44404</v>
      </c>
      <c r="H5622">
        <v>259</v>
      </c>
      <c r="M5622">
        <v>8566</v>
      </c>
    </row>
    <row r="5623" spans="1:13" customFormat="1" hidden="1">
      <c r="A5623" t="s">
        <v>776</v>
      </c>
      <c r="B5623" t="s">
        <v>777</v>
      </c>
      <c r="C5623" s="1">
        <v>44405</v>
      </c>
      <c r="H5623">
        <v>239</v>
      </c>
      <c r="M5623">
        <v>7904</v>
      </c>
    </row>
    <row r="5624" spans="1:13" customFormat="1" hidden="1">
      <c r="A5624" t="s">
        <v>776</v>
      </c>
      <c r="B5624" t="s">
        <v>777</v>
      </c>
      <c r="C5624" s="1">
        <v>44406</v>
      </c>
      <c r="H5624">
        <v>218</v>
      </c>
      <c r="M5624">
        <v>7210</v>
      </c>
    </row>
    <row r="5625" spans="1:13" customFormat="1" hidden="1">
      <c r="A5625" t="s">
        <v>776</v>
      </c>
      <c r="B5625" t="s">
        <v>777</v>
      </c>
      <c r="C5625" s="1">
        <v>44407</v>
      </c>
      <c r="D5625">
        <v>27883</v>
      </c>
      <c r="E5625">
        <v>16445</v>
      </c>
      <c r="F5625">
        <v>11438</v>
      </c>
      <c r="H5625">
        <v>197</v>
      </c>
      <c r="I5625">
        <v>92.21</v>
      </c>
      <c r="J5625">
        <v>54.39</v>
      </c>
      <c r="K5625">
        <v>37.83</v>
      </c>
      <c r="M5625">
        <v>6515</v>
      </c>
    </row>
    <row r="5626" spans="1:13" customFormat="1" hidden="1">
      <c r="A5626" t="s">
        <v>776</v>
      </c>
      <c r="B5626" t="s">
        <v>777</v>
      </c>
      <c r="C5626" s="1">
        <v>44408</v>
      </c>
      <c r="H5626">
        <v>187</v>
      </c>
      <c r="M5626">
        <v>6184</v>
      </c>
    </row>
    <row r="5627" spans="1:13" customFormat="1" hidden="1">
      <c r="A5627" t="s">
        <v>776</v>
      </c>
      <c r="B5627" t="s">
        <v>777</v>
      </c>
      <c r="C5627" s="1">
        <v>44409</v>
      </c>
      <c r="H5627">
        <v>178</v>
      </c>
      <c r="M5627">
        <v>5887</v>
      </c>
    </row>
    <row r="5628" spans="1:13" customFormat="1" hidden="1">
      <c r="A5628" t="s">
        <v>776</v>
      </c>
      <c r="B5628" t="s">
        <v>777</v>
      </c>
      <c r="C5628" s="1">
        <v>44410</v>
      </c>
      <c r="H5628">
        <v>168</v>
      </c>
      <c r="M5628">
        <v>5556</v>
      </c>
    </row>
    <row r="5629" spans="1:13" customFormat="1" hidden="1">
      <c r="A5629" t="s">
        <v>776</v>
      </c>
      <c r="B5629" t="s">
        <v>777</v>
      </c>
      <c r="C5629" s="1">
        <v>44411</v>
      </c>
      <c r="H5629">
        <v>158</v>
      </c>
      <c r="M5629">
        <v>5225</v>
      </c>
    </row>
    <row r="5630" spans="1:13" customFormat="1" hidden="1">
      <c r="A5630" t="s">
        <v>776</v>
      </c>
      <c r="B5630" t="s">
        <v>777</v>
      </c>
      <c r="C5630" s="1">
        <v>44412</v>
      </c>
      <c r="H5630">
        <v>148</v>
      </c>
      <c r="M5630">
        <v>4895</v>
      </c>
    </row>
    <row r="5631" spans="1:13" customFormat="1" hidden="1">
      <c r="A5631" t="s">
        <v>776</v>
      </c>
      <c r="B5631" t="s">
        <v>777</v>
      </c>
      <c r="C5631" s="1">
        <v>44413</v>
      </c>
      <c r="H5631">
        <v>138</v>
      </c>
      <c r="M5631">
        <v>4564</v>
      </c>
    </row>
    <row r="5632" spans="1:13" customFormat="1" hidden="1">
      <c r="A5632" t="s">
        <v>776</v>
      </c>
      <c r="B5632" t="s">
        <v>777</v>
      </c>
      <c r="C5632" s="1">
        <v>44414</v>
      </c>
      <c r="D5632">
        <v>28777</v>
      </c>
      <c r="E5632">
        <v>16590</v>
      </c>
      <c r="H5632">
        <v>128</v>
      </c>
      <c r="I5632">
        <v>95.17</v>
      </c>
      <c r="J5632">
        <v>54.87</v>
      </c>
      <c r="M5632">
        <v>4233</v>
      </c>
    </row>
    <row r="5633" spans="1:13" customFormat="1" hidden="1">
      <c r="A5633" t="s">
        <v>776</v>
      </c>
      <c r="B5633" t="s">
        <v>777</v>
      </c>
      <c r="C5633" s="1">
        <v>44415</v>
      </c>
      <c r="H5633">
        <v>118</v>
      </c>
      <c r="M5633">
        <v>3903</v>
      </c>
    </row>
    <row r="5634" spans="1:13" customFormat="1" hidden="1">
      <c r="A5634" t="s">
        <v>776</v>
      </c>
      <c r="B5634" t="s">
        <v>777</v>
      </c>
      <c r="C5634" s="1">
        <v>44416</v>
      </c>
      <c r="H5634">
        <v>107</v>
      </c>
      <c r="M5634">
        <v>3539</v>
      </c>
    </row>
    <row r="5635" spans="1:13" customFormat="1" hidden="1">
      <c r="A5635" t="s">
        <v>776</v>
      </c>
      <c r="B5635" t="s">
        <v>777</v>
      </c>
      <c r="C5635" s="1">
        <v>44417</v>
      </c>
      <c r="H5635">
        <v>97</v>
      </c>
      <c r="M5635">
        <v>3208</v>
      </c>
    </row>
    <row r="5636" spans="1:13" customFormat="1" hidden="1">
      <c r="A5636" t="s">
        <v>776</v>
      </c>
      <c r="B5636" t="s">
        <v>777</v>
      </c>
      <c r="C5636" s="1">
        <v>44418</v>
      </c>
      <c r="H5636">
        <v>87</v>
      </c>
      <c r="M5636">
        <v>2877</v>
      </c>
    </row>
    <row r="5637" spans="1:13" customFormat="1" hidden="1">
      <c r="A5637" t="s">
        <v>776</v>
      </c>
      <c r="B5637" t="s">
        <v>777</v>
      </c>
      <c r="C5637" s="1">
        <v>44419</v>
      </c>
      <c r="H5637">
        <v>77</v>
      </c>
      <c r="M5637">
        <v>2547</v>
      </c>
    </row>
    <row r="5638" spans="1:13" customFormat="1" hidden="1">
      <c r="A5638" t="s">
        <v>776</v>
      </c>
      <c r="B5638" t="s">
        <v>777</v>
      </c>
      <c r="C5638" s="1">
        <v>44420</v>
      </c>
      <c r="H5638">
        <v>67</v>
      </c>
      <c r="M5638">
        <v>2216</v>
      </c>
    </row>
    <row r="5639" spans="1:13" customFormat="1" hidden="1">
      <c r="A5639" t="s">
        <v>776</v>
      </c>
      <c r="B5639" t="s">
        <v>777</v>
      </c>
      <c r="C5639" s="1">
        <v>44421</v>
      </c>
      <c r="D5639">
        <v>29172</v>
      </c>
      <c r="E5639">
        <v>16739</v>
      </c>
      <c r="H5639">
        <v>56</v>
      </c>
      <c r="I5639">
        <v>96.48</v>
      </c>
      <c r="J5639">
        <v>55.36</v>
      </c>
      <c r="M5639">
        <v>1852</v>
      </c>
    </row>
    <row r="5640" spans="1:13" customFormat="1" hidden="1">
      <c r="A5640" t="s">
        <v>778</v>
      </c>
      <c r="B5640" t="s">
        <v>779</v>
      </c>
      <c r="C5640" s="1">
        <v>44288</v>
      </c>
      <c r="D5640">
        <v>0</v>
      </c>
      <c r="E5640">
        <v>0</v>
      </c>
      <c r="I5640">
        <v>0</v>
      </c>
      <c r="J5640">
        <v>0</v>
      </c>
    </row>
    <row r="5641" spans="1:13" customFormat="1" hidden="1">
      <c r="A5641" t="s">
        <v>778</v>
      </c>
      <c r="B5641" t="s">
        <v>779</v>
      </c>
      <c r="C5641" s="1">
        <v>44289</v>
      </c>
      <c r="D5641">
        <v>754</v>
      </c>
      <c r="E5641">
        <v>754</v>
      </c>
      <c r="G5641">
        <v>754</v>
      </c>
      <c r="H5641">
        <v>754</v>
      </c>
      <c r="I5641">
        <v>0.17</v>
      </c>
      <c r="J5641">
        <v>0.17</v>
      </c>
      <c r="M5641">
        <v>1723</v>
      </c>
    </row>
    <row r="5642" spans="1:13" customFormat="1" hidden="1">
      <c r="A5642" t="s">
        <v>778</v>
      </c>
      <c r="B5642" t="s">
        <v>779</v>
      </c>
      <c r="C5642" s="1">
        <v>44290</v>
      </c>
      <c r="D5642">
        <v>822</v>
      </c>
      <c r="E5642">
        <v>822</v>
      </c>
      <c r="G5642">
        <v>68</v>
      </c>
      <c r="H5642">
        <v>411</v>
      </c>
      <c r="I5642">
        <v>0.19</v>
      </c>
      <c r="J5642">
        <v>0.19</v>
      </c>
      <c r="M5642">
        <v>939</v>
      </c>
    </row>
    <row r="5643" spans="1:13" customFormat="1" hidden="1">
      <c r="A5643" t="s">
        <v>778</v>
      </c>
      <c r="B5643" t="s">
        <v>779</v>
      </c>
      <c r="C5643" s="1">
        <v>44291</v>
      </c>
      <c r="D5643">
        <v>1214</v>
      </c>
      <c r="E5643">
        <v>1214</v>
      </c>
      <c r="G5643">
        <v>392</v>
      </c>
      <c r="H5643">
        <v>405</v>
      </c>
      <c r="I5643">
        <v>0.28000000000000003</v>
      </c>
      <c r="J5643">
        <v>0.28000000000000003</v>
      </c>
      <c r="M5643">
        <v>926</v>
      </c>
    </row>
    <row r="5644" spans="1:13" customFormat="1" hidden="1">
      <c r="A5644" t="s">
        <v>778</v>
      </c>
      <c r="B5644" t="s">
        <v>779</v>
      </c>
      <c r="C5644" s="1">
        <v>44292</v>
      </c>
      <c r="D5644">
        <v>2560</v>
      </c>
      <c r="E5644">
        <v>2560</v>
      </c>
      <c r="G5644">
        <v>1346</v>
      </c>
      <c r="H5644">
        <v>640</v>
      </c>
      <c r="I5644">
        <v>0.59</v>
      </c>
      <c r="J5644">
        <v>0.59</v>
      </c>
      <c r="M5644">
        <v>1463</v>
      </c>
    </row>
    <row r="5645" spans="1:13" customFormat="1" hidden="1">
      <c r="A5645" t="s">
        <v>778</v>
      </c>
      <c r="B5645" t="s">
        <v>779</v>
      </c>
      <c r="C5645" s="1">
        <v>44293</v>
      </c>
      <c r="D5645">
        <v>3194</v>
      </c>
      <c r="E5645">
        <v>3194</v>
      </c>
      <c r="G5645">
        <v>634</v>
      </c>
      <c r="H5645">
        <v>639</v>
      </c>
      <c r="I5645">
        <v>0.73</v>
      </c>
      <c r="J5645">
        <v>0.73</v>
      </c>
      <c r="M5645">
        <v>1461</v>
      </c>
    </row>
    <row r="5646" spans="1:13" customFormat="1" hidden="1">
      <c r="A5646" t="s">
        <v>778</v>
      </c>
      <c r="B5646" t="s">
        <v>779</v>
      </c>
      <c r="C5646" s="1">
        <v>44294</v>
      </c>
      <c r="D5646">
        <v>4026</v>
      </c>
      <c r="E5646">
        <v>4026</v>
      </c>
      <c r="G5646">
        <v>832</v>
      </c>
      <c r="H5646">
        <v>671</v>
      </c>
      <c r="I5646">
        <v>0.92</v>
      </c>
      <c r="J5646">
        <v>0.92</v>
      </c>
      <c r="M5646">
        <v>1534</v>
      </c>
    </row>
    <row r="5647" spans="1:13" customFormat="1" hidden="1">
      <c r="A5647" t="s">
        <v>778</v>
      </c>
      <c r="B5647" t="s">
        <v>779</v>
      </c>
      <c r="C5647" s="1">
        <v>44295</v>
      </c>
      <c r="D5647">
        <v>4341</v>
      </c>
      <c r="E5647">
        <v>4341</v>
      </c>
      <c r="G5647">
        <v>315</v>
      </c>
      <c r="H5647">
        <v>620</v>
      </c>
      <c r="I5647">
        <v>0.99</v>
      </c>
      <c r="J5647">
        <v>0.99</v>
      </c>
      <c r="M5647">
        <v>1417</v>
      </c>
    </row>
    <row r="5648" spans="1:13" customFormat="1" hidden="1">
      <c r="A5648" t="s">
        <v>778</v>
      </c>
      <c r="B5648" t="s">
        <v>779</v>
      </c>
      <c r="C5648" s="1">
        <v>44296</v>
      </c>
      <c r="D5648">
        <v>5028</v>
      </c>
      <c r="E5648">
        <v>5028</v>
      </c>
      <c r="G5648">
        <v>687</v>
      </c>
      <c r="H5648">
        <v>611</v>
      </c>
      <c r="I5648">
        <v>1.1499999999999999</v>
      </c>
      <c r="J5648">
        <v>1.1499999999999999</v>
      </c>
      <c r="M5648">
        <v>1397</v>
      </c>
    </row>
    <row r="5649" spans="1:13" customFormat="1" hidden="1">
      <c r="A5649" t="s">
        <v>778</v>
      </c>
      <c r="B5649" t="s">
        <v>779</v>
      </c>
      <c r="C5649" s="1">
        <v>44297</v>
      </c>
      <c r="D5649">
        <v>5145</v>
      </c>
      <c r="E5649">
        <v>5145</v>
      </c>
      <c r="G5649">
        <v>117</v>
      </c>
      <c r="H5649">
        <v>618</v>
      </c>
      <c r="I5649">
        <v>1.18</v>
      </c>
      <c r="J5649">
        <v>1.18</v>
      </c>
      <c r="M5649">
        <v>1413</v>
      </c>
    </row>
    <row r="5650" spans="1:13" customFormat="1" hidden="1">
      <c r="A5650" t="s">
        <v>778</v>
      </c>
      <c r="B5650" t="s">
        <v>779</v>
      </c>
      <c r="C5650" s="1">
        <v>44298</v>
      </c>
      <c r="D5650">
        <v>6090</v>
      </c>
      <c r="E5650">
        <v>6090</v>
      </c>
      <c r="G5650">
        <v>945</v>
      </c>
      <c r="H5650">
        <v>697</v>
      </c>
      <c r="I5650">
        <v>1.39</v>
      </c>
      <c r="J5650">
        <v>1.39</v>
      </c>
      <c r="M5650">
        <v>1593</v>
      </c>
    </row>
    <row r="5651" spans="1:13" customFormat="1" hidden="1">
      <c r="A5651" t="s">
        <v>778</v>
      </c>
      <c r="B5651" t="s">
        <v>779</v>
      </c>
      <c r="C5651" s="1">
        <v>44299</v>
      </c>
      <c r="D5651">
        <v>6638</v>
      </c>
      <c r="E5651">
        <v>6638</v>
      </c>
      <c r="G5651">
        <v>548</v>
      </c>
      <c r="H5651">
        <v>583</v>
      </c>
      <c r="I5651">
        <v>1.52</v>
      </c>
      <c r="J5651">
        <v>1.52</v>
      </c>
      <c r="M5651">
        <v>1333</v>
      </c>
    </row>
    <row r="5652" spans="1:13" customFormat="1" hidden="1">
      <c r="A5652" t="s">
        <v>778</v>
      </c>
      <c r="B5652" t="s">
        <v>779</v>
      </c>
      <c r="C5652" s="1">
        <v>44300</v>
      </c>
      <c r="D5652">
        <v>6701</v>
      </c>
      <c r="E5652">
        <v>6701</v>
      </c>
      <c r="G5652">
        <v>63</v>
      </c>
      <c r="H5652">
        <v>501</v>
      </c>
      <c r="I5652">
        <v>1.53</v>
      </c>
      <c r="J5652">
        <v>1.53</v>
      </c>
      <c r="M5652">
        <v>1145</v>
      </c>
    </row>
    <row r="5653" spans="1:13" customFormat="1" hidden="1">
      <c r="A5653" t="s">
        <v>778</v>
      </c>
      <c r="B5653" t="s">
        <v>779</v>
      </c>
      <c r="C5653" s="1">
        <v>44301</v>
      </c>
      <c r="D5653">
        <v>7503</v>
      </c>
      <c r="E5653">
        <v>7503</v>
      </c>
      <c r="G5653">
        <v>802</v>
      </c>
      <c r="H5653">
        <v>497</v>
      </c>
      <c r="I5653">
        <v>1.72</v>
      </c>
      <c r="J5653">
        <v>1.72</v>
      </c>
      <c r="M5653">
        <v>1136</v>
      </c>
    </row>
    <row r="5654" spans="1:13" customFormat="1" hidden="1">
      <c r="A5654" t="s">
        <v>778</v>
      </c>
      <c r="B5654" t="s">
        <v>779</v>
      </c>
      <c r="C5654" s="1">
        <v>44302</v>
      </c>
      <c r="D5654">
        <v>7725</v>
      </c>
      <c r="E5654">
        <v>7725</v>
      </c>
      <c r="G5654">
        <v>222</v>
      </c>
      <c r="H5654">
        <v>483</v>
      </c>
      <c r="I5654">
        <v>1.77</v>
      </c>
      <c r="J5654">
        <v>1.77</v>
      </c>
      <c r="M5654">
        <v>1104</v>
      </c>
    </row>
    <row r="5655" spans="1:13" customFormat="1" hidden="1">
      <c r="A5655" t="s">
        <v>778</v>
      </c>
      <c r="B5655" t="s">
        <v>779</v>
      </c>
      <c r="C5655" s="1">
        <v>44303</v>
      </c>
      <c r="D5655">
        <v>8454</v>
      </c>
      <c r="E5655">
        <v>8454</v>
      </c>
      <c r="G5655">
        <v>729</v>
      </c>
      <c r="H5655">
        <v>489</v>
      </c>
      <c r="I5655">
        <v>1.93</v>
      </c>
      <c r="J5655">
        <v>1.93</v>
      </c>
      <c r="M5655">
        <v>1118</v>
      </c>
    </row>
    <row r="5656" spans="1:13" customFormat="1" hidden="1">
      <c r="A5656" t="s">
        <v>778</v>
      </c>
      <c r="B5656" t="s">
        <v>779</v>
      </c>
      <c r="C5656" s="1">
        <v>44304</v>
      </c>
      <c r="H5656">
        <v>519</v>
      </c>
      <c r="M5656">
        <v>1186</v>
      </c>
    </row>
    <row r="5657" spans="1:13" customFormat="1" hidden="1">
      <c r="A5657" t="s">
        <v>778</v>
      </c>
      <c r="B5657" t="s">
        <v>779</v>
      </c>
      <c r="C5657" s="1">
        <v>44305</v>
      </c>
      <c r="D5657">
        <v>9099</v>
      </c>
      <c r="E5657">
        <v>9099</v>
      </c>
      <c r="H5657">
        <v>430</v>
      </c>
      <c r="I5657">
        <v>2.08</v>
      </c>
      <c r="J5657">
        <v>2.08</v>
      </c>
      <c r="M5657">
        <v>983</v>
      </c>
    </row>
    <row r="5658" spans="1:13" customFormat="1" hidden="1">
      <c r="A5658" t="s">
        <v>778</v>
      </c>
      <c r="B5658" t="s">
        <v>779</v>
      </c>
      <c r="C5658" s="1">
        <v>44306</v>
      </c>
      <c r="D5658">
        <v>9861</v>
      </c>
      <c r="E5658">
        <v>9861</v>
      </c>
      <c r="G5658">
        <v>762</v>
      </c>
      <c r="H5658">
        <v>460</v>
      </c>
      <c r="I5658">
        <v>2.25</v>
      </c>
      <c r="J5658">
        <v>2.25</v>
      </c>
      <c r="M5658">
        <v>1051</v>
      </c>
    </row>
    <row r="5659" spans="1:13" customFormat="1" hidden="1">
      <c r="A5659" t="s">
        <v>778</v>
      </c>
      <c r="B5659" t="s">
        <v>779</v>
      </c>
      <c r="C5659" s="1">
        <v>44307</v>
      </c>
      <c r="D5659">
        <v>10715</v>
      </c>
      <c r="E5659">
        <v>10715</v>
      </c>
      <c r="G5659">
        <v>854</v>
      </c>
      <c r="H5659">
        <v>573</v>
      </c>
      <c r="I5659">
        <v>2.4500000000000002</v>
      </c>
      <c r="J5659">
        <v>2.4500000000000002</v>
      </c>
      <c r="M5659">
        <v>1310</v>
      </c>
    </row>
    <row r="5660" spans="1:13" customFormat="1" hidden="1">
      <c r="A5660" t="s">
        <v>778</v>
      </c>
      <c r="B5660" t="s">
        <v>779</v>
      </c>
      <c r="C5660" s="1">
        <v>44308</v>
      </c>
      <c r="D5660">
        <v>11506</v>
      </c>
      <c r="E5660">
        <v>11506</v>
      </c>
      <c r="G5660">
        <v>791</v>
      </c>
      <c r="H5660">
        <v>572</v>
      </c>
      <c r="I5660">
        <v>2.63</v>
      </c>
      <c r="J5660">
        <v>2.63</v>
      </c>
      <c r="M5660">
        <v>1307</v>
      </c>
    </row>
    <row r="5661" spans="1:13" customFormat="1" hidden="1">
      <c r="A5661" t="s">
        <v>778</v>
      </c>
      <c r="B5661" t="s">
        <v>779</v>
      </c>
      <c r="C5661" s="1">
        <v>44309</v>
      </c>
      <c r="H5661">
        <v>599</v>
      </c>
      <c r="M5661">
        <v>1369</v>
      </c>
    </row>
    <row r="5662" spans="1:13" customFormat="1" hidden="1">
      <c r="A5662" t="s">
        <v>778</v>
      </c>
      <c r="B5662" t="s">
        <v>779</v>
      </c>
      <c r="C5662" s="1">
        <v>44310</v>
      </c>
      <c r="D5662">
        <v>12324</v>
      </c>
      <c r="E5662">
        <v>12324</v>
      </c>
      <c r="H5662">
        <v>553</v>
      </c>
      <c r="I5662">
        <v>2.82</v>
      </c>
      <c r="J5662">
        <v>2.82</v>
      </c>
      <c r="M5662">
        <v>1264</v>
      </c>
    </row>
    <row r="5663" spans="1:13" customFormat="1" hidden="1">
      <c r="A5663" t="s">
        <v>778</v>
      </c>
      <c r="B5663" t="s">
        <v>779</v>
      </c>
      <c r="C5663" s="1">
        <v>44311</v>
      </c>
      <c r="H5663">
        <v>551</v>
      </c>
      <c r="M5663">
        <v>1259</v>
      </c>
    </row>
    <row r="5664" spans="1:13" customFormat="1" hidden="1">
      <c r="A5664" t="s">
        <v>778</v>
      </c>
      <c r="B5664" t="s">
        <v>779</v>
      </c>
      <c r="C5664" s="1">
        <v>44312</v>
      </c>
      <c r="D5664">
        <v>12947</v>
      </c>
      <c r="E5664">
        <v>12842</v>
      </c>
      <c r="F5664">
        <v>105</v>
      </c>
      <c r="H5664">
        <v>550</v>
      </c>
      <c r="I5664">
        <v>2.96</v>
      </c>
      <c r="J5664">
        <v>2.94</v>
      </c>
      <c r="K5664">
        <v>0.02</v>
      </c>
      <c r="M5664">
        <v>1257</v>
      </c>
    </row>
    <row r="5665" spans="1:13" customFormat="1" hidden="1">
      <c r="A5665" t="s">
        <v>778</v>
      </c>
      <c r="B5665" t="s">
        <v>779</v>
      </c>
      <c r="C5665" s="1">
        <v>44313</v>
      </c>
      <c r="D5665">
        <v>13485</v>
      </c>
      <c r="E5665">
        <v>13363</v>
      </c>
      <c r="F5665">
        <v>122</v>
      </c>
      <c r="G5665">
        <v>538</v>
      </c>
      <c r="H5665">
        <v>518</v>
      </c>
      <c r="I5665">
        <v>3.08</v>
      </c>
      <c r="J5665">
        <v>3.05</v>
      </c>
      <c r="K5665">
        <v>0.03</v>
      </c>
      <c r="M5665">
        <v>1184</v>
      </c>
    </row>
    <row r="5666" spans="1:13" customFormat="1" hidden="1">
      <c r="A5666" t="s">
        <v>778</v>
      </c>
      <c r="B5666" t="s">
        <v>779</v>
      </c>
      <c r="C5666" s="1">
        <v>44314</v>
      </c>
      <c r="D5666">
        <v>14126</v>
      </c>
      <c r="E5666">
        <v>13898</v>
      </c>
      <c r="F5666">
        <v>228</v>
      </c>
      <c r="G5666">
        <v>641</v>
      </c>
      <c r="H5666">
        <v>487</v>
      </c>
      <c r="I5666">
        <v>3.23</v>
      </c>
      <c r="J5666">
        <v>3.18</v>
      </c>
      <c r="K5666">
        <v>0.05</v>
      </c>
      <c r="M5666">
        <v>1113</v>
      </c>
    </row>
    <row r="5667" spans="1:13" customFormat="1" hidden="1">
      <c r="A5667" t="s">
        <v>778</v>
      </c>
      <c r="B5667" t="s">
        <v>779</v>
      </c>
      <c r="C5667" s="1">
        <v>44315</v>
      </c>
      <c r="D5667">
        <v>14876</v>
      </c>
      <c r="E5667">
        <v>14526</v>
      </c>
      <c r="F5667">
        <v>350</v>
      </c>
      <c r="G5667">
        <v>750</v>
      </c>
      <c r="H5667">
        <v>481</v>
      </c>
      <c r="I5667">
        <v>3.4</v>
      </c>
      <c r="J5667">
        <v>3.32</v>
      </c>
      <c r="K5667">
        <v>0.08</v>
      </c>
      <c r="M5667">
        <v>1099</v>
      </c>
    </row>
    <row r="5668" spans="1:13" customFormat="1" hidden="1">
      <c r="A5668" t="s">
        <v>778</v>
      </c>
      <c r="B5668" t="s">
        <v>779</v>
      </c>
      <c r="C5668" s="1">
        <v>44316</v>
      </c>
      <c r="H5668">
        <v>460</v>
      </c>
      <c r="M5668">
        <v>1051</v>
      </c>
    </row>
    <row r="5669" spans="1:13" customFormat="1" hidden="1">
      <c r="A5669" t="s">
        <v>778</v>
      </c>
      <c r="B5669" t="s">
        <v>779</v>
      </c>
      <c r="C5669" s="1">
        <v>44317</v>
      </c>
      <c r="H5669">
        <v>438</v>
      </c>
      <c r="M5669">
        <v>1001</v>
      </c>
    </row>
    <row r="5670" spans="1:13" customFormat="1" hidden="1">
      <c r="A5670" t="s">
        <v>778</v>
      </c>
      <c r="B5670" t="s">
        <v>779</v>
      </c>
      <c r="C5670" s="1">
        <v>44318</v>
      </c>
      <c r="H5670">
        <v>430</v>
      </c>
      <c r="M5670">
        <v>983</v>
      </c>
    </row>
    <row r="5671" spans="1:13" customFormat="1" hidden="1">
      <c r="A5671" t="s">
        <v>778</v>
      </c>
      <c r="B5671" t="s">
        <v>779</v>
      </c>
      <c r="C5671" s="1">
        <v>44319</v>
      </c>
      <c r="D5671">
        <v>15905</v>
      </c>
      <c r="E5671">
        <v>15043</v>
      </c>
      <c r="F5671">
        <v>862</v>
      </c>
      <c r="H5671">
        <v>423</v>
      </c>
      <c r="I5671">
        <v>3.64</v>
      </c>
      <c r="J5671">
        <v>3.44</v>
      </c>
      <c r="K5671">
        <v>0.2</v>
      </c>
      <c r="M5671">
        <v>967</v>
      </c>
    </row>
    <row r="5672" spans="1:13" customFormat="1" hidden="1">
      <c r="A5672" t="s">
        <v>778</v>
      </c>
      <c r="B5672" t="s">
        <v>779</v>
      </c>
      <c r="C5672" s="1">
        <v>44320</v>
      </c>
      <c r="D5672">
        <v>16632</v>
      </c>
      <c r="E5672">
        <v>15441</v>
      </c>
      <c r="F5672">
        <v>1191</v>
      </c>
      <c r="G5672">
        <v>727</v>
      </c>
      <c r="H5672">
        <v>450</v>
      </c>
      <c r="I5672">
        <v>3.8</v>
      </c>
      <c r="J5672">
        <v>3.53</v>
      </c>
      <c r="K5672">
        <v>0.27</v>
      </c>
      <c r="M5672">
        <v>1029</v>
      </c>
    </row>
    <row r="5673" spans="1:13" customFormat="1" hidden="1">
      <c r="A5673" t="s">
        <v>778</v>
      </c>
      <c r="B5673" t="s">
        <v>779</v>
      </c>
      <c r="C5673" s="1">
        <v>44321</v>
      </c>
      <c r="D5673">
        <v>17776</v>
      </c>
      <c r="E5673">
        <v>15989</v>
      </c>
      <c r="F5673">
        <v>1787</v>
      </c>
      <c r="G5673">
        <v>1144</v>
      </c>
      <c r="H5673">
        <v>521</v>
      </c>
      <c r="I5673">
        <v>4.0599999999999996</v>
      </c>
      <c r="J5673">
        <v>3.65</v>
      </c>
      <c r="K5673">
        <v>0.41</v>
      </c>
      <c r="M5673">
        <v>1191</v>
      </c>
    </row>
    <row r="5674" spans="1:13" customFormat="1" hidden="1">
      <c r="A5674" t="s">
        <v>778</v>
      </c>
      <c r="B5674" t="s">
        <v>779</v>
      </c>
      <c r="C5674" s="1">
        <v>44322</v>
      </c>
      <c r="D5674">
        <v>19163</v>
      </c>
      <c r="E5674">
        <v>16764</v>
      </c>
      <c r="F5674">
        <v>2399</v>
      </c>
      <c r="G5674">
        <v>1387</v>
      </c>
      <c r="H5674">
        <v>612</v>
      </c>
      <c r="I5674">
        <v>4.38</v>
      </c>
      <c r="J5674">
        <v>3.83</v>
      </c>
      <c r="K5674">
        <v>0.55000000000000004</v>
      </c>
      <c r="M5674">
        <v>1399</v>
      </c>
    </row>
    <row r="5675" spans="1:13" customFormat="1" hidden="1">
      <c r="A5675" t="s">
        <v>778</v>
      </c>
      <c r="B5675" t="s">
        <v>779</v>
      </c>
      <c r="C5675" s="1">
        <v>44323</v>
      </c>
      <c r="H5675">
        <v>706</v>
      </c>
      <c r="M5675">
        <v>1614</v>
      </c>
    </row>
    <row r="5676" spans="1:13" customFormat="1" hidden="1">
      <c r="A5676" t="s">
        <v>778</v>
      </c>
      <c r="B5676" t="s">
        <v>779</v>
      </c>
      <c r="C5676" s="1">
        <v>44324</v>
      </c>
      <c r="D5676">
        <v>20990</v>
      </c>
      <c r="E5676">
        <v>17811</v>
      </c>
      <c r="F5676">
        <v>3179</v>
      </c>
      <c r="H5676">
        <v>800</v>
      </c>
      <c r="I5676">
        <v>4.8</v>
      </c>
      <c r="J5676">
        <v>4.07</v>
      </c>
      <c r="K5676">
        <v>0.73</v>
      </c>
      <c r="M5676">
        <v>1829</v>
      </c>
    </row>
    <row r="5677" spans="1:13" customFormat="1" hidden="1">
      <c r="A5677" t="s">
        <v>778</v>
      </c>
      <c r="B5677" t="s">
        <v>779</v>
      </c>
      <c r="C5677" s="1">
        <v>44325</v>
      </c>
      <c r="D5677">
        <v>21030</v>
      </c>
      <c r="E5677">
        <v>17811</v>
      </c>
      <c r="F5677">
        <v>3219</v>
      </c>
      <c r="G5677">
        <v>40</v>
      </c>
      <c r="H5677">
        <v>769</v>
      </c>
      <c r="I5677">
        <v>4.8099999999999996</v>
      </c>
      <c r="J5677">
        <v>4.07</v>
      </c>
      <c r="K5677">
        <v>0.74</v>
      </c>
      <c r="M5677">
        <v>1758</v>
      </c>
    </row>
    <row r="5678" spans="1:13" customFormat="1" hidden="1">
      <c r="A5678" t="s">
        <v>778</v>
      </c>
      <c r="B5678" t="s">
        <v>779</v>
      </c>
      <c r="C5678" s="1">
        <v>44326</v>
      </c>
      <c r="D5678">
        <v>23188</v>
      </c>
      <c r="E5678">
        <v>19108</v>
      </c>
      <c r="F5678">
        <v>4080</v>
      </c>
      <c r="G5678">
        <v>2158</v>
      </c>
      <c r="H5678">
        <v>1040</v>
      </c>
      <c r="I5678">
        <v>5.3</v>
      </c>
      <c r="J5678">
        <v>4.37</v>
      </c>
      <c r="K5678">
        <v>0.93</v>
      </c>
      <c r="M5678">
        <v>2377</v>
      </c>
    </row>
    <row r="5679" spans="1:13" customFormat="1" hidden="1">
      <c r="A5679" t="s">
        <v>778</v>
      </c>
      <c r="B5679" t="s">
        <v>779</v>
      </c>
      <c r="C5679" s="1">
        <v>44327</v>
      </c>
      <c r="D5679">
        <v>25065</v>
      </c>
      <c r="E5679">
        <v>20218</v>
      </c>
      <c r="F5679">
        <v>4847</v>
      </c>
      <c r="G5679">
        <v>1877</v>
      </c>
      <c r="H5679">
        <v>1205</v>
      </c>
      <c r="I5679">
        <v>5.73</v>
      </c>
      <c r="J5679">
        <v>4.62</v>
      </c>
      <c r="K5679">
        <v>1.1100000000000001</v>
      </c>
      <c r="M5679">
        <v>2754</v>
      </c>
    </row>
    <row r="5680" spans="1:13" customFormat="1" hidden="1">
      <c r="A5680" t="s">
        <v>778</v>
      </c>
      <c r="B5680" t="s">
        <v>779</v>
      </c>
      <c r="C5680" s="1">
        <v>44328</v>
      </c>
      <c r="H5680">
        <v>1102</v>
      </c>
      <c r="M5680">
        <v>2519</v>
      </c>
    </row>
    <row r="5681" spans="1:13" customFormat="1" hidden="1">
      <c r="A5681" t="s">
        <v>778</v>
      </c>
      <c r="B5681" t="s">
        <v>779</v>
      </c>
      <c r="C5681" s="1">
        <v>44329</v>
      </c>
      <c r="H5681">
        <v>965</v>
      </c>
      <c r="M5681">
        <v>2206</v>
      </c>
    </row>
    <row r="5682" spans="1:13" customFormat="1" hidden="1">
      <c r="A5682" t="s">
        <v>778</v>
      </c>
      <c r="B5682" t="s">
        <v>779</v>
      </c>
      <c r="C5682" s="1">
        <v>44330</v>
      </c>
      <c r="H5682">
        <v>895</v>
      </c>
      <c r="M5682">
        <v>2046</v>
      </c>
    </row>
    <row r="5683" spans="1:13" customFormat="1" hidden="1">
      <c r="A5683" t="s">
        <v>778</v>
      </c>
      <c r="B5683" t="s">
        <v>779</v>
      </c>
      <c r="C5683" s="1">
        <v>44331</v>
      </c>
      <c r="H5683">
        <v>826</v>
      </c>
      <c r="M5683">
        <v>1888</v>
      </c>
    </row>
    <row r="5684" spans="1:13" customFormat="1" hidden="1">
      <c r="A5684" t="s">
        <v>778</v>
      </c>
      <c r="B5684" t="s">
        <v>779</v>
      </c>
      <c r="C5684" s="1">
        <v>44332</v>
      </c>
      <c r="H5684">
        <v>881</v>
      </c>
      <c r="M5684">
        <v>2014</v>
      </c>
    </row>
    <row r="5685" spans="1:13" customFormat="1" hidden="1">
      <c r="A5685" t="s">
        <v>778</v>
      </c>
      <c r="B5685" t="s">
        <v>779</v>
      </c>
      <c r="C5685" s="1">
        <v>44333</v>
      </c>
      <c r="H5685">
        <v>634</v>
      </c>
      <c r="M5685">
        <v>1449</v>
      </c>
    </row>
    <row r="5686" spans="1:13" customFormat="1" hidden="1">
      <c r="A5686" t="s">
        <v>778</v>
      </c>
      <c r="B5686" t="s">
        <v>779</v>
      </c>
      <c r="C5686" s="1">
        <v>44334</v>
      </c>
      <c r="D5686">
        <v>28051</v>
      </c>
      <c r="E5686">
        <v>22252</v>
      </c>
      <c r="F5686">
        <v>5799</v>
      </c>
      <c r="H5686">
        <v>427</v>
      </c>
      <c r="I5686">
        <v>6.41</v>
      </c>
      <c r="J5686">
        <v>5.09</v>
      </c>
      <c r="K5686">
        <v>1.33</v>
      </c>
      <c r="M5686">
        <v>976</v>
      </c>
    </row>
    <row r="5687" spans="1:13" customFormat="1" hidden="1">
      <c r="A5687" t="s">
        <v>778</v>
      </c>
      <c r="B5687" t="s">
        <v>779</v>
      </c>
      <c r="C5687" s="1">
        <v>44335</v>
      </c>
      <c r="H5687">
        <v>616</v>
      </c>
      <c r="M5687">
        <v>1408</v>
      </c>
    </row>
    <row r="5688" spans="1:13" customFormat="1" hidden="1">
      <c r="A5688" t="s">
        <v>778</v>
      </c>
      <c r="B5688" t="s">
        <v>779</v>
      </c>
      <c r="C5688" s="1">
        <v>44336</v>
      </c>
      <c r="H5688">
        <v>805</v>
      </c>
      <c r="M5688">
        <v>1840</v>
      </c>
    </row>
    <row r="5689" spans="1:13" customFormat="1" hidden="1">
      <c r="A5689" t="s">
        <v>778</v>
      </c>
      <c r="B5689" t="s">
        <v>779</v>
      </c>
      <c r="C5689" s="1">
        <v>44337</v>
      </c>
      <c r="D5689">
        <v>33305</v>
      </c>
      <c r="E5689">
        <v>25032</v>
      </c>
      <c r="F5689">
        <v>8273</v>
      </c>
      <c r="H5689">
        <v>994</v>
      </c>
      <c r="I5689">
        <v>7.61</v>
      </c>
      <c r="J5689">
        <v>5.72</v>
      </c>
      <c r="K5689">
        <v>1.89</v>
      </c>
      <c r="M5689">
        <v>2272</v>
      </c>
    </row>
    <row r="5690" spans="1:13" customFormat="1" hidden="1">
      <c r="A5690" t="s">
        <v>778</v>
      </c>
      <c r="B5690" t="s">
        <v>779</v>
      </c>
      <c r="C5690" s="1">
        <v>44338</v>
      </c>
      <c r="D5690">
        <v>35946</v>
      </c>
      <c r="E5690">
        <v>27233</v>
      </c>
      <c r="F5690">
        <v>8713</v>
      </c>
      <c r="G5690">
        <v>2641</v>
      </c>
      <c r="H5690">
        <v>1311</v>
      </c>
      <c r="I5690">
        <v>8.2200000000000006</v>
      </c>
      <c r="J5690">
        <v>6.22</v>
      </c>
      <c r="K5690">
        <v>1.99</v>
      </c>
      <c r="M5690">
        <v>2997</v>
      </c>
    </row>
    <row r="5691" spans="1:13" customFormat="1" hidden="1">
      <c r="A5691" t="s">
        <v>778</v>
      </c>
      <c r="B5691" t="s">
        <v>779</v>
      </c>
      <c r="C5691" s="1">
        <v>44339</v>
      </c>
      <c r="D5691">
        <v>35946</v>
      </c>
      <c r="E5691">
        <v>27233</v>
      </c>
      <c r="F5691">
        <v>8713</v>
      </c>
      <c r="G5691">
        <v>0</v>
      </c>
      <c r="H5691">
        <v>1250</v>
      </c>
      <c r="I5691">
        <v>8.2200000000000006</v>
      </c>
      <c r="J5691">
        <v>6.22</v>
      </c>
      <c r="K5691">
        <v>1.99</v>
      </c>
      <c r="M5691">
        <v>2857</v>
      </c>
    </row>
    <row r="5692" spans="1:13" customFormat="1" hidden="1">
      <c r="A5692" t="s">
        <v>778</v>
      </c>
      <c r="B5692" t="s">
        <v>779</v>
      </c>
      <c r="C5692" s="1">
        <v>44340</v>
      </c>
      <c r="D5692">
        <v>38964</v>
      </c>
      <c r="E5692">
        <v>29633</v>
      </c>
      <c r="F5692">
        <v>9331</v>
      </c>
      <c r="G5692">
        <v>3018</v>
      </c>
      <c r="H5692">
        <v>1620</v>
      </c>
      <c r="I5692">
        <v>8.91</v>
      </c>
      <c r="J5692">
        <v>6.77</v>
      </c>
      <c r="K5692">
        <v>2.13</v>
      </c>
      <c r="M5692">
        <v>3703</v>
      </c>
    </row>
    <row r="5693" spans="1:13" customFormat="1" hidden="1">
      <c r="A5693" t="s">
        <v>778</v>
      </c>
      <c r="B5693" t="s">
        <v>779</v>
      </c>
      <c r="C5693" s="1">
        <v>44341</v>
      </c>
      <c r="D5693">
        <v>42146</v>
      </c>
      <c r="E5693">
        <v>32247</v>
      </c>
      <c r="F5693">
        <v>9899</v>
      </c>
      <c r="G5693">
        <v>3182</v>
      </c>
      <c r="H5693">
        <v>2014</v>
      </c>
      <c r="I5693">
        <v>9.6300000000000008</v>
      </c>
      <c r="J5693">
        <v>7.37</v>
      </c>
      <c r="K5693">
        <v>2.2599999999999998</v>
      </c>
      <c r="M5693">
        <v>4604</v>
      </c>
    </row>
    <row r="5694" spans="1:13" customFormat="1" hidden="1">
      <c r="A5694" t="s">
        <v>778</v>
      </c>
      <c r="B5694" t="s">
        <v>779</v>
      </c>
      <c r="C5694" s="1">
        <v>44342</v>
      </c>
      <c r="D5694">
        <v>45802</v>
      </c>
      <c r="E5694">
        <v>35308</v>
      </c>
      <c r="F5694">
        <v>10494</v>
      </c>
      <c r="G5694">
        <v>3656</v>
      </c>
      <c r="H5694">
        <v>2286</v>
      </c>
      <c r="I5694">
        <v>10.47</v>
      </c>
      <c r="J5694">
        <v>8.07</v>
      </c>
      <c r="K5694">
        <v>2.4</v>
      </c>
      <c r="M5694">
        <v>5225</v>
      </c>
    </row>
    <row r="5695" spans="1:13" customFormat="1" hidden="1">
      <c r="A5695" t="s">
        <v>778</v>
      </c>
      <c r="B5695" t="s">
        <v>779</v>
      </c>
      <c r="C5695" s="1">
        <v>44343</v>
      </c>
      <c r="D5695">
        <v>49371</v>
      </c>
      <c r="E5695">
        <v>38422</v>
      </c>
      <c r="F5695">
        <v>10949</v>
      </c>
      <c r="G5695">
        <v>3569</v>
      </c>
      <c r="H5695">
        <v>2545</v>
      </c>
      <c r="I5695">
        <v>11.29</v>
      </c>
      <c r="J5695">
        <v>8.7799999999999994</v>
      </c>
      <c r="K5695">
        <v>2.5</v>
      </c>
      <c r="M5695">
        <v>5817</v>
      </c>
    </row>
    <row r="5696" spans="1:13" customFormat="1" hidden="1">
      <c r="A5696" t="s">
        <v>778</v>
      </c>
      <c r="B5696" t="s">
        <v>779</v>
      </c>
      <c r="C5696" s="1">
        <v>44344</v>
      </c>
      <c r="D5696">
        <v>49425</v>
      </c>
      <c r="E5696">
        <v>38458</v>
      </c>
      <c r="F5696">
        <v>10967</v>
      </c>
      <c r="G5696">
        <v>54</v>
      </c>
      <c r="H5696">
        <v>2303</v>
      </c>
      <c r="I5696">
        <v>11.3</v>
      </c>
      <c r="J5696">
        <v>8.7899999999999991</v>
      </c>
      <c r="K5696">
        <v>2.5099999999999998</v>
      </c>
      <c r="M5696">
        <v>5264</v>
      </c>
    </row>
    <row r="5697" spans="1:13" customFormat="1" hidden="1">
      <c r="A5697" t="s">
        <v>778</v>
      </c>
      <c r="B5697" t="s">
        <v>779</v>
      </c>
      <c r="C5697" s="1">
        <v>44345</v>
      </c>
      <c r="D5697">
        <v>52775</v>
      </c>
      <c r="E5697">
        <v>41655</v>
      </c>
      <c r="F5697">
        <v>11120</v>
      </c>
      <c r="G5697">
        <v>3350</v>
      </c>
      <c r="H5697">
        <v>2404</v>
      </c>
      <c r="I5697">
        <v>12.06</v>
      </c>
      <c r="J5697">
        <v>9.52</v>
      </c>
      <c r="K5697">
        <v>2.54</v>
      </c>
      <c r="M5697">
        <v>5495</v>
      </c>
    </row>
    <row r="5698" spans="1:13" customFormat="1" hidden="1">
      <c r="A5698" t="s">
        <v>778</v>
      </c>
      <c r="B5698" t="s">
        <v>779</v>
      </c>
      <c r="C5698" s="1">
        <v>44346</v>
      </c>
      <c r="H5698">
        <v>2487</v>
      </c>
      <c r="M5698">
        <v>5685</v>
      </c>
    </row>
    <row r="5699" spans="1:13" customFormat="1" hidden="1">
      <c r="A5699" t="s">
        <v>778</v>
      </c>
      <c r="B5699" t="s">
        <v>779</v>
      </c>
      <c r="C5699" s="1">
        <v>44347</v>
      </c>
      <c r="H5699">
        <v>2138</v>
      </c>
      <c r="M5699">
        <v>4887</v>
      </c>
    </row>
    <row r="5700" spans="1:13" customFormat="1" hidden="1">
      <c r="A5700" t="s">
        <v>778</v>
      </c>
      <c r="B5700" t="s">
        <v>779</v>
      </c>
      <c r="C5700" s="1">
        <v>44348</v>
      </c>
      <c r="H5700">
        <v>1766</v>
      </c>
      <c r="M5700">
        <v>4037</v>
      </c>
    </row>
    <row r="5701" spans="1:13" customFormat="1" hidden="1">
      <c r="A5701" t="s">
        <v>778</v>
      </c>
      <c r="B5701" t="s">
        <v>779</v>
      </c>
      <c r="C5701" s="1">
        <v>44349</v>
      </c>
      <c r="D5701">
        <v>55085</v>
      </c>
      <c r="E5701">
        <v>43779</v>
      </c>
      <c r="F5701">
        <v>11306</v>
      </c>
      <c r="H5701">
        <v>1326</v>
      </c>
      <c r="I5701">
        <v>12.59</v>
      </c>
      <c r="J5701">
        <v>10.01</v>
      </c>
      <c r="K5701">
        <v>2.58</v>
      </c>
      <c r="M5701">
        <v>3031</v>
      </c>
    </row>
    <row r="5702" spans="1:13" customFormat="1" hidden="1">
      <c r="A5702" t="s">
        <v>778</v>
      </c>
      <c r="B5702" t="s">
        <v>779</v>
      </c>
      <c r="C5702" s="1">
        <v>44350</v>
      </c>
      <c r="H5702">
        <v>912</v>
      </c>
      <c r="M5702">
        <v>2085</v>
      </c>
    </row>
    <row r="5703" spans="1:13" customFormat="1" hidden="1">
      <c r="A5703" t="s">
        <v>778</v>
      </c>
      <c r="B5703" t="s">
        <v>779</v>
      </c>
      <c r="C5703" s="1">
        <v>44351</v>
      </c>
      <c r="H5703">
        <v>1001</v>
      </c>
      <c r="M5703">
        <v>2288</v>
      </c>
    </row>
    <row r="5704" spans="1:13" customFormat="1" hidden="1">
      <c r="A5704" t="s">
        <v>778</v>
      </c>
      <c r="B5704" t="s">
        <v>779</v>
      </c>
      <c r="C5704" s="1">
        <v>44352</v>
      </c>
      <c r="H5704">
        <v>618</v>
      </c>
      <c r="M5704">
        <v>1413</v>
      </c>
    </row>
    <row r="5705" spans="1:13" customFormat="1" hidden="1">
      <c r="A5705" t="s">
        <v>778</v>
      </c>
      <c r="B5705" t="s">
        <v>779</v>
      </c>
      <c r="C5705" s="1">
        <v>44353</v>
      </c>
      <c r="H5705">
        <v>632</v>
      </c>
      <c r="M5705">
        <v>1445</v>
      </c>
    </row>
    <row r="5706" spans="1:13" customFormat="1" hidden="1">
      <c r="A5706" t="s">
        <v>778</v>
      </c>
      <c r="B5706" t="s">
        <v>779</v>
      </c>
      <c r="C5706" s="1">
        <v>44354</v>
      </c>
      <c r="D5706">
        <v>58450</v>
      </c>
      <c r="E5706">
        <v>47040</v>
      </c>
      <c r="F5706">
        <v>11410</v>
      </c>
      <c r="H5706">
        <v>646</v>
      </c>
      <c r="I5706">
        <v>13.36</v>
      </c>
      <c r="J5706">
        <v>10.75</v>
      </c>
      <c r="K5706">
        <v>2.61</v>
      </c>
      <c r="M5706">
        <v>1477</v>
      </c>
    </row>
    <row r="5707" spans="1:13" customFormat="1" hidden="1">
      <c r="A5707" t="s">
        <v>778</v>
      </c>
      <c r="B5707" t="s">
        <v>779</v>
      </c>
      <c r="C5707" s="1">
        <v>44355</v>
      </c>
      <c r="H5707">
        <v>685</v>
      </c>
      <c r="M5707">
        <v>1566</v>
      </c>
    </row>
    <row r="5708" spans="1:13" customFormat="1" hidden="1">
      <c r="A5708" t="s">
        <v>778</v>
      </c>
      <c r="B5708" t="s">
        <v>779</v>
      </c>
      <c r="C5708" s="1">
        <v>44356</v>
      </c>
      <c r="D5708">
        <v>60156</v>
      </c>
      <c r="E5708">
        <v>48719</v>
      </c>
      <c r="F5708">
        <v>11437</v>
      </c>
      <c r="H5708">
        <v>724</v>
      </c>
      <c r="I5708">
        <v>13.75</v>
      </c>
      <c r="J5708">
        <v>11.14</v>
      </c>
      <c r="K5708">
        <v>2.61</v>
      </c>
      <c r="M5708">
        <v>1655</v>
      </c>
    </row>
    <row r="5709" spans="1:13" customFormat="1" hidden="1">
      <c r="A5709" t="s">
        <v>778</v>
      </c>
      <c r="B5709" t="s">
        <v>779</v>
      </c>
      <c r="C5709" s="1">
        <v>44357</v>
      </c>
      <c r="D5709">
        <v>61225</v>
      </c>
      <c r="E5709">
        <v>49763</v>
      </c>
      <c r="F5709">
        <v>11462</v>
      </c>
      <c r="G5709">
        <v>1069</v>
      </c>
      <c r="H5709">
        <v>781</v>
      </c>
      <c r="I5709">
        <v>13.99</v>
      </c>
      <c r="J5709">
        <v>11.37</v>
      </c>
      <c r="K5709">
        <v>2.62</v>
      </c>
      <c r="M5709">
        <v>1785</v>
      </c>
    </row>
    <row r="5710" spans="1:13" customFormat="1" hidden="1">
      <c r="A5710" t="s">
        <v>778</v>
      </c>
      <c r="B5710" t="s">
        <v>779</v>
      </c>
      <c r="C5710" s="1">
        <v>44358</v>
      </c>
      <c r="D5710">
        <v>61289</v>
      </c>
      <c r="E5710">
        <v>49825</v>
      </c>
      <c r="F5710">
        <v>11464</v>
      </c>
      <c r="G5710">
        <v>64</v>
      </c>
      <c r="H5710">
        <v>694</v>
      </c>
      <c r="I5710">
        <v>14.01</v>
      </c>
      <c r="J5710">
        <v>11.39</v>
      </c>
      <c r="K5710">
        <v>2.62</v>
      </c>
      <c r="M5710">
        <v>1586</v>
      </c>
    </row>
    <row r="5711" spans="1:13" customFormat="1" hidden="1">
      <c r="A5711" t="s">
        <v>778</v>
      </c>
      <c r="B5711" t="s">
        <v>779</v>
      </c>
      <c r="C5711" s="1">
        <v>44359</v>
      </c>
      <c r="H5711">
        <v>673</v>
      </c>
      <c r="M5711">
        <v>1538</v>
      </c>
    </row>
    <row r="5712" spans="1:13" customFormat="1" hidden="1">
      <c r="A5712" t="s">
        <v>778</v>
      </c>
      <c r="B5712" t="s">
        <v>779</v>
      </c>
      <c r="C5712" s="1">
        <v>44360</v>
      </c>
      <c r="D5712">
        <v>62343</v>
      </c>
      <c r="E5712">
        <v>50846</v>
      </c>
      <c r="F5712">
        <v>11497</v>
      </c>
      <c r="H5712">
        <v>652</v>
      </c>
      <c r="I5712">
        <v>14.25</v>
      </c>
      <c r="J5712">
        <v>11.62</v>
      </c>
      <c r="K5712">
        <v>2.63</v>
      </c>
      <c r="M5712">
        <v>1490</v>
      </c>
    </row>
    <row r="5713" spans="1:13" customFormat="1" hidden="1">
      <c r="A5713" t="s">
        <v>778</v>
      </c>
      <c r="B5713" t="s">
        <v>779</v>
      </c>
      <c r="C5713" s="1">
        <v>44361</v>
      </c>
      <c r="D5713">
        <v>63486</v>
      </c>
      <c r="E5713">
        <v>51908</v>
      </c>
      <c r="F5713">
        <v>11578</v>
      </c>
      <c r="G5713">
        <v>1143</v>
      </c>
      <c r="H5713">
        <v>719</v>
      </c>
      <c r="I5713">
        <v>14.51</v>
      </c>
      <c r="J5713">
        <v>11.87</v>
      </c>
      <c r="K5713">
        <v>2.65</v>
      </c>
      <c r="M5713">
        <v>1643</v>
      </c>
    </row>
    <row r="5714" spans="1:13" customFormat="1" hidden="1">
      <c r="A5714" t="s">
        <v>778</v>
      </c>
      <c r="B5714" t="s">
        <v>779</v>
      </c>
      <c r="C5714" s="1">
        <v>44362</v>
      </c>
      <c r="H5714">
        <v>716</v>
      </c>
      <c r="M5714">
        <v>1637</v>
      </c>
    </row>
    <row r="5715" spans="1:13" customFormat="1" hidden="1">
      <c r="A5715" t="s">
        <v>778</v>
      </c>
      <c r="B5715" t="s">
        <v>779</v>
      </c>
      <c r="C5715" s="1">
        <v>44363</v>
      </c>
      <c r="H5715">
        <v>712</v>
      </c>
      <c r="M5715">
        <v>1627</v>
      </c>
    </row>
    <row r="5716" spans="1:13" customFormat="1" hidden="1">
      <c r="A5716" t="s">
        <v>778</v>
      </c>
      <c r="B5716" t="s">
        <v>779</v>
      </c>
      <c r="C5716" s="1">
        <v>44364</v>
      </c>
      <c r="D5716">
        <v>65972</v>
      </c>
      <c r="E5716">
        <v>54164</v>
      </c>
      <c r="F5716">
        <v>11808</v>
      </c>
      <c r="H5716">
        <v>678</v>
      </c>
      <c r="I5716">
        <v>15.08</v>
      </c>
      <c r="J5716">
        <v>12.38</v>
      </c>
      <c r="K5716">
        <v>2.7</v>
      </c>
      <c r="M5716">
        <v>1550</v>
      </c>
    </row>
    <row r="5717" spans="1:13" customFormat="1" hidden="1">
      <c r="A5717" t="s">
        <v>778</v>
      </c>
      <c r="B5717" t="s">
        <v>779</v>
      </c>
      <c r="C5717" s="1">
        <v>44365</v>
      </c>
      <c r="D5717">
        <v>66038</v>
      </c>
      <c r="E5717">
        <v>54222</v>
      </c>
      <c r="F5717">
        <v>11816</v>
      </c>
      <c r="G5717">
        <v>66</v>
      </c>
      <c r="H5717">
        <v>678</v>
      </c>
      <c r="I5717">
        <v>15.09</v>
      </c>
      <c r="J5717">
        <v>12.39</v>
      </c>
      <c r="K5717">
        <v>2.7</v>
      </c>
      <c r="M5717">
        <v>1550</v>
      </c>
    </row>
    <row r="5718" spans="1:13" customFormat="1" hidden="1">
      <c r="A5718" t="s">
        <v>778</v>
      </c>
      <c r="B5718" t="s">
        <v>779</v>
      </c>
      <c r="C5718" s="1">
        <v>44366</v>
      </c>
      <c r="D5718">
        <v>66972</v>
      </c>
      <c r="E5718">
        <v>55005</v>
      </c>
      <c r="F5718">
        <v>11967</v>
      </c>
      <c r="G5718">
        <v>934</v>
      </c>
      <c r="H5718">
        <v>737</v>
      </c>
      <c r="I5718">
        <v>15.31</v>
      </c>
      <c r="J5718">
        <v>12.57</v>
      </c>
      <c r="K5718">
        <v>2.74</v>
      </c>
      <c r="M5718">
        <v>1685</v>
      </c>
    </row>
    <row r="5719" spans="1:13" customFormat="1" hidden="1">
      <c r="A5719" t="s">
        <v>778</v>
      </c>
      <c r="B5719" t="s">
        <v>779</v>
      </c>
      <c r="C5719" s="1">
        <v>44367</v>
      </c>
      <c r="H5719">
        <v>869</v>
      </c>
      <c r="M5719">
        <v>1986</v>
      </c>
    </row>
    <row r="5720" spans="1:13" customFormat="1" hidden="1">
      <c r="A5720" t="s">
        <v>778</v>
      </c>
      <c r="B5720" t="s">
        <v>779</v>
      </c>
      <c r="C5720" s="1">
        <v>44368</v>
      </c>
      <c r="D5720">
        <v>69877</v>
      </c>
      <c r="E5720">
        <v>57353</v>
      </c>
      <c r="F5720">
        <v>12524</v>
      </c>
      <c r="H5720">
        <v>913</v>
      </c>
      <c r="I5720">
        <v>15.97</v>
      </c>
      <c r="J5720">
        <v>13.11</v>
      </c>
      <c r="K5720">
        <v>2.86</v>
      </c>
      <c r="M5720">
        <v>2087</v>
      </c>
    </row>
    <row r="5721" spans="1:13" customFormat="1" hidden="1">
      <c r="A5721" t="s">
        <v>778</v>
      </c>
      <c r="B5721" t="s">
        <v>779</v>
      </c>
      <c r="C5721" s="1">
        <v>44369</v>
      </c>
      <c r="H5721">
        <v>983</v>
      </c>
      <c r="M5721">
        <v>2247</v>
      </c>
    </row>
    <row r="5722" spans="1:13" customFormat="1" hidden="1">
      <c r="A5722" t="s">
        <v>778</v>
      </c>
      <c r="B5722" t="s">
        <v>779</v>
      </c>
      <c r="C5722" s="1">
        <v>44370</v>
      </c>
      <c r="H5722">
        <v>1053</v>
      </c>
      <c r="M5722">
        <v>2407</v>
      </c>
    </row>
    <row r="5723" spans="1:13" customFormat="1" hidden="1">
      <c r="A5723" t="s">
        <v>778</v>
      </c>
      <c r="B5723" t="s">
        <v>779</v>
      </c>
      <c r="C5723" s="1">
        <v>44371</v>
      </c>
      <c r="H5723">
        <v>1123</v>
      </c>
      <c r="M5723">
        <v>2567</v>
      </c>
    </row>
    <row r="5724" spans="1:13" customFormat="1" hidden="1">
      <c r="A5724" t="s">
        <v>778</v>
      </c>
      <c r="B5724" t="s">
        <v>779</v>
      </c>
      <c r="C5724" s="1">
        <v>44372</v>
      </c>
      <c r="H5724">
        <v>1302</v>
      </c>
      <c r="M5724">
        <v>2976</v>
      </c>
    </row>
    <row r="5725" spans="1:13" customFormat="1" hidden="1">
      <c r="A5725" t="s">
        <v>778</v>
      </c>
      <c r="B5725" t="s">
        <v>779</v>
      </c>
      <c r="C5725" s="1">
        <v>44373</v>
      </c>
      <c r="D5725">
        <v>76471</v>
      </c>
      <c r="E5725">
        <v>63432</v>
      </c>
      <c r="F5725">
        <v>13039</v>
      </c>
      <c r="H5725">
        <v>1357</v>
      </c>
      <c r="I5725">
        <v>17.48</v>
      </c>
      <c r="J5725">
        <v>14.5</v>
      </c>
      <c r="K5725">
        <v>2.98</v>
      </c>
      <c r="M5725">
        <v>3102</v>
      </c>
    </row>
    <row r="5726" spans="1:13" customFormat="1" hidden="1">
      <c r="A5726" t="s">
        <v>778</v>
      </c>
      <c r="B5726" t="s">
        <v>779</v>
      </c>
      <c r="C5726" s="1">
        <v>44374</v>
      </c>
      <c r="H5726">
        <v>1370</v>
      </c>
      <c r="M5726">
        <v>3132</v>
      </c>
    </row>
    <row r="5727" spans="1:13" customFormat="1" hidden="1">
      <c r="A5727" t="s">
        <v>778</v>
      </c>
      <c r="B5727" t="s">
        <v>779</v>
      </c>
      <c r="C5727" s="1">
        <v>44375</v>
      </c>
      <c r="D5727">
        <v>79554</v>
      </c>
      <c r="E5727">
        <v>66091</v>
      </c>
      <c r="F5727">
        <v>13463</v>
      </c>
      <c r="H5727">
        <v>1382</v>
      </c>
      <c r="I5727">
        <v>18.18</v>
      </c>
      <c r="J5727">
        <v>15.11</v>
      </c>
      <c r="K5727">
        <v>3.08</v>
      </c>
      <c r="M5727">
        <v>3159</v>
      </c>
    </row>
    <row r="5728" spans="1:13" customFormat="1" hidden="1">
      <c r="A5728" t="s">
        <v>778</v>
      </c>
      <c r="B5728" t="s">
        <v>779</v>
      </c>
      <c r="C5728" s="1">
        <v>44376</v>
      </c>
      <c r="D5728">
        <v>82193</v>
      </c>
      <c r="E5728">
        <v>67828</v>
      </c>
      <c r="F5728">
        <v>14365</v>
      </c>
      <c r="G5728">
        <v>2639</v>
      </c>
      <c r="H5728">
        <v>1571</v>
      </c>
      <c r="I5728">
        <v>18.79</v>
      </c>
      <c r="J5728">
        <v>15.5</v>
      </c>
      <c r="K5728">
        <v>3.28</v>
      </c>
      <c r="M5728">
        <v>3591</v>
      </c>
    </row>
    <row r="5729" spans="1:13" customFormat="1" hidden="1">
      <c r="A5729" t="s">
        <v>778</v>
      </c>
      <c r="B5729" t="s">
        <v>779</v>
      </c>
      <c r="C5729" s="1">
        <v>44377</v>
      </c>
      <c r="D5729">
        <v>84458</v>
      </c>
      <c r="E5729">
        <v>69737</v>
      </c>
      <c r="F5729">
        <v>14721</v>
      </c>
      <c r="G5729">
        <v>2265</v>
      </c>
      <c r="H5729">
        <v>1706</v>
      </c>
      <c r="I5729">
        <v>19.309999999999999</v>
      </c>
      <c r="J5729">
        <v>15.94</v>
      </c>
      <c r="K5729">
        <v>3.36</v>
      </c>
      <c r="M5729">
        <v>3900</v>
      </c>
    </row>
    <row r="5730" spans="1:13" customFormat="1" hidden="1">
      <c r="A5730" t="s">
        <v>778</v>
      </c>
      <c r="B5730" t="s">
        <v>779</v>
      </c>
      <c r="C5730" s="1">
        <v>44378</v>
      </c>
      <c r="D5730">
        <v>87409</v>
      </c>
      <c r="E5730">
        <v>72300</v>
      </c>
      <c r="F5730">
        <v>15109</v>
      </c>
      <c r="G5730">
        <v>2951</v>
      </c>
      <c r="H5730">
        <v>1939</v>
      </c>
      <c r="I5730">
        <v>19.98</v>
      </c>
      <c r="J5730">
        <v>16.53</v>
      </c>
      <c r="K5730">
        <v>3.45</v>
      </c>
      <c r="M5730">
        <v>4432</v>
      </c>
    </row>
    <row r="5731" spans="1:13" customFormat="1" hidden="1">
      <c r="A5731" t="s">
        <v>778</v>
      </c>
      <c r="B5731" t="s">
        <v>779</v>
      </c>
      <c r="C5731" s="1">
        <v>44379</v>
      </c>
      <c r="D5731">
        <v>87792</v>
      </c>
      <c r="E5731">
        <v>72680</v>
      </c>
      <c r="F5731">
        <v>15112</v>
      </c>
      <c r="G5731">
        <v>383</v>
      </c>
      <c r="H5731">
        <v>1806</v>
      </c>
      <c r="I5731">
        <v>20.07</v>
      </c>
      <c r="J5731">
        <v>16.61</v>
      </c>
      <c r="K5731">
        <v>3.45</v>
      </c>
      <c r="M5731">
        <v>4128</v>
      </c>
    </row>
    <row r="5732" spans="1:13" customFormat="1" hidden="1">
      <c r="A5732" t="s">
        <v>778</v>
      </c>
      <c r="B5732" t="s">
        <v>779</v>
      </c>
      <c r="C5732" s="1">
        <v>44380</v>
      </c>
      <c r="D5732">
        <v>91146</v>
      </c>
      <c r="E5732">
        <v>75584</v>
      </c>
      <c r="F5732">
        <v>15562</v>
      </c>
      <c r="G5732">
        <v>3354</v>
      </c>
      <c r="H5732">
        <v>2096</v>
      </c>
      <c r="I5732">
        <v>20.83</v>
      </c>
      <c r="J5732">
        <v>17.28</v>
      </c>
      <c r="K5732">
        <v>3.56</v>
      </c>
      <c r="M5732">
        <v>4791</v>
      </c>
    </row>
    <row r="5733" spans="1:13" customFormat="1" hidden="1">
      <c r="A5733" t="s">
        <v>778</v>
      </c>
      <c r="B5733" t="s">
        <v>779</v>
      </c>
      <c r="C5733" s="1">
        <v>44381</v>
      </c>
      <c r="D5733">
        <v>92295</v>
      </c>
      <c r="E5733">
        <v>76733</v>
      </c>
      <c r="F5733">
        <v>15562</v>
      </c>
      <c r="G5733">
        <v>1149</v>
      </c>
      <c r="H5733">
        <v>2040</v>
      </c>
      <c r="I5733">
        <v>21.1</v>
      </c>
      <c r="J5733">
        <v>17.54</v>
      </c>
      <c r="K5733">
        <v>3.56</v>
      </c>
      <c r="M5733">
        <v>4663</v>
      </c>
    </row>
    <row r="5734" spans="1:13" customFormat="1" hidden="1">
      <c r="A5734" t="s">
        <v>778</v>
      </c>
      <c r="B5734" t="s">
        <v>779</v>
      </c>
      <c r="C5734" s="1">
        <v>44382</v>
      </c>
      <c r="D5734">
        <v>96017</v>
      </c>
      <c r="E5734">
        <v>80057</v>
      </c>
      <c r="F5734">
        <v>15960</v>
      </c>
      <c r="G5734">
        <v>3722</v>
      </c>
      <c r="H5734">
        <v>2352</v>
      </c>
      <c r="I5734">
        <v>21.95</v>
      </c>
      <c r="J5734">
        <v>18.3</v>
      </c>
      <c r="K5734">
        <v>3.65</v>
      </c>
      <c r="M5734">
        <v>5376</v>
      </c>
    </row>
    <row r="5735" spans="1:13" customFormat="1" hidden="1">
      <c r="A5735" t="s">
        <v>778</v>
      </c>
      <c r="B5735" t="s">
        <v>779</v>
      </c>
      <c r="C5735" s="1">
        <v>44383</v>
      </c>
      <c r="D5735">
        <v>99795</v>
      </c>
      <c r="E5735">
        <v>83545</v>
      </c>
      <c r="F5735">
        <v>16250</v>
      </c>
      <c r="G5735">
        <v>3778</v>
      </c>
      <c r="H5735">
        <v>2515</v>
      </c>
      <c r="I5735">
        <v>22.81</v>
      </c>
      <c r="J5735">
        <v>19.100000000000001</v>
      </c>
      <c r="K5735">
        <v>3.71</v>
      </c>
      <c r="M5735">
        <v>5749</v>
      </c>
    </row>
    <row r="5736" spans="1:13" customFormat="1" hidden="1">
      <c r="A5736" t="s">
        <v>778</v>
      </c>
      <c r="B5736" t="s">
        <v>779</v>
      </c>
      <c r="C5736" s="1">
        <v>44384</v>
      </c>
      <c r="D5736">
        <v>103633</v>
      </c>
      <c r="E5736">
        <v>87033</v>
      </c>
      <c r="F5736">
        <v>16600</v>
      </c>
      <c r="G5736">
        <v>3838</v>
      </c>
      <c r="H5736">
        <v>2739</v>
      </c>
      <c r="I5736">
        <v>23.69</v>
      </c>
      <c r="J5736">
        <v>19.89</v>
      </c>
      <c r="K5736">
        <v>3.79</v>
      </c>
      <c r="M5736">
        <v>6261</v>
      </c>
    </row>
    <row r="5737" spans="1:13" customFormat="1" hidden="1">
      <c r="A5737" t="s">
        <v>778</v>
      </c>
      <c r="B5737" t="s">
        <v>779</v>
      </c>
      <c r="C5737" s="1">
        <v>44385</v>
      </c>
      <c r="D5737">
        <v>107767</v>
      </c>
      <c r="E5737">
        <v>90500</v>
      </c>
      <c r="F5737">
        <v>17267</v>
      </c>
      <c r="G5737">
        <v>4134</v>
      </c>
      <c r="H5737">
        <v>2908</v>
      </c>
      <c r="I5737">
        <v>24.63</v>
      </c>
      <c r="J5737">
        <v>20.69</v>
      </c>
      <c r="K5737">
        <v>3.95</v>
      </c>
      <c r="M5737">
        <v>6647</v>
      </c>
    </row>
    <row r="5738" spans="1:13" customFormat="1" hidden="1">
      <c r="A5738" t="s">
        <v>778</v>
      </c>
      <c r="B5738" t="s">
        <v>779</v>
      </c>
      <c r="C5738" s="1">
        <v>44386</v>
      </c>
      <c r="D5738">
        <v>108457</v>
      </c>
      <c r="E5738">
        <v>91140</v>
      </c>
      <c r="F5738">
        <v>17317</v>
      </c>
      <c r="G5738">
        <v>690</v>
      </c>
      <c r="H5738">
        <v>2952</v>
      </c>
      <c r="I5738">
        <v>24.79</v>
      </c>
      <c r="J5738">
        <v>20.83</v>
      </c>
      <c r="K5738">
        <v>3.96</v>
      </c>
      <c r="M5738">
        <v>6748</v>
      </c>
    </row>
    <row r="5739" spans="1:13" customFormat="1" hidden="1">
      <c r="A5739" t="s">
        <v>778</v>
      </c>
      <c r="B5739" t="s">
        <v>779</v>
      </c>
      <c r="C5739" s="1">
        <v>44387</v>
      </c>
      <c r="H5739">
        <v>2930</v>
      </c>
      <c r="M5739">
        <v>6697</v>
      </c>
    </row>
    <row r="5740" spans="1:13" customFormat="1" hidden="1">
      <c r="A5740" t="s">
        <v>778</v>
      </c>
      <c r="B5740" t="s">
        <v>779</v>
      </c>
      <c r="C5740" s="1">
        <v>44388</v>
      </c>
      <c r="H5740">
        <v>3222</v>
      </c>
      <c r="M5740">
        <v>7365</v>
      </c>
    </row>
    <row r="5741" spans="1:13" customFormat="1" hidden="1">
      <c r="A5741" t="s">
        <v>778</v>
      </c>
      <c r="B5741" t="s">
        <v>779</v>
      </c>
      <c r="C5741" s="1">
        <v>44389</v>
      </c>
      <c r="H5741">
        <v>3147</v>
      </c>
      <c r="M5741">
        <v>7193</v>
      </c>
    </row>
    <row r="5742" spans="1:13" customFormat="1" hidden="1">
      <c r="A5742" t="s">
        <v>778</v>
      </c>
      <c r="B5742" t="s">
        <v>779</v>
      </c>
      <c r="C5742" s="1">
        <v>44390</v>
      </c>
      <c r="D5742">
        <v>121241</v>
      </c>
      <c r="E5742">
        <v>102586</v>
      </c>
      <c r="F5742">
        <v>18655</v>
      </c>
      <c r="H5742">
        <v>3064</v>
      </c>
      <c r="I5742">
        <v>27.71</v>
      </c>
      <c r="J5742">
        <v>23.45</v>
      </c>
      <c r="K5742">
        <v>4.26</v>
      </c>
      <c r="M5742">
        <v>7004</v>
      </c>
    </row>
    <row r="5743" spans="1:13" customFormat="1" hidden="1">
      <c r="A5743" t="s">
        <v>778</v>
      </c>
      <c r="B5743" t="s">
        <v>779</v>
      </c>
      <c r="C5743" s="1">
        <v>44391</v>
      </c>
      <c r="H5743">
        <v>2730</v>
      </c>
      <c r="M5743">
        <v>6240</v>
      </c>
    </row>
    <row r="5744" spans="1:13" customFormat="1" hidden="1">
      <c r="A5744" t="s">
        <v>778</v>
      </c>
      <c r="B5744" t="s">
        <v>779</v>
      </c>
      <c r="C5744" s="1">
        <v>44392</v>
      </c>
      <c r="H5744">
        <v>2354</v>
      </c>
      <c r="M5744">
        <v>5381</v>
      </c>
    </row>
    <row r="5745" spans="1:13" customFormat="1" hidden="1">
      <c r="A5745" t="s">
        <v>778</v>
      </c>
      <c r="B5745" t="s">
        <v>779</v>
      </c>
      <c r="C5745" s="1">
        <v>44393</v>
      </c>
      <c r="D5745">
        <v>125751</v>
      </c>
      <c r="E5745">
        <v>106556</v>
      </c>
      <c r="F5745">
        <v>19195</v>
      </c>
      <c r="H5745">
        <v>2471</v>
      </c>
      <c r="I5745">
        <v>28.74</v>
      </c>
      <c r="J5745">
        <v>24.36</v>
      </c>
      <c r="K5745">
        <v>4.3899999999999997</v>
      </c>
      <c r="M5745">
        <v>5648</v>
      </c>
    </row>
    <row r="5746" spans="1:13" customFormat="1" hidden="1">
      <c r="A5746" t="s">
        <v>778</v>
      </c>
      <c r="B5746" t="s">
        <v>779</v>
      </c>
      <c r="C5746" s="1">
        <v>44394</v>
      </c>
      <c r="H5746">
        <v>2431</v>
      </c>
      <c r="M5746">
        <v>5557</v>
      </c>
    </row>
    <row r="5747" spans="1:13" customFormat="1" hidden="1">
      <c r="A5747" t="s">
        <v>778</v>
      </c>
      <c r="B5747" t="s">
        <v>779</v>
      </c>
      <c r="C5747" s="1">
        <v>44395</v>
      </c>
      <c r="H5747">
        <v>2391</v>
      </c>
      <c r="M5747">
        <v>5465</v>
      </c>
    </row>
    <row r="5748" spans="1:13" customFormat="1" hidden="1">
      <c r="A5748" t="s">
        <v>778</v>
      </c>
      <c r="B5748" t="s">
        <v>779</v>
      </c>
      <c r="C5748" s="1">
        <v>44396</v>
      </c>
      <c r="D5748">
        <v>134505</v>
      </c>
      <c r="E5748">
        <v>113703</v>
      </c>
      <c r="F5748">
        <v>20802</v>
      </c>
      <c r="H5748">
        <v>2351</v>
      </c>
      <c r="I5748">
        <v>30.75</v>
      </c>
      <c r="J5748">
        <v>25.99</v>
      </c>
      <c r="K5748">
        <v>4.75</v>
      </c>
      <c r="M5748">
        <v>5374</v>
      </c>
    </row>
    <row r="5749" spans="1:13" customFormat="1" hidden="1">
      <c r="A5749" t="s">
        <v>778</v>
      </c>
      <c r="B5749" t="s">
        <v>779</v>
      </c>
      <c r="C5749" s="1">
        <v>44397</v>
      </c>
      <c r="H5749">
        <v>2138</v>
      </c>
      <c r="M5749">
        <v>4887</v>
      </c>
    </row>
    <row r="5750" spans="1:13" customFormat="1" hidden="1">
      <c r="A5750" t="s">
        <v>778</v>
      </c>
      <c r="B5750" t="s">
        <v>779</v>
      </c>
      <c r="C5750" s="1">
        <v>44398</v>
      </c>
      <c r="D5750">
        <v>137910</v>
      </c>
      <c r="E5750">
        <v>116753</v>
      </c>
      <c r="F5750">
        <v>21157</v>
      </c>
      <c r="H5750">
        <v>2167</v>
      </c>
      <c r="I5750">
        <v>31.52</v>
      </c>
      <c r="J5750">
        <v>26.69</v>
      </c>
      <c r="K5750">
        <v>4.84</v>
      </c>
      <c r="M5750">
        <v>4953</v>
      </c>
    </row>
    <row r="5751" spans="1:13" customFormat="1" hidden="1">
      <c r="A5751" t="s">
        <v>778</v>
      </c>
      <c r="B5751" t="s">
        <v>779</v>
      </c>
      <c r="C5751" s="1">
        <v>44399</v>
      </c>
      <c r="H5751">
        <v>2245</v>
      </c>
      <c r="M5751">
        <v>5132</v>
      </c>
    </row>
    <row r="5752" spans="1:13" customFormat="1" hidden="1">
      <c r="A5752" t="s">
        <v>778</v>
      </c>
      <c r="B5752" t="s">
        <v>779</v>
      </c>
      <c r="C5752" s="1">
        <v>44400</v>
      </c>
      <c r="D5752">
        <v>142014</v>
      </c>
      <c r="E5752">
        <v>119721</v>
      </c>
      <c r="F5752">
        <v>22293</v>
      </c>
      <c r="H5752">
        <v>2323</v>
      </c>
      <c r="I5752">
        <v>32.46</v>
      </c>
      <c r="J5752">
        <v>27.37</v>
      </c>
      <c r="K5752">
        <v>5.0999999999999996</v>
      </c>
      <c r="M5752">
        <v>5310</v>
      </c>
    </row>
    <row r="5753" spans="1:13" customFormat="1" hidden="1">
      <c r="A5753" t="s">
        <v>778</v>
      </c>
      <c r="B5753" t="s">
        <v>779</v>
      </c>
      <c r="C5753" s="1">
        <v>44401</v>
      </c>
      <c r="D5753">
        <v>145503</v>
      </c>
      <c r="E5753">
        <v>122229</v>
      </c>
      <c r="F5753">
        <v>23274</v>
      </c>
      <c r="G5753">
        <v>3489</v>
      </c>
      <c r="H5753">
        <v>2405</v>
      </c>
      <c r="I5753">
        <v>33.26</v>
      </c>
      <c r="J5753">
        <v>27.94</v>
      </c>
      <c r="K5753">
        <v>5.32</v>
      </c>
      <c r="M5753">
        <v>5497</v>
      </c>
    </row>
    <row r="5754" spans="1:13" customFormat="1" hidden="1">
      <c r="A5754" t="s">
        <v>778</v>
      </c>
      <c r="B5754" t="s">
        <v>779</v>
      </c>
      <c r="C5754" s="1">
        <v>44402</v>
      </c>
      <c r="D5754">
        <v>146727</v>
      </c>
      <c r="E5754">
        <v>123390</v>
      </c>
      <c r="F5754">
        <v>23337</v>
      </c>
      <c r="G5754">
        <v>1224</v>
      </c>
      <c r="H5754">
        <v>2163</v>
      </c>
      <c r="I5754">
        <v>33.54</v>
      </c>
      <c r="J5754">
        <v>28.2</v>
      </c>
      <c r="K5754">
        <v>5.33</v>
      </c>
      <c r="M5754">
        <v>4944</v>
      </c>
    </row>
    <row r="5755" spans="1:13" customFormat="1" hidden="1">
      <c r="A5755" t="s">
        <v>778</v>
      </c>
      <c r="B5755" t="s">
        <v>779</v>
      </c>
      <c r="C5755" s="1">
        <v>44403</v>
      </c>
      <c r="D5755">
        <v>150102</v>
      </c>
      <c r="E5755">
        <v>126050</v>
      </c>
      <c r="F5755">
        <v>24052</v>
      </c>
      <c r="G5755">
        <v>3375</v>
      </c>
      <c r="H5755">
        <v>2228</v>
      </c>
      <c r="I5755">
        <v>34.31</v>
      </c>
      <c r="J5755">
        <v>28.81</v>
      </c>
      <c r="K5755">
        <v>5.5</v>
      </c>
      <c r="M5755">
        <v>5093</v>
      </c>
    </row>
    <row r="5756" spans="1:13" customFormat="1" hidden="1">
      <c r="A5756" t="s">
        <v>778</v>
      </c>
      <c r="B5756" t="s">
        <v>779</v>
      </c>
      <c r="C5756" s="1">
        <v>44404</v>
      </c>
      <c r="H5756">
        <v>2447</v>
      </c>
      <c r="M5756">
        <v>5593</v>
      </c>
    </row>
    <row r="5757" spans="1:13" customFormat="1" hidden="1">
      <c r="A5757" t="s">
        <v>778</v>
      </c>
      <c r="B5757" t="s">
        <v>779</v>
      </c>
      <c r="C5757" s="1">
        <v>44405</v>
      </c>
      <c r="D5757">
        <v>156576</v>
      </c>
      <c r="E5757">
        <v>130469</v>
      </c>
      <c r="F5757">
        <v>26107</v>
      </c>
      <c r="H5757">
        <v>2667</v>
      </c>
      <c r="I5757">
        <v>35.79</v>
      </c>
      <c r="J5757">
        <v>29.82</v>
      </c>
      <c r="K5757">
        <v>5.97</v>
      </c>
      <c r="M5757">
        <v>6096</v>
      </c>
    </row>
    <row r="5758" spans="1:13" customFormat="1" hidden="1">
      <c r="A5758" t="s">
        <v>778</v>
      </c>
      <c r="B5758" t="s">
        <v>779</v>
      </c>
      <c r="C5758" s="1">
        <v>44406</v>
      </c>
      <c r="D5758">
        <v>159954</v>
      </c>
      <c r="E5758">
        <v>132446</v>
      </c>
      <c r="F5758">
        <v>27508</v>
      </c>
      <c r="G5758">
        <v>3378</v>
      </c>
      <c r="H5758">
        <v>2856</v>
      </c>
      <c r="I5758">
        <v>36.56</v>
      </c>
      <c r="J5758">
        <v>30.27</v>
      </c>
      <c r="K5758">
        <v>6.29</v>
      </c>
      <c r="M5758">
        <v>6528</v>
      </c>
    </row>
    <row r="5759" spans="1:13" customFormat="1" hidden="1">
      <c r="A5759" t="s">
        <v>778</v>
      </c>
      <c r="B5759" t="s">
        <v>779</v>
      </c>
      <c r="C5759" s="1">
        <v>44407</v>
      </c>
      <c r="D5759">
        <v>160497</v>
      </c>
      <c r="E5759">
        <v>132793</v>
      </c>
      <c r="F5759">
        <v>27704</v>
      </c>
      <c r="G5759">
        <v>543</v>
      </c>
      <c r="H5759">
        <v>2640</v>
      </c>
      <c r="I5759">
        <v>36.69</v>
      </c>
      <c r="J5759">
        <v>30.35</v>
      </c>
      <c r="K5759">
        <v>6.33</v>
      </c>
      <c r="M5759">
        <v>6035</v>
      </c>
    </row>
    <row r="5760" spans="1:13" customFormat="1" hidden="1">
      <c r="A5760" t="s">
        <v>778</v>
      </c>
      <c r="B5760" t="s">
        <v>779</v>
      </c>
      <c r="C5760" s="1">
        <v>44408</v>
      </c>
      <c r="D5760">
        <v>163999</v>
      </c>
      <c r="E5760">
        <v>134829</v>
      </c>
      <c r="F5760">
        <v>29170</v>
      </c>
      <c r="G5760">
        <v>3502</v>
      </c>
      <c r="H5760">
        <v>2642</v>
      </c>
      <c r="I5760">
        <v>37.49</v>
      </c>
      <c r="J5760">
        <v>30.82</v>
      </c>
      <c r="K5760">
        <v>6.67</v>
      </c>
      <c r="M5760">
        <v>6039</v>
      </c>
    </row>
    <row r="5761" spans="1:13" customFormat="1" hidden="1">
      <c r="A5761" t="s">
        <v>778</v>
      </c>
      <c r="B5761" t="s">
        <v>779</v>
      </c>
      <c r="C5761" s="1">
        <v>44409</v>
      </c>
      <c r="H5761">
        <v>2826</v>
      </c>
      <c r="M5761">
        <v>6460</v>
      </c>
    </row>
    <row r="5762" spans="1:13" customFormat="1" hidden="1">
      <c r="A5762" t="s">
        <v>778</v>
      </c>
      <c r="B5762" t="s">
        <v>779</v>
      </c>
      <c r="C5762" s="1">
        <v>44410</v>
      </c>
      <c r="D5762">
        <v>169025</v>
      </c>
      <c r="E5762">
        <v>137345</v>
      </c>
      <c r="F5762">
        <v>31680</v>
      </c>
      <c r="H5762">
        <v>2703</v>
      </c>
      <c r="I5762">
        <v>38.64</v>
      </c>
      <c r="J5762">
        <v>31.39</v>
      </c>
      <c r="K5762">
        <v>7.24</v>
      </c>
      <c r="M5762">
        <v>6179</v>
      </c>
    </row>
    <row r="5763" spans="1:13" customFormat="1" hidden="1">
      <c r="A5763" t="s">
        <v>778</v>
      </c>
      <c r="B5763" t="s">
        <v>779</v>
      </c>
      <c r="C5763" s="1">
        <v>44411</v>
      </c>
      <c r="D5763">
        <v>173245</v>
      </c>
      <c r="E5763">
        <v>139555</v>
      </c>
      <c r="F5763">
        <v>33690</v>
      </c>
      <c r="G5763">
        <v>4220</v>
      </c>
      <c r="H5763">
        <v>2844</v>
      </c>
      <c r="I5763">
        <v>39.6</v>
      </c>
      <c r="J5763">
        <v>31.9</v>
      </c>
      <c r="K5763">
        <v>7.7</v>
      </c>
      <c r="M5763">
        <v>6501</v>
      </c>
    </row>
    <row r="5764" spans="1:13" customFormat="1" hidden="1">
      <c r="A5764" t="s">
        <v>778</v>
      </c>
      <c r="B5764" t="s">
        <v>779</v>
      </c>
      <c r="C5764" s="1">
        <v>44412</v>
      </c>
      <c r="D5764">
        <v>177628</v>
      </c>
      <c r="E5764">
        <v>141754</v>
      </c>
      <c r="F5764">
        <v>35874</v>
      </c>
      <c r="G5764">
        <v>4383</v>
      </c>
      <c r="H5764">
        <v>3007</v>
      </c>
      <c r="I5764">
        <v>40.6</v>
      </c>
      <c r="J5764">
        <v>32.4</v>
      </c>
      <c r="K5764">
        <v>8.1999999999999993</v>
      </c>
      <c r="M5764">
        <v>6873</v>
      </c>
    </row>
    <row r="5765" spans="1:13" customFormat="1" hidden="1">
      <c r="A5765" t="s">
        <v>778</v>
      </c>
      <c r="B5765" t="s">
        <v>779</v>
      </c>
      <c r="C5765" s="1">
        <v>44413</v>
      </c>
      <c r="H5765">
        <v>3032</v>
      </c>
      <c r="M5765">
        <v>6931</v>
      </c>
    </row>
    <row r="5766" spans="1:13" customFormat="1" hidden="1">
      <c r="A5766" t="s">
        <v>778</v>
      </c>
      <c r="B5766" t="s">
        <v>779</v>
      </c>
      <c r="C5766" s="1">
        <v>44414</v>
      </c>
      <c r="H5766">
        <v>3461</v>
      </c>
      <c r="M5766">
        <v>7911</v>
      </c>
    </row>
    <row r="5767" spans="1:13" customFormat="1" hidden="1">
      <c r="A5767" t="s">
        <v>778</v>
      </c>
      <c r="B5767" t="s">
        <v>779</v>
      </c>
      <c r="C5767" s="1">
        <v>44415</v>
      </c>
      <c r="D5767">
        <v>188277</v>
      </c>
      <c r="E5767">
        <v>147685</v>
      </c>
      <c r="F5767">
        <v>40592</v>
      </c>
      <c r="H5767">
        <v>3468</v>
      </c>
      <c r="I5767">
        <v>43.04</v>
      </c>
      <c r="J5767">
        <v>33.76</v>
      </c>
      <c r="K5767">
        <v>9.2799999999999994</v>
      </c>
      <c r="M5767">
        <v>7927</v>
      </c>
    </row>
    <row r="5768" spans="1:13" customFormat="1" hidden="1">
      <c r="A5768" t="s">
        <v>778</v>
      </c>
      <c r="B5768" t="s">
        <v>779</v>
      </c>
      <c r="C5768" s="1">
        <v>44416</v>
      </c>
      <c r="D5768">
        <v>189927</v>
      </c>
      <c r="E5768">
        <v>148510</v>
      </c>
      <c r="F5768">
        <v>41417</v>
      </c>
      <c r="G5768">
        <v>1650</v>
      </c>
      <c r="H5768">
        <v>3345</v>
      </c>
      <c r="I5768">
        <v>43.41</v>
      </c>
      <c r="J5768">
        <v>33.950000000000003</v>
      </c>
      <c r="K5768">
        <v>9.4700000000000006</v>
      </c>
      <c r="M5768">
        <v>7646</v>
      </c>
    </row>
    <row r="5769" spans="1:13" customFormat="1" hidden="1">
      <c r="A5769" t="s">
        <v>778</v>
      </c>
      <c r="B5769" t="s">
        <v>779</v>
      </c>
      <c r="C5769" s="1">
        <v>44417</v>
      </c>
      <c r="H5769">
        <v>3452</v>
      </c>
      <c r="M5769">
        <v>7891</v>
      </c>
    </row>
    <row r="5770" spans="1:13" customFormat="1" hidden="1">
      <c r="A5770" t="s">
        <v>778</v>
      </c>
      <c r="B5770" t="s">
        <v>779</v>
      </c>
      <c r="C5770" s="1">
        <v>44418</v>
      </c>
      <c r="D5770">
        <v>196457</v>
      </c>
      <c r="E5770">
        <v>152474</v>
      </c>
      <c r="F5770">
        <v>43983</v>
      </c>
      <c r="H5770">
        <v>3316</v>
      </c>
      <c r="I5770">
        <v>44.91</v>
      </c>
      <c r="J5770">
        <v>34.85</v>
      </c>
      <c r="K5770">
        <v>10.050000000000001</v>
      </c>
      <c r="M5770">
        <v>7580</v>
      </c>
    </row>
    <row r="5771" spans="1:13" customFormat="1" hidden="1">
      <c r="A5771" t="s">
        <v>778</v>
      </c>
      <c r="B5771" t="s">
        <v>779</v>
      </c>
      <c r="C5771" s="1">
        <v>44419</v>
      </c>
      <c r="D5771">
        <v>201441</v>
      </c>
      <c r="E5771">
        <v>155001</v>
      </c>
      <c r="F5771">
        <v>46440</v>
      </c>
      <c r="G5771">
        <v>4984</v>
      </c>
      <c r="H5771">
        <v>3402</v>
      </c>
      <c r="I5771">
        <v>46.05</v>
      </c>
      <c r="J5771">
        <v>35.43</v>
      </c>
      <c r="K5771">
        <v>10.62</v>
      </c>
      <c r="M5771">
        <v>7776</v>
      </c>
    </row>
    <row r="5772" spans="1:13" customFormat="1" hidden="1">
      <c r="A5772" t="s">
        <v>778</v>
      </c>
      <c r="B5772" t="s">
        <v>779</v>
      </c>
      <c r="C5772" s="1">
        <v>44420</v>
      </c>
      <c r="H5772">
        <v>3511</v>
      </c>
      <c r="M5772">
        <v>8025</v>
      </c>
    </row>
    <row r="5773" spans="1:13" customFormat="1" hidden="1">
      <c r="A5773" t="s">
        <v>778</v>
      </c>
      <c r="B5773" t="s">
        <v>779</v>
      </c>
      <c r="C5773" s="1">
        <v>44421</v>
      </c>
      <c r="H5773">
        <v>3620</v>
      </c>
      <c r="M5773">
        <v>8275</v>
      </c>
    </row>
    <row r="5774" spans="1:13" customFormat="1" hidden="1">
      <c r="A5774" t="s">
        <v>778</v>
      </c>
      <c r="B5774" t="s">
        <v>779</v>
      </c>
      <c r="C5774" s="1">
        <v>44422</v>
      </c>
      <c r="D5774">
        <v>214385</v>
      </c>
      <c r="E5774">
        <v>162199</v>
      </c>
      <c r="F5774">
        <v>52186</v>
      </c>
      <c r="H5774">
        <v>3730</v>
      </c>
      <c r="I5774">
        <v>49</v>
      </c>
      <c r="J5774">
        <v>37.08</v>
      </c>
      <c r="K5774">
        <v>11.93</v>
      </c>
      <c r="M5774">
        <v>8526</v>
      </c>
    </row>
    <row r="5775" spans="1:13" customFormat="1" hidden="1">
      <c r="A5775" t="s">
        <v>778</v>
      </c>
      <c r="B5775" t="s">
        <v>779</v>
      </c>
      <c r="C5775" s="1">
        <v>44423</v>
      </c>
      <c r="H5775">
        <v>4253</v>
      </c>
      <c r="M5775">
        <v>9722</v>
      </c>
    </row>
    <row r="5776" spans="1:13" customFormat="1" hidden="1">
      <c r="A5776" t="s">
        <v>778</v>
      </c>
      <c r="B5776" t="s">
        <v>779</v>
      </c>
      <c r="C5776" s="1">
        <v>44424</v>
      </c>
      <c r="H5776">
        <v>4546</v>
      </c>
      <c r="M5776">
        <v>10391</v>
      </c>
    </row>
    <row r="5777" spans="1:13" customFormat="1" hidden="1">
      <c r="A5777" t="s">
        <v>778</v>
      </c>
      <c r="B5777" t="s">
        <v>779</v>
      </c>
      <c r="C5777" s="1">
        <v>44425</v>
      </c>
      <c r="D5777">
        <v>230324</v>
      </c>
      <c r="E5777">
        <v>171283</v>
      </c>
      <c r="F5777">
        <v>59041</v>
      </c>
      <c r="H5777">
        <v>4838</v>
      </c>
      <c r="I5777">
        <v>52.65</v>
      </c>
      <c r="J5777">
        <v>39.15</v>
      </c>
      <c r="K5777">
        <v>13.5</v>
      </c>
      <c r="M5777">
        <v>11059</v>
      </c>
    </row>
    <row r="5778" spans="1:13" customFormat="1" hidden="1">
      <c r="A5778" t="s">
        <v>780</v>
      </c>
      <c r="B5778" t="s">
        <v>781</v>
      </c>
      <c r="C5778" s="1">
        <v>44194</v>
      </c>
      <c r="D5778">
        <v>1719</v>
      </c>
      <c r="E5778">
        <v>1719</v>
      </c>
      <c r="I5778">
        <v>0.02</v>
      </c>
      <c r="J5778">
        <v>0.02</v>
      </c>
    </row>
    <row r="5779" spans="1:13" customFormat="1" hidden="1">
      <c r="A5779" t="s">
        <v>780</v>
      </c>
      <c r="B5779" t="s">
        <v>781</v>
      </c>
      <c r="C5779" s="1">
        <v>44195</v>
      </c>
      <c r="D5779">
        <v>4608</v>
      </c>
      <c r="E5779">
        <v>4608</v>
      </c>
      <c r="G5779">
        <v>2889</v>
      </c>
      <c r="H5779">
        <v>2889</v>
      </c>
      <c r="I5779">
        <v>7.0000000000000007E-2</v>
      </c>
      <c r="J5779">
        <v>7.0000000000000007E-2</v>
      </c>
      <c r="M5779">
        <v>416</v>
      </c>
    </row>
    <row r="5780" spans="1:13" customFormat="1" hidden="1">
      <c r="A5780" t="s">
        <v>780</v>
      </c>
      <c r="B5780" t="s">
        <v>781</v>
      </c>
      <c r="C5780" s="1">
        <v>44196</v>
      </c>
      <c r="H5780">
        <v>1477</v>
      </c>
      <c r="M5780">
        <v>213</v>
      </c>
    </row>
    <row r="5781" spans="1:13" customFormat="1" hidden="1">
      <c r="A5781" t="s">
        <v>780</v>
      </c>
      <c r="B5781" t="s">
        <v>781</v>
      </c>
      <c r="C5781" s="1">
        <v>44197</v>
      </c>
      <c r="D5781">
        <v>4739</v>
      </c>
      <c r="E5781">
        <v>4739</v>
      </c>
      <c r="H5781">
        <v>1007</v>
      </c>
      <c r="I5781">
        <v>7.0000000000000007E-2</v>
      </c>
      <c r="J5781">
        <v>7.0000000000000007E-2</v>
      </c>
      <c r="M5781">
        <v>145</v>
      </c>
    </row>
    <row r="5782" spans="1:13" customFormat="1" hidden="1">
      <c r="A5782" t="s">
        <v>780</v>
      </c>
      <c r="B5782" t="s">
        <v>781</v>
      </c>
      <c r="C5782" s="1">
        <v>44198</v>
      </c>
      <c r="H5782">
        <v>799</v>
      </c>
      <c r="M5782">
        <v>115</v>
      </c>
    </row>
    <row r="5783" spans="1:13" customFormat="1" hidden="1">
      <c r="A5783" t="s">
        <v>780</v>
      </c>
      <c r="B5783" t="s">
        <v>781</v>
      </c>
      <c r="C5783" s="1">
        <v>44199</v>
      </c>
      <c r="H5783">
        <v>675</v>
      </c>
      <c r="M5783">
        <v>97</v>
      </c>
    </row>
    <row r="5784" spans="1:13" customFormat="1" hidden="1">
      <c r="A5784" t="s">
        <v>780</v>
      </c>
      <c r="B5784" t="s">
        <v>781</v>
      </c>
      <c r="C5784" s="1">
        <v>44200</v>
      </c>
      <c r="H5784">
        <v>592</v>
      </c>
      <c r="M5784">
        <v>85</v>
      </c>
    </row>
    <row r="5785" spans="1:13" customFormat="1" hidden="1">
      <c r="A5785" t="s">
        <v>780</v>
      </c>
      <c r="B5785" t="s">
        <v>781</v>
      </c>
      <c r="C5785" s="1">
        <v>44201</v>
      </c>
      <c r="D5785">
        <v>5448</v>
      </c>
      <c r="E5785">
        <v>5448</v>
      </c>
      <c r="H5785">
        <v>533</v>
      </c>
      <c r="I5785">
        <v>0.08</v>
      </c>
      <c r="J5785">
        <v>0.08</v>
      </c>
      <c r="M5785">
        <v>77</v>
      </c>
    </row>
    <row r="5786" spans="1:13" customFormat="1" hidden="1">
      <c r="A5786" t="s">
        <v>780</v>
      </c>
      <c r="B5786" t="s">
        <v>781</v>
      </c>
      <c r="C5786" s="1">
        <v>44202</v>
      </c>
      <c r="D5786">
        <v>7913</v>
      </c>
      <c r="E5786">
        <v>7913</v>
      </c>
      <c r="G5786">
        <v>2465</v>
      </c>
      <c r="H5786">
        <v>472</v>
      </c>
      <c r="I5786">
        <v>0.11</v>
      </c>
      <c r="J5786">
        <v>0.11</v>
      </c>
      <c r="M5786">
        <v>68</v>
      </c>
    </row>
    <row r="5787" spans="1:13" customFormat="1" hidden="1">
      <c r="A5787" t="s">
        <v>780</v>
      </c>
      <c r="B5787" t="s">
        <v>781</v>
      </c>
      <c r="C5787" s="1">
        <v>44203</v>
      </c>
      <c r="D5787">
        <v>11117</v>
      </c>
      <c r="E5787">
        <v>11117</v>
      </c>
      <c r="G5787">
        <v>3204</v>
      </c>
      <c r="H5787">
        <v>920</v>
      </c>
      <c r="I5787">
        <v>0.16</v>
      </c>
      <c r="J5787">
        <v>0.16</v>
      </c>
      <c r="M5787">
        <v>132</v>
      </c>
    </row>
    <row r="5788" spans="1:13" customFormat="1" hidden="1">
      <c r="A5788" t="s">
        <v>780</v>
      </c>
      <c r="B5788" t="s">
        <v>781</v>
      </c>
      <c r="C5788" s="1">
        <v>44204</v>
      </c>
      <c r="D5788">
        <v>13355</v>
      </c>
      <c r="E5788">
        <v>13355</v>
      </c>
      <c r="G5788">
        <v>2238</v>
      </c>
      <c r="H5788">
        <v>1231</v>
      </c>
      <c r="I5788">
        <v>0.19</v>
      </c>
      <c r="J5788">
        <v>0.19</v>
      </c>
      <c r="M5788">
        <v>177</v>
      </c>
    </row>
    <row r="5789" spans="1:13" customFormat="1" hidden="1">
      <c r="A5789" t="s">
        <v>780</v>
      </c>
      <c r="B5789" t="s">
        <v>781</v>
      </c>
      <c r="C5789" s="1">
        <v>44205</v>
      </c>
      <c r="D5789">
        <v>13473</v>
      </c>
      <c r="E5789">
        <v>13473</v>
      </c>
      <c r="G5789">
        <v>118</v>
      </c>
      <c r="H5789">
        <v>1222</v>
      </c>
      <c r="I5789">
        <v>0.19</v>
      </c>
      <c r="J5789">
        <v>0.19</v>
      </c>
      <c r="M5789">
        <v>176</v>
      </c>
    </row>
    <row r="5790" spans="1:13" customFormat="1" hidden="1">
      <c r="A5790" t="s">
        <v>780</v>
      </c>
      <c r="B5790" t="s">
        <v>781</v>
      </c>
      <c r="C5790" s="1">
        <v>44206</v>
      </c>
      <c r="H5790">
        <v>1246</v>
      </c>
      <c r="M5790">
        <v>179</v>
      </c>
    </row>
    <row r="5791" spans="1:13" customFormat="1" hidden="1">
      <c r="A5791" t="s">
        <v>780</v>
      </c>
      <c r="B5791" t="s">
        <v>781</v>
      </c>
      <c r="C5791" s="1">
        <v>44207</v>
      </c>
      <c r="D5791">
        <v>14161</v>
      </c>
      <c r="E5791">
        <v>14161</v>
      </c>
      <c r="H5791">
        <v>1270</v>
      </c>
      <c r="I5791">
        <v>0.2</v>
      </c>
      <c r="J5791">
        <v>0.2</v>
      </c>
      <c r="M5791">
        <v>183</v>
      </c>
    </row>
    <row r="5792" spans="1:13" customFormat="1" hidden="1">
      <c r="A5792" t="s">
        <v>780</v>
      </c>
      <c r="B5792" t="s">
        <v>781</v>
      </c>
      <c r="C5792" s="1">
        <v>44208</v>
      </c>
      <c r="D5792">
        <v>15780</v>
      </c>
      <c r="E5792">
        <v>15780</v>
      </c>
      <c r="G5792">
        <v>1619</v>
      </c>
      <c r="H5792">
        <v>1476</v>
      </c>
      <c r="I5792">
        <v>0.23</v>
      </c>
      <c r="J5792">
        <v>0.23</v>
      </c>
      <c r="M5792">
        <v>212</v>
      </c>
    </row>
    <row r="5793" spans="1:13" customFormat="1" hidden="1">
      <c r="A5793" t="s">
        <v>780</v>
      </c>
      <c r="B5793" t="s">
        <v>781</v>
      </c>
      <c r="C5793" s="1">
        <v>44209</v>
      </c>
      <c r="D5793">
        <v>17038</v>
      </c>
      <c r="E5793">
        <v>17038</v>
      </c>
      <c r="G5793">
        <v>1258</v>
      </c>
      <c r="H5793">
        <v>1304</v>
      </c>
      <c r="I5793">
        <v>0.25</v>
      </c>
      <c r="J5793">
        <v>0.25</v>
      </c>
      <c r="M5793">
        <v>188</v>
      </c>
    </row>
    <row r="5794" spans="1:13" customFormat="1" hidden="1">
      <c r="A5794" t="s">
        <v>780</v>
      </c>
      <c r="B5794" t="s">
        <v>781</v>
      </c>
      <c r="C5794" s="1">
        <v>44210</v>
      </c>
      <c r="D5794">
        <v>17686</v>
      </c>
      <c r="E5794">
        <v>17686</v>
      </c>
      <c r="G5794">
        <v>648</v>
      </c>
      <c r="H5794">
        <v>938</v>
      </c>
      <c r="I5794">
        <v>0.25</v>
      </c>
      <c r="J5794">
        <v>0.25</v>
      </c>
      <c r="M5794">
        <v>135</v>
      </c>
    </row>
    <row r="5795" spans="1:13" customFormat="1" hidden="1">
      <c r="A5795" t="s">
        <v>780</v>
      </c>
      <c r="B5795" t="s">
        <v>781</v>
      </c>
      <c r="C5795" s="1">
        <v>44211</v>
      </c>
      <c r="D5795">
        <v>18126</v>
      </c>
      <c r="E5795">
        <v>18126</v>
      </c>
      <c r="G5795">
        <v>440</v>
      </c>
      <c r="H5795">
        <v>682</v>
      </c>
      <c r="I5795">
        <v>0.26</v>
      </c>
      <c r="J5795">
        <v>0.26</v>
      </c>
      <c r="M5795">
        <v>98</v>
      </c>
    </row>
    <row r="5796" spans="1:13" customFormat="1" hidden="1">
      <c r="A5796" t="s">
        <v>780</v>
      </c>
      <c r="B5796" t="s">
        <v>781</v>
      </c>
      <c r="C5796" s="1">
        <v>44212</v>
      </c>
      <c r="D5796">
        <v>18332</v>
      </c>
      <c r="E5796">
        <v>18332</v>
      </c>
      <c r="G5796">
        <v>206</v>
      </c>
      <c r="H5796">
        <v>694</v>
      </c>
      <c r="I5796">
        <v>0.26</v>
      </c>
      <c r="J5796">
        <v>0.26</v>
      </c>
      <c r="M5796">
        <v>100</v>
      </c>
    </row>
    <row r="5797" spans="1:13" customFormat="1" hidden="1">
      <c r="A5797" t="s">
        <v>780</v>
      </c>
      <c r="B5797" t="s">
        <v>781</v>
      </c>
      <c r="C5797" s="1">
        <v>44213</v>
      </c>
      <c r="D5797">
        <v>18453</v>
      </c>
      <c r="E5797">
        <v>18453</v>
      </c>
      <c r="G5797">
        <v>121</v>
      </c>
      <c r="H5797">
        <v>662</v>
      </c>
      <c r="I5797">
        <v>0.27</v>
      </c>
      <c r="J5797">
        <v>0.27</v>
      </c>
      <c r="M5797">
        <v>95</v>
      </c>
    </row>
    <row r="5798" spans="1:13" customFormat="1" hidden="1">
      <c r="A5798" t="s">
        <v>780</v>
      </c>
      <c r="B5798" t="s">
        <v>781</v>
      </c>
      <c r="C5798" s="1">
        <v>44214</v>
      </c>
      <c r="D5798">
        <v>19638</v>
      </c>
      <c r="E5798">
        <v>18524</v>
      </c>
      <c r="F5798">
        <v>1114</v>
      </c>
      <c r="G5798">
        <v>1185</v>
      </c>
      <c r="H5798">
        <v>782</v>
      </c>
      <c r="I5798">
        <v>0.28000000000000003</v>
      </c>
      <c r="J5798">
        <v>0.27</v>
      </c>
      <c r="K5798">
        <v>0.02</v>
      </c>
      <c r="M5798">
        <v>113</v>
      </c>
    </row>
    <row r="5799" spans="1:13" customFormat="1" hidden="1">
      <c r="A5799" t="s">
        <v>780</v>
      </c>
      <c r="B5799" t="s">
        <v>781</v>
      </c>
      <c r="C5799" s="1">
        <v>44215</v>
      </c>
      <c r="D5799">
        <v>22226</v>
      </c>
      <c r="E5799">
        <v>19058</v>
      </c>
      <c r="F5799">
        <v>3168</v>
      </c>
      <c r="G5799">
        <v>2588</v>
      </c>
      <c r="H5799">
        <v>921</v>
      </c>
      <c r="I5799">
        <v>0.32</v>
      </c>
      <c r="J5799">
        <v>0.27</v>
      </c>
      <c r="K5799">
        <v>0.05</v>
      </c>
      <c r="M5799">
        <v>133</v>
      </c>
    </row>
    <row r="5800" spans="1:13" customFormat="1" hidden="1">
      <c r="A5800" t="s">
        <v>780</v>
      </c>
      <c r="B5800" t="s">
        <v>781</v>
      </c>
      <c r="C5800" s="1">
        <v>44216</v>
      </c>
      <c r="D5800">
        <v>24127</v>
      </c>
      <c r="E5800">
        <v>19834</v>
      </c>
      <c r="F5800">
        <v>4293</v>
      </c>
      <c r="G5800">
        <v>1901</v>
      </c>
      <c r="H5800">
        <v>1013</v>
      </c>
      <c r="I5800">
        <v>0.35</v>
      </c>
      <c r="J5800">
        <v>0.28999999999999998</v>
      </c>
      <c r="K5800">
        <v>0.06</v>
      </c>
      <c r="M5800">
        <v>146</v>
      </c>
    </row>
    <row r="5801" spans="1:13" customFormat="1" hidden="1">
      <c r="A5801" t="s">
        <v>780</v>
      </c>
      <c r="B5801" t="s">
        <v>781</v>
      </c>
      <c r="C5801" s="1">
        <v>44217</v>
      </c>
      <c r="D5801">
        <v>25251</v>
      </c>
      <c r="E5801">
        <v>20719</v>
      </c>
      <c r="F5801">
        <v>4532</v>
      </c>
      <c r="G5801">
        <v>1124</v>
      </c>
      <c r="H5801">
        <v>1081</v>
      </c>
      <c r="I5801">
        <v>0.36</v>
      </c>
      <c r="J5801">
        <v>0.3</v>
      </c>
      <c r="K5801">
        <v>7.0000000000000007E-2</v>
      </c>
      <c r="M5801">
        <v>156</v>
      </c>
    </row>
    <row r="5802" spans="1:13" customFormat="1" hidden="1">
      <c r="A5802" t="s">
        <v>780</v>
      </c>
      <c r="B5802" t="s">
        <v>781</v>
      </c>
      <c r="C5802" s="1">
        <v>44218</v>
      </c>
      <c r="D5802">
        <v>26101</v>
      </c>
      <c r="E5802">
        <v>21496</v>
      </c>
      <c r="F5802">
        <v>4605</v>
      </c>
      <c r="G5802">
        <v>850</v>
      </c>
      <c r="H5802">
        <v>1139</v>
      </c>
      <c r="I5802">
        <v>0.38</v>
      </c>
      <c r="J5802">
        <v>0.31</v>
      </c>
      <c r="K5802">
        <v>7.0000000000000007E-2</v>
      </c>
      <c r="M5802">
        <v>164</v>
      </c>
    </row>
    <row r="5803" spans="1:13" customFormat="1" hidden="1">
      <c r="A5803" t="s">
        <v>780</v>
      </c>
      <c r="B5803" t="s">
        <v>781</v>
      </c>
      <c r="C5803" s="1">
        <v>44219</v>
      </c>
      <c r="D5803">
        <v>26119</v>
      </c>
      <c r="E5803">
        <v>21509</v>
      </c>
      <c r="F5803">
        <v>4610</v>
      </c>
      <c r="G5803">
        <v>18</v>
      </c>
      <c r="H5803">
        <v>1112</v>
      </c>
      <c r="I5803">
        <v>0.38</v>
      </c>
      <c r="J5803">
        <v>0.31</v>
      </c>
      <c r="K5803">
        <v>7.0000000000000007E-2</v>
      </c>
      <c r="M5803">
        <v>160</v>
      </c>
    </row>
    <row r="5804" spans="1:13" customFormat="1" hidden="1">
      <c r="A5804" t="s">
        <v>780</v>
      </c>
      <c r="B5804" t="s">
        <v>781</v>
      </c>
      <c r="C5804" s="1">
        <v>44220</v>
      </c>
      <c r="D5804">
        <v>26143</v>
      </c>
      <c r="E5804">
        <v>21533</v>
      </c>
      <c r="F5804">
        <v>4610</v>
      </c>
      <c r="G5804">
        <v>24</v>
      </c>
      <c r="H5804">
        <v>1099</v>
      </c>
      <c r="I5804">
        <v>0.38</v>
      </c>
      <c r="J5804">
        <v>0.31</v>
      </c>
      <c r="K5804">
        <v>7.0000000000000007E-2</v>
      </c>
      <c r="M5804">
        <v>158</v>
      </c>
    </row>
    <row r="5805" spans="1:13" customFormat="1" hidden="1">
      <c r="A5805" t="s">
        <v>780</v>
      </c>
      <c r="B5805" t="s">
        <v>781</v>
      </c>
      <c r="C5805" s="1">
        <v>44221</v>
      </c>
      <c r="D5805">
        <v>26798</v>
      </c>
      <c r="E5805">
        <v>22129</v>
      </c>
      <c r="F5805">
        <v>4669</v>
      </c>
      <c r="G5805">
        <v>655</v>
      </c>
      <c r="H5805">
        <v>1023</v>
      </c>
      <c r="I5805">
        <v>0.39</v>
      </c>
      <c r="J5805">
        <v>0.32</v>
      </c>
      <c r="K5805">
        <v>7.0000000000000007E-2</v>
      </c>
      <c r="M5805">
        <v>147</v>
      </c>
    </row>
    <row r="5806" spans="1:13" customFormat="1" hidden="1">
      <c r="A5806" t="s">
        <v>780</v>
      </c>
      <c r="B5806" t="s">
        <v>781</v>
      </c>
      <c r="C5806" s="1">
        <v>44222</v>
      </c>
      <c r="D5806">
        <v>29122</v>
      </c>
      <c r="E5806">
        <v>23667</v>
      </c>
      <c r="F5806">
        <v>5455</v>
      </c>
      <c r="G5806">
        <v>2324</v>
      </c>
      <c r="H5806">
        <v>985</v>
      </c>
      <c r="I5806">
        <v>0.42</v>
      </c>
      <c r="J5806">
        <v>0.34</v>
      </c>
      <c r="K5806">
        <v>0.08</v>
      </c>
      <c r="M5806">
        <v>142</v>
      </c>
    </row>
    <row r="5807" spans="1:13" customFormat="1" hidden="1">
      <c r="A5807" t="s">
        <v>780</v>
      </c>
      <c r="B5807" t="s">
        <v>781</v>
      </c>
      <c r="C5807" s="1">
        <v>44223</v>
      </c>
      <c r="D5807">
        <v>32917</v>
      </c>
      <c r="E5807">
        <v>25245</v>
      </c>
      <c r="F5807">
        <v>7672</v>
      </c>
      <c r="G5807">
        <v>3795</v>
      </c>
      <c r="H5807">
        <v>1256</v>
      </c>
      <c r="I5807">
        <v>0.47</v>
      </c>
      <c r="J5807">
        <v>0.36</v>
      </c>
      <c r="K5807">
        <v>0.11</v>
      </c>
      <c r="M5807">
        <v>181</v>
      </c>
    </row>
    <row r="5808" spans="1:13" customFormat="1" hidden="1">
      <c r="A5808" t="s">
        <v>780</v>
      </c>
      <c r="B5808" t="s">
        <v>781</v>
      </c>
      <c r="C5808" s="1">
        <v>44224</v>
      </c>
      <c r="D5808">
        <v>37636</v>
      </c>
      <c r="E5808">
        <v>26753</v>
      </c>
      <c r="F5808">
        <v>10883</v>
      </c>
      <c r="G5808">
        <v>4719</v>
      </c>
      <c r="H5808">
        <v>1769</v>
      </c>
      <c r="I5808">
        <v>0.54</v>
      </c>
      <c r="J5808">
        <v>0.39</v>
      </c>
      <c r="K5808">
        <v>0.16</v>
      </c>
      <c r="M5808">
        <v>255</v>
      </c>
    </row>
    <row r="5809" spans="1:13" customFormat="1" hidden="1">
      <c r="A5809" t="s">
        <v>780</v>
      </c>
      <c r="B5809" t="s">
        <v>781</v>
      </c>
      <c r="C5809" s="1">
        <v>44225</v>
      </c>
      <c r="D5809">
        <v>40805</v>
      </c>
      <c r="E5809">
        <v>27856</v>
      </c>
      <c r="F5809">
        <v>12949</v>
      </c>
      <c r="G5809">
        <v>3169</v>
      </c>
      <c r="H5809">
        <v>2101</v>
      </c>
      <c r="I5809">
        <v>0.59</v>
      </c>
      <c r="J5809">
        <v>0.4</v>
      </c>
      <c r="K5809">
        <v>0.19</v>
      </c>
      <c r="M5809">
        <v>302</v>
      </c>
    </row>
    <row r="5810" spans="1:13" customFormat="1" hidden="1">
      <c r="A5810" t="s">
        <v>780</v>
      </c>
      <c r="B5810" t="s">
        <v>781</v>
      </c>
      <c r="C5810" s="1">
        <v>44226</v>
      </c>
      <c r="D5810">
        <v>41020</v>
      </c>
      <c r="E5810">
        <v>27957</v>
      </c>
      <c r="F5810">
        <v>13063</v>
      </c>
      <c r="G5810">
        <v>215</v>
      </c>
      <c r="H5810">
        <v>2129</v>
      </c>
      <c r="I5810">
        <v>0.59</v>
      </c>
      <c r="J5810">
        <v>0.4</v>
      </c>
      <c r="K5810">
        <v>0.19</v>
      </c>
      <c r="M5810">
        <v>306</v>
      </c>
    </row>
    <row r="5811" spans="1:13" customFormat="1" hidden="1">
      <c r="A5811" t="s">
        <v>780</v>
      </c>
      <c r="B5811" t="s">
        <v>781</v>
      </c>
      <c r="C5811" s="1">
        <v>44227</v>
      </c>
      <c r="D5811">
        <v>41125</v>
      </c>
      <c r="E5811">
        <v>28041</v>
      </c>
      <c r="F5811">
        <v>13084</v>
      </c>
      <c r="G5811">
        <v>105</v>
      </c>
      <c r="H5811">
        <v>2140</v>
      </c>
      <c r="I5811">
        <v>0.59</v>
      </c>
      <c r="J5811">
        <v>0.4</v>
      </c>
      <c r="K5811">
        <v>0.19</v>
      </c>
      <c r="M5811">
        <v>308</v>
      </c>
    </row>
    <row r="5812" spans="1:13" customFormat="1" hidden="1">
      <c r="A5812" t="s">
        <v>780</v>
      </c>
      <c r="B5812" t="s">
        <v>781</v>
      </c>
      <c r="C5812" s="1">
        <v>44228</v>
      </c>
      <c r="D5812">
        <v>42634</v>
      </c>
      <c r="E5812">
        <v>28978</v>
      </c>
      <c r="F5812">
        <v>13656</v>
      </c>
      <c r="G5812">
        <v>1509</v>
      </c>
      <c r="H5812">
        <v>2262</v>
      </c>
      <c r="I5812">
        <v>0.61</v>
      </c>
      <c r="J5812">
        <v>0.42</v>
      </c>
      <c r="K5812">
        <v>0.2</v>
      </c>
      <c r="M5812">
        <v>326</v>
      </c>
    </row>
    <row r="5813" spans="1:13" customFormat="1" hidden="1">
      <c r="A5813" t="s">
        <v>780</v>
      </c>
      <c r="B5813" t="s">
        <v>781</v>
      </c>
      <c r="C5813" s="1">
        <v>44229</v>
      </c>
      <c r="D5813">
        <v>45917</v>
      </c>
      <c r="E5813">
        <v>30817</v>
      </c>
      <c r="F5813">
        <v>15100</v>
      </c>
      <c r="G5813">
        <v>3283</v>
      </c>
      <c r="H5813">
        <v>2399</v>
      </c>
      <c r="I5813">
        <v>0.66</v>
      </c>
      <c r="J5813">
        <v>0.44</v>
      </c>
      <c r="K5813">
        <v>0.22</v>
      </c>
      <c r="M5813">
        <v>345</v>
      </c>
    </row>
    <row r="5814" spans="1:13" customFormat="1" hidden="1">
      <c r="A5814" t="s">
        <v>780</v>
      </c>
      <c r="B5814" t="s">
        <v>781</v>
      </c>
      <c r="C5814" s="1">
        <v>44230</v>
      </c>
      <c r="D5814">
        <v>50124</v>
      </c>
      <c r="E5814">
        <v>33691</v>
      </c>
      <c r="F5814">
        <v>16433</v>
      </c>
      <c r="G5814">
        <v>4207</v>
      </c>
      <c r="H5814">
        <v>2458</v>
      </c>
      <c r="I5814">
        <v>0.72</v>
      </c>
      <c r="J5814">
        <v>0.48</v>
      </c>
      <c r="K5814">
        <v>0.24</v>
      </c>
      <c r="M5814">
        <v>354</v>
      </c>
    </row>
    <row r="5815" spans="1:13" customFormat="1" hidden="1">
      <c r="A5815" t="s">
        <v>780</v>
      </c>
      <c r="B5815" t="s">
        <v>781</v>
      </c>
      <c r="C5815" s="1">
        <v>44231</v>
      </c>
      <c r="D5815">
        <v>54025</v>
      </c>
      <c r="E5815">
        <v>36929</v>
      </c>
      <c r="F5815">
        <v>17096</v>
      </c>
      <c r="G5815">
        <v>3901</v>
      </c>
      <c r="H5815">
        <v>2341</v>
      </c>
      <c r="I5815">
        <v>0.78</v>
      </c>
      <c r="J5815">
        <v>0.53</v>
      </c>
      <c r="K5815">
        <v>0.25</v>
      </c>
      <c r="M5815">
        <v>337</v>
      </c>
    </row>
    <row r="5816" spans="1:13" customFormat="1" hidden="1">
      <c r="A5816" t="s">
        <v>780</v>
      </c>
      <c r="B5816" t="s">
        <v>781</v>
      </c>
      <c r="C5816" s="1">
        <v>44232</v>
      </c>
      <c r="D5816">
        <v>56860</v>
      </c>
      <c r="E5816">
        <v>39468</v>
      </c>
      <c r="F5816">
        <v>17392</v>
      </c>
      <c r="G5816">
        <v>2835</v>
      </c>
      <c r="H5816">
        <v>2294</v>
      </c>
      <c r="I5816">
        <v>0.82</v>
      </c>
      <c r="J5816">
        <v>0.56999999999999995</v>
      </c>
      <c r="K5816">
        <v>0.25</v>
      </c>
      <c r="M5816">
        <v>330</v>
      </c>
    </row>
    <row r="5817" spans="1:13" customFormat="1" hidden="1">
      <c r="A5817" t="s">
        <v>780</v>
      </c>
      <c r="B5817" t="s">
        <v>781</v>
      </c>
      <c r="C5817" s="1">
        <v>44233</v>
      </c>
      <c r="D5817">
        <v>57016</v>
      </c>
      <c r="E5817">
        <v>39624</v>
      </c>
      <c r="F5817">
        <v>17392</v>
      </c>
      <c r="G5817">
        <v>156</v>
      </c>
      <c r="H5817">
        <v>2285</v>
      </c>
      <c r="I5817">
        <v>0.82</v>
      </c>
      <c r="J5817">
        <v>0.56999999999999995</v>
      </c>
      <c r="K5817">
        <v>0.25</v>
      </c>
      <c r="M5817">
        <v>329</v>
      </c>
    </row>
    <row r="5818" spans="1:13" customFormat="1" hidden="1">
      <c r="A5818" t="s">
        <v>780</v>
      </c>
      <c r="B5818" t="s">
        <v>781</v>
      </c>
      <c r="C5818" s="1">
        <v>44234</v>
      </c>
      <c r="D5818">
        <v>57038</v>
      </c>
      <c r="E5818">
        <v>39646</v>
      </c>
      <c r="F5818">
        <v>17392</v>
      </c>
      <c r="G5818">
        <v>22</v>
      </c>
      <c r="H5818">
        <v>2273</v>
      </c>
      <c r="I5818">
        <v>0.82</v>
      </c>
      <c r="J5818">
        <v>0.56999999999999995</v>
      </c>
      <c r="K5818">
        <v>0.25</v>
      </c>
      <c r="M5818">
        <v>327</v>
      </c>
    </row>
    <row r="5819" spans="1:13" customFormat="1" hidden="1">
      <c r="A5819" t="s">
        <v>780</v>
      </c>
      <c r="B5819" t="s">
        <v>781</v>
      </c>
      <c r="C5819" s="1">
        <v>44235</v>
      </c>
      <c r="D5819">
        <v>58888</v>
      </c>
      <c r="E5819">
        <v>41407</v>
      </c>
      <c r="F5819">
        <v>17481</v>
      </c>
      <c r="G5819">
        <v>1850</v>
      </c>
      <c r="H5819">
        <v>2322</v>
      </c>
      <c r="I5819">
        <v>0.85</v>
      </c>
      <c r="J5819">
        <v>0.6</v>
      </c>
      <c r="K5819">
        <v>0.25</v>
      </c>
      <c r="M5819">
        <v>334</v>
      </c>
    </row>
    <row r="5820" spans="1:13" customFormat="1" hidden="1">
      <c r="A5820" t="s">
        <v>780</v>
      </c>
      <c r="B5820" t="s">
        <v>781</v>
      </c>
      <c r="C5820" s="1">
        <v>44236</v>
      </c>
      <c r="D5820">
        <v>62428</v>
      </c>
      <c r="E5820">
        <v>44482</v>
      </c>
      <c r="F5820">
        <v>17946</v>
      </c>
      <c r="G5820">
        <v>3540</v>
      </c>
      <c r="H5820">
        <v>2359</v>
      </c>
      <c r="I5820">
        <v>0.9</v>
      </c>
      <c r="J5820">
        <v>0.64</v>
      </c>
      <c r="K5820">
        <v>0.26</v>
      </c>
      <c r="M5820">
        <v>340</v>
      </c>
    </row>
    <row r="5821" spans="1:13" customFormat="1" hidden="1">
      <c r="A5821" t="s">
        <v>780</v>
      </c>
      <c r="B5821" t="s">
        <v>781</v>
      </c>
      <c r="C5821" s="1">
        <v>44237</v>
      </c>
      <c r="D5821">
        <v>66163</v>
      </c>
      <c r="E5821">
        <v>47551</v>
      </c>
      <c r="F5821">
        <v>18612</v>
      </c>
      <c r="G5821">
        <v>3735</v>
      </c>
      <c r="H5821">
        <v>2291</v>
      </c>
      <c r="I5821">
        <v>0.95</v>
      </c>
      <c r="J5821">
        <v>0.68</v>
      </c>
      <c r="K5821">
        <v>0.27</v>
      </c>
      <c r="M5821">
        <v>330</v>
      </c>
    </row>
    <row r="5822" spans="1:13" customFormat="1" hidden="1">
      <c r="A5822" t="s">
        <v>780</v>
      </c>
      <c r="B5822" t="s">
        <v>781</v>
      </c>
      <c r="C5822" s="1">
        <v>44238</v>
      </c>
      <c r="D5822">
        <v>71123</v>
      </c>
      <c r="E5822">
        <v>51435</v>
      </c>
      <c r="F5822">
        <v>19688</v>
      </c>
      <c r="G5822">
        <v>4960</v>
      </c>
      <c r="H5822">
        <v>2443</v>
      </c>
      <c r="I5822">
        <v>1.02</v>
      </c>
      <c r="J5822">
        <v>0.74</v>
      </c>
      <c r="K5822">
        <v>0.28000000000000003</v>
      </c>
      <c r="M5822">
        <v>352</v>
      </c>
    </row>
    <row r="5823" spans="1:13" customFormat="1" hidden="1">
      <c r="A5823" t="s">
        <v>780</v>
      </c>
      <c r="B5823" t="s">
        <v>781</v>
      </c>
      <c r="C5823" s="1">
        <v>44239</v>
      </c>
      <c r="D5823">
        <v>74694</v>
      </c>
      <c r="E5823">
        <v>54123</v>
      </c>
      <c r="F5823">
        <v>20571</v>
      </c>
      <c r="G5823">
        <v>3571</v>
      </c>
      <c r="H5823">
        <v>2548</v>
      </c>
      <c r="I5823">
        <v>1.07</v>
      </c>
      <c r="J5823">
        <v>0.78</v>
      </c>
      <c r="K5823">
        <v>0.3</v>
      </c>
      <c r="M5823">
        <v>367</v>
      </c>
    </row>
    <row r="5824" spans="1:13" customFormat="1" hidden="1">
      <c r="A5824" t="s">
        <v>780</v>
      </c>
      <c r="B5824" t="s">
        <v>781</v>
      </c>
      <c r="C5824" s="1">
        <v>44240</v>
      </c>
      <c r="D5824">
        <v>75320</v>
      </c>
      <c r="E5824">
        <v>54646</v>
      </c>
      <c r="F5824">
        <v>20674</v>
      </c>
      <c r="G5824">
        <v>626</v>
      </c>
      <c r="H5824">
        <v>2615</v>
      </c>
      <c r="I5824">
        <v>1.08</v>
      </c>
      <c r="J5824">
        <v>0.79</v>
      </c>
      <c r="K5824">
        <v>0.3</v>
      </c>
      <c r="M5824">
        <v>376</v>
      </c>
    </row>
    <row r="5825" spans="1:13" customFormat="1" hidden="1">
      <c r="A5825" t="s">
        <v>780</v>
      </c>
      <c r="B5825" t="s">
        <v>781</v>
      </c>
      <c r="C5825" s="1">
        <v>44241</v>
      </c>
      <c r="D5825">
        <v>75388</v>
      </c>
      <c r="E5825">
        <v>54690</v>
      </c>
      <c r="F5825">
        <v>20698</v>
      </c>
      <c r="G5825">
        <v>68</v>
      </c>
      <c r="H5825">
        <v>2621</v>
      </c>
      <c r="I5825">
        <v>1.08</v>
      </c>
      <c r="J5825">
        <v>0.79</v>
      </c>
      <c r="K5825">
        <v>0.3</v>
      </c>
      <c r="M5825">
        <v>377</v>
      </c>
    </row>
    <row r="5826" spans="1:13" customFormat="1" hidden="1">
      <c r="A5826" t="s">
        <v>780</v>
      </c>
      <c r="B5826" t="s">
        <v>781</v>
      </c>
      <c r="C5826" s="1">
        <v>44242</v>
      </c>
      <c r="D5826">
        <v>77436</v>
      </c>
      <c r="E5826">
        <v>56113</v>
      </c>
      <c r="F5826">
        <v>21323</v>
      </c>
      <c r="G5826">
        <v>2048</v>
      </c>
      <c r="H5826">
        <v>2650</v>
      </c>
      <c r="I5826">
        <v>1.1100000000000001</v>
      </c>
      <c r="J5826">
        <v>0.81</v>
      </c>
      <c r="K5826">
        <v>0.31</v>
      </c>
      <c r="M5826">
        <v>381</v>
      </c>
    </row>
    <row r="5827" spans="1:13" customFormat="1" hidden="1">
      <c r="A5827" t="s">
        <v>780</v>
      </c>
      <c r="B5827" t="s">
        <v>781</v>
      </c>
      <c r="C5827" s="1">
        <v>44243</v>
      </c>
      <c r="D5827">
        <v>81338</v>
      </c>
      <c r="E5827">
        <v>58562</v>
      </c>
      <c r="F5827">
        <v>22776</v>
      </c>
      <c r="G5827">
        <v>3902</v>
      </c>
      <c r="H5827">
        <v>2701</v>
      </c>
      <c r="I5827">
        <v>1.17</v>
      </c>
      <c r="J5827">
        <v>0.84</v>
      </c>
      <c r="K5827">
        <v>0.33</v>
      </c>
      <c r="M5827">
        <v>389</v>
      </c>
    </row>
    <row r="5828" spans="1:13" customFormat="1" hidden="1">
      <c r="A5828" t="s">
        <v>780</v>
      </c>
      <c r="B5828" t="s">
        <v>781</v>
      </c>
      <c r="C5828" s="1">
        <v>44244</v>
      </c>
      <c r="D5828">
        <v>85920</v>
      </c>
      <c r="E5828">
        <v>61813</v>
      </c>
      <c r="F5828">
        <v>24107</v>
      </c>
      <c r="G5828">
        <v>4582</v>
      </c>
      <c r="H5828">
        <v>2822</v>
      </c>
      <c r="I5828">
        <v>1.24</v>
      </c>
      <c r="J5828">
        <v>0.89</v>
      </c>
      <c r="K5828">
        <v>0.35</v>
      </c>
      <c r="M5828">
        <v>406</v>
      </c>
    </row>
    <row r="5829" spans="1:13" customFormat="1" hidden="1">
      <c r="A5829" t="s">
        <v>780</v>
      </c>
      <c r="B5829" t="s">
        <v>781</v>
      </c>
      <c r="C5829" s="1">
        <v>44245</v>
      </c>
      <c r="D5829">
        <v>90514</v>
      </c>
      <c r="E5829">
        <v>65073</v>
      </c>
      <c r="F5829">
        <v>25441</v>
      </c>
      <c r="G5829">
        <v>4594</v>
      </c>
      <c r="H5829">
        <v>2770</v>
      </c>
      <c r="I5829">
        <v>1.3</v>
      </c>
      <c r="J5829">
        <v>0.94</v>
      </c>
      <c r="K5829">
        <v>0.37</v>
      </c>
      <c r="M5829">
        <v>399</v>
      </c>
    </row>
    <row r="5830" spans="1:13" customFormat="1" hidden="1">
      <c r="A5830" t="s">
        <v>780</v>
      </c>
      <c r="B5830" t="s">
        <v>781</v>
      </c>
      <c r="C5830" s="1">
        <v>44246</v>
      </c>
      <c r="D5830">
        <v>104268</v>
      </c>
      <c r="E5830">
        <v>77518</v>
      </c>
      <c r="F5830">
        <v>26750</v>
      </c>
      <c r="G5830">
        <v>13754</v>
      </c>
      <c r="H5830">
        <v>4225</v>
      </c>
      <c r="I5830">
        <v>1.5</v>
      </c>
      <c r="J5830">
        <v>1.1200000000000001</v>
      </c>
      <c r="K5830">
        <v>0.38</v>
      </c>
      <c r="M5830">
        <v>608</v>
      </c>
    </row>
    <row r="5831" spans="1:13" customFormat="1" hidden="1">
      <c r="A5831" t="s">
        <v>780</v>
      </c>
      <c r="B5831" t="s">
        <v>781</v>
      </c>
      <c r="C5831" s="1">
        <v>44247</v>
      </c>
      <c r="D5831">
        <v>108356</v>
      </c>
      <c r="E5831">
        <v>81433</v>
      </c>
      <c r="F5831">
        <v>26923</v>
      </c>
      <c r="G5831">
        <v>4088</v>
      </c>
      <c r="H5831">
        <v>4719</v>
      </c>
      <c r="I5831">
        <v>1.56</v>
      </c>
      <c r="J5831">
        <v>1.17</v>
      </c>
      <c r="K5831">
        <v>0.39</v>
      </c>
      <c r="M5831">
        <v>679</v>
      </c>
    </row>
    <row r="5832" spans="1:13" customFormat="1" hidden="1">
      <c r="A5832" t="s">
        <v>780</v>
      </c>
      <c r="B5832" t="s">
        <v>781</v>
      </c>
      <c r="C5832" s="1">
        <v>44248</v>
      </c>
      <c r="D5832">
        <v>119354</v>
      </c>
      <c r="E5832">
        <v>92381</v>
      </c>
      <c r="F5832">
        <v>26973</v>
      </c>
      <c r="G5832">
        <v>10998</v>
      </c>
      <c r="H5832">
        <v>6281</v>
      </c>
      <c r="I5832">
        <v>1.72</v>
      </c>
      <c r="J5832">
        <v>1.33</v>
      </c>
      <c r="K5832">
        <v>0.39</v>
      </c>
      <c r="M5832">
        <v>904</v>
      </c>
    </row>
    <row r="5833" spans="1:13" customFormat="1" hidden="1">
      <c r="A5833" t="s">
        <v>780</v>
      </c>
      <c r="B5833" t="s">
        <v>781</v>
      </c>
      <c r="C5833" s="1">
        <v>44249</v>
      </c>
      <c r="D5833">
        <v>131063</v>
      </c>
      <c r="E5833">
        <v>103111</v>
      </c>
      <c r="F5833">
        <v>27952</v>
      </c>
      <c r="G5833">
        <v>11709</v>
      </c>
      <c r="H5833">
        <v>7661</v>
      </c>
      <c r="I5833">
        <v>1.89</v>
      </c>
      <c r="J5833">
        <v>1.48</v>
      </c>
      <c r="K5833">
        <v>0.4</v>
      </c>
      <c r="M5833">
        <v>1103</v>
      </c>
    </row>
    <row r="5834" spans="1:13" customFormat="1" hidden="1">
      <c r="A5834" t="s">
        <v>780</v>
      </c>
      <c r="B5834" t="s">
        <v>781</v>
      </c>
      <c r="C5834" s="1">
        <v>44250</v>
      </c>
      <c r="D5834">
        <v>148226</v>
      </c>
      <c r="E5834">
        <v>118549</v>
      </c>
      <c r="F5834">
        <v>29677</v>
      </c>
      <c r="G5834">
        <v>17163</v>
      </c>
      <c r="H5834">
        <v>9555</v>
      </c>
      <c r="I5834">
        <v>2.13</v>
      </c>
      <c r="J5834">
        <v>1.71</v>
      </c>
      <c r="K5834">
        <v>0.43</v>
      </c>
      <c r="M5834">
        <v>1375</v>
      </c>
    </row>
    <row r="5835" spans="1:13" customFormat="1" hidden="1">
      <c r="A5835" t="s">
        <v>780</v>
      </c>
      <c r="B5835" t="s">
        <v>781</v>
      </c>
      <c r="C5835" s="1">
        <v>44251</v>
      </c>
      <c r="D5835">
        <v>168462</v>
      </c>
      <c r="E5835">
        <v>136454</v>
      </c>
      <c r="F5835">
        <v>32008</v>
      </c>
      <c r="G5835">
        <v>20236</v>
      </c>
      <c r="H5835">
        <v>11792</v>
      </c>
      <c r="I5835">
        <v>2.42</v>
      </c>
      <c r="J5835">
        <v>1.96</v>
      </c>
      <c r="K5835">
        <v>0.46</v>
      </c>
      <c r="M5835">
        <v>1697</v>
      </c>
    </row>
    <row r="5836" spans="1:13" customFormat="1" hidden="1">
      <c r="A5836" t="s">
        <v>780</v>
      </c>
      <c r="B5836" t="s">
        <v>781</v>
      </c>
      <c r="C5836" s="1">
        <v>44252</v>
      </c>
      <c r="D5836">
        <v>188512</v>
      </c>
      <c r="E5836">
        <v>153793</v>
      </c>
      <c r="F5836">
        <v>34719</v>
      </c>
      <c r="G5836">
        <v>20050</v>
      </c>
      <c r="H5836">
        <v>14000</v>
      </c>
      <c r="I5836">
        <v>2.71</v>
      </c>
      <c r="J5836">
        <v>2.21</v>
      </c>
      <c r="K5836">
        <v>0.5</v>
      </c>
      <c r="M5836">
        <v>2015</v>
      </c>
    </row>
    <row r="5837" spans="1:13" customFormat="1" hidden="1">
      <c r="A5837" t="s">
        <v>780</v>
      </c>
      <c r="B5837" t="s">
        <v>781</v>
      </c>
      <c r="C5837" s="1">
        <v>44253</v>
      </c>
      <c r="D5837">
        <v>204439</v>
      </c>
      <c r="E5837">
        <v>167258</v>
      </c>
      <c r="F5837">
        <v>37181</v>
      </c>
      <c r="G5837">
        <v>15927</v>
      </c>
      <c r="H5837">
        <v>14310</v>
      </c>
      <c r="I5837">
        <v>2.94</v>
      </c>
      <c r="J5837">
        <v>2.41</v>
      </c>
      <c r="K5837">
        <v>0.54</v>
      </c>
      <c r="M5837">
        <v>2059</v>
      </c>
    </row>
    <row r="5838" spans="1:13" customFormat="1" hidden="1">
      <c r="A5838" t="s">
        <v>780</v>
      </c>
      <c r="B5838" t="s">
        <v>781</v>
      </c>
      <c r="C5838" s="1">
        <v>44254</v>
      </c>
      <c r="D5838">
        <v>209760</v>
      </c>
      <c r="E5838">
        <v>172393</v>
      </c>
      <c r="F5838">
        <v>37367</v>
      </c>
      <c r="G5838">
        <v>5321</v>
      </c>
      <c r="H5838">
        <v>14486</v>
      </c>
      <c r="I5838">
        <v>3.02</v>
      </c>
      <c r="J5838">
        <v>2.48</v>
      </c>
      <c r="K5838">
        <v>0.54</v>
      </c>
      <c r="M5838">
        <v>2085</v>
      </c>
    </row>
    <row r="5839" spans="1:13" customFormat="1" hidden="1">
      <c r="A5839" t="s">
        <v>780</v>
      </c>
      <c r="B5839" t="s">
        <v>781</v>
      </c>
      <c r="C5839" s="1">
        <v>44255</v>
      </c>
      <c r="D5839">
        <v>212445</v>
      </c>
      <c r="E5839">
        <v>175066</v>
      </c>
      <c r="F5839">
        <v>37379</v>
      </c>
      <c r="G5839">
        <v>2685</v>
      </c>
      <c r="H5839">
        <v>13299</v>
      </c>
      <c r="I5839">
        <v>3.06</v>
      </c>
      <c r="J5839">
        <v>2.52</v>
      </c>
      <c r="K5839">
        <v>0.54</v>
      </c>
      <c r="M5839">
        <v>1914</v>
      </c>
    </row>
    <row r="5840" spans="1:13" customFormat="1" hidden="1">
      <c r="A5840" t="s">
        <v>780</v>
      </c>
      <c r="B5840" t="s">
        <v>781</v>
      </c>
      <c r="C5840" s="1">
        <v>44256</v>
      </c>
      <c r="D5840">
        <v>223539</v>
      </c>
      <c r="E5840">
        <v>184764</v>
      </c>
      <c r="F5840">
        <v>38775</v>
      </c>
      <c r="G5840">
        <v>11094</v>
      </c>
      <c r="H5840">
        <v>13211</v>
      </c>
      <c r="I5840">
        <v>3.22</v>
      </c>
      <c r="J5840">
        <v>2.66</v>
      </c>
      <c r="K5840">
        <v>0.56000000000000005</v>
      </c>
      <c r="M5840">
        <v>1901</v>
      </c>
    </row>
    <row r="5841" spans="1:13" customFormat="1" hidden="1">
      <c r="A5841" t="s">
        <v>780</v>
      </c>
      <c r="B5841" t="s">
        <v>781</v>
      </c>
      <c r="C5841" s="1">
        <v>44257</v>
      </c>
      <c r="D5841">
        <v>243772</v>
      </c>
      <c r="E5841">
        <v>202247</v>
      </c>
      <c r="F5841">
        <v>41525</v>
      </c>
      <c r="G5841">
        <v>20233</v>
      </c>
      <c r="H5841">
        <v>13649</v>
      </c>
      <c r="I5841">
        <v>3.51</v>
      </c>
      <c r="J5841">
        <v>2.91</v>
      </c>
      <c r="K5841">
        <v>0.6</v>
      </c>
      <c r="M5841">
        <v>1964</v>
      </c>
    </row>
    <row r="5842" spans="1:13" customFormat="1" hidden="1">
      <c r="A5842" t="s">
        <v>780</v>
      </c>
      <c r="B5842" t="s">
        <v>781</v>
      </c>
      <c r="C5842" s="1">
        <v>44258</v>
      </c>
      <c r="D5842">
        <v>248169</v>
      </c>
      <c r="E5842">
        <v>206296</v>
      </c>
      <c r="F5842">
        <v>41873</v>
      </c>
      <c r="G5842">
        <v>4397</v>
      </c>
      <c r="H5842">
        <v>11387</v>
      </c>
      <c r="I5842">
        <v>3.57</v>
      </c>
      <c r="J5842">
        <v>2.97</v>
      </c>
      <c r="K5842">
        <v>0.6</v>
      </c>
      <c r="M5842">
        <v>1639</v>
      </c>
    </row>
    <row r="5843" spans="1:13" customFormat="1" hidden="1">
      <c r="A5843" t="s">
        <v>780</v>
      </c>
      <c r="B5843" t="s">
        <v>781</v>
      </c>
      <c r="C5843" s="1">
        <v>44259</v>
      </c>
      <c r="D5843">
        <v>268544</v>
      </c>
      <c r="E5843">
        <v>221832</v>
      </c>
      <c r="F5843">
        <v>46712</v>
      </c>
      <c r="G5843">
        <v>20375</v>
      </c>
      <c r="H5843">
        <v>11433</v>
      </c>
      <c r="I5843">
        <v>3.86</v>
      </c>
      <c r="J5843">
        <v>3.19</v>
      </c>
      <c r="K5843">
        <v>0.67</v>
      </c>
      <c r="M5843">
        <v>1645</v>
      </c>
    </row>
    <row r="5844" spans="1:13" customFormat="1" hidden="1">
      <c r="A5844" t="s">
        <v>780</v>
      </c>
      <c r="B5844" t="s">
        <v>781</v>
      </c>
      <c r="C5844" s="1">
        <v>44260</v>
      </c>
      <c r="D5844">
        <v>284464</v>
      </c>
      <c r="E5844">
        <v>234526</v>
      </c>
      <c r="F5844">
        <v>49938</v>
      </c>
      <c r="G5844">
        <v>15920</v>
      </c>
      <c r="H5844">
        <v>11432</v>
      </c>
      <c r="I5844">
        <v>4.09</v>
      </c>
      <c r="J5844">
        <v>3.38</v>
      </c>
      <c r="K5844">
        <v>0.72</v>
      </c>
      <c r="M5844">
        <v>1645</v>
      </c>
    </row>
    <row r="5845" spans="1:13" customFormat="1" hidden="1">
      <c r="A5845" t="s">
        <v>780</v>
      </c>
      <c r="B5845" t="s">
        <v>781</v>
      </c>
      <c r="C5845" s="1">
        <v>44261</v>
      </c>
      <c r="D5845">
        <v>287118</v>
      </c>
      <c r="E5845">
        <v>237067</v>
      </c>
      <c r="F5845">
        <v>50051</v>
      </c>
      <c r="G5845">
        <v>2654</v>
      </c>
      <c r="H5845">
        <v>11051</v>
      </c>
      <c r="I5845">
        <v>4.13</v>
      </c>
      <c r="J5845">
        <v>3.41</v>
      </c>
      <c r="K5845">
        <v>0.72</v>
      </c>
      <c r="M5845">
        <v>1590</v>
      </c>
    </row>
    <row r="5846" spans="1:13" customFormat="1" hidden="1">
      <c r="A5846" t="s">
        <v>780</v>
      </c>
      <c r="B5846" t="s">
        <v>781</v>
      </c>
      <c r="C5846" s="1">
        <v>44262</v>
      </c>
      <c r="D5846">
        <v>288631</v>
      </c>
      <c r="E5846">
        <v>238575</v>
      </c>
      <c r="F5846">
        <v>50056</v>
      </c>
      <c r="G5846">
        <v>1513</v>
      </c>
      <c r="H5846">
        <v>10884</v>
      </c>
      <c r="I5846">
        <v>4.1500000000000004</v>
      </c>
      <c r="J5846">
        <v>3.43</v>
      </c>
      <c r="K5846">
        <v>0.72</v>
      </c>
      <c r="M5846">
        <v>1566</v>
      </c>
    </row>
    <row r="5847" spans="1:13" customFormat="1" hidden="1">
      <c r="A5847" t="s">
        <v>780</v>
      </c>
      <c r="B5847" t="s">
        <v>781</v>
      </c>
      <c r="C5847" s="1">
        <v>44263</v>
      </c>
      <c r="D5847">
        <v>294132</v>
      </c>
      <c r="E5847">
        <v>243479</v>
      </c>
      <c r="F5847">
        <v>50653</v>
      </c>
      <c r="G5847">
        <v>5501</v>
      </c>
      <c r="H5847">
        <v>10085</v>
      </c>
      <c r="I5847">
        <v>4.2300000000000004</v>
      </c>
      <c r="J5847">
        <v>3.5</v>
      </c>
      <c r="K5847">
        <v>0.73</v>
      </c>
      <c r="M5847">
        <v>1451</v>
      </c>
    </row>
    <row r="5848" spans="1:13" customFormat="1" hidden="1">
      <c r="A5848" t="s">
        <v>780</v>
      </c>
      <c r="B5848" t="s">
        <v>781</v>
      </c>
      <c r="C5848" s="1">
        <v>44264</v>
      </c>
      <c r="D5848">
        <v>302151</v>
      </c>
      <c r="E5848">
        <v>250507</v>
      </c>
      <c r="F5848">
        <v>51644</v>
      </c>
      <c r="G5848">
        <v>8019</v>
      </c>
      <c r="H5848">
        <v>8340</v>
      </c>
      <c r="I5848">
        <v>4.3499999999999996</v>
      </c>
      <c r="J5848">
        <v>3.61</v>
      </c>
      <c r="K5848">
        <v>0.74</v>
      </c>
      <c r="M5848">
        <v>1200</v>
      </c>
    </row>
    <row r="5849" spans="1:13" customFormat="1" hidden="1">
      <c r="A5849" t="s">
        <v>780</v>
      </c>
      <c r="B5849" t="s">
        <v>781</v>
      </c>
      <c r="C5849" s="1">
        <v>44265</v>
      </c>
      <c r="D5849">
        <v>309145</v>
      </c>
      <c r="E5849">
        <v>256410</v>
      </c>
      <c r="F5849">
        <v>52735</v>
      </c>
      <c r="G5849">
        <v>6994</v>
      </c>
      <c r="H5849">
        <v>8711</v>
      </c>
      <c r="I5849">
        <v>4.45</v>
      </c>
      <c r="J5849">
        <v>3.69</v>
      </c>
      <c r="K5849">
        <v>0.76</v>
      </c>
      <c r="M5849">
        <v>1254</v>
      </c>
    </row>
    <row r="5850" spans="1:13" customFormat="1" hidden="1">
      <c r="A5850" t="s">
        <v>780</v>
      </c>
      <c r="B5850" t="s">
        <v>781</v>
      </c>
      <c r="C5850" s="1">
        <v>44266</v>
      </c>
      <c r="D5850">
        <v>324446</v>
      </c>
      <c r="E5850">
        <v>270587</v>
      </c>
      <c r="F5850">
        <v>53859</v>
      </c>
      <c r="G5850">
        <v>15301</v>
      </c>
      <c r="H5850">
        <v>7986</v>
      </c>
      <c r="I5850">
        <v>4.67</v>
      </c>
      <c r="J5850">
        <v>3.89</v>
      </c>
      <c r="K5850">
        <v>0.78</v>
      </c>
      <c r="M5850">
        <v>1149</v>
      </c>
    </row>
    <row r="5851" spans="1:13" customFormat="1" hidden="1">
      <c r="A5851" t="s">
        <v>780</v>
      </c>
      <c r="B5851" t="s">
        <v>781</v>
      </c>
      <c r="C5851" s="1">
        <v>44267</v>
      </c>
      <c r="D5851">
        <v>336660</v>
      </c>
      <c r="E5851">
        <v>279324</v>
      </c>
      <c r="F5851">
        <v>57336</v>
      </c>
      <c r="G5851">
        <v>12214</v>
      </c>
      <c r="H5851">
        <v>7457</v>
      </c>
      <c r="I5851">
        <v>4.8499999999999996</v>
      </c>
      <c r="J5851">
        <v>4.0199999999999996</v>
      </c>
      <c r="K5851">
        <v>0.83</v>
      </c>
      <c r="M5851">
        <v>1073</v>
      </c>
    </row>
    <row r="5852" spans="1:13" customFormat="1" hidden="1">
      <c r="A5852" t="s">
        <v>780</v>
      </c>
      <c r="B5852" t="s">
        <v>781</v>
      </c>
      <c r="C5852" s="1">
        <v>44268</v>
      </c>
      <c r="D5852">
        <v>337904</v>
      </c>
      <c r="E5852">
        <v>280137</v>
      </c>
      <c r="F5852">
        <v>57767</v>
      </c>
      <c r="G5852">
        <v>1244</v>
      </c>
      <c r="H5852">
        <v>7255</v>
      </c>
      <c r="I5852">
        <v>4.8600000000000003</v>
      </c>
      <c r="J5852">
        <v>4.03</v>
      </c>
      <c r="K5852">
        <v>0.83</v>
      </c>
      <c r="M5852">
        <v>1044</v>
      </c>
    </row>
    <row r="5853" spans="1:13" customFormat="1" hidden="1">
      <c r="A5853" t="s">
        <v>780</v>
      </c>
      <c r="B5853" t="s">
        <v>781</v>
      </c>
      <c r="C5853" s="1">
        <v>44269</v>
      </c>
      <c r="D5853">
        <v>338879</v>
      </c>
      <c r="E5853">
        <v>280462</v>
      </c>
      <c r="F5853">
        <v>58417</v>
      </c>
      <c r="G5853">
        <v>975</v>
      </c>
      <c r="H5853">
        <v>7178</v>
      </c>
      <c r="I5853">
        <v>4.88</v>
      </c>
      <c r="J5853">
        <v>4.04</v>
      </c>
      <c r="K5853">
        <v>0.84</v>
      </c>
      <c r="M5853">
        <v>1033</v>
      </c>
    </row>
    <row r="5854" spans="1:13" customFormat="1" hidden="1">
      <c r="A5854" t="s">
        <v>780</v>
      </c>
      <c r="B5854" t="s">
        <v>781</v>
      </c>
      <c r="C5854" s="1">
        <v>44270</v>
      </c>
      <c r="D5854">
        <v>341707</v>
      </c>
      <c r="E5854">
        <v>281713</v>
      </c>
      <c r="F5854">
        <v>59994</v>
      </c>
      <c r="G5854">
        <v>2828</v>
      </c>
      <c r="H5854">
        <v>6796</v>
      </c>
      <c r="I5854">
        <v>4.92</v>
      </c>
      <c r="J5854">
        <v>4.05</v>
      </c>
      <c r="K5854">
        <v>0.86</v>
      </c>
      <c r="M5854">
        <v>978</v>
      </c>
    </row>
    <row r="5855" spans="1:13" customFormat="1" hidden="1">
      <c r="A5855" t="s">
        <v>780</v>
      </c>
      <c r="B5855" t="s">
        <v>781</v>
      </c>
      <c r="C5855" s="1">
        <v>44271</v>
      </c>
      <c r="D5855">
        <v>345994</v>
      </c>
      <c r="E5855">
        <v>284266</v>
      </c>
      <c r="F5855">
        <v>61728</v>
      </c>
      <c r="G5855">
        <v>4287</v>
      </c>
      <c r="H5855">
        <v>6263</v>
      </c>
      <c r="I5855">
        <v>4.9800000000000004</v>
      </c>
      <c r="J5855">
        <v>4.09</v>
      </c>
      <c r="K5855">
        <v>0.89</v>
      </c>
      <c r="M5855">
        <v>901</v>
      </c>
    </row>
    <row r="5856" spans="1:13" customFormat="1" hidden="1">
      <c r="A5856" t="s">
        <v>780</v>
      </c>
      <c r="B5856" t="s">
        <v>781</v>
      </c>
      <c r="C5856" s="1">
        <v>44272</v>
      </c>
      <c r="D5856">
        <v>350702</v>
      </c>
      <c r="E5856">
        <v>286950</v>
      </c>
      <c r="F5856">
        <v>63752</v>
      </c>
      <c r="G5856">
        <v>4708</v>
      </c>
      <c r="H5856">
        <v>5937</v>
      </c>
      <c r="I5856">
        <v>5.05</v>
      </c>
      <c r="J5856">
        <v>4.13</v>
      </c>
      <c r="K5856">
        <v>0.92</v>
      </c>
      <c r="M5856">
        <v>854</v>
      </c>
    </row>
    <row r="5857" spans="1:13" customFormat="1" hidden="1">
      <c r="A5857" t="s">
        <v>780</v>
      </c>
      <c r="B5857" t="s">
        <v>781</v>
      </c>
      <c r="C5857" s="1">
        <v>44273</v>
      </c>
      <c r="D5857">
        <v>356052</v>
      </c>
      <c r="E5857">
        <v>289311</v>
      </c>
      <c r="F5857">
        <v>66741</v>
      </c>
      <c r="G5857">
        <v>5350</v>
      </c>
      <c r="H5857">
        <v>4515</v>
      </c>
      <c r="I5857">
        <v>5.12</v>
      </c>
      <c r="J5857">
        <v>4.16</v>
      </c>
      <c r="K5857">
        <v>0.96</v>
      </c>
      <c r="M5857">
        <v>650</v>
      </c>
    </row>
    <row r="5858" spans="1:13" customFormat="1" hidden="1">
      <c r="A5858" t="s">
        <v>780</v>
      </c>
      <c r="B5858" t="s">
        <v>781</v>
      </c>
      <c r="C5858" s="1">
        <v>44274</v>
      </c>
      <c r="D5858">
        <v>362721</v>
      </c>
      <c r="E5858">
        <v>293176</v>
      </c>
      <c r="F5858">
        <v>69545</v>
      </c>
      <c r="G5858">
        <v>6669</v>
      </c>
      <c r="H5858">
        <v>3723</v>
      </c>
      <c r="I5858">
        <v>5.22</v>
      </c>
      <c r="J5858">
        <v>4.22</v>
      </c>
      <c r="K5858">
        <v>1</v>
      </c>
      <c r="M5858">
        <v>536</v>
      </c>
    </row>
    <row r="5859" spans="1:13" customFormat="1" hidden="1">
      <c r="A5859" t="s">
        <v>780</v>
      </c>
      <c r="B5859" t="s">
        <v>781</v>
      </c>
      <c r="C5859" s="1">
        <v>44275</v>
      </c>
      <c r="D5859">
        <v>366547</v>
      </c>
      <c r="E5859">
        <v>295794</v>
      </c>
      <c r="F5859">
        <v>70753</v>
      </c>
      <c r="G5859">
        <v>3826</v>
      </c>
      <c r="H5859">
        <v>4092</v>
      </c>
      <c r="I5859">
        <v>5.28</v>
      </c>
      <c r="J5859">
        <v>4.26</v>
      </c>
      <c r="K5859">
        <v>1.02</v>
      </c>
      <c r="M5859">
        <v>589</v>
      </c>
    </row>
    <row r="5860" spans="1:13" customFormat="1" hidden="1">
      <c r="A5860" t="s">
        <v>780</v>
      </c>
      <c r="B5860" t="s">
        <v>781</v>
      </c>
      <c r="C5860" s="1">
        <v>44276</v>
      </c>
      <c r="D5860">
        <v>368905</v>
      </c>
      <c r="E5860">
        <v>297681</v>
      </c>
      <c r="F5860">
        <v>71224</v>
      </c>
      <c r="G5860">
        <v>2358</v>
      </c>
      <c r="H5860">
        <v>4289</v>
      </c>
      <c r="I5860">
        <v>5.31</v>
      </c>
      <c r="J5860">
        <v>4.28</v>
      </c>
      <c r="K5860">
        <v>1.03</v>
      </c>
      <c r="M5860">
        <v>617</v>
      </c>
    </row>
    <row r="5861" spans="1:13" customFormat="1" hidden="1">
      <c r="A5861" t="s">
        <v>780</v>
      </c>
      <c r="B5861" t="s">
        <v>781</v>
      </c>
      <c r="C5861" s="1">
        <v>44277</v>
      </c>
      <c r="D5861">
        <v>376370</v>
      </c>
      <c r="E5861">
        <v>302517</v>
      </c>
      <c r="F5861">
        <v>73853</v>
      </c>
      <c r="G5861">
        <v>7465</v>
      </c>
      <c r="H5861">
        <v>4952</v>
      </c>
      <c r="I5861">
        <v>5.42</v>
      </c>
      <c r="J5861">
        <v>4.3499999999999996</v>
      </c>
      <c r="K5861">
        <v>1.06</v>
      </c>
      <c r="M5861">
        <v>713</v>
      </c>
    </row>
    <row r="5862" spans="1:13" customFormat="1" hidden="1">
      <c r="A5862" t="s">
        <v>780</v>
      </c>
      <c r="B5862" t="s">
        <v>781</v>
      </c>
      <c r="C5862" s="1">
        <v>44278</v>
      </c>
      <c r="D5862">
        <v>388805</v>
      </c>
      <c r="E5862">
        <v>310415</v>
      </c>
      <c r="F5862">
        <v>78390</v>
      </c>
      <c r="G5862">
        <v>12435</v>
      </c>
      <c r="H5862">
        <v>6116</v>
      </c>
      <c r="I5862">
        <v>5.6</v>
      </c>
      <c r="J5862">
        <v>4.47</v>
      </c>
      <c r="K5862">
        <v>1.1299999999999999</v>
      </c>
      <c r="M5862">
        <v>880</v>
      </c>
    </row>
    <row r="5863" spans="1:13" customFormat="1" hidden="1">
      <c r="A5863" t="s">
        <v>780</v>
      </c>
      <c r="B5863" t="s">
        <v>781</v>
      </c>
      <c r="C5863" s="1">
        <v>44279</v>
      </c>
      <c r="D5863">
        <v>401309</v>
      </c>
      <c r="E5863">
        <v>321332</v>
      </c>
      <c r="F5863">
        <v>79977</v>
      </c>
      <c r="G5863">
        <v>12504</v>
      </c>
      <c r="H5863">
        <v>7230</v>
      </c>
      <c r="I5863">
        <v>5.78</v>
      </c>
      <c r="J5863">
        <v>4.62</v>
      </c>
      <c r="K5863">
        <v>1.1499999999999999</v>
      </c>
      <c r="M5863">
        <v>1041</v>
      </c>
    </row>
    <row r="5864" spans="1:13" customFormat="1" hidden="1">
      <c r="A5864" t="s">
        <v>780</v>
      </c>
      <c r="B5864" t="s">
        <v>781</v>
      </c>
      <c r="C5864" s="1">
        <v>44280</v>
      </c>
      <c r="D5864">
        <v>415601</v>
      </c>
      <c r="E5864">
        <v>332467</v>
      </c>
      <c r="F5864">
        <v>83134</v>
      </c>
      <c r="G5864">
        <v>14292</v>
      </c>
      <c r="H5864">
        <v>8507</v>
      </c>
      <c r="I5864">
        <v>5.98</v>
      </c>
      <c r="J5864">
        <v>4.78</v>
      </c>
      <c r="K5864">
        <v>1.2</v>
      </c>
      <c r="M5864">
        <v>1224</v>
      </c>
    </row>
    <row r="5865" spans="1:13" customFormat="1" hidden="1">
      <c r="A5865" t="s">
        <v>780</v>
      </c>
      <c r="B5865" t="s">
        <v>781</v>
      </c>
      <c r="C5865" s="1">
        <v>44281</v>
      </c>
      <c r="D5865">
        <v>430228</v>
      </c>
      <c r="E5865">
        <v>343120</v>
      </c>
      <c r="F5865">
        <v>87108</v>
      </c>
      <c r="G5865">
        <v>14627</v>
      </c>
      <c r="H5865">
        <v>9644</v>
      </c>
      <c r="I5865">
        <v>6.19</v>
      </c>
      <c r="J5865">
        <v>4.9400000000000004</v>
      </c>
      <c r="K5865">
        <v>1.25</v>
      </c>
      <c r="M5865">
        <v>1388</v>
      </c>
    </row>
    <row r="5866" spans="1:13" customFormat="1" hidden="1">
      <c r="A5866" t="s">
        <v>780</v>
      </c>
      <c r="B5866" t="s">
        <v>781</v>
      </c>
      <c r="C5866" s="1">
        <v>44282</v>
      </c>
      <c r="D5866">
        <v>434158</v>
      </c>
      <c r="E5866">
        <v>346392</v>
      </c>
      <c r="F5866">
        <v>87766</v>
      </c>
      <c r="G5866">
        <v>3930</v>
      </c>
      <c r="H5866">
        <v>9659</v>
      </c>
      <c r="I5866">
        <v>6.25</v>
      </c>
      <c r="J5866">
        <v>4.99</v>
      </c>
      <c r="K5866">
        <v>1.26</v>
      </c>
      <c r="M5866">
        <v>1390</v>
      </c>
    </row>
    <row r="5867" spans="1:13" customFormat="1" hidden="1">
      <c r="A5867" t="s">
        <v>780</v>
      </c>
      <c r="B5867" t="s">
        <v>781</v>
      </c>
      <c r="C5867" s="1">
        <v>44283</v>
      </c>
      <c r="D5867">
        <v>436541</v>
      </c>
      <c r="E5867">
        <v>348327</v>
      </c>
      <c r="F5867">
        <v>88214</v>
      </c>
      <c r="G5867">
        <v>2383</v>
      </c>
      <c r="H5867">
        <v>9662</v>
      </c>
      <c r="I5867">
        <v>6.28</v>
      </c>
      <c r="J5867">
        <v>5.01</v>
      </c>
      <c r="K5867">
        <v>1.27</v>
      </c>
      <c r="M5867">
        <v>1391</v>
      </c>
    </row>
    <row r="5868" spans="1:13" customFormat="1" hidden="1">
      <c r="A5868" t="s">
        <v>780</v>
      </c>
      <c r="B5868" t="s">
        <v>781</v>
      </c>
      <c r="C5868" s="1">
        <v>44284</v>
      </c>
      <c r="D5868">
        <v>445547</v>
      </c>
      <c r="E5868">
        <v>355220</v>
      </c>
      <c r="F5868">
        <v>90327</v>
      </c>
      <c r="G5868">
        <v>9006</v>
      </c>
      <c r="H5868">
        <v>9882</v>
      </c>
      <c r="I5868">
        <v>6.41</v>
      </c>
      <c r="J5868">
        <v>5.1100000000000003</v>
      </c>
      <c r="K5868">
        <v>1.3</v>
      </c>
      <c r="M5868">
        <v>1422</v>
      </c>
    </row>
    <row r="5869" spans="1:13" customFormat="1" hidden="1">
      <c r="A5869" t="s">
        <v>780</v>
      </c>
      <c r="B5869" t="s">
        <v>781</v>
      </c>
      <c r="C5869" s="1">
        <v>44285</v>
      </c>
      <c r="D5869">
        <v>458731</v>
      </c>
      <c r="E5869">
        <v>365650</v>
      </c>
      <c r="F5869">
        <v>93081</v>
      </c>
      <c r="G5869">
        <v>13184</v>
      </c>
      <c r="H5869">
        <v>9989</v>
      </c>
      <c r="I5869">
        <v>6.6</v>
      </c>
      <c r="J5869">
        <v>5.26</v>
      </c>
      <c r="K5869">
        <v>1.34</v>
      </c>
      <c r="M5869">
        <v>1438</v>
      </c>
    </row>
    <row r="5870" spans="1:13" customFormat="1" hidden="1">
      <c r="A5870" t="s">
        <v>780</v>
      </c>
      <c r="B5870" t="s">
        <v>781</v>
      </c>
      <c r="C5870" s="1">
        <v>44286</v>
      </c>
      <c r="D5870">
        <v>472443</v>
      </c>
      <c r="E5870">
        <v>377440</v>
      </c>
      <c r="F5870">
        <v>95003</v>
      </c>
      <c r="G5870">
        <v>13712</v>
      </c>
      <c r="H5870">
        <v>10162</v>
      </c>
      <c r="I5870">
        <v>6.8</v>
      </c>
      <c r="J5870">
        <v>5.43</v>
      </c>
      <c r="K5870">
        <v>1.37</v>
      </c>
      <c r="M5870">
        <v>1462</v>
      </c>
    </row>
    <row r="5871" spans="1:13" customFormat="1" hidden="1">
      <c r="A5871" t="s">
        <v>780</v>
      </c>
      <c r="B5871" t="s">
        <v>781</v>
      </c>
      <c r="C5871" s="1">
        <v>44287</v>
      </c>
      <c r="D5871">
        <v>486002</v>
      </c>
      <c r="E5871">
        <v>388595</v>
      </c>
      <c r="F5871">
        <v>97407</v>
      </c>
      <c r="G5871">
        <v>13559</v>
      </c>
      <c r="H5871">
        <v>10057</v>
      </c>
      <c r="I5871">
        <v>6.99</v>
      </c>
      <c r="J5871">
        <v>5.59</v>
      </c>
      <c r="K5871">
        <v>1.4</v>
      </c>
      <c r="M5871">
        <v>1447</v>
      </c>
    </row>
    <row r="5872" spans="1:13" customFormat="1" hidden="1">
      <c r="A5872" t="s">
        <v>780</v>
      </c>
      <c r="B5872" t="s">
        <v>781</v>
      </c>
      <c r="C5872" s="1">
        <v>44288</v>
      </c>
      <c r="D5872">
        <v>498085</v>
      </c>
      <c r="E5872">
        <v>398203</v>
      </c>
      <c r="F5872">
        <v>99882</v>
      </c>
      <c r="G5872">
        <v>12083</v>
      </c>
      <c r="H5872">
        <v>9694</v>
      </c>
      <c r="I5872">
        <v>7.17</v>
      </c>
      <c r="J5872">
        <v>5.73</v>
      </c>
      <c r="K5872">
        <v>1.44</v>
      </c>
      <c r="M5872">
        <v>1395</v>
      </c>
    </row>
    <row r="5873" spans="1:13" customFormat="1" hidden="1">
      <c r="A5873" t="s">
        <v>780</v>
      </c>
      <c r="B5873" t="s">
        <v>781</v>
      </c>
      <c r="C5873" s="1">
        <v>44289</v>
      </c>
      <c r="D5873">
        <v>502078</v>
      </c>
      <c r="E5873">
        <v>401514</v>
      </c>
      <c r="F5873">
        <v>100564</v>
      </c>
      <c r="G5873">
        <v>3993</v>
      </c>
      <c r="H5873">
        <v>9703</v>
      </c>
      <c r="I5873">
        <v>7.23</v>
      </c>
      <c r="J5873">
        <v>5.78</v>
      </c>
      <c r="K5873">
        <v>1.45</v>
      </c>
      <c r="M5873">
        <v>1396</v>
      </c>
    </row>
    <row r="5874" spans="1:13" customFormat="1" hidden="1">
      <c r="A5874" t="s">
        <v>780</v>
      </c>
      <c r="B5874" t="s">
        <v>781</v>
      </c>
      <c r="C5874" s="1">
        <v>44290</v>
      </c>
      <c r="D5874">
        <v>503570</v>
      </c>
      <c r="E5874">
        <v>402693</v>
      </c>
      <c r="F5874">
        <v>100877</v>
      </c>
      <c r="G5874">
        <v>1492</v>
      </c>
      <c r="H5874">
        <v>9576</v>
      </c>
      <c r="I5874">
        <v>7.25</v>
      </c>
      <c r="J5874">
        <v>5.8</v>
      </c>
      <c r="K5874">
        <v>1.45</v>
      </c>
      <c r="M5874">
        <v>1378</v>
      </c>
    </row>
    <row r="5875" spans="1:13" customFormat="1" hidden="1">
      <c r="A5875" t="s">
        <v>780</v>
      </c>
      <c r="B5875" t="s">
        <v>781</v>
      </c>
      <c r="C5875" s="1">
        <v>44291</v>
      </c>
      <c r="D5875">
        <v>510049</v>
      </c>
      <c r="E5875">
        <v>407622</v>
      </c>
      <c r="F5875">
        <v>102427</v>
      </c>
      <c r="G5875">
        <v>6479</v>
      </c>
      <c r="H5875">
        <v>9215</v>
      </c>
      <c r="I5875">
        <v>7.34</v>
      </c>
      <c r="J5875">
        <v>5.87</v>
      </c>
      <c r="K5875">
        <v>1.47</v>
      </c>
      <c r="M5875">
        <v>1326</v>
      </c>
    </row>
    <row r="5876" spans="1:13" customFormat="1" hidden="1">
      <c r="A5876" t="s">
        <v>780</v>
      </c>
      <c r="B5876" t="s">
        <v>781</v>
      </c>
      <c r="C5876" s="1">
        <v>44292</v>
      </c>
      <c r="D5876">
        <v>519635</v>
      </c>
      <c r="E5876">
        <v>414790</v>
      </c>
      <c r="F5876">
        <v>104845</v>
      </c>
      <c r="G5876">
        <v>9586</v>
      </c>
      <c r="H5876">
        <v>8701</v>
      </c>
      <c r="I5876">
        <v>7.48</v>
      </c>
      <c r="J5876">
        <v>5.97</v>
      </c>
      <c r="K5876">
        <v>1.51</v>
      </c>
      <c r="M5876">
        <v>1252</v>
      </c>
    </row>
    <row r="5877" spans="1:13" customFormat="1" hidden="1">
      <c r="A5877" t="s">
        <v>780</v>
      </c>
      <c r="B5877" t="s">
        <v>781</v>
      </c>
      <c r="C5877" s="1">
        <v>44293</v>
      </c>
      <c r="D5877">
        <v>533453</v>
      </c>
      <c r="E5877">
        <v>425706</v>
      </c>
      <c r="F5877">
        <v>107747</v>
      </c>
      <c r="G5877">
        <v>13818</v>
      </c>
      <c r="H5877">
        <v>8716</v>
      </c>
      <c r="I5877">
        <v>7.68</v>
      </c>
      <c r="J5877">
        <v>6.13</v>
      </c>
      <c r="K5877">
        <v>1.55</v>
      </c>
      <c r="M5877">
        <v>1254</v>
      </c>
    </row>
    <row r="5878" spans="1:13" customFormat="1" hidden="1">
      <c r="A5878" t="s">
        <v>780</v>
      </c>
      <c r="B5878" t="s">
        <v>781</v>
      </c>
      <c r="C5878" s="1">
        <v>44294</v>
      </c>
      <c r="D5878">
        <v>552516</v>
      </c>
      <c r="E5878">
        <v>442439</v>
      </c>
      <c r="F5878">
        <v>110077</v>
      </c>
      <c r="G5878">
        <v>19063</v>
      </c>
      <c r="H5878">
        <v>9502</v>
      </c>
      <c r="I5878">
        <v>7.95</v>
      </c>
      <c r="J5878">
        <v>6.37</v>
      </c>
      <c r="K5878">
        <v>1.58</v>
      </c>
      <c r="M5878">
        <v>1368</v>
      </c>
    </row>
    <row r="5879" spans="1:13" customFormat="1" hidden="1">
      <c r="A5879" t="s">
        <v>780</v>
      </c>
      <c r="B5879" t="s">
        <v>781</v>
      </c>
      <c r="C5879" s="1">
        <v>44295</v>
      </c>
      <c r="D5879">
        <v>567396</v>
      </c>
      <c r="E5879">
        <v>454711</v>
      </c>
      <c r="F5879">
        <v>112685</v>
      </c>
      <c r="G5879">
        <v>14880</v>
      </c>
      <c r="H5879">
        <v>9902</v>
      </c>
      <c r="I5879">
        <v>8.17</v>
      </c>
      <c r="J5879">
        <v>6.54</v>
      </c>
      <c r="K5879">
        <v>1.62</v>
      </c>
      <c r="M5879">
        <v>1425</v>
      </c>
    </row>
    <row r="5880" spans="1:13" customFormat="1" hidden="1">
      <c r="A5880" t="s">
        <v>780</v>
      </c>
      <c r="B5880" t="s">
        <v>781</v>
      </c>
      <c r="C5880" s="1">
        <v>44296</v>
      </c>
      <c r="D5880">
        <v>571062</v>
      </c>
      <c r="E5880">
        <v>458084</v>
      </c>
      <c r="F5880">
        <v>112978</v>
      </c>
      <c r="G5880">
        <v>3666</v>
      </c>
      <c r="H5880">
        <v>9855</v>
      </c>
      <c r="I5880">
        <v>8.2200000000000006</v>
      </c>
      <c r="J5880">
        <v>6.59</v>
      </c>
      <c r="K5880">
        <v>1.63</v>
      </c>
      <c r="M5880">
        <v>1418</v>
      </c>
    </row>
    <row r="5881" spans="1:13" customFormat="1" hidden="1">
      <c r="A5881" t="s">
        <v>780</v>
      </c>
      <c r="B5881" t="s">
        <v>781</v>
      </c>
      <c r="C5881" s="1">
        <v>44297</v>
      </c>
      <c r="D5881">
        <v>572662</v>
      </c>
      <c r="E5881">
        <v>459409</v>
      </c>
      <c r="F5881">
        <v>113253</v>
      </c>
      <c r="G5881">
        <v>1600</v>
      </c>
      <c r="H5881">
        <v>9870</v>
      </c>
      <c r="I5881">
        <v>8.24</v>
      </c>
      <c r="J5881">
        <v>6.61</v>
      </c>
      <c r="K5881">
        <v>1.63</v>
      </c>
      <c r="M5881">
        <v>1420</v>
      </c>
    </row>
    <row r="5882" spans="1:13" customFormat="1" hidden="1">
      <c r="A5882" t="s">
        <v>780</v>
      </c>
      <c r="B5882" t="s">
        <v>781</v>
      </c>
      <c r="C5882" s="1">
        <v>44298</v>
      </c>
      <c r="D5882">
        <v>579992</v>
      </c>
      <c r="E5882">
        <v>465348</v>
      </c>
      <c r="F5882">
        <v>114644</v>
      </c>
      <c r="G5882">
        <v>7330</v>
      </c>
      <c r="H5882">
        <v>9992</v>
      </c>
      <c r="I5882">
        <v>8.35</v>
      </c>
      <c r="J5882">
        <v>6.7</v>
      </c>
      <c r="K5882">
        <v>1.65</v>
      </c>
      <c r="M5882">
        <v>1438</v>
      </c>
    </row>
    <row r="5883" spans="1:13" customFormat="1" hidden="1">
      <c r="A5883" t="s">
        <v>780</v>
      </c>
      <c r="B5883" t="s">
        <v>781</v>
      </c>
      <c r="C5883" s="1">
        <v>44299</v>
      </c>
      <c r="D5883">
        <v>590495</v>
      </c>
      <c r="E5883">
        <v>474072</v>
      </c>
      <c r="F5883">
        <v>116423</v>
      </c>
      <c r="G5883">
        <v>10503</v>
      </c>
      <c r="H5883">
        <v>10123</v>
      </c>
      <c r="I5883">
        <v>8.5</v>
      </c>
      <c r="J5883">
        <v>6.82</v>
      </c>
      <c r="K5883">
        <v>1.68</v>
      </c>
      <c r="M5883">
        <v>1457</v>
      </c>
    </row>
    <row r="5884" spans="1:13" customFormat="1" hidden="1">
      <c r="A5884" t="s">
        <v>780</v>
      </c>
      <c r="B5884" t="s">
        <v>781</v>
      </c>
      <c r="C5884" s="1">
        <v>44300</v>
      </c>
      <c r="D5884">
        <v>605377</v>
      </c>
      <c r="E5884">
        <v>485498</v>
      </c>
      <c r="F5884">
        <v>119879</v>
      </c>
      <c r="G5884">
        <v>14882</v>
      </c>
      <c r="H5884">
        <v>10275</v>
      </c>
      <c r="I5884">
        <v>8.7100000000000009</v>
      </c>
      <c r="J5884">
        <v>6.99</v>
      </c>
      <c r="K5884">
        <v>1.73</v>
      </c>
      <c r="M5884">
        <v>1479</v>
      </c>
    </row>
    <row r="5885" spans="1:13" customFormat="1" hidden="1">
      <c r="A5885" t="s">
        <v>780</v>
      </c>
      <c r="B5885" t="s">
        <v>781</v>
      </c>
      <c r="C5885" s="1">
        <v>44301</v>
      </c>
      <c r="D5885">
        <v>620375</v>
      </c>
      <c r="E5885">
        <v>496994</v>
      </c>
      <c r="F5885">
        <v>123381</v>
      </c>
      <c r="G5885">
        <v>14998</v>
      </c>
      <c r="H5885">
        <v>9694</v>
      </c>
      <c r="I5885">
        <v>8.93</v>
      </c>
      <c r="J5885">
        <v>7.15</v>
      </c>
      <c r="K5885">
        <v>1.78</v>
      </c>
      <c r="M5885">
        <v>1395</v>
      </c>
    </row>
    <row r="5886" spans="1:13" customFormat="1" hidden="1">
      <c r="A5886" t="s">
        <v>780</v>
      </c>
      <c r="B5886" t="s">
        <v>781</v>
      </c>
      <c r="C5886" s="1">
        <v>44302</v>
      </c>
      <c r="D5886">
        <v>634129</v>
      </c>
      <c r="E5886">
        <v>507245</v>
      </c>
      <c r="F5886">
        <v>126884</v>
      </c>
      <c r="G5886">
        <v>13754</v>
      </c>
      <c r="H5886">
        <v>9533</v>
      </c>
      <c r="I5886">
        <v>9.1300000000000008</v>
      </c>
      <c r="J5886">
        <v>7.3</v>
      </c>
      <c r="K5886">
        <v>1.83</v>
      </c>
      <c r="M5886">
        <v>1372</v>
      </c>
    </row>
    <row r="5887" spans="1:13" customFormat="1" hidden="1">
      <c r="A5887" t="s">
        <v>780</v>
      </c>
      <c r="B5887" t="s">
        <v>781</v>
      </c>
      <c r="C5887" s="1">
        <v>44303</v>
      </c>
      <c r="D5887">
        <v>637216</v>
      </c>
      <c r="E5887">
        <v>509196</v>
      </c>
      <c r="F5887">
        <v>128020</v>
      </c>
      <c r="G5887">
        <v>3087</v>
      </c>
      <c r="H5887">
        <v>9451</v>
      </c>
      <c r="I5887">
        <v>9.17</v>
      </c>
      <c r="J5887">
        <v>7.33</v>
      </c>
      <c r="K5887">
        <v>1.84</v>
      </c>
      <c r="M5887">
        <v>1360</v>
      </c>
    </row>
    <row r="5888" spans="1:13" customFormat="1" hidden="1">
      <c r="A5888" t="s">
        <v>780</v>
      </c>
      <c r="B5888" t="s">
        <v>781</v>
      </c>
      <c r="C5888" s="1">
        <v>44304</v>
      </c>
      <c r="D5888">
        <v>638443</v>
      </c>
      <c r="E5888">
        <v>509905</v>
      </c>
      <c r="F5888">
        <v>128538</v>
      </c>
      <c r="G5888">
        <v>1227</v>
      </c>
      <c r="H5888">
        <v>9397</v>
      </c>
      <c r="I5888">
        <v>9.19</v>
      </c>
      <c r="J5888">
        <v>7.34</v>
      </c>
      <c r="K5888">
        <v>1.85</v>
      </c>
      <c r="M5888">
        <v>1352</v>
      </c>
    </row>
    <row r="5889" spans="1:13" customFormat="1" hidden="1">
      <c r="A5889" t="s">
        <v>780</v>
      </c>
      <c r="B5889" t="s">
        <v>781</v>
      </c>
      <c r="C5889" s="1">
        <v>44305</v>
      </c>
      <c r="D5889">
        <v>645486</v>
      </c>
      <c r="E5889">
        <v>514417</v>
      </c>
      <c r="F5889">
        <v>131069</v>
      </c>
      <c r="G5889">
        <v>7043</v>
      </c>
      <c r="H5889">
        <v>9356</v>
      </c>
      <c r="I5889">
        <v>9.2899999999999991</v>
      </c>
      <c r="J5889">
        <v>7.4</v>
      </c>
      <c r="K5889">
        <v>1.89</v>
      </c>
      <c r="M5889">
        <v>1346</v>
      </c>
    </row>
    <row r="5890" spans="1:13" customFormat="1" hidden="1">
      <c r="A5890" t="s">
        <v>780</v>
      </c>
      <c r="B5890" t="s">
        <v>781</v>
      </c>
      <c r="C5890" s="1">
        <v>44306</v>
      </c>
      <c r="D5890">
        <v>657333</v>
      </c>
      <c r="E5890">
        <v>521956</v>
      </c>
      <c r="F5890">
        <v>135377</v>
      </c>
      <c r="G5890">
        <v>11847</v>
      </c>
      <c r="H5890">
        <v>9548</v>
      </c>
      <c r="I5890">
        <v>9.4600000000000009</v>
      </c>
      <c r="J5890">
        <v>7.51</v>
      </c>
      <c r="K5890">
        <v>1.95</v>
      </c>
      <c r="M5890">
        <v>1374</v>
      </c>
    </row>
    <row r="5891" spans="1:13" customFormat="1" hidden="1">
      <c r="A5891" t="s">
        <v>780</v>
      </c>
      <c r="B5891" t="s">
        <v>781</v>
      </c>
      <c r="C5891" s="1">
        <v>44307</v>
      </c>
      <c r="D5891">
        <v>676501</v>
      </c>
      <c r="E5891">
        <v>533316</v>
      </c>
      <c r="F5891">
        <v>143185</v>
      </c>
      <c r="G5891">
        <v>19168</v>
      </c>
      <c r="H5891">
        <v>10161</v>
      </c>
      <c r="I5891">
        <v>9.74</v>
      </c>
      <c r="J5891">
        <v>7.68</v>
      </c>
      <c r="K5891">
        <v>2.06</v>
      </c>
      <c r="M5891">
        <v>1462</v>
      </c>
    </row>
    <row r="5892" spans="1:13" customFormat="1" hidden="1">
      <c r="A5892" t="s">
        <v>780</v>
      </c>
      <c r="B5892" t="s">
        <v>781</v>
      </c>
      <c r="C5892" s="1">
        <v>44308</v>
      </c>
      <c r="D5892">
        <v>698517</v>
      </c>
      <c r="E5892">
        <v>546700</v>
      </c>
      <c r="F5892">
        <v>151817</v>
      </c>
      <c r="G5892">
        <v>22016</v>
      </c>
      <c r="H5892">
        <v>11163</v>
      </c>
      <c r="I5892">
        <v>10.050000000000001</v>
      </c>
      <c r="J5892">
        <v>7.87</v>
      </c>
      <c r="K5892">
        <v>2.1800000000000002</v>
      </c>
      <c r="M5892">
        <v>1607</v>
      </c>
    </row>
    <row r="5893" spans="1:13" customFormat="1" hidden="1">
      <c r="A5893" t="s">
        <v>780</v>
      </c>
      <c r="B5893" t="s">
        <v>781</v>
      </c>
      <c r="C5893" s="1">
        <v>44309</v>
      </c>
      <c r="D5893">
        <v>716940</v>
      </c>
      <c r="E5893">
        <v>556719</v>
      </c>
      <c r="F5893">
        <v>160221</v>
      </c>
      <c r="G5893">
        <v>18423</v>
      </c>
      <c r="H5893">
        <v>11830</v>
      </c>
      <c r="I5893">
        <v>10.32</v>
      </c>
      <c r="J5893">
        <v>8.01</v>
      </c>
      <c r="K5893">
        <v>2.31</v>
      </c>
      <c r="M5893">
        <v>1703</v>
      </c>
    </row>
    <row r="5894" spans="1:13" customFormat="1" hidden="1">
      <c r="A5894" t="s">
        <v>780</v>
      </c>
      <c r="B5894" t="s">
        <v>781</v>
      </c>
      <c r="C5894" s="1">
        <v>44310</v>
      </c>
      <c r="D5894">
        <v>721170</v>
      </c>
      <c r="E5894">
        <v>558405</v>
      </c>
      <c r="F5894">
        <v>162765</v>
      </c>
      <c r="G5894">
        <v>4230</v>
      </c>
      <c r="H5894">
        <v>11993</v>
      </c>
      <c r="I5894">
        <v>10.38</v>
      </c>
      <c r="J5894">
        <v>8.0399999999999991</v>
      </c>
      <c r="K5894">
        <v>2.34</v>
      </c>
      <c r="M5894">
        <v>1726</v>
      </c>
    </row>
    <row r="5895" spans="1:13" customFormat="1" hidden="1">
      <c r="A5895" t="s">
        <v>780</v>
      </c>
      <c r="B5895" t="s">
        <v>781</v>
      </c>
      <c r="C5895" s="1">
        <v>44311</v>
      </c>
      <c r="D5895">
        <v>723240</v>
      </c>
      <c r="E5895">
        <v>559274</v>
      </c>
      <c r="F5895">
        <v>163966</v>
      </c>
      <c r="G5895">
        <v>2070</v>
      </c>
      <c r="H5895">
        <v>12114</v>
      </c>
      <c r="I5895">
        <v>10.41</v>
      </c>
      <c r="J5895">
        <v>8.0500000000000007</v>
      </c>
      <c r="K5895">
        <v>2.36</v>
      </c>
      <c r="M5895">
        <v>1743</v>
      </c>
    </row>
    <row r="5896" spans="1:13" customFormat="1" hidden="1">
      <c r="A5896" t="s">
        <v>780</v>
      </c>
      <c r="B5896" t="s">
        <v>781</v>
      </c>
      <c r="C5896" s="1">
        <v>44312</v>
      </c>
      <c r="D5896">
        <v>734150</v>
      </c>
      <c r="E5896">
        <v>564282</v>
      </c>
      <c r="F5896">
        <v>169868</v>
      </c>
      <c r="G5896">
        <v>10910</v>
      </c>
      <c r="H5896">
        <v>12666</v>
      </c>
      <c r="I5896">
        <v>10.57</v>
      </c>
      <c r="J5896">
        <v>8.1199999999999992</v>
      </c>
      <c r="K5896">
        <v>2.44</v>
      </c>
      <c r="M5896">
        <v>1823</v>
      </c>
    </row>
    <row r="5897" spans="1:13" customFormat="1" hidden="1">
      <c r="A5897" t="s">
        <v>780</v>
      </c>
      <c r="B5897" t="s">
        <v>781</v>
      </c>
      <c r="C5897" s="1">
        <v>44313</v>
      </c>
      <c r="D5897">
        <v>750899</v>
      </c>
      <c r="E5897">
        <v>572924</v>
      </c>
      <c r="F5897">
        <v>177975</v>
      </c>
      <c r="G5897">
        <v>16749</v>
      </c>
      <c r="H5897">
        <v>13367</v>
      </c>
      <c r="I5897">
        <v>10.81</v>
      </c>
      <c r="J5897">
        <v>8.25</v>
      </c>
      <c r="K5897">
        <v>2.56</v>
      </c>
      <c r="M5897">
        <v>1924</v>
      </c>
    </row>
    <row r="5898" spans="1:13" customFormat="1" hidden="1">
      <c r="A5898" t="s">
        <v>780</v>
      </c>
      <c r="B5898" t="s">
        <v>781</v>
      </c>
      <c r="C5898" s="1">
        <v>44314</v>
      </c>
      <c r="D5898">
        <v>776254</v>
      </c>
      <c r="E5898">
        <v>585719</v>
      </c>
      <c r="F5898">
        <v>190535</v>
      </c>
      <c r="G5898">
        <v>25355</v>
      </c>
      <c r="H5898">
        <v>14250</v>
      </c>
      <c r="I5898">
        <v>11.17</v>
      </c>
      <c r="J5898">
        <v>8.43</v>
      </c>
      <c r="K5898">
        <v>2.74</v>
      </c>
      <c r="M5898">
        <v>2051</v>
      </c>
    </row>
    <row r="5899" spans="1:13" customFormat="1" hidden="1">
      <c r="A5899" t="s">
        <v>780</v>
      </c>
      <c r="B5899" t="s">
        <v>781</v>
      </c>
      <c r="C5899" s="1">
        <v>44315</v>
      </c>
      <c r="D5899">
        <v>803176</v>
      </c>
      <c r="E5899">
        <v>595509</v>
      </c>
      <c r="F5899">
        <v>207667</v>
      </c>
      <c r="G5899">
        <v>26922</v>
      </c>
      <c r="H5899">
        <v>14951</v>
      </c>
      <c r="I5899">
        <v>11.56</v>
      </c>
      <c r="J5899">
        <v>8.57</v>
      </c>
      <c r="K5899">
        <v>2.99</v>
      </c>
      <c r="M5899">
        <v>2152</v>
      </c>
    </row>
    <row r="5900" spans="1:13" customFormat="1" hidden="1">
      <c r="A5900" t="s">
        <v>780</v>
      </c>
      <c r="B5900" t="s">
        <v>781</v>
      </c>
      <c r="C5900" s="1">
        <v>44316</v>
      </c>
      <c r="D5900">
        <v>815463</v>
      </c>
      <c r="E5900">
        <v>602109</v>
      </c>
      <c r="F5900">
        <v>213354</v>
      </c>
      <c r="G5900">
        <v>12287</v>
      </c>
      <c r="H5900">
        <v>14075</v>
      </c>
      <c r="I5900">
        <v>11.74</v>
      </c>
      <c r="J5900">
        <v>8.67</v>
      </c>
      <c r="K5900">
        <v>3.07</v>
      </c>
      <c r="M5900">
        <v>2026</v>
      </c>
    </row>
    <row r="5901" spans="1:13" customFormat="1" hidden="1">
      <c r="A5901" t="s">
        <v>780</v>
      </c>
      <c r="B5901" t="s">
        <v>781</v>
      </c>
      <c r="C5901" s="1">
        <v>44317</v>
      </c>
      <c r="D5901">
        <v>821218</v>
      </c>
      <c r="E5901">
        <v>606144</v>
      </c>
      <c r="F5901">
        <v>215074</v>
      </c>
      <c r="G5901">
        <v>5755</v>
      </c>
      <c r="H5901">
        <v>14293</v>
      </c>
      <c r="I5901">
        <v>11.82</v>
      </c>
      <c r="J5901">
        <v>8.7200000000000006</v>
      </c>
      <c r="K5901">
        <v>3.1</v>
      </c>
      <c r="M5901">
        <v>2057</v>
      </c>
    </row>
    <row r="5902" spans="1:13" customFormat="1" hidden="1">
      <c r="A5902" t="s">
        <v>780</v>
      </c>
      <c r="B5902" t="s">
        <v>781</v>
      </c>
      <c r="C5902" s="1">
        <v>44318</v>
      </c>
      <c r="D5902">
        <v>824623</v>
      </c>
      <c r="E5902">
        <v>608428</v>
      </c>
      <c r="F5902">
        <v>216195</v>
      </c>
      <c r="G5902">
        <v>3405</v>
      </c>
      <c r="H5902">
        <v>14483</v>
      </c>
      <c r="I5902">
        <v>11.87</v>
      </c>
      <c r="J5902">
        <v>8.76</v>
      </c>
      <c r="K5902">
        <v>3.11</v>
      </c>
      <c r="M5902">
        <v>2084</v>
      </c>
    </row>
    <row r="5903" spans="1:13" customFormat="1" hidden="1">
      <c r="A5903" t="s">
        <v>780</v>
      </c>
      <c r="B5903" t="s">
        <v>781</v>
      </c>
      <c r="C5903" s="1">
        <v>44319</v>
      </c>
      <c r="D5903">
        <v>833510</v>
      </c>
      <c r="E5903">
        <v>613677</v>
      </c>
      <c r="F5903">
        <v>219833</v>
      </c>
      <c r="G5903">
        <v>8887</v>
      </c>
      <c r="H5903">
        <v>14194</v>
      </c>
      <c r="I5903">
        <v>12</v>
      </c>
      <c r="J5903">
        <v>8.83</v>
      </c>
      <c r="K5903">
        <v>3.16</v>
      </c>
      <c r="M5903">
        <v>2043</v>
      </c>
    </row>
    <row r="5904" spans="1:13" customFormat="1" hidden="1">
      <c r="A5904" t="s">
        <v>780</v>
      </c>
      <c r="B5904" t="s">
        <v>781</v>
      </c>
      <c r="C5904" s="1">
        <v>44320</v>
      </c>
      <c r="D5904">
        <v>844643</v>
      </c>
      <c r="E5904">
        <v>619256</v>
      </c>
      <c r="F5904">
        <v>225387</v>
      </c>
      <c r="G5904">
        <v>11133</v>
      </c>
      <c r="H5904">
        <v>13392</v>
      </c>
      <c r="I5904">
        <v>12.16</v>
      </c>
      <c r="J5904">
        <v>8.91</v>
      </c>
      <c r="K5904">
        <v>3.24</v>
      </c>
      <c r="M5904">
        <v>1927</v>
      </c>
    </row>
    <row r="5905" spans="1:13" customFormat="1" hidden="1">
      <c r="A5905" t="s">
        <v>780</v>
      </c>
      <c r="B5905" t="s">
        <v>781</v>
      </c>
      <c r="C5905" s="1">
        <v>44321</v>
      </c>
      <c r="D5905">
        <v>877124</v>
      </c>
      <c r="E5905">
        <v>625922</v>
      </c>
      <c r="F5905">
        <v>251202</v>
      </c>
      <c r="G5905">
        <v>32481</v>
      </c>
      <c r="H5905">
        <v>14410</v>
      </c>
      <c r="I5905">
        <v>12.62</v>
      </c>
      <c r="J5905">
        <v>9.01</v>
      </c>
      <c r="K5905">
        <v>3.62</v>
      </c>
      <c r="M5905">
        <v>2074</v>
      </c>
    </row>
    <row r="5906" spans="1:13" customFormat="1" hidden="1">
      <c r="A5906" t="s">
        <v>780</v>
      </c>
      <c r="B5906" t="s">
        <v>781</v>
      </c>
      <c r="C5906" s="1">
        <v>44322</v>
      </c>
      <c r="D5906">
        <v>884254</v>
      </c>
      <c r="E5906">
        <v>629749</v>
      </c>
      <c r="F5906">
        <v>254505</v>
      </c>
      <c r="G5906">
        <v>7130</v>
      </c>
      <c r="H5906">
        <v>11583</v>
      </c>
      <c r="I5906">
        <v>12.73</v>
      </c>
      <c r="J5906">
        <v>9.06</v>
      </c>
      <c r="K5906">
        <v>3.66</v>
      </c>
      <c r="M5906">
        <v>1667</v>
      </c>
    </row>
    <row r="5907" spans="1:13" customFormat="1" hidden="1">
      <c r="A5907" t="s">
        <v>780</v>
      </c>
      <c r="B5907" t="s">
        <v>781</v>
      </c>
      <c r="C5907" s="1">
        <v>44323</v>
      </c>
      <c r="D5907">
        <v>922371</v>
      </c>
      <c r="E5907">
        <v>638468</v>
      </c>
      <c r="F5907">
        <v>283903</v>
      </c>
      <c r="G5907">
        <v>38117</v>
      </c>
      <c r="H5907">
        <v>15273</v>
      </c>
      <c r="I5907">
        <v>13.27</v>
      </c>
      <c r="J5907">
        <v>9.19</v>
      </c>
      <c r="K5907">
        <v>4.09</v>
      </c>
      <c r="M5907">
        <v>2198</v>
      </c>
    </row>
    <row r="5908" spans="1:13" customFormat="1" hidden="1">
      <c r="A5908" t="s">
        <v>780</v>
      </c>
      <c r="B5908" t="s">
        <v>781</v>
      </c>
      <c r="C5908" s="1">
        <v>44324</v>
      </c>
      <c r="D5908">
        <v>932419</v>
      </c>
      <c r="E5908">
        <v>642807</v>
      </c>
      <c r="F5908">
        <v>289612</v>
      </c>
      <c r="G5908">
        <v>10048</v>
      </c>
      <c r="H5908">
        <v>15886</v>
      </c>
      <c r="I5908">
        <v>13.42</v>
      </c>
      <c r="J5908">
        <v>9.25</v>
      </c>
      <c r="K5908">
        <v>4.17</v>
      </c>
      <c r="M5908">
        <v>2286</v>
      </c>
    </row>
    <row r="5909" spans="1:13" customFormat="1" hidden="1">
      <c r="A5909" t="s">
        <v>780</v>
      </c>
      <c r="B5909" t="s">
        <v>781</v>
      </c>
      <c r="C5909" s="1">
        <v>44325</v>
      </c>
      <c r="D5909">
        <v>938064</v>
      </c>
      <c r="E5909">
        <v>646068</v>
      </c>
      <c r="F5909">
        <v>291996</v>
      </c>
      <c r="G5909">
        <v>5645</v>
      </c>
      <c r="H5909">
        <v>16206</v>
      </c>
      <c r="I5909">
        <v>13.5</v>
      </c>
      <c r="J5909">
        <v>9.3000000000000007</v>
      </c>
      <c r="K5909">
        <v>4.2</v>
      </c>
      <c r="M5909">
        <v>2332</v>
      </c>
    </row>
    <row r="5910" spans="1:13" customFormat="1" hidden="1">
      <c r="A5910" t="s">
        <v>780</v>
      </c>
      <c r="B5910" t="s">
        <v>781</v>
      </c>
      <c r="C5910" s="1">
        <v>44326</v>
      </c>
      <c r="D5910">
        <v>963539</v>
      </c>
      <c r="E5910">
        <v>651694</v>
      </c>
      <c r="F5910">
        <v>311845</v>
      </c>
      <c r="G5910">
        <v>25475</v>
      </c>
      <c r="H5910">
        <v>18576</v>
      </c>
      <c r="I5910">
        <v>13.87</v>
      </c>
      <c r="J5910">
        <v>9.3800000000000008</v>
      </c>
      <c r="K5910">
        <v>4.49</v>
      </c>
      <c r="M5910">
        <v>2673</v>
      </c>
    </row>
    <row r="5911" spans="1:13" customFormat="1" hidden="1">
      <c r="A5911" t="s">
        <v>780</v>
      </c>
      <c r="B5911" t="s">
        <v>781</v>
      </c>
      <c r="C5911" s="1">
        <v>44327</v>
      </c>
      <c r="D5911">
        <v>999287</v>
      </c>
      <c r="E5911">
        <v>661204</v>
      </c>
      <c r="F5911">
        <v>338083</v>
      </c>
      <c r="G5911">
        <v>35748</v>
      </c>
      <c r="H5911">
        <v>22092</v>
      </c>
      <c r="I5911">
        <v>14.38</v>
      </c>
      <c r="J5911">
        <v>9.52</v>
      </c>
      <c r="K5911">
        <v>4.87</v>
      </c>
      <c r="M5911">
        <v>3179</v>
      </c>
    </row>
    <row r="5912" spans="1:13" customFormat="1" hidden="1">
      <c r="A5912" t="s">
        <v>780</v>
      </c>
      <c r="B5912" t="s">
        <v>781</v>
      </c>
      <c r="C5912" s="1">
        <v>44328</v>
      </c>
      <c r="D5912">
        <v>1035763</v>
      </c>
      <c r="E5912">
        <v>673441</v>
      </c>
      <c r="F5912">
        <v>362322</v>
      </c>
      <c r="G5912">
        <v>36476</v>
      </c>
      <c r="H5912">
        <v>22663</v>
      </c>
      <c r="I5912">
        <v>14.91</v>
      </c>
      <c r="J5912">
        <v>9.69</v>
      </c>
      <c r="K5912">
        <v>5.21</v>
      </c>
      <c r="M5912">
        <v>3262</v>
      </c>
    </row>
    <row r="5913" spans="1:13" customFormat="1" hidden="1">
      <c r="A5913" t="s">
        <v>780</v>
      </c>
      <c r="B5913" t="s">
        <v>781</v>
      </c>
      <c r="C5913" s="1">
        <v>44329</v>
      </c>
      <c r="D5913">
        <v>1073523</v>
      </c>
      <c r="E5913">
        <v>685543</v>
      </c>
      <c r="F5913">
        <v>387980</v>
      </c>
      <c r="G5913">
        <v>37760</v>
      </c>
      <c r="H5913">
        <v>27038</v>
      </c>
      <c r="I5913">
        <v>15.45</v>
      </c>
      <c r="J5913">
        <v>9.8699999999999992</v>
      </c>
      <c r="K5913">
        <v>5.58</v>
      </c>
      <c r="M5913">
        <v>3891</v>
      </c>
    </row>
    <row r="5914" spans="1:13" customFormat="1" hidden="1">
      <c r="A5914" t="s">
        <v>780</v>
      </c>
      <c r="B5914" t="s">
        <v>781</v>
      </c>
      <c r="C5914" s="1">
        <v>44330</v>
      </c>
      <c r="D5914">
        <v>1106760</v>
      </c>
      <c r="E5914">
        <v>697366</v>
      </c>
      <c r="F5914">
        <v>409394</v>
      </c>
      <c r="G5914">
        <v>33237</v>
      </c>
      <c r="H5914">
        <v>26341</v>
      </c>
      <c r="I5914">
        <v>15.93</v>
      </c>
      <c r="J5914">
        <v>10.039999999999999</v>
      </c>
      <c r="K5914">
        <v>5.89</v>
      </c>
      <c r="M5914">
        <v>3791</v>
      </c>
    </row>
    <row r="5915" spans="1:13" customFormat="1" hidden="1">
      <c r="A5915" t="s">
        <v>780</v>
      </c>
      <c r="B5915" t="s">
        <v>781</v>
      </c>
      <c r="C5915" s="1">
        <v>44331</v>
      </c>
      <c r="D5915">
        <v>1113351</v>
      </c>
      <c r="E5915">
        <v>700203</v>
      </c>
      <c r="F5915">
        <v>413148</v>
      </c>
      <c r="G5915">
        <v>6591</v>
      </c>
      <c r="H5915">
        <v>25847</v>
      </c>
      <c r="I5915">
        <v>16.02</v>
      </c>
      <c r="J5915">
        <v>10.08</v>
      </c>
      <c r="K5915">
        <v>5.95</v>
      </c>
      <c r="M5915">
        <v>3720</v>
      </c>
    </row>
    <row r="5916" spans="1:13" customFormat="1" hidden="1">
      <c r="A5916" t="s">
        <v>780</v>
      </c>
      <c r="B5916" t="s">
        <v>781</v>
      </c>
      <c r="C5916" s="1">
        <v>44332</v>
      </c>
      <c r="D5916">
        <v>1116741</v>
      </c>
      <c r="E5916">
        <v>702012</v>
      </c>
      <c r="F5916">
        <v>414729</v>
      </c>
      <c r="G5916">
        <v>3390</v>
      </c>
      <c r="H5916">
        <v>25525</v>
      </c>
      <c r="I5916">
        <v>16.07</v>
      </c>
      <c r="J5916">
        <v>10.1</v>
      </c>
      <c r="K5916">
        <v>5.97</v>
      </c>
      <c r="M5916">
        <v>3673</v>
      </c>
    </row>
    <row r="5917" spans="1:13" customFormat="1" hidden="1">
      <c r="A5917" t="s">
        <v>780</v>
      </c>
      <c r="B5917" t="s">
        <v>781</v>
      </c>
      <c r="C5917" s="1">
        <v>44333</v>
      </c>
      <c r="D5917">
        <v>1134977</v>
      </c>
      <c r="E5917">
        <v>709006</v>
      </c>
      <c r="F5917">
        <v>425971</v>
      </c>
      <c r="G5917">
        <v>18236</v>
      </c>
      <c r="H5917">
        <v>24491</v>
      </c>
      <c r="I5917">
        <v>16.329999999999998</v>
      </c>
      <c r="J5917">
        <v>10.199999999999999</v>
      </c>
      <c r="K5917">
        <v>6.13</v>
      </c>
      <c r="M5917">
        <v>3525</v>
      </c>
    </row>
    <row r="5918" spans="1:13" customFormat="1" hidden="1">
      <c r="A5918" t="s">
        <v>780</v>
      </c>
      <c r="B5918" t="s">
        <v>781</v>
      </c>
      <c r="C5918" s="1">
        <v>44334</v>
      </c>
      <c r="D5918">
        <v>1161048</v>
      </c>
      <c r="E5918">
        <v>720124</v>
      </c>
      <c r="F5918">
        <v>440924</v>
      </c>
      <c r="G5918">
        <v>26071</v>
      </c>
      <c r="H5918">
        <v>23109</v>
      </c>
      <c r="I5918">
        <v>16.71</v>
      </c>
      <c r="J5918">
        <v>10.36</v>
      </c>
      <c r="K5918">
        <v>6.35</v>
      </c>
      <c r="M5918">
        <v>3326</v>
      </c>
    </row>
    <row r="5919" spans="1:13" customFormat="1" hidden="1">
      <c r="A5919" t="s">
        <v>780</v>
      </c>
      <c r="B5919" t="s">
        <v>781</v>
      </c>
      <c r="C5919" s="1">
        <v>44335</v>
      </c>
      <c r="D5919">
        <v>1191397</v>
      </c>
      <c r="E5919">
        <v>733149</v>
      </c>
      <c r="F5919">
        <v>458248</v>
      </c>
      <c r="G5919">
        <v>30349</v>
      </c>
      <c r="H5919">
        <v>22233</v>
      </c>
      <c r="I5919">
        <v>17.149999999999999</v>
      </c>
      <c r="J5919">
        <v>10.55</v>
      </c>
      <c r="K5919">
        <v>6.59</v>
      </c>
      <c r="M5919">
        <v>3200</v>
      </c>
    </row>
    <row r="5920" spans="1:13" customFormat="1" hidden="1">
      <c r="A5920" t="s">
        <v>780</v>
      </c>
      <c r="B5920" t="s">
        <v>781</v>
      </c>
      <c r="C5920" s="1">
        <v>44336</v>
      </c>
      <c r="D5920">
        <v>1225601</v>
      </c>
      <c r="E5920">
        <v>746125</v>
      </c>
      <c r="F5920">
        <v>479476</v>
      </c>
      <c r="G5920">
        <v>34204</v>
      </c>
      <c r="H5920">
        <v>21725</v>
      </c>
      <c r="I5920">
        <v>17.64</v>
      </c>
      <c r="J5920">
        <v>10.74</v>
      </c>
      <c r="K5920">
        <v>6.9</v>
      </c>
      <c r="M5920">
        <v>3127</v>
      </c>
    </row>
    <row r="5921" spans="1:13" customFormat="1" hidden="1">
      <c r="A5921" t="s">
        <v>780</v>
      </c>
      <c r="B5921" t="s">
        <v>781</v>
      </c>
      <c r="C5921" s="1">
        <v>44337</v>
      </c>
      <c r="D5921">
        <v>1250667</v>
      </c>
      <c r="E5921">
        <v>756201</v>
      </c>
      <c r="F5921">
        <v>494466</v>
      </c>
      <c r="G5921">
        <v>25066</v>
      </c>
      <c r="H5921">
        <v>20558</v>
      </c>
      <c r="I5921">
        <v>18</v>
      </c>
      <c r="J5921">
        <v>10.88</v>
      </c>
      <c r="K5921">
        <v>7.12</v>
      </c>
      <c r="M5921">
        <v>2959</v>
      </c>
    </row>
    <row r="5922" spans="1:13" customFormat="1" hidden="1">
      <c r="A5922" t="s">
        <v>780</v>
      </c>
      <c r="B5922" t="s">
        <v>781</v>
      </c>
      <c r="C5922" s="1">
        <v>44338</v>
      </c>
      <c r="D5922">
        <v>1257015</v>
      </c>
      <c r="E5922">
        <v>758350</v>
      </c>
      <c r="F5922">
        <v>498665</v>
      </c>
      <c r="G5922">
        <v>6348</v>
      </c>
      <c r="H5922">
        <v>20523</v>
      </c>
      <c r="I5922">
        <v>18.09</v>
      </c>
      <c r="J5922">
        <v>10.91</v>
      </c>
      <c r="K5922">
        <v>7.18</v>
      </c>
      <c r="M5922">
        <v>2954</v>
      </c>
    </row>
    <row r="5923" spans="1:13" customFormat="1" hidden="1">
      <c r="A5923" t="s">
        <v>780</v>
      </c>
      <c r="B5923" t="s">
        <v>781</v>
      </c>
      <c r="C5923" s="1">
        <v>44339</v>
      </c>
      <c r="D5923">
        <v>1260683</v>
      </c>
      <c r="E5923">
        <v>759630</v>
      </c>
      <c r="F5923">
        <v>501053</v>
      </c>
      <c r="G5923">
        <v>3668</v>
      </c>
      <c r="H5923">
        <v>20563</v>
      </c>
      <c r="I5923">
        <v>18.14</v>
      </c>
      <c r="J5923">
        <v>10.93</v>
      </c>
      <c r="K5923">
        <v>7.21</v>
      </c>
      <c r="M5923">
        <v>2959</v>
      </c>
    </row>
    <row r="5924" spans="1:13" customFormat="1" hidden="1">
      <c r="A5924" t="s">
        <v>780</v>
      </c>
      <c r="B5924" t="s">
        <v>781</v>
      </c>
      <c r="C5924" s="1">
        <v>44340</v>
      </c>
      <c r="D5924">
        <v>1265855</v>
      </c>
      <c r="E5924">
        <v>760923</v>
      </c>
      <c r="F5924">
        <v>504932</v>
      </c>
      <c r="G5924">
        <v>5172</v>
      </c>
      <c r="H5924">
        <v>18697</v>
      </c>
      <c r="I5924">
        <v>18.22</v>
      </c>
      <c r="J5924">
        <v>10.95</v>
      </c>
      <c r="K5924">
        <v>7.27</v>
      </c>
      <c r="M5924">
        <v>2691</v>
      </c>
    </row>
    <row r="5925" spans="1:13" customFormat="1" hidden="1">
      <c r="A5925" t="s">
        <v>780</v>
      </c>
      <c r="B5925" t="s">
        <v>781</v>
      </c>
      <c r="C5925" s="1">
        <v>44341</v>
      </c>
      <c r="D5925">
        <v>1282717</v>
      </c>
      <c r="E5925">
        <v>766754</v>
      </c>
      <c r="F5925">
        <v>515963</v>
      </c>
      <c r="G5925">
        <v>16862</v>
      </c>
      <c r="H5925">
        <v>17381</v>
      </c>
      <c r="I5925">
        <v>18.46</v>
      </c>
      <c r="J5925">
        <v>11.03</v>
      </c>
      <c r="K5925">
        <v>7.43</v>
      </c>
      <c r="M5925">
        <v>2501</v>
      </c>
    </row>
    <row r="5926" spans="1:13" customFormat="1" hidden="1">
      <c r="A5926" t="s">
        <v>780</v>
      </c>
      <c r="B5926" t="s">
        <v>781</v>
      </c>
      <c r="C5926" s="1">
        <v>44342</v>
      </c>
      <c r="D5926">
        <v>1303575</v>
      </c>
      <c r="E5926">
        <v>777089</v>
      </c>
      <c r="F5926">
        <v>526486</v>
      </c>
      <c r="G5926">
        <v>20858</v>
      </c>
      <c r="H5926">
        <v>16025</v>
      </c>
      <c r="I5926">
        <v>18.760000000000002</v>
      </c>
      <c r="J5926">
        <v>11.18</v>
      </c>
      <c r="K5926">
        <v>7.58</v>
      </c>
      <c r="M5926">
        <v>2306</v>
      </c>
    </row>
    <row r="5927" spans="1:13" customFormat="1" hidden="1">
      <c r="A5927" t="s">
        <v>780</v>
      </c>
      <c r="B5927" t="s">
        <v>781</v>
      </c>
      <c r="C5927" s="1">
        <v>44343</v>
      </c>
      <c r="D5927">
        <v>1321786</v>
      </c>
      <c r="E5927">
        <v>787995</v>
      </c>
      <c r="F5927">
        <v>533791</v>
      </c>
      <c r="G5927">
        <v>18211</v>
      </c>
      <c r="H5927">
        <v>13741</v>
      </c>
      <c r="I5927">
        <v>19.02</v>
      </c>
      <c r="J5927">
        <v>11.34</v>
      </c>
      <c r="K5927">
        <v>7.68</v>
      </c>
      <c r="M5927">
        <v>1978</v>
      </c>
    </row>
    <row r="5928" spans="1:13" customFormat="1" hidden="1">
      <c r="A5928" t="s">
        <v>780</v>
      </c>
      <c r="B5928" t="s">
        <v>781</v>
      </c>
      <c r="C5928" s="1">
        <v>44344</v>
      </c>
      <c r="D5928">
        <v>1341130</v>
      </c>
      <c r="E5928">
        <v>796827</v>
      </c>
      <c r="F5928">
        <v>544303</v>
      </c>
      <c r="G5928">
        <v>19344</v>
      </c>
      <c r="H5928">
        <v>12923</v>
      </c>
      <c r="I5928">
        <v>19.3</v>
      </c>
      <c r="J5928">
        <v>11.47</v>
      </c>
      <c r="K5928">
        <v>7.83</v>
      </c>
      <c r="M5928">
        <v>1860</v>
      </c>
    </row>
    <row r="5929" spans="1:13" customFormat="1" hidden="1">
      <c r="A5929" t="s">
        <v>780</v>
      </c>
      <c r="B5929" t="s">
        <v>781</v>
      </c>
      <c r="C5929" s="1">
        <v>44345</v>
      </c>
      <c r="D5929">
        <v>1348204</v>
      </c>
      <c r="E5929">
        <v>799293</v>
      </c>
      <c r="F5929">
        <v>548911</v>
      </c>
      <c r="G5929">
        <v>7074</v>
      </c>
      <c r="H5929">
        <v>13027</v>
      </c>
      <c r="I5929">
        <v>19.399999999999999</v>
      </c>
      <c r="J5929">
        <v>11.5</v>
      </c>
      <c r="K5929">
        <v>7.9</v>
      </c>
      <c r="M5929">
        <v>1875</v>
      </c>
    </row>
    <row r="5930" spans="1:13" customFormat="1" hidden="1">
      <c r="A5930" t="s">
        <v>780</v>
      </c>
      <c r="B5930" t="s">
        <v>781</v>
      </c>
      <c r="C5930" s="1">
        <v>44346</v>
      </c>
      <c r="D5930">
        <v>1353249</v>
      </c>
      <c r="E5930">
        <v>801064</v>
      </c>
      <c r="F5930">
        <v>552185</v>
      </c>
      <c r="G5930">
        <v>5045</v>
      </c>
      <c r="H5930">
        <v>13224</v>
      </c>
      <c r="I5930">
        <v>19.48</v>
      </c>
      <c r="J5930">
        <v>11.53</v>
      </c>
      <c r="K5930">
        <v>7.95</v>
      </c>
      <c r="M5930">
        <v>1903</v>
      </c>
    </row>
    <row r="5931" spans="1:13" customFormat="1" hidden="1">
      <c r="A5931" t="s">
        <v>780</v>
      </c>
      <c r="B5931" t="s">
        <v>781</v>
      </c>
      <c r="C5931" s="1">
        <v>44347</v>
      </c>
      <c r="D5931">
        <v>1365923</v>
      </c>
      <c r="E5931">
        <v>805538</v>
      </c>
      <c r="F5931">
        <v>560385</v>
      </c>
      <c r="G5931">
        <v>12674</v>
      </c>
      <c r="H5931">
        <v>14295</v>
      </c>
      <c r="I5931">
        <v>19.66</v>
      </c>
      <c r="J5931">
        <v>11.59</v>
      </c>
      <c r="K5931">
        <v>8.06</v>
      </c>
      <c r="M5931">
        <v>2057</v>
      </c>
    </row>
    <row r="5932" spans="1:13" customFormat="1" hidden="1">
      <c r="A5932" t="s">
        <v>780</v>
      </c>
      <c r="B5932" t="s">
        <v>781</v>
      </c>
      <c r="C5932" s="1">
        <v>44348</v>
      </c>
      <c r="D5932">
        <v>1383971</v>
      </c>
      <c r="E5932">
        <v>812072</v>
      </c>
      <c r="F5932">
        <v>571899</v>
      </c>
      <c r="G5932">
        <v>18048</v>
      </c>
      <c r="H5932">
        <v>14465</v>
      </c>
      <c r="I5932">
        <v>19.920000000000002</v>
      </c>
      <c r="J5932">
        <v>11.69</v>
      </c>
      <c r="K5932">
        <v>8.23</v>
      </c>
      <c r="M5932">
        <v>2082</v>
      </c>
    </row>
    <row r="5933" spans="1:13" customFormat="1" hidden="1">
      <c r="A5933" t="s">
        <v>780</v>
      </c>
      <c r="B5933" t="s">
        <v>781</v>
      </c>
      <c r="C5933" s="1">
        <v>44349</v>
      </c>
      <c r="D5933">
        <v>1405952</v>
      </c>
      <c r="E5933">
        <v>819332</v>
      </c>
      <c r="F5933">
        <v>586620</v>
      </c>
      <c r="G5933">
        <v>21981</v>
      </c>
      <c r="H5933">
        <v>14625</v>
      </c>
      <c r="I5933">
        <v>20.23</v>
      </c>
      <c r="J5933">
        <v>11.79</v>
      </c>
      <c r="K5933">
        <v>8.44</v>
      </c>
      <c r="M5933">
        <v>2105</v>
      </c>
    </row>
    <row r="5934" spans="1:13" customFormat="1" hidden="1">
      <c r="A5934" t="s">
        <v>780</v>
      </c>
      <c r="B5934" t="s">
        <v>781</v>
      </c>
      <c r="C5934" s="1">
        <v>44350</v>
      </c>
      <c r="D5934">
        <v>1429105</v>
      </c>
      <c r="E5934">
        <v>827703</v>
      </c>
      <c r="F5934">
        <v>601402</v>
      </c>
      <c r="G5934">
        <v>23153</v>
      </c>
      <c r="H5934">
        <v>15331</v>
      </c>
      <c r="I5934">
        <v>20.57</v>
      </c>
      <c r="J5934">
        <v>11.91</v>
      </c>
      <c r="K5934">
        <v>8.66</v>
      </c>
      <c r="M5934">
        <v>2206</v>
      </c>
    </row>
    <row r="5935" spans="1:13" customFormat="1" hidden="1">
      <c r="A5935" t="s">
        <v>780</v>
      </c>
      <c r="B5935" t="s">
        <v>781</v>
      </c>
      <c r="C5935" s="1">
        <v>44351</v>
      </c>
      <c r="D5935">
        <v>1450850</v>
      </c>
      <c r="E5935">
        <v>834815</v>
      </c>
      <c r="F5935">
        <v>616035</v>
      </c>
      <c r="G5935">
        <v>21745</v>
      </c>
      <c r="H5935">
        <v>15674</v>
      </c>
      <c r="I5935">
        <v>20.88</v>
      </c>
      <c r="J5935">
        <v>12.01</v>
      </c>
      <c r="K5935">
        <v>8.8699999999999992</v>
      </c>
      <c r="M5935">
        <v>2256</v>
      </c>
    </row>
    <row r="5936" spans="1:13" customFormat="1" hidden="1">
      <c r="A5936" t="s">
        <v>780</v>
      </c>
      <c r="B5936" t="s">
        <v>781</v>
      </c>
      <c r="C5936" s="1">
        <v>44352</v>
      </c>
      <c r="D5936">
        <v>1456841</v>
      </c>
      <c r="E5936">
        <v>837157</v>
      </c>
      <c r="F5936">
        <v>619684</v>
      </c>
      <c r="G5936">
        <v>5991</v>
      </c>
      <c r="H5936">
        <v>15520</v>
      </c>
      <c r="I5936">
        <v>20.97</v>
      </c>
      <c r="J5936">
        <v>12.05</v>
      </c>
      <c r="K5936">
        <v>8.92</v>
      </c>
      <c r="M5936">
        <v>2234</v>
      </c>
    </row>
    <row r="5937" spans="1:13" customFormat="1" hidden="1">
      <c r="A5937" t="s">
        <v>780</v>
      </c>
      <c r="B5937" t="s">
        <v>781</v>
      </c>
      <c r="C5937" s="1">
        <v>44353</v>
      </c>
      <c r="D5937">
        <v>1464251</v>
      </c>
      <c r="E5937">
        <v>840111</v>
      </c>
      <c r="F5937">
        <v>624140</v>
      </c>
      <c r="G5937">
        <v>7410</v>
      </c>
      <c r="H5937">
        <v>15857</v>
      </c>
      <c r="I5937">
        <v>21.07</v>
      </c>
      <c r="J5937">
        <v>12.09</v>
      </c>
      <c r="K5937">
        <v>8.98</v>
      </c>
      <c r="M5937">
        <v>2282</v>
      </c>
    </row>
    <row r="5938" spans="1:13" customFormat="1" hidden="1">
      <c r="A5938" t="s">
        <v>780</v>
      </c>
      <c r="B5938" t="s">
        <v>781</v>
      </c>
      <c r="C5938" s="1">
        <v>44354</v>
      </c>
      <c r="D5938">
        <v>1478774</v>
      </c>
      <c r="E5938">
        <v>844483</v>
      </c>
      <c r="F5938">
        <v>634291</v>
      </c>
      <c r="G5938">
        <v>14523</v>
      </c>
      <c r="H5938">
        <v>16122</v>
      </c>
      <c r="I5938">
        <v>21.28</v>
      </c>
      <c r="J5938">
        <v>12.15</v>
      </c>
      <c r="K5938">
        <v>9.1300000000000008</v>
      </c>
      <c r="M5938">
        <v>2320</v>
      </c>
    </row>
    <row r="5939" spans="1:13" customFormat="1" hidden="1">
      <c r="A5939" t="s">
        <v>780</v>
      </c>
      <c r="B5939" t="s">
        <v>781</v>
      </c>
      <c r="C5939" s="1">
        <v>44355</v>
      </c>
      <c r="D5939">
        <v>1500534</v>
      </c>
      <c r="E5939">
        <v>851993</v>
      </c>
      <c r="F5939">
        <v>648541</v>
      </c>
      <c r="G5939">
        <v>21760</v>
      </c>
      <c r="H5939">
        <v>16652</v>
      </c>
      <c r="I5939">
        <v>21.6</v>
      </c>
      <c r="J5939">
        <v>12.26</v>
      </c>
      <c r="K5939">
        <v>9.33</v>
      </c>
      <c r="M5939">
        <v>2397</v>
      </c>
    </row>
    <row r="5940" spans="1:13" customFormat="1" hidden="1">
      <c r="A5940" t="s">
        <v>780</v>
      </c>
      <c r="B5940" t="s">
        <v>781</v>
      </c>
      <c r="C5940" s="1">
        <v>44356</v>
      </c>
      <c r="D5940">
        <v>1524541</v>
      </c>
      <c r="E5940">
        <v>860007</v>
      </c>
      <c r="F5940">
        <v>664534</v>
      </c>
      <c r="G5940">
        <v>24007</v>
      </c>
      <c r="H5940">
        <v>16941</v>
      </c>
      <c r="I5940">
        <v>21.94</v>
      </c>
      <c r="J5940">
        <v>12.38</v>
      </c>
      <c r="K5940">
        <v>9.56</v>
      </c>
      <c r="M5940">
        <v>2438</v>
      </c>
    </row>
    <row r="5941" spans="1:13" customFormat="1" hidden="1">
      <c r="A5941" t="s">
        <v>780</v>
      </c>
      <c r="B5941" t="s">
        <v>781</v>
      </c>
      <c r="C5941" s="1">
        <v>44357</v>
      </c>
      <c r="D5941">
        <v>1548304</v>
      </c>
      <c r="E5941">
        <v>867873</v>
      </c>
      <c r="F5941">
        <v>680431</v>
      </c>
      <c r="G5941">
        <v>23763</v>
      </c>
      <c r="H5941">
        <v>17028</v>
      </c>
      <c r="I5941">
        <v>22.28</v>
      </c>
      <c r="J5941">
        <v>12.49</v>
      </c>
      <c r="K5941">
        <v>9.7899999999999991</v>
      </c>
      <c r="M5941">
        <v>2451</v>
      </c>
    </row>
    <row r="5942" spans="1:13" customFormat="1" hidden="1">
      <c r="A5942" t="s">
        <v>780</v>
      </c>
      <c r="B5942" t="s">
        <v>781</v>
      </c>
      <c r="C5942" s="1">
        <v>44358</v>
      </c>
      <c r="D5942">
        <v>1568793</v>
      </c>
      <c r="E5942">
        <v>874457</v>
      </c>
      <c r="F5942">
        <v>694336</v>
      </c>
      <c r="G5942">
        <v>20489</v>
      </c>
      <c r="H5942">
        <v>16849</v>
      </c>
      <c r="I5942">
        <v>22.58</v>
      </c>
      <c r="J5942">
        <v>12.58</v>
      </c>
      <c r="K5942">
        <v>9.99</v>
      </c>
      <c r="M5942">
        <v>2425</v>
      </c>
    </row>
    <row r="5943" spans="1:13" customFormat="1" hidden="1">
      <c r="A5943" t="s">
        <v>780</v>
      </c>
      <c r="B5943" t="s">
        <v>781</v>
      </c>
      <c r="C5943" s="1">
        <v>44359</v>
      </c>
      <c r="D5943">
        <v>1573761</v>
      </c>
      <c r="E5943">
        <v>876614</v>
      </c>
      <c r="F5943">
        <v>697147</v>
      </c>
      <c r="G5943">
        <v>4968</v>
      </c>
      <c r="H5943">
        <v>16703</v>
      </c>
      <c r="I5943">
        <v>22.65</v>
      </c>
      <c r="J5943">
        <v>12.62</v>
      </c>
      <c r="K5943">
        <v>10.029999999999999</v>
      </c>
      <c r="M5943">
        <v>2404</v>
      </c>
    </row>
    <row r="5944" spans="1:13" customFormat="1" hidden="1">
      <c r="A5944" t="s">
        <v>780</v>
      </c>
      <c r="B5944" t="s">
        <v>781</v>
      </c>
      <c r="C5944" s="1">
        <v>44360</v>
      </c>
      <c r="D5944">
        <v>1577024</v>
      </c>
      <c r="E5944">
        <v>878290</v>
      </c>
      <c r="F5944">
        <v>698734</v>
      </c>
      <c r="G5944">
        <v>3263</v>
      </c>
      <c r="H5944">
        <v>16110</v>
      </c>
      <c r="I5944">
        <v>22.7</v>
      </c>
      <c r="J5944">
        <v>12.64</v>
      </c>
      <c r="K5944">
        <v>10.06</v>
      </c>
      <c r="M5944">
        <v>2319</v>
      </c>
    </row>
    <row r="5945" spans="1:13" customFormat="1" hidden="1">
      <c r="A5945" t="s">
        <v>780</v>
      </c>
      <c r="B5945" t="s">
        <v>781</v>
      </c>
      <c r="C5945" s="1">
        <v>44361</v>
      </c>
      <c r="D5945">
        <v>1586678</v>
      </c>
      <c r="E5945">
        <v>882269</v>
      </c>
      <c r="F5945">
        <v>704409</v>
      </c>
      <c r="G5945">
        <v>9654</v>
      </c>
      <c r="H5945">
        <v>15415</v>
      </c>
      <c r="I5945">
        <v>22.84</v>
      </c>
      <c r="J5945">
        <v>12.7</v>
      </c>
      <c r="K5945">
        <v>10.14</v>
      </c>
      <c r="M5945">
        <v>2218</v>
      </c>
    </row>
    <row r="5946" spans="1:13" customFormat="1" hidden="1">
      <c r="A5946" t="s">
        <v>780</v>
      </c>
      <c r="B5946" t="s">
        <v>781</v>
      </c>
      <c r="C5946" s="1">
        <v>44362</v>
      </c>
      <c r="D5946">
        <v>1602136</v>
      </c>
      <c r="E5946">
        <v>888892</v>
      </c>
      <c r="F5946">
        <v>713244</v>
      </c>
      <c r="G5946">
        <v>15458</v>
      </c>
      <c r="H5946">
        <v>14515</v>
      </c>
      <c r="I5946">
        <v>23.06</v>
      </c>
      <c r="J5946">
        <v>12.79</v>
      </c>
      <c r="K5946">
        <v>10.26</v>
      </c>
      <c r="M5946">
        <v>2089</v>
      </c>
    </row>
    <row r="5947" spans="1:13" customFormat="1" hidden="1">
      <c r="A5947" t="s">
        <v>780</v>
      </c>
      <c r="B5947" t="s">
        <v>781</v>
      </c>
      <c r="C5947" s="1">
        <v>44363</v>
      </c>
      <c r="D5947">
        <v>1619744</v>
      </c>
      <c r="E5947">
        <v>895526</v>
      </c>
      <c r="F5947">
        <v>724218</v>
      </c>
      <c r="G5947">
        <v>17608</v>
      </c>
      <c r="H5947">
        <v>13600</v>
      </c>
      <c r="I5947">
        <v>23.31</v>
      </c>
      <c r="J5947">
        <v>12.89</v>
      </c>
      <c r="K5947">
        <v>10.42</v>
      </c>
      <c r="M5947">
        <v>1957</v>
      </c>
    </row>
    <row r="5948" spans="1:13" customFormat="1" hidden="1">
      <c r="A5948" t="s">
        <v>780</v>
      </c>
      <c r="B5948" t="s">
        <v>781</v>
      </c>
      <c r="C5948" s="1">
        <v>44364</v>
      </c>
      <c r="D5948">
        <v>1637956</v>
      </c>
      <c r="E5948">
        <v>902058</v>
      </c>
      <c r="F5948">
        <v>735898</v>
      </c>
      <c r="G5948">
        <v>18212</v>
      </c>
      <c r="H5948">
        <v>12807</v>
      </c>
      <c r="I5948">
        <v>23.57</v>
      </c>
      <c r="J5948">
        <v>12.98</v>
      </c>
      <c r="K5948">
        <v>10.59</v>
      </c>
      <c r="M5948">
        <v>1843</v>
      </c>
    </row>
    <row r="5949" spans="1:13" customFormat="1" hidden="1">
      <c r="A5949" t="s">
        <v>780</v>
      </c>
      <c r="B5949" t="s">
        <v>781</v>
      </c>
      <c r="C5949" s="1">
        <v>44365</v>
      </c>
      <c r="D5949">
        <v>1653186</v>
      </c>
      <c r="E5949">
        <v>907614</v>
      </c>
      <c r="F5949">
        <v>745572</v>
      </c>
      <c r="G5949">
        <v>15230</v>
      </c>
      <c r="H5949">
        <v>12056</v>
      </c>
      <c r="I5949">
        <v>23.79</v>
      </c>
      <c r="J5949">
        <v>13.06</v>
      </c>
      <c r="K5949">
        <v>10.73</v>
      </c>
      <c r="M5949">
        <v>1735</v>
      </c>
    </row>
    <row r="5950" spans="1:13" customFormat="1" hidden="1">
      <c r="A5950" t="s">
        <v>780</v>
      </c>
      <c r="B5950" t="s">
        <v>781</v>
      </c>
      <c r="C5950" s="1">
        <v>44366</v>
      </c>
      <c r="D5950">
        <v>1657042</v>
      </c>
      <c r="E5950">
        <v>909571</v>
      </c>
      <c r="F5950">
        <v>747471</v>
      </c>
      <c r="G5950">
        <v>3856</v>
      </c>
      <c r="H5950">
        <v>11897</v>
      </c>
      <c r="I5950">
        <v>23.85</v>
      </c>
      <c r="J5950">
        <v>13.09</v>
      </c>
      <c r="K5950">
        <v>10.76</v>
      </c>
      <c r="M5950">
        <v>1712</v>
      </c>
    </row>
    <row r="5951" spans="1:13" customFormat="1" hidden="1">
      <c r="A5951" t="s">
        <v>780</v>
      </c>
      <c r="B5951" t="s">
        <v>781</v>
      </c>
      <c r="C5951" s="1">
        <v>44367</v>
      </c>
      <c r="D5951">
        <v>1660175</v>
      </c>
      <c r="E5951">
        <v>911349</v>
      </c>
      <c r="F5951">
        <v>748826</v>
      </c>
      <c r="G5951">
        <v>3133</v>
      </c>
      <c r="H5951">
        <v>11879</v>
      </c>
      <c r="I5951">
        <v>23.89</v>
      </c>
      <c r="J5951">
        <v>13.12</v>
      </c>
      <c r="K5951">
        <v>10.78</v>
      </c>
      <c r="M5951">
        <v>1710</v>
      </c>
    </row>
    <row r="5952" spans="1:13" customFormat="1" hidden="1">
      <c r="A5952" t="s">
        <v>780</v>
      </c>
      <c r="B5952" t="s">
        <v>781</v>
      </c>
      <c r="C5952" s="1">
        <v>44368</v>
      </c>
      <c r="D5952">
        <v>1668677</v>
      </c>
      <c r="E5952">
        <v>915302</v>
      </c>
      <c r="F5952">
        <v>753375</v>
      </c>
      <c r="G5952">
        <v>8502</v>
      </c>
      <c r="H5952">
        <v>11714</v>
      </c>
      <c r="I5952">
        <v>24.02</v>
      </c>
      <c r="J5952">
        <v>13.17</v>
      </c>
      <c r="K5952">
        <v>10.84</v>
      </c>
      <c r="M5952">
        <v>1686</v>
      </c>
    </row>
    <row r="5953" spans="1:13" customFormat="1" hidden="1">
      <c r="A5953" t="s">
        <v>780</v>
      </c>
      <c r="B5953" t="s">
        <v>781</v>
      </c>
      <c r="C5953" s="1">
        <v>44369</v>
      </c>
      <c r="D5953">
        <v>1681399</v>
      </c>
      <c r="E5953">
        <v>921437</v>
      </c>
      <c r="F5953">
        <v>759962</v>
      </c>
      <c r="G5953">
        <v>12722</v>
      </c>
      <c r="H5953">
        <v>11323</v>
      </c>
      <c r="I5953">
        <v>24.2</v>
      </c>
      <c r="J5953">
        <v>13.26</v>
      </c>
      <c r="K5953">
        <v>10.94</v>
      </c>
      <c r="M5953">
        <v>1630</v>
      </c>
    </row>
    <row r="5954" spans="1:13" customFormat="1" hidden="1">
      <c r="A5954" t="s">
        <v>780</v>
      </c>
      <c r="B5954" t="s">
        <v>781</v>
      </c>
      <c r="C5954" s="1">
        <v>44370</v>
      </c>
      <c r="D5954">
        <v>1695298</v>
      </c>
      <c r="E5954">
        <v>927575</v>
      </c>
      <c r="F5954">
        <v>767723</v>
      </c>
      <c r="G5954">
        <v>13899</v>
      </c>
      <c r="H5954">
        <v>10793</v>
      </c>
      <c r="I5954">
        <v>24.4</v>
      </c>
      <c r="J5954">
        <v>13.35</v>
      </c>
      <c r="K5954">
        <v>11.05</v>
      </c>
      <c r="M5954">
        <v>1553</v>
      </c>
    </row>
    <row r="5955" spans="1:13" customFormat="1" hidden="1">
      <c r="A5955" t="s">
        <v>780</v>
      </c>
      <c r="B5955" t="s">
        <v>781</v>
      </c>
      <c r="C5955" s="1">
        <v>44371</v>
      </c>
      <c r="D5955">
        <v>1709510</v>
      </c>
      <c r="E5955">
        <v>933338</v>
      </c>
      <c r="F5955">
        <v>776172</v>
      </c>
      <c r="G5955">
        <v>14212</v>
      </c>
      <c r="H5955">
        <v>10222</v>
      </c>
      <c r="I5955">
        <v>24.6</v>
      </c>
      <c r="J5955">
        <v>13.43</v>
      </c>
      <c r="K5955">
        <v>11.17</v>
      </c>
      <c r="M5955">
        <v>1471</v>
      </c>
    </row>
    <row r="5956" spans="1:13" customFormat="1" hidden="1">
      <c r="A5956" t="s">
        <v>780</v>
      </c>
      <c r="B5956" t="s">
        <v>781</v>
      </c>
      <c r="C5956" s="1">
        <v>44372</v>
      </c>
      <c r="D5956">
        <v>1721790</v>
      </c>
      <c r="E5956">
        <v>938397</v>
      </c>
      <c r="F5956">
        <v>783393</v>
      </c>
      <c r="G5956">
        <v>12280</v>
      </c>
      <c r="H5956">
        <v>9801</v>
      </c>
      <c r="I5956">
        <v>24.78</v>
      </c>
      <c r="J5956">
        <v>13.51</v>
      </c>
      <c r="K5956">
        <v>11.27</v>
      </c>
      <c r="M5956">
        <v>1411</v>
      </c>
    </row>
    <row r="5957" spans="1:13" customFormat="1" hidden="1">
      <c r="A5957" t="s">
        <v>780</v>
      </c>
      <c r="B5957" t="s">
        <v>781</v>
      </c>
      <c r="C5957" s="1">
        <v>44373</v>
      </c>
      <c r="D5957">
        <v>1724896</v>
      </c>
      <c r="E5957">
        <v>939901</v>
      </c>
      <c r="F5957">
        <v>784995</v>
      </c>
      <c r="G5957">
        <v>3106</v>
      </c>
      <c r="H5957">
        <v>9693</v>
      </c>
      <c r="I5957">
        <v>24.82</v>
      </c>
      <c r="J5957">
        <v>13.53</v>
      </c>
      <c r="K5957">
        <v>11.3</v>
      </c>
      <c r="M5957">
        <v>1395</v>
      </c>
    </row>
    <row r="5958" spans="1:13" customFormat="1" hidden="1">
      <c r="A5958" t="s">
        <v>780</v>
      </c>
      <c r="B5958" t="s">
        <v>781</v>
      </c>
      <c r="C5958" s="1">
        <v>44374</v>
      </c>
      <c r="D5958">
        <v>1727616</v>
      </c>
      <c r="E5958">
        <v>941280</v>
      </c>
      <c r="F5958">
        <v>786336</v>
      </c>
      <c r="G5958">
        <v>2720</v>
      </c>
      <c r="H5958">
        <v>9634</v>
      </c>
      <c r="I5958">
        <v>24.86</v>
      </c>
      <c r="J5958">
        <v>13.55</v>
      </c>
      <c r="K5958">
        <v>11.32</v>
      </c>
      <c r="M5958">
        <v>1386</v>
      </c>
    </row>
    <row r="5959" spans="1:13" customFormat="1" hidden="1">
      <c r="A5959" t="s">
        <v>780</v>
      </c>
      <c r="B5959" t="s">
        <v>781</v>
      </c>
      <c r="C5959" s="1">
        <v>44375</v>
      </c>
      <c r="D5959">
        <v>1735675</v>
      </c>
      <c r="E5959">
        <v>944704</v>
      </c>
      <c r="F5959">
        <v>790971</v>
      </c>
      <c r="G5959">
        <v>8059</v>
      </c>
      <c r="H5959">
        <v>9571</v>
      </c>
      <c r="I5959">
        <v>24.98</v>
      </c>
      <c r="J5959">
        <v>13.6</v>
      </c>
      <c r="K5959">
        <v>11.38</v>
      </c>
      <c r="M5959">
        <v>1377</v>
      </c>
    </row>
    <row r="5960" spans="1:13" customFormat="1" hidden="1">
      <c r="A5960" t="s">
        <v>780</v>
      </c>
      <c r="B5960" t="s">
        <v>781</v>
      </c>
      <c r="C5960" s="1">
        <v>44376</v>
      </c>
      <c r="D5960">
        <v>1748265</v>
      </c>
      <c r="E5960">
        <v>950212</v>
      </c>
      <c r="F5960">
        <v>798053</v>
      </c>
      <c r="G5960">
        <v>12590</v>
      </c>
      <c r="H5960">
        <v>9552</v>
      </c>
      <c r="I5960">
        <v>25.16</v>
      </c>
      <c r="J5960">
        <v>13.68</v>
      </c>
      <c r="K5960">
        <v>11.49</v>
      </c>
      <c r="M5960">
        <v>1375</v>
      </c>
    </row>
    <row r="5961" spans="1:13" customFormat="1" hidden="1">
      <c r="A5961" t="s">
        <v>780</v>
      </c>
      <c r="B5961" t="s">
        <v>781</v>
      </c>
      <c r="C5961" s="1">
        <v>44377</v>
      </c>
      <c r="D5961">
        <v>1761277</v>
      </c>
      <c r="E5961">
        <v>955804</v>
      </c>
      <c r="F5961">
        <v>805473</v>
      </c>
      <c r="G5961">
        <v>13012</v>
      </c>
      <c r="H5961">
        <v>9426</v>
      </c>
      <c r="I5961">
        <v>25.35</v>
      </c>
      <c r="J5961">
        <v>13.76</v>
      </c>
      <c r="K5961">
        <v>11.59</v>
      </c>
      <c r="M5961">
        <v>1357</v>
      </c>
    </row>
    <row r="5962" spans="1:13" customFormat="1" hidden="1">
      <c r="A5962" t="s">
        <v>780</v>
      </c>
      <c r="B5962" t="s">
        <v>781</v>
      </c>
      <c r="C5962" s="1">
        <v>44378</v>
      </c>
      <c r="D5962">
        <v>1773581</v>
      </c>
      <c r="E5962">
        <v>961406</v>
      </c>
      <c r="F5962">
        <v>812175</v>
      </c>
      <c r="G5962">
        <v>12304</v>
      </c>
      <c r="H5962">
        <v>9153</v>
      </c>
      <c r="I5962">
        <v>25.52</v>
      </c>
      <c r="J5962">
        <v>13.84</v>
      </c>
      <c r="K5962">
        <v>11.69</v>
      </c>
      <c r="M5962">
        <v>1317</v>
      </c>
    </row>
    <row r="5963" spans="1:13" customFormat="1" hidden="1">
      <c r="A5963" t="s">
        <v>780</v>
      </c>
      <c r="B5963" t="s">
        <v>781</v>
      </c>
      <c r="C5963" s="1">
        <v>44379</v>
      </c>
      <c r="D5963">
        <v>1785306</v>
      </c>
      <c r="E5963">
        <v>966942</v>
      </c>
      <c r="F5963">
        <v>818364</v>
      </c>
      <c r="G5963">
        <v>11725</v>
      </c>
      <c r="H5963">
        <v>9074</v>
      </c>
      <c r="I5963">
        <v>25.69</v>
      </c>
      <c r="J5963">
        <v>13.92</v>
      </c>
      <c r="K5963">
        <v>11.78</v>
      </c>
      <c r="M5963">
        <v>1306</v>
      </c>
    </row>
    <row r="5964" spans="1:13" customFormat="1" hidden="1">
      <c r="A5964" t="s">
        <v>780</v>
      </c>
      <c r="B5964" t="s">
        <v>781</v>
      </c>
      <c r="C5964" s="1">
        <v>44380</v>
      </c>
      <c r="D5964">
        <v>1788904</v>
      </c>
      <c r="E5964">
        <v>968924</v>
      </c>
      <c r="F5964">
        <v>819980</v>
      </c>
      <c r="G5964">
        <v>3598</v>
      </c>
      <c r="H5964">
        <v>9144</v>
      </c>
      <c r="I5964">
        <v>25.75</v>
      </c>
      <c r="J5964">
        <v>13.94</v>
      </c>
      <c r="K5964">
        <v>11.8</v>
      </c>
      <c r="M5964">
        <v>1316</v>
      </c>
    </row>
    <row r="5965" spans="1:13" customFormat="1" hidden="1">
      <c r="A5965" t="s">
        <v>780</v>
      </c>
      <c r="B5965" t="s">
        <v>781</v>
      </c>
      <c r="C5965" s="1">
        <v>44381</v>
      </c>
      <c r="D5965">
        <v>1791061</v>
      </c>
      <c r="E5965">
        <v>970086</v>
      </c>
      <c r="F5965">
        <v>820975</v>
      </c>
      <c r="G5965">
        <v>2157</v>
      </c>
      <c r="H5965">
        <v>9064</v>
      </c>
      <c r="I5965">
        <v>25.78</v>
      </c>
      <c r="J5965">
        <v>13.96</v>
      </c>
      <c r="K5965">
        <v>11.82</v>
      </c>
      <c r="M5965">
        <v>1304</v>
      </c>
    </row>
    <row r="5966" spans="1:13" customFormat="1" hidden="1">
      <c r="A5966" t="s">
        <v>780</v>
      </c>
      <c r="B5966" t="s">
        <v>781</v>
      </c>
      <c r="C5966" s="1">
        <v>44382</v>
      </c>
      <c r="D5966">
        <v>1798875</v>
      </c>
      <c r="E5966">
        <v>974405</v>
      </c>
      <c r="F5966">
        <v>824470</v>
      </c>
      <c r="G5966">
        <v>7814</v>
      </c>
      <c r="H5966">
        <v>9029</v>
      </c>
      <c r="I5966">
        <v>25.89</v>
      </c>
      <c r="J5966">
        <v>14.02</v>
      </c>
      <c r="K5966">
        <v>11.87</v>
      </c>
      <c r="M5966">
        <v>1299</v>
      </c>
    </row>
    <row r="5967" spans="1:13" customFormat="1" hidden="1">
      <c r="A5967" t="s">
        <v>780</v>
      </c>
      <c r="B5967" t="s">
        <v>781</v>
      </c>
      <c r="C5967" s="1">
        <v>44383</v>
      </c>
      <c r="D5967">
        <v>1810576</v>
      </c>
      <c r="E5967">
        <v>980315</v>
      </c>
      <c r="F5967">
        <v>830261</v>
      </c>
      <c r="G5967">
        <v>11701</v>
      </c>
      <c r="H5967">
        <v>8902</v>
      </c>
      <c r="I5967">
        <v>26.06</v>
      </c>
      <c r="J5967">
        <v>14.11</v>
      </c>
      <c r="K5967">
        <v>11.95</v>
      </c>
      <c r="M5967">
        <v>1281</v>
      </c>
    </row>
    <row r="5968" spans="1:13" customFormat="1" hidden="1">
      <c r="A5968" t="s">
        <v>780</v>
      </c>
      <c r="B5968" t="s">
        <v>781</v>
      </c>
      <c r="C5968" s="1">
        <v>44384</v>
      </c>
      <c r="D5968">
        <v>1823403</v>
      </c>
      <c r="E5968">
        <v>987250</v>
      </c>
      <c r="F5968">
        <v>836153</v>
      </c>
      <c r="G5968">
        <v>12827</v>
      </c>
      <c r="H5968">
        <v>8875</v>
      </c>
      <c r="I5968">
        <v>26.24</v>
      </c>
      <c r="J5968">
        <v>14.21</v>
      </c>
      <c r="K5968">
        <v>12.03</v>
      </c>
      <c r="M5968">
        <v>1277</v>
      </c>
    </row>
    <row r="5969" spans="1:13" customFormat="1" hidden="1">
      <c r="A5969" t="s">
        <v>780</v>
      </c>
      <c r="B5969" t="s">
        <v>781</v>
      </c>
      <c r="C5969" s="1">
        <v>44385</v>
      </c>
      <c r="D5969">
        <v>1835681</v>
      </c>
      <c r="E5969">
        <v>993887</v>
      </c>
      <c r="F5969">
        <v>841794</v>
      </c>
      <c r="G5969">
        <v>12278</v>
      </c>
      <c r="H5969">
        <v>8871</v>
      </c>
      <c r="I5969">
        <v>26.42</v>
      </c>
      <c r="J5969">
        <v>14.3</v>
      </c>
      <c r="K5969">
        <v>12.11</v>
      </c>
      <c r="M5969">
        <v>1277</v>
      </c>
    </row>
    <row r="5970" spans="1:13" customFormat="1" hidden="1">
      <c r="A5970" t="s">
        <v>780</v>
      </c>
      <c r="B5970" t="s">
        <v>781</v>
      </c>
      <c r="C5970" s="1">
        <v>44386</v>
      </c>
      <c r="D5970">
        <v>1847225</v>
      </c>
      <c r="E5970">
        <v>1000367</v>
      </c>
      <c r="F5970">
        <v>846858</v>
      </c>
      <c r="G5970">
        <v>11544</v>
      </c>
      <c r="H5970">
        <v>8846</v>
      </c>
      <c r="I5970">
        <v>26.58</v>
      </c>
      <c r="J5970">
        <v>14.4</v>
      </c>
      <c r="K5970">
        <v>12.19</v>
      </c>
      <c r="M5970">
        <v>1273</v>
      </c>
    </row>
    <row r="5971" spans="1:13" customFormat="1" hidden="1">
      <c r="A5971" t="s">
        <v>780</v>
      </c>
      <c r="B5971" t="s">
        <v>781</v>
      </c>
      <c r="C5971" s="1">
        <v>44387</v>
      </c>
      <c r="D5971">
        <v>1850490</v>
      </c>
      <c r="E5971">
        <v>1002491</v>
      </c>
      <c r="F5971">
        <v>847999</v>
      </c>
      <c r="G5971">
        <v>3265</v>
      </c>
      <c r="H5971">
        <v>8798</v>
      </c>
      <c r="I5971">
        <v>26.63</v>
      </c>
      <c r="J5971">
        <v>14.43</v>
      </c>
      <c r="K5971">
        <v>12.2</v>
      </c>
      <c r="M5971">
        <v>1266</v>
      </c>
    </row>
    <row r="5972" spans="1:13" customFormat="1" hidden="1">
      <c r="A5972" t="s">
        <v>780</v>
      </c>
      <c r="B5972" t="s">
        <v>781</v>
      </c>
      <c r="C5972" s="1">
        <v>44388</v>
      </c>
      <c r="D5972">
        <v>1852583</v>
      </c>
      <c r="E5972">
        <v>1003791</v>
      </c>
      <c r="F5972">
        <v>848792</v>
      </c>
      <c r="G5972">
        <v>2093</v>
      </c>
      <c r="H5972">
        <v>8789</v>
      </c>
      <c r="I5972">
        <v>26.66</v>
      </c>
      <c r="J5972">
        <v>14.45</v>
      </c>
      <c r="K5972">
        <v>12.22</v>
      </c>
      <c r="M5972">
        <v>1265</v>
      </c>
    </row>
    <row r="5973" spans="1:13" customFormat="1" hidden="1">
      <c r="A5973" t="s">
        <v>780</v>
      </c>
      <c r="B5973" t="s">
        <v>781</v>
      </c>
      <c r="C5973" s="1">
        <v>44389</v>
      </c>
      <c r="D5973">
        <v>1860993</v>
      </c>
      <c r="E5973">
        <v>1008573</v>
      </c>
      <c r="F5973">
        <v>852420</v>
      </c>
      <c r="G5973">
        <v>8410</v>
      </c>
      <c r="H5973">
        <v>8874</v>
      </c>
      <c r="I5973">
        <v>26.78</v>
      </c>
      <c r="J5973">
        <v>14.52</v>
      </c>
      <c r="K5973">
        <v>12.27</v>
      </c>
      <c r="M5973">
        <v>1277</v>
      </c>
    </row>
    <row r="5974" spans="1:13" customFormat="1" hidden="1">
      <c r="A5974" t="s">
        <v>780</v>
      </c>
      <c r="B5974" t="s">
        <v>781</v>
      </c>
      <c r="C5974" s="1">
        <v>44390</v>
      </c>
      <c r="H5974">
        <v>8420</v>
      </c>
      <c r="M5974">
        <v>1212</v>
      </c>
    </row>
    <row r="5975" spans="1:13" customFormat="1" hidden="1">
      <c r="A5975" t="s">
        <v>780</v>
      </c>
      <c r="B5975" t="s">
        <v>781</v>
      </c>
      <c r="C5975" s="1">
        <v>44391</v>
      </c>
      <c r="H5975">
        <v>7805</v>
      </c>
      <c r="M5975">
        <v>1123</v>
      </c>
    </row>
    <row r="5976" spans="1:13" customFormat="1" hidden="1">
      <c r="A5976" t="s">
        <v>780</v>
      </c>
      <c r="B5976" t="s">
        <v>781</v>
      </c>
      <c r="C5976" s="1">
        <v>44392</v>
      </c>
      <c r="H5976">
        <v>7268</v>
      </c>
      <c r="M5976">
        <v>1046</v>
      </c>
    </row>
    <row r="5977" spans="1:13" customFormat="1" hidden="1">
      <c r="A5977" t="s">
        <v>780</v>
      </c>
      <c r="B5977" t="s">
        <v>781</v>
      </c>
      <c r="C5977" s="1">
        <v>44393</v>
      </c>
      <c r="H5977">
        <v>6836</v>
      </c>
      <c r="M5977">
        <v>984</v>
      </c>
    </row>
    <row r="5978" spans="1:13" customFormat="1" hidden="1">
      <c r="A5978" t="s">
        <v>780</v>
      </c>
      <c r="B5978" t="s">
        <v>781</v>
      </c>
      <c r="C5978" s="1">
        <v>44394</v>
      </c>
      <c r="H5978">
        <v>7587</v>
      </c>
      <c r="M5978">
        <v>1092</v>
      </c>
    </row>
    <row r="5979" spans="1:13" customFormat="1" hidden="1">
      <c r="A5979" t="s">
        <v>780</v>
      </c>
      <c r="B5979" t="s">
        <v>781</v>
      </c>
      <c r="C5979" s="1">
        <v>44395</v>
      </c>
      <c r="H5979">
        <v>8505</v>
      </c>
      <c r="M5979">
        <v>1224</v>
      </c>
    </row>
    <row r="5980" spans="1:13" customFormat="1" hidden="1">
      <c r="A5980" t="s">
        <v>780</v>
      </c>
      <c r="B5980" t="s">
        <v>781</v>
      </c>
      <c r="C5980" s="1">
        <v>44396</v>
      </c>
      <c r="H5980">
        <v>8521</v>
      </c>
      <c r="M5980">
        <v>1226</v>
      </c>
    </row>
    <row r="5981" spans="1:13" customFormat="1" hidden="1">
      <c r="A5981" t="s">
        <v>780</v>
      </c>
      <c r="B5981" t="s">
        <v>781</v>
      </c>
      <c r="C5981" s="1">
        <v>44397</v>
      </c>
      <c r="H5981">
        <v>8521</v>
      </c>
      <c r="M5981">
        <v>1226</v>
      </c>
    </row>
    <row r="5982" spans="1:13" customFormat="1" hidden="1">
      <c r="A5982" t="s">
        <v>780</v>
      </c>
      <c r="B5982" t="s">
        <v>781</v>
      </c>
      <c r="C5982" s="1">
        <v>44398</v>
      </c>
      <c r="H5982">
        <v>8521</v>
      </c>
      <c r="M5982">
        <v>1226</v>
      </c>
    </row>
    <row r="5983" spans="1:13" customFormat="1" hidden="1">
      <c r="A5983" t="s">
        <v>780</v>
      </c>
      <c r="B5983" t="s">
        <v>781</v>
      </c>
      <c r="C5983" s="1">
        <v>44399</v>
      </c>
      <c r="H5983">
        <v>8521</v>
      </c>
      <c r="M5983">
        <v>1226</v>
      </c>
    </row>
    <row r="5984" spans="1:13" customFormat="1" hidden="1">
      <c r="A5984" t="s">
        <v>780</v>
      </c>
      <c r="B5984" t="s">
        <v>781</v>
      </c>
      <c r="C5984" s="1">
        <v>44400</v>
      </c>
      <c r="H5984">
        <v>8521</v>
      </c>
      <c r="M5984">
        <v>1226</v>
      </c>
    </row>
    <row r="5985" spans="1:13" customFormat="1" hidden="1">
      <c r="A5985" t="s">
        <v>780</v>
      </c>
      <c r="B5985" t="s">
        <v>781</v>
      </c>
      <c r="C5985" s="1">
        <v>44401</v>
      </c>
      <c r="H5985">
        <v>8521</v>
      </c>
      <c r="M5985">
        <v>1226</v>
      </c>
    </row>
    <row r="5986" spans="1:13" customFormat="1" hidden="1">
      <c r="A5986" t="s">
        <v>780</v>
      </c>
      <c r="B5986" t="s">
        <v>781</v>
      </c>
      <c r="C5986" s="1">
        <v>44402</v>
      </c>
      <c r="H5986">
        <v>8521</v>
      </c>
      <c r="M5986">
        <v>1226</v>
      </c>
    </row>
    <row r="5987" spans="1:13" customFormat="1" hidden="1">
      <c r="A5987" t="s">
        <v>780</v>
      </c>
      <c r="B5987" t="s">
        <v>781</v>
      </c>
      <c r="C5987" s="1">
        <v>44403</v>
      </c>
      <c r="H5987">
        <v>8521</v>
      </c>
      <c r="M5987">
        <v>1226</v>
      </c>
    </row>
    <row r="5988" spans="1:13" customFormat="1" hidden="1">
      <c r="A5988" t="s">
        <v>780</v>
      </c>
      <c r="B5988" t="s">
        <v>781</v>
      </c>
      <c r="C5988" s="1">
        <v>44404</v>
      </c>
      <c r="D5988">
        <v>1988805</v>
      </c>
      <c r="E5988">
        <v>1011640</v>
      </c>
      <c r="F5988">
        <v>977165</v>
      </c>
      <c r="H5988">
        <v>8521</v>
      </c>
      <c r="I5988">
        <v>28.62</v>
      </c>
      <c r="J5988">
        <v>14.56</v>
      </c>
      <c r="K5988">
        <v>14.06</v>
      </c>
      <c r="M5988">
        <v>1226</v>
      </c>
    </row>
    <row r="5989" spans="1:13" customFormat="1" hidden="1">
      <c r="A5989" t="s">
        <v>780</v>
      </c>
      <c r="B5989" t="s">
        <v>781</v>
      </c>
      <c r="C5989" s="1">
        <v>44405</v>
      </c>
      <c r="D5989">
        <v>2001777</v>
      </c>
      <c r="E5989">
        <v>1017204</v>
      </c>
      <c r="F5989">
        <v>984573</v>
      </c>
      <c r="G5989">
        <v>12972</v>
      </c>
      <c r="H5989">
        <v>9157</v>
      </c>
      <c r="I5989">
        <v>28.81</v>
      </c>
      <c r="J5989">
        <v>14.64</v>
      </c>
      <c r="K5989">
        <v>14.17</v>
      </c>
      <c r="M5989">
        <v>1318</v>
      </c>
    </row>
    <row r="5990" spans="1:13" customFormat="1" hidden="1">
      <c r="A5990" t="s">
        <v>780</v>
      </c>
      <c r="B5990" t="s">
        <v>781</v>
      </c>
      <c r="C5990" s="1">
        <v>44406</v>
      </c>
      <c r="D5990">
        <v>2013988</v>
      </c>
      <c r="E5990">
        <v>1022453</v>
      </c>
      <c r="F5990">
        <v>991535</v>
      </c>
      <c r="G5990">
        <v>12211</v>
      </c>
      <c r="H5990">
        <v>9684</v>
      </c>
      <c r="I5990">
        <v>28.98</v>
      </c>
      <c r="J5990">
        <v>14.71</v>
      </c>
      <c r="K5990">
        <v>14.27</v>
      </c>
      <c r="M5990">
        <v>1394</v>
      </c>
    </row>
    <row r="5991" spans="1:13" customFormat="1" hidden="1">
      <c r="A5991" t="s">
        <v>780</v>
      </c>
      <c r="B5991" t="s">
        <v>781</v>
      </c>
      <c r="C5991" s="1">
        <v>44407</v>
      </c>
      <c r="D5991">
        <v>2024943</v>
      </c>
      <c r="E5991">
        <v>1026855</v>
      </c>
      <c r="F5991">
        <v>998088</v>
      </c>
      <c r="G5991">
        <v>10955</v>
      </c>
      <c r="H5991">
        <v>10032</v>
      </c>
      <c r="I5991">
        <v>29.14</v>
      </c>
      <c r="J5991">
        <v>14.78</v>
      </c>
      <c r="K5991">
        <v>14.36</v>
      </c>
      <c r="M5991">
        <v>1444</v>
      </c>
    </row>
    <row r="5992" spans="1:13" customFormat="1" hidden="1">
      <c r="A5992" t="s">
        <v>780</v>
      </c>
      <c r="B5992" t="s">
        <v>781</v>
      </c>
      <c r="C5992" s="1">
        <v>44408</v>
      </c>
      <c r="D5992">
        <v>2028136</v>
      </c>
      <c r="E5992">
        <v>1028258</v>
      </c>
      <c r="F5992">
        <v>999878</v>
      </c>
      <c r="G5992">
        <v>3193</v>
      </c>
      <c r="H5992">
        <v>9270</v>
      </c>
      <c r="I5992">
        <v>29.19</v>
      </c>
      <c r="J5992">
        <v>14.8</v>
      </c>
      <c r="K5992">
        <v>14.39</v>
      </c>
      <c r="M5992">
        <v>1334</v>
      </c>
    </row>
    <row r="5993" spans="1:13" customFormat="1" hidden="1">
      <c r="A5993" t="s">
        <v>780</v>
      </c>
      <c r="B5993" t="s">
        <v>781</v>
      </c>
      <c r="C5993" s="1">
        <v>44409</v>
      </c>
      <c r="D5993">
        <v>2030301</v>
      </c>
      <c r="E5993">
        <v>1029158</v>
      </c>
      <c r="F5993">
        <v>1001143</v>
      </c>
      <c r="G5993">
        <v>2165</v>
      </c>
      <c r="H5993">
        <v>8363</v>
      </c>
      <c r="I5993">
        <v>29.22</v>
      </c>
      <c r="J5993">
        <v>14.81</v>
      </c>
      <c r="K5993">
        <v>14.41</v>
      </c>
      <c r="M5993">
        <v>1204</v>
      </c>
    </row>
    <row r="5994" spans="1:13" customFormat="1" hidden="1">
      <c r="A5994" t="s">
        <v>780</v>
      </c>
      <c r="B5994" t="s">
        <v>781</v>
      </c>
      <c r="C5994" s="1">
        <v>44410</v>
      </c>
      <c r="D5994">
        <v>2038611</v>
      </c>
      <c r="E5994">
        <v>1032438</v>
      </c>
      <c r="F5994">
        <v>1006173</v>
      </c>
      <c r="G5994">
        <v>8310</v>
      </c>
      <c r="H5994">
        <v>8332</v>
      </c>
      <c r="I5994">
        <v>29.34</v>
      </c>
      <c r="J5994">
        <v>14.86</v>
      </c>
      <c r="K5994">
        <v>14.48</v>
      </c>
      <c r="M5994">
        <v>1199</v>
      </c>
    </row>
    <row r="5995" spans="1:13" customFormat="1" hidden="1">
      <c r="A5995" t="s">
        <v>780</v>
      </c>
      <c r="B5995" t="s">
        <v>781</v>
      </c>
      <c r="C5995" s="1">
        <v>44411</v>
      </c>
      <c r="D5995">
        <v>2050991</v>
      </c>
      <c r="E5995">
        <v>1037737</v>
      </c>
      <c r="F5995">
        <v>1013254</v>
      </c>
      <c r="G5995">
        <v>12380</v>
      </c>
      <c r="H5995">
        <v>8884</v>
      </c>
      <c r="I5995">
        <v>29.52</v>
      </c>
      <c r="J5995">
        <v>14.93</v>
      </c>
      <c r="K5995">
        <v>14.58</v>
      </c>
      <c r="M5995">
        <v>1279</v>
      </c>
    </row>
    <row r="5996" spans="1:13" customFormat="1" hidden="1">
      <c r="A5996" t="s">
        <v>780</v>
      </c>
      <c r="B5996" t="s">
        <v>781</v>
      </c>
      <c r="C5996" s="1">
        <v>44412</v>
      </c>
      <c r="D5996">
        <v>2063643</v>
      </c>
      <c r="E5996">
        <v>1043316</v>
      </c>
      <c r="F5996">
        <v>1020327</v>
      </c>
      <c r="G5996">
        <v>12652</v>
      </c>
      <c r="H5996">
        <v>8838</v>
      </c>
      <c r="I5996">
        <v>29.7</v>
      </c>
      <c r="J5996">
        <v>15.02</v>
      </c>
      <c r="K5996">
        <v>14.68</v>
      </c>
      <c r="M5996">
        <v>1272</v>
      </c>
    </row>
    <row r="5997" spans="1:13" customFormat="1" hidden="1">
      <c r="A5997" t="s">
        <v>780</v>
      </c>
      <c r="B5997" t="s">
        <v>781</v>
      </c>
      <c r="C5997" s="1">
        <v>44413</v>
      </c>
      <c r="D5997">
        <v>2076157</v>
      </c>
      <c r="E5997">
        <v>1048780</v>
      </c>
      <c r="F5997">
        <v>1027377</v>
      </c>
      <c r="G5997">
        <v>12514</v>
      </c>
      <c r="H5997">
        <v>8881</v>
      </c>
      <c r="I5997">
        <v>29.88</v>
      </c>
      <c r="J5997">
        <v>15.09</v>
      </c>
      <c r="K5997">
        <v>14.79</v>
      </c>
      <c r="M5997">
        <v>1278</v>
      </c>
    </row>
    <row r="5998" spans="1:13" customFormat="1" hidden="1">
      <c r="A5998" t="s">
        <v>780</v>
      </c>
      <c r="B5998" t="s">
        <v>781</v>
      </c>
      <c r="C5998" s="1">
        <v>44414</v>
      </c>
      <c r="D5998">
        <v>2088021</v>
      </c>
      <c r="E5998">
        <v>1053837</v>
      </c>
      <c r="F5998">
        <v>1034184</v>
      </c>
      <c r="G5998">
        <v>11864</v>
      </c>
      <c r="H5998">
        <v>9011</v>
      </c>
      <c r="I5998">
        <v>30.05</v>
      </c>
      <c r="J5998">
        <v>15.17</v>
      </c>
      <c r="K5998">
        <v>14.88</v>
      </c>
      <c r="M5998">
        <v>1297</v>
      </c>
    </row>
    <row r="5999" spans="1:13" customFormat="1" hidden="1">
      <c r="A5999" t="s">
        <v>780</v>
      </c>
      <c r="B5999" t="s">
        <v>781</v>
      </c>
      <c r="C5999" s="1">
        <v>44415</v>
      </c>
      <c r="D5999">
        <v>2091299</v>
      </c>
      <c r="E5999">
        <v>1055433</v>
      </c>
      <c r="F5999">
        <v>1035866</v>
      </c>
      <c r="G5999">
        <v>3278</v>
      </c>
      <c r="H5999">
        <v>9023</v>
      </c>
      <c r="I5999">
        <v>30.1</v>
      </c>
      <c r="J5999">
        <v>15.19</v>
      </c>
      <c r="K5999">
        <v>14.91</v>
      </c>
      <c r="M5999">
        <v>1299</v>
      </c>
    </row>
    <row r="6000" spans="1:13" customFormat="1" hidden="1">
      <c r="A6000" t="s">
        <v>780</v>
      </c>
      <c r="B6000" t="s">
        <v>781</v>
      </c>
      <c r="C6000" s="1">
        <v>44416</v>
      </c>
      <c r="D6000">
        <v>2093630</v>
      </c>
      <c r="E6000">
        <v>1056484</v>
      </c>
      <c r="F6000">
        <v>1037146</v>
      </c>
      <c r="G6000">
        <v>2331</v>
      </c>
      <c r="H6000">
        <v>9047</v>
      </c>
      <c r="I6000">
        <v>30.13</v>
      </c>
      <c r="J6000">
        <v>15.2</v>
      </c>
      <c r="K6000">
        <v>14.93</v>
      </c>
      <c r="M6000">
        <v>1302</v>
      </c>
    </row>
    <row r="6001" spans="1:13" customFormat="1" hidden="1">
      <c r="A6001" t="s">
        <v>780</v>
      </c>
      <c r="B6001" t="s">
        <v>781</v>
      </c>
      <c r="C6001" s="1">
        <v>44417</v>
      </c>
      <c r="D6001">
        <v>2102614</v>
      </c>
      <c r="E6001">
        <v>1060139</v>
      </c>
      <c r="F6001">
        <v>1042475</v>
      </c>
      <c r="G6001">
        <v>8984</v>
      </c>
      <c r="H6001">
        <v>9143</v>
      </c>
      <c r="I6001">
        <v>30.26</v>
      </c>
      <c r="J6001">
        <v>15.26</v>
      </c>
      <c r="K6001">
        <v>15</v>
      </c>
      <c r="M6001">
        <v>1316</v>
      </c>
    </row>
    <row r="6002" spans="1:13" customFormat="1" hidden="1">
      <c r="A6002" t="s">
        <v>780</v>
      </c>
      <c r="B6002" t="s">
        <v>781</v>
      </c>
      <c r="C6002" s="1">
        <v>44418</v>
      </c>
      <c r="D6002">
        <v>2114510</v>
      </c>
      <c r="E6002">
        <v>1065354</v>
      </c>
      <c r="F6002">
        <v>1049156</v>
      </c>
      <c r="G6002">
        <v>11896</v>
      </c>
      <c r="H6002">
        <v>9074</v>
      </c>
      <c r="I6002">
        <v>30.43</v>
      </c>
      <c r="J6002">
        <v>15.33</v>
      </c>
      <c r="K6002">
        <v>15.1</v>
      </c>
      <c r="M6002">
        <v>1306</v>
      </c>
    </row>
    <row r="6003" spans="1:13" customFormat="1" hidden="1">
      <c r="A6003" t="s">
        <v>780</v>
      </c>
      <c r="B6003" t="s">
        <v>781</v>
      </c>
      <c r="C6003" s="1">
        <v>44419</v>
      </c>
      <c r="D6003">
        <v>2126824</v>
      </c>
      <c r="E6003">
        <v>1070631</v>
      </c>
      <c r="F6003">
        <v>1056193</v>
      </c>
      <c r="G6003">
        <v>12314</v>
      </c>
      <c r="H6003">
        <v>9026</v>
      </c>
      <c r="I6003">
        <v>30.61</v>
      </c>
      <c r="J6003">
        <v>15.41</v>
      </c>
      <c r="K6003">
        <v>15.2</v>
      </c>
      <c r="M6003">
        <v>1299</v>
      </c>
    </row>
    <row r="6004" spans="1:13" customFormat="1" hidden="1">
      <c r="A6004" t="s">
        <v>780</v>
      </c>
      <c r="B6004" t="s">
        <v>781</v>
      </c>
      <c r="C6004" s="1">
        <v>44420</v>
      </c>
      <c r="D6004">
        <v>2138659</v>
      </c>
      <c r="E6004">
        <v>1075464</v>
      </c>
      <c r="F6004">
        <v>1063195</v>
      </c>
      <c r="G6004">
        <v>11835</v>
      </c>
      <c r="H6004">
        <v>8929</v>
      </c>
      <c r="I6004">
        <v>30.78</v>
      </c>
      <c r="J6004">
        <v>15.48</v>
      </c>
      <c r="K6004">
        <v>15.3</v>
      </c>
      <c r="M6004">
        <v>1285</v>
      </c>
    </row>
    <row r="6005" spans="1:13" customFormat="1" hidden="1">
      <c r="A6005" t="s">
        <v>780</v>
      </c>
      <c r="B6005" t="s">
        <v>781</v>
      </c>
      <c r="C6005" s="1">
        <v>44421</v>
      </c>
      <c r="D6005">
        <v>2149134</v>
      </c>
      <c r="E6005">
        <v>1079476</v>
      </c>
      <c r="F6005">
        <v>1069658</v>
      </c>
      <c r="G6005">
        <v>10475</v>
      </c>
      <c r="H6005">
        <v>8730</v>
      </c>
      <c r="I6005">
        <v>30.93</v>
      </c>
      <c r="J6005">
        <v>15.54</v>
      </c>
      <c r="K6005">
        <v>15.39</v>
      </c>
      <c r="M6005">
        <v>1256</v>
      </c>
    </row>
    <row r="6006" spans="1:13" customFormat="1" hidden="1">
      <c r="A6006" t="s">
        <v>780</v>
      </c>
      <c r="B6006" t="s">
        <v>781</v>
      </c>
      <c r="C6006" s="1">
        <v>44422</v>
      </c>
      <c r="D6006">
        <v>2152638</v>
      </c>
      <c r="E6006">
        <v>1080799</v>
      </c>
      <c r="F6006">
        <v>1071839</v>
      </c>
      <c r="G6006">
        <v>3504</v>
      </c>
      <c r="H6006">
        <v>8763</v>
      </c>
      <c r="I6006">
        <v>30.98</v>
      </c>
      <c r="J6006">
        <v>15.55</v>
      </c>
      <c r="K6006">
        <v>15.43</v>
      </c>
      <c r="M6006">
        <v>1261</v>
      </c>
    </row>
    <row r="6007" spans="1:13" customFormat="1" hidden="1">
      <c r="A6007" t="s">
        <v>780</v>
      </c>
      <c r="B6007" t="s">
        <v>781</v>
      </c>
      <c r="C6007" s="1">
        <v>44423</v>
      </c>
      <c r="D6007">
        <v>2154824</v>
      </c>
      <c r="E6007">
        <v>1081636</v>
      </c>
      <c r="F6007">
        <v>1073188</v>
      </c>
      <c r="G6007">
        <v>2186</v>
      </c>
      <c r="H6007">
        <v>8742</v>
      </c>
      <c r="I6007">
        <v>31.01</v>
      </c>
      <c r="J6007">
        <v>15.57</v>
      </c>
      <c r="K6007">
        <v>15.45</v>
      </c>
      <c r="M6007">
        <v>1258</v>
      </c>
    </row>
    <row r="6008" spans="1:13" customFormat="1" hidden="1">
      <c r="A6008" t="s">
        <v>780</v>
      </c>
      <c r="B6008" t="s">
        <v>781</v>
      </c>
      <c r="C6008" s="1">
        <v>44424</v>
      </c>
      <c r="D6008">
        <v>2163959</v>
      </c>
      <c r="E6008">
        <v>1084693</v>
      </c>
      <c r="F6008">
        <v>1079266</v>
      </c>
      <c r="G6008">
        <v>9135</v>
      </c>
      <c r="H6008">
        <v>8764</v>
      </c>
      <c r="I6008">
        <v>31.14</v>
      </c>
      <c r="J6008">
        <v>15.61</v>
      </c>
      <c r="K6008">
        <v>15.53</v>
      </c>
      <c r="M6008">
        <v>1261</v>
      </c>
    </row>
    <row r="6009" spans="1:13" customFormat="1" hidden="1">
      <c r="A6009" t="s">
        <v>780</v>
      </c>
      <c r="B6009" t="s">
        <v>781</v>
      </c>
      <c r="C6009" s="1">
        <v>44425</v>
      </c>
      <c r="D6009">
        <v>2176168</v>
      </c>
      <c r="E6009">
        <v>1089066</v>
      </c>
      <c r="F6009">
        <v>1087102</v>
      </c>
      <c r="G6009">
        <v>12209</v>
      </c>
      <c r="H6009">
        <v>8808</v>
      </c>
      <c r="I6009">
        <v>31.32</v>
      </c>
      <c r="J6009">
        <v>15.67</v>
      </c>
      <c r="K6009">
        <v>15.65</v>
      </c>
      <c r="M6009">
        <v>1268</v>
      </c>
    </row>
    <row r="6010" spans="1:13" customFormat="1" hidden="1">
      <c r="A6010" t="s">
        <v>780</v>
      </c>
      <c r="B6010" t="s">
        <v>781</v>
      </c>
      <c r="C6010" s="1">
        <v>44426</v>
      </c>
      <c r="D6010">
        <v>2188957</v>
      </c>
      <c r="F6010">
        <v>1094904</v>
      </c>
      <c r="G6010">
        <v>12789</v>
      </c>
      <c r="H6010">
        <v>8876</v>
      </c>
      <c r="I6010">
        <v>31.5</v>
      </c>
      <c r="K6010">
        <v>15.76</v>
      </c>
      <c r="M6010">
        <v>1277</v>
      </c>
    </row>
    <row r="6011" spans="1:13" customFormat="1" hidden="1">
      <c r="A6011" t="s">
        <v>780</v>
      </c>
      <c r="B6011" t="s">
        <v>781</v>
      </c>
      <c r="C6011" s="1">
        <v>44427</v>
      </c>
      <c r="D6011">
        <v>2201084</v>
      </c>
      <c r="F6011">
        <v>1102320</v>
      </c>
      <c r="G6011">
        <v>12127</v>
      </c>
      <c r="H6011">
        <v>8918</v>
      </c>
      <c r="I6011">
        <v>31.68</v>
      </c>
      <c r="K6011">
        <v>15.86</v>
      </c>
      <c r="M6011">
        <v>1283</v>
      </c>
    </row>
    <row r="6012" spans="1:13" customFormat="1" hidden="1">
      <c r="A6012" t="s">
        <v>782</v>
      </c>
      <c r="B6012" t="s">
        <v>783</v>
      </c>
      <c r="C6012" s="1">
        <v>44349</v>
      </c>
      <c r="D6012">
        <v>200</v>
      </c>
      <c r="E6012">
        <v>200</v>
      </c>
      <c r="I6012">
        <v>0</v>
      </c>
      <c r="J6012">
        <v>0</v>
      </c>
    </row>
    <row r="6013" spans="1:13" customFormat="1" hidden="1">
      <c r="A6013" t="s">
        <v>782</v>
      </c>
      <c r="B6013" t="s">
        <v>783</v>
      </c>
      <c r="C6013" s="1">
        <v>44350</v>
      </c>
      <c r="H6013">
        <v>960</v>
      </c>
      <c r="M6013">
        <v>46</v>
      </c>
    </row>
    <row r="6014" spans="1:13" customFormat="1" hidden="1">
      <c r="A6014" t="s">
        <v>782</v>
      </c>
      <c r="B6014" t="s">
        <v>783</v>
      </c>
      <c r="C6014" s="1">
        <v>44351</v>
      </c>
      <c r="H6014">
        <v>960</v>
      </c>
      <c r="M6014">
        <v>46</v>
      </c>
    </row>
    <row r="6015" spans="1:13" customFormat="1" hidden="1">
      <c r="A6015" t="s">
        <v>782</v>
      </c>
      <c r="B6015" t="s">
        <v>783</v>
      </c>
      <c r="C6015" s="1">
        <v>44352</v>
      </c>
      <c r="H6015">
        <v>960</v>
      </c>
      <c r="M6015">
        <v>46</v>
      </c>
    </row>
    <row r="6016" spans="1:13" customFormat="1" hidden="1">
      <c r="A6016" t="s">
        <v>782</v>
      </c>
      <c r="B6016" t="s">
        <v>783</v>
      </c>
      <c r="C6016" s="1">
        <v>44353</v>
      </c>
      <c r="H6016">
        <v>960</v>
      </c>
      <c r="M6016">
        <v>46</v>
      </c>
    </row>
    <row r="6017" spans="1:13" customFormat="1" hidden="1">
      <c r="A6017" t="s">
        <v>782</v>
      </c>
      <c r="B6017" t="s">
        <v>783</v>
      </c>
      <c r="C6017" s="1">
        <v>44354</v>
      </c>
      <c r="H6017">
        <v>960</v>
      </c>
      <c r="M6017">
        <v>46</v>
      </c>
    </row>
    <row r="6018" spans="1:13" customFormat="1" hidden="1">
      <c r="A6018" t="s">
        <v>782</v>
      </c>
      <c r="B6018" t="s">
        <v>783</v>
      </c>
      <c r="C6018" s="1">
        <v>44355</v>
      </c>
      <c r="H6018">
        <v>960</v>
      </c>
      <c r="M6018">
        <v>46</v>
      </c>
    </row>
    <row r="6019" spans="1:13" customFormat="1" hidden="1">
      <c r="A6019" t="s">
        <v>782</v>
      </c>
      <c r="B6019" t="s">
        <v>783</v>
      </c>
      <c r="C6019" s="1">
        <v>44356</v>
      </c>
      <c r="H6019">
        <v>960</v>
      </c>
      <c r="M6019">
        <v>46</v>
      </c>
    </row>
    <row r="6020" spans="1:13" customFormat="1" hidden="1">
      <c r="A6020" t="s">
        <v>782</v>
      </c>
      <c r="B6020" t="s">
        <v>783</v>
      </c>
      <c r="C6020" s="1">
        <v>44357</v>
      </c>
      <c r="D6020">
        <v>7881</v>
      </c>
      <c r="E6020">
        <v>7881</v>
      </c>
      <c r="H6020">
        <v>960</v>
      </c>
      <c r="I6020">
        <v>0.04</v>
      </c>
      <c r="J6020">
        <v>0.04</v>
      </c>
      <c r="M6020">
        <v>46</v>
      </c>
    </row>
    <row r="6021" spans="1:13" customFormat="1" hidden="1">
      <c r="A6021" t="s">
        <v>782</v>
      </c>
      <c r="B6021" t="s">
        <v>783</v>
      </c>
      <c r="C6021" s="1">
        <v>44358</v>
      </c>
      <c r="H6021">
        <v>1176</v>
      </c>
      <c r="M6021">
        <v>56</v>
      </c>
    </row>
    <row r="6022" spans="1:13" customFormat="1" hidden="1">
      <c r="A6022" t="s">
        <v>782</v>
      </c>
      <c r="B6022" t="s">
        <v>783</v>
      </c>
      <c r="C6022" s="1">
        <v>44359</v>
      </c>
      <c r="H6022">
        <v>1393</v>
      </c>
      <c r="M6022">
        <v>67</v>
      </c>
    </row>
    <row r="6023" spans="1:13" customFormat="1" hidden="1">
      <c r="A6023" t="s">
        <v>782</v>
      </c>
      <c r="B6023" t="s">
        <v>783</v>
      </c>
      <c r="C6023" s="1">
        <v>44360</v>
      </c>
      <c r="H6023">
        <v>1609</v>
      </c>
      <c r="M6023">
        <v>77</v>
      </c>
    </row>
    <row r="6024" spans="1:13" customFormat="1" hidden="1">
      <c r="A6024" t="s">
        <v>782</v>
      </c>
      <c r="B6024" t="s">
        <v>783</v>
      </c>
      <c r="C6024" s="1">
        <v>44361</v>
      </c>
      <c r="D6024">
        <v>17775</v>
      </c>
      <c r="E6024">
        <v>17775</v>
      </c>
      <c r="H6024">
        <v>1825</v>
      </c>
      <c r="I6024">
        <v>0.09</v>
      </c>
      <c r="J6024">
        <v>0.09</v>
      </c>
      <c r="M6024">
        <v>87</v>
      </c>
    </row>
    <row r="6025" spans="1:13" customFormat="1" hidden="1">
      <c r="A6025" t="s">
        <v>782</v>
      </c>
      <c r="B6025" t="s">
        <v>783</v>
      </c>
      <c r="C6025" s="1">
        <v>44362</v>
      </c>
      <c r="H6025">
        <v>1770</v>
      </c>
      <c r="M6025">
        <v>85</v>
      </c>
    </row>
    <row r="6026" spans="1:13" customFormat="1" hidden="1">
      <c r="A6026" t="s">
        <v>782</v>
      </c>
      <c r="B6026" t="s">
        <v>783</v>
      </c>
      <c r="C6026" s="1">
        <v>44363</v>
      </c>
      <c r="H6026">
        <v>1715</v>
      </c>
      <c r="M6026">
        <v>82</v>
      </c>
    </row>
    <row r="6027" spans="1:13" customFormat="1" hidden="1">
      <c r="A6027" t="s">
        <v>782</v>
      </c>
      <c r="B6027" t="s">
        <v>783</v>
      </c>
      <c r="C6027" s="1">
        <v>44364</v>
      </c>
      <c r="H6027">
        <v>1660</v>
      </c>
      <c r="M6027">
        <v>79</v>
      </c>
    </row>
    <row r="6028" spans="1:13" customFormat="1" hidden="1">
      <c r="A6028" t="s">
        <v>782</v>
      </c>
      <c r="B6028" t="s">
        <v>783</v>
      </c>
      <c r="C6028" s="1">
        <v>44365</v>
      </c>
      <c r="H6028">
        <v>1389</v>
      </c>
      <c r="M6028">
        <v>66</v>
      </c>
    </row>
    <row r="6029" spans="1:13" customFormat="1" hidden="1">
      <c r="A6029" t="s">
        <v>782</v>
      </c>
      <c r="B6029" t="s">
        <v>783</v>
      </c>
      <c r="C6029" s="1">
        <v>44366</v>
      </c>
      <c r="H6029">
        <v>1118</v>
      </c>
      <c r="M6029">
        <v>53</v>
      </c>
    </row>
    <row r="6030" spans="1:13" customFormat="1" hidden="1">
      <c r="A6030" t="s">
        <v>782</v>
      </c>
      <c r="B6030" t="s">
        <v>783</v>
      </c>
      <c r="C6030" s="1">
        <v>44367</v>
      </c>
      <c r="H6030">
        <v>847</v>
      </c>
      <c r="M6030">
        <v>41</v>
      </c>
    </row>
    <row r="6031" spans="1:13" customFormat="1" hidden="1">
      <c r="A6031" t="s">
        <v>782</v>
      </c>
      <c r="B6031" t="s">
        <v>783</v>
      </c>
      <c r="C6031" s="1">
        <v>44368</v>
      </c>
      <c r="H6031">
        <v>576</v>
      </c>
      <c r="M6031">
        <v>28</v>
      </c>
    </row>
    <row r="6032" spans="1:13" customFormat="1" hidden="1">
      <c r="A6032" t="s">
        <v>782</v>
      </c>
      <c r="B6032" t="s">
        <v>783</v>
      </c>
      <c r="C6032" s="1">
        <v>44369</v>
      </c>
      <c r="H6032">
        <v>576</v>
      </c>
      <c r="M6032">
        <v>28</v>
      </c>
    </row>
    <row r="6033" spans="1:13" customFormat="1" hidden="1">
      <c r="A6033" t="s">
        <v>782</v>
      </c>
      <c r="B6033" t="s">
        <v>783</v>
      </c>
      <c r="C6033" s="1">
        <v>44370</v>
      </c>
      <c r="H6033">
        <v>576</v>
      </c>
      <c r="M6033">
        <v>28</v>
      </c>
    </row>
    <row r="6034" spans="1:13" customFormat="1" hidden="1">
      <c r="A6034" t="s">
        <v>782</v>
      </c>
      <c r="B6034" t="s">
        <v>783</v>
      </c>
      <c r="C6034" s="1">
        <v>44371</v>
      </c>
      <c r="H6034">
        <v>576</v>
      </c>
      <c r="M6034">
        <v>28</v>
      </c>
    </row>
    <row r="6035" spans="1:13" customFormat="1" hidden="1">
      <c r="A6035" t="s">
        <v>782</v>
      </c>
      <c r="B6035" t="s">
        <v>783</v>
      </c>
      <c r="C6035" s="1">
        <v>44372</v>
      </c>
      <c r="H6035">
        <v>576</v>
      </c>
      <c r="M6035">
        <v>28</v>
      </c>
    </row>
    <row r="6036" spans="1:13" customFormat="1" hidden="1">
      <c r="A6036" t="s">
        <v>782</v>
      </c>
      <c r="B6036" t="s">
        <v>783</v>
      </c>
      <c r="C6036" s="1">
        <v>44373</v>
      </c>
      <c r="H6036">
        <v>576</v>
      </c>
      <c r="M6036">
        <v>28</v>
      </c>
    </row>
    <row r="6037" spans="1:13" customFormat="1" hidden="1">
      <c r="A6037" t="s">
        <v>782</v>
      </c>
      <c r="B6037" t="s">
        <v>783</v>
      </c>
      <c r="C6037" s="1">
        <v>44374</v>
      </c>
      <c r="H6037">
        <v>576</v>
      </c>
      <c r="M6037">
        <v>28</v>
      </c>
    </row>
    <row r="6038" spans="1:13" customFormat="1" hidden="1">
      <c r="A6038" t="s">
        <v>782</v>
      </c>
      <c r="B6038" t="s">
        <v>783</v>
      </c>
      <c r="C6038" s="1">
        <v>44375</v>
      </c>
      <c r="D6038">
        <v>25833</v>
      </c>
      <c r="E6038">
        <v>25833</v>
      </c>
      <c r="H6038">
        <v>576</v>
      </c>
      <c r="I6038">
        <v>0.12</v>
      </c>
      <c r="J6038">
        <v>0.12</v>
      </c>
      <c r="M6038">
        <v>28</v>
      </c>
    </row>
    <row r="6039" spans="1:13" customFormat="1" hidden="1">
      <c r="A6039" t="s">
        <v>782</v>
      </c>
      <c r="B6039" t="s">
        <v>783</v>
      </c>
      <c r="C6039" s="1">
        <v>44376</v>
      </c>
      <c r="H6039">
        <v>576</v>
      </c>
      <c r="M6039">
        <v>28</v>
      </c>
    </row>
    <row r="6040" spans="1:13" customFormat="1" hidden="1">
      <c r="A6040" t="s">
        <v>782</v>
      </c>
      <c r="B6040" t="s">
        <v>783</v>
      </c>
      <c r="C6040" s="1">
        <v>44377</v>
      </c>
      <c r="H6040">
        <v>577</v>
      </c>
      <c r="M6040">
        <v>28</v>
      </c>
    </row>
    <row r="6041" spans="1:13" customFormat="1" hidden="1">
      <c r="A6041" t="s">
        <v>782</v>
      </c>
      <c r="B6041" t="s">
        <v>783</v>
      </c>
      <c r="C6041" s="1">
        <v>44378</v>
      </c>
      <c r="H6041">
        <v>578</v>
      </c>
      <c r="M6041">
        <v>28</v>
      </c>
    </row>
    <row r="6042" spans="1:13" customFormat="1" hidden="1">
      <c r="A6042" t="s">
        <v>782</v>
      </c>
      <c r="B6042" t="s">
        <v>783</v>
      </c>
      <c r="C6042" s="1">
        <v>44379</v>
      </c>
      <c r="H6042">
        <v>578</v>
      </c>
      <c r="M6042">
        <v>28</v>
      </c>
    </row>
    <row r="6043" spans="1:13" customFormat="1" hidden="1">
      <c r="A6043" t="s">
        <v>782</v>
      </c>
      <c r="B6043" t="s">
        <v>783</v>
      </c>
      <c r="C6043" s="1">
        <v>44380</v>
      </c>
      <c r="H6043">
        <v>579</v>
      </c>
      <c r="M6043">
        <v>28</v>
      </c>
    </row>
    <row r="6044" spans="1:13" customFormat="1" hidden="1">
      <c r="A6044" t="s">
        <v>782</v>
      </c>
      <c r="B6044" t="s">
        <v>783</v>
      </c>
      <c r="C6044" s="1">
        <v>44381</v>
      </c>
      <c r="H6044">
        <v>580</v>
      </c>
      <c r="M6044">
        <v>28</v>
      </c>
    </row>
    <row r="6045" spans="1:13" customFormat="1" hidden="1">
      <c r="A6045" t="s">
        <v>782</v>
      </c>
      <c r="B6045" t="s">
        <v>783</v>
      </c>
      <c r="C6045" s="1">
        <v>44382</v>
      </c>
      <c r="H6045">
        <v>580</v>
      </c>
      <c r="M6045">
        <v>28</v>
      </c>
    </row>
    <row r="6046" spans="1:13" customFormat="1" hidden="1">
      <c r="A6046" t="s">
        <v>782</v>
      </c>
      <c r="B6046" t="s">
        <v>783</v>
      </c>
      <c r="C6046" s="1">
        <v>44383</v>
      </c>
      <c r="H6046">
        <v>580</v>
      </c>
      <c r="M6046">
        <v>28</v>
      </c>
    </row>
    <row r="6047" spans="1:13" customFormat="1" hidden="1">
      <c r="A6047" t="s">
        <v>782</v>
      </c>
      <c r="B6047" t="s">
        <v>783</v>
      </c>
      <c r="C6047" s="1">
        <v>44384</v>
      </c>
      <c r="H6047">
        <v>580</v>
      </c>
      <c r="M6047">
        <v>28</v>
      </c>
    </row>
    <row r="6048" spans="1:13" customFormat="1" hidden="1">
      <c r="A6048" t="s">
        <v>782</v>
      </c>
      <c r="B6048" t="s">
        <v>783</v>
      </c>
      <c r="C6048" s="1">
        <v>44385</v>
      </c>
      <c r="H6048">
        <v>580</v>
      </c>
      <c r="M6048">
        <v>28</v>
      </c>
    </row>
    <row r="6049" spans="1:13" customFormat="1" hidden="1">
      <c r="A6049" t="s">
        <v>782</v>
      </c>
      <c r="B6049" t="s">
        <v>783</v>
      </c>
      <c r="C6049" s="1">
        <v>44386</v>
      </c>
      <c r="H6049">
        <v>580</v>
      </c>
      <c r="M6049">
        <v>28</v>
      </c>
    </row>
    <row r="6050" spans="1:13" customFormat="1" hidden="1">
      <c r="A6050" t="s">
        <v>782</v>
      </c>
      <c r="B6050" t="s">
        <v>783</v>
      </c>
      <c r="C6050" s="1">
        <v>44387</v>
      </c>
      <c r="H6050">
        <v>580</v>
      </c>
      <c r="M6050">
        <v>28</v>
      </c>
    </row>
    <row r="6051" spans="1:13" customFormat="1" hidden="1">
      <c r="A6051" t="s">
        <v>782</v>
      </c>
      <c r="B6051" t="s">
        <v>783</v>
      </c>
      <c r="C6051" s="1">
        <v>44388</v>
      </c>
      <c r="H6051">
        <v>580</v>
      </c>
      <c r="M6051">
        <v>28</v>
      </c>
    </row>
    <row r="6052" spans="1:13" customFormat="1" hidden="1">
      <c r="A6052" t="s">
        <v>782</v>
      </c>
      <c r="B6052" t="s">
        <v>783</v>
      </c>
      <c r="C6052" s="1">
        <v>44389</v>
      </c>
      <c r="D6052">
        <v>33960</v>
      </c>
      <c r="H6052">
        <v>580</v>
      </c>
      <c r="I6052">
        <v>0.16</v>
      </c>
      <c r="M6052">
        <v>28</v>
      </c>
    </row>
    <row r="6053" spans="1:13" customFormat="1" hidden="1">
      <c r="A6053" t="s">
        <v>782</v>
      </c>
      <c r="B6053" t="s">
        <v>783</v>
      </c>
      <c r="C6053" s="1">
        <v>44390</v>
      </c>
      <c r="H6053">
        <v>520</v>
      </c>
      <c r="M6053">
        <v>25</v>
      </c>
    </row>
    <row r="6054" spans="1:13" customFormat="1" hidden="1">
      <c r="A6054" t="s">
        <v>782</v>
      </c>
      <c r="B6054" t="s">
        <v>783</v>
      </c>
      <c r="C6054" s="1">
        <v>44391</v>
      </c>
      <c r="H6054">
        <v>460</v>
      </c>
      <c r="M6054">
        <v>22</v>
      </c>
    </row>
    <row r="6055" spans="1:13" customFormat="1" hidden="1">
      <c r="A6055" t="s">
        <v>782</v>
      </c>
      <c r="B6055" t="s">
        <v>783</v>
      </c>
      <c r="C6055" s="1">
        <v>44392</v>
      </c>
      <c r="H6055">
        <v>400</v>
      </c>
      <c r="M6055">
        <v>19</v>
      </c>
    </row>
    <row r="6056" spans="1:13" customFormat="1" hidden="1">
      <c r="A6056" t="s">
        <v>782</v>
      </c>
      <c r="B6056" t="s">
        <v>783</v>
      </c>
      <c r="C6056" s="1">
        <v>44393</v>
      </c>
      <c r="H6056">
        <v>340</v>
      </c>
      <c r="M6056">
        <v>16</v>
      </c>
    </row>
    <row r="6057" spans="1:13" customFormat="1" hidden="1">
      <c r="A6057" t="s">
        <v>782</v>
      </c>
      <c r="B6057" t="s">
        <v>783</v>
      </c>
      <c r="C6057" s="1">
        <v>44394</v>
      </c>
      <c r="H6057">
        <v>279</v>
      </c>
      <c r="M6057">
        <v>13</v>
      </c>
    </row>
    <row r="6058" spans="1:13" customFormat="1" hidden="1">
      <c r="A6058" t="s">
        <v>782</v>
      </c>
      <c r="B6058" t="s">
        <v>783</v>
      </c>
      <c r="C6058" s="1">
        <v>44395</v>
      </c>
      <c r="H6058">
        <v>219</v>
      </c>
      <c r="M6058">
        <v>10</v>
      </c>
    </row>
    <row r="6059" spans="1:13" customFormat="1" hidden="1">
      <c r="A6059" t="s">
        <v>782</v>
      </c>
      <c r="B6059" t="s">
        <v>783</v>
      </c>
      <c r="C6059" s="1">
        <v>44396</v>
      </c>
      <c r="H6059">
        <v>159</v>
      </c>
      <c r="M6059">
        <v>8</v>
      </c>
    </row>
    <row r="6060" spans="1:13" customFormat="1" hidden="1">
      <c r="A6060" t="s">
        <v>782</v>
      </c>
      <c r="B6060" t="s">
        <v>783</v>
      </c>
      <c r="C6060" s="1">
        <v>44397</v>
      </c>
      <c r="H6060">
        <v>159</v>
      </c>
      <c r="M6060">
        <v>8</v>
      </c>
    </row>
    <row r="6061" spans="1:13" customFormat="1" hidden="1">
      <c r="A6061" t="s">
        <v>782</v>
      </c>
      <c r="B6061" t="s">
        <v>783</v>
      </c>
      <c r="C6061" s="1">
        <v>44398</v>
      </c>
      <c r="H6061">
        <v>159</v>
      </c>
      <c r="M6061">
        <v>8</v>
      </c>
    </row>
    <row r="6062" spans="1:13" customFormat="1" hidden="1">
      <c r="A6062" t="s">
        <v>782</v>
      </c>
      <c r="B6062" t="s">
        <v>783</v>
      </c>
      <c r="C6062" s="1">
        <v>44399</v>
      </c>
      <c r="H6062">
        <v>159</v>
      </c>
      <c r="M6062">
        <v>8</v>
      </c>
    </row>
    <row r="6063" spans="1:13" customFormat="1" hidden="1">
      <c r="A6063" t="s">
        <v>782</v>
      </c>
      <c r="B6063" t="s">
        <v>783</v>
      </c>
      <c r="C6063" s="1">
        <v>44400</v>
      </c>
      <c r="H6063">
        <v>159</v>
      </c>
      <c r="M6063">
        <v>8</v>
      </c>
    </row>
    <row r="6064" spans="1:13" customFormat="1" hidden="1">
      <c r="A6064" t="s">
        <v>782</v>
      </c>
      <c r="B6064" t="s">
        <v>783</v>
      </c>
      <c r="C6064" s="1">
        <v>44401</v>
      </c>
      <c r="H6064">
        <v>159</v>
      </c>
      <c r="M6064">
        <v>8</v>
      </c>
    </row>
    <row r="6065" spans="1:13" customFormat="1" hidden="1">
      <c r="A6065" t="s">
        <v>782</v>
      </c>
      <c r="B6065" t="s">
        <v>783</v>
      </c>
      <c r="C6065" s="1">
        <v>44402</v>
      </c>
      <c r="H6065">
        <v>159</v>
      </c>
      <c r="M6065">
        <v>8</v>
      </c>
    </row>
    <row r="6066" spans="1:13" customFormat="1" hidden="1">
      <c r="A6066" t="s">
        <v>782</v>
      </c>
      <c r="B6066" t="s">
        <v>783</v>
      </c>
      <c r="C6066" s="1">
        <v>44403</v>
      </c>
      <c r="H6066">
        <v>159</v>
      </c>
      <c r="M6066">
        <v>8</v>
      </c>
    </row>
    <row r="6067" spans="1:13" customFormat="1" hidden="1">
      <c r="A6067" t="s">
        <v>782</v>
      </c>
      <c r="B6067" t="s">
        <v>783</v>
      </c>
      <c r="C6067" s="1">
        <v>44404</v>
      </c>
      <c r="H6067">
        <v>159</v>
      </c>
      <c r="M6067">
        <v>8</v>
      </c>
    </row>
    <row r="6068" spans="1:13" customFormat="1" hidden="1">
      <c r="A6068" t="s">
        <v>782</v>
      </c>
      <c r="B6068" t="s">
        <v>783</v>
      </c>
      <c r="C6068" s="1">
        <v>44405</v>
      </c>
      <c r="H6068">
        <v>159</v>
      </c>
      <c r="M6068">
        <v>8</v>
      </c>
    </row>
    <row r="6069" spans="1:13" customFormat="1" hidden="1">
      <c r="A6069" t="s">
        <v>782</v>
      </c>
      <c r="B6069" t="s">
        <v>783</v>
      </c>
      <c r="C6069" s="1">
        <v>44406</v>
      </c>
      <c r="H6069">
        <v>159</v>
      </c>
      <c r="M6069">
        <v>8</v>
      </c>
    </row>
    <row r="6070" spans="1:13" customFormat="1" hidden="1">
      <c r="A6070" t="s">
        <v>782</v>
      </c>
      <c r="B6070" t="s">
        <v>783</v>
      </c>
      <c r="C6070" s="1">
        <v>44407</v>
      </c>
      <c r="H6070">
        <v>159</v>
      </c>
      <c r="M6070">
        <v>8</v>
      </c>
    </row>
    <row r="6071" spans="1:13" customFormat="1" hidden="1">
      <c r="A6071" t="s">
        <v>782</v>
      </c>
      <c r="B6071" t="s">
        <v>783</v>
      </c>
      <c r="C6071" s="1">
        <v>44408</v>
      </c>
      <c r="H6071">
        <v>159</v>
      </c>
      <c r="M6071">
        <v>8</v>
      </c>
    </row>
    <row r="6072" spans="1:13" customFormat="1" hidden="1">
      <c r="A6072" t="s">
        <v>782</v>
      </c>
      <c r="B6072" t="s">
        <v>783</v>
      </c>
      <c r="C6072" s="1">
        <v>44409</v>
      </c>
      <c r="H6072">
        <v>159</v>
      </c>
      <c r="M6072">
        <v>8</v>
      </c>
    </row>
    <row r="6073" spans="1:13" customFormat="1" hidden="1">
      <c r="A6073" t="s">
        <v>782</v>
      </c>
      <c r="B6073" t="s">
        <v>783</v>
      </c>
      <c r="C6073" s="1">
        <v>44410</v>
      </c>
      <c r="H6073">
        <v>159</v>
      </c>
      <c r="M6073">
        <v>8</v>
      </c>
    </row>
    <row r="6074" spans="1:13" customFormat="1" hidden="1">
      <c r="A6074" t="s">
        <v>782</v>
      </c>
      <c r="B6074" t="s">
        <v>783</v>
      </c>
      <c r="C6074" s="1">
        <v>44411</v>
      </c>
      <c r="H6074">
        <v>159</v>
      </c>
      <c r="M6074">
        <v>8</v>
      </c>
    </row>
    <row r="6075" spans="1:13" customFormat="1" hidden="1">
      <c r="A6075" t="s">
        <v>782</v>
      </c>
      <c r="B6075" t="s">
        <v>783</v>
      </c>
      <c r="C6075" s="1">
        <v>44412</v>
      </c>
      <c r="H6075">
        <v>159</v>
      </c>
      <c r="M6075">
        <v>8</v>
      </c>
    </row>
    <row r="6076" spans="1:13" customFormat="1" hidden="1">
      <c r="A6076" t="s">
        <v>782</v>
      </c>
      <c r="B6076" t="s">
        <v>783</v>
      </c>
      <c r="C6076" s="1">
        <v>44413</v>
      </c>
      <c r="H6076">
        <v>159</v>
      </c>
      <c r="M6076">
        <v>8</v>
      </c>
    </row>
    <row r="6077" spans="1:13" customFormat="1" hidden="1">
      <c r="A6077" t="s">
        <v>782</v>
      </c>
      <c r="B6077" t="s">
        <v>783</v>
      </c>
      <c r="C6077" s="1">
        <v>44414</v>
      </c>
      <c r="H6077">
        <v>159</v>
      </c>
      <c r="M6077">
        <v>8</v>
      </c>
    </row>
    <row r="6078" spans="1:13" customFormat="1" hidden="1">
      <c r="A6078" t="s">
        <v>782</v>
      </c>
      <c r="B6078" t="s">
        <v>783</v>
      </c>
      <c r="C6078" s="1">
        <v>44415</v>
      </c>
      <c r="H6078">
        <v>159</v>
      </c>
      <c r="M6078">
        <v>8</v>
      </c>
    </row>
    <row r="6079" spans="1:13" customFormat="1" hidden="1">
      <c r="A6079" t="s">
        <v>782</v>
      </c>
      <c r="B6079" t="s">
        <v>783</v>
      </c>
      <c r="C6079" s="1">
        <v>44416</v>
      </c>
      <c r="H6079">
        <v>159</v>
      </c>
      <c r="M6079">
        <v>8</v>
      </c>
    </row>
    <row r="6080" spans="1:13" customFormat="1" hidden="1">
      <c r="A6080" t="s">
        <v>782</v>
      </c>
      <c r="B6080" t="s">
        <v>783</v>
      </c>
      <c r="C6080" s="1">
        <v>44417</v>
      </c>
      <c r="D6080">
        <v>38405</v>
      </c>
      <c r="E6080">
        <v>38405</v>
      </c>
      <c r="H6080">
        <v>159</v>
      </c>
      <c r="I6080">
        <v>0.18</v>
      </c>
      <c r="J6080">
        <v>0.18</v>
      </c>
      <c r="M6080">
        <v>8</v>
      </c>
    </row>
    <row r="6081" spans="1:13" customFormat="1" hidden="1">
      <c r="A6081" t="s">
        <v>782</v>
      </c>
      <c r="B6081" t="s">
        <v>783</v>
      </c>
      <c r="C6081" s="1">
        <v>44418</v>
      </c>
      <c r="H6081">
        <v>812</v>
      </c>
      <c r="M6081">
        <v>39</v>
      </c>
    </row>
    <row r="6082" spans="1:13" customFormat="1" hidden="1">
      <c r="A6082" t="s">
        <v>782</v>
      </c>
      <c r="B6082" t="s">
        <v>783</v>
      </c>
      <c r="C6082" s="1">
        <v>44419</v>
      </c>
      <c r="H6082">
        <v>1465</v>
      </c>
      <c r="M6082">
        <v>70</v>
      </c>
    </row>
    <row r="6083" spans="1:13" customFormat="1" hidden="1">
      <c r="A6083" t="s">
        <v>782</v>
      </c>
      <c r="B6083" t="s">
        <v>783</v>
      </c>
      <c r="C6083" s="1">
        <v>44420</v>
      </c>
      <c r="H6083">
        <v>2118</v>
      </c>
      <c r="M6083">
        <v>101</v>
      </c>
    </row>
    <row r="6084" spans="1:13" customFormat="1" hidden="1">
      <c r="A6084" t="s">
        <v>782</v>
      </c>
      <c r="B6084" t="s">
        <v>783</v>
      </c>
      <c r="C6084" s="1">
        <v>44421</v>
      </c>
      <c r="H6084">
        <v>2770</v>
      </c>
      <c r="M6084">
        <v>133</v>
      </c>
    </row>
    <row r="6085" spans="1:13" customFormat="1" hidden="1">
      <c r="A6085" t="s">
        <v>782</v>
      </c>
      <c r="B6085" t="s">
        <v>783</v>
      </c>
      <c r="C6085" s="1">
        <v>44422</v>
      </c>
      <c r="H6085">
        <v>3423</v>
      </c>
      <c r="M6085">
        <v>164</v>
      </c>
    </row>
    <row r="6086" spans="1:13" customFormat="1" hidden="1">
      <c r="A6086" t="s">
        <v>782</v>
      </c>
      <c r="B6086" t="s">
        <v>783</v>
      </c>
      <c r="C6086" s="1">
        <v>44423</v>
      </c>
      <c r="H6086">
        <v>4076</v>
      </c>
      <c r="M6086">
        <v>195</v>
      </c>
    </row>
    <row r="6087" spans="1:13" customFormat="1" hidden="1">
      <c r="A6087" t="s">
        <v>782</v>
      </c>
      <c r="B6087" t="s">
        <v>783</v>
      </c>
      <c r="C6087" s="1">
        <v>44424</v>
      </c>
      <c r="D6087">
        <v>71510</v>
      </c>
      <c r="E6087">
        <v>53814</v>
      </c>
      <c r="F6087">
        <v>17696</v>
      </c>
      <c r="H6087">
        <v>4729</v>
      </c>
      <c r="I6087">
        <v>0.34</v>
      </c>
      <c r="J6087">
        <v>0.26</v>
      </c>
      <c r="K6087">
        <v>0.08</v>
      </c>
      <c r="M6087">
        <v>226</v>
      </c>
    </row>
    <row r="6088" spans="1:13" customFormat="1" hidden="1">
      <c r="A6088" t="s">
        <v>784</v>
      </c>
      <c r="B6088" t="s">
        <v>785</v>
      </c>
      <c r="C6088" s="1">
        <v>44236</v>
      </c>
      <c r="D6088">
        <v>0</v>
      </c>
      <c r="E6088">
        <v>0</v>
      </c>
      <c r="I6088">
        <v>0</v>
      </c>
      <c r="J6088">
        <v>0</v>
      </c>
    </row>
    <row r="6089" spans="1:13" customFormat="1" hidden="1">
      <c r="A6089" t="s">
        <v>784</v>
      </c>
      <c r="B6089" t="s">
        <v>785</v>
      </c>
      <c r="C6089" s="1">
        <v>44237</v>
      </c>
      <c r="D6089">
        <v>339</v>
      </c>
      <c r="E6089">
        <v>339</v>
      </c>
      <c r="G6089">
        <v>339</v>
      </c>
      <c r="H6089">
        <v>339</v>
      </c>
      <c r="I6089">
        <v>0</v>
      </c>
      <c r="J6089">
        <v>0</v>
      </c>
      <c r="M6089">
        <v>20</v>
      </c>
    </row>
    <row r="6090" spans="1:13" customFormat="1" hidden="1">
      <c r="A6090" t="s">
        <v>784</v>
      </c>
      <c r="B6090" t="s">
        <v>785</v>
      </c>
      <c r="C6090" s="1">
        <v>44238</v>
      </c>
      <c r="H6090">
        <v>458</v>
      </c>
      <c r="M6090">
        <v>27</v>
      </c>
    </row>
    <row r="6091" spans="1:13" customFormat="1" hidden="1">
      <c r="A6091" t="s">
        <v>784</v>
      </c>
      <c r="B6091" t="s">
        <v>785</v>
      </c>
      <c r="C6091" s="1">
        <v>44239</v>
      </c>
      <c r="D6091">
        <v>1492</v>
      </c>
      <c r="E6091">
        <v>1492</v>
      </c>
      <c r="H6091">
        <v>497</v>
      </c>
      <c r="I6091">
        <v>0.01</v>
      </c>
      <c r="J6091">
        <v>0.01</v>
      </c>
      <c r="M6091">
        <v>30</v>
      </c>
    </row>
    <row r="6092" spans="1:13" customFormat="1" hidden="1">
      <c r="A6092" t="s">
        <v>784</v>
      </c>
      <c r="B6092" t="s">
        <v>785</v>
      </c>
      <c r="C6092" s="1">
        <v>44240</v>
      </c>
      <c r="H6092">
        <v>840</v>
      </c>
      <c r="M6092">
        <v>50</v>
      </c>
    </row>
    <row r="6093" spans="1:13" customFormat="1" hidden="1">
      <c r="A6093" t="s">
        <v>784</v>
      </c>
      <c r="B6093" t="s">
        <v>785</v>
      </c>
      <c r="C6093" s="1">
        <v>44241</v>
      </c>
      <c r="H6093">
        <v>1045</v>
      </c>
      <c r="M6093">
        <v>63</v>
      </c>
    </row>
    <row r="6094" spans="1:13" customFormat="1" hidden="1">
      <c r="A6094" t="s">
        <v>784</v>
      </c>
      <c r="B6094" t="s">
        <v>785</v>
      </c>
      <c r="C6094" s="1">
        <v>44242</v>
      </c>
      <c r="D6094">
        <v>7091</v>
      </c>
      <c r="E6094">
        <v>7091</v>
      </c>
      <c r="H6094">
        <v>1182</v>
      </c>
      <c r="I6094">
        <v>0.04</v>
      </c>
      <c r="J6094">
        <v>0.04</v>
      </c>
      <c r="M6094">
        <v>71</v>
      </c>
    </row>
    <row r="6095" spans="1:13" customFormat="1" hidden="1">
      <c r="A6095" t="s">
        <v>784</v>
      </c>
      <c r="B6095" t="s">
        <v>785</v>
      </c>
      <c r="C6095" s="1">
        <v>44243</v>
      </c>
      <c r="D6095">
        <v>11016</v>
      </c>
      <c r="E6095">
        <v>11016</v>
      </c>
      <c r="G6095">
        <v>3925</v>
      </c>
      <c r="H6095">
        <v>1574</v>
      </c>
      <c r="I6095">
        <v>7.0000000000000007E-2</v>
      </c>
      <c r="J6095">
        <v>7.0000000000000007E-2</v>
      </c>
      <c r="M6095">
        <v>94</v>
      </c>
    </row>
    <row r="6096" spans="1:13" customFormat="1" hidden="1">
      <c r="A6096" t="s">
        <v>784</v>
      </c>
      <c r="B6096" t="s">
        <v>785</v>
      </c>
      <c r="C6096" s="1">
        <v>44244</v>
      </c>
      <c r="D6096">
        <v>12167</v>
      </c>
      <c r="E6096">
        <v>12167</v>
      </c>
      <c r="G6096">
        <v>1151</v>
      </c>
      <c r="H6096">
        <v>1690</v>
      </c>
      <c r="I6096">
        <v>7.0000000000000007E-2</v>
      </c>
      <c r="J6096">
        <v>7.0000000000000007E-2</v>
      </c>
      <c r="M6096">
        <v>101</v>
      </c>
    </row>
    <row r="6097" spans="1:13" customFormat="1" hidden="1">
      <c r="A6097" t="s">
        <v>784</v>
      </c>
      <c r="B6097" t="s">
        <v>785</v>
      </c>
      <c r="C6097" s="1">
        <v>44245</v>
      </c>
      <c r="D6097">
        <v>16612</v>
      </c>
      <c r="E6097">
        <v>16612</v>
      </c>
      <c r="G6097">
        <v>4445</v>
      </c>
      <c r="H6097">
        <v>2242</v>
      </c>
      <c r="I6097">
        <v>0.1</v>
      </c>
      <c r="J6097">
        <v>0.1</v>
      </c>
      <c r="M6097">
        <v>134</v>
      </c>
    </row>
    <row r="6098" spans="1:13" customFormat="1" hidden="1">
      <c r="A6098" t="s">
        <v>784</v>
      </c>
      <c r="B6098" t="s">
        <v>785</v>
      </c>
      <c r="C6098" s="1">
        <v>44246</v>
      </c>
      <c r="D6098">
        <v>21660</v>
      </c>
      <c r="E6098">
        <v>21660</v>
      </c>
      <c r="G6098">
        <v>5048</v>
      </c>
      <c r="H6098">
        <v>2881</v>
      </c>
      <c r="I6098">
        <v>0.13</v>
      </c>
      <c r="J6098">
        <v>0.13</v>
      </c>
      <c r="M6098">
        <v>172</v>
      </c>
    </row>
    <row r="6099" spans="1:13" customFormat="1" hidden="1">
      <c r="A6099" t="s">
        <v>784</v>
      </c>
      <c r="B6099" t="s">
        <v>785</v>
      </c>
      <c r="C6099" s="1">
        <v>44247</v>
      </c>
      <c r="H6099">
        <v>3077</v>
      </c>
      <c r="M6099">
        <v>184</v>
      </c>
    </row>
    <row r="6100" spans="1:13" customFormat="1" hidden="1">
      <c r="A6100" t="s">
        <v>784</v>
      </c>
      <c r="B6100" t="s">
        <v>785</v>
      </c>
      <c r="C6100" s="1">
        <v>44248</v>
      </c>
      <c r="D6100">
        <v>28134</v>
      </c>
      <c r="E6100">
        <v>28134</v>
      </c>
      <c r="H6100">
        <v>3273</v>
      </c>
      <c r="I6100">
        <v>0.17</v>
      </c>
      <c r="J6100">
        <v>0.17</v>
      </c>
      <c r="M6100">
        <v>196</v>
      </c>
    </row>
    <row r="6101" spans="1:13" customFormat="1" hidden="1">
      <c r="A6101" t="s">
        <v>784</v>
      </c>
      <c r="B6101" t="s">
        <v>785</v>
      </c>
      <c r="C6101" s="1">
        <v>44249</v>
      </c>
      <c r="D6101">
        <v>37379</v>
      </c>
      <c r="E6101">
        <v>37379</v>
      </c>
      <c r="G6101">
        <v>9245</v>
      </c>
      <c r="H6101">
        <v>4327</v>
      </c>
      <c r="I6101">
        <v>0.22</v>
      </c>
      <c r="J6101">
        <v>0.22</v>
      </c>
      <c r="M6101">
        <v>259</v>
      </c>
    </row>
    <row r="6102" spans="1:13" customFormat="1" hidden="1">
      <c r="A6102" t="s">
        <v>784</v>
      </c>
      <c r="B6102" t="s">
        <v>785</v>
      </c>
      <c r="C6102" s="1">
        <v>44250</v>
      </c>
      <c r="D6102">
        <v>44505</v>
      </c>
      <c r="E6102">
        <v>44505</v>
      </c>
      <c r="G6102">
        <v>7126</v>
      </c>
      <c r="H6102">
        <v>4784</v>
      </c>
      <c r="I6102">
        <v>0.27</v>
      </c>
      <c r="J6102">
        <v>0.27</v>
      </c>
      <c r="M6102">
        <v>286</v>
      </c>
    </row>
    <row r="6103" spans="1:13" customFormat="1" hidden="1">
      <c r="A6103" t="s">
        <v>784</v>
      </c>
      <c r="B6103" t="s">
        <v>785</v>
      </c>
      <c r="C6103" s="1">
        <v>44251</v>
      </c>
      <c r="D6103">
        <v>54350</v>
      </c>
      <c r="E6103">
        <v>54286</v>
      </c>
      <c r="F6103">
        <v>64</v>
      </c>
      <c r="G6103">
        <v>9845</v>
      </c>
      <c r="H6103">
        <v>6026</v>
      </c>
      <c r="I6103">
        <v>0.33</v>
      </c>
      <c r="J6103">
        <v>0.32</v>
      </c>
      <c r="K6103">
        <v>0</v>
      </c>
      <c r="M6103">
        <v>360</v>
      </c>
    </row>
    <row r="6104" spans="1:13" customFormat="1" hidden="1">
      <c r="A6104" t="s">
        <v>784</v>
      </c>
      <c r="B6104" t="s">
        <v>785</v>
      </c>
      <c r="C6104" s="1">
        <v>44252</v>
      </c>
      <c r="D6104">
        <v>60270</v>
      </c>
      <c r="E6104">
        <v>59928</v>
      </c>
      <c r="F6104">
        <v>342</v>
      </c>
      <c r="G6104">
        <v>5920</v>
      </c>
      <c r="H6104">
        <v>6237</v>
      </c>
      <c r="I6104">
        <v>0.36</v>
      </c>
      <c r="J6104">
        <v>0.36</v>
      </c>
      <c r="K6104">
        <v>0</v>
      </c>
      <c r="M6104">
        <v>373</v>
      </c>
    </row>
    <row r="6105" spans="1:13" customFormat="1" hidden="1">
      <c r="A6105" t="s">
        <v>784</v>
      </c>
      <c r="B6105" t="s">
        <v>785</v>
      </c>
      <c r="C6105" s="1">
        <v>44253</v>
      </c>
      <c r="D6105">
        <v>63825</v>
      </c>
      <c r="E6105">
        <v>63217</v>
      </c>
      <c r="F6105">
        <v>608</v>
      </c>
      <c r="G6105">
        <v>3555</v>
      </c>
      <c r="H6105">
        <v>6024</v>
      </c>
      <c r="I6105">
        <v>0.38</v>
      </c>
      <c r="J6105">
        <v>0.38</v>
      </c>
      <c r="K6105">
        <v>0</v>
      </c>
      <c r="M6105">
        <v>360</v>
      </c>
    </row>
    <row r="6106" spans="1:13" customFormat="1" hidden="1">
      <c r="A6106" t="s">
        <v>784</v>
      </c>
      <c r="B6106" t="s">
        <v>785</v>
      </c>
      <c r="C6106" s="1">
        <v>44254</v>
      </c>
      <c r="H6106">
        <v>5986</v>
      </c>
      <c r="M6106">
        <v>358</v>
      </c>
    </row>
    <row r="6107" spans="1:13" customFormat="1" hidden="1">
      <c r="A6107" t="s">
        <v>784</v>
      </c>
      <c r="B6107" t="s">
        <v>785</v>
      </c>
      <c r="C6107" s="1">
        <v>44255</v>
      </c>
      <c r="D6107">
        <v>69777</v>
      </c>
      <c r="E6107">
        <v>68299</v>
      </c>
      <c r="F6107">
        <v>1478</v>
      </c>
      <c r="H6107">
        <v>5949</v>
      </c>
      <c r="I6107">
        <v>0.42</v>
      </c>
      <c r="J6107">
        <v>0.41</v>
      </c>
      <c r="K6107">
        <v>0.01</v>
      </c>
      <c r="M6107">
        <v>356</v>
      </c>
    </row>
    <row r="6108" spans="1:13" customFormat="1" hidden="1">
      <c r="A6108" t="s">
        <v>784</v>
      </c>
      <c r="B6108" t="s">
        <v>785</v>
      </c>
      <c r="C6108" s="1">
        <v>44256</v>
      </c>
      <c r="D6108">
        <v>87069</v>
      </c>
      <c r="E6108">
        <v>84736</v>
      </c>
      <c r="F6108">
        <v>2333</v>
      </c>
      <c r="G6108">
        <v>17292</v>
      </c>
      <c r="H6108">
        <v>7099</v>
      </c>
      <c r="I6108">
        <v>0.52</v>
      </c>
      <c r="J6108">
        <v>0.51</v>
      </c>
      <c r="K6108">
        <v>0.01</v>
      </c>
      <c r="M6108">
        <v>425</v>
      </c>
    </row>
    <row r="6109" spans="1:13" customFormat="1" hidden="1">
      <c r="A6109" t="s">
        <v>784</v>
      </c>
      <c r="B6109" t="s">
        <v>785</v>
      </c>
      <c r="C6109" s="1">
        <v>44257</v>
      </c>
      <c r="D6109">
        <v>114283</v>
      </c>
      <c r="E6109">
        <v>108409</v>
      </c>
      <c r="F6109">
        <v>5874</v>
      </c>
      <c r="G6109">
        <v>27214</v>
      </c>
      <c r="H6109">
        <v>9968</v>
      </c>
      <c r="I6109">
        <v>0.68</v>
      </c>
      <c r="J6109">
        <v>0.65</v>
      </c>
      <c r="K6109">
        <v>0.04</v>
      </c>
      <c r="M6109">
        <v>596</v>
      </c>
    </row>
    <row r="6110" spans="1:13" customFormat="1" hidden="1">
      <c r="A6110" t="s">
        <v>784</v>
      </c>
      <c r="B6110" t="s">
        <v>785</v>
      </c>
      <c r="C6110" s="1">
        <v>44258</v>
      </c>
      <c r="D6110">
        <v>135543</v>
      </c>
      <c r="E6110">
        <v>125668</v>
      </c>
      <c r="F6110">
        <v>9875</v>
      </c>
      <c r="G6110">
        <v>21260</v>
      </c>
      <c r="H6110">
        <v>11599</v>
      </c>
      <c r="I6110">
        <v>0.81</v>
      </c>
      <c r="J6110">
        <v>0.75</v>
      </c>
      <c r="K6110">
        <v>0.06</v>
      </c>
      <c r="M6110">
        <v>694</v>
      </c>
    </row>
    <row r="6111" spans="1:13" customFormat="1" hidden="1">
      <c r="A6111" t="s">
        <v>784</v>
      </c>
      <c r="B6111" t="s">
        <v>785</v>
      </c>
      <c r="C6111" s="1">
        <v>44259</v>
      </c>
      <c r="D6111">
        <v>151231</v>
      </c>
      <c r="E6111">
        <v>140096</v>
      </c>
      <c r="F6111">
        <v>11135</v>
      </c>
      <c r="G6111">
        <v>15688</v>
      </c>
      <c r="H6111">
        <v>12994</v>
      </c>
      <c r="I6111">
        <v>0.9</v>
      </c>
      <c r="J6111">
        <v>0.84</v>
      </c>
      <c r="K6111">
        <v>7.0000000000000007E-2</v>
      </c>
      <c r="M6111">
        <v>777</v>
      </c>
    </row>
    <row r="6112" spans="1:13" customFormat="1" hidden="1">
      <c r="A6112" t="s">
        <v>784</v>
      </c>
      <c r="B6112" t="s">
        <v>785</v>
      </c>
      <c r="C6112" s="1">
        <v>44260</v>
      </c>
      <c r="D6112">
        <v>167773</v>
      </c>
      <c r="E6112">
        <v>153718</v>
      </c>
      <c r="F6112">
        <v>14055</v>
      </c>
      <c r="G6112">
        <v>16542</v>
      </c>
      <c r="H6112">
        <v>14850</v>
      </c>
      <c r="I6112">
        <v>1</v>
      </c>
      <c r="J6112">
        <v>0.92</v>
      </c>
      <c r="K6112">
        <v>0.08</v>
      </c>
      <c r="M6112">
        <v>888</v>
      </c>
    </row>
    <row r="6113" spans="1:13" customFormat="1" hidden="1">
      <c r="A6113" t="s">
        <v>784</v>
      </c>
      <c r="B6113" t="s">
        <v>785</v>
      </c>
      <c r="C6113" s="1">
        <v>44261</v>
      </c>
      <c r="D6113">
        <v>178910</v>
      </c>
      <c r="E6113">
        <v>162927</v>
      </c>
      <c r="F6113">
        <v>15983</v>
      </c>
      <c r="G6113">
        <v>11137</v>
      </c>
      <c r="H6113">
        <v>16016</v>
      </c>
      <c r="I6113">
        <v>1.07</v>
      </c>
      <c r="J6113">
        <v>0.97</v>
      </c>
      <c r="K6113">
        <v>0.1</v>
      </c>
      <c r="M6113">
        <v>958</v>
      </c>
    </row>
    <row r="6114" spans="1:13" customFormat="1" hidden="1">
      <c r="A6114" t="s">
        <v>784</v>
      </c>
      <c r="B6114" t="s">
        <v>785</v>
      </c>
      <c r="C6114" s="1">
        <v>44262</v>
      </c>
      <c r="D6114">
        <v>185052</v>
      </c>
      <c r="E6114">
        <v>167487</v>
      </c>
      <c r="F6114">
        <v>17565</v>
      </c>
      <c r="G6114">
        <v>6142</v>
      </c>
      <c r="H6114">
        <v>16468</v>
      </c>
      <c r="I6114">
        <v>1.1100000000000001</v>
      </c>
      <c r="J6114">
        <v>1</v>
      </c>
      <c r="K6114">
        <v>0.11</v>
      </c>
      <c r="M6114">
        <v>985</v>
      </c>
    </row>
    <row r="6115" spans="1:13" customFormat="1" hidden="1">
      <c r="A6115" t="s">
        <v>784</v>
      </c>
      <c r="B6115" t="s">
        <v>785</v>
      </c>
      <c r="C6115" s="1">
        <v>44263</v>
      </c>
      <c r="D6115">
        <v>198636</v>
      </c>
      <c r="E6115">
        <v>175675</v>
      </c>
      <c r="F6115">
        <v>22961</v>
      </c>
      <c r="G6115">
        <v>13584</v>
      </c>
      <c r="H6115">
        <v>15938</v>
      </c>
      <c r="I6115">
        <v>1.19</v>
      </c>
      <c r="J6115">
        <v>1.05</v>
      </c>
      <c r="K6115">
        <v>0.14000000000000001</v>
      </c>
      <c r="M6115">
        <v>953</v>
      </c>
    </row>
    <row r="6116" spans="1:13" customFormat="1" hidden="1">
      <c r="A6116" t="s">
        <v>784</v>
      </c>
      <c r="B6116" t="s">
        <v>785</v>
      </c>
      <c r="C6116" s="1">
        <v>44264</v>
      </c>
      <c r="D6116">
        <v>221672</v>
      </c>
      <c r="E6116">
        <v>188026</v>
      </c>
      <c r="F6116">
        <v>33646</v>
      </c>
      <c r="G6116">
        <v>23036</v>
      </c>
      <c r="H6116">
        <v>15341</v>
      </c>
      <c r="I6116">
        <v>1.33</v>
      </c>
      <c r="J6116">
        <v>1.1200000000000001</v>
      </c>
      <c r="K6116">
        <v>0.2</v>
      </c>
      <c r="M6116">
        <v>918</v>
      </c>
    </row>
    <row r="6117" spans="1:13" customFormat="1" hidden="1">
      <c r="A6117" t="s">
        <v>784</v>
      </c>
      <c r="B6117" t="s">
        <v>785</v>
      </c>
      <c r="C6117" s="1">
        <v>44265</v>
      </c>
      <c r="D6117">
        <v>254090</v>
      </c>
      <c r="E6117">
        <v>214209</v>
      </c>
      <c r="F6117">
        <v>39881</v>
      </c>
      <c r="G6117">
        <v>32418</v>
      </c>
      <c r="H6117">
        <v>16935</v>
      </c>
      <c r="I6117">
        <v>1.52</v>
      </c>
      <c r="J6117">
        <v>1.28</v>
      </c>
      <c r="K6117">
        <v>0.24</v>
      </c>
      <c r="M6117">
        <v>1013</v>
      </c>
    </row>
    <row r="6118" spans="1:13" customFormat="1" hidden="1">
      <c r="A6118" t="s">
        <v>784</v>
      </c>
      <c r="B6118" t="s">
        <v>785</v>
      </c>
      <c r="C6118" s="1">
        <v>44266</v>
      </c>
      <c r="D6118">
        <v>284894</v>
      </c>
      <c r="E6118">
        <v>237379</v>
      </c>
      <c r="F6118">
        <v>47515</v>
      </c>
      <c r="G6118">
        <v>30804</v>
      </c>
      <c r="H6118">
        <v>19095</v>
      </c>
      <c r="I6118">
        <v>1.7</v>
      </c>
      <c r="J6118">
        <v>1.42</v>
      </c>
      <c r="K6118">
        <v>0.28000000000000003</v>
      </c>
      <c r="M6118">
        <v>1142</v>
      </c>
    </row>
    <row r="6119" spans="1:13" customFormat="1" hidden="1">
      <c r="A6119" t="s">
        <v>784</v>
      </c>
      <c r="B6119" t="s">
        <v>785</v>
      </c>
      <c r="C6119" s="1">
        <v>44267</v>
      </c>
      <c r="D6119">
        <v>308173</v>
      </c>
      <c r="E6119">
        <v>255641</v>
      </c>
      <c r="F6119">
        <v>52532</v>
      </c>
      <c r="G6119">
        <v>23279</v>
      </c>
      <c r="H6119">
        <v>20057</v>
      </c>
      <c r="I6119">
        <v>1.84</v>
      </c>
      <c r="J6119">
        <v>1.53</v>
      </c>
      <c r="K6119">
        <v>0.31</v>
      </c>
      <c r="M6119">
        <v>1200</v>
      </c>
    </row>
    <row r="6120" spans="1:13" customFormat="1" hidden="1">
      <c r="A6120" t="s">
        <v>784</v>
      </c>
      <c r="B6120" t="s">
        <v>785</v>
      </c>
      <c r="C6120" s="1">
        <v>44268</v>
      </c>
      <c r="D6120">
        <v>327250</v>
      </c>
      <c r="E6120">
        <v>270466</v>
      </c>
      <c r="F6120">
        <v>56784</v>
      </c>
      <c r="G6120">
        <v>19077</v>
      </c>
      <c r="H6120">
        <v>21191</v>
      </c>
      <c r="I6120">
        <v>1.96</v>
      </c>
      <c r="J6120">
        <v>1.62</v>
      </c>
      <c r="K6120">
        <v>0.34</v>
      </c>
      <c r="M6120">
        <v>1267</v>
      </c>
    </row>
    <row r="6121" spans="1:13" customFormat="1" hidden="1">
      <c r="A6121" t="s">
        <v>784</v>
      </c>
      <c r="B6121" t="s">
        <v>785</v>
      </c>
      <c r="C6121" s="1">
        <v>44269</v>
      </c>
      <c r="D6121">
        <v>336900</v>
      </c>
      <c r="E6121">
        <v>279307</v>
      </c>
      <c r="F6121">
        <v>57593</v>
      </c>
      <c r="G6121">
        <v>9650</v>
      </c>
      <c r="H6121">
        <v>21693</v>
      </c>
      <c r="I6121">
        <v>2.02</v>
      </c>
      <c r="J6121">
        <v>1.67</v>
      </c>
      <c r="K6121">
        <v>0.34</v>
      </c>
      <c r="M6121">
        <v>1298</v>
      </c>
    </row>
    <row r="6122" spans="1:13" customFormat="1" hidden="1">
      <c r="A6122" t="s">
        <v>784</v>
      </c>
      <c r="B6122" t="s">
        <v>785</v>
      </c>
      <c r="C6122" s="1">
        <v>44270</v>
      </c>
      <c r="D6122">
        <v>346135</v>
      </c>
      <c r="E6122">
        <v>286020</v>
      </c>
      <c r="F6122">
        <v>60115</v>
      </c>
      <c r="G6122">
        <v>9235</v>
      </c>
      <c r="H6122">
        <v>21071</v>
      </c>
      <c r="I6122">
        <v>2.0699999999999998</v>
      </c>
      <c r="J6122">
        <v>1.71</v>
      </c>
      <c r="K6122">
        <v>0.36</v>
      </c>
      <c r="M6122">
        <v>1260</v>
      </c>
    </row>
    <row r="6123" spans="1:13" customFormat="1" hidden="1">
      <c r="A6123" t="s">
        <v>784</v>
      </c>
      <c r="B6123" t="s">
        <v>785</v>
      </c>
      <c r="C6123" s="1">
        <v>44271</v>
      </c>
      <c r="D6123">
        <v>372685</v>
      </c>
      <c r="E6123">
        <v>297585</v>
      </c>
      <c r="F6123">
        <v>75100</v>
      </c>
      <c r="G6123">
        <v>26550</v>
      </c>
      <c r="H6123">
        <v>21573</v>
      </c>
      <c r="I6123">
        <v>2.23</v>
      </c>
      <c r="J6123">
        <v>1.78</v>
      </c>
      <c r="K6123">
        <v>0.45</v>
      </c>
      <c r="M6123">
        <v>1290</v>
      </c>
    </row>
    <row r="6124" spans="1:13" customFormat="1" hidden="1">
      <c r="A6124" t="s">
        <v>784</v>
      </c>
      <c r="B6124" t="s">
        <v>785</v>
      </c>
      <c r="C6124" s="1">
        <v>44272</v>
      </c>
      <c r="D6124">
        <v>402917</v>
      </c>
      <c r="E6124">
        <v>308459</v>
      </c>
      <c r="F6124">
        <v>94458</v>
      </c>
      <c r="G6124">
        <v>30232</v>
      </c>
      <c r="H6124">
        <v>21261</v>
      </c>
      <c r="I6124">
        <v>2.41</v>
      </c>
      <c r="J6124">
        <v>1.84</v>
      </c>
      <c r="K6124">
        <v>0.56000000000000005</v>
      </c>
      <c r="M6124">
        <v>1272</v>
      </c>
    </row>
    <row r="6125" spans="1:13" customFormat="1" hidden="1">
      <c r="A6125" t="s">
        <v>784</v>
      </c>
      <c r="B6125" t="s">
        <v>785</v>
      </c>
      <c r="C6125" s="1">
        <v>44273</v>
      </c>
      <c r="H6125">
        <v>19626</v>
      </c>
      <c r="M6125">
        <v>1174</v>
      </c>
    </row>
    <row r="6126" spans="1:13" customFormat="1" hidden="1">
      <c r="A6126" t="s">
        <v>784</v>
      </c>
      <c r="B6126" t="s">
        <v>785</v>
      </c>
      <c r="C6126" s="1">
        <v>44274</v>
      </c>
      <c r="D6126">
        <v>441640</v>
      </c>
      <c r="E6126">
        <v>317247</v>
      </c>
      <c r="F6126">
        <v>124393</v>
      </c>
      <c r="H6126">
        <v>19067</v>
      </c>
      <c r="I6126">
        <v>2.64</v>
      </c>
      <c r="J6126">
        <v>1.9</v>
      </c>
      <c r="K6126">
        <v>0.74</v>
      </c>
      <c r="M6126">
        <v>1140</v>
      </c>
    </row>
    <row r="6127" spans="1:13" customFormat="1" hidden="1">
      <c r="A6127" t="s">
        <v>784</v>
      </c>
      <c r="B6127" t="s">
        <v>785</v>
      </c>
      <c r="C6127" s="1">
        <v>44275</v>
      </c>
      <c r="D6127">
        <v>456503</v>
      </c>
      <c r="E6127">
        <v>322021</v>
      </c>
      <c r="F6127">
        <v>134482</v>
      </c>
      <c r="G6127">
        <v>14863</v>
      </c>
      <c r="H6127">
        <v>18465</v>
      </c>
      <c r="I6127">
        <v>2.73</v>
      </c>
      <c r="J6127">
        <v>1.93</v>
      </c>
      <c r="K6127">
        <v>0.8</v>
      </c>
      <c r="M6127">
        <v>1104</v>
      </c>
    </row>
    <row r="6128" spans="1:13" customFormat="1" hidden="1">
      <c r="A6128" t="s">
        <v>784</v>
      </c>
      <c r="B6128" t="s">
        <v>785</v>
      </c>
      <c r="C6128" s="1">
        <v>44276</v>
      </c>
      <c r="D6128">
        <v>463872</v>
      </c>
      <c r="E6128">
        <v>323689</v>
      </c>
      <c r="F6128">
        <v>140183</v>
      </c>
      <c r="G6128">
        <v>7369</v>
      </c>
      <c r="H6128">
        <v>18139</v>
      </c>
      <c r="I6128">
        <v>2.77</v>
      </c>
      <c r="J6128">
        <v>1.94</v>
      </c>
      <c r="K6128">
        <v>0.84</v>
      </c>
      <c r="M6128">
        <v>1085</v>
      </c>
    </row>
    <row r="6129" spans="1:13" customFormat="1" hidden="1">
      <c r="A6129" t="s">
        <v>784</v>
      </c>
      <c r="B6129" t="s">
        <v>785</v>
      </c>
      <c r="C6129" s="1">
        <v>44277</v>
      </c>
      <c r="D6129">
        <v>475703</v>
      </c>
      <c r="E6129">
        <v>328401</v>
      </c>
      <c r="F6129">
        <v>147302</v>
      </c>
      <c r="G6129">
        <v>11831</v>
      </c>
      <c r="H6129">
        <v>18510</v>
      </c>
      <c r="I6129">
        <v>2.85</v>
      </c>
      <c r="J6129">
        <v>1.96</v>
      </c>
      <c r="K6129">
        <v>0.88</v>
      </c>
      <c r="M6129">
        <v>1107</v>
      </c>
    </row>
    <row r="6130" spans="1:13" customFormat="1" hidden="1">
      <c r="A6130" t="s">
        <v>784</v>
      </c>
      <c r="B6130" t="s">
        <v>785</v>
      </c>
      <c r="C6130" s="1">
        <v>44278</v>
      </c>
      <c r="D6130">
        <v>488990</v>
      </c>
      <c r="E6130">
        <v>334311</v>
      </c>
      <c r="F6130">
        <v>154679</v>
      </c>
      <c r="G6130">
        <v>13287</v>
      </c>
      <c r="H6130">
        <v>16615</v>
      </c>
      <c r="I6130">
        <v>2.92</v>
      </c>
      <c r="J6130">
        <v>2</v>
      </c>
      <c r="K6130">
        <v>0.93</v>
      </c>
      <c r="M6130">
        <v>994</v>
      </c>
    </row>
    <row r="6131" spans="1:13" customFormat="1" hidden="1">
      <c r="A6131" t="s">
        <v>784</v>
      </c>
      <c r="B6131" t="s">
        <v>785</v>
      </c>
      <c r="C6131" s="1">
        <v>44279</v>
      </c>
      <c r="D6131">
        <v>505830</v>
      </c>
      <c r="E6131">
        <v>341912</v>
      </c>
      <c r="F6131">
        <v>163918</v>
      </c>
      <c r="G6131">
        <v>16840</v>
      </c>
      <c r="H6131">
        <v>14702</v>
      </c>
      <c r="I6131">
        <v>3.03</v>
      </c>
      <c r="J6131">
        <v>2.0499999999999998</v>
      </c>
      <c r="K6131">
        <v>0.98</v>
      </c>
      <c r="M6131">
        <v>879</v>
      </c>
    </row>
    <row r="6132" spans="1:13" customFormat="1" hidden="1">
      <c r="A6132" t="s">
        <v>784</v>
      </c>
      <c r="B6132" t="s">
        <v>785</v>
      </c>
      <c r="C6132" s="1">
        <v>44280</v>
      </c>
      <c r="D6132">
        <v>531619</v>
      </c>
      <c r="E6132">
        <v>354087</v>
      </c>
      <c r="F6132">
        <v>177532</v>
      </c>
      <c r="G6132">
        <v>25789</v>
      </c>
      <c r="H6132">
        <v>15620</v>
      </c>
      <c r="I6132">
        <v>3.18</v>
      </c>
      <c r="J6132">
        <v>2.12</v>
      </c>
      <c r="K6132">
        <v>1.06</v>
      </c>
      <c r="M6132">
        <v>934</v>
      </c>
    </row>
    <row r="6133" spans="1:13" customFormat="1" hidden="1">
      <c r="A6133" t="s">
        <v>784</v>
      </c>
      <c r="B6133" t="s">
        <v>785</v>
      </c>
      <c r="C6133" s="1">
        <v>44281</v>
      </c>
      <c r="D6133">
        <v>557113</v>
      </c>
      <c r="E6133">
        <v>366169</v>
      </c>
      <c r="F6133">
        <v>190944</v>
      </c>
      <c r="G6133">
        <v>25494</v>
      </c>
      <c r="H6133">
        <v>16496</v>
      </c>
      <c r="I6133">
        <v>3.33</v>
      </c>
      <c r="J6133">
        <v>2.19</v>
      </c>
      <c r="K6133">
        <v>1.1399999999999999</v>
      </c>
      <c r="M6133">
        <v>987</v>
      </c>
    </row>
    <row r="6134" spans="1:13" customFormat="1" hidden="1">
      <c r="A6134" t="s">
        <v>784</v>
      </c>
      <c r="B6134" t="s">
        <v>785</v>
      </c>
      <c r="C6134" s="1">
        <v>44282</v>
      </c>
      <c r="D6134">
        <v>581186</v>
      </c>
      <c r="E6134">
        <v>376147</v>
      </c>
      <c r="F6134">
        <v>205039</v>
      </c>
      <c r="G6134">
        <v>24073</v>
      </c>
      <c r="H6134">
        <v>17812</v>
      </c>
      <c r="I6134">
        <v>3.48</v>
      </c>
      <c r="J6134">
        <v>2.25</v>
      </c>
      <c r="K6134">
        <v>1.23</v>
      </c>
      <c r="M6134">
        <v>1065</v>
      </c>
    </row>
    <row r="6135" spans="1:13" customFormat="1" hidden="1">
      <c r="A6135" t="s">
        <v>784</v>
      </c>
      <c r="B6135" t="s">
        <v>785</v>
      </c>
      <c r="C6135" s="1">
        <v>44283</v>
      </c>
      <c r="D6135">
        <v>595466</v>
      </c>
      <c r="E6135">
        <v>383462</v>
      </c>
      <c r="F6135">
        <v>212004</v>
      </c>
      <c r="G6135">
        <v>14280</v>
      </c>
      <c r="H6135">
        <v>18799</v>
      </c>
      <c r="I6135">
        <v>3.56</v>
      </c>
      <c r="J6135">
        <v>2.29</v>
      </c>
      <c r="K6135">
        <v>1.27</v>
      </c>
      <c r="M6135">
        <v>1124</v>
      </c>
    </row>
    <row r="6136" spans="1:13" customFormat="1" hidden="1">
      <c r="A6136" t="s">
        <v>784</v>
      </c>
      <c r="B6136" t="s">
        <v>785</v>
      </c>
      <c r="C6136" s="1">
        <v>44284</v>
      </c>
      <c r="D6136">
        <v>611651</v>
      </c>
      <c r="E6136">
        <v>391456</v>
      </c>
      <c r="F6136">
        <v>220195</v>
      </c>
      <c r="G6136">
        <v>16185</v>
      </c>
      <c r="H6136">
        <v>19421</v>
      </c>
      <c r="I6136">
        <v>3.66</v>
      </c>
      <c r="J6136">
        <v>2.34</v>
      </c>
      <c r="K6136">
        <v>1.32</v>
      </c>
      <c r="M6136">
        <v>1162</v>
      </c>
    </row>
    <row r="6137" spans="1:13" customFormat="1" hidden="1">
      <c r="A6137" t="s">
        <v>784</v>
      </c>
      <c r="B6137" t="s">
        <v>785</v>
      </c>
      <c r="C6137" s="1">
        <v>44285</v>
      </c>
      <c r="D6137">
        <v>627769</v>
      </c>
      <c r="E6137">
        <v>400666</v>
      </c>
      <c r="F6137">
        <v>227103</v>
      </c>
      <c r="G6137">
        <v>16118</v>
      </c>
      <c r="H6137">
        <v>19826</v>
      </c>
      <c r="I6137">
        <v>3.75</v>
      </c>
      <c r="J6137">
        <v>2.4</v>
      </c>
      <c r="K6137">
        <v>1.36</v>
      </c>
      <c r="M6137">
        <v>1186</v>
      </c>
    </row>
    <row r="6138" spans="1:13" customFormat="1" hidden="1">
      <c r="A6138" t="s">
        <v>784</v>
      </c>
      <c r="B6138" t="s">
        <v>785</v>
      </c>
      <c r="C6138" s="1">
        <v>44286</v>
      </c>
      <c r="D6138">
        <v>645765</v>
      </c>
      <c r="E6138">
        <v>407249</v>
      </c>
      <c r="F6138">
        <v>238516</v>
      </c>
      <c r="G6138">
        <v>17996</v>
      </c>
      <c r="H6138">
        <v>19991</v>
      </c>
      <c r="I6138">
        <v>3.86</v>
      </c>
      <c r="J6138">
        <v>2.44</v>
      </c>
      <c r="K6138">
        <v>1.43</v>
      </c>
      <c r="M6138">
        <v>1196</v>
      </c>
    </row>
    <row r="6139" spans="1:13" customFormat="1" hidden="1">
      <c r="A6139" t="s">
        <v>784</v>
      </c>
      <c r="B6139" t="s">
        <v>785</v>
      </c>
      <c r="C6139" s="1">
        <v>44287</v>
      </c>
      <c r="D6139">
        <v>671847</v>
      </c>
      <c r="E6139">
        <v>430117</v>
      </c>
      <c r="F6139">
        <v>241730</v>
      </c>
      <c r="G6139">
        <v>26082</v>
      </c>
      <c r="H6139">
        <v>20033</v>
      </c>
      <c r="I6139">
        <v>4.0199999999999996</v>
      </c>
      <c r="J6139">
        <v>2.57</v>
      </c>
      <c r="K6139">
        <v>1.45</v>
      </c>
      <c r="M6139">
        <v>1198</v>
      </c>
    </row>
    <row r="6140" spans="1:13" customFormat="1" hidden="1">
      <c r="A6140" t="s">
        <v>784</v>
      </c>
      <c r="B6140" t="s">
        <v>785</v>
      </c>
      <c r="C6140" s="1">
        <v>44288</v>
      </c>
      <c r="D6140">
        <v>721181</v>
      </c>
      <c r="E6140">
        <v>475856</v>
      </c>
      <c r="F6140">
        <v>245325</v>
      </c>
      <c r="G6140">
        <v>49334</v>
      </c>
      <c r="H6140">
        <v>23438</v>
      </c>
      <c r="I6140">
        <v>4.3099999999999996</v>
      </c>
      <c r="J6140">
        <v>2.85</v>
      </c>
      <c r="K6140">
        <v>1.47</v>
      </c>
      <c r="M6140">
        <v>1402</v>
      </c>
    </row>
    <row r="6141" spans="1:13" customFormat="1" hidden="1">
      <c r="A6141" t="s">
        <v>784</v>
      </c>
      <c r="B6141" t="s">
        <v>785</v>
      </c>
      <c r="C6141" s="1">
        <v>44289</v>
      </c>
      <c r="D6141">
        <v>777514</v>
      </c>
      <c r="E6141">
        <v>529935</v>
      </c>
      <c r="F6141">
        <v>247579</v>
      </c>
      <c r="G6141">
        <v>56333</v>
      </c>
      <c r="H6141">
        <v>28047</v>
      </c>
      <c r="I6141">
        <v>4.6500000000000004</v>
      </c>
      <c r="J6141">
        <v>3.17</v>
      </c>
      <c r="K6141">
        <v>1.48</v>
      </c>
      <c r="M6141">
        <v>1678</v>
      </c>
    </row>
    <row r="6142" spans="1:13" customFormat="1" hidden="1">
      <c r="A6142" t="s">
        <v>784</v>
      </c>
      <c r="B6142" t="s">
        <v>785</v>
      </c>
      <c r="C6142" s="1">
        <v>44290</v>
      </c>
      <c r="D6142">
        <v>830031</v>
      </c>
      <c r="E6142">
        <v>581591</v>
      </c>
      <c r="F6142">
        <v>248440</v>
      </c>
      <c r="G6142">
        <v>52517</v>
      </c>
      <c r="H6142">
        <v>33509</v>
      </c>
      <c r="I6142">
        <v>4.96</v>
      </c>
      <c r="J6142">
        <v>3.48</v>
      </c>
      <c r="K6142">
        <v>1.49</v>
      </c>
      <c r="M6142">
        <v>2004</v>
      </c>
    </row>
    <row r="6143" spans="1:13" customFormat="1" hidden="1">
      <c r="A6143" t="s">
        <v>784</v>
      </c>
      <c r="B6143" t="s">
        <v>785</v>
      </c>
      <c r="C6143" s="1">
        <v>44291</v>
      </c>
      <c r="D6143">
        <v>886524</v>
      </c>
      <c r="E6143">
        <v>635244</v>
      </c>
      <c r="F6143">
        <v>251280</v>
      </c>
      <c r="G6143">
        <v>56493</v>
      </c>
      <c r="H6143">
        <v>39268</v>
      </c>
      <c r="I6143">
        <v>5.3</v>
      </c>
      <c r="J6143">
        <v>3.8</v>
      </c>
      <c r="K6143">
        <v>1.5</v>
      </c>
      <c r="M6143">
        <v>2349</v>
      </c>
    </row>
    <row r="6144" spans="1:13" customFormat="1" hidden="1">
      <c r="A6144" t="s">
        <v>784</v>
      </c>
      <c r="B6144" t="s">
        <v>785</v>
      </c>
      <c r="C6144" s="1">
        <v>44292</v>
      </c>
      <c r="D6144">
        <v>945715</v>
      </c>
      <c r="E6144">
        <v>692569</v>
      </c>
      <c r="F6144">
        <v>253146</v>
      </c>
      <c r="G6144">
        <v>59191</v>
      </c>
      <c r="H6144">
        <v>45421</v>
      </c>
      <c r="I6144">
        <v>5.66</v>
      </c>
      <c r="J6144">
        <v>4.1399999999999997</v>
      </c>
      <c r="K6144">
        <v>1.51</v>
      </c>
      <c r="M6144">
        <v>2717</v>
      </c>
    </row>
    <row r="6145" spans="1:13" customFormat="1" hidden="1">
      <c r="A6145" t="s">
        <v>784</v>
      </c>
      <c r="B6145" t="s">
        <v>785</v>
      </c>
      <c r="C6145" s="1">
        <v>44293</v>
      </c>
      <c r="D6145">
        <v>1011649</v>
      </c>
      <c r="E6145">
        <v>756526</v>
      </c>
      <c r="F6145">
        <v>255123</v>
      </c>
      <c r="G6145">
        <v>65934</v>
      </c>
      <c r="H6145">
        <v>52269</v>
      </c>
      <c r="I6145">
        <v>6.05</v>
      </c>
      <c r="J6145">
        <v>4.5199999999999996</v>
      </c>
      <c r="K6145">
        <v>1.53</v>
      </c>
      <c r="M6145">
        <v>3126</v>
      </c>
    </row>
    <row r="6146" spans="1:13" customFormat="1" hidden="1">
      <c r="A6146" t="s">
        <v>784</v>
      </c>
      <c r="B6146" t="s">
        <v>785</v>
      </c>
      <c r="C6146" s="1">
        <v>44294</v>
      </c>
      <c r="D6146">
        <v>1071260</v>
      </c>
      <c r="E6146">
        <v>813826</v>
      </c>
      <c r="F6146">
        <v>257434</v>
      </c>
      <c r="G6146">
        <v>59611</v>
      </c>
      <c r="H6146">
        <v>57059</v>
      </c>
      <c r="I6146">
        <v>6.41</v>
      </c>
      <c r="J6146">
        <v>4.87</v>
      </c>
      <c r="K6146">
        <v>1.54</v>
      </c>
      <c r="M6146">
        <v>3413</v>
      </c>
    </row>
    <row r="6147" spans="1:13" customFormat="1" hidden="1">
      <c r="A6147" t="s">
        <v>784</v>
      </c>
      <c r="B6147" t="s">
        <v>785</v>
      </c>
      <c r="C6147" s="1">
        <v>44295</v>
      </c>
      <c r="D6147">
        <v>1174035</v>
      </c>
      <c r="E6147">
        <v>913171</v>
      </c>
      <c r="F6147">
        <v>260864</v>
      </c>
      <c r="G6147">
        <v>102775</v>
      </c>
      <c r="H6147">
        <v>64693</v>
      </c>
      <c r="I6147">
        <v>7.02</v>
      </c>
      <c r="J6147">
        <v>5.46</v>
      </c>
      <c r="K6147">
        <v>1.56</v>
      </c>
      <c r="M6147">
        <v>3869</v>
      </c>
    </row>
    <row r="6148" spans="1:13" customFormat="1" hidden="1">
      <c r="A6148" t="s">
        <v>784</v>
      </c>
      <c r="B6148" t="s">
        <v>785</v>
      </c>
      <c r="C6148" s="1">
        <v>44296</v>
      </c>
      <c r="D6148">
        <v>1237988</v>
      </c>
      <c r="E6148">
        <v>972028</v>
      </c>
      <c r="F6148">
        <v>265960</v>
      </c>
      <c r="G6148">
        <v>63953</v>
      </c>
      <c r="H6148">
        <v>65782</v>
      </c>
      <c r="I6148">
        <v>7.4</v>
      </c>
      <c r="J6148">
        <v>5.81</v>
      </c>
      <c r="K6148">
        <v>1.59</v>
      </c>
      <c r="M6148">
        <v>3935</v>
      </c>
    </row>
    <row r="6149" spans="1:13" customFormat="1" hidden="1">
      <c r="A6149" t="s">
        <v>784</v>
      </c>
      <c r="B6149" t="s">
        <v>785</v>
      </c>
      <c r="C6149" s="1">
        <v>44297</v>
      </c>
      <c r="D6149">
        <v>1286585</v>
      </c>
      <c r="E6149">
        <v>1018605</v>
      </c>
      <c r="F6149">
        <v>267980</v>
      </c>
      <c r="G6149">
        <v>48597</v>
      </c>
      <c r="H6149">
        <v>65222</v>
      </c>
      <c r="I6149">
        <v>7.7</v>
      </c>
      <c r="J6149">
        <v>6.09</v>
      </c>
      <c r="K6149">
        <v>1.6</v>
      </c>
      <c r="M6149">
        <v>3901</v>
      </c>
    </row>
    <row r="6150" spans="1:13" customFormat="1" hidden="1">
      <c r="A6150" t="s">
        <v>784</v>
      </c>
      <c r="B6150" t="s">
        <v>785</v>
      </c>
      <c r="C6150" s="1">
        <v>44298</v>
      </c>
      <c r="D6150">
        <v>1371536</v>
      </c>
      <c r="E6150">
        <v>1099811</v>
      </c>
      <c r="F6150">
        <v>271725</v>
      </c>
      <c r="G6150">
        <v>84951</v>
      </c>
      <c r="H6150">
        <v>69287</v>
      </c>
      <c r="I6150">
        <v>8.1999999999999993</v>
      </c>
      <c r="J6150">
        <v>6.58</v>
      </c>
      <c r="K6150">
        <v>1.63</v>
      </c>
      <c r="M6150">
        <v>4144</v>
      </c>
    </row>
    <row r="6151" spans="1:13" customFormat="1" hidden="1">
      <c r="A6151" t="s">
        <v>784</v>
      </c>
      <c r="B6151" t="s">
        <v>785</v>
      </c>
      <c r="C6151" s="1">
        <v>44299</v>
      </c>
      <c r="D6151">
        <v>1446457</v>
      </c>
      <c r="E6151">
        <v>1170029</v>
      </c>
      <c r="F6151">
        <v>276428</v>
      </c>
      <c r="G6151">
        <v>74921</v>
      </c>
      <c r="H6151">
        <v>71535</v>
      </c>
      <c r="I6151">
        <v>8.65</v>
      </c>
      <c r="J6151">
        <v>7</v>
      </c>
      <c r="K6151">
        <v>1.65</v>
      </c>
      <c r="M6151">
        <v>4279</v>
      </c>
    </row>
    <row r="6152" spans="1:13" customFormat="1" hidden="1">
      <c r="A6152" t="s">
        <v>784</v>
      </c>
      <c r="B6152" t="s">
        <v>785</v>
      </c>
      <c r="C6152" s="1">
        <v>44300</v>
      </c>
      <c r="D6152">
        <v>1482123</v>
      </c>
      <c r="E6152">
        <v>1203636</v>
      </c>
      <c r="F6152">
        <v>278487</v>
      </c>
      <c r="G6152">
        <v>35666</v>
      </c>
      <c r="H6152">
        <v>67211</v>
      </c>
      <c r="I6152">
        <v>8.86</v>
      </c>
      <c r="J6152">
        <v>7.2</v>
      </c>
      <c r="K6152">
        <v>1.67</v>
      </c>
      <c r="M6152">
        <v>4020</v>
      </c>
    </row>
    <row r="6153" spans="1:13" customFormat="1" hidden="1">
      <c r="A6153" t="s">
        <v>784</v>
      </c>
      <c r="B6153" t="s">
        <v>785</v>
      </c>
      <c r="C6153" s="1">
        <v>44301</v>
      </c>
      <c r="D6153">
        <v>1508813</v>
      </c>
      <c r="E6153">
        <v>1223322</v>
      </c>
      <c r="F6153">
        <v>285491</v>
      </c>
      <c r="G6153">
        <v>26690</v>
      </c>
      <c r="H6153">
        <v>62508</v>
      </c>
      <c r="I6153">
        <v>9.02</v>
      </c>
      <c r="J6153">
        <v>7.32</v>
      </c>
      <c r="K6153">
        <v>1.71</v>
      </c>
      <c r="M6153">
        <v>3739</v>
      </c>
    </row>
    <row r="6154" spans="1:13" customFormat="1" hidden="1">
      <c r="A6154" t="s">
        <v>784</v>
      </c>
      <c r="B6154" t="s">
        <v>785</v>
      </c>
      <c r="C6154" s="1">
        <v>44302</v>
      </c>
      <c r="D6154">
        <v>1541896</v>
      </c>
      <c r="E6154">
        <v>1241947</v>
      </c>
      <c r="F6154">
        <v>299949</v>
      </c>
      <c r="G6154">
        <v>33083</v>
      </c>
      <c r="H6154">
        <v>52552</v>
      </c>
      <c r="I6154">
        <v>9.2200000000000006</v>
      </c>
      <c r="J6154">
        <v>7.43</v>
      </c>
      <c r="K6154">
        <v>1.79</v>
      </c>
      <c r="M6154">
        <v>3143</v>
      </c>
    </row>
    <row r="6155" spans="1:13" customFormat="1" hidden="1">
      <c r="A6155" t="s">
        <v>784</v>
      </c>
      <c r="B6155" t="s">
        <v>785</v>
      </c>
      <c r="C6155" s="1">
        <v>44303</v>
      </c>
      <c r="D6155">
        <v>1555438</v>
      </c>
      <c r="E6155">
        <v>1253531</v>
      </c>
      <c r="F6155">
        <v>301907</v>
      </c>
      <c r="G6155">
        <v>13542</v>
      </c>
      <c r="H6155">
        <v>45350</v>
      </c>
      <c r="I6155">
        <v>9.3000000000000007</v>
      </c>
      <c r="J6155">
        <v>7.5</v>
      </c>
      <c r="K6155">
        <v>1.81</v>
      </c>
      <c r="M6155">
        <v>2712</v>
      </c>
    </row>
    <row r="6156" spans="1:13" customFormat="1" hidden="1">
      <c r="A6156" t="s">
        <v>784</v>
      </c>
      <c r="B6156" t="s">
        <v>785</v>
      </c>
      <c r="C6156" s="1">
        <v>44304</v>
      </c>
      <c r="D6156">
        <v>1559128</v>
      </c>
      <c r="E6156">
        <v>1257214</v>
      </c>
      <c r="F6156">
        <v>301914</v>
      </c>
      <c r="G6156">
        <v>3690</v>
      </c>
      <c r="H6156">
        <v>38935</v>
      </c>
      <c r="I6156">
        <v>9.33</v>
      </c>
      <c r="J6156">
        <v>7.52</v>
      </c>
      <c r="K6156">
        <v>1.81</v>
      </c>
      <c r="M6156">
        <v>2329</v>
      </c>
    </row>
    <row r="6157" spans="1:13" customFormat="1" hidden="1">
      <c r="A6157" t="s">
        <v>784</v>
      </c>
      <c r="B6157" t="s">
        <v>785</v>
      </c>
      <c r="C6157" s="1">
        <v>44305</v>
      </c>
      <c r="D6157">
        <v>1656026</v>
      </c>
      <c r="E6157">
        <v>1274846</v>
      </c>
      <c r="F6157">
        <v>381180</v>
      </c>
      <c r="G6157">
        <v>96898</v>
      </c>
      <c r="H6157">
        <v>40641</v>
      </c>
      <c r="I6157">
        <v>9.91</v>
      </c>
      <c r="J6157">
        <v>7.63</v>
      </c>
      <c r="K6157">
        <v>2.2799999999999998</v>
      </c>
      <c r="M6157">
        <v>2431</v>
      </c>
    </row>
    <row r="6158" spans="1:13" customFormat="1" hidden="1">
      <c r="A6158" t="s">
        <v>784</v>
      </c>
      <c r="B6158" t="s">
        <v>785</v>
      </c>
      <c r="C6158" s="1">
        <v>44306</v>
      </c>
      <c r="D6158">
        <v>1710932</v>
      </c>
      <c r="E6158">
        <v>1277688</v>
      </c>
      <c r="F6158">
        <v>433244</v>
      </c>
      <c r="G6158">
        <v>54906</v>
      </c>
      <c r="H6158">
        <v>37782</v>
      </c>
      <c r="I6158">
        <v>10.23</v>
      </c>
      <c r="J6158">
        <v>7.64</v>
      </c>
      <c r="K6158">
        <v>2.59</v>
      </c>
      <c r="M6158">
        <v>2260</v>
      </c>
    </row>
    <row r="6159" spans="1:13" customFormat="1" hidden="1">
      <c r="A6159" t="s">
        <v>784</v>
      </c>
      <c r="B6159" t="s">
        <v>785</v>
      </c>
      <c r="C6159" s="1">
        <v>44307</v>
      </c>
      <c r="D6159">
        <v>1775364</v>
      </c>
      <c r="E6159">
        <v>1280434</v>
      </c>
      <c r="F6159">
        <v>494930</v>
      </c>
      <c r="G6159">
        <v>64432</v>
      </c>
      <c r="H6159">
        <v>41892</v>
      </c>
      <c r="I6159">
        <v>10.62</v>
      </c>
      <c r="J6159">
        <v>7.66</v>
      </c>
      <c r="K6159">
        <v>2.96</v>
      </c>
      <c r="M6159">
        <v>2506</v>
      </c>
    </row>
    <row r="6160" spans="1:13" customFormat="1" hidden="1">
      <c r="A6160" t="s">
        <v>784</v>
      </c>
      <c r="B6160" t="s">
        <v>785</v>
      </c>
      <c r="C6160" s="1">
        <v>44308</v>
      </c>
      <c r="D6160">
        <v>1845972</v>
      </c>
      <c r="E6160">
        <v>1281406</v>
      </c>
      <c r="F6160">
        <v>564566</v>
      </c>
      <c r="G6160">
        <v>70608</v>
      </c>
      <c r="H6160">
        <v>48166</v>
      </c>
      <c r="I6160">
        <v>11.04</v>
      </c>
      <c r="J6160">
        <v>7.66</v>
      </c>
      <c r="K6160">
        <v>3.38</v>
      </c>
      <c r="M6160">
        <v>2881</v>
      </c>
    </row>
    <row r="6161" spans="1:13" customFormat="1" hidden="1">
      <c r="A6161" t="s">
        <v>784</v>
      </c>
      <c r="B6161" t="s">
        <v>785</v>
      </c>
      <c r="C6161" s="1">
        <v>44309</v>
      </c>
      <c r="D6161">
        <v>1915966</v>
      </c>
      <c r="E6161">
        <v>1282196</v>
      </c>
      <c r="F6161">
        <v>633770</v>
      </c>
      <c r="G6161">
        <v>69994</v>
      </c>
      <c r="H6161">
        <v>53439</v>
      </c>
      <c r="I6161">
        <v>11.46</v>
      </c>
      <c r="J6161">
        <v>7.67</v>
      </c>
      <c r="K6161">
        <v>3.79</v>
      </c>
      <c r="M6161">
        <v>3196</v>
      </c>
    </row>
    <row r="6162" spans="1:13" customFormat="1" hidden="1">
      <c r="A6162" t="s">
        <v>784</v>
      </c>
      <c r="B6162" t="s">
        <v>785</v>
      </c>
      <c r="C6162" s="1">
        <v>44310</v>
      </c>
      <c r="D6162">
        <v>1978548</v>
      </c>
      <c r="E6162">
        <v>1293974</v>
      </c>
      <c r="F6162">
        <v>684574</v>
      </c>
      <c r="G6162">
        <v>62582</v>
      </c>
      <c r="H6162">
        <v>60444</v>
      </c>
      <c r="I6162">
        <v>11.83</v>
      </c>
      <c r="J6162">
        <v>7.74</v>
      </c>
      <c r="K6162">
        <v>4.09</v>
      </c>
      <c r="M6162">
        <v>3615</v>
      </c>
    </row>
    <row r="6163" spans="1:13" customFormat="1" hidden="1">
      <c r="A6163" t="s">
        <v>784</v>
      </c>
      <c r="B6163" t="s">
        <v>785</v>
      </c>
      <c r="C6163" s="1">
        <v>44311</v>
      </c>
      <c r="D6163">
        <v>2027968</v>
      </c>
      <c r="E6163">
        <v>1295660</v>
      </c>
      <c r="F6163">
        <v>732308</v>
      </c>
      <c r="G6163">
        <v>49420</v>
      </c>
      <c r="H6163">
        <v>66977</v>
      </c>
      <c r="I6163">
        <v>12.13</v>
      </c>
      <c r="J6163">
        <v>7.75</v>
      </c>
      <c r="K6163">
        <v>4.38</v>
      </c>
      <c r="M6163">
        <v>4006</v>
      </c>
    </row>
    <row r="6164" spans="1:13" customFormat="1" hidden="1">
      <c r="A6164" t="s">
        <v>784</v>
      </c>
      <c r="B6164" t="s">
        <v>785</v>
      </c>
      <c r="C6164" s="1">
        <v>44312</v>
      </c>
      <c r="D6164">
        <v>2073616</v>
      </c>
      <c r="E6164">
        <v>1295973</v>
      </c>
      <c r="F6164">
        <v>777643</v>
      </c>
      <c r="G6164">
        <v>45648</v>
      </c>
      <c r="H6164">
        <v>59656</v>
      </c>
      <c r="I6164">
        <v>12.4</v>
      </c>
      <c r="J6164">
        <v>7.75</v>
      </c>
      <c r="K6164">
        <v>4.6500000000000004</v>
      </c>
      <c r="M6164">
        <v>3568</v>
      </c>
    </row>
    <row r="6165" spans="1:13" customFormat="1" hidden="1">
      <c r="A6165" t="s">
        <v>784</v>
      </c>
      <c r="B6165" t="s">
        <v>785</v>
      </c>
      <c r="C6165" s="1">
        <v>44313</v>
      </c>
      <c r="D6165">
        <v>2117564</v>
      </c>
      <c r="E6165">
        <v>1298851</v>
      </c>
      <c r="F6165">
        <v>818713</v>
      </c>
      <c r="G6165">
        <v>43948</v>
      </c>
      <c r="H6165">
        <v>58090</v>
      </c>
      <c r="I6165">
        <v>12.67</v>
      </c>
      <c r="J6165">
        <v>7.77</v>
      </c>
      <c r="K6165">
        <v>4.9000000000000004</v>
      </c>
      <c r="M6165">
        <v>3474</v>
      </c>
    </row>
    <row r="6166" spans="1:13" customFormat="1" hidden="1">
      <c r="A6166" t="s">
        <v>784</v>
      </c>
      <c r="B6166" t="s">
        <v>785</v>
      </c>
      <c r="C6166" s="1">
        <v>44314</v>
      </c>
      <c r="H6166">
        <v>57710</v>
      </c>
      <c r="M6166">
        <v>3452</v>
      </c>
    </row>
    <row r="6167" spans="1:13" customFormat="1" hidden="1">
      <c r="A6167" t="s">
        <v>784</v>
      </c>
      <c r="B6167" t="s">
        <v>785</v>
      </c>
      <c r="C6167" s="1">
        <v>44315</v>
      </c>
      <c r="D6167">
        <v>2241102</v>
      </c>
      <c r="E6167">
        <v>1329433</v>
      </c>
      <c r="F6167">
        <v>911669</v>
      </c>
      <c r="H6167">
        <v>56447</v>
      </c>
      <c r="I6167">
        <v>13.4</v>
      </c>
      <c r="J6167">
        <v>7.95</v>
      </c>
      <c r="K6167">
        <v>5.45</v>
      </c>
      <c r="M6167">
        <v>3376</v>
      </c>
    </row>
    <row r="6168" spans="1:13" customFormat="1" hidden="1">
      <c r="A6168" t="s">
        <v>784</v>
      </c>
      <c r="B6168" t="s">
        <v>785</v>
      </c>
      <c r="C6168" s="1">
        <v>44316</v>
      </c>
      <c r="D6168">
        <v>2284788</v>
      </c>
      <c r="E6168">
        <v>1339566</v>
      </c>
      <c r="F6168">
        <v>945222</v>
      </c>
      <c r="G6168">
        <v>43686</v>
      </c>
      <c r="H6168">
        <v>52689</v>
      </c>
      <c r="I6168">
        <v>13.67</v>
      </c>
      <c r="J6168">
        <v>8.01</v>
      </c>
      <c r="K6168">
        <v>5.65</v>
      </c>
      <c r="M6168">
        <v>3151</v>
      </c>
    </row>
    <row r="6169" spans="1:13" customFormat="1" hidden="1">
      <c r="A6169" t="s">
        <v>784</v>
      </c>
      <c r="B6169" t="s">
        <v>785</v>
      </c>
      <c r="C6169" s="1">
        <v>44317</v>
      </c>
      <c r="D6169">
        <v>2334709</v>
      </c>
      <c r="E6169">
        <v>1363820</v>
      </c>
      <c r="F6169">
        <v>970889</v>
      </c>
      <c r="G6169">
        <v>49921</v>
      </c>
      <c r="H6169">
        <v>50880</v>
      </c>
      <c r="I6169">
        <v>13.96</v>
      </c>
      <c r="J6169">
        <v>8.16</v>
      </c>
      <c r="K6169">
        <v>5.81</v>
      </c>
      <c r="M6169">
        <v>3043</v>
      </c>
    </row>
    <row r="6170" spans="1:13" customFormat="1" hidden="1">
      <c r="A6170" t="s">
        <v>784</v>
      </c>
      <c r="B6170" t="s">
        <v>785</v>
      </c>
      <c r="C6170" s="1">
        <v>44318</v>
      </c>
      <c r="D6170">
        <v>2407503</v>
      </c>
      <c r="E6170">
        <v>1422722</v>
      </c>
      <c r="F6170">
        <v>984781</v>
      </c>
      <c r="G6170">
        <v>72794</v>
      </c>
      <c r="H6170">
        <v>54219</v>
      </c>
      <c r="I6170">
        <v>14.4</v>
      </c>
      <c r="J6170">
        <v>8.51</v>
      </c>
      <c r="K6170">
        <v>5.89</v>
      </c>
      <c r="M6170">
        <v>3243</v>
      </c>
    </row>
    <row r="6171" spans="1:13" customFormat="1" hidden="1">
      <c r="A6171" t="s">
        <v>784</v>
      </c>
      <c r="B6171" t="s">
        <v>785</v>
      </c>
      <c r="C6171" s="1">
        <v>44319</v>
      </c>
      <c r="D6171">
        <v>2469822</v>
      </c>
      <c r="E6171">
        <v>1465985</v>
      </c>
      <c r="F6171">
        <v>1003837</v>
      </c>
      <c r="G6171">
        <v>62319</v>
      </c>
      <c r="H6171">
        <v>56601</v>
      </c>
      <c r="I6171">
        <v>14.77</v>
      </c>
      <c r="J6171">
        <v>8.77</v>
      </c>
      <c r="K6171">
        <v>6</v>
      </c>
      <c r="M6171">
        <v>3385</v>
      </c>
    </row>
    <row r="6172" spans="1:13" customFormat="1" hidden="1">
      <c r="A6172" t="s">
        <v>784</v>
      </c>
      <c r="B6172" t="s">
        <v>785</v>
      </c>
      <c r="C6172" s="1">
        <v>44320</v>
      </c>
      <c r="D6172">
        <v>2543234</v>
      </c>
      <c r="E6172">
        <v>1515447</v>
      </c>
      <c r="F6172">
        <v>1027787</v>
      </c>
      <c r="G6172">
        <v>73412</v>
      </c>
      <c r="H6172">
        <v>60810</v>
      </c>
      <c r="I6172">
        <v>15.21</v>
      </c>
      <c r="J6172">
        <v>9.06</v>
      </c>
      <c r="K6172">
        <v>6.15</v>
      </c>
      <c r="M6172">
        <v>3637</v>
      </c>
    </row>
    <row r="6173" spans="1:13" customFormat="1" hidden="1">
      <c r="A6173" t="s">
        <v>784</v>
      </c>
      <c r="B6173" t="s">
        <v>785</v>
      </c>
      <c r="C6173" s="1">
        <v>44321</v>
      </c>
      <c r="D6173">
        <v>2608983</v>
      </c>
      <c r="E6173">
        <v>1565292</v>
      </c>
      <c r="F6173">
        <v>1043691</v>
      </c>
      <c r="G6173">
        <v>65749</v>
      </c>
      <c r="H6173">
        <v>61379</v>
      </c>
      <c r="I6173">
        <v>15.6</v>
      </c>
      <c r="J6173">
        <v>9.36</v>
      </c>
      <c r="K6173">
        <v>6.24</v>
      </c>
      <c r="M6173">
        <v>3671</v>
      </c>
    </row>
    <row r="6174" spans="1:13" customFormat="1" hidden="1">
      <c r="A6174" t="s">
        <v>784</v>
      </c>
      <c r="B6174" t="s">
        <v>785</v>
      </c>
      <c r="C6174" s="1">
        <v>44322</v>
      </c>
      <c r="D6174">
        <v>2686691</v>
      </c>
      <c r="E6174">
        <v>1606007</v>
      </c>
      <c r="F6174">
        <v>1080684</v>
      </c>
      <c r="G6174">
        <v>77708</v>
      </c>
      <c r="H6174">
        <v>63656</v>
      </c>
      <c r="I6174">
        <v>16.07</v>
      </c>
      <c r="J6174">
        <v>9.61</v>
      </c>
      <c r="K6174">
        <v>6.46</v>
      </c>
      <c r="M6174">
        <v>3807</v>
      </c>
    </row>
    <row r="6175" spans="1:13" customFormat="1" hidden="1">
      <c r="A6175" t="s">
        <v>784</v>
      </c>
      <c r="B6175" t="s">
        <v>785</v>
      </c>
      <c r="C6175" s="1">
        <v>44323</v>
      </c>
      <c r="D6175">
        <v>2765622</v>
      </c>
      <c r="E6175">
        <v>1663249</v>
      </c>
      <c r="F6175">
        <v>1102373</v>
      </c>
      <c r="G6175">
        <v>78931</v>
      </c>
      <c r="H6175">
        <v>68691</v>
      </c>
      <c r="I6175">
        <v>16.54</v>
      </c>
      <c r="J6175">
        <v>9.9499999999999993</v>
      </c>
      <c r="K6175">
        <v>6.59</v>
      </c>
      <c r="M6175">
        <v>4109</v>
      </c>
    </row>
    <row r="6176" spans="1:13" customFormat="1" hidden="1">
      <c r="A6176" t="s">
        <v>784</v>
      </c>
      <c r="B6176" t="s">
        <v>785</v>
      </c>
      <c r="C6176" s="1">
        <v>44324</v>
      </c>
      <c r="D6176">
        <v>2826589</v>
      </c>
      <c r="E6176">
        <v>1718708</v>
      </c>
      <c r="F6176">
        <v>1107881</v>
      </c>
      <c r="G6176">
        <v>60967</v>
      </c>
      <c r="H6176">
        <v>70269</v>
      </c>
      <c r="I6176">
        <v>16.91</v>
      </c>
      <c r="J6176">
        <v>10.28</v>
      </c>
      <c r="K6176">
        <v>6.63</v>
      </c>
      <c r="M6176">
        <v>4203</v>
      </c>
    </row>
    <row r="6177" spans="1:13" customFormat="1" hidden="1">
      <c r="A6177" t="s">
        <v>784</v>
      </c>
      <c r="B6177" t="s">
        <v>785</v>
      </c>
      <c r="C6177" s="1">
        <v>44325</v>
      </c>
      <c r="D6177">
        <v>2884922</v>
      </c>
      <c r="E6177">
        <v>1773994</v>
      </c>
      <c r="F6177">
        <v>1110928</v>
      </c>
      <c r="G6177">
        <v>58333</v>
      </c>
      <c r="H6177">
        <v>68203</v>
      </c>
      <c r="I6177">
        <v>17.260000000000002</v>
      </c>
      <c r="J6177">
        <v>10.61</v>
      </c>
      <c r="K6177">
        <v>6.64</v>
      </c>
      <c r="M6177">
        <v>4079</v>
      </c>
    </row>
    <row r="6178" spans="1:13" customFormat="1" hidden="1">
      <c r="A6178" t="s">
        <v>784</v>
      </c>
      <c r="B6178" t="s">
        <v>785</v>
      </c>
      <c r="C6178" s="1">
        <v>44326</v>
      </c>
      <c r="D6178">
        <v>2942768</v>
      </c>
      <c r="E6178">
        <v>1825488</v>
      </c>
      <c r="F6178">
        <v>1117280</v>
      </c>
      <c r="G6178">
        <v>57846</v>
      </c>
      <c r="H6178">
        <v>67564</v>
      </c>
      <c r="I6178">
        <v>17.600000000000001</v>
      </c>
      <c r="J6178">
        <v>10.92</v>
      </c>
      <c r="K6178">
        <v>6.68</v>
      </c>
      <c r="M6178">
        <v>4041</v>
      </c>
    </row>
    <row r="6179" spans="1:13" customFormat="1" hidden="1">
      <c r="A6179" t="s">
        <v>784</v>
      </c>
      <c r="B6179" t="s">
        <v>785</v>
      </c>
      <c r="C6179" s="1">
        <v>44327</v>
      </c>
      <c r="D6179">
        <v>3001566</v>
      </c>
      <c r="E6179">
        <v>1877840</v>
      </c>
      <c r="F6179">
        <v>1123726</v>
      </c>
      <c r="G6179">
        <v>58798</v>
      </c>
      <c r="H6179">
        <v>65476</v>
      </c>
      <c r="I6179">
        <v>17.95</v>
      </c>
      <c r="J6179">
        <v>11.23</v>
      </c>
      <c r="K6179">
        <v>6.72</v>
      </c>
      <c r="M6179">
        <v>3916</v>
      </c>
    </row>
    <row r="6180" spans="1:13" customFormat="1" hidden="1">
      <c r="A6180" t="s">
        <v>784</v>
      </c>
      <c r="B6180" t="s">
        <v>785</v>
      </c>
      <c r="C6180" s="1">
        <v>44328</v>
      </c>
      <c r="D6180">
        <v>3069337</v>
      </c>
      <c r="E6180">
        <v>1939773</v>
      </c>
      <c r="F6180">
        <v>1129564</v>
      </c>
      <c r="G6180">
        <v>67771</v>
      </c>
      <c r="H6180">
        <v>65765</v>
      </c>
      <c r="I6180">
        <v>18.36</v>
      </c>
      <c r="J6180">
        <v>11.6</v>
      </c>
      <c r="K6180">
        <v>6.76</v>
      </c>
      <c r="M6180">
        <v>3934</v>
      </c>
    </row>
    <row r="6181" spans="1:13" customFormat="1" hidden="1">
      <c r="A6181" t="s">
        <v>784</v>
      </c>
      <c r="B6181" t="s">
        <v>785</v>
      </c>
      <c r="C6181" s="1">
        <v>44329</v>
      </c>
      <c r="D6181">
        <v>3132686</v>
      </c>
      <c r="E6181">
        <v>1996775</v>
      </c>
      <c r="F6181">
        <v>1135911</v>
      </c>
      <c r="G6181">
        <v>63349</v>
      </c>
      <c r="H6181">
        <v>63714</v>
      </c>
      <c r="I6181">
        <v>18.739999999999998</v>
      </c>
      <c r="J6181">
        <v>11.94</v>
      </c>
      <c r="K6181">
        <v>6.79</v>
      </c>
      <c r="M6181">
        <v>3811</v>
      </c>
    </row>
    <row r="6182" spans="1:13" customFormat="1" hidden="1">
      <c r="A6182" t="s">
        <v>784</v>
      </c>
      <c r="B6182" t="s">
        <v>785</v>
      </c>
      <c r="C6182" s="1">
        <v>44330</v>
      </c>
      <c r="D6182">
        <v>3180915</v>
      </c>
      <c r="E6182">
        <v>2040255</v>
      </c>
      <c r="F6182">
        <v>1140660</v>
      </c>
      <c r="G6182">
        <v>48229</v>
      </c>
      <c r="H6182">
        <v>59328</v>
      </c>
      <c r="I6182">
        <v>19.03</v>
      </c>
      <c r="J6182">
        <v>12.2</v>
      </c>
      <c r="K6182">
        <v>6.82</v>
      </c>
      <c r="M6182">
        <v>3549</v>
      </c>
    </row>
    <row r="6183" spans="1:13" customFormat="1" hidden="1">
      <c r="A6183" t="s">
        <v>784</v>
      </c>
      <c r="B6183" t="s">
        <v>785</v>
      </c>
      <c r="C6183" s="1">
        <v>44331</v>
      </c>
      <c r="D6183">
        <v>3214835</v>
      </c>
      <c r="E6183">
        <v>2066813</v>
      </c>
      <c r="F6183">
        <v>1148022</v>
      </c>
      <c r="G6183">
        <v>33920</v>
      </c>
      <c r="H6183">
        <v>55464</v>
      </c>
      <c r="I6183">
        <v>19.23</v>
      </c>
      <c r="J6183">
        <v>12.36</v>
      </c>
      <c r="K6183">
        <v>6.87</v>
      </c>
      <c r="M6183">
        <v>3317</v>
      </c>
    </row>
    <row r="6184" spans="1:13" customFormat="1" hidden="1">
      <c r="A6184" t="s">
        <v>784</v>
      </c>
      <c r="B6184" t="s">
        <v>785</v>
      </c>
      <c r="C6184" s="1">
        <v>44332</v>
      </c>
      <c r="D6184">
        <v>3267516</v>
      </c>
      <c r="E6184">
        <v>2082282</v>
      </c>
      <c r="F6184">
        <v>1185234</v>
      </c>
      <c r="G6184">
        <v>52681</v>
      </c>
      <c r="H6184">
        <v>54656</v>
      </c>
      <c r="I6184">
        <v>19.54</v>
      </c>
      <c r="J6184">
        <v>12.45</v>
      </c>
      <c r="K6184">
        <v>7.09</v>
      </c>
      <c r="M6184">
        <v>3269</v>
      </c>
    </row>
    <row r="6185" spans="1:13" customFormat="1" hidden="1">
      <c r="A6185" t="s">
        <v>784</v>
      </c>
      <c r="B6185" t="s">
        <v>785</v>
      </c>
      <c r="C6185" s="1">
        <v>44333</v>
      </c>
      <c r="D6185">
        <v>3333079</v>
      </c>
      <c r="E6185">
        <v>2100151</v>
      </c>
      <c r="F6185">
        <v>1232928</v>
      </c>
      <c r="G6185">
        <v>65563</v>
      </c>
      <c r="H6185">
        <v>55759</v>
      </c>
      <c r="I6185">
        <v>19.940000000000001</v>
      </c>
      <c r="J6185">
        <v>12.56</v>
      </c>
      <c r="K6185">
        <v>7.37</v>
      </c>
      <c r="M6185">
        <v>3335</v>
      </c>
    </row>
    <row r="6186" spans="1:13" customFormat="1" hidden="1">
      <c r="A6186" t="s">
        <v>784</v>
      </c>
      <c r="B6186" t="s">
        <v>785</v>
      </c>
      <c r="C6186" s="1">
        <v>44334</v>
      </c>
      <c r="D6186">
        <v>3416265</v>
      </c>
      <c r="E6186">
        <v>2133116</v>
      </c>
      <c r="F6186">
        <v>1283149</v>
      </c>
      <c r="G6186">
        <v>83186</v>
      </c>
      <c r="H6186">
        <v>59243</v>
      </c>
      <c r="I6186">
        <v>20.43</v>
      </c>
      <c r="J6186">
        <v>12.76</v>
      </c>
      <c r="K6186">
        <v>7.67</v>
      </c>
      <c r="M6186">
        <v>3543</v>
      </c>
    </row>
    <row r="6187" spans="1:13" customFormat="1" hidden="1">
      <c r="A6187" t="s">
        <v>784</v>
      </c>
      <c r="B6187" t="s">
        <v>785</v>
      </c>
      <c r="C6187" s="1">
        <v>44335</v>
      </c>
      <c r="D6187">
        <v>3503884</v>
      </c>
      <c r="E6187">
        <v>2168239</v>
      </c>
      <c r="F6187">
        <v>1335645</v>
      </c>
      <c r="G6187">
        <v>87619</v>
      </c>
      <c r="H6187">
        <v>62078</v>
      </c>
      <c r="I6187">
        <v>20.96</v>
      </c>
      <c r="J6187">
        <v>12.97</v>
      </c>
      <c r="K6187">
        <v>7.99</v>
      </c>
      <c r="M6187">
        <v>3713</v>
      </c>
    </row>
    <row r="6188" spans="1:13" customFormat="1" hidden="1">
      <c r="A6188" t="s">
        <v>784</v>
      </c>
      <c r="B6188" t="s">
        <v>785</v>
      </c>
      <c r="C6188" s="1">
        <v>44336</v>
      </c>
      <c r="D6188">
        <v>3590729</v>
      </c>
      <c r="E6188">
        <v>2198547</v>
      </c>
      <c r="F6188">
        <v>1392182</v>
      </c>
      <c r="G6188">
        <v>86845</v>
      </c>
      <c r="H6188">
        <v>65435</v>
      </c>
      <c r="I6188">
        <v>21.48</v>
      </c>
      <c r="J6188">
        <v>13.15</v>
      </c>
      <c r="K6188">
        <v>8.33</v>
      </c>
      <c r="M6188">
        <v>3914</v>
      </c>
    </row>
    <row r="6189" spans="1:13" customFormat="1" hidden="1">
      <c r="A6189" t="s">
        <v>784</v>
      </c>
      <c r="B6189" t="s">
        <v>785</v>
      </c>
      <c r="C6189" s="1">
        <v>44337</v>
      </c>
      <c r="D6189">
        <v>3673639</v>
      </c>
      <c r="E6189">
        <v>2226446</v>
      </c>
      <c r="F6189">
        <v>1447193</v>
      </c>
      <c r="G6189">
        <v>82910</v>
      </c>
      <c r="H6189">
        <v>70389</v>
      </c>
      <c r="I6189">
        <v>21.97</v>
      </c>
      <c r="J6189">
        <v>13.32</v>
      </c>
      <c r="K6189">
        <v>8.66</v>
      </c>
      <c r="M6189">
        <v>4210</v>
      </c>
    </row>
    <row r="6190" spans="1:13" customFormat="1" hidden="1">
      <c r="A6190" t="s">
        <v>784</v>
      </c>
      <c r="B6190" t="s">
        <v>785</v>
      </c>
      <c r="C6190" s="1">
        <v>44338</v>
      </c>
      <c r="D6190">
        <v>3767116</v>
      </c>
      <c r="E6190">
        <v>2253044</v>
      </c>
      <c r="F6190">
        <v>1514072</v>
      </c>
      <c r="G6190">
        <v>93477</v>
      </c>
      <c r="H6190">
        <v>78897</v>
      </c>
      <c r="I6190">
        <v>22.53</v>
      </c>
      <c r="J6190">
        <v>13.48</v>
      </c>
      <c r="K6190">
        <v>9.06</v>
      </c>
      <c r="M6190">
        <v>4719</v>
      </c>
    </row>
    <row r="6191" spans="1:13" customFormat="1" hidden="1">
      <c r="A6191" t="s">
        <v>784</v>
      </c>
      <c r="B6191" t="s">
        <v>785</v>
      </c>
      <c r="C6191" s="1">
        <v>44339</v>
      </c>
      <c r="D6191">
        <v>3840027</v>
      </c>
      <c r="E6191">
        <v>2269860</v>
      </c>
      <c r="F6191">
        <v>1570167</v>
      </c>
      <c r="G6191">
        <v>72911</v>
      </c>
      <c r="H6191">
        <v>81787</v>
      </c>
      <c r="I6191">
        <v>22.97</v>
      </c>
      <c r="J6191">
        <v>13.58</v>
      </c>
      <c r="K6191">
        <v>9.39</v>
      </c>
      <c r="M6191">
        <v>4892</v>
      </c>
    </row>
    <row r="6192" spans="1:13" customFormat="1" hidden="1">
      <c r="A6192" t="s">
        <v>784</v>
      </c>
      <c r="B6192" t="s">
        <v>785</v>
      </c>
      <c r="C6192" s="1">
        <v>44340</v>
      </c>
      <c r="D6192">
        <v>3927869</v>
      </c>
      <c r="E6192">
        <v>2280875</v>
      </c>
      <c r="F6192">
        <v>1646994</v>
      </c>
      <c r="G6192">
        <v>87842</v>
      </c>
      <c r="H6192">
        <v>84970</v>
      </c>
      <c r="I6192">
        <v>23.49</v>
      </c>
      <c r="J6192">
        <v>13.64</v>
      </c>
      <c r="K6192">
        <v>9.85</v>
      </c>
      <c r="M6192">
        <v>5082</v>
      </c>
    </row>
    <row r="6193" spans="1:13" customFormat="1" hidden="1">
      <c r="A6193" t="s">
        <v>784</v>
      </c>
      <c r="B6193" t="s">
        <v>785</v>
      </c>
      <c r="C6193" s="1">
        <v>44341</v>
      </c>
      <c r="D6193">
        <v>4005373</v>
      </c>
      <c r="E6193">
        <v>2306822</v>
      </c>
      <c r="F6193">
        <v>1698551</v>
      </c>
      <c r="G6193">
        <v>77504</v>
      </c>
      <c r="H6193">
        <v>84158</v>
      </c>
      <c r="I6193">
        <v>23.96</v>
      </c>
      <c r="J6193">
        <v>13.8</v>
      </c>
      <c r="K6193">
        <v>10.16</v>
      </c>
      <c r="M6193">
        <v>5034</v>
      </c>
    </row>
    <row r="6194" spans="1:13" customFormat="1" hidden="1">
      <c r="A6194" t="s">
        <v>784</v>
      </c>
      <c r="B6194" t="s">
        <v>785</v>
      </c>
      <c r="C6194" s="1">
        <v>44342</v>
      </c>
      <c r="D6194">
        <v>4113384</v>
      </c>
      <c r="E6194">
        <v>2362101</v>
      </c>
      <c r="F6194">
        <v>1751283</v>
      </c>
      <c r="G6194">
        <v>108011</v>
      </c>
      <c r="H6194">
        <v>87071</v>
      </c>
      <c r="I6194">
        <v>24.6</v>
      </c>
      <c r="J6194">
        <v>14.13</v>
      </c>
      <c r="K6194">
        <v>10.47</v>
      </c>
      <c r="M6194">
        <v>5208</v>
      </c>
    </row>
    <row r="6195" spans="1:13" customFormat="1" hidden="1">
      <c r="A6195" t="s">
        <v>784</v>
      </c>
      <c r="B6195" t="s">
        <v>785</v>
      </c>
      <c r="C6195" s="1">
        <v>44343</v>
      </c>
      <c r="D6195">
        <v>4219733</v>
      </c>
      <c r="E6195">
        <v>2418285</v>
      </c>
      <c r="F6195">
        <v>1801448</v>
      </c>
      <c r="G6195">
        <v>106349</v>
      </c>
      <c r="H6195">
        <v>89858</v>
      </c>
      <c r="I6195">
        <v>25.24</v>
      </c>
      <c r="J6195">
        <v>14.46</v>
      </c>
      <c r="K6195">
        <v>10.77</v>
      </c>
      <c r="M6195">
        <v>5375</v>
      </c>
    </row>
    <row r="6196" spans="1:13" customFormat="1" hidden="1">
      <c r="A6196" t="s">
        <v>784</v>
      </c>
      <c r="B6196" t="s">
        <v>785</v>
      </c>
      <c r="C6196" s="1">
        <v>44344</v>
      </c>
      <c r="D6196">
        <v>4329034</v>
      </c>
      <c r="E6196">
        <v>2464835</v>
      </c>
      <c r="F6196">
        <v>1864199</v>
      </c>
      <c r="G6196">
        <v>109301</v>
      </c>
      <c r="H6196">
        <v>93628</v>
      </c>
      <c r="I6196">
        <v>25.89</v>
      </c>
      <c r="J6196">
        <v>14.74</v>
      </c>
      <c r="K6196">
        <v>11.15</v>
      </c>
      <c r="M6196">
        <v>5600</v>
      </c>
    </row>
    <row r="6197" spans="1:13" customFormat="1" hidden="1">
      <c r="A6197" t="s">
        <v>784</v>
      </c>
      <c r="B6197" t="s">
        <v>785</v>
      </c>
      <c r="C6197" s="1">
        <v>44345</v>
      </c>
      <c r="D6197">
        <v>4438196</v>
      </c>
      <c r="E6197">
        <v>2514790</v>
      </c>
      <c r="F6197">
        <v>1923406</v>
      </c>
      <c r="G6197">
        <v>109162</v>
      </c>
      <c r="H6197">
        <v>95869</v>
      </c>
      <c r="I6197">
        <v>26.55</v>
      </c>
      <c r="J6197">
        <v>15.04</v>
      </c>
      <c r="K6197">
        <v>11.5</v>
      </c>
      <c r="M6197">
        <v>5734</v>
      </c>
    </row>
    <row r="6198" spans="1:13" customFormat="1" hidden="1">
      <c r="A6198" t="s">
        <v>784</v>
      </c>
      <c r="B6198" t="s">
        <v>785</v>
      </c>
      <c r="C6198" s="1">
        <v>44346</v>
      </c>
      <c r="D6198">
        <v>4528839</v>
      </c>
      <c r="E6198">
        <v>2567493</v>
      </c>
      <c r="F6198">
        <v>1961346</v>
      </c>
      <c r="G6198">
        <v>90643</v>
      </c>
      <c r="H6198">
        <v>98402</v>
      </c>
      <c r="I6198">
        <v>27.09</v>
      </c>
      <c r="J6198">
        <v>15.36</v>
      </c>
      <c r="K6198">
        <v>11.73</v>
      </c>
      <c r="M6198">
        <v>5886</v>
      </c>
    </row>
    <row r="6199" spans="1:13" customFormat="1" hidden="1">
      <c r="A6199" t="s">
        <v>784</v>
      </c>
      <c r="B6199" t="s">
        <v>785</v>
      </c>
      <c r="C6199" s="1">
        <v>44347</v>
      </c>
      <c r="D6199">
        <v>4613562</v>
      </c>
      <c r="E6199">
        <v>2625338</v>
      </c>
      <c r="F6199">
        <v>1988224</v>
      </c>
      <c r="G6199">
        <v>84723</v>
      </c>
      <c r="H6199">
        <v>97956</v>
      </c>
      <c r="I6199">
        <v>27.59</v>
      </c>
      <c r="J6199">
        <v>15.7</v>
      </c>
      <c r="K6199">
        <v>11.89</v>
      </c>
      <c r="M6199">
        <v>5859</v>
      </c>
    </row>
    <row r="6200" spans="1:13" customFormat="1" hidden="1">
      <c r="A6200" t="s">
        <v>784</v>
      </c>
      <c r="B6200" t="s">
        <v>785</v>
      </c>
      <c r="C6200" s="1">
        <v>44348</v>
      </c>
      <c r="D6200">
        <v>4671201</v>
      </c>
      <c r="E6200">
        <v>2648859</v>
      </c>
      <c r="F6200">
        <v>2022342</v>
      </c>
      <c r="G6200">
        <v>57639</v>
      </c>
      <c r="H6200">
        <v>95118</v>
      </c>
      <c r="I6200">
        <v>27.94</v>
      </c>
      <c r="J6200">
        <v>15.84</v>
      </c>
      <c r="K6200">
        <v>12.1</v>
      </c>
      <c r="M6200">
        <v>5689</v>
      </c>
    </row>
    <row r="6201" spans="1:13" customFormat="1" hidden="1">
      <c r="A6201" t="s">
        <v>784</v>
      </c>
      <c r="B6201" t="s">
        <v>785</v>
      </c>
      <c r="C6201" s="1">
        <v>44349</v>
      </c>
      <c r="D6201">
        <v>4723944</v>
      </c>
      <c r="E6201">
        <v>2665822</v>
      </c>
      <c r="F6201">
        <v>2058122</v>
      </c>
      <c r="G6201">
        <v>52743</v>
      </c>
      <c r="H6201">
        <v>87223</v>
      </c>
      <c r="I6201">
        <v>28.25</v>
      </c>
      <c r="J6201">
        <v>15.94</v>
      </c>
      <c r="K6201">
        <v>12.31</v>
      </c>
      <c r="M6201">
        <v>5217</v>
      </c>
    </row>
    <row r="6202" spans="1:13" customFormat="1" hidden="1">
      <c r="A6202" t="s">
        <v>784</v>
      </c>
      <c r="B6202" t="s">
        <v>785</v>
      </c>
      <c r="C6202" s="1">
        <v>44350</v>
      </c>
      <c r="D6202">
        <v>4782587</v>
      </c>
      <c r="E6202">
        <v>2688014</v>
      </c>
      <c r="F6202">
        <v>2094573</v>
      </c>
      <c r="G6202">
        <v>58643</v>
      </c>
      <c r="H6202">
        <v>80408</v>
      </c>
      <c r="I6202">
        <v>28.61</v>
      </c>
      <c r="J6202">
        <v>16.079999999999998</v>
      </c>
      <c r="K6202">
        <v>12.53</v>
      </c>
      <c r="M6202">
        <v>4809</v>
      </c>
    </row>
    <row r="6203" spans="1:13" customFormat="1" hidden="1">
      <c r="A6203" t="s">
        <v>784</v>
      </c>
      <c r="B6203" t="s">
        <v>785</v>
      </c>
      <c r="C6203" s="1">
        <v>44351</v>
      </c>
      <c r="D6203">
        <v>4839260</v>
      </c>
      <c r="E6203">
        <v>2710359</v>
      </c>
      <c r="F6203">
        <v>2128901</v>
      </c>
      <c r="G6203">
        <v>56673</v>
      </c>
      <c r="H6203">
        <v>72889</v>
      </c>
      <c r="I6203">
        <v>28.94</v>
      </c>
      <c r="J6203">
        <v>16.21</v>
      </c>
      <c r="K6203">
        <v>12.73</v>
      </c>
      <c r="M6203">
        <v>4360</v>
      </c>
    </row>
    <row r="6204" spans="1:13" customFormat="1" hidden="1">
      <c r="A6204" t="s">
        <v>784</v>
      </c>
      <c r="B6204" t="s">
        <v>785</v>
      </c>
      <c r="C6204" s="1">
        <v>44352</v>
      </c>
      <c r="D6204">
        <v>4894315</v>
      </c>
      <c r="E6204">
        <v>2735199</v>
      </c>
      <c r="F6204">
        <v>2159116</v>
      </c>
      <c r="G6204">
        <v>55055</v>
      </c>
      <c r="H6204">
        <v>65160</v>
      </c>
      <c r="I6204">
        <v>29.27</v>
      </c>
      <c r="J6204">
        <v>16.36</v>
      </c>
      <c r="K6204">
        <v>12.91</v>
      </c>
      <c r="M6204">
        <v>3897</v>
      </c>
    </row>
    <row r="6205" spans="1:13" customFormat="1" hidden="1">
      <c r="A6205" t="s">
        <v>784</v>
      </c>
      <c r="B6205" t="s">
        <v>785</v>
      </c>
      <c r="C6205" s="1">
        <v>44353</v>
      </c>
      <c r="D6205">
        <v>4938642</v>
      </c>
      <c r="E6205">
        <v>2754341</v>
      </c>
      <c r="F6205">
        <v>2184301</v>
      </c>
      <c r="G6205">
        <v>44327</v>
      </c>
      <c r="H6205">
        <v>58543</v>
      </c>
      <c r="I6205">
        <v>29.54</v>
      </c>
      <c r="J6205">
        <v>16.47</v>
      </c>
      <c r="K6205">
        <v>13.06</v>
      </c>
      <c r="M6205">
        <v>3502</v>
      </c>
    </row>
    <row r="6206" spans="1:13" customFormat="1" hidden="1">
      <c r="A6206" t="s">
        <v>784</v>
      </c>
      <c r="B6206" t="s">
        <v>785</v>
      </c>
      <c r="C6206" s="1">
        <v>44354</v>
      </c>
      <c r="D6206">
        <v>4969942</v>
      </c>
      <c r="E6206">
        <v>2766198</v>
      </c>
      <c r="F6206">
        <v>2203744</v>
      </c>
      <c r="G6206">
        <v>31300</v>
      </c>
      <c r="H6206">
        <v>50911</v>
      </c>
      <c r="I6206">
        <v>29.73</v>
      </c>
      <c r="J6206">
        <v>16.55</v>
      </c>
      <c r="K6206">
        <v>13.18</v>
      </c>
      <c r="M6206">
        <v>3045</v>
      </c>
    </row>
    <row r="6207" spans="1:13" customFormat="1" hidden="1">
      <c r="A6207" t="s">
        <v>784</v>
      </c>
      <c r="B6207" t="s">
        <v>785</v>
      </c>
      <c r="C6207" s="1">
        <v>44355</v>
      </c>
      <c r="D6207">
        <v>5005581</v>
      </c>
      <c r="E6207">
        <v>2770433</v>
      </c>
      <c r="F6207">
        <v>2235148</v>
      </c>
      <c r="G6207">
        <v>35639</v>
      </c>
      <c r="H6207">
        <v>47769</v>
      </c>
      <c r="I6207">
        <v>29.94</v>
      </c>
      <c r="J6207">
        <v>16.57</v>
      </c>
      <c r="K6207">
        <v>13.37</v>
      </c>
      <c r="M6207">
        <v>2857</v>
      </c>
    </row>
    <row r="6208" spans="1:13" customFormat="1" hidden="1">
      <c r="A6208" t="s">
        <v>784</v>
      </c>
      <c r="B6208" t="s">
        <v>785</v>
      </c>
      <c r="C6208" s="1">
        <v>44356</v>
      </c>
      <c r="D6208">
        <v>5050186</v>
      </c>
      <c r="E6208">
        <v>2770611</v>
      </c>
      <c r="F6208">
        <v>2279575</v>
      </c>
      <c r="G6208">
        <v>44605</v>
      </c>
      <c r="H6208">
        <v>46606</v>
      </c>
      <c r="I6208">
        <v>30.21</v>
      </c>
      <c r="J6208">
        <v>16.57</v>
      </c>
      <c r="K6208">
        <v>13.63</v>
      </c>
      <c r="M6208">
        <v>2788</v>
      </c>
    </row>
    <row r="6209" spans="1:13" customFormat="1" hidden="1">
      <c r="A6209" t="s">
        <v>784</v>
      </c>
      <c r="B6209" t="s">
        <v>785</v>
      </c>
      <c r="C6209" s="1">
        <v>44357</v>
      </c>
      <c r="D6209">
        <v>5128310</v>
      </c>
      <c r="E6209">
        <v>2794894</v>
      </c>
      <c r="F6209">
        <v>2333416</v>
      </c>
      <c r="G6209">
        <v>78124</v>
      </c>
      <c r="H6209">
        <v>49389</v>
      </c>
      <c r="I6209">
        <v>30.67</v>
      </c>
      <c r="J6209">
        <v>16.72</v>
      </c>
      <c r="K6209">
        <v>13.96</v>
      </c>
      <c r="M6209">
        <v>2954</v>
      </c>
    </row>
    <row r="6210" spans="1:13" customFormat="1" hidden="1">
      <c r="A6210" t="s">
        <v>784</v>
      </c>
      <c r="B6210" t="s">
        <v>785</v>
      </c>
      <c r="C6210" s="1">
        <v>44358</v>
      </c>
      <c r="D6210">
        <v>5223954</v>
      </c>
      <c r="E6210">
        <v>2836482</v>
      </c>
      <c r="F6210">
        <v>2387472</v>
      </c>
      <c r="G6210">
        <v>95644</v>
      </c>
      <c r="H6210">
        <v>54956</v>
      </c>
      <c r="I6210">
        <v>31.25</v>
      </c>
      <c r="J6210">
        <v>16.97</v>
      </c>
      <c r="K6210">
        <v>14.28</v>
      </c>
      <c r="M6210">
        <v>3287</v>
      </c>
    </row>
    <row r="6211" spans="1:13" customFormat="1" hidden="1">
      <c r="A6211" t="s">
        <v>784</v>
      </c>
      <c r="B6211" t="s">
        <v>785</v>
      </c>
      <c r="C6211" s="1">
        <v>44359</v>
      </c>
      <c r="D6211">
        <v>5325094</v>
      </c>
      <c r="E6211">
        <v>2885619</v>
      </c>
      <c r="F6211">
        <v>2439475</v>
      </c>
      <c r="G6211">
        <v>101140</v>
      </c>
      <c r="H6211">
        <v>61540</v>
      </c>
      <c r="I6211">
        <v>31.85</v>
      </c>
      <c r="J6211">
        <v>17.260000000000002</v>
      </c>
      <c r="K6211">
        <v>14.59</v>
      </c>
      <c r="M6211">
        <v>3681</v>
      </c>
    </row>
    <row r="6212" spans="1:13" customFormat="1" hidden="1">
      <c r="A6212" t="s">
        <v>784</v>
      </c>
      <c r="B6212" t="s">
        <v>785</v>
      </c>
      <c r="C6212" s="1">
        <v>44360</v>
      </c>
      <c r="D6212">
        <v>5428433</v>
      </c>
      <c r="E6212">
        <v>2939543</v>
      </c>
      <c r="F6212">
        <v>2488890</v>
      </c>
      <c r="G6212">
        <v>103339</v>
      </c>
      <c r="H6212">
        <v>69970</v>
      </c>
      <c r="I6212">
        <v>32.47</v>
      </c>
      <c r="J6212">
        <v>17.579999999999998</v>
      </c>
      <c r="K6212">
        <v>14.89</v>
      </c>
      <c r="M6212">
        <v>4185</v>
      </c>
    </row>
    <row r="6213" spans="1:13" customFormat="1" hidden="1">
      <c r="A6213" t="s">
        <v>784</v>
      </c>
      <c r="B6213" t="s">
        <v>785</v>
      </c>
      <c r="C6213" s="1">
        <v>44361</v>
      </c>
      <c r="D6213">
        <v>5537538</v>
      </c>
      <c r="E6213">
        <v>3000264</v>
      </c>
      <c r="F6213">
        <v>2537274</v>
      </c>
      <c r="G6213">
        <v>109105</v>
      </c>
      <c r="H6213">
        <v>81085</v>
      </c>
      <c r="I6213">
        <v>33.119999999999997</v>
      </c>
      <c r="J6213">
        <v>17.95</v>
      </c>
      <c r="K6213">
        <v>15.18</v>
      </c>
      <c r="M6213">
        <v>4850</v>
      </c>
    </row>
    <row r="6214" spans="1:13" customFormat="1" hidden="1">
      <c r="A6214" t="s">
        <v>784</v>
      </c>
      <c r="B6214" t="s">
        <v>785</v>
      </c>
      <c r="C6214" s="1">
        <v>44362</v>
      </c>
      <c r="D6214">
        <v>5667915</v>
      </c>
      <c r="E6214">
        <v>3076775</v>
      </c>
      <c r="F6214">
        <v>2591140</v>
      </c>
      <c r="G6214">
        <v>130377</v>
      </c>
      <c r="H6214">
        <v>94619</v>
      </c>
      <c r="I6214">
        <v>33.9</v>
      </c>
      <c r="J6214">
        <v>18.399999999999999</v>
      </c>
      <c r="K6214">
        <v>15.5</v>
      </c>
      <c r="M6214">
        <v>5659</v>
      </c>
    </row>
    <row r="6215" spans="1:13" customFormat="1" hidden="1">
      <c r="A6215" t="s">
        <v>784</v>
      </c>
      <c r="B6215" t="s">
        <v>785</v>
      </c>
      <c r="C6215" s="1">
        <v>44363</v>
      </c>
      <c r="D6215">
        <v>5762050</v>
      </c>
      <c r="E6215">
        <v>3138584</v>
      </c>
      <c r="F6215">
        <v>2623466</v>
      </c>
      <c r="G6215">
        <v>94135</v>
      </c>
      <c r="H6215">
        <v>101695</v>
      </c>
      <c r="I6215">
        <v>34.46</v>
      </c>
      <c r="J6215">
        <v>18.77</v>
      </c>
      <c r="K6215">
        <v>15.69</v>
      </c>
      <c r="M6215">
        <v>6083</v>
      </c>
    </row>
    <row r="6216" spans="1:13" customFormat="1" hidden="1">
      <c r="A6216" t="s">
        <v>784</v>
      </c>
      <c r="B6216" t="s">
        <v>785</v>
      </c>
      <c r="C6216" s="1">
        <v>44364</v>
      </c>
      <c r="D6216">
        <v>5839250</v>
      </c>
      <c r="E6216">
        <v>3199642</v>
      </c>
      <c r="F6216">
        <v>2639608</v>
      </c>
      <c r="G6216">
        <v>77200</v>
      </c>
      <c r="H6216">
        <v>101563</v>
      </c>
      <c r="I6216">
        <v>34.93</v>
      </c>
      <c r="J6216">
        <v>19.14</v>
      </c>
      <c r="K6216">
        <v>15.79</v>
      </c>
      <c r="M6216">
        <v>6075</v>
      </c>
    </row>
    <row r="6217" spans="1:13" customFormat="1" hidden="1">
      <c r="A6217" t="s">
        <v>784</v>
      </c>
      <c r="B6217" t="s">
        <v>785</v>
      </c>
      <c r="C6217" s="1">
        <v>44365</v>
      </c>
      <c r="D6217">
        <v>5924894</v>
      </c>
      <c r="E6217">
        <v>3257857</v>
      </c>
      <c r="F6217">
        <v>2667037</v>
      </c>
      <c r="G6217">
        <v>85644</v>
      </c>
      <c r="H6217">
        <v>100134</v>
      </c>
      <c r="I6217">
        <v>35.44</v>
      </c>
      <c r="J6217">
        <v>19.489999999999998</v>
      </c>
      <c r="K6217">
        <v>15.95</v>
      </c>
      <c r="M6217">
        <v>5989</v>
      </c>
    </row>
    <row r="6218" spans="1:13" customFormat="1" hidden="1">
      <c r="A6218" t="s">
        <v>784</v>
      </c>
      <c r="B6218" t="s">
        <v>785</v>
      </c>
      <c r="C6218" s="1">
        <v>44366</v>
      </c>
      <c r="D6218">
        <v>6012998</v>
      </c>
      <c r="E6218">
        <v>3310660</v>
      </c>
      <c r="F6218">
        <v>2702329</v>
      </c>
      <c r="G6218">
        <v>88104</v>
      </c>
      <c r="H6218">
        <v>98272</v>
      </c>
      <c r="I6218">
        <v>35.97</v>
      </c>
      <c r="J6218">
        <v>19.8</v>
      </c>
      <c r="K6218">
        <v>16.16</v>
      </c>
      <c r="M6218">
        <v>5878</v>
      </c>
    </row>
    <row r="6219" spans="1:13" customFormat="1" hidden="1">
      <c r="A6219" t="s">
        <v>784</v>
      </c>
      <c r="B6219" t="s">
        <v>785</v>
      </c>
      <c r="C6219" s="1">
        <v>44367</v>
      </c>
      <c r="D6219">
        <v>6098584</v>
      </c>
      <c r="E6219">
        <v>3366207</v>
      </c>
      <c r="F6219">
        <v>2732377</v>
      </c>
      <c r="G6219">
        <v>85586</v>
      </c>
      <c r="H6219">
        <v>95736</v>
      </c>
      <c r="I6219">
        <v>36.479999999999997</v>
      </c>
      <c r="J6219">
        <v>20.13</v>
      </c>
      <c r="K6219">
        <v>16.34</v>
      </c>
      <c r="M6219">
        <v>5726</v>
      </c>
    </row>
    <row r="6220" spans="1:13" customFormat="1" hidden="1">
      <c r="A6220" t="s">
        <v>784</v>
      </c>
      <c r="B6220" t="s">
        <v>785</v>
      </c>
      <c r="C6220" s="1">
        <v>44368</v>
      </c>
      <c r="D6220">
        <v>6171269</v>
      </c>
      <c r="E6220">
        <v>3416075</v>
      </c>
      <c r="F6220">
        <v>2755194</v>
      </c>
      <c r="G6220">
        <v>72685</v>
      </c>
      <c r="H6220">
        <v>90533</v>
      </c>
      <c r="I6220">
        <v>36.909999999999997</v>
      </c>
      <c r="J6220">
        <v>20.43</v>
      </c>
      <c r="K6220">
        <v>16.48</v>
      </c>
      <c r="M6220">
        <v>5415</v>
      </c>
    </row>
    <row r="6221" spans="1:13" customFormat="1" hidden="1">
      <c r="A6221" t="s">
        <v>784</v>
      </c>
      <c r="B6221" t="s">
        <v>785</v>
      </c>
      <c r="C6221" s="1">
        <v>44369</v>
      </c>
      <c r="D6221">
        <v>6275739</v>
      </c>
      <c r="E6221">
        <v>3517943</v>
      </c>
      <c r="F6221">
        <v>2757796</v>
      </c>
      <c r="G6221">
        <v>104470</v>
      </c>
      <c r="H6221">
        <v>86832</v>
      </c>
      <c r="I6221">
        <v>37.54</v>
      </c>
      <c r="J6221">
        <v>21.04</v>
      </c>
      <c r="K6221">
        <v>16.5</v>
      </c>
      <c r="M6221">
        <v>5194</v>
      </c>
    </row>
    <row r="6222" spans="1:13" customFormat="1" hidden="1">
      <c r="A6222" t="s">
        <v>784</v>
      </c>
      <c r="B6222" t="s">
        <v>785</v>
      </c>
      <c r="C6222" s="1">
        <v>44370</v>
      </c>
      <c r="D6222">
        <v>6378584</v>
      </c>
      <c r="E6222">
        <v>3619420</v>
      </c>
      <c r="F6222">
        <v>2759164</v>
      </c>
      <c r="G6222">
        <v>102845</v>
      </c>
      <c r="H6222">
        <v>88076</v>
      </c>
      <c r="I6222">
        <v>38.15</v>
      </c>
      <c r="J6222">
        <v>21.65</v>
      </c>
      <c r="K6222">
        <v>16.5</v>
      </c>
      <c r="M6222">
        <v>5268</v>
      </c>
    </row>
    <row r="6223" spans="1:13" customFormat="1" hidden="1">
      <c r="A6223" t="s">
        <v>784</v>
      </c>
      <c r="B6223" t="s">
        <v>785</v>
      </c>
      <c r="C6223" s="1">
        <v>44371</v>
      </c>
      <c r="D6223">
        <v>6478528</v>
      </c>
      <c r="E6223">
        <v>3715751</v>
      </c>
      <c r="F6223">
        <v>2762777</v>
      </c>
      <c r="G6223">
        <v>99944</v>
      </c>
      <c r="H6223">
        <v>91325</v>
      </c>
      <c r="I6223">
        <v>38.75</v>
      </c>
      <c r="J6223">
        <v>22.22</v>
      </c>
      <c r="K6223">
        <v>16.52</v>
      </c>
      <c r="M6223">
        <v>5462</v>
      </c>
    </row>
    <row r="6224" spans="1:13" customFormat="1" hidden="1">
      <c r="A6224" t="s">
        <v>784</v>
      </c>
      <c r="B6224" t="s">
        <v>785</v>
      </c>
      <c r="C6224" s="1">
        <v>44372</v>
      </c>
      <c r="D6224">
        <v>6616277</v>
      </c>
      <c r="E6224">
        <v>3803169</v>
      </c>
      <c r="F6224">
        <v>2813108</v>
      </c>
      <c r="G6224">
        <v>137749</v>
      </c>
      <c r="H6224">
        <v>98769</v>
      </c>
      <c r="I6224">
        <v>39.57</v>
      </c>
      <c r="J6224">
        <v>22.75</v>
      </c>
      <c r="K6224">
        <v>16.829999999999998</v>
      </c>
      <c r="M6224">
        <v>5908</v>
      </c>
    </row>
    <row r="6225" spans="1:13" customFormat="1" hidden="1">
      <c r="A6225" t="s">
        <v>784</v>
      </c>
      <c r="B6225" t="s">
        <v>785</v>
      </c>
      <c r="C6225" s="1">
        <v>44373</v>
      </c>
      <c r="D6225">
        <v>6729736</v>
      </c>
      <c r="E6225">
        <v>3886534</v>
      </c>
      <c r="F6225">
        <v>2843202</v>
      </c>
      <c r="G6225">
        <v>113459</v>
      </c>
      <c r="H6225">
        <v>102391</v>
      </c>
      <c r="I6225">
        <v>40.25</v>
      </c>
      <c r="J6225">
        <v>23.25</v>
      </c>
      <c r="K6225">
        <v>17.010000000000002</v>
      </c>
      <c r="M6225">
        <v>6124</v>
      </c>
    </row>
    <row r="6226" spans="1:13" customFormat="1" hidden="1">
      <c r="A6226" t="s">
        <v>784</v>
      </c>
      <c r="B6226" t="s">
        <v>785</v>
      </c>
      <c r="C6226" s="1">
        <v>44374</v>
      </c>
      <c r="D6226">
        <v>6836447</v>
      </c>
      <c r="E6226">
        <v>3955033</v>
      </c>
      <c r="F6226">
        <v>2881414</v>
      </c>
      <c r="G6226">
        <v>106711</v>
      </c>
      <c r="H6226">
        <v>105409</v>
      </c>
      <c r="I6226">
        <v>40.89</v>
      </c>
      <c r="J6226">
        <v>23.66</v>
      </c>
      <c r="K6226">
        <v>17.23</v>
      </c>
      <c r="M6226">
        <v>6305</v>
      </c>
    </row>
    <row r="6227" spans="1:13" customFormat="1" hidden="1">
      <c r="A6227" t="s">
        <v>784</v>
      </c>
      <c r="B6227" t="s">
        <v>785</v>
      </c>
      <c r="C6227" s="1">
        <v>44375</v>
      </c>
      <c r="D6227">
        <v>6957895</v>
      </c>
      <c r="E6227">
        <v>4019751</v>
      </c>
      <c r="F6227">
        <v>2938144</v>
      </c>
      <c r="G6227">
        <v>121448</v>
      </c>
      <c r="H6227">
        <v>112375</v>
      </c>
      <c r="I6227">
        <v>41.62</v>
      </c>
      <c r="J6227">
        <v>24.04</v>
      </c>
      <c r="K6227">
        <v>17.57</v>
      </c>
      <c r="M6227">
        <v>6721</v>
      </c>
    </row>
    <row r="6228" spans="1:13" customFormat="1" hidden="1">
      <c r="A6228" t="s">
        <v>784</v>
      </c>
      <c r="B6228" t="s">
        <v>785</v>
      </c>
      <c r="C6228" s="1">
        <v>44376</v>
      </c>
      <c r="D6228">
        <v>7093483</v>
      </c>
      <c r="E6228">
        <v>4100104</v>
      </c>
      <c r="F6228">
        <v>2993379</v>
      </c>
      <c r="G6228">
        <v>135588</v>
      </c>
      <c r="H6228">
        <v>116821</v>
      </c>
      <c r="I6228">
        <v>42.43</v>
      </c>
      <c r="J6228">
        <v>24.52</v>
      </c>
      <c r="K6228">
        <v>17.899999999999999</v>
      </c>
      <c r="M6228">
        <v>6987</v>
      </c>
    </row>
    <row r="6229" spans="1:13" customFormat="1" hidden="1">
      <c r="A6229" t="s">
        <v>784</v>
      </c>
      <c r="B6229" t="s">
        <v>785</v>
      </c>
      <c r="C6229" s="1">
        <v>44377</v>
      </c>
      <c r="D6229">
        <v>7251656</v>
      </c>
      <c r="E6229">
        <v>4202751</v>
      </c>
      <c r="F6229">
        <v>3048905</v>
      </c>
      <c r="G6229">
        <v>158173</v>
      </c>
      <c r="H6229">
        <v>124725</v>
      </c>
      <c r="I6229">
        <v>43.37</v>
      </c>
      <c r="J6229">
        <v>25.14</v>
      </c>
      <c r="K6229">
        <v>18.239999999999998</v>
      </c>
      <c r="M6229">
        <v>7460</v>
      </c>
    </row>
    <row r="6230" spans="1:13" customFormat="1" hidden="1">
      <c r="A6230" t="s">
        <v>784</v>
      </c>
      <c r="B6230" t="s">
        <v>785</v>
      </c>
      <c r="C6230" s="1">
        <v>44378</v>
      </c>
      <c r="D6230">
        <v>7408517</v>
      </c>
      <c r="E6230">
        <v>4304572</v>
      </c>
      <c r="F6230">
        <v>3103945</v>
      </c>
      <c r="G6230">
        <v>156861</v>
      </c>
      <c r="H6230">
        <v>132856</v>
      </c>
      <c r="I6230">
        <v>44.31</v>
      </c>
      <c r="J6230">
        <v>25.75</v>
      </c>
      <c r="K6230">
        <v>18.57</v>
      </c>
      <c r="M6230">
        <v>7946</v>
      </c>
    </row>
    <row r="6231" spans="1:13" customFormat="1" hidden="1">
      <c r="A6231" t="s">
        <v>784</v>
      </c>
      <c r="B6231" t="s">
        <v>785</v>
      </c>
      <c r="C6231" s="1">
        <v>44379</v>
      </c>
      <c r="D6231">
        <v>7558008</v>
      </c>
      <c r="E6231">
        <v>4391526</v>
      </c>
      <c r="F6231">
        <v>3166482</v>
      </c>
      <c r="G6231">
        <v>149491</v>
      </c>
      <c r="H6231">
        <v>134533</v>
      </c>
      <c r="I6231">
        <v>45.21</v>
      </c>
      <c r="J6231">
        <v>26.27</v>
      </c>
      <c r="K6231">
        <v>18.940000000000001</v>
      </c>
      <c r="M6231">
        <v>8047</v>
      </c>
    </row>
    <row r="6232" spans="1:13" customFormat="1" hidden="1">
      <c r="A6232" t="s">
        <v>784</v>
      </c>
      <c r="B6232" t="s">
        <v>785</v>
      </c>
      <c r="C6232" s="1">
        <v>44380</v>
      </c>
      <c r="D6232">
        <v>7690814</v>
      </c>
      <c r="E6232">
        <v>4469661</v>
      </c>
      <c r="F6232">
        <v>3221153</v>
      </c>
      <c r="G6232">
        <v>132806</v>
      </c>
      <c r="H6232">
        <v>137297</v>
      </c>
      <c r="I6232">
        <v>46</v>
      </c>
      <c r="J6232">
        <v>26.73</v>
      </c>
      <c r="K6232">
        <v>19.27</v>
      </c>
      <c r="M6232">
        <v>8212</v>
      </c>
    </row>
    <row r="6233" spans="1:13" customFormat="1" hidden="1">
      <c r="A6233" t="s">
        <v>784</v>
      </c>
      <c r="B6233" t="s">
        <v>785</v>
      </c>
      <c r="C6233" s="1">
        <v>44381</v>
      </c>
      <c r="D6233">
        <v>7814310</v>
      </c>
      <c r="E6233">
        <v>4535894</v>
      </c>
      <c r="F6233">
        <v>3278416</v>
      </c>
      <c r="G6233">
        <v>123496</v>
      </c>
      <c r="H6233">
        <v>139695</v>
      </c>
      <c r="I6233">
        <v>46.74</v>
      </c>
      <c r="J6233">
        <v>27.13</v>
      </c>
      <c r="K6233">
        <v>19.61</v>
      </c>
      <c r="M6233">
        <v>8355</v>
      </c>
    </row>
    <row r="6234" spans="1:13" customFormat="1" hidden="1">
      <c r="A6234" t="s">
        <v>784</v>
      </c>
      <c r="B6234" t="s">
        <v>785</v>
      </c>
      <c r="C6234" s="1">
        <v>44382</v>
      </c>
      <c r="D6234">
        <v>7929378</v>
      </c>
      <c r="E6234">
        <v>4599648</v>
      </c>
      <c r="F6234">
        <v>3329730</v>
      </c>
      <c r="G6234">
        <v>115068</v>
      </c>
      <c r="H6234">
        <v>138783</v>
      </c>
      <c r="I6234">
        <v>47.43</v>
      </c>
      <c r="J6234">
        <v>27.51</v>
      </c>
      <c r="K6234">
        <v>19.920000000000002</v>
      </c>
      <c r="M6234">
        <v>8301</v>
      </c>
    </row>
    <row r="6235" spans="1:13" customFormat="1" hidden="1">
      <c r="A6235" t="s">
        <v>784</v>
      </c>
      <c r="B6235" t="s">
        <v>785</v>
      </c>
      <c r="C6235" s="1">
        <v>44383</v>
      </c>
      <c r="D6235">
        <v>8031138</v>
      </c>
      <c r="E6235">
        <v>4654451</v>
      </c>
      <c r="F6235">
        <v>3376687</v>
      </c>
      <c r="G6235">
        <v>101760</v>
      </c>
      <c r="H6235">
        <v>133951</v>
      </c>
      <c r="I6235">
        <v>48.04</v>
      </c>
      <c r="J6235">
        <v>27.84</v>
      </c>
      <c r="K6235">
        <v>20.2</v>
      </c>
      <c r="M6235">
        <v>8012</v>
      </c>
    </row>
    <row r="6236" spans="1:13" customFormat="1" hidden="1">
      <c r="A6236" t="s">
        <v>784</v>
      </c>
      <c r="B6236" t="s">
        <v>785</v>
      </c>
      <c r="C6236" s="1">
        <v>44384</v>
      </c>
      <c r="D6236">
        <v>8142185</v>
      </c>
      <c r="E6236">
        <v>4701255</v>
      </c>
      <c r="F6236">
        <v>3440930</v>
      </c>
      <c r="G6236">
        <v>111047</v>
      </c>
      <c r="H6236">
        <v>127218</v>
      </c>
      <c r="I6236">
        <v>48.7</v>
      </c>
      <c r="J6236">
        <v>28.12</v>
      </c>
      <c r="K6236">
        <v>20.58</v>
      </c>
      <c r="M6236">
        <v>7609</v>
      </c>
    </row>
    <row r="6237" spans="1:13" customFormat="1" hidden="1">
      <c r="A6237" t="s">
        <v>784</v>
      </c>
      <c r="B6237" t="s">
        <v>785</v>
      </c>
      <c r="C6237" s="1">
        <v>44385</v>
      </c>
      <c r="D6237">
        <v>8272286</v>
      </c>
      <c r="E6237">
        <v>4750265</v>
      </c>
      <c r="F6237">
        <v>3522021</v>
      </c>
      <c r="G6237">
        <v>130101</v>
      </c>
      <c r="H6237">
        <v>123396</v>
      </c>
      <c r="I6237">
        <v>49.48</v>
      </c>
      <c r="J6237">
        <v>28.41</v>
      </c>
      <c r="K6237">
        <v>21.07</v>
      </c>
      <c r="M6237">
        <v>7381</v>
      </c>
    </row>
    <row r="6238" spans="1:13" customFormat="1" hidden="1">
      <c r="A6238" t="s">
        <v>784</v>
      </c>
      <c r="B6238" t="s">
        <v>785</v>
      </c>
      <c r="C6238" s="1">
        <v>44386</v>
      </c>
      <c r="D6238">
        <v>8421951</v>
      </c>
      <c r="E6238">
        <v>4793197</v>
      </c>
      <c r="F6238">
        <v>3628754</v>
      </c>
      <c r="G6238">
        <v>149665</v>
      </c>
      <c r="H6238">
        <v>123420</v>
      </c>
      <c r="I6238">
        <v>50.37</v>
      </c>
      <c r="J6238">
        <v>28.67</v>
      </c>
      <c r="K6238">
        <v>21.7</v>
      </c>
      <c r="M6238">
        <v>7382</v>
      </c>
    </row>
    <row r="6239" spans="1:13" customFormat="1" hidden="1">
      <c r="A6239" t="s">
        <v>784</v>
      </c>
      <c r="B6239" t="s">
        <v>785</v>
      </c>
      <c r="C6239" s="1">
        <v>44387</v>
      </c>
      <c r="D6239">
        <v>8560543</v>
      </c>
      <c r="E6239">
        <v>4845588</v>
      </c>
      <c r="F6239">
        <v>3714955</v>
      </c>
      <c r="G6239">
        <v>138592</v>
      </c>
      <c r="H6239">
        <v>124247</v>
      </c>
      <c r="I6239">
        <v>51.2</v>
      </c>
      <c r="J6239">
        <v>28.98</v>
      </c>
      <c r="K6239">
        <v>22.22</v>
      </c>
      <c r="M6239">
        <v>7431</v>
      </c>
    </row>
    <row r="6240" spans="1:13" customFormat="1" hidden="1">
      <c r="A6240" t="s">
        <v>784</v>
      </c>
      <c r="B6240" t="s">
        <v>785</v>
      </c>
      <c r="C6240" s="1">
        <v>44388</v>
      </c>
      <c r="D6240">
        <v>8700167</v>
      </c>
      <c r="E6240">
        <v>4903845</v>
      </c>
      <c r="F6240">
        <v>3796322</v>
      </c>
      <c r="G6240">
        <v>139624</v>
      </c>
      <c r="H6240">
        <v>126551</v>
      </c>
      <c r="I6240">
        <v>52.04</v>
      </c>
      <c r="J6240">
        <v>29.33</v>
      </c>
      <c r="K6240">
        <v>22.71</v>
      </c>
      <c r="M6240">
        <v>7569</v>
      </c>
    </row>
    <row r="6241" spans="1:13" customFormat="1" hidden="1">
      <c r="A6241" t="s">
        <v>784</v>
      </c>
      <c r="B6241" t="s">
        <v>785</v>
      </c>
      <c r="C6241" s="1">
        <v>44389</v>
      </c>
      <c r="D6241">
        <v>8862995</v>
      </c>
      <c r="E6241">
        <v>4996723</v>
      </c>
      <c r="F6241">
        <v>3866272</v>
      </c>
      <c r="G6241">
        <v>162828</v>
      </c>
      <c r="H6241">
        <v>133374</v>
      </c>
      <c r="I6241">
        <v>53.01</v>
      </c>
      <c r="J6241">
        <v>29.89</v>
      </c>
      <c r="K6241">
        <v>23.13</v>
      </c>
      <c r="M6241">
        <v>7977</v>
      </c>
    </row>
    <row r="6242" spans="1:13" customFormat="1" hidden="1">
      <c r="A6242" t="s">
        <v>784</v>
      </c>
      <c r="B6242" t="s">
        <v>785</v>
      </c>
      <c r="C6242" s="1">
        <v>44390</v>
      </c>
      <c r="D6242">
        <v>9052857</v>
      </c>
      <c r="E6242">
        <v>5104846</v>
      </c>
      <c r="F6242">
        <v>3948011</v>
      </c>
      <c r="G6242">
        <v>189862</v>
      </c>
      <c r="H6242">
        <v>145960</v>
      </c>
      <c r="I6242">
        <v>54.15</v>
      </c>
      <c r="J6242">
        <v>30.53</v>
      </c>
      <c r="K6242">
        <v>23.61</v>
      </c>
      <c r="M6242">
        <v>8730</v>
      </c>
    </row>
    <row r="6243" spans="1:13" customFormat="1" hidden="1">
      <c r="A6243" t="s">
        <v>784</v>
      </c>
      <c r="B6243" t="s">
        <v>785</v>
      </c>
      <c r="C6243" s="1">
        <v>44391</v>
      </c>
      <c r="D6243">
        <v>9242925</v>
      </c>
      <c r="E6243">
        <v>5240159</v>
      </c>
      <c r="F6243">
        <v>4002766</v>
      </c>
      <c r="G6243">
        <v>190068</v>
      </c>
      <c r="H6243">
        <v>157249</v>
      </c>
      <c r="I6243">
        <v>55.28</v>
      </c>
      <c r="J6243">
        <v>31.34</v>
      </c>
      <c r="K6243">
        <v>23.94</v>
      </c>
      <c r="M6243">
        <v>9405</v>
      </c>
    </row>
    <row r="6244" spans="1:13" customFormat="1" hidden="1">
      <c r="A6244" t="s">
        <v>784</v>
      </c>
      <c r="B6244" t="s">
        <v>785</v>
      </c>
      <c r="C6244" s="1">
        <v>44392</v>
      </c>
      <c r="D6244">
        <v>9453858</v>
      </c>
      <c r="E6244">
        <v>5417348</v>
      </c>
      <c r="F6244">
        <v>4036510</v>
      </c>
      <c r="G6244">
        <v>210933</v>
      </c>
      <c r="H6244">
        <v>168796</v>
      </c>
      <c r="I6244">
        <v>56.55</v>
      </c>
      <c r="J6244">
        <v>32.4</v>
      </c>
      <c r="K6244">
        <v>24.14</v>
      </c>
      <c r="M6244">
        <v>10096</v>
      </c>
    </row>
    <row r="6245" spans="1:13" customFormat="1" hidden="1">
      <c r="A6245" t="s">
        <v>784</v>
      </c>
      <c r="B6245" t="s">
        <v>785</v>
      </c>
      <c r="C6245" s="1">
        <v>44393</v>
      </c>
      <c r="D6245">
        <v>9674498</v>
      </c>
      <c r="E6245">
        <v>5601064</v>
      </c>
      <c r="F6245">
        <v>4073434</v>
      </c>
      <c r="G6245">
        <v>220640</v>
      </c>
      <c r="H6245">
        <v>178935</v>
      </c>
      <c r="I6245">
        <v>57.87</v>
      </c>
      <c r="J6245">
        <v>33.5</v>
      </c>
      <c r="K6245">
        <v>24.36</v>
      </c>
      <c r="M6245">
        <v>10703</v>
      </c>
    </row>
    <row r="6246" spans="1:13" customFormat="1" hidden="1">
      <c r="A6246" t="s">
        <v>784</v>
      </c>
      <c r="B6246" t="s">
        <v>785</v>
      </c>
      <c r="C6246" s="1">
        <v>44394</v>
      </c>
      <c r="D6246">
        <v>9877592</v>
      </c>
      <c r="E6246">
        <v>5767616</v>
      </c>
      <c r="F6246">
        <v>4109976</v>
      </c>
      <c r="G6246">
        <v>203094</v>
      </c>
      <c r="H6246">
        <v>188150</v>
      </c>
      <c r="I6246">
        <v>59.08</v>
      </c>
      <c r="J6246">
        <v>34.5</v>
      </c>
      <c r="K6246">
        <v>24.58</v>
      </c>
      <c r="M6246">
        <v>11254</v>
      </c>
    </row>
    <row r="6247" spans="1:13" customFormat="1" hidden="1">
      <c r="A6247" t="s">
        <v>784</v>
      </c>
      <c r="B6247" t="s">
        <v>785</v>
      </c>
      <c r="C6247" s="1">
        <v>44395</v>
      </c>
      <c r="D6247">
        <v>10043602</v>
      </c>
      <c r="E6247">
        <v>5912545</v>
      </c>
      <c r="F6247">
        <v>4131057</v>
      </c>
      <c r="G6247">
        <v>166010</v>
      </c>
      <c r="H6247">
        <v>191919</v>
      </c>
      <c r="I6247">
        <v>60.07</v>
      </c>
      <c r="J6247">
        <v>35.36</v>
      </c>
      <c r="K6247">
        <v>24.71</v>
      </c>
      <c r="M6247">
        <v>11479</v>
      </c>
    </row>
    <row r="6248" spans="1:13" customFormat="1" hidden="1">
      <c r="A6248" t="s">
        <v>784</v>
      </c>
      <c r="B6248" t="s">
        <v>785</v>
      </c>
      <c r="C6248" s="1">
        <v>44396</v>
      </c>
      <c r="D6248">
        <v>10217096</v>
      </c>
      <c r="E6248">
        <v>6061305</v>
      </c>
      <c r="F6248">
        <v>4155791</v>
      </c>
      <c r="G6248">
        <v>173494</v>
      </c>
      <c r="H6248">
        <v>193443</v>
      </c>
      <c r="I6248">
        <v>61.11</v>
      </c>
      <c r="J6248">
        <v>36.25</v>
      </c>
      <c r="K6248">
        <v>24.86</v>
      </c>
      <c r="M6248">
        <v>11570</v>
      </c>
    </row>
    <row r="6249" spans="1:13" customFormat="1" hidden="1">
      <c r="A6249" t="s">
        <v>784</v>
      </c>
      <c r="B6249" t="s">
        <v>785</v>
      </c>
      <c r="C6249" s="1">
        <v>44397</v>
      </c>
      <c r="D6249">
        <v>10398348</v>
      </c>
      <c r="E6249">
        <v>6202414</v>
      </c>
      <c r="F6249">
        <v>4195934</v>
      </c>
      <c r="G6249">
        <v>181252</v>
      </c>
      <c r="H6249">
        <v>192213</v>
      </c>
      <c r="I6249">
        <v>62.19</v>
      </c>
      <c r="J6249">
        <v>37.1</v>
      </c>
      <c r="K6249">
        <v>25.1</v>
      </c>
      <c r="M6249">
        <v>11497</v>
      </c>
    </row>
    <row r="6250" spans="1:13" customFormat="1" hidden="1">
      <c r="A6250" t="s">
        <v>784</v>
      </c>
      <c r="B6250" t="s">
        <v>785</v>
      </c>
      <c r="C6250" s="1">
        <v>44398</v>
      </c>
      <c r="D6250">
        <v>10588170</v>
      </c>
      <c r="E6250">
        <v>6334378</v>
      </c>
      <c r="F6250">
        <v>4253792</v>
      </c>
      <c r="G6250">
        <v>189822</v>
      </c>
      <c r="H6250">
        <v>192178</v>
      </c>
      <c r="I6250">
        <v>63.33</v>
      </c>
      <c r="J6250">
        <v>37.89</v>
      </c>
      <c r="K6250">
        <v>25.44</v>
      </c>
      <c r="M6250">
        <v>11495</v>
      </c>
    </row>
    <row r="6251" spans="1:13" customFormat="1" hidden="1">
      <c r="A6251" t="s">
        <v>784</v>
      </c>
      <c r="B6251" t="s">
        <v>785</v>
      </c>
      <c r="C6251" s="1">
        <v>44399</v>
      </c>
      <c r="D6251">
        <v>10759533</v>
      </c>
      <c r="E6251">
        <v>6454601</v>
      </c>
      <c r="F6251">
        <v>4304932</v>
      </c>
      <c r="G6251">
        <v>171363</v>
      </c>
      <c r="H6251">
        <v>186525</v>
      </c>
      <c r="I6251">
        <v>64.36</v>
      </c>
      <c r="J6251">
        <v>38.61</v>
      </c>
      <c r="K6251">
        <v>25.75</v>
      </c>
      <c r="M6251">
        <v>11156</v>
      </c>
    </row>
    <row r="6252" spans="1:13" customFormat="1" hidden="1">
      <c r="A6252" t="s">
        <v>784</v>
      </c>
      <c r="B6252" t="s">
        <v>785</v>
      </c>
      <c r="C6252" s="1">
        <v>44400</v>
      </c>
      <c r="D6252">
        <v>10915733</v>
      </c>
      <c r="E6252">
        <v>6552632</v>
      </c>
      <c r="F6252">
        <v>4363101</v>
      </c>
      <c r="G6252">
        <v>156200</v>
      </c>
      <c r="H6252">
        <v>177319</v>
      </c>
      <c r="I6252">
        <v>65.290000000000006</v>
      </c>
      <c r="J6252">
        <v>39.19</v>
      </c>
      <c r="K6252">
        <v>26.1</v>
      </c>
      <c r="M6252">
        <v>10606</v>
      </c>
    </row>
    <row r="6253" spans="1:13" customFormat="1" hidden="1">
      <c r="A6253" t="s">
        <v>784</v>
      </c>
      <c r="B6253" t="s">
        <v>785</v>
      </c>
      <c r="C6253" s="1">
        <v>44401</v>
      </c>
      <c r="D6253">
        <v>11079725</v>
      </c>
      <c r="E6253">
        <v>6648473</v>
      </c>
      <c r="F6253">
        <v>4431252</v>
      </c>
      <c r="G6253">
        <v>163992</v>
      </c>
      <c r="H6253">
        <v>171733</v>
      </c>
      <c r="I6253">
        <v>66.27</v>
      </c>
      <c r="J6253">
        <v>39.770000000000003</v>
      </c>
      <c r="K6253">
        <v>26.5</v>
      </c>
      <c r="M6253">
        <v>10272</v>
      </c>
    </row>
    <row r="6254" spans="1:13" customFormat="1" hidden="1">
      <c r="A6254" t="s">
        <v>784</v>
      </c>
      <c r="B6254" t="s">
        <v>785</v>
      </c>
      <c r="C6254" s="1">
        <v>44402</v>
      </c>
      <c r="D6254">
        <v>11223465</v>
      </c>
      <c r="E6254">
        <v>6741782</v>
      </c>
      <c r="F6254">
        <v>4481683</v>
      </c>
      <c r="G6254">
        <v>143740</v>
      </c>
      <c r="H6254">
        <v>168552</v>
      </c>
      <c r="I6254">
        <v>67.13</v>
      </c>
      <c r="J6254">
        <v>40.32</v>
      </c>
      <c r="K6254">
        <v>26.81</v>
      </c>
      <c r="M6254">
        <v>10081</v>
      </c>
    </row>
    <row r="6255" spans="1:13" customFormat="1" hidden="1">
      <c r="A6255" t="s">
        <v>784</v>
      </c>
      <c r="B6255" t="s">
        <v>785</v>
      </c>
      <c r="C6255" s="1">
        <v>44403</v>
      </c>
      <c r="D6255">
        <v>11379554</v>
      </c>
      <c r="E6255">
        <v>6839109</v>
      </c>
      <c r="F6255">
        <v>4540445</v>
      </c>
      <c r="G6255">
        <v>156089</v>
      </c>
      <c r="H6255">
        <v>166065</v>
      </c>
      <c r="I6255">
        <v>68.06</v>
      </c>
      <c r="J6255">
        <v>40.909999999999997</v>
      </c>
      <c r="K6255">
        <v>27.16</v>
      </c>
      <c r="M6255">
        <v>9933</v>
      </c>
    </row>
    <row r="6256" spans="1:13" customFormat="1" hidden="1">
      <c r="A6256" t="s">
        <v>784</v>
      </c>
      <c r="B6256" t="s">
        <v>785</v>
      </c>
      <c r="C6256" s="1">
        <v>44404</v>
      </c>
      <c r="D6256">
        <v>11528264</v>
      </c>
      <c r="E6256">
        <v>6941285</v>
      </c>
      <c r="F6256">
        <v>4586979</v>
      </c>
      <c r="G6256">
        <v>148710</v>
      </c>
      <c r="H6256">
        <v>161417</v>
      </c>
      <c r="I6256">
        <v>68.95</v>
      </c>
      <c r="J6256">
        <v>41.52</v>
      </c>
      <c r="K6256">
        <v>27.44</v>
      </c>
      <c r="M6256">
        <v>9655</v>
      </c>
    </row>
    <row r="6257" spans="1:13" customFormat="1" hidden="1">
      <c r="A6257" t="s">
        <v>784</v>
      </c>
      <c r="B6257" t="s">
        <v>785</v>
      </c>
      <c r="C6257" s="1">
        <v>44405</v>
      </c>
      <c r="D6257">
        <v>11670617</v>
      </c>
      <c r="E6257">
        <v>7043969</v>
      </c>
      <c r="F6257">
        <v>4626648</v>
      </c>
      <c r="G6257">
        <v>142353</v>
      </c>
      <c r="H6257">
        <v>154635</v>
      </c>
      <c r="I6257">
        <v>69.8</v>
      </c>
      <c r="J6257">
        <v>42.13</v>
      </c>
      <c r="K6257">
        <v>27.67</v>
      </c>
      <c r="M6257">
        <v>9249</v>
      </c>
    </row>
    <row r="6258" spans="1:13" customFormat="1" hidden="1">
      <c r="A6258" t="s">
        <v>784</v>
      </c>
      <c r="B6258" t="s">
        <v>785</v>
      </c>
      <c r="C6258" s="1">
        <v>44406</v>
      </c>
      <c r="D6258">
        <v>11802138</v>
      </c>
      <c r="E6258">
        <v>7131184</v>
      </c>
      <c r="F6258">
        <v>4670954</v>
      </c>
      <c r="G6258">
        <v>131521</v>
      </c>
      <c r="H6258">
        <v>148944</v>
      </c>
      <c r="I6258">
        <v>70.59</v>
      </c>
      <c r="J6258">
        <v>42.65</v>
      </c>
      <c r="K6258">
        <v>27.94</v>
      </c>
      <c r="M6258">
        <v>8909</v>
      </c>
    </row>
    <row r="6259" spans="1:13" customFormat="1" hidden="1">
      <c r="A6259" t="s">
        <v>784</v>
      </c>
      <c r="B6259" t="s">
        <v>785</v>
      </c>
      <c r="C6259" s="1">
        <v>44407</v>
      </c>
      <c r="D6259">
        <v>11962852</v>
      </c>
      <c r="E6259">
        <v>7233247</v>
      </c>
      <c r="F6259">
        <v>4729605</v>
      </c>
      <c r="G6259">
        <v>160714</v>
      </c>
      <c r="H6259">
        <v>149588</v>
      </c>
      <c r="I6259">
        <v>71.55</v>
      </c>
      <c r="J6259">
        <v>43.26</v>
      </c>
      <c r="K6259">
        <v>28.29</v>
      </c>
      <c r="M6259">
        <v>8947</v>
      </c>
    </row>
    <row r="6260" spans="1:13" customFormat="1" hidden="1">
      <c r="A6260" t="s">
        <v>784</v>
      </c>
      <c r="B6260" t="s">
        <v>785</v>
      </c>
      <c r="C6260" s="1">
        <v>44408</v>
      </c>
      <c r="D6260">
        <v>12088317</v>
      </c>
      <c r="E6260">
        <v>7304756</v>
      </c>
      <c r="F6260">
        <v>4783561</v>
      </c>
      <c r="G6260">
        <v>125465</v>
      </c>
      <c r="H6260">
        <v>144085</v>
      </c>
      <c r="I6260">
        <v>72.3</v>
      </c>
      <c r="J6260">
        <v>43.69</v>
      </c>
      <c r="K6260">
        <v>28.61</v>
      </c>
      <c r="M6260">
        <v>8618</v>
      </c>
    </row>
    <row r="6261" spans="1:13" customFormat="1" hidden="1">
      <c r="A6261" t="s">
        <v>784</v>
      </c>
      <c r="B6261" t="s">
        <v>785</v>
      </c>
      <c r="C6261" s="1">
        <v>44409</v>
      </c>
      <c r="D6261">
        <v>12232259</v>
      </c>
      <c r="E6261">
        <v>7385013</v>
      </c>
      <c r="F6261">
        <v>4847246</v>
      </c>
      <c r="G6261">
        <v>143942</v>
      </c>
      <c r="H6261">
        <v>144113</v>
      </c>
      <c r="I6261">
        <v>73.16</v>
      </c>
      <c r="J6261">
        <v>44.17</v>
      </c>
      <c r="K6261">
        <v>28.99</v>
      </c>
      <c r="M6261">
        <v>8620</v>
      </c>
    </row>
    <row r="6262" spans="1:13" customFormat="1" hidden="1">
      <c r="A6262" t="s">
        <v>784</v>
      </c>
      <c r="B6262" t="s">
        <v>785</v>
      </c>
      <c r="C6262" s="1">
        <v>44410</v>
      </c>
      <c r="D6262">
        <v>12427005</v>
      </c>
      <c r="E6262">
        <v>7498129</v>
      </c>
      <c r="F6262">
        <v>4940739</v>
      </c>
      <c r="G6262">
        <v>194746</v>
      </c>
      <c r="H6262">
        <v>149636</v>
      </c>
      <c r="I6262">
        <v>74.33</v>
      </c>
      <c r="J6262">
        <v>44.85</v>
      </c>
      <c r="K6262">
        <v>29.55</v>
      </c>
      <c r="M6262">
        <v>8950</v>
      </c>
    </row>
    <row r="6263" spans="1:13" customFormat="1" hidden="1">
      <c r="A6263" t="s">
        <v>784</v>
      </c>
      <c r="B6263" t="s">
        <v>785</v>
      </c>
      <c r="C6263" s="1">
        <v>44411</v>
      </c>
      <c r="D6263">
        <v>12644209</v>
      </c>
      <c r="E6263">
        <v>7607844</v>
      </c>
      <c r="F6263">
        <v>5067252</v>
      </c>
      <c r="G6263">
        <v>217204</v>
      </c>
      <c r="H6263">
        <v>159421</v>
      </c>
      <c r="I6263">
        <v>75.63</v>
      </c>
      <c r="J6263">
        <v>45.5</v>
      </c>
      <c r="K6263">
        <v>30.31</v>
      </c>
      <c r="M6263">
        <v>9535</v>
      </c>
    </row>
    <row r="6264" spans="1:13" customFormat="1" hidden="1">
      <c r="A6264" t="s">
        <v>784</v>
      </c>
      <c r="B6264" t="s">
        <v>785</v>
      </c>
      <c r="C6264" s="1">
        <v>44412</v>
      </c>
      <c r="D6264">
        <v>12865011</v>
      </c>
      <c r="E6264">
        <v>7704982</v>
      </c>
      <c r="F6264">
        <v>5210115</v>
      </c>
      <c r="G6264">
        <v>220802</v>
      </c>
      <c r="H6264">
        <v>170628</v>
      </c>
      <c r="I6264">
        <v>76.95</v>
      </c>
      <c r="J6264">
        <v>46.09</v>
      </c>
      <c r="K6264">
        <v>31.16</v>
      </c>
      <c r="M6264">
        <v>10206</v>
      </c>
    </row>
    <row r="6265" spans="1:13" customFormat="1" hidden="1">
      <c r="A6265" t="s">
        <v>784</v>
      </c>
      <c r="B6265" t="s">
        <v>785</v>
      </c>
      <c r="C6265" s="1">
        <v>44413</v>
      </c>
      <c r="D6265">
        <v>13128308</v>
      </c>
      <c r="E6265">
        <v>7810469</v>
      </c>
      <c r="F6265">
        <v>5402478</v>
      </c>
      <c r="G6265">
        <v>263297</v>
      </c>
      <c r="H6265">
        <v>189453</v>
      </c>
      <c r="I6265">
        <v>78.52</v>
      </c>
      <c r="J6265">
        <v>46.72</v>
      </c>
      <c r="K6265">
        <v>32.31</v>
      </c>
      <c r="M6265">
        <v>11332</v>
      </c>
    </row>
    <row r="6266" spans="1:13" customFormat="1" hidden="1">
      <c r="A6266" t="s">
        <v>784</v>
      </c>
      <c r="B6266" t="s">
        <v>785</v>
      </c>
      <c r="C6266" s="1">
        <v>44414</v>
      </c>
      <c r="D6266">
        <v>13393448</v>
      </c>
      <c r="E6266">
        <v>7927745</v>
      </c>
      <c r="F6266">
        <v>5597888</v>
      </c>
      <c r="G6266">
        <v>265140</v>
      </c>
      <c r="H6266">
        <v>204371</v>
      </c>
      <c r="I6266">
        <v>80.11</v>
      </c>
      <c r="J6266">
        <v>47.42</v>
      </c>
      <c r="K6266">
        <v>33.479999999999997</v>
      </c>
      <c r="M6266">
        <v>12224</v>
      </c>
    </row>
    <row r="6267" spans="1:13" customFormat="1" hidden="1">
      <c r="A6267" t="s">
        <v>784</v>
      </c>
      <c r="B6267" t="s">
        <v>785</v>
      </c>
      <c r="C6267" s="1">
        <v>44415</v>
      </c>
      <c r="D6267">
        <v>13681376</v>
      </c>
      <c r="E6267">
        <v>8044707</v>
      </c>
      <c r="F6267">
        <v>5821021</v>
      </c>
      <c r="G6267">
        <v>287928</v>
      </c>
      <c r="H6267">
        <v>227580</v>
      </c>
      <c r="I6267">
        <v>81.83</v>
      </c>
      <c r="J6267">
        <v>48.12</v>
      </c>
      <c r="K6267">
        <v>34.82</v>
      </c>
      <c r="M6267">
        <v>13612</v>
      </c>
    </row>
    <row r="6268" spans="1:13" customFormat="1" hidden="1">
      <c r="A6268" t="s">
        <v>784</v>
      </c>
      <c r="B6268" t="s">
        <v>785</v>
      </c>
      <c r="C6268" s="1">
        <v>44416</v>
      </c>
      <c r="D6268">
        <v>13949503</v>
      </c>
      <c r="E6268">
        <v>8151969</v>
      </c>
      <c r="F6268">
        <v>6019634</v>
      </c>
      <c r="G6268">
        <v>268127</v>
      </c>
      <c r="H6268">
        <v>245321</v>
      </c>
      <c r="I6268">
        <v>83.44</v>
      </c>
      <c r="J6268">
        <v>48.76</v>
      </c>
      <c r="K6268">
        <v>36</v>
      </c>
      <c r="L6268">
        <v>7.0000000000000007E-2</v>
      </c>
      <c r="M6268">
        <v>14673</v>
      </c>
    </row>
    <row r="6269" spans="1:13" customFormat="1" hidden="1">
      <c r="A6269" t="s">
        <v>784</v>
      </c>
      <c r="B6269" t="s">
        <v>785</v>
      </c>
      <c r="C6269" s="1">
        <v>44417</v>
      </c>
      <c r="D6269">
        <v>14259583</v>
      </c>
      <c r="E6269">
        <v>8269744</v>
      </c>
      <c r="F6269">
        <v>6239954</v>
      </c>
      <c r="G6269">
        <v>310080</v>
      </c>
      <c r="H6269">
        <v>261797</v>
      </c>
      <c r="I6269">
        <v>85.29</v>
      </c>
      <c r="J6269">
        <v>49.46</v>
      </c>
      <c r="K6269">
        <v>37.32</v>
      </c>
      <c r="L6269">
        <v>0.24</v>
      </c>
      <c r="M6269">
        <v>15659</v>
      </c>
    </row>
    <row r="6270" spans="1:13" customFormat="1" hidden="1">
      <c r="A6270" t="s">
        <v>784</v>
      </c>
      <c r="B6270" t="s">
        <v>785</v>
      </c>
      <c r="C6270" s="1">
        <v>44418</v>
      </c>
      <c r="D6270">
        <v>14554485</v>
      </c>
      <c r="E6270">
        <v>8396613</v>
      </c>
      <c r="F6270">
        <v>6438770</v>
      </c>
      <c r="G6270">
        <v>294902</v>
      </c>
      <c r="H6270">
        <v>272897</v>
      </c>
      <c r="I6270">
        <v>87.05</v>
      </c>
      <c r="J6270">
        <v>50.22</v>
      </c>
      <c r="K6270">
        <v>38.51</v>
      </c>
      <c r="L6270">
        <v>0.4</v>
      </c>
      <c r="M6270">
        <v>16323</v>
      </c>
    </row>
    <row r="6271" spans="1:13" customFormat="1" hidden="1">
      <c r="A6271" t="s">
        <v>784</v>
      </c>
      <c r="B6271" t="s">
        <v>785</v>
      </c>
      <c r="C6271" s="1">
        <v>44419</v>
      </c>
      <c r="D6271">
        <v>14860238</v>
      </c>
      <c r="E6271">
        <v>8519714</v>
      </c>
      <c r="F6271">
        <v>6635999</v>
      </c>
      <c r="G6271">
        <v>305753</v>
      </c>
      <c r="H6271">
        <v>285032</v>
      </c>
      <c r="I6271">
        <v>88.88</v>
      </c>
      <c r="J6271">
        <v>50.96</v>
      </c>
      <c r="K6271">
        <v>39.69</v>
      </c>
      <c r="L6271">
        <v>0.65</v>
      </c>
      <c r="M6271">
        <v>17048</v>
      </c>
    </row>
    <row r="6272" spans="1:13" customFormat="1" hidden="1">
      <c r="A6272" t="s">
        <v>784</v>
      </c>
      <c r="B6272" t="s">
        <v>785</v>
      </c>
      <c r="C6272" s="1">
        <v>44420</v>
      </c>
      <c r="D6272">
        <v>15136506</v>
      </c>
      <c r="E6272">
        <v>8639773</v>
      </c>
      <c r="F6272">
        <v>6815808</v>
      </c>
      <c r="G6272">
        <v>276268</v>
      </c>
      <c r="H6272">
        <v>286885</v>
      </c>
      <c r="I6272">
        <v>90.53</v>
      </c>
      <c r="J6272">
        <v>51.68</v>
      </c>
      <c r="K6272">
        <v>40.770000000000003</v>
      </c>
      <c r="L6272">
        <v>0.85</v>
      </c>
      <c r="M6272">
        <v>17159</v>
      </c>
    </row>
    <row r="6273" spans="1:13" customFormat="1" hidden="1">
      <c r="A6273" t="s">
        <v>784</v>
      </c>
      <c r="B6273" t="s">
        <v>785</v>
      </c>
      <c r="C6273" s="1">
        <v>44421</v>
      </c>
      <c r="D6273">
        <v>15372439</v>
      </c>
      <c r="E6273">
        <v>8749906</v>
      </c>
      <c r="F6273">
        <v>6967688</v>
      </c>
      <c r="G6273">
        <v>235933</v>
      </c>
      <c r="H6273">
        <v>282713</v>
      </c>
      <c r="I6273">
        <v>91.95</v>
      </c>
      <c r="J6273">
        <v>52.34</v>
      </c>
      <c r="K6273">
        <v>41.68</v>
      </c>
      <c r="L6273">
        <v>1</v>
      </c>
      <c r="M6273">
        <v>16910</v>
      </c>
    </row>
    <row r="6274" spans="1:13" customFormat="1" hidden="1">
      <c r="A6274" t="s">
        <v>784</v>
      </c>
      <c r="B6274" t="s">
        <v>785</v>
      </c>
      <c r="C6274" s="1">
        <v>44422</v>
      </c>
      <c r="D6274">
        <v>15622134</v>
      </c>
      <c r="E6274">
        <v>8857979</v>
      </c>
      <c r="F6274">
        <v>7116243</v>
      </c>
      <c r="G6274">
        <v>249695</v>
      </c>
      <c r="H6274">
        <v>277251</v>
      </c>
      <c r="I6274">
        <v>93.44</v>
      </c>
      <c r="J6274">
        <v>52.98</v>
      </c>
      <c r="K6274">
        <v>42.56</v>
      </c>
      <c r="L6274">
        <v>1.23</v>
      </c>
      <c r="M6274">
        <v>16583</v>
      </c>
    </row>
    <row r="6275" spans="1:13" customFormat="1" hidden="1">
      <c r="A6275" t="s">
        <v>784</v>
      </c>
      <c r="B6275" t="s">
        <v>785</v>
      </c>
      <c r="C6275" s="1">
        <v>44423</v>
      </c>
      <c r="D6275">
        <v>15839320</v>
      </c>
      <c r="E6275">
        <v>8948377</v>
      </c>
      <c r="F6275">
        <v>7250849</v>
      </c>
      <c r="G6275">
        <v>217186</v>
      </c>
      <c r="H6275">
        <v>269974</v>
      </c>
      <c r="I6275">
        <v>94.74</v>
      </c>
      <c r="J6275">
        <v>53.52</v>
      </c>
      <c r="K6275">
        <v>43.37</v>
      </c>
      <c r="L6275">
        <v>1.44</v>
      </c>
      <c r="M6275">
        <v>16148</v>
      </c>
    </row>
    <row r="6276" spans="1:13" customFormat="1" hidden="1">
      <c r="A6276" t="s">
        <v>784</v>
      </c>
      <c r="B6276" t="s">
        <v>785</v>
      </c>
      <c r="C6276" s="1">
        <v>44424</v>
      </c>
      <c r="D6276">
        <v>16057767</v>
      </c>
      <c r="E6276">
        <v>9044549</v>
      </c>
      <c r="F6276">
        <v>7364522</v>
      </c>
      <c r="G6276">
        <v>218447</v>
      </c>
      <c r="H6276">
        <v>256883</v>
      </c>
      <c r="I6276">
        <v>96.05</v>
      </c>
      <c r="J6276">
        <v>54.1</v>
      </c>
      <c r="K6276">
        <v>44.05</v>
      </c>
      <c r="L6276">
        <v>1.66</v>
      </c>
      <c r="M6276">
        <v>15365</v>
      </c>
    </row>
    <row r="6277" spans="1:13" customFormat="1" hidden="1">
      <c r="A6277" t="s">
        <v>784</v>
      </c>
      <c r="B6277" t="s">
        <v>785</v>
      </c>
      <c r="C6277" s="1">
        <v>44425</v>
      </c>
      <c r="D6277">
        <v>16284464</v>
      </c>
      <c r="E6277">
        <v>9157245</v>
      </c>
      <c r="F6277">
        <v>7479110</v>
      </c>
      <c r="G6277">
        <v>226697</v>
      </c>
      <c r="H6277">
        <v>247140</v>
      </c>
      <c r="I6277">
        <v>97.4</v>
      </c>
      <c r="J6277">
        <v>54.77</v>
      </c>
      <c r="K6277">
        <v>44.73</v>
      </c>
      <c r="L6277">
        <v>1.9</v>
      </c>
      <c r="M6277">
        <v>14782</v>
      </c>
    </row>
    <row r="6278" spans="1:13" customFormat="1" hidden="1">
      <c r="A6278" t="s">
        <v>784</v>
      </c>
      <c r="B6278" t="s">
        <v>785</v>
      </c>
      <c r="C6278" s="1">
        <v>44426</v>
      </c>
      <c r="D6278">
        <v>16514969</v>
      </c>
      <c r="E6278">
        <v>9272769</v>
      </c>
      <c r="F6278">
        <v>7577698</v>
      </c>
      <c r="G6278">
        <v>230505</v>
      </c>
      <c r="H6278">
        <v>236390</v>
      </c>
      <c r="I6278">
        <v>98.78</v>
      </c>
      <c r="J6278">
        <v>55.46</v>
      </c>
      <c r="K6278">
        <v>45.32</v>
      </c>
      <c r="L6278">
        <v>2.14</v>
      </c>
      <c r="M6278">
        <v>14139</v>
      </c>
    </row>
    <row r="6279" spans="1:13" customFormat="1" hidden="1">
      <c r="A6279" t="s">
        <v>786</v>
      </c>
      <c r="B6279" t="s">
        <v>787</v>
      </c>
      <c r="C6279" s="1">
        <v>44297</v>
      </c>
      <c r="D6279">
        <v>0</v>
      </c>
      <c r="E6279">
        <v>0</v>
      </c>
      <c r="I6279">
        <v>0</v>
      </c>
      <c r="J6279">
        <v>0</v>
      </c>
    </row>
    <row r="6280" spans="1:13" customFormat="1" hidden="1">
      <c r="A6280" t="s">
        <v>786</v>
      </c>
      <c r="B6280" t="s">
        <v>787</v>
      </c>
      <c r="C6280" s="1">
        <v>44298</v>
      </c>
      <c r="D6280">
        <v>400</v>
      </c>
      <c r="E6280">
        <v>400</v>
      </c>
      <c r="G6280">
        <v>400</v>
      </c>
      <c r="H6280">
        <v>400</v>
      </c>
      <c r="I6280">
        <v>0</v>
      </c>
      <c r="J6280">
        <v>0</v>
      </c>
      <c r="M6280">
        <v>15</v>
      </c>
    </row>
    <row r="6281" spans="1:13" customFormat="1" hidden="1">
      <c r="A6281" t="s">
        <v>786</v>
      </c>
      <c r="B6281" t="s">
        <v>787</v>
      </c>
      <c r="C6281" s="1">
        <v>44299</v>
      </c>
      <c r="H6281">
        <v>512</v>
      </c>
      <c r="M6281">
        <v>19</v>
      </c>
    </row>
    <row r="6282" spans="1:13" customFormat="1" hidden="1">
      <c r="A6282" t="s">
        <v>786</v>
      </c>
      <c r="B6282" t="s">
        <v>787</v>
      </c>
      <c r="C6282" s="1">
        <v>44300</v>
      </c>
      <c r="H6282">
        <v>549</v>
      </c>
      <c r="M6282">
        <v>21</v>
      </c>
    </row>
    <row r="6283" spans="1:13" customFormat="1" hidden="1">
      <c r="A6283" t="s">
        <v>786</v>
      </c>
      <c r="B6283" t="s">
        <v>787</v>
      </c>
      <c r="C6283" s="1">
        <v>44301</v>
      </c>
      <c r="H6283">
        <v>568</v>
      </c>
      <c r="M6283">
        <v>21</v>
      </c>
    </row>
    <row r="6284" spans="1:13" customFormat="1" hidden="1">
      <c r="A6284" t="s">
        <v>786</v>
      </c>
      <c r="B6284" t="s">
        <v>787</v>
      </c>
      <c r="C6284" s="1">
        <v>44302</v>
      </c>
      <c r="H6284">
        <v>579</v>
      </c>
      <c r="M6284">
        <v>22</v>
      </c>
    </row>
    <row r="6285" spans="1:13" customFormat="1" hidden="1">
      <c r="A6285" t="s">
        <v>786</v>
      </c>
      <c r="B6285" t="s">
        <v>787</v>
      </c>
      <c r="C6285" s="1">
        <v>44303</v>
      </c>
      <c r="H6285">
        <v>586</v>
      </c>
      <c r="M6285">
        <v>22</v>
      </c>
    </row>
    <row r="6286" spans="1:13" customFormat="1" hidden="1">
      <c r="A6286" t="s">
        <v>786</v>
      </c>
      <c r="B6286" t="s">
        <v>787</v>
      </c>
      <c r="C6286" s="1">
        <v>44304</v>
      </c>
      <c r="H6286">
        <v>592</v>
      </c>
      <c r="M6286">
        <v>22</v>
      </c>
    </row>
    <row r="6287" spans="1:13" customFormat="1" hidden="1">
      <c r="A6287" t="s">
        <v>786</v>
      </c>
      <c r="B6287" t="s">
        <v>787</v>
      </c>
      <c r="C6287" s="1">
        <v>44305</v>
      </c>
      <c r="H6287">
        <v>624</v>
      </c>
      <c r="M6287">
        <v>24</v>
      </c>
    </row>
    <row r="6288" spans="1:13" customFormat="1" hidden="1">
      <c r="A6288" t="s">
        <v>786</v>
      </c>
      <c r="B6288" t="s">
        <v>787</v>
      </c>
      <c r="C6288" s="1">
        <v>44306</v>
      </c>
      <c r="H6288">
        <v>624</v>
      </c>
      <c r="M6288">
        <v>24</v>
      </c>
    </row>
    <row r="6289" spans="1:13" customFormat="1" hidden="1">
      <c r="A6289" t="s">
        <v>786</v>
      </c>
      <c r="B6289" t="s">
        <v>787</v>
      </c>
      <c r="C6289" s="1">
        <v>44307</v>
      </c>
      <c r="H6289">
        <v>624</v>
      </c>
      <c r="M6289">
        <v>24</v>
      </c>
    </row>
    <row r="6290" spans="1:13" customFormat="1" hidden="1">
      <c r="A6290" t="s">
        <v>786</v>
      </c>
      <c r="B6290" t="s">
        <v>787</v>
      </c>
      <c r="C6290" s="1">
        <v>44308</v>
      </c>
      <c r="H6290">
        <v>624</v>
      </c>
      <c r="M6290">
        <v>24</v>
      </c>
    </row>
    <row r="6291" spans="1:13" customFormat="1" hidden="1">
      <c r="A6291" t="s">
        <v>786</v>
      </c>
      <c r="B6291" t="s">
        <v>787</v>
      </c>
      <c r="C6291" s="1">
        <v>44309</v>
      </c>
      <c r="H6291">
        <v>624</v>
      </c>
      <c r="M6291">
        <v>24</v>
      </c>
    </row>
    <row r="6292" spans="1:13" customFormat="1" hidden="1">
      <c r="A6292" t="s">
        <v>786</v>
      </c>
      <c r="B6292" t="s">
        <v>787</v>
      </c>
      <c r="C6292" s="1">
        <v>44310</v>
      </c>
      <c r="H6292">
        <v>624</v>
      </c>
      <c r="M6292">
        <v>24</v>
      </c>
    </row>
    <row r="6293" spans="1:13" customFormat="1" hidden="1">
      <c r="A6293" t="s">
        <v>786</v>
      </c>
      <c r="B6293" t="s">
        <v>787</v>
      </c>
      <c r="C6293" s="1">
        <v>44311</v>
      </c>
      <c r="H6293">
        <v>624</v>
      </c>
      <c r="M6293">
        <v>24</v>
      </c>
    </row>
    <row r="6294" spans="1:13" customFormat="1" hidden="1">
      <c r="A6294" t="s">
        <v>786</v>
      </c>
      <c r="B6294" t="s">
        <v>787</v>
      </c>
      <c r="C6294" s="1">
        <v>44312</v>
      </c>
      <c r="H6294">
        <v>624</v>
      </c>
      <c r="M6294">
        <v>24</v>
      </c>
    </row>
    <row r="6295" spans="1:13" customFormat="1" hidden="1">
      <c r="A6295" t="s">
        <v>786</v>
      </c>
      <c r="B6295" t="s">
        <v>787</v>
      </c>
      <c r="C6295" s="1">
        <v>44313</v>
      </c>
      <c r="H6295">
        <v>624</v>
      </c>
      <c r="M6295">
        <v>24</v>
      </c>
    </row>
    <row r="6296" spans="1:13" customFormat="1" hidden="1">
      <c r="A6296" t="s">
        <v>786</v>
      </c>
      <c r="B6296" t="s">
        <v>787</v>
      </c>
      <c r="C6296" s="1">
        <v>44314</v>
      </c>
      <c r="H6296">
        <v>624</v>
      </c>
      <c r="M6296">
        <v>24</v>
      </c>
    </row>
    <row r="6297" spans="1:13" customFormat="1" hidden="1">
      <c r="A6297" t="s">
        <v>786</v>
      </c>
      <c r="B6297" t="s">
        <v>787</v>
      </c>
      <c r="C6297" s="1">
        <v>44315</v>
      </c>
      <c r="D6297">
        <v>11000</v>
      </c>
      <c r="E6297">
        <v>11000</v>
      </c>
      <c r="H6297">
        <v>624</v>
      </c>
      <c r="I6297">
        <v>0.04</v>
      </c>
      <c r="J6297">
        <v>0.04</v>
      </c>
      <c r="M6297">
        <v>24</v>
      </c>
    </row>
    <row r="6298" spans="1:13" customFormat="1" hidden="1">
      <c r="A6298" t="s">
        <v>786</v>
      </c>
      <c r="B6298" t="s">
        <v>787</v>
      </c>
      <c r="C6298" s="1">
        <v>44316</v>
      </c>
      <c r="H6298">
        <v>901</v>
      </c>
      <c r="M6298">
        <v>34</v>
      </c>
    </row>
    <row r="6299" spans="1:13" customFormat="1" hidden="1">
      <c r="A6299" t="s">
        <v>786</v>
      </c>
      <c r="B6299" t="s">
        <v>787</v>
      </c>
      <c r="C6299" s="1">
        <v>44317</v>
      </c>
      <c r="H6299">
        <v>1179</v>
      </c>
      <c r="M6299">
        <v>44</v>
      </c>
    </row>
    <row r="6300" spans="1:13" customFormat="1" hidden="1">
      <c r="A6300" t="s">
        <v>786</v>
      </c>
      <c r="B6300" t="s">
        <v>787</v>
      </c>
      <c r="C6300" s="1">
        <v>44318</v>
      </c>
      <c r="H6300">
        <v>1457</v>
      </c>
      <c r="M6300">
        <v>55</v>
      </c>
    </row>
    <row r="6301" spans="1:13" customFormat="1" hidden="1">
      <c r="A6301" t="s">
        <v>786</v>
      </c>
      <c r="B6301" t="s">
        <v>787</v>
      </c>
      <c r="C6301" s="1">
        <v>44319</v>
      </c>
      <c r="H6301">
        <v>1735</v>
      </c>
      <c r="M6301">
        <v>65</v>
      </c>
    </row>
    <row r="6302" spans="1:13" customFormat="1" hidden="1">
      <c r="A6302" t="s">
        <v>786</v>
      </c>
      <c r="B6302" t="s">
        <v>787</v>
      </c>
      <c r="C6302" s="1">
        <v>44320</v>
      </c>
      <c r="H6302">
        <v>2013</v>
      </c>
      <c r="M6302">
        <v>76</v>
      </c>
    </row>
    <row r="6303" spans="1:13" customFormat="1" hidden="1">
      <c r="A6303" t="s">
        <v>786</v>
      </c>
      <c r="B6303" t="s">
        <v>787</v>
      </c>
      <c r="C6303" s="1">
        <v>44321</v>
      </c>
      <c r="H6303">
        <v>2291</v>
      </c>
      <c r="M6303">
        <v>86</v>
      </c>
    </row>
    <row r="6304" spans="1:13" customFormat="1" hidden="1">
      <c r="A6304" t="s">
        <v>786</v>
      </c>
      <c r="B6304" t="s">
        <v>787</v>
      </c>
      <c r="C6304" s="1">
        <v>44322</v>
      </c>
      <c r="H6304">
        <v>2569</v>
      </c>
      <c r="M6304">
        <v>97</v>
      </c>
    </row>
    <row r="6305" spans="1:13" customFormat="1" hidden="1">
      <c r="A6305" t="s">
        <v>786</v>
      </c>
      <c r="B6305" t="s">
        <v>787</v>
      </c>
      <c r="C6305" s="1">
        <v>44323</v>
      </c>
      <c r="H6305">
        <v>2569</v>
      </c>
      <c r="M6305">
        <v>97</v>
      </c>
    </row>
    <row r="6306" spans="1:13" customFormat="1" hidden="1">
      <c r="A6306" t="s">
        <v>786</v>
      </c>
      <c r="B6306" t="s">
        <v>787</v>
      </c>
      <c r="C6306" s="1">
        <v>44324</v>
      </c>
      <c r="H6306">
        <v>2569</v>
      </c>
      <c r="M6306">
        <v>97</v>
      </c>
    </row>
    <row r="6307" spans="1:13" customFormat="1" hidden="1">
      <c r="A6307" t="s">
        <v>786</v>
      </c>
      <c r="B6307" t="s">
        <v>787</v>
      </c>
      <c r="C6307" s="1">
        <v>44325</v>
      </c>
      <c r="H6307">
        <v>2569</v>
      </c>
      <c r="M6307">
        <v>97</v>
      </c>
    </row>
    <row r="6308" spans="1:13" customFormat="1" hidden="1">
      <c r="A6308" t="s">
        <v>786</v>
      </c>
      <c r="B6308" t="s">
        <v>787</v>
      </c>
      <c r="C6308" s="1">
        <v>44326</v>
      </c>
      <c r="H6308">
        <v>2569</v>
      </c>
      <c r="M6308">
        <v>97</v>
      </c>
    </row>
    <row r="6309" spans="1:13" customFormat="1" hidden="1">
      <c r="A6309" t="s">
        <v>786</v>
      </c>
      <c r="B6309" t="s">
        <v>787</v>
      </c>
      <c r="C6309" s="1">
        <v>44327</v>
      </c>
      <c r="H6309">
        <v>2569</v>
      </c>
      <c r="M6309">
        <v>97</v>
      </c>
    </row>
    <row r="6310" spans="1:13" customFormat="1" hidden="1">
      <c r="A6310" t="s">
        <v>786</v>
      </c>
      <c r="B6310" t="s">
        <v>787</v>
      </c>
      <c r="C6310" s="1">
        <v>44328</v>
      </c>
      <c r="D6310">
        <v>44391</v>
      </c>
      <c r="E6310">
        <v>43488</v>
      </c>
      <c r="F6310">
        <v>903</v>
      </c>
      <c r="H6310">
        <v>2569</v>
      </c>
      <c r="I6310">
        <v>0.17</v>
      </c>
      <c r="J6310">
        <v>0.16</v>
      </c>
      <c r="K6310">
        <v>0</v>
      </c>
      <c r="M6310">
        <v>97</v>
      </c>
    </row>
    <row r="6311" spans="1:13" customFormat="1" hidden="1">
      <c r="A6311" t="s">
        <v>786</v>
      </c>
      <c r="B6311" t="s">
        <v>787</v>
      </c>
      <c r="C6311" s="1">
        <v>44329</v>
      </c>
      <c r="H6311">
        <v>2275</v>
      </c>
      <c r="M6311">
        <v>86</v>
      </c>
    </row>
    <row r="6312" spans="1:13" customFormat="1" hidden="1">
      <c r="A6312" t="s">
        <v>786</v>
      </c>
      <c r="B6312" t="s">
        <v>787</v>
      </c>
      <c r="C6312" s="1">
        <v>44330</v>
      </c>
      <c r="H6312">
        <v>1982</v>
      </c>
      <c r="M6312">
        <v>75</v>
      </c>
    </row>
    <row r="6313" spans="1:13" customFormat="1" hidden="1">
      <c r="A6313" t="s">
        <v>786</v>
      </c>
      <c r="B6313" t="s">
        <v>787</v>
      </c>
      <c r="C6313" s="1">
        <v>44331</v>
      </c>
      <c r="H6313">
        <v>1689</v>
      </c>
      <c r="M6313">
        <v>64</v>
      </c>
    </row>
    <row r="6314" spans="1:13" customFormat="1" hidden="1">
      <c r="A6314" t="s">
        <v>786</v>
      </c>
      <c r="B6314" t="s">
        <v>787</v>
      </c>
      <c r="C6314" s="1">
        <v>44332</v>
      </c>
      <c r="H6314">
        <v>1396</v>
      </c>
      <c r="M6314">
        <v>53</v>
      </c>
    </row>
    <row r="6315" spans="1:13" customFormat="1" hidden="1">
      <c r="A6315" t="s">
        <v>786</v>
      </c>
      <c r="B6315" t="s">
        <v>787</v>
      </c>
      <c r="C6315" s="1">
        <v>44333</v>
      </c>
      <c r="H6315">
        <v>1103</v>
      </c>
      <c r="M6315">
        <v>42</v>
      </c>
    </row>
    <row r="6316" spans="1:13" customFormat="1" hidden="1">
      <c r="A6316" t="s">
        <v>786</v>
      </c>
      <c r="B6316" t="s">
        <v>787</v>
      </c>
      <c r="C6316" s="1">
        <v>44334</v>
      </c>
      <c r="D6316">
        <v>47488</v>
      </c>
      <c r="E6316">
        <v>45706</v>
      </c>
      <c r="F6316">
        <v>1782</v>
      </c>
      <c r="H6316">
        <v>809</v>
      </c>
      <c r="I6316">
        <v>0.18</v>
      </c>
      <c r="J6316">
        <v>0.17</v>
      </c>
      <c r="K6316">
        <v>0.01</v>
      </c>
      <c r="M6316">
        <v>30</v>
      </c>
    </row>
    <row r="6317" spans="1:13" customFormat="1" hidden="1">
      <c r="A6317" t="s">
        <v>786</v>
      </c>
      <c r="B6317" t="s">
        <v>787</v>
      </c>
      <c r="C6317" s="1">
        <v>44335</v>
      </c>
      <c r="H6317">
        <v>567</v>
      </c>
      <c r="M6317">
        <v>21</v>
      </c>
    </row>
    <row r="6318" spans="1:13" customFormat="1" hidden="1">
      <c r="A6318" t="s">
        <v>786</v>
      </c>
      <c r="B6318" t="s">
        <v>787</v>
      </c>
      <c r="C6318" s="1">
        <v>44336</v>
      </c>
      <c r="H6318">
        <v>618</v>
      </c>
      <c r="M6318">
        <v>23</v>
      </c>
    </row>
    <row r="6319" spans="1:13" customFormat="1" hidden="1">
      <c r="A6319" t="s">
        <v>786</v>
      </c>
      <c r="B6319" t="s">
        <v>787</v>
      </c>
      <c r="C6319" s="1">
        <v>44337</v>
      </c>
      <c r="D6319">
        <v>50106</v>
      </c>
      <c r="E6319">
        <v>46658</v>
      </c>
      <c r="F6319">
        <v>3448</v>
      </c>
      <c r="H6319">
        <v>669</v>
      </c>
      <c r="I6319">
        <v>0.19</v>
      </c>
      <c r="J6319">
        <v>0.18</v>
      </c>
      <c r="K6319">
        <v>0.01</v>
      </c>
      <c r="M6319">
        <v>25</v>
      </c>
    </row>
    <row r="6320" spans="1:13" customFormat="1" hidden="1">
      <c r="A6320" t="s">
        <v>786</v>
      </c>
      <c r="B6320" t="s">
        <v>787</v>
      </c>
      <c r="C6320" s="1">
        <v>44338</v>
      </c>
      <c r="H6320">
        <v>924</v>
      </c>
      <c r="M6320">
        <v>35</v>
      </c>
    </row>
    <row r="6321" spans="1:13" customFormat="1" hidden="1">
      <c r="A6321" t="s">
        <v>786</v>
      </c>
      <c r="B6321" t="s">
        <v>787</v>
      </c>
      <c r="C6321" s="1">
        <v>44339</v>
      </c>
      <c r="H6321">
        <v>1179</v>
      </c>
      <c r="M6321">
        <v>44</v>
      </c>
    </row>
    <row r="6322" spans="1:13" customFormat="1" hidden="1">
      <c r="A6322" t="s">
        <v>786</v>
      </c>
      <c r="B6322" t="s">
        <v>787</v>
      </c>
      <c r="C6322" s="1">
        <v>44340</v>
      </c>
      <c r="D6322">
        <v>57008</v>
      </c>
      <c r="E6322">
        <v>51925</v>
      </c>
      <c r="F6322">
        <v>5083</v>
      </c>
      <c r="H6322">
        <v>1434</v>
      </c>
      <c r="I6322">
        <v>0.21</v>
      </c>
      <c r="J6322">
        <v>0.2</v>
      </c>
      <c r="K6322">
        <v>0.02</v>
      </c>
      <c r="M6322">
        <v>54</v>
      </c>
    </row>
    <row r="6323" spans="1:13" customFormat="1" hidden="1">
      <c r="A6323" t="s">
        <v>786</v>
      </c>
      <c r="B6323" t="s">
        <v>787</v>
      </c>
      <c r="C6323" s="1">
        <v>44341</v>
      </c>
      <c r="H6323">
        <v>1919</v>
      </c>
      <c r="M6323">
        <v>72</v>
      </c>
    </row>
    <row r="6324" spans="1:13" customFormat="1" hidden="1">
      <c r="A6324" t="s">
        <v>786</v>
      </c>
      <c r="B6324" t="s">
        <v>787</v>
      </c>
      <c r="C6324" s="1">
        <v>44342</v>
      </c>
      <c r="D6324">
        <v>64829</v>
      </c>
      <c r="E6324">
        <v>56583</v>
      </c>
      <c r="F6324">
        <v>8246</v>
      </c>
      <c r="H6324">
        <v>2353</v>
      </c>
      <c r="I6324">
        <v>0.24</v>
      </c>
      <c r="J6324">
        <v>0.21</v>
      </c>
      <c r="K6324">
        <v>0.03</v>
      </c>
      <c r="M6324">
        <v>89</v>
      </c>
    </row>
    <row r="6325" spans="1:13" customFormat="1" hidden="1">
      <c r="A6325" t="s">
        <v>786</v>
      </c>
      <c r="B6325" t="s">
        <v>787</v>
      </c>
      <c r="C6325" s="1">
        <v>44343</v>
      </c>
      <c r="H6325">
        <v>2525</v>
      </c>
      <c r="M6325">
        <v>95</v>
      </c>
    </row>
    <row r="6326" spans="1:13" customFormat="1" hidden="1">
      <c r="A6326" t="s">
        <v>786</v>
      </c>
      <c r="B6326" t="s">
        <v>787</v>
      </c>
      <c r="C6326" s="1">
        <v>44344</v>
      </c>
      <c r="H6326">
        <v>2697</v>
      </c>
      <c r="M6326">
        <v>102</v>
      </c>
    </row>
    <row r="6327" spans="1:13" customFormat="1" hidden="1">
      <c r="A6327" t="s">
        <v>786</v>
      </c>
      <c r="B6327" t="s">
        <v>787</v>
      </c>
      <c r="C6327" s="1">
        <v>44345</v>
      </c>
      <c r="H6327">
        <v>2665</v>
      </c>
      <c r="M6327">
        <v>100</v>
      </c>
    </row>
    <row r="6328" spans="1:13" customFormat="1" hidden="1">
      <c r="A6328" t="s">
        <v>786</v>
      </c>
      <c r="B6328" t="s">
        <v>787</v>
      </c>
      <c r="C6328" s="1">
        <v>44346</v>
      </c>
      <c r="H6328">
        <v>2633</v>
      </c>
      <c r="M6328">
        <v>99</v>
      </c>
    </row>
    <row r="6329" spans="1:13" customFormat="1" hidden="1">
      <c r="A6329" t="s">
        <v>786</v>
      </c>
      <c r="B6329" t="s">
        <v>787</v>
      </c>
      <c r="C6329" s="1">
        <v>44347</v>
      </c>
      <c r="D6329">
        <v>75215</v>
      </c>
      <c r="E6329">
        <v>63404</v>
      </c>
      <c r="F6329">
        <v>11811</v>
      </c>
      <c r="H6329">
        <v>2601</v>
      </c>
      <c r="I6329">
        <v>0.28000000000000003</v>
      </c>
      <c r="J6329">
        <v>0.24</v>
      </c>
      <c r="K6329">
        <v>0.04</v>
      </c>
      <c r="M6329">
        <v>98</v>
      </c>
    </row>
    <row r="6330" spans="1:13" customFormat="1" hidden="1">
      <c r="A6330" t="s">
        <v>786</v>
      </c>
      <c r="B6330" t="s">
        <v>787</v>
      </c>
      <c r="C6330" s="1">
        <v>44348</v>
      </c>
      <c r="H6330">
        <v>2136</v>
      </c>
      <c r="M6330">
        <v>80</v>
      </c>
    </row>
    <row r="6331" spans="1:13" customFormat="1" hidden="1">
      <c r="A6331" t="s">
        <v>786</v>
      </c>
      <c r="B6331" t="s">
        <v>787</v>
      </c>
      <c r="C6331" s="1">
        <v>44349</v>
      </c>
      <c r="H6331">
        <v>1670</v>
      </c>
      <c r="M6331">
        <v>63</v>
      </c>
    </row>
    <row r="6332" spans="1:13" customFormat="1" hidden="1">
      <c r="A6332" t="s">
        <v>786</v>
      </c>
      <c r="B6332" t="s">
        <v>787</v>
      </c>
      <c r="C6332" s="1">
        <v>44350</v>
      </c>
      <c r="H6332">
        <v>1467</v>
      </c>
      <c r="M6332">
        <v>55</v>
      </c>
    </row>
    <row r="6333" spans="1:13" customFormat="1" hidden="1">
      <c r="A6333" t="s">
        <v>786</v>
      </c>
      <c r="B6333" t="s">
        <v>787</v>
      </c>
      <c r="C6333" s="1">
        <v>44351</v>
      </c>
      <c r="H6333">
        <v>1264</v>
      </c>
      <c r="M6333">
        <v>48</v>
      </c>
    </row>
    <row r="6334" spans="1:13" customFormat="1" hidden="1">
      <c r="A6334" t="s">
        <v>786</v>
      </c>
      <c r="B6334" t="s">
        <v>787</v>
      </c>
      <c r="C6334" s="1">
        <v>44352</v>
      </c>
      <c r="H6334">
        <v>1060</v>
      </c>
      <c r="M6334">
        <v>40</v>
      </c>
    </row>
    <row r="6335" spans="1:13" customFormat="1" hidden="1">
      <c r="A6335" t="s">
        <v>786</v>
      </c>
      <c r="B6335" t="s">
        <v>787</v>
      </c>
      <c r="C6335" s="1">
        <v>44353</v>
      </c>
      <c r="H6335">
        <v>857</v>
      </c>
      <c r="M6335">
        <v>32</v>
      </c>
    </row>
    <row r="6336" spans="1:13" customFormat="1" hidden="1">
      <c r="A6336" t="s">
        <v>786</v>
      </c>
      <c r="B6336" t="s">
        <v>787</v>
      </c>
      <c r="C6336" s="1">
        <v>44354</v>
      </c>
      <c r="H6336">
        <v>654</v>
      </c>
      <c r="M6336">
        <v>25</v>
      </c>
    </row>
    <row r="6337" spans="1:13" customFormat="1" hidden="1">
      <c r="A6337" t="s">
        <v>786</v>
      </c>
      <c r="B6337" t="s">
        <v>787</v>
      </c>
      <c r="C6337" s="1">
        <v>44355</v>
      </c>
      <c r="D6337">
        <v>80445</v>
      </c>
      <c r="E6337">
        <v>66216</v>
      </c>
      <c r="F6337">
        <v>14229</v>
      </c>
      <c r="H6337">
        <v>654</v>
      </c>
      <c r="I6337">
        <v>0.3</v>
      </c>
      <c r="J6337">
        <v>0.25</v>
      </c>
      <c r="K6337">
        <v>0.05</v>
      </c>
      <c r="M6337">
        <v>25</v>
      </c>
    </row>
    <row r="6338" spans="1:13" customFormat="1" hidden="1">
      <c r="A6338" t="s">
        <v>786</v>
      </c>
      <c r="B6338" t="s">
        <v>787</v>
      </c>
      <c r="C6338" s="1">
        <v>44356</v>
      </c>
      <c r="H6338">
        <v>989</v>
      </c>
      <c r="M6338">
        <v>37</v>
      </c>
    </row>
    <row r="6339" spans="1:13" customFormat="1" hidden="1">
      <c r="A6339" t="s">
        <v>786</v>
      </c>
      <c r="B6339" t="s">
        <v>787</v>
      </c>
      <c r="C6339" s="1">
        <v>44357</v>
      </c>
      <c r="D6339">
        <v>86451</v>
      </c>
      <c r="E6339">
        <v>70257</v>
      </c>
      <c r="F6339">
        <v>16194</v>
      </c>
      <c r="H6339">
        <v>1325</v>
      </c>
      <c r="I6339">
        <v>0.33</v>
      </c>
      <c r="J6339">
        <v>0.26</v>
      </c>
      <c r="K6339">
        <v>0.06</v>
      </c>
      <c r="M6339">
        <v>50</v>
      </c>
    </row>
    <row r="6340" spans="1:13" customFormat="1" hidden="1">
      <c r="A6340" t="s">
        <v>786</v>
      </c>
      <c r="B6340" t="s">
        <v>787</v>
      </c>
      <c r="C6340" s="1">
        <v>44358</v>
      </c>
      <c r="H6340">
        <v>1329</v>
      </c>
      <c r="M6340">
        <v>50</v>
      </c>
    </row>
    <row r="6341" spans="1:13" customFormat="1" hidden="1">
      <c r="A6341" t="s">
        <v>786</v>
      </c>
      <c r="B6341" t="s">
        <v>787</v>
      </c>
      <c r="C6341" s="1">
        <v>44359</v>
      </c>
      <c r="H6341">
        <v>1333</v>
      </c>
      <c r="M6341">
        <v>50</v>
      </c>
    </row>
    <row r="6342" spans="1:13" customFormat="1" hidden="1">
      <c r="A6342" t="s">
        <v>786</v>
      </c>
      <c r="B6342" t="s">
        <v>787</v>
      </c>
      <c r="C6342" s="1">
        <v>44360</v>
      </c>
      <c r="H6342">
        <v>1337</v>
      </c>
      <c r="M6342">
        <v>50</v>
      </c>
    </row>
    <row r="6343" spans="1:13" customFormat="1" hidden="1">
      <c r="A6343" t="s">
        <v>786</v>
      </c>
      <c r="B6343" t="s">
        <v>787</v>
      </c>
      <c r="C6343" s="1">
        <v>44361</v>
      </c>
      <c r="D6343">
        <v>89180</v>
      </c>
      <c r="E6343">
        <v>72111</v>
      </c>
      <c r="F6343">
        <v>17069</v>
      </c>
      <c r="H6343">
        <v>1341</v>
      </c>
      <c r="I6343">
        <v>0.34</v>
      </c>
      <c r="J6343">
        <v>0.27</v>
      </c>
      <c r="K6343">
        <v>0.06</v>
      </c>
      <c r="M6343">
        <v>51</v>
      </c>
    </row>
    <row r="6344" spans="1:13" customFormat="1" hidden="1">
      <c r="A6344" t="s">
        <v>786</v>
      </c>
      <c r="B6344" t="s">
        <v>787</v>
      </c>
      <c r="C6344" s="1">
        <v>44362</v>
      </c>
      <c r="H6344">
        <v>1440</v>
      </c>
      <c r="M6344">
        <v>54</v>
      </c>
    </row>
    <row r="6345" spans="1:13" customFormat="1" hidden="1">
      <c r="A6345" t="s">
        <v>786</v>
      </c>
      <c r="B6345" t="s">
        <v>787</v>
      </c>
      <c r="C6345" s="1">
        <v>44363</v>
      </c>
      <c r="H6345">
        <v>1203</v>
      </c>
      <c r="M6345">
        <v>45</v>
      </c>
    </row>
    <row r="6346" spans="1:13" customFormat="1" hidden="1">
      <c r="A6346" t="s">
        <v>786</v>
      </c>
      <c r="B6346" t="s">
        <v>787</v>
      </c>
      <c r="C6346" s="1">
        <v>44364</v>
      </c>
      <c r="H6346">
        <v>966</v>
      </c>
      <c r="M6346">
        <v>36</v>
      </c>
    </row>
    <row r="6347" spans="1:13" customFormat="1" hidden="1">
      <c r="A6347" t="s">
        <v>786</v>
      </c>
      <c r="B6347" t="s">
        <v>787</v>
      </c>
      <c r="C6347" s="1">
        <v>44365</v>
      </c>
      <c r="H6347">
        <v>1060</v>
      </c>
      <c r="M6347">
        <v>40</v>
      </c>
    </row>
    <row r="6348" spans="1:13" customFormat="1" hidden="1">
      <c r="A6348" t="s">
        <v>786</v>
      </c>
      <c r="B6348" t="s">
        <v>787</v>
      </c>
      <c r="C6348" s="1">
        <v>44366</v>
      </c>
      <c r="H6348">
        <v>1155</v>
      </c>
      <c r="M6348">
        <v>44</v>
      </c>
    </row>
    <row r="6349" spans="1:13" customFormat="1" hidden="1">
      <c r="A6349" t="s">
        <v>786</v>
      </c>
      <c r="B6349" t="s">
        <v>787</v>
      </c>
      <c r="C6349" s="1">
        <v>44367</v>
      </c>
      <c r="D6349">
        <v>97245</v>
      </c>
      <c r="E6349">
        <v>78476</v>
      </c>
      <c r="F6349">
        <v>18769</v>
      </c>
      <c r="H6349">
        <v>1250</v>
      </c>
      <c r="I6349">
        <v>0.37</v>
      </c>
      <c r="J6349">
        <v>0.3</v>
      </c>
      <c r="K6349">
        <v>7.0000000000000007E-2</v>
      </c>
      <c r="M6349">
        <v>47</v>
      </c>
    </row>
    <row r="6350" spans="1:13" customFormat="1" hidden="1">
      <c r="A6350" t="s">
        <v>786</v>
      </c>
      <c r="B6350" t="s">
        <v>787</v>
      </c>
      <c r="C6350" s="1">
        <v>44368</v>
      </c>
      <c r="H6350">
        <v>1336</v>
      </c>
      <c r="M6350">
        <v>50</v>
      </c>
    </row>
    <row r="6351" spans="1:13" customFormat="1" hidden="1">
      <c r="A6351" t="s">
        <v>786</v>
      </c>
      <c r="B6351" t="s">
        <v>787</v>
      </c>
      <c r="C6351" s="1">
        <v>44369</v>
      </c>
      <c r="H6351">
        <v>1328</v>
      </c>
      <c r="M6351">
        <v>50</v>
      </c>
    </row>
    <row r="6352" spans="1:13" customFormat="1" hidden="1">
      <c r="A6352" t="s">
        <v>786</v>
      </c>
      <c r="B6352" t="s">
        <v>787</v>
      </c>
      <c r="C6352" s="1">
        <v>44370</v>
      </c>
      <c r="H6352">
        <v>1320</v>
      </c>
      <c r="M6352">
        <v>50</v>
      </c>
    </row>
    <row r="6353" spans="1:13" customFormat="1" hidden="1">
      <c r="A6353" t="s">
        <v>786</v>
      </c>
      <c r="B6353" t="s">
        <v>787</v>
      </c>
      <c r="C6353" s="1">
        <v>44371</v>
      </c>
      <c r="D6353">
        <v>102400</v>
      </c>
      <c r="E6353">
        <v>82228</v>
      </c>
      <c r="F6353">
        <v>20172</v>
      </c>
      <c r="H6353">
        <v>1312</v>
      </c>
      <c r="I6353">
        <v>0.39</v>
      </c>
      <c r="J6353">
        <v>0.31</v>
      </c>
      <c r="K6353">
        <v>0.08</v>
      </c>
      <c r="M6353">
        <v>49</v>
      </c>
    </row>
    <row r="6354" spans="1:13" customFormat="1" hidden="1">
      <c r="A6354" t="s">
        <v>786</v>
      </c>
      <c r="B6354" t="s">
        <v>787</v>
      </c>
      <c r="C6354" s="1">
        <v>44372</v>
      </c>
      <c r="H6354">
        <v>1403</v>
      </c>
      <c r="M6354">
        <v>53</v>
      </c>
    </row>
    <row r="6355" spans="1:13" customFormat="1" hidden="1">
      <c r="A6355" t="s">
        <v>786</v>
      </c>
      <c r="B6355" t="s">
        <v>787</v>
      </c>
      <c r="C6355" s="1">
        <v>44373</v>
      </c>
      <c r="H6355">
        <v>1494</v>
      </c>
      <c r="M6355">
        <v>56</v>
      </c>
    </row>
    <row r="6356" spans="1:13" customFormat="1" hidden="1">
      <c r="A6356" t="s">
        <v>786</v>
      </c>
      <c r="B6356" t="s">
        <v>787</v>
      </c>
      <c r="C6356" s="1">
        <v>44374</v>
      </c>
      <c r="H6356">
        <v>1585</v>
      </c>
      <c r="M6356">
        <v>60</v>
      </c>
    </row>
    <row r="6357" spans="1:13" customFormat="1" hidden="1">
      <c r="A6357" t="s">
        <v>786</v>
      </c>
      <c r="B6357" t="s">
        <v>787</v>
      </c>
      <c r="C6357" s="1">
        <v>44375</v>
      </c>
      <c r="D6357">
        <v>110324</v>
      </c>
      <c r="E6357">
        <v>88333</v>
      </c>
      <c r="F6357">
        <v>21991</v>
      </c>
      <c r="H6357">
        <v>1684</v>
      </c>
      <c r="I6357">
        <v>0.42</v>
      </c>
      <c r="J6357">
        <v>0.33</v>
      </c>
      <c r="K6357">
        <v>0.08</v>
      </c>
      <c r="M6357">
        <v>63</v>
      </c>
    </row>
    <row r="6358" spans="1:13" customFormat="1" hidden="1">
      <c r="A6358" t="s">
        <v>786</v>
      </c>
      <c r="B6358" t="s">
        <v>787</v>
      </c>
      <c r="C6358" s="1">
        <v>44376</v>
      </c>
      <c r="H6358">
        <v>2047</v>
      </c>
      <c r="M6358">
        <v>77</v>
      </c>
    </row>
    <row r="6359" spans="1:13" customFormat="1" hidden="1">
      <c r="A6359" t="s">
        <v>786</v>
      </c>
      <c r="B6359" t="s">
        <v>787</v>
      </c>
      <c r="C6359" s="1">
        <v>44377</v>
      </c>
      <c r="H6359">
        <v>2410</v>
      </c>
      <c r="M6359">
        <v>91</v>
      </c>
    </row>
    <row r="6360" spans="1:13" customFormat="1" hidden="1">
      <c r="A6360" t="s">
        <v>786</v>
      </c>
      <c r="B6360" t="s">
        <v>787</v>
      </c>
      <c r="C6360" s="1">
        <v>44378</v>
      </c>
      <c r="H6360">
        <v>2773</v>
      </c>
      <c r="M6360">
        <v>104</v>
      </c>
    </row>
    <row r="6361" spans="1:13" customFormat="1" hidden="1">
      <c r="A6361" t="s">
        <v>786</v>
      </c>
      <c r="B6361" t="s">
        <v>787</v>
      </c>
      <c r="C6361" s="1">
        <v>44379</v>
      </c>
      <c r="H6361">
        <v>3037</v>
      </c>
      <c r="M6361">
        <v>114</v>
      </c>
    </row>
    <row r="6362" spans="1:13" customFormat="1" hidden="1">
      <c r="A6362" t="s">
        <v>786</v>
      </c>
      <c r="B6362" t="s">
        <v>787</v>
      </c>
      <c r="C6362" s="1">
        <v>44380</v>
      </c>
      <c r="H6362">
        <v>3301</v>
      </c>
      <c r="M6362">
        <v>124</v>
      </c>
    </row>
    <row r="6363" spans="1:13" customFormat="1" hidden="1">
      <c r="A6363" t="s">
        <v>786</v>
      </c>
      <c r="B6363" t="s">
        <v>787</v>
      </c>
      <c r="C6363" s="1">
        <v>44381</v>
      </c>
      <c r="H6363">
        <v>3564</v>
      </c>
      <c r="M6363">
        <v>134</v>
      </c>
    </row>
    <row r="6364" spans="1:13" customFormat="1" hidden="1">
      <c r="A6364" t="s">
        <v>786</v>
      </c>
      <c r="B6364" t="s">
        <v>787</v>
      </c>
      <c r="C6364" s="1">
        <v>44382</v>
      </c>
      <c r="H6364">
        <v>3828</v>
      </c>
      <c r="M6364">
        <v>144</v>
      </c>
    </row>
    <row r="6365" spans="1:13" customFormat="1" hidden="1">
      <c r="A6365" t="s">
        <v>786</v>
      </c>
      <c r="B6365" t="s">
        <v>787</v>
      </c>
      <c r="C6365" s="1">
        <v>44383</v>
      </c>
      <c r="H6365">
        <v>3828</v>
      </c>
      <c r="M6365">
        <v>144</v>
      </c>
    </row>
    <row r="6366" spans="1:13" customFormat="1" hidden="1">
      <c r="A6366" t="s">
        <v>786</v>
      </c>
      <c r="B6366" t="s">
        <v>787</v>
      </c>
      <c r="C6366" s="1">
        <v>44384</v>
      </c>
      <c r="H6366">
        <v>3828</v>
      </c>
      <c r="M6366">
        <v>144</v>
      </c>
    </row>
    <row r="6367" spans="1:13" customFormat="1" hidden="1">
      <c r="A6367" t="s">
        <v>786</v>
      </c>
      <c r="B6367" t="s">
        <v>787</v>
      </c>
      <c r="C6367" s="1">
        <v>44385</v>
      </c>
      <c r="H6367">
        <v>3828</v>
      </c>
      <c r="M6367">
        <v>144</v>
      </c>
    </row>
    <row r="6368" spans="1:13" customFormat="1" hidden="1">
      <c r="A6368" t="s">
        <v>786</v>
      </c>
      <c r="B6368" t="s">
        <v>787</v>
      </c>
      <c r="C6368" s="1">
        <v>44386</v>
      </c>
      <c r="H6368">
        <v>3828</v>
      </c>
      <c r="M6368">
        <v>144</v>
      </c>
    </row>
    <row r="6369" spans="1:13" customFormat="1" hidden="1">
      <c r="A6369" t="s">
        <v>786</v>
      </c>
      <c r="B6369" t="s">
        <v>787</v>
      </c>
      <c r="C6369" s="1">
        <v>44387</v>
      </c>
      <c r="H6369">
        <v>3828</v>
      </c>
      <c r="M6369">
        <v>144</v>
      </c>
    </row>
    <row r="6370" spans="1:13" customFormat="1" hidden="1">
      <c r="A6370" t="s">
        <v>786</v>
      </c>
      <c r="B6370" t="s">
        <v>787</v>
      </c>
      <c r="C6370" s="1">
        <v>44388</v>
      </c>
      <c r="H6370">
        <v>3828</v>
      </c>
      <c r="M6370">
        <v>144</v>
      </c>
    </row>
    <row r="6371" spans="1:13" customFormat="1" hidden="1">
      <c r="A6371" t="s">
        <v>786</v>
      </c>
      <c r="B6371" t="s">
        <v>787</v>
      </c>
      <c r="C6371" s="1">
        <v>44389</v>
      </c>
      <c r="D6371">
        <v>163921</v>
      </c>
      <c r="E6371">
        <v>134108</v>
      </c>
      <c r="F6371">
        <v>29813</v>
      </c>
      <c r="H6371">
        <v>3828</v>
      </c>
      <c r="I6371">
        <v>0.62</v>
      </c>
      <c r="J6371">
        <v>0.51</v>
      </c>
      <c r="K6371">
        <v>0.11</v>
      </c>
      <c r="M6371">
        <v>144</v>
      </c>
    </row>
    <row r="6372" spans="1:13" customFormat="1" hidden="1">
      <c r="A6372" t="s">
        <v>786</v>
      </c>
      <c r="B6372" t="s">
        <v>787</v>
      </c>
      <c r="C6372" s="1">
        <v>44390</v>
      </c>
      <c r="H6372">
        <v>6342</v>
      </c>
      <c r="M6372">
        <v>239</v>
      </c>
    </row>
    <row r="6373" spans="1:13" customFormat="1" hidden="1">
      <c r="A6373" t="s">
        <v>786</v>
      </c>
      <c r="B6373" t="s">
        <v>787</v>
      </c>
      <c r="C6373" s="1">
        <v>44391</v>
      </c>
      <c r="H6373">
        <v>8855</v>
      </c>
      <c r="M6373">
        <v>334</v>
      </c>
    </row>
    <row r="6374" spans="1:13" customFormat="1" hidden="1">
      <c r="A6374" t="s">
        <v>786</v>
      </c>
      <c r="B6374" t="s">
        <v>787</v>
      </c>
      <c r="C6374" s="1">
        <v>44392</v>
      </c>
      <c r="H6374">
        <v>11369</v>
      </c>
      <c r="M6374">
        <v>428</v>
      </c>
    </row>
    <row r="6375" spans="1:13" customFormat="1" hidden="1">
      <c r="A6375" t="s">
        <v>786</v>
      </c>
      <c r="B6375" t="s">
        <v>787</v>
      </c>
      <c r="C6375" s="1">
        <v>44393</v>
      </c>
      <c r="H6375">
        <v>13882</v>
      </c>
      <c r="M6375">
        <v>523</v>
      </c>
    </row>
    <row r="6376" spans="1:13" customFormat="1" hidden="1">
      <c r="A6376" t="s">
        <v>786</v>
      </c>
      <c r="B6376" t="s">
        <v>787</v>
      </c>
      <c r="C6376" s="1">
        <v>44394</v>
      </c>
      <c r="H6376">
        <v>16396</v>
      </c>
      <c r="M6376">
        <v>618</v>
      </c>
    </row>
    <row r="6377" spans="1:13" customFormat="1" hidden="1">
      <c r="A6377" t="s">
        <v>786</v>
      </c>
      <c r="B6377" t="s">
        <v>787</v>
      </c>
      <c r="C6377" s="1">
        <v>44395</v>
      </c>
      <c r="H6377">
        <v>18909</v>
      </c>
      <c r="M6377">
        <v>712</v>
      </c>
    </row>
    <row r="6378" spans="1:13" customFormat="1" hidden="1">
      <c r="A6378" t="s">
        <v>786</v>
      </c>
      <c r="B6378" t="s">
        <v>787</v>
      </c>
      <c r="C6378" s="1">
        <v>44396</v>
      </c>
      <c r="D6378">
        <v>313881</v>
      </c>
      <c r="E6378">
        <v>265223</v>
      </c>
      <c r="F6378">
        <v>48658</v>
      </c>
      <c r="H6378">
        <v>21423</v>
      </c>
      <c r="I6378">
        <v>1.18</v>
      </c>
      <c r="J6378">
        <v>1</v>
      </c>
      <c r="K6378">
        <v>0.18</v>
      </c>
      <c r="M6378">
        <v>807</v>
      </c>
    </row>
    <row r="6379" spans="1:13" customFormat="1" hidden="1">
      <c r="A6379" t="s">
        <v>786</v>
      </c>
      <c r="B6379" t="s">
        <v>787</v>
      </c>
      <c r="C6379" s="1">
        <v>44397</v>
      </c>
      <c r="H6379">
        <v>18494</v>
      </c>
      <c r="M6379">
        <v>697</v>
      </c>
    </row>
    <row r="6380" spans="1:13" customFormat="1" hidden="1">
      <c r="A6380" t="s">
        <v>786</v>
      </c>
      <c r="B6380" t="s">
        <v>787</v>
      </c>
      <c r="C6380" s="1">
        <v>44398</v>
      </c>
      <c r="H6380">
        <v>15565</v>
      </c>
      <c r="M6380">
        <v>586</v>
      </c>
    </row>
    <row r="6381" spans="1:13" customFormat="1" hidden="1">
      <c r="A6381" t="s">
        <v>786</v>
      </c>
      <c r="B6381" t="s">
        <v>787</v>
      </c>
      <c r="C6381" s="1">
        <v>44399</v>
      </c>
      <c r="H6381">
        <v>12636</v>
      </c>
      <c r="M6381">
        <v>476</v>
      </c>
    </row>
    <row r="6382" spans="1:13" customFormat="1" hidden="1">
      <c r="A6382" t="s">
        <v>786</v>
      </c>
      <c r="B6382" t="s">
        <v>787</v>
      </c>
      <c r="C6382" s="1">
        <v>44400</v>
      </c>
      <c r="H6382">
        <v>9707</v>
      </c>
      <c r="M6382">
        <v>366</v>
      </c>
    </row>
    <row r="6383" spans="1:13" customFormat="1" hidden="1">
      <c r="A6383" t="s">
        <v>786</v>
      </c>
      <c r="B6383" t="s">
        <v>787</v>
      </c>
      <c r="C6383" s="1">
        <v>44401</v>
      </c>
      <c r="D6383">
        <v>318485</v>
      </c>
      <c r="E6383">
        <v>269339</v>
      </c>
      <c r="F6383">
        <v>49146</v>
      </c>
      <c r="H6383">
        <v>6779</v>
      </c>
      <c r="I6383">
        <v>1.2</v>
      </c>
      <c r="J6383">
        <v>1.01</v>
      </c>
      <c r="K6383">
        <v>0.19</v>
      </c>
      <c r="M6383">
        <v>255</v>
      </c>
    </row>
    <row r="6384" spans="1:13" customFormat="1" hidden="1">
      <c r="A6384" t="s">
        <v>786</v>
      </c>
      <c r="B6384" t="s">
        <v>787</v>
      </c>
      <c r="C6384" s="1">
        <v>44402</v>
      </c>
      <c r="H6384">
        <v>4675</v>
      </c>
      <c r="M6384">
        <v>176</v>
      </c>
    </row>
    <row r="6385" spans="1:13" customFormat="1" hidden="1">
      <c r="A6385" t="s">
        <v>786</v>
      </c>
      <c r="B6385" t="s">
        <v>787</v>
      </c>
      <c r="C6385" s="1">
        <v>44403</v>
      </c>
      <c r="D6385">
        <v>331875</v>
      </c>
      <c r="E6385">
        <v>279987</v>
      </c>
      <c r="F6385">
        <v>51888</v>
      </c>
      <c r="H6385">
        <v>2571</v>
      </c>
      <c r="I6385">
        <v>1.25</v>
      </c>
      <c r="J6385">
        <v>1.05</v>
      </c>
      <c r="K6385">
        <v>0.2</v>
      </c>
      <c r="M6385">
        <v>97</v>
      </c>
    </row>
    <row r="6386" spans="1:13" customFormat="1" hidden="1">
      <c r="A6386" t="s">
        <v>786</v>
      </c>
      <c r="B6386" t="s">
        <v>787</v>
      </c>
      <c r="C6386" s="1">
        <v>44404</v>
      </c>
      <c r="H6386">
        <v>2760</v>
      </c>
      <c r="M6386">
        <v>104</v>
      </c>
    </row>
    <row r="6387" spans="1:13" customFormat="1" hidden="1">
      <c r="A6387" t="s">
        <v>786</v>
      </c>
      <c r="B6387" t="s">
        <v>787</v>
      </c>
      <c r="C6387" s="1">
        <v>44405</v>
      </c>
      <c r="H6387">
        <v>2949</v>
      </c>
      <c r="M6387">
        <v>111</v>
      </c>
    </row>
    <row r="6388" spans="1:13" customFormat="1" hidden="1">
      <c r="A6388" t="s">
        <v>786</v>
      </c>
      <c r="B6388" t="s">
        <v>787</v>
      </c>
      <c r="C6388" s="1">
        <v>44406</v>
      </c>
      <c r="H6388">
        <v>3139</v>
      </c>
      <c r="M6388">
        <v>118</v>
      </c>
    </row>
    <row r="6389" spans="1:13" customFormat="1" hidden="1">
      <c r="A6389" t="s">
        <v>786</v>
      </c>
      <c r="B6389" t="s">
        <v>787</v>
      </c>
      <c r="C6389" s="1">
        <v>44407</v>
      </c>
      <c r="H6389">
        <v>3328</v>
      </c>
      <c r="M6389">
        <v>125</v>
      </c>
    </row>
    <row r="6390" spans="1:13" customFormat="1" hidden="1">
      <c r="A6390" t="s">
        <v>786</v>
      </c>
      <c r="B6390" t="s">
        <v>787</v>
      </c>
      <c r="C6390" s="1">
        <v>44408</v>
      </c>
      <c r="H6390">
        <v>3517</v>
      </c>
      <c r="M6390">
        <v>132</v>
      </c>
    </row>
    <row r="6391" spans="1:13" customFormat="1" hidden="1">
      <c r="A6391" t="s">
        <v>786</v>
      </c>
      <c r="B6391" t="s">
        <v>787</v>
      </c>
      <c r="C6391" s="1">
        <v>44409</v>
      </c>
      <c r="H6391">
        <v>2882</v>
      </c>
      <c r="M6391">
        <v>109</v>
      </c>
    </row>
    <row r="6392" spans="1:13" customFormat="1" hidden="1">
      <c r="A6392" t="s">
        <v>786</v>
      </c>
      <c r="B6392" t="s">
        <v>787</v>
      </c>
      <c r="C6392" s="1">
        <v>44410</v>
      </c>
      <c r="H6392">
        <v>2246</v>
      </c>
      <c r="M6392">
        <v>85</v>
      </c>
    </row>
    <row r="6393" spans="1:13" customFormat="1" hidden="1">
      <c r="A6393" t="s">
        <v>786</v>
      </c>
      <c r="B6393" t="s">
        <v>787</v>
      </c>
      <c r="C6393" s="1">
        <v>44411</v>
      </c>
      <c r="D6393">
        <v>349845</v>
      </c>
      <c r="E6393">
        <v>293991</v>
      </c>
      <c r="F6393">
        <v>55854</v>
      </c>
      <c r="H6393">
        <v>2246</v>
      </c>
      <c r="I6393">
        <v>1.32</v>
      </c>
      <c r="J6393">
        <v>1.1100000000000001</v>
      </c>
      <c r="K6393">
        <v>0.21</v>
      </c>
      <c r="M6393">
        <v>85</v>
      </c>
    </row>
    <row r="6394" spans="1:13" customFormat="1" hidden="1">
      <c r="A6394" t="s">
        <v>786</v>
      </c>
      <c r="B6394" t="s">
        <v>787</v>
      </c>
      <c r="C6394" s="1">
        <v>44412</v>
      </c>
      <c r="H6394">
        <v>2364</v>
      </c>
      <c r="M6394">
        <v>89</v>
      </c>
    </row>
    <row r="6395" spans="1:13" customFormat="1" hidden="1">
      <c r="A6395" t="s">
        <v>786</v>
      </c>
      <c r="B6395" t="s">
        <v>787</v>
      </c>
      <c r="C6395" s="1">
        <v>44413</v>
      </c>
      <c r="H6395">
        <v>2482</v>
      </c>
      <c r="M6395">
        <v>93</v>
      </c>
    </row>
    <row r="6396" spans="1:13" customFormat="1" hidden="1">
      <c r="A6396" t="s">
        <v>786</v>
      </c>
      <c r="B6396" t="s">
        <v>787</v>
      </c>
      <c r="C6396" s="1">
        <v>44414</v>
      </c>
      <c r="H6396">
        <v>2600</v>
      </c>
      <c r="M6396">
        <v>98</v>
      </c>
    </row>
    <row r="6397" spans="1:13" customFormat="1" hidden="1">
      <c r="A6397" t="s">
        <v>786</v>
      </c>
      <c r="B6397" t="s">
        <v>787</v>
      </c>
      <c r="C6397" s="1">
        <v>44415</v>
      </c>
      <c r="H6397">
        <v>2718</v>
      </c>
      <c r="M6397">
        <v>102</v>
      </c>
    </row>
    <row r="6398" spans="1:13" customFormat="1" hidden="1">
      <c r="A6398" t="s">
        <v>786</v>
      </c>
      <c r="B6398" t="s">
        <v>787</v>
      </c>
      <c r="C6398" s="1">
        <v>44416</v>
      </c>
      <c r="H6398">
        <v>2836</v>
      </c>
      <c r="M6398">
        <v>107</v>
      </c>
    </row>
    <row r="6399" spans="1:13" customFormat="1" hidden="1">
      <c r="A6399" t="s">
        <v>786</v>
      </c>
      <c r="B6399" t="s">
        <v>787</v>
      </c>
      <c r="C6399" s="1">
        <v>44417</v>
      </c>
      <c r="D6399">
        <v>368280</v>
      </c>
      <c r="E6399">
        <v>306462</v>
      </c>
      <c r="F6399">
        <v>61818</v>
      </c>
      <c r="H6399">
        <v>2954</v>
      </c>
      <c r="I6399">
        <v>1.39</v>
      </c>
      <c r="J6399">
        <v>1.1499999999999999</v>
      </c>
      <c r="K6399">
        <v>0.23</v>
      </c>
      <c r="M6399">
        <v>111</v>
      </c>
    </row>
    <row r="6400" spans="1:13" customFormat="1" hidden="1">
      <c r="A6400" t="s">
        <v>786</v>
      </c>
      <c r="B6400" t="s">
        <v>787</v>
      </c>
      <c r="C6400" s="1">
        <v>44418</v>
      </c>
      <c r="H6400">
        <v>3183</v>
      </c>
      <c r="M6400">
        <v>120</v>
      </c>
    </row>
    <row r="6401" spans="1:13" customFormat="1" hidden="1">
      <c r="A6401" t="s">
        <v>786</v>
      </c>
      <c r="B6401" t="s">
        <v>787</v>
      </c>
      <c r="C6401" s="1">
        <v>44419</v>
      </c>
      <c r="H6401">
        <v>3294</v>
      </c>
      <c r="M6401">
        <v>124</v>
      </c>
    </row>
    <row r="6402" spans="1:13" customFormat="1" hidden="1">
      <c r="A6402" t="s">
        <v>786</v>
      </c>
      <c r="B6402" t="s">
        <v>787</v>
      </c>
      <c r="C6402" s="1">
        <v>44420</v>
      </c>
      <c r="H6402">
        <v>3405</v>
      </c>
      <c r="M6402">
        <v>128</v>
      </c>
    </row>
    <row r="6403" spans="1:13" customFormat="1" hidden="1">
      <c r="A6403" t="s">
        <v>786</v>
      </c>
      <c r="B6403" t="s">
        <v>787</v>
      </c>
      <c r="C6403" s="1">
        <v>44421</v>
      </c>
      <c r="H6403">
        <v>3515</v>
      </c>
      <c r="M6403">
        <v>132</v>
      </c>
    </row>
    <row r="6404" spans="1:13" customFormat="1" hidden="1">
      <c r="A6404" t="s">
        <v>786</v>
      </c>
      <c r="B6404" t="s">
        <v>787</v>
      </c>
      <c r="C6404" s="1">
        <v>44422</v>
      </c>
      <c r="H6404">
        <v>3626</v>
      </c>
      <c r="M6404">
        <v>137</v>
      </c>
    </row>
    <row r="6405" spans="1:13" customFormat="1" hidden="1">
      <c r="A6405" t="s">
        <v>786</v>
      </c>
      <c r="B6405" t="s">
        <v>787</v>
      </c>
      <c r="C6405" s="1">
        <v>44423</v>
      </c>
      <c r="H6405">
        <v>3737</v>
      </c>
      <c r="M6405">
        <v>141</v>
      </c>
    </row>
    <row r="6406" spans="1:13" customFormat="1" hidden="1">
      <c r="A6406" t="s">
        <v>786</v>
      </c>
      <c r="B6406" t="s">
        <v>787</v>
      </c>
      <c r="C6406" s="1">
        <v>44424</v>
      </c>
      <c r="D6406">
        <v>395212</v>
      </c>
      <c r="E6406">
        <v>327127</v>
      </c>
      <c r="F6406">
        <v>68085</v>
      </c>
      <c r="H6406">
        <v>3847</v>
      </c>
      <c r="I6406">
        <v>1.49</v>
      </c>
      <c r="J6406">
        <v>1.23</v>
      </c>
      <c r="K6406">
        <v>0.26</v>
      </c>
      <c r="M6406">
        <v>145</v>
      </c>
    </row>
    <row r="6407" spans="1:13" customFormat="1" hidden="1">
      <c r="A6407" t="s">
        <v>788</v>
      </c>
      <c r="B6407" t="s">
        <v>789</v>
      </c>
      <c r="C6407" s="1">
        <v>44179</v>
      </c>
      <c r="D6407">
        <v>5</v>
      </c>
      <c r="E6407">
        <v>5</v>
      </c>
      <c r="I6407">
        <v>0</v>
      </c>
      <c r="J6407">
        <v>0</v>
      </c>
    </row>
    <row r="6408" spans="1:13" customFormat="1" hidden="1">
      <c r="A6408" t="s">
        <v>788</v>
      </c>
      <c r="B6408" t="s">
        <v>789</v>
      </c>
      <c r="C6408" s="1">
        <v>44180</v>
      </c>
      <c r="D6408">
        <v>723</v>
      </c>
      <c r="E6408">
        <v>723</v>
      </c>
      <c r="G6408">
        <v>718</v>
      </c>
      <c r="H6408">
        <v>718</v>
      </c>
      <c r="I6408">
        <v>0</v>
      </c>
      <c r="J6408">
        <v>0</v>
      </c>
      <c r="M6408">
        <v>19</v>
      </c>
    </row>
    <row r="6409" spans="1:13" customFormat="1" hidden="1">
      <c r="A6409" t="s">
        <v>788</v>
      </c>
      <c r="B6409" t="s">
        <v>789</v>
      </c>
      <c r="C6409" s="1">
        <v>44181</v>
      </c>
      <c r="D6409">
        <v>3023</v>
      </c>
      <c r="E6409">
        <v>3023</v>
      </c>
      <c r="G6409">
        <v>2300</v>
      </c>
      <c r="H6409">
        <v>1509</v>
      </c>
      <c r="I6409">
        <v>0.01</v>
      </c>
      <c r="J6409">
        <v>0.01</v>
      </c>
      <c r="M6409">
        <v>40</v>
      </c>
    </row>
    <row r="6410" spans="1:13" customFormat="1" hidden="1">
      <c r="A6410" t="s">
        <v>788</v>
      </c>
      <c r="B6410" t="s">
        <v>789</v>
      </c>
      <c r="C6410" s="1">
        <v>44182</v>
      </c>
      <c r="D6410">
        <v>7202</v>
      </c>
      <c r="E6410">
        <v>7202</v>
      </c>
      <c r="G6410">
        <v>4179</v>
      </c>
      <c r="H6410">
        <v>2399</v>
      </c>
      <c r="I6410">
        <v>0.02</v>
      </c>
      <c r="J6410">
        <v>0.02</v>
      </c>
      <c r="M6410">
        <v>64</v>
      </c>
    </row>
    <row r="6411" spans="1:13" customFormat="1" hidden="1">
      <c r="A6411" t="s">
        <v>788</v>
      </c>
      <c r="B6411" t="s">
        <v>789</v>
      </c>
      <c r="C6411" s="1">
        <v>44183</v>
      </c>
      <c r="D6411">
        <v>11174</v>
      </c>
      <c r="E6411">
        <v>11174</v>
      </c>
      <c r="G6411">
        <v>3972</v>
      </c>
      <c r="H6411">
        <v>2792</v>
      </c>
      <c r="I6411">
        <v>0.03</v>
      </c>
      <c r="J6411">
        <v>0.03</v>
      </c>
      <c r="M6411">
        <v>74</v>
      </c>
    </row>
    <row r="6412" spans="1:13" customFormat="1" hidden="1">
      <c r="A6412" t="s">
        <v>788</v>
      </c>
      <c r="B6412" t="s">
        <v>789</v>
      </c>
      <c r="C6412" s="1">
        <v>44184</v>
      </c>
      <c r="D6412">
        <v>11894</v>
      </c>
      <c r="E6412">
        <v>11894</v>
      </c>
      <c r="G6412">
        <v>720</v>
      </c>
      <c r="H6412">
        <v>2378</v>
      </c>
      <c r="I6412">
        <v>0.03</v>
      </c>
      <c r="J6412">
        <v>0.03</v>
      </c>
      <c r="M6412">
        <v>63</v>
      </c>
    </row>
    <row r="6413" spans="1:13" customFormat="1" hidden="1">
      <c r="A6413" t="s">
        <v>788</v>
      </c>
      <c r="B6413" t="s">
        <v>789</v>
      </c>
      <c r="C6413" s="1">
        <v>44185</v>
      </c>
      <c r="D6413">
        <v>12738</v>
      </c>
      <c r="E6413">
        <v>12738</v>
      </c>
      <c r="G6413">
        <v>844</v>
      </c>
      <c r="H6413">
        <v>2122</v>
      </c>
      <c r="I6413">
        <v>0.03</v>
      </c>
      <c r="J6413">
        <v>0.03</v>
      </c>
      <c r="M6413">
        <v>56</v>
      </c>
    </row>
    <row r="6414" spans="1:13" customFormat="1" hidden="1">
      <c r="A6414" t="s">
        <v>788</v>
      </c>
      <c r="B6414" t="s">
        <v>789</v>
      </c>
      <c r="C6414" s="1">
        <v>44186</v>
      </c>
      <c r="D6414">
        <v>20866</v>
      </c>
      <c r="E6414">
        <v>20866</v>
      </c>
      <c r="G6414">
        <v>8128</v>
      </c>
      <c r="H6414">
        <v>2980</v>
      </c>
      <c r="I6414">
        <v>0.06</v>
      </c>
      <c r="J6414">
        <v>0.06</v>
      </c>
      <c r="M6414">
        <v>79</v>
      </c>
    </row>
    <row r="6415" spans="1:13" customFormat="1" hidden="1">
      <c r="A6415" t="s">
        <v>788</v>
      </c>
      <c r="B6415" t="s">
        <v>789</v>
      </c>
      <c r="C6415" s="1">
        <v>44187</v>
      </c>
      <c r="D6415">
        <v>26603</v>
      </c>
      <c r="E6415">
        <v>26603</v>
      </c>
      <c r="G6415">
        <v>5737</v>
      </c>
      <c r="H6415">
        <v>3697</v>
      </c>
      <c r="I6415">
        <v>7.0000000000000007E-2</v>
      </c>
      <c r="J6415">
        <v>7.0000000000000007E-2</v>
      </c>
      <c r="M6415">
        <v>98</v>
      </c>
    </row>
    <row r="6416" spans="1:13" customFormat="1" hidden="1">
      <c r="A6416" t="s">
        <v>788</v>
      </c>
      <c r="B6416" t="s">
        <v>789</v>
      </c>
      <c r="C6416" s="1">
        <v>44188</v>
      </c>
      <c r="D6416">
        <v>35089</v>
      </c>
      <c r="E6416">
        <v>35089</v>
      </c>
      <c r="G6416">
        <v>8486</v>
      </c>
      <c r="H6416">
        <v>4581</v>
      </c>
      <c r="I6416">
        <v>0.09</v>
      </c>
      <c r="J6416">
        <v>0.09</v>
      </c>
      <c r="M6416">
        <v>121</v>
      </c>
    </row>
    <row r="6417" spans="1:13" customFormat="1" hidden="1">
      <c r="A6417" t="s">
        <v>788</v>
      </c>
      <c r="B6417" t="s">
        <v>789</v>
      </c>
      <c r="C6417" s="1">
        <v>44189</v>
      </c>
      <c r="D6417">
        <v>45398</v>
      </c>
      <c r="E6417">
        <v>45398</v>
      </c>
      <c r="G6417">
        <v>10309</v>
      </c>
      <c r="H6417">
        <v>5457</v>
      </c>
      <c r="I6417">
        <v>0.12</v>
      </c>
      <c r="J6417">
        <v>0.12</v>
      </c>
      <c r="M6417">
        <v>145</v>
      </c>
    </row>
    <row r="6418" spans="1:13" customFormat="1" hidden="1">
      <c r="A6418" t="s">
        <v>788</v>
      </c>
      <c r="B6418" t="s">
        <v>789</v>
      </c>
      <c r="C6418" s="1">
        <v>44190</v>
      </c>
      <c r="D6418">
        <v>45398</v>
      </c>
      <c r="E6418">
        <v>45398</v>
      </c>
      <c r="G6418">
        <v>0</v>
      </c>
      <c r="H6418">
        <v>4889</v>
      </c>
      <c r="I6418">
        <v>0.12</v>
      </c>
      <c r="J6418">
        <v>0.12</v>
      </c>
      <c r="M6418">
        <v>130</v>
      </c>
    </row>
    <row r="6419" spans="1:13" customFormat="1" hidden="1">
      <c r="A6419" t="s">
        <v>788</v>
      </c>
      <c r="B6419" t="s">
        <v>789</v>
      </c>
      <c r="C6419" s="1">
        <v>44191</v>
      </c>
      <c r="D6419">
        <v>48417</v>
      </c>
      <c r="E6419">
        <v>48417</v>
      </c>
      <c r="G6419">
        <v>3019</v>
      </c>
      <c r="H6419">
        <v>5218</v>
      </c>
      <c r="I6419">
        <v>0.13</v>
      </c>
      <c r="J6419">
        <v>0.13</v>
      </c>
      <c r="M6419">
        <v>138</v>
      </c>
    </row>
    <row r="6420" spans="1:13" customFormat="1" hidden="1">
      <c r="A6420" t="s">
        <v>788</v>
      </c>
      <c r="B6420" t="s">
        <v>789</v>
      </c>
      <c r="C6420" s="1">
        <v>44192</v>
      </c>
      <c r="D6420">
        <v>52280</v>
      </c>
      <c r="E6420">
        <v>52280</v>
      </c>
      <c r="G6420">
        <v>3863</v>
      </c>
      <c r="H6420">
        <v>5649</v>
      </c>
      <c r="I6420">
        <v>0.14000000000000001</v>
      </c>
      <c r="J6420">
        <v>0.14000000000000001</v>
      </c>
      <c r="M6420">
        <v>150</v>
      </c>
    </row>
    <row r="6421" spans="1:13" customFormat="1" hidden="1">
      <c r="A6421" t="s">
        <v>788</v>
      </c>
      <c r="B6421" t="s">
        <v>789</v>
      </c>
      <c r="C6421" s="1">
        <v>44193</v>
      </c>
      <c r="D6421">
        <v>59449</v>
      </c>
      <c r="E6421">
        <v>59449</v>
      </c>
      <c r="G6421">
        <v>7169</v>
      </c>
      <c r="H6421">
        <v>5512</v>
      </c>
      <c r="I6421">
        <v>0.16</v>
      </c>
      <c r="J6421">
        <v>0.16</v>
      </c>
      <c r="M6421">
        <v>146</v>
      </c>
    </row>
    <row r="6422" spans="1:13" customFormat="1" hidden="1">
      <c r="A6422" t="s">
        <v>788</v>
      </c>
      <c r="B6422" t="s">
        <v>789</v>
      </c>
      <c r="C6422" s="1">
        <v>44194</v>
      </c>
      <c r="D6422">
        <v>70463</v>
      </c>
      <c r="E6422">
        <v>70463</v>
      </c>
      <c r="G6422">
        <v>11014</v>
      </c>
      <c r="H6422">
        <v>6266</v>
      </c>
      <c r="I6422">
        <v>0.19</v>
      </c>
      <c r="J6422">
        <v>0.19</v>
      </c>
      <c r="M6422">
        <v>166</v>
      </c>
    </row>
    <row r="6423" spans="1:13" customFormat="1" hidden="1">
      <c r="A6423" t="s">
        <v>788</v>
      </c>
      <c r="B6423" t="s">
        <v>789</v>
      </c>
      <c r="C6423" s="1">
        <v>44195</v>
      </c>
      <c r="D6423">
        <v>84142</v>
      </c>
      <c r="E6423">
        <v>84142</v>
      </c>
      <c r="G6423">
        <v>13679</v>
      </c>
      <c r="H6423">
        <v>7008</v>
      </c>
      <c r="I6423">
        <v>0.22</v>
      </c>
      <c r="J6423">
        <v>0.22</v>
      </c>
      <c r="M6423">
        <v>186</v>
      </c>
    </row>
    <row r="6424" spans="1:13" customFormat="1" hidden="1">
      <c r="A6424" t="s">
        <v>788</v>
      </c>
      <c r="B6424" t="s">
        <v>789</v>
      </c>
      <c r="C6424" s="1">
        <v>44196</v>
      </c>
      <c r="D6424">
        <v>97582</v>
      </c>
      <c r="E6424">
        <v>97582</v>
      </c>
      <c r="G6424">
        <v>13440</v>
      </c>
      <c r="H6424">
        <v>7455</v>
      </c>
      <c r="I6424">
        <v>0.26</v>
      </c>
      <c r="J6424">
        <v>0.26</v>
      </c>
      <c r="M6424">
        <v>198</v>
      </c>
    </row>
    <row r="6425" spans="1:13" customFormat="1" hidden="1">
      <c r="A6425" t="s">
        <v>788</v>
      </c>
      <c r="B6425" t="s">
        <v>789</v>
      </c>
      <c r="C6425" s="1">
        <v>44197</v>
      </c>
      <c r="D6425">
        <v>103790</v>
      </c>
      <c r="E6425">
        <v>103790</v>
      </c>
      <c r="G6425">
        <v>6208</v>
      </c>
      <c r="H6425">
        <v>8342</v>
      </c>
      <c r="I6425">
        <v>0.27</v>
      </c>
      <c r="J6425">
        <v>0.27</v>
      </c>
      <c r="M6425">
        <v>221</v>
      </c>
    </row>
    <row r="6426" spans="1:13" customFormat="1" hidden="1">
      <c r="A6426" t="s">
        <v>788</v>
      </c>
      <c r="B6426" t="s">
        <v>789</v>
      </c>
      <c r="C6426" s="1">
        <v>44198</v>
      </c>
      <c r="D6426">
        <v>108732</v>
      </c>
      <c r="E6426">
        <v>108732</v>
      </c>
      <c r="G6426">
        <v>4942</v>
      </c>
      <c r="H6426">
        <v>8616</v>
      </c>
      <c r="I6426">
        <v>0.28999999999999998</v>
      </c>
      <c r="J6426">
        <v>0.28999999999999998</v>
      </c>
      <c r="M6426">
        <v>228</v>
      </c>
    </row>
    <row r="6427" spans="1:13" customFormat="1" hidden="1">
      <c r="A6427" t="s">
        <v>788</v>
      </c>
      <c r="B6427" t="s">
        <v>789</v>
      </c>
      <c r="C6427" s="1">
        <v>44199</v>
      </c>
      <c r="D6427">
        <v>114034</v>
      </c>
      <c r="E6427">
        <v>114034</v>
      </c>
      <c r="G6427">
        <v>5302</v>
      </c>
      <c r="H6427">
        <v>8822</v>
      </c>
      <c r="I6427">
        <v>0.3</v>
      </c>
      <c r="J6427">
        <v>0.3</v>
      </c>
      <c r="M6427">
        <v>234</v>
      </c>
    </row>
    <row r="6428" spans="1:13" customFormat="1" hidden="1">
      <c r="A6428" t="s">
        <v>788</v>
      </c>
      <c r="B6428" t="s">
        <v>789</v>
      </c>
      <c r="C6428" s="1">
        <v>44200</v>
      </c>
      <c r="D6428">
        <v>137735</v>
      </c>
      <c r="E6428">
        <v>137735</v>
      </c>
      <c r="G6428">
        <v>23701</v>
      </c>
      <c r="H6428">
        <v>11184</v>
      </c>
      <c r="I6428">
        <v>0.36</v>
      </c>
      <c r="J6428">
        <v>0.36</v>
      </c>
      <c r="M6428">
        <v>296</v>
      </c>
    </row>
    <row r="6429" spans="1:13" customFormat="1" hidden="1">
      <c r="A6429" t="s">
        <v>788</v>
      </c>
      <c r="B6429" t="s">
        <v>789</v>
      </c>
      <c r="C6429" s="1">
        <v>44201</v>
      </c>
      <c r="D6429">
        <v>155197</v>
      </c>
      <c r="E6429">
        <v>155197</v>
      </c>
      <c r="G6429">
        <v>17462</v>
      </c>
      <c r="H6429">
        <v>12105</v>
      </c>
      <c r="I6429">
        <v>0.41</v>
      </c>
      <c r="J6429">
        <v>0.41</v>
      </c>
      <c r="M6429">
        <v>321</v>
      </c>
    </row>
    <row r="6430" spans="1:13" customFormat="1" hidden="1">
      <c r="A6430" t="s">
        <v>788</v>
      </c>
      <c r="B6430" t="s">
        <v>789</v>
      </c>
      <c r="C6430" s="1">
        <v>44202</v>
      </c>
      <c r="D6430">
        <v>183360</v>
      </c>
      <c r="E6430">
        <v>182930</v>
      </c>
      <c r="F6430">
        <v>430</v>
      </c>
      <c r="G6430">
        <v>28163</v>
      </c>
      <c r="H6430">
        <v>14174</v>
      </c>
      <c r="I6430">
        <v>0.49</v>
      </c>
      <c r="J6430">
        <v>0.48</v>
      </c>
      <c r="K6430">
        <v>0</v>
      </c>
      <c r="M6430">
        <v>376</v>
      </c>
    </row>
    <row r="6431" spans="1:13" customFormat="1" hidden="1">
      <c r="A6431" t="s">
        <v>788</v>
      </c>
      <c r="B6431" t="s">
        <v>789</v>
      </c>
      <c r="C6431" s="1">
        <v>44203</v>
      </c>
      <c r="D6431">
        <v>219446</v>
      </c>
      <c r="E6431">
        <v>218359</v>
      </c>
      <c r="F6431">
        <v>1087</v>
      </c>
      <c r="G6431">
        <v>36086</v>
      </c>
      <c r="H6431">
        <v>17409</v>
      </c>
      <c r="I6431">
        <v>0.57999999999999996</v>
      </c>
      <c r="J6431">
        <v>0.57999999999999996</v>
      </c>
      <c r="K6431">
        <v>0</v>
      </c>
      <c r="M6431">
        <v>461</v>
      </c>
    </row>
    <row r="6432" spans="1:13" customFormat="1" hidden="1">
      <c r="A6432" t="s">
        <v>788</v>
      </c>
      <c r="B6432" t="s">
        <v>789</v>
      </c>
      <c r="C6432" s="1">
        <v>44204</v>
      </c>
      <c r="D6432">
        <v>260654</v>
      </c>
      <c r="E6432">
        <v>258627</v>
      </c>
      <c r="F6432">
        <v>2027</v>
      </c>
      <c r="G6432">
        <v>41208</v>
      </c>
      <c r="H6432">
        <v>22409</v>
      </c>
      <c r="I6432">
        <v>0.69</v>
      </c>
      <c r="J6432">
        <v>0.69</v>
      </c>
      <c r="K6432">
        <v>0.01</v>
      </c>
      <c r="M6432">
        <v>594</v>
      </c>
    </row>
    <row r="6433" spans="1:13" customFormat="1" hidden="1">
      <c r="A6433" t="s">
        <v>788</v>
      </c>
      <c r="B6433" t="s">
        <v>789</v>
      </c>
      <c r="C6433" s="1">
        <v>44205</v>
      </c>
      <c r="D6433">
        <v>296241</v>
      </c>
      <c r="E6433">
        <v>293301</v>
      </c>
      <c r="F6433">
        <v>2940</v>
      </c>
      <c r="G6433">
        <v>35587</v>
      </c>
      <c r="H6433">
        <v>26787</v>
      </c>
      <c r="I6433">
        <v>0.78</v>
      </c>
      <c r="J6433">
        <v>0.78</v>
      </c>
      <c r="K6433">
        <v>0.01</v>
      </c>
      <c r="M6433">
        <v>710</v>
      </c>
    </row>
    <row r="6434" spans="1:13" customFormat="1" hidden="1">
      <c r="A6434" t="s">
        <v>788</v>
      </c>
      <c r="B6434" t="s">
        <v>789</v>
      </c>
      <c r="C6434" s="1">
        <v>44206</v>
      </c>
      <c r="D6434">
        <v>319603</v>
      </c>
      <c r="E6434">
        <v>316661</v>
      </c>
      <c r="F6434">
        <v>2942</v>
      </c>
      <c r="G6434">
        <v>23362</v>
      </c>
      <c r="H6434">
        <v>29367</v>
      </c>
      <c r="I6434">
        <v>0.85</v>
      </c>
      <c r="J6434">
        <v>0.84</v>
      </c>
      <c r="K6434">
        <v>0.01</v>
      </c>
      <c r="M6434">
        <v>778</v>
      </c>
    </row>
    <row r="6435" spans="1:13" customFormat="1" hidden="1">
      <c r="A6435" t="s">
        <v>788</v>
      </c>
      <c r="B6435" t="s">
        <v>789</v>
      </c>
      <c r="C6435" s="1">
        <v>44207</v>
      </c>
      <c r="D6435">
        <v>359049</v>
      </c>
      <c r="E6435">
        <v>356107</v>
      </c>
      <c r="F6435">
        <v>2942</v>
      </c>
      <c r="G6435">
        <v>39446</v>
      </c>
      <c r="H6435">
        <v>31616</v>
      </c>
      <c r="I6435">
        <v>0.95</v>
      </c>
      <c r="J6435">
        <v>0.94</v>
      </c>
      <c r="K6435">
        <v>0.01</v>
      </c>
      <c r="M6435">
        <v>838</v>
      </c>
    </row>
    <row r="6436" spans="1:13" customFormat="1" hidden="1">
      <c r="A6436" t="s">
        <v>788</v>
      </c>
      <c r="B6436" t="s">
        <v>789</v>
      </c>
      <c r="C6436" s="1">
        <v>44208</v>
      </c>
      <c r="D6436">
        <v>388493</v>
      </c>
      <c r="E6436">
        <v>385470</v>
      </c>
      <c r="F6436">
        <v>3023</v>
      </c>
      <c r="G6436">
        <v>29444</v>
      </c>
      <c r="H6436">
        <v>33328</v>
      </c>
      <c r="I6436">
        <v>1.03</v>
      </c>
      <c r="J6436">
        <v>1.02</v>
      </c>
      <c r="K6436">
        <v>0.01</v>
      </c>
      <c r="M6436">
        <v>883</v>
      </c>
    </row>
    <row r="6437" spans="1:13" customFormat="1" hidden="1">
      <c r="A6437" t="s">
        <v>788</v>
      </c>
      <c r="B6437" t="s">
        <v>789</v>
      </c>
      <c r="C6437" s="1">
        <v>44209</v>
      </c>
      <c r="D6437">
        <v>419209</v>
      </c>
      <c r="E6437">
        <v>407278</v>
      </c>
      <c r="F6437">
        <v>11931</v>
      </c>
      <c r="G6437">
        <v>30716</v>
      </c>
      <c r="H6437">
        <v>33693</v>
      </c>
      <c r="I6437">
        <v>1.1100000000000001</v>
      </c>
      <c r="J6437">
        <v>1.08</v>
      </c>
      <c r="K6437">
        <v>0.03</v>
      </c>
      <c r="M6437">
        <v>893</v>
      </c>
    </row>
    <row r="6438" spans="1:13" customFormat="1" hidden="1">
      <c r="A6438" t="s">
        <v>788</v>
      </c>
      <c r="B6438" t="s">
        <v>789</v>
      </c>
      <c r="C6438" s="1">
        <v>44210</v>
      </c>
      <c r="D6438">
        <v>459492</v>
      </c>
      <c r="E6438">
        <v>445000</v>
      </c>
      <c r="F6438">
        <v>14492</v>
      </c>
      <c r="G6438">
        <v>40283</v>
      </c>
      <c r="H6438">
        <v>34292</v>
      </c>
      <c r="I6438">
        <v>1.22</v>
      </c>
      <c r="J6438">
        <v>1.18</v>
      </c>
      <c r="K6438">
        <v>0.04</v>
      </c>
      <c r="M6438">
        <v>909</v>
      </c>
    </row>
    <row r="6439" spans="1:13" customFormat="1" hidden="1">
      <c r="A6439" t="s">
        <v>788</v>
      </c>
      <c r="B6439" t="s">
        <v>789</v>
      </c>
      <c r="C6439" s="1">
        <v>44211</v>
      </c>
      <c r="D6439">
        <v>507687</v>
      </c>
      <c r="E6439">
        <v>489693</v>
      </c>
      <c r="F6439">
        <v>17994</v>
      </c>
      <c r="G6439">
        <v>48195</v>
      </c>
      <c r="H6439">
        <v>35290</v>
      </c>
      <c r="I6439">
        <v>1.35</v>
      </c>
      <c r="J6439">
        <v>1.3</v>
      </c>
      <c r="K6439">
        <v>0.05</v>
      </c>
      <c r="M6439">
        <v>935</v>
      </c>
    </row>
    <row r="6440" spans="1:13" customFormat="1" hidden="1">
      <c r="A6440" t="s">
        <v>788</v>
      </c>
      <c r="B6440" t="s">
        <v>789</v>
      </c>
      <c r="C6440" s="1">
        <v>44212</v>
      </c>
      <c r="D6440">
        <v>543291</v>
      </c>
      <c r="E6440">
        <v>524177</v>
      </c>
      <c r="F6440">
        <v>19114</v>
      </c>
      <c r="G6440">
        <v>35604</v>
      </c>
      <c r="H6440">
        <v>35293</v>
      </c>
      <c r="I6440">
        <v>1.44</v>
      </c>
      <c r="J6440">
        <v>1.39</v>
      </c>
      <c r="K6440">
        <v>0.05</v>
      </c>
      <c r="M6440">
        <v>935</v>
      </c>
    </row>
    <row r="6441" spans="1:13" customFormat="1" hidden="1">
      <c r="A6441" t="s">
        <v>788</v>
      </c>
      <c r="B6441" t="s">
        <v>789</v>
      </c>
      <c r="C6441" s="1">
        <v>44213</v>
      </c>
      <c r="D6441">
        <v>570742</v>
      </c>
      <c r="E6441">
        <v>550438</v>
      </c>
      <c r="F6441">
        <v>20304</v>
      </c>
      <c r="G6441">
        <v>27451</v>
      </c>
      <c r="H6441">
        <v>35877</v>
      </c>
      <c r="I6441">
        <v>1.51</v>
      </c>
      <c r="J6441">
        <v>1.46</v>
      </c>
      <c r="K6441">
        <v>0.05</v>
      </c>
      <c r="M6441">
        <v>951</v>
      </c>
    </row>
    <row r="6442" spans="1:13" customFormat="1" hidden="1">
      <c r="A6442" t="s">
        <v>788</v>
      </c>
      <c r="B6442" t="s">
        <v>789</v>
      </c>
      <c r="C6442" s="1">
        <v>44214</v>
      </c>
      <c r="D6442">
        <v>614666</v>
      </c>
      <c r="E6442">
        <v>593632</v>
      </c>
      <c r="F6442">
        <v>21034</v>
      </c>
      <c r="G6442">
        <v>43924</v>
      </c>
      <c r="H6442">
        <v>36517</v>
      </c>
      <c r="I6442">
        <v>1.63</v>
      </c>
      <c r="J6442">
        <v>1.57</v>
      </c>
      <c r="K6442">
        <v>0.06</v>
      </c>
      <c r="M6442">
        <v>968</v>
      </c>
    </row>
    <row r="6443" spans="1:13" customFormat="1" hidden="1">
      <c r="A6443" t="s">
        <v>788</v>
      </c>
      <c r="B6443" t="s">
        <v>789</v>
      </c>
      <c r="C6443" s="1">
        <v>44215</v>
      </c>
      <c r="D6443">
        <v>653653</v>
      </c>
      <c r="E6443">
        <v>629268</v>
      </c>
      <c r="F6443">
        <v>24385</v>
      </c>
      <c r="G6443">
        <v>38987</v>
      </c>
      <c r="H6443">
        <v>37880</v>
      </c>
      <c r="I6443">
        <v>1.73</v>
      </c>
      <c r="J6443">
        <v>1.67</v>
      </c>
      <c r="K6443">
        <v>0.06</v>
      </c>
      <c r="M6443">
        <v>1004</v>
      </c>
    </row>
    <row r="6444" spans="1:13" customFormat="1" hidden="1">
      <c r="A6444" t="s">
        <v>788</v>
      </c>
      <c r="B6444" t="s">
        <v>789</v>
      </c>
      <c r="C6444" s="1">
        <v>44216</v>
      </c>
      <c r="D6444">
        <v>696242</v>
      </c>
      <c r="E6444">
        <v>659194</v>
      </c>
      <c r="F6444">
        <v>37048</v>
      </c>
      <c r="G6444">
        <v>42589</v>
      </c>
      <c r="H6444">
        <v>39576</v>
      </c>
      <c r="I6444">
        <v>1.84</v>
      </c>
      <c r="J6444">
        <v>1.75</v>
      </c>
      <c r="K6444">
        <v>0.1</v>
      </c>
      <c r="M6444">
        <v>1049</v>
      </c>
    </row>
    <row r="6445" spans="1:13" customFormat="1" hidden="1">
      <c r="A6445" t="s">
        <v>788</v>
      </c>
      <c r="B6445" t="s">
        <v>789</v>
      </c>
      <c r="C6445" s="1">
        <v>44217</v>
      </c>
      <c r="D6445">
        <v>738864</v>
      </c>
      <c r="E6445">
        <v>695612</v>
      </c>
      <c r="F6445">
        <v>43252</v>
      </c>
      <c r="G6445">
        <v>42622</v>
      </c>
      <c r="H6445">
        <v>39910</v>
      </c>
      <c r="I6445">
        <v>1.96</v>
      </c>
      <c r="J6445">
        <v>1.84</v>
      </c>
      <c r="K6445">
        <v>0.11</v>
      </c>
      <c r="M6445">
        <v>1057</v>
      </c>
    </row>
    <row r="6446" spans="1:13" customFormat="1" hidden="1">
      <c r="A6446" t="s">
        <v>788</v>
      </c>
      <c r="B6446" t="s">
        <v>789</v>
      </c>
      <c r="C6446" s="1">
        <v>44218</v>
      </c>
      <c r="D6446">
        <v>776606</v>
      </c>
      <c r="E6446">
        <v>727115</v>
      </c>
      <c r="F6446">
        <v>49491</v>
      </c>
      <c r="G6446">
        <v>37742</v>
      </c>
      <c r="H6446">
        <v>38417</v>
      </c>
      <c r="I6446">
        <v>2.06</v>
      </c>
      <c r="J6446">
        <v>1.93</v>
      </c>
      <c r="K6446">
        <v>0.13</v>
      </c>
      <c r="M6446">
        <v>1018</v>
      </c>
    </row>
    <row r="6447" spans="1:13" customFormat="1" hidden="1">
      <c r="A6447" t="s">
        <v>788</v>
      </c>
      <c r="B6447" t="s">
        <v>789</v>
      </c>
      <c r="C6447" s="1">
        <v>44219</v>
      </c>
      <c r="D6447">
        <v>801238</v>
      </c>
      <c r="E6447">
        <v>747434</v>
      </c>
      <c r="F6447">
        <v>53804</v>
      </c>
      <c r="G6447">
        <v>24632</v>
      </c>
      <c r="H6447">
        <v>36850</v>
      </c>
      <c r="I6447">
        <v>2.12</v>
      </c>
      <c r="J6447">
        <v>1.98</v>
      </c>
      <c r="K6447">
        <v>0.14000000000000001</v>
      </c>
      <c r="M6447">
        <v>976</v>
      </c>
    </row>
    <row r="6448" spans="1:13" customFormat="1" hidden="1">
      <c r="A6448" t="s">
        <v>788</v>
      </c>
      <c r="B6448" t="s">
        <v>789</v>
      </c>
      <c r="C6448" s="1">
        <v>44220</v>
      </c>
      <c r="D6448">
        <v>816451</v>
      </c>
      <c r="E6448">
        <v>760010</v>
      </c>
      <c r="F6448">
        <v>56441</v>
      </c>
      <c r="G6448">
        <v>15213</v>
      </c>
      <c r="H6448">
        <v>35101</v>
      </c>
      <c r="I6448">
        <v>2.16</v>
      </c>
      <c r="J6448">
        <v>2.0099999999999998</v>
      </c>
      <c r="K6448">
        <v>0.15</v>
      </c>
      <c r="M6448">
        <v>930</v>
      </c>
    </row>
    <row r="6449" spans="1:13" customFormat="1" hidden="1">
      <c r="A6449" t="s">
        <v>788</v>
      </c>
      <c r="B6449" t="s">
        <v>789</v>
      </c>
      <c r="C6449" s="1">
        <v>44221</v>
      </c>
      <c r="D6449">
        <v>839949</v>
      </c>
      <c r="E6449">
        <v>775296</v>
      </c>
      <c r="F6449">
        <v>64653</v>
      </c>
      <c r="G6449">
        <v>23498</v>
      </c>
      <c r="H6449">
        <v>32183</v>
      </c>
      <c r="I6449">
        <v>2.23</v>
      </c>
      <c r="J6449">
        <v>2.0499999999999998</v>
      </c>
      <c r="K6449">
        <v>0.17</v>
      </c>
      <c r="M6449">
        <v>853</v>
      </c>
    </row>
    <row r="6450" spans="1:13" customFormat="1" hidden="1">
      <c r="A6450" t="s">
        <v>788</v>
      </c>
      <c r="B6450" t="s">
        <v>789</v>
      </c>
      <c r="C6450" s="1">
        <v>44222</v>
      </c>
      <c r="D6450">
        <v>868454</v>
      </c>
      <c r="E6450">
        <v>795643</v>
      </c>
      <c r="F6450">
        <v>72811</v>
      </c>
      <c r="G6450">
        <v>28505</v>
      </c>
      <c r="H6450">
        <v>30686</v>
      </c>
      <c r="I6450">
        <v>2.2999999999999998</v>
      </c>
      <c r="J6450">
        <v>2.11</v>
      </c>
      <c r="K6450">
        <v>0.19</v>
      </c>
      <c r="M6450">
        <v>813</v>
      </c>
    </row>
    <row r="6451" spans="1:13" customFormat="1" hidden="1">
      <c r="A6451" t="s">
        <v>788</v>
      </c>
      <c r="B6451" t="s">
        <v>789</v>
      </c>
      <c r="C6451" s="1">
        <v>44223</v>
      </c>
      <c r="D6451">
        <v>891324</v>
      </c>
      <c r="E6451">
        <v>809128</v>
      </c>
      <c r="F6451">
        <v>82196</v>
      </c>
      <c r="G6451">
        <v>22870</v>
      </c>
      <c r="H6451">
        <v>27869</v>
      </c>
      <c r="I6451">
        <v>2.36</v>
      </c>
      <c r="J6451">
        <v>2.14</v>
      </c>
      <c r="K6451">
        <v>0.22</v>
      </c>
      <c r="M6451">
        <v>738</v>
      </c>
    </row>
    <row r="6452" spans="1:13" customFormat="1" hidden="1">
      <c r="A6452" t="s">
        <v>788</v>
      </c>
      <c r="B6452" t="s">
        <v>789</v>
      </c>
      <c r="C6452" s="1">
        <v>44224</v>
      </c>
      <c r="D6452">
        <v>916027</v>
      </c>
      <c r="E6452">
        <v>824083</v>
      </c>
      <c r="F6452">
        <v>91944</v>
      </c>
      <c r="G6452">
        <v>24703</v>
      </c>
      <c r="H6452">
        <v>25309</v>
      </c>
      <c r="I6452">
        <v>2.4300000000000002</v>
      </c>
      <c r="J6452">
        <v>2.1800000000000002</v>
      </c>
      <c r="K6452">
        <v>0.24</v>
      </c>
      <c r="M6452">
        <v>671</v>
      </c>
    </row>
    <row r="6453" spans="1:13" customFormat="1" hidden="1">
      <c r="A6453" t="s">
        <v>788</v>
      </c>
      <c r="B6453" t="s">
        <v>789</v>
      </c>
      <c r="C6453" s="1">
        <v>44225</v>
      </c>
      <c r="D6453">
        <v>937199</v>
      </c>
      <c r="E6453">
        <v>836024</v>
      </c>
      <c r="F6453">
        <v>101175</v>
      </c>
      <c r="G6453">
        <v>21172</v>
      </c>
      <c r="H6453">
        <v>22942</v>
      </c>
      <c r="I6453">
        <v>2.48</v>
      </c>
      <c r="J6453">
        <v>2.2200000000000002</v>
      </c>
      <c r="K6453">
        <v>0.27</v>
      </c>
      <c r="M6453">
        <v>608</v>
      </c>
    </row>
    <row r="6454" spans="1:13" customFormat="1" hidden="1">
      <c r="A6454" t="s">
        <v>788</v>
      </c>
      <c r="B6454" t="s">
        <v>789</v>
      </c>
      <c r="C6454" s="1">
        <v>44226</v>
      </c>
      <c r="D6454">
        <v>952212</v>
      </c>
      <c r="E6454">
        <v>842711</v>
      </c>
      <c r="F6454">
        <v>109501</v>
      </c>
      <c r="G6454">
        <v>15013</v>
      </c>
      <c r="H6454">
        <v>21568</v>
      </c>
      <c r="I6454">
        <v>2.52</v>
      </c>
      <c r="J6454">
        <v>2.23</v>
      </c>
      <c r="K6454">
        <v>0.28999999999999998</v>
      </c>
      <c r="M6454">
        <v>571</v>
      </c>
    </row>
    <row r="6455" spans="1:13" customFormat="1" hidden="1">
      <c r="A6455" t="s">
        <v>788</v>
      </c>
      <c r="B6455" t="s">
        <v>789</v>
      </c>
      <c r="C6455" s="1">
        <v>44227</v>
      </c>
      <c r="D6455">
        <v>957229</v>
      </c>
      <c r="E6455">
        <v>845339</v>
      </c>
      <c r="F6455">
        <v>111890</v>
      </c>
      <c r="G6455">
        <v>5017</v>
      </c>
      <c r="H6455">
        <v>20111</v>
      </c>
      <c r="I6455">
        <v>2.54</v>
      </c>
      <c r="J6455">
        <v>2.2400000000000002</v>
      </c>
      <c r="K6455">
        <v>0.3</v>
      </c>
      <c r="M6455">
        <v>533</v>
      </c>
    </row>
    <row r="6456" spans="1:13" customFormat="1" hidden="1">
      <c r="A6456" t="s">
        <v>788</v>
      </c>
      <c r="B6456" t="s">
        <v>789</v>
      </c>
      <c r="C6456" s="1">
        <v>44228</v>
      </c>
      <c r="D6456">
        <v>975492</v>
      </c>
      <c r="E6456">
        <v>859175</v>
      </c>
      <c r="F6456">
        <v>116317</v>
      </c>
      <c r="G6456">
        <v>18263</v>
      </c>
      <c r="H6456">
        <v>19363</v>
      </c>
      <c r="I6456">
        <v>2.58</v>
      </c>
      <c r="J6456">
        <v>2.2799999999999998</v>
      </c>
      <c r="K6456">
        <v>0.31</v>
      </c>
      <c r="M6456">
        <v>513</v>
      </c>
    </row>
    <row r="6457" spans="1:13" customFormat="1" hidden="1">
      <c r="A6457" t="s">
        <v>788</v>
      </c>
      <c r="B6457" t="s">
        <v>789</v>
      </c>
      <c r="C6457" s="1">
        <v>44229</v>
      </c>
      <c r="D6457">
        <v>988202</v>
      </c>
      <c r="E6457">
        <v>867115</v>
      </c>
      <c r="F6457">
        <v>121087</v>
      </c>
      <c r="G6457">
        <v>12710</v>
      </c>
      <c r="H6457">
        <v>17107</v>
      </c>
      <c r="I6457">
        <v>2.62</v>
      </c>
      <c r="J6457">
        <v>2.2999999999999998</v>
      </c>
      <c r="K6457">
        <v>0.32</v>
      </c>
      <c r="M6457">
        <v>453</v>
      </c>
    </row>
    <row r="6458" spans="1:13" customFormat="1" hidden="1">
      <c r="A6458" t="s">
        <v>788</v>
      </c>
      <c r="B6458" t="s">
        <v>789</v>
      </c>
      <c r="C6458" s="1">
        <v>44230</v>
      </c>
      <c r="D6458">
        <v>1001468</v>
      </c>
      <c r="E6458">
        <v>871335</v>
      </c>
      <c r="F6458">
        <v>130133</v>
      </c>
      <c r="G6458">
        <v>13266</v>
      </c>
      <c r="H6458">
        <v>15735</v>
      </c>
      <c r="I6458">
        <v>2.65</v>
      </c>
      <c r="J6458">
        <v>2.31</v>
      </c>
      <c r="K6458">
        <v>0.34</v>
      </c>
      <c r="M6458">
        <v>417</v>
      </c>
    </row>
    <row r="6459" spans="1:13" customFormat="1" hidden="1">
      <c r="A6459" t="s">
        <v>788</v>
      </c>
      <c r="B6459" t="s">
        <v>789</v>
      </c>
      <c r="C6459" s="1">
        <v>44231</v>
      </c>
      <c r="D6459">
        <v>1020066</v>
      </c>
      <c r="E6459">
        <v>877629</v>
      </c>
      <c r="F6459">
        <v>142437</v>
      </c>
      <c r="G6459">
        <v>18598</v>
      </c>
      <c r="H6459">
        <v>14863</v>
      </c>
      <c r="I6459">
        <v>2.7</v>
      </c>
      <c r="J6459">
        <v>2.33</v>
      </c>
      <c r="K6459">
        <v>0.38</v>
      </c>
      <c r="M6459">
        <v>394</v>
      </c>
    </row>
    <row r="6460" spans="1:13" customFormat="1" hidden="1">
      <c r="A6460" t="s">
        <v>788</v>
      </c>
      <c r="B6460" t="s">
        <v>789</v>
      </c>
      <c r="C6460" s="1">
        <v>44232</v>
      </c>
      <c r="D6460">
        <v>1042901</v>
      </c>
      <c r="E6460">
        <v>887398</v>
      </c>
      <c r="F6460">
        <v>155503</v>
      </c>
      <c r="G6460">
        <v>22835</v>
      </c>
      <c r="H6460">
        <v>15100</v>
      </c>
      <c r="I6460">
        <v>2.76</v>
      </c>
      <c r="J6460">
        <v>2.35</v>
      </c>
      <c r="K6460">
        <v>0.41</v>
      </c>
      <c r="M6460">
        <v>400</v>
      </c>
    </row>
    <row r="6461" spans="1:13" customFormat="1" hidden="1">
      <c r="A6461" t="s">
        <v>788</v>
      </c>
      <c r="B6461" t="s">
        <v>789</v>
      </c>
      <c r="C6461" s="1">
        <v>44233</v>
      </c>
      <c r="D6461">
        <v>1064370</v>
      </c>
      <c r="E6461">
        <v>895383</v>
      </c>
      <c r="F6461">
        <v>168987</v>
      </c>
      <c r="G6461">
        <v>21469</v>
      </c>
      <c r="H6461">
        <v>16023</v>
      </c>
      <c r="I6461">
        <v>2.82</v>
      </c>
      <c r="J6461">
        <v>2.37</v>
      </c>
      <c r="K6461">
        <v>0.45</v>
      </c>
      <c r="M6461">
        <v>425</v>
      </c>
    </row>
    <row r="6462" spans="1:13" customFormat="1" hidden="1">
      <c r="A6462" t="s">
        <v>788</v>
      </c>
      <c r="B6462" t="s">
        <v>789</v>
      </c>
      <c r="C6462" s="1">
        <v>44234</v>
      </c>
      <c r="D6462">
        <v>1077297</v>
      </c>
      <c r="E6462">
        <v>900713</v>
      </c>
      <c r="F6462">
        <v>176584</v>
      </c>
      <c r="G6462">
        <v>12927</v>
      </c>
      <c r="H6462">
        <v>17153</v>
      </c>
      <c r="I6462">
        <v>2.85</v>
      </c>
      <c r="J6462">
        <v>2.39</v>
      </c>
      <c r="K6462">
        <v>0.47</v>
      </c>
      <c r="M6462">
        <v>454</v>
      </c>
    </row>
    <row r="6463" spans="1:13" customFormat="1" hidden="1">
      <c r="A6463" t="s">
        <v>788</v>
      </c>
      <c r="B6463" t="s">
        <v>789</v>
      </c>
      <c r="C6463" s="1">
        <v>44235</v>
      </c>
      <c r="D6463">
        <v>1098746</v>
      </c>
      <c r="E6463">
        <v>911312</v>
      </c>
      <c r="F6463">
        <v>187434</v>
      </c>
      <c r="G6463">
        <v>21449</v>
      </c>
      <c r="H6463">
        <v>17608</v>
      </c>
      <c r="I6463">
        <v>2.91</v>
      </c>
      <c r="J6463">
        <v>2.41</v>
      </c>
      <c r="K6463">
        <v>0.5</v>
      </c>
      <c r="M6463">
        <v>467</v>
      </c>
    </row>
    <row r="6464" spans="1:13" customFormat="1" hidden="1">
      <c r="A6464" t="s">
        <v>788</v>
      </c>
      <c r="B6464" t="s">
        <v>789</v>
      </c>
      <c r="C6464" s="1">
        <v>44236</v>
      </c>
      <c r="D6464">
        <v>1124517</v>
      </c>
      <c r="E6464">
        <v>920458</v>
      </c>
      <c r="F6464">
        <v>204059</v>
      </c>
      <c r="G6464">
        <v>25771</v>
      </c>
      <c r="H6464">
        <v>19474</v>
      </c>
      <c r="I6464">
        <v>2.98</v>
      </c>
      <c r="J6464">
        <v>2.44</v>
      </c>
      <c r="K6464">
        <v>0.54</v>
      </c>
      <c r="M6464">
        <v>516</v>
      </c>
    </row>
    <row r="6465" spans="1:13" customFormat="1" hidden="1">
      <c r="A6465" t="s">
        <v>788</v>
      </c>
      <c r="B6465" t="s">
        <v>789</v>
      </c>
      <c r="C6465" s="1">
        <v>44237</v>
      </c>
      <c r="D6465">
        <v>1154277</v>
      </c>
      <c r="E6465">
        <v>930286</v>
      </c>
      <c r="F6465">
        <v>223991</v>
      </c>
      <c r="G6465">
        <v>29760</v>
      </c>
      <c r="H6465">
        <v>21830</v>
      </c>
      <c r="I6465">
        <v>3.06</v>
      </c>
      <c r="J6465">
        <v>2.46</v>
      </c>
      <c r="K6465">
        <v>0.59</v>
      </c>
      <c r="M6465">
        <v>578</v>
      </c>
    </row>
    <row r="6466" spans="1:13" customFormat="1" hidden="1">
      <c r="A6466" t="s">
        <v>788</v>
      </c>
      <c r="B6466" t="s">
        <v>789</v>
      </c>
      <c r="C6466" s="1">
        <v>44238</v>
      </c>
      <c r="D6466">
        <v>1186689</v>
      </c>
      <c r="E6466">
        <v>942589</v>
      </c>
      <c r="F6466">
        <v>244100</v>
      </c>
      <c r="G6466">
        <v>32412</v>
      </c>
      <c r="H6466">
        <v>23803</v>
      </c>
      <c r="I6466">
        <v>3.14</v>
      </c>
      <c r="J6466">
        <v>2.5</v>
      </c>
      <c r="K6466">
        <v>0.65</v>
      </c>
      <c r="M6466">
        <v>631</v>
      </c>
    </row>
    <row r="6467" spans="1:13" customFormat="1" hidden="1">
      <c r="A6467" t="s">
        <v>788</v>
      </c>
      <c r="B6467" t="s">
        <v>789</v>
      </c>
      <c r="C6467" s="1">
        <v>44239</v>
      </c>
      <c r="D6467">
        <v>1221839</v>
      </c>
      <c r="E6467">
        <v>955013</v>
      </c>
      <c r="F6467">
        <v>266826</v>
      </c>
      <c r="G6467">
        <v>35150</v>
      </c>
      <c r="H6467">
        <v>25563</v>
      </c>
      <c r="I6467">
        <v>3.24</v>
      </c>
      <c r="J6467">
        <v>2.5299999999999998</v>
      </c>
      <c r="K6467">
        <v>0.71</v>
      </c>
      <c r="M6467">
        <v>677</v>
      </c>
    </row>
    <row r="6468" spans="1:13" customFormat="1" hidden="1">
      <c r="A6468" t="s">
        <v>788</v>
      </c>
      <c r="B6468" t="s">
        <v>789</v>
      </c>
      <c r="C6468" s="1">
        <v>44240</v>
      </c>
      <c r="D6468">
        <v>1255076</v>
      </c>
      <c r="E6468">
        <v>967606</v>
      </c>
      <c r="F6468">
        <v>287470</v>
      </c>
      <c r="G6468">
        <v>33237</v>
      </c>
      <c r="H6468">
        <v>27244</v>
      </c>
      <c r="I6468">
        <v>3.33</v>
      </c>
      <c r="J6468">
        <v>2.56</v>
      </c>
      <c r="K6468">
        <v>0.76</v>
      </c>
      <c r="M6468">
        <v>722</v>
      </c>
    </row>
    <row r="6469" spans="1:13" customFormat="1" hidden="1">
      <c r="A6469" t="s">
        <v>788</v>
      </c>
      <c r="B6469" t="s">
        <v>789</v>
      </c>
      <c r="C6469" s="1">
        <v>44241</v>
      </c>
      <c r="D6469">
        <v>1272900</v>
      </c>
      <c r="E6469">
        <v>971168</v>
      </c>
      <c r="F6469">
        <v>301732</v>
      </c>
      <c r="G6469">
        <v>17824</v>
      </c>
      <c r="H6469">
        <v>27943</v>
      </c>
      <c r="I6469">
        <v>3.37</v>
      </c>
      <c r="J6469">
        <v>2.57</v>
      </c>
      <c r="K6469">
        <v>0.8</v>
      </c>
      <c r="M6469">
        <v>740</v>
      </c>
    </row>
    <row r="6470" spans="1:13" customFormat="1" hidden="1">
      <c r="A6470" t="s">
        <v>788</v>
      </c>
      <c r="B6470" t="s">
        <v>789</v>
      </c>
      <c r="C6470" s="1">
        <v>44242</v>
      </c>
      <c r="D6470">
        <v>1282761</v>
      </c>
      <c r="E6470">
        <v>972779</v>
      </c>
      <c r="F6470">
        <v>309982</v>
      </c>
      <c r="G6470">
        <v>9861</v>
      </c>
      <c r="H6470">
        <v>26288</v>
      </c>
      <c r="I6470">
        <v>3.4</v>
      </c>
      <c r="J6470">
        <v>2.58</v>
      </c>
      <c r="K6470">
        <v>0.82</v>
      </c>
      <c r="M6470">
        <v>697</v>
      </c>
    </row>
    <row r="6471" spans="1:13" customFormat="1" hidden="1">
      <c r="A6471" t="s">
        <v>788</v>
      </c>
      <c r="B6471" t="s">
        <v>789</v>
      </c>
      <c r="C6471" s="1">
        <v>44243</v>
      </c>
      <c r="D6471">
        <v>1308918</v>
      </c>
      <c r="E6471">
        <v>981148</v>
      </c>
      <c r="F6471">
        <v>327770</v>
      </c>
      <c r="G6471">
        <v>26157</v>
      </c>
      <c r="H6471">
        <v>26343</v>
      </c>
      <c r="I6471">
        <v>3.47</v>
      </c>
      <c r="J6471">
        <v>2.6</v>
      </c>
      <c r="K6471">
        <v>0.87</v>
      </c>
      <c r="M6471">
        <v>698</v>
      </c>
    </row>
    <row r="6472" spans="1:13" customFormat="1" hidden="1">
      <c r="A6472" t="s">
        <v>788</v>
      </c>
      <c r="B6472" t="s">
        <v>789</v>
      </c>
      <c r="C6472" s="1">
        <v>44244</v>
      </c>
      <c r="D6472">
        <v>1329398</v>
      </c>
      <c r="E6472">
        <v>985975</v>
      </c>
      <c r="F6472">
        <v>343423</v>
      </c>
      <c r="G6472">
        <v>20480</v>
      </c>
      <c r="H6472">
        <v>25017</v>
      </c>
      <c r="I6472">
        <v>3.52</v>
      </c>
      <c r="J6472">
        <v>2.61</v>
      </c>
      <c r="K6472">
        <v>0.91</v>
      </c>
      <c r="M6472">
        <v>663</v>
      </c>
    </row>
    <row r="6473" spans="1:13" customFormat="1" hidden="1">
      <c r="A6473" t="s">
        <v>788</v>
      </c>
      <c r="B6473" t="s">
        <v>789</v>
      </c>
      <c r="C6473" s="1">
        <v>44245</v>
      </c>
      <c r="D6473">
        <v>1356423</v>
      </c>
      <c r="E6473">
        <v>993291</v>
      </c>
      <c r="F6473">
        <v>363132</v>
      </c>
      <c r="G6473">
        <v>27025</v>
      </c>
      <c r="H6473">
        <v>24248</v>
      </c>
      <c r="I6473">
        <v>3.59</v>
      </c>
      <c r="J6473">
        <v>2.63</v>
      </c>
      <c r="K6473">
        <v>0.96</v>
      </c>
      <c r="M6473">
        <v>642</v>
      </c>
    </row>
    <row r="6474" spans="1:13" customFormat="1" hidden="1">
      <c r="A6474" t="s">
        <v>788</v>
      </c>
      <c r="B6474" t="s">
        <v>789</v>
      </c>
      <c r="C6474" s="1">
        <v>44246</v>
      </c>
      <c r="D6474">
        <v>1404273</v>
      </c>
      <c r="E6474">
        <v>1016579</v>
      </c>
      <c r="F6474">
        <v>387694</v>
      </c>
      <c r="G6474">
        <v>47850</v>
      </c>
      <c r="H6474">
        <v>26062</v>
      </c>
      <c r="I6474">
        <v>3.72</v>
      </c>
      <c r="J6474">
        <v>2.69</v>
      </c>
      <c r="K6474">
        <v>1.03</v>
      </c>
      <c r="M6474">
        <v>691</v>
      </c>
    </row>
    <row r="6475" spans="1:13" customFormat="1" hidden="1">
      <c r="A6475" t="s">
        <v>788</v>
      </c>
      <c r="B6475" t="s">
        <v>789</v>
      </c>
      <c r="C6475" s="1">
        <v>44247</v>
      </c>
      <c r="D6475">
        <v>1453980</v>
      </c>
      <c r="E6475">
        <v>1049514</v>
      </c>
      <c r="F6475">
        <v>404466</v>
      </c>
      <c r="G6475">
        <v>49707</v>
      </c>
      <c r="H6475">
        <v>28415</v>
      </c>
      <c r="I6475">
        <v>3.85</v>
      </c>
      <c r="J6475">
        <v>2.78</v>
      </c>
      <c r="K6475">
        <v>1.07</v>
      </c>
      <c r="M6475">
        <v>753</v>
      </c>
    </row>
    <row r="6476" spans="1:13" customFormat="1" hidden="1">
      <c r="A6476" t="s">
        <v>788</v>
      </c>
      <c r="B6476" t="s">
        <v>789</v>
      </c>
      <c r="C6476" s="1">
        <v>44248</v>
      </c>
      <c r="D6476">
        <v>1496377</v>
      </c>
      <c r="E6476">
        <v>1078899</v>
      </c>
      <c r="F6476">
        <v>417478</v>
      </c>
      <c r="G6476">
        <v>42397</v>
      </c>
      <c r="H6476">
        <v>31925</v>
      </c>
      <c r="I6476">
        <v>3.96</v>
      </c>
      <c r="J6476">
        <v>2.86</v>
      </c>
      <c r="K6476">
        <v>1.1100000000000001</v>
      </c>
      <c r="M6476">
        <v>846</v>
      </c>
    </row>
    <row r="6477" spans="1:13" customFormat="1" hidden="1">
      <c r="A6477" t="s">
        <v>788</v>
      </c>
      <c r="B6477" t="s">
        <v>789</v>
      </c>
      <c r="C6477" s="1">
        <v>44249</v>
      </c>
      <c r="D6477">
        <v>1558110</v>
      </c>
      <c r="E6477">
        <v>1108564</v>
      </c>
      <c r="F6477">
        <v>449546</v>
      </c>
      <c r="G6477">
        <v>61733</v>
      </c>
      <c r="H6477">
        <v>39336</v>
      </c>
      <c r="I6477">
        <v>4.13</v>
      </c>
      <c r="J6477">
        <v>2.94</v>
      </c>
      <c r="K6477">
        <v>1.19</v>
      </c>
      <c r="M6477">
        <v>1042</v>
      </c>
    </row>
    <row r="6478" spans="1:13" customFormat="1" hidden="1">
      <c r="A6478" t="s">
        <v>788</v>
      </c>
      <c r="B6478" t="s">
        <v>789</v>
      </c>
      <c r="C6478" s="1">
        <v>44250</v>
      </c>
      <c r="D6478">
        <v>1606472</v>
      </c>
      <c r="E6478">
        <v>1138700</v>
      </c>
      <c r="F6478">
        <v>467772</v>
      </c>
      <c r="G6478">
        <v>48362</v>
      </c>
      <c r="H6478">
        <v>42508</v>
      </c>
      <c r="I6478">
        <v>4.26</v>
      </c>
      <c r="J6478">
        <v>3.02</v>
      </c>
      <c r="K6478">
        <v>1.24</v>
      </c>
      <c r="M6478">
        <v>1126</v>
      </c>
    </row>
    <row r="6479" spans="1:13" customFormat="1" hidden="1">
      <c r="A6479" t="s">
        <v>788</v>
      </c>
      <c r="B6479" t="s">
        <v>789</v>
      </c>
      <c r="C6479" s="1">
        <v>44251</v>
      </c>
      <c r="D6479">
        <v>1652562</v>
      </c>
      <c r="E6479">
        <v>1170515</v>
      </c>
      <c r="F6479">
        <v>482047</v>
      </c>
      <c r="G6479">
        <v>46090</v>
      </c>
      <c r="H6479">
        <v>46166</v>
      </c>
      <c r="I6479">
        <v>4.38</v>
      </c>
      <c r="J6479">
        <v>3.1</v>
      </c>
      <c r="K6479">
        <v>1.28</v>
      </c>
      <c r="M6479">
        <v>1223</v>
      </c>
    </row>
    <row r="6480" spans="1:13" customFormat="1" hidden="1">
      <c r="A6480" t="s">
        <v>788</v>
      </c>
      <c r="B6480" t="s">
        <v>789</v>
      </c>
      <c r="C6480" s="1">
        <v>44252</v>
      </c>
      <c r="D6480">
        <v>1711455</v>
      </c>
      <c r="E6480">
        <v>1212595</v>
      </c>
      <c r="F6480">
        <v>498860</v>
      </c>
      <c r="G6480">
        <v>58893</v>
      </c>
      <c r="H6480">
        <v>50719</v>
      </c>
      <c r="I6480">
        <v>4.53</v>
      </c>
      <c r="J6480">
        <v>3.21</v>
      </c>
      <c r="K6480">
        <v>1.32</v>
      </c>
      <c r="M6480">
        <v>1344</v>
      </c>
    </row>
    <row r="6481" spans="1:13" customFormat="1" hidden="1">
      <c r="A6481" t="s">
        <v>788</v>
      </c>
      <c r="B6481" t="s">
        <v>789</v>
      </c>
      <c r="C6481" s="1">
        <v>44253</v>
      </c>
      <c r="D6481">
        <v>1778706</v>
      </c>
      <c r="E6481">
        <v>1266731</v>
      </c>
      <c r="F6481">
        <v>511975</v>
      </c>
      <c r="G6481">
        <v>67251</v>
      </c>
      <c r="H6481">
        <v>53490</v>
      </c>
      <c r="I6481">
        <v>4.71</v>
      </c>
      <c r="J6481">
        <v>3.36</v>
      </c>
      <c r="K6481">
        <v>1.36</v>
      </c>
      <c r="M6481">
        <v>1417</v>
      </c>
    </row>
    <row r="6482" spans="1:13" customFormat="1" hidden="1">
      <c r="A6482" t="s">
        <v>788</v>
      </c>
      <c r="B6482" t="s">
        <v>789</v>
      </c>
      <c r="C6482" s="1">
        <v>44254</v>
      </c>
      <c r="D6482">
        <v>1840435</v>
      </c>
      <c r="E6482">
        <v>1320653</v>
      </c>
      <c r="F6482">
        <v>519782</v>
      </c>
      <c r="G6482">
        <v>61729</v>
      </c>
      <c r="H6482">
        <v>55208</v>
      </c>
      <c r="I6482">
        <v>4.88</v>
      </c>
      <c r="J6482">
        <v>3.5</v>
      </c>
      <c r="K6482">
        <v>1.38</v>
      </c>
      <c r="M6482">
        <v>1463</v>
      </c>
    </row>
    <row r="6483" spans="1:13" customFormat="1" hidden="1">
      <c r="A6483" t="s">
        <v>788</v>
      </c>
      <c r="B6483" t="s">
        <v>789</v>
      </c>
      <c r="C6483" s="1">
        <v>44255</v>
      </c>
      <c r="D6483">
        <v>1887059</v>
      </c>
      <c r="E6483">
        <v>1362034</v>
      </c>
      <c r="F6483">
        <v>525025</v>
      </c>
      <c r="G6483">
        <v>46624</v>
      </c>
      <c r="H6483">
        <v>55812</v>
      </c>
      <c r="I6483">
        <v>5</v>
      </c>
      <c r="J6483">
        <v>3.61</v>
      </c>
      <c r="K6483">
        <v>1.39</v>
      </c>
      <c r="M6483">
        <v>1479</v>
      </c>
    </row>
    <row r="6484" spans="1:13" customFormat="1" hidden="1">
      <c r="A6484" t="s">
        <v>788</v>
      </c>
      <c r="B6484" t="s">
        <v>789</v>
      </c>
      <c r="C6484" s="1">
        <v>44256</v>
      </c>
      <c r="D6484">
        <v>1946200</v>
      </c>
      <c r="E6484">
        <v>1407961</v>
      </c>
      <c r="F6484">
        <v>538239</v>
      </c>
      <c r="G6484">
        <v>59141</v>
      </c>
      <c r="H6484">
        <v>55441</v>
      </c>
      <c r="I6484">
        <v>5.16</v>
      </c>
      <c r="J6484">
        <v>3.73</v>
      </c>
      <c r="K6484">
        <v>1.43</v>
      </c>
      <c r="M6484">
        <v>1469</v>
      </c>
    </row>
    <row r="6485" spans="1:13" customFormat="1" hidden="1">
      <c r="A6485" t="s">
        <v>788</v>
      </c>
      <c r="B6485" t="s">
        <v>789</v>
      </c>
      <c r="C6485" s="1">
        <v>44257</v>
      </c>
      <c r="D6485">
        <v>2018238</v>
      </c>
      <c r="E6485">
        <v>1470034</v>
      </c>
      <c r="F6485">
        <v>548204</v>
      </c>
      <c r="G6485">
        <v>72038</v>
      </c>
      <c r="H6485">
        <v>58824</v>
      </c>
      <c r="I6485">
        <v>5.35</v>
      </c>
      <c r="J6485">
        <v>3.89</v>
      </c>
      <c r="K6485">
        <v>1.45</v>
      </c>
      <c r="M6485">
        <v>1559</v>
      </c>
    </row>
    <row r="6486" spans="1:13" customFormat="1" hidden="1">
      <c r="A6486" t="s">
        <v>788</v>
      </c>
      <c r="B6486" t="s">
        <v>789</v>
      </c>
      <c r="C6486" s="1">
        <v>44258</v>
      </c>
      <c r="D6486">
        <v>2091700</v>
      </c>
      <c r="E6486">
        <v>1537273</v>
      </c>
      <c r="F6486">
        <v>554427</v>
      </c>
      <c r="G6486">
        <v>73462</v>
      </c>
      <c r="H6486">
        <v>62734</v>
      </c>
      <c r="I6486">
        <v>5.54</v>
      </c>
      <c r="J6486">
        <v>4.07</v>
      </c>
      <c r="K6486">
        <v>1.47</v>
      </c>
      <c r="M6486">
        <v>1662</v>
      </c>
    </row>
    <row r="6487" spans="1:13" customFormat="1" hidden="1">
      <c r="A6487" t="s">
        <v>788</v>
      </c>
      <c r="B6487" t="s">
        <v>789</v>
      </c>
      <c r="C6487" s="1">
        <v>44259</v>
      </c>
      <c r="D6487">
        <v>2169417</v>
      </c>
      <c r="E6487">
        <v>1610535</v>
      </c>
      <c r="F6487">
        <v>558882</v>
      </c>
      <c r="G6487">
        <v>77717</v>
      </c>
      <c r="H6487">
        <v>65423</v>
      </c>
      <c r="I6487">
        <v>5.75</v>
      </c>
      <c r="J6487">
        <v>4.2699999999999996</v>
      </c>
      <c r="K6487">
        <v>1.48</v>
      </c>
      <c r="M6487">
        <v>1733</v>
      </c>
    </row>
    <row r="6488" spans="1:13" customFormat="1" hidden="1">
      <c r="A6488" t="s">
        <v>788</v>
      </c>
      <c r="B6488" t="s">
        <v>789</v>
      </c>
      <c r="C6488" s="1">
        <v>44260</v>
      </c>
      <c r="D6488">
        <v>2255174</v>
      </c>
      <c r="E6488">
        <v>1693203</v>
      </c>
      <c r="F6488">
        <v>561971</v>
      </c>
      <c r="G6488">
        <v>85757</v>
      </c>
      <c r="H6488">
        <v>68067</v>
      </c>
      <c r="I6488">
        <v>5.98</v>
      </c>
      <c r="J6488">
        <v>4.49</v>
      </c>
      <c r="K6488">
        <v>1.49</v>
      </c>
      <c r="M6488">
        <v>1803</v>
      </c>
    </row>
    <row r="6489" spans="1:13" customFormat="1" hidden="1">
      <c r="A6489" t="s">
        <v>788</v>
      </c>
      <c r="B6489" t="s">
        <v>789</v>
      </c>
      <c r="C6489" s="1">
        <v>44261</v>
      </c>
      <c r="D6489">
        <v>2329622</v>
      </c>
      <c r="E6489">
        <v>1765405</v>
      </c>
      <c r="F6489">
        <v>564217</v>
      </c>
      <c r="G6489">
        <v>74448</v>
      </c>
      <c r="H6489">
        <v>69884</v>
      </c>
      <c r="I6489">
        <v>6.17</v>
      </c>
      <c r="J6489">
        <v>4.68</v>
      </c>
      <c r="K6489">
        <v>1.49</v>
      </c>
      <c r="M6489">
        <v>1852</v>
      </c>
    </row>
    <row r="6490" spans="1:13" customFormat="1" hidden="1">
      <c r="A6490" t="s">
        <v>788</v>
      </c>
      <c r="B6490" t="s">
        <v>789</v>
      </c>
      <c r="C6490" s="1">
        <v>44262</v>
      </c>
      <c r="D6490">
        <v>2387189</v>
      </c>
      <c r="E6490">
        <v>1821470</v>
      </c>
      <c r="F6490">
        <v>565719</v>
      </c>
      <c r="G6490">
        <v>57567</v>
      </c>
      <c r="H6490">
        <v>71447</v>
      </c>
      <c r="I6490">
        <v>6.32</v>
      </c>
      <c r="J6490">
        <v>4.83</v>
      </c>
      <c r="K6490">
        <v>1.5</v>
      </c>
      <c r="M6490">
        <v>1893</v>
      </c>
    </row>
    <row r="6491" spans="1:13" customFormat="1" hidden="1">
      <c r="A6491" t="s">
        <v>788</v>
      </c>
      <c r="B6491" t="s">
        <v>789</v>
      </c>
      <c r="C6491" s="1">
        <v>44263</v>
      </c>
      <c r="D6491">
        <v>2473868</v>
      </c>
      <c r="E6491">
        <v>1898266</v>
      </c>
      <c r="F6491">
        <v>575602</v>
      </c>
      <c r="G6491">
        <v>86679</v>
      </c>
      <c r="H6491">
        <v>75381</v>
      </c>
      <c r="I6491">
        <v>6.55</v>
      </c>
      <c r="J6491">
        <v>5.03</v>
      </c>
      <c r="K6491">
        <v>1.53</v>
      </c>
      <c r="M6491">
        <v>1997</v>
      </c>
    </row>
    <row r="6492" spans="1:13" customFormat="1" hidden="1">
      <c r="A6492" t="s">
        <v>788</v>
      </c>
      <c r="B6492" t="s">
        <v>789</v>
      </c>
      <c r="C6492" s="1">
        <v>44264</v>
      </c>
      <c r="D6492">
        <v>2543253</v>
      </c>
      <c r="E6492">
        <v>1964221</v>
      </c>
      <c r="F6492">
        <v>579032</v>
      </c>
      <c r="G6492">
        <v>69385</v>
      </c>
      <c r="H6492">
        <v>75002</v>
      </c>
      <c r="I6492">
        <v>6.74</v>
      </c>
      <c r="J6492">
        <v>5.2</v>
      </c>
      <c r="K6492">
        <v>1.53</v>
      </c>
      <c r="M6492">
        <v>1987</v>
      </c>
    </row>
    <row r="6493" spans="1:13" customFormat="1" hidden="1">
      <c r="A6493" t="s">
        <v>788</v>
      </c>
      <c r="B6493" t="s">
        <v>789</v>
      </c>
      <c r="C6493" s="1">
        <v>44265</v>
      </c>
      <c r="D6493">
        <v>2621289</v>
      </c>
      <c r="E6493">
        <v>2037806</v>
      </c>
      <c r="F6493">
        <v>583483</v>
      </c>
      <c r="G6493">
        <v>78036</v>
      </c>
      <c r="H6493">
        <v>75656</v>
      </c>
      <c r="I6493">
        <v>6.95</v>
      </c>
      <c r="J6493">
        <v>5.4</v>
      </c>
      <c r="K6493">
        <v>1.55</v>
      </c>
      <c r="M6493">
        <v>2005</v>
      </c>
    </row>
    <row r="6494" spans="1:13" customFormat="1" hidden="1">
      <c r="A6494" t="s">
        <v>788</v>
      </c>
      <c r="B6494" t="s">
        <v>789</v>
      </c>
      <c r="C6494" s="1">
        <v>44266</v>
      </c>
      <c r="D6494">
        <v>2719317</v>
      </c>
      <c r="E6494">
        <v>2131666</v>
      </c>
      <c r="F6494">
        <v>587651</v>
      </c>
      <c r="G6494">
        <v>98028</v>
      </c>
      <c r="H6494">
        <v>78557</v>
      </c>
      <c r="I6494">
        <v>7.2</v>
      </c>
      <c r="J6494">
        <v>5.65</v>
      </c>
      <c r="K6494">
        <v>1.56</v>
      </c>
      <c r="M6494">
        <v>2081</v>
      </c>
    </row>
    <row r="6495" spans="1:13" customFormat="1" hidden="1">
      <c r="A6495" t="s">
        <v>788</v>
      </c>
      <c r="B6495" t="s">
        <v>789</v>
      </c>
      <c r="C6495" s="1">
        <v>44267</v>
      </c>
      <c r="D6495">
        <v>2830164</v>
      </c>
      <c r="E6495">
        <v>2239490</v>
      </c>
      <c r="F6495">
        <v>590674</v>
      </c>
      <c r="G6495">
        <v>110847</v>
      </c>
      <c r="H6495">
        <v>82141</v>
      </c>
      <c r="I6495">
        <v>7.5</v>
      </c>
      <c r="J6495">
        <v>5.93</v>
      </c>
      <c r="K6495">
        <v>1.57</v>
      </c>
      <c r="M6495">
        <v>2176</v>
      </c>
    </row>
    <row r="6496" spans="1:13" customFormat="1" hidden="1">
      <c r="A6496" t="s">
        <v>788</v>
      </c>
      <c r="B6496" t="s">
        <v>789</v>
      </c>
      <c r="C6496" s="1">
        <v>44268</v>
      </c>
      <c r="D6496">
        <v>2934007</v>
      </c>
      <c r="E6496">
        <v>2340676</v>
      </c>
      <c r="F6496">
        <v>593331</v>
      </c>
      <c r="G6496">
        <v>103843</v>
      </c>
      <c r="H6496">
        <v>86341</v>
      </c>
      <c r="I6496">
        <v>7.77</v>
      </c>
      <c r="J6496">
        <v>6.2</v>
      </c>
      <c r="K6496">
        <v>1.57</v>
      </c>
      <c r="M6496">
        <v>2288</v>
      </c>
    </row>
    <row r="6497" spans="1:13" customFormat="1" hidden="1">
      <c r="A6497" t="s">
        <v>788</v>
      </c>
      <c r="B6497" t="s">
        <v>789</v>
      </c>
      <c r="C6497" s="1">
        <v>44269</v>
      </c>
      <c r="D6497">
        <v>3026665</v>
      </c>
      <c r="E6497">
        <v>2431332</v>
      </c>
      <c r="F6497">
        <v>595333</v>
      </c>
      <c r="G6497">
        <v>92658</v>
      </c>
      <c r="H6497">
        <v>91354</v>
      </c>
      <c r="I6497">
        <v>8.02</v>
      </c>
      <c r="J6497">
        <v>6.44</v>
      </c>
      <c r="K6497">
        <v>1.58</v>
      </c>
      <c r="M6497">
        <v>2420</v>
      </c>
    </row>
    <row r="6498" spans="1:13" customFormat="1" hidden="1">
      <c r="A6498" t="s">
        <v>788</v>
      </c>
      <c r="B6498" t="s">
        <v>789</v>
      </c>
      <c r="C6498" s="1">
        <v>44270</v>
      </c>
      <c r="D6498">
        <v>3151305</v>
      </c>
      <c r="E6498">
        <v>2550387</v>
      </c>
      <c r="F6498">
        <v>600918</v>
      </c>
      <c r="G6498">
        <v>124640</v>
      </c>
      <c r="H6498">
        <v>96777</v>
      </c>
      <c r="I6498">
        <v>8.35</v>
      </c>
      <c r="J6498">
        <v>6.76</v>
      </c>
      <c r="K6498">
        <v>1.59</v>
      </c>
      <c r="M6498">
        <v>2564</v>
      </c>
    </row>
    <row r="6499" spans="1:13" customFormat="1" hidden="1">
      <c r="A6499" t="s">
        <v>788</v>
      </c>
      <c r="B6499" t="s">
        <v>789</v>
      </c>
      <c r="C6499" s="1">
        <v>44271</v>
      </c>
      <c r="D6499">
        <v>3271309</v>
      </c>
      <c r="E6499">
        <v>2666388</v>
      </c>
      <c r="F6499">
        <v>604921</v>
      </c>
      <c r="G6499">
        <v>120004</v>
      </c>
      <c r="H6499">
        <v>104008</v>
      </c>
      <c r="I6499">
        <v>8.67</v>
      </c>
      <c r="J6499">
        <v>7.06</v>
      </c>
      <c r="K6499">
        <v>1.6</v>
      </c>
      <c r="M6499">
        <v>2756</v>
      </c>
    </row>
    <row r="6500" spans="1:13" customFormat="1" hidden="1">
      <c r="A6500" t="s">
        <v>788</v>
      </c>
      <c r="B6500" t="s">
        <v>789</v>
      </c>
      <c r="C6500" s="1">
        <v>44272</v>
      </c>
      <c r="D6500">
        <v>3409996</v>
      </c>
      <c r="E6500">
        <v>2799925</v>
      </c>
      <c r="F6500">
        <v>610071</v>
      </c>
      <c r="G6500">
        <v>138687</v>
      </c>
      <c r="H6500">
        <v>112672</v>
      </c>
      <c r="I6500">
        <v>9.0299999999999994</v>
      </c>
      <c r="J6500">
        <v>7.42</v>
      </c>
      <c r="K6500">
        <v>1.62</v>
      </c>
      <c r="M6500">
        <v>2985</v>
      </c>
    </row>
    <row r="6501" spans="1:13" customFormat="1" hidden="1">
      <c r="A6501" t="s">
        <v>788</v>
      </c>
      <c r="B6501" t="s">
        <v>789</v>
      </c>
      <c r="C6501" s="1">
        <v>44273</v>
      </c>
      <c r="D6501">
        <v>3566328</v>
      </c>
      <c r="E6501">
        <v>2950647</v>
      </c>
      <c r="F6501">
        <v>615681</v>
      </c>
      <c r="G6501">
        <v>156332</v>
      </c>
      <c r="H6501">
        <v>121002</v>
      </c>
      <c r="I6501">
        <v>9.4499999999999993</v>
      </c>
      <c r="J6501">
        <v>7.82</v>
      </c>
      <c r="K6501">
        <v>1.63</v>
      </c>
      <c r="M6501">
        <v>3206</v>
      </c>
    </row>
    <row r="6502" spans="1:13" customFormat="1" hidden="1">
      <c r="A6502" t="s">
        <v>788</v>
      </c>
      <c r="B6502" t="s">
        <v>789</v>
      </c>
      <c r="C6502" s="1">
        <v>44274</v>
      </c>
      <c r="D6502">
        <v>3729312</v>
      </c>
      <c r="E6502">
        <v>3107711</v>
      </c>
      <c r="F6502">
        <v>621601</v>
      </c>
      <c r="G6502">
        <v>162984</v>
      </c>
      <c r="H6502">
        <v>128450</v>
      </c>
      <c r="I6502">
        <v>9.8800000000000008</v>
      </c>
      <c r="J6502">
        <v>8.23</v>
      </c>
      <c r="K6502">
        <v>1.65</v>
      </c>
      <c r="M6502">
        <v>3403</v>
      </c>
    </row>
    <row r="6503" spans="1:13" customFormat="1" hidden="1">
      <c r="A6503" t="s">
        <v>788</v>
      </c>
      <c r="B6503" t="s">
        <v>789</v>
      </c>
      <c r="C6503" s="1">
        <v>44275</v>
      </c>
      <c r="D6503">
        <v>3862685</v>
      </c>
      <c r="E6503">
        <v>3236471</v>
      </c>
      <c r="F6503">
        <v>626214</v>
      </c>
      <c r="G6503">
        <v>133373</v>
      </c>
      <c r="H6503">
        <v>132668</v>
      </c>
      <c r="I6503">
        <v>10.23</v>
      </c>
      <c r="J6503">
        <v>8.58</v>
      </c>
      <c r="K6503">
        <v>1.66</v>
      </c>
      <c r="M6503">
        <v>3515</v>
      </c>
    </row>
    <row r="6504" spans="1:13" customFormat="1" hidden="1">
      <c r="A6504" t="s">
        <v>788</v>
      </c>
      <c r="B6504" t="s">
        <v>789</v>
      </c>
      <c r="C6504" s="1">
        <v>44276</v>
      </c>
      <c r="D6504">
        <v>3954285</v>
      </c>
      <c r="E6504">
        <v>3324329</v>
      </c>
      <c r="F6504">
        <v>629956</v>
      </c>
      <c r="G6504">
        <v>91600</v>
      </c>
      <c r="H6504">
        <v>132517</v>
      </c>
      <c r="I6504">
        <v>10.48</v>
      </c>
      <c r="J6504">
        <v>8.81</v>
      </c>
      <c r="K6504">
        <v>1.67</v>
      </c>
      <c r="M6504">
        <v>3511</v>
      </c>
    </row>
    <row r="6505" spans="1:13" customFormat="1" hidden="1">
      <c r="A6505" t="s">
        <v>788</v>
      </c>
      <c r="B6505" t="s">
        <v>789</v>
      </c>
      <c r="C6505" s="1">
        <v>44277</v>
      </c>
      <c r="D6505">
        <v>4100558</v>
      </c>
      <c r="E6505">
        <v>3467046</v>
      </c>
      <c r="F6505">
        <v>633512</v>
      </c>
      <c r="G6505">
        <v>146273</v>
      </c>
      <c r="H6505">
        <v>135608</v>
      </c>
      <c r="I6505">
        <v>10.86</v>
      </c>
      <c r="J6505">
        <v>9.19</v>
      </c>
      <c r="K6505">
        <v>1.68</v>
      </c>
      <c r="M6505">
        <v>3593</v>
      </c>
    </row>
    <row r="6506" spans="1:13" customFormat="1" hidden="1">
      <c r="A6506" t="s">
        <v>788</v>
      </c>
      <c r="B6506" t="s">
        <v>789</v>
      </c>
      <c r="C6506" s="1">
        <v>44278</v>
      </c>
      <c r="D6506">
        <v>4223272</v>
      </c>
      <c r="E6506">
        <v>3585845</v>
      </c>
      <c r="F6506">
        <v>637427</v>
      </c>
      <c r="G6506">
        <v>122714</v>
      </c>
      <c r="H6506">
        <v>135995</v>
      </c>
      <c r="I6506">
        <v>11.19</v>
      </c>
      <c r="J6506">
        <v>9.5</v>
      </c>
      <c r="K6506">
        <v>1.69</v>
      </c>
      <c r="M6506">
        <v>3603</v>
      </c>
    </row>
    <row r="6507" spans="1:13" customFormat="1" hidden="1">
      <c r="A6507" t="s">
        <v>788</v>
      </c>
      <c r="B6507" t="s">
        <v>789</v>
      </c>
      <c r="C6507" s="1">
        <v>44279</v>
      </c>
      <c r="D6507">
        <v>4393876</v>
      </c>
      <c r="E6507">
        <v>3751505</v>
      </c>
      <c r="F6507">
        <v>642371</v>
      </c>
      <c r="G6507">
        <v>170604</v>
      </c>
      <c r="H6507">
        <v>140554</v>
      </c>
      <c r="I6507">
        <v>11.64</v>
      </c>
      <c r="J6507">
        <v>9.94</v>
      </c>
      <c r="K6507">
        <v>1.7</v>
      </c>
      <c r="M6507">
        <v>3724</v>
      </c>
    </row>
    <row r="6508" spans="1:13" customFormat="1" hidden="1">
      <c r="A6508" t="s">
        <v>788</v>
      </c>
      <c r="B6508" t="s">
        <v>789</v>
      </c>
      <c r="C6508" s="1">
        <v>44280</v>
      </c>
      <c r="D6508">
        <v>4583950</v>
      </c>
      <c r="E6508">
        <v>3934959</v>
      </c>
      <c r="F6508">
        <v>648991</v>
      </c>
      <c r="G6508">
        <v>190074</v>
      </c>
      <c r="H6508">
        <v>145375</v>
      </c>
      <c r="I6508">
        <v>12.15</v>
      </c>
      <c r="J6508">
        <v>10.43</v>
      </c>
      <c r="K6508">
        <v>1.72</v>
      </c>
      <c r="M6508">
        <v>3852</v>
      </c>
    </row>
    <row r="6509" spans="1:13" customFormat="1" hidden="1">
      <c r="A6509" t="s">
        <v>788</v>
      </c>
      <c r="B6509" t="s">
        <v>789</v>
      </c>
      <c r="C6509" s="1">
        <v>44281</v>
      </c>
      <c r="D6509">
        <v>4800931</v>
      </c>
      <c r="E6509">
        <v>4143640</v>
      </c>
      <c r="F6509">
        <v>657291</v>
      </c>
      <c r="G6509">
        <v>216981</v>
      </c>
      <c r="H6509">
        <v>153088</v>
      </c>
      <c r="I6509">
        <v>12.72</v>
      </c>
      <c r="J6509">
        <v>10.98</v>
      </c>
      <c r="K6509">
        <v>1.74</v>
      </c>
      <c r="M6509">
        <v>4056</v>
      </c>
    </row>
    <row r="6510" spans="1:13" customFormat="1" hidden="1">
      <c r="A6510" t="s">
        <v>788</v>
      </c>
      <c r="B6510" t="s">
        <v>789</v>
      </c>
      <c r="C6510" s="1">
        <v>44282</v>
      </c>
      <c r="D6510">
        <v>4967497</v>
      </c>
      <c r="E6510">
        <v>4304842</v>
      </c>
      <c r="F6510">
        <v>662655</v>
      </c>
      <c r="G6510">
        <v>166566</v>
      </c>
      <c r="H6510">
        <v>157830</v>
      </c>
      <c r="I6510">
        <v>13.16</v>
      </c>
      <c r="J6510">
        <v>11.41</v>
      </c>
      <c r="K6510">
        <v>1.76</v>
      </c>
      <c r="M6510">
        <v>4182</v>
      </c>
    </row>
    <row r="6511" spans="1:13" customFormat="1" hidden="1">
      <c r="A6511" t="s">
        <v>788</v>
      </c>
      <c r="B6511" t="s">
        <v>789</v>
      </c>
      <c r="C6511" s="1">
        <v>44283</v>
      </c>
      <c r="D6511">
        <v>5113935</v>
      </c>
      <c r="E6511">
        <v>4447302</v>
      </c>
      <c r="F6511">
        <v>666633</v>
      </c>
      <c r="G6511">
        <v>146438</v>
      </c>
      <c r="H6511">
        <v>165664</v>
      </c>
      <c r="I6511">
        <v>13.55</v>
      </c>
      <c r="J6511">
        <v>11.78</v>
      </c>
      <c r="K6511">
        <v>1.77</v>
      </c>
      <c r="M6511">
        <v>4389</v>
      </c>
    </row>
    <row r="6512" spans="1:13" customFormat="1" hidden="1">
      <c r="A6512" t="s">
        <v>788</v>
      </c>
      <c r="B6512" t="s">
        <v>789</v>
      </c>
      <c r="C6512" s="1">
        <v>44284</v>
      </c>
      <c r="D6512">
        <v>5301234</v>
      </c>
      <c r="E6512">
        <v>4629020</v>
      </c>
      <c r="F6512">
        <v>672214</v>
      </c>
      <c r="G6512">
        <v>187299</v>
      </c>
      <c r="H6512">
        <v>171525</v>
      </c>
      <c r="I6512">
        <v>14.05</v>
      </c>
      <c r="J6512">
        <v>12.26</v>
      </c>
      <c r="K6512">
        <v>1.78</v>
      </c>
      <c r="M6512">
        <v>4545</v>
      </c>
    </row>
    <row r="6513" spans="1:13" customFormat="1" hidden="1">
      <c r="A6513" t="s">
        <v>788</v>
      </c>
      <c r="B6513" t="s">
        <v>789</v>
      </c>
      <c r="C6513" s="1">
        <v>44285</v>
      </c>
      <c r="D6513">
        <v>5470884</v>
      </c>
      <c r="E6513">
        <v>4791415</v>
      </c>
      <c r="F6513">
        <v>679469</v>
      </c>
      <c r="G6513">
        <v>169650</v>
      </c>
      <c r="H6513">
        <v>178230</v>
      </c>
      <c r="I6513">
        <v>14.5</v>
      </c>
      <c r="J6513">
        <v>12.7</v>
      </c>
      <c r="K6513">
        <v>1.8</v>
      </c>
      <c r="M6513">
        <v>4722</v>
      </c>
    </row>
    <row r="6514" spans="1:13" customFormat="1" hidden="1">
      <c r="A6514" t="s">
        <v>788</v>
      </c>
      <c r="B6514" t="s">
        <v>789</v>
      </c>
      <c r="C6514" s="1">
        <v>44286</v>
      </c>
      <c r="D6514">
        <v>5690380</v>
      </c>
      <c r="E6514">
        <v>5004406</v>
      </c>
      <c r="F6514">
        <v>685974</v>
      </c>
      <c r="G6514">
        <v>219496</v>
      </c>
      <c r="H6514">
        <v>185215</v>
      </c>
      <c r="I6514">
        <v>15.08</v>
      </c>
      <c r="J6514">
        <v>13.26</v>
      </c>
      <c r="K6514">
        <v>1.82</v>
      </c>
      <c r="M6514">
        <v>4907</v>
      </c>
    </row>
    <row r="6515" spans="1:13" customFormat="1" hidden="1">
      <c r="A6515" t="s">
        <v>788</v>
      </c>
      <c r="B6515" t="s">
        <v>789</v>
      </c>
      <c r="C6515" s="1">
        <v>44287</v>
      </c>
      <c r="D6515">
        <v>5896845</v>
      </c>
      <c r="E6515">
        <v>5200717</v>
      </c>
      <c r="F6515">
        <v>696128</v>
      </c>
      <c r="G6515">
        <v>206465</v>
      </c>
      <c r="H6515">
        <v>187556</v>
      </c>
      <c r="I6515">
        <v>15.62</v>
      </c>
      <c r="J6515">
        <v>13.78</v>
      </c>
      <c r="K6515">
        <v>1.84</v>
      </c>
      <c r="M6515">
        <v>4969</v>
      </c>
    </row>
    <row r="6516" spans="1:13" customFormat="1" hidden="1">
      <c r="A6516" t="s">
        <v>788</v>
      </c>
      <c r="B6516" t="s">
        <v>789</v>
      </c>
      <c r="C6516" s="1">
        <v>44288</v>
      </c>
      <c r="D6516">
        <v>6057090</v>
      </c>
      <c r="E6516">
        <v>5356913</v>
      </c>
      <c r="F6516">
        <v>700177</v>
      </c>
      <c r="G6516">
        <v>160245</v>
      </c>
      <c r="H6516">
        <v>179451</v>
      </c>
      <c r="I6516">
        <v>16.05</v>
      </c>
      <c r="J6516">
        <v>14.19</v>
      </c>
      <c r="K6516">
        <v>1.86</v>
      </c>
      <c r="M6516">
        <v>4755</v>
      </c>
    </row>
    <row r="6517" spans="1:13" customFormat="1" hidden="1">
      <c r="A6517" t="s">
        <v>788</v>
      </c>
      <c r="B6517" t="s">
        <v>789</v>
      </c>
      <c r="C6517" s="1">
        <v>44289</v>
      </c>
      <c r="D6517">
        <v>6258003</v>
      </c>
      <c r="E6517">
        <v>5553604</v>
      </c>
      <c r="F6517">
        <v>704399</v>
      </c>
      <c r="G6517">
        <v>200913</v>
      </c>
      <c r="H6517">
        <v>184358</v>
      </c>
      <c r="I6517">
        <v>16.579999999999998</v>
      </c>
      <c r="J6517">
        <v>14.71</v>
      </c>
      <c r="K6517">
        <v>1.87</v>
      </c>
      <c r="M6517">
        <v>4885</v>
      </c>
    </row>
    <row r="6518" spans="1:13" customFormat="1" hidden="1">
      <c r="A6518" t="s">
        <v>788</v>
      </c>
      <c r="B6518" t="s">
        <v>789</v>
      </c>
      <c r="C6518" s="1">
        <v>44290</v>
      </c>
      <c r="D6518">
        <v>6372110</v>
      </c>
      <c r="E6518">
        <v>5667707</v>
      </c>
      <c r="F6518">
        <v>704403</v>
      </c>
      <c r="G6518">
        <v>114107</v>
      </c>
      <c r="H6518">
        <v>179739</v>
      </c>
      <c r="I6518">
        <v>16.88</v>
      </c>
      <c r="J6518">
        <v>15.02</v>
      </c>
      <c r="K6518">
        <v>1.87</v>
      </c>
      <c r="M6518">
        <v>4762</v>
      </c>
    </row>
    <row r="6519" spans="1:13" customFormat="1" hidden="1">
      <c r="A6519" t="s">
        <v>788</v>
      </c>
      <c r="B6519" t="s">
        <v>789</v>
      </c>
      <c r="C6519" s="1">
        <v>44291</v>
      </c>
      <c r="D6519">
        <v>6555389</v>
      </c>
      <c r="E6519">
        <v>5836927</v>
      </c>
      <c r="F6519">
        <v>718462</v>
      </c>
      <c r="G6519">
        <v>183279</v>
      </c>
      <c r="H6519">
        <v>179165</v>
      </c>
      <c r="I6519">
        <v>17.37</v>
      </c>
      <c r="J6519">
        <v>15.47</v>
      </c>
      <c r="K6519">
        <v>1.9</v>
      </c>
      <c r="M6519">
        <v>4747</v>
      </c>
    </row>
    <row r="6520" spans="1:13" customFormat="1" hidden="1">
      <c r="A6520" t="s">
        <v>788</v>
      </c>
      <c r="B6520" t="s">
        <v>789</v>
      </c>
      <c r="C6520" s="1">
        <v>44292</v>
      </c>
      <c r="D6520">
        <v>6758617</v>
      </c>
      <c r="E6520">
        <v>6027659</v>
      </c>
      <c r="F6520">
        <v>730958</v>
      </c>
      <c r="G6520">
        <v>203228</v>
      </c>
      <c r="H6520">
        <v>183962</v>
      </c>
      <c r="I6520">
        <v>17.91</v>
      </c>
      <c r="J6520">
        <v>15.97</v>
      </c>
      <c r="K6520">
        <v>1.94</v>
      </c>
      <c r="M6520">
        <v>4874</v>
      </c>
    </row>
    <row r="6521" spans="1:13" customFormat="1" hidden="1">
      <c r="A6521" t="s">
        <v>788</v>
      </c>
      <c r="B6521" t="s">
        <v>789</v>
      </c>
      <c r="C6521" s="1">
        <v>44293</v>
      </c>
      <c r="D6521">
        <v>6990144</v>
      </c>
      <c r="E6521">
        <v>6243477</v>
      </c>
      <c r="F6521">
        <v>746667</v>
      </c>
      <c r="G6521">
        <v>231527</v>
      </c>
      <c r="H6521">
        <v>185681</v>
      </c>
      <c r="I6521">
        <v>18.52</v>
      </c>
      <c r="J6521">
        <v>16.54</v>
      </c>
      <c r="K6521">
        <v>1.98</v>
      </c>
      <c r="M6521">
        <v>4920</v>
      </c>
    </row>
    <row r="6522" spans="1:13" customFormat="1" hidden="1">
      <c r="A6522" t="s">
        <v>788</v>
      </c>
      <c r="B6522" t="s">
        <v>789</v>
      </c>
      <c r="C6522" s="1">
        <v>44294</v>
      </c>
      <c r="D6522">
        <v>7252560</v>
      </c>
      <c r="E6522">
        <v>6488833</v>
      </c>
      <c r="F6522">
        <v>763727</v>
      </c>
      <c r="G6522">
        <v>262416</v>
      </c>
      <c r="H6522">
        <v>193674</v>
      </c>
      <c r="I6522">
        <v>19.22</v>
      </c>
      <c r="J6522">
        <v>17.190000000000001</v>
      </c>
      <c r="K6522">
        <v>2.02</v>
      </c>
      <c r="M6522">
        <v>5132</v>
      </c>
    </row>
    <row r="6523" spans="1:13" customFormat="1" hidden="1">
      <c r="A6523" t="s">
        <v>788</v>
      </c>
      <c r="B6523" t="s">
        <v>789</v>
      </c>
      <c r="C6523" s="1">
        <v>44295</v>
      </c>
      <c r="D6523">
        <v>7569321</v>
      </c>
      <c r="E6523">
        <v>6788921</v>
      </c>
      <c r="F6523">
        <v>780400</v>
      </c>
      <c r="G6523">
        <v>316761</v>
      </c>
      <c r="H6523">
        <v>216033</v>
      </c>
      <c r="I6523">
        <v>20.059999999999999</v>
      </c>
      <c r="J6523">
        <v>17.989999999999998</v>
      </c>
      <c r="K6523">
        <v>2.0699999999999998</v>
      </c>
      <c r="M6523">
        <v>5724</v>
      </c>
    </row>
    <row r="6524" spans="1:13" customFormat="1" hidden="1">
      <c r="A6524" t="s">
        <v>788</v>
      </c>
      <c r="B6524" t="s">
        <v>789</v>
      </c>
      <c r="C6524" s="1">
        <v>44296</v>
      </c>
      <c r="D6524">
        <v>7814748</v>
      </c>
      <c r="E6524">
        <v>7020562</v>
      </c>
      <c r="F6524">
        <v>794186</v>
      </c>
      <c r="G6524">
        <v>245427</v>
      </c>
      <c r="H6524">
        <v>222392</v>
      </c>
      <c r="I6524">
        <v>20.71</v>
      </c>
      <c r="J6524">
        <v>18.600000000000001</v>
      </c>
      <c r="K6524">
        <v>2.1</v>
      </c>
      <c r="M6524">
        <v>5892</v>
      </c>
    </row>
    <row r="6525" spans="1:13" customFormat="1" hidden="1">
      <c r="A6525" t="s">
        <v>788</v>
      </c>
      <c r="B6525" t="s">
        <v>789</v>
      </c>
      <c r="C6525" s="1">
        <v>44297</v>
      </c>
      <c r="D6525">
        <v>7996122</v>
      </c>
      <c r="E6525">
        <v>7198857</v>
      </c>
      <c r="F6525">
        <v>797265</v>
      </c>
      <c r="G6525">
        <v>181374</v>
      </c>
      <c r="H6525">
        <v>232002</v>
      </c>
      <c r="I6525">
        <v>21.19</v>
      </c>
      <c r="J6525">
        <v>19.07</v>
      </c>
      <c r="K6525">
        <v>2.11</v>
      </c>
      <c r="M6525">
        <v>6147</v>
      </c>
    </row>
    <row r="6526" spans="1:13" customFormat="1" hidden="1">
      <c r="A6526" t="s">
        <v>788</v>
      </c>
      <c r="B6526" t="s">
        <v>789</v>
      </c>
      <c r="C6526" s="1">
        <v>44298</v>
      </c>
      <c r="D6526">
        <v>8330898</v>
      </c>
      <c r="E6526">
        <v>7515239</v>
      </c>
      <c r="F6526">
        <v>815659</v>
      </c>
      <c r="G6526">
        <v>334776</v>
      </c>
      <c r="H6526">
        <v>253644</v>
      </c>
      <c r="I6526">
        <v>22.07</v>
      </c>
      <c r="J6526">
        <v>19.91</v>
      </c>
      <c r="K6526">
        <v>2.16</v>
      </c>
      <c r="M6526">
        <v>6720</v>
      </c>
    </row>
    <row r="6527" spans="1:13" customFormat="1" hidden="1">
      <c r="A6527" t="s">
        <v>788</v>
      </c>
      <c r="B6527" t="s">
        <v>789</v>
      </c>
      <c r="C6527" s="1">
        <v>44299</v>
      </c>
      <c r="D6527">
        <v>8601331</v>
      </c>
      <c r="E6527">
        <v>7772264</v>
      </c>
      <c r="F6527">
        <v>829067</v>
      </c>
      <c r="G6527">
        <v>270433</v>
      </c>
      <c r="H6527">
        <v>263245</v>
      </c>
      <c r="I6527">
        <v>22.79</v>
      </c>
      <c r="J6527">
        <v>20.59</v>
      </c>
      <c r="K6527">
        <v>2.2000000000000002</v>
      </c>
      <c r="M6527">
        <v>6975</v>
      </c>
    </row>
    <row r="6528" spans="1:13" customFormat="1" hidden="1">
      <c r="A6528" t="s">
        <v>788</v>
      </c>
      <c r="B6528" t="s">
        <v>789</v>
      </c>
      <c r="C6528" s="1">
        <v>44300</v>
      </c>
      <c r="D6528">
        <v>8898865</v>
      </c>
      <c r="E6528">
        <v>8058263</v>
      </c>
      <c r="F6528">
        <v>840602</v>
      </c>
      <c r="G6528">
        <v>297534</v>
      </c>
      <c r="H6528">
        <v>272674</v>
      </c>
      <c r="I6528">
        <v>23.58</v>
      </c>
      <c r="J6528">
        <v>21.35</v>
      </c>
      <c r="K6528">
        <v>2.23</v>
      </c>
      <c r="M6528">
        <v>7225</v>
      </c>
    </row>
    <row r="6529" spans="1:13" customFormat="1" hidden="1">
      <c r="A6529" t="s">
        <v>788</v>
      </c>
      <c r="B6529" t="s">
        <v>789</v>
      </c>
      <c r="C6529" s="1">
        <v>44301</v>
      </c>
      <c r="D6529">
        <v>9205307</v>
      </c>
      <c r="E6529">
        <v>8350721</v>
      </c>
      <c r="F6529">
        <v>854586</v>
      </c>
      <c r="G6529">
        <v>306442</v>
      </c>
      <c r="H6529">
        <v>278964</v>
      </c>
      <c r="I6529">
        <v>24.39</v>
      </c>
      <c r="J6529">
        <v>22.13</v>
      </c>
      <c r="K6529">
        <v>2.2599999999999998</v>
      </c>
      <c r="M6529">
        <v>7391</v>
      </c>
    </row>
    <row r="6530" spans="1:13" customFormat="1" hidden="1">
      <c r="A6530" t="s">
        <v>788</v>
      </c>
      <c r="B6530" t="s">
        <v>789</v>
      </c>
      <c r="C6530" s="1">
        <v>44302</v>
      </c>
      <c r="D6530">
        <v>9525732</v>
      </c>
      <c r="E6530">
        <v>8641720</v>
      </c>
      <c r="F6530">
        <v>884012</v>
      </c>
      <c r="G6530">
        <v>320425</v>
      </c>
      <c r="H6530">
        <v>279487</v>
      </c>
      <c r="I6530">
        <v>25.24</v>
      </c>
      <c r="J6530">
        <v>22.9</v>
      </c>
      <c r="K6530">
        <v>2.34</v>
      </c>
      <c r="M6530">
        <v>7405</v>
      </c>
    </row>
    <row r="6531" spans="1:13" customFormat="1" hidden="1">
      <c r="A6531" t="s">
        <v>788</v>
      </c>
      <c r="B6531" t="s">
        <v>789</v>
      </c>
      <c r="C6531" s="1">
        <v>44303</v>
      </c>
      <c r="D6531">
        <v>9779909</v>
      </c>
      <c r="E6531">
        <v>8871849</v>
      </c>
      <c r="F6531">
        <v>908060</v>
      </c>
      <c r="G6531">
        <v>254177</v>
      </c>
      <c r="H6531">
        <v>280737</v>
      </c>
      <c r="I6531">
        <v>25.91</v>
      </c>
      <c r="J6531">
        <v>23.51</v>
      </c>
      <c r="K6531">
        <v>2.41</v>
      </c>
      <c r="M6531">
        <v>7438</v>
      </c>
    </row>
    <row r="6532" spans="1:13" customFormat="1" hidden="1">
      <c r="A6532" t="s">
        <v>788</v>
      </c>
      <c r="B6532" t="s">
        <v>789</v>
      </c>
      <c r="C6532" s="1">
        <v>44304</v>
      </c>
      <c r="D6532">
        <v>9980626</v>
      </c>
      <c r="E6532">
        <v>9067412</v>
      </c>
      <c r="F6532">
        <v>913214</v>
      </c>
      <c r="G6532">
        <v>200717</v>
      </c>
      <c r="H6532">
        <v>283501</v>
      </c>
      <c r="I6532">
        <v>26.44</v>
      </c>
      <c r="J6532">
        <v>24.02</v>
      </c>
      <c r="K6532">
        <v>2.42</v>
      </c>
      <c r="M6532">
        <v>7512</v>
      </c>
    </row>
    <row r="6533" spans="1:13" customFormat="1" hidden="1">
      <c r="A6533" t="s">
        <v>788</v>
      </c>
      <c r="B6533" t="s">
        <v>789</v>
      </c>
      <c r="C6533" s="1">
        <v>44305</v>
      </c>
      <c r="D6533">
        <v>10243418</v>
      </c>
      <c r="E6533">
        <v>9309934</v>
      </c>
      <c r="F6533">
        <v>933484</v>
      </c>
      <c r="G6533">
        <v>262792</v>
      </c>
      <c r="H6533">
        <v>273217</v>
      </c>
      <c r="I6533">
        <v>27.14</v>
      </c>
      <c r="J6533">
        <v>24.67</v>
      </c>
      <c r="K6533">
        <v>2.4700000000000002</v>
      </c>
      <c r="M6533">
        <v>7239</v>
      </c>
    </row>
    <row r="6534" spans="1:13" customFormat="1" hidden="1">
      <c r="A6534" t="s">
        <v>788</v>
      </c>
      <c r="B6534" t="s">
        <v>789</v>
      </c>
      <c r="C6534" s="1">
        <v>44306</v>
      </c>
      <c r="D6534">
        <v>10481418</v>
      </c>
      <c r="E6534">
        <v>9536454</v>
      </c>
      <c r="F6534">
        <v>944964</v>
      </c>
      <c r="G6534">
        <v>238000</v>
      </c>
      <c r="H6534">
        <v>268584</v>
      </c>
      <c r="I6534">
        <v>27.77</v>
      </c>
      <c r="J6534">
        <v>25.27</v>
      </c>
      <c r="K6534">
        <v>2.5</v>
      </c>
      <c r="M6534">
        <v>7116</v>
      </c>
    </row>
    <row r="6535" spans="1:13" customFormat="1" hidden="1">
      <c r="A6535" t="s">
        <v>788</v>
      </c>
      <c r="B6535" t="s">
        <v>789</v>
      </c>
      <c r="C6535" s="1">
        <v>44307</v>
      </c>
      <c r="D6535">
        <v>10798150</v>
      </c>
      <c r="E6535">
        <v>9840205</v>
      </c>
      <c r="F6535">
        <v>957945</v>
      </c>
      <c r="G6535">
        <v>316732</v>
      </c>
      <c r="H6535">
        <v>271326</v>
      </c>
      <c r="I6535">
        <v>28.61</v>
      </c>
      <c r="J6535">
        <v>26.07</v>
      </c>
      <c r="K6535">
        <v>2.54</v>
      </c>
      <c r="M6535">
        <v>7189</v>
      </c>
    </row>
    <row r="6536" spans="1:13" customFormat="1" hidden="1">
      <c r="A6536" t="s">
        <v>788</v>
      </c>
      <c r="B6536" t="s">
        <v>789</v>
      </c>
      <c r="C6536" s="1">
        <v>44308</v>
      </c>
      <c r="D6536">
        <v>11158636</v>
      </c>
      <c r="E6536">
        <v>10184121</v>
      </c>
      <c r="F6536">
        <v>974515</v>
      </c>
      <c r="G6536">
        <v>360486</v>
      </c>
      <c r="H6536">
        <v>279047</v>
      </c>
      <c r="I6536">
        <v>29.57</v>
      </c>
      <c r="J6536">
        <v>26.98</v>
      </c>
      <c r="K6536">
        <v>2.58</v>
      </c>
      <c r="M6536">
        <v>7394</v>
      </c>
    </row>
    <row r="6537" spans="1:13" customFormat="1" hidden="1">
      <c r="A6537" t="s">
        <v>788</v>
      </c>
      <c r="B6537" t="s">
        <v>789</v>
      </c>
      <c r="C6537" s="1">
        <v>44309</v>
      </c>
      <c r="D6537">
        <v>11526938</v>
      </c>
      <c r="E6537">
        <v>10533458</v>
      </c>
      <c r="F6537">
        <v>993480</v>
      </c>
      <c r="G6537">
        <v>368302</v>
      </c>
      <c r="H6537">
        <v>285887</v>
      </c>
      <c r="I6537">
        <v>30.54</v>
      </c>
      <c r="J6537">
        <v>27.91</v>
      </c>
      <c r="K6537">
        <v>2.63</v>
      </c>
      <c r="M6537">
        <v>7575</v>
      </c>
    </row>
    <row r="6538" spans="1:13" customFormat="1" hidden="1">
      <c r="A6538" t="s">
        <v>788</v>
      </c>
      <c r="B6538" t="s">
        <v>789</v>
      </c>
      <c r="C6538" s="1">
        <v>44310</v>
      </c>
      <c r="D6538">
        <v>11813201</v>
      </c>
      <c r="E6538">
        <v>10804552</v>
      </c>
      <c r="F6538">
        <v>1008649</v>
      </c>
      <c r="G6538">
        <v>286263</v>
      </c>
      <c r="H6538">
        <v>290470</v>
      </c>
      <c r="I6538">
        <v>31.3</v>
      </c>
      <c r="J6538">
        <v>28.63</v>
      </c>
      <c r="K6538">
        <v>2.67</v>
      </c>
      <c r="M6538">
        <v>7696</v>
      </c>
    </row>
    <row r="6539" spans="1:13" customFormat="1" hidden="1">
      <c r="A6539" t="s">
        <v>788</v>
      </c>
      <c r="B6539" t="s">
        <v>789</v>
      </c>
      <c r="C6539" s="1">
        <v>44311</v>
      </c>
      <c r="D6539">
        <v>12045041</v>
      </c>
      <c r="E6539">
        <v>11026753</v>
      </c>
      <c r="F6539">
        <v>1018288</v>
      </c>
      <c r="G6539">
        <v>231840</v>
      </c>
      <c r="H6539">
        <v>294916</v>
      </c>
      <c r="I6539">
        <v>31.91</v>
      </c>
      <c r="J6539">
        <v>29.22</v>
      </c>
      <c r="K6539">
        <v>2.7</v>
      </c>
      <c r="M6539">
        <v>7814</v>
      </c>
    </row>
    <row r="6540" spans="1:13" customFormat="1" hidden="1">
      <c r="A6540" t="s">
        <v>788</v>
      </c>
      <c r="B6540" t="s">
        <v>789</v>
      </c>
      <c r="C6540" s="1">
        <v>44312</v>
      </c>
      <c r="D6540">
        <v>12307785</v>
      </c>
      <c r="E6540">
        <v>11280635</v>
      </c>
      <c r="F6540">
        <v>1027150</v>
      </c>
      <c r="G6540">
        <v>262744</v>
      </c>
      <c r="H6540">
        <v>294910</v>
      </c>
      <c r="I6540">
        <v>32.61</v>
      </c>
      <c r="J6540">
        <v>29.89</v>
      </c>
      <c r="K6540">
        <v>2.72</v>
      </c>
      <c r="M6540">
        <v>7814</v>
      </c>
    </row>
    <row r="6541" spans="1:13" customFormat="1" hidden="1">
      <c r="A6541" t="s">
        <v>788</v>
      </c>
      <c r="B6541" t="s">
        <v>789</v>
      </c>
      <c r="C6541" s="1">
        <v>44313</v>
      </c>
      <c r="D6541">
        <v>12564325</v>
      </c>
      <c r="E6541">
        <v>11518249</v>
      </c>
      <c r="F6541">
        <v>1046076</v>
      </c>
      <c r="G6541">
        <v>256540</v>
      </c>
      <c r="H6541">
        <v>297558</v>
      </c>
      <c r="I6541">
        <v>33.29</v>
      </c>
      <c r="J6541">
        <v>30.52</v>
      </c>
      <c r="K6541">
        <v>2.77</v>
      </c>
      <c r="M6541">
        <v>7884</v>
      </c>
    </row>
    <row r="6542" spans="1:13" customFormat="1" hidden="1">
      <c r="A6542" t="s">
        <v>788</v>
      </c>
      <c r="B6542" t="s">
        <v>789</v>
      </c>
      <c r="C6542" s="1">
        <v>44314</v>
      </c>
      <c r="D6542">
        <v>12826266</v>
      </c>
      <c r="E6542">
        <v>11764830</v>
      </c>
      <c r="F6542">
        <v>1061436</v>
      </c>
      <c r="G6542">
        <v>261941</v>
      </c>
      <c r="H6542">
        <v>289731</v>
      </c>
      <c r="I6542">
        <v>33.979999999999997</v>
      </c>
      <c r="J6542">
        <v>31.17</v>
      </c>
      <c r="K6542">
        <v>2.81</v>
      </c>
      <c r="M6542">
        <v>7677</v>
      </c>
    </row>
    <row r="6543" spans="1:13" customFormat="1" hidden="1">
      <c r="A6543" t="s">
        <v>788</v>
      </c>
      <c r="B6543" t="s">
        <v>789</v>
      </c>
      <c r="C6543" s="1">
        <v>44315</v>
      </c>
      <c r="D6543">
        <v>13131871</v>
      </c>
      <c r="E6543">
        <v>12049818</v>
      </c>
      <c r="F6543">
        <v>1082053</v>
      </c>
      <c r="G6543">
        <v>305605</v>
      </c>
      <c r="H6543">
        <v>281891</v>
      </c>
      <c r="I6543">
        <v>34.79</v>
      </c>
      <c r="J6543">
        <v>31.93</v>
      </c>
      <c r="K6543">
        <v>2.87</v>
      </c>
      <c r="M6543">
        <v>7469</v>
      </c>
    </row>
    <row r="6544" spans="1:13" customFormat="1" hidden="1">
      <c r="A6544" t="s">
        <v>788</v>
      </c>
      <c r="B6544" t="s">
        <v>789</v>
      </c>
      <c r="C6544" s="1">
        <v>44316</v>
      </c>
      <c r="D6544">
        <v>13420198</v>
      </c>
      <c r="E6544">
        <v>12330084</v>
      </c>
      <c r="F6544">
        <v>1090114</v>
      </c>
      <c r="G6544">
        <v>288327</v>
      </c>
      <c r="H6544">
        <v>270466</v>
      </c>
      <c r="I6544">
        <v>35.56</v>
      </c>
      <c r="J6544">
        <v>32.67</v>
      </c>
      <c r="K6544">
        <v>2.89</v>
      </c>
      <c r="M6544">
        <v>7166</v>
      </c>
    </row>
    <row r="6545" spans="1:13" customFormat="1" hidden="1">
      <c r="A6545" t="s">
        <v>788</v>
      </c>
      <c r="B6545" t="s">
        <v>789</v>
      </c>
      <c r="C6545" s="1">
        <v>44317</v>
      </c>
      <c r="D6545">
        <v>13652375</v>
      </c>
      <c r="E6545">
        <v>12534545</v>
      </c>
      <c r="F6545">
        <v>1117830</v>
      </c>
      <c r="G6545">
        <v>232177</v>
      </c>
      <c r="H6545">
        <v>262739</v>
      </c>
      <c r="I6545">
        <v>36.17</v>
      </c>
      <c r="J6545">
        <v>33.21</v>
      </c>
      <c r="K6545">
        <v>2.96</v>
      </c>
      <c r="M6545">
        <v>6961</v>
      </c>
    </row>
    <row r="6546" spans="1:13" customFormat="1" hidden="1">
      <c r="A6546" t="s">
        <v>788</v>
      </c>
      <c r="B6546" t="s">
        <v>789</v>
      </c>
      <c r="C6546" s="1">
        <v>44318</v>
      </c>
      <c r="D6546">
        <v>13825476</v>
      </c>
      <c r="E6546">
        <v>12696698</v>
      </c>
      <c r="F6546">
        <v>1128778</v>
      </c>
      <c r="G6546">
        <v>173101</v>
      </c>
      <c r="H6546">
        <v>254348</v>
      </c>
      <c r="I6546">
        <v>36.630000000000003</v>
      </c>
      <c r="J6546">
        <v>33.64</v>
      </c>
      <c r="K6546">
        <v>2.99</v>
      </c>
      <c r="M6546">
        <v>6739</v>
      </c>
    </row>
    <row r="6547" spans="1:13" customFormat="1" hidden="1">
      <c r="A6547" t="s">
        <v>788</v>
      </c>
      <c r="B6547" t="s">
        <v>789</v>
      </c>
      <c r="C6547" s="1">
        <v>44319</v>
      </c>
      <c r="D6547">
        <v>14051490</v>
      </c>
      <c r="E6547">
        <v>12914613</v>
      </c>
      <c r="F6547">
        <v>1136877</v>
      </c>
      <c r="G6547">
        <v>226014</v>
      </c>
      <c r="H6547">
        <v>249101</v>
      </c>
      <c r="I6547">
        <v>37.229999999999997</v>
      </c>
      <c r="J6547">
        <v>34.22</v>
      </c>
      <c r="K6547">
        <v>3.01</v>
      </c>
      <c r="M6547">
        <v>6600</v>
      </c>
    </row>
    <row r="6548" spans="1:13" customFormat="1" hidden="1">
      <c r="A6548" t="s">
        <v>788</v>
      </c>
      <c r="B6548" t="s">
        <v>789</v>
      </c>
      <c r="C6548" s="1">
        <v>44320</v>
      </c>
      <c r="D6548">
        <v>14284234</v>
      </c>
      <c r="E6548">
        <v>13128106</v>
      </c>
      <c r="F6548">
        <v>1156128</v>
      </c>
      <c r="G6548">
        <v>232744</v>
      </c>
      <c r="H6548">
        <v>245701</v>
      </c>
      <c r="I6548">
        <v>37.85</v>
      </c>
      <c r="J6548">
        <v>34.78</v>
      </c>
      <c r="K6548">
        <v>3.06</v>
      </c>
      <c r="M6548">
        <v>6510</v>
      </c>
    </row>
    <row r="6549" spans="1:13" customFormat="1" hidden="1">
      <c r="A6549" t="s">
        <v>788</v>
      </c>
      <c r="B6549" t="s">
        <v>789</v>
      </c>
      <c r="C6549" s="1">
        <v>44321</v>
      </c>
      <c r="D6549">
        <v>14568067</v>
      </c>
      <c r="E6549">
        <v>13394105</v>
      </c>
      <c r="F6549">
        <v>1173962</v>
      </c>
      <c r="G6549">
        <v>283833</v>
      </c>
      <c r="H6549">
        <v>248829</v>
      </c>
      <c r="I6549">
        <v>38.6</v>
      </c>
      <c r="J6549">
        <v>35.49</v>
      </c>
      <c r="K6549">
        <v>3.11</v>
      </c>
      <c r="M6549">
        <v>6593</v>
      </c>
    </row>
    <row r="6550" spans="1:13" customFormat="1" hidden="1">
      <c r="A6550" t="s">
        <v>788</v>
      </c>
      <c r="B6550" t="s">
        <v>789</v>
      </c>
      <c r="C6550" s="1">
        <v>44322</v>
      </c>
      <c r="D6550">
        <v>14924694</v>
      </c>
      <c r="E6550">
        <v>13728528</v>
      </c>
      <c r="F6550">
        <v>1196166</v>
      </c>
      <c r="G6550">
        <v>356627</v>
      </c>
      <c r="H6550">
        <v>256118</v>
      </c>
      <c r="I6550">
        <v>39.54</v>
      </c>
      <c r="J6550">
        <v>36.369999999999997</v>
      </c>
      <c r="K6550">
        <v>3.17</v>
      </c>
      <c r="M6550">
        <v>6786</v>
      </c>
    </row>
    <row r="6551" spans="1:13" customFormat="1" hidden="1">
      <c r="A6551" t="s">
        <v>788</v>
      </c>
      <c r="B6551" t="s">
        <v>789</v>
      </c>
      <c r="C6551" s="1">
        <v>44323</v>
      </c>
      <c r="D6551">
        <v>15325183</v>
      </c>
      <c r="E6551">
        <v>14104164</v>
      </c>
      <c r="F6551">
        <v>1221019</v>
      </c>
      <c r="G6551">
        <v>400489</v>
      </c>
      <c r="H6551">
        <v>272141</v>
      </c>
      <c r="I6551">
        <v>40.6</v>
      </c>
      <c r="J6551">
        <v>37.369999999999997</v>
      </c>
      <c r="K6551">
        <v>3.24</v>
      </c>
      <c r="M6551">
        <v>7211</v>
      </c>
    </row>
    <row r="6552" spans="1:13" customFormat="1" hidden="1">
      <c r="A6552" t="s">
        <v>788</v>
      </c>
      <c r="B6552" t="s">
        <v>789</v>
      </c>
      <c r="C6552" s="1">
        <v>44324</v>
      </c>
      <c r="D6552">
        <v>15652046</v>
      </c>
      <c r="E6552">
        <v>14411049</v>
      </c>
      <c r="F6552">
        <v>1240997</v>
      </c>
      <c r="G6552">
        <v>326863</v>
      </c>
      <c r="H6552">
        <v>285667</v>
      </c>
      <c r="I6552">
        <v>41.47</v>
      </c>
      <c r="J6552">
        <v>38.18</v>
      </c>
      <c r="K6552">
        <v>3.29</v>
      </c>
      <c r="M6552">
        <v>7569</v>
      </c>
    </row>
    <row r="6553" spans="1:13" customFormat="1" hidden="1">
      <c r="A6553" t="s">
        <v>788</v>
      </c>
      <c r="B6553" t="s">
        <v>789</v>
      </c>
      <c r="C6553" s="1">
        <v>44325</v>
      </c>
      <c r="D6553">
        <v>15923508</v>
      </c>
      <c r="E6553">
        <v>14674577</v>
      </c>
      <c r="F6553">
        <v>1248931</v>
      </c>
      <c r="G6553">
        <v>271462</v>
      </c>
      <c r="H6553">
        <v>299719</v>
      </c>
      <c r="I6553">
        <v>42.19</v>
      </c>
      <c r="J6553">
        <v>38.880000000000003</v>
      </c>
      <c r="K6553">
        <v>3.31</v>
      </c>
      <c r="M6553">
        <v>7941</v>
      </c>
    </row>
    <row r="6554" spans="1:13" customFormat="1" hidden="1">
      <c r="A6554" t="s">
        <v>788</v>
      </c>
      <c r="B6554" t="s">
        <v>789</v>
      </c>
      <c r="C6554" s="1">
        <v>44326</v>
      </c>
      <c r="D6554">
        <v>16258155</v>
      </c>
      <c r="E6554">
        <v>14991030</v>
      </c>
      <c r="F6554">
        <v>1267125</v>
      </c>
      <c r="G6554">
        <v>334647</v>
      </c>
      <c r="H6554">
        <v>315238</v>
      </c>
      <c r="I6554">
        <v>43.08</v>
      </c>
      <c r="J6554">
        <v>39.72</v>
      </c>
      <c r="K6554">
        <v>3.36</v>
      </c>
      <c r="M6554">
        <v>8352</v>
      </c>
    </row>
    <row r="6555" spans="1:13" customFormat="1" hidden="1">
      <c r="A6555" t="s">
        <v>788</v>
      </c>
      <c r="B6555" t="s">
        <v>789</v>
      </c>
      <c r="C6555" s="1">
        <v>44327</v>
      </c>
      <c r="D6555">
        <v>16557932</v>
      </c>
      <c r="E6555">
        <v>15272541</v>
      </c>
      <c r="F6555">
        <v>1285391</v>
      </c>
      <c r="G6555">
        <v>299777</v>
      </c>
      <c r="H6555">
        <v>324814</v>
      </c>
      <c r="I6555">
        <v>43.87</v>
      </c>
      <c r="J6555">
        <v>40.47</v>
      </c>
      <c r="K6555">
        <v>3.41</v>
      </c>
      <c r="M6555">
        <v>8606</v>
      </c>
    </row>
    <row r="6556" spans="1:13" customFormat="1" hidden="1">
      <c r="A6556" t="s">
        <v>788</v>
      </c>
      <c r="B6556" t="s">
        <v>789</v>
      </c>
      <c r="C6556" s="1">
        <v>44328</v>
      </c>
      <c r="D6556">
        <v>16904709</v>
      </c>
      <c r="E6556">
        <v>15596419</v>
      </c>
      <c r="F6556">
        <v>1308290</v>
      </c>
      <c r="G6556">
        <v>346777</v>
      </c>
      <c r="H6556">
        <v>333806</v>
      </c>
      <c r="I6556">
        <v>44.79</v>
      </c>
      <c r="J6556">
        <v>41.32</v>
      </c>
      <c r="K6556">
        <v>3.47</v>
      </c>
      <c r="M6556">
        <v>8844</v>
      </c>
    </row>
    <row r="6557" spans="1:13" customFormat="1" hidden="1">
      <c r="A6557" t="s">
        <v>788</v>
      </c>
      <c r="B6557" t="s">
        <v>789</v>
      </c>
      <c r="C6557" s="1">
        <v>44329</v>
      </c>
      <c r="D6557">
        <v>17297879</v>
      </c>
      <c r="E6557">
        <v>15961692</v>
      </c>
      <c r="F6557">
        <v>1336187</v>
      </c>
      <c r="G6557">
        <v>393170</v>
      </c>
      <c r="H6557">
        <v>339026</v>
      </c>
      <c r="I6557">
        <v>45.83</v>
      </c>
      <c r="J6557">
        <v>42.29</v>
      </c>
      <c r="K6557">
        <v>3.54</v>
      </c>
      <c r="M6557">
        <v>8983</v>
      </c>
    </row>
    <row r="6558" spans="1:13" customFormat="1" hidden="1">
      <c r="A6558" t="s">
        <v>788</v>
      </c>
      <c r="B6558" t="s">
        <v>789</v>
      </c>
      <c r="C6558" s="1">
        <v>44330</v>
      </c>
      <c r="D6558">
        <v>17734322</v>
      </c>
      <c r="E6558">
        <v>16363943</v>
      </c>
      <c r="F6558">
        <v>1370379</v>
      </c>
      <c r="G6558">
        <v>436443</v>
      </c>
      <c r="H6558">
        <v>344163</v>
      </c>
      <c r="I6558">
        <v>46.99</v>
      </c>
      <c r="J6558">
        <v>43.36</v>
      </c>
      <c r="K6558">
        <v>3.63</v>
      </c>
      <c r="M6558">
        <v>9119</v>
      </c>
    </row>
    <row r="6559" spans="1:13" customFormat="1" hidden="1">
      <c r="A6559" t="s">
        <v>788</v>
      </c>
      <c r="B6559" t="s">
        <v>789</v>
      </c>
      <c r="C6559" s="1">
        <v>44331</v>
      </c>
      <c r="D6559">
        <v>18098814</v>
      </c>
      <c r="E6559">
        <v>16703298</v>
      </c>
      <c r="F6559">
        <v>1395516</v>
      </c>
      <c r="G6559">
        <v>364492</v>
      </c>
      <c r="H6559">
        <v>349538</v>
      </c>
      <c r="I6559">
        <v>47.95</v>
      </c>
      <c r="J6559">
        <v>44.26</v>
      </c>
      <c r="K6559">
        <v>3.7</v>
      </c>
      <c r="M6559">
        <v>9261</v>
      </c>
    </row>
    <row r="6560" spans="1:13" customFormat="1" hidden="1">
      <c r="A6560" t="s">
        <v>788</v>
      </c>
      <c r="B6560" t="s">
        <v>789</v>
      </c>
      <c r="C6560" s="1">
        <v>44332</v>
      </c>
      <c r="D6560">
        <v>18415880</v>
      </c>
      <c r="E6560">
        <v>17004917</v>
      </c>
      <c r="F6560">
        <v>1410963</v>
      </c>
      <c r="G6560">
        <v>317066</v>
      </c>
      <c r="H6560">
        <v>356053</v>
      </c>
      <c r="I6560">
        <v>48.79</v>
      </c>
      <c r="J6560">
        <v>45.06</v>
      </c>
      <c r="K6560">
        <v>3.74</v>
      </c>
      <c r="M6560">
        <v>9434</v>
      </c>
    </row>
    <row r="6561" spans="1:13" customFormat="1" hidden="1">
      <c r="A6561" t="s">
        <v>788</v>
      </c>
      <c r="B6561" t="s">
        <v>789</v>
      </c>
      <c r="C6561" s="1">
        <v>44333</v>
      </c>
      <c r="D6561">
        <v>18805903</v>
      </c>
      <c r="E6561">
        <v>17381262</v>
      </c>
      <c r="F6561">
        <v>1424641</v>
      </c>
      <c r="G6561">
        <v>390023</v>
      </c>
      <c r="H6561">
        <v>363964</v>
      </c>
      <c r="I6561">
        <v>49.83</v>
      </c>
      <c r="J6561">
        <v>46.05</v>
      </c>
      <c r="K6561">
        <v>3.77</v>
      </c>
      <c r="M6561">
        <v>9643</v>
      </c>
    </row>
    <row r="6562" spans="1:13" customFormat="1" hidden="1">
      <c r="A6562" t="s">
        <v>788</v>
      </c>
      <c r="B6562" t="s">
        <v>789</v>
      </c>
      <c r="C6562" s="1">
        <v>44334</v>
      </c>
      <c r="D6562">
        <v>19088798</v>
      </c>
      <c r="E6562">
        <v>17638053</v>
      </c>
      <c r="F6562">
        <v>1450745</v>
      </c>
      <c r="G6562">
        <v>282895</v>
      </c>
      <c r="H6562">
        <v>361552</v>
      </c>
      <c r="I6562">
        <v>50.58</v>
      </c>
      <c r="J6562">
        <v>46.73</v>
      </c>
      <c r="K6562">
        <v>3.84</v>
      </c>
      <c r="M6562">
        <v>9580</v>
      </c>
    </row>
    <row r="6563" spans="1:13" customFormat="1" hidden="1">
      <c r="A6563" t="s">
        <v>788</v>
      </c>
      <c r="B6563" t="s">
        <v>789</v>
      </c>
      <c r="C6563" s="1">
        <v>44335</v>
      </c>
      <c r="D6563">
        <v>19444593</v>
      </c>
      <c r="E6563">
        <v>17958575</v>
      </c>
      <c r="F6563">
        <v>1486018</v>
      </c>
      <c r="G6563">
        <v>355795</v>
      </c>
      <c r="H6563">
        <v>362841</v>
      </c>
      <c r="I6563">
        <v>51.52</v>
      </c>
      <c r="J6563">
        <v>47.58</v>
      </c>
      <c r="K6563">
        <v>3.94</v>
      </c>
      <c r="M6563">
        <v>9614</v>
      </c>
    </row>
    <row r="6564" spans="1:13" customFormat="1" hidden="1">
      <c r="A6564" t="s">
        <v>788</v>
      </c>
      <c r="B6564" t="s">
        <v>789</v>
      </c>
      <c r="C6564" s="1">
        <v>44336</v>
      </c>
      <c r="D6564">
        <v>19841562</v>
      </c>
      <c r="E6564">
        <v>18312021</v>
      </c>
      <c r="F6564">
        <v>1529541</v>
      </c>
      <c r="G6564">
        <v>396969</v>
      </c>
      <c r="H6564">
        <v>363383</v>
      </c>
      <c r="I6564">
        <v>52.57</v>
      </c>
      <c r="J6564">
        <v>48.52</v>
      </c>
      <c r="K6564">
        <v>4.05</v>
      </c>
      <c r="M6564">
        <v>9628</v>
      </c>
    </row>
    <row r="6565" spans="1:13" customFormat="1" hidden="1">
      <c r="A6565" t="s">
        <v>788</v>
      </c>
      <c r="B6565" t="s">
        <v>789</v>
      </c>
      <c r="C6565" s="1">
        <v>44337</v>
      </c>
      <c r="D6565">
        <v>20329783</v>
      </c>
      <c r="E6565">
        <v>18748185</v>
      </c>
      <c r="F6565">
        <v>1581598</v>
      </c>
      <c r="G6565">
        <v>488221</v>
      </c>
      <c r="H6565">
        <v>370780</v>
      </c>
      <c r="I6565">
        <v>53.86</v>
      </c>
      <c r="J6565">
        <v>49.67</v>
      </c>
      <c r="K6565">
        <v>4.1900000000000004</v>
      </c>
      <c r="M6565">
        <v>9824</v>
      </c>
    </row>
    <row r="6566" spans="1:13" customFormat="1" hidden="1">
      <c r="A6566" t="s">
        <v>788</v>
      </c>
      <c r="B6566" t="s">
        <v>789</v>
      </c>
      <c r="C6566" s="1">
        <v>44338</v>
      </c>
      <c r="D6566">
        <v>20718109</v>
      </c>
      <c r="E6566">
        <v>19088516</v>
      </c>
      <c r="F6566">
        <v>1629593</v>
      </c>
      <c r="G6566">
        <v>388326</v>
      </c>
      <c r="H6566">
        <v>374185</v>
      </c>
      <c r="I6566">
        <v>54.89</v>
      </c>
      <c r="J6566">
        <v>50.58</v>
      </c>
      <c r="K6566">
        <v>4.32</v>
      </c>
      <c r="M6566">
        <v>9914</v>
      </c>
    </row>
    <row r="6567" spans="1:13" customFormat="1" hidden="1">
      <c r="A6567" t="s">
        <v>788</v>
      </c>
      <c r="B6567" t="s">
        <v>789</v>
      </c>
      <c r="C6567" s="1">
        <v>44339</v>
      </c>
      <c r="D6567">
        <v>21026606</v>
      </c>
      <c r="E6567">
        <v>19372979</v>
      </c>
      <c r="F6567">
        <v>1653627</v>
      </c>
      <c r="G6567">
        <v>308497</v>
      </c>
      <c r="H6567">
        <v>372961</v>
      </c>
      <c r="I6567">
        <v>55.71</v>
      </c>
      <c r="J6567">
        <v>51.33</v>
      </c>
      <c r="K6567">
        <v>4.38</v>
      </c>
      <c r="M6567">
        <v>9882</v>
      </c>
    </row>
    <row r="6568" spans="1:13" customFormat="1" hidden="1">
      <c r="A6568" t="s">
        <v>788</v>
      </c>
      <c r="B6568" t="s">
        <v>789</v>
      </c>
      <c r="C6568" s="1">
        <v>44340</v>
      </c>
      <c r="D6568">
        <v>21381544</v>
      </c>
      <c r="E6568">
        <v>19709001</v>
      </c>
      <c r="F6568">
        <v>1672543</v>
      </c>
      <c r="G6568">
        <v>354938</v>
      </c>
      <c r="H6568">
        <v>367949</v>
      </c>
      <c r="I6568">
        <v>56.65</v>
      </c>
      <c r="J6568">
        <v>52.22</v>
      </c>
      <c r="K6568">
        <v>4.43</v>
      </c>
      <c r="M6568">
        <v>9749</v>
      </c>
    </row>
    <row r="6569" spans="1:13" customFormat="1" hidden="1">
      <c r="A6569" t="s">
        <v>788</v>
      </c>
      <c r="B6569" t="s">
        <v>789</v>
      </c>
      <c r="C6569" s="1">
        <v>44341</v>
      </c>
      <c r="D6569">
        <v>21637723</v>
      </c>
      <c r="E6569">
        <v>19942129</v>
      </c>
      <c r="F6569">
        <v>1695594</v>
      </c>
      <c r="G6569">
        <v>256179</v>
      </c>
      <c r="H6569">
        <v>364132</v>
      </c>
      <c r="I6569">
        <v>57.33</v>
      </c>
      <c r="J6569">
        <v>52.84</v>
      </c>
      <c r="K6569">
        <v>4.49</v>
      </c>
      <c r="M6569">
        <v>9648</v>
      </c>
    </row>
    <row r="6570" spans="1:13" customFormat="1" hidden="1">
      <c r="A6570" t="s">
        <v>788</v>
      </c>
      <c r="B6570" t="s">
        <v>789</v>
      </c>
      <c r="C6570" s="1">
        <v>44342</v>
      </c>
      <c r="D6570">
        <v>21939046</v>
      </c>
      <c r="E6570">
        <v>20195328</v>
      </c>
      <c r="F6570">
        <v>1743718</v>
      </c>
      <c r="G6570">
        <v>301323</v>
      </c>
      <c r="H6570">
        <v>356350</v>
      </c>
      <c r="I6570">
        <v>58.13</v>
      </c>
      <c r="J6570">
        <v>53.51</v>
      </c>
      <c r="K6570">
        <v>4.62</v>
      </c>
      <c r="M6570">
        <v>9442</v>
      </c>
    </row>
    <row r="6571" spans="1:13" customFormat="1" hidden="1">
      <c r="A6571" t="s">
        <v>788</v>
      </c>
      <c r="B6571" t="s">
        <v>789</v>
      </c>
      <c r="C6571" s="1">
        <v>44343</v>
      </c>
      <c r="D6571">
        <v>22347313</v>
      </c>
      <c r="E6571">
        <v>20539206</v>
      </c>
      <c r="F6571">
        <v>1808107</v>
      </c>
      <c r="G6571">
        <v>408267</v>
      </c>
      <c r="H6571">
        <v>357964</v>
      </c>
      <c r="I6571">
        <v>59.21</v>
      </c>
      <c r="J6571">
        <v>54.42</v>
      </c>
      <c r="K6571">
        <v>4.79</v>
      </c>
      <c r="M6571">
        <v>9484</v>
      </c>
    </row>
    <row r="6572" spans="1:13" customFormat="1" hidden="1">
      <c r="A6572" t="s">
        <v>788</v>
      </c>
      <c r="B6572" t="s">
        <v>789</v>
      </c>
      <c r="C6572" s="1">
        <v>44344</v>
      </c>
      <c r="D6572">
        <v>22810709</v>
      </c>
      <c r="E6572">
        <v>20932071</v>
      </c>
      <c r="F6572">
        <v>1878638</v>
      </c>
      <c r="G6572">
        <v>463396</v>
      </c>
      <c r="H6572">
        <v>354418</v>
      </c>
      <c r="I6572">
        <v>60.44</v>
      </c>
      <c r="J6572">
        <v>55.46</v>
      </c>
      <c r="K6572">
        <v>4.9800000000000004</v>
      </c>
      <c r="M6572">
        <v>9391</v>
      </c>
    </row>
    <row r="6573" spans="1:13" customFormat="1" hidden="1">
      <c r="A6573" t="s">
        <v>788</v>
      </c>
      <c r="B6573" t="s">
        <v>789</v>
      </c>
      <c r="C6573" s="1">
        <v>44345</v>
      </c>
      <c r="D6573">
        <v>23157029</v>
      </c>
      <c r="E6573">
        <v>21207890</v>
      </c>
      <c r="F6573">
        <v>1949139</v>
      </c>
      <c r="G6573">
        <v>346320</v>
      </c>
      <c r="H6573">
        <v>348417</v>
      </c>
      <c r="I6573">
        <v>61.36</v>
      </c>
      <c r="J6573">
        <v>56.19</v>
      </c>
      <c r="K6573">
        <v>5.16</v>
      </c>
      <c r="M6573">
        <v>9232</v>
      </c>
    </row>
    <row r="6574" spans="1:13" customFormat="1" hidden="1">
      <c r="A6574" t="s">
        <v>788</v>
      </c>
      <c r="B6574" t="s">
        <v>789</v>
      </c>
      <c r="C6574" s="1">
        <v>44346</v>
      </c>
      <c r="D6574">
        <v>23472216</v>
      </c>
      <c r="E6574">
        <v>21458697</v>
      </c>
      <c r="F6574">
        <v>2013519</v>
      </c>
      <c r="G6574">
        <v>315187</v>
      </c>
      <c r="H6574">
        <v>349373</v>
      </c>
      <c r="I6574">
        <v>62.19</v>
      </c>
      <c r="J6574">
        <v>56.86</v>
      </c>
      <c r="K6574">
        <v>5.33</v>
      </c>
      <c r="M6574">
        <v>9257</v>
      </c>
    </row>
    <row r="6575" spans="1:13" customFormat="1" hidden="1">
      <c r="A6575" t="s">
        <v>788</v>
      </c>
      <c r="B6575" t="s">
        <v>789</v>
      </c>
      <c r="C6575" s="1">
        <v>44347</v>
      </c>
      <c r="D6575">
        <v>23862397</v>
      </c>
      <c r="E6575">
        <v>21783824</v>
      </c>
      <c r="F6575">
        <v>2078573</v>
      </c>
      <c r="G6575">
        <v>390181</v>
      </c>
      <c r="H6575">
        <v>354408</v>
      </c>
      <c r="I6575">
        <v>63.22</v>
      </c>
      <c r="J6575">
        <v>57.72</v>
      </c>
      <c r="K6575">
        <v>5.51</v>
      </c>
      <c r="M6575">
        <v>9390</v>
      </c>
    </row>
    <row r="6576" spans="1:13" customFormat="1" hidden="1">
      <c r="A6576" t="s">
        <v>788</v>
      </c>
      <c r="B6576" t="s">
        <v>789</v>
      </c>
      <c r="C6576" s="1">
        <v>44348</v>
      </c>
      <c r="D6576">
        <v>24169346</v>
      </c>
      <c r="E6576">
        <v>22007819</v>
      </c>
      <c r="F6576">
        <v>2161527</v>
      </c>
      <c r="G6576">
        <v>306949</v>
      </c>
      <c r="H6576">
        <v>361660</v>
      </c>
      <c r="I6576">
        <v>64.040000000000006</v>
      </c>
      <c r="J6576">
        <v>58.31</v>
      </c>
      <c r="K6576">
        <v>5.73</v>
      </c>
      <c r="M6576">
        <v>9582</v>
      </c>
    </row>
    <row r="6577" spans="1:13" customFormat="1" hidden="1">
      <c r="A6577" t="s">
        <v>788</v>
      </c>
      <c r="B6577" t="s">
        <v>789</v>
      </c>
      <c r="C6577" s="1">
        <v>44349</v>
      </c>
      <c r="D6577">
        <v>24522064</v>
      </c>
      <c r="E6577">
        <v>22258278</v>
      </c>
      <c r="F6577">
        <v>2263786</v>
      </c>
      <c r="G6577">
        <v>352718</v>
      </c>
      <c r="H6577">
        <v>369003</v>
      </c>
      <c r="I6577">
        <v>64.97</v>
      </c>
      <c r="J6577">
        <v>58.97</v>
      </c>
      <c r="K6577">
        <v>6</v>
      </c>
      <c r="M6577">
        <v>9777</v>
      </c>
    </row>
    <row r="6578" spans="1:13" customFormat="1" hidden="1">
      <c r="A6578" t="s">
        <v>788</v>
      </c>
      <c r="B6578" t="s">
        <v>789</v>
      </c>
      <c r="C6578" s="1">
        <v>44350</v>
      </c>
      <c r="D6578">
        <v>24933524</v>
      </c>
      <c r="E6578">
        <v>22530589</v>
      </c>
      <c r="F6578">
        <v>2402935</v>
      </c>
      <c r="G6578">
        <v>411460</v>
      </c>
      <c r="H6578">
        <v>369459</v>
      </c>
      <c r="I6578">
        <v>66.06</v>
      </c>
      <c r="J6578">
        <v>59.7</v>
      </c>
      <c r="K6578">
        <v>6.37</v>
      </c>
      <c r="M6578">
        <v>9789</v>
      </c>
    </row>
    <row r="6579" spans="1:13" customFormat="1" hidden="1">
      <c r="A6579" t="s">
        <v>788</v>
      </c>
      <c r="B6579" t="s">
        <v>789</v>
      </c>
      <c r="C6579" s="1">
        <v>44351</v>
      </c>
      <c r="D6579">
        <v>25397448</v>
      </c>
      <c r="E6579">
        <v>22825634</v>
      </c>
      <c r="F6579">
        <v>2571814</v>
      </c>
      <c r="G6579">
        <v>463924</v>
      </c>
      <c r="H6579">
        <v>369534</v>
      </c>
      <c r="I6579">
        <v>67.290000000000006</v>
      </c>
      <c r="J6579">
        <v>60.48</v>
      </c>
      <c r="K6579">
        <v>6.81</v>
      </c>
      <c r="M6579">
        <v>9791</v>
      </c>
    </row>
    <row r="6580" spans="1:13" customFormat="1" hidden="1">
      <c r="A6580" t="s">
        <v>788</v>
      </c>
      <c r="B6580" t="s">
        <v>789</v>
      </c>
      <c r="C6580" s="1">
        <v>44352</v>
      </c>
      <c r="D6580">
        <v>25772487</v>
      </c>
      <c r="E6580">
        <v>23057551</v>
      </c>
      <c r="F6580">
        <v>2714936</v>
      </c>
      <c r="G6580">
        <v>375039</v>
      </c>
      <c r="H6580">
        <v>373637</v>
      </c>
      <c r="I6580">
        <v>68.290000000000006</v>
      </c>
      <c r="J6580">
        <v>61.09</v>
      </c>
      <c r="K6580">
        <v>7.19</v>
      </c>
      <c r="M6580">
        <v>9900</v>
      </c>
    </row>
    <row r="6581" spans="1:13" customFormat="1" hidden="1">
      <c r="A6581" t="s">
        <v>788</v>
      </c>
      <c r="B6581" t="s">
        <v>789</v>
      </c>
      <c r="C6581" s="1">
        <v>44353</v>
      </c>
      <c r="D6581">
        <v>26095464</v>
      </c>
      <c r="E6581">
        <v>23253261</v>
      </c>
      <c r="F6581">
        <v>2842203</v>
      </c>
      <c r="G6581">
        <v>322977</v>
      </c>
      <c r="H6581">
        <v>374750</v>
      </c>
      <c r="I6581">
        <v>69.14</v>
      </c>
      <c r="J6581">
        <v>61.61</v>
      </c>
      <c r="K6581">
        <v>7.53</v>
      </c>
      <c r="M6581">
        <v>9929</v>
      </c>
    </row>
    <row r="6582" spans="1:13" customFormat="1" hidden="1">
      <c r="A6582" t="s">
        <v>788</v>
      </c>
      <c r="B6582" t="s">
        <v>789</v>
      </c>
      <c r="C6582" s="1">
        <v>44354</v>
      </c>
      <c r="D6582">
        <v>26503428</v>
      </c>
      <c r="E6582">
        <v>23507511</v>
      </c>
      <c r="F6582">
        <v>2995917</v>
      </c>
      <c r="G6582">
        <v>407964</v>
      </c>
      <c r="H6582">
        <v>377290</v>
      </c>
      <c r="I6582">
        <v>70.22</v>
      </c>
      <c r="J6582">
        <v>62.28</v>
      </c>
      <c r="K6582">
        <v>7.94</v>
      </c>
      <c r="M6582">
        <v>9997</v>
      </c>
    </row>
    <row r="6583" spans="1:13" customFormat="1" hidden="1">
      <c r="A6583" t="s">
        <v>788</v>
      </c>
      <c r="B6583" t="s">
        <v>789</v>
      </c>
      <c r="C6583" s="1">
        <v>44355</v>
      </c>
      <c r="D6583">
        <v>26855647</v>
      </c>
      <c r="E6583">
        <v>23670710</v>
      </c>
      <c r="F6583">
        <v>3184937</v>
      </c>
      <c r="G6583">
        <v>352219</v>
      </c>
      <c r="H6583">
        <v>383757</v>
      </c>
      <c r="I6583">
        <v>71.16</v>
      </c>
      <c r="J6583">
        <v>62.72</v>
      </c>
      <c r="K6583">
        <v>8.44</v>
      </c>
      <c r="M6583">
        <v>10168</v>
      </c>
    </row>
    <row r="6584" spans="1:13" customFormat="1" hidden="1">
      <c r="A6584" t="s">
        <v>788</v>
      </c>
      <c r="B6584" t="s">
        <v>789</v>
      </c>
      <c r="C6584" s="1">
        <v>44356</v>
      </c>
      <c r="D6584">
        <v>27257774</v>
      </c>
      <c r="E6584">
        <v>23835779</v>
      </c>
      <c r="F6584">
        <v>3421995</v>
      </c>
      <c r="G6584">
        <v>402127</v>
      </c>
      <c r="H6584">
        <v>390816</v>
      </c>
      <c r="I6584">
        <v>72.22</v>
      </c>
      <c r="J6584">
        <v>63.15</v>
      </c>
      <c r="K6584">
        <v>9.07</v>
      </c>
      <c r="M6584">
        <v>10355</v>
      </c>
    </row>
    <row r="6585" spans="1:13" customFormat="1" hidden="1">
      <c r="A6585" t="s">
        <v>788</v>
      </c>
      <c r="B6585" t="s">
        <v>789</v>
      </c>
      <c r="C6585" s="1">
        <v>44357</v>
      </c>
      <c r="D6585">
        <v>27729564</v>
      </c>
      <c r="E6585">
        <v>24010935</v>
      </c>
      <c r="F6585">
        <v>3718629</v>
      </c>
      <c r="G6585">
        <v>471790</v>
      </c>
      <c r="H6585">
        <v>399434</v>
      </c>
      <c r="I6585">
        <v>73.47</v>
      </c>
      <c r="J6585">
        <v>63.62</v>
      </c>
      <c r="K6585">
        <v>9.85</v>
      </c>
      <c r="M6585">
        <v>10583</v>
      </c>
    </row>
    <row r="6586" spans="1:13" customFormat="1" hidden="1">
      <c r="A6586" t="s">
        <v>788</v>
      </c>
      <c r="B6586" t="s">
        <v>789</v>
      </c>
      <c r="C6586" s="1">
        <v>44358</v>
      </c>
      <c r="D6586">
        <v>28240474</v>
      </c>
      <c r="E6586">
        <v>24195150</v>
      </c>
      <c r="F6586">
        <v>4045324</v>
      </c>
      <c r="G6586">
        <v>510910</v>
      </c>
      <c r="H6586">
        <v>406147</v>
      </c>
      <c r="I6586">
        <v>74.819999999999993</v>
      </c>
      <c r="J6586">
        <v>64.11</v>
      </c>
      <c r="K6586">
        <v>10.72</v>
      </c>
      <c r="M6586">
        <v>10761</v>
      </c>
    </row>
    <row r="6587" spans="1:13" customFormat="1" hidden="1">
      <c r="A6587" t="s">
        <v>788</v>
      </c>
      <c r="B6587" t="s">
        <v>789</v>
      </c>
      <c r="C6587" s="1">
        <v>44359</v>
      </c>
      <c r="D6587">
        <v>28644442</v>
      </c>
      <c r="E6587">
        <v>24311588</v>
      </c>
      <c r="F6587">
        <v>4332854</v>
      </c>
      <c r="G6587">
        <v>403968</v>
      </c>
      <c r="H6587">
        <v>410279</v>
      </c>
      <c r="I6587">
        <v>75.900000000000006</v>
      </c>
      <c r="J6587">
        <v>64.41</v>
      </c>
      <c r="K6587">
        <v>11.48</v>
      </c>
      <c r="M6587">
        <v>10871</v>
      </c>
    </row>
    <row r="6588" spans="1:13" customFormat="1" hidden="1">
      <c r="A6588" t="s">
        <v>788</v>
      </c>
      <c r="B6588" t="s">
        <v>789</v>
      </c>
      <c r="C6588" s="1">
        <v>44360</v>
      </c>
      <c r="D6588">
        <v>29023531</v>
      </c>
      <c r="E6588">
        <v>24429078</v>
      </c>
      <c r="F6588">
        <v>4594453</v>
      </c>
      <c r="G6588">
        <v>379089</v>
      </c>
      <c r="H6588">
        <v>418295</v>
      </c>
      <c r="I6588">
        <v>76.900000000000006</v>
      </c>
      <c r="J6588">
        <v>64.73</v>
      </c>
      <c r="K6588">
        <v>12.17</v>
      </c>
      <c r="M6588">
        <v>11083</v>
      </c>
    </row>
    <row r="6589" spans="1:13" customFormat="1" hidden="1">
      <c r="A6589" t="s">
        <v>788</v>
      </c>
      <c r="B6589" t="s">
        <v>789</v>
      </c>
      <c r="C6589" s="1">
        <v>44361</v>
      </c>
      <c r="D6589">
        <v>29470746</v>
      </c>
      <c r="E6589">
        <v>24559731</v>
      </c>
      <c r="F6589">
        <v>4911015</v>
      </c>
      <c r="G6589">
        <v>447215</v>
      </c>
      <c r="H6589">
        <v>423903</v>
      </c>
      <c r="I6589">
        <v>78.08</v>
      </c>
      <c r="J6589">
        <v>65.069999999999993</v>
      </c>
      <c r="K6589">
        <v>13.01</v>
      </c>
      <c r="M6589">
        <v>11232</v>
      </c>
    </row>
    <row r="6590" spans="1:13" customFormat="1" hidden="1">
      <c r="A6590" t="s">
        <v>788</v>
      </c>
      <c r="B6590" t="s">
        <v>789</v>
      </c>
      <c r="C6590" s="1">
        <v>44362</v>
      </c>
      <c r="D6590">
        <v>29917852</v>
      </c>
      <c r="E6590">
        <v>24677550</v>
      </c>
      <c r="F6590">
        <v>5240302</v>
      </c>
      <c r="G6590">
        <v>447106</v>
      </c>
      <c r="H6590">
        <v>437458</v>
      </c>
      <c r="I6590">
        <v>79.27</v>
      </c>
      <c r="J6590">
        <v>65.38</v>
      </c>
      <c r="K6590">
        <v>13.88</v>
      </c>
      <c r="M6590">
        <v>11591</v>
      </c>
    </row>
    <row r="6591" spans="1:13" customFormat="1" hidden="1">
      <c r="A6591" t="s">
        <v>788</v>
      </c>
      <c r="B6591" t="s">
        <v>789</v>
      </c>
      <c r="C6591" s="1">
        <v>44363</v>
      </c>
      <c r="D6591">
        <v>30379626</v>
      </c>
      <c r="E6591">
        <v>24775947</v>
      </c>
      <c r="F6591">
        <v>5603679</v>
      </c>
      <c r="G6591">
        <v>461774</v>
      </c>
      <c r="H6591">
        <v>445979</v>
      </c>
      <c r="I6591">
        <v>80.489999999999995</v>
      </c>
      <c r="J6591">
        <v>65.650000000000006</v>
      </c>
      <c r="K6591">
        <v>14.85</v>
      </c>
      <c r="M6591">
        <v>11816</v>
      </c>
    </row>
    <row r="6592" spans="1:13" customFormat="1" hidden="1">
      <c r="A6592" t="s">
        <v>788</v>
      </c>
      <c r="B6592" t="s">
        <v>789</v>
      </c>
      <c r="C6592" s="1">
        <v>44364</v>
      </c>
      <c r="D6592">
        <v>30885092</v>
      </c>
      <c r="E6592">
        <v>24880007</v>
      </c>
      <c r="F6592">
        <v>6005085</v>
      </c>
      <c r="G6592">
        <v>505466</v>
      </c>
      <c r="H6592">
        <v>450790</v>
      </c>
      <c r="I6592">
        <v>81.83</v>
      </c>
      <c r="J6592">
        <v>65.92</v>
      </c>
      <c r="K6592">
        <v>15.91</v>
      </c>
      <c r="M6592">
        <v>11944</v>
      </c>
    </row>
    <row r="6593" spans="1:13" customFormat="1" hidden="1">
      <c r="A6593" t="s">
        <v>788</v>
      </c>
      <c r="B6593" t="s">
        <v>789</v>
      </c>
      <c r="C6593" s="1">
        <v>44365</v>
      </c>
      <c r="D6593">
        <v>31417347</v>
      </c>
      <c r="E6593">
        <v>24976923</v>
      </c>
      <c r="F6593">
        <v>6440424</v>
      </c>
      <c r="G6593">
        <v>532255</v>
      </c>
      <c r="H6593">
        <v>453839</v>
      </c>
      <c r="I6593">
        <v>83.24</v>
      </c>
      <c r="J6593">
        <v>66.180000000000007</v>
      </c>
      <c r="K6593">
        <v>17.059999999999999</v>
      </c>
      <c r="M6593">
        <v>12025</v>
      </c>
    </row>
    <row r="6594" spans="1:13" customFormat="1" hidden="1">
      <c r="A6594" t="s">
        <v>788</v>
      </c>
      <c r="B6594" t="s">
        <v>789</v>
      </c>
      <c r="C6594" s="1">
        <v>44366</v>
      </c>
      <c r="D6594">
        <v>31836378</v>
      </c>
      <c r="E6594">
        <v>25043879</v>
      </c>
      <c r="F6594">
        <v>6792499</v>
      </c>
      <c r="G6594">
        <v>419031</v>
      </c>
      <c r="H6594">
        <v>455991</v>
      </c>
      <c r="I6594">
        <v>84.35</v>
      </c>
      <c r="J6594">
        <v>66.36</v>
      </c>
      <c r="K6594">
        <v>18</v>
      </c>
      <c r="M6594">
        <v>12082</v>
      </c>
    </row>
    <row r="6595" spans="1:13" customFormat="1" hidden="1">
      <c r="A6595" t="s">
        <v>788</v>
      </c>
      <c r="B6595" t="s">
        <v>789</v>
      </c>
      <c r="C6595" s="1">
        <v>44367</v>
      </c>
      <c r="D6595">
        <v>32189274</v>
      </c>
      <c r="E6595">
        <v>25105109</v>
      </c>
      <c r="F6595">
        <v>7084165</v>
      </c>
      <c r="G6595">
        <v>352896</v>
      </c>
      <c r="H6595">
        <v>452249</v>
      </c>
      <c r="I6595">
        <v>85.29</v>
      </c>
      <c r="J6595">
        <v>66.52</v>
      </c>
      <c r="K6595">
        <v>18.77</v>
      </c>
      <c r="M6595">
        <v>11983</v>
      </c>
    </row>
    <row r="6596" spans="1:13" customFormat="1" hidden="1">
      <c r="A6596" t="s">
        <v>788</v>
      </c>
      <c r="B6596" t="s">
        <v>789</v>
      </c>
      <c r="C6596" s="1">
        <v>44368</v>
      </c>
      <c r="D6596">
        <v>32598064</v>
      </c>
      <c r="E6596">
        <v>25186098</v>
      </c>
      <c r="F6596">
        <v>7411966</v>
      </c>
      <c r="G6596">
        <v>408790</v>
      </c>
      <c r="H6596">
        <v>446760</v>
      </c>
      <c r="I6596">
        <v>86.37</v>
      </c>
      <c r="J6596">
        <v>66.73</v>
      </c>
      <c r="K6596">
        <v>19.64</v>
      </c>
      <c r="M6596">
        <v>11837</v>
      </c>
    </row>
    <row r="6597" spans="1:13" customFormat="1" hidden="1">
      <c r="A6597" t="s">
        <v>788</v>
      </c>
      <c r="B6597" t="s">
        <v>789</v>
      </c>
      <c r="C6597" s="1">
        <v>44369</v>
      </c>
      <c r="D6597">
        <v>33070640</v>
      </c>
      <c r="E6597">
        <v>25251515</v>
      </c>
      <c r="F6597">
        <v>7819125</v>
      </c>
      <c r="G6597">
        <v>472576</v>
      </c>
      <c r="H6597">
        <v>450398</v>
      </c>
      <c r="I6597">
        <v>87.62</v>
      </c>
      <c r="J6597">
        <v>66.91</v>
      </c>
      <c r="K6597">
        <v>20.72</v>
      </c>
      <c r="M6597">
        <v>11934</v>
      </c>
    </row>
    <row r="6598" spans="1:13" customFormat="1" hidden="1">
      <c r="A6598" t="s">
        <v>788</v>
      </c>
      <c r="B6598" t="s">
        <v>789</v>
      </c>
      <c r="C6598" s="1">
        <v>44370</v>
      </c>
      <c r="D6598">
        <v>33585366</v>
      </c>
      <c r="E6598">
        <v>25311357</v>
      </c>
      <c r="F6598">
        <v>8274009</v>
      </c>
      <c r="G6598">
        <v>514726</v>
      </c>
      <c r="H6598">
        <v>457963</v>
      </c>
      <c r="I6598">
        <v>88.99</v>
      </c>
      <c r="J6598">
        <v>67.06</v>
      </c>
      <c r="K6598">
        <v>21.92</v>
      </c>
      <c r="M6598">
        <v>12134</v>
      </c>
    </row>
    <row r="6599" spans="1:13" customFormat="1" hidden="1">
      <c r="A6599" t="s">
        <v>788</v>
      </c>
      <c r="B6599" t="s">
        <v>789</v>
      </c>
      <c r="C6599" s="1">
        <v>44371</v>
      </c>
      <c r="D6599">
        <v>34174571</v>
      </c>
      <c r="E6599">
        <v>25380107</v>
      </c>
      <c r="F6599">
        <v>8794464</v>
      </c>
      <c r="G6599">
        <v>589205</v>
      </c>
      <c r="H6599">
        <v>469926</v>
      </c>
      <c r="I6599">
        <v>90.55</v>
      </c>
      <c r="J6599">
        <v>67.25</v>
      </c>
      <c r="K6599">
        <v>23.3</v>
      </c>
      <c r="M6599">
        <v>12451</v>
      </c>
    </row>
    <row r="6600" spans="1:13" customFormat="1" hidden="1">
      <c r="A6600" t="s">
        <v>788</v>
      </c>
      <c r="B6600" t="s">
        <v>789</v>
      </c>
      <c r="C6600" s="1">
        <v>44372</v>
      </c>
      <c r="D6600">
        <v>34694975</v>
      </c>
      <c r="E6600">
        <v>25440005</v>
      </c>
      <c r="F6600">
        <v>9254970</v>
      </c>
      <c r="G6600">
        <v>520404</v>
      </c>
      <c r="H6600">
        <v>468233</v>
      </c>
      <c r="I6600">
        <v>91.93</v>
      </c>
      <c r="J6600">
        <v>67.400000000000006</v>
      </c>
      <c r="K6600">
        <v>24.52</v>
      </c>
      <c r="M6600">
        <v>12406</v>
      </c>
    </row>
    <row r="6601" spans="1:13" customFormat="1" hidden="1">
      <c r="A6601" t="s">
        <v>788</v>
      </c>
      <c r="B6601" t="s">
        <v>789</v>
      </c>
      <c r="C6601" s="1">
        <v>44373</v>
      </c>
      <c r="D6601">
        <v>35135821</v>
      </c>
      <c r="E6601">
        <v>25483314</v>
      </c>
      <c r="F6601">
        <v>9652507</v>
      </c>
      <c r="G6601">
        <v>440846</v>
      </c>
      <c r="H6601">
        <v>471349</v>
      </c>
      <c r="I6601">
        <v>93.09</v>
      </c>
      <c r="J6601">
        <v>67.52</v>
      </c>
      <c r="K6601">
        <v>25.57</v>
      </c>
      <c r="M6601">
        <v>12489</v>
      </c>
    </row>
    <row r="6602" spans="1:13" customFormat="1" hidden="1">
      <c r="A6602" t="s">
        <v>788</v>
      </c>
      <c r="B6602" t="s">
        <v>789</v>
      </c>
      <c r="C6602" s="1">
        <v>44374</v>
      </c>
      <c r="D6602">
        <v>35495821</v>
      </c>
      <c r="E6602">
        <v>25525737</v>
      </c>
      <c r="F6602">
        <v>9970084</v>
      </c>
      <c r="G6602">
        <v>360000</v>
      </c>
      <c r="H6602">
        <v>472364</v>
      </c>
      <c r="I6602">
        <v>94.05</v>
      </c>
      <c r="J6602">
        <v>67.63</v>
      </c>
      <c r="K6602">
        <v>26.42</v>
      </c>
      <c r="M6602">
        <v>12516</v>
      </c>
    </row>
    <row r="6603" spans="1:13" customFormat="1" hidden="1">
      <c r="A6603" t="s">
        <v>788</v>
      </c>
      <c r="B6603" t="s">
        <v>789</v>
      </c>
      <c r="C6603" s="1">
        <v>44375</v>
      </c>
      <c r="D6603">
        <v>36199547</v>
      </c>
      <c r="E6603">
        <v>25610293</v>
      </c>
      <c r="F6603">
        <v>10589254</v>
      </c>
      <c r="G6603">
        <v>703726</v>
      </c>
      <c r="H6603">
        <v>514498</v>
      </c>
      <c r="I6603">
        <v>95.91</v>
      </c>
      <c r="J6603">
        <v>67.86</v>
      </c>
      <c r="K6603">
        <v>28.06</v>
      </c>
      <c r="M6603">
        <v>13632</v>
      </c>
    </row>
    <row r="6604" spans="1:13" customFormat="1" hidden="1">
      <c r="A6604" t="s">
        <v>788</v>
      </c>
      <c r="B6604" t="s">
        <v>789</v>
      </c>
      <c r="C6604" s="1">
        <v>44376</v>
      </c>
      <c r="D6604">
        <v>36776212</v>
      </c>
      <c r="E6604">
        <v>25666429</v>
      </c>
      <c r="F6604">
        <v>11109783</v>
      </c>
      <c r="G6604">
        <v>576665</v>
      </c>
      <c r="H6604">
        <v>529367</v>
      </c>
      <c r="I6604">
        <v>97.44</v>
      </c>
      <c r="J6604">
        <v>68</v>
      </c>
      <c r="K6604">
        <v>29.44</v>
      </c>
      <c r="M6604">
        <v>14026</v>
      </c>
    </row>
    <row r="6605" spans="1:13" customFormat="1" hidden="1">
      <c r="A6605" t="s">
        <v>788</v>
      </c>
      <c r="B6605" t="s">
        <v>789</v>
      </c>
      <c r="C6605" s="1">
        <v>44377</v>
      </c>
      <c r="D6605">
        <v>37384820</v>
      </c>
      <c r="E6605">
        <v>25722762</v>
      </c>
      <c r="F6605">
        <v>11662058</v>
      </c>
      <c r="G6605">
        <v>608608</v>
      </c>
      <c r="H6605">
        <v>542779</v>
      </c>
      <c r="I6605">
        <v>99.05</v>
      </c>
      <c r="J6605">
        <v>68.150000000000006</v>
      </c>
      <c r="K6605">
        <v>30.9</v>
      </c>
      <c r="M6605">
        <v>14381</v>
      </c>
    </row>
    <row r="6606" spans="1:13" customFormat="1" hidden="1">
      <c r="A6606" t="s">
        <v>788</v>
      </c>
      <c r="B6606" t="s">
        <v>789</v>
      </c>
      <c r="C6606" s="1">
        <v>44378</v>
      </c>
      <c r="D6606">
        <v>37824663</v>
      </c>
      <c r="E6606">
        <v>25760431</v>
      </c>
      <c r="F6606">
        <v>12064232</v>
      </c>
      <c r="G6606">
        <v>439843</v>
      </c>
      <c r="H6606">
        <v>521442</v>
      </c>
      <c r="I6606">
        <v>100.22</v>
      </c>
      <c r="J6606">
        <v>68.25</v>
      </c>
      <c r="K6606">
        <v>31.96</v>
      </c>
      <c r="M6606">
        <v>13816</v>
      </c>
    </row>
    <row r="6607" spans="1:13" customFormat="1" hidden="1">
      <c r="A6607" t="s">
        <v>788</v>
      </c>
      <c r="B6607" t="s">
        <v>789</v>
      </c>
      <c r="C6607" s="1">
        <v>44379</v>
      </c>
      <c r="D6607">
        <v>38417799</v>
      </c>
      <c r="E6607">
        <v>25821859</v>
      </c>
      <c r="F6607">
        <v>12595940</v>
      </c>
      <c r="G6607">
        <v>593136</v>
      </c>
      <c r="H6607">
        <v>531832</v>
      </c>
      <c r="I6607">
        <v>101.79</v>
      </c>
      <c r="J6607">
        <v>68.42</v>
      </c>
      <c r="K6607">
        <v>33.369999999999997</v>
      </c>
      <c r="M6607">
        <v>14091</v>
      </c>
    </row>
    <row r="6608" spans="1:13" customFormat="1" hidden="1">
      <c r="A6608" t="s">
        <v>788</v>
      </c>
      <c r="B6608" t="s">
        <v>789</v>
      </c>
      <c r="C6608" s="1">
        <v>44380</v>
      </c>
      <c r="D6608">
        <v>38777042</v>
      </c>
      <c r="E6608">
        <v>25851422</v>
      </c>
      <c r="F6608">
        <v>12925620</v>
      </c>
      <c r="G6608">
        <v>359243</v>
      </c>
      <c r="H6608">
        <v>520174</v>
      </c>
      <c r="I6608">
        <v>102.74</v>
      </c>
      <c r="J6608">
        <v>68.489999999999995</v>
      </c>
      <c r="K6608">
        <v>34.25</v>
      </c>
      <c r="M6608">
        <v>13782</v>
      </c>
    </row>
    <row r="6609" spans="1:13" customFormat="1" hidden="1">
      <c r="A6609" t="s">
        <v>788</v>
      </c>
      <c r="B6609" t="s">
        <v>789</v>
      </c>
      <c r="C6609" s="1">
        <v>44381</v>
      </c>
      <c r="D6609">
        <v>39098901</v>
      </c>
      <c r="E6609">
        <v>25882481</v>
      </c>
      <c r="F6609">
        <v>13216420</v>
      </c>
      <c r="G6609">
        <v>321859</v>
      </c>
      <c r="H6609">
        <v>514726</v>
      </c>
      <c r="I6609">
        <v>103.59</v>
      </c>
      <c r="J6609">
        <v>68.58</v>
      </c>
      <c r="K6609">
        <v>35.020000000000003</v>
      </c>
      <c r="M6609">
        <v>13638</v>
      </c>
    </row>
    <row r="6610" spans="1:13" customFormat="1" hidden="1">
      <c r="A6610" t="s">
        <v>788</v>
      </c>
      <c r="B6610" t="s">
        <v>789</v>
      </c>
      <c r="C6610" s="1">
        <v>44382</v>
      </c>
      <c r="D6610">
        <v>39701386</v>
      </c>
      <c r="E6610">
        <v>25941026</v>
      </c>
      <c r="F6610">
        <v>13760360</v>
      </c>
      <c r="G6610">
        <v>602485</v>
      </c>
      <c r="H6610">
        <v>500263</v>
      </c>
      <c r="I6610">
        <v>105.19</v>
      </c>
      <c r="J6610">
        <v>68.73</v>
      </c>
      <c r="K6610">
        <v>36.46</v>
      </c>
      <c r="M6610">
        <v>13255</v>
      </c>
    </row>
    <row r="6611" spans="1:13" customFormat="1" hidden="1">
      <c r="A6611" t="s">
        <v>788</v>
      </c>
      <c r="B6611" t="s">
        <v>789</v>
      </c>
      <c r="C6611" s="1">
        <v>44383</v>
      </c>
      <c r="D6611">
        <v>40187887</v>
      </c>
      <c r="E6611">
        <v>25988670</v>
      </c>
      <c r="F6611">
        <v>14199217</v>
      </c>
      <c r="G6611">
        <v>486501</v>
      </c>
      <c r="H6611">
        <v>487382</v>
      </c>
      <c r="I6611">
        <v>106.48</v>
      </c>
      <c r="J6611">
        <v>68.86</v>
      </c>
      <c r="K6611">
        <v>37.619999999999997</v>
      </c>
      <c r="M6611">
        <v>12913</v>
      </c>
    </row>
    <row r="6612" spans="1:13" customFormat="1" hidden="1">
      <c r="A6612" t="s">
        <v>788</v>
      </c>
      <c r="B6612" t="s">
        <v>789</v>
      </c>
      <c r="C6612" s="1">
        <v>44384</v>
      </c>
      <c r="D6612">
        <v>40691665</v>
      </c>
      <c r="E6612">
        <v>26032537</v>
      </c>
      <c r="F6612">
        <v>14659128</v>
      </c>
      <c r="G6612">
        <v>503778</v>
      </c>
      <c r="H6612">
        <v>472406</v>
      </c>
      <c r="I6612">
        <v>107.81</v>
      </c>
      <c r="J6612">
        <v>68.97</v>
      </c>
      <c r="K6612">
        <v>38.840000000000003</v>
      </c>
      <c r="M6612">
        <v>12517</v>
      </c>
    </row>
    <row r="6613" spans="1:13" customFormat="1" hidden="1">
      <c r="A6613" t="s">
        <v>788</v>
      </c>
      <c r="B6613" t="s">
        <v>789</v>
      </c>
      <c r="C6613" s="1">
        <v>44385</v>
      </c>
      <c r="D6613">
        <v>41312866</v>
      </c>
      <c r="E6613">
        <v>26093012</v>
      </c>
      <c r="F6613">
        <v>15219854</v>
      </c>
      <c r="G6613">
        <v>621201</v>
      </c>
      <c r="H6613">
        <v>498315</v>
      </c>
      <c r="I6613">
        <v>109.46</v>
      </c>
      <c r="J6613">
        <v>69.13</v>
      </c>
      <c r="K6613">
        <v>40.33</v>
      </c>
      <c r="M6613">
        <v>13203</v>
      </c>
    </row>
    <row r="6614" spans="1:13" customFormat="1" hidden="1">
      <c r="A6614" t="s">
        <v>788</v>
      </c>
      <c r="B6614" t="s">
        <v>789</v>
      </c>
      <c r="C6614" s="1">
        <v>44386</v>
      </c>
      <c r="D6614">
        <v>41859123</v>
      </c>
      <c r="E6614">
        <v>26145631</v>
      </c>
      <c r="F6614">
        <v>15713492</v>
      </c>
      <c r="G6614">
        <v>546257</v>
      </c>
      <c r="H6614">
        <v>491618</v>
      </c>
      <c r="I6614">
        <v>110.91</v>
      </c>
      <c r="J6614">
        <v>69.27</v>
      </c>
      <c r="K6614">
        <v>41.63</v>
      </c>
      <c r="M6614">
        <v>13026</v>
      </c>
    </row>
    <row r="6615" spans="1:13" customFormat="1" hidden="1">
      <c r="A6615" t="s">
        <v>788</v>
      </c>
      <c r="B6615" t="s">
        <v>789</v>
      </c>
      <c r="C6615" s="1">
        <v>44387</v>
      </c>
      <c r="D6615">
        <v>42223929</v>
      </c>
      <c r="E6615">
        <v>26178558</v>
      </c>
      <c r="F6615">
        <v>16045371</v>
      </c>
      <c r="G6615">
        <v>364806</v>
      </c>
      <c r="H6615">
        <v>492412</v>
      </c>
      <c r="I6615">
        <v>111.87</v>
      </c>
      <c r="J6615">
        <v>69.36</v>
      </c>
      <c r="K6615">
        <v>42.51</v>
      </c>
      <c r="M6615">
        <v>13047</v>
      </c>
    </row>
    <row r="6616" spans="1:13" customFormat="1" hidden="1">
      <c r="A6616" t="s">
        <v>788</v>
      </c>
      <c r="B6616" t="s">
        <v>789</v>
      </c>
      <c r="C6616" s="1">
        <v>44388</v>
      </c>
      <c r="D6616">
        <v>42509643</v>
      </c>
      <c r="E6616">
        <v>26206748</v>
      </c>
      <c r="F6616">
        <v>16302895</v>
      </c>
      <c r="G6616">
        <v>285714</v>
      </c>
      <c r="H6616">
        <v>487249</v>
      </c>
      <c r="I6616">
        <v>112.63</v>
      </c>
      <c r="J6616">
        <v>69.44</v>
      </c>
      <c r="K6616">
        <v>43.2</v>
      </c>
      <c r="M6616">
        <v>12910</v>
      </c>
    </row>
    <row r="6617" spans="1:13" customFormat="1" hidden="1">
      <c r="A6617" t="s">
        <v>788</v>
      </c>
      <c r="B6617" t="s">
        <v>789</v>
      </c>
      <c r="C6617" s="1">
        <v>44389</v>
      </c>
      <c r="D6617">
        <v>43014172</v>
      </c>
      <c r="E6617">
        <v>26262399</v>
      </c>
      <c r="F6617">
        <v>16751773</v>
      </c>
      <c r="G6617">
        <v>504529</v>
      </c>
      <c r="H6617">
        <v>473255</v>
      </c>
      <c r="I6617">
        <v>113.97</v>
      </c>
      <c r="J6617">
        <v>69.58</v>
      </c>
      <c r="K6617">
        <v>44.38</v>
      </c>
      <c r="M6617">
        <v>12539</v>
      </c>
    </row>
    <row r="6618" spans="1:13" customFormat="1" hidden="1">
      <c r="A6618" t="s">
        <v>788</v>
      </c>
      <c r="B6618" t="s">
        <v>789</v>
      </c>
      <c r="C6618" s="1">
        <v>44390</v>
      </c>
      <c r="D6618">
        <v>43429836</v>
      </c>
      <c r="E6618">
        <v>26301108</v>
      </c>
      <c r="F6618">
        <v>17128728</v>
      </c>
      <c r="G6618">
        <v>415664</v>
      </c>
      <c r="H6618">
        <v>463136</v>
      </c>
      <c r="I6618">
        <v>115.07</v>
      </c>
      <c r="J6618">
        <v>69.69</v>
      </c>
      <c r="K6618">
        <v>45.38</v>
      </c>
      <c r="M6618">
        <v>12271</v>
      </c>
    </row>
    <row r="6619" spans="1:13" customFormat="1" hidden="1">
      <c r="A6619" t="s">
        <v>788</v>
      </c>
      <c r="B6619" t="s">
        <v>789</v>
      </c>
      <c r="C6619" s="1">
        <v>44391</v>
      </c>
      <c r="D6619">
        <v>43856641</v>
      </c>
      <c r="E6619">
        <v>26346634</v>
      </c>
      <c r="F6619">
        <v>17510007</v>
      </c>
      <c r="G6619">
        <v>426805</v>
      </c>
      <c r="H6619">
        <v>452139</v>
      </c>
      <c r="I6619">
        <v>116.2</v>
      </c>
      <c r="J6619">
        <v>69.81</v>
      </c>
      <c r="K6619">
        <v>46.39</v>
      </c>
      <c r="M6619">
        <v>11980</v>
      </c>
    </row>
    <row r="6620" spans="1:13" customFormat="1" hidden="1">
      <c r="A6620" t="s">
        <v>788</v>
      </c>
      <c r="B6620" t="s">
        <v>789</v>
      </c>
      <c r="C6620" s="1">
        <v>44392</v>
      </c>
      <c r="D6620">
        <v>44293659</v>
      </c>
      <c r="E6620">
        <v>26392399</v>
      </c>
      <c r="F6620">
        <v>17901260</v>
      </c>
      <c r="G6620">
        <v>437018</v>
      </c>
      <c r="H6620">
        <v>425828</v>
      </c>
      <c r="I6620">
        <v>117.36</v>
      </c>
      <c r="J6620">
        <v>69.930000000000007</v>
      </c>
      <c r="K6620">
        <v>47.43</v>
      </c>
      <c r="M6620">
        <v>11283</v>
      </c>
    </row>
    <row r="6621" spans="1:13" customFormat="1" hidden="1">
      <c r="A6621" t="s">
        <v>788</v>
      </c>
      <c r="B6621" t="s">
        <v>789</v>
      </c>
      <c r="C6621" s="1">
        <v>44393</v>
      </c>
      <c r="D6621">
        <v>44726461</v>
      </c>
      <c r="E6621">
        <v>26439790</v>
      </c>
      <c r="F6621">
        <v>18286671</v>
      </c>
      <c r="G6621">
        <v>432802</v>
      </c>
      <c r="H6621">
        <v>409620</v>
      </c>
      <c r="I6621">
        <v>118.51</v>
      </c>
      <c r="J6621">
        <v>70.05</v>
      </c>
      <c r="K6621">
        <v>48.45</v>
      </c>
      <c r="M6621">
        <v>10853</v>
      </c>
    </row>
    <row r="6622" spans="1:13" customFormat="1" hidden="1">
      <c r="A6622" t="s">
        <v>788</v>
      </c>
      <c r="B6622" t="s">
        <v>789</v>
      </c>
      <c r="C6622" s="1">
        <v>44394</v>
      </c>
      <c r="D6622">
        <v>45027522</v>
      </c>
      <c r="E6622">
        <v>26471443</v>
      </c>
      <c r="F6622">
        <v>18556079</v>
      </c>
      <c r="G6622">
        <v>301061</v>
      </c>
      <c r="H6622">
        <v>400513</v>
      </c>
      <c r="I6622">
        <v>119.3</v>
      </c>
      <c r="J6622">
        <v>70.14</v>
      </c>
      <c r="K6622">
        <v>49.17</v>
      </c>
      <c r="M6622">
        <v>10612</v>
      </c>
    </row>
    <row r="6623" spans="1:13" customFormat="1" hidden="1">
      <c r="A6623" t="s">
        <v>788</v>
      </c>
      <c r="B6623" t="s">
        <v>789</v>
      </c>
      <c r="C6623" s="1">
        <v>44395</v>
      </c>
      <c r="D6623">
        <v>45252632</v>
      </c>
      <c r="E6623">
        <v>26495816</v>
      </c>
      <c r="F6623">
        <v>18756816</v>
      </c>
      <c r="G6623">
        <v>225110</v>
      </c>
      <c r="H6623">
        <v>391856</v>
      </c>
      <c r="I6623">
        <v>119.9</v>
      </c>
      <c r="J6623">
        <v>70.2</v>
      </c>
      <c r="K6623">
        <v>49.7</v>
      </c>
      <c r="M6623">
        <v>10382</v>
      </c>
    </row>
    <row r="6624" spans="1:13" customFormat="1" hidden="1">
      <c r="A6624" t="s">
        <v>788</v>
      </c>
      <c r="B6624" t="s">
        <v>789</v>
      </c>
      <c r="C6624" s="1">
        <v>44396</v>
      </c>
      <c r="D6624">
        <v>45679090</v>
      </c>
      <c r="E6624">
        <v>26541095</v>
      </c>
      <c r="F6624">
        <v>19137995</v>
      </c>
      <c r="G6624">
        <v>426458</v>
      </c>
      <c r="H6624">
        <v>380703</v>
      </c>
      <c r="I6624">
        <v>121.03</v>
      </c>
      <c r="J6624">
        <v>70.319999999999993</v>
      </c>
      <c r="K6624">
        <v>50.71</v>
      </c>
      <c r="M6624">
        <v>10087</v>
      </c>
    </row>
    <row r="6625" spans="1:13" customFormat="1" hidden="1">
      <c r="A6625" t="s">
        <v>788</v>
      </c>
      <c r="B6625" t="s">
        <v>789</v>
      </c>
      <c r="C6625" s="1">
        <v>44397</v>
      </c>
      <c r="D6625">
        <v>46016453</v>
      </c>
      <c r="E6625">
        <v>26579062</v>
      </c>
      <c r="F6625">
        <v>19437391</v>
      </c>
      <c r="G6625">
        <v>337363</v>
      </c>
      <c r="H6625">
        <v>369517</v>
      </c>
      <c r="I6625">
        <v>121.92</v>
      </c>
      <c r="J6625">
        <v>70.42</v>
      </c>
      <c r="K6625">
        <v>51.5</v>
      </c>
      <c r="M6625">
        <v>9791</v>
      </c>
    </row>
    <row r="6626" spans="1:13" customFormat="1" hidden="1">
      <c r="A6626" t="s">
        <v>788</v>
      </c>
      <c r="B6626" t="s">
        <v>789</v>
      </c>
      <c r="C6626" s="1">
        <v>44398</v>
      </c>
      <c r="D6626">
        <v>46402153</v>
      </c>
      <c r="E6626">
        <v>26618984</v>
      </c>
      <c r="F6626">
        <v>19783169</v>
      </c>
      <c r="G6626">
        <v>385700</v>
      </c>
      <c r="H6626">
        <v>363645</v>
      </c>
      <c r="I6626">
        <v>122.95</v>
      </c>
      <c r="J6626">
        <v>70.53</v>
      </c>
      <c r="K6626">
        <v>52.42</v>
      </c>
      <c r="M6626">
        <v>9635</v>
      </c>
    </row>
    <row r="6627" spans="1:13" customFormat="1" hidden="1">
      <c r="A6627" t="s">
        <v>788</v>
      </c>
      <c r="B6627" t="s">
        <v>789</v>
      </c>
      <c r="C6627" s="1">
        <v>44399</v>
      </c>
      <c r="D6627">
        <v>46783901</v>
      </c>
      <c r="E6627">
        <v>26661660</v>
      </c>
      <c r="F6627">
        <v>20122241</v>
      </c>
      <c r="G6627">
        <v>381748</v>
      </c>
      <c r="H6627">
        <v>355749</v>
      </c>
      <c r="I6627">
        <v>123.96</v>
      </c>
      <c r="J6627">
        <v>70.64</v>
      </c>
      <c r="K6627">
        <v>53.32</v>
      </c>
      <c r="M6627">
        <v>9426</v>
      </c>
    </row>
    <row r="6628" spans="1:13" customFormat="1" hidden="1">
      <c r="A6628" t="s">
        <v>788</v>
      </c>
      <c r="B6628" t="s">
        <v>789</v>
      </c>
      <c r="C6628" s="1">
        <v>44400</v>
      </c>
      <c r="D6628">
        <v>47140311</v>
      </c>
      <c r="E6628">
        <v>26704589</v>
      </c>
      <c r="F6628">
        <v>20435722</v>
      </c>
      <c r="G6628">
        <v>356410</v>
      </c>
      <c r="H6628">
        <v>344836</v>
      </c>
      <c r="I6628">
        <v>124.9</v>
      </c>
      <c r="J6628">
        <v>70.760000000000005</v>
      </c>
      <c r="K6628">
        <v>54.15</v>
      </c>
      <c r="M6628">
        <v>9137</v>
      </c>
    </row>
    <row r="6629" spans="1:13" customFormat="1" hidden="1">
      <c r="A6629" t="s">
        <v>788</v>
      </c>
      <c r="B6629" t="s">
        <v>789</v>
      </c>
      <c r="C6629" s="1">
        <v>44401</v>
      </c>
      <c r="D6629">
        <v>47388172</v>
      </c>
      <c r="E6629">
        <v>26733653</v>
      </c>
      <c r="F6629">
        <v>20654519</v>
      </c>
      <c r="G6629">
        <v>247861</v>
      </c>
      <c r="H6629">
        <v>337236</v>
      </c>
      <c r="I6629">
        <v>125.56</v>
      </c>
      <c r="J6629">
        <v>70.83</v>
      </c>
      <c r="K6629">
        <v>54.73</v>
      </c>
      <c r="M6629">
        <v>8935</v>
      </c>
    </row>
    <row r="6630" spans="1:13" customFormat="1" hidden="1">
      <c r="A6630" t="s">
        <v>788</v>
      </c>
      <c r="B6630" t="s">
        <v>789</v>
      </c>
      <c r="C6630" s="1">
        <v>44402</v>
      </c>
      <c r="D6630">
        <v>47585222</v>
      </c>
      <c r="E6630">
        <v>26757373</v>
      </c>
      <c r="F6630">
        <v>20827849</v>
      </c>
      <c r="G6630">
        <v>197050</v>
      </c>
      <c r="H6630">
        <v>333227</v>
      </c>
      <c r="I6630">
        <v>126.08</v>
      </c>
      <c r="J6630">
        <v>70.900000000000006</v>
      </c>
      <c r="K6630">
        <v>55.18</v>
      </c>
      <c r="M6630">
        <v>8829</v>
      </c>
    </row>
    <row r="6631" spans="1:13" customFormat="1" hidden="1">
      <c r="A6631" t="s">
        <v>788</v>
      </c>
      <c r="B6631" t="s">
        <v>789</v>
      </c>
      <c r="C6631" s="1">
        <v>44403</v>
      </c>
      <c r="D6631">
        <v>47976246</v>
      </c>
      <c r="E6631">
        <v>26801722</v>
      </c>
      <c r="F6631">
        <v>21174524</v>
      </c>
      <c r="G6631">
        <v>391024</v>
      </c>
      <c r="H6631">
        <v>328165</v>
      </c>
      <c r="I6631">
        <v>127.12</v>
      </c>
      <c r="J6631">
        <v>71.010000000000005</v>
      </c>
      <c r="K6631">
        <v>56.1</v>
      </c>
      <c r="M6631">
        <v>8695</v>
      </c>
    </row>
    <row r="6632" spans="1:13" customFormat="1" hidden="1">
      <c r="A6632" t="s">
        <v>788</v>
      </c>
      <c r="B6632" t="s">
        <v>789</v>
      </c>
      <c r="C6632" s="1">
        <v>44404</v>
      </c>
      <c r="D6632">
        <v>48255004</v>
      </c>
      <c r="E6632">
        <v>26839096</v>
      </c>
      <c r="F6632">
        <v>21415908</v>
      </c>
      <c r="G6632">
        <v>278758</v>
      </c>
      <c r="H6632">
        <v>319793</v>
      </c>
      <c r="I6632">
        <v>127.85</v>
      </c>
      <c r="J6632">
        <v>71.11</v>
      </c>
      <c r="K6632">
        <v>56.74</v>
      </c>
      <c r="M6632">
        <v>8473</v>
      </c>
    </row>
    <row r="6633" spans="1:13" customFormat="1" hidden="1">
      <c r="A6633" t="s">
        <v>788</v>
      </c>
      <c r="B6633" t="s">
        <v>789</v>
      </c>
      <c r="C6633" s="1">
        <v>44405</v>
      </c>
      <c r="D6633">
        <v>48530223</v>
      </c>
      <c r="E6633">
        <v>26878305</v>
      </c>
      <c r="F6633">
        <v>21651918</v>
      </c>
      <c r="G6633">
        <v>275219</v>
      </c>
      <c r="H6633">
        <v>304010</v>
      </c>
      <c r="I6633">
        <v>128.58000000000001</v>
      </c>
      <c r="J6633">
        <v>71.22</v>
      </c>
      <c r="K6633">
        <v>57.37</v>
      </c>
      <c r="M6633">
        <v>8055</v>
      </c>
    </row>
    <row r="6634" spans="1:13" customFormat="1" hidden="1">
      <c r="A6634" t="s">
        <v>788</v>
      </c>
      <c r="B6634" t="s">
        <v>789</v>
      </c>
      <c r="C6634" s="1">
        <v>44406</v>
      </c>
      <c r="D6634">
        <v>48799649</v>
      </c>
      <c r="E6634">
        <v>26917700</v>
      </c>
      <c r="F6634">
        <v>21881949</v>
      </c>
      <c r="G6634">
        <v>269426</v>
      </c>
      <c r="H6634">
        <v>287964</v>
      </c>
      <c r="I6634">
        <v>129.30000000000001</v>
      </c>
      <c r="J6634">
        <v>71.319999999999993</v>
      </c>
      <c r="K6634">
        <v>57.98</v>
      </c>
      <c r="M6634">
        <v>7630</v>
      </c>
    </row>
    <row r="6635" spans="1:13" customFormat="1" hidden="1">
      <c r="A6635" t="s">
        <v>788</v>
      </c>
      <c r="B6635" t="s">
        <v>789</v>
      </c>
      <c r="C6635" s="1">
        <v>44407</v>
      </c>
      <c r="D6635">
        <v>49060682</v>
      </c>
      <c r="E6635">
        <v>26958920</v>
      </c>
      <c r="F6635">
        <v>22101762</v>
      </c>
      <c r="G6635">
        <v>261033</v>
      </c>
      <c r="H6635">
        <v>274339</v>
      </c>
      <c r="I6635">
        <v>129.99</v>
      </c>
      <c r="J6635">
        <v>71.430000000000007</v>
      </c>
      <c r="K6635">
        <v>58.56</v>
      </c>
      <c r="M6635">
        <v>7269</v>
      </c>
    </row>
    <row r="6636" spans="1:13" customFormat="1" hidden="1">
      <c r="A6636" t="s">
        <v>788</v>
      </c>
      <c r="B6636" t="s">
        <v>789</v>
      </c>
      <c r="C6636" s="1">
        <v>44408</v>
      </c>
      <c r="D6636">
        <v>49230614</v>
      </c>
      <c r="E6636">
        <v>26981803</v>
      </c>
      <c r="F6636">
        <v>22248811</v>
      </c>
      <c r="G6636">
        <v>169932</v>
      </c>
      <c r="H6636">
        <v>263206</v>
      </c>
      <c r="I6636">
        <v>130.44</v>
      </c>
      <c r="J6636">
        <v>71.489999999999995</v>
      </c>
      <c r="K6636">
        <v>58.95</v>
      </c>
      <c r="M6636">
        <v>6974</v>
      </c>
    </row>
    <row r="6637" spans="1:13" customFormat="1" hidden="1">
      <c r="A6637" t="s">
        <v>788</v>
      </c>
      <c r="B6637" t="s">
        <v>789</v>
      </c>
      <c r="C6637" s="1">
        <v>44409</v>
      </c>
      <c r="D6637">
        <v>49362830</v>
      </c>
      <c r="E6637">
        <v>27000622</v>
      </c>
      <c r="F6637">
        <v>22362208</v>
      </c>
      <c r="G6637">
        <v>132216</v>
      </c>
      <c r="H6637">
        <v>253944</v>
      </c>
      <c r="I6637">
        <v>130.79</v>
      </c>
      <c r="J6637">
        <v>71.540000000000006</v>
      </c>
      <c r="K6637">
        <v>59.25</v>
      </c>
      <c r="M6637">
        <v>6728</v>
      </c>
    </row>
    <row r="6638" spans="1:13" customFormat="1" hidden="1">
      <c r="A6638" t="s">
        <v>788</v>
      </c>
      <c r="B6638" t="s">
        <v>789</v>
      </c>
      <c r="C6638" s="1">
        <v>44410</v>
      </c>
      <c r="D6638">
        <v>49455025</v>
      </c>
      <c r="E6638">
        <v>27012927</v>
      </c>
      <c r="F6638">
        <v>22442098</v>
      </c>
      <c r="G6638">
        <v>92195</v>
      </c>
      <c r="H6638">
        <v>211254</v>
      </c>
      <c r="I6638">
        <v>131.03</v>
      </c>
      <c r="J6638">
        <v>71.569999999999993</v>
      </c>
      <c r="K6638">
        <v>59.46</v>
      </c>
      <c r="M6638">
        <v>5597</v>
      </c>
    </row>
    <row r="6639" spans="1:13" customFormat="1" hidden="1">
      <c r="A6639" t="s">
        <v>788</v>
      </c>
      <c r="B6639" t="s">
        <v>789</v>
      </c>
      <c r="C6639" s="1">
        <v>44411</v>
      </c>
      <c r="D6639">
        <v>49762425</v>
      </c>
      <c r="E6639">
        <v>27057050</v>
      </c>
      <c r="F6639">
        <v>22705375</v>
      </c>
      <c r="G6639">
        <v>307400</v>
      </c>
      <c r="H6639">
        <v>215346</v>
      </c>
      <c r="I6639">
        <v>131.85</v>
      </c>
      <c r="J6639">
        <v>71.69</v>
      </c>
      <c r="K6639">
        <v>60.16</v>
      </c>
      <c r="M6639">
        <v>5706</v>
      </c>
    </row>
    <row r="6640" spans="1:13" customFormat="1" hidden="1">
      <c r="A6640" t="s">
        <v>788</v>
      </c>
      <c r="B6640" t="s">
        <v>789</v>
      </c>
      <c r="C6640" s="1">
        <v>44412</v>
      </c>
      <c r="D6640">
        <v>49930786</v>
      </c>
      <c r="E6640">
        <v>27089153</v>
      </c>
      <c r="F6640">
        <v>22841633</v>
      </c>
      <c r="G6640">
        <v>168361</v>
      </c>
      <c r="H6640">
        <v>200080</v>
      </c>
      <c r="I6640">
        <v>132.29</v>
      </c>
      <c r="J6640">
        <v>71.77</v>
      </c>
      <c r="K6640">
        <v>60.52</v>
      </c>
      <c r="M6640">
        <v>5301</v>
      </c>
    </row>
    <row r="6641" spans="1:13" customFormat="1" hidden="1">
      <c r="A6641" t="s">
        <v>788</v>
      </c>
      <c r="B6641" t="s">
        <v>789</v>
      </c>
      <c r="C6641" s="1">
        <v>44413</v>
      </c>
      <c r="D6641">
        <v>50121242</v>
      </c>
      <c r="E6641">
        <v>27124178</v>
      </c>
      <c r="F6641">
        <v>22997064</v>
      </c>
      <c r="G6641">
        <v>190456</v>
      </c>
      <c r="H6641">
        <v>188799</v>
      </c>
      <c r="I6641">
        <v>132.80000000000001</v>
      </c>
      <c r="J6641">
        <v>71.87</v>
      </c>
      <c r="K6641">
        <v>60.93</v>
      </c>
      <c r="M6641">
        <v>5002</v>
      </c>
    </row>
    <row r="6642" spans="1:13" customFormat="1" hidden="1">
      <c r="A6642" t="s">
        <v>788</v>
      </c>
      <c r="B6642" t="s">
        <v>789</v>
      </c>
      <c r="C6642" s="1">
        <v>44414</v>
      </c>
      <c r="D6642">
        <v>50297342</v>
      </c>
      <c r="E6642">
        <v>27157802</v>
      </c>
      <c r="F6642">
        <v>23139540</v>
      </c>
      <c r="G6642">
        <v>176100</v>
      </c>
      <c r="H6642">
        <v>176666</v>
      </c>
      <c r="I6642">
        <v>133.27000000000001</v>
      </c>
      <c r="J6642">
        <v>71.959999999999994</v>
      </c>
      <c r="K6642">
        <v>61.31</v>
      </c>
      <c r="M6642">
        <v>4681</v>
      </c>
    </row>
    <row r="6643" spans="1:13" customFormat="1" hidden="1">
      <c r="A6643" t="s">
        <v>788</v>
      </c>
      <c r="B6643" t="s">
        <v>789</v>
      </c>
      <c r="C6643" s="1">
        <v>44415</v>
      </c>
      <c r="D6643">
        <v>50422627</v>
      </c>
      <c r="E6643">
        <v>27178380</v>
      </c>
      <c r="F6643">
        <v>23244247</v>
      </c>
      <c r="G6643">
        <v>125285</v>
      </c>
      <c r="H6643">
        <v>170288</v>
      </c>
      <c r="I6643">
        <v>133.6</v>
      </c>
      <c r="J6643">
        <v>72.010000000000005</v>
      </c>
      <c r="K6643">
        <v>61.59</v>
      </c>
      <c r="M6643">
        <v>4512</v>
      </c>
    </row>
    <row r="6644" spans="1:13" customFormat="1" hidden="1">
      <c r="A6644" t="s">
        <v>788</v>
      </c>
      <c r="B6644" t="s">
        <v>789</v>
      </c>
      <c r="C6644" s="1">
        <v>44416</v>
      </c>
      <c r="D6644">
        <v>50519645</v>
      </c>
      <c r="E6644">
        <v>27194945</v>
      </c>
      <c r="F6644">
        <v>23324700</v>
      </c>
      <c r="G6644">
        <v>97018</v>
      </c>
      <c r="H6644">
        <v>165259</v>
      </c>
      <c r="I6644">
        <v>133.85</v>
      </c>
      <c r="J6644">
        <v>72.05</v>
      </c>
      <c r="K6644">
        <v>61.8</v>
      </c>
      <c r="M6644">
        <v>4379</v>
      </c>
    </row>
    <row r="6645" spans="1:13" customFormat="1" hidden="1">
      <c r="A6645" t="s">
        <v>788</v>
      </c>
      <c r="B6645" t="s">
        <v>789</v>
      </c>
      <c r="C6645" s="1">
        <v>44417</v>
      </c>
      <c r="D6645">
        <v>50712946</v>
      </c>
      <c r="E6645">
        <v>27232954</v>
      </c>
      <c r="F6645">
        <v>23479992</v>
      </c>
      <c r="G6645">
        <v>193301</v>
      </c>
      <c r="H6645">
        <v>179703</v>
      </c>
      <c r="I6645">
        <v>134.37</v>
      </c>
      <c r="J6645">
        <v>72.16</v>
      </c>
      <c r="K6645">
        <v>62.21</v>
      </c>
      <c r="M6645">
        <v>4761</v>
      </c>
    </row>
    <row r="6646" spans="1:13" customFormat="1" hidden="1">
      <c r="A6646" t="s">
        <v>788</v>
      </c>
      <c r="B6646" t="s">
        <v>789</v>
      </c>
      <c r="C6646" s="1">
        <v>44418</v>
      </c>
      <c r="D6646">
        <v>50850367</v>
      </c>
      <c r="E6646">
        <v>27259827</v>
      </c>
      <c r="F6646">
        <v>23590540</v>
      </c>
      <c r="G6646">
        <v>137421</v>
      </c>
      <c r="H6646">
        <v>155420</v>
      </c>
      <c r="I6646">
        <v>134.72999999999999</v>
      </c>
      <c r="J6646">
        <v>72.23</v>
      </c>
      <c r="K6646">
        <v>62.5</v>
      </c>
      <c r="M6646">
        <v>4118</v>
      </c>
    </row>
    <row r="6647" spans="1:13" customFormat="1" hidden="1">
      <c r="A6647" t="s">
        <v>788</v>
      </c>
      <c r="B6647" t="s">
        <v>789</v>
      </c>
      <c r="C6647" s="1">
        <v>44419</v>
      </c>
      <c r="D6647">
        <v>50988809</v>
      </c>
      <c r="E6647">
        <v>27288715</v>
      </c>
      <c r="F6647">
        <v>23700094</v>
      </c>
      <c r="G6647">
        <v>138442</v>
      </c>
      <c r="H6647">
        <v>151146</v>
      </c>
      <c r="I6647">
        <v>135.1</v>
      </c>
      <c r="J6647">
        <v>72.3</v>
      </c>
      <c r="K6647">
        <v>62.79</v>
      </c>
      <c r="M6647">
        <v>4005</v>
      </c>
    </row>
    <row r="6648" spans="1:13" customFormat="1" hidden="1">
      <c r="A6648" t="s">
        <v>788</v>
      </c>
      <c r="B6648" t="s">
        <v>789</v>
      </c>
      <c r="C6648" s="1">
        <v>44420</v>
      </c>
      <c r="D6648">
        <v>51142544</v>
      </c>
      <c r="E6648">
        <v>27321586</v>
      </c>
      <c r="F6648">
        <v>23820958</v>
      </c>
      <c r="G6648">
        <v>153735</v>
      </c>
      <c r="H6648">
        <v>145900</v>
      </c>
      <c r="I6648">
        <v>135.51</v>
      </c>
      <c r="J6648">
        <v>72.39</v>
      </c>
      <c r="K6648">
        <v>63.11</v>
      </c>
      <c r="M6648">
        <v>3866</v>
      </c>
    </row>
    <row r="6649" spans="1:13" customFormat="1" hidden="1">
      <c r="A6649" t="s">
        <v>788</v>
      </c>
      <c r="B6649" t="s">
        <v>789</v>
      </c>
      <c r="C6649" s="1">
        <v>44421</v>
      </c>
      <c r="D6649">
        <v>51290984</v>
      </c>
      <c r="E6649">
        <v>27356765</v>
      </c>
      <c r="F6649">
        <v>23934219</v>
      </c>
      <c r="G6649">
        <v>148440</v>
      </c>
      <c r="H6649">
        <v>141949</v>
      </c>
      <c r="I6649">
        <v>135.9</v>
      </c>
      <c r="J6649">
        <v>72.48</v>
      </c>
      <c r="K6649">
        <v>63.42</v>
      </c>
      <c r="M6649">
        <v>3761</v>
      </c>
    </row>
    <row r="6650" spans="1:13" customFormat="1" hidden="1">
      <c r="A6650" t="s">
        <v>788</v>
      </c>
      <c r="B6650" t="s">
        <v>789</v>
      </c>
      <c r="C6650" s="1">
        <v>44422</v>
      </c>
      <c r="D6650">
        <v>51402274</v>
      </c>
      <c r="E6650">
        <v>27376948</v>
      </c>
      <c r="F6650">
        <v>24025326</v>
      </c>
      <c r="G6650">
        <v>111290</v>
      </c>
      <c r="H6650">
        <v>139950</v>
      </c>
      <c r="I6650">
        <v>136.19</v>
      </c>
      <c r="J6650">
        <v>72.540000000000006</v>
      </c>
      <c r="K6650">
        <v>63.66</v>
      </c>
      <c r="M6650">
        <v>3708</v>
      </c>
    </row>
    <row r="6651" spans="1:13" customFormat="1" hidden="1">
      <c r="A6651" t="s">
        <v>788</v>
      </c>
      <c r="B6651" t="s">
        <v>789</v>
      </c>
      <c r="C6651" s="1">
        <v>44423</v>
      </c>
      <c r="D6651">
        <v>51500860</v>
      </c>
      <c r="E6651">
        <v>27396288</v>
      </c>
      <c r="F6651">
        <v>24104572</v>
      </c>
      <c r="G6651">
        <v>98586</v>
      </c>
      <c r="H6651">
        <v>140174</v>
      </c>
      <c r="I6651">
        <v>136.44999999999999</v>
      </c>
      <c r="J6651">
        <v>72.59</v>
      </c>
      <c r="K6651">
        <v>63.87</v>
      </c>
      <c r="M6651">
        <v>3714</v>
      </c>
    </row>
    <row r="6652" spans="1:13" customFormat="1" hidden="1">
      <c r="A6652" t="s">
        <v>788</v>
      </c>
      <c r="B6652" t="s">
        <v>789</v>
      </c>
      <c r="C6652" s="1">
        <v>44424</v>
      </c>
      <c r="D6652">
        <v>51671719</v>
      </c>
      <c r="E6652">
        <v>27434284</v>
      </c>
      <c r="F6652">
        <v>24237435</v>
      </c>
      <c r="G6652">
        <v>170859</v>
      </c>
      <c r="H6652">
        <v>136968</v>
      </c>
      <c r="I6652">
        <v>136.91</v>
      </c>
      <c r="J6652">
        <v>72.69</v>
      </c>
      <c r="K6652">
        <v>64.22</v>
      </c>
      <c r="M6652">
        <v>3629</v>
      </c>
    </row>
    <row r="6653" spans="1:13" customFormat="1" hidden="1">
      <c r="A6653" t="s">
        <v>788</v>
      </c>
      <c r="B6653" t="s">
        <v>789</v>
      </c>
      <c r="C6653" s="1">
        <v>44425</v>
      </c>
      <c r="D6653">
        <v>51810476</v>
      </c>
      <c r="E6653">
        <v>27464649</v>
      </c>
      <c r="F6653">
        <v>24345827</v>
      </c>
      <c r="G6653">
        <v>138757</v>
      </c>
      <c r="H6653">
        <v>137158</v>
      </c>
      <c r="I6653">
        <v>137.27000000000001</v>
      </c>
      <c r="J6653">
        <v>72.77</v>
      </c>
      <c r="K6653">
        <v>64.510000000000005</v>
      </c>
      <c r="M6653">
        <v>3634</v>
      </c>
    </row>
    <row r="6654" spans="1:13" customFormat="1" hidden="1">
      <c r="A6654" t="s">
        <v>788</v>
      </c>
      <c r="B6654" t="s">
        <v>789</v>
      </c>
      <c r="C6654" s="1">
        <v>44426</v>
      </c>
      <c r="D6654">
        <v>51936190</v>
      </c>
      <c r="E6654">
        <v>27495708</v>
      </c>
      <c r="F6654">
        <v>24440482</v>
      </c>
      <c r="G6654">
        <v>125714</v>
      </c>
      <c r="H6654">
        <v>135340</v>
      </c>
      <c r="I6654">
        <v>137.61000000000001</v>
      </c>
      <c r="J6654">
        <v>72.849999999999994</v>
      </c>
      <c r="K6654">
        <v>64.760000000000005</v>
      </c>
      <c r="M6654">
        <v>3586</v>
      </c>
    </row>
    <row r="6655" spans="1:13" customFormat="1" hidden="1">
      <c r="A6655" t="s">
        <v>788</v>
      </c>
      <c r="B6655" t="s">
        <v>789</v>
      </c>
      <c r="C6655" s="1">
        <v>44427</v>
      </c>
      <c r="D6655">
        <v>52074770</v>
      </c>
      <c r="E6655">
        <v>27540252</v>
      </c>
      <c r="F6655">
        <v>24534518</v>
      </c>
      <c r="G6655">
        <v>138580</v>
      </c>
      <c r="H6655">
        <v>133175</v>
      </c>
      <c r="I6655">
        <v>137.97999999999999</v>
      </c>
      <c r="J6655">
        <v>72.97</v>
      </c>
      <c r="K6655">
        <v>65.010000000000005</v>
      </c>
      <c r="M6655">
        <v>3529</v>
      </c>
    </row>
    <row r="6656" spans="1:13" customFormat="1" hidden="1">
      <c r="A6656" t="s">
        <v>790</v>
      </c>
      <c r="B6656" t="s">
        <v>791</v>
      </c>
      <c r="C6656" s="1">
        <v>44273</v>
      </c>
      <c r="D6656">
        <v>0</v>
      </c>
      <c r="E6656">
        <v>0</v>
      </c>
      <c r="I6656">
        <v>0</v>
      </c>
      <c r="J6656">
        <v>0</v>
      </c>
    </row>
    <row r="6657" spans="1:13" customFormat="1" hidden="1">
      <c r="A6657" t="s">
        <v>790</v>
      </c>
      <c r="B6657" t="s">
        <v>791</v>
      </c>
      <c r="C6657" s="1">
        <v>44274</v>
      </c>
      <c r="H6657">
        <v>364</v>
      </c>
      <c r="M6657">
        <v>655</v>
      </c>
    </row>
    <row r="6658" spans="1:13" customFormat="1" hidden="1">
      <c r="A6658" t="s">
        <v>790</v>
      </c>
      <c r="B6658" t="s">
        <v>791</v>
      </c>
      <c r="C6658" s="1">
        <v>44275</v>
      </c>
      <c r="H6658">
        <v>364</v>
      </c>
      <c r="M6658">
        <v>655</v>
      </c>
    </row>
    <row r="6659" spans="1:13" customFormat="1" hidden="1">
      <c r="A6659" t="s">
        <v>790</v>
      </c>
      <c r="B6659" t="s">
        <v>791</v>
      </c>
      <c r="C6659" s="1">
        <v>44276</v>
      </c>
      <c r="H6659">
        <v>364</v>
      </c>
      <c r="M6659">
        <v>655</v>
      </c>
    </row>
    <row r="6660" spans="1:13" customFormat="1" hidden="1">
      <c r="A6660" t="s">
        <v>790</v>
      </c>
      <c r="B6660" t="s">
        <v>791</v>
      </c>
      <c r="C6660" s="1">
        <v>44277</v>
      </c>
      <c r="H6660">
        <v>364</v>
      </c>
      <c r="M6660">
        <v>655</v>
      </c>
    </row>
    <row r="6661" spans="1:13" customFormat="1" hidden="1">
      <c r="A6661" t="s">
        <v>790</v>
      </c>
      <c r="B6661" t="s">
        <v>791</v>
      </c>
      <c r="C6661" s="1">
        <v>44278</v>
      </c>
      <c r="H6661">
        <v>364</v>
      </c>
      <c r="M6661">
        <v>655</v>
      </c>
    </row>
    <row r="6662" spans="1:13" customFormat="1" hidden="1">
      <c r="A6662" t="s">
        <v>790</v>
      </c>
      <c r="B6662" t="s">
        <v>791</v>
      </c>
      <c r="C6662" s="1">
        <v>44279</v>
      </c>
      <c r="D6662">
        <v>2184</v>
      </c>
      <c r="E6662">
        <v>2184</v>
      </c>
      <c r="H6662">
        <v>364</v>
      </c>
      <c r="I6662">
        <v>0.39</v>
      </c>
      <c r="J6662">
        <v>0.39</v>
      </c>
      <c r="M6662">
        <v>655</v>
      </c>
    </row>
    <row r="6663" spans="1:13" customFormat="1" hidden="1">
      <c r="A6663" t="s">
        <v>790</v>
      </c>
      <c r="B6663" t="s">
        <v>791</v>
      </c>
      <c r="C6663" s="1">
        <v>44280</v>
      </c>
      <c r="H6663">
        <v>368</v>
      </c>
      <c r="M6663">
        <v>662</v>
      </c>
    </row>
    <row r="6664" spans="1:13" customFormat="1" hidden="1">
      <c r="A6664" t="s">
        <v>790</v>
      </c>
      <c r="B6664" t="s">
        <v>791</v>
      </c>
      <c r="C6664" s="1">
        <v>44281</v>
      </c>
      <c r="H6664">
        <v>372</v>
      </c>
      <c r="M6664">
        <v>669</v>
      </c>
    </row>
    <row r="6665" spans="1:13" customFormat="1" hidden="1">
      <c r="A6665" t="s">
        <v>790</v>
      </c>
      <c r="B6665" t="s">
        <v>791</v>
      </c>
      <c r="C6665" s="1">
        <v>44282</v>
      </c>
      <c r="H6665">
        <v>375</v>
      </c>
      <c r="M6665">
        <v>674</v>
      </c>
    </row>
    <row r="6666" spans="1:13" customFormat="1" hidden="1">
      <c r="A6666" t="s">
        <v>790</v>
      </c>
      <c r="B6666" t="s">
        <v>791</v>
      </c>
      <c r="C6666" s="1">
        <v>44283</v>
      </c>
      <c r="H6666">
        <v>379</v>
      </c>
      <c r="M6666">
        <v>682</v>
      </c>
    </row>
    <row r="6667" spans="1:13" customFormat="1" hidden="1">
      <c r="A6667" t="s">
        <v>790</v>
      </c>
      <c r="B6667" t="s">
        <v>791</v>
      </c>
      <c r="C6667" s="1">
        <v>44284</v>
      </c>
      <c r="H6667">
        <v>383</v>
      </c>
      <c r="M6667">
        <v>689</v>
      </c>
    </row>
    <row r="6668" spans="1:13" customFormat="1" hidden="1">
      <c r="A6668" t="s">
        <v>790</v>
      </c>
      <c r="B6668" t="s">
        <v>791</v>
      </c>
      <c r="C6668" s="1">
        <v>44285</v>
      </c>
      <c r="H6668">
        <v>387</v>
      </c>
      <c r="M6668">
        <v>696</v>
      </c>
    </row>
    <row r="6669" spans="1:13" customFormat="1" hidden="1">
      <c r="A6669" t="s">
        <v>790</v>
      </c>
      <c r="B6669" t="s">
        <v>791</v>
      </c>
      <c r="C6669" s="1">
        <v>44286</v>
      </c>
      <c r="H6669">
        <v>390</v>
      </c>
      <c r="M6669">
        <v>701</v>
      </c>
    </row>
    <row r="6670" spans="1:13" customFormat="1" hidden="1">
      <c r="A6670" t="s">
        <v>790</v>
      </c>
      <c r="B6670" t="s">
        <v>791</v>
      </c>
      <c r="C6670" s="1">
        <v>44287</v>
      </c>
      <c r="H6670">
        <v>390</v>
      </c>
      <c r="M6670">
        <v>701</v>
      </c>
    </row>
    <row r="6671" spans="1:13" customFormat="1" hidden="1">
      <c r="A6671" t="s">
        <v>790</v>
      </c>
      <c r="B6671" t="s">
        <v>791</v>
      </c>
      <c r="C6671" s="1">
        <v>44288</v>
      </c>
      <c r="H6671">
        <v>390</v>
      </c>
      <c r="M6671">
        <v>701</v>
      </c>
    </row>
    <row r="6672" spans="1:13" customFormat="1" hidden="1">
      <c r="A6672" t="s">
        <v>790</v>
      </c>
      <c r="B6672" t="s">
        <v>791</v>
      </c>
      <c r="C6672" s="1">
        <v>44289</v>
      </c>
      <c r="H6672">
        <v>390</v>
      </c>
      <c r="M6672">
        <v>701</v>
      </c>
    </row>
    <row r="6673" spans="1:13" customFormat="1" hidden="1">
      <c r="A6673" t="s">
        <v>790</v>
      </c>
      <c r="B6673" t="s">
        <v>791</v>
      </c>
      <c r="C6673" s="1">
        <v>44290</v>
      </c>
      <c r="H6673">
        <v>390</v>
      </c>
      <c r="M6673">
        <v>701</v>
      </c>
    </row>
    <row r="6674" spans="1:13" customFormat="1" hidden="1">
      <c r="A6674" t="s">
        <v>790</v>
      </c>
      <c r="B6674" t="s">
        <v>791</v>
      </c>
      <c r="C6674" s="1">
        <v>44291</v>
      </c>
      <c r="H6674">
        <v>390</v>
      </c>
      <c r="M6674">
        <v>701</v>
      </c>
    </row>
    <row r="6675" spans="1:13" customFormat="1" hidden="1">
      <c r="A6675" t="s">
        <v>790</v>
      </c>
      <c r="B6675" t="s">
        <v>791</v>
      </c>
      <c r="C6675" s="1">
        <v>44292</v>
      </c>
      <c r="H6675">
        <v>390</v>
      </c>
      <c r="M6675">
        <v>701</v>
      </c>
    </row>
    <row r="6676" spans="1:13" customFormat="1" hidden="1">
      <c r="A6676" t="s">
        <v>790</v>
      </c>
      <c r="B6676" t="s">
        <v>791</v>
      </c>
      <c r="C6676" s="1">
        <v>44293</v>
      </c>
      <c r="H6676">
        <v>390</v>
      </c>
      <c r="M6676">
        <v>701</v>
      </c>
    </row>
    <row r="6677" spans="1:13" customFormat="1" hidden="1">
      <c r="A6677" t="s">
        <v>790</v>
      </c>
      <c r="B6677" t="s">
        <v>791</v>
      </c>
      <c r="C6677" s="1">
        <v>44294</v>
      </c>
      <c r="H6677">
        <v>390</v>
      </c>
      <c r="M6677">
        <v>701</v>
      </c>
    </row>
    <row r="6678" spans="1:13" customFormat="1" hidden="1">
      <c r="A6678" t="s">
        <v>790</v>
      </c>
      <c r="B6678" t="s">
        <v>791</v>
      </c>
      <c r="C6678" s="1">
        <v>44295</v>
      </c>
      <c r="H6678">
        <v>390</v>
      </c>
      <c r="M6678">
        <v>701</v>
      </c>
    </row>
    <row r="6679" spans="1:13" customFormat="1" hidden="1">
      <c r="A6679" t="s">
        <v>790</v>
      </c>
      <c r="B6679" t="s">
        <v>791</v>
      </c>
      <c r="C6679" s="1">
        <v>44296</v>
      </c>
      <c r="H6679">
        <v>390</v>
      </c>
      <c r="M6679">
        <v>701</v>
      </c>
    </row>
    <row r="6680" spans="1:13" customFormat="1" hidden="1">
      <c r="A6680" t="s">
        <v>790</v>
      </c>
      <c r="B6680" t="s">
        <v>791</v>
      </c>
      <c r="C6680" s="1">
        <v>44297</v>
      </c>
      <c r="H6680">
        <v>390</v>
      </c>
      <c r="M6680">
        <v>701</v>
      </c>
    </row>
    <row r="6681" spans="1:13" customFormat="1" hidden="1">
      <c r="A6681" t="s">
        <v>790</v>
      </c>
      <c r="B6681" t="s">
        <v>791</v>
      </c>
      <c r="C6681" s="1">
        <v>44298</v>
      </c>
      <c r="H6681">
        <v>390</v>
      </c>
      <c r="M6681">
        <v>701</v>
      </c>
    </row>
    <row r="6682" spans="1:13" customFormat="1" hidden="1">
      <c r="A6682" t="s">
        <v>790</v>
      </c>
      <c r="B6682" t="s">
        <v>791</v>
      </c>
      <c r="C6682" s="1">
        <v>44299</v>
      </c>
      <c r="H6682">
        <v>390</v>
      </c>
      <c r="M6682">
        <v>701</v>
      </c>
    </row>
    <row r="6683" spans="1:13" customFormat="1" hidden="1">
      <c r="A6683" t="s">
        <v>790</v>
      </c>
      <c r="B6683" t="s">
        <v>791</v>
      </c>
      <c r="C6683" s="1">
        <v>44300</v>
      </c>
      <c r="H6683">
        <v>390</v>
      </c>
      <c r="M6683">
        <v>701</v>
      </c>
    </row>
    <row r="6684" spans="1:13" customFormat="1" hidden="1">
      <c r="A6684" t="s">
        <v>790</v>
      </c>
      <c r="B6684" t="s">
        <v>791</v>
      </c>
      <c r="C6684" s="1">
        <v>44301</v>
      </c>
      <c r="H6684">
        <v>390</v>
      </c>
      <c r="M6684">
        <v>701</v>
      </c>
    </row>
    <row r="6685" spans="1:13" customFormat="1" hidden="1">
      <c r="A6685" t="s">
        <v>790</v>
      </c>
      <c r="B6685" t="s">
        <v>791</v>
      </c>
      <c r="C6685" s="1">
        <v>44302</v>
      </c>
      <c r="H6685">
        <v>390</v>
      </c>
      <c r="M6685">
        <v>701</v>
      </c>
    </row>
    <row r="6686" spans="1:13" customFormat="1" hidden="1">
      <c r="A6686" t="s">
        <v>790</v>
      </c>
      <c r="B6686" t="s">
        <v>791</v>
      </c>
      <c r="C6686" s="1">
        <v>44303</v>
      </c>
      <c r="H6686">
        <v>390</v>
      </c>
      <c r="M6686">
        <v>701</v>
      </c>
    </row>
    <row r="6687" spans="1:13" customFormat="1" hidden="1">
      <c r="A6687" t="s">
        <v>790</v>
      </c>
      <c r="B6687" t="s">
        <v>791</v>
      </c>
      <c r="C6687" s="1">
        <v>44304</v>
      </c>
      <c r="H6687">
        <v>390</v>
      </c>
      <c r="M6687">
        <v>701</v>
      </c>
    </row>
    <row r="6688" spans="1:13" customFormat="1" hidden="1">
      <c r="A6688" t="s">
        <v>790</v>
      </c>
      <c r="B6688" t="s">
        <v>791</v>
      </c>
      <c r="C6688" s="1">
        <v>44305</v>
      </c>
      <c r="H6688">
        <v>390</v>
      </c>
      <c r="M6688">
        <v>701</v>
      </c>
    </row>
    <row r="6689" spans="1:13" customFormat="1" hidden="1">
      <c r="A6689" t="s">
        <v>790</v>
      </c>
      <c r="B6689" t="s">
        <v>791</v>
      </c>
      <c r="C6689" s="1">
        <v>44306</v>
      </c>
      <c r="H6689">
        <v>390</v>
      </c>
      <c r="M6689">
        <v>701</v>
      </c>
    </row>
    <row r="6690" spans="1:13" customFormat="1" hidden="1">
      <c r="A6690" t="s">
        <v>790</v>
      </c>
      <c r="B6690" t="s">
        <v>791</v>
      </c>
      <c r="C6690" s="1">
        <v>44307</v>
      </c>
      <c r="H6690">
        <v>390</v>
      </c>
      <c r="M6690">
        <v>701</v>
      </c>
    </row>
    <row r="6691" spans="1:13" customFormat="1" hidden="1">
      <c r="A6691" t="s">
        <v>790</v>
      </c>
      <c r="B6691" t="s">
        <v>791</v>
      </c>
      <c r="C6691" s="1">
        <v>44308</v>
      </c>
      <c r="H6691">
        <v>390</v>
      </c>
      <c r="M6691">
        <v>701</v>
      </c>
    </row>
    <row r="6692" spans="1:13" customFormat="1" hidden="1">
      <c r="A6692" t="s">
        <v>790</v>
      </c>
      <c r="B6692" t="s">
        <v>791</v>
      </c>
      <c r="C6692" s="1">
        <v>44309</v>
      </c>
      <c r="H6692">
        <v>390</v>
      </c>
      <c r="M6692">
        <v>701</v>
      </c>
    </row>
    <row r="6693" spans="1:13" customFormat="1" hidden="1">
      <c r="A6693" t="s">
        <v>790</v>
      </c>
      <c r="B6693" t="s">
        <v>791</v>
      </c>
      <c r="C6693" s="1">
        <v>44310</v>
      </c>
      <c r="H6693">
        <v>390</v>
      </c>
      <c r="M6693">
        <v>701</v>
      </c>
    </row>
    <row r="6694" spans="1:13" customFormat="1" hidden="1">
      <c r="A6694" t="s">
        <v>790</v>
      </c>
      <c r="B6694" t="s">
        <v>791</v>
      </c>
      <c r="C6694" s="1">
        <v>44311</v>
      </c>
      <c r="H6694">
        <v>390</v>
      </c>
      <c r="M6694">
        <v>701</v>
      </c>
    </row>
    <row r="6695" spans="1:13" customFormat="1" hidden="1">
      <c r="A6695" t="s">
        <v>790</v>
      </c>
      <c r="B6695" t="s">
        <v>791</v>
      </c>
      <c r="C6695" s="1">
        <v>44312</v>
      </c>
      <c r="H6695">
        <v>390</v>
      </c>
      <c r="M6695">
        <v>701</v>
      </c>
    </row>
    <row r="6696" spans="1:13" customFormat="1" hidden="1">
      <c r="A6696" t="s">
        <v>790</v>
      </c>
      <c r="B6696" t="s">
        <v>791</v>
      </c>
      <c r="C6696" s="1">
        <v>44313</v>
      </c>
      <c r="H6696">
        <v>390</v>
      </c>
      <c r="M6696">
        <v>701</v>
      </c>
    </row>
    <row r="6697" spans="1:13" customFormat="1" hidden="1">
      <c r="A6697" t="s">
        <v>790</v>
      </c>
      <c r="B6697" t="s">
        <v>791</v>
      </c>
      <c r="C6697" s="1">
        <v>44314</v>
      </c>
      <c r="H6697">
        <v>390</v>
      </c>
      <c r="M6697">
        <v>701</v>
      </c>
    </row>
    <row r="6698" spans="1:13" customFormat="1" hidden="1">
      <c r="A6698" t="s">
        <v>790</v>
      </c>
      <c r="B6698" t="s">
        <v>791</v>
      </c>
      <c r="C6698" s="1">
        <v>44315</v>
      </c>
      <c r="H6698">
        <v>390</v>
      </c>
      <c r="M6698">
        <v>701</v>
      </c>
    </row>
    <row r="6699" spans="1:13" customFormat="1" hidden="1">
      <c r="A6699" t="s">
        <v>790</v>
      </c>
      <c r="B6699" t="s">
        <v>791</v>
      </c>
      <c r="C6699" s="1">
        <v>44316</v>
      </c>
      <c r="H6699">
        <v>390</v>
      </c>
      <c r="M6699">
        <v>701</v>
      </c>
    </row>
    <row r="6700" spans="1:13" customFormat="1" hidden="1">
      <c r="A6700" t="s">
        <v>790</v>
      </c>
      <c r="B6700" t="s">
        <v>791</v>
      </c>
      <c r="C6700" s="1">
        <v>44317</v>
      </c>
      <c r="H6700">
        <v>390</v>
      </c>
      <c r="M6700">
        <v>701</v>
      </c>
    </row>
    <row r="6701" spans="1:13" customFormat="1" hidden="1">
      <c r="A6701" t="s">
        <v>790</v>
      </c>
      <c r="B6701" t="s">
        <v>791</v>
      </c>
      <c r="C6701" s="1">
        <v>44318</v>
      </c>
      <c r="H6701">
        <v>390</v>
      </c>
      <c r="M6701">
        <v>701</v>
      </c>
    </row>
    <row r="6702" spans="1:13" customFormat="1" hidden="1">
      <c r="A6702" t="s">
        <v>790</v>
      </c>
      <c r="B6702" t="s">
        <v>791</v>
      </c>
      <c r="C6702" s="1">
        <v>44319</v>
      </c>
      <c r="H6702">
        <v>390</v>
      </c>
      <c r="M6702">
        <v>701</v>
      </c>
    </row>
    <row r="6703" spans="1:13" customFormat="1" hidden="1">
      <c r="A6703" t="s">
        <v>790</v>
      </c>
      <c r="B6703" t="s">
        <v>791</v>
      </c>
      <c r="C6703" s="1">
        <v>44320</v>
      </c>
      <c r="H6703">
        <v>390</v>
      </c>
      <c r="M6703">
        <v>701</v>
      </c>
    </row>
    <row r="6704" spans="1:13" customFormat="1" hidden="1">
      <c r="A6704" t="s">
        <v>790</v>
      </c>
      <c r="B6704" t="s">
        <v>791</v>
      </c>
      <c r="C6704" s="1">
        <v>44321</v>
      </c>
      <c r="H6704">
        <v>390</v>
      </c>
      <c r="M6704">
        <v>701</v>
      </c>
    </row>
    <row r="6705" spans="1:13" customFormat="1" hidden="1">
      <c r="A6705" t="s">
        <v>790</v>
      </c>
      <c r="B6705" t="s">
        <v>791</v>
      </c>
      <c r="C6705" s="1">
        <v>44322</v>
      </c>
      <c r="H6705">
        <v>390</v>
      </c>
      <c r="M6705">
        <v>701</v>
      </c>
    </row>
    <row r="6706" spans="1:13" customFormat="1" hidden="1">
      <c r="A6706" t="s">
        <v>790</v>
      </c>
      <c r="B6706" t="s">
        <v>791</v>
      </c>
      <c r="C6706" s="1">
        <v>44323</v>
      </c>
      <c r="H6706">
        <v>390</v>
      </c>
      <c r="M6706">
        <v>701</v>
      </c>
    </row>
    <row r="6707" spans="1:13" customFormat="1" hidden="1">
      <c r="A6707" t="s">
        <v>790</v>
      </c>
      <c r="B6707" t="s">
        <v>791</v>
      </c>
      <c r="C6707" s="1">
        <v>44324</v>
      </c>
      <c r="H6707">
        <v>390</v>
      </c>
      <c r="M6707">
        <v>701</v>
      </c>
    </row>
    <row r="6708" spans="1:13" customFormat="1" hidden="1">
      <c r="A6708" t="s">
        <v>790</v>
      </c>
      <c r="B6708" t="s">
        <v>791</v>
      </c>
      <c r="C6708" s="1">
        <v>44325</v>
      </c>
      <c r="H6708">
        <v>390</v>
      </c>
      <c r="M6708">
        <v>701</v>
      </c>
    </row>
    <row r="6709" spans="1:13" customFormat="1" hidden="1">
      <c r="A6709" t="s">
        <v>790</v>
      </c>
      <c r="B6709" t="s">
        <v>791</v>
      </c>
      <c r="C6709" s="1">
        <v>44326</v>
      </c>
      <c r="H6709">
        <v>390</v>
      </c>
      <c r="M6709">
        <v>701</v>
      </c>
    </row>
    <row r="6710" spans="1:13" customFormat="1" hidden="1">
      <c r="A6710" t="s">
        <v>790</v>
      </c>
      <c r="B6710" t="s">
        <v>791</v>
      </c>
      <c r="C6710" s="1">
        <v>44327</v>
      </c>
      <c r="H6710">
        <v>390</v>
      </c>
      <c r="M6710">
        <v>701</v>
      </c>
    </row>
    <row r="6711" spans="1:13" customFormat="1" hidden="1">
      <c r="A6711" t="s">
        <v>790</v>
      </c>
      <c r="B6711" t="s">
        <v>791</v>
      </c>
      <c r="C6711" s="1">
        <v>44328</v>
      </c>
      <c r="D6711">
        <v>21318</v>
      </c>
      <c r="E6711">
        <v>18650</v>
      </c>
      <c r="F6711">
        <v>2668</v>
      </c>
      <c r="H6711">
        <v>390</v>
      </c>
      <c r="I6711">
        <v>3.83</v>
      </c>
      <c r="J6711">
        <v>3.35</v>
      </c>
      <c r="K6711">
        <v>0.48</v>
      </c>
      <c r="M6711">
        <v>701</v>
      </c>
    </row>
    <row r="6712" spans="1:13" customFormat="1" hidden="1">
      <c r="A6712" t="s">
        <v>790</v>
      </c>
      <c r="B6712" t="s">
        <v>791</v>
      </c>
      <c r="C6712" s="1">
        <v>44329</v>
      </c>
      <c r="H6712">
        <v>364</v>
      </c>
      <c r="M6712">
        <v>655</v>
      </c>
    </row>
    <row r="6713" spans="1:13" customFormat="1" hidden="1">
      <c r="A6713" t="s">
        <v>790</v>
      </c>
      <c r="B6713" t="s">
        <v>791</v>
      </c>
      <c r="C6713" s="1">
        <v>44330</v>
      </c>
      <c r="H6713">
        <v>337</v>
      </c>
      <c r="M6713">
        <v>606</v>
      </c>
    </row>
    <row r="6714" spans="1:13" customFormat="1" hidden="1">
      <c r="A6714" t="s">
        <v>790</v>
      </c>
      <c r="B6714" t="s">
        <v>791</v>
      </c>
      <c r="C6714" s="1">
        <v>44331</v>
      </c>
      <c r="H6714">
        <v>310</v>
      </c>
      <c r="M6714">
        <v>558</v>
      </c>
    </row>
    <row r="6715" spans="1:13" customFormat="1" hidden="1">
      <c r="A6715" t="s">
        <v>790</v>
      </c>
      <c r="B6715" t="s">
        <v>791</v>
      </c>
      <c r="C6715" s="1">
        <v>44332</v>
      </c>
      <c r="H6715">
        <v>283</v>
      </c>
      <c r="M6715">
        <v>509</v>
      </c>
    </row>
    <row r="6716" spans="1:13" customFormat="1" hidden="1">
      <c r="A6716" t="s">
        <v>790</v>
      </c>
      <c r="B6716" t="s">
        <v>791</v>
      </c>
      <c r="C6716" s="1">
        <v>44333</v>
      </c>
      <c r="H6716">
        <v>256</v>
      </c>
      <c r="M6716">
        <v>460</v>
      </c>
    </row>
    <row r="6717" spans="1:13" customFormat="1" hidden="1">
      <c r="A6717" t="s">
        <v>790</v>
      </c>
      <c r="B6717" t="s">
        <v>791</v>
      </c>
      <c r="C6717" s="1">
        <v>44334</v>
      </c>
      <c r="D6717">
        <v>22531</v>
      </c>
      <c r="E6717">
        <v>19858</v>
      </c>
      <c r="F6717">
        <v>2670</v>
      </c>
      <c r="H6717">
        <v>229</v>
      </c>
      <c r="I6717">
        <v>4.05</v>
      </c>
      <c r="J6717">
        <v>3.57</v>
      </c>
      <c r="K6717">
        <v>0.48</v>
      </c>
      <c r="M6717">
        <v>412</v>
      </c>
    </row>
    <row r="6718" spans="1:13" customFormat="1" hidden="1">
      <c r="A6718" t="s">
        <v>790</v>
      </c>
      <c r="B6718" t="s">
        <v>791</v>
      </c>
      <c r="C6718" s="1">
        <v>44335</v>
      </c>
      <c r="H6718">
        <v>245</v>
      </c>
      <c r="M6718">
        <v>441</v>
      </c>
    </row>
    <row r="6719" spans="1:13" customFormat="1" hidden="1">
      <c r="A6719" t="s">
        <v>790</v>
      </c>
      <c r="B6719" t="s">
        <v>791</v>
      </c>
      <c r="C6719" s="1">
        <v>44336</v>
      </c>
      <c r="H6719">
        <v>287</v>
      </c>
      <c r="M6719">
        <v>516</v>
      </c>
    </row>
    <row r="6720" spans="1:13" customFormat="1" hidden="1">
      <c r="A6720" t="s">
        <v>790</v>
      </c>
      <c r="B6720" t="s">
        <v>791</v>
      </c>
      <c r="C6720" s="1">
        <v>44337</v>
      </c>
      <c r="D6720">
        <v>24027</v>
      </c>
      <c r="E6720">
        <v>21357</v>
      </c>
      <c r="F6720">
        <v>2670</v>
      </c>
      <c r="H6720">
        <v>329</v>
      </c>
      <c r="I6720">
        <v>4.32</v>
      </c>
      <c r="J6720">
        <v>3.84</v>
      </c>
      <c r="K6720">
        <v>0.48</v>
      </c>
      <c r="M6720">
        <v>592</v>
      </c>
    </row>
    <row r="6721" spans="1:13" customFormat="1" hidden="1">
      <c r="A6721" t="s">
        <v>790</v>
      </c>
      <c r="B6721" t="s">
        <v>791</v>
      </c>
      <c r="C6721" s="1">
        <v>44338</v>
      </c>
      <c r="H6721">
        <v>310</v>
      </c>
      <c r="M6721">
        <v>558</v>
      </c>
    </row>
    <row r="6722" spans="1:13" customFormat="1" hidden="1">
      <c r="A6722" t="s">
        <v>790</v>
      </c>
      <c r="B6722" t="s">
        <v>791</v>
      </c>
      <c r="C6722" s="1">
        <v>44339</v>
      </c>
      <c r="H6722">
        <v>292</v>
      </c>
      <c r="M6722">
        <v>525</v>
      </c>
    </row>
    <row r="6723" spans="1:13" customFormat="1" hidden="1">
      <c r="A6723" t="s">
        <v>790</v>
      </c>
      <c r="B6723" t="s">
        <v>791</v>
      </c>
      <c r="C6723" s="1">
        <v>44340</v>
      </c>
      <c r="H6723">
        <v>273</v>
      </c>
      <c r="M6723">
        <v>491</v>
      </c>
    </row>
    <row r="6724" spans="1:13" customFormat="1" hidden="1">
      <c r="A6724" t="s">
        <v>790</v>
      </c>
      <c r="B6724" t="s">
        <v>791</v>
      </c>
      <c r="C6724" s="1">
        <v>44341</v>
      </c>
      <c r="H6724">
        <v>254</v>
      </c>
      <c r="M6724">
        <v>457</v>
      </c>
    </row>
    <row r="6725" spans="1:13" customFormat="1" hidden="1">
      <c r="A6725" t="s">
        <v>790</v>
      </c>
      <c r="B6725" t="s">
        <v>791</v>
      </c>
      <c r="C6725" s="1">
        <v>44342</v>
      </c>
      <c r="D6725">
        <v>24382</v>
      </c>
      <c r="E6725">
        <v>21663</v>
      </c>
      <c r="H6725">
        <v>193</v>
      </c>
      <c r="I6725">
        <v>4.3899999999999997</v>
      </c>
      <c r="J6725">
        <v>3.9</v>
      </c>
      <c r="M6725">
        <v>347</v>
      </c>
    </row>
    <row r="6726" spans="1:13" customFormat="1" hidden="1">
      <c r="A6726" t="s">
        <v>790</v>
      </c>
      <c r="B6726" t="s">
        <v>791</v>
      </c>
      <c r="C6726" s="1">
        <v>44343</v>
      </c>
      <c r="H6726">
        <v>233</v>
      </c>
      <c r="M6726">
        <v>419</v>
      </c>
    </row>
    <row r="6727" spans="1:13" customFormat="1" hidden="1">
      <c r="A6727" t="s">
        <v>790</v>
      </c>
      <c r="B6727" t="s">
        <v>791</v>
      </c>
      <c r="C6727" s="1">
        <v>44344</v>
      </c>
      <c r="H6727">
        <v>272</v>
      </c>
      <c r="M6727">
        <v>489</v>
      </c>
    </row>
    <row r="6728" spans="1:13" customFormat="1" hidden="1">
      <c r="A6728" t="s">
        <v>790</v>
      </c>
      <c r="B6728" t="s">
        <v>791</v>
      </c>
      <c r="C6728" s="1">
        <v>44345</v>
      </c>
      <c r="H6728">
        <v>372</v>
      </c>
      <c r="M6728">
        <v>669</v>
      </c>
    </row>
    <row r="6729" spans="1:13" customFormat="1" hidden="1">
      <c r="A6729" t="s">
        <v>790</v>
      </c>
      <c r="B6729" t="s">
        <v>791</v>
      </c>
      <c r="C6729" s="1">
        <v>44346</v>
      </c>
      <c r="H6729">
        <v>473</v>
      </c>
      <c r="M6729">
        <v>851</v>
      </c>
    </row>
    <row r="6730" spans="1:13" customFormat="1" hidden="1">
      <c r="A6730" t="s">
        <v>790</v>
      </c>
      <c r="B6730" t="s">
        <v>791</v>
      </c>
      <c r="C6730" s="1">
        <v>44347</v>
      </c>
      <c r="H6730">
        <v>573</v>
      </c>
      <c r="M6730">
        <v>1031</v>
      </c>
    </row>
    <row r="6731" spans="1:13" customFormat="1" hidden="1">
      <c r="A6731" t="s">
        <v>790</v>
      </c>
      <c r="B6731" t="s">
        <v>791</v>
      </c>
      <c r="C6731" s="1">
        <v>44348</v>
      </c>
      <c r="H6731">
        <v>674</v>
      </c>
      <c r="M6731">
        <v>1212</v>
      </c>
    </row>
    <row r="6732" spans="1:13" customFormat="1" hidden="1">
      <c r="A6732" t="s">
        <v>790</v>
      </c>
      <c r="B6732" t="s">
        <v>791</v>
      </c>
      <c r="C6732" s="1">
        <v>44349</v>
      </c>
      <c r="H6732">
        <v>774</v>
      </c>
      <c r="M6732">
        <v>1392</v>
      </c>
    </row>
    <row r="6733" spans="1:13" customFormat="1" hidden="1">
      <c r="A6733" t="s">
        <v>790</v>
      </c>
      <c r="B6733" t="s">
        <v>791</v>
      </c>
      <c r="C6733" s="1">
        <v>44350</v>
      </c>
      <c r="H6733">
        <v>774</v>
      </c>
      <c r="M6733">
        <v>1392</v>
      </c>
    </row>
    <row r="6734" spans="1:13" customFormat="1" hidden="1">
      <c r="A6734" t="s">
        <v>790</v>
      </c>
      <c r="B6734" t="s">
        <v>791</v>
      </c>
      <c r="C6734" s="1">
        <v>44351</v>
      </c>
      <c r="H6734">
        <v>774</v>
      </c>
      <c r="M6734">
        <v>1392</v>
      </c>
    </row>
    <row r="6735" spans="1:13" customFormat="1" hidden="1">
      <c r="A6735" t="s">
        <v>790</v>
      </c>
      <c r="B6735" t="s">
        <v>791</v>
      </c>
      <c r="C6735" s="1">
        <v>44352</v>
      </c>
      <c r="H6735">
        <v>774</v>
      </c>
      <c r="M6735">
        <v>1392</v>
      </c>
    </row>
    <row r="6736" spans="1:13" customFormat="1" hidden="1">
      <c r="A6736" t="s">
        <v>790</v>
      </c>
      <c r="B6736" t="s">
        <v>791</v>
      </c>
      <c r="C6736" s="1">
        <v>44353</v>
      </c>
      <c r="H6736">
        <v>774</v>
      </c>
      <c r="M6736">
        <v>1392</v>
      </c>
    </row>
    <row r="6737" spans="1:13" customFormat="1" hidden="1">
      <c r="A6737" t="s">
        <v>790</v>
      </c>
      <c r="B6737" t="s">
        <v>791</v>
      </c>
      <c r="C6737" s="1">
        <v>44354</v>
      </c>
      <c r="H6737">
        <v>774</v>
      </c>
      <c r="M6737">
        <v>1392</v>
      </c>
    </row>
    <row r="6738" spans="1:13" customFormat="1" hidden="1">
      <c r="A6738" t="s">
        <v>790</v>
      </c>
      <c r="B6738" t="s">
        <v>791</v>
      </c>
      <c r="C6738" s="1">
        <v>44355</v>
      </c>
      <c r="D6738">
        <v>34449</v>
      </c>
      <c r="E6738">
        <v>31748</v>
      </c>
      <c r="F6738">
        <v>2701</v>
      </c>
      <c r="H6738">
        <v>774</v>
      </c>
      <c r="I6738">
        <v>6.2</v>
      </c>
      <c r="J6738">
        <v>5.71</v>
      </c>
      <c r="K6738">
        <v>0.49</v>
      </c>
      <c r="M6738">
        <v>1392</v>
      </c>
    </row>
    <row r="6739" spans="1:13" customFormat="1" hidden="1">
      <c r="A6739" t="s">
        <v>790</v>
      </c>
      <c r="B6739" t="s">
        <v>791</v>
      </c>
      <c r="C6739" s="1">
        <v>44356</v>
      </c>
      <c r="H6739">
        <v>1004</v>
      </c>
      <c r="M6739">
        <v>1806</v>
      </c>
    </row>
    <row r="6740" spans="1:13" customFormat="1" hidden="1">
      <c r="A6740" t="s">
        <v>790</v>
      </c>
      <c r="B6740" t="s">
        <v>791</v>
      </c>
      <c r="C6740" s="1">
        <v>44357</v>
      </c>
      <c r="D6740">
        <v>39211</v>
      </c>
      <c r="E6740">
        <v>36440</v>
      </c>
      <c r="F6740">
        <v>2771</v>
      </c>
      <c r="H6740">
        <v>1233</v>
      </c>
      <c r="I6740">
        <v>7.05</v>
      </c>
      <c r="J6740">
        <v>6.55</v>
      </c>
      <c r="K6740">
        <v>0.5</v>
      </c>
      <c r="M6740">
        <v>2218</v>
      </c>
    </row>
    <row r="6741" spans="1:13" customFormat="1" hidden="1">
      <c r="A6741" t="s">
        <v>790</v>
      </c>
      <c r="B6741" t="s">
        <v>791</v>
      </c>
      <c r="C6741" s="1">
        <v>44358</v>
      </c>
      <c r="H6741">
        <v>1327</v>
      </c>
      <c r="M6741">
        <v>2387</v>
      </c>
    </row>
    <row r="6742" spans="1:13" customFormat="1" hidden="1">
      <c r="A6742" t="s">
        <v>790</v>
      </c>
      <c r="B6742" t="s">
        <v>791</v>
      </c>
      <c r="C6742" s="1">
        <v>44359</v>
      </c>
      <c r="H6742">
        <v>1422</v>
      </c>
      <c r="M6742">
        <v>2558</v>
      </c>
    </row>
    <row r="6743" spans="1:13" customFormat="1" hidden="1">
      <c r="A6743" t="s">
        <v>790</v>
      </c>
      <c r="B6743" t="s">
        <v>791</v>
      </c>
      <c r="C6743" s="1">
        <v>44360</v>
      </c>
      <c r="H6743">
        <v>1516</v>
      </c>
      <c r="M6743">
        <v>2727</v>
      </c>
    </row>
    <row r="6744" spans="1:13" customFormat="1" hidden="1">
      <c r="A6744" t="s">
        <v>790</v>
      </c>
      <c r="B6744" t="s">
        <v>791</v>
      </c>
      <c r="C6744" s="1">
        <v>44361</v>
      </c>
      <c r="D6744">
        <v>44942</v>
      </c>
      <c r="E6744">
        <v>42164</v>
      </c>
      <c r="F6744">
        <v>2778</v>
      </c>
      <c r="H6744">
        <v>1610</v>
      </c>
      <c r="I6744">
        <v>8.08</v>
      </c>
      <c r="J6744">
        <v>7.58</v>
      </c>
      <c r="K6744">
        <v>0.5</v>
      </c>
      <c r="M6744">
        <v>2896</v>
      </c>
    </row>
    <row r="6745" spans="1:13" customFormat="1" hidden="1">
      <c r="A6745" t="s">
        <v>790</v>
      </c>
      <c r="B6745" t="s">
        <v>791</v>
      </c>
      <c r="C6745" s="1">
        <v>44362</v>
      </c>
      <c r="D6745">
        <v>47943</v>
      </c>
      <c r="G6745">
        <v>3001</v>
      </c>
      <c r="H6745">
        <v>1928</v>
      </c>
      <c r="I6745">
        <v>8.6199999999999992</v>
      </c>
      <c r="M6745">
        <v>3468</v>
      </c>
    </row>
    <row r="6746" spans="1:13" customFormat="1" hidden="1">
      <c r="A6746" t="s">
        <v>790</v>
      </c>
      <c r="B6746" t="s">
        <v>791</v>
      </c>
      <c r="C6746" s="1">
        <v>44363</v>
      </c>
      <c r="H6746">
        <v>2035</v>
      </c>
      <c r="M6746">
        <v>3660</v>
      </c>
    </row>
    <row r="6747" spans="1:13" customFormat="1" hidden="1">
      <c r="A6747" t="s">
        <v>790</v>
      </c>
      <c r="B6747" t="s">
        <v>791</v>
      </c>
      <c r="C6747" s="1">
        <v>44364</v>
      </c>
      <c r="H6747">
        <v>2142</v>
      </c>
      <c r="M6747">
        <v>3853</v>
      </c>
    </row>
    <row r="6748" spans="1:13" customFormat="1" hidden="1">
      <c r="A6748" t="s">
        <v>790</v>
      </c>
      <c r="B6748" t="s">
        <v>791</v>
      </c>
      <c r="C6748" s="1">
        <v>44365</v>
      </c>
      <c r="H6748">
        <v>2385</v>
      </c>
      <c r="M6748">
        <v>4290</v>
      </c>
    </row>
    <row r="6749" spans="1:13" customFormat="1" hidden="1">
      <c r="A6749" t="s">
        <v>790</v>
      </c>
      <c r="B6749" t="s">
        <v>791</v>
      </c>
      <c r="C6749" s="1">
        <v>44366</v>
      </c>
      <c r="H6749">
        <v>2628</v>
      </c>
      <c r="M6749">
        <v>4727</v>
      </c>
    </row>
    <row r="6750" spans="1:13" customFormat="1" hidden="1">
      <c r="A6750" t="s">
        <v>790</v>
      </c>
      <c r="B6750" t="s">
        <v>791</v>
      </c>
      <c r="C6750" s="1">
        <v>44367</v>
      </c>
      <c r="D6750">
        <v>63606</v>
      </c>
      <c r="E6750">
        <v>60771</v>
      </c>
      <c r="F6750">
        <v>2835</v>
      </c>
      <c r="H6750">
        <v>2871</v>
      </c>
      <c r="I6750">
        <v>11.44</v>
      </c>
      <c r="J6750">
        <v>10.93</v>
      </c>
      <c r="K6750">
        <v>0.51</v>
      </c>
      <c r="M6750">
        <v>5164</v>
      </c>
    </row>
    <row r="6751" spans="1:13" customFormat="1" hidden="1">
      <c r="A6751" t="s">
        <v>790</v>
      </c>
      <c r="B6751" t="s">
        <v>791</v>
      </c>
      <c r="C6751" s="1">
        <v>44368</v>
      </c>
      <c r="H6751">
        <v>3049</v>
      </c>
      <c r="M6751">
        <v>5484</v>
      </c>
    </row>
    <row r="6752" spans="1:13" customFormat="1" hidden="1">
      <c r="A6752" t="s">
        <v>790</v>
      </c>
      <c r="B6752" t="s">
        <v>791</v>
      </c>
      <c r="C6752" s="1">
        <v>44369</v>
      </c>
      <c r="H6752">
        <v>3003</v>
      </c>
      <c r="M6752">
        <v>5401</v>
      </c>
    </row>
    <row r="6753" spans="1:13" customFormat="1" hidden="1">
      <c r="A6753" t="s">
        <v>790</v>
      </c>
      <c r="B6753" t="s">
        <v>791</v>
      </c>
      <c r="C6753" s="1">
        <v>44370</v>
      </c>
      <c r="H6753">
        <v>2938</v>
      </c>
      <c r="M6753">
        <v>5284</v>
      </c>
    </row>
    <row r="6754" spans="1:13" customFormat="1" hidden="1">
      <c r="A6754" t="s">
        <v>790</v>
      </c>
      <c r="B6754" t="s">
        <v>791</v>
      </c>
      <c r="C6754" s="1">
        <v>44371</v>
      </c>
      <c r="D6754">
        <v>74321</v>
      </c>
      <c r="E6754">
        <v>70333</v>
      </c>
      <c r="F6754">
        <v>3988</v>
      </c>
      <c r="H6754">
        <v>2873</v>
      </c>
      <c r="I6754">
        <v>13.37</v>
      </c>
      <c r="J6754">
        <v>12.65</v>
      </c>
      <c r="K6754">
        <v>0.72</v>
      </c>
      <c r="M6754">
        <v>5167</v>
      </c>
    </row>
    <row r="6755" spans="1:13" customFormat="1" hidden="1">
      <c r="A6755" t="s">
        <v>790</v>
      </c>
      <c r="B6755" t="s">
        <v>791</v>
      </c>
      <c r="C6755" s="1">
        <v>44372</v>
      </c>
      <c r="H6755">
        <v>2716</v>
      </c>
      <c r="M6755">
        <v>4885</v>
      </c>
    </row>
    <row r="6756" spans="1:13" customFormat="1" hidden="1">
      <c r="A6756" t="s">
        <v>790</v>
      </c>
      <c r="B6756" t="s">
        <v>791</v>
      </c>
      <c r="C6756" s="1">
        <v>44373</v>
      </c>
      <c r="H6756">
        <v>2559</v>
      </c>
      <c r="M6756">
        <v>4603</v>
      </c>
    </row>
    <row r="6757" spans="1:13" customFormat="1" hidden="1">
      <c r="A6757" t="s">
        <v>790</v>
      </c>
      <c r="B6757" t="s">
        <v>791</v>
      </c>
      <c r="C6757" s="1">
        <v>44374</v>
      </c>
      <c r="H6757">
        <v>2402</v>
      </c>
      <c r="M6757">
        <v>4320</v>
      </c>
    </row>
    <row r="6758" spans="1:13" customFormat="1" hidden="1">
      <c r="A6758" t="s">
        <v>790</v>
      </c>
      <c r="B6758" t="s">
        <v>791</v>
      </c>
      <c r="C6758" s="1">
        <v>44375</v>
      </c>
      <c r="D6758">
        <v>82451</v>
      </c>
      <c r="E6758">
        <v>76390</v>
      </c>
      <c r="F6758">
        <v>6061</v>
      </c>
      <c r="H6758">
        <v>2309</v>
      </c>
      <c r="I6758">
        <v>14.83</v>
      </c>
      <c r="J6758">
        <v>13.74</v>
      </c>
      <c r="K6758">
        <v>1.0900000000000001</v>
      </c>
      <c r="M6758">
        <v>4153</v>
      </c>
    </row>
    <row r="6759" spans="1:13" customFormat="1" hidden="1">
      <c r="A6759" t="s">
        <v>790</v>
      </c>
      <c r="B6759" t="s">
        <v>791</v>
      </c>
      <c r="C6759" s="1">
        <v>44376</v>
      </c>
      <c r="H6759">
        <v>2279</v>
      </c>
      <c r="M6759">
        <v>4099</v>
      </c>
    </row>
    <row r="6760" spans="1:13" customFormat="1" hidden="1">
      <c r="A6760" t="s">
        <v>790</v>
      </c>
      <c r="B6760" t="s">
        <v>791</v>
      </c>
      <c r="C6760" s="1">
        <v>44377</v>
      </c>
      <c r="H6760">
        <v>2248</v>
      </c>
      <c r="M6760">
        <v>4043</v>
      </c>
    </row>
    <row r="6761" spans="1:13" customFormat="1" hidden="1">
      <c r="A6761" t="s">
        <v>790</v>
      </c>
      <c r="B6761" t="s">
        <v>791</v>
      </c>
      <c r="C6761" s="1">
        <v>44378</v>
      </c>
      <c r="H6761">
        <v>2217</v>
      </c>
      <c r="M6761">
        <v>3987</v>
      </c>
    </row>
    <row r="6762" spans="1:13" customFormat="1" hidden="1">
      <c r="A6762" t="s">
        <v>790</v>
      </c>
      <c r="B6762" t="s">
        <v>791</v>
      </c>
      <c r="C6762" s="1">
        <v>44379</v>
      </c>
      <c r="H6762">
        <v>2278</v>
      </c>
      <c r="M6762">
        <v>4097</v>
      </c>
    </row>
    <row r="6763" spans="1:13" customFormat="1" hidden="1">
      <c r="A6763" t="s">
        <v>790</v>
      </c>
      <c r="B6763" t="s">
        <v>791</v>
      </c>
      <c r="C6763" s="1">
        <v>44380</v>
      </c>
      <c r="H6763">
        <v>2339</v>
      </c>
      <c r="M6763">
        <v>4207</v>
      </c>
    </row>
    <row r="6764" spans="1:13" customFormat="1" hidden="1">
      <c r="A6764" t="s">
        <v>790</v>
      </c>
      <c r="B6764" t="s">
        <v>791</v>
      </c>
      <c r="C6764" s="1">
        <v>44381</v>
      </c>
      <c r="H6764">
        <v>2401</v>
      </c>
      <c r="M6764">
        <v>4318</v>
      </c>
    </row>
    <row r="6765" spans="1:13" customFormat="1" hidden="1">
      <c r="A6765" t="s">
        <v>790</v>
      </c>
      <c r="B6765" t="s">
        <v>791</v>
      </c>
      <c r="C6765" s="1">
        <v>44382</v>
      </c>
      <c r="D6765">
        <v>99686</v>
      </c>
      <c r="E6765">
        <v>89680</v>
      </c>
      <c r="F6765">
        <v>10006</v>
      </c>
      <c r="H6765">
        <v>2462</v>
      </c>
      <c r="I6765">
        <v>17.93</v>
      </c>
      <c r="J6765">
        <v>16.13</v>
      </c>
      <c r="K6765">
        <v>1.8</v>
      </c>
      <c r="M6765">
        <v>4428</v>
      </c>
    </row>
    <row r="6766" spans="1:13" customFormat="1" hidden="1">
      <c r="A6766" t="s">
        <v>790</v>
      </c>
      <c r="B6766" t="s">
        <v>791</v>
      </c>
      <c r="C6766" s="1">
        <v>44383</v>
      </c>
      <c r="H6766">
        <v>2535</v>
      </c>
      <c r="M6766">
        <v>4559</v>
      </c>
    </row>
    <row r="6767" spans="1:13" customFormat="1" hidden="1">
      <c r="A6767" t="s">
        <v>790</v>
      </c>
      <c r="B6767" t="s">
        <v>791</v>
      </c>
      <c r="C6767" s="1">
        <v>44384</v>
      </c>
      <c r="H6767">
        <v>2608</v>
      </c>
      <c r="M6767">
        <v>4691</v>
      </c>
    </row>
    <row r="6768" spans="1:13" customFormat="1" hidden="1">
      <c r="A6768" t="s">
        <v>790</v>
      </c>
      <c r="B6768" t="s">
        <v>791</v>
      </c>
      <c r="C6768" s="1">
        <v>44385</v>
      </c>
      <c r="H6768">
        <v>2681</v>
      </c>
      <c r="M6768">
        <v>4822</v>
      </c>
    </row>
    <row r="6769" spans="1:13" customFormat="1" hidden="1">
      <c r="A6769" t="s">
        <v>790</v>
      </c>
      <c r="B6769" t="s">
        <v>791</v>
      </c>
      <c r="C6769" s="1">
        <v>44386</v>
      </c>
      <c r="H6769">
        <v>2754</v>
      </c>
      <c r="M6769">
        <v>4953</v>
      </c>
    </row>
    <row r="6770" spans="1:13" customFormat="1" hidden="1">
      <c r="A6770" t="s">
        <v>790</v>
      </c>
      <c r="B6770" t="s">
        <v>791</v>
      </c>
      <c r="C6770" s="1">
        <v>44387</v>
      </c>
      <c r="H6770">
        <v>2827</v>
      </c>
      <c r="M6770">
        <v>5085</v>
      </c>
    </row>
    <row r="6771" spans="1:13" customFormat="1" hidden="1">
      <c r="A6771" t="s">
        <v>790</v>
      </c>
      <c r="B6771" t="s">
        <v>791</v>
      </c>
      <c r="C6771" s="1">
        <v>44388</v>
      </c>
      <c r="H6771">
        <v>2900</v>
      </c>
      <c r="M6771">
        <v>5216</v>
      </c>
    </row>
    <row r="6772" spans="1:13" customFormat="1" hidden="1">
      <c r="A6772" t="s">
        <v>790</v>
      </c>
      <c r="B6772" t="s">
        <v>791</v>
      </c>
      <c r="C6772" s="1">
        <v>44389</v>
      </c>
      <c r="D6772">
        <v>120497</v>
      </c>
      <c r="E6772">
        <v>106909</v>
      </c>
      <c r="F6772">
        <v>13588</v>
      </c>
      <c r="H6772">
        <v>2973</v>
      </c>
      <c r="I6772">
        <v>21.67</v>
      </c>
      <c r="J6772">
        <v>19.23</v>
      </c>
      <c r="K6772">
        <v>2.44</v>
      </c>
      <c r="M6772">
        <v>5347</v>
      </c>
    </row>
    <row r="6773" spans="1:13" customFormat="1" hidden="1">
      <c r="A6773" t="s">
        <v>790</v>
      </c>
      <c r="B6773" t="s">
        <v>791</v>
      </c>
      <c r="C6773" s="1">
        <v>44390</v>
      </c>
      <c r="D6773">
        <v>124958</v>
      </c>
      <c r="E6773">
        <v>110678</v>
      </c>
      <c r="F6773">
        <v>14280</v>
      </c>
      <c r="G6773">
        <v>4461</v>
      </c>
      <c r="H6773">
        <v>3186</v>
      </c>
      <c r="I6773">
        <v>22.47</v>
      </c>
      <c r="J6773">
        <v>19.91</v>
      </c>
      <c r="K6773">
        <v>2.57</v>
      </c>
      <c r="M6773">
        <v>5730</v>
      </c>
    </row>
    <row r="6774" spans="1:13" customFormat="1" hidden="1">
      <c r="A6774" t="s">
        <v>790</v>
      </c>
      <c r="B6774" t="s">
        <v>791</v>
      </c>
      <c r="C6774" s="1">
        <v>44391</v>
      </c>
      <c r="H6774">
        <v>2952</v>
      </c>
      <c r="M6774">
        <v>5309</v>
      </c>
    </row>
    <row r="6775" spans="1:13" customFormat="1" hidden="1">
      <c r="A6775" t="s">
        <v>790</v>
      </c>
      <c r="B6775" t="s">
        <v>791</v>
      </c>
      <c r="C6775" s="1">
        <v>44392</v>
      </c>
      <c r="H6775">
        <v>2718</v>
      </c>
      <c r="M6775">
        <v>4889</v>
      </c>
    </row>
    <row r="6776" spans="1:13" customFormat="1" hidden="1">
      <c r="A6776" t="s">
        <v>790</v>
      </c>
      <c r="B6776" t="s">
        <v>791</v>
      </c>
      <c r="C6776" s="1">
        <v>44393</v>
      </c>
      <c r="H6776">
        <v>2484</v>
      </c>
      <c r="M6776">
        <v>4468</v>
      </c>
    </row>
    <row r="6777" spans="1:13" customFormat="1" hidden="1">
      <c r="A6777" t="s">
        <v>790</v>
      </c>
      <c r="B6777" t="s">
        <v>791</v>
      </c>
      <c r="C6777" s="1">
        <v>44394</v>
      </c>
      <c r="H6777">
        <v>2251</v>
      </c>
      <c r="M6777">
        <v>4049</v>
      </c>
    </row>
    <row r="6778" spans="1:13" customFormat="1" hidden="1">
      <c r="A6778" t="s">
        <v>790</v>
      </c>
      <c r="B6778" t="s">
        <v>791</v>
      </c>
      <c r="C6778" s="1">
        <v>44395</v>
      </c>
      <c r="H6778">
        <v>2017</v>
      </c>
      <c r="M6778">
        <v>3628</v>
      </c>
    </row>
    <row r="6779" spans="1:13" customFormat="1" hidden="1">
      <c r="A6779" t="s">
        <v>790</v>
      </c>
      <c r="B6779" t="s">
        <v>791</v>
      </c>
      <c r="C6779" s="1">
        <v>44396</v>
      </c>
      <c r="D6779">
        <v>132978</v>
      </c>
      <c r="E6779">
        <v>117692</v>
      </c>
      <c r="F6779">
        <v>15286</v>
      </c>
      <c r="H6779">
        <v>1783</v>
      </c>
      <c r="I6779">
        <v>23.92</v>
      </c>
      <c r="J6779">
        <v>21.17</v>
      </c>
      <c r="K6779">
        <v>2.75</v>
      </c>
      <c r="M6779">
        <v>3207</v>
      </c>
    </row>
    <row r="6780" spans="1:13" customFormat="1" hidden="1">
      <c r="A6780" t="s">
        <v>790</v>
      </c>
      <c r="B6780" t="s">
        <v>791</v>
      </c>
      <c r="C6780" s="1">
        <v>44397</v>
      </c>
      <c r="H6780">
        <v>1716</v>
      </c>
      <c r="M6780">
        <v>3086</v>
      </c>
    </row>
    <row r="6781" spans="1:13" customFormat="1" hidden="1">
      <c r="A6781" t="s">
        <v>790</v>
      </c>
      <c r="B6781" t="s">
        <v>791</v>
      </c>
      <c r="C6781" s="1">
        <v>44398</v>
      </c>
      <c r="H6781">
        <v>2095</v>
      </c>
      <c r="M6781">
        <v>3768</v>
      </c>
    </row>
    <row r="6782" spans="1:13" customFormat="1" hidden="1">
      <c r="A6782" t="s">
        <v>790</v>
      </c>
      <c r="B6782" t="s">
        <v>791</v>
      </c>
      <c r="C6782" s="1">
        <v>44399</v>
      </c>
      <c r="H6782">
        <v>2475</v>
      </c>
      <c r="M6782">
        <v>4452</v>
      </c>
    </row>
    <row r="6783" spans="1:13" customFormat="1" hidden="1">
      <c r="A6783" t="s">
        <v>790</v>
      </c>
      <c r="B6783" t="s">
        <v>791</v>
      </c>
      <c r="C6783" s="1">
        <v>44400</v>
      </c>
      <c r="H6783">
        <v>2854</v>
      </c>
      <c r="M6783">
        <v>5133</v>
      </c>
    </row>
    <row r="6784" spans="1:13" customFormat="1" hidden="1">
      <c r="A6784" t="s">
        <v>790</v>
      </c>
      <c r="B6784" t="s">
        <v>791</v>
      </c>
      <c r="C6784" s="1">
        <v>44401</v>
      </c>
      <c r="D6784">
        <v>152937</v>
      </c>
      <c r="E6784">
        <v>135281</v>
      </c>
      <c r="F6784">
        <v>17656</v>
      </c>
      <c r="H6784">
        <v>3233</v>
      </c>
      <c r="I6784">
        <v>27.51</v>
      </c>
      <c r="J6784">
        <v>24.33</v>
      </c>
      <c r="K6784">
        <v>3.18</v>
      </c>
      <c r="M6784">
        <v>5815</v>
      </c>
    </row>
    <row r="6785" spans="1:13" customFormat="1" hidden="1">
      <c r="A6785" t="s">
        <v>790</v>
      </c>
      <c r="B6785" t="s">
        <v>791</v>
      </c>
      <c r="C6785" s="1">
        <v>44402</v>
      </c>
      <c r="H6785">
        <v>3507</v>
      </c>
      <c r="M6785">
        <v>6308</v>
      </c>
    </row>
    <row r="6786" spans="1:13" customFormat="1" hidden="1">
      <c r="A6786" t="s">
        <v>790</v>
      </c>
      <c r="B6786" t="s">
        <v>791</v>
      </c>
      <c r="C6786" s="1">
        <v>44403</v>
      </c>
      <c r="D6786">
        <v>159446</v>
      </c>
      <c r="E6786">
        <v>141276</v>
      </c>
      <c r="F6786">
        <v>18170</v>
      </c>
      <c r="H6786">
        <v>3781</v>
      </c>
      <c r="I6786">
        <v>28.68</v>
      </c>
      <c r="J6786">
        <v>25.41</v>
      </c>
      <c r="K6786">
        <v>3.27</v>
      </c>
      <c r="M6786">
        <v>6801</v>
      </c>
    </row>
    <row r="6787" spans="1:13" customFormat="1" hidden="1">
      <c r="A6787" t="s">
        <v>790</v>
      </c>
      <c r="B6787" t="s">
        <v>791</v>
      </c>
      <c r="C6787" s="1">
        <v>44404</v>
      </c>
      <c r="H6787">
        <v>3643</v>
      </c>
      <c r="M6787">
        <v>6552</v>
      </c>
    </row>
    <row r="6788" spans="1:13" customFormat="1" hidden="1">
      <c r="A6788" t="s">
        <v>790</v>
      </c>
      <c r="B6788" t="s">
        <v>791</v>
      </c>
      <c r="C6788" s="1">
        <v>44405</v>
      </c>
      <c r="H6788">
        <v>3504</v>
      </c>
      <c r="M6788">
        <v>6302</v>
      </c>
    </row>
    <row r="6789" spans="1:13" customFormat="1" hidden="1">
      <c r="A6789" t="s">
        <v>790</v>
      </c>
      <c r="B6789" t="s">
        <v>791</v>
      </c>
      <c r="C6789" s="1">
        <v>44406</v>
      </c>
      <c r="H6789">
        <v>3365</v>
      </c>
      <c r="M6789">
        <v>6052</v>
      </c>
    </row>
    <row r="6790" spans="1:13" customFormat="1" hidden="1">
      <c r="A6790" t="s">
        <v>790</v>
      </c>
      <c r="B6790" t="s">
        <v>791</v>
      </c>
      <c r="C6790" s="1">
        <v>44407</v>
      </c>
      <c r="H6790">
        <v>3227</v>
      </c>
      <c r="M6790">
        <v>5804</v>
      </c>
    </row>
    <row r="6791" spans="1:13" customFormat="1" hidden="1">
      <c r="A6791" t="s">
        <v>790</v>
      </c>
      <c r="B6791" t="s">
        <v>791</v>
      </c>
      <c r="C6791" s="1">
        <v>44408</v>
      </c>
      <c r="H6791">
        <v>3088</v>
      </c>
      <c r="M6791">
        <v>5554</v>
      </c>
    </row>
    <row r="6792" spans="1:13" customFormat="1" hidden="1">
      <c r="A6792" t="s">
        <v>790</v>
      </c>
      <c r="B6792" t="s">
        <v>791</v>
      </c>
      <c r="C6792" s="1">
        <v>44409</v>
      </c>
      <c r="H6792">
        <v>3055</v>
      </c>
      <c r="M6792">
        <v>5495</v>
      </c>
    </row>
    <row r="6793" spans="1:13" customFormat="1" hidden="1">
      <c r="A6793" t="s">
        <v>790</v>
      </c>
      <c r="B6793" t="s">
        <v>791</v>
      </c>
      <c r="C6793" s="1">
        <v>44410</v>
      </c>
      <c r="H6793">
        <v>3022</v>
      </c>
      <c r="M6793">
        <v>5435</v>
      </c>
    </row>
    <row r="6794" spans="1:13" customFormat="1" hidden="1">
      <c r="A6794" t="s">
        <v>790</v>
      </c>
      <c r="B6794" t="s">
        <v>791</v>
      </c>
      <c r="C6794" s="1">
        <v>44411</v>
      </c>
      <c r="D6794">
        <v>183620</v>
      </c>
      <c r="E6794">
        <v>161941</v>
      </c>
      <c r="F6794">
        <v>21679</v>
      </c>
      <c r="H6794">
        <v>3022</v>
      </c>
      <c r="I6794">
        <v>33.03</v>
      </c>
      <c r="J6794">
        <v>29.13</v>
      </c>
      <c r="K6794">
        <v>3.9</v>
      </c>
      <c r="M6794">
        <v>5435</v>
      </c>
    </row>
    <row r="6795" spans="1:13" customFormat="1" hidden="1">
      <c r="A6795" t="s">
        <v>790</v>
      </c>
      <c r="B6795" t="s">
        <v>791</v>
      </c>
      <c r="C6795" s="1">
        <v>44412</v>
      </c>
      <c r="H6795">
        <v>3094</v>
      </c>
      <c r="M6795">
        <v>5565</v>
      </c>
    </row>
    <row r="6796" spans="1:13" customFormat="1" hidden="1">
      <c r="A6796" t="s">
        <v>790</v>
      </c>
      <c r="B6796" t="s">
        <v>791</v>
      </c>
      <c r="C6796" s="1">
        <v>44413</v>
      </c>
      <c r="H6796">
        <v>3166</v>
      </c>
      <c r="M6796">
        <v>5694</v>
      </c>
    </row>
    <row r="6797" spans="1:13" customFormat="1" hidden="1">
      <c r="A6797" t="s">
        <v>790</v>
      </c>
      <c r="B6797" t="s">
        <v>791</v>
      </c>
      <c r="C6797" s="1">
        <v>44414</v>
      </c>
      <c r="H6797">
        <v>3238</v>
      </c>
      <c r="M6797">
        <v>5824</v>
      </c>
    </row>
    <row r="6798" spans="1:13" customFormat="1" hidden="1">
      <c r="A6798" t="s">
        <v>790</v>
      </c>
      <c r="B6798" t="s">
        <v>791</v>
      </c>
      <c r="C6798" s="1">
        <v>44415</v>
      </c>
      <c r="H6798">
        <v>3310</v>
      </c>
      <c r="M6798">
        <v>5953</v>
      </c>
    </row>
    <row r="6799" spans="1:13" customFormat="1" hidden="1">
      <c r="A6799" t="s">
        <v>790</v>
      </c>
      <c r="B6799" t="s">
        <v>791</v>
      </c>
      <c r="C6799" s="1">
        <v>44416</v>
      </c>
      <c r="H6799">
        <v>3382</v>
      </c>
      <c r="M6799">
        <v>6083</v>
      </c>
    </row>
    <row r="6800" spans="1:13" customFormat="1" hidden="1">
      <c r="A6800" t="s">
        <v>790</v>
      </c>
      <c r="B6800" t="s">
        <v>791</v>
      </c>
      <c r="C6800" s="1">
        <v>44417</v>
      </c>
      <c r="D6800">
        <v>204780</v>
      </c>
      <c r="E6800">
        <v>178956</v>
      </c>
      <c r="F6800">
        <v>25824</v>
      </c>
      <c r="H6800">
        <v>3455</v>
      </c>
      <c r="I6800">
        <v>36.83</v>
      </c>
      <c r="J6800">
        <v>32.19</v>
      </c>
      <c r="K6800">
        <v>4.6399999999999997</v>
      </c>
      <c r="M6800">
        <v>6214</v>
      </c>
    </row>
    <row r="6801" spans="1:13" customFormat="1" hidden="1">
      <c r="A6801" t="s">
        <v>790</v>
      </c>
      <c r="B6801" t="s">
        <v>791</v>
      </c>
      <c r="C6801" s="1">
        <v>44418</v>
      </c>
      <c r="H6801">
        <v>3680</v>
      </c>
      <c r="M6801">
        <v>6619</v>
      </c>
    </row>
    <row r="6802" spans="1:13" customFormat="1" hidden="1">
      <c r="A6802" t="s">
        <v>790</v>
      </c>
      <c r="B6802" t="s">
        <v>791</v>
      </c>
      <c r="C6802" s="1">
        <v>44419</v>
      </c>
      <c r="H6802">
        <v>3833</v>
      </c>
      <c r="M6802">
        <v>6894</v>
      </c>
    </row>
    <row r="6803" spans="1:13" customFormat="1" hidden="1">
      <c r="A6803" t="s">
        <v>790</v>
      </c>
      <c r="B6803" t="s">
        <v>791</v>
      </c>
      <c r="C6803" s="1">
        <v>44420</v>
      </c>
      <c r="H6803">
        <v>3986</v>
      </c>
      <c r="M6803">
        <v>7169</v>
      </c>
    </row>
    <row r="6804" spans="1:13" customFormat="1" hidden="1">
      <c r="A6804" t="s">
        <v>790</v>
      </c>
      <c r="B6804" t="s">
        <v>791</v>
      </c>
      <c r="C6804" s="1">
        <v>44421</v>
      </c>
      <c r="H6804">
        <v>4140</v>
      </c>
      <c r="M6804">
        <v>7446</v>
      </c>
    </row>
    <row r="6805" spans="1:13" customFormat="1" hidden="1">
      <c r="A6805" t="s">
        <v>790</v>
      </c>
      <c r="B6805" t="s">
        <v>791</v>
      </c>
      <c r="C6805" s="1">
        <v>44422</v>
      </c>
      <c r="H6805">
        <v>4293</v>
      </c>
      <c r="M6805">
        <v>7721</v>
      </c>
    </row>
    <row r="6806" spans="1:13" customFormat="1" hidden="1">
      <c r="A6806" t="s">
        <v>790</v>
      </c>
      <c r="B6806" t="s">
        <v>791</v>
      </c>
      <c r="C6806" s="1">
        <v>44423</v>
      </c>
      <c r="H6806">
        <v>4446</v>
      </c>
      <c r="M6806">
        <v>7997</v>
      </c>
    </row>
    <row r="6807" spans="1:13" customFormat="1" hidden="1">
      <c r="A6807" t="s">
        <v>790</v>
      </c>
      <c r="B6807" t="s">
        <v>791</v>
      </c>
      <c r="C6807" s="1">
        <v>44424</v>
      </c>
      <c r="D6807">
        <v>236976</v>
      </c>
      <c r="E6807">
        <v>198982</v>
      </c>
      <c r="F6807">
        <v>37994</v>
      </c>
      <c r="H6807">
        <v>4599</v>
      </c>
      <c r="I6807">
        <v>42.62</v>
      </c>
      <c r="J6807">
        <v>35.79</v>
      </c>
      <c r="K6807">
        <v>6.83</v>
      </c>
      <c r="M6807">
        <v>8272</v>
      </c>
    </row>
    <row r="6808" spans="1:13" customFormat="1" hidden="1">
      <c r="A6808" t="s">
        <v>792</v>
      </c>
      <c r="B6808" t="s">
        <v>793</v>
      </c>
      <c r="C6808" s="1">
        <v>44191</v>
      </c>
      <c r="D6808">
        <v>0</v>
      </c>
      <c r="E6808">
        <v>0</v>
      </c>
      <c r="I6808">
        <v>0</v>
      </c>
      <c r="J6808">
        <v>0</v>
      </c>
    </row>
    <row r="6809" spans="1:13" customFormat="1" hidden="1">
      <c r="A6809" t="s">
        <v>792</v>
      </c>
      <c r="B6809" t="s">
        <v>793</v>
      </c>
      <c r="C6809" s="1">
        <v>44192</v>
      </c>
      <c r="H6809">
        <v>275</v>
      </c>
      <c r="M6809">
        <v>4184</v>
      </c>
    </row>
    <row r="6810" spans="1:13" customFormat="1" hidden="1">
      <c r="A6810" t="s">
        <v>792</v>
      </c>
      <c r="B6810" t="s">
        <v>793</v>
      </c>
      <c r="C6810" s="1">
        <v>44193</v>
      </c>
      <c r="H6810">
        <v>275</v>
      </c>
      <c r="M6810">
        <v>4184</v>
      </c>
    </row>
    <row r="6811" spans="1:13" customFormat="1" hidden="1">
      <c r="A6811" t="s">
        <v>792</v>
      </c>
      <c r="B6811" t="s">
        <v>793</v>
      </c>
      <c r="C6811" s="1">
        <v>44194</v>
      </c>
      <c r="H6811">
        <v>275</v>
      </c>
      <c r="M6811">
        <v>4184</v>
      </c>
    </row>
    <row r="6812" spans="1:13" customFormat="1" hidden="1">
      <c r="A6812" t="s">
        <v>792</v>
      </c>
      <c r="B6812" t="s">
        <v>793</v>
      </c>
      <c r="C6812" s="1">
        <v>44195</v>
      </c>
      <c r="H6812">
        <v>275</v>
      </c>
      <c r="M6812">
        <v>4184</v>
      </c>
    </row>
    <row r="6813" spans="1:13" customFormat="1" hidden="1">
      <c r="A6813" t="s">
        <v>792</v>
      </c>
      <c r="B6813" t="s">
        <v>793</v>
      </c>
      <c r="C6813" s="1">
        <v>44196</v>
      </c>
      <c r="H6813">
        <v>275</v>
      </c>
      <c r="M6813">
        <v>4184</v>
      </c>
    </row>
    <row r="6814" spans="1:13" customFormat="1" hidden="1">
      <c r="A6814" t="s">
        <v>792</v>
      </c>
      <c r="B6814" t="s">
        <v>793</v>
      </c>
      <c r="C6814" s="1">
        <v>44197</v>
      </c>
      <c r="H6814">
        <v>275</v>
      </c>
      <c r="M6814">
        <v>4184</v>
      </c>
    </row>
    <row r="6815" spans="1:13" customFormat="1" hidden="1">
      <c r="A6815" t="s">
        <v>792</v>
      </c>
      <c r="B6815" t="s">
        <v>793</v>
      </c>
      <c r="C6815" s="1">
        <v>44198</v>
      </c>
      <c r="H6815">
        <v>275</v>
      </c>
      <c r="M6815">
        <v>4184</v>
      </c>
    </row>
    <row r="6816" spans="1:13" customFormat="1" hidden="1">
      <c r="A6816" t="s">
        <v>792</v>
      </c>
      <c r="B6816" t="s">
        <v>793</v>
      </c>
      <c r="C6816" s="1">
        <v>44199</v>
      </c>
      <c r="H6816">
        <v>275</v>
      </c>
      <c r="M6816">
        <v>4184</v>
      </c>
    </row>
    <row r="6817" spans="1:13" customFormat="1" hidden="1">
      <c r="A6817" t="s">
        <v>792</v>
      </c>
      <c r="B6817" t="s">
        <v>793</v>
      </c>
      <c r="C6817" s="1">
        <v>44200</v>
      </c>
      <c r="H6817">
        <v>275</v>
      </c>
      <c r="M6817">
        <v>4184</v>
      </c>
    </row>
    <row r="6818" spans="1:13" customFormat="1" hidden="1">
      <c r="A6818" t="s">
        <v>792</v>
      </c>
      <c r="B6818" t="s">
        <v>793</v>
      </c>
      <c r="C6818" s="1">
        <v>44201</v>
      </c>
      <c r="H6818">
        <v>275</v>
      </c>
      <c r="M6818">
        <v>4184</v>
      </c>
    </row>
    <row r="6819" spans="1:13" customFormat="1" hidden="1">
      <c r="A6819" t="s">
        <v>792</v>
      </c>
      <c r="B6819" t="s">
        <v>793</v>
      </c>
      <c r="C6819" s="1">
        <v>44202</v>
      </c>
      <c r="H6819">
        <v>275</v>
      </c>
      <c r="M6819">
        <v>4184</v>
      </c>
    </row>
    <row r="6820" spans="1:13" customFormat="1" hidden="1">
      <c r="A6820" t="s">
        <v>792</v>
      </c>
      <c r="B6820" t="s">
        <v>793</v>
      </c>
      <c r="C6820" s="1">
        <v>44203</v>
      </c>
      <c r="H6820">
        <v>275</v>
      </c>
      <c r="M6820">
        <v>4184</v>
      </c>
    </row>
    <row r="6821" spans="1:13" customFormat="1" hidden="1">
      <c r="A6821" t="s">
        <v>792</v>
      </c>
      <c r="B6821" t="s">
        <v>793</v>
      </c>
      <c r="C6821" s="1">
        <v>44204</v>
      </c>
      <c r="H6821">
        <v>275</v>
      </c>
      <c r="M6821">
        <v>4184</v>
      </c>
    </row>
    <row r="6822" spans="1:13" customFormat="1" hidden="1">
      <c r="A6822" t="s">
        <v>792</v>
      </c>
      <c r="B6822" t="s">
        <v>793</v>
      </c>
      <c r="C6822" s="1">
        <v>44205</v>
      </c>
      <c r="H6822">
        <v>275</v>
      </c>
      <c r="M6822">
        <v>4184</v>
      </c>
    </row>
    <row r="6823" spans="1:13" customFormat="1" hidden="1">
      <c r="A6823" t="s">
        <v>792</v>
      </c>
      <c r="B6823" t="s">
        <v>793</v>
      </c>
      <c r="C6823" s="1">
        <v>44206</v>
      </c>
      <c r="H6823">
        <v>275</v>
      </c>
      <c r="M6823">
        <v>4184</v>
      </c>
    </row>
    <row r="6824" spans="1:13" customFormat="1" hidden="1">
      <c r="A6824" t="s">
        <v>792</v>
      </c>
      <c r="B6824" t="s">
        <v>793</v>
      </c>
      <c r="C6824" s="1">
        <v>44207</v>
      </c>
      <c r="H6824">
        <v>275</v>
      </c>
      <c r="M6824">
        <v>4184</v>
      </c>
    </row>
    <row r="6825" spans="1:13" customFormat="1" hidden="1">
      <c r="A6825" t="s">
        <v>792</v>
      </c>
      <c r="B6825" t="s">
        <v>793</v>
      </c>
      <c r="C6825" s="1">
        <v>44208</v>
      </c>
      <c r="H6825">
        <v>275</v>
      </c>
      <c r="M6825">
        <v>4184</v>
      </c>
    </row>
    <row r="6826" spans="1:13" customFormat="1" hidden="1">
      <c r="A6826" t="s">
        <v>792</v>
      </c>
      <c r="B6826" t="s">
        <v>793</v>
      </c>
      <c r="C6826" s="1">
        <v>44209</v>
      </c>
      <c r="H6826">
        <v>275</v>
      </c>
      <c r="M6826">
        <v>4184</v>
      </c>
    </row>
    <row r="6827" spans="1:13" customFormat="1" hidden="1">
      <c r="A6827" t="s">
        <v>792</v>
      </c>
      <c r="B6827" t="s">
        <v>793</v>
      </c>
      <c r="C6827" s="1">
        <v>44210</v>
      </c>
      <c r="H6827">
        <v>275</v>
      </c>
      <c r="M6827">
        <v>4184</v>
      </c>
    </row>
    <row r="6828" spans="1:13" customFormat="1" hidden="1">
      <c r="A6828" t="s">
        <v>792</v>
      </c>
      <c r="B6828" t="s">
        <v>793</v>
      </c>
      <c r="C6828" s="1">
        <v>44211</v>
      </c>
      <c r="H6828">
        <v>275</v>
      </c>
      <c r="M6828">
        <v>4184</v>
      </c>
    </row>
    <row r="6829" spans="1:13" customFormat="1" hidden="1">
      <c r="A6829" t="s">
        <v>792</v>
      </c>
      <c r="B6829" t="s">
        <v>793</v>
      </c>
      <c r="C6829" s="1">
        <v>44212</v>
      </c>
      <c r="H6829">
        <v>275</v>
      </c>
      <c r="M6829">
        <v>4184</v>
      </c>
    </row>
    <row r="6830" spans="1:13" customFormat="1" hidden="1">
      <c r="A6830" t="s">
        <v>792</v>
      </c>
      <c r="B6830" t="s">
        <v>793</v>
      </c>
      <c r="C6830" s="1">
        <v>44213</v>
      </c>
      <c r="H6830">
        <v>275</v>
      </c>
      <c r="M6830">
        <v>4184</v>
      </c>
    </row>
    <row r="6831" spans="1:13" customFormat="1" hidden="1">
      <c r="A6831" t="s">
        <v>792</v>
      </c>
      <c r="B6831" t="s">
        <v>793</v>
      </c>
      <c r="C6831" s="1">
        <v>44214</v>
      </c>
      <c r="H6831">
        <v>275</v>
      </c>
      <c r="M6831">
        <v>4184</v>
      </c>
    </row>
    <row r="6832" spans="1:13" customFormat="1" hidden="1">
      <c r="A6832" t="s">
        <v>792</v>
      </c>
      <c r="B6832" t="s">
        <v>793</v>
      </c>
      <c r="C6832" s="1">
        <v>44215</v>
      </c>
      <c r="H6832">
        <v>275</v>
      </c>
      <c r="M6832">
        <v>4184</v>
      </c>
    </row>
    <row r="6833" spans="1:13" customFormat="1" hidden="1">
      <c r="A6833" t="s">
        <v>792</v>
      </c>
      <c r="B6833" t="s">
        <v>793</v>
      </c>
      <c r="C6833" s="1">
        <v>44216</v>
      </c>
      <c r="H6833">
        <v>275</v>
      </c>
      <c r="M6833">
        <v>4184</v>
      </c>
    </row>
    <row r="6834" spans="1:13" customFormat="1" hidden="1">
      <c r="A6834" t="s">
        <v>792</v>
      </c>
      <c r="B6834" t="s">
        <v>793</v>
      </c>
      <c r="C6834" s="1">
        <v>44217</v>
      </c>
      <c r="H6834">
        <v>275</v>
      </c>
      <c r="M6834">
        <v>4184</v>
      </c>
    </row>
    <row r="6835" spans="1:13" customFormat="1" hidden="1">
      <c r="A6835" t="s">
        <v>792</v>
      </c>
      <c r="B6835" t="s">
        <v>793</v>
      </c>
      <c r="C6835" s="1">
        <v>44218</v>
      </c>
      <c r="H6835">
        <v>275</v>
      </c>
      <c r="M6835">
        <v>4184</v>
      </c>
    </row>
    <row r="6836" spans="1:13" customFormat="1" hidden="1">
      <c r="A6836" t="s">
        <v>792</v>
      </c>
      <c r="B6836" t="s">
        <v>793</v>
      </c>
      <c r="C6836" s="1">
        <v>44219</v>
      </c>
      <c r="H6836">
        <v>275</v>
      </c>
      <c r="M6836">
        <v>4184</v>
      </c>
    </row>
    <row r="6837" spans="1:13" customFormat="1" hidden="1">
      <c r="A6837" t="s">
        <v>792</v>
      </c>
      <c r="B6837" t="s">
        <v>793</v>
      </c>
      <c r="C6837" s="1">
        <v>44220</v>
      </c>
      <c r="H6837">
        <v>275</v>
      </c>
      <c r="M6837">
        <v>4184</v>
      </c>
    </row>
    <row r="6838" spans="1:13" customFormat="1" hidden="1">
      <c r="A6838" t="s">
        <v>792</v>
      </c>
      <c r="B6838" t="s">
        <v>793</v>
      </c>
      <c r="C6838" s="1">
        <v>44221</v>
      </c>
      <c r="H6838">
        <v>275</v>
      </c>
      <c r="M6838">
        <v>4184</v>
      </c>
    </row>
    <row r="6839" spans="1:13" customFormat="1" hidden="1">
      <c r="A6839" t="s">
        <v>792</v>
      </c>
      <c r="B6839" t="s">
        <v>793</v>
      </c>
      <c r="C6839" s="1">
        <v>44222</v>
      </c>
      <c r="H6839">
        <v>275</v>
      </c>
      <c r="M6839">
        <v>4184</v>
      </c>
    </row>
    <row r="6840" spans="1:13" customFormat="1" hidden="1">
      <c r="A6840" t="s">
        <v>792</v>
      </c>
      <c r="B6840" t="s">
        <v>793</v>
      </c>
      <c r="C6840" s="1">
        <v>44223</v>
      </c>
      <c r="H6840">
        <v>275</v>
      </c>
      <c r="M6840">
        <v>4184</v>
      </c>
    </row>
    <row r="6841" spans="1:13" customFormat="1" hidden="1">
      <c r="A6841" t="s">
        <v>792</v>
      </c>
      <c r="B6841" t="s">
        <v>793</v>
      </c>
      <c r="C6841" s="1">
        <v>44224</v>
      </c>
      <c r="H6841">
        <v>275</v>
      </c>
      <c r="M6841">
        <v>4184</v>
      </c>
    </row>
    <row r="6842" spans="1:13" customFormat="1" hidden="1">
      <c r="A6842" t="s">
        <v>792</v>
      </c>
      <c r="B6842" t="s">
        <v>793</v>
      </c>
      <c r="C6842" s="1">
        <v>44225</v>
      </c>
      <c r="H6842">
        <v>275</v>
      </c>
      <c r="M6842">
        <v>4184</v>
      </c>
    </row>
    <row r="6843" spans="1:13" customFormat="1" hidden="1">
      <c r="A6843" t="s">
        <v>792</v>
      </c>
      <c r="B6843" t="s">
        <v>793</v>
      </c>
      <c r="C6843" s="1">
        <v>44226</v>
      </c>
      <c r="H6843">
        <v>275</v>
      </c>
      <c r="M6843">
        <v>4184</v>
      </c>
    </row>
    <row r="6844" spans="1:13" customFormat="1" hidden="1">
      <c r="A6844" t="s">
        <v>792</v>
      </c>
      <c r="B6844" t="s">
        <v>793</v>
      </c>
      <c r="C6844" s="1">
        <v>44227</v>
      </c>
      <c r="H6844">
        <v>275</v>
      </c>
      <c r="M6844">
        <v>4184</v>
      </c>
    </row>
    <row r="6845" spans="1:13" customFormat="1" hidden="1">
      <c r="A6845" t="s">
        <v>792</v>
      </c>
      <c r="B6845" t="s">
        <v>793</v>
      </c>
      <c r="C6845" s="1">
        <v>44228</v>
      </c>
      <c r="H6845">
        <v>275</v>
      </c>
      <c r="M6845">
        <v>4184</v>
      </c>
    </row>
    <row r="6846" spans="1:13" customFormat="1" hidden="1">
      <c r="A6846" t="s">
        <v>792</v>
      </c>
      <c r="B6846" t="s">
        <v>793</v>
      </c>
      <c r="C6846" s="1">
        <v>44229</v>
      </c>
      <c r="H6846">
        <v>275</v>
      </c>
      <c r="M6846">
        <v>4184</v>
      </c>
    </row>
    <row r="6847" spans="1:13" customFormat="1" hidden="1">
      <c r="A6847" t="s">
        <v>792</v>
      </c>
      <c r="B6847" t="s">
        <v>793</v>
      </c>
      <c r="C6847" s="1">
        <v>44230</v>
      </c>
      <c r="H6847">
        <v>275</v>
      </c>
      <c r="M6847">
        <v>4184</v>
      </c>
    </row>
    <row r="6848" spans="1:13" customFormat="1" hidden="1">
      <c r="A6848" t="s">
        <v>792</v>
      </c>
      <c r="B6848" t="s">
        <v>793</v>
      </c>
      <c r="C6848" s="1">
        <v>44231</v>
      </c>
      <c r="D6848">
        <v>11008</v>
      </c>
      <c r="E6848">
        <v>7811</v>
      </c>
      <c r="F6848">
        <v>3197</v>
      </c>
      <c r="H6848">
        <v>275</v>
      </c>
      <c r="I6848">
        <v>16.75</v>
      </c>
      <c r="J6848">
        <v>11.89</v>
      </c>
      <c r="K6848">
        <v>4.8600000000000003</v>
      </c>
      <c r="M6848">
        <v>4184</v>
      </c>
    </row>
    <row r="6849" spans="1:13" customFormat="1" hidden="1">
      <c r="A6849" t="s">
        <v>792</v>
      </c>
      <c r="B6849" t="s">
        <v>793</v>
      </c>
      <c r="C6849" s="1">
        <v>44232</v>
      </c>
      <c r="H6849">
        <v>310</v>
      </c>
      <c r="M6849">
        <v>4717</v>
      </c>
    </row>
    <row r="6850" spans="1:13" customFormat="1" hidden="1">
      <c r="A6850" t="s">
        <v>792</v>
      </c>
      <c r="B6850" t="s">
        <v>793</v>
      </c>
      <c r="C6850" s="1">
        <v>44233</v>
      </c>
      <c r="H6850">
        <v>345</v>
      </c>
      <c r="M6850">
        <v>5250</v>
      </c>
    </row>
    <row r="6851" spans="1:13" customFormat="1" hidden="1">
      <c r="A6851" t="s">
        <v>792</v>
      </c>
      <c r="B6851" t="s">
        <v>793</v>
      </c>
      <c r="C6851" s="1">
        <v>44234</v>
      </c>
      <c r="H6851">
        <v>380</v>
      </c>
      <c r="M6851">
        <v>5782</v>
      </c>
    </row>
    <row r="6852" spans="1:13" customFormat="1" hidden="1">
      <c r="A6852" t="s">
        <v>792</v>
      </c>
      <c r="B6852" t="s">
        <v>793</v>
      </c>
      <c r="C6852" s="1">
        <v>44235</v>
      </c>
      <c r="H6852">
        <v>415</v>
      </c>
      <c r="M6852">
        <v>6315</v>
      </c>
    </row>
    <row r="6853" spans="1:13" customFormat="1" hidden="1">
      <c r="A6853" t="s">
        <v>792</v>
      </c>
      <c r="B6853" t="s">
        <v>793</v>
      </c>
      <c r="C6853" s="1">
        <v>44236</v>
      </c>
      <c r="D6853">
        <v>13609</v>
      </c>
      <c r="E6853">
        <v>8839</v>
      </c>
      <c r="F6853">
        <v>4770</v>
      </c>
      <c r="H6853">
        <v>450</v>
      </c>
      <c r="I6853">
        <v>20.71</v>
      </c>
      <c r="J6853">
        <v>13.45</v>
      </c>
      <c r="K6853">
        <v>7.26</v>
      </c>
      <c r="M6853">
        <v>6847</v>
      </c>
    </row>
    <row r="6854" spans="1:13" customFormat="1" hidden="1">
      <c r="A6854" t="s">
        <v>792</v>
      </c>
      <c r="B6854" t="s">
        <v>793</v>
      </c>
      <c r="C6854" s="1">
        <v>44237</v>
      </c>
      <c r="D6854">
        <v>14086</v>
      </c>
      <c r="E6854">
        <v>8912</v>
      </c>
      <c r="F6854">
        <v>5174</v>
      </c>
      <c r="G6854">
        <v>477</v>
      </c>
      <c r="H6854">
        <v>479</v>
      </c>
      <c r="I6854">
        <v>21.43</v>
      </c>
      <c r="J6854">
        <v>13.56</v>
      </c>
      <c r="K6854">
        <v>7.87</v>
      </c>
      <c r="M6854">
        <v>7288</v>
      </c>
    </row>
    <row r="6855" spans="1:13" customFormat="1" hidden="1">
      <c r="A6855" t="s">
        <v>792</v>
      </c>
      <c r="B6855" t="s">
        <v>793</v>
      </c>
      <c r="C6855" s="1">
        <v>44238</v>
      </c>
      <c r="H6855">
        <v>544</v>
      </c>
      <c r="M6855">
        <v>8278</v>
      </c>
    </row>
    <row r="6856" spans="1:13" customFormat="1" hidden="1">
      <c r="A6856" t="s">
        <v>792</v>
      </c>
      <c r="B6856" t="s">
        <v>793</v>
      </c>
      <c r="C6856" s="1">
        <v>44239</v>
      </c>
      <c r="D6856">
        <v>15543</v>
      </c>
      <c r="E6856">
        <v>9172</v>
      </c>
      <c r="F6856">
        <v>6371</v>
      </c>
      <c r="H6856">
        <v>574</v>
      </c>
      <c r="I6856">
        <v>23.65</v>
      </c>
      <c r="J6856">
        <v>13.96</v>
      </c>
      <c r="K6856">
        <v>9.69</v>
      </c>
      <c r="M6856">
        <v>8734</v>
      </c>
    </row>
    <row r="6857" spans="1:13" customFormat="1" hidden="1">
      <c r="A6857" t="s">
        <v>792</v>
      </c>
      <c r="B6857" t="s">
        <v>793</v>
      </c>
      <c r="C6857" s="1">
        <v>44240</v>
      </c>
      <c r="H6857">
        <v>533</v>
      </c>
      <c r="M6857">
        <v>8110</v>
      </c>
    </row>
    <row r="6858" spans="1:13" customFormat="1" hidden="1">
      <c r="A6858" t="s">
        <v>792</v>
      </c>
      <c r="B6858" t="s">
        <v>793</v>
      </c>
      <c r="C6858" s="1">
        <v>44241</v>
      </c>
      <c r="H6858">
        <v>492</v>
      </c>
      <c r="M6858">
        <v>7486</v>
      </c>
    </row>
    <row r="6859" spans="1:13" customFormat="1" hidden="1">
      <c r="A6859" t="s">
        <v>792</v>
      </c>
      <c r="B6859" t="s">
        <v>793</v>
      </c>
      <c r="C6859" s="1">
        <v>44242</v>
      </c>
      <c r="H6859">
        <v>452</v>
      </c>
      <c r="M6859">
        <v>6878</v>
      </c>
    </row>
    <row r="6860" spans="1:13" customFormat="1" hidden="1">
      <c r="A6860" t="s">
        <v>792</v>
      </c>
      <c r="B6860" t="s">
        <v>793</v>
      </c>
      <c r="C6860" s="1">
        <v>44243</v>
      </c>
      <c r="H6860">
        <v>411</v>
      </c>
      <c r="M6860">
        <v>6254</v>
      </c>
    </row>
    <row r="6861" spans="1:13" customFormat="1" hidden="1">
      <c r="A6861" t="s">
        <v>792</v>
      </c>
      <c r="B6861" t="s">
        <v>793</v>
      </c>
      <c r="C6861" s="1">
        <v>44244</v>
      </c>
      <c r="D6861">
        <v>16725</v>
      </c>
      <c r="E6861">
        <v>9783</v>
      </c>
      <c r="F6861">
        <v>6942</v>
      </c>
      <c r="H6861">
        <v>377</v>
      </c>
      <c r="I6861">
        <v>25.45</v>
      </c>
      <c r="J6861">
        <v>14.89</v>
      </c>
      <c r="K6861">
        <v>10.56</v>
      </c>
      <c r="M6861">
        <v>5736</v>
      </c>
    </row>
    <row r="6862" spans="1:13" customFormat="1" hidden="1">
      <c r="A6862" t="s">
        <v>792</v>
      </c>
      <c r="B6862" t="s">
        <v>793</v>
      </c>
      <c r="C6862" s="1">
        <v>44245</v>
      </c>
      <c r="H6862">
        <v>313</v>
      </c>
      <c r="M6862">
        <v>4763</v>
      </c>
    </row>
    <row r="6863" spans="1:13" customFormat="1" hidden="1">
      <c r="A6863" t="s">
        <v>792</v>
      </c>
      <c r="B6863" t="s">
        <v>793</v>
      </c>
      <c r="C6863" s="1">
        <v>44246</v>
      </c>
      <c r="D6863">
        <v>17285</v>
      </c>
      <c r="E6863">
        <v>10277</v>
      </c>
      <c r="F6863">
        <v>7008</v>
      </c>
      <c r="H6863">
        <v>249</v>
      </c>
      <c r="I6863">
        <v>26.3</v>
      </c>
      <c r="J6863">
        <v>15.64</v>
      </c>
      <c r="K6863">
        <v>10.66</v>
      </c>
      <c r="M6863">
        <v>3789</v>
      </c>
    </row>
    <row r="6864" spans="1:13" customFormat="1" hidden="1">
      <c r="A6864" t="s">
        <v>792</v>
      </c>
      <c r="B6864" t="s">
        <v>793</v>
      </c>
      <c r="C6864" s="1">
        <v>44247</v>
      </c>
      <c r="D6864">
        <v>18159</v>
      </c>
      <c r="E6864">
        <v>10521</v>
      </c>
      <c r="F6864">
        <v>7638</v>
      </c>
      <c r="G6864">
        <v>874</v>
      </c>
      <c r="H6864">
        <v>340</v>
      </c>
      <c r="I6864">
        <v>27.63</v>
      </c>
      <c r="J6864">
        <v>16.010000000000002</v>
      </c>
      <c r="K6864">
        <v>11.62</v>
      </c>
      <c r="M6864">
        <v>5173</v>
      </c>
    </row>
    <row r="6865" spans="1:13" customFormat="1" hidden="1">
      <c r="A6865" t="s">
        <v>792</v>
      </c>
      <c r="B6865" t="s">
        <v>793</v>
      </c>
      <c r="C6865" s="1">
        <v>44248</v>
      </c>
      <c r="H6865">
        <v>391</v>
      </c>
      <c r="M6865">
        <v>5949</v>
      </c>
    </row>
    <row r="6866" spans="1:13" customFormat="1" hidden="1">
      <c r="A6866" t="s">
        <v>792</v>
      </c>
      <c r="B6866" t="s">
        <v>793</v>
      </c>
      <c r="C6866" s="1">
        <v>44249</v>
      </c>
      <c r="H6866">
        <v>442</v>
      </c>
      <c r="M6866">
        <v>6726</v>
      </c>
    </row>
    <row r="6867" spans="1:13" customFormat="1" hidden="1">
      <c r="A6867" t="s">
        <v>792</v>
      </c>
      <c r="B6867" t="s">
        <v>793</v>
      </c>
      <c r="C6867" s="1">
        <v>44250</v>
      </c>
      <c r="D6867">
        <v>19938</v>
      </c>
      <c r="E6867">
        <v>12245</v>
      </c>
      <c r="F6867">
        <v>7693</v>
      </c>
      <c r="H6867">
        <v>493</v>
      </c>
      <c r="I6867">
        <v>30.34</v>
      </c>
      <c r="J6867">
        <v>18.63</v>
      </c>
      <c r="K6867">
        <v>11.71</v>
      </c>
      <c r="M6867">
        <v>7502</v>
      </c>
    </row>
    <row r="6868" spans="1:13" customFormat="1" hidden="1">
      <c r="A6868" t="s">
        <v>792</v>
      </c>
      <c r="B6868" t="s">
        <v>793</v>
      </c>
      <c r="C6868" s="1">
        <v>44251</v>
      </c>
      <c r="D6868">
        <v>20468</v>
      </c>
      <c r="E6868">
        <v>12710</v>
      </c>
      <c r="F6868">
        <v>7758</v>
      </c>
      <c r="G6868">
        <v>530</v>
      </c>
      <c r="H6868">
        <v>535</v>
      </c>
      <c r="I6868">
        <v>31.14</v>
      </c>
      <c r="J6868">
        <v>19.34</v>
      </c>
      <c r="K6868">
        <v>11.8</v>
      </c>
      <c r="M6868">
        <v>8141</v>
      </c>
    </row>
    <row r="6869" spans="1:13" customFormat="1" hidden="1">
      <c r="A6869" t="s">
        <v>792</v>
      </c>
      <c r="B6869" t="s">
        <v>793</v>
      </c>
      <c r="C6869" s="1">
        <v>44252</v>
      </c>
      <c r="D6869">
        <v>21106</v>
      </c>
      <c r="G6869">
        <v>638</v>
      </c>
      <c r="H6869">
        <v>586</v>
      </c>
      <c r="I6869">
        <v>32.119999999999997</v>
      </c>
      <c r="M6869">
        <v>8917</v>
      </c>
    </row>
    <row r="6870" spans="1:13" customFormat="1" hidden="1">
      <c r="A6870" t="s">
        <v>792</v>
      </c>
      <c r="B6870" t="s">
        <v>793</v>
      </c>
      <c r="C6870" s="1">
        <v>44253</v>
      </c>
      <c r="H6870">
        <v>615</v>
      </c>
      <c r="M6870">
        <v>9358</v>
      </c>
    </row>
    <row r="6871" spans="1:13" customFormat="1" hidden="1">
      <c r="A6871" t="s">
        <v>792</v>
      </c>
      <c r="B6871" t="s">
        <v>793</v>
      </c>
      <c r="C6871" s="1">
        <v>44254</v>
      </c>
      <c r="H6871">
        <v>559</v>
      </c>
      <c r="M6871">
        <v>8506</v>
      </c>
    </row>
    <row r="6872" spans="1:13" customFormat="1" hidden="1">
      <c r="A6872" t="s">
        <v>792</v>
      </c>
      <c r="B6872" t="s">
        <v>793</v>
      </c>
      <c r="C6872" s="1">
        <v>44255</v>
      </c>
      <c r="H6872">
        <v>544</v>
      </c>
      <c r="M6872">
        <v>8278</v>
      </c>
    </row>
    <row r="6873" spans="1:13" customFormat="1" hidden="1">
      <c r="A6873" t="s">
        <v>792</v>
      </c>
      <c r="B6873" t="s">
        <v>793</v>
      </c>
      <c r="C6873" s="1">
        <v>44256</v>
      </c>
      <c r="H6873">
        <v>528</v>
      </c>
      <c r="M6873">
        <v>8034</v>
      </c>
    </row>
    <row r="6874" spans="1:13" customFormat="1" hidden="1">
      <c r="A6874" t="s">
        <v>792</v>
      </c>
      <c r="B6874" t="s">
        <v>793</v>
      </c>
      <c r="C6874" s="1">
        <v>44257</v>
      </c>
      <c r="H6874">
        <v>512</v>
      </c>
      <c r="M6874">
        <v>7791</v>
      </c>
    </row>
    <row r="6875" spans="1:13" customFormat="1" hidden="1">
      <c r="A6875" t="s">
        <v>792</v>
      </c>
      <c r="B6875" t="s">
        <v>793</v>
      </c>
      <c r="C6875" s="1">
        <v>44258</v>
      </c>
      <c r="D6875">
        <v>24008</v>
      </c>
      <c r="H6875">
        <v>506</v>
      </c>
      <c r="I6875">
        <v>36.53</v>
      </c>
      <c r="M6875">
        <v>7699</v>
      </c>
    </row>
    <row r="6876" spans="1:13" customFormat="1" hidden="1">
      <c r="A6876" t="s">
        <v>792</v>
      </c>
      <c r="B6876" t="s">
        <v>793</v>
      </c>
      <c r="C6876" s="1">
        <v>44259</v>
      </c>
      <c r="H6876">
        <v>598</v>
      </c>
      <c r="M6876">
        <v>9099</v>
      </c>
    </row>
    <row r="6877" spans="1:13" customFormat="1" hidden="1">
      <c r="A6877" t="s">
        <v>792</v>
      </c>
      <c r="B6877" t="s">
        <v>793</v>
      </c>
      <c r="C6877" s="1">
        <v>44260</v>
      </c>
      <c r="D6877">
        <v>26580</v>
      </c>
      <c r="E6877">
        <v>17702</v>
      </c>
      <c r="F6877">
        <v>8878</v>
      </c>
      <c r="H6877">
        <v>713</v>
      </c>
      <c r="I6877">
        <v>40.44</v>
      </c>
      <c r="J6877">
        <v>26.94</v>
      </c>
      <c r="K6877">
        <v>13.51</v>
      </c>
      <c r="M6877">
        <v>10849</v>
      </c>
    </row>
    <row r="6878" spans="1:13" customFormat="1" hidden="1">
      <c r="A6878" t="s">
        <v>792</v>
      </c>
      <c r="B6878" t="s">
        <v>793</v>
      </c>
      <c r="C6878" s="1">
        <v>44261</v>
      </c>
      <c r="H6878">
        <v>754</v>
      </c>
      <c r="M6878">
        <v>11473</v>
      </c>
    </row>
    <row r="6879" spans="1:13" customFormat="1" hidden="1">
      <c r="A6879" t="s">
        <v>792</v>
      </c>
      <c r="B6879" t="s">
        <v>793</v>
      </c>
      <c r="C6879" s="1">
        <v>44262</v>
      </c>
      <c r="H6879">
        <v>795</v>
      </c>
      <c r="M6879">
        <v>12097</v>
      </c>
    </row>
    <row r="6880" spans="1:13" customFormat="1" hidden="1">
      <c r="A6880" t="s">
        <v>792</v>
      </c>
      <c r="B6880" t="s">
        <v>793</v>
      </c>
      <c r="C6880" s="1">
        <v>44263</v>
      </c>
      <c r="H6880">
        <v>836</v>
      </c>
      <c r="M6880">
        <v>12721</v>
      </c>
    </row>
    <row r="6881" spans="1:13" customFormat="1" hidden="1">
      <c r="A6881" t="s">
        <v>792</v>
      </c>
      <c r="B6881" t="s">
        <v>793</v>
      </c>
      <c r="C6881" s="1">
        <v>44264</v>
      </c>
      <c r="H6881">
        <v>877</v>
      </c>
      <c r="M6881">
        <v>13344</v>
      </c>
    </row>
    <row r="6882" spans="1:13" customFormat="1" hidden="1">
      <c r="A6882" t="s">
        <v>792</v>
      </c>
      <c r="B6882" t="s">
        <v>793</v>
      </c>
      <c r="C6882" s="1">
        <v>44265</v>
      </c>
      <c r="H6882">
        <v>918</v>
      </c>
      <c r="M6882">
        <v>13968</v>
      </c>
    </row>
    <row r="6883" spans="1:13" customFormat="1" hidden="1">
      <c r="A6883" t="s">
        <v>792</v>
      </c>
      <c r="B6883" t="s">
        <v>793</v>
      </c>
      <c r="C6883" s="1">
        <v>44266</v>
      </c>
      <c r="H6883">
        <v>845</v>
      </c>
      <c r="M6883">
        <v>12858</v>
      </c>
    </row>
    <row r="6884" spans="1:13" customFormat="1" hidden="1">
      <c r="A6884" t="s">
        <v>792</v>
      </c>
      <c r="B6884" t="s">
        <v>793</v>
      </c>
      <c r="C6884" s="1">
        <v>44267</v>
      </c>
      <c r="D6884">
        <v>31980</v>
      </c>
      <c r="E6884">
        <v>21864</v>
      </c>
      <c r="F6884">
        <v>10116</v>
      </c>
      <c r="H6884">
        <v>771</v>
      </c>
      <c r="I6884">
        <v>48.66</v>
      </c>
      <c r="J6884">
        <v>33.270000000000003</v>
      </c>
      <c r="K6884">
        <v>15.39</v>
      </c>
      <c r="M6884">
        <v>11732</v>
      </c>
    </row>
    <row r="6885" spans="1:13" customFormat="1" hidden="1">
      <c r="A6885" t="s">
        <v>792</v>
      </c>
      <c r="B6885" t="s">
        <v>793</v>
      </c>
      <c r="C6885" s="1">
        <v>44268</v>
      </c>
      <c r="H6885">
        <v>804</v>
      </c>
      <c r="M6885">
        <v>12234</v>
      </c>
    </row>
    <row r="6886" spans="1:13" customFormat="1" hidden="1">
      <c r="A6886" t="s">
        <v>792</v>
      </c>
      <c r="B6886" t="s">
        <v>793</v>
      </c>
      <c r="C6886" s="1">
        <v>44269</v>
      </c>
      <c r="H6886">
        <v>837</v>
      </c>
      <c r="M6886">
        <v>12736</v>
      </c>
    </row>
    <row r="6887" spans="1:13" customFormat="1" hidden="1">
      <c r="A6887" t="s">
        <v>792</v>
      </c>
      <c r="B6887" t="s">
        <v>793</v>
      </c>
      <c r="C6887" s="1">
        <v>44270</v>
      </c>
      <c r="H6887">
        <v>870</v>
      </c>
      <c r="M6887">
        <v>13238</v>
      </c>
    </row>
    <row r="6888" spans="1:13" customFormat="1" hidden="1">
      <c r="A6888" t="s">
        <v>792</v>
      </c>
      <c r="B6888" t="s">
        <v>793</v>
      </c>
      <c r="C6888" s="1">
        <v>44271</v>
      </c>
      <c r="D6888">
        <v>35984</v>
      </c>
      <c r="E6888">
        <v>24366</v>
      </c>
      <c r="F6888">
        <v>11648</v>
      </c>
      <c r="H6888">
        <v>903</v>
      </c>
      <c r="I6888">
        <v>54.75</v>
      </c>
      <c r="J6888">
        <v>37.08</v>
      </c>
      <c r="K6888">
        <v>17.72</v>
      </c>
      <c r="M6888">
        <v>13740</v>
      </c>
    </row>
    <row r="6889" spans="1:13" customFormat="1" hidden="1">
      <c r="A6889" t="s">
        <v>792</v>
      </c>
      <c r="B6889" t="s">
        <v>793</v>
      </c>
      <c r="C6889" s="1">
        <v>44272</v>
      </c>
      <c r="H6889">
        <v>958</v>
      </c>
      <c r="M6889">
        <v>14577</v>
      </c>
    </row>
    <row r="6890" spans="1:13" customFormat="1" hidden="1">
      <c r="A6890" t="s">
        <v>792</v>
      </c>
      <c r="B6890" t="s">
        <v>793</v>
      </c>
      <c r="C6890" s="1">
        <v>44273</v>
      </c>
      <c r="D6890">
        <v>38304</v>
      </c>
      <c r="E6890">
        <v>25957</v>
      </c>
      <c r="F6890">
        <v>12347</v>
      </c>
      <c r="H6890">
        <v>1014</v>
      </c>
      <c r="I6890">
        <v>58.28</v>
      </c>
      <c r="J6890">
        <v>39.5</v>
      </c>
      <c r="K6890">
        <v>18.79</v>
      </c>
      <c r="M6890">
        <v>15429</v>
      </c>
    </row>
    <row r="6891" spans="1:13" customFormat="1" hidden="1">
      <c r="A6891" t="s">
        <v>792</v>
      </c>
      <c r="B6891" t="s">
        <v>793</v>
      </c>
      <c r="C6891" s="1">
        <v>44274</v>
      </c>
      <c r="D6891">
        <v>39145</v>
      </c>
      <c r="E6891">
        <v>26321</v>
      </c>
      <c r="F6891">
        <v>12824</v>
      </c>
      <c r="G6891">
        <v>841</v>
      </c>
      <c r="H6891">
        <v>1024</v>
      </c>
      <c r="I6891">
        <v>59.56</v>
      </c>
      <c r="J6891">
        <v>40.049999999999997</v>
      </c>
      <c r="K6891">
        <v>19.510000000000002</v>
      </c>
      <c r="M6891">
        <v>15581</v>
      </c>
    </row>
    <row r="6892" spans="1:13" customFormat="1" hidden="1">
      <c r="A6892" t="s">
        <v>792</v>
      </c>
      <c r="B6892" t="s">
        <v>793</v>
      </c>
      <c r="C6892" s="1">
        <v>44275</v>
      </c>
      <c r="H6892">
        <v>976</v>
      </c>
      <c r="M6892">
        <v>14851</v>
      </c>
    </row>
    <row r="6893" spans="1:13" customFormat="1" hidden="1">
      <c r="A6893" t="s">
        <v>792</v>
      </c>
      <c r="B6893" t="s">
        <v>793</v>
      </c>
      <c r="C6893" s="1">
        <v>44276</v>
      </c>
      <c r="H6893">
        <v>929</v>
      </c>
      <c r="M6893">
        <v>14136</v>
      </c>
    </row>
    <row r="6894" spans="1:13" customFormat="1" hidden="1">
      <c r="A6894" t="s">
        <v>792</v>
      </c>
      <c r="B6894" t="s">
        <v>793</v>
      </c>
      <c r="C6894" s="1">
        <v>44277</v>
      </c>
      <c r="D6894">
        <v>41155</v>
      </c>
      <c r="E6894">
        <v>27611</v>
      </c>
      <c r="F6894">
        <v>13544</v>
      </c>
      <c r="H6894">
        <v>882</v>
      </c>
      <c r="I6894">
        <v>62.62</v>
      </c>
      <c r="J6894">
        <v>42.01</v>
      </c>
      <c r="K6894">
        <v>20.61</v>
      </c>
      <c r="M6894">
        <v>13421</v>
      </c>
    </row>
    <row r="6895" spans="1:13" customFormat="1" hidden="1">
      <c r="A6895" t="s">
        <v>792</v>
      </c>
      <c r="B6895" t="s">
        <v>793</v>
      </c>
      <c r="C6895" s="1">
        <v>44278</v>
      </c>
      <c r="H6895">
        <v>872</v>
      </c>
      <c r="M6895">
        <v>13268</v>
      </c>
    </row>
    <row r="6896" spans="1:13" customFormat="1" hidden="1">
      <c r="A6896" t="s">
        <v>792</v>
      </c>
      <c r="B6896" t="s">
        <v>793</v>
      </c>
      <c r="C6896" s="1">
        <v>44279</v>
      </c>
      <c r="D6896">
        <v>43023</v>
      </c>
      <c r="E6896">
        <v>28248</v>
      </c>
      <c r="F6896">
        <v>14775</v>
      </c>
      <c r="H6896">
        <v>840</v>
      </c>
      <c r="I6896">
        <v>65.459999999999994</v>
      </c>
      <c r="J6896">
        <v>42.98</v>
      </c>
      <c r="K6896">
        <v>22.48</v>
      </c>
      <c r="M6896">
        <v>12781</v>
      </c>
    </row>
    <row r="6897" spans="1:13" customFormat="1" hidden="1">
      <c r="A6897" t="s">
        <v>792</v>
      </c>
      <c r="B6897" t="s">
        <v>793</v>
      </c>
      <c r="C6897" s="1">
        <v>44280</v>
      </c>
      <c r="D6897">
        <v>44061</v>
      </c>
      <c r="E6897">
        <v>28605</v>
      </c>
      <c r="F6897">
        <v>15456</v>
      </c>
      <c r="G6897">
        <v>1038</v>
      </c>
      <c r="H6897">
        <v>822</v>
      </c>
      <c r="I6897">
        <v>67.040000000000006</v>
      </c>
      <c r="J6897">
        <v>43.53</v>
      </c>
      <c r="K6897">
        <v>23.52</v>
      </c>
      <c r="M6897">
        <v>12508</v>
      </c>
    </row>
    <row r="6898" spans="1:13" customFormat="1" hidden="1">
      <c r="A6898" t="s">
        <v>792</v>
      </c>
      <c r="B6898" t="s">
        <v>793</v>
      </c>
      <c r="C6898" s="1">
        <v>44281</v>
      </c>
      <c r="H6898">
        <v>829</v>
      </c>
      <c r="M6898">
        <v>12614</v>
      </c>
    </row>
    <row r="6899" spans="1:13" customFormat="1" hidden="1">
      <c r="A6899" t="s">
        <v>792</v>
      </c>
      <c r="B6899" t="s">
        <v>793</v>
      </c>
      <c r="C6899" s="1">
        <v>44282</v>
      </c>
      <c r="H6899">
        <v>860</v>
      </c>
      <c r="M6899">
        <v>13086</v>
      </c>
    </row>
    <row r="6900" spans="1:13" customFormat="1" hidden="1">
      <c r="A6900" t="s">
        <v>792</v>
      </c>
      <c r="B6900" t="s">
        <v>793</v>
      </c>
      <c r="C6900" s="1">
        <v>44283</v>
      </c>
      <c r="H6900">
        <v>890</v>
      </c>
      <c r="M6900">
        <v>13542</v>
      </c>
    </row>
    <row r="6901" spans="1:13" customFormat="1" hidden="1">
      <c r="A6901" t="s">
        <v>792</v>
      </c>
      <c r="B6901" t="s">
        <v>793</v>
      </c>
      <c r="C6901" s="1">
        <v>44284</v>
      </c>
      <c r="D6901">
        <v>47602</v>
      </c>
      <c r="E6901">
        <v>29644</v>
      </c>
      <c r="F6901">
        <v>17958</v>
      </c>
      <c r="H6901">
        <v>921</v>
      </c>
      <c r="I6901">
        <v>72.430000000000007</v>
      </c>
      <c r="J6901">
        <v>45.11</v>
      </c>
      <c r="K6901">
        <v>27.33</v>
      </c>
      <c r="M6901">
        <v>14014</v>
      </c>
    </row>
    <row r="6902" spans="1:13" customFormat="1" hidden="1">
      <c r="A6902" t="s">
        <v>792</v>
      </c>
      <c r="B6902" t="s">
        <v>793</v>
      </c>
      <c r="C6902" s="1">
        <v>44285</v>
      </c>
      <c r="H6902">
        <v>928</v>
      </c>
      <c r="M6902">
        <v>14121</v>
      </c>
    </row>
    <row r="6903" spans="1:13" customFormat="1" hidden="1">
      <c r="A6903" t="s">
        <v>792</v>
      </c>
      <c r="B6903" t="s">
        <v>793</v>
      </c>
      <c r="C6903" s="1">
        <v>44286</v>
      </c>
      <c r="D6903">
        <v>49561</v>
      </c>
      <c r="E6903">
        <v>30476</v>
      </c>
      <c r="F6903">
        <v>19085</v>
      </c>
      <c r="H6903">
        <v>934</v>
      </c>
      <c r="I6903">
        <v>75.41</v>
      </c>
      <c r="J6903">
        <v>46.37</v>
      </c>
      <c r="K6903">
        <v>29.04</v>
      </c>
      <c r="M6903">
        <v>14212</v>
      </c>
    </row>
    <row r="6904" spans="1:13" customFormat="1" hidden="1">
      <c r="A6904" t="s">
        <v>792</v>
      </c>
      <c r="B6904" t="s">
        <v>793</v>
      </c>
      <c r="C6904" s="1">
        <v>44287</v>
      </c>
      <c r="D6904">
        <v>50763</v>
      </c>
      <c r="E6904">
        <v>30607</v>
      </c>
      <c r="F6904">
        <v>20156</v>
      </c>
      <c r="G6904">
        <v>1202</v>
      </c>
      <c r="H6904">
        <v>957</v>
      </c>
      <c r="I6904">
        <v>77.239999999999995</v>
      </c>
      <c r="J6904">
        <v>46.57</v>
      </c>
      <c r="K6904">
        <v>30.67</v>
      </c>
      <c r="M6904">
        <v>14562</v>
      </c>
    </row>
    <row r="6905" spans="1:13" customFormat="1" hidden="1">
      <c r="A6905" t="s">
        <v>792</v>
      </c>
      <c r="B6905" t="s">
        <v>793</v>
      </c>
      <c r="C6905" s="1">
        <v>44288</v>
      </c>
      <c r="H6905">
        <v>896</v>
      </c>
      <c r="M6905">
        <v>13634</v>
      </c>
    </row>
    <row r="6906" spans="1:13" customFormat="1" hidden="1">
      <c r="A6906" t="s">
        <v>792</v>
      </c>
      <c r="B6906" t="s">
        <v>793</v>
      </c>
      <c r="C6906" s="1">
        <v>44289</v>
      </c>
      <c r="H6906">
        <v>834</v>
      </c>
      <c r="M6906">
        <v>12690</v>
      </c>
    </row>
    <row r="6907" spans="1:13" customFormat="1" hidden="1">
      <c r="A6907" t="s">
        <v>792</v>
      </c>
      <c r="B6907" t="s">
        <v>793</v>
      </c>
      <c r="C6907" s="1">
        <v>44290</v>
      </c>
      <c r="H6907">
        <v>772</v>
      </c>
      <c r="M6907">
        <v>11747</v>
      </c>
    </row>
    <row r="6908" spans="1:13" customFormat="1" hidden="1">
      <c r="A6908" t="s">
        <v>792</v>
      </c>
      <c r="B6908" t="s">
        <v>793</v>
      </c>
      <c r="C6908" s="1">
        <v>44291</v>
      </c>
      <c r="H6908">
        <v>710</v>
      </c>
      <c r="M6908">
        <v>10803</v>
      </c>
    </row>
    <row r="6909" spans="1:13" customFormat="1" hidden="1">
      <c r="A6909" t="s">
        <v>792</v>
      </c>
      <c r="B6909" t="s">
        <v>793</v>
      </c>
      <c r="C6909" s="1">
        <v>44292</v>
      </c>
      <c r="H6909">
        <v>634</v>
      </c>
      <c r="M6909">
        <v>9647</v>
      </c>
    </row>
    <row r="6910" spans="1:13" customFormat="1" hidden="1">
      <c r="A6910" t="s">
        <v>792</v>
      </c>
      <c r="B6910" t="s">
        <v>793</v>
      </c>
      <c r="C6910" s="1">
        <v>44293</v>
      </c>
      <c r="D6910">
        <v>53474</v>
      </c>
      <c r="E6910">
        <v>31302</v>
      </c>
      <c r="F6910">
        <v>22172</v>
      </c>
      <c r="H6910">
        <v>559</v>
      </c>
      <c r="I6910">
        <v>81.37</v>
      </c>
      <c r="J6910">
        <v>47.63</v>
      </c>
      <c r="K6910">
        <v>33.74</v>
      </c>
      <c r="M6910">
        <v>8506</v>
      </c>
    </row>
    <row r="6911" spans="1:13" customFormat="1" hidden="1">
      <c r="A6911" t="s">
        <v>792</v>
      </c>
      <c r="B6911" t="s">
        <v>793</v>
      </c>
      <c r="C6911" s="1">
        <v>44294</v>
      </c>
      <c r="D6911">
        <v>55053</v>
      </c>
      <c r="E6911">
        <v>31459</v>
      </c>
      <c r="F6911">
        <v>23594</v>
      </c>
      <c r="G6911">
        <v>1579</v>
      </c>
      <c r="H6911">
        <v>613</v>
      </c>
      <c r="I6911">
        <v>83.77</v>
      </c>
      <c r="J6911">
        <v>47.87</v>
      </c>
      <c r="K6911">
        <v>35.9</v>
      </c>
      <c r="M6911">
        <v>9327</v>
      </c>
    </row>
    <row r="6912" spans="1:13" customFormat="1" hidden="1">
      <c r="A6912" t="s">
        <v>792</v>
      </c>
      <c r="B6912" t="s">
        <v>793</v>
      </c>
      <c r="C6912" s="1">
        <v>44295</v>
      </c>
      <c r="D6912">
        <v>56214</v>
      </c>
      <c r="E6912">
        <v>31661</v>
      </c>
      <c r="F6912">
        <v>24553</v>
      </c>
      <c r="G6912">
        <v>1161</v>
      </c>
      <c r="H6912">
        <v>714</v>
      </c>
      <c r="I6912">
        <v>85.54</v>
      </c>
      <c r="J6912">
        <v>48.18</v>
      </c>
      <c r="K6912">
        <v>37.36</v>
      </c>
      <c r="M6912">
        <v>10864</v>
      </c>
    </row>
    <row r="6913" spans="1:13" customFormat="1" hidden="1">
      <c r="A6913" t="s">
        <v>792</v>
      </c>
      <c r="B6913" t="s">
        <v>793</v>
      </c>
      <c r="C6913" s="1">
        <v>44296</v>
      </c>
      <c r="H6913">
        <v>766</v>
      </c>
      <c r="M6913">
        <v>11656</v>
      </c>
    </row>
    <row r="6914" spans="1:13" customFormat="1" hidden="1">
      <c r="A6914" t="s">
        <v>792</v>
      </c>
      <c r="B6914" t="s">
        <v>793</v>
      </c>
      <c r="C6914" s="1">
        <v>44297</v>
      </c>
      <c r="H6914">
        <v>818</v>
      </c>
      <c r="M6914">
        <v>12447</v>
      </c>
    </row>
    <row r="6915" spans="1:13" customFormat="1" hidden="1">
      <c r="A6915" t="s">
        <v>792</v>
      </c>
      <c r="B6915" t="s">
        <v>793</v>
      </c>
      <c r="C6915" s="1">
        <v>44298</v>
      </c>
      <c r="H6915">
        <v>870</v>
      </c>
      <c r="M6915">
        <v>13238</v>
      </c>
    </row>
    <row r="6916" spans="1:13" customFormat="1" hidden="1">
      <c r="A6916" t="s">
        <v>792</v>
      </c>
      <c r="B6916" t="s">
        <v>793</v>
      </c>
      <c r="C6916" s="1">
        <v>44299</v>
      </c>
      <c r="D6916">
        <v>59473</v>
      </c>
      <c r="E6916">
        <v>32969</v>
      </c>
      <c r="F6916">
        <v>26504</v>
      </c>
      <c r="H6916">
        <v>922</v>
      </c>
      <c r="I6916">
        <v>90.49</v>
      </c>
      <c r="J6916">
        <v>50.17</v>
      </c>
      <c r="K6916">
        <v>40.33</v>
      </c>
      <c r="M6916">
        <v>14029</v>
      </c>
    </row>
    <row r="6917" spans="1:13" customFormat="1" hidden="1">
      <c r="A6917" t="s">
        <v>792</v>
      </c>
      <c r="B6917" t="s">
        <v>793</v>
      </c>
      <c r="C6917" s="1">
        <v>44300</v>
      </c>
      <c r="H6917">
        <v>940</v>
      </c>
      <c r="M6917">
        <v>14303</v>
      </c>
    </row>
    <row r="6918" spans="1:13" customFormat="1" hidden="1">
      <c r="A6918" t="s">
        <v>792</v>
      </c>
      <c r="B6918" t="s">
        <v>793</v>
      </c>
      <c r="C6918" s="1">
        <v>44301</v>
      </c>
      <c r="D6918">
        <v>60637</v>
      </c>
      <c r="E6918">
        <v>33544</v>
      </c>
      <c r="F6918">
        <v>27093</v>
      </c>
      <c r="H6918">
        <v>798</v>
      </c>
      <c r="I6918">
        <v>92.27</v>
      </c>
      <c r="J6918">
        <v>51.04</v>
      </c>
      <c r="K6918">
        <v>41.22</v>
      </c>
      <c r="M6918">
        <v>12142</v>
      </c>
    </row>
    <row r="6919" spans="1:13" customFormat="1" hidden="1">
      <c r="A6919" t="s">
        <v>792</v>
      </c>
      <c r="B6919" t="s">
        <v>793</v>
      </c>
      <c r="C6919" s="1">
        <v>44302</v>
      </c>
      <c r="D6919">
        <v>61114</v>
      </c>
      <c r="E6919">
        <v>33808</v>
      </c>
      <c r="F6919">
        <v>27306</v>
      </c>
      <c r="G6919">
        <v>477</v>
      </c>
      <c r="H6919">
        <v>700</v>
      </c>
      <c r="I6919">
        <v>92.99</v>
      </c>
      <c r="J6919">
        <v>51.44</v>
      </c>
      <c r="K6919">
        <v>41.55</v>
      </c>
      <c r="M6919">
        <v>10651</v>
      </c>
    </row>
    <row r="6920" spans="1:13" customFormat="1" hidden="1">
      <c r="A6920" t="s">
        <v>792</v>
      </c>
      <c r="B6920" t="s">
        <v>793</v>
      </c>
      <c r="C6920" s="1">
        <v>44303</v>
      </c>
      <c r="H6920">
        <v>663</v>
      </c>
      <c r="M6920">
        <v>10088</v>
      </c>
    </row>
    <row r="6921" spans="1:13" customFormat="1" hidden="1">
      <c r="A6921" t="s">
        <v>792</v>
      </c>
      <c r="B6921" t="s">
        <v>793</v>
      </c>
      <c r="C6921" s="1">
        <v>44304</v>
      </c>
      <c r="H6921">
        <v>627</v>
      </c>
      <c r="M6921">
        <v>9540</v>
      </c>
    </row>
    <row r="6922" spans="1:13" customFormat="1" hidden="1">
      <c r="A6922" t="s">
        <v>792</v>
      </c>
      <c r="B6922" t="s">
        <v>793</v>
      </c>
      <c r="C6922" s="1">
        <v>44305</v>
      </c>
      <c r="H6922">
        <v>590</v>
      </c>
      <c r="M6922">
        <v>8977</v>
      </c>
    </row>
    <row r="6923" spans="1:13" customFormat="1" hidden="1">
      <c r="A6923" t="s">
        <v>792</v>
      </c>
      <c r="B6923" t="s">
        <v>793</v>
      </c>
      <c r="C6923" s="1">
        <v>44306</v>
      </c>
      <c r="D6923">
        <v>63350</v>
      </c>
      <c r="E6923">
        <v>34614</v>
      </c>
      <c r="F6923">
        <v>28736</v>
      </c>
      <c r="H6923">
        <v>554</v>
      </c>
      <c r="I6923">
        <v>96.39</v>
      </c>
      <c r="J6923">
        <v>52.67</v>
      </c>
      <c r="K6923">
        <v>43.72</v>
      </c>
      <c r="M6923">
        <v>8430</v>
      </c>
    </row>
    <row r="6924" spans="1:13" customFormat="1" hidden="1">
      <c r="A6924" t="s">
        <v>792</v>
      </c>
      <c r="B6924" t="s">
        <v>793</v>
      </c>
      <c r="C6924" s="1">
        <v>44307</v>
      </c>
      <c r="D6924">
        <v>63774</v>
      </c>
      <c r="E6924">
        <v>34786</v>
      </c>
      <c r="F6924">
        <v>28988</v>
      </c>
      <c r="G6924">
        <v>424</v>
      </c>
      <c r="H6924">
        <v>531</v>
      </c>
      <c r="I6924">
        <v>97.04</v>
      </c>
      <c r="J6924">
        <v>52.93</v>
      </c>
      <c r="K6924">
        <v>44.11</v>
      </c>
      <c r="M6924">
        <v>8080</v>
      </c>
    </row>
    <row r="6925" spans="1:13" customFormat="1" hidden="1">
      <c r="A6925" t="s">
        <v>792</v>
      </c>
      <c r="B6925" t="s">
        <v>793</v>
      </c>
      <c r="C6925" s="1">
        <v>44308</v>
      </c>
      <c r="H6925">
        <v>479</v>
      </c>
      <c r="M6925">
        <v>7288</v>
      </c>
    </row>
    <row r="6926" spans="1:13" customFormat="1" hidden="1">
      <c r="A6926" t="s">
        <v>792</v>
      </c>
      <c r="B6926" t="s">
        <v>793</v>
      </c>
      <c r="C6926" s="1">
        <v>44309</v>
      </c>
      <c r="H6926">
        <v>441</v>
      </c>
      <c r="M6926">
        <v>6710</v>
      </c>
    </row>
    <row r="6927" spans="1:13" customFormat="1" hidden="1">
      <c r="A6927" t="s">
        <v>792</v>
      </c>
      <c r="B6927" t="s">
        <v>793</v>
      </c>
      <c r="C6927" s="1">
        <v>44310</v>
      </c>
      <c r="H6927">
        <v>392</v>
      </c>
      <c r="M6927">
        <v>5965</v>
      </c>
    </row>
    <row r="6928" spans="1:13" customFormat="1" hidden="1">
      <c r="A6928" t="s">
        <v>792</v>
      </c>
      <c r="B6928" t="s">
        <v>793</v>
      </c>
      <c r="C6928" s="1">
        <v>44311</v>
      </c>
      <c r="H6928">
        <v>342</v>
      </c>
      <c r="M6928">
        <v>5204</v>
      </c>
    </row>
    <row r="6929" spans="1:13" customFormat="1" hidden="1">
      <c r="A6929" t="s">
        <v>792</v>
      </c>
      <c r="B6929" t="s">
        <v>793</v>
      </c>
      <c r="C6929" s="1">
        <v>44312</v>
      </c>
      <c r="H6929">
        <v>293</v>
      </c>
      <c r="M6929">
        <v>4458</v>
      </c>
    </row>
    <row r="6930" spans="1:13" customFormat="1" hidden="1">
      <c r="A6930" t="s">
        <v>792</v>
      </c>
      <c r="B6930" t="s">
        <v>793</v>
      </c>
      <c r="C6930" s="1">
        <v>44313</v>
      </c>
      <c r="H6930">
        <v>243</v>
      </c>
      <c r="M6930">
        <v>3698</v>
      </c>
    </row>
    <row r="6931" spans="1:13" customFormat="1" hidden="1">
      <c r="A6931" t="s">
        <v>792</v>
      </c>
      <c r="B6931" t="s">
        <v>793</v>
      </c>
      <c r="C6931" s="1">
        <v>44314</v>
      </c>
      <c r="H6931">
        <v>213</v>
      </c>
      <c r="M6931">
        <v>3241</v>
      </c>
    </row>
    <row r="6932" spans="1:13" customFormat="1" hidden="1">
      <c r="A6932" t="s">
        <v>792</v>
      </c>
      <c r="B6932" t="s">
        <v>793</v>
      </c>
      <c r="C6932" s="1">
        <v>44315</v>
      </c>
      <c r="H6932">
        <v>213</v>
      </c>
      <c r="M6932">
        <v>3241</v>
      </c>
    </row>
    <row r="6933" spans="1:13" customFormat="1" hidden="1">
      <c r="A6933" t="s">
        <v>792</v>
      </c>
      <c r="B6933" t="s">
        <v>793</v>
      </c>
      <c r="C6933" s="1">
        <v>44316</v>
      </c>
      <c r="D6933">
        <v>65694</v>
      </c>
      <c r="E6933">
        <v>35774</v>
      </c>
      <c r="F6933">
        <v>29920</v>
      </c>
      <c r="H6933">
        <v>213</v>
      </c>
      <c r="I6933">
        <v>99.96</v>
      </c>
      <c r="J6933">
        <v>54.43</v>
      </c>
      <c r="K6933">
        <v>45.53</v>
      </c>
      <c r="M6933">
        <v>3241</v>
      </c>
    </row>
    <row r="6934" spans="1:13" customFormat="1" hidden="1">
      <c r="A6934" t="s">
        <v>792</v>
      </c>
      <c r="B6934" t="s">
        <v>793</v>
      </c>
      <c r="C6934" s="1">
        <v>44317</v>
      </c>
      <c r="H6934">
        <v>294</v>
      </c>
      <c r="M6934">
        <v>4474</v>
      </c>
    </row>
    <row r="6935" spans="1:13" customFormat="1" hidden="1">
      <c r="A6935" t="s">
        <v>792</v>
      </c>
      <c r="B6935" t="s">
        <v>793</v>
      </c>
      <c r="C6935" s="1">
        <v>44318</v>
      </c>
      <c r="H6935">
        <v>374</v>
      </c>
      <c r="M6935">
        <v>5691</v>
      </c>
    </row>
    <row r="6936" spans="1:13" customFormat="1" hidden="1">
      <c r="A6936" t="s">
        <v>792</v>
      </c>
      <c r="B6936" t="s">
        <v>793</v>
      </c>
      <c r="C6936" s="1">
        <v>44319</v>
      </c>
      <c r="H6936">
        <v>454</v>
      </c>
      <c r="M6936">
        <v>6908</v>
      </c>
    </row>
    <row r="6937" spans="1:13" customFormat="1" hidden="1">
      <c r="A6937" t="s">
        <v>792</v>
      </c>
      <c r="B6937" t="s">
        <v>793</v>
      </c>
      <c r="C6937" s="1">
        <v>44320</v>
      </c>
      <c r="H6937">
        <v>535</v>
      </c>
      <c r="M6937">
        <v>8141</v>
      </c>
    </row>
    <row r="6938" spans="1:13" customFormat="1" hidden="1">
      <c r="A6938" t="s">
        <v>792</v>
      </c>
      <c r="B6938" t="s">
        <v>793</v>
      </c>
      <c r="C6938" s="1">
        <v>44321</v>
      </c>
      <c r="D6938">
        <v>69573</v>
      </c>
      <c r="E6938">
        <v>37062</v>
      </c>
      <c r="H6938">
        <v>615</v>
      </c>
      <c r="I6938">
        <v>105.86</v>
      </c>
      <c r="J6938">
        <v>56.39</v>
      </c>
      <c r="M6938">
        <v>9358</v>
      </c>
    </row>
    <row r="6939" spans="1:13" customFormat="1" hidden="1">
      <c r="A6939" t="s">
        <v>792</v>
      </c>
      <c r="B6939" t="s">
        <v>793</v>
      </c>
      <c r="C6939" s="1">
        <v>44322</v>
      </c>
      <c r="H6939">
        <v>599</v>
      </c>
      <c r="M6939">
        <v>9114</v>
      </c>
    </row>
    <row r="6940" spans="1:13" customFormat="1" hidden="1">
      <c r="A6940" t="s">
        <v>792</v>
      </c>
      <c r="B6940" t="s">
        <v>793</v>
      </c>
      <c r="C6940" s="1">
        <v>44323</v>
      </c>
      <c r="D6940">
        <v>69772</v>
      </c>
      <c r="E6940">
        <v>37470</v>
      </c>
      <c r="F6940">
        <v>32302</v>
      </c>
      <c r="H6940">
        <v>583</v>
      </c>
      <c r="I6940">
        <v>106.17</v>
      </c>
      <c r="J6940">
        <v>57.01</v>
      </c>
      <c r="K6940">
        <v>49.15</v>
      </c>
      <c r="M6940">
        <v>8871</v>
      </c>
    </row>
    <row r="6941" spans="1:13" customFormat="1" hidden="1">
      <c r="A6941" t="s">
        <v>792</v>
      </c>
      <c r="B6941" t="s">
        <v>793</v>
      </c>
      <c r="C6941" s="1">
        <v>44324</v>
      </c>
      <c r="H6941">
        <v>555</v>
      </c>
      <c r="M6941">
        <v>8445</v>
      </c>
    </row>
    <row r="6942" spans="1:13" customFormat="1" hidden="1">
      <c r="A6942" t="s">
        <v>792</v>
      </c>
      <c r="B6942" t="s">
        <v>793</v>
      </c>
      <c r="C6942" s="1">
        <v>44325</v>
      </c>
      <c r="H6942">
        <v>527</v>
      </c>
      <c r="M6942">
        <v>8019</v>
      </c>
    </row>
    <row r="6943" spans="1:13" customFormat="1" hidden="1">
      <c r="A6943" t="s">
        <v>792</v>
      </c>
      <c r="B6943" t="s">
        <v>793</v>
      </c>
      <c r="C6943" s="1">
        <v>44326</v>
      </c>
      <c r="H6943">
        <v>499</v>
      </c>
      <c r="M6943">
        <v>7593</v>
      </c>
    </row>
    <row r="6944" spans="1:13" customFormat="1" hidden="1">
      <c r="A6944" t="s">
        <v>792</v>
      </c>
      <c r="B6944" t="s">
        <v>793</v>
      </c>
      <c r="C6944" s="1">
        <v>44327</v>
      </c>
      <c r="H6944">
        <v>471</v>
      </c>
      <c r="M6944">
        <v>7167</v>
      </c>
    </row>
    <row r="6945" spans="1:13" customFormat="1" hidden="1">
      <c r="A6945" t="s">
        <v>792</v>
      </c>
      <c r="B6945" t="s">
        <v>793</v>
      </c>
      <c r="C6945" s="1">
        <v>44328</v>
      </c>
      <c r="H6945">
        <v>443</v>
      </c>
      <c r="M6945">
        <v>6741</v>
      </c>
    </row>
    <row r="6946" spans="1:13" customFormat="1" hidden="1">
      <c r="A6946" t="s">
        <v>792</v>
      </c>
      <c r="B6946" t="s">
        <v>793</v>
      </c>
      <c r="C6946" s="1">
        <v>44329</v>
      </c>
      <c r="D6946">
        <v>73258</v>
      </c>
      <c r="E6946">
        <v>39493</v>
      </c>
      <c r="F6946">
        <v>33666</v>
      </c>
      <c r="H6946">
        <v>512</v>
      </c>
      <c r="I6946">
        <v>111.47</v>
      </c>
      <c r="J6946">
        <v>60.09</v>
      </c>
      <c r="K6946">
        <v>51.23</v>
      </c>
      <c r="M6946">
        <v>7791</v>
      </c>
    </row>
    <row r="6947" spans="1:13" customFormat="1" hidden="1">
      <c r="A6947" t="s">
        <v>792</v>
      </c>
      <c r="B6947" t="s">
        <v>793</v>
      </c>
      <c r="C6947" s="1">
        <v>44330</v>
      </c>
      <c r="D6947">
        <v>73721</v>
      </c>
      <c r="E6947">
        <v>39792</v>
      </c>
      <c r="F6947">
        <v>33921</v>
      </c>
      <c r="G6947">
        <v>463</v>
      </c>
      <c r="H6947">
        <v>564</v>
      </c>
      <c r="I6947">
        <v>112.17</v>
      </c>
      <c r="J6947">
        <v>60.55</v>
      </c>
      <c r="K6947">
        <v>51.61</v>
      </c>
      <c r="M6947">
        <v>8582</v>
      </c>
    </row>
    <row r="6948" spans="1:13" customFormat="1" hidden="1">
      <c r="A6948" t="s">
        <v>792</v>
      </c>
      <c r="B6948" t="s">
        <v>793</v>
      </c>
      <c r="C6948" s="1">
        <v>44331</v>
      </c>
      <c r="H6948">
        <v>526</v>
      </c>
      <c r="M6948">
        <v>8004</v>
      </c>
    </row>
    <row r="6949" spans="1:13" customFormat="1" hidden="1">
      <c r="A6949" t="s">
        <v>792</v>
      </c>
      <c r="B6949" t="s">
        <v>793</v>
      </c>
      <c r="C6949" s="1">
        <v>44332</v>
      </c>
      <c r="H6949">
        <v>487</v>
      </c>
      <c r="M6949">
        <v>7410</v>
      </c>
    </row>
    <row r="6950" spans="1:13" customFormat="1" hidden="1">
      <c r="A6950" t="s">
        <v>792</v>
      </c>
      <c r="B6950" t="s">
        <v>793</v>
      </c>
      <c r="C6950" s="1">
        <v>44333</v>
      </c>
      <c r="H6950">
        <v>449</v>
      </c>
      <c r="M6950">
        <v>6832</v>
      </c>
    </row>
    <row r="6951" spans="1:13" customFormat="1" hidden="1">
      <c r="A6951" t="s">
        <v>792</v>
      </c>
      <c r="B6951" t="s">
        <v>793</v>
      </c>
      <c r="C6951" s="1">
        <v>44334</v>
      </c>
      <c r="H6951">
        <v>411</v>
      </c>
      <c r="M6951">
        <v>6254</v>
      </c>
    </row>
    <row r="6952" spans="1:13" customFormat="1" hidden="1">
      <c r="A6952" t="s">
        <v>792</v>
      </c>
      <c r="B6952" t="s">
        <v>793</v>
      </c>
      <c r="C6952" s="1">
        <v>44335</v>
      </c>
      <c r="D6952">
        <v>75284</v>
      </c>
      <c r="E6952">
        <v>40778</v>
      </c>
      <c r="F6952">
        <v>34305</v>
      </c>
      <c r="H6952">
        <v>372</v>
      </c>
      <c r="I6952">
        <v>114.55</v>
      </c>
      <c r="J6952">
        <v>62.05</v>
      </c>
      <c r="K6952">
        <v>52.2</v>
      </c>
      <c r="M6952">
        <v>5660</v>
      </c>
    </row>
    <row r="6953" spans="1:13" customFormat="1" hidden="1">
      <c r="A6953" t="s">
        <v>792</v>
      </c>
      <c r="B6953" t="s">
        <v>793</v>
      </c>
      <c r="C6953" s="1">
        <v>44336</v>
      </c>
      <c r="H6953">
        <v>369</v>
      </c>
      <c r="M6953">
        <v>5615</v>
      </c>
    </row>
    <row r="6954" spans="1:13" customFormat="1" hidden="1">
      <c r="A6954" t="s">
        <v>792</v>
      </c>
      <c r="B6954" t="s">
        <v>793</v>
      </c>
      <c r="C6954" s="1">
        <v>44337</v>
      </c>
      <c r="H6954">
        <v>382</v>
      </c>
      <c r="M6954">
        <v>5813</v>
      </c>
    </row>
    <row r="6955" spans="1:13" customFormat="1" hidden="1">
      <c r="A6955" t="s">
        <v>792</v>
      </c>
      <c r="B6955" t="s">
        <v>793</v>
      </c>
      <c r="C6955" s="1">
        <v>44338</v>
      </c>
      <c r="H6955">
        <v>417</v>
      </c>
      <c r="M6955">
        <v>6345</v>
      </c>
    </row>
    <row r="6956" spans="1:13" customFormat="1" hidden="1">
      <c r="A6956" t="s">
        <v>792</v>
      </c>
      <c r="B6956" t="s">
        <v>793</v>
      </c>
      <c r="C6956" s="1">
        <v>44339</v>
      </c>
      <c r="H6956">
        <v>452</v>
      </c>
      <c r="M6956">
        <v>6878</v>
      </c>
    </row>
    <row r="6957" spans="1:13" customFormat="1" hidden="1">
      <c r="A6957" t="s">
        <v>792</v>
      </c>
      <c r="B6957" t="s">
        <v>793</v>
      </c>
      <c r="C6957" s="1">
        <v>44340</v>
      </c>
      <c r="H6957">
        <v>487</v>
      </c>
      <c r="M6957">
        <v>7410</v>
      </c>
    </row>
    <row r="6958" spans="1:13" customFormat="1" hidden="1">
      <c r="A6958" t="s">
        <v>792</v>
      </c>
      <c r="B6958" t="s">
        <v>793</v>
      </c>
      <c r="C6958" s="1">
        <v>44341</v>
      </c>
      <c r="D6958">
        <v>78622</v>
      </c>
      <c r="E6958">
        <v>42521</v>
      </c>
      <c r="F6958">
        <v>36101</v>
      </c>
      <c r="H6958">
        <v>522</v>
      </c>
      <c r="I6958">
        <v>119.63</v>
      </c>
      <c r="J6958">
        <v>64.7</v>
      </c>
      <c r="K6958">
        <v>54.93</v>
      </c>
      <c r="M6958">
        <v>7943</v>
      </c>
    </row>
    <row r="6959" spans="1:13" customFormat="1" hidden="1">
      <c r="A6959" t="s">
        <v>792</v>
      </c>
      <c r="B6959" t="s">
        <v>793</v>
      </c>
      <c r="C6959" s="1">
        <v>44342</v>
      </c>
      <c r="D6959">
        <v>79344</v>
      </c>
      <c r="E6959">
        <v>42790</v>
      </c>
      <c r="F6959">
        <v>36554</v>
      </c>
      <c r="G6959">
        <v>722</v>
      </c>
      <c r="H6959">
        <v>580</v>
      </c>
      <c r="I6959">
        <v>120.73</v>
      </c>
      <c r="J6959">
        <v>65.11</v>
      </c>
      <c r="K6959">
        <v>55.62</v>
      </c>
      <c r="M6959">
        <v>8825</v>
      </c>
    </row>
    <row r="6960" spans="1:13" customFormat="1" hidden="1">
      <c r="A6960" t="s">
        <v>792</v>
      </c>
      <c r="B6960" t="s">
        <v>793</v>
      </c>
      <c r="C6960" s="1">
        <v>44343</v>
      </c>
      <c r="H6960">
        <v>556</v>
      </c>
      <c r="M6960">
        <v>8460</v>
      </c>
    </row>
    <row r="6961" spans="1:13" customFormat="1" hidden="1">
      <c r="A6961" t="s">
        <v>792</v>
      </c>
      <c r="B6961" t="s">
        <v>793</v>
      </c>
      <c r="C6961" s="1">
        <v>44344</v>
      </c>
      <c r="D6961">
        <v>80120</v>
      </c>
      <c r="E6961">
        <v>43235</v>
      </c>
      <c r="F6961">
        <v>36885</v>
      </c>
      <c r="H6961">
        <v>532</v>
      </c>
      <c r="I6961">
        <v>121.91</v>
      </c>
      <c r="J6961">
        <v>65.790000000000006</v>
      </c>
      <c r="K6961">
        <v>56.12</v>
      </c>
      <c r="M6961">
        <v>8095</v>
      </c>
    </row>
    <row r="6962" spans="1:13" customFormat="1" hidden="1">
      <c r="A6962" t="s">
        <v>792</v>
      </c>
      <c r="B6962" t="s">
        <v>793</v>
      </c>
      <c r="C6962" s="1">
        <v>44345</v>
      </c>
      <c r="H6962">
        <v>541</v>
      </c>
      <c r="M6962">
        <v>8232</v>
      </c>
    </row>
    <row r="6963" spans="1:13" customFormat="1" hidden="1">
      <c r="A6963" t="s">
        <v>792</v>
      </c>
      <c r="B6963" t="s">
        <v>793</v>
      </c>
      <c r="C6963" s="1">
        <v>44346</v>
      </c>
      <c r="H6963">
        <v>550</v>
      </c>
      <c r="M6963">
        <v>8369</v>
      </c>
    </row>
    <row r="6964" spans="1:13" customFormat="1" hidden="1">
      <c r="A6964" t="s">
        <v>792</v>
      </c>
      <c r="B6964" t="s">
        <v>793</v>
      </c>
      <c r="C6964" s="1">
        <v>44347</v>
      </c>
      <c r="H6964">
        <v>559</v>
      </c>
      <c r="M6964">
        <v>8506</v>
      </c>
    </row>
    <row r="6965" spans="1:13" customFormat="1" hidden="1">
      <c r="A6965" t="s">
        <v>792</v>
      </c>
      <c r="B6965" t="s">
        <v>793</v>
      </c>
      <c r="C6965" s="1">
        <v>44348</v>
      </c>
      <c r="H6965">
        <v>568</v>
      </c>
      <c r="M6965">
        <v>8643</v>
      </c>
    </row>
    <row r="6966" spans="1:13" customFormat="1" hidden="1">
      <c r="A6966" t="s">
        <v>792</v>
      </c>
      <c r="B6966" t="s">
        <v>793</v>
      </c>
      <c r="C6966" s="1">
        <v>44349</v>
      </c>
      <c r="D6966">
        <v>83221</v>
      </c>
      <c r="E6966">
        <v>44691</v>
      </c>
      <c r="F6966">
        <v>38530</v>
      </c>
      <c r="H6966">
        <v>554</v>
      </c>
      <c r="I6966">
        <v>126.63</v>
      </c>
      <c r="J6966">
        <v>68</v>
      </c>
      <c r="K6966">
        <v>58.63</v>
      </c>
      <c r="M6966">
        <v>8430</v>
      </c>
    </row>
    <row r="6967" spans="1:13" customFormat="1" hidden="1">
      <c r="A6967" t="s">
        <v>792</v>
      </c>
      <c r="B6967" t="s">
        <v>793</v>
      </c>
      <c r="C6967" s="1">
        <v>44350</v>
      </c>
      <c r="D6967">
        <v>83970</v>
      </c>
      <c r="E6967">
        <v>45195</v>
      </c>
      <c r="F6967">
        <v>38775</v>
      </c>
      <c r="G6967">
        <v>749</v>
      </c>
      <c r="H6967">
        <v>605</v>
      </c>
      <c r="I6967">
        <v>127.77</v>
      </c>
      <c r="J6967">
        <v>68.77</v>
      </c>
      <c r="K6967">
        <v>59</v>
      </c>
      <c r="M6967">
        <v>9206</v>
      </c>
    </row>
    <row r="6968" spans="1:13" customFormat="1" hidden="1">
      <c r="A6968" t="s">
        <v>792</v>
      </c>
      <c r="B6968" t="s">
        <v>793</v>
      </c>
      <c r="C6968" s="1">
        <v>44351</v>
      </c>
      <c r="H6968">
        <v>613</v>
      </c>
      <c r="M6968">
        <v>9327</v>
      </c>
    </row>
    <row r="6969" spans="1:13" customFormat="1" hidden="1">
      <c r="A6969" t="s">
        <v>792</v>
      </c>
      <c r="B6969" t="s">
        <v>793</v>
      </c>
      <c r="C6969" s="1">
        <v>44352</v>
      </c>
      <c r="D6969">
        <v>84856</v>
      </c>
      <c r="E6969">
        <v>45766</v>
      </c>
      <c r="F6969">
        <v>39090</v>
      </c>
      <c r="H6969">
        <v>588</v>
      </c>
      <c r="I6969">
        <v>129.12</v>
      </c>
      <c r="J6969">
        <v>69.64</v>
      </c>
      <c r="K6969">
        <v>59.48</v>
      </c>
      <c r="M6969">
        <v>8947</v>
      </c>
    </row>
    <row r="6970" spans="1:13" customFormat="1" hidden="1">
      <c r="A6970" t="s">
        <v>792</v>
      </c>
      <c r="B6970" t="s">
        <v>793</v>
      </c>
      <c r="C6970" s="1">
        <v>44353</v>
      </c>
      <c r="H6970">
        <v>588</v>
      </c>
      <c r="M6970">
        <v>8947</v>
      </c>
    </row>
    <row r="6971" spans="1:13" customFormat="1" hidden="1">
      <c r="A6971" t="s">
        <v>792</v>
      </c>
      <c r="B6971" t="s">
        <v>793</v>
      </c>
      <c r="C6971" s="1">
        <v>44354</v>
      </c>
      <c r="H6971">
        <v>587</v>
      </c>
      <c r="M6971">
        <v>8932</v>
      </c>
    </row>
    <row r="6972" spans="1:13" customFormat="1" hidden="1">
      <c r="A6972" t="s">
        <v>792</v>
      </c>
      <c r="B6972" t="s">
        <v>793</v>
      </c>
      <c r="C6972" s="1">
        <v>44355</v>
      </c>
      <c r="D6972">
        <v>86711</v>
      </c>
      <c r="E6972">
        <v>46928</v>
      </c>
      <c r="F6972">
        <v>39090</v>
      </c>
      <c r="H6972">
        <v>587</v>
      </c>
      <c r="I6972">
        <v>131.94</v>
      </c>
      <c r="J6972">
        <v>71.41</v>
      </c>
      <c r="K6972">
        <v>59.48</v>
      </c>
      <c r="M6972">
        <v>8932</v>
      </c>
    </row>
    <row r="6973" spans="1:13" customFormat="1" hidden="1">
      <c r="A6973" t="s">
        <v>792</v>
      </c>
      <c r="B6973" t="s">
        <v>793</v>
      </c>
      <c r="C6973" s="1">
        <v>44356</v>
      </c>
      <c r="H6973">
        <v>511</v>
      </c>
      <c r="M6973">
        <v>7775</v>
      </c>
    </row>
    <row r="6974" spans="1:13" customFormat="1" hidden="1">
      <c r="A6974" t="s">
        <v>792</v>
      </c>
      <c r="B6974" t="s">
        <v>793</v>
      </c>
      <c r="C6974" s="1">
        <v>44357</v>
      </c>
      <c r="H6974">
        <v>417</v>
      </c>
      <c r="M6974">
        <v>6345</v>
      </c>
    </row>
    <row r="6975" spans="1:13" customFormat="1" hidden="1">
      <c r="A6975" t="s">
        <v>792</v>
      </c>
      <c r="B6975" t="s">
        <v>793</v>
      </c>
      <c r="C6975" s="1">
        <v>44358</v>
      </c>
      <c r="H6975">
        <v>367</v>
      </c>
      <c r="M6975">
        <v>5584</v>
      </c>
    </row>
    <row r="6976" spans="1:13" customFormat="1" hidden="1">
      <c r="A6976" t="s">
        <v>792</v>
      </c>
      <c r="B6976" t="s">
        <v>793</v>
      </c>
      <c r="C6976" s="1">
        <v>44359</v>
      </c>
      <c r="H6976">
        <v>316</v>
      </c>
      <c r="M6976">
        <v>4808</v>
      </c>
    </row>
    <row r="6977" spans="1:13" customFormat="1" hidden="1">
      <c r="A6977" t="s">
        <v>792</v>
      </c>
      <c r="B6977" t="s">
        <v>793</v>
      </c>
      <c r="C6977" s="1">
        <v>44360</v>
      </c>
      <c r="H6977">
        <v>241</v>
      </c>
      <c r="M6977">
        <v>3667</v>
      </c>
    </row>
    <row r="6978" spans="1:13" customFormat="1" hidden="1">
      <c r="A6978" t="s">
        <v>792</v>
      </c>
      <c r="B6978" t="s">
        <v>793</v>
      </c>
      <c r="C6978" s="1">
        <v>44361</v>
      </c>
      <c r="H6978">
        <v>165</v>
      </c>
      <c r="M6978">
        <v>2511</v>
      </c>
    </row>
    <row r="6979" spans="1:13" customFormat="1" hidden="1">
      <c r="A6979" t="s">
        <v>792</v>
      </c>
      <c r="B6979" t="s">
        <v>793</v>
      </c>
      <c r="C6979" s="1">
        <v>44362</v>
      </c>
      <c r="H6979">
        <v>90</v>
      </c>
      <c r="M6979">
        <v>1369</v>
      </c>
    </row>
    <row r="6980" spans="1:13" customFormat="1" hidden="1">
      <c r="A6980" t="s">
        <v>792</v>
      </c>
      <c r="B6980" t="s">
        <v>793</v>
      </c>
      <c r="C6980" s="1">
        <v>44363</v>
      </c>
      <c r="H6980">
        <v>90</v>
      </c>
      <c r="M6980">
        <v>1369</v>
      </c>
    </row>
    <row r="6981" spans="1:13" customFormat="1" hidden="1">
      <c r="A6981" t="s">
        <v>792</v>
      </c>
      <c r="B6981" t="s">
        <v>793</v>
      </c>
      <c r="C6981" s="1">
        <v>44364</v>
      </c>
      <c r="D6981">
        <v>87517</v>
      </c>
      <c r="E6981">
        <v>47001</v>
      </c>
      <c r="F6981">
        <v>40527</v>
      </c>
      <c r="H6981">
        <v>90</v>
      </c>
      <c r="I6981">
        <v>133.16999999999999</v>
      </c>
      <c r="J6981">
        <v>71.52</v>
      </c>
      <c r="K6981">
        <v>61.67</v>
      </c>
      <c r="M6981">
        <v>1369</v>
      </c>
    </row>
    <row r="6982" spans="1:13" customFormat="1" hidden="1">
      <c r="A6982" t="s">
        <v>792</v>
      </c>
      <c r="B6982" t="s">
        <v>793</v>
      </c>
      <c r="C6982" s="1">
        <v>44365</v>
      </c>
      <c r="H6982">
        <v>127</v>
      </c>
      <c r="M6982">
        <v>1932</v>
      </c>
    </row>
    <row r="6983" spans="1:13" customFormat="1" hidden="1">
      <c r="A6983" t="s">
        <v>792</v>
      </c>
      <c r="B6983" t="s">
        <v>793</v>
      </c>
      <c r="C6983" s="1">
        <v>44366</v>
      </c>
      <c r="H6983">
        <v>164</v>
      </c>
      <c r="M6983">
        <v>2495</v>
      </c>
    </row>
    <row r="6984" spans="1:13" customFormat="1" hidden="1">
      <c r="A6984" t="s">
        <v>792</v>
      </c>
      <c r="B6984" t="s">
        <v>793</v>
      </c>
      <c r="C6984" s="1">
        <v>44367</v>
      </c>
      <c r="H6984">
        <v>201</v>
      </c>
      <c r="M6984">
        <v>3058</v>
      </c>
    </row>
    <row r="6985" spans="1:13" customFormat="1" hidden="1">
      <c r="A6985" t="s">
        <v>792</v>
      </c>
      <c r="B6985" t="s">
        <v>793</v>
      </c>
      <c r="C6985" s="1">
        <v>44368</v>
      </c>
      <c r="D6985">
        <v>88911</v>
      </c>
      <c r="E6985">
        <v>47061</v>
      </c>
      <c r="F6985">
        <v>41949</v>
      </c>
      <c r="H6985">
        <v>238</v>
      </c>
      <c r="I6985">
        <v>135.29</v>
      </c>
      <c r="J6985">
        <v>71.61</v>
      </c>
      <c r="K6985">
        <v>63.83</v>
      </c>
      <c r="M6985">
        <v>3621</v>
      </c>
    </row>
    <row r="6986" spans="1:13" customFormat="1" hidden="1">
      <c r="A6986" t="s">
        <v>792</v>
      </c>
      <c r="B6986" t="s">
        <v>793</v>
      </c>
      <c r="C6986" s="1">
        <v>44369</v>
      </c>
      <c r="D6986">
        <v>89619</v>
      </c>
      <c r="E6986">
        <v>47419</v>
      </c>
      <c r="F6986">
        <v>41949</v>
      </c>
      <c r="G6986">
        <v>708</v>
      </c>
      <c r="H6986">
        <v>326</v>
      </c>
      <c r="I6986">
        <v>136.36000000000001</v>
      </c>
      <c r="J6986">
        <v>72.150000000000006</v>
      </c>
      <c r="K6986">
        <v>63.83</v>
      </c>
      <c r="M6986">
        <v>4960</v>
      </c>
    </row>
    <row r="6987" spans="1:13" customFormat="1" hidden="1">
      <c r="A6987" t="s">
        <v>792</v>
      </c>
      <c r="B6987" t="s">
        <v>793</v>
      </c>
      <c r="C6987" s="1">
        <v>44370</v>
      </c>
      <c r="H6987">
        <v>363</v>
      </c>
      <c r="M6987">
        <v>5523</v>
      </c>
    </row>
    <row r="6988" spans="1:13" customFormat="1" hidden="1">
      <c r="A6988" t="s">
        <v>792</v>
      </c>
      <c r="B6988" t="s">
        <v>793</v>
      </c>
      <c r="C6988" s="1">
        <v>44371</v>
      </c>
      <c r="D6988">
        <v>90323</v>
      </c>
      <c r="E6988">
        <v>47633</v>
      </c>
      <c r="F6988">
        <v>42660</v>
      </c>
      <c r="H6988">
        <v>401</v>
      </c>
      <c r="I6988">
        <v>137.44</v>
      </c>
      <c r="J6988">
        <v>72.48</v>
      </c>
      <c r="K6988">
        <v>64.91</v>
      </c>
      <c r="M6988">
        <v>6102</v>
      </c>
    </row>
    <row r="6989" spans="1:13" customFormat="1" hidden="1">
      <c r="A6989" t="s">
        <v>792</v>
      </c>
      <c r="B6989" t="s">
        <v>793</v>
      </c>
      <c r="C6989" s="1">
        <v>44372</v>
      </c>
      <c r="D6989">
        <v>90848</v>
      </c>
      <c r="E6989">
        <v>47802</v>
      </c>
      <c r="F6989">
        <v>43371</v>
      </c>
      <c r="G6989">
        <v>525</v>
      </c>
      <c r="H6989">
        <v>426</v>
      </c>
      <c r="I6989">
        <v>138.22999999999999</v>
      </c>
      <c r="J6989">
        <v>72.739999999999995</v>
      </c>
      <c r="K6989">
        <v>65.989999999999995</v>
      </c>
      <c r="M6989">
        <v>6482</v>
      </c>
    </row>
    <row r="6990" spans="1:13" customFormat="1" hidden="1">
      <c r="A6990" t="s">
        <v>792</v>
      </c>
      <c r="B6990" t="s">
        <v>793</v>
      </c>
      <c r="C6990" s="1">
        <v>44373</v>
      </c>
      <c r="H6990">
        <v>483</v>
      </c>
      <c r="M6990">
        <v>7349</v>
      </c>
    </row>
    <row r="6991" spans="1:13" customFormat="1" hidden="1">
      <c r="A6991" t="s">
        <v>792</v>
      </c>
      <c r="B6991" t="s">
        <v>793</v>
      </c>
      <c r="C6991" s="1">
        <v>44374</v>
      </c>
      <c r="H6991">
        <v>541</v>
      </c>
      <c r="M6991">
        <v>8232</v>
      </c>
    </row>
    <row r="6992" spans="1:13" customFormat="1" hidden="1">
      <c r="A6992" t="s">
        <v>792</v>
      </c>
      <c r="B6992" t="s">
        <v>793</v>
      </c>
      <c r="C6992" s="1">
        <v>44375</v>
      </c>
      <c r="D6992">
        <v>93098</v>
      </c>
      <c r="E6992">
        <v>48262</v>
      </c>
      <c r="F6992">
        <v>44793</v>
      </c>
      <c r="H6992">
        <v>598</v>
      </c>
      <c r="I6992">
        <v>141.66</v>
      </c>
      <c r="J6992">
        <v>73.44</v>
      </c>
      <c r="K6992">
        <v>68.16</v>
      </c>
      <c r="M6992">
        <v>9099</v>
      </c>
    </row>
    <row r="6993" spans="1:13" customFormat="1" hidden="1">
      <c r="A6993" t="s">
        <v>792</v>
      </c>
      <c r="B6993" t="s">
        <v>793</v>
      </c>
      <c r="C6993" s="1">
        <v>44376</v>
      </c>
      <c r="H6993">
        <v>528</v>
      </c>
      <c r="M6993">
        <v>8034</v>
      </c>
    </row>
    <row r="6994" spans="1:13" customFormat="1" hidden="1">
      <c r="A6994" t="s">
        <v>792</v>
      </c>
      <c r="B6994" t="s">
        <v>793</v>
      </c>
      <c r="C6994" s="1">
        <v>44377</v>
      </c>
      <c r="D6994">
        <v>93525</v>
      </c>
      <c r="E6994">
        <v>48418</v>
      </c>
      <c r="F6994">
        <v>44793</v>
      </c>
      <c r="H6994">
        <v>508</v>
      </c>
      <c r="I6994">
        <v>142.31</v>
      </c>
      <c r="J6994">
        <v>73.67</v>
      </c>
      <c r="K6994">
        <v>68.16</v>
      </c>
      <c r="M6994">
        <v>7730</v>
      </c>
    </row>
    <row r="6995" spans="1:13" customFormat="1" hidden="1">
      <c r="A6995" t="s">
        <v>792</v>
      </c>
      <c r="B6995" t="s">
        <v>793</v>
      </c>
      <c r="C6995" s="1">
        <v>44378</v>
      </c>
      <c r="D6995">
        <v>93652</v>
      </c>
      <c r="E6995">
        <v>48464</v>
      </c>
      <c r="F6995">
        <v>45504</v>
      </c>
      <c r="G6995">
        <v>127</v>
      </c>
      <c r="H6995">
        <v>476</v>
      </c>
      <c r="I6995">
        <v>142.5</v>
      </c>
      <c r="J6995">
        <v>73.739999999999995</v>
      </c>
      <c r="K6995">
        <v>69.239999999999995</v>
      </c>
      <c r="M6995">
        <v>7243</v>
      </c>
    </row>
    <row r="6996" spans="1:13" customFormat="1" hidden="1">
      <c r="A6996" t="s">
        <v>792</v>
      </c>
      <c r="B6996" t="s">
        <v>793</v>
      </c>
      <c r="C6996" s="1">
        <v>44379</v>
      </c>
      <c r="D6996">
        <v>93748</v>
      </c>
      <c r="E6996">
        <v>48493</v>
      </c>
      <c r="F6996">
        <v>45504</v>
      </c>
      <c r="G6996">
        <v>96</v>
      </c>
      <c r="H6996">
        <v>414</v>
      </c>
      <c r="I6996">
        <v>142.65</v>
      </c>
      <c r="J6996">
        <v>73.790000000000006</v>
      </c>
      <c r="K6996">
        <v>69.239999999999995</v>
      </c>
      <c r="M6996">
        <v>6299</v>
      </c>
    </row>
    <row r="6997" spans="1:13" customFormat="1" hidden="1">
      <c r="A6997" t="s">
        <v>792</v>
      </c>
      <c r="B6997" t="s">
        <v>793</v>
      </c>
      <c r="C6997" s="1">
        <v>44380</v>
      </c>
      <c r="H6997">
        <v>319</v>
      </c>
      <c r="M6997">
        <v>4854</v>
      </c>
    </row>
    <row r="6998" spans="1:13" customFormat="1" hidden="1">
      <c r="A6998" t="s">
        <v>792</v>
      </c>
      <c r="B6998" t="s">
        <v>793</v>
      </c>
      <c r="C6998" s="1">
        <v>44381</v>
      </c>
      <c r="H6998">
        <v>225</v>
      </c>
      <c r="M6998">
        <v>3424</v>
      </c>
    </row>
    <row r="6999" spans="1:13" customFormat="1" hidden="1">
      <c r="A6999" t="s">
        <v>792</v>
      </c>
      <c r="B6999" t="s">
        <v>793</v>
      </c>
      <c r="C6999" s="1">
        <v>44382</v>
      </c>
      <c r="H6999">
        <v>130</v>
      </c>
      <c r="M6999">
        <v>1978</v>
      </c>
    </row>
    <row r="7000" spans="1:13" customFormat="1" hidden="1">
      <c r="A7000" t="s">
        <v>792</v>
      </c>
      <c r="B7000" t="s">
        <v>793</v>
      </c>
      <c r="C7000" s="1">
        <v>44383</v>
      </c>
      <c r="D7000">
        <v>94093</v>
      </c>
      <c r="E7000">
        <v>48665</v>
      </c>
      <c r="F7000">
        <v>45504</v>
      </c>
      <c r="H7000">
        <v>112</v>
      </c>
      <c r="I7000">
        <v>143.16999999999999</v>
      </c>
      <c r="J7000">
        <v>74.05</v>
      </c>
      <c r="K7000">
        <v>69.239999999999995</v>
      </c>
      <c r="M7000">
        <v>1704</v>
      </c>
    </row>
    <row r="7001" spans="1:13" customFormat="1" hidden="1">
      <c r="A7001" t="s">
        <v>792</v>
      </c>
      <c r="B7001" t="s">
        <v>793</v>
      </c>
      <c r="C7001" s="1">
        <v>44384</v>
      </c>
      <c r="D7001">
        <v>94205</v>
      </c>
      <c r="E7001">
        <v>48722</v>
      </c>
      <c r="F7001">
        <v>45504</v>
      </c>
      <c r="G7001">
        <v>112</v>
      </c>
      <c r="H7001">
        <v>97</v>
      </c>
      <c r="I7001">
        <v>143.34</v>
      </c>
      <c r="J7001">
        <v>74.14</v>
      </c>
      <c r="K7001">
        <v>69.239999999999995</v>
      </c>
      <c r="M7001">
        <v>1476</v>
      </c>
    </row>
    <row r="7002" spans="1:13" customFormat="1" hidden="1">
      <c r="A7002" t="s">
        <v>792</v>
      </c>
      <c r="B7002" t="s">
        <v>793</v>
      </c>
      <c r="C7002" s="1">
        <v>44385</v>
      </c>
      <c r="D7002">
        <v>94277</v>
      </c>
      <c r="E7002">
        <v>48764</v>
      </c>
      <c r="F7002">
        <v>45504</v>
      </c>
      <c r="G7002">
        <v>72</v>
      </c>
      <c r="H7002">
        <v>89</v>
      </c>
      <c r="I7002">
        <v>143.44999999999999</v>
      </c>
      <c r="J7002">
        <v>74.2</v>
      </c>
      <c r="K7002">
        <v>69.239999999999995</v>
      </c>
      <c r="M7002">
        <v>1354</v>
      </c>
    </row>
    <row r="7003" spans="1:13" customFormat="1" hidden="1">
      <c r="A7003" t="s">
        <v>792</v>
      </c>
      <c r="B7003" t="s">
        <v>793</v>
      </c>
      <c r="C7003" s="1">
        <v>44386</v>
      </c>
      <c r="H7003">
        <v>88</v>
      </c>
      <c r="M7003">
        <v>1339</v>
      </c>
    </row>
    <row r="7004" spans="1:13" customFormat="1" hidden="1">
      <c r="A7004" t="s">
        <v>792</v>
      </c>
      <c r="B7004" t="s">
        <v>793</v>
      </c>
      <c r="C7004" s="1">
        <v>44387</v>
      </c>
      <c r="H7004">
        <v>89</v>
      </c>
      <c r="M7004">
        <v>1354</v>
      </c>
    </row>
    <row r="7005" spans="1:13" customFormat="1" hidden="1">
      <c r="A7005" t="s">
        <v>792</v>
      </c>
      <c r="B7005" t="s">
        <v>793</v>
      </c>
      <c r="C7005" s="1">
        <v>44388</v>
      </c>
      <c r="H7005">
        <v>89</v>
      </c>
      <c r="M7005">
        <v>1354</v>
      </c>
    </row>
    <row r="7006" spans="1:13" customFormat="1" hidden="1">
      <c r="A7006" t="s">
        <v>792</v>
      </c>
      <c r="B7006" t="s">
        <v>793</v>
      </c>
      <c r="C7006" s="1">
        <v>44389</v>
      </c>
      <c r="D7006">
        <v>94633</v>
      </c>
      <c r="E7006">
        <v>48942</v>
      </c>
      <c r="F7006">
        <v>45504</v>
      </c>
      <c r="H7006">
        <v>89</v>
      </c>
      <c r="I7006">
        <v>143.99</v>
      </c>
      <c r="J7006">
        <v>74.47</v>
      </c>
      <c r="K7006">
        <v>69.239999999999995</v>
      </c>
      <c r="M7006">
        <v>1354</v>
      </c>
    </row>
    <row r="7007" spans="1:13" customFormat="1" hidden="1">
      <c r="A7007" t="s">
        <v>792</v>
      </c>
      <c r="B7007" t="s">
        <v>793</v>
      </c>
      <c r="C7007" s="1">
        <v>44390</v>
      </c>
      <c r="H7007">
        <v>113</v>
      </c>
      <c r="M7007">
        <v>1719</v>
      </c>
    </row>
    <row r="7008" spans="1:13" customFormat="1" hidden="1">
      <c r="A7008" t="s">
        <v>792</v>
      </c>
      <c r="B7008" t="s">
        <v>793</v>
      </c>
      <c r="C7008" s="1">
        <v>44391</v>
      </c>
      <c r="D7008">
        <v>95136</v>
      </c>
      <c r="E7008">
        <v>49050</v>
      </c>
      <c r="F7008">
        <v>46215</v>
      </c>
      <c r="H7008">
        <v>133</v>
      </c>
      <c r="I7008">
        <v>144.76</v>
      </c>
      <c r="J7008">
        <v>74.63</v>
      </c>
      <c r="K7008">
        <v>70.319999999999993</v>
      </c>
      <c r="M7008">
        <v>2024</v>
      </c>
    </row>
    <row r="7009" spans="1:13" customFormat="1" hidden="1">
      <c r="A7009" t="s">
        <v>792</v>
      </c>
      <c r="B7009" t="s">
        <v>793</v>
      </c>
      <c r="C7009" s="1">
        <v>44392</v>
      </c>
      <c r="D7009">
        <v>95501</v>
      </c>
      <c r="E7009">
        <v>49141</v>
      </c>
      <c r="F7009">
        <v>46360</v>
      </c>
      <c r="G7009">
        <v>365</v>
      </c>
      <c r="H7009">
        <v>175</v>
      </c>
      <c r="I7009">
        <v>145.31</v>
      </c>
      <c r="J7009">
        <v>74.77</v>
      </c>
      <c r="K7009">
        <v>70.540000000000006</v>
      </c>
      <c r="M7009">
        <v>2663</v>
      </c>
    </row>
    <row r="7010" spans="1:13" customFormat="1" hidden="1">
      <c r="A7010" t="s">
        <v>792</v>
      </c>
      <c r="B7010" t="s">
        <v>793</v>
      </c>
      <c r="C7010" s="1">
        <v>44393</v>
      </c>
      <c r="H7010">
        <v>183</v>
      </c>
      <c r="M7010">
        <v>2785</v>
      </c>
    </row>
    <row r="7011" spans="1:13" customFormat="1" hidden="1">
      <c r="A7011" t="s">
        <v>792</v>
      </c>
      <c r="B7011" t="s">
        <v>793</v>
      </c>
      <c r="C7011" s="1">
        <v>44394</v>
      </c>
      <c r="H7011">
        <v>191</v>
      </c>
      <c r="M7011">
        <v>2906</v>
      </c>
    </row>
    <row r="7012" spans="1:13" customFormat="1" hidden="1">
      <c r="A7012" t="s">
        <v>792</v>
      </c>
      <c r="B7012" t="s">
        <v>793</v>
      </c>
      <c r="C7012" s="1">
        <v>44395</v>
      </c>
      <c r="H7012">
        <v>199</v>
      </c>
      <c r="M7012">
        <v>3028</v>
      </c>
    </row>
    <row r="7013" spans="1:13" customFormat="1" hidden="1">
      <c r="A7013" t="s">
        <v>792</v>
      </c>
      <c r="B7013" t="s">
        <v>793</v>
      </c>
      <c r="C7013" s="1">
        <v>44396</v>
      </c>
      <c r="D7013">
        <v>96082</v>
      </c>
      <c r="E7013">
        <v>49316</v>
      </c>
      <c r="F7013">
        <v>46766</v>
      </c>
      <c r="H7013">
        <v>207</v>
      </c>
      <c r="I7013">
        <v>146.19999999999999</v>
      </c>
      <c r="J7013">
        <v>75.040000000000006</v>
      </c>
      <c r="K7013">
        <v>71.16</v>
      </c>
      <c r="M7013">
        <v>3150</v>
      </c>
    </row>
    <row r="7014" spans="1:13" customFormat="1" hidden="1">
      <c r="A7014" t="s">
        <v>792</v>
      </c>
      <c r="B7014" t="s">
        <v>793</v>
      </c>
      <c r="C7014" s="1">
        <v>44397</v>
      </c>
      <c r="H7014">
        <v>189</v>
      </c>
      <c r="M7014">
        <v>2876</v>
      </c>
    </row>
    <row r="7015" spans="1:13" customFormat="1" hidden="1">
      <c r="A7015" t="s">
        <v>792</v>
      </c>
      <c r="B7015" t="s">
        <v>793</v>
      </c>
      <c r="C7015" s="1">
        <v>44398</v>
      </c>
      <c r="D7015">
        <v>96331</v>
      </c>
      <c r="E7015">
        <v>49403</v>
      </c>
      <c r="F7015">
        <v>46928</v>
      </c>
      <c r="H7015">
        <v>171</v>
      </c>
      <c r="I7015">
        <v>146.58000000000001</v>
      </c>
      <c r="J7015">
        <v>75.17</v>
      </c>
      <c r="K7015">
        <v>71.41</v>
      </c>
      <c r="M7015">
        <v>2602</v>
      </c>
    </row>
    <row r="7016" spans="1:13" customFormat="1" hidden="1">
      <c r="A7016" t="s">
        <v>792</v>
      </c>
      <c r="B7016" t="s">
        <v>793</v>
      </c>
      <c r="C7016" s="1">
        <v>44399</v>
      </c>
      <c r="D7016">
        <v>96439</v>
      </c>
      <c r="E7016">
        <v>49444</v>
      </c>
      <c r="F7016">
        <v>46995</v>
      </c>
      <c r="G7016">
        <v>108</v>
      </c>
      <c r="H7016">
        <v>134</v>
      </c>
      <c r="I7016">
        <v>146.74</v>
      </c>
      <c r="J7016">
        <v>75.23</v>
      </c>
      <c r="K7016">
        <v>71.510000000000005</v>
      </c>
      <c r="M7016">
        <v>2039</v>
      </c>
    </row>
    <row r="7017" spans="1:13" customFormat="1" hidden="1">
      <c r="A7017" t="s">
        <v>792</v>
      </c>
      <c r="B7017" t="s">
        <v>793</v>
      </c>
      <c r="C7017" s="1">
        <v>44400</v>
      </c>
      <c r="D7017">
        <v>96518</v>
      </c>
      <c r="E7017">
        <v>49474</v>
      </c>
      <c r="F7017">
        <v>47044</v>
      </c>
      <c r="G7017">
        <v>79</v>
      </c>
      <c r="H7017">
        <v>125</v>
      </c>
      <c r="I7017">
        <v>146.86000000000001</v>
      </c>
      <c r="J7017">
        <v>75.28</v>
      </c>
      <c r="K7017">
        <v>71.58</v>
      </c>
      <c r="M7017">
        <v>1902</v>
      </c>
    </row>
    <row r="7018" spans="1:13" customFormat="1" hidden="1">
      <c r="A7018" t="s">
        <v>792</v>
      </c>
      <c r="B7018" t="s">
        <v>793</v>
      </c>
      <c r="C7018" s="1">
        <v>44401</v>
      </c>
      <c r="H7018">
        <v>121</v>
      </c>
      <c r="M7018">
        <v>1841</v>
      </c>
    </row>
    <row r="7019" spans="1:13" customFormat="1" hidden="1">
      <c r="A7019" t="s">
        <v>792</v>
      </c>
      <c r="B7019" t="s">
        <v>793</v>
      </c>
      <c r="C7019" s="1">
        <v>44402</v>
      </c>
      <c r="H7019">
        <v>117</v>
      </c>
      <c r="M7019">
        <v>1780</v>
      </c>
    </row>
    <row r="7020" spans="1:13" customFormat="1" hidden="1">
      <c r="A7020" t="s">
        <v>792</v>
      </c>
      <c r="B7020" t="s">
        <v>793</v>
      </c>
      <c r="C7020" s="1">
        <v>44403</v>
      </c>
      <c r="H7020">
        <v>113</v>
      </c>
      <c r="M7020">
        <v>1719</v>
      </c>
    </row>
    <row r="7021" spans="1:13" customFormat="1" hidden="1">
      <c r="A7021" t="s">
        <v>792</v>
      </c>
      <c r="B7021" t="s">
        <v>793</v>
      </c>
      <c r="C7021" s="1">
        <v>44404</v>
      </c>
      <c r="D7021">
        <v>96993</v>
      </c>
      <c r="E7021">
        <v>49672</v>
      </c>
      <c r="F7021">
        <v>47321</v>
      </c>
      <c r="H7021">
        <v>112</v>
      </c>
      <c r="I7021">
        <v>147.59</v>
      </c>
      <c r="J7021">
        <v>75.58</v>
      </c>
      <c r="K7021">
        <v>72</v>
      </c>
      <c r="M7021">
        <v>1704</v>
      </c>
    </row>
    <row r="7022" spans="1:13" customFormat="1" hidden="1">
      <c r="A7022" t="s">
        <v>792</v>
      </c>
      <c r="B7022" t="s">
        <v>793</v>
      </c>
      <c r="C7022" s="1">
        <v>44405</v>
      </c>
      <c r="H7022">
        <v>109</v>
      </c>
      <c r="M7022">
        <v>1659</v>
      </c>
    </row>
    <row r="7023" spans="1:13" customFormat="1" hidden="1">
      <c r="A7023" t="s">
        <v>792</v>
      </c>
      <c r="B7023" t="s">
        <v>793</v>
      </c>
      <c r="C7023" s="1">
        <v>44406</v>
      </c>
      <c r="D7023">
        <v>97196</v>
      </c>
      <c r="E7023">
        <v>49785</v>
      </c>
      <c r="F7023">
        <v>47411</v>
      </c>
      <c r="H7023">
        <v>108</v>
      </c>
      <c r="I7023">
        <v>147.88999999999999</v>
      </c>
      <c r="J7023">
        <v>75.75</v>
      </c>
      <c r="K7023">
        <v>72.14</v>
      </c>
      <c r="M7023">
        <v>1643</v>
      </c>
    </row>
    <row r="7024" spans="1:13" customFormat="1" hidden="1">
      <c r="A7024" t="s">
        <v>792</v>
      </c>
      <c r="B7024" t="s">
        <v>793</v>
      </c>
      <c r="C7024" s="1">
        <v>44407</v>
      </c>
      <c r="D7024">
        <v>97707</v>
      </c>
      <c r="E7024">
        <v>49960</v>
      </c>
      <c r="F7024">
        <v>47747</v>
      </c>
      <c r="G7024">
        <v>511</v>
      </c>
      <c r="H7024">
        <v>170</v>
      </c>
      <c r="I7024">
        <v>148.66999999999999</v>
      </c>
      <c r="J7024">
        <v>76.02</v>
      </c>
      <c r="K7024">
        <v>72.650000000000006</v>
      </c>
      <c r="M7024">
        <v>2587</v>
      </c>
    </row>
    <row r="7025" spans="1:13" customFormat="1" hidden="1">
      <c r="A7025" t="s">
        <v>792</v>
      </c>
      <c r="B7025" t="s">
        <v>793</v>
      </c>
      <c r="C7025" s="1">
        <v>44408</v>
      </c>
      <c r="H7025">
        <v>172</v>
      </c>
      <c r="M7025">
        <v>2617</v>
      </c>
    </row>
    <row r="7026" spans="1:13" customFormat="1" hidden="1">
      <c r="A7026" t="s">
        <v>792</v>
      </c>
      <c r="B7026" t="s">
        <v>793</v>
      </c>
      <c r="C7026" s="1">
        <v>44409</v>
      </c>
      <c r="H7026">
        <v>175</v>
      </c>
      <c r="M7026">
        <v>2663</v>
      </c>
    </row>
    <row r="7027" spans="1:13" customFormat="1" hidden="1">
      <c r="A7027" t="s">
        <v>792</v>
      </c>
      <c r="B7027" t="s">
        <v>793</v>
      </c>
      <c r="C7027" s="1">
        <v>44410</v>
      </c>
      <c r="D7027">
        <v>98117</v>
      </c>
      <c r="E7027">
        <v>50171</v>
      </c>
      <c r="F7027">
        <v>47946</v>
      </c>
      <c r="H7027">
        <v>178</v>
      </c>
      <c r="I7027">
        <v>149.30000000000001</v>
      </c>
      <c r="J7027">
        <v>76.34</v>
      </c>
      <c r="K7027">
        <v>72.95</v>
      </c>
      <c r="M7027">
        <v>2708</v>
      </c>
    </row>
    <row r="7028" spans="1:13" customFormat="1" hidden="1">
      <c r="A7028" t="s">
        <v>792</v>
      </c>
      <c r="B7028" t="s">
        <v>793</v>
      </c>
      <c r="C7028" s="1">
        <v>44411</v>
      </c>
      <c r="H7028">
        <v>171</v>
      </c>
      <c r="M7028">
        <v>2602</v>
      </c>
    </row>
    <row r="7029" spans="1:13" customFormat="1" hidden="1">
      <c r="A7029" t="s">
        <v>792</v>
      </c>
      <c r="B7029" t="s">
        <v>793</v>
      </c>
      <c r="C7029" s="1">
        <v>44412</v>
      </c>
      <c r="H7029">
        <v>168</v>
      </c>
      <c r="M7029">
        <v>2556</v>
      </c>
    </row>
    <row r="7030" spans="1:13" customFormat="1" hidden="1">
      <c r="A7030" t="s">
        <v>792</v>
      </c>
      <c r="B7030" t="s">
        <v>793</v>
      </c>
      <c r="C7030" s="1">
        <v>44413</v>
      </c>
      <c r="H7030">
        <v>164</v>
      </c>
      <c r="M7030">
        <v>2495</v>
      </c>
    </row>
    <row r="7031" spans="1:13" customFormat="1" hidden="1">
      <c r="A7031" t="s">
        <v>792</v>
      </c>
      <c r="B7031" t="s">
        <v>793</v>
      </c>
      <c r="C7031" s="1">
        <v>44414</v>
      </c>
      <c r="D7031">
        <v>98419</v>
      </c>
      <c r="E7031">
        <v>50308</v>
      </c>
      <c r="F7031">
        <v>48111</v>
      </c>
      <c r="H7031">
        <v>102</v>
      </c>
      <c r="I7031">
        <v>149.76</v>
      </c>
      <c r="J7031">
        <v>76.55</v>
      </c>
      <c r="K7031">
        <v>73.209999999999994</v>
      </c>
      <c r="M7031">
        <v>1552</v>
      </c>
    </row>
    <row r="7032" spans="1:13" customFormat="1" hidden="1">
      <c r="A7032" t="s">
        <v>792</v>
      </c>
      <c r="B7032" t="s">
        <v>793</v>
      </c>
      <c r="C7032" s="1">
        <v>44415</v>
      </c>
      <c r="H7032">
        <v>99</v>
      </c>
      <c r="M7032">
        <v>1506</v>
      </c>
    </row>
    <row r="7033" spans="1:13" customFormat="1" hidden="1">
      <c r="A7033" t="s">
        <v>792</v>
      </c>
      <c r="B7033" t="s">
        <v>793</v>
      </c>
      <c r="C7033" s="1">
        <v>44416</v>
      </c>
      <c r="H7033">
        <v>96</v>
      </c>
      <c r="M7033">
        <v>1461</v>
      </c>
    </row>
    <row r="7034" spans="1:13" customFormat="1" hidden="1">
      <c r="A7034" t="s">
        <v>792</v>
      </c>
      <c r="B7034" t="s">
        <v>793</v>
      </c>
      <c r="C7034" s="1">
        <v>44417</v>
      </c>
      <c r="H7034">
        <v>94</v>
      </c>
      <c r="M7034">
        <v>1430</v>
      </c>
    </row>
    <row r="7035" spans="1:13" customFormat="1" hidden="1">
      <c r="A7035" t="s">
        <v>792</v>
      </c>
      <c r="B7035" t="s">
        <v>793</v>
      </c>
      <c r="C7035" s="1">
        <v>44418</v>
      </c>
      <c r="D7035">
        <v>98891</v>
      </c>
      <c r="E7035">
        <v>50524</v>
      </c>
      <c r="F7035">
        <v>48367</v>
      </c>
      <c r="H7035">
        <v>100</v>
      </c>
      <c r="I7035">
        <v>150.47</v>
      </c>
      <c r="J7035">
        <v>76.88</v>
      </c>
      <c r="K7035">
        <v>73.599999999999994</v>
      </c>
      <c r="M7035">
        <v>1522</v>
      </c>
    </row>
    <row r="7036" spans="1:13" customFormat="1" hidden="1">
      <c r="A7036" t="s">
        <v>792</v>
      </c>
      <c r="B7036" t="s">
        <v>793</v>
      </c>
      <c r="C7036" s="1">
        <v>44419</v>
      </c>
      <c r="D7036">
        <v>99065</v>
      </c>
      <c r="E7036">
        <v>50607</v>
      </c>
      <c r="F7036">
        <v>48458</v>
      </c>
      <c r="G7036">
        <v>174</v>
      </c>
      <c r="H7036">
        <v>114</v>
      </c>
      <c r="I7036">
        <v>150.74</v>
      </c>
      <c r="J7036">
        <v>77</v>
      </c>
      <c r="K7036">
        <v>73.73</v>
      </c>
      <c r="M7036">
        <v>1735</v>
      </c>
    </row>
    <row r="7037" spans="1:13" customFormat="1" hidden="1">
      <c r="A7037" t="s">
        <v>792</v>
      </c>
      <c r="B7037" t="s">
        <v>793</v>
      </c>
      <c r="C7037" s="1">
        <v>44420</v>
      </c>
      <c r="D7037">
        <v>99194</v>
      </c>
      <c r="E7037">
        <v>50682</v>
      </c>
      <c r="F7037">
        <v>48512</v>
      </c>
      <c r="G7037">
        <v>129</v>
      </c>
      <c r="H7037">
        <v>122</v>
      </c>
      <c r="I7037">
        <v>150.93</v>
      </c>
      <c r="J7037">
        <v>77.12</v>
      </c>
      <c r="K7037">
        <v>73.819999999999993</v>
      </c>
      <c r="M7037">
        <v>1856</v>
      </c>
    </row>
    <row r="7038" spans="1:13" customFormat="1" hidden="1">
      <c r="A7038" t="s">
        <v>792</v>
      </c>
      <c r="B7038" t="s">
        <v>793</v>
      </c>
      <c r="C7038" s="1">
        <v>44421</v>
      </c>
      <c r="H7038">
        <v>121</v>
      </c>
      <c r="M7038">
        <v>1841</v>
      </c>
    </row>
    <row r="7039" spans="1:13" customFormat="1" hidden="1">
      <c r="A7039" t="s">
        <v>792</v>
      </c>
      <c r="B7039" t="s">
        <v>793</v>
      </c>
      <c r="C7039" s="1">
        <v>44422</v>
      </c>
      <c r="H7039">
        <v>115</v>
      </c>
      <c r="M7039">
        <v>1750</v>
      </c>
    </row>
    <row r="7040" spans="1:13" customFormat="1" hidden="1">
      <c r="A7040" t="s">
        <v>792</v>
      </c>
      <c r="B7040" t="s">
        <v>793</v>
      </c>
      <c r="C7040" s="1">
        <v>44423</v>
      </c>
      <c r="H7040">
        <v>108</v>
      </c>
      <c r="M7040">
        <v>1643</v>
      </c>
    </row>
    <row r="7041" spans="1:13" customFormat="1" hidden="1">
      <c r="A7041" t="s">
        <v>792</v>
      </c>
      <c r="B7041" t="s">
        <v>793</v>
      </c>
      <c r="C7041" s="1">
        <v>44424</v>
      </c>
      <c r="H7041">
        <v>102</v>
      </c>
      <c r="M7041">
        <v>1552</v>
      </c>
    </row>
    <row r="7042" spans="1:13" customFormat="1" hidden="1">
      <c r="A7042" t="s">
        <v>792</v>
      </c>
      <c r="B7042" t="s">
        <v>793</v>
      </c>
      <c r="C7042" s="1">
        <v>44425</v>
      </c>
      <c r="H7042">
        <v>96</v>
      </c>
      <c r="M7042">
        <v>1461</v>
      </c>
    </row>
    <row r="7043" spans="1:13" customFormat="1" hidden="1">
      <c r="A7043" t="s">
        <v>792</v>
      </c>
      <c r="B7043" t="s">
        <v>793</v>
      </c>
      <c r="C7043" s="1">
        <v>44426</v>
      </c>
      <c r="D7043">
        <v>99635</v>
      </c>
      <c r="E7043">
        <v>50884</v>
      </c>
      <c r="F7043">
        <v>48751</v>
      </c>
      <c r="H7043">
        <v>81</v>
      </c>
      <c r="I7043">
        <v>151.61000000000001</v>
      </c>
      <c r="J7043">
        <v>77.430000000000007</v>
      </c>
      <c r="K7043">
        <v>74.180000000000007</v>
      </c>
      <c r="M7043">
        <v>1233</v>
      </c>
    </row>
    <row r="7044" spans="1:13" customFormat="1" hidden="1">
      <c r="A7044" t="s">
        <v>794</v>
      </c>
      <c r="B7044" t="s">
        <v>795</v>
      </c>
      <c r="C7044" s="1">
        <v>44328</v>
      </c>
      <c r="D7044">
        <v>667</v>
      </c>
      <c r="E7044">
        <v>667</v>
      </c>
      <c r="I7044">
        <v>0.01</v>
      </c>
      <c r="J7044">
        <v>0.01</v>
      </c>
    </row>
    <row r="7045" spans="1:13" customFormat="1" hidden="1">
      <c r="A7045" t="s">
        <v>794</v>
      </c>
      <c r="B7045" t="s">
        <v>795</v>
      </c>
      <c r="C7045" s="1">
        <v>44329</v>
      </c>
      <c r="H7045">
        <v>934</v>
      </c>
      <c r="M7045">
        <v>193</v>
      </c>
    </row>
    <row r="7046" spans="1:13" customFormat="1" hidden="1">
      <c r="A7046" t="s">
        <v>794</v>
      </c>
      <c r="B7046" t="s">
        <v>795</v>
      </c>
      <c r="C7046" s="1">
        <v>44330</v>
      </c>
      <c r="H7046">
        <v>934</v>
      </c>
      <c r="M7046">
        <v>193</v>
      </c>
    </row>
    <row r="7047" spans="1:13" customFormat="1" hidden="1">
      <c r="A7047" t="s">
        <v>794</v>
      </c>
      <c r="B7047" t="s">
        <v>795</v>
      </c>
      <c r="C7047" s="1">
        <v>44331</v>
      </c>
      <c r="H7047">
        <v>934</v>
      </c>
      <c r="M7047">
        <v>193</v>
      </c>
    </row>
    <row r="7048" spans="1:13" customFormat="1" hidden="1">
      <c r="A7048" t="s">
        <v>794</v>
      </c>
      <c r="B7048" t="s">
        <v>795</v>
      </c>
      <c r="C7048" s="1">
        <v>44332</v>
      </c>
      <c r="H7048">
        <v>934</v>
      </c>
      <c r="M7048">
        <v>193</v>
      </c>
    </row>
    <row r="7049" spans="1:13" customFormat="1" hidden="1">
      <c r="A7049" t="s">
        <v>794</v>
      </c>
      <c r="B7049" t="s">
        <v>795</v>
      </c>
      <c r="C7049" s="1">
        <v>44333</v>
      </c>
      <c r="H7049">
        <v>934</v>
      </c>
      <c r="M7049">
        <v>193</v>
      </c>
    </row>
    <row r="7050" spans="1:13" customFormat="1" hidden="1">
      <c r="A7050" t="s">
        <v>794</v>
      </c>
      <c r="B7050" t="s">
        <v>795</v>
      </c>
      <c r="C7050" s="1">
        <v>44334</v>
      </c>
      <c r="H7050">
        <v>934</v>
      </c>
      <c r="M7050">
        <v>193</v>
      </c>
    </row>
    <row r="7051" spans="1:13" customFormat="1" hidden="1">
      <c r="A7051" t="s">
        <v>794</v>
      </c>
      <c r="B7051" t="s">
        <v>795</v>
      </c>
      <c r="C7051" s="1">
        <v>44335</v>
      </c>
      <c r="H7051">
        <v>934</v>
      </c>
      <c r="M7051">
        <v>193</v>
      </c>
    </row>
    <row r="7052" spans="1:13" customFormat="1" hidden="1">
      <c r="A7052" t="s">
        <v>794</v>
      </c>
      <c r="B7052" t="s">
        <v>795</v>
      </c>
      <c r="C7052" s="1">
        <v>44336</v>
      </c>
      <c r="H7052">
        <v>934</v>
      </c>
      <c r="M7052">
        <v>193</v>
      </c>
    </row>
    <row r="7053" spans="1:13" customFormat="1" hidden="1">
      <c r="A7053" t="s">
        <v>794</v>
      </c>
      <c r="B7053" t="s">
        <v>795</v>
      </c>
      <c r="C7053" s="1">
        <v>44337</v>
      </c>
      <c r="H7053">
        <v>934</v>
      </c>
      <c r="M7053">
        <v>193</v>
      </c>
    </row>
    <row r="7054" spans="1:13" customFormat="1" hidden="1">
      <c r="A7054" t="s">
        <v>794</v>
      </c>
      <c r="B7054" t="s">
        <v>795</v>
      </c>
      <c r="C7054" s="1">
        <v>44338</v>
      </c>
      <c r="H7054">
        <v>934</v>
      </c>
      <c r="M7054">
        <v>193</v>
      </c>
    </row>
    <row r="7055" spans="1:13" customFormat="1" hidden="1">
      <c r="A7055" t="s">
        <v>794</v>
      </c>
      <c r="B7055" t="s">
        <v>795</v>
      </c>
      <c r="C7055" s="1">
        <v>44339</v>
      </c>
      <c r="H7055">
        <v>934</v>
      </c>
      <c r="M7055">
        <v>193</v>
      </c>
    </row>
    <row r="7056" spans="1:13" customFormat="1" hidden="1">
      <c r="A7056" t="s">
        <v>794</v>
      </c>
      <c r="B7056" t="s">
        <v>795</v>
      </c>
      <c r="C7056" s="1">
        <v>44340</v>
      </c>
      <c r="H7056">
        <v>934</v>
      </c>
      <c r="M7056">
        <v>193</v>
      </c>
    </row>
    <row r="7057" spans="1:13" customFormat="1" hidden="1">
      <c r="A7057" t="s">
        <v>794</v>
      </c>
      <c r="B7057" t="s">
        <v>795</v>
      </c>
      <c r="C7057" s="1">
        <v>44341</v>
      </c>
      <c r="H7057">
        <v>934</v>
      </c>
      <c r="M7057">
        <v>193</v>
      </c>
    </row>
    <row r="7058" spans="1:13" customFormat="1" hidden="1">
      <c r="A7058" t="s">
        <v>794</v>
      </c>
      <c r="B7058" t="s">
        <v>795</v>
      </c>
      <c r="C7058" s="1">
        <v>44342</v>
      </c>
      <c r="H7058">
        <v>934</v>
      </c>
      <c r="M7058">
        <v>193</v>
      </c>
    </row>
    <row r="7059" spans="1:13" customFormat="1" hidden="1">
      <c r="A7059" t="s">
        <v>794</v>
      </c>
      <c r="B7059" t="s">
        <v>795</v>
      </c>
      <c r="C7059" s="1">
        <v>44343</v>
      </c>
      <c r="H7059">
        <v>934</v>
      </c>
      <c r="M7059">
        <v>193</v>
      </c>
    </row>
    <row r="7060" spans="1:13" customFormat="1" hidden="1">
      <c r="A7060" t="s">
        <v>794</v>
      </c>
      <c r="B7060" t="s">
        <v>795</v>
      </c>
      <c r="C7060" s="1">
        <v>44344</v>
      </c>
      <c r="H7060">
        <v>934</v>
      </c>
      <c r="M7060">
        <v>193</v>
      </c>
    </row>
    <row r="7061" spans="1:13" customFormat="1" hidden="1">
      <c r="A7061" t="s">
        <v>794</v>
      </c>
      <c r="B7061" t="s">
        <v>795</v>
      </c>
      <c r="C7061" s="1">
        <v>44345</v>
      </c>
      <c r="H7061">
        <v>934</v>
      </c>
      <c r="M7061">
        <v>193</v>
      </c>
    </row>
    <row r="7062" spans="1:13" customFormat="1" hidden="1">
      <c r="A7062" t="s">
        <v>794</v>
      </c>
      <c r="B7062" t="s">
        <v>795</v>
      </c>
      <c r="C7062" s="1">
        <v>44346</v>
      </c>
      <c r="H7062">
        <v>934</v>
      </c>
      <c r="M7062">
        <v>193</v>
      </c>
    </row>
    <row r="7063" spans="1:13" customFormat="1" hidden="1">
      <c r="A7063" t="s">
        <v>794</v>
      </c>
      <c r="B7063" t="s">
        <v>795</v>
      </c>
      <c r="C7063" s="1">
        <v>44347</v>
      </c>
      <c r="D7063">
        <v>18408</v>
      </c>
      <c r="E7063">
        <v>18408</v>
      </c>
      <c r="H7063">
        <v>934</v>
      </c>
      <c r="I7063">
        <v>0.38</v>
      </c>
      <c r="J7063">
        <v>0.38</v>
      </c>
      <c r="M7063">
        <v>193</v>
      </c>
    </row>
    <row r="7064" spans="1:13" customFormat="1" hidden="1">
      <c r="A7064" t="s">
        <v>794</v>
      </c>
      <c r="B7064" t="s">
        <v>795</v>
      </c>
      <c r="C7064" s="1">
        <v>44348</v>
      </c>
      <c r="H7064">
        <v>946</v>
      </c>
      <c r="M7064">
        <v>196</v>
      </c>
    </row>
    <row r="7065" spans="1:13" customFormat="1" hidden="1">
      <c r="A7065" t="s">
        <v>794</v>
      </c>
      <c r="B7065" t="s">
        <v>795</v>
      </c>
      <c r="C7065" s="1">
        <v>44349</v>
      </c>
      <c r="H7065">
        <v>957</v>
      </c>
      <c r="M7065">
        <v>198</v>
      </c>
    </row>
    <row r="7066" spans="1:13" customFormat="1" hidden="1">
      <c r="A7066" t="s">
        <v>794</v>
      </c>
      <c r="B7066" t="s">
        <v>795</v>
      </c>
      <c r="C7066" s="1">
        <v>44350</v>
      </c>
      <c r="H7066">
        <v>969</v>
      </c>
      <c r="M7066">
        <v>201</v>
      </c>
    </row>
    <row r="7067" spans="1:13" customFormat="1" hidden="1">
      <c r="A7067" t="s">
        <v>794</v>
      </c>
      <c r="B7067" t="s">
        <v>795</v>
      </c>
      <c r="C7067" s="1">
        <v>44351</v>
      </c>
      <c r="H7067">
        <v>981</v>
      </c>
      <c r="M7067">
        <v>203</v>
      </c>
    </row>
    <row r="7068" spans="1:13" customFormat="1" hidden="1">
      <c r="A7068" t="s">
        <v>794</v>
      </c>
      <c r="B7068" t="s">
        <v>795</v>
      </c>
      <c r="C7068" s="1">
        <v>44352</v>
      </c>
      <c r="H7068">
        <v>993</v>
      </c>
      <c r="M7068">
        <v>206</v>
      </c>
    </row>
    <row r="7069" spans="1:13" customFormat="1" hidden="1">
      <c r="A7069" t="s">
        <v>794</v>
      </c>
      <c r="B7069" t="s">
        <v>795</v>
      </c>
      <c r="C7069" s="1">
        <v>44353</v>
      </c>
      <c r="H7069">
        <v>1005</v>
      </c>
      <c r="M7069">
        <v>208</v>
      </c>
    </row>
    <row r="7070" spans="1:13" customFormat="1" hidden="1">
      <c r="A7070" t="s">
        <v>794</v>
      </c>
      <c r="B7070" t="s">
        <v>795</v>
      </c>
      <c r="C7070" s="1">
        <v>44354</v>
      </c>
      <c r="H7070">
        <v>1017</v>
      </c>
      <c r="M7070">
        <v>211</v>
      </c>
    </row>
    <row r="7071" spans="1:13" customFormat="1" hidden="1">
      <c r="A7071" t="s">
        <v>794</v>
      </c>
      <c r="B7071" t="s">
        <v>795</v>
      </c>
      <c r="C7071" s="1">
        <v>44355</v>
      </c>
      <c r="D7071">
        <v>26541</v>
      </c>
      <c r="E7071">
        <v>26541</v>
      </c>
      <c r="H7071">
        <v>1017</v>
      </c>
      <c r="I7071">
        <v>0.55000000000000004</v>
      </c>
      <c r="J7071">
        <v>0.55000000000000004</v>
      </c>
      <c r="M7071">
        <v>211</v>
      </c>
    </row>
    <row r="7072" spans="1:13" customFormat="1" hidden="1">
      <c r="A7072" t="s">
        <v>794</v>
      </c>
      <c r="B7072" t="s">
        <v>795</v>
      </c>
      <c r="C7072" s="1">
        <v>44356</v>
      </c>
      <c r="H7072">
        <v>948</v>
      </c>
      <c r="M7072">
        <v>196</v>
      </c>
    </row>
    <row r="7073" spans="1:13" customFormat="1" hidden="1">
      <c r="A7073" t="s">
        <v>794</v>
      </c>
      <c r="B7073" t="s">
        <v>795</v>
      </c>
      <c r="C7073" s="1">
        <v>44357</v>
      </c>
      <c r="H7073">
        <v>879</v>
      </c>
      <c r="M7073">
        <v>182</v>
      </c>
    </row>
    <row r="7074" spans="1:13" customFormat="1" hidden="1">
      <c r="A7074" t="s">
        <v>794</v>
      </c>
      <c r="B7074" t="s">
        <v>795</v>
      </c>
      <c r="C7074" s="1">
        <v>44358</v>
      </c>
      <c r="H7074">
        <v>811</v>
      </c>
      <c r="M7074">
        <v>168</v>
      </c>
    </row>
    <row r="7075" spans="1:13" customFormat="1" hidden="1">
      <c r="A7075" t="s">
        <v>794</v>
      </c>
      <c r="B7075" t="s">
        <v>795</v>
      </c>
      <c r="C7075" s="1">
        <v>44359</v>
      </c>
      <c r="H7075">
        <v>742</v>
      </c>
      <c r="M7075">
        <v>154</v>
      </c>
    </row>
    <row r="7076" spans="1:13" customFormat="1" hidden="1">
      <c r="A7076" t="s">
        <v>794</v>
      </c>
      <c r="B7076" t="s">
        <v>795</v>
      </c>
      <c r="C7076" s="1">
        <v>44360</v>
      </c>
      <c r="H7076">
        <v>673</v>
      </c>
      <c r="M7076">
        <v>139</v>
      </c>
    </row>
    <row r="7077" spans="1:13" customFormat="1" hidden="1">
      <c r="A7077" t="s">
        <v>794</v>
      </c>
      <c r="B7077" t="s">
        <v>795</v>
      </c>
      <c r="C7077" s="1">
        <v>44361</v>
      </c>
      <c r="D7077">
        <v>29757</v>
      </c>
      <c r="E7077">
        <v>29757</v>
      </c>
      <c r="H7077">
        <v>605</v>
      </c>
      <c r="I7077">
        <v>0.62</v>
      </c>
      <c r="J7077">
        <v>0.62</v>
      </c>
      <c r="M7077">
        <v>125</v>
      </c>
    </row>
    <row r="7078" spans="1:13" customFormat="1" hidden="1">
      <c r="A7078" t="s">
        <v>794</v>
      </c>
      <c r="B7078" t="s">
        <v>795</v>
      </c>
      <c r="C7078" s="1">
        <v>44362</v>
      </c>
      <c r="D7078">
        <v>42644</v>
      </c>
      <c r="E7078">
        <v>42644</v>
      </c>
      <c r="G7078">
        <v>12887</v>
      </c>
      <c r="H7078">
        <v>2300</v>
      </c>
      <c r="I7078">
        <v>0.88</v>
      </c>
      <c r="J7078">
        <v>0.88</v>
      </c>
      <c r="M7078">
        <v>476</v>
      </c>
    </row>
    <row r="7079" spans="1:13" customFormat="1" hidden="1">
      <c r="A7079" t="s">
        <v>794</v>
      </c>
      <c r="B7079" t="s">
        <v>795</v>
      </c>
      <c r="C7079" s="1">
        <v>44363</v>
      </c>
      <c r="H7079">
        <v>2858</v>
      </c>
      <c r="M7079">
        <v>592</v>
      </c>
    </row>
    <row r="7080" spans="1:13" customFormat="1" hidden="1">
      <c r="A7080" t="s">
        <v>794</v>
      </c>
      <c r="B7080" t="s">
        <v>795</v>
      </c>
      <c r="C7080" s="1">
        <v>44364</v>
      </c>
      <c r="H7080">
        <v>3415</v>
      </c>
      <c r="M7080">
        <v>707</v>
      </c>
    </row>
    <row r="7081" spans="1:13" customFormat="1" hidden="1">
      <c r="A7081" t="s">
        <v>794</v>
      </c>
      <c r="B7081" t="s">
        <v>795</v>
      </c>
      <c r="C7081" s="1">
        <v>44365</v>
      </c>
      <c r="H7081">
        <v>3972</v>
      </c>
      <c r="M7081">
        <v>822</v>
      </c>
    </row>
    <row r="7082" spans="1:13" customFormat="1" hidden="1">
      <c r="A7082" t="s">
        <v>794</v>
      </c>
      <c r="B7082" t="s">
        <v>795</v>
      </c>
      <c r="C7082" s="1">
        <v>44366</v>
      </c>
      <c r="H7082">
        <v>4529</v>
      </c>
      <c r="M7082">
        <v>938</v>
      </c>
    </row>
    <row r="7083" spans="1:13" customFormat="1" hidden="1">
      <c r="A7083" t="s">
        <v>794</v>
      </c>
      <c r="B7083" t="s">
        <v>795</v>
      </c>
      <c r="C7083" s="1">
        <v>44367</v>
      </c>
      <c r="H7083">
        <v>5087</v>
      </c>
      <c r="M7083">
        <v>1053</v>
      </c>
    </row>
    <row r="7084" spans="1:13" customFormat="1" hidden="1">
      <c r="A7084" t="s">
        <v>794</v>
      </c>
      <c r="B7084" t="s">
        <v>795</v>
      </c>
      <c r="C7084" s="1">
        <v>44368</v>
      </c>
      <c r="H7084">
        <v>5644</v>
      </c>
      <c r="M7084">
        <v>1169</v>
      </c>
    </row>
    <row r="7085" spans="1:13" customFormat="1" hidden="1">
      <c r="A7085" t="s">
        <v>794</v>
      </c>
      <c r="B7085" t="s">
        <v>795</v>
      </c>
      <c r="C7085" s="1">
        <v>44369</v>
      </c>
      <c r="H7085">
        <v>4437</v>
      </c>
      <c r="M7085">
        <v>919</v>
      </c>
    </row>
    <row r="7086" spans="1:13" customFormat="1" hidden="1">
      <c r="A7086" t="s">
        <v>794</v>
      </c>
      <c r="B7086" t="s">
        <v>795</v>
      </c>
      <c r="C7086" s="1">
        <v>44370</v>
      </c>
      <c r="D7086">
        <v>78137</v>
      </c>
      <c r="E7086">
        <v>78137</v>
      </c>
      <c r="H7086">
        <v>4437</v>
      </c>
      <c r="I7086">
        <v>1.62</v>
      </c>
      <c r="J7086">
        <v>1.62</v>
      </c>
      <c r="M7086">
        <v>919</v>
      </c>
    </row>
    <row r="7087" spans="1:13" customFormat="1" hidden="1">
      <c r="A7087" t="s">
        <v>794</v>
      </c>
      <c r="B7087" t="s">
        <v>795</v>
      </c>
      <c r="C7087" s="1">
        <v>44371</v>
      </c>
      <c r="H7087">
        <v>3814</v>
      </c>
      <c r="M7087">
        <v>790</v>
      </c>
    </row>
    <row r="7088" spans="1:13" customFormat="1" hidden="1">
      <c r="A7088" t="s">
        <v>794</v>
      </c>
      <c r="B7088" t="s">
        <v>795</v>
      </c>
      <c r="C7088" s="1">
        <v>44372</v>
      </c>
      <c r="H7088">
        <v>3191</v>
      </c>
      <c r="M7088">
        <v>661</v>
      </c>
    </row>
    <row r="7089" spans="1:13" customFormat="1" hidden="1">
      <c r="A7089" t="s">
        <v>794</v>
      </c>
      <c r="B7089" t="s">
        <v>795</v>
      </c>
      <c r="C7089" s="1">
        <v>44373</v>
      </c>
      <c r="H7089">
        <v>2569</v>
      </c>
      <c r="M7089">
        <v>532</v>
      </c>
    </row>
    <row r="7090" spans="1:13" customFormat="1" hidden="1">
      <c r="A7090" t="s">
        <v>794</v>
      </c>
      <c r="B7090" t="s">
        <v>795</v>
      </c>
      <c r="C7090" s="1">
        <v>44374</v>
      </c>
      <c r="H7090">
        <v>1946</v>
      </c>
      <c r="M7090">
        <v>403</v>
      </c>
    </row>
    <row r="7091" spans="1:13" customFormat="1" hidden="1">
      <c r="A7091" t="s">
        <v>794</v>
      </c>
      <c r="B7091" t="s">
        <v>795</v>
      </c>
      <c r="C7091" s="1">
        <v>44375</v>
      </c>
      <c r="H7091">
        <v>1324</v>
      </c>
      <c r="M7091">
        <v>274</v>
      </c>
    </row>
    <row r="7092" spans="1:13" customFormat="1" hidden="1">
      <c r="A7092" t="s">
        <v>794</v>
      </c>
      <c r="B7092" t="s">
        <v>795</v>
      </c>
      <c r="C7092" s="1">
        <v>44376</v>
      </c>
      <c r="H7092">
        <v>701</v>
      </c>
      <c r="M7092">
        <v>145</v>
      </c>
    </row>
    <row r="7093" spans="1:13" customFormat="1" hidden="1">
      <c r="A7093" t="s">
        <v>794</v>
      </c>
      <c r="B7093" t="s">
        <v>795</v>
      </c>
      <c r="C7093" s="1">
        <v>44377</v>
      </c>
      <c r="D7093">
        <v>78685</v>
      </c>
      <c r="E7093">
        <v>78685</v>
      </c>
      <c r="H7093">
        <v>78</v>
      </c>
      <c r="I7093">
        <v>1.63</v>
      </c>
      <c r="J7093">
        <v>1.63</v>
      </c>
      <c r="M7093">
        <v>16</v>
      </c>
    </row>
    <row r="7094" spans="1:13" customFormat="1" hidden="1">
      <c r="A7094" t="s">
        <v>794</v>
      </c>
      <c r="B7094" t="s">
        <v>795</v>
      </c>
      <c r="C7094" s="1">
        <v>44378</v>
      </c>
      <c r="H7094">
        <v>168</v>
      </c>
      <c r="M7094">
        <v>35</v>
      </c>
    </row>
    <row r="7095" spans="1:13" customFormat="1" hidden="1">
      <c r="A7095" t="s">
        <v>794</v>
      </c>
      <c r="B7095" t="s">
        <v>795</v>
      </c>
      <c r="C7095" s="1">
        <v>44379</v>
      </c>
      <c r="H7095">
        <v>257</v>
      </c>
      <c r="M7095">
        <v>53</v>
      </c>
    </row>
    <row r="7096" spans="1:13" customFormat="1" hidden="1">
      <c r="A7096" t="s">
        <v>794</v>
      </c>
      <c r="B7096" t="s">
        <v>795</v>
      </c>
      <c r="C7096" s="1">
        <v>44380</v>
      </c>
      <c r="H7096">
        <v>346</v>
      </c>
      <c r="M7096">
        <v>72</v>
      </c>
    </row>
    <row r="7097" spans="1:13" customFormat="1" hidden="1">
      <c r="A7097" t="s">
        <v>794</v>
      </c>
      <c r="B7097" t="s">
        <v>795</v>
      </c>
      <c r="C7097" s="1">
        <v>44381</v>
      </c>
      <c r="H7097">
        <v>435</v>
      </c>
      <c r="M7097">
        <v>90</v>
      </c>
    </row>
    <row r="7098" spans="1:13" customFormat="1" hidden="1">
      <c r="A7098" t="s">
        <v>794</v>
      </c>
      <c r="B7098" t="s">
        <v>795</v>
      </c>
      <c r="C7098" s="1">
        <v>44382</v>
      </c>
      <c r="H7098">
        <v>524</v>
      </c>
      <c r="M7098">
        <v>108</v>
      </c>
    </row>
    <row r="7099" spans="1:13" customFormat="1" hidden="1">
      <c r="A7099" t="s">
        <v>794</v>
      </c>
      <c r="B7099" t="s">
        <v>795</v>
      </c>
      <c r="C7099" s="1">
        <v>44383</v>
      </c>
      <c r="H7099">
        <v>614</v>
      </c>
      <c r="M7099">
        <v>127</v>
      </c>
    </row>
    <row r="7100" spans="1:13" customFormat="1" hidden="1">
      <c r="A7100" t="s">
        <v>794</v>
      </c>
      <c r="B7100" t="s">
        <v>795</v>
      </c>
      <c r="C7100" s="1">
        <v>44384</v>
      </c>
      <c r="H7100">
        <v>703</v>
      </c>
      <c r="M7100">
        <v>146</v>
      </c>
    </row>
    <row r="7101" spans="1:13" customFormat="1" hidden="1">
      <c r="A7101" t="s">
        <v>794</v>
      </c>
      <c r="B7101" t="s">
        <v>795</v>
      </c>
      <c r="C7101" s="1">
        <v>44385</v>
      </c>
      <c r="H7101">
        <v>703</v>
      </c>
      <c r="M7101">
        <v>146</v>
      </c>
    </row>
    <row r="7102" spans="1:13" customFormat="1" hidden="1">
      <c r="A7102" t="s">
        <v>794</v>
      </c>
      <c r="B7102" t="s">
        <v>795</v>
      </c>
      <c r="C7102" s="1">
        <v>44386</v>
      </c>
      <c r="H7102">
        <v>703</v>
      </c>
      <c r="M7102">
        <v>146</v>
      </c>
    </row>
    <row r="7103" spans="1:13" customFormat="1" hidden="1">
      <c r="A7103" t="s">
        <v>794</v>
      </c>
      <c r="B7103" t="s">
        <v>795</v>
      </c>
      <c r="C7103" s="1">
        <v>44387</v>
      </c>
      <c r="H7103">
        <v>703</v>
      </c>
      <c r="M7103">
        <v>146</v>
      </c>
    </row>
    <row r="7104" spans="1:13" customFormat="1" hidden="1">
      <c r="A7104" t="s">
        <v>794</v>
      </c>
      <c r="B7104" t="s">
        <v>795</v>
      </c>
      <c r="C7104" s="1">
        <v>44388</v>
      </c>
      <c r="H7104">
        <v>703</v>
      </c>
      <c r="M7104">
        <v>146</v>
      </c>
    </row>
    <row r="7105" spans="1:13" customFormat="1" hidden="1">
      <c r="A7105" t="s">
        <v>794</v>
      </c>
      <c r="B7105" t="s">
        <v>795</v>
      </c>
      <c r="C7105" s="1">
        <v>44389</v>
      </c>
      <c r="H7105">
        <v>703</v>
      </c>
      <c r="M7105">
        <v>146</v>
      </c>
    </row>
    <row r="7106" spans="1:13" customFormat="1" hidden="1">
      <c r="A7106" t="s">
        <v>794</v>
      </c>
      <c r="B7106" t="s">
        <v>795</v>
      </c>
      <c r="C7106" s="1">
        <v>44390</v>
      </c>
      <c r="H7106">
        <v>703</v>
      </c>
      <c r="M7106">
        <v>146</v>
      </c>
    </row>
    <row r="7107" spans="1:13" customFormat="1" hidden="1">
      <c r="A7107" t="s">
        <v>794</v>
      </c>
      <c r="B7107" t="s">
        <v>795</v>
      </c>
      <c r="C7107" s="1">
        <v>44391</v>
      </c>
      <c r="H7107">
        <v>703</v>
      </c>
      <c r="M7107">
        <v>146</v>
      </c>
    </row>
    <row r="7108" spans="1:13" customFormat="1" hidden="1">
      <c r="A7108" t="s">
        <v>794</v>
      </c>
      <c r="B7108" t="s">
        <v>795</v>
      </c>
      <c r="C7108" s="1">
        <v>44392</v>
      </c>
      <c r="H7108">
        <v>703</v>
      </c>
      <c r="M7108">
        <v>146</v>
      </c>
    </row>
    <row r="7109" spans="1:13" customFormat="1" hidden="1">
      <c r="A7109" t="s">
        <v>794</v>
      </c>
      <c r="B7109" t="s">
        <v>795</v>
      </c>
      <c r="C7109" s="1">
        <v>44393</v>
      </c>
      <c r="H7109">
        <v>703</v>
      </c>
      <c r="M7109">
        <v>146</v>
      </c>
    </row>
    <row r="7110" spans="1:13" customFormat="1" hidden="1">
      <c r="A7110" t="s">
        <v>794</v>
      </c>
      <c r="B7110" t="s">
        <v>795</v>
      </c>
      <c r="C7110" s="1">
        <v>44394</v>
      </c>
      <c r="H7110">
        <v>703</v>
      </c>
      <c r="M7110">
        <v>146</v>
      </c>
    </row>
    <row r="7111" spans="1:13" customFormat="1" hidden="1">
      <c r="A7111" t="s">
        <v>794</v>
      </c>
      <c r="B7111" t="s">
        <v>795</v>
      </c>
      <c r="C7111" s="1">
        <v>44395</v>
      </c>
      <c r="H7111">
        <v>703</v>
      </c>
      <c r="M7111">
        <v>146</v>
      </c>
    </row>
    <row r="7112" spans="1:13" customFormat="1" hidden="1">
      <c r="A7112" t="s">
        <v>794</v>
      </c>
      <c r="B7112" t="s">
        <v>795</v>
      </c>
      <c r="C7112" s="1">
        <v>44396</v>
      </c>
      <c r="D7112">
        <v>92041</v>
      </c>
      <c r="H7112">
        <v>703</v>
      </c>
      <c r="I7112">
        <v>1.91</v>
      </c>
      <c r="M7112">
        <v>146</v>
      </c>
    </row>
    <row r="7113" spans="1:13" customFormat="1" hidden="1">
      <c r="A7113" t="s">
        <v>794</v>
      </c>
      <c r="B7113" t="s">
        <v>795</v>
      </c>
      <c r="C7113" s="1">
        <v>44397</v>
      </c>
      <c r="H7113">
        <v>652</v>
      </c>
      <c r="M7113">
        <v>135</v>
      </c>
    </row>
    <row r="7114" spans="1:13" customFormat="1" hidden="1">
      <c r="A7114" t="s">
        <v>794</v>
      </c>
      <c r="B7114" t="s">
        <v>795</v>
      </c>
      <c r="C7114" s="1">
        <v>44398</v>
      </c>
      <c r="H7114">
        <v>602</v>
      </c>
      <c r="M7114">
        <v>125</v>
      </c>
    </row>
    <row r="7115" spans="1:13" customFormat="1" hidden="1">
      <c r="A7115" t="s">
        <v>794</v>
      </c>
      <c r="B7115" t="s">
        <v>795</v>
      </c>
      <c r="C7115" s="1">
        <v>44399</v>
      </c>
      <c r="H7115">
        <v>552</v>
      </c>
      <c r="M7115">
        <v>114</v>
      </c>
    </row>
    <row r="7116" spans="1:13" customFormat="1" hidden="1">
      <c r="A7116" t="s">
        <v>794</v>
      </c>
      <c r="B7116" t="s">
        <v>795</v>
      </c>
      <c r="C7116" s="1">
        <v>44400</v>
      </c>
      <c r="H7116">
        <v>501</v>
      </c>
      <c r="M7116">
        <v>104</v>
      </c>
    </row>
    <row r="7117" spans="1:13" customFormat="1" hidden="1">
      <c r="A7117" t="s">
        <v>794</v>
      </c>
      <c r="B7117" t="s">
        <v>795</v>
      </c>
      <c r="C7117" s="1">
        <v>44401</v>
      </c>
      <c r="D7117">
        <v>93790</v>
      </c>
      <c r="H7117">
        <v>451</v>
      </c>
      <c r="I7117">
        <v>1.94</v>
      </c>
      <c r="M7117">
        <v>93</v>
      </c>
    </row>
    <row r="7118" spans="1:13" customFormat="1" hidden="1">
      <c r="A7118" t="s">
        <v>794</v>
      </c>
      <c r="B7118" t="s">
        <v>795</v>
      </c>
      <c r="C7118" s="1">
        <v>44402</v>
      </c>
      <c r="H7118">
        <v>365</v>
      </c>
      <c r="M7118">
        <v>76</v>
      </c>
    </row>
    <row r="7119" spans="1:13" customFormat="1" hidden="1">
      <c r="A7119" t="s">
        <v>794</v>
      </c>
      <c r="B7119" t="s">
        <v>795</v>
      </c>
      <c r="C7119" s="1">
        <v>44403</v>
      </c>
      <c r="H7119">
        <v>279</v>
      </c>
      <c r="M7119">
        <v>58</v>
      </c>
    </row>
    <row r="7120" spans="1:13" customFormat="1" hidden="1">
      <c r="A7120" t="s">
        <v>794</v>
      </c>
      <c r="B7120" t="s">
        <v>795</v>
      </c>
      <c r="C7120" s="1">
        <v>44404</v>
      </c>
      <c r="H7120">
        <v>244</v>
      </c>
      <c r="M7120">
        <v>51</v>
      </c>
    </row>
    <row r="7121" spans="1:13" customFormat="1" hidden="1">
      <c r="A7121" t="s">
        <v>794</v>
      </c>
      <c r="B7121" t="s">
        <v>795</v>
      </c>
      <c r="C7121" s="1">
        <v>44405</v>
      </c>
      <c r="H7121">
        <v>208</v>
      </c>
      <c r="M7121">
        <v>43</v>
      </c>
    </row>
    <row r="7122" spans="1:13" customFormat="1" hidden="1">
      <c r="A7122" t="s">
        <v>794</v>
      </c>
      <c r="B7122" t="s">
        <v>795</v>
      </c>
      <c r="C7122" s="1">
        <v>44406</v>
      </c>
      <c r="H7122">
        <v>173</v>
      </c>
      <c r="M7122">
        <v>36</v>
      </c>
    </row>
    <row r="7123" spans="1:13" customFormat="1" hidden="1">
      <c r="A7123" t="s">
        <v>794</v>
      </c>
      <c r="B7123" t="s">
        <v>795</v>
      </c>
      <c r="C7123" s="1">
        <v>44407</v>
      </c>
      <c r="H7123">
        <v>137</v>
      </c>
      <c r="M7123">
        <v>28</v>
      </c>
    </row>
    <row r="7124" spans="1:13" customFormat="1" hidden="1">
      <c r="A7124" t="s">
        <v>794</v>
      </c>
      <c r="B7124" t="s">
        <v>795</v>
      </c>
      <c r="C7124" s="1">
        <v>44408</v>
      </c>
      <c r="H7124">
        <v>102</v>
      </c>
      <c r="M7124">
        <v>21</v>
      </c>
    </row>
    <row r="7125" spans="1:13" customFormat="1" hidden="1">
      <c r="A7125" t="s">
        <v>794</v>
      </c>
      <c r="B7125" t="s">
        <v>795</v>
      </c>
      <c r="C7125" s="1">
        <v>44409</v>
      </c>
      <c r="H7125">
        <v>102</v>
      </c>
      <c r="M7125">
        <v>21</v>
      </c>
    </row>
    <row r="7126" spans="1:13" customFormat="1" hidden="1">
      <c r="A7126" t="s">
        <v>794</v>
      </c>
      <c r="B7126" t="s">
        <v>795</v>
      </c>
      <c r="C7126" s="1">
        <v>44410</v>
      </c>
      <c r="H7126">
        <v>102</v>
      </c>
      <c r="M7126">
        <v>21</v>
      </c>
    </row>
    <row r="7127" spans="1:13" customFormat="1" hidden="1">
      <c r="A7127" t="s">
        <v>794</v>
      </c>
      <c r="B7127" t="s">
        <v>795</v>
      </c>
      <c r="C7127" s="1">
        <v>44411</v>
      </c>
      <c r="D7127">
        <v>94811</v>
      </c>
      <c r="H7127">
        <v>102</v>
      </c>
      <c r="I7127">
        <v>1.96</v>
      </c>
      <c r="M7127">
        <v>21</v>
      </c>
    </row>
    <row r="7128" spans="1:13" customFormat="1" hidden="1">
      <c r="A7128" t="s">
        <v>794</v>
      </c>
      <c r="B7128" t="s">
        <v>795</v>
      </c>
      <c r="C7128" s="1">
        <v>44412</v>
      </c>
      <c r="H7128">
        <v>99</v>
      </c>
      <c r="M7128">
        <v>20</v>
      </c>
    </row>
    <row r="7129" spans="1:13" customFormat="1" hidden="1">
      <c r="A7129" t="s">
        <v>794</v>
      </c>
      <c r="B7129" t="s">
        <v>795</v>
      </c>
      <c r="C7129" s="1">
        <v>44413</v>
      </c>
      <c r="H7129">
        <v>96</v>
      </c>
      <c r="M7129">
        <v>20</v>
      </c>
    </row>
    <row r="7130" spans="1:13" customFormat="1" hidden="1">
      <c r="A7130" t="s">
        <v>794</v>
      </c>
      <c r="B7130" t="s">
        <v>795</v>
      </c>
      <c r="C7130" s="1">
        <v>44414</v>
      </c>
      <c r="H7130">
        <v>93</v>
      </c>
      <c r="M7130">
        <v>19</v>
      </c>
    </row>
    <row r="7131" spans="1:13" customFormat="1" hidden="1">
      <c r="A7131" t="s">
        <v>794</v>
      </c>
      <c r="B7131" t="s">
        <v>795</v>
      </c>
      <c r="C7131" s="1">
        <v>44415</v>
      </c>
      <c r="H7131">
        <v>90</v>
      </c>
      <c r="M7131">
        <v>19</v>
      </c>
    </row>
    <row r="7132" spans="1:13" customFormat="1" hidden="1">
      <c r="A7132" t="s">
        <v>794</v>
      </c>
      <c r="B7132" t="s">
        <v>795</v>
      </c>
      <c r="C7132" s="1">
        <v>44416</v>
      </c>
      <c r="H7132">
        <v>87</v>
      </c>
      <c r="M7132">
        <v>18</v>
      </c>
    </row>
    <row r="7133" spans="1:13" customFormat="1" hidden="1">
      <c r="A7133" t="s">
        <v>794</v>
      </c>
      <c r="B7133" t="s">
        <v>795</v>
      </c>
      <c r="C7133" s="1">
        <v>44417</v>
      </c>
      <c r="H7133">
        <v>84</v>
      </c>
      <c r="M7133">
        <v>17</v>
      </c>
    </row>
    <row r="7134" spans="1:13" customFormat="1" hidden="1">
      <c r="A7134" t="s">
        <v>794</v>
      </c>
      <c r="B7134" t="s">
        <v>795</v>
      </c>
      <c r="C7134" s="1">
        <v>44418</v>
      </c>
      <c r="H7134">
        <v>81</v>
      </c>
      <c r="M7134">
        <v>17</v>
      </c>
    </row>
    <row r="7135" spans="1:13" customFormat="1" hidden="1">
      <c r="A7135" t="s">
        <v>794</v>
      </c>
      <c r="B7135" t="s">
        <v>795</v>
      </c>
      <c r="C7135" s="1">
        <v>44419</v>
      </c>
      <c r="H7135">
        <v>81</v>
      </c>
      <c r="M7135">
        <v>17</v>
      </c>
    </row>
    <row r="7136" spans="1:13" customFormat="1" hidden="1">
      <c r="A7136" t="s">
        <v>794</v>
      </c>
      <c r="B7136" t="s">
        <v>795</v>
      </c>
      <c r="C7136" s="1">
        <v>44420</v>
      </c>
      <c r="H7136">
        <v>81</v>
      </c>
      <c r="M7136">
        <v>17</v>
      </c>
    </row>
    <row r="7137" spans="1:13" customFormat="1" hidden="1">
      <c r="A7137" t="s">
        <v>794</v>
      </c>
      <c r="B7137" t="s">
        <v>795</v>
      </c>
      <c r="C7137" s="1">
        <v>44421</v>
      </c>
      <c r="H7137">
        <v>81</v>
      </c>
      <c r="M7137">
        <v>17</v>
      </c>
    </row>
    <row r="7138" spans="1:13" customFormat="1" hidden="1">
      <c r="A7138" t="s">
        <v>794</v>
      </c>
      <c r="B7138" t="s">
        <v>795</v>
      </c>
      <c r="C7138" s="1">
        <v>44422</v>
      </c>
      <c r="H7138">
        <v>81</v>
      </c>
      <c r="M7138">
        <v>17</v>
      </c>
    </row>
    <row r="7139" spans="1:13" customFormat="1" hidden="1">
      <c r="A7139" t="s">
        <v>794</v>
      </c>
      <c r="B7139" t="s">
        <v>795</v>
      </c>
      <c r="C7139" s="1">
        <v>44423</v>
      </c>
      <c r="H7139">
        <v>81</v>
      </c>
      <c r="M7139">
        <v>17</v>
      </c>
    </row>
    <row r="7140" spans="1:13" customFormat="1" hidden="1">
      <c r="A7140" t="s">
        <v>794</v>
      </c>
      <c r="B7140" t="s">
        <v>795</v>
      </c>
      <c r="C7140" s="1">
        <v>44424</v>
      </c>
      <c r="D7140">
        <v>95862</v>
      </c>
      <c r="E7140">
        <v>82083</v>
      </c>
      <c r="F7140">
        <v>13779</v>
      </c>
      <c r="H7140">
        <v>81</v>
      </c>
      <c r="I7140">
        <v>1.98</v>
      </c>
      <c r="J7140">
        <v>1.7</v>
      </c>
      <c r="K7140">
        <v>0.28999999999999998</v>
      </c>
      <c r="M7140">
        <v>17</v>
      </c>
    </row>
    <row r="7141" spans="1:13" customFormat="1" hidden="1">
      <c r="A7141" t="s">
        <v>796</v>
      </c>
      <c r="B7141" t="s">
        <v>797</v>
      </c>
      <c r="C7141" s="1">
        <v>44357</v>
      </c>
      <c r="D7141">
        <v>5324</v>
      </c>
      <c r="E7141">
        <v>5324</v>
      </c>
      <c r="I7141">
        <v>0.03</v>
      </c>
      <c r="J7141">
        <v>0.03</v>
      </c>
    </row>
    <row r="7142" spans="1:13" customFormat="1" hidden="1">
      <c r="A7142" t="s">
        <v>796</v>
      </c>
      <c r="B7142" t="s">
        <v>797</v>
      </c>
      <c r="C7142" s="1">
        <v>44358</v>
      </c>
      <c r="H7142">
        <v>281</v>
      </c>
      <c r="M7142">
        <v>17</v>
      </c>
    </row>
    <row r="7143" spans="1:13" customFormat="1" hidden="1">
      <c r="A7143" t="s">
        <v>796</v>
      </c>
      <c r="B7143" t="s">
        <v>797</v>
      </c>
      <c r="C7143" s="1">
        <v>44359</v>
      </c>
      <c r="H7143">
        <v>281</v>
      </c>
      <c r="M7143">
        <v>17</v>
      </c>
    </row>
    <row r="7144" spans="1:13" customFormat="1" hidden="1">
      <c r="A7144" t="s">
        <v>796</v>
      </c>
      <c r="B7144" t="s">
        <v>797</v>
      </c>
      <c r="C7144" s="1">
        <v>44360</v>
      </c>
      <c r="H7144">
        <v>281</v>
      </c>
      <c r="M7144">
        <v>17</v>
      </c>
    </row>
    <row r="7145" spans="1:13" customFormat="1" hidden="1">
      <c r="A7145" t="s">
        <v>796</v>
      </c>
      <c r="B7145" t="s">
        <v>797</v>
      </c>
      <c r="C7145" s="1">
        <v>44361</v>
      </c>
      <c r="H7145">
        <v>281</v>
      </c>
      <c r="M7145">
        <v>17</v>
      </c>
    </row>
    <row r="7146" spans="1:13" customFormat="1" hidden="1">
      <c r="A7146" t="s">
        <v>796</v>
      </c>
      <c r="B7146" t="s">
        <v>797</v>
      </c>
      <c r="C7146" s="1">
        <v>44362</v>
      </c>
      <c r="H7146">
        <v>281</v>
      </c>
      <c r="M7146">
        <v>17</v>
      </c>
    </row>
    <row r="7147" spans="1:13" customFormat="1" hidden="1">
      <c r="A7147" t="s">
        <v>796</v>
      </c>
      <c r="B7147" t="s">
        <v>797</v>
      </c>
      <c r="C7147" s="1">
        <v>44363</v>
      </c>
      <c r="H7147">
        <v>281</v>
      </c>
      <c r="M7147">
        <v>17</v>
      </c>
    </row>
    <row r="7148" spans="1:13" customFormat="1" hidden="1">
      <c r="A7148" t="s">
        <v>796</v>
      </c>
      <c r="B7148" t="s">
        <v>797</v>
      </c>
      <c r="C7148" s="1">
        <v>44364</v>
      </c>
      <c r="H7148">
        <v>281</v>
      </c>
      <c r="M7148">
        <v>17</v>
      </c>
    </row>
    <row r="7149" spans="1:13" customFormat="1" hidden="1">
      <c r="A7149" t="s">
        <v>796</v>
      </c>
      <c r="B7149" t="s">
        <v>797</v>
      </c>
      <c r="C7149" s="1">
        <v>44365</v>
      </c>
      <c r="H7149">
        <v>281</v>
      </c>
      <c r="M7149">
        <v>17</v>
      </c>
    </row>
    <row r="7150" spans="1:13" customFormat="1" hidden="1">
      <c r="A7150" t="s">
        <v>796</v>
      </c>
      <c r="B7150" t="s">
        <v>797</v>
      </c>
      <c r="C7150" s="1">
        <v>44366</v>
      </c>
      <c r="H7150">
        <v>281</v>
      </c>
      <c r="M7150">
        <v>17</v>
      </c>
    </row>
    <row r="7151" spans="1:13" customFormat="1" hidden="1">
      <c r="A7151" t="s">
        <v>796</v>
      </c>
      <c r="B7151" t="s">
        <v>797</v>
      </c>
      <c r="C7151" s="1">
        <v>44367</v>
      </c>
      <c r="H7151">
        <v>281</v>
      </c>
      <c r="M7151">
        <v>17</v>
      </c>
    </row>
    <row r="7152" spans="1:13" customFormat="1" hidden="1">
      <c r="A7152" t="s">
        <v>796</v>
      </c>
      <c r="B7152" t="s">
        <v>797</v>
      </c>
      <c r="C7152" s="1">
        <v>44368</v>
      </c>
      <c r="H7152">
        <v>281</v>
      </c>
      <c r="M7152">
        <v>17</v>
      </c>
    </row>
    <row r="7153" spans="1:13" customFormat="1" hidden="1">
      <c r="A7153" t="s">
        <v>796</v>
      </c>
      <c r="B7153" t="s">
        <v>797</v>
      </c>
      <c r="C7153" s="1">
        <v>44369</v>
      </c>
      <c r="H7153">
        <v>281</v>
      </c>
      <c r="M7153">
        <v>17</v>
      </c>
    </row>
    <row r="7154" spans="1:13" customFormat="1" hidden="1">
      <c r="A7154" t="s">
        <v>796</v>
      </c>
      <c r="B7154" t="s">
        <v>797</v>
      </c>
      <c r="C7154" s="1">
        <v>44370</v>
      </c>
      <c r="D7154">
        <v>8981</v>
      </c>
      <c r="E7154">
        <v>8981</v>
      </c>
      <c r="H7154">
        <v>281</v>
      </c>
      <c r="I7154">
        <v>0.05</v>
      </c>
      <c r="J7154">
        <v>0.05</v>
      </c>
      <c r="M7154">
        <v>17</v>
      </c>
    </row>
    <row r="7155" spans="1:13" customFormat="1" hidden="1">
      <c r="A7155" t="s">
        <v>796</v>
      </c>
      <c r="B7155" t="s">
        <v>797</v>
      </c>
      <c r="C7155" s="1">
        <v>44371</v>
      </c>
      <c r="H7155">
        <v>264</v>
      </c>
      <c r="M7155">
        <v>16</v>
      </c>
    </row>
    <row r="7156" spans="1:13" customFormat="1" hidden="1">
      <c r="A7156" t="s">
        <v>796</v>
      </c>
      <c r="B7156" t="s">
        <v>797</v>
      </c>
      <c r="C7156" s="1">
        <v>44372</v>
      </c>
      <c r="H7156">
        <v>248</v>
      </c>
      <c r="M7156">
        <v>15</v>
      </c>
    </row>
    <row r="7157" spans="1:13" customFormat="1" hidden="1">
      <c r="A7157" t="s">
        <v>796</v>
      </c>
      <c r="B7157" t="s">
        <v>797</v>
      </c>
      <c r="C7157" s="1">
        <v>44373</v>
      </c>
      <c r="H7157">
        <v>231</v>
      </c>
      <c r="M7157">
        <v>14</v>
      </c>
    </row>
    <row r="7158" spans="1:13" customFormat="1" hidden="1">
      <c r="A7158" t="s">
        <v>796</v>
      </c>
      <c r="B7158" t="s">
        <v>797</v>
      </c>
      <c r="C7158" s="1">
        <v>44374</v>
      </c>
      <c r="H7158">
        <v>214</v>
      </c>
      <c r="M7158">
        <v>13</v>
      </c>
    </row>
    <row r="7159" spans="1:13" customFormat="1" hidden="1">
      <c r="A7159" t="s">
        <v>796</v>
      </c>
      <c r="B7159" t="s">
        <v>797</v>
      </c>
      <c r="C7159" s="1">
        <v>44375</v>
      </c>
      <c r="D7159">
        <v>9799</v>
      </c>
      <c r="E7159">
        <v>9799</v>
      </c>
      <c r="H7159">
        <v>197</v>
      </c>
      <c r="I7159">
        <v>0.06</v>
      </c>
      <c r="J7159">
        <v>0.06</v>
      </c>
      <c r="M7159">
        <v>12</v>
      </c>
    </row>
    <row r="7160" spans="1:13" customFormat="1" hidden="1">
      <c r="A7160" t="s">
        <v>796</v>
      </c>
      <c r="B7160" t="s">
        <v>797</v>
      </c>
      <c r="C7160" s="1">
        <v>44376</v>
      </c>
      <c r="H7160">
        <v>255</v>
      </c>
      <c r="M7160">
        <v>16</v>
      </c>
    </row>
    <row r="7161" spans="1:13" customFormat="1" hidden="1">
      <c r="A7161" t="s">
        <v>796</v>
      </c>
      <c r="B7161" t="s">
        <v>797</v>
      </c>
      <c r="C7161" s="1">
        <v>44377</v>
      </c>
      <c r="H7161">
        <v>313</v>
      </c>
      <c r="M7161">
        <v>19</v>
      </c>
    </row>
    <row r="7162" spans="1:13" customFormat="1" hidden="1">
      <c r="A7162" t="s">
        <v>796</v>
      </c>
      <c r="B7162" t="s">
        <v>797</v>
      </c>
      <c r="C7162" s="1">
        <v>44378</v>
      </c>
      <c r="H7162">
        <v>388</v>
      </c>
      <c r="M7162">
        <v>24</v>
      </c>
    </row>
    <row r="7163" spans="1:13" customFormat="1" hidden="1">
      <c r="A7163" t="s">
        <v>796</v>
      </c>
      <c r="B7163" t="s">
        <v>797</v>
      </c>
      <c r="C7163" s="1">
        <v>44379</v>
      </c>
      <c r="H7163">
        <v>462</v>
      </c>
      <c r="M7163">
        <v>28</v>
      </c>
    </row>
    <row r="7164" spans="1:13" customFormat="1" hidden="1">
      <c r="A7164" t="s">
        <v>796</v>
      </c>
      <c r="B7164" t="s">
        <v>797</v>
      </c>
      <c r="C7164" s="1">
        <v>44380</v>
      </c>
      <c r="H7164">
        <v>537</v>
      </c>
      <c r="M7164">
        <v>33</v>
      </c>
    </row>
    <row r="7165" spans="1:13" customFormat="1" hidden="1">
      <c r="A7165" t="s">
        <v>796</v>
      </c>
      <c r="B7165" t="s">
        <v>797</v>
      </c>
      <c r="C7165" s="1">
        <v>44381</v>
      </c>
      <c r="H7165">
        <v>612</v>
      </c>
      <c r="M7165">
        <v>37</v>
      </c>
    </row>
    <row r="7166" spans="1:13" customFormat="1" hidden="1">
      <c r="A7166" t="s">
        <v>796</v>
      </c>
      <c r="B7166" t="s">
        <v>797</v>
      </c>
      <c r="C7166" s="1">
        <v>44382</v>
      </c>
      <c r="D7166">
        <v>14604</v>
      </c>
      <c r="E7166">
        <v>10920</v>
      </c>
      <c r="F7166">
        <v>3684</v>
      </c>
      <c r="H7166">
        <v>686</v>
      </c>
      <c r="I7166">
        <v>0.09</v>
      </c>
      <c r="J7166">
        <v>7.0000000000000007E-2</v>
      </c>
      <c r="K7166">
        <v>0.02</v>
      </c>
      <c r="M7166">
        <v>42</v>
      </c>
    </row>
    <row r="7167" spans="1:13" customFormat="1" hidden="1">
      <c r="A7167" t="s">
        <v>796</v>
      </c>
      <c r="B7167" t="s">
        <v>797</v>
      </c>
      <c r="C7167" s="1">
        <v>44383</v>
      </c>
      <c r="H7167">
        <v>1008</v>
      </c>
      <c r="M7167">
        <v>61</v>
      </c>
    </row>
    <row r="7168" spans="1:13" customFormat="1" hidden="1">
      <c r="A7168" t="s">
        <v>796</v>
      </c>
      <c r="B7168" t="s">
        <v>797</v>
      </c>
      <c r="C7168" s="1">
        <v>44384</v>
      </c>
      <c r="D7168">
        <v>20478</v>
      </c>
      <c r="E7168">
        <v>15966</v>
      </c>
      <c r="F7168">
        <v>4512</v>
      </c>
      <c r="H7168">
        <v>1329</v>
      </c>
      <c r="I7168">
        <v>0.12</v>
      </c>
      <c r="J7168">
        <v>0.1</v>
      </c>
      <c r="K7168">
        <v>0.03</v>
      </c>
      <c r="M7168">
        <v>81</v>
      </c>
    </row>
    <row r="7169" spans="1:13" customFormat="1" hidden="1">
      <c r="A7169" t="s">
        <v>796</v>
      </c>
      <c r="B7169" t="s">
        <v>797</v>
      </c>
      <c r="C7169" s="1">
        <v>44385</v>
      </c>
      <c r="H7169">
        <v>1302</v>
      </c>
      <c r="M7169">
        <v>79</v>
      </c>
    </row>
    <row r="7170" spans="1:13" customFormat="1" hidden="1">
      <c r="A7170" t="s">
        <v>796</v>
      </c>
      <c r="B7170" t="s">
        <v>797</v>
      </c>
      <c r="C7170" s="1">
        <v>44386</v>
      </c>
      <c r="H7170">
        <v>1276</v>
      </c>
      <c r="M7170">
        <v>78</v>
      </c>
    </row>
    <row r="7171" spans="1:13" customFormat="1" hidden="1">
      <c r="A7171" t="s">
        <v>796</v>
      </c>
      <c r="B7171" t="s">
        <v>797</v>
      </c>
      <c r="C7171" s="1">
        <v>44387</v>
      </c>
      <c r="H7171">
        <v>1249</v>
      </c>
      <c r="M7171">
        <v>76</v>
      </c>
    </row>
    <row r="7172" spans="1:13" customFormat="1" hidden="1">
      <c r="A7172" t="s">
        <v>796</v>
      </c>
      <c r="B7172" t="s">
        <v>797</v>
      </c>
      <c r="C7172" s="1">
        <v>44388</v>
      </c>
      <c r="H7172">
        <v>1222</v>
      </c>
      <c r="M7172">
        <v>74</v>
      </c>
    </row>
    <row r="7173" spans="1:13" customFormat="1" hidden="1">
      <c r="A7173" t="s">
        <v>796</v>
      </c>
      <c r="B7173" t="s">
        <v>797</v>
      </c>
      <c r="C7173" s="1">
        <v>44389</v>
      </c>
      <c r="H7173">
        <v>1195</v>
      </c>
      <c r="M7173">
        <v>73</v>
      </c>
    </row>
    <row r="7174" spans="1:13" customFormat="1" hidden="1">
      <c r="A7174" t="s">
        <v>796</v>
      </c>
      <c r="B7174" t="s">
        <v>797</v>
      </c>
      <c r="C7174" s="1">
        <v>44390</v>
      </c>
      <c r="H7174">
        <v>846</v>
      </c>
      <c r="M7174">
        <v>52</v>
      </c>
    </row>
    <row r="7175" spans="1:13" customFormat="1" hidden="1">
      <c r="A7175" t="s">
        <v>796</v>
      </c>
      <c r="B7175" t="s">
        <v>797</v>
      </c>
      <c r="C7175" s="1">
        <v>44391</v>
      </c>
      <c r="H7175">
        <v>498</v>
      </c>
      <c r="M7175">
        <v>30</v>
      </c>
    </row>
    <row r="7176" spans="1:13" customFormat="1" hidden="1">
      <c r="A7176" t="s">
        <v>796</v>
      </c>
      <c r="B7176" t="s">
        <v>797</v>
      </c>
      <c r="C7176" s="1">
        <v>44392</v>
      </c>
      <c r="D7176">
        <v>24459</v>
      </c>
      <c r="E7176">
        <v>18484</v>
      </c>
      <c r="F7176">
        <v>5975</v>
      </c>
      <c r="H7176">
        <v>498</v>
      </c>
      <c r="I7176">
        <v>0.15</v>
      </c>
      <c r="J7176">
        <v>0.11</v>
      </c>
      <c r="K7176">
        <v>0.04</v>
      </c>
      <c r="M7176">
        <v>30</v>
      </c>
    </row>
    <row r="7177" spans="1:13" customFormat="1" hidden="1">
      <c r="A7177" t="s">
        <v>796</v>
      </c>
      <c r="B7177" t="s">
        <v>797</v>
      </c>
      <c r="C7177" s="1">
        <v>44393</v>
      </c>
      <c r="H7177">
        <v>530</v>
      </c>
      <c r="M7177">
        <v>32</v>
      </c>
    </row>
    <row r="7178" spans="1:13" customFormat="1" hidden="1">
      <c r="A7178" t="s">
        <v>796</v>
      </c>
      <c r="B7178" t="s">
        <v>797</v>
      </c>
      <c r="C7178" s="1">
        <v>44394</v>
      </c>
      <c r="H7178">
        <v>563</v>
      </c>
      <c r="M7178">
        <v>34</v>
      </c>
    </row>
    <row r="7179" spans="1:13" customFormat="1" hidden="1">
      <c r="A7179" t="s">
        <v>796</v>
      </c>
      <c r="B7179" t="s">
        <v>797</v>
      </c>
      <c r="C7179" s="1">
        <v>44395</v>
      </c>
      <c r="H7179">
        <v>595</v>
      </c>
      <c r="M7179">
        <v>36</v>
      </c>
    </row>
    <row r="7180" spans="1:13" customFormat="1" hidden="1">
      <c r="A7180" t="s">
        <v>796</v>
      </c>
      <c r="B7180" t="s">
        <v>797</v>
      </c>
      <c r="C7180" s="1">
        <v>44396</v>
      </c>
      <c r="H7180">
        <v>628</v>
      </c>
      <c r="M7180">
        <v>38</v>
      </c>
    </row>
    <row r="7181" spans="1:13" customFormat="1" hidden="1">
      <c r="A7181" t="s">
        <v>796</v>
      </c>
      <c r="B7181" t="s">
        <v>797</v>
      </c>
      <c r="C7181" s="1">
        <v>44397</v>
      </c>
      <c r="H7181">
        <v>660</v>
      </c>
      <c r="M7181">
        <v>40</v>
      </c>
    </row>
    <row r="7182" spans="1:13" customFormat="1" hidden="1">
      <c r="A7182" t="s">
        <v>796</v>
      </c>
      <c r="B7182" t="s">
        <v>797</v>
      </c>
      <c r="C7182" s="1">
        <v>44398</v>
      </c>
      <c r="D7182">
        <v>28810</v>
      </c>
      <c r="E7182">
        <v>21581</v>
      </c>
      <c r="F7182">
        <v>7229</v>
      </c>
      <c r="H7182">
        <v>693</v>
      </c>
      <c r="I7182">
        <v>0.18</v>
      </c>
      <c r="J7182">
        <v>0.13</v>
      </c>
      <c r="K7182">
        <v>0.04</v>
      </c>
      <c r="M7182">
        <v>42</v>
      </c>
    </row>
    <row r="7183" spans="1:13" customFormat="1" hidden="1">
      <c r="A7183" t="s">
        <v>796</v>
      </c>
      <c r="B7183" t="s">
        <v>797</v>
      </c>
      <c r="C7183" s="1">
        <v>44399</v>
      </c>
      <c r="H7183">
        <v>642</v>
      </c>
      <c r="M7183">
        <v>39</v>
      </c>
    </row>
    <row r="7184" spans="1:13" customFormat="1" hidden="1">
      <c r="A7184" t="s">
        <v>796</v>
      </c>
      <c r="B7184" t="s">
        <v>797</v>
      </c>
      <c r="C7184" s="1">
        <v>44400</v>
      </c>
      <c r="H7184">
        <v>560</v>
      </c>
      <c r="M7184">
        <v>34</v>
      </c>
    </row>
    <row r="7185" spans="1:13" customFormat="1" hidden="1">
      <c r="A7185" t="s">
        <v>796</v>
      </c>
      <c r="B7185" t="s">
        <v>797</v>
      </c>
      <c r="C7185" s="1">
        <v>44401</v>
      </c>
      <c r="H7185">
        <v>477</v>
      </c>
      <c r="M7185">
        <v>29</v>
      </c>
    </row>
    <row r="7186" spans="1:13" customFormat="1" hidden="1">
      <c r="A7186" t="s">
        <v>796</v>
      </c>
      <c r="B7186" t="s">
        <v>797</v>
      </c>
      <c r="C7186" s="1">
        <v>44402</v>
      </c>
      <c r="H7186">
        <v>394</v>
      </c>
      <c r="M7186">
        <v>24</v>
      </c>
    </row>
    <row r="7187" spans="1:13" customFormat="1" hidden="1">
      <c r="A7187" t="s">
        <v>796</v>
      </c>
      <c r="B7187" t="s">
        <v>797</v>
      </c>
      <c r="C7187" s="1">
        <v>44403</v>
      </c>
      <c r="H7187">
        <v>312</v>
      </c>
      <c r="M7187">
        <v>19</v>
      </c>
    </row>
    <row r="7188" spans="1:13" customFormat="1" hidden="1">
      <c r="A7188" t="s">
        <v>796</v>
      </c>
      <c r="B7188" t="s">
        <v>797</v>
      </c>
      <c r="C7188" s="1">
        <v>44404</v>
      </c>
      <c r="H7188">
        <v>229</v>
      </c>
      <c r="M7188">
        <v>14</v>
      </c>
    </row>
    <row r="7189" spans="1:13" customFormat="1" hidden="1">
      <c r="A7189" t="s">
        <v>796</v>
      </c>
      <c r="B7189" t="s">
        <v>797</v>
      </c>
      <c r="C7189" s="1">
        <v>44405</v>
      </c>
      <c r="H7189">
        <v>146</v>
      </c>
      <c r="M7189">
        <v>9</v>
      </c>
    </row>
    <row r="7190" spans="1:13" customFormat="1" hidden="1">
      <c r="A7190" t="s">
        <v>796</v>
      </c>
      <c r="B7190" t="s">
        <v>797</v>
      </c>
      <c r="C7190" s="1">
        <v>44406</v>
      </c>
      <c r="D7190">
        <v>29980</v>
      </c>
      <c r="E7190">
        <v>22445</v>
      </c>
      <c r="F7190">
        <v>7535</v>
      </c>
      <c r="H7190">
        <v>146</v>
      </c>
      <c r="I7190">
        <v>0.18</v>
      </c>
      <c r="J7190">
        <v>0.14000000000000001</v>
      </c>
      <c r="K7190">
        <v>0.05</v>
      </c>
      <c r="M7190">
        <v>9</v>
      </c>
    </row>
    <row r="7191" spans="1:13" customFormat="1" hidden="1">
      <c r="A7191" t="s">
        <v>796</v>
      </c>
      <c r="B7191" t="s">
        <v>797</v>
      </c>
      <c r="C7191" s="1">
        <v>44407</v>
      </c>
      <c r="H7191">
        <v>252</v>
      </c>
      <c r="M7191">
        <v>15</v>
      </c>
    </row>
    <row r="7192" spans="1:13" customFormat="1" hidden="1">
      <c r="A7192" t="s">
        <v>796</v>
      </c>
      <c r="B7192" t="s">
        <v>797</v>
      </c>
      <c r="C7192" s="1">
        <v>44408</v>
      </c>
      <c r="H7192">
        <v>357</v>
      </c>
      <c r="M7192">
        <v>22</v>
      </c>
    </row>
    <row r="7193" spans="1:13" customFormat="1" hidden="1">
      <c r="A7193" t="s">
        <v>796</v>
      </c>
      <c r="B7193" t="s">
        <v>797</v>
      </c>
      <c r="C7193" s="1">
        <v>44409</v>
      </c>
      <c r="H7193">
        <v>463</v>
      </c>
      <c r="M7193">
        <v>28</v>
      </c>
    </row>
    <row r="7194" spans="1:13" customFormat="1" hidden="1">
      <c r="A7194" t="s">
        <v>796</v>
      </c>
      <c r="B7194" t="s">
        <v>797</v>
      </c>
      <c r="C7194" s="1">
        <v>44410</v>
      </c>
      <c r="H7194">
        <v>568</v>
      </c>
      <c r="M7194">
        <v>35</v>
      </c>
    </row>
    <row r="7195" spans="1:13" customFormat="1" hidden="1">
      <c r="A7195" t="s">
        <v>796</v>
      </c>
      <c r="B7195" t="s">
        <v>797</v>
      </c>
      <c r="C7195" s="1">
        <v>44411</v>
      </c>
      <c r="H7195">
        <v>674</v>
      </c>
      <c r="M7195">
        <v>41</v>
      </c>
    </row>
    <row r="7196" spans="1:13" customFormat="1" hidden="1">
      <c r="A7196" t="s">
        <v>796</v>
      </c>
      <c r="B7196" t="s">
        <v>797</v>
      </c>
      <c r="C7196" s="1">
        <v>44412</v>
      </c>
      <c r="H7196">
        <v>779</v>
      </c>
      <c r="M7196">
        <v>47</v>
      </c>
    </row>
    <row r="7197" spans="1:13" customFormat="1" hidden="1">
      <c r="A7197" t="s">
        <v>796</v>
      </c>
      <c r="B7197" t="s">
        <v>797</v>
      </c>
      <c r="C7197" s="1">
        <v>44413</v>
      </c>
      <c r="D7197">
        <v>36173</v>
      </c>
      <c r="E7197">
        <v>26511</v>
      </c>
      <c r="F7197">
        <v>9662</v>
      </c>
      <c r="H7197">
        <v>885</v>
      </c>
      <c r="I7197">
        <v>0.22</v>
      </c>
      <c r="J7197">
        <v>0.16</v>
      </c>
      <c r="K7197">
        <v>0.06</v>
      </c>
      <c r="M7197">
        <v>54</v>
      </c>
    </row>
    <row r="7198" spans="1:13" customFormat="1" hidden="1">
      <c r="A7198" t="s">
        <v>796</v>
      </c>
      <c r="B7198" t="s">
        <v>797</v>
      </c>
      <c r="C7198" s="1">
        <v>44414</v>
      </c>
      <c r="H7198">
        <v>850</v>
      </c>
      <c r="M7198">
        <v>52</v>
      </c>
    </row>
    <row r="7199" spans="1:13" customFormat="1" hidden="1">
      <c r="A7199" t="s">
        <v>796</v>
      </c>
      <c r="B7199" t="s">
        <v>797</v>
      </c>
      <c r="C7199" s="1">
        <v>44415</v>
      </c>
      <c r="H7199">
        <v>815</v>
      </c>
      <c r="M7199">
        <v>50</v>
      </c>
    </row>
    <row r="7200" spans="1:13" customFormat="1" hidden="1">
      <c r="A7200" t="s">
        <v>796</v>
      </c>
      <c r="B7200" t="s">
        <v>797</v>
      </c>
      <c r="C7200" s="1">
        <v>44416</v>
      </c>
      <c r="H7200">
        <v>780</v>
      </c>
      <c r="M7200">
        <v>47</v>
      </c>
    </row>
    <row r="7201" spans="1:13" customFormat="1" hidden="1">
      <c r="A7201" t="s">
        <v>796</v>
      </c>
      <c r="B7201" t="s">
        <v>797</v>
      </c>
      <c r="C7201" s="1">
        <v>44417</v>
      </c>
      <c r="H7201">
        <v>745</v>
      </c>
      <c r="M7201">
        <v>45</v>
      </c>
    </row>
    <row r="7202" spans="1:13" customFormat="1" hidden="1">
      <c r="A7202" t="s">
        <v>796</v>
      </c>
      <c r="B7202" t="s">
        <v>797</v>
      </c>
      <c r="C7202" s="1">
        <v>44418</v>
      </c>
      <c r="H7202">
        <v>710</v>
      </c>
      <c r="M7202">
        <v>43</v>
      </c>
    </row>
    <row r="7203" spans="1:13" customFormat="1" hidden="1">
      <c r="A7203" t="s">
        <v>796</v>
      </c>
      <c r="B7203" t="s">
        <v>797</v>
      </c>
      <c r="C7203" s="1">
        <v>44419</v>
      </c>
      <c r="H7203">
        <v>674</v>
      </c>
      <c r="M7203">
        <v>41</v>
      </c>
    </row>
    <row r="7204" spans="1:13" customFormat="1" hidden="1">
      <c r="A7204" t="s">
        <v>796</v>
      </c>
      <c r="B7204" t="s">
        <v>797</v>
      </c>
      <c r="C7204" s="1">
        <v>44420</v>
      </c>
      <c r="D7204">
        <v>40649</v>
      </c>
      <c r="E7204">
        <v>29786</v>
      </c>
      <c r="F7204">
        <v>10863</v>
      </c>
      <c r="H7204">
        <v>639</v>
      </c>
      <c r="I7204">
        <v>0.25</v>
      </c>
      <c r="J7204">
        <v>0.18</v>
      </c>
      <c r="K7204">
        <v>7.0000000000000007E-2</v>
      </c>
      <c r="M7204">
        <v>39</v>
      </c>
    </row>
    <row r="7205" spans="1:13" customFormat="1" hidden="1">
      <c r="A7205" t="s">
        <v>796</v>
      </c>
      <c r="B7205" t="s">
        <v>797</v>
      </c>
      <c r="C7205" s="1">
        <v>44421</v>
      </c>
      <c r="H7205">
        <v>645</v>
      </c>
      <c r="M7205">
        <v>39</v>
      </c>
    </row>
    <row r="7206" spans="1:13" customFormat="1" hidden="1">
      <c r="A7206" t="s">
        <v>796</v>
      </c>
      <c r="B7206" t="s">
        <v>797</v>
      </c>
      <c r="C7206" s="1">
        <v>44422</v>
      </c>
      <c r="H7206">
        <v>650</v>
      </c>
      <c r="M7206">
        <v>40</v>
      </c>
    </row>
    <row r="7207" spans="1:13" customFormat="1" hidden="1">
      <c r="A7207" t="s">
        <v>796</v>
      </c>
      <c r="B7207" t="s">
        <v>797</v>
      </c>
      <c r="C7207" s="1">
        <v>44423</v>
      </c>
      <c r="H7207">
        <v>656</v>
      </c>
      <c r="M7207">
        <v>40</v>
      </c>
    </row>
    <row r="7208" spans="1:13" customFormat="1" hidden="1">
      <c r="A7208" t="s">
        <v>796</v>
      </c>
      <c r="B7208" t="s">
        <v>797</v>
      </c>
      <c r="C7208" s="1">
        <v>44424</v>
      </c>
      <c r="H7208">
        <v>661</v>
      </c>
      <c r="M7208">
        <v>40</v>
      </c>
    </row>
    <row r="7209" spans="1:13" customFormat="1" hidden="1">
      <c r="A7209" t="s">
        <v>796</v>
      </c>
      <c r="B7209" t="s">
        <v>797</v>
      </c>
      <c r="C7209" s="1">
        <v>44425</v>
      </c>
      <c r="H7209">
        <v>666</v>
      </c>
      <c r="M7209">
        <v>41</v>
      </c>
    </row>
    <row r="7210" spans="1:13" customFormat="1" hidden="1">
      <c r="A7210" t="s">
        <v>796</v>
      </c>
      <c r="B7210" t="s">
        <v>797</v>
      </c>
      <c r="C7210" s="1">
        <v>44426</v>
      </c>
      <c r="H7210">
        <v>672</v>
      </c>
      <c r="M7210">
        <v>41</v>
      </c>
    </row>
    <row r="7211" spans="1:13" customFormat="1" hidden="1">
      <c r="A7211" t="s">
        <v>796</v>
      </c>
      <c r="B7211" t="s">
        <v>797</v>
      </c>
      <c r="C7211" s="1">
        <v>44427</v>
      </c>
      <c r="D7211">
        <v>45390</v>
      </c>
      <c r="E7211">
        <v>33525</v>
      </c>
      <c r="F7211">
        <v>11865</v>
      </c>
      <c r="H7211">
        <v>677</v>
      </c>
      <c r="I7211">
        <v>0.28000000000000003</v>
      </c>
      <c r="J7211">
        <v>0.2</v>
      </c>
      <c r="K7211">
        <v>7.0000000000000007E-2</v>
      </c>
      <c r="M7211">
        <v>41</v>
      </c>
    </row>
    <row r="7212" spans="1:13" customFormat="1" hidden="1">
      <c r="A7212" t="s">
        <v>798</v>
      </c>
      <c r="B7212" t="s">
        <v>799</v>
      </c>
      <c r="C7212" s="1">
        <v>44189</v>
      </c>
      <c r="D7212">
        <v>420</v>
      </c>
      <c r="E7212">
        <v>420</v>
      </c>
      <c r="I7212">
        <v>0</v>
      </c>
      <c r="J7212">
        <v>0</v>
      </c>
    </row>
    <row r="7213" spans="1:13" customFormat="1" hidden="1">
      <c r="A7213" t="s">
        <v>798</v>
      </c>
      <c r="B7213" t="s">
        <v>799</v>
      </c>
      <c r="C7213" s="1">
        <v>44190</v>
      </c>
      <c r="D7213">
        <v>5201</v>
      </c>
      <c r="E7213">
        <v>5201</v>
      </c>
      <c r="G7213">
        <v>4781</v>
      </c>
      <c r="H7213">
        <v>4781</v>
      </c>
      <c r="I7213">
        <v>0.03</v>
      </c>
      <c r="J7213">
        <v>0.03</v>
      </c>
      <c r="M7213">
        <v>250</v>
      </c>
    </row>
    <row r="7214" spans="1:13" customFormat="1" hidden="1">
      <c r="A7214" t="s">
        <v>798</v>
      </c>
      <c r="B7214" t="s">
        <v>799</v>
      </c>
      <c r="C7214" s="1">
        <v>44191</v>
      </c>
      <c r="D7214">
        <v>8344</v>
      </c>
      <c r="E7214">
        <v>8344</v>
      </c>
      <c r="G7214">
        <v>3143</v>
      </c>
      <c r="H7214">
        <v>3962</v>
      </c>
      <c r="I7214">
        <v>0.04</v>
      </c>
      <c r="J7214">
        <v>0.04</v>
      </c>
      <c r="M7214">
        <v>207</v>
      </c>
    </row>
    <row r="7215" spans="1:13" customFormat="1" hidden="1">
      <c r="A7215" t="s">
        <v>798</v>
      </c>
      <c r="B7215" t="s">
        <v>799</v>
      </c>
      <c r="C7215" s="1">
        <v>44192</v>
      </c>
      <c r="D7215">
        <v>8655</v>
      </c>
      <c r="E7215">
        <v>8655</v>
      </c>
      <c r="G7215">
        <v>311</v>
      </c>
      <c r="H7215">
        <v>2745</v>
      </c>
      <c r="I7215">
        <v>0.05</v>
      </c>
      <c r="J7215">
        <v>0.05</v>
      </c>
      <c r="M7215">
        <v>144</v>
      </c>
    </row>
    <row r="7216" spans="1:13" customFormat="1" hidden="1">
      <c r="A7216" t="s">
        <v>798</v>
      </c>
      <c r="B7216" t="s">
        <v>799</v>
      </c>
      <c r="C7216" s="1">
        <v>44193</v>
      </c>
      <c r="D7216">
        <v>8655</v>
      </c>
      <c r="E7216">
        <v>8655</v>
      </c>
      <c r="G7216">
        <v>0</v>
      </c>
      <c r="H7216">
        <v>2059</v>
      </c>
      <c r="I7216">
        <v>0.05</v>
      </c>
      <c r="J7216">
        <v>0.05</v>
      </c>
      <c r="M7216">
        <v>108</v>
      </c>
    </row>
    <row r="7217" spans="1:13" customFormat="1" hidden="1">
      <c r="A7217" t="s">
        <v>798</v>
      </c>
      <c r="B7217" t="s">
        <v>799</v>
      </c>
      <c r="C7217" s="1">
        <v>44194</v>
      </c>
      <c r="D7217">
        <v>8655</v>
      </c>
      <c r="E7217">
        <v>8655</v>
      </c>
      <c r="G7217">
        <v>0</v>
      </c>
      <c r="H7217">
        <v>1647</v>
      </c>
      <c r="I7217">
        <v>0.05</v>
      </c>
      <c r="J7217">
        <v>0.05</v>
      </c>
      <c r="M7217">
        <v>86</v>
      </c>
    </row>
    <row r="7218" spans="1:13" customFormat="1" hidden="1">
      <c r="A7218" t="s">
        <v>798</v>
      </c>
      <c r="B7218" t="s">
        <v>799</v>
      </c>
      <c r="C7218" s="1">
        <v>44195</v>
      </c>
      <c r="D7218">
        <v>8655</v>
      </c>
      <c r="E7218">
        <v>8655</v>
      </c>
      <c r="G7218">
        <v>0</v>
      </c>
      <c r="H7218">
        <v>1372</v>
      </c>
      <c r="I7218">
        <v>0.05</v>
      </c>
      <c r="J7218">
        <v>0.05</v>
      </c>
      <c r="M7218">
        <v>72</v>
      </c>
    </row>
    <row r="7219" spans="1:13" customFormat="1" hidden="1">
      <c r="A7219" t="s">
        <v>798</v>
      </c>
      <c r="B7219" t="s">
        <v>799</v>
      </c>
      <c r="C7219" s="1">
        <v>44196</v>
      </c>
      <c r="D7219">
        <v>8655</v>
      </c>
      <c r="E7219">
        <v>8655</v>
      </c>
      <c r="G7219">
        <v>0</v>
      </c>
      <c r="H7219">
        <v>1176</v>
      </c>
      <c r="I7219">
        <v>0.05</v>
      </c>
      <c r="J7219">
        <v>0.05</v>
      </c>
      <c r="M7219">
        <v>62</v>
      </c>
    </row>
    <row r="7220" spans="1:13" customFormat="1" hidden="1">
      <c r="A7220" t="s">
        <v>798</v>
      </c>
      <c r="B7220" t="s">
        <v>799</v>
      </c>
      <c r="C7220" s="1">
        <v>44197</v>
      </c>
      <c r="D7220">
        <v>8655</v>
      </c>
      <c r="E7220">
        <v>8655</v>
      </c>
      <c r="G7220">
        <v>0</v>
      </c>
      <c r="H7220">
        <v>493</v>
      </c>
      <c r="I7220">
        <v>0.05</v>
      </c>
      <c r="J7220">
        <v>0.05</v>
      </c>
      <c r="M7220">
        <v>26</v>
      </c>
    </row>
    <row r="7221" spans="1:13" customFormat="1" hidden="1">
      <c r="A7221" t="s">
        <v>798</v>
      </c>
      <c r="B7221" t="s">
        <v>799</v>
      </c>
      <c r="C7221" s="1">
        <v>44198</v>
      </c>
      <c r="D7221">
        <v>8655</v>
      </c>
      <c r="E7221">
        <v>8655</v>
      </c>
      <c r="G7221">
        <v>0</v>
      </c>
      <c r="H7221">
        <v>44</v>
      </c>
      <c r="I7221">
        <v>0.05</v>
      </c>
      <c r="J7221">
        <v>0.05</v>
      </c>
      <c r="M7221">
        <v>2</v>
      </c>
    </row>
    <row r="7222" spans="1:13" customFormat="1" hidden="1">
      <c r="A7222" t="s">
        <v>798</v>
      </c>
      <c r="B7222" t="s">
        <v>799</v>
      </c>
      <c r="C7222" s="1">
        <v>44199</v>
      </c>
      <c r="D7222">
        <v>8655</v>
      </c>
      <c r="E7222">
        <v>8655</v>
      </c>
      <c r="G7222">
        <v>0</v>
      </c>
      <c r="H7222">
        <v>0</v>
      </c>
      <c r="I7222">
        <v>0.05</v>
      </c>
      <c r="J7222">
        <v>0.05</v>
      </c>
      <c r="M7222">
        <v>0</v>
      </c>
    </row>
    <row r="7223" spans="1:13" customFormat="1" hidden="1">
      <c r="A7223" t="s">
        <v>798</v>
      </c>
      <c r="B7223" t="s">
        <v>799</v>
      </c>
      <c r="C7223" s="1">
        <v>44200</v>
      </c>
      <c r="D7223">
        <v>9060</v>
      </c>
      <c r="E7223">
        <v>9060</v>
      </c>
      <c r="G7223">
        <v>405</v>
      </c>
      <c r="H7223">
        <v>58</v>
      </c>
      <c r="I7223">
        <v>0.05</v>
      </c>
      <c r="J7223">
        <v>0.05</v>
      </c>
      <c r="M7223">
        <v>3</v>
      </c>
    </row>
    <row r="7224" spans="1:13" customFormat="1" hidden="1">
      <c r="A7224" t="s">
        <v>798</v>
      </c>
      <c r="B7224" t="s">
        <v>799</v>
      </c>
      <c r="C7224" s="1">
        <v>44201</v>
      </c>
      <c r="D7224">
        <v>10503</v>
      </c>
      <c r="E7224">
        <v>10503</v>
      </c>
      <c r="G7224">
        <v>1443</v>
      </c>
      <c r="H7224">
        <v>264</v>
      </c>
      <c r="I7224">
        <v>0.05</v>
      </c>
      <c r="J7224">
        <v>0.05</v>
      </c>
      <c r="M7224">
        <v>14</v>
      </c>
    </row>
    <row r="7225" spans="1:13" customFormat="1" hidden="1">
      <c r="A7225" t="s">
        <v>798</v>
      </c>
      <c r="B7225" t="s">
        <v>799</v>
      </c>
      <c r="C7225" s="1">
        <v>44202</v>
      </c>
      <c r="D7225">
        <v>10708</v>
      </c>
      <c r="E7225">
        <v>10708</v>
      </c>
      <c r="G7225">
        <v>205</v>
      </c>
      <c r="H7225">
        <v>293</v>
      </c>
      <c r="I7225">
        <v>0.06</v>
      </c>
      <c r="J7225">
        <v>0.06</v>
      </c>
      <c r="M7225">
        <v>15</v>
      </c>
    </row>
    <row r="7226" spans="1:13" customFormat="1" hidden="1">
      <c r="A7226" t="s">
        <v>798</v>
      </c>
      <c r="B7226" t="s">
        <v>799</v>
      </c>
      <c r="C7226" s="1">
        <v>44203</v>
      </c>
      <c r="D7226">
        <v>10708</v>
      </c>
      <c r="E7226">
        <v>10708</v>
      </c>
      <c r="G7226">
        <v>0</v>
      </c>
      <c r="H7226">
        <v>293</v>
      </c>
      <c r="I7226">
        <v>0.06</v>
      </c>
      <c r="J7226">
        <v>0.06</v>
      </c>
      <c r="M7226">
        <v>15</v>
      </c>
    </row>
    <row r="7227" spans="1:13" customFormat="1" hidden="1">
      <c r="A7227" t="s">
        <v>798</v>
      </c>
      <c r="B7227" t="s">
        <v>799</v>
      </c>
      <c r="C7227" s="1">
        <v>44204</v>
      </c>
      <c r="D7227">
        <v>10708</v>
      </c>
      <c r="E7227">
        <v>10708</v>
      </c>
      <c r="G7227">
        <v>0</v>
      </c>
      <c r="H7227">
        <v>293</v>
      </c>
      <c r="I7227">
        <v>0.06</v>
      </c>
      <c r="J7227">
        <v>0.06</v>
      </c>
      <c r="M7227">
        <v>15</v>
      </c>
    </row>
    <row r="7228" spans="1:13" customFormat="1" hidden="1">
      <c r="A7228" t="s">
        <v>798</v>
      </c>
      <c r="B7228" t="s">
        <v>799</v>
      </c>
      <c r="C7228" s="1">
        <v>44205</v>
      </c>
      <c r="D7228">
        <v>10708</v>
      </c>
      <c r="E7228">
        <v>10708</v>
      </c>
      <c r="G7228">
        <v>0</v>
      </c>
      <c r="H7228">
        <v>293</v>
      </c>
      <c r="I7228">
        <v>0.06</v>
      </c>
      <c r="J7228">
        <v>0.06</v>
      </c>
      <c r="M7228">
        <v>15</v>
      </c>
    </row>
    <row r="7229" spans="1:13" customFormat="1" hidden="1">
      <c r="A7229" t="s">
        <v>798</v>
      </c>
      <c r="B7229" t="s">
        <v>799</v>
      </c>
      <c r="C7229" s="1">
        <v>44206</v>
      </c>
      <c r="D7229">
        <v>10708</v>
      </c>
      <c r="E7229">
        <v>10708</v>
      </c>
      <c r="G7229">
        <v>0</v>
      </c>
      <c r="H7229">
        <v>293</v>
      </c>
      <c r="I7229">
        <v>0.06</v>
      </c>
      <c r="J7229">
        <v>0.06</v>
      </c>
      <c r="M7229">
        <v>15</v>
      </c>
    </row>
    <row r="7230" spans="1:13" customFormat="1" hidden="1">
      <c r="A7230" t="s">
        <v>798</v>
      </c>
      <c r="B7230" t="s">
        <v>799</v>
      </c>
      <c r="C7230" s="1">
        <v>44207</v>
      </c>
      <c r="D7230">
        <v>10708</v>
      </c>
      <c r="E7230">
        <v>10708</v>
      </c>
      <c r="G7230">
        <v>0</v>
      </c>
      <c r="H7230">
        <v>235</v>
      </c>
      <c r="I7230">
        <v>0.06</v>
      </c>
      <c r="J7230">
        <v>0.06</v>
      </c>
      <c r="M7230">
        <v>12</v>
      </c>
    </row>
    <row r="7231" spans="1:13" customFormat="1" hidden="1">
      <c r="A7231" t="s">
        <v>798</v>
      </c>
      <c r="B7231" t="s">
        <v>799</v>
      </c>
      <c r="C7231" s="1">
        <v>44208</v>
      </c>
      <c r="D7231">
        <v>10708</v>
      </c>
      <c r="E7231">
        <v>10708</v>
      </c>
      <c r="G7231">
        <v>0</v>
      </c>
      <c r="H7231">
        <v>29</v>
      </c>
      <c r="I7231">
        <v>0.06</v>
      </c>
      <c r="J7231">
        <v>0.06</v>
      </c>
      <c r="M7231">
        <v>2</v>
      </c>
    </row>
    <row r="7232" spans="1:13" customFormat="1" hidden="1">
      <c r="A7232" t="s">
        <v>798</v>
      </c>
      <c r="B7232" t="s">
        <v>799</v>
      </c>
      <c r="C7232" s="1">
        <v>44209</v>
      </c>
      <c r="D7232">
        <v>11741</v>
      </c>
      <c r="E7232">
        <v>10709</v>
      </c>
      <c r="F7232">
        <v>1032</v>
      </c>
      <c r="G7232">
        <v>1033</v>
      </c>
      <c r="H7232">
        <v>148</v>
      </c>
      <c r="I7232">
        <v>0.06</v>
      </c>
      <c r="J7232">
        <v>0.06</v>
      </c>
      <c r="K7232">
        <v>0.01</v>
      </c>
      <c r="M7232">
        <v>8</v>
      </c>
    </row>
    <row r="7233" spans="1:13" customFormat="1" hidden="1">
      <c r="A7233" t="s">
        <v>798</v>
      </c>
      <c r="B7233" t="s">
        <v>799</v>
      </c>
      <c r="C7233" s="1">
        <v>44210</v>
      </c>
      <c r="D7233">
        <v>18657</v>
      </c>
      <c r="E7233">
        <v>12829</v>
      </c>
      <c r="F7233">
        <v>5828</v>
      </c>
      <c r="G7233">
        <v>6916</v>
      </c>
      <c r="H7233">
        <v>1136</v>
      </c>
      <c r="I7233">
        <v>0.1</v>
      </c>
      <c r="J7233">
        <v>7.0000000000000007E-2</v>
      </c>
      <c r="K7233">
        <v>0.03</v>
      </c>
      <c r="M7233">
        <v>59</v>
      </c>
    </row>
    <row r="7234" spans="1:13" customFormat="1" hidden="1">
      <c r="A7234" t="s">
        <v>798</v>
      </c>
      <c r="B7234" t="s">
        <v>799</v>
      </c>
      <c r="C7234" s="1">
        <v>44211</v>
      </c>
      <c r="D7234">
        <v>22088</v>
      </c>
      <c r="E7234">
        <v>13786</v>
      </c>
      <c r="F7234">
        <v>8302</v>
      </c>
      <c r="G7234">
        <v>3431</v>
      </c>
      <c r="H7234">
        <v>1626</v>
      </c>
      <c r="I7234">
        <v>0.12</v>
      </c>
      <c r="J7234">
        <v>7.0000000000000007E-2</v>
      </c>
      <c r="K7234">
        <v>0.04</v>
      </c>
      <c r="M7234">
        <v>85</v>
      </c>
    </row>
    <row r="7235" spans="1:13" customFormat="1" hidden="1">
      <c r="A7235" t="s">
        <v>798</v>
      </c>
      <c r="B7235" t="s">
        <v>799</v>
      </c>
      <c r="C7235" s="1">
        <v>44212</v>
      </c>
      <c r="D7235">
        <v>22178</v>
      </c>
      <c r="E7235">
        <v>13809</v>
      </c>
      <c r="F7235">
        <v>8369</v>
      </c>
      <c r="G7235">
        <v>90</v>
      </c>
      <c r="H7235">
        <v>1639</v>
      </c>
      <c r="I7235">
        <v>0.12</v>
      </c>
      <c r="J7235">
        <v>7.0000000000000007E-2</v>
      </c>
      <c r="K7235">
        <v>0.04</v>
      </c>
      <c r="M7235">
        <v>86</v>
      </c>
    </row>
    <row r="7236" spans="1:13" customFormat="1" hidden="1">
      <c r="A7236" t="s">
        <v>798</v>
      </c>
      <c r="B7236" t="s">
        <v>799</v>
      </c>
      <c r="C7236" s="1">
        <v>44213</v>
      </c>
      <c r="D7236">
        <v>22178</v>
      </c>
      <c r="E7236">
        <v>13809</v>
      </c>
      <c r="F7236">
        <v>8369</v>
      </c>
      <c r="G7236">
        <v>0</v>
      </c>
      <c r="H7236">
        <v>1639</v>
      </c>
      <c r="I7236">
        <v>0.12</v>
      </c>
      <c r="J7236">
        <v>7.0000000000000007E-2</v>
      </c>
      <c r="K7236">
        <v>0.04</v>
      </c>
      <c r="M7236">
        <v>86</v>
      </c>
    </row>
    <row r="7237" spans="1:13" customFormat="1" hidden="1">
      <c r="A7237" t="s">
        <v>798</v>
      </c>
      <c r="B7237" t="s">
        <v>799</v>
      </c>
      <c r="C7237" s="1">
        <v>44214</v>
      </c>
      <c r="D7237">
        <v>33229</v>
      </c>
      <c r="E7237">
        <v>24860</v>
      </c>
      <c r="F7237">
        <v>8369</v>
      </c>
      <c r="G7237">
        <v>11051</v>
      </c>
      <c r="H7237">
        <v>3217</v>
      </c>
      <c r="I7237">
        <v>0.17</v>
      </c>
      <c r="J7237">
        <v>0.13</v>
      </c>
      <c r="K7237">
        <v>0.04</v>
      </c>
      <c r="M7237">
        <v>168</v>
      </c>
    </row>
    <row r="7238" spans="1:13" customFormat="1" hidden="1">
      <c r="A7238" t="s">
        <v>798</v>
      </c>
      <c r="B7238" t="s">
        <v>799</v>
      </c>
      <c r="C7238" s="1">
        <v>44215</v>
      </c>
      <c r="D7238">
        <v>52590</v>
      </c>
      <c r="E7238">
        <v>44220</v>
      </c>
      <c r="F7238">
        <v>8370</v>
      </c>
      <c r="G7238">
        <v>19361</v>
      </c>
      <c r="H7238">
        <v>5983</v>
      </c>
      <c r="I7238">
        <v>0.28000000000000003</v>
      </c>
      <c r="J7238">
        <v>0.23</v>
      </c>
      <c r="K7238">
        <v>0.04</v>
      </c>
      <c r="M7238">
        <v>313</v>
      </c>
    </row>
    <row r="7239" spans="1:13" customFormat="1" hidden="1">
      <c r="A7239" t="s">
        <v>798</v>
      </c>
      <c r="B7239" t="s">
        <v>799</v>
      </c>
      <c r="C7239" s="1">
        <v>44216</v>
      </c>
      <c r="D7239">
        <v>61899</v>
      </c>
      <c r="E7239">
        <v>53529</v>
      </c>
      <c r="F7239">
        <v>8370</v>
      </c>
      <c r="G7239">
        <v>9309</v>
      </c>
      <c r="H7239">
        <v>7165</v>
      </c>
      <c r="I7239">
        <v>0.32</v>
      </c>
      <c r="J7239">
        <v>0.28000000000000003</v>
      </c>
      <c r="K7239">
        <v>0.04</v>
      </c>
      <c r="M7239">
        <v>375</v>
      </c>
    </row>
    <row r="7240" spans="1:13" customFormat="1" hidden="1">
      <c r="A7240" t="s">
        <v>798</v>
      </c>
      <c r="B7240" t="s">
        <v>799</v>
      </c>
      <c r="C7240" s="1">
        <v>44217</v>
      </c>
      <c r="D7240">
        <v>64956</v>
      </c>
      <c r="E7240">
        <v>56586</v>
      </c>
      <c r="F7240">
        <v>8370</v>
      </c>
      <c r="G7240">
        <v>3057</v>
      </c>
      <c r="H7240">
        <v>6614</v>
      </c>
      <c r="I7240">
        <v>0.34</v>
      </c>
      <c r="J7240">
        <v>0.3</v>
      </c>
      <c r="K7240">
        <v>0.04</v>
      </c>
      <c r="M7240">
        <v>346</v>
      </c>
    </row>
    <row r="7241" spans="1:13" customFormat="1" hidden="1">
      <c r="A7241" t="s">
        <v>798</v>
      </c>
      <c r="B7241" t="s">
        <v>799</v>
      </c>
      <c r="C7241" s="1">
        <v>44218</v>
      </c>
      <c r="D7241">
        <v>65372</v>
      </c>
      <c r="E7241">
        <v>56998</v>
      </c>
      <c r="F7241">
        <v>8374</v>
      </c>
      <c r="G7241">
        <v>416</v>
      </c>
      <c r="H7241">
        <v>6183</v>
      </c>
      <c r="I7241">
        <v>0.34</v>
      </c>
      <c r="J7241">
        <v>0.3</v>
      </c>
      <c r="K7241">
        <v>0.04</v>
      </c>
      <c r="M7241">
        <v>323</v>
      </c>
    </row>
    <row r="7242" spans="1:13" customFormat="1" hidden="1">
      <c r="A7242" t="s">
        <v>798</v>
      </c>
      <c r="B7242" t="s">
        <v>799</v>
      </c>
      <c r="C7242" s="1">
        <v>44219</v>
      </c>
      <c r="D7242">
        <v>65372</v>
      </c>
      <c r="E7242">
        <v>56998</v>
      </c>
      <c r="F7242">
        <v>8374</v>
      </c>
      <c r="G7242">
        <v>0</v>
      </c>
      <c r="H7242">
        <v>6171</v>
      </c>
      <c r="I7242">
        <v>0.34</v>
      </c>
      <c r="J7242">
        <v>0.3</v>
      </c>
      <c r="K7242">
        <v>0.04</v>
      </c>
      <c r="M7242">
        <v>323</v>
      </c>
    </row>
    <row r="7243" spans="1:13" customFormat="1" hidden="1">
      <c r="A7243" t="s">
        <v>798</v>
      </c>
      <c r="B7243" t="s">
        <v>799</v>
      </c>
      <c r="C7243" s="1">
        <v>44220</v>
      </c>
      <c r="D7243">
        <v>65372</v>
      </c>
      <c r="E7243">
        <v>56998</v>
      </c>
      <c r="F7243">
        <v>8374</v>
      </c>
      <c r="G7243">
        <v>0</v>
      </c>
      <c r="H7243">
        <v>6171</v>
      </c>
      <c r="I7243">
        <v>0.34</v>
      </c>
      <c r="J7243">
        <v>0.3</v>
      </c>
      <c r="K7243">
        <v>0.04</v>
      </c>
      <c r="M7243">
        <v>323</v>
      </c>
    </row>
    <row r="7244" spans="1:13" customFormat="1" hidden="1">
      <c r="A7244" t="s">
        <v>798</v>
      </c>
      <c r="B7244" t="s">
        <v>799</v>
      </c>
      <c r="C7244" s="1">
        <v>44221</v>
      </c>
      <c r="D7244">
        <v>66792</v>
      </c>
      <c r="E7244">
        <v>57015</v>
      </c>
      <c r="F7244">
        <v>9777</v>
      </c>
      <c r="G7244">
        <v>1420</v>
      </c>
      <c r="H7244">
        <v>4795</v>
      </c>
      <c r="I7244">
        <v>0.35</v>
      </c>
      <c r="J7244">
        <v>0.3</v>
      </c>
      <c r="K7244">
        <v>0.05</v>
      </c>
      <c r="M7244">
        <v>251</v>
      </c>
    </row>
    <row r="7245" spans="1:13" customFormat="1" hidden="1">
      <c r="A7245" t="s">
        <v>798</v>
      </c>
      <c r="B7245" t="s">
        <v>799</v>
      </c>
      <c r="C7245" s="1">
        <v>44222</v>
      </c>
      <c r="D7245">
        <v>67408</v>
      </c>
      <c r="E7245">
        <v>57036</v>
      </c>
      <c r="F7245">
        <v>10372</v>
      </c>
      <c r="G7245">
        <v>616</v>
      </c>
      <c r="H7245">
        <v>2117</v>
      </c>
      <c r="I7245">
        <v>0.35</v>
      </c>
      <c r="J7245">
        <v>0.3</v>
      </c>
      <c r="K7245">
        <v>0.05</v>
      </c>
      <c r="M7245">
        <v>111</v>
      </c>
    </row>
    <row r="7246" spans="1:13" customFormat="1" hidden="1">
      <c r="A7246" t="s">
        <v>798</v>
      </c>
      <c r="B7246" t="s">
        <v>799</v>
      </c>
      <c r="C7246" s="1">
        <v>44223</v>
      </c>
      <c r="D7246">
        <v>67443</v>
      </c>
      <c r="E7246">
        <v>57037</v>
      </c>
      <c r="F7246">
        <v>10406</v>
      </c>
      <c r="G7246">
        <v>35</v>
      </c>
      <c r="H7246">
        <v>792</v>
      </c>
      <c r="I7246">
        <v>0.35</v>
      </c>
      <c r="J7246">
        <v>0.3</v>
      </c>
      <c r="K7246">
        <v>0.05</v>
      </c>
      <c r="M7246">
        <v>41</v>
      </c>
    </row>
    <row r="7247" spans="1:13" customFormat="1" hidden="1">
      <c r="A7247" t="s">
        <v>798</v>
      </c>
      <c r="B7247" t="s">
        <v>799</v>
      </c>
      <c r="C7247" s="1">
        <v>44224</v>
      </c>
      <c r="D7247">
        <v>67443</v>
      </c>
      <c r="E7247">
        <v>57037</v>
      </c>
      <c r="F7247">
        <v>10406</v>
      </c>
      <c r="G7247">
        <v>0</v>
      </c>
      <c r="H7247">
        <v>355</v>
      </c>
      <c r="I7247">
        <v>0.35</v>
      </c>
      <c r="J7247">
        <v>0.3</v>
      </c>
      <c r="K7247">
        <v>0.05</v>
      </c>
      <c r="M7247">
        <v>19</v>
      </c>
    </row>
    <row r="7248" spans="1:13" customFormat="1" hidden="1">
      <c r="A7248" t="s">
        <v>798</v>
      </c>
      <c r="B7248" t="s">
        <v>799</v>
      </c>
      <c r="C7248" s="1">
        <v>44225</v>
      </c>
      <c r="D7248">
        <v>67448</v>
      </c>
      <c r="E7248">
        <v>57037</v>
      </c>
      <c r="F7248">
        <v>10411</v>
      </c>
      <c r="G7248">
        <v>5</v>
      </c>
      <c r="H7248">
        <v>297</v>
      </c>
      <c r="I7248">
        <v>0.35</v>
      </c>
      <c r="J7248">
        <v>0.3</v>
      </c>
      <c r="K7248">
        <v>0.05</v>
      </c>
      <c r="M7248">
        <v>16</v>
      </c>
    </row>
    <row r="7249" spans="1:13" customFormat="1" hidden="1">
      <c r="A7249" t="s">
        <v>798</v>
      </c>
      <c r="B7249" t="s">
        <v>799</v>
      </c>
      <c r="C7249" s="1">
        <v>44226</v>
      </c>
      <c r="D7249">
        <v>67449</v>
      </c>
      <c r="E7249">
        <v>57038</v>
      </c>
      <c r="F7249">
        <v>10411</v>
      </c>
      <c r="G7249">
        <v>1</v>
      </c>
      <c r="H7249">
        <v>297</v>
      </c>
      <c r="I7249">
        <v>0.35</v>
      </c>
      <c r="J7249">
        <v>0.3</v>
      </c>
      <c r="K7249">
        <v>0.05</v>
      </c>
      <c r="M7249">
        <v>16</v>
      </c>
    </row>
    <row r="7250" spans="1:13" customFormat="1" hidden="1">
      <c r="A7250" t="s">
        <v>798</v>
      </c>
      <c r="B7250" t="s">
        <v>799</v>
      </c>
      <c r="C7250" s="1">
        <v>44227</v>
      </c>
      <c r="D7250">
        <v>67449</v>
      </c>
      <c r="E7250">
        <v>57038</v>
      </c>
      <c r="F7250">
        <v>10411</v>
      </c>
      <c r="G7250">
        <v>0</v>
      </c>
      <c r="H7250">
        <v>297</v>
      </c>
      <c r="I7250">
        <v>0.35</v>
      </c>
      <c r="J7250">
        <v>0.3</v>
      </c>
      <c r="K7250">
        <v>0.05</v>
      </c>
      <c r="M7250">
        <v>16</v>
      </c>
    </row>
    <row r="7251" spans="1:13" customFormat="1" hidden="1">
      <c r="A7251" t="s">
        <v>798</v>
      </c>
      <c r="B7251" t="s">
        <v>799</v>
      </c>
      <c r="C7251" s="1">
        <v>44228</v>
      </c>
      <c r="D7251">
        <v>67449</v>
      </c>
      <c r="E7251">
        <v>57038</v>
      </c>
      <c r="F7251">
        <v>10411</v>
      </c>
      <c r="G7251">
        <v>0</v>
      </c>
      <c r="H7251">
        <v>94</v>
      </c>
      <c r="I7251">
        <v>0.35</v>
      </c>
      <c r="J7251">
        <v>0.3</v>
      </c>
      <c r="K7251">
        <v>0.05</v>
      </c>
      <c r="M7251">
        <v>5</v>
      </c>
    </row>
    <row r="7252" spans="1:13" customFormat="1" hidden="1">
      <c r="A7252" t="s">
        <v>798</v>
      </c>
      <c r="B7252" t="s">
        <v>799</v>
      </c>
      <c r="C7252" s="1">
        <v>44229</v>
      </c>
      <c r="D7252">
        <v>80638</v>
      </c>
      <c r="E7252">
        <v>70221</v>
      </c>
      <c r="F7252">
        <v>10417</v>
      </c>
      <c r="G7252">
        <v>13189</v>
      </c>
      <c r="H7252">
        <v>1890</v>
      </c>
      <c r="I7252">
        <v>0.42</v>
      </c>
      <c r="J7252">
        <v>0.37</v>
      </c>
      <c r="K7252">
        <v>0.05</v>
      </c>
      <c r="M7252">
        <v>99</v>
      </c>
    </row>
    <row r="7253" spans="1:13" customFormat="1" hidden="1">
      <c r="A7253" t="s">
        <v>798</v>
      </c>
      <c r="B7253" t="s">
        <v>799</v>
      </c>
      <c r="C7253" s="1">
        <v>44230</v>
      </c>
      <c r="D7253">
        <v>251012</v>
      </c>
      <c r="E7253">
        <v>240595</v>
      </c>
      <c r="F7253">
        <v>10417</v>
      </c>
      <c r="G7253">
        <v>170374</v>
      </c>
      <c r="H7253">
        <v>26224</v>
      </c>
      <c r="I7253">
        <v>1.31</v>
      </c>
      <c r="J7253">
        <v>1.26</v>
      </c>
      <c r="K7253">
        <v>0.05</v>
      </c>
      <c r="M7253">
        <v>1372</v>
      </c>
    </row>
    <row r="7254" spans="1:13" customFormat="1" hidden="1">
      <c r="A7254" t="s">
        <v>798</v>
      </c>
      <c r="B7254" t="s">
        <v>799</v>
      </c>
      <c r="C7254" s="1">
        <v>44231</v>
      </c>
      <c r="D7254">
        <v>427150</v>
      </c>
      <c r="E7254">
        <v>414625</v>
      </c>
      <c r="F7254">
        <v>12525</v>
      </c>
      <c r="G7254">
        <v>176138</v>
      </c>
      <c r="H7254">
        <v>51387</v>
      </c>
      <c r="I7254">
        <v>2.23</v>
      </c>
      <c r="J7254">
        <v>2.17</v>
      </c>
      <c r="K7254">
        <v>7.0000000000000007E-2</v>
      </c>
      <c r="M7254">
        <v>2688</v>
      </c>
    </row>
    <row r="7255" spans="1:13" customFormat="1" hidden="1">
      <c r="A7255" t="s">
        <v>798</v>
      </c>
      <c r="B7255" t="s">
        <v>799</v>
      </c>
      <c r="C7255" s="1">
        <v>44232</v>
      </c>
      <c r="D7255">
        <v>596577</v>
      </c>
      <c r="E7255">
        <v>583382</v>
      </c>
      <c r="F7255">
        <v>13195</v>
      </c>
      <c r="G7255">
        <v>169427</v>
      </c>
      <c r="H7255">
        <v>75590</v>
      </c>
      <c r="I7255">
        <v>3.12</v>
      </c>
      <c r="J7255">
        <v>3.05</v>
      </c>
      <c r="K7255">
        <v>7.0000000000000007E-2</v>
      </c>
      <c r="M7255">
        <v>3954</v>
      </c>
    </row>
    <row r="7256" spans="1:13" customFormat="1" hidden="1">
      <c r="A7256" t="s">
        <v>798</v>
      </c>
      <c r="B7256" t="s">
        <v>799</v>
      </c>
      <c r="C7256" s="1">
        <v>44233</v>
      </c>
      <c r="D7256">
        <v>624432</v>
      </c>
      <c r="E7256">
        <v>611232</v>
      </c>
      <c r="F7256">
        <v>13200</v>
      </c>
      <c r="G7256">
        <v>27855</v>
      </c>
      <c r="H7256">
        <v>79569</v>
      </c>
      <c r="I7256">
        <v>3.27</v>
      </c>
      <c r="J7256">
        <v>3.2</v>
      </c>
      <c r="K7256">
        <v>7.0000000000000007E-2</v>
      </c>
      <c r="M7256">
        <v>4162</v>
      </c>
    </row>
    <row r="7257" spans="1:13" customFormat="1" hidden="1">
      <c r="A7257" t="s">
        <v>798</v>
      </c>
      <c r="B7257" t="s">
        <v>799</v>
      </c>
      <c r="C7257" s="1">
        <v>44234</v>
      </c>
      <c r="D7257">
        <v>633071</v>
      </c>
      <c r="E7257">
        <v>619869</v>
      </c>
      <c r="F7257">
        <v>13202</v>
      </c>
      <c r="G7257">
        <v>8639</v>
      </c>
      <c r="H7257">
        <v>80803</v>
      </c>
      <c r="I7257">
        <v>3.31</v>
      </c>
      <c r="J7257">
        <v>3.24</v>
      </c>
      <c r="K7257">
        <v>7.0000000000000007E-2</v>
      </c>
      <c r="M7257">
        <v>4227</v>
      </c>
    </row>
    <row r="7258" spans="1:13" customFormat="1" hidden="1">
      <c r="A7258" t="s">
        <v>798</v>
      </c>
      <c r="B7258" t="s">
        <v>799</v>
      </c>
      <c r="C7258" s="1">
        <v>44235</v>
      </c>
      <c r="D7258">
        <v>866353</v>
      </c>
      <c r="E7258">
        <v>841371</v>
      </c>
      <c r="F7258">
        <v>24982</v>
      </c>
      <c r="G7258">
        <v>233282</v>
      </c>
      <c r="H7258">
        <v>114129</v>
      </c>
      <c r="I7258">
        <v>4.53</v>
      </c>
      <c r="J7258">
        <v>4.4000000000000004</v>
      </c>
      <c r="K7258">
        <v>0.13</v>
      </c>
      <c r="M7258">
        <v>5970</v>
      </c>
    </row>
    <row r="7259" spans="1:13" customFormat="1" hidden="1">
      <c r="A7259" t="s">
        <v>798</v>
      </c>
      <c r="B7259" t="s">
        <v>799</v>
      </c>
      <c r="C7259" s="1">
        <v>44236</v>
      </c>
      <c r="D7259">
        <v>1128222</v>
      </c>
      <c r="E7259">
        <v>1083853</v>
      </c>
      <c r="F7259">
        <v>44369</v>
      </c>
      <c r="G7259">
        <v>261869</v>
      </c>
      <c r="H7259">
        <v>149655</v>
      </c>
      <c r="I7259">
        <v>5.9</v>
      </c>
      <c r="J7259">
        <v>5.67</v>
      </c>
      <c r="K7259">
        <v>0.23</v>
      </c>
      <c r="M7259">
        <v>7829</v>
      </c>
    </row>
    <row r="7260" spans="1:13" customFormat="1" hidden="1">
      <c r="A7260" t="s">
        <v>798</v>
      </c>
      <c r="B7260" t="s">
        <v>799</v>
      </c>
      <c r="C7260" s="1">
        <v>44237</v>
      </c>
      <c r="D7260">
        <v>1408999</v>
      </c>
      <c r="E7260">
        <v>1356285</v>
      </c>
      <c r="F7260">
        <v>52714</v>
      </c>
      <c r="G7260">
        <v>280777</v>
      </c>
      <c r="H7260">
        <v>165427</v>
      </c>
      <c r="I7260">
        <v>7.37</v>
      </c>
      <c r="J7260">
        <v>7.09</v>
      </c>
      <c r="K7260">
        <v>0.28000000000000003</v>
      </c>
      <c r="M7260">
        <v>8654</v>
      </c>
    </row>
    <row r="7261" spans="1:13" customFormat="1" hidden="1">
      <c r="A7261" t="s">
        <v>798</v>
      </c>
      <c r="B7261" t="s">
        <v>799</v>
      </c>
      <c r="C7261" s="1">
        <v>44238</v>
      </c>
      <c r="D7261">
        <v>1663272</v>
      </c>
      <c r="E7261">
        <v>1607670</v>
      </c>
      <c r="F7261">
        <v>55602</v>
      </c>
      <c r="G7261">
        <v>254273</v>
      </c>
      <c r="H7261">
        <v>176589</v>
      </c>
      <c r="I7261">
        <v>8.6999999999999993</v>
      </c>
      <c r="J7261">
        <v>8.41</v>
      </c>
      <c r="K7261">
        <v>0.28999999999999998</v>
      </c>
      <c r="M7261">
        <v>9238</v>
      </c>
    </row>
    <row r="7262" spans="1:13" customFormat="1" hidden="1">
      <c r="A7262" t="s">
        <v>798</v>
      </c>
      <c r="B7262" t="s">
        <v>799</v>
      </c>
      <c r="C7262" s="1">
        <v>44239</v>
      </c>
      <c r="D7262">
        <v>1892737</v>
      </c>
      <c r="E7262">
        <v>1836925</v>
      </c>
      <c r="F7262">
        <v>55812</v>
      </c>
      <c r="G7262">
        <v>229465</v>
      </c>
      <c r="H7262">
        <v>185166</v>
      </c>
      <c r="I7262">
        <v>9.9</v>
      </c>
      <c r="J7262">
        <v>9.61</v>
      </c>
      <c r="K7262">
        <v>0.28999999999999998</v>
      </c>
      <c r="M7262">
        <v>9686</v>
      </c>
    </row>
    <row r="7263" spans="1:13" customFormat="1" hidden="1">
      <c r="A7263" t="s">
        <v>798</v>
      </c>
      <c r="B7263" t="s">
        <v>799</v>
      </c>
      <c r="C7263" s="1">
        <v>44240</v>
      </c>
      <c r="D7263">
        <v>1922292</v>
      </c>
      <c r="E7263">
        <v>1866447</v>
      </c>
      <c r="F7263">
        <v>55845</v>
      </c>
      <c r="G7263">
        <v>29555</v>
      </c>
      <c r="H7263">
        <v>185409</v>
      </c>
      <c r="I7263">
        <v>10.06</v>
      </c>
      <c r="J7263">
        <v>9.76</v>
      </c>
      <c r="K7263">
        <v>0.28999999999999998</v>
      </c>
      <c r="M7263">
        <v>9699</v>
      </c>
    </row>
    <row r="7264" spans="1:13" customFormat="1" hidden="1">
      <c r="A7264" t="s">
        <v>798</v>
      </c>
      <c r="B7264" t="s">
        <v>799</v>
      </c>
      <c r="C7264" s="1">
        <v>44241</v>
      </c>
      <c r="D7264">
        <v>1926759</v>
      </c>
      <c r="E7264">
        <v>1870914</v>
      </c>
      <c r="F7264">
        <v>55845</v>
      </c>
      <c r="G7264">
        <v>4467</v>
      </c>
      <c r="H7264">
        <v>184813</v>
      </c>
      <c r="I7264">
        <v>10.08</v>
      </c>
      <c r="J7264">
        <v>9.7899999999999991</v>
      </c>
      <c r="K7264">
        <v>0.28999999999999998</v>
      </c>
      <c r="M7264">
        <v>9668</v>
      </c>
    </row>
    <row r="7265" spans="1:13" customFormat="1" hidden="1">
      <c r="A7265" t="s">
        <v>798</v>
      </c>
      <c r="B7265" t="s">
        <v>799</v>
      </c>
      <c r="C7265" s="1">
        <v>44242</v>
      </c>
      <c r="D7265">
        <v>2192627</v>
      </c>
      <c r="E7265">
        <v>2136782</v>
      </c>
      <c r="F7265">
        <v>55845</v>
      </c>
      <c r="G7265">
        <v>265868</v>
      </c>
      <c r="H7265">
        <v>189468</v>
      </c>
      <c r="I7265">
        <v>11.47</v>
      </c>
      <c r="J7265">
        <v>11.18</v>
      </c>
      <c r="K7265">
        <v>0.28999999999999998</v>
      </c>
      <c r="M7265">
        <v>9911</v>
      </c>
    </row>
    <row r="7266" spans="1:13" customFormat="1" hidden="1">
      <c r="A7266" t="s">
        <v>798</v>
      </c>
      <c r="B7266" t="s">
        <v>799</v>
      </c>
      <c r="C7266" s="1">
        <v>44243</v>
      </c>
      <c r="D7266">
        <v>2412678</v>
      </c>
      <c r="E7266">
        <v>2356822</v>
      </c>
      <c r="F7266">
        <v>55856</v>
      </c>
      <c r="G7266">
        <v>220051</v>
      </c>
      <c r="H7266">
        <v>183494</v>
      </c>
      <c r="I7266">
        <v>12.62</v>
      </c>
      <c r="J7266">
        <v>12.33</v>
      </c>
      <c r="K7266">
        <v>0.28999999999999998</v>
      </c>
      <c r="M7266">
        <v>9599</v>
      </c>
    </row>
    <row r="7267" spans="1:13" customFormat="1" hidden="1">
      <c r="A7267" t="s">
        <v>798</v>
      </c>
      <c r="B7267" t="s">
        <v>799</v>
      </c>
      <c r="C7267" s="1">
        <v>44244</v>
      </c>
      <c r="D7267">
        <v>2600719</v>
      </c>
      <c r="E7267">
        <v>2544863</v>
      </c>
      <c r="F7267">
        <v>55856</v>
      </c>
      <c r="G7267">
        <v>188041</v>
      </c>
      <c r="H7267">
        <v>170246</v>
      </c>
      <c r="I7267">
        <v>13.6</v>
      </c>
      <c r="J7267">
        <v>13.31</v>
      </c>
      <c r="K7267">
        <v>0.28999999999999998</v>
      </c>
      <c r="M7267">
        <v>8906</v>
      </c>
    </row>
    <row r="7268" spans="1:13" customFormat="1" hidden="1">
      <c r="A7268" t="s">
        <v>798</v>
      </c>
      <c r="B7268" t="s">
        <v>799</v>
      </c>
      <c r="C7268" s="1">
        <v>44245</v>
      </c>
      <c r="D7268">
        <v>2755983</v>
      </c>
      <c r="E7268">
        <v>2700126</v>
      </c>
      <c r="F7268">
        <v>55857</v>
      </c>
      <c r="G7268">
        <v>155264</v>
      </c>
      <c r="H7268">
        <v>156102</v>
      </c>
      <c r="I7268">
        <v>14.42</v>
      </c>
      <c r="J7268">
        <v>14.12</v>
      </c>
      <c r="K7268">
        <v>0.28999999999999998</v>
      </c>
      <c r="M7268">
        <v>8166</v>
      </c>
    </row>
    <row r="7269" spans="1:13" customFormat="1" hidden="1">
      <c r="A7269" t="s">
        <v>798</v>
      </c>
      <c r="B7269" t="s">
        <v>799</v>
      </c>
      <c r="C7269" s="1">
        <v>44246</v>
      </c>
      <c r="D7269">
        <v>2898109</v>
      </c>
      <c r="E7269">
        <v>2842252</v>
      </c>
      <c r="F7269">
        <v>55857</v>
      </c>
      <c r="G7269">
        <v>142126</v>
      </c>
      <c r="H7269">
        <v>143625</v>
      </c>
      <c r="I7269">
        <v>15.16</v>
      </c>
      <c r="J7269">
        <v>14.87</v>
      </c>
      <c r="K7269">
        <v>0.28999999999999998</v>
      </c>
      <c r="M7269">
        <v>7513</v>
      </c>
    </row>
    <row r="7270" spans="1:13" customFormat="1" hidden="1">
      <c r="A7270" t="s">
        <v>798</v>
      </c>
      <c r="B7270" t="s">
        <v>799</v>
      </c>
      <c r="C7270" s="1">
        <v>44247</v>
      </c>
      <c r="D7270">
        <v>2907751</v>
      </c>
      <c r="E7270">
        <v>2851894</v>
      </c>
      <c r="F7270">
        <v>55857</v>
      </c>
      <c r="G7270">
        <v>9642</v>
      </c>
      <c r="H7270">
        <v>140780</v>
      </c>
      <c r="I7270">
        <v>15.21</v>
      </c>
      <c r="J7270">
        <v>14.92</v>
      </c>
      <c r="K7270">
        <v>0.28999999999999998</v>
      </c>
      <c r="M7270">
        <v>7364</v>
      </c>
    </row>
    <row r="7271" spans="1:13" customFormat="1" hidden="1">
      <c r="A7271" t="s">
        <v>798</v>
      </c>
      <c r="B7271" t="s">
        <v>799</v>
      </c>
      <c r="C7271" s="1">
        <v>44248</v>
      </c>
      <c r="D7271">
        <v>2908913</v>
      </c>
      <c r="E7271">
        <v>2853056</v>
      </c>
      <c r="F7271">
        <v>55857</v>
      </c>
      <c r="G7271">
        <v>1162</v>
      </c>
      <c r="H7271">
        <v>140308</v>
      </c>
      <c r="I7271">
        <v>15.22</v>
      </c>
      <c r="J7271">
        <v>14.92</v>
      </c>
      <c r="K7271">
        <v>0.28999999999999998</v>
      </c>
      <c r="M7271">
        <v>7340</v>
      </c>
    </row>
    <row r="7272" spans="1:13" customFormat="1" hidden="1">
      <c r="A7272" t="s">
        <v>798</v>
      </c>
      <c r="B7272" t="s">
        <v>799</v>
      </c>
      <c r="C7272" s="1">
        <v>44249</v>
      </c>
      <c r="D7272">
        <v>3017039</v>
      </c>
      <c r="E7272">
        <v>2961160</v>
      </c>
      <c r="F7272">
        <v>55879</v>
      </c>
      <c r="G7272">
        <v>108126</v>
      </c>
      <c r="H7272">
        <v>117773</v>
      </c>
      <c r="I7272">
        <v>15.78</v>
      </c>
      <c r="J7272">
        <v>15.49</v>
      </c>
      <c r="K7272">
        <v>0.28999999999999998</v>
      </c>
      <c r="M7272">
        <v>6161</v>
      </c>
    </row>
    <row r="7273" spans="1:13" customFormat="1" hidden="1">
      <c r="A7273" t="s">
        <v>798</v>
      </c>
      <c r="B7273" t="s">
        <v>799</v>
      </c>
      <c r="C7273" s="1">
        <v>44250</v>
      </c>
      <c r="D7273">
        <v>3111279</v>
      </c>
      <c r="E7273">
        <v>3055360</v>
      </c>
      <c r="F7273">
        <v>55919</v>
      </c>
      <c r="G7273">
        <v>94240</v>
      </c>
      <c r="H7273">
        <v>99800</v>
      </c>
      <c r="I7273">
        <v>16.28</v>
      </c>
      <c r="J7273">
        <v>15.98</v>
      </c>
      <c r="K7273">
        <v>0.28999999999999998</v>
      </c>
      <c r="M7273">
        <v>5221</v>
      </c>
    </row>
    <row r="7274" spans="1:13" customFormat="1" hidden="1">
      <c r="A7274" t="s">
        <v>798</v>
      </c>
      <c r="B7274" t="s">
        <v>799</v>
      </c>
      <c r="C7274" s="1">
        <v>44251</v>
      </c>
      <c r="D7274">
        <v>3197554</v>
      </c>
      <c r="E7274">
        <v>3141461</v>
      </c>
      <c r="F7274">
        <v>56093</v>
      </c>
      <c r="G7274">
        <v>86275</v>
      </c>
      <c r="H7274">
        <v>85262</v>
      </c>
      <c r="I7274">
        <v>16.73</v>
      </c>
      <c r="J7274">
        <v>16.43</v>
      </c>
      <c r="K7274">
        <v>0.28999999999999998</v>
      </c>
      <c r="M7274">
        <v>4460</v>
      </c>
    </row>
    <row r="7275" spans="1:13" customFormat="1" hidden="1">
      <c r="A7275" t="s">
        <v>798</v>
      </c>
      <c r="B7275" t="s">
        <v>799</v>
      </c>
      <c r="C7275" s="1">
        <v>44252</v>
      </c>
      <c r="D7275">
        <v>3283635</v>
      </c>
      <c r="E7275">
        <v>3227397</v>
      </c>
      <c r="F7275">
        <v>56238</v>
      </c>
      <c r="G7275">
        <v>86081</v>
      </c>
      <c r="H7275">
        <v>75379</v>
      </c>
      <c r="I7275">
        <v>17.18</v>
      </c>
      <c r="J7275">
        <v>16.88</v>
      </c>
      <c r="K7275">
        <v>0.28999999999999998</v>
      </c>
      <c r="M7275">
        <v>3943</v>
      </c>
    </row>
    <row r="7276" spans="1:13" customFormat="1" hidden="1">
      <c r="A7276" t="s">
        <v>798</v>
      </c>
      <c r="B7276" t="s">
        <v>799</v>
      </c>
      <c r="C7276" s="1">
        <v>44253</v>
      </c>
      <c r="D7276">
        <v>3362030</v>
      </c>
      <c r="E7276">
        <v>3305674</v>
      </c>
      <c r="F7276">
        <v>56356</v>
      </c>
      <c r="G7276">
        <v>78395</v>
      </c>
      <c r="H7276">
        <v>66274</v>
      </c>
      <c r="I7276">
        <v>17.59</v>
      </c>
      <c r="J7276">
        <v>17.29</v>
      </c>
      <c r="K7276">
        <v>0.28999999999999998</v>
      </c>
      <c r="M7276">
        <v>3467</v>
      </c>
    </row>
    <row r="7277" spans="1:13" customFormat="1" hidden="1">
      <c r="A7277" t="s">
        <v>798</v>
      </c>
      <c r="B7277" t="s">
        <v>799</v>
      </c>
      <c r="C7277" s="1">
        <v>44254</v>
      </c>
      <c r="D7277">
        <v>3372077</v>
      </c>
      <c r="E7277">
        <v>3315717</v>
      </c>
      <c r="F7277">
        <v>56360</v>
      </c>
      <c r="G7277">
        <v>10047</v>
      </c>
      <c r="H7277">
        <v>66332</v>
      </c>
      <c r="I7277">
        <v>17.64</v>
      </c>
      <c r="J7277">
        <v>17.350000000000001</v>
      </c>
      <c r="K7277">
        <v>0.28999999999999998</v>
      </c>
      <c r="M7277">
        <v>3470</v>
      </c>
    </row>
    <row r="7278" spans="1:13" customFormat="1" hidden="1">
      <c r="A7278" t="s">
        <v>798</v>
      </c>
      <c r="B7278" t="s">
        <v>799</v>
      </c>
      <c r="C7278" s="1">
        <v>44255</v>
      </c>
      <c r="D7278">
        <v>3372432</v>
      </c>
      <c r="E7278">
        <v>3316072</v>
      </c>
      <c r="F7278">
        <v>56360</v>
      </c>
      <c r="G7278">
        <v>355</v>
      </c>
      <c r="H7278">
        <v>66217</v>
      </c>
      <c r="I7278">
        <v>17.64</v>
      </c>
      <c r="J7278">
        <v>17.350000000000001</v>
      </c>
      <c r="K7278">
        <v>0.28999999999999998</v>
      </c>
      <c r="M7278">
        <v>3464</v>
      </c>
    </row>
    <row r="7279" spans="1:13" customFormat="1" hidden="1">
      <c r="A7279" t="s">
        <v>798</v>
      </c>
      <c r="B7279" t="s">
        <v>799</v>
      </c>
      <c r="C7279" s="1">
        <v>44256</v>
      </c>
      <c r="D7279">
        <v>3509994</v>
      </c>
      <c r="E7279">
        <v>3453225</v>
      </c>
      <c r="F7279">
        <v>56769</v>
      </c>
      <c r="G7279">
        <v>137562</v>
      </c>
      <c r="H7279">
        <v>70422</v>
      </c>
      <c r="I7279">
        <v>18.36</v>
      </c>
      <c r="J7279">
        <v>18.059999999999999</v>
      </c>
      <c r="K7279">
        <v>0.3</v>
      </c>
      <c r="M7279">
        <v>3684</v>
      </c>
    </row>
    <row r="7280" spans="1:13" customFormat="1" hidden="1">
      <c r="A7280" t="s">
        <v>798</v>
      </c>
      <c r="B7280" t="s">
        <v>799</v>
      </c>
      <c r="C7280" s="1">
        <v>44257</v>
      </c>
      <c r="D7280">
        <v>3681370</v>
      </c>
      <c r="E7280">
        <v>3612185</v>
      </c>
      <c r="F7280">
        <v>69185</v>
      </c>
      <c r="G7280">
        <v>171376</v>
      </c>
      <c r="H7280">
        <v>81442</v>
      </c>
      <c r="I7280">
        <v>19.260000000000002</v>
      </c>
      <c r="J7280">
        <v>18.899999999999999</v>
      </c>
      <c r="K7280">
        <v>0.36</v>
      </c>
      <c r="M7280">
        <v>4260</v>
      </c>
    </row>
    <row r="7281" spans="1:13" customFormat="1" hidden="1">
      <c r="A7281" t="s">
        <v>798</v>
      </c>
      <c r="B7281" t="s">
        <v>799</v>
      </c>
      <c r="C7281" s="1">
        <v>44258</v>
      </c>
      <c r="D7281">
        <v>3993306</v>
      </c>
      <c r="E7281">
        <v>3770031</v>
      </c>
      <c r="F7281">
        <v>223275</v>
      </c>
      <c r="G7281">
        <v>311936</v>
      </c>
      <c r="H7281">
        <v>113679</v>
      </c>
      <c r="I7281">
        <v>20.89</v>
      </c>
      <c r="J7281">
        <v>19.72</v>
      </c>
      <c r="K7281">
        <v>1.17</v>
      </c>
      <c r="M7281">
        <v>5947</v>
      </c>
    </row>
    <row r="7282" spans="1:13" customFormat="1" hidden="1">
      <c r="A7282" t="s">
        <v>798</v>
      </c>
      <c r="B7282" t="s">
        <v>799</v>
      </c>
      <c r="C7282" s="1">
        <v>44259</v>
      </c>
      <c r="D7282">
        <v>4303889</v>
      </c>
      <c r="E7282">
        <v>3914768</v>
      </c>
      <c r="F7282">
        <v>389121</v>
      </c>
      <c r="G7282">
        <v>310583</v>
      </c>
      <c r="H7282">
        <v>145751</v>
      </c>
      <c r="I7282">
        <v>22.51</v>
      </c>
      <c r="J7282">
        <v>20.48</v>
      </c>
      <c r="K7282">
        <v>2.04</v>
      </c>
      <c r="M7282">
        <v>7624</v>
      </c>
    </row>
    <row r="7283" spans="1:13" customFormat="1" hidden="1">
      <c r="A7283" t="s">
        <v>798</v>
      </c>
      <c r="B7283" t="s">
        <v>799</v>
      </c>
      <c r="C7283" s="1">
        <v>44260</v>
      </c>
      <c r="D7283">
        <v>4601775</v>
      </c>
      <c r="E7283">
        <v>4050985</v>
      </c>
      <c r="F7283">
        <v>550790</v>
      </c>
      <c r="G7283">
        <v>297886</v>
      </c>
      <c r="H7283">
        <v>177106</v>
      </c>
      <c r="I7283">
        <v>24.07</v>
      </c>
      <c r="J7283">
        <v>21.19</v>
      </c>
      <c r="K7283">
        <v>2.88</v>
      </c>
      <c r="M7283">
        <v>9265</v>
      </c>
    </row>
    <row r="7284" spans="1:13" customFormat="1" hidden="1">
      <c r="A7284" t="s">
        <v>798</v>
      </c>
      <c r="B7284" t="s">
        <v>799</v>
      </c>
      <c r="C7284" s="1">
        <v>44261</v>
      </c>
      <c r="D7284">
        <v>4635556</v>
      </c>
      <c r="E7284">
        <v>4060630</v>
      </c>
      <c r="F7284">
        <v>574926</v>
      </c>
      <c r="G7284">
        <v>33781</v>
      </c>
      <c r="H7284">
        <v>180497</v>
      </c>
      <c r="I7284">
        <v>24.25</v>
      </c>
      <c r="J7284">
        <v>21.24</v>
      </c>
      <c r="K7284">
        <v>3.01</v>
      </c>
      <c r="M7284">
        <v>9442</v>
      </c>
    </row>
    <row r="7285" spans="1:13" customFormat="1" hidden="1">
      <c r="A7285" t="s">
        <v>798</v>
      </c>
      <c r="B7285" t="s">
        <v>799</v>
      </c>
      <c r="C7285" s="1">
        <v>44262</v>
      </c>
      <c r="D7285">
        <v>4643520</v>
      </c>
      <c r="E7285">
        <v>4061695</v>
      </c>
      <c r="F7285">
        <v>581825</v>
      </c>
      <c r="G7285">
        <v>7964</v>
      </c>
      <c r="H7285">
        <v>181584</v>
      </c>
      <c r="I7285">
        <v>24.29</v>
      </c>
      <c r="J7285">
        <v>21.25</v>
      </c>
      <c r="K7285">
        <v>3.04</v>
      </c>
      <c r="M7285">
        <v>9499</v>
      </c>
    </row>
    <row r="7286" spans="1:13" customFormat="1" hidden="1">
      <c r="A7286" t="s">
        <v>798</v>
      </c>
      <c r="B7286" t="s">
        <v>799</v>
      </c>
      <c r="C7286" s="1">
        <v>44263</v>
      </c>
      <c r="D7286">
        <v>4994193</v>
      </c>
      <c r="E7286">
        <v>4198294</v>
      </c>
      <c r="F7286">
        <v>795899</v>
      </c>
      <c r="G7286">
        <v>350673</v>
      </c>
      <c r="H7286">
        <v>212028</v>
      </c>
      <c r="I7286">
        <v>26.13</v>
      </c>
      <c r="J7286">
        <v>21.96</v>
      </c>
      <c r="K7286">
        <v>4.16</v>
      </c>
      <c r="M7286">
        <v>11092</v>
      </c>
    </row>
    <row r="7287" spans="1:13" customFormat="1" hidden="1">
      <c r="A7287" t="s">
        <v>798</v>
      </c>
      <c r="B7287" t="s">
        <v>799</v>
      </c>
      <c r="C7287" s="1">
        <v>44264</v>
      </c>
      <c r="D7287">
        <v>5370776</v>
      </c>
      <c r="E7287">
        <v>4337334</v>
      </c>
      <c r="F7287">
        <v>1033442</v>
      </c>
      <c r="G7287">
        <v>376583</v>
      </c>
      <c r="H7287">
        <v>241344</v>
      </c>
      <c r="I7287">
        <v>28.1</v>
      </c>
      <c r="J7287">
        <v>22.69</v>
      </c>
      <c r="K7287">
        <v>5.41</v>
      </c>
      <c r="M7287">
        <v>12625</v>
      </c>
    </row>
    <row r="7288" spans="1:13" customFormat="1" hidden="1">
      <c r="A7288" t="s">
        <v>798</v>
      </c>
      <c r="B7288" t="s">
        <v>799</v>
      </c>
      <c r="C7288" s="1">
        <v>44265</v>
      </c>
      <c r="D7288">
        <v>5772164</v>
      </c>
      <c r="E7288">
        <v>4473150</v>
      </c>
      <c r="F7288">
        <v>1299014</v>
      </c>
      <c r="G7288">
        <v>401388</v>
      </c>
      <c r="H7288">
        <v>254123</v>
      </c>
      <c r="I7288">
        <v>30.2</v>
      </c>
      <c r="J7288">
        <v>23.4</v>
      </c>
      <c r="K7288">
        <v>6.8</v>
      </c>
      <c r="M7288">
        <v>13294</v>
      </c>
    </row>
    <row r="7289" spans="1:13" customFormat="1" hidden="1">
      <c r="A7289" t="s">
        <v>798</v>
      </c>
      <c r="B7289" t="s">
        <v>799</v>
      </c>
      <c r="C7289" s="1">
        <v>44266</v>
      </c>
      <c r="D7289">
        <v>6189276</v>
      </c>
      <c r="E7289">
        <v>4644590</v>
      </c>
      <c r="F7289">
        <v>1544686</v>
      </c>
      <c r="G7289">
        <v>417112</v>
      </c>
      <c r="H7289">
        <v>269341</v>
      </c>
      <c r="I7289">
        <v>32.380000000000003</v>
      </c>
      <c r="J7289">
        <v>24.3</v>
      </c>
      <c r="K7289">
        <v>8.08</v>
      </c>
      <c r="M7289">
        <v>14090</v>
      </c>
    </row>
    <row r="7290" spans="1:13" customFormat="1" hidden="1">
      <c r="A7290" t="s">
        <v>798</v>
      </c>
      <c r="B7290" t="s">
        <v>799</v>
      </c>
      <c r="C7290" s="1">
        <v>44267</v>
      </c>
      <c r="D7290">
        <v>6563676</v>
      </c>
      <c r="E7290">
        <v>4795827</v>
      </c>
      <c r="F7290">
        <v>1767849</v>
      </c>
      <c r="G7290">
        <v>374400</v>
      </c>
      <c r="H7290">
        <v>280272</v>
      </c>
      <c r="I7290">
        <v>34.340000000000003</v>
      </c>
      <c r="J7290">
        <v>25.09</v>
      </c>
      <c r="K7290">
        <v>9.25</v>
      </c>
      <c r="M7290">
        <v>14661</v>
      </c>
    </row>
    <row r="7291" spans="1:13" customFormat="1" hidden="1">
      <c r="A7291" t="s">
        <v>798</v>
      </c>
      <c r="B7291" t="s">
        <v>799</v>
      </c>
      <c r="C7291" s="1">
        <v>44268</v>
      </c>
      <c r="D7291">
        <v>6614134</v>
      </c>
      <c r="E7291">
        <v>4820116</v>
      </c>
      <c r="F7291">
        <v>1794018</v>
      </c>
      <c r="G7291">
        <v>50458</v>
      </c>
      <c r="H7291">
        <v>282654</v>
      </c>
      <c r="I7291">
        <v>34.6</v>
      </c>
      <c r="J7291">
        <v>25.21</v>
      </c>
      <c r="K7291">
        <v>9.3800000000000008</v>
      </c>
      <c r="M7291">
        <v>14786</v>
      </c>
    </row>
    <row r="7292" spans="1:13" customFormat="1" hidden="1">
      <c r="A7292" t="s">
        <v>798</v>
      </c>
      <c r="B7292" t="s">
        <v>799</v>
      </c>
      <c r="C7292" s="1">
        <v>44269</v>
      </c>
      <c r="D7292">
        <v>6620721</v>
      </c>
      <c r="E7292">
        <v>4822864</v>
      </c>
      <c r="F7292">
        <v>1797857</v>
      </c>
      <c r="G7292">
        <v>6587</v>
      </c>
      <c r="H7292">
        <v>282457</v>
      </c>
      <c r="I7292">
        <v>34.630000000000003</v>
      </c>
      <c r="J7292">
        <v>25.23</v>
      </c>
      <c r="K7292">
        <v>9.4</v>
      </c>
      <c r="M7292">
        <v>14776</v>
      </c>
    </row>
    <row r="7293" spans="1:13" customFormat="1" hidden="1">
      <c r="A7293" t="s">
        <v>798</v>
      </c>
      <c r="B7293" t="s">
        <v>799</v>
      </c>
      <c r="C7293" s="1">
        <v>44270</v>
      </c>
      <c r="D7293">
        <v>7051031</v>
      </c>
      <c r="E7293">
        <v>4980725</v>
      </c>
      <c r="F7293">
        <v>2070306</v>
      </c>
      <c r="G7293">
        <v>430310</v>
      </c>
      <c r="H7293">
        <v>293834</v>
      </c>
      <c r="I7293">
        <v>36.89</v>
      </c>
      <c r="J7293">
        <v>26.05</v>
      </c>
      <c r="K7293">
        <v>10.83</v>
      </c>
      <c r="M7293">
        <v>15371</v>
      </c>
    </row>
    <row r="7294" spans="1:13" customFormat="1" hidden="1">
      <c r="A7294" t="s">
        <v>798</v>
      </c>
      <c r="B7294" t="s">
        <v>799</v>
      </c>
      <c r="C7294" s="1">
        <v>44271</v>
      </c>
      <c r="D7294">
        <v>7461320</v>
      </c>
      <c r="E7294">
        <v>5147359</v>
      </c>
      <c r="F7294">
        <v>2313961</v>
      </c>
      <c r="G7294">
        <v>410289</v>
      </c>
      <c r="H7294">
        <v>298649</v>
      </c>
      <c r="I7294">
        <v>39.03</v>
      </c>
      <c r="J7294">
        <v>26.93</v>
      </c>
      <c r="K7294">
        <v>12.1</v>
      </c>
      <c r="M7294">
        <v>15623</v>
      </c>
    </row>
    <row r="7295" spans="1:13" customFormat="1" hidden="1">
      <c r="A7295" t="s">
        <v>798</v>
      </c>
      <c r="B7295" t="s">
        <v>799</v>
      </c>
      <c r="C7295" s="1">
        <v>44272</v>
      </c>
      <c r="D7295">
        <v>7828639</v>
      </c>
      <c r="E7295">
        <v>5298641</v>
      </c>
      <c r="F7295">
        <v>2529998</v>
      </c>
      <c r="G7295">
        <v>367319</v>
      </c>
      <c r="H7295">
        <v>293782</v>
      </c>
      <c r="I7295">
        <v>40.950000000000003</v>
      </c>
      <c r="J7295">
        <v>27.72</v>
      </c>
      <c r="K7295">
        <v>13.23</v>
      </c>
      <c r="M7295">
        <v>15368</v>
      </c>
    </row>
    <row r="7296" spans="1:13" customFormat="1" hidden="1">
      <c r="A7296" t="s">
        <v>798</v>
      </c>
      <c r="B7296" t="s">
        <v>799</v>
      </c>
      <c r="C7296" s="1">
        <v>44273</v>
      </c>
      <c r="D7296">
        <v>8163619</v>
      </c>
      <c r="E7296">
        <v>5447456</v>
      </c>
      <c r="F7296">
        <v>2716163</v>
      </c>
      <c r="G7296">
        <v>334980</v>
      </c>
      <c r="H7296">
        <v>282049</v>
      </c>
      <c r="I7296">
        <v>42.71</v>
      </c>
      <c r="J7296">
        <v>28.5</v>
      </c>
      <c r="K7296">
        <v>14.21</v>
      </c>
      <c r="M7296">
        <v>14754</v>
      </c>
    </row>
    <row r="7297" spans="1:13" customFormat="1" hidden="1">
      <c r="A7297" t="s">
        <v>798</v>
      </c>
      <c r="B7297" t="s">
        <v>799</v>
      </c>
      <c r="C7297" s="1">
        <v>44274</v>
      </c>
      <c r="D7297">
        <v>8458152</v>
      </c>
      <c r="E7297">
        <v>5587221</v>
      </c>
      <c r="F7297">
        <v>2870931</v>
      </c>
      <c r="G7297">
        <v>294533</v>
      </c>
      <c r="H7297">
        <v>270639</v>
      </c>
      <c r="I7297">
        <v>44.25</v>
      </c>
      <c r="J7297">
        <v>29.23</v>
      </c>
      <c r="K7297">
        <v>15.02</v>
      </c>
      <c r="M7297">
        <v>14158</v>
      </c>
    </row>
    <row r="7298" spans="1:13" customFormat="1" hidden="1">
      <c r="A7298" t="s">
        <v>798</v>
      </c>
      <c r="B7298" t="s">
        <v>799</v>
      </c>
      <c r="C7298" s="1">
        <v>44275</v>
      </c>
      <c r="D7298">
        <v>8492348</v>
      </c>
      <c r="E7298">
        <v>5610401</v>
      </c>
      <c r="F7298">
        <v>2881947</v>
      </c>
      <c r="G7298">
        <v>34196</v>
      </c>
      <c r="H7298">
        <v>268316</v>
      </c>
      <c r="I7298">
        <v>44.42</v>
      </c>
      <c r="J7298">
        <v>29.35</v>
      </c>
      <c r="K7298">
        <v>15.08</v>
      </c>
      <c r="M7298">
        <v>14036</v>
      </c>
    </row>
    <row r="7299" spans="1:13" customFormat="1" hidden="1">
      <c r="A7299" t="s">
        <v>798</v>
      </c>
      <c r="B7299" t="s">
        <v>799</v>
      </c>
      <c r="C7299" s="1">
        <v>44276</v>
      </c>
      <c r="D7299">
        <v>8496371</v>
      </c>
      <c r="E7299">
        <v>5613253</v>
      </c>
      <c r="F7299">
        <v>2883118</v>
      </c>
      <c r="G7299">
        <v>4023</v>
      </c>
      <c r="H7299">
        <v>267950</v>
      </c>
      <c r="I7299">
        <v>44.45</v>
      </c>
      <c r="J7299">
        <v>29.36</v>
      </c>
      <c r="K7299">
        <v>15.08</v>
      </c>
      <c r="M7299">
        <v>14017</v>
      </c>
    </row>
    <row r="7300" spans="1:13" customFormat="1" hidden="1">
      <c r="A7300" t="s">
        <v>798</v>
      </c>
      <c r="B7300" t="s">
        <v>799</v>
      </c>
      <c r="C7300" s="1">
        <v>44277</v>
      </c>
      <c r="D7300">
        <v>8765142</v>
      </c>
      <c r="E7300">
        <v>5760000</v>
      </c>
      <c r="F7300">
        <v>3005142</v>
      </c>
      <c r="G7300">
        <v>268771</v>
      </c>
      <c r="H7300">
        <v>244873</v>
      </c>
      <c r="I7300">
        <v>45.85</v>
      </c>
      <c r="J7300">
        <v>30.13</v>
      </c>
      <c r="K7300">
        <v>15.72</v>
      </c>
      <c r="M7300">
        <v>12810</v>
      </c>
    </row>
    <row r="7301" spans="1:13" customFormat="1" hidden="1">
      <c r="A7301" t="s">
        <v>798</v>
      </c>
      <c r="B7301" t="s">
        <v>799</v>
      </c>
      <c r="C7301" s="1">
        <v>44278</v>
      </c>
      <c r="D7301">
        <v>9006035</v>
      </c>
      <c r="E7301">
        <v>5910278</v>
      </c>
      <c r="F7301">
        <v>3095757</v>
      </c>
      <c r="G7301">
        <v>240893</v>
      </c>
      <c r="H7301">
        <v>220674</v>
      </c>
      <c r="I7301">
        <v>47.11</v>
      </c>
      <c r="J7301">
        <v>30.92</v>
      </c>
      <c r="K7301">
        <v>16.190000000000001</v>
      </c>
      <c r="M7301">
        <v>11544</v>
      </c>
    </row>
    <row r="7302" spans="1:13" customFormat="1" hidden="1">
      <c r="A7302" t="s">
        <v>798</v>
      </c>
      <c r="B7302" t="s">
        <v>799</v>
      </c>
      <c r="C7302" s="1">
        <v>44279</v>
      </c>
      <c r="D7302">
        <v>9225132</v>
      </c>
      <c r="E7302">
        <v>6064563</v>
      </c>
      <c r="F7302">
        <v>3160569</v>
      </c>
      <c r="G7302">
        <v>219097</v>
      </c>
      <c r="H7302">
        <v>199499</v>
      </c>
      <c r="I7302">
        <v>48.26</v>
      </c>
      <c r="J7302">
        <v>31.72</v>
      </c>
      <c r="K7302">
        <v>16.53</v>
      </c>
      <c r="M7302">
        <v>10436</v>
      </c>
    </row>
    <row r="7303" spans="1:13" customFormat="1" hidden="1">
      <c r="A7303" t="s">
        <v>798</v>
      </c>
      <c r="B7303" t="s">
        <v>799</v>
      </c>
      <c r="C7303" s="1">
        <v>44280</v>
      </c>
      <c r="D7303">
        <v>9437832</v>
      </c>
      <c r="E7303">
        <v>6222028</v>
      </c>
      <c r="F7303">
        <v>3215804</v>
      </c>
      <c r="G7303">
        <v>212700</v>
      </c>
      <c r="H7303">
        <v>182030</v>
      </c>
      <c r="I7303">
        <v>49.37</v>
      </c>
      <c r="J7303">
        <v>32.549999999999997</v>
      </c>
      <c r="K7303">
        <v>16.82</v>
      </c>
      <c r="M7303">
        <v>9522</v>
      </c>
    </row>
    <row r="7304" spans="1:13" customFormat="1" hidden="1">
      <c r="A7304" t="s">
        <v>798</v>
      </c>
      <c r="B7304" t="s">
        <v>799</v>
      </c>
      <c r="C7304" s="1">
        <v>44281</v>
      </c>
      <c r="D7304">
        <v>9655533</v>
      </c>
      <c r="E7304">
        <v>6388613</v>
      </c>
      <c r="F7304">
        <v>3266920</v>
      </c>
      <c r="G7304">
        <v>217701</v>
      </c>
      <c r="H7304">
        <v>171054</v>
      </c>
      <c r="I7304">
        <v>50.51</v>
      </c>
      <c r="J7304">
        <v>33.42</v>
      </c>
      <c r="K7304">
        <v>17.09</v>
      </c>
      <c r="M7304">
        <v>8948</v>
      </c>
    </row>
    <row r="7305" spans="1:13" customFormat="1" hidden="1">
      <c r="A7305" t="s">
        <v>798</v>
      </c>
      <c r="B7305" t="s">
        <v>799</v>
      </c>
      <c r="C7305" s="1">
        <v>44282</v>
      </c>
      <c r="D7305">
        <v>9671225</v>
      </c>
      <c r="E7305">
        <v>6401557</v>
      </c>
      <c r="F7305">
        <v>3269668</v>
      </c>
      <c r="G7305">
        <v>15692</v>
      </c>
      <c r="H7305">
        <v>168411</v>
      </c>
      <c r="I7305">
        <v>50.59</v>
      </c>
      <c r="J7305">
        <v>33.49</v>
      </c>
      <c r="K7305">
        <v>17.100000000000001</v>
      </c>
      <c r="M7305">
        <v>8810</v>
      </c>
    </row>
    <row r="7306" spans="1:13" customFormat="1" hidden="1">
      <c r="A7306" t="s">
        <v>798</v>
      </c>
      <c r="B7306" t="s">
        <v>799</v>
      </c>
      <c r="C7306" s="1">
        <v>44283</v>
      </c>
      <c r="D7306">
        <v>9672617</v>
      </c>
      <c r="E7306">
        <v>6402526</v>
      </c>
      <c r="F7306">
        <v>3270091</v>
      </c>
      <c r="G7306">
        <v>1392</v>
      </c>
      <c r="H7306">
        <v>168035</v>
      </c>
      <c r="I7306">
        <v>50.6</v>
      </c>
      <c r="J7306">
        <v>33.49</v>
      </c>
      <c r="K7306">
        <v>17.11</v>
      </c>
      <c r="M7306">
        <v>8790</v>
      </c>
    </row>
    <row r="7307" spans="1:13" customFormat="1" hidden="1">
      <c r="A7307" t="s">
        <v>798</v>
      </c>
      <c r="B7307" t="s">
        <v>799</v>
      </c>
      <c r="C7307" s="1">
        <v>44284</v>
      </c>
      <c r="D7307">
        <v>9939391</v>
      </c>
      <c r="E7307">
        <v>6553777</v>
      </c>
      <c r="F7307">
        <v>3385614</v>
      </c>
      <c r="G7307">
        <v>266774</v>
      </c>
      <c r="H7307">
        <v>167750</v>
      </c>
      <c r="I7307">
        <v>51.99</v>
      </c>
      <c r="J7307">
        <v>34.28</v>
      </c>
      <c r="K7307">
        <v>17.71</v>
      </c>
      <c r="M7307">
        <v>8775</v>
      </c>
    </row>
    <row r="7308" spans="1:13" customFormat="1" hidden="1">
      <c r="A7308" t="s">
        <v>798</v>
      </c>
      <c r="B7308" t="s">
        <v>799</v>
      </c>
      <c r="C7308" s="1">
        <v>44285</v>
      </c>
      <c r="D7308">
        <v>10218081</v>
      </c>
      <c r="E7308">
        <v>6687755</v>
      </c>
      <c r="F7308">
        <v>3530326</v>
      </c>
      <c r="G7308">
        <v>278690</v>
      </c>
      <c r="H7308">
        <v>173149</v>
      </c>
      <c r="I7308">
        <v>53.45</v>
      </c>
      <c r="J7308">
        <v>34.979999999999997</v>
      </c>
      <c r="K7308">
        <v>18.47</v>
      </c>
      <c r="M7308">
        <v>9058</v>
      </c>
    </row>
    <row r="7309" spans="1:13" customFormat="1" hidden="1">
      <c r="A7309" t="s">
        <v>798</v>
      </c>
      <c r="B7309" t="s">
        <v>799</v>
      </c>
      <c r="C7309" s="1">
        <v>44286</v>
      </c>
      <c r="D7309">
        <v>10498415</v>
      </c>
      <c r="E7309">
        <v>6814840</v>
      </c>
      <c r="F7309">
        <v>3683575</v>
      </c>
      <c r="G7309">
        <v>280334</v>
      </c>
      <c r="H7309">
        <v>181898</v>
      </c>
      <c r="I7309">
        <v>54.92</v>
      </c>
      <c r="J7309">
        <v>35.65</v>
      </c>
      <c r="K7309">
        <v>19.27</v>
      </c>
      <c r="M7309">
        <v>9515</v>
      </c>
    </row>
    <row r="7310" spans="1:13" customFormat="1" hidden="1">
      <c r="A7310" t="s">
        <v>798</v>
      </c>
      <c r="B7310" t="s">
        <v>799</v>
      </c>
      <c r="C7310" s="1">
        <v>44287</v>
      </c>
      <c r="D7310">
        <v>10801760</v>
      </c>
      <c r="E7310">
        <v>6949635</v>
      </c>
      <c r="F7310">
        <v>3852125</v>
      </c>
      <c r="G7310">
        <v>303345</v>
      </c>
      <c r="H7310">
        <v>194847</v>
      </c>
      <c r="I7310">
        <v>56.51</v>
      </c>
      <c r="J7310">
        <v>36.35</v>
      </c>
      <c r="K7310">
        <v>20.149999999999999</v>
      </c>
      <c r="M7310">
        <v>10193</v>
      </c>
    </row>
    <row r="7311" spans="1:13" customFormat="1" hidden="1">
      <c r="A7311" t="s">
        <v>798</v>
      </c>
      <c r="B7311" t="s">
        <v>799</v>
      </c>
      <c r="C7311" s="1">
        <v>44288</v>
      </c>
      <c r="D7311">
        <v>10808797</v>
      </c>
      <c r="E7311">
        <v>6951492</v>
      </c>
      <c r="F7311">
        <v>3857305</v>
      </c>
      <c r="G7311">
        <v>7037</v>
      </c>
      <c r="H7311">
        <v>164752</v>
      </c>
      <c r="I7311">
        <v>56.54</v>
      </c>
      <c r="J7311">
        <v>36.36</v>
      </c>
      <c r="K7311">
        <v>20.18</v>
      </c>
      <c r="M7311">
        <v>8618</v>
      </c>
    </row>
    <row r="7312" spans="1:13" customFormat="1" hidden="1">
      <c r="A7312" t="s">
        <v>798</v>
      </c>
      <c r="B7312" t="s">
        <v>799</v>
      </c>
      <c r="C7312" s="1">
        <v>44289</v>
      </c>
      <c r="D7312">
        <v>10812023</v>
      </c>
      <c r="E7312">
        <v>6953373</v>
      </c>
      <c r="F7312">
        <v>3858650</v>
      </c>
      <c r="G7312">
        <v>3226</v>
      </c>
      <c r="H7312">
        <v>162971</v>
      </c>
      <c r="I7312">
        <v>56.56</v>
      </c>
      <c r="J7312">
        <v>36.369999999999997</v>
      </c>
      <c r="K7312">
        <v>20.190000000000001</v>
      </c>
      <c r="M7312">
        <v>8525</v>
      </c>
    </row>
    <row r="7313" spans="1:13" customFormat="1" hidden="1">
      <c r="A7313" t="s">
        <v>798</v>
      </c>
      <c r="B7313" t="s">
        <v>799</v>
      </c>
      <c r="C7313" s="1">
        <v>44290</v>
      </c>
      <c r="D7313">
        <v>10813144</v>
      </c>
      <c r="E7313">
        <v>6954031</v>
      </c>
      <c r="F7313">
        <v>3859113</v>
      </c>
      <c r="G7313">
        <v>1121</v>
      </c>
      <c r="H7313">
        <v>162932</v>
      </c>
      <c r="I7313">
        <v>56.57</v>
      </c>
      <c r="J7313">
        <v>36.380000000000003</v>
      </c>
      <c r="K7313">
        <v>20.190000000000001</v>
      </c>
      <c r="M7313">
        <v>8523</v>
      </c>
    </row>
    <row r="7314" spans="1:13" customFormat="1" hidden="1">
      <c r="A7314" t="s">
        <v>798</v>
      </c>
      <c r="B7314" t="s">
        <v>799</v>
      </c>
      <c r="C7314" s="1">
        <v>44291</v>
      </c>
      <c r="D7314">
        <v>11097974</v>
      </c>
      <c r="E7314">
        <v>7033964</v>
      </c>
      <c r="F7314">
        <v>4064010</v>
      </c>
      <c r="G7314">
        <v>284830</v>
      </c>
      <c r="H7314">
        <v>165512</v>
      </c>
      <c r="I7314">
        <v>58.06</v>
      </c>
      <c r="J7314">
        <v>36.799999999999997</v>
      </c>
      <c r="K7314">
        <v>21.26</v>
      </c>
      <c r="M7314">
        <v>8658</v>
      </c>
    </row>
    <row r="7315" spans="1:13" customFormat="1" hidden="1">
      <c r="A7315" t="s">
        <v>798</v>
      </c>
      <c r="B7315" t="s">
        <v>799</v>
      </c>
      <c r="C7315" s="1">
        <v>44292</v>
      </c>
      <c r="D7315">
        <v>11337808</v>
      </c>
      <c r="E7315">
        <v>7127120</v>
      </c>
      <c r="F7315">
        <v>4210688</v>
      </c>
      <c r="G7315">
        <v>239834</v>
      </c>
      <c r="H7315">
        <v>159961</v>
      </c>
      <c r="I7315">
        <v>59.31</v>
      </c>
      <c r="J7315">
        <v>37.28</v>
      </c>
      <c r="K7315">
        <v>22.03</v>
      </c>
      <c r="M7315">
        <v>8368</v>
      </c>
    </row>
    <row r="7316" spans="1:13" customFormat="1" hidden="1">
      <c r="A7316" t="s">
        <v>798</v>
      </c>
      <c r="B7316" t="s">
        <v>799</v>
      </c>
      <c r="C7316" s="1">
        <v>44293</v>
      </c>
      <c r="D7316">
        <v>11571132</v>
      </c>
      <c r="E7316">
        <v>7222018</v>
      </c>
      <c r="F7316">
        <v>4349114</v>
      </c>
      <c r="G7316">
        <v>233324</v>
      </c>
      <c r="H7316">
        <v>153245</v>
      </c>
      <c r="I7316">
        <v>60.53</v>
      </c>
      <c r="J7316">
        <v>37.78</v>
      </c>
      <c r="K7316">
        <v>22.75</v>
      </c>
      <c r="M7316">
        <v>8016</v>
      </c>
    </row>
    <row r="7317" spans="1:13" customFormat="1" hidden="1">
      <c r="A7317" t="s">
        <v>798</v>
      </c>
      <c r="B7317" t="s">
        <v>799</v>
      </c>
      <c r="C7317" s="1">
        <v>44294</v>
      </c>
      <c r="D7317">
        <v>11810700</v>
      </c>
      <c r="E7317">
        <v>7298770</v>
      </c>
      <c r="F7317">
        <v>4511930</v>
      </c>
      <c r="G7317">
        <v>239568</v>
      </c>
      <c r="H7317">
        <v>144134</v>
      </c>
      <c r="I7317">
        <v>61.78</v>
      </c>
      <c r="J7317">
        <v>38.18</v>
      </c>
      <c r="K7317">
        <v>23.6</v>
      </c>
      <c r="M7317">
        <v>7540</v>
      </c>
    </row>
    <row r="7318" spans="1:13" customFormat="1" hidden="1">
      <c r="A7318" t="s">
        <v>798</v>
      </c>
      <c r="B7318" t="s">
        <v>799</v>
      </c>
      <c r="C7318" s="1">
        <v>44295</v>
      </c>
      <c r="D7318">
        <v>12029679</v>
      </c>
      <c r="E7318">
        <v>7369654</v>
      </c>
      <c r="F7318">
        <v>4660025</v>
      </c>
      <c r="G7318">
        <v>218979</v>
      </c>
      <c r="H7318">
        <v>174412</v>
      </c>
      <c r="I7318">
        <v>62.93</v>
      </c>
      <c r="J7318">
        <v>38.549999999999997</v>
      </c>
      <c r="K7318">
        <v>24.38</v>
      </c>
      <c r="M7318">
        <v>9124</v>
      </c>
    </row>
    <row r="7319" spans="1:13" customFormat="1" hidden="1">
      <c r="A7319" t="s">
        <v>798</v>
      </c>
      <c r="B7319" t="s">
        <v>799</v>
      </c>
      <c r="C7319" s="1">
        <v>44296</v>
      </c>
      <c r="D7319">
        <v>12055710</v>
      </c>
      <c r="E7319">
        <v>7380846</v>
      </c>
      <c r="F7319">
        <v>4674864</v>
      </c>
      <c r="G7319">
        <v>26031</v>
      </c>
      <c r="H7319">
        <v>177670</v>
      </c>
      <c r="I7319">
        <v>63.07</v>
      </c>
      <c r="J7319">
        <v>38.61</v>
      </c>
      <c r="K7319">
        <v>24.45</v>
      </c>
      <c r="M7319">
        <v>9294</v>
      </c>
    </row>
    <row r="7320" spans="1:13" customFormat="1" hidden="1">
      <c r="A7320" t="s">
        <v>798</v>
      </c>
      <c r="B7320" t="s">
        <v>799</v>
      </c>
      <c r="C7320" s="1">
        <v>44297</v>
      </c>
      <c r="D7320">
        <v>12058163</v>
      </c>
      <c r="E7320">
        <v>7381943</v>
      </c>
      <c r="F7320">
        <v>4676220</v>
      </c>
      <c r="G7320">
        <v>2453</v>
      </c>
      <c r="H7320">
        <v>177860</v>
      </c>
      <c r="I7320">
        <v>63.08</v>
      </c>
      <c r="J7320">
        <v>38.619999999999997</v>
      </c>
      <c r="K7320">
        <v>24.46</v>
      </c>
      <c r="M7320">
        <v>9304</v>
      </c>
    </row>
    <row r="7321" spans="1:13" customFormat="1" hidden="1">
      <c r="A7321" t="s">
        <v>798</v>
      </c>
      <c r="B7321" t="s">
        <v>799</v>
      </c>
      <c r="C7321" s="1">
        <v>44298</v>
      </c>
      <c r="D7321">
        <v>12295194</v>
      </c>
      <c r="E7321">
        <v>7460048</v>
      </c>
      <c r="F7321">
        <v>4835146</v>
      </c>
      <c r="G7321">
        <v>237031</v>
      </c>
      <c r="H7321">
        <v>171031</v>
      </c>
      <c r="I7321">
        <v>64.319999999999993</v>
      </c>
      <c r="J7321">
        <v>39.020000000000003</v>
      </c>
      <c r="K7321">
        <v>25.29</v>
      </c>
      <c r="M7321">
        <v>8947</v>
      </c>
    </row>
    <row r="7322" spans="1:13" customFormat="1" hidden="1">
      <c r="A7322" t="s">
        <v>798</v>
      </c>
      <c r="B7322" t="s">
        <v>799</v>
      </c>
      <c r="C7322" s="1">
        <v>44299</v>
      </c>
      <c r="D7322">
        <v>12530539</v>
      </c>
      <c r="E7322">
        <v>7535061</v>
      </c>
      <c r="F7322">
        <v>4995478</v>
      </c>
      <c r="G7322">
        <v>235345</v>
      </c>
      <c r="H7322">
        <v>170390</v>
      </c>
      <c r="I7322">
        <v>65.55</v>
      </c>
      <c r="J7322">
        <v>39.42</v>
      </c>
      <c r="K7322">
        <v>26.13</v>
      </c>
      <c r="M7322">
        <v>8913</v>
      </c>
    </row>
    <row r="7323" spans="1:13" customFormat="1" hidden="1">
      <c r="A7323" t="s">
        <v>798</v>
      </c>
      <c r="B7323" t="s">
        <v>799</v>
      </c>
      <c r="C7323" s="1">
        <v>44300</v>
      </c>
      <c r="D7323">
        <v>12760066</v>
      </c>
      <c r="E7323">
        <v>7614411</v>
      </c>
      <c r="F7323">
        <v>5145655</v>
      </c>
      <c r="G7323">
        <v>229527</v>
      </c>
      <c r="H7323">
        <v>169848</v>
      </c>
      <c r="I7323">
        <v>66.75</v>
      </c>
      <c r="J7323">
        <v>39.83</v>
      </c>
      <c r="K7323">
        <v>26.92</v>
      </c>
      <c r="M7323">
        <v>8885</v>
      </c>
    </row>
    <row r="7324" spans="1:13" customFormat="1" hidden="1">
      <c r="A7324" t="s">
        <v>798</v>
      </c>
      <c r="B7324" t="s">
        <v>799</v>
      </c>
      <c r="C7324" s="1">
        <v>44301</v>
      </c>
      <c r="D7324">
        <v>12967262</v>
      </c>
      <c r="E7324">
        <v>7676708</v>
      </c>
      <c r="F7324">
        <v>5290554</v>
      </c>
      <c r="G7324">
        <v>207196</v>
      </c>
      <c r="H7324">
        <v>165223</v>
      </c>
      <c r="I7324">
        <v>67.83</v>
      </c>
      <c r="J7324">
        <v>40.159999999999997</v>
      </c>
      <c r="K7324">
        <v>27.68</v>
      </c>
      <c r="M7324">
        <v>8643</v>
      </c>
    </row>
    <row r="7325" spans="1:13" customFormat="1" hidden="1">
      <c r="A7325" t="s">
        <v>798</v>
      </c>
      <c r="B7325" t="s">
        <v>799</v>
      </c>
      <c r="C7325" s="1">
        <v>44302</v>
      </c>
      <c r="D7325">
        <v>13161478</v>
      </c>
      <c r="E7325">
        <v>7735108</v>
      </c>
      <c r="F7325">
        <v>5426370</v>
      </c>
      <c r="G7325">
        <v>194216</v>
      </c>
      <c r="H7325">
        <v>161686</v>
      </c>
      <c r="I7325">
        <v>68.849999999999994</v>
      </c>
      <c r="J7325">
        <v>40.46</v>
      </c>
      <c r="K7325">
        <v>28.39</v>
      </c>
      <c r="M7325">
        <v>8458</v>
      </c>
    </row>
    <row r="7326" spans="1:13" customFormat="1" hidden="1">
      <c r="A7326" t="s">
        <v>798</v>
      </c>
      <c r="B7326" t="s">
        <v>799</v>
      </c>
      <c r="C7326" s="1">
        <v>44303</v>
      </c>
      <c r="D7326">
        <v>13183766</v>
      </c>
      <c r="E7326">
        <v>7743009</v>
      </c>
      <c r="F7326">
        <v>5440757</v>
      </c>
      <c r="G7326">
        <v>22288</v>
      </c>
      <c r="H7326">
        <v>161151</v>
      </c>
      <c r="I7326">
        <v>68.97</v>
      </c>
      <c r="J7326">
        <v>40.5</v>
      </c>
      <c r="K7326">
        <v>28.46</v>
      </c>
      <c r="M7326">
        <v>8430</v>
      </c>
    </row>
    <row r="7327" spans="1:13" customFormat="1" hidden="1">
      <c r="A7327" t="s">
        <v>798</v>
      </c>
      <c r="B7327" t="s">
        <v>799</v>
      </c>
      <c r="C7327" s="1">
        <v>44304</v>
      </c>
      <c r="D7327">
        <v>13186404</v>
      </c>
      <c r="E7327">
        <v>7743885</v>
      </c>
      <c r="F7327">
        <v>5442519</v>
      </c>
      <c r="G7327">
        <v>2638</v>
      </c>
      <c r="H7327">
        <v>161177</v>
      </c>
      <c r="I7327">
        <v>68.98</v>
      </c>
      <c r="J7327">
        <v>40.51</v>
      </c>
      <c r="K7327">
        <v>28.47</v>
      </c>
      <c r="M7327">
        <v>8431</v>
      </c>
    </row>
    <row r="7328" spans="1:13" customFormat="1" hidden="1">
      <c r="A7328" t="s">
        <v>798</v>
      </c>
      <c r="B7328" t="s">
        <v>799</v>
      </c>
      <c r="C7328" s="1">
        <v>44305</v>
      </c>
      <c r="D7328">
        <v>13381368</v>
      </c>
      <c r="E7328">
        <v>7787783</v>
      </c>
      <c r="F7328">
        <v>5593585</v>
      </c>
      <c r="G7328">
        <v>194964</v>
      </c>
      <c r="H7328">
        <v>155168</v>
      </c>
      <c r="I7328">
        <v>70</v>
      </c>
      <c r="J7328">
        <v>40.74</v>
      </c>
      <c r="K7328">
        <v>29.26</v>
      </c>
      <c r="M7328">
        <v>8117</v>
      </c>
    </row>
    <row r="7329" spans="1:13" customFormat="1" hidden="1">
      <c r="A7329" t="s">
        <v>798</v>
      </c>
      <c r="B7329" t="s">
        <v>799</v>
      </c>
      <c r="C7329" s="1">
        <v>44306</v>
      </c>
      <c r="D7329">
        <v>13570720</v>
      </c>
      <c r="E7329">
        <v>7826993</v>
      </c>
      <c r="F7329">
        <v>5743727</v>
      </c>
      <c r="G7329">
        <v>189352</v>
      </c>
      <c r="H7329">
        <v>148597</v>
      </c>
      <c r="I7329">
        <v>70.989999999999995</v>
      </c>
      <c r="J7329">
        <v>40.94</v>
      </c>
      <c r="K7329">
        <v>30.05</v>
      </c>
      <c r="M7329">
        <v>7773</v>
      </c>
    </row>
    <row r="7330" spans="1:13" customFormat="1" hidden="1">
      <c r="A7330" t="s">
        <v>798</v>
      </c>
      <c r="B7330" t="s">
        <v>799</v>
      </c>
      <c r="C7330" s="1">
        <v>44307</v>
      </c>
      <c r="D7330">
        <v>13748327</v>
      </c>
      <c r="E7330">
        <v>7858142</v>
      </c>
      <c r="F7330">
        <v>5890185</v>
      </c>
      <c r="G7330">
        <v>177607</v>
      </c>
      <c r="H7330">
        <v>141180</v>
      </c>
      <c r="I7330">
        <v>71.92</v>
      </c>
      <c r="J7330">
        <v>41.11</v>
      </c>
      <c r="K7330">
        <v>30.81</v>
      </c>
      <c r="M7330">
        <v>7385</v>
      </c>
    </row>
    <row r="7331" spans="1:13" customFormat="1" hidden="1">
      <c r="A7331" t="s">
        <v>798</v>
      </c>
      <c r="B7331" t="s">
        <v>799</v>
      </c>
      <c r="C7331" s="1">
        <v>44308</v>
      </c>
      <c r="D7331">
        <v>13949057</v>
      </c>
      <c r="E7331">
        <v>7914505</v>
      </c>
      <c r="F7331">
        <v>6034552</v>
      </c>
      <c r="G7331">
        <v>200730</v>
      </c>
      <c r="H7331">
        <v>140256</v>
      </c>
      <c r="I7331">
        <v>72.97</v>
      </c>
      <c r="J7331">
        <v>41.4</v>
      </c>
      <c r="K7331">
        <v>31.57</v>
      </c>
      <c r="M7331">
        <v>7337</v>
      </c>
    </row>
    <row r="7332" spans="1:13" customFormat="1" hidden="1">
      <c r="A7332" t="s">
        <v>798</v>
      </c>
      <c r="B7332" t="s">
        <v>799</v>
      </c>
      <c r="C7332" s="1">
        <v>44309</v>
      </c>
      <c r="D7332">
        <v>14132688</v>
      </c>
      <c r="E7332">
        <v>7954345</v>
      </c>
      <c r="F7332">
        <v>6178343</v>
      </c>
      <c r="G7332">
        <v>183631</v>
      </c>
      <c r="H7332">
        <v>138744</v>
      </c>
      <c r="I7332">
        <v>73.930000000000007</v>
      </c>
      <c r="J7332">
        <v>41.61</v>
      </c>
      <c r="K7332">
        <v>32.32</v>
      </c>
      <c r="M7332">
        <v>7258</v>
      </c>
    </row>
    <row r="7333" spans="1:13" customFormat="1" hidden="1">
      <c r="A7333" t="s">
        <v>798</v>
      </c>
      <c r="B7333" t="s">
        <v>799</v>
      </c>
      <c r="C7333" s="1">
        <v>44310</v>
      </c>
      <c r="D7333">
        <v>14150372</v>
      </c>
      <c r="E7333">
        <v>7960094</v>
      </c>
      <c r="F7333">
        <v>6190278</v>
      </c>
      <c r="G7333">
        <v>17684</v>
      </c>
      <c r="H7333">
        <v>138087</v>
      </c>
      <c r="I7333">
        <v>74.02</v>
      </c>
      <c r="J7333">
        <v>41.64</v>
      </c>
      <c r="K7333">
        <v>32.380000000000003</v>
      </c>
      <c r="M7333">
        <v>7224</v>
      </c>
    </row>
    <row r="7334" spans="1:13" customFormat="1" hidden="1">
      <c r="A7334" t="s">
        <v>798</v>
      </c>
      <c r="B7334" t="s">
        <v>799</v>
      </c>
      <c r="C7334" s="1">
        <v>44311</v>
      </c>
      <c r="D7334">
        <v>14151415</v>
      </c>
      <c r="E7334">
        <v>7960445</v>
      </c>
      <c r="F7334">
        <v>6190970</v>
      </c>
      <c r="G7334">
        <v>1043</v>
      </c>
      <c r="H7334">
        <v>137859</v>
      </c>
      <c r="I7334">
        <v>74.03</v>
      </c>
      <c r="J7334">
        <v>41.64</v>
      </c>
      <c r="K7334">
        <v>32.39</v>
      </c>
      <c r="M7334">
        <v>7212</v>
      </c>
    </row>
    <row r="7335" spans="1:13" customFormat="1" hidden="1">
      <c r="A7335" t="s">
        <v>798</v>
      </c>
      <c r="B7335" t="s">
        <v>799</v>
      </c>
      <c r="C7335" s="1">
        <v>44312</v>
      </c>
      <c r="D7335">
        <v>14348120</v>
      </c>
      <c r="E7335">
        <v>8003510</v>
      </c>
      <c r="F7335">
        <v>6344610</v>
      </c>
      <c r="G7335">
        <v>196705</v>
      </c>
      <c r="H7335">
        <v>138107</v>
      </c>
      <c r="I7335">
        <v>75.06</v>
      </c>
      <c r="J7335">
        <v>41.87</v>
      </c>
      <c r="K7335">
        <v>33.19</v>
      </c>
      <c r="M7335">
        <v>7225</v>
      </c>
    </row>
    <row r="7336" spans="1:13" customFormat="1" hidden="1">
      <c r="A7336" t="s">
        <v>798</v>
      </c>
      <c r="B7336" t="s">
        <v>799</v>
      </c>
      <c r="C7336" s="1">
        <v>44313</v>
      </c>
      <c r="D7336">
        <v>14519662</v>
      </c>
      <c r="E7336">
        <v>8042533</v>
      </c>
      <c r="F7336">
        <v>6477129</v>
      </c>
      <c r="G7336">
        <v>171542</v>
      </c>
      <c r="H7336">
        <v>135563</v>
      </c>
      <c r="I7336">
        <v>75.95</v>
      </c>
      <c r="J7336">
        <v>42.07</v>
      </c>
      <c r="K7336">
        <v>33.880000000000003</v>
      </c>
      <c r="M7336">
        <v>7092</v>
      </c>
    </row>
    <row r="7337" spans="1:13" customFormat="1" hidden="1">
      <c r="A7337" t="s">
        <v>798</v>
      </c>
      <c r="B7337" t="s">
        <v>799</v>
      </c>
      <c r="C7337" s="1">
        <v>44314</v>
      </c>
      <c r="D7337">
        <v>14688801</v>
      </c>
      <c r="E7337">
        <v>8086029</v>
      </c>
      <c r="F7337">
        <v>6602772</v>
      </c>
      <c r="G7337">
        <v>169139</v>
      </c>
      <c r="H7337">
        <v>134353</v>
      </c>
      <c r="I7337">
        <v>76.84</v>
      </c>
      <c r="J7337">
        <v>42.3</v>
      </c>
      <c r="K7337">
        <v>34.54</v>
      </c>
      <c r="M7337">
        <v>7028</v>
      </c>
    </row>
    <row r="7338" spans="1:13" customFormat="1" hidden="1">
      <c r="A7338" t="s">
        <v>798</v>
      </c>
      <c r="B7338" t="s">
        <v>799</v>
      </c>
      <c r="C7338" s="1">
        <v>44315</v>
      </c>
      <c r="D7338">
        <v>14844215</v>
      </c>
      <c r="E7338">
        <v>8116896</v>
      </c>
      <c r="F7338">
        <v>6727319</v>
      </c>
      <c r="G7338">
        <v>155414</v>
      </c>
      <c r="H7338">
        <v>127880</v>
      </c>
      <c r="I7338">
        <v>77.650000000000006</v>
      </c>
      <c r="J7338">
        <v>42.46</v>
      </c>
      <c r="K7338">
        <v>35.19</v>
      </c>
      <c r="M7338">
        <v>6690</v>
      </c>
    </row>
    <row r="7339" spans="1:13" customFormat="1" hidden="1">
      <c r="A7339" t="s">
        <v>798</v>
      </c>
      <c r="B7339" t="s">
        <v>799</v>
      </c>
      <c r="C7339" s="1">
        <v>44316</v>
      </c>
      <c r="D7339">
        <v>14932085</v>
      </c>
      <c r="E7339">
        <v>8167832</v>
      </c>
      <c r="F7339">
        <v>6764253</v>
      </c>
      <c r="G7339">
        <v>87870</v>
      </c>
      <c r="H7339">
        <v>114200</v>
      </c>
      <c r="I7339">
        <v>78.11</v>
      </c>
      <c r="J7339">
        <v>42.73</v>
      </c>
      <c r="K7339">
        <v>35.380000000000003</v>
      </c>
      <c r="M7339">
        <v>5974</v>
      </c>
    </row>
    <row r="7340" spans="1:13" customFormat="1" hidden="1">
      <c r="A7340" t="s">
        <v>798</v>
      </c>
      <c r="B7340" t="s">
        <v>799</v>
      </c>
      <c r="C7340" s="1">
        <v>44317</v>
      </c>
      <c r="D7340">
        <v>14934385</v>
      </c>
      <c r="E7340">
        <v>8168924</v>
      </c>
      <c r="F7340">
        <v>6765461</v>
      </c>
      <c r="G7340">
        <v>2300</v>
      </c>
      <c r="H7340">
        <v>112002</v>
      </c>
      <c r="I7340">
        <v>78.12</v>
      </c>
      <c r="J7340">
        <v>42.73</v>
      </c>
      <c r="K7340">
        <v>35.39</v>
      </c>
      <c r="M7340">
        <v>5859</v>
      </c>
    </row>
    <row r="7341" spans="1:13" customFormat="1" hidden="1">
      <c r="A7341" t="s">
        <v>798</v>
      </c>
      <c r="B7341" t="s">
        <v>799</v>
      </c>
      <c r="C7341" s="1">
        <v>44318</v>
      </c>
      <c r="D7341">
        <v>14935851</v>
      </c>
      <c r="E7341">
        <v>8169723</v>
      </c>
      <c r="F7341">
        <v>6766128</v>
      </c>
      <c r="G7341">
        <v>1466</v>
      </c>
      <c r="H7341">
        <v>112062</v>
      </c>
      <c r="I7341">
        <v>78.13</v>
      </c>
      <c r="J7341">
        <v>42.74</v>
      </c>
      <c r="K7341">
        <v>35.39</v>
      </c>
      <c r="M7341">
        <v>5862</v>
      </c>
    </row>
    <row r="7342" spans="1:13" customFormat="1" hidden="1">
      <c r="A7342" t="s">
        <v>798</v>
      </c>
      <c r="B7342" t="s">
        <v>799</v>
      </c>
      <c r="C7342" s="1">
        <v>44319</v>
      </c>
      <c r="D7342">
        <v>15087731</v>
      </c>
      <c r="E7342">
        <v>8245727</v>
      </c>
      <c r="F7342">
        <v>6842004</v>
      </c>
      <c r="G7342">
        <v>151880</v>
      </c>
      <c r="H7342">
        <v>105659</v>
      </c>
      <c r="I7342">
        <v>78.930000000000007</v>
      </c>
      <c r="J7342">
        <v>43.13</v>
      </c>
      <c r="K7342">
        <v>35.79</v>
      </c>
      <c r="M7342">
        <v>5527</v>
      </c>
    </row>
    <row r="7343" spans="1:13" customFormat="1" hidden="1">
      <c r="A7343" t="s">
        <v>798</v>
      </c>
      <c r="B7343" t="s">
        <v>799</v>
      </c>
      <c r="C7343" s="1">
        <v>44320</v>
      </c>
      <c r="D7343">
        <v>15257426</v>
      </c>
      <c r="E7343">
        <v>8326782</v>
      </c>
      <c r="F7343">
        <v>6930644</v>
      </c>
      <c r="G7343">
        <v>169695</v>
      </c>
      <c r="H7343">
        <v>105395</v>
      </c>
      <c r="I7343">
        <v>79.81</v>
      </c>
      <c r="J7343">
        <v>43.56</v>
      </c>
      <c r="K7343">
        <v>36.26</v>
      </c>
      <c r="M7343">
        <v>5513</v>
      </c>
    </row>
    <row r="7344" spans="1:13" customFormat="1" hidden="1">
      <c r="A7344" t="s">
        <v>798</v>
      </c>
      <c r="B7344" t="s">
        <v>799</v>
      </c>
      <c r="C7344" s="1">
        <v>44321</v>
      </c>
      <c r="D7344">
        <v>15432569</v>
      </c>
      <c r="E7344">
        <v>8408274</v>
      </c>
      <c r="F7344">
        <v>7024295</v>
      </c>
      <c r="G7344">
        <v>175143</v>
      </c>
      <c r="H7344">
        <v>106253</v>
      </c>
      <c r="I7344">
        <v>80.73</v>
      </c>
      <c r="J7344">
        <v>43.99</v>
      </c>
      <c r="K7344">
        <v>36.75</v>
      </c>
      <c r="M7344">
        <v>5558</v>
      </c>
    </row>
    <row r="7345" spans="1:13" customFormat="1" hidden="1">
      <c r="A7345" t="s">
        <v>798</v>
      </c>
      <c r="B7345" t="s">
        <v>799</v>
      </c>
      <c r="C7345" s="1">
        <v>44322</v>
      </c>
      <c r="D7345">
        <v>15590832</v>
      </c>
      <c r="E7345">
        <v>8489862</v>
      </c>
      <c r="F7345">
        <v>7100970</v>
      </c>
      <c r="G7345">
        <v>158263</v>
      </c>
      <c r="H7345">
        <v>106660</v>
      </c>
      <c r="I7345">
        <v>81.56</v>
      </c>
      <c r="J7345">
        <v>44.41</v>
      </c>
      <c r="K7345">
        <v>37.15</v>
      </c>
      <c r="M7345">
        <v>5580</v>
      </c>
    </row>
    <row r="7346" spans="1:13" customFormat="1" hidden="1">
      <c r="A7346" t="s">
        <v>798</v>
      </c>
      <c r="B7346" t="s">
        <v>799</v>
      </c>
      <c r="C7346" s="1">
        <v>44323</v>
      </c>
      <c r="D7346">
        <v>15738808</v>
      </c>
      <c r="E7346">
        <v>8573945</v>
      </c>
      <c r="F7346">
        <v>7164863</v>
      </c>
      <c r="G7346">
        <v>147976</v>
      </c>
      <c r="H7346">
        <v>115246</v>
      </c>
      <c r="I7346">
        <v>82.33</v>
      </c>
      <c r="J7346">
        <v>44.85</v>
      </c>
      <c r="K7346">
        <v>37.479999999999997</v>
      </c>
      <c r="M7346">
        <v>6029</v>
      </c>
    </row>
    <row r="7347" spans="1:13" customFormat="1" hidden="1">
      <c r="A7347" t="s">
        <v>798</v>
      </c>
      <c r="B7347" t="s">
        <v>799</v>
      </c>
      <c r="C7347" s="1">
        <v>44324</v>
      </c>
      <c r="D7347">
        <v>15764400</v>
      </c>
      <c r="E7347">
        <v>8591329</v>
      </c>
      <c r="F7347">
        <v>7173071</v>
      </c>
      <c r="G7347">
        <v>25592</v>
      </c>
      <c r="H7347">
        <v>118574</v>
      </c>
      <c r="I7347">
        <v>82.47</v>
      </c>
      <c r="J7347">
        <v>44.94</v>
      </c>
      <c r="K7347">
        <v>37.520000000000003</v>
      </c>
      <c r="M7347">
        <v>6203</v>
      </c>
    </row>
    <row r="7348" spans="1:13" customFormat="1" hidden="1">
      <c r="A7348" t="s">
        <v>798</v>
      </c>
      <c r="B7348" t="s">
        <v>799</v>
      </c>
      <c r="C7348" s="1">
        <v>44325</v>
      </c>
      <c r="D7348">
        <v>15765805</v>
      </c>
      <c r="E7348">
        <v>8592289</v>
      </c>
      <c r="F7348">
        <v>7173516</v>
      </c>
      <c r="G7348">
        <v>1405</v>
      </c>
      <c r="H7348">
        <v>118565</v>
      </c>
      <c r="I7348">
        <v>82.47</v>
      </c>
      <c r="J7348">
        <v>44.95</v>
      </c>
      <c r="K7348">
        <v>37.53</v>
      </c>
      <c r="M7348">
        <v>6202</v>
      </c>
    </row>
    <row r="7349" spans="1:13" customFormat="1" hidden="1">
      <c r="A7349" t="s">
        <v>798</v>
      </c>
      <c r="B7349" t="s">
        <v>799</v>
      </c>
      <c r="C7349" s="1">
        <v>44326</v>
      </c>
      <c r="D7349">
        <v>15939528</v>
      </c>
      <c r="E7349">
        <v>8695593</v>
      </c>
      <c r="F7349">
        <v>7243935</v>
      </c>
      <c r="G7349">
        <v>173723</v>
      </c>
      <c r="H7349">
        <v>121685</v>
      </c>
      <c r="I7349">
        <v>83.38</v>
      </c>
      <c r="J7349">
        <v>45.49</v>
      </c>
      <c r="K7349">
        <v>37.89</v>
      </c>
      <c r="M7349">
        <v>6366</v>
      </c>
    </row>
    <row r="7350" spans="1:13" customFormat="1" hidden="1">
      <c r="A7350" t="s">
        <v>798</v>
      </c>
      <c r="B7350" t="s">
        <v>799</v>
      </c>
      <c r="C7350" s="1">
        <v>44327</v>
      </c>
      <c r="D7350">
        <v>16132302</v>
      </c>
      <c r="E7350">
        <v>8803001</v>
      </c>
      <c r="F7350">
        <v>7329301</v>
      </c>
      <c r="G7350">
        <v>192774</v>
      </c>
      <c r="H7350">
        <v>124982</v>
      </c>
      <c r="I7350">
        <v>84.39</v>
      </c>
      <c r="J7350">
        <v>46.05</v>
      </c>
      <c r="K7350">
        <v>38.340000000000003</v>
      </c>
      <c r="M7350">
        <v>6538</v>
      </c>
    </row>
    <row r="7351" spans="1:13" customFormat="1" hidden="1">
      <c r="A7351" t="s">
        <v>798</v>
      </c>
      <c r="B7351" t="s">
        <v>799</v>
      </c>
      <c r="C7351" s="1">
        <v>44328</v>
      </c>
      <c r="D7351">
        <v>16315669</v>
      </c>
      <c r="E7351">
        <v>8907842</v>
      </c>
      <c r="F7351">
        <v>7407827</v>
      </c>
      <c r="G7351">
        <v>183367</v>
      </c>
      <c r="H7351">
        <v>126157</v>
      </c>
      <c r="I7351">
        <v>85.35</v>
      </c>
      <c r="J7351">
        <v>46.6</v>
      </c>
      <c r="K7351">
        <v>38.75</v>
      </c>
      <c r="M7351">
        <v>6599</v>
      </c>
    </row>
    <row r="7352" spans="1:13" customFormat="1" hidden="1">
      <c r="A7352" t="s">
        <v>798</v>
      </c>
      <c r="B7352" t="s">
        <v>799</v>
      </c>
      <c r="C7352" s="1">
        <v>44329</v>
      </c>
      <c r="D7352">
        <v>16473358</v>
      </c>
      <c r="E7352">
        <v>9004852</v>
      </c>
      <c r="F7352">
        <v>7468506</v>
      </c>
      <c r="G7352">
        <v>157689</v>
      </c>
      <c r="H7352">
        <v>126075</v>
      </c>
      <c r="I7352">
        <v>86.17</v>
      </c>
      <c r="J7352">
        <v>47.11</v>
      </c>
      <c r="K7352">
        <v>39.07</v>
      </c>
      <c r="M7352">
        <v>6595</v>
      </c>
    </row>
    <row r="7353" spans="1:13" customFormat="1" hidden="1">
      <c r="A7353" t="s">
        <v>798</v>
      </c>
      <c r="B7353" t="s">
        <v>799</v>
      </c>
      <c r="C7353" s="1">
        <v>44330</v>
      </c>
      <c r="D7353">
        <v>16632847</v>
      </c>
      <c r="E7353">
        <v>9108089</v>
      </c>
      <c r="F7353">
        <v>7524758</v>
      </c>
      <c r="G7353">
        <v>159489</v>
      </c>
      <c r="H7353">
        <v>127720</v>
      </c>
      <c r="I7353">
        <v>87.01</v>
      </c>
      <c r="J7353">
        <v>47.65</v>
      </c>
      <c r="K7353">
        <v>39.36</v>
      </c>
      <c r="M7353">
        <v>6681</v>
      </c>
    </row>
    <row r="7354" spans="1:13" customFormat="1" hidden="1">
      <c r="A7354" t="s">
        <v>798</v>
      </c>
      <c r="B7354" t="s">
        <v>799</v>
      </c>
      <c r="C7354" s="1">
        <v>44331</v>
      </c>
      <c r="D7354">
        <v>16634304</v>
      </c>
      <c r="E7354">
        <v>9109139</v>
      </c>
      <c r="F7354">
        <v>7525165</v>
      </c>
      <c r="G7354">
        <v>1457</v>
      </c>
      <c r="H7354">
        <v>124272</v>
      </c>
      <c r="I7354">
        <v>87.02</v>
      </c>
      <c r="J7354">
        <v>47.65</v>
      </c>
      <c r="K7354">
        <v>39.369999999999997</v>
      </c>
      <c r="M7354">
        <v>6501</v>
      </c>
    </row>
    <row r="7355" spans="1:13" customFormat="1" hidden="1">
      <c r="A7355" t="s">
        <v>798</v>
      </c>
      <c r="B7355" t="s">
        <v>799</v>
      </c>
      <c r="C7355" s="1">
        <v>44332</v>
      </c>
      <c r="D7355">
        <v>16634740</v>
      </c>
      <c r="E7355">
        <v>9109404</v>
      </c>
      <c r="F7355">
        <v>7525336</v>
      </c>
      <c r="G7355">
        <v>436</v>
      </c>
      <c r="H7355">
        <v>124134</v>
      </c>
      <c r="I7355">
        <v>87.02</v>
      </c>
      <c r="J7355">
        <v>47.65</v>
      </c>
      <c r="K7355">
        <v>39.369999999999997</v>
      </c>
      <c r="M7355">
        <v>6494</v>
      </c>
    </row>
    <row r="7356" spans="1:13" customFormat="1" hidden="1">
      <c r="A7356" t="s">
        <v>798</v>
      </c>
      <c r="B7356" t="s">
        <v>799</v>
      </c>
      <c r="C7356" s="1">
        <v>44333</v>
      </c>
      <c r="D7356">
        <v>16806408</v>
      </c>
      <c r="E7356">
        <v>9233988</v>
      </c>
      <c r="F7356">
        <v>7572420</v>
      </c>
      <c r="G7356">
        <v>171668</v>
      </c>
      <c r="H7356">
        <v>123840</v>
      </c>
      <c r="I7356">
        <v>87.92</v>
      </c>
      <c r="J7356">
        <v>48.3</v>
      </c>
      <c r="K7356">
        <v>39.61</v>
      </c>
      <c r="M7356">
        <v>6478</v>
      </c>
    </row>
    <row r="7357" spans="1:13" customFormat="1" hidden="1">
      <c r="A7357" t="s">
        <v>798</v>
      </c>
      <c r="B7357" t="s">
        <v>799</v>
      </c>
      <c r="C7357" s="1">
        <v>44334</v>
      </c>
      <c r="D7357">
        <v>16990202</v>
      </c>
      <c r="E7357">
        <v>9370082</v>
      </c>
      <c r="F7357">
        <v>7620120</v>
      </c>
      <c r="G7357">
        <v>183794</v>
      </c>
      <c r="H7357">
        <v>122557</v>
      </c>
      <c r="I7357">
        <v>88.88</v>
      </c>
      <c r="J7357">
        <v>49.02</v>
      </c>
      <c r="K7357">
        <v>39.86</v>
      </c>
      <c r="M7357">
        <v>6411</v>
      </c>
    </row>
    <row r="7358" spans="1:13" customFormat="1" hidden="1">
      <c r="A7358" t="s">
        <v>798</v>
      </c>
      <c r="B7358" t="s">
        <v>799</v>
      </c>
      <c r="C7358" s="1">
        <v>44335</v>
      </c>
      <c r="D7358">
        <v>17157229</v>
      </c>
      <c r="E7358">
        <v>9495845</v>
      </c>
      <c r="F7358">
        <v>7661384</v>
      </c>
      <c r="G7358">
        <v>167027</v>
      </c>
      <c r="H7358">
        <v>120223</v>
      </c>
      <c r="I7358">
        <v>89.75</v>
      </c>
      <c r="J7358">
        <v>49.67</v>
      </c>
      <c r="K7358">
        <v>40.08</v>
      </c>
      <c r="M7358">
        <v>6289</v>
      </c>
    </row>
    <row r="7359" spans="1:13" customFormat="1" hidden="1">
      <c r="A7359" t="s">
        <v>798</v>
      </c>
      <c r="B7359" t="s">
        <v>799</v>
      </c>
      <c r="C7359" s="1">
        <v>44336</v>
      </c>
      <c r="D7359">
        <v>17349074</v>
      </c>
      <c r="E7359">
        <v>9624332</v>
      </c>
      <c r="F7359">
        <v>7724742</v>
      </c>
      <c r="G7359">
        <v>191845</v>
      </c>
      <c r="H7359">
        <v>125102</v>
      </c>
      <c r="I7359">
        <v>90.76</v>
      </c>
      <c r="J7359">
        <v>50.35</v>
      </c>
      <c r="K7359">
        <v>40.409999999999997</v>
      </c>
      <c r="M7359">
        <v>6544</v>
      </c>
    </row>
    <row r="7360" spans="1:13" customFormat="1" hidden="1">
      <c r="A7360" t="s">
        <v>798</v>
      </c>
      <c r="B7360" t="s">
        <v>799</v>
      </c>
      <c r="C7360" s="1">
        <v>44337</v>
      </c>
      <c r="D7360">
        <v>17358739</v>
      </c>
      <c r="E7360">
        <v>9632634</v>
      </c>
      <c r="F7360">
        <v>7726105</v>
      </c>
      <c r="G7360">
        <v>9665</v>
      </c>
      <c r="H7360">
        <v>103699</v>
      </c>
      <c r="I7360">
        <v>90.81</v>
      </c>
      <c r="J7360">
        <v>50.39</v>
      </c>
      <c r="K7360">
        <v>40.42</v>
      </c>
      <c r="M7360">
        <v>5425</v>
      </c>
    </row>
    <row r="7361" spans="1:13" customFormat="1" hidden="1">
      <c r="A7361" t="s">
        <v>798</v>
      </c>
      <c r="B7361" t="s">
        <v>799</v>
      </c>
      <c r="C7361" s="1">
        <v>44338</v>
      </c>
      <c r="D7361">
        <v>17391846</v>
      </c>
      <c r="E7361">
        <v>9659457</v>
      </c>
      <c r="F7361">
        <v>7732389</v>
      </c>
      <c r="G7361">
        <v>33107</v>
      </c>
      <c r="H7361">
        <v>108220</v>
      </c>
      <c r="I7361">
        <v>90.98</v>
      </c>
      <c r="J7361">
        <v>50.53</v>
      </c>
      <c r="K7361">
        <v>40.450000000000003</v>
      </c>
      <c r="M7361">
        <v>5661</v>
      </c>
    </row>
    <row r="7362" spans="1:13" customFormat="1" hidden="1">
      <c r="A7362" t="s">
        <v>798</v>
      </c>
      <c r="B7362" t="s">
        <v>799</v>
      </c>
      <c r="C7362" s="1">
        <v>44339</v>
      </c>
      <c r="D7362">
        <v>17396133</v>
      </c>
      <c r="E7362">
        <v>9663155</v>
      </c>
      <c r="F7362">
        <v>7732978</v>
      </c>
      <c r="G7362">
        <v>4287</v>
      </c>
      <c r="H7362">
        <v>108770</v>
      </c>
      <c r="I7362">
        <v>91</v>
      </c>
      <c r="J7362">
        <v>50.55</v>
      </c>
      <c r="K7362">
        <v>40.450000000000003</v>
      </c>
      <c r="M7362">
        <v>5690</v>
      </c>
    </row>
    <row r="7363" spans="1:13" customFormat="1" hidden="1">
      <c r="A7363" t="s">
        <v>798</v>
      </c>
      <c r="B7363" t="s">
        <v>799</v>
      </c>
      <c r="C7363" s="1">
        <v>44340</v>
      </c>
      <c r="D7363">
        <v>17633117</v>
      </c>
      <c r="E7363">
        <v>9839006</v>
      </c>
      <c r="F7363">
        <v>7794111</v>
      </c>
      <c r="G7363">
        <v>236984</v>
      </c>
      <c r="H7363">
        <v>118101</v>
      </c>
      <c r="I7363">
        <v>92.24</v>
      </c>
      <c r="J7363">
        <v>51.47</v>
      </c>
      <c r="K7363">
        <v>40.770000000000003</v>
      </c>
      <c r="M7363">
        <v>6178</v>
      </c>
    </row>
    <row r="7364" spans="1:13" customFormat="1" hidden="1">
      <c r="A7364" t="s">
        <v>798</v>
      </c>
      <c r="B7364" t="s">
        <v>799</v>
      </c>
      <c r="C7364" s="1">
        <v>44341</v>
      </c>
      <c r="D7364">
        <v>17879894</v>
      </c>
      <c r="E7364">
        <v>10028862</v>
      </c>
      <c r="F7364">
        <v>7851032</v>
      </c>
      <c r="G7364">
        <v>246777</v>
      </c>
      <c r="H7364">
        <v>127099</v>
      </c>
      <c r="I7364">
        <v>93.53</v>
      </c>
      <c r="J7364">
        <v>52.46</v>
      </c>
      <c r="K7364">
        <v>41.07</v>
      </c>
      <c r="M7364">
        <v>6649</v>
      </c>
    </row>
    <row r="7365" spans="1:13" customFormat="1" hidden="1">
      <c r="A7365" t="s">
        <v>798</v>
      </c>
      <c r="B7365" t="s">
        <v>799</v>
      </c>
      <c r="C7365" s="1">
        <v>44342</v>
      </c>
      <c r="D7365">
        <v>18108932</v>
      </c>
      <c r="E7365">
        <v>10209521</v>
      </c>
      <c r="F7365">
        <v>7899411</v>
      </c>
      <c r="G7365">
        <v>229038</v>
      </c>
      <c r="H7365">
        <v>135958</v>
      </c>
      <c r="I7365">
        <v>94.73</v>
      </c>
      <c r="J7365">
        <v>53.41</v>
      </c>
      <c r="K7365">
        <v>41.32</v>
      </c>
      <c r="M7365">
        <v>7112</v>
      </c>
    </row>
    <row r="7366" spans="1:13" customFormat="1" hidden="1">
      <c r="A7366" t="s">
        <v>798</v>
      </c>
      <c r="B7366" t="s">
        <v>799</v>
      </c>
      <c r="C7366" s="1">
        <v>44343</v>
      </c>
      <c r="D7366">
        <v>18312147</v>
      </c>
      <c r="E7366">
        <v>10376451</v>
      </c>
      <c r="F7366">
        <v>7935696</v>
      </c>
      <c r="G7366">
        <v>203215</v>
      </c>
      <c r="H7366">
        <v>137582</v>
      </c>
      <c r="I7366">
        <v>95.79</v>
      </c>
      <c r="J7366">
        <v>54.28</v>
      </c>
      <c r="K7366">
        <v>41.51</v>
      </c>
      <c r="M7366">
        <v>7197</v>
      </c>
    </row>
    <row r="7367" spans="1:13" customFormat="1" hidden="1">
      <c r="A7367" t="s">
        <v>798</v>
      </c>
      <c r="B7367" t="s">
        <v>799</v>
      </c>
      <c r="C7367" s="1">
        <v>44344</v>
      </c>
      <c r="D7367">
        <v>18498495</v>
      </c>
      <c r="E7367">
        <v>10521896</v>
      </c>
      <c r="F7367">
        <v>7976599</v>
      </c>
      <c r="G7367">
        <v>186348</v>
      </c>
      <c r="H7367">
        <v>162822</v>
      </c>
      <c r="I7367">
        <v>96.77</v>
      </c>
      <c r="J7367">
        <v>55.04</v>
      </c>
      <c r="K7367">
        <v>41.73</v>
      </c>
      <c r="M7367">
        <v>8517</v>
      </c>
    </row>
    <row r="7368" spans="1:13" customFormat="1" hidden="1">
      <c r="A7368" t="s">
        <v>798</v>
      </c>
      <c r="B7368" t="s">
        <v>799</v>
      </c>
      <c r="C7368" s="1">
        <v>44345</v>
      </c>
      <c r="D7368">
        <v>18545869</v>
      </c>
      <c r="E7368">
        <v>10563490</v>
      </c>
      <c r="F7368">
        <v>7982379</v>
      </c>
      <c r="G7368">
        <v>47374</v>
      </c>
      <c r="H7368">
        <v>164860</v>
      </c>
      <c r="I7368">
        <v>97.02</v>
      </c>
      <c r="J7368">
        <v>55.26</v>
      </c>
      <c r="K7368">
        <v>41.76</v>
      </c>
      <c r="M7368">
        <v>8624</v>
      </c>
    </row>
    <row r="7369" spans="1:13" customFormat="1" hidden="1">
      <c r="A7369" t="s">
        <v>798</v>
      </c>
      <c r="B7369" t="s">
        <v>799</v>
      </c>
      <c r="C7369" s="1">
        <v>44346</v>
      </c>
      <c r="D7369">
        <v>18555963</v>
      </c>
      <c r="E7369">
        <v>10572609</v>
      </c>
      <c r="F7369">
        <v>7983354</v>
      </c>
      <c r="G7369">
        <v>10094</v>
      </c>
      <c r="H7369">
        <v>165690</v>
      </c>
      <c r="I7369">
        <v>97.07</v>
      </c>
      <c r="J7369">
        <v>55.31</v>
      </c>
      <c r="K7369">
        <v>41.76</v>
      </c>
      <c r="M7369">
        <v>8668</v>
      </c>
    </row>
    <row r="7370" spans="1:13" customFormat="1" hidden="1">
      <c r="A7370" t="s">
        <v>798</v>
      </c>
      <c r="B7370" t="s">
        <v>799</v>
      </c>
      <c r="C7370" s="1">
        <v>44347</v>
      </c>
      <c r="D7370">
        <v>18771636</v>
      </c>
      <c r="E7370">
        <v>10728631</v>
      </c>
      <c r="F7370">
        <v>8043079</v>
      </c>
      <c r="G7370">
        <v>215673</v>
      </c>
      <c r="H7370">
        <v>162646</v>
      </c>
      <c r="I7370">
        <v>98.2</v>
      </c>
      <c r="J7370">
        <v>56.12</v>
      </c>
      <c r="K7370">
        <v>42.07</v>
      </c>
      <c r="M7370">
        <v>8508</v>
      </c>
    </row>
    <row r="7371" spans="1:13" customFormat="1" hidden="1">
      <c r="A7371" t="s">
        <v>798</v>
      </c>
      <c r="B7371" t="s">
        <v>799</v>
      </c>
      <c r="C7371" s="1">
        <v>44348</v>
      </c>
      <c r="D7371">
        <v>18993015</v>
      </c>
      <c r="E7371">
        <v>10878432</v>
      </c>
      <c r="F7371">
        <v>8125038</v>
      </c>
      <c r="G7371">
        <v>221379</v>
      </c>
      <c r="H7371">
        <v>159017</v>
      </c>
      <c r="I7371">
        <v>99.36</v>
      </c>
      <c r="J7371">
        <v>56.91</v>
      </c>
      <c r="K7371">
        <v>42.5</v>
      </c>
      <c r="M7371">
        <v>8318</v>
      </c>
    </row>
    <row r="7372" spans="1:13" customFormat="1" hidden="1">
      <c r="A7372" t="s">
        <v>798</v>
      </c>
      <c r="B7372" t="s">
        <v>799</v>
      </c>
      <c r="C7372" s="1">
        <v>44349</v>
      </c>
      <c r="D7372">
        <v>19197216</v>
      </c>
      <c r="E7372">
        <v>11010835</v>
      </c>
      <c r="F7372">
        <v>8220150</v>
      </c>
      <c r="G7372">
        <v>204201</v>
      </c>
      <c r="H7372">
        <v>155469</v>
      </c>
      <c r="I7372">
        <v>100.42</v>
      </c>
      <c r="J7372">
        <v>57.6</v>
      </c>
      <c r="K7372">
        <v>43</v>
      </c>
      <c r="M7372">
        <v>8133</v>
      </c>
    </row>
    <row r="7373" spans="1:13" customFormat="1" hidden="1">
      <c r="A7373" t="s">
        <v>798</v>
      </c>
      <c r="B7373" t="s">
        <v>799</v>
      </c>
      <c r="C7373" s="1">
        <v>44350</v>
      </c>
      <c r="D7373">
        <v>19361014</v>
      </c>
      <c r="E7373">
        <v>11106051</v>
      </c>
      <c r="F7373">
        <v>8328349</v>
      </c>
      <c r="G7373">
        <v>163798</v>
      </c>
      <c r="H7373">
        <v>149838</v>
      </c>
      <c r="I7373">
        <v>101.28</v>
      </c>
      <c r="J7373">
        <v>58.1</v>
      </c>
      <c r="K7373">
        <v>43.57</v>
      </c>
      <c r="M7373">
        <v>7838</v>
      </c>
    </row>
    <row r="7374" spans="1:13" customFormat="1" hidden="1">
      <c r="A7374" t="s">
        <v>798</v>
      </c>
      <c r="B7374" t="s">
        <v>799</v>
      </c>
      <c r="C7374" s="1">
        <v>44351</v>
      </c>
      <c r="D7374">
        <v>19506210</v>
      </c>
      <c r="E7374">
        <v>11182792</v>
      </c>
      <c r="F7374">
        <v>8431163</v>
      </c>
      <c r="G7374">
        <v>145196</v>
      </c>
      <c r="H7374">
        <v>143959</v>
      </c>
      <c r="I7374">
        <v>102.04</v>
      </c>
      <c r="J7374">
        <v>58.5</v>
      </c>
      <c r="K7374">
        <v>44.1</v>
      </c>
      <c r="M7374">
        <v>7531</v>
      </c>
    </row>
    <row r="7375" spans="1:13" customFormat="1" hidden="1">
      <c r="A7375" t="s">
        <v>798</v>
      </c>
      <c r="B7375" t="s">
        <v>799</v>
      </c>
      <c r="C7375" s="1">
        <v>44352</v>
      </c>
      <c r="D7375">
        <v>19543932</v>
      </c>
      <c r="E7375">
        <v>11207450</v>
      </c>
      <c r="F7375">
        <v>8454134</v>
      </c>
      <c r="G7375">
        <v>37722</v>
      </c>
      <c r="H7375">
        <v>142580</v>
      </c>
      <c r="I7375">
        <v>102.24</v>
      </c>
      <c r="J7375">
        <v>58.63</v>
      </c>
      <c r="K7375">
        <v>44.22</v>
      </c>
      <c r="M7375">
        <v>7459</v>
      </c>
    </row>
    <row r="7376" spans="1:13" customFormat="1" hidden="1">
      <c r="A7376" t="s">
        <v>798</v>
      </c>
      <c r="B7376" t="s">
        <v>799</v>
      </c>
      <c r="C7376" s="1">
        <v>44353</v>
      </c>
      <c r="D7376">
        <v>19548930</v>
      </c>
      <c r="E7376">
        <v>11211219</v>
      </c>
      <c r="F7376">
        <v>8457153</v>
      </c>
      <c r="G7376">
        <v>4998</v>
      </c>
      <c r="H7376">
        <v>141852</v>
      </c>
      <c r="I7376">
        <v>102.26</v>
      </c>
      <c r="J7376">
        <v>58.65</v>
      </c>
      <c r="K7376">
        <v>44.24</v>
      </c>
      <c r="M7376">
        <v>7421</v>
      </c>
    </row>
    <row r="7377" spans="1:13" customFormat="1" hidden="1">
      <c r="A7377" t="s">
        <v>798</v>
      </c>
      <c r="B7377" t="s">
        <v>799</v>
      </c>
      <c r="C7377" s="1">
        <v>44354</v>
      </c>
      <c r="D7377">
        <v>19730353</v>
      </c>
      <c r="E7377">
        <v>11292559</v>
      </c>
      <c r="F7377">
        <v>8584702</v>
      </c>
      <c r="G7377">
        <v>181423</v>
      </c>
      <c r="H7377">
        <v>136960</v>
      </c>
      <c r="I7377">
        <v>103.21</v>
      </c>
      <c r="J7377">
        <v>59.07</v>
      </c>
      <c r="K7377">
        <v>44.91</v>
      </c>
      <c r="M7377">
        <v>7165</v>
      </c>
    </row>
    <row r="7378" spans="1:13" customFormat="1" hidden="1">
      <c r="A7378" t="s">
        <v>798</v>
      </c>
      <c r="B7378" t="s">
        <v>799</v>
      </c>
      <c r="C7378" s="1">
        <v>44355</v>
      </c>
      <c r="D7378">
        <v>19915112</v>
      </c>
      <c r="E7378">
        <v>11372857</v>
      </c>
      <c r="F7378">
        <v>8709240</v>
      </c>
      <c r="G7378">
        <v>184759</v>
      </c>
      <c r="H7378">
        <v>131728</v>
      </c>
      <c r="I7378">
        <v>104.18</v>
      </c>
      <c r="J7378">
        <v>59.49</v>
      </c>
      <c r="K7378">
        <v>45.56</v>
      </c>
      <c r="M7378">
        <v>6891</v>
      </c>
    </row>
    <row r="7379" spans="1:13" customFormat="1" hidden="1">
      <c r="A7379" t="s">
        <v>798</v>
      </c>
      <c r="B7379" t="s">
        <v>799</v>
      </c>
      <c r="C7379" s="1">
        <v>44356</v>
      </c>
      <c r="D7379">
        <v>20108785</v>
      </c>
      <c r="E7379">
        <v>11466186</v>
      </c>
      <c r="F7379">
        <v>8826311</v>
      </c>
      <c r="G7379">
        <v>193673</v>
      </c>
      <c r="H7379">
        <v>130224</v>
      </c>
      <c r="I7379">
        <v>105.19</v>
      </c>
      <c r="J7379">
        <v>59.98</v>
      </c>
      <c r="K7379">
        <v>46.17</v>
      </c>
      <c r="M7379">
        <v>6812</v>
      </c>
    </row>
    <row r="7380" spans="1:13" customFormat="1" hidden="1">
      <c r="A7380" t="s">
        <v>798</v>
      </c>
      <c r="B7380" t="s">
        <v>799</v>
      </c>
      <c r="C7380" s="1">
        <v>44357</v>
      </c>
      <c r="D7380">
        <v>20311896</v>
      </c>
      <c r="E7380">
        <v>11575679</v>
      </c>
      <c r="F7380">
        <v>8933084</v>
      </c>
      <c r="G7380">
        <v>203111</v>
      </c>
      <c r="H7380">
        <v>135840</v>
      </c>
      <c r="I7380">
        <v>106.25</v>
      </c>
      <c r="J7380">
        <v>60.55</v>
      </c>
      <c r="K7380">
        <v>46.73</v>
      </c>
      <c r="M7380">
        <v>7106</v>
      </c>
    </row>
    <row r="7381" spans="1:13" customFormat="1" hidden="1">
      <c r="A7381" t="s">
        <v>798</v>
      </c>
      <c r="B7381" t="s">
        <v>799</v>
      </c>
      <c r="C7381" s="1">
        <v>44358</v>
      </c>
      <c r="D7381">
        <v>20490885</v>
      </c>
      <c r="E7381">
        <v>11660337</v>
      </c>
      <c r="F7381">
        <v>9031463</v>
      </c>
      <c r="G7381">
        <v>178989</v>
      </c>
      <c r="H7381">
        <v>140668</v>
      </c>
      <c r="I7381">
        <v>107.19</v>
      </c>
      <c r="J7381">
        <v>61</v>
      </c>
      <c r="K7381">
        <v>47.25</v>
      </c>
      <c r="M7381">
        <v>7359</v>
      </c>
    </row>
    <row r="7382" spans="1:13" customFormat="1" hidden="1">
      <c r="A7382" t="s">
        <v>798</v>
      </c>
      <c r="B7382" t="s">
        <v>799</v>
      </c>
      <c r="C7382" s="1">
        <v>44359</v>
      </c>
      <c r="D7382">
        <v>20523395</v>
      </c>
      <c r="E7382">
        <v>11683449</v>
      </c>
      <c r="F7382">
        <v>9041254</v>
      </c>
      <c r="G7382">
        <v>32510</v>
      </c>
      <c r="H7382">
        <v>139923</v>
      </c>
      <c r="I7382">
        <v>107.36</v>
      </c>
      <c r="J7382">
        <v>61.12</v>
      </c>
      <c r="K7382">
        <v>47.3</v>
      </c>
      <c r="M7382">
        <v>7320</v>
      </c>
    </row>
    <row r="7383" spans="1:13" customFormat="1" hidden="1">
      <c r="A7383" t="s">
        <v>798</v>
      </c>
      <c r="B7383" t="s">
        <v>799</v>
      </c>
      <c r="C7383" s="1">
        <v>44360</v>
      </c>
      <c r="D7383">
        <v>20525462</v>
      </c>
      <c r="E7383">
        <v>11684921</v>
      </c>
      <c r="F7383">
        <v>9041898</v>
      </c>
      <c r="G7383">
        <v>2067</v>
      </c>
      <c r="H7383">
        <v>139505</v>
      </c>
      <c r="I7383">
        <v>107.37</v>
      </c>
      <c r="J7383">
        <v>61.13</v>
      </c>
      <c r="K7383">
        <v>47.3</v>
      </c>
      <c r="M7383">
        <v>7298</v>
      </c>
    </row>
    <row r="7384" spans="1:13" customFormat="1" hidden="1">
      <c r="A7384" t="s">
        <v>798</v>
      </c>
      <c r="B7384" t="s">
        <v>799</v>
      </c>
      <c r="C7384" s="1">
        <v>44361</v>
      </c>
      <c r="D7384">
        <v>20747151</v>
      </c>
      <c r="E7384">
        <v>11794144</v>
      </c>
      <c r="F7384">
        <v>9158536</v>
      </c>
      <c r="G7384">
        <v>221689</v>
      </c>
      <c r="H7384">
        <v>145257</v>
      </c>
      <c r="I7384">
        <v>108.53</v>
      </c>
      <c r="J7384">
        <v>61.7</v>
      </c>
      <c r="K7384">
        <v>47.91</v>
      </c>
      <c r="M7384">
        <v>7599</v>
      </c>
    </row>
    <row r="7385" spans="1:13" customFormat="1" hidden="1">
      <c r="A7385" t="s">
        <v>798</v>
      </c>
      <c r="B7385" t="s">
        <v>799</v>
      </c>
      <c r="C7385" s="1">
        <v>44362</v>
      </c>
      <c r="D7385">
        <v>20957906</v>
      </c>
      <c r="E7385">
        <v>11882889</v>
      </c>
      <c r="F7385">
        <v>9284222</v>
      </c>
      <c r="G7385">
        <v>210755</v>
      </c>
      <c r="H7385">
        <v>148971</v>
      </c>
      <c r="I7385">
        <v>109.63</v>
      </c>
      <c r="J7385">
        <v>62.16</v>
      </c>
      <c r="K7385">
        <v>48.57</v>
      </c>
      <c r="M7385">
        <v>7793</v>
      </c>
    </row>
    <row r="7386" spans="1:13" customFormat="1" hidden="1">
      <c r="A7386" t="s">
        <v>798</v>
      </c>
      <c r="B7386" t="s">
        <v>799</v>
      </c>
      <c r="C7386" s="1">
        <v>44363</v>
      </c>
      <c r="D7386">
        <v>21184830</v>
      </c>
      <c r="E7386">
        <v>11992423</v>
      </c>
      <c r="F7386">
        <v>9405566</v>
      </c>
      <c r="G7386">
        <v>226924</v>
      </c>
      <c r="H7386">
        <v>153721</v>
      </c>
      <c r="I7386">
        <v>110.82</v>
      </c>
      <c r="J7386">
        <v>62.73</v>
      </c>
      <c r="K7386">
        <v>49.2</v>
      </c>
      <c r="M7386">
        <v>8041</v>
      </c>
    </row>
    <row r="7387" spans="1:13" customFormat="1" hidden="1">
      <c r="A7387" t="s">
        <v>798</v>
      </c>
      <c r="B7387" t="s">
        <v>799</v>
      </c>
      <c r="C7387" s="1">
        <v>44364</v>
      </c>
      <c r="D7387">
        <v>21368842</v>
      </c>
      <c r="E7387">
        <v>12066411</v>
      </c>
      <c r="F7387">
        <v>9518632</v>
      </c>
      <c r="G7387">
        <v>184012</v>
      </c>
      <c r="H7387">
        <v>150992</v>
      </c>
      <c r="I7387">
        <v>111.78</v>
      </c>
      <c r="J7387">
        <v>63.12</v>
      </c>
      <c r="K7387">
        <v>49.79</v>
      </c>
      <c r="M7387">
        <v>7899</v>
      </c>
    </row>
    <row r="7388" spans="1:13" customFormat="1" hidden="1">
      <c r="A7388" t="s">
        <v>798</v>
      </c>
      <c r="B7388" t="s">
        <v>799</v>
      </c>
      <c r="C7388" s="1">
        <v>44365</v>
      </c>
      <c r="D7388">
        <v>21476119</v>
      </c>
      <c r="E7388">
        <v>12130260</v>
      </c>
      <c r="F7388">
        <v>9564436</v>
      </c>
      <c r="G7388">
        <v>107277</v>
      </c>
      <c r="H7388">
        <v>140748</v>
      </c>
      <c r="I7388">
        <v>112.35</v>
      </c>
      <c r="J7388">
        <v>63.46</v>
      </c>
      <c r="K7388">
        <v>50.03</v>
      </c>
      <c r="M7388">
        <v>7363</v>
      </c>
    </row>
    <row r="7389" spans="1:13" customFormat="1" hidden="1">
      <c r="A7389" t="s">
        <v>798</v>
      </c>
      <c r="B7389" t="s">
        <v>799</v>
      </c>
      <c r="C7389" s="1">
        <v>44366</v>
      </c>
      <c r="D7389">
        <v>21512839</v>
      </c>
      <c r="E7389">
        <v>12147108</v>
      </c>
      <c r="F7389">
        <v>9584586</v>
      </c>
      <c r="G7389">
        <v>36720</v>
      </c>
      <c r="H7389">
        <v>141349</v>
      </c>
      <c r="I7389">
        <v>112.54</v>
      </c>
      <c r="J7389">
        <v>63.54</v>
      </c>
      <c r="K7389">
        <v>50.14</v>
      </c>
      <c r="M7389">
        <v>7394</v>
      </c>
    </row>
    <row r="7390" spans="1:13" customFormat="1" hidden="1">
      <c r="A7390" t="s">
        <v>798</v>
      </c>
      <c r="B7390" t="s">
        <v>799</v>
      </c>
      <c r="C7390" s="1">
        <v>44367</v>
      </c>
      <c r="D7390">
        <v>21516793</v>
      </c>
      <c r="E7390">
        <v>12148915</v>
      </c>
      <c r="F7390">
        <v>9586745</v>
      </c>
      <c r="G7390">
        <v>3954</v>
      </c>
      <c r="H7390">
        <v>141619</v>
      </c>
      <c r="I7390">
        <v>112.56</v>
      </c>
      <c r="J7390">
        <v>63.55</v>
      </c>
      <c r="K7390">
        <v>50.15</v>
      </c>
      <c r="M7390">
        <v>7408</v>
      </c>
    </row>
    <row r="7391" spans="1:13" customFormat="1" hidden="1">
      <c r="A7391" t="s">
        <v>798</v>
      </c>
      <c r="B7391" t="s">
        <v>799</v>
      </c>
      <c r="C7391" s="1">
        <v>44368</v>
      </c>
      <c r="D7391">
        <v>21536522</v>
      </c>
      <c r="E7391">
        <v>12156312</v>
      </c>
      <c r="F7391">
        <v>9599155</v>
      </c>
      <c r="G7391">
        <v>19729</v>
      </c>
      <c r="H7391">
        <v>112767</v>
      </c>
      <c r="I7391">
        <v>112.66</v>
      </c>
      <c r="J7391">
        <v>63.59</v>
      </c>
      <c r="K7391">
        <v>50.21</v>
      </c>
      <c r="M7391">
        <v>5899</v>
      </c>
    </row>
    <row r="7392" spans="1:13" customFormat="1" hidden="1">
      <c r="A7392" t="s">
        <v>798</v>
      </c>
      <c r="B7392" t="s">
        <v>799</v>
      </c>
      <c r="C7392" s="1">
        <v>44369</v>
      </c>
      <c r="D7392">
        <v>21845366</v>
      </c>
      <c r="E7392">
        <v>12259695</v>
      </c>
      <c r="F7392">
        <v>9808378</v>
      </c>
      <c r="G7392">
        <v>308844</v>
      </c>
      <c r="H7392">
        <v>126780</v>
      </c>
      <c r="I7392">
        <v>114.28</v>
      </c>
      <c r="J7392">
        <v>64.13</v>
      </c>
      <c r="K7392">
        <v>51.31</v>
      </c>
      <c r="M7392">
        <v>6632</v>
      </c>
    </row>
    <row r="7393" spans="1:13" customFormat="1" hidden="1">
      <c r="A7393" t="s">
        <v>798</v>
      </c>
      <c r="B7393" t="s">
        <v>799</v>
      </c>
      <c r="C7393" s="1">
        <v>44370</v>
      </c>
      <c r="D7393">
        <v>22097002</v>
      </c>
      <c r="E7393">
        <v>12347638</v>
      </c>
      <c r="F7393">
        <v>9984488</v>
      </c>
      <c r="G7393">
        <v>251636</v>
      </c>
      <c r="H7393">
        <v>130310</v>
      </c>
      <c r="I7393">
        <v>115.59</v>
      </c>
      <c r="J7393">
        <v>64.59</v>
      </c>
      <c r="K7393">
        <v>52.23</v>
      </c>
      <c r="M7393">
        <v>6817</v>
      </c>
    </row>
    <row r="7394" spans="1:13" customFormat="1" hidden="1">
      <c r="A7394" t="s">
        <v>798</v>
      </c>
      <c r="B7394" t="s">
        <v>799</v>
      </c>
      <c r="C7394" s="1">
        <v>44371</v>
      </c>
      <c r="D7394">
        <v>22350195</v>
      </c>
      <c r="E7394">
        <v>12459656</v>
      </c>
      <c r="F7394">
        <v>10189224</v>
      </c>
      <c r="G7394">
        <v>253193</v>
      </c>
      <c r="H7394">
        <v>140193</v>
      </c>
      <c r="I7394">
        <v>116.92</v>
      </c>
      <c r="J7394">
        <v>65.180000000000007</v>
      </c>
      <c r="K7394">
        <v>53.3</v>
      </c>
      <c r="M7394">
        <v>7334</v>
      </c>
    </row>
    <row r="7395" spans="1:13" customFormat="1" hidden="1">
      <c r="A7395" t="s">
        <v>798</v>
      </c>
      <c r="B7395" t="s">
        <v>799</v>
      </c>
      <c r="C7395" s="1">
        <v>44372</v>
      </c>
      <c r="D7395">
        <v>22561381</v>
      </c>
      <c r="E7395">
        <v>12547930</v>
      </c>
      <c r="F7395">
        <v>10362221</v>
      </c>
      <c r="G7395">
        <v>211186</v>
      </c>
      <c r="H7395">
        <v>155037</v>
      </c>
      <c r="I7395">
        <v>118.02</v>
      </c>
      <c r="J7395">
        <v>65.64</v>
      </c>
      <c r="K7395">
        <v>54.21</v>
      </c>
      <c r="M7395">
        <v>8110</v>
      </c>
    </row>
    <row r="7396" spans="1:13" customFormat="1" hidden="1">
      <c r="A7396" t="s">
        <v>798</v>
      </c>
      <c r="B7396" t="s">
        <v>799</v>
      </c>
      <c r="C7396" s="1">
        <v>44373</v>
      </c>
      <c r="D7396">
        <v>22614265</v>
      </c>
      <c r="E7396">
        <v>12569083</v>
      </c>
      <c r="F7396">
        <v>10404025</v>
      </c>
      <c r="G7396">
        <v>52884</v>
      </c>
      <c r="H7396">
        <v>157347</v>
      </c>
      <c r="I7396">
        <v>118.3</v>
      </c>
      <c r="J7396">
        <v>65.75</v>
      </c>
      <c r="K7396">
        <v>54.43</v>
      </c>
      <c r="M7396">
        <v>8231</v>
      </c>
    </row>
    <row r="7397" spans="1:13" customFormat="1" hidden="1">
      <c r="A7397" t="s">
        <v>798</v>
      </c>
      <c r="B7397" t="s">
        <v>799</v>
      </c>
      <c r="C7397" s="1">
        <v>44374</v>
      </c>
      <c r="D7397">
        <v>22619929</v>
      </c>
      <c r="E7397">
        <v>12571369</v>
      </c>
      <c r="F7397">
        <v>10408658</v>
      </c>
      <c r="G7397">
        <v>5664</v>
      </c>
      <c r="H7397">
        <v>157591</v>
      </c>
      <c r="I7397">
        <v>118.33</v>
      </c>
      <c r="J7397">
        <v>65.760000000000005</v>
      </c>
      <c r="K7397">
        <v>54.45</v>
      </c>
      <c r="M7397">
        <v>8244</v>
      </c>
    </row>
    <row r="7398" spans="1:13" customFormat="1" hidden="1">
      <c r="A7398" t="s">
        <v>798</v>
      </c>
      <c r="B7398" t="s">
        <v>799</v>
      </c>
      <c r="C7398" s="1">
        <v>44375</v>
      </c>
      <c r="D7398">
        <v>22625535</v>
      </c>
      <c r="E7398">
        <v>12573840</v>
      </c>
      <c r="F7398">
        <v>10413019</v>
      </c>
      <c r="G7398">
        <v>5606</v>
      </c>
      <c r="H7398">
        <v>155573</v>
      </c>
      <c r="I7398">
        <v>118.36</v>
      </c>
      <c r="J7398">
        <v>65.78</v>
      </c>
      <c r="K7398">
        <v>54.47</v>
      </c>
      <c r="M7398">
        <v>8138</v>
      </c>
    </row>
    <row r="7399" spans="1:13" customFormat="1" hidden="1">
      <c r="A7399" t="s">
        <v>798</v>
      </c>
      <c r="B7399" t="s">
        <v>799</v>
      </c>
      <c r="C7399" s="1">
        <v>44376</v>
      </c>
      <c r="D7399">
        <v>22874845</v>
      </c>
      <c r="E7399">
        <v>12645665</v>
      </c>
      <c r="F7399">
        <v>10622403</v>
      </c>
      <c r="G7399">
        <v>249310</v>
      </c>
      <c r="H7399">
        <v>147068</v>
      </c>
      <c r="I7399">
        <v>119.66</v>
      </c>
      <c r="J7399">
        <v>66.150000000000006</v>
      </c>
      <c r="K7399">
        <v>55.57</v>
      </c>
      <c r="M7399">
        <v>7693</v>
      </c>
    </row>
    <row r="7400" spans="1:13" customFormat="1" hidden="1">
      <c r="A7400" t="s">
        <v>798</v>
      </c>
      <c r="B7400" t="s">
        <v>799</v>
      </c>
      <c r="C7400" s="1">
        <v>44377</v>
      </c>
      <c r="D7400">
        <v>23079760</v>
      </c>
      <c r="E7400">
        <v>12716665</v>
      </c>
      <c r="F7400">
        <v>10779218</v>
      </c>
      <c r="G7400">
        <v>204915</v>
      </c>
      <c r="H7400">
        <v>140394</v>
      </c>
      <c r="I7400">
        <v>120.73</v>
      </c>
      <c r="J7400">
        <v>66.52</v>
      </c>
      <c r="K7400">
        <v>56.39</v>
      </c>
      <c r="M7400">
        <v>7344</v>
      </c>
    </row>
    <row r="7401" spans="1:13" customFormat="1" hidden="1">
      <c r="A7401" t="s">
        <v>798</v>
      </c>
      <c r="B7401" t="s">
        <v>799</v>
      </c>
      <c r="C7401" s="1">
        <v>44378</v>
      </c>
      <c r="D7401">
        <v>23262498</v>
      </c>
      <c r="E7401">
        <v>12817559</v>
      </c>
      <c r="F7401">
        <v>10875069</v>
      </c>
      <c r="G7401">
        <v>182738</v>
      </c>
      <c r="H7401">
        <v>130329</v>
      </c>
      <c r="I7401">
        <v>121.69</v>
      </c>
      <c r="J7401">
        <v>67.05</v>
      </c>
      <c r="K7401">
        <v>56.89</v>
      </c>
      <c r="M7401">
        <v>6818</v>
      </c>
    </row>
    <row r="7402" spans="1:13" customFormat="1" hidden="1">
      <c r="A7402" t="s">
        <v>798</v>
      </c>
      <c r="B7402" t="s">
        <v>799</v>
      </c>
      <c r="C7402" s="1">
        <v>44379</v>
      </c>
      <c r="D7402">
        <v>23404244</v>
      </c>
      <c r="E7402">
        <v>12894471</v>
      </c>
      <c r="F7402">
        <v>10951375</v>
      </c>
      <c r="G7402">
        <v>141746</v>
      </c>
      <c r="H7402">
        <v>120409</v>
      </c>
      <c r="I7402">
        <v>122.43</v>
      </c>
      <c r="J7402">
        <v>67.45</v>
      </c>
      <c r="K7402">
        <v>57.29</v>
      </c>
      <c r="M7402">
        <v>6299</v>
      </c>
    </row>
    <row r="7403" spans="1:13" customFormat="1" hidden="1">
      <c r="A7403" t="s">
        <v>798</v>
      </c>
      <c r="B7403" t="s">
        <v>799</v>
      </c>
      <c r="C7403" s="1">
        <v>44380</v>
      </c>
      <c r="D7403">
        <v>23442216</v>
      </c>
      <c r="E7403">
        <v>12913447</v>
      </c>
      <c r="F7403">
        <v>10973801</v>
      </c>
      <c r="G7403">
        <v>37972</v>
      </c>
      <c r="H7403">
        <v>118279</v>
      </c>
      <c r="I7403">
        <v>122.63</v>
      </c>
      <c r="J7403">
        <v>67.55</v>
      </c>
      <c r="K7403">
        <v>57.41</v>
      </c>
      <c r="M7403">
        <v>6187</v>
      </c>
    </row>
    <row r="7404" spans="1:13" customFormat="1" hidden="1">
      <c r="A7404" t="s">
        <v>798</v>
      </c>
      <c r="B7404" t="s">
        <v>799</v>
      </c>
      <c r="C7404" s="1">
        <v>44381</v>
      </c>
      <c r="D7404">
        <v>23446724</v>
      </c>
      <c r="E7404">
        <v>12915853</v>
      </c>
      <c r="F7404">
        <v>10976304</v>
      </c>
      <c r="G7404">
        <v>4508</v>
      </c>
      <c r="H7404">
        <v>118114</v>
      </c>
      <c r="I7404">
        <v>122.65</v>
      </c>
      <c r="J7404">
        <v>67.56</v>
      </c>
      <c r="K7404">
        <v>57.42</v>
      </c>
      <c r="M7404">
        <v>6179</v>
      </c>
    </row>
    <row r="7405" spans="1:13" customFormat="1" hidden="1">
      <c r="A7405" t="s">
        <v>798</v>
      </c>
      <c r="B7405" t="s">
        <v>799</v>
      </c>
      <c r="C7405" s="1">
        <v>44382</v>
      </c>
      <c r="D7405">
        <v>23601497</v>
      </c>
      <c r="E7405">
        <v>12973999</v>
      </c>
      <c r="F7405">
        <v>11083337</v>
      </c>
      <c r="G7405">
        <v>154773</v>
      </c>
      <c r="H7405">
        <v>139423</v>
      </c>
      <c r="I7405">
        <v>123.46</v>
      </c>
      <c r="J7405">
        <v>67.87</v>
      </c>
      <c r="K7405">
        <v>57.98</v>
      </c>
      <c r="M7405">
        <v>7293</v>
      </c>
    </row>
    <row r="7406" spans="1:13" customFormat="1" hidden="1">
      <c r="A7406" t="s">
        <v>798</v>
      </c>
      <c r="B7406" t="s">
        <v>799</v>
      </c>
      <c r="C7406" s="1">
        <v>44383</v>
      </c>
      <c r="D7406">
        <v>23731643</v>
      </c>
      <c r="E7406">
        <v>13025280</v>
      </c>
      <c r="F7406">
        <v>11169792</v>
      </c>
      <c r="G7406">
        <v>130146</v>
      </c>
      <c r="H7406">
        <v>122400</v>
      </c>
      <c r="I7406">
        <v>124.14</v>
      </c>
      <c r="J7406">
        <v>68.14</v>
      </c>
      <c r="K7406">
        <v>58.43</v>
      </c>
      <c r="M7406">
        <v>6403</v>
      </c>
    </row>
    <row r="7407" spans="1:13" customFormat="1" hidden="1">
      <c r="A7407" t="s">
        <v>798</v>
      </c>
      <c r="B7407" t="s">
        <v>799</v>
      </c>
      <c r="C7407" s="1">
        <v>44384</v>
      </c>
      <c r="D7407">
        <v>23893726</v>
      </c>
      <c r="E7407">
        <v>13103869</v>
      </c>
      <c r="F7407">
        <v>11258083</v>
      </c>
      <c r="G7407">
        <v>162083</v>
      </c>
      <c r="H7407">
        <v>116281</v>
      </c>
      <c r="I7407">
        <v>124.99</v>
      </c>
      <c r="J7407">
        <v>68.55</v>
      </c>
      <c r="K7407">
        <v>58.89</v>
      </c>
      <c r="M7407">
        <v>6083</v>
      </c>
    </row>
    <row r="7408" spans="1:13" customFormat="1" hidden="1">
      <c r="A7408" t="s">
        <v>798</v>
      </c>
      <c r="B7408" t="s">
        <v>799</v>
      </c>
      <c r="C7408" s="1">
        <v>44385</v>
      </c>
      <c r="D7408">
        <v>24050344</v>
      </c>
      <c r="E7408">
        <v>13165783</v>
      </c>
      <c r="F7408">
        <v>11356653</v>
      </c>
      <c r="G7408">
        <v>156618</v>
      </c>
      <c r="H7408">
        <v>112549</v>
      </c>
      <c r="I7408">
        <v>125.81</v>
      </c>
      <c r="J7408">
        <v>68.87</v>
      </c>
      <c r="K7408">
        <v>59.41</v>
      </c>
      <c r="M7408">
        <v>5888</v>
      </c>
    </row>
    <row r="7409" spans="1:13" customFormat="1" hidden="1">
      <c r="A7409" t="s">
        <v>798</v>
      </c>
      <c r="B7409" t="s">
        <v>799</v>
      </c>
      <c r="C7409" s="1">
        <v>44386</v>
      </c>
      <c r="D7409">
        <v>24189796</v>
      </c>
      <c r="E7409">
        <v>13220280</v>
      </c>
      <c r="F7409">
        <v>11445526</v>
      </c>
      <c r="G7409">
        <v>139452</v>
      </c>
      <c r="H7409">
        <v>112222</v>
      </c>
      <c r="I7409">
        <v>126.54</v>
      </c>
      <c r="J7409">
        <v>69.16</v>
      </c>
      <c r="K7409">
        <v>59.87</v>
      </c>
      <c r="M7409">
        <v>5871</v>
      </c>
    </row>
    <row r="7410" spans="1:13" customFormat="1" hidden="1">
      <c r="A7410" t="s">
        <v>798</v>
      </c>
      <c r="B7410" t="s">
        <v>799</v>
      </c>
      <c r="C7410" s="1">
        <v>44387</v>
      </c>
      <c r="D7410">
        <v>24233194</v>
      </c>
      <c r="E7410">
        <v>13241853</v>
      </c>
      <c r="F7410">
        <v>11468925</v>
      </c>
      <c r="G7410">
        <v>43398</v>
      </c>
      <c r="H7410">
        <v>112997</v>
      </c>
      <c r="I7410">
        <v>126.77</v>
      </c>
      <c r="J7410">
        <v>69.27</v>
      </c>
      <c r="K7410">
        <v>60</v>
      </c>
      <c r="M7410">
        <v>5911</v>
      </c>
    </row>
    <row r="7411" spans="1:13" customFormat="1" hidden="1">
      <c r="A7411" t="s">
        <v>798</v>
      </c>
      <c r="B7411" t="s">
        <v>799</v>
      </c>
      <c r="C7411" s="1">
        <v>44388</v>
      </c>
      <c r="D7411">
        <v>24238299</v>
      </c>
      <c r="E7411">
        <v>13244421</v>
      </c>
      <c r="F7411">
        <v>11471633</v>
      </c>
      <c r="G7411">
        <v>5105</v>
      </c>
      <c r="H7411">
        <v>113082</v>
      </c>
      <c r="I7411">
        <v>126.79</v>
      </c>
      <c r="J7411">
        <v>69.28</v>
      </c>
      <c r="K7411">
        <v>60.01</v>
      </c>
      <c r="M7411">
        <v>5916</v>
      </c>
    </row>
    <row r="7412" spans="1:13" customFormat="1" hidden="1">
      <c r="A7412" t="s">
        <v>798</v>
      </c>
      <c r="B7412" t="s">
        <v>799</v>
      </c>
      <c r="C7412" s="1">
        <v>44389</v>
      </c>
      <c r="D7412">
        <v>24417960</v>
      </c>
      <c r="E7412">
        <v>13297677</v>
      </c>
      <c r="F7412">
        <v>11602125</v>
      </c>
      <c r="G7412">
        <v>179661</v>
      </c>
      <c r="H7412">
        <v>116638</v>
      </c>
      <c r="I7412">
        <v>127.73</v>
      </c>
      <c r="J7412">
        <v>69.56</v>
      </c>
      <c r="K7412">
        <v>60.69</v>
      </c>
      <c r="M7412">
        <v>6102</v>
      </c>
    </row>
    <row r="7413" spans="1:13" customFormat="1" hidden="1">
      <c r="A7413" t="s">
        <v>798</v>
      </c>
      <c r="B7413" t="s">
        <v>799</v>
      </c>
      <c r="C7413" s="1">
        <v>44390</v>
      </c>
      <c r="D7413">
        <v>24601848</v>
      </c>
      <c r="E7413">
        <v>13380686</v>
      </c>
      <c r="F7413">
        <v>11705837</v>
      </c>
      <c r="G7413">
        <v>183888</v>
      </c>
      <c r="H7413">
        <v>124315</v>
      </c>
      <c r="I7413">
        <v>128.69999999999999</v>
      </c>
      <c r="J7413">
        <v>70</v>
      </c>
      <c r="K7413">
        <v>61.24</v>
      </c>
      <c r="M7413">
        <v>6503</v>
      </c>
    </row>
    <row r="7414" spans="1:13" customFormat="1" hidden="1">
      <c r="A7414" t="s">
        <v>798</v>
      </c>
      <c r="B7414" t="s">
        <v>799</v>
      </c>
      <c r="C7414" s="1">
        <v>44391</v>
      </c>
      <c r="D7414">
        <v>24764646</v>
      </c>
      <c r="E7414">
        <v>13438090</v>
      </c>
      <c r="F7414">
        <v>11813949</v>
      </c>
      <c r="G7414">
        <v>162798</v>
      </c>
      <c r="H7414">
        <v>124417</v>
      </c>
      <c r="I7414">
        <v>129.55000000000001</v>
      </c>
      <c r="J7414">
        <v>70.3</v>
      </c>
      <c r="K7414">
        <v>61.8</v>
      </c>
      <c r="M7414">
        <v>6508</v>
      </c>
    </row>
    <row r="7415" spans="1:13" customFormat="1" hidden="1">
      <c r="A7415" t="s">
        <v>798</v>
      </c>
      <c r="B7415" t="s">
        <v>799</v>
      </c>
      <c r="C7415" s="1">
        <v>44392</v>
      </c>
      <c r="D7415">
        <v>24931868</v>
      </c>
      <c r="E7415">
        <v>13514813</v>
      </c>
      <c r="F7415">
        <v>11909755</v>
      </c>
      <c r="G7415">
        <v>167222</v>
      </c>
      <c r="H7415">
        <v>125932</v>
      </c>
      <c r="I7415">
        <v>130.41999999999999</v>
      </c>
      <c r="J7415">
        <v>70.7</v>
      </c>
      <c r="K7415">
        <v>62.3</v>
      </c>
      <c r="M7415">
        <v>6588</v>
      </c>
    </row>
    <row r="7416" spans="1:13" customFormat="1" hidden="1">
      <c r="A7416" t="s">
        <v>798</v>
      </c>
      <c r="B7416" t="s">
        <v>799</v>
      </c>
      <c r="C7416" s="1">
        <v>44393</v>
      </c>
      <c r="D7416">
        <v>24936680</v>
      </c>
      <c r="E7416">
        <v>13517025</v>
      </c>
      <c r="F7416">
        <v>11912452</v>
      </c>
      <c r="G7416">
        <v>4812</v>
      </c>
      <c r="H7416">
        <v>106698</v>
      </c>
      <c r="I7416">
        <v>130.44999999999999</v>
      </c>
      <c r="J7416">
        <v>70.709999999999994</v>
      </c>
      <c r="K7416">
        <v>62.32</v>
      </c>
      <c r="M7416">
        <v>5582</v>
      </c>
    </row>
    <row r="7417" spans="1:13" customFormat="1" hidden="1">
      <c r="A7417" t="s">
        <v>798</v>
      </c>
      <c r="B7417" t="s">
        <v>799</v>
      </c>
      <c r="C7417" s="1">
        <v>44394</v>
      </c>
      <c r="D7417">
        <v>24960554</v>
      </c>
      <c r="E7417">
        <v>13527449</v>
      </c>
      <c r="F7417">
        <v>11926371</v>
      </c>
      <c r="G7417">
        <v>23874</v>
      </c>
      <c r="H7417">
        <v>103909</v>
      </c>
      <c r="I7417">
        <v>130.57</v>
      </c>
      <c r="J7417">
        <v>70.760000000000005</v>
      </c>
      <c r="K7417">
        <v>62.39</v>
      </c>
      <c r="M7417">
        <v>5436</v>
      </c>
    </row>
    <row r="7418" spans="1:13" customFormat="1" hidden="1">
      <c r="A7418" t="s">
        <v>798</v>
      </c>
      <c r="B7418" t="s">
        <v>799</v>
      </c>
      <c r="C7418" s="1">
        <v>44395</v>
      </c>
      <c r="D7418">
        <v>24962786</v>
      </c>
      <c r="E7418">
        <v>13528480</v>
      </c>
      <c r="F7418">
        <v>11927674</v>
      </c>
      <c r="G7418">
        <v>2232</v>
      </c>
      <c r="H7418">
        <v>103498</v>
      </c>
      <c r="I7418">
        <v>130.58000000000001</v>
      </c>
      <c r="J7418">
        <v>70.77</v>
      </c>
      <c r="K7418">
        <v>62.4</v>
      </c>
      <c r="M7418">
        <v>5414</v>
      </c>
    </row>
    <row r="7419" spans="1:13" customFormat="1" hidden="1">
      <c r="A7419" t="s">
        <v>798</v>
      </c>
      <c r="B7419" t="s">
        <v>799</v>
      </c>
      <c r="C7419" s="1">
        <v>44396</v>
      </c>
      <c r="D7419">
        <v>25086070</v>
      </c>
      <c r="E7419">
        <v>13578725</v>
      </c>
      <c r="F7419">
        <v>12003347</v>
      </c>
      <c r="G7419">
        <v>123284</v>
      </c>
      <c r="H7419">
        <v>95444</v>
      </c>
      <c r="I7419">
        <v>131.22999999999999</v>
      </c>
      <c r="J7419">
        <v>71.03</v>
      </c>
      <c r="K7419">
        <v>62.79</v>
      </c>
      <c r="M7419">
        <v>4993</v>
      </c>
    </row>
    <row r="7420" spans="1:13" customFormat="1" hidden="1">
      <c r="A7420" t="s">
        <v>798</v>
      </c>
      <c r="B7420" t="s">
        <v>799</v>
      </c>
      <c r="C7420" s="1">
        <v>44397</v>
      </c>
      <c r="D7420">
        <v>25220441</v>
      </c>
      <c r="E7420">
        <v>13620644</v>
      </c>
      <c r="F7420">
        <v>12097534</v>
      </c>
      <c r="G7420">
        <v>134371</v>
      </c>
      <c r="H7420">
        <v>88370</v>
      </c>
      <c r="I7420">
        <v>131.93</v>
      </c>
      <c r="J7420">
        <v>71.25</v>
      </c>
      <c r="K7420">
        <v>63.28</v>
      </c>
      <c r="M7420">
        <v>4623</v>
      </c>
    </row>
    <row r="7421" spans="1:13" customFormat="1" hidden="1">
      <c r="A7421" t="s">
        <v>798</v>
      </c>
      <c r="B7421" t="s">
        <v>799</v>
      </c>
      <c r="C7421" s="1">
        <v>44398</v>
      </c>
      <c r="D7421">
        <v>25325236</v>
      </c>
      <c r="E7421">
        <v>13655363</v>
      </c>
      <c r="F7421">
        <v>12169010</v>
      </c>
      <c r="G7421">
        <v>104795</v>
      </c>
      <c r="H7421">
        <v>80084</v>
      </c>
      <c r="I7421">
        <v>132.47999999999999</v>
      </c>
      <c r="J7421">
        <v>71.430000000000007</v>
      </c>
      <c r="K7421">
        <v>63.66</v>
      </c>
      <c r="M7421">
        <v>4189</v>
      </c>
    </row>
    <row r="7422" spans="1:13" customFormat="1" hidden="1">
      <c r="A7422" t="s">
        <v>798</v>
      </c>
      <c r="B7422" t="s">
        <v>799</v>
      </c>
      <c r="C7422" s="1">
        <v>44399</v>
      </c>
      <c r="D7422">
        <v>25403592</v>
      </c>
      <c r="E7422">
        <v>13692777</v>
      </c>
      <c r="F7422">
        <v>12211545</v>
      </c>
      <c r="G7422">
        <v>78356</v>
      </c>
      <c r="H7422">
        <v>67389</v>
      </c>
      <c r="I7422">
        <v>132.88999999999999</v>
      </c>
      <c r="J7422">
        <v>71.63</v>
      </c>
      <c r="K7422">
        <v>63.88</v>
      </c>
      <c r="M7422">
        <v>3525</v>
      </c>
    </row>
    <row r="7423" spans="1:13" customFormat="1" hidden="1">
      <c r="A7423" t="s">
        <v>798</v>
      </c>
      <c r="B7423" t="s">
        <v>799</v>
      </c>
      <c r="C7423" s="1">
        <v>44400</v>
      </c>
      <c r="D7423">
        <v>25519637</v>
      </c>
      <c r="E7423">
        <v>13752123</v>
      </c>
      <c r="F7423">
        <v>12269473</v>
      </c>
      <c r="G7423">
        <v>116045</v>
      </c>
      <c r="H7423">
        <v>83280</v>
      </c>
      <c r="I7423">
        <v>133.5</v>
      </c>
      <c r="J7423">
        <v>71.94</v>
      </c>
      <c r="K7423">
        <v>64.180000000000007</v>
      </c>
      <c r="M7423">
        <v>4357</v>
      </c>
    </row>
    <row r="7424" spans="1:13" customFormat="1" hidden="1">
      <c r="A7424" t="s">
        <v>798</v>
      </c>
      <c r="B7424" t="s">
        <v>799</v>
      </c>
      <c r="C7424" s="1">
        <v>44401</v>
      </c>
      <c r="D7424">
        <v>25554220</v>
      </c>
      <c r="E7424">
        <v>13776559</v>
      </c>
      <c r="F7424">
        <v>12281046</v>
      </c>
      <c r="G7424">
        <v>34583</v>
      </c>
      <c r="H7424">
        <v>84809</v>
      </c>
      <c r="I7424">
        <v>133.68</v>
      </c>
      <c r="J7424">
        <v>72.069999999999993</v>
      </c>
      <c r="K7424">
        <v>64.239999999999995</v>
      </c>
      <c r="M7424">
        <v>4436</v>
      </c>
    </row>
    <row r="7425" spans="1:13" customFormat="1" hidden="1">
      <c r="A7425" t="s">
        <v>798</v>
      </c>
      <c r="B7425" t="s">
        <v>799</v>
      </c>
      <c r="C7425" s="1">
        <v>44402</v>
      </c>
      <c r="D7425">
        <v>25557158</v>
      </c>
      <c r="E7425">
        <v>13778648</v>
      </c>
      <c r="F7425">
        <v>12281937</v>
      </c>
      <c r="G7425">
        <v>2938</v>
      </c>
      <c r="H7425">
        <v>84910</v>
      </c>
      <c r="I7425">
        <v>133.69</v>
      </c>
      <c r="J7425">
        <v>72.08</v>
      </c>
      <c r="K7425">
        <v>64.25</v>
      </c>
      <c r="M7425">
        <v>4442</v>
      </c>
    </row>
    <row r="7426" spans="1:13" customFormat="1" hidden="1">
      <c r="A7426" t="s">
        <v>798</v>
      </c>
      <c r="B7426" t="s">
        <v>799</v>
      </c>
      <c r="C7426" s="1">
        <v>44403</v>
      </c>
      <c r="D7426">
        <v>25613903</v>
      </c>
      <c r="E7426">
        <v>13795048</v>
      </c>
      <c r="F7426">
        <v>12323226</v>
      </c>
      <c r="G7426">
        <v>56745</v>
      </c>
      <c r="H7426">
        <v>75405</v>
      </c>
      <c r="I7426">
        <v>133.99</v>
      </c>
      <c r="J7426">
        <v>72.16</v>
      </c>
      <c r="K7426">
        <v>64.459999999999994</v>
      </c>
      <c r="M7426">
        <v>3945</v>
      </c>
    </row>
    <row r="7427" spans="1:13" customFormat="1" hidden="1">
      <c r="A7427" t="s">
        <v>798</v>
      </c>
      <c r="B7427" t="s">
        <v>799</v>
      </c>
      <c r="C7427" s="1">
        <v>44404</v>
      </c>
      <c r="D7427">
        <v>25664954</v>
      </c>
      <c r="E7427">
        <v>13805098</v>
      </c>
      <c r="F7427">
        <v>12365004</v>
      </c>
      <c r="G7427">
        <v>51051</v>
      </c>
      <c r="H7427">
        <v>63502</v>
      </c>
      <c r="I7427">
        <v>134.26</v>
      </c>
      <c r="J7427">
        <v>72.22</v>
      </c>
      <c r="K7427">
        <v>64.680000000000007</v>
      </c>
      <c r="M7427">
        <v>3322</v>
      </c>
    </row>
    <row r="7428" spans="1:13" customFormat="1" hidden="1">
      <c r="A7428" t="s">
        <v>798</v>
      </c>
      <c r="B7428" t="s">
        <v>799</v>
      </c>
      <c r="C7428" s="1">
        <v>44405</v>
      </c>
      <c r="D7428">
        <v>25700112</v>
      </c>
      <c r="E7428">
        <v>13812684</v>
      </c>
      <c r="F7428">
        <v>12393108</v>
      </c>
      <c r="G7428">
        <v>35158</v>
      </c>
      <c r="H7428">
        <v>53554</v>
      </c>
      <c r="I7428">
        <v>134.44</v>
      </c>
      <c r="J7428">
        <v>72.260000000000005</v>
      </c>
      <c r="K7428">
        <v>64.83</v>
      </c>
      <c r="M7428">
        <v>2801</v>
      </c>
    </row>
    <row r="7429" spans="1:13" customFormat="1" hidden="1">
      <c r="A7429" t="s">
        <v>798</v>
      </c>
      <c r="B7429" t="s">
        <v>799</v>
      </c>
      <c r="C7429" s="1">
        <v>44406</v>
      </c>
      <c r="D7429">
        <v>25790378</v>
      </c>
      <c r="E7429">
        <v>13821789</v>
      </c>
      <c r="F7429">
        <v>12474745</v>
      </c>
      <c r="G7429">
        <v>90266</v>
      </c>
      <c r="H7429">
        <v>55255</v>
      </c>
      <c r="I7429">
        <v>134.91</v>
      </c>
      <c r="J7429">
        <v>72.3</v>
      </c>
      <c r="K7429">
        <v>65.260000000000005</v>
      </c>
      <c r="M7429">
        <v>2890</v>
      </c>
    </row>
    <row r="7430" spans="1:13" customFormat="1" hidden="1">
      <c r="A7430" t="s">
        <v>798</v>
      </c>
      <c r="B7430" t="s">
        <v>799</v>
      </c>
      <c r="C7430" s="1">
        <v>44407</v>
      </c>
      <c r="D7430">
        <v>25867108</v>
      </c>
      <c r="E7430">
        <v>13830417</v>
      </c>
      <c r="F7430">
        <v>12543122</v>
      </c>
      <c r="G7430">
        <v>76730</v>
      </c>
      <c r="H7430">
        <v>49639</v>
      </c>
      <c r="I7430">
        <v>135.32</v>
      </c>
      <c r="J7430">
        <v>72.349999999999994</v>
      </c>
      <c r="K7430">
        <v>65.62</v>
      </c>
      <c r="M7430">
        <v>2597</v>
      </c>
    </row>
    <row r="7431" spans="1:13" customFormat="1" hidden="1">
      <c r="A7431" t="s">
        <v>798</v>
      </c>
      <c r="B7431" t="s">
        <v>799</v>
      </c>
      <c r="C7431" s="1">
        <v>44408</v>
      </c>
      <c r="D7431">
        <v>25878313</v>
      </c>
      <c r="E7431">
        <v>13831489</v>
      </c>
      <c r="F7431">
        <v>12553267</v>
      </c>
      <c r="G7431">
        <v>11205</v>
      </c>
      <c r="H7431">
        <v>46299</v>
      </c>
      <c r="I7431">
        <v>135.37</v>
      </c>
      <c r="J7431">
        <v>72.349999999999994</v>
      </c>
      <c r="K7431">
        <v>65.67</v>
      </c>
      <c r="M7431">
        <v>2422</v>
      </c>
    </row>
    <row r="7432" spans="1:13" customFormat="1" hidden="1">
      <c r="A7432" t="s">
        <v>798</v>
      </c>
      <c r="B7432" t="s">
        <v>799</v>
      </c>
      <c r="C7432" s="1">
        <v>44409</v>
      </c>
      <c r="D7432">
        <v>25878783</v>
      </c>
      <c r="E7432">
        <v>13831520</v>
      </c>
      <c r="F7432">
        <v>12553707</v>
      </c>
      <c r="G7432">
        <v>470</v>
      </c>
      <c r="H7432">
        <v>45946</v>
      </c>
      <c r="I7432">
        <v>135.38</v>
      </c>
      <c r="J7432">
        <v>72.349999999999994</v>
      </c>
      <c r="K7432">
        <v>65.67</v>
      </c>
      <c r="M7432">
        <v>2404</v>
      </c>
    </row>
    <row r="7433" spans="1:13" customFormat="1" hidden="1">
      <c r="A7433" t="s">
        <v>798</v>
      </c>
      <c r="B7433" t="s">
        <v>799</v>
      </c>
      <c r="C7433" s="1">
        <v>44410</v>
      </c>
      <c r="D7433">
        <v>26002875</v>
      </c>
      <c r="E7433">
        <v>13931959</v>
      </c>
      <c r="F7433">
        <v>12578358</v>
      </c>
      <c r="G7433">
        <v>124092</v>
      </c>
      <c r="H7433">
        <v>55567</v>
      </c>
      <c r="I7433">
        <v>136.03</v>
      </c>
      <c r="J7433">
        <v>72.88</v>
      </c>
      <c r="K7433">
        <v>65.8</v>
      </c>
      <c r="M7433">
        <v>2907</v>
      </c>
    </row>
    <row r="7434" spans="1:13" customFormat="1" hidden="1">
      <c r="A7434" t="s">
        <v>798</v>
      </c>
      <c r="B7434" t="s">
        <v>799</v>
      </c>
      <c r="C7434" s="1">
        <v>44411</v>
      </c>
      <c r="D7434">
        <v>26141819</v>
      </c>
      <c r="E7434">
        <v>14045540</v>
      </c>
      <c r="F7434">
        <v>12604574</v>
      </c>
      <c r="G7434">
        <v>138944</v>
      </c>
      <c r="H7434">
        <v>68124</v>
      </c>
      <c r="I7434">
        <v>136.75</v>
      </c>
      <c r="J7434">
        <v>73.47</v>
      </c>
      <c r="K7434">
        <v>65.94</v>
      </c>
      <c r="M7434">
        <v>3564</v>
      </c>
    </row>
    <row r="7435" spans="1:13" customFormat="1" hidden="1">
      <c r="A7435" t="s">
        <v>798</v>
      </c>
      <c r="B7435" t="s">
        <v>799</v>
      </c>
      <c r="C7435" s="1">
        <v>44412</v>
      </c>
      <c r="D7435">
        <v>26206485</v>
      </c>
      <c r="E7435">
        <v>14050533</v>
      </c>
      <c r="F7435">
        <v>12664469</v>
      </c>
      <c r="G7435">
        <v>64666</v>
      </c>
      <c r="H7435">
        <v>72339</v>
      </c>
      <c r="I7435">
        <v>137.09</v>
      </c>
      <c r="J7435">
        <v>73.5</v>
      </c>
      <c r="K7435">
        <v>66.25</v>
      </c>
      <c r="M7435">
        <v>3784</v>
      </c>
    </row>
    <row r="7436" spans="1:13" customFormat="1" hidden="1">
      <c r="A7436" t="s">
        <v>798</v>
      </c>
      <c r="B7436" t="s">
        <v>799</v>
      </c>
      <c r="C7436" s="1">
        <v>44413</v>
      </c>
      <c r="D7436">
        <v>26252767</v>
      </c>
      <c r="E7436">
        <v>14053967</v>
      </c>
      <c r="F7436">
        <v>12707499</v>
      </c>
      <c r="G7436">
        <v>46282</v>
      </c>
      <c r="H7436">
        <v>66056</v>
      </c>
      <c r="I7436">
        <v>137.33000000000001</v>
      </c>
      <c r="J7436">
        <v>73.52</v>
      </c>
      <c r="K7436">
        <v>66.47</v>
      </c>
      <c r="M7436">
        <v>3455</v>
      </c>
    </row>
    <row r="7437" spans="1:13" customFormat="1" hidden="1">
      <c r="A7437" t="s">
        <v>798</v>
      </c>
      <c r="B7437" t="s">
        <v>799</v>
      </c>
      <c r="C7437" s="1">
        <v>44414</v>
      </c>
      <c r="D7437">
        <v>26287427</v>
      </c>
      <c r="E7437">
        <v>14057126</v>
      </c>
      <c r="F7437">
        <v>12739179</v>
      </c>
      <c r="G7437">
        <v>34660</v>
      </c>
      <c r="H7437">
        <v>60046</v>
      </c>
      <c r="I7437">
        <v>137.51</v>
      </c>
      <c r="J7437">
        <v>73.540000000000006</v>
      </c>
      <c r="K7437">
        <v>66.64</v>
      </c>
      <c r="M7437">
        <v>3141</v>
      </c>
    </row>
    <row r="7438" spans="1:13" customFormat="1" hidden="1">
      <c r="A7438" t="s">
        <v>798</v>
      </c>
      <c r="B7438" t="s">
        <v>799</v>
      </c>
      <c r="C7438" s="1">
        <v>44415</v>
      </c>
      <c r="D7438">
        <v>26288593</v>
      </c>
      <c r="E7438">
        <v>14057380</v>
      </c>
      <c r="F7438">
        <v>12740106</v>
      </c>
      <c r="G7438">
        <v>1166</v>
      </c>
      <c r="H7438">
        <v>58611</v>
      </c>
      <c r="I7438">
        <v>137.52000000000001</v>
      </c>
      <c r="J7438">
        <v>73.540000000000006</v>
      </c>
      <c r="K7438">
        <v>66.650000000000006</v>
      </c>
      <c r="M7438">
        <v>3066</v>
      </c>
    </row>
    <row r="7439" spans="1:13" customFormat="1" hidden="1">
      <c r="A7439" t="s">
        <v>798</v>
      </c>
      <c r="B7439" t="s">
        <v>799</v>
      </c>
      <c r="C7439" s="1">
        <v>44416</v>
      </c>
      <c r="D7439">
        <v>26288669</v>
      </c>
      <c r="E7439">
        <v>14057435</v>
      </c>
      <c r="F7439">
        <v>12740127</v>
      </c>
      <c r="G7439">
        <v>76</v>
      </c>
      <c r="H7439">
        <v>58555</v>
      </c>
      <c r="I7439">
        <v>137.52000000000001</v>
      </c>
      <c r="J7439">
        <v>73.540000000000006</v>
      </c>
      <c r="K7439">
        <v>66.650000000000006</v>
      </c>
      <c r="M7439">
        <v>3063</v>
      </c>
    </row>
    <row r="7440" spans="1:13" customFormat="1" hidden="1">
      <c r="A7440" t="s">
        <v>798</v>
      </c>
      <c r="B7440" t="s">
        <v>799</v>
      </c>
      <c r="C7440" s="1">
        <v>44417</v>
      </c>
      <c r="D7440">
        <v>26386864</v>
      </c>
      <c r="E7440">
        <v>14134468</v>
      </c>
      <c r="F7440">
        <v>12761509</v>
      </c>
      <c r="G7440">
        <v>98195</v>
      </c>
      <c r="H7440">
        <v>54856</v>
      </c>
      <c r="I7440">
        <v>138.03</v>
      </c>
      <c r="J7440">
        <v>73.94</v>
      </c>
      <c r="K7440">
        <v>66.760000000000005</v>
      </c>
      <c r="M7440">
        <v>2870</v>
      </c>
    </row>
    <row r="7441" spans="1:13" customFormat="1" hidden="1">
      <c r="A7441" t="s">
        <v>798</v>
      </c>
      <c r="B7441" t="s">
        <v>799</v>
      </c>
      <c r="C7441" s="1">
        <v>44418</v>
      </c>
      <c r="D7441">
        <v>26474547</v>
      </c>
      <c r="E7441">
        <v>14202680</v>
      </c>
      <c r="F7441">
        <v>12781203</v>
      </c>
      <c r="G7441">
        <v>87683</v>
      </c>
      <c r="H7441">
        <v>47533</v>
      </c>
      <c r="I7441">
        <v>138.49</v>
      </c>
      <c r="J7441">
        <v>74.3</v>
      </c>
      <c r="K7441">
        <v>66.86</v>
      </c>
      <c r="L7441">
        <v>0</v>
      </c>
      <c r="M7441">
        <v>2487</v>
      </c>
    </row>
    <row r="7442" spans="1:13" customFormat="1" hidden="1">
      <c r="A7442" t="s">
        <v>798</v>
      </c>
      <c r="B7442" t="s">
        <v>799</v>
      </c>
      <c r="C7442" s="1">
        <v>44419</v>
      </c>
      <c r="D7442">
        <v>26664914</v>
      </c>
      <c r="E7442">
        <v>14205492</v>
      </c>
      <c r="F7442">
        <v>12898972</v>
      </c>
      <c r="G7442">
        <v>190367</v>
      </c>
      <c r="H7442">
        <v>65490</v>
      </c>
      <c r="I7442">
        <v>139.49</v>
      </c>
      <c r="J7442">
        <v>74.31</v>
      </c>
      <c r="K7442">
        <v>67.48</v>
      </c>
      <c r="L7442">
        <v>0.37</v>
      </c>
      <c r="M7442">
        <v>3426</v>
      </c>
    </row>
    <row r="7443" spans="1:13" customFormat="1" hidden="1">
      <c r="A7443" t="s">
        <v>798</v>
      </c>
      <c r="B7443" t="s">
        <v>799</v>
      </c>
      <c r="C7443" s="1">
        <v>44420</v>
      </c>
      <c r="D7443">
        <v>26836347</v>
      </c>
      <c r="E7443">
        <v>14207891</v>
      </c>
      <c r="F7443">
        <v>12978185</v>
      </c>
      <c r="G7443">
        <v>171433</v>
      </c>
      <c r="H7443">
        <v>83369</v>
      </c>
      <c r="I7443">
        <v>140.38999999999999</v>
      </c>
      <c r="J7443">
        <v>74.319999999999993</v>
      </c>
      <c r="K7443">
        <v>67.89</v>
      </c>
      <c r="L7443">
        <v>0.84</v>
      </c>
      <c r="M7443">
        <v>4361</v>
      </c>
    </row>
    <row r="7444" spans="1:13" customFormat="1" hidden="1">
      <c r="A7444" t="s">
        <v>798</v>
      </c>
      <c r="B7444" t="s">
        <v>799</v>
      </c>
      <c r="C7444" s="1">
        <v>44421</v>
      </c>
      <c r="D7444">
        <v>26984421</v>
      </c>
      <c r="E7444">
        <v>14210061</v>
      </c>
      <c r="F7444">
        <v>13027292</v>
      </c>
      <c r="G7444">
        <v>148074</v>
      </c>
      <c r="H7444">
        <v>99571</v>
      </c>
      <c r="I7444">
        <v>141.16</v>
      </c>
      <c r="J7444">
        <v>74.34</v>
      </c>
      <c r="K7444">
        <v>68.150000000000006</v>
      </c>
      <c r="L7444">
        <v>1.34</v>
      </c>
      <c r="M7444">
        <v>5209</v>
      </c>
    </row>
    <row r="7445" spans="1:13" customFormat="1" hidden="1">
      <c r="A7445" t="s">
        <v>798</v>
      </c>
      <c r="B7445" t="s">
        <v>799</v>
      </c>
      <c r="C7445" s="1">
        <v>44422</v>
      </c>
      <c r="D7445">
        <v>26989185</v>
      </c>
      <c r="E7445">
        <v>14210355</v>
      </c>
      <c r="F7445">
        <v>13028311</v>
      </c>
      <c r="G7445">
        <v>4764</v>
      </c>
      <c r="H7445">
        <v>100085</v>
      </c>
      <c r="I7445">
        <v>141.18</v>
      </c>
      <c r="J7445">
        <v>74.34</v>
      </c>
      <c r="K7445">
        <v>68.150000000000006</v>
      </c>
      <c r="L7445">
        <v>1.36</v>
      </c>
      <c r="M7445">
        <v>5236</v>
      </c>
    </row>
    <row r="7446" spans="1:13" customFormat="1" hidden="1">
      <c r="A7446" t="s">
        <v>798</v>
      </c>
      <c r="B7446" t="s">
        <v>799</v>
      </c>
      <c r="C7446" s="1">
        <v>44423</v>
      </c>
      <c r="D7446">
        <v>26989685</v>
      </c>
      <c r="E7446">
        <v>14210578</v>
      </c>
      <c r="F7446">
        <v>13028510</v>
      </c>
      <c r="G7446">
        <v>500</v>
      </c>
      <c r="H7446">
        <v>100145</v>
      </c>
      <c r="I7446">
        <v>141.19</v>
      </c>
      <c r="J7446">
        <v>74.34</v>
      </c>
      <c r="K7446">
        <v>68.150000000000006</v>
      </c>
      <c r="L7446">
        <v>1.36</v>
      </c>
      <c r="M7446">
        <v>5239</v>
      </c>
    </row>
    <row r="7447" spans="1:13" customFormat="1" hidden="1">
      <c r="A7447" t="s">
        <v>798</v>
      </c>
      <c r="B7447" t="s">
        <v>799</v>
      </c>
      <c r="C7447" s="1">
        <v>44424</v>
      </c>
      <c r="D7447">
        <v>27207657</v>
      </c>
      <c r="E7447">
        <v>14249084</v>
      </c>
      <c r="F7447">
        <v>13050542</v>
      </c>
      <c r="G7447">
        <v>217972</v>
      </c>
      <c r="H7447">
        <v>117256</v>
      </c>
      <c r="I7447">
        <v>142.33000000000001</v>
      </c>
      <c r="J7447">
        <v>74.540000000000006</v>
      </c>
      <c r="K7447">
        <v>68.27</v>
      </c>
      <c r="L7447">
        <v>2.19</v>
      </c>
      <c r="M7447">
        <v>6134</v>
      </c>
    </row>
    <row r="7448" spans="1:13" customFormat="1" hidden="1">
      <c r="A7448" t="s">
        <v>798</v>
      </c>
      <c r="B7448" t="s">
        <v>799</v>
      </c>
      <c r="C7448" s="1">
        <v>44425</v>
      </c>
      <c r="D7448">
        <v>27444382</v>
      </c>
      <c r="E7448">
        <v>14285551</v>
      </c>
      <c r="F7448">
        <v>13076678</v>
      </c>
      <c r="G7448">
        <v>236725</v>
      </c>
      <c r="H7448">
        <v>138548</v>
      </c>
      <c r="I7448">
        <v>143.57</v>
      </c>
      <c r="J7448">
        <v>74.73</v>
      </c>
      <c r="K7448">
        <v>68.41</v>
      </c>
      <c r="L7448">
        <v>3.11</v>
      </c>
      <c r="M7448">
        <v>7248</v>
      </c>
    </row>
    <row r="7449" spans="1:13" customFormat="1" hidden="1">
      <c r="A7449" t="s">
        <v>798</v>
      </c>
      <c r="B7449" t="s">
        <v>799</v>
      </c>
      <c r="C7449" s="1">
        <v>44426</v>
      </c>
      <c r="D7449">
        <v>27626715</v>
      </c>
      <c r="E7449">
        <v>14288449</v>
      </c>
      <c r="F7449">
        <v>13151703</v>
      </c>
      <c r="G7449">
        <v>182333</v>
      </c>
      <c r="H7449">
        <v>137400</v>
      </c>
      <c r="I7449">
        <v>144.52000000000001</v>
      </c>
      <c r="J7449">
        <v>74.75</v>
      </c>
      <c r="K7449">
        <v>68.8</v>
      </c>
      <c r="L7449">
        <v>3.67</v>
      </c>
      <c r="M7449">
        <v>7188</v>
      </c>
    </row>
    <row r="7450" spans="1:13" customFormat="1" hidden="1">
      <c r="A7450" t="s">
        <v>800</v>
      </c>
      <c r="B7450" t="s">
        <v>801</v>
      </c>
      <c r="C7450" s="1">
        <v>44180</v>
      </c>
      <c r="D7450">
        <v>1500000</v>
      </c>
      <c r="I7450">
        <v>0.1</v>
      </c>
    </row>
    <row r="7451" spans="1:13" customFormat="1" hidden="1">
      <c r="A7451" t="s">
        <v>800</v>
      </c>
      <c r="B7451" t="s">
        <v>801</v>
      </c>
      <c r="C7451" s="1">
        <v>44181</v>
      </c>
      <c r="H7451">
        <v>187500</v>
      </c>
      <c r="M7451">
        <v>130</v>
      </c>
    </row>
    <row r="7452" spans="1:13" customFormat="1" hidden="1">
      <c r="A7452" t="s">
        <v>800</v>
      </c>
      <c r="B7452" t="s">
        <v>801</v>
      </c>
      <c r="C7452" s="1">
        <v>44182</v>
      </c>
      <c r="H7452">
        <v>187500</v>
      </c>
      <c r="M7452">
        <v>130</v>
      </c>
    </row>
    <row r="7453" spans="1:13" customFormat="1" hidden="1">
      <c r="A7453" t="s">
        <v>800</v>
      </c>
      <c r="B7453" t="s">
        <v>801</v>
      </c>
      <c r="C7453" s="1">
        <v>44183</v>
      </c>
      <c r="H7453">
        <v>187500</v>
      </c>
      <c r="M7453">
        <v>130</v>
      </c>
    </row>
    <row r="7454" spans="1:13" customFormat="1" hidden="1">
      <c r="A7454" t="s">
        <v>800</v>
      </c>
      <c r="B7454" t="s">
        <v>801</v>
      </c>
      <c r="C7454" s="1">
        <v>44184</v>
      </c>
      <c r="H7454">
        <v>187500</v>
      </c>
      <c r="M7454">
        <v>130</v>
      </c>
    </row>
    <row r="7455" spans="1:13" customFormat="1" hidden="1">
      <c r="A7455" t="s">
        <v>800</v>
      </c>
      <c r="B7455" t="s">
        <v>801</v>
      </c>
      <c r="C7455" s="1">
        <v>44185</v>
      </c>
      <c r="H7455">
        <v>187500</v>
      </c>
      <c r="M7455">
        <v>130</v>
      </c>
    </row>
    <row r="7456" spans="1:13" customFormat="1" hidden="1">
      <c r="A7456" t="s">
        <v>800</v>
      </c>
      <c r="B7456" t="s">
        <v>801</v>
      </c>
      <c r="C7456" s="1">
        <v>44186</v>
      </c>
      <c r="H7456">
        <v>187500</v>
      </c>
      <c r="M7456">
        <v>130</v>
      </c>
    </row>
    <row r="7457" spans="1:13" customFormat="1" hidden="1">
      <c r="A7457" t="s">
        <v>800</v>
      </c>
      <c r="B7457" t="s">
        <v>801</v>
      </c>
      <c r="C7457" s="1">
        <v>44187</v>
      </c>
      <c r="H7457">
        <v>187500</v>
      </c>
      <c r="M7457">
        <v>130</v>
      </c>
    </row>
    <row r="7458" spans="1:13" customFormat="1" hidden="1">
      <c r="A7458" t="s">
        <v>800</v>
      </c>
      <c r="B7458" t="s">
        <v>801</v>
      </c>
      <c r="C7458" s="1">
        <v>44188</v>
      </c>
      <c r="H7458">
        <v>187500</v>
      </c>
      <c r="M7458">
        <v>130</v>
      </c>
    </row>
    <row r="7459" spans="1:13" customFormat="1" hidden="1">
      <c r="A7459" t="s">
        <v>800</v>
      </c>
      <c r="B7459" t="s">
        <v>801</v>
      </c>
      <c r="C7459" s="1">
        <v>44189</v>
      </c>
      <c r="H7459">
        <v>187500</v>
      </c>
      <c r="M7459">
        <v>130</v>
      </c>
    </row>
    <row r="7460" spans="1:13" customFormat="1" hidden="1">
      <c r="A7460" t="s">
        <v>800</v>
      </c>
      <c r="B7460" t="s">
        <v>801</v>
      </c>
      <c r="C7460" s="1">
        <v>44190</v>
      </c>
      <c r="H7460">
        <v>187500</v>
      </c>
      <c r="M7460">
        <v>130</v>
      </c>
    </row>
    <row r="7461" spans="1:13" customFormat="1" hidden="1">
      <c r="A7461" t="s">
        <v>800</v>
      </c>
      <c r="B7461" t="s">
        <v>801</v>
      </c>
      <c r="C7461" s="1">
        <v>44191</v>
      </c>
      <c r="H7461">
        <v>187500</v>
      </c>
      <c r="M7461">
        <v>130</v>
      </c>
    </row>
    <row r="7462" spans="1:13" customFormat="1" hidden="1">
      <c r="A7462" t="s">
        <v>800</v>
      </c>
      <c r="B7462" t="s">
        <v>801</v>
      </c>
      <c r="C7462" s="1">
        <v>44192</v>
      </c>
      <c r="H7462">
        <v>187500</v>
      </c>
      <c r="M7462">
        <v>130</v>
      </c>
    </row>
    <row r="7463" spans="1:13" customFormat="1" hidden="1">
      <c r="A7463" t="s">
        <v>800</v>
      </c>
      <c r="B7463" t="s">
        <v>801</v>
      </c>
      <c r="C7463" s="1">
        <v>44193</v>
      </c>
      <c r="H7463">
        <v>187500</v>
      </c>
      <c r="M7463">
        <v>130</v>
      </c>
    </row>
    <row r="7464" spans="1:13" customFormat="1" hidden="1">
      <c r="A7464" t="s">
        <v>800</v>
      </c>
      <c r="B7464" t="s">
        <v>801</v>
      </c>
      <c r="C7464" s="1">
        <v>44194</v>
      </c>
      <c r="H7464">
        <v>187500</v>
      </c>
      <c r="M7464">
        <v>130</v>
      </c>
    </row>
    <row r="7465" spans="1:13" customFormat="1" hidden="1">
      <c r="A7465" t="s">
        <v>800</v>
      </c>
      <c r="B7465" t="s">
        <v>801</v>
      </c>
      <c r="C7465" s="1">
        <v>44195</v>
      </c>
      <c r="H7465">
        <v>187500</v>
      </c>
      <c r="M7465">
        <v>130</v>
      </c>
    </row>
    <row r="7466" spans="1:13" customFormat="1" hidden="1">
      <c r="A7466" t="s">
        <v>800</v>
      </c>
      <c r="B7466" t="s">
        <v>801</v>
      </c>
      <c r="C7466" s="1">
        <v>44196</v>
      </c>
      <c r="D7466">
        <v>4500000</v>
      </c>
      <c r="H7466">
        <v>187500</v>
      </c>
      <c r="I7466">
        <v>0.31</v>
      </c>
      <c r="M7466">
        <v>130</v>
      </c>
    </row>
    <row r="7467" spans="1:13" customFormat="1" hidden="1">
      <c r="A7467" t="s">
        <v>800</v>
      </c>
      <c r="B7467" t="s">
        <v>801</v>
      </c>
      <c r="C7467" s="1">
        <v>44197</v>
      </c>
      <c r="H7467">
        <v>232143</v>
      </c>
      <c r="M7467">
        <v>161</v>
      </c>
    </row>
    <row r="7468" spans="1:13" customFormat="1" hidden="1">
      <c r="A7468" t="s">
        <v>800</v>
      </c>
      <c r="B7468" t="s">
        <v>801</v>
      </c>
      <c r="C7468" s="1">
        <v>44198</v>
      </c>
      <c r="H7468">
        <v>276786</v>
      </c>
      <c r="M7468">
        <v>192</v>
      </c>
    </row>
    <row r="7469" spans="1:13" customFormat="1" hidden="1">
      <c r="A7469" t="s">
        <v>800</v>
      </c>
      <c r="B7469" t="s">
        <v>801</v>
      </c>
      <c r="C7469" s="1">
        <v>44199</v>
      </c>
      <c r="H7469">
        <v>321429</v>
      </c>
      <c r="M7469">
        <v>223</v>
      </c>
    </row>
    <row r="7470" spans="1:13" customFormat="1" hidden="1">
      <c r="A7470" t="s">
        <v>800</v>
      </c>
      <c r="B7470" t="s">
        <v>801</v>
      </c>
      <c r="C7470" s="1">
        <v>44200</v>
      </c>
      <c r="H7470">
        <v>366071</v>
      </c>
      <c r="M7470">
        <v>254</v>
      </c>
    </row>
    <row r="7471" spans="1:13" customFormat="1" hidden="1">
      <c r="A7471" t="s">
        <v>800</v>
      </c>
      <c r="B7471" t="s">
        <v>801</v>
      </c>
      <c r="C7471" s="1">
        <v>44201</v>
      </c>
      <c r="H7471">
        <v>410714</v>
      </c>
      <c r="M7471">
        <v>285</v>
      </c>
    </row>
    <row r="7472" spans="1:13" customFormat="1" hidden="1">
      <c r="A7472" t="s">
        <v>800</v>
      </c>
      <c r="B7472" t="s">
        <v>801</v>
      </c>
      <c r="C7472" s="1">
        <v>44202</v>
      </c>
      <c r="H7472">
        <v>455357</v>
      </c>
      <c r="M7472">
        <v>316</v>
      </c>
    </row>
    <row r="7473" spans="1:13" customFormat="1" hidden="1">
      <c r="A7473" t="s">
        <v>800</v>
      </c>
      <c r="B7473" t="s">
        <v>801</v>
      </c>
      <c r="C7473" s="1">
        <v>44203</v>
      </c>
      <c r="H7473">
        <v>500000</v>
      </c>
      <c r="M7473">
        <v>347</v>
      </c>
    </row>
    <row r="7474" spans="1:13" customFormat="1" hidden="1">
      <c r="A7474" t="s">
        <v>800</v>
      </c>
      <c r="B7474" t="s">
        <v>801</v>
      </c>
      <c r="C7474" s="1">
        <v>44204</v>
      </c>
      <c r="H7474">
        <v>500000</v>
      </c>
      <c r="M7474">
        <v>347</v>
      </c>
    </row>
    <row r="7475" spans="1:13" customFormat="1" hidden="1">
      <c r="A7475" t="s">
        <v>800</v>
      </c>
      <c r="B7475" t="s">
        <v>801</v>
      </c>
      <c r="C7475" s="1">
        <v>44205</v>
      </c>
      <c r="D7475">
        <v>9000000</v>
      </c>
      <c r="H7475">
        <v>500000</v>
      </c>
      <c r="I7475">
        <v>0.63</v>
      </c>
      <c r="M7475">
        <v>347</v>
      </c>
    </row>
    <row r="7476" spans="1:13" customFormat="1" hidden="1">
      <c r="A7476" t="s">
        <v>800</v>
      </c>
      <c r="B7476" t="s">
        <v>801</v>
      </c>
      <c r="C7476" s="1">
        <v>44206</v>
      </c>
      <c r="H7476">
        <v>464286</v>
      </c>
      <c r="M7476">
        <v>323</v>
      </c>
    </row>
    <row r="7477" spans="1:13" customFormat="1" hidden="1">
      <c r="A7477" t="s">
        <v>800</v>
      </c>
      <c r="B7477" t="s">
        <v>801</v>
      </c>
      <c r="C7477" s="1">
        <v>44207</v>
      </c>
      <c r="H7477">
        <v>428571</v>
      </c>
      <c r="M7477">
        <v>298</v>
      </c>
    </row>
    <row r="7478" spans="1:13" customFormat="1" hidden="1">
      <c r="A7478" t="s">
        <v>800</v>
      </c>
      <c r="B7478" t="s">
        <v>801</v>
      </c>
      <c r="C7478" s="1">
        <v>44208</v>
      </c>
      <c r="H7478">
        <v>392857</v>
      </c>
      <c r="M7478">
        <v>273</v>
      </c>
    </row>
    <row r="7479" spans="1:13" customFormat="1" hidden="1">
      <c r="A7479" t="s">
        <v>800</v>
      </c>
      <c r="B7479" t="s">
        <v>801</v>
      </c>
      <c r="C7479" s="1">
        <v>44209</v>
      </c>
      <c r="D7479">
        <v>10000000</v>
      </c>
      <c r="H7479">
        <v>357143</v>
      </c>
      <c r="I7479">
        <v>0.69</v>
      </c>
      <c r="M7479">
        <v>248</v>
      </c>
    </row>
    <row r="7480" spans="1:13" customFormat="1" hidden="1">
      <c r="A7480" t="s">
        <v>800</v>
      </c>
      <c r="B7480" t="s">
        <v>801</v>
      </c>
      <c r="C7480" s="1">
        <v>44210</v>
      </c>
      <c r="H7480">
        <v>387755</v>
      </c>
      <c r="M7480">
        <v>269</v>
      </c>
    </row>
    <row r="7481" spans="1:13" customFormat="1" hidden="1">
      <c r="A7481" t="s">
        <v>800</v>
      </c>
      <c r="B7481" t="s">
        <v>801</v>
      </c>
      <c r="C7481" s="1">
        <v>44211</v>
      </c>
      <c r="H7481">
        <v>418367</v>
      </c>
      <c r="M7481">
        <v>291</v>
      </c>
    </row>
    <row r="7482" spans="1:13" customFormat="1" hidden="1">
      <c r="A7482" t="s">
        <v>800</v>
      </c>
      <c r="B7482" t="s">
        <v>801</v>
      </c>
      <c r="C7482" s="1">
        <v>44212</v>
      </c>
      <c r="H7482">
        <v>448980</v>
      </c>
      <c r="M7482">
        <v>312</v>
      </c>
    </row>
    <row r="7483" spans="1:13" customFormat="1" hidden="1">
      <c r="A7483" t="s">
        <v>800</v>
      </c>
      <c r="B7483" t="s">
        <v>801</v>
      </c>
      <c r="C7483" s="1">
        <v>44213</v>
      </c>
      <c r="H7483">
        <v>515306</v>
      </c>
      <c r="M7483">
        <v>358</v>
      </c>
    </row>
    <row r="7484" spans="1:13" customFormat="1" hidden="1">
      <c r="A7484" t="s">
        <v>800</v>
      </c>
      <c r="B7484" t="s">
        <v>801</v>
      </c>
      <c r="C7484" s="1">
        <v>44214</v>
      </c>
      <c r="H7484">
        <v>581633</v>
      </c>
      <c r="M7484">
        <v>404</v>
      </c>
    </row>
    <row r="7485" spans="1:13" customFormat="1" hidden="1">
      <c r="A7485" t="s">
        <v>800</v>
      </c>
      <c r="B7485" t="s">
        <v>801</v>
      </c>
      <c r="C7485" s="1">
        <v>44215</v>
      </c>
      <c r="H7485">
        <v>647959</v>
      </c>
      <c r="M7485">
        <v>450</v>
      </c>
    </row>
    <row r="7486" spans="1:13" customFormat="1" hidden="1">
      <c r="A7486" t="s">
        <v>800</v>
      </c>
      <c r="B7486" t="s">
        <v>801</v>
      </c>
      <c r="C7486" s="1">
        <v>44216</v>
      </c>
      <c r="D7486">
        <v>15000000</v>
      </c>
      <c r="H7486">
        <v>714286</v>
      </c>
      <c r="I7486">
        <v>1.04</v>
      </c>
      <c r="M7486">
        <v>496</v>
      </c>
    </row>
    <row r="7487" spans="1:13" customFormat="1" hidden="1">
      <c r="A7487" t="s">
        <v>800</v>
      </c>
      <c r="B7487" t="s">
        <v>801</v>
      </c>
      <c r="C7487" s="1">
        <v>44217</v>
      </c>
      <c r="H7487">
        <v>770755</v>
      </c>
      <c r="M7487">
        <v>535</v>
      </c>
    </row>
    <row r="7488" spans="1:13" customFormat="1" hidden="1">
      <c r="A7488" t="s">
        <v>800</v>
      </c>
      <c r="B7488" t="s">
        <v>801</v>
      </c>
      <c r="C7488" s="1">
        <v>44218</v>
      </c>
      <c r="H7488">
        <v>827224</v>
      </c>
      <c r="M7488">
        <v>575</v>
      </c>
    </row>
    <row r="7489" spans="1:13" customFormat="1" hidden="1">
      <c r="A7489" t="s">
        <v>800</v>
      </c>
      <c r="B7489" t="s">
        <v>801</v>
      </c>
      <c r="C7489" s="1">
        <v>44219</v>
      </c>
      <c r="H7489">
        <v>883694</v>
      </c>
      <c r="M7489">
        <v>614</v>
      </c>
    </row>
    <row r="7490" spans="1:13" customFormat="1" hidden="1">
      <c r="A7490" t="s">
        <v>800</v>
      </c>
      <c r="B7490" t="s">
        <v>801</v>
      </c>
      <c r="C7490" s="1">
        <v>44220</v>
      </c>
      <c r="H7490">
        <v>940163</v>
      </c>
      <c r="M7490">
        <v>653</v>
      </c>
    </row>
    <row r="7491" spans="1:13" customFormat="1" hidden="1">
      <c r="A7491" t="s">
        <v>800</v>
      </c>
      <c r="B7491" t="s">
        <v>801</v>
      </c>
      <c r="C7491" s="1">
        <v>44221</v>
      </c>
      <c r="H7491">
        <v>996633</v>
      </c>
      <c r="M7491">
        <v>692</v>
      </c>
    </row>
    <row r="7492" spans="1:13" customFormat="1" hidden="1">
      <c r="A7492" t="s">
        <v>800</v>
      </c>
      <c r="B7492" t="s">
        <v>801</v>
      </c>
      <c r="C7492" s="1">
        <v>44222</v>
      </c>
      <c r="H7492">
        <v>1053102</v>
      </c>
      <c r="M7492">
        <v>732</v>
      </c>
    </row>
    <row r="7493" spans="1:13" customFormat="1" hidden="1">
      <c r="A7493" t="s">
        <v>800</v>
      </c>
      <c r="B7493" t="s">
        <v>801</v>
      </c>
      <c r="C7493" s="1">
        <v>44223</v>
      </c>
      <c r="D7493">
        <v>22767000</v>
      </c>
      <c r="H7493">
        <v>1109571</v>
      </c>
      <c r="I7493">
        <v>1.58</v>
      </c>
      <c r="M7493">
        <v>771</v>
      </c>
    </row>
    <row r="7494" spans="1:13" customFormat="1" hidden="1">
      <c r="A7494" t="s">
        <v>800</v>
      </c>
      <c r="B7494" t="s">
        <v>801</v>
      </c>
      <c r="C7494" s="1">
        <v>44224</v>
      </c>
      <c r="H7494">
        <v>995097</v>
      </c>
      <c r="M7494">
        <v>691</v>
      </c>
    </row>
    <row r="7495" spans="1:13" customFormat="1" hidden="1">
      <c r="A7495" t="s">
        <v>800</v>
      </c>
      <c r="B7495" t="s">
        <v>801</v>
      </c>
      <c r="C7495" s="1">
        <v>44225</v>
      </c>
      <c r="H7495">
        <v>880622</v>
      </c>
      <c r="M7495">
        <v>612</v>
      </c>
    </row>
    <row r="7496" spans="1:13" customFormat="1" hidden="1">
      <c r="A7496" t="s">
        <v>800</v>
      </c>
      <c r="B7496" t="s">
        <v>801</v>
      </c>
      <c r="C7496" s="1">
        <v>44226</v>
      </c>
      <c r="H7496">
        <v>766148</v>
      </c>
      <c r="M7496">
        <v>532</v>
      </c>
    </row>
    <row r="7497" spans="1:13" customFormat="1" hidden="1">
      <c r="A7497" t="s">
        <v>800</v>
      </c>
      <c r="B7497" t="s">
        <v>801</v>
      </c>
      <c r="C7497" s="1">
        <v>44227</v>
      </c>
      <c r="D7497">
        <v>24000000</v>
      </c>
      <c r="H7497">
        <v>651673</v>
      </c>
      <c r="I7497">
        <v>1.67</v>
      </c>
      <c r="M7497">
        <v>453</v>
      </c>
    </row>
    <row r="7498" spans="1:13" customFormat="1" hidden="1">
      <c r="A7498" t="s">
        <v>800</v>
      </c>
      <c r="B7498" t="s">
        <v>801</v>
      </c>
      <c r="C7498" s="1">
        <v>44228</v>
      </c>
      <c r="H7498">
        <v>836020</v>
      </c>
      <c r="M7498">
        <v>581</v>
      </c>
    </row>
    <row r="7499" spans="1:13" customFormat="1" hidden="1">
      <c r="A7499" t="s">
        <v>800</v>
      </c>
      <c r="B7499" t="s">
        <v>801</v>
      </c>
      <c r="C7499" s="1">
        <v>44229</v>
      </c>
      <c r="H7499">
        <v>1020367</v>
      </c>
      <c r="M7499">
        <v>709</v>
      </c>
    </row>
    <row r="7500" spans="1:13" customFormat="1" hidden="1">
      <c r="A7500" t="s">
        <v>800</v>
      </c>
      <c r="B7500" t="s">
        <v>801</v>
      </c>
      <c r="C7500" s="1">
        <v>44230</v>
      </c>
      <c r="D7500">
        <v>31200000</v>
      </c>
      <c r="H7500">
        <v>1204714</v>
      </c>
      <c r="I7500">
        <v>2.17</v>
      </c>
      <c r="M7500">
        <v>837</v>
      </c>
    </row>
    <row r="7501" spans="1:13" customFormat="1" hidden="1">
      <c r="A7501" t="s">
        <v>800</v>
      </c>
      <c r="B7501" t="s">
        <v>801</v>
      </c>
      <c r="C7501" s="1">
        <v>44231</v>
      </c>
      <c r="H7501">
        <v>1382583</v>
      </c>
      <c r="M7501">
        <v>961</v>
      </c>
    </row>
    <row r="7502" spans="1:13" customFormat="1" hidden="1">
      <c r="A7502" t="s">
        <v>800</v>
      </c>
      <c r="B7502" t="s">
        <v>801</v>
      </c>
      <c r="C7502" s="1">
        <v>44232</v>
      </c>
      <c r="H7502">
        <v>1560452</v>
      </c>
      <c r="M7502">
        <v>1084</v>
      </c>
    </row>
    <row r="7503" spans="1:13" customFormat="1" hidden="1">
      <c r="A7503" t="s">
        <v>800</v>
      </c>
      <c r="B7503" t="s">
        <v>801</v>
      </c>
      <c r="C7503" s="1">
        <v>44233</v>
      </c>
      <c r="H7503">
        <v>1738321</v>
      </c>
      <c r="M7503">
        <v>1208</v>
      </c>
    </row>
    <row r="7504" spans="1:13" customFormat="1" hidden="1">
      <c r="A7504" t="s">
        <v>800</v>
      </c>
      <c r="B7504" t="s">
        <v>801</v>
      </c>
      <c r="C7504" s="1">
        <v>44234</v>
      </c>
      <c r="H7504">
        <v>1916190</v>
      </c>
      <c r="M7504">
        <v>1331</v>
      </c>
    </row>
    <row r="7505" spans="1:13" customFormat="1" hidden="1">
      <c r="A7505" t="s">
        <v>800</v>
      </c>
      <c r="B7505" t="s">
        <v>801</v>
      </c>
      <c r="C7505" s="1">
        <v>44235</v>
      </c>
      <c r="H7505">
        <v>1795238</v>
      </c>
      <c r="M7505">
        <v>1247</v>
      </c>
    </row>
    <row r="7506" spans="1:13" customFormat="1" hidden="1">
      <c r="A7506" t="s">
        <v>800</v>
      </c>
      <c r="B7506" t="s">
        <v>801</v>
      </c>
      <c r="C7506" s="1">
        <v>44236</v>
      </c>
      <c r="D7506">
        <v>40520000</v>
      </c>
      <c r="H7506">
        <v>1674286</v>
      </c>
      <c r="I7506">
        <v>2.82</v>
      </c>
      <c r="M7506">
        <v>1163</v>
      </c>
    </row>
    <row r="7507" spans="1:13" customFormat="1" hidden="1">
      <c r="A7507" t="s">
        <v>800</v>
      </c>
      <c r="B7507" t="s">
        <v>801</v>
      </c>
      <c r="C7507" s="1">
        <v>44237</v>
      </c>
      <c r="H7507">
        <v>1421654</v>
      </c>
      <c r="M7507">
        <v>988</v>
      </c>
    </row>
    <row r="7508" spans="1:13" customFormat="1" hidden="1">
      <c r="A7508" t="s">
        <v>800</v>
      </c>
      <c r="B7508" t="s">
        <v>801</v>
      </c>
      <c r="C7508" s="1">
        <v>44238</v>
      </c>
      <c r="H7508">
        <v>1289975</v>
      </c>
      <c r="M7508">
        <v>896</v>
      </c>
    </row>
    <row r="7509" spans="1:13" customFormat="1" hidden="1">
      <c r="A7509" t="s">
        <v>800</v>
      </c>
      <c r="B7509" t="s">
        <v>801</v>
      </c>
      <c r="C7509" s="1">
        <v>44239</v>
      </c>
      <c r="H7509">
        <v>1158296</v>
      </c>
      <c r="M7509">
        <v>805</v>
      </c>
    </row>
    <row r="7510" spans="1:13" customFormat="1" hidden="1">
      <c r="A7510" t="s">
        <v>800</v>
      </c>
      <c r="B7510" t="s">
        <v>801</v>
      </c>
      <c r="C7510" s="1">
        <v>44240</v>
      </c>
      <c r="H7510">
        <v>1026617</v>
      </c>
      <c r="M7510">
        <v>713</v>
      </c>
    </row>
    <row r="7511" spans="1:13" customFormat="1" hidden="1">
      <c r="A7511" t="s">
        <v>800</v>
      </c>
      <c r="B7511" t="s">
        <v>801</v>
      </c>
      <c r="C7511" s="1">
        <v>44241</v>
      </c>
      <c r="H7511">
        <v>894937</v>
      </c>
      <c r="M7511">
        <v>622</v>
      </c>
    </row>
    <row r="7512" spans="1:13" customFormat="1" hidden="1">
      <c r="A7512" t="s">
        <v>800</v>
      </c>
      <c r="B7512" t="s">
        <v>801</v>
      </c>
      <c r="C7512" s="1">
        <v>44242</v>
      </c>
      <c r="H7512">
        <v>763258</v>
      </c>
      <c r="M7512">
        <v>530</v>
      </c>
    </row>
    <row r="7513" spans="1:13" customFormat="1" hidden="1">
      <c r="A7513" t="s">
        <v>800</v>
      </c>
      <c r="B7513" t="s">
        <v>801</v>
      </c>
      <c r="C7513" s="1">
        <v>44243</v>
      </c>
      <c r="H7513">
        <v>631579</v>
      </c>
      <c r="M7513">
        <v>439</v>
      </c>
    </row>
    <row r="7514" spans="1:13" customFormat="1" hidden="1">
      <c r="A7514" t="s">
        <v>800</v>
      </c>
      <c r="B7514" t="s">
        <v>801</v>
      </c>
      <c r="C7514" s="1">
        <v>44244</v>
      </c>
      <c r="H7514">
        <v>631579</v>
      </c>
      <c r="M7514">
        <v>439</v>
      </c>
    </row>
    <row r="7515" spans="1:13" customFormat="1" hidden="1">
      <c r="A7515" t="s">
        <v>800</v>
      </c>
      <c r="B7515" t="s">
        <v>801</v>
      </c>
      <c r="C7515" s="1">
        <v>44245</v>
      </c>
      <c r="H7515">
        <v>631579</v>
      </c>
      <c r="M7515">
        <v>439</v>
      </c>
    </row>
    <row r="7516" spans="1:13" customFormat="1" hidden="1">
      <c r="A7516" t="s">
        <v>800</v>
      </c>
      <c r="B7516" t="s">
        <v>801</v>
      </c>
      <c r="C7516" s="1">
        <v>44246</v>
      </c>
      <c r="H7516">
        <v>631579</v>
      </c>
      <c r="M7516">
        <v>439</v>
      </c>
    </row>
    <row r="7517" spans="1:13" customFormat="1" hidden="1">
      <c r="A7517" t="s">
        <v>800</v>
      </c>
      <c r="B7517" t="s">
        <v>801</v>
      </c>
      <c r="C7517" s="1">
        <v>44247</v>
      </c>
      <c r="H7517">
        <v>631579</v>
      </c>
      <c r="M7517">
        <v>439</v>
      </c>
    </row>
    <row r="7518" spans="1:13" customFormat="1" hidden="1">
      <c r="A7518" t="s">
        <v>800</v>
      </c>
      <c r="B7518" t="s">
        <v>801</v>
      </c>
      <c r="C7518" s="1">
        <v>44248</v>
      </c>
      <c r="H7518">
        <v>631579</v>
      </c>
      <c r="M7518">
        <v>439</v>
      </c>
    </row>
    <row r="7519" spans="1:13" customFormat="1" hidden="1">
      <c r="A7519" t="s">
        <v>800</v>
      </c>
      <c r="B7519" t="s">
        <v>801</v>
      </c>
      <c r="C7519" s="1">
        <v>44249</v>
      </c>
      <c r="H7519">
        <v>631579</v>
      </c>
      <c r="M7519">
        <v>439</v>
      </c>
    </row>
    <row r="7520" spans="1:13" customFormat="1" hidden="1">
      <c r="A7520" t="s">
        <v>800</v>
      </c>
      <c r="B7520" t="s">
        <v>801</v>
      </c>
      <c r="C7520" s="1">
        <v>44250</v>
      </c>
      <c r="H7520">
        <v>631579</v>
      </c>
      <c r="M7520">
        <v>439</v>
      </c>
    </row>
    <row r="7521" spans="1:13" customFormat="1" hidden="1">
      <c r="A7521" t="s">
        <v>800</v>
      </c>
      <c r="B7521" t="s">
        <v>801</v>
      </c>
      <c r="C7521" s="1">
        <v>44251</v>
      </c>
      <c r="H7521">
        <v>631579</v>
      </c>
      <c r="M7521">
        <v>439</v>
      </c>
    </row>
    <row r="7522" spans="1:13" customFormat="1" hidden="1">
      <c r="A7522" t="s">
        <v>800</v>
      </c>
      <c r="B7522" t="s">
        <v>801</v>
      </c>
      <c r="C7522" s="1">
        <v>44252</v>
      </c>
      <c r="H7522">
        <v>631579</v>
      </c>
      <c r="M7522">
        <v>439</v>
      </c>
    </row>
    <row r="7523" spans="1:13" customFormat="1" hidden="1">
      <c r="A7523" t="s">
        <v>800</v>
      </c>
      <c r="B7523" t="s">
        <v>801</v>
      </c>
      <c r="C7523" s="1">
        <v>44253</v>
      </c>
      <c r="H7523">
        <v>631579</v>
      </c>
      <c r="M7523">
        <v>439</v>
      </c>
    </row>
    <row r="7524" spans="1:13" customFormat="1" hidden="1">
      <c r="A7524" t="s">
        <v>800</v>
      </c>
      <c r="B7524" t="s">
        <v>801</v>
      </c>
      <c r="C7524" s="1">
        <v>44254</v>
      </c>
      <c r="H7524">
        <v>631579</v>
      </c>
      <c r="M7524">
        <v>439</v>
      </c>
    </row>
    <row r="7525" spans="1:13" customFormat="1" hidden="1">
      <c r="A7525" t="s">
        <v>800</v>
      </c>
      <c r="B7525" t="s">
        <v>801</v>
      </c>
      <c r="C7525" s="1">
        <v>44255</v>
      </c>
      <c r="D7525">
        <v>52520000</v>
      </c>
      <c r="H7525">
        <v>631579</v>
      </c>
      <c r="I7525">
        <v>3.65</v>
      </c>
      <c r="M7525">
        <v>439</v>
      </c>
    </row>
    <row r="7526" spans="1:13" customFormat="1" hidden="1">
      <c r="A7526" t="s">
        <v>800</v>
      </c>
      <c r="B7526" t="s">
        <v>801</v>
      </c>
      <c r="C7526" s="1">
        <v>44256</v>
      </c>
      <c r="H7526">
        <v>668496</v>
      </c>
      <c r="M7526">
        <v>464</v>
      </c>
    </row>
    <row r="7527" spans="1:13" customFormat="1" hidden="1">
      <c r="A7527" t="s">
        <v>800</v>
      </c>
      <c r="B7527" t="s">
        <v>801</v>
      </c>
      <c r="C7527" s="1">
        <v>44257</v>
      </c>
      <c r="H7527">
        <v>705414</v>
      </c>
      <c r="M7527">
        <v>490</v>
      </c>
    </row>
    <row r="7528" spans="1:13" customFormat="1" hidden="1">
      <c r="A7528" t="s">
        <v>800</v>
      </c>
      <c r="B7528" t="s">
        <v>801</v>
      </c>
      <c r="C7528" s="1">
        <v>44258</v>
      </c>
      <c r="H7528">
        <v>742331</v>
      </c>
      <c r="M7528">
        <v>516</v>
      </c>
    </row>
    <row r="7529" spans="1:13" customFormat="1" hidden="1">
      <c r="A7529" t="s">
        <v>800</v>
      </c>
      <c r="B7529" t="s">
        <v>801</v>
      </c>
      <c r="C7529" s="1">
        <v>44259</v>
      </c>
      <c r="H7529">
        <v>779248</v>
      </c>
      <c r="M7529">
        <v>541</v>
      </c>
    </row>
    <row r="7530" spans="1:13" customFormat="1" hidden="1">
      <c r="A7530" t="s">
        <v>800</v>
      </c>
      <c r="B7530" t="s">
        <v>801</v>
      </c>
      <c r="C7530" s="1">
        <v>44260</v>
      </c>
      <c r="H7530">
        <v>816165</v>
      </c>
      <c r="M7530">
        <v>567</v>
      </c>
    </row>
    <row r="7531" spans="1:13" customFormat="1" hidden="1">
      <c r="A7531" t="s">
        <v>800</v>
      </c>
      <c r="B7531" t="s">
        <v>801</v>
      </c>
      <c r="C7531" s="1">
        <v>44261</v>
      </c>
      <c r="H7531">
        <v>853083</v>
      </c>
      <c r="M7531">
        <v>593</v>
      </c>
    </row>
    <row r="7532" spans="1:13" customFormat="1" hidden="1">
      <c r="A7532" t="s">
        <v>800</v>
      </c>
      <c r="B7532" t="s">
        <v>801</v>
      </c>
      <c r="C7532" s="1">
        <v>44262</v>
      </c>
      <c r="H7532">
        <v>890000</v>
      </c>
      <c r="M7532">
        <v>618</v>
      </c>
    </row>
    <row r="7533" spans="1:13" customFormat="1" hidden="1">
      <c r="A7533" t="s">
        <v>800</v>
      </c>
      <c r="B7533" t="s">
        <v>801</v>
      </c>
      <c r="C7533" s="1">
        <v>44263</v>
      </c>
      <c r="H7533">
        <v>890000</v>
      </c>
      <c r="M7533">
        <v>618</v>
      </c>
    </row>
    <row r="7534" spans="1:13" customFormat="1" hidden="1">
      <c r="A7534" t="s">
        <v>800</v>
      </c>
      <c r="B7534" t="s">
        <v>801</v>
      </c>
      <c r="C7534" s="1">
        <v>44264</v>
      </c>
      <c r="H7534">
        <v>890000</v>
      </c>
      <c r="M7534">
        <v>618</v>
      </c>
    </row>
    <row r="7535" spans="1:13" customFormat="1" hidden="1">
      <c r="A7535" t="s">
        <v>800</v>
      </c>
      <c r="B7535" t="s">
        <v>801</v>
      </c>
      <c r="C7535" s="1">
        <v>44265</v>
      </c>
      <c r="H7535">
        <v>890000</v>
      </c>
      <c r="M7535">
        <v>618</v>
      </c>
    </row>
    <row r="7536" spans="1:13" customFormat="1" hidden="1">
      <c r="A7536" t="s">
        <v>800</v>
      </c>
      <c r="B7536" t="s">
        <v>801</v>
      </c>
      <c r="C7536" s="1">
        <v>44266</v>
      </c>
      <c r="H7536">
        <v>890000</v>
      </c>
      <c r="M7536">
        <v>618</v>
      </c>
    </row>
    <row r="7537" spans="1:13" customFormat="1" hidden="1">
      <c r="A7537" t="s">
        <v>800</v>
      </c>
      <c r="B7537" t="s">
        <v>801</v>
      </c>
      <c r="C7537" s="1">
        <v>44267</v>
      </c>
      <c r="H7537">
        <v>890000</v>
      </c>
      <c r="M7537">
        <v>618</v>
      </c>
    </row>
    <row r="7538" spans="1:13" customFormat="1" hidden="1">
      <c r="A7538" t="s">
        <v>800</v>
      </c>
      <c r="B7538" t="s">
        <v>801</v>
      </c>
      <c r="C7538" s="1">
        <v>44268</v>
      </c>
      <c r="H7538">
        <v>890000</v>
      </c>
      <c r="M7538">
        <v>618</v>
      </c>
    </row>
    <row r="7539" spans="1:13" customFormat="1" hidden="1">
      <c r="A7539" t="s">
        <v>800</v>
      </c>
      <c r="B7539" t="s">
        <v>801</v>
      </c>
      <c r="C7539" s="1">
        <v>44269</v>
      </c>
      <c r="D7539">
        <v>64980000</v>
      </c>
      <c r="H7539">
        <v>890000</v>
      </c>
      <c r="I7539">
        <v>4.51</v>
      </c>
      <c r="M7539">
        <v>618</v>
      </c>
    </row>
    <row r="7540" spans="1:13" customFormat="1" hidden="1">
      <c r="A7540" t="s">
        <v>800</v>
      </c>
      <c r="B7540" t="s">
        <v>801</v>
      </c>
      <c r="C7540" s="1">
        <v>44270</v>
      </c>
      <c r="H7540">
        <v>1000381</v>
      </c>
      <c r="M7540">
        <v>695</v>
      </c>
    </row>
    <row r="7541" spans="1:13" customFormat="1" hidden="1">
      <c r="A7541" t="s">
        <v>800</v>
      </c>
      <c r="B7541" t="s">
        <v>801</v>
      </c>
      <c r="C7541" s="1">
        <v>44271</v>
      </c>
      <c r="H7541">
        <v>1110762</v>
      </c>
      <c r="M7541">
        <v>772</v>
      </c>
    </row>
    <row r="7542" spans="1:13" customFormat="1" hidden="1">
      <c r="A7542" t="s">
        <v>800</v>
      </c>
      <c r="B7542" t="s">
        <v>801</v>
      </c>
      <c r="C7542" s="1">
        <v>44272</v>
      </c>
      <c r="H7542">
        <v>1221143</v>
      </c>
      <c r="M7542">
        <v>848</v>
      </c>
    </row>
    <row r="7543" spans="1:13" customFormat="1" hidden="1">
      <c r="A7543" t="s">
        <v>800</v>
      </c>
      <c r="B7543" t="s">
        <v>801</v>
      </c>
      <c r="C7543" s="1">
        <v>44273</v>
      </c>
      <c r="H7543">
        <v>1331524</v>
      </c>
      <c r="M7543">
        <v>925</v>
      </c>
    </row>
    <row r="7544" spans="1:13" customFormat="1" hidden="1">
      <c r="A7544" t="s">
        <v>800</v>
      </c>
      <c r="B7544" t="s">
        <v>801</v>
      </c>
      <c r="C7544" s="1">
        <v>44274</v>
      </c>
      <c r="H7544">
        <v>1441905</v>
      </c>
      <c r="M7544">
        <v>1002</v>
      </c>
    </row>
    <row r="7545" spans="1:13" customFormat="1" hidden="1">
      <c r="A7545" t="s">
        <v>800</v>
      </c>
      <c r="B7545" t="s">
        <v>801</v>
      </c>
      <c r="C7545" s="1">
        <v>44275</v>
      </c>
      <c r="D7545">
        <v>74956000</v>
      </c>
      <c r="H7545">
        <v>1552286</v>
      </c>
      <c r="I7545">
        <v>5.21</v>
      </c>
      <c r="M7545">
        <v>1078</v>
      </c>
    </row>
    <row r="7546" spans="1:13" customFormat="1" hidden="1">
      <c r="A7546" t="s">
        <v>800</v>
      </c>
      <c r="B7546" t="s">
        <v>801</v>
      </c>
      <c r="C7546" s="1">
        <v>44276</v>
      </c>
      <c r="H7546">
        <v>1818286</v>
      </c>
      <c r="M7546">
        <v>1263</v>
      </c>
    </row>
    <row r="7547" spans="1:13" customFormat="1" hidden="1">
      <c r="A7547" t="s">
        <v>800</v>
      </c>
      <c r="B7547" t="s">
        <v>801</v>
      </c>
      <c r="C7547" s="1">
        <v>44277</v>
      </c>
      <c r="D7547">
        <v>80460000</v>
      </c>
      <c r="H7547">
        <v>1973905</v>
      </c>
      <c r="I7547">
        <v>5.59</v>
      </c>
      <c r="M7547">
        <v>1371</v>
      </c>
    </row>
    <row r="7548" spans="1:13" customFormat="1" hidden="1">
      <c r="A7548" t="s">
        <v>800</v>
      </c>
      <c r="B7548" t="s">
        <v>801</v>
      </c>
      <c r="C7548" s="1">
        <v>44278</v>
      </c>
      <c r="D7548">
        <v>82846000</v>
      </c>
      <c r="G7548">
        <v>2386000</v>
      </c>
      <c r="H7548">
        <v>2077238</v>
      </c>
      <c r="I7548">
        <v>5.76</v>
      </c>
      <c r="M7548">
        <v>1443</v>
      </c>
    </row>
    <row r="7549" spans="1:13" customFormat="1" hidden="1">
      <c r="A7549" t="s">
        <v>800</v>
      </c>
      <c r="B7549" t="s">
        <v>801</v>
      </c>
      <c r="C7549" s="1">
        <v>44279</v>
      </c>
      <c r="D7549">
        <v>85859700</v>
      </c>
      <c r="G7549">
        <v>3013700</v>
      </c>
      <c r="H7549">
        <v>2270243</v>
      </c>
      <c r="I7549">
        <v>5.97</v>
      </c>
      <c r="M7549">
        <v>1577</v>
      </c>
    </row>
    <row r="7550" spans="1:13" customFormat="1" hidden="1">
      <c r="A7550" t="s">
        <v>800</v>
      </c>
      <c r="B7550" t="s">
        <v>801</v>
      </c>
      <c r="C7550" s="1">
        <v>44280</v>
      </c>
      <c r="D7550">
        <v>91346000</v>
      </c>
      <c r="G7550">
        <v>5486300</v>
      </c>
      <c r="H7550">
        <v>2816476</v>
      </c>
      <c r="I7550">
        <v>6.35</v>
      </c>
      <c r="M7550">
        <v>1957</v>
      </c>
    </row>
    <row r="7551" spans="1:13" customFormat="1" hidden="1">
      <c r="A7551" t="s">
        <v>800</v>
      </c>
      <c r="B7551" t="s">
        <v>801</v>
      </c>
      <c r="C7551" s="1">
        <v>44281</v>
      </c>
      <c r="D7551">
        <v>97470000</v>
      </c>
      <c r="G7551">
        <v>6124000</v>
      </c>
      <c r="H7551">
        <v>3453810</v>
      </c>
      <c r="I7551">
        <v>6.77</v>
      </c>
      <c r="M7551">
        <v>2400</v>
      </c>
    </row>
    <row r="7552" spans="1:13" customFormat="1" hidden="1">
      <c r="A7552" t="s">
        <v>800</v>
      </c>
      <c r="B7552" t="s">
        <v>801</v>
      </c>
      <c r="C7552" s="1">
        <v>44282</v>
      </c>
      <c r="D7552">
        <v>102417000</v>
      </c>
      <c r="G7552">
        <v>4947000</v>
      </c>
      <c r="H7552">
        <v>3923000</v>
      </c>
      <c r="I7552">
        <v>7.12</v>
      </c>
      <c r="M7552">
        <v>2726</v>
      </c>
    </row>
    <row r="7553" spans="1:13" customFormat="1" hidden="1">
      <c r="A7553" t="s">
        <v>800</v>
      </c>
      <c r="B7553" t="s">
        <v>801</v>
      </c>
      <c r="C7553" s="1">
        <v>44283</v>
      </c>
      <c r="D7553">
        <v>106613000</v>
      </c>
      <c r="G7553">
        <v>4196000</v>
      </c>
      <c r="H7553">
        <v>4129286</v>
      </c>
      <c r="I7553">
        <v>7.41</v>
      </c>
      <c r="M7553">
        <v>2869</v>
      </c>
    </row>
    <row r="7554" spans="1:13" customFormat="1" hidden="1">
      <c r="A7554" t="s">
        <v>800</v>
      </c>
      <c r="B7554" t="s">
        <v>801</v>
      </c>
      <c r="C7554" s="1">
        <v>44284</v>
      </c>
      <c r="D7554">
        <v>110962000</v>
      </c>
      <c r="G7554">
        <v>4349000</v>
      </c>
      <c r="H7554">
        <v>4357429</v>
      </c>
      <c r="I7554">
        <v>7.71</v>
      </c>
      <c r="M7554">
        <v>3027</v>
      </c>
    </row>
    <row r="7555" spans="1:13" customFormat="1" hidden="1">
      <c r="A7555" t="s">
        <v>800</v>
      </c>
      <c r="B7555" t="s">
        <v>801</v>
      </c>
      <c r="C7555" s="1">
        <v>44285</v>
      </c>
      <c r="D7555">
        <v>114690000</v>
      </c>
      <c r="G7555">
        <v>3728000</v>
      </c>
      <c r="H7555">
        <v>4549143</v>
      </c>
      <c r="I7555">
        <v>7.97</v>
      </c>
      <c r="M7555">
        <v>3161</v>
      </c>
    </row>
    <row r="7556" spans="1:13" customFormat="1" hidden="1">
      <c r="A7556" t="s">
        <v>800</v>
      </c>
      <c r="B7556" t="s">
        <v>801</v>
      </c>
      <c r="C7556" s="1">
        <v>44286</v>
      </c>
      <c r="D7556">
        <v>119821000</v>
      </c>
      <c r="G7556">
        <v>5131000</v>
      </c>
      <c r="H7556">
        <v>4851614</v>
      </c>
      <c r="I7556">
        <v>8.32</v>
      </c>
      <c r="M7556">
        <v>3371</v>
      </c>
    </row>
    <row r="7557" spans="1:13" customFormat="1" hidden="1">
      <c r="A7557" t="s">
        <v>800</v>
      </c>
      <c r="B7557" t="s">
        <v>801</v>
      </c>
      <c r="C7557" s="1">
        <v>44287</v>
      </c>
      <c r="D7557">
        <v>126616000</v>
      </c>
      <c r="G7557">
        <v>6795000</v>
      </c>
      <c r="H7557">
        <v>5038571</v>
      </c>
      <c r="I7557">
        <v>8.8000000000000007</v>
      </c>
      <c r="M7557">
        <v>3501</v>
      </c>
    </row>
    <row r="7558" spans="1:13" customFormat="1" hidden="1">
      <c r="A7558" t="s">
        <v>800</v>
      </c>
      <c r="B7558" t="s">
        <v>801</v>
      </c>
      <c r="C7558" s="1">
        <v>44288</v>
      </c>
      <c r="D7558">
        <v>133801000</v>
      </c>
      <c r="G7558">
        <v>7185000</v>
      </c>
      <c r="H7558">
        <v>5190143</v>
      </c>
      <c r="I7558">
        <v>9.3000000000000007</v>
      </c>
      <c r="M7558">
        <v>3606</v>
      </c>
    </row>
    <row r="7559" spans="1:13" customFormat="1" hidden="1">
      <c r="A7559" t="s">
        <v>800</v>
      </c>
      <c r="B7559" t="s">
        <v>801</v>
      </c>
      <c r="C7559" s="1">
        <v>44289</v>
      </c>
      <c r="D7559">
        <v>136677000</v>
      </c>
      <c r="G7559">
        <v>2876000</v>
      </c>
      <c r="H7559">
        <v>4894286</v>
      </c>
      <c r="I7559">
        <v>9.5</v>
      </c>
      <c r="M7559">
        <v>3400</v>
      </c>
    </row>
    <row r="7560" spans="1:13" customFormat="1" hidden="1">
      <c r="A7560" t="s">
        <v>800</v>
      </c>
      <c r="B7560" t="s">
        <v>801</v>
      </c>
      <c r="C7560" s="1">
        <v>44290</v>
      </c>
      <c r="D7560">
        <v>139970000</v>
      </c>
      <c r="G7560">
        <v>3293000</v>
      </c>
      <c r="H7560">
        <v>4765286</v>
      </c>
      <c r="I7560">
        <v>9.7200000000000006</v>
      </c>
      <c r="M7560">
        <v>3311</v>
      </c>
    </row>
    <row r="7561" spans="1:13" customFormat="1" hidden="1">
      <c r="A7561" t="s">
        <v>800</v>
      </c>
      <c r="B7561" t="s">
        <v>801</v>
      </c>
      <c r="C7561" s="1">
        <v>44291</v>
      </c>
      <c r="D7561">
        <v>142802000</v>
      </c>
      <c r="G7561">
        <v>2832000</v>
      </c>
      <c r="H7561">
        <v>4548571</v>
      </c>
      <c r="I7561">
        <v>9.92</v>
      </c>
      <c r="M7561">
        <v>3160</v>
      </c>
    </row>
    <row r="7562" spans="1:13" customFormat="1" hidden="1">
      <c r="A7562" t="s">
        <v>800</v>
      </c>
      <c r="B7562" t="s">
        <v>801</v>
      </c>
      <c r="C7562" s="1">
        <v>44292</v>
      </c>
      <c r="D7562">
        <v>145920000</v>
      </c>
      <c r="G7562">
        <v>3118000</v>
      </c>
      <c r="H7562">
        <v>4461429</v>
      </c>
      <c r="I7562">
        <v>10.14</v>
      </c>
      <c r="M7562">
        <v>3100</v>
      </c>
    </row>
    <row r="7563" spans="1:13" customFormat="1" hidden="1">
      <c r="A7563" t="s">
        <v>800</v>
      </c>
      <c r="B7563" t="s">
        <v>801</v>
      </c>
      <c r="C7563" s="1">
        <v>44293</v>
      </c>
      <c r="D7563">
        <v>149071000</v>
      </c>
      <c r="G7563">
        <v>3151000</v>
      </c>
      <c r="H7563">
        <v>4178571</v>
      </c>
      <c r="I7563">
        <v>10.36</v>
      </c>
      <c r="M7563">
        <v>2903</v>
      </c>
    </row>
    <row r="7564" spans="1:13" customFormat="1" hidden="1">
      <c r="A7564" t="s">
        <v>800</v>
      </c>
      <c r="B7564" t="s">
        <v>801</v>
      </c>
      <c r="C7564" s="1">
        <v>44294</v>
      </c>
      <c r="D7564">
        <v>155150000</v>
      </c>
      <c r="G7564">
        <v>6079000</v>
      </c>
      <c r="H7564">
        <v>4076286</v>
      </c>
      <c r="I7564">
        <v>10.78</v>
      </c>
      <c r="M7564">
        <v>2832</v>
      </c>
    </row>
    <row r="7565" spans="1:13" customFormat="1" hidden="1">
      <c r="A7565" t="s">
        <v>800</v>
      </c>
      <c r="B7565" t="s">
        <v>801</v>
      </c>
      <c r="C7565" s="1">
        <v>44295</v>
      </c>
      <c r="D7565">
        <v>161121000</v>
      </c>
      <c r="G7565">
        <v>5971000</v>
      </c>
      <c r="H7565">
        <v>3902857</v>
      </c>
      <c r="I7565">
        <v>11.19</v>
      </c>
      <c r="M7565">
        <v>2712</v>
      </c>
    </row>
    <row r="7566" spans="1:13" customFormat="1" hidden="1">
      <c r="A7566" t="s">
        <v>800</v>
      </c>
      <c r="B7566" t="s">
        <v>801</v>
      </c>
      <c r="C7566" s="1">
        <v>44296</v>
      </c>
      <c r="D7566">
        <v>164471000</v>
      </c>
      <c r="G7566">
        <v>3350000</v>
      </c>
      <c r="H7566">
        <v>3970571</v>
      </c>
      <c r="I7566">
        <v>11.43</v>
      </c>
      <c r="M7566">
        <v>2759</v>
      </c>
    </row>
    <row r="7567" spans="1:13" customFormat="1" hidden="1">
      <c r="A7567" t="s">
        <v>800</v>
      </c>
      <c r="B7567" t="s">
        <v>801</v>
      </c>
      <c r="C7567" s="1">
        <v>44297</v>
      </c>
      <c r="D7567">
        <v>167343000</v>
      </c>
      <c r="G7567">
        <v>2872000</v>
      </c>
      <c r="H7567">
        <v>3910429</v>
      </c>
      <c r="I7567">
        <v>11.63</v>
      </c>
      <c r="M7567">
        <v>2717</v>
      </c>
    </row>
    <row r="7568" spans="1:13" customFormat="1" hidden="1">
      <c r="A7568" t="s">
        <v>800</v>
      </c>
      <c r="B7568" t="s">
        <v>801</v>
      </c>
      <c r="C7568" s="1">
        <v>44298</v>
      </c>
      <c r="D7568">
        <v>171928000</v>
      </c>
      <c r="G7568">
        <v>4585000</v>
      </c>
      <c r="H7568">
        <v>4160857</v>
      </c>
      <c r="I7568">
        <v>11.95</v>
      </c>
      <c r="M7568">
        <v>2891</v>
      </c>
    </row>
    <row r="7569" spans="1:13" customFormat="1" hidden="1">
      <c r="A7569" t="s">
        <v>800</v>
      </c>
      <c r="B7569" t="s">
        <v>801</v>
      </c>
      <c r="C7569" s="1">
        <v>44299</v>
      </c>
      <c r="D7569">
        <v>175623000</v>
      </c>
      <c r="G7569">
        <v>3695000</v>
      </c>
      <c r="H7569">
        <v>4243286</v>
      </c>
      <c r="I7569">
        <v>12.2</v>
      </c>
      <c r="M7569">
        <v>2948</v>
      </c>
    </row>
    <row r="7570" spans="1:13" customFormat="1" hidden="1">
      <c r="A7570" t="s">
        <v>800</v>
      </c>
      <c r="B7570" t="s">
        <v>801</v>
      </c>
      <c r="C7570" s="1">
        <v>44300</v>
      </c>
      <c r="D7570">
        <v>179216000</v>
      </c>
      <c r="G7570">
        <v>3593000</v>
      </c>
      <c r="H7570">
        <v>4306429</v>
      </c>
      <c r="I7570">
        <v>12.45</v>
      </c>
      <c r="M7570">
        <v>2992</v>
      </c>
    </row>
    <row r="7571" spans="1:13" customFormat="1" hidden="1">
      <c r="A7571" t="s">
        <v>800</v>
      </c>
      <c r="B7571" t="s">
        <v>801</v>
      </c>
      <c r="C7571" s="1">
        <v>44301</v>
      </c>
      <c r="D7571">
        <v>183536000</v>
      </c>
      <c r="G7571">
        <v>4320000</v>
      </c>
      <c r="H7571">
        <v>4055143</v>
      </c>
      <c r="I7571">
        <v>12.75</v>
      </c>
      <c r="M7571">
        <v>2817</v>
      </c>
    </row>
    <row r="7572" spans="1:13" customFormat="1" hidden="1">
      <c r="A7572" t="s">
        <v>800</v>
      </c>
      <c r="B7572" t="s">
        <v>801</v>
      </c>
      <c r="C7572" s="1">
        <v>44302</v>
      </c>
      <c r="D7572">
        <v>187360000</v>
      </c>
      <c r="G7572">
        <v>3824000</v>
      </c>
      <c r="H7572">
        <v>3748429</v>
      </c>
      <c r="I7572">
        <v>13.02</v>
      </c>
      <c r="M7572">
        <v>2604</v>
      </c>
    </row>
    <row r="7573" spans="1:13" customFormat="1" hidden="1">
      <c r="A7573" t="s">
        <v>800</v>
      </c>
      <c r="B7573" t="s">
        <v>801</v>
      </c>
      <c r="C7573" s="1">
        <v>44303</v>
      </c>
      <c r="D7573">
        <v>189809000</v>
      </c>
      <c r="G7573">
        <v>2449000</v>
      </c>
      <c r="H7573">
        <v>3619714</v>
      </c>
      <c r="I7573">
        <v>13.19</v>
      </c>
      <c r="M7573">
        <v>2515</v>
      </c>
    </row>
    <row r="7574" spans="1:13" customFormat="1" hidden="1">
      <c r="A7574" t="s">
        <v>800</v>
      </c>
      <c r="B7574" t="s">
        <v>801</v>
      </c>
      <c r="C7574" s="1">
        <v>44304</v>
      </c>
      <c r="D7574">
        <v>192127000</v>
      </c>
      <c r="G7574">
        <v>2318000</v>
      </c>
      <c r="H7574">
        <v>3540571</v>
      </c>
      <c r="I7574">
        <v>13.35</v>
      </c>
      <c r="M7574">
        <v>2460</v>
      </c>
    </row>
    <row r="7575" spans="1:13" customFormat="1" hidden="1">
      <c r="A7575" t="s">
        <v>800</v>
      </c>
      <c r="B7575" t="s">
        <v>801</v>
      </c>
      <c r="C7575" s="1">
        <v>44305</v>
      </c>
      <c r="D7575">
        <v>195022000</v>
      </c>
      <c r="G7575">
        <v>2895000</v>
      </c>
      <c r="H7575">
        <v>3299143</v>
      </c>
      <c r="I7575">
        <v>13.55</v>
      </c>
      <c r="M7575">
        <v>2292</v>
      </c>
    </row>
    <row r="7576" spans="1:13" customFormat="1" hidden="1">
      <c r="A7576" t="s">
        <v>800</v>
      </c>
      <c r="B7576" t="s">
        <v>801</v>
      </c>
      <c r="C7576" s="1">
        <v>44306</v>
      </c>
      <c r="D7576">
        <v>198950000</v>
      </c>
      <c r="G7576">
        <v>3928000</v>
      </c>
      <c r="H7576">
        <v>3332429</v>
      </c>
      <c r="I7576">
        <v>13.82</v>
      </c>
      <c r="M7576">
        <v>2315</v>
      </c>
    </row>
    <row r="7577" spans="1:13" customFormat="1" hidden="1">
      <c r="A7577" t="s">
        <v>800</v>
      </c>
      <c r="B7577" t="s">
        <v>801</v>
      </c>
      <c r="C7577" s="1">
        <v>44307</v>
      </c>
      <c r="D7577">
        <v>204191000</v>
      </c>
      <c r="G7577">
        <v>5241000</v>
      </c>
      <c r="H7577">
        <v>3567857</v>
      </c>
      <c r="I7577">
        <v>14.19</v>
      </c>
      <c r="M7577">
        <v>2479</v>
      </c>
    </row>
    <row r="7578" spans="1:13" customFormat="1" hidden="1">
      <c r="A7578" t="s">
        <v>800</v>
      </c>
      <c r="B7578" t="s">
        <v>801</v>
      </c>
      <c r="C7578" s="1">
        <v>44308</v>
      </c>
      <c r="D7578">
        <v>211223000</v>
      </c>
      <c r="G7578">
        <v>7032000</v>
      </c>
      <c r="H7578">
        <v>3955286</v>
      </c>
      <c r="I7578">
        <v>14.68</v>
      </c>
      <c r="M7578">
        <v>2748</v>
      </c>
    </row>
    <row r="7579" spans="1:13" customFormat="1" hidden="1">
      <c r="A7579" t="s">
        <v>800</v>
      </c>
      <c r="B7579" t="s">
        <v>801</v>
      </c>
      <c r="C7579" s="1">
        <v>44309</v>
      </c>
      <c r="D7579">
        <v>216084000</v>
      </c>
      <c r="G7579">
        <v>4861000</v>
      </c>
      <c r="H7579">
        <v>4103429</v>
      </c>
      <c r="I7579">
        <v>15.01</v>
      </c>
      <c r="M7579">
        <v>2851</v>
      </c>
    </row>
    <row r="7580" spans="1:13" customFormat="1" hidden="1">
      <c r="A7580" t="s">
        <v>800</v>
      </c>
      <c r="B7580" t="s">
        <v>801</v>
      </c>
      <c r="C7580" s="1">
        <v>44310</v>
      </c>
      <c r="D7580">
        <v>220309000</v>
      </c>
      <c r="G7580">
        <v>4225000</v>
      </c>
      <c r="H7580">
        <v>4357143</v>
      </c>
      <c r="I7580">
        <v>15.31</v>
      </c>
      <c r="M7580">
        <v>3027</v>
      </c>
    </row>
    <row r="7581" spans="1:13" customFormat="1" hidden="1">
      <c r="A7581" t="s">
        <v>800</v>
      </c>
      <c r="B7581" t="s">
        <v>801</v>
      </c>
      <c r="C7581" s="1">
        <v>44311</v>
      </c>
      <c r="D7581">
        <v>224901000</v>
      </c>
      <c r="G7581">
        <v>4592000</v>
      </c>
      <c r="H7581">
        <v>4682000</v>
      </c>
      <c r="I7581">
        <v>15.63</v>
      </c>
      <c r="M7581">
        <v>3253</v>
      </c>
    </row>
    <row r="7582" spans="1:13" customFormat="1" hidden="1">
      <c r="A7582" t="s">
        <v>800</v>
      </c>
      <c r="B7582" t="s">
        <v>801</v>
      </c>
      <c r="C7582" s="1">
        <v>44312</v>
      </c>
      <c r="D7582">
        <v>229489000</v>
      </c>
      <c r="G7582">
        <v>4588000</v>
      </c>
      <c r="H7582">
        <v>4923857</v>
      </c>
      <c r="I7582">
        <v>15.94</v>
      </c>
      <c r="M7582">
        <v>3421</v>
      </c>
    </row>
    <row r="7583" spans="1:13" customFormat="1" hidden="1">
      <c r="A7583" t="s">
        <v>800</v>
      </c>
      <c r="B7583" t="s">
        <v>801</v>
      </c>
      <c r="C7583" s="1">
        <v>44313</v>
      </c>
      <c r="D7583">
        <v>235976000</v>
      </c>
      <c r="G7583">
        <v>6487000</v>
      </c>
      <c r="H7583">
        <v>5289429</v>
      </c>
      <c r="I7583">
        <v>16.39</v>
      </c>
      <c r="M7583">
        <v>3675</v>
      </c>
    </row>
    <row r="7584" spans="1:13" customFormat="1" hidden="1">
      <c r="A7584" t="s">
        <v>800</v>
      </c>
      <c r="B7584" t="s">
        <v>801</v>
      </c>
      <c r="C7584" s="1">
        <v>44314</v>
      </c>
      <c r="D7584">
        <v>243905000</v>
      </c>
      <c r="G7584">
        <v>7929000</v>
      </c>
      <c r="H7584">
        <v>5673429</v>
      </c>
      <c r="I7584">
        <v>16.95</v>
      </c>
      <c r="M7584">
        <v>3942</v>
      </c>
    </row>
    <row r="7585" spans="1:13" customFormat="1" hidden="1">
      <c r="A7585" t="s">
        <v>800</v>
      </c>
      <c r="B7585" t="s">
        <v>801</v>
      </c>
      <c r="C7585" s="1">
        <v>44315</v>
      </c>
      <c r="D7585">
        <v>253463000</v>
      </c>
      <c r="G7585">
        <v>9558000</v>
      </c>
      <c r="H7585">
        <v>6034286</v>
      </c>
      <c r="I7585">
        <v>17.61</v>
      </c>
      <c r="M7585">
        <v>4192</v>
      </c>
    </row>
    <row r="7586" spans="1:13" customFormat="1" hidden="1">
      <c r="A7586" t="s">
        <v>800</v>
      </c>
      <c r="B7586" t="s">
        <v>801</v>
      </c>
      <c r="C7586" s="1">
        <v>44316</v>
      </c>
      <c r="D7586">
        <v>265064000</v>
      </c>
      <c r="G7586">
        <v>11601000</v>
      </c>
      <c r="H7586">
        <v>6997143</v>
      </c>
      <c r="I7586">
        <v>18.420000000000002</v>
      </c>
      <c r="M7586">
        <v>4861</v>
      </c>
    </row>
    <row r="7587" spans="1:13" customFormat="1" hidden="1">
      <c r="A7587" t="s">
        <v>800</v>
      </c>
      <c r="B7587" t="s">
        <v>801</v>
      </c>
      <c r="C7587" s="1">
        <v>44317</v>
      </c>
      <c r="D7587">
        <v>270406000</v>
      </c>
      <c r="G7587">
        <v>5342000</v>
      </c>
      <c r="H7587">
        <v>7156714</v>
      </c>
      <c r="I7587">
        <v>18.79</v>
      </c>
      <c r="M7587">
        <v>4972</v>
      </c>
    </row>
    <row r="7588" spans="1:13" customFormat="1" hidden="1">
      <c r="A7588" t="s">
        <v>800</v>
      </c>
      <c r="B7588" t="s">
        <v>801</v>
      </c>
      <c r="C7588" s="1">
        <v>44318</v>
      </c>
      <c r="D7588">
        <v>275338000</v>
      </c>
      <c r="G7588">
        <v>4932000</v>
      </c>
      <c r="H7588">
        <v>7205286</v>
      </c>
      <c r="I7588">
        <v>19.13</v>
      </c>
      <c r="M7588">
        <v>5006</v>
      </c>
    </row>
    <row r="7589" spans="1:13" customFormat="1" hidden="1">
      <c r="A7589" t="s">
        <v>800</v>
      </c>
      <c r="B7589" t="s">
        <v>801</v>
      </c>
      <c r="C7589" s="1">
        <v>44319</v>
      </c>
      <c r="D7589">
        <v>279905000</v>
      </c>
      <c r="G7589">
        <v>4567000</v>
      </c>
      <c r="H7589">
        <v>7202286</v>
      </c>
      <c r="I7589">
        <v>19.45</v>
      </c>
      <c r="M7589">
        <v>5004</v>
      </c>
    </row>
    <row r="7590" spans="1:13" customFormat="1" hidden="1">
      <c r="A7590" t="s">
        <v>800</v>
      </c>
      <c r="B7590" t="s">
        <v>801</v>
      </c>
      <c r="C7590" s="1">
        <v>44320</v>
      </c>
      <c r="D7590">
        <v>284595000</v>
      </c>
      <c r="G7590">
        <v>4690000</v>
      </c>
      <c r="H7590">
        <v>6945571</v>
      </c>
      <c r="I7590">
        <v>19.77</v>
      </c>
      <c r="M7590">
        <v>4826</v>
      </c>
    </row>
    <row r="7591" spans="1:13" customFormat="1" hidden="1">
      <c r="A7591" t="s">
        <v>800</v>
      </c>
      <c r="B7591" t="s">
        <v>801</v>
      </c>
      <c r="C7591" s="1">
        <v>44321</v>
      </c>
      <c r="D7591">
        <v>289627000</v>
      </c>
      <c r="G7591">
        <v>5032000</v>
      </c>
      <c r="H7591">
        <v>6531714</v>
      </c>
      <c r="I7591">
        <v>20.12</v>
      </c>
      <c r="M7591">
        <v>4538</v>
      </c>
    </row>
    <row r="7592" spans="1:13" customFormat="1" hidden="1">
      <c r="A7592" t="s">
        <v>800</v>
      </c>
      <c r="B7592" t="s">
        <v>801</v>
      </c>
      <c r="C7592" s="1">
        <v>44322</v>
      </c>
      <c r="D7592">
        <v>297734000</v>
      </c>
      <c r="G7592">
        <v>8107000</v>
      </c>
      <c r="H7592">
        <v>6324429</v>
      </c>
      <c r="I7592">
        <v>20.69</v>
      </c>
      <c r="M7592">
        <v>4394</v>
      </c>
    </row>
    <row r="7593" spans="1:13" customFormat="1" hidden="1">
      <c r="A7593" t="s">
        <v>800</v>
      </c>
      <c r="B7593" t="s">
        <v>801</v>
      </c>
      <c r="C7593" s="1">
        <v>44323</v>
      </c>
      <c r="D7593">
        <v>308226000</v>
      </c>
      <c r="G7593">
        <v>10492000</v>
      </c>
      <c r="H7593">
        <v>6166000</v>
      </c>
      <c r="I7593">
        <v>21.41</v>
      </c>
      <c r="M7593">
        <v>4284</v>
      </c>
    </row>
    <row r="7594" spans="1:13" customFormat="1" hidden="1">
      <c r="A7594" t="s">
        <v>800</v>
      </c>
      <c r="B7594" t="s">
        <v>801</v>
      </c>
      <c r="C7594" s="1">
        <v>44324</v>
      </c>
      <c r="D7594">
        <v>317586000</v>
      </c>
      <c r="G7594">
        <v>9360000</v>
      </c>
      <c r="H7594">
        <v>6740000</v>
      </c>
      <c r="I7594">
        <v>22.06</v>
      </c>
      <c r="M7594">
        <v>4683</v>
      </c>
    </row>
    <row r="7595" spans="1:13" customFormat="1" hidden="1">
      <c r="A7595" t="s">
        <v>800</v>
      </c>
      <c r="B7595" t="s">
        <v>801</v>
      </c>
      <c r="C7595" s="1">
        <v>44325</v>
      </c>
      <c r="D7595">
        <v>324307000</v>
      </c>
      <c r="G7595">
        <v>6721000</v>
      </c>
      <c r="H7595">
        <v>6995571</v>
      </c>
      <c r="I7595">
        <v>22.53</v>
      </c>
      <c r="M7595">
        <v>4860</v>
      </c>
    </row>
    <row r="7596" spans="1:13" customFormat="1" hidden="1">
      <c r="A7596" t="s">
        <v>800</v>
      </c>
      <c r="B7596" t="s">
        <v>801</v>
      </c>
      <c r="C7596" s="1">
        <v>44326</v>
      </c>
      <c r="D7596">
        <v>332964000</v>
      </c>
      <c r="G7596">
        <v>8657000</v>
      </c>
      <c r="H7596">
        <v>7579857</v>
      </c>
      <c r="I7596">
        <v>23.13</v>
      </c>
      <c r="M7596">
        <v>5266</v>
      </c>
    </row>
    <row r="7597" spans="1:13" customFormat="1" hidden="1">
      <c r="A7597" t="s">
        <v>800</v>
      </c>
      <c r="B7597" t="s">
        <v>801</v>
      </c>
      <c r="C7597" s="1">
        <v>44327</v>
      </c>
      <c r="D7597">
        <v>342697000</v>
      </c>
      <c r="G7597">
        <v>9733000</v>
      </c>
      <c r="H7597">
        <v>8300286</v>
      </c>
      <c r="I7597">
        <v>23.81</v>
      </c>
      <c r="M7597">
        <v>5767</v>
      </c>
    </row>
    <row r="7598" spans="1:13" customFormat="1" hidden="1">
      <c r="A7598" t="s">
        <v>800</v>
      </c>
      <c r="B7598" t="s">
        <v>801</v>
      </c>
      <c r="C7598" s="1">
        <v>44328</v>
      </c>
      <c r="D7598">
        <v>354272000</v>
      </c>
      <c r="G7598">
        <v>11575000</v>
      </c>
      <c r="H7598">
        <v>9235000</v>
      </c>
      <c r="I7598">
        <v>24.61</v>
      </c>
      <c r="M7598">
        <v>6416</v>
      </c>
    </row>
    <row r="7599" spans="1:13" customFormat="1" hidden="1">
      <c r="A7599" t="s">
        <v>800</v>
      </c>
      <c r="B7599" t="s">
        <v>801</v>
      </c>
      <c r="C7599" s="1">
        <v>44329</v>
      </c>
      <c r="D7599">
        <v>366910000</v>
      </c>
      <c r="G7599">
        <v>12638000</v>
      </c>
      <c r="H7599">
        <v>9882286</v>
      </c>
      <c r="I7599">
        <v>25.49</v>
      </c>
      <c r="M7599">
        <v>6866</v>
      </c>
    </row>
    <row r="7600" spans="1:13" customFormat="1" hidden="1">
      <c r="A7600" t="s">
        <v>800</v>
      </c>
      <c r="B7600" t="s">
        <v>801</v>
      </c>
      <c r="C7600" s="1">
        <v>44330</v>
      </c>
      <c r="D7600">
        <v>380633000</v>
      </c>
      <c r="G7600">
        <v>13723000</v>
      </c>
      <c r="H7600">
        <v>10343857</v>
      </c>
      <c r="I7600">
        <v>26.45</v>
      </c>
      <c r="M7600">
        <v>7187</v>
      </c>
    </row>
    <row r="7601" spans="1:13" customFormat="1" hidden="1">
      <c r="A7601" t="s">
        <v>800</v>
      </c>
      <c r="B7601" t="s">
        <v>801</v>
      </c>
      <c r="C7601" s="1">
        <v>44331</v>
      </c>
      <c r="D7601">
        <v>392987000</v>
      </c>
      <c r="G7601">
        <v>12354000</v>
      </c>
      <c r="H7601">
        <v>10771571</v>
      </c>
      <c r="I7601">
        <v>27.3</v>
      </c>
      <c r="M7601">
        <v>7484</v>
      </c>
    </row>
    <row r="7602" spans="1:13" customFormat="1" hidden="1">
      <c r="A7602" t="s">
        <v>800</v>
      </c>
      <c r="B7602" t="s">
        <v>801</v>
      </c>
      <c r="C7602" s="1">
        <v>44332</v>
      </c>
      <c r="D7602">
        <v>406938000</v>
      </c>
      <c r="G7602">
        <v>13951000</v>
      </c>
      <c r="H7602">
        <v>11804429</v>
      </c>
      <c r="I7602">
        <v>28.27</v>
      </c>
      <c r="M7602">
        <v>8201</v>
      </c>
    </row>
    <row r="7603" spans="1:13" customFormat="1" hidden="1">
      <c r="A7603" t="s">
        <v>800</v>
      </c>
      <c r="B7603" t="s">
        <v>801</v>
      </c>
      <c r="C7603" s="1">
        <v>44333</v>
      </c>
      <c r="D7603">
        <v>421991000</v>
      </c>
      <c r="G7603">
        <v>15053000</v>
      </c>
      <c r="H7603">
        <v>12718143</v>
      </c>
      <c r="I7603">
        <v>29.32</v>
      </c>
      <c r="M7603">
        <v>8836</v>
      </c>
    </row>
    <row r="7604" spans="1:13" customFormat="1" hidden="1">
      <c r="A7604" t="s">
        <v>800</v>
      </c>
      <c r="B7604" t="s">
        <v>801</v>
      </c>
      <c r="C7604" s="1">
        <v>44334</v>
      </c>
      <c r="D7604">
        <v>435689000</v>
      </c>
      <c r="G7604">
        <v>13698000</v>
      </c>
      <c r="H7604">
        <v>13284571</v>
      </c>
      <c r="I7604">
        <v>30.27</v>
      </c>
      <c r="M7604">
        <v>9230</v>
      </c>
    </row>
    <row r="7605" spans="1:13" customFormat="1" hidden="1">
      <c r="A7605" t="s">
        <v>800</v>
      </c>
      <c r="B7605" t="s">
        <v>801</v>
      </c>
      <c r="C7605" s="1">
        <v>44335</v>
      </c>
      <c r="D7605">
        <v>449511000</v>
      </c>
      <c r="G7605">
        <v>13822000</v>
      </c>
      <c r="H7605">
        <v>13605571</v>
      </c>
      <c r="I7605">
        <v>31.23</v>
      </c>
      <c r="M7605">
        <v>9453</v>
      </c>
    </row>
    <row r="7606" spans="1:13" customFormat="1" hidden="1">
      <c r="A7606" t="s">
        <v>800</v>
      </c>
      <c r="B7606" t="s">
        <v>801</v>
      </c>
      <c r="C7606" s="1">
        <v>44336</v>
      </c>
      <c r="D7606">
        <v>466698000</v>
      </c>
      <c r="G7606">
        <v>17187000</v>
      </c>
      <c r="H7606">
        <v>14255429</v>
      </c>
      <c r="I7606">
        <v>32.42</v>
      </c>
      <c r="M7606">
        <v>9904</v>
      </c>
    </row>
    <row r="7607" spans="1:13" customFormat="1" hidden="1">
      <c r="A7607" t="s">
        <v>800</v>
      </c>
      <c r="B7607" t="s">
        <v>801</v>
      </c>
      <c r="C7607" s="1">
        <v>44337</v>
      </c>
      <c r="D7607">
        <v>483343000</v>
      </c>
      <c r="G7607">
        <v>16645000</v>
      </c>
      <c r="H7607">
        <v>14672857</v>
      </c>
      <c r="I7607">
        <v>33.58</v>
      </c>
      <c r="M7607">
        <v>10194</v>
      </c>
    </row>
    <row r="7608" spans="1:13" customFormat="1" hidden="1">
      <c r="A7608" t="s">
        <v>800</v>
      </c>
      <c r="B7608" t="s">
        <v>801</v>
      </c>
      <c r="C7608" s="1">
        <v>44338</v>
      </c>
      <c r="D7608">
        <v>497272000</v>
      </c>
      <c r="G7608">
        <v>13929000</v>
      </c>
      <c r="H7608">
        <v>14897857</v>
      </c>
      <c r="I7608">
        <v>34.549999999999997</v>
      </c>
      <c r="M7608">
        <v>10351</v>
      </c>
    </row>
    <row r="7609" spans="1:13" customFormat="1" hidden="1">
      <c r="A7609" t="s">
        <v>800</v>
      </c>
      <c r="B7609" t="s">
        <v>801</v>
      </c>
      <c r="C7609" s="1">
        <v>44339</v>
      </c>
      <c r="D7609">
        <v>510858000</v>
      </c>
      <c r="G7609">
        <v>13586000</v>
      </c>
      <c r="H7609">
        <v>14845714</v>
      </c>
      <c r="I7609">
        <v>35.49</v>
      </c>
      <c r="M7609">
        <v>10314</v>
      </c>
    </row>
    <row r="7610" spans="1:13" customFormat="1" hidden="1">
      <c r="A7610" t="s">
        <v>800</v>
      </c>
      <c r="B7610" t="s">
        <v>801</v>
      </c>
      <c r="C7610" s="1">
        <v>44340</v>
      </c>
      <c r="D7610">
        <v>527253000</v>
      </c>
      <c r="G7610">
        <v>16395000</v>
      </c>
      <c r="H7610">
        <v>15037429</v>
      </c>
      <c r="I7610">
        <v>36.630000000000003</v>
      </c>
      <c r="M7610">
        <v>10448</v>
      </c>
    </row>
    <row r="7611" spans="1:13" customFormat="1" hidden="1">
      <c r="A7611" t="s">
        <v>800</v>
      </c>
      <c r="B7611" t="s">
        <v>801</v>
      </c>
      <c r="C7611" s="1">
        <v>44341</v>
      </c>
      <c r="D7611">
        <v>546714000</v>
      </c>
      <c r="G7611">
        <v>19461000</v>
      </c>
      <c r="H7611">
        <v>15860714</v>
      </c>
      <c r="I7611">
        <v>37.979999999999997</v>
      </c>
      <c r="M7611">
        <v>11020</v>
      </c>
    </row>
    <row r="7612" spans="1:13" customFormat="1" hidden="1">
      <c r="A7612" t="s">
        <v>800</v>
      </c>
      <c r="B7612" t="s">
        <v>801</v>
      </c>
      <c r="C7612" s="1">
        <v>44342</v>
      </c>
      <c r="D7612">
        <v>566723000</v>
      </c>
      <c r="G7612">
        <v>20009000</v>
      </c>
      <c r="H7612">
        <v>16744571</v>
      </c>
      <c r="I7612">
        <v>39.369999999999997</v>
      </c>
      <c r="M7612">
        <v>11634</v>
      </c>
    </row>
    <row r="7613" spans="1:13" customFormat="1" hidden="1">
      <c r="A7613" t="s">
        <v>800</v>
      </c>
      <c r="B7613" t="s">
        <v>801</v>
      </c>
      <c r="C7613" s="1">
        <v>44343</v>
      </c>
      <c r="D7613">
        <v>584360000</v>
      </c>
      <c r="G7613">
        <v>17637000</v>
      </c>
      <c r="H7613">
        <v>16808857</v>
      </c>
      <c r="I7613">
        <v>40.6</v>
      </c>
      <c r="M7613">
        <v>11678</v>
      </c>
    </row>
    <row r="7614" spans="1:13" customFormat="1" hidden="1">
      <c r="A7614" t="s">
        <v>800</v>
      </c>
      <c r="B7614" t="s">
        <v>801</v>
      </c>
      <c r="C7614" s="1">
        <v>44344</v>
      </c>
      <c r="D7614">
        <v>602991000</v>
      </c>
      <c r="G7614">
        <v>18631000</v>
      </c>
      <c r="H7614">
        <v>17092571</v>
      </c>
      <c r="I7614">
        <v>41.89</v>
      </c>
      <c r="M7614">
        <v>11875</v>
      </c>
    </row>
    <row r="7615" spans="1:13" customFormat="1" hidden="1">
      <c r="A7615" t="s">
        <v>800</v>
      </c>
      <c r="B7615" t="s">
        <v>801</v>
      </c>
      <c r="C7615" s="1">
        <v>44345</v>
      </c>
      <c r="D7615">
        <v>620974000</v>
      </c>
      <c r="G7615">
        <v>17983000</v>
      </c>
      <c r="H7615">
        <v>17671714</v>
      </c>
      <c r="I7615">
        <v>43.14</v>
      </c>
      <c r="M7615">
        <v>12278</v>
      </c>
    </row>
    <row r="7616" spans="1:13" customFormat="1" hidden="1">
      <c r="A7616" t="s">
        <v>800</v>
      </c>
      <c r="B7616" t="s">
        <v>801</v>
      </c>
      <c r="C7616" s="1">
        <v>44346</v>
      </c>
      <c r="D7616">
        <v>639172000</v>
      </c>
      <c r="G7616">
        <v>18198000</v>
      </c>
      <c r="H7616">
        <v>18330571</v>
      </c>
      <c r="I7616">
        <v>44.41</v>
      </c>
      <c r="M7616">
        <v>12736</v>
      </c>
    </row>
    <row r="7617" spans="1:13" customFormat="1" hidden="1">
      <c r="A7617" t="s">
        <v>800</v>
      </c>
      <c r="B7617" t="s">
        <v>801</v>
      </c>
      <c r="C7617" s="1">
        <v>44347</v>
      </c>
      <c r="D7617">
        <v>661468000</v>
      </c>
      <c r="G7617">
        <v>22296000</v>
      </c>
      <c r="H7617">
        <v>19173571</v>
      </c>
      <c r="I7617">
        <v>45.96</v>
      </c>
      <c r="M7617">
        <v>13321</v>
      </c>
    </row>
    <row r="7618" spans="1:13" customFormat="1" hidden="1">
      <c r="A7618" t="s">
        <v>800</v>
      </c>
      <c r="B7618" t="s">
        <v>801</v>
      </c>
      <c r="C7618" s="1">
        <v>44348</v>
      </c>
      <c r="D7618">
        <v>681908000</v>
      </c>
      <c r="G7618">
        <v>20440000</v>
      </c>
      <c r="H7618">
        <v>19313429</v>
      </c>
      <c r="I7618">
        <v>47.38</v>
      </c>
      <c r="M7618">
        <v>13418</v>
      </c>
    </row>
    <row r="7619" spans="1:13" customFormat="1" hidden="1">
      <c r="A7619" t="s">
        <v>800</v>
      </c>
      <c r="B7619" t="s">
        <v>801</v>
      </c>
      <c r="C7619" s="1">
        <v>44349</v>
      </c>
      <c r="D7619">
        <v>704826000</v>
      </c>
      <c r="G7619">
        <v>22918000</v>
      </c>
      <c r="H7619">
        <v>19729000</v>
      </c>
      <c r="I7619">
        <v>48.97</v>
      </c>
      <c r="M7619">
        <v>13707</v>
      </c>
    </row>
    <row r="7620" spans="1:13" customFormat="1" hidden="1">
      <c r="A7620" t="s">
        <v>800</v>
      </c>
      <c r="B7620" t="s">
        <v>801</v>
      </c>
      <c r="C7620" s="1">
        <v>44350</v>
      </c>
      <c r="D7620">
        <v>723486000</v>
      </c>
      <c r="G7620">
        <v>18660000</v>
      </c>
      <c r="H7620">
        <v>19875143</v>
      </c>
      <c r="I7620">
        <v>50.27</v>
      </c>
      <c r="M7620">
        <v>13809</v>
      </c>
    </row>
    <row r="7621" spans="1:13" customFormat="1" hidden="1">
      <c r="A7621" t="s">
        <v>800</v>
      </c>
      <c r="B7621" t="s">
        <v>801</v>
      </c>
      <c r="C7621" s="1">
        <v>44351</v>
      </c>
      <c r="D7621">
        <v>744483000</v>
      </c>
      <c r="G7621">
        <v>20997000</v>
      </c>
      <c r="H7621">
        <v>20213143</v>
      </c>
      <c r="I7621">
        <v>51.72</v>
      </c>
      <c r="M7621">
        <v>14043</v>
      </c>
    </row>
    <row r="7622" spans="1:13" customFormat="1" hidden="1">
      <c r="A7622" t="s">
        <v>800</v>
      </c>
      <c r="B7622" t="s">
        <v>801</v>
      </c>
      <c r="C7622" s="1">
        <v>44352</v>
      </c>
      <c r="D7622">
        <v>763065000</v>
      </c>
      <c r="G7622">
        <v>18582000</v>
      </c>
      <c r="H7622">
        <v>20298714</v>
      </c>
      <c r="I7622">
        <v>53.02</v>
      </c>
      <c r="M7622">
        <v>14103</v>
      </c>
    </row>
    <row r="7623" spans="1:13" customFormat="1" hidden="1">
      <c r="A7623" t="s">
        <v>800</v>
      </c>
      <c r="B7623" t="s">
        <v>801</v>
      </c>
      <c r="C7623" s="1">
        <v>44353</v>
      </c>
      <c r="D7623">
        <v>777879000</v>
      </c>
      <c r="G7623">
        <v>14814000</v>
      </c>
      <c r="H7623">
        <v>19815286</v>
      </c>
      <c r="I7623">
        <v>54.04</v>
      </c>
      <c r="M7623">
        <v>13767</v>
      </c>
    </row>
    <row r="7624" spans="1:13" customFormat="1" hidden="1">
      <c r="A7624" t="s">
        <v>800</v>
      </c>
      <c r="B7624" t="s">
        <v>801</v>
      </c>
      <c r="C7624" s="1">
        <v>44354</v>
      </c>
      <c r="D7624">
        <v>794134000</v>
      </c>
      <c r="G7624">
        <v>16255000</v>
      </c>
      <c r="H7624">
        <v>18952286</v>
      </c>
      <c r="I7624">
        <v>55.17</v>
      </c>
      <c r="M7624">
        <v>13167</v>
      </c>
    </row>
    <row r="7625" spans="1:13" customFormat="1" hidden="1">
      <c r="A7625" t="s">
        <v>800</v>
      </c>
      <c r="B7625" t="s">
        <v>801</v>
      </c>
      <c r="C7625" s="1">
        <v>44355</v>
      </c>
      <c r="D7625">
        <v>808962000</v>
      </c>
      <c r="G7625">
        <v>14828000</v>
      </c>
      <c r="H7625">
        <v>18150571</v>
      </c>
      <c r="I7625">
        <v>56.2</v>
      </c>
      <c r="M7625">
        <v>12610</v>
      </c>
    </row>
    <row r="7626" spans="1:13" customFormat="1" hidden="1">
      <c r="A7626" t="s">
        <v>800</v>
      </c>
      <c r="B7626" t="s">
        <v>801</v>
      </c>
      <c r="C7626" s="1">
        <v>44356</v>
      </c>
      <c r="D7626">
        <v>824856000</v>
      </c>
      <c r="G7626">
        <v>15894000</v>
      </c>
      <c r="H7626">
        <v>17147143</v>
      </c>
      <c r="I7626">
        <v>57.31</v>
      </c>
      <c r="M7626">
        <v>11913</v>
      </c>
    </row>
    <row r="7627" spans="1:13" customFormat="1" hidden="1">
      <c r="A7627" t="s">
        <v>800</v>
      </c>
      <c r="B7627" t="s">
        <v>801</v>
      </c>
      <c r="C7627" s="1">
        <v>44357</v>
      </c>
      <c r="D7627">
        <v>845299000</v>
      </c>
      <c r="E7627">
        <v>622000000</v>
      </c>
      <c r="F7627">
        <v>223299000</v>
      </c>
      <c r="G7627">
        <v>20443000</v>
      </c>
      <c r="H7627">
        <v>17401857</v>
      </c>
      <c r="I7627">
        <v>58.73</v>
      </c>
      <c r="J7627">
        <v>43.21</v>
      </c>
      <c r="K7627">
        <v>15.51</v>
      </c>
      <c r="M7627">
        <v>12090</v>
      </c>
    </row>
    <row r="7628" spans="1:13" customFormat="1" hidden="1">
      <c r="A7628" t="s">
        <v>800</v>
      </c>
      <c r="B7628" t="s">
        <v>801</v>
      </c>
      <c r="C7628" s="1">
        <v>44358</v>
      </c>
      <c r="D7628">
        <v>863513000</v>
      </c>
      <c r="G7628">
        <v>18214000</v>
      </c>
      <c r="H7628">
        <v>17004286</v>
      </c>
      <c r="I7628">
        <v>59.99</v>
      </c>
      <c r="M7628">
        <v>11814</v>
      </c>
    </row>
    <row r="7629" spans="1:13" customFormat="1" hidden="1">
      <c r="A7629" t="s">
        <v>800</v>
      </c>
      <c r="B7629" t="s">
        <v>801</v>
      </c>
      <c r="C7629" s="1">
        <v>44359</v>
      </c>
      <c r="D7629">
        <v>878523000</v>
      </c>
      <c r="G7629">
        <v>15010000</v>
      </c>
      <c r="H7629">
        <v>16494000</v>
      </c>
      <c r="I7629">
        <v>61.04</v>
      </c>
      <c r="M7629">
        <v>11460</v>
      </c>
    </row>
    <row r="7630" spans="1:13" customFormat="1" hidden="1">
      <c r="A7630" t="s">
        <v>800</v>
      </c>
      <c r="B7630" t="s">
        <v>801</v>
      </c>
      <c r="C7630" s="1">
        <v>44360</v>
      </c>
      <c r="D7630">
        <v>892770000</v>
      </c>
      <c r="G7630">
        <v>14247000</v>
      </c>
      <c r="H7630">
        <v>16413000</v>
      </c>
      <c r="I7630">
        <v>62.03</v>
      </c>
      <c r="M7630">
        <v>11403</v>
      </c>
    </row>
    <row r="7631" spans="1:13" customFormat="1" hidden="1">
      <c r="A7631" t="s">
        <v>800</v>
      </c>
      <c r="B7631" t="s">
        <v>801</v>
      </c>
      <c r="C7631" s="1">
        <v>44361</v>
      </c>
      <c r="D7631">
        <v>904134000</v>
      </c>
      <c r="G7631">
        <v>11364000</v>
      </c>
      <c r="H7631">
        <v>15714286</v>
      </c>
      <c r="I7631">
        <v>62.82</v>
      </c>
      <c r="M7631">
        <v>10918</v>
      </c>
    </row>
    <row r="7632" spans="1:13" customFormat="1" hidden="1">
      <c r="A7632" t="s">
        <v>800</v>
      </c>
      <c r="B7632" t="s">
        <v>801</v>
      </c>
      <c r="C7632" s="1">
        <v>44362</v>
      </c>
      <c r="D7632">
        <v>923910000</v>
      </c>
      <c r="G7632">
        <v>19776000</v>
      </c>
      <c r="H7632">
        <v>16421143</v>
      </c>
      <c r="I7632">
        <v>64.19</v>
      </c>
      <c r="M7632">
        <v>11409</v>
      </c>
    </row>
    <row r="7633" spans="1:13" customFormat="1" hidden="1">
      <c r="A7633" t="s">
        <v>800</v>
      </c>
      <c r="B7633" t="s">
        <v>801</v>
      </c>
      <c r="C7633" s="1">
        <v>44363</v>
      </c>
      <c r="D7633">
        <v>945150000</v>
      </c>
      <c r="G7633">
        <v>21240000</v>
      </c>
      <c r="H7633">
        <v>17184857</v>
      </c>
      <c r="I7633">
        <v>65.67</v>
      </c>
      <c r="M7633">
        <v>11940</v>
      </c>
    </row>
    <row r="7634" spans="1:13" customFormat="1" hidden="1">
      <c r="A7634" t="s">
        <v>800</v>
      </c>
      <c r="B7634" t="s">
        <v>801</v>
      </c>
      <c r="C7634" s="1">
        <v>44364</v>
      </c>
      <c r="D7634">
        <v>966652000</v>
      </c>
      <c r="G7634">
        <v>21502000</v>
      </c>
      <c r="H7634">
        <v>17336143</v>
      </c>
      <c r="I7634">
        <v>67.16</v>
      </c>
      <c r="M7634">
        <v>12045</v>
      </c>
    </row>
    <row r="7635" spans="1:13" customFormat="1" hidden="1">
      <c r="A7635" t="s">
        <v>800</v>
      </c>
      <c r="B7635" t="s">
        <v>801</v>
      </c>
      <c r="C7635" s="1">
        <v>44365</v>
      </c>
      <c r="D7635">
        <v>990257000</v>
      </c>
      <c r="G7635">
        <v>23605000</v>
      </c>
      <c r="H7635">
        <v>18106286</v>
      </c>
      <c r="I7635">
        <v>68.8</v>
      </c>
      <c r="M7635">
        <v>12580</v>
      </c>
    </row>
    <row r="7636" spans="1:13" customFormat="1" hidden="1">
      <c r="A7636" t="s">
        <v>800</v>
      </c>
      <c r="B7636" t="s">
        <v>801</v>
      </c>
      <c r="C7636" s="1">
        <v>44366</v>
      </c>
      <c r="D7636">
        <v>1010489000</v>
      </c>
      <c r="G7636">
        <v>20232000</v>
      </c>
      <c r="H7636">
        <v>18852286</v>
      </c>
      <c r="I7636">
        <v>70.209999999999994</v>
      </c>
      <c r="M7636">
        <v>13098</v>
      </c>
    </row>
    <row r="7637" spans="1:13" customFormat="1" hidden="1">
      <c r="A7637" t="s">
        <v>800</v>
      </c>
      <c r="B7637" t="s">
        <v>801</v>
      </c>
      <c r="C7637" s="1">
        <v>44367</v>
      </c>
      <c r="D7637">
        <v>1029223000</v>
      </c>
      <c r="G7637">
        <v>18734000</v>
      </c>
      <c r="H7637">
        <v>19493286</v>
      </c>
      <c r="I7637">
        <v>71.510000000000005</v>
      </c>
      <c r="M7637">
        <v>13543</v>
      </c>
    </row>
    <row r="7638" spans="1:13" customFormat="1" hidden="1">
      <c r="A7638" t="s">
        <v>800</v>
      </c>
      <c r="B7638" t="s">
        <v>801</v>
      </c>
      <c r="C7638" s="1">
        <v>44368</v>
      </c>
      <c r="D7638">
        <v>1049744000</v>
      </c>
      <c r="G7638">
        <v>20521000</v>
      </c>
      <c r="H7638">
        <v>20801429</v>
      </c>
      <c r="I7638">
        <v>72.930000000000007</v>
      </c>
      <c r="M7638">
        <v>14452</v>
      </c>
    </row>
    <row r="7639" spans="1:13" customFormat="1" hidden="1">
      <c r="A7639" t="s">
        <v>800</v>
      </c>
      <c r="B7639" t="s">
        <v>801</v>
      </c>
      <c r="C7639" s="1">
        <v>44369</v>
      </c>
      <c r="D7639">
        <v>1071783000</v>
      </c>
      <c r="G7639">
        <v>22039000</v>
      </c>
      <c r="H7639">
        <v>21124714</v>
      </c>
      <c r="I7639">
        <v>74.459999999999994</v>
      </c>
      <c r="M7639">
        <v>14677</v>
      </c>
    </row>
    <row r="7640" spans="1:13" customFormat="1" hidden="1">
      <c r="A7640" t="s">
        <v>800</v>
      </c>
      <c r="B7640" t="s">
        <v>801</v>
      </c>
      <c r="C7640" s="1">
        <v>44370</v>
      </c>
      <c r="D7640">
        <v>1095902000</v>
      </c>
      <c r="G7640">
        <v>24119000</v>
      </c>
      <c r="H7640">
        <v>21536000</v>
      </c>
      <c r="I7640">
        <v>76.14</v>
      </c>
      <c r="M7640">
        <v>14963</v>
      </c>
    </row>
    <row r="7641" spans="1:13" customFormat="1" hidden="1">
      <c r="A7641" t="s">
        <v>800</v>
      </c>
      <c r="B7641" t="s">
        <v>801</v>
      </c>
      <c r="C7641" s="1">
        <v>44371</v>
      </c>
      <c r="D7641">
        <v>1120643000</v>
      </c>
      <c r="G7641">
        <v>24741000</v>
      </c>
      <c r="H7641">
        <v>21998714</v>
      </c>
      <c r="I7641">
        <v>77.86</v>
      </c>
      <c r="M7641">
        <v>15284</v>
      </c>
    </row>
    <row r="7642" spans="1:13" customFormat="1" hidden="1">
      <c r="A7642" t="s">
        <v>800</v>
      </c>
      <c r="B7642" t="s">
        <v>801</v>
      </c>
      <c r="C7642" s="1">
        <v>44372</v>
      </c>
      <c r="D7642">
        <v>1143805000</v>
      </c>
      <c r="G7642">
        <v>23162000</v>
      </c>
      <c r="H7642">
        <v>21935429</v>
      </c>
      <c r="I7642">
        <v>79.47</v>
      </c>
      <c r="M7642">
        <v>15240</v>
      </c>
    </row>
    <row r="7643" spans="1:13" customFormat="1" hidden="1">
      <c r="A7643" t="s">
        <v>800</v>
      </c>
      <c r="B7643" t="s">
        <v>801</v>
      </c>
      <c r="C7643" s="1">
        <v>44373</v>
      </c>
      <c r="D7643">
        <v>1165230000</v>
      </c>
      <c r="G7643">
        <v>21425000</v>
      </c>
      <c r="H7643">
        <v>22105857</v>
      </c>
      <c r="I7643">
        <v>80.959999999999994</v>
      </c>
      <c r="M7643">
        <v>15359</v>
      </c>
    </row>
    <row r="7644" spans="1:13" customFormat="1" hidden="1">
      <c r="A7644" t="s">
        <v>800</v>
      </c>
      <c r="B7644" t="s">
        <v>801</v>
      </c>
      <c r="C7644" s="1">
        <v>44374</v>
      </c>
      <c r="D7644">
        <v>1185787000</v>
      </c>
      <c r="G7644">
        <v>20557000</v>
      </c>
      <c r="H7644">
        <v>22366286</v>
      </c>
      <c r="I7644">
        <v>82.39</v>
      </c>
      <c r="M7644">
        <v>15539</v>
      </c>
    </row>
    <row r="7645" spans="1:13" customFormat="1" hidden="1">
      <c r="A7645" t="s">
        <v>800</v>
      </c>
      <c r="B7645" t="s">
        <v>801</v>
      </c>
      <c r="C7645" s="1">
        <v>44375</v>
      </c>
      <c r="D7645">
        <v>1206714000</v>
      </c>
      <c r="G7645">
        <v>20927000</v>
      </c>
      <c r="H7645">
        <v>22424286</v>
      </c>
      <c r="I7645">
        <v>83.84</v>
      </c>
      <c r="M7645">
        <v>15580</v>
      </c>
    </row>
    <row r="7646" spans="1:13" customFormat="1" hidden="1">
      <c r="A7646" t="s">
        <v>800</v>
      </c>
      <c r="B7646" t="s">
        <v>801</v>
      </c>
      <c r="C7646" s="1">
        <v>44376</v>
      </c>
      <c r="D7646">
        <v>1225734000</v>
      </c>
      <c r="G7646">
        <v>19020000</v>
      </c>
      <c r="H7646">
        <v>21993000</v>
      </c>
      <c r="I7646">
        <v>85.16</v>
      </c>
      <c r="M7646">
        <v>15280</v>
      </c>
    </row>
    <row r="7647" spans="1:13" customFormat="1" hidden="1">
      <c r="A7647" t="s">
        <v>800</v>
      </c>
      <c r="B7647" t="s">
        <v>801</v>
      </c>
      <c r="C7647" s="1">
        <v>44377</v>
      </c>
      <c r="D7647">
        <v>1244675000</v>
      </c>
      <c r="G7647">
        <v>18941000</v>
      </c>
      <c r="H7647">
        <v>21253286</v>
      </c>
      <c r="I7647">
        <v>86.48</v>
      </c>
      <c r="M7647">
        <v>14766</v>
      </c>
    </row>
    <row r="7648" spans="1:13" customFormat="1" hidden="1">
      <c r="A7648" t="s">
        <v>800</v>
      </c>
      <c r="B7648" t="s">
        <v>801</v>
      </c>
      <c r="C7648" s="1">
        <v>44378</v>
      </c>
      <c r="D7648">
        <v>1264149000</v>
      </c>
      <c r="G7648">
        <v>19474000</v>
      </c>
      <c r="H7648">
        <v>20500857</v>
      </c>
      <c r="I7648">
        <v>87.83</v>
      </c>
      <c r="M7648">
        <v>14243</v>
      </c>
    </row>
    <row r="7649" spans="1:13" customFormat="1" hidden="1">
      <c r="A7649" t="s">
        <v>800</v>
      </c>
      <c r="B7649" t="s">
        <v>801</v>
      </c>
      <c r="C7649" s="1">
        <v>44379</v>
      </c>
      <c r="D7649">
        <v>1283175000</v>
      </c>
      <c r="G7649">
        <v>19026000</v>
      </c>
      <c r="H7649">
        <v>19910000</v>
      </c>
      <c r="I7649">
        <v>89.15</v>
      </c>
      <c r="M7649">
        <v>13833</v>
      </c>
    </row>
    <row r="7650" spans="1:13" customFormat="1" hidden="1">
      <c r="A7650" t="s">
        <v>800</v>
      </c>
      <c r="B7650" t="s">
        <v>801</v>
      </c>
      <c r="C7650" s="1">
        <v>44380</v>
      </c>
      <c r="D7650">
        <v>1296037000</v>
      </c>
      <c r="G7650">
        <v>12862000</v>
      </c>
      <c r="H7650">
        <v>18686714</v>
      </c>
      <c r="I7650">
        <v>90.04</v>
      </c>
      <c r="M7650">
        <v>12983</v>
      </c>
    </row>
    <row r="7651" spans="1:13" customFormat="1" hidden="1">
      <c r="A7651" t="s">
        <v>800</v>
      </c>
      <c r="B7651" t="s">
        <v>801</v>
      </c>
      <c r="C7651" s="1">
        <v>44381</v>
      </c>
      <c r="D7651">
        <v>1305499000</v>
      </c>
      <c r="G7651">
        <v>9462000</v>
      </c>
      <c r="H7651">
        <v>17101714</v>
      </c>
      <c r="I7651">
        <v>90.7</v>
      </c>
      <c r="M7651">
        <v>11882</v>
      </c>
    </row>
    <row r="7652" spans="1:13" customFormat="1" hidden="1">
      <c r="A7652" t="s">
        <v>800</v>
      </c>
      <c r="B7652" t="s">
        <v>801</v>
      </c>
      <c r="C7652" s="1">
        <v>44382</v>
      </c>
      <c r="D7652">
        <v>1318417000</v>
      </c>
      <c r="G7652">
        <v>12918000</v>
      </c>
      <c r="H7652">
        <v>15957571</v>
      </c>
      <c r="I7652">
        <v>91.6</v>
      </c>
      <c r="M7652">
        <v>11087</v>
      </c>
    </row>
    <row r="7653" spans="1:13" customFormat="1" hidden="1">
      <c r="A7653" t="s">
        <v>800</v>
      </c>
      <c r="B7653" t="s">
        <v>801</v>
      </c>
      <c r="C7653" s="1">
        <v>44383</v>
      </c>
      <c r="D7653">
        <v>1331669000</v>
      </c>
      <c r="G7653">
        <v>13252000</v>
      </c>
      <c r="H7653">
        <v>15133571</v>
      </c>
      <c r="I7653">
        <v>92.52</v>
      </c>
      <c r="M7653">
        <v>10514</v>
      </c>
    </row>
    <row r="7654" spans="1:13" customFormat="1" hidden="1">
      <c r="A7654" t="s">
        <v>800</v>
      </c>
      <c r="B7654" t="s">
        <v>801</v>
      </c>
      <c r="C7654" s="1">
        <v>44384</v>
      </c>
      <c r="D7654">
        <v>1342381000</v>
      </c>
      <c r="G7654">
        <v>10712000</v>
      </c>
      <c r="H7654">
        <v>13958000</v>
      </c>
      <c r="I7654">
        <v>93.26</v>
      </c>
      <c r="M7654">
        <v>9698</v>
      </c>
    </row>
    <row r="7655" spans="1:13" customFormat="1" hidden="1">
      <c r="A7655" t="s">
        <v>800</v>
      </c>
      <c r="B7655" t="s">
        <v>801</v>
      </c>
      <c r="C7655" s="1">
        <v>44385</v>
      </c>
      <c r="D7655">
        <v>1354226000</v>
      </c>
      <c r="G7655">
        <v>11845000</v>
      </c>
      <c r="H7655">
        <v>12868143</v>
      </c>
      <c r="I7655">
        <v>94.09</v>
      </c>
      <c r="M7655">
        <v>8940</v>
      </c>
    </row>
    <row r="7656" spans="1:13" customFormat="1" hidden="1">
      <c r="A7656" t="s">
        <v>800</v>
      </c>
      <c r="B7656" t="s">
        <v>801</v>
      </c>
      <c r="C7656" s="1">
        <v>44386</v>
      </c>
      <c r="D7656">
        <v>1365463000</v>
      </c>
      <c r="G7656">
        <v>11237000</v>
      </c>
      <c r="H7656">
        <v>11755429</v>
      </c>
      <c r="I7656">
        <v>94.87</v>
      </c>
      <c r="M7656">
        <v>8167</v>
      </c>
    </row>
    <row r="7657" spans="1:13" customFormat="1" hidden="1">
      <c r="A7657" t="s">
        <v>800</v>
      </c>
      <c r="B7657" t="s">
        <v>801</v>
      </c>
      <c r="C7657" s="1">
        <v>44387</v>
      </c>
      <c r="D7657">
        <v>1374162000</v>
      </c>
      <c r="G7657">
        <v>8699000</v>
      </c>
      <c r="H7657">
        <v>11160714</v>
      </c>
      <c r="I7657">
        <v>95.47</v>
      </c>
      <c r="M7657">
        <v>7754</v>
      </c>
    </row>
    <row r="7658" spans="1:13" customFormat="1" hidden="1">
      <c r="A7658" t="s">
        <v>800</v>
      </c>
      <c r="B7658" t="s">
        <v>801</v>
      </c>
      <c r="C7658" s="1">
        <v>44388</v>
      </c>
      <c r="D7658">
        <v>1382482000</v>
      </c>
      <c r="G7658">
        <v>8320000</v>
      </c>
      <c r="H7658">
        <v>10997571</v>
      </c>
      <c r="I7658">
        <v>96.05</v>
      </c>
      <c r="M7658">
        <v>7641</v>
      </c>
    </row>
    <row r="7659" spans="1:13" customFormat="1" hidden="1">
      <c r="A7659" t="s">
        <v>800</v>
      </c>
      <c r="B7659" t="s">
        <v>801</v>
      </c>
      <c r="C7659" s="1">
        <v>44389</v>
      </c>
      <c r="D7659">
        <v>1391432000</v>
      </c>
      <c r="G7659">
        <v>8950000</v>
      </c>
      <c r="H7659">
        <v>10430714</v>
      </c>
      <c r="I7659">
        <v>96.67</v>
      </c>
      <c r="M7659">
        <v>7247</v>
      </c>
    </row>
    <row r="7660" spans="1:13" customFormat="1" hidden="1">
      <c r="A7660" t="s">
        <v>800</v>
      </c>
      <c r="B7660" t="s">
        <v>801</v>
      </c>
      <c r="C7660" s="1">
        <v>44390</v>
      </c>
      <c r="D7660">
        <v>1402019000</v>
      </c>
      <c r="G7660">
        <v>10587000</v>
      </c>
      <c r="H7660">
        <v>10050000</v>
      </c>
      <c r="I7660">
        <v>97.41</v>
      </c>
      <c r="M7660">
        <v>6982</v>
      </c>
    </row>
    <row r="7661" spans="1:13" customFormat="1" hidden="1">
      <c r="A7661" t="s">
        <v>800</v>
      </c>
      <c r="B7661" t="s">
        <v>801</v>
      </c>
      <c r="C7661" s="1">
        <v>44391</v>
      </c>
      <c r="D7661">
        <v>1414609000</v>
      </c>
      <c r="G7661">
        <v>12590000</v>
      </c>
      <c r="H7661">
        <v>10318286</v>
      </c>
      <c r="I7661">
        <v>98.28</v>
      </c>
      <c r="M7661">
        <v>7169</v>
      </c>
    </row>
    <row r="7662" spans="1:13" customFormat="1" hidden="1">
      <c r="A7662" t="s">
        <v>800</v>
      </c>
      <c r="B7662" t="s">
        <v>801</v>
      </c>
      <c r="C7662" s="1">
        <v>44392</v>
      </c>
      <c r="D7662">
        <v>1426347000</v>
      </c>
      <c r="G7662">
        <v>11738000</v>
      </c>
      <c r="H7662">
        <v>10303000</v>
      </c>
      <c r="I7662">
        <v>99.1</v>
      </c>
      <c r="M7662">
        <v>7158</v>
      </c>
    </row>
    <row r="7663" spans="1:13" customFormat="1" hidden="1">
      <c r="A7663" t="s">
        <v>800</v>
      </c>
      <c r="B7663" t="s">
        <v>801</v>
      </c>
      <c r="C7663" s="1">
        <v>44393</v>
      </c>
      <c r="D7663">
        <v>1437623000</v>
      </c>
      <c r="G7663">
        <v>11276000</v>
      </c>
      <c r="H7663">
        <v>10308571</v>
      </c>
      <c r="I7663">
        <v>99.88</v>
      </c>
      <c r="M7663">
        <v>7162</v>
      </c>
    </row>
    <row r="7664" spans="1:13" customFormat="1" hidden="1">
      <c r="A7664" t="s">
        <v>800</v>
      </c>
      <c r="B7664" t="s">
        <v>801</v>
      </c>
      <c r="C7664" s="1">
        <v>44394</v>
      </c>
      <c r="D7664">
        <v>1447427000</v>
      </c>
      <c r="G7664">
        <v>9804000</v>
      </c>
      <c r="H7664">
        <v>10466429</v>
      </c>
      <c r="I7664">
        <v>100.56</v>
      </c>
      <c r="M7664">
        <v>7272</v>
      </c>
    </row>
    <row r="7665" spans="1:13" customFormat="1" hidden="1">
      <c r="A7665" t="s">
        <v>800</v>
      </c>
      <c r="B7665" t="s">
        <v>801</v>
      </c>
      <c r="C7665" s="1">
        <v>44395</v>
      </c>
      <c r="D7665">
        <v>1456557000</v>
      </c>
      <c r="G7665">
        <v>9130000</v>
      </c>
      <c r="H7665">
        <v>10582143</v>
      </c>
      <c r="I7665">
        <v>101.2</v>
      </c>
      <c r="M7665">
        <v>7352</v>
      </c>
    </row>
    <row r="7666" spans="1:13" customFormat="1" hidden="1">
      <c r="A7666" t="s">
        <v>800</v>
      </c>
      <c r="B7666" t="s">
        <v>801</v>
      </c>
      <c r="C7666" s="1">
        <v>44396</v>
      </c>
      <c r="D7666">
        <v>1467316000</v>
      </c>
      <c r="G7666">
        <v>10759000</v>
      </c>
      <c r="H7666">
        <v>10840571</v>
      </c>
      <c r="I7666">
        <v>101.94</v>
      </c>
      <c r="M7666">
        <v>7532</v>
      </c>
    </row>
    <row r="7667" spans="1:13" customFormat="1" hidden="1">
      <c r="A7667" t="s">
        <v>800</v>
      </c>
      <c r="B7667" t="s">
        <v>801</v>
      </c>
      <c r="C7667" s="1">
        <v>44397</v>
      </c>
      <c r="D7667">
        <v>1478484000</v>
      </c>
      <c r="G7667">
        <v>11168000</v>
      </c>
      <c r="H7667">
        <v>10923571</v>
      </c>
      <c r="I7667">
        <v>102.72</v>
      </c>
      <c r="M7667">
        <v>7589</v>
      </c>
    </row>
    <row r="7668" spans="1:13" customFormat="1" hidden="1">
      <c r="A7668" t="s">
        <v>800</v>
      </c>
      <c r="B7668" t="s">
        <v>801</v>
      </c>
      <c r="C7668" s="1">
        <v>44398</v>
      </c>
      <c r="D7668">
        <v>1491605000</v>
      </c>
      <c r="G7668">
        <v>13121000</v>
      </c>
      <c r="H7668">
        <v>10999429</v>
      </c>
      <c r="I7668">
        <v>103.63</v>
      </c>
      <c r="M7668">
        <v>7642</v>
      </c>
    </row>
    <row r="7669" spans="1:13" customFormat="1" hidden="1">
      <c r="A7669" t="s">
        <v>800</v>
      </c>
      <c r="B7669" t="s">
        <v>801</v>
      </c>
      <c r="C7669" s="1">
        <v>44399</v>
      </c>
      <c r="D7669">
        <v>1507605000</v>
      </c>
      <c r="G7669">
        <v>16000000</v>
      </c>
      <c r="H7669">
        <v>11608286</v>
      </c>
      <c r="I7669">
        <v>104.74</v>
      </c>
      <c r="M7669">
        <v>8065</v>
      </c>
    </row>
    <row r="7670" spans="1:13" customFormat="1" hidden="1">
      <c r="A7670" t="s">
        <v>800</v>
      </c>
      <c r="B7670" t="s">
        <v>801</v>
      </c>
      <c r="C7670" s="1">
        <v>44400</v>
      </c>
      <c r="D7670">
        <v>1524897000</v>
      </c>
      <c r="G7670">
        <v>17292000</v>
      </c>
      <c r="H7670">
        <v>12467714</v>
      </c>
      <c r="I7670">
        <v>105.95</v>
      </c>
      <c r="M7670">
        <v>8662</v>
      </c>
    </row>
    <row r="7671" spans="1:13" customFormat="1" hidden="1">
      <c r="A7671" t="s">
        <v>800</v>
      </c>
      <c r="B7671" t="s">
        <v>801</v>
      </c>
      <c r="C7671" s="1">
        <v>44401</v>
      </c>
      <c r="D7671">
        <v>1538707000</v>
      </c>
      <c r="G7671">
        <v>13810000</v>
      </c>
      <c r="H7671">
        <v>13040000</v>
      </c>
      <c r="I7671">
        <v>106.9</v>
      </c>
      <c r="M7671">
        <v>9060</v>
      </c>
    </row>
    <row r="7672" spans="1:13" customFormat="1" hidden="1">
      <c r="A7672" t="s">
        <v>800</v>
      </c>
      <c r="B7672" t="s">
        <v>801</v>
      </c>
      <c r="C7672" s="1">
        <v>44402</v>
      </c>
      <c r="D7672">
        <v>1550268000</v>
      </c>
      <c r="G7672">
        <v>11561000</v>
      </c>
      <c r="H7672">
        <v>13387286</v>
      </c>
      <c r="I7672">
        <v>107.71</v>
      </c>
      <c r="M7672">
        <v>9301</v>
      </c>
    </row>
    <row r="7673" spans="1:13" customFormat="1" hidden="1">
      <c r="A7673" t="s">
        <v>800</v>
      </c>
      <c r="B7673" t="s">
        <v>801</v>
      </c>
      <c r="C7673" s="1">
        <v>44403</v>
      </c>
      <c r="D7673">
        <v>1565872000</v>
      </c>
      <c r="G7673">
        <v>15604000</v>
      </c>
      <c r="H7673">
        <v>14079429</v>
      </c>
      <c r="I7673">
        <v>108.79</v>
      </c>
      <c r="M7673">
        <v>9782</v>
      </c>
    </row>
    <row r="7674" spans="1:13" customFormat="1" hidden="1">
      <c r="A7674" t="s">
        <v>800</v>
      </c>
      <c r="B7674" t="s">
        <v>801</v>
      </c>
      <c r="C7674" s="1">
        <v>44404</v>
      </c>
      <c r="D7674">
        <v>1583361000</v>
      </c>
      <c r="G7674">
        <v>17489000</v>
      </c>
      <c r="H7674">
        <v>14982429</v>
      </c>
      <c r="I7674">
        <v>110.01</v>
      </c>
      <c r="M7674">
        <v>10409</v>
      </c>
    </row>
    <row r="7675" spans="1:13" customFormat="1" hidden="1">
      <c r="A7675" t="s">
        <v>800</v>
      </c>
      <c r="B7675" t="s">
        <v>801</v>
      </c>
      <c r="C7675" s="1">
        <v>44405</v>
      </c>
      <c r="D7675">
        <v>1601249000</v>
      </c>
      <c r="G7675">
        <v>17888000</v>
      </c>
      <c r="H7675">
        <v>15663429</v>
      </c>
      <c r="I7675">
        <v>111.25</v>
      </c>
      <c r="M7675">
        <v>10882</v>
      </c>
    </row>
    <row r="7676" spans="1:13" customFormat="1" hidden="1">
      <c r="A7676" t="s">
        <v>800</v>
      </c>
      <c r="B7676" t="s">
        <v>801</v>
      </c>
      <c r="C7676" s="1">
        <v>44406</v>
      </c>
      <c r="D7676">
        <v>1619218000</v>
      </c>
      <c r="G7676">
        <v>17969000</v>
      </c>
      <c r="H7676">
        <v>15944714</v>
      </c>
      <c r="I7676">
        <v>112.5</v>
      </c>
      <c r="M7676">
        <v>11078</v>
      </c>
    </row>
    <row r="7677" spans="1:13" customFormat="1" hidden="1">
      <c r="A7677" t="s">
        <v>800</v>
      </c>
      <c r="B7677" t="s">
        <v>801</v>
      </c>
      <c r="C7677" s="1">
        <v>44407</v>
      </c>
      <c r="D7677">
        <v>1637395000</v>
      </c>
      <c r="G7677">
        <v>18177000</v>
      </c>
      <c r="H7677">
        <v>16071143</v>
      </c>
      <c r="I7677">
        <v>113.76</v>
      </c>
      <c r="M7677">
        <v>11166</v>
      </c>
    </row>
    <row r="7678" spans="1:13" customFormat="1" hidden="1">
      <c r="A7678" t="s">
        <v>800</v>
      </c>
      <c r="B7678" t="s">
        <v>801</v>
      </c>
      <c r="C7678" s="1">
        <v>44408</v>
      </c>
      <c r="D7678">
        <v>1652819000</v>
      </c>
      <c r="G7678">
        <v>15424000</v>
      </c>
      <c r="H7678">
        <v>16301714</v>
      </c>
      <c r="I7678">
        <v>114.83</v>
      </c>
      <c r="M7678">
        <v>11326</v>
      </c>
    </row>
    <row r="7679" spans="1:13" customFormat="1" hidden="1">
      <c r="A7679" t="s">
        <v>800</v>
      </c>
      <c r="B7679" t="s">
        <v>801</v>
      </c>
      <c r="C7679" s="1">
        <v>44409</v>
      </c>
      <c r="D7679">
        <v>1669527000</v>
      </c>
      <c r="G7679">
        <v>16708000</v>
      </c>
      <c r="H7679">
        <v>17037000</v>
      </c>
      <c r="I7679">
        <v>115.99</v>
      </c>
      <c r="M7679">
        <v>11837</v>
      </c>
    </row>
    <row r="7680" spans="1:13" customFormat="1" hidden="1">
      <c r="A7680" t="s">
        <v>800</v>
      </c>
      <c r="B7680" t="s">
        <v>801</v>
      </c>
      <c r="C7680" s="1">
        <v>44410</v>
      </c>
      <c r="D7680">
        <v>1688683000</v>
      </c>
      <c r="G7680">
        <v>19156000</v>
      </c>
      <c r="H7680">
        <v>17544429</v>
      </c>
      <c r="I7680">
        <v>117.32</v>
      </c>
      <c r="M7680">
        <v>12189</v>
      </c>
    </row>
    <row r="7681" spans="1:13" customFormat="1" hidden="1">
      <c r="A7681" t="s">
        <v>800</v>
      </c>
      <c r="B7681" t="s">
        <v>801</v>
      </c>
      <c r="C7681" s="1">
        <v>44411</v>
      </c>
      <c r="D7681">
        <v>1708356000</v>
      </c>
      <c r="G7681">
        <v>19673000</v>
      </c>
      <c r="H7681">
        <v>17856429</v>
      </c>
      <c r="I7681">
        <v>118.69</v>
      </c>
      <c r="M7681">
        <v>12406</v>
      </c>
    </row>
    <row r="7682" spans="1:13" customFormat="1" hidden="1">
      <c r="A7682" t="s">
        <v>800</v>
      </c>
      <c r="B7682" t="s">
        <v>801</v>
      </c>
      <c r="C7682" s="1">
        <v>44412</v>
      </c>
      <c r="D7682">
        <v>1726223000</v>
      </c>
      <c r="G7682">
        <v>17867000</v>
      </c>
      <c r="H7682">
        <v>17853429</v>
      </c>
      <c r="I7682">
        <v>119.93</v>
      </c>
      <c r="M7682">
        <v>12404</v>
      </c>
    </row>
    <row r="7683" spans="1:13" customFormat="1" hidden="1">
      <c r="A7683" t="s">
        <v>800</v>
      </c>
      <c r="B7683" t="s">
        <v>801</v>
      </c>
      <c r="C7683" s="1">
        <v>44413</v>
      </c>
      <c r="D7683">
        <v>1741812000</v>
      </c>
      <c r="G7683">
        <v>15589000</v>
      </c>
      <c r="H7683">
        <v>17513429</v>
      </c>
      <c r="I7683">
        <v>121.02</v>
      </c>
      <c r="M7683">
        <v>12168</v>
      </c>
    </row>
    <row r="7684" spans="1:13" customFormat="1" hidden="1">
      <c r="A7684" t="s">
        <v>800</v>
      </c>
      <c r="B7684" t="s">
        <v>801</v>
      </c>
      <c r="C7684" s="1">
        <v>44414</v>
      </c>
      <c r="D7684">
        <v>1757780000</v>
      </c>
      <c r="G7684">
        <v>15968000</v>
      </c>
      <c r="H7684">
        <v>17197857</v>
      </c>
      <c r="I7684">
        <v>122.13</v>
      </c>
      <c r="M7684">
        <v>11949</v>
      </c>
    </row>
    <row r="7685" spans="1:13" customFormat="1" hidden="1">
      <c r="A7685" t="s">
        <v>800</v>
      </c>
      <c r="B7685" t="s">
        <v>801</v>
      </c>
      <c r="C7685" s="1">
        <v>44415</v>
      </c>
      <c r="D7685">
        <v>1770304000</v>
      </c>
      <c r="G7685">
        <v>12524000</v>
      </c>
      <c r="H7685">
        <v>16783571</v>
      </c>
      <c r="I7685">
        <v>123</v>
      </c>
      <c r="M7685">
        <v>11661</v>
      </c>
    </row>
    <row r="7686" spans="1:13" customFormat="1" hidden="1">
      <c r="A7686" t="s">
        <v>800</v>
      </c>
      <c r="B7686" t="s">
        <v>801</v>
      </c>
      <c r="C7686" s="1">
        <v>44416</v>
      </c>
      <c r="D7686">
        <v>1782525000</v>
      </c>
      <c r="G7686">
        <v>12221000</v>
      </c>
      <c r="H7686">
        <v>16142571</v>
      </c>
      <c r="I7686">
        <v>123.84</v>
      </c>
      <c r="M7686">
        <v>11215</v>
      </c>
    </row>
    <row r="7687" spans="1:13" customFormat="1" hidden="1">
      <c r="A7687" t="s">
        <v>800</v>
      </c>
      <c r="B7687" t="s">
        <v>801</v>
      </c>
      <c r="C7687" s="1">
        <v>44417</v>
      </c>
      <c r="D7687">
        <v>1782525000</v>
      </c>
      <c r="G7687">
        <v>0</v>
      </c>
      <c r="H7687">
        <v>13406000</v>
      </c>
      <c r="I7687">
        <v>123.84</v>
      </c>
      <c r="M7687">
        <v>9314</v>
      </c>
    </row>
    <row r="7688" spans="1:13" customFormat="1" hidden="1">
      <c r="A7688" t="s">
        <v>800</v>
      </c>
      <c r="B7688" t="s">
        <v>801</v>
      </c>
      <c r="C7688" s="1">
        <v>44418</v>
      </c>
      <c r="D7688">
        <v>1808092000</v>
      </c>
      <c r="G7688">
        <v>25567000</v>
      </c>
      <c r="H7688">
        <v>14248000</v>
      </c>
      <c r="I7688">
        <v>125.62</v>
      </c>
      <c r="M7688">
        <v>9899</v>
      </c>
    </row>
    <row r="7689" spans="1:13" customFormat="1" hidden="1">
      <c r="A7689" t="s">
        <v>800</v>
      </c>
      <c r="B7689" t="s">
        <v>801</v>
      </c>
      <c r="C7689" s="1">
        <v>44419</v>
      </c>
      <c r="D7689">
        <v>1820238000</v>
      </c>
      <c r="G7689">
        <v>12146000</v>
      </c>
      <c r="H7689">
        <v>13430714</v>
      </c>
      <c r="I7689">
        <v>126.46</v>
      </c>
      <c r="M7689">
        <v>9331</v>
      </c>
    </row>
    <row r="7690" spans="1:13" customFormat="1" hidden="1">
      <c r="A7690" t="s">
        <v>800</v>
      </c>
      <c r="B7690" t="s">
        <v>801</v>
      </c>
      <c r="C7690" s="1">
        <v>44420</v>
      </c>
      <c r="D7690">
        <v>1832450000</v>
      </c>
      <c r="F7690">
        <v>777046000</v>
      </c>
      <c r="G7690">
        <v>12212000</v>
      </c>
      <c r="H7690">
        <v>12948286</v>
      </c>
      <c r="I7690">
        <v>127.31</v>
      </c>
      <c r="K7690">
        <v>53.99</v>
      </c>
      <c r="M7690">
        <v>8996</v>
      </c>
    </row>
    <row r="7691" spans="1:13" customFormat="1" hidden="1">
      <c r="A7691" t="s">
        <v>800</v>
      </c>
      <c r="B7691" t="s">
        <v>801</v>
      </c>
      <c r="C7691" s="1">
        <v>44421</v>
      </c>
      <c r="D7691">
        <v>1844382000</v>
      </c>
      <c r="G7691">
        <v>11932000</v>
      </c>
      <c r="H7691">
        <v>12371714</v>
      </c>
      <c r="I7691">
        <v>128.13999999999999</v>
      </c>
      <c r="M7691">
        <v>8596</v>
      </c>
    </row>
    <row r="7692" spans="1:13" customFormat="1" hidden="1">
      <c r="A7692" t="s">
        <v>800</v>
      </c>
      <c r="B7692" t="s">
        <v>801</v>
      </c>
      <c r="C7692" s="1">
        <v>44422</v>
      </c>
      <c r="D7692">
        <v>1853839000</v>
      </c>
      <c r="G7692">
        <v>9457000</v>
      </c>
      <c r="H7692">
        <v>11933571</v>
      </c>
      <c r="I7692">
        <v>128.80000000000001</v>
      </c>
      <c r="M7692">
        <v>8291</v>
      </c>
    </row>
    <row r="7693" spans="1:13" customFormat="1" hidden="1">
      <c r="A7693" t="s">
        <v>800</v>
      </c>
      <c r="B7693" t="s">
        <v>801</v>
      </c>
      <c r="C7693" s="1">
        <v>44423</v>
      </c>
      <c r="D7693">
        <v>1862928000</v>
      </c>
      <c r="G7693">
        <v>9089000</v>
      </c>
      <c r="H7693">
        <v>11486143</v>
      </c>
      <c r="I7693">
        <v>129.43</v>
      </c>
      <c r="M7693">
        <v>7980</v>
      </c>
    </row>
    <row r="7694" spans="1:13" customFormat="1" hidden="1">
      <c r="A7694" t="s">
        <v>800</v>
      </c>
      <c r="B7694" t="s">
        <v>801</v>
      </c>
      <c r="C7694" s="1">
        <v>44424</v>
      </c>
      <c r="D7694">
        <v>1875371000</v>
      </c>
      <c r="G7694">
        <v>12443000</v>
      </c>
      <c r="H7694">
        <v>13263714</v>
      </c>
      <c r="I7694">
        <v>130.30000000000001</v>
      </c>
      <c r="M7694">
        <v>9215</v>
      </c>
    </row>
    <row r="7695" spans="1:13" customFormat="1" hidden="1">
      <c r="A7695" t="s">
        <v>800</v>
      </c>
      <c r="B7695" t="s">
        <v>801</v>
      </c>
      <c r="C7695" s="1">
        <v>44425</v>
      </c>
      <c r="D7695">
        <v>1887273000</v>
      </c>
      <c r="G7695">
        <v>11902000</v>
      </c>
      <c r="H7695">
        <v>11311571</v>
      </c>
      <c r="I7695">
        <v>131.12</v>
      </c>
      <c r="M7695">
        <v>7859</v>
      </c>
    </row>
    <row r="7696" spans="1:13" customFormat="1" hidden="1">
      <c r="A7696" t="s">
        <v>800</v>
      </c>
      <c r="B7696" t="s">
        <v>801</v>
      </c>
      <c r="C7696" s="1">
        <v>44426</v>
      </c>
      <c r="D7696">
        <v>1900127000</v>
      </c>
      <c r="G7696">
        <v>12854000</v>
      </c>
      <c r="H7696">
        <v>11412714</v>
      </c>
      <c r="I7696">
        <v>132.02000000000001</v>
      </c>
      <c r="M7696">
        <v>7929</v>
      </c>
    </row>
    <row r="7697" spans="1:13" customFormat="1" hidden="1">
      <c r="A7697" t="s">
        <v>800</v>
      </c>
      <c r="B7697" t="s">
        <v>801</v>
      </c>
      <c r="C7697" s="1">
        <v>44427</v>
      </c>
      <c r="D7697">
        <v>1912419000</v>
      </c>
      <c r="G7697">
        <v>12292000</v>
      </c>
      <c r="H7697">
        <v>11424143</v>
      </c>
      <c r="I7697">
        <v>132.87</v>
      </c>
      <c r="M7697">
        <v>7937</v>
      </c>
    </row>
    <row r="7698" spans="1:13" customFormat="1" hidden="1">
      <c r="A7698" t="s">
        <v>802</v>
      </c>
      <c r="B7698" t="s">
        <v>803</v>
      </c>
      <c r="C7698" s="1">
        <v>44244</v>
      </c>
      <c r="D7698">
        <v>18</v>
      </c>
      <c r="I7698">
        <v>0</v>
      </c>
    </row>
    <row r="7699" spans="1:13" customFormat="1" hidden="1">
      <c r="A7699" t="s">
        <v>802</v>
      </c>
      <c r="B7699" t="s">
        <v>803</v>
      </c>
      <c r="C7699" s="1">
        <v>44245</v>
      </c>
      <c r="D7699">
        <v>9935</v>
      </c>
      <c r="G7699">
        <v>9917</v>
      </c>
      <c r="H7699">
        <v>9917</v>
      </c>
      <c r="I7699">
        <v>0.02</v>
      </c>
      <c r="M7699">
        <v>195</v>
      </c>
    </row>
    <row r="7700" spans="1:13" customFormat="1" hidden="1">
      <c r="A7700" t="s">
        <v>802</v>
      </c>
      <c r="B7700" t="s">
        <v>803</v>
      </c>
      <c r="C7700" s="1">
        <v>44246</v>
      </c>
      <c r="D7700">
        <v>21307</v>
      </c>
      <c r="G7700">
        <v>11372</v>
      </c>
      <c r="H7700">
        <v>10644</v>
      </c>
      <c r="I7700">
        <v>0.04</v>
      </c>
      <c r="M7700">
        <v>209</v>
      </c>
    </row>
    <row r="7701" spans="1:13" customFormat="1" hidden="1">
      <c r="A7701" t="s">
        <v>802</v>
      </c>
      <c r="B7701" t="s">
        <v>803</v>
      </c>
      <c r="C7701" s="1">
        <v>44247</v>
      </c>
      <c r="D7701">
        <v>33140</v>
      </c>
      <c r="G7701">
        <v>11833</v>
      </c>
      <c r="H7701">
        <v>11041</v>
      </c>
      <c r="I7701">
        <v>7.0000000000000007E-2</v>
      </c>
      <c r="M7701">
        <v>217</v>
      </c>
    </row>
    <row r="7702" spans="1:13" customFormat="1" hidden="1">
      <c r="A7702" t="s">
        <v>802</v>
      </c>
      <c r="B7702" t="s">
        <v>803</v>
      </c>
      <c r="C7702" s="1">
        <v>44248</v>
      </c>
      <c r="D7702">
        <v>39827</v>
      </c>
      <c r="G7702">
        <v>6687</v>
      </c>
      <c r="H7702">
        <v>9952</v>
      </c>
      <c r="I7702">
        <v>0.08</v>
      </c>
      <c r="M7702">
        <v>196</v>
      </c>
    </row>
    <row r="7703" spans="1:13" customFormat="1" hidden="1">
      <c r="A7703" t="s">
        <v>802</v>
      </c>
      <c r="B7703" t="s">
        <v>803</v>
      </c>
      <c r="C7703" s="1">
        <v>44249</v>
      </c>
      <c r="D7703">
        <v>45166</v>
      </c>
      <c r="G7703">
        <v>5339</v>
      </c>
      <c r="H7703">
        <v>9030</v>
      </c>
      <c r="I7703">
        <v>0.09</v>
      </c>
      <c r="M7703">
        <v>177</v>
      </c>
    </row>
    <row r="7704" spans="1:13" customFormat="1" hidden="1">
      <c r="A7704" t="s">
        <v>802</v>
      </c>
      <c r="B7704" t="s">
        <v>803</v>
      </c>
      <c r="C7704" s="1">
        <v>44250</v>
      </c>
      <c r="D7704">
        <v>48150</v>
      </c>
      <c r="G7704">
        <v>2984</v>
      </c>
      <c r="H7704">
        <v>8022</v>
      </c>
      <c r="I7704">
        <v>0.09</v>
      </c>
      <c r="M7704">
        <v>158</v>
      </c>
    </row>
    <row r="7705" spans="1:13" customFormat="1" hidden="1">
      <c r="A7705" t="s">
        <v>802</v>
      </c>
      <c r="B7705" t="s">
        <v>803</v>
      </c>
      <c r="C7705" s="1">
        <v>44251</v>
      </c>
      <c r="D7705">
        <v>50524</v>
      </c>
      <c r="G7705">
        <v>2374</v>
      </c>
      <c r="H7705">
        <v>7215</v>
      </c>
      <c r="I7705">
        <v>0.1</v>
      </c>
      <c r="M7705">
        <v>142</v>
      </c>
    </row>
    <row r="7706" spans="1:13" customFormat="1" hidden="1">
      <c r="A7706" t="s">
        <v>802</v>
      </c>
      <c r="B7706" t="s">
        <v>803</v>
      </c>
      <c r="C7706" s="1">
        <v>44252</v>
      </c>
      <c r="D7706">
        <v>66157</v>
      </c>
      <c r="G7706">
        <v>15633</v>
      </c>
      <c r="H7706">
        <v>8032</v>
      </c>
      <c r="I7706">
        <v>0.13</v>
      </c>
      <c r="M7706">
        <v>158</v>
      </c>
    </row>
    <row r="7707" spans="1:13" customFormat="1" hidden="1">
      <c r="A7707" t="s">
        <v>802</v>
      </c>
      <c r="B7707" t="s">
        <v>803</v>
      </c>
      <c r="C7707" s="1">
        <v>44253</v>
      </c>
      <c r="D7707">
        <v>81333</v>
      </c>
      <c r="G7707">
        <v>15176</v>
      </c>
      <c r="H7707">
        <v>8575</v>
      </c>
      <c r="I7707">
        <v>0.16</v>
      </c>
      <c r="M7707">
        <v>169</v>
      </c>
    </row>
    <row r="7708" spans="1:13" customFormat="1" hidden="1">
      <c r="A7708" t="s">
        <v>802</v>
      </c>
      <c r="B7708" t="s">
        <v>803</v>
      </c>
      <c r="C7708" s="1">
        <v>44254</v>
      </c>
      <c r="D7708">
        <v>114042</v>
      </c>
      <c r="G7708">
        <v>32709</v>
      </c>
      <c r="H7708">
        <v>11557</v>
      </c>
      <c r="I7708">
        <v>0.22</v>
      </c>
      <c r="M7708">
        <v>227</v>
      </c>
    </row>
    <row r="7709" spans="1:13" customFormat="1" hidden="1">
      <c r="A7709" t="s">
        <v>802</v>
      </c>
      <c r="B7709" t="s">
        <v>803</v>
      </c>
      <c r="C7709" s="1">
        <v>44255</v>
      </c>
      <c r="D7709">
        <v>130578</v>
      </c>
      <c r="G7709">
        <v>16536</v>
      </c>
      <c r="H7709">
        <v>12964</v>
      </c>
      <c r="I7709">
        <v>0.26</v>
      </c>
      <c r="M7709">
        <v>255</v>
      </c>
    </row>
    <row r="7710" spans="1:13" customFormat="1" hidden="1">
      <c r="A7710" t="s">
        <v>802</v>
      </c>
      <c r="B7710" t="s">
        <v>803</v>
      </c>
      <c r="C7710" s="1">
        <v>44256</v>
      </c>
      <c r="D7710">
        <v>149133</v>
      </c>
      <c r="G7710">
        <v>18555</v>
      </c>
      <c r="H7710">
        <v>14852</v>
      </c>
      <c r="I7710">
        <v>0.28999999999999998</v>
      </c>
      <c r="M7710">
        <v>292</v>
      </c>
    </row>
    <row r="7711" spans="1:13" customFormat="1" hidden="1">
      <c r="A7711" t="s">
        <v>802</v>
      </c>
      <c r="B7711" t="s">
        <v>803</v>
      </c>
      <c r="C7711" s="1">
        <v>44257</v>
      </c>
      <c r="D7711">
        <v>169619</v>
      </c>
      <c r="G7711">
        <v>20486</v>
      </c>
      <c r="H7711">
        <v>17353</v>
      </c>
      <c r="I7711">
        <v>0.33</v>
      </c>
      <c r="M7711">
        <v>341</v>
      </c>
    </row>
    <row r="7712" spans="1:13" customFormat="1" hidden="1">
      <c r="A7712" t="s">
        <v>802</v>
      </c>
      <c r="B7712" t="s">
        <v>803</v>
      </c>
      <c r="C7712" s="1">
        <v>44258</v>
      </c>
      <c r="D7712">
        <v>191480</v>
      </c>
      <c r="G7712">
        <v>21861</v>
      </c>
      <c r="H7712">
        <v>20137</v>
      </c>
      <c r="I7712">
        <v>0.38</v>
      </c>
      <c r="M7712">
        <v>396</v>
      </c>
    </row>
    <row r="7713" spans="1:13" customFormat="1" hidden="1">
      <c r="A7713" t="s">
        <v>802</v>
      </c>
      <c r="B7713" t="s">
        <v>803</v>
      </c>
      <c r="C7713" s="1">
        <v>44259</v>
      </c>
      <c r="D7713">
        <v>206475</v>
      </c>
      <c r="G7713">
        <v>14995</v>
      </c>
      <c r="H7713">
        <v>20045</v>
      </c>
      <c r="I7713">
        <v>0.41</v>
      </c>
      <c r="M7713">
        <v>394</v>
      </c>
    </row>
    <row r="7714" spans="1:13" customFormat="1" hidden="1">
      <c r="A7714" t="s">
        <v>802</v>
      </c>
      <c r="B7714" t="s">
        <v>803</v>
      </c>
      <c r="C7714" s="1">
        <v>44260</v>
      </c>
      <c r="D7714">
        <v>239851</v>
      </c>
      <c r="G7714">
        <v>33376</v>
      </c>
      <c r="H7714">
        <v>22645</v>
      </c>
      <c r="I7714">
        <v>0.47</v>
      </c>
      <c r="M7714">
        <v>445</v>
      </c>
    </row>
    <row r="7715" spans="1:13" customFormat="1" hidden="1">
      <c r="A7715" t="s">
        <v>802</v>
      </c>
      <c r="B7715" t="s">
        <v>803</v>
      </c>
      <c r="C7715" s="1">
        <v>44261</v>
      </c>
      <c r="D7715">
        <v>270411</v>
      </c>
      <c r="G7715">
        <v>30560</v>
      </c>
      <c r="H7715">
        <v>22338</v>
      </c>
      <c r="I7715">
        <v>0.53</v>
      </c>
      <c r="M7715">
        <v>439</v>
      </c>
    </row>
    <row r="7716" spans="1:13" customFormat="1" hidden="1">
      <c r="A7716" t="s">
        <v>802</v>
      </c>
      <c r="B7716" t="s">
        <v>803</v>
      </c>
      <c r="C7716" s="1">
        <v>44262</v>
      </c>
      <c r="D7716">
        <v>299400</v>
      </c>
      <c r="G7716">
        <v>28989</v>
      </c>
      <c r="H7716">
        <v>24117</v>
      </c>
      <c r="I7716">
        <v>0.59</v>
      </c>
      <c r="M7716">
        <v>474</v>
      </c>
    </row>
    <row r="7717" spans="1:13" customFormat="1" hidden="1">
      <c r="A7717" t="s">
        <v>802</v>
      </c>
      <c r="B7717" t="s">
        <v>803</v>
      </c>
      <c r="C7717" s="1">
        <v>44263</v>
      </c>
      <c r="D7717">
        <v>316079</v>
      </c>
      <c r="G7717">
        <v>16679</v>
      </c>
      <c r="H7717">
        <v>23849</v>
      </c>
      <c r="I7717">
        <v>0.62</v>
      </c>
      <c r="M7717">
        <v>469</v>
      </c>
    </row>
    <row r="7718" spans="1:13" customFormat="1" hidden="1">
      <c r="A7718" t="s">
        <v>802</v>
      </c>
      <c r="B7718" t="s">
        <v>803</v>
      </c>
      <c r="C7718" s="1">
        <v>44264</v>
      </c>
      <c r="D7718">
        <v>403095</v>
      </c>
      <c r="G7718">
        <v>87016</v>
      </c>
      <c r="H7718">
        <v>33354</v>
      </c>
      <c r="I7718">
        <v>0.79</v>
      </c>
      <c r="M7718">
        <v>656</v>
      </c>
    </row>
    <row r="7719" spans="1:13" customFormat="1" hidden="1">
      <c r="A7719" t="s">
        <v>802</v>
      </c>
      <c r="B7719" t="s">
        <v>803</v>
      </c>
      <c r="C7719" s="1">
        <v>44265</v>
      </c>
      <c r="D7719">
        <v>480250</v>
      </c>
      <c r="G7719">
        <v>77155</v>
      </c>
      <c r="H7719">
        <v>41253</v>
      </c>
      <c r="I7719">
        <v>0.94</v>
      </c>
      <c r="M7719">
        <v>811</v>
      </c>
    </row>
    <row r="7720" spans="1:13" customFormat="1" hidden="1">
      <c r="A7720" t="s">
        <v>802</v>
      </c>
      <c r="B7720" t="s">
        <v>803</v>
      </c>
      <c r="C7720" s="1">
        <v>44266</v>
      </c>
      <c r="D7720">
        <v>589208</v>
      </c>
      <c r="G7720">
        <v>108958</v>
      </c>
      <c r="H7720">
        <v>54676</v>
      </c>
      <c r="I7720">
        <v>1.1599999999999999</v>
      </c>
      <c r="M7720">
        <v>1075</v>
      </c>
    </row>
    <row r="7721" spans="1:13" customFormat="1" hidden="1">
      <c r="A7721" t="s">
        <v>802</v>
      </c>
      <c r="B7721" t="s">
        <v>803</v>
      </c>
      <c r="C7721" s="1">
        <v>44267</v>
      </c>
      <c r="D7721">
        <v>693490</v>
      </c>
      <c r="G7721">
        <v>104282</v>
      </c>
      <c r="H7721">
        <v>64806</v>
      </c>
      <c r="I7721">
        <v>1.36</v>
      </c>
      <c r="M7721">
        <v>1274</v>
      </c>
    </row>
    <row r="7722" spans="1:13" customFormat="1" hidden="1">
      <c r="A7722" t="s">
        <v>802</v>
      </c>
      <c r="B7722" t="s">
        <v>803</v>
      </c>
      <c r="C7722" s="1">
        <v>44268</v>
      </c>
      <c r="D7722">
        <v>782301</v>
      </c>
      <c r="E7722">
        <v>749059</v>
      </c>
      <c r="F7722">
        <v>33242</v>
      </c>
      <c r="G7722">
        <v>88811</v>
      </c>
      <c r="H7722">
        <v>73127</v>
      </c>
      <c r="I7722">
        <v>1.54</v>
      </c>
      <c r="J7722">
        <v>1.47</v>
      </c>
      <c r="K7722">
        <v>7.0000000000000007E-2</v>
      </c>
      <c r="M7722">
        <v>1437</v>
      </c>
    </row>
    <row r="7723" spans="1:13" customFormat="1" hidden="1">
      <c r="A7723" t="s">
        <v>802</v>
      </c>
      <c r="B7723" t="s">
        <v>803</v>
      </c>
      <c r="C7723" s="1">
        <v>44269</v>
      </c>
      <c r="D7723">
        <v>843204</v>
      </c>
      <c r="E7723">
        <v>803656</v>
      </c>
      <c r="F7723">
        <v>39548</v>
      </c>
      <c r="G7723">
        <v>60903</v>
      </c>
      <c r="H7723">
        <v>77686</v>
      </c>
      <c r="I7723">
        <v>1.66</v>
      </c>
      <c r="J7723">
        <v>1.58</v>
      </c>
      <c r="K7723">
        <v>0.08</v>
      </c>
      <c r="M7723">
        <v>1527</v>
      </c>
    </row>
    <row r="7724" spans="1:13" customFormat="1" hidden="1">
      <c r="A7724" t="s">
        <v>802</v>
      </c>
      <c r="B7724" t="s">
        <v>803</v>
      </c>
      <c r="C7724" s="1">
        <v>44270</v>
      </c>
      <c r="D7724">
        <v>913961</v>
      </c>
      <c r="E7724">
        <v>868994</v>
      </c>
      <c r="F7724">
        <v>44967</v>
      </c>
      <c r="G7724">
        <v>70757</v>
      </c>
      <c r="H7724">
        <v>85412</v>
      </c>
      <c r="I7724">
        <v>1.8</v>
      </c>
      <c r="J7724">
        <v>1.71</v>
      </c>
      <c r="K7724">
        <v>0.09</v>
      </c>
      <c r="M7724">
        <v>1679</v>
      </c>
    </row>
    <row r="7725" spans="1:13" customFormat="1" hidden="1">
      <c r="A7725" t="s">
        <v>802</v>
      </c>
      <c r="B7725" t="s">
        <v>803</v>
      </c>
      <c r="C7725" s="1">
        <v>44271</v>
      </c>
      <c r="D7725">
        <v>976137</v>
      </c>
      <c r="E7725">
        <v>928927</v>
      </c>
      <c r="F7725">
        <v>47210</v>
      </c>
      <c r="G7725">
        <v>62176</v>
      </c>
      <c r="H7725">
        <v>81863</v>
      </c>
      <c r="I7725">
        <v>1.92</v>
      </c>
      <c r="J7725">
        <v>1.83</v>
      </c>
      <c r="K7725">
        <v>0.09</v>
      </c>
      <c r="M7725">
        <v>1609</v>
      </c>
    </row>
    <row r="7726" spans="1:13" customFormat="1" hidden="1">
      <c r="A7726" t="s">
        <v>802</v>
      </c>
      <c r="B7726" t="s">
        <v>803</v>
      </c>
      <c r="C7726" s="1">
        <v>44272</v>
      </c>
      <c r="D7726">
        <v>1024358</v>
      </c>
      <c r="E7726">
        <v>971240</v>
      </c>
      <c r="F7726">
        <v>53118</v>
      </c>
      <c r="G7726">
        <v>48221</v>
      </c>
      <c r="H7726">
        <v>77730</v>
      </c>
      <c r="I7726">
        <v>2.0099999999999998</v>
      </c>
      <c r="J7726">
        <v>1.91</v>
      </c>
      <c r="K7726">
        <v>0.1</v>
      </c>
      <c r="M7726">
        <v>1528</v>
      </c>
    </row>
    <row r="7727" spans="1:13" customFormat="1" hidden="1">
      <c r="A7727" t="s">
        <v>802</v>
      </c>
      <c r="B7727" t="s">
        <v>803</v>
      </c>
      <c r="C7727" s="1">
        <v>44273</v>
      </c>
      <c r="D7727">
        <v>1076496</v>
      </c>
      <c r="E7727">
        <v>1022604</v>
      </c>
      <c r="F7727">
        <v>53892</v>
      </c>
      <c r="G7727">
        <v>52138</v>
      </c>
      <c r="H7727">
        <v>69613</v>
      </c>
      <c r="I7727">
        <v>2.12</v>
      </c>
      <c r="J7727">
        <v>2.0099999999999998</v>
      </c>
      <c r="K7727">
        <v>0.11</v>
      </c>
      <c r="M7727">
        <v>1368</v>
      </c>
    </row>
    <row r="7728" spans="1:13" customFormat="1" hidden="1">
      <c r="A7728" t="s">
        <v>802</v>
      </c>
      <c r="B7728" t="s">
        <v>803</v>
      </c>
      <c r="C7728" s="1">
        <v>44274</v>
      </c>
      <c r="D7728">
        <v>1131999</v>
      </c>
      <c r="E7728">
        <v>1077837</v>
      </c>
      <c r="F7728">
        <v>54162</v>
      </c>
      <c r="G7728">
        <v>55503</v>
      </c>
      <c r="H7728">
        <v>62644</v>
      </c>
      <c r="I7728">
        <v>2.2200000000000002</v>
      </c>
      <c r="J7728">
        <v>2.12</v>
      </c>
      <c r="K7728">
        <v>0.11</v>
      </c>
      <c r="M7728">
        <v>1231</v>
      </c>
    </row>
    <row r="7729" spans="1:13" customFormat="1" hidden="1">
      <c r="A7729" t="s">
        <v>802</v>
      </c>
      <c r="B7729" t="s">
        <v>803</v>
      </c>
      <c r="C7729" s="1">
        <v>44275</v>
      </c>
      <c r="D7729">
        <v>1182098</v>
      </c>
      <c r="E7729">
        <v>1127570</v>
      </c>
      <c r="F7729">
        <v>54528</v>
      </c>
      <c r="G7729">
        <v>50099</v>
      </c>
      <c r="H7729">
        <v>57114</v>
      </c>
      <c r="I7729">
        <v>2.3199999999999998</v>
      </c>
      <c r="J7729">
        <v>2.2200000000000002</v>
      </c>
      <c r="K7729">
        <v>0.11</v>
      </c>
      <c r="M7729">
        <v>1122</v>
      </c>
    </row>
    <row r="7730" spans="1:13" customFormat="1" hidden="1">
      <c r="A7730" t="s">
        <v>802</v>
      </c>
      <c r="B7730" t="s">
        <v>803</v>
      </c>
      <c r="C7730" s="1">
        <v>44276</v>
      </c>
      <c r="D7730">
        <v>1215008</v>
      </c>
      <c r="E7730">
        <v>1157159</v>
      </c>
      <c r="F7730">
        <v>57849</v>
      </c>
      <c r="G7730">
        <v>32910</v>
      </c>
      <c r="H7730">
        <v>53115</v>
      </c>
      <c r="I7730">
        <v>2.39</v>
      </c>
      <c r="J7730">
        <v>2.27</v>
      </c>
      <c r="K7730">
        <v>0.11</v>
      </c>
      <c r="M7730">
        <v>1044</v>
      </c>
    </row>
    <row r="7731" spans="1:13" customFormat="1" hidden="1">
      <c r="A7731" t="s">
        <v>802</v>
      </c>
      <c r="B7731" t="s">
        <v>803</v>
      </c>
      <c r="C7731" s="1">
        <v>44277</v>
      </c>
      <c r="D7731">
        <v>1238259</v>
      </c>
      <c r="E7731">
        <v>1177935</v>
      </c>
      <c r="F7731">
        <v>60324</v>
      </c>
      <c r="G7731">
        <v>23251</v>
      </c>
      <c r="H7731">
        <v>46328</v>
      </c>
      <c r="I7731">
        <v>2.4300000000000002</v>
      </c>
      <c r="J7731">
        <v>2.31</v>
      </c>
      <c r="K7731">
        <v>0.12</v>
      </c>
      <c r="M7731">
        <v>910</v>
      </c>
    </row>
    <row r="7732" spans="1:13" customFormat="1" hidden="1">
      <c r="A7732" t="s">
        <v>802</v>
      </c>
      <c r="B7732" t="s">
        <v>803</v>
      </c>
      <c r="C7732" s="1">
        <v>44278</v>
      </c>
      <c r="D7732">
        <v>1299809</v>
      </c>
      <c r="E7732">
        <v>1236980</v>
      </c>
      <c r="F7732">
        <v>62829</v>
      </c>
      <c r="G7732">
        <v>61550</v>
      </c>
      <c r="H7732">
        <v>46239</v>
      </c>
      <c r="I7732">
        <v>2.5499999999999998</v>
      </c>
      <c r="J7732">
        <v>2.4300000000000002</v>
      </c>
      <c r="K7732">
        <v>0.12</v>
      </c>
      <c r="M7732">
        <v>909</v>
      </c>
    </row>
    <row r="7733" spans="1:13" customFormat="1" hidden="1">
      <c r="A7733" t="s">
        <v>802</v>
      </c>
      <c r="B7733" t="s">
        <v>803</v>
      </c>
      <c r="C7733" s="1">
        <v>44279</v>
      </c>
      <c r="D7733">
        <v>1385503</v>
      </c>
      <c r="E7733">
        <v>1311229</v>
      </c>
      <c r="F7733">
        <v>74274</v>
      </c>
      <c r="G7733">
        <v>85694</v>
      </c>
      <c r="H7733">
        <v>51592</v>
      </c>
      <c r="I7733">
        <v>2.72</v>
      </c>
      <c r="J7733">
        <v>2.58</v>
      </c>
      <c r="K7733">
        <v>0.15</v>
      </c>
      <c r="M7733">
        <v>1014</v>
      </c>
    </row>
    <row r="7734" spans="1:13" customFormat="1" hidden="1">
      <c r="A7734" t="s">
        <v>802</v>
      </c>
      <c r="B7734" t="s">
        <v>803</v>
      </c>
      <c r="C7734" s="1">
        <v>44280</v>
      </c>
      <c r="D7734">
        <v>1476364</v>
      </c>
      <c r="E7734">
        <v>1359247</v>
      </c>
      <c r="F7734">
        <v>117117</v>
      </c>
      <c r="G7734">
        <v>90861</v>
      </c>
      <c r="H7734">
        <v>57124</v>
      </c>
      <c r="I7734">
        <v>2.9</v>
      </c>
      <c r="J7734">
        <v>2.67</v>
      </c>
      <c r="K7734">
        <v>0.23</v>
      </c>
      <c r="M7734">
        <v>1123</v>
      </c>
    </row>
    <row r="7735" spans="1:13" customFormat="1" hidden="1">
      <c r="A7735" t="s">
        <v>802</v>
      </c>
      <c r="B7735" t="s">
        <v>803</v>
      </c>
      <c r="C7735" s="1">
        <v>44281</v>
      </c>
      <c r="D7735">
        <v>1596288</v>
      </c>
      <c r="E7735">
        <v>1448180</v>
      </c>
      <c r="F7735">
        <v>148108</v>
      </c>
      <c r="G7735">
        <v>119924</v>
      </c>
      <c r="H7735">
        <v>66327</v>
      </c>
      <c r="I7735">
        <v>3.14</v>
      </c>
      <c r="J7735">
        <v>2.85</v>
      </c>
      <c r="K7735">
        <v>0.28999999999999998</v>
      </c>
      <c r="M7735">
        <v>1304</v>
      </c>
    </row>
    <row r="7736" spans="1:13" customFormat="1" hidden="1">
      <c r="A7736" t="s">
        <v>802</v>
      </c>
      <c r="B7736" t="s">
        <v>803</v>
      </c>
      <c r="C7736" s="1">
        <v>44282</v>
      </c>
      <c r="D7736">
        <v>1726924</v>
      </c>
      <c r="E7736">
        <v>1550856</v>
      </c>
      <c r="F7736">
        <v>176068</v>
      </c>
      <c r="G7736">
        <v>130636</v>
      </c>
      <c r="H7736">
        <v>77832</v>
      </c>
      <c r="I7736">
        <v>3.39</v>
      </c>
      <c r="J7736">
        <v>3.05</v>
      </c>
      <c r="K7736">
        <v>0.35</v>
      </c>
      <c r="M7736">
        <v>1530</v>
      </c>
    </row>
    <row r="7737" spans="1:13" customFormat="1" hidden="1">
      <c r="A7737" t="s">
        <v>802</v>
      </c>
      <c r="B7737" t="s">
        <v>803</v>
      </c>
      <c r="C7737" s="1">
        <v>44283</v>
      </c>
      <c r="D7737">
        <v>1818861</v>
      </c>
      <c r="E7737">
        <v>1624565</v>
      </c>
      <c r="F7737">
        <v>194296</v>
      </c>
      <c r="G7737">
        <v>91937</v>
      </c>
      <c r="H7737">
        <v>86265</v>
      </c>
      <c r="I7737">
        <v>3.57</v>
      </c>
      <c r="J7737">
        <v>3.19</v>
      </c>
      <c r="K7737">
        <v>0.38</v>
      </c>
      <c r="M7737">
        <v>1695</v>
      </c>
    </row>
    <row r="7738" spans="1:13" customFormat="1" hidden="1">
      <c r="A7738" t="s">
        <v>802</v>
      </c>
      <c r="B7738" t="s">
        <v>803</v>
      </c>
      <c r="C7738" s="1">
        <v>44284</v>
      </c>
      <c r="D7738">
        <v>1965054</v>
      </c>
      <c r="E7738">
        <v>1736568</v>
      </c>
      <c r="F7738">
        <v>228486</v>
      </c>
      <c r="G7738">
        <v>146193</v>
      </c>
      <c r="H7738">
        <v>103828</v>
      </c>
      <c r="I7738">
        <v>3.86</v>
      </c>
      <c r="J7738">
        <v>3.41</v>
      </c>
      <c r="K7738">
        <v>0.45</v>
      </c>
      <c r="M7738">
        <v>2041</v>
      </c>
    </row>
    <row r="7739" spans="1:13" customFormat="1" hidden="1">
      <c r="A7739" t="s">
        <v>802</v>
      </c>
      <c r="B7739" t="s">
        <v>803</v>
      </c>
      <c r="C7739" s="1">
        <v>44285</v>
      </c>
      <c r="D7739">
        <v>2121530</v>
      </c>
      <c r="E7739">
        <v>1858823</v>
      </c>
      <c r="F7739">
        <v>262707</v>
      </c>
      <c r="G7739">
        <v>156476</v>
      </c>
      <c r="H7739">
        <v>117389</v>
      </c>
      <c r="I7739">
        <v>4.17</v>
      </c>
      <c r="J7739">
        <v>3.65</v>
      </c>
      <c r="K7739">
        <v>0.52</v>
      </c>
      <c r="M7739">
        <v>2307</v>
      </c>
    </row>
    <row r="7740" spans="1:13" customFormat="1" hidden="1">
      <c r="A7740" t="s">
        <v>802</v>
      </c>
      <c r="B7740" t="s">
        <v>803</v>
      </c>
      <c r="C7740" s="1">
        <v>44286</v>
      </c>
      <c r="D7740">
        <v>2243392</v>
      </c>
      <c r="E7740">
        <v>1957325</v>
      </c>
      <c r="F7740">
        <v>286067</v>
      </c>
      <c r="G7740">
        <v>121862</v>
      </c>
      <c r="H7740">
        <v>122556</v>
      </c>
      <c r="I7740">
        <v>4.41</v>
      </c>
      <c r="J7740">
        <v>3.85</v>
      </c>
      <c r="K7740">
        <v>0.56000000000000005</v>
      </c>
      <c r="M7740">
        <v>2409</v>
      </c>
    </row>
    <row r="7741" spans="1:13" customFormat="1" hidden="1">
      <c r="A7741" t="s">
        <v>802</v>
      </c>
      <c r="B7741" t="s">
        <v>803</v>
      </c>
      <c r="C7741" s="1">
        <v>44287</v>
      </c>
      <c r="D7741">
        <v>2300890</v>
      </c>
      <c r="E7741">
        <v>1965935</v>
      </c>
      <c r="F7741">
        <v>334955</v>
      </c>
      <c r="G7741">
        <v>57498</v>
      </c>
      <c r="H7741">
        <v>117789</v>
      </c>
      <c r="I7741">
        <v>4.5199999999999996</v>
      </c>
      <c r="J7741">
        <v>3.86</v>
      </c>
      <c r="K7741">
        <v>0.66</v>
      </c>
      <c r="M7741">
        <v>2315</v>
      </c>
    </row>
    <row r="7742" spans="1:13" customFormat="1" hidden="1">
      <c r="A7742" t="s">
        <v>802</v>
      </c>
      <c r="B7742" t="s">
        <v>803</v>
      </c>
      <c r="C7742" s="1">
        <v>44288</v>
      </c>
      <c r="D7742">
        <v>2336144</v>
      </c>
      <c r="E7742">
        <v>1971891</v>
      </c>
      <c r="F7742">
        <v>364253</v>
      </c>
      <c r="G7742">
        <v>35254</v>
      </c>
      <c r="H7742">
        <v>105694</v>
      </c>
      <c r="I7742">
        <v>4.59</v>
      </c>
      <c r="J7742">
        <v>3.88</v>
      </c>
      <c r="K7742">
        <v>0.72</v>
      </c>
      <c r="M7742">
        <v>2077</v>
      </c>
    </row>
    <row r="7743" spans="1:13" customFormat="1" hidden="1">
      <c r="A7743" t="s">
        <v>802</v>
      </c>
      <c r="B7743" t="s">
        <v>803</v>
      </c>
      <c r="C7743" s="1">
        <v>44289</v>
      </c>
      <c r="D7743">
        <v>2381049</v>
      </c>
      <c r="E7743">
        <v>1989856</v>
      </c>
      <c r="F7743">
        <v>391193</v>
      </c>
      <c r="G7743">
        <v>44905</v>
      </c>
      <c r="H7743">
        <v>93446</v>
      </c>
      <c r="I7743">
        <v>4.68</v>
      </c>
      <c r="J7743">
        <v>3.91</v>
      </c>
      <c r="K7743">
        <v>0.77</v>
      </c>
      <c r="M7743">
        <v>1836</v>
      </c>
    </row>
    <row r="7744" spans="1:13" customFormat="1" hidden="1">
      <c r="A7744" t="s">
        <v>802</v>
      </c>
      <c r="B7744" t="s">
        <v>803</v>
      </c>
      <c r="C7744" s="1">
        <v>44290</v>
      </c>
      <c r="D7744">
        <v>2408085</v>
      </c>
      <c r="E7744">
        <v>2005885</v>
      </c>
      <c r="F7744">
        <v>402200</v>
      </c>
      <c r="G7744">
        <v>27036</v>
      </c>
      <c r="H7744">
        <v>84175</v>
      </c>
      <c r="I7744">
        <v>4.7300000000000004</v>
      </c>
      <c r="J7744">
        <v>3.94</v>
      </c>
      <c r="K7744">
        <v>0.79</v>
      </c>
      <c r="M7744">
        <v>1654</v>
      </c>
    </row>
    <row r="7745" spans="1:13" customFormat="1" hidden="1">
      <c r="A7745" t="s">
        <v>802</v>
      </c>
      <c r="B7745" t="s">
        <v>803</v>
      </c>
      <c r="C7745" s="1">
        <v>44291</v>
      </c>
      <c r="D7745">
        <v>2479671</v>
      </c>
      <c r="E7745">
        <v>2056135</v>
      </c>
      <c r="F7745">
        <v>423536</v>
      </c>
      <c r="G7745">
        <v>71586</v>
      </c>
      <c r="H7745">
        <v>73517</v>
      </c>
      <c r="I7745">
        <v>4.87</v>
      </c>
      <c r="J7745">
        <v>4.04</v>
      </c>
      <c r="K7745">
        <v>0.83</v>
      </c>
      <c r="M7745">
        <v>1445</v>
      </c>
    </row>
    <row r="7746" spans="1:13" customFormat="1" hidden="1">
      <c r="A7746" t="s">
        <v>802</v>
      </c>
      <c r="B7746" t="s">
        <v>803</v>
      </c>
      <c r="C7746" s="1">
        <v>44292</v>
      </c>
      <c r="H7746">
        <v>66295</v>
      </c>
      <c r="M7746">
        <v>1303</v>
      </c>
    </row>
    <row r="7747" spans="1:13" customFormat="1" hidden="1">
      <c r="A7747" t="s">
        <v>802</v>
      </c>
      <c r="B7747" t="s">
        <v>803</v>
      </c>
      <c r="C7747" s="1">
        <v>44293</v>
      </c>
      <c r="D7747">
        <v>2691513</v>
      </c>
      <c r="E7747">
        <v>2148976</v>
      </c>
      <c r="F7747">
        <v>542537</v>
      </c>
      <c r="H7747">
        <v>64017</v>
      </c>
      <c r="I7747">
        <v>5.29</v>
      </c>
      <c r="J7747">
        <v>4.22</v>
      </c>
      <c r="K7747">
        <v>1.07</v>
      </c>
      <c r="M7747">
        <v>1258</v>
      </c>
    </row>
    <row r="7748" spans="1:13" customFormat="1" hidden="1">
      <c r="A7748" t="s">
        <v>802</v>
      </c>
      <c r="B7748" t="s">
        <v>803</v>
      </c>
      <c r="C7748" s="1">
        <v>44294</v>
      </c>
      <c r="D7748">
        <v>2812828</v>
      </c>
      <c r="E7748">
        <v>2172751</v>
      </c>
      <c r="F7748">
        <v>640077</v>
      </c>
      <c r="G7748">
        <v>121315</v>
      </c>
      <c r="H7748">
        <v>73134</v>
      </c>
      <c r="I7748">
        <v>5.53</v>
      </c>
      <c r="J7748">
        <v>4.2699999999999996</v>
      </c>
      <c r="K7748">
        <v>1.26</v>
      </c>
      <c r="M7748">
        <v>1437</v>
      </c>
    </row>
    <row r="7749" spans="1:13" customFormat="1" hidden="1">
      <c r="A7749" t="s">
        <v>802</v>
      </c>
      <c r="B7749" t="s">
        <v>803</v>
      </c>
      <c r="C7749" s="1">
        <v>44295</v>
      </c>
      <c r="D7749">
        <v>2946222</v>
      </c>
      <c r="E7749">
        <v>2201956</v>
      </c>
      <c r="F7749">
        <v>744266</v>
      </c>
      <c r="G7749">
        <v>133394</v>
      </c>
      <c r="H7749">
        <v>87154</v>
      </c>
      <c r="I7749">
        <v>5.79</v>
      </c>
      <c r="J7749">
        <v>4.33</v>
      </c>
      <c r="K7749">
        <v>1.46</v>
      </c>
      <c r="M7749">
        <v>1713</v>
      </c>
    </row>
    <row r="7750" spans="1:13" customFormat="1" hidden="1">
      <c r="A7750" t="s">
        <v>802</v>
      </c>
      <c r="B7750" t="s">
        <v>803</v>
      </c>
      <c r="C7750" s="1">
        <v>44296</v>
      </c>
      <c r="D7750">
        <v>3041349</v>
      </c>
      <c r="E7750">
        <v>2232564</v>
      </c>
      <c r="F7750">
        <v>808785</v>
      </c>
      <c r="G7750">
        <v>95127</v>
      </c>
      <c r="H7750">
        <v>94329</v>
      </c>
      <c r="I7750">
        <v>5.98</v>
      </c>
      <c r="J7750">
        <v>4.3899999999999997</v>
      </c>
      <c r="K7750">
        <v>1.59</v>
      </c>
      <c r="M7750">
        <v>1854</v>
      </c>
    </row>
    <row r="7751" spans="1:13" customFormat="1" hidden="1">
      <c r="A7751" t="s">
        <v>802</v>
      </c>
      <c r="B7751" t="s">
        <v>803</v>
      </c>
      <c r="C7751" s="1">
        <v>44297</v>
      </c>
      <c r="H7751">
        <v>99912</v>
      </c>
      <c r="M7751">
        <v>1964</v>
      </c>
    </row>
    <row r="7752" spans="1:13" customFormat="1" hidden="1">
      <c r="A7752" t="s">
        <v>802</v>
      </c>
      <c r="B7752" t="s">
        <v>803</v>
      </c>
      <c r="C7752" s="1">
        <v>44298</v>
      </c>
      <c r="D7752">
        <v>3173583</v>
      </c>
      <c r="E7752">
        <v>2258826</v>
      </c>
      <c r="F7752">
        <v>914757</v>
      </c>
      <c r="H7752">
        <v>99130</v>
      </c>
      <c r="I7752">
        <v>6.24</v>
      </c>
      <c r="J7752">
        <v>4.4400000000000004</v>
      </c>
      <c r="K7752">
        <v>1.8</v>
      </c>
      <c r="M7752">
        <v>1948</v>
      </c>
    </row>
    <row r="7753" spans="1:13" customFormat="1" hidden="1">
      <c r="A7753" t="s">
        <v>802</v>
      </c>
      <c r="B7753" t="s">
        <v>803</v>
      </c>
      <c r="C7753" s="1">
        <v>44299</v>
      </c>
      <c r="D7753">
        <v>3350226</v>
      </c>
      <c r="E7753">
        <v>2340554</v>
      </c>
      <c r="F7753">
        <v>1009672</v>
      </c>
      <c r="G7753">
        <v>176643</v>
      </c>
      <c r="H7753">
        <v>109233</v>
      </c>
      <c r="I7753">
        <v>6.58</v>
      </c>
      <c r="J7753">
        <v>4.5999999999999996</v>
      </c>
      <c r="K7753">
        <v>1.98</v>
      </c>
      <c r="M7753">
        <v>2147</v>
      </c>
    </row>
    <row r="7754" spans="1:13" customFormat="1" hidden="1">
      <c r="A7754" t="s">
        <v>802</v>
      </c>
      <c r="B7754" t="s">
        <v>803</v>
      </c>
      <c r="C7754" s="1">
        <v>44300</v>
      </c>
      <c r="D7754">
        <v>3455084</v>
      </c>
      <c r="E7754">
        <v>2407129</v>
      </c>
      <c r="F7754">
        <v>1047955</v>
      </c>
      <c r="G7754">
        <v>104858</v>
      </c>
      <c r="H7754">
        <v>109082</v>
      </c>
      <c r="I7754">
        <v>6.79</v>
      </c>
      <c r="J7754">
        <v>4.7300000000000004</v>
      </c>
      <c r="K7754">
        <v>2.06</v>
      </c>
      <c r="M7754">
        <v>2144</v>
      </c>
    </row>
    <row r="7755" spans="1:13" customFormat="1" hidden="1">
      <c r="A7755" t="s">
        <v>802</v>
      </c>
      <c r="B7755" t="s">
        <v>803</v>
      </c>
      <c r="C7755" s="1">
        <v>44301</v>
      </c>
      <c r="H7755">
        <v>101395</v>
      </c>
      <c r="M7755">
        <v>1993</v>
      </c>
    </row>
    <row r="7756" spans="1:13" customFormat="1" hidden="1">
      <c r="A7756" t="s">
        <v>802</v>
      </c>
      <c r="B7756" t="s">
        <v>803</v>
      </c>
      <c r="C7756" s="1">
        <v>44302</v>
      </c>
      <c r="D7756">
        <v>3590096</v>
      </c>
      <c r="E7756">
        <v>2496243</v>
      </c>
      <c r="F7756">
        <v>1093853</v>
      </c>
      <c r="H7756">
        <v>91982</v>
      </c>
      <c r="I7756">
        <v>7.06</v>
      </c>
      <c r="J7756">
        <v>4.91</v>
      </c>
      <c r="K7756">
        <v>2.15</v>
      </c>
      <c r="M7756">
        <v>1808</v>
      </c>
    </row>
    <row r="7757" spans="1:13" customFormat="1" hidden="1">
      <c r="A7757" t="s">
        <v>802</v>
      </c>
      <c r="B7757" t="s">
        <v>803</v>
      </c>
      <c r="C7757" s="1">
        <v>44303</v>
      </c>
      <c r="D7757">
        <v>3707216</v>
      </c>
      <c r="E7757">
        <v>2571554</v>
      </c>
      <c r="F7757">
        <v>1135662</v>
      </c>
      <c r="G7757">
        <v>117120</v>
      </c>
      <c r="H7757">
        <v>95124</v>
      </c>
      <c r="I7757">
        <v>7.29</v>
      </c>
      <c r="J7757">
        <v>5.05</v>
      </c>
      <c r="K7757">
        <v>2.23</v>
      </c>
      <c r="M7757">
        <v>1869</v>
      </c>
    </row>
    <row r="7758" spans="1:13" customFormat="1" hidden="1">
      <c r="A7758" t="s">
        <v>802</v>
      </c>
      <c r="B7758" t="s">
        <v>803</v>
      </c>
      <c r="C7758" s="1">
        <v>44304</v>
      </c>
      <c r="D7758">
        <v>3769499</v>
      </c>
      <c r="E7758">
        <v>2614088</v>
      </c>
      <c r="F7758">
        <v>1155411</v>
      </c>
      <c r="G7758">
        <v>62283</v>
      </c>
      <c r="H7758">
        <v>94576</v>
      </c>
      <c r="I7758">
        <v>7.41</v>
      </c>
      <c r="J7758">
        <v>5.14</v>
      </c>
      <c r="K7758">
        <v>2.27</v>
      </c>
      <c r="M7758">
        <v>1859</v>
      </c>
    </row>
    <row r="7759" spans="1:13" customFormat="1" hidden="1">
      <c r="A7759" t="s">
        <v>802</v>
      </c>
      <c r="B7759" t="s">
        <v>803</v>
      </c>
      <c r="C7759" s="1">
        <v>44305</v>
      </c>
      <c r="D7759">
        <v>3867076</v>
      </c>
      <c r="E7759">
        <v>2678773</v>
      </c>
      <c r="F7759">
        <v>1188303</v>
      </c>
      <c r="G7759">
        <v>97577</v>
      </c>
      <c r="H7759">
        <v>99070</v>
      </c>
      <c r="I7759">
        <v>7.6</v>
      </c>
      <c r="J7759">
        <v>5.26</v>
      </c>
      <c r="K7759">
        <v>2.34</v>
      </c>
      <c r="M7759">
        <v>1947</v>
      </c>
    </row>
    <row r="7760" spans="1:13" customFormat="1" hidden="1">
      <c r="A7760" t="s">
        <v>802</v>
      </c>
      <c r="B7760" t="s">
        <v>803</v>
      </c>
      <c r="C7760" s="1">
        <v>44306</v>
      </c>
      <c r="D7760">
        <v>3979575</v>
      </c>
      <c r="E7760">
        <v>2747711</v>
      </c>
      <c r="F7760">
        <v>1231864</v>
      </c>
      <c r="G7760">
        <v>112499</v>
      </c>
      <c r="H7760">
        <v>89907</v>
      </c>
      <c r="I7760">
        <v>7.82</v>
      </c>
      <c r="J7760">
        <v>5.4</v>
      </c>
      <c r="K7760">
        <v>2.42</v>
      </c>
      <c r="M7760">
        <v>1767</v>
      </c>
    </row>
    <row r="7761" spans="1:13" customFormat="1" hidden="1">
      <c r="A7761" t="s">
        <v>802</v>
      </c>
      <c r="B7761" t="s">
        <v>803</v>
      </c>
      <c r="C7761" s="1">
        <v>44307</v>
      </c>
      <c r="D7761">
        <v>4131008</v>
      </c>
      <c r="E7761">
        <v>2850117</v>
      </c>
      <c r="F7761">
        <v>1280891</v>
      </c>
      <c r="G7761">
        <v>151433</v>
      </c>
      <c r="H7761">
        <v>96561</v>
      </c>
      <c r="I7761">
        <v>8.1199999999999992</v>
      </c>
      <c r="J7761">
        <v>5.6</v>
      </c>
      <c r="K7761">
        <v>2.52</v>
      </c>
      <c r="M7761">
        <v>1898</v>
      </c>
    </row>
    <row r="7762" spans="1:13" customFormat="1" hidden="1">
      <c r="A7762" t="s">
        <v>802</v>
      </c>
      <c r="B7762" t="s">
        <v>803</v>
      </c>
      <c r="C7762" s="1">
        <v>44308</v>
      </c>
      <c r="D7762">
        <v>4224659</v>
      </c>
      <c r="E7762">
        <v>2904408</v>
      </c>
      <c r="F7762">
        <v>1320251</v>
      </c>
      <c r="G7762">
        <v>93651</v>
      </c>
      <c r="H7762">
        <v>100296</v>
      </c>
      <c r="I7762">
        <v>8.3000000000000007</v>
      </c>
      <c r="J7762">
        <v>5.71</v>
      </c>
      <c r="K7762">
        <v>2.59</v>
      </c>
      <c r="M7762">
        <v>1971</v>
      </c>
    </row>
    <row r="7763" spans="1:13" customFormat="1" hidden="1">
      <c r="A7763" t="s">
        <v>802</v>
      </c>
      <c r="B7763" t="s">
        <v>803</v>
      </c>
      <c r="C7763" s="1">
        <v>44309</v>
      </c>
      <c r="D7763">
        <v>4318314</v>
      </c>
      <c r="E7763">
        <v>2961023</v>
      </c>
      <c r="F7763">
        <v>1357291</v>
      </c>
      <c r="G7763">
        <v>93655</v>
      </c>
      <c r="H7763">
        <v>104031</v>
      </c>
      <c r="I7763">
        <v>8.49</v>
      </c>
      <c r="J7763">
        <v>5.82</v>
      </c>
      <c r="K7763">
        <v>2.67</v>
      </c>
      <c r="M7763">
        <v>2045</v>
      </c>
    </row>
    <row r="7764" spans="1:13" customFormat="1" hidden="1">
      <c r="A7764" t="s">
        <v>802</v>
      </c>
      <c r="B7764" t="s">
        <v>803</v>
      </c>
      <c r="C7764" s="1">
        <v>44310</v>
      </c>
      <c r="D7764">
        <v>4400615</v>
      </c>
      <c r="E7764">
        <v>3008636</v>
      </c>
      <c r="F7764">
        <v>1391979</v>
      </c>
      <c r="G7764">
        <v>82301</v>
      </c>
      <c r="H7764">
        <v>99057</v>
      </c>
      <c r="I7764">
        <v>8.65</v>
      </c>
      <c r="J7764">
        <v>5.91</v>
      </c>
      <c r="K7764">
        <v>2.74</v>
      </c>
      <c r="M7764">
        <v>1947</v>
      </c>
    </row>
    <row r="7765" spans="1:13" customFormat="1" hidden="1">
      <c r="A7765" t="s">
        <v>802</v>
      </c>
      <c r="B7765" t="s">
        <v>803</v>
      </c>
      <c r="C7765" s="1">
        <v>44311</v>
      </c>
      <c r="D7765">
        <v>4451266</v>
      </c>
      <c r="E7765">
        <v>3039713</v>
      </c>
      <c r="F7765">
        <v>1411553</v>
      </c>
      <c r="G7765">
        <v>50651</v>
      </c>
      <c r="H7765">
        <v>97395</v>
      </c>
      <c r="I7765">
        <v>8.75</v>
      </c>
      <c r="J7765">
        <v>5.97</v>
      </c>
      <c r="K7765">
        <v>2.77</v>
      </c>
      <c r="M7765">
        <v>1914</v>
      </c>
    </row>
    <row r="7766" spans="1:13" customFormat="1" hidden="1">
      <c r="A7766" t="s">
        <v>802</v>
      </c>
      <c r="B7766" t="s">
        <v>803</v>
      </c>
      <c r="C7766" s="1">
        <v>44312</v>
      </c>
      <c r="H7766">
        <v>95892</v>
      </c>
      <c r="M7766">
        <v>1885</v>
      </c>
    </row>
    <row r="7767" spans="1:13" customFormat="1" hidden="1">
      <c r="A7767" t="s">
        <v>802</v>
      </c>
      <c r="B7767" t="s">
        <v>803</v>
      </c>
      <c r="C7767" s="1">
        <v>44313</v>
      </c>
      <c r="D7767">
        <v>4625373</v>
      </c>
      <c r="E7767">
        <v>3149010</v>
      </c>
      <c r="F7767">
        <v>1476363</v>
      </c>
      <c r="H7767">
        <v>92257</v>
      </c>
      <c r="I7767">
        <v>9.09</v>
      </c>
      <c r="J7767">
        <v>6.19</v>
      </c>
      <c r="K7767">
        <v>2.9</v>
      </c>
      <c r="M7767">
        <v>1813</v>
      </c>
    </row>
    <row r="7768" spans="1:13" customFormat="1" hidden="1">
      <c r="A7768" t="s">
        <v>802</v>
      </c>
      <c r="B7768" t="s">
        <v>803</v>
      </c>
      <c r="C7768" s="1">
        <v>44314</v>
      </c>
      <c r="D7768">
        <v>4714640</v>
      </c>
      <c r="E7768">
        <v>3209415</v>
      </c>
      <c r="F7768">
        <v>1505225</v>
      </c>
      <c r="G7768">
        <v>89267</v>
      </c>
      <c r="H7768">
        <v>83376</v>
      </c>
      <c r="I7768">
        <v>9.27</v>
      </c>
      <c r="J7768">
        <v>6.31</v>
      </c>
      <c r="K7768">
        <v>2.96</v>
      </c>
      <c r="M7768">
        <v>1639</v>
      </c>
    </row>
    <row r="7769" spans="1:13" customFormat="1" hidden="1">
      <c r="A7769" t="s">
        <v>802</v>
      </c>
      <c r="B7769" t="s">
        <v>803</v>
      </c>
      <c r="C7769" s="1">
        <v>44315</v>
      </c>
      <c r="D7769">
        <v>4824078</v>
      </c>
      <c r="E7769">
        <v>3277767</v>
      </c>
      <c r="F7769">
        <v>1546311</v>
      </c>
      <c r="G7769">
        <v>109438</v>
      </c>
      <c r="H7769">
        <v>85631</v>
      </c>
      <c r="I7769">
        <v>9.48</v>
      </c>
      <c r="J7769">
        <v>6.44</v>
      </c>
      <c r="K7769">
        <v>3.04</v>
      </c>
      <c r="M7769">
        <v>1683</v>
      </c>
    </row>
    <row r="7770" spans="1:13" customFormat="1" hidden="1">
      <c r="A7770" t="s">
        <v>802</v>
      </c>
      <c r="B7770" t="s">
        <v>803</v>
      </c>
      <c r="C7770" s="1">
        <v>44316</v>
      </c>
      <c r="D7770">
        <v>4986471</v>
      </c>
      <c r="E7770">
        <v>3359439</v>
      </c>
      <c r="F7770">
        <v>1627032</v>
      </c>
      <c r="G7770">
        <v>162393</v>
      </c>
      <c r="H7770">
        <v>95451</v>
      </c>
      <c r="I7770">
        <v>9.8000000000000007</v>
      </c>
      <c r="J7770">
        <v>6.6</v>
      </c>
      <c r="K7770">
        <v>3.2</v>
      </c>
      <c r="M7770">
        <v>1876</v>
      </c>
    </row>
    <row r="7771" spans="1:13" customFormat="1" hidden="1">
      <c r="A7771" t="s">
        <v>802</v>
      </c>
      <c r="B7771" t="s">
        <v>803</v>
      </c>
      <c r="C7771" s="1">
        <v>44317</v>
      </c>
      <c r="D7771">
        <v>5112694</v>
      </c>
      <c r="E7771">
        <v>3412223</v>
      </c>
      <c r="F7771">
        <v>1700471</v>
      </c>
      <c r="G7771">
        <v>126223</v>
      </c>
      <c r="H7771">
        <v>101726</v>
      </c>
      <c r="I7771">
        <v>10.050000000000001</v>
      </c>
      <c r="J7771">
        <v>6.71</v>
      </c>
      <c r="K7771">
        <v>3.34</v>
      </c>
      <c r="M7771">
        <v>1999</v>
      </c>
    </row>
    <row r="7772" spans="1:13" customFormat="1" hidden="1">
      <c r="A7772" t="s">
        <v>802</v>
      </c>
      <c r="B7772" t="s">
        <v>803</v>
      </c>
      <c r="C7772" s="1">
        <v>44318</v>
      </c>
      <c r="D7772">
        <v>5220330</v>
      </c>
      <c r="E7772">
        <v>3454250</v>
      </c>
      <c r="F7772">
        <v>1766080</v>
      </c>
      <c r="G7772">
        <v>107636</v>
      </c>
      <c r="H7772">
        <v>109866</v>
      </c>
      <c r="I7772">
        <v>10.26</v>
      </c>
      <c r="J7772">
        <v>6.79</v>
      </c>
      <c r="K7772">
        <v>3.47</v>
      </c>
      <c r="M7772">
        <v>2159</v>
      </c>
    </row>
    <row r="7773" spans="1:13" customFormat="1" hidden="1">
      <c r="A7773" t="s">
        <v>802</v>
      </c>
      <c r="B7773" t="s">
        <v>803</v>
      </c>
      <c r="C7773" s="1">
        <v>44319</v>
      </c>
      <c r="H7773">
        <v>122468</v>
      </c>
      <c r="M7773">
        <v>2407</v>
      </c>
    </row>
    <row r="7774" spans="1:13" customFormat="1" hidden="1">
      <c r="A7774" t="s">
        <v>802</v>
      </c>
      <c r="B7774" t="s">
        <v>803</v>
      </c>
      <c r="C7774" s="1">
        <v>44320</v>
      </c>
      <c r="H7774">
        <v>135070</v>
      </c>
      <c r="M7774">
        <v>2655</v>
      </c>
    </row>
    <row r="7775" spans="1:13" customFormat="1" hidden="1">
      <c r="A7775" t="s">
        <v>802</v>
      </c>
      <c r="B7775" t="s">
        <v>803</v>
      </c>
      <c r="C7775" s="1">
        <v>44321</v>
      </c>
      <c r="H7775">
        <v>147356</v>
      </c>
      <c r="M7775">
        <v>2896</v>
      </c>
    </row>
    <row r="7776" spans="1:13" customFormat="1" hidden="1">
      <c r="A7776" t="s">
        <v>802</v>
      </c>
      <c r="B7776" t="s">
        <v>803</v>
      </c>
      <c r="C7776" s="1">
        <v>44322</v>
      </c>
      <c r="H7776">
        <v>156760</v>
      </c>
      <c r="M7776">
        <v>3081</v>
      </c>
    </row>
    <row r="7777" spans="1:13" customFormat="1" hidden="1">
      <c r="A7777" t="s">
        <v>802</v>
      </c>
      <c r="B7777" t="s">
        <v>803</v>
      </c>
      <c r="C7777" s="1">
        <v>44323</v>
      </c>
      <c r="D7777">
        <v>6096661</v>
      </c>
      <c r="E7777">
        <v>3861416</v>
      </c>
      <c r="F7777">
        <v>2235245</v>
      </c>
      <c r="H7777">
        <v>158599</v>
      </c>
      <c r="I7777">
        <v>11.98</v>
      </c>
      <c r="J7777">
        <v>7.59</v>
      </c>
      <c r="K7777">
        <v>4.3899999999999997</v>
      </c>
      <c r="M7777">
        <v>3117</v>
      </c>
    </row>
    <row r="7778" spans="1:13" customFormat="1" hidden="1">
      <c r="A7778" t="s">
        <v>802</v>
      </c>
      <c r="B7778" t="s">
        <v>803</v>
      </c>
      <c r="C7778" s="1">
        <v>44324</v>
      </c>
      <c r="H7778">
        <v>158764</v>
      </c>
      <c r="M7778">
        <v>3120</v>
      </c>
    </row>
    <row r="7779" spans="1:13" customFormat="1" hidden="1">
      <c r="A7779" t="s">
        <v>802</v>
      </c>
      <c r="B7779" t="s">
        <v>803</v>
      </c>
      <c r="C7779" s="1">
        <v>44325</v>
      </c>
      <c r="H7779">
        <v>161585</v>
      </c>
      <c r="M7779">
        <v>3176</v>
      </c>
    </row>
    <row r="7780" spans="1:13" customFormat="1" hidden="1">
      <c r="A7780" t="s">
        <v>802</v>
      </c>
      <c r="B7780" t="s">
        <v>803</v>
      </c>
      <c r="C7780" s="1">
        <v>44326</v>
      </c>
      <c r="D7780">
        <v>6478808</v>
      </c>
      <c r="E7780">
        <v>4037833</v>
      </c>
      <c r="F7780">
        <v>2440975</v>
      </c>
      <c r="H7780">
        <v>154745</v>
      </c>
      <c r="I7780">
        <v>12.73</v>
      </c>
      <c r="J7780">
        <v>7.94</v>
      </c>
      <c r="K7780">
        <v>4.8</v>
      </c>
      <c r="M7780">
        <v>3041</v>
      </c>
    </row>
    <row r="7781" spans="1:13" customFormat="1" hidden="1">
      <c r="A7781" t="s">
        <v>802</v>
      </c>
      <c r="B7781" t="s">
        <v>803</v>
      </c>
      <c r="C7781" s="1">
        <v>44327</v>
      </c>
      <c r="D7781">
        <v>6673552</v>
      </c>
      <c r="E7781">
        <v>4140197</v>
      </c>
      <c r="F7781">
        <v>2533355</v>
      </c>
      <c r="G7781">
        <v>194744</v>
      </c>
      <c r="H7781">
        <v>157527</v>
      </c>
      <c r="I7781">
        <v>13.12</v>
      </c>
      <c r="J7781">
        <v>8.14</v>
      </c>
      <c r="K7781">
        <v>4.9800000000000004</v>
      </c>
      <c r="M7781">
        <v>3096</v>
      </c>
    </row>
    <row r="7782" spans="1:13" customFormat="1" hidden="1">
      <c r="A7782" t="s">
        <v>802</v>
      </c>
      <c r="B7782" t="s">
        <v>803</v>
      </c>
      <c r="C7782" s="1">
        <v>44328</v>
      </c>
      <c r="D7782">
        <v>6851163</v>
      </c>
      <c r="E7782">
        <v>4238607</v>
      </c>
      <c r="F7782">
        <v>2612556</v>
      </c>
      <c r="G7782">
        <v>177611</v>
      </c>
      <c r="H7782">
        <v>157862</v>
      </c>
      <c r="I7782">
        <v>13.46</v>
      </c>
      <c r="J7782">
        <v>8.33</v>
      </c>
      <c r="K7782">
        <v>5.13</v>
      </c>
      <c r="M7782">
        <v>3102</v>
      </c>
    </row>
    <row r="7783" spans="1:13" customFormat="1" hidden="1">
      <c r="A7783" t="s">
        <v>802</v>
      </c>
      <c r="B7783" t="s">
        <v>803</v>
      </c>
      <c r="C7783" s="1">
        <v>44329</v>
      </c>
      <c r="D7783">
        <v>7044644</v>
      </c>
      <c r="E7783">
        <v>4351490</v>
      </c>
      <c r="F7783">
        <v>2693154</v>
      </c>
      <c r="G7783">
        <v>193481</v>
      </c>
      <c r="H7783">
        <v>160464</v>
      </c>
      <c r="I7783">
        <v>13.84</v>
      </c>
      <c r="J7783">
        <v>8.5500000000000007</v>
      </c>
      <c r="K7783">
        <v>5.29</v>
      </c>
      <c r="M7783">
        <v>3154</v>
      </c>
    </row>
    <row r="7784" spans="1:13" customFormat="1" hidden="1">
      <c r="A7784" t="s">
        <v>802</v>
      </c>
      <c r="B7784" t="s">
        <v>803</v>
      </c>
      <c r="C7784" s="1">
        <v>44330</v>
      </c>
      <c r="H7784">
        <v>158982</v>
      </c>
      <c r="M7784">
        <v>3124</v>
      </c>
    </row>
    <row r="7785" spans="1:13" customFormat="1" hidden="1">
      <c r="A7785" t="s">
        <v>802</v>
      </c>
      <c r="B7785" t="s">
        <v>803</v>
      </c>
      <c r="C7785" s="1">
        <v>44331</v>
      </c>
      <c r="D7785">
        <v>7374433</v>
      </c>
      <c r="E7785">
        <v>4552042</v>
      </c>
      <c r="F7785">
        <v>2822391</v>
      </c>
      <c r="H7785">
        <v>164341</v>
      </c>
      <c r="I7785">
        <v>14.49</v>
      </c>
      <c r="J7785">
        <v>8.9499999999999993</v>
      </c>
      <c r="K7785">
        <v>5.55</v>
      </c>
      <c r="M7785">
        <v>3230</v>
      </c>
    </row>
    <row r="7786" spans="1:13" customFormat="1" hidden="1">
      <c r="A7786" t="s">
        <v>802</v>
      </c>
      <c r="B7786" t="s">
        <v>803</v>
      </c>
      <c r="C7786" s="1">
        <v>44332</v>
      </c>
      <c r="D7786">
        <v>7459332</v>
      </c>
      <c r="E7786">
        <v>4601785</v>
      </c>
      <c r="F7786">
        <v>2857547</v>
      </c>
      <c r="G7786">
        <v>84899</v>
      </c>
      <c r="H7786">
        <v>158272</v>
      </c>
      <c r="I7786">
        <v>14.66</v>
      </c>
      <c r="J7786">
        <v>9.0399999999999991</v>
      </c>
      <c r="K7786">
        <v>5.62</v>
      </c>
      <c r="M7786">
        <v>3111</v>
      </c>
    </row>
    <row r="7787" spans="1:13" customFormat="1" hidden="1">
      <c r="A7787" t="s">
        <v>802</v>
      </c>
      <c r="B7787" t="s">
        <v>803</v>
      </c>
      <c r="C7787" s="1">
        <v>44333</v>
      </c>
      <c r="D7787">
        <v>7537763</v>
      </c>
      <c r="E7787">
        <v>4652005</v>
      </c>
      <c r="F7787">
        <v>2885758</v>
      </c>
      <c r="G7787">
        <v>78431</v>
      </c>
      <c r="H7787">
        <v>151279</v>
      </c>
      <c r="I7787">
        <v>14.81</v>
      </c>
      <c r="J7787">
        <v>9.14</v>
      </c>
      <c r="K7787">
        <v>5.67</v>
      </c>
      <c r="M7787">
        <v>2973</v>
      </c>
    </row>
    <row r="7788" spans="1:13" customFormat="1" hidden="1">
      <c r="A7788" t="s">
        <v>802</v>
      </c>
      <c r="B7788" t="s">
        <v>803</v>
      </c>
      <c r="C7788" s="1">
        <v>44334</v>
      </c>
      <c r="D7788">
        <v>7718287</v>
      </c>
      <c r="E7788">
        <v>4759397</v>
      </c>
      <c r="F7788">
        <v>2958890</v>
      </c>
      <c r="G7788">
        <v>180524</v>
      </c>
      <c r="H7788">
        <v>149248</v>
      </c>
      <c r="I7788">
        <v>15.17</v>
      </c>
      <c r="J7788">
        <v>9.35</v>
      </c>
      <c r="K7788">
        <v>5.82</v>
      </c>
      <c r="M7788">
        <v>2933</v>
      </c>
    </row>
    <row r="7789" spans="1:13" customFormat="1" hidden="1">
      <c r="A7789" t="s">
        <v>802</v>
      </c>
      <c r="B7789" t="s">
        <v>803</v>
      </c>
      <c r="C7789" s="1">
        <v>44335</v>
      </c>
      <c r="D7789">
        <v>7862802</v>
      </c>
      <c r="E7789">
        <v>4861546</v>
      </c>
      <c r="F7789">
        <v>3001256</v>
      </c>
      <c r="G7789">
        <v>144515</v>
      </c>
      <c r="H7789">
        <v>144520</v>
      </c>
      <c r="I7789">
        <v>15.45</v>
      </c>
      <c r="J7789">
        <v>9.5500000000000007</v>
      </c>
      <c r="K7789">
        <v>5.9</v>
      </c>
      <c r="M7789">
        <v>2840</v>
      </c>
    </row>
    <row r="7790" spans="1:13" customFormat="1" hidden="1">
      <c r="A7790" t="s">
        <v>802</v>
      </c>
      <c r="B7790" t="s">
        <v>803</v>
      </c>
      <c r="C7790" s="1">
        <v>44336</v>
      </c>
      <c r="D7790">
        <v>8008919</v>
      </c>
      <c r="E7790">
        <v>4959877</v>
      </c>
      <c r="F7790">
        <v>3049042</v>
      </c>
      <c r="G7790">
        <v>146117</v>
      </c>
      <c r="H7790">
        <v>137754</v>
      </c>
      <c r="I7790">
        <v>15.74</v>
      </c>
      <c r="J7790">
        <v>9.75</v>
      </c>
      <c r="K7790">
        <v>5.99</v>
      </c>
      <c r="M7790">
        <v>2707</v>
      </c>
    </row>
    <row r="7791" spans="1:13" customFormat="1" hidden="1">
      <c r="A7791" t="s">
        <v>802</v>
      </c>
      <c r="B7791" t="s">
        <v>803</v>
      </c>
      <c r="C7791" s="1">
        <v>44337</v>
      </c>
      <c r="H7791">
        <v>130380</v>
      </c>
      <c r="M7791">
        <v>2562</v>
      </c>
    </row>
    <row r="7792" spans="1:13" customFormat="1" hidden="1">
      <c r="A7792" t="s">
        <v>802</v>
      </c>
      <c r="B7792" t="s">
        <v>803</v>
      </c>
      <c r="C7792" s="1">
        <v>44338</v>
      </c>
      <c r="D7792">
        <v>8235482</v>
      </c>
      <c r="E7792">
        <v>5126062</v>
      </c>
      <c r="F7792">
        <v>3109420</v>
      </c>
      <c r="H7792">
        <v>123007</v>
      </c>
      <c r="I7792">
        <v>16.190000000000001</v>
      </c>
      <c r="J7792">
        <v>10.07</v>
      </c>
      <c r="K7792">
        <v>6.11</v>
      </c>
      <c r="M7792">
        <v>2417</v>
      </c>
    </row>
    <row r="7793" spans="1:13" customFormat="1" hidden="1">
      <c r="A7793" t="s">
        <v>802</v>
      </c>
      <c r="B7793" t="s">
        <v>803</v>
      </c>
      <c r="C7793" s="1">
        <v>44339</v>
      </c>
      <c r="D7793">
        <v>8304265</v>
      </c>
      <c r="E7793">
        <v>5176752</v>
      </c>
      <c r="F7793">
        <v>3127513</v>
      </c>
      <c r="G7793">
        <v>68783</v>
      </c>
      <c r="H7793">
        <v>120705</v>
      </c>
      <c r="I7793">
        <v>16.32</v>
      </c>
      <c r="J7793">
        <v>10.17</v>
      </c>
      <c r="K7793">
        <v>6.15</v>
      </c>
      <c r="M7793">
        <v>2372</v>
      </c>
    </row>
    <row r="7794" spans="1:13" customFormat="1" hidden="1">
      <c r="A7794" t="s">
        <v>802</v>
      </c>
      <c r="B7794" t="s">
        <v>803</v>
      </c>
      <c r="C7794" s="1">
        <v>44340</v>
      </c>
      <c r="D7794">
        <v>8425588</v>
      </c>
      <c r="E7794">
        <v>5278110</v>
      </c>
      <c r="F7794">
        <v>3147478</v>
      </c>
      <c r="G7794">
        <v>121323</v>
      </c>
      <c r="H7794">
        <v>126832</v>
      </c>
      <c r="I7794">
        <v>16.559999999999999</v>
      </c>
      <c r="J7794">
        <v>10.37</v>
      </c>
      <c r="K7794">
        <v>6.19</v>
      </c>
      <c r="M7794">
        <v>2493</v>
      </c>
    </row>
    <row r="7795" spans="1:13" customFormat="1" hidden="1">
      <c r="A7795" t="s">
        <v>802</v>
      </c>
      <c r="B7795" t="s">
        <v>803</v>
      </c>
      <c r="C7795" s="1">
        <v>44341</v>
      </c>
      <c r="D7795">
        <v>8613236</v>
      </c>
      <c r="E7795">
        <v>5439630</v>
      </c>
      <c r="F7795">
        <v>3173606</v>
      </c>
      <c r="G7795">
        <v>187648</v>
      </c>
      <c r="H7795">
        <v>127850</v>
      </c>
      <c r="I7795">
        <v>16.93</v>
      </c>
      <c r="J7795">
        <v>10.69</v>
      </c>
      <c r="K7795">
        <v>6.24</v>
      </c>
      <c r="M7795">
        <v>2513</v>
      </c>
    </row>
    <row r="7796" spans="1:13" customFormat="1" hidden="1">
      <c r="A7796" t="s">
        <v>802</v>
      </c>
      <c r="B7796" t="s">
        <v>803</v>
      </c>
      <c r="C7796" s="1">
        <v>44342</v>
      </c>
      <c r="D7796">
        <v>8842360</v>
      </c>
      <c r="E7796">
        <v>5646512</v>
      </c>
      <c r="F7796">
        <v>3195848</v>
      </c>
      <c r="G7796">
        <v>229124</v>
      </c>
      <c r="H7796">
        <v>139937</v>
      </c>
      <c r="I7796">
        <v>17.38</v>
      </c>
      <c r="J7796">
        <v>11.1</v>
      </c>
      <c r="K7796">
        <v>6.28</v>
      </c>
      <c r="M7796">
        <v>2750</v>
      </c>
    </row>
    <row r="7797" spans="1:13" customFormat="1" hidden="1">
      <c r="A7797" t="s">
        <v>802</v>
      </c>
      <c r="B7797" t="s">
        <v>803</v>
      </c>
      <c r="C7797" s="1">
        <v>44343</v>
      </c>
      <c r="H7797">
        <v>158059</v>
      </c>
      <c r="M7797">
        <v>3106</v>
      </c>
    </row>
    <row r="7798" spans="1:13" customFormat="1" hidden="1">
      <c r="A7798" t="s">
        <v>802</v>
      </c>
      <c r="B7798" t="s">
        <v>803</v>
      </c>
      <c r="C7798" s="1">
        <v>44344</v>
      </c>
      <c r="H7798">
        <v>180871</v>
      </c>
      <c r="M7798">
        <v>3555</v>
      </c>
    </row>
    <row r="7799" spans="1:13" customFormat="1" hidden="1">
      <c r="A7799" t="s">
        <v>802</v>
      </c>
      <c r="B7799" t="s">
        <v>803</v>
      </c>
      <c r="C7799" s="1">
        <v>44345</v>
      </c>
      <c r="D7799">
        <v>9661266</v>
      </c>
      <c r="E7799">
        <v>6399229</v>
      </c>
      <c r="F7799">
        <v>3262037</v>
      </c>
      <c r="H7799">
        <v>203683</v>
      </c>
      <c r="I7799">
        <v>18.989999999999998</v>
      </c>
      <c r="J7799">
        <v>12.58</v>
      </c>
      <c r="K7799">
        <v>6.41</v>
      </c>
      <c r="M7799">
        <v>4003</v>
      </c>
    </row>
    <row r="7800" spans="1:13" customFormat="1" hidden="1">
      <c r="A7800" t="s">
        <v>802</v>
      </c>
      <c r="B7800" t="s">
        <v>803</v>
      </c>
      <c r="C7800" s="1">
        <v>44346</v>
      </c>
      <c r="D7800">
        <v>9825772</v>
      </c>
      <c r="E7800">
        <v>6551917</v>
      </c>
      <c r="F7800">
        <v>3273855</v>
      </c>
      <c r="G7800">
        <v>164506</v>
      </c>
      <c r="H7800">
        <v>217358</v>
      </c>
      <c r="I7800">
        <v>19.309999999999999</v>
      </c>
      <c r="J7800">
        <v>12.88</v>
      </c>
      <c r="K7800">
        <v>6.43</v>
      </c>
      <c r="M7800">
        <v>4272</v>
      </c>
    </row>
    <row r="7801" spans="1:13" customFormat="1" hidden="1">
      <c r="A7801" t="s">
        <v>802</v>
      </c>
      <c r="B7801" t="s">
        <v>803</v>
      </c>
      <c r="C7801" s="1">
        <v>44347</v>
      </c>
      <c r="D7801">
        <v>10092122</v>
      </c>
      <c r="E7801">
        <v>6798875</v>
      </c>
      <c r="F7801">
        <v>3293247</v>
      </c>
      <c r="G7801">
        <v>266350</v>
      </c>
      <c r="H7801">
        <v>238076</v>
      </c>
      <c r="I7801">
        <v>19.829999999999998</v>
      </c>
      <c r="J7801">
        <v>13.36</v>
      </c>
      <c r="K7801">
        <v>6.47</v>
      </c>
      <c r="M7801">
        <v>4679</v>
      </c>
    </row>
    <row r="7802" spans="1:13" customFormat="1" hidden="1">
      <c r="A7802" t="s">
        <v>802</v>
      </c>
      <c r="B7802" t="s">
        <v>803</v>
      </c>
      <c r="C7802" s="1">
        <v>44348</v>
      </c>
      <c r="D7802">
        <v>10382967</v>
      </c>
      <c r="E7802">
        <v>7068568</v>
      </c>
      <c r="F7802">
        <v>3314399</v>
      </c>
      <c r="G7802">
        <v>290845</v>
      </c>
      <c r="H7802">
        <v>252819</v>
      </c>
      <c r="I7802">
        <v>20.41</v>
      </c>
      <c r="J7802">
        <v>13.89</v>
      </c>
      <c r="K7802">
        <v>6.51</v>
      </c>
      <c r="M7802">
        <v>4969</v>
      </c>
    </row>
    <row r="7803" spans="1:13" customFormat="1" hidden="1">
      <c r="A7803" t="s">
        <v>802</v>
      </c>
      <c r="B7803" t="s">
        <v>803</v>
      </c>
      <c r="C7803" s="1">
        <v>44349</v>
      </c>
      <c r="D7803">
        <v>10697683</v>
      </c>
      <c r="E7803">
        <v>7359045</v>
      </c>
      <c r="F7803">
        <v>3338638</v>
      </c>
      <c r="G7803">
        <v>314716</v>
      </c>
      <c r="H7803">
        <v>265046</v>
      </c>
      <c r="I7803">
        <v>21.02</v>
      </c>
      <c r="J7803">
        <v>14.46</v>
      </c>
      <c r="K7803">
        <v>6.56</v>
      </c>
      <c r="M7803">
        <v>5209</v>
      </c>
    </row>
    <row r="7804" spans="1:13" customFormat="1" hidden="1">
      <c r="A7804" t="s">
        <v>802</v>
      </c>
      <c r="B7804" t="s">
        <v>803</v>
      </c>
      <c r="C7804" s="1">
        <v>44350</v>
      </c>
      <c r="D7804">
        <v>10979983</v>
      </c>
      <c r="E7804">
        <v>7610719</v>
      </c>
      <c r="F7804">
        <v>3369264</v>
      </c>
      <c r="G7804">
        <v>282300</v>
      </c>
      <c r="H7804">
        <v>266379</v>
      </c>
      <c r="I7804">
        <v>21.58</v>
      </c>
      <c r="J7804">
        <v>14.96</v>
      </c>
      <c r="K7804">
        <v>6.62</v>
      </c>
      <c r="M7804">
        <v>5235</v>
      </c>
    </row>
    <row r="7805" spans="1:13" customFormat="1" hidden="1">
      <c r="A7805" t="s">
        <v>802</v>
      </c>
      <c r="B7805" t="s">
        <v>803</v>
      </c>
      <c r="C7805" s="1">
        <v>44351</v>
      </c>
      <c r="D7805">
        <v>11244592</v>
      </c>
      <c r="E7805">
        <v>7841655</v>
      </c>
      <c r="F7805">
        <v>3402937</v>
      </c>
      <c r="G7805">
        <v>264609</v>
      </c>
      <c r="H7805">
        <v>265185</v>
      </c>
      <c r="I7805">
        <v>22.1</v>
      </c>
      <c r="J7805">
        <v>15.41</v>
      </c>
      <c r="K7805">
        <v>6.69</v>
      </c>
      <c r="M7805">
        <v>5212</v>
      </c>
    </row>
    <row r="7806" spans="1:13" customFormat="1" hidden="1">
      <c r="A7806" t="s">
        <v>802</v>
      </c>
      <c r="B7806" t="s">
        <v>803</v>
      </c>
      <c r="C7806" s="1">
        <v>44352</v>
      </c>
      <c r="D7806">
        <v>11485904</v>
      </c>
      <c r="E7806">
        <v>8053098</v>
      </c>
      <c r="F7806">
        <v>3432806</v>
      </c>
      <c r="G7806">
        <v>241312</v>
      </c>
      <c r="H7806">
        <v>260663</v>
      </c>
      <c r="I7806">
        <v>22.57</v>
      </c>
      <c r="J7806">
        <v>15.83</v>
      </c>
      <c r="K7806">
        <v>6.75</v>
      </c>
      <c r="M7806">
        <v>5123</v>
      </c>
    </row>
    <row r="7807" spans="1:13" customFormat="1" hidden="1">
      <c r="A7807" t="s">
        <v>802</v>
      </c>
      <c r="B7807" t="s">
        <v>803</v>
      </c>
      <c r="C7807" s="1">
        <v>44353</v>
      </c>
      <c r="D7807">
        <v>11615265</v>
      </c>
      <c r="E7807">
        <v>8164744</v>
      </c>
      <c r="F7807">
        <v>3450521</v>
      </c>
      <c r="G7807">
        <v>129361</v>
      </c>
      <c r="H7807">
        <v>255642</v>
      </c>
      <c r="I7807">
        <v>22.83</v>
      </c>
      <c r="J7807">
        <v>16.05</v>
      </c>
      <c r="K7807">
        <v>6.78</v>
      </c>
      <c r="M7807">
        <v>5024</v>
      </c>
    </row>
    <row r="7808" spans="1:13" customFormat="1" hidden="1">
      <c r="A7808" t="s">
        <v>802</v>
      </c>
      <c r="B7808" t="s">
        <v>803</v>
      </c>
      <c r="C7808" s="1">
        <v>44354</v>
      </c>
      <c r="D7808">
        <v>11733523</v>
      </c>
      <c r="E7808">
        <v>8262316</v>
      </c>
      <c r="F7808">
        <v>3471207</v>
      </c>
      <c r="G7808">
        <v>118258</v>
      </c>
      <c r="H7808">
        <v>234486</v>
      </c>
      <c r="I7808">
        <v>23.06</v>
      </c>
      <c r="J7808">
        <v>16.239999999999998</v>
      </c>
      <c r="K7808">
        <v>6.82</v>
      </c>
      <c r="M7808">
        <v>4608</v>
      </c>
    </row>
    <row r="7809" spans="1:13" customFormat="1" hidden="1">
      <c r="A7809" t="s">
        <v>802</v>
      </c>
      <c r="B7809" t="s">
        <v>803</v>
      </c>
      <c r="C7809" s="1">
        <v>44355</v>
      </c>
      <c r="D7809">
        <v>11977805</v>
      </c>
      <c r="E7809">
        <v>8442704</v>
      </c>
      <c r="F7809">
        <v>3535101</v>
      </c>
      <c r="G7809">
        <v>244282</v>
      </c>
      <c r="H7809">
        <v>227834</v>
      </c>
      <c r="I7809">
        <v>23.54</v>
      </c>
      <c r="J7809">
        <v>16.59</v>
      </c>
      <c r="K7809">
        <v>6.95</v>
      </c>
      <c r="M7809">
        <v>4478</v>
      </c>
    </row>
    <row r="7810" spans="1:13" customFormat="1" hidden="1">
      <c r="A7810" t="s">
        <v>802</v>
      </c>
      <c r="B7810" t="s">
        <v>803</v>
      </c>
      <c r="C7810" s="1">
        <v>44356</v>
      </c>
      <c r="D7810">
        <v>12206104</v>
      </c>
      <c r="E7810">
        <v>8612065</v>
      </c>
      <c r="F7810">
        <v>3594039</v>
      </c>
      <c r="G7810">
        <v>228299</v>
      </c>
      <c r="H7810">
        <v>215489</v>
      </c>
      <c r="I7810">
        <v>23.99</v>
      </c>
      <c r="J7810">
        <v>16.93</v>
      </c>
      <c r="K7810">
        <v>7.06</v>
      </c>
      <c r="M7810">
        <v>4235</v>
      </c>
    </row>
    <row r="7811" spans="1:13" customFormat="1" hidden="1">
      <c r="A7811" t="s">
        <v>802</v>
      </c>
      <c r="B7811" t="s">
        <v>803</v>
      </c>
      <c r="C7811" s="1">
        <v>44357</v>
      </c>
      <c r="H7811">
        <v>211249</v>
      </c>
      <c r="M7811">
        <v>4152</v>
      </c>
    </row>
    <row r="7812" spans="1:13" customFormat="1" hidden="1">
      <c r="A7812" t="s">
        <v>802</v>
      </c>
      <c r="B7812" t="s">
        <v>803</v>
      </c>
      <c r="C7812" s="1">
        <v>44358</v>
      </c>
      <c r="D7812">
        <v>12711342</v>
      </c>
      <c r="E7812">
        <v>8975790</v>
      </c>
      <c r="F7812">
        <v>3735552</v>
      </c>
      <c r="H7812">
        <v>209536</v>
      </c>
      <c r="I7812">
        <v>24.98</v>
      </c>
      <c r="J7812">
        <v>17.64</v>
      </c>
      <c r="K7812">
        <v>7.34</v>
      </c>
      <c r="M7812">
        <v>4118</v>
      </c>
    </row>
    <row r="7813" spans="1:13" customFormat="1" hidden="1">
      <c r="A7813" t="s">
        <v>802</v>
      </c>
      <c r="B7813" t="s">
        <v>803</v>
      </c>
      <c r="C7813" s="1">
        <v>44359</v>
      </c>
      <c r="D7813">
        <v>12917941</v>
      </c>
      <c r="E7813">
        <v>9117737</v>
      </c>
      <c r="F7813">
        <v>3800204</v>
      </c>
      <c r="G7813">
        <v>206599</v>
      </c>
      <c r="H7813">
        <v>204577</v>
      </c>
      <c r="I7813">
        <v>25.39</v>
      </c>
      <c r="J7813">
        <v>17.920000000000002</v>
      </c>
      <c r="K7813">
        <v>7.47</v>
      </c>
      <c r="M7813">
        <v>4021</v>
      </c>
    </row>
    <row r="7814" spans="1:13" customFormat="1" hidden="1">
      <c r="A7814" t="s">
        <v>802</v>
      </c>
      <c r="B7814" t="s">
        <v>803</v>
      </c>
      <c r="C7814" s="1">
        <v>44360</v>
      </c>
      <c r="D7814">
        <v>13024786</v>
      </c>
      <c r="E7814">
        <v>9194373</v>
      </c>
      <c r="F7814">
        <v>3830413</v>
      </c>
      <c r="G7814">
        <v>106845</v>
      </c>
      <c r="H7814">
        <v>201360</v>
      </c>
      <c r="I7814">
        <v>25.6</v>
      </c>
      <c r="J7814">
        <v>18.07</v>
      </c>
      <c r="K7814">
        <v>7.53</v>
      </c>
      <c r="M7814">
        <v>3957</v>
      </c>
    </row>
    <row r="7815" spans="1:13" customFormat="1" hidden="1">
      <c r="A7815" t="s">
        <v>802</v>
      </c>
      <c r="B7815" t="s">
        <v>803</v>
      </c>
      <c r="C7815" s="1">
        <v>44361</v>
      </c>
      <c r="D7815">
        <v>13167044</v>
      </c>
      <c r="E7815">
        <v>9291221</v>
      </c>
      <c r="F7815">
        <v>3875823</v>
      </c>
      <c r="G7815">
        <v>142258</v>
      </c>
      <c r="H7815">
        <v>204789</v>
      </c>
      <c r="I7815">
        <v>25.88</v>
      </c>
      <c r="J7815">
        <v>18.260000000000002</v>
      </c>
      <c r="K7815">
        <v>7.62</v>
      </c>
      <c r="M7815">
        <v>4025</v>
      </c>
    </row>
    <row r="7816" spans="1:13" customFormat="1" hidden="1">
      <c r="A7816" t="s">
        <v>802</v>
      </c>
      <c r="B7816" t="s">
        <v>803</v>
      </c>
      <c r="C7816" s="1">
        <v>44362</v>
      </c>
      <c r="H7816">
        <v>212523</v>
      </c>
      <c r="M7816">
        <v>4177</v>
      </c>
    </row>
    <row r="7817" spans="1:13" customFormat="1" hidden="1">
      <c r="A7817" t="s">
        <v>802</v>
      </c>
      <c r="B7817" t="s">
        <v>803</v>
      </c>
      <c r="C7817" s="1">
        <v>44363</v>
      </c>
      <c r="H7817">
        <v>222540</v>
      </c>
      <c r="M7817">
        <v>4374</v>
      </c>
    </row>
    <row r="7818" spans="1:13" customFormat="1" hidden="1">
      <c r="A7818" t="s">
        <v>802</v>
      </c>
      <c r="B7818" t="s">
        <v>803</v>
      </c>
      <c r="C7818" s="1">
        <v>44364</v>
      </c>
      <c r="D7818">
        <v>14062307</v>
      </c>
      <c r="E7818">
        <v>9736151</v>
      </c>
      <c r="F7818">
        <v>4326156</v>
      </c>
      <c r="H7818">
        <v>229083</v>
      </c>
      <c r="I7818">
        <v>27.64</v>
      </c>
      <c r="J7818">
        <v>19.13</v>
      </c>
      <c r="K7818">
        <v>8.5</v>
      </c>
      <c r="M7818">
        <v>4502</v>
      </c>
    </row>
    <row r="7819" spans="1:13" customFormat="1" hidden="1">
      <c r="A7819" t="s">
        <v>802</v>
      </c>
      <c r="B7819" t="s">
        <v>803</v>
      </c>
      <c r="C7819" s="1">
        <v>44365</v>
      </c>
      <c r="H7819">
        <v>240511</v>
      </c>
      <c r="M7819">
        <v>4727</v>
      </c>
    </row>
    <row r="7820" spans="1:13" customFormat="1" hidden="1">
      <c r="A7820" t="s">
        <v>802</v>
      </c>
      <c r="B7820" t="s">
        <v>803</v>
      </c>
      <c r="C7820" s="1">
        <v>44366</v>
      </c>
      <c r="D7820">
        <v>14727526</v>
      </c>
      <c r="E7820">
        <v>10071423</v>
      </c>
      <c r="F7820">
        <v>4656103</v>
      </c>
      <c r="H7820">
        <v>258512</v>
      </c>
      <c r="I7820">
        <v>28.94</v>
      </c>
      <c r="J7820">
        <v>19.79</v>
      </c>
      <c r="K7820">
        <v>9.15</v>
      </c>
      <c r="M7820">
        <v>5081</v>
      </c>
    </row>
    <row r="7821" spans="1:13" customFormat="1" hidden="1">
      <c r="A7821" t="s">
        <v>802</v>
      </c>
      <c r="B7821" t="s">
        <v>803</v>
      </c>
      <c r="C7821" s="1">
        <v>44367</v>
      </c>
      <c r="D7821">
        <v>14953869</v>
      </c>
      <c r="E7821">
        <v>10172100</v>
      </c>
      <c r="F7821">
        <v>4781769</v>
      </c>
      <c r="G7821">
        <v>226343</v>
      </c>
      <c r="H7821">
        <v>275583</v>
      </c>
      <c r="I7821">
        <v>29.39</v>
      </c>
      <c r="J7821">
        <v>19.989999999999998</v>
      </c>
      <c r="K7821">
        <v>9.4</v>
      </c>
      <c r="M7821">
        <v>5416</v>
      </c>
    </row>
    <row r="7822" spans="1:13" customFormat="1" hidden="1">
      <c r="A7822" t="s">
        <v>802</v>
      </c>
      <c r="B7822" t="s">
        <v>803</v>
      </c>
      <c r="C7822" s="1">
        <v>44368</v>
      </c>
      <c r="D7822">
        <v>15298930</v>
      </c>
      <c r="E7822">
        <v>10321140</v>
      </c>
      <c r="F7822">
        <v>4977790</v>
      </c>
      <c r="G7822">
        <v>345061</v>
      </c>
      <c r="H7822">
        <v>304555</v>
      </c>
      <c r="I7822">
        <v>30.07</v>
      </c>
      <c r="J7822">
        <v>20.28</v>
      </c>
      <c r="K7822">
        <v>9.7799999999999994</v>
      </c>
      <c r="M7822">
        <v>5985</v>
      </c>
    </row>
    <row r="7823" spans="1:13" customFormat="1" hidden="1">
      <c r="A7823" t="s">
        <v>802</v>
      </c>
      <c r="B7823" t="s">
        <v>803</v>
      </c>
      <c r="C7823" s="1">
        <v>44369</v>
      </c>
      <c r="D7823">
        <v>15682435</v>
      </c>
      <c r="E7823">
        <v>10493152</v>
      </c>
      <c r="F7823">
        <v>5189283</v>
      </c>
      <c r="G7823">
        <v>383505</v>
      </c>
      <c r="H7823">
        <v>316710</v>
      </c>
      <c r="I7823">
        <v>30.82</v>
      </c>
      <c r="J7823">
        <v>20.62</v>
      </c>
      <c r="K7823">
        <v>10.199999999999999</v>
      </c>
      <c r="M7823">
        <v>6224</v>
      </c>
    </row>
    <row r="7824" spans="1:13" customFormat="1" hidden="1">
      <c r="A7824" t="s">
        <v>802</v>
      </c>
      <c r="B7824" t="s">
        <v>803</v>
      </c>
      <c r="C7824" s="1">
        <v>44370</v>
      </c>
      <c r="D7824">
        <v>16038817</v>
      </c>
      <c r="E7824">
        <v>10657628</v>
      </c>
      <c r="F7824">
        <v>5381189</v>
      </c>
      <c r="G7824">
        <v>356382</v>
      </c>
      <c r="H7824">
        <v>324990</v>
      </c>
      <c r="I7824">
        <v>31.52</v>
      </c>
      <c r="J7824">
        <v>20.95</v>
      </c>
      <c r="K7824">
        <v>10.58</v>
      </c>
      <c r="M7824">
        <v>6387</v>
      </c>
    </row>
    <row r="7825" spans="1:13" customFormat="1" hidden="1">
      <c r="A7825" t="s">
        <v>802</v>
      </c>
      <c r="B7825" t="s">
        <v>803</v>
      </c>
      <c r="C7825" s="1">
        <v>44371</v>
      </c>
      <c r="D7825">
        <v>16365857</v>
      </c>
      <c r="E7825">
        <v>10799201</v>
      </c>
      <c r="F7825">
        <v>5566656</v>
      </c>
      <c r="G7825">
        <v>327040</v>
      </c>
      <c r="H7825">
        <v>329079</v>
      </c>
      <c r="I7825">
        <v>32.159999999999997</v>
      </c>
      <c r="J7825">
        <v>21.22</v>
      </c>
      <c r="K7825">
        <v>10.94</v>
      </c>
      <c r="M7825">
        <v>6467</v>
      </c>
    </row>
    <row r="7826" spans="1:13" customFormat="1" hidden="1">
      <c r="A7826" t="s">
        <v>802</v>
      </c>
      <c r="B7826" t="s">
        <v>803</v>
      </c>
      <c r="C7826" s="1">
        <v>44372</v>
      </c>
      <c r="D7826">
        <v>16693732</v>
      </c>
      <c r="E7826">
        <v>10936234</v>
      </c>
      <c r="F7826">
        <v>5757498</v>
      </c>
      <c r="G7826">
        <v>327875</v>
      </c>
      <c r="H7826">
        <v>328402</v>
      </c>
      <c r="I7826">
        <v>32.81</v>
      </c>
      <c r="J7826">
        <v>21.49</v>
      </c>
      <c r="K7826">
        <v>11.32</v>
      </c>
      <c r="M7826">
        <v>6454</v>
      </c>
    </row>
    <row r="7827" spans="1:13" customFormat="1" hidden="1">
      <c r="A7827" t="s">
        <v>802</v>
      </c>
      <c r="B7827" t="s">
        <v>803</v>
      </c>
      <c r="C7827" s="1">
        <v>44373</v>
      </c>
      <c r="D7827">
        <v>17024426</v>
      </c>
      <c r="E7827">
        <v>11076086</v>
      </c>
      <c r="F7827">
        <v>5948340</v>
      </c>
      <c r="G7827">
        <v>330694</v>
      </c>
      <c r="H7827">
        <v>328129</v>
      </c>
      <c r="I7827">
        <v>33.46</v>
      </c>
      <c r="J7827">
        <v>21.77</v>
      </c>
      <c r="K7827">
        <v>11.69</v>
      </c>
      <c r="M7827">
        <v>6449</v>
      </c>
    </row>
    <row r="7828" spans="1:13" customFormat="1" hidden="1">
      <c r="A7828" t="s">
        <v>802</v>
      </c>
      <c r="B7828" t="s">
        <v>803</v>
      </c>
      <c r="C7828" s="1">
        <v>44374</v>
      </c>
      <c r="D7828">
        <v>17227818</v>
      </c>
      <c r="E7828">
        <v>11128130</v>
      </c>
      <c r="F7828">
        <v>6137238</v>
      </c>
      <c r="G7828">
        <v>203392</v>
      </c>
      <c r="H7828">
        <v>324850</v>
      </c>
      <c r="I7828">
        <v>33.86</v>
      </c>
      <c r="J7828">
        <v>21.87</v>
      </c>
      <c r="K7828">
        <v>12.06</v>
      </c>
      <c r="M7828">
        <v>6384</v>
      </c>
    </row>
    <row r="7829" spans="1:13" customFormat="1" hidden="1">
      <c r="A7829" t="s">
        <v>802</v>
      </c>
      <c r="B7829" t="s">
        <v>803</v>
      </c>
      <c r="C7829" s="1">
        <v>44375</v>
      </c>
      <c r="D7829">
        <v>17570929</v>
      </c>
      <c r="E7829">
        <v>11187507</v>
      </c>
      <c r="F7829">
        <v>6383422</v>
      </c>
      <c r="G7829">
        <v>343111</v>
      </c>
      <c r="H7829">
        <v>324571</v>
      </c>
      <c r="I7829">
        <v>34.53</v>
      </c>
      <c r="J7829">
        <v>21.99</v>
      </c>
      <c r="K7829">
        <v>12.55</v>
      </c>
      <c r="M7829">
        <v>6379</v>
      </c>
    </row>
    <row r="7830" spans="1:13" customFormat="1" hidden="1">
      <c r="A7830" t="s">
        <v>802</v>
      </c>
      <c r="B7830" t="s">
        <v>803</v>
      </c>
      <c r="C7830" s="1">
        <v>44376</v>
      </c>
      <c r="D7830">
        <v>17941952</v>
      </c>
      <c r="E7830">
        <v>11375190</v>
      </c>
      <c r="F7830">
        <v>6654730</v>
      </c>
      <c r="G7830">
        <v>371023</v>
      </c>
      <c r="H7830">
        <v>322788</v>
      </c>
      <c r="I7830">
        <v>35.26</v>
      </c>
      <c r="J7830">
        <v>22.36</v>
      </c>
      <c r="K7830">
        <v>13.08</v>
      </c>
      <c r="M7830">
        <v>6344</v>
      </c>
    </row>
    <row r="7831" spans="1:13" customFormat="1" hidden="1">
      <c r="A7831" t="s">
        <v>802</v>
      </c>
      <c r="B7831" t="s">
        <v>803</v>
      </c>
      <c r="C7831" s="1">
        <v>44377</v>
      </c>
      <c r="D7831">
        <v>18281743</v>
      </c>
      <c r="E7831">
        <v>11518988</v>
      </c>
      <c r="F7831">
        <v>6896325</v>
      </c>
      <c r="G7831">
        <v>339791</v>
      </c>
      <c r="H7831">
        <v>320418</v>
      </c>
      <c r="I7831">
        <v>35.93</v>
      </c>
      <c r="J7831">
        <v>22.64</v>
      </c>
      <c r="K7831">
        <v>13.55</v>
      </c>
      <c r="M7831">
        <v>6297</v>
      </c>
    </row>
    <row r="7832" spans="1:13" customFormat="1" hidden="1">
      <c r="A7832" t="s">
        <v>802</v>
      </c>
      <c r="B7832" t="s">
        <v>803</v>
      </c>
      <c r="C7832" s="1">
        <v>44378</v>
      </c>
      <c r="D7832">
        <v>18578199</v>
      </c>
      <c r="E7832">
        <v>11644777</v>
      </c>
      <c r="F7832">
        <v>7101383</v>
      </c>
      <c r="G7832">
        <v>296456</v>
      </c>
      <c r="H7832">
        <v>316049</v>
      </c>
      <c r="I7832">
        <v>36.51</v>
      </c>
      <c r="J7832">
        <v>22.89</v>
      </c>
      <c r="K7832">
        <v>13.96</v>
      </c>
      <c r="M7832">
        <v>6211</v>
      </c>
    </row>
    <row r="7833" spans="1:13" customFormat="1" hidden="1">
      <c r="A7833" t="s">
        <v>802</v>
      </c>
      <c r="B7833" t="s">
        <v>803</v>
      </c>
      <c r="C7833" s="1">
        <v>44379</v>
      </c>
      <c r="D7833">
        <v>18857607</v>
      </c>
      <c r="E7833">
        <v>11760312</v>
      </c>
      <c r="F7833">
        <v>7292768</v>
      </c>
      <c r="G7833">
        <v>279408</v>
      </c>
      <c r="H7833">
        <v>309125</v>
      </c>
      <c r="I7833">
        <v>37.06</v>
      </c>
      <c r="J7833">
        <v>23.11</v>
      </c>
      <c r="K7833">
        <v>14.33</v>
      </c>
      <c r="M7833">
        <v>6075</v>
      </c>
    </row>
    <row r="7834" spans="1:13" customFormat="1" hidden="1">
      <c r="A7834" t="s">
        <v>802</v>
      </c>
      <c r="B7834" t="s">
        <v>803</v>
      </c>
      <c r="C7834" s="1">
        <v>44380</v>
      </c>
      <c r="D7834">
        <v>19115730</v>
      </c>
      <c r="E7834">
        <v>11902048</v>
      </c>
      <c r="F7834">
        <v>7436866</v>
      </c>
      <c r="G7834">
        <v>258123</v>
      </c>
      <c r="H7834">
        <v>298758</v>
      </c>
      <c r="I7834">
        <v>37.57</v>
      </c>
      <c r="J7834">
        <v>23.39</v>
      </c>
      <c r="K7834">
        <v>14.62</v>
      </c>
      <c r="M7834">
        <v>5871</v>
      </c>
    </row>
    <row r="7835" spans="1:13" customFormat="1" hidden="1">
      <c r="A7835" t="s">
        <v>802</v>
      </c>
      <c r="B7835" t="s">
        <v>803</v>
      </c>
      <c r="C7835" s="1">
        <v>44381</v>
      </c>
      <c r="D7835">
        <v>19264851</v>
      </c>
      <c r="E7835">
        <v>11982415</v>
      </c>
      <c r="F7835">
        <v>7522208</v>
      </c>
      <c r="G7835">
        <v>149121</v>
      </c>
      <c r="H7835">
        <v>291005</v>
      </c>
      <c r="I7835">
        <v>37.86</v>
      </c>
      <c r="J7835">
        <v>23.55</v>
      </c>
      <c r="K7835">
        <v>14.78</v>
      </c>
      <c r="M7835">
        <v>5719</v>
      </c>
    </row>
    <row r="7836" spans="1:13" customFormat="1" hidden="1">
      <c r="A7836" t="s">
        <v>802</v>
      </c>
      <c r="B7836" t="s">
        <v>803</v>
      </c>
      <c r="C7836" s="1">
        <v>44382</v>
      </c>
      <c r="D7836">
        <v>19436143</v>
      </c>
      <c r="E7836">
        <v>12084403</v>
      </c>
      <c r="F7836">
        <v>7624099</v>
      </c>
      <c r="G7836">
        <v>171292</v>
      </c>
      <c r="H7836">
        <v>266459</v>
      </c>
      <c r="I7836">
        <v>38.200000000000003</v>
      </c>
      <c r="J7836">
        <v>23.75</v>
      </c>
      <c r="K7836">
        <v>14.98</v>
      </c>
      <c r="M7836">
        <v>5237</v>
      </c>
    </row>
    <row r="7837" spans="1:13" customFormat="1" hidden="1">
      <c r="A7837" t="s">
        <v>802</v>
      </c>
      <c r="B7837" t="s">
        <v>803</v>
      </c>
      <c r="C7837" s="1">
        <v>44383</v>
      </c>
      <c r="H7837">
        <v>267921</v>
      </c>
      <c r="M7837">
        <v>5265</v>
      </c>
    </row>
    <row r="7838" spans="1:13" customFormat="1" hidden="1">
      <c r="A7838" t="s">
        <v>802</v>
      </c>
      <c r="B7838" t="s">
        <v>803</v>
      </c>
      <c r="C7838" s="1">
        <v>44384</v>
      </c>
      <c r="D7838">
        <v>20198661</v>
      </c>
      <c r="E7838">
        <v>12547379</v>
      </c>
      <c r="F7838">
        <v>8060751</v>
      </c>
      <c r="H7838">
        <v>273845</v>
      </c>
      <c r="I7838">
        <v>39.700000000000003</v>
      </c>
      <c r="J7838">
        <v>24.66</v>
      </c>
      <c r="K7838">
        <v>15.84</v>
      </c>
      <c r="M7838">
        <v>5382</v>
      </c>
    </row>
    <row r="7839" spans="1:13" customFormat="1" hidden="1">
      <c r="A7839" t="s">
        <v>802</v>
      </c>
      <c r="B7839" t="s">
        <v>803</v>
      </c>
      <c r="C7839" s="1">
        <v>44385</v>
      </c>
      <c r="H7839">
        <v>250853</v>
      </c>
      <c r="M7839">
        <v>4930</v>
      </c>
    </row>
    <row r="7840" spans="1:13" customFormat="1" hidden="1">
      <c r="A7840" t="s">
        <v>802</v>
      </c>
      <c r="B7840" t="s">
        <v>803</v>
      </c>
      <c r="C7840" s="1">
        <v>44386</v>
      </c>
      <c r="H7840">
        <v>230296</v>
      </c>
      <c r="M7840">
        <v>4526</v>
      </c>
    </row>
    <row r="7841" spans="1:13" customFormat="1" hidden="1">
      <c r="A7841" t="s">
        <v>802</v>
      </c>
      <c r="B7841" t="s">
        <v>803</v>
      </c>
      <c r="C7841" s="1">
        <v>44387</v>
      </c>
      <c r="D7841">
        <v>20605186</v>
      </c>
      <c r="E7841">
        <v>12840321</v>
      </c>
      <c r="F7841">
        <v>8305787</v>
      </c>
      <c r="H7841">
        <v>212779</v>
      </c>
      <c r="I7841">
        <v>40.5</v>
      </c>
      <c r="J7841">
        <v>25.24</v>
      </c>
      <c r="K7841">
        <v>16.32</v>
      </c>
      <c r="M7841">
        <v>4182</v>
      </c>
    </row>
    <row r="7842" spans="1:13" customFormat="1" hidden="1">
      <c r="A7842" t="s">
        <v>802</v>
      </c>
      <c r="B7842" t="s">
        <v>803</v>
      </c>
      <c r="C7842" s="1">
        <v>44388</v>
      </c>
      <c r="D7842">
        <v>21641395</v>
      </c>
      <c r="E7842">
        <v>13568786</v>
      </c>
      <c r="F7842">
        <v>8992264</v>
      </c>
      <c r="G7842">
        <v>1036209</v>
      </c>
      <c r="H7842">
        <v>339506</v>
      </c>
      <c r="I7842">
        <v>42.53</v>
      </c>
      <c r="J7842">
        <v>26.67</v>
      </c>
      <c r="K7842">
        <v>17.670000000000002</v>
      </c>
      <c r="M7842">
        <v>6672</v>
      </c>
    </row>
    <row r="7843" spans="1:13" customFormat="1" hidden="1">
      <c r="A7843" t="s">
        <v>802</v>
      </c>
      <c r="B7843" t="s">
        <v>803</v>
      </c>
      <c r="C7843" s="1">
        <v>44389</v>
      </c>
      <c r="D7843">
        <v>21911121</v>
      </c>
      <c r="E7843">
        <v>13777447</v>
      </c>
      <c r="F7843">
        <v>9178479</v>
      </c>
      <c r="G7843">
        <v>269726</v>
      </c>
      <c r="H7843">
        <v>353568</v>
      </c>
      <c r="I7843">
        <v>43.06</v>
      </c>
      <c r="J7843">
        <v>27.08</v>
      </c>
      <c r="K7843">
        <v>18.04</v>
      </c>
      <c r="M7843">
        <v>6949</v>
      </c>
    </row>
    <row r="7844" spans="1:13" customFormat="1" hidden="1">
      <c r="A7844" t="s">
        <v>802</v>
      </c>
      <c r="B7844" t="s">
        <v>803</v>
      </c>
      <c r="C7844" s="1">
        <v>44390</v>
      </c>
      <c r="H7844">
        <v>350063</v>
      </c>
      <c r="M7844">
        <v>6880</v>
      </c>
    </row>
    <row r="7845" spans="1:13" customFormat="1" hidden="1">
      <c r="A7845" t="s">
        <v>802</v>
      </c>
      <c r="B7845" t="s">
        <v>803</v>
      </c>
      <c r="C7845" s="1">
        <v>44391</v>
      </c>
      <c r="D7845">
        <v>22624568</v>
      </c>
      <c r="E7845">
        <v>14324220</v>
      </c>
      <c r="F7845">
        <v>9631722</v>
      </c>
      <c r="H7845">
        <v>346558</v>
      </c>
      <c r="I7845">
        <v>44.46</v>
      </c>
      <c r="J7845">
        <v>28.15</v>
      </c>
      <c r="K7845">
        <v>18.93</v>
      </c>
      <c r="M7845">
        <v>6811</v>
      </c>
    </row>
    <row r="7846" spans="1:13" customFormat="1" hidden="1">
      <c r="A7846" t="s">
        <v>802</v>
      </c>
      <c r="B7846" t="s">
        <v>803</v>
      </c>
      <c r="C7846" s="1">
        <v>44392</v>
      </c>
      <c r="D7846">
        <v>22942717</v>
      </c>
      <c r="E7846">
        <v>14563313</v>
      </c>
      <c r="F7846">
        <v>9876044</v>
      </c>
      <c r="G7846">
        <v>318149</v>
      </c>
      <c r="H7846">
        <v>372650</v>
      </c>
      <c r="I7846">
        <v>45.09</v>
      </c>
      <c r="J7846">
        <v>28.62</v>
      </c>
      <c r="K7846">
        <v>19.41</v>
      </c>
      <c r="M7846">
        <v>7324</v>
      </c>
    </row>
    <row r="7847" spans="1:13" customFormat="1" hidden="1">
      <c r="A7847" t="s">
        <v>802</v>
      </c>
      <c r="B7847" t="s">
        <v>803</v>
      </c>
      <c r="C7847" s="1">
        <v>44393</v>
      </c>
      <c r="H7847">
        <v>392117</v>
      </c>
      <c r="M7847">
        <v>7706</v>
      </c>
    </row>
    <row r="7848" spans="1:13" customFormat="1" hidden="1">
      <c r="A7848" t="s">
        <v>802</v>
      </c>
      <c r="B7848" t="s">
        <v>803</v>
      </c>
      <c r="C7848" s="1">
        <v>44394</v>
      </c>
      <c r="D7848">
        <v>23486275</v>
      </c>
      <c r="E7848">
        <v>14963437</v>
      </c>
      <c r="F7848">
        <v>10255069</v>
      </c>
      <c r="H7848">
        <v>411584</v>
      </c>
      <c r="I7848">
        <v>46.16</v>
      </c>
      <c r="J7848">
        <v>29.41</v>
      </c>
      <c r="K7848">
        <v>20.149999999999999</v>
      </c>
      <c r="M7848">
        <v>8089</v>
      </c>
    </row>
    <row r="7849" spans="1:13" customFormat="1" hidden="1">
      <c r="A7849" t="s">
        <v>802</v>
      </c>
      <c r="B7849" t="s">
        <v>803</v>
      </c>
      <c r="C7849" s="1">
        <v>44395</v>
      </c>
      <c r="D7849">
        <v>23631963</v>
      </c>
      <c r="E7849">
        <v>15080813</v>
      </c>
      <c r="F7849">
        <v>10340378</v>
      </c>
      <c r="G7849">
        <v>145688</v>
      </c>
      <c r="H7849">
        <v>284367</v>
      </c>
      <c r="I7849">
        <v>46.44</v>
      </c>
      <c r="J7849">
        <v>29.64</v>
      </c>
      <c r="K7849">
        <v>20.32</v>
      </c>
      <c r="M7849">
        <v>5589</v>
      </c>
    </row>
    <row r="7850" spans="1:13" customFormat="1" hidden="1">
      <c r="A7850" t="s">
        <v>802</v>
      </c>
      <c r="B7850" t="s">
        <v>803</v>
      </c>
      <c r="C7850" s="1">
        <v>44396</v>
      </c>
      <c r="D7850">
        <v>23832572</v>
      </c>
      <c r="E7850">
        <v>15223093</v>
      </c>
      <c r="F7850">
        <v>10475982</v>
      </c>
      <c r="G7850">
        <v>200609</v>
      </c>
      <c r="H7850">
        <v>274493</v>
      </c>
      <c r="I7850">
        <v>46.84</v>
      </c>
      <c r="J7850">
        <v>29.92</v>
      </c>
      <c r="K7850">
        <v>20.59</v>
      </c>
      <c r="M7850">
        <v>5395</v>
      </c>
    </row>
    <row r="7851" spans="1:13" customFormat="1" hidden="1">
      <c r="A7851" t="s">
        <v>802</v>
      </c>
      <c r="B7851" t="s">
        <v>803</v>
      </c>
      <c r="C7851" s="1">
        <v>44397</v>
      </c>
      <c r="D7851">
        <v>24000509</v>
      </c>
      <c r="E7851">
        <v>15345959</v>
      </c>
      <c r="F7851">
        <v>10556284</v>
      </c>
      <c r="G7851">
        <v>167937</v>
      </c>
      <c r="H7851">
        <v>247524</v>
      </c>
      <c r="I7851">
        <v>47.17</v>
      </c>
      <c r="J7851">
        <v>30.16</v>
      </c>
      <c r="K7851">
        <v>20.75</v>
      </c>
      <c r="M7851">
        <v>4865</v>
      </c>
    </row>
    <row r="7852" spans="1:13" customFormat="1" hidden="1">
      <c r="A7852" t="s">
        <v>802</v>
      </c>
      <c r="B7852" t="s">
        <v>803</v>
      </c>
      <c r="C7852" s="1">
        <v>44398</v>
      </c>
      <c r="H7852">
        <v>234797</v>
      </c>
      <c r="M7852">
        <v>4614</v>
      </c>
    </row>
    <row r="7853" spans="1:13" customFormat="1" hidden="1">
      <c r="A7853" t="s">
        <v>802</v>
      </c>
      <c r="B7853" t="s">
        <v>803</v>
      </c>
      <c r="C7853" s="1">
        <v>44399</v>
      </c>
      <c r="D7853">
        <v>24535783</v>
      </c>
      <c r="E7853">
        <v>15672550</v>
      </c>
      <c r="F7853">
        <v>10889063</v>
      </c>
      <c r="H7853">
        <v>227581</v>
      </c>
      <c r="I7853">
        <v>48.22</v>
      </c>
      <c r="J7853">
        <v>30.8</v>
      </c>
      <c r="K7853">
        <v>21.4</v>
      </c>
      <c r="M7853">
        <v>4473</v>
      </c>
    </row>
    <row r="7854" spans="1:13" customFormat="1" hidden="1">
      <c r="A7854" t="s">
        <v>802</v>
      </c>
      <c r="B7854" t="s">
        <v>803</v>
      </c>
      <c r="C7854" s="1">
        <v>44400</v>
      </c>
      <c r="D7854">
        <v>24826407</v>
      </c>
      <c r="E7854">
        <v>15877781</v>
      </c>
      <c r="F7854">
        <v>11042971</v>
      </c>
      <c r="G7854">
        <v>290624</v>
      </c>
      <c r="H7854">
        <v>230273</v>
      </c>
      <c r="I7854">
        <v>48.79</v>
      </c>
      <c r="J7854">
        <v>31.2</v>
      </c>
      <c r="K7854">
        <v>21.7</v>
      </c>
      <c r="M7854">
        <v>4526</v>
      </c>
    </row>
    <row r="7855" spans="1:13" customFormat="1" hidden="1">
      <c r="A7855" t="s">
        <v>802</v>
      </c>
      <c r="B7855" t="s">
        <v>803</v>
      </c>
      <c r="C7855" s="1">
        <v>44401</v>
      </c>
      <c r="H7855">
        <v>229056</v>
      </c>
      <c r="M7855">
        <v>4502</v>
      </c>
    </row>
    <row r="7856" spans="1:13" customFormat="1" hidden="1">
      <c r="A7856" t="s">
        <v>802</v>
      </c>
      <c r="B7856" t="s">
        <v>803</v>
      </c>
      <c r="C7856" s="1">
        <v>44402</v>
      </c>
      <c r="D7856">
        <v>25352932</v>
      </c>
      <c r="E7856">
        <v>16246476</v>
      </c>
      <c r="F7856">
        <v>11317608</v>
      </c>
      <c r="H7856">
        <v>245853</v>
      </c>
      <c r="I7856">
        <v>49.83</v>
      </c>
      <c r="J7856">
        <v>31.93</v>
      </c>
      <c r="K7856">
        <v>22.24</v>
      </c>
      <c r="M7856">
        <v>4832</v>
      </c>
    </row>
    <row r="7857" spans="1:13" customFormat="1" hidden="1">
      <c r="A7857" t="s">
        <v>802</v>
      </c>
      <c r="B7857" t="s">
        <v>803</v>
      </c>
      <c r="C7857" s="1">
        <v>44403</v>
      </c>
      <c r="D7857">
        <v>25641086</v>
      </c>
      <c r="E7857">
        <v>16455361</v>
      </c>
      <c r="F7857">
        <v>11457631</v>
      </c>
      <c r="G7857">
        <v>288154</v>
      </c>
      <c r="H7857">
        <v>258359</v>
      </c>
      <c r="I7857">
        <v>50.39</v>
      </c>
      <c r="J7857">
        <v>32.340000000000003</v>
      </c>
      <c r="K7857">
        <v>22.52</v>
      </c>
      <c r="M7857">
        <v>5078</v>
      </c>
    </row>
    <row r="7858" spans="1:13" customFormat="1" hidden="1">
      <c r="A7858" t="s">
        <v>802</v>
      </c>
      <c r="B7858" t="s">
        <v>803</v>
      </c>
      <c r="C7858" s="1">
        <v>44404</v>
      </c>
      <c r="H7858">
        <v>273342</v>
      </c>
      <c r="M7858">
        <v>5372</v>
      </c>
    </row>
    <row r="7859" spans="1:13" customFormat="1" hidden="1">
      <c r="A7859" t="s">
        <v>802</v>
      </c>
      <c r="B7859" t="s">
        <v>803</v>
      </c>
      <c r="C7859" s="1">
        <v>44405</v>
      </c>
      <c r="D7859">
        <v>26186714</v>
      </c>
      <c r="E7859">
        <v>16794653</v>
      </c>
      <c r="F7859">
        <v>11759641</v>
      </c>
      <c r="H7859">
        <v>274081</v>
      </c>
      <c r="I7859">
        <v>51.46</v>
      </c>
      <c r="J7859">
        <v>33.01</v>
      </c>
      <c r="K7859">
        <v>23.11</v>
      </c>
      <c r="M7859">
        <v>5387</v>
      </c>
    </row>
    <row r="7860" spans="1:13" customFormat="1" hidden="1">
      <c r="A7860" t="s">
        <v>802</v>
      </c>
      <c r="B7860" t="s">
        <v>803</v>
      </c>
      <c r="C7860" s="1">
        <v>44406</v>
      </c>
      <c r="D7860">
        <v>26515327</v>
      </c>
      <c r="E7860">
        <v>17032633</v>
      </c>
      <c r="F7860">
        <v>11892153</v>
      </c>
      <c r="G7860">
        <v>328613</v>
      </c>
      <c r="H7860">
        <v>282792</v>
      </c>
      <c r="I7860">
        <v>52.11</v>
      </c>
      <c r="J7860">
        <v>33.47</v>
      </c>
      <c r="K7860">
        <v>23.37</v>
      </c>
      <c r="M7860">
        <v>5558</v>
      </c>
    </row>
    <row r="7861" spans="1:13" customFormat="1" hidden="1">
      <c r="A7861" t="s">
        <v>802</v>
      </c>
      <c r="B7861" t="s">
        <v>803</v>
      </c>
      <c r="C7861" s="1">
        <v>44407</v>
      </c>
      <c r="H7861">
        <v>313349</v>
      </c>
      <c r="M7861">
        <v>6158</v>
      </c>
    </row>
    <row r="7862" spans="1:13" customFormat="1" hidden="1">
      <c r="A7862" t="s">
        <v>802</v>
      </c>
      <c r="B7862" t="s">
        <v>803</v>
      </c>
      <c r="C7862" s="1">
        <v>44408</v>
      </c>
      <c r="D7862">
        <v>27524377</v>
      </c>
      <c r="E7862">
        <v>17801838</v>
      </c>
      <c r="F7862">
        <v>12179103</v>
      </c>
      <c r="H7862">
        <v>347815</v>
      </c>
      <c r="I7862">
        <v>54.09</v>
      </c>
      <c r="J7862">
        <v>34.99</v>
      </c>
      <c r="K7862">
        <v>23.94</v>
      </c>
      <c r="M7862">
        <v>6836</v>
      </c>
    </row>
    <row r="7863" spans="1:13" customFormat="1" hidden="1">
      <c r="A7863" t="s">
        <v>802</v>
      </c>
      <c r="B7863" t="s">
        <v>803</v>
      </c>
      <c r="C7863" s="1">
        <v>44409</v>
      </c>
      <c r="D7863">
        <v>27751197</v>
      </c>
      <c r="E7863">
        <v>17962012</v>
      </c>
      <c r="F7863">
        <v>12252821</v>
      </c>
      <c r="G7863">
        <v>226820</v>
      </c>
      <c r="H7863">
        <v>342609</v>
      </c>
      <c r="I7863">
        <v>54.54</v>
      </c>
      <c r="J7863">
        <v>35.299999999999997</v>
      </c>
      <c r="K7863">
        <v>24.08</v>
      </c>
      <c r="M7863">
        <v>6733</v>
      </c>
    </row>
    <row r="7864" spans="1:13" customFormat="1" hidden="1">
      <c r="A7864" t="s">
        <v>802</v>
      </c>
      <c r="B7864" t="s">
        <v>803</v>
      </c>
      <c r="C7864" s="1">
        <v>44410</v>
      </c>
      <c r="D7864">
        <v>28152320</v>
      </c>
      <c r="E7864">
        <v>18256040</v>
      </c>
      <c r="F7864">
        <v>12377173</v>
      </c>
      <c r="G7864">
        <v>401123</v>
      </c>
      <c r="H7864">
        <v>358748</v>
      </c>
      <c r="I7864">
        <v>55.33</v>
      </c>
      <c r="J7864">
        <v>35.880000000000003</v>
      </c>
      <c r="K7864">
        <v>24.32</v>
      </c>
      <c r="M7864">
        <v>7050</v>
      </c>
    </row>
    <row r="7865" spans="1:13" customFormat="1" hidden="1">
      <c r="A7865" t="s">
        <v>802</v>
      </c>
      <c r="B7865" t="s">
        <v>803</v>
      </c>
      <c r="C7865" s="1">
        <v>44411</v>
      </c>
      <c r="D7865">
        <v>28608522</v>
      </c>
      <c r="E7865">
        <v>18567543</v>
      </c>
      <c r="F7865">
        <v>12542092</v>
      </c>
      <c r="G7865">
        <v>456202</v>
      </c>
      <c r="H7865">
        <v>384946</v>
      </c>
      <c r="I7865">
        <v>56.22</v>
      </c>
      <c r="J7865">
        <v>36.49</v>
      </c>
      <c r="K7865">
        <v>24.65</v>
      </c>
      <c r="M7865">
        <v>7565</v>
      </c>
    </row>
    <row r="7866" spans="1:13" customFormat="1" hidden="1">
      <c r="A7866" t="s">
        <v>802</v>
      </c>
      <c r="B7866" t="s">
        <v>803</v>
      </c>
      <c r="C7866" s="1">
        <v>44412</v>
      </c>
      <c r="D7866">
        <v>29013935</v>
      </c>
      <c r="E7866">
        <v>18830027</v>
      </c>
      <c r="F7866">
        <v>12700513</v>
      </c>
      <c r="G7866">
        <v>405413</v>
      </c>
      <c r="H7866">
        <v>403889</v>
      </c>
      <c r="I7866">
        <v>57.02</v>
      </c>
      <c r="J7866">
        <v>37.01</v>
      </c>
      <c r="K7866">
        <v>24.96</v>
      </c>
      <c r="M7866">
        <v>7938</v>
      </c>
    </row>
    <row r="7867" spans="1:13" customFormat="1" hidden="1">
      <c r="A7867" t="s">
        <v>802</v>
      </c>
      <c r="B7867" t="s">
        <v>803</v>
      </c>
      <c r="C7867" s="1">
        <v>44413</v>
      </c>
      <c r="D7867">
        <v>29416582</v>
      </c>
      <c r="E7867">
        <v>19092805</v>
      </c>
      <c r="F7867">
        <v>12854659</v>
      </c>
      <c r="G7867">
        <v>402647</v>
      </c>
      <c r="H7867">
        <v>414465</v>
      </c>
      <c r="I7867">
        <v>57.81</v>
      </c>
      <c r="J7867">
        <v>37.520000000000003</v>
      </c>
      <c r="K7867">
        <v>25.26</v>
      </c>
      <c r="M7867">
        <v>8145</v>
      </c>
    </row>
    <row r="7868" spans="1:13" customFormat="1" hidden="1">
      <c r="A7868" t="s">
        <v>802</v>
      </c>
      <c r="B7868" t="s">
        <v>803</v>
      </c>
      <c r="C7868" s="1">
        <v>44414</v>
      </c>
      <c r="H7868">
        <v>401535</v>
      </c>
      <c r="M7868">
        <v>7891</v>
      </c>
    </row>
    <row r="7869" spans="1:13" customFormat="1" hidden="1">
      <c r="A7869" t="s">
        <v>802</v>
      </c>
      <c r="B7869" t="s">
        <v>803</v>
      </c>
      <c r="C7869" s="1">
        <v>44415</v>
      </c>
      <c r="D7869">
        <v>30244618</v>
      </c>
      <c r="E7869">
        <v>19634688</v>
      </c>
      <c r="F7869">
        <v>13182770</v>
      </c>
      <c r="H7869">
        <v>388606</v>
      </c>
      <c r="I7869">
        <v>59.44</v>
      </c>
      <c r="J7869">
        <v>38.590000000000003</v>
      </c>
      <c r="K7869">
        <v>25.91</v>
      </c>
      <c r="M7869">
        <v>7637</v>
      </c>
    </row>
    <row r="7870" spans="1:13" customFormat="1" hidden="1">
      <c r="A7870" t="s">
        <v>802</v>
      </c>
      <c r="B7870" t="s">
        <v>803</v>
      </c>
      <c r="C7870" s="1">
        <v>44416</v>
      </c>
      <c r="D7870">
        <v>30379000</v>
      </c>
      <c r="E7870">
        <v>19734349</v>
      </c>
      <c r="F7870">
        <v>13220870</v>
      </c>
      <c r="G7870">
        <v>134382</v>
      </c>
      <c r="H7870">
        <v>375400</v>
      </c>
      <c r="I7870">
        <v>59.7</v>
      </c>
      <c r="J7870">
        <v>38.78</v>
      </c>
      <c r="K7870">
        <v>25.98</v>
      </c>
      <c r="M7870">
        <v>7378</v>
      </c>
    </row>
    <row r="7871" spans="1:13" customFormat="1" hidden="1">
      <c r="A7871" t="s">
        <v>802</v>
      </c>
      <c r="B7871" t="s">
        <v>803</v>
      </c>
      <c r="C7871" s="1">
        <v>44417</v>
      </c>
      <c r="D7871">
        <v>30639657</v>
      </c>
      <c r="E7871">
        <v>19913442</v>
      </c>
      <c r="F7871">
        <v>13313500</v>
      </c>
      <c r="G7871">
        <v>260657</v>
      </c>
      <c r="H7871">
        <v>355334</v>
      </c>
      <c r="I7871">
        <v>60.22</v>
      </c>
      <c r="J7871">
        <v>39.14</v>
      </c>
      <c r="K7871">
        <v>26.16</v>
      </c>
      <c r="M7871">
        <v>6983</v>
      </c>
    </row>
    <row r="7872" spans="1:13" customFormat="1" hidden="1">
      <c r="A7872" t="s">
        <v>802</v>
      </c>
      <c r="B7872" t="s">
        <v>803</v>
      </c>
      <c r="C7872" s="1">
        <v>44418</v>
      </c>
      <c r="D7872">
        <v>30883739</v>
      </c>
      <c r="E7872">
        <v>20079481</v>
      </c>
      <c r="F7872">
        <v>13403370</v>
      </c>
      <c r="G7872">
        <v>244082</v>
      </c>
      <c r="H7872">
        <v>325031</v>
      </c>
      <c r="I7872">
        <v>60.7</v>
      </c>
      <c r="J7872">
        <v>39.46</v>
      </c>
      <c r="K7872">
        <v>26.34</v>
      </c>
      <c r="M7872">
        <v>6388</v>
      </c>
    </row>
    <row r="7873" spans="1:13" customFormat="1" hidden="1">
      <c r="A7873" t="s">
        <v>802</v>
      </c>
      <c r="B7873" t="s">
        <v>803</v>
      </c>
      <c r="C7873" s="1">
        <v>44419</v>
      </c>
      <c r="D7873">
        <v>31149291</v>
      </c>
      <c r="E7873">
        <v>20261745</v>
      </c>
      <c r="F7873">
        <v>13504623</v>
      </c>
      <c r="G7873">
        <v>265552</v>
      </c>
      <c r="H7873">
        <v>305051</v>
      </c>
      <c r="I7873">
        <v>61.22</v>
      </c>
      <c r="J7873">
        <v>39.82</v>
      </c>
      <c r="K7873">
        <v>26.54</v>
      </c>
      <c r="M7873">
        <v>5995</v>
      </c>
    </row>
    <row r="7874" spans="1:13" customFormat="1" hidden="1">
      <c r="A7874" t="s">
        <v>802</v>
      </c>
      <c r="B7874" t="s">
        <v>803</v>
      </c>
      <c r="C7874" s="1">
        <v>44420</v>
      </c>
      <c r="D7874">
        <v>31376085</v>
      </c>
      <c r="E7874">
        <v>20413695</v>
      </c>
      <c r="F7874">
        <v>13590141</v>
      </c>
      <c r="G7874">
        <v>226794</v>
      </c>
      <c r="H7874">
        <v>279929</v>
      </c>
      <c r="I7874">
        <v>61.66</v>
      </c>
      <c r="J7874">
        <v>40.119999999999997</v>
      </c>
      <c r="K7874">
        <v>26.71</v>
      </c>
      <c r="M7874">
        <v>5501</v>
      </c>
    </row>
    <row r="7875" spans="1:13" customFormat="1" hidden="1">
      <c r="A7875" t="s">
        <v>802</v>
      </c>
      <c r="B7875" t="s">
        <v>803</v>
      </c>
      <c r="C7875" s="1">
        <v>44421</v>
      </c>
      <c r="D7875">
        <v>31553173</v>
      </c>
      <c r="E7875">
        <v>20517506</v>
      </c>
      <c r="F7875">
        <v>13676098</v>
      </c>
      <c r="G7875">
        <v>177088</v>
      </c>
      <c r="H7875">
        <v>246082</v>
      </c>
      <c r="I7875">
        <v>62.01</v>
      </c>
      <c r="J7875">
        <v>40.32</v>
      </c>
      <c r="K7875">
        <v>26.88</v>
      </c>
      <c r="M7875">
        <v>4836</v>
      </c>
    </row>
    <row r="7876" spans="1:13" customFormat="1" hidden="1">
      <c r="A7876" t="s">
        <v>802</v>
      </c>
      <c r="B7876" t="s">
        <v>803</v>
      </c>
      <c r="C7876" s="1">
        <v>44422</v>
      </c>
      <c r="D7876">
        <v>31769498</v>
      </c>
      <c r="E7876">
        <v>20669967</v>
      </c>
      <c r="F7876">
        <v>13749209</v>
      </c>
      <c r="G7876">
        <v>216325</v>
      </c>
      <c r="H7876">
        <v>217840</v>
      </c>
      <c r="I7876">
        <v>62.44</v>
      </c>
      <c r="J7876">
        <v>40.619999999999997</v>
      </c>
      <c r="K7876">
        <v>27.02</v>
      </c>
      <c r="M7876">
        <v>4281</v>
      </c>
    </row>
    <row r="7877" spans="1:13" customFormat="1" hidden="1">
      <c r="A7877" t="s">
        <v>802</v>
      </c>
      <c r="B7877" t="s">
        <v>803</v>
      </c>
      <c r="C7877" s="1">
        <v>44423</v>
      </c>
      <c r="D7877">
        <v>31865446</v>
      </c>
      <c r="E7877">
        <v>20744167</v>
      </c>
      <c r="F7877">
        <v>13775599</v>
      </c>
      <c r="G7877">
        <v>95948</v>
      </c>
      <c r="H7877">
        <v>212349</v>
      </c>
      <c r="I7877">
        <v>62.63</v>
      </c>
      <c r="J7877">
        <v>40.770000000000003</v>
      </c>
      <c r="K7877">
        <v>27.07</v>
      </c>
      <c r="M7877">
        <v>4173</v>
      </c>
    </row>
    <row r="7878" spans="1:13" customFormat="1" hidden="1">
      <c r="A7878" t="s">
        <v>802</v>
      </c>
      <c r="B7878" t="s">
        <v>803</v>
      </c>
      <c r="C7878" s="1">
        <v>44424</v>
      </c>
      <c r="H7878">
        <v>198500</v>
      </c>
      <c r="M7878">
        <v>3901</v>
      </c>
    </row>
    <row r="7879" spans="1:13" customFormat="1" hidden="1">
      <c r="A7879" t="s">
        <v>802</v>
      </c>
      <c r="B7879" t="s">
        <v>803</v>
      </c>
      <c r="C7879" s="1">
        <v>44425</v>
      </c>
      <c r="D7879">
        <v>32192874</v>
      </c>
      <c r="E7879">
        <v>20978540</v>
      </c>
      <c r="F7879">
        <v>13880688</v>
      </c>
      <c r="H7879">
        <v>187019</v>
      </c>
      <c r="I7879">
        <v>63.27</v>
      </c>
      <c r="J7879">
        <v>41.23</v>
      </c>
      <c r="K7879">
        <v>27.28</v>
      </c>
      <c r="M7879">
        <v>3675</v>
      </c>
    </row>
    <row r="7880" spans="1:13" customFormat="1" hidden="1">
      <c r="A7880" t="s">
        <v>802</v>
      </c>
      <c r="B7880" t="s">
        <v>803</v>
      </c>
      <c r="C7880" s="1">
        <v>44426</v>
      </c>
      <c r="D7880">
        <v>32463196</v>
      </c>
      <c r="E7880">
        <v>21179816</v>
      </c>
      <c r="F7880">
        <v>13958104</v>
      </c>
      <c r="G7880">
        <v>270322</v>
      </c>
      <c r="H7880">
        <v>187701</v>
      </c>
      <c r="I7880">
        <v>63.8</v>
      </c>
      <c r="J7880">
        <v>41.62</v>
      </c>
      <c r="K7880">
        <v>27.43</v>
      </c>
      <c r="M7880">
        <v>3689</v>
      </c>
    </row>
    <row r="7881" spans="1:13" customFormat="1" hidden="1">
      <c r="A7881" t="s">
        <v>804</v>
      </c>
      <c r="B7881" t="s">
        <v>805</v>
      </c>
      <c r="C7881" s="1">
        <v>44307</v>
      </c>
      <c r="D7881">
        <v>13440</v>
      </c>
      <c r="E7881">
        <v>13440</v>
      </c>
      <c r="I7881">
        <v>1.55</v>
      </c>
      <c r="J7881">
        <v>1.55</v>
      </c>
    </row>
    <row r="7882" spans="1:13" customFormat="1" hidden="1">
      <c r="A7882" t="s">
        <v>804</v>
      </c>
      <c r="B7882" t="s">
        <v>805</v>
      </c>
      <c r="C7882" s="1">
        <v>44308</v>
      </c>
      <c r="H7882">
        <v>1442</v>
      </c>
      <c r="M7882">
        <v>1658</v>
      </c>
    </row>
    <row r="7883" spans="1:13" customFormat="1" hidden="1">
      <c r="A7883" t="s">
        <v>804</v>
      </c>
      <c r="B7883" t="s">
        <v>805</v>
      </c>
      <c r="C7883" s="1">
        <v>44309</v>
      </c>
      <c r="H7883">
        <v>1442</v>
      </c>
      <c r="M7883">
        <v>1658</v>
      </c>
    </row>
    <row r="7884" spans="1:13" customFormat="1" hidden="1">
      <c r="A7884" t="s">
        <v>804</v>
      </c>
      <c r="B7884" t="s">
        <v>805</v>
      </c>
      <c r="C7884" s="1">
        <v>44310</v>
      </c>
      <c r="H7884">
        <v>1442</v>
      </c>
      <c r="M7884">
        <v>1658</v>
      </c>
    </row>
    <row r="7885" spans="1:13" customFormat="1" hidden="1">
      <c r="A7885" t="s">
        <v>804</v>
      </c>
      <c r="B7885" t="s">
        <v>805</v>
      </c>
      <c r="C7885" s="1">
        <v>44311</v>
      </c>
      <c r="H7885">
        <v>1442</v>
      </c>
      <c r="M7885">
        <v>1658</v>
      </c>
    </row>
    <row r="7886" spans="1:13" customFormat="1" hidden="1">
      <c r="A7886" t="s">
        <v>804</v>
      </c>
      <c r="B7886" t="s">
        <v>805</v>
      </c>
      <c r="C7886" s="1">
        <v>44312</v>
      </c>
      <c r="H7886">
        <v>1442</v>
      </c>
      <c r="M7886">
        <v>1658</v>
      </c>
    </row>
    <row r="7887" spans="1:13" customFormat="1" hidden="1">
      <c r="A7887" t="s">
        <v>804</v>
      </c>
      <c r="B7887" t="s">
        <v>805</v>
      </c>
      <c r="C7887" s="1">
        <v>44313</v>
      </c>
      <c r="H7887">
        <v>1442</v>
      </c>
      <c r="M7887">
        <v>1658</v>
      </c>
    </row>
    <row r="7888" spans="1:13" customFormat="1" hidden="1">
      <c r="A7888" t="s">
        <v>804</v>
      </c>
      <c r="B7888" t="s">
        <v>805</v>
      </c>
      <c r="C7888" s="1">
        <v>44314</v>
      </c>
      <c r="H7888">
        <v>1442</v>
      </c>
      <c r="M7888">
        <v>1658</v>
      </c>
    </row>
    <row r="7889" spans="1:13" customFormat="1" hidden="1">
      <c r="A7889" t="s">
        <v>804</v>
      </c>
      <c r="B7889" t="s">
        <v>805</v>
      </c>
      <c r="C7889" s="1">
        <v>44315</v>
      </c>
      <c r="H7889">
        <v>1442</v>
      </c>
      <c r="M7889">
        <v>1658</v>
      </c>
    </row>
    <row r="7890" spans="1:13" customFormat="1" hidden="1">
      <c r="A7890" t="s">
        <v>804</v>
      </c>
      <c r="B7890" t="s">
        <v>805</v>
      </c>
      <c r="C7890" s="1">
        <v>44316</v>
      </c>
      <c r="H7890">
        <v>1442</v>
      </c>
      <c r="M7890">
        <v>1658</v>
      </c>
    </row>
    <row r="7891" spans="1:13" customFormat="1" hidden="1">
      <c r="A7891" t="s">
        <v>804</v>
      </c>
      <c r="B7891" t="s">
        <v>805</v>
      </c>
      <c r="C7891" s="1">
        <v>44317</v>
      </c>
      <c r="H7891">
        <v>1442</v>
      </c>
      <c r="M7891">
        <v>1658</v>
      </c>
    </row>
    <row r="7892" spans="1:13" customFormat="1" hidden="1">
      <c r="A7892" t="s">
        <v>804</v>
      </c>
      <c r="B7892" t="s">
        <v>805</v>
      </c>
      <c r="C7892" s="1">
        <v>44318</v>
      </c>
      <c r="H7892">
        <v>1442</v>
      </c>
      <c r="M7892">
        <v>1658</v>
      </c>
    </row>
    <row r="7893" spans="1:13" customFormat="1" hidden="1">
      <c r="A7893" t="s">
        <v>804</v>
      </c>
      <c r="B7893" t="s">
        <v>805</v>
      </c>
      <c r="C7893" s="1">
        <v>44319</v>
      </c>
      <c r="H7893">
        <v>1442</v>
      </c>
      <c r="M7893">
        <v>1658</v>
      </c>
    </row>
    <row r="7894" spans="1:13" customFormat="1" hidden="1">
      <c r="A7894" t="s">
        <v>804</v>
      </c>
      <c r="B7894" t="s">
        <v>805</v>
      </c>
      <c r="C7894" s="1">
        <v>44320</v>
      </c>
      <c r="H7894">
        <v>1442</v>
      </c>
      <c r="M7894">
        <v>1658</v>
      </c>
    </row>
    <row r="7895" spans="1:13" customFormat="1" hidden="1">
      <c r="A7895" t="s">
        <v>804</v>
      </c>
      <c r="B7895" t="s">
        <v>805</v>
      </c>
      <c r="C7895" s="1">
        <v>44321</v>
      </c>
      <c r="H7895">
        <v>1442</v>
      </c>
      <c r="M7895">
        <v>1658</v>
      </c>
    </row>
    <row r="7896" spans="1:13" customFormat="1" hidden="1">
      <c r="A7896" t="s">
        <v>804</v>
      </c>
      <c r="B7896" t="s">
        <v>805</v>
      </c>
      <c r="C7896" s="1">
        <v>44322</v>
      </c>
      <c r="H7896">
        <v>1442</v>
      </c>
      <c r="M7896">
        <v>1658</v>
      </c>
    </row>
    <row r="7897" spans="1:13" customFormat="1" hidden="1">
      <c r="A7897" t="s">
        <v>804</v>
      </c>
      <c r="B7897" t="s">
        <v>805</v>
      </c>
      <c r="C7897" s="1">
        <v>44323</v>
      </c>
      <c r="H7897">
        <v>1442</v>
      </c>
      <c r="M7897">
        <v>1658</v>
      </c>
    </row>
    <row r="7898" spans="1:13" customFormat="1" hidden="1">
      <c r="A7898" t="s">
        <v>804</v>
      </c>
      <c r="B7898" t="s">
        <v>805</v>
      </c>
      <c r="C7898" s="1">
        <v>44324</v>
      </c>
      <c r="H7898">
        <v>1442</v>
      </c>
      <c r="M7898">
        <v>1658</v>
      </c>
    </row>
    <row r="7899" spans="1:13" customFormat="1" hidden="1">
      <c r="A7899" t="s">
        <v>804</v>
      </c>
      <c r="B7899" t="s">
        <v>805</v>
      </c>
      <c r="C7899" s="1">
        <v>44325</v>
      </c>
      <c r="H7899">
        <v>1442</v>
      </c>
      <c r="M7899">
        <v>1658</v>
      </c>
    </row>
    <row r="7900" spans="1:13" customFormat="1" hidden="1">
      <c r="A7900" t="s">
        <v>804</v>
      </c>
      <c r="B7900" t="s">
        <v>805</v>
      </c>
      <c r="C7900" s="1">
        <v>44326</v>
      </c>
      <c r="H7900">
        <v>1442</v>
      </c>
      <c r="M7900">
        <v>1658</v>
      </c>
    </row>
    <row r="7901" spans="1:13" customFormat="1" hidden="1">
      <c r="A7901" t="s">
        <v>804</v>
      </c>
      <c r="B7901" t="s">
        <v>805</v>
      </c>
      <c r="C7901" s="1">
        <v>44327</v>
      </c>
      <c r="H7901">
        <v>1442</v>
      </c>
      <c r="M7901">
        <v>1658</v>
      </c>
    </row>
    <row r="7902" spans="1:13" customFormat="1" hidden="1">
      <c r="A7902" t="s">
        <v>804</v>
      </c>
      <c r="B7902" t="s">
        <v>805</v>
      </c>
      <c r="C7902" s="1">
        <v>44328</v>
      </c>
      <c r="D7902">
        <v>43728</v>
      </c>
      <c r="E7902">
        <v>43140</v>
      </c>
      <c r="F7902">
        <v>588</v>
      </c>
      <c r="H7902">
        <v>1442</v>
      </c>
      <c r="I7902">
        <v>5.03</v>
      </c>
      <c r="J7902">
        <v>4.96</v>
      </c>
      <c r="K7902">
        <v>7.0000000000000007E-2</v>
      </c>
      <c r="M7902">
        <v>1658</v>
      </c>
    </row>
    <row r="7903" spans="1:13" customFormat="1" hidden="1">
      <c r="A7903" t="s">
        <v>804</v>
      </c>
      <c r="B7903" t="s">
        <v>805</v>
      </c>
      <c r="C7903" s="1">
        <v>44329</v>
      </c>
      <c r="H7903">
        <v>1266</v>
      </c>
      <c r="M7903">
        <v>1456</v>
      </c>
    </row>
    <row r="7904" spans="1:13" customFormat="1" hidden="1">
      <c r="A7904" t="s">
        <v>804</v>
      </c>
      <c r="B7904" t="s">
        <v>805</v>
      </c>
      <c r="C7904" s="1">
        <v>44330</v>
      </c>
      <c r="H7904">
        <v>1090</v>
      </c>
      <c r="M7904">
        <v>1253</v>
      </c>
    </row>
    <row r="7905" spans="1:13" customFormat="1" hidden="1">
      <c r="A7905" t="s">
        <v>804</v>
      </c>
      <c r="B7905" t="s">
        <v>805</v>
      </c>
      <c r="C7905" s="1">
        <v>44331</v>
      </c>
      <c r="H7905">
        <v>913</v>
      </c>
      <c r="M7905">
        <v>1050</v>
      </c>
    </row>
    <row r="7906" spans="1:13" customFormat="1" hidden="1">
      <c r="A7906" t="s">
        <v>804</v>
      </c>
      <c r="B7906" t="s">
        <v>805</v>
      </c>
      <c r="C7906" s="1">
        <v>44332</v>
      </c>
      <c r="H7906">
        <v>737</v>
      </c>
      <c r="M7906">
        <v>848</v>
      </c>
    </row>
    <row r="7907" spans="1:13" customFormat="1" hidden="1">
      <c r="A7907" t="s">
        <v>804</v>
      </c>
      <c r="B7907" t="s">
        <v>805</v>
      </c>
      <c r="C7907" s="1">
        <v>44333</v>
      </c>
      <c r="H7907">
        <v>561</v>
      </c>
      <c r="M7907">
        <v>645</v>
      </c>
    </row>
    <row r="7908" spans="1:13" customFormat="1" hidden="1">
      <c r="A7908" t="s">
        <v>804</v>
      </c>
      <c r="B7908" t="s">
        <v>805</v>
      </c>
      <c r="C7908" s="1">
        <v>44334</v>
      </c>
      <c r="D7908">
        <v>44975</v>
      </c>
      <c r="E7908">
        <v>43140</v>
      </c>
      <c r="F7908">
        <v>1835</v>
      </c>
      <c r="H7908">
        <v>384</v>
      </c>
      <c r="I7908">
        <v>5.17</v>
      </c>
      <c r="J7908">
        <v>4.96</v>
      </c>
      <c r="K7908">
        <v>0.21</v>
      </c>
      <c r="M7908">
        <v>442</v>
      </c>
    </row>
    <row r="7909" spans="1:13" customFormat="1" hidden="1">
      <c r="A7909" t="s">
        <v>804</v>
      </c>
      <c r="B7909" t="s">
        <v>805</v>
      </c>
      <c r="C7909" s="1">
        <v>44335</v>
      </c>
      <c r="H7909">
        <v>819</v>
      </c>
      <c r="M7909">
        <v>942</v>
      </c>
    </row>
    <row r="7910" spans="1:13" customFormat="1" hidden="1">
      <c r="A7910" t="s">
        <v>804</v>
      </c>
      <c r="B7910" t="s">
        <v>805</v>
      </c>
      <c r="C7910" s="1">
        <v>44336</v>
      </c>
      <c r="H7910">
        <v>1431</v>
      </c>
      <c r="M7910">
        <v>1646</v>
      </c>
    </row>
    <row r="7911" spans="1:13" customFormat="1" hidden="1">
      <c r="A7911" t="s">
        <v>804</v>
      </c>
      <c r="B7911" t="s">
        <v>805</v>
      </c>
      <c r="C7911" s="1">
        <v>44337</v>
      </c>
      <c r="D7911">
        <v>58440</v>
      </c>
      <c r="E7911">
        <v>43140</v>
      </c>
      <c r="F7911">
        <v>15300</v>
      </c>
      <c r="H7911">
        <v>2042</v>
      </c>
      <c r="I7911">
        <v>6.72</v>
      </c>
      <c r="J7911">
        <v>4.96</v>
      </c>
      <c r="K7911">
        <v>1.76</v>
      </c>
      <c r="M7911">
        <v>2348</v>
      </c>
    </row>
    <row r="7912" spans="1:13" customFormat="1" hidden="1">
      <c r="A7912" t="s">
        <v>804</v>
      </c>
      <c r="B7912" t="s">
        <v>805</v>
      </c>
      <c r="C7912" s="1">
        <v>44338</v>
      </c>
      <c r="H7912">
        <v>2629</v>
      </c>
      <c r="M7912">
        <v>3023</v>
      </c>
    </row>
    <row r="7913" spans="1:13" customFormat="1" hidden="1">
      <c r="A7913" t="s">
        <v>804</v>
      </c>
      <c r="B7913" t="s">
        <v>805</v>
      </c>
      <c r="C7913" s="1">
        <v>44339</v>
      </c>
      <c r="H7913">
        <v>3216</v>
      </c>
      <c r="M7913">
        <v>3698</v>
      </c>
    </row>
    <row r="7914" spans="1:13" customFormat="1" hidden="1">
      <c r="A7914" t="s">
        <v>804</v>
      </c>
      <c r="B7914" t="s">
        <v>805</v>
      </c>
      <c r="C7914" s="1">
        <v>44340</v>
      </c>
      <c r="H7914">
        <v>3803</v>
      </c>
      <c r="M7914">
        <v>4373</v>
      </c>
    </row>
    <row r="7915" spans="1:13" customFormat="1" hidden="1">
      <c r="A7915" t="s">
        <v>804</v>
      </c>
      <c r="B7915" t="s">
        <v>805</v>
      </c>
      <c r="C7915" s="1">
        <v>44341</v>
      </c>
      <c r="H7915">
        <v>4390</v>
      </c>
      <c r="M7915">
        <v>5048</v>
      </c>
    </row>
    <row r="7916" spans="1:13" customFormat="1" hidden="1">
      <c r="A7916" t="s">
        <v>804</v>
      </c>
      <c r="B7916" t="s">
        <v>805</v>
      </c>
      <c r="C7916" s="1">
        <v>44342</v>
      </c>
      <c r="D7916">
        <v>80023</v>
      </c>
      <c r="E7916">
        <v>43140</v>
      </c>
      <c r="F7916">
        <v>36883</v>
      </c>
      <c r="H7916">
        <v>4366</v>
      </c>
      <c r="I7916">
        <v>9.1999999999999993</v>
      </c>
      <c r="J7916">
        <v>4.96</v>
      </c>
      <c r="K7916">
        <v>4.24</v>
      </c>
      <c r="M7916">
        <v>5021</v>
      </c>
    </row>
    <row r="7917" spans="1:13" customFormat="1" hidden="1">
      <c r="A7917" t="s">
        <v>804</v>
      </c>
      <c r="B7917" t="s">
        <v>805</v>
      </c>
      <c r="C7917" s="1">
        <v>44343</v>
      </c>
      <c r="H7917">
        <v>3835</v>
      </c>
      <c r="M7917">
        <v>4410</v>
      </c>
    </row>
    <row r="7918" spans="1:13" customFormat="1" hidden="1">
      <c r="A7918" t="s">
        <v>804</v>
      </c>
      <c r="B7918" t="s">
        <v>805</v>
      </c>
      <c r="C7918" s="1">
        <v>44344</v>
      </c>
      <c r="H7918">
        <v>3305</v>
      </c>
      <c r="M7918">
        <v>3801</v>
      </c>
    </row>
    <row r="7919" spans="1:13" customFormat="1" hidden="1">
      <c r="A7919" t="s">
        <v>804</v>
      </c>
      <c r="B7919" t="s">
        <v>805</v>
      </c>
      <c r="C7919" s="1">
        <v>44345</v>
      </c>
      <c r="H7919">
        <v>2800</v>
      </c>
      <c r="M7919">
        <v>3220</v>
      </c>
    </row>
    <row r="7920" spans="1:13" customFormat="1" hidden="1">
      <c r="A7920" t="s">
        <v>804</v>
      </c>
      <c r="B7920" t="s">
        <v>805</v>
      </c>
      <c r="C7920" s="1">
        <v>44346</v>
      </c>
      <c r="H7920">
        <v>2294</v>
      </c>
      <c r="M7920">
        <v>2638</v>
      </c>
    </row>
    <row r="7921" spans="1:13" customFormat="1" hidden="1">
      <c r="A7921" t="s">
        <v>804</v>
      </c>
      <c r="B7921" t="s">
        <v>805</v>
      </c>
      <c r="C7921" s="1">
        <v>44347</v>
      </c>
      <c r="D7921">
        <v>83907</v>
      </c>
      <c r="H7921">
        <v>1788</v>
      </c>
      <c r="I7921">
        <v>9.65</v>
      </c>
      <c r="M7921">
        <v>2056</v>
      </c>
    </row>
    <row r="7922" spans="1:13" customFormat="1" hidden="1">
      <c r="A7922" t="s">
        <v>804</v>
      </c>
      <c r="B7922" t="s">
        <v>805</v>
      </c>
      <c r="C7922" s="1">
        <v>44348</v>
      </c>
      <c r="H7922">
        <v>1180</v>
      </c>
      <c r="M7922">
        <v>1357</v>
      </c>
    </row>
    <row r="7923" spans="1:13" customFormat="1" hidden="1">
      <c r="A7923" t="s">
        <v>804</v>
      </c>
      <c r="B7923" t="s">
        <v>805</v>
      </c>
      <c r="C7923" s="1">
        <v>44349</v>
      </c>
      <c r="H7923">
        <v>571</v>
      </c>
      <c r="M7923">
        <v>657</v>
      </c>
    </row>
    <row r="7924" spans="1:13" customFormat="1" hidden="1">
      <c r="A7924" t="s">
        <v>804</v>
      </c>
      <c r="B7924" t="s">
        <v>805</v>
      </c>
      <c r="C7924" s="1">
        <v>44350</v>
      </c>
      <c r="H7924">
        <v>468</v>
      </c>
      <c r="M7924">
        <v>538</v>
      </c>
    </row>
    <row r="7925" spans="1:13" customFormat="1" hidden="1">
      <c r="A7925" t="s">
        <v>804</v>
      </c>
      <c r="B7925" t="s">
        <v>805</v>
      </c>
      <c r="C7925" s="1">
        <v>44351</v>
      </c>
      <c r="H7925">
        <v>365</v>
      </c>
      <c r="M7925">
        <v>420</v>
      </c>
    </row>
    <row r="7926" spans="1:13" customFormat="1" hidden="1">
      <c r="A7926" t="s">
        <v>804</v>
      </c>
      <c r="B7926" t="s">
        <v>805</v>
      </c>
      <c r="C7926" s="1">
        <v>44352</v>
      </c>
      <c r="H7926">
        <v>262</v>
      </c>
      <c r="M7926">
        <v>301</v>
      </c>
    </row>
    <row r="7927" spans="1:13" customFormat="1" hidden="1">
      <c r="A7927" t="s">
        <v>804</v>
      </c>
      <c r="B7927" t="s">
        <v>805</v>
      </c>
      <c r="C7927" s="1">
        <v>44353</v>
      </c>
      <c r="H7927">
        <v>160</v>
      </c>
      <c r="M7927">
        <v>184</v>
      </c>
    </row>
    <row r="7928" spans="1:13" customFormat="1" hidden="1">
      <c r="A7928" t="s">
        <v>804</v>
      </c>
      <c r="B7928" t="s">
        <v>805</v>
      </c>
      <c r="C7928" s="1">
        <v>44354</v>
      </c>
      <c r="H7928">
        <v>57</v>
      </c>
      <c r="M7928">
        <v>66</v>
      </c>
    </row>
    <row r="7929" spans="1:13" customFormat="1" hidden="1">
      <c r="A7929" t="s">
        <v>804</v>
      </c>
      <c r="B7929" t="s">
        <v>805</v>
      </c>
      <c r="C7929" s="1">
        <v>44355</v>
      </c>
      <c r="D7929">
        <v>84360</v>
      </c>
      <c r="E7929">
        <v>43140</v>
      </c>
      <c r="F7929">
        <v>41220</v>
      </c>
      <c r="H7929">
        <v>57</v>
      </c>
      <c r="I7929">
        <v>9.6999999999999993</v>
      </c>
      <c r="J7929">
        <v>4.96</v>
      </c>
      <c r="K7929">
        <v>4.74</v>
      </c>
      <c r="M7929">
        <v>66</v>
      </c>
    </row>
    <row r="7930" spans="1:13" customFormat="1" hidden="1">
      <c r="A7930" t="s">
        <v>804</v>
      </c>
      <c r="B7930" t="s">
        <v>805</v>
      </c>
      <c r="C7930" s="1">
        <v>44356</v>
      </c>
      <c r="H7930">
        <v>83</v>
      </c>
      <c r="M7930">
        <v>95</v>
      </c>
    </row>
    <row r="7931" spans="1:13" customFormat="1" hidden="1">
      <c r="A7931" t="s">
        <v>804</v>
      </c>
      <c r="B7931" t="s">
        <v>805</v>
      </c>
      <c r="C7931" s="1">
        <v>44357</v>
      </c>
      <c r="H7931">
        <v>109</v>
      </c>
      <c r="M7931">
        <v>125</v>
      </c>
    </row>
    <row r="7932" spans="1:13" customFormat="1" hidden="1">
      <c r="A7932" t="s">
        <v>804</v>
      </c>
      <c r="B7932" t="s">
        <v>805</v>
      </c>
      <c r="C7932" s="1">
        <v>44358</v>
      </c>
      <c r="H7932">
        <v>136</v>
      </c>
      <c r="M7932">
        <v>156</v>
      </c>
    </row>
    <row r="7933" spans="1:13" customFormat="1" hidden="1">
      <c r="A7933" t="s">
        <v>804</v>
      </c>
      <c r="B7933" t="s">
        <v>805</v>
      </c>
      <c r="C7933" s="1">
        <v>44359</v>
      </c>
      <c r="H7933">
        <v>162</v>
      </c>
      <c r="M7933">
        <v>186</v>
      </c>
    </row>
    <row r="7934" spans="1:13" customFormat="1" hidden="1">
      <c r="A7934" t="s">
        <v>804</v>
      </c>
      <c r="B7934" t="s">
        <v>805</v>
      </c>
      <c r="C7934" s="1">
        <v>44360</v>
      </c>
      <c r="H7934">
        <v>189</v>
      </c>
      <c r="M7934">
        <v>217</v>
      </c>
    </row>
    <row r="7935" spans="1:13" customFormat="1" hidden="1">
      <c r="A7935" t="s">
        <v>804</v>
      </c>
      <c r="B7935" t="s">
        <v>805</v>
      </c>
      <c r="C7935" s="1">
        <v>44361</v>
      </c>
      <c r="H7935">
        <v>215</v>
      </c>
      <c r="M7935">
        <v>247</v>
      </c>
    </row>
    <row r="7936" spans="1:13" customFormat="1" hidden="1">
      <c r="A7936" t="s">
        <v>804</v>
      </c>
      <c r="B7936" t="s">
        <v>805</v>
      </c>
      <c r="C7936" s="1">
        <v>44362</v>
      </c>
      <c r="H7936">
        <v>241</v>
      </c>
      <c r="M7936">
        <v>277</v>
      </c>
    </row>
    <row r="7937" spans="1:13" customFormat="1" hidden="1">
      <c r="A7937" t="s">
        <v>804</v>
      </c>
      <c r="B7937" t="s">
        <v>805</v>
      </c>
      <c r="C7937" s="1">
        <v>44363</v>
      </c>
      <c r="H7937">
        <v>241</v>
      </c>
      <c r="M7937">
        <v>277</v>
      </c>
    </row>
    <row r="7938" spans="1:13" customFormat="1" hidden="1">
      <c r="A7938" t="s">
        <v>804</v>
      </c>
      <c r="B7938" t="s">
        <v>805</v>
      </c>
      <c r="C7938" s="1">
        <v>44364</v>
      </c>
      <c r="H7938">
        <v>241</v>
      </c>
      <c r="M7938">
        <v>277</v>
      </c>
    </row>
    <row r="7939" spans="1:13" customFormat="1" hidden="1">
      <c r="A7939" t="s">
        <v>804</v>
      </c>
      <c r="B7939" t="s">
        <v>805</v>
      </c>
      <c r="C7939" s="1">
        <v>44365</v>
      </c>
      <c r="H7939">
        <v>241</v>
      </c>
      <c r="M7939">
        <v>277</v>
      </c>
    </row>
    <row r="7940" spans="1:13" customFormat="1" hidden="1">
      <c r="A7940" t="s">
        <v>804</v>
      </c>
      <c r="B7940" t="s">
        <v>805</v>
      </c>
      <c r="C7940" s="1">
        <v>44366</v>
      </c>
      <c r="H7940">
        <v>241</v>
      </c>
      <c r="M7940">
        <v>277</v>
      </c>
    </row>
    <row r="7941" spans="1:13" customFormat="1" hidden="1">
      <c r="A7941" t="s">
        <v>804</v>
      </c>
      <c r="B7941" t="s">
        <v>805</v>
      </c>
      <c r="C7941" s="1">
        <v>44367</v>
      </c>
      <c r="H7941">
        <v>241</v>
      </c>
      <c r="M7941">
        <v>277</v>
      </c>
    </row>
    <row r="7942" spans="1:13" customFormat="1" hidden="1">
      <c r="A7942" t="s">
        <v>804</v>
      </c>
      <c r="B7942" t="s">
        <v>805</v>
      </c>
      <c r="C7942" s="1">
        <v>44368</v>
      </c>
      <c r="H7942">
        <v>241</v>
      </c>
      <c r="M7942">
        <v>277</v>
      </c>
    </row>
    <row r="7943" spans="1:13" customFormat="1" hidden="1">
      <c r="A7943" t="s">
        <v>804</v>
      </c>
      <c r="B7943" t="s">
        <v>805</v>
      </c>
      <c r="C7943" s="1">
        <v>44369</v>
      </c>
      <c r="H7943">
        <v>241</v>
      </c>
      <c r="M7943">
        <v>277</v>
      </c>
    </row>
    <row r="7944" spans="1:13" customFormat="1" hidden="1">
      <c r="A7944" t="s">
        <v>804</v>
      </c>
      <c r="B7944" t="s">
        <v>805</v>
      </c>
      <c r="C7944" s="1">
        <v>44370</v>
      </c>
      <c r="H7944">
        <v>241</v>
      </c>
      <c r="M7944">
        <v>277</v>
      </c>
    </row>
    <row r="7945" spans="1:13" customFormat="1" hidden="1">
      <c r="A7945" t="s">
        <v>804</v>
      </c>
      <c r="B7945" t="s">
        <v>805</v>
      </c>
      <c r="C7945" s="1">
        <v>44371</v>
      </c>
      <c r="H7945">
        <v>241</v>
      </c>
      <c r="M7945">
        <v>277</v>
      </c>
    </row>
    <row r="7946" spans="1:13" customFormat="1" hidden="1">
      <c r="A7946" t="s">
        <v>804</v>
      </c>
      <c r="B7946" t="s">
        <v>805</v>
      </c>
      <c r="C7946" s="1">
        <v>44372</v>
      </c>
      <c r="H7946">
        <v>241</v>
      </c>
      <c r="M7946">
        <v>277</v>
      </c>
    </row>
    <row r="7947" spans="1:13" customFormat="1" hidden="1">
      <c r="A7947" t="s">
        <v>804</v>
      </c>
      <c r="B7947" t="s">
        <v>805</v>
      </c>
      <c r="C7947" s="1">
        <v>44373</v>
      </c>
      <c r="H7947">
        <v>241</v>
      </c>
      <c r="M7947">
        <v>277</v>
      </c>
    </row>
    <row r="7948" spans="1:13" customFormat="1" hidden="1">
      <c r="A7948" t="s">
        <v>804</v>
      </c>
      <c r="B7948" t="s">
        <v>805</v>
      </c>
      <c r="C7948" s="1">
        <v>44374</v>
      </c>
      <c r="H7948">
        <v>241</v>
      </c>
      <c r="M7948">
        <v>277</v>
      </c>
    </row>
    <row r="7949" spans="1:13" customFormat="1" hidden="1">
      <c r="A7949" t="s">
        <v>804</v>
      </c>
      <c r="B7949" t="s">
        <v>805</v>
      </c>
      <c r="C7949" s="1">
        <v>44375</v>
      </c>
      <c r="H7949">
        <v>241</v>
      </c>
      <c r="M7949">
        <v>277</v>
      </c>
    </row>
    <row r="7950" spans="1:13" customFormat="1" hidden="1">
      <c r="A7950" t="s">
        <v>804</v>
      </c>
      <c r="B7950" t="s">
        <v>805</v>
      </c>
      <c r="C7950" s="1">
        <v>44376</v>
      </c>
      <c r="H7950">
        <v>241</v>
      </c>
      <c r="M7950">
        <v>277</v>
      </c>
    </row>
    <row r="7951" spans="1:13" customFormat="1" hidden="1">
      <c r="A7951" t="s">
        <v>804</v>
      </c>
      <c r="B7951" t="s">
        <v>805</v>
      </c>
      <c r="C7951" s="1">
        <v>44377</v>
      </c>
      <c r="H7951">
        <v>241</v>
      </c>
      <c r="M7951">
        <v>277</v>
      </c>
    </row>
    <row r="7952" spans="1:13" customFormat="1" hidden="1">
      <c r="A7952" t="s">
        <v>804</v>
      </c>
      <c r="B7952" t="s">
        <v>805</v>
      </c>
      <c r="C7952" s="1">
        <v>44378</v>
      </c>
      <c r="H7952">
        <v>241</v>
      </c>
      <c r="M7952">
        <v>277</v>
      </c>
    </row>
    <row r="7953" spans="1:13" customFormat="1" hidden="1">
      <c r="A7953" t="s">
        <v>804</v>
      </c>
      <c r="B7953" t="s">
        <v>805</v>
      </c>
      <c r="C7953" s="1">
        <v>44379</v>
      </c>
      <c r="H7953">
        <v>241</v>
      </c>
      <c r="M7953">
        <v>277</v>
      </c>
    </row>
    <row r="7954" spans="1:13" customFormat="1" hidden="1">
      <c r="A7954" t="s">
        <v>804</v>
      </c>
      <c r="B7954" t="s">
        <v>805</v>
      </c>
      <c r="C7954" s="1">
        <v>44380</v>
      </c>
      <c r="H7954">
        <v>241</v>
      </c>
      <c r="M7954">
        <v>277</v>
      </c>
    </row>
    <row r="7955" spans="1:13" customFormat="1" hidden="1">
      <c r="A7955" t="s">
        <v>804</v>
      </c>
      <c r="B7955" t="s">
        <v>805</v>
      </c>
      <c r="C7955" s="1">
        <v>44381</v>
      </c>
      <c r="H7955">
        <v>241</v>
      </c>
      <c r="M7955">
        <v>277</v>
      </c>
    </row>
    <row r="7956" spans="1:13" customFormat="1" hidden="1">
      <c r="A7956" t="s">
        <v>804</v>
      </c>
      <c r="B7956" t="s">
        <v>805</v>
      </c>
      <c r="C7956" s="1">
        <v>44382</v>
      </c>
      <c r="D7956">
        <v>90880</v>
      </c>
      <c r="H7956">
        <v>241</v>
      </c>
      <c r="I7956">
        <v>10.45</v>
      </c>
      <c r="M7956">
        <v>277</v>
      </c>
    </row>
    <row r="7957" spans="1:13" customFormat="1" hidden="1">
      <c r="A7957" t="s">
        <v>804</v>
      </c>
      <c r="B7957" t="s">
        <v>805</v>
      </c>
      <c r="C7957" s="1">
        <v>44383</v>
      </c>
      <c r="H7957">
        <v>471</v>
      </c>
      <c r="M7957">
        <v>542</v>
      </c>
    </row>
    <row r="7958" spans="1:13" customFormat="1" hidden="1">
      <c r="A7958" t="s">
        <v>804</v>
      </c>
      <c r="B7958" t="s">
        <v>805</v>
      </c>
      <c r="C7958" s="1">
        <v>44384</v>
      </c>
      <c r="H7958">
        <v>700</v>
      </c>
      <c r="M7958">
        <v>805</v>
      </c>
    </row>
    <row r="7959" spans="1:13" customFormat="1" hidden="1">
      <c r="A7959" t="s">
        <v>804</v>
      </c>
      <c r="B7959" t="s">
        <v>805</v>
      </c>
      <c r="C7959" s="1">
        <v>44385</v>
      </c>
      <c r="H7959">
        <v>929</v>
      </c>
      <c r="M7959">
        <v>1068</v>
      </c>
    </row>
    <row r="7960" spans="1:13" customFormat="1" hidden="1">
      <c r="A7960" t="s">
        <v>804</v>
      </c>
      <c r="B7960" t="s">
        <v>805</v>
      </c>
      <c r="C7960" s="1">
        <v>44386</v>
      </c>
      <c r="H7960">
        <v>1159</v>
      </c>
      <c r="M7960">
        <v>1333</v>
      </c>
    </row>
    <row r="7961" spans="1:13" customFormat="1" hidden="1">
      <c r="A7961" t="s">
        <v>804</v>
      </c>
      <c r="B7961" t="s">
        <v>805</v>
      </c>
      <c r="C7961" s="1">
        <v>44387</v>
      </c>
      <c r="H7961">
        <v>1388</v>
      </c>
      <c r="M7961">
        <v>1596</v>
      </c>
    </row>
    <row r="7962" spans="1:13" customFormat="1" hidden="1">
      <c r="A7962" t="s">
        <v>804</v>
      </c>
      <c r="B7962" t="s">
        <v>805</v>
      </c>
      <c r="C7962" s="1">
        <v>44388</v>
      </c>
      <c r="H7962">
        <v>1617</v>
      </c>
      <c r="M7962">
        <v>1859</v>
      </c>
    </row>
    <row r="7963" spans="1:13" customFormat="1" hidden="1">
      <c r="A7963" t="s">
        <v>804</v>
      </c>
      <c r="B7963" t="s">
        <v>805</v>
      </c>
      <c r="C7963" s="1">
        <v>44389</v>
      </c>
      <c r="H7963">
        <v>1846</v>
      </c>
      <c r="M7963">
        <v>2123</v>
      </c>
    </row>
    <row r="7964" spans="1:13" customFormat="1" hidden="1">
      <c r="A7964" t="s">
        <v>804</v>
      </c>
      <c r="B7964" t="s">
        <v>805</v>
      </c>
      <c r="C7964" s="1">
        <v>44390</v>
      </c>
      <c r="H7964">
        <v>1846</v>
      </c>
      <c r="M7964">
        <v>2123</v>
      </c>
    </row>
    <row r="7965" spans="1:13" customFormat="1" hidden="1">
      <c r="A7965" t="s">
        <v>804</v>
      </c>
      <c r="B7965" t="s">
        <v>805</v>
      </c>
      <c r="C7965" s="1">
        <v>44391</v>
      </c>
      <c r="H7965">
        <v>1846</v>
      </c>
      <c r="M7965">
        <v>2123</v>
      </c>
    </row>
    <row r="7966" spans="1:13" customFormat="1" hidden="1">
      <c r="A7966" t="s">
        <v>804</v>
      </c>
      <c r="B7966" t="s">
        <v>805</v>
      </c>
      <c r="C7966" s="1">
        <v>44392</v>
      </c>
      <c r="H7966">
        <v>1846</v>
      </c>
      <c r="M7966">
        <v>2123</v>
      </c>
    </row>
    <row r="7967" spans="1:13" customFormat="1" hidden="1">
      <c r="A7967" t="s">
        <v>804</v>
      </c>
      <c r="B7967" t="s">
        <v>805</v>
      </c>
      <c r="C7967" s="1">
        <v>44393</v>
      </c>
      <c r="H7967">
        <v>1846</v>
      </c>
      <c r="M7967">
        <v>2123</v>
      </c>
    </row>
    <row r="7968" spans="1:13" customFormat="1" hidden="1">
      <c r="A7968" t="s">
        <v>804</v>
      </c>
      <c r="B7968" t="s">
        <v>805</v>
      </c>
      <c r="C7968" s="1">
        <v>44394</v>
      </c>
      <c r="H7968">
        <v>1846</v>
      </c>
      <c r="M7968">
        <v>2123</v>
      </c>
    </row>
    <row r="7969" spans="1:13" customFormat="1" hidden="1">
      <c r="A7969" t="s">
        <v>804</v>
      </c>
      <c r="B7969" t="s">
        <v>805</v>
      </c>
      <c r="C7969" s="1">
        <v>44395</v>
      </c>
      <c r="H7969">
        <v>1846</v>
      </c>
      <c r="M7969">
        <v>2123</v>
      </c>
    </row>
    <row r="7970" spans="1:13" customFormat="1" hidden="1">
      <c r="A7970" t="s">
        <v>804</v>
      </c>
      <c r="B7970" t="s">
        <v>805</v>
      </c>
      <c r="C7970" s="1">
        <v>44396</v>
      </c>
      <c r="H7970">
        <v>1846</v>
      </c>
      <c r="M7970">
        <v>2123</v>
      </c>
    </row>
    <row r="7971" spans="1:13" customFormat="1" hidden="1">
      <c r="A7971" t="s">
        <v>804</v>
      </c>
      <c r="B7971" t="s">
        <v>805</v>
      </c>
      <c r="C7971" s="1">
        <v>44397</v>
      </c>
      <c r="H7971">
        <v>1846</v>
      </c>
      <c r="M7971">
        <v>2123</v>
      </c>
    </row>
    <row r="7972" spans="1:13" customFormat="1" hidden="1">
      <c r="A7972" t="s">
        <v>804</v>
      </c>
      <c r="B7972" t="s">
        <v>805</v>
      </c>
      <c r="C7972" s="1">
        <v>44398</v>
      </c>
      <c r="H7972">
        <v>1846</v>
      </c>
      <c r="M7972">
        <v>2123</v>
      </c>
    </row>
    <row r="7973" spans="1:13" customFormat="1" hidden="1">
      <c r="A7973" t="s">
        <v>804</v>
      </c>
      <c r="B7973" t="s">
        <v>805</v>
      </c>
      <c r="C7973" s="1">
        <v>44399</v>
      </c>
      <c r="H7973">
        <v>1846</v>
      </c>
      <c r="M7973">
        <v>2123</v>
      </c>
    </row>
    <row r="7974" spans="1:13" customFormat="1" hidden="1">
      <c r="A7974" t="s">
        <v>804</v>
      </c>
      <c r="B7974" t="s">
        <v>805</v>
      </c>
      <c r="C7974" s="1">
        <v>44400</v>
      </c>
      <c r="H7974">
        <v>1846</v>
      </c>
      <c r="M7974">
        <v>2123</v>
      </c>
    </row>
    <row r="7975" spans="1:13" customFormat="1" hidden="1">
      <c r="A7975" t="s">
        <v>804</v>
      </c>
      <c r="B7975" t="s">
        <v>805</v>
      </c>
      <c r="C7975" s="1">
        <v>44401</v>
      </c>
      <c r="D7975">
        <v>125960</v>
      </c>
      <c r="E7975">
        <v>84740</v>
      </c>
      <c r="F7975">
        <v>41220</v>
      </c>
      <c r="H7975">
        <v>1846</v>
      </c>
      <c r="I7975">
        <v>14.48</v>
      </c>
      <c r="J7975">
        <v>9.74</v>
      </c>
      <c r="K7975">
        <v>4.74</v>
      </c>
      <c r="M7975">
        <v>2123</v>
      </c>
    </row>
    <row r="7976" spans="1:13" customFormat="1" hidden="1">
      <c r="A7976" t="s">
        <v>804</v>
      </c>
      <c r="B7976" t="s">
        <v>805</v>
      </c>
      <c r="C7976" s="1">
        <v>44402</v>
      </c>
      <c r="H7976">
        <v>2104</v>
      </c>
      <c r="M7976">
        <v>2420</v>
      </c>
    </row>
    <row r="7977" spans="1:13" customFormat="1" hidden="1">
      <c r="A7977" t="s">
        <v>804</v>
      </c>
      <c r="B7977" t="s">
        <v>805</v>
      </c>
      <c r="C7977" s="1">
        <v>44403</v>
      </c>
      <c r="H7977">
        <v>2361</v>
      </c>
      <c r="M7977">
        <v>2715</v>
      </c>
    </row>
    <row r="7978" spans="1:13" customFormat="1" hidden="1">
      <c r="A7978" t="s">
        <v>804</v>
      </c>
      <c r="B7978" t="s">
        <v>805</v>
      </c>
      <c r="C7978" s="1">
        <v>44404</v>
      </c>
      <c r="H7978">
        <v>2619</v>
      </c>
      <c r="M7978">
        <v>3012</v>
      </c>
    </row>
    <row r="7979" spans="1:13" customFormat="1" hidden="1">
      <c r="A7979" t="s">
        <v>804</v>
      </c>
      <c r="B7979" t="s">
        <v>805</v>
      </c>
      <c r="C7979" s="1">
        <v>44405</v>
      </c>
      <c r="H7979">
        <v>2876</v>
      </c>
      <c r="M7979">
        <v>3307</v>
      </c>
    </row>
    <row r="7980" spans="1:13" customFormat="1" hidden="1">
      <c r="A7980" t="s">
        <v>804</v>
      </c>
      <c r="B7980" t="s">
        <v>805</v>
      </c>
      <c r="C7980" s="1">
        <v>44406</v>
      </c>
      <c r="H7980">
        <v>3134</v>
      </c>
      <c r="M7980">
        <v>3604</v>
      </c>
    </row>
    <row r="7981" spans="1:13" customFormat="1" hidden="1">
      <c r="A7981" t="s">
        <v>804</v>
      </c>
      <c r="B7981" t="s">
        <v>805</v>
      </c>
      <c r="C7981" s="1">
        <v>44407</v>
      </c>
      <c r="H7981">
        <v>3391</v>
      </c>
      <c r="M7981">
        <v>3900</v>
      </c>
    </row>
    <row r="7982" spans="1:13" customFormat="1" hidden="1">
      <c r="A7982" t="s">
        <v>804</v>
      </c>
      <c r="B7982" t="s">
        <v>805</v>
      </c>
      <c r="C7982" s="1">
        <v>44408</v>
      </c>
      <c r="H7982">
        <v>3649</v>
      </c>
      <c r="M7982">
        <v>4196</v>
      </c>
    </row>
    <row r="7983" spans="1:13" customFormat="1" hidden="1">
      <c r="A7983" t="s">
        <v>804</v>
      </c>
      <c r="B7983" t="s">
        <v>805</v>
      </c>
      <c r="C7983" s="1">
        <v>44409</v>
      </c>
      <c r="H7983">
        <v>3649</v>
      </c>
      <c r="M7983">
        <v>4196</v>
      </c>
    </row>
    <row r="7984" spans="1:13" customFormat="1" hidden="1">
      <c r="A7984" t="s">
        <v>804</v>
      </c>
      <c r="B7984" t="s">
        <v>805</v>
      </c>
      <c r="C7984" s="1">
        <v>44410</v>
      </c>
      <c r="H7984">
        <v>3649</v>
      </c>
      <c r="M7984">
        <v>4196</v>
      </c>
    </row>
    <row r="7985" spans="1:13" customFormat="1" hidden="1">
      <c r="A7985" t="s">
        <v>804</v>
      </c>
      <c r="B7985" t="s">
        <v>805</v>
      </c>
      <c r="C7985" s="1">
        <v>44411</v>
      </c>
      <c r="D7985">
        <v>162450</v>
      </c>
      <c r="E7985">
        <v>121092</v>
      </c>
      <c r="F7985">
        <v>41358</v>
      </c>
      <c r="H7985">
        <v>3649</v>
      </c>
      <c r="I7985">
        <v>18.68</v>
      </c>
      <c r="J7985">
        <v>13.93</v>
      </c>
      <c r="K7985">
        <v>4.76</v>
      </c>
      <c r="M7985">
        <v>4196</v>
      </c>
    </row>
    <row r="7986" spans="1:13" customFormat="1" hidden="1">
      <c r="A7986" t="s">
        <v>804</v>
      </c>
      <c r="B7986" t="s">
        <v>805</v>
      </c>
      <c r="C7986" s="1">
        <v>44412</v>
      </c>
      <c r="H7986">
        <v>3757</v>
      </c>
      <c r="M7986">
        <v>4320</v>
      </c>
    </row>
    <row r="7987" spans="1:13" customFormat="1" hidden="1">
      <c r="A7987" t="s">
        <v>804</v>
      </c>
      <c r="B7987" t="s">
        <v>805</v>
      </c>
      <c r="C7987" s="1">
        <v>44413</v>
      </c>
      <c r="H7987">
        <v>3865</v>
      </c>
      <c r="M7987">
        <v>4445</v>
      </c>
    </row>
    <row r="7988" spans="1:13" customFormat="1" hidden="1">
      <c r="A7988" t="s">
        <v>804</v>
      </c>
      <c r="B7988" t="s">
        <v>805</v>
      </c>
      <c r="C7988" s="1">
        <v>44414</v>
      </c>
      <c r="H7988">
        <v>3973</v>
      </c>
      <c r="M7988">
        <v>4569</v>
      </c>
    </row>
    <row r="7989" spans="1:13" customFormat="1" hidden="1">
      <c r="A7989" t="s">
        <v>804</v>
      </c>
      <c r="B7989" t="s">
        <v>805</v>
      </c>
      <c r="C7989" s="1">
        <v>44415</v>
      </c>
      <c r="H7989">
        <v>4081</v>
      </c>
      <c r="M7989">
        <v>4693</v>
      </c>
    </row>
    <row r="7990" spans="1:13" customFormat="1" hidden="1">
      <c r="A7990" t="s">
        <v>804</v>
      </c>
      <c r="B7990" t="s">
        <v>805</v>
      </c>
      <c r="C7990" s="1">
        <v>44416</v>
      </c>
      <c r="H7990">
        <v>4188</v>
      </c>
      <c r="M7990">
        <v>4816</v>
      </c>
    </row>
    <row r="7991" spans="1:13" customFormat="1" hidden="1">
      <c r="A7991" t="s">
        <v>804</v>
      </c>
      <c r="B7991" t="s">
        <v>805</v>
      </c>
      <c r="C7991" s="1">
        <v>44417</v>
      </c>
      <c r="D7991">
        <v>188875</v>
      </c>
      <c r="E7991">
        <v>147517</v>
      </c>
      <c r="F7991">
        <v>41358</v>
      </c>
      <c r="H7991">
        <v>4296</v>
      </c>
      <c r="I7991">
        <v>21.72</v>
      </c>
      <c r="J7991">
        <v>16.96</v>
      </c>
      <c r="K7991">
        <v>4.76</v>
      </c>
      <c r="M7991">
        <v>4940</v>
      </c>
    </row>
    <row r="7992" spans="1:13" customFormat="1" hidden="1">
      <c r="A7992" t="s">
        <v>804</v>
      </c>
      <c r="B7992" t="s">
        <v>805</v>
      </c>
      <c r="C7992" s="1">
        <v>44418</v>
      </c>
      <c r="H7992">
        <v>4331</v>
      </c>
      <c r="M7992">
        <v>4980</v>
      </c>
    </row>
    <row r="7993" spans="1:13" customFormat="1" hidden="1">
      <c r="A7993" t="s">
        <v>804</v>
      </c>
      <c r="B7993" t="s">
        <v>805</v>
      </c>
      <c r="C7993" s="1">
        <v>44419</v>
      </c>
      <c r="H7993">
        <v>4258</v>
      </c>
      <c r="M7993">
        <v>4897</v>
      </c>
    </row>
    <row r="7994" spans="1:13" customFormat="1" hidden="1">
      <c r="A7994" t="s">
        <v>804</v>
      </c>
      <c r="B7994" t="s">
        <v>805</v>
      </c>
      <c r="C7994" s="1">
        <v>44420</v>
      </c>
      <c r="H7994">
        <v>4185</v>
      </c>
      <c r="M7994">
        <v>4813</v>
      </c>
    </row>
    <row r="7995" spans="1:13" customFormat="1" hidden="1">
      <c r="A7995" t="s">
        <v>804</v>
      </c>
      <c r="B7995" t="s">
        <v>805</v>
      </c>
      <c r="C7995" s="1">
        <v>44421</v>
      </c>
      <c r="H7995">
        <v>4112</v>
      </c>
      <c r="M7995">
        <v>4729</v>
      </c>
    </row>
    <row r="7996" spans="1:13" customFormat="1" hidden="1">
      <c r="A7996" t="s">
        <v>804</v>
      </c>
      <c r="B7996" t="s">
        <v>805</v>
      </c>
      <c r="C7996" s="1">
        <v>44422</v>
      </c>
      <c r="H7996">
        <v>4039</v>
      </c>
      <c r="M7996">
        <v>4645</v>
      </c>
    </row>
    <row r="7997" spans="1:13" customFormat="1" hidden="1">
      <c r="A7997" t="s">
        <v>804</v>
      </c>
      <c r="B7997" t="s">
        <v>805</v>
      </c>
      <c r="C7997" s="1">
        <v>44423</v>
      </c>
      <c r="H7997">
        <v>3966</v>
      </c>
      <c r="M7997">
        <v>4561</v>
      </c>
    </row>
    <row r="7998" spans="1:13" customFormat="1" hidden="1">
      <c r="A7998" t="s">
        <v>804</v>
      </c>
      <c r="B7998" t="s">
        <v>805</v>
      </c>
      <c r="C7998" s="1">
        <v>44424</v>
      </c>
      <c r="D7998">
        <v>216123</v>
      </c>
      <c r="E7998">
        <v>174765</v>
      </c>
      <c r="F7998">
        <v>41358</v>
      </c>
      <c r="H7998">
        <v>3893</v>
      </c>
      <c r="I7998">
        <v>24.85</v>
      </c>
      <c r="J7998">
        <v>20.100000000000001</v>
      </c>
      <c r="K7998">
        <v>4.76</v>
      </c>
      <c r="M7998">
        <v>4477</v>
      </c>
    </row>
    <row r="7999" spans="1:13" customFormat="1" hidden="1">
      <c r="A7999" t="s">
        <v>806</v>
      </c>
      <c r="B7999" t="s">
        <v>807</v>
      </c>
      <c r="C7999" s="1">
        <v>44300</v>
      </c>
      <c r="D7999">
        <v>14297</v>
      </c>
      <c r="E7999">
        <v>14297</v>
      </c>
      <c r="I7999">
        <v>0.26</v>
      </c>
      <c r="J7999">
        <v>0.26</v>
      </c>
    </row>
    <row r="8000" spans="1:13" customFormat="1" hidden="1">
      <c r="A8000" t="s">
        <v>806</v>
      </c>
      <c r="B8000" t="s">
        <v>807</v>
      </c>
      <c r="C8000" s="1">
        <v>44301</v>
      </c>
      <c r="H8000">
        <v>852</v>
      </c>
      <c r="M8000">
        <v>154</v>
      </c>
    </row>
    <row r="8001" spans="1:13" customFormat="1" hidden="1">
      <c r="A8001" t="s">
        <v>806</v>
      </c>
      <c r="B8001" t="s">
        <v>807</v>
      </c>
      <c r="C8001" s="1">
        <v>44302</v>
      </c>
      <c r="H8001">
        <v>852</v>
      </c>
      <c r="M8001">
        <v>154</v>
      </c>
    </row>
    <row r="8002" spans="1:13" customFormat="1" hidden="1">
      <c r="A8002" t="s">
        <v>806</v>
      </c>
      <c r="B8002" t="s">
        <v>807</v>
      </c>
      <c r="C8002" s="1">
        <v>44303</v>
      </c>
      <c r="H8002">
        <v>852</v>
      </c>
      <c r="M8002">
        <v>154</v>
      </c>
    </row>
    <row r="8003" spans="1:13" customFormat="1" hidden="1">
      <c r="A8003" t="s">
        <v>806</v>
      </c>
      <c r="B8003" t="s">
        <v>807</v>
      </c>
      <c r="C8003" s="1">
        <v>44304</v>
      </c>
      <c r="H8003">
        <v>852</v>
      </c>
      <c r="M8003">
        <v>154</v>
      </c>
    </row>
    <row r="8004" spans="1:13" customFormat="1" hidden="1">
      <c r="A8004" t="s">
        <v>806</v>
      </c>
      <c r="B8004" t="s">
        <v>807</v>
      </c>
      <c r="C8004" s="1">
        <v>44305</v>
      </c>
      <c r="H8004">
        <v>852</v>
      </c>
      <c r="M8004">
        <v>154</v>
      </c>
    </row>
    <row r="8005" spans="1:13" customFormat="1" hidden="1">
      <c r="A8005" t="s">
        <v>806</v>
      </c>
      <c r="B8005" t="s">
        <v>807</v>
      </c>
      <c r="C8005" s="1">
        <v>44306</v>
      </c>
      <c r="H8005">
        <v>852</v>
      </c>
      <c r="M8005">
        <v>154</v>
      </c>
    </row>
    <row r="8006" spans="1:13" customFormat="1" hidden="1">
      <c r="A8006" t="s">
        <v>806</v>
      </c>
      <c r="B8006" t="s">
        <v>807</v>
      </c>
      <c r="C8006" s="1">
        <v>44307</v>
      </c>
      <c r="H8006">
        <v>852</v>
      </c>
      <c r="M8006">
        <v>154</v>
      </c>
    </row>
    <row r="8007" spans="1:13" customFormat="1" hidden="1">
      <c r="A8007" t="s">
        <v>806</v>
      </c>
      <c r="B8007" t="s">
        <v>807</v>
      </c>
      <c r="C8007" s="1">
        <v>44308</v>
      </c>
      <c r="H8007">
        <v>852</v>
      </c>
      <c r="M8007">
        <v>154</v>
      </c>
    </row>
    <row r="8008" spans="1:13" customFormat="1" hidden="1">
      <c r="A8008" t="s">
        <v>806</v>
      </c>
      <c r="B8008" t="s">
        <v>807</v>
      </c>
      <c r="C8008" s="1">
        <v>44309</v>
      </c>
      <c r="H8008">
        <v>852</v>
      </c>
      <c r="M8008">
        <v>154</v>
      </c>
    </row>
    <row r="8009" spans="1:13" customFormat="1" hidden="1">
      <c r="A8009" t="s">
        <v>806</v>
      </c>
      <c r="B8009" t="s">
        <v>807</v>
      </c>
      <c r="C8009" s="1">
        <v>44310</v>
      </c>
      <c r="H8009">
        <v>852</v>
      </c>
      <c r="M8009">
        <v>154</v>
      </c>
    </row>
    <row r="8010" spans="1:13" customFormat="1" hidden="1">
      <c r="A8010" t="s">
        <v>806</v>
      </c>
      <c r="B8010" t="s">
        <v>807</v>
      </c>
      <c r="C8010" s="1">
        <v>44311</v>
      </c>
      <c r="H8010">
        <v>852</v>
      </c>
      <c r="M8010">
        <v>154</v>
      </c>
    </row>
    <row r="8011" spans="1:13" customFormat="1" hidden="1">
      <c r="A8011" t="s">
        <v>806</v>
      </c>
      <c r="B8011" t="s">
        <v>807</v>
      </c>
      <c r="C8011" s="1">
        <v>44312</v>
      </c>
      <c r="H8011">
        <v>852</v>
      </c>
      <c r="M8011">
        <v>154</v>
      </c>
    </row>
    <row r="8012" spans="1:13" customFormat="1" hidden="1">
      <c r="A8012" t="s">
        <v>806</v>
      </c>
      <c r="B8012" t="s">
        <v>807</v>
      </c>
      <c r="C8012" s="1">
        <v>44313</v>
      </c>
      <c r="H8012">
        <v>852</v>
      </c>
      <c r="M8012">
        <v>154</v>
      </c>
    </row>
    <row r="8013" spans="1:13" customFormat="1" hidden="1">
      <c r="A8013" t="s">
        <v>806</v>
      </c>
      <c r="B8013" t="s">
        <v>807</v>
      </c>
      <c r="C8013" s="1">
        <v>44314</v>
      </c>
      <c r="H8013">
        <v>852</v>
      </c>
      <c r="M8013">
        <v>154</v>
      </c>
    </row>
    <row r="8014" spans="1:13" customFormat="1" hidden="1">
      <c r="A8014" t="s">
        <v>806</v>
      </c>
      <c r="B8014" t="s">
        <v>807</v>
      </c>
      <c r="C8014" s="1">
        <v>44315</v>
      </c>
      <c r="H8014">
        <v>852</v>
      </c>
      <c r="M8014">
        <v>154</v>
      </c>
    </row>
    <row r="8015" spans="1:13" customFormat="1" hidden="1">
      <c r="A8015" t="s">
        <v>806</v>
      </c>
      <c r="B8015" t="s">
        <v>807</v>
      </c>
      <c r="C8015" s="1">
        <v>44316</v>
      </c>
      <c r="H8015">
        <v>852</v>
      </c>
      <c r="M8015">
        <v>154</v>
      </c>
    </row>
    <row r="8016" spans="1:13" customFormat="1" hidden="1">
      <c r="A8016" t="s">
        <v>806</v>
      </c>
      <c r="B8016" t="s">
        <v>807</v>
      </c>
      <c r="C8016" s="1">
        <v>44317</v>
      </c>
      <c r="H8016">
        <v>852</v>
      </c>
      <c r="M8016">
        <v>154</v>
      </c>
    </row>
    <row r="8017" spans="1:13" customFormat="1" hidden="1">
      <c r="A8017" t="s">
        <v>806</v>
      </c>
      <c r="B8017" t="s">
        <v>807</v>
      </c>
      <c r="C8017" s="1">
        <v>44318</v>
      </c>
      <c r="H8017">
        <v>852</v>
      </c>
      <c r="M8017">
        <v>154</v>
      </c>
    </row>
    <row r="8018" spans="1:13" customFormat="1" hidden="1">
      <c r="A8018" t="s">
        <v>806</v>
      </c>
      <c r="B8018" t="s">
        <v>807</v>
      </c>
      <c r="C8018" s="1">
        <v>44319</v>
      </c>
      <c r="H8018">
        <v>852</v>
      </c>
      <c r="M8018">
        <v>154</v>
      </c>
    </row>
    <row r="8019" spans="1:13" customFormat="1" hidden="1">
      <c r="A8019" t="s">
        <v>806</v>
      </c>
      <c r="B8019" t="s">
        <v>807</v>
      </c>
      <c r="C8019" s="1">
        <v>44320</v>
      </c>
      <c r="H8019">
        <v>852</v>
      </c>
      <c r="M8019">
        <v>154</v>
      </c>
    </row>
    <row r="8020" spans="1:13" customFormat="1" hidden="1">
      <c r="A8020" t="s">
        <v>806</v>
      </c>
      <c r="B8020" t="s">
        <v>807</v>
      </c>
      <c r="C8020" s="1">
        <v>44321</v>
      </c>
      <c r="H8020">
        <v>852</v>
      </c>
      <c r="M8020">
        <v>154</v>
      </c>
    </row>
    <row r="8021" spans="1:13" customFormat="1" hidden="1">
      <c r="A8021" t="s">
        <v>806</v>
      </c>
      <c r="B8021" t="s">
        <v>807</v>
      </c>
      <c r="C8021" s="1">
        <v>44322</v>
      </c>
      <c r="H8021">
        <v>852</v>
      </c>
      <c r="M8021">
        <v>154</v>
      </c>
    </row>
    <row r="8022" spans="1:13" customFormat="1" hidden="1">
      <c r="A8022" t="s">
        <v>806</v>
      </c>
      <c r="B8022" t="s">
        <v>807</v>
      </c>
      <c r="C8022" s="1">
        <v>44323</v>
      </c>
      <c r="H8022">
        <v>852</v>
      </c>
      <c r="M8022">
        <v>154</v>
      </c>
    </row>
    <row r="8023" spans="1:13" customFormat="1" hidden="1">
      <c r="A8023" t="s">
        <v>806</v>
      </c>
      <c r="B8023" t="s">
        <v>807</v>
      </c>
      <c r="C8023" s="1">
        <v>44324</v>
      </c>
      <c r="H8023">
        <v>852</v>
      </c>
      <c r="M8023">
        <v>154</v>
      </c>
    </row>
    <row r="8024" spans="1:13" customFormat="1" hidden="1">
      <c r="A8024" t="s">
        <v>806</v>
      </c>
      <c r="B8024" t="s">
        <v>807</v>
      </c>
      <c r="C8024" s="1">
        <v>44325</v>
      </c>
      <c r="H8024">
        <v>852</v>
      </c>
      <c r="M8024">
        <v>154</v>
      </c>
    </row>
    <row r="8025" spans="1:13" customFormat="1" hidden="1">
      <c r="A8025" t="s">
        <v>806</v>
      </c>
      <c r="B8025" t="s">
        <v>807</v>
      </c>
      <c r="C8025" s="1">
        <v>44326</v>
      </c>
      <c r="H8025">
        <v>852</v>
      </c>
      <c r="M8025">
        <v>154</v>
      </c>
    </row>
    <row r="8026" spans="1:13" customFormat="1" hidden="1">
      <c r="A8026" t="s">
        <v>806</v>
      </c>
      <c r="B8026" t="s">
        <v>807</v>
      </c>
      <c r="C8026" s="1">
        <v>44327</v>
      </c>
      <c r="H8026">
        <v>852</v>
      </c>
      <c r="M8026">
        <v>154</v>
      </c>
    </row>
    <row r="8027" spans="1:13" customFormat="1" hidden="1">
      <c r="A8027" t="s">
        <v>806</v>
      </c>
      <c r="B8027" t="s">
        <v>807</v>
      </c>
      <c r="C8027" s="1">
        <v>44328</v>
      </c>
      <c r="D8027">
        <v>38151</v>
      </c>
      <c r="E8027">
        <v>38151</v>
      </c>
      <c r="H8027">
        <v>852</v>
      </c>
      <c r="I8027">
        <v>0.69</v>
      </c>
      <c r="J8027">
        <v>0.69</v>
      </c>
      <c r="M8027">
        <v>154</v>
      </c>
    </row>
    <row r="8028" spans="1:13" customFormat="1" hidden="1">
      <c r="A8028" t="s">
        <v>806</v>
      </c>
      <c r="B8028" t="s">
        <v>807</v>
      </c>
      <c r="C8028" s="1">
        <v>44329</v>
      </c>
      <c r="H8028">
        <v>733</v>
      </c>
      <c r="M8028">
        <v>133</v>
      </c>
    </row>
    <row r="8029" spans="1:13" customFormat="1" hidden="1">
      <c r="A8029" t="s">
        <v>806</v>
      </c>
      <c r="B8029" t="s">
        <v>807</v>
      </c>
      <c r="C8029" s="1">
        <v>44330</v>
      </c>
      <c r="H8029">
        <v>614</v>
      </c>
      <c r="M8029">
        <v>111</v>
      </c>
    </row>
    <row r="8030" spans="1:13" customFormat="1" hidden="1">
      <c r="A8030" t="s">
        <v>806</v>
      </c>
      <c r="B8030" t="s">
        <v>807</v>
      </c>
      <c r="C8030" s="1">
        <v>44331</v>
      </c>
      <c r="H8030">
        <v>495</v>
      </c>
      <c r="M8030">
        <v>90</v>
      </c>
    </row>
    <row r="8031" spans="1:13" customFormat="1" hidden="1">
      <c r="A8031" t="s">
        <v>806</v>
      </c>
      <c r="B8031" t="s">
        <v>807</v>
      </c>
      <c r="C8031" s="1">
        <v>44332</v>
      </c>
      <c r="H8031">
        <v>376</v>
      </c>
      <c r="M8031">
        <v>68</v>
      </c>
    </row>
    <row r="8032" spans="1:13" customFormat="1" hidden="1">
      <c r="A8032" t="s">
        <v>806</v>
      </c>
      <c r="B8032" t="s">
        <v>807</v>
      </c>
      <c r="C8032" s="1">
        <v>44333</v>
      </c>
      <c r="H8032">
        <v>257</v>
      </c>
      <c r="M8032">
        <v>47</v>
      </c>
    </row>
    <row r="8033" spans="1:13" customFormat="1" hidden="1">
      <c r="A8033" t="s">
        <v>806</v>
      </c>
      <c r="B8033" t="s">
        <v>807</v>
      </c>
      <c r="C8033" s="1">
        <v>44334</v>
      </c>
      <c r="D8033">
        <v>38268</v>
      </c>
      <c r="E8033">
        <v>38268</v>
      </c>
      <c r="H8033">
        <v>138</v>
      </c>
      <c r="I8033">
        <v>0.69</v>
      </c>
      <c r="J8033">
        <v>0.69</v>
      </c>
      <c r="M8033">
        <v>25</v>
      </c>
    </row>
    <row r="8034" spans="1:13" customFormat="1" hidden="1">
      <c r="A8034" t="s">
        <v>806</v>
      </c>
      <c r="B8034" t="s">
        <v>807</v>
      </c>
      <c r="C8034" s="1">
        <v>44335</v>
      </c>
      <c r="H8034">
        <v>134</v>
      </c>
      <c r="M8034">
        <v>24</v>
      </c>
    </row>
    <row r="8035" spans="1:13" customFormat="1" hidden="1">
      <c r="A8035" t="s">
        <v>806</v>
      </c>
      <c r="B8035" t="s">
        <v>807</v>
      </c>
      <c r="C8035" s="1">
        <v>44336</v>
      </c>
      <c r="H8035">
        <v>248</v>
      </c>
      <c r="M8035">
        <v>45</v>
      </c>
    </row>
    <row r="8036" spans="1:13" customFormat="1" hidden="1">
      <c r="A8036" t="s">
        <v>806</v>
      </c>
      <c r="B8036" t="s">
        <v>807</v>
      </c>
      <c r="C8036" s="1">
        <v>44337</v>
      </c>
      <c r="H8036">
        <v>362</v>
      </c>
      <c r="M8036">
        <v>66</v>
      </c>
    </row>
    <row r="8037" spans="1:13" customFormat="1" hidden="1">
      <c r="A8037" t="s">
        <v>806</v>
      </c>
      <c r="B8037" t="s">
        <v>807</v>
      </c>
      <c r="C8037" s="1">
        <v>44338</v>
      </c>
      <c r="H8037">
        <v>476</v>
      </c>
      <c r="M8037">
        <v>86</v>
      </c>
    </row>
    <row r="8038" spans="1:13" customFormat="1" hidden="1">
      <c r="A8038" t="s">
        <v>806</v>
      </c>
      <c r="B8038" t="s">
        <v>807</v>
      </c>
      <c r="C8038" s="1">
        <v>44339</v>
      </c>
      <c r="H8038">
        <v>590</v>
      </c>
      <c r="M8038">
        <v>107</v>
      </c>
    </row>
    <row r="8039" spans="1:13" customFormat="1" hidden="1">
      <c r="A8039" t="s">
        <v>806</v>
      </c>
      <c r="B8039" t="s">
        <v>807</v>
      </c>
      <c r="C8039" s="1">
        <v>44340</v>
      </c>
      <c r="H8039">
        <v>704</v>
      </c>
      <c r="M8039">
        <v>128</v>
      </c>
    </row>
    <row r="8040" spans="1:13" customFormat="1" hidden="1">
      <c r="A8040" t="s">
        <v>806</v>
      </c>
      <c r="B8040" t="s">
        <v>807</v>
      </c>
      <c r="C8040" s="1">
        <v>44341</v>
      </c>
      <c r="H8040">
        <v>818</v>
      </c>
      <c r="M8040">
        <v>148</v>
      </c>
    </row>
    <row r="8041" spans="1:13" customFormat="1" hidden="1">
      <c r="A8041" t="s">
        <v>806</v>
      </c>
      <c r="B8041" t="s">
        <v>807</v>
      </c>
      <c r="C8041" s="1">
        <v>44342</v>
      </c>
      <c r="H8041">
        <v>818</v>
      </c>
      <c r="M8041">
        <v>148</v>
      </c>
    </row>
    <row r="8042" spans="1:13" customFormat="1" hidden="1">
      <c r="A8042" t="s">
        <v>806</v>
      </c>
      <c r="B8042" t="s">
        <v>807</v>
      </c>
      <c r="C8042" s="1">
        <v>44343</v>
      </c>
      <c r="H8042">
        <v>818</v>
      </c>
      <c r="M8042">
        <v>148</v>
      </c>
    </row>
    <row r="8043" spans="1:13" customFormat="1" hidden="1">
      <c r="A8043" t="s">
        <v>806</v>
      </c>
      <c r="B8043" t="s">
        <v>807</v>
      </c>
      <c r="C8043" s="1">
        <v>44344</v>
      </c>
      <c r="H8043">
        <v>818</v>
      </c>
      <c r="M8043">
        <v>148</v>
      </c>
    </row>
    <row r="8044" spans="1:13" customFormat="1" hidden="1">
      <c r="A8044" t="s">
        <v>806</v>
      </c>
      <c r="B8044" t="s">
        <v>807</v>
      </c>
      <c r="C8044" s="1">
        <v>44345</v>
      </c>
      <c r="H8044">
        <v>818</v>
      </c>
      <c r="M8044">
        <v>148</v>
      </c>
    </row>
    <row r="8045" spans="1:13" customFormat="1" hidden="1">
      <c r="A8045" t="s">
        <v>806</v>
      </c>
      <c r="B8045" t="s">
        <v>807</v>
      </c>
      <c r="C8045" s="1">
        <v>44346</v>
      </c>
      <c r="H8045">
        <v>818</v>
      </c>
      <c r="M8045">
        <v>148</v>
      </c>
    </row>
    <row r="8046" spans="1:13" customFormat="1" hidden="1">
      <c r="A8046" t="s">
        <v>806</v>
      </c>
      <c r="B8046" t="s">
        <v>807</v>
      </c>
      <c r="C8046" s="1">
        <v>44347</v>
      </c>
      <c r="H8046">
        <v>818</v>
      </c>
      <c r="M8046">
        <v>148</v>
      </c>
    </row>
    <row r="8047" spans="1:13" customFormat="1" hidden="1">
      <c r="A8047" t="s">
        <v>806</v>
      </c>
      <c r="B8047" t="s">
        <v>807</v>
      </c>
      <c r="C8047" s="1">
        <v>44348</v>
      </c>
      <c r="H8047">
        <v>818</v>
      </c>
      <c r="M8047">
        <v>148</v>
      </c>
    </row>
    <row r="8048" spans="1:13" customFormat="1" hidden="1">
      <c r="A8048" t="s">
        <v>806</v>
      </c>
      <c r="B8048" t="s">
        <v>807</v>
      </c>
      <c r="C8048" s="1">
        <v>44349</v>
      </c>
      <c r="H8048">
        <v>818</v>
      </c>
      <c r="M8048">
        <v>148</v>
      </c>
    </row>
    <row r="8049" spans="1:13" customFormat="1" hidden="1">
      <c r="A8049" t="s">
        <v>806</v>
      </c>
      <c r="B8049" t="s">
        <v>807</v>
      </c>
      <c r="C8049" s="1">
        <v>44350</v>
      </c>
      <c r="H8049">
        <v>818</v>
      </c>
      <c r="M8049">
        <v>148</v>
      </c>
    </row>
    <row r="8050" spans="1:13" customFormat="1" hidden="1">
      <c r="A8050" t="s">
        <v>806</v>
      </c>
      <c r="B8050" t="s">
        <v>807</v>
      </c>
      <c r="C8050" s="1">
        <v>44351</v>
      </c>
      <c r="H8050">
        <v>818</v>
      </c>
      <c r="M8050">
        <v>148</v>
      </c>
    </row>
    <row r="8051" spans="1:13" customFormat="1" hidden="1">
      <c r="A8051" t="s">
        <v>806</v>
      </c>
      <c r="B8051" t="s">
        <v>807</v>
      </c>
      <c r="C8051" s="1">
        <v>44352</v>
      </c>
      <c r="H8051">
        <v>818</v>
      </c>
      <c r="M8051">
        <v>148</v>
      </c>
    </row>
    <row r="8052" spans="1:13" customFormat="1" hidden="1">
      <c r="A8052" t="s">
        <v>806</v>
      </c>
      <c r="B8052" t="s">
        <v>807</v>
      </c>
      <c r="C8052" s="1">
        <v>44353</v>
      </c>
      <c r="H8052">
        <v>818</v>
      </c>
      <c r="M8052">
        <v>148</v>
      </c>
    </row>
    <row r="8053" spans="1:13" customFormat="1" hidden="1">
      <c r="A8053" t="s">
        <v>806</v>
      </c>
      <c r="B8053" t="s">
        <v>807</v>
      </c>
      <c r="C8053" s="1">
        <v>44354</v>
      </c>
      <c r="H8053">
        <v>818</v>
      </c>
      <c r="M8053">
        <v>148</v>
      </c>
    </row>
    <row r="8054" spans="1:13" customFormat="1" hidden="1">
      <c r="A8054" t="s">
        <v>806</v>
      </c>
      <c r="B8054" t="s">
        <v>807</v>
      </c>
      <c r="C8054" s="1">
        <v>44355</v>
      </c>
      <c r="D8054">
        <v>55445</v>
      </c>
      <c r="E8054">
        <v>55445</v>
      </c>
      <c r="H8054">
        <v>818</v>
      </c>
      <c r="I8054">
        <v>1</v>
      </c>
      <c r="J8054">
        <v>1</v>
      </c>
      <c r="M8054">
        <v>148</v>
      </c>
    </row>
    <row r="8055" spans="1:13" customFormat="1" hidden="1">
      <c r="A8055" t="s">
        <v>806</v>
      </c>
      <c r="B8055" t="s">
        <v>807</v>
      </c>
      <c r="C8055" s="1">
        <v>44356</v>
      </c>
      <c r="H8055">
        <v>856</v>
      </c>
      <c r="M8055">
        <v>155</v>
      </c>
    </row>
    <row r="8056" spans="1:13" customFormat="1" hidden="1">
      <c r="A8056" t="s">
        <v>806</v>
      </c>
      <c r="B8056" t="s">
        <v>807</v>
      </c>
      <c r="C8056" s="1">
        <v>44357</v>
      </c>
      <c r="D8056">
        <v>57613</v>
      </c>
      <c r="E8056">
        <v>57613</v>
      </c>
      <c r="H8056">
        <v>894</v>
      </c>
      <c r="I8056">
        <v>1.04</v>
      </c>
      <c r="J8056">
        <v>1.04</v>
      </c>
      <c r="M8056">
        <v>162</v>
      </c>
    </row>
    <row r="8057" spans="1:13" customFormat="1" hidden="1">
      <c r="A8057" t="s">
        <v>806</v>
      </c>
      <c r="B8057" t="s">
        <v>807</v>
      </c>
      <c r="C8057" s="1">
        <v>44358</v>
      </c>
      <c r="H8057">
        <v>889</v>
      </c>
      <c r="M8057">
        <v>161</v>
      </c>
    </row>
    <row r="8058" spans="1:13" customFormat="1" hidden="1">
      <c r="A8058" t="s">
        <v>806</v>
      </c>
      <c r="B8058" t="s">
        <v>807</v>
      </c>
      <c r="C8058" s="1">
        <v>44359</v>
      </c>
      <c r="H8058">
        <v>884</v>
      </c>
      <c r="M8058">
        <v>160</v>
      </c>
    </row>
    <row r="8059" spans="1:13" customFormat="1" hidden="1">
      <c r="A8059" t="s">
        <v>806</v>
      </c>
      <c r="B8059" t="s">
        <v>807</v>
      </c>
      <c r="C8059" s="1">
        <v>44360</v>
      </c>
      <c r="H8059">
        <v>879</v>
      </c>
      <c r="M8059">
        <v>159</v>
      </c>
    </row>
    <row r="8060" spans="1:13" customFormat="1" hidden="1">
      <c r="A8060" t="s">
        <v>806</v>
      </c>
      <c r="B8060" t="s">
        <v>807</v>
      </c>
      <c r="C8060" s="1">
        <v>44361</v>
      </c>
      <c r="D8060">
        <v>60745</v>
      </c>
      <c r="E8060">
        <v>60745</v>
      </c>
      <c r="H8060">
        <v>874</v>
      </c>
      <c r="I8060">
        <v>1.1000000000000001</v>
      </c>
      <c r="J8060">
        <v>1.1000000000000001</v>
      </c>
      <c r="M8060">
        <v>158</v>
      </c>
    </row>
    <row r="8061" spans="1:13" customFormat="1" hidden="1">
      <c r="A8061" t="s">
        <v>806</v>
      </c>
      <c r="B8061" t="s">
        <v>807</v>
      </c>
      <c r="C8061" s="1">
        <v>44362</v>
      </c>
      <c r="D8061">
        <v>62231</v>
      </c>
      <c r="E8061">
        <v>62231</v>
      </c>
      <c r="G8061">
        <v>1486</v>
      </c>
      <c r="H8061">
        <v>969</v>
      </c>
      <c r="I8061">
        <v>1.1299999999999999</v>
      </c>
      <c r="J8061">
        <v>1.1299999999999999</v>
      </c>
      <c r="M8061">
        <v>176</v>
      </c>
    </row>
    <row r="8062" spans="1:13" customFormat="1" hidden="1">
      <c r="A8062" t="s">
        <v>806</v>
      </c>
      <c r="B8062" t="s">
        <v>807</v>
      </c>
      <c r="C8062" s="1">
        <v>44363</v>
      </c>
      <c r="H8062">
        <v>965</v>
      </c>
      <c r="M8062">
        <v>175</v>
      </c>
    </row>
    <row r="8063" spans="1:13" customFormat="1" hidden="1">
      <c r="A8063" t="s">
        <v>806</v>
      </c>
      <c r="B8063" t="s">
        <v>807</v>
      </c>
      <c r="C8063" s="1">
        <v>44364</v>
      </c>
      <c r="H8063">
        <v>961</v>
      </c>
      <c r="M8063">
        <v>174</v>
      </c>
    </row>
    <row r="8064" spans="1:13" customFormat="1" hidden="1">
      <c r="A8064" t="s">
        <v>806</v>
      </c>
      <c r="B8064" t="s">
        <v>807</v>
      </c>
      <c r="C8064" s="1">
        <v>44365</v>
      </c>
      <c r="H8064">
        <v>1000</v>
      </c>
      <c r="M8064">
        <v>181</v>
      </c>
    </row>
    <row r="8065" spans="1:13" customFormat="1" hidden="1">
      <c r="A8065" t="s">
        <v>806</v>
      </c>
      <c r="B8065" t="s">
        <v>807</v>
      </c>
      <c r="C8065" s="1">
        <v>44366</v>
      </c>
      <c r="H8065">
        <v>1039</v>
      </c>
      <c r="M8065">
        <v>188</v>
      </c>
    </row>
    <row r="8066" spans="1:13" customFormat="1" hidden="1">
      <c r="A8066" t="s">
        <v>806</v>
      </c>
      <c r="B8066" t="s">
        <v>807</v>
      </c>
      <c r="C8066" s="1">
        <v>44367</v>
      </c>
      <c r="D8066">
        <v>67511</v>
      </c>
      <c r="E8066">
        <v>67511</v>
      </c>
      <c r="H8066">
        <v>1078</v>
      </c>
      <c r="I8066">
        <v>1.22</v>
      </c>
      <c r="J8066">
        <v>1.22</v>
      </c>
      <c r="M8066">
        <v>195</v>
      </c>
    </row>
    <row r="8067" spans="1:13" customFormat="1" hidden="1">
      <c r="A8067" t="s">
        <v>806</v>
      </c>
      <c r="B8067" t="s">
        <v>807</v>
      </c>
      <c r="C8067" s="1">
        <v>44368</v>
      </c>
      <c r="H8067">
        <v>2639</v>
      </c>
      <c r="M8067">
        <v>478</v>
      </c>
    </row>
    <row r="8068" spans="1:13" customFormat="1" hidden="1">
      <c r="A8068" t="s">
        <v>806</v>
      </c>
      <c r="B8068" t="s">
        <v>807</v>
      </c>
      <c r="C8068" s="1">
        <v>44369</v>
      </c>
      <c r="H8068">
        <v>4100</v>
      </c>
      <c r="M8068">
        <v>743</v>
      </c>
    </row>
    <row r="8069" spans="1:13" customFormat="1" hidden="1">
      <c r="A8069" t="s">
        <v>806</v>
      </c>
      <c r="B8069" t="s">
        <v>807</v>
      </c>
      <c r="C8069" s="1">
        <v>44370</v>
      </c>
      <c r="D8069">
        <v>102642</v>
      </c>
      <c r="E8069">
        <v>102642</v>
      </c>
      <c r="H8069">
        <v>5622</v>
      </c>
      <c r="I8069">
        <v>1.86</v>
      </c>
      <c r="J8069">
        <v>1.86</v>
      </c>
      <c r="M8069">
        <v>1019</v>
      </c>
    </row>
    <row r="8070" spans="1:13" customFormat="1" hidden="1">
      <c r="A8070" t="s">
        <v>806</v>
      </c>
      <c r="B8070" t="s">
        <v>807</v>
      </c>
      <c r="C8070" s="1">
        <v>44371</v>
      </c>
      <c r="H8070">
        <v>5746</v>
      </c>
      <c r="M8070">
        <v>1041</v>
      </c>
    </row>
    <row r="8071" spans="1:13" customFormat="1" hidden="1">
      <c r="A8071" t="s">
        <v>806</v>
      </c>
      <c r="B8071" t="s">
        <v>807</v>
      </c>
      <c r="C8071" s="1">
        <v>44372</v>
      </c>
      <c r="H8071">
        <v>5870</v>
      </c>
      <c r="M8071">
        <v>1064</v>
      </c>
    </row>
    <row r="8072" spans="1:13" customFormat="1" hidden="1">
      <c r="A8072" t="s">
        <v>806</v>
      </c>
      <c r="B8072" t="s">
        <v>807</v>
      </c>
      <c r="C8072" s="1">
        <v>44373</v>
      </c>
      <c r="H8072">
        <v>5994</v>
      </c>
      <c r="M8072">
        <v>1086</v>
      </c>
    </row>
    <row r="8073" spans="1:13" customFormat="1" hidden="1">
      <c r="A8073" t="s">
        <v>806</v>
      </c>
      <c r="B8073" t="s">
        <v>807</v>
      </c>
      <c r="C8073" s="1">
        <v>44374</v>
      </c>
      <c r="H8073">
        <v>6118</v>
      </c>
      <c r="M8073">
        <v>1109</v>
      </c>
    </row>
    <row r="8074" spans="1:13" customFormat="1" hidden="1">
      <c r="A8074" t="s">
        <v>806</v>
      </c>
      <c r="B8074" t="s">
        <v>807</v>
      </c>
      <c r="C8074" s="1">
        <v>44375</v>
      </c>
      <c r="H8074">
        <v>4720</v>
      </c>
      <c r="M8074">
        <v>855</v>
      </c>
    </row>
    <row r="8075" spans="1:13" customFormat="1" hidden="1">
      <c r="A8075" t="s">
        <v>806</v>
      </c>
      <c r="B8075" t="s">
        <v>807</v>
      </c>
      <c r="C8075" s="1">
        <v>44376</v>
      </c>
      <c r="H8075">
        <v>3322</v>
      </c>
      <c r="M8075">
        <v>602</v>
      </c>
    </row>
    <row r="8076" spans="1:13" customFormat="1" hidden="1">
      <c r="A8076" t="s">
        <v>806</v>
      </c>
      <c r="B8076" t="s">
        <v>807</v>
      </c>
      <c r="C8076" s="1">
        <v>44377</v>
      </c>
      <c r="D8076">
        <v>116110</v>
      </c>
      <c r="E8076">
        <v>116110</v>
      </c>
      <c r="H8076">
        <v>1924</v>
      </c>
      <c r="I8076">
        <v>2.1</v>
      </c>
      <c r="J8076">
        <v>2.1</v>
      </c>
      <c r="M8076">
        <v>349</v>
      </c>
    </row>
    <row r="8077" spans="1:13" customFormat="1" hidden="1">
      <c r="A8077" t="s">
        <v>806</v>
      </c>
      <c r="B8077" t="s">
        <v>807</v>
      </c>
      <c r="C8077" s="1">
        <v>44378</v>
      </c>
      <c r="H8077">
        <v>2103</v>
      </c>
      <c r="M8077">
        <v>381</v>
      </c>
    </row>
    <row r="8078" spans="1:13" customFormat="1" hidden="1">
      <c r="A8078" t="s">
        <v>806</v>
      </c>
      <c r="B8078" t="s">
        <v>807</v>
      </c>
      <c r="C8078" s="1">
        <v>44379</v>
      </c>
      <c r="H8078">
        <v>2282</v>
      </c>
      <c r="M8078">
        <v>414</v>
      </c>
    </row>
    <row r="8079" spans="1:13" customFormat="1" hidden="1">
      <c r="A8079" t="s">
        <v>806</v>
      </c>
      <c r="B8079" t="s">
        <v>807</v>
      </c>
      <c r="C8079" s="1">
        <v>44380</v>
      </c>
      <c r="H8079">
        <v>2460</v>
      </c>
      <c r="M8079">
        <v>446</v>
      </c>
    </row>
    <row r="8080" spans="1:13" customFormat="1" hidden="1">
      <c r="A8080" t="s">
        <v>806</v>
      </c>
      <c r="B8080" t="s">
        <v>807</v>
      </c>
      <c r="C8080" s="1">
        <v>44381</v>
      </c>
      <c r="H8080">
        <v>2639</v>
      </c>
      <c r="M8080">
        <v>478</v>
      </c>
    </row>
    <row r="8081" spans="1:13" customFormat="1" hidden="1">
      <c r="A8081" t="s">
        <v>806</v>
      </c>
      <c r="B8081" t="s">
        <v>807</v>
      </c>
      <c r="C8081" s="1">
        <v>44382</v>
      </c>
      <c r="H8081">
        <v>2818</v>
      </c>
      <c r="M8081">
        <v>511</v>
      </c>
    </row>
    <row r="8082" spans="1:13" customFormat="1" hidden="1">
      <c r="A8082" t="s">
        <v>806</v>
      </c>
      <c r="B8082" t="s">
        <v>807</v>
      </c>
      <c r="C8082" s="1">
        <v>44383</v>
      </c>
      <c r="H8082">
        <v>2997</v>
      </c>
      <c r="M8082">
        <v>543</v>
      </c>
    </row>
    <row r="8083" spans="1:13" customFormat="1" hidden="1">
      <c r="A8083" t="s">
        <v>806</v>
      </c>
      <c r="B8083" t="s">
        <v>807</v>
      </c>
      <c r="C8083" s="1">
        <v>44384</v>
      </c>
      <c r="H8083">
        <v>3175</v>
      </c>
      <c r="M8083">
        <v>575</v>
      </c>
    </row>
    <row r="8084" spans="1:13" customFormat="1" hidden="1">
      <c r="A8084" t="s">
        <v>806</v>
      </c>
      <c r="B8084" t="s">
        <v>807</v>
      </c>
      <c r="C8084" s="1">
        <v>44385</v>
      </c>
      <c r="H8084">
        <v>3175</v>
      </c>
      <c r="M8084">
        <v>575</v>
      </c>
    </row>
    <row r="8085" spans="1:13" customFormat="1" hidden="1">
      <c r="A8085" t="s">
        <v>806</v>
      </c>
      <c r="B8085" t="s">
        <v>807</v>
      </c>
      <c r="C8085" s="1">
        <v>44386</v>
      </c>
      <c r="H8085">
        <v>3175</v>
      </c>
      <c r="M8085">
        <v>575</v>
      </c>
    </row>
    <row r="8086" spans="1:13" customFormat="1" hidden="1">
      <c r="A8086" t="s">
        <v>806</v>
      </c>
      <c r="B8086" t="s">
        <v>807</v>
      </c>
      <c r="C8086" s="1">
        <v>44387</v>
      </c>
      <c r="H8086">
        <v>3175</v>
      </c>
      <c r="M8086">
        <v>575</v>
      </c>
    </row>
    <row r="8087" spans="1:13" customFormat="1" hidden="1">
      <c r="A8087" t="s">
        <v>806</v>
      </c>
      <c r="B8087" t="s">
        <v>807</v>
      </c>
      <c r="C8087" s="1">
        <v>44388</v>
      </c>
      <c r="H8087">
        <v>3175</v>
      </c>
      <c r="M8087">
        <v>575</v>
      </c>
    </row>
    <row r="8088" spans="1:13" customFormat="1" hidden="1">
      <c r="A8088" t="s">
        <v>806</v>
      </c>
      <c r="B8088" t="s">
        <v>807</v>
      </c>
      <c r="C8088" s="1">
        <v>44389</v>
      </c>
      <c r="H8088">
        <v>3175</v>
      </c>
      <c r="M8088">
        <v>575</v>
      </c>
    </row>
    <row r="8089" spans="1:13" customFormat="1" hidden="1">
      <c r="A8089" t="s">
        <v>806</v>
      </c>
      <c r="B8089" t="s">
        <v>807</v>
      </c>
      <c r="C8089" s="1">
        <v>44390</v>
      </c>
      <c r="H8089">
        <v>3175</v>
      </c>
      <c r="M8089">
        <v>575</v>
      </c>
    </row>
    <row r="8090" spans="1:13" customFormat="1" hidden="1">
      <c r="A8090" t="s">
        <v>806</v>
      </c>
      <c r="B8090" t="s">
        <v>807</v>
      </c>
      <c r="C8090" s="1">
        <v>44391</v>
      </c>
      <c r="H8090">
        <v>3175</v>
      </c>
      <c r="M8090">
        <v>575</v>
      </c>
    </row>
    <row r="8091" spans="1:13" customFormat="1" hidden="1">
      <c r="A8091" t="s">
        <v>806</v>
      </c>
      <c r="B8091" t="s">
        <v>807</v>
      </c>
      <c r="C8091" s="1">
        <v>44392</v>
      </c>
      <c r="D8091">
        <v>163742</v>
      </c>
      <c r="H8091">
        <v>3175</v>
      </c>
      <c r="I8091">
        <v>2.97</v>
      </c>
      <c r="M8091">
        <v>575</v>
      </c>
    </row>
    <row r="8092" spans="1:13" customFormat="1" hidden="1">
      <c r="A8092" t="s">
        <v>806</v>
      </c>
      <c r="B8092" t="s">
        <v>807</v>
      </c>
      <c r="C8092" s="1">
        <v>44393</v>
      </c>
      <c r="H8092">
        <v>3079</v>
      </c>
      <c r="M8092">
        <v>558</v>
      </c>
    </row>
    <row r="8093" spans="1:13" customFormat="1" hidden="1">
      <c r="A8093" t="s">
        <v>806</v>
      </c>
      <c r="B8093" t="s">
        <v>807</v>
      </c>
      <c r="C8093" s="1">
        <v>44394</v>
      </c>
      <c r="H8093">
        <v>2982</v>
      </c>
      <c r="M8093">
        <v>540</v>
      </c>
    </row>
    <row r="8094" spans="1:13" customFormat="1" hidden="1">
      <c r="A8094" t="s">
        <v>806</v>
      </c>
      <c r="B8094" t="s">
        <v>807</v>
      </c>
      <c r="C8094" s="1">
        <v>44395</v>
      </c>
      <c r="H8094">
        <v>2885</v>
      </c>
      <c r="M8094">
        <v>523</v>
      </c>
    </row>
    <row r="8095" spans="1:13" customFormat="1" hidden="1">
      <c r="A8095" t="s">
        <v>806</v>
      </c>
      <c r="B8095" t="s">
        <v>807</v>
      </c>
      <c r="C8095" s="1">
        <v>44396</v>
      </c>
      <c r="H8095">
        <v>2788</v>
      </c>
      <c r="M8095">
        <v>505</v>
      </c>
    </row>
    <row r="8096" spans="1:13" customFormat="1" hidden="1">
      <c r="A8096" t="s">
        <v>806</v>
      </c>
      <c r="B8096" t="s">
        <v>807</v>
      </c>
      <c r="C8096" s="1">
        <v>44397</v>
      </c>
      <c r="H8096">
        <v>2691</v>
      </c>
      <c r="M8096">
        <v>488</v>
      </c>
    </row>
    <row r="8097" spans="1:13" customFormat="1" hidden="1">
      <c r="A8097" t="s">
        <v>806</v>
      </c>
      <c r="B8097" t="s">
        <v>807</v>
      </c>
      <c r="C8097" s="1">
        <v>44398</v>
      </c>
      <c r="H8097">
        <v>2594</v>
      </c>
      <c r="M8097">
        <v>470</v>
      </c>
    </row>
    <row r="8098" spans="1:13" customFormat="1" hidden="1">
      <c r="A8098" t="s">
        <v>806</v>
      </c>
      <c r="B8098" t="s">
        <v>807</v>
      </c>
      <c r="C8098" s="1">
        <v>44399</v>
      </c>
      <c r="H8098">
        <v>2497</v>
      </c>
      <c r="M8098">
        <v>453</v>
      </c>
    </row>
    <row r="8099" spans="1:13" customFormat="1" hidden="1">
      <c r="A8099" t="s">
        <v>806</v>
      </c>
      <c r="B8099" t="s">
        <v>807</v>
      </c>
      <c r="C8099" s="1">
        <v>44400</v>
      </c>
      <c r="H8099">
        <v>2497</v>
      </c>
      <c r="M8099">
        <v>453</v>
      </c>
    </row>
    <row r="8100" spans="1:13" customFormat="1" hidden="1">
      <c r="A8100" t="s">
        <v>806</v>
      </c>
      <c r="B8100" t="s">
        <v>807</v>
      </c>
      <c r="C8100" s="1">
        <v>44401</v>
      </c>
      <c r="H8100">
        <v>2497</v>
      </c>
      <c r="M8100">
        <v>453</v>
      </c>
    </row>
    <row r="8101" spans="1:13" customFormat="1" hidden="1">
      <c r="A8101" t="s">
        <v>806</v>
      </c>
      <c r="B8101" t="s">
        <v>807</v>
      </c>
      <c r="C8101" s="1">
        <v>44402</v>
      </c>
      <c r="H8101">
        <v>2497</v>
      </c>
      <c r="M8101">
        <v>453</v>
      </c>
    </row>
    <row r="8102" spans="1:13" customFormat="1" hidden="1">
      <c r="A8102" t="s">
        <v>806</v>
      </c>
      <c r="B8102" t="s">
        <v>807</v>
      </c>
      <c r="C8102" s="1">
        <v>44403</v>
      </c>
      <c r="H8102">
        <v>2497</v>
      </c>
      <c r="M8102">
        <v>453</v>
      </c>
    </row>
    <row r="8103" spans="1:13" customFormat="1" hidden="1">
      <c r="A8103" t="s">
        <v>806</v>
      </c>
      <c r="B8103" t="s">
        <v>807</v>
      </c>
      <c r="C8103" s="1">
        <v>44404</v>
      </c>
      <c r="H8103">
        <v>2497</v>
      </c>
      <c r="M8103">
        <v>453</v>
      </c>
    </row>
    <row r="8104" spans="1:13" customFormat="1" hidden="1">
      <c r="A8104" t="s">
        <v>806</v>
      </c>
      <c r="B8104" t="s">
        <v>807</v>
      </c>
      <c r="C8104" s="1">
        <v>44405</v>
      </c>
      <c r="H8104">
        <v>2497</v>
      </c>
      <c r="M8104">
        <v>453</v>
      </c>
    </row>
    <row r="8105" spans="1:13" customFormat="1" hidden="1">
      <c r="A8105" t="s">
        <v>806</v>
      </c>
      <c r="B8105" t="s">
        <v>807</v>
      </c>
      <c r="C8105" s="1">
        <v>44406</v>
      </c>
      <c r="D8105">
        <v>198698</v>
      </c>
      <c r="E8105">
        <v>132671</v>
      </c>
      <c r="F8105">
        <v>66027</v>
      </c>
      <c r="H8105">
        <v>2497</v>
      </c>
      <c r="I8105">
        <v>3.6</v>
      </c>
      <c r="J8105">
        <v>2.4</v>
      </c>
      <c r="K8105">
        <v>1.2</v>
      </c>
      <c r="M8105">
        <v>453</v>
      </c>
    </row>
    <row r="8106" spans="1:13" customFormat="1" hidden="1">
      <c r="A8106" t="s">
        <v>806</v>
      </c>
      <c r="B8106" t="s">
        <v>807</v>
      </c>
      <c r="C8106" s="1">
        <v>44407</v>
      </c>
      <c r="H8106">
        <v>2725</v>
      </c>
      <c r="M8106">
        <v>494</v>
      </c>
    </row>
    <row r="8107" spans="1:13" customFormat="1" hidden="1">
      <c r="A8107" t="s">
        <v>806</v>
      </c>
      <c r="B8107" t="s">
        <v>807</v>
      </c>
      <c r="C8107" s="1">
        <v>44408</v>
      </c>
      <c r="H8107">
        <v>2953</v>
      </c>
      <c r="M8107">
        <v>535</v>
      </c>
    </row>
    <row r="8108" spans="1:13" customFormat="1" hidden="1">
      <c r="A8108" t="s">
        <v>806</v>
      </c>
      <c r="B8108" t="s">
        <v>807</v>
      </c>
      <c r="C8108" s="1">
        <v>44409</v>
      </c>
      <c r="H8108">
        <v>3181</v>
      </c>
      <c r="M8108">
        <v>576</v>
      </c>
    </row>
    <row r="8109" spans="1:13" customFormat="1" hidden="1">
      <c r="A8109" t="s">
        <v>806</v>
      </c>
      <c r="B8109" t="s">
        <v>807</v>
      </c>
      <c r="C8109" s="1">
        <v>44410</v>
      </c>
      <c r="H8109">
        <v>3408</v>
      </c>
      <c r="M8109">
        <v>618</v>
      </c>
    </row>
    <row r="8110" spans="1:13" customFormat="1" hidden="1">
      <c r="A8110" t="s">
        <v>806</v>
      </c>
      <c r="B8110" t="s">
        <v>807</v>
      </c>
      <c r="C8110" s="1">
        <v>44411</v>
      </c>
      <c r="H8110">
        <v>3636</v>
      </c>
      <c r="M8110">
        <v>659</v>
      </c>
    </row>
    <row r="8111" spans="1:13" customFormat="1" hidden="1">
      <c r="A8111" t="s">
        <v>806</v>
      </c>
      <c r="B8111" t="s">
        <v>807</v>
      </c>
      <c r="C8111" s="1">
        <v>44412</v>
      </c>
      <c r="H8111">
        <v>3864</v>
      </c>
      <c r="M8111">
        <v>700</v>
      </c>
    </row>
    <row r="8112" spans="1:13" customFormat="1" hidden="1">
      <c r="A8112" t="s">
        <v>806</v>
      </c>
      <c r="B8112" t="s">
        <v>807</v>
      </c>
      <c r="C8112" s="1">
        <v>44413</v>
      </c>
      <c r="H8112">
        <v>4092</v>
      </c>
      <c r="M8112">
        <v>742</v>
      </c>
    </row>
    <row r="8113" spans="1:13" customFormat="1" hidden="1">
      <c r="A8113" t="s">
        <v>806</v>
      </c>
      <c r="B8113" t="s">
        <v>807</v>
      </c>
      <c r="C8113" s="1">
        <v>44414</v>
      </c>
      <c r="H8113">
        <v>4092</v>
      </c>
      <c r="M8113">
        <v>742</v>
      </c>
    </row>
    <row r="8114" spans="1:13" customFormat="1" hidden="1">
      <c r="A8114" t="s">
        <v>806</v>
      </c>
      <c r="B8114" t="s">
        <v>807</v>
      </c>
      <c r="C8114" s="1">
        <v>44415</v>
      </c>
      <c r="H8114">
        <v>4092</v>
      </c>
      <c r="M8114">
        <v>742</v>
      </c>
    </row>
    <row r="8115" spans="1:13" customFormat="1" hidden="1">
      <c r="A8115" t="s">
        <v>806</v>
      </c>
      <c r="B8115" t="s">
        <v>807</v>
      </c>
      <c r="C8115" s="1">
        <v>44416</v>
      </c>
      <c r="H8115">
        <v>4092</v>
      </c>
      <c r="M8115">
        <v>742</v>
      </c>
    </row>
    <row r="8116" spans="1:13" customFormat="1" hidden="1">
      <c r="A8116" t="s">
        <v>806</v>
      </c>
      <c r="B8116" t="s">
        <v>807</v>
      </c>
      <c r="C8116" s="1">
        <v>44417</v>
      </c>
      <c r="H8116">
        <v>4092</v>
      </c>
      <c r="M8116">
        <v>742</v>
      </c>
    </row>
    <row r="8117" spans="1:13" customFormat="1" hidden="1">
      <c r="A8117" t="s">
        <v>806</v>
      </c>
      <c r="B8117" t="s">
        <v>807</v>
      </c>
      <c r="C8117" s="1">
        <v>44418</v>
      </c>
      <c r="H8117">
        <v>4092</v>
      </c>
      <c r="M8117">
        <v>742</v>
      </c>
    </row>
    <row r="8118" spans="1:13" customFormat="1" hidden="1">
      <c r="A8118" t="s">
        <v>806</v>
      </c>
      <c r="B8118" t="s">
        <v>807</v>
      </c>
      <c r="C8118" s="1">
        <v>44419</v>
      </c>
      <c r="H8118">
        <v>4092</v>
      </c>
      <c r="M8118">
        <v>742</v>
      </c>
    </row>
    <row r="8119" spans="1:13" customFormat="1" hidden="1">
      <c r="A8119" t="s">
        <v>806</v>
      </c>
      <c r="B8119" t="s">
        <v>807</v>
      </c>
      <c r="C8119" s="1">
        <v>44420</v>
      </c>
      <c r="D8119">
        <v>255988</v>
      </c>
      <c r="E8119">
        <v>160945</v>
      </c>
      <c r="F8119">
        <v>95043</v>
      </c>
      <c r="H8119">
        <v>4092</v>
      </c>
      <c r="I8119">
        <v>4.6399999999999997</v>
      </c>
      <c r="J8119">
        <v>2.92</v>
      </c>
      <c r="K8119">
        <v>1.72</v>
      </c>
      <c r="M8119">
        <v>742</v>
      </c>
    </row>
    <row r="8120" spans="1:13" customFormat="1" hidden="1">
      <c r="A8120" t="s">
        <v>806</v>
      </c>
      <c r="B8120" t="s">
        <v>807</v>
      </c>
      <c r="C8120" s="1">
        <v>44421</v>
      </c>
      <c r="H8120">
        <v>3871</v>
      </c>
      <c r="M8120">
        <v>702</v>
      </c>
    </row>
    <row r="8121" spans="1:13" customFormat="1" hidden="1">
      <c r="A8121" t="s">
        <v>806</v>
      </c>
      <c r="B8121" t="s">
        <v>807</v>
      </c>
      <c r="C8121" s="1">
        <v>44422</v>
      </c>
      <c r="H8121">
        <v>3650</v>
      </c>
      <c r="M8121">
        <v>661</v>
      </c>
    </row>
    <row r="8122" spans="1:13" customFormat="1" hidden="1">
      <c r="A8122" t="s">
        <v>806</v>
      </c>
      <c r="B8122" t="s">
        <v>807</v>
      </c>
      <c r="C8122" s="1">
        <v>44423</v>
      </c>
      <c r="H8122">
        <v>3428</v>
      </c>
      <c r="M8122">
        <v>621</v>
      </c>
    </row>
    <row r="8123" spans="1:13" customFormat="1" hidden="1">
      <c r="A8123" t="s">
        <v>806</v>
      </c>
      <c r="B8123" t="s">
        <v>807</v>
      </c>
      <c r="C8123" s="1">
        <v>44424</v>
      </c>
      <c r="H8123">
        <v>3207</v>
      </c>
      <c r="M8123">
        <v>581</v>
      </c>
    </row>
    <row r="8124" spans="1:13" customFormat="1" hidden="1">
      <c r="A8124" t="s">
        <v>806</v>
      </c>
      <c r="B8124" t="s">
        <v>807</v>
      </c>
      <c r="C8124" s="1">
        <v>44425</v>
      </c>
      <c r="H8124">
        <v>2986</v>
      </c>
      <c r="M8124">
        <v>541</v>
      </c>
    </row>
    <row r="8125" spans="1:13" customFormat="1" hidden="1">
      <c r="A8125" t="s">
        <v>806</v>
      </c>
      <c r="B8125" t="s">
        <v>807</v>
      </c>
      <c r="C8125" s="1">
        <v>44426</v>
      </c>
      <c r="H8125">
        <v>2764</v>
      </c>
      <c r="M8125">
        <v>501</v>
      </c>
    </row>
    <row r="8126" spans="1:13" customFormat="1" hidden="1">
      <c r="A8126" t="s">
        <v>806</v>
      </c>
      <c r="B8126" t="s">
        <v>807</v>
      </c>
      <c r="C8126" s="1">
        <v>44427</v>
      </c>
      <c r="D8126">
        <v>273790</v>
      </c>
      <c r="E8126">
        <v>172162</v>
      </c>
      <c r="F8126">
        <v>101628</v>
      </c>
      <c r="H8126">
        <v>2543</v>
      </c>
      <c r="I8126">
        <v>4.96</v>
      </c>
      <c r="J8126">
        <v>3.12</v>
      </c>
      <c r="K8126">
        <v>1.84</v>
      </c>
      <c r="M8126">
        <v>461</v>
      </c>
    </row>
    <row r="8127" spans="1:13" customFormat="1" hidden="1">
      <c r="A8127" t="s">
        <v>808</v>
      </c>
      <c r="B8127" t="s">
        <v>809</v>
      </c>
      <c r="C8127" s="1">
        <v>44341</v>
      </c>
      <c r="D8127">
        <v>4363</v>
      </c>
      <c r="E8127">
        <v>4363</v>
      </c>
      <c r="I8127">
        <v>24.84</v>
      </c>
      <c r="J8127">
        <v>24.84</v>
      </c>
    </row>
    <row r="8128" spans="1:13" customFormat="1" hidden="1">
      <c r="A8128" t="s">
        <v>808</v>
      </c>
      <c r="B8128" t="s">
        <v>809</v>
      </c>
      <c r="C8128" s="1">
        <v>44342</v>
      </c>
      <c r="H8128">
        <v>561</v>
      </c>
      <c r="M8128">
        <v>31940</v>
      </c>
    </row>
    <row r="8129" spans="1:13" customFormat="1" hidden="1">
      <c r="A8129" t="s">
        <v>808</v>
      </c>
      <c r="B8129" t="s">
        <v>809</v>
      </c>
      <c r="C8129" s="1">
        <v>44343</v>
      </c>
      <c r="H8129">
        <v>561</v>
      </c>
      <c r="M8129">
        <v>31940</v>
      </c>
    </row>
    <row r="8130" spans="1:13" customFormat="1" hidden="1">
      <c r="A8130" t="s">
        <v>808</v>
      </c>
      <c r="B8130" t="s">
        <v>809</v>
      </c>
      <c r="C8130" s="1">
        <v>44344</v>
      </c>
      <c r="H8130">
        <v>561</v>
      </c>
      <c r="M8130">
        <v>31940</v>
      </c>
    </row>
    <row r="8131" spans="1:13" customFormat="1" hidden="1">
      <c r="A8131" t="s">
        <v>808</v>
      </c>
      <c r="B8131" t="s">
        <v>809</v>
      </c>
      <c r="C8131" s="1">
        <v>44345</v>
      </c>
      <c r="H8131">
        <v>561</v>
      </c>
      <c r="M8131">
        <v>31940</v>
      </c>
    </row>
    <row r="8132" spans="1:13" customFormat="1" hidden="1">
      <c r="A8132" t="s">
        <v>808</v>
      </c>
      <c r="B8132" t="s">
        <v>809</v>
      </c>
      <c r="C8132" s="1">
        <v>44346</v>
      </c>
      <c r="H8132">
        <v>561</v>
      </c>
      <c r="M8132">
        <v>31940</v>
      </c>
    </row>
    <row r="8133" spans="1:13" customFormat="1" hidden="1">
      <c r="A8133" t="s">
        <v>808</v>
      </c>
      <c r="B8133" t="s">
        <v>809</v>
      </c>
      <c r="C8133" s="1">
        <v>44347</v>
      </c>
      <c r="H8133">
        <v>561</v>
      </c>
      <c r="M8133">
        <v>31940</v>
      </c>
    </row>
    <row r="8134" spans="1:13" customFormat="1" hidden="1">
      <c r="A8134" t="s">
        <v>808</v>
      </c>
      <c r="B8134" t="s">
        <v>809</v>
      </c>
      <c r="C8134" s="1">
        <v>44348</v>
      </c>
      <c r="D8134">
        <v>8291</v>
      </c>
      <c r="E8134">
        <v>8291</v>
      </c>
      <c r="H8134">
        <v>561</v>
      </c>
      <c r="I8134">
        <v>47.2</v>
      </c>
      <c r="J8134">
        <v>47.2</v>
      </c>
      <c r="M8134">
        <v>31940</v>
      </c>
    </row>
    <row r="8135" spans="1:13" customFormat="1" hidden="1">
      <c r="A8135" t="s">
        <v>808</v>
      </c>
      <c r="B8135" t="s">
        <v>809</v>
      </c>
      <c r="C8135" s="1">
        <v>44349</v>
      </c>
      <c r="H8135">
        <v>507</v>
      </c>
      <c r="M8135">
        <v>28866</v>
      </c>
    </row>
    <row r="8136" spans="1:13" customFormat="1" hidden="1">
      <c r="A8136" t="s">
        <v>808</v>
      </c>
      <c r="B8136" t="s">
        <v>809</v>
      </c>
      <c r="C8136" s="1">
        <v>44350</v>
      </c>
      <c r="H8136">
        <v>453</v>
      </c>
      <c r="M8136">
        <v>25791</v>
      </c>
    </row>
    <row r="8137" spans="1:13" customFormat="1" hidden="1">
      <c r="A8137" t="s">
        <v>808</v>
      </c>
      <c r="B8137" t="s">
        <v>809</v>
      </c>
      <c r="C8137" s="1">
        <v>44351</v>
      </c>
      <c r="H8137">
        <v>399</v>
      </c>
      <c r="M8137">
        <v>22717</v>
      </c>
    </row>
    <row r="8138" spans="1:13" customFormat="1" hidden="1">
      <c r="A8138" t="s">
        <v>808</v>
      </c>
      <c r="B8138" t="s">
        <v>809</v>
      </c>
      <c r="C8138" s="1">
        <v>44352</v>
      </c>
      <c r="H8138">
        <v>344</v>
      </c>
      <c r="M8138">
        <v>19586</v>
      </c>
    </row>
    <row r="8139" spans="1:13" customFormat="1" hidden="1">
      <c r="A8139" t="s">
        <v>808</v>
      </c>
      <c r="B8139" t="s">
        <v>809</v>
      </c>
      <c r="C8139" s="1">
        <v>44353</v>
      </c>
      <c r="H8139">
        <v>290</v>
      </c>
      <c r="M8139">
        <v>16511</v>
      </c>
    </row>
    <row r="8140" spans="1:13" customFormat="1" hidden="1">
      <c r="A8140" t="s">
        <v>808</v>
      </c>
      <c r="B8140" t="s">
        <v>809</v>
      </c>
      <c r="C8140" s="1">
        <v>44354</v>
      </c>
      <c r="H8140">
        <v>236</v>
      </c>
      <c r="M8140">
        <v>13437</v>
      </c>
    </row>
    <row r="8141" spans="1:13" customFormat="1" hidden="1">
      <c r="A8141" t="s">
        <v>808</v>
      </c>
      <c r="B8141" t="s">
        <v>809</v>
      </c>
      <c r="C8141" s="1">
        <v>44355</v>
      </c>
      <c r="D8141">
        <v>9564</v>
      </c>
      <c r="E8141">
        <v>9535</v>
      </c>
      <c r="F8141">
        <v>29</v>
      </c>
      <c r="H8141">
        <v>182</v>
      </c>
      <c r="I8141">
        <v>54.45</v>
      </c>
      <c r="J8141">
        <v>54.29</v>
      </c>
      <c r="K8141">
        <v>0.17</v>
      </c>
      <c r="M8141">
        <v>10362</v>
      </c>
    </row>
    <row r="8142" spans="1:13" customFormat="1" hidden="1">
      <c r="A8142" t="s">
        <v>808</v>
      </c>
      <c r="B8142" t="s">
        <v>809</v>
      </c>
      <c r="C8142" s="1">
        <v>44356</v>
      </c>
      <c r="H8142">
        <v>211</v>
      </c>
      <c r="M8142">
        <v>12013</v>
      </c>
    </row>
    <row r="8143" spans="1:13" customFormat="1" hidden="1">
      <c r="A8143" t="s">
        <v>808</v>
      </c>
      <c r="B8143" t="s">
        <v>809</v>
      </c>
      <c r="C8143" s="1">
        <v>44357</v>
      </c>
      <c r="H8143">
        <v>240</v>
      </c>
      <c r="M8143">
        <v>13664</v>
      </c>
    </row>
    <row r="8144" spans="1:13" customFormat="1" hidden="1">
      <c r="A8144" t="s">
        <v>808</v>
      </c>
      <c r="B8144" t="s">
        <v>809</v>
      </c>
      <c r="C8144" s="1">
        <v>44358</v>
      </c>
      <c r="H8144">
        <v>269</v>
      </c>
      <c r="M8144">
        <v>15315</v>
      </c>
    </row>
    <row r="8145" spans="1:13" customFormat="1" hidden="1">
      <c r="A8145" t="s">
        <v>808</v>
      </c>
      <c r="B8145" t="s">
        <v>809</v>
      </c>
      <c r="C8145" s="1">
        <v>44359</v>
      </c>
      <c r="H8145">
        <v>298</v>
      </c>
      <c r="M8145">
        <v>16967</v>
      </c>
    </row>
    <row r="8146" spans="1:13" customFormat="1" hidden="1">
      <c r="A8146" t="s">
        <v>808</v>
      </c>
      <c r="B8146" t="s">
        <v>809</v>
      </c>
      <c r="C8146" s="1">
        <v>44360</v>
      </c>
      <c r="H8146">
        <v>326</v>
      </c>
      <c r="M8146">
        <v>18561</v>
      </c>
    </row>
    <row r="8147" spans="1:13" customFormat="1" hidden="1">
      <c r="A8147" t="s">
        <v>808</v>
      </c>
      <c r="B8147" t="s">
        <v>809</v>
      </c>
      <c r="C8147" s="1">
        <v>44361</v>
      </c>
      <c r="H8147">
        <v>355</v>
      </c>
      <c r="M8147">
        <v>20212</v>
      </c>
    </row>
    <row r="8148" spans="1:13" customFormat="1" hidden="1">
      <c r="A8148" t="s">
        <v>808</v>
      </c>
      <c r="B8148" t="s">
        <v>809</v>
      </c>
      <c r="C8148" s="1">
        <v>44362</v>
      </c>
      <c r="D8148">
        <v>12254</v>
      </c>
      <c r="E8148">
        <v>9589</v>
      </c>
      <c r="F8148">
        <v>2665</v>
      </c>
      <c r="H8148">
        <v>384</v>
      </c>
      <c r="I8148">
        <v>69.77</v>
      </c>
      <c r="J8148">
        <v>54.59</v>
      </c>
      <c r="K8148">
        <v>15.17</v>
      </c>
      <c r="M8148">
        <v>21863</v>
      </c>
    </row>
    <row r="8149" spans="1:13" customFormat="1" hidden="1">
      <c r="A8149" t="s">
        <v>808</v>
      </c>
      <c r="B8149" t="s">
        <v>809</v>
      </c>
      <c r="C8149" s="1">
        <v>44363</v>
      </c>
      <c r="H8149">
        <v>456</v>
      </c>
      <c r="M8149">
        <v>25962</v>
      </c>
    </row>
    <row r="8150" spans="1:13" customFormat="1" hidden="1">
      <c r="A8150" t="s">
        <v>808</v>
      </c>
      <c r="B8150" t="s">
        <v>809</v>
      </c>
      <c r="C8150" s="1">
        <v>44364</v>
      </c>
      <c r="H8150">
        <v>527</v>
      </c>
      <c r="M8150">
        <v>30005</v>
      </c>
    </row>
    <row r="8151" spans="1:13" customFormat="1" hidden="1">
      <c r="A8151" t="s">
        <v>808</v>
      </c>
      <c r="B8151" t="s">
        <v>809</v>
      </c>
      <c r="C8151" s="1">
        <v>44365</v>
      </c>
      <c r="H8151">
        <v>598</v>
      </c>
      <c r="M8151">
        <v>34047</v>
      </c>
    </row>
    <row r="8152" spans="1:13" customFormat="1" hidden="1">
      <c r="A8152" t="s">
        <v>808</v>
      </c>
      <c r="B8152" t="s">
        <v>809</v>
      </c>
      <c r="C8152" s="1">
        <v>44366</v>
      </c>
      <c r="H8152">
        <v>670</v>
      </c>
      <c r="M8152">
        <v>38146</v>
      </c>
    </row>
    <row r="8153" spans="1:13" customFormat="1" hidden="1">
      <c r="A8153" t="s">
        <v>808</v>
      </c>
      <c r="B8153" t="s">
        <v>809</v>
      </c>
      <c r="C8153" s="1">
        <v>44367</v>
      </c>
      <c r="H8153">
        <v>741</v>
      </c>
      <c r="M8153">
        <v>42189</v>
      </c>
    </row>
    <row r="8154" spans="1:13" customFormat="1" hidden="1">
      <c r="A8154" t="s">
        <v>808</v>
      </c>
      <c r="B8154" t="s">
        <v>809</v>
      </c>
      <c r="C8154" s="1">
        <v>44368</v>
      </c>
      <c r="D8154">
        <v>17556</v>
      </c>
      <c r="E8154">
        <v>9613</v>
      </c>
      <c r="F8154">
        <v>7943</v>
      </c>
      <c r="H8154">
        <v>812</v>
      </c>
      <c r="I8154">
        <v>99.95</v>
      </c>
      <c r="J8154">
        <v>54.73</v>
      </c>
      <c r="K8154">
        <v>45.22</v>
      </c>
      <c r="M8154">
        <v>46231</v>
      </c>
    </row>
    <row r="8155" spans="1:13" customFormat="1" hidden="1">
      <c r="A8155" t="s">
        <v>808</v>
      </c>
      <c r="B8155" t="s">
        <v>809</v>
      </c>
      <c r="C8155" s="1">
        <v>44369</v>
      </c>
      <c r="H8155">
        <v>782</v>
      </c>
      <c r="M8155">
        <v>44523</v>
      </c>
    </row>
    <row r="8156" spans="1:13" customFormat="1" hidden="1">
      <c r="A8156" t="s">
        <v>808</v>
      </c>
      <c r="B8156" t="s">
        <v>809</v>
      </c>
      <c r="C8156" s="1">
        <v>44370</v>
      </c>
      <c r="H8156">
        <v>681</v>
      </c>
      <c r="M8156">
        <v>38772</v>
      </c>
    </row>
    <row r="8157" spans="1:13" customFormat="1" hidden="1">
      <c r="A8157" t="s">
        <v>808</v>
      </c>
      <c r="B8157" t="s">
        <v>809</v>
      </c>
      <c r="C8157" s="1">
        <v>44371</v>
      </c>
      <c r="H8157">
        <v>579</v>
      </c>
      <c r="M8157">
        <v>32965</v>
      </c>
    </row>
    <row r="8158" spans="1:13" customFormat="1" hidden="1">
      <c r="A8158" t="s">
        <v>808</v>
      </c>
      <c r="B8158" t="s">
        <v>809</v>
      </c>
      <c r="C8158" s="1">
        <v>44372</v>
      </c>
      <c r="H8158">
        <v>478</v>
      </c>
      <c r="M8158">
        <v>27215</v>
      </c>
    </row>
    <row r="8159" spans="1:13" customFormat="1" hidden="1">
      <c r="A8159" t="s">
        <v>808</v>
      </c>
      <c r="B8159" t="s">
        <v>809</v>
      </c>
      <c r="C8159" s="1">
        <v>44373</v>
      </c>
      <c r="H8159">
        <v>376</v>
      </c>
      <c r="M8159">
        <v>21407</v>
      </c>
    </row>
    <row r="8160" spans="1:13" customFormat="1" hidden="1">
      <c r="A8160" t="s">
        <v>808</v>
      </c>
      <c r="B8160" t="s">
        <v>809</v>
      </c>
      <c r="C8160" s="1">
        <v>44374</v>
      </c>
      <c r="H8160">
        <v>275</v>
      </c>
      <c r="M8160">
        <v>15657</v>
      </c>
    </row>
    <row r="8161" spans="1:13" customFormat="1" hidden="1">
      <c r="A8161" t="s">
        <v>808</v>
      </c>
      <c r="B8161" t="s">
        <v>809</v>
      </c>
      <c r="C8161" s="1">
        <v>44375</v>
      </c>
      <c r="H8161">
        <v>173</v>
      </c>
      <c r="M8161">
        <v>9850</v>
      </c>
    </row>
    <row r="8162" spans="1:13" customFormat="1" hidden="1">
      <c r="A8162" t="s">
        <v>808</v>
      </c>
      <c r="B8162" t="s">
        <v>809</v>
      </c>
      <c r="C8162" s="1">
        <v>44376</v>
      </c>
      <c r="D8162">
        <v>18942</v>
      </c>
      <c r="E8162">
        <v>9755</v>
      </c>
      <c r="F8162">
        <v>9187</v>
      </c>
      <c r="H8162">
        <v>173</v>
      </c>
      <c r="I8162">
        <v>107.85</v>
      </c>
      <c r="J8162">
        <v>55.54</v>
      </c>
      <c r="K8162">
        <v>52.31</v>
      </c>
      <c r="M8162">
        <v>9850</v>
      </c>
    </row>
    <row r="8163" spans="1:13" customFormat="1" hidden="1">
      <c r="A8163" t="s">
        <v>808</v>
      </c>
      <c r="B8163" t="s">
        <v>809</v>
      </c>
      <c r="C8163" s="1">
        <v>44377</v>
      </c>
      <c r="H8163">
        <v>159</v>
      </c>
      <c r="M8163">
        <v>9053</v>
      </c>
    </row>
    <row r="8164" spans="1:13" customFormat="1" hidden="1">
      <c r="A8164" t="s">
        <v>808</v>
      </c>
      <c r="B8164" t="s">
        <v>809</v>
      </c>
      <c r="C8164" s="1">
        <v>44378</v>
      </c>
      <c r="H8164">
        <v>145</v>
      </c>
      <c r="M8164">
        <v>8256</v>
      </c>
    </row>
    <row r="8165" spans="1:13" customFormat="1" hidden="1">
      <c r="A8165" t="s">
        <v>808</v>
      </c>
      <c r="B8165" t="s">
        <v>809</v>
      </c>
      <c r="C8165" s="1">
        <v>44379</v>
      </c>
      <c r="H8165">
        <v>131</v>
      </c>
      <c r="M8165">
        <v>7458</v>
      </c>
    </row>
    <row r="8166" spans="1:13" customFormat="1" hidden="1">
      <c r="A8166" t="s">
        <v>808</v>
      </c>
      <c r="B8166" t="s">
        <v>809</v>
      </c>
      <c r="C8166" s="1">
        <v>44380</v>
      </c>
      <c r="H8166">
        <v>117</v>
      </c>
      <c r="M8166">
        <v>6661</v>
      </c>
    </row>
    <row r="8167" spans="1:13" customFormat="1" hidden="1">
      <c r="A8167" t="s">
        <v>808</v>
      </c>
      <c r="B8167" t="s">
        <v>809</v>
      </c>
      <c r="C8167" s="1">
        <v>44381</v>
      </c>
      <c r="H8167">
        <v>103</v>
      </c>
      <c r="M8167">
        <v>5864</v>
      </c>
    </row>
    <row r="8168" spans="1:13" customFormat="1" hidden="1">
      <c r="A8168" t="s">
        <v>808</v>
      </c>
      <c r="B8168" t="s">
        <v>809</v>
      </c>
      <c r="C8168" s="1">
        <v>44382</v>
      </c>
      <c r="H8168">
        <v>89</v>
      </c>
      <c r="M8168">
        <v>5067</v>
      </c>
    </row>
    <row r="8169" spans="1:13" customFormat="1" hidden="1">
      <c r="A8169" t="s">
        <v>808</v>
      </c>
      <c r="B8169" t="s">
        <v>809</v>
      </c>
      <c r="C8169" s="1">
        <v>44383</v>
      </c>
      <c r="H8169">
        <v>75</v>
      </c>
      <c r="M8169">
        <v>4270</v>
      </c>
    </row>
    <row r="8170" spans="1:13" customFormat="1" hidden="1">
      <c r="A8170" t="s">
        <v>808</v>
      </c>
      <c r="B8170" t="s">
        <v>809</v>
      </c>
      <c r="C8170" s="1">
        <v>44384</v>
      </c>
      <c r="H8170">
        <v>75</v>
      </c>
      <c r="M8170">
        <v>4270</v>
      </c>
    </row>
    <row r="8171" spans="1:13" customFormat="1" hidden="1">
      <c r="A8171" t="s">
        <v>808</v>
      </c>
      <c r="B8171" t="s">
        <v>809</v>
      </c>
      <c r="C8171" s="1">
        <v>44385</v>
      </c>
      <c r="H8171">
        <v>75</v>
      </c>
      <c r="M8171">
        <v>4270</v>
      </c>
    </row>
    <row r="8172" spans="1:13" customFormat="1" hidden="1">
      <c r="A8172" t="s">
        <v>808</v>
      </c>
      <c r="B8172" t="s">
        <v>809</v>
      </c>
      <c r="C8172" s="1">
        <v>44386</v>
      </c>
      <c r="H8172">
        <v>75</v>
      </c>
      <c r="M8172">
        <v>4270</v>
      </c>
    </row>
    <row r="8173" spans="1:13" customFormat="1" hidden="1">
      <c r="A8173" t="s">
        <v>808</v>
      </c>
      <c r="B8173" t="s">
        <v>809</v>
      </c>
      <c r="C8173" s="1">
        <v>44387</v>
      </c>
      <c r="H8173">
        <v>75</v>
      </c>
      <c r="M8173">
        <v>4270</v>
      </c>
    </row>
    <row r="8174" spans="1:13" customFormat="1" hidden="1">
      <c r="A8174" t="s">
        <v>808</v>
      </c>
      <c r="B8174" t="s">
        <v>809</v>
      </c>
      <c r="C8174" s="1">
        <v>44388</v>
      </c>
      <c r="H8174">
        <v>75</v>
      </c>
      <c r="M8174">
        <v>4270</v>
      </c>
    </row>
    <row r="8175" spans="1:13" customFormat="1" hidden="1">
      <c r="A8175" t="s">
        <v>808</v>
      </c>
      <c r="B8175" t="s">
        <v>809</v>
      </c>
      <c r="C8175" s="1">
        <v>44389</v>
      </c>
      <c r="H8175">
        <v>75</v>
      </c>
      <c r="M8175">
        <v>4270</v>
      </c>
    </row>
    <row r="8176" spans="1:13" customFormat="1" hidden="1">
      <c r="A8176" t="s">
        <v>808</v>
      </c>
      <c r="B8176" t="s">
        <v>809</v>
      </c>
      <c r="C8176" s="1">
        <v>44390</v>
      </c>
      <c r="H8176">
        <v>75</v>
      </c>
      <c r="M8176">
        <v>4270</v>
      </c>
    </row>
    <row r="8177" spans="1:13" customFormat="1" hidden="1">
      <c r="A8177" t="s">
        <v>808</v>
      </c>
      <c r="B8177" t="s">
        <v>809</v>
      </c>
      <c r="C8177" s="1">
        <v>44391</v>
      </c>
      <c r="H8177">
        <v>75</v>
      </c>
      <c r="M8177">
        <v>4270</v>
      </c>
    </row>
    <row r="8178" spans="1:13" customFormat="1" hidden="1">
      <c r="A8178" t="s">
        <v>808</v>
      </c>
      <c r="B8178" t="s">
        <v>809</v>
      </c>
      <c r="C8178" s="1">
        <v>44392</v>
      </c>
      <c r="H8178">
        <v>75</v>
      </c>
      <c r="M8178">
        <v>4270</v>
      </c>
    </row>
    <row r="8179" spans="1:13" customFormat="1" hidden="1">
      <c r="A8179" t="s">
        <v>808</v>
      </c>
      <c r="B8179" t="s">
        <v>809</v>
      </c>
      <c r="C8179" s="1">
        <v>44393</v>
      </c>
      <c r="H8179">
        <v>75</v>
      </c>
      <c r="M8179">
        <v>4270</v>
      </c>
    </row>
    <row r="8180" spans="1:13" customFormat="1" hidden="1">
      <c r="A8180" t="s">
        <v>808</v>
      </c>
      <c r="B8180" t="s">
        <v>809</v>
      </c>
      <c r="C8180" s="1">
        <v>44394</v>
      </c>
      <c r="H8180">
        <v>75</v>
      </c>
      <c r="M8180">
        <v>4270</v>
      </c>
    </row>
    <row r="8181" spans="1:13" customFormat="1" hidden="1">
      <c r="A8181" t="s">
        <v>808</v>
      </c>
      <c r="B8181" t="s">
        <v>809</v>
      </c>
      <c r="C8181" s="1">
        <v>44395</v>
      </c>
      <c r="H8181">
        <v>75</v>
      </c>
      <c r="M8181">
        <v>4270</v>
      </c>
    </row>
    <row r="8182" spans="1:13" customFormat="1" hidden="1">
      <c r="A8182" t="s">
        <v>808</v>
      </c>
      <c r="B8182" t="s">
        <v>809</v>
      </c>
      <c r="C8182" s="1">
        <v>44396</v>
      </c>
      <c r="H8182">
        <v>75</v>
      </c>
      <c r="M8182">
        <v>4270</v>
      </c>
    </row>
    <row r="8183" spans="1:13" customFormat="1" hidden="1">
      <c r="A8183" t="s">
        <v>808</v>
      </c>
      <c r="B8183" t="s">
        <v>809</v>
      </c>
      <c r="C8183" s="1">
        <v>44397</v>
      </c>
      <c r="D8183">
        <v>20509</v>
      </c>
      <c r="E8183">
        <v>10931</v>
      </c>
      <c r="F8183">
        <v>9578</v>
      </c>
      <c r="H8183">
        <v>75</v>
      </c>
      <c r="I8183">
        <v>116.77</v>
      </c>
      <c r="J8183">
        <v>62.24</v>
      </c>
      <c r="K8183">
        <v>54.53</v>
      </c>
      <c r="M8183">
        <v>4270</v>
      </c>
    </row>
    <row r="8184" spans="1:13" customFormat="1" hidden="1">
      <c r="A8184" t="s">
        <v>810</v>
      </c>
      <c r="B8184" t="s">
        <v>811</v>
      </c>
      <c r="C8184" s="1">
        <v>44189</v>
      </c>
      <c r="D8184">
        <v>55</v>
      </c>
      <c r="E8184">
        <v>55</v>
      </c>
      <c r="I8184">
        <v>0</v>
      </c>
      <c r="J8184">
        <v>0</v>
      </c>
    </row>
    <row r="8185" spans="1:13" customFormat="1" hidden="1">
      <c r="A8185" t="s">
        <v>810</v>
      </c>
      <c r="B8185" t="s">
        <v>811</v>
      </c>
      <c r="C8185" s="1">
        <v>44190</v>
      </c>
      <c r="H8185">
        <v>240</v>
      </c>
      <c r="M8185">
        <v>47</v>
      </c>
    </row>
    <row r="8186" spans="1:13" customFormat="1" hidden="1">
      <c r="A8186" t="s">
        <v>810</v>
      </c>
      <c r="B8186" t="s">
        <v>811</v>
      </c>
      <c r="C8186" s="1">
        <v>44191</v>
      </c>
      <c r="H8186">
        <v>240</v>
      </c>
      <c r="M8186">
        <v>47</v>
      </c>
    </row>
    <row r="8187" spans="1:13" customFormat="1" hidden="1">
      <c r="A8187" t="s">
        <v>810</v>
      </c>
      <c r="B8187" t="s">
        <v>811</v>
      </c>
      <c r="C8187" s="1">
        <v>44192</v>
      </c>
      <c r="H8187">
        <v>240</v>
      </c>
      <c r="M8187">
        <v>47</v>
      </c>
    </row>
    <row r="8188" spans="1:13" customFormat="1" hidden="1">
      <c r="A8188" t="s">
        <v>810</v>
      </c>
      <c r="B8188" t="s">
        <v>811</v>
      </c>
      <c r="C8188" s="1">
        <v>44193</v>
      </c>
      <c r="H8188">
        <v>240</v>
      </c>
      <c r="M8188">
        <v>47</v>
      </c>
    </row>
    <row r="8189" spans="1:13" customFormat="1" hidden="1">
      <c r="A8189" t="s">
        <v>810</v>
      </c>
      <c r="B8189" t="s">
        <v>811</v>
      </c>
      <c r="C8189" s="1">
        <v>44194</v>
      </c>
      <c r="H8189">
        <v>240</v>
      </c>
      <c r="M8189">
        <v>47</v>
      </c>
    </row>
    <row r="8190" spans="1:13" customFormat="1" hidden="1">
      <c r="A8190" t="s">
        <v>810</v>
      </c>
      <c r="B8190" t="s">
        <v>811</v>
      </c>
      <c r="C8190" s="1">
        <v>44195</v>
      </c>
      <c r="H8190">
        <v>240</v>
      </c>
      <c r="M8190">
        <v>47</v>
      </c>
    </row>
    <row r="8191" spans="1:13" customFormat="1" hidden="1">
      <c r="A8191" t="s">
        <v>810</v>
      </c>
      <c r="B8191" t="s">
        <v>811</v>
      </c>
      <c r="C8191" s="1">
        <v>44196</v>
      </c>
      <c r="H8191">
        <v>240</v>
      </c>
      <c r="M8191">
        <v>47</v>
      </c>
    </row>
    <row r="8192" spans="1:13" customFormat="1" hidden="1">
      <c r="A8192" t="s">
        <v>810</v>
      </c>
      <c r="B8192" t="s">
        <v>811</v>
      </c>
      <c r="C8192" s="1">
        <v>44197</v>
      </c>
      <c r="H8192">
        <v>240</v>
      </c>
      <c r="M8192">
        <v>47</v>
      </c>
    </row>
    <row r="8193" spans="1:13" customFormat="1" hidden="1">
      <c r="A8193" t="s">
        <v>810</v>
      </c>
      <c r="B8193" t="s">
        <v>811</v>
      </c>
      <c r="C8193" s="1">
        <v>44198</v>
      </c>
      <c r="H8193">
        <v>240</v>
      </c>
      <c r="M8193">
        <v>47</v>
      </c>
    </row>
    <row r="8194" spans="1:13" customFormat="1" hidden="1">
      <c r="A8194" t="s">
        <v>810</v>
      </c>
      <c r="B8194" t="s">
        <v>811</v>
      </c>
      <c r="C8194" s="1">
        <v>44199</v>
      </c>
      <c r="D8194">
        <v>2455</v>
      </c>
      <c r="E8194">
        <v>2455</v>
      </c>
      <c r="H8194">
        <v>240</v>
      </c>
      <c r="I8194">
        <v>0.05</v>
      </c>
      <c r="J8194">
        <v>0.05</v>
      </c>
      <c r="M8194">
        <v>47</v>
      </c>
    </row>
    <row r="8195" spans="1:13" customFormat="1" hidden="1">
      <c r="A8195" t="s">
        <v>810</v>
      </c>
      <c r="B8195" t="s">
        <v>811</v>
      </c>
      <c r="C8195" s="1">
        <v>44200</v>
      </c>
      <c r="H8195">
        <v>414</v>
      </c>
      <c r="M8195">
        <v>81</v>
      </c>
    </row>
    <row r="8196" spans="1:13" customFormat="1" hidden="1">
      <c r="A8196" t="s">
        <v>810</v>
      </c>
      <c r="B8196" t="s">
        <v>811</v>
      </c>
      <c r="C8196" s="1">
        <v>44201</v>
      </c>
      <c r="H8196">
        <v>588</v>
      </c>
      <c r="M8196">
        <v>115</v>
      </c>
    </row>
    <row r="8197" spans="1:13" customFormat="1" hidden="1">
      <c r="A8197" t="s">
        <v>810</v>
      </c>
      <c r="B8197" t="s">
        <v>811</v>
      </c>
      <c r="C8197" s="1">
        <v>44202</v>
      </c>
      <c r="H8197">
        <v>763</v>
      </c>
      <c r="M8197">
        <v>150</v>
      </c>
    </row>
    <row r="8198" spans="1:13" customFormat="1" hidden="1">
      <c r="A8198" t="s">
        <v>810</v>
      </c>
      <c r="B8198" t="s">
        <v>811</v>
      </c>
      <c r="C8198" s="1">
        <v>44203</v>
      </c>
      <c r="H8198">
        <v>937</v>
      </c>
      <c r="M8198">
        <v>184</v>
      </c>
    </row>
    <row r="8199" spans="1:13" customFormat="1" hidden="1">
      <c r="A8199" t="s">
        <v>810</v>
      </c>
      <c r="B8199" t="s">
        <v>811</v>
      </c>
      <c r="C8199" s="1">
        <v>44204</v>
      </c>
      <c r="D8199">
        <v>9751</v>
      </c>
      <c r="E8199">
        <v>9751</v>
      </c>
      <c r="H8199">
        <v>1111</v>
      </c>
      <c r="I8199">
        <v>0.19</v>
      </c>
      <c r="J8199">
        <v>0.19</v>
      </c>
      <c r="M8199">
        <v>218</v>
      </c>
    </row>
    <row r="8200" spans="1:13" customFormat="1" hidden="1">
      <c r="A8200" t="s">
        <v>810</v>
      </c>
      <c r="B8200" t="s">
        <v>811</v>
      </c>
      <c r="C8200" s="1">
        <v>44205</v>
      </c>
      <c r="H8200">
        <v>1385</v>
      </c>
      <c r="M8200">
        <v>272</v>
      </c>
    </row>
    <row r="8201" spans="1:13" customFormat="1" hidden="1">
      <c r="A8201" t="s">
        <v>810</v>
      </c>
      <c r="B8201" t="s">
        <v>811</v>
      </c>
      <c r="C8201" s="1">
        <v>44206</v>
      </c>
      <c r="H8201">
        <v>1659</v>
      </c>
      <c r="M8201">
        <v>326</v>
      </c>
    </row>
    <row r="8202" spans="1:13" customFormat="1" hidden="1">
      <c r="A8202" t="s">
        <v>810</v>
      </c>
      <c r="B8202" t="s">
        <v>811</v>
      </c>
      <c r="C8202" s="1">
        <v>44207</v>
      </c>
      <c r="H8202">
        <v>1759</v>
      </c>
      <c r="M8202">
        <v>345</v>
      </c>
    </row>
    <row r="8203" spans="1:13" customFormat="1" hidden="1">
      <c r="A8203" t="s">
        <v>810</v>
      </c>
      <c r="B8203" t="s">
        <v>811</v>
      </c>
      <c r="C8203" s="1">
        <v>44208</v>
      </c>
      <c r="H8203">
        <v>1859</v>
      </c>
      <c r="M8203">
        <v>365</v>
      </c>
    </row>
    <row r="8204" spans="1:13" customFormat="1" hidden="1">
      <c r="A8204" t="s">
        <v>810</v>
      </c>
      <c r="B8204" t="s">
        <v>811</v>
      </c>
      <c r="C8204" s="1">
        <v>44209</v>
      </c>
      <c r="H8204">
        <v>1959</v>
      </c>
      <c r="M8204">
        <v>385</v>
      </c>
    </row>
    <row r="8205" spans="1:13" customFormat="1" hidden="1">
      <c r="A8205" t="s">
        <v>810</v>
      </c>
      <c r="B8205" t="s">
        <v>811</v>
      </c>
      <c r="C8205" s="1">
        <v>44210</v>
      </c>
      <c r="H8205">
        <v>2058</v>
      </c>
      <c r="M8205">
        <v>404</v>
      </c>
    </row>
    <row r="8206" spans="1:13" customFormat="1" hidden="1">
      <c r="A8206" t="s">
        <v>810</v>
      </c>
      <c r="B8206" t="s">
        <v>811</v>
      </c>
      <c r="C8206" s="1">
        <v>44211</v>
      </c>
      <c r="D8206">
        <v>24859</v>
      </c>
      <c r="E8206">
        <v>24804</v>
      </c>
      <c r="F8206">
        <v>55</v>
      </c>
      <c r="H8206">
        <v>2158</v>
      </c>
      <c r="I8206">
        <v>0.49</v>
      </c>
      <c r="J8206">
        <v>0.49</v>
      </c>
      <c r="K8206">
        <v>0</v>
      </c>
      <c r="M8206">
        <v>424</v>
      </c>
    </row>
    <row r="8207" spans="1:13" customFormat="1" hidden="1">
      <c r="A8207" t="s">
        <v>810</v>
      </c>
      <c r="B8207" t="s">
        <v>811</v>
      </c>
      <c r="C8207" s="1">
        <v>44212</v>
      </c>
      <c r="H8207">
        <v>2066</v>
      </c>
      <c r="M8207">
        <v>406</v>
      </c>
    </row>
    <row r="8208" spans="1:13" customFormat="1" hidden="1">
      <c r="A8208" t="s">
        <v>810</v>
      </c>
      <c r="B8208" t="s">
        <v>811</v>
      </c>
      <c r="C8208" s="1">
        <v>44213</v>
      </c>
      <c r="H8208">
        <v>1973</v>
      </c>
      <c r="M8208">
        <v>387</v>
      </c>
    </row>
    <row r="8209" spans="1:13" customFormat="1" hidden="1">
      <c r="A8209" t="s">
        <v>810</v>
      </c>
      <c r="B8209" t="s">
        <v>811</v>
      </c>
      <c r="C8209" s="1">
        <v>44214</v>
      </c>
      <c r="D8209">
        <v>29389</v>
      </c>
      <c r="E8209">
        <v>29257</v>
      </c>
      <c r="F8209">
        <v>132</v>
      </c>
      <c r="H8209">
        <v>1880</v>
      </c>
      <c r="I8209">
        <v>0.57999999999999996</v>
      </c>
      <c r="J8209">
        <v>0.56999999999999995</v>
      </c>
      <c r="K8209">
        <v>0</v>
      </c>
      <c r="M8209">
        <v>369</v>
      </c>
    </row>
    <row r="8210" spans="1:13" customFormat="1" hidden="1">
      <c r="A8210" t="s">
        <v>810</v>
      </c>
      <c r="B8210" t="s">
        <v>811</v>
      </c>
      <c r="C8210" s="1">
        <v>44215</v>
      </c>
      <c r="H8210">
        <v>1955</v>
      </c>
      <c r="M8210">
        <v>384</v>
      </c>
    </row>
    <row r="8211" spans="1:13" customFormat="1" hidden="1">
      <c r="A8211" t="s">
        <v>810</v>
      </c>
      <c r="B8211" t="s">
        <v>811</v>
      </c>
      <c r="C8211" s="1">
        <v>44216</v>
      </c>
      <c r="H8211">
        <v>2029</v>
      </c>
      <c r="M8211">
        <v>398</v>
      </c>
    </row>
    <row r="8212" spans="1:13" customFormat="1" hidden="1">
      <c r="A8212" t="s">
        <v>810</v>
      </c>
      <c r="B8212" t="s">
        <v>811</v>
      </c>
      <c r="C8212" s="1">
        <v>44217</v>
      </c>
      <c r="H8212">
        <v>2103</v>
      </c>
      <c r="M8212">
        <v>413</v>
      </c>
    </row>
    <row r="8213" spans="1:13" customFormat="1" hidden="1">
      <c r="A8213" t="s">
        <v>810</v>
      </c>
      <c r="B8213" t="s">
        <v>811</v>
      </c>
      <c r="C8213" s="1">
        <v>44218</v>
      </c>
      <c r="H8213">
        <v>2177</v>
      </c>
      <c r="M8213">
        <v>427</v>
      </c>
    </row>
    <row r="8214" spans="1:13" customFormat="1" hidden="1">
      <c r="A8214" t="s">
        <v>810</v>
      </c>
      <c r="B8214" t="s">
        <v>811</v>
      </c>
      <c r="C8214" s="1">
        <v>44219</v>
      </c>
      <c r="H8214">
        <v>2344</v>
      </c>
      <c r="M8214">
        <v>460</v>
      </c>
    </row>
    <row r="8215" spans="1:13" customFormat="1" hidden="1">
      <c r="A8215" t="s">
        <v>810</v>
      </c>
      <c r="B8215" t="s">
        <v>811</v>
      </c>
      <c r="C8215" s="1">
        <v>44220</v>
      </c>
      <c r="H8215">
        <v>2510</v>
      </c>
      <c r="M8215">
        <v>493</v>
      </c>
    </row>
    <row r="8216" spans="1:13" customFormat="1" hidden="1">
      <c r="A8216" t="s">
        <v>810</v>
      </c>
      <c r="B8216" t="s">
        <v>811</v>
      </c>
      <c r="C8216" s="1">
        <v>44221</v>
      </c>
      <c r="D8216">
        <v>48128</v>
      </c>
      <c r="E8216">
        <v>45707</v>
      </c>
      <c r="F8216">
        <v>2421</v>
      </c>
      <c r="H8216">
        <v>2677</v>
      </c>
      <c r="I8216">
        <v>0.94</v>
      </c>
      <c r="J8216">
        <v>0.9</v>
      </c>
      <c r="K8216">
        <v>0.05</v>
      </c>
      <c r="M8216">
        <v>526</v>
      </c>
    </row>
    <row r="8217" spans="1:13" customFormat="1" hidden="1">
      <c r="A8217" t="s">
        <v>810</v>
      </c>
      <c r="B8217" t="s">
        <v>811</v>
      </c>
      <c r="C8217" s="1">
        <v>44222</v>
      </c>
      <c r="H8217">
        <v>2490</v>
      </c>
      <c r="M8217">
        <v>489</v>
      </c>
    </row>
    <row r="8218" spans="1:13" customFormat="1" hidden="1">
      <c r="A8218" t="s">
        <v>810</v>
      </c>
      <c r="B8218" t="s">
        <v>811</v>
      </c>
      <c r="C8218" s="1">
        <v>44223</v>
      </c>
      <c r="H8218">
        <v>2303</v>
      </c>
      <c r="M8218">
        <v>452</v>
      </c>
    </row>
    <row r="8219" spans="1:13" customFormat="1" hidden="1">
      <c r="A8219" t="s">
        <v>810</v>
      </c>
      <c r="B8219" t="s">
        <v>811</v>
      </c>
      <c r="C8219" s="1">
        <v>44224</v>
      </c>
      <c r="H8219">
        <v>2116</v>
      </c>
      <c r="M8219">
        <v>415</v>
      </c>
    </row>
    <row r="8220" spans="1:13" customFormat="1" hidden="1">
      <c r="A8220" t="s">
        <v>810</v>
      </c>
      <c r="B8220" t="s">
        <v>811</v>
      </c>
      <c r="C8220" s="1">
        <v>44225</v>
      </c>
      <c r="H8220">
        <v>1929</v>
      </c>
      <c r="M8220">
        <v>379</v>
      </c>
    </row>
    <row r="8221" spans="1:13" customFormat="1" hidden="1">
      <c r="A8221" t="s">
        <v>810</v>
      </c>
      <c r="B8221" t="s">
        <v>811</v>
      </c>
      <c r="C8221" s="1">
        <v>44226</v>
      </c>
      <c r="H8221">
        <v>1742</v>
      </c>
      <c r="M8221">
        <v>342</v>
      </c>
    </row>
    <row r="8222" spans="1:13" customFormat="1" hidden="1">
      <c r="A8222" t="s">
        <v>810</v>
      </c>
      <c r="B8222" t="s">
        <v>811</v>
      </c>
      <c r="C8222" s="1">
        <v>44227</v>
      </c>
      <c r="H8222">
        <v>1555</v>
      </c>
      <c r="M8222">
        <v>305</v>
      </c>
    </row>
    <row r="8223" spans="1:13" customFormat="1" hidden="1">
      <c r="A8223" t="s">
        <v>810</v>
      </c>
      <c r="B8223" t="s">
        <v>811</v>
      </c>
      <c r="C8223" s="1">
        <v>44228</v>
      </c>
      <c r="D8223">
        <v>57701</v>
      </c>
      <c r="E8223">
        <v>45863</v>
      </c>
      <c r="F8223">
        <v>11838</v>
      </c>
      <c r="H8223">
        <v>1368</v>
      </c>
      <c r="I8223">
        <v>1.1299999999999999</v>
      </c>
      <c r="J8223">
        <v>0.9</v>
      </c>
      <c r="K8223">
        <v>0.23</v>
      </c>
      <c r="M8223">
        <v>269</v>
      </c>
    </row>
    <row r="8224" spans="1:13" customFormat="1" hidden="1">
      <c r="A8224" t="s">
        <v>810</v>
      </c>
      <c r="B8224" t="s">
        <v>811</v>
      </c>
      <c r="C8224" s="1">
        <v>44229</v>
      </c>
      <c r="H8224">
        <v>1528</v>
      </c>
      <c r="M8224">
        <v>300</v>
      </c>
    </row>
    <row r="8225" spans="1:13" customFormat="1" hidden="1">
      <c r="A8225" t="s">
        <v>810</v>
      </c>
      <c r="B8225" t="s">
        <v>811</v>
      </c>
      <c r="C8225" s="1">
        <v>44230</v>
      </c>
      <c r="H8225">
        <v>1688</v>
      </c>
      <c r="M8225">
        <v>331</v>
      </c>
    </row>
    <row r="8226" spans="1:13" customFormat="1" hidden="1">
      <c r="A8226" t="s">
        <v>810</v>
      </c>
      <c r="B8226" t="s">
        <v>811</v>
      </c>
      <c r="C8226" s="1">
        <v>44231</v>
      </c>
      <c r="H8226">
        <v>1848</v>
      </c>
      <c r="M8226">
        <v>363</v>
      </c>
    </row>
    <row r="8227" spans="1:13" customFormat="1" hidden="1">
      <c r="A8227" t="s">
        <v>810</v>
      </c>
      <c r="B8227" t="s">
        <v>811</v>
      </c>
      <c r="C8227" s="1">
        <v>44232</v>
      </c>
      <c r="H8227">
        <v>2007</v>
      </c>
      <c r="M8227">
        <v>394</v>
      </c>
    </row>
    <row r="8228" spans="1:13" customFormat="1" hidden="1">
      <c r="A8228" t="s">
        <v>810</v>
      </c>
      <c r="B8228" t="s">
        <v>811</v>
      </c>
      <c r="C8228" s="1">
        <v>44233</v>
      </c>
      <c r="H8228">
        <v>2167</v>
      </c>
      <c r="M8228">
        <v>425</v>
      </c>
    </row>
    <row r="8229" spans="1:13" customFormat="1" hidden="1">
      <c r="A8229" t="s">
        <v>810</v>
      </c>
      <c r="B8229" t="s">
        <v>811</v>
      </c>
      <c r="C8229" s="1">
        <v>44234</v>
      </c>
      <c r="H8229">
        <v>2327</v>
      </c>
      <c r="M8229">
        <v>457</v>
      </c>
    </row>
    <row r="8230" spans="1:13" customFormat="1" hidden="1">
      <c r="A8230" t="s">
        <v>810</v>
      </c>
      <c r="B8230" t="s">
        <v>811</v>
      </c>
      <c r="C8230" s="1">
        <v>44235</v>
      </c>
      <c r="D8230">
        <v>75113</v>
      </c>
      <c r="E8230">
        <v>46750</v>
      </c>
      <c r="F8230">
        <v>28363</v>
      </c>
      <c r="H8230">
        <v>2487</v>
      </c>
      <c r="I8230">
        <v>1.47</v>
      </c>
      <c r="J8230">
        <v>0.92</v>
      </c>
      <c r="K8230">
        <v>0.56000000000000005</v>
      </c>
      <c r="M8230">
        <v>488</v>
      </c>
    </row>
    <row r="8231" spans="1:13" customFormat="1" hidden="1">
      <c r="A8231" t="s">
        <v>810</v>
      </c>
      <c r="B8231" t="s">
        <v>811</v>
      </c>
      <c r="C8231" s="1">
        <v>44236</v>
      </c>
      <c r="H8231">
        <v>2578</v>
      </c>
      <c r="M8231">
        <v>506</v>
      </c>
    </row>
    <row r="8232" spans="1:13" customFormat="1" hidden="1">
      <c r="A8232" t="s">
        <v>810</v>
      </c>
      <c r="B8232" t="s">
        <v>811</v>
      </c>
      <c r="C8232" s="1">
        <v>44237</v>
      </c>
      <c r="H8232">
        <v>2668</v>
      </c>
      <c r="M8232">
        <v>524</v>
      </c>
    </row>
    <row r="8233" spans="1:13" customFormat="1" hidden="1">
      <c r="A8233" t="s">
        <v>810</v>
      </c>
      <c r="B8233" t="s">
        <v>811</v>
      </c>
      <c r="C8233" s="1">
        <v>44238</v>
      </c>
      <c r="H8233">
        <v>2758</v>
      </c>
      <c r="M8233">
        <v>541</v>
      </c>
    </row>
    <row r="8234" spans="1:13" customFormat="1" hidden="1">
      <c r="A8234" t="s">
        <v>810</v>
      </c>
      <c r="B8234" t="s">
        <v>811</v>
      </c>
      <c r="C8234" s="1">
        <v>44239</v>
      </c>
      <c r="H8234">
        <v>2848</v>
      </c>
      <c r="M8234">
        <v>559</v>
      </c>
    </row>
    <row r="8235" spans="1:13" customFormat="1" hidden="1">
      <c r="A8235" t="s">
        <v>810</v>
      </c>
      <c r="B8235" t="s">
        <v>811</v>
      </c>
      <c r="C8235" s="1">
        <v>44240</v>
      </c>
      <c r="H8235">
        <v>2939</v>
      </c>
      <c r="M8235">
        <v>577</v>
      </c>
    </row>
    <row r="8236" spans="1:13" customFormat="1" hidden="1">
      <c r="A8236" t="s">
        <v>810</v>
      </c>
      <c r="B8236" t="s">
        <v>811</v>
      </c>
      <c r="C8236" s="1">
        <v>44241</v>
      </c>
      <c r="H8236">
        <v>3029</v>
      </c>
      <c r="M8236">
        <v>595</v>
      </c>
    </row>
    <row r="8237" spans="1:13" customFormat="1" hidden="1">
      <c r="A8237" t="s">
        <v>810</v>
      </c>
      <c r="B8237" t="s">
        <v>811</v>
      </c>
      <c r="C8237" s="1">
        <v>44242</v>
      </c>
      <c r="D8237">
        <v>96948</v>
      </c>
      <c r="E8237">
        <v>54395</v>
      </c>
      <c r="F8237">
        <v>42553</v>
      </c>
      <c r="H8237">
        <v>3119</v>
      </c>
      <c r="I8237">
        <v>1.9</v>
      </c>
      <c r="J8237">
        <v>1.07</v>
      </c>
      <c r="K8237">
        <v>0.84</v>
      </c>
      <c r="M8237">
        <v>612</v>
      </c>
    </row>
    <row r="8238" spans="1:13" customFormat="1" hidden="1">
      <c r="A8238" t="s">
        <v>810</v>
      </c>
      <c r="B8238" t="s">
        <v>811</v>
      </c>
      <c r="C8238" s="1">
        <v>44243</v>
      </c>
      <c r="H8238">
        <v>2760</v>
      </c>
      <c r="M8238">
        <v>542</v>
      </c>
    </row>
    <row r="8239" spans="1:13" customFormat="1" hidden="1">
      <c r="A8239" t="s">
        <v>810</v>
      </c>
      <c r="B8239" t="s">
        <v>811</v>
      </c>
      <c r="C8239" s="1">
        <v>44244</v>
      </c>
      <c r="H8239">
        <v>2401</v>
      </c>
      <c r="M8239">
        <v>471</v>
      </c>
    </row>
    <row r="8240" spans="1:13" customFormat="1" hidden="1">
      <c r="A8240" t="s">
        <v>810</v>
      </c>
      <c r="B8240" t="s">
        <v>811</v>
      </c>
      <c r="C8240" s="1">
        <v>44245</v>
      </c>
      <c r="H8240">
        <v>2042</v>
      </c>
      <c r="M8240">
        <v>401</v>
      </c>
    </row>
    <row r="8241" spans="1:13" customFormat="1" hidden="1">
      <c r="A8241" t="s">
        <v>810</v>
      </c>
      <c r="B8241" t="s">
        <v>811</v>
      </c>
      <c r="C8241" s="1">
        <v>44246</v>
      </c>
      <c r="H8241">
        <v>1683</v>
      </c>
      <c r="M8241">
        <v>330</v>
      </c>
    </row>
    <row r="8242" spans="1:13" customFormat="1" hidden="1">
      <c r="A8242" t="s">
        <v>810</v>
      </c>
      <c r="B8242" t="s">
        <v>811</v>
      </c>
      <c r="C8242" s="1">
        <v>44247</v>
      </c>
      <c r="H8242">
        <v>1323</v>
      </c>
      <c r="M8242">
        <v>260</v>
      </c>
    </row>
    <row r="8243" spans="1:13" customFormat="1" hidden="1">
      <c r="A8243" t="s">
        <v>810</v>
      </c>
      <c r="B8243" t="s">
        <v>811</v>
      </c>
      <c r="C8243" s="1">
        <v>44248</v>
      </c>
      <c r="H8243">
        <v>964</v>
      </c>
      <c r="M8243">
        <v>189</v>
      </c>
    </row>
    <row r="8244" spans="1:13" customFormat="1" hidden="1">
      <c r="A8244" t="s">
        <v>810</v>
      </c>
      <c r="B8244" t="s">
        <v>811</v>
      </c>
      <c r="C8244" s="1">
        <v>44249</v>
      </c>
      <c r="D8244">
        <v>101183</v>
      </c>
      <c r="E8244">
        <v>57162</v>
      </c>
      <c r="F8244">
        <v>44021</v>
      </c>
      <c r="H8244">
        <v>605</v>
      </c>
      <c r="I8244">
        <v>1.99</v>
      </c>
      <c r="J8244">
        <v>1.1200000000000001</v>
      </c>
      <c r="K8244">
        <v>0.86</v>
      </c>
      <c r="M8244">
        <v>119</v>
      </c>
    </row>
    <row r="8245" spans="1:13" customFormat="1" hidden="1">
      <c r="A8245" t="s">
        <v>810</v>
      </c>
      <c r="B8245" t="s">
        <v>811</v>
      </c>
      <c r="C8245" s="1">
        <v>44250</v>
      </c>
      <c r="H8245">
        <v>1511</v>
      </c>
      <c r="M8245">
        <v>297</v>
      </c>
    </row>
    <row r="8246" spans="1:13" customFormat="1" hidden="1">
      <c r="A8246" t="s">
        <v>810</v>
      </c>
      <c r="B8246" t="s">
        <v>811</v>
      </c>
      <c r="C8246" s="1">
        <v>44251</v>
      </c>
      <c r="H8246">
        <v>2417</v>
      </c>
      <c r="M8246">
        <v>474</v>
      </c>
    </row>
    <row r="8247" spans="1:13" customFormat="1" hidden="1">
      <c r="A8247" t="s">
        <v>810</v>
      </c>
      <c r="B8247" t="s">
        <v>811</v>
      </c>
      <c r="C8247" s="1">
        <v>44252</v>
      </c>
      <c r="H8247">
        <v>3323</v>
      </c>
      <c r="M8247">
        <v>652</v>
      </c>
    </row>
    <row r="8248" spans="1:13" customFormat="1" hidden="1">
      <c r="A8248" t="s">
        <v>810</v>
      </c>
      <c r="B8248" t="s">
        <v>811</v>
      </c>
      <c r="C8248" s="1">
        <v>44253</v>
      </c>
      <c r="H8248">
        <v>4229</v>
      </c>
      <c r="M8248">
        <v>830</v>
      </c>
    </row>
    <row r="8249" spans="1:13" customFormat="1" hidden="1">
      <c r="A8249" t="s">
        <v>810</v>
      </c>
      <c r="B8249" t="s">
        <v>811</v>
      </c>
      <c r="C8249" s="1">
        <v>44254</v>
      </c>
      <c r="H8249">
        <v>5135</v>
      </c>
      <c r="M8249">
        <v>1008</v>
      </c>
    </row>
    <row r="8250" spans="1:13" customFormat="1" hidden="1">
      <c r="A8250" t="s">
        <v>810</v>
      </c>
      <c r="B8250" t="s">
        <v>811</v>
      </c>
      <c r="C8250" s="1">
        <v>44255</v>
      </c>
      <c r="H8250">
        <v>6041</v>
      </c>
      <c r="M8250">
        <v>1186</v>
      </c>
    </row>
    <row r="8251" spans="1:13" customFormat="1" hidden="1">
      <c r="A8251" t="s">
        <v>810</v>
      </c>
      <c r="B8251" t="s">
        <v>811</v>
      </c>
      <c r="C8251" s="1">
        <v>44256</v>
      </c>
      <c r="D8251">
        <v>149812</v>
      </c>
      <c r="E8251">
        <v>103695</v>
      </c>
      <c r="F8251">
        <v>46117</v>
      </c>
      <c r="H8251">
        <v>6947</v>
      </c>
      <c r="I8251">
        <v>2.94</v>
      </c>
      <c r="J8251">
        <v>2.04</v>
      </c>
      <c r="K8251">
        <v>0.91</v>
      </c>
      <c r="M8251">
        <v>1364</v>
      </c>
    </row>
    <row r="8252" spans="1:13" customFormat="1" hidden="1">
      <c r="A8252" t="s">
        <v>810</v>
      </c>
      <c r="B8252" t="s">
        <v>811</v>
      </c>
      <c r="C8252" s="1">
        <v>44257</v>
      </c>
      <c r="H8252">
        <v>7507</v>
      </c>
      <c r="M8252">
        <v>1474</v>
      </c>
    </row>
    <row r="8253" spans="1:13" customFormat="1" hidden="1">
      <c r="A8253" t="s">
        <v>810</v>
      </c>
      <c r="B8253" t="s">
        <v>811</v>
      </c>
      <c r="C8253" s="1">
        <v>44258</v>
      </c>
      <c r="H8253">
        <v>8066</v>
      </c>
      <c r="M8253">
        <v>1583</v>
      </c>
    </row>
    <row r="8254" spans="1:13" customFormat="1" hidden="1">
      <c r="A8254" t="s">
        <v>810</v>
      </c>
      <c r="B8254" t="s">
        <v>811</v>
      </c>
      <c r="C8254" s="1">
        <v>44259</v>
      </c>
      <c r="H8254">
        <v>8626</v>
      </c>
      <c r="M8254">
        <v>1693</v>
      </c>
    </row>
    <row r="8255" spans="1:13" customFormat="1" hidden="1">
      <c r="A8255" t="s">
        <v>810</v>
      </c>
      <c r="B8255" t="s">
        <v>811</v>
      </c>
      <c r="C8255" s="1">
        <v>44260</v>
      </c>
      <c r="D8255">
        <v>193273</v>
      </c>
      <c r="E8255">
        <v>142049</v>
      </c>
      <c r="F8255">
        <v>51224</v>
      </c>
      <c r="H8255">
        <v>9186</v>
      </c>
      <c r="I8255">
        <v>3.79</v>
      </c>
      <c r="J8255">
        <v>2.79</v>
      </c>
      <c r="K8255">
        <v>1.01</v>
      </c>
      <c r="M8255">
        <v>1803</v>
      </c>
    </row>
    <row r="8256" spans="1:13" customFormat="1" hidden="1">
      <c r="A8256" t="s">
        <v>810</v>
      </c>
      <c r="B8256" t="s">
        <v>811</v>
      </c>
      <c r="C8256" s="1">
        <v>44261</v>
      </c>
      <c r="H8256">
        <v>8732</v>
      </c>
      <c r="M8256">
        <v>1714</v>
      </c>
    </row>
    <row r="8257" spans="1:13" customFormat="1" hidden="1">
      <c r="A8257" t="s">
        <v>810</v>
      </c>
      <c r="B8257" t="s">
        <v>811</v>
      </c>
      <c r="C8257" s="1">
        <v>44262</v>
      </c>
      <c r="H8257">
        <v>8279</v>
      </c>
      <c r="M8257">
        <v>1625</v>
      </c>
    </row>
    <row r="8258" spans="1:13" customFormat="1" hidden="1">
      <c r="A8258" t="s">
        <v>810</v>
      </c>
      <c r="B8258" t="s">
        <v>811</v>
      </c>
      <c r="C8258" s="1">
        <v>44263</v>
      </c>
      <c r="D8258">
        <v>204586</v>
      </c>
      <c r="E8258">
        <v>151841</v>
      </c>
      <c r="F8258">
        <v>52745</v>
      </c>
      <c r="H8258">
        <v>7825</v>
      </c>
      <c r="I8258">
        <v>4.0199999999999996</v>
      </c>
      <c r="J8258">
        <v>2.98</v>
      </c>
      <c r="K8258">
        <v>1.04</v>
      </c>
      <c r="M8258">
        <v>1536</v>
      </c>
    </row>
    <row r="8259" spans="1:13" customFormat="1" hidden="1">
      <c r="A8259" t="s">
        <v>810</v>
      </c>
      <c r="B8259" t="s">
        <v>811</v>
      </c>
      <c r="C8259" s="1">
        <v>44264</v>
      </c>
      <c r="H8259">
        <v>7599</v>
      </c>
      <c r="M8259">
        <v>1492</v>
      </c>
    </row>
    <row r="8260" spans="1:13" customFormat="1" hidden="1">
      <c r="A8260" t="s">
        <v>810</v>
      </c>
      <c r="B8260" t="s">
        <v>811</v>
      </c>
      <c r="C8260" s="1">
        <v>44265</v>
      </c>
      <c r="H8260">
        <v>7373</v>
      </c>
      <c r="M8260">
        <v>1447</v>
      </c>
    </row>
    <row r="8261" spans="1:13" customFormat="1" hidden="1">
      <c r="A8261" t="s">
        <v>810</v>
      </c>
      <c r="B8261" t="s">
        <v>811</v>
      </c>
      <c r="C8261" s="1">
        <v>44266</v>
      </c>
      <c r="H8261">
        <v>7147</v>
      </c>
      <c r="M8261">
        <v>1403</v>
      </c>
    </row>
    <row r="8262" spans="1:13" customFormat="1" hidden="1">
      <c r="A8262" t="s">
        <v>810</v>
      </c>
      <c r="B8262" t="s">
        <v>811</v>
      </c>
      <c r="C8262" s="1">
        <v>44267</v>
      </c>
      <c r="D8262">
        <v>241724</v>
      </c>
      <c r="E8262">
        <v>187826</v>
      </c>
      <c r="F8262">
        <v>53898</v>
      </c>
      <c r="H8262">
        <v>6922</v>
      </c>
      <c r="I8262">
        <v>4.75</v>
      </c>
      <c r="J8262">
        <v>3.69</v>
      </c>
      <c r="K8262">
        <v>1.06</v>
      </c>
      <c r="M8262">
        <v>1359</v>
      </c>
    </row>
    <row r="8263" spans="1:13" customFormat="1" hidden="1">
      <c r="A8263" t="s">
        <v>810</v>
      </c>
      <c r="B8263" t="s">
        <v>811</v>
      </c>
      <c r="C8263" s="1">
        <v>44268</v>
      </c>
      <c r="H8263">
        <v>6686</v>
      </c>
      <c r="M8263">
        <v>1312</v>
      </c>
    </row>
    <row r="8264" spans="1:13" customFormat="1" hidden="1">
      <c r="A8264" t="s">
        <v>810</v>
      </c>
      <c r="B8264" t="s">
        <v>811</v>
      </c>
      <c r="C8264" s="1">
        <v>44269</v>
      </c>
      <c r="H8264">
        <v>6450</v>
      </c>
      <c r="M8264">
        <v>1266</v>
      </c>
    </row>
    <row r="8265" spans="1:13" customFormat="1" hidden="1">
      <c r="A8265" t="s">
        <v>810</v>
      </c>
      <c r="B8265" t="s">
        <v>811</v>
      </c>
      <c r="C8265" s="1">
        <v>44270</v>
      </c>
      <c r="D8265">
        <v>248082</v>
      </c>
      <c r="E8265">
        <v>190088</v>
      </c>
      <c r="F8265">
        <v>57994</v>
      </c>
      <c r="H8265">
        <v>6214</v>
      </c>
      <c r="I8265">
        <v>4.87</v>
      </c>
      <c r="J8265">
        <v>3.73</v>
      </c>
      <c r="K8265">
        <v>1.1399999999999999</v>
      </c>
      <c r="M8265">
        <v>1220</v>
      </c>
    </row>
    <row r="8266" spans="1:13" customFormat="1" hidden="1">
      <c r="A8266" t="s">
        <v>810</v>
      </c>
      <c r="B8266" t="s">
        <v>811</v>
      </c>
      <c r="C8266" s="1">
        <v>44271</v>
      </c>
      <c r="H8266">
        <v>6200</v>
      </c>
      <c r="M8266">
        <v>1217</v>
      </c>
    </row>
    <row r="8267" spans="1:13" customFormat="1" hidden="1">
      <c r="A8267" t="s">
        <v>810</v>
      </c>
      <c r="B8267" t="s">
        <v>811</v>
      </c>
      <c r="C8267" s="1">
        <v>44272</v>
      </c>
      <c r="H8267">
        <v>6187</v>
      </c>
      <c r="M8267">
        <v>1215</v>
      </c>
    </row>
    <row r="8268" spans="1:13" customFormat="1" hidden="1">
      <c r="A8268" t="s">
        <v>810</v>
      </c>
      <c r="B8268" t="s">
        <v>811</v>
      </c>
      <c r="C8268" s="1">
        <v>44273</v>
      </c>
      <c r="H8268">
        <v>6174</v>
      </c>
      <c r="M8268">
        <v>1212</v>
      </c>
    </row>
    <row r="8269" spans="1:13" customFormat="1" hidden="1">
      <c r="A8269" t="s">
        <v>810</v>
      </c>
      <c r="B8269" t="s">
        <v>811</v>
      </c>
      <c r="C8269" s="1">
        <v>44274</v>
      </c>
      <c r="H8269">
        <v>6161</v>
      </c>
      <c r="M8269">
        <v>1209</v>
      </c>
    </row>
    <row r="8270" spans="1:13" customFormat="1" hidden="1">
      <c r="A8270" t="s">
        <v>810</v>
      </c>
      <c r="B8270" t="s">
        <v>811</v>
      </c>
      <c r="C8270" s="1">
        <v>44275</v>
      </c>
      <c r="H8270">
        <v>7171</v>
      </c>
      <c r="M8270">
        <v>1408</v>
      </c>
    </row>
    <row r="8271" spans="1:13" customFormat="1" hidden="1">
      <c r="A8271" t="s">
        <v>810</v>
      </c>
      <c r="B8271" t="s">
        <v>811</v>
      </c>
      <c r="C8271" s="1">
        <v>44276</v>
      </c>
      <c r="H8271">
        <v>8181</v>
      </c>
      <c r="M8271">
        <v>1606</v>
      </c>
    </row>
    <row r="8272" spans="1:13" customFormat="1" hidden="1">
      <c r="A8272" t="s">
        <v>810</v>
      </c>
      <c r="B8272" t="s">
        <v>811</v>
      </c>
      <c r="C8272" s="1">
        <v>44277</v>
      </c>
      <c r="D8272">
        <v>312425</v>
      </c>
      <c r="E8272">
        <v>206198</v>
      </c>
      <c r="F8272">
        <v>106227</v>
      </c>
      <c r="H8272">
        <v>9192</v>
      </c>
      <c r="I8272">
        <v>6.13</v>
      </c>
      <c r="J8272">
        <v>4.05</v>
      </c>
      <c r="K8272">
        <v>2.09</v>
      </c>
      <c r="M8272">
        <v>1804</v>
      </c>
    </row>
    <row r="8273" spans="1:13" customFormat="1" hidden="1">
      <c r="A8273" t="s">
        <v>810</v>
      </c>
      <c r="B8273" t="s">
        <v>811</v>
      </c>
      <c r="C8273" s="1">
        <v>44278</v>
      </c>
      <c r="H8273">
        <v>10422</v>
      </c>
      <c r="M8273">
        <v>2046</v>
      </c>
    </row>
    <row r="8274" spans="1:13" customFormat="1" hidden="1">
      <c r="A8274" t="s">
        <v>810</v>
      </c>
      <c r="B8274" t="s">
        <v>811</v>
      </c>
      <c r="C8274" s="1">
        <v>44279</v>
      </c>
      <c r="D8274">
        <v>348037</v>
      </c>
      <c r="E8274">
        <v>213404</v>
      </c>
      <c r="F8274">
        <v>134633</v>
      </c>
      <c r="H8274">
        <v>11653</v>
      </c>
      <c r="I8274">
        <v>6.83</v>
      </c>
      <c r="J8274">
        <v>4.1900000000000004</v>
      </c>
      <c r="K8274">
        <v>2.64</v>
      </c>
      <c r="M8274">
        <v>2288</v>
      </c>
    </row>
    <row r="8275" spans="1:13" customFormat="1" hidden="1">
      <c r="A8275" t="s">
        <v>810</v>
      </c>
      <c r="B8275" t="s">
        <v>811</v>
      </c>
      <c r="C8275" s="1">
        <v>44280</v>
      </c>
      <c r="H8275">
        <v>11378</v>
      </c>
      <c r="M8275">
        <v>2234</v>
      </c>
    </row>
    <row r="8276" spans="1:13" customFormat="1" hidden="1">
      <c r="A8276" t="s">
        <v>810</v>
      </c>
      <c r="B8276" t="s">
        <v>811</v>
      </c>
      <c r="C8276" s="1">
        <v>44281</v>
      </c>
      <c r="H8276">
        <v>11102</v>
      </c>
      <c r="M8276">
        <v>2179</v>
      </c>
    </row>
    <row r="8277" spans="1:13" customFormat="1" hidden="1">
      <c r="A8277" t="s">
        <v>810</v>
      </c>
      <c r="B8277" t="s">
        <v>811</v>
      </c>
      <c r="C8277" s="1">
        <v>44282</v>
      </c>
      <c r="H8277">
        <v>10827</v>
      </c>
      <c r="M8277">
        <v>2125</v>
      </c>
    </row>
    <row r="8278" spans="1:13" customFormat="1" hidden="1">
      <c r="A8278" t="s">
        <v>810</v>
      </c>
      <c r="B8278" t="s">
        <v>811</v>
      </c>
      <c r="C8278" s="1">
        <v>44283</v>
      </c>
      <c r="H8278">
        <v>10551</v>
      </c>
      <c r="M8278">
        <v>2071</v>
      </c>
    </row>
    <row r="8279" spans="1:13" customFormat="1" hidden="1">
      <c r="A8279" t="s">
        <v>810</v>
      </c>
      <c r="B8279" t="s">
        <v>811</v>
      </c>
      <c r="C8279" s="1">
        <v>44284</v>
      </c>
      <c r="D8279">
        <v>384355</v>
      </c>
      <c r="E8279">
        <v>224092</v>
      </c>
      <c r="F8279">
        <v>160263</v>
      </c>
      <c r="H8279">
        <v>10276</v>
      </c>
      <c r="I8279">
        <v>7.55</v>
      </c>
      <c r="J8279">
        <v>4.4000000000000004</v>
      </c>
      <c r="K8279">
        <v>3.15</v>
      </c>
      <c r="M8279">
        <v>2017</v>
      </c>
    </row>
    <row r="8280" spans="1:13" customFormat="1" hidden="1">
      <c r="A8280" t="s">
        <v>810</v>
      </c>
      <c r="B8280" t="s">
        <v>811</v>
      </c>
      <c r="C8280" s="1">
        <v>44285</v>
      </c>
      <c r="H8280">
        <v>9885</v>
      </c>
      <c r="M8280">
        <v>1940</v>
      </c>
    </row>
    <row r="8281" spans="1:13" customFormat="1" hidden="1">
      <c r="A8281" t="s">
        <v>810</v>
      </c>
      <c r="B8281" t="s">
        <v>811</v>
      </c>
      <c r="C8281" s="1">
        <v>44286</v>
      </c>
      <c r="H8281">
        <v>9495</v>
      </c>
      <c r="M8281">
        <v>1864</v>
      </c>
    </row>
    <row r="8282" spans="1:13" customFormat="1" hidden="1">
      <c r="A8282" t="s">
        <v>810</v>
      </c>
      <c r="B8282" t="s">
        <v>811</v>
      </c>
      <c r="C8282" s="1">
        <v>44287</v>
      </c>
      <c r="H8282">
        <v>10610</v>
      </c>
      <c r="M8282">
        <v>2083</v>
      </c>
    </row>
    <row r="8283" spans="1:13" customFormat="1" hidden="1">
      <c r="A8283" t="s">
        <v>810</v>
      </c>
      <c r="B8283" t="s">
        <v>811</v>
      </c>
      <c r="C8283" s="1">
        <v>44288</v>
      </c>
      <c r="H8283">
        <v>11725</v>
      </c>
      <c r="M8283">
        <v>2302</v>
      </c>
    </row>
    <row r="8284" spans="1:13" customFormat="1" hidden="1">
      <c r="A8284" t="s">
        <v>810</v>
      </c>
      <c r="B8284" t="s">
        <v>811</v>
      </c>
      <c r="C8284" s="1">
        <v>44289</v>
      </c>
      <c r="H8284">
        <v>12841</v>
      </c>
      <c r="M8284">
        <v>2521</v>
      </c>
    </row>
    <row r="8285" spans="1:13" customFormat="1" hidden="1">
      <c r="A8285" t="s">
        <v>810</v>
      </c>
      <c r="B8285" t="s">
        <v>811</v>
      </c>
      <c r="C8285" s="1">
        <v>44290</v>
      </c>
      <c r="H8285">
        <v>13956</v>
      </c>
      <c r="M8285">
        <v>2740</v>
      </c>
    </row>
    <row r="8286" spans="1:13" customFormat="1" hidden="1">
      <c r="A8286" t="s">
        <v>810</v>
      </c>
      <c r="B8286" t="s">
        <v>811</v>
      </c>
      <c r="C8286" s="1">
        <v>44291</v>
      </c>
      <c r="H8286">
        <v>15072</v>
      </c>
      <c r="M8286">
        <v>2959</v>
      </c>
    </row>
    <row r="8287" spans="1:13" customFormat="1" hidden="1">
      <c r="A8287" t="s">
        <v>810</v>
      </c>
      <c r="B8287" t="s">
        <v>811</v>
      </c>
      <c r="C8287" s="1">
        <v>44292</v>
      </c>
      <c r="D8287">
        <v>504930</v>
      </c>
      <c r="E8287">
        <v>291368</v>
      </c>
      <c r="F8287">
        <v>213562</v>
      </c>
      <c r="H8287">
        <v>15072</v>
      </c>
      <c r="I8287">
        <v>9.91</v>
      </c>
      <c r="J8287">
        <v>5.72</v>
      </c>
      <c r="K8287">
        <v>4.1900000000000004</v>
      </c>
      <c r="M8287">
        <v>2959</v>
      </c>
    </row>
    <row r="8288" spans="1:13" customFormat="1" hidden="1">
      <c r="A8288" t="s">
        <v>810</v>
      </c>
      <c r="B8288" t="s">
        <v>811</v>
      </c>
      <c r="C8288" s="1">
        <v>44293</v>
      </c>
      <c r="H8288">
        <v>14868</v>
      </c>
      <c r="M8288">
        <v>2919</v>
      </c>
    </row>
    <row r="8289" spans="1:13" customFormat="1" hidden="1">
      <c r="A8289" t="s">
        <v>810</v>
      </c>
      <c r="B8289" t="s">
        <v>811</v>
      </c>
      <c r="C8289" s="1">
        <v>44294</v>
      </c>
      <c r="H8289">
        <v>14664</v>
      </c>
      <c r="M8289">
        <v>2879</v>
      </c>
    </row>
    <row r="8290" spans="1:13" customFormat="1" hidden="1">
      <c r="A8290" t="s">
        <v>810</v>
      </c>
      <c r="B8290" t="s">
        <v>811</v>
      </c>
      <c r="C8290" s="1">
        <v>44295</v>
      </c>
      <c r="H8290">
        <v>14460</v>
      </c>
      <c r="M8290">
        <v>2839</v>
      </c>
    </row>
    <row r="8291" spans="1:13" customFormat="1" hidden="1">
      <c r="A8291" t="s">
        <v>810</v>
      </c>
      <c r="B8291" t="s">
        <v>811</v>
      </c>
      <c r="C8291" s="1">
        <v>44296</v>
      </c>
      <c r="H8291">
        <v>14256</v>
      </c>
      <c r="M8291">
        <v>2799</v>
      </c>
    </row>
    <row r="8292" spans="1:13" customFormat="1" hidden="1">
      <c r="A8292" t="s">
        <v>810</v>
      </c>
      <c r="B8292" t="s">
        <v>811</v>
      </c>
      <c r="C8292" s="1">
        <v>44297</v>
      </c>
      <c r="H8292">
        <v>14053</v>
      </c>
      <c r="M8292">
        <v>2759</v>
      </c>
    </row>
    <row r="8293" spans="1:13" customFormat="1" hidden="1">
      <c r="A8293" t="s">
        <v>810</v>
      </c>
      <c r="B8293" t="s">
        <v>811</v>
      </c>
      <c r="C8293" s="1">
        <v>44298</v>
      </c>
      <c r="D8293">
        <v>586799</v>
      </c>
      <c r="E8293">
        <v>354291</v>
      </c>
      <c r="F8293">
        <v>232508</v>
      </c>
      <c r="H8293">
        <v>13849</v>
      </c>
      <c r="I8293">
        <v>11.52</v>
      </c>
      <c r="J8293">
        <v>6.95</v>
      </c>
      <c r="K8293">
        <v>4.5599999999999996</v>
      </c>
      <c r="M8293">
        <v>2719</v>
      </c>
    </row>
    <row r="8294" spans="1:13" customFormat="1" hidden="1">
      <c r="A8294" t="s">
        <v>810</v>
      </c>
      <c r="B8294" t="s">
        <v>811</v>
      </c>
      <c r="C8294" s="1">
        <v>44299</v>
      </c>
      <c r="H8294">
        <v>13972</v>
      </c>
      <c r="M8294">
        <v>2743</v>
      </c>
    </row>
    <row r="8295" spans="1:13" customFormat="1" hidden="1">
      <c r="A8295" t="s">
        <v>810</v>
      </c>
      <c r="B8295" t="s">
        <v>811</v>
      </c>
      <c r="C8295" s="1">
        <v>44300</v>
      </c>
      <c r="H8295">
        <v>14298</v>
      </c>
      <c r="M8295">
        <v>2807</v>
      </c>
    </row>
    <row r="8296" spans="1:13" customFormat="1" hidden="1">
      <c r="A8296" t="s">
        <v>810</v>
      </c>
      <c r="B8296" t="s">
        <v>811</v>
      </c>
      <c r="C8296" s="1">
        <v>44301</v>
      </c>
      <c r="H8296">
        <v>14625</v>
      </c>
      <c r="M8296">
        <v>2871</v>
      </c>
    </row>
    <row r="8297" spans="1:13" customFormat="1" hidden="1">
      <c r="A8297" t="s">
        <v>810</v>
      </c>
      <c r="B8297" t="s">
        <v>811</v>
      </c>
      <c r="C8297" s="1">
        <v>44302</v>
      </c>
      <c r="H8297">
        <v>14952</v>
      </c>
      <c r="M8297">
        <v>2935</v>
      </c>
    </row>
    <row r="8298" spans="1:13" customFormat="1" hidden="1">
      <c r="A8298" t="s">
        <v>810</v>
      </c>
      <c r="B8298" t="s">
        <v>811</v>
      </c>
      <c r="C8298" s="1">
        <v>44303</v>
      </c>
      <c r="H8298">
        <v>15279</v>
      </c>
      <c r="M8298">
        <v>2999</v>
      </c>
    </row>
    <row r="8299" spans="1:13" customFormat="1" hidden="1">
      <c r="A8299" t="s">
        <v>810</v>
      </c>
      <c r="B8299" t="s">
        <v>811</v>
      </c>
      <c r="C8299" s="1">
        <v>44304</v>
      </c>
      <c r="H8299">
        <v>15606</v>
      </c>
      <c r="M8299">
        <v>3064</v>
      </c>
    </row>
    <row r="8300" spans="1:13" customFormat="1" hidden="1">
      <c r="A8300" t="s">
        <v>810</v>
      </c>
      <c r="B8300" t="s">
        <v>811</v>
      </c>
      <c r="C8300" s="1">
        <v>44305</v>
      </c>
      <c r="D8300">
        <v>698327</v>
      </c>
      <c r="E8300">
        <v>450593</v>
      </c>
      <c r="F8300">
        <v>247734</v>
      </c>
      <c r="H8300">
        <v>15933</v>
      </c>
      <c r="I8300">
        <v>13.71</v>
      </c>
      <c r="J8300">
        <v>8.85</v>
      </c>
      <c r="K8300">
        <v>4.8600000000000003</v>
      </c>
      <c r="M8300">
        <v>3128</v>
      </c>
    </row>
    <row r="8301" spans="1:13" customFormat="1" hidden="1">
      <c r="A8301" t="s">
        <v>810</v>
      </c>
      <c r="B8301" t="s">
        <v>811</v>
      </c>
      <c r="C8301" s="1">
        <v>44306</v>
      </c>
      <c r="H8301">
        <v>16117</v>
      </c>
      <c r="M8301">
        <v>3164</v>
      </c>
    </row>
    <row r="8302" spans="1:13" customFormat="1" hidden="1">
      <c r="A8302" t="s">
        <v>810</v>
      </c>
      <c r="B8302" t="s">
        <v>811</v>
      </c>
      <c r="C8302" s="1">
        <v>44307</v>
      </c>
      <c r="H8302">
        <v>16301</v>
      </c>
      <c r="M8302">
        <v>3200</v>
      </c>
    </row>
    <row r="8303" spans="1:13" customFormat="1" hidden="1">
      <c r="A8303" t="s">
        <v>810</v>
      </c>
      <c r="B8303" t="s">
        <v>811</v>
      </c>
      <c r="C8303" s="1">
        <v>44308</v>
      </c>
      <c r="H8303">
        <v>16485</v>
      </c>
      <c r="M8303">
        <v>3236</v>
      </c>
    </row>
    <row r="8304" spans="1:13" customFormat="1" hidden="1">
      <c r="A8304" t="s">
        <v>810</v>
      </c>
      <c r="B8304" t="s">
        <v>811</v>
      </c>
      <c r="C8304" s="1">
        <v>44309</v>
      </c>
      <c r="H8304">
        <v>16670</v>
      </c>
      <c r="M8304">
        <v>3272</v>
      </c>
    </row>
    <row r="8305" spans="1:13" customFormat="1" hidden="1">
      <c r="A8305" t="s">
        <v>810</v>
      </c>
      <c r="B8305" t="s">
        <v>811</v>
      </c>
      <c r="C8305" s="1">
        <v>44310</v>
      </c>
      <c r="H8305">
        <v>16854</v>
      </c>
      <c r="M8305">
        <v>3309</v>
      </c>
    </row>
    <row r="8306" spans="1:13" customFormat="1" hidden="1">
      <c r="A8306" t="s">
        <v>810</v>
      </c>
      <c r="B8306" t="s">
        <v>811</v>
      </c>
      <c r="C8306" s="1">
        <v>44311</v>
      </c>
      <c r="H8306">
        <v>17038</v>
      </c>
      <c r="M8306">
        <v>3345</v>
      </c>
    </row>
    <row r="8307" spans="1:13" customFormat="1" hidden="1">
      <c r="A8307" t="s">
        <v>810</v>
      </c>
      <c r="B8307" t="s">
        <v>811</v>
      </c>
      <c r="C8307" s="1">
        <v>44312</v>
      </c>
      <c r="D8307">
        <v>818884</v>
      </c>
      <c r="E8307">
        <v>538682</v>
      </c>
      <c r="F8307">
        <v>280202</v>
      </c>
      <c r="H8307">
        <v>17222</v>
      </c>
      <c r="I8307">
        <v>16.079999999999998</v>
      </c>
      <c r="J8307">
        <v>10.57</v>
      </c>
      <c r="K8307">
        <v>5.5</v>
      </c>
      <c r="M8307">
        <v>3381</v>
      </c>
    </row>
    <row r="8308" spans="1:13" customFormat="1" hidden="1">
      <c r="A8308" t="s">
        <v>810</v>
      </c>
      <c r="B8308" t="s">
        <v>811</v>
      </c>
      <c r="C8308" s="1">
        <v>44313</v>
      </c>
      <c r="H8308">
        <v>17443</v>
      </c>
      <c r="M8308">
        <v>3424</v>
      </c>
    </row>
    <row r="8309" spans="1:13" customFormat="1" hidden="1">
      <c r="A8309" t="s">
        <v>810</v>
      </c>
      <c r="B8309" t="s">
        <v>811</v>
      </c>
      <c r="C8309" s="1">
        <v>44314</v>
      </c>
      <c r="H8309">
        <v>17664</v>
      </c>
      <c r="M8309">
        <v>3468</v>
      </c>
    </row>
    <row r="8310" spans="1:13" customFormat="1" hidden="1">
      <c r="A8310" t="s">
        <v>810</v>
      </c>
      <c r="B8310" t="s">
        <v>811</v>
      </c>
      <c r="C8310" s="1">
        <v>44315</v>
      </c>
      <c r="H8310">
        <v>17884</v>
      </c>
      <c r="M8310">
        <v>3511</v>
      </c>
    </row>
    <row r="8311" spans="1:13" customFormat="1" hidden="1">
      <c r="A8311" t="s">
        <v>810</v>
      </c>
      <c r="B8311" t="s">
        <v>811</v>
      </c>
      <c r="C8311" s="1">
        <v>44316</v>
      </c>
      <c r="H8311">
        <v>18105</v>
      </c>
      <c r="M8311">
        <v>3554</v>
      </c>
    </row>
    <row r="8312" spans="1:13" customFormat="1" hidden="1">
      <c r="A8312" t="s">
        <v>810</v>
      </c>
      <c r="B8312" t="s">
        <v>811</v>
      </c>
      <c r="C8312" s="1">
        <v>44317</v>
      </c>
      <c r="H8312">
        <v>18326</v>
      </c>
      <c r="M8312">
        <v>3597</v>
      </c>
    </row>
    <row r="8313" spans="1:13" customFormat="1" hidden="1">
      <c r="A8313" t="s">
        <v>810</v>
      </c>
      <c r="B8313" t="s">
        <v>811</v>
      </c>
      <c r="C8313" s="1">
        <v>44318</v>
      </c>
      <c r="H8313">
        <v>18546</v>
      </c>
      <c r="M8313">
        <v>3641</v>
      </c>
    </row>
    <row r="8314" spans="1:13" customFormat="1" hidden="1">
      <c r="A8314" t="s">
        <v>810</v>
      </c>
      <c r="B8314" t="s">
        <v>811</v>
      </c>
      <c r="C8314" s="1">
        <v>44319</v>
      </c>
      <c r="D8314">
        <v>950252</v>
      </c>
      <c r="E8314">
        <v>605099</v>
      </c>
      <c r="F8314">
        <v>345153</v>
      </c>
      <c r="H8314">
        <v>18767</v>
      </c>
      <c r="I8314">
        <v>18.649999999999999</v>
      </c>
      <c r="J8314">
        <v>11.88</v>
      </c>
      <c r="K8314">
        <v>6.78</v>
      </c>
      <c r="M8314">
        <v>3684</v>
      </c>
    </row>
    <row r="8315" spans="1:13" customFormat="1" hidden="1">
      <c r="A8315" t="s">
        <v>810</v>
      </c>
      <c r="B8315" t="s">
        <v>811</v>
      </c>
      <c r="C8315" s="1">
        <v>44320</v>
      </c>
      <c r="H8315">
        <v>19018</v>
      </c>
      <c r="M8315">
        <v>3733</v>
      </c>
    </row>
    <row r="8316" spans="1:13" customFormat="1" hidden="1">
      <c r="A8316" t="s">
        <v>810</v>
      </c>
      <c r="B8316" t="s">
        <v>811</v>
      </c>
      <c r="C8316" s="1">
        <v>44321</v>
      </c>
      <c r="H8316">
        <v>19269</v>
      </c>
      <c r="M8316">
        <v>3783</v>
      </c>
    </row>
    <row r="8317" spans="1:13" customFormat="1" hidden="1">
      <c r="A8317" t="s">
        <v>810</v>
      </c>
      <c r="B8317" t="s">
        <v>811</v>
      </c>
      <c r="C8317" s="1">
        <v>44322</v>
      </c>
      <c r="H8317">
        <v>19521</v>
      </c>
      <c r="M8317">
        <v>3832</v>
      </c>
    </row>
    <row r="8318" spans="1:13" customFormat="1" hidden="1">
      <c r="A8318" t="s">
        <v>810</v>
      </c>
      <c r="B8318" t="s">
        <v>811</v>
      </c>
      <c r="C8318" s="1">
        <v>44323</v>
      </c>
      <c r="H8318">
        <v>19772</v>
      </c>
      <c r="M8318">
        <v>3881</v>
      </c>
    </row>
    <row r="8319" spans="1:13" customFormat="1" hidden="1">
      <c r="A8319" t="s">
        <v>810</v>
      </c>
      <c r="B8319" t="s">
        <v>811</v>
      </c>
      <c r="C8319" s="1">
        <v>44324</v>
      </c>
      <c r="H8319">
        <v>20023</v>
      </c>
      <c r="M8319">
        <v>3931</v>
      </c>
    </row>
    <row r="8320" spans="1:13" customFormat="1" hidden="1">
      <c r="A8320" t="s">
        <v>810</v>
      </c>
      <c r="B8320" t="s">
        <v>811</v>
      </c>
      <c r="C8320" s="1">
        <v>44325</v>
      </c>
      <c r="H8320">
        <v>20274</v>
      </c>
      <c r="M8320">
        <v>3980</v>
      </c>
    </row>
    <row r="8321" spans="1:13" customFormat="1" hidden="1">
      <c r="A8321" t="s">
        <v>810</v>
      </c>
      <c r="B8321" t="s">
        <v>811</v>
      </c>
      <c r="C8321" s="1">
        <v>44326</v>
      </c>
      <c r="D8321">
        <v>1093931</v>
      </c>
      <c r="E8321">
        <v>657301</v>
      </c>
      <c r="F8321">
        <v>436630</v>
      </c>
      <c r="H8321">
        <v>20526</v>
      </c>
      <c r="I8321">
        <v>21.47</v>
      </c>
      <c r="J8321">
        <v>12.9</v>
      </c>
      <c r="K8321">
        <v>8.57</v>
      </c>
      <c r="M8321">
        <v>4029</v>
      </c>
    </row>
    <row r="8322" spans="1:13" customFormat="1" hidden="1">
      <c r="A8322" t="s">
        <v>810</v>
      </c>
      <c r="B8322" t="s">
        <v>811</v>
      </c>
      <c r="C8322" s="1">
        <v>44327</v>
      </c>
      <c r="H8322">
        <v>20817</v>
      </c>
      <c r="M8322">
        <v>4086</v>
      </c>
    </row>
    <row r="8323" spans="1:13" customFormat="1" hidden="1">
      <c r="A8323" t="s">
        <v>810</v>
      </c>
      <c r="B8323" t="s">
        <v>811</v>
      </c>
      <c r="C8323" s="1">
        <v>44328</v>
      </c>
      <c r="H8323">
        <v>21109</v>
      </c>
      <c r="M8323">
        <v>4144</v>
      </c>
    </row>
    <row r="8324" spans="1:13" customFormat="1" hidden="1">
      <c r="A8324" t="s">
        <v>810</v>
      </c>
      <c r="B8324" t="s">
        <v>811</v>
      </c>
      <c r="C8324" s="1">
        <v>44329</v>
      </c>
      <c r="H8324">
        <v>21400</v>
      </c>
      <c r="M8324">
        <v>4201</v>
      </c>
    </row>
    <row r="8325" spans="1:13" customFormat="1" hidden="1">
      <c r="A8325" t="s">
        <v>810</v>
      </c>
      <c r="B8325" t="s">
        <v>811</v>
      </c>
      <c r="C8325" s="1">
        <v>44330</v>
      </c>
      <c r="H8325">
        <v>21692</v>
      </c>
      <c r="M8325">
        <v>4258</v>
      </c>
    </row>
    <row r="8326" spans="1:13" customFormat="1" hidden="1">
      <c r="A8326" t="s">
        <v>810</v>
      </c>
      <c r="B8326" t="s">
        <v>811</v>
      </c>
      <c r="C8326" s="1">
        <v>44331</v>
      </c>
      <c r="H8326">
        <v>21984</v>
      </c>
      <c r="M8326">
        <v>4316</v>
      </c>
    </row>
    <row r="8327" spans="1:13" customFormat="1" hidden="1">
      <c r="A8327" t="s">
        <v>810</v>
      </c>
      <c r="B8327" t="s">
        <v>811</v>
      </c>
      <c r="C8327" s="1">
        <v>44332</v>
      </c>
      <c r="H8327">
        <v>22275</v>
      </c>
      <c r="M8327">
        <v>4373</v>
      </c>
    </row>
    <row r="8328" spans="1:13" customFormat="1" hidden="1">
      <c r="A8328" t="s">
        <v>810</v>
      </c>
      <c r="B8328" t="s">
        <v>811</v>
      </c>
      <c r="C8328" s="1">
        <v>44333</v>
      </c>
      <c r="D8328">
        <v>1251900</v>
      </c>
      <c r="E8328">
        <v>721882</v>
      </c>
      <c r="F8328">
        <v>530018</v>
      </c>
      <c r="H8328">
        <v>22567</v>
      </c>
      <c r="I8328">
        <v>24.58</v>
      </c>
      <c r="J8328">
        <v>14.17</v>
      </c>
      <c r="K8328">
        <v>10.4</v>
      </c>
      <c r="M8328">
        <v>4430</v>
      </c>
    </row>
    <row r="8329" spans="1:13" customFormat="1" hidden="1">
      <c r="A8329" t="s">
        <v>810</v>
      </c>
      <c r="B8329" t="s">
        <v>811</v>
      </c>
      <c r="C8329" s="1">
        <v>44334</v>
      </c>
      <c r="H8329">
        <v>23545</v>
      </c>
      <c r="M8329">
        <v>4622</v>
      </c>
    </row>
    <row r="8330" spans="1:13" customFormat="1" hidden="1">
      <c r="A8330" t="s">
        <v>810</v>
      </c>
      <c r="B8330" t="s">
        <v>811</v>
      </c>
      <c r="C8330" s="1">
        <v>44335</v>
      </c>
      <c r="H8330">
        <v>24523</v>
      </c>
      <c r="M8330">
        <v>4814</v>
      </c>
    </row>
    <row r="8331" spans="1:13" customFormat="1" hidden="1">
      <c r="A8331" t="s">
        <v>810</v>
      </c>
      <c r="B8331" t="s">
        <v>811</v>
      </c>
      <c r="C8331" s="1">
        <v>44336</v>
      </c>
      <c r="H8331">
        <v>25502</v>
      </c>
      <c r="M8331">
        <v>5006</v>
      </c>
    </row>
    <row r="8332" spans="1:13" customFormat="1" hidden="1">
      <c r="A8332" t="s">
        <v>810</v>
      </c>
      <c r="B8332" t="s">
        <v>811</v>
      </c>
      <c r="C8332" s="1">
        <v>44337</v>
      </c>
      <c r="H8332">
        <v>26480</v>
      </c>
      <c r="M8332">
        <v>5198</v>
      </c>
    </row>
    <row r="8333" spans="1:13" customFormat="1" hidden="1">
      <c r="A8333" t="s">
        <v>810</v>
      </c>
      <c r="B8333" t="s">
        <v>811</v>
      </c>
      <c r="C8333" s="1">
        <v>44338</v>
      </c>
      <c r="H8333">
        <v>27458</v>
      </c>
      <c r="M8333">
        <v>5390</v>
      </c>
    </row>
    <row r="8334" spans="1:13" customFormat="1" hidden="1">
      <c r="A8334" t="s">
        <v>810</v>
      </c>
      <c r="B8334" t="s">
        <v>811</v>
      </c>
      <c r="C8334" s="1">
        <v>44339</v>
      </c>
      <c r="H8334">
        <v>28436</v>
      </c>
      <c r="M8334">
        <v>5582</v>
      </c>
    </row>
    <row r="8335" spans="1:13" customFormat="1" hidden="1">
      <c r="A8335" t="s">
        <v>810</v>
      </c>
      <c r="B8335" t="s">
        <v>811</v>
      </c>
      <c r="C8335" s="1">
        <v>44340</v>
      </c>
      <c r="D8335">
        <v>1457802</v>
      </c>
      <c r="E8335">
        <v>867517</v>
      </c>
      <c r="F8335">
        <v>590285</v>
      </c>
      <c r="H8335">
        <v>29415</v>
      </c>
      <c r="I8335">
        <v>28.62</v>
      </c>
      <c r="J8335">
        <v>17.03</v>
      </c>
      <c r="K8335">
        <v>11.59</v>
      </c>
      <c r="M8335">
        <v>5774</v>
      </c>
    </row>
    <row r="8336" spans="1:13" customFormat="1" hidden="1">
      <c r="A8336" t="s">
        <v>810</v>
      </c>
      <c r="B8336" t="s">
        <v>811</v>
      </c>
      <c r="C8336" s="1">
        <v>44341</v>
      </c>
      <c r="H8336">
        <v>28800</v>
      </c>
      <c r="M8336">
        <v>5654</v>
      </c>
    </row>
    <row r="8337" spans="1:13" customFormat="1" hidden="1">
      <c r="A8337" t="s">
        <v>810</v>
      </c>
      <c r="B8337" t="s">
        <v>811</v>
      </c>
      <c r="C8337" s="1">
        <v>44342</v>
      </c>
      <c r="H8337">
        <v>28185</v>
      </c>
      <c r="M8337">
        <v>5533</v>
      </c>
    </row>
    <row r="8338" spans="1:13" customFormat="1" hidden="1">
      <c r="A8338" t="s">
        <v>810</v>
      </c>
      <c r="B8338" t="s">
        <v>811</v>
      </c>
      <c r="C8338" s="1">
        <v>44343</v>
      </c>
      <c r="H8338">
        <v>27570</v>
      </c>
      <c r="M8338">
        <v>5412</v>
      </c>
    </row>
    <row r="8339" spans="1:13" customFormat="1" hidden="1">
      <c r="A8339" t="s">
        <v>810</v>
      </c>
      <c r="B8339" t="s">
        <v>811</v>
      </c>
      <c r="C8339" s="1">
        <v>44344</v>
      </c>
      <c r="H8339">
        <v>26955</v>
      </c>
      <c r="M8339">
        <v>5291</v>
      </c>
    </row>
    <row r="8340" spans="1:13" customFormat="1" hidden="1">
      <c r="A8340" t="s">
        <v>810</v>
      </c>
      <c r="B8340" t="s">
        <v>811</v>
      </c>
      <c r="C8340" s="1">
        <v>44345</v>
      </c>
      <c r="H8340">
        <v>26340</v>
      </c>
      <c r="M8340">
        <v>5171</v>
      </c>
    </row>
    <row r="8341" spans="1:13" customFormat="1" hidden="1">
      <c r="A8341" t="s">
        <v>810</v>
      </c>
      <c r="B8341" t="s">
        <v>811</v>
      </c>
      <c r="C8341" s="1">
        <v>44346</v>
      </c>
      <c r="H8341">
        <v>25725</v>
      </c>
      <c r="M8341">
        <v>5050</v>
      </c>
    </row>
    <row r="8342" spans="1:13" customFormat="1" hidden="1">
      <c r="A8342" t="s">
        <v>810</v>
      </c>
      <c r="B8342" t="s">
        <v>811</v>
      </c>
      <c r="C8342" s="1">
        <v>44347</v>
      </c>
      <c r="H8342">
        <v>25110</v>
      </c>
      <c r="M8342">
        <v>4929</v>
      </c>
    </row>
    <row r="8343" spans="1:13" customFormat="1" hidden="1">
      <c r="A8343" t="s">
        <v>810</v>
      </c>
      <c r="B8343" t="s">
        <v>811</v>
      </c>
      <c r="C8343" s="1">
        <v>44348</v>
      </c>
      <c r="D8343">
        <v>1658685</v>
      </c>
      <c r="E8343">
        <v>1012339</v>
      </c>
      <c r="F8343">
        <v>646346</v>
      </c>
      <c r="H8343">
        <v>25110</v>
      </c>
      <c r="I8343">
        <v>32.56</v>
      </c>
      <c r="J8343">
        <v>19.87</v>
      </c>
      <c r="K8343">
        <v>12.69</v>
      </c>
      <c r="M8343">
        <v>4929</v>
      </c>
    </row>
    <row r="8344" spans="1:13" customFormat="1" hidden="1">
      <c r="A8344" t="s">
        <v>810</v>
      </c>
      <c r="B8344" t="s">
        <v>811</v>
      </c>
      <c r="C8344" s="1">
        <v>44349</v>
      </c>
      <c r="H8344">
        <v>27416</v>
      </c>
      <c r="M8344">
        <v>5382</v>
      </c>
    </row>
    <row r="8345" spans="1:13" customFormat="1" hidden="1">
      <c r="A8345" t="s">
        <v>810</v>
      </c>
      <c r="B8345" t="s">
        <v>811</v>
      </c>
      <c r="C8345" s="1">
        <v>44350</v>
      </c>
      <c r="H8345">
        <v>29721</v>
      </c>
      <c r="M8345">
        <v>5834</v>
      </c>
    </row>
    <row r="8346" spans="1:13" customFormat="1" hidden="1">
      <c r="A8346" t="s">
        <v>810</v>
      </c>
      <c r="B8346" t="s">
        <v>811</v>
      </c>
      <c r="C8346" s="1">
        <v>44351</v>
      </c>
      <c r="H8346">
        <v>32027</v>
      </c>
      <c r="M8346">
        <v>6287</v>
      </c>
    </row>
    <row r="8347" spans="1:13" customFormat="1" hidden="1">
      <c r="A8347" t="s">
        <v>810</v>
      </c>
      <c r="B8347" t="s">
        <v>811</v>
      </c>
      <c r="C8347" s="1">
        <v>44352</v>
      </c>
      <c r="H8347">
        <v>34332</v>
      </c>
      <c r="M8347">
        <v>6740</v>
      </c>
    </row>
    <row r="8348" spans="1:13" customFormat="1" hidden="1">
      <c r="A8348" t="s">
        <v>810</v>
      </c>
      <c r="B8348" t="s">
        <v>811</v>
      </c>
      <c r="C8348" s="1">
        <v>44353</v>
      </c>
      <c r="H8348">
        <v>36638</v>
      </c>
      <c r="M8348">
        <v>7192</v>
      </c>
    </row>
    <row r="8349" spans="1:13" customFormat="1" hidden="1">
      <c r="A8349" t="s">
        <v>810</v>
      </c>
      <c r="B8349" t="s">
        <v>811</v>
      </c>
      <c r="C8349" s="1">
        <v>44354</v>
      </c>
      <c r="D8349">
        <v>1906177</v>
      </c>
      <c r="E8349">
        <v>1219551</v>
      </c>
      <c r="F8349">
        <v>686626</v>
      </c>
      <c r="H8349">
        <v>38943</v>
      </c>
      <c r="I8349">
        <v>37.42</v>
      </c>
      <c r="J8349">
        <v>23.94</v>
      </c>
      <c r="K8349">
        <v>13.48</v>
      </c>
      <c r="M8349">
        <v>7645</v>
      </c>
    </row>
    <row r="8350" spans="1:13" customFormat="1" hidden="1">
      <c r="A8350" t="s">
        <v>810</v>
      </c>
      <c r="B8350" t="s">
        <v>811</v>
      </c>
      <c r="C8350" s="1">
        <v>44355</v>
      </c>
      <c r="H8350">
        <v>40343</v>
      </c>
      <c r="M8350">
        <v>7920</v>
      </c>
    </row>
    <row r="8351" spans="1:13" customFormat="1" hidden="1">
      <c r="A8351" t="s">
        <v>810</v>
      </c>
      <c r="B8351" t="s">
        <v>811</v>
      </c>
      <c r="C8351" s="1">
        <v>44356</v>
      </c>
      <c r="H8351">
        <v>39437</v>
      </c>
      <c r="M8351">
        <v>7742</v>
      </c>
    </row>
    <row r="8352" spans="1:13" customFormat="1" hidden="1">
      <c r="A8352" t="s">
        <v>810</v>
      </c>
      <c r="B8352" t="s">
        <v>811</v>
      </c>
      <c r="C8352" s="1">
        <v>44357</v>
      </c>
      <c r="H8352">
        <v>38530</v>
      </c>
      <c r="M8352">
        <v>7564</v>
      </c>
    </row>
    <row r="8353" spans="1:13" customFormat="1" hidden="1">
      <c r="A8353" t="s">
        <v>810</v>
      </c>
      <c r="B8353" t="s">
        <v>811</v>
      </c>
      <c r="C8353" s="1">
        <v>44358</v>
      </c>
      <c r="H8353">
        <v>37624</v>
      </c>
      <c r="M8353">
        <v>7386</v>
      </c>
    </row>
    <row r="8354" spans="1:13" customFormat="1" hidden="1">
      <c r="A8354" t="s">
        <v>810</v>
      </c>
      <c r="B8354" t="s">
        <v>811</v>
      </c>
      <c r="C8354" s="1">
        <v>44359</v>
      </c>
      <c r="H8354">
        <v>36718</v>
      </c>
      <c r="M8354">
        <v>7208</v>
      </c>
    </row>
    <row r="8355" spans="1:13" customFormat="1" hidden="1">
      <c r="A8355" t="s">
        <v>810</v>
      </c>
      <c r="B8355" t="s">
        <v>811</v>
      </c>
      <c r="C8355" s="1">
        <v>44360</v>
      </c>
      <c r="H8355">
        <v>35812</v>
      </c>
      <c r="M8355">
        <v>7030</v>
      </c>
    </row>
    <row r="8356" spans="1:13" customFormat="1" hidden="1">
      <c r="A8356" t="s">
        <v>810</v>
      </c>
      <c r="B8356" t="s">
        <v>811</v>
      </c>
      <c r="C8356" s="1">
        <v>44361</v>
      </c>
      <c r="D8356">
        <v>2150520</v>
      </c>
      <c r="E8356">
        <v>1409778</v>
      </c>
      <c r="F8356">
        <v>740742</v>
      </c>
      <c r="H8356">
        <v>34906</v>
      </c>
      <c r="I8356">
        <v>42.22</v>
      </c>
      <c r="J8356">
        <v>27.67</v>
      </c>
      <c r="K8356">
        <v>14.54</v>
      </c>
      <c r="M8356">
        <v>6852</v>
      </c>
    </row>
    <row r="8357" spans="1:13" customFormat="1" hidden="1">
      <c r="A8357" t="s">
        <v>810</v>
      </c>
      <c r="B8357" t="s">
        <v>811</v>
      </c>
      <c r="C8357" s="1">
        <v>44362</v>
      </c>
      <c r="H8357">
        <v>33143</v>
      </c>
      <c r="M8357">
        <v>6506</v>
      </c>
    </row>
    <row r="8358" spans="1:13" customFormat="1" hidden="1">
      <c r="A8358" t="s">
        <v>810</v>
      </c>
      <c r="B8358" t="s">
        <v>811</v>
      </c>
      <c r="C8358" s="1">
        <v>44363</v>
      </c>
      <c r="H8358">
        <v>31380</v>
      </c>
      <c r="M8358">
        <v>6160</v>
      </c>
    </row>
    <row r="8359" spans="1:13" customFormat="1" hidden="1">
      <c r="A8359" t="s">
        <v>810</v>
      </c>
      <c r="B8359" t="s">
        <v>811</v>
      </c>
      <c r="C8359" s="1">
        <v>44364</v>
      </c>
      <c r="H8359">
        <v>29617</v>
      </c>
      <c r="M8359">
        <v>5814</v>
      </c>
    </row>
    <row r="8360" spans="1:13" customFormat="1" hidden="1">
      <c r="A8360" t="s">
        <v>810</v>
      </c>
      <c r="B8360" t="s">
        <v>811</v>
      </c>
      <c r="C8360" s="1">
        <v>44365</v>
      </c>
      <c r="H8360">
        <v>27853</v>
      </c>
      <c r="M8360">
        <v>5468</v>
      </c>
    </row>
    <row r="8361" spans="1:13" customFormat="1" hidden="1">
      <c r="A8361" t="s">
        <v>810</v>
      </c>
      <c r="B8361" t="s">
        <v>811</v>
      </c>
      <c r="C8361" s="1">
        <v>44366</v>
      </c>
      <c r="H8361">
        <v>26090</v>
      </c>
      <c r="M8361">
        <v>5122</v>
      </c>
    </row>
    <row r="8362" spans="1:13" customFormat="1" hidden="1">
      <c r="A8362" t="s">
        <v>810</v>
      </c>
      <c r="B8362" t="s">
        <v>811</v>
      </c>
      <c r="C8362" s="1">
        <v>44367</v>
      </c>
      <c r="H8362">
        <v>24327</v>
      </c>
      <c r="M8362">
        <v>4776</v>
      </c>
    </row>
    <row r="8363" spans="1:13" customFormat="1" hidden="1">
      <c r="A8363" t="s">
        <v>810</v>
      </c>
      <c r="B8363" t="s">
        <v>811</v>
      </c>
      <c r="C8363" s="1">
        <v>44368</v>
      </c>
      <c r="H8363">
        <v>22564</v>
      </c>
      <c r="M8363">
        <v>4429</v>
      </c>
    </row>
    <row r="8364" spans="1:13" customFormat="1" hidden="1">
      <c r="A8364" t="s">
        <v>810</v>
      </c>
      <c r="B8364" t="s">
        <v>811</v>
      </c>
      <c r="C8364" s="1">
        <v>44369</v>
      </c>
      <c r="D8364">
        <v>2331030</v>
      </c>
      <c r="E8364">
        <v>1535967</v>
      </c>
      <c r="F8364">
        <v>795063</v>
      </c>
      <c r="H8364">
        <v>22564</v>
      </c>
      <c r="I8364">
        <v>45.76</v>
      </c>
      <c r="J8364">
        <v>30.15</v>
      </c>
      <c r="K8364">
        <v>15.61</v>
      </c>
      <c r="M8364">
        <v>4429</v>
      </c>
    </row>
    <row r="8365" spans="1:13" customFormat="1" hidden="1">
      <c r="A8365" t="s">
        <v>810</v>
      </c>
      <c r="B8365" t="s">
        <v>811</v>
      </c>
      <c r="C8365" s="1">
        <v>44370</v>
      </c>
      <c r="H8365">
        <v>21944</v>
      </c>
      <c r="M8365">
        <v>4308</v>
      </c>
    </row>
    <row r="8366" spans="1:13" customFormat="1" hidden="1">
      <c r="A8366" t="s">
        <v>810</v>
      </c>
      <c r="B8366" t="s">
        <v>811</v>
      </c>
      <c r="C8366" s="1">
        <v>44371</v>
      </c>
      <c r="H8366">
        <v>21324</v>
      </c>
      <c r="M8366">
        <v>4186</v>
      </c>
    </row>
    <row r="8367" spans="1:13" customFormat="1" hidden="1">
      <c r="A8367" t="s">
        <v>810</v>
      </c>
      <c r="B8367" t="s">
        <v>811</v>
      </c>
      <c r="C8367" s="1">
        <v>44372</v>
      </c>
      <c r="H8367">
        <v>20705</v>
      </c>
      <c r="M8367">
        <v>4064</v>
      </c>
    </row>
    <row r="8368" spans="1:13" customFormat="1" hidden="1">
      <c r="A8368" t="s">
        <v>810</v>
      </c>
      <c r="B8368" t="s">
        <v>811</v>
      </c>
      <c r="C8368" s="1">
        <v>44373</v>
      </c>
      <c r="H8368">
        <v>20085</v>
      </c>
      <c r="M8368">
        <v>3943</v>
      </c>
    </row>
    <row r="8369" spans="1:13" customFormat="1" hidden="1">
      <c r="A8369" t="s">
        <v>810</v>
      </c>
      <c r="B8369" t="s">
        <v>811</v>
      </c>
      <c r="C8369" s="1">
        <v>44374</v>
      </c>
      <c r="H8369">
        <v>19465</v>
      </c>
      <c r="M8369">
        <v>3821</v>
      </c>
    </row>
    <row r="8370" spans="1:13" customFormat="1" hidden="1">
      <c r="A8370" t="s">
        <v>810</v>
      </c>
      <c r="B8370" t="s">
        <v>811</v>
      </c>
      <c r="C8370" s="1">
        <v>44375</v>
      </c>
      <c r="D8370">
        <v>2440385</v>
      </c>
      <c r="E8370">
        <v>1629222</v>
      </c>
      <c r="F8370">
        <v>811163</v>
      </c>
      <c r="H8370">
        <v>18846</v>
      </c>
      <c r="I8370">
        <v>47.91</v>
      </c>
      <c r="J8370">
        <v>31.98</v>
      </c>
      <c r="K8370">
        <v>15.92</v>
      </c>
      <c r="M8370">
        <v>3700</v>
      </c>
    </row>
    <row r="8371" spans="1:13" customFormat="1" hidden="1">
      <c r="A8371" t="s">
        <v>810</v>
      </c>
      <c r="B8371" t="s">
        <v>811</v>
      </c>
      <c r="C8371" s="1">
        <v>44376</v>
      </c>
      <c r="H8371">
        <v>17284</v>
      </c>
      <c r="M8371">
        <v>3393</v>
      </c>
    </row>
    <row r="8372" spans="1:13" customFormat="1" hidden="1">
      <c r="A8372" t="s">
        <v>810</v>
      </c>
      <c r="B8372" t="s">
        <v>811</v>
      </c>
      <c r="C8372" s="1">
        <v>44377</v>
      </c>
      <c r="H8372">
        <v>16341</v>
      </c>
      <c r="M8372">
        <v>3208</v>
      </c>
    </row>
    <row r="8373" spans="1:13" customFormat="1" hidden="1">
      <c r="A8373" t="s">
        <v>810</v>
      </c>
      <c r="B8373" t="s">
        <v>811</v>
      </c>
      <c r="C8373" s="1">
        <v>44378</v>
      </c>
      <c r="H8373">
        <v>15399</v>
      </c>
      <c r="M8373">
        <v>3023</v>
      </c>
    </row>
    <row r="8374" spans="1:13" customFormat="1" hidden="1">
      <c r="A8374" t="s">
        <v>810</v>
      </c>
      <c r="B8374" t="s">
        <v>811</v>
      </c>
      <c r="C8374" s="1">
        <v>44379</v>
      </c>
      <c r="H8374">
        <v>14457</v>
      </c>
      <c r="M8374">
        <v>2838</v>
      </c>
    </row>
    <row r="8375" spans="1:13" customFormat="1" hidden="1">
      <c r="A8375" t="s">
        <v>810</v>
      </c>
      <c r="B8375" t="s">
        <v>811</v>
      </c>
      <c r="C8375" s="1">
        <v>44380</v>
      </c>
      <c r="H8375">
        <v>13515</v>
      </c>
      <c r="M8375">
        <v>2653</v>
      </c>
    </row>
    <row r="8376" spans="1:13" customFormat="1" hidden="1">
      <c r="A8376" t="s">
        <v>810</v>
      </c>
      <c r="B8376" t="s">
        <v>811</v>
      </c>
      <c r="C8376" s="1">
        <v>44381</v>
      </c>
      <c r="H8376">
        <v>12572</v>
      </c>
      <c r="M8376">
        <v>2468</v>
      </c>
    </row>
    <row r="8377" spans="1:13" customFormat="1" hidden="1">
      <c r="A8377" t="s">
        <v>810</v>
      </c>
      <c r="B8377" t="s">
        <v>811</v>
      </c>
      <c r="C8377" s="1">
        <v>44382</v>
      </c>
      <c r="D8377">
        <v>2521795</v>
      </c>
      <c r="E8377">
        <v>1704864</v>
      </c>
      <c r="F8377">
        <v>816931</v>
      </c>
      <c r="H8377">
        <v>11630</v>
      </c>
      <c r="I8377">
        <v>49.5</v>
      </c>
      <c r="J8377">
        <v>33.47</v>
      </c>
      <c r="K8377">
        <v>16.04</v>
      </c>
      <c r="M8377">
        <v>2283</v>
      </c>
    </row>
    <row r="8378" spans="1:13" customFormat="1" hidden="1">
      <c r="A8378" t="s">
        <v>810</v>
      </c>
      <c r="B8378" t="s">
        <v>811</v>
      </c>
      <c r="C8378" s="1">
        <v>44383</v>
      </c>
      <c r="H8378">
        <v>11486</v>
      </c>
      <c r="M8378">
        <v>2255</v>
      </c>
    </row>
    <row r="8379" spans="1:13" customFormat="1" hidden="1">
      <c r="A8379" t="s">
        <v>810</v>
      </c>
      <c r="B8379" t="s">
        <v>811</v>
      </c>
      <c r="C8379" s="1">
        <v>44384</v>
      </c>
      <c r="H8379">
        <v>11343</v>
      </c>
      <c r="M8379">
        <v>2227</v>
      </c>
    </row>
    <row r="8380" spans="1:13" customFormat="1" hidden="1">
      <c r="A8380" t="s">
        <v>810</v>
      </c>
      <c r="B8380" t="s">
        <v>811</v>
      </c>
      <c r="C8380" s="1">
        <v>44385</v>
      </c>
      <c r="H8380">
        <v>11199</v>
      </c>
      <c r="M8380">
        <v>2198</v>
      </c>
    </row>
    <row r="8381" spans="1:13" customFormat="1" hidden="1">
      <c r="A8381" t="s">
        <v>810</v>
      </c>
      <c r="B8381" t="s">
        <v>811</v>
      </c>
      <c r="C8381" s="1">
        <v>44386</v>
      </c>
      <c r="H8381">
        <v>11055</v>
      </c>
      <c r="M8381">
        <v>2170</v>
      </c>
    </row>
    <row r="8382" spans="1:13" customFormat="1" hidden="1">
      <c r="A8382" t="s">
        <v>810</v>
      </c>
      <c r="B8382" t="s">
        <v>811</v>
      </c>
      <c r="C8382" s="1">
        <v>44387</v>
      </c>
      <c r="H8382">
        <v>10912</v>
      </c>
      <c r="M8382">
        <v>2142</v>
      </c>
    </row>
    <row r="8383" spans="1:13" customFormat="1" hidden="1">
      <c r="A8383" t="s">
        <v>810</v>
      </c>
      <c r="B8383" t="s">
        <v>811</v>
      </c>
      <c r="C8383" s="1">
        <v>44388</v>
      </c>
      <c r="H8383">
        <v>10768</v>
      </c>
      <c r="M8383">
        <v>2114</v>
      </c>
    </row>
    <row r="8384" spans="1:13" customFormat="1" hidden="1">
      <c r="A8384" t="s">
        <v>810</v>
      </c>
      <c r="B8384" t="s">
        <v>811</v>
      </c>
      <c r="C8384" s="1">
        <v>44389</v>
      </c>
      <c r="H8384">
        <v>10624</v>
      </c>
      <c r="M8384">
        <v>2086</v>
      </c>
    </row>
    <row r="8385" spans="1:13" customFormat="1" hidden="1">
      <c r="A8385" t="s">
        <v>810</v>
      </c>
      <c r="B8385" t="s">
        <v>811</v>
      </c>
      <c r="C8385" s="1">
        <v>44390</v>
      </c>
      <c r="D8385">
        <v>2606791</v>
      </c>
      <c r="E8385">
        <v>1783949</v>
      </c>
      <c r="F8385">
        <v>822842</v>
      </c>
      <c r="H8385">
        <v>10624</v>
      </c>
      <c r="I8385">
        <v>51.17</v>
      </c>
      <c r="J8385">
        <v>35.020000000000003</v>
      </c>
      <c r="K8385">
        <v>16.149999999999999</v>
      </c>
      <c r="M8385">
        <v>2086</v>
      </c>
    </row>
    <row r="8386" spans="1:13" customFormat="1" hidden="1">
      <c r="A8386" t="s">
        <v>810</v>
      </c>
      <c r="B8386" t="s">
        <v>811</v>
      </c>
      <c r="C8386" s="1">
        <v>44391</v>
      </c>
      <c r="H8386">
        <v>14012</v>
      </c>
      <c r="M8386">
        <v>2751</v>
      </c>
    </row>
    <row r="8387" spans="1:13" customFormat="1" hidden="1">
      <c r="A8387" t="s">
        <v>810</v>
      </c>
      <c r="B8387" t="s">
        <v>811</v>
      </c>
      <c r="C8387" s="1">
        <v>44392</v>
      </c>
      <c r="H8387">
        <v>17399</v>
      </c>
      <c r="M8387">
        <v>3416</v>
      </c>
    </row>
    <row r="8388" spans="1:13" customFormat="1" hidden="1">
      <c r="A8388" t="s">
        <v>810</v>
      </c>
      <c r="B8388" t="s">
        <v>811</v>
      </c>
      <c r="C8388" s="1">
        <v>44393</v>
      </c>
      <c r="H8388">
        <v>20786</v>
      </c>
      <c r="M8388">
        <v>4080</v>
      </c>
    </row>
    <row r="8389" spans="1:13" customFormat="1" hidden="1">
      <c r="A8389" t="s">
        <v>810</v>
      </c>
      <c r="B8389" t="s">
        <v>811</v>
      </c>
      <c r="C8389" s="1">
        <v>44394</v>
      </c>
      <c r="H8389">
        <v>24173</v>
      </c>
      <c r="M8389">
        <v>4745</v>
      </c>
    </row>
    <row r="8390" spans="1:13" customFormat="1" hidden="1">
      <c r="A8390" t="s">
        <v>810</v>
      </c>
      <c r="B8390" t="s">
        <v>811</v>
      </c>
      <c r="C8390" s="1">
        <v>44395</v>
      </c>
      <c r="H8390">
        <v>27560</v>
      </c>
      <c r="M8390">
        <v>5410</v>
      </c>
    </row>
    <row r="8391" spans="1:13" customFormat="1" hidden="1">
      <c r="A8391" t="s">
        <v>810</v>
      </c>
      <c r="B8391" t="s">
        <v>811</v>
      </c>
      <c r="C8391" s="1">
        <v>44396</v>
      </c>
      <c r="D8391">
        <v>2812795</v>
      </c>
      <c r="E8391">
        <v>1982452</v>
      </c>
      <c r="F8391">
        <v>830343</v>
      </c>
      <c r="H8391">
        <v>30947</v>
      </c>
      <c r="I8391">
        <v>55.22</v>
      </c>
      <c r="J8391">
        <v>38.92</v>
      </c>
      <c r="K8391">
        <v>16.3</v>
      </c>
      <c r="M8391">
        <v>6075</v>
      </c>
    </row>
    <row r="8392" spans="1:13" customFormat="1" hidden="1">
      <c r="A8392" t="s">
        <v>810</v>
      </c>
      <c r="B8392" t="s">
        <v>811</v>
      </c>
      <c r="C8392" s="1">
        <v>44397</v>
      </c>
      <c r="H8392">
        <v>41908</v>
      </c>
      <c r="M8392">
        <v>8227</v>
      </c>
    </row>
    <row r="8393" spans="1:13" customFormat="1" hidden="1">
      <c r="A8393" t="s">
        <v>810</v>
      </c>
      <c r="B8393" t="s">
        <v>811</v>
      </c>
      <c r="C8393" s="1">
        <v>44398</v>
      </c>
      <c r="H8393">
        <v>49483</v>
      </c>
      <c r="M8393">
        <v>9714</v>
      </c>
    </row>
    <row r="8394" spans="1:13" customFormat="1" hidden="1">
      <c r="A8394" t="s">
        <v>810</v>
      </c>
      <c r="B8394" t="s">
        <v>811</v>
      </c>
      <c r="C8394" s="1">
        <v>44399</v>
      </c>
      <c r="H8394">
        <v>57057</v>
      </c>
      <c r="M8394">
        <v>11201</v>
      </c>
    </row>
    <row r="8395" spans="1:13" customFormat="1" hidden="1">
      <c r="A8395" t="s">
        <v>810</v>
      </c>
      <c r="B8395" t="s">
        <v>811</v>
      </c>
      <c r="C8395" s="1">
        <v>44400</v>
      </c>
      <c r="H8395">
        <v>64632</v>
      </c>
      <c r="M8395">
        <v>12688</v>
      </c>
    </row>
    <row r="8396" spans="1:13" customFormat="1" hidden="1">
      <c r="A8396" t="s">
        <v>810</v>
      </c>
      <c r="B8396" t="s">
        <v>811</v>
      </c>
      <c r="C8396" s="1">
        <v>44401</v>
      </c>
      <c r="H8396">
        <v>72206</v>
      </c>
      <c r="M8396">
        <v>14174</v>
      </c>
    </row>
    <row r="8397" spans="1:13" customFormat="1" hidden="1">
      <c r="A8397" t="s">
        <v>810</v>
      </c>
      <c r="B8397" t="s">
        <v>811</v>
      </c>
      <c r="C8397" s="1">
        <v>44402</v>
      </c>
      <c r="H8397">
        <v>79780</v>
      </c>
      <c r="M8397">
        <v>15661</v>
      </c>
    </row>
    <row r="8398" spans="1:13" customFormat="1" hidden="1">
      <c r="A8398" t="s">
        <v>810</v>
      </c>
      <c r="B8398" t="s">
        <v>811</v>
      </c>
      <c r="C8398" s="1">
        <v>44403</v>
      </c>
      <c r="D8398">
        <v>3424278</v>
      </c>
      <c r="E8398">
        <v>2573189</v>
      </c>
      <c r="F8398">
        <v>851089</v>
      </c>
      <c r="H8398">
        <v>87355</v>
      </c>
      <c r="I8398">
        <v>67.22</v>
      </c>
      <c r="J8398">
        <v>50.51</v>
      </c>
      <c r="K8398">
        <v>16.71</v>
      </c>
      <c r="M8398">
        <v>17148</v>
      </c>
    </row>
    <row r="8399" spans="1:13" customFormat="1" hidden="1">
      <c r="A8399" t="s">
        <v>810</v>
      </c>
      <c r="B8399" t="s">
        <v>811</v>
      </c>
      <c r="C8399" s="1">
        <v>44404</v>
      </c>
      <c r="H8399">
        <v>77113</v>
      </c>
      <c r="M8399">
        <v>15138</v>
      </c>
    </row>
    <row r="8400" spans="1:13" customFormat="1" hidden="1">
      <c r="A8400" t="s">
        <v>810</v>
      </c>
      <c r="B8400" t="s">
        <v>811</v>
      </c>
      <c r="C8400" s="1">
        <v>44405</v>
      </c>
      <c r="H8400">
        <v>66870</v>
      </c>
      <c r="M8400">
        <v>13127</v>
      </c>
    </row>
    <row r="8401" spans="1:13" customFormat="1" hidden="1">
      <c r="A8401" t="s">
        <v>810</v>
      </c>
      <c r="B8401" t="s">
        <v>811</v>
      </c>
      <c r="C8401" s="1">
        <v>44406</v>
      </c>
      <c r="H8401">
        <v>56628</v>
      </c>
      <c r="M8401">
        <v>11116</v>
      </c>
    </row>
    <row r="8402" spans="1:13" customFormat="1" hidden="1">
      <c r="A8402" t="s">
        <v>810</v>
      </c>
      <c r="B8402" t="s">
        <v>811</v>
      </c>
      <c r="C8402" s="1">
        <v>44407</v>
      </c>
      <c r="H8402">
        <v>46386</v>
      </c>
      <c r="M8402">
        <v>9106</v>
      </c>
    </row>
    <row r="8403" spans="1:13" customFormat="1" hidden="1">
      <c r="A8403" t="s">
        <v>810</v>
      </c>
      <c r="B8403" t="s">
        <v>811</v>
      </c>
      <c r="C8403" s="1">
        <v>44408</v>
      </c>
      <c r="H8403">
        <v>36144</v>
      </c>
      <c r="M8403">
        <v>7095</v>
      </c>
    </row>
    <row r="8404" spans="1:13" customFormat="1" hidden="1">
      <c r="A8404" t="s">
        <v>810</v>
      </c>
      <c r="B8404" t="s">
        <v>811</v>
      </c>
      <c r="C8404" s="1">
        <v>44409</v>
      </c>
      <c r="H8404">
        <v>25902</v>
      </c>
      <c r="M8404">
        <v>5085</v>
      </c>
    </row>
    <row r="8405" spans="1:13" customFormat="1" hidden="1">
      <c r="A8405" t="s">
        <v>810</v>
      </c>
      <c r="B8405" t="s">
        <v>811</v>
      </c>
      <c r="C8405" s="1">
        <v>44410</v>
      </c>
      <c r="H8405">
        <v>15659</v>
      </c>
      <c r="M8405">
        <v>3074</v>
      </c>
    </row>
    <row r="8406" spans="1:13" customFormat="1" hidden="1">
      <c r="A8406" t="s">
        <v>810</v>
      </c>
      <c r="B8406" t="s">
        <v>811</v>
      </c>
      <c r="C8406" s="1">
        <v>44411</v>
      </c>
      <c r="H8406">
        <v>15659</v>
      </c>
      <c r="M8406">
        <v>3074</v>
      </c>
    </row>
    <row r="8407" spans="1:13" customFormat="1" hidden="1">
      <c r="A8407" t="s">
        <v>810</v>
      </c>
      <c r="B8407" t="s">
        <v>811</v>
      </c>
      <c r="C8407" s="1">
        <v>44412</v>
      </c>
      <c r="H8407">
        <v>15659</v>
      </c>
      <c r="M8407">
        <v>3074</v>
      </c>
    </row>
    <row r="8408" spans="1:13" customFormat="1" hidden="1">
      <c r="A8408" t="s">
        <v>810</v>
      </c>
      <c r="B8408" t="s">
        <v>811</v>
      </c>
      <c r="C8408" s="1">
        <v>44413</v>
      </c>
      <c r="H8408">
        <v>15659</v>
      </c>
      <c r="M8408">
        <v>3074</v>
      </c>
    </row>
    <row r="8409" spans="1:13" customFormat="1" hidden="1">
      <c r="A8409" t="s">
        <v>810</v>
      </c>
      <c r="B8409" t="s">
        <v>811</v>
      </c>
      <c r="C8409" s="1">
        <v>44414</v>
      </c>
      <c r="H8409">
        <v>15659</v>
      </c>
      <c r="M8409">
        <v>3074</v>
      </c>
    </row>
    <row r="8410" spans="1:13" customFormat="1" hidden="1">
      <c r="A8410" t="s">
        <v>810</v>
      </c>
      <c r="B8410" t="s">
        <v>811</v>
      </c>
      <c r="C8410" s="1">
        <v>44415</v>
      </c>
      <c r="H8410">
        <v>15659</v>
      </c>
      <c r="M8410">
        <v>3074</v>
      </c>
    </row>
    <row r="8411" spans="1:13" customFormat="1" hidden="1">
      <c r="A8411" t="s">
        <v>810</v>
      </c>
      <c r="B8411" t="s">
        <v>811</v>
      </c>
      <c r="C8411" s="1">
        <v>44416</v>
      </c>
      <c r="H8411">
        <v>15659</v>
      </c>
      <c r="M8411">
        <v>3074</v>
      </c>
    </row>
    <row r="8412" spans="1:13" customFormat="1" hidden="1">
      <c r="A8412" t="s">
        <v>810</v>
      </c>
      <c r="B8412" t="s">
        <v>811</v>
      </c>
      <c r="C8412" s="1">
        <v>44417</v>
      </c>
      <c r="D8412">
        <v>3643509</v>
      </c>
      <c r="E8412">
        <v>2780658</v>
      </c>
      <c r="F8412">
        <v>862851</v>
      </c>
      <c r="H8412">
        <v>15659</v>
      </c>
      <c r="I8412">
        <v>71.52</v>
      </c>
      <c r="J8412">
        <v>54.59</v>
      </c>
      <c r="K8412">
        <v>16.940000000000001</v>
      </c>
      <c r="M8412">
        <v>3074</v>
      </c>
    </row>
    <row r="8413" spans="1:13" customFormat="1" hidden="1">
      <c r="A8413" t="s">
        <v>810</v>
      </c>
      <c r="B8413" t="s">
        <v>811</v>
      </c>
      <c r="C8413" s="1">
        <v>44418</v>
      </c>
      <c r="H8413">
        <v>17599</v>
      </c>
      <c r="M8413">
        <v>3455</v>
      </c>
    </row>
    <row r="8414" spans="1:13" customFormat="1" hidden="1">
      <c r="A8414" t="s">
        <v>810</v>
      </c>
      <c r="B8414" t="s">
        <v>811</v>
      </c>
      <c r="C8414" s="1">
        <v>44419</v>
      </c>
      <c r="H8414">
        <v>19538</v>
      </c>
      <c r="M8414">
        <v>3835</v>
      </c>
    </row>
    <row r="8415" spans="1:13" customFormat="1" hidden="1">
      <c r="A8415" t="s">
        <v>810</v>
      </c>
      <c r="B8415" t="s">
        <v>811</v>
      </c>
      <c r="C8415" s="1">
        <v>44420</v>
      </c>
      <c r="H8415">
        <v>21478</v>
      </c>
      <c r="M8415">
        <v>4216</v>
      </c>
    </row>
    <row r="8416" spans="1:13" customFormat="1" hidden="1">
      <c r="A8416" t="s">
        <v>810</v>
      </c>
      <c r="B8416" t="s">
        <v>811</v>
      </c>
      <c r="C8416" s="1">
        <v>44421</v>
      </c>
      <c r="H8416">
        <v>23417</v>
      </c>
      <c r="M8416">
        <v>4597</v>
      </c>
    </row>
    <row r="8417" spans="1:13" customFormat="1" hidden="1">
      <c r="A8417" t="s">
        <v>810</v>
      </c>
      <c r="B8417" t="s">
        <v>811</v>
      </c>
      <c r="C8417" s="1">
        <v>44422</v>
      </c>
      <c r="H8417">
        <v>25356</v>
      </c>
      <c r="M8417">
        <v>4978</v>
      </c>
    </row>
    <row r="8418" spans="1:13" customFormat="1" hidden="1">
      <c r="A8418" t="s">
        <v>810</v>
      </c>
      <c r="B8418" t="s">
        <v>811</v>
      </c>
      <c r="C8418" s="1">
        <v>44423</v>
      </c>
      <c r="H8418">
        <v>27296</v>
      </c>
      <c r="M8418">
        <v>5358</v>
      </c>
    </row>
    <row r="8419" spans="1:13" customFormat="1" hidden="1">
      <c r="A8419" t="s">
        <v>810</v>
      </c>
      <c r="B8419" t="s">
        <v>811</v>
      </c>
      <c r="C8419" s="1">
        <v>44424</v>
      </c>
      <c r="D8419">
        <v>3848155</v>
      </c>
      <c r="E8419">
        <v>2948584</v>
      </c>
      <c r="F8419">
        <v>899571</v>
      </c>
      <c r="H8419">
        <v>29235</v>
      </c>
      <c r="I8419">
        <v>75.540000000000006</v>
      </c>
      <c r="J8419">
        <v>57.88</v>
      </c>
      <c r="K8419">
        <v>17.66</v>
      </c>
      <c r="M8419">
        <v>5739</v>
      </c>
    </row>
    <row r="8420" spans="1:13" customFormat="1" hidden="1">
      <c r="A8420" t="s">
        <v>812</v>
      </c>
      <c r="B8420" t="s">
        <v>813</v>
      </c>
      <c r="C8420" s="1">
        <v>44256</v>
      </c>
      <c r="D8420">
        <v>0</v>
      </c>
      <c r="E8420">
        <v>0</v>
      </c>
      <c r="I8420">
        <v>0</v>
      </c>
      <c r="J8420">
        <v>0</v>
      </c>
    </row>
    <row r="8421" spans="1:13" customFormat="1" hidden="1">
      <c r="A8421" t="s">
        <v>812</v>
      </c>
      <c r="B8421" t="s">
        <v>813</v>
      </c>
      <c r="C8421" s="1">
        <v>44257</v>
      </c>
      <c r="H8421">
        <v>412</v>
      </c>
      <c r="M8421">
        <v>16</v>
      </c>
    </row>
    <row r="8422" spans="1:13" customFormat="1" hidden="1">
      <c r="A8422" t="s">
        <v>812</v>
      </c>
      <c r="B8422" t="s">
        <v>813</v>
      </c>
      <c r="C8422" s="1">
        <v>44258</v>
      </c>
      <c r="H8422">
        <v>412</v>
      </c>
      <c r="M8422">
        <v>16</v>
      </c>
    </row>
    <row r="8423" spans="1:13" customFormat="1" hidden="1">
      <c r="A8423" t="s">
        <v>812</v>
      </c>
      <c r="B8423" t="s">
        <v>813</v>
      </c>
      <c r="C8423" s="1">
        <v>44259</v>
      </c>
      <c r="H8423">
        <v>412</v>
      </c>
      <c r="M8423">
        <v>16</v>
      </c>
    </row>
    <row r="8424" spans="1:13" customFormat="1" hidden="1">
      <c r="A8424" t="s">
        <v>812</v>
      </c>
      <c r="B8424" t="s">
        <v>813</v>
      </c>
      <c r="C8424" s="1">
        <v>44260</v>
      </c>
      <c r="H8424">
        <v>412</v>
      </c>
      <c r="M8424">
        <v>16</v>
      </c>
    </row>
    <row r="8425" spans="1:13" customFormat="1" hidden="1">
      <c r="A8425" t="s">
        <v>812</v>
      </c>
      <c r="B8425" t="s">
        <v>813</v>
      </c>
      <c r="C8425" s="1">
        <v>44261</v>
      </c>
      <c r="D8425">
        <v>2058</v>
      </c>
      <c r="E8425">
        <v>2058</v>
      </c>
      <c r="H8425">
        <v>412</v>
      </c>
      <c r="I8425">
        <v>0.01</v>
      </c>
      <c r="J8425">
        <v>0.01</v>
      </c>
      <c r="M8425">
        <v>16</v>
      </c>
    </row>
    <row r="8426" spans="1:13" customFormat="1" hidden="1">
      <c r="A8426" t="s">
        <v>812</v>
      </c>
      <c r="B8426" t="s">
        <v>813</v>
      </c>
      <c r="C8426" s="1">
        <v>44262</v>
      </c>
      <c r="H8426">
        <v>415</v>
      </c>
      <c r="M8426">
        <v>16</v>
      </c>
    </row>
    <row r="8427" spans="1:13" customFormat="1" hidden="1">
      <c r="A8427" t="s">
        <v>812</v>
      </c>
      <c r="B8427" t="s">
        <v>813</v>
      </c>
      <c r="C8427" s="1">
        <v>44263</v>
      </c>
      <c r="D8427">
        <v>2924</v>
      </c>
      <c r="E8427">
        <v>2924</v>
      </c>
      <c r="H8427">
        <v>418</v>
      </c>
      <c r="I8427">
        <v>0.01</v>
      </c>
      <c r="J8427">
        <v>0.01</v>
      </c>
      <c r="M8427">
        <v>16</v>
      </c>
    </row>
    <row r="8428" spans="1:13" customFormat="1" hidden="1">
      <c r="A8428" t="s">
        <v>812</v>
      </c>
      <c r="B8428" t="s">
        <v>813</v>
      </c>
      <c r="C8428" s="1">
        <v>44264</v>
      </c>
      <c r="D8428">
        <v>4363</v>
      </c>
      <c r="E8428">
        <v>4363</v>
      </c>
      <c r="G8428">
        <v>1439</v>
      </c>
      <c r="H8428">
        <v>564</v>
      </c>
      <c r="I8428">
        <v>0.02</v>
      </c>
      <c r="J8428">
        <v>0.02</v>
      </c>
      <c r="M8428">
        <v>21</v>
      </c>
    </row>
    <row r="8429" spans="1:13" customFormat="1" hidden="1">
      <c r="A8429" t="s">
        <v>812</v>
      </c>
      <c r="B8429" t="s">
        <v>813</v>
      </c>
      <c r="C8429" s="1">
        <v>44265</v>
      </c>
      <c r="D8429">
        <v>8802</v>
      </c>
      <c r="E8429">
        <v>8802</v>
      </c>
      <c r="G8429">
        <v>4439</v>
      </c>
      <c r="H8429">
        <v>1140</v>
      </c>
      <c r="I8429">
        <v>0.03</v>
      </c>
      <c r="J8429">
        <v>0.03</v>
      </c>
      <c r="M8429">
        <v>43</v>
      </c>
    </row>
    <row r="8430" spans="1:13" customFormat="1" hidden="1">
      <c r="A8430" t="s">
        <v>812</v>
      </c>
      <c r="B8430" t="s">
        <v>813</v>
      </c>
      <c r="C8430" s="1">
        <v>44266</v>
      </c>
      <c r="H8430">
        <v>1300</v>
      </c>
      <c r="M8430">
        <v>49</v>
      </c>
    </row>
    <row r="8431" spans="1:13" customFormat="1" hidden="1">
      <c r="A8431" t="s">
        <v>812</v>
      </c>
      <c r="B8431" t="s">
        <v>813</v>
      </c>
      <c r="C8431" s="1">
        <v>44267</v>
      </c>
      <c r="H8431">
        <v>1460</v>
      </c>
      <c r="M8431">
        <v>55</v>
      </c>
    </row>
    <row r="8432" spans="1:13" customFormat="1" hidden="1">
      <c r="A8432" t="s">
        <v>812</v>
      </c>
      <c r="B8432" t="s">
        <v>813</v>
      </c>
      <c r="C8432" s="1">
        <v>44268</v>
      </c>
      <c r="H8432">
        <v>1621</v>
      </c>
      <c r="M8432">
        <v>61</v>
      </c>
    </row>
    <row r="8433" spans="1:13" customFormat="1" hidden="1">
      <c r="A8433" t="s">
        <v>812</v>
      </c>
      <c r="B8433" t="s">
        <v>813</v>
      </c>
      <c r="C8433" s="1">
        <v>44269</v>
      </c>
      <c r="D8433">
        <v>14937</v>
      </c>
      <c r="E8433">
        <v>14937</v>
      </c>
      <c r="H8433">
        <v>1778</v>
      </c>
      <c r="I8433">
        <v>0.06</v>
      </c>
      <c r="J8433">
        <v>0.06</v>
      </c>
      <c r="M8433">
        <v>67</v>
      </c>
    </row>
    <row r="8434" spans="1:13" customFormat="1" hidden="1">
      <c r="A8434" t="s">
        <v>812</v>
      </c>
      <c r="B8434" t="s">
        <v>813</v>
      </c>
      <c r="C8434" s="1">
        <v>44270</v>
      </c>
      <c r="D8434">
        <v>15181</v>
      </c>
      <c r="E8434">
        <v>15181</v>
      </c>
      <c r="G8434">
        <v>244</v>
      </c>
      <c r="H8434">
        <v>1751</v>
      </c>
      <c r="I8434">
        <v>0.06</v>
      </c>
      <c r="J8434">
        <v>0.06</v>
      </c>
      <c r="M8434">
        <v>66</v>
      </c>
    </row>
    <row r="8435" spans="1:13" customFormat="1" hidden="1">
      <c r="A8435" t="s">
        <v>812</v>
      </c>
      <c r="B8435" t="s">
        <v>813</v>
      </c>
      <c r="C8435" s="1">
        <v>44271</v>
      </c>
      <c r="D8435">
        <v>17448</v>
      </c>
      <c r="E8435">
        <v>17448</v>
      </c>
      <c r="G8435">
        <v>2267</v>
      </c>
      <c r="H8435">
        <v>1869</v>
      </c>
      <c r="I8435">
        <v>7.0000000000000007E-2</v>
      </c>
      <c r="J8435">
        <v>7.0000000000000007E-2</v>
      </c>
      <c r="M8435">
        <v>71</v>
      </c>
    </row>
    <row r="8436" spans="1:13" customFormat="1" hidden="1">
      <c r="A8436" t="s">
        <v>812</v>
      </c>
      <c r="B8436" t="s">
        <v>813</v>
      </c>
      <c r="C8436" s="1">
        <v>44272</v>
      </c>
      <c r="D8436">
        <v>19113</v>
      </c>
      <c r="E8436">
        <v>19113</v>
      </c>
      <c r="G8436">
        <v>1665</v>
      </c>
      <c r="H8436">
        <v>1473</v>
      </c>
      <c r="I8436">
        <v>7.0000000000000007E-2</v>
      </c>
      <c r="J8436">
        <v>7.0000000000000007E-2</v>
      </c>
      <c r="M8436">
        <v>56</v>
      </c>
    </row>
    <row r="8437" spans="1:13" customFormat="1" hidden="1">
      <c r="A8437" t="s">
        <v>812</v>
      </c>
      <c r="B8437" t="s">
        <v>813</v>
      </c>
      <c r="C8437" s="1">
        <v>44273</v>
      </c>
      <c r="D8437">
        <v>20766</v>
      </c>
      <c r="E8437">
        <v>20766</v>
      </c>
      <c r="G8437">
        <v>1653</v>
      </c>
      <c r="H8437">
        <v>1490</v>
      </c>
      <c r="I8437">
        <v>0.08</v>
      </c>
      <c r="J8437">
        <v>0.08</v>
      </c>
      <c r="M8437">
        <v>56</v>
      </c>
    </row>
    <row r="8438" spans="1:13" customFormat="1" hidden="1">
      <c r="A8438" t="s">
        <v>812</v>
      </c>
      <c r="B8438" t="s">
        <v>813</v>
      </c>
      <c r="C8438" s="1">
        <v>44274</v>
      </c>
      <c r="D8438">
        <v>22443</v>
      </c>
      <c r="E8438">
        <v>22443</v>
      </c>
      <c r="G8438">
        <v>1677</v>
      </c>
      <c r="H8438">
        <v>1510</v>
      </c>
      <c r="I8438">
        <v>0.09</v>
      </c>
      <c r="J8438">
        <v>0.09</v>
      </c>
      <c r="M8438">
        <v>57</v>
      </c>
    </row>
    <row r="8439" spans="1:13" customFormat="1" hidden="1">
      <c r="A8439" t="s">
        <v>812</v>
      </c>
      <c r="B8439" t="s">
        <v>813</v>
      </c>
      <c r="C8439" s="1">
        <v>44275</v>
      </c>
      <c r="D8439">
        <v>24171</v>
      </c>
      <c r="E8439">
        <v>24171</v>
      </c>
      <c r="G8439">
        <v>1728</v>
      </c>
      <c r="H8439">
        <v>1538</v>
      </c>
      <c r="I8439">
        <v>0.09</v>
      </c>
      <c r="J8439">
        <v>0.09</v>
      </c>
      <c r="M8439">
        <v>58</v>
      </c>
    </row>
    <row r="8440" spans="1:13" customFormat="1" hidden="1">
      <c r="A8440" t="s">
        <v>812</v>
      </c>
      <c r="B8440" t="s">
        <v>813</v>
      </c>
      <c r="C8440" s="1">
        <v>44276</v>
      </c>
      <c r="D8440">
        <v>24639</v>
      </c>
      <c r="E8440">
        <v>24639</v>
      </c>
      <c r="G8440">
        <v>468</v>
      </c>
      <c r="H8440">
        <v>1386</v>
      </c>
      <c r="I8440">
        <v>0.09</v>
      </c>
      <c r="J8440">
        <v>0.09</v>
      </c>
      <c r="M8440">
        <v>53</v>
      </c>
    </row>
    <row r="8441" spans="1:13" customFormat="1" hidden="1">
      <c r="A8441" t="s">
        <v>812</v>
      </c>
      <c r="B8441" t="s">
        <v>813</v>
      </c>
      <c r="C8441" s="1">
        <v>44277</v>
      </c>
      <c r="D8441">
        <v>24728</v>
      </c>
      <c r="E8441">
        <v>24728</v>
      </c>
      <c r="G8441">
        <v>89</v>
      </c>
      <c r="H8441">
        <v>1364</v>
      </c>
      <c r="I8441">
        <v>0.09</v>
      </c>
      <c r="J8441">
        <v>0.09</v>
      </c>
      <c r="M8441">
        <v>52</v>
      </c>
    </row>
    <row r="8442" spans="1:13" customFormat="1" hidden="1">
      <c r="A8442" t="s">
        <v>812</v>
      </c>
      <c r="B8442" t="s">
        <v>813</v>
      </c>
      <c r="C8442" s="1">
        <v>44278</v>
      </c>
      <c r="D8442">
        <v>26079</v>
      </c>
      <c r="E8442">
        <v>26079</v>
      </c>
      <c r="G8442">
        <v>1351</v>
      </c>
      <c r="H8442">
        <v>1233</v>
      </c>
      <c r="I8442">
        <v>0.1</v>
      </c>
      <c r="J8442">
        <v>0.1</v>
      </c>
      <c r="M8442">
        <v>47</v>
      </c>
    </row>
    <row r="8443" spans="1:13" customFormat="1" hidden="1">
      <c r="A8443" t="s">
        <v>812</v>
      </c>
      <c r="B8443" t="s">
        <v>813</v>
      </c>
      <c r="C8443" s="1">
        <v>44279</v>
      </c>
      <c r="D8443">
        <v>27886</v>
      </c>
      <c r="E8443">
        <v>27886</v>
      </c>
      <c r="G8443">
        <v>1807</v>
      </c>
      <c r="H8443">
        <v>1253</v>
      </c>
      <c r="I8443">
        <v>0.11</v>
      </c>
      <c r="J8443">
        <v>0.11</v>
      </c>
      <c r="M8443">
        <v>48</v>
      </c>
    </row>
    <row r="8444" spans="1:13" customFormat="1" hidden="1">
      <c r="A8444" t="s">
        <v>812</v>
      </c>
      <c r="B8444" t="s">
        <v>813</v>
      </c>
      <c r="C8444" s="1">
        <v>44280</v>
      </c>
      <c r="D8444">
        <v>29535</v>
      </c>
      <c r="E8444">
        <v>29535</v>
      </c>
      <c r="G8444">
        <v>1649</v>
      </c>
      <c r="H8444">
        <v>1253</v>
      </c>
      <c r="I8444">
        <v>0.11</v>
      </c>
      <c r="J8444">
        <v>0.11</v>
      </c>
      <c r="M8444">
        <v>48</v>
      </c>
    </row>
    <row r="8445" spans="1:13" customFormat="1" hidden="1">
      <c r="A8445" t="s">
        <v>812</v>
      </c>
      <c r="B8445" t="s">
        <v>813</v>
      </c>
      <c r="C8445" s="1">
        <v>44281</v>
      </c>
      <c r="D8445">
        <v>31104</v>
      </c>
      <c r="E8445">
        <v>31104</v>
      </c>
      <c r="G8445">
        <v>1569</v>
      </c>
      <c r="H8445">
        <v>1237</v>
      </c>
      <c r="I8445">
        <v>0.12</v>
      </c>
      <c r="J8445">
        <v>0.12</v>
      </c>
      <c r="M8445">
        <v>47</v>
      </c>
    </row>
    <row r="8446" spans="1:13" customFormat="1" hidden="1">
      <c r="A8446" t="s">
        <v>812</v>
      </c>
      <c r="B8446" t="s">
        <v>813</v>
      </c>
      <c r="C8446" s="1">
        <v>44282</v>
      </c>
      <c r="D8446">
        <v>33395</v>
      </c>
      <c r="E8446">
        <v>33395</v>
      </c>
      <c r="G8446">
        <v>2291</v>
      </c>
      <c r="H8446">
        <v>1318</v>
      </c>
      <c r="I8446">
        <v>0.13</v>
      </c>
      <c r="J8446">
        <v>0.13</v>
      </c>
      <c r="M8446">
        <v>50</v>
      </c>
    </row>
    <row r="8447" spans="1:13" customFormat="1" hidden="1">
      <c r="A8447" t="s">
        <v>812</v>
      </c>
      <c r="B8447" t="s">
        <v>813</v>
      </c>
      <c r="C8447" s="1">
        <v>44283</v>
      </c>
      <c r="H8447">
        <v>1322</v>
      </c>
      <c r="M8447">
        <v>50</v>
      </c>
    </row>
    <row r="8448" spans="1:13" customFormat="1" hidden="1">
      <c r="A8448" t="s">
        <v>812</v>
      </c>
      <c r="B8448" t="s">
        <v>813</v>
      </c>
      <c r="C8448" s="1">
        <v>44284</v>
      </c>
      <c r="D8448">
        <v>34388</v>
      </c>
      <c r="E8448">
        <v>34388</v>
      </c>
      <c r="H8448">
        <v>1380</v>
      </c>
      <c r="I8448">
        <v>0.13</v>
      </c>
      <c r="J8448">
        <v>0.13</v>
      </c>
      <c r="M8448">
        <v>52</v>
      </c>
    </row>
    <row r="8449" spans="1:13" customFormat="1" hidden="1">
      <c r="A8449" t="s">
        <v>812</v>
      </c>
      <c r="B8449" t="s">
        <v>813</v>
      </c>
      <c r="C8449" s="1">
        <v>44285</v>
      </c>
      <c r="D8449">
        <v>37367</v>
      </c>
      <c r="E8449">
        <v>37367</v>
      </c>
      <c r="G8449">
        <v>2979</v>
      </c>
      <c r="H8449">
        <v>1613</v>
      </c>
      <c r="I8449">
        <v>0.14000000000000001</v>
      </c>
      <c r="J8449">
        <v>0.14000000000000001</v>
      </c>
      <c r="M8449">
        <v>61</v>
      </c>
    </row>
    <row r="8450" spans="1:13" customFormat="1" hidden="1">
      <c r="A8450" t="s">
        <v>812</v>
      </c>
      <c r="B8450" t="s">
        <v>813</v>
      </c>
      <c r="C8450" s="1">
        <v>44286</v>
      </c>
      <c r="D8450">
        <v>40153</v>
      </c>
      <c r="E8450">
        <v>40153</v>
      </c>
      <c r="G8450">
        <v>2786</v>
      </c>
      <c r="H8450">
        <v>1752</v>
      </c>
      <c r="I8450">
        <v>0.15</v>
      </c>
      <c r="J8450">
        <v>0.15</v>
      </c>
      <c r="M8450">
        <v>66</v>
      </c>
    </row>
    <row r="8451" spans="1:13" customFormat="1" hidden="1">
      <c r="A8451" t="s">
        <v>812</v>
      </c>
      <c r="B8451" t="s">
        <v>813</v>
      </c>
      <c r="C8451" s="1">
        <v>44287</v>
      </c>
      <c r="D8451">
        <v>42725</v>
      </c>
      <c r="E8451">
        <v>42725</v>
      </c>
      <c r="G8451">
        <v>2572</v>
      </c>
      <c r="H8451">
        <v>1884</v>
      </c>
      <c r="I8451">
        <v>0.16</v>
      </c>
      <c r="J8451">
        <v>0.16</v>
      </c>
      <c r="M8451">
        <v>71</v>
      </c>
    </row>
    <row r="8452" spans="1:13" customFormat="1" hidden="1">
      <c r="A8452" t="s">
        <v>812</v>
      </c>
      <c r="B8452" t="s">
        <v>813</v>
      </c>
      <c r="C8452" s="1">
        <v>44288</v>
      </c>
      <c r="D8452">
        <v>45247</v>
      </c>
      <c r="E8452">
        <v>45247</v>
      </c>
      <c r="G8452">
        <v>2522</v>
      </c>
      <c r="H8452">
        <v>2020</v>
      </c>
      <c r="I8452">
        <v>0.17</v>
      </c>
      <c r="J8452">
        <v>0.17</v>
      </c>
      <c r="M8452">
        <v>77</v>
      </c>
    </row>
    <row r="8453" spans="1:13" customFormat="1" hidden="1">
      <c r="A8453" t="s">
        <v>812</v>
      </c>
      <c r="B8453" t="s">
        <v>813</v>
      </c>
      <c r="C8453" s="1">
        <v>44289</v>
      </c>
      <c r="D8453">
        <v>47968</v>
      </c>
      <c r="E8453">
        <v>47968</v>
      </c>
      <c r="G8453">
        <v>2721</v>
      </c>
      <c r="H8453">
        <v>2082</v>
      </c>
      <c r="I8453">
        <v>0.18</v>
      </c>
      <c r="J8453">
        <v>0.18</v>
      </c>
      <c r="M8453">
        <v>79</v>
      </c>
    </row>
    <row r="8454" spans="1:13" customFormat="1" hidden="1">
      <c r="A8454" t="s">
        <v>812</v>
      </c>
      <c r="B8454" t="s">
        <v>813</v>
      </c>
      <c r="C8454" s="1">
        <v>44290</v>
      </c>
      <c r="D8454">
        <v>49642</v>
      </c>
      <c r="E8454">
        <v>49642</v>
      </c>
      <c r="G8454">
        <v>1674</v>
      </c>
      <c r="H8454">
        <v>2250</v>
      </c>
      <c r="I8454">
        <v>0.19</v>
      </c>
      <c r="J8454">
        <v>0.19</v>
      </c>
      <c r="M8454">
        <v>85</v>
      </c>
    </row>
    <row r="8455" spans="1:13" customFormat="1" hidden="1">
      <c r="A8455" t="s">
        <v>812</v>
      </c>
      <c r="B8455" t="s">
        <v>813</v>
      </c>
      <c r="C8455" s="1">
        <v>44291</v>
      </c>
      <c r="H8455">
        <v>2201</v>
      </c>
      <c r="M8455">
        <v>83</v>
      </c>
    </row>
    <row r="8456" spans="1:13" customFormat="1" hidden="1">
      <c r="A8456" t="s">
        <v>812</v>
      </c>
      <c r="B8456" t="s">
        <v>813</v>
      </c>
      <c r="C8456" s="1">
        <v>44292</v>
      </c>
      <c r="D8456">
        <v>49948</v>
      </c>
      <c r="E8456">
        <v>49948</v>
      </c>
      <c r="H8456">
        <v>1797</v>
      </c>
      <c r="I8456">
        <v>0.19</v>
      </c>
      <c r="J8456">
        <v>0.19</v>
      </c>
      <c r="M8456">
        <v>68</v>
      </c>
    </row>
    <row r="8457" spans="1:13" customFormat="1" hidden="1">
      <c r="A8457" t="s">
        <v>812</v>
      </c>
      <c r="B8457" t="s">
        <v>813</v>
      </c>
      <c r="C8457" s="1">
        <v>44293</v>
      </c>
      <c r="H8457">
        <v>1622</v>
      </c>
      <c r="M8457">
        <v>61</v>
      </c>
    </row>
    <row r="8458" spans="1:13" customFormat="1" hidden="1">
      <c r="A8458" t="s">
        <v>812</v>
      </c>
      <c r="B8458" t="s">
        <v>813</v>
      </c>
      <c r="C8458" s="1">
        <v>44294</v>
      </c>
      <c r="D8458">
        <v>53071</v>
      </c>
      <c r="E8458">
        <v>53071</v>
      </c>
      <c r="H8458">
        <v>1478</v>
      </c>
      <c r="I8458">
        <v>0.2</v>
      </c>
      <c r="J8458">
        <v>0.2</v>
      </c>
      <c r="M8458">
        <v>56</v>
      </c>
    </row>
    <row r="8459" spans="1:13" customFormat="1" hidden="1">
      <c r="A8459" t="s">
        <v>812</v>
      </c>
      <c r="B8459" t="s">
        <v>813</v>
      </c>
      <c r="C8459" s="1">
        <v>44295</v>
      </c>
      <c r="D8459">
        <v>60823</v>
      </c>
      <c r="E8459">
        <v>60823</v>
      </c>
      <c r="G8459">
        <v>7752</v>
      </c>
      <c r="H8459">
        <v>2225</v>
      </c>
      <c r="I8459">
        <v>0.23</v>
      </c>
      <c r="J8459">
        <v>0.23</v>
      </c>
      <c r="M8459">
        <v>84</v>
      </c>
    </row>
    <row r="8460" spans="1:13" customFormat="1" hidden="1">
      <c r="A8460" t="s">
        <v>812</v>
      </c>
      <c r="B8460" t="s">
        <v>813</v>
      </c>
      <c r="C8460" s="1">
        <v>44296</v>
      </c>
      <c r="D8460">
        <v>66496</v>
      </c>
      <c r="E8460">
        <v>66496</v>
      </c>
      <c r="G8460">
        <v>5673</v>
      </c>
      <c r="H8460">
        <v>2647</v>
      </c>
      <c r="I8460">
        <v>0.25</v>
      </c>
      <c r="J8460">
        <v>0.25</v>
      </c>
      <c r="M8460">
        <v>100</v>
      </c>
    </row>
    <row r="8461" spans="1:13" customFormat="1" hidden="1">
      <c r="A8461" t="s">
        <v>812</v>
      </c>
      <c r="B8461" t="s">
        <v>813</v>
      </c>
      <c r="C8461" s="1">
        <v>44297</v>
      </c>
      <c r="D8461">
        <v>68843</v>
      </c>
      <c r="E8461">
        <v>68843</v>
      </c>
      <c r="G8461">
        <v>2347</v>
      </c>
      <c r="H8461">
        <v>2743</v>
      </c>
      <c r="I8461">
        <v>0.26</v>
      </c>
      <c r="J8461">
        <v>0.26</v>
      </c>
      <c r="M8461">
        <v>104</v>
      </c>
    </row>
    <row r="8462" spans="1:13" customFormat="1" hidden="1">
      <c r="A8462" t="s">
        <v>812</v>
      </c>
      <c r="B8462" t="s">
        <v>813</v>
      </c>
      <c r="C8462" s="1">
        <v>44298</v>
      </c>
      <c r="H8462">
        <v>3416</v>
      </c>
      <c r="M8462">
        <v>130</v>
      </c>
    </row>
    <row r="8463" spans="1:13" customFormat="1" hidden="1">
      <c r="A8463" t="s">
        <v>812</v>
      </c>
      <c r="B8463" t="s">
        <v>813</v>
      </c>
      <c r="C8463" s="1">
        <v>44299</v>
      </c>
      <c r="H8463">
        <v>4088</v>
      </c>
      <c r="M8463">
        <v>155</v>
      </c>
    </row>
    <row r="8464" spans="1:13" customFormat="1" hidden="1">
      <c r="A8464" t="s">
        <v>812</v>
      </c>
      <c r="B8464" t="s">
        <v>813</v>
      </c>
      <c r="C8464" s="1">
        <v>44300</v>
      </c>
      <c r="D8464">
        <v>83425</v>
      </c>
      <c r="E8464">
        <v>83425</v>
      </c>
      <c r="H8464">
        <v>4559</v>
      </c>
      <c r="I8464">
        <v>0.32</v>
      </c>
      <c r="J8464">
        <v>0.32</v>
      </c>
      <c r="M8464">
        <v>173</v>
      </c>
    </row>
    <row r="8465" spans="1:13" customFormat="1" hidden="1">
      <c r="A8465" t="s">
        <v>812</v>
      </c>
      <c r="B8465" t="s">
        <v>813</v>
      </c>
      <c r="C8465" s="1">
        <v>44301</v>
      </c>
      <c r="D8465">
        <v>87267</v>
      </c>
      <c r="E8465">
        <v>87267</v>
      </c>
      <c r="G8465">
        <v>3842</v>
      </c>
      <c r="H8465">
        <v>4885</v>
      </c>
      <c r="I8465">
        <v>0.33</v>
      </c>
      <c r="J8465">
        <v>0.33</v>
      </c>
      <c r="M8465">
        <v>185</v>
      </c>
    </row>
    <row r="8466" spans="1:13" customFormat="1" hidden="1">
      <c r="A8466" t="s">
        <v>812</v>
      </c>
      <c r="B8466" t="s">
        <v>813</v>
      </c>
      <c r="C8466" s="1">
        <v>44302</v>
      </c>
      <c r="D8466">
        <v>91901</v>
      </c>
      <c r="E8466">
        <v>91901</v>
      </c>
      <c r="G8466">
        <v>4634</v>
      </c>
      <c r="H8466">
        <v>4440</v>
      </c>
      <c r="I8466">
        <v>0.35</v>
      </c>
      <c r="J8466">
        <v>0.35</v>
      </c>
      <c r="M8466">
        <v>168</v>
      </c>
    </row>
    <row r="8467" spans="1:13" customFormat="1" hidden="1">
      <c r="A8467" t="s">
        <v>812</v>
      </c>
      <c r="B8467" t="s">
        <v>813</v>
      </c>
      <c r="C8467" s="1">
        <v>44303</v>
      </c>
      <c r="D8467">
        <v>93540</v>
      </c>
      <c r="E8467">
        <v>93540</v>
      </c>
      <c r="G8467">
        <v>1639</v>
      </c>
      <c r="H8467">
        <v>3863</v>
      </c>
      <c r="I8467">
        <v>0.35</v>
      </c>
      <c r="J8467">
        <v>0.35</v>
      </c>
      <c r="M8467">
        <v>146</v>
      </c>
    </row>
    <row r="8468" spans="1:13" customFormat="1" hidden="1">
      <c r="A8468" t="s">
        <v>812</v>
      </c>
      <c r="B8468" t="s">
        <v>813</v>
      </c>
      <c r="C8468" s="1">
        <v>44304</v>
      </c>
      <c r="D8468">
        <v>94818</v>
      </c>
      <c r="E8468">
        <v>94818</v>
      </c>
      <c r="G8468">
        <v>1278</v>
      </c>
      <c r="H8468">
        <v>3711</v>
      </c>
      <c r="I8468">
        <v>0.36</v>
      </c>
      <c r="J8468">
        <v>0.36</v>
      </c>
      <c r="M8468">
        <v>141</v>
      </c>
    </row>
    <row r="8469" spans="1:13" customFormat="1" hidden="1">
      <c r="A8469" t="s">
        <v>812</v>
      </c>
      <c r="B8469" t="s">
        <v>813</v>
      </c>
      <c r="C8469" s="1">
        <v>44305</v>
      </c>
      <c r="H8469">
        <v>3506</v>
      </c>
      <c r="M8469">
        <v>133</v>
      </c>
    </row>
    <row r="8470" spans="1:13" customFormat="1" hidden="1">
      <c r="A8470" t="s">
        <v>812</v>
      </c>
      <c r="B8470" t="s">
        <v>813</v>
      </c>
      <c r="C8470" s="1">
        <v>44306</v>
      </c>
      <c r="H8470">
        <v>3302</v>
      </c>
      <c r="M8470">
        <v>125</v>
      </c>
    </row>
    <row r="8471" spans="1:13" customFormat="1" hidden="1">
      <c r="A8471" t="s">
        <v>812</v>
      </c>
      <c r="B8471" t="s">
        <v>813</v>
      </c>
      <c r="C8471" s="1">
        <v>44307</v>
      </c>
      <c r="D8471">
        <v>105110</v>
      </c>
      <c r="E8471">
        <v>105110</v>
      </c>
      <c r="H8471">
        <v>3098</v>
      </c>
      <c r="I8471">
        <v>0.4</v>
      </c>
      <c r="J8471">
        <v>0.4</v>
      </c>
      <c r="M8471">
        <v>117</v>
      </c>
    </row>
    <row r="8472" spans="1:13" customFormat="1" hidden="1">
      <c r="A8472" t="s">
        <v>812</v>
      </c>
      <c r="B8472" t="s">
        <v>813</v>
      </c>
      <c r="C8472" s="1">
        <v>44308</v>
      </c>
      <c r="D8472">
        <v>109077</v>
      </c>
      <c r="E8472">
        <v>109077</v>
      </c>
      <c r="G8472">
        <v>3967</v>
      </c>
      <c r="H8472">
        <v>3116</v>
      </c>
      <c r="I8472">
        <v>0.41</v>
      </c>
      <c r="J8472">
        <v>0.41</v>
      </c>
      <c r="M8472">
        <v>118</v>
      </c>
    </row>
    <row r="8473" spans="1:13" customFormat="1" hidden="1">
      <c r="A8473" t="s">
        <v>812</v>
      </c>
      <c r="B8473" t="s">
        <v>813</v>
      </c>
      <c r="C8473" s="1">
        <v>44309</v>
      </c>
      <c r="D8473">
        <v>113224</v>
      </c>
      <c r="E8473">
        <v>113224</v>
      </c>
      <c r="G8473">
        <v>4147</v>
      </c>
      <c r="H8473">
        <v>3046</v>
      </c>
      <c r="I8473">
        <v>0.43</v>
      </c>
      <c r="J8473">
        <v>0.43</v>
      </c>
      <c r="M8473">
        <v>115</v>
      </c>
    </row>
    <row r="8474" spans="1:13" customFormat="1" hidden="1">
      <c r="A8474" t="s">
        <v>812</v>
      </c>
      <c r="B8474" t="s">
        <v>813</v>
      </c>
      <c r="C8474" s="1">
        <v>44310</v>
      </c>
      <c r="D8474">
        <v>117227</v>
      </c>
      <c r="E8474">
        <v>117227</v>
      </c>
      <c r="G8474">
        <v>4003</v>
      </c>
      <c r="H8474">
        <v>3384</v>
      </c>
      <c r="I8474">
        <v>0.44</v>
      </c>
      <c r="J8474">
        <v>0.44</v>
      </c>
      <c r="M8474">
        <v>128</v>
      </c>
    </row>
    <row r="8475" spans="1:13" customFormat="1" hidden="1">
      <c r="A8475" t="s">
        <v>812</v>
      </c>
      <c r="B8475" t="s">
        <v>813</v>
      </c>
      <c r="C8475" s="1">
        <v>44311</v>
      </c>
      <c r="D8475">
        <v>118875</v>
      </c>
      <c r="E8475">
        <v>118875</v>
      </c>
      <c r="G8475">
        <v>1648</v>
      </c>
      <c r="H8475">
        <v>3437</v>
      </c>
      <c r="I8475">
        <v>0.45</v>
      </c>
      <c r="J8475">
        <v>0.45</v>
      </c>
      <c r="M8475">
        <v>130</v>
      </c>
    </row>
    <row r="8476" spans="1:13" customFormat="1" hidden="1">
      <c r="A8476" t="s">
        <v>812</v>
      </c>
      <c r="B8476" t="s">
        <v>813</v>
      </c>
      <c r="C8476" s="1">
        <v>44312</v>
      </c>
      <c r="D8476">
        <v>119663</v>
      </c>
      <c r="E8476">
        <v>119663</v>
      </c>
      <c r="G8476">
        <v>788</v>
      </c>
      <c r="H8476">
        <v>3059</v>
      </c>
      <c r="I8476">
        <v>0.45</v>
      </c>
      <c r="J8476">
        <v>0.45</v>
      </c>
      <c r="M8476">
        <v>116</v>
      </c>
    </row>
    <row r="8477" spans="1:13" customFormat="1" hidden="1">
      <c r="A8477" t="s">
        <v>812</v>
      </c>
      <c r="B8477" t="s">
        <v>813</v>
      </c>
      <c r="C8477" s="1">
        <v>44313</v>
      </c>
      <c r="D8477">
        <v>125958</v>
      </c>
      <c r="E8477">
        <v>125958</v>
      </c>
      <c r="G8477">
        <v>6295</v>
      </c>
      <c r="H8477">
        <v>3468</v>
      </c>
      <c r="I8477">
        <v>0.48</v>
      </c>
      <c r="J8477">
        <v>0.48</v>
      </c>
      <c r="M8477">
        <v>131</v>
      </c>
    </row>
    <row r="8478" spans="1:13" customFormat="1" hidden="1">
      <c r="A8478" t="s">
        <v>812</v>
      </c>
      <c r="B8478" t="s">
        <v>813</v>
      </c>
      <c r="C8478" s="1">
        <v>44314</v>
      </c>
      <c r="D8478">
        <v>132434</v>
      </c>
      <c r="E8478">
        <v>132434</v>
      </c>
      <c r="G8478">
        <v>6476</v>
      </c>
      <c r="H8478">
        <v>3903</v>
      </c>
      <c r="I8478">
        <v>0.5</v>
      </c>
      <c r="J8478">
        <v>0.5</v>
      </c>
      <c r="M8478">
        <v>148</v>
      </c>
    </row>
    <row r="8479" spans="1:13" customFormat="1" hidden="1">
      <c r="A8479" t="s">
        <v>812</v>
      </c>
      <c r="B8479" t="s">
        <v>813</v>
      </c>
      <c r="C8479" s="1">
        <v>44315</v>
      </c>
      <c r="D8479">
        <v>140270</v>
      </c>
      <c r="E8479">
        <v>140270</v>
      </c>
      <c r="G8479">
        <v>7836</v>
      </c>
      <c r="H8479">
        <v>4456</v>
      </c>
      <c r="I8479">
        <v>0.53</v>
      </c>
      <c r="J8479">
        <v>0.53</v>
      </c>
      <c r="M8479">
        <v>169</v>
      </c>
    </row>
    <row r="8480" spans="1:13" customFormat="1" hidden="1">
      <c r="A8480" t="s">
        <v>812</v>
      </c>
      <c r="B8480" t="s">
        <v>813</v>
      </c>
      <c r="C8480" s="1">
        <v>44316</v>
      </c>
      <c r="D8480">
        <v>149037</v>
      </c>
      <c r="E8480">
        <v>149037</v>
      </c>
      <c r="G8480">
        <v>8767</v>
      </c>
      <c r="H8480">
        <v>5116</v>
      </c>
      <c r="I8480">
        <v>0.56000000000000005</v>
      </c>
      <c r="J8480">
        <v>0.56000000000000005</v>
      </c>
      <c r="M8480">
        <v>194</v>
      </c>
    </row>
    <row r="8481" spans="1:13" customFormat="1" hidden="1">
      <c r="A8481" t="s">
        <v>812</v>
      </c>
      <c r="B8481" t="s">
        <v>813</v>
      </c>
      <c r="C8481" s="1">
        <v>44317</v>
      </c>
      <c r="D8481">
        <v>158981</v>
      </c>
      <c r="E8481">
        <v>158981</v>
      </c>
      <c r="G8481">
        <v>9944</v>
      </c>
      <c r="H8481">
        <v>5965</v>
      </c>
      <c r="I8481">
        <v>0.6</v>
      </c>
      <c r="J8481">
        <v>0.6</v>
      </c>
      <c r="M8481">
        <v>226</v>
      </c>
    </row>
    <row r="8482" spans="1:13" customFormat="1" hidden="1">
      <c r="A8482" t="s">
        <v>812</v>
      </c>
      <c r="B8482" t="s">
        <v>813</v>
      </c>
      <c r="C8482" s="1">
        <v>44318</v>
      </c>
      <c r="D8482">
        <v>163176</v>
      </c>
      <c r="E8482">
        <v>163176</v>
      </c>
      <c r="G8482">
        <v>4195</v>
      </c>
      <c r="H8482">
        <v>6329</v>
      </c>
      <c r="I8482">
        <v>0.62</v>
      </c>
      <c r="J8482">
        <v>0.62</v>
      </c>
      <c r="M8482">
        <v>240</v>
      </c>
    </row>
    <row r="8483" spans="1:13" customFormat="1" hidden="1">
      <c r="A8483" t="s">
        <v>812</v>
      </c>
      <c r="B8483" t="s">
        <v>813</v>
      </c>
      <c r="C8483" s="1">
        <v>44319</v>
      </c>
      <c r="D8483">
        <v>168419</v>
      </c>
      <c r="E8483">
        <v>168419</v>
      </c>
      <c r="G8483">
        <v>5243</v>
      </c>
      <c r="H8483">
        <v>6965</v>
      </c>
      <c r="I8483">
        <v>0.64</v>
      </c>
      <c r="J8483">
        <v>0.64</v>
      </c>
      <c r="M8483">
        <v>264</v>
      </c>
    </row>
    <row r="8484" spans="1:13" customFormat="1" hidden="1">
      <c r="A8484" t="s">
        <v>812</v>
      </c>
      <c r="B8484" t="s">
        <v>813</v>
      </c>
      <c r="C8484" s="1">
        <v>44320</v>
      </c>
      <c r="D8484">
        <v>183301</v>
      </c>
      <c r="E8484">
        <v>183301</v>
      </c>
      <c r="G8484">
        <v>14882</v>
      </c>
      <c r="H8484">
        <v>8192</v>
      </c>
      <c r="I8484">
        <v>0.69</v>
      </c>
      <c r="J8484">
        <v>0.69</v>
      </c>
      <c r="M8484">
        <v>311</v>
      </c>
    </row>
    <row r="8485" spans="1:13" customFormat="1" hidden="1">
      <c r="A8485" t="s">
        <v>812</v>
      </c>
      <c r="B8485" t="s">
        <v>813</v>
      </c>
      <c r="C8485" s="1">
        <v>44321</v>
      </c>
      <c r="D8485">
        <v>197492</v>
      </c>
      <c r="E8485">
        <v>197492</v>
      </c>
      <c r="G8485">
        <v>14191</v>
      </c>
      <c r="H8485">
        <v>9294</v>
      </c>
      <c r="I8485">
        <v>0.75</v>
      </c>
      <c r="J8485">
        <v>0.75</v>
      </c>
      <c r="M8485">
        <v>352</v>
      </c>
    </row>
    <row r="8486" spans="1:13" customFormat="1" hidden="1">
      <c r="A8486" t="s">
        <v>812</v>
      </c>
      <c r="B8486" t="s">
        <v>813</v>
      </c>
      <c r="C8486" s="1">
        <v>44322</v>
      </c>
      <c r="D8486">
        <v>215010</v>
      </c>
      <c r="E8486">
        <v>215010</v>
      </c>
      <c r="G8486">
        <v>17518</v>
      </c>
      <c r="H8486">
        <v>10677</v>
      </c>
      <c r="I8486">
        <v>0.82</v>
      </c>
      <c r="J8486">
        <v>0.82</v>
      </c>
      <c r="M8486">
        <v>405</v>
      </c>
    </row>
    <row r="8487" spans="1:13" customFormat="1" hidden="1">
      <c r="A8487" t="s">
        <v>812</v>
      </c>
      <c r="B8487" t="s">
        <v>813</v>
      </c>
      <c r="C8487" s="1">
        <v>44323</v>
      </c>
      <c r="D8487">
        <v>235747</v>
      </c>
      <c r="E8487">
        <v>235747</v>
      </c>
      <c r="G8487">
        <v>20737</v>
      </c>
      <c r="H8487">
        <v>12387</v>
      </c>
      <c r="I8487">
        <v>0.89</v>
      </c>
      <c r="J8487">
        <v>0.89</v>
      </c>
      <c r="M8487">
        <v>470</v>
      </c>
    </row>
    <row r="8488" spans="1:13" customFormat="1" hidden="1">
      <c r="A8488" t="s">
        <v>812</v>
      </c>
      <c r="B8488" t="s">
        <v>813</v>
      </c>
      <c r="C8488" s="1">
        <v>44324</v>
      </c>
      <c r="D8488">
        <v>252317</v>
      </c>
      <c r="E8488">
        <v>252317</v>
      </c>
      <c r="G8488">
        <v>16570</v>
      </c>
      <c r="H8488">
        <v>13334</v>
      </c>
      <c r="I8488">
        <v>0.96</v>
      </c>
      <c r="J8488">
        <v>0.96</v>
      </c>
      <c r="M8488">
        <v>505</v>
      </c>
    </row>
    <row r="8489" spans="1:13" customFormat="1" hidden="1">
      <c r="A8489" t="s">
        <v>812</v>
      </c>
      <c r="B8489" t="s">
        <v>813</v>
      </c>
      <c r="C8489" s="1">
        <v>44325</v>
      </c>
      <c r="D8489">
        <v>262639</v>
      </c>
      <c r="E8489">
        <v>262639</v>
      </c>
      <c r="G8489">
        <v>10322</v>
      </c>
      <c r="H8489">
        <v>14209</v>
      </c>
      <c r="I8489">
        <v>1</v>
      </c>
      <c r="J8489">
        <v>1</v>
      </c>
      <c r="M8489">
        <v>539</v>
      </c>
    </row>
    <row r="8490" spans="1:13" customFormat="1" hidden="1">
      <c r="A8490" t="s">
        <v>812</v>
      </c>
      <c r="B8490" t="s">
        <v>813</v>
      </c>
      <c r="C8490" s="1">
        <v>44326</v>
      </c>
      <c r="D8490">
        <v>267032</v>
      </c>
      <c r="E8490">
        <v>267032</v>
      </c>
      <c r="G8490">
        <v>4393</v>
      </c>
      <c r="H8490">
        <v>14088</v>
      </c>
      <c r="I8490">
        <v>1.01</v>
      </c>
      <c r="J8490">
        <v>1.01</v>
      </c>
      <c r="M8490">
        <v>534</v>
      </c>
    </row>
    <row r="8491" spans="1:13" customFormat="1" hidden="1">
      <c r="A8491" t="s">
        <v>812</v>
      </c>
      <c r="B8491" t="s">
        <v>813</v>
      </c>
      <c r="C8491" s="1">
        <v>44327</v>
      </c>
      <c r="D8491">
        <v>280799</v>
      </c>
      <c r="E8491">
        <v>280799</v>
      </c>
      <c r="G8491">
        <v>13767</v>
      </c>
      <c r="H8491">
        <v>13928</v>
      </c>
      <c r="I8491">
        <v>1.06</v>
      </c>
      <c r="J8491">
        <v>1.06</v>
      </c>
      <c r="M8491">
        <v>528</v>
      </c>
    </row>
    <row r="8492" spans="1:13" customFormat="1" hidden="1">
      <c r="A8492" t="s">
        <v>812</v>
      </c>
      <c r="B8492" t="s">
        <v>813</v>
      </c>
      <c r="C8492" s="1">
        <v>44328</v>
      </c>
      <c r="D8492">
        <v>292537</v>
      </c>
      <c r="E8492">
        <v>292537</v>
      </c>
      <c r="G8492">
        <v>11738</v>
      </c>
      <c r="H8492">
        <v>13578</v>
      </c>
      <c r="I8492">
        <v>1.1100000000000001</v>
      </c>
      <c r="J8492">
        <v>1.1100000000000001</v>
      </c>
      <c r="M8492">
        <v>515</v>
      </c>
    </row>
    <row r="8493" spans="1:13" customFormat="1" hidden="1">
      <c r="A8493" t="s">
        <v>812</v>
      </c>
      <c r="B8493" t="s">
        <v>813</v>
      </c>
      <c r="C8493" s="1">
        <v>44329</v>
      </c>
      <c r="D8493">
        <v>295309</v>
      </c>
      <c r="E8493">
        <v>295309</v>
      </c>
      <c r="G8493">
        <v>2772</v>
      </c>
      <c r="H8493">
        <v>11471</v>
      </c>
      <c r="I8493">
        <v>1.1200000000000001</v>
      </c>
      <c r="J8493">
        <v>1.1200000000000001</v>
      </c>
      <c r="M8493">
        <v>435</v>
      </c>
    </row>
    <row r="8494" spans="1:13" customFormat="1" hidden="1">
      <c r="A8494" t="s">
        <v>812</v>
      </c>
      <c r="B8494" t="s">
        <v>813</v>
      </c>
      <c r="C8494" s="1">
        <v>44330</v>
      </c>
      <c r="D8494">
        <v>301497</v>
      </c>
      <c r="E8494">
        <v>301497</v>
      </c>
      <c r="G8494">
        <v>6188</v>
      </c>
      <c r="H8494">
        <v>9393</v>
      </c>
      <c r="I8494">
        <v>1.1399999999999999</v>
      </c>
      <c r="J8494">
        <v>1.1399999999999999</v>
      </c>
      <c r="M8494">
        <v>356</v>
      </c>
    </row>
    <row r="8495" spans="1:13" customFormat="1" hidden="1">
      <c r="A8495" t="s">
        <v>812</v>
      </c>
      <c r="B8495" t="s">
        <v>813</v>
      </c>
      <c r="C8495" s="1">
        <v>44331</v>
      </c>
      <c r="D8495">
        <v>321020</v>
      </c>
      <c r="E8495">
        <v>321020</v>
      </c>
      <c r="G8495">
        <v>19523</v>
      </c>
      <c r="H8495">
        <v>9815</v>
      </c>
      <c r="I8495">
        <v>1.22</v>
      </c>
      <c r="J8495">
        <v>1.22</v>
      </c>
      <c r="M8495">
        <v>372</v>
      </c>
    </row>
    <row r="8496" spans="1:13" customFormat="1" hidden="1">
      <c r="A8496" t="s">
        <v>812</v>
      </c>
      <c r="B8496" t="s">
        <v>813</v>
      </c>
      <c r="C8496" s="1">
        <v>44332</v>
      </c>
      <c r="D8496">
        <v>333793</v>
      </c>
      <c r="E8496">
        <v>333793</v>
      </c>
      <c r="G8496">
        <v>12773</v>
      </c>
      <c r="H8496">
        <v>10165</v>
      </c>
      <c r="I8496">
        <v>1.27</v>
      </c>
      <c r="J8496">
        <v>1.27</v>
      </c>
      <c r="M8496">
        <v>385</v>
      </c>
    </row>
    <row r="8497" spans="1:13" customFormat="1" hidden="1">
      <c r="A8497" t="s">
        <v>812</v>
      </c>
      <c r="B8497" t="s">
        <v>813</v>
      </c>
      <c r="C8497" s="1">
        <v>44333</v>
      </c>
      <c r="D8497">
        <v>340049</v>
      </c>
      <c r="E8497">
        <v>340049</v>
      </c>
      <c r="G8497">
        <v>6256</v>
      </c>
      <c r="H8497">
        <v>10431</v>
      </c>
      <c r="I8497">
        <v>1.29</v>
      </c>
      <c r="J8497">
        <v>1.29</v>
      </c>
      <c r="M8497">
        <v>395</v>
      </c>
    </row>
    <row r="8498" spans="1:13" customFormat="1" hidden="1">
      <c r="A8498" t="s">
        <v>812</v>
      </c>
      <c r="B8498" t="s">
        <v>813</v>
      </c>
      <c r="C8498" s="1">
        <v>44334</v>
      </c>
      <c r="D8498">
        <v>366285</v>
      </c>
      <c r="E8498">
        <v>366285</v>
      </c>
      <c r="G8498">
        <v>26236</v>
      </c>
      <c r="H8498">
        <v>12212</v>
      </c>
      <c r="I8498">
        <v>1.39</v>
      </c>
      <c r="J8498">
        <v>1.39</v>
      </c>
      <c r="M8498">
        <v>463</v>
      </c>
    </row>
    <row r="8499" spans="1:13" customFormat="1" hidden="1">
      <c r="A8499" t="s">
        <v>812</v>
      </c>
      <c r="B8499" t="s">
        <v>813</v>
      </c>
      <c r="C8499" s="1">
        <v>44335</v>
      </c>
      <c r="D8499">
        <v>391085</v>
      </c>
      <c r="E8499">
        <v>391085</v>
      </c>
      <c r="G8499">
        <v>24800</v>
      </c>
      <c r="H8499">
        <v>14078</v>
      </c>
      <c r="I8499">
        <v>1.48</v>
      </c>
      <c r="J8499">
        <v>1.48</v>
      </c>
      <c r="M8499">
        <v>534</v>
      </c>
    </row>
    <row r="8500" spans="1:13" customFormat="1" hidden="1">
      <c r="A8500" t="s">
        <v>812</v>
      </c>
      <c r="B8500" t="s">
        <v>813</v>
      </c>
      <c r="C8500" s="1">
        <v>44336</v>
      </c>
      <c r="D8500">
        <v>418455</v>
      </c>
      <c r="E8500">
        <v>418455</v>
      </c>
      <c r="G8500">
        <v>27370</v>
      </c>
      <c r="H8500">
        <v>17592</v>
      </c>
      <c r="I8500">
        <v>1.59</v>
      </c>
      <c r="J8500">
        <v>1.59</v>
      </c>
      <c r="M8500">
        <v>667</v>
      </c>
    </row>
    <row r="8501" spans="1:13" customFormat="1" hidden="1">
      <c r="A8501" t="s">
        <v>812</v>
      </c>
      <c r="B8501" t="s">
        <v>813</v>
      </c>
      <c r="C8501" s="1">
        <v>44337</v>
      </c>
      <c r="D8501">
        <v>447449</v>
      </c>
      <c r="E8501">
        <v>447449</v>
      </c>
      <c r="G8501">
        <v>28994</v>
      </c>
      <c r="H8501">
        <v>20850</v>
      </c>
      <c r="I8501">
        <v>1.7</v>
      </c>
      <c r="J8501">
        <v>1.7</v>
      </c>
      <c r="M8501">
        <v>790</v>
      </c>
    </row>
    <row r="8502" spans="1:13" customFormat="1" hidden="1">
      <c r="A8502" t="s">
        <v>812</v>
      </c>
      <c r="B8502" t="s">
        <v>813</v>
      </c>
      <c r="C8502" s="1">
        <v>44338</v>
      </c>
      <c r="D8502">
        <v>473098</v>
      </c>
      <c r="E8502">
        <v>473098</v>
      </c>
      <c r="G8502">
        <v>25649</v>
      </c>
      <c r="H8502">
        <v>21725</v>
      </c>
      <c r="I8502">
        <v>1.79</v>
      </c>
      <c r="J8502">
        <v>1.79</v>
      </c>
      <c r="M8502">
        <v>824</v>
      </c>
    </row>
    <row r="8503" spans="1:13" customFormat="1" hidden="1">
      <c r="A8503" t="s">
        <v>812</v>
      </c>
      <c r="B8503" t="s">
        <v>813</v>
      </c>
      <c r="C8503" s="1">
        <v>44339</v>
      </c>
      <c r="D8503">
        <v>486231</v>
      </c>
      <c r="E8503">
        <v>486231</v>
      </c>
      <c r="G8503">
        <v>13133</v>
      </c>
      <c r="H8503">
        <v>21777</v>
      </c>
      <c r="I8503">
        <v>1.84</v>
      </c>
      <c r="J8503">
        <v>1.84</v>
      </c>
      <c r="M8503">
        <v>826</v>
      </c>
    </row>
    <row r="8504" spans="1:13" customFormat="1" hidden="1">
      <c r="A8504" t="s">
        <v>812</v>
      </c>
      <c r="B8504" t="s">
        <v>813</v>
      </c>
      <c r="C8504" s="1">
        <v>44340</v>
      </c>
      <c r="D8504">
        <v>491146</v>
      </c>
      <c r="E8504">
        <v>491146</v>
      </c>
      <c r="G8504">
        <v>4915</v>
      </c>
      <c r="H8504">
        <v>21585</v>
      </c>
      <c r="I8504">
        <v>1.86</v>
      </c>
      <c r="J8504">
        <v>1.86</v>
      </c>
      <c r="M8504">
        <v>818</v>
      </c>
    </row>
    <row r="8505" spans="1:13" customFormat="1" hidden="1">
      <c r="A8505" t="s">
        <v>812</v>
      </c>
      <c r="B8505" t="s">
        <v>813</v>
      </c>
      <c r="C8505" s="1">
        <v>44341</v>
      </c>
      <c r="D8505">
        <v>496319</v>
      </c>
      <c r="E8505">
        <v>496319</v>
      </c>
      <c r="G8505">
        <v>5173</v>
      </c>
      <c r="H8505">
        <v>18576</v>
      </c>
      <c r="I8505">
        <v>1.88</v>
      </c>
      <c r="J8505">
        <v>1.88</v>
      </c>
      <c r="M8505">
        <v>704</v>
      </c>
    </row>
    <row r="8506" spans="1:13" customFormat="1" hidden="1">
      <c r="A8506" t="s">
        <v>812</v>
      </c>
      <c r="B8506" t="s">
        <v>813</v>
      </c>
      <c r="C8506" s="1">
        <v>44342</v>
      </c>
      <c r="H8506">
        <v>17302</v>
      </c>
      <c r="M8506">
        <v>656</v>
      </c>
    </row>
    <row r="8507" spans="1:13" customFormat="1" hidden="1">
      <c r="A8507" t="s">
        <v>812</v>
      </c>
      <c r="B8507" t="s">
        <v>813</v>
      </c>
      <c r="C8507" s="1">
        <v>44343</v>
      </c>
      <c r="D8507">
        <v>528084</v>
      </c>
      <c r="E8507">
        <v>528084</v>
      </c>
      <c r="H8507">
        <v>15661</v>
      </c>
      <c r="I8507">
        <v>2</v>
      </c>
      <c r="J8507">
        <v>2</v>
      </c>
      <c r="M8507">
        <v>594</v>
      </c>
    </row>
    <row r="8508" spans="1:13" customFormat="1" hidden="1">
      <c r="A8508" t="s">
        <v>812</v>
      </c>
      <c r="B8508" t="s">
        <v>813</v>
      </c>
      <c r="C8508" s="1">
        <v>44344</v>
      </c>
      <c r="D8508">
        <v>535748</v>
      </c>
      <c r="E8508">
        <v>535748</v>
      </c>
      <c r="G8508">
        <v>7664</v>
      </c>
      <c r="H8508">
        <v>12614</v>
      </c>
      <c r="I8508">
        <v>2.0299999999999998</v>
      </c>
      <c r="J8508">
        <v>2.0299999999999998</v>
      </c>
      <c r="M8508">
        <v>478</v>
      </c>
    </row>
    <row r="8509" spans="1:13" customFormat="1" hidden="1">
      <c r="A8509" t="s">
        <v>812</v>
      </c>
      <c r="B8509" t="s">
        <v>813</v>
      </c>
      <c r="C8509" s="1">
        <v>44345</v>
      </c>
      <c r="D8509">
        <v>540245</v>
      </c>
      <c r="E8509">
        <v>540245</v>
      </c>
      <c r="G8509">
        <v>4497</v>
      </c>
      <c r="H8509">
        <v>9592</v>
      </c>
      <c r="I8509">
        <v>2.0499999999999998</v>
      </c>
      <c r="J8509">
        <v>2.0499999999999998</v>
      </c>
      <c r="M8509">
        <v>364</v>
      </c>
    </row>
    <row r="8510" spans="1:13" customFormat="1" hidden="1">
      <c r="A8510" t="s">
        <v>812</v>
      </c>
      <c r="B8510" t="s">
        <v>813</v>
      </c>
      <c r="C8510" s="1">
        <v>44346</v>
      </c>
      <c r="H8510">
        <v>7802</v>
      </c>
      <c r="M8510">
        <v>296</v>
      </c>
    </row>
    <row r="8511" spans="1:13" customFormat="1" hidden="1">
      <c r="A8511" t="s">
        <v>812</v>
      </c>
      <c r="B8511" t="s">
        <v>813</v>
      </c>
      <c r="C8511" s="1">
        <v>44347</v>
      </c>
      <c r="D8511">
        <v>541449</v>
      </c>
      <c r="E8511">
        <v>541449</v>
      </c>
      <c r="H8511">
        <v>7186</v>
      </c>
      <c r="I8511">
        <v>2.0499999999999998</v>
      </c>
      <c r="J8511">
        <v>2.0499999999999998</v>
      </c>
      <c r="M8511">
        <v>272</v>
      </c>
    </row>
    <row r="8512" spans="1:13" customFormat="1" hidden="1">
      <c r="A8512" t="s">
        <v>812</v>
      </c>
      <c r="B8512" t="s">
        <v>813</v>
      </c>
      <c r="C8512" s="1">
        <v>44348</v>
      </c>
      <c r="D8512">
        <v>543663</v>
      </c>
      <c r="E8512">
        <v>543663</v>
      </c>
      <c r="G8512">
        <v>2214</v>
      </c>
      <c r="H8512">
        <v>6763</v>
      </c>
      <c r="I8512">
        <v>2.06</v>
      </c>
      <c r="J8512">
        <v>2.06</v>
      </c>
      <c r="M8512">
        <v>256</v>
      </c>
    </row>
    <row r="8513" spans="1:13" customFormat="1" hidden="1">
      <c r="A8513" t="s">
        <v>812</v>
      </c>
      <c r="B8513" t="s">
        <v>813</v>
      </c>
      <c r="C8513" s="1">
        <v>44349</v>
      </c>
      <c r="D8513">
        <v>555472</v>
      </c>
      <c r="E8513">
        <v>555472</v>
      </c>
      <c r="G8513">
        <v>11809</v>
      </c>
      <c r="H8513">
        <v>6182</v>
      </c>
      <c r="I8513">
        <v>2.11</v>
      </c>
      <c r="J8513">
        <v>2.11</v>
      </c>
      <c r="M8513">
        <v>234</v>
      </c>
    </row>
    <row r="8514" spans="1:13" customFormat="1" hidden="1">
      <c r="A8514" t="s">
        <v>812</v>
      </c>
      <c r="B8514" t="s">
        <v>813</v>
      </c>
      <c r="C8514" s="1">
        <v>44350</v>
      </c>
      <c r="D8514">
        <v>567488</v>
      </c>
      <c r="E8514">
        <v>567488</v>
      </c>
      <c r="G8514">
        <v>12016</v>
      </c>
      <c r="H8514">
        <v>5629</v>
      </c>
      <c r="I8514">
        <v>2.15</v>
      </c>
      <c r="J8514">
        <v>2.15</v>
      </c>
      <c r="M8514">
        <v>213</v>
      </c>
    </row>
    <row r="8515" spans="1:13" customFormat="1" hidden="1">
      <c r="A8515" t="s">
        <v>812</v>
      </c>
      <c r="B8515" t="s">
        <v>813</v>
      </c>
      <c r="C8515" s="1">
        <v>44351</v>
      </c>
      <c r="H8515">
        <v>6405</v>
      </c>
      <c r="M8515">
        <v>243</v>
      </c>
    </row>
    <row r="8516" spans="1:13" customFormat="1" hidden="1">
      <c r="A8516" t="s">
        <v>812</v>
      </c>
      <c r="B8516" t="s">
        <v>813</v>
      </c>
      <c r="C8516" s="1">
        <v>44352</v>
      </c>
      <c r="D8516">
        <v>593683</v>
      </c>
      <c r="E8516">
        <v>593683</v>
      </c>
      <c r="H8516">
        <v>7634</v>
      </c>
      <c r="I8516">
        <v>2.25</v>
      </c>
      <c r="J8516">
        <v>2.25</v>
      </c>
      <c r="M8516">
        <v>289</v>
      </c>
    </row>
    <row r="8517" spans="1:13" customFormat="1" hidden="1">
      <c r="A8517" t="s">
        <v>812</v>
      </c>
      <c r="B8517" t="s">
        <v>813</v>
      </c>
      <c r="C8517" s="1">
        <v>44353</v>
      </c>
      <c r="D8517">
        <v>602540</v>
      </c>
      <c r="E8517">
        <v>602540</v>
      </c>
      <c r="G8517">
        <v>8857</v>
      </c>
      <c r="H8517">
        <v>8813</v>
      </c>
      <c r="I8517">
        <v>2.2799999999999998</v>
      </c>
      <c r="J8517">
        <v>2.2799999999999998</v>
      </c>
      <c r="M8517">
        <v>334</v>
      </c>
    </row>
    <row r="8518" spans="1:13" customFormat="1" hidden="1">
      <c r="A8518" t="s">
        <v>812</v>
      </c>
      <c r="B8518" t="s">
        <v>813</v>
      </c>
      <c r="C8518" s="1">
        <v>44354</v>
      </c>
      <c r="D8518">
        <v>606907</v>
      </c>
      <c r="E8518">
        <v>606907</v>
      </c>
      <c r="G8518">
        <v>4367</v>
      </c>
      <c r="H8518">
        <v>9351</v>
      </c>
      <c r="I8518">
        <v>2.2999999999999998</v>
      </c>
      <c r="J8518">
        <v>2.2999999999999998</v>
      </c>
      <c r="M8518">
        <v>354</v>
      </c>
    </row>
    <row r="8519" spans="1:13" customFormat="1" hidden="1">
      <c r="A8519" t="s">
        <v>812</v>
      </c>
      <c r="B8519" t="s">
        <v>813</v>
      </c>
      <c r="C8519" s="1">
        <v>44355</v>
      </c>
      <c r="D8519">
        <v>625780</v>
      </c>
      <c r="E8519">
        <v>625780</v>
      </c>
      <c r="G8519">
        <v>18873</v>
      </c>
      <c r="H8519">
        <v>11731</v>
      </c>
      <c r="I8519">
        <v>2.37</v>
      </c>
      <c r="J8519">
        <v>2.37</v>
      </c>
      <c r="M8519">
        <v>445</v>
      </c>
    </row>
    <row r="8520" spans="1:13" customFormat="1" hidden="1">
      <c r="A8520" t="s">
        <v>812</v>
      </c>
      <c r="B8520" t="s">
        <v>813</v>
      </c>
      <c r="C8520" s="1">
        <v>44356</v>
      </c>
      <c r="D8520">
        <v>644253</v>
      </c>
      <c r="E8520">
        <v>644253</v>
      </c>
      <c r="G8520">
        <v>18473</v>
      </c>
      <c r="H8520">
        <v>12683</v>
      </c>
      <c r="I8520">
        <v>2.44</v>
      </c>
      <c r="J8520">
        <v>2.44</v>
      </c>
      <c r="M8520">
        <v>481</v>
      </c>
    </row>
    <row r="8521" spans="1:13" customFormat="1" hidden="1">
      <c r="A8521" t="s">
        <v>812</v>
      </c>
      <c r="B8521" t="s">
        <v>813</v>
      </c>
      <c r="C8521" s="1">
        <v>44357</v>
      </c>
      <c r="D8521">
        <v>662848</v>
      </c>
      <c r="E8521">
        <v>662848</v>
      </c>
      <c r="G8521">
        <v>18595</v>
      </c>
      <c r="H8521">
        <v>13623</v>
      </c>
      <c r="I8521">
        <v>2.5099999999999998</v>
      </c>
      <c r="J8521">
        <v>2.5099999999999998</v>
      </c>
      <c r="M8521">
        <v>516</v>
      </c>
    </row>
    <row r="8522" spans="1:13" customFormat="1" hidden="1">
      <c r="A8522" t="s">
        <v>812</v>
      </c>
      <c r="B8522" t="s">
        <v>813</v>
      </c>
      <c r="C8522" s="1">
        <v>44358</v>
      </c>
      <c r="D8522">
        <v>675294</v>
      </c>
      <c r="E8522">
        <v>675294</v>
      </c>
      <c r="G8522">
        <v>12446</v>
      </c>
      <c r="H8522">
        <v>13530</v>
      </c>
      <c r="I8522">
        <v>2.56</v>
      </c>
      <c r="J8522">
        <v>2.56</v>
      </c>
      <c r="M8522">
        <v>513</v>
      </c>
    </row>
    <row r="8523" spans="1:13" customFormat="1" hidden="1">
      <c r="A8523" t="s">
        <v>812</v>
      </c>
      <c r="B8523" t="s">
        <v>813</v>
      </c>
      <c r="C8523" s="1">
        <v>44359</v>
      </c>
      <c r="D8523">
        <v>686626</v>
      </c>
      <c r="E8523">
        <v>686626</v>
      </c>
      <c r="G8523">
        <v>11332</v>
      </c>
      <c r="H8523">
        <v>13278</v>
      </c>
      <c r="I8523">
        <v>2.6</v>
      </c>
      <c r="J8523">
        <v>2.6</v>
      </c>
      <c r="M8523">
        <v>503</v>
      </c>
    </row>
    <row r="8524" spans="1:13" customFormat="1" hidden="1">
      <c r="A8524" t="s">
        <v>812</v>
      </c>
      <c r="B8524" t="s">
        <v>813</v>
      </c>
      <c r="C8524" s="1">
        <v>44360</v>
      </c>
      <c r="D8524">
        <v>692523</v>
      </c>
      <c r="E8524">
        <v>692523</v>
      </c>
      <c r="G8524">
        <v>5897</v>
      </c>
      <c r="H8524">
        <v>12855</v>
      </c>
      <c r="I8524">
        <v>2.63</v>
      </c>
      <c r="J8524">
        <v>2.63</v>
      </c>
      <c r="M8524">
        <v>487</v>
      </c>
    </row>
    <row r="8525" spans="1:13" customFormat="1" hidden="1">
      <c r="A8525" t="s">
        <v>812</v>
      </c>
      <c r="B8525" t="s">
        <v>813</v>
      </c>
      <c r="C8525" s="1">
        <v>44361</v>
      </c>
      <c r="D8525">
        <v>694950</v>
      </c>
      <c r="E8525">
        <v>694950</v>
      </c>
      <c r="G8525">
        <v>2427</v>
      </c>
      <c r="H8525">
        <v>12578</v>
      </c>
      <c r="I8525">
        <v>2.63</v>
      </c>
      <c r="J8525">
        <v>2.63</v>
      </c>
      <c r="M8525">
        <v>477</v>
      </c>
    </row>
    <row r="8526" spans="1:13" customFormat="1" hidden="1">
      <c r="A8526" t="s">
        <v>812</v>
      </c>
      <c r="B8526" t="s">
        <v>813</v>
      </c>
      <c r="C8526" s="1">
        <v>44362</v>
      </c>
      <c r="D8526">
        <v>705051</v>
      </c>
      <c r="E8526">
        <v>705051</v>
      </c>
      <c r="G8526">
        <v>10101</v>
      </c>
      <c r="H8526">
        <v>11324</v>
      </c>
      <c r="I8526">
        <v>2.67</v>
      </c>
      <c r="J8526">
        <v>2.67</v>
      </c>
      <c r="M8526">
        <v>429</v>
      </c>
    </row>
    <row r="8527" spans="1:13" customFormat="1" hidden="1">
      <c r="A8527" t="s">
        <v>812</v>
      </c>
      <c r="B8527" t="s">
        <v>813</v>
      </c>
      <c r="C8527" s="1">
        <v>44363</v>
      </c>
      <c r="D8527">
        <v>712777</v>
      </c>
      <c r="E8527">
        <v>712777</v>
      </c>
      <c r="G8527">
        <v>7726</v>
      </c>
      <c r="H8527">
        <v>9789</v>
      </c>
      <c r="I8527">
        <v>2.7</v>
      </c>
      <c r="J8527">
        <v>2.7</v>
      </c>
      <c r="M8527">
        <v>371</v>
      </c>
    </row>
    <row r="8528" spans="1:13" customFormat="1" hidden="1">
      <c r="A8528" t="s">
        <v>812</v>
      </c>
      <c r="B8528" t="s">
        <v>813</v>
      </c>
      <c r="C8528" s="1">
        <v>44364</v>
      </c>
      <c r="D8528">
        <v>718197</v>
      </c>
      <c r="E8528">
        <v>718197</v>
      </c>
      <c r="G8528">
        <v>5420</v>
      </c>
      <c r="H8528">
        <v>7907</v>
      </c>
      <c r="I8528">
        <v>2.72</v>
      </c>
      <c r="J8528">
        <v>2.72</v>
      </c>
      <c r="M8528">
        <v>300</v>
      </c>
    </row>
    <row r="8529" spans="1:13" customFormat="1" hidden="1">
      <c r="A8529" t="s">
        <v>812</v>
      </c>
      <c r="B8529" t="s">
        <v>813</v>
      </c>
      <c r="C8529" s="1">
        <v>44365</v>
      </c>
      <c r="D8529">
        <v>722073</v>
      </c>
      <c r="E8529">
        <v>722073</v>
      </c>
      <c r="G8529">
        <v>3876</v>
      </c>
      <c r="H8529">
        <v>6683</v>
      </c>
      <c r="I8529">
        <v>2.74</v>
      </c>
      <c r="J8529">
        <v>2.74</v>
      </c>
      <c r="M8529">
        <v>253</v>
      </c>
    </row>
    <row r="8530" spans="1:13" customFormat="1" hidden="1">
      <c r="A8530" t="s">
        <v>812</v>
      </c>
      <c r="B8530" t="s">
        <v>813</v>
      </c>
      <c r="C8530" s="1">
        <v>44366</v>
      </c>
      <c r="D8530">
        <v>724592</v>
      </c>
      <c r="E8530">
        <v>724592</v>
      </c>
      <c r="G8530">
        <v>2519</v>
      </c>
      <c r="H8530">
        <v>5424</v>
      </c>
      <c r="I8530">
        <v>2.75</v>
      </c>
      <c r="J8530">
        <v>2.75</v>
      </c>
      <c r="M8530">
        <v>206</v>
      </c>
    </row>
    <row r="8531" spans="1:13" customFormat="1" hidden="1">
      <c r="A8531" t="s">
        <v>812</v>
      </c>
      <c r="B8531" t="s">
        <v>813</v>
      </c>
      <c r="C8531" s="1">
        <v>44367</v>
      </c>
      <c r="D8531">
        <v>725916</v>
      </c>
      <c r="E8531">
        <v>725916</v>
      </c>
      <c r="G8531">
        <v>1324</v>
      </c>
      <c r="H8531">
        <v>4770</v>
      </c>
      <c r="I8531">
        <v>2.75</v>
      </c>
      <c r="J8531">
        <v>2.75</v>
      </c>
      <c r="M8531">
        <v>181</v>
      </c>
    </row>
    <row r="8532" spans="1:13" customFormat="1" hidden="1">
      <c r="A8532" t="s">
        <v>812</v>
      </c>
      <c r="B8532" t="s">
        <v>813</v>
      </c>
      <c r="C8532" s="1">
        <v>44368</v>
      </c>
      <c r="D8532">
        <v>733375</v>
      </c>
      <c r="E8532">
        <v>733375</v>
      </c>
      <c r="G8532">
        <v>7459</v>
      </c>
      <c r="H8532">
        <v>5489</v>
      </c>
      <c r="I8532">
        <v>2.78</v>
      </c>
      <c r="J8532">
        <v>2.78</v>
      </c>
      <c r="M8532">
        <v>208</v>
      </c>
    </row>
    <row r="8533" spans="1:13" customFormat="1" hidden="1">
      <c r="A8533" t="s">
        <v>812</v>
      </c>
      <c r="B8533" t="s">
        <v>813</v>
      </c>
      <c r="C8533" s="1">
        <v>44369</v>
      </c>
      <c r="D8533">
        <v>735677</v>
      </c>
      <c r="E8533">
        <v>735677</v>
      </c>
      <c r="G8533">
        <v>2302</v>
      </c>
      <c r="H8533">
        <v>4375</v>
      </c>
      <c r="I8533">
        <v>2.79</v>
      </c>
      <c r="J8533">
        <v>2.79</v>
      </c>
      <c r="M8533">
        <v>166</v>
      </c>
    </row>
    <row r="8534" spans="1:13" customFormat="1" hidden="1">
      <c r="A8534" t="s">
        <v>812</v>
      </c>
      <c r="B8534" t="s">
        <v>813</v>
      </c>
      <c r="C8534" s="1">
        <v>44370</v>
      </c>
      <c r="D8534">
        <v>737314</v>
      </c>
      <c r="E8534">
        <v>737314</v>
      </c>
      <c r="G8534">
        <v>1637</v>
      </c>
      <c r="H8534">
        <v>3505</v>
      </c>
      <c r="I8534">
        <v>2.8</v>
      </c>
      <c r="J8534">
        <v>2.8</v>
      </c>
      <c r="M8534">
        <v>133</v>
      </c>
    </row>
    <row r="8535" spans="1:13" customFormat="1" hidden="1">
      <c r="A8535" t="s">
        <v>812</v>
      </c>
      <c r="B8535" t="s">
        <v>813</v>
      </c>
      <c r="C8535" s="1">
        <v>44371</v>
      </c>
      <c r="D8535">
        <v>738763</v>
      </c>
      <c r="E8535">
        <v>738763</v>
      </c>
      <c r="G8535">
        <v>1449</v>
      </c>
      <c r="H8535">
        <v>2938</v>
      </c>
      <c r="I8535">
        <v>2.8</v>
      </c>
      <c r="J8535">
        <v>2.8</v>
      </c>
      <c r="M8535">
        <v>111</v>
      </c>
    </row>
    <row r="8536" spans="1:13" customFormat="1" hidden="1">
      <c r="A8536" t="s">
        <v>812</v>
      </c>
      <c r="B8536" t="s">
        <v>813</v>
      </c>
      <c r="C8536" s="1">
        <v>44372</v>
      </c>
      <c r="D8536">
        <v>740391</v>
      </c>
      <c r="E8536">
        <v>740391</v>
      </c>
      <c r="G8536">
        <v>1628</v>
      </c>
      <c r="H8536">
        <v>2617</v>
      </c>
      <c r="I8536">
        <v>2.81</v>
      </c>
      <c r="J8536">
        <v>2.81</v>
      </c>
      <c r="M8536">
        <v>99</v>
      </c>
    </row>
    <row r="8537" spans="1:13" customFormat="1" hidden="1">
      <c r="A8537" t="s">
        <v>812</v>
      </c>
      <c r="B8537" t="s">
        <v>813</v>
      </c>
      <c r="C8537" s="1">
        <v>44373</v>
      </c>
      <c r="H8537">
        <v>2492</v>
      </c>
      <c r="M8537">
        <v>94</v>
      </c>
    </row>
    <row r="8538" spans="1:13" customFormat="1" hidden="1">
      <c r="A8538" t="s">
        <v>812</v>
      </c>
      <c r="B8538" t="s">
        <v>813</v>
      </c>
      <c r="C8538" s="1">
        <v>44374</v>
      </c>
      <c r="H8538">
        <v>2538</v>
      </c>
      <c r="M8538">
        <v>96</v>
      </c>
    </row>
    <row r="8539" spans="1:13" customFormat="1" hidden="1">
      <c r="A8539" t="s">
        <v>812</v>
      </c>
      <c r="B8539" t="s">
        <v>813</v>
      </c>
      <c r="C8539" s="1">
        <v>44375</v>
      </c>
      <c r="D8539">
        <v>745327</v>
      </c>
      <c r="E8539">
        <v>745327</v>
      </c>
      <c r="H8539">
        <v>1707</v>
      </c>
      <c r="I8539">
        <v>2.83</v>
      </c>
      <c r="J8539">
        <v>2.83</v>
      </c>
      <c r="M8539">
        <v>65</v>
      </c>
    </row>
    <row r="8540" spans="1:13" customFormat="1" hidden="1">
      <c r="A8540" t="s">
        <v>812</v>
      </c>
      <c r="B8540" t="s">
        <v>813</v>
      </c>
      <c r="C8540" s="1">
        <v>44376</v>
      </c>
      <c r="D8540">
        <v>749368</v>
      </c>
      <c r="E8540">
        <v>749368</v>
      </c>
      <c r="G8540">
        <v>4041</v>
      </c>
      <c r="H8540">
        <v>1956</v>
      </c>
      <c r="I8540">
        <v>2.84</v>
      </c>
      <c r="J8540">
        <v>2.84</v>
      </c>
      <c r="M8540">
        <v>74</v>
      </c>
    </row>
    <row r="8541" spans="1:13" customFormat="1" hidden="1">
      <c r="A8541" t="s">
        <v>812</v>
      </c>
      <c r="B8541" t="s">
        <v>813</v>
      </c>
      <c r="C8541" s="1">
        <v>44377</v>
      </c>
      <c r="D8541">
        <v>757113</v>
      </c>
      <c r="E8541">
        <v>757113</v>
      </c>
      <c r="G8541">
        <v>7745</v>
      </c>
      <c r="H8541">
        <v>2828</v>
      </c>
      <c r="I8541">
        <v>2.87</v>
      </c>
      <c r="J8541">
        <v>2.87</v>
      </c>
      <c r="M8541">
        <v>107</v>
      </c>
    </row>
    <row r="8542" spans="1:13" customFormat="1" hidden="1">
      <c r="A8542" t="s">
        <v>812</v>
      </c>
      <c r="B8542" t="s">
        <v>813</v>
      </c>
      <c r="C8542" s="1">
        <v>44378</v>
      </c>
      <c r="D8542">
        <v>768039</v>
      </c>
      <c r="E8542">
        <v>768039</v>
      </c>
      <c r="G8542">
        <v>10926</v>
      </c>
      <c r="H8542">
        <v>4182</v>
      </c>
      <c r="I8542">
        <v>2.91</v>
      </c>
      <c r="J8542">
        <v>2.91</v>
      </c>
      <c r="M8542">
        <v>159</v>
      </c>
    </row>
    <row r="8543" spans="1:13" customFormat="1" hidden="1">
      <c r="A8543" t="s">
        <v>812</v>
      </c>
      <c r="B8543" t="s">
        <v>813</v>
      </c>
      <c r="C8543" s="1">
        <v>44379</v>
      </c>
      <c r="D8543">
        <v>780623</v>
      </c>
      <c r="E8543">
        <v>780623</v>
      </c>
      <c r="G8543">
        <v>12584</v>
      </c>
      <c r="H8543">
        <v>5747</v>
      </c>
      <c r="I8543">
        <v>2.96</v>
      </c>
      <c r="J8543">
        <v>2.96</v>
      </c>
      <c r="M8543">
        <v>218</v>
      </c>
    </row>
    <row r="8544" spans="1:13" customFormat="1" hidden="1">
      <c r="A8544" t="s">
        <v>812</v>
      </c>
      <c r="B8544" t="s">
        <v>813</v>
      </c>
      <c r="C8544" s="1">
        <v>44380</v>
      </c>
      <c r="D8544">
        <v>791306</v>
      </c>
      <c r="E8544">
        <v>791306</v>
      </c>
      <c r="G8544">
        <v>10683</v>
      </c>
      <c r="H8544">
        <v>7039</v>
      </c>
      <c r="I8544">
        <v>3</v>
      </c>
      <c r="J8544">
        <v>3</v>
      </c>
      <c r="M8544">
        <v>267</v>
      </c>
    </row>
    <row r="8545" spans="1:13" customFormat="1" hidden="1">
      <c r="A8545" t="s">
        <v>812</v>
      </c>
      <c r="B8545" t="s">
        <v>813</v>
      </c>
      <c r="C8545" s="1">
        <v>44381</v>
      </c>
      <c r="D8545">
        <v>797907</v>
      </c>
      <c r="E8545">
        <v>797907</v>
      </c>
      <c r="G8545">
        <v>6601</v>
      </c>
      <c r="H8545">
        <v>7746</v>
      </c>
      <c r="I8545">
        <v>3.02</v>
      </c>
      <c r="J8545">
        <v>3.02</v>
      </c>
      <c r="M8545">
        <v>294</v>
      </c>
    </row>
    <row r="8546" spans="1:13" customFormat="1" hidden="1">
      <c r="A8546" t="s">
        <v>812</v>
      </c>
      <c r="B8546" t="s">
        <v>813</v>
      </c>
      <c r="C8546" s="1">
        <v>44382</v>
      </c>
      <c r="D8546">
        <v>801089</v>
      </c>
      <c r="E8546">
        <v>801089</v>
      </c>
      <c r="G8546">
        <v>3182</v>
      </c>
      <c r="H8546">
        <v>7966</v>
      </c>
      <c r="I8546">
        <v>3.04</v>
      </c>
      <c r="J8546">
        <v>3.04</v>
      </c>
      <c r="M8546">
        <v>302</v>
      </c>
    </row>
    <row r="8547" spans="1:13" customFormat="1" hidden="1">
      <c r="A8547" t="s">
        <v>812</v>
      </c>
      <c r="B8547" t="s">
        <v>813</v>
      </c>
      <c r="C8547" s="1">
        <v>44383</v>
      </c>
      <c r="D8547">
        <v>814945</v>
      </c>
      <c r="E8547">
        <v>814945</v>
      </c>
      <c r="G8547">
        <v>13856</v>
      </c>
      <c r="H8547">
        <v>9368</v>
      </c>
      <c r="I8547">
        <v>3.09</v>
      </c>
      <c r="J8547">
        <v>3.09</v>
      </c>
      <c r="M8547">
        <v>355</v>
      </c>
    </row>
    <row r="8548" spans="1:13" customFormat="1" hidden="1">
      <c r="A8548" t="s">
        <v>812</v>
      </c>
      <c r="B8548" t="s">
        <v>813</v>
      </c>
      <c r="C8548" s="1">
        <v>44384</v>
      </c>
      <c r="D8548">
        <v>825286</v>
      </c>
      <c r="E8548">
        <v>825286</v>
      </c>
      <c r="G8548">
        <v>10341</v>
      </c>
      <c r="H8548">
        <v>9739</v>
      </c>
      <c r="I8548">
        <v>3.13</v>
      </c>
      <c r="J8548">
        <v>3.13</v>
      </c>
      <c r="M8548">
        <v>369</v>
      </c>
    </row>
    <row r="8549" spans="1:13" customFormat="1" hidden="1">
      <c r="A8549" t="s">
        <v>812</v>
      </c>
      <c r="B8549" t="s">
        <v>813</v>
      </c>
      <c r="C8549" s="1">
        <v>44385</v>
      </c>
      <c r="D8549">
        <v>835163</v>
      </c>
      <c r="E8549">
        <v>835163</v>
      </c>
      <c r="G8549">
        <v>9877</v>
      </c>
      <c r="H8549">
        <v>9589</v>
      </c>
      <c r="I8549">
        <v>3.17</v>
      </c>
      <c r="J8549">
        <v>3.17</v>
      </c>
      <c r="M8549">
        <v>364</v>
      </c>
    </row>
    <row r="8550" spans="1:13" customFormat="1" hidden="1">
      <c r="A8550" t="s">
        <v>812</v>
      </c>
      <c r="B8550" t="s">
        <v>813</v>
      </c>
      <c r="C8550" s="1">
        <v>44386</v>
      </c>
      <c r="D8550">
        <v>850857</v>
      </c>
      <c r="E8550">
        <v>850857</v>
      </c>
      <c r="G8550">
        <v>15694</v>
      </c>
      <c r="H8550">
        <v>10033</v>
      </c>
      <c r="I8550">
        <v>3.23</v>
      </c>
      <c r="J8550">
        <v>3.23</v>
      </c>
      <c r="M8550">
        <v>380</v>
      </c>
    </row>
    <row r="8551" spans="1:13" customFormat="1" hidden="1">
      <c r="A8551" t="s">
        <v>812</v>
      </c>
      <c r="B8551" t="s">
        <v>813</v>
      </c>
      <c r="C8551" s="1">
        <v>44387</v>
      </c>
      <c r="H8551">
        <v>8819</v>
      </c>
      <c r="M8551">
        <v>334</v>
      </c>
    </row>
    <row r="8552" spans="1:13" customFormat="1" hidden="1">
      <c r="A8552" t="s">
        <v>812</v>
      </c>
      <c r="B8552" t="s">
        <v>813</v>
      </c>
      <c r="C8552" s="1">
        <v>44388</v>
      </c>
      <c r="H8552">
        <v>8188</v>
      </c>
      <c r="M8552">
        <v>310</v>
      </c>
    </row>
    <row r="8553" spans="1:13" customFormat="1" hidden="1">
      <c r="A8553" t="s">
        <v>812</v>
      </c>
      <c r="B8553" t="s">
        <v>813</v>
      </c>
      <c r="C8553" s="1">
        <v>44389</v>
      </c>
      <c r="D8553">
        <v>857406</v>
      </c>
      <c r="E8553">
        <v>857406</v>
      </c>
      <c r="H8553">
        <v>8045</v>
      </c>
      <c r="I8553">
        <v>3.25</v>
      </c>
      <c r="J8553">
        <v>3.25</v>
      </c>
      <c r="M8553">
        <v>305</v>
      </c>
    </row>
    <row r="8554" spans="1:13" customFormat="1" hidden="1">
      <c r="A8554" t="s">
        <v>812</v>
      </c>
      <c r="B8554" t="s">
        <v>813</v>
      </c>
      <c r="C8554" s="1">
        <v>44390</v>
      </c>
      <c r="D8554">
        <v>861278</v>
      </c>
      <c r="E8554">
        <v>861278</v>
      </c>
      <c r="G8554">
        <v>3872</v>
      </c>
      <c r="H8554">
        <v>6619</v>
      </c>
      <c r="I8554">
        <v>3.27</v>
      </c>
      <c r="J8554">
        <v>3.27</v>
      </c>
      <c r="M8554">
        <v>251</v>
      </c>
    </row>
    <row r="8555" spans="1:13" customFormat="1" hidden="1">
      <c r="A8555" t="s">
        <v>812</v>
      </c>
      <c r="B8555" t="s">
        <v>813</v>
      </c>
      <c r="C8555" s="1">
        <v>44391</v>
      </c>
      <c r="D8555">
        <v>866611</v>
      </c>
      <c r="E8555">
        <v>866611</v>
      </c>
      <c r="G8555">
        <v>5333</v>
      </c>
      <c r="H8555">
        <v>5904</v>
      </c>
      <c r="I8555">
        <v>3.29</v>
      </c>
      <c r="J8555">
        <v>3.29</v>
      </c>
      <c r="M8555">
        <v>224</v>
      </c>
    </row>
    <row r="8556" spans="1:13" customFormat="1" hidden="1">
      <c r="A8556" t="s">
        <v>812</v>
      </c>
      <c r="B8556" t="s">
        <v>813</v>
      </c>
      <c r="C8556" s="1">
        <v>44392</v>
      </c>
      <c r="D8556">
        <v>874736</v>
      </c>
      <c r="E8556">
        <v>874736</v>
      </c>
      <c r="G8556">
        <v>8125</v>
      </c>
      <c r="H8556">
        <v>5653</v>
      </c>
      <c r="I8556">
        <v>3.32</v>
      </c>
      <c r="J8556">
        <v>3.32</v>
      </c>
      <c r="M8556">
        <v>214</v>
      </c>
    </row>
    <row r="8557" spans="1:13" customFormat="1" hidden="1">
      <c r="A8557" t="s">
        <v>812</v>
      </c>
      <c r="B8557" t="s">
        <v>813</v>
      </c>
      <c r="C8557" s="1">
        <v>44393</v>
      </c>
      <c r="D8557">
        <v>883862</v>
      </c>
      <c r="E8557">
        <v>883862</v>
      </c>
      <c r="G8557">
        <v>9126</v>
      </c>
      <c r="H8557">
        <v>4715</v>
      </c>
      <c r="I8557">
        <v>3.35</v>
      </c>
      <c r="J8557">
        <v>3.35</v>
      </c>
      <c r="M8557">
        <v>179</v>
      </c>
    </row>
    <row r="8558" spans="1:13" customFormat="1" hidden="1">
      <c r="A8558" t="s">
        <v>812</v>
      </c>
      <c r="B8558" t="s">
        <v>813</v>
      </c>
      <c r="C8558" s="1">
        <v>44394</v>
      </c>
      <c r="D8558">
        <v>891966</v>
      </c>
      <c r="E8558">
        <v>891966</v>
      </c>
      <c r="G8558">
        <v>8104</v>
      </c>
      <c r="H8558">
        <v>5561</v>
      </c>
      <c r="I8558">
        <v>3.38</v>
      </c>
      <c r="J8558">
        <v>3.38</v>
      </c>
      <c r="M8558">
        <v>211</v>
      </c>
    </row>
    <row r="8559" spans="1:13" customFormat="1" hidden="1">
      <c r="A8559" t="s">
        <v>812</v>
      </c>
      <c r="B8559" t="s">
        <v>813</v>
      </c>
      <c r="C8559" s="1">
        <v>44395</v>
      </c>
      <c r="D8559">
        <v>896350</v>
      </c>
      <c r="E8559">
        <v>896350</v>
      </c>
      <c r="G8559">
        <v>4384</v>
      </c>
      <c r="H8559">
        <v>5875</v>
      </c>
      <c r="I8559">
        <v>3.4</v>
      </c>
      <c r="J8559">
        <v>3.4</v>
      </c>
      <c r="M8559">
        <v>223</v>
      </c>
    </row>
    <row r="8560" spans="1:13" customFormat="1" hidden="1">
      <c r="A8560" t="s">
        <v>812</v>
      </c>
      <c r="B8560" t="s">
        <v>813</v>
      </c>
      <c r="C8560" s="1">
        <v>44396</v>
      </c>
      <c r="D8560">
        <v>898247</v>
      </c>
      <c r="E8560">
        <v>898247</v>
      </c>
      <c r="G8560">
        <v>1897</v>
      </c>
      <c r="H8560">
        <v>5834</v>
      </c>
      <c r="I8560">
        <v>3.41</v>
      </c>
      <c r="J8560">
        <v>3.41</v>
      </c>
      <c r="M8560">
        <v>221</v>
      </c>
    </row>
    <row r="8561" spans="1:13" customFormat="1" hidden="1">
      <c r="A8561" t="s">
        <v>812</v>
      </c>
      <c r="B8561" t="s">
        <v>813</v>
      </c>
      <c r="C8561" s="1">
        <v>44397</v>
      </c>
      <c r="D8561">
        <v>905475</v>
      </c>
      <c r="E8561">
        <v>905475</v>
      </c>
      <c r="G8561">
        <v>7228</v>
      </c>
      <c r="H8561">
        <v>6314</v>
      </c>
      <c r="I8561">
        <v>3.43</v>
      </c>
      <c r="J8561">
        <v>3.43</v>
      </c>
      <c r="M8561">
        <v>239</v>
      </c>
    </row>
    <row r="8562" spans="1:13" customFormat="1" hidden="1">
      <c r="A8562" t="s">
        <v>812</v>
      </c>
      <c r="B8562" t="s">
        <v>813</v>
      </c>
      <c r="C8562" s="1">
        <v>44398</v>
      </c>
      <c r="D8562">
        <v>906089</v>
      </c>
      <c r="E8562">
        <v>906089</v>
      </c>
      <c r="G8562">
        <v>614</v>
      </c>
      <c r="H8562">
        <v>5640</v>
      </c>
      <c r="I8562">
        <v>3.43</v>
      </c>
      <c r="J8562">
        <v>3.43</v>
      </c>
      <c r="M8562">
        <v>214</v>
      </c>
    </row>
    <row r="8563" spans="1:13" customFormat="1" hidden="1">
      <c r="A8563" t="s">
        <v>812</v>
      </c>
      <c r="B8563" t="s">
        <v>813</v>
      </c>
      <c r="C8563" s="1">
        <v>44399</v>
      </c>
      <c r="H8563">
        <v>5361</v>
      </c>
      <c r="M8563">
        <v>203</v>
      </c>
    </row>
    <row r="8564" spans="1:13" customFormat="1" hidden="1">
      <c r="A8564" t="s">
        <v>812</v>
      </c>
      <c r="B8564" t="s">
        <v>813</v>
      </c>
      <c r="C8564" s="1">
        <v>44400</v>
      </c>
      <c r="D8564">
        <v>918433</v>
      </c>
      <c r="E8564">
        <v>918433</v>
      </c>
      <c r="H8564">
        <v>4939</v>
      </c>
      <c r="I8564">
        <v>3.48</v>
      </c>
      <c r="J8564">
        <v>3.48</v>
      </c>
      <c r="M8564">
        <v>187</v>
      </c>
    </row>
    <row r="8565" spans="1:13" customFormat="1" hidden="1">
      <c r="A8565" t="s">
        <v>812</v>
      </c>
      <c r="B8565" t="s">
        <v>813</v>
      </c>
      <c r="C8565" s="1">
        <v>44401</v>
      </c>
      <c r="D8565">
        <v>925083</v>
      </c>
      <c r="E8565">
        <v>925083</v>
      </c>
      <c r="G8565">
        <v>6650</v>
      </c>
      <c r="H8565">
        <v>4731</v>
      </c>
      <c r="I8565">
        <v>3.51</v>
      </c>
      <c r="J8565">
        <v>3.51</v>
      </c>
      <c r="M8565">
        <v>179</v>
      </c>
    </row>
    <row r="8566" spans="1:13" customFormat="1" hidden="1">
      <c r="A8566" t="s">
        <v>812</v>
      </c>
      <c r="B8566" t="s">
        <v>813</v>
      </c>
      <c r="C8566" s="1">
        <v>44402</v>
      </c>
      <c r="D8566">
        <v>933816</v>
      </c>
      <c r="E8566">
        <v>933816</v>
      </c>
      <c r="G8566">
        <v>8733</v>
      </c>
      <c r="H8566">
        <v>5352</v>
      </c>
      <c r="I8566">
        <v>3.54</v>
      </c>
      <c r="J8566">
        <v>3.54</v>
      </c>
      <c r="M8566">
        <v>203</v>
      </c>
    </row>
    <row r="8567" spans="1:13" customFormat="1" hidden="1">
      <c r="A8567" t="s">
        <v>812</v>
      </c>
      <c r="B8567" t="s">
        <v>813</v>
      </c>
      <c r="C8567" s="1">
        <v>44403</v>
      </c>
      <c r="D8567">
        <v>935111</v>
      </c>
      <c r="E8567">
        <v>935111</v>
      </c>
      <c r="G8567">
        <v>1295</v>
      </c>
      <c r="H8567">
        <v>5266</v>
      </c>
      <c r="I8567">
        <v>3.55</v>
      </c>
      <c r="J8567">
        <v>3.55</v>
      </c>
      <c r="M8567">
        <v>200</v>
      </c>
    </row>
    <row r="8568" spans="1:13" customFormat="1" hidden="1">
      <c r="A8568" t="s">
        <v>812</v>
      </c>
      <c r="B8568" t="s">
        <v>813</v>
      </c>
      <c r="C8568" s="1">
        <v>44404</v>
      </c>
      <c r="D8568">
        <v>943437</v>
      </c>
      <c r="E8568">
        <v>943437</v>
      </c>
      <c r="G8568">
        <v>8326</v>
      </c>
      <c r="H8568">
        <v>5423</v>
      </c>
      <c r="I8568">
        <v>3.58</v>
      </c>
      <c r="J8568">
        <v>3.58</v>
      </c>
      <c r="M8568">
        <v>206</v>
      </c>
    </row>
    <row r="8569" spans="1:13" customFormat="1" hidden="1">
      <c r="A8569" t="s">
        <v>812</v>
      </c>
      <c r="B8569" t="s">
        <v>813</v>
      </c>
      <c r="C8569" s="1">
        <v>44405</v>
      </c>
      <c r="D8569">
        <v>959349</v>
      </c>
      <c r="E8569">
        <v>959349</v>
      </c>
      <c r="G8569">
        <v>15912</v>
      </c>
      <c r="H8569">
        <v>7609</v>
      </c>
      <c r="I8569">
        <v>3.64</v>
      </c>
      <c r="J8569">
        <v>3.64</v>
      </c>
      <c r="M8569">
        <v>288</v>
      </c>
    </row>
    <row r="8570" spans="1:13" customFormat="1" hidden="1">
      <c r="A8570" t="s">
        <v>812</v>
      </c>
      <c r="B8570" t="s">
        <v>813</v>
      </c>
      <c r="C8570" s="1">
        <v>44406</v>
      </c>
      <c r="D8570">
        <v>975086</v>
      </c>
      <c r="E8570">
        <v>975086</v>
      </c>
      <c r="G8570">
        <v>15737</v>
      </c>
      <c r="H8570">
        <v>8975</v>
      </c>
      <c r="I8570">
        <v>3.7</v>
      </c>
      <c r="J8570">
        <v>3.7</v>
      </c>
      <c r="M8570">
        <v>340</v>
      </c>
    </row>
    <row r="8571" spans="1:13" customFormat="1" hidden="1">
      <c r="A8571" t="s">
        <v>812</v>
      </c>
      <c r="B8571" t="s">
        <v>813</v>
      </c>
      <c r="C8571" s="1">
        <v>44407</v>
      </c>
      <c r="D8571">
        <v>990305</v>
      </c>
      <c r="E8571">
        <v>990305</v>
      </c>
      <c r="G8571">
        <v>15219</v>
      </c>
      <c r="H8571">
        <v>10267</v>
      </c>
      <c r="I8571">
        <v>3.75</v>
      </c>
      <c r="J8571">
        <v>3.75</v>
      </c>
      <c r="M8571">
        <v>389</v>
      </c>
    </row>
    <row r="8572" spans="1:13" customFormat="1" hidden="1">
      <c r="A8572" t="s">
        <v>812</v>
      </c>
      <c r="B8572" t="s">
        <v>813</v>
      </c>
      <c r="C8572" s="1">
        <v>44408</v>
      </c>
      <c r="D8572">
        <v>1008244</v>
      </c>
      <c r="E8572">
        <v>1008244</v>
      </c>
      <c r="G8572">
        <v>17939</v>
      </c>
      <c r="H8572">
        <v>11880</v>
      </c>
      <c r="I8572">
        <v>3.82</v>
      </c>
      <c r="J8572">
        <v>3.82</v>
      </c>
      <c r="M8572">
        <v>450</v>
      </c>
    </row>
    <row r="8573" spans="1:13" customFormat="1" hidden="1">
      <c r="A8573" t="s">
        <v>812</v>
      </c>
      <c r="B8573" t="s">
        <v>813</v>
      </c>
      <c r="C8573" s="1">
        <v>44409</v>
      </c>
      <c r="D8573">
        <v>1019898</v>
      </c>
      <c r="E8573">
        <v>1019898</v>
      </c>
      <c r="G8573">
        <v>11654</v>
      </c>
      <c r="H8573">
        <v>12297</v>
      </c>
      <c r="I8573">
        <v>3.87</v>
      </c>
      <c r="J8573">
        <v>3.87</v>
      </c>
      <c r="M8573">
        <v>466</v>
      </c>
    </row>
    <row r="8574" spans="1:13" customFormat="1" hidden="1">
      <c r="A8574" t="s">
        <v>812</v>
      </c>
      <c r="B8574" t="s">
        <v>813</v>
      </c>
      <c r="C8574" s="1">
        <v>44410</v>
      </c>
      <c r="D8574">
        <v>1023548</v>
      </c>
      <c r="E8574">
        <v>1023548</v>
      </c>
      <c r="G8574">
        <v>3650</v>
      </c>
      <c r="H8574">
        <v>12634</v>
      </c>
      <c r="I8574">
        <v>3.88</v>
      </c>
      <c r="J8574">
        <v>3.88</v>
      </c>
      <c r="M8574">
        <v>479</v>
      </c>
    </row>
    <row r="8575" spans="1:13" customFormat="1" hidden="1">
      <c r="A8575" t="s">
        <v>812</v>
      </c>
      <c r="B8575" t="s">
        <v>813</v>
      </c>
      <c r="C8575" s="1">
        <v>44411</v>
      </c>
      <c r="D8575">
        <v>1067141</v>
      </c>
      <c r="E8575">
        <v>1067141</v>
      </c>
      <c r="G8575">
        <v>43593</v>
      </c>
      <c r="H8575">
        <v>17672</v>
      </c>
      <c r="I8575">
        <v>4.05</v>
      </c>
      <c r="J8575">
        <v>4.05</v>
      </c>
      <c r="M8575">
        <v>670</v>
      </c>
    </row>
    <row r="8576" spans="1:13" customFormat="1" hidden="1">
      <c r="A8576" t="s">
        <v>812</v>
      </c>
      <c r="B8576" t="s">
        <v>813</v>
      </c>
      <c r="C8576" s="1">
        <v>44412</v>
      </c>
      <c r="D8576">
        <v>1098505</v>
      </c>
      <c r="E8576">
        <v>1098505</v>
      </c>
      <c r="G8576">
        <v>31364</v>
      </c>
      <c r="H8576">
        <v>19879</v>
      </c>
      <c r="I8576">
        <v>4.16</v>
      </c>
      <c r="J8576">
        <v>4.16</v>
      </c>
      <c r="M8576">
        <v>754</v>
      </c>
    </row>
    <row r="8577" spans="1:13" customFormat="1" hidden="1">
      <c r="A8577" t="s">
        <v>812</v>
      </c>
      <c r="B8577" t="s">
        <v>813</v>
      </c>
      <c r="C8577" s="1">
        <v>44413</v>
      </c>
      <c r="D8577">
        <v>1117143</v>
      </c>
      <c r="E8577">
        <v>1117143</v>
      </c>
      <c r="G8577">
        <v>18638</v>
      </c>
      <c r="H8577">
        <v>20294</v>
      </c>
      <c r="I8577">
        <v>4.24</v>
      </c>
      <c r="J8577">
        <v>4.24</v>
      </c>
      <c r="M8577">
        <v>769</v>
      </c>
    </row>
    <row r="8578" spans="1:13" customFormat="1" hidden="1">
      <c r="A8578" t="s">
        <v>812</v>
      </c>
      <c r="B8578" t="s">
        <v>813</v>
      </c>
      <c r="C8578" s="1">
        <v>44414</v>
      </c>
      <c r="D8578">
        <v>1120944</v>
      </c>
      <c r="E8578">
        <v>1120944</v>
      </c>
      <c r="G8578">
        <v>3801</v>
      </c>
      <c r="H8578">
        <v>18663</v>
      </c>
      <c r="I8578">
        <v>4.25</v>
      </c>
      <c r="J8578">
        <v>4.25</v>
      </c>
      <c r="M8578">
        <v>708</v>
      </c>
    </row>
    <row r="8579" spans="1:13" customFormat="1" hidden="1">
      <c r="A8579" t="s">
        <v>812</v>
      </c>
      <c r="B8579" t="s">
        <v>813</v>
      </c>
      <c r="C8579" s="1">
        <v>44415</v>
      </c>
      <c r="D8579">
        <v>1138231</v>
      </c>
      <c r="E8579">
        <v>1138231</v>
      </c>
      <c r="G8579">
        <v>17287</v>
      </c>
      <c r="H8579">
        <v>18570</v>
      </c>
      <c r="I8579">
        <v>4.32</v>
      </c>
      <c r="J8579">
        <v>4.32</v>
      </c>
      <c r="M8579">
        <v>704</v>
      </c>
    </row>
    <row r="8580" spans="1:13" customFormat="1" hidden="1">
      <c r="A8580" t="s">
        <v>812</v>
      </c>
      <c r="B8580" t="s">
        <v>813</v>
      </c>
      <c r="C8580" s="1">
        <v>44416</v>
      </c>
      <c r="D8580">
        <v>1143268</v>
      </c>
      <c r="E8580">
        <v>1143268</v>
      </c>
      <c r="G8580">
        <v>5037</v>
      </c>
      <c r="H8580">
        <v>17624</v>
      </c>
      <c r="I8580">
        <v>4.33</v>
      </c>
      <c r="J8580">
        <v>4.33</v>
      </c>
      <c r="M8580">
        <v>668</v>
      </c>
    </row>
    <row r="8581" spans="1:13" customFormat="1" hidden="1">
      <c r="A8581" t="s">
        <v>812</v>
      </c>
      <c r="B8581" t="s">
        <v>813</v>
      </c>
      <c r="C8581" s="1">
        <v>44417</v>
      </c>
      <c r="D8581">
        <v>1147868</v>
      </c>
      <c r="E8581">
        <v>1147868</v>
      </c>
      <c r="G8581">
        <v>4600</v>
      </c>
      <c r="H8581">
        <v>17760</v>
      </c>
      <c r="I8581">
        <v>4.3499999999999996</v>
      </c>
      <c r="J8581">
        <v>4.3499999999999996</v>
      </c>
      <c r="M8581">
        <v>673</v>
      </c>
    </row>
    <row r="8582" spans="1:13" customFormat="1" hidden="1">
      <c r="A8582" t="s">
        <v>812</v>
      </c>
      <c r="B8582" t="s">
        <v>813</v>
      </c>
      <c r="C8582" s="1">
        <v>44418</v>
      </c>
      <c r="D8582">
        <v>1165391</v>
      </c>
      <c r="E8582">
        <v>1165391</v>
      </c>
      <c r="G8582">
        <v>17523</v>
      </c>
      <c r="H8582">
        <v>14036</v>
      </c>
      <c r="I8582">
        <v>4.42</v>
      </c>
      <c r="J8582">
        <v>4.42</v>
      </c>
      <c r="M8582">
        <v>532</v>
      </c>
    </row>
    <row r="8583" spans="1:13" customFormat="1" hidden="1">
      <c r="A8583" t="s">
        <v>812</v>
      </c>
      <c r="B8583" t="s">
        <v>813</v>
      </c>
      <c r="C8583" s="1">
        <v>44419</v>
      </c>
      <c r="D8583">
        <v>1181287</v>
      </c>
      <c r="E8583">
        <v>1181287</v>
      </c>
      <c r="G8583">
        <v>15896</v>
      </c>
      <c r="H8583">
        <v>11826</v>
      </c>
      <c r="I8583">
        <v>4.4800000000000004</v>
      </c>
      <c r="J8583">
        <v>4.4800000000000004</v>
      </c>
      <c r="M8583">
        <v>448</v>
      </c>
    </row>
    <row r="8584" spans="1:13" customFormat="1" hidden="1">
      <c r="A8584" t="s">
        <v>812</v>
      </c>
      <c r="B8584" t="s">
        <v>813</v>
      </c>
      <c r="C8584" s="1">
        <v>44420</v>
      </c>
      <c r="D8584">
        <v>1194760</v>
      </c>
      <c r="E8584">
        <v>1194760</v>
      </c>
      <c r="G8584">
        <v>13473</v>
      </c>
      <c r="H8584">
        <v>11088</v>
      </c>
      <c r="I8584">
        <v>4.53</v>
      </c>
      <c r="J8584">
        <v>4.53</v>
      </c>
      <c r="M8584">
        <v>420</v>
      </c>
    </row>
    <row r="8585" spans="1:13" customFormat="1" hidden="1">
      <c r="A8585" t="s">
        <v>812</v>
      </c>
      <c r="B8585" t="s">
        <v>813</v>
      </c>
      <c r="C8585" s="1">
        <v>44421</v>
      </c>
      <c r="D8585">
        <v>1206541</v>
      </c>
      <c r="E8585">
        <v>1206541</v>
      </c>
      <c r="G8585">
        <v>11781</v>
      </c>
      <c r="H8585">
        <v>12228</v>
      </c>
      <c r="I8585">
        <v>4.57</v>
      </c>
      <c r="J8585">
        <v>4.57</v>
      </c>
      <c r="M8585">
        <v>464</v>
      </c>
    </row>
    <row r="8586" spans="1:13" customFormat="1" hidden="1">
      <c r="A8586" t="s">
        <v>812</v>
      </c>
      <c r="B8586" t="s">
        <v>813</v>
      </c>
      <c r="C8586" s="1">
        <v>44422</v>
      </c>
      <c r="D8586">
        <v>1215526</v>
      </c>
      <c r="E8586">
        <v>1215526</v>
      </c>
      <c r="G8586">
        <v>8985</v>
      </c>
      <c r="H8586">
        <v>11042</v>
      </c>
      <c r="I8586">
        <v>4.6100000000000003</v>
      </c>
      <c r="J8586">
        <v>4.6100000000000003</v>
      </c>
      <c r="M8586">
        <v>419</v>
      </c>
    </row>
    <row r="8587" spans="1:13" customFormat="1" hidden="1">
      <c r="A8587" t="s">
        <v>812</v>
      </c>
      <c r="B8587" t="s">
        <v>813</v>
      </c>
      <c r="C8587" s="1">
        <v>44423</v>
      </c>
      <c r="H8587">
        <v>11179</v>
      </c>
      <c r="M8587">
        <v>424</v>
      </c>
    </row>
    <row r="8588" spans="1:13" customFormat="1" hidden="1">
      <c r="A8588" t="s">
        <v>812</v>
      </c>
      <c r="B8588" t="s">
        <v>813</v>
      </c>
      <c r="C8588" s="1">
        <v>44424</v>
      </c>
      <c r="D8588">
        <v>1227516</v>
      </c>
      <c r="E8588">
        <v>1227516</v>
      </c>
      <c r="H8588">
        <v>11378</v>
      </c>
      <c r="I8588">
        <v>4.6500000000000004</v>
      </c>
      <c r="J8588">
        <v>4.6500000000000004</v>
      </c>
      <c r="M8588">
        <v>431</v>
      </c>
    </row>
    <row r="8589" spans="1:13" customFormat="1" hidden="1">
      <c r="A8589" t="s">
        <v>812</v>
      </c>
      <c r="B8589" t="s">
        <v>813</v>
      </c>
      <c r="C8589" s="1">
        <v>44425</v>
      </c>
      <c r="D8589">
        <v>1246309</v>
      </c>
      <c r="E8589">
        <v>1246309</v>
      </c>
      <c r="G8589">
        <v>18793</v>
      </c>
      <c r="H8589">
        <v>11560</v>
      </c>
      <c r="I8589">
        <v>4.72</v>
      </c>
      <c r="J8589">
        <v>4.72</v>
      </c>
      <c r="M8589">
        <v>438</v>
      </c>
    </row>
    <row r="8590" spans="1:13" customFormat="1" hidden="1">
      <c r="A8590" t="s">
        <v>814</v>
      </c>
      <c r="B8590" t="s">
        <v>815</v>
      </c>
      <c r="C8590" s="1">
        <v>44195</v>
      </c>
      <c r="D8590">
        <v>7864</v>
      </c>
      <c r="E8590">
        <v>7864</v>
      </c>
      <c r="I8590">
        <v>0.19</v>
      </c>
      <c r="J8590">
        <v>0.19</v>
      </c>
    </row>
    <row r="8591" spans="1:13" customFormat="1" hidden="1">
      <c r="A8591" t="s">
        <v>814</v>
      </c>
      <c r="B8591" t="s">
        <v>815</v>
      </c>
      <c r="C8591" s="1">
        <v>44196</v>
      </c>
      <c r="H8591">
        <v>1105</v>
      </c>
      <c r="M8591">
        <v>269</v>
      </c>
    </row>
    <row r="8592" spans="1:13" customFormat="1" hidden="1">
      <c r="A8592" t="s">
        <v>814</v>
      </c>
      <c r="B8592" t="s">
        <v>815</v>
      </c>
      <c r="C8592" s="1">
        <v>44197</v>
      </c>
      <c r="H8592">
        <v>1105</v>
      </c>
      <c r="M8592">
        <v>269</v>
      </c>
    </row>
    <row r="8593" spans="1:13" customFormat="1" hidden="1">
      <c r="A8593" t="s">
        <v>814</v>
      </c>
      <c r="B8593" t="s">
        <v>815</v>
      </c>
      <c r="C8593" s="1">
        <v>44198</v>
      </c>
      <c r="H8593">
        <v>1105</v>
      </c>
      <c r="M8593">
        <v>269</v>
      </c>
    </row>
    <row r="8594" spans="1:13" customFormat="1" hidden="1">
      <c r="A8594" t="s">
        <v>814</v>
      </c>
      <c r="B8594" t="s">
        <v>815</v>
      </c>
      <c r="C8594" s="1">
        <v>44199</v>
      </c>
      <c r="D8594">
        <v>12285</v>
      </c>
      <c r="E8594">
        <v>12285</v>
      </c>
      <c r="H8594">
        <v>1105</v>
      </c>
      <c r="I8594">
        <v>0.3</v>
      </c>
      <c r="J8594">
        <v>0.3</v>
      </c>
      <c r="M8594">
        <v>269</v>
      </c>
    </row>
    <row r="8595" spans="1:13" customFormat="1" hidden="1">
      <c r="A8595" t="s">
        <v>814</v>
      </c>
      <c r="B8595" t="s">
        <v>815</v>
      </c>
      <c r="C8595" s="1">
        <v>44200</v>
      </c>
      <c r="H8595">
        <v>1036</v>
      </c>
      <c r="M8595">
        <v>252</v>
      </c>
    </row>
    <row r="8596" spans="1:13" customFormat="1" hidden="1">
      <c r="A8596" t="s">
        <v>814</v>
      </c>
      <c r="B8596" t="s">
        <v>815</v>
      </c>
      <c r="C8596" s="1">
        <v>44201</v>
      </c>
      <c r="D8596">
        <v>13798</v>
      </c>
      <c r="E8596">
        <v>13798</v>
      </c>
      <c r="H8596">
        <v>989</v>
      </c>
      <c r="I8596">
        <v>0.34</v>
      </c>
      <c r="J8596">
        <v>0.34</v>
      </c>
      <c r="M8596">
        <v>241</v>
      </c>
    </row>
    <row r="8597" spans="1:13" customFormat="1" hidden="1">
      <c r="A8597" t="s">
        <v>814</v>
      </c>
      <c r="B8597" t="s">
        <v>815</v>
      </c>
      <c r="C8597" s="1">
        <v>44202</v>
      </c>
      <c r="H8597">
        <v>1334</v>
      </c>
      <c r="M8597">
        <v>325</v>
      </c>
    </row>
    <row r="8598" spans="1:13" customFormat="1" hidden="1">
      <c r="A8598" t="s">
        <v>814</v>
      </c>
      <c r="B8598" t="s">
        <v>815</v>
      </c>
      <c r="C8598" s="1">
        <v>44203</v>
      </c>
      <c r="D8598">
        <v>20603</v>
      </c>
      <c r="E8598">
        <v>20603</v>
      </c>
      <c r="H8598">
        <v>1662</v>
      </c>
      <c r="I8598">
        <v>0.5</v>
      </c>
      <c r="J8598">
        <v>0.5</v>
      </c>
      <c r="M8598">
        <v>405</v>
      </c>
    </row>
    <row r="8599" spans="1:13" customFormat="1" hidden="1">
      <c r="A8599" t="s">
        <v>814</v>
      </c>
      <c r="B8599" t="s">
        <v>815</v>
      </c>
      <c r="C8599" s="1">
        <v>44204</v>
      </c>
      <c r="D8599">
        <v>24985</v>
      </c>
      <c r="E8599">
        <v>24985</v>
      </c>
      <c r="G8599">
        <v>4382</v>
      </c>
      <c r="H8599">
        <v>2130</v>
      </c>
      <c r="I8599">
        <v>0.61</v>
      </c>
      <c r="J8599">
        <v>0.61</v>
      </c>
      <c r="M8599">
        <v>519</v>
      </c>
    </row>
    <row r="8600" spans="1:13" customFormat="1" hidden="1">
      <c r="A8600" t="s">
        <v>814</v>
      </c>
      <c r="B8600" t="s">
        <v>815</v>
      </c>
      <c r="C8600" s="1">
        <v>44205</v>
      </c>
      <c r="D8600">
        <v>30000</v>
      </c>
      <c r="E8600">
        <v>30000</v>
      </c>
      <c r="G8600">
        <v>5015</v>
      </c>
      <c r="H8600">
        <v>2689</v>
      </c>
      <c r="I8600">
        <v>0.73</v>
      </c>
      <c r="J8600">
        <v>0.73</v>
      </c>
      <c r="M8600">
        <v>655</v>
      </c>
    </row>
    <row r="8601" spans="1:13" customFormat="1" hidden="1">
      <c r="A8601" t="s">
        <v>814</v>
      </c>
      <c r="B8601" t="s">
        <v>815</v>
      </c>
      <c r="C8601" s="1">
        <v>44206</v>
      </c>
      <c r="H8601">
        <v>2693</v>
      </c>
      <c r="M8601">
        <v>656</v>
      </c>
    </row>
    <row r="8602" spans="1:13" customFormat="1" hidden="1">
      <c r="A8602" t="s">
        <v>814</v>
      </c>
      <c r="B8602" t="s">
        <v>815</v>
      </c>
      <c r="C8602" s="1">
        <v>44207</v>
      </c>
      <c r="H8602">
        <v>2748</v>
      </c>
      <c r="M8602">
        <v>669</v>
      </c>
    </row>
    <row r="8603" spans="1:13" customFormat="1" hidden="1">
      <c r="A8603" t="s">
        <v>814</v>
      </c>
      <c r="B8603" t="s">
        <v>815</v>
      </c>
      <c r="C8603" s="1">
        <v>44208</v>
      </c>
      <c r="H8603">
        <v>2802</v>
      </c>
      <c r="M8603">
        <v>683</v>
      </c>
    </row>
    <row r="8604" spans="1:13" customFormat="1" hidden="1">
      <c r="A8604" t="s">
        <v>814</v>
      </c>
      <c r="B8604" t="s">
        <v>815</v>
      </c>
      <c r="C8604" s="1">
        <v>44209</v>
      </c>
      <c r="D8604">
        <v>34553</v>
      </c>
      <c r="E8604">
        <v>34553</v>
      </c>
      <c r="H8604">
        <v>2479</v>
      </c>
      <c r="I8604">
        <v>0.84</v>
      </c>
      <c r="J8604">
        <v>0.84</v>
      </c>
      <c r="M8604">
        <v>604</v>
      </c>
    </row>
    <row r="8605" spans="1:13" customFormat="1" hidden="1">
      <c r="A8605" t="s">
        <v>814</v>
      </c>
      <c r="B8605" t="s">
        <v>815</v>
      </c>
      <c r="C8605" s="1">
        <v>44210</v>
      </c>
      <c r="D8605">
        <v>38000</v>
      </c>
      <c r="E8605">
        <v>38000</v>
      </c>
      <c r="G8605">
        <v>3447</v>
      </c>
      <c r="H8605">
        <v>2485</v>
      </c>
      <c r="I8605">
        <v>0.93</v>
      </c>
      <c r="J8605">
        <v>0.93</v>
      </c>
      <c r="M8605">
        <v>605</v>
      </c>
    </row>
    <row r="8606" spans="1:13" customFormat="1" hidden="1">
      <c r="A8606" t="s">
        <v>814</v>
      </c>
      <c r="B8606" t="s">
        <v>815</v>
      </c>
      <c r="C8606" s="1">
        <v>44211</v>
      </c>
      <c r="D8606">
        <v>41532</v>
      </c>
      <c r="E8606">
        <v>41532</v>
      </c>
      <c r="G8606">
        <v>3532</v>
      </c>
      <c r="H8606">
        <v>2364</v>
      </c>
      <c r="I8606">
        <v>1.01</v>
      </c>
      <c r="J8606">
        <v>1.01</v>
      </c>
      <c r="M8606">
        <v>576</v>
      </c>
    </row>
    <row r="8607" spans="1:13" customFormat="1" hidden="1">
      <c r="A8607" t="s">
        <v>814</v>
      </c>
      <c r="B8607" t="s">
        <v>815</v>
      </c>
      <c r="C8607" s="1">
        <v>44212</v>
      </c>
      <c r="D8607">
        <v>45906</v>
      </c>
      <c r="E8607">
        <v>45906</v>
      </c>
      <c r="G8607">
        <v>4374</v>
      </c>
      <c r="H8607">
        <v>2272</v>
      </c>
      <c r="I8607">
        <v>1.1200000000000001</v>
      </c>
      <c r="J8607">
        <v>1.1200000000000001</v>
      </c>
      <c r="M8607">
        <v>553</v>
      </c>
    </row>
    <row r="8608" spans="1:13" customFormat="1" hidden="1">
      <c r="A8608" t="s">
        <v>814</v>
      </c>
      <c r="B8608" t="s">
        <v>815</v>
      </c>
      <c r="C8608" s="1">
        <v>44213</v>
      </c>
      <c r="H8608">
        <v>2510</v>
      </c>
      <c r="M8608">
        <v>611</v>
      </c>
    </row>
    <row r="8609" spans="1:13" customFormat="1" hidden="1">
      <c r="A8609" t="s">
        <v>814</v>
      </c>
      <c r="B8609" t="s">
        <v>815</v>
      </c>
      <c r="C8609" s="1">
        <v>44214</v>
      </c>
      <c r="H8609">
        <v>2747</v>
      </c>
      <c r="M8609">
        <v>669</v>
      </c>
    </row>
    <row r="8610" spans="1:13" customFormat="1" hidden="1">
      <c r="A8610" t="s">
        <v>814</v>
      </c>
      <c r="B8610" t="s">
        <v>815</v>
      </c>
      <c r="C8610" s="1">
        <v>44215</v>
      </c>
      <c r="D8610">
        <v>54304</v>
      </c>
      <c r="E8610">
        <v>54304</v>
      </c>
      <c r="H8610">
        <v>2984</v>
      </c>
      <c r="I8610">
        <v>1.32</v>
      </c>
      <c r="J8610">
        <v>1.32</v>
      </c>
      <c r="M8610">
        <v>727</v>
      </c>
    </row>
    <row r="8611" spans="1:13" customFormat="1" hidden="1">
      <c r="A8611" t="s">
        <v>814</v>
      </c>
      <c r="B8611" t="s">
        <v>815</v>
      </c>
      <c r="C8611" s="1">
        <v>44216</v>
      </c>
      <c r="H8611">
        <v>3329</v>
      </c>
      <c r="M8611">
        <v>811</v>
      </c>
    </row>
    <row r="8612" spans="1:13" customFormat="1" hidden="1">
      <c r="A8612" t="s">
        <v>814</v>
      </c>
      <c r="B8612" t="s">
        <v>815</v>
      </c>
      <c r="C8612" s="1">
        <v>44217</v>
      </c>
      <c r="H8612">
        <v>3343</v>
      </c>
      <c r="M8612">
        <v>814</v>
      </c>
    </row>
    <row r="8613" spans="1:13" customFormat="1" hidden="1">
      <c r="A8613" t="s">
        <v>814</v>
      </c>
      <c r="B8613" t="s">
        <v>815</v>
      </c>
      <c r="C8613" s="1">
        <v>44218</v>
      </c>
      <c r="D8613">
        <v>64951</v>
      </c>
      <c r="H8613">
        <v>3346</v>
      </c>
      <c r="I8613">
        <v>1.58</v>
      </c>
      <c r="M8613">
        <v>815</v>
      </c>
    </row>
    <row r="8614" spans="1:13" customFormat="1" hidden="1">
      <c r="A8614" t="s">
        <v>814</v>
      </c>
      <c r="B8614" t="s">
        <v>815</v>
      </c>
      <c r="C8614" s="1">
        <v>44219</v>
      </c>
      <c r="H8614">
        <v>2960</v>
      </c>
      <c r="M8614">
        <v>721</v>
      </c>
    </row>
    <row r="8615" spans="1:13" customFormat="1" hidden="1">
      <c r="A8615" t="s">
        <v>814</v>
      </c>
      <c r="B8615" t="s">
        <v>815</v>
      </c>
      <c r="C8615" s="1">
        <v>44220</v>
      </c>
      <c r="H8615">
        <v>2800</v>
      </c>
      <c r="M8615">
        <v>682</v>
      </c>
    </row>
    <row r="8616" spans="1:13" customFormat="1" hidden="1">
      <c r="A8616" t="s">
        <v>814</v>
      </c>
      <c r="B8616" t="s">
        <v>815</v>
      </c>
      <c r="C8616" s="1">
        <v>44221</v>
      </c>
      <c r="D8616">
        <v>69984</v>
      </c>
      <c r="E8616">
        <v>58077</v>
      </c>
      <c r="F8616">
        <v>11907</v>
      </c>
      <c r="H8616">
        <v>2640</v>
      </c>
      <c r="I8616">
        <v>1.7</v>
      </c>
      <c r="J8616">
        <v>1.41</v>
      </c>
      <c r="K8616">
        <v>0.28999999999999998</v>
      </c>
      <c r="M8616">
        <v>643</v>
      </c>
    </row>
    <row r="8617" spans="1:13" customFormat="1" hidden="1">
      <c r="A8617" t="s">
        <v>814</v>
      </c>
      <c r="B8617" t="s">
        <v>815</v>
      </c>
      <c r="C8617" s="1">
        <v>44222</v>
      </c>
      <c r="H8617">
        <v>2598</v>
      </c>
      <c r="M8617">
        <v>633</v>
      </c>
    </row>
    <row r="8618" spans="1:13" customFormat="1" hidden="1">
      <c r="A8618" t="s">
        <v>814</v>
      </c>
      <c r="B8618" t="s">
        <v>815</v>
      </c>
      <c r="C8618" s="1">
        <v>44223</v>
      </c>
      <c r="H8618">
        <v>2448</v>
      </c>
      <c r="M8618">
        <v>596</v>
      </c>
    </row>
    <row r="8619" spans="1:13" customFormat="1" hidden="1">
      <c r="A8619" t="s">
        <v>814</v>
      </c>
      <c r="B8619" t="s">
        <v>815</v>
      </c>
      <c r="C8619" s="1">
        <v>44224</v>
      </c>
      <c r="H8619">
        <v>2299</v>
      </c>
      <c r="M8619">
        <v>560</v>
      </c>
    </row>
    <row r="8620" spans="1:13" customFormat="1" hidden="1">
      <c r="A8620" t="s">
        <v>814</v>
      </c>
      <c r="B8620" t="s">
        <v>815</v>
      </c>
      <c r="C8620" s="1">
        <v>44225</v>
      </c>
      <c r="D8620">
        <v>80000</v>
      </c>
      <c r="H8620">
        <v>2150</v>
      </c>
      <c r="I8620">
        <v>1.95</v>
      </c>
      <c r="M8620">
        <v>524</v>
      </c>
    </row>
    <row r="8621" spans="1:13" customFormat="1" hidden="1">
      <c r="A8621" t="s">
        <v>814</v>
      </c>
      <c r="B8621" t="s">
        <v>815</v>
      </c>
      <c r="C8621" s="1">
        <v>44226</v>
      </c>
      <c r="H8621">
        <v>2097</v>
      </c>
      <c r="M8621">
        <v>511</v>
      </c>
    </row>
    <row r="8622" spans="1:13" customFormat="1" hidden="1">
      <c r="A8622" t="s">
        <v>814</v>
      </c>
      <c r="B8622" t="s">
        <v>815</v>
      </c>
      <c r="C8622" s="1">
        <v>44227</v>
      </c>
      <c r="H8622">
        <v>2045</v>
      </c>
      <c r="M8622">
        <v>498</v>
      </c>
    </row>
    <row r="8623" spans="1:13" customFormat="1" hidden="1">
      <c r="A8623" t="s">
        <v>814</v>
      </c>
      <c r="B8623" t="s">
        <v>815</v>
      </c>
      <c r="C8623" s="1">
        <v>44228</v>
      </c>
      <c r="D8623">
        <v>83928</v>
      </c>
      <c r="E8623">
        <v>58829</v>
      </c>
      <c r="F8623">
        <v>25099</v>
      </c>
      <c r="H8623">
        <v>1992</v>
      </c>
      <c r="I8623">
        <v>2.04</v>
      </c>
      <c r="J8623">
        <v>1.43</v>
      </c>
      <c r="K8623">
        <v>0.61</v>
      </c>
      <c r="M8623">
        <v>485</v>
      </c>
    </row>
    <row r="8624" spans="1:13" customFormat="1" hidden="1">
      <c r="A8624" t="s">
        <v>814</v>
      </c>
      <c r="B8624" t="s">
        <v>815</v>
      </c>
      <c r="C8624" s="1">
        <v>44229</v>
      </c>
      <c r="H8624">
        <v>1920</v>
      </c>
      <c r="M8624">
        <v>468</v>
      </c>
    </row>
    <row r="8625" spans="1:13" customFormat="1" hidden="1">
      <c r="A8625" t="s">
        <v>814</v>
      </c>
      <c r="B8625" t="s">
        <v>815</v>
      </c>
      <c r="C8625" s="1">
        <v>44230</v>
      </c>
      <c r="D8625">
        <v>87929</v>
      </c>
      <c r="E8625">
        <v>59064</v>
      </c>
      <c r="F8625">
        <v>28865</v>
      </c>
      <c r="H8625">
        <v>1848</v>
      </c>
      <c r="I8625">
        <v>2.14</v>
      </c>
      <c r="J8625">
        <v>1.44</v>
      </c>
      <c r="K8625">
        <v>0.7</v>
      </c>
      <c r="M8625">
        <v>450</v>
      </c>
    </row>
    <row r="8626" spans="1:13" customFormat="1" hidden="1">
      <c r="A8626" t="s">
        <v>814</v>
      </c>
      <c r="B8626" t="s">
        <v>815</v>
      </c>
      <c r="C8626" s="1">
        <v>44231</v>
      </c>
      <c r="D8626">
        <v>95505</v>
      </c>
      <c r="E8626">
        <v>59593</v>
      </c>
      <c r="F8626">
        <v>35912</v>
      </c>
      <c r="G8626">
        <v>7576</v>
      </c>
      <c r="H8626">
        <v>2573</v>
      </c>
      <c r="I8626">
        <v>2.33</v>
      </c>
      <c r="J8626">
        <v>1.45</v>
      </c>
      <c r="K8626">
        <v>0.87</v>
      </c>
      <c r="M8626">
        <v>627</v>
      </c>
    </row>
    <row r="8627" spans="1:13" customFormat="1" hidden="1">
      <c r="A8627" t="s">
        <v>814</v>
      </c>
      <c r="B8627" t="s">
        <v>815</v>
      </c>
      <c r="C8627" s="1">
        <v>44232</v>
      </c>
      <c r="H8627">
        <v>2406</v>
      </c>
      <c r="M8627">
        <v>586</v>
      </c>
    </row>
    <row r="8628" spans="1:13" customFormat="1" hidden="1">
      <c r="A8628" t="s">
        <v>814</v>
      </c>
      <c r="B8628" t="s">
        <v>815</v>
      </c>
      <c r="C8628" s="1">
        <v>44233</v>
      </c>
      <c r="H8628">
        <v>2411</v>
      </c>
      <c r="M8628">
        <v>587</v>
      </c>
    </row>
    <row r="8629" spans="1:13" customFormat="1" hidden="1">
      <c r="A8629" t="s">
        <v>814</v>
      </c>
      <c r="B8629" t="s">
        <v>815</v>
      </c>
      <c r="C8629" s="1">
        <v>44234</v>
      </c>
      <c r="H8629">
        <v>2415</v>
      </c>
      <c r="M8629">
        <v>588</v>
      </c>
    </row>
    <row r="8630" spans="1:13" customFormat="1" hidden="1">
      <c r="A8630" t="s">
        <v>814</v>
      </c>
      <c r="B8630" t="s">
        <v>815</v>
      </c>
      <c r="C8630" s="1">
        <v>44235</v>
      </c>
      <c r="H8630">
        <v>2420</v>
      </c>
      <c r="M8630">
        <v>589</v>
      </c>
    </row>
    <row r="8631" spans="1:13" customFormat="1" hidden="1">
      <c r="A8631" t="s">
        <v>814</v>
      </c>
      <c r="B8631" t="s">
        <v>815</v>
      </c>
      <c r="C8631" s="1">
        <v>44236</v>
      </c>
      <c r="D8631">
        <v>102207</v>
      </c>
      <c r="E8631">
        <v>61241</v>
      </c>
      <c r="F8631">
        <v>41966</v>
      </c>
      <c r="H8631">
        <v>2326</v>
      </c>
      <c r="I8631">
        <v>2.4900000000000002</v>
      </c>
      <c r="J8631">
        <v>1.49</v>
      </c>
      <c r="K8631">
        <v>1.02</v>
      </c>
      <c r="M8631">
        <v>567</v>
      </c>
    </row>
    <row r="8632" spans="1:13" customFormat="1" hidden="1">
      <c r="A8632" t="s">
        <v>814</v>
      </c>
      <c r="B8632" t="s">
        <v>815</v>
      </c>
      <c r="C8632" s="1">
        <v>44237</v>
      </c>
      <c r="H8632">
        <v>2794</v>
      </c>
      <c r="M8632">
        <v>681</v>
      </c>
    </row>
    <row r="8633" spans="1:13" customFormat="1" hidden="1">
      <c r="A8633" t="s">
        <v>814</v>
      </c>
      <c r="B8633" t="s">
        <v>815</v>
      </c>
      <c r="C8633" s="1">
        <v>44238</v>
      </c>
      <c r="D8633">
        <v>112774</v>
      </c>
      <c r="E8633">
        <v>64775</v>
      </c>
      <c r="F8633">
        <v>47969</v>
      </c>
      <c r="H8633">
        <v>2467</v>
      </c>
      <c r="I8633">
        <v>2.75</v>
      </c>
      <c r="J8633">
        <v>1.58</v>
      </c>
      <c r="K8633">
        <v>1.17</v>
      </c>
      <c r="M8633">
        <v>601</v>
      </c>
    </row>
    <row r="8634" spans="1:13" customFormat="1" hidden="1">
      <c r="A8634" t="s">
        <v>814</v>
      </c>
      <c r="B8634" t="s">
        <v>815</v>
      </c>
      <c r="C8634" s="1">
        <v>44239</v>
      </c>
      <c r="H8634">
        <v>2555</v>
      </c>
      <c r="M8634">
        <v>622</v>
      </c>
    </row>
    <row r="8635" spans="1:13" customFormat="1" hidden="1">
      <c r="A8635" t="s">
        <v>814</v>
      </c>
      <c r="B8635" t="s">
        <v>815</v>
      </c>
      <c r="C8635" s="1">
        <v>44240</v>
      </c>
      <c r="H8635">
        <v>2643</v>
      </c>
      <c r="M8635">
        <v>644</v>
      </c>
    </row>
    <row r="8636" spans="1:13" customFormat="1" hidden="1">
      <c r="A8636" t="s">
        <v>814</v>
      </c>
      <c r="B8636" t="s">
        <v>815</v>
      </c>
      <c r="C8636" s="1">
        <v>44241</v>
      </c>
      <c r="H8636">
        <v>2731</v>
      </c>
      <c r="M8636">
        <v>665</v>
      </c>
    </row>
    <row r="8637" spans="1:13" customFormat="1" hidden="1">
      <c r="A8637" t="s">
        <v>814</v>
      </c>
      <c r="B8637" t="s">
        <v>815</v>
      </c>
      <c r="C8637" s="1">
        <v>44242</v>
      </c>
      <c r="D8637">
        <v>120603</v>
      </c>
      <c r="E8637">
        <v>67825</v>
      </c>
      <c r="F8637">
        <v>52778</v>
      </c>
      <c r="H8637">
        <v>2819</v>
      </c>
      <c r="I8637">
        <v>2.94</v>
      </c>
      <c r="J8637">
        <v>1.65</v>
      </c>
      <c r="K8637">
        <v>1.29</v>
      </c>
      <c r="M8637">
        <v>687</v>
      </c>
    </row>
    <row r="8638" spans="1:13" customFormat="1" hidden="1">
      <c r="A8638" t="s">
        <v>814</v>
      </c>
      <c r="B8638" t="s">
        <v>815</v>
      </c>
      <c r="C8638" s="1">
        <v>44243</v>
      </c>
      <c r="H8638">
        <v>3657</v>
      </c>
      <c r="M8638">
        <v>891</v>
      </c>
    </row>
    <row r="8639" spans="1:13" customFormat="1" hidden="1">
      <c r="A8639" t="s">
        <v>814</v>
      </c>
      <c r="B8639" t="s">
        <v>815</v>
      </c>
      <c r="C8639" s="1">
        <v>44244</v>
      </c>
      <c r="H8639">
        <v>3932</v>
      </c>
      <c r="M8639">
        <v>958</v>
      </c>
    </row>
    <row r="8640" spans="1:13" customFormat="1" hidden="1">
      <c r="A8640" t="s">
        <v>814</v>
      </c>
      <c r="B8640" t="s">
        <v>815</v>
      </c>
      <c r="C8640" s="1">
        <v>44245</v>
      </c>
      <c r="D8640">
        <v>142222</v>
      </c>
      <c r="E8640">
        <v>87169</v>
      </c>
      <c r="F8640">
        <v>55053</v>
      </c>
      <c r="H8640">
        <v>4207</v>
      </c>
      <c r="I8640">
        <v>3.46</v>
      </c>
      <c r="J8640">
        <v>2.12</v>
      </c>
      <c r="K8640">
        <v>1.34</v>
      </c>
      <c r="M8640">
        <v>1025</v>
      </c>
    </row>
    <row r="8641" spans="1:13" customFormat="1" hidden="1">
      <c r="A8641" t="s">
        <v>814</v>
      </c>
      <c r="B8641" t="s">
        <v>815</v>
      </c>
      <c r="C8641" s="1">
        <v>44246</v>
      </c>
      <c r="H8641">
        <v>4782</v>
      </c>
      <c r="M8641">
        <v>1165</v>
      </c>
    </row>
    <row r="8642" spans="1:13" customFormat="1" hidden="1">
      <c r="A8642" t="s">
        <v>814</v>
      </c>
      <c r="B8642" t="s">
        <v>815</v>
      </c>
      <c r="C8642" s="1">
        <v>44247</v>
      </c>
      <c r="H8642">
        <v>5356</v>
      </c>
      <c r="M8642">
        <v>1305</v>
      </c>
    </row>
    <row r="8643" spans="1:13" customFormat="1" hidden="1">
      <c r="A8643" t="s">
        <v>814</v>
      </c>
      <c r="B8643" t="s">
        <v>815</v>
      </c>
      <c r="C8643" s="1">
        <v>44248</v>
      </c>
      <c r="H8643">
        <v>5931</v>
      </c>
      <c r="M8643">
        <v>1445</v>
      </c>
    </row>
    <row r="8644" spans="1:13" customFormat="1" hidden="1">
      <c r="A8644" t="s">
        <v>814</v>
      </c>
      <c r="B8644" t="s">
        <v>815</v>
      </c>
      <c r="C8644" s="1">
        <v>44249</v>
      </c>
      <c r="D8644">
        <v>166146</v>
      </c>
      <c r="E8644">
        <v>108311</v>
      </c>
      <c r="F8644">
        <v>57835</v>
      </c>
      <c r="H8644">
        <v>6506</v>
      </c>
      <c r="I8644">
        <v>4.05</v>
      </c>
      <c r="J8644">
        <v>2.64</v>
      </c>
      <c r="K8644">
        <v>1.41</v>
      </c>
      <c r="M8644">
        <v>1585</v>
      </c>
    </row>
    <row r="8645" spans="1:13" customFormat="1" hidden="1">
      <c r="A8645" t="s">
        <v>814</v>
      </c>
      <c r="B8645" t="s">
        <v>815</v>
      </c>
      <c r="C8645" s="1">
        <v>44250</v>
      </c>
      <c r="H8645">
        <v>6757</v>
      </c>
      <c r="M8645">
        <v>1646</v>
      </c>
    </row>
    <row r="8646" spans="1:13" customFormat="1" hidden="1">
      <c r="A8646" t="s">
        <v>814</v>
      </c>
      <c r="B8646" t="s">
        <v>815</v>
      </c>
      <c r="C8646" s="1">
        <v>44251</v>
      </c>
      <c r="D8646">
        <v>184076</v>
      </c>
      <c r="E8646">
        <v>125771</v>
      </c>
      <c r="F8646">
        <v>58305</v>
      </c>
      <c r="H8646">
        <v>7009</v>
      </c>
      <c r="I8646">
        <v>4.4800000000000004</v>
      </c>
      <c r="J8646">
        <v>3.06</v>
      </c>
      <c r="K8646">
        <v>1.42</v>
      </c>
      <c r="M8646">
        <v>1707</v>
      </c>
    </row>
    <row r="8647" spans="1:13" customFormat="1" hidden="1">
      <c r="A8647" t="s">
        <v>814</v>
      </c>
      <c r="B8647" t="s">
        <v>815</v>
      </c>
      <c r="C8647" s="1">
        <v>44252</v>
      </c>
      <c r="D8647">
        <v>194267</v>
      </c>
      <c r="E8647">
        <v>135756</v>
      </c>
      <c r="F8647">
        <v>58511</v>
      </c>
      <c r="G8647">
        <v>10191</v>
      </c>
      <c r="H8647">
        <v>7435</v>
      </c>
      <c r="I8647">
        <v>4.7300000000000004</v>
      </c>
      <c r="J8647">
        <v>3.31</v>
      </c>
      <c r="K8647">
        <v>1.43</v>
      </c>
      <c r="M8647">
        <v>1811</v>
      </c>
    </row>
    <row r="8648" spans="1:13" customFormat="1" hidden="1">
      <c r="A8648" t="s">
        <v>814</v>
      </c>
      <c r="B8648" t="s">
        <v>815</v>
      </c>
      <c r="C8648" s="1">
        <v>44253</v>
      </c>
      <c r="H8648">
        <v>7252</v>
      </c>
      <c r="M8648">
        <v>1767</v>
      </c>
    </row>
    <row r="8649" spans="1:13" customFormat="1" hidden="1">
      <c r="A8649" t="s">
        <v>814</v>
      </c>
      <c r="B8649" t="s">
        <v>815</v>
      </c>
      <c r="C8649" s="1">
        <v>44254</v>
      </c>
      <c r="H8649">
        <v>7069</v>
      </c>
      <c r="M8649">
        <v>1722</v>
      </c>
    </row>
    <row r="8650" spans="1:13" customFormat="1" hidden="1">
      <c r="A8650" t="s">
        <v>814</v>
      </c>
      <c r="B8650" t="s">
        <v>815</v>
      </c>
      <c r="C8650" s="1">
        <v>44255</v>
      </c>
      <c r="H8650">
        <v>6886</v>
      </c>
      <c r="M8650">
        <v>1677</v>
      </c>
    </row>
    <row r="8651" spans="1:13" customFormat="1" hidden="1">
      <c r="A8651" t="s">
        <v>814</v>
      </c>
      <c r="B8651" t="s">
        <v>815</v>
      </c>
      <c r="C8651" s="1">
        <v>44256</v>
      </c>
      <c r="D8651">
        <v>213068</v>
      </c>
      <c r="E8651">
        <v>153085</v>
      </c>
      <c r="F8651">
        <v>59983</v>
      </c>
      <c r="H8651">
        <v>6703</v>
      </c>
      <c r="I8651">
        <v>5.19</v>
      </c>
      <c r="J8651">
        <v>3.73</v>
      </c>
      <c r="K8651">
        <v>1.46</v>
      </c>
      <c r="M8651">
        <v>1633</v>
      </c>
    </row>
    <row r="8652" spans="1:13" customFormat="1" hidden="1">
      <c r="A8652" t="s">
        <v>814</v>
      </c>
      <c r="B8652" t="s">
        <v>815</v>
      </c>
      <c r="C8652" s="1">
        <v>44257</v>
      </c>
      <c r="H8652">
        <v>6800</v>
      </c>
      <c r="M8652">
        <v>1656</v>
      </c>
    </row>
    <row r="8653" spans="1:13" customFormat="1" hidden="1">
      <c r="A8653" t="s">
        <v>814</v>
      </c>
      <c r="B8653" t="s">
        <v>815</v>
      </c>
      <c r="C8653" s="1">
        <v>44258</v>
      </c>
      <c r="H8653">
        <v>6897</v>
      </c>
      <c r="M8653">
        <v>1680</v>
      </c>
    </row>
    <row r="8654" spans="1:13" customFormat="1" hidden="1">
      <c r="A8654" t="s">
        <v>814</v>
      </c>
      <c r="B8654" t="s">
        <v>815</v>
      </c>
      <c r="C8654" s="1">
        <v>44259</v>
      </c>
      <c r="D8654">
        <v>242000</v>
      </c>
      <c r="E8654">
        <v>182000</v>
      </c>
      <c r="F8654">
        <v>60000</v>
      </c>
      <c r="H8654">
        <v>6819</v>
      </c>
      <c r="I8654">
        <v>5.89</v>
      </c>
      <c r="J8654">
        <v>4.43</v>
      </c>
      <c r="K8654">
        <v>1.46</v>
      </c>
      <c r="M8654">
        <v>1661</v>
      </c>
    </row>
    <row r="8655" spans="1:13" customFormat="1" hidden="1">
      <c r="A8655" t="s">
        <v>814</v>
      </c>
      <c r="B8655" t="s">
        <v>815</v>
      </c>
      <c r="C8655" s="1">
        <v>44260</v>
      </c>
      <c r="H8655">
        <v>6977</v>
      </c>
      <c r="M8655">
        <v>1700</v>
      </c>
    </row>
    <row r="8656" spans="1:13" customFormat="1" hidden="1">
      <c r="A8656" t="s">
        <v>814</v>
      </c>
      <c r="B8656" t="s">
        <v>815</v>
      </c>
      <c r="C8656" s="1">
        <v>44261</v>
      </c>
      <c r="H8656">
        <v>7135</v>
      </c>
      <c r="M8656">
        <v>1738</v>
      </c>
    </row>
    <row r="8657" spans="1:13" customFormat="1" hidden="1">
      <c r="A8657" t="s">
        <v>814</v>
      </c>
      <c r="B8657" t="s">
        <v>815</v>
      </c>
      <c r="C8657" s="1">
        <v>44262</v>
      </c>
      <c r="H8657">
        <v>7293</v>
      </c>
      <c r="M8657">
        <v>1776</v>
      </c>
    </row>
    <row r="8658" spans="1:13" customFormat="1" hidden="1">
      <c r="A8658" t="s">
        <v>814</v>
      </c>
      <c r="B8658" t="s">
        <v>815</v>
      </c>
      <c r="C8658" s="1">
        <v>44263</v>
      </c>
      <c r="D8658">
        <v>265223</v>
      </c>
      <c r="E8658">
        <v>202167</v>
      </c>
      <c r="F8658">
        <v>63056</v>
      </c>
      <c r="H8658">
        <v>7451</v>
      </c>
      <c r="I8658">
        <v>6.46</v>
      </c>
      <c r="J8658">
        <v>4.92</v>
      </c>
      <c r="K8658">
        <v>1.54</v>
      </c>
      <c r="M8658">
        <v>1815</v>
      </c>
    </row>
    <row r="8659" spans="1:13" customFormat="1" hidden="1">
      <c r="A8659" t="s">
        <v>814</v>
      </c>
      <c r="B8659" t="s">
        <v>815</v>
      </c>
      <c r="C8659" s="1">
        <v>44264</v>
      </c>
      <c r="H8659">
        <v>7349</v>
      </c>
      <c r="M8659">
        <v>1790</v>
      </c>
    </row>
    <row r="8660" spans="1:13" customFormat="1" hidden="1">
      <c r="A8660" t="s">
        <v>814</v>
      </c>
      <c r="B8660" t="s">
        <v>815</v>
      </c>
      <c r="C8660" s="1">
        <v>44265</v>
      </c>
      <c r="H8660">
        <v>7248</v>
      </c>
      <c r="M8660">
        <v>1766</v>
      </c>
    </row>
    <row r="8661" spans="1:13" customFormat="1" hidden="1">
      <c r="A8661" t="s">
        <v>814</v>
      </c>
      <c r="B8661" t="s">
        <v>815</v>
      </c>
      <c r="C8661" s="1">
        <v>44266</v>
      </c>
      <c r="H8661">
        <v>7146</v>
      </c>
      <c r="M8661">
        <v>1741</v>
      </c>
    </row>
    <row r="8662" spans="1:13" customFormat="1" hidden="1">
      <c r="A8662" t="s">
        <v>814</v>
      </c>
      <c r="B8662" t="s">
        <v>815</v>
      </c>
      <c r="C8662" s="1">
        <v>44267</v>
      </c>
      <c r="D8662">
        <v>300956</v>
      </c>
      <c r="E8662">
        <v>233423</v>
      </c>
      <c r="F8662">
        <v>67533</v>
      </c>
      <c r="H8662">
        <v>7593</v>
      </c>
      <c r="I8662">
        <v>7.33</v>
      </c>
      <c r="J8662">
        <v>5.69</v>
      </c>
      <c r="K8662">
        <v>1.65</v>
      </c>
      <c r="M8662">
        <v>1850</v>
      </c>
    </row>
    <row r="8663" spans="1:13" customFormat="1" hidden="1">
      <c r="A8663" t="s">
        <v>814</v>
      </c>
      <c r="B8663" t="s">
        <v>815</v>
      </c>
      <c r="C8663" s="1">
        <v>44268</v>
      </c>
      <c r="H8663">
        <v>8072</v>
      </c>
      <c r="M8663">
        <v>1966</v>
      </c>
    </row>
    <row r="8664" spans="1:13" customFormat="1" hidden="1">
      <c r="A8664" t="s">
        <v>814</v>
      </c>
      <c r="B8664" t="s">
        <v>815</v>
      </c>
      <c r="C8664" s="1">
        <v>44269</v>
      </c>
      <c r="H8664">
        <v>8551</v>
      </c>
      <c r="M8664">
        <v>2083</v>
      </c>
    </row>
    <row r="8665" spans="1:13" customFormat="1" hidden="1">
      <c r="A8665" t="s">
        <v>814</v>
      </c>
      <c r="B8665" t="s">
        <v>815</v>
      </c>
      <c r="C8665" s="1">
        <v>44270</v>
      </c>
      <c r="H8665">
        <v>9031</v>
      </c>
      <c r="M8665">
        <v>2200</v>
      </c>
    </row>
    <row r="8666" spans="1:13" customFormat="1" hidden="1">
      <c r="A8666" t="s">
        <v>814</v>
      </c>
      <c r="B8666" t="s">
        <v>815</v>
      </c>
      <c r="C8666" s="1">
        <v>44271</v>
      </c>
      <c r="H8666">
        <v>9063</v>
      </c>
      <c r="M8666">
        <v>2208</v>
      </c>
    </row>
    <row r="8667" spans="1:13" customFormat="1" hidden="1">
      <c r="A8667" t="s">
        <v>814</v>
      </c>
      <c r="B8667" t="s">
        <v>815</v>
      </c>
      <c r="C8667" s="1">
        <v>44272</v>
      </c>
      <c r="H8667">
        <v>9096</v>
      </c>
      <c r="M8667">
        <v>2216</v>
      </c>
    </row>
    <row r="8668" spans="1:13" customFormat="1" hidden="1">
      <c r="A8668" t="s">
        <v>814</v>
      </c>
      <c r="B8668" t="s">
        <v>815</v>
      </c>
      <c r="C8668" s="1">
        <v>44273</v>
      </c>
      <c r="H8668">
        <v>9128</v>
      </c>
      <c r="M8668">
        <v>2223</v>
      </c>
    </row>
    <row r="8669" spans="1:13" customFormat="1" hidden="1">
      <c r="A8669" t="s">
        <v>814</v>
      </c>
      <c r="B8669" t="s">
        <v>815</v>
      </c>
      <c r="C8669" s="1">
        <v>44274</v>
      </c>
      <c r="D8669">
        <v>365082</v>
      </c>
      <c r="E8669">
        <v>288622</v>
      </c>
      <c r="F8669">
        <v>76460</v>
      </c>
      <c r="H8669">
        <v>9161</v>
      </c>
      <c r="I8669">
        <v>8.89</v>
      </c>
      <c r="J8669">
        <v>7.03</v>
      </c>
      <c r="K8669">
        <v>1.86</v>
      </c>
      <c r="M8669">
        <v>2232</v>
      </c>
    </row>
    <row r="8670" spans="1:13" customFormat="1" hidden="1">
      <c r="A8670" t="s">
        <v>814</v>
      </c>
      <c r="B8670" t="s">
        <v>815</v>
      </c>
      <c r="C8670" s="1">
        <v>44275</v>
      </c>
      <c r="H8670">
        <v>9070</v>
      </c>
      <c r="M8670">
        <v>2209</v>
      </c>
    </row>
    <row r="8671" spans="1:13" customFormat="1" hidden="1">
      <c r="A8671" t="s">
        <v>814</v>
      </c>
      <c r="B8671" t="s">
        <v>815</v>
      </c>
      <c r="C8671" s="1">
        <v>44276</v>
      </c>
      <c r="H8671">
        <v>8979</v>
      </c>
      <c r="M8671">
        <v>2187</v>
      </c>
    </row>
    <row r="8672" spans="1:13" customFormat="1" hidden="1">
      <c r="A8672" t="s">
        <v>814</v>
      </c>
      <c r="B8672" t="s">
        <v>815</v>
      </c>
      <c r="C8672" s="1">
        <v>44277</v>
      </c>
      <c r="D8672">
        <v>390657</v>
      </c>
      <c r="E8672">
        <v>311448</v>
      </c>
      <c r="F8672">
        <v>79209</v>
      </c>
      <c r="H8672">
        <v>8888</v>
      </c>
      <c r="I8672">
        <v>9.52</v>
      </c>
      <c r="J8672">
        <v>7.59</v>
      </c>
      <c r="K8672">
        <v>1.93</v>
      </c>
      <c r="M8672">
        <v>2165</v>
      </c>
    </row>
    <row r="8673" spans="1:13" customFormat="1" hidden="1">
      <c r="A8673" t="s">
        <v>814</v>
      </c>
      <c r="B8673" t="s">
        <v>815</v>
      </c>
      <c r="C8673" s="1">
        <v>44278</v>
      </c>
      <c r="H8673">
        <v>8511</v>
      </c>
      <c r="M8673">
        <v>2073</v>
      </c>
    </row>
    <row r="8674" spans="1:13" customFormat="1" hidden="1">
      <c r="A8674" t="s">
        <v>814</v>
      </c>
      <c r="B8674" t="s">
        <v>815</v>
      </c>
      <c r="C8674" s="1">
        <v>44279</v>
      </c>
      <c r="H8674">
        <v>8134</v>
      </c>
      <c r="M8674">
        <v>1981</v>
      </c>
    </row>
    <row r="8675" spans="1:13" customFormat="1" hidden="1">
      <c r="A8675" t="s">
        <v>814</v>
      </c>
      <c r="B8675" t="s">
        <v>815</v>
      </c>
      <c r="C8675" s="1">
        <v>44280</v>
      </c>
      <c r="H8675">
        <v>7757</v>
      </c>
      <c r="M8675">
        <v>1890</v>
      </c>
    </row>
    <row r="8676" spans="1:13" customFormat="1" hidden="1">
      <c r="A8676" t="s">
        <v>814</v>
      </c>
      <c r="B8676" t="s">
        <v>815</v>
      </c>
      <c r="C8676" s="1">
        <v>44281</v>
      </c>
      <c r="D8676">
        <v>416745</v>
      </c>
      <c r="E8676">
        <v>335916</v>
      </c>
      <c r="F8676">
        <v>80829</v>
      </c>
      <c r="H8676">
        <v>7380</v>
      </c>
      <c r="I8676">
        <v>10.15</v>
      </c>
      <c r="J8676">
        <v>8.18</v>
      </c>
      <c r="K8676">
        <v>1.97</v>
      </c>
      <c r="M8676">
        <v>1798</v>
      </c>
    </row>
    <row r="8677" spans="1:13" customFormat="1" hidden="1">
      <c r="A8677" t="s">
        <v>814</v>
      </c>
      <c r="B8677" t="s">
        <v>815</v>
      </c>
      <c r="C8677" s="1">
        <v>44282</v>
      </c>
      <c r="H8677">
        <v>7138</v>
      </c>
      <c r="M8677">
        <v>1739</v>
      </c>
    </row>
    <row r="8678" spans="1:13" customFormat="1" hidden="1">
      <c r="A8678" t="s">
        <v>814</v>
      </c>
      <c r="B8678" t="s">
        <v>815</v>
      </c>
      <c r="C8678" s="1">
        <v>44283</v>
      </c>
      <c r="D8678">
        <v>430396</v>
      </c>
      <c r="E8678">
        <v>348648</v>
      </c>
      <c r="F8678">
        <v>81748</v>
      </c>
      <c r="H8678">
        <v>6895</v>
      </c>
      <c r="I8678">
        <v>10.48</v>
      </c>
      <c r="J8678">
        <v>8.49</v>
      </c>
      <c r="K8678">
        <v>1.99</v>
      </c>
      <c r="M8678">
        <v>1680</v>
      </c>
    </row>
    <row r="8679" spans="1:13" customFormat="1" hidden="1">
      <c r="A8679" t="s">
        <v>814</v>
      </c>
      <c r="B8679" t="s">
        <v>815</v>
      </c>
      <c r="C8679" s="1">
        <v>44284</v>
      </c>
      <c r="H8679">
        <v>7872</v>
      </c>
      <c r="M8679">
        <v>1918</v>
      </c>
    </row>
    <row r="8680" spans="1:13" customFormat="1" hidden="1">
      <c r="A8680" t="s">
        <v>814</v>
      </c>
      <c r="B8680" t="s">
        <v>815</v>
      </c>
      <c r="C8680" s="1">
        <v>44285</v>
      </c>
      <c r="H8680">
        <v>9136</v>
      </c>
      <c r="M8680">
        <v>2225</v>
      </c>
    </row>
    <row r="8681" spans="1:13" customFormat="1" hidden="1">
      <c r="A8681" t="s">
        <v>814</v>
      </c>
      <c r="B8681" t="s">
        <v>815</v>
      </c>
      <c r="C8681" s="1">
        <v>44286</v>
      </c>
      <c r="D8681">
        <v>476499</v>
      </c>
      <c r="E8681">
        <v>385724</v>
      </c>
      <c r="F8681">
        <v>89313</v>
      </c>
      <c r="H8681">
        <v>10400</v>
      </c>
      <c r="I8681">
        <v>11.61</v>
      </c>
      <c r="J8681">
        <v>9.4</v>
      </c>
      <c r="K8681">
        <v>2.1800000000000002</v>
      </c>
      <c r="M8681">
        <v>2533</v>
      </c>
    </row>
    <row r="8682" spans="1:13" customFormat="1" hidden="1">
      <c r="A8682" t="s">
        <v>814</v>
      </c>
      <c r="B8682" t="s">
        <v>815</v>
      </c>
      <c r="C8682" s="1">
        <v>44287</v>
      </c>
      <c r="D8682">
        <v>498417</v>
      </c>
      <c r="E8682">
        <v>404518</v>
      </c>
      <c r="F8682">
        <v>92380</v>
      </c>
      <c r="G8682">
        <v>21918</v>
      </c>
      <c r="H8682">
        <v>12599</v>
      </c>
      <c r="I8682">
        <v>12.14</v>
      </c>
      <c r="J8682">
        <v>9.85</v>
      </c>
      <c r="K8682">
        <v>2.25</v>
      </c>
      <c r="M8682">
        <v>3069</v>
      </c>
    </row>
    <row r="8683" spans="1:13" customFormat="1" hidden="1">
      <c r="A8683" t="s">
        <v>814</v>
      </c>
      <c r="B8683" t="s">
        <v>815</v>
      </c>
      <c r="C8683" s="1">
        <v>44288</v>
      </c>
      <c r="D8683">
        <v>517112</v>
      </c>
      <c r="E8683">
        <v>419431</v>
      </c>
      <c r="F8683">
        <v>96047</v>
      </c>
      <c r="G8683">
        <v>18695</v>
      </c>
      <c r="H8683">
        <v>14338</v>
      </c>
      <c r="I8683">
        <v>12.6</v>
      </c>
      <c r="J8683">
        <v>10.220000000000001</v>
      </c>
      <c r="K8683">
        <v>2.34</v>
      </c>
      <c r="M8683">
        <v>3493</v>
      </c>
    </row>
    <row r="8684" spans="1:13" customFormat="1" hidden="1">
      <c r="A8684" t="s">
        <v>814</v>
      </c>
      <c r="B8684" t="s">
        <v>815</v>
      </c>
      <c r="C8684" s="1">
        <v>44289</v>
      </c>
      <c r="H8684">
        <v>13882</v>
      </c>
      <c r="M8684">
        <v>3382</v>
      </c>
    </row>
    <row r="8685" spans="1:13" customFormat="1" hidden="1">
      <c r="A8685" t="s">
        <v>814</v>
      </c>
      <c r="B8685" t="s">
        <v>815</v>
      </c>
      <c r="C8685" s="1">
        <v>44290</v>
      </c>
      <c r="D8685">
        <v>524371</v>
      </c>
      <c r="E8685">
        <v>426037</v>
      </c>
      <c r="F8685">
        <v>98334</v>
      </c>
      <c r="H8685">
        <v>13425</v>
      </c>
      <c r="I8685">
        <v>12.77</v>
      </c>
      <c r="J8685">
        <v>10.38</v>
      </c>
      <c r="K8685">
        <v>2.4</v>
      </c>
      <c r="M8685">
        <v>3270</v>
      </c>
    </row>
    <row r="8686" spans="1:13" customFormat="1" hidden="1">
      <c r="A8686" t="s">
        <v>814</v>
      </c>
      <c r="B8686" t="s">
        <v>815</v>
      </c>
      <c r="C8686" s="1">
        <v>44291</v>
      </c>
      <c r="H8686">
        <v>11376</v>
      </c>
      <c r="M8686">
        <v>2771</v>
      </c>
    </row>
    <row r="8687" spans="1:13" customFormat="1" hidden="1">
      <c r="A8687" t="s">
        <v>814</v>
      </c>
      <c r="B8687" t="s">
        <v>815</v>
      </c>
      <c r="C8687" s="1">
        <v>44292</v>
      </c>
      <c r="D8687">
        <v>526414</v>
      </c>
      <c r="E8687">
        <v>427387</v>
      </c>
      <c r="F8687">
        <v>99027</v>
      </c>
      <c r="H8687">
        <v>9326</v>
      </c>
      <c r="I8687">
        <v>12.82</v>
      </c>
      <c r="J8687">
        <v>10.41</v>
      </c>
      <c r="K8687">
        <v>2.41</v>
      </c>
      <c r="M8687">
        <v>2272</v>
      </c>
    </row>
    <row r="8688" spans="1:13" customFormat="1" hidden="1">
      <c r="A8688" t="s">
        <v>814</v>
      </c>
      <c r="B8688" t="s">
        <v>815</v>
      </c>
      <c r="C8688" s="1">
        <v>44293</v>
      </c>
      <c r="D8688">
        <v>533409</v>
      </c>
      <c r="E8688">
        <v>432601</v>
      </c>
      <c r="F8688">
        <v>100808</v>
      </c>
      <c r="G8688">
        <v>6995</v>
      </c>
      <c r="H8688">
        <v>8130</v>
      </c>
      <c r="I8688">
        <v>12.99</v>
      </c>
      <c r="J8688">
        <v>10.54</v>
      </c>
      <c r="K8688">
        <v>2.46</v>
      </c>
      <c r="M8688">
        <v>1980</v>
      </c>
    </row>
    <row r="8689" spans="1:13" customFormat="1" hidden="1">
      <c r="A8689" t="s">
        <v>814</v>
      </c>
      <c r="B8689" t="s">
        <v>815</v>
      </c>
      <c r="C8689" s="1">
        <v>44294</v>
      </c>
      <c r="D8689">
        <v>543436</v>
      </c>
      <c r="E8689">
        <v>440890</v>
      </c>
      <c r="F8689">
        <v>102546</v>
      </c>
      <c r="G8689">
        <v>10027</v>
      </c>
      <c r="H8689">
        <v>6431</v>
      </c>
      <c r="I8689">
        <v>13.24</v>
      </c>
      <c r="J8689">
        <v>10.74</v>
      </c>
      <c r="K8689">
        <v>2.5</v>
      </c>
      <c r="M8689">
        <v>1567</v>
      </c>
    </row>
    <row r="8690" spans="1:13" customFormat="1" hidden="1">
      <c r="A8690" t="s">
        <v>814</v>
      </c>
      <c r="B8690" t="s">
        <v>815</v>
      </c>
      <c r="C8690" s="1">
        <v>44295</v>
      </c>
      <c r="D8690">
        <v>565785</v>
      </c>
      <c r="E8690">
        <v>458762</v>
      </c>
      <c r="F8690">
        <v>107023</v>
      </c>
      <c r="G8690">
        <v>22349</v>
      </c>
      <c r="H8690">
        <v>6953</v>
      </c>
      <c r="I8690">
        <v>13.78</v>
      </c>
      <c r="J8690">
        <v>11.17</v>
      </c>
      <c r="K8690">
        <v>2.61</v>
      </c>
      <c r="M8690">
        <v>1694</v>
      </c>
    </row>
    <row r="8691" spans="1:13" customFormat="1" hidden="1">
      <c r="A8691" t="s">
        <v>814</v>
      </c>
      <c r="B8691" t="s">
        <v>815</v>
      </c>
      <c r="C8691" s="1">
        <v>44296</v>
      </c>
      <c r="D8691">
        <v>583931</v>
      </c>
      <c r="E8691">
        <v>473522</v>
      </c>
      <c r="F8691">
        <v>110409</v>
      </c>
      <c r="G8691">
        <v>18146</v>
      </c>
      <c r="H8691">
        <v>9027</v>
      </c>
      <c r="I8691">
        <v>14.22</v>
      </c>
      <c r="J8691">
        <v>11.53</v>
      </c>
      <c r="K8691">
        <v>2.69</v>
      </c>
      <c r="M8691">
        <v>2199</v>
      </c>
    </row>
    <row r="8692" spans="1:13" customFormat="1" hidden="1">
      <c r="A8692" t="s">
        <v>814</v>
      </c>
      <c r="B8692" t="s">
        <v>815</v>
      </c>
      <c r="C8692" s="1">
        <v>44297</v>
      </c>
      <c r="D8692">
        <v>588183</v>
      </c>
      <c r="E8692">
        <v>477617</v>
      </c>
      <c r="F8692">
        <v>110566</v>
      </c>
      <c r="G8692">
        <v>4252</v>
      </c>
      <c r="H8692">
        <v>9116</v>
      </c>
      <c r="I8692">
        <v>14.33</v>
      </c>
      <c r="J8692">
        <v>11.63</v>
      </c>
      <c r="K8692">
        <v>2.69</v>
      </c>
      <c r="M8692">
        <v>2221</v>
      </c>
    </row>
    <row r="8693" spans="1:13" customFormat="1" hidden="1">
      <c r="A8693" t="s">
        <v>814</v>
      </c>
      <c r="B8693" t="s">
        <v>815</v>
      </c>
      <c r="C8693" s="1">
        <v>44298</v>
      </c>
      <c r="D8693">
        <v>595369</v>
      </c>
      <c r="E8693">
        <v>483825</v>
      </c>
      <c r="F8693">
        <v>111544</v>
      </c>
      <c r="G8693">
        <v>7186</v>
      </c>
      <c r="H8693">
        <v>9997</v>
      </c>
      <c r="I8693">
        <v>14.5</v>
      </c>
      <c r="J8693">
        <v>11.79</v>
      </c>
      <c r="K8693">
        <v>2.72</v>
      </c>
      <c r="M8693">
        <v>2435</v>
      </c>
    </row>
    <row r="8694" spans="1:13" customFormat="1" hidden="1">
      <c r="A8694" t="s">
        <v>814</v>
      </c>
      <c r="B8694" t="s">
        <v>815</v>
      </c>
      <c r="C8694" s="1">
        <v>44299</v>
      </c>
      <c r="D8694">
        <v>605423</v>
      </c>
      <c r="E8694">
        <v>491601</v>
      </c>
      <c r="F8694">
        <v>113822</v>
      </c>
      <c r="G8694">
        <v>10054</v>
      </c>
      <c r="H8694">
        <v>11287</v>
      </c>
      <c r="I8694">
        <v>14.75</v>
      </c>
      <c r="J8694">
        <v>11.97</v>
      </c>
      <c r="K8694">
        <v>2.77</v>
      </c>
      <c r="M8694">
        <v>2749</v>
      </c>
    </row>
    <row r="8695" spans="1:13" customFormat="1" hidden="1">
      <c r="A8695" t="s">
        <v>814</v>
      </c>
      <c r="B8695" t="s">
        <v>815</v>
      </c>
      <c r="C8695" s="1">
        <v>44300</v>
      </c>
      <c r="D8695">
        <v>617516</v>
      </c>
      <c r="E8695">
        <v>500233</v>
      </c>
      <c r="F8695">
        <v>117283</v>
      </c>
      <c r="G8695">
        <v>12093</v>
      </c>
      <c r="H8695">
        <v>12015</v>
      </c>
      <c r="I8695">
        <v>15.04</v>
      </c>
      <c r="J8695">
        <v>12.19</v>
      </c>
      <c r="K8695">
        <v>2.86</v>
      </c>
      <c r="M8695">
        <v>2927</v>
      </c>
    </row>
    <row r="8696" spans="1:13" customFormat="1" hidden="1">
      <c r="A8696" t="s">
        <v>814</v>
      </c>
      <c r="B8696" t="s">
        <v>815</v>
      </c>
      <c r="C8696" s="1">
        <v>44301</v>
      </c>
      <c r="D8696">
        <v>643834</v>
      </c>
      <c r="E8696">
        <v>519375</v>
      </c>
      <c r="F8696">
        <v>124459</v>
      </c>
      <c r="G8696">
        <v>26318</v>
      </c>
      <c r="H8696">
        <v>14343</v>
      </c>
      <c r="I8696">
        <v>15.68</v>
      </c>
      <c r="J8696">
        <v>12.65</v>
      </c>
      <c r="K8696">
        <v>3.03</v>
      </c>
      <c r="M8696">
        <v>3494</v>
      </c>
    </row>
    <row r="8697" spans="1:13" customFormat="1" hidden="1">
      <c r="A8697" t="s">
        <v>814</v>
      </c>
      <c r="B8697" t="s">
        <v>815</v>
      </c>
      <c r="C8697" s="1">
        <v>44302</v>
      </c>
      <c r="D8697">
        <v>671839</v>
      </c>
      <c r="E8697">
        <v>539487</v>
      </c>
      <c r="F8697">
        <v>132352</v>
      </c>
      <c r="G8697">
        <v>28005</v>
      </c>
      <c r="H8697">
        <v>15151</v>
      </c>
      <c r="I8697">
        <v>16.37</v>
      </c>
      <c r="J8697">
        <v>13.14</v>
      </c>
      <c r="K8697">
        <v>3.22</v>
      </c>
      <c r="M8697">
        <v>3691</v>
      </c>
    </row>
    <row r="8698" spans="1:13" customFormat="1" hidden="1">
      <c r="A8698" t="s">
        <v>814</v>
      </c>
      <c r="B8698" t="s">
        <v>815</v>
      </c>
      <c r="C8698" s="1">
        <v>44303</v>
      </c>
      <c r="D8698">
        <v>691265</v>
      </c>
      <c r="E8698">
        <v>552559</v>
      </c>
      <c r="F8698">
        <v>138706</v>
      </c>
      <c r="G8698">
        <v>19426</v>
      </c>
      <c r="H8698">
        <v>15333</v>
      </c>
      <c r="I8698">
        <v>16.84</v>
      </c>
      <c r="J8698">
        <v>13.46</v>
      </c>
      <c r="K8698">
        <v>3.38</v>
      </c>
      <c r="M8698">
        <v>3735</v>
      </c>
    </row>
    <row r="8699" spans="1:13" customFormat="1" hidden="1">
      <c r="A8699" t="s">
        <v>814</v>
      </c>
      <c r="B8699" t="s">
        <v>815</v>
      </c>
      <c r="C8699" s="1">
        <v>44304</v>
      </c>
      <c r="D8699">
        <v>693530</v>
      </c>
      <c r="E8699">
        <v>553883</v>
      </c>
      <c r="F8699">
        <v>139647</v>
      </c>
      <c r="G8699">
        <v>2265</v>
      </c>
      <c r="H8699">
        <v>15050</v>
      </c>
      <c r="I8699">
        <v>16.89</v>
      </c>
      <c r="J8699">
        <v>13.49</v>
      </c>
      <c r="K8699">
        <v>3.4</v>
      </c>
      <c r="M8699">
        <v>3666</v>
      </c>
    </row>
    <row r="8700" spans="1:13" customFormat="1" hidden="1">
      <c r="A8700" t="s">
        <v>814</v>
      </c>
      <c r="B8700" t="s">
        <v>815</v>
      </c>
      <c r="C8700" s="1">
        <v>44305</v>
      </c>
      <c r="D8700">
        <v>698032</v>
      </c>
      <c r="E8700">
        <v>556969</v>
      </c>
      <c r="F8700">
        <v>141063</v>
      </c>
      <c r="G8700">
        <v>4502</v>
      </c>
      <c r="H8700">
        <v>14666</v>
      </c>
      <c r="I8700">
        <v>17</v>
      </c>
      <c r="J8700">
        <v>13.57</v>
      </c>
      <c r="K8700">
        <v>3.44</v>
      </c>
      <c r="M8700">
        <v>3572</v>
      </c>
    </row>
    <row r="8701" spans="1:13" customFormat="1" hidden="1">
      <c r="A8701" t="s">
        <v>814</v>
      </c>
      <c r="B8701" t="s">
        <v>815</v>
      </c>
      <c r="C8701" s="1">
        <v>44306</v>
      </c>
      <c r="D8701">
        <v>708960</v>
      </c>
      <c r="E8701">
        <v>565164</v>
      </c>
      <c r="F8701">
        <v>143796</v>
      </c>
      <c r="G8701">
        <v>10928</v>
      </c>
      <c r="H8701">
        <v>14791</v>
      </c>
      <c r="I8701">
        <v>17.27</v>
      </c>
      <c r="J8701">
        <v>13.77</v>
      </c>
      <c r="K8701">
        <v>3.5</v>
      </c>
      <c r="M8701">
        <v>3603</v>
      </c>
    </row>
    <row r="8702" spans="1:13" customFormat="1" hidden="1">
      <c r="A8702" t="s">
        <v>814</v>
      </c>
      <c r="B8702" t="s">
        <v>815</v>
      </c>
      <c r="C8702" s="1">
        <v>44307</v>
      </c>
      <c r="D8702">
        <v>726315</v>
      </c>
      <c r="E8702">
        <v>578273</v>
      </c>
      <c r="F8702">
        <v>148042</v>
      </c>
      <c r="G8702">
        <v>17355</v>
      </c>
      <c r="H8702">
        <v>15543</v>
      </c>
      <c r="I8702">
        <v>17.690000000000001</v>
      </c>
      <c r="J8702">
        <v>14.09</v>
      </c>
      <c r="K8702">
        <v>3.61</v>
      </c>
      <c r="M8702">
        <v>3786</v>
      </c>
    </row>
    <row r="8703" spans="1:13" customFormat="1" hidden="1">
      <c r="A8703" t="s">
        <v>814</v>
      </c>
      <c r="B8703" t="s">
        <v>815</v>
      </c>
      <c r="C8703" s="1">
        <v>44308</v>
      </c>
      <c r="D8703">
        <v>746878</v>
      </c>
      <c r="E8703">
        <v>593972</v>
      </c>
      <c r="F8703">
        <v>152906</v>
      </c>
      <c r="G8703">
        <v>20563</v>
      </c>
      <c r="H8703">
        <v>14721</v>
      </c>
      <c r="I8703">
        <v>18.190000000000001</v>
      </c>
      <c r="J8703">
        <v>14.47</v>
      </c>
      <c r="K8703">
        <v>3.72</v>
      </c>
      <c r="M8703">
        <v>3586</v>
      </c>
    </row>
    <row r="8704" spans="1:13" customFormat="1" hidden="1">
      <c r="A8704" t="s">
        <v>814</v>
      </c>
      <c r="B8704" t="s">
        <v>815</v>
      </c>
      <c r="C8704" s="1">
        <v>44309</v>
      </c>
      <c r="D8704">
        <v>770221</v>
      </c>
      <c r="E8704">
        <v>611792</v>
      </c>
      <c r="F8704">
        <v>158429</v>
      </c>
      <c r="G8704">
        <v>23343</v>
      </c>
      <c r="H8704">
        <v>14055</v>
      </c>
      <c r="I8704">
        <v>18.760000000000002</v>
      </c>
      <c r="J8704">
        <v>14.9</v>
      </c>
      <c r="K8704">
        <v>3.86</v>
      </c>
      <c r="M8704">
        <v>3424</v>
      </c>
    </row>
    <row r="8705" spans="1:13" customFormat="1" hidden="1">
      <c r="A8705" t="s">
        <v>814</v>
      </c>
      <c r="B8705" t="s">
        <v>815</v>
      </c>
      <c r="C8705" s="1">
        <v>44310</v>
      </c>
      <c r="D8705">
        <v>785869</v>
      </c>
      <c r="E8705">
        <v>621077</v>
      </c>
      <c r="F8705">
        <v>164792</v>
      </c>
      <c r="G8705">
        <v>15648</v>
      </c>
      <c r="H8705">
        <v>13515</v>
      </c>
      <c r="I8705">
        <v>19.14</v>
      </c>
      <c r="J8705">
        <v>15.13</v>
      </c>
      <c r="K8705">
        <v>4.01</v>
      </c>
      <c r="M8705">
        <v>3292</v>
      </c>
    </row>
    <row r="8706" spans="1:13" customFormat="1" hidden="1">
      <c r="A8706" t="s">
        <v>814</v>
      </c>
      <c r="B8706" t="s">
        <v>815</v>
      </c>
      <c r="C8706" s="1">
        <v>44311</v>
      </c>
      <c r="D8706">
        <v>795597</v>
      </c>
      <c r="E8706">
        <v>627216</v>
      </c>
      <c r="F8706">
        <v>168381</v>
      </c>
      <c r="G8706">
        <v>9728</v>
      </c>
      <c r="H8706">
        <v>14581</v>
      </c>
      <c r="I8706">
        <v>19.38</v>
      </c>
      <c r="J8706">
        <v>15.28</v>
      </c>
      <c r="K8706">
        <v>4.0999999999999996</v>
      </c>
      <c r="M8706">
        <v>3552</v>
      </c>
    </row>
    <row r="8707" spans="1:13" customFormat="1" hidden="1">
      <c r="A8707" t="s">
        <v>814</v>
      </c>
      <c r="B8707" t="s">
        <v>815</v>
      </c>
      <c r="C8707" s="1">
        <v>44312</v>
      </c>
      <c r="D8707">
        <v>798717</v>
      </c>
      <c r="E8707">
        <v>629108</v>
      </c>
      <c r="F8707">
        <v>169609</v>
      </c>
      <c r="G8707">
        <v>3120</v>
      </c>
      <c r="H8707">
        <v>14384</v>
      </c>
      <c r="I8707">
        <v>19.46</v>
      </c>
      <c r="J8707">
        <v>15.32</v>
      </c>
      <c r="K8707">
        <v>4.13</v>
      </c>
      <c r="M8707">
        <v>3504</v>
      </c>
    </row>
    <row r="8708" spans="1:13" customFormat="1" hidden="1">
      <c r="A8708" t="s">
        <v>814</v>
      </c>
      <c r="B8708" t="s">
        <v>815</v>
      </c>
      <c r="C8708" s="1">
        <v>44313</v>
      </c>
      <c r="D8708">
        <v>812984</v>
      </c>
      <c r="E8708">
        <v>639564</v>
      </c>
      <c r="F8708">
        <v>173420</v>
      </c>
      <c r="G8708">
        <v>14267</v>
      </c>
      <c r="H8708">
        <v>14861</v>
      </c>
      <c r="I8708">
        <v>19.8</v>
      </c>
      <c r="J8708">
        <v>15.58</v>
      </c>
      <c r="K8708">
        <v>4.22</v>
      </c>
      <c r="M8708">
        <v>3620</v>
      </c>
    </row>
    <row r="8709" spans="1:13" customFormat="1" hidden="1">
      <c r="A8709" t="s">
        <v>814</v>
      </c>
      <c r="B8709" t="s">
        <v>815</v>
      </c>
      <c r="C8709" s="1">
        <v>44314</v>
      </c>
      <c r="D8709">
        <v>825839</v>
      </c>
      <c r="E8709">
        <v>648709</v>
      </c>
      <c r="F8709">
        <v>177130</v>
      </c>
      <c r="G8709">
        <v>12855</v>
      </c>
      <c r="H8709">
        <v>14218</v>
      </c>
      <c r="I8709">
        <v>20.12</v>
      </c>
      <c r="J8709">
        <v>15.8</v>
      </c>
      <c r="K8709">
        <v>4.3099999999999996</v>
      </c>
      <c r="M8709">
        <v>3463</v>
      </c>
    </row>
    <row r="8710" spans="1:13" customFormat="1" hidden="1">
      <c r="A8710" t="s">
        <v>814</v>
      </c>
      <c r="B8710" t="s">
        <v>815</v>
      </c>
      <c r="C8710" s="1">
        <v>44315</v>
      </c>
      <c r="D8710">
        <v>872726</v>
      </c>
      <c r="E8710">
        <v>682757</v>
      </c>
      <c r="F8710">
        <v>189969</v>
      </c>
      <c r="G8710">
        <v>46887</v>
      </c>
      <c r="H8710">
        <v>17978</v>
      </c>
      <c r="I8710">
        <v>21.26</v>
      </c>
      <c r="J8710">
        <v>16.63</v>
      </c>
      <c r="K8710">
        <v>4.63</v>
      </c>
      <c r="M8710">
        <v>4379</v>
      </c>
    </row>
    <row r="8711" spans="1:13" customFormat="1" hidden="1">
      <c r="A8711" t="s">
        <v>814</v>
      </c>
      <c r="B8711" t="s">
        <v>815</v>
      </c>
      <c r="C8711" s="1">
        <v>44316</v>
      </c>
      <c r="D8711">
        <v>901120</v>
      </c>
      <c r="E8711">
        <v>702470</v>
      </c>
      <c r="F8711">
        <v>198650</v>
      </c>
      <c r="G8711">
        <v>28394</v>
      </c>
      <c r="H8711">
        <v>18700</v>
      </c>
      <c r="I8711">
        <v>21.95</v>
      </c>
      <c r="J8711">
        <v>17.11</v>
      </c>
      <c r="K8711">
        <v>4.84</v>
      </c>
      <c r="M8711">
        <v>4555</v>
      </c>
    </row>
    <row r="8712" spans="1:13" customFormat="1" hidden="1">
      <c r="A8712" t="s">
        <v>814</v>
      </c>
      <c r="B8712" t="s">
        <v>815</v>
      </c>
      <c r="C8712" s="1">
        <v>44317</v>
      </c>
      <c r="D8712">
        <v>907575</v>
      </c>
      <c r="E8712">
        <v>707057</v>
      </c>
      <c r="F8712">
        <v>200518</v>
      </c>
      <c r="G8712">
        <v>6455</v>
      </c>
      <c r="H8712">
        <v>17387</v>
      </c>
      <c r="I8712">
        <v>22.11</v>
      </c>
      <c r="J8712">
        <v>17.22</v>
      </c>
      <c r="K8712">
        <v>4.88</v>
      </c>
      <c r="M8712">
        <v>4235</v>
      </c>
    </row>
    <row r="8713" spans="1:13" customFormat="1" hidden="1">
      <c r="A8713" t="s">
        <v>814</v>
      </c>
      <c r="B8713" t="s">
        <v>815</v>
      </c>
      <c r="C8713" s="1">
        <v>44318</v>
      </c>
      <c r="D8713">
        <v>908839</v>
      </c>
      <c r="E8713">
        <v>708137</v>
      </c>
      <c r="F8713">
        <v>200702</v>
      </c>
      <c r="G8713">
        <v>1264</v>
      </c>
      <c r="H8713">
        <v>16177</v>
      </c>
      <c r="I8713">
        <v>22.14</v>
      </c>
      <c r="J8713">
        <v>17.25</v>
      </c>
      <c r="K8713">
        <v>4.8899999999999997</v>
      </c>
      <c r="M8713">
        <v>3941</v>
      </c>
    </row>
    <row r="8714" spans="1:13" customFormat="1" hidden="1">
      <c r="A8714" t="s">
        <v>814</v>
      </c>
      <c r="B8714" t="s">
        <v>815</v>
      </c>
      <c r="C8714" s="1">
        <v>44319</v>
      </c>
      <c r="D8714">
        <v>921527</v>
      </c>
      <c r="E8714">
        <v>716861</v>
      </c>
      <c r="F8714">
        <v>204666</v>
      </c>
      <c r="G8714">
        <v>12688</v>
      </c>
      <c r="H8714">
        <v>17544</v>
      </c>
      <c r="I8714">
        <v>22.45</v>
      </c>
      <c r="J8714">
        <v>17.46</v>
      </c>
      <c r="K8714">
        <v>4.99</v>
      </c>
      <c r="M8714">
        <v>4274</v>
      </c>
    </row>
    <row r="8715" spans="1:13" customFormat="1" hidden="1">
      <c r="A8715" t="s">
        <v>814</v>
      </c>
      <c r="B8715" t="s">
        <v>815</v>
      </c>
      <c r="C8715" s="1">
        <v>44320</v>
      </c>
      <c r="D8715">
        <v>944398</v>
      </c>
      <c r="E8715">
        <v>734556</v>
      </c>
      <c r="F8715">
        <v>209842</v>
      </c>
      <c r="G8715">
        <v>22871</v>
      </c>
      <c r="H8715">
        <v>18773</v>
      </c>
      <c r="I8715">
        <v>23</v>
      </c>
      <c r="J8715">
        <v>17.89</v>
      </c>
      <c r="K8715">
        <v>5.1100000000000003</v>
      </c>
      <c r="M8715">
        <v>4573</v>
      </c>
    </row>
    <row r="8716" spans="1:13" customFormat="1" hidden="1">
      <c r="A8716" t="s">
        <v>814</v>
      </c>
      <c r="B8716" t="s">
        <v>815</v>
      </c>
      <c r="C8716" s="1">
        <v>44321</v>
      </c>
      <c r="D8716">
        <v>979181</v>
      </c>
      <c r="E8716">
        <v>760805</v>
      </c>
      <c r="F8716">
        <v>218376</v>
      </c>
      <c r="G8716">
        <v>34783</v>
      </c>
      <c r="H8716">
        <v>21906</v>
      </c>
      <c r="I8716">
        <v>23.85</v>
      </c>
      <c r="J8716">
        <v>18.53</v>
      </c>
      <c r="K8716">
        <v>5.32</v>
      </c>
      <c r="M8716">
        <v>5336</v>
      </c>
    </row>
    <row r="8717" spans="1:13" customFormat="1" hidden="1">
      <c r="A8717" t="s">
        <v>814</v>
      </c>
      <c r="B8717" t="s">
        <v>815</v>
      </c>
      <c r="C8717" s="1">
        <v>44322</v>
      </c>
      <c r="D8717">
        <v>1025701</v>
      </c>
      <c r="E8717">
        <v>796909</v>
      </c>
      <c r="F8717">
        <v>228792</v>
      </c>
      <c r="G8717">
        <v>46520</v>
      </c>
      <c r="H8717">
        <v>21854</v>
      </c>
      <c r="I8717">
        <v>24.98</v>
      </c>
      <c r="J8717">
        <v>19.41</v>
      </c>
      <c r="K8717">
        <v>5.57</v>
      </c>
      <c r="M8717">
        <v>5323</v>
      </c>
    </row>
    <row r="8718" spans="1:13" customFormat="1" hidden="1">
      <c r="A8718" t="s">
        <v>814</v>
      </c>
      <c r="B8718" t="s">
        <v>815</v>
      </c>
      <c r="C8718" s="1">
        <v>44323</v>
      </c>
      <c r="D8718">
        <v>1078760</v>
      </c>
      <c r="E8718">
        <v>835320</v>
      </c>
      <c r="F8718">
        <v>243440</v>
      </c>
      <c r="G8718">
        <v>53059</v>
      </c>
      <c r="H8718">
        <v>25377</v>
      </c>
      <c r="I8718">
        <v>26.28</v>
      </c>
      <c r="J8718">
        <v>20.350000000000001</v>
      </c>
      <c r="K8718">
        <v>5.93</v>
      </c>
      <c r="M8718">
        <v>6182</v>
      </c>
    </row>
    <row r="8719" spans="1:13" customFormat="1" hidden="1">
      <c r="A8719" t="s">
        <v>814</v>
      </c>
      <c r="B8719" t="s">
        <v>815</v>
      </c>
      <c r="C8719" s="1">
        <v>44324</v>
      </c>
      <c r="D8719">
        <v>1117709</v>
      </c>
      <c r="E8719">
        <v>867621</v>
      </c>
      <c r="F8719">
        <v>250088</v>
      </c>
      <c r="G8719">
        <v>38949</v>
      </c>
      <c r="H8719">
        <v>30019</v>
      </c>
      <c r="I8719">
        <v>27.23</v>
      </c>
      <c r="J8719">
        <v>21.13</v>
      </c>
      <c r="K8719">
        <v>6.09</v>
      </c>
      <c r="M8719">
        <v>7312</v>
      </c>
    </row>
    <row r="8720" spans="1:13" customFormat="1" hidden="1">
      <c r="A8720" t="s">
        <v>814</v>
      </c>
      <c r="B8720" t="s">
        <v>815</v>
      </c>
      <c r="C8720" s="1">
        <v>44325</v>
      </c>
      <c r="D8720">
        <v>1131607</v>
      </c>
      <c r="E8720">
        <v>879312</v>
      </c>
      <c r="F8720">
        <v>252295</v>
      </c>
      <c r="G8720">
        <v>13898</v>
      </c>
      <c r="H8720">
        <v>31824</v>
      </c>
      <c r="I8720">
        <v>27.56</v>
      </c>
      <c r="J8720">
        <v>21.42</v>
      </c>
      <c r="K8720">
        <v>6.15</v>
      </c>
      <c r="M8720">
        <v>7752</v>
      </c>
    </row>
    <row r="8721" spans="1:13" customFormat="1" hidden="1">
      <c r="A8721" t="s">
        <v>814</v>
      </c>
      <c r="B8721" t="s">
        <v>815</v>
      </c>
      <c r="C8721" s="1">
        <v>44326</v>
      </c>
      <c r="D8721">
        <v>1154319</v>
      </c>
      <c r="E8721">
        <v>894881</v>
      </c>
      <c r="F8721">
        <v>259438</v>
      </c>
      <c r="G8721">
        <v>22712</v>
      </c>
      <c r="H8721">
        <v>33256</v>
      </c>
      <c r="I8721">
        <v>28.12</v>
      </c>
      <c r="J8721">
        <v>21.8</v>
      </c>
      <c r="K8721">
        <v>6.32</v>
      </c>
      <c r="M8721">
        <v>8101</v>
      </c>
    </row>
    <row r="8722" spans="1:13" customFormat="1" hidden="1">
      <c r="A8722" t="s">
        <v>814</v>
      </c>
      <c r="B8722" t="s">
        <v>815</v>
      </c>
      <c r="C8722" s="1">
        <v>44327</v>
      </c>
      <c r="D8722">
        <v>1186581</v>
      </c>
      <c r="E8722">
        <v>919139</v>
      </c>
      <c r="F8722">
        <v>267442</v>
      </c>
      <c r="G8722">
        <v>32262</v>
      </c>
      <c r="H8722">
        <v>34598</v>
      </c>
      <c r="I8722">
        <v>28.9</v>
      </c>
      <c r="J8722">
        <v>22.39</v>
      </c>
      <c r="K8722">
        <v>6.51</v>
      </c>
      <c r="M8722">
        <v>8428</v>
      </c>
    </row>
    <row r="8723" spans="1:13" customFormat="1" hidden="1">
      <c r="A8723" t="s">
        <v>814</v>
      </c>
      <c r="B8723" t="s">
        <v>815</v>
      </c>
      <c r="C8723" s="1">
        <v>44328</v>
      </c>
      <c r="H8723">
        <v>35464</v>
      </c>
      <c r="M8723">
        <v>8639</v>
      </c>
    </row>
    <row r="8724" spans="1:13" customFormat="1" hidden="1">
      <c r="A8724" t="s">
        <v>814</v>
      </c>
      <c r="B8724" t="s">
        <v>815</v>
      </c>
      <c r="C8724" s="1">
        <v>44329</v>
      </c>
      <c r="D8724">
        <v>1268281</v>
      </c>
      <c r="E8724">
        <v>980177</v>
      </c>
      <c r="F8724">
        <v>288104</v>
      </c>
      <c r="H8724">
        <v>34654</v>
      </c>
      <c r="I8724">
        <v>30.89</v>
      </c>
      <c r="J8724">
        <v>23.88</v>
      </c>
      <c r="K8724">
        <v>7.02</v>
      </c>
      <c r="M8724">
        <v>8441</v>
      </c>
    </row>
    <row r="8725" spans="1:13" customFormat="1" hidden="1">
      <c r="A8725" t="s">
        <v>814</v>
      </c>
      <c r="B8725" t="s">
        <v>815</v>
      </c>
      <c r="C8725" s="1">
        <v>44330</v>
      </c>
      <c r="D8725">
        <v>1310456</v>
      </c>
      <c r="E8725">
        <v>1009609</v>
      </c>
      <c r="F8725">
        <v>300847</v>
      </c>
      <c r="G8725">
        <v>42175</v>
      </c>
      <c r="H8725">
        <v>33099</v>
      </c>
      <c r="I8725">
        <v>31.92</v>
      </c>
      <c r="J8725">
        <v>24.59</v>
      </c>
      <c r="K8725">
        <v>7.33</v>
      </c>
      <c r="M8725">
        <v>8063</v>
      </c>
    </row>
    <row r="8726" spans="1:13" customFormat="1" hidden="1">
      <c r="A8726" t="s">
        <v>814</v>
      </c>
      <c r="B8726" t="s">
        <v>815</v>
      </c>
      <c r="C8726" s="1">
        <v>44331</v>
      </c>
      <c r="D8726">
        <v>1346991</v>
      </c>
      <c r="E8726">
        <v>1039233</v>
      </c>
      <c r="F8726">
        <v>307758</v>
      </c>
      <c r="G8726">
        <v>36535</v>
      </c>
      <c r="H8726">
        <v>32755</v>
      </c>
      <c r="I8726">
        <v>32.81</v>
      </c>
      <c r="J8726">
        <v>25.31</v>
      </c>
      <c r="K8726">
        <v>7.5</v>
      </c>
      <c r="M8726">
        <v>7979</v>
      </c>
    </row>
    <row r="8727" spans="1:13" customFormat="1" hidden="1">
      <c r="A8727" t="s">
        <v>814</v>
      </c>
      <c r="B8727" t="s">
        <v>815</v>
      </c>
      <c r="C8727" s="1">
        <v>44332</v>
      </c>
      <c r="D8727">
        <v>1349447</v>
      </c>
      <c r="E8727">
        <v>1041215</v>
      </c>
      <c r="F8727">
        <v>308232</v>
      </c>
      <c r="G8727">
        <v>2456</v>
      </c>
      <c r="H8727">
        <v>31120</v>
      </c>
      <c r="I8727">
        <v>32.869999999999997</v>
      </c>
      <c r="J8727">
        <v>25.36</v>
      </c>
      <c r="K8727">
        <v>7.51</v>
      </c>
      <c r="M8727">
        <v>7581</v>
      </c>
    </row>
    <row r="8728" spans="1:13" customFormat="1" hidden="1">
      <c r="A8728" t="s">
        <v>814</v>
      </c>
      <c r="B8728" t="s">
        <v>815</v>
      </c>
      <c r="C8728" s="1">
        <v>44333</v>
      </c>
      <c r="D8728">
        <v>1369969</v>
      </c>
      <c r="E8728">
        <v>1052032</v>
      </c>
      <c r="F8728">
        <v>317937</v>
      </c>
      <c r="G8728">
        <v>20522</v>
      </c>
      <c r="H8728">
        <v>30807</v>
      </c>
      <c r="I8728">
        <v>33.369999999999997</v>
      </c>
      <c r="J8728">
        <v>25.63</v>
      </c>
      <c r="K8728">
        <v>7.74</v>
      </c>
      <c r="M8728">
        <v>7504</v>
      </c>
    </row>
    <row r="8729" spans="1:13" customFormat="1" hidden="1">
      <c r="A8729" t="s">
        <v>814</v>
      </c>
      <c r="B8729" t="s">
        <v>815</v>
      </c>
      <c r="C8729" s="1">
        <v>44334</v>
      </c>
      <c r="D8729">
        <v>1406279</v>
      </c>
      <c r="E8729">
        <v>1078103</v>
      </c>
      <c r="F8729">
        <v>328176</v>
      </c>
      <c r="G8729">
        <v>36310</v>
      </c>
      <c r="H8729">
        <v>31385</v>
      </c>
      <c r="I8729">
        <v>34.26</v>
      </c>
      <c r="J8729">
        <v>26.26</v>
      </c>
      <c r="K8729">
        <v>7.99</v>
      </c>
      <c r="M8729">
        <v>7645</v>
      </c>
    </row>
    <row r="8730" spans="1:13" customFormat="1" hidden="1">
      <c r="A8730" t="s">
        <v>814</v>
      </c>
      <c r="B8730" t="s">
        <v>815</v>
      </c>
      <c r="C8730" s="1">
        <v>44335</v>
      </c>
      <c r="D8730">
        <v>1450169</v>
      </c>
      <c r="E8730">
        <v>1109161</v>
      </c>
      <c r="F8730">
        <v>341008</v>
      </c>
      <c r="G8730">
        <v>43890</v>
      </c>
      <c r="H8730">
        <v>31820</v>
      </c>
      <c r="I8730">
        <v>35.32</v>
      </c>
      <c r="J8730">
        <v>27.02</v>
      </c>
      <c r="K8730">
        <v>8.31</v>
      </c>
      <c r="M8730">
        <v>7751</v>
      </c>
    </row>
    <row r="8731" spans="1:13" customFormat="1" hidden="1">
      <c r="A8731" t="s">
        <v>814</v>
      </c>
      <c r="B8731" t="s">
        <v>815</v>
      </c>
      <c r="C8731" s="1">
        <v>44336</v>
      </c>
      <c r="H8731">
        <v>33070</v>
      </c>
      <c r="M8731">
        <v>8056</v>
      </c>
    </row>
    <row r="8732" spans="1:13" customFormat="1" hidden="1">
      <c r="A8732" t="s">
        <v>814</v>
      </c>
      <c r="B8732" t="s">
        <v>815</v>
      </c>
      <c r="C8732" s="1">
        <v>44337</v>
      </c>
      <c r="D8732">
        <v>1549368</v>
      </c>
      <c r="E8732">
        <v>1157655</v>
      </c>
      <c r="F8732">
        <v>391713</v>
      </c>
      <c r="H8732">
        <v>34130</v>
      </c>
      <c r="I8732">
        <v>37.74</v>
      </c>
      <c r="J8732">
        <v>28.2</v>
      </c>
      <c r="K8732">
        <v>9.5399999999999991</v>
      </c>
      <c r="M8732">
        <v>8314</v>
      </c>
    </row>
    <row r="8733" spans="1:13" customFormat="1" hidden="1">
      <c r="A8733" t="s">
        <v>814</v>
      </c>
      <c r="B8733" t="s">
        <v>815</v>
      </c>
      <c r="C8733" s="1">
        <v>44338</v>
      </c>
      <c r="D8733">
        <v>1581292</v>
      </c>
      <c r="E8733">
        <v>1179998</v>
      </c>
      <c r="F8733">
        <v>401294</v>
      </c>
      <c r="G8733">
        <v>31924</v>
      </c>
      <c r="H8733">
        <v>33472</v>
      </c>
      <c r="I8733">
        <v>38.520000000000003</v>
      </c>
      <c r="J8733">
        <v>28.74</v>
      </c>
      <c r="K8733">
        <v>9.7799999999999994</v>
      </c>
      <c r="M8733">
        <v>8153</v>
      </c>
    </row>
    <row r="8734" spans="1:13" customFormat="1" hidden="1">
      <c r="A8734" t="s">
        <v>814</v>
      </c>
      <c r="B8734" t="s">
        <v>815</v>
      </c>
      <c r="C8734" s="1">
        <v>44339</v>
      </c>
      <c r="D8734">
        <v>1582821</v>
      </c>
      <c r="E8734">
        <v>1181255</v>
      </c>
      <c r="F8734">
        <v>401566</v>
      </c>
      <c r="G8734">
        <v>1529</v>
      </c>
      <c r="H8734">
        <v>33339</v>
      </c>
      <c r="I8734">
        <v>38.56</v>
      </c>
      <c r="J8734">
        <v>28.77</v>
      </c>
      <c r="K8734">
        <v>9.7799999999999994</v>
      </c>
      <c r="M8734">
        <v>8121</v>
      </c>
    </row>
    <row r="8735" spans="1:13" customFormat="1" hidden="1">
      <c r="A8735" t="s">
        <v>814</v>
      </c>
      <c r="B8735" t="s">
        <v>815</v>
      </c>
      <c r="C8735" s="1">
        <v>44340</v>
      </c>
      <c r="D8735">
        <v>1605287</v>
      </c>
      <c r="E8735">
        <v>1195088</v>
      </c>
      <c r="F8735">
        <v>410199</v>
      </c>
      <c r="G8735">
        <v>22466</v>
      </c>
      <c r="H8735">
        <v>33617</v>
      </c>
      <c r="I8735">
        <v>39.1</v>
      </c>
      <c r="J8735">
        <v>29.11</v>
      </c>
      <c r="K8735">
        <v>9.99</v>
      </c>
      <c r="M8735">
        <v>8189</v>
      </c>
    </row>
    <row r="8736" spans="1:13" customFormat="1" hidden="1">
      <c r="A8736" t="s">
        <v>814</v>
      </c>
      <c r="B8736" t="s">
        <v>815</v>
      </c>
      <c r="C8736" s="1">
        <v>44341</v>
      </c>
      <c r="D8736">
        <v>1608291</v>
      </c>
      <c r="E8736">
        <v>1197164</v>
      </c>
      <c r="F8736">
        <v>411127</v>
      </c>
      <c r="G8736">
        <v>3004</v>
      </c>
      <c r="H8736">
        <v>28859</v>
      </c>
      <c r="I8736">
        <v>39.18</v>
      </c>
      <c r="J8736">
        <v>29.16</v>
      </c>
      <c r="K8736">
        <v>10.01</v>
      </c>
      <c r="M8736">
        <v>7030</v>
      </c>
    </row>
    <row r="8737" spans="1:13" customFormat="1" hidden="1">
      <c r="A8737" t="s">
        <v>814</v>
      </c>
      <c r="B8737" t="s">
        <v>815</v>
      </c>
      <c r="C8737" s="1">
        <v>44342</v>
      </c>
      <c r="D8737">
        <v>1645332</v>
      </c>
      <c r="E8737">
        <v>1221109</v>
      </c>
      <c r="F8737">
        <v>424223</v>
      </c>
      <c r="G8737">
        <v>37041</v>
      </c>
      <c r="H8737">
        <v>27880</v>
      </c>
      <c r="I8737">
        <v>40.08</v>
      </c>
      <c r="J8737">
        <v>29.74</v>
      </c>
      <c r="K8737">
        <v>10.33</v>
      </c>
      <c r="M8737">
        <v>6791</v>
      </c>
    </row>
    <row r="8738" spans="1:13" customFormat="1" hidden="1">
      <c r="A8738" t="s">
        <v>814</v>
      </c>
      <c r="B8738" t="s">
        <v>815</v>
      </c>
      <c r="C8738" s="1">
        <v>44343</v>
      </c>
      <c r="D8738">
        <v>1686585</v>
      </c>
      <c r="E8738">
        <v>1240309</v>
      </c>
      <c r="F8738">
        <v>446276</v>
      </c>
      <c r="G8738">
        <v>41253</v>
      </c>
      <c r="H8738">
        <v>26688</v>
      </c>
      <c r="I8738">
        <v>41.08</v>
      </c>
      <c r="J8738">
        <v>30.21</v>
      </c>
      <c r="K8738">
        <v>10.87</v>
      </c>
      <c r="M8738">
        <v>6501</v>
      </c>
    </row>
    <row r="8739" spans="1:13" customFormat="1" hidden="1">
      <c r="A8739" t="s">
        <v>814</v>
      </c>
      <c r="B8739" t="s">
        <v>815</v>
      </c>
      <c r="C8739" s="1">
        <v>44344</v>
      </c>
      <c r="D8739">
        <v>1722430</v>
      </c>
      <c r="E8739">
        <v>1254659</v>
      </c>
      <c r="F8739">
        <v>467771</v>
      </c>
      <c r="G8739">
        <v>35845</v>
      </c>
      <c r="H8739">
        <v>24723</v>
      </c>
      <c r="I8739">
        <v>41.96</v>
      </c>
      <c r="J8739">
        <v>30.56</v>
      </c>
      <c r="K8739">
        <v>11.39</v>
      </c>
      <c r="M8739">
        <v>6022</v>
      </c>
    </row>
    <row r="8740" spans="1:13" customFormat="1" hidden="1">
      <c r="A8740" t="s">
        <v>814</v>
      </c>
      <c r="B8740" t="s">
        <v>815</v>
      </c>
      <c r="C8740" s="1">
        <v>44345</v>
      </c>
      <c r="D8740">
        <v>1748726</v>
      </c>
      <c r="E8740">
        <v>1270392</v>
      </c>
      <c r="F8740">
        <v>478334</v>
      </c>
      <c r="G8740">
        <v>26296</v>
      </c>
      <c r="H8740">
        <v>23919</v>
      </c>
      <c r="I8740">
        <v>42.6</v>
      </c>
      <c r="J8740">
        <v>30.95</v>
      </c>
      <c r="K8740">
        <v>11.65</v>
      </c>
      <c r="M8740">
        <v>5826</v>
      </c>
    </row>
    <row r="8741" spans="1:13" customFormat="1" hidden="1">
      <c r="A8741" t="s">
        <v>814</v>
      </c>
      <c r="B8741" t="s">
        <v>815</v>
      </c>
      <c r="C8741" s="1">
        <v>44346</v>
      </c>
      <c r="D8741">
        <v>1751087</v>
      </c>
      <c r="E8741">
        <v>1272513</v>
      </c>
      <c r="F8741">
        <v>478574</v>
      </c>
      <c r="G8741">
        <v>2361</v>
      </c>
      <c r="H8741">
        <v>24038</v>
      </c>
      <c r="I8741">
        <v>42.65</v>
      </c>
      <c r="J8741">
        <v>31</v>
      </c>
      <c r="K8741">
        <v>11.66</v>
      </c>
      <c r="M8741">
        <v>5855</v>
      </c>
    </row>
    <row r="8742" spans="1:13" customFormat="1" hidden="1">
      <c r="A8742" t="s">
        <v>814</v>
      </c>
      <c r="B8742" t="s">
        <v>815</v>
      </c>
      <c r="C8742" s="1">
        <v>44347</v>
      </c>
      <c r="D8742">
        <v>1773289</v>
      </c>
      <c r="E8742">
        <v>1280300</v>
      </c>
      <c r="F8742">
        <v>492989</v>
      </c>
      <c r="G8742">
        <v>22202</v>
      </c>
      <c r="H8742">
        <v>24000</v>
      </c>
      <c r="I8742">
        <v>43.2</v>
      </c>
      <c r="J8742">
        <v>31.19</v>
      </c>
      <c r="K8742">
        <v>12.01</v>
      </c>
      <c r="M8742">
        <v>5846</v>
      </c>
    </row>
    <row r="8743" spans="1:13" customFormat="1" hidden="1">
      <c r="A8743" t="s">
        <v>814</v>
      </c>
      <c r="B8743" t="s">
        <v>815</v>
      </c>
      <c r="C8743" s="1">
        <v>44348</v>
      </c>
      <c r="D8743">
        <v>1803557</v>
      </c>
      <c r="E8743">
        <v>1293847</v>
      </c>
      <c r="F8743">
        <v>509710</v>
      </c>
      <c r="G8743">
        <v>30268</v>
      </c>
      <c r="H8743">
        <v>27895</v>
      </c>
      <c r="I8743">
        <v>43.93</v>
      </c>
      <c r="J8743">
        <v>31.52</v>
      </c>
      <c r="K8743">
        <v>12.42</v>
      </c>
      <c r="M8743">
        <v>6795</v>
      </c>
    </row>
    <row r="8744" spans="1:13" customFormat="1" hidden="1">
      <c r="A8744" t="s">
        <v>814</v>
      </c>
      <c r="B8744" t="s">
        <v>815</v>
      </c>
      <c r="C8744" s="1">
        <v>44349</v>
      </c>
      <c r="D8744">
        <v>1847314</v>
      </c>
      <c r="E8744">
        <v>1312272</v>
      </c>
      <c r="F8744">
        <v>535042</v>
      </c>
      <c r="G8744">
        <v>43757</v>
      </c>
      <c r="H8744">
        <v>28855</v>
      </c>
      <c r="I8744">
        <v>45</v>
      </c>
      <c r="J8744">
        <v>31.97</v>
      </c>
      <c r="K8744">
        <v>13.03</v>
      </c>
      <c r="M8744">
        <v>7029</v>
      </c>
    </row>
    <row r="8745" spans="1:13" customFormat="1" hidden="1">
      <c r="A8745" t="s">
        <v>814</v>
      </c>
      <c r="B8745" t="s">
        <v>815</v>
      </c>
      <c r="C8745" s="1">
        <v>44350</v>
      </c>
      <c r="D8745">
        <v>1855003</v>
      </c>
      <c r="E8745">
        <v>1317038</v>
      </c>
      <c r="F8745">
        <v>537965</v>
      </c>
      <c r="G8745">
        <v>7689</v>
      </c>
      <c r="H8745">
        <v>24060</v>
      </c>
      <c r="I8745">
        <v>45.19</v>
      </c>
      <c r="J8745">
        <v>32.08</v>
      </c>
      <c r="K8745">
        <v>13.1</v>
      </c>
      <c r="M8745">
        <v>5861</v>
      </c>
    </row>
    <row r="8746" spans="1:13" customFormat="1" hidden="1">
      <c r="A8746" t="s">
        <v>814</v>
      </c>
      <c r="B8746" t="s">
        <v>815</v>
      </c>
      <c r="C8746" s="1">
        <v>44351</v>
      </c>
      <c r="D8746">
        <v>1885772</v>
      </c>
      <c r="E8746">
        <v>1329754</v>
      </c>
      <c r="F8746">
        <v>556018</v>
      </c>
      <c r="G8746">
        <v>30769</v>
      </c>
      <c r="H8746">
        <v>23335</v>
      </c>
      <c r="I8746">
        <v>45.94</v>
      </c>
      <c r="J8746">
        <v>32.39</v>
      </c>
      <c r="K8746">
        <v>13.54</v>
      </c>
      <c r="M8746">
        <v>5684</v>
      </c>
    </row>
    <row r="8747" spans="1:13" customFormat="1" hidden="1">
      <c r="A8747" t="s">
        <v>814</v>
      </c>
      <c r="B8747" t="s">
        <v>815</v>
      </c>
      <c r="C8747" s="1">
        <v>44352</v>
      </c>
      <c r="D8747">
        <v>1902092</v>
      </c>
      <c r="E8747">
        <v>1337469</v>
      </c>
      <c r="F8747">
        <v>564623</v>
      </c>
      <c r="G8747">
        <v>16320</v>
      </c>
      <c r="H8747">
        <v>21909</v>
      </c>
      <c r="I8747">
        <v>46.33</v>
      </c>
      <c r="J8747">
        <v>32.58</v>
      </c>
      <c r="K8747">
        <v>13.75</v>
      </c>
      <c r="M8747">
        <v>5337</v>
      </c>
    </row>
    <row r="8748" spans="1:13" customFormat="1" hidden="1">
      <c r="A8748" t="s">
        <v>814</v>
      </c>
      <c r="B8748" t="s">
        <v>815</v>
      </c>
      <c r="C8748" s="1">
        <v>44353</v>
      </c>
      <c r="D8748">
        <v>1903673</v>
      </c>
      <c r="E8748">
        <v>1338154</v>
      </c>
      <c r="F8748">
        <v>565519</v>
      </c>
      <c r="G8748">
        <v>1581</v>
      </c>
      <c r="H8748">
        <v>21798</v>
      </c>
      <c r="I8748">
        <v>46.37</v>
      </c>
      <c r="J8748">
        <v>32.6</v>
      </c>
      <c r="K8748">
        <v>13.78</v>
      </c>
      <c r="M8748">
        <v>5310</v>
      </c>
    </row>
    <row r="8749" spans="1:13" customFormat="1" hidden="1">
      <c r="A8749" t="s">
        <v>814</v>
      </c>
      <c r="B8749" t="s">
        <v>815</v>
      </c>
      <c r="C8749" s="1">
        <v>44354</v>
      </c>
      <c r="D8749">
        <v>1920656</v>
      </c>
      <c r="E8749">
        <v>1345741</v>
      </c>
      <c r="F8749">
        <v>574915</v>
      </c>
      <c r="G8749">
        <v>16983</v>
      </c>
      <c r="H8749">
        <v>21052</v>
      </c>
      <c r="I8749">
        <v>46.79</v>
      </c>
      <c r="J8749">
        <v>32.78</v>
      </c>
      <c r="K8749">
        <v>14</v>
      </c>
      <c r="M8749">
        <v>5128</v>
      </c>
    </row>
    <row r="8750" spans="1:13" customFormat="1" hidden="1">
      <c r="A8750" t="s">
        <v>814</v>
      </c>
      <c r="B8750" t="s">
        <v>815</v>
      </c>
      <c r="C8750" s="1">
        <v>44355</v>
      </c>
      <c r="D8750">
        <v>1947784</v>
      </c>
      <c r="E8750">
        <v>1357103</v>
      </c>
      <c r="F8750">
        <v>590681</v>
      </c>
      <c r="G8750">
        <v>27128</v>
      </c>
      <c r="H8750">
        <v>20604</v>
      </c>
      <c r="I8750">
        <v>47.45</v>
      </c>
      <c r="J8750">
        <v>33.06</v>
      </c>
      <c r="K8750">
        <v>14.39</v>
      </c>
      <c r="M8750">
        <v>5019</v>
      </c>
    </row>
    <row r="8751" spans="1:13" customFormat="1" hidden="1">
      <c r="A8751" t="s">
        <v>814</v>
      </c>
      <c r="B8751" t="s">
        <v>815</v>
      </c>
      <c r="C8751" s="1">
        <v>44356</v>
      </c>
      <c r="H8751">
        <v>21146</v>
      </c>
      <c r="M8751">
        <v>5151</v>
      </c>
    </row>
    <row r="8752" spans="1:13" customFormat="1" hidden="1">
      <c r="A8752" t="s">
        <v>814</v>
      </c>
      <c r="B8752" t="s">
        <v>815</v>
      </c>
      <c r="C8752" s="1">
        <v>44357</v>
      </c>
      <c r="D8752">
        <v>2042889</v>
      </c>
      <c r="E8752">
        <v>1386564</v>
      </c>
      <c r="F8752">
        <v>656325</v>
      </c>
      <c r="H8752">
        <v>26841</v>
      </c>
      <c r="I8752">
        <v>49.76</v>
      </c>
      <c r="J8752">
        <v>33.78</v>
      </c>
      <c r="K8752">
        <v>15.99</v>
      </c>
      <c r="M8752">
        <v>6538</v>
      </c>
    </row>
    <row r="8753" spans="1:13" customFormat="1" hidden="1">
      <c r="A8753" t="s">
        <v>814</v>
      </c>
      <c r="B8753" t="s">
        <v>815</v>
      </c>
      <c r="C8753" s="1">
        <v>44358</v>
      </c>
      <c r="D8753">
        <v>2087157</v>
      </c>
      <c r="E8753">
        <v>1401647</v>
      </c>
      <c r="F8753">
        <v>685510</v>
      </c>
      <c r="G8753">
        <v>44268</v>
      </c>
      <c r="H8753">
        <v>28769</v>
      </c>
      <c r="I8753">
        <v>50.84</v>
      </c>
      <c r="J8753">
        <v>34.14</v>
      </c>
      <c r="K8753">
        <v>16.7</v>
      </c>
      <c r="M8753">
        <v>7008</v>
      </c>
    </row>
    <row r="8754" spans="1:13" customFormat="1" hidden="1">
      <c r="A8754" t="s">
        <v>814</v>
      </c>
      <c r="B8754" t="s">
        <v>815</v>
      </c>
      <c r="C8754" s="1">
        <v>44359</v>
      </c>
      <c r="H8754">
        <v>30199</v>
      </c>
      <c r="M8754">
        <v>7356</v>
      </c>
    </row>
    <row r="8755" spans="1:13" customFormat="1" hidden="1">
      <c r="A8755" t="s">
        <v>814</v>
      </c>
      <c r="B8755" t="s">
        <v>815</v>
      </c>
      <c r="C8755" s="1">
        <v>44360</v>
      </c>
      <c r="D8755">
        <v>2139816</v>
      </c>
      <c r="E8755">
        <v>1413933</v>
      </c>
      <c r="F8755">
        <v>725833</v>
      </c>
      <c r="H8755">
        <v>33735</v>
      </c>
      <c r="I8755">
        <v>52.12</v>
      </c>
      <c r="J8755">
        <v>34.44</v>
      </c>
      <c r="K8755">
        <v>17.68</v>
      </c>
      <c r="M8755">
        <v>8217</v>
      </c>
    </row>
    <row r="8756" spans="1:13" customFormat="1" hidden="1">
      <c r="A8756" t="s">
        <v>814</v>
      </c>
      <c r="B8756" t="s">
        <v>815</v>
      </c>
      <c r="C8756" s="1">
        <v>44361</v>
      </c>
      <c r="D8756">
        <v>2164874</v>
      </c>
      <c r="E8756">
        <v>1419924</v>
      </c>
      <c r="F8756">
        <v>744950</v>
      </c>
      <c r="G8756">
        <v>25058</v>
      </c>
      <c r="H8756">
        <v>34888</v>
      </c>
      <c r="I8756">
        <v>52.73</v>
      </c>
      <c r="J8756">
        <v>34.590000000000003</v>
      </c>
      <c r="K8756">
        <v>18.149999999999999</v>
      </c>
      <c r="M8756">
        <v>8498</v>
      </c>
    </row>
    <row r="8757" spans="1:13" customFormat="1" hidden="1">
      <c r="A8757" t="s">
        <v>814</v>
      </c>
      <c r="B8757" t="s">
        <v>815</v>
      </c>
      <c r="C8757" s="1">
        <v>44362</v>
      </c>
      <c r="D8757">
        <v>2196552</v>
      </c>
      <c r="E8757">
        <v>1427566</v>
      </c>
      <c r="F8757">
        <v>768986</v>
      </c>
      <c r="G8757">
        <v>31678</v>
      </c>
      <c r="H8757">
        <v>35538</v>
      </c>
      <c r="I8757">
        <v>53.51</v>
      </c>
      <c r="J8757">
        <v>34.770000000000003</v>
      </c>
      <c r="K8757">
        <v>18.73</v>
      </c>
      <c r="M8757">
        <v>8657</v>
      </c>
    </row>
    <row r="8758" spans="1:13" customFormat="1" hidden="1">
      <c r="A8758" t="s">
        <v>814</v>
      </c>
      <c r="B8758" t="s">
        <v>815</v>
      </c>
      <c r="C8758" s="1">
        <v>44363</v>
      </c>
      <c r="D8758">
        <v>2219196</v>
      </c>
      <c r="E8758">
        <v>1428340</v>
      </c>
      <c r="F8758">
        <v>790856</v>
      </c>
      <c r="G8758">
        <v>22644</v>
      </c>
      <c r="H8758">
        <v>31980</v>
      </c>
      <c r="I8758">
        <v>54.06</v>
      </c>
      <c r="J8758">
        <v>34.79</v>
      </c>
      <c r="K8758">
        <v>19.260000000000002</v>
      </c>
      <c r="M8758">
        <v>7790</v>
      </c>
    </row>
    <row r="8759" spans="1:13" customFormat="1" hidden="1">
      <c r="A8759" t="s">
        <v>814</v>
      </c>
      <c r="B8759" t="s">
        <v>815</v>
      </c>
      <c r="C8759" s="1">
        <v>44364</v>
      </c>
      <c r="H8759">
        <v>32275</v>
      </c>
      <c r="M8759">
        <v>7862</v>
      </c>
    </row>
    <row r="8760" spans="1:13" customFormat="1" hidden="1">
      <c r="A8760" t="s">
        <v>814</v>
      </c>
      <c r="B8760" t="s">
        <v>815</v>
      </c>
      <c r="C8760" s="1">
        <v>44365</v>
      </c>
      <c r="D8760">
        <v>2318428</v>
      </c>
      <c r="E8760">
        <v>1442925</v>
      </c>
      <c r="F8760">
        <v>875503</v>
      </c>
      <c r="H8760">
        <v>33039</v>
      </c>
      <c r="I8760">
        <v>56.47</v>
      </c>
      <c r="J8760">
        <v>35.15</v>
      </c>
      <c r="K8760">
        <v>21.33</v>
      </c>
      <c r="M8760">
        <v>8048</v>
      </c>
    </row>
    <row r="8761" spans="1:13" customFormat="1" hidden="1">
      <c r="A8761" t="s">
        <v>814</v>
      </c>
      <c r="B8761" t="s">
        <v>815</v>
      </c>
      <c r="C8761" s="1">
        <v>44366</v>
      </c>
      <c r="H8761">
        <v>32209</v>
      </c>
      <c r="M8761">
        <v>7846</v>
      </c>
    </row>
    <row r="8762" spans="1:13" customFormat="1" hidden="1">
      <c r="A8762" t="s">
        <v>814</v>
      </c>
      <c r="B8762" t="s">
        <v>815</v>
      </c>
      <c r="C8762" s="1">
        <v>44367</v>
      </c>
      <c r="D8762">
        <v>2359472</v>
      </c>
      <c r="E8762">
        <v>1450798</v>
      </c>
      <c r="F8762">
        <v>908674</v>
      </c>
      <c r="H8762">
        <v>31379</v>
      </c>
      <c r="I8762">
        <v>57.47</v>
      </c>
      <c r="J8762">
        <v>35.340000000000003</v>
      </c>
      <c r="K8762">
        <v>22.13</v>
      </c>
      <c r="M8762">
        <v>7644</v>
      </c>
    </row>
    <row r="8763" spans="1:13" customFormat="1" hidden="1">
      <c r="A8763" t="s">
        <v>814</v>
      </c>
      <c r="B8763" t="s">
        <v>815</v>
      </c>
      <c r="C8763" s="1">
        <v>44368</v>
      </c>
      <c r="D8763">
        <v>2379658</v>
      </c>
      <c r="E8763">
        <v>1455647</v>
      </c>
      <c r="F8763">
        <v>924011</v>
      </c>
      <c r="G8763">
        <v>20186</v>
      </c>
      <c r="H8763">
        <v>30683</v>
      </c>
      <c r="I8763">
        <v>57.97</v>
      </c>
      <c r="J8763">
        <v>35.46</v>
      </c>
      <c r="K8763">
        <v>22.51</v>
      </c>
      <c r="M8763">
        <v>7474</v>
      </c>
    </row>
    <row r="8764" spans="1:13" customFormat="1" hidden="1">
      <c r="A8764" t="s">
        <v>814</v>
      </c>
      <c r="B8764" t="s">
        <v>815</v>
      </c>
      <c r="C8764" s="1">
        <v>44369</v>
      </c>
      <c r="D8764">
        <v>2389633</v>
      </c>
      <c r="E8764">
        <v>1456750</v>
      </c>
      <c r="F8764">
        <v>932833</v>
      </c>
      <c r="G8764">
        <v>9975</v>
      </c>
      <c r="H8764">
        <v>27583</v>
      </c>
      <c r="I8764">
        <v>58.21</v>
      </c>
      <c r="J8764">
        <v>35.479999999999997</v>
      </c>
      <c r="K8764">
        <v>22.72</v>
      </c>
      <c r="M8764">
        <v>6719</v>
      </c>
    </row>
    <row r="8765" spans="1:13" customFormat="1" hidden="1">
      <c r="A8765" t="s">
        <v>814</v>
      </c>
      <c r="B8765" t="s">
        <v>815</v>
      </c>
      <c r="C8765" s="1">
        <v>44370</v>
      </c>
      <c r="D8765">
        <v>2424695</v>
      </c>
      <c r="E8765">
        <v>1462287</v>
      </c>
      <c r="F8765">
        <v>962408</v>
      </c>
      <c r="G8765">
        <v>35062</v>
      </c>
      <c r="H8765">
        <v>29357</v>
      </c>
      <c r="I8765">
        <v>59.06</v>
      </c>
      <c r="J8765">
        <v>35.619999999999997</v>
      </c>
      <c r="K8765">
        <v>23.44</v>
      </c>
      <c r="M8765">
        <v>7151</v>
      </c>
    </row>
    <row r="8766" spans="1:13" customFormat="1" hidden="1">
      <c r="A8766" t="s">
        <v>814</v>
      </c>
      <c r="B8766" t="s">
        <v>815</v>
      </c>
      <c r="C8766" s="1">
        <v>44371</v>
      </c>
      <c r="H8766">
        <v>27856</v>
      </c>
      <c r="M8766">
        <v>6785</v>
      </c>
    </row>
    <row r="8767" spans="1:13" customFormat="1" hidden="1">
      <c r="A8767" t="s">
        <v>814</v>
      </c>
      <c r="B8767" t="s">
        <v>815</v>
      </c>
      <c r="C8767" s="1">
        <v>44372</v>
      </c>
      <c r="D8767">
        <v>2502912</v>
      </c>
      <c r="E8767">
        <v>1472708</v>
      </c>
      <c r="F8767">
        <v>1030204</v>
      </c>
      <c r="H8767">
        <v>26355</v>
      </c>
      <c r="I8767">
        <v>60.97</v>
      </c>
      <c r="J8767">
        <v>35.869999999999997</v>
      </c>
      <c r="K8767">
        <v>25.09</v>
      </c>
      <c r="M8767">
        <v>6420</v>
      </c>
    </row>
    <row r="8768" spans="1:13" customFormat="1" hidden="1">
      <c r="A8768" t="s">
        <v>814</v>
      </c>
      <c r="B8768" t="s">
        <v>815</v>
      </c>
      <c r="C8768" s="1">
        <v>44373</v>
      </c>
      <c r="D8768">
        <v>2524626</v>
      </c>
      <c r="E8768">
        <v>1476642</v>
      </c>
      <c r="F8768">
        <v>1047984</v>
      </c>
      <c r="G8768">
        <v>21714</v>
      </c>
      <c r="H8768">
        <v>26525</v>
      </c>
      <c r="I8768">
        <v>61.5</v>
      </c>
      <c r="J8768">
        <v>35.97</v>
      </c>
      <c r="K8768">
        <v>25.53</v>
      </c>
      <c r="M8768">
        <v>6461</v>
      </c>
    </row>
    <row r="8769" spans="1:13" customFormat="1" hidden="1">
      <c r="A8769" t="s">
        <v>814</v>
      </c>
      <c r="B8769" t="s">
        <v>815</v>
      </c>
      <c r="C8769" s="1">
        <v>44374</v>
      </c>
      <c r="D8769">
        <v>2529612</v>
      </c>
      <c r="E8769">
        <v>1478516</v>
      </c>
      <c r="F8769">
        <v>1051096</v>
      </c>
      <c r="G8769">
        <v>4986</v>
      </c>
      <c r="H8769">
        <v>24306</v>
      </c>
      <c r="I8769">
        <v>61.62</v>
      </c>
      <c r="J8769">
        <v>36.020000000000003</v>
      </c>
      <c r="K8769">
        <v>25.6</v>
      </c>
      <c r="M8769">
        <v>5921</v>
      </c>
    </row>
    <row r="8770" spans="1:13" customFormat="1" hidden="1">
      <c r="A8770" t="s">
        <v>814</v>
      </c>
      <c r="B8770" t="s">
        <v>815</v>
      </c>
      <c r="C8770" s="1">
        <v>44375</v>
      </c>
      <c r="D8770">
        <v>2545040</v>
      </c>
      <c r="E8770">
        <v>1482581</v>
      </c>
      <c r="F8770">
        <v>1062459</v>
      </c>
      <c r="G8770">
        <v>15428</v>
      </c>
      <c r="H8770">
        <v>23626</v>
      </c>
      <c r="I8770">
        <v>61.99</v>
      </c>
      <c r="J8770">
        <v>36.11</v>
      </c>
      <c r="K8770">
        <v>25.88</v>
      </c>
      <c r="M8770">
        <v>5755</v>
      </c>
    </row>
    <row r="8771" spans="1:13" customFormat="1" hidden="1">
      <c r="A8771" t="s">
        <v>814</v>
      </c>
      <c r="B8771" t="s">
        <v>815</v>
      </c>
      <c r="C8771" s="1">
        <v>44376</v>
      </c>
      <c r="D8771">
        <v>2573481</v>
      </c>
      <c r="E8771">
        <v>1488707</v>
      </c>
      <c r="F8771">
        <v>1084774</v>
      </c>
      <c r="G8771">
        <v>28441</v>
      </c>
      <c r="H8771">
        <v>26264</v>
      </c>
      <c r="I8771">
        <v>62.69</v>
      </c>
      <c r="J8771">
        <v>36.26</v>
      </c>
      <c r="K8771">
        <v>26.42</v>
      </c>
      <c r="M8771">
        <v>6398</v>
      </c>
    </row>
    <row r="8772" spans="1:13" customFormat="1" hidden="1">
      <c r="A8772" t="s">
        <v>814</v>
      </c>
      <c r="B8772" t="s">
        <v>815</v>
      </c>
      <c r="C8772" s="1">
        <v>44377</v>
      </c>
      <c r="H8772">
        <v>24099</v>
      </c>
      <c r="M8772">
        <v>5870</v>
      </c>
    </row>
    <row r="8773" spans="1:13" customFormat="1" hidden="1">
      <c r="A8773" t="s">
        <v>814</v>
      </c>
      <c r="B8773" t="s">
        <v>815</v>
      </c>
      <c r="C8773" s="1">
        <v>44378</v>
      </c>
      <c r="H8773">
        <v>21355</v>
      </c>
      <c r="M8773">
        <v>5202</v>
      </c>
    </row>
    <row r="8774" spans="1:13" customFormat="1" hidden="1">
      <c r="A8774" t="s">
        <v>814</v>
      </c>
      <c r="B8774" t="s">
        <v>815</v>
      </c>
      <c r="C8774" s="1">
        <v>44379</v>
      </c>
      <c r="D8774">
        <v>2633195</v>
      </c>
      <c r="E8774">
        <v>1500932</v>
      </c>
      <c r="F8774">
        <v>1132263</v>
      </c>
      <c r="H8774">
        <v>18612</v>
      </c>
      <c r="I8774">
        <v>64.14</v>
      </c>
      <c r="J8774">
        <v>36.56</v>
      </c>
      <c r="K8774">
        <v>27.58</v>
      </c>
      <c r="M8774">
        <v>4534</v>
      </c>
    </row>
    <row r="8775" spans="1:13" customFormat="1" hidden="1">
      <c r="A8775" t="s">
        <v>814</v>
      </c>
      <c r="B8775" t="s">
        <v>815</v>
      </c>
      <c r="C8775" s="1">
        <v>44380</v>
      </c>
      <c r="D8775">
        <v>2664327</v>
      </c>
      <c r="E8775">
        <v>1506223</v>
      </c>
      <c r="F8775">
        <v>1158104</v>
      </c>
      <c r="G8775">
        <v>31132</v>
      </c>
      <c r="H8775">
        <v>19957</v>
      </c>
      <c r="I8775">
        <v>64.900000000000006</v>
      </c>
      <c r="J8775">
        <v>36.69</v>
      </c>
      <c r="K8775">
        <v>28.21</v>
      </c>
      <c r="M8775">
        <v>4861</v>
      </c>
    </row>
    <row r="8776" spans="1:13" customFormat="1" hidden="1">
      <c r="A8776" t="s">
        <v>814</v>
      </c>
      <c r="B8776" t="s">
        <v>815</v>
      </c>
      <c r="C8776" s="1">
        <v>44381</v>
      </c>
      <c r="D8776">
        <v>2669307</v>
      </c>
      <c r="E8776">
        <v>1508083</v>
      </c>
      <c r="F8776">
        <v>1161224</v>
      </c>
      <c r="G8776">
        <v>4980</v>
      </c>
      <c r="H8776">
        <v>19956</v>
      </c>
      <c r="I8776">
        <v>65.02</v>
      </c>
      <c r="J8776">
        <v>36.74</v>
      </c>
      <c r="K8776">
        <v>28.29</v>
      </c>
      <c r="M8776">
        <v>4861</v>
      </c>
    </row>
    <row r="8777" spans="1:13" customFormat="1" hidden="1">
      <c r="A8777" t="s">
        <v>814</v>
      </c>
      <c r="B8777" t="s">
        <v>815</v>
      </c>
      <c r="C8777" s="1">
        <v>44382</v>
      </c>
      <c r="D8777">
        <v>2687515</v>
      </c>
      <c r="E8777">
        <v>1511987</v>
      </c>
      <c r="F8777">
        <v>1175528</v>
      </c>
      <c r="G8777">
        <v>18208</v>
      </c>
      <c r="H8777">
        <v>20354</v>
      </c>
      <c r="I8777">
        <v>65.47</v>
      </c>
      <c r="J8777">
        <v>36.83</v>
      </c>
      <c r="K8777">
        <v>28.63</v>
      </c>
      <c r="M8777">
        <v>4958</v>
      </c>
    </row>
    <row r="8778" spans="1:13" customFormat="1" hidden="1">
      <c r="A8778" t="s">
        <v>814</v>
      </c>
      <c r="B8778" t="s">
        <v>815</v>
      </c>
      <c r="C8778" s="1">
        <v>44383</v>
      </c>
      <c r="D8778">
        <v>2714126</v>
      </c>
      <c r="E8778">
        <v>1518820</v>
      </c>
      <c r="F8778">
        <v>1195306</v>
      </c>
      <c r="G8778">
        <v>26611</v>
      </c>
      <c r="H8778">
        <v>20092</v>
      </c>
      <c r="I8778">
        <v>66.11</v>
      </c>
      <c r="J8778">
        <v>37</v>
      </c>
      <c r="K8778">
        <v>29.12</v>
      </c>
      <c r="M8778">
        <v>4894</v>
      </c>
    </row>
    <row r="8779" spans="1:13" customFormat="1" hidden="1">
      <c r="A8779" t="s">
        <v>814</v>
      </c>
      <c r="B8779" t="s">
        <v>815</v>
      </c>
      <c r="C8779" s="1">
        <v>44384</v>
      </c>
      <c r="D8779">
        <v>2741251</v>
      </c>
      <c r="E8779">
        <v>1526876</v>
      </c>
      <c r="F8779">
        <v>1214375</v>
      </c>
      <c r="G8779">
        <v>27125</v>
      </c>
      <c r="H8779">
        <v>21124</v>
      </c>
      <c r="I8779">
        <v>66.77</v>
      </c>
      <c r="J8779">
        <v>37.19</v>
      </c>
      <c r="K8779">
        <v>29.58</v>
      </c>
      <c r="M8779">
        <v>5146</v>
      </c>
    </row>
    <row r="8780" spans="1:13" customFormat="1" hidden="1">
      <c r="A8780" t="s">
        <v>814</v>
      </c>
      <c r="B8780" t="s">
        <v>815</v>
      </c>
      <c r="C8780" s="1">
        <v>44385</v>
      </c>
      <c r="H8780">
        <v>21938</v>
      </c>
      <c r="M8780">
        <v>5344</v>
      </c>
    </row>
    <row r="8781" spans="1:13" customFormat="1" hidden="1">
      <c r="A8781" t="s">
        <v>814</v>
      </c>
      <c r="B8781" t="s">
        <v>815</v>
      </c>
      <c r="C8781" s="1">
        <v>44386</v>
      </c>
      <c r="D8781">
        <v>2792456</v>
      </c>
      <c r="E8781">
        <v>1543689</v>
      </c>
      <c r="F8781">
        <v>1248767</v>
      </c>
      <c r="H8781">
        <v>22752</v>
      </c>
      <c r="I8781">
        <v>68.02</v>
      </c>
      <c r="J8781">
        <v>37.6</v>
      </c>
      <c r="K8781">
        <v>30.42</v>
      </c>
      <c r="M8781">
        <v>5542</v>
      </c>
    </row>
    <row r="8782" spans="1:13" customFormat="1" hidden="1">
      <c r="A8782" t="s">
        <v>814</v>
      </c>
      <c r="B8782" t="s">
        <v>815</v>
      </c>
      <c r="C8782" s="1">
        <v>44387</v>
      </c>
      <c r="D8782">
        <v>2814234</v>
      </c>
      <c r="E8782">
        <v>1550632</v>
      </c>
      <c r="F8782">
        <v>1263602</v>
      </c>
      <c r="G8782">
        <v>21778</v>
      </c>
      <c r="H8782">
        <v>21415</v>
      </c>
      <c r="I8782">
        <v>68.55</v>
      </c>
      <c r="J8782">
        <v>37.770000000000003</v>
      </c>
      <c r="K8782">
        <v>30.78</v>
      </c>
      <c r="M8782">
        <v>5216</v>
      </c>
    </row>
    <row r="8783" spans="1:13" customFormat="1" hidden="1">
      <c r="A8783" t="s">
        <v>814</v>
      </c>
      <c r="B8783" t="s">
        <v>815</v>
      </c>
      <c r="C8783" s="1">
        <v>44388</v>
      </c>
      <c r="D8783">
        <v>2817143</v>
      </c>
      <c r="E8783">
        <v>1552689</v>
      </c>
      <c r="F8783">
        <v>1264454</v>
      </c>
      <c r="G8783">
        <v>2909</v>
      </c>
      <c r="H8783">
        <v>21119</v>
      </c>
      <c r="I8783">
        <v>68.62</v>
      </c>
      <c r="J8783">
        <v>37.82</v>
      </c>
      <c r="K8783">
        <v>30.8</v>
      </c>
      <c r="M8783">
        <v>5144</v>
      </c>
    </row>
    <row r="8784" spans="1:13" customFormat="1" hidden="1">
      <c r="A8784" t="s">
        <v>814</v>
      </c>
      <c r="B8784" t="s">
        <v>815</v>
      </c>
      <c r="C8784" s="1">
        <v>44389</v>
      </c>
      <c r="D8784">
        <v>2833080</v>
      </c>
      <c r="E8784">
        <v>1557706</v>
      </c>
      <c r="F8784">
        <v>1275374</v>
      </c>
      <c r="G8784">
        <v>15937</v>
      </c>
      <c r="H8784">
        <v>20795</v>
      </c>
      <c r="I8784">
        <v>69.010000000000005</v>
      </c>
      <c r="J8784">
        <v>37.94</v>
      </c>
      <c r="K8784">
        <v>31.07</v>
      </c>
      <c r="M8784">
        <v>5065</v>
      </c>
    </row>
    <row r="8785" spans="1:13" customFormat="1" hidden="1">
      <c r="A8785" t="s">
        <v>814</v>
      </c>
      <c r="B8785" t="s">
        <v>815</v>
      </c>
      <c r="C8785" s="1">
        <v>44390</v>
      </c>
      <c r="D8785">
        <v>2848709</v>
      </c>
      <c r="E8785">
        <v>1562081</v>
      </c>
      <c r="F8785">
        <v>1286628</v>
      </c>
      <c r="G8785">
        <v>15629</v>
      </c>
      <c r="H8785">
        <v>19226</v>
      </c>
      <c r="I8785">
        <v>69.39</v>
      </c>
      <c r="J8785">
        <v>38.049999999999997</v>
      </c>
      <c r="K8785">
        <v>31.34</v>
      </c>
      <c r="M8785">
        <v>4683</v>
      </c>
    </row>
    <row r="8786" spans="1:13" customFormat="1" hidden="1">
      <c r="A8786" t="s">
        <v>814</v>
      </c>
      <c r="B8786" t="s">
        <v>815</v>
      </c>
      <c r="C8786" s="1">
        <v>44391</v>
      </c>
      <c r="D8786">
        <v>2870866</v>
      </c>
      <c r="E8786">
        <v>1569371</v>
      </c>
      <c r="F8786">
        <v>1301495</v>
      </c>
      <c r="G8786">
        <v>22157</v>
      </c>
      <c r="H8786">
        <v>18516</v>
      </c>
      <c r="I8786">
        <v>69.930000000000007</v>
      </c>
      <c r="J8786">
        <v>38.229999999999997</v>
      </c>
      <c r="K8786">
        <v>31.7</v>
      </c>
      <c r="M8786">
        <v>4510</v>
      </c>
    </row>
    <row r="8787" spans="1:13" customFormat="1" hidden="1">
      <c r="A8787" t="s">
        <v>814</v>
      </c>
      <c r="B8787" t="s">
        <v>815</v>
      </c>
      <c r="C8787" s="1">
        <v>44392</v>
      </c>
      <c r="H8787">
        <v>17394</v>
      </c>
      <c r="M8787">
        <v>4237</v>
      </c>
    </row>
    <row r="8788" spans="1:13" customFormat="1" hidden="1">
      <c r="A8788" t="s">
        <v>814</v>
      </c>
      <c r="B8788" t="s">
        <v>815</v>
      </c>
      <c r="C8788" s="1">
        <v>44393</v>
      </c>
      <c r="D8788">
        <v>2906350</v>
      </c>
      <c r="E8788">
        <v>1584407</v>
      </c>
      <c r="F8788">
        <v>1321943</v>
      </c>
      <c r="H8788">
        <v>16271</v>
      </c>
      <c r="I8788">
        <v>70.8</v>
      </c>
      <c r="J8788">
        <v>38.590000000000003</v>
      </c>
      <c r="K8788">
        <v>32.200000000000003</v>
      </c>
      <c r="M8788">
        <v>3963</v>
      </c>
    </row>
    <row r="8789" spans="1:13" customFormat="1" hidden="1">
      <c r="A8789" t="s">
        <v>814</v>
      </c>
      <c r="B8789" t="s">
        <v>815</v>
      </c>
      <c r="C8789" s="1">
        <v>44394</v>
      </c>
      <c r="D8789">
        <v>2915530</v>
      </c>
      <c r="E8789">
        <v>1588753</v>
      </c>
      <c r="F8789">
        <v>1326777</v>
      </c>
      <c r="G8789">
        <v>9180</v>
      </c>
      <c r="H8789">
        <v>14471</v>
      </c>
      <c r="I8789">
        <v>71.02</v>
      </c>
      <c r="J8789">
        <v>38.700000000000003</v>
      </c>
      <c r="K8789">
        <v>32.32</v>
      </c>
      <c r="M8789">
        <v>3525</v>
      </c>
    </row>
    <row r="8790" spans="1:13" customFormat="1" hidden="1">
      <c r="A8790" t="s">
        <v>814</v>
      </c>
      <c r="B8790" t="s">
        <v>815</v>
      </c>
      <c r="C8790" s="1">
        <v>44395</v>
      </c>
      <c r="D8790">
        <v>2917001</v>
      </c>
      <c r="E8790">
        <v>1589579</v>
      </c>
      <c r="F8790">
        <v>1327422</v>
      </c>
      <c r="G8790">
        <v>1471</v>
      </c>
      <c r="H8790">
        <v>14265</v>
      </c>
      <c r="I8790">
        <v>71.06</v>
      </c>
      <c r="J8790">
        <v>38.72</v>
      </c>
      <c r="K8790">
        <v>32.33</v>
      </c>
      <c r="M8790">
        <v>3475</v>
      </c>
    </row>
    <row r="8791" spans="1:13" customFormat="1" hidden="1">
      <c r="A8791" t="s">
        <v>814</v>
      </c>
      <c r="B8791" t="s">
        <v>815</v>
      </c>
      <c r="C8791" s="1">
        <v>44396</v>
      </c>
      <c r="D8791">
        <v>2930768</v>
      </c>
      <c r="E8791">
        <v>1593590</v>
      </c>
      <c r="F8791">
        <v>1337178</v>
      </c>
      <c r="G8791">
        <v>13767</v>
      </c>
      <c r="H8791">
        <v>13955</v>
      </c>
      <c r="I8791">
        <v>71.39</v>
      </c>
      <c r="J8791">
        <v>38.82</v>
      </c>
      <c r="K8791">
        <v>32.57</v>
      </c>
      <c r="M8791">
        <v>3399</v>
      </c>
    </row>
    <row r="8792" spans="1:13" customFormat="1" hidden="1">
      <c r="A8792" t="s">
        <v>814</v>
      </c>
      <c r="B8792" t="s">
        <v>815</v>
      </c>
      <c r="C8792" s="1">
        <v>44397</v>
      </c>
      <c r="D8792">
        <v>2948798</v>
      </c>
      <c r="E8792">
        <v>1599146</v>
      </c>
      <c r="F8792">
        <v>1349652</v>
      </c>
      <c r="G8792">
        <v>18030</v>
      </c>
      <c r="H8792">
        <v>14298</v>
      </c>
      <c r="I8792">
        <v>71.83</v>
      </c>
      <c r="J8792">
        <v>38.950000000000003</v>
      </c>
      <c r="K8792">
        <v>32.880000000000003</v>
      </c>
      <c r="M8792">
        <v>3483</v>
      </c>
    </row>
    <row r="8793" spans="1:13" customFormat="1" hidden="1">
      <c r="A8793" t="s">
        <v>814</v>
      </c>
      <c r="B8793" t="s">
        <v>815</v>
      </c>
      <c r="C8793" s="1">
        <v>44398</v>
      </c>
      <c r="D8793">
        <v>2965335</v>
      </c>
      <c r="E8793">
        <v>1604513</v>
      </c>
      <c r="F8793">
        <v>1360822</v>
      </c>
      <c r="G8793">
        <v>16537</v>
      </c>
      <c r="H8793">
        <v>13496</v>
      </c>
      <c r="I8793">
        <v>72.23</v>
      </c>
      <c r="J8793">
        <v>39.08</v>
      </c>
      <c r="K8793">
        <v>33.15</v>
      </c>
      <c r="M8793">
        <v>3287</v>
      </c>
    </row>
    <row r="8794" spans="1:13" customFormat="1" hidden="1">
      <c r="A8794" t="s">
        <v>814</v>
      </c>
      <c r="B8794" t="s">
        <v>815</v>
      </c>
      <c r="C8794" s="1">
        <v>44399</v>
      </c>
      <c r="D8794">
        <v>2980716</v>
      </c>
      <c r="E8794">
        <v>1610989</v>
      </c>
      <c r="F8794">
        <v>1369727</v>
      </c>
      <c r="G8794">
        <v>15381</v>
      </c>
      <c r="H8794">
        <v>13158</v>
      </c>
      <c r="I8794">
        <v>72.61</v>
      </c>
      <c r="J8794">
        <v>39.24</v>
      </c>
      <c r="K8794">
        <v>33.369999999999997</v>
      </c>
      <c r="M8794">
        <v>3205</v>
      </c>
    </row>
    <row r="8795" spans="1:13" customFormat="1" hidden="1">
      <c r="A8795" t="s">
        <v>814</v>
      </c>
      <c r="B8795" t="s">
        <v>815</v>
      </c>
      <c r="C8795" s="1">
        <v>44400</v>
      </c>
      <c r="D8795">
        <v>2997335</v>
      </c>
      <c r="E8795">
        <v>1617306</v>
      </c>
      <c r="F8795">
        <v>1380029</v>
      </c>
      <c r="G8795">
        <v>16619</v>
      </c>
      <c r="H8795">
        <v>12998</v>
      </c>
      <c r="I8795">
        <v>73.010000000000005</v>
      </c>
      <c r="J8795">
        <v>39.4</v>
      </c>
      <c r="K8795">
        <v>33.619999999999997</v>
      </c>
      <c r="M8795">
        <v>3166</v>
      </c>
    </row>
    <row r="8796" spans="1:13" customFormat="1" hidden="1">
      <c r="A8796" t="s">
        <v>814</v>
      </c>
      <c r="B8796" t="s">
        <v>815</v>
      </c>
      <c r="C8796" s="1">
        <v>44401</v>
      </c>
      <c r="H8796">
        <v>12502</v>
      </c>
      <c r="M8796">
        <v>3045</v>
      </c>
    </row>
    <row r="8797" spans="1:13" customFormat="1" hidden="1">
      <c r="A8797" t="s">
        <v>814</v>
      </c>
      <c r="B8797" t="s">
        <v>815</v>
      </c>
      <c r="C8797" s="1">
        <v>44402</v>
      </c>
      <c r="D8797">
        <v>3008752</v>
      </c>
      <c r="E8797">
        <v>1620439</v>
      </c>
      <c r="F8797">
        <v>1388313</v>
      </c>
      <c r="H8797">
        <v>13107</v>
      </c>
      <c r="I8797">
        <v>73.290000000000006</v>
      </c>
      <c r="J8797">
        <v>39.47</v>
      </c>
      <c r="K8797">
        <v>33.82</v>
      </c>
      <c r="M8797">
        <v>3193</v>
      </c>
    </row>
    <row r="8798" spans="1:13" customFormat="1" hidden="1">
      <c r="A8798" t="s">
        <v>814</v>
      </c>
      <c r="B8798" t="s">
        <v>815</v>
      </c>
      <c r="C8798" s="1">
        <v>44403</v>
      </c>
      <c r="D8798">
        <v>3018451</v>
      </c>
      <c r="E8798">
        <v>1623475</v>
      </c>
      <c r="F8798">
        <v>1394976</v>
      </c>
      <c r="G8798">
        <v>9699</v>
      </c>
      <c r="H8798">
        <v>12526</v>
      </c>
      <c r="I8798">
        <v>73.53</v>
      </c>
      <c r="J8798">
        <v>39.549999999999997</v>
      </c>
      <c r="K8798">
        <v>33.979999999999997</v>
      </c>
      <c r="M8798">
        <v>3051</v>
      </c>
    </row>
    <row r="8799" spans="1:13" customFormat="1" hidden="1">
      <c r="A8799" t="s">
        <v>814</v>
      </c>
      <c r="B8799" t="s">
        <v>815</v>
      </c>
      <c r="C8799" s="1">
        <v>44404</v>
      </c>
      <c r="D8799">
        <v>3031563</v>
      </c>
      <c r="E8799">
        <v>1628084</v>
      </c>
      <c r="F8799">
        <v>1403479</v>
      </c>
      <c r="G8799">
        <v>13112</v>
      </c>
      <c r="H8799">
        <v>11824</v>
      </c>
      <c r="I8799">
        <v>73.849999999999994</v>
      </c>
      <c r="J8799">
        <v>39.659999999999997</v>
      </c>
      <c r="K8799">
        <v>34.19</v>
      </c>
      <c r="M8799">
        <v>2880</v>
      </c>
    </row>
    <row r="8800" spans="1:13" customFormat="1" hidden="1">
      <c r="A8800" t="s">
        <v>814</v>
      </c>
      <c r="B8800" t="s">
        <v>815</v>
      </c>
      <c r="C8800" s="1">
        <v>44405</v>
      </c>
      <c r="D8800">
        <v>3042701</v>
      </c>
      <c r="E8800">
        <v>1632151</v>
      </c>
      <c r="F8800">
        <v>1410550</v>
      </c>
      <c r="G8800">
        <v>11138</v>
      </c>
      <c r="H8800">
        <v>11052</v>
      </c>
      <c r="I8800">
        <v>74.12</v>
      </c>
      <c r="J8800">
        <v>39.76</v>
      </c>
      <c r="K8800">
        <v>34.36</v>
      </c>
      <c r="M8800">
        <v>2692</v>
      </c>
    </row>
    <row r="8801" spans="1:13" customFormat="1" hidden="1">
      <c r="A8801" t="s">
        <v>814</v>
      </c>
      <c r="B8801" t="s">
        <v>815</v>
      </c>
      <c r="C8801" s="1">
        <v>44406</v>
      </c>
      <c r="H8801">
        <v>10709</v>
      </c>
      <c r="M8801">
        <v>2609</v>
      </c>
    </row>
    <row r="8802" spans="1:13" customFormat="1" hidden="1">
      <c r="A8802" t="s">
        <v>814</v>
      </c>
      <c r="B8802" t="s">
        <v>815</v>
      </c>
      <c r="C8802" s="1">
        <v>44407</v>
      </c>
      <c r="D8802">
        <v>3068657</v>
      </c>
      <c r="E8802">
        <v>1643402</v>
      </c>
      <c r="F8802">
        <v>1425255</v>
      </c>
      <c r="H8802">
        <v>10189</v>
      </c>
      <c r="I8802">
        <v>74.75</v>
      </c>
      <c r="J8802">
        <v>40.03</v>
      </c>
      <c r="K8802">
        <v>34.72</v>
      </c>
      <c r="M8802">
        <v>2482</v>
      </c>
    </row>
    <row r="8803" spans="1:13" customFormat="1" hidden="1">
      <c r="A8803" t="s">
        <v>814</v>
      </c>
      <c r="B8803" t="s">
        <v>815</v>
      </c>
      <c r="C8803" s="1">
        <v>44408</v>
      </c>
      <c r="D8803">
        <v>3078364</v>
      </c>
      <c r="E8803">
        <v>1646466</v>
      </c>
      <c r="F8803">
        <v>1431898</v>
      </c>
      <c r="G8803">
        <v>9707</v>
      </c>
      <c r="H8803">
        <v>10760</v>
      </c>
      <c r="I8803">
        <v>74.989999999999995</v>
      </c>
      <c r="J8803">
        <v>40.11</v>
      </c>
      <c r="K8803">
        <v>34.880000000000003</v>
      </c>
      <c r="M8803">
        <v>2621</v>
      </c>
    </row>
    <row r="8804" spans="1:13" customFormat="1" hidden="1">
      <c r="A8804" t="s">
        <v>814</v>
      </c>
      <c r="B8804" t="s">
        <v>815</v>
      </c>
      <c r="C8804" s="1">
        <v>44409</v>
      </c>
      <c r="D8804">
        <v>3080719</v>
      </c>
      <c r="E8804">
        <v>1647156</v>
      </c>
      <c r="F8804">
        <v>1433563</v>
      </c>
      <c r="G8804">
        <v>2355</v>
      </c>
      <c r="H8804">
        <v>10281</v>
      </c>
      <c r="I8804">
        <v>75.040000000000006</v>
      </c>
      <c r="J8804">
        <v>40.119999999999997</v>
      </c>
      <c r="K8804">
        <v>34.92</v>
      </c>
      <c r="M8804">
        <v>2504</v>
      </c>
    </row>
    <row r="8805" spans="1:13" customFormat="1" hidden="1">
      <c r="A8805" t="s">
        <v>814</v>
      </c>
      <c r="B8805" t="s">
        <v>815</v>
      </c>
      <c r="C8805" s="1">
        <v>44410</v>
      </c>
      <c r="D8805">
        <v>3091467</v>
      </c>
      <c r="E8805">
        <v>1650326</v>
      </c>
      <c r="F8805">
        <v>1493859</v>
      </c>
      <c r="G8805">
        <v>10748</v>
      </c>
      <c r="H8805">
        <v>10431</v>
      </c>
      <c r="I8805">
        <v>75.3</v>
      </c>
      <c r="J8805">
        <v>40.200000000000003</v>
      </c>
      <c r="K8805">
        <v>36.39</v>
      </c>
      <c r="M8805">
        <v>2541</v>
      </c>
    </row>
    <row r="8806" spans="1:13" customFormat="1" hidden="1">
      <c r="A8806" t="s">
        <v>814</v>
      </c>
      <c r="B8806" t="s">
        <v>815</v>
      </c>
      <c r="C8806" s="1">
        <v>44411</v>
      </c>
      <c r="D8806">
        <v>3099209</v>
      </c>
      <c r="E8806">
        <v>1653601</v>
      </c>
      <c r="F8806">
        <v>1498932</v>
      </c>
      <c r="G8806">
        <v>7742</v>
      </c>
      <c r="H8806">
        <v>9664</v>
      </c>
      <c r="I8806">
        <v>75.489999999999995</v>
      </c>
      <c r="J8806">
        <v>40.28</v>
      </c>
      <c r="K8806">
        <v>36.51</v>
      </c>
      <c r="M8806">
        <v>2354</v>
      </c>
    </row>
    <row r="8807" spans="1:13" customFormat="1" hidden="1">
      <c r="A8807" t="s">
        <v>814</v>
      </c>
      <c r="B8807" t="s">
        <v>815</v>
      </c>
      <c r="C8807" s="1">
        <v>44412</v>
      </c>
      <c r="D8807">
        <v>3109586</v>
      </c>
      <c r="E8807">
        <v>1656936</v>
      </c>
      <c r="F8807">
        <v>1506706</v>
      </c>
      <c r="G8807">
        <v>10377</v>
      </c>
      <c r="H8807">
        <v>9555</v>
      </c>
      <c r="I8807">
        <v>75.75</v>
      </c>
      <c r="J8807">
        <v>40.36</v>
      </c>
      <c r="K8807">
        <v>36.700000000000003</v>
      </c>
      <c r="M8807">
        <v>2327</v>
      </c>
    </row>
    <row r="8808" spans="1:13" customFormat="1" hidden="1">
      <c r="A8808" t="s">
        <v>814</v>
      </c>
      <c r="B8808" t="s">
        <v>815</v>
      </c>
      <c r="C8808" s="1">
        <v>44413</v>
      </c>
      <c r="D8808">
        <v>3110259</v>
      </c>
      <c r="E8808">
        <v>1657443</v>
      </c>
      <c r="F8808">
        <v>1506924</v>
      </c>
      <c r="G8808">
        <v>673</v>
      </c>
      <c r="H8808">
        <v>7797</v>
      </c>
      <c r="I8808">
        <v>75.760000000000005</v>
      </c>
      <c r="J8808">
        <v>40.369999999999997</v>
      </c>
      <c r="K8808">
        <v>36.71</v>
      </c>
      <c r="M8808">
        <v>1899</v>
      </c>
    </row>
    <row r="8809" spans="1:13" customFormat="1" hidden="1">
      <c r="A8809" t="s">
        <v>814</v>
      </c>
      <c r="B8809" t="s">
        <v>815</v>
      </c>
      <c r="C8809" s="1">
        <v>44414</v>
      </c>
      <c r="D8809">
        <v>3118842</v>
      </c>
      <c r="E8809">
        <v>1660504</v>
      </c>
      <c r="F8809">
        <v>1513106</v>
      </c>
      <c r="G8809">
        <v>8583</v>
      </c>
      <c r="H8809">
        <v>7169</v>
      </c>
      <c r="I8809">
        <v>75.97</v>
      </c>
      <c r="J8809">
        <v>40.450000000000003</v>
      </c>
      <c r="K8809">
        <v>36.86</v>
      </c>
      <c r="M8809">
        <v>1746</v>
      </c>
    </row>
    <row r="8810" spans="1:13" customFormat="1" hidden="1">
      <c r="A8810" t="s">
        <v>814</v>
      </c>
      <c r="B8810" t="s">
        <v>815</v>
      </c>
      <c r="C8810" s="1">
        <v>44415</v>
      </c>
      <c r="D8810">
        <v>3123548</v>
      </c>
      <c r="E8810">
        <v>1662342</v>
      </c>
      <c r="F8810">
        <v>1516479</v>
      </c>
      <c r="G8810">
        <v>4706</v>
      </c>
      <c r="H8810">
        <v>6455</v>
      </c>
      <c r="I8810">
        <v>76.09</v>
      </c>
      <c r="J8810">
        <v>40.49</v>
      </c>
      <c r="K8810">
        <v>36.94</v>
      </c>
      <c r="M8810">
        <v>1572</v>
      </c>
    </row>
    <row r="8811" spans="1:13" customFormat="1" hidden="1">
      <c r="A8811" t="s">
        <v>814</v>
      </c>
      <c r="B8811" t="s">
        <v>815</v>
      </c>
      <c r="C8811" s="1">
        <v>44416</v>
      </c>
      <c r="D8811">
        <v>3125230</v>
      </c>
      <c r="E8811">
        <v>1663029</v>
      </c>
      <c r="F8811">
        <v>1517761</v>
      </c>
      <c r="G8811">
        <v>1682</v>
      </c>
      <c r="H8811">
        <v>6359</v>
      </c>
      <c r="I8811">
        <v>76.13</v>
      </c>
      <c r="J8811">
        <v>40.51</v>
      </c>
      <c r="K8811">
        <v>36.97</v>
      </c>
      <c r="M8811">
        <v>1549</v>
      </c>
    </row>
    <row r="8812" spans="1:13" customFormat="1" hidden="1">
      <c r="A8812" t="s">
        <v>814</v>
      </c>
      <c r="B8812" t="s">
        <v>815</v>
      </c>
      <c r="C8812" s="1">
        <v>44417</v>
      </c>
      <c r="D8812">
        <v>3131892</v>
      </c>
      <c r="E8812">
        <v>1665334</v>
      </c>
      <c r="F8812">
        <v>1522586</v>
      </c>
      <c r="G8812">
        <v>6662</v>
      </c>
      <c r="H8812">
        <v>5775</v>
      </c>
      <c r="I8812">
        <v>76.290000000000006</v>
      </c>
      <c r="J8812">
        <v>40.57</v>
      </c>
      <c r="K8812">
        <v>37.090000000000003</v>
      </c>
      <c r="M8812">
        <v>1407</v>
      </c>
    </row>
    <row r="8813" spans="1:13" customFormat="1" hidden="1">
      <c r="A8813" t="s">
        <v>814</v>
      </c>
      <c r="B8813" t="s">
        <v>815</v>
      </c>
      <c r="C8813" s="1">
        <v>44418</v>
      </c>
      <c r="D8813">
        <v>3140874</v>
      </c>
      <c r="E8813">
        <v>1667896</v>
      </c>
      <c r="F8813">
        <v>1529492</v>
      </c>
      <c r="G8813">
        <v>8982</v>
      </c>
      <c r="H8813">
        <v>5952</v>
      </c>
      <c r="I8813">
        <v>76.510000000000005</v>
      </c>
      <c r="J8813">
        <v>40.630000000000003</v>
      </c>
      <c r="K8813">
        <v>37.26</v>
      </c>
      <c r="M8813">
        <v>1450</v>
      </c>
    </row>
    <row r="8814" spans="1:13" customFormat="1" hidden="1">
      <c r="A8814" t="s">
        <v>814</v>
      </c>
      <c r="B8814" t="s">
        <v>815</v>
      </c>
      <c r="C8814" s="1">
        <v>44419</v>
      </c>
      <c r="D8814">
        <v>3148900</v>
      </c>
      <c r="E8814">
        <v>1671367</v>
      </c>
      <c r="F8814">
        <v>1534745</v>
      </c>
      <c r="G8814">
        <v>8026</v>
      </c>
      <c r="H8814">
        <v>5616</v>
      </c>
      <c r="I8814">
        <v>76.7</v>
      </c>
      <c r="J8814">
        <v>40.71</v>
      </c>
      <c r="K8814">
        <v>37.380000000000003</v>
      </c>
      <c r="M8814">
        <v>1368</v>
      </c>
    </row>
    <row r="8815" spans="1:13" customFormat="1" hidden="1">
      <c r="A8815" t="s">
        <v>814</v>
      </c>
      <c r="B8815" t="s">
        <v>815</v>
      </c>
      <c r="C8815" s="1">
        <v>44420</v>
      </c>
      <c r="D8815">
        <v>3157783</v>
      </c>
      <c r="E8815">
        <v>1674878</v>
      </c>
      <c r="F8815">
        <v>1540880</v>
      </c>
      <c r="G8815">
        <v>8883</v>
      </c>
      <c r="H8815">
        <v>6789</v>
      </c>
      <c r="I8815">
        <v>76.92</v>
      </c>
      <c r="J8815">
        <v>40.799999999999997</v>
      </c>
      <c r="K8815">
        <v>37.53</v>
      </c>
      <c r="M8815">
        <v>1654</v>
      </c>
    </row>
    <row r="8816" spans="1:13" customFormat="1" hidden="1">
      <c r="A8816" t="s">
        <v>814</v>
      </c>
      <c r="B8816" t="s">
        <v>815</v>
      </c>
      <c r="C8816" s="1">
        <v>44421</v>
      </c>
      <c r="D8816">
        <v>3166258</v>
      </c>
      <c r="E8816">
        <v>1678479</v>
      </c>
      <c r="F8816">
        <v>1546645</v>
      </c>
      <c r="G8816">
        <v>8475</v>
      </c>
      <c r="H8816">
        <v>6774</v>
      </c>
      <c r="I8816">
        <v>77.13</v>
      </c>
      <c r="J8816">
        <v>40.89</v>
      </c>
      <c r="K8816">
        <v>37.67</v>
      </c>
      <c r="M8816">
        <v>1650</v>
      </c>
    </row>
    <row r="8817" spans="1:13" customFormat="1" hidden="1">
      <c r="A8817" t="s">
        <v>814</v>
      </c>
      <c r="B8817" t="s">
        <v>815</v>
      </c>
      <c r="C8817" s="1">
        <v>44422</v>
      </c>
      <c r="H8817">
        <v>6376</v>
      </c>
      <c r="M8817">
        <v>1553</v>
      </c>
    </row>
    <row r="8818" spans="1:13" customFormat="1" hidden="1">
      <c r="A8818" t="s">
        <v>814</v>
      </c>
      <c r="B8818" t="s">
        <v>815</v>
      </c>
      <c r="C8818" s="1">
        <v>44423</v>
      </c>
      <c r="D8818">
        <v>3170096</v>
      </c>
      <c r="E8818">
        <v>1679731</v>
      </c>
      <c r="F8818">
        <v>1549881</v>
      </c>
      <c r="H8818">
        <v>6409</v>
      </c>
      <c r="I8818">
        <v>77.22</v>
      </c>
      <c r="J8818">
        <v>40.92</v>
      </c>
      <c r="K8818">
        <v>37.75</v>
      </c>
      <c r="M8818">
        <v>1561</v>
      </c>
    </row>
    <row r="8819" spans="1:13" customFormat="1" hidden="1">
      <c r="A8819" t="s">
        <v>814</v>
      </c>
      <c r="B8819" t="s">
        <v>815</v>
      </c>
      <c r="C8819" s="1">
        <v>44424</v>
      </c>
      <c r="D8819">
        <v>3176538</v>
      </c>
      <c r="E8819">
        <v>1682143</v>
      </c>
      <c r="F8819">
        <v>1554491</v>
      </c>
      <c r="G8819">
        <v>6442</v>
      </c>
      <c r="H8819">
        <v>6378</v>
      </c>
      <c r="I8819">
        <v>77.38</v>
      </c>
      <c r="J8819">
        <v>40.98</v>
      </c>
      <c r="K8819">
        <v>37.869999999999997</v>
      </c>
      <c r="M8819">
        <v>1554</v>
      </c>
    </row>
    <row r="8820" spans="1:13" customFormat="1" hidden="1">
      <c r="A8820" t="s">
        <v>814</v>
      </c>
      <c r="B8820" t="s">
        <v>815</v>
      </c>
      <c r="C8820" s="1">
        <v>44425</v>
      </c>
      <c r="D8820">
        <v>3182592</v>
      </c>
      <c r="E8820">
        <v>1684554</v>
      </c>
      <c r="F8820">
        <v>1558636</v>
      </c>
      <c r="G8820">
        <v>6054</v>
      </c>
      <c r="H8820">
        <v>5960</v>
      </c>
      <c r="I8820">
        <v>77.52</v>
      </c>
      <c r="J8820">
        <v>41.03</v>
      </c>
      <c r="K8820">
        <v>37.97</v>
      </c>
      <c r="M8820">
        <v>1452</v>
      </c>
    </row>
    <row r="8821" spans="1:13" customFormat="1" hidden="1">
      <c r="A8821" t="s">
        <v>814</v>
      </c>
      <c r="B8821" t="s">
        <v>815</v>
      </c>
      <c r="C8821" s="1">
        <v>44426</v>
      </c>
      <c r="D8821">
        <v>3191520</v>
      </c>
      <c r="E8821">
        <v>1688016</v>
      </c>
      <c r="F8821">
        <v>1564842</v>
      </c>
      <c r="G8821">
        <v>8928</v>
      </c>
      <c r="H8821">
        <v>6089</v>
      </c>
      <c r="I8821">
        <v>77.739999999999995</v>
      </c>
      <c r="J8821">
        <v>41.12</v>
      </c>
      <c r="K8821">
        <v>38.119999999999997</v>
      </c>
      <c r="M8821">
        <v>1483</v>
      </c>
    </row>
    <row r="8822" spans="1:13" customFormat="1" hidden="1">
      <c r="A8822" t="s">
        <v>814</v>
      </c>
      <c r="B8822" t="s">
        <v>815</v>
      </c>
      <c r="C8822" s="1">
        <v>44427</v>
      </c>
      <c r="D8822">
        <v>3200638</v>
      </c>
      <c r="E8822">
        <v>1691778</v>
      </c>
      <c r="F8822">
        <v>1571296</v>
      </c>
      <c r="G8822">
        <v>9118</v>
      </c>
      <c r="H8822">
        <v>6122</v>
      </c>
      <c r="I8822">
        <v>77.959999999999994</v>
      </c>
      <c r="J8822">
        <v>41.21</v>
      </c>
      <c r="K8822">
        <v>38.28</v>
      </c>
      <c r="M8822">
        <v>1491</v>
      </c>
    </row>
    <row r="8823" spans="1:13" customFormat="1" hidden="1">
      <c r="A8823" t="s">
        <v>816</v>
      </c>
      <c r="B8823" t="s">
        <v>817</v>
      </c>
      <c r="C8823" s="1">
        <v>44328</v>
      </c>
      <c r="E8823">
        <v>70000</v>
      </c>
      <c r="J8823">
        <v>0.62</v>
      </c>
    </row>
    <row r="8824" spans="1:13" customFormat="1" hidden="1">
      <c r="A8824" t="s">
        <v>816</v>
      </c>
      <c r="B8824" t="s">
        <v>817</v>
      </c>
      <c r="C8824" s="1">
        <v>44332</v>
      </c>
      <c r="E8824">
        <v>455908</v>
      </c>
      <c r="J8824">
        <v>4.03</v>
      </c>
    </row>
    <row r="8825" spans="1:13" customFormat="1" hidden="1">
      <c r="A8825" t="s">
        <v>816</v>
      </c>
      <c r="B8825" t="s">
        <v>817</v>
      </c>
      <c r="C8825" s="1">
        <v>44333</v>
      </c>
      <c r="E8825">
        <v>540002</v>
      </c>
      <c r="J8825">
        <v>4.7699999999999996</v>
      </c>
    </row>
    <row r="8826" spans="1:13" customFormat="1" hidden="1">
      <c r="A8826" t="s">
        <v>816</v>
      </c>
      <c r="B8826" t="s">
        <v>817</v>
      </c>
      <c r="C8826" s="1">
        <v>44334</v>
      </c>
      <c r="E8826">
        <v>612376</v>
      </c>
      <c r="J8826">
        <v>5.41</v>
      </c>
    </row>
    <row r="8827" spans="1:13" customFormat="1" hidden="1">
      <c r="A8827" t="s">
        <v>816</v>
      </c>
      <c r="B8827" t="s">
        <v>817</v>
      </c>
      <c r="C8827" s="1">
        <v>44336</v>
      </c>
      <c r="E8827">
        <v>717997</v>
      </c>
      <c r="J8827">
        <v>6.34</v>
      </c>
    </row>
    <row r="8828" spans="1:13" customFormat="1" hidden="1">
      <c r="A8828" t="s">
        <v>816</v>
      </c>
      <c r="B8828" t="s">
        <v>817</v>
      </c>
      <c r="C8828" s="1">
        <v>44338</v>
      </c>
      <c r="E8828">
        <v>774212</v>
      </c>
      <c r="J8828">
        <v>6.84</v>
      </c>
    </row>
    <row r="8829" spans="1:13" customFormat="1" hidden="1">
      <c r="A8829" t="s">
        <v>816</v>
      </c>
      <c r="B8829" t="s">
        <v>817</v>
      </c>
      <c r="C8829" s="1">
        <v>44339</v>
      </c>
      <c r="E8829">
        <v>782791</v>
      </c>
      <c r="J8829">
        <v>6.91</v>
      </c>
    </row>
    <row r="8830" spans="1:13" customFormat="1" hidden="1">
      <c r="A8830" t="s">
        <v>816</v>
      </c>
      <c r="B8830" t="s">
        <v>817</v>
      </c>
      <c r="C8830" s="1">
        <v>44340</v>
      </c>
      <c r="E8830">
        <v>793009</v>
      </c>
      <c r="J8830">
        <v>7</v>
      </c>
    </row>
    <row r="8831" spans="1:13" customFormat="1" hidden="1">
      <c r="A8831" t="s">
        <v>816</v>
      </c>
      <c r="B8831" t="s">
        <v>817</v>
      </c>
      <c r="C8831" s="1">
        <v>44341</v>
      </c>
      <c r="E8831">
        <v>798655</v>
      </c>
      <c r="J8831">
        <v>7.05</v>
      </c>
    </row>
    <row r="8832" spans="1:13" customFormat="1" hidden="1">
      <c r="A8832" t="s">
        <v>816</v>
      </c>
      <c r="B8832" t="s">
        <v>817</v>
      </c>
      <c r="C8832" s="1">
        <v>44342</v>
      </c>
      <c r="E8832">
        <v>803958</v>
      </c>
      <c r="J8832">
        <v>7.1</v>
      </c>
    </row>
    <row r="8833" spans="1:13" customFormat="1" hidden="1">
      <c r="A8833" t="s">
        <v>816</v>
      </c>
      <c r="B8833" t="s">
        <v>817</v>
      </c>
      <c r="C8833" s="1">
        <v>44343</v>
      </c>
      <c r="E8833">
        <v>809697</v>
      </c>
      <c r="J8833">
        <v>7.15</v>
      </c>
    </row>
    <row r="8834" spans="1:13" customFormat="1" hidden="1">
      <c r="A8834" t="s">
        <v>816</v>
      </c>
      <c r="B8834" t="s">
        <v>817</v>
      </c>
      <c r="C8834" s="1">
        <v>44344</v>
      </c>
      <c r="E8834">
        <v>813867</v>
      </c>
      <c r="J8834">
        <v>7.19</v>
      </c>
    </row>
    <row r="8835" spans="1:13" customFormat="1" hidden="1">
      <c r="A8835" t="s">
        <v>816</v>
      </c>
      <c r="B8835" t="s">
        <v>817</v>
      </c>
      <c r="C8835" s="1">
        <v>44347</v>
      </c>
      <c r="D8835">
        <v>2037745</v>
      </c>
      <c r="E8835">
        <v>1185218</v>
      </c>
      <c r="F8835">
        <v>147135</v>
      </c>
      <c r="I8835">
        <v>17.989999999999998</v>
      </c>
      <c r="J8835">
        <v>10.46</v>
      </c>
      <c r="K8835">
        <v>1.3</v>
      </c>
    </row>
    <row r="8836" spans="1:13" customFormat="1" hidden="1">
      <c r="A8836" t="s">
        <v>816</v>
      </c>
      <c r="B8836" t="s">
        <v>817</v>
      </c>
      <c r="C8836" s="1">
        <v>44348</v>
      </c>
      <c r="D8836">
        <v>2223826</v>
      </c>
      <c r="E8836">
        <v>1304698</v>
      </c>
      <c r="F8836">
        <v>148738</v>
      </c>
      <c r="G8836">
        <v>186081</v>
      </c>
      <c r="H8836">
        <v>186081</v>
      </c>
      <c r="I8836">
        <v>19.63</v>
      </c>
      <c r="J8836">
        <v>11.52</v>
      </c>
      <c r="K8836">
        <v>1.31</v>
      </c>
      <c r="M8836">
        <v>16429</v>
      </c>
    </row>
    <row r="8837" spans="1:13" customFormat="1" hidden="1">
      <c r="A8837" t="s">
        <v>816</v>
      </c>
      <c r="B8837" t="s">
        <v>817</v>
      </c>
      <c r="C8837" s="1">
        <v>44349</v>
      </c>
      <c r="D8837">
        <v>2408135</v>
      </c>
      <c r="E8837">
        <v>1431827</v>
      </c>
      <c r="F8837">
        <v>150897</v>
      </c>
      <c r="G8837">
        <v>184309</v>
      </c>
      <c r="H8837">
        <v>185195</v>
      </c>
      <c r="I8837">
        <v>21.26</v>
      </c>
      <c r="J8837">
        <v>12.64</v>
      </c>
      <c r="K8837">
        <v>1.33</v>
      </c>
      <c r="M8837">
        <v>16350</v>
      </c>
    </row>
    <row r="8838" spans="1:13" customFormat="1" hidden="1">
      <c r="A8838" t="s">
        <v>816</v>
      </c>
      <c r="B8838" t="s">
        <v>817</v>
      </c>
      <c r="C8838" s="1">
        <v>44350</v>
      </c>
      <c r="D8838">
        <v>2592575</v>
      </c>
      <c r="E8838">
        <v>1558013</v>
      </c>
      <c r="F8838">
        <v>154116</v>
      </c>
      <c r="G8838">
        <v>184440</v>
      </c>
      <c r="H8838">
        <v>184943</v>
      </c>
      <c r="I8838">
        <v>22.89</v>
      </c>
      <c r="J8838">
        <v>13.76</v>
      </c>
      <c r="K8838">
        <v>1.36</v>
      </c>
      <c r="M8838">
        <v>16328</v>
      </c>
    </row>
    <row r="8839" spans="1:13" customFormat="1" hidden="1">
      <c r="A8839" t="s">
        <v>816</v>
      </c>
      <c r="B8839" t="s">
        <v>817</v>
      </c>
      <c r="C8839" s="1">
        <v>44351</v>
      </c>
      <c r="D8839">
        <v>2734854</v>
      </c>
      <c r="E8839">
        <v>1668071</v>
      </c>
      <c r="F8839">
        <v>156579</v>
      </c>
      <c r="G8839">
        <v>142279</v>
      </c>
      <c r="H8839">
        <v>174277</v>
      </c>
      <c r="I8839">
        <v>24.15</v>
      </c>
      <c r="J8839">
        <v>14.73</v>
      </c>
      <c r="K8839">
        <v>1.38</v>
      </c>
      <c r="M8839">
        <v>15387</v>
      </c>
    </row>
    <row r="8840" spans="1:13" customFormat="1" hidden="1">
      <c r="A8840" t="s">
        <v>816</v>
      </c>
      <c r="B8840" t="s">
        <v>817</v>
      </c>
      <c r="C8840" s="1">
        <v>44352</v>
      </c>
      <c r="D8840">
        <v>2844682</v>
      </c>
      <c r="E8840">
        <v>1745588</v>
      </c>
      <c r="F8840">
        <v>157625</v>
      </c>
      <c r="G8840">
        <v>109828</v>
      </c>
      <c r="H8840">
        <v>161387</v>
      </c>
      <c r="I8840">
        <v>25.12</v>
      </c>
      <c r="J8840">
        <v>15.41</v>
      </c>
      <c r="K8840">
        <v>1.39</v>
      </c>
      <c r="M8840">
        <v>14248</v>
      </c>
    </row>
    <row r="8841" spans="1:13" customFormat="1" hidden="1">
      <c r="A8841" t="s">
        <v>816</v>
      </c>
      <c r="B8841" t="s">
        <v>817</v>
      </c>
      <c r="C8841" s="1">
        <v>44353</v>
      </c>
      <c r="D8841">
        <v>2882587</v>
      </c>
      <c r="E8841">
        <v>1772586</v>
      </c>
      <c r="F8841">
        <v>157637</v>
      </c>
      <c r="G8841">
        <v>37905</v>
      </c>
      <c r="H8841">
        <v>140807</v>
      </c>
      <c r="I8841">
        <v>25.45</v>
      </c>
      <c r="J8841">
        <v>15.65</v>
      </c>
      <c r="K8841">
        <v>1.39</v>
      </c>
      <c r="M8841">
        <v>12432</v>
      </c>
    </row>
    <row r="8842" spans="1:13" customFormat="1" hidden="1">
      <c r="A8842" t="s">
        <v>816</v>
      </c>
      <c r="B8842" t="s">
        <v>817</v>
      </c>
      <c r="C8842" s="1">
        <v>44354</v>
      </c>
      <c r="D8842">
        <v>2946572</v>
      </c>
      <c r="E8842">
        <v>1810895</v>
      </c>
      <c r="F8842">
        <v>173704</v>
      </c>
      <c r="G8842">
        <v>63985</v>
      </c>
      <c r="H8842">
        <v>129832</v>
      </c>
      <c r="I8842">
        <v>26.01</v>
      </c>
      <c r="J8842">
        <v>15.99</v>
      </c>
      <c r="K8842">
        <v>1.53</v>
      </c>
      <c r="M8842">
        <v>11463</v>
      </c>
    </row>
    <row r="8843" spans="1:13" customFormat="1" hidden="1">
      <c r="A8843" t="s">
        <v>816</v>
      </c>
      <c r="B8843" t="s">
        <v>817</v>
      </c>
      <c r="C8843" s="1">
        <v>44355</v>
      </c>
      <c r="D8843">
        <v>3016266</v>
      </c>
      <c r="E8843">
        <v>1833775</v>
      </c>
      <c r="F8843">
        <v>213372</v>
      </c>
      <c r="G8843">
        <v>69694</v>
      </c>
      <c r="H8843">
        <v>113206</v>
      </c>
      <c r="I8843">
        <v>26.63</v>
      </c>
      <c r="J8843">
        <v>16.190000000000001</v>
      </c>
      <c r="K8843">
        <v>1.88</v>
      </c>
      <c r="M8843">
        <v>9995</v>
      </c>
    </row>
    <row r="8844" spans="1:13" customFormat="1" hidden="1">
      <c r="A8844" t="s">
        <v>816</v>
      </c>
      <c r="B8844" t="s">
        <v>817</v>
      </c>
      <c r="C8844" s="1">
        <v>44356</v>
      </c>
      <c r="D8844">
        <v>3128573</v>
      </c>
      <c r="E8844">
        <v>1845189</v>
      </c>
      <c r="F8844">
        <v>307667</v>
      </c>
      <c r="G8844">
        <v>112307</v>
      </c>
      <c r="H8844">
        <v>102920</v>
      </c>
      <c r="I8844">
        <v>27.62</v>
      </c>
      <c r="J8844">
        <v>16.29</v>
      </c>
      <c r="K8844">
        <v>2.72</v>
      </c>
      <c r="M8844">
        <v>9087</v>
      </c>
    </row>
    <row r="8845" spans="1:13" customFormat="1" hidden="1">
      <c r="A8845" t="s">
        <v>816</v>
      </c>
      <c r="B8845" t="s">
        <v>817</v>
      </c>
      <c r="C8845" s="1">
        <v>44357</v>
      </c>
      <c r="D8845">
        <v>3272579</v>
      </c>
      <c r="E8845">
        <v>1884592</v>
      </c>
      <c r="F8845">
        <v>406973</v>
      </c>
      <c r="G8845">
        <v>144006</v>
      </c>
      <c r="H8845">
        <v>97143</v>
      </c>
      <c r="I8845">
        <v>28.89</v>
      </c>
      <c r="J8845">
        <v>16.64</v>
      </c>
      <c r="K8845">
        <v>3.59</v>
      </c>
      <c r="M8845">
        <v>8577</v>
      </c>
    </row>
    <row r="8846" spans="1:13" customFormat="1" hidden="1">
      <c r="A8846" t="s">
        <v>816</v>
      </c>
      <c r="B8846" t="s">
        <v>817</v>
      </c>
      <c r="C8846" s="1">
        <v>44358</v>
      </c>
      <c r="D8846">
        <v>3419657</v>
      </c>
      <c r="E8846">
        <v>1930901</v>
      </c>
      <c r="F8846">
        <v>500472</v>
      </c>
      <c r="G8846">
        <v>147078</v>
      </c>
      <c r="H8846">
        <v>97829</v>
      </c>
      <c r="I8846">
        <v>30.19</v>
      </c>
      <c r="J8846">
        <v>17.05</v>
      </c>
      <c r="K8846">
        <v>4.42</v>
      </c>
      <c r="M8846">
        <v>8637</v>
      </c>
    </row>
    <row r="8847" spans="1:13" customFormat="1" hidden="1">
      <c r="A8847" t="s">
        <v>816</v>
      </c>
      <c r="B8847" t="s">
        <v>817</v>
      </c>
      <c r="C8847" s="1">
        <v>44359</v>
      </c>
      <c r="D8847">
        <v>3583709</v>
      </c>
      <c r="E8847">
        <v>1970250</v>
      </c>
      <c r="F8847">
        <v>578385</v>
      </c>
      <c r="G8847">
        <v>164052</v>
      </c>
      <c r="H8847">
        <v>105575</v>
      </c>
      <c r="I8847">
        <v>31.64</v>
      </c>
      <c r="J8847">
        <v>17.39</v>
      </c>
      <c r="K8847">
        <v>5.1100000000000003</v>
      </c>
      <c r="M8847">
        <v>9321</v>
      </c>
    </row>
    <row r="8848" spans="1:13" customFormat="1" hidden="1">
      <c r="A8848" t="s">
        <v>816</v>
      </c>
      <c r="B8848" t="s">
        <v>817</v>
      </c>
      <c r="C8848" s="1">
        <v>44360</v>
      </c>
      <c r="D8848">
        <v>3632080</v>
      </c>
      <c r="E8848">
        <v>2005691</v>
      </c>
      <c r="F8848">
        <v>591072</v>
      </c>
      <c r="G8848">
        <v>48371</v>
      </c>
      <c r="H8848">
        <v>107070</v>
      </c>
      <c r="I8848">
        <v>32.07</v>
      </c>
      <c r="J8848">
        <v>17.71</v>
      </c>
      <c r="K8848">
        <v>5.22</v>
      </c>
      <c r="M8848">
        <v>9453</v>
      </c>
    </row>
    <row r="8849" spans="1:13" customFormat="1" hidden="1">
      <c r="A8849" t="s">
        <v>816</v>
      </c>
      <c r="B8849" t="s">
        <v>817</v>
      </c>
      <c r="C8849" s="1">
        <v>44361</v>
      </c>
      <c r="D8849">
        <v>3848406</v>
      </c>
      <c r="E8849">
        <v>2050296</v>
      </c>
      <c r="F8849">
        <v>666617</v>
      </c>
      <c r="G8849">
        <v>216326</v>
      </c>
      <c r="H8849">
        <v>128833</v>
      </c>
      <c r="I8849">
        <v>33.979999999999997</v>
      </c>
      <c r="J8849">
        <v>18.100000000000001</v>
      </c>
      <c r="K8849">
        <v>5.89</v>
      </c>
      <c r="M8849">
        <v>11374</v>
      </c>
    </row>
    <row r="8850" spans="1:13" customFormat="1" hidden="1">
      <c r="A8850" t="s">
        <v>816</v>
      </c>
      <c r="B8850" t="s">
        <v>817</v>
      </c>
      <c r="C8850" s="1">
        <v>44362</v>
      </c>
      <c r="D8850">
        <v>4084278</v>
      </c>
      <c r="E8850">
        <v>2094260</v>
      </c>
      <c r="F8850">
        <v>733460</v>
      </c>
      <c r="G8850">
        <v>235872</v>
      </c>
      <c r="H8850">
        <v>152573</v>
      </c>
      <c r="I8850">
        <v>36.06</v>
      </c>
      <c r="J8850">
        <v>18.489999999999998</v>
      </c>
      <c r="K8850">
        <v>6.48</v>
      </c>
      <c r="M8850">
        <v>13470</v>
      </c>
    </row>
    <row r="8851" spans="1:13" customFormat="1" hidden="1">
      <c r="A8851" t="s">
        <v>816</v>
      </c>
      <c r="B8851" t="s">
        <v>817</v>
      </c>
      <c r="C8851" s="1">
        <v>44363</v>
      </c>
      <c r="D8851">
        <v>4328291</v>
      </c>
      <c r="E8851">
        <v>2145685</v>
      </c>
      <c r="F8851">
        <v>793126</v>
      </c>
      <c r="G8851">
        <v>244013</v>
      </c>
      <c r="H8851">
        <v>171388</v>
      </c>
      <c r="I8851">
        <v>38.21</v>
      </c>
      <c r="J8851">
        <v>18.940000000000001</v>
      </c>
      <c r="K8851">
        <v>7</v>
      </c>
      <c r="M8851">
        <v>15131</v>
      </c>
    </row>
    <row r="8852" spans="1:13" customFormat="1" hidden="1">
      <c r="A8852" t="s">
        <v>816</v>
      </c>
      <c r="B8852" t="s">
        <v>817</v>
      </c>
      <c r="C8852" s="1">
        <v>44364</v>
      </c>
      <c r="D8852">
        <v>4536882</v>
      </c>
      <c r="E8852">
        <v>2187097</v>
      </c>
      <c r="F8852">
        <v>835812</v>
      </c>
      <c r="G8852">
        <v>208591</v>
      </c>
      <c r="H8852">
        <v>180615</v>
      </c>
      <c r="I8852">
        <v>40.06</v>
      </c>
      <c r="J8852">
        <v>19.309999999999999</v>
      </c>
      <c r="K8852">
        <v>7.38</v>
      </c>
      <c r="M8852">
        <v>15946</v>
      </c>
    </row>
    <row r="8853" spans="1:13" customFormat="1" hidden="1">
      <c r="A8853" t="s">
        <v>816</v>
      </c>
      <c r="B8853" t="s">
        <v>817</v>
      </c>
      <c r="C8853" s="1">
        <v>44365</v>
      </c>
      <c r="D8853">
        <v>4721599</v>
      </c>
      <c r="E8853">
        <v>2223404</v>
      </c>
      <c r="F8853">
        <v>873690</v>
      </c>
      <c r="G8853">
        <v>184717</v>
      </c>
      <c r="H8853">
        <v>185992</v>
      </c>
      <c r="I8853">
        <v>41.69</v>
      </c>
      <c r="J8853">
        <v>19.63</v>
      </c>
      <c r="K8853">
        <v>7.71</v>
      </c>
      <c r="M8853">
        <v>16421</v>
      </c>
    </row>
    <row r="8854" spans="1:13" customFormat="1" hidden="1">
      <c r="A8854" t="s">
        <v>816</v>
      </c>
      <c r="B8854" t="s">
        <v>817</v>
      </c>
      <c r="C8854" s="1">
        <v>44366</v>
      </c>
      <c r="D8854">
        <v>4855270</v>
      </c>
      <c r="E8854">
        <v>2244336</v>
      </c>
      <c r="F8854">
        <v>905692</v>
      </c>
      <c r="G8854">
        <v>133671</v>
      </c>
      <c r="H8854">
        <v>181652</v>
      </c>
      <c r="I8854">
        <v>42.87</v>
      </c>
      <c r="J8854">
        <v>19.809999999999999</v>
      </c>
      <c r="K8854">
        <v>8</v>
      </c>
      <c r="M8854">
        <v>16038</v>
      </c>
    </row>
    <row r="8855" spans="1:13" customFormat="1" hidden="1">
      <c r="A8855" t="s">
        <v>816</v>
      </c>
      <c r="B8855" t="s">
        <v>817</v>
      </c>
      <c r="C8855" s="1">
        <v>44367</v>
      </c>
      <c r="D8855">
        <v>4892044</v>
      </c>
      <c r="E8855">
        <v>2244350</v>
      </c>
      <c r="F8855">
        <v>913057</v>
      </c>
      <c r="G8855">
        <v>36774</v>
      </c>
      <c r="H8855">
        <v>179995</v>
      </c>
      <c r="I8855">
        <v>43.19</v>
      </c>
      <c r="J8855">
        <v>19.809999999999999</v>
      </c>
      <c r="K8855">
        <v>8.06</v>
      </c>
      <c r="M8855">
        <v>15891</v>
      </c>
    </row>
    <row r="8856" spans="1:13" customFormat="1" hidden="1">
      <c r="A8856" t="s">
        <v>816</v>
      </c>
      <c r="B8856" t="s">
        <v>817</v>
      </c>
      <c r="C8856" s="1">
        <v>44368</v>
      </c>
      <c r="D8856">
        <v>4979420</v>
      </c>
      <c r="E8856">
        <v>2277657</v>
      </c>
      <c r="F8856">
        <v>924789</v>
      </c>
      <c r="G8856">
        <v>87376</v>
      </c>
      <c r="H8856">
        <v>161573</v>
      </c>
      <c r="I8856">
        <v>43.96</v>
      </c>
      <c r="J8856">
        <v>20.11</v>
      </c>
      <c r="K8856">
        <v>8.16</v>
      </c>
      <c r="M8856">
        <v>14265</v>
      </c>
    </row>
    <row r="8857" spans="1:13" customFormat="1" hidden="1">
      <c r="A8857" t="s">
        <v>816</v>
      </c>
      <c r="B8857" t="s">
        <v>817</v>
      </c>
      <c r="C8857" s="1">
        <v>44369</v>
      </c>
      <c r="D8857">
        <v>5113926</v>
      </c>
      <c r="E8857">
        <v>2372246</v>
      </c>
      <c r="F8857">
        <v>940185</v>
      </c>
      <c r="G8857">
        <v>134506</v>
      </c>
      <c r="H8857">
        <v>147093</v>
      </c>
      <c r="I8857">
        <v>45.15</v>
      </c>
      <c r="J8857">
        <v>20.94</v>
      </c>
      <c r="K8857">
        <v>8.3000000000000007</v>
      </c>
      <c r="M8857">
        <v>12986</v>
      </c>
    </row>
    <row r="8858" spans="1:13" customFormat="1" hidden="1">
      <c r="A8858" t="s">
        <v>816</v>
      </c>
      <c r="B8858" t="s">
        <v>817</v>
      </c>
      <c r="C8858" s="1">
        <v>44370</v>
      </c>
      <c r="D8858">
        <v>5229916</v>
      </c>
      <c r="E8858">
        <v>2467275</v>
      </c>
      <c r="F8858">
        <v>947660</v>
      </c>
      <c r="G8858">
        <v>115990</v>
      </c>
      <c r="H8858">
        <v>128804</v>
      </c>
      <c r="I8858">
        <v>46.17</v>
      </c>
      <c r="J8858">
        <v>21.78</v>
      </c>
      <c r="K8858">
        <v>8.3699999999999992</v>
      </c>
      <c r="M8858">
        <v>11372</v>
      </c>
    </row>
    <row r="8859" spans="1:13" customFormat="1" hidden="1">
      <c r="A8859" t="s">
        <v>816</v>
      </c>
      <c r="B8859" t="s">
        <v>817</v>
      </c>
      <c r="C8859" s="1">
        <v>44371</v>
      </c>
      <c r="D8859">
        <v>5328292</v>
      </c>
      <c r="E8859">
        <v>2553263</v>
      </c>
      <c r="F8859">
        <v>953778</v>
      </c>
      <c r="G8859">
        <v>98376</v>
      </c>
      <c r="H8859">
        <v>113059</v>
      </c>
      <c r="I8859">
        <v>47.04</v>
      </c>
      <c r="J8859">
        <v>22.54</v>
      </c>
      <c r="K8859">
        <v>8.42</v>
      </c>
      <c r="M8859">
        <v>9982</v>
      </c>
    </row>
    <row r="8860" spans="1:13" customFormat="1" hidden="1">
      <c r="A8860" t="s">
        <v>816</v>
      </c>
      <c r="B8860" t="s">
        <v>817</v>
      </c>
      <c r="C8860" s="1">
        <v>44372</v>
      </c>
      <c r="D8860">
        <v>5492355</v>
      </c>
      <c r="E8860">
        <v>2634418</v>
      </c>
      <c r="F8860">
        <v>959998</v>
      </c>
      <c r="G8860">
        <v>164063</v>
      </c>
      <c r="H8860">
        <v>110108</v>
      </c>
      <c r="I8860">
        <v>48.49</v>
      </c>
      <c r="J8860">
        <v>23.26</v>
      </c>
      <c r="K8860">
        <v>8.48</v>
      </c>
      <c r="M8860">
        <v>9721</v>
      </c>
    </row>
    <row r="8861" spans="1:13" customFormat="1" hidden="1">
      <c r="A8861" t="s">
        <v>816</v>
      </c>
      <c r="B8861" t="s">
        <v>817</v>
      </c>
      <c r="C8861" s="1">
        <v>44373</v>
      </c>
      <c r="D8861">
        <v>5591222</v>
      </c>
      <c r="E8861">
        <v>2689157</v>
      </c>
      <c r="F8861">
        <v>961917</v>
      </c>
      <c r="G8861">
        <v>98867</v>
      </c>
      <c r="H8861">
        <v>105136</v>
      </c>
      <c r="I8861">
        <v>49.36</v>
      </c>
      <c r="J8861">
        <v>23.74</v>
      </c>
      <c r="K8861">
        <v>8.49</v>
      </c>
      <c r="M8861">
        <v>9282</v>
      </c>
    </row>
    <row r="8862" spans="1:13" customFormat="1" hidden="1">
      <c r="A8862" t="s">
        <v>816</v>
      </c>
      <c r="B8862" t="s">
        <v>817</v>
      </c>
      <c r="C8862" s="1">
        <v>44374</v>
      </c>
      <c r="D8862">
        <v>5676321</v>
      </c>
      <c r="E8862">
        <v>2696277</v>
      </c>
      <c r="F8862">
        <v>1006300</v>
      </c>
      <c r="G8862">
        <v>85099</v>
      </c>
      <c r="H8862">
        <v>112040</v>
      </c>
      <c r="I8862">
        <v>50.11</v>
      </c>
      <c r="J8862">
        <v>23.8</v>
      </c>
      <c r="K8862">
        <v>8.8800000000000008</v>
      </c>
      <c r="M8862">
        <v>9892</v>
      </c>
    </row>
    <row r="8863" spans="1:13" customFormat="1" hidden="1">
      <c r="A8863" t="s">
        <v>816</v>
      </c>
      <c r="B8863" t="s">
        <v>817</v>
      </c>
      <c r="C8863" s="1">
        <v>44375</v>
      </c>
      <c r="D8863">
        <v>5848491</v>
      </c>
      <c r="E8863">
        <v>2742615</v>
      </c>
      <c r="F8863">
        <v>1088898</v>
      </c>
      <c r="G8863">
        <v>172170</v>
      </c>
      <c r="H8863">
        <v>124153</v>
      </c>
      <c r="I8863">
        <v>51.63</v>
      </c>
      <c r="J8863">
        <v>24.21</v>
      </c>
      <c r="K8863">
        <v>9.61</v>
      </c>
      <c r="M8863">
        <v>10961</v>
      </c>
    </row>
    <row r="8864" spans="1:13" customFormat="1" hidden="1">
      <c r="A8864" t="s">
        <v>816</v>
      </c>
      <c r="B8864" t="s">
        <v>817</v>
      </c>
      <c r="C8864" s="1">
        <v>44376</v>
      </c>
      <c r="D8864">
        <v>5988743</v>
      </c>
      <c r="E8864">
        <v>2758893</v>
      </c>
      <c r="F8864">
        <v>1169638</v>
      </c>
      <c r="G8864">
        <v>140252</v>
      </c>
      <c r="H8864">
        <v>124974</v>
      </c>
      <c r="I8864">
        <v>52.87</v>
      </c>
      <c r="J8864">
        <v>24.36</v>
      </c>
      <c r="K8864">
        <v>10.33</v>
      </c>
      <c r="M8864">
        <v>11034</v>
      </c>
    </row>
    <row r="8865" spans="1:13" customFormat="1" hidden="1">
      <c r="A8865" t="s">
        <v>816</v>
      </c>
      <c r="B8865" t="s">
        <v>817</v>
      </c>
      <c r="C8865" s="1">
        <v>44377</v>
      </c>
      <c r="D8865">
        <v>6132569</v>
      </c>
      <c r="E8865">
        <v>2774473</v>
      </c>
      <c r="F8865">
        <v>1252751</v>
      </c>
      <c r="G8865">
        <v>143826</v>
      </c>
      <c r="H8865">
        <v>128950</v>
      </c>
      <c r="I8865">
        <v>54.14</v>
      </c>
      <c r="J8865">
        <v>24.5</v>
      </c>
      <c r="K8865">
        <v>11.06</v>
      </c>
      <c r="M8865">
        <v>11385</v>
      </c>
    </row>
    <row r="8866" spans="1:13" customFormat="1" hidden="1">
      <c r="A8866" t="s">
        <v>816</v>
      </c>
      <c r="B8866" t="s">
        <v>817</v>
      </c>
      <c r="C8866" s="1">
        <v>44378</v>
      </c>
      <c r="D8866">
        <v>6394334</v>
      </c>
      <c r="E8866">
        <v>2797599</v>
      </c>
      <c r="F8866">
        <v>1450900</v>
      </c>
      <c r="G8866">
        <v>261765</v>
      </c>
      <c r="H8866">
        <v>152292</v>
      </c>
      <c r="I8866">
        <v>56.45</v>
      </c>
      <c r="J8866">
        <v>24.7</v>
      </c>
      <c r="K8866">
        <v>12.81</v>
      </c>
      <c r="M8866">
        <v>13445</v>
      </c>
    </row>
    <row r="8867" spans="1:13" customFormat="1" hidden="1">
      <c r="A8867" t="s">
        <v>816</v>
      </c>
      <c r="B8867" t="s">
        <v>817</v>
      </c>
      <c r="C8867" s="1">
        <v>44379</v>
      </c>
      <c r="D8867">
        <v>6572661</v>
      </c>
      <c r="E8867">
        <v>2832316</v>
      </c>
      <c r="F8867">
        <v>1559993</v>
      </c>
      <c r="G8867">
        <v>178327</v>
      </c>
      <c r="H8867">
        <v>154329</v>
      </c>
      <c r="I8867">
        <v>58.03</v>
      </c>
      <c r="J8867">
        <v>25.01</v>
      </c>
      <c r="K8867">
        <v>13.77</v>
      </c>
      <c r="M8867">
        <v>13625</v>
      </c>
    </row>
    <row r="8868" spans="1:13" customFormat="1" hidden="1">
      <c r="A8868" t="s">
        <v>816</v>
      </c>
      <c r="B8868" t="s">
        <v>817</v>
      </c>
      <c r="C8868" s="1">
        <v>44380</v>
      </c>
      <c r="D8868">
        <v>6675818</v>
      </c>
      <c r="E8868">
        <v>2869501</v>
      </c>
      <c r="F8868">
        <v>1609454</v>
      </c>
      <c r="G8868">
        <v>103157</v>
      </c>
      <c r="H8868">
        <v>154942</v>
      </c>
      <c r="I8868">
        <v>58.94</v>
      </c>
      <c r="J8868">
        <v>25.33</v>
      </c>
      <c r="K8868">
        <v>14.21</v>
      </c>
      <c r="M8868">
        <v>13679</v>
      </c>
    </row>
    <row r="8869" spans="1:13" customFormat="1" hidden="1">
      <c r="A8869" t="s">
        <v>816</v>
      </c>
      <c r="B8869" t="s">
        <v>817</v>
      </c>
      <c r="C8869" s="1">
        <v>44381</v>
      </c>
      <c r="D8869">
        <v>6718887</v>
      </c>
      <c r="E8869">
        <v>2897404</v>
      </c>
      <c r="F8869">
        <v>1624481</v>
      </c>
      <c r="G8869">
        <v>43069</v>
      </c>
      <c r="H8869">
        <v>148938</v>
      </c>
      <c r="I8869">
        <v>59.32</v>
      </c>
      <c r="J8869">
        <v>25.58</v>
      </c>
      <c r="K8869">
        <v>14.34</v>
      </c>
      <c r="M8869">
        <v>13149</v>
      </c>
    </row>
    <row r="8870" spans="1:13" customFormat="1" hidden="1">
      <c r="A8870" t="s">
        <v>816</v>
      </c>
      <c r="B8870" t="s">
        <v>817</v>
      </c>
      <c r="C8870" s="1">
        <v>44382</v>
      </c>
      <c r="D8870">
        <v>6759085</v>
      </c>
      <c r="E8870">
        <v>2926788</v>
      </c>
      <c r="F8870">
        <v>1634995</v>
      </c>
      <c r="G8870">
        <v>40198</v>
      </c>
      <c r="H8870">
        <v>130085</v>
      </c>
      <c r="I8870">
        <v>59.67</v>
      </c>
      <c r="J8870">
        <v>25.84</v>
      </c>
      <c r="K8870">
        <v>14.43</v>
      </c>
      <c r="M8870">
        <v>11485</v>
      </c>
    </row>
    <row r="8871" spans="1:13" customFormat="1" hidden="1">
      <c r="A8871" t="s">
        <v>816</v>
      </c>
      <c r="B8871" t="s">
        <v>817</v>
      </c>
      <c r="C8871" s="1">
        <v>44383</v>
      </c>
      <c r="D8871">
        <v>6833720</v>
      </c>
      <c r="E8871">
        <v>2966587</v>
      </c>
      <c r="F8871">
        <v>1664980</v>
      </c>
      <c r="G8871">
        <v>74635</v>
      </c>
      <c r="H8871">
        <v>120711</v>
      </c>
      <c r="I8871">
        <v>60.33</v>
      </c>
      <c r="J8871">
        <v>26.19</v>
      </c>
      <c r="K8871">
        <v>14.7</v>
      </c>
      <c r="M8871">
        <v>10657</v>
      </c>
    </row>
    <row r="8872" spans="1:13" customFormat="1" hidden="1">
      <c r="A8872" t="s">
        <v>816</v>
      </c>
      <c r="B8872" t="s">
        <v>817</v>
      </c>
      <c r="C8872" s="1">
        <v>44384</v>
      </c>
      <c r="D8872">
        <v>7005786</v>
      </c>
      <c r="E8872">
        <v>3002424</v>
      </c>
      <c r="F8872">
        <v>1700787</v>
      </c>
      <c r="G8872">
        <v>172066</v>
      </c>
      <c r="H8872">
        <v>124745</v>
      </c>
      <c r="I8872">
        <v>61.85</v>
      </c>
      <c r="J8872">
        <v>26.51</v>
      </c>
      <c r="K8872">
        <v>15.02</v>
      </c>
      <c r="M8872">
        <v>11013</v>
      </c>
    </row>
    <row r="8873" spans="1:13" customFormat="1" hidden="1">
      <c r="A8873" t="s">
        <v>816</v>
      </c>
      <c r="B8873" t="s">
        <v>817</v>
      </c>
      <c r="C8873" s="1">
        <v>44385</v>
      </c>
      <c r="D8873">
        <v>7160316</v>
      </c>
      <c r="E8873">
        <v>3024565</v>
      </c>
      <c r="F8873">
        <v>1739327</v>
      </c>
      <c r="G8873">
        <v>154530</v>
      </c>
      <c r="H8873">
        <v>109426</v>
      </c>
      <c r="I8873">
        <v>63.22</v>
      </c>
      <c r="J8873">
        <v>26.7</v>
      </c>
      <c r="K8873">
        <v>15.36</v>
      </c>
      <c r="M8873">
        <v>9661</v>
      </c>
    </row>
    <row r="8874" spans="1:13" customFormat="1" hidden="1">
      <c r="A8874" t="s">
        <v>816</v>
      </c>
      <c r="B8874" t="s">
        <v>817</v>
      </c>
      <c r="C8874" s="1">
        <v>44386</v>
      </c>
      <c r="D8874">
        <v>7275137</v>
      </c>
      <c r="E8874">
        <v>3039304</v>
      </c>
      <c r="F8874">
        <v>1752137</v>
      </c>
      <c r="G8874">
        <v>114821</v>
      </c>
      <c r="H8874">
        <v>100354</v>
      </c>
      <c r="I8874">
        <v>64.23</v>
      </c>
      <c r="J8874">
        <v>26.83</v>
      </c>
      <c r="K8874">
        <v>15.47</v>
      </c>
      <c r="M8874">
        <v>8860</v>
      </c>
    </row>
    <row r="8875" spans="1:13" customFormat="1" hidden="1">
      <c r="A8875" t="s">
        <v>816</v>
      </c>
      <c r="B8875" t="s">
        <v>817</v>
      </c>
      <c r="C8875" s="1">
        <v>44387</v>
      </c>
      <c r="D8875">
        <v>7469503</v>
      </c>
      <c r="E8875">
        <v>3045823</v>
      </c>
      <c r="F8875">
        <v>1862930</v>
      </c>
      <c r="G8875">
        <v>194366</v>
      </c>
      <c r="H8875">
        <v>113384</v>
      </c>
      <c r="I8875">
        <v>65.95</v>
      </c>
      <c r="J8875">
        <v>26.89</v>
      </c>
      <c r="K8875">
        <v>16.45</v>
      </c>
      <c r="M8875">
        <v>10010</v>
      </c>
    </row>
    <row r="8876" spans="1:13" customFormat="1" hidden="1">
      <c r="A8876" t="s">
        <v>816</v>
      </c>
      <c r="B8876" t="s">
        <v>817</v>
      </c>
      <c r="C8876" s="1">
        <v>44388</v>
      </c>
      <c r="D8876">
        <v>7507406</v>
      </c>
      <c r="E8876">
        <v>3047144</v>
      </c>
      <c r="F8876">
        <v>1894508</v>
      </c>
      <c r="G8876">
        <v>37903</v>
      </c>
      <c r="H8876">
        <v>112646</v>
      </c>
      <c r="I8876">
        <v>66.28</v>
      </c>
      <c r="J8876">
        <v>26.9</v>
      </c>
      <c r="K8876">
        <v>16.73</v>
      </c>
      <c r="M8876">
        <v>9945</v>
      </c>
    </row>
    <row r="8877" spans="1:13" customFormat="1" hidden="1">
      <c r="A8877" t="s">
        <v>816</v>
      </c>
      <c r="B8877" t="s">
        <v>817</v>
      </c>
      <c r="C8877" s="1">
        <v>44389</v>
      </c>
      <c r="D8877">
        <v>7618028</v>
      </c>
      <c r="E8877">
        <v>3073310</v>
      </c>
      <c r="F8877">
        <v>1926776</v>
      </c>
      <c r="G8877">
        <v>110622</v>
      </c>
      <c r="H8877">
        <v>122706</v>
      </c>
      <c r="I8877">
        <v>67.260000000000005</v>
      </c>
      <c r="J8877">
        <v>27.13</v>
      </c>
      <c r="K8877">
        <v>17.010000000000002</v>
      </c>
      <c r="M8877">
        <v>10833</v>
      </c>
    </row>
    <row r="8878" spans="1:13" customFormat="1" hidden="1">
      <c r="A8878" t="s">
        <v>816</v>
      </c>
      <c r="B8878" t="s">
        <v>817</v>
      </c>
      <c r="C8878" s="1">
        <v>44390</v>
      </c>
      <c r="D8878">
        <v>7767601</v>
      </c>
      <c r="E8878">
        <v>3152911</v>
      </c>
      <c r="F8878">
        <v>1968715</v>
      </c>
      <c r="G8878">
        <v>149573</v>
      </c>
      <c r="H8878">
        <v>133412</v>
      </c>
      <c r="I8878">
        <v>68.58</v>
      </c>
      <c r="J8878">
        <v>27.84</v>
      </c>
      <c r="K8878">
        <v>17.38</v>
      </c>
      <c r="M8878">
        <v>11779</v>
      </c>
    </row>
    <row r="8879" spans="1:13" customFormat="1" hidden="1">
      <c r="A8879" t="s">
        <v>816</v>
      </c>
      <c r="B8879" t="s">
        <v>817</v>
      </c>
      <c r="C8879" s="1">
        <v>44391</v>
      </c>
      <c r="D8879">
        <v>7900105</v>
      </c>
      <c r="E8879">
        <v>3220481</v>
      </c>
      <c r="F8879">
        <v>2014001</v>
      </c>
      <c r="G8879">
        <v>132504</v>
      </c>
      <c r="H8879">
        <v>127760</v>
      </c>
      <c r="I8879">
        <v>69.75</v>
      </c>
      <c r="J8879">
        <v>28.43</v>
      </c>
      <c r="K8879">
        <v>17.78</v>
      </c>
      <c r="M8879">
        <v>11280</v>
      </c>
    </row>
    <row r="8880" spans="1:13" customFormat="1" hidden="1">
      <c r="A8880" t="s">
        <v>816</v>
      </c>
      <c r="B8880" t="s">
        <v>817</v>
      </c>
      <c r="C8880" s="1">
        <v>44392</v>
      </c>
      <c r="D8880">
        <v>8029388</v>
      </c>
      <c r="E8880">
        <v>3282912</v>
      </c>
      <c r="F8880">
        <v>2055163</v>
      </c>
      <c r="G8880">
        <v>129283</v>
      </c>
      <c r="H8880">
        <v>124153</v>
      </c>
      <c r="I8880">
        <v>70.89</v>
      </c>
      <c r="J8880">
        <v>28.98</v>
      </c>
      <c r="K8880">
        <v>18.14</v>
      </c>
      <c r="M8880">
        <v>10961</v>
      </c>
    </row>
    <row r="8881" spans="1:13" customFormat="1" hidden="1">
      <c r="A8881" t="s">
        <v>816</v>
      </c>
      <c r="B8881" t="s">
        <v>817</v>
      </c>
      <c r="C8881" s="1">
        <v>44393</v>
      </c>
      <c r="D8881">
        <v>8146748</v>
      </c>
      <c r="E8881">
        <v>3331526</v>
      </c>
      <c r="F8881">
        <v>2091439</v>
      </c>
      <c r="G8881">
        <v>117360</v>
      </c>
      <c r="H8881">
        <v>124516</v>
      </c>
      <c r="I8881">
        <v>71.930000000000007</v>
      </c>
      <c r="J8881">
        <v>29.41</v>
      </c>
      <c r="K8881">
        <v>18.46</v>
      </c>
      <c r="M8881">
        <v>10993</v>
      </c>
    </row>
    <row r="8882" spans="1:13" customFormat="1" hidden="1">
      <c r="A8882" t="s">
        <v>816</v>
      </c>
      <c r="B8882" t="s">
        <v>817</v>
      </c>
      <c r="C8882" s="1">
        <v>44394</v>
      </c>
      <c r="D8882">
        <v>8225205</v>
      </c>
      <c r="E8882">
        <v>3358752</v>
      </c>
      <c r="F8882">
        <v>2108739</v>
      </c>
      <c r="G8882">
        <v>78457</v>
      </c>
      <c r="H8882">
        <v>107957</v>
      </c>
      <c r="I8882">
        <v>72.62</v>
      </c>
      <c r="J8882">
        <v>29.65</v>
      </c>
      <c r="K8882">
        <v>18.62</v>
      </c>
      <c r="M8882">
        <v>9531</v>
      </c>
    </row>
    <row r="8883" spans="1:13" customFormat="1" hidden="1">
      <c r="A8883" t="s">
        <v>816</v>
      </c>
      <c r="B8883" t="s">
        <v>817</v>
      </c>
      <c r="C8883" s="1">
        <v>44395</v>
      </c>
      <c r="D8883">
        <v>8260167</v>
      </c>
      <c r="E8883">
        <v>3367337</v>
      </c>
      <c r="F8883">
        <v>2109050</v>
      </c>
      <c r="G8883">
        <v>34962</v>
      </c>
      <c r="H8883">
        <v>107537</v>
      </c>
      <c r="I8883">
        <v>72.930000000000007</v>
      </c>
      <c r="J8883">
        <v>29.73</v>
      </c>
      <c r="K8883">
        <v>18.62</v>
      </c>
      <c r="M8883">
        <v>9494</v>
      </c>
    </row>
    <row r="8884" spans="1:13" customFormat="1" hidden="1">
      <c r="A8884" t="s">
        <v>816</v>
      </c>
      <c r="B8884" t="s">
        <v>817</v>
      </c>
      <c r="C8884" s="1">
        <v>44396</v>
      </c>
      <c r="D8884">
        <v>8316836</v>
      </c>
      <c r="E8884">
        <v>3386699</v>
      </c>
      <c r="F8884">
        <v>2113381</v>
      </c>
      <c r="G8884">
        <v>56669</v>
      </c>
      <c r="H8884">
        <v>99830</v>
      </c>
      <c r="I8884">
        <v>73.430000000000007</v>
      </c>
      <c r="J8884">
        <v>29.9</v>
      </c>
      <c r="K8884">
        <v>18.66</v>
      </c>
      <c r="M8884">
        <v>8814</v>
      </c>
    </row>
    <row r="8885" spans="1:13" customFormat="1" hidden="1">
      <c r="A8885" t="s">
        <v>816</v>
      </c>
      <c r="B8885" t="s">
        <v>817</v>
      </c>
      <c r="C8885" s="1">
        <v>44397</v>
      </c>
      <c r="D8885">
        <v>8388988</v>
      </c>
      <c r="E8885">
        <v>3409164</v>
      </c>
      <c r="F8885">
        <v>2119974</v>
      </c>
      <c r="G8885">
        <v>72152</v>
      </c>
      <c r="H8885">
        <v>88770</v>
      </c>
      <c r="I8885">
        <v>74.06</v>
      </c>
      <c r="J8885">
        <v>30.1</v>
      </c>
      <c r="K8885">
        <v>18.72</v>
      </c>
      <c r="M8885">
        <v>7837</v>
      </c>
    </row>
    <row r="8886" spans="1:13" customFormat="1" hidden="1">
      <c r="A8886" t="s">
        <v>816</v>
      </c>
      <c r="B8886" t="s">
        <v>817</v>
      </c>
      <c r="C8886" s="1">
        <v>44398</v>
      </c>
      <c r="D8886">
        <v>8546995</v>
      </c>
      <c r="E8886">
        <v>3433164</v>
      </c>
      <c r="F8886">
        <v>2214648</v>
      </c>
      <c r="G8886">
        <v>158007</v>
      </c>
      <c r="H8886">
        <v>92413</v>
      </c>
      <c r="I8886">
        <v>75.459999999999994</v>
      </c>
      <c r="J8886">
        <v>30.31</v>
      </c>
      <c r="K8886">
        <v>19.55</v>
      </c>
      <c r="M8886">
        <v>8159</v>
      </c>
    </row>
    <row r="8887" spans="1:13" customFormat="1" hidden="1">
      <c r="A8887" t="s">
        <v>816</v>
      </c>
      <c r="B8887" t="s">
        <v>817</v>
      </c>
      <c r="C8887" s="1">
        <v>44399</v>
      </c>
      <c r="D8887">
        <v>8681522</v>
      </c>
      <c r="E8887">
        <v>3452771</v>
      </c>
      <c r="F8887">
        <v>2303507</v>
      </c>
      <c r="G8887">
        <v>134527</v>
      </c>
      <c r="H8887">
        <v>93162</v>
      </c>
      <c r="I8887">
        <v>76.650000000000006</v>
      </c>
      <c r="J8887">
        <v>30.48</v>
      </c>
      <c r="K8887">
        <v>20.34</v>
      </c>
      <c r="M8887">
        <v>8225</v>
      </c>
    </row>
    <row r="8888" spans="1:13" customFormat="1" hidden="1">
      <c r="A8888" t="s">
        <v>816</v>
      </c>
      <c r="B8888" t="s">
        <v>817</v>
      </c>
      <c r="C8888" s="1">
        <v>44400</v>
      </c>
      <c r="D8888">
        <v>8804553</v>
      </c>
      <c r="E8888">
        <v>3473316</v>
      </c>
      <c r="F8888">
        <v>2390225</v>
      </c>
      <c r="G8888">
        <v>123031</v>
      </c>
      <c r="H8888">
        <v>93972</v>
      </c>
      <c r="I8888">
        <v>77.73</v>
      </c>
      <c r="J8888">
        <v>30.67</v>
      </c>
      <c r="K8888">
        <v>21.1</v>
      </c>
      <c r="M8888">
        <v>8297</v>
      </c>
    </row>
    <row r="8889" spans="1:13" customFormat="1" hidden="1">
      <c r="A8889" t="s">
        <v>816</v>
      </c>
      <c r="B8889" t="s">
        <v>817</v>
      </c>
      <c r="C8889" s="1">
        <v>44401</v>
      </c>
      <c r="D8889">
        <v>8900350</v>
      </c>
      <c r="E8889">
        <v>3484672</v>
      </c>
      <c r="F8889">
        <v>2460919</v>
      </c>
      <c r="G8889">
        <v>95797</v>
      </c>
      <c r="H8889">
        <v>96449</v>
      </c>
      <c r="I8889">
        <v>78.58</v>
      </c>
      <c r="J8889">
        <v>30.77</v>
      </c>
      <c r="K8889">
        <v>21.73</v>
      </c>
      <c r="M8889">
        <v>8515</v>
      </c>
    </row>
    <row r="8890" spans="1:13" customFormat="1" hidden="1">
      <c r="A8890" t="s">
        <v>816</v>
      </c>
      <c r="B8890" t="s">
        <v>817</v>
      </c>
      <c r="C8890" s="1">
        <v>44402</v>
      </c>
      <c r="D8890">
        <v>8913141</v>
      </c>
      <c r="E8890">
        <v>3491529</v>
      </c>
      <c r="F8890">
        <v>2464430</v>
      </c>
      <c r="G8890">
        <v>12791</v>
      </c>
      <c r="H8890">
        <v>93282</v>
      </c>
      <c r="I8890">
        <v>78.69</v>
      </c>
      <c r="J8890">
        <v>30.83</v>
      </c>
      <c r="K8890">
        <v>21.76</v>
      </c>
      <c r="M8890">
        <v>8236</v>
      </c>
    </row>
    <row r="8891" spans="1:13" customFormat="1" hidden="1">
      <c r="A8891" t="s">
        <v>816</v>
      </c>
      <c r="B8891" t="s">
        <v>817</v>
      </c>
      <c r="C8891" s="1">
        <v>44403</v>
      </c>
      <c r="D8891">
        <v>8945084</v>
      </c>
      <c r="E8891">
        <v>3496617</v>
      </c>
      <c r="F8891">
        <v>2469344</v>
      </c>
      <c r="G8891">
        <v>31943</v>
      </c>
      <c r="H8891">
        <v>89750</v>
      </c>
      <c r="I8891">
        <v>78.97</v>
      </c>
      <c r="J8891">
        <v>30.87</v>
      </c>
      <c r="K8891">
        <v>21.8</v>
      </c>
      <c r="M8891">
        <v>7924</v>
      </c>
    </row>
    <row r="8892" spans="1:13" customFormat="1" hidden="1">
      <c r="A8892" t="s">
        <v>816</v>
      </c>
      <c r="B8892" t="s">
        <v>817</v>
      </c>
      <c r="C8892" s="1">
        <v>44404</v>
      </c>
      <c r="D8892">
        <v>9085122</v>
      </c>
      <c r="E8892">
        <v>3500505</v>
      </c>
      <c r="F8892">
        <v>2536149</v>
      </c>
      <c r="G8892">
        <v>140038</v>
      </c>
      <c r="H8892">
        <v>99448</v>
      </c>
      <c r="I8892">
        <v>80.209999999999994</v>
      </c>
      <c r="J8892">
        <v>30.91</v>
      </c>
      <c r="K8892">
        <v>22.39</v>
      </c>
      <c r="M8892">
        <v>8780</v>
      </c>
    </row>
    <row r="8893" spans="1:13" customFormat="1" hidden="1">
      <c r="A8893" t="s">
        <v>816</v>
      </c>
      <c r="B8893" t="s">
        <v>817</v>
      </c>
      <c r="C8893" s="1">
        <v>44405</v>
      </c>
      <c r="D8893">
        <v>9169319</v>
      </c>
      <c r="E8893">
        <v>3504781</v>
      </c>
      <c r="F8893">
        <v>2560173</v>
      </c>
      <c r="G8893">
        <v>84197</v>
      </c>
      <c r="H8893">
        <v>88903</v>
      </c>
      <c r="I8893">
        <v>80.95</v>
      </c>
      <c r="J8893">
        <v>30.94</v>
      </c>
      <c r="K8893">
        <v>22.6</v>
      </c>
      <c r="M8893">
        <v>7849</v>
      </c>
    </row>
    <row r="8894" spans="1:13" customFormat="1" hidden="1">
      <c r="A8894" t="s">
        <v>816</v>
      </c>
      <c r="B8894" t="s">
        <v>817</v>
      </c>
      <c r="C8894" s="1">
        <v>44406</v>
      </c>
      <c r="H8894">
        <v>104036</v>
      </c>
      <c r="M8894">
        <v>9185</v>
      </c>
    </row>
    <row r="8895" spans="1:13" customFormat="1" hidden="1">
      <c r="A8895" t="s">
        <v>816</v>
      </c>
      <c r="B8895" t="s">
        <v>817</v>
      </c>
      <c r="C8895" s="1">
        <v>44407</v>
      </c>
      <c r="D8895">
        <v>9650235</v>
      </c>
      <c r="E8895">
        <v>3833448</v>
      </c>
      <c r="F8895">
        <v>2620050</v>
      </c>
      <c r="H8895">
        <v>120812</v>
      </c>
      <c r="I8895">
        <v>85.2</v>
      </c>
      <c r="J8895">
        <v>33.840000000000003</v>
      </c>
      <c r="K8895">
        <v>23.13</v>
      </c>
      <c r="M8895">
        <v>10666</v>
      </c>
    </row>
    <row r="8896" spans="1:13" customFormat="1" hidden="1">
      <c r="A8896" t="s">
        <v>816</v>
      </c>
      <c r="B8896" t="s">
        <v>817</v>
      </c>
      <c r="C8896" s="1">
        <v>44408</v>
      </c>
      <c r="D8896">
        <v>9894050</v>
      </c>
      <c r="E8896">
        <v>4020594</v>
      </c>
      <c r="F8896">
        <v>2655387</v>
      </c>
      <c r="G8896">
        <v>243815</v>
      </c>
      <c r="H8896">
        <v>141957</v>
      </c>
      <c r="I8896">
        <v>87.35</v>
      </c>
      <c r="J8896">
        <v>35.5</v>
      </c>
      <c r="K8896">
        <v>23.44</v>
      </c>
      <c r="M8896">
        <v>12533</v>
      </c>
    </row>
    <row r="8897" spans="1:13" customFormat="1" hidden="1">
      <c r="A8897" t="s">
        <v>816</v>
      </c>
      <c r="B8897" t="s">
        <v>817</v>
      </c>
      <c r="C8897" s="1">
        <v>44409</v>
      </c>
      <c r="D8897">
        <v>10061236</v>
      </c>
      <c r="E8897">
        <v>4155261</v>
      </c>
      <c r="F8897">
        <v>2680468</v>
      </c>
      <c r="G8897">
        <v>167186</v>
      </c>
      <c r="H8897">
        <v>164014</v>
      </c>
      <c r="I8897">
        <v>88.83</v>
      </c>
      <c r="J8897">
        <v>36.69</v>
      </c>
      <c r="K8897">
        <v>23.67</v>
      </c>
      <c r="M8897">
        <v>14480</v>
      </c>
    </row>
    <row r="8898" spans="1:13" customFormat="1" hidden="1">
      <c r="A8898" t="s">
        <v>816</v>
      </c>
      <c r="B8898" t="s">
        <v>817</v>
      </c>
      <c r="C8898" s="1">
        <v>44410</v>
      </c>
      <c r="D8898">
        <v>10267358</v>
      </c>
      <c r="E8898">
        <v>4329598</v>
      </c>
      <c r="F8898">
        <v>2682722</v>
      </c>
      <c r="G8898">
        <v>206122</v>
      </c>
      <c r="H8898">
        <v>188896</v>
      </c>
      <c r="I8898">
        <v>90.65</v>
      </c>
      <c r="J8898">
        <v>38.22</v>
      </c>
      <c r="K8898">
        <v>23.69</v>
      </c>
      <c r="M8898">
        <v>16677</v>
      </c>
    </row>
    <row r="8899" spans="1:13" customFormat="1" hidden="1">
      <c r="A8899" t="s">
        <v>816</v>
      </c>
      <c r="B8899" t="s">
        <v>817</v>
      </c>
      <c r="C8899" s="1">
        <v>44411</v>
      </c>
      <c r="D8899">
        <v>10477630</v>
      </c>
      <c r="E8899">
        <v>4456437</v>
      </c>
      <c r="F8899">
        <v>2745421</v>
      </c>
      <c r="G8899">
        <v>210272</v>
      </c>
      <c r="H8899">
        <v>198930</v>
      </c>
      <c r="I8899">
        <v>92.5</v>
      </c>
      <c r="J8899">
        <v>39.340000000000003</v>
      </c>
      <c r="K8899">
        <v>24.24</v>
      </c>
      <c r="M8899">
        <v>17563</v>
      </c>
    </row>
    <row r="8900" spans="1:13" customFormat="1" hidden="1">
      <c r="A8900" t="s">
        <v>816</v>
      </c>
      <c r="B8900" t="s">
        <v>817</v>
      </c>
      <c r="C8900" s="1">
        <v>44412</v>
      </c>
      <c r="D8900">
        <v>10616592</v>
      </c>
      <c r="E8900">
        <v>4539788</v>
      </c>
      <c r="F8900">
        <v>2777719</v>
      </c>
      <c r="G8900">
        <v>138962</v>
      </c>
      <c r="H8900">
        <v>206753</v>
      </c>
      <c r="I8900">
        <v>93.73</v>
      </c>
      <c r="J8900">
        <v>40.08</v>
      </c>
      <c r="K8900">
        <v>24.52</v>
      </c>
      <c r="M8900">
        <v>18254</v>
      </c>
    </row>
    <row r="8901" spans="1:13" customFormat="1" hidden="1">
      <c r="A8901" t="s">
        <v>816</v>
      </c>
      <c r="B8901" t="s">
        <v>817</v>
      </c>
      <c r="C8901" s="1">
        <v>44413</v>
      </c>
      <c r="D8901">
        <v>10713247</v>
      </c>
      <c r="E8901">
        <v>4597637</v>
      </c>
      <c r="F8901">
        <v>2798129</v>
      </c>
      <c r="G8901">
        <v>96655</v>
      </c>
      <c r="H8901">
        <v>186210</v>
      </c>
      <c r="I8901">
        <v>94.58</v>
      </c>
      <c r="J8901">
        <v>40.590000000000003</v>
      </c>
      <c r="K8901">
        <v>24.7</v>
      </c>
      <c r="M8901">
        <v>16440</v>
      </c>
    </row>
    <row r="8902" spans="1:13" customFormat="1" hidden="1">
      <c r="A8902" t="s">
        <v>816</v>
      </c>
      <c r="B8902" t="s">
        <v>817</v>
      </c>
      <c r="C8902" s="1">
        <v>44414</v>
      </c>
      <c r="D8902">
        <v>10786407</v>
      </c>
      <c r="E8902">
        <v>4641222</v>
      </c>
      <c r="F8902">
        <v>2813690</v>
      </c>
      <c r="G8902">
        <v>73160</v>
      </c>
      <c r="H8902">
        <v>162310</v>
      </c>
      <c r="I8902">
        <v>95.23</v>
      </c>
      <c r="J8902">
        <v>40.98</v>
      </c>
      <c r="K8902">
        <v>24.84</v>
      </c>
      <c r="M8902">
        <v>14330</v>
      </c>
    </row>
    <row r="8903" spans="1:13" customFormat="1" hidden="1">
      <c r="A8903" t="s">
        <v>816</v>
      </c>
      <c r="B8903" t="s">
        <v>817</v>
      </c>
      <c r="C8903" s="1">
        <v>44415</v>
      </c>
      <c r="D8903">
        <v>10828013</v>
      </c>
      <c r="E8903">
        <v>4666161</v>
      </c>
      <c r="F8903">
        <v>2820354</v>
      </c>
      <c r="G8903">
        <v>41606</v>
      </c>
      <c r="H8903">
        <v>133423</v>
      </c>
      <c r="I8903">
        <v>95.6</v>
      </c>
      <c r="J8903">
        <v>41.2</v>
      </c>
      <c r="K8903">
        <v>24.9</v>
      </c>
      <c r="M8903">
        <v>11780</v>
      </c>
    </row>
    <row r="8904" spans="1:13" customFormat="1" hidden="1">
      <c r="A8904" t="s">
        <v>816</v>
      </c>
      <c r="B8904" t="s">
        <v>817</v>
      </c>
      <c r="C8904" s="1">
        <v>44416</v>
      </c>
      <c r="D8904">
        <v>10848920</v>
      </c>
      <c r="E8904">
        <v>4675034</v>
      </c>
      <c r="F8904">
        <v>2821478</v>
      </c>
      <c r="G8904">
        <v>20907</v>
      </c>
      <c r="H8904">
        <v>112526</v>
      </c>
      <c r="I8904">
        <v>95.78</v>
      </c>
      <c r="J8904">
        <v>41.27</v>
      </c>
      <c r="K8904">
        <v>24.91</v>
      </c>
      <c r="M8904">
        <v>9935</v>
      </c>
    </row>
    <row r="8905" spans="1:13" customFormat="1" hidden="1">
      <c r="A8905" t="s">
        <v>816</v>
      </c>
      <c r="B8905" t="s">
        <v>817</v>
      </c>
      <c r="C8905" s="1">
        <v>44417</v>
      </c>
      <c r="D8905">
        <v>10919750</v>
      </c>
      <c r="E8905">
        <v>4692604</v>
      </c>
      <c r="F8905">
        <v>2847661</v>
      </c>
      <c r="G8905">
        <v>70830</v>
      </c>
      <c r="H8905">
        <v>93199</v>
      </c>
      <c r="I8905">
        <v>96.41</v>
      </c>
      <c r="J8905">
        <v>41.43</v>
      </c>
      <c r="K8905">
        <v>25.14</v>
      </c>
      <c r="M8905">
        <v>8228</v>
      </c>
    </row>
    <row r="8906" spans="1:13" customFormat="1" hidden="1">
      <c r="A8906" t="s">
        <v>816</v>
      </c>
      <c r="B8906" t="s">
        <v>817</v>
      </c>
      <c r="C8906" s="1">
        <v>44418</v>
      </c>
      <c r="D8906">
        <v>11001829</v>
      </c>
      <c r="E8906">
        <v>4714451</v>
      </c>
      <c r="F8906">
        <v>2898039</v>
      </c>
      <c r="G8906">
        <v>82079</v>
      </c>
      <c r="H8906">
        <v>74886</v>
      </c>
      <c r="I8906">
        <v>97.13</v>
      </c>
      <c r="J8906">
        <v>41.62</v>
      </c>
      <c r="K8906">
        <v>25.59</v>
      </c>
      <c r="M8906">
        <v>6612</v>
      </c>
    </row>
    <row r="8907" spans="1:13" customFormat="1" hidden="1">
      <c r="A8907" t="s">
        <v>816</v>
      </c>
      <c r="B8907" t="s">
        <v>817</v>
      </c>
      <c r="C8907" s="1">
        <v>44419</v>
      </c>
      <c r="D8907">
        <v>11059697</v>
      </c>
      <c r="E8907">
        <v>4726170</v>
      </c>
      <c r="F8907">
        <v>2944163</v>
      </c>
      <c r="G8907">
        <v>57868</v>
      </c>
      <c r="H8907">
        <v>63301</v>
      </c>
      <c r="I8907">
        <v>97.64</v>
      </c>
      <c r="J8907">
        <v>41.73</v>
      </c>
      <c r="K8907">
        <v>25.99</v>
      </c>
      <c r="M8907">
        <v>5589</v>
      </c>
    </row>
    <row r="8908" spans="1:13" customFormat="1" hidden="1">
      <c r="A8908" t="s">
        <v>816</v>
      </c>
      <c r="B8908" t="s">
        <v>817</v>
      </c>
      <c r="C8908" s="1">
        <v>44420</v>
      </c>
      <c r="D8908">
        <v>11233885</v>
      </c>
      <c r="E8908">
        <v>4752082</v>
      </c>
      <c r="F8908">
        <v>2990494</v>
      </c>
      <c r="G8908">
        <v>174188</v>
      </c>
      <c r="H8908">
        <v>74377</v>
      </c>
      <c r="I8908">
        <v>99.18</v>
      </c>
      <c r="J8908">
        <v>41.96</v>
      </c>
      <c r="K8908">
        <v>26.4</v>
      </c>
      <c r="M8908">
        <v>6567</v>
      </c>
    </row>
    <row r="8909" spans="1:13" customFormat="1" hidden="1">
      <c r="A8909" t="s">
        <v>816</v>
      </c>
      <c r="B8909" t="s">
        <v>817</v>
      </c>
      <c r="C8909" s="1">
        <v>44421</v>
      </c>
      <c r="D8909">
        <v>11409451</v>
      </c>
      <c r="E8909">
        <v>4788750</v>
      </c>
      <c r="F8909">
        <v>3015945</v>
      </c>
      <c r="G8909">
        <v>175566</v>
      </c>
      <c r="H8909">
        <v>89006</v>
      </c>
      <c r="I8909">
        <v>100.73</v>
      </c>
      <c r="J8909">
        <v>42.28</v>
      </c>
      <c r="K8909">
        <v>26.63</v>
      </c>
      <c r="M8909">
        <v>7858</v>
      </c>
    </row>
    <row r="8910" spans="1:13" customFormat="1" hidden="1">
      <c r="A8910" t="s">
        <v>816</v>
      </c>
      <c r="B8910" t="s">
        <v>817</v>
      </c>
      <c r="C8910" s="1">
        <v>44422</v>
      </c>
      <c r="D8910">
        <v>11632638</v>
      </c>
      <c r="E8910">
        <v>4819327</v>
      </c>
      <c r="F8910">
        <v>3037064</v>
      </c>
      <c r="G8910">
        <v>223187</v>
      </c>
      <c r="H8910">
        <v>114946</v>
      </c>
      <c r="I8910">
        <v>102.7</v>
      </c>
      <c r="J8910">
        <v>42.55</v>
      </c>
      <c r="K8910">
        <v>26.81</v>
      </c>
      <c r="M8910">
        <v>10148</v>
      </c>
    </row>
    <row r="8911" spans="1:13" customFormat="1" hidden="1">
      <c r="A8911" t="s">
        <v>816</v>
      </c>
      <c r="B8911" t="s">
        <v>817</v>
      </c>
      <c r="C8911" s="1">
        <v>44423</v>
      </c>
      <c r="D8911">
        <v>12070621</v>
      </c>
      <c r="E8911">
        <v>4835460</v>
      </c>
      <c r="F8911">
        <v>3037069</v>
      </c>
      <c r="G8911">
        <v>437983</v>
      </c>
      <c r="H8911">
        <v>174529</v>
      </c>
      <c r="I8911">
        <v>106.57</v>
      </c>
      <c r="J8911">
        <v>42.69</v>
      </c>
      <c r="K8911">
        <v>26.81</v>
      </c>
      <c r="M8911">
        <v>15409</v>
      </c>
    </row>
    <row r="8912" spans="1:13" customFormat="1" hidden="1">
      <c r="A8912" t="s">
        <v>816</v>
      </c>
      <c r="B8912" t="s">
        <v>817</v>
      </c>
      <c r="C8912" s="1">
        <v>44424</v>
      </c>
      <c r="D8912">
        <v>12225378</v>
      </c>
      <c r="E8912">
        <v>4854330</v>
      </c>
      <c r="F8912">
        <v>3047933</v>
      </c>
      <c r="G8912">
        <v>154757</v>
      </c>
      <c r="H8912">
        <v>186518</v>
      </c>
      <c r="I8912">
        <v>107.93</v>
      </c>
      <c r="J8912">
        <v>42.86</v>
      </c>
      <c r="K8912">
        <v>26.91</v>
      </c>
      <c r="M8912">
        <v>16467</v>
      </c>
    </row>
    <row r="8913" spans="1:13" customFormat="1" hidden="1">
      <c r="A8913" t="s">
        <v>816</v>
      </c>
      <c r="B8913" t="s">
        <v>817</v>
      </c>
      <c r="C8913" s="1">
        <v>44425</v>
      </c>
      <c r="D8913">
        <v>12287005</v>
      </c>
      <c r="E8913">
        <v>4874336</v>
      </c>
      <c r="F8913">
        <v>3066844</v>
      </c>
      <c r="G8913">
        <v>61627</v>
      </c>
      <c r="H8913">
        <v>183597</v>
      </c>
      <c r="I8913">
        <v>108.48</v>
      </c>
      <c r="J8913">
        <v>43.03</v>
      </c>
      <c r="K8913">
        <v>27.08</v>
      </c>
      <c r="M8913">
        <v>16209</v>
      </c>
    </row>
    <row r="8914" spans="1:13" customFormat="1" hidden="1">
      <c r="A8914" t="s">
        <v>818</v>
      </c>
      <c r="B8914" t="s">
        <v>819</v>
      </c>
      <c r="C8914" s="1">
        <v>44284</v>
      </c>
      <c r="D8914">
        <v>19609</v>
      </c>
      <c r="E8914">
        <v>15406</v>
      </c>
      <c r="F8914">
        <v>4203</v>
      </c>
      <c r="I8914">
        <v>11.95</v>
      </c>
      <c r="J8914">
        <v>9.39</v>
      </c>
      <c r="K8914">
        <v>2.56</v>
      </c>
    </row>
    <row r="8915" spans="1:13" customFormat="1" hidden="1">
      <c r="A8915" t="s">
        <v>818</v>
      </c>
      <c r="B8915" t="s">
        <v>819</v>
      </c>
      <c r="C8915" s="1">
        <v>44285</v>
      </c>
      <c r="D8915">
        <v>20485</v>
      </c>
      <c r="E8915">
        <v>15755</v>
      </c>
      <c r="F8915">
        <v>4730</v>
      </c>
      <c r="G8915">
        <v>876</v>
      </c>
      <c r="H8915">
        <v>876</v>
      </c>
      <c r="I8915">
        <v>12.48</v>
      </c>
      <c r="J8915">
        <v>9.6</v>
      </c>
      <c r="K8915">
        <v>2.88</v>
      </c>
      <c r="M8915">
        <v>5338</v>
      </c>
    </row>
    <row r="8916" spans="1:13" customFormat="1" hidden="1">
      <c r="A8916" t="s">
        <v>818</v>
      </c>
      <c r="B8916" t="s">
        <v>819</v>
      </c>
      <c r="C8916" s="1">
        <v>44286</v>
      </c>
      <c r="H8916">
        <v>902</v>
      </c>
      <c r="M8916">
        <v>5497</v>
      </c>
    </row>
    <row r="8917" spans="1:13" customFormat="1" hidden="1">
      <c r="A8917" t="s">
        <v>818</v>
      </c>
      <c r="B8917" t="s">
        <v>819</v>
      </c>
      <c r="C8917" s="1">
        <v>44287</v>
      </c>
      <c r="D8917">
        <v>22339</v>
      </c>
      <c r="E8917">
        <v>16498</v>
      </c>
      <c r="F8917">
        <v>5841</v>
      </c>
      <c r="H8917">
        <v>910</v>
      </c>
      <c r="I8917">
        <v>13.61</v>
      </c>
      <c r="J8917">
        <v>10.050000000000001</v>
      </c>
      <c r="K8917">
        <v>3.56</v>
      </c>
      <c r="M8917">
        <v>5545</v>
      </c>
    </row>
    <row r="8918" spans="1:13" customFormat="1" hidden="1">
      <c r="A8918" t="s">
        <v>818</v>
      </c>
      <c r="B8918" t="s">
        <v>819</v>
      </c>
      <c r="C8918" s="1">
        <v>44288</v>
      </c>
      <c r="H8918">
        <v>1045</v>
      </c>
      <c r="M8918">
        <v>6368</v>
      </c>
    </row>
    <row r="8919" spans="1:13" customFormat="1" hidden="1">
      <c r="A8919" t="s">
        <v>818</v>
      </c>
      <c r="B8919" t="s">
        <v>819</v>
      </c>
      <c r="C8919" s="1">
        <v>44289</v>
      </c>
      <c r="H8919">
        <v>1126</v>
      </c>
      <c r="M8919">
        <v>6862</v>
      </c>
    </row>
    <row r="8920" spans="1:13" customFormat="1" hidden="1">
      <c r="A8920" t="s">
        <v>818</v>
      </c>
      <c r="B8920" t="s">
        <v>819</v>
      </c>
      <c r="C8920" s="1">
        <v>44290</v>
      </c>
      <c r="H8920">
        <v>1180</v>
      </c>
      <c r="M8920">
        <v>7191</v>
      </c>
    </row>
    <row r="8921" spans="1:13" customFormat="1" hidden="1">
      <c r="A8921" t="s">
        <v>818</v>
      </c>
      <c r="B8921" t="s">
        <v>819</v>
      </c>
      <c r="C8921" s="1">
        <v>44291</v>
      </c>
      <c r="D8921">
        <v>28137</v>
      </c>
      <c r="E8921">
        <v>20457</v>
      </c>
      <c r="F8921">
        <v>7680</v>
      </c>
      <c r="H8921">
        <v>1218</v>
      </c>
      <c r="I8921">
        <v>17.149999999999999</v>
      </c>
      <c r="J8921">
        <v>12.47</v>
      </c>
      <c r="K8921">
        <v>4.68</v>
      </c>
      <c r="M8921">
        <v>7422</v>
      </c>
    </row>
    <row r="8922" spans="1:13" customFormat="1" hidden="1">
      <c r="A8922" t="s">
        <v>818</v>
      </c>
      <c r="B8922" t="s">
        <v>819</v>
      </c>
      <c r="C8922" s="1">
        <v>44292</v>
      </c>
      <c r="D8922">
        <v>30206</v>
      </c>
      <c r="E8922">
        <v>22031</v>
      </c>
      <c r="F8922">
        <v>8175</v>
      </c>
      <c r="G8922">
        <v>2069</v>
      </c>
      <c r="H8922">
        <v>1389</v>
      </c>
      <c r="I8922">
        <v>18.41</v>
      </c>
      <c r="J8922">
        <v>13.43</v>
      </c>
      <c r="K8922">
        <v>4.9800000000000004</v>
      </c>
      <c r="M8922">
        <v>8464</v>
      </c>
    </row>
    <row r="8923" spans="1:13" customFormat="1" hidden="1">
      <c r="A8923" t="s">
        <v>818</v>
      </c>
      <c r="B8923" t="s">
        <v>819</v>
      </c>
      <c r="C8923" s="1">
        <v>44293</v>
      </c>
      <c r="D8923">
        <v>32330</v>
      </c>
      <c r="E8923">
        <v>23497</v>
      </c>
      <c r="F8923">
        <v>8833</v>
      </c>
      <c r="G8923">
        <v>2124</v>
      </c>
      <c r="H8923">
        <v>1560</v>
      </c>
      <c r="I8923">
        <v>19.7</v>
      </c>
      <c r="J8923">
        <v>14.32</v>
      </c>
      <c r="K8923">
        <v>5.38</v>
      </c>
      <c r="M8923">
        <v>9506</v>
      </c>
    </row>
    <row r="8924" spans="1:13" customFormat="1" hidden="1">
      <c r="A8924" t="s">
        <v>818</v>
      </c>
      <c r="B8924" t="s">
        <v>819</v>
      </c>
      <c r="C8924" s="1">
        <v>44294</v>
      </c>
      <c r="D8924">
        <v>34130</v>
      </c>
      <c r="E8924">
        <v>24613</v>
      </c>
      <c r="F8924">
        <v>9517</v>
      </c>
      <c r="G8924">
        <v>1800</v>
      </c>
      <c r="H8924">
        <v>1684</v>
      </c>
      <c r="I8924">
        <v>20.8</v>
      </c>
      <c r="J8924">
        <v>15</v>
      </c>
      <c r="K8924">
        <v>5.8</v>
      </c>
      <c r="M8924">
        <v>10262</v>
      </c>
    </row>
    <row r="8925" spans="1:13" customFormat="1" hidden="1">
      <c r="A8925" t="s">
        <v>818</v>
      </c>
      <c r="B8925" t="s">
        <v>819</v>
      </c>
      <c r="C8925" s="1">
        <v>44295</v>
      </c>
      <c r="D8925">
        <v>36866</v>
      </c>
      <c r="E8925">
        <v>26645</v>
      </c>
      <c r="F8925">
        <v>10221</v>
      </c>
      <c r="G8925">
        <v>2736</v>
      </c>
      <c r="H8925">
        <v>1868</v>
      </c>
      <c r="I8925">
        <v>22.47</v>
      </c>
      <c r="J8925">
        <v>16.239999999999998</v>
      </c>
      <c r="K8925">
        <v>6.23</v>
      </c>
      <c r="M8925">
        <v>11383</v>
      </c>
    </row>
    <row r="8926" spans="1:13" customFormat="1" hidden="1">
      <c r="A8926" t="s">
        <v>818</v>
      </c>
      <c r="B8926" t="s">
        <v>819</v>
      </c>
      <c r="C8926" s="1">
        <v>44296</v>
      </c>
      <c r="D8926">
        <v>40648</v>
      </c>
      <c r="E8926">
        <v>29990</v>
      </c>
      <c r="F8926">
        <v>10658</v>
      </c>
      <c r="G8926">
        <v>3782</v>
      </c>
      <c r="H8926">
        <v>2201</v>
      </c>
      <c r="I8926">
        <v>24.77</v>
      </c>
      <c r="J8926">
        <v>18.28</v>
      </c>
      <c r="K8926">
        <v>6.49</v>
      </c>
      <c r="M8926">
        <v>13413</v>
      </c>
    </row>
    <row r="8927" spans="1:13" customFormat="1" hidden="1">
      <c r="A8927" t="s">
        <v>818</v>
      </c>
      <c r="B8927" t="s">
        <v>819</v>
      </c>
      <c r="C8927" s="1">
        <v>44297</v>
      </c>
      <c r="H8927">
        <v>2436</v>
      </c>
      <c r="M8927">
        <v>14845</v>
      </c>
    </row>
    <row r="8928" spans="1:13" customFormat="1" hidden="1">
      <c r="A8928" t="s">
        <v>818</v>
      </c>
      <c r="B8928" t="s">
        <v>819</v>
      </c>
      <c r="C8928" s="1">
        <v>44298</v>
      </c>
      <c r="H8928">
        <v>2671</v>
      </c>
      <c r="M8928">
        <v>16277</v>
      </c>
    </row>
    <row r="8929" spans="1:13" customFormat="1" hidden="1">
      <c r="A8929" t="s">
        <v>818</v>
      </c>
      <c r="B8929" t="s">
        <v>819</v>
      </c>
      <c r="C8929" s="1">
        <v>44299</v>
      </c>
      <c r="D8929">
        <v>49926</v>
      </c>
      <c r="E8929">
        <v>37940</v>
      </c>
      <c r="F8929">
        <v>11986</v>
      </c>
      <c r="H8929">
        <v>2817</v>
      </c>
      <c r="I8929">
        <v>30.42</v>
      </c>
      <c r="J8929">
        <v>23.12</v>
      </c>
      <c r="K8929">
        <v>7.3</v>
      </c>
      <c r="M8929">
        <v>17166</v>
      </c>
    </row>
    <row r="8930" spans="1:13" customFormat="1" hidden="1">
      <c r="A8930" t="s">
        <v>818</v>
      </c>
      <c r="B8930" t="s">
        <v>819</v>
      </c>
      <c r="C8930" s="1">
        <v>44300</v>
      </c>
      <c r="D8930">
        <v>53519</v>
      </c>
      <c r="E8930">
        <v>41117</v>
      </c>
      <c r="F8930">
        <v>12402</v>
      </c>
      <c r="G8930">
        <v>3593</v>
      </c>
      <c r="H8930">
        <v>3027</v>
      </c>
      <c r="I8930">
        <v>32.61</v>
      </c>
      <c r="J8930">
        <v>25.06</v>
      </c>
      <c r="K8930">
        <v>7.56</v>
      </c>
      <c r="M8930">
        <v>18446</v>
      </c>
    </row>
    <row r="8931" spans="1:13" customFormat="1" hidden="1">
      <c r="A8931" t="s">
        <v>818</v>
      </c>
      <c r="B8931" t="s">
        <v>819</v>
      </c>
      <c r="C8931" s="1">
        <v>44301</v>
      </c>
      <c r="D8931">
        <v>58175</v>
      </c>
      <c r="E8931">
        <v>45386</v>
      </c>
      <c r="F8931">
        <v>12789</v>
      </c>
      <c r="G8931">
        <v>4656</v>
      </c>
      <c r="H8931">
        <v>3435</v>
      </c>
      <c r="I8931">
        <v>35.450000000000003</v>
      </c>
      <c r="J8931">
        <v>27.66</v>
      </c>
      <c r="K8931">
        <v>7.79</v>
      </c>
      <c r="M8931">
        <v>20932</v>
      </c>
    </row>
    <row r="8932" spans="1:13" customFormat="1" hidden="1">
      <c r="A8932" t="s">
        <v>818</v>
      </c>
      <c r="B8932" t="s">
        <v>819</v>
      </c>
      <c r="C8932" s="1">
        <v>44302</v>
      </c>
      <c r="D8932">
        <v>61031</v>
      </c>
      <c r="E8932">
        <v>47915</v>
      </c>
      <c r="F8932">
        <v>13116</v>
      </c>
      <c r="G8932">
        <v>2856</v>
      </c>
      <c r="H8932">
        <v>3452</v>
      </c>
      <c r="I8932">
        <v>37.19</v>
      </c>
      <c r="J8932">
        <v>29.2</v>
      </c>
      <c r="K8932">
        <v>7.99</v>
      </c>
      <c r="M8932">
        <v>21036</v>
      </c>
    </row>
    <row r="8933" spans="1:13" customFormat="1" hidden="1">
      <c r="A8933" t="s">
        <v>818</v>
      </c>
      <c r="B8933" t="s">
        <v>819</v>
      </c>
      <c r="C8933" s="1">
        <v>44303</v>
      </c>
      <c r="D8933">
        <v>64447</v>
      </c>
      <c r="E8933">
        <v>50876</v>
      </c>
      <c r="F8933">
        <v>13571</v>
      </c>
      <c r="G8933">
        <v>3416</v>
      </c>
      <c r="H8933">
        <v>3400</v>
      </c>
      <c r="I8933">
        <v>39.270000000000003</v>
      </c>
      <c r="J8933">
        <v>31</v>
      </c>
      <c r="K8933">
        <v>8.27</v>
      </c>
      <c r="M8933">
        <v>20719</v>
      </c>
    </row>
    <row r="8934" spans="1:13" customFormat="1" hidden="1">
      <c r="A8934" t="s">
        <v>818</v>
      </c>
      <c r="B8934" t="s">
        <v>819</v>
      </c>
      <c r="C8934" s="1">
        <v>44304</v>
      </c>
      <c r="H8934">
        <v>3266</v>
      </c>
      <c r="M8934">
        <v>19902</v>
      </c>
    </row>
    <row r="8935" spans="1:13" customFormat="1" hidden="1">
      <c r="A8935" t="s">
        <v>818</v>
      </c>
      <c r="B8935" t="s">
        <v>819</v>
      </c>
      <c r="C8935" s="1">
        <v>44305</v>
      </c>
      <c r="D8935">
        <v>68760</v>
      </c>
      <c r="E8935">
        <v>55151</v>
      </c>
      <c r="F8935">
        <v>13609</v>
      </c>
      <c r="H8935">
        <v>3132</v>
      </c>
      <c r="I8935">
        <v>41.9</v>
      </c>
      <c r="J8935">
        <v>33.61</v>
      </c>
      <c r="K8935">
        <v>8.2899999999999991</v>
      </c>
      <c r="M8935">
        <v>19086</v>
      </c>
    </row>
    <row r="8936" spans="1:13" customFormat="1" hidden="1">
      <c r="A8936" t="s">
        <v>818</v>
      </c>
      <c r="B8936" t="s">
        <v>819</v>
      </c>
      <c r="C8936" s="1">
        <v>44306</v>
      </c>
      <c r="D8936">
        <v>71973</v>
      </c>
      <c r="E8936">
        <v>57681</v>
      </c>
      <c r="F8936">
        <v>14292</v>
      </c>
      <c r="G8936">
        <v>3213</v>
      </c>
      <c r="H8936">
        <v>3150</v>
      </c>
      <c r="I8936">
        <v>43.86</v>
      </c>
      <c r="J8936">
        <v>35.15</v>
      </c>
      <c r="K8936">
        <v>8.7100000000000009</v>
      </c>
      <c r="M8936">
        <v>19196</v>
      </c>
    </row>
    <row r="8937" spans="1:13" customFormat="1" hidden="1">
      <c r="A8937" t="s">
        <v>818</v>
      </c>
      <c r="B8937" t="s">
        <v>819</v>
      </c>
      <c r="C8937" s="1">
        <v>44307</v>
      </c>
      <c r="D8937">
        <v>74839</v>
      </c>
      <c r="E8937">
        <v>59842</v>
      </c>
      <c r="F8937">
        <v>14997</v>
      </c>
      <c r="G8937">
        <v>2866</v>
      </c>
      <c r="H8937">
        <v>3046</v>
      </c>
      <c r="I8937">
        <v>45.61</v>
      </c>
      <c r="J8937">
        <v>36.47</v>
      </c>
      <c r="K8937">
        <v>9.14</v>
      </c>
      <c r="M8937">
        <v>18562</v>
      </c>
    </row>
    <row r="8938" spans="1:13" customFormat="1" hidden="1">
      <c r="A8938" t="s">
        <v>818</v>
      </c>
      <c r="B8938" t="s">
        <v>819</v>
      </c>
      <c r="C8938" s="1">
        <v>44308</v>
      </c>
      <c r="D8938">
        <v>77687</v>
      </c>
      <c r="E8938">
        <v>62322</v>
      </c>
      <c r="F8938">
        <v>15365</v>
      </c>
      <c r="G8938">
        <v>2848</v>
      </c>
      <c r="H8938">
        <v>2787</v>
      </c>
      <c r="I8938">
        <v>47.34</v>
      </c>
      <c r="J8938">
        <v>37.979999999999997</v>
      </c>
      <c r="K8938">
        <v>9.36</v>
      </c>
      <c r="M8938">
        <v>16984</v>
      </c>
    </row>
    <row r="8939" spans="1:13" customFormat="1" hidden="1">
      <c r="A8939" t="s">
        <v>818</v>
      </c>
      <c r="B8939" t="s">
        <v>819</v>
      </c>
      <c r="C8939" s="1">
        <v>44309</v>
      </c>
      <c r="D8939">
        <v>80356</v>
      </c>
      <c r="E8939">
        <v>64686</v>
      </c>
      <c r="F8939">
        <v>15670</v>
      </c>
      <c r="G8939">
        <v>2669</v>
      </c>
      <c r="H8939">
        <v>2761</v>
      </c>
      <c r="I8939">
        <v>48.97</v>
      </c>
      <c r="J8939">
        <v>39.42</v>
      </c>
      <c r="K8939">
        <v>9.5500000000000007</v>
      </c>
      <c r="M8939">
        <v>16825</v>
      </c>
    </row>
    <row r="8940" spans="1:13" customFormat="1" hidden="1">
      <c r="A8940" t="s">
        <v>818</v>
      </c>
      <c r="B8940" t="s">
        <v>819</v>
      </c>
      <c r="C8940" s="1">
        <v>44310</v>
      </c>
      <c r="D8940">
        <v>84016</v>
      </c>
      <c r="E8940">
        <v>67614</v>
      </c>
      <c r="F8940">
        <v>16402</v>
      </c>
      <c r="G8940">
        <v>3660</v>
      </c>
      <c r="H8940">
        <v>2796</v>
      </c>
      <c r="I8940">
        <v>51.2</v>
      </c>
      <c r="J8940">
        <v>41.2</v>
      </c>
      <c r="K8940">
        <v>10</v>
      </c>
      <c r="M8940">
        <v>17038</v>
      </c>
    </row>
    <row r="8941" spans="1:13" customFormat="1" hidden="1">
      <c r="A8941" t="s">
        <v>818</v>
      </c>
      <c r="B8941" t="s">
        <v>819</v>
      </c>
      <c r="C8941" s="1">
        <v>44311</v>
      </c>
      <c r="D8941">
        <v>84716</v>
      </c>
      <c r="E8941">
        <v>68206</v>
      </c>
      <c r="F8941">
        <v>16510</v>
      </c>
      <c r="G8941">
        <v>700</v>
      </c>
      <c r="H8941">
        <v>2588</v>
      </c>
      <c r="I8941">
        <v>51.62</v>
      </c>
      <c r="J8941">
        <v>41.56</v>
      </c>
      <c r="K8941">
        <v>10.06</v>
      </c>
      <c r="M8941">
        <v>15771</v>
      </c>
    </row>
    <row r="8942" spans="1:13" customFormat="1" hidden="1">
      <c r="A8942" t="s">
        <v>818</v>
      </c>
      <c r="B8942" t="s">
        <v>819</v>
      </c>
      <c r="C8942" s="1">
        <v>44312</v>
      </c>
      <c r="D8942">
        <v>86781</v>
      </c>
      <c r="E8942">
        <v>68723</v>
      </c>
      <c r="F8942">
        <v>18058</v>
      </c>
      <c r="G8942">
        <v>2065</v>
      </c>
      <c r="H8942">
        <v>2574</v>
      </c>
      <c r="I8942">
        <v>52.88</v>
      </c>
      <c r="J8942">
        <v>41.88</v>
      </c>
      <c r="K8942">
        <v>11</v>
      </c>
      <c r="M8942">
        <v>15686</v>
      </c>
    </row>
    <row r="8943" spans="1:13" customFormat="1" hidden="1">
      <c r="A8943" t="s">
        <v>818</v>
      </c>
      <c r="B8943" t="s">
        <v>819</v>
      </c>
      <c r="C8943" s="1">
        <v>44313</v>
      </c>
      <c r="D8943">
        <v>89193</v>
      </c>
      <c r="E8943">
        <v>69788</v>
      </c>
      <c r="F8943">
        <v>19405</v>
      </c>
      <c r="G8943">
        <v>2412</v>
      </c>
      <c r="H8943">
        <v>2460</v>
      </c>
      <c r="I8943">
        <v>54.35</v>
      </c>
      <c r="J8943">
        <v>42.53</v>
      </c>
      <c r="K8943">
        <v>11.83</v>
      </c>
      <c r="M8943">
        <v>14991</v>
      </c>
    </row>
    <row r="8944" spans="1:13" customFormat="1" hidden="1">
      <c r="A8944" t="s">
        <v>818</v>
      </c>
      <c r="B8944" t="s">
        <v>819</v>
      </c>
      <c r="C8944" s="1">
        <v>44314</v>
      </c>
      <c r="D8944">
        <v>89746</v>
      </c>
      <c r="E8944">
        <v>69977</v>
      </c>
      <c r="F8944">
        <v>19769</v>
      </c>
      <c r="G8944">
        <v>553</v>
      </c>
      <c r="H8944">
        <v>2130</v>
      </c>
      <c r="I8944">
        <v>54.69</v>
      </c>
      <c r="J8944">
        <v>42.64</v>
      </c>
      <c r="K8944">
        <v>12.05</v>
      </c>
      <c r="M8944">
        <v>12980</v>
      </c>
    </row>
    <row r="8945" spans="1:13" customFormat="1" hidden="1">
      <c r="A8945" t="s">
        <v>818</v>
      </c>
      <c r="B8945" t="s">
        <v>819</v>
      </c>
      <c r="C8945" s="1">
        <v>44315</v>
      </c>
      <c r="D8945">
        <v>93919</v>
      </c>
      <c r="E8945">
        <v>71645</v>
      </c>
      <c r="F8945">
        <v>22274</v>
      </c>
      <c r="G8945">
        <v>4173</v>
      </c>
      <c r="H8945">
        <v>2319</v>
      </c>
      <c r="I8945">
        <v>57.23</v>
      </c>
      <c r="J8945">
        <v>43.66</v>
      </c>
      <c r="K8945">
        <v>13.57</v>
      </c>
      <c r="M8945">
        <v>14132</v>
      </c>
    </row>
    <row r="8946" spans="1:13" customFormat="1" hidden="1">
      <c r="A8946" t="s">
        <v>818</v>
      </c>
      <c r="B8946" t="s">
        <v>819</v>
      </c>
      <c r="C8946" s="1">
        <v>44316</v>
      </c>
      <c r="D8946">
        <v>95693</v>
      </c>
      <c r="E8946">
        <v>72248</v>
      </c>
      <c r="F8946">
        <v>23445</v>
      </c>
      <c r="G8946">
        <v>1774</v>
      </c>
      <c r="H8946">
        <v>2191</v>
      </c>
      <c r="I8946">
        <v>58.31</v>
      </c>
      <c r="J8946">
        <v>44.03</v>
      </c>
      <c r="K8946">
        <v>14.29</v>
      </c>
      <c r="M8946">
        <v>13352</v>
      </c>
    </row>
    <row r="8947" spans="1:13" customFormat="1" hidden="1">
      <c r="A8947" t="s">
        <v>818</v>
      </c>
      <c r="B8947" t="s">
        <v>819</v>
      </c>
      <c r="C8947" s="1">
        <v>44317</v>
      </c>
      <c r="D8947">
        <v>97496</v>
      </c>
      <c r="E8947">
        <v>72855</v>
      </c>
      <c r="F8947">
        <v>24641</v>
      </c>
      <c r="G8947">
        <v>1803</v>
      </c>
      <c r="H8947">
        <v>1926</v>
      </c>
      <c r="I8947">
        <v>59.41</v>
      </c>
      <c r="J8947">
        <v>44.4</v>
      </c>
      <c r="K8947">
        <v>15.02</v>
      </c>
      <c r="M8947">
        <v>11737</v>
      </c>
    </row>
    <row r="8948" spans="1:13" customFormat="1" hidden="1">
      <c r="A8948" t="s">
        <v>818</v>
      </c>
      <c r="B8948" t="s">
        <v>819</v>
      </c>
      <c r="C8948" s="1">
        <v>44318</v>
      </c>
      <c r="D8948">
        <v>97504</v>
      </c>
      <c r="E8948">
        <v>72861</v>
      </c>
      <c r="F8948">
        <v>24643</v>
      </c>
      <c r="G8948">
        <v>8</v>
      </c>
      <c r="H8948">
        <v>1827</v>
      </c>
      <c r="I8948">
        <v>59.42</v>
      </c>
      <c r="J8948">
        <v>44.4</v>
      </c>
      <c r="K8948">
        <v>15.02</v>
      </c>
      <c r="M8948">
        <v>11133</v>
      </c>
    </row>
    <row r="8949" spans="1:13" customFormat="1" hidden="1">
      <c r="A8949" t="s">
        <v>818</v>
      </c>
      <c r="B8949" t="s">
        <v>819</v>
      </c>
      <c r="C8949" s="1">
        <v>44319</v>
      </c>
      <c r="D8949">
        <v>100527</v>
      </c>
      <c r="E8949">
        <v>73347</v>
      </c>
      <c r="F8949">
        <v>27180</v>
      </c>
      <c r="G8949">
        <v>3023</v>
      </c>
      <c r="H8949">
        <v>1964</v>
      </c>
      <c r="I8949">
        <v>61.26</v>
      </c>
      <c r="J8949">
        <v>44.7</v>
      </c>
      <c r="K8949">
        <v>16.559999999999999</v>
      </c>
      <c r="M8949">
        <v>11968</v>
      </c>
    </row>
    <row r="8950" spans="1:13" customFormat="1" hidden="1">
      <c r="A8950" t="s">
        <v>818</v>
      </c>
      <c r="B8950" t="s">
        <v>819</v>
      </c>
      <c r="C8950" s="1">
        <v>44320</v>
      </c>
      <c r="D8950">
        <v>102803</v>
      </c>
      <c r="E8950">
        <v>74294</v>
      </c>
      <c r="F8950">
        <v>28509</v>
      </c>
      <c r="G8950">
        <v>2276</v>
      </c>
      <c r="H8950">
        <v>1944</v>
      </c>
      <c r="I8950">
        <v>62.65</v>
      </c>
      <c r="J8950">
        <v>45.27</v>
      </c>
      <c r="K8950">
        <v>17.37</v>
      </c>
      <c r="M8950">
        <v>11846</v>
      </c>
    </row>
    <row r="8951" spans="1:13" customFormat="1" hidden="1">
      <c r="A8951" t="s">
        <v>818</v>
      </c>
      <c r="B8951" t="s">
        <v>819</v>
      </c>
      <c r="C8951" s="1">
        <v>44321</v>
      </c>
      <c r="D8951">
        <v>105720</v>
      </c>
      <c r="E8951">
        <v>75555</v>
      </c>
      <c r="F8951">
        <v>30165</v>
      </c>
      <c r="G8951">
        <v>2917</v>
      </c>
      <c r="H8951">
        <v>2282</v>
      </c>
      <c r="I8951">
        <v>64.42</v>
      </c>
      <c r="J8951">
        <v>46.04</v>
      </c>
      <c r="K8951">
        <v>18.38</v>
      </c>
      <c r="M8951">
        <v>13906</v>
      </c>
    </row>
    <row r="8952" spans="1:13" customFormat="1" hidden="1">
      <c r="A8952" t="s">
        <v>818</v>
      </c>
      <c r="B8952" t="s">
        <v>819</v>
      </c>
      <c r="C8952" s="1">
        <v>44322</v>
      </c>
      <c r="D8952">
        <v>106971</v>
      </c>
      <c r="E8952">
        <v>76031</v>
      </c>
      <c r="F8952">
        <v>30940</v>
      </c>
      <c r="G8952">
        <v>1251</v>
      </c>
      <c r="H8952">
        <v>1865</v>
      </c>
      <c r="I8952">
        <v>65.19</v>
      </c>
      <c r="J8952">
        <v>46.33</v>
      </c>
      <c r="K8952">
        <v>18.850000000000001</v>
      </c>
      <c r="M8952">
        <v>11365</v>
      </c>
    </row>
    <row r="8953" spans="1:13" customFormat="1" hidden="1">
      <c r="A8953" t="s">
        <v>818</v>
      </c>
      <c r="B8953" t="s">
        <v>819</v>
      </c>
      <c r="C8953" s="1">
        <v>44323</v>
      </c>
      <c r="H8953">
        <v>1699</v>
      </c>
      <c r="M8953">
        <v>10353</v>
      </c>
    </row>
    <row r="8954" spans="1:13" customFormat="1" hidden="1">
      <c r="A8954" t="s">
        <v>818</v>
      </c>
      <c r="B8954" t="s">
        <v>819</v>
      </c>
      <c r="C8954" s="1">
        <v>44324</v>
      </c>
      <c r="D8954">
        <v>108202</v>
      </c>
      <c r="E8954">
        <v>76490</v>
      </c>
      <c r="F8954">
        <v>31712</v>
      </c>
      <c r="H8954">
        <v>1529</v>
      </c>
      <c r="I8954">
        <v>65.94</v>
      </c>
      <c r="J8954">
        <v>46.61</v>
      </c>
      <c r="K8954">
        <v>19.32</v>
      </c>
      <c r="M8954">
        <v>9317</v>
      </c>
    </row>
    <row r="8955" spans="1:13" customFormat="1" hidden="1">
      <c r="A8955" t="s">
        <v>818</v>
      </c>
      <c r="B8955" t="s">
        <v>819</v>
      </c>
      <c r="C8955" s="1">
        <v>44325</v>
      </c>
      <c r="D8955">
        <v>109444</v>
      </c>
      <c r="E8955">
        <v>77141</v>
      </c>
      <c r="F8955">
        <v>32303</v>
      </c>
      <c r="G8955">
        <v>1242</v>
      </c>
      <c r="H8955">
        <v>1706</v>
      </c>
      <c r="I8955">
        <v>66.69</v>
      </c>
      <c r="J8955">
        <v>47.01</v>
      </c>
      <c r="K8955">
        <v>19.68</v>
      </c>
      <c r="M8955">
        <v>10396</v>
      </c>
    </row>
    <row r="8956" spans="1:13" customFormat="1" hidden="1">
      <c r="A8956" t="s">
        <v>818</v>
      </c>
      <c r="B8956" t="s">
        <v>819</v>
      </c>
      <c r="C8956" s="1">
        <v>44326</v>
      </c>
      <c r="D8956">
        <v>110103</v>
      </c>
      <c r="E8956">
        <v>77334</v>
      </c>
      <c r="F8956">
        <v>32769</v>
      </c>
      <c r="G8956">
        <v>659</v>
      </c>
      <c r="H8956">
        <v>1368</v>
      </c>
      <c r="I8956">
        <v>67.099999999999994</v>
      </c>
      <c r="J8956">
        <v>47.13</v>
      </c>
      <c r="K8956">
        <v>19.97</v>
      </c>
      <c r="M8956">
        <v>8336</v>
      </c>
    </row>
    <row r="8957" spans="1:13" customFormat="1" hidden="1">
      <c r="A8957" t="s">
        <v>818</v>
      </c>
      <c r="B8957" t="s">
        <v>819</v>
      </c>
      <c r="C8957" s="1">
        <v>44327</v>
      </c>
      <c r="D8957">
        <v>111446</v>
      </c>
      <c r="E8957">
        <v>77849</v>
      </c>
      <c r="F8957">
        <v>33597</v>
      </c>
      <c r="G8957">
        <v>1343</v>
      </c>
      <c r="H8957">
        <v>1235</v>
      </c>
      <c r="I8957">
        <v>67.91</v>
      </c>
      <c r="J8957">
        <v>47.44</v>
      </c>
      <c r="K8957">
        <v>20.47</v>
      </c>
      <c r="M8957">
        <v>7526</v>
      </c>
    </row>
    <row r="8958" spans="1:13" customFormat="1" hidden="1">
      <c r="A8958" t="s">
        <v>818</v>
      </c>
      <c r="B8958" t="s">
        <v>819</v>
      </c>
      <c r="C8958" s="1">
        <v>44328</v>
      </c>
      <c r="D8958">
        <v>112966</v>
      </c>
      <c r="E8958">
        <v>78279</v>
      </c>
      <c r="F8958">
        <v>34687</v>
      </c>
      <c r="G8958">
        <v>1520</v>
      </c>
      <c r="H8958">
        <v>1035</v>
      </c>
      <c r="I8958">
        <v>68.84</v>
      </c>
      <c r="J8958">
        <v>47.7</v>
      </c>
      <c r="K8958">
        <v>21.14</v>
      </c>
      <c r="M8958">
        <v>6307</v>
      </c>
    </row>
    <row r="8959" spans="1:13" customFormat="1" hidden="1">
      <c r="A8959" t="s">
        <v>818</v>
      </c>
      <c r="B8959" t="s">
        <v>819</v>
      </c>
      <c r="C8959" s="1">
        <v>44329</v>
      </c>
      <c r="D8959">
        <v>115561</v>
      </c>
      <c r="E8959">
        <v>78676</v>
      </c>
      <c r="F8959">
        <v>36885</v>
      </c>
      <c r="G8959">
        <v>2595</v>
      </c>
      <c r="H8959">
        <v>1227</v>
      </c>
      <c r="I8959">
        <v>70.42</v>
      </c>
      <c r="J8959">
        <v>47.94</v>
      </c>
      <c r="K8959">
        <v>22.48</v>
      </c>
      <c r="M8959">
        <v>7477</v>
      </c>
    </row>
    <row r="8960" spans="1:13" customFormat="1" hidden="1">
      <c r="A8960" t="s">
        <v>818</v>
      </c>
      <c r="B8960" t="s">
        <v>819</v>
      </c>
      <c r="C8960" s="1">
        <v>44330</v>
      </c>
      <c r="D8960">
        <v>117613</v>
      </c>
      <c r="E8960">
        <v>78944</v>
      </c>
      <c r="F8960">
        <v>38669</v>
      </c>
      <c r="G8960">
        <v>2052</v>
      </c>
      <c r="H8960">
        <v>1432</v>
      </c>
      <c r="I8960">
        <v>71.67</v>
      </c>
      <c r="J8960">
        <v>48.11</v>
      </c>
      <c r="K8960">
        <v>23.56</v>
      </c>
      <c r="M8960">
        <v>8726</v>
      </c>
    </row>
    <row r="8961" spans="1:13" customFormat="1" hidden="1">
      <c r="A8961" t="s">
        <v>818</v>
      </c>
      <c r="B8961" t="s">
        <v>819</v>
      </c>
      <c r="C8961" s="1">
        <v>44331</v>
      </c>
      <c r="D8961">
        <v>120109</v>
      </c>
      <c r="E8961">
        <v>79333</v>
      </c>
      <c r="F8961">
        <v>40776</v>
      </c>
      <c r="G8961">
        <v>2496</v>
      </c>
      <c r="H8961">
        <v>1701</v>
      </c>
      <c r="I8961">
        <v>73.19</v>
      </c>
      <c r="J8961">
        <v>48.34</v>
      </c>
      <c r="K8961">
        <v>24.85</v>
      </c>
      <c r="M8961">
        <v>10366</v>
      </c>
    </row>
    <row r="8962" spans="1:13" customFormat="1" hidden="1">
      <c r="A8962" t="s">
        <v>818</v>
      </c>
      <c r="B8962" t="s">
        <v>819</v>
      </c>
      <c r="C8962" s="1">
        <v>44332</v>
      </c>
      <c r="D8962">
        <v>123637</v>
      </c>
      <c r="E8962">
        <v>79747</v>
      </c>
      <c r="F8962">
        <v>43890</v>
      </c>
      <c r="G8962">
        <v>3528</v>
      </c>
      <c r="H8962">
        <v>2028</v>
      </c>
      <c r="I8962">
        <v>75.34</v>
      </c>
      <c r="J8962">
        <v>48.6</v>
      </c>
      <c r="K8962">
        <v>26.75</v>
      </c>
      <c r="M8962">
        <v>12358</v>
      </c>
    </row>
    <row r="8963" spans="1:13" customFormat="1" hidden="1">
      <c r="A8963" t="s">
        <v>818</v>
      </c>
      <c r="B8963" t="s">
        <v>819</v>
      </c>
      <c r="C8963" s="1">
        <v>44333</v>
      </c>
      <c r="D8963">
        <v>125633</v>
      </c>
      <c r="E8963">
        <v>79954</v>
      </c>
      <c r="F8963">
        <v>45679</v>
      </c>
      <c r="G8963">
        <v>1996</v>
      </c>
      <c r="H8963">
        <v>2219</v>
      </c>
      <c r="I8963">
        <v>76.56</v>
      </c>
      <c r="J8963">
        <v>48.72</v>
      </c>
      <c r="K8963">
        <v>27.84</v>
      </c>
      <c r="M8963">
        <v>13522</v>
      </c>
    </row>
    <row r="8964" spans="1:13" customFormat="1" hidden="1">
      <c r="A8964" t="s">
        <v>818</v>
      </c>
      <c r="B8964" t="s">
        <v>819</v>
      </c>
      <c r="C8964" s="1">
        <v>44334</v>
      </c>
      <c r="D8964">
        <v>129059</v>
      </c>
      <c r="E8964">
        <v>80391</v>
      </c>
      <c r="F8964">
        <v>48668</v>
      </c>
      <c r="G8964">
        <v>3426</v>
      </c>
      <c r="H8964">
        <v>2516</v>
      </c>
      <c r="I8964">
        <v>78.650000000000006</v>
      </c>
      <c r="J8964">
        <v>48.99</v>
      </c>
      <c r="K8964">
        <v>29.66</v>
      </c>
      <c r="M8964">
        <v>15332</v>
      </c>
    </row>
    <row r="8965" spans="1:13" customFormat="1" hidden="1">
      <c r="A8965" t="s">
        <v>818</v>
      </c>
      <c r="B8965" t="s">
        <v>819</v>
      </c>
      <c r="C8965" s="1">
        <v>44335</v>
      </c>
      <c r="D8965">
        <v>132406</v>
      </c>
      <c r="E8965">
        <v>80771</v>
      </c>
      <c r="F8965">
        <v>51635</v>
      </c>
      <c r="G8965">
        <v>3347</v>
      </c>
      <c r="H8965">
        <v>2777</v>
      </c>
      <c r="I8965">
        <v>80.69</v>
      </c>
      <c r="J8965">
        <v>49.22</v>
      </c>
      <c r="K8965">
        <v>31.47</v>
      </c>
      <c r="M8965">
        <v>16923</v>
      </c>
    </row>
    <row r="8966" spans="1:13" customFormat="1" hidden="1">
      <c r="A8966" t="s">
        <v>818</v>
      </c>
      <c r="B8966" t="s">
        <v>819</v>
      </c>
      <c r="C8966" s="1">
        <v>44336</v>
      </c>
      <c r="D8966">
        <v>135302</v>
      </c>
      <c r="E8966">
        <v>81097</v>
      </c>
      <c r="F8966">
        <v>54205</v>
      </c>
      <c r="G8966">
        <v>2896</v>
      </c>
      <c r="H8966">
        <v>2820</v>
      </c>
      <c r="I8966">
        <v>82.45</v>
      </c>
      <c r="J8966">
        <v>49.42</v>
      </c>
      <c r="K8966">
        <v>33.03</v>
      </c>
      <c r="M8966">
        <v>17185</v>
      </c>
    </row>
    <row r="8967" spans="1:13" customFormat="1" hidden="1">
      <c r="A8967" t="s">
        <v>818</v>
      </c>
      <c r="B8967" t="s">
        <v>819</v>
      </c>
      <c r="C8967" s="1">
        <v>44337</v>
      </c>
      <c r="D8967">
        <v>139995</v>
      </c>
      <c r="E8967">
        <v>81895</v>
      </c>
      <c r="F8967">
        <v>58100</v>
      </c>
      <c r="G8967">
        <v>4693</v>
      </c>
      <c r="H8967">
        <v>3197</v>
      </c>
      <c r="I8967">
        <v>85.31</v>
      </c>
      <c r="J8967">
        <v>49.91</v>
      </c>
      <c r="K8967">
        <v>35.409999999999997</v>
      </c>
      <c r="M8967">
        <v>19482</v>
      </c>
    </row>
    <row r="8968" spans="1:13" customFormat="1" hidden="1">
      <c r="A8968" t="s">
        <v>818</v>
      </c>
      <c r="B8968" t="s">
        <v>819</v>
      </c>
      <c r="C8968" s="1">
        <v>44338</v>
      </c>
      <c r="D8968">
        <v>142102</v>
      </c>
      <c r="E8968">
        <v>82230</v>
      </c>
      <c r="F8968">
        <v>59872</v>
      </c>
      <c r="G8968">
        <v>2107</v>
      </c>
      <c r="H8968">
        <v>3142</v>
      </c>
      <c r="I8968">
        <v>86.59</v>
      </c>
      <c r="J8968">
        <v>50.11</v>
      </c>
      <c r="K8968">
        <v>36.49</v>
      </c>
      <c r="M8968">
        <v>19147</v>
      </c>
    </row>
    <row r="8969" spans="1:13" customFormat="1" hidden="1">
      <c r="A8969" t="s">
        <v>818</v>
      </c>
      <c r="B8969" t="s">
        <v>819</v>
      </c>
      <c r="C8969" s="1">
        <v>44339</v>
      </c>
      <c r="D8969">
        <v>143089</v>
      </c>
      <c r="E8969">
        <v>82494</v>
      </c>
      <c r="F8969">
        <v>60595</v>
      </c>
      <c r="G8969">
        <v>987</v>
      </c>
      <c r="H8969">
        <v>2779</v>
      </c>
      <c r="I8969">
        <v>87.2</v>
      </c>
      <c r="J8969">
        <v>50.27</v>
      </c>
      <c r="K8969">
        <v>36.93</v>
      </c>
      <c r="M8969">
        <v>16935</v>
      </c>
    </row>
    <row r="8970" spans="1:13" customFormat="1" hidden="1">
      <c r="A8970" t="s">
        <v>818</v>
      </c>
      <c r="B8970" t="s">
        <v>819</v>
      </c>
      <c r="C8970" s="1">
        <v>44340</v>
      </c>
      <c r="D8970">
        <v>144571</v>
      </c>
      <c r="E8970">
        <v>82814</v>
      </c>
      <c r="F8970">
        <v>61757</v>
      </c>
      <c r="G8970">
        <v>1482</v>
      </c>
      <c r="H8970">
        <v>2705</v>
      </c>
      <c r="I8970">
        <v>88.1</v>
      </c>
      <c r="J8970">
        <v>50.47</v>
      </c>
      <c r="K8970">
        <v>37.630000000000003</v>
      </c>
      <c r="M8970">
        <v>16484</v>
      </c>
    </row>
    <row r="8971" spans="1:13" customFormat="1" hidden="1">
      <c r="A8971" t="s">
        <v>818</v>
      </c>
      <c r="B8971" t="s">
        <v>819</v>
      </c>
      <c r="C8971" s="1">
        <v>44341</v>
      </c>
      <c r="D8971">
        <v>147005</v>
      </c>
      <c r="E8971">
        <v>83290</v>
      </c>
      <c r="F8971">
        <v>63715</v>
      </c>
      <c r="G8971">
        <v>2434</v>
      </c>
      <c r="H8971">
        <v>2564</v>
      </c>
      <c r="I8971">
        <v>89.58</v>
      </c>
      <c r="J8971">
        <v>50.76</v>
      </c>
      <c r="K8971">
        <v>38.83</v>
      </c>
      <c r="M8971">
        <v>15625</v>
      </c>
    </row>
    <row r="8972" spans="1:13" customFormat="1" hidden="1">
      <c r="A8972" t="s">
        <v>818</v>
      </c>
      <c r="B8972" t="s">
        <v>819</v>
      </c>
      <c r="C8972" s="1">
        <v>44342</v>
      </c>
      <c r="D8972">
        <v>147350</v>
      </c>
      <c r="E8972">
        <v>83341</v>
      </c>
      <c r="F8972">
        <v>64009</v>
      </c>
      <c r="G8972">
        <v>345</v>
      </c>
      <c r="H8972">
        <v>2135</v>
      </c>
      <c r="I8972">
        <v>89.79</v>
      </c>
      <c r="J8972">
        <v>50.79</v>
      </c>
      <c r="K8972">
        <v>39.01</v>
      </c>
      <c r="M8972">
        <v>13010</v>
      </c>
    </row>
    <row r="8973" spans="1:13" customFormat="1" hidden="1">
      <c r="A8973" t="s">
        <v>818</v>
      </c>
      <c r="B8973" t="s">
        <v>819</v>
      </c>
      <c r="C8973" s="1">
        <v>44343</v>
      </c>
      <c r="D8973">
        <v>148687</v>
      </c>
      <c r="E8973">
        <v>83676</v>
      </c>
      <c r="F8973">
        <v>65011</v>
      </c>
      <c r="G8973">
        <v>1337</v>
      </c>
      <c r="H8973">
        <v>1912</v>
      </c>
      <c r="I8973">
        <v>90.61</v>
      </c>
      <c r="J8973">
        <v>50.99</v>
      </c>
      <c r="K8973">
        <v>39.619999999999997</v>
      </c>
      <c r="M8973">
        <v>11651</v>
      </c>
    </row>
    <row r="8974" spans="1:13" customFormat="1" hidden="1">
      <c r="A8974" t="s">
        <v>818</v>
      </c>
      <c r="B8974" t="s">
        <v>819</v>
      </c>
      <c r="C8974" s="1">
        <v>44344</v>
      </c>
      <c r="D8974">
        <v>150319</v>
      </c>
      <c r="E8974">
        <v>84009</v>
      </c>
      <c r="F8974">
        <v>66310</v>
      </c>
      <c r="G8974">
        <v>1632</v>
      </c>
      <c r="H8974">
        <v>1475</v>
      </c>
      <c r="I8974">
        <v>91.6</v>
      </c>
      <c r="J8974">
        <v>51.19</v>
      </c>
      <c r="K8974">
        <v>40.409999999999997</v>
      </c>
      <c r="M8974">
        <v>8988</v>
      </c>
    </row>
    <row r="8975" spans="1:13" customFormat="1" hidden="1">
      <c r="A8975" t="s">
        <v>818</v>
      </c>
      <c r="B8975" t="s">
        <v>819</v>
      </c>
      <c r="C8975" s="1">
        <v>44345</v>
      </c>
      <c r="D8975">
        <v>151302</v>
      </c>
      <c r="E8975">
        <v>84267</v>
      </c>
      <c r="F8975">
        <v>67035</v>
      </c>
      <c r="G8975">
        <v>983</v>
      </c>
      <c r="H8975">
        <v>1314</v>
      </c>
      <c r="I8975">
        <v>92.2</v>
      </c>
      <c r="J8975">
        <v>51.35</v>
      </c>
      <c r="K8975">
        <v>40.85</v>
      </c>
      <c r="M8975">
        <v>8007</v>
      </c>
    </row>
    <row r="8976" spans="1:13" customFormat="1" hidden="1">
      <c r="A8976" t="s">
        <v>818</v>
      </c>
      <c r="B8976" t="s">
        <v>819</v>
      </c>
      <c r="C8976" s="1">
        <v>44346</v>
      </c>
      <c r="D8976">
        <v>152260</v>
      </c>
      <c r="E8976">
        <v>84505</v>
      </c>
      <c r="F8976">
        <v>67755</v>
      </c>
      <c r="G8976">
        <v>958</v>
      </c>
      <c r="H8976">
        <v>1310</v>
      </c>
      <c r="I8976">
        <v>92.78</v>
      </c>
      <c r="J8976">
        <v>51.5</v>
      </c>
      <c r="K8976">
        <v>41.29</v>
      </c>
      <c r="M8976">
        <v>7983</v>
      </c>
    </row>
    <row r="8977" spans="1:13" customFormat="1" hidden="1">
      <c r="A8977" t="s">
        <v>818</v>
      </c>
      <c r="B8977" t="s">
        <v>819</v>
      </c>
      <c r="C8977" s="1">
        <v>44347</v>
      </c>
      <c r="D8977">
        <v>153779</v>
      </c>
      <c r="E8977">
        <v>84974</v>
      </c>
      <c r="F8977">
        <v>68805</v>
      </c>
      <c r="G8977">
        <v>1519</v>
      </c>
      <c r="H8977">
        <v>1315</v>
      </c>
      <c r="I8977">
        <v>93.71</v>
      </c>
      <c r="J8977">
        <v>51.78</v>
      </c>
      <c r="K8977">
        <v>41.93</v>
      </c>
      <c r="M8977">
        <v>8013</v>
      </c>
    </row>
    <row r="8978" spans="1:13" customFormat="1" hidden="1">
      <c r="A8978" t="s">
        <v>818</v>
      </c>
      <c r="B8978" t="s">
        <v>819</v>
      </c>
      <c r="C8978" s="1">
        <v>44348</v>
      </c>
      <c r="D8978">
        <v>154426</v>
      </c>
      <c r="E8978">
        <v>85175</v>
      </c>
      <c r="F8978">
        <v>69251</v>
      </c>
      <c r="G8978">
        <v>647</v>
      </c>
      <c r="H8978">
        <v>1060</v>
      </c>
      <c r="I8978">
        <v>94.1</v>
      </c>
      <c r="J8978">
        <v>51.9</v>
      </c>
      <c r="K8978">
        <v>42.2</v>
      </c>
      <c r="M8978">
        <v>6459</v>
      </c>
    </row>
    <row r="8979" spans="1:13" customFormat="1" hidden="1">
      <c r="A8979" t="s">
        <v>818</v>
      </c>
      <c r="B8979" t="s">
        <v>819</v>
      </c>
      <c r="C8979" s="1">
        <v>44349</v>
      </c>
      <c r="D8979">
        <v>155208</v>
      </c>
      <c r="E8979">
        <v>85314</v>
      </c>
      <c r="F8979">
        <v>69894</v>
      </c>
      <c r="G8979">
        <v>782</v>
      </c>
      <c r="H8979">
        <v>1123</v>
      </c>
      <c r="I8979">
        <v>94.58</v>
      </c>
      <c r="J8979">
        <v>51.99</v>
      </c>
      <c r="K8979">
        <v>42.59</v>
      </c>
      <c r="M8979">
        <v>6843</v>
      </c>
    </row>
    <row r="8980" spans="1:13" customFormat="1" hidden="1">
      <c r="A8980" t="s">
        <v>818</v>
      </c>
      <c r="B8980" t="s">
        <v>819</v>
      </c>
      <c r="C8980" s="1">
        <v>44350</v>
      </c>
      <c r="D8980">
        <v>156188</v>
      </c>
      <c r="E8980">
        <v>85568</v>
      </c>
      <c r="F8980">
        <v>70620</v>
      </c>
      <c r="G8980">
        <v>980</v>
      </c>
      <c r="H8980">
        <v>1072</v>
      </c>
      <c r="I8980">
        <v>95.18</v>
      </c>
      <c r="J8980">
        <v>52.14</v>
      </c>
      <c r="K8980">
        <v>43.03</v>
      </c>
      <c r="M8980">
        <v>6533</v>
      </c>
    </row>
    <row r="8981" spans="1:13" customFormat="1" hidden="1">
      <c r="A8981" t="s">
        <v>818</v>
      </c>
      <c r="B8981" t="s">
        <v>819</v>
      </c>
      <c r="C8981" s="1">
        <v>44351</v>
      </c>
      <c r="D8981">
        <v>156456</v>
      </c>
      <c r="E8981">
        <v>85649</v>
      </c>
      <c r="F8981">
        <v>70807</v>
      </c>
      <c r="G8981">
        <v>268</v>
      </c>
      <c r="H8981">
        <v>877</v>
      </c>
      <c r="I8981">
        <v>95.34</v>
      </c>
      <c r="J8981">
        <v>52.19</v>
      </c>
      <c r="K8981">
        <v>43.15</v>
      </c>
      <c r="M8981">
        <v>5344</v>
      </c>
    </row>
    <row r="8982" spans="1:13" customFormat="1" hidden="1">
      <c r="A8982" t="s">
        <v>818</v>
      </c>
      <c r="B8982" t="s">
        <v>819</v>
      </c>
      <c r="C8982" s="1">
        <v>44352</v>
      </c>
      <c r="D8982">
        <v>157135</v>
      </c>
      <c r="E8982">
        <v>85818</v>
      </c>
      <c r="F8982">
        <v>71317</v>
      </c>
      <c r="G8982">
        <v>679</v>
      </c>
      <c r="H8982">
        <v>833</v>
      </c>
      <c r="I8982">
        <v>95.76</v>
      </c>
      <c r="J8982">
        <v>52.3</v>
      </c>
      <c r="K8982">
        <v>43.46</v>
      </c>
      <c r="M8982">
        <v>5076</v>
      </c>
    </row>
    <row r="8983" spans="1:13" customFormat="1" hidden="1">
      <c r="A8983" t="s">
        <v>818</v>
      </c>
      <c r="B8983" t="s">
        <v>819</v>
      </c>
      <c r="C8983" s="1">
        <v>44353</v>
      </c>
      <c r="D8983">
        <v>157556</v>
      </c>
      <c r="E8983">
        <v>85921</v>
      </c>
      <c r="F8983">
        <v>71635</v>
      </c>
      <c r="G8983">
        <v>421</v>
      </c>
      <c r="H8983">
        <v>757</v>
      </c>
      <c r="I8983">
        <v>96.01</v>
      </c>
      <c r="J8983">
        <v>52.36</v>
      </c>
      <c r="K8983">
        <v>43.65</v>
      </c>
      <c r="M8983">
        <v>4613</v>
      </c>
    </row>
    <row r="8984" spans="1:13" customFormat="1" hidden="1">
      <c r="A8984" t="s">
        <v>818</v>
      </c>
      <c r="B8984" t="s">
        <v>819</v>
      </c>
      <c r="C8984" s="1">
        <v>44354</v>
      </c>
      <c r="D8984">
        <v>158274</v>
      </c>
      <c r="E8984">
        <v>86160</v>
      </c>
      <c r="F8984">
        <v>72114</v>
      </c>
      <c r="G8984">
        <v>718</v>
      </c>
      <c r="H8984">
        <v>642</v>
      </c>
      <c r="I8984">
        <v>96.45</v>
      </c>
      <c r="J8984">
        <v>52.5</v>
      </c>
      <c r="K8984">
        <v>43.95</v>
      </c>
      <c r="M8984">
        <v>3912</v>
      </c>
    </row>
    <row r="8985" spans="1:13" customFormat="1" hidden="1">
      <c r="A8985" t="s">
        <v>818</v>
      </c>
      <c r="B8985" t="s">
        <v>819</v>
      </c>
      <c r="C8985" s="1">
        <v>44355</v>
      </c>
      <c r="D8985">
        <v>158977</v>
      </c>
      <c r="E8985">
        <v>86398</v>
      </c>
      <c r="F8985">
        <v>72579</v>
      </c>
      <c r="G8985">
        <v>703</v>
      </c>
      <c r="H8985">
        <v>650</v>
      </c>
      <c r="I8985">
        <v>96.88</v>
      </c>
      <c r="J8985">
        <v>52.65</v>
      </c>
      <c r="K8985">
        <v>44.23</v>
      </c>
      <c r="M8985">
        <v>3961</v>
      </c>
    </row>
    <row r="8986" spans="1:13" customFormat="1" hidden="1">
      <c r="A8986" t="s">
        <v>818</v>
      </c>
      <c r="B8986" t="s">
        <v>819</v>
      </c>
      <c r="C8986" s="1">
        <v>44356</v>
      </c>
      <c r="D8986">
        <v>159552</v>
      </c>
      <c r="E8986">
        <v>86576</v>
      </c>
      <c r="F8986">
        <v>72976</v>
      </c>
      <c r="G8986">
        <v>575</v>
      </c>
      <c r="H8986">
        <v>621</v>
      </c>
      <c r="I8986">
        <v>97.23</v>
      </c>
      <c r="J8986">
        <v>52.76</v>
      </c>
      <c r="K8986">
        <v>44.47</v>
      </c>
      <c r="M8986">
        <v>3784</v>
      </c>
    </row>
    <row r="8987" spans="1:13" customFormat="1" hidden="1">
      <c r="A8987" t="s">
        <v>818</v>
      </c>
      <c r="B8987" t="s">
        <v>819</v>
      </c>
      <c r="C8987" s="1">
        <v>44357</v>
      </c>
      <c r="D8987">
        <v>160026</v>
      </c>
      <c r="E8987">
        <v>86786</v>
      </c>
      <c r="F8987">
        <v>73240</v>
      </c>
      <c r="G8987">
        <v>474</v>
      </c>
      <c r="H8987">
        <v>548</v>
      </c>
      <c r="I8987">
        <v>97.52</v>
      </c>
      <c r="J8987">
        <v>52.89</v>
      </c>
      <c r="K8987">
        <v>44.63</v>
      </c>
      <c r="M8987">
        <v>3339</v>
      </c>
    </row>
    <row r="8988" spans="1:13" customFormat="1" hidden="1">
      <c r="A8988" t="s">
        <v>818</v>
      </c>
      <c r="B8988" t="s">
        <v>819</v>
      </c>
      <c r="C8988" s="1">
        <v>44358</v>
      </c>
      <c r="D8988">
        <v>160585</v>
      </c>
      <c r="E8988">
        <v>86988</v>
      </c>
      <c r="F8988">
        <v>73597</v>
      </c>
      <c r="G8988">
        <v>559</v>
      </c>
      <c r="H8988">
        <v>590</v>
      </c>
      <c r="I8988">
        <v>97.86</v>
      </c>
      <c r="J8988">
        <v>53.01</v>
      </c>
      <c r="K8988">
        <v>44.85</v>
      </c>
      <c r="M8988">
        <v>3595</v>
      </c>
    </row>
    <row r="8989" spans="1:13" customFormat="1" hidden="1">
      <c r="A8989" t="s">
        <v>818</v>
      </c>
      <c r="B8989" t="s">
        <v>819</v>
      </c>
      <c r="C8989" s="1">
        <v>44359</v>
      </c>
      <c r="D8989">
        <v>161143</v>
      </c>
      <c r="E8989">
        <v>87142</v>
      </c>
      <c r="F8989">
        <v>74001</v>
      </c>
      <c r="G8989">
        <v>558</v>
      </c>
      <c r="H8989">
        <v>573</v>
      </c>
      <c r="I8989">
        <v>98.2</v>
      </c>
      <c r="J8989">
        <v>53.1</v>
      </c>
      <c r="K8989">
        <v>45.1</v>
      </c>
      <c r="M8989">
        <v>3492</v>
      </c>
    </row>
    <row r="8990" spans="1:13" customFormat="1" hidden="1">
      <c r="A8990" t="s">
        <v>818</v>
      </c>
      <c r="B8990" t="s">
        <v>819</v>
      </c>
      <c r="C8990" s="1">
        <v>44360</v>
      </c>
      <c r="D8990">
        <v>161498</v>
      </c>
      <c r="E8990">
        <v>87255</v>
      </c>
      <c r="F8990">
        <v>74243</v>
      </c>
      <c r="G8990">
        <v>355</v>
      </c>
      <c r="H8990">
        <v>563</v>
      </c>
      <c r="I8990">
        <v>98.41</v>
      </c>
      <c r="J8990">
        <v>53.17</v>
      </c>
      <c r="K8990">
        <v>45.24</v>
      </c>
      <c r="M8990">
        <v>3431</v>
      </c>
    </row>
    <row r="8991" spans="1:13" customFormat="1" hidden="1">
      <c r="A8991" t="s">
        <v>818</v>
      </c>
      <c r="B8991" t="s">
        <v>819</v>
      </c>
      <c r="C8991" s="1">
        <v>44361</v>
      </c>
      <c r="D8991">
        <v>162024</v>
      </c>
      <c r="E8991">
        <v>87402</v>
      </c>
      <c r="F8991">
        <v>74622</v>
      </c>
      <c r="G8991">
        <v>526</v>
      </c>
      <c r="H8991">
        <v>536</v>
      </c>
      <c r="I8991">
        <v>98.73</v>
      </c>
      <c r="J8991">
        <v>53.26</v>
      </c>
      <c r="K8991">
        <v>45.47</v>
      </c>
      <c r="M8991">
        <v>3266</v>
      </c>
    </row>
    <row r="8992" spans="1:13" customFormat="1" hidden="1">
      <c r="A8992" t="s">
        <v>818</v>
      </c>
      <c r="B8992" t="s">
        <v>819</v>
      </c>
      <c r="C8992" s="1">
        <v>44362</v>
      </c>
      <c r="D8992">
        <v>162453</v>
      </c>
      <c r="E8992">
        <v>87525</v>
      </c>
      <c r="F8992">
        <v>74928</v>
      </c>
      <c r="G8992">
        <v>429</v>
      </c>
      <c r="H8992">
        <v>497</v>
      </c>
      <c r="I8992">
        <v>99</v>
      </c>
      <c r="J8992">
        <v>53.34</v>
      </c>
      <c r="K8992">
        <v>45.66</v>
      </c>
      <c r="M8992">
        <v>3029</v>
      </c>
    </row>
    <row r="8993" spans="1:13" customFormat="1" hidden="1">
      <c r="A8993" t="s">
        <v>818</v>
      </c>
      <c r="B8993" t="s">
        <v>819</v>
      </c>
      <c r="C8993" s="1">
        <v>44363</v>
      </c>
      <c r="D8993">
        <v>162833</v>
      </c>
      <c r="E8993">
        <v>87672</v>
      </c>
      <c r="F8993">
        <v>75161</v>
      </c>
      <c r="G8993">
        <v>380</v>
      </c>
      <c r="H8993">
        <v>469</v>
      </c>
      <c r="I8993">
        <v>99.23</v>
      </c>
      <c r="J8993">
        <v>53.43</v>
      </c>
      <c r="K8993">
        <v>45.8</v>
      </c>
      <c r="M8993">
        <v>2858</v>
      </c>
    </row>
    <row r="8994" spans="1:13" customFormat="1" hidden="1">
      <c r="A8994" t="s">
        <v>818</v>
      </c>
      <c r="B8994" t="s">
        <v>819</v>
      </c>
      <c r="C8994" s="1">
        <v>44364</v>
      </c>
      <c r="D8994">
        <v>163189</v>
      </c>
      <c r="E8994">
        <v>87789</v>
      </c>
      <c r="F8994">
        <v>75400</v>
      </c>
      <c r="G8994">
        <v>356</v>
      </c>
      <c r="H8994">
        <v>452</v>
      </c>
      <c r="I8994">
        <v>99.44</v>
      </c>
      <c r="J8994">
        <v>53.5</v>
      </c>
      <c r="K8994">
        <v>45.95</v>
      </c>
      <c r="M8994">
        <v>2754</v>
      </c>
    </row>
    <row r="8995" spans="1:13" customFormat="1" hidden="1">
      <c r="A8995" t="s">
        <v>818</v>
      </c>
      <c r="B8995" t="s">
        <v>819</v>
      </c>
      <c r="C8995" s="1">
        <v>44365</v>
      </c>
      <c r="D8995">
        <v>163693</v>
      </c>
      <c r="E8995">
        <v>87910</v>
      </c>
      <c r="F8995">
        <v>75783</v>
      </c>
      <c r="G8995">
        <v>504</v>
      </c>
      <c r="H8995">
        <v>444</v>
      </c>
      <c r="I8995">
        <v>99.75</v>
      </c>
      <c r="J8995">
        <v>53.57</v>
      </c>
      <c r="K8995">
        <v>46.18</v>
      </c>
      <c r="M8995">
        <v>2706</v>
      </c>
    </row>
    <row r="8996" spans="1:13" customFormat="1" hidden="1">
      <c r="A8996" t="s">
        <v>818</v>
      </c>
      <c r="B8996" t="s">
        <v>819</v>
      </c>
      <c r="C8996" s="1">
        <v>44366</v>
      </c>
      <c r="D8996">
        <v>164039</v>
      </c>
      <c r="E8996">
        <v>87994</v>
      </c>
      <c r="F8996">
        <v>76045</v>
      </c>
      <c r="G8996">
        <v>346</v>
      </c>
      <c r="H8996">
        <v>414</v>
      </c>
      <c r="I8996">
        <v>99.96</v>
      </c>
      <c r="J8996">
        <v>53.62</v>
      </c>
      <c r="K8996">
        <v>46.34</v>
      </c>
      <c r="M8996">
        <v>2523</v>
      </c>
    </row>
    <row r="8997" spans="1:13" customFormat="1" hidden="1">
      <c r="A8997" t="s">
        <v>818</v>
      </c>
      <c r="B8997" t="s">
        <v>819</v>
      </c>
      <c r="C8997" s="1">
        <v>44367</v>
      </c>
      <c r="D8997">
        <v>164397</v>
      </c>
      <c r="E8997">
        <v>88065</v>
      </c>
      <c r="F8997">
        <v>76332</v>
      </c>
      <c r="G8997">
        <v>358</v>
      </c>
      <c r="H8997">
        <v>414</v>
      </c>
      <c r="I8997">
        <v>100.18</v>
      </c>
      <c r="J8997">
        <v>53.67</v>
      </c>
      <c r="K8997">
        <v>46.52</v>
      </c>
      <c r="M8997">
        <v>2523</v>
      </c>
    </row>
    <row r="8998" spans="1:13" customFormat="1" hidden="1">
      <c r="A8998" t="s">
        <v>818</v>
      </c>
      <c r="B8998" t="s">
        <v>819</v>
      </c>
      <c r="C8998" s="1">
        <v>44368</v>
      </c>
      <c r="D8998">
        <v>164581</v>
      </c>
      <c r="E8998">
        <v>88115</v>
      </c>
      <c r="F8998">
        <v>76466</v>
      </c>
      <c r="G8998">
        <v>184</v>
      </c>
      <c r="H8998">
        <v>365</v>
      </c>
      <c r="I8998">
        <v>100.29</v>
      </c>
      <c r="J8998">
        <v>53.7</v>
      </c>
      <c r="K8998">
        <v>46.6</v>
      </c>
      <c r="M8998">
        <v>2224</v>
      </c>
    </row>
    <row r="8999" spans="1:13" customFormat="1" hidden="1">
      <c r="A8999" t="s">
        <v>818</v>
      </c>
      <c r="B8999" t="s">
        <v>819</v>
      </c>
      <c r="C8999" s="1">
        <v>44369</v>
      </c>
      <c r="D8999">
        <v>164881</v>
      </c>
      <c r="E8999">
        <v>88174</v>
      </c>
      <c r="F8999">
        <v>76707</v>
      </c>
      <c r="G8999">
        <v>300</v>
      </c>
      <c r="H8999">
        <v>347</v>
      </c>
      <c r="I8999">
        <v>100.48</v>
      </c>
      <c r="J8999">
        <v>53.73</v>
      </c>
      <c r="K8999">
        <v>46.74</v>
      </c>
      <c r="M8999">
        <v>2115</v>
      </c>
    </row>
    <row r="9000" spans="1:13" customFormat="1" hidden="1">
      <c r="A9000" t="s">
        <v>818</v>
      </c>
      <c r="B9000" t="s">
        <v>819</v>
      </c>
      <c r="C9000" s="1">
        <v>44370</v>
      </c>
      <c r="D9000">
        <v>165266</v>
      </c>
      <c r="E9000">
        <v>88277</v>
      </c>
      <c r="F9000">
        <v>76989</v>
      </c>
      <c r="G9000">
        <v>385</v>
      </c>
      <c r="H9000">
        <v>348</v>
      </c>
      <c r="I9000">
        <v>100.71</v>
      </c>
      <c r="J9000">
        <v>53.79</v>
      </c>
      <c r="K9000">
        <v>46.92</v>
      </c>
      <c r="M9000">
        <v>2121</v>
      </c>
    </row>
    <row r="9001" spans="1:13" customFormat="1" hidden="1">
      <c r="A9001" t="s">
        <v>818</v>
      </c>
      <c r="B9001" t="s">
        <v>819</v>
      </c>
      <c r="C9001" s="1">
        <v>44371</v>
      </c>
      <c r="D9001">
        <v>165545</v>
      </c>
      <c r="E9001">
        <v>88355</v>
      </c>
      <c r="F9001">
        <v>77190</v>
      </c>
      <c r="G9001">
        <v>279</v>
      </c>
      <c r="H9001">
        <v>337</v>
      </c>
      <c r="I9001">
        <v>100.88</v>
      </c>
      <c r="J9001">
        <v>53.84</v>
      </c>
      <c r="K9001">
        <v>47.04</v>
      </c>
      <c r="M9001">
        <v>2054</v>
      </c>
    </row>
    <row r="9002" spans="1:13" customFormat="1" hidden="1">
      <c r="A9002" t="s">
        <v>818</v>
      </c>
      <c r="B9002" t="s">
        <v>819</v>
      </c>
      <c r="C9002" s="1">
        <v>44372</v>
      </c>
      <c r="D9002">
        <v>165936</v>
      </c>
      <c r="E9002">
        <v>88439</v>
      </c>
      <c r="F9002">
        <v>77497</v>
      </c>
      <c r="G9002">
        <v>391</v>
      </c>
      <c r="H9002">
        <v>320</v>
      </c>
      <c r="I9002">
        <v>101.12</v>
      </c>
      <c r="J9002">
        <v>53.89</v>
      </c>
      <c r="K9002">
        <v>47.23</v>
      </c>
      <c r="M9002">
        <v>1950</v>
      </c>
    </row>
    <row r="9003" spans="1:13" customFormat="1" hidden="1">
      <c r="A9003" t="s">
        <v>818</v>
      </c>
      <c r="B9003" t="s">
        <v>819</v>
      </c>
      <c r="C9003" s="1">
        <v>44373</v>
      </c>
      <c r="D9003">
        <v>166168</v>
      </c>
      <c r="E9003">
        <v>88486</v>
      </c>
      <c r="F9003">
        <v>77682</v>
      </c>
      <c r="G9003">
        <v>232</v>
      </c>
      <c r="H9003">
        <v>304</v>
      </c>
      <c r="I9003">
        <v>101.26</v>
      </c>
      <c r="J9003">
        <v>53.92</v>
      </c>
      <c r="K9003">
        <v>47.34</v>
      </c>
      <c r="M9003">
        <v>1853</v>
      </c>
    </row>
    <row r="9004" spans="1:13" customFormat="1" hidden="1">
      <c r="A9004" t="s">
        <v>818</v>
      </c>
      <c r="B9004" t="s">
        <v>819</v>
      </c>
      <c r="C9004" s="1">
        <v>44374</v>
      </c>
      <c r="D9004">
        <v>166466</v>
      </c>
      <c r="E9004">
        <v>88553</v>
      </c>
      <c r="F9004">
        <v>77913</v>
      </c>
      <c r="G9004">
        <v>298</v>
      </c>
      <c r="H9004">
        <v>296</v>
      </c>
      <c r="I9004">
        <v>101.44</v>
      </c>
      <c r="J9004">
        <v>53.96</v>
      </c>
      <c r="K9004">
        <v>47.48</v>
      </c>
      <c r="M9004">
        <v>1804</v>
      </c>
    </row>
    <row r="9005" spans="1:13" customFormat="1" hidden="1">
      <c r="A9005" t="s">
        <v>818</v>
      </c>
      <c r="B9005" t="s">
        <v>819</v>
      </c>
      <c r="C9005" s="1">
        <v>44375</v>
      </c>
      <c r="D9005">
        <v>166942</v>
      </c>
      <c r="E9005">
        <v>88632</v>
      </c>
      <c r="F9005">
        <v>78310</v>
      </c>
      <c r="G9005">
        <v>476</v>
      </c>
      <c r="H9005">
        <v>337</v>
      </c>
      <c r="I9005">
        <v>101.73</v>
      </c>
      <c r="J9005">
        <v>54.01</v>
      </c>
      <c r="K9005">
        <v>47.72</v>
      </c>
      <c r="M9005">
        <v>2054</v>
      </c>
    </row>
    <row r="9006" spans="1:13" customFormat="1" hidden="1">
      <c r="A9006" t="s">
        <v>818</v>
      </c>
      <c r="B9006" t="s">
        <v>819</v>
      </c>
      <c r="C9006" s="1">
        <v>44376</v>
      </c>
      <c r="D9006">
        <v>167151</v>
      </c>
      <c r="E9006">
        <v>88696</v>
      </c>
      <c r="F9006">
        <v>78455</v>
      </c>
      <c r="G9006">
        <v>209</v>
      </c>
      <c r="H9006">
        <v>324</v>
      </c>
      <c r="I9006">
        <v>101.86</v>
      </c>
      <c r="J9006">
        <v>54.05</v>
      </c>
      <c r="K9006">
        <v>47.81</v>
      </c>
      <c r="M9006">
        <v>1974</v>
      </c>
    </row>
    <row r="9007" spans="1:13" customFormat="1" hidden="1">
      <c r="A9007" t="s">
        <v>818</v>
      </c>
      <c r="B9007" t="s">
        <v>819</v>
      </c>
      <c r="C9007" s="1">
        <v>44377</v>
      </c>
      <c r="D9007">
        <v>167493</v>
      </c>
      <c r="E9007">
        <v>88793</v>
      </c>
      <c r="F9007">
        <v>78700</v>
      </c>
      <c r="G9007">
        <v>342</v>
      </c>
      <c r="H9007">
        <v>318</v>
      </c>
      <c r="I9007">
        <v>102.07</v>
      </c>
      <c r="J9007">
        <v>54.11</v>
      </c>
      <c r="K9007">
        <v>47.96</v>
      </c>
      <c r="M9007">
        <v>1938</v>
      </c>
    </row>
    <row r="9008" spans="1:13" customFormat="1" hidden="1">
      <c r="A9008" t="s">
        <v>818</v>
      </c>
      <c r="B9008" t="s">
        <v>819</v>
      </c>
      <c r="C9008" s="1">
        <v>44378</v>
      </c>
      <c r="D9008">
        <v>167589</v>
      </c>
      <c r="E9008">
        <v>88835</v>
      </c>
      <c r="F9008">
        <v>78754</v>
      </c>
      <c r="G9008">
        <v>96</v>
      </c>
      <c r="H9008">
        <v>292</v>
      </c>
      <c r="I9008">
        <v>102.13</v>
      </c>
      <c r="J9008">
        <v>54.13</v>
      </c>
      <c r="K9008">
        <v>47.99</v>
      </c>
      <c r="M9008">
        <v>1779</v>
      </c>
    </row>
    <row r="9009" spans="1:13" customFormat="1" hidden="1">
      <c r="A9009" t="s">
        <v>818</v>
      </c>
      <c r="B9009" t="s">
        <v>819</v>
      </c>
      <c r="C9009" s="1">
        <v>44379</v>
      </c>
      <c r="D9009">
        <v>167673</v>
      </c>
      <c r="E9009">
        <v>88840</v>
      </c>
      <c r="F9009">
        <v>78833</v>
      </c>
      <c r="G9009">
        <v>84</v>
      </c>
      <c r="H9009">
        <v>248</v>
      </c>
      <c r="I9009">
        <v>102.18</v>
      </c>
      <c r="J9009">
        <v>54.14</v>
      </c>
      <c r="K9009">
        <v>48.04</v>
      </c>
      <c r="M9009">
        <v>1511</v>
      </c>
    </row>
    <row r="9010" spans="1:13" customFormat="1" hidden="1">
      <c r="A9010" t="s">
        <v>818</v>
      </c>
      <c r="B9010" t="s">
        <v>819</v>
      </c>
      <c r="C9010" s="1">
        <v>44380</v>
      </c>
      <c r="D9010">
        <v>167952</v>
      </c>
      <c r="E9010">
        <v>89019</v>
      </c>
      <c r="F9010">
        <v>78933</v>
      </c>
      <c r="G9010">
        <v>279</v>
      </c>
      <c r="H9010">
        <v>255</v>
      </c>
      <c r="I9010">
        <v>102.35</v>
      </c>
      <c r="J9010">
        <v>54.25</v>
      </c>
      <c r="K9010">
        <v>48.1</v>
      </c>
      <c r="M9010">
        <v>1554</v>
      </c>
    </row>
    <row r="9011" spans="1:13" customFormat="1" hidden="1">
      <c r="A9011" t="s">
        <v>818</v>
      </c>
      <c r="B9011" t="s">
        <v>819</v>
      </c>
      <c r="C9011" s="1">
        <v>44381</v>
      </c>
      <c r="D9011">
        <v>168003</v>
      </c>
      <c r="E9011">
        <v>89025</v>
      </c>
      <c r="F9011">
        <v>78978</v>
      </c>
      <c r="G9011">
        <v>51</v>
      </c>
      <c r="H9011">
        <v>220</v>
      </c>
      <c r="I9011">
        <v>102.38</v>
      </c>
      <c r="J9011">
        <v>54.25</v>
      </c>
      <c r="K9011">
        <v>48.13</v>
      </c>
      <c r="M9011">
        <v>1341</v>
      </c>
    </row>
    <row r="9012" spans="1:13" customFormat="1" hidden="1">
      <c r="A9012" t="s">
        <v>818</v>
      </c>
      <c r="B9012" t="s">
        <v>819</v>
      </c>
      <c r="C9012" s="1">
        <v>44382</v>
      </c>
      <c r="H9012">
        <v>187</v>
      </c>
      <c r="M9012">
        <v>1140</v>
      </c>
    </row>
    <row r="9013" spans="1:13" customFormat="1" hidden="1">
      <c r="A9013" t="s">
        <v>818</v>
      </c>
      <c r="B9013" t="s">
        <v>819</v>
      </c>
      <c r="C9013" s="1">
        <v>44383</v>
      </c>
      <c r="D9013">
        <v>168493</v>
      </c>
      <c r="E9013">
        <v>89102</v>
      </c>
      <c r="F9013">
        <v>79391</v>
      </c>
      <c r="H9013">
        <v>192</v>
      </c>
      <c r="I9013">
        <v>102.68</v>
      </c>
      <c r="J9013">
        <v>54.3</v>
      </c>
      <c r="K9013">
        <v>48.38</v>
      </c>
      <c r="M9013">
        <v>1170</v>
      </c>
    </row>
    <row r="9014" spans="1:13" customFormat="1" hidden="1">
      <c r="A9014" t="s">
        <v>818</v>
      </c>
      <c r="B9014" t="s">
        <v>819</v>
      </c>
      <c r="C9014" s="1">
        <v>44384</v>
      </c>
      <c r="D9014">
        <v>168879</v>
      </c>
      <c r="E9014">
        <v>89474</v>
      </c>
      <c r="F9014">
        <v>79405</v>
      </c>
      <c r="G9014">
        <v>386</v>
      </c>
      <c r="H9014">
        <v>198</v>
      </c>
      <c r="I9014">
        <v>102.91</v>
      </c>
      <c r="J9014">
        <v>54.52</v>
      </c>
      <c r="K9014">
        <v>48.39</v>
      </c>
      <c r="M9014">
        <v>1207</v>
      </c>
    </row>
    <row r="9015" spans="1:13" customFormat="1" hidden="1">
      <c r="A9015" t="s">
        <v>818</v>
      </c>
      <c r="B9015" t="s">
        <v>819</v>
      </c>
      <c r="C9015" s="1">
        <v>44385</v>
      </c>
      <c r="H9015">
        <v>224</v>
      </c>
      <c r="M9015">
        <v>1365</v>
      </c>
    </row>
    <row r="9016" spans="1:13" customFormat="1" hidden="1">
      <c r="A9016" t="s">
        <v>818</v>
      </c>
      <c r="B9016" t="s">
        <v>819</v>
      </c>
      <c r="C9016" s="1">
        <v>44386</v>
      </c>
      <c r="D9016">
        <v>169429</v>
      </c>
      <c r="E9016">
        <v>89550</v>
      </c>
      <c r="F9016">
        <v>79879</v>
      </c>
      <c r="H9016">
        <v>251</v>
      </c>
      <c r="I9016">
        <v>103.25</v>
      </c>
      <c r="J9016">
        <v>54.57</v>
      </c>
      <c r="K9016">
        <v>48.68</v>
      </c>
      <c r="M9016">
        <v>1530</v>
      </c>
    </row>
    <row r="9017" spans="1:13" customFormat="1" hidden="1">
      <c r="A9017" t="s">
        <v>818</v>
      </c>
      <c r="B9017" t="s">
        <v>819</v>
      </c>
      <c r="C9017" s="1">
        <v>44387</v>
      </c>
      <c r="D9017">
        <v>169974</v>
      </c>
      <c r="E9017">
        <v>90085</v>
      </c>
      <c r="F9017">
        <v>79889</v>
      </c>
      <c r="G9017">
        <v>545</v>
      </c>
      <c r="H9017">
        <v>289</v>
      </c>
      <c r="I9017">
        <v>103.58</v>
      </c>
      <c r="J9017">
        <v>54.9</v>
      </c>
      <c r="K9017">
        <v>48.68</v>
      </c>
      <c r="M9017">
        <v>1761</v>
      </c>
    </row>
    <row r="9018" spans="1:13" customFormat="1" hidden="1">
      <c r="A9018" t="s">
        <v>818</v>
      </c>
      <c r="B9018" t="s">
        <v>819</v>
      </c>
      <c r="C9018" s="1">
        <v>44388</v>
      </c>
      <c r="H9018">
        <v>305</v>
      </c>
      <c r="M9018">
        <v>1859</v>
      </c>
    </row>
    <row r="9019" spans="1:13" customFormat="1" hidden="1">
      <c r="A9019" t="s">
        <v>818</v>
      </c>
      <c r="B9019" t="s">
        <v>819</v>
      </c>
      <c r="C9019" s="1">
        <v>44389</v>
      </c>
      <c r="H9019">
        <v>294</v>
      </c>
      <c r="M9019">
        <v>1792</v>
      </c>
    </row>
    <row r="9020" spans="1:13" customFormat="1" hidden="1">
      <c r="A9020" t="s">
        <v>818</v>
      </c>
      <c r="B9020" t="s">
        <v>819</v>
      </c>
      <c r="C9020" s="1">
        <v>44390</v>
      </c>
      <c r="D9020">
        <v>170473</v>
      </c>
      <c r="E9020">
        <v>90157</v>
      </c>
      <c r="F9020">
        <v>80316</v>
      </c>
      <c r="H9020">
        <v>283</v>
      </c>
      <c r="I9020">
        <v>103.88</v>
      </c>
      <c r="J9020">
        <v>54.94</v>
      </c>
      <c r="K9020">
        <v>48.94</v>
      </c>
      <c r="M9020">
        <v>1725</v>
      </c>
    </row>
    <row r="9021" spans="1:13" customFormat="1" hidden="1">
      <c r="A9021" t="s">
        <v>818</v>
      </c>
      <c r="B9021" t="s">
        <v>819</v>
      </c>
      <c r="C9021" s="1">
        <v>44391</v>
      </c>
      <c r="D9021">
        <v>170857</v>
      </c>
      <c r="E9021">
        <v>90525</v>
      </c>
      <c r="F9021">
        <v>80332</v>
      </c>
      <c r="G9021">
        <v>384</v>
      </c>
      <c r="H9021">
        <v>283</v>
      </c>
      <c r="I9021">
        <v>104.12</v>
      </c>
      <c r="J9021">
        <v>55.16</v>
      </c>
      <c r="K9021">
        <v>48.95</v>
      </c>
      <c r="M9021">
        <v>1725</v>
      </c>
    </row>
    <row r="9022" spans="1:13" customFormat="1" hidden="1">
      <c r="A9022" t="s">
        <v>818</v>
      </c>
      <c r="B9022" t="s">
        <v>819</v>
      </c>
      <c r="C9022" s="1">
        <v>44392</v>
      </c>
      <c r="D9022">
        <v>171241</v>
      </c>
      <c r="E9022">
        <v>90604</v>
      </c>
      <c r="F9022">
        <v>80637</v>
      </c>
      <c r="G9022">
        <v>384</v>
      </c>
      <c r="H9022">
        <v>298</v>
      </c>
      <c r="I9022">
        <v>104.35</v>
      </c>
      <c r="J9022">
        <v>55.21</v>
      </c>
      <c r="K9022">
        <v>49.14</v>
      </c>
      <c r="M9022">
        <v>1816</v>
      </c>
    </row>
    <row r="9023" spans="1:13" customFormat="1" hidden="1">
      <c r="A9023" t="s">
        <v>818</v>
      </c>
      <c r="B9023" t="s">
        <v>819</v>
      </c>
      <c r="C9023" s="1">
        <v>44393</v>
      </c>
      <c r="D9023">
        <v>171286</v>
      </c>
      <c r="E9023">
        <v>90607</v>
      </c>
      <c r="F9023">
        <v>80679</v>
      </c>
      <c r="G9023">
        <v>45</v>
      </c>
      <c r="H9023">
        <v>265</v>
      </c>
      <c r="I9023">
        <v>104.38</v>
      </c>
      <c r="J9023">
        <v>55.21</v>
      </c>
      <c r="K9023">
        <v>49.16</v>
      </c>
      <c r="M9023">
        <v>1615</v>
      </c>
    </row>
    <row r="9024" spans="1:13" customFormat="1" hidden="1">
      <c r="A9024" t="s">
        <v>818</v>
      </c>
      <c r="B9024" t="s">
        <v>819</v>
      </c>
      <c r="C9024" s="1">
        <v>44394</v>
      </c>
      <c r="D9024">
        <v>171810</v>
      </c>
      <c r="E9024">
        <v>91122</v>
      </c>
      <c r="F9024">
        <v>80688</v>
      </c>
      <c r="G9024">
        <v>524</v>
      </c>
      <c r="H9024">
        <v>262</v>
      </c>
      <c r="I9024">
        <v>104.7</v>
      </c>
      <c r="J9024">
        <v>55.53</v>
      </c>
      <c r="K9024">
        <v>49.17</v>
      </c>
      <c r="M9024">
        <v>1597</v>
      </c>
    </row>
    <row r="9025" spans="1:13" customFormat="1" hidden="1">
      <c r="A9025" t="s">
        <v>818</v>
      </c>
      <c r="B9025" t="s">
        <v>819</v>
      </c>
      <c r="C9025" s="1">
        <v>44395</v>
      </c>
      <c r="D9025">
        <v>171832</v>
      </c>
      <c r="E9025">
        <v>91132</v>
      </c>
      <c r="F9025">
        <v>80700</v>
      </c>
      <c r="G9025">
        <v>22</v>
      </c>
      <c r="H9025">
        <v>242</v>
      </c>
      <c r="I9025">
        <v>104.71</v>
      </c>
      <c r="J9025">
        <v>55.53</v>
      </c>
      <c r="K9025">
        <v>49.18</v>
      </c>
      <c r="M9025">
        <v>1475</v>
      </c>
    </row>
    <row r="9026" spans="1:13" customFormat="1" hidden="1">
      <c r="A9026" t="s">
        <v>818</v>
      </c>
      <c r="B9026" t="s">
        <v>819</v>
      </c>
      <c r="C9026" s="1">
        <v>44396</v>
      </c>
      <c r="D9026">
        <v>172239</v>
      </c>
      <c r="E9026">
        <v>91223</v>
      </c>
      <c r="F9026">
        <v>81016</v>
      </c>
      <c r="G9026">
        <v>407</v>
      </c>
      <c r="H9026">
        <v>276</v>
      </c>
      <c r="I9026">
        <v>104.96</v>
      </c>
      <c r="J9026">
        <v>55.59</v>
      </c>
      <c r="K9026">
        <v>49.37</v>
      </c>
      <c r="M9026">
        <v>1682</v>
      </c>
    </row>
    <row r="9027" spans="1:13" customFormat="1" hidden="1">
      <c r="A9027" t="s">
        <v>818</v>
      </c>
      <c r="B9027" t="s">
        <v>819</v>
      </c>
      <c r="C9027" s="1">
        <v>44397</v>
      </c>
      <c r="D9027">
        <v>172271</v>
      </c>
      <c r="E9027">
        <v>91230</v>
      </c>
      <c r="F9027">
        <v>81041</v>
      </c>
      <c r="G9027">
        <v>32</v>
      </c>
      <c r="H9027">
        <v>257</v>
      </c>
      <c r="I9027">
        <v>104.98</v>
      </c>
      <c r="J9027">
        <v>55.59</v>
      </c>
      <c r="K9027">
        <v>49.39</v>
      </c>
      <c r="M9027">
        <v>1566</v>
      </c>
    </row>
    <row r="9028" spans="1:13" customFormat="1" hidden="1">
      <c r="A9028" t="s">
        <v>818</v>
      </c>
      <c r="B9028" t="s">
        <v>819</v>
      </c>
      <c r="C9028" s="1">
        <v>44398</v>
      </c>
      <c r="D9028">
        <v>172696</v>
      </c>
      <c r="E9028">
        <v>91640</v>
      </c>
      <c r="F9028">
        <v>81056</v>
      </c>
      <c r="G9028">
        <v>425</v>
      </c>
      <c r="H9028">
        <v>263</v>
      </c>
      <c r="I9028">
        <v>105.24</v>
      </c>
      <c r="J9028">
        <v>55.84</v>
      </c>
      <c r="K9028">
        <v>49.39</v>
      </c>
      <c r="M9028">
        <v>1603</v>
      </c>
    </row>
    <row r="9029" spans="1:13" customFormat="1" hidden="1">
      <c r="A9029" t="s">
        <v>818</v>
      </c>
      <c r="B9029" t="s">
        <v>819</v>
      </c>
      <c r="C9029" s="1">
        <v>44399</v>
      </c>
      <c r="D9029">
        <v>172926</v>
      </c>
      <c r="E9029">
        <v>91701</v>
      </c>
      <c r="F9029">
        <v>81225</v>
      </c>
      <c r="G9029">
        <v>230</v>
      </c>
      <c r="H9029">
        <v>241</v>
      </c>
      <c r="I9029">
        <v>105.38</v>
      </c>
      <c r="J9029">
        <v>55.88</v>
      </c>
      <c r="K9029">
        <v>49.5</v>
      </c>
      <c r="M9029">
        <v>1469</v>
      </c>
    </row>
    <row r="9030" spans="1:13" customFormat="1" hidden="1">
      <c r="A9030" t="s">
        <v>818</v>
      </c>
      <c r="B9030" t="s">
        <v>819</v>
      </c>
      <c r="C9030" s="1">
        <v>44400</v>
      </c>
      <c r="D9030">
        <v>173010</v>
      </c>
      <c r="E9030">
        <v>91718</v>
      </c>
      <c r="F9030">
        <v>81292</v>
      </c>
      <c r="G9030">
        <v>84</v>
      </c>
      <c r="H9030">
        <v>246</v>
      </c>
      <c r="I9030">
        <v>105.43</v>
      </c>
      <c r="J9030">
        <v>55.89</v>
      </c>
      <c r="K9030">
        <v>49.54</v>
      </c>
      <c r="M9030">
        <v>1499</v>
      </c>
    </row>
    <row r="9031" spans="1:13" customFormat="1" hidden="1">
      <c r="A9031" t="s">
        <v>818</v>
      </c>
      <c r="B9031" t="s">
        <v>819</v>
      </c>
      <c r="C9031" s="1">
        <v>44401</v>
      </c>
      <c r="D9031">
        <v>173470</v>
      </c>
      <c r="E9031">
        <v>92072</v>
      </c>
      <c r="F9031">
        <v>81398</v>
      </c>
      <c r="G9031">
        <v>460</v>
      </c>
      <c r="H9031">
        <v>237</v>
      </c>
      <c r="I9031">
        <v>105.71</v>
      </c>
      <c r="J9031">
        <v>56.11</v>
      </c>
      <c r="K9031">
        <v>49.6</v>
      </c>
      <c r="M9031">
        <v>1444</v>
      </c>
    </row>
    <row r="9032" spans="1:13" customFormat="1" hidden="1">
      <c r="A9032" t="s">
        <v>818</v>
      </c>
      <c r="B9032" t="s">
        <v>819</v>
      </c>
      <c r="C9032" s="1">
        <v>44402</v>
      </c>
      <c r="H9032">
        <v>250</v>
      </c>
      <c r="M9032">
        <v>1523</v>
      </c>
    </row>
    <row r="9033" spans="1:13" customFormat="1" hidden="1">
      <c r="A9033" t="s">
        <v>818</v>
      </c>
      <c r="B9033" t="s">
        <v>819</v>
      </c>
      <c r="C9033" s="1">
        <v>44403</v>
      </c>
      <c r="H9033">
        <v>208</v>
      </c>
      <c r="M9033">
        <v>1268</v>
      </c>
    </row>
    <row r="9034" spans="1:13" customFormat="1" hidden="1">
      <c r="A9034" t="s">
        <v>818</v>
      </c>
      <c r="B9034" t="s">
        <v>819</v>
      </c>
      <c r="C9034" s="1">
        <v>44404</v>
      </c>
      <c r="D9034">
        <v>173812</v>
      </c>
      <c r="E9034">
        <v>92141</v>
      </c>
      <c r="F9034">
        <v>81671</v>
      </c>
      <c r="H9034">
        <v>220</v>
      </c>
      <c r="I9034">
        <v>105.92</v>
      </c>
      <c r="J9034">
        <v>56.15</v>
      </c>
      <c r="K9034">
        <v>49.77</v>
      </c>
      <c r="M9034">
        <v>1341</v>
      </c>
    </row>
    <row r="9035" spans="1:13" customFormat="1" hidden="1">
      <c r="A9035" t="s">
        <v>818</v>
      </c>
      <c r="B9035" t="s">
        <v>819</v>
      </c>
      <c r="C9035" s="1">
        <v>44405</v>
      </c>
      <c r="D9035">
        <v>174286</v>
      </c>
      <c r="E9035">
        <v>92386</v>
      </c>
      <c r="F9035">
        <v>81900</v>
      </c>
      <c r="G9035">
        <v>474</v>
      </c>
      <c r="H9035">
        <v>227</v>
      </c>
      <c r="I9035">
        <v>106.21</v>
      </c>
      <c r="J9035">
        <v>56.3</v>
      </c>
      <c r="K9035">
        <v>49.91</v>
      </c>
      <c r="M9035">
        <v>1383</v>
      </c>
    </row>
    <row r="9036" spans="1:13" customFormat="1" hidden="1">
      <c r="A9036" t="s">
        <v>818</v>
      </c>
      <c r="B9036" t="s">
        <v>819</v>
      </c>
      <c r="C9036" s="1">
        <v>44406</v>
      </c>
      <c r="H9036">
        <v>211</v>
      </c>
      <c r="M9036">
        <v>1286</v>
      </c>
    </row>
    <row r="9037" spans="1:13" customFormat="1" hidden="1">
      <c r="A9037" t="s">
        <v>818</v>
      </c>
      <c r="B9037" t="s">
        <v>819</v>
      </c>
      <c r="C9037" s="1">
        <v>44407</v>
      </c>
      <c r="D9037">
        <v>174524</v>
      </c>
      <c r="E9037">
        <v>92447</v>
      </c>
      <c r="F9037">
        <v>82077</v>
      </c>
      <c r="H9037">
        <v>216</v>
      </c>
      <c r="I9037">
        <v>106.35</v>
      </c>
      <c r="J9037">
        <v>56.34</v>
      </c>
      <c r="K9037">
        <v>50.02</v>
      </c>
      <c r="M9037">
        <v>1316</v>
      </c>
    </row>
    <row r="9038" spans="1:13" customFormat="1" hidden="1">
      <c r="A9038" t="s">
        <v>818</v>
      </c>
      <c r="B9038" t="s">
        <v>819</v>
      </c>
      <c r="C9038" s="1">
        <v>44408</v>
      </c>
      <c r="D9038">
        <v>175129</v>
      </c>
      <c r="E9038">
        <v>92683</v>
      </c>
      <c r="F9038">
        <v>82446</v>
      </c>
      <c r="G9038">
        <v>605</v>
      </c>
      <c r="H9038">
        <v>237</v>
      </c>
      <c r="I9038">
        <v>106.72</v>
      </c>
      <c r="J9038">
        <v>56.48</v>
      </c>
      <c r="K9038">
        <v>50.24</v>
      </c>
      <c r="M9038">
        <v>1444</v>
      </c>
    </row>
    <row r="9039" spans="1:13" customFormat="1" hidden="1">
      <c r="A9039" t="s">
        <v>818</v>
      </c>
      <c r="B9039" t="s">
        <v>819</v>
      </c>
      <c r="C9039" s="1">
        <v>44409</v>
      </c>
      <c r="H9039">
        <v>241</v>
      </c>
      <c r="M9039">
        <v>1469</v>
      </c>
    </row>
    <row r="9040" spans="1:13" customFormat="1" hidden="1">
      <c r="A9040" t="s">
        <v>818</v>
      </c>
      <c r="B9040" t="s">
        <v>819</v>
      </c>
      <c r="C9040" s="1">
        <v>44410</v>
      </c>
      <c r="H9040">
        <v>246</v>
      </c>
      <c r="M9040">
        <v>1499</v>
      </c>
    </row>
    <row r="9041" spans="1:13" customFormat="1" hidden="1">
      <c r="A9041" t="s">
        <v>818</v>
      </c>
      <c r="B9041" t="s">
        <v>819</v>
      </c>
      <c r="C9041" s="1">
        <v>44411</v>
      </c>
      <c r="D9041">
        <v>175562</v>
      </c>
      <c r="E9041">
        <v>92805</v>
      </c>
      <c r="F9041">
        <v>82757</v>
      </c>
      <c r="H9041">
        <v>250</v>
      </c>
      <c r="I9041">
        <v>106.98</v>
      </c>
      <c r="J9041">
        <v>56.55</v>
      </c>
      <c r="K9041">
        <v>50.43</v>
      </c>
      <c r="M9041">
        <v>1523</v>
      </c>
    </row>
    <row r="9042" spans="1:13" customFormat="1" hidden="1">
      <c r="A9042" t="s">
        <v>818</v>
      </c>
      <c r="B9042" t="s">
        <v>819</v>
      </c>
      <c r="C9042" s="1">
        <v>44412</v>
      </c>
      <c r="D9042">
        <v>175813</v>
      </c>
      <c r="E9042">
        <v>92896</v>
      </c>
      <c r="F9042">
        <v>82917</v>
      </c>
      <c r="G9042">
        <v>251</v>
      </c>
      <c r="H9042">
        <v>218</v>
      </c>
      <c r="I9042">
        <v>107.14</v>
      </c>
      <c r="J9042">
        <v>56.61</v>
      </c>
      <c r="K9042">
        <v>50.53</v>
      </c>
      <c r="M9042">
        <v>1328</v>
      </c>
    </row>
    <row r="9043" spans="1:13" customFormat="1" hidden="1">
      <c r="A9043" t="s">
        <v>818</v>
      </c>
      <c r="B9043" t="s">
        <v>819</v>
      </c>
      <c r="C9043" s="1">
        <v>44413</v>
      </c>
      <c r="H9043">
        <v>210</v>
      </c>
      <c r="M9043">
        <v>1280</v>
      </c>
    </row>
    <row r="9044" spans="1:13" customFormat="1" hidden="1">
      <c r="A9044" t="s">
        <v>818</v>
      </c>
      <c r="B9044" t="s">
        <v>819</v>
      </c>
      <c r="C9044" s="1">
        <v>44414</v>
      </c>
      <c r="D9044">
        <v>175931</v>
      </c>
      <c r="E9044">
        <v>92902</v>
      </c>
      <c r="F9044">
        <v>83029</v>
      </c>
      <c r="H9044">
        <v>201</v>
      </c>
      <c r="I9044">
        <v>107.21</v>
      </c>
      <c r="J9044">
        <v>56.61</v>
      </c>
      <c r="K9044">
        <v>50.6</v>
      </c>
      <c r="M9044">
        <v>1225</v>
      </c>
    </row>
    <row r="9045" spans="1:13" customFormat="1" hidden="1">
      <c r="A9045" t="s">
        <v>818</v>
      </c>
      <c r="B9045" t="s">
        <v>819</v>
      </c>
      <c r="C9045" s="1">
        <v>44415</v>
      </c>
      <c r="D9045">
        <v>176768</v>
      </c>
      <c r="E9045">
        <v>93312</v>
      </c>
      <c r="F9045">
        <v>83456</v>
      </c>
      <c r="G9045">
        <v>837</v>
      </c>
      <c r="H9045">
        <v>234</v>
      </c>
      <c r="I9045">
        <v>107.72</v>
      </c>
      <c r="J9045">
        <v>56.86</v>
      </c>
      <c r="K9045">
        <v>50.86</v>
      </c>
      <c r="M9045">
        <v>1426</v>
      </c>
    </row>
    <row r="9046" spans="1:13" customFormat="1" hidden="1">
      <c r="A9046" t="s">
        <v>818</v>
      </c>
      <c r="B9046" t="s">
        <v>819</v>
      </c>
      <c r="C9046" s="1">
        <v>44416</v>
      </c>
      <c r="H9046">
        <v>239</v>
      </c>
      <c r="M9046">
        <v>1456</v>
      </c>
    </row>
    <row r="9047" spans="1:13" customFormat="1" hidden="1">
      <c r="A9047" t="s">
        <v>818</v>
      </c>
      <c r="B9047" t="s">
        <v>819</v>
      </c>
      <c r="C9047" s="1">
        <v>44417</v>
      </c>
      <c r="D9047">
        <v>177123</v>
      </c>
      <c r="E9047">
        <v>93603</v>
      </c>
      <c r="F9047">
        <v>83520</v>
      </c>
      <c r="H9047">
        <v>244</v>
      </c>
      <c r="I9047">
        <v>107.94</v>
      </c>
      <c r="J9047">
        <v>57.04</v>
      </c>
      <c r="K9047">
        <v>50.9</v>
      </c>
      <c r="M9047">
        <v>1487</v>
      </c>
    </row>
    <row r="9048" spans="1:13" customFormat="1" hidden="1">
      <c r="A9048" t="s">
        <v>818</v>
      </c>
      <c r="B9048" t="s">
        <v>819</v>
      </c>
      <c r="C9048" s="1">
        <v>44418</v>
      </c>
      <c r="D9048">
        <v>177321</v>
      </c>
      <c r="E9048">
        <v>93604</v>
      </c>
      <c r="F9048">
        <v>83717</v>
      </c>
      <c r="G9048">
        <v>198</v>
      </c>
      <c r="H9048">
        <v>251</v>
      </c>
      <c r="I9048">
        <v>108.06</v>
      </c>
      <c r="J9048">
        <v>57.04</v>
      </c>
      <c r="K9048">
        <v>51.02</v>
      </c>
      <c r="M9048">
        <v>1530</v>
      </c>
    </row>
    <row r="9049" spans="1:13" customFormat="1" hidden="1">
      <c r="A9049" t="s">
        <v>818</v>
      </c>
      <c r="B9049" t="s">
        <v>819</v>
      </c>
      <c r="C9049" s="1">
        <v>44419</v>
      </c>
      <c r="D9049">
        <v>178110</v>
      </c>
      <c r="E9049">
        <v>94027</v>
      </c>
      <c r="F9049">
        <v>84083</v>
      </c>
      <c r="G9049">
        <v>789</v>
      </c>
      <c r="H9049">
        <v>328</v>
      </c>
      <c r="I9049">
        <v>108.54</v>
      </c>
      <c r="J9049">
        <v>57.3</v>
      </c>
      <c r="K9049">
        <v>51.24</v>
      </c>
      <c r="M9049">
        <v>1999</v>
      </c>
    </row>
    <row r="9050" spans="1:13" customFormat="1" hidden="1">
      <c r="A9050" t="s">
        <v>818</v>
      </c>
      <c r="B9050" t="s">
        <v>819</v>
      </c>
      <c r="C9050" s="1">
        <v>44420</v>
      </c>
      <c r="H9050">
        <v>335</v>
      </c>
      <c r="M9050">
        <v>2041</v>
      </c>
    </row>
    <row r="9051" spans="1:13" customFormat="1" hidden="1">
      <c r="A9051" t="s">
        <v>818</v>
      </c>
      <c r="B9051" t="s">
        <v>819</v>
      </c>
      <c r="C9051" s="1">
        <v>44421</v>
      </c>
      <c r="D9051">
        <v>178318</v>
      </c>
      <c r="E9051">
        <v>94028</v>
      </c>
      <c r="F9051">
        <v>84290</v>
      </c>
      <c r="H9051">
        <v>341</v>
      </c>
      <c r="I9051">
        <v>108.66</v>
      </c>
      <c r="J9051">
        <v>57.3</v>
      </c>
      <c r="K9051">
        <v>51.37</v>
      </c>
      <c r="M9051">
        <v>2078</v>
      </c>
    </row>
    <row r="9052" spans="1:13" customFormat="1" hidden="1">
      <c r="A9052" t="s">
        <v>818</v>
      </c>
      <c r="B9052" t="s">
        <v>819</v>
      </c>
      <c r="C9052" s="1">
        <v>44422</v>
      </c>
      <c r="D9052">
        <v>179137</v>
      </c>
      <c r="E9052">
        <v>94439</v>
      </c>
      <c r="F9052">
        <v>84698</v>
      </c>
      <c r="G9052">
        <v>819</v>
      </c>
      <c r="H9052">
        <v>338</v>
      </c>
      <c r="I9052">
        <v>109.16</v>
      </c>
      <c r="J9052">
        <v>57.55</v>
      </c>
      <c r="K9052">
        <v>51.61</v>
      </c>
      <c r="M9052">
        <v>2060</v>
      </c>
    </row>
    <row r="9053" spans="1:13" customFormat="1" hidden="1">
      <c r="A9053" t="s">
        <v>818</v>
      </c>
      <c r="B9053" t="s">
        <v>819</v>
      </c>
      <c r="C9053" s="1">
        <v>44423</v>
      </c>
      <c r="H9053">
        <v>320</v>
      </c>
      <c r="M9053">
        <v>1950</v>
      </c>
    </row>
    <row r="9054" spans="1:13" customFormat="1" hidden="1">
      <c r="A9054" t="s">
        <v>818</v>
      </c>
      <c r="B9054" t="s">
        <v>819</v>
      </c>
      <c r="C9054" s="1">
        <v>44424</v>
      </c>
      <c r="H9054">
        <v>301</v>
      </c>
      <c r="M9054">
        <v>1834</v>
      </c>
    </row>
    <row r="9055" spans="1:13" customFormat="1" hidden="1">
      <c r="A9055" t="s">
        <v>818</v>
      </c>
      <c r="B9055" t="s">
        <v>819</v>
      </c>
      <c r="C9055" s="1">
        <v>44425</v>
      </c>
      <c r="D9055">
        <v>179277</v>
      </c>
      <c r="E9055">
        <v>94444</v>
      </c>
      <c r="F9055">
        <v>84833</v>
      </c>
      <c r="H9055">
        <v>279</v>
      </c>
      <c r="I9055">
        <v>109.25</v>
      </c>
      <c r="J9055">
        <v>57.55</v>
      </c>
      <c r="K9055">
        <v>51.7</v>
      </c>
      <c r="M9055">
        <v>1700</v>
      </c>
    </row>
    <row r="9056" spans="1:13" customFormat="1" hidden="1">
      <c r="A9056" t="s">
        <v>818</v>
      </c>
      <c r="B9056" t="s">
        <v>819</v>
      </c>
      <c r="C9056" s="1">
        <v>44426</v>
      </c>
      <c r="D9056">
        <v>179876</v>
      </c>
      <c r="E9056">
        <v>94829</v>
      </c>
      <c r="F9056">
        <v>85047</v>
      </c>
      <c r="G9056">
        <v>599</v>
      </c>
      <c r="H9056">
        <v>252</v>
      </c>
      <c r="I9056">
        <v>109.61</v>
      </c>
      <c r="J9056">
        <v>57.79</v>
      </c>
      <c r="K9056">
        <v>51.83</v>
      </c>
      <c r="M9056">
        <v>1536</v>
      </c>
    </row>
    <row r="9057" spans="1:13" customFormat="1" hidden="1">
      <c r="A9057" t="s">
        <v>820</v>
      </c>
      <c r="B9057" t="s">
        <v>821</v>
      </c>
      <c r="C9057" s="1">
        <v>44202</v>
      </c>
      <c r="D9057">
        <v>3901</v>
      </c>
      <c r="E9057">
        <v>3901</v>
      </c>
      <c r="I9057">
        <v>0.44</v>
      </c>
      <c r="J9057">
        <v>0.44</v>
      </c>
    </row>
    <row r="9058" spans="1:13" customFormat="1" hidden="1">
      <c r="A9058" t="s">
        <v>820</v>
      </c>
      <c r="B9058" t="s">
        <v>821</v>
      </c>
      <c r="C9058" s="1">
        <v>44203</v>
      </c>
      <c r="H9058">
        <v>534</v>
      </c>
      <c r="M9058">
        <v>601</v>
      </c>
    </row>
    <row r="9059" spans="1:13" customFormat="1" hidden="1">
      <c r="A9059" t="s">
        <v>820</v>
      </c>
      <c r="B9059" t="s">
        <v>821</v>
      </c>
      <c r="C9059" s="1">
        <v>44204</v>
      </c>
      <c r="H9059">
        <v>534</v>
      </c>
      <c r="M9059">
        <v>601</v>
      </c>
    </row>
    <row r="9060" spans="1:13" customFormat="1" hidden="1">
      <c r="A9060" t="s">
        <v>820</v>
      </c>
      <c r="B9060" t="s">
        <v>821</v>
      </c>
      <c r="C9060" s="1">
        <v>44205</v>
      </c>
      <c r="H9060">
        <v>534</v>
      </c>
      <c r="M9060">
        <v>601</v>
      </c>
    </row>
    <row r="9061" spans="1:13" customFormat="1" hidden="1">
      <c r="A9061" t="s">
        <v>820</v>
      </c>
      <c r="B9061" t="s">
        <v>821</v>
      </c>
      <c r="C9061" s="1">
        <v>44206</v>
      </c>
      <c r="D9061">
        <v>6035</v>
      </c>
      <c r="E9061">
        <v>6035</v>
      </c>
      <c r="H9061">
        <v>534</v>
      </c>
      <c r="I9061">
        <v>0.68</v>
      </c>
      <c r="J9061">
        <v>0.68</v>
      </c>
      <c r="M9061">
        <v>601</v>
      </c>
    </row>
    <row r="9062" spans="1:13" customFormat="1" hidden="1">
      <c r="A9062" t="s">
        <v>820</v>
      </c>
      <c r="B9062" t="s">
        <v>821</v>
      </c>
      <c r="C9062" s="1">
        <v>44207</v>
      </c>
      <c r="H9062">
        <v>566</v>
      </c>
      <c r="M9062">
        <v>637</v>
      </c>
    </row>
    <row r="9063" spans="1:13" customFormat="1" hidden="1">
      <c r="A9063" t="s">
        <v>820</v>
      </c>
      <c r="B9063" t="s">
        <v>821</v>
      </c>
      <c r="C9063" s="1">
        <v>44208</v>
      </c>
      <c r="H9063">
        <v>588</v>
      </c>
      <c r="M9063">
        <v>662</v>
      </c>
    </row>
    <row r="9064" spans="1:13" customFormat="1" hidden="1">
      <c r="A9064" t="s">
        <v>820</v>
      </c>
      <c r="B9064" t="s">
        <v>821</v>
      </c>
      <c r="C9064" s="1">
        <v>44209</v>
      </c>
      <c r="H9064">
        <v>604</v>
      </c>
      <c r="M9064">
        <v>680</v>
      </c>
    </row>
    <row r="9065" spans="1:13" customFormat="1" hidden="1">
      <c r="A9065" t="s">
        <v>820</v>
      </c>
      <c r="B9065" t="s">
        <v>821</v>
      </c>
      <c r="C9065" s="1">
        <v>44210</v>
      </c>
      <c r="H9065">
        <v>628</v>
      </c>
      <c r="M9065">
        <v>707</v>
      </c>
    </row>
    <row r="9066" spans="1:13" customFormat="1" hidden="1">
      <c r="A9066" t="s">
        <v>820</v>
      </c>
      <c r="B9066" t="s">
        <v>821</v>
      </c>
      <c r="C9066" s="1">
        <v>44211</v>
      </c>
      <c r="H9066">
        <v>651</v>
      </c>
      <c r="M9066">
        <v>733</v>
      </c>
    </row>
    <row r="9067" spans="1:13" customFormat="1" hidden="1">
      <c r="A9067" t="s">
        <v>820</v>
      </c>
      <c r="B9067" t="s">
        <v>821</v>
      </c>
      <c r="C9067" s="1">
        <v>44212</v>
      </c>
      <c r="D9067">
        <v>10226</v>
      </c>
      <c r="E9067">
        <v>10226</v>
      </c>
      <c r="H9067">
        <v>675</v>
      </c>
      <c r="I9067">
        <v>1.1499999999999999</v>
      </c>
      <c r="J9067">
        <v>1.1499999999999999</v>
      </c>
      <c r="M9067">
        <v>760</v>
      </c>
    </row>
    <row r="9068" spans="1:13" customFormat="1" hidden="1">
      <c r="A9068" t="s">
        <v>820</v>
      </c>
      <c r="B9068" t="s">
        <v>821</v>
      </c>
      <c r="C9068" s="1">
        <v>44213</v>
      </c>
      <c r="H9068">
        <v>752</v>
      </c>
      <c r="M9068">
        <v>847</v>
      </c>
    </row>
    <row r="9069" spans="1:13" customFormat="1" hidden="1">
      <c r="A9069" t="s">
        <v>820</v>
      </c>
      <c r="B9069" t="s">
        <v>821</v>
      </c>
      <c r="C9069" s="1">
        <v>44214</v>
      </c>
      <c r="H9069">
        <v>806</v>
      </c>
      <c r="M9069">
        <v>908</v>
      </c>
    </row>
    <row r="9070" spans="1:13" customFormat="1" hidden="1">
      <c r="A9070" t="s">
        <v>820</v>
      </c>
      <c r="B9070" t="s">
        <v>821</v>
      </c>
      <c r="C9070" s="1">
        <v>44215</v>
      </c>
      <c r="H9070">
        <v>859</v>
      </c>
      <c r="M9070">
        <v>967</v>
      </c>
    </row>
    <row r="9071" spans="1:13" customFormat="1" hidden="1">
      <c r="A9071" t="s">
        <v>820</v>
      </c>
      <c r="B9071" t="s">
        <v>821</v>
      </c>
      <c r="C9071" s="1">
        <v>44216</v>
      </c>
      <c r="H9071">
        <v>913</v>
      </c>
      <c r="M9071">
        <v>1028</v>
      </c>
    </row>
    <row r="9072" spans="1:13" customFormat="1" hidden="1">
      <c r="A9072" t="s">
        <v>820</v>
      </c>
      <c r="B9072" t="s">
        <v>821</v>
      </c>
      <c r="C9072" s="1">
        <v>44217</v>
      </c>
      <c r="H9072">
        <v>966</v>
      </c>
      <c r="M9072">
        <v>1088</v>
      </c>
    </row>
    <row r="9073" spans="1:13" customFormat="1" hidden="1">
      <c r="A9073" t="s">
        <v>820</v>
      </c>
      <c r="B9073" t="s">
        <v>821</v>
      </c>
      <c r="C9073" s="1">
        <v>44218</v>
      </c>
      <c r="H9073">
        <v>1020</v>
      </c>
      <c r="M9073">
        <v>1149</v>
      </c>
    </row>
    <row r="9074" spans="1:13" customFormat="1" hidden="1">
      <c r="A9074" t="s">
        <v>820</v>
      </c>
      <c r="B9074" t="s">
        <v>821</v>
      </c>
      <c r="C9074" s="1">
        <v>44219</v>
      </c>
      <c r="D9074">
        <v>17739</v>
      </c>
      <c r="E9074">
        <v>15322</v>
      </c>
      <c r="F9074">
        <v>2057</v>
      </c>
      <c r="H9074">
        <v>1073</v>
      </c>
      <c r="I9074">
        <v>2</v>
      </c>
      <c r="J9074">
        <v>1.73</v>
      </c>
      <c r="K9074">
        <v>0.23</v>
      </c>
      <c r="M9074">
        <v>1208</v>
      </c>
    </row>
    <row r="9075" spans="1:13" customFormat="1" hidden="1">
      <c r="A9075" t="s">
        <v>820</v>
      </c>
      <c r="B9075" t="s">
        <v>821</v>
      </c>
      <c r="C9075" s="1">
        <v>44220</v>
      </c>
      <c r="H9075">
        <v>1079</v>
      </c>
      <c r="M9075">
        <v>1215</v>
      </c>
    </row>
    <row r="9076" spans="1:13" customFormat="1" hidden="1">
      <c r="A9076" t="s">
        <v>820</v>
      </c>
      <c r="B9076" t="s">
        <v>821</v>
      </c>
      <c r="C9076" s="1">
        <v>44221</v>
      </c>
      <c r="H9076">
        <v>1084</v>
      </c>
      <c r="M9076">
        <v>1221</v>
      </c>
    </row>
    <row r="9077" spans="1:13" customFormat="1" hidden="1">
      <c r="A9077" t="s">
        <v>820</v>
      </c>
      <c r="B9077" t="s">
        <v>821</v>
      </c>
      <c r="C9077" s="1">
        <v>44222</v>
      </c>
      <c r="H9077">
        <v>1090</v>
      </c>
      <c r="M9077">
        <v>1227</v>
      </c>
    </row>
    <row r="9078" spans="1:13" customFormat="1" hidden="1">
      <c r="A9078" t="s">
        <v>820</v>
      </c>
      <c r="B9078" t="s">
        <v>821</v>
      </c>
      <c r="C9078" s="1">
        <v>44223</v>
      </c>
      <c r="H9078">
        <v>1095</v>
      </c>
      <c r="M9078">
        <v>1233</v>
      </c>
    </row>
    <row r="9079" spans="1:13" customFormat="1" hidden="1">
      <c r="A9079" t="s">
        <v>820</v>
      </c>
      <c r="B9079" t="s">
        <v>821</v>
      </c>
      <c r="C9079" s="1">
        <v>44224</v>
      </c>
      <c r="H9079">
        <v>1101</v>
      </c>
      <c r="M9079">
        <v>1240</v>
      </c>
    </row>
    <row r="9080" spans="1:13" customFormat="1" hidden="1">
      <c r="A9080" t="s">
        <v>820</v>
      </c>
      <c r="B9080" t="s">
        <v>821</v>
      </c>
      <c r="C9080" s="1">
        <v>44225</v>
      </c>
      <c r="H9080">
        <v>1106</v>
      </c>
      <c r="M9080">
        <v>1245</v>
      </c>
    </row>
    <row r="9081" spans="1:13" customFormat="1" hidden="1">
      <c r="A9081" t="s">
        <v>820</v>
      </c>
      <c r="B9081" t="s">
        <v>821</v>
      </c>
      <c r="C9081" s="1">
        <v>44226</v>
      </c>
      <c r="D9081">
        <v>25519</v>
      </c>
      <c r="E9081">
        <v>19618</v>
      </c>
      <c r="F9081">
        <v>5551</v>
      </c>
      <c r="H9081">
        <v>1111</v>
      </c>
      <c r="I9081">
        <v>2.87</v>
      </c>
      <c r="J9081">
        <v>2.21</v>
      </c>
      <c r="K9081">
        <v>0.63</v>
      </c>
      <c r="M9081">
        <v>1251</v>
      </c>
    </row>
    <row r="9082" spans="1:13" customFormat="1" hidden="1">
      <c r="A9082" t="s">
        <v>820</v>
      </c>
      <c r="B9082" t="s">
        <v>821</v>
      </c>
      <c r="C9082" s="1">
        <v>44227</v>
      </c>
      <c r="H9082">
        <v>1102</v>
      </c>
      <c r="M9082">
        <v>1241</v>
      </c>
    </row>
    <row r="9083" spans="1:13" customFormat="1" hidden="1">
      <c r="A9083" t="s">
        <v>820</v>
      </c>
      <c r="B9083" t="s">
        <v>821</v>
      </c>
      <c r="C9083" s="1">
        <v>44228</v>
      </c>
      <c r="H9083">
        <v>1093</v>
      </c>
      <c r="M9083">
        <v>1231</v>
      </c>
    </row>
    <row r="9084" spans="1:13" customFormat="1" hidden="1">
      <c r="A9084" t="s">
        <v>820</v>
      </c>
      <c r="B9084" t="s">
        <v>821</v>
      </c>
      <c r="C9084" s="1">
        <v>44229</v>
      </c>
      <c r="H9084">
        <v>1083</v>
      </c>
      <c r="M9084">
        <v>1220</v>
      </c>
    </row>
    <row r="9085" spans="1:13" customFormat="1" hidden="1">
      <c r="A9085" t="s">
        <v>820</v>
      </c>
      <c r="B9085" t="s">
        <v>821</v>
      </c>
      <c r="C9085" s="1">
        <v>44230</v>
      </c>
      <c r="H9085">
        <v>1074</v>
      </c>
      <c r="M9085">
        <v>1209</v>
      </c>
    </row>
    <row r="9086" spans="1:13" customFormat="1" hidden="1">
      <c r="A9086" t="s">
        <v>820</v>
      </c>
      <c r="B9086" t="s">
        <v>821</v>
      </c>
      <c r="C9086" s="1">
        <v>44231</v>
      </c>
      <c r="H9086">
        <v>1064</v>
      </c>
      <c r="M9086">
        <v>1198</v>
      </c>
    </row>
    <row r="9087" spans="1:13" customFormat="1" hidden="1">
      <c r="A9087" t="s">
        <v>820</v>
      </c>
      <c r="B9087" t="s">
        <v>821</v>
      </c>
      <c r="C9087" s="1">
        <v>44232</v>
      </c>
      <c r="H9087">
        <v>1055</v>
      </c>
      <c r="M9087">
        <v>1188</v>
      </c>
    </row>
    <row r="9088" spans="1:13" customFormat="1" hidden="1">
      <c r="A9088" t="s">
        <v>820</v>
      </c>
      <c r="B9088" t="s">
        <v>821</v>
      </c>
      <c r="C9088" s="1">
        <v>44233</v>
      </c>
      <c r="D9088">
        <v>32837</v>
      </c>
      <c r="E9088">
        <v>22813</v>
      </c>
      <c r="F9088">
        <v>10024</v>
      </c>
      <c r="H9088">
        <v>1045</v>
      </c>
      <c r="I9088">
        <v>3.7</v>
      </c>
      <c r="J9088">
        <v>2.57</v>
      </c>
      <c r="K9088">
        <v>1.1299999999999999</v>
      </c>
      <c r="M9088">
        <v>1177</v>
      </c>
    </row>
    <row r="9089" spans="1:13" customFormat="1" hidden="1">
      <c r="A9089" t="s">
        <v>820</v>
      </c>
      <c r="B9089" t="s">
        <v>821</v>
      </c>
      <c r="C9089" s="1">
        <v>44234</v>
      </c>
      <c r="H9089">
        <v>1133</v>
      </c>
      <c r="M9089">
        <v>1276</v>
      </c>
    </row>
    <row r="9090" spans="1:13" customFormat="1" hidden="1">
      <c r="A9090" t="s">
        <v>820</v>
      </c>
      <c r="B9090" t="s">
        <v>821</v>
      </c>
      <c r="C9090" s="1">
        <v>44235</v>
      </c>
      <c r="H9090">
        <v>1220</v>
      </c>
      <c r="M9090">
        <v>1374</v>
      </c>
    </row>
    <row r="9091" spans="1:13" customFormat="1" hidden="1">
      <c r="A9091" t="s">
        <v>820</v>
      </c>
      <c r="B9091" t="s">
        <v>821</v>
      </c>
      <c r="C9091" s="1">
        <v>44236</v>
      </c>
      <c r="H9091">
        <v>1307</v>
      </c>
      <c r="M9091">
        <v>1472</v>
      </c>
    </row>
    <row r="9092" spans="1:13" customFormat="1" hidden="1">
      <c r="A9092" t="s">
        <v>820</v>
      </c>
      <c r="B9092" t="s">
        <v>821</v>
      </c>
      <c r="C9092" s="1">
        <v>44237</v>
      </c>
      <c r="H9092">
        <v>1394</v>
      </c>
      <c r="M9092">
        <v>1570</v>
      </c>
    </row>
    <row r="9093" spans="1:13" customFormat="1" hidden="1">
      <c r="A9093" t="s">
        <v>820</v>
      </c>
      <c r="B9093" t="s">
        <v>821</v>
      </c>
      <c r="C9093" s="1">
        <v>44238</v>
      </c>
      <c r="H9093">
        <v>1482</v>
      </c>
      <c r="M9093">
        <v>1669</v>
      </c>
    </row>
    <row r="9094" spans="1:13" customFormat="1" hidden="1">
      <c r="A9094" t="s">
        <v>820</v>
      </c>
      <c r="B9094" t="s">
        <v>821</v>
      </c>
      <c r="C9094" s="1">
        <v>44239</v>
      </c>
      <c r="H9094">
        <v>1569</v>
      </c>
      <c r="M9094">
        <v>1767</v>
      </c>
    </row>
    <row r="9095" spans="1:13" customFormat="1" hidden="1">
      <c r="A9095" t="s">
        <v>820</v>
      </c>
      <c r="B9095" t="s">
        <v>821</v>
      </c>
      <c r="C9095" s="1">
        <v>44240</v>
      </c>
      <c r="D9095">
        <v>44429</v>
      </c>
      <c r="E9095">
        <v>29592</v>
      </c>
      <c r="F9095">
        <v>14837</v>
      </c>
      <c r="H9095">
        <v>1656</v>
      </c>
      <c r="I9095">
        <v>5</v>
      </c>
      <c r="J9095">
        <v>3.33</v>
      </c>
      <c r="K9095">
        <v>1.67</v>
      </c>
      <c r="M9095">
        <v>1865</v>
      </c>
    </row>
    <row r="9096" spans="1:13" customFormat="1" hidden="1">
      <c r="A9096" t="s">
        <v>820</v>
      </c>
      <c r="B9096" t="s">
        <v>821</v>
      </c>
      <c r="C9096" s="1">
        <v>44241</v>
      </c>
      <c r="H9096">
        <v>1672</v>
      </c>
      <c r="M9096">
        <v>1883</v>
      </c>
    </row>
    <row r="9097" spans="1:13" customFormat="1" hidden="1">
      <c r="A9097" t="s">
        <v>820</v>
      </c>
      <c r="B9097" t="s">
        <v>821</v>
      </c>
      <c r="C9097" s="1">
        <v>44242</v>
      </c>
      <c r="H9097">
        <v>1687</v>
      </c>
      <c r="M9097">
        <v>1900</v>
      </c>
    </row>
    <row r="9098" spans="1:13" customFormat="1" hidden="1">
      <c r="A9098" t="s">
        <v>820</v>
      </c>
      <c r="B9098" t="s">
        <v>821</v>
      </c>
      <c r="C9098" s="1">
        <v>44243</v>
      </c>
      <c r="H9098">
        <v>1703</v>
      </c>
      <c r="M9098">
        <v>1918</v>
      </c>
    </row>
    <row r="9099" spans="1:13" customFormat="1" hidden="1">
      <c r="A9099" t="s">
        <v>820</v>
      </c>
      <c r="B9099" t="s">
        <v>821</v>
      </c>
      <c r="C9099" s="1">
        <v>44244</v>
      </c>
      <c r="H9099">
        <v>1719</v>
      </c>
      <c r="M9099">
        <v>1936</v>
      </c>
    </row>
    <row r="9100" spans="1:13" customFormat="1" hidden="1">
      <c r="A9100" t="s">
        <v>820</v>
      </c>
      <c r="B9100" t="s">
        <v>821</v>
      </c>
      <c r="C9100" s="1">
        <v>44245</v>
      </c>
      <c r="H9100">
        <v>1735</v>
      </c>
      <c r="M9100">
        <v>1954</v>
      </c>
    </row>
    <row r="9101" spans="1:13" customFormat="1" hidden="1">
      <c r="A9101" t="s">
        <v>820</v>
      </c>
      <c r="B9101" t="s">
        <v>821</v>
      </c>
      <c r="C9101" s="1">
        <v>44246</v>
      </c>
      <c r="H9101">
        <v>1750</v>
      </c>
      <c r="M9101">
        <v>1971</v>
      </c>
    </row>
    <row r="9102" spans="1:13" customFormat="1" hidden="1">
      <c r="A9102" t="s">
        <v>820</v>
      </c>
      <c r="B9102" t="s">
        <v>821</v>
      </c>
      <c r="C9102" s="1">
        <v>44247</v>
      </c>
      <c r="D9102">
        <v>56791</v>
      </c>
      <c r="E9102">
        <v>37570</v>
      </c>
      <c r="F9102">
        <v>19221</v>
      </c>
      <c r="H9102">
        <v>1766</v>
      </c>
      <c r="I9102">
        <v>6.4</v>
      </c>
      <c r="J9102">
        <v>4.2300000000000004</v>
      </c>
      <c r="K9102">
        <v>2.16</v>
      </c>
      <c r="M9102">
        <v>1989</v>
      </c>
    </row>
    <row r="9103" spans="1:13" customFormat="1" hidden="1">
      <c r="A9103" t="s">
        <v>820</v>
      </c>
      <c r="B9103" t="s">
        <v>821</v>
      </c>
      <c r="C9103" s="1">
        <v>44248</v>
      </c>
      <c r="H9103">
        <v>1884</v>
      </c>
      <c r="M9103">
        <v>2122</v>
      </c>
    </row>
    <row r="9104" spans="1:13" customFormat="1" hidden="1">
      <c r="A9104" t="s">
        <v>820</v>
      </c>
      <c r="B9104" t="s">
        <v>821</v>
      </c>
      <c r="C9104" s="1">
        <v>44249</v>
      </c>
      <c r="H9104">
        <v>2002</v>
      </c>
      <c r="M9104">
        <v>2254</v>
      </c>
    </row>
    <row r="9105" spans="1:13" customFormat="1" hidden="1">
      <c r="A9105" t="s">
        <v>820</v>
      </c>
      <c r="B9105" t="s">
        <v>821</v>
      </c>
      <c r="C9105" s="1">
        <v>44250</v>
      </c>
      <c r="D9105">
        <v>64562</v>
      </c>
      <c r="E9105">
        <v>44239</v>
      </c>
      <c r="F9105">
        <v>20323</v>
      </c>
      <c r="H9105">
        <v>2119</v>
      </c>
      <c r="I9105">
        <v>7.27</v>
      </c>
      <c r="J9105">
        <v>4.9800000000000004</v>
      </c>
      <c r="K9105">
        <v>2.29</v>
      </c>
      <c r="M9105">
        <v>2386</v>
      </c>
    </row>
    <row r="9106" spans="1:13" customFormat="1" hidden="1">
      <c r="A9106" t="s">
        <v>820</v>
      </c>
      <c r="B9106" t="s">
        <v>821</v>
      </c>
      <c r="C9106" s="1">
        <v>44251</v>
      </c>
      <c r="H9106">
        <v>2420</v>
      </c>
      <c r="M9106">
        <v>2725</v>
      </c>
    </row>
    <row r="9107" spans="1:13" customFormat="1" hidden="1">
      <c r="A9107" t="s">
        <v>820</v>
      </c>
      <c r="B9107" t="s">
        <v>821</v>
      </c>
      <c r="C9107" s="1">
        <v>44252</v>
      </c>
      <c r="H9107">
        <v>2721</v>
      </c>
      <c r="M9107">
        <v>3064</v>
      </c>
    </row>
    <row r="9108" spans="1:13" customFormat="1" hidden="1">
      <c r="A9108" t="s">
        <v>820</v>
      </c>
      <c r="B9108" t="s">
        <v>821</v>
      </c>
      <c r="C9108" s="1">
        <v>44253</v>
      </c>
      <c r="D9108">
        <v>76176</v>
      </c>
      <c r="E9108">
        <v>53617</v>
      </c>
      <c r="F9108">
        <v>22559</v>
      </c>
      <c r="H9108">
        <v>3022</v>
      </c>
      <c r="I9108">
        <v>8.58</v>
      </c>
      <c r="J9108">
        <v>6.04</v>
      </c>
      <c r="K9108">
        <v>2.54</v>
      </c>
      <c r="M9108">
        <v>3403</v>
      </c>
    </row>
    <row r="9109" spans="1:13" customFormat="1" hidden="1">
      <c r="A9109" t="s">
        <v>820</v>
      </c>
      <c r="B9109" t="s">
        <v>821</v>
      </c>
      <c r="C9109" s="1">
        <v>44254</v>
      </c>
      <c r="H9109">
        <v>3136</v>
      </c>
      <c r="M9109">
        <v>3532</v>
      </c>
    </row>
    <row r="9110" spans="1:13" customFormat="1" hidden="1">
      <c r="A9110" t="s">
        <v>820</v>
      </c>
      <c r="B9110" t="s">
        <v>821</v>
      </c>
      <c r="C9110" s="1">
        <v>44255</v>
      </c>
      <c r="H9110">
        <v>3133</v>
      </c>
      <c r="M9110">
        <v>3528</v>
      </c>
    </row>
    <row r="9111" spans="1:13" customFormat="1" hidden="1">
      <c r="A9111" t="s">
        <v>820</v>
      </c>
      <c r="B9111" t="s">
        <v>821</v>
      </c>
      <c r="C9111" s="1">
        <v>44256</v>
      </c>
      <c r="H9111">
        <v>3129</v>
      </c>
      <c r="M9111">
        <v>3524</v>
      </c>
    </row>
    <row r="9112" spans="1:13" customFormat="1" hidden="1">
      <c r="A9112" t="s">
        <v>820</v>
      </c>
      <c r="B9112" t="s">
        <v>821</v>
      </c>
      <c r="C9112" s="1">
        <v>44257</v>
      </c>
      <c r="H9112">
        <v>3126</v>
      </c>
      <c r="M9112">
        <v>3520</v>
      </c>
    </row>
    <row r="9113" spans="1:13" customFormat="1" hidden="1">
      <c r="A9113" t="s">
        <v>820</v>
      </c>
      <c r="B9113" t="s">
        <v>821</v>
      </c>
      <c r="C9113" s="1">
        <v>44258</v>
      </c>
      <c r="H9113">
        <v>2939</v>
      </c>
      <c r="M9113">
        <v>3310</v>
      </c>
    </row>
    <row r="9114" spans="1:13" customFormat="1" hidden="1">
      <c r="A9114" t="s">
        <v>820</v>
      </c>
      <c r="B9114" t="s">
        <v>821</v>
      </c>
      <c r="C9114" s="1">
        <v>44259</v>
      </c>
      <c r="H9114">
        <v>2753</v>
      </c>
      <c r="M9114">
        <v>3100</v>
      </c>
    </row>
    <row r="9115" spans="1:13" customFormat="1" hidden="1">
      <c r="A9115" t="s">
        <v>820</v>
      </c>
      <c r="B9115" t="s">
        <v>821</v>
      </c>
      <c r="C9115" s="1">
        <v>44260</v>
      </c>
      <c r="H9115">
        <v>2567</v>
      </c>
      <c r="M9115">
        <v>2891</v>
      </c>
    </row>
    <row r="9116" spans="1:13" customFormat="1" hidden="1">
      <c r="A9116" t="s">
        <v>820</v>
      </c>
      <c r="B9116" t="s">
        <v>821</v>
      </c>
      <c r="C9116" s="1">
        <v>44261</v>
      </c>
      <c r="H9116">
        <v>2567</v>
      </c>
      <c r="M9116">
        <v>2891</v>
      </c>
    </row>
    <row r="9117" spans="1:13" customFormat="1" hidden="1">
      <c r="A9117" t="s">
        <v>820</v>
      </c>
      <c r="B9117" t="s">
        <v>821</v>
      </c>
      <c r="C9117" s="1">
        <v>44262</v>
      </c>
      <c r="D9117">
        <v>99275</v>
      </c>
      <c r="E9117">
        <v>70534</v>
      </c>
      <c r="F9117">
        <v>28741</v>
      </c>
      <c r="H9117">
        <v>2567</v>
      </c>
      <c r="I9117">
        <v>11.18</v>
      </c>
      <c r="J9117">
        <v>7.94</v>
      </c>
      <c r="K9117">
        <v>3.24</v>
      </c>
      <c r="M9117">
        <v>2891</v>
      </c>
    </row>
    <row r="9118" spans="1:13" customFormat="1" hidden="1">
      <c r="A9118" t="s">
        <v>820</v>
      </c>
      <c r="B9118" t="s">
        <v>821</v>
      </c>
      <c r="C9118" s="1">
        <v>44263</v>
      </c>
      <c r="H9118">
        <v>2531</v>
      </c>
      <c r="M9118">
        <v>2850</v>
      </c>
    </row>
    <row r="9119" spans="1:13" customFormat="1" hidden="1">
      <c r="A9119" t="s">
        <v>820</v>
      </c>
      <c r="B9119" t="s">
        <v>821</v>
      </c>
      <c r="C9119" s="1">
        <v>44264</v>
      </c>
      <c r="H9119">
        <v>2496</v>
      </c>
      <c r="M9119">
        <v>2811</v>
      </c>
    </row>
    <row r="9120" spans="1:13" customFormat="1" hidden="1">
      <c r="A9120" t="s">
        <v>820</v>
      </c>
      <c r="B9120" t="s">
        <v>821</v>
      </c>
      <c r="C9120" s="1">
        <v>44265</v>
      </c>
      <c r="H9120">
        <v>2461</v>
      </c>
      <c r="M9120">
        <v>2771</v>
      </c>
    </row>
    <row r="9121" spans="1:13" customFormat="1" hidden="1">
      <c r="A9121" t="s">
        <v>820</v>
      </c>
      <c r="B9121" t="s">
        <v>821</v>
      </c>
      <c r="C9121" s="1">
        <v>44266</v>
      </c>
      <c r="H9121">
        <v>2426</v>
      </c>
      <c r="M9121">
        <v>2732</v>
      </c>
    </row>
    <row r="9122" spans="1:13" customFormat="1" hidden="1">
      <c r="A9122" t="s">
        <v>820</v>
      </c>
      <c r="B9122" t="s">
        <v>821</v>
      </c>
      <c r="C9122" s="1">
        <v>44267</v>
      </c>
      <c r="H9122">
        <v>2391</v>
      </c>
      <c r="M9122">
        <v>2693</v>
      </c>
    </row>
    <row r="9123" spans="1:13" customFormat="1" hidden="1">
      <c r="A9123" t="s">
        <v>820</v>
      </c>
      <c r="B9123" t="s">
        <v>821</v>
      </c>
      <c r="C9123" s="1">
        <v>44268</v>
      </c>
      <c r="H9123">
        <v>2355</v>
      </c>
      <c r="M9123">
        <v>2652</v>
      </c>
    </row>
    <row r="9124" spans="1:13" customFormat="1" hidden="1">
      <c r="A9124" t="s">
        <v>820</v>
      </c>
      <c r="B9124" t="s">
        <v>821</v>
      </c>
      <c r="C9124" s="1">
        <v>44269</v>
      </c>
      <c r="H9124">
        <v>2320</v>
      </c>
      <c r="M9124">
        <v>2613</v>
      </c>
    </row>
    <row r="9125" spans="1:13" customFormat="1" hidden="1">
      <c r="A9125" t="s">
        <v>820</v>
      </c>
      <c r="B9125" t="s">
        <v>821</v>
      </c>
      <c r="C9125" s="1">
        <v>44270</v>
      </c>
      <c r="H9125">
        <v>2320</v>
      </c>
      <c r="M9125">
        <v>2613</v>
      </c>
    </row>
    <row r="9126" spans="1:13" customFormat="1" hidden="1">
      <c r="A9126" t="s">
        <v>820</v>
      </c>
      <c r="B9126" t="s">
        <v>821</v>
      </c>
      <c r="C9126" s="1">
        <v>44271</v>
      </c>
      <c r="H9126">
        <v>2320</v>
      </c>
      <c r="M9126">
        <v>2613</v>
      </c>
    </row>
    <row r="9127" spans="1:13" customFormat="1" hidden="1">
      <c r="A9127" t="s">
        <v>820</v>
      </c>
      <c r="B9127" t="s">
        <v>821</v>
      </c>
      <c r="C9127" s="1">
        <v>44272</v>
      </c>
      <c r="H9127">
        <v>2320</v>
      </c>
      <c r="M9127">
        <v>2613</v>
      </c>
    </row>
    <row r="9128" spans="1:13" customFormat="1" hidden="1">
      <c r="A9128" t="s">
        <v>820</v>
      </c>
      <c r="B9128" t="s">
        <v>821</v>
      </c>
      <c r="C9128" s="1">
        <v>44273</v>
      </c>
      <c r="H9128">
        <v>2320</v>
      </c>
      <c r="M9128">
        <v>2613</v>
      </c>
    </row>
    <row r="9129" spans="1:13" customFormat="1" hidden="1">
      <c r="A9129" t="s">
        <v>820</v>
      </c>
      <c r="B9129" t="s">
        <v>821</v>
      </c>
      <c r="C9129" s="1">
        <v>44274</v>
      </c>
      <c r="H9129">
        <v>2320</v>
      </c>
      <c r="M9129">
        <v>2613</v>
      </c>
    </row>
    <row r="9130" spans="1:13" customFormat="1" hidden="1">
      <c r="A9130" t="s">
        <v>820</v>
      </c>
      <c r="B9130" t="s">
        <v>821</v>
      </c>
      <c r="C9130" s="1">
        <v>44275</v>
      </c>
      <c r="D9130">
        <v>129438</v>
      </c>
      <c r="E9130">
        <v>93475</v>
      </c>
      <c r="F9130">
        <v>35963</v>
      </c>
      <c r="H9130">
        <v>2320</v>
      </c>
      <c r="I9130">
        <v>14.58</v>
      </c>
      <c r="J9130">
        <v>10.53</v>
      </c>
      <c r="K9130">
        <v>4.05</v>
      </c>
      <c r="M9130">
        <v>2613</v>
      </c>
    </row>
    <row r="9131" spans="1:13" customFormat="1" hidden="1">
      <c r="A9131" t="s">
        <v>820</v>
      </c>
      <c r="B9131" t="s">
        <v>821</v>
      </c>
      <c r="C9131" s="1">
        <v>44276</v>
      </c>
      <c r="H9131">
        <v>2316</v>
      </c>
      <c r="M9131">
        <v>2608</v>
      </c>
    </row>
    <row r="9132" spans="1:13" customFormat="1" hidden="1">
      <c r="A9132" t="s">
        <v>820</v>
      </c>
      <c r="B9132" t="s">
        <v>821</v>
      </c>
      <c r="C9132" s="1">
        <v>44277</v>
      </c>
      <c r="H9132">
        <v>2312</v>
      </c>
      <c r="M9132">
        <v>2604</v>
      </c>
    </row>
    <row r="9133" spans="1:13" customFormat="1" hidden="1">
      <c r="A9133" t="s">
        <v>820</v>
      </c>
      <c r="B9133" t="s">
        <v>821</v>
      </c>
      <c r="C9133" s="1">
        <v>44278</v>
      </c>
      <c r="H9133">
        <v>2308</v>
      </c>
      <c r="M9133">
        <v>2599</v>
      </c>
    </row>
    <row r="9134" spans="1:13" customFormat="1" hidden="1">
      <c r="A9134" t="s">
        <v>820</v>
      </c>
      <c r="B9134" t="s">
        <v>821</v>
      </c>
      <c r="C9134" s="1">
        <v>44279</v>
      </c>
      <c r="H9134">
        <v>2304</v>
      </c>
      <c r="M9134">
        <v>2595</v>
      </c>
    </row>
    <row r="9135" spans="1:13" customFormat="1" hidden="1">
      <c r="A9135" t="s">
        <v>820</v>
      </c>
      <c r="B9135" t="s">
        <v>821</v>
      </c>
      <c r="C9135" s="1">
        <v>44280</v>
      </c>
      <c r="H9135">
        <v>2300</v>
      </c>
      <c r="M9135">
        <v>2590</v>
      </c>
    </row>
    <row r="9136" spans="1:13" customFormat="1" hidden="1">
      <c r="A9136" t="s">
        <v>820</v>
      </c>
      <c r="B9136" t="s">
        <v>821</v>
      </c>
      <c r="C9136" s="1">
        <v>44281</v>
      </c>
      <c r="H9136">
        <v>2296</v>
      </c>
      <c r="M9136">
        <v>2586</v>
      </c>
    </row>
    <row r="9137" spans="1:13" customFormat="1" hidden="1">
      <c r="A9137" t="s">
        <v>820</v>
      </c>
      <c r="B9137" t="s">
        <v>821</v>
      </c>
      <c r="C9137" s="1">
        <v>44282</v>
      </c>
      <c r="H9137">
        <v>2292</v>
      </c>
      <c r="M9137">
        <v>2581</v>
      </c>
    </row>
    <row r="9138" spans="1:13" customFormat="1" hidden="1">
      <c r="A9138" t="s">
        <v>820</v>
      </c>
      <c r="B9138" t="s">
        <v>821</v>
      </c>
      <c r="C9138" s="1">
        <v>44283</v>
      </c>
      <c r="H9138">
        <v>2292</v>
      </c>
      <c r="M9138">
        <v>2581</v>
      </c>
    </row>
    <row r="9139" spans="1:13" customFormat="1" hidden="1">
      <c r="A9139" t="s">
        <v>820</v>
      </c>
      <c r="B9139" t="s">
        <v>821</v>
      </c>
      <c r="C9139" s="1">
        <v>44284</v>
      </c>
      <c r="H9139">
        <v>2292</v>
      </c>
      <c r="M9139">
        <v>2581</v>
      </c>
    </row>
    <row r="9140" spans="1:13" customFormat="1" hidden="1">
      <c r="A9140" t="s">
        <v>820</v>
      </c>
      <c r="B9140" t="s">
        <v>821</v>
      </c>
      <c r="C9140" s="1">
        <v>44285</v>
      </c>
      <c r="H9140">
        <v>2292</v>
      </c>
      <c r="M9140">
        <v>2581</v>
      </c>
    </row>
    <row r="9141" spans="1:13" customFormat="1" hidden="1">
      <c r="A9141" t="s">
        <v>820</v>
      </c>
      <c r="B9141" t="s">
        <v>821</v>
      </c>
      <c r="C9141" s="1">
        <v>44286</v>
      </c>
      <c r="H9141">
        <v>2292</v>
      </c>
      <c r="M9141">
        <v>2581</v>
      </c>
    </row>
    <row r="9142" spans="1:13" customFormat="1" hidden="1">
      <c r="A9142" t="s">
        <v>820</v>
      </c>
      <c r="B9142" t="s">
        <v>821</v>
      </c>
      <c r="C9142" s="1">
        <v>44287</v>
      </c>
      <c r="H9142">
        <v>2292</v>
      </c>
      <c r="M9142">
        <v>2581</v>
      </c>
    </row>
    <row r="9143" spans="1:13" customFormat="1" hidden="1">
      <c r="A9143" t="s">
        <v>820</v>
      </c>
      <c r="B9143" t="s">
        <v>821</v>
      </c>
      <c r="C9143" s="1">
        <v>44288</v>
      </c>
      <c r="H9143">
        <v>2292</v>
      </c>
      <c r="M9143">
        <v>2581</v>
      </c>
    </row>
    <row r="9144" spans="1:13" customFormat="1" hidden="1">
      <c r="A9144" t="s">
        <v>820</v>
      </c>
      <c r="B9144" t="s">
        <v>821</v>
      </c>
      <c r="C9144" s="1">
        <v>44289</v>
      </c>
      <c r="D9144">
        <v>161526</v>
      </c>
      <c r="E9144">
        <v>114660</v>
      </c>
      <c r="F9144">
        <v>46866</v>
      </c>
      <c r="H9144">
        <v>2292</v>
      </c>
      <c r="I9144">
        <v>18.190000000000001</v>
      </c>
      <c r="J9144">
        <v>12.91</v>
      </c>
      <c r="K9144">
        <v>5.28</v>
      </c>
      <c r="M9144">
        <v>2581</v>
      </c>
    </row>
    <row r="9145" spans="1:13" customFormat="1" hidden="1">
      <c r="A9145" t="s">
        <v>820</v>
      </c>
      <c r="B9145" t="s">
        <v>821</v>
      </c>
      <c r="C9145" s="1">
        <v>44290</v>
      </c>
      <c r="H9145">
        <v>2432</v>
      </c>
      <c r="M9145">
        <v>2739</v>
      </c>
    </row>
    <row r="9146" spans="1:13" customFormat="1" hidden="1">
      <c r="A9146" t="s">
        <v>820</v>
      </c>
      <c r="B9146" t="s">
        <v>821</v>
      </c>
      <c r="C9146" s="1">
        <v>44291</v>
      </c>
      <c r="H9146">
        <v>2573</v>
      </c>
      <c r="M9146">
        <v>2898</v>
      </c>
    </row>
    <row r="9147" spans="1:13" customFormat="1" hidden="1">
      <c r="A9147" t="s">
        <v>820</v>
      </c>
      <c r="B9147" t="s">
        <v>821</v>
      </c>
      <c r="C9147" s="1">
        <v>44292</v>
      </c>
      <c r="H9147">
        <v>2713</v>
      </c>
      <c r="M9147">
        <v>3055</v>
      </c>
    </row>
    <row r="9148" spans="1:13" customFormat="1" hidden="1">
      <c r="A9148" t="s">
        <v>820</v>
      </c>
      <c r="B9148" t="s">
        <v>821</v>
      </c>
      <c r="C9148" s="1">
        <v>44293</v>
      </c>
      <c r="D9148">
        <v>174626</v>
      </c>
      <c r="E9148">
        <v>124165</v>
      </c>
      <c r="F9148">
        <v>50461</v>
      </c>
      <c r="H9148">
        <v>2854</v>
      </c>
      <c r="I9148">
        <v>19.66</v>
      </c>
      <c r="J9148">
        <v>13.98</v>
      </c>
      <c r="K9148">
        <v>5.68</v>
      </c>
      <c r="M9148">
        <v>3214</v>
      </c>
    </row>
    <row r="9149" spans="1:13" customFormat="1" hidden="1">
      <c r="A9149" t="s">
        <v>820</v>
      </c>
      <c r="B9149" t="s">
        <v>821</v>
      </c>
      <c r="C9149" s="1">
        <v>44294</v>
      </c>
      <c r="H9149">
        <v>3140</v>
      </c>
      <c r="M9149">
        <v>3536</v>
      </c>
    </row>
    <row r="9150" spans="1:13" customFormat="1" hidden="1">
      <c r="A9150" t="s">
        <v>820</v>
      </c>
      <c r="B9150" t="s">
        <v>821</v>
      </c>
      <c r="C9150" s="1">
        <v>44295</v>
      </c>
      <c r="D9150">
        <v>183225</v>
      </c>
      <c r="E9150">
        <v>130937</v>
      </c>
      <c r="F9150">
        <v>52288</v>
      </c>
      <c r="H9150">
        <v>3427</v>
      </c>
      <c r="I9150">
        <v>20.63</v>
      </c>
      <c r="J9150">
        <v>14.75</v>
      </c>
      <c r="K9150">
        <v>5.89</v>
      </c>
      <c r="M9150">
        <v>3859</v>
      </c>
    </row>
    <row r="9151" spans="1:13" customFormat="1" hidden="1">
      <c r="A9151" t="s">
        <v>820</v>
      </c>
      <c r="B9151" t="s">
        <v>821</v>
      </c>
      <c r="C9151" s="1">
        <v>44296</v>
      </c>
      <c r="H9151">
        <v>3492</v>
      </c>
      <c r="M9151">
        <v>3932</v>
      </c>
    </row>
    <row r="9152" spans="1:13" customFormat="1" hidden="1">
      <c r="A9152" t="s">
        <v>820</v>
      </c>
      <c r="B9152" t="s">
        <v>821</v>
      </c>
      <c r="C9152" s="1">
        <v>44297</v>
      </c>
      <c r="H9152">
        <v>3416</v>
      </c>
      <c r="M9152">
        <v>3847</v>
      </c>
    </row>
    <row r="9153" spans="1:13" customFormat="1" hidden="1">
      <c r="A9153" t="s">
        <v>820</v>
      </c>
      <c r="B9153" t="s">
        <v>821</v>
      </c>
      <c r="C9153" s="1">
        <v>44298</v>
      </c>
      <c r="H9153">
        <v>3341</v>
      </c>
      <c r="M9153">
        <v>3762</v>
      </c>
    </row>
    <row r="9154" spans="1:13" customFormat="1" hidden="1">
      <c r="A9154" t="s">
        <v>820</v>
      </c>
      <c r="B9154" t="s">
        <v>821</v>
      </c>
      <c r="C9154" s="1">
        <v>44299</v>
      </c>
      <c r="H9154">
        <v>3265</v>
      </c>
      <c r="M9154">
        <v>3677</v>
      </c>
    </row>
    <row r="9155" spans="1:13" customFormat="1" hidden="1">
      <c r="A9155" t="s">
        <v>820</v>
      </c>
      <c r="B9155" t="s">
        <v>821</v>
      </c>
      <c r="C9155" s="1">
        <v>44300</v>
      </c>
      <c r="H9155">
        <v>3189</v>
      </c>
      <c r="M9155">
        <v>3591</v>
      </c>
    </row>
    <row r="9156" spans="1:13" customFormat="1" hidden="1">
      <c r="A9156" t="s">
        <v>820</v>
      </c>
      <c r="B9156" t="s">
        <v>821</v>
      </c>
      <c r="C9156" s="1">
        <v>44301</v>
      </c>
      <c r="H9156">
        <v>2967</v>
      </c>
      <c r="M9156">
        <v>3341</v>
      </c>
    </row>
    <row r="9157" spans="1:13" customFormat="1" hidden="1">
      <c r="A9157" t="s">
        <v>820</v>
      </c>
      <c r="B9157" t="s">
        <v>821</v>
      </c>
      <c r="C9157" s="1">
        <v>44302</v>
      </c>
      <c r="D9157">
        <v>202441</v>
      </c>
      <c r="E9157">
        <v>145357</v>
      </c>
      <c r="F9157">
        <v>57084</v>
      </c>
      <c r="H9157">
        <v>2745</v>
      </c>
      <c r="I9157">
        <v>22.8</v>
      </c>
      <c r="J9157">
        <v>16.37</v>
      </c>
      <c r="K9157">
        <v>6.43</v>
      </c>
      <c r="M9157">
        <v>3091</v>
      </c>
    </row>
    <row r="9158" spans="1:13" customFormat="1" hidden="1">
      <c r="A9158" t="s">
        <v>820</v>
      </c>
      <c r="B9158" t="s">
        <v>821</v>
      </c>
      <c r="C9158" s="1">
        <v>44303</v>
      </c>
      <c r="H9158">
        <v>2936</v>
      </c>
      <c r="M9158">
        <v>3306</v>
      </c>
    </row>
    <row r="9159" spans="1:13" customFormat="1" hidden="1">
      <c r="A9159" t="s">
        <v>820</v>
      </c>
      <c r="B9159" t="s">
        <v>821</v>
      </c>
      <c r="C9159" s="1">
        <v>44304</v>
      </c>
      <c r="H9159">
        <v>3126</v>
      </c>
      <c r="M9159">
        <v>3520</v>
      </c>
    </row>
    <row r="9160" spans="1:13" customFormat="1" hidden="1">
      <c r="A9160" t="s">
        <v>820</v>
      </c>
      <c r="B9160" t="s">
        <v>821</v>
      </c>
      <c r="C9160" s="1">
        <v>44305</v>
      </c>
      <c r="D9160">
        <v>214675</v>
      </c>
      <c r="E9160">
        <v>156682</v>
      </c>
      <c r="F9160">
        <v>57993</v>
      </c>
      <c r="H9160">
        <v>3316</v>
      </c>
      <c r="I9160">
        <v>24.17</v>
      </c>
      <c r="J9160">
        <v>17.64</v>
      </c>
      <c r="K9160">
        <v>6.53</v>
      </c>
      <c r="M9160">
        <v>3734</v>
      </c>
    </row>
    <row r="9161" spans="1:13" customFormat="1" hidden="1">
      <c r="A9161" t="s">
        <v>820</v>
      </c>
      <c r="B9161" t="s">
        <v>821</v>
      </c>
      <c r="C9161" s="1">
        <v>44306</v>
      </c>
      <c r="D9161">
        <v>219654</v>
      </c>
      <c r="E9161">
        <v>161389</v>
      </c>
      <c r="F9161">
        <v>58265</v>
      </c>
      <c r="G9161">
        <v>4979</v>
      </c>
      <c r="H9161">
        <v>3635</v>
      </c>
      <c r="I9161">
        <v>24.74</v>
      </c>
      <c r="J9161">
        <v>18.170000000000002</v>
      </c>
      <c r="K9161">
        <v>6.56</v>
      </c>
      <c r="M9161">
        <v>4093</v>
      </c>
    </row>
    <row r="9162" spans="1:13" customFormat="1" hidden="1">
      <c r="A9162" t="s">
        <v>820</v>
      </c>
      <c r="B9162" t="s">
        <v>821</v>
      </c>
      <c r="C9162" s="1">
        <v>44307</v>
      </c>
      <c r="D9162">
        <v>224352</v>
      </c>
      <c r="E9162">
        <v>165558</v>
      </c>
      <c r="F9162">
        <v>58794</v>
      </c>
      <c r="G9162">
        <v>4698</v>
      </c>
      <c r="H9162">
        <v>3914</v>
      </c>
      <c r="I9162">
        <v>25.26</v>
      </c>
      <c r="J9162">
        <v>18.64</v>
      </c>
      <c r="K9162">
        <v>6.62</v>
      </c>
      <c r="M9162">
        <v>4408</v>
      </c>
    </row>
    <row r="9163" spans="1:13" customFormat="1" hidden="1">
      <c r="A9163" t="s">
        <v>820</v>
      </c>
      <c r="B9163" t="s">
        <v>821</v>
      </c>
      <c r="C9163" s="1">
        <v>44308</v>
      </c>
      <c r="H9163">
        <v>4373</v>
      </c>
      <c r="M9163">
        <v>4925</v>
      </c>
    </row>
    <row r="9164" spans="1:13" customFormat="1" hidden="1">
      <c r="A9164" t="s">
        <v>820</v>
      </c>
      <c r="B9164" t="s">
        <v>821</v>
      </c>
      <c r="C9164" s="1">
        <v>44309</v>
      </c>
      <c r="D9164">
        <v>236265</v>
      </c>
      <c r="E9164">
        <v>176082</v>
      </c>
      <c r="F9164">
        <v>60183</v>
      </c>
      <c r="H9164">
        <v>4832</v>
      </c>
      <c r="I9164">
        <v>26.61</v>
      </c>
      <c r="J9164">
        <v>19.829999999999998</v>
      </c>
      <c r="K9164">
        <v>6.78</v>
      </c>
      <c r="M9164">
        <v>5441</v>
      </c>
    </row>
    <row r="9165" spans="1:13" customFormat="1" hidden="1">
      <c r="A9165" t="s">
        <v>820</v>
      </c>
      <c r="B9165" t="s">
        <v>821</v>
      </c>
      <c r="C9165" s="1">
        <v>44310</v>
      </c>
      <c r="H9165">
        <v>5170</v>
      </c>
      <c r="M9165">
        <v>5822</v>
      </c>
    </row>
    <row r="9166" spans="1:13" customFormat="1" hidden="1">
      <c r="A9166" t="s">
        <v>820</v>
      </c>
      <c r="B9166" t="s">
        <v>821</v>
      </c>
      <c r="C9166" s="1">
        <v>44311</v>
      </c>
      <c r="H9166">
        <v>5508</v>
      </c>
      <c r="M9166">
        <v>6203</v>
      </c>
    </row>
    <row r="9167" spans="1:13" customFormat="1" hidden="1">
      <c r="A9167" t="s">
        <v>820</v>
      </c>
      <c r="B9167" t="s">
        <v>821</v>
      </c>
      <c r="C9167" s="1">
        <v>44312</v>
      </c>
      <c r="H9167">
        <v>5846</v>
      </c>
      <c r="M9167">
        <v>6583</v>
      </c>
    </row>
    <row r="9168" spans="1:13" customFormat="1" hidden="1">
      <c r="A9168" t="s">
        <v>820</v>
      </c>
      <c r="B9168" t="s">
        <v>821</v>
      </c>
      <c r="C9168" s="1">
        <v>44313</v>
      </c>
      <c r="H9168">
        <v>6055</v>
      </c>
      <c r="M9168">
        <v>6819</v>
      </c>
    </row>
    <row r="9169" spans="1:13" customFormat="1" hidden="1">
      <c r="A9169" t="s">
        <v>820</v>
      </c>
      <c r="B9169" t="s">
        <v>821</v>
      </c>
      <c r="C9169" s="1">
        <v>44314</v>
      </c>
      <c r="H9169">
        <v>6305</v>
      </c>
      <c r="M9169">
        <v>7100</v>
      </c>
    </row>
    <row r="9170" spans="1:13" customFormat="1" hidden="1">
      <c r="A9170" t="s">
        <v>820</v>
      </c>
      <c r="B9170" t="s">
        <v>821</v>
      </c>
      <c r="C9170" s="1">
        <v>44315</v>
      </c>
      <c r="H9170">
        <v>6374</v>
      </c>
      <c r="M9170">
        <v>7178</v>
      </c>
    </row>
    <row r="9171" spans="1:13" customFormat="1" hidden="1">
      <c r="A9171" t="s">
        <v>820</v>
      </c>
      <c r="B9171" t="s">
        <v>821</v>
      </c>
      <c r="C9171" s="1">
        <v>44316</v>
      </c>
      <c r="H9171">
        <v>6444</v>
      </c>
      <c r="M9171">
        <v>7257</v>
      </c>
    </row>
    <row r="9172" spans="1:13" customFormat="1" hidden="1">
      <c r="A9172" t="s">
        <v>820</v>
      </c>
      <c r="B9172" t="s">
        <v>821</v>
      </c>
      <c r="C9172" s="1">
        <v>44317</v>
      </c>
      <c r="D9172">
        <v>287816</v>
      </c>
      <c r="E9172">
        <v>218323</v>
      </c>
      <c r="F9172">
        <v>69463</v>
      </c>
      <c r="H9172">
        <v>6444</v>
      </c>
      <c r="I9172">
        <v>32.409999999999997</v>
      </c>
      <c r="J9172">
        <v>24.59</v>
      </c>
      <c r="K9172">
        <v>7.82</v>
      </c>
      <c r="M9172">
        <v>7257</v>
      </c>
    </row>
    <row r="9173" spans="1:13" customFormat="1" hidden="1">
      <c r="A9173" t="s">
        <v>820</v>
      </c>
      <c r="B9173" t="s">
        <v>821</v>
      </c>
      <c r="C9173" s="1">
        <v>44318</v>
      </c>
      <c r="H9173">
        <v>6798</v>
      </c>
      <c r="M9173">
        <v>7655</v>
      </c>
    </row>
    <row r="9174" spans="1:13" customFormat="1" hidden="1">
      <c r="A9174" t="s">
        <v>820</v>
      </c>
      <c r="B9174" t="s">
        <v>821</v>
      </c>
      <c r="C9174" s="1">
        <v>44319</v>
      </c>
      <c r="H9174">
        <v>7152</v>
      </c>
      <c r="M9174">
        <v>8054</v>
      </c>
    </row>
    <row r="9175" spans="1:13" customFormat="1" hidden="1">
      <c r="A9175" t="s">
        <v>820</v>
      </c>
      <c r="B9175" t="s">
        <v>821</v>
      </c>
      <c r="C9175" s="1">
        <v>44320</v>
      </c>
      <c r="H9175">
        <v>7506</v>
      </c>
      <c r="M9175">
        <v>8453</v>
      </c>
    </row>
    <row r="9176" spans="1:13" customFormat="1" hidden="1">
      <c r="A9176" t="s">
        <v>820</v>
      </c>
      <c r="B9176" t="s">
        <v>821</v>
      </c>
      <c r="C9176" s="1">
        <v>44321</v>
      </c>
      <c r="H9176">
        <v>7860</v>
      </c>
      <c r="M9176">
        <v>8851</v>
      </c>
    </row>
    <row r="9177" spans="1:13" customFormat="1" hidden="1">
      <c r="A9177" t="s">
        <v>820</v>
      </c>
      <c r="B9177" t="s">
        <v>821</v>
      </c>
      <c r="C9177" s="1">
        <v>44322</v>
      </c>
      <c r="D9177">
        <v>332423</v>
      </c>
      <c r="E9177">
        <v>252792</v>
      </c>
      <c r="F9177">
        <v>79631</v>
      </c>
      <c r="H9177">
        <v>8214</v>
      </c>
      <c r="I9177">
        <v>37.43</v>
      </c>
      <c r="J9177">
        <v>28.47</v>
      </c>
      <c r="K9177">
        <v>8.9700000000000006</v>
      </c>
      <c r="M9177">
        <v>9250</v>
      </c>
    </row>
    <row r="9178" spans="1:13" customFormat="1" hidden="1">
      <c r="A9178" t="s">
        <v>820</v>
      </c>
      <c r="B9178" t="s">
        <v>821</v>
      </c>
      <c r="C9178" s="1">
        <v>44323</v>
      </c>
      <c r="H9178">
        <v>8686</v>
      </c>
      <c r="M9178">
        <v>9781</v>
      </c>
    </row>
    <row r="9179" spans="1:13" customFormat="1" hidden="1">
      <c r="A9179" t="s">
        <v>820</v>
      </c>
      <c r="B9179" t="s">
        <v>821</v>
      </c>
      <c r="C9179" s="1">
        <v>44324</v>
      </c>
      <c r="H9179">
        <v>9159</v>
      </c>
      <c r="M9179">
        <v>10314</v>
      </c>
    </row>
    <row r="9180" spans="1:13" customFormat="1" hidden="1">
      <c r="A9180" t="s">
        <v>820</v>
      </c>
      <c r="B9180" t="s">
        <v>821</v>
      </c>
      <c r="C9180" s="1">
        <v>44325</v>
      </c>
      <c r="H9180">
        <v>9277</v>
      </c>
      <c r="M9180">
        <v>10447</v>
      </c>
    </row>
    <row r="9181" spans="1:13" customFormat="1" hidden="1">
      <c r="A9181" t="s">
        <v>820</v>
      </c>
      <c r="B9181" t="s">
        <v>821</v>
      </c>
      <c r="C9181" s="1">
        <v>44326</v>
      </c>
      <c r="D9181">
        <v>371430</v>
      </c>
      <c r="E9181">
        <v>284264</v>
      </c>
      <c r="F9181">
        <v>87166</v>
      </c>
      <c r="H9181">
        <v>9396</v>
      </c>
      <c r="I9181">
        <v>41.83</v>
      </c>
      <c r="J9181">
        <v>32.01</v>
      </c>
      <c r="K9181">
        <v>9.82</v>
      </c>
      <c r="M9181">
        <v>10581</v>
      </c>
    </row>
    <row r="9182" spans="1:13" customFormat="1" hidden="1">
      <c r="A9182" t="s">
        <v>820</v>
      </c>
      <c r="B9182" t="s">
        <v>821</v>
      </c>
      <c r="C9182" s="1">
        <v>44327</v>
      </c>
      <c r="D9182">
        <v>384639</v>
      </c>
      <c r="E9182">
        <v>293180</v>
      </c>
      <c r="F9182">
        <v>91459</v>
      </c>
      <c r="G9182">
        <v>13209</v>
      </c>
      <c r="H9182">
        <v>10008</v>
      </c>
      <c r="I9182">
        <v>43.31</v>
      </c>
      <c r="J9182">
        <v>33.020000000000003</v>
      </c>
      <c r="K9182">
        <v>10.3</v>
      </c>
      <c r="M9182">
        <v>11270</v>
      </c>
    </row>
    <row r="9183" spans="1:13" customFormat="1" hidden="1">
      <c r="A9183" t="s">
        <v>820</v>
      </c>
      <c r="B9183" t="s">
        <v>821</v>
      </c>
      <c r="C9183" s="1">
        <v>44328</v>
      </c>
      <c r="D9183">
        <v>400004</v>
      </c>
      <c r="E9183">
        <v>305274</v>
      </c>
      <c r="F9183">
        <v>94730</v>
      </c>
      <c r="G9183">
        <v>15365</v>
      </c>
      <c r="H9183">
        <v>10929</v>
      </c>
      <c r="I9183">
        <v>45.05</v>
      </c>
      <c r="J9183">
        <v>34.380000000000003</v>
      </c>
      <c r="K9183">
        <v>10.67</v>
      </c>
      <c r="M9183">
        <v>12307</v>
      </c>
    </row>
    <row r="9184" spans="1:13" customFormat="1" hidden="1">
      <c r="A9184" t="s">
        <v>820</v>
      </c>
      <c r="B9184" t="s">
        <v>821</v>
      </c>
      <c r="C9184" s="1">
        <v>44329</v>
      </c>
      <c r="H9184">
        <v>11403</v>
      </c>
      <c r="M9184">
        <v>12841</v>
      </c>
    </row>
    <row r="9185" spans="1:13" customFormat="1" hidden="1">
      <c r="A9185" t="s">
        <v>820</v>
      </c>
      <c r="B9185" t="s">
        <v>821</v>
      </c>
      <c r="C9185" s="1">
        <v>44330</v>
      </c>
      <c r="D9185">
        <v>424489</v>
      </c>
      <c r="E9185">
        <v>320309</v>
      </c>
      <c r="F9185">
        <v>104180</v>
      </c>
      <c r="H9185">
        <v>11759</v>
      </c>
      <c r="I9185">
        <v>47.8</v>
      </c>
      <c r="J9185">
        <v>36.07</v>
      </c>
      <c r="K9185">
        <v>11.73</v>
      </c>
      <c r="M9185">
        <v>13242</v>
      </c>
    </row>
    <row r="9186" spans="1:13" customFormat="1" hidden="1">
      <c r="A9186" t="s">
        <v>820</v>
      </c>
      <c r="B9186" t="s">
        <v>821</v>
      </c>
      <c r="C9186" s="1">
        <v>44331</v>
      </c>
      <c r="H9186">
        <v>11085</v>
      </c>
      <c r="M9186">
        <v>12483</v>
      </c>
    </row>
    <row r="9187" spans="1:13" customFormat="1" hidden="1">
      <c r="A9187" t="s">
        <v>820</v>
      </c>
      <c r="B9187" t="s">
        <v>821</v>
      </c>
      <c r="C9187" s="1">
        <v>44332</v>
      </c>
      <c r="D9187">
        <v>434550</v>
      </c>
      <c r="E9187">
        <v>325648</v>
      </c>
      <c r="F9187">
        <v>108902</v>
      </c>
      <c r="H9187">
        <v>10410</v>
      </c>
      <c r="I9187">
        <v>48.94</v>
      </c>
      <c r="J9187">
        <v>36.67</v>
      </c>
      <c r="K9187">
        <v>12.26</v>
      </c>
      <c r="M9187">
        <v>11723</v>
      </c>
    </row>
    <row r="9188" spans="1:13" customFormat="1" hidden="1">
      <c r="A9188" t="s">
        <v>820</v>
      </c>
      <c r="B9188" t="s">
        <v>821</v>
      </c>
      <c r="C9188" s="1">
        <v>44333</v>
      </c>
      <c r="D9188">
        <v>448734</v>
      </c>
      <c r="E9188">
        <v>334258</v>
      </c>
      <c r="F9188">
        <v>114476</v>
      </c>
      <c r="G9188">
        <v>14184</v>
      </c>
      <c r="H9188">
        <v>11043</v>
      </c>
      <c r="I9188">
        <v>50.53</v>
      </c>
      <c r="J9188">
        <v>37.64</v>
      </c>
      <c r="K9188">
        <v>12.89</v>
      </c>
      <c r="M9188">
        <v>12436</v>
      </c>
    </row>
    <row r="9189" spans="1:13" customFormat="1" hidden="1">
      <c r="A9189" t="s">
        <v>820</v>
      </c>
      <c r="B9189" t="s">
        <v>821</v>
      </c>
      <c r="C9189" s="1">
        <v>44334</v>
      </c>
      <c r="D9189">
        <v>461901</v>
      </c>
      <c r="E9189">
        <v>340015</v>
      </c>
      <c r="F9189">
        <v>121886</v>
      </c>
      <c r="G9189">
        <v>13167</v>
      </c>
      <c r="H9189">
        <v>11037</v>
      </c>
      <c r="I9189">
        <v>52.02</v>
      </c>
      <c r="J9189">
        <v>38.29</v>
      </c>
      <c r="K9189">
        <v>13.73</v>
      </c>
      <c r="M9189">
        <v>12429</v>
      </c>
    </row>
    <row r="9190" spans="1:13" customFormat="1" hidden="1">
      <c r="A9190" t="s">
        <v>820</v>
      </c>
      <c r="B9190" t="s">
        <v>821</v>
      </c>
      <c r="C9190" s="1">
        <v>44335</v>
      </c>
      <c r="D9190">
        <v>476020</v>
      </c>
      <c r="E9190">
        <v>347840</v>
      </c>
      <c r="F9190">
        <v>128180</v>
      </c>
      <c r="G9190">
        <v>14119</v>
      </c>
      <c r="H9190">
        <v>10859</v>
      </c>
      <c r="I9190">
        <v>53.61</v>
      </c>
      <c r="J9190">
        <v>39.17</v>
      </c>
      <c r="K9190">
        <v>14.43</v>
      </c>
      <c r="M9190">
        <v>12229</v>
      </c>
    </row>
    <row r="9191" spans="1:13" customFormat="1" hidden="1">
      <c r="A9191" t="s">
        <v>820</v>
      </c>
      <c r="B9191" t="s">
        <v>821</v>
      </c>
      <c r="C9191" s="1">
        <v>44336</v>
      </c>
      <c r="H9191">
        <v>11110</v>
      </c>
      <c r="M9191">
        <v>12511</v>
      </c>
    </row>
    <row r="9192" spans="1:13" customFormat="1" hidden="1">
      <c r="A9192" t="s">
        <v>820</v>
      </c>
      <c r="B9192" t="s">
        <v>821</v>
      </c>
      <c r="C9192" s="1">
        <v>44337</v>
      </c>
      <c r="D9192">
        <v>504008</v>
      </c>
      <c r="E9192">
        <v>356376</v>
      </c>
      <c r="F9192">
        <v>147632</v>
      </c>
      <c r="H9192">
        <v>11360</v>
      </c>
      <c r="I9192">
        <v>56.76</v>
      </c>
      <c r="J9192">
        <v>40.130000000000003</v>
      </c>
      <c r="K9192">
        <v>16.63</v>
      </c>
      <c r="M9192">
        <v>12793</v>
      </c>
    </row>
    <row r="9193" spans="1:13" customFormat="1" hidden="1">
      <c r="A9193" t="s">
        <v>820</v>
      </c>
      <c r="B9193" t="s">
        <v>821</v>
      </c>
      <c r="C9193" s="1">
        <v>44338</v>
      </c>
      <c r="H9193">
        <v>11937</v>
      </c>
      <c r="M9193">
        <v>13442</v>
      </c>
    </row>
    <row r="9194" spans="1:13" customFormat="1" hidden="1">
      <c r="A9194" t="s">
        <v>820</v>
      </c>
      <c r="B9194" t="s">
        <v>821</v>
      </c>
      <c r="C9194" s="1">
        <v>44339</v>
      </c>
      <c r="D9194">
        <v>522144</v>
      </c>
      <c r="E9194">
        <v>361142</v>
      </c>
      <c r="F9194">
        <v>161002</v>
      </c>
      <c r="H9194">
        <v>12513</v>
      </c>
      <c r="I9194">
        <v>58.8</v>
      </c>
      <c r="J9194">
        <v>40.67</v>
      </c>
      <c r="K9194">
        <v>18.13</v>
      </c>
      <c r="M9194">
        <v>14091</v>
      </c>
    </row>
    <row r="9195" spans="1:13" customFormat="1" hidden="1">
      <c r="A9195" t="s">
        <v>820</v>
      </c>
      <c r="B9195" t="s">
        <v>821</v>
      </c>
      <c r="C9195" s="1">
        <v>44340</v>
      </c>
      <c r="D9195">
        <v>533282</v>
      </c>
      <c r="E9195">
        <v>369970</v>
      </c>
      <c r="F9195">
        <v>163312</v>
      </c>
      <c r="G9195">
        <v>11138</v>
      </c>
      <c r="H9195">
        <v>12078</v>
      </c>
      <c r="I9195">
        <v>60.05</v>
      </c>
      <c r="J9195">
        <v>41.66</v>
      </c>
      <c r="K9195">
        <v>18.39</v>
      </c>
      <c r="M9195">
        <v>13601</v>
      </c>
    </row>
    <row r="9196" spans="1:13" customFormat="1" hidden="1">
      <c r="A9196" t="s">
        <v>820</v>
      </c>
      <c r="B9196" t="s">
        <v>821</v>
      </c>
      <c r="C9196" s="1">
        <v>44341</v>
      </c>
      <c r="H9196">
        <v>12153</v>
      </c>
      <c r="M9196">
        <v>13686</v>
      </c>
    </row>
    <row r="9197" spans="1:13" customFormat="1" hidden="1">
      <c r="A9197" t="s">
        <v>820</v>
      </c>
      <c r="B9197" t="s">
        <v>821</v>
      </c>
      <c r="C9197" s="1">
        <v>44342</v>
      </c>
      <c r="D9197">
        <v>560664</v>
      </c>
      <c r="E9197">
        <v>376676</v>
      </c>
      <c r="F9197">
        <v>183988</v>
      </c>
      <c r="H9197">
        <v>12092</v>
      </c>
      <c r="I9197">
        <v>63.14</v>
      </c>
      <c r="J9197">
        <v>42.42</v>
      </c>
      <c r="K9197">
        <v>20.72</v>
      </c>
      <c r="M9197">
        <v>13617</v>
      </c>
    </row>
    <row r="9198" spans="1:13" customFormat="1" hidden="1">
      <c r="A9198" t="s">
        <v>820</v>
      </c>
      <c r="B9198" t="s">
        <v>821</v>
      </c>
      <c r="C9198" s="1">
        <v>44343</v>
      </c>
      <c r="D9198">
        <v>572426</v>
      </c>
      <c r="E9198">
        <v>381409</v>
      </c>
      <c r="F9198">
        <v>191017</v>
      </c>
      <c r="G9198">
        <v>11762</v>
      </c>
      <c r="H9198">
        <v>11773</v>
      </c>
      <c r="I9198">
        <v>64.459999999999994</v>
      </c>
      <c r="J9198">
        <v>42.95</v>
      </c>
      <c r="K9198">
        <v>21.51</v>
      </c>
      <c r="M9198">
        <v>13258</v>
      </c>
    </row>
    <row r="9199" spans="1:13" customFormat="1" hidden="1">
      <c r="A9199" t="s">
        <v>820</v>
      </c>
      <c r="B9199" t="s">
        <v>821</v>
      </c>
      <c r="C9199" s="1">
        <v>44344</v>
      </c>
      <c r="H9199">
        <v>10892</v>
      </c>
      <c r="M9199">
        <v>12266</v>
      </c>
    </row>
    <row r="9200" spans="1:13" customFormat="1" hidden="1">
      <c r="A9200" t="s">
        <v>820</v>
      </c>
      <c r="B9200" t="s">
        <v>821</v>
      </c>
      <c r="C9200" s="1">
        <v>44345</v>
      </c>
      <c r="H9200">
        <v>10715</v>
      </c>
      <c r="M9200">
        <v>12066</v>
      </c>
    </row>
    <row r="9201" spans="1:13" customFormat="1" hidden="1">
      <c r="A9201" t="s">
        <v>820</v>
      </c>
      <c r="B9201" t="s">
        <v>821</v>
      </c>
      <c r="C9201" s="1">
        <v>44346</v>
      </c>
      <c r="D9201">
        <v>595906</v>
      </c>
      <c r="E9201">
        <v>386710</v>
      </c>
      <c r="F9201">
        <v>209196</v>
      </c>
      <c r="H9201">
        <v>10537</v>
      </c>
      <c r="I9201">
        <v>67.11</v>
      </c>
      <c r="J9201">
        <v>43.55</v>
      </c>
      <c r="K9201">
        <v>23.56</v>
      </c>
      <c r="M9201">
        <v>11866</v>
      </c>
    </row>
    <row r="9202" spans="1:13" customFormat="1" hidden="1">
      <c r="A9202" t="s">
        <v>820</v>
      </c>
      <c r="B9202" t="s">
        <v>821</v>
      </c>
      <c r="C9202" s="1">
        <v>44347</v>
      </c>
      <c r="H9202">
        <v>10329</v>
      </c>
      <c r="M9202">
        <v>11632</v>
      </c>
    </row>
    <row r="9203" spans="1:13" customFormat="1" hidden="1">
      <c r="A9203" t="s">
        <v>820</v>
      </c>
      <c r="B9203" t="s">
        <v>821</v>
      </c>
      <c r="C9203" s="1">
        <v>44348</v>
      </c>
      <c r="D9203">
        <v>615264</v>
      </c>
      <c r="E9203">
        <v>387966</v>
      </c>
      <c r="F9203">
        <v>227298</v>
      </c>
      <c r="H9203">
        <v>9756</v>
      </c>
      <c r="I9203">
        <v>69.290000000000006</v>
      </c>
      <c r="J9203">
        <v>43.69</v>
      </c>
      <c r="K9203">
        <v>25.6</v>
      </c>
      <c r="M9203">
        <v>10986</v>
      </c>
    </row>
    <row r="9204" spans="1:13" customFormat="1" hidden="1">
      <c r="A9204" t="s">
        <v>820</v>
      </c>
      <c r="B9204" t="s">
        <v>821</v>
      </c>
      <c r="C9204" s="1">
        <v>44349</v>
      </c>
      <c r="D9204">
        <v>622305</v>
      </c>
      <c r="E9204">
        <v>388475</v>
      </c>
      <c r="F9204">
        <v>233830</v>
      </c>
      <c r="G9204">
        <v>7041</v>
      </c>
      <c r="H9204">
        <v>8806</v>
      </c>
      <c r="I9204">
        <v>70.08</v>
      </c>
      <c r="J9204">
        <v>43.75</v>
      </c>
      <c r="K9204">
        <v>26.33</v>
      </c>
      <c r="M9204">
        <v>9917</v>
      </c>
    </row>
    <row r="9205" spans="1:13" customFormat="1" hidden="1">
      <c r="A9205" t="s">
        <v>820</v>
      </c>
      <c r="B9205" t="s">
        <v>821</v>
      </c>
      <c r="C9205" s="1">
        <v>44350</v>
      </c>
      <c r="D9205">
        <v>632437</v>
      </c>
      <c r="E9205">
        <v>394877</v>
      </c>
      <c r="F9205">
        <v>237560</v>
      </c>
      <c r="G9205">
        <v>10132</v>
      </c>
      <c r="H9205">
        <v>8573</v>
      </c>
      <c r="I9205">
        <v>71.22</v>
      </c>
      <c r="J9205">
        <v>44.47</v>
      </c>
      <c r="K9205">
        <v>26.75</v>
      </c>
      <c r="M9205">
        <v>9654</v>
      </c>
    </row>
    <row r="9206" spans="1:13" customFormat="1" hidden="1">
      <c r="A9206" t="s">
        <v>820</v>
      </c>
      <c r="B9206" t="s">
        <v>821</v>
      </c>
      <c r="C9206" s="1">
        <v>44351</v>
      </c>
      <c r="H9206">
        <v>8244</v>
      </c>
      <c r="M9206">
        <v>9284</v>
      </c>
    </row>
    <row r="9207" spans="1:13" customFormat="1" hidden="1">
      <c r="A9207" t="s">
        <v>820</v>
      </c>
      <c r="B9207" t="s">
        <v>821</v>
      </c>
      <c r="C9207" s="1">
        <v>44352</v>
      </c>
      <c r="H9207">
        <v>7915</v>
      </c>
      <c r="M9207">
        <v>8913</v>
      </c>
    </row>
    <row r="9208" spans="1:13" customFormat="1" hidden="1">
      <c r="A9208" t="s">
        <v>820</v>
      </c>
      <c r="B9208" t="s">
        <v>821</v>
      </c>
      <c r="C9208" s="1">
        <v>44353</v>
      </c>
      <c r="D9208">
        <v>649005</v>
      </c>
      <c r="E9208">
        <v>403013</v>
      </c>
      <c r="F9208">
        <v>245992</v>
      </c>
      <c r="H9208">
        <v>7586</v>
      </c>
      <c r="I9208">
        <v>73.09</v>
      </c>
      <c r="J9208">
        <v>45.38</v>
      </c>
      <c r="K9208">
        <v>27.7</v>
      </c>
      <c r="M9208">
        <v>8543</v>
      </c>
    </row>
    <row r="9209" spans="1:13" customFormat="1" hidden="1">
      <c r="A9209" t="s">
        <v>820</v>
      </c>
      <c r="B9209" t="s">
        <v>821</v>
      </c>
      <c r="C9209" s="1">
        <v>44354</v>
      </c>
      <c r="D9209">
        <v>654896</v>
      </c>
      <c r="E9209">
        <v>404314</v>
      </c>
      <c r="F9209">
        <v>250582</v>
      </c>
      <c r="G9209">
        <v>5891</v>
      </c>
      <c r="H9209">
        <v>7044</v>
      </c>
      <c r="I9209">
        <v>73.75</v>
      </c>
      <c r="J9209">
        <v>45.53</v>
      </c>
      <c r="K9209">
        <v>28.22</v>
      </c>
      <c r="M9209">
        <v>7932</v>
      </c>
    </row>
    <row r="9210" spans="1:13" customFormat="1" hidden="1">
      <c r="A9210" t="s">
        <v>820</v>
      </c>
      <c r="B9210" t="s">
        <v>821</v>
      </c>
      <c r="C9210" s="1">
        <v>44355</v>
      </c>
      <c r="D9210">
        <v>662063</v>
      </c>
      <c r="E9210">
        <v>408513</v>
      </c>
      <c r="F9210">
        <v>253550</v>
      </c>
      <c r="G9210">
        <v>7167</v>
      </c>
      <c r="H9210">
        <v>6686</v>
      </c>
      <c r="I9210">
        <v>74.56</v>
      </c>
      <c r="J9210">
        <v>46</v>
      </c>
      <c r="K9210">
        <v>28.55</v>
      </c>
      <c r="M9210">
        <v>7529</v>
      </c>
    </row>
    <row r="9211" spans="1:13" customFormat="1" hidden="1">
      <c r="A9211" t="s">
        <v>820</v>
      </c>
      <c r="B9211" t="s">
        <v>821</v>
      </c>
      <c r="C9211" s="1">
        <v>44356</v>
      </c>
      <c r="D9211">
        <v>673101</v>
      </c>
      <c r="E9211">
        <v>413032</v>
      </c>
      <c r="F9211">
        <v>260069</v>
      </c>
      <c r="G9211">
        <v>11038</v>
      </c>
      <c r="H9211">
        <v>7257</v>
      </c>
      <c r="I9211">
        <v>75.8</v>
      </c>
      <c r="J9211">
        <v>46.51</v>
      </c>
      <c r="K9211">
        <v>29.29</v>
      </c>
      <c r="M9211">
        <v>8172</v>
      </c>
    </row>
    <row r="9212" spans="1:13" customFormat="1" hidden="1">
      <c r="A9212" t="s">
        <v>820</v>
      </c>
      <c r="B9212" t="s">
        <v>821</v>
      </c>
      <c r="C9212" s="1">
        <v>44357</v>
      </c>
      <c r="D9212">
        <v>681219</v>
      </c>
      <c r="E9212">
        <v>415577</v>
      </c>
      <c r="F9212">
        <v>265642</v>
      </c>
      <c r="G9212">
        <v>8118</v>
      </c>
      <c r="H9212">
        <v>6969</v>
      </c>
      <c r="I9212">
        <v>76.709999999999994</v>
      </c>
      <c r="J9212">
        <v>46.8</v>
      </c>
      <c r="K9212">
        <v>29.91</v>
      </c>
      <c r="M9212">
        <v>7848</v>
      </c>
    </row>
    <row r="9213" spans="1:13" customFormat="1" hidden="1">
      <c r="A9213" t="s">
        <v>820</v>
      </c>
      <c r="B9213" t="s">
        <v>821</v>
      </c>
      <c r="C9213" s="1">
        <v>44358</v>
      </c>
      <c r="D9213">
        <v>689776</v>
      </c>
      <c r="E9213">
        <v>421974</v>
      </c>
      <c r="F9213">
        <v>267802</v>
      </c>
      <c r="G9213">
        <v>8557</v>
      </c>
      <c r="H9213">
        <v>7402</v>
      </c>
      <c r="I9213">
        <v>77.680000000000007</v>
      </c>
      <c r="J9213">
        <v>47.52</v>
      </c>
      <c r="K9213">
        <v>30.16</v>
      </c>
      <c r="M9213">
        <v>8336</v>
      </c>
    </row>
    <row r="9214" spans="1:13" customFormat="1" hidden="1">
      <c r="A9214" t="s">
        <v>820</v>
      </c>
      <c r="B9214" t="s">
        <v>821</v>
      </c>
      <c r="C9214" s="1">
        <v>44359</v>
      </c>
      <c r="D9214">
        <v>701370</v>
      </c>
      <c r="E9214">
        <v>425661</v>
      </c>
      <c r="F9214">
        <v>275709</v>
      </c>
      <c r="G9214">
        <v>11594</v>
      </c>
      <c r="H9214">
        <v>8270</v>
      </c>
      <c r="I9214">
        <v>78.98</v>
      </c>
      <c r="J9214">
        <v>47.93</v>
      </c>
      <c r="K9214">
        <v>31.05</v>
      </c>
      <c r="M9214">
        <v>9313</v>
      </c>
    </row>
    <row r="9215" spans="1:13" customFormat="1" hidden="1">
      <c r="A9215" t="s">
        <v>820</v>
      </c>
      <c r="B9215" t="s">
        <v>821</v>
      </c>
      <c r="C9215" s="1">
        <v>44360</v>
      </c>
      <c r="H9215">
        <v>8310</v>
      </c>
      <c r="M9215">
        <v>9358</v>
      </c>
    </row>
    <row r="9216" spans="1:13" customFormat="1" hidden="1">
      <c r="A9216" t="s">
        <v>820</v>
      </c>
      <c r="B9216" t="s">
        <v>821</v>
      </c>
      <c r="C9216" s="1">
        <v>44361</v>
      </c>
      <c r="H9216">
        <v>8297</v>
      </c>
      <c r="M9216">
        <v>9343</v>
      </c>
    </row>
    <row r="9217" spans="1:13" customFormat="1" hidden="1">
      <c r="A9217" t="s">
        <v>820</v>
      </c>
      <c r="B9217" t="s">
        <v>821</v>
      </c>
      <c r="C9217" s="1">
        <v>44362</v>
      </c>
      <c r="D9217">
        <v>718775</v>
      </c>
      <c r="E9217">
        <v>436280</v>
      </c>
      <c r="F9217">
        <v>282495</v>
      </c>
      <c r="H9217">
        <v>8102</v>
      </c>
      <c r="I9217">
        <v>80.94</v>
      </c>
      <c r="J9217">
        <v>49.13</v>
      </c>
      <c r="K9217">
        <v>31.81</v>
      </c>
      <c r="M9217">
        <v>9124</v>
      </c>
    </row>
    <row r="9218" spans="1:13" customFormat="1" hidden="1">
      <c r="A9218" t="s">
        <v>820</v>
      </c>
      <c r="B9218" t="s">
        <v>821</v>
      </c>
      <c r="C9218" s="1">
        <v>44363</v>
      </c>
      <c r="D9218">
        <v>728458</v>
      </c>
      <c r="E9218">
        <v>439561</v>
      </c>
      <c r="F9218">
        <v>288897</v>
      </c>
      <c r="G9218">
        <v>9683</v>
      </c>
      <c r="H9218">
        <v>7908</v>
      </c>
      <c r="I9218">
        <v>82.03</v>
      </c>
      <c r="J9218">
        <v>49.5</v>
      </c>
      <c r="K9218">
        <v>32.53</v>
      </c>
      <c r="M9218">
        <v>8905</v>
      </c>
    </row>
    <row r="9219" spans="1:13" customFormat="1" hidden="1">
      <c r="A9219" t="s">
        <v>820</v>
      </c>
      <c r="B9219" t="s">
        <v>821</v>
      </c>
      <c r="C9219" s="1">
        <v>44364</v>
      </c>
      <c r="D9219">
        <v>739365</v>
      </c>
      <c r="E9219">
        <v>443121</v>
      </c>
      <c r="F9219">
        <v>296244</v>
      </c>
      <c r="G9219">
        <v>10907</v>
      </c>
      <c r="H9219">
        <v>8307</v>
      </c>
      <c r="I9219">
        <v>83.26</v>
      </c>
      <c r="J9219">
        <v>49.9</v>
      </c>
      <c r="K9219">
        <v>33.36</v>
      </c>
      <c r="M9219">
        <v>9355</v>
      </c>
    </row>
    <row r="9220" spans="1:13" customFormat="1" hidden="1">
      <c r="A9220" t="s">
        <v>820</v>
      </c>
      <c r="B9220" t="s">
        <v>821</v>
      </c>
      <c r="C9220" s="1">
        <v>44365</v>
      </c>
      <c r="H9220">
        <v>8066</v>
      </c>
      <c r="M9220">
        <v>9083</v>
      </c>
    </row>
    <row r="9221" spans="1:13" customFormat="1" hidden="1">
      <c r="A9221" t="s">
        <v>820</v>
      </c>
      <c r="B9221" t="s">
        <v>821</v>
      </c>
      <c r="C9221" s="1">
        <v>44366</v>
      </c>
      <c r="D9221">
        <v>753106</v>
      </c>
      <c r="E9221">
        <v>447383</v>
      </c>
      <c r="F9221">
        <v>305723</v>
      </c>
      <c r="H9221">
        <v>7391</v>
      </c>
      <c r="I9221">
        <v>84.81</v>
      </c>
      <c r="J9221">
        <v>50.38</v>
      </c>
      <c r="K9221">
        <v>34.43</v>
      </c>
      <c r="M9221">
        <v>8323</v>
      </c>
    </row>
    <row r="9222" spans="1:13" customFormat="1" hidden="1">
      <c r="A9222" t="s">
        <v>820</v>
      </c>
      <c r="B9222" t="s">
        <v>821</v>
      </c>
      <c r="C9222" s="1">
        <v>44367</v>
      </c>
      <c r="H9222">
        <v>7104</v>
      </c>
      <c r="M9222">
        <v>8000</v>
      </c>
    </row>
    <row r="9223" spans="1:13" customFormat="1" hidden="1">
      <c r="A9223" t="s">
        <v>820</v>
      </c>
      <c r="B9223" t="s">
        <v>821</v>
      </c>
      <c r="C9223" s="1">
        <v>44368</v>
      </c>
      <c r="H9223">
        <v>6817</v>
      </c>
      <c r="M9223">
        <v>7677</v>
      </c>
    </row>
    <row r="9224" spans="1:13" customFormat="1" hidden="1">
      <c r="A9224" t="s">
        <v>820</v>
      </c>
      <c r="B9224" t="s">
        <v>821</v>
      </c>
      <c r="C9224" s="1">
        <v>44369</v>
      </c>
      <c r="H9224">
        <v>6529</v>
      </c>
      <c r="M9224">
        <v>7352</v>
      </c>
    </row>
    <row r="9225" spans="1:13" customFormat="1" hidden="1">
      <c r="A9225" t="s">
        <v>820</v>
      </c>
      <c r="B9225" t="s">
        <v>821</v>
      </c>
      <c r="C9225" s="1">
        <v>44370</v>
      </c>
      <c r="D9225">
        <v>768273</v>
      </c>
      <c r="E9225">
        <v>452062</v>
      </c>
      <c r="F9225">
        <v>316211</v>
      </c>
      <c r="H9225">
        <v>5688</v>
      </c>
      <c r="I9225">
        <v>86.52</v>
      </c>
      <c r="J9225">
        <v>50.91</v>
      </c>
      <c r="K9225">
        <v>35.61</v>
      </c>
      <c r="M9225">
        <v>6405</v>
      </c>
    </row>
    <row r="9226" spans="1:13" customFormat="1" hidden="1">
      <c r="A9226" t="s">
        <v>820</v>
      </c>
      <c r="B9226" t="s">
        <v>821</v>
      </c>
      <c r="C9226" s="1">
        <v>44371</v>
      </c>
      <c r="D9226">
        <v>777935</v>
      </c>
      <c r="E9226">
        <v>453823</v>
      </c>
      <c r="F9226">
        <v>324112</v>
      </c>
      <c r="G9226">
        <v>9662</v>
      </c>
      <c r="H9226">
        <v>5510</v>
      </c>
      <c r="I9226">
        <v>87.6</v>
      </c>
      <c r="J9226">
        <v>51.11</v>
      </c>
      <c r="K9226">
        <v>36.5</v>
      </c>
      <c r="M9226">
        <v>6205</v>
      </c>
    </row>
    <row r="9227" spans="1:13" customFormat="1" hidden="1">
      <c r="A9227" t="s">
        <v>820</v>
      </c>
      <c r="B9227" t="s">
        <v>821</v>
      </c>
      <c r="C9227" s="1">
        <v>44372</v>
      </c>
      <c r="H9227">
        <v>5274</v>
      </c>
      <c r="M9227">
        <v>5939</v>
      </c>
    </row>
    <row r="9228" spans="1:13" customFormat="1" hidden="1">
      <c r="A9228" t="s">
        <v>820</v>
      </c>
      <c r="B9228" t="s">
        <v>821</v>
      </c>
      <c r="C9228" s="1">
        <v>44373</v>
      </c>
      <c r="H9228">
        <v>5037</v>
      </c>
      <c r="M9228">
        <v>5672</v>
      </c>
    </row>
    <row r="9229" spans="1:13" customFormat="1" hidden="1">
      <c r="A9229" t="s">
        <v>820</v>
      </c>
      <c r="B9229" t="s">
        <v>821</v>
      </c>
      <c r="C9229" s="1">
        <v>44374</v>
      </c>
      <c r="H9229">
        <v>5241</v>
      </c>
      <c r="M9229">
        <v>5902</v>
      </c>
    </row>
    <row r="9230" spans="1:13" customFormat="1" hidden="1">
      <c r="A9230" t="s">
        <v>820</v>
      </c>
      <c r="B9230" t="s">
        <v>821</v>
      </c>
      <c r="C9230" s="1">
        <v>44375</v>
      </c>
      <c r="H9230">
        <v>5444</v>
      </c>
      <c r="M9230">
        <v>6131</v>
      </c>
    </row>
    <row r="9231" spans="1:13" customFormat="1" hidden="1">
      <c r="A9231" t="s">
        <v>820</v>
      </c>
      <c r="B9231" t="s">
        <v>821</v>
      </c>
      <c r="C9231" s="1">
        <v>44376</v>
      </c>
      <c r="H9231">
        <v>5648</v>
      </c>
      <c r="M9231">
        <v>6360</v>
      </c>
    </row>
    <row r="9232" spans="1:13" customFormat="1" hidden="1">
      <c r="A9232" t="s">
        <v>820</v>
      </c>
      <c r="B9232" t="s">
        <v>821</v>
      </c>
      <c r="C9232" s="1">
        <v>44377</v>
      </c>
      <c r="D9232">
        <v>809234</v>
      </c>
      <c r="E9232">
        <v>462527</v>
      </c>
      <c r="F9232">
        <v>346707</v>
      </c>
      <c r="H9232">
        <v>5852</v>
      </c>
      <c r="I9232">
        <v>91.13</v>
      </c>
      <c r="J9232">
        <v>52.09</v>
      </c>
      <c r="K9232">
        <v>39.04</v>
      </c>
      <c r="M9232">
        <v>6590</v>
      </c>
    </row>
    <row r="9233" spans="1:13" customFormat="1" hidden="1">
      <c r="A9233" t="s">
        <v>820</v>
      </c>
      <c r="B9233" t="s">
        <v>821</v>
      </c>
      <c r="C9233" s="1">
        <v>44378</v>
      </c>
      <c r="H9233">
        <v>5939</v>
      </c>
      <c r="M9233">
        <v>6688</v>
      </c>
    </row>
    <row r="9234" spans="1:13" customFormat="1" hidden="1">
      <c r="A9234" t="s">
        <v>820</v>
      </c>
      <c r="B9234" t="s">
        <v>821</v>
      </c>
      <c r="C9234" s="1">
        <v>44379</v>
      </c>
      <c r="D9234">
        <v>829778</v>
      </c>
      <c r="E9234">
        <v>465528</v>
      </c>
      <c r="F9234">
        <v>364250</v>
      </c>
      <c r="H9234">
        <v>6661</v>
      </c>
      <c r="I9234">
        <v>93.44</v>
      </c>
      <c r="J9234">
        <v>52.42</v>
      </c>
      <c r="K9234">
        <v>41.02</v>
      </c>
      <c r="M9234">
        <v>7501</v>
      </c>
    </row>
    <row r="9235" spans="1:13" customFormat="1" hidden="1">
      <c r="A9235" t="s">
        <v>820</v>
      </c>
      <c r="B9235" t="s">
        <v>821</v>
      </c>
      <c r="C9235" s="1">
        <v>44380</v>
      </c>
      <c r="D9235">
        <v>835997</v>
      </c>
      <c r="E9235">
        <v>467846</v>
      </c>
      <c r="F9235">
        <v>368151</v>
      </c>
      <c r="G9235">
        <v>6219</v>
      </c>
      <c r="H9235">
        <v>6804</v>
      </c>
      <c r="I9235">
        <v>94.14</v>
      </c>
      <c r="J9235">
        <v>52.69</v>
      </c>
      <c r="K9235">
        <v>41.46</v>
      </c>
      <c r="M9235">
        <v>7662</v>
      </c>
    </row>
    <row r="9236" spans="1:13" customFormat="1" hidden="1">
      <c r="A9236" t="s">
        <v>820</v>
      </c>
      <c r="B9236" t="s">
        <v>821</v>
      </c>
      <c r="C9236" s="1">
        <v>44381</v>
      </c>
      <c r="H9236">
        <v>7003</v>
      </c>
      <c r="M9236">
        <v>7886</v>
      </c>
    </row>
    <row r="9237" spans="1:13" customFormat="1" hidden="1">
      <c r="A9237" t="s">
        <v>820</v>
      </c>
      <c r="B9237" t="s">
        <v>821</v>
      </c>
      <c r="C9237" s="1">
        <v>44382</v>
      </c>
      <c r="D9237">
        <v>849209</v>
      </c>
      <c r="E9237">
        <v>469213</v>
      </c>
      <c r="F9237">
        <v>379996</v>
      </c>
      <c r="H9237">
        <v>7201</v>
      </c>
      <c r="I9237">
        <v>95.63</v>
      </c>
      <c r="J9237">
        <v>52.84</v>
      </c>
      <c r="K9237">
        <v>42.79</v>
      </c>
      <c r="M9237">
        <v>8109</v>
      </c>
    </row>
    <row r="9238" spans="1:13" customFormat="1" hidden="1">
      <c r="A9238" t="s">
        <v>820</v>
      </c>
      <c r="B9238" t="s">
        <v>821</v>
      </c>
      <c r="C9238" s="1">
        <v>44383</v>
      </c>
      <c r="D9238">
        <v>856951</v>
      </c>
      <c r="E9238">
        <v>470045</v>
      </c>
      <c r="F9238">
        <v>386906</v>
      </c>
      <c r="G9238">
        <v>7742</v>
      </c>
      <c r="H9238">
        <v>7562</v>
      </c>
      <c r="I9238">
        <v>96.5</v>
      </c>
      <c r="J9238">
        <v>52.93</v>
      </c>
      <c r="K9238">
        <v>43.57</v>
      </c>
      <c r="M9238">
        <v>8516</v>
      </c>
    </row>
    <row r="9239" spans="1:13" customFormat="1" hidden="1">
      <c r="A9239" t="s">
        <v>820</v>
      </c>
      <c r="B9239" t="s">
        <v>821</v>
      </c>
      <c r="C9239" s="1">
        <v>44384</v>
      </c>
      <c r="D9239">
        <v>867092</v>
      </c>
      <c r="E9239">
        <v>471757</v>
      </c>
      <c r="F9239">
        <v>395335</v>
      </c>
      <c r="G9239">
        <v>10141</v>
      </c>
      <c r="H9239">
        <v>8265</v>
      </c>
      <c r="I9239">
        <v>97.64</v>
      </c>
      <c r="J9239">
        <v>53.13</v>
      </c>
      <c r="K9239">
        <v>44.52</v>
      </c>
      <c r="M9239">
        <v>9307</v>
      </c>
    </row>
    <row r="9240" spans="1:13" customFormat="1" hidden="1">
      <c r="A9240" t="s">
        <v>820</v>
      </c>
      <c r="B9240" t="s">
        <v>821</v>
      </c>
      <c r="C9240" s="1">
        <v>44385</v>
      </c>
      <c r="D9240">
        <v>876257</v>
      </c>
      <c r="E9240">
        <v>474819</v>
      </c>
      <c r="F9240">
        <v>401438</v>
      </c>
      <c r="G9240">
        <v>9165</v>
      </c>
      <c r="H9240">
        <v>8107</v>
      </c>
      <c r="I9240">
        <v>98.68</v>
      </c>
      <c r="J9240">
        <v>53.47</v>
      </c>
      <c r="K9240">
        <v>45.21</v>
      </c>
      <c r="M9240">
        <v>9129</v>
      </c>
    </row>
    <row r="9241" spans="1:13" customFormat="1" hidden="1">
      <c r="A9241" t="s">
        <v>820</v>
      </c>
      <c r="B9241" t="s">
        <v>821</v>
      </c>
      <c r="C9241" s="1">
        <v>44386</v>
      </c>
      <c r="D9241">
        <v>883863</v>
      </c>
      <c r="E9241">
        <v>478966</v>
      </c>
      <c r="F9241">
        <v>404897</v>
      </c>
      <c r="G9241">
        <v>7606</v>
      </c>
      <c r="H9241">
        <v>7726</v>
      </c>
      <c r="I9241">
        <v>99.53</v>
      </c>
      <c r="J9241">
        <v>53.94</v>
      </c>
      <c r="K9241">
        <v>45.6</v>
      </c>
      <c r="M9241">
        <v>8700</v>
      </c>
    </row>
    <row r="9242" spans="1:13" customFormat="1" hidden="1">
      <c r="A9242" t="s">
        <v>820</v>
      </c>
      <c r="B9242" t="s">
        <v>821</v>
      </c>
      <c r="C9242" s="1">
        <v>44387</v>
      </c>
      <c r="D9242">
        <v>887110</v>
      </c>
      <c r="E9242">
        <v>479265</v>
      </c>
      <c r="F9242">
        <v>407845</v>
      </c>
      <c r="G9242">
        <v>3247</v>
      </c>
      <c r="H9242">
        <v>7302</v>
      </c>
      <c r="I9242">
        <v>99.9</v>
      </c>
      <c r="J9242">
        <v>53.97</v>
      </c>
      <c r="K9242">
        <v>45.93</v>
      </c>
      <c r="M9242">
        <v>8223</v>
      </c>
    </row>
    <row r="9243" spans="1:13" customFormat="1" hidden="1">
      <c r="A9243" t="s">
        <v>820</v>
      </c>
      <c r="B9243" t="s">
        <v>821</v>
      </c>
      <c r="C9243" s="1">
        <v>44388</v>
      </c>
      <c r="H9243">
        <v>7088</v>
      </c>
      <c r="M9243">
        <v>7982</v>
      </c>
    </row>
    <row r="9244" spans="1:13" customFormat="1" hidden="1">
      <c r="A9244" t="s">
        <v>820</v>
      </c>
      <c r="B9244" t="s">
        <v>821</v>
      </c>
      <c r="C9244" s="1">
        <v>44389</v>
      </c>
      <c r="D9244">
        <v>897325</v>
      </c>
      <c r="E9244">
        <v>484650</v>
      </c>
      <c r="F9244">
        <v>412675</v>
      </c>
      <c r="H9244">
        <v>6874</v>
      </c>
      <c r="I9244">
        <v>101.05</v>
      </c>
      <c r="J9244">
        <v>54.58</v>
      </c>
      <c r="K9244">
        <v>46.47</v>
      </c>
      <c r="M9244">
        <v>7741</v>
      </c>
    </row>
    <row r="9245" spans="1:13" customFormat="1" hidden="1">
      <c r="A9245" t="s">
        <v>820</v>
      </c>
      <c r="B9245" t="s">
        <v>821</v>
      </c>
      <c r="C9245" s="1">
        <v>44390</v>
      </c>
      <c r="D9245">
        <v>903842</v>
      </c>
      <c r="E9245">
        <v>488013</v>
      </c>
      <c r="F9245">
        <v>415829</v>
      </c>
      <c r="G9245">
        <v>6517</v>
      </c>
      <c r="H9245">
        <v>6699</v>
      </c>
      <c r="I9245">
        <v>101.78</v>
      </c>
      <c r="J9245">
        <v>54.96</v>
      </c>
      <c r="K9245">
        <v>46.83</v>
      </c>
      <c r="M9245">
        <v>7544</v>
      </c>
    </row>
    <row r="9246" spans="1:13" customFormat="1" hidden="1">
      <c r="A9246" t="s">
        <v>820</v>
      </c>
      <c r="B9246" t="s">
        <v>821</v>
      </c>
      <c r="C9246" s="1">
        <v>44391</v>
      </c>
      <c r="D9246">
        <v>910376</v>
      </c>
      <c r="E9246">
        <v>491156</v>
      </c>
      <c r="F9246">
        <v>419220</v>
      </c>
      <c r="G9246">
        <v>6534</v>
      </c>
      <c r="H9246">
        <v>6183</v>
      </c>
      <c r="I9246">
        <v>102.52</v>
      </c>
      <c r="J9246">
        <v>55.31</v>
      </c>
      <c r="K9246">
        <v>47.21</v>
      </c>
      <c r="M9246">
        <v>6963</v>
      </c>
    </row>
    <row r="9247" spans="1:13" customFormat="1" hidden="1">
      <c r="A9247" t="s">
        <v>820</v>
      </c>
      <c r="B9247" t="s">
        <v>821</v>
      </c>
      <c r="C9247" s="1">
        <v>44392</v>
      </c>
      <c r="D9247">
        <v>916819</v>
      </c>
      <c r="E9247">
        <v>495815</v>
      </c>
      <c r="F9247">
        <v>421004</v>
      </c>
      <c r="G9247">
        <v>6443</v>
      </c>
      <c r="H9247">
        <v>5795</v>
      </c>
      <c r="I9247">
        <v>103.24</v>
      </c>
      <c r="J9247">
        <v>55.83</v>
      </c>
      <c r="K9247">
        <v>47.41</v>
      </c>
      <c r="M9247">
        <v>6526</v>
      </c>
    </row>
    <row r="9248" spans="1:13" customFormat="1" hidden="1">
      <c r="A9248" t="s">
        <v>820</v>
      </c>
      <c r="B9248" t="s">
        <v>821</v>
      </c>
      <c r="C9248" s="1">
        <v>44393</v>
      </c>
      <c r="H9248">
        <v>5326</v>
      </c>
      <c r="M9248">
        <v>5998</v>
      </c>
    </row>
    <row r="9249" spans="1:13" customFormat="1" hidden="1">
      <c r="A9249" t="s">
        <v>820</v>
      </c>
      <c r="B9249" t="s">
        <v>821</v>
      </c>
      <c r="C9249" s="1">
        <v>44394</v>
      </c>
      <c r="D9249">
        <v>925470</v>
      </c>
      <c r="E9249">
        <v>500856</v>
      </c>
      <c r="F9249">
        <v>424614</v>
      </c>
      <c r="H9249">
        <v>5480</v>
      </c>
      <c r="I9249">
        <v>104.22</v>
      </c>
      <c r="J9249">
        <v>56.4</v>
      </c>
      <c r="K9249">
        <v>47.82</v>
      </c>
      <c r="M9249">
        <v>6171</v>
      </c>
    </row>
    <row r="9250" spans="1:13" customFormat="1" hidden="1">
      <c r="A9250" t="s">
        <v>820</v>
      </c>
      <c r="B9250" t="s">
        <v>821</v>
      </c>
      <c r="C9250" s="1">
        <v>44395</v>
      </c>
      <c r="H9250">
        <v>5368</v>
      </c>
      <c r="M9250">
        <v>6045</v>
      </c>
    </row>
    <row r="9251" spans="1:13" customFormat="1" hidden="1">
      <c r="A9251" t="s">
        <v>820</v>
      </c>
      <c r="B9251" t="s">
        <v>821</v>
      </c>
      <c r="C9251" s="1">
        <v>44396</v>
      </c>
      <c r="D9251">
        <v>934112</v>
      </c>
      <c r="E9251">
        <v>505175</v>
      </c>
      <c r="F9251">
        <v>428937</v>
      </c>
      <c r="H9251">
        <v>5255</v>
      </c>
      <c r="I9251">
        <v>105.19</v>
      </c>
      <c r="J9251">
        <v>56.89</v>
      </c>
      <c r="K9251">
        <v>48.3</v>
      </c>
      <c r="M9251">
        <v>5918</v>
      </c>
    </row>
    <row r="9252" spans="1:13" customFormat="1" hidden="1">
      <c r="A9252" t="s">
        <v>820</v>
      </c>
      <c r="B9252" t="s">
        <v>821</v>
      </c>
      <c r="C9252" s="1">
        <v>44397</v>
      </c>
      <c r="D9252">
        <v>941398</v>
      </c>
      <c r="E9252">
        <v>508507</v>
      </c>
      <c r="F9252">
        <v>432891</v>
      </c>
      <c r="G9252">
        <v>7286</v>
      </c>
      <c r="H9252">
        <v>5365</v>
      </c>
      <c r="I9252">
        <v>106.01</v>
      </c>
      <c r="J9252">
        <v>57.26</v>
      </c>
      <c r="K9252">
        <v>48.75</v>
      </c>
      <c r="M9252">
        <v>6042</v>
      </c>
    </row>
    <row r="9253" spans="1:13" customFormat="1" hidden="1">
      <c r="A9253" t="s">
        <v>820</v>
      </c>
      <c r="B9253" t="s">
        <v>821</v>
      </c>
      <c r="C9253" s="1">
        <v>44398</v>
      </c>
      <c r="D9253">
        <v>946070</v>
      </c>
      <c r="E9253">
        <v>511744</v>
      </c>
      <c r="F9253">
        <v>434326</v>
      </c>
      <c r="G9253">
        <v>4672</v>
      </c>
      <c r="H9253">
        <v>5099</v>
      </c>
      <c r="I9253">
        <v>106.54</v>
      </c>
      <c r="J9253">
        <v>57.63</v>
      </c>
      <c r="K9253">
        <v>48.91</v>
      </c>
      <c r="M9253">
        <v>5742</v>
      </c>
    </row>
    <row r="9254" spans="1:13" customFormat="1" hidden="1">
      <c r="A9254" t="s">
        <v>820</v>
      </c>
      <c r="B9254" t="s">
        <v>821</v>
      </c>
      <c r="C9254" s="1">
        <v>44399</v>
      </c>
      <c r="D9254">
        <v>950981</v>
      </c>
      <c r="E9254">
        <v>514732</v>
      </c>
      <c r="F9254">
        <v>436249</v>
      </c>
      <c r="G9254">
        <v>4911</v>
      </c>
      <c r="H9254">
        <v>4880</v>
      </c>
      <c r="I9254">
        <v>107.09</v>
      </c>
      <c r="J9254">
        <v>57.96</v>
      </c>
      <c r="K9254">
        <v>49.13</v>
      </c>
      <c r="M9254">
        <v>5495</v>
      </c>
    </row>
    <row r="9255" spans="1:13" customFormat="1" hidden="1">
      <c r="A9255" t="s">
        <v>820</v>
      </c>
      <c r="B9255" t="s">
        <v>821</v>
      </c>
      <c r="C9255" s="1">
        <v>44400</v>
      </c>
      <c r="H9255">
        <v>4821</v>
      </c>
      <c r="M9255">
        <v>5429</v>
      </c>
    </row>
    <row r="9256" spans="1:13" customFormat="1" hidden="1">
      <c r="A9256" t="s">
        <v>820</v>
      </c>
      <c r="B9256" t="s">
        <v>821</v>
      </c>
      <c r="C9256" s="1">
        <v>44401</v>
      </c>
      <c r="D9256">
        <v>958796</v>
      </c>
      <c r="E9256">
        <v>518739</v>
      </c>
      <c r="F9256">
        <v>440057</v>
      </c>
      <c r="H9256">
        <v>4761</v>
      </c>
      <c r="I9256">
        <v>107.97</v>
      </c>
      <c r="J9256">
        <v>58.42</v>
      </c>
      <c r="K9256">
        <v>49.56</v>
      </c>
      <c r="M9256">
        <v>5361</v>
      </c>
    </row>
    <row r="9257" spans="1:13" customFormat="1" hidden="1">
      <c r="A9257" t="s">
        <v>820</v>
      </c>
      <c r="B9257" t="s">
        <v>821</v>
      </c>
      <c r="C9257" s="1">
        <v>44402</v>
      </c>
      <c r="D9257">
        <v>959464</v>
      </c>
      <c r="E9257">
        <v>518739</v>
      </c>
      <c r="F9257">
        <v>440725</v>
      </c>
      <c r="G9257">
        <v>668</v>
      </c>
      <c r="H9257">
        <v>4239</v>
      </c>
      <c r="I9257">
        <v>108.05</v>
      </c>
      <c r="J9257">
        <v>58.42</v>
      </c>
      <c r="K9257">
        <v>49.63</v>
      </c>
      <c r="M9257">
        <v>4774</v>
      </c>
    </row>
    <row r="9258" spans="1:13" customFormat="1" hidden="1">
      <c r="A9258" t="s">
        <v>820</v>
      </c>
      <c r="B9258" t="s">
        <v>821</v>
      </c>
      <c r="C9258" s="1">
        <v>44403</v>
      </c>
      <c r="H9258">
        <v>4380</v>
      </c>
      <c r="M9258">
        <v>4932</v>
      </c>
    </row>
    <row r="9259" spans="1:13" customFormat="1" hidden="1">
      <c r="A9259" t="s">
        <v>820</v>
      </c>
      <c r="B9259" t="s">
        <v>821</v>
      </c>
      <c r="C9259" s="1">
        <v>44404</v>
      </c>
      <c r="D9259">
        <v>970077</v>
      </c>
      <c r="E9259">
        <v>526537</v>
      </c>
      <c r="F9259">
        <v>443540</v>
      </c>
      <c r="H9259">
        <v>4097</v>
      </c>
      <c r="I9259">
        <v>109.24</v>
      </c>
      <c r="J9259">
        <v>59.29</v>
      </c>
      <c r="K9259">
        <v>49.95</v>
      </c>
      <c r="M9259">
        <v>4614</v>
      </c>
    </row>
    <row r="9260" spans="1:13" customFormat="1" hidden="1">
      <c r="A9260" t="s">
        <v>820</v>
      </c>
      <c r="B9260" t="s">
        <v>821</v>
      </c>
      <c r="C9260" s="1">
        <v>44405</v>
      </c>
      <c r="D9260">
        <v>974906</v>
      </c>
      <c r="E9260">
        <v>528889</v>
      </c>
      <c r="F9260">
        <v>446017</v>
      </c>
      <c r="G9260">
        <v>4829</v>
      </c>
      <c r="H9260">
        <v>4119</v>
      </c>
      <c r="I9260">
        <v>109.79</v>
      </c>
      <c r="J9260">
        <v>59.56</v>
      </c>
      <c r="K9260">
        <v>50.23</v>
      </c>
      <c r="M9260">
        <v>4638</v>
      </c>
    </row>
    <row r="9261" spans="1:13" customFormat="1" hidden="1">
      <c r="A9261" t="s">
        <v>820</v>
      </c>
      <c r="B9261" t="s">
        <v>821</v>
      </c>
      <c r="C9261" s="1">
        <v>44406</v>
      </c>
      <c r="D9261">
        <v>980404</v>
      </c>
      <c r="E9261">
        <v>530879</v>
      </c>
      <c r="F9261">
        <v>449525</v>
      </c>
      <c r="G9261">
        <v>5498</v>
      </c>
      <c r="H9261">
        <v>4203</v>
      </c>
      <c r="I9261">
        <v>110.41</v>
      </c>
      <c r="J9261">
        <v>59.78</v>
      </c>
      <c r="K9261">
        <v>50.62</v>
      </c>
      <c r="M9261">
        <v>4733</v>
      </c>
    </row>
    <row r="9262" spans="1:13" customFormat="1" hidden="1">
      <c r="A9262" t="s">
        <v>820</v>
      </c>
      <c r="B9262" t="s">
        <v>821</v>
      </c>
      <c r="C9262" s="1">
        <v>44407</v>
      </c>
      <c r="H9262">
        <v>4145</v>
      </c>
      <c r="M9262">
        <v>4668</v>
      </c>
    </row>
    <row r="9263" spans="1:13" customFormat="1" hidden="1">
      <c r="A9263" t="s">
        <v>820</v>
      </c>
      <c r="B9263" t="s">
        <v>821</v>
      </c>
      <c r="C9263" s="1">
        <v>44408</v>
      </c>
      <c r="H9263">
        <v>4086</v>
      </c>
      <c r="M9263">
        <v>4601</v>
      </c>
    </row>
    <row r="9264" spans="1:13" customFormat="1" hidden="1">
      <c r="A9264" t="s">
        <v>820</v>
      </c>
      <c r="B9264" t="s">
        <v>821</v>
      </c>
      <c r="C9264" s="1">
        <v>44409</v>
      </c>
      <c r="H9264">
        <v>4490</v>
      </c>
      <c r="M9264">
        <v>5056</v>
      </c>
    </row>
    <row r="9265" spans="1:13" customFormat="1" hidden="1">
      <c r="A9265" t="s">
        <v>820</v>
      </c>
      <c r="B9265" t="s">
        <v>821</v>
      </c>
      <c r="C9265" s="1">
        <v>44410</v>
      </c>
      <c r="D9265">
        <v>994390</v>
      </c>
      <c r="E9265">
        <v>534809</v>
      </c>
      <c r="F9265">
        <v>459581</v>
      </c>
      <c r="H9265">
        <v>4231</v>
      </c>
      <c r="I9265">
        <v>111.98</v>
      </c>
      <c r="J9265">
        <v>60.23</v>
      </c>
      <c r="K9265">
        <v>51.75</v>
      </c>
      <c r="M9265">
        <v>4765</v>
      </c>
    </row>
    <row r="9266" spans="1:13" customFormat="1" hidden="1">
      <c r="A9266" t="s">
        <v>820</v>
      </c>
      <c r="B9266" t="s">
        <v>821</v>
      </c>
      <c r="C9266" s="1">
        <v>44411</v>
      </c>
      <c r="D9266">
        <v>1001047</v>
      </c>
      <c r="E9266">
        <v>537939</v>
      </c>
      <c r="F9266">
        <v>463108</v>
      </c>
      <c r="G9266">
        <v>6657</v>
      </c>
      <c r="H9266">
        <v>4424</v>
      </c>
      <c r="I9266">
        <v>112.73</v>
      </c>
      <c r="J9266">
        <v>60.58</v>
      </c>
      <c r="K9266">
        <v>52.15</v>
      </c>
      <c r="M9266">
        <v>4982</v>
      </c>
    </row>
    <row r="9267" spans="1:13" customFormat="1" hidden="1">
      <c r="A9267" t="s">
        <v>820</v>
      </c>
      <c r="B9267" t="s">
        <v>821</v>
      </c>
      <c r="C9267" s="1">
        <v>44412</v>
      </c>
      <c r="D9267">
        <v>1007555</v>
      </c>
      <c r="E9267">
        <v>541654</v>
      </c>
      <c r="F9267">
        <v>465901</v>
      </c>
      <c r="G9267">
        <v>6508</v>
      </c>
      <c r="H9267">
        <v>4664</v>
      </c>
      <c r="I9267">
        <v>113.46</v>
      </c>
      <c r="J9267">
        <v>61</v>
      </c>
      <c r="K9267">
        <v>52.47</v>
      </c>
      <c r="M9267">
        <v>5252</v>
      </c>
    </row>
    <row r="9268" spans="1:13" customFormat="1" hidden="1">
      <c r="A9268" t="s">
        <v>820</v>
      </c>
      <c r="B9268" t="s">
        <v>821</v>
      </c>
      <c r="C9268" s="1">
        <v>44413</v>
      </c>
      <c r="D9268">
        <v>1014151</v>
      </c>
      <c r="E9268">
        <v>544375</v>
      </c>
      <c r="F9268">
        <v>469776</v>
      </c>
      <c r="G9268">
        <v>6596</v>
      </c>
      <c r="H9268">
        <v>4821</v>
      </c>
      <c r="I9268">
        <v>114.21</v>
      </c>
      <c r="J9268">
        <v>61.3</v>
      </c>
      <c r="K9268">
        <v>52.9</v>
      </c>
      <c r="M9268">
        <v>5429</v>
      </c>
    </row>
    <row r="9269" spans="1:13" customFormat="1" hidden="1">
      <c r="A9269" t="s">
        <v>820</v>
      </c>
      <c r="B9269" t="s">
        <v>821</v>
      </c>
      <c r="C9269" s="1">
        <v>44414</v>
      </c>
      <c r="H9269">
        <v>4840</v>
      </c>
      <c r="M9269">
        <v>5450</v>
      </c>
    </row>
    <row r="9270" spans="1:13" customFormat="1" hidden="1">
      <c r="A9270" t="s">
        <v>820</v>
      </c>
      <c r="B9270" t="s">
        <v>821</v>
      </c>
      <c r="C9270" s="1">
        <v>44415</v>
      </c>
      <c r="D9270">
        <v>1021406</v>
      </c>
      <c r="E9270">
        <v>547497</v>
      </c>
      <c r="F9270">
        <v>473909</v>
      </c>
      <c r="H9270">
        <v>4858</v>
      </c>
      <c r="I9270">
        <v>115.02</v>
      </c>
      <c r="J9270">
        <v>61.65</v>
      </c>
      <c r="K9270">
        <v>53.37</v>
      </c>
      <c r="M9270">
        <v>5471</v>
      </c>
    </row>
    <row r="9271" spans="1:13" customFormat="1" hidden="1">
      <c r="A9271" t="s">
        <v>820</v>
      </c>
      <c r="B9271" t="s">
        <v>821</v>
      </c>
      <c r="C9271" s="1">
        <v>44416</v>
      </c>
      <c r="H9271">
        <v>4807</v>
      </c>
      <c r="M9271">
        <v>5413</v>
      </c>
    </row>
    <row r="9272" spans="1:13" customFormat="1" hidden="1">
      <c r="A9272" t="s">
        <v>820</v>
      </c>
      <c r="B9272" t="s">
        <v>821</v>
      </c>
      <c r="C9272" s="1">
        <v>44417</v>
      </c>
      <c r="D9272">
        <v>1027680</v>
      </c>
      <c r="E9272">
        <v>550138</v>
      </c>
      <c r="F9272">
        <v>477542</v>
      </c>
      <c r="H9272">
        <v>4756</v>
      </c>
      <c r="I9272">
        <v>115.73</v>
      </c>
      <c r="J9272">
        <v>61.95</v>
      </c>
      <c r="K9272">
        <v>53.78</v>
      </c>
      <c r="M9272">
        <v>5356</v>
      </c>
    </row>
    <row r="9273" spans="1:13" customFormat="1" hidden="1">
      <c r="A9273" t="s">
        <v>820</v>
      </c>
      <c r="B9273" t="s">
        <v>821</v>
      </c>
      <c r="C9273" s="1">
        <v>44418</v>
      </c>
      <c r="D9273">
        <v>1032223</v>
      </c>
      <c r="E9273">
        <v>551313</v>
      </c>
      <c r="F9273">
        <v>480910</v>
      </c>
      <c r="G9273">
        <v>4543</v>
      </c>
      <c r="H9273">
        <v>4454</v>
      </c>
      <c r="I9273">
        <v>116.24</v>
      </c>
      <c r="J9273">
        <v>62.08</v>
      </c>
      <c r="K9273">
        <v>54.16</v>
      </c>
      <c r="M9273">
        <v>5016</v>
      </c>
    </row>
    <row r="9274" spans="1:13" customFormat="1" hidden="1">
      <c r="A9274" t="s">
        <v>820</v>
      </c>
      <c r="B9274" t="s">
        <v>821</v>
      </c>
      <c r="C9274" s="1">
        <v>44419</v>
      </c>
      <c r="D9274">
        <v>1036664</v>
      </c>
      <c r="E9274">
        <v>552214</v>
      </c>
      <c r="F9274">
        <v>484450</v>
      </c>
      <c r="G9274">
        <v>4441</v>
      </c>
      <c r="H9274">
        <v>4158</v>
      </c>
      <c r="I9274">
        <v>116.74</v>
      </c>
      <c r="J9274">
        <v>62.19</v>
      </c>
      <c r="K9274">
        <v>54.55</v>
      </c>
      <c r="M9274">
        <v>4682</v>
      </c>
    </row>
    <row r="9275" spans="1:13" customFormat="1" hidden="1">
      <c r="A9275" t="s">
        <v>820</v>
      </c>
      <c r="B9275" t="s">
        <v>821</v>
      </c>
      <c r="C9275" s="1">
        <v>44420</v>
      </c>
      <c r="D9275">
        <v>1040915</v>
      </c>
      <c r="E9275">
        <v>553943</v>
      </c>
      <c r="F9275">
        <v>486972</v>
      </c>
      <c r="G9275">
        <v>4251</v>
      </c>
      <c r="H9275">
        <v>3823</v>
      </c>
      <c r="I9275">
        <v>117.22</v>
      </c>
      <c r="J9275">
        <v>62.38</v>
      </c>
      <c r="K9275">
        <v>54.84</v>
      </c>
      <c r="M9275">
        <v>4305</v>
      </c>
    </row>
    <row r="9276" spans="1:13" customFormat="1" hidden="1">
      <c r="A9276" t="s">
        <v>820</v>
      </c>
      <c r="B9276" t="s">
        <v>821</v>
      </c>
      <c r="C9276" s="1">
        <v>44421</v>
      </c>
      <c r="D9276">
        <v>1047310</v>
      </c>
      <c r="E9276">
        <v>556568</v>
      </c>
      <c r="F9276">
        <v>490742</v>
      </c>
      <c r="G9276">
        <v>6395</v>
      </c>
      <c r="H9276">
        <v>4219</v>
      </c>
      <c r="I9276">
        <v>117.94</v>
      </c>
      <c r="J9276">
        <v>62.68</v>
      </c>
      <c r="K9276">
        <v>55.26</v>
      </c>
      <c r="M9276">
        <v>4751</v>
      </c>
    </row>
    <row r="9277" spans="1:13" customFormat="1" hidden="1">
      <c r="A9277" t="s">
        <v>820</v>
      </c>
      <c r="B9277" t="s">
        <v>821</v>
      </c>
      <c r="C9277" s="1">
        <v>44422</v>
      </c>
      <c r="H9277">
        <v>3899</v>
      </c>
      <c r="M9277">
        <v>4391</v>
      </c>
    </row>
    <row r="9278" spans="1:13" customFormat="1" hidden="1">
      <c r="A9278" t="s">
        <v>820</v>
      </c>
      <c r="B9278" t="s">
        <v>821</v>
      </c>
      <c r="C9278" s="1">
        <v>44423</v>
      </c>
      <c r="H9278">
        <v>3649</v>
      </c>
      <c r="M9278">
        <v>4109</v>
      </c>
    </row>
    <row r="9279" spans="1:13" customFormat="1" hidden="1">
      <c r="A9279" t="s">
        <v>820</v>
      </c>
      <c r="B9279" t="s">
        <v>821</v>
      </c>
      <c r="C9279" s="1">
        <v>44424</v>
      </c>
      <c r="D9279">
        <v>1051470</v>
      </c>
      <c r="E9279">
        <v>557676</v>
      </c>
      <c r="F9279">
        <v>493794</v>
      </c>
      <c r="H9279">
        <v>3399</v>
      </c>
      <c r="I9279">
        <v>118.41</v>
      </c>
      <c r="J9279">
        <v>62.8</v>
      </c>
      <c r="K9279">
        <v>55.61</v>
      </c>
      <c r="M9279">
        <v>3828</v>
      </c>
    </row>
    <row r="9280" spans="1:13" customFormat="1" hidden="1">
      <c r="A9280" t="s">
        <v>820</v>
      </c>
      <c r="B9280" t="s">
        <v>821</v>
      </c>
      <c r="C9280" s="1">
        <v>44425</v>
      </c>
      <c r="D9280">
        <v>1056083</v>
      </c>
      <c r="E9280">
        <v>558543</v>
      </c>
      <c r="F9280">
        <v>497540</v>
      </c>
      <c r="G9280">
        <v>4613</v>
      </c>
      <c r="H9280">
        <v>3409</v>
      </c>
      <c r="I9280">
        <v>118.93</v>
      </c>
      <c r="J9280">
        <v>62.9</v>
      </c>
      <c r="K9280">
        <v>56.03</v>
      </c>
      <c r="M9280">
        <v>3839</v>
      </c>
    </row>
    <row r="9281" spans="1:13" customFormat="1" hidden="1">
      <c r="A9281" t="s">
        <v>820</v>
      </c>
      <c r="B9281" t="s">
        <v>821</v>
      </c>
      <c r="C9281" s="1">
        <v>44426</v>
      </c>
      <c r="D9281">
        <v>1060680</v>
      </c>
      <c r="E9281">
        <v>561189</v>
      </c>
      <c r="F9281">
        <v>499491</v>
      </c>
      <c r="G9281">
        <v>4597</v>
      </c>
      <c r="H9281">
        <v>3431</v>
      </c>
      <c r="I9281">
        <v>119.45</v>
      </c>
      <c r="J9281">
        <v>63.2</v>
      </c>
      <c r="K9281">
        <v>56.25</v>
      </c>
      <c r="M9281">
        <v>3864</v>
      </c>
    </row>
    <row r="9282" spans="1:13" customFormat="1" hidden="1">
      <c r="A9282" t="s">
        <v>822</v>
      </c>
      <c r="B9282" t="s">
        <v>823</v>
      </c>
      <c r="C9282" s="1">
        <v>44192</v>
      </c>
      <c r="D9282">
        <v>1266</v>
      </c>
      <c r="E9282">
        <v>1266</v>
      </c>
      <c r="I9282">
        <v>0.01</v>
      </c>
      <c r="J9282">
        <v>0.01</v>
      </c>
    </row>
    <row r="9283" spans="1:13" customFormat="1" hidden="1">
      <c r="A9283" t="s">
        <v>822</v>
      </c>
      <c r="B9283" t="s">
        <v>823</v>
      </c>
      <c r="C9283" s="1">
        <v>44193</v>
      </c>
      <c r="D9283">
        <v>3565</v>
      </c>
      <c r="E9283">
        <v>3565</v>
      </c>
      <c r="G9283">
        <v>2299</v>
      </c>
      <c r="H9283">
        <v>2299</v>
      </c>
      <c r="I9283">
        <v>0.03</v>
      </c>
      <c r="J9283">
        <v>0.03</v>
      </c>
      <c r="M9283">
        <v>215</v>
      </c>
    </row>
    <row r="9284" spans="1:13" customFormat="1" hidden="1">
      <c r="A9284" t="s">
        <v>822</v>
      </c>
      <c r="B9284" t="s">
        <v>823</v>
      </c>
      <c r="C9284" s="1">
        <v>44194</v>
      </c>
      <c r="D9284">
        <v>7021</v>
      </c>
      <c r="E9284">
        <v>7021</v>
      </c>
      <c r="G9284">
        <v>3456</v>
      </c>
      <c r="H9284">
        <v>2878</v>
      </c>
      <c r="I9284">
        <v>7.0000000000000007E-2</v>
      </c>
      <c r="J9284">
        <v>7.0000000000000007E-2</v>
      </c>
      <c r="M9284">
        <v>269</v>
      </c>
    </row>
    <row r="9285" spans="1:13" customFormat="1" hidden="1">
      <c r="A9285" t="s">
        <v>822</v>
      </c>
      <c r="B9285" t="s">
        <v>823</v>
      </c>
      <c r="C9285" s="1">
        <v>44195</v>
      </c>
      <c r="D9285">
        <v>10515</v>
      </c>
      <c r="E9285">
        <v>10515</v>
      </c>
      <c r="G9285">
        <v>3494</v>
      </c>
      <c r="H9285">
        <v>3083</v>
      </c>
      <c r="I9285">
        <v>0.1</v>
      </c>
      <c r="J9285">
        <v>0.1</v>
      </c>
      <c r="M9285">
        <v>288</v>
      </c>
    </row>
    <row r="9286" spans="1:13" customFormat="1" hidden="1">
      <c r="A9286" t="s">
        <v>822</v>
      </c>
      <c r="B9286" t="s">
        <v>823</v>
      </c>
      <c r="C9286" s="1">
        <v>44196</v>
      </c>
      <c r="D9286">
        <v>11820</v>
      </c>
      <c r="E9286">
        <v>11820</v>
      </c>
      <c r="G9286">
        <v>1305</v>
      </c>
      <c r="H9286">
        <v>2638</v>
      </c>
      <c r="I9286">
        <v>0.11</v>
      </c>
      <c r="J9286">
        <v>0.11</v>
      </c>
      <c r="M9286">
        <v>246</v>
      </c>
    </row>
    <row r="9287" spans="1:13" customFormat="1" hidden="1">
      <c r="A9287" t="s">
        <v>822</v>
      </c>
      <c r="B9287" t="s">
        <v>823</v>
      </c>
      <c r="C9287" s="1">
        <v>44197</v>
      </c>
      <c r="D9287">
        <v>12083</v>
      </c>
      <c r="E9287">
        <v>12083</v>
      </c>
      <c r="G9287">
        <v>263</v>
      </c>
      <c r="H9287">
        <v>2163</v>
      </c>
      <c r="I9287">
        <v>0.11</v>
      </c>
      <c r="J9287">
        <v>0.11</v>
      </c>
      <c r="M9287">
        <v>202</v>
      </c>
    </row>
    <row r="9288" spans="1:13" customFormat="1" hidden="1">
      <c r="A9288" t="s">
        <v>822</v>
      </c>
      <c r="B9288" t="s">
        <v>823</v>
      </c>
      <c r="C9288" s="1">
        <v>44198</v>
      </c>
      <c r="D9288">
        <v>13355</v>
      </c>
      <c r="E9288">
        <v>13355</v>
      </c>
      <c r="G9288">
        <v>1272</v>
      </c>
      <c r="H9288">
        <v>2015</v>
      </c>
      <c r="I9288">
        <v>0.12</v>
      </c>
      <c r="J9288">
        <v>0.12</v>
      </c>
      <c r="M9288">
        <v>188</v>
      </c>
    </row>
    <row r="9289" spans="1:13" customFormat="1" hidden="1">
      <c r="A9289" t="s">
        <v>822</v>
      </c>
      <c r="B9289" t="s">
        <v>823</v>
      </c>
      <c r="C9289" s="1">
        <v>44199</v>
      </c>
      <c r="D9289">
        <v>14273</v>
      </c>
      <c r="E9289">
        <v>14273</v>
      </c>
      <c r="G9289">
        <v>918</v>
      </c>
      <c r="H9289">
        <v>1858</v>
      </c>
      <c r="I9289">
        <v>0.13</v>
      </c>
      <c r="J9289">
        <v>0.13</v>
      </c>
      <c r="M9289">
        <v>173</v>
      </c>
    </row>
    <row r="9290" spans="1:13" customFormat="1" hidden="1">
      <c r="A9290" t="s">
        <v>822</v>
      </c>
      <c r="B9290" t="s">
        <v>823</v>
      </c>
      <c r="C9290" s="1">
        <v>44200</v>
      </c>
      <c r="D9290">
        <v>17867</v>
      </c>
      <c r="E9290">
        <v>17867</v>
      </c>
      <c r="G9290">
        <v>3594</v>
      </c>
      <c r="H9290">
        <v>2043</v>
      </c>
      <c r="I9290">
        <v>0.17</v>
      </c>
      <c r="J9290">
        <v>0.17</v>
      </c>
      <c r="M9290">
        <v>191</v>
      </c>
    </row>
    <row r="9291" spans="1:13" customFormat="1" hidden="1">
      <c r="A9291" t="s">
        <v>822</v>
      </c>
      <c r="B9291" t="s">
        <v>823</v>
      </c>
      <c r="C9291" s="1">
        <v>44201</v>
      </c>
      <c r="D9291">
        <v>22367</v>
      </c>
      <c r="E9291">
        <v>22367</v>
      </c>
      <c r="G9291">
        <v>4500</v>
      </c>
      <c r="H9291">
        <v>2192</v>
      </c>
      <c r="I9291">
        <v>0.21</v>
      </c>
      <c r="J9291">
        <v>0.21</v>
      </c>
      <c r="M9291">
        <v>205</v>
      </c>
    </row>
    <row r="9292" spans="1:13" customFormat="1" hidden="1">
      <c r="A9292" t="s">
        <v>822</v>
      </c>
      <c r="B9292" t="s">
        <v>823</v>
      </c>
      <c r="C9292" s="1">
        <v>44202</v>
      </c>
      <c r="D9292">
        <v>28203</v>
      </c>
      <c r="E9292">
        <v>28203</v>
      </c>
      <c r="G9292">
        <v>5836</v>
      </c>
      <c r="H9292">
        <v>2527</v>
      </c>
      <c r="I9292">
        <v>0.26</v>
      </c>
      <c r="J9292">
        <v>0.26</v>
      </c>
      <c r="M9292">
        <v>236</v>
      </c>
    </row>
    <row r="9293" spans="1:13" customFormat="1" hidden="1">
      <c r="A9293" t="s">
        <v>822</v>
      </c>
      <c r="B9293" t="s">
        <v>823</v>
      </c>
      <c r="C9293" s="1">
        <v>44203</v>
      </c>
      <c r="D9293">
        <v>36164</v>
      </c>
      <c r="E9293">
        <v>36164</v>
      </c>
      <c r="G9293">
        <v>7961</v>
      </c>
      <c r="H9293">
        <v>3478</v>
      </c>
      <c r="I9293">
        <v>0.34</v>
      </c>
      <c r="J9293">
        <v>0.34</v>
      </c>
      <c r="M9293">
        <v>325</v>
      </c>
    </row>
    <row r="9294" spans="1:13" customFormat="1" hidden="1">
      <c r="A9294" t="s">
        <v>822</v>
      </c>
      <c r="B9294" t="s">
        <v>823</v>
      </c>
      <c r="C9294" s="1">
        <v>44204</v>
      </c>
      <c r="D9294">
        <v>46132</v>
      </c>
      <c r="E9294">
        <v>46132</v>
      </c>
      <c r="G9294">
        <v>9968</v>
      </c>
      <c r="H9294">
        <v>4864</v>
      </c>
      <c r="I9294">
        <v>0.43</v>
      </c>
      <c r="J9294">
        <v>0.43</v>
      </c>
      <c r="M9294">
        <v>454</v>
      </c>
    </row>
    <row r="9295" spans="1:13" customFormat="1" hidden="1">
      <c r="A9295" t="s">
        <v>822</v>
      </c>
      <c r="B9295" t="s">
        <v>823</v>
      </c>
      <c r="C9295" s="1">
        <v>44205</v>
      </c>
      <c r="D9295">
        <v>48150</v>
      </c>
      <c r="E9295">
        <v>48150</v>
      </c>
      <c r="G9295">
        <v>2018</v>
      </c>
      <c r="H9295">
        <v>4971</v>
      </c>
      <c r="I9295">
        <v>0.45</v>
      </c>
      <c r="J9295">
        <v>0.45</v>
      </c>
      <c r="M9295">
        <v>464</v>
      </c>
    </row>
    <row r="9296" spans="1:13" customFormat="1" hidden="1">
      <c r="A9296" t="s">
        <v>822</v>
      </c>
      <c r="B9296" t="s">
        <v>823</v>
      </c>
      <c r="C9296" s="1">
        <v>44206</v>
      </c>
      <c r="D9296">
        <v>49909</v>
      </c>
      <c r="E9296">
        <v>49908</v>
      </c>
      <c r="F9296">
        <v>1</v>
      </c>
      <c r="G9296">
        <v>1759</v>
      </c>
      <c r="H9296">
        <v>5091</v>
      </c>
      <c r="I9296">
        <v>0.47</v>
      </c>
      <c r="J9296">
        <v>0.47</v>
      </c>
      <c r="K9296">
        <v>0</v>
      </c>
      <c r="M9296">
        <v>475</v>
      </c>
    </row>
    <row r="9297" spans="1:13" customFormat="1" hidden="1">
      <c r="A9297" t="s">
        <v>822</v>
      </c>
      <c r="B9297" t="s">
        <v>823</v>
      </c>
      <c r="C9297" s="1">
        <v>44207</v>
      </c>
      <c r="D9297">
        <v>59725</v>
      </c>
      <c r="E9297">
        <v>59724</v>
      </c>
      <c r="F9297">
        <v>1</v>
      </c>
      <c r="G9297">
        <v>9816</v>
      </c>
      <c r="H9297">
        <v>5980</v>
      </c>
      <c r="I9297">
        <v>0.56000000000000005</v>
      </c>
      <c r="J9297">
        <v>0.56000000000000005</v>
      </c>
      <c r="K9297">
        <v>0</v>
      </c>
      <c r="M9297">
        <v>558</v>
      </c>
    </row>
    <row r="9298" spans="1:13" customFormat="1" hidden="1">
      <c r="A9298" t="s">
        <v>822</v>
      </c>
      <c r="B9298" t="s">
        <v>823</v>
      </c>
      <c r="C9298" s="1">
        <v>44208</v>
      </c>
      <c r="D9298">
        <v>73127</v>
      </c>
      <c r="E9298">
        <v>73124</v>
      </c>
      <c r="F9298">
        <v>3</v>
      </c>
      <c r="G9298">
        <v>13402</v>
      </c>
      <c r="H9298">
        <v>7251</v>
      </c>
      <c r="I9298">
        <v>0.68</v>
      </c>
      <c r="J9298">
        <v>0.68</v>
      </c>
      <c r="K9298">
        <v>0</v>
      </c>
      <c r="M9298">
        <v>677</v>
      </c>
    </row>
    <row r="9299" spans="1:13" customFormat="1" hidden="1">
      <c r="A9299" t="s">
        <v>822</v>
      </c>
      <c r="B9299" t="s">
        <v>823</v>
      </c>
      <c r="C9299" s="1">
        <v>44209</v>
      </c>
      <c r="D9299">
        <v>86621</v>
      </c>
      <c r="E9299">
        <v>86618</v>
      </c>
      <c r="F9299">
        <v>3</v>
      </c>
      <c r="G9299">
        <v>13494</v>
      </c>
      <c r="H9299">
        <v>8345</v>
      </c>
      <c r="I9299">
        <v>0.81</v>
      </c>
      <c r="J9299">
        <v>0.81</v>
      </c>
      <c r="K9299">
        <v>0</v>
      </c>
      <c r="M9299">
        <v>779</v>
      </c>
    </row>
    <row r="9300" spans="1:13" customFormat="1" hidden="1">
      <c r="A9300" t="s">
        <v>822</v>
      </c>
      <c r="B9300" t="s">
        <v>823</v>
      </c>
      <c r="C9300" s="1">
        <v>44210</v>
      </c>
      <c r="D9300">
        <v>101811</v>
      </c>
      <c r="E9300">
        <v>101808</v>
      </c>
      <c r="F9300">
        <v>3</v>
      </c>
      <c r="G9300">
        <v>15190</v>
      </c>
      <c r="H9300">
        <v>9378</v>
      </c>
      <c r="I9300">
        <v>0.95</v>
      </c>
      <c r="J9300">
        <v>0.95</v>
      </c>
      <c r="K9300">
        <v>0</v>
      </c>
      <c r="M9300">
        <v>876</v>
      </c>
    </row>
    <row r="9301" spans="1:13" customFormat="1" hidden="1">
      <c r="A9301" t="s">
        <v>822</v>
      </c>
      <c r="B9301" t="s">
        <v>823</v>
      </c>
      <c r="C9301" s="1">
        <v>44211</v>
      </c>
      <c r="D9301">
        <v>115768</v>
      </c>
      <c r="E9301">
        <v>115765</v>
      </c>
      <c r="F9301">
        <v>3</v>
      </c>
      <c r="G9301">
        <v>13957</v>
      </c>
      <c r="H9301">
        <v>9948</v>
      </c>
      <c r="I9301">
        <v>1.08</v>
      </c>
      <c r="J9301">
        <v>1.08</v>
      </c>
      <c r="K9301">
        <v>0</v>
      </c>
      <c r="M9301">
        <v>929</v>
      </c>
    </row>
    <row r="9302" spans="1:13" customFormat="1" hidden="1">
      <c r="A9302" t="s">
        <v>822</v>
      </c>
      <c r="B9302" t="s">
        <v>823</v>
      </c>
      <c r="C9302" s="1">
        <v>44212</v>
      </c>
      <c r="D9302">
        <v>119146</v>
      </c>
      <c r="E9302">
        <v>119141</v>
      </c>
      <c r="F9302">
        <v>5</v>
      </c>
      <c r="G9302">
        <v>3378</v>
      </c>
      <c r="H9302">
        <v>10142</v>
      </c>
      <c r="I9302">
        <v>1.1100000000000001</v>
      </c>
      <c r="J9302">
        <v>1.1100000000000001</v>
      </c>
      <c r="K9302">
        <v>0</v>
      </c>
      <c r="M9302">
        <v>947</v>
      </c>
    </row>
    <row r="9303" spans="1:13" customFormat="1" hidden="1">
      <c r="A9303" t="s">
        <v>822</v>
      </c>
      <c r="B9303" t="s">
        <v>823</v>
      </c>
      <c r="C9303" s="1">
        <v>44213</v>
      </c>
      <c r="D9303">
        <v>122385</v>
      </c>
      <c r="E9303">
        <v>121742</v>
      </c>
      <c r="F9303">
        <v>643</v>
      </c>
      <c r="G9303">
        <v>3239</v>
      </c>
      <c r="H9303">
        <v>10354</v>
      </c>
      <c r="I9303">
        <v>1.1399999999999999</v>
      </c>
      <c r="J9303">
        <v>1.1399999999999999</v>
      </c>
      <c r="K9303">
        <v>0.01</v>
      </c>
      <c r="M9303">
        <v>967</v>
      </c>
    </row>
    <row r="9304" spans="1:13" customFormat="1" hidden="1">
      <c r="A9304" t="s">
        <v>822</v>
      </c>
      <c r="B9304" t="s">
        <v>823</v>
      </c>
      <c r="C9304" s="1">
        <v>44214</v>
      </c>
      <c r="D9304">
        <v>136670</v>
      </c>
      <c r="E9304">
        <v>134208</v>
      </c>
      <c r="F9304">
        <v>2462</v>
      </c>
      <c r="G9304">
        <v>14285</v>
      </c>
      <c r="H9304">
        <v>10992</v>
      </c>
      <c r="I9304">
        <v>1.28</v>
      </c>
      <c r="J9304">
        <v>1.25</v>
      </c>
      <c r="K9304">
        <v>0.02</v>
      </c>
      <c r="M9304">
        <v>1026</v>
      </c>
    </row>
    <row r="9305" spans="1:13" customFormat="1" hidden="1">
      <c r="A9305" t="s">
        <v>822</v>
      </c>
      <c r="B9305" t="s">
        <v>823</v>
      </c>
      <c r="C9305" s="1">
        <v>44215</v>
      </c>
      <c r="D9305">
        <v>151932</v>
      </c>
      <c r="E9305">
        <v>146758</v>
      </c>
      <c r="F9305">
        <v>5174</v>
      </c>
      <c r="G9305">
        <v>15262</v>
      </c>
      <c r="H9305">
        <v>11258</v>
      </c>
      <c r="I9305">
        <v>1.42</v>
      </c>
      <c r="J9305">
        <v>1.37</v>
      </c>
      <c r="K9305">
        <v>0.05</v>
      </c>
      <c r="M9305">
        <v>1051</v>
      </c>
    </row>
    <row r="9306" spans="1:13" customFormat="1" hidden="1">
      <c r="A9306" t="s">
        <v>822</v>
      </c>
      <c r="B9306" t="s">
        <v>823</v>
      </c>
      <c r="C9306" s="1">
        <v>44216</v>
      </c>
      <c r="D9306">
        <v>168201</v>
      </c>
      <c r="E9306">
        <v>160385</v>
      </c>
      <c r="F9306">
        <v>7816</v>
      </c>
      <c r="G9306">
        <v>16269</v>
      </c>
      <c r="H9306">
        <v>11654</v>
      </c>
      <c r="I9306">
        <v>1.57</v>
      </c>
      <c r="J9306">
        <v>1.5</v>
      </c>
      <c r="K9306">
        <v>7.0000000000000007E-2</v>
      </c>
      <c r="M9306">
        <v>1088</v>
      </c>
    </row>
    <row r="9307" spans="1:13" customFormat="1" hidden="1">
      <c r="A9307" t="s">
        <v>822</v>
      </c>
      <c r="B9307" t="s">
        <v>823</v>
      </c>
      <c r="C9307" s="1">
        <v>44217</v>
      </c>
      <c r="D9307">
        <v>185527</v>
      </c>
      <c r="E9307">
        <v>175981</v>
      </c>
      <c r="F9307">
        <v>9546</v>
      </c>
      <c r="G9307">
        <v>17326</v>
      </c>
      <c r="H9307">
        <v>11959</v>
      </c>
      <c r="I9307">
        <v>1.73</v>
      </c>
      <c r="J9307">
        <v>1.64</v>
      </c>
      <c r="K9307">
        <v>0.09</v>
      </c>
      <c r="M9307">
        <v>1117</v>
      </c>
    </row>
    <row r="9308" spans="1:13" customFormat="1" hidden="1">
      <c r="A9308" t="s">
        <v>822</v>
      </c>
      <c r="B9308" t="s">
        <v>823</v>
      </c>
      <c r="C9308" s="1">
        <v>44218</v>
      </c>
      <c r="D9308">
        <v>201379</v>
      </c>
      <c r="E9308">
        <v>190791</v>
      </c>
      <c r="F9308">
        <v>10588</v>
      </c>
      <c r="G9308">
        <v>15852</v>
      </c>
      <c r="H9308">
        <v>12230</v>
      </c>
      <c r="I9308">
        <v>1.88</v>
      </c>
      <c r="J9308">
        <v>1.78</v>
      </c>
      <c r="K9308">
        <v>0.1</v>
      </c>
      <c r="M9308">
        <v>1142</v>
      </c>
    </row>
    <row r="9309" spans="1:13" customFormat="1" hidden="1">
      <c r="A9309" t="s">
        <v>822</v>
      </c>
      <c r="B9309" t="s">
        <v>823</v>
      </c>
      <c r="C9309" s="1">
        <v>44219</v>
      </c>
      <c r="D9309">
        <v>205543</v>
      </c>
      <c r="E9309">
        <v>194084</v>
      </c>
      <c r="F9309">
        <v>11459</v>
      </c>
      <c r="G9309">
        <v>4164</v>
      </c>
      <c r="H9309">
        <v>12342</v>
      </c>
      <c r="I9309">
        <v>1.92</v>
      </c>
      <c r="J9309">
        <v>1.81</v>
      </c>
      <c r="K9309">
        <v>0.11</v>
      </c>
      <c r="M9309">
        <v>1152</v>
      </c>
    </row>
    <row r="9310" spans="1:13" customFormat="1" hidden="1">
      <c r="A9310" t="s">
        <v>822</v>
      </c>
      <c r="B9310" t="s">
        <v>823</v>
      </c>
      <c r="C9310" s="1">
        <v>44220</v>
      </c>
      <c r="D9310">
        <v>208654</v>
      </c>
      <c r="E9310">
        <v>196328</v>
      </c>
      <c r="F9310">
        <v>12326</v>
      </c>
      <c r="G9310">
        <v>3111</v>
      </c>
      <c r="H9310">
        <v>12324</v>
      </c>
      <c r="I9310">
        <v>1.95</v>
      </c>
      <c r="J9310">
        <v>1.83</v>
      </c>
      <c r="K9310">
        <v>0.12</v>
      </c>
      <c r="M9310">
        <v>1151</v>
      </c>
    </row>
    <row r="9311" spans="1:13" customFormat="1" hidden="1">
      <c r="A9311" t="s">
        <v>822</v>
      </c>
      <c r="B9311" t="s">
        <v>823</v>
      </c>
      <c r="C9311" s="1">
        <v>44221</v>
      </c>
      <c r="D9311">
        <v>221236</v>
      </c>
      <c r="E9311">
        <v>205942</v>
      </c>
      <c r="F9311">
        <v>15294</v>
      </c>
      <c r="G9311">
        <v>12582</v>
      </c>
      <c r="H9311">
        <v>12081</v>
      </c>
      <c r="I9311">
        <v>2.0699999999999998</v>
      </c>
      <c r="J9311">
        <v>1.92</v>
      </c>
      <c r="K9311">
        <v>0.14000000000000001</v>
      </c>
      <c r="M9311">
        <v>1128</v>
      </c>
    </row>
    <row r="9312" spans="1:13" customFormat="1" hidden="1">
      <c r="A9312" t="s">
        <v>822</v>
      </c>
      <c r="B9312" t="s">
        <v>823</v>
      </c>
      <c r="C9312" s="1">
        <v>44222</v>
      </c>
      <c r="D9312">
        <v>235714</v>
      </c>
      <c r="E9312">
        <v>216451</v>
      </c>
      <c r="F9312">
        <v>19263</v>
      </c>
      <c r="G9312">
        <v>14478</v>
      </c>
      <c r="H9312">
        <v>11969</v>
      </c>
      <c r="I9312">
        <v>2.2000000000000002</v>
      </c>
      <c r="J9312">
        <v>2.02</v>
      </c>
      <c r="K9312">
        <v>0.18</v>
      </c>
      <c r="M9312">
        <v>1118</v>
      </c>
    </row>
    <row r="9313" spans="1:13" customFormat="1" hidden="1">
      <c r="A9313" t="s">
        <v>822</v>
      </c>
      <c r="B9313" t="s">
        <v>823</v>
      </c>
      <c r="C9313" s="1">
        <v>44223</v>
      </c>
      <c r="D9313">
        <v>249227</v>
      </c>
      <c r="E9313">
        <v>225454</v>
      </c>
      <c r="F9313">
        <v>23773</v>
      </c>
      <c r="G9313">
        <v>13513</v>
      </c>
      <c r="H9313">
        <v>11575</v>
      </c>
      <c r="I9313">
        <v>2.33</v>
      </c>
      <c r="J9313">
        <v>2.11</v>
      </c>
      <c r="K9313">
        <v>0.22</v>
      </c>
      <c r="M9313">
        <v>1081</v>
      </c>
    </row>
    <row r="9314" spans="1:13" customFormat="1" hidden="1">
      <c r="A9314" t="s">
        <v>822</v>
      </c>
      <c r="B9314" t="s">
        <v>823</v>
      </c>
      <c r="C9314" s="1">
        <v>44224</v>
      </c>
      <c r="D9314">
        <v>262390</v>
      </c>
      <c r="E9314">
        <v>232513</v>
      </c>
      <c r="F9314">
        <v>29877</v>
      </c>
      <c r="G9314">
        <v>13163</v>
      </c>
      <c r="H9314">
        <v>10980</v>
      </c>
      <c r="I9314">
        <v>2.4500000000000002</v>
      </c>
      <c r="J9314">
        <v>2.17</v>
      </c>
      <c r="K9314">
        <v>0.28000000000000003</v>
      </c>
      <c r="M9314">
        <v>1025</v>
      </c>
    </row>
    <row r="9315" spans="1:13" customFormat="1" hidden="1">
      <c r="A9315" t="s">
        <v>822</v>
      </c>
      <c r="B9315" t="s">
        <v>823</v>
      </c>
      <c r="C9315" s="1">
        <v>44225</v>
      </c>
      <c r="D9315">
        <v>276444</v>
      </c>
      <c r="E9315">
        <v>238706</v>
      </c>
      <c r="F9315">
        <v>37738</v>
      </c>
      <c r="G9315">
        <v>14054</v>
      </c>
      <c r="H9315">
        <v>10724</v>
      </c>
      <c r="I9315">
        <v>2.58</v>
      </c>
      <c r="J9315">
        <v>2.23</v>
      </c>
      <c r="K9315">
        <v>0.35</v>
      </c>
      <c r="M9315">
        <v>1001</v>
      </c>
    </row>
    <row r="9316" spans="1:13" customFormat="1" hidden="1">
      <c r="A9316" t="s">
        <v>822</v>
      </c>
      <c r="B9316" t="s">
        <v>823</v>
      </c>
      <c r="C9316" s="1">
        <v>44226</v>
      </c>
      <c r="D9316">
        <v>278257</v>
      </c>
      <c r="E9316">
        <v>239434</v>
      </c>
      <c r="F9316">
        <v>38823</v>
      </c>
      <c r="G9316">
        <v>1813</v>
      </c>
      <c r="H9316">
        <v>10388</v>
      </c>
      <c r="I9316">
        <v>2.6</v>
      </c>
      <c r="J9316">
        <v>2.2400000000000002</v>
      </c>
      <c r="K9316">
        <v>0.36</v>
      </c>
      <c r="M9316">
        <v>970</v>
      </c>
    </row>
    <row r="9317" spans="1:13" customFormat="1" hidden="1">
      <c r="A9317" t="s">
        <v>822</v>
      </c>
      <c r="B9317" t="s">
        <v>823</v>
      </c>
      <c r="C9317" s="1">
        <v>44227</v>
      </c>
      <c r="D9317">
        <v>280137</v>
      </c>
      <c r="E9317">
        <v>240138</v>
      </c>
      <c r="F9317">
        <v>39999</v>
      </c>
      <c r="G9317">
        <v>1880</v>
      </c>
      <c r="H9317">
        <v>10212</v>
      </c>
      <c r="I9317">
        <v>2.62</v>
      </c>
      <c r="J9317">
        <v>2.2400000000000002</v>
      </c>
      <c r="K9317">
        <v>0.37</v>
      </c>
      <c r="M9317">
        <v>954</v>
      </c>
    </row>
    <row r="9318" spans="1:13" customFormat="1" hidden="1">
      <c r="A9318" t="s">
        <v>822</v>
      </c>
      <c r="B9318" t="s">
        <v>823</v>
      </c>
      <c r="C9318" s="1">
        <v>44228</v>
      </c>
      <c r="D9318">
        <v>292000</v>
      </c>
      <c r="E9318">
        <v>244096</v>
      </c>
      <c r="F9318">
        <v>47904</v>
      </c>
      <c r="G9318">
        <v>11863</v>
      </c>
      <c r="H9318">
        <v>10109</v>
      </c>
      <c r="I9318">
        <v>2.73</v>
      </c>
      <c r="J9318">
        <v>2.2799999999999998</v>
      </c>
      <c r="K9318">
        <v>0.45</v>
      </c>
      <c r="M9318">
        <v>944</v>
      </c>
    </row>
    <row r="9319" spans="1:13" customFormat="1" hidden="1">
      <c r="A9319" t="s">
        <v>822</v>
      </c>
      <c r="B9319" t="s">
        <v>823</v>
      </c>
      <c r="C9319" s="1">
        <v>44229</v>
      </c>
      <c r="D9319">
        <v>306329</v>
      </c>
      <c r="E9319">
        <v>248219</v>
      </c>
      <c r="F9319">
        <v>58110</v>
      </c>
      <c r="G9319">
        <v>14329</v>
      </c>
      <c r="H9319">
        <v>10088</v>
      </c>
      <c r="I9319">
        <v>2.86</v>
      </c>
      <c r="J9319">
        <v>2.3199999999999998</v>
      </c>
      <c r="K9319">
        <v>0.54</v>
      </c>
      <c r="M9319">
        <v>942</v>
      </c>
    </row>
    <row r="9320" spans="1:13" customFormat="1" hidden="1">
      <c r="A9320" t="s">
        <v>822</v>
      </c>
      <c r="B9320" t="s">
        <v>823</v>
      </c>
      <c r="C9320" s="1">
        <v>44230</v>
      </c>
      <c r="D9320">
        <v>321698</v>
      </c>
      <c r="E9320">
        <v>252616</v>
      </c>
      <c r="F9320">
        <v>69082</v>
      </c>
      <c r="G9320">
        <v>15369</v>
      </c>
      <c r="H9320">
        <v>10353</v>
      </c>
      <c r="I9320">
        <v>3</v>
      </c>
      <c r="J9320">
        <v>2.36</v>
      </c>
      <c r="K9320">
        <v>0.65</v>
      </c>
      <c r="M9320">
        <v>967</v>
      </c>
    </row>
    <row r="9321" spans="1:13" customFormat="1" hidden="1">
      <c r="A9321" t="s">
        <v>822</v>
      </c>
      <c r="B9321" t="s">
        <v>823</v>
      </c>
      <c r="C9321" s="1">
        <v>44231</v>
      </c>
      <c r="D9321">
        <v>339532</v>
      </c>
      <c r="E9321">
        <v>257502</v>
      </c>
      <c r="F9321">
        <v>82030</v>
      </c>
      <c r="G9321">
        <v>17834</v>
      </c>
      <c r="H9321">
        <v>11020</v>
      </c>
      <c r="I9321">
        <v>3.17</v>
      </c>
      <c r="J9321">
        <v>2.4</v>
      </c>
      <c r="K9321">
        <v>0.77</v>
      </c>
      <c r="M9321">
        <v>1029</v>
      </c>
    </row>
    <row r="9322" spans="1:13" customFormat="1" hidden="1">
      <c r="A9322" t="s">
        <v>822</v>
      </c>
      <c r="B9322" t="s">
        <v>823</v>
      </c>
      <c r="C9322" s="1">
        <v>44232</v>
      </c>
      <c r="D9322">
        <v>355612</v>
      </c>
      <c r="E9322">
        <v>262944</v>
      </c>
      <c r="F9322">
        <v>92668</v>
      </c>
      <c r="G9322">
        <v>16080</v>
      </c>
      <c r="H9322">
        <v>11310</v>
      </c>
      <c r="I9322">
        <v>3.32</v>
      </c>
      <c r="J9322">
        <v>2.46</v>
      </c>
      <c r="K9322">
        <v>0.87</v>
      </c>
      <c r="M9322">
        <v>1056</v>
      </c>
    </row>
    <row r="9323" spans="1:13" customFormat="1" hidden="1">
      <c r="A9323" t="s">
        <v>822</v>
      </c>
      <c r="B9323" t="s">
        <v>823</v>
      </c>
      <c r="C9323" s="1">
        <v>44233</v>
      </c>
      <c r="D9323">
        <v>358793</v>
      </c>
      <c r="E9323">
        <v>263783</v>
      </c>
      <c r="F9323">
        <v>95010</v>
      </c>
      <c r="G9323">
        <v>3181</v>
      </c>
      <c r="H9323">
        <v>11505</v>
      </c>
      <c r="I9323">
        <v>3.35</v>
      </c>
      <c r="J9323">
        <v>2.46</v>
      </c>
      <c r="K9323">
        <v>0.89</v>
      </c>
      <c r="M9323">
        <v>1074</v>
      </c>
    </row>
    <row r="9324" spans="1:13" customFormat="1" hidden="1">
      <c r="A9324" t="s">
        <v>822</v>
      </c>
      <c r="B9324" t="s">
        <v>823</v>
      </c>
      <c r="C9324" s="1">
        <v>44234</v>
      </c>
      <c r="D9324">
        <v>362119</v>
      </c>
      <c r="E9324">
        <v>264631</v>
      </c>
      <c r="F9324">
        <v>97488</v>
      </c>
      <c r="G9324">
        <v>3326</v>
      </c>
      <c r="H9324">
        <v>11712</v>
      </c>
      <c r="I9324">
        <v>3.38</v>
      </c>
      <c r="J9324">
        <v>2.4700000000000002</v>
      </c>
      <c r="K9324">
        <v>0.91</v>
      </c>
      <c r="M9324">
        <v>1094</v>
      </c>
    </row>
    <row r="9325" spans="1:13" customFormat="1" hidden="1">
      <c r="A9325" t="s">
        <v>822</v>
      </c>
      <c r="B9325" t="s">
        <v>823</v>
      </c>
      <c r="C9325" s="1">
        <v>44235</v>
      </c>
      <c r="D9325">
        <v>377535</v>
      </c>
      <c r="E9325">
        <v>268675</v>
      </c>
      <c r="F9325">
        <v>108860</v>
      </c>
      <c r="G9325">
        <v>15416</v>
      </c>
      <c r="H9325">
        <v>12219</v>
      </c>
      <c r="I9325">
        <v>3.53</v>
      </c>
      <c r="J9325">
        <v>2.5099999999999998</v>
      </c>
      <c r="K9325">
        <v>1.02</v>
      </c>
      <c r="M9325">
        <v>1141</v>
      </c>
    </row>
    <row r="9326" spans="1:13" customFormat="1" hidden="1">
      <c r="A9326" t="s">
        <v>822</v>
      </c>
      <c r="B9326" t="s">
        <v>823</v>
      </c>
      <c r="C9326" s="1">
        <v>44236</v>
      </c>
      <c r="D9326">
        <v>394512</v>
      </c>
      <c r="E9326">
        <v>273747</v>
      </c>
      <c r="F9326">
        <v>120765</v>
      </c>
      <c r="G9326">
        <v>16977</v>
      </c>
      <c r="H9326">
        <v>12598</v>
      </c>
      <c r="I9326">
        <v>3.68</v>
      </c>
      <c r="J9326">
        <v>2.56</v>
      </c>
      <c r="K9326">
        <v>1.1299999999999999</v>
      </c>
      <c r="M9326">
        <v>1176</v>
      </c>
    </row>
    <row r="9327" spans="1:13" customFormat="1" hidden="1">
      <c r="A9327" t="s">
        <v>822</v>
      </c>
      <c r="B9327" t="s">
        <v>823</v>
      </c>
      <c r="C9327" s="1">
        <v>44237</v>
      </c>
      <c r="D9327">
        <v>413180</v>
      </c>
      <c r="E9327">
        <v>279225</v>
      </c>
      <c r="F9327">
        <v>133955</v>
      </c>
      <c r="G9327">
        <v>18668</v>
      </c>
      <c r="H9327">
        <v>13069</v>
      </c>
      <c r="I9327">
        <v>3.86</v>
      </c>
      <c r="J9327">
        <v>2.61</v>
      </c>
      <c r="K9327">
        <v>1.25</v>
      </c>
      <c r="M9327">
        <v>1220</v>
      </c>
    </row>
    <row r="9328" spans="1:13" customFormat="1" hidden="1">
      <c r="A9328" t="s">
        <v>822</v>
      </c>
      <c r="B9328" t="s">
        <v>823</v>
      </c>
      <c r="C9328" s="1">
        <v>44238</v>
      </c>
      <c r="D9328">
        <v>435628</v>
      </c>
      <c r="E9328">
        <v>285517</v>
      </c>
      <c r="F9328">
        <v>150111</v>
      </c>
      <c r="G9328">
        <v>22448</v>
      </c>
      <c r="H9328">
        <v>13728</v>
      </c>
      <c r="I9328">
        <v>4.07</v>
      </c>
      <c r="J9328">
        <v>2.67</v>
      </c>
      <c r="K9328">
        <v>1.4</v>
      </c>
      <c r="M9328">
        <v>1282</v>
      </c>
    </row>
    <row r="9329" spans="1:13" customFormat="1" hidden="1">
      <c r="A9329" t="s">
        <v>822</v>
      </c>
      <c r="B9329" t="s">
        <v>823</v>
      </c>
      <c r="C9329" s="1">
        <v>44239</v>
      </c>
      <c r="D9329">
        <v>457020</v>
      </c>
      <c r="E9329">
        <v>292242</v>
      </c>
      <c r="F9329">
        <v>164778</v>
      </c>
      <c r="G9329">
        <v>21392</v>
      </c>
      <c r="H9329">
        <v>14487</v>
      </c>
      <c r="I9329">
        <v>4.2699999999999996</v>
      </c>
      <c r="J9329">
        <v>2.73</v>
      </c>
      <c r="K9329">
        <v>1.54</v>
      </c>
      <c r="M9329">
        <v>1353</v>
      </c>
    </row>
    <row r="9330" spans="1:13" customFormat="1" hidden="1">
      <c r="A9330" t="s">
        <v>822</v>
      </c>
      <c r="B9330" t="s">
        <v>823</v>
      </c>
      <c r="C9330" s="1">
        <v>44240</v>
      </c>
      <c r="D9330">
        <v>461582</v>
      </c>
      <c r="E9330">
        <v>293828</v>
      </c>
      <c r="F9330">
        <v>167754</v>
      </c>
      <c r="G9330">
        <v>4562</v>
      </c>
      <c r="H9330">
        <v>14684</v>
      </c>
      <c r="I9330">
        <v>4.3099999999999996</v>
      </c>
      <c r="J9330">
        <v>2.74</v>
      </c>
      <c r="K9330">
        <v>1.57</v>
      </c>
      <c r="M9330">
        <v>1371</v>
      </c>
    </row>
    <row r="9331" spans="1:13" customFormat="1" hidden="1">
      <c r="A9331" t="s">
        <v>822</v>
      </c>
      <c r="B9331" t="s">
        <v>823</v>
      </c>
      <c r="C9331" s="1">
        <v>44241</v>
      </c>
      <c r="D9331">
        <v>463947</v>
      </c>
      <c r="E9331">
        <v>294819</v>
      </c>
      <c r="F9331">
        <v>169128</v>
      </c>
      <c r="G9331">
        <v>2365</v>
      </c>
      <c r="H9331">
        <v>14547</v>
      </c>
      <c r="I9331">
        <v>4.33</v>
      </c>
      <c r="J9331">
        <v>2.75</v>
      </c>
      <c r="K9331">
        <v>1.58</v>
      </c>
      <c r="M9331">
        <v>1358</v>
      </c>
    </row>
    <row r="9332" spans="1:13" customFormat="1" hidden="1">
      <c r="A9332" t="s">
        <v>822</v>
      </c>
      <c r="B9332" t="s">
        <v>823</v>
      </c>
      <c r="C9332" s="1">
        <v>44242</v>
      </c>
      <c r="D9332">
        <v>479656</v>
      </c>
      <c r="E9332">
        <v>301203</v>
      </c>
      <c r="F9332">
        <v>178453</v>
      </c>
      <c r="G9332">
        <v>15709</v>
      </c>
      <c r="H9332">
        <v>14589</v>
      </c>
      <c r="I9332">
        <v>4.4800000000000004</v>
      </c>
      <c r="J9332">
        <v>2.81</v>
      </c>
      <c r="K9332">
        <v>1.67</v>
      </c>
      <c r="M9332">
        <v>1362</v>
      </c>
    </row>
    <row r="9333" spans="1:13" customFormat="1" hidden="1">
      <c r="A9333" t="s">
        <v>822</v>
      </c>
      <c r="B9333" t="s">
        <v>823</v>
      </c>
      <c r="C9333" s="1">
        <v>44243</v>
      </c>
      <c r="D9333">
        <v>497392</v>
      </c>
      <c r="E9333">
        <v>309900</v>
      </c>
      <c r="F9333">
        <v>187492</v>
      </c>
      <c r="G9333">
        <v>17736</v>
      </c>
      <c r="H9333">
        <v>14697</v>
      </c>
      <c r="I9333">
        <v>4.6399999999999997</v>
      </c>
      <c r="J9333">
        <v>2.89</v>
      </c>
      <c r="K9333">
        <v>1.75</v>
      </c>
      <c r="M9333">
        <v>1372</v>
      </c>
    </row>
    <row r="9334" spans="1:13" customFormat="1" hidden="1">
      <c r="A9334" t="s">
        <v>822</v>
      </c>
      <c r="B9334" t="s">
        <v>823</v>
      </c>
      <c r="C9334" s="1">
        <v>44244</v>
      </c>
      <c r="D9334">
        <v>515332</v>
      </c>
      <c r="E9334">
        <v>319575</v>
      </c>
      <c r="F9334">
        <v>195757</v>
      </c>
      <c r="G9334">
        <v>17940</v>
      </c>
      <c r="H9334">
        <v>14593</v>
      </c>
      <c r="I9334">
        <v>4.8099999999999996</v>
      </c>
      <c r="J9334">
        <v>2.98</v>
      </c>
      <c r="K9334">
        <v>1.83</v>
      </c>
      <c r="M9334">
        <v>1363</v>
      </c>
    </row>
    <row r="9335" spans="1:13" customFormat="1" hidden="1">
      <c r="A9335" t="s">
        <v>822</v>
      </c>
      <c r="B9335" t="s">
        <v>823</v>
      </c>
      <c r="C9335" s="1">
        <v>44245</v>
      </c>
      <c r="D9335">
        <v>535634</v>
      </c>
      <c r="E9335">
        <v>331860</v>
      </c>
      <c r="F9335">
        <v>203774</v>
      </c>
      <c r="G9335">
        <v>20302</v>
      </c>
      <c r="H9335">
        <v>14287</v>
      </c>
      <c r="I9335">
        <v>5</v>
      </c>
      <c r="J9335">
        <v>3.1</v>
      </c>
      <c r="K9335">
        <v>1.9</v>
      </c>
      <c r="M9335">
        <v>1334</v>
      </c>
    </row>
    <row r="9336" spans="1:13" customFormat="1" hidden="1">
      <c r="A9336" t="s">
        <v>822</v>
      </c>
      <c r="B9336" t="s">
        <v>823</v>
      </c>
      <c r="C9336" s="1">
        <v>44246</v>
      </c>
      <c r="D9336">
        <v>554764</v>
      </c>
      <c r="E9336">
        <v>343692</v>
      </c>
      <c r="F9336">
        <v>211072</v>
      </c>
      <c r="G9336">
        <v>19130</v>
      </c>
      <c r="H9336">
        <v>13963</v>
      </c>
      <c r="I9336">
        <v>5.18</v>
      </c>
      <c r="J9336">
        <v>3.21</v>
      </c>
      <c r="K9336">
        <v>1.97</v>
      </c>
      <c r="M9336">
        <v>1304</v>
      </c>
    </row>
    <row r="9337" spans="1:13" customFormat="1" hidden="1">
      <c r="A9337" t="s">
        <v>822</v>
      </c>
      <c r="B9337" t="s">
        <v>823</v>
      </c>
      <c r="C9337" s="1">
        <v>44247</v>
      </c>
      <c r="D9337">
        <v>557905</v>
      </c>
      <c r="E9337">
        <v>345664</v>
      </c>
      <c r="F9337">
        <v>212241</v>
      </c>
      <c r="G9337">
        <v>3141</v>
      </c>
      <c r="H9337">
        <v>13760</v>
      </c>
      <c r="I9337">
        <v>5.21</v>
      </c>
      <c r="J9337">
        <v>3.23</v>
      </c>
      <c r="K9337">
        <v>1.98</v>
      </c>
      <c r="M9337">
        <v>1285</v>
      </c>
    </row>
    <row r="9338" spans="1:13" customFormat="1" hidden="1">
      <c r="A9338" t="s">
        <v>822</v>
      </c>
      <c r="B9338" t="s">
        <v>823</v>
      </c>
      <c r="C9338" s="1">
        <v>44248</v>
      </c>
      <c r="D9338">
        <v>560022</v>
      </c>
      <c r="E9338">
        <v>346770</v>
      </c>
      <c r="F9338">
        <v>213252</v>
      </c>
      <c r="G9338">
        <v>2117</v>
      </c>
      <c r="H9338">
        <v>13725</v>
      </c>
      <c r="I9338">
        <v>5.23</v>
      </c>
      <c r="J9338">
        <v>3.24</v>
      </c>
      <c r="K9338">
        <v>1.99</v>
      </c>
      <c r="M9338">
        <v>1282</v>
      </c>
    </row>
    <row r="9339" spans="1:13" customFormat="1" hidden="1">
      <c r="A9339" t="s">
        <v>822</v>
      </c>
      <c r="B9339" t="s">
        <v>823</v>
      </c>
      <c r="C9339" s="1">
        <v>44249</v>
      </c>
      <c r="D9339">
        <v>576118</v>
      </c>
      <c r="E9339">
        <v>356868</v>
      </c>
      <c r="F9339">
        <v>219250</v>
      </c>
      <c r="G9339">
        <v>16096</v>
      </c>
      <c r="H9339">
        <v>13780</v>
      </c>
      <c r="I9339">
        <v>5.38</v>
      </c>
      <c r="J9339">
        <v>3.33</v>
      </c>
      <c r="K9339">
        <v>2.0499999999999998</v>
      </c>
      <c r="M9339">
        <v>1287</v>
      </c>
    </row>
    <row r="9340" spans="1:13" customFormat="1" hidden="1">
      <c r="A9340" t="s">
        <v>822</v>
      </c>
      <c r="B9340" t="s">
        <v>823</v>
      </c>
      <c r="C9340" s="1">
        <v>44250</v>
      </c>
      <c r="D9340">
        <v>595954</v>
      </c>
      <c r="E9340">
        <v>369762</v>
      </c>
      <c r="F9340">
        <v>226192</v>
      </c>
      <c r="G9340">
        <v>19836</v>
      </c>
      <c r="H9340">
        <v>14080</v>
      </c>
      <c r="I9340">
        <v>5.56</v>
      </c>
      <c r="J9340">
        <v>3.45</v>
      </c>
      <c r="K9340">
        <v>2.11</v>
      </c>
      <c r="M9340">
        <v>1315</v>
      </c>
    </row>
    <row r="9341" spans="1:13" customFormat="1" hidden="1">
      <c r="A9341" t="s">
        <v>822</v>
      </c>
      <c r="B9341" t="s">
        <v>823</v>
      </c>
      <c r="C9341" s="1">
        <v>44251</v>
      </c>
      <c r="D9341">
        <v>615794</v>
      </c>
      <c r="E9341">
        <v>383600</v>
      </c>
      <c r="F9341">
        <v>232194</v>
      </c>
      <c r="G9341">
        <v>19840</v>
      </c>
      <c r="H9341">
        <v>14352</v>
      </c>
      <c r="I9341">
        <v>5.75</v>
      </c>
      <c r="J9341">
        <v>3.58</v>
      </c>
      <c r="K9341">
        <v>2.17</v>
      </c>
      <c r="M9341">
        <v>1340</v>
      </c>
    </row>
    <row r="9342" spans="1:13" customFormat="1" hidden="1">
      <c r="A9342" t="s">
        <v>822</v>
      </c>
      <c r="B9342" t="s">
        <v>823</v>
      </c>
      <c r="C9342" s="1">
        <v>44252</v>
      </c>
      <c r="D9342">
        <v>639263</v>
      </c>
      <c r="E9342">
        <v>401543</v>
      </c>
      <c r="F9342">
        <v>237720</v>
      </c>
      <c r="G9342">
        <v>23469</v>
      </c>
      <c r="H9342">
        <v>14804</v>
      </c>
      <c r="I9342">
        <v>5.97</v>
      </c>
      <c r="J9342">
        <v>3.75</v>
      </c>
      <c r="K9342">
        <v>2.2200000000000002</v>
      </c>
      <c r="M9342">
        <v>1382</v>
      </c>
    </row>
    <row r="9343" spans="1:13" customFormat="1" hidden="1">
      <c r="A9343" t="s">
        <v>822</v>
      </c>
      <c r="B9343" t="s">
        <v>823</v>
      </c>
      <c r="C9343" s="1">
        <v>44253</v>
      </c>
      <c r="D9343">
        <v>660715</v>
      </c>
      <c r="E9343">
        <v>417676</v>
      </c>
      <c r="F9343">
        <v>243039</v>
      </c>
      <c r="G9343">
        <v>21452</v>
      </c>
      <c r="H9343">
        <v>15136</v>
      </c>
      <c r="I9343">
        <v>6.17</v>
      </c>
      <c r="J9343">
        <v>3.9</v>
      </c>
      <c r="K9343">
        <v>2.27</v>
      </c>
      <c r="M9343">
        <v>1413</v>
      </c>
    </row>
    <row r="9344" spans="1:13" customFormat="1" hidden="1">
      <c r="A9344" t="s">
        <v>822</v>
      </c>
      <c r="B9344" t="s">
        <v>823</v>
      </c>
      <c r="C9344" s="1">
        <v>44254</v>
      </c>
      <c r="D9344">
        <v>664264</v>
      </c>
      <c r="E9344">
        <v>420676</v>
      </c>
      <c r="F9344">
        <v>243588</v>
      </c>
      <c r="G9344">
        <v>3549</v>
      </c>
      <c r="H9344">
        <v>15194</v>
      </c>
      <c r="I9344">
        <v>6.2</v>
      </c>
      <c r="J9344">
        <v>3.93</v>
      </c>
      <c r="K9344">
        <v>2.27</v>
      </c>
      <c r="M9344">
        <v>1419</v>
      </c>
    </row>
    <row r="9345" spans="1:13" customFormat="1" hidden="1">
      <c r="A9345" t="s">
        <v>822</v>
      </c>
      <c r="B9345" t="s">
        <v>823</v>
      </c>
      <c r="C9345" s="1">
        <v>44255</v>
      </c>
      <c r="D9345">
        <v>667150</v>
      </c>
      <c r="E9345">
        <v>423018</v>
      </c>
      <c r="F9345">
        <v>244132</v>
      </c>
      <c r="G9345">
        <v>2886</v>
      </c>
      <c r="H9345">
        <v>15304</v>
      </c>
      <c r="I9345">
        <v>6.23</v>
      </c>
      <c r="J9345">
        <v>3.95</v>
      </c>
      <c r="K9345">
        <v>2.2799999999999998</v>
      </c>
      <c r="M9345">
        <v>1429</v>
      </c>
    </row>
    <row r="9346" spans="1:13" customFormat="1" hidden="1">
      <c r="A9346" t="s">
        <v>822</v>
      </c>
      <c r="B9346" t="s">
        <v>823</v>
      </c>
      <c r="C9346" s="1">
        <v>44256</v>
      </c>
      <c r="D9346">
        <v>690060</v>
      </c>
      <c r="E9346">
        <v>442517</v>
      </c>
      <c r="F9346">
        <v>247543</v>
      </c>
      <c r="G9346">
        <v>22910</v>
      </c>
      <c r="H9346">
        <v>16277</v>
      </c>
      <c r="I9346">
        <v>6.44</v>
      </c>
      <c r="J9346">
        <v>4.13</v>
      </c>
      <c r="K9346">
        <v>2.31</v>
      </c>
      <c r="M9346">
        <v>1520</v>
      </c>
    </row>
    <row r="9347" spans="1:13" customFormat="1" hidden="1">
      <c r="A9347" t="s">
        <v>822</v>
      </c>
      <c r="B9347" t="s">
        <v>823</v>
      </c>
      <c r="C9347" s="1">
        <v>44257</v>
      </c>
      <c r="D9347">
        <v>720752</v>
      </c>
      <c r="E9347">
        <v>469682</v>
      </c>
      <c r="F9347">
        <v>251070</v>
      </c>
      <c r="G9347">
        <v>30692</v>
      </c>
      <c r="H9347">
        <v>17828</v>
      </c>
      <c r="I9347">
        <v>6.73</v>
      </c>
      <c r="J9347">
        <v>4.3899999999999997</v>
      </c>
      <c r="K9347">
        <v>2.34</v>
      </c>
      <c r="M9347">
        <v>1665</v>
      </c>
    </row>
    <row r="9348" spans="1:13" customFormat="1" hidden="1">
      <c r="A9348" t="s">
        <v>822</v>
      </c>
      <c r="B9348" t="s">
        <v>823</v>
      </c>
      <c r="C9348" s="1">
        <v>44258</v>
      </c>
      <c r="D9348">
        <v>756000</v>
      </c>
      <c r="E9348">
        <v>500450</v>
      </c>
      <c r="F9348">
        <v>255550</v>
      </c>
      <c r="G9348">
        <v>35248</v>
      </c>
      <c r="H9348">
        <v>20029</v>
      </c>
      <c r="I9348">
        <v>7.06</v>
      </c>
      <c r="J9348">
        <v>4.67</v>
      </c>
      <c r="K9348">
        <v>2.39</v>
      </c>
      <c r="M9348">
        <v>1870</v>
      </c>
    </row>
    <row r="9349" spans="1:13" customFormat="1" hidden="1">
      <c r="A9349" t="s">
        <v>822</v>
      </c>
      <c r="B9349" t="s">
        <v>823</v>
      </c>
      <c r="C9349" s="1">
        <v>44259</v>
      </c>
      <c r="D9349">
        <v>793804</v>
      </c>
      <c r="E9349">
        <v>533596</v>
      </c>
      <c r="F9349">
        <v>260208</v>
      </c>
      <c r="G9349">
        <v>37804</v>
      </c>
      <c r="H9349">
        <v>22077</v>
      </c>
      <c r="I9349">
        <v>7.41</v>
      </c>
      <c r="J9349">
        <v>4.9800000000000004</v>
      </c>
      <c r="K9349">
        <v>2.4300000000000002</v>
      </c>
      <c r="M9349">
        <v>2062</v>
      </c>
    </row>
    <row r="9350" spans="1:13" customFormat="1" hidden="1">
      <c r="A9350" t="s">
        <v>822</v>
      </c>
      <c r="B9350" t="s">
        <v>823</v>
      </c>
      <c r="C9350" s="1">
        <v>44260</v>
      </c>
      <c r="D9350">
        <v>827907</v>
      </c>
      <c r="E9350">
        <v>562319</v>
      </c>
      <c r="F9350">
        <v>265589</v>
      </c>
      <c r="G9350">
        <v>34103</v>
      </c>
      <c r="H9350">
        <v>23885</v>
      </c>
      <c r="I9350">
        <v>7.73</v>
      </c>
      <c r="J9350">
        <v>5.25</v>
      </c>
      <c r="K9350">
        <v>2.48</v>
      </c>
      <c r="M9350">
        <v>2230</v>
      </c>
    </row>
    <row r="9351" spans="1:13" customFormat="1" hidden="1">
      <c r="A9351" t="s">
        <v>822</v>
      </c>
      <c r="B9351" t="s">
        <v>823</v>
      </c>
      <c r="C9351" s="1">
        <v>44261</v>
      </c>
      <c r="D9351">
        <v>840845</v>
      </c>
      <c r="E9351">
        <v>574418</v>
      </c>
      <c r="F9351">
        <v>266430</v>
      </c>
      <c r="G9351">
        <v>12938</v>
      </c>
      <c r="H9351">
        <v>25226</v>
      </c>
      <c r="I9351">
        <v>7.85</v>
      </c>
      <c r="J9351">
        <v>5.36</v>
      </c>
      <c r="K9351">
        <v>2.4900000000000002</v>
      </c>
      <c r="M9351">
        <v>2356</v>
      </c>
    </row>
    <row r="9352" spans="1:13" customFormat="1" hidden="1">
      <c r="A9352" t="s">
        <v>822</v>
      </c>
      <c r="B9352" t="s">
        <v>823</v>
      </c>
      <c r="C9352" s="1">
        <v>44262</v>
      </c>
      <c r="D9352">
        <v>853069</v>
      </c>
      <c r="E9352">
        <v>585812</v>
      </c>
      <c r="F9352">
        <v>267262</v>
      </c>
      <c r="G9352">
        <v>12224</v>
      </c>
      <c r="H9352">
        <v>26560</v>
      </c>
      <c r="I9352">
        <v>7.97</v>
      </c>
      <c r="J9352">
        <v>5.47</v>
      </c>
      <c r="K9352">
        <v>2.5</v>
      </c>
      <c r="M9352">
        <v>2480</v>
      </c>
    </row>
    <row r="9353" spans="1:13" customFormat="1" hidden="1">
      <c r="A9353" t="s">
        <v>822</v>
      </c>
      <c r="B9353" t="s">
        <v>823</v>
      </c>
      <c r="C9353" s="1">
        <v>44263</v>
      </c>
      <c r="D9353">
        <v>887489</v>
      </c>
      <c r="E9353">
        <v>615417</v>
      </c>
      <c r="F9353">
        <v>272078</v>
      </c>
      <c r="G9353">
        <v>34420</v>
      </c>
      <c r="H9353">
        <v>28204</v>
      </c>
      <c r="I9353">
        <v>8.2899999999999991</v>
      </c>
      <c r="J9353">
        <v>5.75</v>
      </c>
      <c r="K9353">
        <v>2.54</v>
      </c>
      <c r="M9353">
        <v>2634</v>
      </c>
    </row>
    <row r="9354" spans="1:13" customFormat="1" hidden="1">
      <c r="A9354" t="s">
        <v>822</v>
      </c>
      <c r="B9354" t="s">
        <v>823</v>
      </c>
      <c r="C9354" s="1">
        <v>44264</v>
      </c>
      <c r="D9354">
        <v>930016</v>
      </c>
      <c r="E9354">
        <v>651593</v>
      </c>
      <c r="F9354">
        <v>278430</v>
      </c>
      <c r="G9354">
        <v>42527</v>
      </c>
      <c r="H9354">
        <v>29895</v>
      </c>
      <c r="I9354">
        <v>8.68</v>
      </c>
      <c r="J9354">
        <v>6.08</v>
      </c>
      <c r="K9354">
        <v>2.6</v>
      </c>
      <c r="M9354">
        <v>2792</v>
      </c>
    </row>
    <row r="9355" spans="1:13" customFormat="1" hidden="1">
      <c r="A9355" t="s">
        <v>822</v>
      </c>
      <c r="B9355" t="s">
        <v>823</v>
      </c>
      <c r="C9355" s="1">
        <v>44265</v>
      </c>
      <c r="D9355">
        <v>978083</v>
      </c>
      <c r="E9355">
        <v>692733</v>
      </c>
      <c r="F9355">
        <v>285357</v>
      </c>
      <c r="G9355">
        <v>48067</v>
      </c>
      <c r="H9355">
        <v>31726</v>
      </c>
      <c r="I9355">
        <v>9.1300000000000008</v>
      </c>
      <c r="J9355">
        <v>6.47</v>
      </c>
      <c r="K9355">
        <v>2.66</v>
      </c>
      <c r="M9355">
        <v>2963</v>
      </c>
    </row>
    <row r="9356" spans="1:13" customFormat="1" hidden="1">
      <c r="A9356" t="s">
        <v>822</v>
      </c>
      <c r="B9356" t="s">
        <v>823</v>
      </c>
      <c r="C9356" s="1">
        <v>44266</v>
      </c>
      <c r="D9356">
        <v>1031092</v>
      </c>
      <c r="E9356">
        <v>737403</v>
      </c>
      <c r="F9356">
        <v>293696</v>
      </c>
      <c r="G9356">
        <v>53009</v>
      </c>
      <c r="H9356">
        <v>33898</v>
      </c>
      <c r="I9356">
        <v>9.6300000000000008</v>
      </c>
      <c r="J9356">
        <v>6.89</v>
      </c>
      <c r="K9356">
        <v>2.74</v>
      </c>
      <c r="M9356">
        <v>3165</v>
      </c>
    </row>
    <row r="9357" spans="1:13" customFormat="1" hidden="1">
      <c r="A9357" t="s">
        <v>822</v>
      </c>
      <c r="B9357" t="s">
        <v>823</v>
      </c>
      <c r="C9357" s="1">
        <v>44267</v>
      </c>
      <c r="D9357">
        <v>1078166</v>
      </c>
      <c r="E9357">
        <v>776038</v>
      </c>
      <c r="F9357">
        <v>302135</v>
      </c>
      <c r="G9357">
        <v>47074</v>
      </c>
      <c r="H9357">
        <v>35751</v>
      </c>
      <c r="I9357">
        <v>10.07</v>
      </c>
      <c r="J9357">
        <v>7.25</v>
      </c>
      <c r="K9357">
        <v>2.82</v>
      </c>
      <c r="M9357">
        <v>3338</v>
      </c>
    </row>
    <row r="9358" spans="1:13" customFormat="1" hidden="1">
      <c r="A9358" t="s">
        <v>822</v>
      </c>
      <c r="B9358" t="s">
        <v>823</v>
      </c>
      <c r="C9358" s="1">
        <v>44268</v>
      </c>
      <c r="D9358">
        <v>1096482</v>
      </c>
      <c r="E9358">
        <v>793069</v>
      </c>
      <c r="F9358">
        <v>303420</v>
      </c>
      <c r="G9358">
        <v>18316</v>
      </c>
      <c r="H9358">
        <v>36520</v>
      </c>
      <c r="I9358">
        <v>10.24</v>
      </c>
      <c r="J9358">
        <v>7.41</v>
      </c>
      <c r="K9358">
        <v>2.83</v>
      </c>
      <c r="M9358">
        <v>3410</v>
      </c>
    </row>
    <row r="9359" spans="1:13" customFormat="1" hidden="1">
      <c r="A9359" t="s">
        <v>822</v>
      </c>
      <c r="B9359" t="s">
        <v>823</v>
      </c>
      <c r="C9359" s="1">
        <v>44269</v>
      </c>
      <c r="D9359">
        <v>1109684</v>
      </c>
      <c r="E9359">
        <v>805139</v>
      </c>
      <c r="F9359">
        <v>304552</v>
      </c>
      <c r="G9359">
        <v>13202</v>
      </c>
      <c r="H9359">
        <v>36659</v>
      </c>
      <c r="I9359">
        <v>10.36</v>
      </c>
      <c r="J9359">
        <v>7.52</v>
      </c>
      <c r="K9359">
        <v>2.84</v>
      </c>
      <c r="M9359">
        <v>3423</v>
      </c>
    </row>
    <row r="9360" spans="1:13" customFormat="1" hidden="1">
      <c r="A9360" t="s">
        <v>822</v>
      </c>
      <c r="B9360" t="s">
        <v>823</v>
      </c>
      <c r="C9360" s="1">
        <v>44270</v>
      </c>
      <c r="D9360">
        <v>1146725</v>
      </c>
      <c r="E9360">
        <v>833421</v>
      </c>
      <c r="F9360">
        <v>313311</v>
      </c>
      <c r="G9360">
        <v>37041</v>
      </c>
      <c r="H9360">
        <v>37034</v>
      </c>
      <c r="I9360">
        <v>10.71</v>
      </c>
      <c r="J9360">
        <v>7.78</v>
      </c>
      <c r="K9360">
        <v>2.93</v>
      </c>
      <c r="M9360">
        <v>3458</v>
      </c>
    </row>
    <row r="9361" spans="1:13" customFormat="1" hidden="1">
      <c r="A9361" t="s">
        <v>822</v>
      </c>
      <c r="B9361" t="s">
        <v>823</v>
      </c>
      <c r="C9361" s="1">
        <v>44271</v>
      </c>
      <c r="D9361">
        <v>1196023</v>
      </c>
      <c r="E9361">
        <v>872222</v>
      </c>
      <c r="F9361">
        <v>323810</v>
      </c>
      <c r="G9361">
        <v>49298</v>
      </c>
      <c r="H9361">
        <v>38001</v>
      </c>
      <c r="I9361">
        <v>11.17</v>
      </c>
      <c r="J9361">
        <v>8.14</v>
      </c>
      <c r="K9361">
        <v>3.02</v>
      </c>
      <c r="M9361">
        <v>3549</v>
      </c>
    </row>
    <row r="9362" spans="1:13" customFormat="1" hidden="1">
      <c r="A9362" t="s">
        <v>822</v>
      </c>
      <c r="B9362" t="s">
        <v>823</v>
      </c>
      <c r="C9362" s="1">
        <v>44272</v>
      </c>
      <c r="D9362">
        <v>1243890</v>
      </c>
      <c r="E9362">
        <v>909621</v>
      </c>
      <c r="F9362">
        <v>334278</v>
      </c>
      <c r="G9362">
        <v>47867</v>
      </c>
      <c r="H9362">
        <v>37972</v>
      </c>
      <c r="I9362">
        <v>11.62</v>
      </c>
      <c r="J9362">
        <v>8.49</v>
      </c>
      <c r="K9362">
        <v>3.12</v>
      </c>
      <c r="M9362">
        <v>3546</v>
      </c>
    </row>
    <row r="9363" spans="1:13" customFormat="1" hidden="1">
      <c r="A9363" t="s">
        <v>822</v>
      </c>
      <c r="B9363" t="s">
        <v>823</v>
      </c>
      <c r="C9363" s="1">
        <v>44273</v>
      </c>
      <c r="D9363">
        <v>1294109</v>
      </c>
      <c r="E9363">
        <v>947463</v>
      </c>
      <c r="F9363">
        <v>346658</v>
      </c>
      <c r="G9363">
        <v>50219</v>
      </c>
      <c r="H9363">
        <v>37574</v>
      </c>
      <c r="I9363">
        <v>12.08</v>
      </c>
      <c r="J9363">
        <v>8.85</v>
      </c>
      <c r="K9363">
        <v>3.24</v>
      </c>
      <c r="M9363">
        <v>3509</v>
      </c>
    </row>
    <row r="9364" spans="1:13" customFormat="1" hidden="1">
      <c r="A9364" t="s">
        <v>822</v>
      </c>
      <c r="B9364" t="s">
        <v>823</v>
      </c>
      <c r="C9364" s="1">
        <v>44274</v>
      </c>
      <c r="D9364">
        <v>1342017</v>
      </c>
      <c r="E9364">
        <v>981794</v>
      </c>
      <c r="F9364">
        <v>360235</v>
      </c>
      <c r="G9364">
        <v>47908</v>
      </c>
      <c r="H9364">
        <v>37693</v>
      </c>
      <c r="I9364">
        <v>12.53</v>
      </c>
      <c r="J9364">
        <v>9.17</v>
      </c>
      <c r="K9364">
        <v>3.36</v>
      </c>
      <c r="M9364">
        <v>3520</v>
      </c>
    </row>
    <row r="9365" spans="1:13" customFormat="1" hidden="1">
      <c r="A9365" t="s">
        <v>822</v>
      </c>
      <c r="B9365" t="s">
        <v>823</v>
      </c>
      <c r="C9365" s="1">
        <v>44275</v>
      </c>
      <c r="D9365">
        <v>1359115</v>
      </c>
      <c r="E9365">
        <v>996881</v>
      </c>
      <c r="F9365">
        <v>362246</v>
      </c>
      <c r="G9365">
        <v>17098</v>
      </c>
      <c r="H9365">
        <v>37519</v>
      </c>
      <c r="I9365">
        <v>12.69</v>
      </c>
      <c r="J9365">
        <v>9.31</v>
      </c>
      <c r="K9365">
        <v>3.38</v>
      </c>
      <c r="M9365">
        <v>3504</v>
      </c>
    </row>
    <row r="9366" spans="1:13" customFormat="1" hidden="1">
      <c r="A9366" t="s">
        <v>822</v>
      </c>
      <c r="B9366" t="s">
        <v>823</v>
      </c>
      <c r="C9366" s="1">
        <v>44276</v>
      </c>
      <c r="D9366">
        <v>1368037</v>
      </c>
      <c r="E9366">
        <v>1004264</v>
      </c>
      <c r="F9366">
        <v>363786</v>
      </c>
      <c r="G9366">
        <v>8922</v>
      </c>
      <c r="H9366">
        <v>36908</v>
      </c>
      <c r="I9366">
        <v>12.77</v>
      </c>
      <c r="J9366">
        <v>9.3800000000000008</v>
      </c>
      <c r="K9366">
        <v>3.4</v>
      </c>
      <c r="M9366">
        <v>3446</v>
      </c>
    </row>
    <row r="9367" spans="1:13" customFormat="1" hidden="1">
      <c r="A9367" t="s">
        <v>822</v>
      </c>
      <c r="B9367" t="s">
        <v>823</v>
      </c>
      <c r="C9367" s="1">
        <v>44277</v>
      </c>
      <c r="D9367">
        <v>1404877</v>
      </c>
      <c r="E9367">
        <v>1028659</v>
      </c>
      <c r="F9367">
        <v>376232</v>
      </c>
      <c r="G9367">
        <v>36840</v>
      </c>
      <c r="H9367">
        <v>36879</v>
      </c>
      <c r="I9367">
        <v>13.12</v>
      </c>
      <c r="J9367">
        <v>9.61</v>
      </c>
      <c r="K9367">
        <v>3.51</v>
      </c>
      <c r="M9367">
        <v>3444</v>
      </c>
    </row>
    <row r="9368" spans="1:13" customFormat="1" hidden="1">
      <c r="A9368" t="s">
        <v>822</v>
      </c>
      <c r="B9368" t="s">
        <v>823</v>
      </c>
      <c r="C9368" s="1">
        <v>44278</v>
      </c>
      <c r="D9368">
        <v>1444689</v>
      </c>
      <c r="E9368">
        <v>1055168</v>
      </c>
      <c r="F9368">
        <v>389536</v>
      </c>
      <c r="G9368">
        <v>39812</v>
      </c>
      <c r="H9368">
        <v>35524</v>
      </c>
      <c r="I9368">
        <v>13.49</v>
      </c>
      <c r="J9368">
        <v>9.85</v>
      </c>
      <c r="K9368">
        <v>3.64</v>
      </c>
      <c r="M9368">
        <v>3317</v>
      </c>
    </row>
    <row r="9369" spans="1:13" customFormat="1" hidden="1">
      <c r="A9369" t="s">
        <v>822</v>
      </c>
      <c r="B9369" t="s">
        <v>823</v>
      </c>
      <c r="C9369" s="1">
        <v>44279</v>
      </c>
      <c r="D9369">
        <v>1487143</v>
      </c>
      <c r="E9369">
        <v>1081952</v>
      </c>
      <c r="F9369">
        <v>405206</v>
      </c>
      <c r="G9369">
        <v>42454</v>
      </c>
      <c r="H9369">
        <v>34750</v>
      </c>
      <c r="I9369">
        <v>13.89</v>
      </c>
      <c r="J9369">
        <v>10.1</v>
      </c>
      <c r="K9369">
        <v>3.78</v>
      </c>
      <c r="M9369">
        <v>3245</v>
      </c>
    </row>
    <row r="9370" spans="1:13" customFormat="1" hidden="1">
      <c r="A9370" t="s">
        <v>822</v>
      </c>
      <c r="B9370" t="s">
        <v>823</v>
      </c>
      <c r="C9370" s="1">
        <v>44280</v>
      </c>
      <c r="D9370">
        <v>1531212</v>
      </c>
      <c r="E9370">
        <v>1108209</v>
      </c>
      <c r="F9370">
        <v>423018</v>
      </c>
      <c r="G9370">
        <v>44069</v>
      </c>
      <c r="H9370">
        <v>33872</v>
      </c>
      <c r="I9370">
        <v>14.3</v>
      </c>
      <c r="J9370">
        <v>10.35</v>
      </c>
      <c r="K9370">
        <v>3.95</v>
      </c>
      <c r="M9370">
        <v>3163</v>
      </c>
    </row>
    <row r="9371" spans="1:13" customFormat="1" hidden="1">
      <c r="A9371" t="s">
        <v>822</v>
      </c>
      <c r="B9371" t="s">
        <v>823</v>
      </c>
      <c r="C9371" s="1">
        <v>44281</v>
      </c>
      <c r="D9371">
        <v>1573389</v>
      </c>
      <c r="E9371">
        <v>1132935</v>
      </c>
      <c r="F9371">
        <v>440469</v>
      </c>
      <c r="G9371">
        <v>42177</v>
      </c>
      <c r="H9371">
        <v>33053</v>
      </c>
      <c r="I9371">
        <v>14.69</v>
      </c>
      <c r="J9371">
        <v>10.58</v>
      </c>
      <c r="K9371">
        <v>4.1100000000000003</v>
      </c>
      <c r="M9371">
        <v>3086</v>
      </c>
    </row>
    <row r="9372" spans="1:13" customFormat="1" hidden="1">
      <c r="A9372" t="s">
        <v>822</v>
      </c>
      <c r="B9372" t="s">
        <v>823</v>
      </c>
      <c r="C9372" s="1">
        <v>44282</v>
      </c>
      <c r="D9372">
        <v>1586617</v>
      </c>
      <c r="E9372">
        <v>1141338</v>
      </c>
      <c r="F9372">
        <v>445296</v>
      </c>
      <c r="G9372">
        <v>13228</v>
      </c>
      <c r="H9372">
        <v>32500</v>
      </c>
      <c r="I9372">
        <v>14.82</v>
      </c>
      <c r="J9372">
        <v>10.66</v>
      </c>
      <c r="K9372">
        <v>4.16</v>
      </c>
      <c r="M9372">
        <v>3035</v>
      </c>
    </row>
    <row r="9373" spans="1:13" customFormat="1" hidden="1">
      <c r="A9373" t="s">
        <v>822</v>
      </c>
      <c r="B9373" t="s">
        <v>823</v>
      </c>
      <c r="C9373" s="1">
        <v>44283</v>
      </c>
      <c r="D9373">
        <v>1596276</v>
      </c>
      <c r="E9373">
        <v>1146870</v>
      </c>
      <c r="F9373">
        <v>449423</v>
      </c>
      <c r="G9373">
        <v>9659</v>
      </c>
      <c r="H9373">
        <v>32606</v>
      </c>
      <c r="I9373">
        <v>14.91</v>
      </c>
      <c r="J9373">
        <v>10.71</v>
      </c>
      <c r="K9373">
        <v>4.2</v>
      </c>
      <c r="M9373">
        <v>3045</v>
      </c>
    </row>
    <row r="9374" spans="1:13" customFormat="1" hidden="1">
      <c r="A9374" t="s">
        <v>822</v>
      </c>
      <c r="B9374" t="s">
        <v>823</v>
      </c>
      <c r="C9374" s="1">
        <v>44284</v>
      </c>
      <c r="D9374">
        <v>1635927</v>
      </c>
      <c r="E9374">
        <v>1165883</v>
      </c>
      <c r="F9374">
        <v>470062</v>
      </c>
      <c r="G9374">
        <v>39651</v>
      </c>
      <c r="H9374">
        <v>33007</v>
      </c>
      <c r="I9374">
        <v>15.28</v>
      </c>
      <c r="J9374">
        <v>10.89</v>
      </c>
      <c r="K9374">
        <v>4.3899999999999997</v>
      </c>
      <c r="M9374">
        <v>3082</v>
      </c>
    </row>
    <row r="9375" spans="1:13" customFormat="1" hidden="1">
      <c r="A9375" t="s">
        <v>822</v>
      </c>
      <c r="B9375" t="s">
        <v>823</v>
      </c>
      <c r="C9375" s="1">
        <v>44285</v>
      </c>
      <c r="D9375">
        <v>1682634</v>
      </c>
      <c r="E9375">
        <v>1190484</v>
      </c>
      <c r="F9375">
        <v>492168</v>
      </c>
      <c r="G9375">
        <v>46707</v>
      </c>
      <c r="H9375">
        <v>33992</v>
      </c>
      <c r="I9375">
        <v>15.71</v>
      </c>
      <c r="J9375">
        <v>11.12</v>
      </c>
      <c r="K9375">
        <v>4.5999999999999996</v>
      </c>
      <c r="M9375">
        <v>3174</v>
      </c>
    </row>
    <row r="9376" spans="1:13" customFormat="1" hidden="1">
      <c r="A9376" t="s">
        <v>822</v>
      </c>
      <c r="B9376" t="s">
        <v>823</v>
      </c>
      <c r="C9376" s="1">
        <v>44286</v>
      </c>
      <c r="D9376">
        <v>1732630</v>
      </c>
      <c r="E9376">
        <v>1213485</v>
      </c>
      <c r="F9376">
        <v>519166</v>
      </c>
      <c r="G9376">
        <v>49996</v>
      </c>
      <c r="H9376">
        <v>35070</v>
      </c>
      <c r="I9376">
        <v>16.18</v>
      </c>
      <c r="J9376">
        <v>11.33</v>
      </c>
      <c r="K9376">
        <v>4.8499999999999996</v>
      </c>
      <c r="M9376">
        <v>3275</v>
      </c>
    </row>
    <row r="9377" spans="1:13" customFormat="1" hidden="1">
      <c r="A9377" t="s">
        <v>822</v>
      </c>
      <c r="B9377" t="s">
        <v>823</v>
      </c>
      <c r="C9377" s="1">
        <v>44287</v>
      </c>
      <c r="D9377">
        <v>1790071</v>
      </c>
      <c r="E9377">
        <v>1239006</v>
      </c>
      <c r="F9377">
        <v>551090</v>
      </c>
      <c r="G9377">
        <v>57441</v>
      </c>
      <c r="H9377">
        <v>36980</v>
      </c>
      <c r="I9377">
        <v>16.72</v>
      </c>
      <c r="J9377">
        <v>11.57</v>
      </c>
      <c r="K9377">
        <v>5.15</v>
      </c>
      <c r="M9377">
        <v>3453</v>
      </c>
    </row>
    <row r="9378" spans="1:13" customFormat="1" hidden="1">
      <c r="A9378" t="s">
        <v>822</v>
      </c>
      <c r="B9378" t="s">
        <v>823</v>
      </c>
      <c r="C9378" s="1">
        <v>44288</v>
      </c>
      <c r="D9378">
        <v>1809671</v>
      </c>
      <c r="E9378">
        <v>1245856</v>
      </c>
      <c r="F9378">
        <v>563850</v>
      </c>
      <c r="G9378">
        <v>19600</v>
      </c>
      <c r="H9378">
        <v>33755</v>
      </c>
      <c r="I9378">
        <v>16.899999999999999</v>
      </c>
      <c r="J9378">
        <v>11.63</v>
      </c>
      <c r="K9378">
        <v>5.27</v>
      </c>
      <c r="M9378">
        <v>3152</v>
      </c>
    </row>
    <row r="9379" spans="1:13" customFormat="1" hidden="1">
      <c r="A9379" t="s">
        <v>822</v>
      </c>
      <c r="B9379" t="s">
        <v>823</v>
      </c>
      <c r="C9379" s="1">
        <v>44289</v>
      </c>
      <c r="D9379">
        <v>1824141</v>
      </c>
      <c r="E9379">
        <v>1249431</v>
      </c>
      <c r="F9379">
        <v>574746</v>
      </c>
      <c r="G9379">
        <v>14470</v>
      </c>
      <c r="H9379">
        <v>33932</v>
      </c>
      <c r="I9379">
        <v>17.03</v>
      </c>
      <c r="J9379">
        <v>11.67</v>
      </c>
      <c r="K9379">
        <v>5.37</v>
      </c>
      <c r="M9379">
        <v>3169</v>
      </c>
    </row>
    <row r="9380" spans="1:13" customFormat="1" hidden="1">
      <c r="A9380" t="s">
        <v>822</v>
      </c>
      <c r="B9380" t="s">
        <v>823</v>
      </c>
      <c r="C9380" s="1">
        <v>44290</v>
      </c>
      <c r="D9380">
        <v>1835395</v>
      </c>
      <c r="E9380">
        <v>1251899</v>
      </c>
      <c r="F9380">
        <v>583532</v>
      </c>
      <c r="G9380">
        <v>11254</v>
      </c>
      <c r="H9380">
        <v>34160</v>
      </c>
      <c r="I9380">
        <v>17.14</v>
      </c>
      <c r="J9380">
        <v>11.69</v>
      </c>
      <c r="K9380">
        <v>5.45</v>
      </c>
      <c r="M9380">
        <v>3190</v>
      </c>
    </row>
    <row r="9381" spans="1:13" customFormat="1" hidden="1">
      <c r="A9381" t="s">
        <v>822</v>
      </c>
      <c r="B9381" t="s">
        <v>823</v>
      </c>
      <c r="C9381" s="1">
        <v>44291</v>
      </c>
      <c r="D9381">
        <v>1844893</v>
      </c>
      <c r="E9381">
        <v>1254242</v>
      </c>
      <c r="F9381">
        <v>590689</v>
      </c>
      <c r="G9381">
        <v>9498</v>
      </c>
      <c r="H9381">
        <v>29852</v>
      </c>
      <c r="I9381">
        <v>17.23</v>
      </c>
      <c r="J9381">
        <v>11.71</v>
      </c>
      <c r="K9381">
        <v>5.52</v>
      </c>
      <c r="M9381">
        <v>2788</v>
      </c>
    </row>
    <row r="9382" spans="1:13" customFormat="1" hidden="1">
      <c r="A9382" t="s">
        <v>822</v>
      </c>
      <c r="B9382" t="s">
        <v>823</v>
      </c>
      <c r="C9382" s="1">
        <v>44292</v>
      </c>
      <c r="D9382">
        <v>1890110</v>
      </c>
      <c r="E9382">
        <v>1270288</v>
      </c>
      <c r="F9382">
        <v>619865</v>
      </c>
      <c r="G9382">
        <v>45217</v>
      </c>
      <c r="H9382">
        <v>29639</v>
      </c>
      <c r="I9382">
        <v>17.649999999999999</v>
      </c>
      <c r="J9382">
        <v>11.86</v>
      </c>
      <c r="K9382">
        <v>5.79</v>
      </c>
      <c r="M9382">
        <v>2768</v>
      </c>
    </row>
    <row r="9383" spans="1:13" customFormat="1" hidden="1">
      <c r="A9383" t="s">
        <v>822</v>
      </c>
      <c r="B9383" t="s">
        <v>823</v>
      </c>
      <c r="C9383" s="1">
        <v>44293</v>
      </c>
      <c r="D9383">
        <v>1935527</v>
      </c>
      <c r="E9383">
        <v>1293602</v>
      </c>
      <c r="F9383">
        <v>641972</v>
      </c>
      <c r="G9383">
        <v>45417</v>
      </c>
      <c r="H9383">
        <v>28985</v>
      </c>
      <c r="I9383">
        <v>18.07</v>
      </c>
      <c r="J9383">
        <v>12.08</v>
      </c>
      <c r="K9383">
        <v>5.99</v>
      </c>
      <c r="M9383">
        <v>2707</v>
      </c>
    </row>
    <row r="9384" spans="1:13" customFormat="1" hidden="1">
      <c r="A9384" t="s">
        <v>822</v>
      </c>
      <c r="B9384" t="s">
        <v>823</v>
      </c>
      <c r="C9384" s="1">
        <v>44294</v>
      </c>
      <c r="D9384">
        <v>2004834</v>
      </c>
      <c r="E9384">
        <v>1332068</v>
      </c>
      <c r="F9384">
        <v>672819</v>
      </c>
      <c r="G9384">
        <v>69307</v>
      </c>
      <c r="H9384">
        <v>30680</v>
      </c>
      <c r="I9384">
        <v>18.72</v>
      </c>
      <c r="J9384">
        <v>12.44</v>
      </c>
      <c r="K9384">
        <v>6.28</v>
      </c>
      <c r="M9384">
        <v>2865</v>
      </c>
    </row>
    <row r="9385" spans="1:13" customFormat="1" hidden="1">
      <c r="A9385" t="s">
        <v>822</v>
      </c>
      <c r="B9385" t="s">
        <v>823</v>
      </c>
      <c r="C9385" s="1">
        <v>44295</v>
      </c>
      <c r="D9385">
        <v>2074047</v>
      </c>
      <c r="E9385">
        <v>1371288</v>
      </c>
      <c r="F9385">
        <v>702815</v>
      </c>
      <c r="G9385">
        <v>69213</v>
      </c>
      <c r="H9385">
        <v>37768</v>
      </c>
      <c r="I9385">
        <v>19.37</v>
      </c>
      <c r="J9385">
        <v>12.81</v>
      </c>
      <c r="K9385">
        <v>6.56</v>
      </c>
      <c r="M9385">
        <v>3527</v>
      </c>
    </row>
    <row r="9386" spans="1:13" customFormat="1" hidden="1">
      <c r="A9386" t="s">
        <v>822</v>
      </c>
      <c r="B9386" t="s">
        <v>823</v>
      </c>
      <c r="C9386" s="1">
        <v>44296</v>
      </c>
      <c r="D9386">
        <v>2104660</v>
      </c>
      <c r="E9386">
        <v>1386644</v>
      </c>
      <c r="F9386">
        <v>718077</v>
      </c>
      <c r="G9386">
        <v>30613</v>
      </c>
      <c r="H9386">
        <v>40074</v>
      </c>
      <c r="I9386">
        <v>19.649999999999999</v>
      </c>
      <c r="J9386">
        <v>12.95</v>
      </c>
      <c r="K9386">
        <v>6.71</v>
      </c>
      <c r="M9386">
        <v>3742</v>
      </c>
    </row>
    <row r="9387" spans="1:13" customFormat="1" hidden="1">
      <c r="A9387" t="s">
        <v>822</v>
      </c>
      <c r="B9387" t="s">
        <v>823</v>
      </c>
      <c r="C9387" s="1">
        <v>44297</v>
      </c>
      <c r="D9387">
        <v>2124378</v>
      </c>
      <c r="E9387">
        <v>1396360</v>
      </c>
      <c r="F9387">
        <v>728082</v>
      </c>
      <c r="G9387">
        <v>19718</v>
      </c>
      <c r="H9387">
        <v>41283</v>
      </c>
      <c r="I9387">
        <v>19.84</v>
      </c>
      <c r="J9387">
        <v>13.04</v>
      </c>
      <c r="K9387">
        <v>6.8</v>
      </c>
      <c r="M9387">
        <v>3855</v>
      </c>
    </row>
    <row r="9388" spans="1:13" customFormat="1" hidden="1">
      <c r="A9388" t="s">
        <v>822</v>
      </c>
      <c r="B9388" t="s">
        <v>823</v>
      </c>
      <c r="C9388" s="1">
        <v>44298</v>
      </c>
      <c r="D9388">
        <v>2187375</v>
      </c>
      <c r="E9388">
        <v>1434400</v>
      </c>
      <c r="F9388">
        <v>753042</v>
      </c>
      <c r="G9388">
        <v>62997</v>
      </c>
      <c r="H9388">
        <v>48926</v>
      </c>
      <c r="I9388">
        <v>20.43</v>
      </c>
      <c r="J9388">
        <v>13.39</v>
      </c>
      <c r="K9388">
        <v>7.03</v>
      </c>
      <c r="M9388">
        <v>4569</v>
      </c>
    </row>
    <row r="9389" spans="1:13" customFormat="1" hidden="1">
      <c r="A9389" t="s">
        <v>822</v>
      </c>
      <c r="B9389" t="s">
        <v>823</v>
      </c>
      <c r="C9389" s="1">
        <v>44299</v>
      </c>
      <c r="D9389">
        <v>2249350</v>
      </c>
      <c r="E9389">
        <v>1470471</v>
      </c>
      <c r="F9389">
        <v>778946</v>
      </c>
      <c r="G9389">
        <v>61975</v>
      </c>
      <c r="H9389">
        <v>51320</v>
      </c>
      <c r="I9389">
        <v>21</v>
      </c>
      <c r="J9389">
        <v>13.73</v>
      </c>
      <c r="K9389">
        <v>7.27</v>
      </c>
      <c r="M9389">
        <v>4792</v>
      </c>
    </row>
    <row r="9390" spans="1:13" customFormat="1" hidden="1">
      <c r="A9390" t="s">
        <v>822</v>
      </c>
      <c r="B9390" t="s">
        <v>823</v>
      </c>
      <c r="C9390" s="1">
        <v>44300</v>
      </c>
      <c r="D9390">
        <v>2315332</v>
      </c>
      <c r="E9390">
        <v>1509156</v>
      </c>
      <c r="F9390">
        <v>806243</v>
      </c>
      <c r="G9390">
        <v>65982</v>
      </c>
      <c r="H9390">
        <v>54258</v>
      </c>
      <c r="I9390">
        <v>21.62</v>
      </c>
      <c r="J9390">
        <v>14.09</v>
      </c>
      <c r="K9390">
        <v>7.53</v>
      </c>
      <c r="M9390">
        <v>5067</v>
      </c>
    </row>
    <row r="9391" spans="1:13" customFormat="1" hidden="1">
      <c r="A9391" t="s">
        <v>822</v>
      </c>
      <c r="B9391" t="s">
        <v>823</v>
      </c>
      <c r="C9391" s="1">
        <v>44301</v>
      </c>
      <c r="D9391">
        <v>2388664</v>
      </c>
      <c r="E9391">
        <v>1556822</v>
      </c>
      <c r="F9391">
        <v>831909</v>
      </c>
      <c r="G9391">
        <v>73332</v>
      </c>
      <c r="H9391">
        <v>54833</v>
      </c>
      <c r="I9391">
        <v>22.31</v>
      </c>
      <c r="J9391">
        <v>14.54</v>
      </c>
      <c r="K9391">
        <v>7.77</v>
      </c>
      <c r="M9391">
        <v>5120</v>
      </c>
    </row>
    <row r="9392" spans="1:13" customFormat="1" hidden="1">
      <c r="A9392" t="s">
        <v>822</v>
      </c>
      <c r="B9392" t="s">
        <v>823</v>
      </c>
      <c r="C9392" s="1">
        <v>44302</v>
      </c>
      <c r="D9392">
        <v>2458728</v>
      </c>
      <c r="E9392">
        <v>1601317</v>
      </c>
      <c r="F9392">
        <v>857478</v>
      </c>
      <c r="G9392">
        <v>70064</v>
      </c>
      <c r="H9392">
        <v>54954</v>
      </c>
      <c r="I9392">
        <v>22.96</v>
      </c>
      <c r="J9392">
        <v>14.95</v>
      </c>
      <c r="K9392">
        <v>8.01</v>
      </c>
      <c r="M9392">
        <v>5132</v>
      </c>
    </row>
    <row r="9393" spans="1:13" customFormat="1" hidden="1">
      <c r="A9393" t="s">
        <v>822</v>
      </c>
      <c r="B9393" t="s">
        <v>823</v>
      </c>
      <c r="C9393" s="1">
        <v>44303</v>
      </c>
      <c r="D9393">
        <v>2484313</v>
      </c>
      <c r="E9393">
        <v>1617904</v>
      </c>
      <c r="F9393">
        <v>866476</v>
      </c>
      <c r="G9393">
        <v>25585</v>
      </c>
      <c r="H9393">
        <v>54236</v>
      </c>
      <c r="I9393">
        <v>23.2</v>
      </c>
      <c r="J9393">
        <v>15.11</v>
      </c>
      <c r="K9393">
        <v>8.09</v>
      </c>
      <c r="M9393">
        <v>5065</v>
      </c>
    </row>
    <row r="9394" spans="1:13" customFormat="1" hidden="1">
      <c r="A9394" t="s">
        <v>822</v>
      </c>
      <c r="B9394" t="s">
        <v>823</v>
      </c>
      <c r="C9394" s="1">
        <v>44304</v>
      </c>
      <c r="D9394">
        <v>2502200</v>
      </c>
      <c r="E9394">
        <v>1630828</v>
      </c>
      <c r="F9394">
        <v>871439</v>
      </c>
      <c r="G9394">
        <v>17887</v>
      </c>
      <c r="H9394">
        <v>53975</v>
      </c>
      <c r="I9394">
        <v>23.37</v>
      </c>
      <c r="J9394">
        <v>15.23</v>
      </c>
      <c r="K9394">
        <v>8.14</v>
      </c>
      <c r="M9394">
        <v>5040</v>
      </c>
    </row>
    <row r="9395" spans="1:13" customFormat="1" hidden="1">
      <c r="A9395" t="s">
        <v>822</v>
      </c>
      <c r="B9395" t="s">
        <v>823</v>
      </c>
      <c r="C9395" s="1">
        <v>44305</v>
      </c>
      <c r="D9395">
        <v>2561435</v>
      </c>
      <c r="E9395">
        <v>1674693</v>
      </c>
      <c r="F9395">
        <v>886809</v>
      </c>
      <c r="G9395">
        <v>59235</v>
      </c>
      <c r="H9395">
        <v>53437</v>
      </c>
      <c r="I9395">
        <v>23.92</v>
      </c>
      <c r="J9395">
        <v>15.64</v>
      </c>
      <c r="K9395">
        <v>8.2799999999999994</v>
      </c>
      <c r="M9395">
        <v>4990</v>
      </c>
    </row>
    <row r="9396" spans="1:13" customFormat="1" hidden="1">
      <c r="A9396" t="s">
        <v>822</v>
      </c>
      <c r="B9396" t="s">
        <v>823</v>
      </c>
      <c r="C9396" s="1">
        <v>44306</v>
      </c>
      <c r="D9396">
        <v>2619313</v>
      </c>
      <c r="E9396">
        <v>1716775</v>
      </c>
      <c r="F9396">
        <v>902605</v>
      </c>
      <c r="G9396">
        <v>57878</v>
      </c>
      <c r="H9396">
        <v>52852</v>
      </c>
      <c r="I9396">
        <v>24.46</v>
      </c>
      <c r="J9396">
        <v>16.03</v>
      </c>
      <c r="K9396">
        <v>8.43</v>
      </c>
      <c r="M9396">
        <v>4935</v>
      </c>
    </row>
    <row r="9397" spans="1:13" customFormat="1" hidden="1">
      <c r="A9397" t="s">
        <v>822</v>
      </c>
      <c r="B9397" t="s">
        <v>823</v>
      </c>
      <c r="C9397" s="1">
        <v>44307</v>
      </c>
      <c r="D9397">
        <v>2681217</v>
      </c>
      <c r="E9397">
        <v>1764436</v>
      </c>
      <c r="F9397">
        <v>916848</v>
      </c>
      <c r="G9397">
        <v>61904</v>
      </c>
      <c r="H9397">
        <v>52269</v>
      </c>
      <c r="I9397">
        <v>25.04</v>
      </c>
      <c r="J9397">
        <v>16.48</v>
      </c>
      <c r="K9397">
        <v>8.56</v>
      </c>
      <c r="M9397">
        <v>4881</v>
      </c>
    </row>
    <row r="9398" spans="1:13" customFormat="1" hidden="1">
      <c r="A9398" t="s">
        <v>822</v>
      </c>
      <c r="B9398" t="s">
        <v>823</v>
      </c>
      <c r="C9398" s="1">
        <v>44308</v>
      </c>
      <c r="D9398">
        <v>2752930</v>
      </c>
      <c r="E9398">
        <v>1818855</v>
      </c>
      <c r="F9398">
        <v>934170</v>
      </c>
      <c r="G9398">
        <v>71713</v>
      </c>
      <c r="H9398">
        <v>52038</v>
      </c>
      <c r="I9398">
        <v>25.71</v>
      </c>
      <c r="J9398">
        <v>16.98</v>
      </c>
      <c r="K9398">
        <v>8.7200000000000006</v>
      </c>
      <c r="M9398">
        <v>4859</v>
      </c>
    </row>
    <row r="9399" spans="1:13" customFormat="1" hidden="1">
      <c r="A9399" t="s">
        <v>822</v>
      </c>
      <c r="B9399" t="s">
        <v>823</v>
      </c>
      <c r="C9399" s="1">
        <v>44309</v>
      </c>
      <c r="D9399">
        <v>2814577</v>
      </c>
      <c r="E9399">
        <v>1868754</v>
      </c>
      <c r="F9399">
        <v>946138</v>
      </c>
      <c r="G9399">
        <v>61647</v>
      </c>
      <c r="H9399">
        <v>50836</v>
      </c>
      <c r="I9399">
        <v>26.28</v>
      </c>
      <c r="J9399">
        <v>17.45</v>
      </c>
      <c r="K9399">
        <v>8.83</v>
      </c>
      <c r="M9399">
        <v>4747</v>
      </c>
    </row>
    <row r="9400" spans="1:13" customFormat="1" hidden="1">
      <c r="A9400" t="s">
        <v>822</v>
      </c>
      <c r="B9400" t="s">
        <v>823</v>
      </c>
      <c r="C9400" s="1">
        <v>44310</v>
      </c>
      <c r="D9400">
        <v>2837563</v>
      </c>
      <c r="E9400">
        <v>1886539</v>
      </c>
      <c r="F9400">
        <v>951351</v>
      </c>
      <c r="G9400">
        <v>22986</v>
      </c>
      <c r="H9400">
        <v>50464</v>
      </c>
      <c r="I9400">
        <v>26.5</v>
      </c>
      <c r="J9400">
        <v>17.62</v>
      </c>
      <c r="K9400">
        <v>8.8800000000000008</v>
      </c>
      <c r="M9400">
        <v>4712</v>
      </c>
    </row>
    <row r="9401" spans="1:13" customFormat="1" hidden="1">
      <c r="A9401" t="s">
        <v>822</v>
      </c>
      <c r="B9401" t="s">
        <v>823</v>
      </c>
      <c r="C9401" s="1">
        <v>44311</v>
      </c>
      <c r="D9401">
        <v>2856187</v>
      </c>
      <c r="E9401">
        <v>1901192</v>
      </c>
      <c r="F9401">
        <v>955338</v>
      </c>
      <c r="G9401">
        <v>18624</v>
      </c>
      <c r="H9401">
        <v>50570</v>
      </c>
      <c r="I9401">
        <v>26.67</v>
      </c>
      <c r="J9401">
        <v>17.75</v>
      </c>
      <c r="K9401">
        <v>8.92</v>
      </c>
      <c r="M9401">
        <v>4722</v>
      </c>
    </row>
    <row r="9402" spans="1:13" customFormat="1" hidden="1">
      <c r="A9402" t="s">
        <v>822</v>
      </c>
      <c r="B9402" t="s">
        <v>823</v>
      </c>
      <c r="C9402" s="1">
        <v>44312</v>
      </c>
      <c r="D9402">
        <v>2912697</v>
      </c>
      <c r="E9402">
        <v>1950730</v>
      </c>
      <c r="F9402">
        <v>962852</v>
      </c>
      <c r="G9402">
        <v>56510</v>
      </c>
      <c r="H9402">
        <v>50180</v>
      </c>
      <c r="I9402">
        <v>27.2</v>
      </c>
      <c r="J9402">
        <v>18.22</v>
      </c>
      <c r="K9402">
        <v>8.99</v>
      </c>
      <c r="M9402">
        <v>4686</v>
      </c>
    </row>
    <row r="9403" spans="1:13" customFormat="1" hidden="1">
      <c r="A9403" t="s">
        <v>822</v>
      </c>
      <c r="B9403" t="s">
        <v>823</v>
      </c>
      <c r="C9403" s="1">
        <v>44313</v>
      </c>
      <c r="D9403">
        <v>2972825</v>
      </c>
      <c r="E9403">
        <v>1999646</v>
      </c>
      <c r="F9403">
        <v>975000</v>
      </c>
      <c r="G9403">
        <v>60128</v>
      </c>
      <c r="H9403">
        <v>50502</v>
      </c>
      <c r="I9403">
        <v>27.76</v>
      </c>
      <c r="J9403">
        <v>18.670000000000002</v>
      </c>
      <c r="K9403">
        <v>9.1</v>
      </c>
      <c r="M9403">
        <v>4716</v>
      </c>
    </row>
    <row r="9404" spans="1:13" customFormat="1" hidden="1">
      <c r="A9404" t="s">
        <v>822</v>
      </c>
      <c r="B9404" t="s">
        <v>823</v>
      </c>
      <c r="C9404" s="1">
        <v>44314</v>
      </c>
      <c r="D9404">
        <v>3044005</v>
      </c>
      <c r="E9404">
        <v>2058347</v>
      </c>
      <c r="F9404">
        <v>988931</v>
      </c>
      <c r="G9404">
        <v>71180</v>
      </c>
      <c r="H9404">
        <v>51827</v>
      </c>
      <c r="I9404">
        <v>28.42</v>
      </c>
      <c r="J9404">
        <v>19.22</v>
      </c>
      <c r="K9404">
        <v>9.23</v>
      </c>
      <c r="M9404">
        <v>4840</v>
      </c>
    </row>
    <row r="9405" spans="1:13" customFormat="1" hidden="1">
      <c r="A9405" t="s">
        <v>822</v>
      </c>
      <c r="B9405" t="s">
        <v>823</v>
      </c>
      <c r="C9405" s="1">
        <v>44315</v>
      </c>
      <c r="D9405">
        <v>3123660</v>
      </c>
      <c r="E9405">
        <v>2123834</v>
      </c>
      <c r="F9405">
        <v>1004708</v>
      </c>
      <c r="G9405">
        <v>79655</v>
      </c>
      <c r="H9405">
        <v>52961</v>
      </c>
      <c r="I9405">
        <v>29.17</v>
      </c>
      <c r="J9405">
        <v>19.829999999999998</v>
      </c>
      <c r="K9405">
        <v>9.3800000000000008</v>
      </c>
      <c r="M9405">
        <v>4945</v>
      </c>
    </row>
    <row r="9406" spans="1:13" customFormat="1" hidden="1">
      <c r="A9406" t="s">
        <v>822</v>
      </c>
      <c r="B9406" t="s">
        <v>823</v>
      </c>
      <c r="C9406" s="1">
        <v>44316</v>
      </c>
      <c r="D9406">
        <v>3194231</v>
      </c>
      <c r="E9406">
        <v>2185982</v>
      </c>
      <c r="F9406">
        <v>1014594</v>
      </c>
      <c r="G9406">
        <v>70571</v>
      </c>
      <c r="H9406">
        <v>54236</v>
      </c>
      <c r="I9406">
        <v>29.83</v>
      </c>
      <c r="J9406">
        <v>20.41</v>
      </c>
      <c r="K9406">
        <v>9.4700000000000006</v>
      </c>
      <c r="M9406">
        <v>5065</v>
      </c>
    </row>
    <row r="9407" spans="1:13" customFormat="1" hidden="1">
      <c r="A9407" t="s">
        <v>822</v>
      </c>
      <c r="B9407" t="s">
        <v>823</v>
      </c>
      <c r="C9407" s="1">
        <v>44317</v>
      </c>
      <c r="D9407">
        <v>3216800</v>
      </c>
      <c r="E9407">
        <v>2205257</v>
      </c>
      <c r="F9407">
        <v>1017992</v>
      </c>
      <c r="G9407">
        <v>22569</v>
      </c>
      <c r="H9407">
        <v>54177</v>
      </c>
      <c r="I9407">
        <v>30.04</v>
      </c>
      <c r="J9407">
        <v>20.59</v>
      </c>
      <c r="K9407">
        <v>9.51</v>
      </c>
      <c r="M9407">
        <v>5059</v>
      </c>
    </row>
    <row r="9408" spans="1:13" customFormat="1" hidden="1">
      <c r="A9408" t="s">
        <v>822</v>
      </c>
      <c r="B9408" t="s">
        <v>823</v>
      </c>
      <c r="C9408" s="1">
        <v>44318</v>
      </c>
      <c r="D9408">
        <v>3237886</v>
      </c>
      <c r="E9408">
        <v>2224133</v>
      </c>
      <c r="F9408">
        <v>1020231</v>
      </c>
      <c r="G9408">
        <v>21086</v>
      </c>
      <c r="H9408">
        <v>54528</v>
      </c>
      <c r="I9408">
        <v>30.24</v>
      </c>
      <c r="J9408">
        <v>20.77</v>
      </c>
      <c r="K9408">
        <v>9.5299999999999994</v>
      </c>
      <c r="M9408">
        <v>5092</v>
      </c>
    </row>
    <row r="9409" spans="1:13" customFormat="1" hidden="1">
      <c r="A9409" t="s">
        <v>822</v>
      </c>
      <c r="B9409" t="s">
        <v>823</v>
      </c>
      <c r="C9409" s="1">
        <v>44319</v>
      </c>
      <c r="D9409">
        <v>3308978</v>
      </c>
      <c r="E9409">
        <v>2291328</v>
      </c>
      <c r="F9409">
        <v>1025255</v>
      </c>
      <c r="G9409">
        <v>71092</v>
      </c>
      <c r="H9409">
        <v>56612</v>
      </c>
      <c r="I9409">
        <v>30.9</v>
      </c>
      <c r="J9409">
        <v>21.4</v>
      </c>
      <c r="K9409">
        <v>9.57</v>
      </c>
      <c r="M9409">
        <v>5286</v>
      </c>
    </row>
    <row r="9410" spans="1:13" customFormat="1" hidden="1">
      <c r="A9410" t="s">
        <v>822</v>
      </c>
      <c r="B9410" t="s">
        <v>823</v>
      </c>
      <c r="C9410" s="1">
        <v>44320</v>
      </c>
      <c r="D9410">
        <v>3382067</v>
      </c>
      <c r="E9410">
        <v>2357731</v>
      </c>
      <c r="F9410">
        <v>1033512</v>
      </c>
      <c r="G9410">
        <v>73089</v>
      </c>
      <c r="H9410">
        <v>58463</v>
      </c>
      <c r="I9410">
        <v>31.58</v>
      </c>
      <c r="J9410">
        <v>22.02</v>
      </c>
      <c r="K9410">
        <v>9.65</v>
      </c>
      <c r="M9410">
        <v>5459</v>
      </c>
    </row>
    <row r="9411" spans="1:13" customFormat="1" hidden="1">
      <c r="A9411" t="s">
        <v>822</v>
      </c>
      <c r="B9411" t="s">
        <v>823</v>
      </c>
      <c r="C9411" s="1">
        <v>44321</v>
      </c>
      <c r="D9411">
        <v>3462511</v>
      </c>
      <c r="E9411">
        <v>2430817</v>
      </c>
      <c r="F9411">
        <v>1042841</v>
      </c>
      <c r="G9411">
        <v>80444</v>
      </c>
      <c r="H9411">
        <v>59787</v>
      </c>
      <c r="I9411">
        <v>32.33</v>
      </c>
      <c r="J9411">
        <v>22.7</v>
      </c>
      <c r="K9411">
        <v>9.74</v>
      </c>
      <c r="M9411">
        <v>5583</v>
      </c>
    </row>
    <row r="9412" spans="1:13" customFormat="1" hidden="1">
      <c r="A9412" t="s">
        <v>822</v>
      </c>
      <c r="B9412" t="s">
        <v>823</v>
      </c>
      <c r="C9412" s="1">
        <v>44322</v>
      </c>
      <c r="D9412">
        <v>3551461</v>
      </c>
      <c r="E9412">
        <v>2511141</v>
      </c>
      <c r="F9412">
        <v>1053437</v>
      </c>
      <c r="G9412">
        <v>88950</v>
      </c>
      <c r="H9412">
        <v>61114</v>
      </c>
      <c r="I9412">
        <v>33.159999999999997</v>
      </c>
      <c r="J9412">
        <v>23.45</v>
      </c>
      <c r="K9412">
        <v>9.84</v>
      </c>
      <c r="M9412">
        <v>5707</v>
      </c>
    </row>
    <row r="9413" spans="1:13" customFormat="1" hidden="1">
      <c r="A9413" t="s">
        <v>822</v>
      </c>
      <c r="B9413" t="s">
        <v>823</v>
      </c>
      <c r="C9413" s="1">
        <v>44323</v>
      </c>
      <c r="D9413">
        <v>3636721</v>
      </c>
      <c r="E9413">
        <v>2588355</v>
      </c>
      <c r="F9413">
        <v>1063413</v>
      </c>
      <c r="G9413">
        <v>85260</v>
      </c>
      <c r="H9413">
        <v>63213</v>
      </c>
      <c r="I9413">
        <v>33.96</v>
      </c>
      <c r="J9413">
        <v>24.17</v>
      </c>
      <c r="K9413">
        <v>9.93</v>
      </c>
      <c r="M9413">
        <v>5903</v>
      </c>
    </row>
    <row r="9414" spans="1:13" customFormat="1" hidden="1">
      <c r="A9414" t="s">
        <v>822</v>
      </c>
      <c r="B9414" t="s">
        <v>823</v>
      </c>
      <c r="C9414" s="1">
        <v>44324</v>
      </c>
      <c r="D9414">
        <v>3667668</v>
      </c>
      <c r="E9414">
        <v>2617741</v>
      </c>
      <c r="F9414">
        <v>1065123</v>
      </c>
      <c r="G9414">
        <v>30947</v>
      </c>
      <c r="H9414">
        <v>64410</v>
      </c>
      <c r="I9414">
        <v>34.25</v>
      </c>
      <c r="J9414">
        <v>24.44</v>
      </c>
      <c r="K9414">
        <v>9.9499999999999993</v>
      </c>
      <c r="M9414">
        <v>6015</v>
      </c>
    </row>
    <row r="9415" spans="1:13" customFormat="1" hidden="1">
      <c r="A9415" t="s">
        <v>822</v>
      </c>
      <c r="B9415" t="s">
        <v>823</v>
      </c>
      <c r="C9415" s="1">
        <v>44325</v>
      </c>
      <c r="D9415">
        <v>3692992</v>
      </c>
      <c r="E9415">
        <v>2641894</v>
      </c>
      <c r="F9415">
        <v>1066303</v>
      </c>
      <c r="G9415">
        <v>25324</v>
      </c>
      <c r="H9415">
        <v>65015</v>
      </c>
      <c r="I9415">
        <v>34.479999999999997</v>
      </c>
      <c r="J9415">
        <v>24.67</v>
      </c>
      <c r="K9415">
        <v>9.9600000000000009</v>
      </c>
      <c r="M9415">
        <v>6071</v>
      </c>
    </row>
    <row r="9416" spans="1:13" customFormat="1" hidden="1">
      <c r="A9416" t="s">
        <v>822</v>
      </c>
      <c r="B9416" t="s">
        <v>823</v>
      </c>
      <c r="C9416" s="1">
        <v>44326</v>
      </c>
      <c r="D9416">
        <v>3771108</v>
      </c>
      <c r="E9416">
        <v>2714572</v>
      </c>
      <c r="F9416">
        <v>1073421</v>
      </c>
      <c r="G9416">
        <v>78116</v>
      </c>
      <c r="H9416">
        <v>66019</v>
      </c>
      <c r="I9416">
        <v>35.21</v>
      </c>
      <c r="J9416">
        <v>25.35</v>
      </c>
      <c r="K9416">
        <v>10.02</v>
      </c>
      <c r="M9416">
        <v>6165</v>
      </c>
    </row>
    <row r="9417" spans="1:13" customFormat="1" hidden="1">
      <c r="A9417" t="s">
        <v>822</v>
      </c>
      <c r="B9417" t="s">
        <v>823</v>
      </c>
      <c r="C9417" s="1">
        <v>44327</v>
      </c>
      <c r="D9417">
        <v>3854073</v>
      </c>
      <c r="E9417">
        <v>2790613</v>
      </c>
      <c r="F9417">
        <v>1082163</v>
      </c>
      <c r="G9417">
        <v>82965</v>
      </c>
      <c r="H9417">
        <v>67429</v>
      </c>
      <c r="I9417">
        <v>35.99</v>
      </c>
      <c r="J9417">
        <v>26.06</v>
      </c>
      <c r="K9417">
        <v>10.11</v>
      </c>
      <c r="M9417">
        <v>6296</v>
      </c>
    </row>
    <row r="9418" spans="1:13" customFormat="1" hidden="1">
      <c r="A9418" t="s">
        <v>822</v>
      </c>
      <c r="B9418" t="s">
        <v>823</v>
      </c>
      <c r="C9418" s="1">
        <v>44328</v>
      </c>
      <c r="D9418">
        <v>3941270</v>
      </c>
      <c r="E9418">
        <v>2870394</v>
      </c>
      <c r="F9418">
        <v>1091161</v>
      </c>
      <c r="G9418">
        <v>87197</v>
      </c>
      <c r="H9418">
        <v>68394</v>
      </c>
      <c r="I9418">
        <v>36.799999999999997</v>
      </c>
      <c r="J9418">
        <v>26.8</v>
      </c>
      <c r="K9418">
        <v>10.19</v>
      </c>
      <c r="M9418">
        <v>6387</v>
      </c>
    </row>
    <row r="9419" spans="1:13" customFormat="1" hidden="1">
      <c r="A9419" t="s">
        <v>822</v>
      </c>
      <c r="B9419" t="s">
        <v>823</v>
      </c>
      <c r="C9419" s="1">
        <v>44329</v>
      </c>
      <c r="D9419">
        <v>4032804</v>
      </c>
      <c r="E9419">
        <v>2954349</v>
      </c>
      <c r="F9419">
        <v>1100245</v>
      </c>
      <c r="G9419">
        <v>91534</v>
      </c>
      <c r="H9419">
        <v>68763</v>
      </c>
      <c r="I9419">
        <v>37.659999999999997</v>
      </c>
      <c r="J9419">
        <v>27.59</v>
      </c>
      <c r="K9419">
        <v>10.27</v>
      </c>
      <c r="M9419">
        <v>6421</v>
      </c>
    </row>
    <row r="9420" spans="1:13" customFormat="1" hidden="1">
      <c r="A9420" t="s">
        <v>822</v>
      </c>
      <c r="B9420" t="s">
        <v>823</v>
      </c>
      <c r="C9420" s="1">
        <v>44330</v>
      </c>
      <c r="D9420">
        <v>4118762</v>
      </c>
      <c r="E9420">
        <v>3033694</v>
      </c>
      <c r="F9420">
        <v>1107954</v>
      </c>
      <c r="G9420">
        <v>85958</v>
      </c>
      <c r="H9420">
        <v>68863</v>
      </c>
      <c r="I9420">
        <v>38.46</v>
      </c>
      <c r="J9420">
        <v>28.33</v>
      </c>
      <c r="K9420">
        <v>10.35</v>
      </c>
      <c r="M9420">
        <v>6430</v>
      </c>
    </row>
    <row r="9421" spans="1:13" customFormat="1" hidden="1">
      <c r="A9421" t="s">
        <v>822</v>
      </c>
      <c r="B9421" t="s">
        <v>823</v>
      </c>
      <c r="C9421" s="1">
        <v>44331</v>
      </c>
      <c r="D9421">
        <v>4152680</v>
      </c>
      <c r="E9421">
        <v>3065509</v>
      </c>
      <c r="F9421">
        <v>1110120</v>
      </c>
      <c r="G9421">
        <v>33918</v>
      </c>
      <c r="H9421">
        <v>69287</v>
      </c>
      <c r="I9421">
        <v>38.78</v>
      </c>
      <c r="J9421">
        <v>28.63</v>
      </c>
      <c r="K9421">
        <v>10.37</v>
      </c>
      <c r="M9421">
        <v>6470</v>
      </c>
    </row>
    <row r="9422" spans="1:13" customFormat="1" hidden="1">
      <c r="A9422" t="s">
        <v>822</v>
      </c>
      <c r="B9422" t="s">
        <v>823</v>
      </c>
      <c r="C9422" s="1">
        <v>44332</v>
      </c>
      <c r="D9422">
        <v>4179593</v>
      </c>
      <c r="E9422">
        <v>3091246</v>
      </c>
      <c r="F9422">
        <v>1111306</v>
      </c>
      <c r="G9422">
        <v>26913</v>
      </c>
      <c r="H9422">
        <v>69514</v>
      </c>
      <c r="I9422">
        <v>39.03</v>
      </c>
      <c r="J9422">
        <v>28.87</v>
      </c>
      <c r="K9422">
        <v>10.38</v>
      </c>
      <c r="M9422">
        <v>6491</v>
      </c>
    </row>
    <row r="9423" spans="1:13" customFormat="1" hidden="1">
      <c r="A9423" t="s">
        <v>822</v>
      </c>
      <c r="B9423" t="s">
        <v>823</v>
      </c>
      <c r="C9423" s="1">
        <v>44333</v>
      </c>
      <c r="D9423">
        <v>4257818</v>
      </c>
      <c r="E9423">
        <v>3163693</v>
      </c>
      <c r="F9423">
        <v>1117962</v>
      </c>
      <c r="G9423">
        <v>78225</v>
      </c>
      <c r="H9423">
        <v>69530</v>
      </c>
      <c r="I9423">
        <v>39.76</v>
      </c>
      <c r="J9423">
        <v>29.54</v>
      </c>
      <c r="K9423">
        <v>10.44</v>
      </c>
      <c r="M9423">
        <v>6493</v>
      </c>
    </row>
    <row r="9424" spans="1:13" customFormat="1" hidden="1">
      <c r="A9424" t="s">
        <v>822</v>
      </c>
      <c r="B9424" t="s">
        <v>823</v>
      </c>
      <c r="C9424" s="1">
        <v>44334</v>
      </c>
      <c r="D9424">
        <v>4341653</v>
      </c>
      <c r="E9424">
        <v>3235576</v>
      </c>
      <c r="F9424">
        <v>1130911</v>
      </c>
      <c r="G9424">
        <v>83835</v>
      </c>
      <c r="H9424">
        <v>69654</v>
      </c>
      <c r="I9424">
        <v>40.54</v>
      </c>
      <c r="J9424">
        <v>30.21</v>
      </c>
      <c r="K9424">
        <v>10.56</v>
      </c>
      <c r="M9424">
        <v>6504</v>
      </c>
    </row>
    <row r="9425" spans="1:13" customFormat="1" hidden="1">
      <c r="A9425" t="s">
        <v>822</v>
      </c>
      <c r="B9425" t="s">
        <v>823</v>
      </c>
      <c r="C9425" s="1">
        <v>44335</v>
      </c>
      <c r="D9425">
        <v>4432857</v>
      </c>
      <c r="E9425">
        <v>3312967</v>
      </c>
      <c r="F9425">
        <v>1145952</v>
      </c>
      <c r="G9425">
        <v>91204</v>
      </c>
      <c r="H9425">
        <v>70227</v>
      </c>
      <c r="I9425">
        <v>41.39</v>
      </c>
      <c r="J9425">
        <v>30.94</v>
      </c>
      <c r="K9425">
        <v>10.7</v>
      </c>
      <c r="M9425">
        <v>6558</v>
      </c>
    </row>
    <row r="9426" spans="1:13" customFormat="1" hidden="1">
      <c r="A9426" t="s">
        <v>822</v>
      </c>
      <c r="B9426" t="s">
        <v>823</v>
      </c>
      <c r="C9426" s="1">
        <v>44336</v>
      </c>
      <c r="D9426">
        <v>4533475</v>
      </c>
      <c r="E9426">
        <v>3388318</v>
      </c>
      <c r="F9426">
        <v>1172843</v>
      </c>
      <c r="G9426">
        <v>100618</v>
      </c>
      <c r="H9426">
        <v>71524</v>
      </c>
      <c r="I9426">
        <v>42.33</v>
      </c>
      <c r="J9426">
        <v>31.64</v>
      </c>
      <c r="K9426">
        <v>10.95</v>
      </c>
      <c r="M9426">
        <v>6679</v>
      </c>
    </row>
    <row r="9427" spans="1:13" customFormat="1" hidden="1">
      <c r="A9427" t="s">
        <v>822</v>
      </c>
      <c r="B9427" t="s">
        <v>823</v>
      </c>
      <c r="C9427" s="1">
        <v>44337</v>
      </c>
      <c r="D9427">
        <v>4628377</v>
      </c>
      <c r="E9427">
        <v>3457035</v>
      </c>
      <c r="F9427">
        <v>1200454</v>
      </c>
      <c r="G9427">
        <v>94902</v>
      </c>
      <c r="H9427">
        <v>72802</v>
      </c>
      <c r="I9427">
        <v>43.22</v>
      </c>
      <c r="J9427">
        <v>32.28</v>
      </c>
      <c r="K9427">
        <v>11.21</v>
      </c>
      <c r="M9427">
        <v>6798</v>
      </c>
    </row>
    <row r="9428" spans="1:13" customFormat="1" hidden="1">
      <c r="A9428" t="s">
        <v>822</v>
      </c>
      <c r="B9428" t="s">
        <v>823</v>
      </c>
      <c r="C9428" s="1">
        <v>44338</v>
      </c>
      <c r="D9428">
        <v>4671557</v>
      </c>
      <c r="E9428">
        <v>3489326</v>
      </c>
      <c r="F9428">
        <v>1211514</v>
      </c>
      <c r="G9428">
        <v>43180</v>
      </c>
      <c r="H9428">
        <v>74125</v>
      </c>
      <c r="I9428">
        <v>43.62</v>
      </c>
      <c r="J9428">
        <v>32.58</v>
      </c>
      <c r="K9428">
        <v>11.31</v>
      </c>
      <c r="M9428">
        <v>6922</v>
      </c>
    </row>
    <row r="9429" spans="1:13" customFormat="1" hidden="1">
      <c r="A9429" t="s">
        <v>822</v>
      </c>
      <c r="B9429" t="s">
        <v>823</v>
      </c>
      <c r="C9429" s="1">
        <v>44339</v>
      </c>
      <c r="D9429">
        <v>4702794</v>
      </c>
      <c r="E9429">
        <v>3511610</v>
      </c>
      <c r="F9429">
        <v>1220474</v>
      </c>
      <c r="G9429">
        <v>31237</v>
      </c>
      <c r="H9429">
        <v>74743</v>
      </c>
      <c r="I9429">
        <v>43.91</v>
      </c>
      <c r="J9429">
        <v>32.79</v>
      </c>
      <c r="K9429">
        <v>11.4</v>
      </c>
      <c r="M9429">
        <v>6979</v>
      </c>
    </row>
    <row r="9430" spans="1:13" customFormat="1" hidden="1">
      <c r="A9430" t="s">
        <v>822</v>
      </c>
      <c r="B9430" t="s">
        <v>823</v>
      </c>
      <c r="C9430" s="1">
        <v>44340</v>
      </c>
      <c r="D9430">
        <v>4782038</v>
      </c>
      <c r="E9430">
        <v>3558652</v>
      </c>
      <c r="F9430">
        <v>1253952</v>
      </c>
      <c r="G9430">
        <v>79244</v>
      </c>
      <c r="H9430">
        <v>74889</v>
      </c>
      <c r="I9430">
        <v>44.65</v>
      </c>
      <c r="J9430">
        <v>33.229999999999997</v>
      </c>
      <c r="K9430">
        <v>11.71</v>
      </c>
      <c r="M9430">
        <v>6993</v>
      </c>
    </row>
    <row r="9431" spans="1:13" customFormat="1" hidden="1">
      <c r="A9431" t="s">
        <v>822</v>
      </c>
      <c r="B9431" t="s">
        <v>823</v>
      </c>
      <c r="C9431" s="1">
        <v>44341</v>
      </c>
      <c r="D9431">
        <v>4867671</v>
      </c>
      <c r="E9431">
        <v>3610434</v>
      </c>
      <c r="F9431">
        <v>1289587</v>
      </c>
      <c r="G9431">
        <v>85633</v>
      </c>
      <c r="H9431">
        <v>75145</v>
      </c>
      <c r="I9431">
        <v>45.45</v>
      </c>
      <c r="J9431">
        <v>33.71</v>
      </c>
      <c r="K9431">
        <v>12.04</v>
      </c>
      <c r="M9431">
        <v>7017</v>
      </c>
    </row>
    <row r="9432" spans="1:13" customFormat="1" hidden="1">
      <c r="A9432" t="s">
        <v>822</v>
      </c>
      <c r="B9432" t="s">
        <v>823</v>
      </c>
      <c r="C9432" s="1">
        <v>44342</v>
      </c>
      <c r="D9432">
        <v>4970824</v>
      </c>
      <c r="E9432">
        <v>3678109</v>
      </c>
      <c r="F9432">
        <v>1326975</v>
      </c>
      <c r="G9432">
        <v>103153</v>
      </c>
      <c r="H9432">
        <v>76852</v>
      </c>
      <c r="I9432">
        <v>46.42</v>
      </c>
      <c r="J9432">
        <v>34.35</v>
      </c>
      <c r="K9432">
        <v>12.39</v>
      </c>
      <c r="M9432">
        <v>7176</v>
      </c>
    </row>
    <row r="9433" spans="1:13" customFormat="1" hidden="1">
      <c r="A9433" t="s">
        <v>822</v>
      </c>
      <c r="B9433" t="s">
        <v>823</v>
      </c>
      <c r="C9433" s="1">
        <v>44343</v>
      </c>
      <c r="D9433">
        <v>5077238</v>
      </c>
      <c r="E9433">
        <v>3739426</v>
      </c>
      <c r="F9433">
        <v>1374188</v>
      </c>
      <c r="G9433">
        <v>106414</v>
      </c>
      <c r="H9433">
        <v>77680</v>
      </c>
      <c r="I9433">
        <v>47.41</v>
      </c>
      <c r="J9433">
        <v>34.92</v>
      </c>
      <c r="K9433">
        <v>12.83</v>
      </c>
      <c r="M9433">
        <v>7254</v>
      </c>
    </row>
    <row r="9434" spans="1:13" customFormat="1" hidden="1">
      <c r="A9434" t="s">
        <v>822</v>
      </c>
      <c r="B9434" t="s">
        <v>823</v>
      </c>
      <c r="C9434" s="1">
        <v>44344</v>
      </c>
      <c r="D9434">
        <v>5183169</v>
      </c>
      <c r="E9434">
        <v>3801062</v>
      </c>
      <c r="F9434">
        <v>1420580</v>
      </c>
      <c r="G9434">
        <v>105931</v>
      </c>
      <c r="H9434">
        <v>79256</v>
      </c>
      <c r="I9434">
        <v>48.4</v>
      </c>
      <c r="J9434">
        <v>35.49</v>
      </c>
      <c r="K9434">
        <v>13.27</v>
      </c>
      <c r="M9434">
        <v>7401</v>
      </c>
    </row>
    <row r="9435" spans="1:13" customFormat="1" hidden="1">
      <c r="A9435" t="s">
        <v>822</v>
      </c>
      <c r="B9435" t="s">
        <v>823</v>
      </c>
      <c r="C9435" s="1">
        <v>44345</v>
      </c>
      <c r="D9435">
        <v>5229189</v>
      </c>
      <c r="E9435">
        <v>3830187</v>
      </c>
      <c r="F9435">
        <v>1437612</v>
      </c>
      <c r="G9435">
        <v>46020</v>
      </c>
      <c r="H9435">
        <v>79662</v>
      </c>
      <c r="I9435">
        <v>48.83</v>
      </c>
      <c r="J9435">
        <v>35.770000000000003</v>
      </c>
      <c r="K9435">
        <v>13.42</v>
      </c>
      <c r="M9435">
        <v>7439</v>
      </c>
    </row>
    <row r="9436" spans="1:13" customFormat="1" hidden="1">
      <c r="A9436" t="s">
        <v>822</v>
      </c>
      <c r="B9436" t="s">
        <v>823</v>
      </c>
      <c r="C9436" s="1">
        <v>44346</v>
      </c>
      <c r="D9436">
        <v>5265880</v>
      </c>
      <c r="E9436">
        <v>3852509</v>
      </c>
      <c r="F9436">
        <v>1451987</v>
      </c>
      <c r="G9436">
        <v>36691</v>
      </c>
      <c r="H9436">
        <v>80441</v>
      </c>
      <c r="I9436">
        <v>49.17</v>
      </c>
      <c r="J9436">
        <v>35.97</v>
      </c>
      <c r="K9436">
        <v>13.56</v>
      </c>
      <c r="M9436">
        <v>7512</v>
      </c>
    </row>
    <row r="9437" spans="1:13" customFormat="1" hidden="1">
      <c r="A9437" t="s">
        <v>822</v>
      </c>
      <c r="B9437" t="s">
        <v>823</v>
      </c>
      <c r="C9437" s="1">
        <v>44347</v>
      </c>
      <c r="D9437">
        <v>5367059</v>
      </c>
      <c r="E9437">
        <v>3908184</v>
      </c>
      <c r="F9437">
        <v>1499338</v>
      </c>
      <c r="G9437">
        <v>101179</v>
      </c>
      <c r="H9437">
        <v>83574</v>
      </c>
      <c r="I9437">
        <v>50.12</v>
      </c>
      <c r="J9437">
        <v>36.49</v>
      </c>
      <c r="K9437">
        <v>14</v>
      </c>
      <c r="M9437">
        <v>7804</v>
      </c>
    </row>
    <row r="9438" spans="1:13" customFormat="1" hidden="1">
      <c r="A9438" t="s">
        <v>822</v>
      </c>
      <c r="B9438" t="s">
        <v>823</v>
      </c>
      <c r="C9438" s="1">
        <v>44348</v>
      </c>
      <c r="D9438">
        <v>5472048</v>
      </c>
      <c r="E9438">
        <v>3967147</v>
      </c>
      <c r="F9438">
        <v>1547638</v>
      </c>
      <c r="G9438">
        <v>104989</v>
      </c>
      <c r="H9438">
        <v>86340</v>
      </c>
      <c r="I9438">
        <v>51.1</v>
      </c>
      <c r="J9438">
        <v>37.049999999999997</v>
      </c>
      <c r="K9438">
        <v>14.45</v>
      </c>
      <c r="M9438">
        <v>8062</v>
      </c>
    </row>
    <row r="9439" spans="1:13" customFormat="1" hidden="1">
      <c r="A9439" t="s">
        <v>822</v>
      </c>
      <c r="B9439" t="s">
        <v>823</v>
      </c>
      <c r="C9439" s="1">
        <v>44349</v>
      </c>
      <c r="D9439">
        <v>5586265</v>
      </c>
      <c r="E9439">
        <v>4029962</v>
      </c>
      <c r="F9439">
        <v>1601504</v>
      </c>
      <c r="G9439">
        <v>114217</v>
      </c>
      <c r="H9439">
        <v>87920</v>
      </c>
      <c r="I9439">
        <v>52.16</v>
      </c>
      <c r="J9439">
        <v>37.630000000000003</v>
      </c>
      <c r="K9439">
        <v>14.95</v>
      </c>
      <c r="M9439">
        <v>8210</v>
      </c>
    </row>
    <row r="9440" spans="1:13" customFormat="1" hidden="1">
      <c r="A9440" t="s">
        <v>822</v>
      </c>
      <c r="B9440" t="s">
        <v>823</v>
      </c>
      <c r="C9440" s="1">
        <v>44350</v>
      </c>
      <c r="D9440">
        <v>5701715</v>
      </c>
      <c r="E9440">
        <v>4088137</v>
      </c>
      <c r="F9440">
        <v>1661586</v>
      </c>
      <c r="G9440">
        <v>115450</v>
      </c>
      <c r="H9440">
        <v>89211</v>
      </c>
      <c r="I9440">
        <v>53.24</v>
      </c>
      <c r="J9440">
        <v>38.17</v>
      </c>
      <c r="K9440">
        <v>15.52</v>
      </c>
      <c r="M9440">
        <v>8330</v>
      </c>
    </row>
    <row r="9441" spans="1:13" customFormat="1" hidden="1">
      <c r="A9441" t="s">
        <v>822</v>
      </c>
      <c r="B9441" t="s">
        <v>823</v>
      </c>
      <c r="C9441" s="1">
        <v>44351</v>
      </c>
      <c r="D9441">
        <v>5818784</v>
      </c>
      <c r="E9441">
        <v>4151180</v>
      </c>
      <c r="F9441">
        <v>1718860</v>
      </c>
      <c r="G9441">
        <v>117069</v>
      </c>
      <c r="H9441">
        <v>90802</v>
      </c>
      <c r="I9441">
        <v>54.34</v>
      </c>
      <c r="J9441">
        <v>38.76</v>
      </c>
      <c r="K9441">
        <v>16.05</v>
      </c>
      <c r="M9441">
        <v>8479</v>
      </c>
    </row>
    <row r="9442" spans="1:13" customFormat="1" hidden="1">
      <c r="A9442" t="s">
        <v>822</v>
      </c>
      <c r="B9442" t="s">
        <v>823</v>
      </c>
      <c r="C9442" s="1">
        <v>44352</v>
      </c>
      <c r="D9442">
        <v>5871520</v>
      </c>
      <c r="E9442">
        <v>4185293</v>
      </c>
      <c r="F9442">
        <v>1737605</v>
      </c>
      <c r="G9442">
        <v>52736</v>
      </c>
      <c r="H9442">
        <v>91762</v>
      </c>
      <c r="I9442">
        <v>54.83</v>
      </c>
      <c r="J9442">
        <v>39.08</v>
      </c>
      <c r="K9442">
        <v>16.23</v>
      </c>
      <c r="M9442">
        <v>8569</v>
      </c>
    </row>
    <row r="9443" spans="1:13" customFormat="1" hidden="1">
      <c r="A9443" t="s">
        <v>822</v>
      </c>
      <c r="B9443" t="s">
        <v>823</v>
      </c>
      <c r="C9443" s="1">
        <v>44353</v>
      </c>
      <c r="D9443">
        <v>5913397</v>
      </c>
      <c r="E9443">
        <v>4212179</v>
      </c>
      <c r="F9443">
        <v>1752663</v>
      </c>
      <c r="G9443">
        <v>41877</v>
      </c>
      <c r="H9443">
        <v>92502</v>
      </c>
      <c r="I9443">
        <v>55.22</v>
      </c>
      <c r="J9443">
        <v>39.33</v>
      </c>
      <c r="K9443">
        <v>16.37</v>
      </c>
      <c r="M9443">
        <v>8638</v>
      </c>
    </row>
    <row r="9444" spans="1:13" customFormat="1" hidden="1">
      <c r="A9444" t="s">
        <v>822</v>
      </c>
      <c r="B9444" t="s">
        <v>823</v>
      </c>
      <c r="C9444" s="1">
        <v>44354</v>
      </c>
      <c r="D9444">
        <v>6029420</v>
      </c>
      <c r="E9444">
        <v>4275805</v>
      </c>
      <c r="F9444">
        <v>1808185</v>
      </c>
      <c r="G9444">
        <v>116023</v>
      </c>
      <c r="H9444">
        <v>94623</v>
      </c>
      <c r="I9444">
        <v>56.3</v>
      </c>
      <c r="J9444">
        <v>39.93</v>
      </c>
      <c r="K9444">
        <v>16.88</v>
      </c>
      <c r="M9444">
        <v>8836</v>
      </c>
    </row>
    <row r="9445" spans="1:13" customFormat="1" hidden="1">
      <c r="A9445" t="s">
        <v>822</v>
      </c>
      <c r="B9445" t="s">
        <v>823</v>
      </c>
      <c r="C9445" s="1">
        <v>44355</v>
      </c>
      <c r="D9445">
        <v>6145155</v>
      </c>
      <c r="E9445">
        <v>4339727</v>
      </c>
      <c r="F9445">
        <v>1863054</v>
      </c>
      <c r="G9445">
        <v>115735</v>
      </c>
      <c r="H9445">
        <v>96158</v>
      </c>
      <c r="I9445">
        <v>57.38</v>
      </c>
      <c r="J9445">
        <v>40.520000000000003</v>
      </c>
      <c r="K9445">
        <v>17.399999999999999</v>
      </c>
      <c r="M9445">
        <v>8979</v>
      </c>
    </row>
    <row r="9446" spans="1:13" customFormat="1" hidden="1">
      <c r="A9446" t="s">
        <v>822</v>
      </c>
      <c r="B9446" t="s">
        <v>823</v>
      </c>
      <c r="C9446" s="1">
        <v>44356</v>
      </c>
      <c r="D9446">
        <v>6264902</v>
      </c>
      <c r="E9446">
        <v>4398817</v>
      </c>
      <c r="F9446">
        <v>1927327</v>
      </c>
      <c r="G9446">
        <v>119747</v>
      </c>
      <c r="H9446">
        <v>96948</v>
      </c>
      <c r="I9446">
        <v>58.5</v>
      </c>
      <c r="J9446">
        <v>41.08</v>
      </c>
      <c r="K9446">
        <v>18</v>
      </c>
      <c r="M9446">
        <v>9053</v>
      </c>
    </row>
    <row r="9447" spans="1:13" customFormat="1" hidden="1">
      <c r="A9447" t="s">
        <v>822</v>
      </c>
      <c r="B9447" t="s">
        <v>823</v>
      </c>
      <c r="C9447" s="1">
        <v>44357</v>
      </c>
      <c r="D9447">
        <v>6386420</v>
      </c>
      <c r="E9447">
        <v>4452499</v>
      </c>
      <c r="F9447">
        <v>1998267</v>
      </c>
      <c r="G9447">
        <v>121518</v>
      </c>
      <c r="H9447">
        <v>97815</v>
      </c>
      <c r="I9447">
        <v>59.64</v>
      </c>
      <c r="J9447">
        <v>41.58</v>
      </c>
      <c r="K9447">
        <v>18.66</v>
      </c>
      <c r="M9447">
        <v>9134</v>
      </c>
    </row>
    <row r="9448" spans="1:13" customFormat="1" hidden="1">
      <c r="A9448" t="s">
        <v>822</v>
      </c>
      <c r="B9448" t="s">
        <v>823</v>
      </c>
      <c r="C9448" s="1">
        <v>44358</v>
      </c>
      <c r="D9448">
        <v>6504887</v>
      </c>
      <c r="E9448">
        <v>4504540</v>
      </c>
      <c r="F9448">
        <v>2067825</v>
      </c>
      <c r="G9448">
        <v>118467</v>
      </c>
      <c r="H9448">
        <v>98015</v>
      </c>
      <c r="I9448">
        <v>60.74</v>
      </c>
      <c r="J9448">
        <v>42.06</v>
      </c>
      <c r="K9448">
        <v>19.309999999999999</v>
      </c>
      <c r="M9448">
        <v>9153</v>
      </c>
    </row>
    <row r="9449" spans="1:13" customFormat="1" hidden="1">
      <c r="A9449" t="s">
        <v>822</v>
      </c>
      <c r="B9449" t="s">
        <v>823</v>
      </c>
      <c r="C9449" s="1">
        <v>44359</v>
      </c>
      <c r="D9449">
        <v>6557441</v>
      </c>
      <c r="E9449">
        <v>4536485</v>
      </c>
      <c r="F9449">
        <v>2088529</v>
      </c>
      <c r="G9449">
        <v>52554</v>
      </c>
      <c r="H9449">
        <v>97989</v>
      </c>
      <c r="I9449">
        <v>61.23</v>
      </c>
      <c r="J9449">
        <v>42.36</v>
      </c>
      <c r="K9449">
        <v>19.5</v>
      </c>
      <c r="M9449">
        <v>9150</v>
      </c>
    </row>
    <row r="9450" spans="1:13" customFormat="1" hidden="1">
      <c r="A9450" t="s">
        <v>822</v>
      </c>
      <c r="B9450" t="s">
        <v>823</v>
      </c>
      <c r="C9450" s="1">
        <v>44360</v>
      </c>
      <c r="D9450">
        <v>6599708</v>
      </c>
      <c r="E9450">
        <v>4560473</v>
      </c>
      <c r="F9450">
        <v>2106861</v>
      </c>
      <c r="G9450">
        <v>42267</v>
      </c>
      <c r="H9450">
        <v>98044</v>
      </c>
      <c r="I9450">
        <v>61.63</v>
      </c>
      <c r="J9450">
        <v>42.59</v>
      </c>
      <c r="K9450">
        <v>19.670000000000002</v>
      </c>
      <c r="M9450">
        <v>9155</v>
      </c>
    </row>
    <row r="9451" spans="1:13" customFormat="1" hidden="1">
      <c r="A9451" t="s">
        <v>822</v>
      </c>
      <c r="B9451" t="s">
        <v>823</v>
      </c>
      <c r="C9451" s="1">
        <v>44361</v>
      </c>
      <c r="D9451">
        <v>6714497</v>
      </c>
      <c r="E9451">
        <v>4603409</v>
      </c>
      <c r="F9451">
        <v>2181089</v>
      </c>
      <c r="G9451">
        <v>114789</v>
      </c>
      <c r="H9451">
        <v>97868</v>
      </c>
      <c r="I9451">
        <v>62.7</v>
      </c>
      <c r="J9451">
        <v>42.99</v>
      </c>
      <c r="K9451">
        <v>20.37</v>
      </c>
      <c r="M9451">
        <v>9139</v>
      </c>
    </row>
    <row r="9452" spans="1:13" customFormat="1" hidden="1">
      <c r="A9452" t="s">
        <v>822</v>
      </c>
      <c r="B9452" t="s">
        <v>823</v>
      </c>
      <c r="C9452" s="1">
        <v>44362</v>
      </c>
      <c r="D9452">
        <v>6829123</v>
      </c>
      <c r="E9452">
        <v>4648020</v>
      </c>
      <c r="F9452">
        <v>2253267</v>
      </c>
      <c r="G9452">
        <v>114626</v>
      </c>
      <c r="H9452">
        <v>97710</v>
      </c>
      <c r="I9452">
        <v>63.77</v>
      </c>
      <c r="J9452">
        <v>43.4</v>
      </c>
      <c r="K9452">
        <v>21.04</v>
      </c>
      <c r="M9452">
        <v>9124</v>
      </c>
    </row>
    <row r="9453" spans="1:13" customFormat="1" hidden="1">
      <c r="A9453" t="s">
        <v>822</v>
      </c>
      <c r="B9453" t="s">
        <v>823</v>
      </c>
      <c r="C9453" s="1">
        <v>44363</v>
      </c>
      <c r="D9453">
        <v>6947324</v>
      </c>
      <c r="E9453">
        <v>4690700</v>
      </c>
      <c r="F9453">
        <v>2331308</v>
      </c>
      <c r="G9453">
        <v>118201</v>
      </c>
      <c r="H9453">
        <v>97489</v>
      </c>
      <c r="I9453">
        <v>64.87</v>
      </c>
      <c r="J9453">
        <v>43.8</v>
      </c>
      <c r="K9453">
        <v>21.77</v>
      </c>
      <c r="M9453">
        <v>9103</v>
      </c>
    </row>
    <row r="9454" spans="1:13" customFormat="1" hidden="1">
      <c r="A9454" t="s">
        <v>822</v>
      </c>
      <c r="B9454" t="s">
        <v>823</v>
      </c>
      <c r="C9454" s="1">
        <v>44364</v>
      </c>
      <c r="D9454">
        <v>7067377</v>
      </c>
      <c r="E9454">
        <v>4730029</v>
      </c>
      <c r="F9454">
        <v>2414214</v>
      </c>
      <c r="G9454">
        <v>120053</v>
      </c>
      <c r="H9454">
        <v>97280</v>
      </c>
      <c r="I9454">
        <v>65.989999999999995</v>
      </c>
      <c r="J9454">
        <v>44.17</v>
      </c>
      <c r="K9454">
        <v>22.54</v>
      </c>
      <c r="M9454">
        <v>9084</v>
      </c>
    </row>
    <row r="9455" spans="1:13" customFormat="1" hidden="1">
      <c r="A9455" t="s">
        <v>822</v>
      </c>
      <c r="B9455" t="s">
        <v>823</v>
      </c>
      <c r="C9455" s="1">
        <v>44365</v>
      </c>
      <c r="D9455">
        <v>7187978</v>
      </c>
      <c r="E9455">
        <v>4772351</v>
      </c>
      <c r="F9455">
        <v>2494532</v>
      </c>
      <c r="G9455">
        <v>120601</v>
      </c>
      <c r="H9455">
        <v>97584</v>
      </c>
      <c r="I9455">
        <v>67.12</v>
      </c>
      <c r="J9455">
        <v>44.56</v>
      </c>
      <c r="K9455">
        <v>23.29</v>
      </c>
      <c r="M9455">
        <v>9112</v>
      </c>
    </row>
    <row r="9456" spans="1:13" customFormat="1" hidden="1">
      <c r="A9456" t="s">
        <v>822</v>
      </c>
      <c r="B9456" t="s">
        <v>823</v>
      </c>
      <c r="C9456" s="1">
        <v>44366</v>
      </c>
      <c r="D9456">
        <v>7238849</v>
      </c>
      <c r="E9456">
        <v>4794054</v>
      </c>
      <c r="F9456">
        <v>2523722</v>
      </c>
      <c r="G9456">
        <v>50871</v>
      </c>
      <c r="H9456">
        <v>97344</v>
      </c>
      <c r="I9456">
        <v>67.599999999999994</v>
      </c>
      <c r="J9456">
        <v>44.77</v>
      </c>
      <c r="K9456">
        <v>23.57</v>
      </c>
      <c r="M9456">
        <v>9090</v>
      </c>
    </row>
    <row r="9457" spans="1:13" customFormat="1" hidden="1">
      <c r="A9457" t="s">
        <v>822</v>
      </c>
      <c r="B9457" t="s">
        <v>823</v>
      </c>
      <c r="C9457" s="1">
        <v>44367</v>
      </c>
      <c r="D9457">
        <v>7279890</v>
      </c>
      <c r="E9457">
        <v>4811400</v>
      </c>
      <c r="F9457">
        <v>2547455</v>
      </c>
      <c r="G9457">
        <v>41041</v>
      </c>
      <c r="H9457">
        <v>97169</v>
      </c>
      <c r="I9457">
        <v>67.98</v>
      </c>
      <c r="J9457">
        <v>44.93</v>
      </c>
      <c r="K9457">
        <v>23.79</v>
      </c>
      <c r="M9457">
        <v>9074</v>
      </c>
    </row>
    <row r="9458" spans="1:13" customFormat="1" hidden="1">
      <c r="A9458" t="s">
        <v>822</v>
      </c>
      <c r="B9458" t="s">
        <v>823</v>
      </c>
      <c r="C9458" s="1">
        <v>44368</v>
      </c>
      <c r="D9458">
        <v>7389330</v>
      </c>
      <c r="E9458">
        <v>4843879</v>
      </c>
      <c r="F9458">
        <v>2625850</v>
      </c>
      <c r="G9458">
        <v>109440</v>
      </c>
      <c r="H9458">
        <v>96405</v>
      </c>
      <c r="I9458">
        <v>69</v>
      </c>
      <c r="J9458">
        <v>45.23</v>
      </c>
      <c r="K9458">
        <v>24.52</v>
      </c>
      <c r="M9458">
        <v>9002</v>
      </c>
    </row>
    <row r="9459" spans="1:13" customFormat="1" hidden="1">
      <c r="A9459" t="s">
        <v>822</v>
      </c>
      <c r="B9459" t="s">
        <v>823</v>
      </c>
      <c r="C9459" s="1">
        <v>44369</v>
      </c>
      <c r="D9459">
        <v>7502716</v>
      </c>
      <c r="E9459">
        <v>4876794</v>
      </c>
      <c r="F9459">
        <v>2707935</v>
      </c>
      <c r="G9459">
        <v>113386</v>
      </c>
      <c r="H9459">
        <v>96228</v>
      </c>
      <c r="I9459">
        <v>70.06</v>
      </c>
      <c r="J9459">
        <v>45.54</v>
      </c>
      <c r="K9459">
        <v>25.29</v>
      </c>
      <c r="M9459">
        <v>8986</v>
      </c>
    </row>
    <row r="9460" spans="1:13" customFormat="1" hidden="1">
      <c r="A9460" t="s">
        <v>822</v>
      </c>
      <c r="B9460" t="s">
        <v>823</v>
      </c>
      <c r="C9460" s="1">
        <v>44370</v>
      </c>
      <c r="D9460">
        <v>7617597</v>
      </c>
      <c r="E9460">
        <v>4908407</v>
      </c>
      <c r="F9460">
        <v>2793006</v>
      </c>
      <c r="G9460">
        <v>114881</v>
      </c>
      <c r="H9460">
        <v>95753</v>
      </c>
      <c r="I9460">
        <v>71.13</v>
      </c>
      <c r="J9460">
        <v>45.83</v>
      </c>
      <c r="K9460">
        <v>26.08</v>
      </c>
      <c r="M9460">
        <v>8941</v>
      </c>
    </row>
    <row r="9461" spans="1:13" customFormat="1" hidden="1">
      <c r="A9461" t="s">
        <v>822</v>
      </c>
      <c r="B9461" t="s">
        <v>823</v>
      </c>
      <c r="C9461" s="1">
        <v>44371</v>
      </c>
      <c r="D9461">
        <v>7735437</v>
      </c>
      <c r="E9461">
        <v>4938182</v>
      </c>
      <c r="F9461">
        <v>2882899</v>
      </c>
      <c r="G9461">
        <v>117840</v>
      </c>
      <c r="H9461">
        <v>95437</v>
      </c>
      <c r="I9461">
        <v>72.23</v>
      </c>
      <c r="J9461">
        <v>46.11</v>
      </c>
      <c r="K9461">
        <v>26.92</v>
      </c>
      <c r="M9461">
        <v>8912</v>
      </c>
    </row>
    <row r="9462" spans="1:13" customFormat="1" hidden="1">
      <c r="A9462" t="s">
        <v>822</v>
      </c>
      <c r="B9462" t="s">
        <v>823</v>
      </c>
      <c r="C9462" s="1">
        <v>44372</v>
      </c>
      <c r="D9462">
        <v>7850667</v>
      </c>
      <c r="E9462">
        <v>4969166</v>
      </c>
      <c r="F9462">
        <v>2968852</v>
      </c>
      <c r="G9462">
        <v>115230</v>
      </c>
      <c r="H9462">
        <v>94670</v>
      </c>
      <c r="I9462">
        <v>73.31</v>
      </c>
      <c r="J9462">
        <v>46.4</v>
      </c>
      <c r="K9462">
        <v>27.72</v>
      </c>
      <c r="M9462">
        <v>8840</v>
      </c>
    </row>
    <row r="9463" spans="1:13" customFormat="1" hidden="1">
      <c r="A9463" t="s">
        <v>822</v>
      </c>
      <c r="B9463" t="s">
        <v>823</v>
      </c>
      <c r="C9463" s="1">
        <v>44373</v>
      </c>
      <c r="D9463">
        <v>7901147</v>
      </c>
      <c r="E9463">
        <v>4984984</v>
      </c>
      <c r="F9463">
        <v>3003543</v>
      </c>
      <c r="G9463">
        <v>50480</v>
      </c>
      <c r="H9463">
        <v>94614</v>
      </c>
      <c r="I9463">
        <v>73.78</v>
      </c>
      <c r="J9463">
        <v>46.55</v>
      </c>
      <c r="K9463">
        <v>28.05</v>
      </c>
      <c r="M9463">
        <v>8835</v>
      </c>
    </row>
    <row r="9464" spans="1:13" customFormat="1" hidden="1">
      <c r="A9464" t="s">
        <v>822</v>
      </c>
      <c r="B9464" t="s">
        <v>823</v>
      </c>
      <c r="C9464" s="1">
        <v>44374</v>
      </c>
      <c r="D9464">
        <v>7941613</v>
      </c>
      <c r="E9464">
        <v>4998899</v>
      </c>
      <c r="F9464">
        <v>3030101</v>
      </c>
      <c r="G9464">
        <v>40466</v>
      </c>
      <c r="H9464">
        <v>94532</v>
      </c>
      <c r="I9464">
        <v>74.16</v>
      </c>
      <c r="J9464">
        <v>46.68</v>
      </c>
      <c r="K9464">
        <v>28.29</v>
      </c>
      <c r="M9464">
        <v>8827</v>
      </c>
    </row>
    <row r="9465" spans="1:13" customFormat="1" hidden="1">
      <c r="A9465" t="s">
        <v>822</v>
      </c>
      <c r="B9465" t="s">
        <v>823</v>
      </c>
      <c r="C9465" s="1">
        <v>44375</v>
      </c>
      <c r="D9465">
        <v>8053747</v>
      </c>
      <c r="E9465">
        <v>5027265</v>
      </c>
      <c r="F9465">
        <v>3115123</v>
      </c>
      <c r="G9465">
        <v>112134</v>
      </c>
      <c r="H9465">
        <v>94917</v>
      </c>
      <c r="I9465">
        <v>75.209999999999994</v>
      </c>
      <c r="J9465">
        <v>46.94</v>
      </c>
      <c r="K9465">
        <v>29.09</v>
      </c>
      <c r="M9465">
        <v>8863</v>
      </c>
    </row>
    <row r="9466" spans="1:13" customFormat="1" hidden="1">
      <c r="A9466" t="s">
        <v>822</v>
      </c>
      <c r="B9466" t="s">
        <v>823</v>
      </c>
      <c r="C9466" s="1">
        <v>44376</v>
      </c>
      <c r="D9466">
        <v>8167840</v>
      </c>
      <c r="E9466">
        <v>5056470</v>
      </c>
      <c r="F9466">
        <v>3201459</v>
      </c>
      <c r="G9466">
        <v>114093</v>
      </c>
      <c r="H9466">
        <v>95018</v>
      </c>
      <c r="I9466">
        <v>76.27</v>
      </c>
      <c r="J9466">
        <v>47.22</v>
      </c>
      <c r="K9466">
        <v>29.9</v>
      </c>
      <c r="M9466">
        <v>8873</v>
      </c>
    </row>
    <row r="9467" spans="1:13" customFormat="1" hidden="1">
      <c r="A9467" t="s">
        <v>822</v>
      </c>
      <c r="B9467" t="s">
        <v>823</v>
      </c>
      <c r="C9467" s="1">
        <v>44377</v>
      </c>
      <c r="D9467">
        <v>8284679</v>
      </c>
      <c r="E9467">
        <v>5083921</v>
      </c>
      <c r="F9467">
        <v>3292200</v>
      </c>
      <c r="G9467">
        <v>116839</v>
      </c>
      <c r="H9467">
        <v>95297</v>
      </c>
      <c r="I9467">
        <v>77.36</v>
      </c>
      <c r="J9467">
        <v>47.47</v>
      </c>
      <c r="K9467">
        <v>30.74</v>
      </c>
      <c r="M9467">
        <v>8899</v>
      </c>
    </row>
    <row r="9468" spans="1:13" customFormat="1" hidden="1">
      <c r="A9468" t="s">
        <v>822</v>
      </c>
      <c r="B9468" t="s">
        <v>823</v>
      </c>
      <c r="C9468" s="1">
        <v>44378</v>
      </c>
      <c r="D9468">
        <v>8396595</v>
      </c>
      <c r="E9468">
        <v>5107779</v>
      </c>
      <c r="F9468">
        <v>3382002</v>
      </c>
      <c r="G9468">
        <v>111916</v>
      </c>
      <c r="H9468">
        <v>94451</v>
      </c>
      <c r="I9468">
        <v>78.41</v>
      </c>
      <c r="J9468">
        <v>47.7</v>
      </c>
      <c r="K9468">
        <v>31.58</v>
      </c>
      <c r="M9468">
        <v>8820</v>
      </c>
    </row>
    <row r="9469" spans="1:13" customFormat="1" hidden="1">
      <c r="A9469" t="s">
        <v>822</v>
      </c>
      <c r="B9469" t="s">
        <v>823</v>
      </c>
      <c r="C9469" s="1">
        <v>44379</v>
      </c>
      <c r="D9469">
        <v>8507141</v>
      </c>
      <c r="E9469">
        <v>5134418</v>
      </c>
      <c r="F9469">
        <v>3467603</v>
      </c>
      <c r="G9469">
        <v>110546</v>
      </c>
      <c r="H9469">
        <v>93782</v>
      </c>
      <c r="I9469">
        <v>79.44</v>
      </c>
      <c r="J9469">
        <v>47.94</v>
      </c>
      <c r="K9469">
        <v>32.380000000000003</v>
      </c>
      <c r="M9469">
        <v>8757</v>
      </c>
    </row>
    <row r="9470" spans="1:13" customFormat="1" hidden="1">
      <c r="A9470" t="s">
        <v>822</v>
      </c>
      <c r="B9470" t="s">
        <v>823</v>
      </c>
      <c r="C9470" s="1">
        <v>44380</v>
      </c>
      <c r="D9470">
        <v>8545604</v>
      </c>
      <c r="E9470">
        <v>5141475</v>
      </c>
      <c r="F9470">
        <v>3499024</v>
      </c>
      <c r="G9470">
        <v>38463</v>
      </c>
      <c r="H9470">
        <v>92065</v>
      </c>
      <c r="I9470">
        <v>79.8</v>
      </c>
      <c r="J9470">
        <v>48.01</v>
      </c>
      <c r="K9470">
        <v>32.67</v>
      </c>
      <c r="M9470">
        <v>8597</v>
      </c>
    </row>
    <row r="9471" spans="1:13" customFormat="1" hidden="1">
      <c r="A9471" t="s">
        <v>822</v>
      </c>
      <c r="B9471" t="s">
        <v>823</v>
      </c>
      <c r="C9471" s="1">
        <v>44381</v>
      </c>
      <c r="D9471">
        <v>8574840</v>
      </c>
      <c r="E9471">
        <v>5148990</v>
      </c>
      <c r="F9471">
        <v>3520753</v>
      </c>
      <c r="G9471">
        <v>29236</v>
      </c>
      <c r="H9471">
        <v>90461</v>
      </c>
      <c r="I9471">
        <v>80.069999999999993</v>
      </c>
      <c r="J9471">
        <v>48.08</v>
      </c>
      <c r="K9471">
        <v>32.880000000000003</v>
      </c>
      <c r="M9471">
        <v>8447</v>
      </c>
    </row>
    <row r="9472" spans="1:13" customFormat="1" hidden="1">
      <c r="A9472" t="s">
        <v>822</v>
      </c>
      <c r="B9472" t="s">
        <v>823</v>
      </c>
      <c r="C9472" s="1">
        <v>44382</v>
      </c>
      <c r="D9472">
        <v>8607414</v>
      </c>
      <c r="E9472">
        <v>5156307</v>
      </c>
      <c r="F9472">
        <v>3546023</v>
      </c>
      <c r="G9472">
        <v>32574</v>
      </c>
      <c r="H9472">
        <v>79095</v>
      </c>
      <c r="I9472">
        <v>80.38</v>
      </c>
      <c r="J9472">
        <v>48.15</v>
      </c>
      <c r="K9472">
        <v>33.11</v>
      </c>
      <c r="M9472">
        <v>7386</v>
      </c>
    </row>
    <row r="9473" spans="1:13" customFormat="1" hidden="1">
      <c r="A9473" t="s">
        <v>822</v>
      </c>
      <c r="B9473" t="s">
        <v>823</v>
      </c>
      <c r="C9473" s="1">
        <v>44383</v>
      </c>
      <c r="D9473">
        <v>8640288</v>
      </c>
      <c r="E9473">
        <v>5161667</v>
      </c>
      <c r="F9473">
        <v>3573554</v>
      </c>
      <c r="G9473">
        <v>32874</v>
      </c>
      <c r="H9473">
        <v>67493</v>
      </c>
      <c r="I9473">
        <v>80.680000000000007</v>
      </c>
      <c r="J9473">
        <v>48.2</v>
      </c>
      <c r="K9473">
        <v>33.369999999999997</v>
      </c>
      <c r="M9473">
        <v>6302</v>
      </c>
    </row>
    <row r="9474" spans="1:13" customFormat="1" hidden="1">
      <c r="A9474" t="s">
        <v>822</v>
      </c>
      <c r="B9474" t="s">
        <v>823</v>
      </c>
      <c r="C9474" s="1">
        <v>44384</v>
      </c>
      <c r="D9474">
        <v>8743834</v>
      </c>
      <c r="E9474">
        <v>5187387</v>
      </c>
      <c r="F9474">
        <v>3652356</v>
      </c>
      <c r="G9474">
        <v>103546</v>
      </c>
      <c r="H9474">
        <v>65594</v>
      </c>
      <c r="I9474">
        <v>81.650000000000006</v>
      </c>
      <c r="J9474">
        <v>48.44</v>
      </c>
      <c r="K9474">
        <v>34.11</v>
      </c>
      <c r="M9474">
        <v>6125</v>
      </c>
    </row>
    <row r="9475" spans="1:13" customFormat="1" hidden="1">
      <c r="A9475" t="s">
        <v>822</v>
      </c>
      <c r="B9475" t="s">
        <v>823</v>
      </c>
      <c r="C9475" s="1">
        <v>44385</v>
      </c>
      <c r="D9475">
        <v>8839201</v>
      </c>
      <c r="E9475">
        <v>5213891</v>
      </c>
      <c r="F9475">
        <v>3722522</v>
      </c>
      <c r="G9475">
        <v>95367</v>
      </c>
      <c r="H9475">
        <v>63229</v>
      </c>
      <c r="I9475">
        <v>82.54</v>
      </c>
      <c r="J9475">
        <v>48.69</v>
      </c>
      <c r="K9475">
        <v>34.76</v>
      </c>
      <c r="M9475">
        <v>5904</v>
      </c>
    </row>
    <row r="9476" spans="1:13" customFormat="1" hidden="1">
      <c r="A9476" t="s">
        <v>822</v>
      </c>
      <c r="B9476" t="s">
        <v>823</v>
      </c>
      <c r="C9476" s="1">
        <v>44386</v>
      </c>
      <c r="D9476">
        <v>8934595</v>
      </c>
      <c r="E9476">
        <v>5241591</v>
      </c>
      <c r="F9476">
        <v>3791635</v>
      </c>
      <c r="G9476">
        <v>95394</v>
      </c>
      <c r="H9476">
        <v>61065</v>
      </c>
      <c r="I9476">
        <v>83.43</v>
      </c>
      <c r="J9476">
        <v>48.95</v>
      </c>
      <c r="K9476">
        <v>35.409999999999997</v>
      </c>
      <c r="M9476">
        <v>5702</v>
      </c>
    </row>
    <row r="9477" spans="1:13" customFormat="1" hidden="1">
      <c r="A9477" t="s">
        <v>822</v>
      </c>
      <c r="B9477" t="s">
        <v>823</v>
      </c>
      <c r="C9477" s="1">
        <v>44387</v>
      </c>
      <c r="D9477">
        <v>8972380</v>
      </c>
      <c r="E9477">
        <v>5250863</v>
      </c>
      <c r="F9477">
        <v>3820166</v>
      </c>
      <c r="G9477">
        <v>37785</v>
      </c>
      <c r="H9477">
        <v>60968</v>
      </c>
      <c r="I9477">
        <v>83.78</v>
      </c>
      <c r="J9477">
        <v>49.03</v>
      </c>
      <c r="K9477">
        <v>35.67</v>
      </c>
      <c r="M9477">
        <v>5693</v>
      </c>
    </row>
    <row r="9478" spans="1:13" customFormat="1" hidden="1">
      <c r="A9478" t="s">
        <v>822</v>
      </c>
      <c r="B9478" t="s">
        <v>823</v>
      </c>
      <c r="C9478" s="1">
        <v>44388</v>
      </c>
      <c r="D9478">
        <v>9003639</v>
      </c>
      <c r="E9478">
        <v>5259332</v>
      </c>
      <c r="F9478">
        <v>3842985</v>
      </c>
      <c r="G9478">
        <v>31259</v>
      </c>
      <c r="H9478">
        <v>61257</v>
      </c>
      <c r="I9478">
        <v>84.08</v>
      </c>
      <c r="J9478">
        <v>49.11</v>
      </c>
      <c r="K9478">
        <v>35.89</v>
      </c>
      <c r="M9478">
        <v>5720</v>
      </c>
    </row>
    <row r="9479" spans="1:13" customFormat="1" hidden="1">
      <c r="A9479" t="s">
        <v>822</v>
      </c>
      <c r="B9479" t="s">
        <v>823</v>
      </c>
      <c r="C9479" s="1">
        <v>44389</v>
      </c>
      <c r="D9479">
        <v>9098681</v>
      </c>
      <c r="E9479">
        <v>5286730</v>
      </c>
      <c r="F9479">
        <v>3911941</v>
      </c>
      <c r="G9479">
        <v>95042</v>
      </c>
      <c r="H9479">
        <v>70181</v>
      </c>
      <c r="I9479">
        <v>84.96</v>
      </c>
      <c r="J9479">
        <v>49.37</v>
      </c>
      <c r="K9479">
        <v>36.53</v>
      </c>
      <c r="M9479">
        <v>6553</v>
      </c>
    </row>
    <row r="9480" spans="1:13" customFormat="1" hidden="1">
      <c r="A9480" t="s">
        <v>822</v>
      </c>
      <c r="B9480" t="s">
        <v>823</v>
      </c>
      <c r="C9480" s="1">
        <v>44390</v>
      </c>
      <c r="D9480">
        <v>9192630</v>
      </c>
      <c r="E9480">
        <v>5312797</v>
      </c>
      <c r="F9480">
        <v>3981663</v>
      </c>
      <c r="G9480">
        <v>93949</v>
      </c>
      <c r="H9480">
        <v>78906</v>
      </c>
      <c r="I9480">
        <v>85.84</v>
      </c>
      <c r="J9480">
        <v>49.61</v>
      </c>
      <c r="K9480">
        <v>37.18</v>
      </c>
      <c r="M9480">
        <v>7368</v>
      </c>
    </row>
    <row r="9481" spans="1:13" customFormat="1" hidden="1">
      <c r="A9481" t="s">
        <v>822</v>
      </c>
      <c r="B9481" t="s">
        <v>823</v>
      </c>
      <c r="C9481" s="1">
        <v>44391</v>
      </c>
      <c r="D9481">
        <v>9288245</v>
      </c>
      <c r="E9481">
        <v>5338531</v>
      </c>
      <c r="F9481">
        <v>4053531</v>
      </c>
      <c r="G9481">
        <v>95615</v>
      </c>
      <c r="H9481">
        <v>77773</v>
      </c>
      <c r="I9481">
        <v>86.73</v>
      </c>
      <c r="J9481">
        <v>49.85</v>
      </c>
      <c r="K9481">
        <v>37.85</v>
      </c>
      <c r="M9481">
        <v>7262</v>
      </c>
    </row>
    <row r="9482" spans="1:13" customFormat="1" hidden="1">
      <c r="A9482" t="s">
        <v>822</v>
      </c>
      <c r="B9482" t="s">
        <v>823</v>
      </c>
      <c r="C9482" s="1">
        <v>44392</v>
      </c>
      <c r="D9482">
        <v>9380851</v>
      </c>
      <c r="E9482">
        <v>5367624</v>
      </c>
      <c r="F9482">
        <v>4119390</v>
      </c>
      <c r="G9482">
        <v>92606</v>
      </c>
      <c r="H9482">
        <v>77379</v>
      </c>
      <c r="I9482">
        <v>87.6</v>
      </c>
      <c r="J9482">
        <v>50.12</v>
      </c>
      <c r="K9482">
        <v>38.47</v>
      </c>
      <c r="M9482">
        <v>7226</v>
      </c>
    </row>
    <row r="9483" spans="1:13" customFormat="1" hidden="1">
      <c r="A9483" t="s">
        <v>822</v>
      </c>
      <c r="B9483" t="s">
        <v>823</v>
      </c>
      <c r="C9483" s="1">
        <v>44393</v>
      </c>
      <c r="D9483">
        <v>9478565</v>
      </c>
      <c r="E9483">
        <v>5395266</v>
      </c>
      <c r="F9483">
        <v>4191925</v>
      </c>
      <c r="G9483">
        <v>97714</v>
      </c>
      <c r="H9483">
        <v>77710</v>
      </c>
      <c r="I9483">
        <v>88.51</v>
      </c>
      <c r="J9483">
        <v>50.38</v>
      </c>
      <c r="K9483">
        <v>39.14</v>
      </c>
      <c r="M9483">
        <v>7257</v>
      </c>
    </row>
    <row r="9484" spans="1:13" customFormat="1" hidden="1">
      <c r="A9484" t="s">
        <v>822</v>
      </c>
      <c r="B9484" t="s">
        <v>823</v>
      </c>
      <c r="C9484" s="1">
        <v>44394</v>
      </c>
      <c r="D9484">
        <v>9518142</v>
      </c>
      <c r="E9484">
        <v>5403977</v>
      </c>
      <c r="F9484">
        <v>4223280</v>
      </c>
      <c r="G9484">
        <v>39577</v>
      </c>
      <c r="H9484">
        <v>77966</v>
      </c>
      <c r="I9484">
        <v>88.88</v>
      </c>
      <c r="J9484">
        <v>50.46</v>
      </c>
      <c r="K9484">
        <v>39.44</v>
      </c>
      <c r="M9484">
        <v>7280</v>
      </c>
    </row>
    <row r="9485" spans="1:13" customFormat="1" hidden="1">
      <c r="A9485" t="s">
        <v>822</v>
      </c>
      <c r="B9485" t="s">
        <v>823</v>
      </c>
      <c r="C9485" s="1">
        <v>44395</v>
      </c>
      <c r="D9485">
        <v>9551925</v>
      </c>
      <c r="E9485">
        <v>5412371</v>
      </c>
      <c r="F9485">
        <v>4249213</v>
      </c>
      <c r="G9485">
        <v>33783</v>
      </c>
      <c r="H9485">
        <v>78327</v>
      </c>
      <c r="I9485">
        <v>89.2</v>
      </c>
      <c r="J9485">
        <v>50.54</v>
      </c>
      <c r="K9485">
        <v>39.68</v>
      </c>
      <c r="M9485">
        <v>7314</v>
      </c>
    </row>
    <row r="9486" spans="1:13" customFormat="1" hidden="1">
      <c r="A9486" t="s">
        <v>822</v>
      </c>
      <c r="B9486" t="s">
        <v>823</v>
      </c>
      <c r="C9486" s="1">
        <v>44396</v>
      </c>
      <c r="D9486">
        <v>9640605</v>
      </c>
      <c r="E9486">
        <v>5435628</v>
      </c>
      <c r="F9486">
        <v>4316102</v>
      </c>
      <c r="G9486">
        <v>88680</v>
      </c>
      <c r="H9486">
        <v>77418</v>
      </c>
      <c r="I9486">
        <v>90.02</v>
      </c>
      <c r="J9486">
        <v>50.76</v>
      </c>
      <c r="K9486">
        <v>40.299999999999997</v>
      </c>
      <c r="M9486">
        <v>7229</v>
      </c>
    </row>
    <row r="9487" spans="1:13" customFormat="1" hidden="1">
      <c r="A9487" t="s">
        <v>822</v>
      </c>
      <c r="B9487" t="s">
        <v>823</v>
      </c>
      <c r="C9487" s="1">
        <v>44397</v>
      </c>
      <c r="D9487">
        <v>9726871</v>
      </c>
      <c r="E9487">
        <v>5456896</v>
      </c>
      <c r="F9487">
        <v>4383009</v>
      </c>
      <c r="G9487">
        <v>86266</v>
      </c>
      <c r="H9487">
        <v>76320</v>
      </c>
      <c r="I9487">
        <v>90.83</v>
      </c>
      <c r="J9487">
        <v>50.96</v>
      </c>
      <c r="K9487">
        <v>40.93</v>
      </c>
      <c r="M9487">
        <v>7127</v>
      </c>
    </row>
    <row r="9488" spans="1:13" customFormat="1" hidden="1">
      <c r="A9488" t="s">
        <v>822</v>
      </c>
      <c r="B9488" t="s">
        <v>823</v>
      </c>
      <c r="C9488" s="1">
        <v>44398</v>
      </c>
      <c r="D9488">
        <v>9810599</v>
      </c>
      <c r="E9488">
        <v>5480164</v>
      </c>
      <c r="F9488">
        <v>4446296</v>
      </c>
      <c r="G9488">
        <v>83728</v>
      </c>
      <c r="H9488">
        <v>74622</v>
      </c>
      <c r="I9488">
        <v>91.61</v>
      </c>
      <c r="J9488">
        <v>51.17</v>
      </c>
      <c r="K9488">
        <v>41.52</v>
      </c>
      <c r="M9488">
        <v>6968</v>
      </c>
    </row>
    <row r="9489" spans="1:13" customFormat="1" hidden="1">
      <c r="A9489" t="s">
        <v>822</v>
      </c>
      <c r="B9489" t="s">
        <v>823</v>
      </c>
      <c r="C9489" s="1">
        <v>44399</v>
      </c>
      <c r="D9489">
        <v>9888066</v>
      </c>
      <c r="E9489">
        <v>5502334</v>
      </c>
      <c r="F9489">
        <v>4504622</v>
      </c>
      <c r="G9489">
        <v>77467</v>
      </c>
      <c r="H9489">
        <v>72459</v>
      </c>
      <c r="I9489">
        <v>92.33</v>
      </c>
      <c r="J9489">
        <v>51.38</v>
      </c>
      <c r="K9489">
        <v>42.06</v>
      </c>
      <c r="M9489">
        <v>6766</v>
      </c>
    </row>
    <row r="9490" spans="1:13" customFormat="1" hidden="1">
      <c r="A9490" t="s">
        <v>822</v>
      </c>
      <c r="B9490" t="s">
        <v>823</v>
      </c>
      <c r="C9490" s="1">
        <v>44400</v>
      </c>
      <c r="D9490">
        <v>9962514</v>
      </c>
      <c r="E9490">
        <v>5525328</v>
      </c>
      <c r="F9490">
        <v>4559145</v>
      </c>
      <c r="G9490">
        <v>74448</v>
      </c>
      <c r="H9490">
        <v>69136</v>
      </c>
      <c r="I9490">
        <v>93.03</v>
      </c>
      <c r="J9490">
        <v>51.6</v>
      </c>
      <c r="K9490">
        <v>42.57</v>
      </c>
      <c r="M9490">
        <v>6456</v>
      </c>
    </row>
    <row r="9491" spans="1:13" customFormat="1" hidden="1">
      <c r="A9491" t="s">
        <v>822</v>
      </c>
      <c r="B9491" t="s">
        <v>823</v>
      </c>
      <c r="C9491" s="1">
        <v>44401</v>
      </c>
      <c r="D9491">
        <v>9996160</v>
      </c>
      <c r="E9491">
        <v>5532595</v>
      </c>
      <c r="F9491">
        <v>4586689</v>
      </c>
      <c r="G9491">
        <v>33646</v>
      </c>
      <c r="H9491">
        <v>68288</v>
      </c>
      <c r="I9491">
        <v>93.34</v>
      </c>
      <c r="J9491">
        <v>51.66</v>
      </c>
      <c r="K9491">
        <v>42.83</v>
      </c>
      <c r="M9491">
        <v>6377</v>
      </c>
    </row>
    <row r="9492" spans="1:13" customFormat="1" hidden="1">
      <c r="A9492" t="s">
        <v>822</v>
      </c>
      <c r="B9492" t="s">
        <v>823</v>
      </c>
      <c r="C9492" s="1">
        <v>44402</v>
      </c>
      <c r="D9492">
        <v>10023554</v>
      </c>
      <c r="E9492">
        <v>5539151</v>
      </c>
      <c r="F9492">
        <v>4608642</v>
      </c>
      <c r="G9492">
        <v>27394</v>
      </c>
      <c r="H9492">
        <v>67376</v>
      </c>
      <c r="I9492">
        <v>93.6</v>
      </c>
      <c r="J9492">
        <v>51.72</v>
      </c>
      <c r="K9492">
        <v>43.04</v>
      </c>
      <c r="M9492">
        <v>6292</v>
      </c>
    </row>
    <row r="9493" spans="1:13" customFormat="1" hidden="1">
      <c r="A9493" t="s">
        <v>822</v>
      </c>
      <c r="B9493" t="s">
        <v>823</v>
      </c>
      <c r="C9493" s="1">
        <v>44403</v>
      </c>
      <c r="D9493">
        <v>10092726</v>
      </c>
      <c r="E9493">
        <v>5562537</v>
      </c>
      <c r="F9493">
        <v>4657052</v>
      </c>
      <c r="G9493">
        <v>69172</v>
      </c>
      <c r="H9493">
        <v>64589</v>
      </c>
      <c r="I9493">
        <v>94.25</v>
      </c>
      <c r="J9493">
        <v>51.94</v>
      </c>
      <c r="K9493">
        <v>43.49</v>
      </c>
      <c r="M9493">
        <v>6031</v>
      </c>
    </row>
    <row r="9494" spans="1:13" customFormat="1" hidden="1">
      <c r="A9494" t="s">
        <v>822</v>
      </c>
      <c r="B9494" t="s">
        <v>823</v>
      </c>
      <c r="C9494" s="1">
        <v>44404</v>
      </c>
      <c r="D9494">
        <v>10158420</v>
      </c>
      <c r="E9494">
        <v>5585055</v>
      </c>
      <c r="F9494">
        <v>4703489</v>
      </c>
      <c r="G9494">
        <v>65694</v>
      </c>
      <c r="H9494">
        <v>61650</v>
      </c>
      <c r="I9494">
        <v>94.86</v>
      </c>
      <c r="J9494">
        <v>52.15</v>
      </c>
      <c r="K9494">
        <v>43.92</v>
      </c>
      <c r="M9494">
        <v>5757</v>
      </c>
    </row>
    <row r="9495" spans="1:13" customFormat="1" hidden="1">
      <c r="A9495" t="s">
        <v>822</v>
      </c>
      <c r="B9495" t="s">
        <v>823</v>
      </c>
      <c r="C9495" s="1">
        <v>44405</v>
      </c>
      <c r="D9495">
        <v>10221525</v>
      </c>
      <c r="E9495">
        <v>5606100</v>
      </c>
      <c r="F9495">
        <v>4749281</v>
      </c>
      <c r="G9495">
        <v>63105</v>
      </c>
      <c r="H9495">
        <v>58704</v>
      </c>
      <c r="I9495">
        <v>95.45</v>
      </c>
      <c r="J9495">
        <v>52.35</v>
      </c>
      <c r="K9495">
        <v>44.35</v>
      </c>
      <c r="M9495">
        <v>5482</v>
      </c>
    </row>
    <row r="9496" spans="1:13" customFormat="1" hidden="1">
      <c r="A9496" t="s">
        <v>822</v>
      </c>
      <c r="B9496" t="s">
        <v>823</v>
      </c>
      <c r="C9496" s="1">
        <v>44406</v>
      </c>
      <c r="D9496">
        <v>10281111</v>
      </c>
      <c r="E9496">
        <v>5627232</v>
      </c>
      <c r="F9496">
        <v>4791036</v>
      </c>
      <c r="G9496">
        <v>59586</v>
      </c>
      <c r="H9496">
        <v>56149</v>
      </c>
      <c r="I9496">
        <v>96</v>
      </c>
      <c r="J9496">
        <v>52.55</v>
      </c>
      <c r="K9496">
        <v>44.74</v>
      </c>
      <c r="M9496">
        <v>5243</v>
      </c>
    </row>
    <row r="9497" spans="1:13" customFormat="1" hidden="1">
      <c r="A9497" t="s">
        <v>822</v>
      </c>
      <c r="B9497" t="s">
        <v>823</v>
      </c>
      <c r="C9497" s="1">
        <v>44407</v>
      </c>
      <c r="D9497">
        <v>10342929</v>
      </c>
      <c r="E9497">
        <v>5650172</v>
      </c>
      <c r="F9497">
        <v>4833213</v>
      </c>
      <c r="G9497">
        <v>61818</v>
      </c>
      <c r="H9497">
        <v>54345</v>
      </c>
      <c r="I9497">
        <v>96.58</v>
      </c>
      <c r="J9497">
        <v>52.76</v>
      </c>
      <c r="K9497">
        <v>45.13</v>
      </c>
      <c r="M9497">
        <v>5075</v>
      </c>
    </row>
    <row r="9498" spans="1:13" customFormat="1" hidden="1">
      <c r="A9498" t="s">
        <v>822</v>
      </c>
      <c r="B9498" t="s">
        <v>823</v>
      </c>
      <c r="C9498" s="1">
        <v>44408</v>
      </c>
      <c r="D9498">
        <v>10369647</v>
      </c>
      <c r="E9498">
        <v>5658997</v>
      </c>
      <c r="F9498">
        <v>4852655</v>
      </c>
      <c r="G9498">
        <v>26718</v>
      </c>
      <c r="H9498">
        <v>53355</v>
      </c>
      <c r="I9498">
        <v>96.83</v>
      </c>
      <c r="J9498">
        <v>52.84</v>
      </c>
      <c r="K9498">
        <v>45.31</v>
      </c>
      <c r="M9498">
        <v>4982</v>
      </c>
    </row>
    <row r="9499" spans="1:13" customFormat="1" hidden="1">
      <c r="A9499" t="s">
        <v>822</v>
      </c>
      <c r="B9499" t="s">
        <v>823</v>
      </c>
      <c r="C9499" s="1">
        <v>44409</v>
      </c>
      <c r="D9499">
        <v>10391030</v>
      </c>
      <c r="E9499">
        <v>5665606</v>
      </c>
      <c r="F9499">
        <v>4868751</v>
      </c>
      <c r="G9499">
        <v>21383</v>
      </c>
      <c r="H9499">
        <v>52497</v>
      </c>
      <c r="I9499">
        <v>97.03</v>
      </c>
      <c r="J9499">
        <v>52.91</v>
      </c>
      <c r="K9499">
        <v>45.46</v>
      </c>
      <c r="M9499">
        <v>4902</v>
      </c>
    </row>
    <row r="9500" spans="1:13" customFormat="1" hidden="1">
      <c r="A9500" t="s">
        <v>822</v>
      </c>
      <c r="B9500" t="s">
        <v>823</v>
      </c>
      <c r="C9500" s="1">
        <v>44410</v>
      </c>
      <c r="D9500">
        <v>10444274</v>
      </c>
      <c r="E9500">
        <v>5683899</v>
      </c>
      <c r="F9500">
        <v>4906034</v>
      </c>
      <c r="G9500">
        <v>53244</v>
      </c>
      <c r="H9500">
        <v>50221</v>
      </c>
      <c r="I9500">
        <v>97.53</v>
      </c>
      <c r="J9500">
        <v>53.08</v>
      </c>
      <c r="K9500">
        <v>45.81</v>
      </c>
      <c r="M9500">
        <v>4690</v>
      </c>
    </row>
    <row r="9501" spans="1:13" customFormat="1" hidden="1">
      <c r="A9501" t="s">
        <v>822</v>
      </c>
      <c r="B9501" t="s">
        <v>823</v>
      </c>
      <c r="C9501" s="1">
        <v>44411</v>
      </c>
      <c r="D9501">
        <v>10496380</v>
      </c>
      <c r="E9501">
        <v>5701264</v>
      </c>
      <c r="F9501">
        <v>4943962</v>
      </c>
      <c r="G9501">
        <v>52106</v>
      </c>
      <c r="H9501">
        <v>48280</v>
      </c>
      <c r="I9501">
        <v>98.01</v>
      </c>
      <c r="J9501">
        <v>53.24</v>
      </c>
      <c r="K9501">
        <v>46.17</v>
      </c>
      <c r="M9501">
        <v>4508</v>
      </c>
    </row>
    <row r="9502" spans="1:13" customFormat="1" hidden="1">
      <c r="A9502" t="s">
        <v>822</v>
      </c>
      <c r="B9502" t="s">
        <v>823</v>
      </c>
      <c r="C9502" s="1">
        <v>44412</v>
      </c>
      <c r="D9502">
        <v>10545968</v>
      </c>
      <c r="E9502">
        <v>5717254</v>
      </c>
      <c r="F9502">
        <v>4980521</v>
      </c>
      <c r="G9502">
        <v>49588</v>
      </c>
      <c r="H9502">
        <v>46349</v>
      </c>
      <c r="I9502">
        <v>98.48</v>
      </c>
      <c r="J9502">
        <v>53.39</v>
      </c>
      <c r="K9502">
        <v>46.51</v>
      </c>
      <c r="M9502">
        <v>4328</v>
      </c>
    </row>
    <row r="9503" spans="1:13" customFormat="1" hidden="1">
      <c r="A9503" t="s">
        <v>822</v>
      </c>
      <c r="B9503" t="s">
        <v>823</v>
      </c>
      <c r="C9503" s="1">
        <v>44413</v>
      </c>
      <c r="D9503">
        <v>10598808</v>
      </c>
      <c r="E9503">
        <v>5733017</v>
      </c>
      <c r="F9503">
        <v>5020602</v>
      </c>
      <c r="G9503">
        <v>52840</v>
      </c>
      <c r="H9503">
        <v>45385</v>
      </c>
      <c r="I9503">
        <v>98.97</v>
      </c>
      <c r="J9503">
        <v>53.53</v>
      </c>
      <c r="K9503">
        <v>46.88</v>
      </c>
      <c r="M9503">
        <v>4238</v>
      </c>
    </row>
    <row r="9504" spans="1:13" customFormat="1" hidden="1">
      <c r="A9504" t="s">
        <v>822</v>
      </c>
      <c r="B9504" t="s">
        <v>823</v>
      </c>
      <c r="C9504" s="1">
        <v>44414</v>
      </c>
      <c r="D9504">
        <v>10655221</v>
      </c>
      <c r="E9504">
        <v>5749591</v>
      </c>
      <c r="F9504">
        <v>5063431</v>
      </c>
      <c r="G9504">
        <v>56413</v>
      </c>
      <c r="H9504">
        <v>44613</v>
      </c>
      <c r="I9504">
        <v>99.5</v>
      </c>
      <c r="J9504">
        <v>53.69</v>
      </c>
      <c r="K9504">
        <v>47.28</v>
      </c>
      <c r="M9504">
        <v>4166</v>
      </c>
    </row>
    <row r="9505" spans="1:13" customFormat="1" hidden="1">
      <c r="A9505" t="s">
        <v>822</v>
      </c>
      <c r="B9505" t="s">
        <v>823</v>
      </c>
      <c r="C9505" s="1">
        <v>44415</v>
      </c>
      <c r="D9505">
        <v>10677320</v>
      </c>
      <c r="E9505">
        <v>5755054</v>
      </c>
      <c r="F9505">
        <v>5081447</v>
      </c>
      <c r="G9505">
        <v>22099</v>
      </c>
      <c r="H9505">
        <v>43953</v>
      </c>
      <c r="I9505">
        <v>99.7</v>
      </c>
      <c r="J9505">
        <v>53.74</v>
      </c>
      <c r="K9505">
        <v>47.45</v>
      </c>
      <c r="M9505">
        <v>4104</v>
      </c>
    </row>
    <row r="9506" spans="1:13" customFormat="1" hidden="1">
      <c r="A9506" t="s">
        <v>822</v>
      </c>
      <c r="B9506" t="s">
        <v>823</v>
      </c>
      <c r="C9506" s="1">
        <v>44416</v>
      </c>
      <c r="D9506">
        <v>10696016</v>
      </c>
      <c r="E9506">
        <v>5759183</v>
      </c>
      <c r="F9506">
        <v>5097034</v>
      </c>
      <c r="G9506">
        <v>18696</v>
      </c>
      <c r="H9506">
        <v>43569</v>
      </c>
      <c r="I9506">
        <v>99.88</v>
      </c>
      <c r="J9506">
        <v>53.78</v>
      </c>
      <c r="K9506">
        <v>47.6</v>
      </c>
      <c r="M9506">
        <v>4068</v>
      </c>
    </row>
    <row r="9507" spans="1:13" customFormat="1" hidden="1">
      <c r="A9507" t="s">
        <v>822</v>
      </c>
      <c r="B9507" t="s">
        <v>823</v>
      </c>
      <c r="C9507" s="1">
        <v>44417</v>
      </c>
      <c r="D9507">
        <v>10751218</v>
      </c>
      <c r="E9507">
        <v>5771716</v>
      </c>
      <c r="F9507">
        <v>5141897</v>
      </c>
      <c r="G9507">
        <v>55202</v>
      </c>
      <c r="H9507">
        <v>43849</v>
      </c>
      <c r="I9507">
        <v>100.39</v>
      </c>
      <c r="J9507">
        <v>53.9</v>
      </c>
      <c r="K9507">
        <v>48.01</v>
      </c>
      <c r="M9507">
        <v>4095</v>
      </c>
    </row>
    <row r="9508" spans="1:13" customFormat="1" hidden="1">
      <c r="A9508" t="s">
        <v>822</v>
      </c>
      <c r="B9508" t="s">
        <v>823</v>
      </c>
      <c r="C9508" s="1">
        <v>44418</v>
      </c>
      <c r="D9508">
        <v>10800108</v>
      </c>
      <c r="E9508">
        <v>5783393</v>
      </c>
      <c r="F9508">
        <v>5181285</v>
      </c>
      <c r="G9508">
        <v>48890</v>
      </c>
      <c r="H9508">
        <v>43390</v>
      </c>
      <c r="I9508">
        <v>100.85</v>
      </c>
      <c r="J9508">
        <v>54.01</v>
      </c>
      <c r="K9508">
        <v>48.38</v>
      </c>
      <c r="M9508">
        <v>4052</v>
      </c>
    </row>
    <row r="9509" spans="1:13" customFormat="1" hidden="1">
      <c r="A9509" t="s">
        <v>822</v>
      </c>
      <c r="B9509" t="s">
        <v>823</v>
      </c>
      <c r="C9509" s="1">
        <v>44419</v>
      </c>
      <c r="D9509">
        <v>10852092</v>
      </c>
      <c r="E9509">
        <v>5794639</v>
      </c>
      <c r="F9509">
        <v>5224217</v>
      </c>
      <c r="G9509">
        <v>51984</v>
      </c>
      <c r="H9509">
        <v>43732</v>
      </c>
      <c r="I9509">
        <v>101.34</v>
      </c>
      <c r="J9509">
        <v>54.11</v>
      </c>
      <c r="K9509">
        <v>48.78</v>
      </c>
      <c r="M9509">
        <v>4084</v>
      </c>
    </row>
    <row r="9510" spans="1:13" customFormat="1" hidden="1">
      <c r="A9510" t="s">
        <v>822</v>
      </c>
      <c r="B9510" t="s">
        <v>823</v>
      </c>
      <c r="C9510" s="1">
        <v>44420</v>
      </c>
      <c r="D9510">
        <v>10897726</v>
      </c>
      <c r="E9510">
        <v>5805861</v>
      </c>
      <c r="F9510">
        <v>5261064</v>
      </c>
      <c r="G9510">
        <v>45634</v>
      </c>
      <c r="H9510">
        <v>42703</v>
      </c>
      <c r="I9510">
        <v>101.76</v>
      </c>
      <c r="J9510">
        <v>54.21</v>
      </c>
      <c r="K9510">
        <v>49.13</v>
      </c>
      <c r="M9510">
        <v>3988</v>
      </c>
    </row>
    <row r="9511" spans="1:13" customFormat="1" hidden="1">
      <c r="A9511" t="s">
        <v>822</v>
      </c>
      <c r="B9511" t="s">
        <v>823</v>
      </c>
      <c r="C9511" s="1">
        <v>44421</v>
      </c>
      <c r="D9511">
        <v>10946093</v>
      </c>
      <c r="E9511">
        <v>5816332</v>
      </c>
      <c r="F9511">
        <v>5300995</v>
      </c>
      <c r="G9511">
        <v>48367</v>
      </c>
      <c r="H9511">
        <v>41553</v>
      </c>
      <c r="I9511">
        <v>102.21</v>
      </c>
      <c r="J9511">
        <v>54.31</v>
      </c>
      <c r="K9511">
        <v>49.5</v>
      </c>
      <c r="M9511">
        <v>3880</v>
      </c>
    </row>
    <row r="9512" spans="1:13" customFormat="1" hidden="1">
      <c r="A9512" t="s">
        <v>822</v>
      </c>
      <c r="B9512" t="s">
        <v>823</v>
      </c>
      <c r="C9512" s="1">
        <v>44422</v>
      </c>
      <c r="D9512">
        <v>10958925</v>
      </c>
      <c r="E9512">
        <v>5819598</v>
      </c>
      <c r="F9512">
        <v>5311591</v>
      </c>
      <c r="G9512">
        <v>12832</v>
      </c>
      <c r="H9512">
        <v>40229</v>
      </c>
      <c r="I9512">
        <v>102.33</v>
      </c>
      <c r="J9512">
        <v>54.34</v>
      </c>
      <c r="K9512">
        <v>49.6</v>
      </c>
      <c r="M9512">
        <v>3757</v>
      </c>
    </row>
    <row r="9513" spans="1:13" customFormat="1" hidden="1">
      <c r="A9513" t="s">
        <v>822</v>
      </c>
      <c r="B9513" t="s">
        <v>823</v>
      </c>
      <c r="C9513" s="1">
        <v>44423</v>
      </c>
      <c r="D9513">
        <v>10971162</v>
      </c>
      <c r="E9513">
        <v>5822143</v>
      </c>
      <c r="F9513">
        <v>5321899</v>
      </c>
      <c r="G9513">
        <v>12237</v>
      </c>
      <c r="H9513">
        <v>39307</v>
      </c>
      <c r="I9513">
        <v>102.45</v>
      </c>
      <c r="J9513">
        <v>54.37</v>
      </c>
      <c r="K9513">
        <v>49.7</v>
      </c>
      <c r="M9513">
        <v>3670</v>
      </c>
    </row>
    <row r="9514" spans="1:13" customFormat="1" hidden="1">
      <c r="A9514" t="s">
        <v>822</v>
      </c>
      <c r="B9514" t="s">
        <v>823</v>
      </c>
      <c r="C9514" s="1">
        <v>44424</v>
      </c>
      <c r="D9514">
        <v>11012792</v>
      </c>
      <c r="E9514">
        <v>5831794</v>
      </c>
      <c r="F9514">
        <v>5355735</v>
      </c>
      <c r="G9514">
        <v>41630</v>
      </c>
      <c r="H9514">
        <v>37368</v>
      </c>
      <c r="I9514">
        <v>102.84</v>
      </c>
      <c r="J9514">
        <v>54.46</v>
      </c>
      <c r="K9514">
        <v>50.01</v>
      </c>
      <c r="M9514">
        <v>3489</v>
      </c>
    </row>
    <row r="9515" spans="1:13" customFormat="1" hidden="1">
      <c r="A9515" t="s">
        <v>822</v>
      </c>
      <c r="B9515" t="s">
        <v>823</v>
      </c>
      <c r="C9515" s="1">
        <v>44425</v>
      </c>
      <c r="D9515">
        <v>11047113</v>
      </c>
      <c r="E9515">
        <v>5841167</v>
      </c>
      <c r="F9515">
        <v>5382558</v>
      </c>
      <c r="G9515">
        <v>34321</v>
      </c>
      <c r="H9515">
        <v>35286</v>
      </c>
      <c r="I9515">
        <v>103.16</v>
      </c>
      <c r="J9515">
        <v>54.54</v>
      </c>
      <c r="K9515">
        <v>50.26</v>
      </c>
      <c r="M9515">
        <v>3295</v>
      </c>
    </row>
    <row r="9516" spans="1:13" customFormat="1" hidden="1">
      <c r="A9516" t="s">
        <v>822</v>
      </c>
      <c r="B9516" t="s">
        <v>823</v>
      </c>
      <c r="C9516" s="1">
        <v>44426</v>
      </c>
      <c r="D9516">
        <v>11092786</v>
      </c>
      <c r="E9516">
        <v>5850354</v>
      </c>
      <c r="F9516">
        <v>5421078</v>
      </c>
      <c r="G9516">
        <v>45673</v>
      </c>
      <c r="H9516">
        <v>34385</v>
      </c>
      <c r="I9516">
        <v>103.58</v>
      </c>
      <c r="J9516">
        <v>54.63</v>
      </c>
      <c r="K9516">
        <v>50.62</v>
      </c>
      <c r="M9516">
        <v>3211</v>
      </c>
    </row>
    <row r="9517" spans="1:13" customFormat="1" hidden="1">
      <c r="A9517" t="s">
        <v>822</v>
      </c>
      <c r="B9517" t="s">
        <v>823</v>
      </c>
      <c r="C9517" s="1">
        <v>44427</v>
      </c>
      <c r="D9517">
        <v>11136725</v>
      </c>
      <c r="E9517">
        <v>5859177</v>
      </c>
      <c r="F9517">
        <v>5458160</v>
      </c>
      <c r="G9517">
        <v>43939</v>
      </c>
      <c r="H9517">
        <v>34143</v>
      </c>
      <c r="I9517">
        <v>103.99</v>
      </c>
      <c r="J9517">
        <v>54.71</v>
      </c>
      <c r="K9517">
        <v>50.97</v>
      </c>
      <c r="M9517">
        <v>3188</v>
      </c>
    </row>
    <row r="9518" spans="1:13" customFormat="1" hidden="1">
      <c r="A9518" t="s">
        <v>824</v>
      </c>
      <c r="B9518" t="s">
        <v>825</v>
      </c>
      <c r="C9518" s="1">
        <v>44304</v>
      </c>
      <c r="D9518">
        <v>0</v>
      </c>
      <c r="E9518">
        <v>0</v>
      </c>
      <c r="I9518">
        <v>0</v>
      </c>
      <c r="J9518">
        <v>0</v>
      </c>
    </row>
    <row r="9519" spans="1:13" customFormat="1" hidden="1">
      <c r="A9519" t="s">
        <v>824</v>
      </c>
      <c r="B9519" t="s">
        <v>825</v>
      </c>
      <c r="C9519" s="1">
        <v>44305</v>
      </c>
      <c r="H9519">
        <v>243</v>
      </c>
      <c r="M9519">
        <v>3</v>
      </c>
    </row>
    <row r="9520" spans="1:13" customFormat="1" hidden="1">
      <c r="A9520" t="s">
        <v>824</v>
      </c>
      <c r="B9520" t="s">
        <v>825</v>
      </c>
      <c r="C9520" s="1">
        <v>44306</v>
      </c>
      <c r="H9520">
        <v>243</v>
      </c>
      <c r="M9520">
        <v>3</v>
      </c>
    </row>
    <row r="9521" spans="1:13" customFormat="1" hidden="1">
      <c r="A9521" t="s">
        <v>824</v>
      </c>
      <c r="B9521" t="s">
        <v>825</v>
      </c>
      <c r="C9521" s="1">
        <v>44307</v>
      </c>
      <c r="H9521">
        <v>243</v>
      </c>
      <c r="M9521">
        <v>3</v>
      </c>
    </row>
    <row r="9522" spans="1:13" customFormat="1" hidden="1">
      <c r="A9522" t="s">
        <v>824</v>
      </c>
      <c r="B9522" t="s">
        <v>825</v>
      </c>
      <c r="C9522" s="1">
        <v>44308</v>
      </c>
      <c r="H9522">
        <v>243</v>
      </c>
      <c r="M9522">
        <v>3</v>
      </c>
    </row>
    <row r="9523" spans="1:13" customFormat="1" hidden="1">
      <c r="A9523" t="s">
        <v>824</v>
      </c>
      <c r="B9523" t="s">
        <v>825</v>
      </c>
      <c r="C9523" s="1">
        <v>44309</v>
      </c>
      <c r="H9523">
        <v>243</v>
      </c>
      <c r="M9523">
        <v>3</v>
      </c>
    </row>
    <row r="9524" spans="1:13" customFormat="1" hidden="1">
      <c r="A9524" t="s">
        <v>824</v>
      </c>
      <c r="B9524" t="s">
        <v>825</v>
      </c>
      <c r="C9524" s="1">
        <v>44310</v>
      </c>
      <c r="H9524">
        <v>243</v>
      </c>
      <c r="M9524">
        <v>3</v>
      </c>
    </row>
    <row r="9525" spans="1:13" customFormat="1" hidden="1">
      <c r="A9525" t="s">
        <v>824</v>
      </c>
      <c r="B9525" t="s">
        <v>825</v>
      </c>
      <c r="C9525" s="1">
        <v>44311</v>
      </c>
      <c r="D9525">
        <v>1700</v>
      </c>
      <c r="E9525">
        <v>1700</v>
      </c>
      <c r="H9525">
        <v>243</v>
      </c>
      <c r="I9525">
        <v>0</v>
      </c>
      <c r="J9525">
        <v>0</v>
      </c>
      <c r="M9525">
        <v>3</v>
      </c>
    </row>
    <row r="9526" spans="1:13" customFormat="1" hidden="1">
      <c r="A9526" t="s">
        <v>824</v>
      </c>
      <c r="B9526" t="s">
        <v>825</v>
      </c>
      <c r="C9526" s="1">
        <v>44312</v>
      </c>
      <c r="H9526">
        <v>265</v>
      </c>
      <c r="M9526">
        <v>3</v>
      </c>
    </row>
    <row r="9527" spans="1:13" customFormat="1" hidden="1">
      <c r="A9527" t="s">
        <v>824</v>
      </c>
      <c r="B9527" t="s">
        <v>825</v>
      </c>
      <c r="C9527" s="1">
        <v>44313</v>
      </c>
      <c r="H9527">
        <v>287</v>
      </c>
      <c r="M9527">
        <v>3</v>
      </c>
    </row>
    <row r="9528" spans="1:13" customFormat="1" hidden="1">
      <c r="A9528" t="s">
        <v>824</v>
      </c>
      <c r="B9528" t="s">
        <v>825</v>
      </c>
      <c r="C9528" s="1">
        <v>44314</v>
      </c>
      <c r="H9528">
        <v>309</v>
      </c>
      <c r="M9528">
        <v>3</v>
      </c>
    </row>
    <row r="9529" spans="1:13" customFormat="1" hidden="1">
      <c r="A9529" t="s">
        <v>824</v>
      </c>
      <c r="B9529" t="s">
        <v>825</v>
      </c>
      <c r="C9529" s="1">
        <v>44315</v>
      </c>
      <c r="H9529">
        <v>331</v>
      </c>
      <c r="M9529">
        <v>4</v>
      </c>
    </row>
    <row r="9530" spans="1:13" customFormat="1" hidden="1">
      <c r="A9530" t="s">
        <v>824</v>
      </c>
      <c r="B9530" t="s">
        <v>825</v>
      </c>
      <c r="C9530" s="1">
        <v>44316</v>
      </c>
      <c r="H9530">
        <v>353</v>
      </c>
      <c r="M9530">
        <v>4</v>
      </c>
    </row>
    <row r="9531" spans="1:13" customFormat="1" hidden="1">
      <c r="A9531" t="s">
        <v>824</v>
      </c>
      <c r="B9531" t="s">
        <v>825</v>
      </c>
      <c r="C9531" s="1">
        <v>44317</v>
      </c>
      <c r="H9531">
        <v>375</v>
      </c>
      <c r="M9531">
        <v>4</v>
      </c>
    </row>
    <row r="9532" spans="1:13" customFormat="1" hidden="1">
      <c r="A9532" t="s">
        <v>824</v>
      </c>
      <c r="B9532" t="s">
        <v>825</v>
      </c>
      <c r="C9532" s="1">
        <v>44318</v>
      </c>
      <c r="H9532">
        <v>397</v>
      </c>
      <c r="M9532">
        <v>4</v>
      </c>
    </row>
    <row r="9533" spans="1:13" customFormat="1" hidden="1">
      <c r="A9533" t="s">
        <v>824</v>
      </c>
      <c r="B9533" t="s">
        <v>825</v>
      </c>
      <c r="C9533" s="1">
        <v>44319</v>
      </c>
      <c r="H9533">
        <v>397</v>
      </c>
      <c r="M9533">
        <v>4</v>
      </c>
    </row>
    <row r="9534" spans="1:13" customFormat="1" hidden="1">
      <c r="A9534" t="s">
        <v>824</v>
      </c>
      <c r="B9534" t="s">
        <v>825</v>
      </c>
      <c r="C9534" s="1">
        <v>44320</v>
      </c>
      <c r="H9534">
        <v>397</v>
      </c>
      <c r="M9534">
        <v>4</v>
      </c>
    </row>
    <row r="9535" spans="1:13" customFormat="1" hidden="1">
      <c r="A9535" t="s">
        <v>824</v>
      </c>
      <c r="B9535" t="s">
        <v>825</v>
      </c>
      <c r="C9535" s="1">
        <v>44321</v>
      </c>
      <c r="H9535">
        <v>397</v>
      </c>
      <c r="M9535">
        <v>4</v>
      </c>
    </row>
    <row r="9536" spans="1:13" customFormat="1" hidden="1">
      <c r="A9536" t="s">
        <v>824</v>
      </c>
      <c r="B9536" t="s">
        <v>825</v>
      </c>
      <c r="C9536" s="1">
        <v>44322</v>
      </c>
      <c r="H9536">
        <v>397</v>
      </c>
      <c r="M9536">
        <v>4</v>
      </c>
    </row>
    <row r="9537" spans="1:13" customFormat="1" hidden="1">
      <c r="A9537" t="s">
        <v>824</v>
      </c>
      <c r="B9537" t="s">
        <v>825</v>
      </c>
      <c r="C9537" s="1">
        <v>44323</v>
      </c>
      <c r="H9537">
        <v>397</v>
      </c>
      <c r="M9537">
        <v>4</v>
      </c>
    </row>
    <row r="9538" spans="1:13" customFormat="1" hidden="1">
      <c r="A9538" t="s">
        <v>824</v>
      </c>
      <c r="B9538" t="s">
        <v>825</v>
      </c>
      <c r="C9538" s="1">
        <v>44324</v>
      </c>
      <c r="H9538">
        <v>397</v>
      </c>
      <c r="M9538">
        <v>4</v>
      </c>
    </row>
    <row r="9539" spans="1:13" customFormat="1" hidden="1">
      <c r="A9539" t="s">
        <v>824</v>
      </c>
      <c r="B9539" t="s">
        <v>825</v>
      </c>
      <c r="C9539" s="1">
        <v>44325</v>
      </c>
      <c r="H9539">
        <v>397</v>
      </c>
      <c r="M9539">
        <v>4</v>
      </c>
    </row>
    <row r="9540" spans="1:13" customFormat="1" hidden="1">
      <c r="A9540" t="s">
        <v>824</v>
      </c>
      <c r="B9540" t="s">
        <v>825</v>
      </c>
      <c r="C9540" s="1">
        <v>44326</v>
      </c>
      <c r="H9540">
        <v>397</v>
      </c>
      <c r="M9540">
        <v>4</v>
      </c>
    </row>
    <row r="9541" spans="1:13" customFormat="1" hidden="1">
      <c r="A9541" t="s">
        <v>824</v>
      </c>
      <c r="B9541" t="s">
        <v>825</v>
      </c>
      <c r="C9541" s="1">
        <v>44327</v>
      </c>
      <c r="H9541">
        <v>397</v>
      </c>
      <c r="M9541">
        <v>4</v>
      </c>
    </row>
    <row r="9542" spans="1:13" customFormat="1" hidden="1">
      <c r="A9542" t="s">
        <v>824</v>
      </c>
      <c r="B9542" t="s">
        <v>825</v>
      </c>
      <c r="C9542" s="1">
        <v>44328</v>
      </c>
      <c r="D9542">
        <v>8446</v>
      </c>
      <c r="E9542">
        <v>8446</v>
      </c>
      <c r="H9542">
        <v>397</v>
      </c>
      <c r="I9542">
        <v>0.01</v>
      </c>
      <c r="J9542">
        <v>0.01</v>
      </c>
      <c r="M9542">
        <v>4</v>
      </c>
    </row>
    <row r="9543" spans="1:13" customFormat="1" hidden="1">
      <c r="A9543" t="s">
        <v>824</v>
      </c>
      <c r="B9543" t="s">
        <v>825</v>
      </c>
      <c r="C9543" s="1">
        <v>44329</v>
      </c>
      <c r="H9543">
        <v>405</v>
      </c>
      <c r="M9543">
        <v>5</v>
      </c>
    </row>
    <row r="9544" spans="1:13" customFormat="1" hidden="1">
      <c r="A9544" t="s">
        <v>824</v>
      </c>
      <c r="B9544" t="s">
        <v>825</v>
      </c>
      <c r="C9544" s="1">
        <v>44330</v>
      </c>
      <c r="H9544">
        <v>412</v>
      </c>
      <c r="M9544">
        <v>5</v>
      </c>
    </row>
    <row r="9545" spans="1:13" customFormat="1" hidden="1">
      <c r="A9545" t="s">
        <v>824</v>
      </c>
      <c r="B9545" t="s">
        <v>825</v>
      </c>
      <c r="C9545" s="1">
        <v>44331</v>
      </c>
      <c r="H9545">
        <v>420</v>
      </c>
      <c r="M9545">
        <v>5</v>
      </c>
    </row>
    <row r="9546" spans="1:13" customFormat="1" hidden="1">
      <c r="A9546" t="s">
        <v>824</v>
      </c>
      <c r="B9546" t="s">
        <v>825</v>
      </c>
      <c r="C9546" s="1">
        <v>44332</v>
      </c>
      <c r="H9546">
        <v>428</v>
      </c>
      <c r="M9546">
        <v>5</v>
      </c>
    </row>
    <row r="9547" spans="1:13" customFormat="1" hidden="1">
      <c r="A9547" t="s">
        <v>824</v>
      </c>
      <c r="B9547" t="s">
        <v>825</v>
      </c>
      <c r="C9547" s="1">
        <v>44333</v>
      </c>
      <c r="H9547">
        <v>436</v>
      </c>
      <c r="M9547">
        <v>5</v>
      </c>
    </row>
    <row r="9548" spans="1:13" customFormat="1" hidden="1">
      <c r="A9548" t="s">
        <v>824</v>
      </c>
      <c r="B9548" t="s">
        <v>825</v>
      </c>
      <c r="C9548" s="1">
        <v>44334</v>
      </c>
      <c r="D9548">
        <v>11155</v>
      </c>
      <c r="E9548">
        <v>11155</v>
      </c>
      <c r="H9548">
        <v>444</v>
      </c>
      <c r="I9548">
        <v>0.01</v>
      </c>
      <c r="J9548">
        <v>0.01</v>
      </c>
      <c r="M9548">
        <v>5</v>
      </c>
    </row>
    <row r="9549" spans="1:13" customFormat="1" hidden="1">
      <c r="A9549" t="s">
        <v>824</v>
      </c>
      <c r="B9549" t="s">
        <v>825</v>
      </c>
      <c r="C9549" s="1">
        <v>44335</v>
      </c>
      <c r="H9549">
        <v>591</v>
      </c>
      <c r="M9549">
        <v>7</v>
      </c>
    </row>
    <row r="9550" spans="1:13" customFormat="1" hidden="1">
      <c r="A9550" t="s">
        <v>824</v>
      </c>
      <c r="B9550" t="s">
        <v>825</v>
      </c>
      <c r="C9550" s="1">
        <v>44336</v>
      </c>
      <c r="H9550">
        <v>730</v>
      </c>
      <c r="M9550">
        <v>8</v>
      </c>
    </row>
    <row r="9551" spans="1:13" customFormat="1" hidden="1">
      <c r="A9551" t="s">
        <v>824</v>
      </c>
      <c r="B9551" t="s">
        <v>825</v>
      </c>
      <c r="C9551" s="1">
        <v>44337</v>
      </c>
      <c r="D9551">
        <v>15436</v>
      </c>
      <c r="E9551">
        <v>15436</v>
      </c>
      <c r="H9551">
        <v>870</v>
      </c>
      <c r="I9551">
        <v>0.02</v>
      </c>
      <c r="J9551">
        <v>0.02</v>
      </c>
      <c r="M9551">
        <v>10</v>
      </c>
    </row>
    <row r="9552" spans="1:13" customFormat="1" hidden="1">
      <c r="A9552" t="s">
        <v>824</v>
      </c>
      <c r="B9552" t="s">
        <v>825</v>
      </c>
      <c r="C9552" s="1">
        <v>44338</v>
      </c>
      <c r="H9552">
        <v>937</v>
      </c>
      <c r="M9552">
        <v>10</v>
      </c>
    </row>
    <row r="9553" spans="1:13" customFormat="1" hidden="1">
      <c r="A9553" t="s">
        <v>824</v>
      </c>
      <c r="B9553" t="s">
        <v>825</v>
      </c>
      <c r="C9553" s="1">
        <v>44339</v>
      </c>
      <c r="H9553">
        <v>1004</v>
      </c>
      <c r="M9553">
        <v>11</v>
      </c>
    </row>
    <row r="9554" spans="1:13" customFormat="1" hidden="1">
      <c r="A9554" t="s">
        <v>824</v>
      </c>
      <c r="B9554" t="s">
        <v>825</v>
      </c>
      <c r="C9554" s="1">
        <v>44340</v>
      </c>
      <c r="D9554">
        <v>18204</v>
      </c>
      <c r="E9554">
        <v>18204</v>
      </c>
      <c r="H9554">
        <v>1072</v>
      </c>
      <c r="I9554">
        <v>0.02</v>
      </c>
      <c r="J9554">
        <v>0.02</v>
      </c>
      <c r="M9554">
        <v>12</v>
      </c>
    </row>
    <row r="9555" spans="1:13" customFormat="1" hidden="1">
      <c r="A9555" t="s">
        <v>824</v>
      </c>
      <c r="B9555" t="s">
        <v>825</v>
      </c>
      <c r="C9555" s="1">
        <v>44341</v>
      </c>
      <c r="H9555">
        <v>1106</v>
      </c>
      <c r="M9555">
        <v>12</v>
      </c>
    </row>
    <row r="9556" spans="1:13" customFormat="1" hidden="1">
      <c r="A9556" t="s">
        <v>824</v>
      </c>
      <c r="B9556" t="s">
        <v>825</v>
      </c>
      <c r="C9556" s="1">
        <v>44342</v>
      </c>
      <c r="D9556">
        <v>19597</v>
      </c>
      <c r="E9556">
        <v>19597</v>
      </c>
      <c r="H9556">
        <v>1002</v>
      </c>
      <c r="I9556">
        <v>0.02</v>
      </c>
      <c r="J9556">
        <v>0.02</v>
      </c>
      <c r="M9556">
        <v>11</v>
      </c>
    </row>
    <row r="9557" spans="1:13" customFormat="1" hidden="1">
      <c r="A9557" t="s">
        <v>824</v>
      </c>
      <c r="B9557" t="s">
        <v>825</v>
      </c>
      <c r="C9557" s="1">
        <v>44343</v>
      </c>
      <c r="H9557">
        <v>901</v>
      </c>
      <c r="M9557">
        <v>10</v>
      </c>
    </row>
    <row r="9558" spans="1:13" customFormat="1" hidden="1">
      <c r="A9558" t="s">
        <v>824</v>
      </c>
      <c r="B9558" t="s">
        <v>825</v>
      </c>
      <c r="C9558" s="1">
        <v>44344</v>
      </c>
      <c r="H9558">
        <v>800</v>
      </c>
      <c r="M9558">
        <v>9</v>
      </c>
    </row>
    <row r="9559" spans="1:13" customFormat="1" hidden="1">
      <c r="A9559" t="s">
        <v>824</v>
      </c>
      <c r="B9559" t="s">
        <v>825</v>
      </c>
      <c r="C9559" s="1">
        <v>44345</v>
      </c>
      <c r="H9559">
        <v>771</v>
      </c>
      <c r="M9559">
        <v>9</v>
      </c>
    </row>
    <row r="9560" spans="1:13" customFormat="1" hidden="1">
      <c r="A9560" t="s">
        <v>824</v>
      </c>
      <c r="B9560" t="s">
        <v>825</v>
      </c>
      <c r="C9560" s="1">
        <v>44346</v>
      </c>
      <c r="H9560">
        <v>742</v>
      </c>
      <c r="M9560">
        <v>8</v>
      </c>
    </row>
    <row r="9561" spans="1:13" customFormat="1" hidden="1">
      <c r="A9561" t="s">
        <v>824</v>
      </c>
      <c r="B9561" t="s">
        <v>825</v>
      </c>
      <c r="C9561" s="1">
        <v>44347</v>
      </c>
      <c r="D9561">
        <v>23197</v>
      </c>
      <c r="E9561">
        <v>23197</v>
      </c>
      <c r="H9561">
        <v>713</v>
      </c>
      <c r="I9561">
        <v>0.03</v>
      </c>
      <c r="J9561">
        <v>0.03</v>
      </c>
      <c r="M9561">
        <v>8</v>
      </c>
    </row>
    <row r="9562" spans="1:13" customFormat="1" hidden="1">
      <c r="A9562" t="s">
        <v>824</v>
      </c>
      <c r="B9562" t="s">
        <v>825</v>
      </c>
      <c r="C9562" s="1">
        <v>44348</v>
      </c>
      <c r="H9562">
        <v>799</v>
      </c>
      <c r="M9562">
        <v>9</v>
      </c>
    </row>
    <row r="9563" spans="1:13" customFormat="1" hidden="1">
      <c r="A9563" t="s">
        <v>824</v>
      </c>
      <c r="B9563" t="s">
        <v>825</v>
      </c>
      <c r="C9563" s="1">
        <v>44349</v>
      </c>
      <c r="H9563">
        <v>884</v>
      </c>
      <c r="M9563">
        <v>10</v>
      </c>
    </row>
    <row r="9564" spans="1:13" customFormat="1" hidden="1">
      <c r="A9564" t="s">
        <v>824</v>
      </c>
      <c r="B9564" t="s">
        <v>825</v>
      </c>
      <c r="C9564" s="1">
        <v>44350</v>
      </c>
      <c r="H9564">
        <v>966</v>
      </c>
      <c r="M9564">
        <v>11</v>
      </c>
    </row>
    <row r="9565" spans="1:13" customFormat="1" hidden="1">
      <c r="A9565" t="s">
        <v>824</v>
      </c>
      <c r="B9565" t="s">
        <v>825</v>
      </c>
      <c r="C9565" s="1">
        <v>44351</v>
      </c>
      <c r="H9565">
        <v>1048</v>
      </c>
      <c r="M9565">
        <v>12</v>
      </c>
    </row>
    <row r="9566" spans="1:13" customFormat="1" hidden="1">
      <c r="A9566" t="s">
        <v>824</v>
      </c>
      <c r="B9566" t="s">
        <v>825</v>
      </c>
      <c r="C9566" s="1">
        <v>44352</v>
      </c>
      <c r="H9566">
        <v>1130</v>
      </c>
      <c r="M9566">
        <v>13</v>
      </c>
    </row>
    <row r="9567" spans="1:13" customFormat="1" hidden="1">
      <c r="A9567" t="s">
        <v>824</v>
      </c>
      <c r="B9567" t="s">
        <v>825</v>
      </c>
      <c r="C9567" s="1">
        <v>44353</v>
      </c>
      <c r="H9567">
        <v>1212</v>
      </c>
      <c r="M9567">
        <v>14</v>
      </c>
    </row>
    <row r="9568" spans="1:13" customFormat="1" hidden="1">
      <c r="A9568" t="s">
        <v>824</v>
      </c>
      <c r="B9568" t="s">
        <v>825</v>
      </c>
      <c r="C9568" s="1">
        <v>44354</v>
      </c>
      <c r="H9568">
        <v>1294</v>
      </c>
      <c r="M9568">
        <v>14</v>
      </c>
    </row>
    <row r="9569" spans="1:13" customFormat="1" hidden="1">
      <c r="A9569" t="s">
        <v>824</v>
      </c>
      <c r="B9569" t="s">
        <v>825</v>
      </c>
      <c r="C9569" s="1">
        <v>44355</v>
      </c>
      <c r="H9569">
        <v>1294</v>
      </c>
      <c r="M9569">
        <v>14</v>
      </c>
    </row>
    <row r="9570" spans="1:13" customFormat="1" hidden="1">
      <c r="A9570" t="s">
        <v>824</v>
      </c>
      <c r="B9570" t="s">
        <v>825</v>
      </c>
      <c r="C9570" s="1">
        <v>44356</v>
      </c>
      <c r="H9570">
        <v>1294</v>
      </c>
      <c r="M9570">
        <v>14</v>
      </c>
    </row>
    <row r="9571" spans="1:13" customFormat="1" hidden="1">
      <c r="A9571" t="s">
        <v>824</v>
      </c>
      <c r="B9571" t="s">
        <v>825</v>
      </c>
      <c r="C9571" s="1">
        <v>44357</v>
      </c>
      <c r="H9571">
        <v>1294</v>
      </c>
      <c r="M9571">
        <v>14</v>
      </c>
    </row>
    <row r="9572" spans="1:13" customFormat="1" hidden="1">
      <c r="A9572" t="s">
        <v>824</v>
      </c>
      <c r="B9572" t="s">
        <v>825</v>
      </c>
      <c r="C9572" s="1">
        <v>44358</v>
      </c>
      <c r="H9572">
        <v>1294</v>
      </c>
      <c r="M9572">
        <v>14</v>
      </c>
    </row>
    <row r="9573" spans="1:13" customFormat="1" hidden="1">
      <c r="A9573" t="s">
        <v>824</v>
      </c>
      <c r="B9573" t="s">
        <v>825</v>
      </c>
      <c r="C9573" s="1">
        <v>44359</v>
      </c>
      <c r="H9573">
        <v>1294</v>
      </c>
      <c r="M9573">
        <v>14</v>
      </c>
    </row>
    <row r="9574" spans="1:13" customFormat="1" hidden="1">
      <c r="A9574" t="s">
        <v>824</v>
      </c>
      <c r="B9574" t="s">
        <v>825</v>
      </c>
      <c r="C9574" s="1">
        <v>44360</v>
      </c>
      <c r="H9574">
        <v>1294</v>
      </c>
      <c r="M9574">
        <v>14</v>
      </c>
    </row>
    <row r="9575" spans="1:13" customFormat="1" hidden="1">
      <c r="A9575" t="s">
        <v>824</v>
      </c>
      <c r="B9575" t="s">
        <v>825</v>
      </c>
      <c r="C9575" s="1">
        <v>44361</v>
      </c>
      <c r="H9575">
        <v>1294</v>
      </c>
      <c r="M9575">
        <v>14</v>
      </c>
    </row>
    <row r="9576" spans="1:13" customFormat="1" hidden="1">
      <c r="A9576" t="s">
        <v>824</v>
      </c>
      <c r="B9576" t="s">
        <v>825</v>
      </c>
      <c r="C9576" s="1">
        <v>44362</v>
      </c>
      <c r="H9576">
        <v>1294</v>
      </c>
      <c r="M9576">
        <v>14</v>
      </c>
    </row>
    <row r="9577" spans="1:13" customFormat="1" hidden="1">
      <c r="A9577" t="s">
        <v>824</v>
      </c>
      <c r="B9577" t="s">
        <v>825</v>
      </c>
      <c r="C9577" s="1">
        <v>44363</v>
      </c>
      <c r="H9577">
        <v>1294</v>
      </c>
      <c r="M9577">
        <v>14</v>
      </c>
    </row>
    <row r="9578" spans="1:13" customFormat="1" hidden="1">
      <c r="A9578" t="s">
        <v>824</v>
      </c>
      <c r="B9578" t="s">
        <v>825</v>
      </c>
      <c r="C9578" s="1">
        <v>44364</v>
      </c>
      <c r="H9578">
        <v>1294</v>
      </c>
      <c r="M9578">
        <v>14</v>
      </c>
    </row>
    <row r="9579" spans="1:13" customFormat="1" hidden="1">
      <c r="A9579" t="s">
        <v>824</v>
      </c>
      <c r="B9579" t="s">
        <v>825</v>
      </c>
      <c r="C9579" s="1">
        <v>44365</v>
      </c>
      <c r="H9579">
        <v>1294</v>
      </c>
      <c r="M9579">
        <v>14</v>
      </c>
    </row>
    <row r="9580" spans="1:13" customFormat="1" hidden="1">
      <c r="A9580" t="s">
        <v>824</v>
      </c>
      <c r="B9580" t="s">
        <v>825</v>
      </c>
      <c r="C9580" s="1">
        <v>44366</v>
      </c>
      <c r="H9580">
        <v>1294</v>
      </c>
      <c r="M9580">
        <v>14</v>
      </c>
    </row>
    <row r="9581" spans="1:13" customFormat="1" hidden="1">
      <c r="A9581" t="s">
        <v>824</v>
      </c>
      <c r="B9581" t="s">
        <v>825</v>
      </c>
      <c r="C9581" s="1">
        <v>44367</v>
      </c>
      <c r="H9581">
        <v>1294</v>
      </c>
      <c r="M9581">
        <v>14</v>
      </c>
    </row>
    <row r="9582" spans="1:13" customFormat="1" hidden="1">
      <c r="A9582" t="s">
        <v>824</v>
      </c>
      <c r="B9582" t="s">
        <v>825</v>
      </c>
      <c r="C9582" s="1">
        <v>44368</v>
      </c>
      <c r="H9582">
        <v>1294</v>
      </c>
      <c r="M9582">
        <v>14</v>
      </c>
    </row>
    <row r="9583" spans="1:13" customFormat="1" hidden="1">
      <c r="A9583" t="s">
        <v>824</v>
      </c>
      <c r="B9583" t="s">
        <v>825</v>
      </c>
      <c r="C9583" s="1">
        <v>44369</v>
      </c>
      <c r="H9583">
        <v>1294</v>
      </c>
      <c r="M9583">
        <v>14</v>
      </c>
    </row>
    <row r="9584" spans="1:13" customFormat="1" hidden="1">
      <c r="A9584" t="s">
        <v>824</v>
      </c>
      <c r="B9584" t="s">
        <v>825</v>
      </c>
      <c r="C9584" s="1">
        <v>44370</v>
      </c>
      <c r="H9584">
        <v>1294</v>
      </c>
      <c r="M9584">
        <v>14</v>
      </c>
    </row>
    <row r="9585" spans="1:13" customFormat="1" hidden="1">
      <c r="A9585" t="s">
        <v>824</v>
      </c>
      <c r="B9585" t="s">
        <v>825</v>
      </c>
      <c r="C9585" s="1">
        <v>44371</v>
      </c>
      <c r="H9585">
        <v>1294</v>
      </c>
      <c r="M9585">
        <v>14</v>
      </c>
    </row>
    <row r="9586" spans="1:13" customFormat="1" hidden="1">
      <c r="A9586" t="s">
        <v>824</v>
      </c>
      <c r="B9586" t="s">
        <v>825</v>
      </c>
      <c r="C9586" s="1">
        <v>44372</v>
      </c>
      <c r="H9586">
        <v>1294</v>
      </c>
      <c r="M9586">
        <v>14</v>
      </c>
    </row>
    <row r="9587" spans="1:13" customFormat="1" hidden="1">
      <c r="A9587" t="s">
        <v>824</v>
      </c>
      <c r="B9587" t="s">
        <v>825</v>
      </c>
      <c r="C9587" s="1">
        <v>44373</v>
      </c>
      <c r="H9587">
        <v>1294</v>
      </c>
      <c r="M9587">
        <v>14</v>
      </c>
    </row>
    <row r="9588" spans="1:13" customFormat="1" hidden="1">
      <c r="A9588" t="s">
        <v>824</v>
      </c>
      <c r="B9588" t="s">
        <v>825</v>
      </c>
      <c r="C9588" s="1">
        <v>44374</v>
      </c>
      <c r="H9588">
        <v>1294</v>
      </c>
      <c r="M9588">
        <v>14</v>
      </c>
    </row>
    <row r="9589" spans="1:13" customFormat="1" hidden="1">
      <c r="A9589" t="s">
        <v>824</v>
      </c>
      <c r="B9589" t="s">
        <v>825</v>
      </c>
      <c r="C9589" s="1">
        <v>44375</v>
      </c>
      <c r="D9589">
        <v>59443</v>
      </c>
      <c r="H9589">
        <v>1294</v>
      </c>
      <c r="I9589">
        <v>7.0000000000000007E-2</v>
      </c>
      <c r="M9589">
        <v>14</v>
      </c>
    </row>
    <row r="9590" spans="1:13" customFormat="1" hidden="1">
      <c r="A9590" t="s">
        <v>824</v>
      </c>
      <c r="B9590" t="s">
        <v>825</v>
      </c>
      <c r="C9590" s="1">
        <v>44376</v>
      </c>
      <c r="H9590">
        <v>1235</v>
      </c>
      <c r="M9590">
        <v>14</v>
      </c>
    </row>
    <row r="9591" spans="1:13" customFormat="1" hidden="1">
      <c r="A9591" t="s">
        <v>824</v>
      </c>
      <c r="B9591" t="s">
        <v>825</v>
      </c>
      <c r="C9591" s="1">
        <v>44377</v>
      </c>
      <c r="H9591">
        <v>1175</v>
      </c>
      <c r="M9591">
        <v>13</v>
      </c>
    </row>
    <row r="9592" spans="1:13" customFormat="1" hidden="1">
      <c r="A9592" t="s">
        <v>824</v>
      </c>
      <c r="B9592" t="s">
        <v>825</v>
      </c>
      <c r="C9592" s="1">
        <v>44378</v>
      </c>
      <c r="H9592">
        <v>1115</v>
      </c>
      <c r="M9592">
        <v>12</v>
      </c>
    </row>
    <row r="9593" spans="1:13" customFormat="1" hidden="1">
      <c r="A9593" t="s">
        <v>824</v>
      </c>
      <c r="B9593" t="s">
        <v>825</v>
      </c>
      <c r="C9593" s="1">
        <v>44379</v>
      </c>
      <c r="H9593">
        <v>1055</v>
      </c>
      <c r="M9593">
        <v>12</v>
      </c>
    </row>
    <row r="9594" spans="1:13" customFormat="1" hidden="1">
      <c r="A9594" t="s">
        <v>824</v>
      </c>
      <c r="B9594" t="s">
        <v>825</v>
      </c>
      <c r="C9594" s="1">
        <v>44380</v>
      </c>
      <c r="H9594">
        <v>995</v>
      </c>
      <c r="M9594">
        <v>11</v>
      </c>
    </row>
    <row r="9595" spans="1:13" customFormat="1" hidden="1">
      <c r="A9595" t="s">
        <v>824</v>
      </c>
      <c r="B9595" t="s">
        <v>825</v>
      </c>
      <c r="C9595" s="1">
        <v>44381</v>
      </c>
      <c r="H9595">
        <v>935</v>
      </c>
      <c r="M9595">
        <v>10</v>
      </c>
    </row>
    <row r="9596" spans="1:13" customFormat="1" hidden="1">
      <c r="A9596" t="s">
        <v>824</v>
      </c>
      <c r="B9596" t="s">
        <v>825</v>
      </c>
      <c r="C9596" s="1">
        <v>44382</v>
      </c>
      <c r="D9596">
        <v>65567</v>
      </c>
      <c r="H9596">
        <v>875</v>
      </c>
      <c r="I9596">
        <v>7.0000000000000007E-2</v>
      </c>
      <c r="M9596">
        <v>10</v>
      </c>
    </row>
    <row r="9597" spans="1:13" customFormat="1" hidden="1">
      <c r="A9597" t="s">
        <v>824</v>
      </c>
      <c r="B9597" t="s">
        <v>825</v>
      </c>
      <c r="C9597" s="1">
        <v>44383</v>
      </c>
      <c r="H9597">
        <v>917</v>
      </c>
      <c r="M9597">
        <v>10</v>
      </c>
    </row>
    <row r="9598" spans="1:13" customFormat="1" hidden="1">
      <c r="A9598" t="s">
        <v>824</v>
      </c>
      <c r="B9598" t="s">
        <v>825</v>
      </c>
      <c r="C9598" s="1">
        <v>44384</v>
      </c>
      <c r="H9598">
        <v>959</v>
      </c>
      <c r="M9598">
        <v>11</v>
      </c>
    </row>
    <row r="9599" spans="1:13" customFormat="1" hidden="1">
      <c r="A9599" t="s">
        <v>824</v>
      </c>
      <c r="B9599" t="s">
        <v>825</v>
      </c>
      <c r="C9599" s="1">
        <v>44385</v>
      </c>
      <c r="H9599">
        <v>1002</v>
      </c>
      <c r="M9599">
        <v>11</v>
      </c>
    </row>
    <row r="9600" spans="1:13" customFormat="1" hidden="1">
      <c r="A9600" t="s">
        <v>824</v>
      </c>
      <c r="B9600" t="s">
        <v>825</v>
      </c>
      <c r="C9600" s="1">
        <v>44386</v>
      </c>
      <c r="H9600">
        <v>1044</v>
      </c>
      <c r="M9600">
        <v>12</v>
      </c>
    </row>
    <row r="9601" spans="1:13" customFormat="1" hidden="1">
      <c r="A9601" t="s">
        <v>824</v>
      </c>
      <c r="B9601" t="s">
        <v>825</v>
      </c>
      <c r="C9601" s="1">
        <v>44387</v>
      </c>
      <c r="H9601">
        <v>1086</v>
      </c>
      <c r="M9601">
        <v>12</v>
      </c>
    </row>
    <row r="9602" spans="1:13" customFormat="1" hidden="1">
      <c r="A9602" t="s">
        <v>824</v>
      </c>
      <c r="B9602" t="s">
        <v>825</v>
      </c>
      <c r="C9602" s="1">
        <v>44388</v>
      </c>
      <c r="H9602">
        <v>1129</v>
      </c>
      <c r="M9602">
        <v>13</v>
      </c>
    </row>
    <row r="9603" spans="1:13" customFormat="1" hidden="1">
      <c r="A9603" t="s">
        <v>824</v>
      </c>
      <c r="B9603" t="s">
        <v>825</v>
      </c>
      <c r="C9603" s="1">
        <v>44389</v>
      </c>
      <c r="D9603">
        <v>73764</v>
      </c>
      <c r="H9603">
        <v>1171</v>
      </c>
      <c r="I9603">
        <v>0.08</v>
      </c>
      <c r="M9603">
        <v>13</v>
      </c>
    </row>
    <row r="9604" spans="1:13" customFormat="1" hidden="1">
      <c r="A9604" t="s">
        <v>824</v>
      </c>
      <c r="B9604" t="s">
        <v>825</v>
      </c>
      <c r="C9604" s="1">
        <v>44390</v>
      </c>
      <c r="H9604">
        <v>1115</v>
      </c>
      <c r="M9604">
        <v>12</v>
      </c>
    </row>
    <row r="9605" spans="1:13" customFormat="1" hidden="1">
      <c r="A9605" t="s">
        <v>824</v>
      </c>
      <c r="B9605" t="s">
        <v>825</v>
      </c>
      <c r="C9605" s="1">
        <v>44391</v>
      </c>
      <c r="H9605">
        <v>1060</v>
      </c>
      <c r="M9605">
        <v>12</v>
      </c>
    </row>
    <row r="9606" spans="1:13" customFormat="1" hidden="1">
      <c r="A9606" t="s">
        <v>824</v>
      </c>
      <c r="B9606" t="s">
        <v>825</v>
      </c>
      <c r="C9606" s="1">
        <v>44392</v>
      </c>
      <c r="H9606">
        <v>1004</v>
      </c>
      <c r="M9606">
        <v>11</v>
      </c>
    </row>
    <row r="9607" spans="1:13" customFormat="1" hidden="1">
      <c r="A9607" t="s">
        <v>824</v>
      </c>
      <c r="B9607" t="s">
        <v>825</v>
      </c>
      <c r="C9607" s="1">
        <v>44393</v>
      </c>
      <c r="H9607">
        <v>949</v>
      </c>
      <c r="M9607">
        <v>11</v>
      </c>
    </row>
    <row r="9608" spans="1:13" customFormat="1" hidden="1">
      <c r="A9608" t="s">
        <v>824</v>
      </c>
      <c r="B9608" t="s">
        <v>825</v>
      </c>
      <c r="C9608" s="1">
        <v>44394</v>
      </c>
      <c r="H9608">
        <v>893</v>
      </c>
      <c r="M9608">
        <v>10</v>
      </c>
    </row>
    <row r="9609" spans="1:13" customFormat="1" hidden="1">
      <c r="A9609" t="s">
        <v>824</v>
      </c>
      <c r="B9609" t="s">
        <v>825</v>
      </c>
      <c r="C9609" s="1">
        <v>44395</v>
      </c>
      <c r="H9609">
        <v>837</v>
      </c>
      <c r="M9609">
        <v>9</v>
      </c>
    </row>
    <row r="9610" spans="1:13" customFormat="1" hidden="1">
      <c r="A9610" t="s">
        <v>824</v>
      </c>
      <c r="B9610" t="s">
        <v>825</v>
      </c>
      <c r="C9610" s="1">
        <v>44396</v>
      </c>
      <c r="D9610">
        <v>79237</v>
      </c>
      <c r="E9610">
        <v>76724</v>
      </c>
      <c r="F9610">
        <v>2513</v>
      </c>
      <c r="H9610">
        <v>782</v>
      </c>
      <c r="I9610">
        <v>0.09</v>
      </c>
      <c r="J9610">
        <v>0.09</v>
      </c>
      <c r="K9610">
        <v>0</v>
      </c>
      <c r="M9610">
        <v>9</v>
      </c>
    </row>
    <row r="9611" spans="1:13" customFormat="1" hidden="1">
      <c r="A9611" t="s">
        <v>824</v>
      </c>
      <c r="B9611" t="s">
        <v>825</v>
      </c>
      <c r="C9611" s="1">
        <v>44397</v>
      </c>
      <c r="H9611">
        <v>732</v>
      </c>
      <c r="M9611">
        <v>8</v>
      </c>
    </row>
    <row r="9612" spans="1:13" customFormat="1" hidden="1">
      <c r="A9612" t="s">
        <v>824</v>
      </c>
      <c r="B9612" t="s">
        <v>825</v>
      </c>
      <c r="C9612" s="1">
        <v>44398</v>
      </c>
      <c r="H9612">
        <v>681</v>
      </c>
      <c r="M9612">
        <v>8</v>
      </c>
    </row>
    <row r="9613" spans="1:13" customFormat="1" hidden="1">
      <c r="A9613" t="s">
        <v>824</v>
      </c>
      <c r="B9613" t="s">
        <v>825</v>
      </c>
      <c r="C9613" s="1">
        <v>44399</v>
      </c>
      <c r="H9613">
        <v>631</v>
      </c>
      <c r="M9613">
        <v>7</v>
      </c>
    </row>
    <row r="9614" spans="1:13" customFormat="1" hidden="1">
      <c r="A9614" t="s">
        <v>824</v>
      </c>
      <c r="B9614" t="s">
        <v>825</v>
      </c>
      <c r="C9614" s="1">
        <v>44400</v>
      </c>
      <c r="H9614">
        <v>580</v>
      </c>
      <c r="M9614">
        <v>6</v>
      </c>
    </row>
    <row r="9615" spans="1:13" customFormat="1" hidden="1">
      <c r="A9615" t="s">
        <v>824</v>
      </c>
      <c r="B9615" t="s">
        <v>825</v>
      </c>
      <c r="C9615" s="1">
        <v>44401</v>
      </c>
      <c r="D9615">
        <v>81384</v>
      </c>
      <c r="E9615">
        <v>78871</v>
      </c>
      <c r="F9615">
        <v>2513</v>
      </c>
      <c r="H9615">
        <v>530</v>
      </c>
      <c r="I9615">
        <v>0.09</v>
      </c>
      <c r="J9615">
        <v>0.09</v>
      </c>
      <c r="K9615">
        <v>0</v>
      </c>
      <c r="M9615">
        <v>6</v>
      </c>
    </row>
    <row r="9616" spans="1:13" customFormat="1" hidden="1">
      <c r="A9616" t="s">
        <v>824</v>
      </c>
      <c r="B9616" t="s">
        <v>825</v>
      </c>
      <c r="C9616" s="1">
        <v>44402</v>
      </c>
      <c r="H9616">
        <v>487</v>
      </c>
      <c r="M9616">
        <v>5</v>
      </c>
    </row>
    <row r="9617" spans="1:13" customFormat="1" hidden="1">
      <c r="A9617" t="s">
        <v>824</v>
      </c>
      <c r="B9617" t="s">
        <v>825</v>
      </c>
      <c r="C9617" s="1">
        <v>44403</v>
      </c>
      <c r="H9617">
        <v>443</v>
      </c>
      <c r="M9617">
        <v>5</v>
      </c>
    </row>
    <row r="9618" spans="1:13" customFormat="1" hidden="1">
      <c r="A9618" t="s">
        <v>824</v>
      </c>
      <c r="B9618" t="s">
        <v>825</v>
      </c>
      <c r="C9618" s="1">
        <v>44404</v>
      </c>
      <c r="H9618">
        <v>450</v>
      </c>
      <c r="M9618">
        <v>5</v>
      </c>
    </row>
    <row r="9619" spans="1:13" customFormat="1" hidden="1">
      <c r="A9619" t="s">
        <v>824</v>
      </c>
      <c r="B9619" t="s">
        <v>825</v>
      </c>
      <c r="C9619" s="1">
        <v>44405</v>
      </c>
      <c r="H9619">
        <v>458</v>
      </c>
      <c r="M9619">
        <v>5</v>
      </c>
    </row>
    <row r="9620" spans="1:13" customFormat="1" hidden="1">
      <c r="A9620" t="s">
        <v>824</v>
      </c>
      <c r="B9620" t="s">
        <v>825</v>
      </c>
      <c r="C9620" s="1">
        <v>44406</v>
      </c>
      <c r="H9620">
        <v>465</v>
      </c>
      <c r="M9620">
        <v>5</v>
      </c>
    </row>
    <row r="9621" spans="1:13" customFormat="1" hidden="1">
      <c r="A9621" t="s">
        <v>824</v>
      </c>
      <c r="B9621" t="s">
        <v>825</v>
      </c>
      <c r="C9621" s="1">
        <v>44407</v>
      </c>
      <c r="H9621">
        <v>472</v>
      </c>
      <c r="M9621">
        <v>5</v>
      </c>
    </row>
    <row r="9622" spans="1:13" customFormat="1" hidden="1">
      <c r="A9622" t="s">
        <v>824</v>
      </c>
      <c r="B9622" t="s">
        <v>825</v>
      </c>
      <c r="C9622" s="1">
        <v>44408</v>
      </c>
      <c r="H9622">
        <v>479</v>
      </c>
      <c r="M9622">
        <v>5</v>
      </c>
    </row>
    <row r="9623" spans="1:13" customFormat="1" hidden="1">
      <c r="A9623" t="s">
        <v>824</v>
      </c>
      <c r="B9623" t="s">
        <v>825</v>
      </c>
      <c r="C9623" s="1">
        <v>44409</v>
      </c>
      <c r="H9623">
        <v>479</v>
      </c>
      <c r="M9623">
        <v>5</v>
      </c>
    </row>
    <row r="9624" spans="1:13" customFormat="1" hidden="1">
      <c r="A9624" t="s">
        <v>824</v>
      </c>
      <c r="B9624" t="s">
        <v>825</v>
      </c>
      <c r="C9624" s="1">
        <v>44410</v>
      </c>
      <c r="H9624">
        <v>479</v>
      </c>
      <c r="M9624">
        <v>5</v>
      </c>
    </row>
    <row r="9625" spans="1:13" customFormat="1" hidden="1">
      <c r="A9625" t="s">
        <v>824</v>
      </c>
      <c r="B9625" t="s">
        <v>825</v>
      </c>
      <c r="C9625" s="1">
        <v>44411</v>
      </c>
      <c r="D9625">
        <v>86170</v>
      </c>
      <c r="E9625">
        <v>81910</v>
      </c>
      <c r="F9625">
        <v>4260</v>
      </c>
      <c r="H9625">
        <v>479</v>
      </c>
      <c r="I9625">
        <v>0.1</v>
      </c>
      <c r="J9625">
        <v>0.09</v>
      </c>
      <c r="K9625">
        <v>0</v>
      </c>
      <c r="M9625">
        <v>5</v>
      </c>
    </row>
    <row r="9626" spans="1:13" customFormat="1" hidden="1">
      <c r="A9626" t="s">
        <v>824</v>
      </c>
      <c r="B9626" t="s">
        <v>825</v>
      </c>
      <c r="C9626" s="1">
        <v>44412</v>
      </c>
      <c r="H9626">
        <v>412</v>
      </c>
      <c r="M9626">
        <v>5</v>
      </c>
    </row>
    <row r="9627" spans="1:13" customFormat="1" hidden="1">
      <c r="A9627" t="s">
        <v>824</v>
      </c>
      <c r="B9627" t="s">
        <v>825</v>
      </c>
      <c r="C9627" s="1">
        <v>44413</v>
      </c>
      <c r="H9627">
        <v>345</v>
      </c>
      <c r="M9627">
        <v>4</v>
      </c>
    </row>
    <row r="9628" spans="1:13" customFormat="1" hidden="1">
      <c r="A9628" t="s">
        <v>824</v>
      </c>
      <c r="B9628" t="s">
        <v>825</v>
      </c>
      <c r="C9628" s="1">
        <v>44414</v>
      </c>
      <c r="H9628">
        <v>279</v>
      </c>
      <c r="M9628">
        <v>3</v>
      </c>
    </row>
    <row r="9629" spans="1:13" customFormat="1" hidden="1">
      <c r="A9629" t="s">
        <v>824</v>
      </c>
      <c r="B9629" t="s">
        <v>825</v>
      </c>
      <c r="C9629" s="1">
        <v>44415</v>
      </c>
      <c r="H9629">
        <v>212</v>
      </c>
      <c r="M9629">
        <v>2</v>
      </c>
    </row>
    <row r="9630" spans="1:13" customFormat="1" hidden="1">
      <c r="A9630" t="s">
        <v>824</v>
      </c>
      <c r="B9630" t="s">
        <v>825</v>
      </c>
      <c r="C9630" s="1">
        <v>44416</v>
      </c>
      <c r="H9630">
        <v>146</v>
      </c>
      <c r="M9630">
        <v>2</v>
      </c>
    </row>
    <row r="9631" spans="1:13" customFormat="1" hidden="1">
      <c r="A9631" t="s">
        <v>824</v>
      </c>
      <c r="B9631" t="s">
        <v>825</v>
      </c>
      <c r="C9631" s="1">
        <v>44417</v>
      </c>
      <c r="D9631">
        <v>86244</v>
      </c>
      <c r="E9631">
        <v>81984</v>
      </c>
      <c r="F9631">
        <v>4260</v>
      </c>
      <c r="H9631">
        <v>79</v>
      </c>
      <c r="I9631">
        <v>0.1</v>
      </c>
      <c r="J9631">
        <v>0.09</v>
      </c>
      <c r="K9631">
        <v>0</v>
      </c>
      <c r="M9631">
        <v>1</v>
      </c>
    </row>
    <row r="9632" spans="1:13" customFormat="1" hidden="1">
      <c r="A9632" t="s">
        <v>826</v>
      </c>
      <c r="B9632" t="s">
        <v>827</v>
      </c>
      <c r="C9632" s="1">
        <v>44182</v>
      </c>
      <c r="D9632">
        <v>1</v>
      </c>
      <c r="E9632">
        <v>1</v>
      </c>
      <c r="I9632">
        <v>0</v>
      </c>
      <c r="J9632">
        <v>0</v>
      </c>
    </row>
    <row r="9633" spans="1:13" customFormat="1" hidden="1">
      <c r="A9633" t="s">
        <v>826</v>
      </c>
      <c r="B9633" t="s">
        <v>827</v>
      </c>
      <c r="C9633" s="1">
        <v>44183</v>
      </c>
      <c r="D9633">
        <v>2</v>
      </c>
      <c r="E9633">
        <v>2</v>
      </c>
      <c r="G9633">
        <v>1</v>
      </c>
      <c r="H9633">
        <v>1</v>
      </c>
      <c r="I9633">
        <v>0</v>
      </c>
      <c r="J9633">
        <v>0</v>
      </c>
      <c r="M9633">
        <v>0</v>
      </c>
    </row>
    <row r="9634" spans="1:13" customFormat="1" hidden="1">
      <c r="A9634" t="s">
        <v>826</v>
      </c>
      <c r="B9634" t="s">
        <v>827</v>
      </c>
      <c r="C9634" s="1">
        <v>44184</v>
      </c>
      <c r="D9634">
        <v>3</v>
      </c>
      <c r="E9634">
        <v>3</v>
      </c>
      <c r="G9634">
        <v>1</v>
      </c>
      <c r="H9634">
        <v>1</v>
      </c>
      <c r="I9634">
        <v>0</v>
      </c>
      <c r="J9634">
        <v>0</v>
      </c>
      <c r="M9634">
        <v>0</v>
      </c>
    </row>
    <row r="9635" spans="1:13" customFormat="1" hidden="1">
      <c r="A9635" t="s">
        <v>826</v>
      </c>
      <c r="B9635" t="s">
        <v>827</v>
      </c>
      <c r="C9635" s="1">
        <v>44185</v>
      </c>
      <c r="H9635">
        <v>1</v>
      </c>
      <c r="M9635">
        <v>0</v>
      </c>
    </row>
    <row r="9636" spans="1:13" customFormat="1" hidden="1">
      <c r="A9636" t="s">
        <v>826</v>
      </c>
      <c r="B9636" t="s">
        <v>827</v>
      </c>
      <c r="C9636" s="1">
        <v>44186</v>
      </c>
      <c r="D9636">
        <v>4</v>
      </c>
      <c r="E9636">
        <v>4</v>
      </c>
      <c r="H9636">
        <v>1</v>
      </c>
      <c r="I9636">
        <v>0</v>
      </c>
      <c r="J9636">
        <v>0</v>
      </c>
      <c r="M9636">
        <v>0</v>
      </c>
    </row>
    <row r="9637" spans="1:13" customFormat="1" hidden="1">
      <c r="A9637" t="s">
        <v>826</v>
      </c>
      <c r="B9637" t="s">
        <v>827</v>
      </c>
      <c r="C9637" s="1">
        <v>44187</v>
      </c>
      <c r="D9637">
        <v>6</v>
      </c>
      <c r="E9637">
        <v>6</v>
      </c>
      <c r="G9637">
        <v>2</v>
      </c>
      <c r="H9637">
        <v>1</v>
      </c>
      <c r="I9637">
        <v>0</v>
      </c>
      <c r="J9637">
        <v>0</v>
      </c>
      <c r="M9637">
        <v>0</v>
      </c>
    </row>
    <row r="9638" spans="1:13" customFormat="1" hidden="1">
      <c r="A9638" t="s">
        <v>826</v>
      </c>
      <c r="B9638" t="s">
        <v>827</v>
      </c>
      <c r="C9638" s="1">
        <v>44188</v>
      </c>
      <c r="D9638">
        <v>9</v>
      </c>
      <c r="E9638">
        <v>9</v>
      </c>
      <c r="G9638">
        <v>3</v>
      </c>
      <c r="H9638">
        <v>1</v>
      </c>
      <c r="I9638">
        <v>0</v>
      </c>
      <c r="J9638">
        <v>0</v>
      </c>
      <c r="M9638">
        <v>0</v>
      </c>
    </row>
    <row r="9639" spans="1:13" customFormat="1" hidden="1">
      <c r="A9639" t="s">
        <v>826</v>
      </c>
      <c r="B9639" t="s">
        <v>827</v>
      </c>
      <c r="C9639" s="1">
        <v>44189</v>
      </c>
      <c r="D9639">
        <v>13</v>
      </c>
      <c r="E9639">
        <v>13</v>
      </c>
      <c r="G9639">
        <v>4</v>
      </c>
      <c r="H9639">
        <v>2</v>
      </c>
      <c r="I9639">
        <v>0</v>
      </c>
      <c r="J9639">
        <v>0</v>
      </c>
      <c r="M9639">
        <v>0</v>
      </c>
    </row>
    <row r="9640" spans="1:13" customFormat="1" hidden="1">
      <c r="A9640" t="s">
        <v>826</v>
      </c>
      <c r="B9640" t="s">
        <v>827</v>
      </c>
      <c r="C9640" s="1">
        <v>44190</v>
      </c>
      <c r="H9640">
        <v>2</v>
      </c>
      <c r="M9640">
        <v>0</v>
      </c>
    </row>
    <row r="9641" spans="1:13" customFormat="1" hidden="1">
      <c r="A9641" t="s">
        <v>826</v>
      </c>
      <c r="B9641" t="s">
        <v>827</v>
      </c>
      <c r="C9641" s="1">
        <v>44191</v>
      </c>
      <c r="D9641">
        <v>15</v>
      </c>
      <c r="E9641">
        <v>15</v>
      </c>
      <c r="H9641">
        <v>2</v>
      </c>
      <c r="I9641">
        <v>0</v>
      </c>
      <c r="J9641">
        <v>0</v>
      </c>
      <c r="M9641">
        <v>0</v>
      </c>
    </row>
    <row r="9642" spans="1:13" customFormat="1" hidden="1">
      <c r="A9642" t="s">
        <v>826</v>
      </c>
      <c r="B9642" t="s">
        <v>827</v>
      </c>
      <c r="C9642" s="1">
        <v>44192</v>
      </c>
      <c r="D9642">
        <v>6161</v>
      </c>
      <c r="E9642">
        <v>6161</v>
      </c>
      <c r="G9642">
        <v>6146</v>
      </c>
      <c r="H9642">
        <v>880</v>
      </c>
      <c r="I9642">
        <v>0.11</v>
      </c>
      <c r="J9642">
        <v>0.11</v>
      </c>
      <c r="M9642">
        <v>152</v>
      </c>
    </row>
    <row r="9643" spans="1:13" customFormat="1" hidden="1">
      <c r="A9643" t="s">
        <v>826</v>
      </c>
      <c r="B9643" t="s">
        <v>827</v>
      </c>
      <c r="C9643" s="1">
        <v>44193</v>
      </c>
      <c r="D9643">
        <v>8137</v>
      </c>
      <c r="E9643">
        <v>8137</v>
      </c>
      <c r="G9643">
        <v>1976</v>
      </c>
      <c r="H9643">
        <v>1162</v>
      </c>
      <c r="I9643">
        <v>0.14000000000000001</v>
      </c>
      <c r="J9643">
        <v>0.14000000000000001</v>
      </c>
      <c r="M9643">
        <v>201</v>
      </c>
    </row>
    <row r="9644" spans="1:13" customFormat="1" hidden="1">
      <c r="A9644" t="s">
        <v>826</v>
      </c>
      <c r="B9644" t="s">
        <v>827</v>
      </c>
      <c r="C9644" s="1">
        <v>44194</v>
      </c>
      <c r="D9644">
        <v>16720</v>
      </c>
      <c r="E9644">
        <v>16720</v>
      </c>
      <c r="G9644">
        <v>8583</v>
      </c>
      <c r="H9644">
        <v>2388</v>
      </c>
      <c r="I9644">
        <v>0.28999999999999998</v>
      </c>
      <c r="J9644">
        <v>0.28999999999999998</v>
      </c>
      <c r="M9644">
        <v>412</v>
      </c>
    </row>
    <row r="9645" spans="1:13" customFormat="1" hidden="1">
      <c r="A9645" t="s">
        <v>826</v>
      </c>
      <c r="B9645" t="s">
        <v>827</v>
      </c>
      <c r="C9645" s="1">
        <v>44195</v>
      </c>
      <c r="D9645">
        <v>27712</v>
      </c>
      <c r="E9645">
        <v>27712</v>
      </c>
      <c r="G9645">
        <v>10992</v>
      </c>
      <c r="H9645">
        <v>3958</v>
      </c>
      <c r="I9645">
        <v>0.48</v>
      </c>
      <c r="J9645">
        <v>0.48</v>
      </c>
      <c r="M9645">
        <v>683</v>
      </c>
    </row>
    <row r="9646" spans="1:13" customFormat="1" hidden="1">
      <c r="A9646" t="s">
        <v>826</v>
      </c>
      <c r="B9646" t="s">
        <v>827</v>
      </c>
      <c r="C9646" s="1">
        <v>44196</v>
      </c>
      <c r="D9646">
        <v>33540</v>
      </c>
      <c r="E9646">
        <v>33540</v>
      </c>
      <c r="G9646">
        <v>5828</v>
      </c>
      <c r="H9646">
        <v>4790</v>
      </c>
      <c r="I9646">
        <v>0.57999999999999996</v>
      </c>
      <c r="J9646">
        <v>0.57999999999999996</v>
      </c>
      <c r="M9646">
        <v>827</v>
      </c>
    </row>
    <row r="9647" spans="1:13" customFormat="1" hidden="1">
      <c r="A9647" t="s">
        <v>826</v>
      </c>
      <c r="B9647" t="s">
        <v>827</v>
      </c>
      <c r="C9647" s="1">
        <v>44197</v>
      </c>
      <c r="D9647">
        <v>35755</v>
      </c>
      <c r="E9647">
        <v>35755</v>
      </c>
      <c r="G9647">
        <v>2215</v>
      </c>
      <c r="H9647">
        <v>5106</v>
      </c>
      <c r="I9647">
        <v>0.62</v>
      </c>
      <c r="J9647">
        <v>0.62</v>
      </c>
      <c r="M9647">
        <v>882</v>
      </c>
    </row>
    <row r="9648" spans="1:13" customFormat="1" hidden="1">
      <c r="A9648" t="s">
        <v>826</v>
      </c>
      <c r="B9648" t="s">
        <v>827</v>
      </c>
      <c r="C9648" s="1">
        <v>44198</v>
      </c>
      <c r="D9648">
        <v>44116</v>
      </c>
      <c r="E9648">
        <v>44116</v>
      </c>
      <c r="G9648">
        <v>8361</v>
      </c>
      <c r="H9648">
        <v>6300</v>
      </c>
      <c r="I9648">
        <v>0.76</v>
      </c>
      <c r="J9648">
        <v>0.76</v>
      </c>
      <c r="M9648">
        <v>1088</v>
      </c>
    </row>
    <row r="9649" spans="1:13" customFormat="1" hidden="1">
      <c r="A9649" t="s">
        <v>826</v>
      </c>
      <c r="B9649" t="s">
        <v>827</v>
      </c>
      <c r="C9649" s="1">
        <v>44199</v>
      </c>
      <c r="D9649">
        <v>49737</v>
      </c>
      <c r="E9649">
        <v>49737</v>
      </c>
      <c r="G9649">
        <v>5621</v>
      </c>
      <c r="H9649">
        <v>6225</v>
      </c>
      <c r="I9649">
        <v>0.86</v>
      </c>
      <c r="J9649">
        <v>0.86</v>
      </c>
      <c r="M9649">
        <v>1075</v>
      </c>
    </row>
    <row r="9650" spans="1:13" customFormat="1" hidden="1">
      <c r="A9650" t="s">
        <v>826</v>
      </c>
      <c r="B9650" t="s">
        <v>827</v>
      </c>
      <c r="C9650" s="1">
        <v>44200</v>
      </c>
      <c r="D9650">
        <v>52118</v>
      </c>
      <c r="E9650">
        <v>52117</v>
      </c>
      <c r="F9650">
        <v>1</v>
      </c>
      <c r="G9650">
        <v>2381</v>
      </c>
      <c r="H9650">
        <v>6283</v>
      </c>
      <c r="I9650">
        <v>0.9</v>
      </c>
      <c r="J9650">
        <v>0.9</v>
      </c>
      <c r="K9650">
        <v>0</v>
      </c>
      <c r="M9650">
        <v>1085</v>
      </c>
    </row>
    <row r="9651" spans="1:13" customFormat="1" hidden="1">
      <c r="A9651" t="s">
        <v>826</v>
      </c>
      <c r="B9651" t="s">
        <v>827</v>
      </c>
      <c r="C9651" s="1">
        <v>44201</v>
      </c>
      <c r="D9651">
        <v>65008</v>
      </c>
      <c r="E9651">
        <v>65007</v>
      </c>
      <c r="F9651">
        <v>1</v>
      </c>
      <c r="G9651">
        <v>12890</v>
      </c>
      <c r="H9651">
        <v>6898</v>
      </c>
      <c r="I9651">
        <v>1.1200000000000001</v>
      </c>
      <c r="J9651">
        <v>1.1200000000000001</v>
      </c>
      <c r="K9651">
        <v>0</v>
      </c>
      <c r="M9651">
        <v>1191</v>
      </c>
    </row>
    <row r="9652" spans="1:13" customFormat="1" hidden="1">
      <c r="A9652" t="s">
        <v>826</v>
      </c>
      <c r="B9652" t="s">
        <v>827</v>
      </c>
      <c r="C9652" s="1">
        <v>44202</v>
      </c>
      <c r="D9652">
        <v>83750</v>
      </c>
      <c r="E9652">
        <v>83749</v>
      </c>
      <c r="F9652">
        <v>1</v>
      </c>
      <c r="G9652">
        <v>18742</v>
      </c>
      <c r="H9652">
        <v>8005</v>
      </c>
      <c r="I9652">
        <v>1.45</v>
      </c>
      <c r="J9652">
        <v>1.45</v>
      </c>
      <c r="K9652">
        <v>0</v>
      </c>
      <c r="M9652">
        <v>1382</v>
      </c>
    </row>
    <row r="9653" spans="1:13" customFormat="1" hidden="1">
      <c r="A9653" t="s">
        <v>826</v>
      </c>
      <c r="B9653" t="s">
        <v>827</v>
      </c>
      <c r="C9653" s="1">
        <v>44203</v>
      </c>
      <c r="D9653">
        <v>100363</v>
      </c>
      <c r="E9653">
        <v>100361</v>
      </c>
      <c r="F9653">
        <v>2</v>
      </c>
      <c r="G9653">
        <v>16613</v>
      </c>
      <c r="H9653">
        <v>9546</v>
      </c>
      <c r="I9653">
        <v>1.73</v>
      </c>
      <c r="J9653">
        <v>1.73</v>
      </c>
      <c r="K9653">
        <v>0</v>
      </c>
      <c r="M9653">
        <v>1648</v>
      </c>
    </row>
    <row r="9654" spans="1:13" customFormat="1" hidden="1">
      <c r="A9654" t="s">
        <v>826</v>
      </c>
      <c r="B9654" t="s">
        <v>827</v>
      </c>
      <c r="C9654" s="1">
        <v>44204</v>
      </c>
      <c r="D9654">
        <v>108424</v>
      </c>
      <c r="E9654">
        <v>108421</v>
      </c>
      <c r="F9654">
        <v>3</v>
      </c>
      <c r="G9654">
        <v>8061</v>
      </c>
      <c r="H9654">
        <v>10381</v>
      </c>
      <c r="I9654">
        <v>1.87</v>
      </c>
      <c r="J9654">
        <v>1.87</v>
      </c>
      <c r="K9654">
        <v>0</v>
      </c>
      <c r="M9654">
        <v>1792</v>
      </c>
    </row>
    <row r="9655" spans="1:13" customFormat="1" hidden="1">
      <c r="A9655" t="s">
        <v>826</v>
      </c>
      <c r="B9655" t="s">
        <v>827</v>
      </c>
      <c r="C9655" s="1">
        <v>44205</v>
      </c>
      <c r="D9655">
        <v>110293</v>
      </c>
      <c r="E9655">
        <v>110289</v>
      </c>
      <c r="F9655">
        <v>4</v>
      </c>
      <c r="G9655">
        <v>1869</v>
      </c>
      <c r="H9655">
        <v>9454</v>
      </c>
      <c r="I9655">
        <v>1.9</v>
      </c>
      <c r="J9655">
        <v>1.9</v>
      </c>
      <c r="K9655">
        <v>0</v>
      </c>
      <c r="M9655">
        <v>1632</v>
      </c>
    </row>
    <row r="9656" spans="1:13" customFormat="1" hidden="1">
      <c r="A9656" t="s">
        <v>826</v>
      </c>
      <c r="B9656" t="s">
        <v>827</v>
      </c>
      <c r="C9656" s="1">
        <v>44206</v>
      </c>
      <c r="D9656">
        <v>111113</v>
      </c>
      <c r="E9656">
        <v>111109</v>
      </c>
      <c r="F9656">
        <v>4</v>
      </c>
      <c r="G9656">
        <v>820</v>
      </c>
      <c r="H9656">
        <v>8768</v>
      </c>
      <c r="I9656">
        <v>1.92</v>
      </c>
      <c r="J9656">
        <v>1.92</v>
      </c>
      <c r="K9656">
        <v>0</v>
      </c>
      <c r="M9656">
        <v>1514</v>
      </c>
    </row>
    <row r="9657" spans="1:13" customFormat="1" hidden="1">
      <c r="A9657" t="s">
        <v>826</v>
      </c>
      <c r="B9657" t="s">
        <v>827</v>
      </c>
      <c r="C9657" s="1">
        <v>44207</v>
      </c>
      <c r="D9657">
        <v>111772</v>
      </c>
      <c r="E9657">
        <v>111768</v>
      </c>
      <c r="F9657">
        <v>4</v>
      </c>
      <c r="G9657">
        <v>659</v>
      </c>
      <c r="H9657">
        <v>8522</v>
      </c>
      <c r="I9657">
        <v>1.93</v>
      </c>
      <c r="J9657">
        <v>1.93</v>
      </c>
      <c r="K9657">
        <v>0</v>
      </c>
      <c r="M9657">
        <v>1471</v>
      </c>
    </row>
    <row r="9658" spans="1:13" customFormat="1" hidden="1">
      <c r="A9658" t="s">
        <v>826</v>
      </c>
      <c r="B9658" t="s">
        <v>827</v>
      </c>
      <c r="C9658" s="1">
        <v>44208</v>
      </c>
      <c r="D9658">
        <v>112235</v>
      </c>
      <c r="E9658">
        <v>112230</v>
      </c>
      <c r="F9658">
        <v>5</v>
      </c>
      <c r="G9658">
        <v>463</v>
      </c>
      <c r="H9658">
        <v>6747</v>
      </c>
      <c r="I9658">
        <v>1.94</v>
      </c>
      <c r="J9658">
        <v>1.94</v>
      </c>
      <c r="K9658">
        <v>0</v>
      </c>
      <c r="M9658">
        <v>1165</v>
      </c>
    </row>
    <row r="9659" spans="1:13" customFormat="1" hidden="1">
      <c r="A9659" t="s">
        <v>826</v>
      </c>
      <c r="B9659" t="s">
        <v>827</v>
      </c>
      <c r="C9659" s="1">
        <v>44209</v>
      </c>
      <c r="D9659">
        <v>124662</v>
      </c>
      <c r="E9659">
        <v>124656</v>
      </c>
      <c r="F9659">
        <v>6</v>
      </c>
      <c r="G9659">
        <v>12427</v>
      </c>
      <c r="H9659">
        <v>5845</v>
      </c>
      <c r="I9659">
        <v>2.15</v>
      </c>
      <c r="J9659">
        <v>2.15</v>
      </c>
      <c r="K9659">
        <v>0</v>
      </c>
      <c r="M9659">
        <v>1009</v>
      </c>
    </row>
    <row r="9660" spans="1:13" customFormat="1" hidden="1">
      <c r="A9660" t="s">
        <v>826</v>
      </c>
      <c r="B9660" t="s">
        <v>827</v>
      </c>
      <c r="C9660" s="1">
        <v>44210</v>
      </c>
      <c r="D9660">
        <v>142066</v>
      </c>
      <c r="E9660">
        <v>142059</v>
      </c>
      <c r="F9660">
        <v>7</v>
      </c>
      <c r="G9660">
        <v>17404</v>
      </c>
      <c r="H9660">
        <v>5958</v>
      </c>
      <c r="I9660">
        <v>2.4500000000000002</v>
      </c>
      <c r="J9660">
        <v>2.4500000000000002</v>
      </c>
      <c r="K9660">
        <v>0</v>
      </c>
      <c r="M9660">
        <v>1029</v>
      </c>
    </row>
    <row r="9661" spans="1:13" customFormat="1" hidden="1">
      <c r="A9661" t="s">
        <v>826</v>
      </c>
      <c r="B9661" t="s">
        <v>827</v>
      </c>
      <c r="C9661" s="1">
        <v>44211</v>
      </c>
      <c r="D9661">
        <v>156780</v>
      </c>
      <c r="E9661">
        <v>156768</v>
      </c>
      <c r="F9661">
        <v>12</v>
      </c>
      <c r="G9661">
        <v>14714</v>
      </c>
      <c r="H9661">
        <v>6908</v>
      </c>
      <c r="I9661">
        <v>2.71</v>
      </c>
      <c r="J9661">
        <v>2.71</v>
      </c>
      <c r="K9661">
        <v>0</v>
      </c>
      <c r="M9661">
        <v>1193</v>
      </c>
    </row>
    <row r="9662" spans="1:13" customFormat="1" hidden="1">
      <c r="A9662" t="s">
        <v>826</v>
      </c>
      <c r="B9662" t="s">
        <v>827</v>
      </c>
      <c r="C9662" s="1">
        <v>44212</v>
      </c>
      <c r="D9662">
        <v>161252</v>
      </c>
      <c r="E9662">
        <v>161232</v>
      </c>
      <c r="F9662">
        <v>20</v>
      </c>
      <c r="G9662">
        <v>4472</v>
      </c>
      <c r="H9662">
        <v>7280</v>
      </c>
      <c r="I9662">
        <v>2.78</v>
      </c>
      <c r="J9662">
        <v>2.78</v>
      </c>
      <c r="K9662">
        <v>0</v>
      </c>
      <c r="M9662">
        <v>1257</v>
      </c>
    </row>
    <row r="9663" spans="1:13" customFormat="1" hidden="1">
      <c r="A9663" t="s">
        <v>826</v>
      </c>
      <c r="B9663" t="s">
        <v>827</v>
      </c>
      <c r="C9663" s="1">
        <v>44213</v>
      </c>
      <c r="D9663">
        <v>164302</v>
      </c>
      <c r="E9663">
        <v>163617</v>
      </c>
      <c r="F9663">
        <v>685</v>
      </c>
      <c r="G9663">
        <v>3050</v>
      </c>
      <c r="H9663">
        <v>7598</v>
      </c>
      <c r="I9663">
        <v>2.84</v>
      </c>
      <c r="J9663">
        <v>2.82</v>
      </c>
      <c r="K9663">
        <v>0.01</v>
      </c>
      <c r="M9663">
        <v>1312</v>
      </c>
    </row>
    <row r="9664" spans="1:13" customFormat="1" hidden="1">
      <c r="A9664" t="s">
        <v>826</v>
      </c>
      <c r="B9664" t="s">
        <v>827</v>
      </c>
      <c r="C9664" s="1">
        <v>44214</v>
      </c>
      <c r="D9664">
        <v>170076</v>
      </c>
      <c r="E9664">
        <v>167350</v>
      </c>
      <c r="F9664">
        <v>2726</v>
      </c>
      <c r="G9664">
        <v>5774</v>
      </c>
      <c r="H9664">
        <v>8329</v>
      </c>
      <c r="I9664">
        <v>2.94</v>
      </c>
      <c r="J9664">
        <v>2.89</v>
      </c>
      <c r="K9664">
        <v>0.05</v>
      </c>
      <c r="M9664">
        <v>1438</v>
      </c>
    </row>
    <row r="9665" spans="1:13" customFormat="1" hidden="1">
      <c r="A9665" t="s">
        <v>826</v>
      </c>
      <c r="B9665" t="s">
        <v>827</v>
      </c>
      <c r="C9665" s="1">
        <v>44215</v>
      </c>
      <c r="D9665">
        <v>174456</v>
      </c>
      <c r="E9665">
        <v>169745</v>
      </c>
      <c r="F9665">
        <v>4711</v>
      </c>
      <c r="G9665">
        <v>4380</v>
      </c>
      <c r="H9665">
        <v>8889</v>
      </c>
      <c r="I9665">
        <v>3.01</v>
      </c>
      <c r="J9665">
        <v>2.93</v>
      </c>
      <c r="K9665">
        <v>0.08</v>
      </c>
      <c r="M9665">
        <v>1535</v>
      </c>
    </row>
    <row r="9666" spans="1:13" customFormat="1" hidden="1">
      <c r="A9666" t="s">
        <v>826</v>
      </c>
      <c r="B9666" t="s">
        <v>827</v>
      </c>
      <c r="C9666" s="1">
        <v>44216</v>
      </c>
      <c r="D9666">
        <v>177722</v>
      </c>
      <c r="E9666">
        <v>171214</v>
      </c>
      <c r="F9666">
        <v>6508</v>
      </c>
      <c r="G9666">
        <v>3266</v>
      </c>
      <c r="H9666">
        <v>7580</v>
      </c>
      <c r="I9666">
        <v>3.07</v>
      </c>
      <c r="J9666">
        <v>2.96</v>
      </c>
      <c r="K9666">
        <v>0.11</v>
      </c>
      <c r="M9666">
        <v>1309</v>
      </c>
    </row>
    <row r="9667" spans="1:13" customFormat="1" hidden="1">
      <c r="A9667" t="s">
        <v>826</v>
      </c>
      <c r="B9667" t="s">
        <v>827</v>
      </c>
      <c r="C9667" s="1">
        <v>44217</v>
      </c>
      <c r="D9667">
        <v>181473</v>
      </c>
      <c r="E9667">
        <v>172703</v>
      </c>
      <c r="F9667">
        <v>8770</v>
      </c>
      <c r="G9667">
        <v>3751</v>
      </c>
      <c r="H9667">
        <v>5630</v>
      </c>
      <c r="I9667">
        <v>3.13</v>
      </c>
      <c r="J9667">
        <v>2.98</v>
      </c>
      <c r="K9667">
        <v>0.15</v>
      </c>
      <c r="M9667">
        <v>972</v>
      </c>
    </row>
    <row r="9668" spans="1:13" customFormat="1" hidden="1">
      <c r="A9668" t="s">
        <v>826</v>
      </c>
      <c r="B9668" t="s">
        <v>827</v>
      </c>
      <c r="C9668" s="1">
        <v>44218</v>
      </c>
      <c r="D9668">
        <v>187636</v>
      </c>
      <c r="E9668">
        <v>173349</v>
      </c>
      <c r="F9668">
        <v>14287</v>
      </c>
      <c r="G9668">
        <v>6163</v>
      </c>
      <c r="H9668">
        <v>4408</v>
      </c>
      <c r="I9668">
        <v>3.24</v>
      </c>
      <c r="J9668">
        <v>2.99</v>
      </c>
      <c r="K9668">
        <v>0.25</v>
      </c>
      <c r="M9668">
        <v>761</v>
      </c>
    </row>
    <row r="9669" spans="1:13" customFormat="1" hidden="1">
      <c r="A9669" t="s">
        <v>826</v>
      </c>
      <c r="B9669" t="s">
        <v>827</v>
      </c>
      <c r="C9669" s="1">
        <v>44219</v>
      </c>
      <c r="D9669">
        <v>195153</v>
      </c>
      <c r="E9669">
        <v>174059</v>
      </c>
      <c r="F9669">
        <v>21094</v>
      </c>
      <c r="G9669">
        <v>7517</v>
      </c>
      <c r="H9669">
        <v>4843</v>
      </c>
      <c r="I9669">
        <v>3.37</v>
      </c>
      <c r="J9669">
        <v>3.01</v>
      </c>
      <c r="K9669">
        <v>0.36</v>
      </c>
      <c r="M9669">
        <v>836</v>
      </c>
    </row>
    <row r="9670" spans="1:13" customFormat="1" hidden="1">
      <c r="A9670" t="s">
        <v>826</v>
      </c>
      <c r="B9670" t="s">
        <v>827</v>
      </c>
      <c r="C9670" s="1">
        <v>44220</v>
      </c>
      <c r="D9670">
        <v>201941</v>
      </c>
      <c r="E9670">
        <v>174637</v>
      </c>
      <c r="F9670">
        <v>27304</v>
      </c>
      <c r="G9670">
        <v>6788</v>
      </c>
      <c r="H9670">
        <v>5377</v>
      </c>
      <c r="I9670">
        <v>3.49</v>
      </c>
      <c r="J9670">
        <v>3.02</v>
      </c>
      <c r="K9670">
        <v>0.47</v>
      </c>
      <c r="M9670">
        <v>928</v>
      </c>
    </row>
    <row r="9671" spans="1:13" customFormat="1" hidden="1">
      <c r="A9671" t="s">
        <v>826</v>
      </c>
      <c r="B9671" t="s">
        <v>827</v>
      </c>
      <c r="C9671" s="1">
        <v>44221</v>
      </c>
      <c r="D9671">
        <v>204599</v>
      </c>
      <c r="E9671">
        <v>174914</v>
      </c>
      <c r="F9671">
        <v>29685</v>
      </c>
      <c r="G9671">
        <v>2658</v>
      </c>
      <c r="H9671">
        <v>4932</v>
      </c>
      <c r="I9671">
        <v>3.53</v>
      </c>
      <c r="J9671">
        <v>3.02</v>
      </c>
      <c r="K9671">
        <v>0.51</v>
      </c>
      <c r="M9671">
        <v>851</v>
      </c>
    </row>
    <row r="9672" spans="1:13" customFormat="1" hidden="1">
      <c r="A9672" t="s">
        <v>826</v>
      </c>
      <c r="B9672" t="s">
        <v>827</v>
      </c>
      <c r="C9672" s="1">
        <v>44222</v>
      </c>
      <c r="D9672">
        <v>206482</v>
      </c>
      <c r="E9672">
        <v>175123</v>
      </c>
      <c r="F9672">
        <v>31359</v>
      </c>
      <c r="G9672">
        <v>1883</v>
      </c>
      <c r="H9672">
        <v>4575</v>
      </c>
      <c r="I9672">
        <v>3.56</v>
      </c>
      <c r="J9672">
        <v>3.02</v>
      </c>
      <c r="K9672">
        <v>0.54</v>
      </c>
      <c r="M9672">
        <v>790</v>
      </c>
    </row>
    <row r="9673" spans="1:13" customFormat="1" hidden="1">
      <c r="A9673" t="s">
        <v>826</v>
      </c>
      <c r="B9673" t="s">
        <v>827</v>
      </c>
      <c r="C9673" s="1">
        <v>44223</v>
      </c>
      <c r="D9673">
        <v>210926</v>
      </c>
      <c r="E9673">
        <v>175325</v>
      </c>
      <c r="F9673">
        <v>35601</v>
      </c>
      <c r="G9673">
        <v>4444</v>
      </c>
      <c r="H9673">
        <v>4743</v>
      </c>
      <c r="I9673">
        <v>3.64</v>
      </c>
      <c r="J9673">
        <v>3.03</v>
      </c>
      <c r="K9673">
        <v>0.61</v>
      </c>
      <c r="M9673">
        <v>819</v>
      </c>
    </row>
    <row r="9674" spans="1:13" customFormat="1" hidden="1">
      <c r="A9674" t="s">
        <v>826</v>
      </c>
      <c r="B9674" t="s">
        <v>827</v>
      </c>
      <c r="C9674" s="1">
        <v>44224</v>
      </c>
      <c r="D9674">
        <v>219127</v>
      </c>
      <c r="E9674">
        <v>175545</v>
      </c>
      <c r="F9674">
        <v>43582</v>
      </c>
      <c r="G9674">
        <v>8201</v>
      </c>
      <c r="H9674">
        <v>5379</v>
      </c>
      <c r="I9674">
        <v>3.78</v>
      </c>
      <c r="J9674">
        <v>3.03</v>
      </c>
      <c r="K9674">
        <v>0.75</v>
      </c>
      <c r="M9674">
        <v>929</v>
      </c>
    </row>
    <row r="9675" spans="1:13" customFormat="1" hidden="1">
      <c r="A9675" t="s">
        <v>826</v>
      </c>
      <c r="B9675" t="s">
        <v>827</v>
      </c>
      <c r="C9675" s="1">
        <v>44225</v>
      </c>
      <c r="D9675">
        <v>237985</v>
      </c>
      <c r="E9675">
        <v>176618</v>
      </c>
      <c r="F9675">
        <v>61367</v>
      </c>
      <c r="G9675">
        <v>18858</v>
      </c>
      <c r="H9675">
        <v>7193</v>
      </c>
      <c r="I9675">
        <v>4.1100000000000003</v>
      </c>
      <c r="J9675">
        <v>3.05</v>
      </c>
      <c r="K9675">
        <v>1.06</v>
      </c>
      <c r="M9675">
        <v>1242</v>
      </c>
    </row>
    <row r="9676" spans="1:13" customFormat="1" hidden="1">
      <c r="A9676" t="s">
        <v>826</v>
      </c>
      <c r="B9676" t="s">
        <v>827</v>
      </c>
      <c r="C9676" s="1">
        <v>44226</v>
      </c>
      <c r="D9676">
        <v>251608</v>
      </c>
      <c r="E9676">
        <v>177776</v>
      </c>
      <c r="F9676">
        <v>73832</v>
      </c>
      <c r="G9676">
        <v>13623</v>
      </c>
      <c r="H9676">
        <v>8065</v>
      </c>
      <c r="I9676">
        <v>4.34</v>
      </c>
      <c r="J9676">
        <v>3.07</v>
      </c>
      <c r="K9676">
        <v>1.27</v>
      </c>
      <c r="M9676">
        <v>1392</v>
      </c>
    </row>
    <row r="9677" spans="1:13" customFormat="1" hidden="1">
      <c r="A9677" t="s">
        <v>826</v>
      </c>
      <c r="B9677" t="s">
        <v>827</v>
      </c>
      <c r="C9677" s="1">
        <v>44227</v>
      </c>
      <c r="D9677">
        <v>264530</v>
      </c>
      <c r="E9677">
        <v>178943</v>
      </c>
      <c r="F9677">
        <v>85587</v>
      </c>
      <c r="G9677">
        <v>12922</v>
      </c>
      <c r="H9677">
        <v>8941</v>
      </c>
      <c r="I9677">
        <v>4.57</v>
      </c>
      <c r="J9677">
        <v>3.09</v>
      </c>
      <c r="K9677">
        <v>1.48</v>
      </c>
      <c r="M9677">
        <v>1544</v>
      </c>
    </row>
    <row r="9678" spans="1:13" customFormat="1" hidden="1">
      <c r="A9678" t="s">
        <v>826</v>
      </c>
      <c r="B9678" t="s">
        <v>827</v>
      </c>
      <c r="C9678" s="1">
        <v>44228</v>
      </c>
      <c r="D9678">
        <v>272972</v>
      </c>
      <c r="E9678">
        <v>179686</v>
      </c>
      <c r="F9678">
        <v>93286</v>
      </c>
      <c r="G9678">
        <v>8442</v>
      </c>
      <c r="H9678">
        <v>9768</v>
      </c>
      <c r="I9678">
        <v>4.71</v>
      </c>
      <c r="J9678">
        <v>3.1</v>
      </c>
      <c r="K9678">
        <v>1.61</v>
      </c>
      <c r="M9678">
        <v>1686</v>
      </c>
    </row>
    <row r="9679" spans="1:13" customFormat="1" hidden="1">
      <c r="A9679" t="s">
        <v>826</v>
      </c>
      <c r="B9679" t="s">
        <v>827</v>
      </c>
      <c r="C9679" s="1">
        <v>44229</v>
      </c>
      <c r="D9679">
        <v>277866</v>
      </c>
      <c r="E9679">
        <v>181633</v>
      </c>
      <c r="F9679">
        <v>96233</v>
      </c>
      <c r="G9679">
        <v>4894</v>
      </c>
      <c r="H9679">
        <v>10198</v>
      </c>
      <c r="I9679">
        <v>4.8</v>
      </c>
      <c r="J9679">
        <v>3.14</v>
      </c>
      <c r="K9679">
        <v>1.66</v>
      </c>
      <c r="M9679">
        <v>1761</v>
      </c>
    </row>
    <row r="9680" spans="1:13" customFormat="1" hidden="1">
      <c r="A9680" t="s">
        <v>826</v>
      </c>
      <c r="B9680" t="s">
        <v>827</v>
      </c>
      <c r="C9680" s="1">
        <v>44230</v>
      </c>
      <c r="D9680">
        <v>285425</v>
      </c>
      <c r="E9680">
        <v>183112</v>
      </c>
      <c r="F9680">
        <v>102313</v>
      </c>
      <c r="G9680">
        <v>7559</v>
      </c>
      <c r="H9680">
        <v>10643</v>
      </c>
      <c r="I9680">
        <v>4.93</v>
      </c>
      <c r="J9680">
        <v>3.16</v>
      </c>
      <c r="K9680">
        <v>1.77</v>
      </c>
      <c r="M9680">
        <v>1837</v>
      </c>
    </row>
    <row r="9681" spans="1:13" customFormat="1" hidden="1">
      <c r="A9681" t="s">
        <v>826</v>
      </c>
      <c r="B9681" t="s">
        <v>827</v>
      </c>
      <c r="C9681" s="1">
        <v>44231</v>
      </c>
      <c r="D9681">
        <v>297543</v>
      </c>
      <c r="E9681">
        <v>184497</v>
      </c>
      <c r="F9681">
        <v>113046</v>
      </c>
      <c r="G9681">
        <v>12118</v>
      </c>
      <c r="H9681">
        <v>11202</v>
      </c>
      <c r="I9681">
        <v>5.14</v>
      </c>
      <c r="J9681">
        <v>3.19</v>
      </c>
      <c r="K9681">
        <v>1.95</v>
      </c>
      <c r="M9681">
        <v>1934</v>
      </c>
    </row>
    <row r="9682" spans="1:13" customFormat="1" hidden="1">
      <c r="A9682" t="s">
        <v>826</v>
      </c>
      <c r="B9682" t="s">
        <v>827</v>
      </c>
      <c r="C9682" s="1">
        <v>44232</v>
      </c>
      <c r="D9682">
        <v>312206</v>
      </c>
      <c r="E9682">
        <v>186042</v>
      </c>
      <c r="F9682">
        <v>126164</v>
      </c>
      <c r="G9682">
        <v>14663</v>
      </c>
      <c r="H9682">
        <v>10603</v>
      </c>
      <c r="I9682">
        <v>5.39</v>
      </c>
      <c r="J9682">
        <v>3.21</v>
      </c>
      <c r="K9682">
        <v>2.1800000000000002</v>
      </c>
      <c r="M9682">
        <v>1831</v>
      </c>
    </row>
    <row r="9683" spans="1:13" customFormat="1" hidden="1">
      <c r="A9683" t="s">
        <v>826</v>
      </c>
      <c r="B9683" t="s">
        <v>827</v>
      </c>
      <c r="C9683" s="1">
        <v>44233</v>
      </c>
      <c r="D9683">
        <v>319824</v>
      </c>
      <c r="E9683">
        <v>187032</v>
      </c>
      <c r="F9683">
        <v>132792</v>
      </c>
      <c r="G9683">
        <v>7618</v>
      </c>
      <c r="H9683">
        <v>9745</v>
      </c>
      <c r="I9683">
        <v>5.52</v>
      </c>
      <c r="J9683">
        <v>3.23</v>
      </c>
      <c r="K9683">
        <v>2.29</v>
      </c>
      <c r="M9683">
        <v>1682</v>
      </c>
    </row>
    <row r="9684" spans="1:13" customFormat="1" hidden="1">
      <c r="A9684" t="s">
        <v>826</v>
      </c>
      <c r="B9684" t="s">
        <v>827</v>
      </c>
      <c r="C9684" s="1">
        <v>44234</v>
      </c>
      <c r="D9684">
        <v>325237</v>
      </c>
      <c r="E9684">
        <v>188872</v>
      </c>
      <c r="F9684">
        <v>136365</v>
      </c>
      <c r="G9684">
        <v>5413</v>
      </c>
      <c r="H9684">
        <v>8672</v>
      </c>
      <c r="I9684">
        <v>5.62</v>
      </c>
      <c r="J9684">
        <v>3.26</v>
      </c>
      <c r="K9684">
        <v>2.35</v>
      </c>
      <c r="M9684">
        <v>1497</v>
      </c>
    </row>
    <row r="9685" spans="1:13" customFormat="1" hidden="1">
      <c r="A9685" t="s">
        <v>826</v>
      </c>
      <c r="B9685" t="s">
        <v>827</v>
      </c>
      <c r="C9685" s="1">
        <v>44235</v>
      </c>
      <c r="D9685">
        <v>334610</v>
      </c>
      <c r="E9685">
        <v>191333</v>
      </c>
      <c r="F9685">
        <v>143277</v>
      </c>
      <c r="G9685">
        <v>9373</v>
      </c>
      <c r="H9685">
        <v>8805</v>
      </c>
      <c r="I9685">
        <v>5.78</v>
      </c>
      <c r="J9685">
        <v>3.3</v>
      </c>
      <c r="K9685">
        <v>2.4700000000000002</v>
      </c>
      <c r="M9685">
        <v>1520</v>
      </c>
    </row>
    <row r="9686" spans="1:13" customFormat="1" hidden="1">
      <c r="A9686" t="s">
        <v>826</v>
      </c>
      <c r="B9686" t="s">
        <v>827</v>
      </c>
      <c r="C9686" s="1">
        <v>44236</v>
      </c>
      <c r="D9686">
        <v>342868</v>
      </c>
      <c r="E9686">
        <v>194801</v>
      </c>
      <c r="F9686">
        <v>148067</v>
      </c>
      <c r="G9686">
        <v>8258</v>
      </c>
      <c r="H9686">
        <v>9286</v>
      </c>
      <c r="I9686">
        <v>5.92</v>
      </c>
      <c r="J9686">
        <v>3.36</v>
      </c>
      <c r="K9686">
        <v>2.56</v>
      </c>
      <c r="M9686">
        <v>1603</v>
      </c>
    </row>
    <row r="9687" spans="1:13" customFormat="1" hidden="1">
      <c r="A9687" t="s">
        <v>826</v>
      </c>
      <c r="B9687" t="s">
        <v>827</v>
      </c>
      <c r="C9687" s="1">
        <v>44237</v>
      </c>
      <c r="D9687">
        <v>349953</v>
      </c>
      <c r="E9687">
        <v>198048</v>
      </c>
      <c r="F9687">
        <v>151905</v>
      </c>
      <c r="G9687">
        <v>7085</v>
      </c>
      <c r="H9687">
        <v>9218</v>
      </c>
      <c r="I9687">
        <v>6.04</v>
      </c>
      <c r="J9687">
        <v>3.42</v>
      </c>
      <c r="K9687">
        <v>2.62</v>
      </c>
      <c r="M9687">
        <v>1591</v>
      </c>
    </row>
    <row r="9688" spans="1:13" customFormat="1" hidden="1">
      <c r="A9688" t="s">
        <v>826</v>
      </c>
      <c r="B9688" t="s">
        <v>827</v>
      </c>
      <c r="C9688" s="1">
        <v>44238</v>
      </c>
      <c r="D9688">
        <v>358042</v>
      </c>
      <c r="E9688">
        <v>203706</v>
      </c>
      <c r="F9688">
        <v>154336</v>
      </c>
      <c r="G9688">
        <v>8089</v>
      </c>
      <c r="H9688">
        <v>8643</v>
      </c>
      <c r="I9688">
        <v>6.18</v>
      </c>
      <c r="J9688">
        <v>3.52</v>
      </c>
      <c r="K9688">
        <v>2.66</v>
      </c>
      <c r="M9688">
        <v>1492</v>
      </c>
    </row>
    <row r="9689" spans="1:13" customFormat="1" hidden="1">
      <c r="A9689" t="s">
        <v>826</v>
      </c>
      <c r="B9689" t="s">
        <v>827</v>
      </c>
      <c r="C9689" s="1">
        <v>44239</v>
      </c>
      <c r="D9689">
        <v>377628</v>
      </c>
      <c r="E9689">
        <v>215707</v>
      </c>
      <c r="F9689">
        <v>161921</v>
      </c>
      <c r="G9689">
        <v>19586</v>
      </c>
      <c r="H9689">
        <v>9346</v>
      </c>
      <c r="I9689">
        <v>6.52</v>
      </c>
      <c r="J9689">
        <v>3.72</v>
      </c>
      <c r="K9689">
        <v>2.8</v>
      </c>
      <c r="M9689">
        <v>1614</v>
      </c>
    </row>
    <row r="9690" spans="1:13" customFormat="1" hidden="1">
      <c r="A9690" t="s">
        <v>826</v>
      </c>
      <c r="B9690" t="s">
        <v>827</v>
      </c>
      <c r="C9690" s="1">
        <v>44240</v>
      </c>
      <c r="D9690">
        <v>385056</v>
      </c>
      <c r="E9690">
        <v>222181</v>
      </c>
      <c r="F9690">
        <v>162875</v>
      </c>
      <c r="G9690">
        <v>7428</v>
      </c>
      <c r="H9690">
        <v>9319</v>
      </c>
      <c r="I9690">
        <v>6.65</v>
      </c>
      <c r="J9690">
        <v>3.84</v>
      </c>
      <c r="K9690">
        <v>2.81</v>
      </c>
      <c r="M9690">
        <v>1609</v>
      </c>
    </row>
    <row r="9691" spans="1:13" customFormat="1" hidden="1">
      <c r="A9691" t="s">
        <v>826</v>
      </c>
      <c r="B9691" t="s">
        <v>827</v>
      </c>
      <c r="C9691" s="1">
        <v>44241</v>
      </c>
      <c r="D9691">
        <v>391837</v>
      </c>
      <c r="E9691">
        <v>228342</v>
      </c>
      <c r="F9691">
        <v>163495</v>
      </c>
      <c r="G9691">
        <v>6781</v>
      </c>
      <c r="H9691">
        <v>9514</v>
      </c>
      <c r="I9691">
        <v>6.76</v>
      </c>
      <c r="J9691">
        <v>3.94</v>
      </c>
      <c r="K9691">
        <v>2.82</v>
      </c>
      <c r="M9691">
        <v>1643</v>
      </c>
    </row>
    <row r="9692" spans="1:13" customFormat="1" hidden="1">
      <c r="A9692" t="s">
        <v>826</v>
      </c>
      <c r="B9692" t="s">
        <v>827</v>
      </c>
      <c r="C9692" s="1">
        <v>44242</v>
      </c>
      <c r="D9692">
        <v>408557</v>
      </c>
      <c r="E9692">
        <v>241945</v>
      </c>
      <c r="F9692">
        <v>166612</v>
      </c>
      <c r="G9692">
        <v>16720</v>
      </c>
      <c r="H9692">
        <v>10564</v>
      </c>
      <c r="I9692">
        <v>7.05</v>
      </c>
      <c r="J9692">
        <v>4.18</v>
      </c>
      <c r="K9692">
        <v>2.88</v>
      </c>
      <c r="M9692">
        <v>1824</v>
      </c>
    </row>
    <row r="9693" spans="1:13" customFormat="1" hidden="1">
      <c r="A9693" t="s">
        <v>826</v>
      </c>
      <c r="B9693" t="s">
        <v>827</v>
      </c>
      <c r="C9693" s="1">
        <v>44243</v>
      </c>
      <c r="D9693">
        <v>422928</v>
      </c>
      <c r="E9693">
        <v>255000</v>
      </c>
      <c r="F9693">
        <v>167928</v>
      </c>
      <c r="G9693">
        <v>14371</v>
      </c>
      <c r="H9693">
        <v>11437</v>
      </c>
      <c r="I9693">
        <v>7.3</v>
      </c>
      <c r="J9693">
        <v>4.4000000000000004</v>
      </c>
      <c r="K9693">
        <v>2.9</v>
      </c>
      <c r="M9693">
        <v>1975</v>
      </c>
    </row>
    <row r="9694" spans="1:13" customFormat="1" hidden="1">
      <c r="A9694" t="s">
        <v>826</v>
      </c>
      <c r="B9694" t="s">
        <v>827</v>
      </c>
      <c r="C9694" s="1">
        <v>44244</v>
      </c>
      <c r="D9694">
        <v>433677</v>
      </c>
      <c r="E9694">
        <v>265322</v>
      </c>
      <c r="F9694">
        <v>168355</v>
      </c>
      <c r="G9694">
        <v>10749</v>
      </c>
      <c r="H9694">
        <v>11961</v>
      </c>
      <c r="I9694">
        <v>7.49</v>
      </c>
      <c r="J9694">
        <v>4.58</v>
      </c>
      <c r="K9694">
        <v>2.91</v>
      </c>
      <c r="M9694">
        <v>2065</v>
      </c>
    </row>
    <row r="9695" spans="1:13" customFormat="1" hidden="1">
      <c r="A9695" t="s">
        <v>826</v>
      </c>
      <c r="B9695" t="s">
        <v>827</v>
      </c>
      <c r="C9695" s="1">
        <v>44245</v>
      </c>
      <c r="D9695">
        <v>445364</v>
      </c>
      <c r="E9695">
        <v>276699</v>
      </c>
      <c r="F9695">
        <v>168665</v>
      </c>
      <c r="G9695">
        <v>11687</v>
      </c>
      <c r="H9695">
        <v>12475</v>
      </c>
      <c r="I9695">
        <v>7.69</v>
      </c>
      <c r="J9695">
        <v>4.78</v>
      </c>
      <c r="K9695">
        <v>2.91</v>
      </c>
      <c r="M9695">
        <v>2154</v>
      </c>
    </row>
    <row r="9696" spans="1:13" customFormat="1" hidden="1">
      <c r="A9696" t="s">
        <v>826</v>
      </c>
      <c r="B9696" t="s">
        <v>827</v>
      </c>
      <c r="C9696" s="1">
        <v>44246</v>
      </c>
      <c r="D9696">
        <v>460077</v>
      </c>
      <c r="E9696">
        <v>290452</v>
      </c>
      <c r="F9696">
        <v>169625</v>
      </c>
      <c r="G9696">
        <v>14713</v>
      </c>
      <c r="H9696">
        <v>11778</v>
      </c>
      <c r="I9696">
        <v>7.94</v>
      </c>
      <c r="J9696">
        <v>5.01</v>
      </c>
      <c r="K9696">
        <v>2.93</v>
      </c>
      <c r="M9696">
        <v>2033</v>
      </c>
    </row>
    <row r="9697" spans="1:13" customFormat="1" hidden="1">
      <c r="A9697" t="s">
        <v>826</v>
      </c>
      <c r="B9697" t="s">
        <v>827</v>
      </c>
      <c r="C9697" s="1">
        <v>44247</v>
      </c>
      <c r="D9697">
        <v>470990</v>
      </c>
      <c r="E9697">
        <v>300791</v>
      </c>
      <c r="F9697">
        <v>170199</v>
      </c>
      <c r="G9697">
        <v>10913</v>
      </c>
      <c r="H9697">
        <v>12276</v>
      </c>
      <c r="I9697">
        <v>8.1300000000000008</v>
      </c>
      <c r="J9697">
        <v>5.19</v>
      </c>
      <c r="K9697">
        <v>2.94</v>
      </c>
      <c r="M9697">
        <v>2119</v>
      </c>
    </row>
    <row r="9698" spans="1:13" customFormat="1" hidden="1">
      <c r="A9698" t="s">
        <v>826</v>
      </c>
      <c r="B9698" t="s">
        <v>827</v>
      </c>
      <c r="C9698" s="1">
        <v>44248</v>
      </c>
      <c r="D9698">
        <v>482011</v>
      </c>
      <c r="E9698">
        <v>311453</v>
      </c>
      <c r="F9698">
        <v>170558</v>
      </c>
      <c r="G9698">
        <v>11021</v>
      </c>
      <c r="H9698">
        <v>12882</v>
      </c>
      <c r="I9698">
        <v>8.32</v>
      </c>
      <c r="J9698">
        <v>5.38</v>
      </c>
      <c r="K9698">
        <v>2.94</v>
      </c>
      <c r="M9698">
        <v>2224</v>
      </c>
    </row>
    <row r="9699" spans="1:13" customFormat="1" hidden="1">
      <c r="A9699" t="s">
        <v>826</v>
      </c>
      <c r="B9699" t="s">
        <v>827</v>
      </c>
      <c r="C9699" s="1">
        <v>44249</v>
      </c>
      <c r="D9699">
        <v>496492</v>
      </c>
      <c r="E9699">
        <v>324831</v>
      </c>
      <c r="F9699">
        <v>171661</v>
      </c>
      <c r="G9699">
        <v>14481</v>
      </c>
      <c r="H9699">
        <v>12562</v>
      </c>
      <c r="I9699">
        <v>8.57</v>
      </c>
      <c r="J9699">
        <v>5.61</v>
      </c>
      <c r="K9699">
        <v>2.96</v>
      </c>
      <c r="M9699">
        <v>2169</v>
      </c>
    </row>
    <row r="9700" spans="1:13" customFormat="1" hidden="1">
      <c r="A9700" t="s">
        <v>826</v>
      </c>
      <c r="B9700" t="s">
        <v>827</v>
      </c>
      <c r="C9700" s="1">
        <v>44250</v>
      </c>
      <c r="D9700">
        <v>512660</v>
      </c>
      <c r="E9700">
        <v>339083</v>
      </c>
      <c r="F9700">
        <v>173577</v>
      </c>
      <c r="G9700">
        <v>16168</v>
      </c>
      <c r="H9700">
        <v>12819</v>
      </c>
      <c r="I9700">
        <v>8.85</v>
      </c>
      <c r="J9700">
        <v>5.85</v>
      </c>
      <c r="K9700">
        <v>3</v>
      </c>
      <c r="M9700">
        <v>2213</v>
      </c>
    </row>
    <row r="9701" spans="1:13" customFormat="1" hidden="1">
      <c r="A9701" t="s">
        <v>826</v>
      </c>
      <c r="B9701" t="s">
        <v>827</v>
      </c>
      <c r="C9701" s="1">
        <v>44251</v>
      </c>
      <c r="D9701">
        <v>528157</v>
      </c>
      <c r="E9701">
        <v>352661</v>
      </c>
      <c r="F9701">
        <v>175496</v>
      </c>
      <c r="G9701">
        <v>15497</v>
      </c>
      <c r="H9701">
        <v>13497</v>
      </c>
      <c r="I9701">
        <v>9.1199999999999992</v>
      </c>
      <c r="J9701">
        <v>6.09</v>
      </c>
      <c r="K9701">
        <v>3.03</v>
      </c>
      <c r="M9701">
        <v>2330</v>
      </c>
    </row>
    <row r="9702" spans="1:13" customFormat="1" hidden="1">
      <c r="A9702" t="s">
        <v>826</v>
      </c>
      <c r="B9702" t="s">
        <v>827</v>
      </c>
      <c r="C9702" s="1">
        <v>44252</v>
      </c>
      <c r="D9702">
        <v>543244</v>
      </c>
      <c r="E9702">
        <v>367126</v>
      </c>
      <c r="F9702">
        <v>176118</v>
      </c>
      <c r="G9702">
        <v>15087</v>
      </c>
      <c r="H9702">
        <v>13983</v>
      </c>
      <c r="I9702">
        <v>9.3800000000000008</v>
      </c>
      <c r="J9702">
        <v>6.34</v>
      </c>
      <c r="K9702">
        <v>3.04</v>
      </c>
      <c r="M9702">
        <v>2414</v>
      </c>
    </row>
    <row r="9703" spans="1:13" customFormat="1" hidden="1">
      <c r="A9703" t="s">
        <v>826</v>
      </c>
      <c r="B9703" t="s">
        <v>827</v>
      </c>
      <c r="C9703" s="1">
        <v>44253</v>
      </c>
      <c r="D9703">
        <v>580049</v>
      </c>
      <c r="E9703">
        <v>402920</v>
      </c>
      <c r="F9703">
        <v>177129</v>
      </c>
      <c r="G9703">
        <v>36805</v>
      </c>
      <c r="H9703">
        <v>17139</v>
      </c>
      <c r="I9703">
        <v>10.01</v>
      </c>
      <c r="J9703">
        <v>6.96</v>
      </c>
      <c r="K9703">
        <v>3.06</v>
      </c>
      <c r="M9703">
        <v>2959</v>
      </c>
    </row>
    <row r="9704" spans="1:13" customFormat="1" hidden="1">
      <c r="A9704" t="s">
        <v>826</v>
      </c>
      <c r="B9704" t="s">
        <v>827</v>
      </c>
      <c r="C9704" s="1">
        <v>44254</v>
      </c>
      <c r="D9704">
        <v>588050</v>
      </c>
      <c r="E9704">
        <v>409504</v>
      </c>
      <c r="F9704">
        <v>178546</v>
      </c>
      <c r="G9704">
        <v>8001</v>
      </c>
      <c r="H9704">
        <v>16723</v>
      </c>
      <c r="I9704">
        <v>10.15</v>
      </c>
      <c r="J9704">
        <v>7.07</v>
      </c>
      <c r="K9704">
        <v>3.08</v>
      </c>
      <c r="M9704">
        <v>2887</v>
      </c>
    </row>
    <row r="9705" spans="1:13" customFormat="1" hidden="1">
      <c r="A9705" t="s">
        <v>826</v>
      </c>
      <c r="B9705" t="s">
        <v>827</v>
      </c>
      <c r="C9705" s="1">
        <v>44255</v>
      </c>
      <c r="D9705">
        <v>600269</v>
      </c>
      <c r="E9705">
        <v>420346</v>
      </c>
      <c r="F9705">
        <v>179923</v>
      </c>
      <c r="G9705">
        <v>12219</v>
      </c>
      <c r="H9705">
        <v>16894</v>
      </c>
      <c r="I9705">
        <v>10.36</v>
      </c>
      <c r="J9705">
        <v>7.26</v>
      </c>
      <c r="K9705">
        <v>3.11</v>
      </c>
      <c r="M9705">
        <v>2917</v>
      </c>
    </row>
    <row r="9706" spans="1:13" customFormat="1" hidden="1">
      <c r="A9706" t="s">
        <v>826</v>
      </c>
      <c r="B9706" t="s">
        <v>827</v>
      </c>
      <c r="C9706" s="1">
        <v>44256</v>
      </c>
      <c r="D9706">
        <v>620902</v>
      </c>
      <c r="E9706">
        <v>439915</v>
      </c>
      <c r="F9706">
        <v>180987</v>
      </c>
      <c r="G9706">
        <v>20633</v>
      </c>
      <c r="H9706">
        <v>17773</v>
      </c>
      <c r="I9706">
        <v>10.72</v>
      </c>
      <c r="J9706">
        <v>7.59</v>
      </c>
      <c r="K9706">
        <v>3.12</v>
      </c>
      <c r="M9706">
        <v>3068</v>
      </c>
    </row>
    <row r="9707" spans="1:13" customFormat="1" hidden="1">
      <c r="A9707" t="s">
        <v>826</v>
      </c>
      <c r="B9707" t="s">
        <v>827</v>
      </c>
      <c r="C9707" s="1">
        <v>44257</v>
      </c>
      <c r="D9707">
        <v>638795</v>
      </c>
      <c r="E9707">
        <v>456525</v>
      </c>
      <c r="F9707">
        <v>182270</v>
      </c>
      <c r="G9707">
        <v>17893</v>
      </c>
      <c r="H9707">
        <v>18019</v>
      </c>
      <c r="I9707">
        <v>11.03</v>
      </c>
      <c r="J9707">
        <v>7.88</v>
      </c>
      <c r="K9707">
        <v>3.15</v>
      </c>
      <c r="M9707">
        <v>3111</v>
      </c>
    </row>
    <row r="9708" spans="1:13" customFormat="1" hidden="1">
      <c r="A9708" t="s">
        <v>826</v>
      </c>
      <c r="B9708" t="s">
        <v>827</v>
      </c>
      <c r="C9708" s="1">
        <v>44258</v>
      </c>
      <c r="D9708">
        <v>652749</v>
      </c>
      <c r="E9708">
        <v>469462</v>
      </c>
      <c r="F9708">
        <v>183287</v>
      </c>
      <c r="G9708">
        <v>13954</v>
      </c>
      <c r="H9708">
        <v>17799</v>
      </c>
      <c r="I9708">
        <v>11.27</v>
      </c>
      <c r="J9708">
        <v>8.11</v>
      </c>
      <c r="K9708">
        <v>3.16</v>
      </c>
      <c r="M9708">
        <v>3073</v>
      </c>
    </row>
    <row r="9709" spans="1:13" customFormat="1" hidden="1">
      <c r="A9709" t="s">
        <v>826</v>
      </c>
      <c r="B9709" t="s">
        <v>827</v>
      </c>
      <c r="C9709" s="1">
        <v>44259</v>
      </c>
      <c r="D9709">
        <v>671934</v>
      </c>
      <c r="E9709">
        <v>486844</v>
      </c>
      <c r="F9709">
        <v>185090</v>
      </c>
      <c r="G9709">
        <v>19185</v>
      </c>
      <c r="H9709">
        <v>18384</v>
      </c>
      <c r="I9709">
        <v>11.6</v>
      </c>
      <c r="J9709">
        <v>8.41</v>
      </c>
      <c r="K9709">
        <v>3.2</v>
      </c>
      <c r="M9709">
        <v>3174</v>
      </c>
    </row>
    <row r="9710" spans="1:13" customFormat="1" hidden="1">
      <c r="A9710" t="s">
        <v>826</v>
      </c>
      <c r="B9710" t="s">
        <v>827</v>
      </c>
      <c r="C9710" s="1">
        <v>44260</v>
      </c>
      <c r="D9710">
        <v>694103</v>
      </c>
      <c r="E9710">
        <v>503337</v>
      </c>
      <c r="F9710">
        <v>190766</v>
      </c>
      <c r="G9710">
        <v>22169</v>
      </c>
      <c r="H9710">
        <v>16293</v>
      </c>
      <c r="I9710">
        <v>11.98</v>
      </c>
      <c r="J9710">
        <v>8.69</v>
      </c>
      <c r="K9710">
        <v>3.29</v>
      </c>
      <c r="M9710">
        <v>2813</v>
      </c>
    </row>
    <row r="9711" spans="1:13" customFormat="1" hidden="1">
      <c r="A9711" t="s">
        <v>826</v>
      </c>
      <c r="B9711" t="s">
        <v>827</v>
      </c>
      <c r="C9711" s="1">
        <v>44261</v>
      </c>
      <c r="D9711">
        <v>712567</v>
      </c>
      <c r="E9711">
        <v>517870</v>
      </c>
      <c r="F9711">
        <v>194697</v>
      </c>
      <c r="G9711">
        <v>18464</v>
      </c>
      <c r="H9711">
        <v>17788</v>
      </c>
      <c r="I9711">
        <v>12.3</v>
      </c>
      <c r="J9711">
        <v>8.94</v>
      </c>
      <c r="K9711">
        <v>3.36</v>
      </c>
      <c r="M9711">
        <v>3071</v>
      </c>
    </row>
    <row r="9712" spans="1:13" customFormat="1" hidden="1">
      <c r="A9712" t="s">
        <v>826</v>
      </c>
      <c r="B9712" t="s">
        <v>827</v>
      </c>
      <c r="C9712" s="1">
        <v>44262</v>
      </c>
      <c r="D9712">
        <v>728790</v>
      </c>
      <c r="E9712">
        <v>529801</v>
      </c>
      <c r="F9712">
        <v>198989</v>
      </c>
      <c r="G9712">
        <v>16223</v>
      </c>
      <c r="H9712">
        <v>18360</v>
      </c>
      <c r="I9712">
        <v>12.58</v>
      </c>
      <c r="J9712">
        <v>9.15</v>
      </c>
      <c r="K9712">
        <v>3.44</v>
      </c>
      <c r="M9712">
        <v>3170</v>
      </c>
    </row>
    <row r="9713" spans="1:13" customFormat="1" hidden="1">
      <c r="A9713" t="s">
        <v>826</v>
      </c>
      <c r="B9713" t="s">
        <v>827</v>
      </c>
      <c r="C9713" s="1">
        <v>44263</v>
      </c>
      <c r="D9713">
        <v>744729</v>
      </c>
      <c r="E9713">
        <v>539334</v>
      </c>
      <c r="F9713">
        <v>205395</v>
      </c>
      <c r="G9713">
        <v>15939</v>
      </c>
      <c r="H9713">
        <v>17690</v>
      </c>
      <c r="I9713">
        <v>12.86</v>
      </c>
      <c r="J9713">
        <v>9.31</v>
      </c>
      <c r="K9713">
        <v>3.55</v>
      </c>
      <c r="M9713">
        <v>3054</v>
      </c>
    </row>
    <row r="9714" spans="1:13" customFormat="1" hidden="1">
      <c r="A9714" t="s">
        <v>826</v>
      </c>
      <c r="B9714" t="s">
        <v>827</v>
      </c>
      <c r="C9714" s="1">
        <v>44264</v>
      </c>
      <c r="D9714">
        <v>762703</v>
      </c>
      <c r="E9714">
        <v>550171</v>
      </c>
      <c r="F9714">
        <v>212532</v>
      </c>
      <c r="G9714">
        <v>17974</v>
      </c>
      <c r="H9714">
        <v>17701</v>
      </c>
      <c r="I9714">
        <v>13.17</v>
      </c>
      <c r="J9714">
        <v>9.5</v>
      </c>
      <c r="K9714">
        <v>3.67</v>
      </c>
      <c r="M9714">
        <v>3056</v>
      </c>
    </row>
    <row r="9715" spans="1:13" customFormat="1" hidden="1">
      <c r="A9715" t="s">
        <v>826</v>
      </c>
      <c r="B9715" t="s">
        <v>827</v>
      </c>
      <c r="C9715" s="1">
        <v>44265</v>
      </c>
      <c r="D9715">
        <v>781866</v>
      </c>
      <c r="E9715">
        <v>562164</v>
      </c>
      <c r="F9715">
        <v>219702</v>
      </c>
      <c r="G9715">
        <v>19163</v>
      </c>
      <c r="H9715">
        <v>18445</v>
      </c>
      <c r="I9715">
        <v>13.5</v>
      </c>
      <c r="J9715">
        <v>9.7100000000000009</v>
      </c>
      <c r="K9715">
        <v>3.79</v>
      </c>
      <c r="M9715">
        <v>3184</v>
      </c>
    </row>
    <row r="9716" spans="1:13" customFormat="1" hidden="1">
      <c r="A9716" t="s">
        <v>826</v>
      </c>
      <c r="B9716" t="s">
        <v>827</v>
      </c>
      <c r="C9716" s="1">
        <v>44266</v>
      </c>
      <c r="D9716">
        <v>794321</v>
      </c>
      <c r="E9716">
        <v>566695</v>
      </c>
      <c r="F9716">
        <v>227626</v>
      </c>
      <c r="G9716">
        <v>12455</v>
      </c>
      <c r="H9716">
        <v>17484</v>
      </c>
      <c r="I9716">
        <v>13.71</v>
      </c>
      <c r="J9716">
        <v>9.7799999999999994</v>
      </c>
      <c r="K9716">
        <v>3.93</v>
      </c>
      <c r="M9716">
        <v>3019</v>
      </c>
    </row>
    <row r="9717" spans="1:13" customFormat="1" hidden="1">
      <c r="A9717" t="s">
        <v>826</v>
      </c>
      <c r="B9717" t="s">
        <v>827</v>
      </c>
      <c r="C9717" s="1">
        <v>44267</v>
      </c>
      <c r="D9717">
        <v>808166</v>
      </c>
      <c r="E9717">
        <v>570021</v>
      </c>
      <c r="F9717">
        <v>238145</v>
      </c>
      <c r="G9717">
        <v>13845</v>
      </c>
      <c r="H9717">
        <v>16295</v>
      </c>
      <c r="I9717">
        <v>13.95</v>
      </c>
      <c r="J9717">
        <v>9.84</v>
      </c>
      <c r="K9717">
        <v>4.1100000000000003</v>
      </c>
      <c r="M9717">
        <v>2813</v>
      </c>
    </row>
    <row r="9718" spans="1:13" customFormat="1" hidden="1">
      <c r="A9718" t="s">
        <v>826</v>
      </c>
      <c r="B9718" t="s">
        <v>827</v>
      </c>
      <c r="C9718" s="1">
        <v>44268</v>
      </c>
      <c r="D9718">
        <v>818536</v>
      </c>
      <c r="E9718">
        <v>574520</v>
      </c>
      <c r="F9718">
        <v>244016</v>
      </c>
      <c r="G9718">
        <v>10370</v>
      </c>
      <c r="H9718">
        <v>15138</v>
      </c>
      <c r="I9718">
        <v>14.13</v>
      </c>
      <c r="J9718">
        <v>9.92</v>
      </c>
      <c r="K9718">
        <v>4.21</v>
      </c>
      <c r="M9718">
        <v>2614</v>
      </c>
    </row>
    <row r="9719" spans="1:13" customFormat="1" hidden="1">
      <c r="A9719" t="s">
        <v>826</v>
      </c>
      <c r="B9719" t="s">
        <v>827</v>
      </c>
      <c r="C9719" s="1">
        <v>44269</v>
      </c>
      <c r="D9719">
        <v>829071</v>
      </c>
      <c r="E9719">
        <v>575743</v>
      </c>
      <c r="F9719">
        <v>253328</v>
      </c>
      <c r="G9719">
        <v>10535</v>
      </c>
      <c r="H9719">
        <v>14326</v>
      </c>
      <c r="I9719">
        <v>14.31</v>
      </c>
      <c r="J9719">
        <v>9.94</v>
      </c>
      <c r="K9719">
        <v>4.37</v>
      </c>
      <c r="M9719">
        <v>2473</v>
      </c>
    </row>
    <row r="9720" spans="1:13" customFormat="1" hidden="1">
      <c r="A9720" t="s">
        <v>826</v>
      </c>
      <c r="B9720" t="s">
        <v>827</v>
      </c>
      <c r="C9720" s="1">
        <v>44270</v>
      </c>
      <c r="D9720">
        <v>841678</v>
      </c>
      <c r="E9720">
        <v>578534</v>
      </c>
      <c r="F9720">
        <v>263144</v>
      </c>
      <c r="G9720">
        <v>12607</v>
      </c>
      <c r="H9720">
        <v>13850</v>
      </c>
      <c r="I9720">
        <v>14.53</v>
      </c>
      <c r="J9720">
        <v>9.99</v>
      </c>
      <c r="K9720">
        <v>4.54</v>
      </c>
      <c r="M9720">
        <v>2391</v>
      </c>
    </row>
    <row r="9721" spans="1:13" customFormat="1" hidden="1">
      <c r="A9721" t="s">
        <v>826</v>
      </c>
      <c r="B9721" t="s">
        <v>827</v>
      </c>
      <c r="C9721" s="1">
        <v>44271</v>
      </c>
      <c r="D9721">
        <v>857855</v>
      </c>
      <c r="E9721">
        <v>585313</v>
      </c>
      <c r="F9721">
        <v>272542</v>
      </c>
      <c r="G9721">
        <v>16177</v>
      </c>
      <c r="H9721">
        <v>13593</v>
      </c>
      <c r="I9721">
        <v>14.81</v>
      </c>
      <c r="J9721">
        <v>10.11</v>
      </c>
      <c r="K9721">
        <v>4.71</v>
      </c>
      <c r="M9721">
        <v>2347</v>
      </c>
    </row>
    <row r="9722" spans="1:13" customFormat="1" hidden="1">
      <c r="A9722" t="s">
        <v>826</v>
      </c>
      <c r="B9722" t="s">
        <v>827</v>
      </c>
      <c r="C9722" s="1">
        <v>44272</v>
      </c>
      <c r="D9722">
        <v>877660</v>
      </c>
      <c r="E9722">
        <v>596011</v>
      </c>
      <c r="F9722">
        <v>281649</v>
      </c>
      <c r="G9722">
        <v>19805</v>
      </c>
      <c r="H9722">
        <v>13685</v>
      </c>
      <c r="I9722">
        <v>15.15</v>
      </c>
      <c r="J9722">
        <v>10.29</v>
      </c>
      <c r="K9722">
        <v>4.8600000000000003</v>
      </c>
      <c r="M9722">
        <v>2363</v>
      </c>
    </row>
    <row r="9723" spans="1:13" customFormat="1" hidden="1">
      <c r="A9723" t="s">
        <v>826</v>
      </c>
      <c r="B9723" t="s">
        <v>827</v>
      </c>
      <c r="C9723" s="1">
        <v>44273</v>
      </c>
      <c r="D9723">
        <v>899500</v>
      </c>
      <c r="E9723">
        <v>610637</v>
      </c>
      <c r="F9723">
        <v>288863</v>
      </c>
      <c r="G9723">
        <v>21840</v>
      </c>
      <c r="H9723">
        <v>15026</v>
      </c>
      <c r="I9723">
        <v>15.53</v>
      </c>
      <c r="J9723">
        <v>10.54</v>
      </c>
      <c r="K9723">
        <v>4.99</v>
      </c>
      <c r="M9723">
        <v>2594</v>
      </c>
    </row>
    <row r="9724" spans="1:13" customFormat="1" hidden="1">
      <c r="A9724" t="s">
        <v>826</v>
      </c>
      <c r="B9724" t="s">
        <v>827</v>
      </c>
      <c r="C9724" s="1">
        <v>44274</v>
      </c>
      <c r="D9724">
        <v>918995</v>
      </c>
      <c r="E9724">
        <v>618443</v>
      </c>
      <c r="F9724">
        <v>300552</v>
      </c>
      <c r="G9724">
        <v>19495</v>
      </c>
      <c r="H9724">
        <v>15833</v>
      </c>
      <c r="I9724">
        <v>15.87</v>
      </c>
      <c r="J9724">
        <v>10.68</v>
      </c>
      <c r="K9724">
        <v>5.19</v>
      </c>
      <c r="M9724">
        <v>2734</v>
      </c>
    </row>
    <row r="9725" spans="1:13" customFormat="1" hidden="1">
      <c r="A9725" t="s">
        <v>826</v>
      </c>
      <c r="B9725" t="s">
        <v>827</v>
      </c>
      <c r="C9725" s="1">
        <v>44275</v>
      </c>
      <c r="D9725">
        <v>926742</v>
      </c>
      <c r="E9725">
        <v>621397</v>
      </c>
      <c r="F9725">
        <v>305345</v>
      </c>
      <c r="G9725">
        <v>7747</v>
      </c>
      <c r="H9725">
        <v>15458</v>
      </c>
      <c r="I9725">
        <v>16</v>
      </c>
      <c r="J9725">
        <v>10.73</v>
      </c>
      <c r="K9725">
        <v>5.27</v>
      </c>
      <c r="M9725">
        <v>2669</v>
      </c>
    </row>
    <row r="9726" spans="1:13" customFormat="1" hidden="1">
      <c r="A9726" t="s">
        <v>826</v>
      </c>
      <c r="B9726" t="s">
        <v>827</v>
      </c>
      <c r="C9726" s="1">
        <v>44276</v>
      </c>
      <c r="D9726">
        <v>936345</v>
      </c>
      <c r="E9726">
        <v>626358</v>
      </c>
      <c r="F9726">
        <v>309987</v>
      </c>
      <c r="G9726">
        <v>9603</v>
      </c>
      <c r="H9726">
        <v>15325</v>
      </c>
      <c r="I9726">
        <v>16.170000000000002</v>
      </c>
      <c r="J9726">
        <v>10.81</v>
      </c>
      <c r="K9726">
        <v>5.35</v>
      </c>
      <c r="M9726">
        <v>2646</v>
      </c>
    </row>
    <row r="9727" spans="1:13" customFormat="1" hidden="1">
      <c r="A9727" t="s">
        <v>826</v>
      </c>
      <c r="B9727" t="s">
        <v>827</v>
      </c>
      <c r="C9727" s="1">
        <v>44277</v>
      </c>
      <c r="D9727">
        <v>948164</v>
      </c>
      <c r="E9727">
        <v>630451</v>
      </c>
      <c r="F9727">
        <v>317713</v>
      </c>
      <c r="G9727">
        <v>11819</v>
      </c>
      <c r="H9727">
        <v>15212</v>
      </c>
      <c r="I9727">
        <v>16.37</v>
      </c>
      <c r="J9727">
        <v>10.88</v>
      </c>
      <c r="K9727">
        <v>5.49</v>
      </c>
      <c r="M9727">
        <v>2626</v>
      </c>
    </row>
    <row r="9728" spans="1:13" customFormat="1" hidden="1">
      <c r="A9728" t="s">
        <v>826</v>
      </c>
      <c r="B9728" t="s">
        <v>827</v>
      </c>
      <c r="C9728" s="1">
        <v>44278</v>
      </c>
      <c r="D9728">
        <v>961816</v>
      </c>
      <c r="E9728">
        <v>636555</v>
      </c>
      <c r="F9728">
        <v>325261</v>
      </c>
      <c r="G9728">
        <v>13652</v>
      </c>
      <c r="H9728">
        <v>14852</v>
      </c>
      <c r="I9728">
        <v>16.61</v>
      </c>
      <c r="J9728">
        <v>10.99</v>
      </c>
      <c r="K9728">
        <v>5.62</v>
      </c>
      <c r="M9728">
        <v>2564</v>
      </c>
    </row>
    <row r="9729" spans="1:13" customFormat="1" hidden="1">
      <c r="A9729" t="s">
        <v>826</v>
      </c>
      <c r="B9729" t="s">
        <v>827</v>
      </c>
      <c r="C9729" s="1">
        <v>44279</v>
      </c>
      <c r="D9729">
        <v>985073</v>
      </c>
      <c r="E9729">
        <v>646393</v>
      </c>
      <c r="F9729">
        <v>338680</v>
      </c>
      <c r="G9729">
        <v>23257</v>
      </c>
      <c r="H9729">
        <v>15345</v>
      </c>
      <c r="I9729">
        <v>17.010000000000002</v>
      </c>
      <c r="J9729">
        <v>11.16</v>
      </c>
      <c r="K9729">
        <v>5.85</v>
      </c>
      <c r="M9729">
        <v>2649</v>
      </c>
    </row>
    <row r="9730" spans="1:13" customFormat="1" hidden="1">
      <c r="A9730" t="s">
        <v>826</v>
      </c>
      <c r="B9730" t="s">
        <v>827</v>
      </c>
      <c r="C9730" s="1">
        <v>44280</v>
      </c>
      <c r="D9730">
        <v>1001185</v>
      </c>
      <c r="E9730">
        <v>654114</v>
      </c>
      <c r="F9730">
        <v>347071</v>
      </c>
      <c r="G9730">
        <v>16112</v>
      </c>
      <c r="H9730">
        <v>14526</v>
      </c>
      <c r="I9730">
        <v>17.29</v>
      </c>
      <c r="J9730">
        <v>11.29</v>
      </c>
      <c r="K9730">
        <v>5.99</v>
      </c>
      <c r="M9730">
        <v>2508</v>
      </c>
    </row>
    <row r="9731" spans="1:13" customFormat="1" hidden="1">
      <c r="A9731" t="s">
        <v>826</v>
      </c>
      <c r="B9731" t="s">
        <v>827</v>
      </c>
      <c r="C9731" s="1">
        <v>44281</v>
      </c>
      <c r="D9731">
        <v>1015185</v>
      </c>
      <c r="E9731">
        <v>660285</v>
      </c>
      <c r="F9731">
        <v>354900</v>
      </c>
      <c r="G9731">
        <v>14000</v>
      </c>
      <c r="H9731">
        <v>13741</v>
      </c>
      <c r="I9731">
        <v>17.53</v>
      </c>
      <c r="J9731">
        <v>11.4</v>
      </c>
      <c r="K9731">
        <v>6.13</v>
      </c>
      <c r="M9731">
        <v>2372</v>
      </c>
    </row>
    <row r="9732" spans="1:13" customFormat="1" hidden="1">
      <c r="A9732" t="s">
        <v>826</v>
      </c>
      <c r="B9732" t="s">
        <v>827</v>
      </c>
      <c r="C9732" s="1">
        <v>44282</v>
      </c>
      <c r="D9732">
        <v>1028243</v>
      </c>
      <c r="E9732">
        <v>670242</v>
      </c>
      <c r="F9732">
        <v>358001</v>
      </c>
      <c r="G9732">
        <v>13058</v>
      </c>
      <c r="H9732">
        <v>14500</v>
      </c>
      <c r="I9732">
        <v>17.75</v>
      </c>
      <c r="J9732">
        <v>11.57</v>
      </c>
      <c r="K9732">
        <v>6.18</v>
      </c>
      <c r="M9732">
        <v>2503</v>
      </c>
    </row>
    <row r="9733" spans="1:13" customFormat="1" hidden="1">
      <c r="A9733" t="s">
        <v>826</v>
      </c>
      <c r="B9733" t="s">
        <v>827</v>
      </c>
      <c r="C9733" s="1">
        <v>44283</v>
      </c>
      <c r="D9733">
        <v>1041808</v>
      </c>
      <c r="E9733">
        <v>681002</v>
      </c>
      <c r="F9733">
        <v>360806</v>
      </c>
      <c r="G9733">
        <v>13565</v>
      </c>
      <c r="H9733">
        <v>15066</v>
      </c>
      <c r="I9733">
        <v>17.989999999999998</v>
      </c>
      <c r="J9733">
        <v>11.76</v>
      </c>
      <c r="K9733">
        <v>6.23</v>
      </c>
      <c r="M9733">
        <v>2601</v>
      </c>
    </row>
    <row r="9734" spans="1:13" customFormat="1" hidden="1">
      <c r="A9734" t="s">
        <v>826</v>
      </c>
      <c r="B9734" t="s">
        <v>827</v>
      </c>
      <c r="C9734" s="1">
        <v>44284</v>
      </c>
      <c r="D9734">
        <v>1065955</v>
      </c>
      <c r="E9734">
        <v>698960</v>
      </c>
      <c r="F9734">
        <v>366995</v>
      </c>
      <c r="G9734">
        <v>24147</v>
      </c>
      <c r="H9734">
        <v>16827</v>
      </c>
      <c r="I9734">
        <v>18.399999999999999</v>
      </c>
      <c r="J9734">
        <v>12.07</v>
      </c>
      <c r="K9734">
        <v>6.34</v>
      </c>
      <c r="M9734">
        <v>2905</v>
      </c>
    </row>
    <row r="9735" spans="1:13" customFormat="1" hidden="1">
      <c r="A9735" t="s">
        <v>826</v>
      </c>
      <c r="B9735" t="s">
        <v>827</v>
      </c>
      <c r="C9735" s="1">
        <v>44285</v>
      </c>
      <c r="D9735">
        <v>1093605</v>
      </c>
      <c r="E9735">
        <v>720569</v>
      </c>
      <c r="F9735">
        <v>373036</v>
      </c>
      <c r="G9735">
        <v>27650</v>
      </c>
      <c r="H9735">
        <v>18827</v>
      </c>
      <c r="I9735">
        <v>18.88</v>
      </c>
      <c r="J9735">
        <v>12.44</v>
      </c>
      <c r="K9735">
        <v>6.44</v>
      </c>
      <c r="M9735">
        <v>3250</v>
      </c>
    </row>
    <row r="9736" spans="1:13" customFormat="1" hidden="1">
      <c r="A9736" t="s">
        <v>826</v>
      </c>
      <c r="B9736" t="s">
        <v>827</v>
      </c>
      <c r="C9736" s="1">
        <v>44286</v>
      </c>
      <c r="D9736">
        <v>1116399</v>
      </c>
      <c r="E9736">
        <v>733624</v>
      </c>
      <c r="F9736">
        <v>382775</v>
      </c>
      <c r="G9736">
        <v>22794</v>
      </c>
      <c r="H9736">
        <v>18761</v>
      </c>
      <c r="I9736">
        <v>19.27</v>
      </c>
      <c r="J9736">
        <v>12.67</v>
      </c>
      <c r="K9736">
        <v>6.61</v>
      </c>
      <c r="M9736">
        <v>3239</v>
      </c>
    </row>
    <row r="9737" spans="1:13" customFormat="1" hidden="1">
      <c r="A9737" t="s">
        <v>826</v>
      </c>
      <c r="B9737" t="s">
        <v>827</v>
      </c>
      <c r="C9737" s="1">
        <v>44287</v>
      </c>
      <c r="D9737">
        <v>1127532</v>
      </c>
      <c r="E9737">
        <v>737845</v>
      </c>
      <c r="F9737">
        <v>389687</v>
      </c>
      <c r="G9737">
        <v>11133</v>
      </c>
      <c r="H9737">
        <v>18050</v>
      </c>
      <c r="I9737">
        <v>19.47</v>
      </c>
      <c r="J9737">
        <v>12.74</v>
      </c>
      <c r="K9737">
        <v>6.73</v>
      </c>
      <c r="M9737">
        <v>3116</v>
      </c>
    </row>
    <row r="9738" spans="1:13" customFormat="1" hidden="1">
      <c r="A9738" t="s">
        <v>826</v>
      </c>
      <c r="B9738" t="s">
        <v>827</v>
      </c>
      <c r="C9738" s="1">
        <v>44288</v>
      </c>
      <c r="D9738">
        <v>1139421</v>
      </c>
      <c r="E9738">
        <v>742747</v>
      </c>
      <c r="F9738">
        <v>396674</v>
      </c>
      <c r="G9738">
        <v>11889</v>
      </c>
      <c r="H9738">
        <v>17748</v>
      </c>
      <c r="I9738">
        <v>19.670000000000002</v>
      </c>
      <c r="J9738">
        <v>12.82</v>
      </c>
      <c r="K9738">
        <v>6.85</v>
      </c>
      <c r="M9738">
        <v>3064</v>
      </c>
    </row>
    <row r="9739" spans="1:13" customFormat="1" hidden="1">
      <c r="A9739" t="s">
        <v>826</v>
      </c>
      <c r="B9739" t="s">
        <v>827</v>
      </c>
      <c r="C9739" s="1">
        <v>44289</v>
      </c>
      <c r="D9739">
        <v>1153721</v>
      </c>
      <c r="E9739">
        <v>754859</v>
      </c>
      <c r="F9739">
        <v>398862</v>
      </c>
      <c r="G9739">
        <v>14300</v>
      </c>
      <c r="H9739">
        <v>17925</v>
      </c>
      <c r="I9739">
        <v>19.920000000000002</v>
      </c>
      <c r="J9739">
        <v>13.03</v>
      </c>
      <c r="K9739">
        <v>6.89</v>
      </c>
      <c r="M9739">
        <v>3095</v>
      </c>
    </row>
    <row r="9740" spans="1:13" customFormat="1" hidden="1">
      <c r="A9740" t="s">
        <v>826</v>
      </c>
      <c r="B9740" t="s">
        <v>827</v>
      </c>
      <c r="C9740" s="1">
        <v>44290</v>
      </c>
      <c r="D9740">
        <v>1167164</v>
      </c>
      <c r="E9740">
        <v>766526</v>
      </c>
      <c r="F9740">
        <v>400638</v>
      </c>
      <c r="G9740">
        <v>13443</v>
      </c>
      <c r="H9740">
        <v>17908</v>
      </c>
      <c r="I9740">
        <v>20.149999999999999</v>
      </c>
      <c r="J9740">
        <v>13.23</v>
      </c>
      <c r="K9740">
        <v>6.92</v>
      </c>
      <c r="M9740">
        <v>3092</v>
      </c>
    </row>
    <row r="9741" spans="1:13" customFormat="1" hidden="1">
      <c r="A9741" t="s">
        <v>826</v>
      </c>
      <c r="B9741" t="s">
        <v>827</v>
      </c>
      <c r="C9741" s="1">
        <v>44291</v>
      </c>
      <c r="D9741">
        <v>1180801</v>
      </c>
      <c r="E9741">
        <v>778836</v>
      </c>
      <c r="F9741">
        <v>401965</v>
      </c>
      <c r="G9741">
        <v>13637</v>
      </c>
      <c r="H9741">
        <v>16407</v>
      </c>
      <c r="I9741">
        <v>20.39</v>
      </c>
      <c r="J9741">
        <v>13.45</v>
      </c>
      <c r="K9741">
        <v>6.94</v>
      </c>
      <c r="M9741">
        <v>2833</v>
      </c>
    </row>
    <row r="9742" spans="1:13" customFormat="1" hidden="1">
      <c r="A9742" t="s">
        <v>826</v>
      </c>
      <c r="B9742" t="s">
        <v>827</v>
      </c>
      <c r="C9742" s="1">
        <v>44292</v>
      </c>
      <c r="D9742">
        <v>1202927</v>
      </c>
      <c r="E9742">
        <v>794849</v>
      </c>
      <c r="F9742">
        <v>408078</v>
      </c>
      <c r="G9742">
        <v>22126</v>
      </c>
      <c r="H9742">
        <v>15617</v>
      </c>
      <c r="I9742">
        <v>20.77</v>
      </c>
      <c r="J9742">
        <v>13.72</v>
      </c>
      <c r="K9742">
        <v>7.05</v>
      </c>
      <c r="M9742">
        <v>2696</v>
      </c>
    </row>
    <row r="9743" spans="1:13" customFormat="1" hidden="1">
      <c r="A9743" t="s">
        <v>826</v>
      </c>
      <c r="B9743" t="s">
        <v>827</v>
      </c>
      <c r="C9743" s="1">
        <v>44293</v>
      </c>
      <c r="D9743">
        <v>1227785</v>
      </c>
      <c r="E9743">
        <v>811466</v>
      </c>
      <c r="F9743">
        <v>416319</v>
      </c>
      <c r="G9743">
        <v>24858</v>
      </c>
      <c r="H9743">
        <v>15912</v>
      </c>
      <c r="I9743">
        <v>21.2</v>
      </c>
      <c r="J9743">
        <v>14.01</v>
      </c>
      <c r="K9743">
        <v>7.19</v>
      </c>
      <c r="M9743">
        <v>2747</v>
      </c>
    </row>
    <row r="9744" spans="1:13" customFormat="1" hidden="1">
      <c r="A9744" t="s">
        <v>826</v>
      </c>
      <c r="B9744" t="s">
        <v>827</v>
      </c>
      <c r="C9744" s="1">
        <v>44294</v>
      </c>
      <c r="D9744">
        <v>1250109</v>
      </c>
      <c r="E9744">
        <v>825211</v>
      </c>
      <c r="F9744">
        <v>424898</v>
      </c>
      <c r="G9744">
        <v>22324</v>
      </c>
      <c r="H9744">
        <v>17511</v>
      </c>
      <c r="I9744">
        <v>21.58</v>
      </c>
      <c r="J9744">
        <v>14.25</v>
      </c>
      <c r="K9744">
        <v>7.34</v>
      </c>
      <c r="M9744">
        <v>3023</v>
      </c>
    </row>
    <row r="9745" spans="1:13" customFormat="1" hidden="1">
      <c r="A9745" t="s">
        <v>826</v>
      </c>
      <c r="B9745" t="s">
        <v>827</v>
      </c>
      <c r="C9745" s="1">
        <v>44295</v>
      </c>
      <c r="D9745">
        <v>1275268</v>
      </c>
      <c r="E9745">
        <v>841684</v>
      </c>
      <c r="F9745">
        <v>433584</v>
      </c>
      <c r="G9745">
        <v>25159</v>
      </c>
      <c r="H9745">
        <v>19407</v>
      </c>
      <c r="I9745">
        <v>22.02</v>
      </c>
      <c r="J9745">
        <v>14.53</v>
      </c>
      <c r="K9745">
        <v>7.49</v>
      </c>
      <c r="M9745">
        <v>3351</v>
      </c>
    </row>
    <row r="9746" spans="1:13" customFormat="1" hidden="1">
      <c r="A9746" t="s">
        <v>826</v>
      </c>
      <c r="B9746" t="s">
        <v>827</v>
      </c>
      <c r="C9746" s="1">
        <v>44296</v>
      </c>
      <c r="D9746">
        <v>1297472</v>
      </c>
      <c r="E9746">
        <v>858444</v>
      </c>
      <c r="F9746">
        <v>439028</v>
      </c>
      <c r="G9746">
        <v>22204</v>
      </c>
      <c r="H9746">
        <v>20536</v>
      </c>
      <c r="I9746">
        <v>22.4</v>
      </c>
      <c r="J9746">
        <v>14.82</v>
      </c>
      <c r="K9746">
        <v>7.58</v>
      </c>
      <c r="M9746">
        <v>3545</v>
      </c>
    </row>
    <row r="9747" spans="1:13" customFormat="1" hidden="1">
      <c r="A9747" t="s">
        <v>826</v>
      </c>
      <c r="B9747" t="s">
        <v>827</v>
      </c>
      <c r="C9747" s="1">
        <v>44297</v>
      </c>
      <c r="D9747">
        <v>1316285</v>
      </c>
      <c r="E9747">
        <v>873337</v>
      </c>
      <c r="F9747">
        <v>442948</v>
      </c>
      <c r="G9747">
        <v>18813</v>
      </c>
      <c r="H9747">
        <v>21303</v>
      </c>
      <c r="I9747">
        <v>22.73</v>
      </c>
      <c r="J9747">
        <v>15.08</v>
      </c>
      <c r="K9747">
        <v>7.65</v>
      </c>
      <c r="M9747">
        <v>3678</v>
      </c>
    </row>
    <row r="9748" spans="1:13" customFormat="1" hidden="1">
      <c r="A9748" t="s">
        <v>826</v>
      </c>
      <c r="B9748" t="s">
        <v>827</v>
      </c>
      <c r="C9748" s="1">
        <v>44298</v>
      </c>
      <c r="D9748">
        <v>1421846</v>
      </c>
      <c r="E9748">
        <v>967356</v>
      </c>
      <c r="F9748">
        <v>454490</v>
      </c>
      <c r="G9748">
        <v>105561</v>
      </c>
      <c r="H9748">
        <v>34435</v>
      </c>
      <c r="I9748">
        <v>24.55</v>
      </c>
      <c r="J9748">
        <v>16.7</v>
      </c>
      <c r="K9748">
        <v>7.85</v>
      </c>
      <c r="M9748">
        <v>5945</v>
      </c>
    </row>
    <row r="9749" spans="1:13" customFormat="1" hidden="1">
      <c r="A9749" t="s">
        <v>826</v>
      </c>
      <c r="B9749" t="s">
        <v>827</v>
      </c>
      <c r="C9749" s="1">
        <v>44299</v>
      </c>
      <c r="D9749">
        <v>1446612</v>
      </c>
      <c r="E9749">
        <v>985867</v>
      </c>
      <c r="F9749">
        <v>460745</v>
      </c>
      <c r="G9749">
        <v>24766</v>
      </c>
      <c r="H9749">
        <v>34812</v>
      </c>
      <c r="I9749">
        <v>24.98</v>
      </c>
      <c r="J9749">
        <v>17.02</v>
      </c>
      <c r="K9749">
        <v>7.95</v>
      </c>
      <c r="M9749">
        <v>6010</v>
      </c>
    </row>
    <row r="9750" spans="1:13" customFormat="1" hidden="1">
      <c r="A9750" t="s">
        <v>826</v>
      </c>
      <c r="B9750" t="s">
        <v>827</v>
      </c>
      <c r="C9750" s="1">
        <v>44300</v>
      </c>
      <c r="D9750">
        <v>1469250</v>
      </c>
      <c r="E9750">
        <v>997317</v>
      </c>
      <c r="F9750">
        <v>471933</v>
      </c>
      <c r="G9750">
        <v>22638</v>
      </c>
      <c r="H9750">
        <v>34495</v>
      </c>
      <c r="I9750">
        <v>25.37</v>
      </c>
      <c r="J9750">
        <v>17.22</v>
      </c>
      <c r="K9750">
        <v>8.15</v>
      </c>
      <c r="M9750">
        <v>5955</v>
      </c>
    </row>
    <row r="9751" spans="1:13" customFormat="1" hidden="1">
      <c r="A9751" t="s">
        <v>826</v>
      </c>
      <c r="B9751" t="s">
        <v>827</v>
      </c>
      <c r="C9751" s="1">
        <v>44301</v>
      </c>
      <c r="D9751">
        <v>1493679</v>
      </c>
      <c r="E9751">
        <v>1012629</v>
      </c>
      <c r="F9751">
        <v>481050</v>
      </c>
      <c r="G9751">
        <v>24429</v>
      </c>
      <c r="H9751">
        <v>34796</v>
      </c>
      <c r="I9751">
        <v>25.79</v>
      </c>
      <c r="J9751">
        <v>17.48</v>
      </c>
      <c r="K9751">
        <v>8.31</v>
      </c>
      <c r="M9751">
        <v>6007</v>
      </c>
    </row>
    <row r="9752" spans="1:13" customFormat="1" hidden="1">
      <c r="A9752" t="s">
        <v>826</v>
      </c>
      <c r="B9752" t="s">
        <v>827</v>
      </c>
      <c r="C9752" s="1">
        <v>44302</v>
      </c>
      <c r="D9752">
        <v>1519279</v>
      </c>
      <c r="E9752">
        <v>1030047</v>
      </c>
      <c r="F9752">
        <v>489232</v>
      </c>
      <c r="G9752">
        <v>25600</v>
      </c>
      <c r="H9752">
        <v>34859</v>
      </c>
      <c r="I9752">
        <v>26.23</v>
      </c>
      <c r="J9752">
        <v>17.78</v>
      </c>
      <c r="K9752">
        <v>8.4499999999999993</v>
      </c>
      <c r="M9752">
        <v>6018</v>
      </c>
    </row>
    <row r="9753" spans="1:13" customFormat="1" hidden="1">
      <c r="A9753" t="s">
        <v>826</v>
      </c>
      <c r="B9753" t="s">
        <v>827</v>
      </c>
      <c r="C9753" s="1">
        <v>44303</v>
      </c>
      <c r="D9753">
        <v>1540816</v>
      </c>
      <c r="E9753">
        <v>1048839</v>
      </c>
      <c r="F9753">
        <v>491977</v>
      </c>
      <c r="G9753">
        <v>21537</v>
      </c>
      <c r="H9753">
        <v>34763</v>
      </c>
      <c r="I9753">
        <v>26.6</v>
      </c>
      <c r="J9753">
        <v>18.11</v>
      </c>
      <c r="K9753">
        <v>8.49</v>
      </c>
      <c r="M9753">
        <v>6002</v>
      </c>
    </row>
    <row r="9754" spans="1:13" customFormat="1" hidden="1">
      <c r="A9754" t="s">
        <v>826</v>
      </c>
      <c r="B9754" t="s">
        <v>827</v>
      </c>
      <c r="C9754" s="1">
        <v>44304</v>
      </c>
      <c r="D9754">
        <v>1560451</v>
      </c>
      <c r="E9754">
        <v>1063334</v>
      </c>
      <c r="F9754">
        <v>497117</v>
      </c>
      <c r="G9754">
        <v>19635</v>
      </c>
      <c r="H9754">
        <v>34881</v>
      </c>
      <c r="I9754">
        <v>26.94</v>
      </c>
      <c r="J9754">
        <v>18.36</v>
      </c>
      <c r="K9754">
        <v>8.58</v>
      </c>
      <c r="M9754">
        <v>6022</v>
      </c>
    </row>
    <row r="9755" spans="1:13" customFormat="1" hidden="1">
      <c r="A9755" t="s">
        <v>826</v>
      </c>
      <c r="B9755" t="s">
        <v>827</v>
      </c>
      <c r="C9755" s="1">
        <v>44305</v>
      </c>
      <c r="D9755">
        <v>1599684</v>
      </c>
      <c r="E9755">
        <v>1088166</v>
      </c>
      <c r="F9755">
        <v>511518</v>
      </c>
      <c r="G9755">
        <v>39233</v>
      </c>
      <c r="H9755">
        <v>25405</v>
      </c>
      <c r="I9755">
        <v>27.62</v>
      </c>
      <c r="J9755">
        <v>18.79</v>
      </c>
      <c r="K9755">
        <v>8.83</v>
      </c>
      <c r="M9755">
        <v>4386</v>
      </c>
    </row>
    <row r="9756" spans="1:13" customFormat="1" hidden="1">
      <c r="A9756" t="s">
        <v>826</v>
      </c>
      <c r="B9756" t="s">
        <v>827</v>
      </c>
      <c r="C9756" s="1">
        <v>44306</v>
      </c>
      <c r="D9756">
        <v>1638703</v>
      </c>
      <c r="E9756">
        <v>1110205</v>
      </c>
      <c r="F9756">
        <v>528498</v>
      </c>
      <c r="G9756">
        <v>39019</v>
      </c>
      <c r="H9756">
        <v>27442</v>
      </c>
      <c r="I9756">
        <v>28.29</v>
      </c>
      <c r="J9756">
        <v>19.170000000000002</v>
      </c>
      <c r="K9756">
        <v>9.1199999999999992</v>
      </c>
      <c r="M9756">
        <v>4738</v>
      </c>
    </row>
    <row r="9757" spans="1:13" customFormat="1" hidden="1">
      <c r="A9757" t="s">
        <v>826</v>
      </c>
      <c r="B9757" t="s">
        <v>827</v>
      </c>
      <c r="C9757" s="1">
        <v>44307</v>
      </c>
      <c r="D9757">
        <v>1673989</v>
      </c>
      <c r="E9757">
        <v>1132730</v>
      </c>
      <c r="F9757">
        <v>541259</v>
      </c>
      <c r="G9757">
        <v>35286</v>
      </c>
      <c r="H9757">
        <v>29248</v>
      </c>
      <c r="I9757">
        <v>28.9</v>
      </c>
      <c r="J9757">
        <v>19.559999999999999</v>
      </c>
      <c r="K9757">
        <v>9.34</v>
      </c>
      <c r="M9757">
        <v>5050</v>
      </c>
    </row>
    <row r="9758" spans="1:13" customFormat="1" hidden="1">
      <c r="A9758" t="s">
        <v>826</v>
      </c>
      <c r="B9758" t="s">
        <v>827</v>
      </c>
      <c r="C9758" s="1">
        <v>44308</v>
      </c>
      <c r="D9758">
        <v>1707646</v>
      </c>
      <c r="E9758">
        <v>1160980</v>
      </c>
      <c r="F9758">
        <v>546666</v>
      </c>
      <c r="G9758">
        <v>33657</v>
      </c>
      <c r="H9758">
        <v>30567</v>
      </c>
      <c r="I9758">
        <v>29.48</v>
      </c>
      <c r="J9758">
        <v>20.04</v>
      </c>
      <c r="K9758">
        <v>9.44</v>
      </c>
      <c r="M9758">
        <v>5277</v>
      </c>
    </row>
    <row r="9759" spans="1:13" customFormat="1" hidden="1">
      <c r="A9759" t="s">
        <v>826</v>
      </c>
      <c r="B9759" t="s">
        <v>827</v>
      </c>
      <c r="C9759" s="1">
        <v>44309</v>
      </c>
      <c r="D9759">
        <v>1741043</v>
      </c>
      <c r="E9759">
        <v>1183151</v>
      </c>
      <c r="F9759">
        <v>557892</v>
      </c>
      <c r="G9759">
        <v>33397</v>
      </c>
      <c r="H9759">
        <v>31681</v>
      </c>
      <c r="I9759">
        <v>30.06</v>
      </c>
      <c r="J9759">
        <v>20.43</v>
      </c>
      <c r="K9759">
        <v>9.6300000000000008</v>
      </c>
      <c r="M9759">
        <v>5470</v>
      </c>
    </row>
    <row r="9760" spans="1:13" customFormat="1" hidden="1">
      <c r="A9760" t="s">
        <v>826</v>
      </c>
      <c r="B9760" t="s">
        <v>827</v>
      </c>
      <c r="C9760" s="1">
        <v>44310</v>
      </c>
      <c r="D9760">
        <v>1763548</v>
      </c>
      <c r="E9760">
        <v>1198058</v>
      </c>
      <c r="F9760">
        <v>565490</v>
      </c>
      <c r="G9760">
        <v>22505</v>
      </c>
      <c r="H9760">
        <v>31819</v>
      </c>
      <c r="I9760">
        <v>30.45</v>
      </c>
      <c r="J9760">
        <v>20.68</v>
      </c>
      <c r="K9760">
        <v>9.76</v>
      </c>
      <c r="M9760">
        <v>5493</v>
      </c>
    </row>
    <row r="9761" spans="1:13" customFormat="1" hidden="1">
      <c r="A9761" t="s">
        <v>826</v>
      </c>
      <c r="B9761" t="s">
        <v>827</v>
      </c>
      <c r="C9761" s="1">
        <v>44311</v>
      </c>
      <c r="D9761">
        <v>1784042</v>
      </c>
      <c r="E9761">
        <v>1213264</v>
      </c>
      <c r="F9761">
        <v>570778</v>
      </c>
      <c r="G9761">
        <v>20494</v>
      </c>
      <c r="H9761">
        <v>31942</v>
      </c>
      <c r="I9761">
        <v>30.8</v>
      </c>
      <c r="J9761">
        <v>20.95</v>
      </c>
      <c r="K9761">
        <v>9.85</v>
      </c>
      <c r="M9761">
        <v>5515</v>
      </c>
    </row>
    <row r="9762" spans="1:13" customFormat="1" hidden="1">
      <c r="A9762" t="s">
        <v>826</v>
      </c>
      <c r="B9762" t="s">
        <v>827</v>
      </c>
      <c r="C9762" s="1">
        <v>44312</v>
      </c>
      <c r="D9762">
        <v>1823412</v>
      </c>
      <c r="E9762">
        <v>1244751</v>
      </c>
      <c r="F9762">
        <v>578661</v>
      </c>
      <c r="G9762">
        <v>39370</v>
      </c>
      <c r="H9762">
        <v>31961</v>
      </c>
      <c r="I9762">
        <v>31.48</v>
      </c>
      <c r="J9762">
        <v>21.49</v>
      </c>
      <c r="K9762">
        <v>9.99</v>
      </c>
      <c r="M9762">
        <v>5518</v>
      </c>
    </row>
    <row r="9763" spans="1:13" customFormat="1" hidden="1">
      <c r="A9763" t="s">
        <v>826</v>
      </c>
      <c r="B9763" t="s">
        <v>827</v>
      </c>
      <c r="C9763" s="1">
        <v>44313</v>
      </c>
      <c r="D9763">
        <v>1870907</v>
      </c>
      <c r="E9763">
        <v>1271329</v>
      </c>
      <c r="F9763">
        <v>599578</v>
      </c>
      <c r="G9763">
        <v>47495</v>
      </c>
      <c r="H9763">
        <v>33172</v>
      </c>
      <c r="I9763">
        <v>32.299999999999997</v>
      </c>
      <c r="J9763">
        <v>21.95</v>
      </c>
      <c r="K9763">
        <v>10.35</v>
      </c>
      <c r="M9763">
        <v>5727</v>
      </c>
    </row>
    <row r="9764" spans="1:13" customFormat="1" hidden="1">
      <c r="A9764" t="s">
        <v>826</v>
      </c>
      <c r="B9764" t="s">
        <v>827</v>
      </c>
      <c r="C9764" s="1">
        <v>44314</v>
      </c>
      <c r="D9764">
        <v>1915622</v>
      </c>
      <c r="E9764">
        <v>1295456</v>
      </c>
      <c r="F9764">
        <v>620166</v>
      </c>
      <c r="G9764">
        <v>44715</v>
      </c>
      <c r="H9764">
        <v>34519</v>
      </c>
      <c r="I9764">
        <v>33.07</v>
      </c>
      <c r="J9764">
        <v>22.37</v>
      </c>
      <c r="K9764">
        <v>10.71</v>
      </c>
      <c r="M9764">
        <v>5960</v>
      </c>
    </row>
    <row r="9765" spans="1:13" customFormat="1" hidden="1">
      <c r="A9765" t="s">
        <v>826</v>
      </c>
      <c r="B9765" t="s">
        <v>827</v>
      </c>
      <c r="C9765" s="1">
        <v>44315</v>
      </c>
      <c r="D9765">
        <v>1959495</v>
      </c>
      <c r="E9765">
        <v>1321385</v>
      </c>
      <c r="F9765">
        <v>638110</v>
      </c>
      <c r="G9765">
        <v>43873</v>
      </c>
      <c r="H9765">
        <v>35978</v>
      </c>
      <c r="I9765">
        <v>33.83</v>
      </c>
      <c r="J9765">
        <v>22.81</v>
      </c>
      <c r="K9765">
        <v>11.02</v>
      </c>
      <c r="M9765">
        <v>6211</v>
      </c>
    </row>
    <row r="9766" spans="1:13" customFormat="1" hidden="1">
      <c r="A9766" t="s">
        <v>826</v>
      </c>
      <c r="B9766" t="s">
        <v>827</v>
      </c>
      <c r="C9766" s="1">
        <v>44316</v>
      </c>
      <c r="D9766">
        <v>1976896</v>
      </c>
      <c r="E9766">
        <v>1334829</v>
      </c>
      <c r="F9766">
        <v>642067</v>
      </c>
      <c r="G9766">
        <v>17401</v>
      </c>
      <c r="H9766">
        <v>33693</v>
      </c>
      <c r="I9766">
        <v>34.130000000000003</v>
      </c>
      <c r="J9766">
        <v>23.05</v>
      </c>
      <c r="K9766">
        <v>11.09</v>
      </c>
      <c r="M9766">
        <v>5817</v>
      </c>
    </row>
    <row r="9767" spans="1:13" customFormat="1" hidden="1">
      <c r="A9767" t="s">
        <v>826</v>
      </c>
      <c r="B9767" t="s">
        <v>827</v>
      </c>
      <c r="C9767" s="1">
        <v>44317</v>
      </c>
      <c r="D9767">
        <v>1990335</v>
      </c>
      <c r="E9767">
        <v>1342141</v>
      </c>
      <c r="F9767">
        <v>648194</v>
      </c>
      <c r="G9767">
        <v>13439</v>
      </c>
      <c r="H9767">
        <v>32398</v>
      </c>
      <c r="I9767">
        <v>34.36</v>
      </c>
      <c r="J9767">
        <v>23.17</v>
      </c>
      <c r="K9767">
        <v>11.19</v>
      </c>
      <c r="M9767">
        <v>5593</v>
      </c>
    </row>
    <row r="9768" spans="1:13" customFormat="1" hidden="1">
      <c r="A9768" t="s">
        <v>826</v>
      </c>
      <c r="B9768" t="s">
        <v>827</v>
      </c>
      <c r="C9768" s="1">
        <v>44318</v>
      </c>
      <c r="D9768">
        <v>2020798</v>
      </c>
      <c r="E9768">
        <v>1358803</v>
      </c>
      <c r="F9768">
        <v>661995</v>
      </c>
      <c r="G9768">
        <v>30463</v>
      </c>
      <c r="H9768">
        <v>33822</v>
      </c>
      <c r="I9768">
        <v>34.89</v>
      </c>
      <c r="J9768">
        <v>23.46</v>
      </c>
      <c r="K9768">
        <v>11.43</v>
      </c>
      <c r="M9768">
        <v>5839</v>
      </c>
    </row>
    <row r="9769" spans="1:13" customFormat="1" hidden="1">
      <c r="A9769" t="s">
        <v>826</v>
      </c>
      <c r="B9769" t="s">
        <v>827</v>
      </c>
      <c r="C9769" s="1">
        <v>44319</v>
      </c>
      <c r="D9769">
        <v>2086999</v>
      </c>
      <c r="E9769">
        <v>1379258</v>
      </c>
      <c r="F9769">
        <v>707741</v>
      </c>
      <c r="G9769">
        <v>66201</v>
      </c>
      <c r="H9769">
        <v>37655</v>
      </c>
      <c r="I9769">
        <v>36.03</v>
      </c>
      <c r="J9769">
        <v>23.81</v>
      </c>
      <c r="K9769">
        <v>12.22</v>
      </c>
      <c r="M9769">
        <v>6501</v>
      </c>
    </row>
    <row r="9770" spans="1:13" customFormat="1" hidden="1">
      <c r="A9770" t="s">
        <v>826</v>
      </c>
      <c r="B9770" t="s">
        <v>827</v>
      </c>
      <c r="C9770" s="1">
        <v>44320</v>
      </c>
      <c r="D9770">
        <v>2139456</v>
      </c>
      <c r="E9770">
        <v>1406916</v>
      </c>
      <c r="F9770">
        <v>732540</v>
      </c>
      <c r="G9770">
        <v>52457</v>
      </c>
      <c r="H9770">
        <v>38364</v>
      </c>
      <c r="I9770">
        <v>36.94</v>
      </c>
      <c r="J9770">
        <v>24.29</v>
      </c>
      <c r="K9770">
        <v>12.65</v>
      </c>
      <c r="M9770">
        <v>6623</v>
      </c>
    </row>
    <row r="9771" spans="1:13" customFormat="1" hidden="1">
      <c r="A9771" t="s">
        <v>826</v>
      </c>
      <c r="B9771" t="s">
        <v>827</v>
      </c>
      <c r="C9771" s="1">
        <v>44321</v>
      </c>
      <c r="D9771">
        <v>2195553</v>
      </c>
      <c r="E9771">
        <v>1433742</v>
      </c>
      <c r="F9771">
        <v>761811</v>
      </c>
      <c r="G9771">
        <v>56097</v>
      </c>
      <c r="H9771">
        <v>39990</v>
      </c>
      <c r="I9771">
        <v>37.909999999999997</v>
      </c>
      <c r="J9771">
        <v>24.75</v>
      </c>
      <c r="K9771">
        <v>13.15</v>
      </c>
      <c r="M9771">
        <v>6904</v>
      </c>
    </row>
    <row r="9772" spans="1:13" customFormat="1" hidden="1">
      <c r="A9772" t="s">
        <v>826</v>
      </c>
      <c r="B9772" t="s">
        <v>827</v>
      </c>
      <c r="C9772" s="1">
        <v>44322</v>
      </c>
      <c r="D9772">
        <v>2242669</v>
      </c>
      <c r="E9772">
        <v>1455283</v>
      </c>
      <c r="F9772">
        <v>787386</v>
      </c>
      <c r="G9772">
        <v>47116</v>
      </c>
      <c r="H9772">
        <v>40453</v>
      </c>
      <c r="I9772">
        <v>38.72</v>
      </c>
      <c r="J9772">
        <v>25.12</v>
      </c>
      <c r="K9772">
        <v>13.59</v>
      </c>
      <c r="M9772">
        <v>6984</v>
      </c>
    </row>
    <row r="9773" spans="1:13" customFormat="1" hidden="1">
      <c r="A9773" t="s">
        <v>826</v>
      </c>
      <c r="B9773" t="s">
        <v>827</v>
      </c>
      <c r="C9773" s="1">
        <v>44323</v>
      </c>
      <c r="D9773">
        <v>2283782</v>
      </c>
      <c r="E9773">
        <v>1471779</v>
      </c>
      <c r="F9773">
        <v>812003</v>
      </c>
      <c r="G9773">
        <v>41113</v>
      </c>
      <c r="H9773">
        <v>43841</v>
      </c>
      <c r="I9773">
        <v>39.43</v>
      </c>
      <c r="J9773">
        <v>25.41</v>
      </c>
      <c r="K9773">
        <v>14.02</v>
      </c>
      <c r="M9773">
        <v>7569</v>
      </c>
    </row>
    <row r="9774" spans="1:13" customFormat="1" hidden="1">
      <c r="A9774" t="s">
        <v>826</v>
      </c>
      <c r="B9774" t="s">
        <v>827</v>
      </c>
      <c r="C9774" s="1">
        <v>44324</v>
      </c>
      <c r="D9774">
        <v>2324094</v>
      </c>
      <c r="E9774">
        <v>1481245</v>
      </c>
      <c r="F9774">
        <v>842849</v>
      </c>
      <c r="G9774">
        <v>40312</v>
      </c>
      <c r="H9774">
        <v>47680</v>
      </c>
      <c r="I9774">
        <v>40.119999999999997</v>
      </c>
      <c r="J9774">
        <v>25.57</v>
      </c>
      <c r="K9774">
        <v>14.55</v>
      </c>
      <c r="M9774">
        <v>8232</v>
      </c>
    </row>
    <row r="9775" spans="1:13" customFormat="1" hidden="1">
      <c r="A9775" t="s">
        <v>826</v>
      </c>
      <c r="B9775" t="s">
        <v>827</v>
      </c>
      <c r="C9775" s="1">
        <v>44325</v>
      </c>
      <c r="D9775">
        <v>2356714</v>
      </c>
      <c r="E9775">
        <v>1497163</v>
      </c>
      <c r="F9775">
        <v>859551</v>
      </c>
      <c r="G9775">
        <v>32620</v>
      </c>
      <c r="H9775">
        <v>47988</v>
      </c>
      <c r="I9775">
        <v>40.69</v>
      </c>
      <c r="J9775">
        <v>25.85</v>
      </c>
      <c r="K9775">
        <v>14.84</v>
      </c>
      <c r="M9775">
        <v>8285</v>
      </c>
    </row>
    <row r="9776" spans="1:13" customFormat="1" hidden="1">
      <c r="A9776" t="s">
        <v>826</v>
      </c>
      <c r="B9776" t="s">
        <v>827</v>
      </c>
      <c r="C9776" s="1">
        <v>44326</v>
      </c>
      <c r="D9776">
        <v>2419442</v>
      </c>
      <c r="E9776">
        <v>1523731</v>
      </c>
      <c r="F9776">
        <v>895711</v>
      </c>
      <c r="G9776">
        <v>62728</v>
      </c>
      <c r="H9776">
        <v>47492</v>
      </c>
      <c r="I9776">
        <v>41.77</v>
      </c>
      <c r="J9776">
        <v>26.31</v>
      </c>
      <c r="K9776">
        <v>15.46</v>
      </c>
      <c r="M9776">
        <v>8199</v>
      </c>
    </row>
    <row r="9777" spans="1:13" customFormat="1" hidden="1">
      <c r="A9777" t="s">
        <v>826</v>
      </c>
      <c r="B9777" t="s">
        <v>827</v>
      </c>
      <c r="C9777" s="1">
        <v>44327</v>
      </c>
      <c r="D9777">
        <v>2475427</v>
      </c>
      <c r="E9777">
        <v>1553435</v>
      </c>
      <c r="F9777">
        <v>921992</v>
      </c>
      <c r="G9777">
        <v>55985</v>
      </c>
      <c r="H9777">
        <v>47996</v>
      </c>
      <c r="I9777">
        <v>42.74</v>
      </c>
      <c r="J9777">
        <v>26.82</v>
      </c>
      <c r="K9777">
        <v>15.92</v>
      </c>
      <c r="M9777">
        <v>8286</v>
      </c>
    </row>
    <row r="9778" spans="1:13" customFormat="1" hidden="1">
      <c r="A9778" t="s">
        <v>826</v>
      </c>
      <c r="B9778" t="s">
        <v>827</v>
      </c>
      <c r="C9778" s="1">
        <v>44328</v>
      </c>
      <c r="D9778">
        <v>2528604</v>
      </c>
      <c r="E9778">
        <v>1579606</v>
      </c>
      <c r="F9778">
        <v>948998</v>
      </c>
      <c r="G9778">
        <v>53177</v>
      </c>
      <c r="H9778">
        <v>47579</v>
      </c>
      <c r="I9778">
        <v>43.66</v>
      </c>
      <c r="J9778">
        <v>27.27</v>
      </c>
      <c r="K9778">
        <v>16.38</v>
      </c>
      <c r="M9778">
        <v>8214</v>
      </c>
    </row>
    <row r="9779" spans="1:13" customFormat="1" hidden="1">
      <c r="A9779" t="s">
        <v>826</v>
      </c>
      <c r="B9779" t="s">
        <v>827</v>
      </c>
      <c r="C9779" s="1">
        <v>44329</v>
      </c>
      <c r="D9779">
        <v>2568001</v>
      </c>
      <c r="E9779">
        <v>1599299</v>
      </c>
      <c r="F9779">
        <v>968702</v>
      </c>
      <c r="G9779">
        <v>39397</v>
      </c>
      <c r="H9779">
        <v>46476</v>
      </c>
      <c r="I9779">
        <v>44.34</v>
      </c>
      <c r="J9779">
        <v>27.61</v>
      </c>
      <c r="K9779">
        <v>16.72</v>
      </c>
      <c r="M9779">
        <v>8024</v>
      </c>
    </row>
    <row r="9780" spans="1:13" customFormat="1" hidden="1">
      <c r="A9780" t="s">
        <v>826</v>
      </c>
      <c r="B9780" t="s">
        <v>827</v>
      </c>
      <c r="C9780" s="1">
        <v>44330</v>
      </c>
      <c r="D9780">
        <v>2619382</v>
      </c>
      <c r="E9780">
        <v>1619881</v>
      </c>
      <c r="F9780">
        <v>999501</v>
      </c>
      <c r="G9780">
        <v>51381</v>
      </c>
      <c r="H9780">
        <v>47943</v>
      </c>
      <c r="I9780">
        <v>45.22</v>
      </c>
      <c r="J9780">
        <v>27.97</v>
      </c>
      <c r="K9780">
        <v>17.260000000000002</v>
      </c>
      <c r="M9780">
        <v>8277</v>
      </c>
    </row>
    <row r="9781" spans="1:13" customFormat="1" hidden="1">
      <c r="A9781" t="s">
        <v>826</v>
      </c>
      <c r="B9781" t="s">
        <v>827</v>
      </c>
      <c r="C9781" s="1">
        <v>44331</v>
      </c>
      <c r="D9781">
        <v>2654252</v>
      </c>
      <c r="E9781">
        <v>1635297</v>
      </c>
      <c r="F9781">
        <v>1018955</v>
      </c>
      <c r="G9781">
        <v>34870</v>
      </c>
      <c r="H9781">
        <v>47165</v>
      </c>
      <c r="I9781">
        <v>45.82</v>
      </c>
      <c r="J9781">
        <v>28.23</v>
      </c>
      <c r="K9781">
        <v>17.59</v>
      </c>
      <c r="M9781">
        <v>8143</v>
      </c>
    </row>
    <row r="9782" spans="1:13" customFormat="1" hidden="1">
      <c r="A9782" t="s">
        <v>826</v>
      </c>
      <c r="B9782" t="s">
        <v>827</v>
      </c>
      <c r="C9782" s="1">
        <v>44332</v>
      </c>
      <c r="D9782">
        <v>2688314</v>
      </c>
      <c r="E9782">
        <v>1655273</v>
      </c>
      <c r="F9782">
        <v>1033041</v>
      </c>
      <c r="G9782">
        <v>34062</v>
      </c>
      <c r="H9782">
        <v>47371</v>
      </c>
      <c r="I9782">
        <v>46.41</v>
      </c>
      <c r="J9782">
        <v>28.58</v>
      </c>
      <c r="K9782">
        <v>17.84</v>
      </c>
      <c r="M9782">
        <v>8178</v>
      </c>
    </row>
    <row r="9783" spans="1:13" customFormat="1" hidden="1">
      <c r="A9783" t="s">
        <v>826</v>
      </c>
      <c r="B9783" t="s">
        <v>827</v>
      </c>
      <c r="C9783" s="1">
        <v>44333</v>
      </c>
      <c r="D9783">
        <v>2749521</v>
      </c>
      <c r="E9783">
        <v>1686310</v>
      </c>
      <c r="F9783">
        <v>1063211</v>
      </c>
      <c r="G9783">
        <v>61207</v>
      </c>
      <c r="H9783">
        <v>47154</v>
      </c>
      <c r="I9783">
        <v>47.47</v>
      </c>
      <c r="J9783">
        <v>29.11</v>
      </c>
      <c r="K9783">
        <v>18.36</v>
      </c>
      <c r="M9783">
        <v>8141</v>
      </c>
    </row>
    <row r="9784" spans="1:13" customFormat="1" hidden="1">
      <c r="A9784" t="s">
        <v>826</v>
      </c>
      <c r="B9784" t="s">
        <v>827</v>
      </c>
      <c r="C9784" s="1">
        <v>44334</v>
      </c>
      <c r="D9784">
        <v>2809916</v>
      </c>
      <c r="E9784">
        <v>1715893</v>
      </c>
      <c r="F9784">
        <v>1094023</v>
      </c>
      <c r="G9784">
        <v>60395</v>
      </c>
      <c r="H9784">
        <v>47784</v>
      </c>
      <c r="I9784">
        <v>48.51</v>
      </c>
      <c r="J9784">
        <v>29.62</v>
      </c>
      <c r="K9784">
        <v>18.89</v>
      </c>
      <c r="M9784">
        <v>8250</v>
      </c>
    </row>
    <row r="9785" spans="1:13" customFormat="1" hidden="1">
      <c r="A9785" t="s">
        <v>826</v>
      </c>
      <c r="B9785" t="s">
        <v>827</v>
      </c>
      <c r="C9785" s="1">
        <v>44335</v>
      </c>
      <c r="D9785">
        <v>2864321</v>
      </c>
      <c r="E9785">
        <v>1747644</v>
      </c>
      <c r="F9785">
        <v>1116677</v>
      </c>
      <c r="G9785">
        <v>54405</v>
      </c>
      <c r="H9785">
        <v>47960</v>
      </c>
      <c r="I9785">
        <v>49.45</v>
      </c>
      <c r="J9785">
        <v>30.17</v>
      </c>
      <c r="K9785">
        <v>19.28</v>
      </c>
      <c r="M9785">
        <v>8280</v>
      </c>
    </row>
    <row r="9786" spans="1:13" customFormat="1" hidden="1">
      <c r="A9786" t="s">
        <v>826</v>
      </c>
      <c r="B9786" t="s">
        <v>827</v>
      </c>
      <c r="C9786" s="1">
        <v>44336</v>
      </c>
      <c r="D9786">
        <v>2919158</v>
      </c>
      <c r="E9786">
        <v>1780115</v>
      </c>
      <c r="F9786">
        <v>1139043</v>
      </c>
      <c r="G9786">
        <v>54837</v>
      </c>
      <c r="H9786">
        <v>50165</v>
      </c>
      <c r="I9786">
        <v>50.4</v>
      </c>
      <c r="J9786">
        <v>30.73</v>
      </c>
      <c r="K9786">
        <v>19.670000000000002</v>
      </c>
      <c r="M9786">
        <v>8661</v>
      </c>
    </row>
    <row r="9787" spans="1:13" customFormat="1" hidden="1">
      <c r="A9787" t="s">
        <v>826</v>
      </c>
      <c r="B9787" t="s">
        <v>827</v>
      </c>
      <c r="C9787" s="1">
        <v>44337</v>
      </c>
      <c r="D9787">
        <v>2973729</v>
      </c>
      <c r="E9787">
        <v>1815404</v>
      </c>
      <c r="F9787">
        <v>1158325</v>
      </c>
      <c r="G9787">
        <v>54571</v>
      </c>
      <c r="H9787">
        <v>50621</v>
      </c>
      <c r="I9787">
        <v>51.34</v>
      </c>
      <c r="J9787">
        <v>31.34</v>
      </c>
      <c r="K9787">
        <v>20</v>
      </c>
      <c r="M9787">
        <v>8740</v>
      </c>
    </row>
    <row r="9788" spans="1:13" customFormat="1" hidden="1">
      <c r="A9788" t="s">
        <v>826</v>
      </c>
      <c r="B9788" t="s">
        <v>827</v>
      </c>
      <c r="C9788" s="1">
        <v>44338</v>
      </c>
      <c r="D9788">
        <v>3011568</v>
      </c>
      <c r="E9788">
        <v>1841347</v>
      </c>
      <c r="F9788">
        <v>1170221</v>
      </c>
      <c r="G9788">
        <v>37839</v>
      </c>
      <c r="H9788">
        <v>51045</v>
      </c>
      <c r="I9788">
        <v>51.99</v>
      </c>
      <c r="J9788">
        <v>31.79</v>
      </c>
      <c r="K9788">
        <v>20.2</v>
      </c>
      <c r="M9788">
        <v>8813</v>
      </c>
    </row>
    <row r="9789" spans="1:13" customFormat="1" hidden="1">
      <c r="A9789" t="s">
        <v>826</v>
      </c>
      <c r="B9789" t="s">
        <v>827</v>
      </c>
      <c r="C9789" s="1">
        <v>44339</v>
      </c>
      <c r="D9789">
        <v>3040347</v>
      </c>
      <c r="E9789">
        <v>1863930</v>
      </c>
      <c r="F9789">
        <v>1176417</v>
      </c>
      <c r="G9789">
        <v>28779</v>
      </c>
      <c r="H9789">
        <v>50290</v>
      </c>
      <c r="I9789">
        <v>52.49</v>
      </c>
      <c r="J9789">
        <v>32.18</v>
      </c>
      <c r="K9789">
        <v>20.309999999999999</v>
      </c>
      <c r="M9789">
        <v>8682</v>
      </c>
    </row>
    <row r="9790" spans="1:13" customFormat="1" hidden="1">
      <c r="A9790" t="s">
        <v>826</v>
      </c>
      <c r="B9790" t="s">
        <v>827</v>
      </c>
      <c r="C9790" s="1">
        <v>44340</v>
      </c>
      <c r="D9790">
        <v>3073504</v>
      </c>
      <c r="E9790">
        <v>1887356</v>
      </c>
      <c r="F9790">
        <v>1186148</v>
      </c>
      <c r="G9790">
        <v>33157</v>
      </c>
      <c r="H9790">
        <v>46283</v>
      </c>
      <c r="I9790">
        <v>53.06</v>
      </c>
      <c r="J9790">
        <v>32.58</v>
      </c>
      <c r="K9790">
        <v>20.48</v>
      </c>
      <c r="M9790">
        <v>7991</v>
      </c>
    </row>
    <row r="9791" spans="1:13" customFormat="1" hidden="1">
      <c r="A9791" t="s">
        <v>826</v>
      </c>
      <c r="B9791" t="s">
        <v>827</v>
      </c>
      <c r="C9791" s="1">
        <v>44341</v>
      </c>
      <c r="D9791">
        <v>3129869</v>
      </c>
      <c r="E9791">
        <v>1930820</v>
      </c>
      <c r="F9791">
        <v>1199049</v>
      </c>
      <c r="G9791">
        <v>56365</v>
      </c>
      <c r="H9791">
        <v>45708</v>
      </c>
      <c r="I9791">
        <v>54.04</v>
      </c>
      <c r="J9791">
        <v>33.33</v>
      </c>
      <c r="K9791">
        <v>20.7</v>
      </c>
      <c r="M9791">
        <v>7891</v>
      </c>
    </row>
    <row r="9792" spans="1:13" customFormat="1" hidden="1">
      <c r="A9792" t="s">
        <v>826</v>
      </c>
      <c r="B9792" t="s">
        <v>827</v>
      </c>
      <c r="C9792" s="1">
        <v>44342</v>
      </c>
      <c r="D9792">
        <v>3202272</v>
      </c>
      <c r="E9792">
        <v>1978247</v>
      </c>
      <c r="F9792">
        <v>1211177</v>
      </c>
      <c r="G9792">
        <v>72403</v>
      </c>
      <c r="H9792">
        <v>48279</v>
      </c>
      <c r="I9792">
        <v>55.29</v>
      </c>
      <c r="J9792">
        <v>34.15</v>
      </c>
      <c r="K9792">
        <v>20.91</v>
      </c>
      <c r="M9792">
        <v>8335</v>
      </c>
    </row>
    <row r="9793" spans="1:13" customFormat="1" hidden="1">
      <c r="A9793" t="s">
        <v>826</v>
      </c>
      <c r="B9793" t="s">
        <v>827</v>
      </c>
      <c r="C9793" s="1">
        <v>44343</v>
      </c>
      <c r="D9793">
        <v>3263722</v>
      </c>
      <c r="E9793">
        <v>2027577</v>
      </c>
      <c r="F9793">
        <v>1223594</v>
      </c>
      <c r="G9793">
        <v>61450</v>
      </c>
      <c r="H9793">
        <v>49223</v>
      </c>
      <c r="I9793">
        <v>56.35</v>
      </c>
      <c r="J9793">
        <v>35.01</v>
      </c>
      <c r="K9793">
        <v>21.12</v>
      </c>
      <c r="M9793">
        <v>8498</v>
      </c>
    </row>
    <row r="9794" spans="1:13" customFormat="1" hidden="1">
      <c r="A9794" t="s">
        <v>826</v>
      </c>
      <c r="B9794" t="s">
        <v>827</v>
      </c>
      <c r="C9794" s="1">
        <v>44344</v>
      </c>
      <c r="D9794">
        <v>3314281</v>
      </c>
      <c r="E9794">
        <v>2068602</v>
      </c>
      <c r="F9794">
        <v>1233348</v>
      </c>
      <c r="G9794">
        <v>50559</v>
      </c>
      <c r="H9794">
        <v>48650</v>
      </c>
      <c r="I9794">
        <v>57.22</v>
      </c>
      <c r="J9794">
        <v>35.71</v>
      </c>
      <c r="K9794">
        <v>21.29</v>
      </c>
      <c r="M9794">
        <v>8399</v>
      </c>
    </row>
    <row r="9795" spans="1:13" customFormat="1" hidden="1">
      <c r="A9795" t="s">
        <v>826</v>
      </c>
      <c r="B9795" t="s">
        <v>827</v>
      </c>
      <c r="C9795" s="1">
        <v>44345</v>
      </c>
      <c r="E9795">
        <v>2098435</v>
      </c>
      <c r="F9795">
        <v>1238584</v>
      </c>
      <c r="H9795">
        <v>45715</v>
      </c>
      <c r="J9795">
        <v>36.229999999999997</v>
      </c>
      <c r="K9795">
        <v>21.38</v>
      </c>
      <c r="M9795">
        <v>7893</v>
      </c>
    </row>
    <row r="9796" spans="1:13" customFormat="1" hidden="1">
      <c r="A9796" t="s">
        <v>826</v>
      </c>
      <c r="B9796" t="s">
        <v>827</v>
      </c>
      <c r="C9796" s="1">
        <v>44346</v>
      </c>
      <c r="D9796">
        <v>3348871</v>
      </c>
      <c r="E9796">
        <v>2124270</v>
      </c>
      <c r="F9796">
        <v>1245563</v>
      </c>
      <c r="H9796">
        <v>44075</v>
      </c>
      <c r="I9796">
        <v>57.82</v>
      </c>
      <c r="J9796">
        <v>36.67</v>
      </c>
      <c r="K9796">
        <v>21.5</v>
      </c>
      <c r="M9796">
        <v>7609</v>
      </c>
    </row>
    <row r="9797" spans="1:13" customFormat="1" hidden="1">
      <c r="A9797" t="s">
        <v>826</v>
      </c>
      <c r="B9797" t="s">
        <v>827</v>
      </c>
      <c r="C9797" s="1">
        <v>44347</v>
      </c>
      <c r="D9797">
        <v>3438466</v>
      </c>
      <c r="E9797">
        <v>2160414</v>
      </c>
      <c r="F9797">
        <v>1267080</v>
      </c>
      <c r="G9797">
        <v>89595</v>
      </c>
      <c r="H9797">
        <v>52137</v>
      </c>
      <c r="I9797">
        <v>59.36</v>
      </c>
      <c r="J9797">
        <v>37.299999999999997</v>
      </c>
      <c r="K9797">
        <v>21.88</v>
      </c>
      <c r="M9797">
        <v>9001</v>
      </c>
    </row>
    <row r="9798" spans="1:13" customFormat="1" hidden="1">
      <c r="A9798" t="s">
        <v>826</v>
      </c>
      <c r="B9798" t="s">
        <v>827</v>
      </c>
      <c r="C9798" s="1">
        <v>44348</v>
      </c>
      <c r="D9798">
        <v>3495075</v>
      </c>
      <c r="E9798">
        <v>2200164</v>
      </c>
      <c r="F9798">
        <v>1284769</v>
      </c>
      <c r="G9798">
        <v>56609</v>
      </c>
      <c r="H9798">
        <v>52172</v>
      </c>
      <c r="I9798">
        <v>60.34</v>
      </c>
      <c r="J9798">
        <v>37.979999999999997</v>
      </c>
      <c r="K9798">
        <v>22.18</v>
      </c>
      <c r="M9798">
        <v>9007</v>
      </c>
    </row>
    <row r="9799" spans="1:13" customFormat="1" hidden="1">
      <c r="A9799" t="s">
        <v>826</v>
      </c>
      <c r="B9799" t="s">
        <v>827</v>
      </c>
      <c r="C9799" s="1">
        <v>44349</v>
      </c>
      <c r="D9799">
        <v>3554231</v>
      </c>
      <c r="E9799">
        <v>2242785</v>
      </c>
      <c r="F9799">
        <v>1302173</v>
      </c>
      <c r="G9799">
        <v>59156</v>
      </c>
      <c r="H9799">
        <v>50280</v>
      </c>
      <c r="I9799">
        <v>61.36</v>
      </c>
      <c r="J9799">
        <v>38.72</v>
      </c>
      <c r="K9799">
        <v>22.48</v>
      </c>
      <c r="M9799">
        <v>8681</v>
      </c>
    </row>
    <row r="9800" spans="1:13" customFormat="1" hidden="1">
      <c r="A9800" t="s">
        <v>826</v>
      </c>
      <c r="B9800" t="s">
        <v>827</v>
      </c>
      <c r="C9800" s="1">
        <v>44350</v>
      </c>
      <c r="D9800">
        <v>3612098</v>
      </c>
      <c r="E9800">
        <v>2279038</v>
      </c>
      <c r="F9800">
        <v>1325911</v>
      </c>
      <c r="G9800">
        <v>57867</v>
      </c>
      <c r="H9800">
        <v>49768</v>
      </c>
      <c r="I9800">
        <v>62.36</v>
      </c>
      <c r="J9800">
        <v>39.35</v>
      </c>
      <c r="K9800">
        <v>22.89</v>
      </c>
      <c r="M9800">
        <v>8592</v>
      </c>
    </row>
    <row r="9801" spans="1:13" customFormat="1" hidden="1">
      <c r="A9801" t="s">
        <v>826</v>
      </c>
      <c r="B9801" t="s">
        <v>827</v>
      </c>
      <c r="C9801" s="1">
        <v>44351</v>
      </c>
      <c r="E9801">
        <v>2320440</v>
      </c>
      <c r="F9801">
        <v>1340212</v>
      </c>
      <c r="H9801">
        <v>46362</v>
      </c>
      <c r="J9801">
        <v>40.06</v>
      </c>
      <c r="K9801">
        <v>23.14</v>
      </c>
      <c r="M9801">
        <v>8004</v>
      </c>
    </row>
    <row r="9802" spans="1:13" customFormat="1" hidden="1">
      <c r="A9802" t="s">
        <v>826</v>
      </c>
      <c r="B9802" t="s">
        <v>827</v>
      </c>
      <c r="C9802" s="1">
        <v>44352</v>
      </c>
      <c r="D9802">
        <v>3665526</v>
      </c>
      <c r="E9802">
        <v>2355436</v>
      </c>
      <c r="F9802">
        <v>1347725</v>
      </c>
      <c r="H9802">
        <v>47707</v>
      </c>
      <c r="I9802">
        <v>63.28</v>
      </c>
      <c r="J9802">
        <v>40.67</v>
      </c>
      <c r="K9802">
        <v>23.27</v>
      </c>
      <c r="M9802">
        <v>8236</v>
      </c>
    </row>
    <row r="9803" spans="1:13" customFormat="1" hidden="1">
      <c r="A9803" t="s">
        <v>826</v>
      </c>
      <c r="B9803" t="s">
        <v>827</v>
      </c>
      <c r="C9803" s="1">
        <v>44353</v>
      </c>
      <c r="D9803">
        <v>3749225</v>
      </c>
      <c r="E9803">
        <v>2385404</v>
      </c>
      <c r="F9803">
        <v>1362870</v>
      </c>
      <c r="G9803">
        <v>83699</v>
      </c>
      <c r="H9803">
        <v>57193</v>
      </c>
      <c r="I9803">
        <v>64.73</v>
      </c>
      <c r="J9803">
        <v>41.18</v>
      </c>
      <c r="K9803">
        <v>23.53</v>
      </c>
      <c r="M9803">
        <v>9874</v>
      </c>
    </row>
    <row r="9804" spans="1:13" customFormat="1" hidden="1">
      <c r="A9804" t="s">
        <v>826</v>
      </c>
      <c r="B9804" t="s">
        <v>827</v>
      </c>
      <c r="C9804" s="1">
        <v>44354</v>
      </c>
      <c r="D9804">
        <v>3820991</v>
      </c>
      <c r="E9804">
        <v>2439027</v>
      </c>
      <c r="F9804">
        <v>1384742</v>
      </c>
      <c r="G9804">
        <v>71766</v>
      </c>
      <c r="H9804">
        <v>54646</v>
      </c>
      <c r="I9804">
        <v>65.97</v>
      </c>
      <c r="J9804">
        <v>42.11</v>
      </c>
      <c r="K9804">
        <v>23.91</v>
      </c>
      <c r="M9804">
        <v>9434</v>
      </c>
    </row>
    <row r="9805" spans="1:13" customFormat="1" hidden="1">
      <c r="A9805" t="s">
        <v>826</v>
      </c>
      <c r="B9805" t="s">
        <v>827</v>
      </c>
      <c r="C9805" s="1">
        <v>44355</v>
      </c>
      <c r="D9805">
        <v>3896573</v>
      </c>
      <c r="E9805">
        <v>2492534</v>
      </c>
      <c r="F9805">
        <v>1409428</v>
      </c>
      <c r="G9805">
        <v>75582</v>
      </c>
      <c r="H9805">
        <v>57357</v>
      </c>
      <c r="I9805">
        <v>67.27</v>
      </c>
      <c r="J9805">
        <v>43.03</v>
      </c>
      <c r="K9805">
        <v>24.33</v>
      </c>
      <c r="M9805">
        <v>9902</v>
      </c>
    </row>
    <row r="9806" spans="1:13" customFormat="1" hidden="1">
      <c r="A9806" t="s">
        <v>826</v>
      </c>
      <c r="B9806" t="s">
        <v>827</v>
      </c>
      <c r="C9806" s="1">
        <v>44356</v>
      </c>
      <c r="D9806">
        <v>3972034</v>
      </c>
      <c r="E9806">
        <v>2545333</v>
      </c>
      <c r="F9806">
        <v>1433681</v>
      </c>
      <c r="G9806">
        <v>75461</v>
      </c>
      <c r="H9806">
        <v>59686</v>
      </c>
      <c r="I9806">
        <v>68.58</v>
      </c>
      <c r="J9806">
        <v>43.94</v>
      </c>
      <c r="K9806">
        <v>24.75</v>
      </c>
      <c r="M9806">
        <v>10305</v>
      </c>
    </row>
    <row r="9807" spans="1:13" customFormat="1" hidden="1">
      <c r="A9807" t="s">
        <v>826</v>
      </c>
      <c r="B9807" t="s">
        <v>827</v>
      </c>
      <c r="C9807" s="1">
        <v>44357</v>
      </c>
      <c r="D9807">
        <v>4045284</v>
      </c>
      <c r="E9807">
        <v>2604221</v>
      </c>
      <c r="F9807">
        <v>1451210</v>
      </c>
      <c r="G9807">
        <v>73250</v>
      </c>
      <c r="H9807">
        <v>61884</v>
      </c>
      <c r="I9807">
        <v>69.84</v>
      </c>
      <c r="J9807">
        <v>44.96</v>
      </c>
      <c r="K9807">
        <v>25.05</v>
      </c>
      <c r="M9807">
        <v>10684</v>
      </c>
    </row>
    <row r="9808" spans="1:13" customFormat="1" hidden="1">
      <c r="A9808" t="s">
        <v>826</v>
      </c>
      <c r="B9808" t="s">
        <v>827</v>
      </c>
      <c r="C9808" s="1">
        <v>44358</v>
      </c>
      <c r="D9808">
        <v>4109035</v>
      </c>
      <c r="E9808">
        <v>2652716</v>
      </c>
      <c r="F9808">
        <v>1469551</v>
      </c>
      <c r="G9808">
        <v>63751</v>
      </c>
      <c r="H9808">
        <v>67175</v>
      </c>
      <c r="I9808">
        <v>70.94</v>
      </c>
      <c r="J9808">
        <v>45.8</v>
      </c>
      <c r="K9808">
        <v>25.37</v>
      </c>
      <c r="M9808">
        <v>11597</v>
      </c>
    </row>
    <row r="9809" spans="1:13" customFormat="1" hidden="1">
      <c r="A9809" t="s">
        <v>826</v>
      </c>
      <c r="B9809" t="s">
        <v>827</v>
      </c>
      <c r="C9809" s="1">
        <v>44359</v>
      </c>
      <c r="E9809">
        <v>2686289</v>
      </c>
      <c r="F9809">
        <v>1482449</v>
      </c>
      <c r="H9809">
        <v>66486</v>
      </c>
      <c r="J9809">
        <v>46.38</v>
      </c>
      <c r="K9809">
        <v>25.59</v>
      </c>
      <c r="M9809">
        <v>11479</v>
      </c>
    </row>
    <row r="9810" spans="1:13" customFormat="1" hidden="1">
      <c r="A9810" t="s">
        <v>826</v>
      </c>
      <c r="B9810" t="s">
        <v>827</v>
      </c>
      <c r="C9810" s="1">
        <v>44360</v>
      </c>
      <c r="D9810">
        <v>4152819</v>
      </c>
      <c r="E9810">
        <v>2719907</v>
      </c>
      <c r="F9810">
        <v>1495842</v>
      </c>
      <c r="H9810">
        <v>57656</v>
      </c>
      <c r="I9810">
        <v>71.7</v>
      </c>
      <c r="J9810">
        <v>46.96</v>
      </c>
      <c r="K9810">
        <v>25.83</v>
      </c>
      <c r="M9810">
        <v>9954</v>
      </c>
    </row>
    <row r="9811" spans="1:13" customFormat="1" hidden="1">
      <c r="A9811" t="s">
        <v>826</v>
      </c>
      <c r="B9811" t="s">
        <v>827</v>
      </c>
      <c r="C9811" s="1">
        <v>44361</v>
      </c>
      <c r="D9811">
        <v>4267769</v>
      </c>
      <c r="E9811">
        <v>2772405</v>
      </c>
      <c r="F9811">
        <v>1517948</v>
      </c>
      <c r="G9811">
        <v>114950</v>
      </c>
      <c r="H9811">
        <v>63825</v>
      </c>
      <c r="I9811">
        <v>73.680000000000007</v>
      </c>
      <c r="J9811">
        <v>47.86</v>
      </c>
      <c r="K9811">
        <v>26.21</v>
      </c>
      <c r="M9811">
        <v>11019</v>
      </c>
    </row>
    <row r="9812" spans="1:13" customFormat="1" hidden="1">
      <c r="A9812" t="s">
        <v>826</v>
      </c>
      <c r="B9812" t="s">
        <v>827</v>
      </c>
      <c r="C9812" s="1">
        <v>44362</v>
      </c>
      <c r="D9812">
        <v>4345062</v>
      </c>
      <c r="E9812">
        <v>2832788</v>
      </c>
      <c r="F9812">
        <v>1536590</v>
      </c>
      <c r="G9812">
        <v>77293</v>
      </c>
      <c r="H9812">
        <v>64070</v>
      </c>
      <c r="I9812">
        <v>75.02</v>
      </c>
      <c r="J9812">
        <v>48.91</v>
      </c>
      <c r="K9812">
        <v>26.53</v>
      </c>
      <c r="M9812">
        <v>11061</v>
      </c>
    </row>
    <row r="9813" spans="1:13" customFormat="1" hidden="1">
      <c r="A9813" t="s">
        <v>826</v>
      </c>
      <c r="B9813" t="s">
        <v>827</v>
      </c>
      <c r="C9813" s="1">
        <v>44363</v>
      </c>
      <c r="E9813">
        <v>2884713</v>
      </c>
      <c r="F9813">
        <v>1562580</v>
      </c>
      <c r="H9813">
        <v>59210</v>
      </c>
      <c r="J9813">
        <v>49.8</v>
      </c>
      <c r="K9813">
        <v>26.98</v>
      </c>
      <c r="M9813">
        <v>10222</v>
      </c>
    </row>
    <row r="9814" spans="1:13" customFormat="1" hidden="1">
      <c r="A9814" t="s">
        <v>826</v>
      </c>
      <c r="B9814" t="s">
        <v>827</v>
      </c>
      <c r="C9814" s="1">
        <v>44364</v>
      </c>
      <c r="D9814">
        <v>4427939</v>
      </c>
      <c r="E9814">
        <v>2935737</v>
      </c>
      <c r="F9814">
        <v>1584212</v>
      </c>
      <c r="H9814">
        <v>54665</v>
      </c>
      <c r="I9814">
        <v>76.45</v>
      </c>
      <c r="J9814">
        <v>50.68</v>
      </c>
      <c r="K9814">
        <v>27.35</v>
      </c>
      <c r="M9814">
        <v>9438</v>
      </c>
    </row>
    <row r="9815" spans="1:13" customFormat="1" hidden="1">
      <c r="A9815" t="s">
        <v>826</v>
      </c>
      <c r="B9815" t="s">
        <v>827</v>
      </c>
      <c r="C9815" s="1">
        <v>44365</v>
      </c>
      <c r="E9815">
        <v>2970656</v>
      </c>
      <c r="F9815">
        <v>1611440</v>
      </c>
      <c r="H9815">
        <v>54573</v>
      </c>
      <c r="J9815">
        <v>51.29</v>
      </c>
      <c r="K9815">
        <v>27.82</v>
      </c>
      <c r="M9815">
        <v>9422</v>
      </c>
    </row>
    <row r="9816" spans="1:13" customFormat="1" hidden="1">
      <c r="A9816" t="s">
        <v>826</v>
      </c>
      <c r="B9816" t="s">
        <v>827</v>
      </c>
      <c r="C9816" s="1">
        <v>44366</v>
      </c>
      <c r="D9816">
        <v>4554158</v>
      </c>
      <c r="E9816">
        <v>2994406</v>
      </c>
      <c r="F9816">
        <v>1629485</v>
      </c>
      <c r="H9816">
        <v>60462</v>
      </c>
      <c r="I9816">
        <v>78.63</v>
      </c>
      <c r="J9816">
        <v>51.7</v>
      </c>
      <c r="K9816">
        <v>28.13</v>
      </c>
      <c r="M9816">
        <v>10439</v>
      </c>
    </row>
    <row r="9817" spans="1:13" customFormat="1" hidden="1">
      <c r="A9817" t="s">
        <v>826</v>
      </c>
      <c r="B9817" t="s">
        <v>827</v>
      </c>
      <c r="C9817" s="1">
        <v>44367</v>
      </c>
      <c r="D9817">
        <v>4611850</v>
      </c>
      <c r="E9817">
        <v>3023564</v>
      </c>
      <c r="F9817">
        <v>1645208</v>
      </c>
      <c r="G9817">
        <v>57692</v>
      </c>
      <c r="H9817">
        <v>65576</v>
      </c>
      <c r="I9817">
        <v>79.62</v>
      </c>
      <c r="J9817">
        <v>52.2</v>
      </c>
      <c r="K9817">
        <v>28.4</v>
      </c>
      <c r="M9817">
        <v>11321</v>
      </c>
    </row>
    <row r="9818" spans="1:13" customFormat="1" hidden="1">
      <c r="A9818" t="s">
        <v>826</v>
      </c>
      <c r="B9818" t="s">
        <v>827</v>
      </c>
      <c r="C9818" s="1">
        <v>44368</v>
      </c>
      <c r="D9818">
        <v>4703566</v>
      </c>
      <c r="E9818">
        <v>3063006</v>
      </c>
      <c r="F9818">
        <v>1671230</v>
      </c>
      <c r="G9818">
        <v>91716</v>
      </c>
      <c r="H9818">
        <v>62257</v>
      </c>
      <c r="I9818">
        <v>81.209999999999994</v>
      </c>
      <c r="J9818">
        <v>52.88</v>
      </c>
      <c r="K9818">
        <v>28.85</v>
      </c>
      <c r="M9818">
        <v>10748</v>
      </c>
    </row>
    <row r="9819" spans="1:13" customFormat="1" hidden="1">
      <c r="A9819" t="s">
        <v>826</v>
      </c>
      <c r="B9819" t="s">
        <v>827</v>
      </c>
      <c r="C9819" s="1">
        <v>44369</v>
      </c>
      <c r="D9819">
        <v>4776243</v>
      </c>
      <c r="E9819">
        <v>3109419</v>
      </c>
      <c r="F9819">
        <v>1698331</v>
      </c>
      <c r="G9819">
        <v>72677</v>
      </c>
      <c r="H9819">
        <v>61597</v>
      </c>
      <c r="I9819">
        <v>82.46</v>
      </c>
      <c r="J9819">
        <v>53.68</v>
      </c>
      <c r="K9819">
        <v>29.32</v>
      </c>
      <c r="M9819">
        <v>10634</v>
      </c>
    </row>
    <row r="9820" spans="1:13" customFormat="1" hidden="1">
      <c r="A9820" t="s">
        <v>826</v>
      </c>
      <c r="B9820" t="s">
        <v>827</v>
      </c>
      <c r="C9820" s="1">
        <v>44370</v>
      </c>
      <c r="D9820">
        <v>4846625</v>
      </c>
      <c r="E9820">
        <v>3147824</v>
      </c>
      <c r="F9820">
        <v>1730961</v>
      </c>
      <c r="G9820">
        <v>70382</v>
      </c>
      <c r="H9820">
        <v>65732</v>
      </c>
      <c r="I9820">
        <v>83.67</v>
      </c>
      <c r="J9820">
        <v>54.35</v>
      </c>
      <c r="K9820">
        <v>29.88</v>
      </c>
      <c r="M9820">
        <v>11348</v>
      </c>
    </row>
    <row r="9821" spans="1:13" customFormat="1" hidden="1">
      <c r="A9821" t="s">
        <v>826</v>
      </c>
      <c r="B9821" t="s">
        <v>827</v>
      </c>
      <c r="C9821" s="1">
        <v>44371</v>
      </c>
      <c r="D9821">
        <v>4913766</v>
      </c>
      <c r="E9821">
        <v>3181597</v>
      </c>
      <c r="F9821">
        <v>1765448</v>
      </c>
      <c r="G9821">
        <v>67141</v>
      </c>
      <c r="H9821">
        <v>69404</v>
      </c>
      <c r="I9821">
        <v>84.83</v>
      </c>
      <c r="J9821">
        <v>54.93</v>
      </c>
      <c r="K9821">
        <v>30.48</v>
      </c>
      <c r="M9821">
        <v>11982</v>
      </c>
    </row>
    <row r="9822" spans="1:13" customFormat="1" hidden="1">
      <c r="A9822" t="s">
        <v>826</v>
      </c>
      <c r="B9822" t="s">
        <v>827</v>
      </c>
      <c r="C9822" s="1">
        <v>44372</v>
      </c>
      <c r="D9822">
        <v>4975336</v>
      </c>
      <c r="E9822">
        <v>3210728</v>
      </c>
      <c r="F9822">
        <v>1798245</v>
      </c>
      <c r="G9822">
        <v>61570</v>
      </c>
      <c r="H9822">
        <v>69184</v>
      </c>
      <c r="I9822">
        <v>85.9</v>
      </c>
      <c r="J9822">
        <v>55.43</v>
      </c>
      <c r="K9822">
        <v>31.05</v>
      </c>
      <c r="M9822">
        <v>11944</v>
      </c>
    </row>
    <row r="9823" spans="1:13" customFormat="1" hidden="1">
      <c r="A9823" t="s">
        <v>826</v>
      </c>
      <c r="B9823" t="s">
        <v>827</v>
      </c>
      <c r="C9823" s="1">
        <v>44373</v>
      </c>
      <c r="D9823">
        <v>5016668</v>
      </c>
      <c r="E9823">
        <v>3229767</v>
      </c>
      <c r="F9823">
        <v>1820835</v>
      </c>
      <c r="G9823">
        <v>41332</v>
      </c>
      <c r="H9823">
        <v>66073</v>
      </c>
      <c r="I9823">
        <v>86.61</v>
      </c>
      <c r="J9823">
        <v>55.76</v>
      </c>
      <c r="K9823">
        <v>31.44</v>
      </c>
      <c r="M9823">
        <v>11407</v>
      </c>
    </row>
    <row r="9824" spans="1:13" customFormat="1" hidden="1">
      <c r="A9824" t="s">
        <v>826</v>
      </c>
      <c r="B9824" t="s">
        <v>827</v>
      </c>
      <c r="C9824" s="1">
        <v>44374</v>
      </c>
      <c r="D9824">
        <v>5056765</v>
      </c>
      <c r="E9824">
        <v>3245913</v>
      </c>
      <c r="F9824">
        <v>1845106</v>
      </c>
      <c r="G9824">
        <v>40097</v>
      </c>
      <c r="H9824">
        <v>63559</v>
      </c>
      <c r="I9824">
        <v>87.3</v>
      </c>
      <c r="J9824">
        <v>56.04</v>
      </c>
      <c r="K9824">
        <v>31.85</v>
      </c>
      <c r="M9824">
        <v>10973</v>
      </c>
    </row>
    <row r="9825" spans="1:13" customFormat="1" hidden="1">
      <c r="A9825" t="s">
        <v>826</v>
      </c>
      <c r="B9825" t="s">
        <v>827</v>
      </c>
      <c r="C9825" s="1">
        <v>44375</v>
      </c>
      <c r="D9825">
        <v>5120632</v>
      </c>
      <c r="E9825">
        <v>3276438</v>
      </c>
      <c r="F9825">
        <v>1879411</v>
      </c>
      <c r="G9825">
        <v>63867</v>
      </c>
      <c r="H9825">
        <v>59581</v>
      </c>
      <c r="I9825">
        <v>88.41</v>
      </c>
      <c r="J9825">
        <v>56.57</v>
      </c>
      <c r="K9825">
        <v>32.450000000000003</v>
      </c>
      <c r="M9825">
        <v>10286</v>
      </c>
    </row>
    <row r="9826" spans="1:13" customFormat="1" hidden="1">
      <c r="A9826" t="s">
        <v>826</v>
      </c>
      <c r="B9826" t="s">
        <v>827</v>
      </c>
      <c r="C9826" s="1">
        <v>44376</v>
      </c>
      <c r="D9826">
        <v>5192820</v>
      </c>
      <c r="E9826">
        <v>3306915</v>
      </c>
      <c r="F9826">
        <v>1921657</v>
      </c>
      <c r="G9826">
        <v>72188</v>
      </c>
      <c r="H9826">
        <v>59511</v>
      </c>
      <c r="I9826">
        <v>89.65</v>
      </c>
      <c r="J9826">
        <v>57.09</v>
      </c>
      <c r="K9826">
        <v>33.18</v>
      </c>
      <c r="M9826">
        <v>10274</v>
      </c>
    </row>
    <row r="9827" spans="1:13" customFormat="1" hidden="1">
      <c r="A9827" t="s">
        <v>826</v>
      </c>
      <c r="B9827" t="s">
        <v>827</v>
      </c>
      <c r="C9827" s="1">
        <v>44377</v>
      </c>
      <c r="D9827">
        <v>5263677</v>
      </c>
      <c r="E9827">
        <v>3339670</v>
      </c>
      <c r="F9827">
        <v>1960274</v>
      </c>
      <c r="G9827">
        <v>70857</v>
      </c>
      <c r="H9827">
        <v>59579</v>
      </c>
      <c r="I9827">
        <v>90.88</v>
      </c>
      <c r="J9827">
        <v>57.66</v>
      </c>
      <c r="K9827">
        <v>33.840000000000003</v>
      </c>
      <c r="M9827">
        <v>10286</v>
      </c>
    </row>
    <row r="9828" spans="1:13" customFormat="1" hidden="1">
      <c r="A9828" t="s">
        <v>826</v>
      </c>
      <c r="B9828" t="s">
        <v>827</v>
      </c>
      <c r="C9828" s="1">
        <v>44378</v>
      </c>
      <c r="D9828">
        <v>5335577</v>
      </c>
      <c r="E9828">
        <v>3371376</v>
      </c>
      <c r="F9828">
        <v>2000906</v>
      </c>
      <c r="G9828">
        <v>71900</v>
      </c>
      <c r="H9828">
        <v>60259</v>
      </c>
      <c r="I9828">
        <v>92.12</v>
      </c>
      <c r="J9828">
        <v>58.21</v>
      </c>
      <c r="K9828">
        <v>34.54</v>
      </c>
      <c r="M9828">
        <v>10403</v>
      </c>
    </row>
    <row r="9829" spans="1:13" customFormat="1" hidden="1">
      <c r="A9829" t="s">
        <v>826</v>
      </c>
      <c r="B9829" t="s">
        <v>827</v>
      </c>
      <c r="C9829" s="1">
        <v>44379</v>
      </c>
      <c r="D9829">
        <v>5398716</v>
      </c>
      <c r="E9829">
        <v>3390948</v>
      </c>
      <c r="F9829">
        <v>2045006</v>
      </c>
      <c r="G9829">
        <v>63139</v>
      </c>
      <c r="H9829">
        <v>60483</v>
      </c>
      <c r="I9829">
        <v>93.21</v>
      </c>
      <c r="J9829">
        <v>58.54</v>
      </c>
      <c r="K9829">
        <v>35.31</v>
      </c>
      <c r="M9829">
        <v>10442</v>
      </c>
    </row>
    <row r="9830" spans="1:13" customFormat="1" hidden="1">
      <c r="A9830" t="s">
        <v>826</v>
      </c>
      <c r="B9830" t="s">
        <v>827</v>
      </c>
      <c r="C9830" s="1">
        <v>44380</v>
      </c>
      <c r="D9830">
        <v>5442863</v>
      </c>
      <c r="E9830">
        <v>3402513</v>
      </c>
      <c r="F9830">
        <v>2077712</v>
      </c>
      <c r="G9830">
        <v>44147</v>
      </c>
      <c r="H9830">
        <v>60885</v>
      </c>
      <c r="I9830">
        <v>93.97</v>
      </c>
      <c r="J9830">
        <v>58.74</v>
      </c>
      <c r="K9830">
        <v>35.869999999999997</v>
      </c>
      <c r="M9830">
        <v>10512</v>
      </c>
    </row>
    <row r="9831" spans="1:13" customFormat="1" hidden="1">
      <c r="A9831" t="s">
        <v>826</v>
      </c>
      <c r="B9831" t="s">
        <v>827</v>
      </c>
      <c r="C9831" s="1">
        <v>44381</v>
      </c>
      <c r="D9831">
        <v>5484919</v>
      </c>
      <c r="E9831">
        <v>3415331</v>
      </c>
      <c r="F9831">
        <v>2107069</v>
      </c>
      <c r="G9831">
        <v>42056</v>
      </c>
      <c r="H9831">
        <v>61165</v>
      </c>
      <c r="I9831">
        <v>94.69</v>
      </c>
      <c r="J9831">
        <v>58.96</v>
      </c>
      <c r="K9831">
        <v>36.380000000000003</v>
      </c>
      <c r="M9831">
        <v>10560</v>
      </c>
    </row>
    <row r="9832" spans="1:13" customFormat="1" hidden="1">
      <c r="A9832" t="s">
        <v>826</v>
      </c>
      <c r="B9832" t="s">
        <v>827</v>
      </c>
      <c r="C9832" s="1">
        <v>44382</v>
      </c>
      <c r="D9832">
        <v>5559851</v>
      </c>
      <c r="E9832">
        <v>3447858</v>
      </c>
      <c r="F9832">
        <v>2150169</v>
      </c>
      <c r="G9832">
        <v>74932</v>
      </c>
      <c r="H9832">
        <v>62746</v>
      </c>
      <c r="I9832">
        <v>95.99</v>
      </c>
      <c r="J9832">
        <v>59.53</v>
      </c>
      <c r="K9832">
        <v>37.119999999999997</v>
      </c>
      <c r="M9832">
        <v>10833</v>
      </c>
    </row>
    <row r="9833" spans="1:13" customFormat="1" hidden="1">
      <c r="A9833" t="s">
        <v>826</v>
      </c>
      <c r="B9833" t="s">
        <v>827</v>
      </c>
      <c r="C9833" s="1">
        <v>44383</v>
      </c>
      <c r="E9833">
        <v>3488093</v>
      </c>
      <c r="F9833">
        <v>2192461</v>
      </c>
      <c r="H9833">
        <v>58365</v>
      </c>
      <c r="J9833">
        <v>60.22</v>
      </c>
      <c r="K9833">
        <v>37.85</v>
      </c>
      <c r="M9833">
        <v>10076</v>
      </c>
    </row>
    <row r="9834" spans="1:13" customFormat="1" hidden="1">
      <c r="A9834" t="s">
        <v>826</v>
      </c>
      <c r="B9834" t="s">
        <v>827</v>
      </c>
      <c r="C9834" s="1">
        <v>44384</v>
      </c>
      <c r="D9834">
        <v>5642905</v>
      </c>
      <c r="E9834">
        <v>3534555</v>
      </c>
      <c r="F9834">
        <v>2232112</v>
      </c>
      <c r="H9834">
        <v>54175</v>
      </c>
      <c r="I9834">
        <v>97.42</v>
      </c>
      <c r="J9834">
        <v>61.02</v>
      </c>
      <c r="K9834">
        <v>38.54</v>
      </c>
      <c r="M9834">
        <v>9353</v>
      </c>
    </row>
    <row r="9835" spans="1:13" customFormat="1" hidden="1">
      <c r="A9835" t="s">
        <v>826</v>
      </c>
      <c r="B9835" t="s">
        <v>827</v>
      </c>
      <c r="C9835" s="1">
        <v>44385</v>
      </c>
      <c r="D9835">
        <v>5812028</v>
      </c>
      <c r="E9835">
        <v>3581822</v>
      </c>
      <c r="F9835">
        <v>2268992</v>
      </c>
      <c r="G9835">
        <v>169123</v>
      </c>
      <c r="H9835">
        <v>68064</v>
      </c>
      <c r="I9835">
        <v>100.34</v>
      </c>
      <c r="J9835">
        <v>61.84</v>
      </c>
      <c r="K9835">
        <v>39.17</v>
      </c>
      <c r="M9835">
        <v>11751</v>
      </c>
    </row>
    <row r="9836" spans="1:13" customFormat="1" hidden="1">
      <c r="A9836" t="s">
        <v>826</v>
      </c>
      <c r="B9836" t="s">
        <v>827</v>
      </c>
      <c r="C9836" s="1">
        <v>44386</v>
      </c>
      <c r="D9836">
        <v>5890105</v>
      </c>
      <c r="E9836">
        <v>3626979</v>
      </c>
      <c r="F9836">
        <v>2302196</v>
      </c>
      <c r="G9836">
        <v>78077</v>
      </c>
      <c r="H9836">
        <v>70198</v>
      </c>
      <c r="I9836">
        <v>101.69</v>
      </c>
      <c r="J9836">
        <v>62.62</v>
      </c>
      <c r="K9836">
        <v>39.75</v>
      </c>
      <c r="M9836">
        <v>12119</v>
      </c>
    </row>
    <row r="9837" spans="1:13" customFormat="1" hidden="1">
      <c r="A9837" t="s">
        <v>826</v>
      </c>
      <c r="B9837" t="s">
        <v>827</v>
      </c>
      <c r="C9837" s="1">
        <v>44387</v>
      </c>
      <c r="D9837">
        <v>5942561</v>
      </c>
      <c r="E9837">
        <v>3657865</v>
      </c>
      <c r="F9837">
        <v>2323935</v>
      </c>
      <c r="G9837">
        <v>52456</v>
      </c>
      <c r="H9837">
        <v>71385</v>
      </c>
      <c r="I9837">
        <v>102.6</v>
      </c>
      <c r="J9837">
        <v>63.15</v>
      </c>
      <c r="K9837">
        <v>40.119999999999997</v>
      </c>
      <c r="M9837">
        <v>12324</v>
      </c>
    </row>
    <row r="9838" spans="1:13" customFormat="1" hidden="1">
      <c r="A9838" t="s">
        <v>826</v>
      </c>
      <c r="B9838" t="s">
        <v>827</v>
      </c>
      <c r="C9838" s="1">
        <v>44388</v>
      </c>
      <c r="D9838">
        <v>5999248</v>
      </c>
      <c r="E9838">
        <v>3692609</v>
      </c>
      <c r="F9838">
        <v>2345935</v>
      </c>
      <c r="G9838">
        <v>56687</v>
      </c>
      <c r="H9838">
        <v>73476</v>
      </c>
      <c r="I9838">
        <v>103.57</v>
      </c>
      <c r="J9838">
        <v>63.75</v>
      </c>
      <c r="K9838">
        <v>40.5</v>
      </c>
      <c r="M9838">
        <v>12685</v>
      </c>
    </row>
    <row r="9839" spans="1:13" customFormat="1" hidden="1">
      <c r="A9839" t="s">
        <v>826</v>
      </c>
      <c r="B9839" t="s">
        <v>827</v>
      </c>
      <c r="C9839" s="1">
        <v>44389</v>
      </c>
      <c r="E9839">
        <v>3728160</v>
      </c>
      <c r="F9839">
        <v>2400486</v>
      </c>
      <c r="H9839">
        <v>69169</v>
      </c>
      <c r="J9839">
        <v>64.37</v>
      </c>
      <c r="K9839">
        <v>41.44</v>
      </c>
      <c r="M9839">
        <v>11942</v>
      </c>
    </row>
    <row r="9840" spans="1:13" customFormat="1" hidden="1">
      <c r="A9840" t="s">
        <v>826</v>
      </c>
      <c r="B9840" t="s">
        <v>827</v>
      </c>
      <c r="C9840" s="1">
        <v>44390</v>
      </c>
      <c r="D9840">
        <v>6088821</v>
      </c>
      <c r="E9840">
        <v>3768962</v>
      </c>
      <c r="F9840">
        <v>2450154</v>
      </c>
      <c r="H9840">
        <v>69635</v>
      </c>
      <c r="I9840">
        <v>105.12</v>
      </c>
      <c r="J9840">
        <v>65.069999999999993</v>
      </c>
      <c r="K9840">
        <v>42.3</v>
      </c>
      <c r="M9840">
        <v>12022</v>
      </c>
    </row>
    <row r="9841" spans="1:13" customFormat="1" hidden="1">
      <c r="A9841" t="s">
        <v>826</v>
      </c>
      <c r="B9841" t="s">
        <v>827</v>
      </c>
      <c r="C9841" s="1">
        <v>44391</v>
      </c>
      <c r="D9841">
        <v>6266892</v>
      </c>
      <c r="E9841">
        <v>3812152</v>
      </c>
      <c r="F9841">
        <v>2494906</v>
      </c>
      <c r="G9841">
        <v>178071</v>
      </c>
      <c r="H9841">
        <v>89141</v>
      </c>
      <c r="I9841">
        <v>108.2</v>
      </c>
      <c r="J9841">
        <v>65.819999999999993</v>
      </c>
      <c r="K9841">
        <v>43.07</v>
      </c>
      <c r="M9841">
        <v>15390</v>
      </c>
    </row>
    <row r="9842" spans="1:13" customFormat="1" hidden="1">
      <c r="A9842" t="s">
        <v>826</v>
      </c>
      <c r="B9842" t="s">
        <v>827</v>
      </c>
      <c r="C9842" s="1">
        <v>44392</v>
      </c>
      <c r="E9842">
        <v>3845305</v>
      </c>
      <c r="F9842">
        <v>2548394</v>
      </c>
      <c r="H9842">
        <v>71141</v>
      </c>
      <c r="J9842">
        <v>66.39</v>
      </c>
      <c r="K9842">
        <v>44</v>
      </c>
      <c r="M9842">
        <v>12282</v>
      </c>
    </row>
    <row r="9843" spans="1:13" customFormat="1" hidden="1">
      <c r="A9843" t="s">
        <v>826</v>
      </c>
      <c r="B9843" t="s">
        <v>827</v>
      </c>
      <c r="C9843" s="1">
        <v>44393</v>
      </c>
      <c r="D9843">
        <v>6353144</v>
      </c>
      <c r="E9843">
        <v>3875453</v>
      </c>
      <c r="F9843">
        <v>2591908</v>
      </c>
      <c r="H9843">
        <v>66148</v>
      </c>
      <c r="I9843">
        <v>109.68</v>
      </c>
      <c r="J9843">
        <v>66.91</v>
      </c>
      <c r="K9843">
        <v>44.75</v>
      </c>
      <c r="M9843">
        <v>11420</v>
      </c>
    </row>
    <row r="9844" spans="1:13" customFormat="1" hidden="1">
      <c r="A9844" t="s">
        <v>826</v>
      </c>
      <c r="B9844" t="s">
        <v>827</v>
      </c>
      <c r="C9844" s="1">
        <v>44394</v>
      </c>
      <c r="D9844">
        <v>6477508</v>
      </c>
      <c r="E9844">
        <v>3899901</v>
      </c>
      <c r="F9844">
        <v>2618318</v>
      </c>
      <c r="G9844">
        <v>124364</v>
      </c>
      <c r="H9844">
        <v>76421</v>
      </c>
      <c r="I9844">
        <v>111.83</v>
      </c>
      <c r="J9844">
        <v>67.33</v>
      </c>
      <c r="K9844">
        <v>45.2</v>
      </c>
      <c r="M9844">
        <v>13194</v>
      </c>
    </row>
    <row r="9845" spans="1:13" customFormat="1" hidden="1">
      <c r="A9845" t="s">
        <v>826</v>
      </c>
      <c r="B9845" t="s">
        <v>827</v>
      </c>
      <c r="C9845" s="1">
        <v>44395</v>
      </c>
      <c r="E9845">
        <v>3920335</v>
      </c>
      <c r="F9845">
        <v>2652254</v>
      </c>
      <c r="H9845">
        <v>72210</v>
      </c>
      <c r="J9845">
        <v>67.680000000000007</v>
      </c>
      <c r="K9845">
        <v>45.79</v>
      </c>
      <c r="M9845">
        <v>12467</v>
      </c>
    </row>
    <row r="9846" spans="1:13" customFormat="1" hidden="1">
      <c r="A9846" t="s">
        <v>826</v>
      </c>
      <c r="B9846" t="s">
        <v>827</v>
      </c>
      <c r="C9846" s="1">
        <v>44396</v>
      </c>
      <c r="D9846">
        <v>6531932</v>
      </c>
      <c r="E9846">
        <v>3952924</v>
      </c>
      <c r="F9846">
        <v>2706839</v>
      </c>
      <c r="H9846">
        <v>69700</v>
      </c>
      <c r="I9846">
        <v>112.77</v>
      </c>
      <c r="J9846">
        <v>68.25</v>
      </c>
      <c r="K9846">
        <v>46.73</v>
      </c>
      <c r="M9846">
        <v>12033</v>
      </c>
    </row>
    <row r="9847" spans="1:13" customFormat="1" hidden="1">
      <c r="A9847" t="s">
        <v>826</v>
      </c>
      <c r="B9847" t="s">
        <v>827</v>
      </c>
      <c r="C9847" s="1">
        <v>44397</v>
      </c>
      <c r="D9847">
        <v>6707916</v>
      </c>
      <c r="E9847">
        <v>3986007</v>
      </c>
      <c r="F9847">
        <v>2763366</v>
      </c>
      <c r="G9847">
        <v>175984</v>
      </c>
      <c r="H9847">
        <v>88442</v>
      </c>
      <c r="I9847">
        <v>115.81</v>
      </c>
      <c r="J9847">
        <v>68.819999999999993</v>
      </c>
      <c r="K9847">
        <v>47.71</v>
      </c>
      <c r="M9847">
        <v>15269</v>
      </c>
    </row>
    <row r="9848" spans="1:13" customFormat="1" hidden="1">
      <c r="A9848" t="s">
        <v>826</v>
      </c>
      <c r="B9848" t="s">
        <v>827</v>
      </c>
      <c r="C9848" s="1">
        <v>44398</v>
      </c>
      <c r="D9848">
        <v>6792878</v>
      </c>
      <c r="E9848">
        <v>4016136</v>
      </c>
      <c r="F9848">
        <v>2818474</v>
      </c>
      <c r="G9848">
        <v>84962</v>
      </c>
      <c r="H9848">
        <v>75141</v>
      </c>
      <c r="I9848">
        <v>117.28</v>
      </c>
      <c r="J9848">
        <v>69.34</v>
      </c>
      <c r="K9848">
        <v>48.66</v>
      </c>
      <c r="M9848">
        <v>12973</v>
      </c>
    </row>
    <row r="9849" spans="1:13" customFormat="1" hidden="1">
      <c r="A9849" t="s">
        <v>826</v>
      </c>
      <c r="B9849" t="s">
        <v>827</v>
      </c>
      <c r="C9849" s="1">
        <v>44399</v>
      </c>
      <c r="D9849">
        <v>6868767</v>
      </c>
      <c r="E9849">
        <v>4040513</v>
      </c>
      <c r="F9849">
        <v>2870271</v>
      </c>
      <c r="G9849">
        <v>75889</v>
      </c>
      <c r="H9849">
        <v>79821</v>
      </c>
      <c r="I9849">
        <v>118.59</v>
      </c>
      <c r="J9849">
        <v>69.760000000000005</v>
      </c>
      <c r="K9849">
        <v>49.55</v>
      </c>
      <c r="M9849">
        <v>13781</v>
      </c>
    </row>
    <row r="9850" spans="1:13" customFormat="1" hidden="1">
      <c r="A9850" t="s">
        <v>826</v>
      </c>
      <c r="B9850" t="s">
        <v>827</v>
      </c>
      <c r="C9850" s="1">
        <v>44400</v>
      </c>
      <c r="D9850">
        <v>6937158</v>
      </c>
      <c r="E9850">
        <v>4065313</v>
      </c>
      <c r="F9850">
        <v>2913959</v>
      </c>
      <c r="G9850">
        <v>68391</v>
      </c>
      <c r="H9850">
        <v>83431</v>
      </c>
      <c r="I9850">
        <v>119.77</v>
      </c>
      <c r="J9850">
        <v>70.19</v>
      </c>
      <c r="K9850">
        <v>50.31</v>
      </c>
      <c r="M9850">
        <v>14404</v>
      </c>
    </row>
    <row r="9851" spans="1:13" customFormat="1" hidden="1">
      <c r="A9851" t="s">
        <v>826</v>
      </c>
      <c r="B9851" t="s">
        <v>827</v>
      </c>
      <c r="C9851" s="1">
        <v>44401</v>
      </c>
      <c r="E9851">
        <v>4082928</v>
      </c>
      <c r="F9851">
        <v>2937706</v>
      </c>
      <c r="H9851">
        <v>68628</v>
      </c>
      <c r="J9851">
        <v>70.489999999999995</v>
      </c>
      <c r="K9851">
        <v>50.72</v>
      </c>
      <c r="M9851">
        <v>11848</v>
      </c>
    </row>
    <row r="9852" spans="1:13" customFormat="1" hidden="1">
      <c r="A9852" t="s">
        <v>826</v>
      </c>
      <c r="B9852" t="s">
        <v>827</v>
      </c>
      <c r="C9852" s="1">
        <v>44402</v>
      </c>
      <c r="D9852">
        <v>6978645</v>
      </c>
      <c r="E9852">
        <v>4096346</v>
      </c>
      <c r="F9852">
        <v>2969234</v>
      </c>
      <c r="H9852">
        <v>67704</v>
      </c>
      <c r="I9852">
        <v>120.48</v>
      </c>
      <c r="J9852">
        <v>70.72</v>
      </c>
      <c r="K9852">
        <v>51.26</v>
      </c>
      <c r="M9852">
        <v>11689</v>
      </c>
    </row>
    <row r="9853" spans="1:13" customFormat="1" hidden="1">
      <c r="A9853" t="s">
        <v>826</v>
      </c>
      <c r="B9853" t="s">
        <v>827</v>
      </c>
      <c r="C9853" s="1">
        <v>44403</v>
      </c>
      <c r="D9853">
        <v>7090073</v>
      </c>
      <c r="E9853">
        <v>4121393</v>
      </c>
      <c r="F9853">
        <v>3011320</v>
      </c>
      <c r="G9853">
        <v>111428</v>
      </c>
      <c r="H9853">
        <v>79734</v>
      </c>
      <c r="I9853">
        <v>122.41</v>
      </c>
      <c r="J9853">
        <v>71.150000000000006</v>
      </c>
      <c r="K9853">
        <v>51.99</v>
      </c>
      <c r="M9853">
        <v>13766</v>
      </c>
    </row>
    <row r="9854" spans="1:13" customFormat="1" hidden="1">
      <c r="A9854" t="s">
        <v>826</v>
      </c>
      <c r="B9854" t="s">
        <v>827</v>
      </c>
      <c r="C9854" s="1">
        <v>44404</v>
      </c>
      <c r="E9854">
        <v>4144524</v>
      </c>
      <c r="F9854">
        <v>3056134</v>
      </c>
      <c r="H9854">
        <v>59434</v>
      </c>
      <c r="J9854">
        <v>71.55</v>
      </c>
      <c r="K9854">
        <v>52.76</v>
      </c>
      <c r="M9854">
        <v>10261</v>
      </c>
    </row>
    <row r="9855" spans="1:13" customFormat="1" hidden="1">
      <c r="A9855" t="s">
        <v>826</v>
      </c>
      <c r="B9855" t="s">
        <v>827</v>
      </c>
      <c r="C9855" s="1">
        <v>44405</v>
      </c>
      <c r="D9855">
        <v>7157842</v>
      </c>
      <c r="E9855">
        <v>4163555</v>
      </c>
      <c r="F9855">
        <v>3099445</v>
      </c>
      <c r="H9855">
        <v>52138</v>
      </c>
      <c r="I9855">
        <v>123.58</v>
      </c>
      <c r="J9855">
        <v>71.88</v>
      </c>
      <c r="K9855">
        <v>53.51</v>
      </c>
      <c r="M9855">
        <v>9001</v>
      </c>
    </row>
    <row r="9856" spans="1:13" customFormat="1" hidden="1">
      <c r="A9856" t="s">
        <v>826</v>
      </c>
      <c r="B9856" t="s">
        <v>827</v>
      </c>
      <c r="C9856" s="1">
        <v>44406</v>
      </c>
      <c r="D9856">
        <v>7277777</v>
      </c>
      <c r="E9856">
        <v>4182379</v>
      </c>
      <c r="F9856">
        <v>3138433</v>
      </c>
      <c r="G9856">
        <v>119935</v>
      </c>
      <c r="H9856">
        <v>58430</v>
      </c>
      <c r="I9856">
        <v>125.65</v>
      </c>
      <c r="J9856">
        <v>72.209999999999994</v>
      </c>
      <c r="K9856">
        <v>54.18</v>
      </c>
      <c r="M9856">
        <v>10088</v>
      </c>
    </row>
    <row r="9857" spans="1:13" customFormat="1" hidden="1">
      <c r="A9857" t="s">
        <v>826</v>
      </c>
      <c r="B9857" t="s">
        <v>827</v>
      </c>
      <c r="C9857" s="1">
        <v>44407</v>
      </c>
      <c r="D9857">
        <v>7326543</v>
      </c>
      <c r="E9857">
        <v>4196610</v>
      </c>
      <c r="F9857">
        <v>3173253</v>
      </c>
      <c r="G9857">
        <v>48766</v>
      </c>
      <c r="H9857">
        <v>55626</v>
      </c>
      <c r="I9857">
        <v>126.49</v>
      </c>
      <c r="J9857">
        <v>72.45</v>
      </c>
      <c r="K9857">
        <v>54.78</v>
      </c>
      <c r="M9857">
        <v>9604</v>
      </c>
    </row>
    <row r="9858" spans="1:13" customFormat="1" hidden="1">
      <c r="A9858" t="s">
        <v>826</v>
      </c>
      <c r="B9858" t="s">
        <v>827</v>
      </c>
      <c r="C9858" s="1">
        <v>44408</v>
      </c>
      <c r="D9858">
        <v>7353133</v>
      </c>
      <c r="E9858">
        <v>4203092</v>
      </c>
      <c r="F9858">
        <v>3193305</v>
      </c>
      <c r="G9858">
        <v>26590</v>
      </c>
      <c r="H9858">
        <v>56462</v>
      </c>
      <c r="I9858">
        <v>126.95</v>
      </c>
      <c r="J9858">
        <v>72.56</v>
      </c>
      <c r="K9858">
        <v>55.13</v>
      </c>
      <c r="M9858">
        <v>9748</v>
      </c>
    </row>
    <row r="9859" spans="1:13" customFormat="1" hidden="1">
      <c r="A9859" t="s">
        <v>826</v>
      </c>
      <c r="B9859" t="s">
        <v>827</v>
      </c>
      <c r="C9859" s="1">
        <v>44409</v>
      </c>
      <c r="D9859">
        <v>7381165</v>
      </c>
      <c r="E9859">
        <v>4211917</v>
      </c>
      <c r="F9859">
        <v>3212505</v>
      </c>
      <c r="G9859">
        <v>28032</v>
      </c>
      <c r="H9859">
        <v>57503</v>
      </c>
      <c r="I9859">
        <v>127.43</v>
      </c>
      <c r="J9859">
        <v>72.72</v>
      </c>
      <c r="K9859">
        <v>55.46</v>
      </c>
      <c r="M9859">
        <v>9928</v>
      </c>
    </row>
    <row r="9860" spans="1:13" customFormat="1" hidden="1">
      <c r="A9860" t="s">
        <v>826</v>
      </c>
      <c r="B9860" t="s">
        <v>827</v>
      </c>
      <c r="C9860" s="1">
        <v>44410</v>
      </c>
      <c r="D9860">
        <v>7437151</v>
      </c>
      <c r="E9860">
        <v>4228256</v>
      </c>
      <c r="F9860">
        <v>3253142</v>
      </c>
      <c r="G9860">
        <v>55986</v>
      </c>
      <c r="H9860">
        <v>49583</v>
      </c>
      <c r="I9860">
        <v>128.4</v>
      </c>
      <c r="J9860">
        <v>73</v>
      </c>
      <c r="K9860">
        <v>56.16</v>
      </c>
      <c r="M9860">
        <v>8560</v>
      </c>
    </row>
    <row r="9861" spans="1:13" customFormat="1" hidden="1">
      <c r="A9861" t="s">
        <v>826</v>
      </c>
      <c r="B9861" t="s">
        <v>827</v>
      </c>
      <c r="C9861" s="1">
        <v>44411</v>
      </c>
      <c r="D9861">
        <v>7493625</v>
      </c>
      <c r="E9861">
        <v>4241758</v>
      </c>
      <c r="F9861">
        <v>3296223</v>
      </c>
      <c r="G9861">
        <v>56474</v>
      </c>
      <c r="H9861">
        <v>52810</v>
      </c>
      <c r="I9861">
        <v>129.37</v>
      </c>
      <c r="J9861">
        <v>73.23</v>
      </c>
      <c r="K9861">
        <v>56.91</v>
      </c>
      <c r="M9861">
        <v>9117</v>
      </c>
    </row>
    <row r="9862" spans="1:13" customFormat="1" hidden="1">
      <c r="A9862" t="s">
        <v>826</v>
      </c>
      <c r="B9862" t="s">
        <v>827</v>
      </c>
      <c r="C9862" s="1">
        <v>44412</v>
      </c>
      <c r="D9862">
        <v>7549532</v>
      </c>
      <c r="E9862">
        <v>4253182</v>
      </c>
      <c r="F9862">
        <v>3340827</v>
      </c>
      <c r="G9862">
        <v>55907</v>
      </c>
      <c r="H9862">
        <v>55956</v>
      </c>
      <c r="I9862">
        <v>130.34</v>
      </c>
      <c r="J9862">
        <v>73.430000000000007</v>
      </c>
      <c r="K9862">
        <v>57.68</v>
      </c>
      <c r="M9862">
        <v>9661</v>
      </c>
    </row>
    <row r="9863" spans="1:13" customFormat="1" hidden="1">
      <c r="A9863" t="s">
        <v>826</v>
      </c>
      <c r="B9863" t="s">
        <v>827</v>
      </c>
      <c r="C9863" s="1">
        <v>44413</v>
      </c>
      <c r="D9863">
        <v>7600721</v>
      </c>
      <c r="E9863">
        <v>4264644</v>
      </c>
      <c r="F9863">
        <v>3380716</v>
      </c>
      <c r="G9863">
        <v>51189</v>
      </c>
      <c r="H9863">
        <v>46135</v>
      </c>
      <c r="I9863">
        <v>131.22</v>
      </c>
      <c r="J9863">
        <v>73.63</v>
      </c>
      <c r="K9863">
        <v>58.37</v>
      </c>
      <c r="M9863">
        <v>7965</v>
      </c>
    </row>
    <row r="9864" spans="1:13" customFormat="1" hidden="1">
      <c r="A9864" t="s">
        <v>826</v>
      </c>
      <c r="B9864" t="s">
        <v>827</v>
      </c>
      <c r="C9864" s="1">
        <v>44414</v>
      </c>
      <c r="D9864">
        <v>7650641</v>
      </c>
      <c r="E9864">
        <v>4274606</v>
      </c>
      <c r="F9864">
        <v>3420706</v>
      </c>
      <c r="G9864">
        <v>49920</v>
      </c>
      <c r="H9864">
        <v>46300</v>
      </c>
      <c r="I9864">
        <v>132.09</v>
      </c>
      <c r="J9864">
        <v>73.8</v>
      </c>
      <c r="K9864">
        <v>59.06</v>
      </c>
      <c r="M9864">
        <v>7994</v>
      </c>
    </row>
    <row r="9865" spans="1:13" customFormat="1" hidden="1">
      <c r="A9865" t="s">
        <v>826</v>
      </c>
      <c r="B9865" t="s">
        <v>827</v>
      </c>
      <c r="C9865" s="1">
        <v>44415</v>
      </c>
      <c r="D9865">
        <v>7685348</v>
      </c>
      <c r="E9865">
        <v>4282349</v>
      </c>
      <c r="F9865">
        <v>3447731</v>
      </c>
      <c r="G9865">
        <v>34707</v>
      </c>
      <c r="H9865">
        <v>47459</v>
      </c>
      <c r="I9865">
        <v>132.68</v>
      </c>
      <c r="J9865">
        <v>73.930000000000007</v>
      </c>
      <c r="K9865">
        <v>59.52</v>
      </c>
      <c r="M9865">
        <v>8194</v>
      </c>
    </row>
    <row r="9866" spans="1:13" customFormat="1" hidden="1">
      <c r="A9866" t="s">
        <v>826</v>
      </c>
      <c r="B9866" t="s">
        <v>827</v>
      </c>
      <c r="C9866" s="1">
        <v>44416</v>
      </c>
      <c r="D9866">
        <v>7725456</v>
      </c>
      <c r="E9866">
        <v>4286460</v>
      </c>
      <c r="F9866">
        <v>3483690</v>
      </c>
      <c r="G9866">
        <v>40108</v>
      </c>
      <c r="H9866">
        <v>49184</v>
      </c>
      <c r="I9866">
        <v>133.38</v>
      </c>
      <c r="J9866">
        <v>74</v>
      </c>
      <c r="K9866">
        <v>60.14</v>
      </c>
      <c r="M9866">
        <v>8491</v>
      </c>
    </row>
    <row r="9867" spans="1:13" customFormat="1" hidden="1">
      <c r="A9867" t="s">
        <v>826</v>
      </c>
      <c r="B9867" t="s">
        <v>827</v>
      </c>
      <c r="C9867" s="1">
        <v>44417</v>
      </c>
      <c r="E9867">
        <v>4296478</v>
      </c>
      <c r="F9867">
        <v>3539187</v>
      </c>
      <c r="H9867">
        <v>45814</v>
      </c>
      <c r="J9867">
        <v>74.180000000000007</v>
      </c>
      <c r="K9867">
        <v>61.1</v>
      </c>
      <c r="M9867">
        <v>7910</v>
      </c>
    </row>
    <row r="9868" spans="1:13" customFormat="1" hidden="1">
      <c r="A9868" t="s">
        <v>826</v>
      </c>
      <c r="B9868" t="s">
        <v>827</v>
      </c>
      <c r="C9868" s="1">
        <v>44418</v>
      </c>
      <c r="D9868">
        <v>7790238</v>
      </c>
      <c r="E9868">
        <v>4306388</v>
      </c>
      <c r="F9868">
        <v>3593976</v>
      </c>
      <c r="H9868">
        <v>42373</v>
      </c>
      <c r="I9868">
        <v>134.5</v>
      </c>
      <c r="J9868">
        <v>74.349999999999994</v>
      </c>
      <c r="K9868">
        <v>62.05</v>
      </c>
      <c r="M9868">
        <v>7316</v>
      </c>
    </row>
    <row r="9869" spans="1:13" customFormat="1" hidden="1">
      <c r="A9869" t="s">
        <v>826</v>
      </c>
      <c r="B9869" t="s">
        <v>827</v>
      </c>
      <c r="C9869" s="1">
        <v>44419</v>
      </c>
      <c r="D9869">
        <v>7918713</v>
      </c>
      <c r="E9869">
        <v>4312614</v>
      </c>
      <c r="F9869">
        <v>3651557</v>
      </c>
      <c r="G9869">
        <v>128475</v>
      </c>
      <c r="H9869">
        <v>52740</v>
      </c>
      <c r="I9869">
        <v>136.71</v>
      </c>
      <c r="J9869">
        <v>74.459999999999994</v>
      </c>
      <c r="K9869">
        <v>63.04</v>
      </c>
      <c r="M9869">
        <v>9105</v>
      </c>
    </row>
    <row r="9870" spans="1:13" customFormat="1" hidden="1">
      <c r="A9870" t="s">
        <v>826</v>
      </c>
      <c r="B9870" t="s">
        <v>827</v>
      </c>
      <c r="C9870" s="1">
        <v>44420</v>
      </c>
      <c r="D9870">
        <v>7974868</v>
      </c>
      <c r="E9870">
        <v>4318611</v>
      </c>
      <c r="F9870">
        <v>3701716</v>
      </c>
      <c r="G9870">
        <v>56155</v>
      </c>
      <c r="H9870">
        <v>53450</v>
      </c>
      <c r="I9870">
        <v>137.68</v>
      </c>
      <c r="J9870">
        <v>74.56</v>
      </c>
      <c r="K9870">
        <v>63.91</v>
      </c>
      <c r="M9870">
        <v>9228</v>
      </c>
    </row>
    <row r="9871" spans="1:13" customFormat="1" hidden="1">
      <c r="A9871" t="s">
        <v>826</v>
      </c>
      <c r="B9871" t="s">
        <v>827</v>
      </c>
      <c r="C9871" s="1">
        <v>44421</v>
      </c>
      <c r="D9871">
        <v>8028257</v>
      </c>
      <c r="E9871">
        <v>4325055</v>
      </c>
      <c r="F9871">
        <v>3748657</v>
      </c>
      <c r="G9871">
        <v>53389</v>
      </c>
      <c r="H9871">
        <v>53945</v>
      </c>
      <c r="I9871">
        <v>138.6</v>
      </c>
      <c r="J9871">
        <v>74.67</v>
      </c>
      <c r="K9871">
        <v>64.72</v>
      </c>
      <c r="M9871">
        <v>9313</v>
      </c>
    </row>
    <row r="9872" spans="1:13" customFormat="1" hidden="1">
      <c r="A9872" t="s">
        <v>826</v>
      </c>
      <c r="B9872" t="s">
        <v>827</v>
      </c>
      <c r="C9872" s="1">
        <v>44422</v>
      </c>
      <c r="D9872">
        <v>8068015</v>
      </c>
      <c r="E9872">
        <v>4329378</v>
      </c>
      <c r="F9872">
        <v>3784039</v>
      </c>
      <c r="G9872">
        <v>39758</v>
      </c>
      <c r="H9872">
        <v>54667</v>
      </c>
      <c r="I9872">
        <v>139.29</v>
      </c>
      <c r="J9872">
        <v>74.739999999999995</v>
      </c>
      <c r="K9872">
        <v>65.33</v>
      </c>
      <c r="M9872">
        <v>9438</v>
      </c>
    </row>
    <row r="9873" spans="1:13" customFormat="1" hidden="1">
      <c r="A9873" t="s">
        <v>826</v>
      </c>
      <c r="B9873" t="s">
        <v>827</v>
      </c>
      <c r="C9873" s="1">
        <v>44423</v>
      </c>
      <c r="D9873">
        <v>8110049</v>
      </c>
      <c r="E9873">
        <v>4333885</v>
      </c>
      <c r="F9873">
        <v>3821545</v>
      </c>
      <c r="G9873">
        <v>42034</v>
      </c>
      <c r="H9873">
        <v>54942</v>
      </c>
      <c r="I9873">
        <v>140.02000000000001</v>
      </c>
      <c r="J9873">
        <v>74.819999999999993</v>
      </c>
      <c r="K9873">
        <v>65.98</v>
      </c>
      <c r="M9873">
        <v>9486</v>
      </c>
    </row>
    <row r="9874" spans="1:13" customFormat="1" hidden="1">
      <c r="A9874" t="s">
        <v>826</v>
      </c>
      <c r="B9874" t="s">
        <v>827</v>
      </c>
      <c r="C9874" s="1">
        <v>44424</v>
      </c>
      <c r="D9874">
        <v>8161508</v>
      </c>
      <c r="E9874">
        <v>4341141</v>
      </c>
      <c r="F9874">
        <v>3866618</v>
      </c>
      <c r="G9874">
        <v>51459</v>
      </c>
      <c r="H9874">
        <v>57666</v>
      </c>
      <c r="I9874">
        <v>140.91</v>
      </c>
      <c r="J9874">
        <v>74.95</v>
      </c>
      <c r="K9874">
        <v>66.760000000000005</v>
      </c>
      <c r="M9874">
        <v>9956</v>
      </c>
    </row>
    <row r="9875" spans="1:13" customFormat="1" hidden="1">
      <c r="A9875" t="s">
        <v>826</v>
      </c>
      <c r="B9875" t="s">
        <v>827</v>
      </c>
      <c r="C9875" s="1">
        <v>44425</v>
      </c>
      <c r="D9875">
        <v>8206273</v>
      </c>
      <c r="E9875">
        <v>4348286</v>
      </c>
      <c r="F9875">
        <v>3904327</v>
      </c>
      <c r="G9875">
        <v>44765</v>
      </c>
      <c r="H9875">
        <v>59434</v>
      </c>
      <c r="I9875">
        <v>141.68</v>
      </c>
      <c r="J9875">
        <v>75.069999999999993</v>
      </c>
      <c r="K9875">
        <v>67.41</v>
      </c>
      <c r="M9875">
        <v>10261</v>
      </c>
    </row>
    <row r="9876" spans="1:13" customFormat="1" hidden="1">
      <c r="A9876" t="s">
        <v>826</v>
      </c>
      <c r="B9876" t="s">
        <v>827</v>
      </c>
      <c r="C9876" s="1">
        <v>44426</v>
      </c>
      <c r="D9876">
        <v>8248309</v>
      </c>
      <c r="E9876">
        <v>4353824</v>
      </c>
      <c r="F9876">
        <v>3940951</v>
      </c>
      <c r="G9876">
        <v>42036</v>
      </c>
      <c r="H9876">
        <v>47085</v>
      </c>
      <c r="I9876">
        <v>142.4</v>
      </c>
      <c r="J9876">
        <v>75.17</v>
      </c>
      <c r="K9876">
        <v>68.040000000000006</v>
      </c>
      <c r="M9876">
        <v>8129</v>
      </c>
    </row>
    <row r="9877" spans="1:13" customFormat="1" hidden="1">
      <c r="A9877" t="s">
        <v>828</v>
      </c>
      <c r="B9877" t="s">
        <v>829</v>
      </c>
      <c r="C9877" s="1">
        <v>44303</v>
      </c>
      <c r="D9877">
        <v>10246</v>
      </c>
      <c r="E9877">
        <v>10246</v>
      </c>
      <c r="I9877">
        <v>1.04</v>
      </c>
      <c r="J9877">
        <v>1.04</v>
      </c>
    </row>
    <row r="9878" spans="1:13" customFormat="1" hidden="1">
      <c r="A9878" t="s">
        <v>828</v>
      </c>
      <c r="B9878" t="s">
        <v>829</v>
      </c>
      <c r="C9878" s="1">
        <v>44304</v>
      </c>
      <c r="H9878">
        <v>254</v>
      </c>
      <c r="M9878">
        <v>257</v>
      </c>
    </row>
    <row r="9879" spans="1:13" customFormat="1" hidden="1">
      <c r="A9879" t="s">
        <v>828</v>
      </c>
      <c r="B9879" t="s">
        <v>829</v>
      </c>
      <c r="C9879" s="1">
        <v>44305</v>
      </c>
      <c r="H9879">
        <v>254</v>
      </c>
      <c r="M9879">
        <v>257</v>
      </c>
    </row>
    <row r="9880" spans="1:13" customFormat="1" hidden="1">
      <c r="A9880" t="s">
        <v>828</v>
      </c>
      <c r="B9880" t="s">
        <v>829</v>
      </c>
      <c r="C9880" s="1">
        <v>44306</v>
      </c>
      <c r="H9880">
        <v>254</v>
      </c>
      <c r="M9880">
        <v>257</v>
      </c>
    </row>
    <row r="9881" spans="1:13" customFormat="1" hidden="1">
      <c r="A9881" t="s">
        <v>828</v>
      </c>
      <c r="B9881" t="s">
        <v>829</v>
      </c>
      <c r="C9881" s="1">
        <v>44307</v>
      </c>
      <c r="H9881">
        <v>254</v>
      </c>
      <c r="M9881">
        <v>257</v>
      </c>
    </row>
    <row r="9882" spans="1:13" customFormat="1" hidden="1">
      <c r="A9882" t="s">
        <v>828</v>
      </c>
      <c r="B9882" t="s">
        <v>829</v>
      </c>
      <c r="C9882" s="1">
        <v>44308</v>
      </c>
      <c r="H9882">
        <v>254</v>
      </c>
      <c r="M9882">
        <v>257</v>
      </c>
    </row>
    <row r="9883" spans="1:13" customFormat="1" hidden="1">
      <c r="A9883" t="s">
        <v>828</v>
      </c>
      <c r="B9883" t="s">
        <v>829</v>
      </c>
      <c r="C9883" s="1">
        <v>44309</v>
      </c>
      <c r="H9883">
        <v>254</v>
      </c>
      <c r="M9883">
        <v>257</v>
      </c>
    </row>
    <row r="9884" spans="1:13" customFormat="1" hidden="1">
      <c r="A9884" t="s">
        <v>828</v>
      </c>
      <c r="B9884" t="s">
        <v>829</v>
      </c>
      <c r="C9884" s="1">
        <v>44310</v>
      </c>
      <c r="H9884">
        <v>254</v>
      </c>
      <c r="M9884">
        <v>257</v>
      </c>
    </row>
    <row r="9885" spans="1:13" customFormat="1" hidden="1">
      <c r="A9885" t="s">
        <v>828</v>
      </c>
      <c r="B9885" t="s">
        <v>829</v>
      </c>
      <c r="C9885" s="1">
        <v>44311</v>
      </c>
      <c r="H9885">
        <v>254</v>
      </c>
      <c r="M9885">
        <v>257</v>
      </c>
    </row>
    <row r="9886" spans="1:13" customFormat="1" hidden="1">
      <c r="A9886" t="s">
        <v>828</v>
      </c>
      <c r="B9886" t="s">
        <v>829</v>
      </c>
      <c r="C9886" s="1">
        <v>44312</v>
      </c>
      <c r="H9886">
        <v>254</v>
      </c>
      <c r="M9886">
        <v>257</v>
      </c>
    </row>
    <row r="9887" spans="1:13" customFormat="1" hidden="1">
      <c r="A9887" t="s">
        <v>828</v>
      </c>
      <c r="B9887" t="s">
        <v>829</v>
      </c>
      <c r="C9887" s="1">
        <v>44313</v>
      </c>
      <c r="H9887">
        <v>254</v>
      </c>
      <c r="M9887">
        <v>257</v>
      </c>
    </row>
    <row r="9888" spans="1:13" customFormat="1" hidden="1">
      <c r="A9888" t="s">
        <v>828</v>
      </c>
      <c r="B9888" t="s">
        <v>829</v>
      </c>
      <c r="C9888" s="1">
        <v>44314</v>
      </c>
      <c r="D9888">
        <v>13042</v>
      </c>
      <c r="E9888">
        <v>12547</v>
      </c>
      <c r="F9888">
        <v>495</v>
      </c>
      <c r="H9888">
        <v>254</v>
      </c>
      <c r="I9888">
        <v>1.32</v>
      </c>
      <c r="J9888">
        <v>1.27</v>
      </c>
      <c r="K9888">
        <v>0.05</v>
      </c>
      <c r="M9888">
        <v>257</v>
      </c>
    </row>
    <row r="9889" spans="1:13" customFormat="1" hidden="1">
      <c r="A9889" t="s">
        <v>828</v>
      </c>
      <c r="B9889" t="s">
        <v>829</v>
      </c>
      <c r="C9889" s="1">
        <v>44315</v>
      </c>
      <c r="H9889">
        <v>228</v>
      </c>
      <c r="M9889">
        <v>231</v>
      </c>
    </row>
    <row r="9890" spans="1:13" customFormat="1" hidden="1">
      <c r="A9890" t="s">
        <v>828</v>
      </c>
      <c r="B9890" t="s">
        <v>829</v>
      </c>
      <c r="C9890" s="1">
        <v>44316</v>
      </c>
      <c r="H9890">
        <v>202</v>
      </c>
      <c r="M9890">
        <v>204</v>
      </c>
    </row>
    <row r="9891" spans="1:13" customFormat="1" hidden="1">
      <c r="A9891" t="s">
        <v>828</v>
      </c>
      <c r="B9891" t="s">
        <v>829</v>
      </c>
      <c r="C9891" s="1">
        <v>44317</v>
      </c>
      <c r="H9891">
        <v>177</v>
      </c>
      <c r="M9891">
        <v>179</v>
      </c>
    </row>
    <row r="9892" spans="1:13" customFormat="1" hidden="1">
      <c r="A9892" t="s">
        <v>828</v>
      </c>
      <c r="B9892" t="s">
        <v>829</v>
      </c>
      <c r="C9892" s="1">
        <v>44318</v>
      </c>
      <c r="H9892">
        <v>151</v>
      </c>
      <c r="M9892">
        <v>153</v>
      </c>
    </row>
    <row r="9893" spans="1:13" customFormat="1" hidden="1">
      <c r="A9893" t="s">
        <v>828</v>
      </c>
      <c r="B9893" t="s">
        <v>829</v>
      </c>
      <c r="C9893" s="1">
        <v>44319</v>
      </c>
      <c r="H9893">
        <v>125</v>
      </c>
      <c r="M9893">
        <v>127</v>
      </c>
    </row>
    <row r="9894" spans="1:13" customFormat="1" hidden="1">
      <c r="A9894" t="s">
        <v>828</v>
      </c>
      <c r="B9894" t="s">
        <v>829</v>
      </c>
      <c r="C9894" s="1">
        <v>44320</v>
      </c>
      <c r="H9894">
        <v>99</v>
      </c>
      <c r="M9894">
        <v>100</v>
      </c>
    </row>
    <row r="9895" spans="1:13" customFormat="1" hidden="1">
      <c r="A9895" t="s">
        <v>828</v>
      </c>
      <c r="B9895" t="s">
        <v>829</v>
      </c>
      <c r="C9895" s="1">
        <v>44321</v>
      </c>
      <c r="H9895">
        <v>73</v>
      </c>
      <c r="M9895">
        <v>74</v>
      </c>
    </row>
    <row r="9896" spans="1:13" customFormat="1" hidden="1">
      <c r="A9896" t="s">
        <v>828</v>
      </c>
      <c r="B9896" t="s">
        <v>829</v>
      </c>
      <c r="C9896" s="1">
        <v>44322</v>
      </c>
      <c r="H9896">
        <v>73</v>
      </c>
      <c r="M9896">
        <v>74</v>
      </c>
    </row>
    <row r="9897" spans="1:13" customFormat="1" hidden="1">
      <c r="A9897" t="s">
        <v>828</v>
      </c>
      <c r="B9897" t="s">
        <v>829</v>
      </c>
      <c r="C9897" s="1">
        <v>44323</v>
      </c>
      <c r="H9897">
        <v>73</v>
      </c>
      <c r="M9897">
        <v>74</v>
      </c>
    </row>
    <row r="9898" spans="1:13" customFormat="1" hidden="1">
      <c r="A9898" t="s">
        <v>828</v>
      </c>
      <c r="B9898" t="s">
        <v>829</v>
      </c>
      <c r="C9898" s="1">
        <v>44324</v>
      </c>
      <c r="H9898">
        <v>73</v>
      </c>
      <c r="M9898">
        <v>74</v>
      </c>
    </row>
    <row r="9899" spans="1:13" customFormat="1" hidden="1">
      <c r="A9899" t="s">
        <v>828</v>
      </c>
      <c r="B9899" t="s">
        <v>829</v>
      </c>
      <c r="C9899" s="1">
        <v>44325</v>
      </c>
      <c r="H9899">
        <v>73</v>
      </c>
      <c r="M9899">
        <v>74</v>
      </c>
    </row>
    <row r="9900" spans="1:13" customFormat="1" hidden="1">
      <c r="A9900" t="s">
        <v>828</v>
      </c>
      <c r="B9900" t="s">
        <v>829</v>
      </c>
      <c r="C9900" s="1">
        <v>44326</v>
      </c>
      <c r="H9900">
        <v>73</v>
      </c>
      <c r="M9900">
        <v>74</v>
      </c>
    </row>
    <row r="9901" spans="1:13" customFormat="1" hidden="1">
      <c r="A9901" t="s">
        <v>828</v>
      </c>
      <c r="B9901" t="s">
        <v>829</v>
      </c>
      <c r="C9901" s="1">
        <v>44327</v>
      </c>
      <c r="H9901">
        <v>73</v>
      </c>
      <c r="M9901">
        <v>74</v>
      </c>
    </row>
    <row r="9902" spans="1:13" customFormat="1" hidden="1">
      <c r="A9902" t="s">
        <v>828</v>
      </c>
      <c r="B9902" t="s">
        <v>829</v>
      </c>
      <c r="C9902" s="1">
        <v>44328</v>
      </c>
      <c r="H9902">
        <v>73</v>
      </c>
      <c r="M9902">
        <v>74</v>
      </c>
    </row>
    <row r="9903" spans="1:13" customFormat="1" hidden="1">
      <c r="A9903" t="s">
        <v>828</v>
      </c>
      <c r="B9903" t="s">
        <v>829</v>
      </c>
      <c r="C9903" s="1">
        <v>44329</v>
      </c>
      <c r="H9903">
        <v>73</v>
      </c>
      <c r="M9903">
        <v>74</v>
      </c>
    </row>
    <row r="9904" spans="1:13" customFormat="1" hidden="1">
      <c r="A9904" t="s">
        <v>828</v>
      </c>
      <c r="B9904" t="s">
        <v>829</v>
      </c>
      <c r="C9904" s="1">
        <v>44330</v>
      </c>
      <c r="H9904">
        <v>73</v>
      </c>
      <c r="M9904">
        <v>74</v>
      </c>
    </row>
    <row r="9905" spans="1:13" customFormat="1" hidden="1">
      <c r="A9905" t="s">
        <v>828</v>
      </c>
      <c r="B9905" t="s">
        <v>829</v>
      </c>
      <c r="C9905" s="1">
        <v>44331</v>
      </c>
      <c r="H9905">
        <v>73</v>
      </c>
      <c r="M9905">
        <v>74</v>
      </c>
    </row>
    <row r="9906" spans="1:13" customFormat="1" hidden="1">
      <c r="A9906" t="s">
        <v>828</v>
      </c>
      <c r="B9906" t="s">
        <v>829</v>
      </c>
      <c r="C9906" s="1">
        <v>44332</v>
      </c>
      <c r="H9906">
        <v>73</v>
      </c>
      <c r="M9906">
        <v>74</v>
      </c>
    </row>
    <row r="9907" spans="1:13" customFormat="1" hidden="1">
      <c r="A9907" t="s">
        <v>828</v>
      </c>
      <c r="B9907" t="s">
        <v>829</v>
      </c>
      <c r="C9907" s="1">
        <v>44333</v>
      </c>
      <c r="H9907">
        <v>73</v>
      </c>
      <c r="M9907">
        <v>74</v>
      </c>
    </row>
    <row r="9908" spans="1:13" customFormat="1" hidden="1">
      <c r="A9908" t="s">
        <v>828</v>
      </c>
      <c r="B9908" t="s">
        <v>829</v>
      </c>
      <c r="C9908" s="1">
        <v>44334</v>
      </c>
      <c r="H9908">
        <v>73</v>
      </c>
      <c r="M9908">
        <v>74</v>
      </c>
    </row>
    <row r="9909" spans="1:13" customFormat="1" hidden="1">
      <c r="A9909" t="s">
        <v>828</v>
      </c>
      <c r="B9909" t="s">
        <v>829</v>
      </c>
      <c r="C9909" s="1">
        <v>44335</v>
      </c>
      <c r="H9909">
        <v>73</v>
      </c>
      <c r="M9909">
        <v>74</v>
      </c>
    </row>
    <row r="9910" spans="1:13" customFormat="1" hidden="1">
      <c r="A9910" t="s">
        <v>828</v>
      </c>
      <c r="B9910" t="s">
        <v>829</v>
      </c>
      <c r="C9910" s="1">
        <v>44336</v>
      </c>
      <c r="H9910">
        <v>73</v>
      </c>
      <c r="M9910">
        <v>74</v>
      </c>
    </row>
    <row r="9911" spans="1:13" customFormat="1" hidden="1">
      <c r="A9911" t="s">
        <v>828</v>
      </c>
      <c r="B9911" t="s">
        <v>829</v>
      </c>
      <c r="C9911" s="1">
        <v>44337</v>
      </c>
      <c r="H9911">
        <v>73</v>
      </c>
      <c r="M9911">
        <v>74</v>
      </c>
    </row>
    <row r="9912" spans="1:13" customFormat="1" hidden="1">
      <c r="A9912" t="s">
        <v>828</v>
      </c>
      <c r="B9912" t="s">
        <v>829</v>
      </c>
      <c r="C9912" s="1">
        <v>44338</v>
      </c>
      <c r="H9912">
        <v>73</v>
      </c>
      <c r="M9912">
        <v>74</v>
      </c>
    </row>
    <row r="9913" spans="1:13" customFormat="1" hidden="1">
      <c r="A9913" t="s">
        <v>828</v>
      </c>
      <c r="B9913" t="s">
        <v>829</v>
      </c>
      <c r="C9913" s="1">
        <v>44339</v>
      </c>
      <c r="H9913">
        <v>73</v>
      </c>
      <c r="M9913">
        <v>74</v>
      </c>
    </row>
    <row r="9914" spans="1:13" customFormat="1" hidden="1">
      <c r="A9914" t="s">
        <v>828</v>
      </c>
      <c r="B9914" t="s">
        <v>829</v>
      </c>
      <c r="C9914" s="1">
        <v>44340</v>
      </c>
      <c r="D9914">
        <v>14943</v>
      </c>
      <c r="E9914">
        <v>12547</v>
      </c>
      <c r="F9914">
        <v>2396</v>
      </c>
      <c r="H9914">
        <v>73</v>
      </c>
      <c r="I9914">
        <v>1.51</v>
      </c>
      <c r="J9914">
        <v>1.27</v>
      </c>
      <c r="K9914">
        <v>0.24</v>
      </c>
      <c r="M9914">
        <v>74</v>
      </c>
    </row>
    <row r="9915" spans="1:13" customFormat="1" hidden="1">
      <c r="A9915" t="s">
        <v>828</v>
      </c>
      <c r="B9915" t="s">
        <v>829</v>
      </c>
      <c r="C9915" s="1">
        <v>44341</v>
      </c>
      <c r="H9915">
        <v>177</v>
      </c>
      <c r="M9915">
        <v>179</v>
      </c>
    </row>
    <row r="9916" spans="1:13" customFormat="1" hidden="1">
      <c r="A9916" t="s">
        <v>828</v>
      </c>
      <c r="B9916" t="s">
        <v>829</v>
      </c>
      <c r="C9916" s="1">
        <v>44342</v>
      </c>
      <c r="H9916">
        <v>281</v>
      </c>
      <c r="M9916">
        <v>284</v>
      </c>
    </row>
    <row r="9917" spans="1:13" customFormat="1" hidden="1">
      <c r="A9917" t="s">
        <v>828</v>
      </c>
      <c r="B9917" t="s">
        <v>829</v>
      </c>
      <c r="C9917" s="1">
        <v>44343</v>
      </c>
      <c r="H9917">
        <v>385</v>
      </c>
      <c r="M9917">
        <v>390</v>
      </c>
    </row>
    <row r="9918" spans="1:13" customFormat="1" hidden="1">
      <c r="A9918" t="s">
        <v>828</v>
      </c>
      <c r="B9918" t="s">
        <v>829</v>
      </c>
      <c r="C9918" s="1">
        <v>44344</v>
      </c>
      <c r="H9918">
        <v>489</v>
      </c>
      <c r="M9918">
        <v>495</v>
      </c>
    </row>
    <row r="9919" spans="1:13" customFormat="1" hidden="1">
      <c r="A9919" t="s">
        <v>828</v>
      </c>
      <c r="B9919" t="s">
        <v>829</v>
      </c>
      <c r="C9919" s="1">
        <v>44345</v>
      </c>
      <c r="H9919">
        <v>594</v>
      </c>
      <c r="M9919">
        <v>601</v>
      </c>
    </row>
    <row r="9920" spans="1:13" customFormat="1" hidden="1">
      <c r="A9920" t="s">
        <v>828</v>
      </c>
      <c r="B9920" t="s">
        <v>829</v>
      </c>
      <c r="C9920" s="1">
        <v>44346</v>
      </c>
      <c r="H9920">
        <v>698</v>
      </c>
      <c r="M9920">
        <v>706</v>
      </c>
    </row>
    <row r="9921" spans="1:13" customFormat="1" hidden="1">
      <c r="A9921" t="s">
        <v>828</v>
      </c>
      <c r="B9921" t="s">
        <v>829</v>
      </c>
      <c r="C9921" s="1">
        <v>44347</v>
      </c>
      <c r="H9921">
        <v>802</v>
      </c>
      <c r="M9921">
        <v>812</v>
      </c>
    </row>
    <row r="9922" spans="1:13" customFormat="1" hidden="1">
      <c r="A9922" t="s">
        <v>828</v>
      </c>
      <c r="B9922" t="s">
        <v>829</v>
      </c>
      <c r="C9922" s="1">
        <v>44348</v>
      </c>
      <c r="D9922">
        <v>21357</v>
      </c>
      <c r="E9922">
        <v>12547</v>
      </c>
      <c r="F9922">
        <v>8810</v>
      </c>
      <c r="H9922">
        <v>802</v>
      </c>
      <c r="I9922">
        <v>2.16</v>
      </c>
      <c r="J9922">
        <v>1.27</v>
      </c>
      <c r="K9922">
        <v>0.89</v>
      </c>
      <c r="M9922">
        <v>812</v>
      </c>
    </row>
    <row r="9923" spans="1:13" customFormat="1" hidden="1">
      <c r="A9923" t="s">
        <v>828</v>
      </c>
      <c r="B9923" t="s">
        <v>829</v>
      </c>
      <c r="C9923" s="1">
        <v>44349</v>
      </c>
      <c r="H9923">
        <v>723</v>
      </c>
      <c r="M9923">
        <v>732</v>
      </c>
    </row>
    <row r="9924" spans="1:13" customFormat="1" hidden="1">
      <c r="A9924" t="s">
        <v>828</v>
      </c>
      <c r="B9924" t="s">
        <v>829</v>
      </c>
      <c r="C9924" s="1">
        <v>44350</v>
      </c>
      <c r="H9924">
        <v>643</v>
      </c>
      <c r="M9924">
        <v>651</v>
      </c>
    </row>
    <row r="9925" spans="1:13" customFormat="1" hidden="1">
      <c r="A9925" t="s">
        <v>828</v>
      </c>
      <c r="B9925" t="s">
        <v>829</v>
      </c>
      <c r="C9925" s="1">
        <v>44351</v>
      </c>
      <c r="H9925">
        <v>564</v>
      </c>
      <c r="M9925">
        <v>571</v>
      </c>
    </row>
    <row r="9926" spans="1:13" customFormat="1" hidden="1">
      <c r="A9926" t="s">
        <v>828</v>
      </c>
      <c r="B9926" t="s">
        <v>829</v>
      </c>
      <c r="C9926" s="1">
        <v>44352</v>
      </c>
      <c r="H9926">
        <v>485</v>
      </c>
      <c r="M9926">
        <v>491</v>
      </c>
    </row>
    <row r="9927" spans="1:13" customFormat="1" hidden="1">
      <c r="A9927" t="s">
        <v>828</v>
      </c>
      <c r="B9927" t="s">
        <v>829</v>
      </c>
      <c r="C9927" s="1">
        <v>44353</v>
      </c>
      <c r="H9927">
        <v>406</v>
      </c>
      <c r="M9927">
        <v>411</v>
      </c>
    </row>
    <row r="9928" spans="1:13" customFormat="1" hidden="1">
      <c r="A9928" t="s">
        <v>828</v>
      </c>
      <c r="B9928" t="s">
        <v>829</v>
      </c>
      <c r="C9928" s="1">
        <v>44354</v>
      </c>
      <c r="H9928">
        <v>326</v>
      </c>
      <c r="M9928">
        <v>330</v>
      </c>
    </row>
    <row r="9929" spans="1:13" customFormat="1" hidden="1">
      <c r="A9929" t="s">
        <v>828</v>
      </c>
      <c r="B9929" t="s">
        <v>829</v>
      </c>
      <c r="C9929" s="1">
        <v>44355</v>
      </c>
      <c r="H9929">
        <v>247</v>
      </c>
      <c r="M9929">
        <v>250</v>
      </c>
    </row>
    <row r="9930" spans="1:13" customFormat="1" hidden="1">
      <c r="A9930" t="s">
        <v>828</v>
      </c>
      <c r="B9930" t="s">
        <v>829</v>
      </c>
      <c r="C9930" s="1">
        <v>44356</v>
      </c>
      <c r="H9930">
        <v>247</v>
      </c>
      <c r="M9930">
        <v>250</v>
      </c>
    </row>
    <row r="9931" spans="1:13" customFormat="1" hidden="1">
      <c r="A9931" t="s">
        <v>828</v>
      </c>
      <c r="B9931" t="s">
        <v>829</v>
      </c>
      <c r="C9931" s="1">
        <v>44357</v>
      </c>
      <c r="H9931">
        <v>247</v>
      </c>
      <c r="M9931">
        <v>250</v>
      </c>
    </row>
    <row r="9932" spans="1:13" customFormat="1" hidden="1">
      <c r="A9932" t="s">
        <v>828</v>
      </c>
      <c r="B9932" t="s">
        <v>829</v>
      </c>
      <c r="C9932" s="1">
        <v>44358</v>
      </c>
      <c r="H9932">
        <v>247</v>
      </c>
      <c r="M9932">
        <v>250</v>
      </c>
    </row>
    <row r="9933" spans="1:13" customFormat="1" hidden="1">
      <c r="A9933" t="s">
        <v>828</v>
      </c>
      <c r="B9933" t="s">
        <v>829</v>
      </c>
      <c r="C9933" s="1">
        <v>44359</v>
      </c>
      <c r="H9933">
        <v>247</v>
      </c>
      <c r="M9933">
        <v>250</v>
      </c>
    </row>
    <row r="9934" spans="1:13" customFormat="1" hidden="1">
      <c r="A9934" t="s">
        <v>828</v>
      </c>
      <c r="B9934" t="s">
        <v>829</v>
      </c>
      <c r="C9934" s="1">
        <v>44360</v>
      </c>
      <c r="H9934">
        <v>247</v>
      </c>
      <c r="M9934">
        <v>250</v>
      </c>
    </row>
    <row r="9935" spans="1:13" customFormat="1" hidden="1">
      <c r="A9935" t="s">
        <v>828</v>
      </c>
      <c r="B9935" t="s">
        <v>829</v>
      </c>
      <c r="C9935" s="1">
        <v>44361</v>
      </c>
      <c r="H9935">
        <v>247</v>
      </c>
      <c r="M9935">
        <v>250</v>
      </c>
    </row>
    <row r="9936" spans="1:13" customFormat="1" hidden="1">
      <c r="A9936" t="s">
        <v>828</v>
      </c>
      <c r="B9936" t="s">
        <v>829</v>
      </c>
      <c r="C9936" s="1">
        <v>44362</v>
      </c>
      <c r="H9936">
        <v>247</v>
      </c>
      <c r="M9936">
        <v>250</v>
      </c>
    </row>
    <row r="9937" spans="1:13" customFormat="1" hidden="1">
      <c r="A9937" t="s">
        <v>828</v>
      </c>
      <c r="B9937" t="s">
        <v>829</v>
      </c>
      <c r="C9937" s="1">
        <v>44363</v>
      </c>
      <c r="H9937">
        <v>247</v>
      </c>
      <c r="M9937">
        <v>250</v>
      </c>
    </row>
    <row r="9938" spans="1:13" customFormat="1" hidden="1">
      <c r="A9938" t="s">
        <v>828</v>
      </c>
      <c r="B9938" t="s">
        <v>829</v>
      </c>
      <c r="C9938" s="1">
        <v>44364</v>
      </c>
      <c r="H9938">
        <v>247</v>
      </c>
      <c r="M9938">
        <v>250</v>
      </c>
    </row>
    <row r="9939" spans="1:13" customFormat="1" hidden="1">
      <c r="A9939" t="s">
        <v>828</v>
      </c>
      <c r="B9939" t="s">
        <v>829</v>
      </c>
      <c r="C9939" s="1">
        <v>44365</v>
      </c>
      <c r="H9939">
        <v>247</v>
      </c>
      <c r="M9939">
        <v>250</v>
      </c>
    </row>
    <row r="9940" spans="1:13" customFormat="1" hidden="1">
      <c r="A9940" t="s">
        <v>828</v>
      </c>
      <c r="B9940" t="s">
        <v>829</v>
      </c>
      <c r="C9940" s="1">
        <v>44366</v>
      </c>
      <c r="H9940">
        <v>247</v>
      </c>
      <c r="M9940">
        <v>250</v>
      </c>
    </row>
    <row r="9941" spans="1:13" customFormat="1" hidden="1">
      <c r="A9941" t="s">
        <v>828</v>
      </c>
      <c r="B9941" t="s">
        <v>829</v>
      </c>
      <c r="C9941" s="1">
        <v>44367</v>
      </c>
      <c r="H9941">
        <v>247</v>
      </c>
      <c r="M9941">
        <v>250</v>
      </c>
    </row>
    <row r="9942" spans="1:13" customFormat="1" hidden="1">
      <c r="A9942" t="s">
        <v>828</v>
      </c>
      <c r="B9942" t="s">
        <v>829</v>
      </c>
      <c r="C9942" s="1">
        <v>44368</v>
      </c>
      <c r="H9942">
        <v>247</v>
      </c>
      <c r="M9942">
        <v>250</v>
      </c>
    </row>
    <row r="9943" spans="1:13" customFormat="1" hidden="1">
      <c r="A9943" t="s">
        <v>828</v>
      </c>
      <c r="B9943" t="s">
        <v>829</v>
      </c>
      <c r="C9943" s="1">
        <v>44369</v>
      </c>
      <c r="H9943">
        <v>247</v>
      </c>
      <c r="M9943">
        <v>250</v>
      </c>
    </row>
    <row r="9944" spans="1:13" customFormat="1" hidden="1">
      <c r="A9944" t="s">
        <v>828</v>
      </c>
      <c r="B9944" t="s">
        <v>829</v>
      </c>
      <c r="C9944" s="1">
        <v>44370</v>
      </c>
      <c r="D9944">
        <v>26796</v>
      </c>
      <c r="H9944">
        <v>247</v>
      </c>
      <c r="I9944">
        <v>2.71</v>
      </c>
      <c r="M9944">
        <v>250</v>
      </c>
    </row>
    <row r="9945" spans="1:13" customFormat="1" hidden="1">
      <c r="A9945" t="s">
        <v>828</v>
      </c>
      <c r="B9945" t="s">
        <v>829</v>
      </c>
      <c r="C9945" s="1">
        <v>44371</v>
      </c>
      <c r="H9945">
        <v>291</v>
      </c>
      <c r="M9945">
        <v>295</v>
      </c>
    </row>
    <row r="9946" spans="1:13" customFormat="1" hidden="1">
      <c r="A9946" t="s">
        <v>828</v>
      </c>
      <c r="B9946" t="s">
        <v>829</v>
      </c>
      <c r="C9946" s="1">
        <v>44372</v>
      </c>
      <c r="H9946">
        <v>334</v>
      </c>
      <c r="M9946">
        <v>338</v>
      </c>
    </row>
    <row r="9947" spans="1:13" customFormat="1" hidden="1">
      <c r="A9947" t="s">
        <v>828</v>
      </c>
      <c r="B9947" t="s">
        <v>829</v>
      </c>
      <c r="C9947" s="1">
        <v>44373</v>
      </c>
      <c r="H9947">
        <v>378</v>
      </c>
      <c r="M9947">
        <v>383</v>
      </c>
    </row>
    <row r="9948" spans="1:13" customFormat="1" hidden="1">
      <c r="A9948" t="s">
        <v>828</v>
      </c>
      <c r="B9948" t="s">
        <v>829</v>
      </c>
      <c r="C9948" s="1">
        <v>44374</v>
      </c>
      <c r="H9948">
        <v>421</v>
      </c>
      <c r="M9948">
        <v>426</v>
      </c>
    </row>
    <row r="9949" spans="1:13" customFormat="1" hidden="1">
      <c r="A9949" t="s">
        <v>828</v>
      </c>
      <c r="B9949" t="s">
        <v>829</v>
      </c>
      <c r="C9949" s="1">
        <v>44375</v>
      </c>
      <c r="H9949">
        <v>465</v>
      </c>
      <c r="M9949">
        <v>471</v>
      </c>
    </row>
    <row r="9950" spans="1:13" customFormat="1" hidden="1">
      <c r="A9950" t="s">
        <v>828</v>
      </c>
      <c r="B9950" t="s">
        <v>829</v>
      </c>
      <c r="C9950" s="1">
        <v>44376</v>
      </c>
      <c r="H9950">
        <v>508</v>
      </c>
      <c r="M9950">
        <v>514</v>
      </c>
    </row>
    <row r="9951" spans="1:13" customFormat="1" hidden="1">
      <c r="A9951" t="s">
        <v>828</v>
      </c>
      <c r="B9951" t="s">
        <v>829</v>
      </c>
      <c r="C9951" s="1">
        <v>44377</v>
      </c>
      <c r="H9951">
        <v>551</v>
      </c>
      <c r="M9951">
        <v>558</v>
      </c>
    </row>
    <row r="9952" spans="1:13" customFormat="1" hidden="1">
      <c r="A9952" t="s">
        <v>828</v>
      </c>
      <c r="B9952" t="s">
        <v>829</v>
      </c>
      <c r="C9952" s="1">
        <v>44378</v>
      </c>
      <c r="H9952">
        <v>551</v>
      </c>
      <c r="M9952">
        <v>558</v>
      </c>
    </row>
    <row r="9953" spans="1:13" customFormat="1" hidden="1">
      <c r="A9953" t="s">
        <v>828</v>
      </c>
      <c r="B9953" t="s">
        <v>829</v>
      </c>
      <c r="C9953" s="1">
        <v>44379</v>
      </c>
      <c r="H9953">
        <v>551</v>
      </c>
      <c r="M9953">
        <v>558</v>
      </c>
    </row>
    <row r="9954" spans="1:13" customFormat="1" hidden="1">
      <c r="A9954" t="s">
        <v>828</v>
      </c>
      <c r="B9954" t="s">
        <v>829</v>
      </c>
      <c r="C9954" s="1">
        <v>44380</v>
      </c>
      <c r="H9954">
        <v>551</v>
      </c>
      <c r="M9954">
        <v>558</v>
      </c>
    </row>
    <row r="9955" spans="1:13" customFormat="1" hidden="1">
      <c r="A9955" t="s">
        <v>828</v>
      </c>
      <c r="B9955" t="s">
        <v>829</v>
      </c>
      <c r="C9955" s="1">
        <v>44381</v>
      </c>
      <c r="H9955">
        <v>551</v>
      </c>
      <c r="M9955">
        <v>558</v>
      </c>
    </row>
    <row r="9956" spans="1:13" customFormat="1" hidden="1">
      <c r="A9956" t="s">
        <v>828</v>
      </c>
      <c r="B9956" t="s">
        <v>829</v>
      </c>
      <c r="C9956" s="1">
        <v>44382</v>
      </c>
      <c r="H9956">
        <v>551</v>
      </c>
      <c r="M9956">
        <v>558</v>
      </c>
    </row>
    <row r="9957" spans="1:13" customFormat="1" hidden="1">
      <c r="A9957" t="s">
        <v>828</v>
      </c>
      <c r="B9957" t="s">
        <v>829</v>
      </c>
      <c r="C9957" s="1">
        <v>44383</v>
      </c>
      <c r="H9957">
        <v>551</v>
      </c>
      <c r="M9957">
        <v>558</v>
      </c>
    </row>
    <row r="9958" spans="1:13" customFormat="1" hidden="1">
      <c r="A9958" t="s">
        <v>828</v>
      </c>
      <c r="B9958" t="s">
        <v>829</v>
      </c>
      <c r="C9958" s="1">
        <v>44384</v>
      </c>
      <c r="H9958">
        <v>551</v>
      </c>
      <c r="M9958">
        <v>558</v>
      </c>
    </row>
    <row r="9959" spans="1:13" customFormat="1" hidden="1">
      <c r="A9959" t="s">
        <v>828</v>
      </c>
      <c r="B9959" t="s">
        <v>829</v>
      </c>
      <c r="C9959" s="1">
        <v>44385</v>
      </c>
      <c r="H9959">
        <v>551</v>
      </c>
      <c r="M9959">
        <v>558</v>
      </c>
    </row>
    <row r="9960" spans="1:13" customFormat="1" hidden="1">
      <c r="A9960" t="s">
        <v>828</v>
      </c>
      <c r="B9960" t="s">
        <v>829</v>
      </c>
      <c r="C9960" s="1">
        <v>44386</v>
      </c>
      <c r="H9960">
        <v>551</v>
      </c>
      <c r="M9960">
        <v>558</v>
      </c>
    </row>
    <row r="9961" spans="1:13" customFormat="1" hidden="1">
      <c r="A9961" t="s">
        <v>828</v>
      </c>
      <c r="B9961" t="s">
        <v>829</v>
      </c>
      <c r="C9961" s="1">
        <v>44387</v>
      </c>
      <c r="H9961">
        <v>551</v>
      </c>
      <c r="M9961">
        <v>558</v>
      </c>
    </row>
    <row r="9962" spans="1:13" customFormat="1" hidden="1">
      <c r="A9962" t="s">
        <v>828</v>
      </c>
      <c r="B9962" t="s">
        <v>829</v>
      </c>
      <c r="C9962" s="1">
        <v>44388</v>
      </c>
      <c r="H9962">
        <v>551</v>
      </c>
      <c r="M9962">
        <v>558</v>
      </c>
    </row>
    <row r="9963" spans="1:13" customFormat="1" hidden="1">
      <c r="A9963" t="s">
        <v>828</v>
      </c>
      <c r="B9963" t="s">
        <v>829</v>
      </c>
      <c r="C9963" s="1">
        <v>44389</v>
      </c>
      <c r="H9963">
        <v>551</v>
      </c>
      <c r="M9963">
        <v>558</v>
      </c>
    </row>
    <row r="9964" spans="1:13" customFormat="1" hidden="1">
      <c r="A9964" t="s">
        <v>828</v>
      </c>
      <c r="B9964" t="s">
        <v>829</v>
      </c>
      <c r="C9964" s="1">
        <v>44390</v>
      </c>
      <c r="H9964">
        <v>551</v>
      </c>
      <c r="M9964">
        <v>558</v>
      </c>
    </row>
    <row r="9965" spans="1:13" customFormat="1" hidden="1">
      <c r="A9965" t="s">
        <v>828</v>
      </c>
      <c r="B9965" t="s">
        <v>829</v>
      </c>
      <c r="C9965" s="1">
        <v>44391</v>
      </c>
      <c r="H9965">
        <v>551</v>
      </c>
      <c r="M9965">
        <v>558</v>
      </c>
    </row>
    <row r="9966" spans="1:13" customFormat="1" hidden="1">
      <c r="A9966" t="s">
        <v>828</v>
      </c>
      <c r="B9966" t="s">
        <v>829</v>
      </c>
      <c r="C9966" s="1">
        <v>44392</v>
      </c>
      <c r="H9966">
        <v>551</v>
      </c>
      <c r="M9966">
        <v>558</v>
      </c>
    </row>
    <row r="9967" spans="1:13" customFormat="1" hidden="1">
      <c r="A9967" t="s">
        <v>828</v>
      </c>
      <c r="B9967" t="s">
        <v>829</v>
      </c>
      <c r="C9967" s="1">
        <v>44393</v>
      </c>
      <c r="H9967">
        <v>551</v>
      </c>
      <c r="M9967">
        <v>558</v>
      </c>
    </row>
    <row r="9968" spans="1:13" customFormat="1" hidden="1">
      <c r="A9968" t="s">
        <v>828</v>
      </c>
      <c r="B9968" t="s">
        <v>829</v>
      </c>
      <c r="C9968" s="1">
        <v>44394</v>
      </c>
      <c r="H9968">
        <v>551</v>
      </c>
      <c r="M9968">
        <v>558</v>
      </c>
    </row>
    <row r="9969" spans="1:13" customFormat="1" hidden="1">
      <c r="A9969" t="s">
        <v>828</v>
      </c>
      <c r="B9969" t="s">
        <v>829</v>
      </c>
      <c r="C9969" s="1">
        <v>44395</v>
      </c>
      <c r="H9969">
        <v>551</v>
      </c>
      <c r="M9969">
        <v>558</v>
      </c>
    </row>
    <row r="9970" spans="1:13" customFormat="1" hidden="1">
      <c r="A9970" t="s">
        <v>828</v>
      </c>
      <c r="B9970" t="s">
        <v>829</v>
      </c>
      <c r="C9970" s="1">
        <v>44396</v>
      </c>
      <c r="H9970">
        <v>551</v>
      </c>
      <c r="M9970">
        <v>558</v>
      </c>
    </row>
    <row r="9971" spans="1:13" customFormat="1" hidden="1">
      <c r="A9971" t="s">
        <v>828</v>
      </c>
      <c r="B9971" t="s">
        <v>829</v>
      </c>
      <c r="C9971" s="1">
        <v>44397</v>
      </c>
      <c r="H9971">
        <v>551</v>
      </c>
      <c r="M9971">
        <v>558</v>
      </c>
    </row>
    <row r="9972" spans="1:13" customFormat="1" hidden="1">
      <c r="A9972" t="s">
        <v>828</v>
      </c>
      <c r="B9972" t="s">
        <v>829</v>
      </c>
      <c r="C9972" s="1">
        <v>44398</v>
      </c>
      <c r="H9972">
        <v>551</v>
      </c>
      <c r="M9972">
        <v>558</v>
      </c>
    </row>
    <row r="9973" spans="1:13" customFormat="1" hidden="1">
      <c r="A9973" t="s">
        <v>828</v>
      </c>
      <c r="B9973" t="s">
        <v>829</v>
      </c>
      <c r="C9973" s="1">
        <v>44399</v>
      </c>
      <c r="H9973">
        <v>551</v>
      </c>
      <c r="M9973">
        <v>558</v>
      </c>
    </row>
    <row r="9974" spans="1:13" customFormat="1" hidden="1">
      <c r="A9974" t="s">
        <v>828</v>
      </c>
      <c r="B9974" t="s">
        <v>829</v>
      </c>
      <c r="C9974" s="1">
        <v>44400</v>
      </c>
      <c r="H9974">
        <v>551</v>
      </c>
      <c r="M9974">
        <v>558</v>
      </c>
    </row>
    <row r="9975" spans="1:13" customFormat="1" hidden="1">
      <c r="A9975" t="s">
        <v>828</v>
      </c>
      <c r="B9975" t="s">
        <v>829</v>
      </c>
      <c r="C9975" s="1">
        <v>44401</v>
      </c>
      <c r="H9975">
        <v>551</v>
      </c>
      <c r="M9975">
        <v>558</v>
      </c>
    </row>
    <row r="9976" spans="1:13" customFormat="1" hidden="1">
      <c r="A9976" t="s">
        <v>828</v>
      </c>
      <c r="B9976" t="s">
        <v>829</v>
      </c>
      <c r="C9976" s="1">
        <v>44402</v>
      </c>
      <c r="H9976">
        <v>551</v>
      </c>
      <c r="M9976">
        <v>558</v>
      </c>
    </row>
    <row r="9977" spans="1:13" customFormat="1" hidden="1">
      <c r="A9977" t="s">
        <v>828</v>
      </c>
      <c r="B9977" t="s">
        <v>829</v>
      </c>
      <c r="C9977" s="1">
        <v>44403</v>
      </c>
      <c r="H9977">
        <v>551</v>
      </c>
      <c r="M9977">
        <v>558</v>
      </c>
    </row>
    <row r="9978" spans="1:13" customFormat="1" hidden="1">
      <c r="A9978" t="s">
        <v>828</v>
      </c>
      <c r="B9978" t="s">
        <v>829</v>
      </c>
      <c r="C9978" s="1">
        <v>44404</v>
      </c>
      <c r="H9978">
        <v>551</v>
      </c>
      <c r="M9978">
        <v>558</v>
      </c>
    </row>
    <row r="9979" spans="1:13" customFormat="1" hidden="1">
      <c r="A9979" t="s">
        <v>828</v>
      </c>
      <c r="B9979" t="s">
        <v>829</v>
      </c>
      <c r="C9979" s="1">
        <v>44405</v>
      </c>
      <c r="H9979">
        <v>551</v>
      </c>
      <c r="M9979">
        <v>558</v>
      </c>
    </row>
    <row r="9980" spans="1:13" customFormat="1" hidden="1">
      <c r="A9980" t="s">
        <v>828</v>
      </c>
      <c r="B9980" t="s">
        <v>829</v>
      </c>
      <c r="C9980" s="1">
        <v>44406</v>
      </c>
      <c r="H9980">
        <v>551</v>
      </c>
      <c r="M9980">
        <v>558</v>
      </c>
    </row>
    <row r="9981" spans="1:13" customFormat="1" hidden="1">
      <c r="A9981" t="s">
        <v>828</v>
      </c>
      <c r="B9981" t="s">
        <v>829</v>
      </c>
      <c r="C9981" s="1">
        <v>44407</v>
      </c>
      <c r="H9981">
        <v>551</v>
      </c>
      <c r="M9981">
        <v>558</v>
      </c>
    </row>
    <row r="9982" spans="1:13" customFormat="1" hidden="1">
      <c r="A9982" t="s">
        <v>828</v>
      </c>
      <c r="B9982" t="s">
        <v>829</v>
      </c>
      <c r="C9982" s="1">
        <v>44408</v>
      </c>
      <c r="H9982">
        <v>551</v>
      </c>
      <c r="M9982">
        <v>558</v>
      </c>
    </row>
    <row r="9983" spans="1:13" customFormat="1" hidden="1">
      <c r="A9983" t="s">
        <v>828</v>
      </c>
      <c r="B9983" t="s">
        <v>829</v>
      </c>
      <c r="C9983" s="1">
        <v>44409</v>
      </c>
      <c r="H9983">
        <v>551</v>
      </c>
      <c r="M9983">
        <v>558</v>
      </c>
    </row>
    <row r="9984" spans="1:13" customFormat="1" hidden="1">
      <c r="A9984" t="s">
        <v>828</v>
      </c>
      <c r="B9984" t="s">
        <v>829</v>
      </c>
      <c r="C9984" s="1">
        <v>44410</v>
      </c>
      <c r="H9984">
        <v>551</v>
      </c>
      <c r="M9984">
        <v>558</v>
      </c>
    </row>
    <row r="9985" spans="1:13" customFormat="1" hidden="1">
      <c r="A9985" t="s">
        <v>828</v>
      </c>
      <c r="B9985" t="s">
        <v>829</v>
      </c>
      <c r="C9985" s="1">
        <v>44411</v>
      </c>
      <c r="E9985">
        <v>31528</v>
      </c>
      <c r="H9985">
        <v>551</v>
      </c>
      <c r="J9985">
        <v>3.19</v>
      </c>
      <c r="M9985">
        <v>558</v>
      </c>
    </row>
    <row r="9986" spans="1:13" customFormat="1" hidden="1">
      <c r="A9986" t="s">
        <v>828</v>
      </c>
      <c r="B9986" t="s">
        <v>829</v>
      </c>
      <c r="C9986" s="1">
        <v>44412</v>
      </c>
      <c r="H9986">
        <v>551</v>
      </c>
      <c r="M9986">
        <v>558</v>
      </c>
    </row>
    <row r="9987" spans="1:13" customFormat="1" hidden="1">
      <c r="A9987" t="s">
        <v>828</v>
      </c>
      <c r="B9987" t="s">
        <v>829</v>
      </c>
      <c r="C9987" s="1">
        <v>44413</v>
      </c>
      <c r="D9987">
        <v>50509</v>
      </c>
      <c r="E9987">
        <v>31528</v>
      </c>
      <c r="F9987">
        <v>18981</v>
      </c>
      <c r="H9987">
        <v>551</v>
      </c>
      <c r="I9987">
        <v>5.1100000000000003</v>
      </c>
      <c r="J9987">
        <v>3.19</v>
      </c>
      <c r="K9987">
        <v>1.92</v>
      </c>
      <c r="M9987">
        <v>558</v>
      </c>
    </row>
    <row r="9988" spans="1:13" customFormat="1" hidden="1">
      <c r="A9988" t="s">
        <v>828</v>
      </c>
      <c r="B9988" t="s">
        <v>829</v>
      </c>
      <c r="C9988" s="1">
        <v>44414</v>
      </c>
      <c r="H9988">
        <v>525</v>
      </c>
      <c r="M9988">
        <v>531</v>
      </c>
    </row>
    <row r="9989" spans="1:13" customFormat="1" hidden="1">
      <c r="A9989" t="s">
        <v>828</v>
      </c>
      <c r="B9989" t="s">
        <v>829</v>
      </c>
      <c r="C9989" s="1">
        <v>44415</v>
      </c>
      <c r="H9989">
        <v>498</v>
      </c>
      <c r="M9989">
        <v>504</v>
      </c>
    </row>
    <row r="9990" spans="1:13" customFormat="1" hidden="1">
      <c r="A9990" t="s">
        <v>828</v>
      </c>
      <c r="B9990" t="s">
        <v>829</v>
      </c>
      <c r="C9990" s="1">
        <v>44416</v>
      </c>
      <c r="H9990">
        <v>472</v>
      </c>
      <c r="M9990">
        <v>478</v>
      </c>
    </row>
    <row r="9991" spans="1:13" customFormat="1" hidden="1">
      <c r="A9991" t="s">
        <v>828</v>
      </c>
      <c r="B9991" t="s">
        <v>829</v>
      </c>
      <c r="C9991" s="1">
        <v>44417</v>
      </c>
      <c r="H9991">
        <v>445</v>
      </c>
      <c r="M9991">
        <v>450</v>
      </c>
    </row>
    <row r="9992" spans="1:13" customFormat="1" hidden="1">
      <c r="A9992" t="s">
        <v>828</v>
      </c>
      <c r="B9992" t="s">
        <v>829</v>
      </c>
      <c r="C9992" s="1">
        <v>44418</v>
      </c>
      <c r="H9992">
        <v>418</v>
      </c>
      <c r="M9992">
        <v>423</v>
      </c>
    </row>
    <row r="9993" spans="1:13" customFormat="1" hidden="1">
      <c r="A9993" t="s">
        <v>828</v>
      </c>
      <c r="B9993" t="s">
        <v>829</v>
      </c>
      <c r="C9993" s="1">
        <v>44419</v>
      </c>
      <c r="H9993">
        <v>392</v>
      </c>
      <c r="M9993">
        <v>397</v>
      </c>
    </row>
    <row r="9994" spans="1:13" customFormat="1" hidden="1">
      <c r="A9994" t="s">
        <v>828</v>
      </c>
      <c r="B9994" t="s">
        <v>829</v>
      </c>
      <c r="C9994" s="1">
        <v>44420</v>
      </c>
      <c r="D9994">
        <v>53064</v>
      </c>
      <c r="E9994">
        <v>32548</v>
      </c>
      <c r="F9994">
        <v>20516</v>
      </c>
      <c r="H9994">
        <v>365</v>
      </c>
      <c r="I9994">
        <v>5.37</v>
      </c>
      <c r="J9994">
        <v>3.29</v>
      </c>
      <c r="K9994">
        <v>2.08</v>
      </c>
      <c r="M9994">
        <v>369</v>
      </c>
    </row>
    <row r="9995" spans="1:13" customFormat="1" hidden="1">
      <c r="A9995" t="s">
        <v>828</v>
      </c>
      <c r="B9995" t="s">
        <v>829</v>
      </c>
      <c r="C9995" s="1">
        <v>44421</v>
      </c>
      <c r="H9995">
        <v>337</v>
      </c>
      <c r="M9995">
        <v>341</v>
      </c>
    </row>
    <row r="9996" spans="1:13" customFormat="1" hidden="1">
      <c r="A9996" t="s">
        <v>828</v>
      </c>
      <c r="B9996" t="s">
        <v>829</v>
      </c>
      <c r="C9996" s="1">
        <v>44422</v>
      </c>
      <c r="H9996">
        <v>308</v>
      </c>
      <c r="M9996">
        <v>312</v>
      </c>
    </row>
    <row r="9997" spans="1:13" customFormat="1" hidden="1">
      <c r="A9997" t="s">
        <v>828</v>
      </c>
      <c r="B9997" t="s">
        <v>829</v>
      </c>
      <c r="C9997" s="1">
        <v>44423</v>
      </c>
      <c r="H9997">
        <v>280</v>
      </c>
      <c r="M9997">
        <v>283</v>
      </c>
    </row>
    <row r="9998" spans="1:13" customFormat="1" hidden="1">
      <c r="A9998" t="s">
        <v>828</v>
      </c>
      <c r="B9998" t="s">
        <v>829</v>
      </c>
      <c r="C9998" s="1">
        <v>44424</v>
      </c>
      <c r="H9998">
        <v>252</v>
      </c>
      <c r="M9998">
        <v>255</v>
      </c>
    </row>
    <row r="9999" spans="1:13" customFormat="1" hidden="1">
      <c r="A9999" t="s">
        <v>828</v>
      </c>
      <c r="B9999" t="s">
        <v>829</v>
      </c>
      <c r="C9999" s="1">
        <v>44425</v>
      </c>
      <c r="H9999">
        <v>223</v>
      </c>
      <c r="M9999">
        <v>226</v>
      </c>
    </row>
    <row r="10000" spans="1:13" customFormat="1" hidden="1">
      <c r="A10000" t="s">
        <v>828</v>
      </c>
      <c r="B10000" t="s">
        <v>829</v>
      </c>
      <c r="C10000" s="1">
        <v>44426</v>
      </c>
      <c r="H10000">
        <v>195</v>
      </c>
      <c r="M10000">
        <v>197</v>
      </c>
    </row>
    <row r="10001" spans="1:13" customFormat="1" hidden="1">
      <c r="A10001" t="s">
        <v>828</v>
      </c>
      <c r="B10001" t="s">
        <v>829</v>
      </c>
      <c r="C10001" s="1">
        <v>44427</v>
      </c>
      <c r="D10001">
        <v>54229</v>
      </c>
      <c r="E10001">
        <v>33388</v>
      </c>
      <c r="F10001">
        <v>20841</v>
      </c>
      <c r="H10001">
        <v>166</v>
      </c>
      <c r="I10001">
        <v>5.49</v>
      </c>
      <c r="J10001">
        <v>3.38</v>
      </c>
      <c r="K10001">
        <v>2.11</v>
      </c>
      <c r="M10001">
        <v>168</v>
      </c>
    </row>
    <row r="10002" spans="1:13" customFormat="1" hidden="1">
      <c r="A10002" t="s">
        <v>830</v>
      </c>
      <c r="B10002" t="s">
        <v>831</v>
      </c>
      <c r="C10002" s="1">
        <v>44238</v>
      </c>
      <c r="D10002">
        <v>0</v>
      </c>
      <c r="E10002">
        <v>0</v>
      </c>
      <c r="I10002">
        <v>0</v>
      </c>
      <c r="J10002">
        <v>0</v>
      </c>
    </row>
    <row r="10003" spans="1:13" customFormat="1" hidden="1">
      <c r="A10003" t="s">
        <v>830</v>
      </c>
      <c r="B10003" t="s">
        <v>831</v>
      </c>
      <c r="C10003" s="1">
        <v>44239</v>
      </c>
      <c r="H10003">
        <v>205</v>
      </c>
      <c r="M10003">
        <v>2848</v>
      </c>
    </row>
    <row r="10004" spans="1:13" customFormat="1" hidden="1">
      <c r="A10004" t="s">
        <v>830</v>
      </c>
      <c r="B10004" t="s">
        <v>831</v>
      </c>
      <c r="C10004" s="1">
        <v>44240</v>
      </c>
      <c r="H10004">
        <v>205</v>
      </c>
      <c r="M10004">
        <v>2848</v>
      </c>
    </row>
    <row r="10005" spans="1:13" customFormat="1" hidden="1">
      <c r="A10005" t="s">
        <v>830</v>
      </c>
      <c r="B10005" t="s">
        <v>831</v>
      </c>
      <c r="C10005" s="1">
        <v>44241</v>
      </c>
      <c r="H10005">
        <v>205</v>
      </c>
      <c r="M10005">
        <v>2848</v>
      </c>
    </row>
    <row r="10006" spans="1:13" customFormat="1" hidden="1">
      <c r="A10006" t="s">
        <v>830</v>
      </c>
      <c r="B10006" t="s">
        <v>831</v>
      </c>
      <c r="C10006" s="1">
        <v>44242</v>
      </c>
      <c r="H10006">
        <v>205</v>
      </c>
      <c r="M10006">
        <v>2848</v>
      </c>
    </row>
    <row r="10007" spans="1:13" customFormat="1" hidden="1">
      <c r="A10007" t="s">
        <v>830</v>
      </c>
      <c r="B10007" t="s">
        <v>831</v>
      </c>
      <c r="C10007" s="1">
        <v>44243</v>
      </c>
      <c r="H10007">
        <v>205</v>
      </c>
      <c r="M10007">
        <v>2848</v>
      </c>
    </row>
    <row r="10008" spans="1:13" customFormat="1" hidden="1">
      <c r="A10008" t="s">
        <v>830</v>
      </c>
      <c r="B10008" t="s">
        <v>831</v>
      </c>
      <c r="C10008" s="1">
        <v>44244</v>
      </c>
      <c r="H10008">
        <v>205</v>
      </c>
      <c r="M10008">
        <v>2848</v>
      </c>
    </row>
    <row r="10009" spans="1:13" customFormat="1" hidden="1">
      <c r="A10009" t="s">
        <v>830</v>
      </c>
      <c r="B10009" t="s">
        <v>831</v>
      </c>
      <c r="C10009" s="1">
        <v>44245</v>
      </c>
      <c r="H10009">
        <v>205</v>
      </c>
      <c r="M10009">
        <v>2848</v>
      </c>
    </row>
    <row r="10010" spans="1:13" customFormat="1" hidden="1">
      <c r="A10010" t="s">
        <v>830</v>
      </c>
      <c r="B10010" t="s">
        <v>831</v>
      </c>
      <c r="C10010" s="1">
        <v>44246</v>
      </c>
      <c r="H10010">
        <v>205</v>
      </c>
      <c r="M10010">
        <v>2848</v>
      </c>
    </row>
    <row r="10011" spans="1:13" customFormat="1" hidden="1">
      <c r="A10011" t="s">
        <v>830</v>
      </c>
      <c r="B10011" t="s">
        <v>831</v>
      </c>
      <c r="C10011" s="1">
        <v>44247</v>
      </c>
      <c r="H10011">
        <v>205</v>
      </c>
      <c r="M10011">
        <v>2848</v>
      </c>
    </row>
    <row r="10012" spans="1:13" customFormat="1" hidden="1">
      <c r="A10012" t="s">
        <v>830</v>
      </c>
      <c r="B10012" t="s">
        <v>831</v>
      </c>
      <c r="C10012" s="1">
        <v>44248</v>
      </c>
      <c r="H10012">
        <v>205</v>
      </c>
      <c r="M10012">
        <v>2848</v>
      </c>
    </row>
    <row r="10013" spans="1:13" customFormat="1" hidden="1">
      <c r="A10013" t="s">
        <v>830</v>
      </c>
      <c r="B10013" t="s">
        <v>831</v>
      </c>
      <c r="C10013" s="1">
        <v>44249</v>
      </c>
      <c r="H10013">
        <v>205</v>
      </c>
      <c r="M10013">
        <v>2848</v>
      </c>
    </row>
    <row r="10014" spans="1:13" customFormat="1" hidden="1">
      <c r="A10014" t="s">
        <v>830</v>
      </c>
      <c r="B10014" t="s">
        <v>831</v>
      </c>
      <c r="C10014" s="1">
        <v>44250</v>
      </c>
      <c r="D10014">
        <v>2465</v>
      </c>
      <c r="E10014">
        <v>2465</v>
      </c>
      <c r="H10014">
        <v>205</v>
      </c>
      <c r="I10014">
        <v>3.42</v>
      </c>
      <c r="J10014">
        <v>3.42</v>
      </c>
      <c r="M10014">
        <v>2848</v>
      </c>
    </row>
    <row r="10015" spans="1:13" customFormat="1" hidden="1">
      <c r="A10015" t="s">
        <v>830</v>
      </c>
      <c r="B10015" t="s">
        <v>831</v>
      </c>
      <c r="C10015" s="1">
        <v>44251</v>
      </c>
      <c r="H10015">
        <v>344</v>
      </c>
      <c r="M10015">
        <v>4778</v>
      </c>
    </row>
    <row r="10016" spans="1:13" customFormat="1" hidden="1">
      <c r="A10016" t="s">
        <v>830</v>
      </c>
      <c r="B10016" t="s">
        <v>831</v>
      </c>
      <c r="C10016" s="1">
        <v>44252</v>
      </c>
      <c r="D10016">
        <v>4811</v>
      </c>
      <c r="E10016">
        <v>4811</v>
      </c>
      <c r="H10016">
        <v>482</v>
      </c>
      <c r="I10016">
        <v>6.68</v>
      </c>
      <c r="J10016">
        <v>6.68</v>
      </c>
      <c r="M10016">
        <v>6695</v>
      </c>
    </row>
    <row r="10017" spans="1:13" customFormat="1" hidden="1">
      <c r="A10017" t="s">
        <v>830</v>
      </c>
      <c r="B10017" t="s">
        <v>831</v>
      </c>
      <c r="C10017" s="1">
        <v>44253</v>
      </c>
      <c r="D10017">
        <v>5924</v>
      </c>
      <c r="E10017">
        <v>5924</v>
      </c>
      <c r="G10017">
        <v>1113</v>
      </c>
      <c r="H10017">
        <v>612</v>
      </c>
      <c r="I10017">
        <v>8.23</v>
      </c>
      <c r="J10017">
        <v>8.23</v>
      </c>
      <c r="M10017">
        <v>8501</v>
      </c>
    </row>
    <row r="10018" spans="1:13" customFormat="1" hidden="1">
      <c r="A10018" t="s">
        <v>830</v>
      </c>
      <c r="B10018" t="s">
        <v>831</v>
      </c>
      <c r="C10018" s="1">
        <v>44254</v>
      </c>
      <c r="H10018">
        <v>643</v>
      </c>
      <c r="M10018">
        <v>8932</v>
      </c>
    </row>
    <row r="10019" spans="1:13" customFormat="1" hidden="1">
      <c r="A10019" t="s">
        <v>830</v>
      </c>
      <c r="B10019" t="s">
        <v>831</v>
      </c>
      <c r="C10019" s="1">
        <v>44255</v>
      </c>
      <c r="H10019">
        <v>675</v>
      </c>
      <c r="M10019">
        <v>9376</v>
      </c>
    </row>
    <row r="10020" spans="1:13" customFormat="1" hidden="1">
      <c r="A10020" t="s">
        <v>830</v>
      </c>
      <c r="B10020" t="s">
        <v>831</v>
      </c>
      <c r="C10020" s="1">
        <v>44256</v>
      </c>
      <c r="D10020">
        <v>7202</v>
      </c>
      <c r="E10020">
        <v>7202</v>
      </c>
      <c r="H10020">
        <v>706</v>
      </c>
      <c r="I10020">
        <v>10</v>
      </c>
      <c r="J10020">
        <v>10</v>
      </c>
      <c r="M10020">
        <v>9807</v>
      </c>
    </row>
    <row r="10021" spans="1:13" customFormat="1" hidden="1">
      <c r="A10021" t="s">
        <v>830</v>
      </c>
      <c r="B10021" t="s">
        <v>831</v>
      </c>
      <c r="C10021" s="1">
        <v>44257</v>
      </c>
      <c r="D10021">
        <v>8238</v>
      </c>
      <c r="E10021">
        <v>8238</v>
      </c>
      <c r="G10021">
        <v>1036</v>
      </c>
      <c r="H10021">
        <v>825</v>
      </c>
      <c r="I10021">
        <v>11.44</v>
      </c>
      <c r="J10021">
        <v>11.44</v>
      </c>
      <c r="M10021">
        <v>11460</v>
      </c>
    </row>
    <row r="10022" spans="1:13" customFormat="1" hidden="1">
      <c r="A10022" t="s">
        <v>830</v>
      </c>
      <c r="B10022" t="s">
        <v>831</v>
      </c>
      <c r="C10022" s="1">
        <v>44258</v>
      </c>
      <c r="D10022">
        <v>9464</v>
      </c>
      <c r="E10022">
        <v>9464</v>
      </c>
      <c r="G10022">
        <v>1226</v>
      </c>
      <c r="H10022">
        <v>832</v>
      </c>
      <c r="I10022">
        <v>13.15</v>
      </c>
      <c r="J10022">
        <v>13.15</v>
      </c>
      <c r="M10022">
        <v>11557</v>
      </c>
    </row>
    <row r="10023" spans="1:13" customFormat="1" hidden="1">
      <c r="A10023" t="s">
        <v>830</v>
      </c>
      <c r="B10023" t="s">
        <v>831</v>
      </c>
      <c r="C10023" s="1">
        <v>44259</v>
      </c>
      <c r="D10023">
        <v>10476</v>
      </c>
      <c r="E10023">
        <v>10476</v>
      </c>
      <c r="G10023">
        <v>1012</v>
      </c>
      <c r="H10023">
        <v>809</v>
      </c>
      <c r="I10023">
        <v>14.55</v>
      </c>
      <c r="J10023">
        <v>14.55</v>
      </c>
      <c r="M10023">
        <v>11238</v>
      </c>
    </row>
    <row r="10024" spans="1:13" customFormat="1" hidden="1">
      <c r="A10024" t="s">
        <v>830</v>
      </c>
      <c r="B10024" t="s">
        <v>831</v>
      </c>
      <c r="C10024" s="1">
        <v>44260</v>
      </c>
      <c r="D10024">
        <v>11368</v>
      </c>
      <c r="E10024">
        <v>11368</v>
      </c>
      <c r="G10024">
        <v>892</v>
      </c>
      <c r="H10024">
        <v>778</v>
      </c>
      <c r="I10024">
        <v>15.79</v>
      </c>
      <c r="J10024">
        <v>15.79</v>
      </c>
      <c r="M10024">
        <v>10807</v>
      </c>
    </row>
    <row r="10025" spans="1:13" customFormat="1" hidden="1">
      <c r="A10025" t="s">
        <v>830</v>
      </c>
      <c r="B10025" t="s">
        <v>831</v>
      </c>
      <c r="C10025" s="1">
        <v>44261</v>
      </c>
      <c r="H10025">
        <v>760</v>
      </c>
      <c r="M10025">
        <v>10557</v>
      </c>
    </row>
    <row r="10026" spans="1:13" customFormat="1" hidden="1">
      <c r="A10026" t="s">
        <v>830</v>
      </c>
      <c r="B10026" t="s">
        <v>831</v>
      </c>
      <c r="C10026" s="1">
        <v>44262</v>
      </c>
      <c r="H10026">
        <v>742</v>
      </c>
      <c r="M10026">
        <v>10307</v>
      </c>
    </row>
    <row r="10027" spans="1:13" customFormat="1" hidden="1">
      <c r="A10027" t="s">
        <v>830</v>
      </c>
      <c r="B10027" t="s">
        <v>831</v>
      </c>
      <c r="C10027" s="1">
        <v>44263</v>
      </c>
      <c r="D10027">
        <v>12275</v>
      </c>
      <c r="E10027">
        <v>12275</v>
      </c>
      <c r="H10027">
        <v>725</v>
      </c>
      <c r="I10027">
        <v>17.05</v>
      </c>
      <c r="J10027">
        <v>17.05</v>
      </c>
      <c r="M10027">
        <v>10071</v>
      </c>
    </row>
    <row r="10028" spans="1:13" customFormat="1" hidden="1">
      <c r="A10028" t="s">
        <v>830</v>
      </c>
      <c r="B10028" t="s">
        <v>831</v>
      </c>
      <c r="C10028" s="1">
        <v>44264</v>
      </c>
      <c r="H10028">
        <v>638</v>
      </c>
      <c r="M10028">
        <v>8862</v>
      </c>
    </row>
    <row r="10029" spans="1:13" customFormat="1" hidden="1">
      <c r="A10029" t="s">
        <v>830</v>
      </c>
      <c r="B10029" t="s">
        <v>831</v>
      </c>
      <c r="C10029" s="1">
        <v>44265</v>
      </c>
      <c r="D10029">
        <v>13135</v>
      </c>
      <c r="E10029">
        <v>13135</v>
      </c>
      <c r="H10029">
        <v>524</v>
      </c>
      <c r="I10029">
        <v>18.25</v>
      </c>
      <c r="J10029">
        <v>18.25</v>
      </c>
      <c r="M10029">
        <v>7279</v>
      </c>
    </row>
    <row r="10030" spans="1:13" customFormat="1" hidden="1">
      <c r="A10030" t="s">
        <v>830</v>
      </c>
      <c r="B10030" t="s">
        <v>831</v>
      </c>
      <c r="C10030" s="1">
        <v>44266</v>
      </c>
      <c r="D10030">
        <v>13565</v>
      </c>
      <c r="E10030">
        <v>13565</v>
      </c>
      <c r="G10030">
        <v>430</v>
      </c>
      <c r="H10030">
        <v>441</v>
      </c>
      <c r="I10030">
        <v>18.84</v>
      </c>
      <c r="J10030">
        <v>18.84</v>
      </c>
      <c r="M10030">
        <v>6126</v>
      </c>
    </row>
    <row r="10031" spans="1:13" customFormat="1" hidden="1">
      <c r="A10031" t="s">
        <v>830</v>
      </c>
      <c r="B10031" t="s">
        <v>831</v>
      </c>
      <c r="C10031" s="1">
        <v>44267</v>
      </c>
      <c r="H10031">
        <v>336</v>
      </c>
      <c r="M10031">
        <v>4667</v>
      </c>
    </row>
    <row r="10032" spans="1:13" customFormat="1" hidden="1">
      <c r="A10032" t="s">
        <v>830</v>
      </c>
      <c r="B10032" t="s">
        <v>831</v>
      </c>
      <c r="C10032" s="1">
        <v>44268</v>
      </c>
      <c r="H10032">
        <v>316</v>
      </c>
      <c r="M10032">
        <v>4389</v>
      </c>
    </row>
    <row r="10033" spans="1:13" customFormat="1" hidden="1">
      <c r="A10033" t="s">
        <v>830</v>
      </c>
      <c r="B10033" t="s">
        <v>831</v>
      </c>
      <c r="C10033" s="1">
        <v>44269</v>
      </c>
      <c r="H10033">
        <v>295</v>
      </c>
      <c r="M10033">
        <v>4098</v>
      </c>
    </row>
    <row r="10034" spans="1:13" customFormat="1" hidden="1">
      <c r="A10034" t="s">
        <v>830</v>
      </c>
      <c r="B10034" t="s">
        <v>831</v>
      </c>
      <c r="C10034" s="1">
        <v>44270</v>
      </c>
      <c r="H10034">
        <v>275</v>
      </c>
      <c r="M10034">
        <v>3820</v>
      </c>
    </row>
    <row r="10035" spans="1:13" customFormat="1" hidden="1">
      <c r="A10035" t="s">
        <v>830</v>
      </c>
      <c r="B10035" t="s">
        <v>831</v>
      </c>
      <c r="C10035" s="1">
        <v>44271</v>
      </c>
      <c r="H10035">
        <v>236</v>
      </c>
      <c r="M10035">
        <v>3278</v>
      </c>
    </row>
    <row r="10036" spans="1:13" customFormat="1" hidden="1">
      <c r="A10036" t="s">
        <v>830</v>
      </c>
      <c r="B10036" t="s">
        <v>831</v>
      </c>
      <c r="C10036" s="1">
        <v>44272</v>
      </c>
      <c r="H10036">
        <v>197</v>
      </c>
      <c r="M10036">
        <v>2736</v>
      </c>
    </row>
    <row r="10037" spans="1:13" customFormat="1" hidden="1">
      <c r="A10037" t="s">
        <v>830</v>
      </c>
      <c r="B10037" t="s">
        <v>831</v>
      </c>
      <c r="C10037" s="1">
        <v>44273</v>
      </c>
      <c r="H10037">
        <v>158</v>
      </c>
      <c r="M10037">
        <v>2195</v>
      </c>
    </row>
    <row r="10038" spans="1:13" customFormat="1" hidden="1">
      <c r="A10038" t="s">
        <v>830</v>
      </c>
      <c r="B10038" t="s">
        <v>831</v>
      </c>
      <c r="C10038" s="1">
        <v>44274</v>
      </c>
      <c r="H10038">
        <v>158</v>
      </c>
      <c r="M10038">
        <v>2195</v>
      </c>
    </row>
    <row r="10039" spans="1:13" customFormat="1" hidden="1">
      <c r="A10039" t="s">
        <v>830</v>
      </c>
      <c r="B10039" t="s">
        <v>831</v>
      </c>
      <c r="C10039" s="1">
        <v>44275</v>
      </c>
      <c r="H10039">
        <v>158</v>
      </c>
      <c r="M10039">
        <v>2195</v>
      </c>
    </row>
    <row r="10040" spans="1:13" customFormat="1" hidden="1">
      <c r="A10040" t="s">
        <v>830</v>
      </c>
      <c r="B10040" t="s">
        <v>831</v>
      </c>
      <c r="C10040" s="1">
        <v>44276</v>
      </c>
      <c r="H10040">
        <v>158</v>
      </c>
      <c r="M10040">
        <v>2195</v>
      </c>
    </row>
    <row r="10041" spans="1:13" customFormat="1" hidden="1">
      <c r="A10041" t="s">
        <v>830</v>
      </c>
      <c r="B10041" t="s">
        <v>831</v>
      </c>
      <c r="C10041" s="1">
        <v>44277</v>
      </c>
      <c r="D10041">
        <v>15304</v>
      </c>
      <c r="E10041">
        <v>15304</v>
      </c>
      <c r="H10041">
        <v>158</v>
      </c>
      <c r="I10041">
        <v>21.26</v>
      </c>
      <c r="J10041">
        <v>21.26</v>
      </c>
      <c r="M10041">
        <v>2195</v>
      </c>
    </row>
    <row r="10042" spans="1:13" customFormat="1" hidden="1">
      <c r="A10042" t="s">
        <v>830</v>
      </c>
      <c r="B10042" t="s">
        <v>831</v>
      </c>
      <c r="C10042" s="1">
        <v>44278</v>
      </c>
      <c r="H10042">
        <v>171</v>
      </c>
      <c r="M10042">
        <v>2375</v>
      </c>
    </row>
    <row r="10043" spans="1:13" customFormat="1" hidden="1">
      <c r="A10043" t="s">
        <v>830</v>
      </c>
      <c r="B10043" t="s">
        <v>831</v>
      </c>
      <c r="C10043" s="1">
        <v>44279</v>
      </c>
      <c r="H10043">
        <v>185</v>
      </c>
      <c r="M10043">
        <v>2570</v>
      </c>
    </row>
    <row r="10044" spans="1:13" customFormat="1" hidden="1">
      <c r="A10044" t="s">
        <v>830</v>
      </c>
      <c r="B10044" t="s">
        <v>831</v>
      </c>
      <c r="C10044" s="1">
        <v>44280</v>
      </c>
      <c r="D10044">
        <v>16058</v>
      </c>
      <c r="E10044">
        <v>16058</v>
      </c>
      <c r="H10044">
        <v>198</v>
      </c>
      <c r="I10044">
        <v>22.31</v>
      </c>
      <c r="J10044">
        <v>22.31</v>
      </c>
      <c r="M10044">
        <v>2750</v>
      </c>
    </row>
    <row r="10045" spans="1:13" customFormat="1" hidden="1">
      <c r="A10045" t="s">
        <v>830</v>
      </c>
      <c r="B10045" t="s">
        <v>831</v>
      </c>
      <c r="C10045" s="1">
        <v>44281</v>
      </c>
      <c r="H10045">
        <v>214</v>
      </c>
      <c r="M10045">
        <v>2973</v>
      </c>
    </row>
    <row r="10046" spans="1:13" customFormat="1" hidden="1">
      <c r="A10046" t="s">
        <v>830</v>
      </c>
      <c r="B10046" t="s">
        <v>831</v>
      </c>
      <c r="C10046" s="1">
        <v>44282</v>
      </c>
      <c r="H10046">
        <v>230</v>
      </c>
      <c r="M10046">
        <v>3195</v>
      </c>
    </row>
    <row r="10047" spans="1:13" customFormat="1" hidden="1">
      <c r="A10047" t="s">
        <v>830</v>
      </c>
      <c r="B10047" t="s">
        <v>831</v>
      </c>
      <c r="C10047" s="1">
        <v>44283</v>
      </c>
      <c r="H10047">
        <v>246</v>
      </c>
      <c r="M10047">
        <v>3417</v>
      </c>
    </row>
    <row r="10048" spans="1:13" customFormat="1" hidden="1">
      <c r="A10048" t="s">
        <v>830</v>
      </c>
      <c r="B10048" t="s">
        <v>831</v>
      </c>
      <c r="C10048" s="1">
        <v>44284</v>
      </c>
      <c r="H10048">
        <v>262</v>
      </c>
      <c r="M10048">
        <v>3639</v>
      </c>
    </row>
    <row r="10049" spans="1:13" customFormat="1" hidden="1">
      <c r="A10049" t="s">
        <v>830</v>
      </c>
      <c r="B10049" t="s">
        <v>831</v>
      </c>
      <c r="C10049" s="1">
        <v>44285</v>
      </c>
      <c r="H10049">
        <v>264</v>
      </c>
      <c r="M10049">
        <v>3667</v>
      </c>
    </row>
    <row r="10050" spans="1:13" customFormat="1" hidden="1">
      <c r="A10050" t="s">
        <v>830</v>
      </c>
      <c r="B10050" t="s">
        <v>831</v>
      </c>
      <c r="C10050" s="1">
        <v>44286</v>
      </c>
      <c r="D10050">
        <v>17674</v>
      </c>
      <c r="E10050">
        <v>17674</v>
      </c>
      <c r="H10050">
        <v>267</v>
      </c>
      <c r="I10050">
        <v>24.55</v>
      </c>
      <c r="J10050">
        <v>24.55</v>
      </c>
      <c r="M10050">
        <v>3709</v>
      </c>
    </row>
    <row r="10051" spans="1:13" customFormat="1" hidden="1">
      <c r="A10051" t="s">
        <v>830</v>
      </c>
      <c r="B10051" t="s">
        <v>831</v>
      </c>
      <c r="C10051" s="1">
        <v>44287</v>
      </c>
      <c r="D10051">
        <v>18112</v>
      </c>
      <c r="E10051">
        <v>17775</v>
      </c>
      <c r="F10051">
        <v>337</v>
      </c>
      <c r="G10051">
        <v>438</v>
      </c>
      <c r="H10051">
        <v>293</v>
      </c>
      <c r="I10051">
        <v>25.16</v>
      </c>
      <c r="J10051">
        <v>24.69</v>
      </c>
      <c r="K10051">
        <v>0.47</v>
      </c>
      <c r="M10051">
        <v>4070</v>
      </c>
    </row>
    <row r="10052" spans="1:13" customFormat="1" hidden="1">
      <c r="A10052" t="s">
        <v>830</v>
      </c>
      <c r="B10052" t="s">
        <v>831</v>
      </c>
      <c r="C10052" s="1">
        <v>44288</v>
      </c>
      <c r="H10052">
        <v>259</v>
      </c>
      <c r="M10052">
        <v>3598</v>
      </c>
    </row>
    <row r="10053" spans="1:13" customFormat="1" hidden="1">
      <c r="A10053" t="s">
        <v>830</v>
      </c>
      <c r="B10053" t="s">
        <v>831</v>
      </c>
      <c r="C10053" s="1">
        <v>44289</v>
      </c>
      <c r="H10053">
        <v>225</v>
      </c>
      <c r="M10053">
        <v>3125</v>
      </c>
    </row>
    <row r="10054" spans="1:13" customFormat="1" hidden="1">
      <c r="A10054" t="s">
        <v>830</v>
      </c>
      <c r="B10054" t="s">
        <v>831</v>
      </c>
      <c r="C10054" s="1">
        <v>44290</v>
      </c>
      <c r="H10054">
        <v>190</v>
      </c>
      <c r="M10054">
        <v>2639</v>
      </c>
    </row>
    <row r="10055" spans="1:13" customFormat="1" hidden="1">
      <c r="A10055" t="s">
        <v>830</v>
      </c>
      <c r="B10055" t="s">
        <v>831</v>
      </c>
      <c r="C10055" s="1">
        <v>44291</v>
      </c>
      <c r="H10055">
        <v>156</v>
      </c>
      <c r="M10055">
        <v>2167</v>
      </c>
    </row>
    <row r="10056" spans="1:13" customFormat="1" hidden="1">
      <c r="A10056" t="s">
        <v>830</v>
      </c>
      <c r="B10056" t="s">
        <v>831</v>
      </c>
      <c r="C10056" s="1">
        <v>44292</v>
      </c>
      <c r="H10056">
        <v>121</v>
      </c>
      <c r="M10056">
        <v>1681</v>
      </c>
    </row>
    <row r="10057" spans="1:13" customFormat="1" hidden="1">
      <c r="A10057" t="s">
        <v>830</v>
      </c>
      <c r="B10057" t="s">
        <v>831</v>
      </c>
      <c r="C10057" s="1">
        <v>44293</v>
      </c>
      <c r="H10057">
        <v>87</v>
      </c>
      <c r="M10057">
        <v>1208</v>
      </c>
    </row>
    <row r="10058" spans="1:13" customFormat="1" hidden="1">
      <c r="A10058" t="s">
        <v>830</v>
      </c>
      <c r="B10058" t="s">
        <v>831</v>
      </c>
      <c r="C10058" s="1">
        <v>44294</v>
      </c>
      <c r="H10058">
        <v>28</v>
      </c>
      <c r="M10058">
        <v>389</v>
      </c>
    </row>
    <row r="10059" spans="1:13" customFormat="1" hidden="1">
      <c r="A10059" t="s">
        <v>830</v>
      </c>
      <c r="B10059" t="s">
        <v>831</v>
      </c>
      <c r="C10059" s="1">
        <v>44295</v>
      </c>
      <c r="H10059">
        <v>28</v>
      </c>
      <c r="M10059">
        <v>389</v>
      </c>
    </row>
    <row r="10060" spans="1:13" customFormat="1" hidden="1">
      <c r="A10060" t="s">
        <v>830</v>
      </c>
      <c r="B10060" t="s">
        <v>831</v>
      </c>
      <c r="C10060" s="1">
        <v>44296</v>
      </c>
      <c r="H10060">
        <v>28</v>
      </c>
      <c r="M10060">
        <v>389</v>
      </c>
    </row>
    <row r="10061" spans="1:13" customFormat="1" hidden="1">
      <c r="A10061" t="s">
        <v>830</v>
      </c>
      <c r="B10061" t="s">
        <v>831</v>
      </c>
      <c r="C10061" s="1">
        <v>44297</v>
      </c>
      <c r="H10061">
        <v>28</v>
      </c>
      <c r="M10061">
        <v>389</v>
      </c>
    </row>
    <row r="10062" spans="1:13" customFormat="1" hidden="1">
      <c r="A10062" t="s">
        <v>830</v>
      </c>
      <c r="B10062" t="s">
        <v>831</v>
      </c>
      <c r="C10062" s="1">
        <v>44298</v>
      </c>
      <c r="D10062">
        <v>18423</v>
      </c>
      <c r="E10062">
        <v>17948</v>
      </c>
      <c r="F10062">
        <v>475</v>
      </c>
      <c r="H10062">
        <v>28</v>
      </c>
      <c r="I10062">
        <v>25.59</v>
      </c>
      <c r="J10062">
        <v>24.93</v>
      </c>
      <c r="K10062">
        <v>0.66</v>
      </c>
      <c r="M10062">
        <v>389</v>
      </c>
    </row>
    <row r="10063" spans="1:13" customFormat="1" hidden="1">
      <c r="A10063" t="s">
        <v>830</v>
      </c>
      <c r="B10063" t="s">
        <v>831</v>
      </c>
      <c r="C10063" s="1">
        <v>44299</v>
      </c>
      <c r="H10063">
        <v>65</v>
      </c>
      <c r="M10063">
        <v>903</v>
      </c>
    </row>
    <row r="10064" spans="1:13" customFormat="1" hidden="1">
      <c r="A10064" t="s">
        <v>830</v>
      </c>
      <c r="B10064" t="s">
        <v>831</v>
      </c>
      <c r="C10064" s="1">
        <v>44300</v>
      </c>
      <c r="H10064">
        <v>102</v>
      </c>
      <c r="M10064">
        <v>1417</v>
      </c>
    </row>
    <row r="10065" spans="1:13" customFormat="1" hidden="1">
      <c r="A10065" t="s">
        <v>830</v>
      </c>
      <c r="B10065" t="s">
        <v>831</v>
      </c>
      <c r="C10065" s="1">
        <v>44301</v>
      </c>
      <c r="H10065">
        <v>139</v>
      </c>
      <c r="M10065">
        <v>1931</v>
      </c>
    </row>
    <row r="10066" spans="1:13" customFormat="1" hidden="1">
      <c r="A10066" t="s">
        <v>830</v>
      </c>
      <c r="B10066" t="s">
        <v>831</v>
      </c>
      <c r="C10066" s="1">
        <v>44302</v>
      </c>
      <c r="H10066">
        <v>176</v>
      </c>
      <c r="M10066">
        <v>2445</v>
      </c>
    </row>
    <row r="10067" spans="1:13" customFormat="1" hidden="1">
      <c r="A10067" t="s">
        <v>830</v>
      </c>
      <c r="B10067" t="s">
        <v>831</v>
      </c>
      <c r="C10067" s="1">
        <v>44303</v>
      </c>
      <c r="H10067">
        <v>213</v>
      </c>
      <c r="M10067">
        <v>2959</v>
      </c>
    </row>
    <row r="10068" spans="1:13" customFormat="1" hidden="1">
      <c r="A10068" t="s">
        <v>830</v>
      </c>
      <c r="B10068" t="s">
        <v>831</v>
      </c>
      <c r="C10068" s="1">
        <v>44304</v>
      </c>
      <c r="H10068">
        <v>250</v>
      </c>
      <c r="M10068">
        <v>3473</v>
      </c>
    </row>
    <row r="10069" spans="1:13" customFormat="1" hidden="1">
      <c r="A10069" t="s">
        <v>830</v>
      </c>
      <c r="B10069" t="s">
        <v>831</v>
      </c>
      <c r="C10069" s="1">
        <v>44305</v>
      </c>
      <c r="H10069">
        <v>287</v>
      </c>
      <c r="M10069">
        <v>3987</v>
      </c>
    </row>
    <row r="10070" spans="1:13" customFormat="1" hidden="1">
      <c r="A10070" t="s">
        <v>830</v>
      </c>
      <c r="B10070" t="s">
        <v>831</v>
      </c>
      <c r="C10070" s="1">
        <v>44306</v>
      </c>
      <c r="D10070">
        <v>20721</v>
      </c>
      <c r="E10070">
        <v>18173</v>
      </c>
      <c r="F10070">
        <v>2548</v>
      </c>
      <c r="H10070">
        <v>287</v>
      </c>
      <c r="I10070">
        <v>28.78</v>
      </c>
      <c r="J10070">
        <v>25.24</v>
      </c>
      <c r="K10070">
        <v>3.54</v>
      </c>
      <c r="M10070">
        <v>3987</v>
      </c>
    </row>
    <row r="10071" spans="1:13" customFormat="1" hidden="1">
      <c r="A10071" t="s">
        <v>830</v>
      </c>
      <c r="B10071" t="s">
        <v>831</v>
      </c>
      <c r="C10071" s="1">
        <v>44307</v>
      </c>
      <c r="H10071">
        <v>413</v>
      </c>
      <c r="M10071">
        <v>5737</v>
      </c>
    </row>
    <row r="10072" spans="1:13" customFormat="1" hidden="1">
      <c r="A10072" t="s">
        <v>830</v>
      </c>
      <c r="B10072" t="s">
        <v>831</v>
      </c>
      <c r="C10072" s="1">
        <v>44308</v>
      </c>
      <c r="D10072">
        <v>23055</v>
      </c>
      <c r="E10072">
        <v>18237</v>
      </c>
      <c r="F10072">
        <v>4818</v>
      </c>
      <c r="H10072">
        <v>539</v>
      </c>
      <c r="I10072">
        <v>32.020000000000003</v>
      </c>
      <c r="J10072">
        <v>25.33</v>
      </c>
      <c r="K10072">
        <v>6.69</v>
      </c>
      <c r="M10072">
        <v>7487</v>
      </c>
    </row>
    <row r="10073" spans="1:13" customFormat="1" hidden="1">
      <c r="A10073" t="s">
        <v>830</v>
      </c>
      <c r="B10073" t="s">
        <v>831</v>
      </c>
      <c r="C10073" s="1">
        <v>44309</v>
      </c>
      <c r="H10073">
        <v>611</v>
      </c>
      <c r="M10073">
        <v>8487</v>
      </c>
    </row>
    <row r="10074" spans="1:13" customFormat="1" hidden="1">
      <c r="A10074" t="s">
        <v>830</v>
      </c>
      <c r="B10074" t="s">
        <v>831</v>
      </c>
      <c r="C10074" s="1">
        <v>44310</v>
      </c>
      <c r="H10074">
        <v>683</v>
      </c>
      <c r="M10074">
        <v>9487</v>
      </c>
    </row>
    <row r="10075" spans="1:13" customFormat="1" hidden="1">
      <c r="A10075" t="s">
        <v>830</v>
      </c>
      <c r="B10075" t="s">
        <v>831</v>
      </c>
      <c r="C10075" s="1">
        <v>44311</v>
      </c>
      <c r="H10075">
        <v>756</v>
      </c>
      <c r="M10075">
        <v>10501</v>
      </c>
    </row>
    <row r="10076" spans="1:13" customFormat="1" hidden="1">
      <c r="A10076" t="s">
        <v>830</v>
      </c>
      <c r="B10076" t="s">
        <v>831</v>
      </c>
      <c r="C10076" s="1">
        <v>44312</v>
      </c>
      <c r="H10076">
        <v>828</v>
      </c>
      <c r="M10076">
        <v>11501</v>
      </c>
    </row>
    <row r="10077" spans="1:13" customFormat="1" hidden="1">
      <c r="A10077" t="s">
        <v>830</v>
      </c>
      <c r="B10077" t="s">
        <v>831</v>
      </c>
      <c r="C10077" s="1">
        <v>44313</v>
      </c>
      <c r="H10077">
        <v>901</v>
      </c>
      <c r="M10077">
        <v>12515</v>
      </c>
    </row>
    <row r="10078" spans="1:13" customFormat="1" hidden="1">
      <c r="A10078" t="s">
        <v>830</v>
      </c>
      <c r="B10078" t="s">
        <v>831</v>
      </c>
      <c r="C10078" s="1">
        <v>44314</v>
      </c>
      <c r="D10078">
        <v>27821</v>
      </c>
      <c r="E10078">
        <v>18498</v>
      </c>
      <c r="F10078">
        <v>9323</v>
      </c>
      <c r="H10078">
        <v>848</v>
      </c>
      <c r="I10078">
        <v>38.65</v>
      </c>
      <c r="J10078">
        <v>25.69</v>
      </c>
      <c r="K10078">
        <v>12.95</v>
      </c>
      <c r="M10078">
        <v>11779</v>
      </c>
    </row>
    <row r="10079" spans="1:13" customFormat="1" hidden="1">
      <c r="A10079" t="s">
        <v>830</v>
      </c>
      <c r="B10079" t="s">
        <v>831</v>
      </c>
      <c r="C10079" s="1">
        <v>44315</v>
      </c>
      <c r="H10079">
        <v>747</v>
      </c>
      <c r="M10079">
        <v>10376</v>
      </c>
    </row>
    <row r="10080" spans="1:13" customFormat="1" hidden="1">
      <c r="A10080" t="s">
        <v>830</v>
      </c>
      <c r="B10080" t="s">
        <v>831</v>
      </c>
      <c r="C10080" s="1">
        <v>44316</v>
      </c>
      <c r="H10080">
        <v>700</v>
      </c>
      <c r="M10080">
        <v>9723</v>
      </c>
    </row>
    <row r="10081" spans="1:13" customFormat="1" hidden="1">
      <c r="A10081" t="s">
        <v>830</v>
      </c>
      <c r="B10081" t="s">
        <v>831</v>
      </c>
      <c r="C10081" s="1">
        <v>44317</v>
      </c>
      <c r="H10081">
        <v>653</v>
      </c>
      <c r="M10081">
        <v>9071</v>
      </c>
    </row>
    <row r="10082" spans="1:13" customFormat="1" hidden="1">
      <c r="A10082" t="s">
        <v>830</v>
      </c>
      <c r="B10082" t="s">
        <v>831</v>
      </c>
      <c r="C10082" s="1">
        <v>44318</v>
      </c>
      <c r="H10082">
        <v>606</v>
      </c>
      <c r="M10082">
        <v>8418</v>
      </c>
    </row>
    <row r="10083" spans="1:13" customFormat="1" hidden="1">
      <c r="A10083" t="s">
        <v>830</v>
      </c>
      <c r="B10083" t="s">
        <v>831</v>
      </c>
      <c r="C10083" s="1">
        <v>44319</v>
      </c>
      <c r="H10083">
        <v>559</v>
      </c>
      <c r="M10083">
        <v>7765</v>
      </c>
    </row>
    <row r="10084" spans="1:13" customFormat="1" hidden="1">
      <c r="A10084" t="s">
        <v>830</v>
      </c>
      <c r="B10084" t="s">
        <v>831</v>
      </c>
      <c r="C10084" s="1">
        <v>44320</v>
      </c>
      <c r="H10084">
        <v>512</v>
      </c>
      <c r="M10084">
        <v>7112</v>
      </c>
    </row>
    <row r="10085" spans="1:13" customFormat="1" hidden="1">
      <c r="A10085" t="s">
        <v>830</v>
      </c>
      <c r="B10085" t="s">
        <v>831</v>
      </c>
      <c r="C10085" s="1">
        <v>44321</v>
      </c>
      <c r="H10085">
        <v>465</v>
      </c>
      <c r="M10085">
        <v>6459</v>
      </c>
    </row>
    <row r="10086" spans="1:13" customFormat="1" hidden="1">
      <c r="A10086" t="s">
        <v>830</v>
      </c>
      <c r="B10086" t="s">
        <v>831</v>
      </c>
      <c r="C10086" s="1">
        <v>44322</v>
      </c>
      <c r="H10086">
        <v>465</v>
      </c>
      <c r="M10086">
        <v>6459</v>
      </c>
    </row>
    <row r="10087" spans="1:13" customFormat="1" hidden="1">
      <c r="A10087" t="s">
        <v>830</v>
      </c>
      <c r="B10087" t="s">
        <v>831</v>
      </c>
      <c r="C10087" s="1">
        <v>44323</v>
      </c>
      <c r="D10087">
        <v>32008</v>
      </c>
      <c r="E10087">
        <v>18864</v>
      </c>
      <c r="F10087">
        <v>13144</v>
      </c>
      <c r="H10087">
        <v>465</v>
      </c>
      <c r="I10087">
        <v>44.46</v>
      </c>
      <c r="J10087">
        <v>26.2</v>
      </c>
      <c r="K10087">
        <v>18.260000000000002</v>
      </c>
      <c r="M10087">
        <v>6459</v>
      </c>
    </row>
    <row r="10088" spans="1:13" customFormat="1" hidden="1">
      <c r="A10088" t="s">
        <v>830</v>
      </c>
      <c r="B10088" t="s">
        <v>831</v>
      </c>
      <c r="C10088" s="1">
        <v>44324</v>
      </c>
      <c r="H10088">
        <v>428</v>
      </c>
      <c r="M10088">
        <v>5945</v>
      </c>
    </row>
    <row r="10089" spans="1:13" customFormat="1" hidden="1">
      <c r="A10089" t="s">
        <v>830</v>
      </c>
      <c r="B10089" t="s">
        <v>831</v>
      </c>
      <c r="C10089" s="1">
        <v>44325</v>
      </c>
      <c r="H10089">
        <v>391</v>
      </c>
      <c r="M10089">
        <v>5431</v>
      </c>
    </row>
    <row r="10090" spans="1:13" customFormat="1" hidden="1">
      <c r="A10090" t="s">
        <v>830</v>
      </c>
      <c r="B10090" t="s">
        <v>831</v>
      </c>
      <c r="C10090" s="1">
        <v>44326</v>
      </c>
      <c r="H10090">
        <v>354</v>
      </c>
      <c r="M10090">
        <v>4917</v>
      </c>
    </row>
    <row r="10091" spans="1:13" customFormat="1" hidden="1">
      <c r="A10091" t="s">
        <v>830</v>
      </c>
      <c r="B10091" t="s">
        <v>831</v>
      </c>
      <c r="C10091" s="1">
        <v>44327</v>
      </c>
      <c r="H10091">
        <v>317</v>
      </c>
      <c r="M10091">
        <v>4403</v>
      </c>
    </row>
    <row r="10092" spans="1:13" customFormat="1" hidden="1">
      <c r="A10092" t="s">
        <v>830</v>
      </c>
      <c r="B10092" t="s">
        <v>831</v>
      </c>
      <c r="C10092" s="1">
        <v>44328</v>
      </c>
      <c r="D10092">
        <v>33037</v>
      </c>
      <c r="E10092">
        <v>19099</v>
      </c>
      <c r="F10092">
        <v>13938</v>
      </c>
      <c r="H10092">
        <v>280</v>
      </c>
      <c r="I10092">
        <v>45.89</v>
      </c>
      <c r="J10092">
        <v>26.53</v>
      </c>
      <c r="K10092">
        <v>19.36</v>
      </c>
      <c r="M10092">
        <v>3889</v>
      </c>
    </row>
    <row r="10093" spans="1:13" customFormat="1" hidden="1">
      <c r="A10093" t="s">
        <v>830</v>
      </c>
      <c r="B10093" t="s">
        <v>831</v>
      </c>
      <c r="C10093" s="1">
        <v>44329</v>
      </c>
      <c r="H10093">
        <v>240</v>
      </c>
      <c r="M10093">
        <v>3334</v>
      </c>
    </row>
    <row r="10094" spans="1:13" customFormat="1" hidden="1">
      <c r="A10094" t="s">
        <v>830</v>
      </c>
      <c r="B10094" t="s">
        <v>831</v>
      </c>
      <c r="C10094" s="1">
        <v>44330</v>
      </c>
      <c r="H10094">
        <v>199</v>
      </c>
      <c r="M10094">
        <v>2764</v>
      </c>
    </row>
    <row r="10095" spans="1:13" customFormat="1" hidden="1">
      <c r="A10095" t="s">
        <v>830</v>
      </c>
      <c r="B10095" t="s">
        <v>831</v>
      </c>
      <c r="C10095" s="1">
        <v>44331</v>
      </c>
      <c r="H10095">
        <v>196</v>
      </c>
      <c r="M10095">
        <v>2723</v>
      </c>
    </row>
    <row r="10096" spans="1:13" customFormat="1" hidden="1">
      <c r="A10096" t="s">
        <v>830</v>
      </c>
      <c r="B10096" t="s">
        <v>831</v>
      </c>
      <c r="C10096" s="1">
        <v>44332</v>
      </c>
      <c r="H10096">
        <v>192</v>
      </c>
      <c r="M10096">
        <v>2667</v>
      </c>
    </row>
    <row r="10097" spans="1:13" customFormat="1" hidden="1">
      <c r="A10097" t="s">
        <v>830</v>
      </c>
      <c r="B10097" t="s">
        <v>831</v>
      </c>
      <c r="C10097" s="1">
        <v>44333</v>
      </c>
      <c r="D10097">
        <v>33949</v>
      </c>
      <c r="E10097">
        <v>19271</v>
      </c>
      <c r="F10097">
        <v>14678</v>
      </c>
      <c r="H10097">
        <v>189</v>
      </c>
      <c r="I10097">
        <v>47.16</v>
      </c>
      <c r="J10097">
        <v>26.77</v>
      </c>
      <c r="K10097">
        <v>20.39</v>
      </c>
      <c r="M10097">
        <v>2625</v>
      </c>
    </row>
    <row r="10098" spans="1:13" customFormat="1" hidden="1">
      <c r="A10098" t="s">
        <v>830</v>
      </c>
      <c r="B10098" t="s">
        <v>831</v>
      </c>
      <c r="C10098" s="1">
        <v>44334</v>
      </c>
      <c r="D10098">
        <v>34219</v>
      </c>
      <c r="E10098">
        <v>19360</v>
      </c>
      <c r="F10098">
        <v>14859</v>
      </c>
      <c r="G10098">
        <v>270</v>
      </c>
      <c r="H10098">
        <v>198</v>
      </c>
      <c r="I10098">
        <v>47.53</v>
      </c>
      <c r="J10098">
        <v>26.89</v>
      </c>
      <c r="K10098">
        <v>20.64</v>
      </c>
      <c r="M10098">
        <v>2750</v>
      </c>
    </row>
    <row r="10099" spans="1:13" customFormat="1" hidden="1">
      <c r="A10099" t="s">
        <v>830</v>
      </c>
      <c r="B10099" t="s">
        <v>831</v>
      </c>
      <c r="C10099" s="1">
        <v>44335</v>
      </c>
      <c r="H10099">
        <v>209</v>
      </c>
      <c r="M10099">
        <v>2903</v>
      </c>
    </row>
    <row r="10100" spans="1:13" customFormat="1" hidden="1">
      <c r="A10100" t="s">
        <v>830</v>
      </c>
      <c r="B10100" t="s">
        <v>831</v>
      </c>
      <c r="C10100" s="1">
        <v>44336</v>
      </c>
      <c r="H10100">
        <v>222</v>
      </c>
      <c r="M10100">
        <v>3084</v>
      </c>
    </row>
    <row r="10101" spans="1:13" customFormat="1" hidden="1">
      <c r="A10101" t="s">
        <v>830</v>
      </c>
      <c r="B10101" t="s">
        <v>831</v>
      </c>
      <c r="C10101" s="1">
        <v>44337</v>
      </c>
      <c r="H10101">
        <v>236</v>
      </c>
      <c r="M10101">
        <v>3278</v>
      </c>
    </row>
    <row r="10102" spans="1:13" customFormat="1" hidden="1">
      <c r="A10102" t="s">
        <v>830</v>
      </c>
      <c r="B10102" t="s">
        <v>831</v>
      </c>
      <c r="C10102" s="1">
        <v>44338</v>
      </c>
      <c r="H10102">
        <v>250</v>
      </c>
      <c r="M10102">
        <v>3473</v>
      </c>
    </row>
    <row r="10103" spans="1:13" customFormat="1" hidden="1">
      <c r="A10103" t="s">
        <v>830</v>
      </c>
      <c r="B10103" t="s">
        <v>831</v>
      </c>
      <c r="C10103" s="1">
        <v>44339</v>
      </c>
      <c r="H10103">
        <v>264</v>
      </c>
      <c r="M10103">
        <v>3667</v>
      </c>
    </row>
    <row r="10104" spans="1:13" customFormat="1" hidden="1">
      <c r="A10104" t="s">
        <v>830</v>
      </c>
      <c r="B10104" t="s">
        <v>831</v>
      </c>
      <c r="C10104" s="1">
        <v>44340</v>
      </c>
      <c r="H10104">
        <v>278</v>
      </c>
      <c r="M10104">
        <v>3862</v>
      </c>
    </row>
    <row r="10105" spans="1:13" customFormat="1" hidden="1">
      <c r="A10105" t="s">
        <v>830</v>
      </c>
      <c r="B10105" t="s">
        <v>831</v>
      </c>
      <c r="C10105" s="1">
        <v>44341</v>
      </c>
      <c r="H10105">
        <v>279</v>
      </c>
      <c r="M10105">
        <v>3875</v>
      </c>
    </row>
    <row r="10106" spans="1:13" customFormat="1" hidden="1">
      <c r="A10106" t="s">
        <v>830</v>
      </c>
      <c r="B10106" t="s">
        <v>831</v>
      </c>
      <c r="C10106" s="1">
        <v>44342</v>
      </c>
      <c r="D10106">
        <v>36449</v>
      </c>
      <c r="E10106">
        <v>19634</v>
      </c>
      <c r="F10106">
        <v>16815</v>
      </c>
      <c r="H10106">
        <v>279</v>
      </c>
      <c r="I10106">
        <v>50.63</v>
      </c>
      <c r="J10106">
        <v>27.27</v>
      </c>
      <c r="K10106">
        <v>23.36</v>
      </c>
      <c r="M10106">
        <v>3875</v>
      </c>
    </row>
    <row r="10107" spans="1:13" customFormat="1" hidden="1">
      <c r="A10107" t="s">
        <v>830</v>
      </c>
      <c r="B10107" t="s">
        <v>831</v>
      </c>
      <c r="C10107" s="1">
        <v>44343</v>
      </c>
      <c r="H10107">
        <v>274</v>
      </c>
      <c r="M10107">
        <v>3806</v>
      </c>
    </row>
    <row r="10108" spans="1:13" customFormat="1" hidden="1">
      <c r="A10108" t="s">
        <v>830</v>
      </c>
      <c r="B10108" t="s">
        <v>831</v>
      </c>
      <c r="C10108" s="1">
        <v>44344</v>
      </c>
      <c r="D10108">
        <v>36934</v>
      </c>
      <c r="E10108">
        <v>19733</v>
      </c>
      <c r="F10108">
        <v>17201</v>
      </c>
      <c r="H10108">
        <v>268</v>
      </c>
      <c r="I10108">
        <v>51.3</v>
      </c>
      <c r="J10108">
        <v>27.41</v>
      </c>
      <c r="K10108">
        <v>23.89</v>
      </c>
      <c r="M10108">
        <v>3723</v>
      </c>
    </row>
    <row r="10109" spans="1:13" customFormat="1" hidden="1">
      <c r="A10109" t="s">
        <v>830</v>
      </c>
      <c r="B10109" t="s">
        <v>831</v>
      </c>
      <c r="C10109" s="1">
        <v>44345</v>
      </c>
      <c r="H10109">
        <v>236</v>
      </c>
      <c r="M10109">
        <v>3278</v>
      </c>
    </row>
    <row r="10110" spans="1:13" customFormat="1" hidden="1">
      <c r="A10110" t="s">
        <v>830</v>
      </c>
      <c r="B10110" t="s">
        <v>831</v>
      </c>
      <c r="C10110" s="1">
        <v>44346</v>
      </c>
      <c r="H10110">
        <v>203</v>
      </c>
      <c r="M10110">
        <v>2820</v>
      </c>
    </row>
    <row r="10111" spans="1:13" customFormat="1" hidden="1">
      <c r="A10111" t="s">
        <v>830</v>
      </c>
      <c r="B10111" t="s">
        <v>831</v>
      </c>
      <c r="C10111" s="1">
        <v>44347</v>
      </c>
      <c r="D10111">
        <v>37080</v>
      </c>
      <c r="E10111">
        <v>19809</v>
      </c>
      <c r="F10111">
        <v>17271</v>
      </c>
      <c r="H10111">
        <v>170</v>
      </c>
      <c r="I10111">
        <v>51.51</v>
      </c>
      <c r="J10111">
        <v>27.52</v>
      </c>
      <c r="K10111">
        <v>23.99</v>
      </c>
      <c r="M10111">
        <v>2361</v>
      </c>
    </row>
    <row r="10112" spans="1:13" customFormat="1" hidden="1">
      <c r="A10112" t="s">
        <v>830</v>
      </c>
      <c r="B10112" t="s">
        <v>831</v>
      </c>
      <c r="C10112" s="1">
        <v>44348</v>
      </c>
      <c r="H10112">
        <v>133</v>
      </c>
      <c r="M10112">
        <v>1847</v>
      </c>
    </row>
    <row r="10113" spans="1:13" customFormat="1" hidden="1">
      <c r="A10113" t="s">
        <v>830</v>
      </c>
      <c r="B10113" t="s">
        <v>831</v>
      </c>
      <c r="C10113" s="1">
        <v>44349</v>
      </c>
      <c r="D10113">
        <v>37126</v>
      </c>
      <c r="E10113">
        <v>19830</v>
      </c>
      <c r="F10113">
        <v>17296</v>
      </c>
      <c r="H10113">
        <v>97</v>
      </c>
      <c r="I10113">
        <v>51.57</v>
      </c>
      <c r="J10113">
        <v>27.55</v>
      </c>
      <c r="K10113">
        <v>24.03</v>
      </c>
      <c r="M10113">
        <v>1347</v>
      </c>
    </row>
    <row r="10114" spans="1:13" customFormat="1" hidden="1">
      <c r="A10114" t="s">
        <v>830</v>
      </c>
      <c r="B10114" t="s">
        <v>831</v>
      </c>
      <c r="C10114" s="1">
        <v>44350</v>
      </c>
      <c r="H10114">
        <v>75</v>
      </c>
      <c r="M10114">
        <v>1042</v>
      </c>
    </row>
    <row r="10115" spans="1:13" customFormat="1" hidden="1">
      <c r="A10115" t="s">
        <v>830</v>
      </c>
      <c r="B10115" t="s">
        <v>831</v>
      </c>
      <c r="C10115" s="1">
        <v>44351</v>
      </c>
      <c r="H10115">
        <v>54</v>
      </c>
      <c r="M10115">
        <v>750</v>
      </c>
    </row>
    <row r="10116" spans="1:13" customFormat="1" hidden="1">
      <c r="A10116" t="s">
        <v>830</v>
      </c>
      <c r="B10116" t="s">
        <v>831</v>
      </c>
      <c r="C10116" s="1">
        <v>44352</v>
      </c>
      <c r="D10116">
        <v>37400</v>
      </c>
      <c r="E10116">
        <v>19970</v>
      </c>
      <c r="F10116">
        <v>17430</v>
      </c>
      <c r="H10116">
        <v>60</v>
      </c>
      <c r="I10116">
        <v>51.95</v>
      </c>
      <c r="J10116">
        <v>27.74</v>
      </c>
      <c r="K10116">
        <v>24.21</v>
      </c>
      <c r="M10116">
        <v>833</v>
      </c>
    </row>
    <row r="10117" spans="1:13" customFormat="1" hidden="1">
      <c r="A10117" t="s">
        <v>830</v>
      </c>
      <c r="B10117" t="s">
        <v>831</v>
      </c>
      <c r="C10117" s="1">
        <v>44353</v>
      </c>
      <c r="H10117">
        <v>63</v>
      </c>
      <c r="M10117">
        <v>875</v>
      </c>
    </row>
    <row r="10118" spans="1:13" customFormat="1" hidden="1">
      <c r="A10118" t="s">
        <v>830</v>
      </c>
      <c r="B10118" t="s">
        <v>831</v>
      </c>
      <c r="C10118" s="1">
        <v>44354</v>
      </c>
      <c r="H10118">
        <v>66</v>
      </c>
      <c r="M10118">
        <v>917</v>
      </c>
    </row>
    <row r="10119" spans="1:13" customFormat="1" hidden="1">
      <c r="A10119" t="s">
        <v>830</v>
      </c>
      <c r="B10119" t="s">
        <v>831</v>
      </c>
      <c r="C10119" s="1">
        <v>44355</v>
      </c>
      <c r="H10119">
        <v>72</v>
      </c>
      <c r="M10119">
        <v>1000</v>
      </c>
    </row>
    <row r="10120" spans="1:13" customFormat="1" hidden="1">
      <c r="A10120" t="s">
        <v>830</v>
      </c>
      <c r="B10120" t="s">
        <v>831</v>
      </c>
      <c r="C10120" s="1">
        <v>44356</v>
      </c>
      <c r="D10120">
        <v>37678</v>
      </c>
      <c r="E10120">
        <v>20048</v>
      </c>
      <c r="F10120">
        <v>17630</v>
      </c>
      <c r="H10120">
        <v>79</v>
      </c>
      <c r="I10120">
        <v>52.34</v>
      </c>
      <c r="J10120">
        <v>27.85</v>
      </c>
      <c r="K10120">
        <v>24.49</v>
      </c>
      <c r="M10120">
        <v>1097</v>
      </c>
    </row>
    <row r="10121" spans="1:13" customFormat="1" hidden="1">
      <c r="A10121" t="s">
        <v>830</v>
      </c>
      <c r="B10121" t="s">
        <v>831</v>
      </c>
      <c r="C10121" s="1">
        <v>44357</v>
      </c>
      <c r="H10121">
        <v>74</v>
      </c>
      <c r="M10121">
        <v>1028</v>
      </c>
    </row>
    <row r="10122" spans="1:13" customFormat="1" hidden="1">
      <c r="A10122" t="s">
        <v>830</v>
      </c>
      <c r="B10122" t="s">
        <v>831</v>
      </c>
      <c r="C10122" s="1">
        <v>44358</v>
      </c>
      <c r="H10122">
        <v>70</v>
      </c>
      <c r="M10122">
        <v>972</v>
      </c>
    </row>
    <row r="10123" spans="1:13" customFormat="1" hidden="1">
      <c r="A10123" t="s">
        <v>830</v>
      </c>
      <c r="B10123" t="s">
        <v>831</v>
      </c>
      <c r="C10123" s="1">
        <v>44359</v>
      </c>
      <c r="H10123">
        <v>65</v>
      </c>
      <c r="M10123">
        <v>903</v>
      </c>
    </row>
    <row r="10124" spans="1:13" customFormat="1" hidden="1">
      <c r="A10124" t="s">
        <v>830</v>
      </c>
      <c r="B10124" t="s">
        <v>831</v>
      </c>
      <c r="C10124" s="1">
        <v>44360</v>
      </c>
      <c r="H10124">
        <v>64</v>
      </c>
      <c r="M10124">
        <v>889</v>
      </c>
    </row>
    <row r="10125" spans="1:13" customFormat="1" hidden="1">
      <c r="A10125" t="s">
        <v>830</v>
      </c>
      <c r="B10125" t="s">
        <v>831</v>
      </c>
      <c r="C10125" s="1">
        <v>44361</v>
      </c>
      <c r="D10125">
        <v>37978</v>
      </c>
      <c r="E10125">
        <v>20134</v>
      </c>
      <c r="F10125">
        <v>17844</v>
      </c>
      <c r="H10125">
        <v>63</v>
      </c>
      <c r="I10125">
        <v>52.75</v>
      </c>
      <c r="J10125">
        <v>27.97</v>
      </c>
      <c r="K10125">
        <v>24.79</v>
      </c>
      <c r="M10125">
        <v>875</v>
      </c>
    </row>
    <row r="10126" spans="1:13" customFormat="1" hidden="1">
      <c r="A10126" t="s">
        <v>830</v>
      </c>
      <c r="B10126" t="s">
        <v>831</v>
      </c>
      <c r="C10126" s="1">
        <v>44362</v>
      </c>
      <c r="H10126">
        <v>63</v>
      </c>
      <c r="M10126">
        <v>875</v>
      </c>
    </row>
    <row r="10127" spans="1:13" customFormat="1" hidden="1">
      <c r="A10127" t="s">
        <v>830</v>
      </c>
      <c r="B10127" t="s">
        <v>831</v>
      </c>
      <c r="C10127" s="1">
        <v>44363</v>
      </c>
      <c r="H10127">
        <v>63</v>
      </c>
      <c r="M10127">
        <v>875</v>
      </c>
    </row>
    <row r="10128" spans="1:13" customFormat="1" hidden="1">
      <c r="A10128" t="s">
        <v>830</v>
      </c>
      <c r="B10128" t="s">
        <v>831</v>
      </c>
      <c r="C10128" s="1">
        <v>44364</v>
      </c>
      <c r="D10128">
        <v>38192</v>
      </c>
      <c r="E10128">
        <v>20183</v>
      </c>
      <c r="F10128">
        <v>18009</v>
      </c>
      <c r="H10128">
        <v>65</v>
      </c>
      <c r="I10128">
        <v>53.05</v>
      </c>
      <c r="J10128">
        <v>28.04</v>
      </c>
      <c r="K10128">
        <v>25.02</v>
      </c>
      <c r="M10128">
        <v>903</v>
      </c>
    </row>
    <row r="10129" spans="1:13" customFormat="1" hidden="1">
      <c r="A10129" t="s">
        <v>830</v>
      </c>
      <c r="B10129" t="s">
        <v>831</v>
      </c>
      <c r="C10129" s="1">
        <v>44365</v>
      </c>
      <c r="H10129">
        <v>76</v>
      </c>
      <c r="M10129">
        <v>1056</v>
      </c>
    </row>
    <row r="10130" spans="1:13" customFormat="1" hidden="1">
      <c r="A10130" t="s">
        <v>830</v>
      </c>
      <c r="B10130" t="s">
        <v>831</v>
      </c>
      <c r="C10130" s="1">
        <v>44366</v>
      </c>
      <c r="H10130">
        <v>88</v>
      </c>
      <c r="M10130">
        <v>1222</v>
      </c>
    </row>
    <row r="10131" spans="1:13" customFormat="1" hidden="1">
      <c r="A10131" t="s">
        <v>830</v>
      </c>
      <c r="B10131" t="s">
        <v>831</v>
      </c>
      <c r="C10131" s="1">
        <v>44367</v>
      </c>
      <c r="H10131">
        <v>99</v>
      </c>
      <c r="M10131">
        <v>1375</v>
      </c>
    </row>
    <row r="10132" spans="1:13" customFormat="1" hidden="1">
      <c r="A10132" t="s">
        <v>830</v>
      </c>
      <c r="B10132" t="s">
        <v>831</v>
      </c>
      <c r="C10132" s="1">
        <v>44368</v>
      </c>
      <c r="H10132">
        <v>110</v>
      </c>
      <c r="M10132">
        <v>1528</v>
      </c>
    </row>
    <row r="10133" spans="1:13" customFormat="1" hidden="1">
      <c r="A10133" t="s">
        <v>830</v>
      </c>
      <c r="B10133" t="s">
        <v>831</v>
      </c>
      <c r="C10133" s="1">
        <v>44369</v>
      </c>
      <c r="H10133">
        <v>120</v>
      </c>
      <c r="M10133">
        <v>1667</v>
      </c>
    </row>
    <row r="10134" spans="1:13" customFormat="1" hidden="1">
      <c r="A10134" t="s">
        <v>830</v>
      </c>
      <c r="B10134" t="s">
        <v>831</v>
      </c>
      <c r="C10134" s="1">
        <v>44370</v>
      </c>
      <c r="H10134">
        <v>130</v>
      </c>
      <c r="M10134">
        <v>1806</v>
      </c>
    </row>
    <row r="10135" spans="1:13" customFormat="1" hidden="1">
      <c r="A10135" t="s">
        <v>830</v>
      </c>
      <c r="B10135" t="s">
        <v>831</v>
      </c>
      <c r="C10135" s="1">
        <v>44371</v>
      </c>
      <c r="H10135">
        <v>140</v>
      </c>
      <c r="M10135">
        <v>1945</v>
      </c>
    </row>
    <row r="10136" spans="1:13" customFormat="1" hidden="1">
      <c r="A10136" t="s">
        <v>830</v>
      </c>
      <c r="B10136" t="s">
        <v>831</v>
      </c>
      <c r="C10136" s="1">
        <v>44372</v>
      </c>
      <c r="D10136">
        <v>39309</v>
      </c>
      <c r="E10136">
        <v>20302</v>
      </c>
      <c r="F10136">
        <v>19007</v>
      </c>
      <c r="H10136">
        <v>140</v>
      </c>
      <c r="I10136">
        <v>54.6</v>
      </c>
      <c r="J10136">
        <v>28.2</v>
      </c>
      <c r="K10136">
        <v>26.4</v>
      </c>
      <c r="M10136">
        <v>1945</v>
      </c>
    </row>
    <row r="10137" spans="1:13" customFormat="1" hidden="1">
      <c r="A10137" t="s">
        <v>830</v>
      </c>
      <c r="B10137" t="s">
        <v>831</v>
      </c>
      <c r="C10137" s="1">
        <v>44373</v>
      </c>
      <c r="H10137">
        <v>133</v>
      </c>
      <c r="M10137">
        <v>1847</v>
      </c>
    </row>
    <row r="10138" spans="1:13" customFormat="1" hidden="1">
      <c r="A10138" t="s">
        <v>830</v>
      </c>
      <c r="B10138" t="s">
        <v>831</v>
      </c>
      <c r="C10138" s="1">
        <v>44374</v>
      </c>
      <c r="H10138">
        <v>125</v>
      </c>
      <c r="M10138">
        <v>1736</v>
      </c>
    </row>
    <row r="10139" spans="1:13" customFormat="1" hidden="1">
      <c r="A10139" t="s">
        <v>830</v>
      </c>
      <c r="B10139" t="s">
        <v>831</v>
      </c>
      <c r="C10139" s="1">
        <v>44375</v>
      </c>
      <c r="H10139">
        <v>118</v>
      </c>
      <c r="M10139">
        <v>1639</v>
      </c>
    </row>
    <row r="10140" spans="1:13" customFormat="1" hidden="1">
      <c r="A10140" t="s">
        <v>830</v>
      </c>
      <c r="B10140" t="s">
        <v>831</v>
      </c>
      <c r="C10140" s="1">
        <v>44376</v>
      </c>
      <c r="H10140">
        <v>111</v>
      </c>
      <c r="M10140">
        <v>1542</v>
      </c>
    </row>
    <row r="10141" spans="1:13" customFormat="1" hidden="1">
      <c r="A10141" t="s">
        <v>830</v>
      </c>
      <c r="B10141" t="s">
        <v>831</v>
      </c>
      <c r="C10141" s="1">
        <v>44377</v>
      </c>
      <c r="H10141">
        <v>104</v>
      </c>
      <c r="M10141">
        <v>1445</v>
      </c>
    </row>
    <row r="10142" spans="1:13" customFormat="1" hidden="1">
      <c r="A10142" t="s">
        <v>830</v>
      </c>
      <c r="B10142" t="s">
        <v>831</v>
      </c>
      <c r="C10142" s="1">
        <v>44378</v>
      </c>
      <c r="H10142">
        <v>97</v>
      </c>
      <c r="M10142">
        <v>1347</v>
      </c>
    </row>
    <row r="10143" spans="1:13" customFormat="1" hidden="1">
      <c r="A10143" t="s">
        <v>830</v>
      </c>
      <c r="B10143" t="s">
        <v>831</v>
      </c>
      <c r="C10143" s="1">
        <v>44379</v>
      </c>
      <c r="D10143">
        <v>39938</v>
      </c>
      <c r="E10143">
        <v>20390</v>
      </c>
      <c r="F10143">
        <v>19548</v>
      </c>
      <c r="H10143">
        <v>90</v>
      </c>
      <c r="I10143">
        <v>55.48</v>
      </c>
      <c r="J10143">
        <v>28.32</v>
      </c>
      <c r="K10143">
        <v>27.15</v>
      </c>
      <c r="M10143">
        <v>1250</v>
      </c>
    </row>
    <row r="10144" spans="1:13" customFormat="1" hidden="1">
      <c r="A10144" t="s">
        <v>830</v>
      </c>
      <c r="B10144" t="s">
        <v>831</v>
      </c>
      <c r="C10144" s="1">
        <v>44380</v>
      </c>
      <c r="H10144">
        <v>78</v>
      </c>
      <c r="M10144">
        <v>1083</v>
      </c>
    </row>
    <row r="10145" spans="1:13" customFormat="1" hidden="1">
      <c r="A10145" t="s">
        <v>830</v>
      </c>
      <c r="B10145" t="s">
        <v>831</v>
      </c>
      <c r="C10145" s="1">
        <v>44381</v>
      </c>
      <c r="H10145">
        <v>67</v>
      </c>
      <c r="M10145">
        <v>931</v>
      </c>
    </row>
    <row r="10146" spans="1:13" customFormat="1" hidden="1">
      <c r="A10146" t="s">
        <v>830</v>
      </c>
      <c r="B10146" t="s">
        <v>831</v>
      </c>
      <c r="C10146" s="1">
        <v>44382</v>
      </c>
      <c r="H10146">
        <v>55</v>
      </c>
      <c r="M10146">
        <v>764</v>
      </c>
    </row>
    <row r="10147" spans="1:13" customFormat="1" hidden="1">
      <c r="A10147" t="s">
        <v>830</v>
      </c>
      <c r="B10147" t="s">
        <v>831</v>
      </c>
      <c r="C10147" s="1">
        <v>44383</v>
      </c>
      <c r="H10147">
        <v>44</v>
      </c>
      <c r="M10147">
        <v>611</v>
      </c>
    </row>
    <row r="10148" spans="1:13" customFormat="1" hidden="1">
      <c r="A10148" t="s">
        <v>830</v>
      </c>
      <c r="B10148" t="s">
        <v>831</v>
      </c>
      <c r="C10148" s="1">
        <v>44384</v>
      </c>
      <c r="H10148">
        <v>32</v>
      </c>
      <c r="M10148">
        <v>445</v>
      </c>
    </row>
    <row r="10149" spans="1:13" customFormat="1" hidden="1">
      <c r="A10149" t="s">
        <v>830</v>
      </c>
      <c r="B10149" t="s">
        <v>831</v>
      </c>
      <c r="C10149" s="1">
        <v>44385</v>
      </c>
      <c r="H10149">
        <v>21</v>
      </c>
      <c r="M10149">
        <v>292</v>
      </c>
    </row>
    <row r="10150" spans="1:13" customFormat="1" hidden="1">
      <c r="A10150" t="s">
        <v>830</v>
      </c>
      <c r="B10150" t="s">
        <v>831</v>
      </c>
      <c r="C10150" s="1">
        <v>44386</v>
      </c>
      <c r="D10150">
        <v>40004</v>
      </c>
      <c r="E10150">
        <v>20456</v>
      </c>
      <c r="F10150">
        <v>19548</v>
      </c>
      <c r="H10150">
        <v>9</v>
      </c>
      <c r="I10150">
        <v>55.57</v>
      </c>
      <c r="J10150">
        <v>28.41</v>
      </c>
      <c r="K10150">
        <v>27.15</v>
      </c>
      <c r="M10150">
        <v>125</v>
      </c>
    </row>
    <row r="10151" spans="1:13" customFormat="1" hidden="1">
      <c r="A10151" t="s">
        <v>830</v>
      </c>
      <c r="B10151" t="s">
        <v>831</v>
      </c>
      <c r="C10151" s="1">
        <v>44387</v>
      </c>
      <c r="H10151">
        <v>13</v>
      </c>
      <c r="M10151">
        <v>181</v>
      </c>
    </row>
    <row r="10152" spans="1:13" customFormat="1" hidden="1">
      <c r="A10152" t="s">
        <v>830</v>
      </c>
      <c r="B10152" t="s">
        <v>831</v>
      </c>
      <c r="C10152" s="1">
        <v>44388</v>
      </c>
      <c r="H10152">
        <v>17</v>
      </c>
      <c r="M10152">
        <v>236</v>
      </c>
    </row>
    <row r="10153" spans="1:13" customFormat="1" hidden="1">
      <c r="A10153" t="s">
        <v>830</v>
      </c>
      <c r="B10153" t="s">
        <v>831</v>
      </c>
      <c r="C10153" s="1">
        <v>44389</v>
      </c>
      <c r="H10153">
        <v>21</v>
      </c>
      <c r="M10153">
        <v>292</v>
      </c>
    </row>
    <row r="10154" spans="1:13" customFormat="1" hidden="1">
      <c r="A10154" t="s">
        <v>830</v>
      </c>
      <c r="B10154" t="s">
        <v>831</v>
      </c>
      <c r="C10154" s="1">
        <v>44390</v>
      </c>
      <c r="H10154">
        <v>25</v>
      </c>
      <c r="M10154">
        <v>347</v>
      </c>
    </row>
    <row r="10155" spans="1:13" customFormat="1" hidden="1">
      <c r="A10155" t="s">
        <v>830</v>
      </c>
      <c r="B10155" t="s">
        <v>831</v>
      </c>
      <c r="C10155" s="1">
        <v>44391</v>
      </c>
      <c r="H10155">
        <v>28</v>
      </c>
      <c r="M10155">
        <v>389</v>
      </c>
    </row>
    <row r="10156" spans="1:13" customFormat="1" hidden="1">
      <c r="A10156" t="s">
        <v>830</v>
      </c>
      <c r="B10156" t="s">
        <v>831</v>
      </c>
      <c r="C10156" s="1">
        <v>44392</v>
      </c>
      <c r="H10156">
        <v>32</v>
      </c>
      <c r="M10156">
        <v>445</v>
      </c>
    </row>
    <row r="10157" spans="1:13" customFormat="1" hidden="1">
      <c r="A10157" t="s">
        <v>830</v>
      </c>
      <c r="B10157" t="s">
        <v>831</v>
      </c>
      <c r="C10157" s="1">
        <v>44393</v>
      </c>
      <c r="D10157">
        <v>40255</v>
      </c>
      <c r="H10157">
        <v>36</v>
      </c>
      <c r="I10157">
        <v>55.92</v>
      </c>
      <c r="M10157">
        <v>500</v>
      </c>
    </row>
    <row r="10158" spans="1:13" customFormat="1" hidden="1">
      <c r="A10158" t="s">
        <v>830</v>
      </c>
      <c r="B10158" t="s">
        <v>831</v>
      </c>
      <c r="C10158" s="1">
        <v>44394</v>
      </c>
      <c r="H10158">
        <v>32</v>
      </c>
      <c r="M10158">
        <v>445</v>
      </c>
    </row>
    <row r="10159" spans="1:13" customFormat="1" hidden="1">
      <c r="A10159" t="s">
        <v>830</v>
      </c>
      <c r="B10159" t="s">
        <v>831</v>
      </c>
      <c r="C10159" s="1">
        <v>44395</v>
      </c>
      <c r="H10159">
        <v>29</v>
      </c>
      <c r="M10159">
        <v>403</v>
      </c>
    </row>
    <row r="10160" spans="1:13" customFormat="1" hidden="1">
      <c r="A10160" t="s">
        <v>830</v>
      </c>
      <c r="B10160" t="s">
        <v>831</v>
      </c>
      <c r="C10160" s="1">
        <v>44396</v>
      </c>
      <c r="H10160">
        <v>25</v>
      </c>
      <c r="M10160">
        <v>347</v>
      </c>
    </row>
    <row r="10161" spans="1:13" customFormat="1" hidden="1">
      <c r="A10161" t="s">
        <v>830</v>
      </c>
      <c r="B10161" t="s">
        <v>831</v>
      </c>
      <c r="C10161" s="1">
        <v>44397</v>
      </c>
      <c r="H10161">
        <v>22</v>
      </c>
      <c r="M10161">
        <v>306</v>
      </c>
    </row>
    <row r="10162" spans="1:13" customFormat="1" hidden="1">
      <c r="A10162" t="s">
        <v>830</v>
      </c>
      <c r="B10162" t="s">
        <v>831</v>
      </c>
      <c r="C10162" s="1">
        <v>44398</v>
      </c>
      <c r="H10162">
        <v>18</v>
      </c>
      <c r="M10162">
        <v>250</v>
      </c>
    </row>
    <row r="10163" spans="1:13" customFormat="1" hidden="1">
      <c r="A10163" t="s">
        <v>830</v>
      </c>
      <c r="B10163" t="s">
        <v>831</v>
      </c>
      <c r="C10163" s="1">
        <v>44399</v>
      </c>
      <c r="H10163">
        <v>15</v>
      </c>
      <c r="M10163">
        <v>208</v>
      </c>
    </row>
    <row r="10164" spans="1:13" customFormat="1" hidden="1">
      <c r="A10164" t="s">
        <v>830</v>
      </c>
      <c r="B10164" t="s">
        <v>831</v>
      </c>
      <c r="C10164" s="1">
        <v>44400</v>
      </c>
      <c r="D10164">
        <v>40334</v>
      </c>
      <c r="E10164">
        <v>20784</v>
      </c>
      <c r="F10164">
        <v>19550</v>
      </c>
      <c r="H10164">
        <v>11</v>
      </c>
      <c r="I10164">
        <v>56.03</v>
      </c>
      <c r="J10164">
        <v>28.87</v>
      </c>
      <c r="K10164">
        <v>27.16</v>
      </c>
      <c r="M10164">
        <v>153</v>
      </c>
    </row>
    <row r="10165" spans="1:13" customFormat="1" hidden="1">
      <c r="A10165" t="s">
        <v>830</v>
      </c>
      <c r="B10165" t="s">
        <v>831</v>
      </c>
      <c r="C10165" s="1">
        <v>44401</v>
      </c>
      <c r="H10165">
        <v>14</v>
      </c>
      <c r="M10165">
        <v>194</v>
      </c>
    </row>
    <row r="10166" spans="1:13" customFormat="1" hidden="1">
      <c r="A10166" t="s">
        <v>830</v>
      </c>
      <c r="B10166" t="s">
        <v>831</v>
      </c>
      <c r="C10166" s="1">
        <v>44402</v>
      </c>
      <c r="H10166">
        <v>17</v>
      </c>
      <c r="M10166">
        <v>236</v>
      </c>
    </row>
    <row r="10167" spans="1:13" customFormat="1" hidden="1">
      <c r="A10167" t="s">
        <v>830</v>
      </c>
      <c r="B10167" t="s">
        <v>831</v>
      </c>
      <c r="C10167" s="1">
        <v>44403</v>
      </c>
      <c r="H10167">
        <v>20</v>
      </c>
      <c r="M10167">
        <v>278</v>
      </c>
    </row>
    <row r="10168" spans="1:13" customFormat="1" hidden="1">
      <c r="A10168" t="s">
        <v>830</v>
      </c>
      <c r="B10168" t="s">
        <v>831</v>
      </c>
      <c r="C10168" s="1">
        <v>44404</v>
      </c>
      <c r="H10168">
        <v>23</v>
      </c>
      <c r="M10168">
        <v>319</v>
      </c>
    </row>
    <row r="10169" spans="1:13" customFormat="1" hidden="1">
      <c r="A10169" t="s">
        <v>830</v>
      </c>
      <c r="B10169" t="s">
        <v>831</v>
      </c>
      <c r="C10169" s="1">
        <v>44405</v>
      </c>
      <c r="H10169">
        <v>26</v>
      </c>
      <c r="M10169">
        <v>361</v>
      </c>
    </row>
    <row r="10170" spans="1:13" customFormat="1" hidden="1">
      <c r="A10170" t="s">
        <v>830</v>
      </c>
      <c r="B10170" t="s">
        <v>831</v>
      </c>
      <c r="C10170" s="1">
        <v>44406</v>
      </c>
      <c r="H10170">
        <v>28</v>
      </c>
      <c r="M10170">
        <v>389</v>
      </c>
    </row>
    <row r="10171" spans="1:13" customFormat="1" hidden="1">
      <c r="A10171" t="s">
        <v>830</v>
      </c>
      <c r="B10171" t="s">
        <v>831</v>
      </c>
      <c r="C10171" s="1">
        <v>44407</v>
      </c>
      <c r="D10171">
        <v>40553</v>
      </c>
      <c r="E10171">
        <v>20892</v>
      </c>
      <c r="F10171">
        <v>19661</v>
      </c>
      <c r="H10171">
        <v>31</v>
      </c>
      <c r="I10171">
        <v>56.33</v>
      </c>
      <c r="J10171">
        <v>29.02</v>
      </c>
      <c r="K10171">
        <v>27.31</v>
      </c>
      <c r="M10171">
        <v>431</v>
      </c>
    </row>
    <row r="10172" spans="1:13" customFormat="1" hidden="1">
      <c r="A10172" t="s">
        <v>830</v>
      </c>
      <c r="B10172" t="s">
        <v>831</v>
      </c>
      <c r="C10172" s="1">
        <v>44408</v>
      </c>
      <c r="H10172">
        <v>29</v>
      </c>
      <c r="M10172">
        <v>403</v>
      </c>
    </row>
    <row r="10173" spans="1:13" customFormat="1" hidden="1">
      <c r="A10173" t="s">
        <v>830</v>
      </c>
      <c r="B10173" t="s">
        <v>831</v>
      </c>
      <c r="C10173" s="1">
        <v>44409</v>
      </c>
      <c r="H10173">
        <v>27</v>
      </c>
      <c r="M10173">
        <v>375</v>
      </c>
    </row>
    <row r="10174" spans="1:13" customFormat="1" hidden="1">
      <c r="A10174" t="s">
        <v>830</v>
      </c>
      <c r="B10174" t="s">
        <v>831</v>
      </c>
      <c r="C10174" s="1">
        <v>44410</v>
      </c>
      <c r="H10174">
        <v>25</v>
      </c>
      <c r="M10174">
        <v>347</v>
      </c>
    </row>
    <row r="10175" spans="1:13" customFormat="1" hidden="1">
      <c r="A10175" t="s">
        <v>830</v>
      </c>
      <c r="B10175" t="s">
        <v>831</v>
      </c>
      <c r="C10175" s="1">
        <v>44411</v>
      </c>
      <c r="H10175">
        <v>23</v>
      </c>
      <c r="M10175">
        <v>319</v>
      </c>
    </row>
    <row r="10176" spans="1:13" customFormat="1" hidden="1">
      <c r="A10176" t="s">
        <v>830</v>
      </c>
      <c r="B10176" t="s">
        <v>831</v>
      </c>
      <c r="C10176" s="1">
        <v>44412</v>
      </c>
      <c r="H10176">
        <v>21</v>
      </c>
      <c r="M10176">
        <v>292</v>
      </c>
    </row>
    <row r="10177" spans="1:13" customFormat="1" hidden="1">
      <c r="A10177" t="s">
        <v>830</v>
      </c>
      <c r="B10177" t="s">
        <v>831</v>
      </c>
      <c r="C10177" s="1">
        <v>44413</v>
      </c>
      <c r="H10177">
        <v>19</v>
      </c>
      <c r="M10177">
        <v>264</v>
      </c>
    </row>
    <row r="10178" spans="1:13" customFormat="1" hidden="1">
      <c r="A10178" t="s">
        <v>830</v>
      </c>
      <c r="B10178" t="s">
        <v>831</v>
      </c>
      <c r="C10178" s="1">
        <v>44414</v>
      </c>
      <c r="H10178">
        <v>17</v>
      </c>
      <c r="M10178">
        <v>236</v>
      </c>
    </row>
    <row r="10179" spans="1:13" customFormat="1" hidden="1">
      <c r="A10179" t="s">
        <v>830</v>
      </c>
      <c r="B10179" t="s">
        <v>831</v>
      </c>
      <c r="C10179" s="1">
        <v>44415</v>
      </c>
      <c r="H10179">
        <v>17</v>
      </c>
      <c r="M10179">
        <v>236</v>
      </c>
    </row>
    <row r="10180" spans="1:13" customFormat="1" hidden="1">
      <c r="A10180" t="s">
        <v>830</v>
      </c>
      <c r="B10180" t="s">
        <v>831</v>
      </c>
      <c r="C10180" s="1">
        <v>44416</v>
      </c>
      <c r="H10180">
        <v>17</v>
      </c>
      <c r="M10180">
        <v>236</v>
      </c>
    </row>
    <row r="10181" spans="1:13" customFormat="1" hidden="1">
      <c r="A10181" t="s">
        <v>830</v>
      </c>
      <c r="B10181" t="s">
        <v>831</v>
      </c>
      <c r="C10181" s="1">
        <v>44417</v>
      </c>
      <c r="H10181">
        <v>17</v>
      </c>
      <c r="M10181">
        <v>236</v>
      </c>
    </row>
    <row r="10182" spans="1:13" customFormat="1" hidden="1">
      <c r="A10182" t="s">
        <v>830</v>
      </c>
      <c r="B10182" t="s">
        <v>831</v>
      </c>
      <c r="C10182" s="1">
        <v>44418</v>
      </c>
      <c r="H10182">
        <v>17</v>
      </c>
      <c r="M10182">
        <v>236</v>
      </c>
    </row>
    <row r="10183" spans="1:13" customFormat="1" hidden="1">
      <c r="A10183" t="s">
        <v>830</v>
      </c>
      <c r="B10183" t="s">
        <v>831</v>
      </c>
      <c r="C10183" s="1">
        <v>44419</v>
      </c>
      <c r="H10183">
        <v>17</v>
      </c>
      <c r="M10183">
        <v>236</v>
      </c>
    </row>
    <row r="10184" spans="1:13" customFormat="1" hidden="1">
      <c r="A10184" t="s">
        <v>830</v>
      </c>
      <c r="B10184" t="s">
        <v>831</v>
      </c>
      <c r="C10184" s="1">
        <v>44420</v>
      </c>
      <c r="H10184">
        <v>17</v>
      </c>
      <c r="M10184">
        <v>236</v>
      </c>
    </row>
    <row r="10185" spans="1:13" customFormat="1" hidden="1">
      <c r="A10185" t="s">
        <v>830</v>
      </c>
      <c r="B10185" t="s">
        <v>831</v>
      </c>
      <c r="C10185" s="1">
        <v>44421</v>
      </c>
      <c r="D10185">
        <v>40795</v>
      </c>
      <c r="E10185">
        <v>21063</v>
      </c>
      <c r="F10185">
        <v>19732</v>
      </c>
      <c r="H10185">
        <v>17</v>
      </c>
      <c r="I10185">
        <v>56.67</v>
      </c>
      <c r="J10185">
        <v>29.26</v>
      </c>
      <c r="K10185">
        <v>27.41</v>
      </c>
      <c r="M10185">
        <v>236</v>
      </c>
    </row>
    <row r="10186" spans="1:13" customFormat="1" hidden="1">
      <c r="A10186" t="s">
        <v>830</v>
      </c>
      <c r="B10186" t="s">
        <v>831</v>
      </c>
      <c r="C10186" s="1">
        <v>44422</v>
      </c>
      <c r="H10186">
        <v>45</v>
      </c>
      <c r="M10186">
        <v>625</v>
      </c>
    </row>
    <row r="10187" spans="1:13" customFormat="1" hidden="1">
      <c r="A10187" t="s">
        <v>830</v>
      </c>
      <c r="B10187" t="s">
        <v>831</v>
      </c>
      <c r="C10187" s="1">
        <v>44423</v>
      </c>
      <c r="H10187">
        <v>73</v>
      </c>
      <c r="M10187">
        <v>1014</v>
      </c>
    </row>
    <row r="10188" spans="1:13" customFormat="1" hidden="1">
      <c r="A10188" t="s">
        <v>830</v>
      </c>
      <c r="B10188" t="s">
        <v>831</v>
      </c>
      <c r="C10188" s="1">
        <v>44424</v>
      </c>
      <c r="D10188">
        <v>41435</v>
      </c>
      <c r="E10188">
        <v>21548</v>
      </c>
      <c r="F10188">
        <v>19887</v>
      </c>
      <c r="H10188">
        <v>101</v>
      </c>
      <c r="I10188">
        <v>57.56</v>
      </c>
      <c r="J10188">
        <v>29.93</v>
      </c>
      <c r="K10188">
        <v>27.62</v>
      </c>
      <c r="M10188">
        <v>1403</v>
      </c>
    </row>
    <row r="10189" spans="1:13" customFormat="1" hidden="1">
      <c r="A10189" t="s">
        <v>832</v>
      </c>
      <c r="B10189" t="s">
        <v>833</v>
      </c>
      <c r="C10189" s="1">
        <v>44242</v>
      </c>
      <c r="D10189">
        <v>0</v>
      </c>
      <c r="E10189">
        <v>0</v>
      </c>
      <c r="I10189">
        <v>0</v>
      </c>
      <c r="J10189">
        <v>0</v>
      </c>
    </row>
    <row r="10190" spans="1:13" customFormat="1" hidden="1">
      <c r="A10190" t="s">
        <v>832</v>
      </c>
      <c r="B10190" t="s">
        <v>833</v>
      </c>
      <c r="C10190" s="1">
        <v>44243</v>
      </c>
      <c r="D10190">
        <v>385</v>
      </c>
      <c r="E10190">
        <v>385</v>
      </c>
      <c r="G10190">
        <v>385</v>
      </c>
      <c r="H10190">
        <v>385</v>
      </c>
      <c r="I10190">
        <v>0</v>
      </c>
      <c r="J10190">
        <v>0</v>
      </c>
      <c r="M10190">
        <v>35</v>
      </c>
    </row>
    <row r="10191" spans="1:13" customFormat="1" hidden="1">
      <c r="A10191" t="s">
        <v>832</v>
      </c>
      <c r="B10191" t="s">
        <v>833</v>
      </c>
      <c r="C10191" s="1">
        <v>44244</v>
      </c>
      <c r="D10191">
        <v>1379</v>
      </c>
      <c r="E10191">
        <v>1379</v>
      </c>
      <c r="G10191">
        <v>994</v>
      </c>
      <c r="H10191">
        <v>690</v>
      </c>
      <c r="I10191">
        <v>0.01</v>
      </c>
      <c r="J10191">
        <v>0.01</v>
      </c>
      <c r="M10191">
        <v>64</v>
      </c>
    </row>
    <row r="10192" spans="1:13" customFormat="1" hidden="1">
      <c r="A10192" t="s">
        <v>832</v>
      </c>
      <c r="B10192" t="s">
        <v>833</v>
      </c>
      <c r="C10192" s="1">
        <v>44245</v>
      </c>
      <c r="D10192">
        <v>5328</v>
      </c>
      <c r="E10192">
        <v>5328</v>
      </c>
      <c r="G10192">
        <v>3949</v>
      </c>
      <c r="H10192">
        <v>1776</v>
      </c>
      <c r="I10192">
        <v>0.05</v>
      </c>
      <c r="J10192">
        <v>0.05</v>
      </c>
      <c r="M10192">
        <v>164</v>
      </c>
    </row>
    <row r="10193" spans="1:13" customFormat="1" hidden="1">
      <c r="A10193" t="s">
        <v>832</v>
      </c>
      <c r="B10193" t="s">
        <v>833</v>
      </c>
      <c r="C10193" s="1">
        <v>44246</v>
      </c>
      <c r="D10193">
        <v>10200</v>
      </c>
      <c r="E10193">
        <v>10200</v>
      </c>
      <c r="G10193">
        <v>4872</v>
      </c>
      <c r="H10193">
        <v>2550</v>
      </c>
      <c r="I10193">
        <v>0.09</v>
      </c>
      <c r="J10193">
        <v>0.09</v>
      </c>
      <c r="M10193">
        <v>235</v>
      </c>
    </row>
    <row r="10194" spans="1:13" customFormat="1" hidden="1">
      <c r="A10194" t="s">
        <v>832</v>
      </c>
      <c r="B10194" t="s">
        <v>833</v>
      </c>
      <c r="C10194" s="1">
        <v>44247</v>
      </c>
      <c r="D10194">
        <v>13087</v>
      </c>
      <c r="E10194">
        <v>13087</v>
      </c>
      <c r="G10194">
        <v>2887</v>
      </c>
      <c r="H10194">
        <v>2617</v>
      </c>
      <c r="I10194">
        <v>0.12</v>
      </c>
      <c r="J10194">
        <v>0.12</v>
      </c>
      <c r="M10194">
        <v>241</v>
      </c>
    </row>
    <row r="10195" spans="1:13" customFormat="1" hidden="1">
      <c r="A10195" t="s">
        <v>832</v>
      </c>
      <c r="B10195" t="s">
        <v>833</v>
      </c>
      <c r="C10195" s="1">
        <v>44248</v>
      </c>
      <c r="D10195">
        <v>14264</v>
      </c>
      <c r="E10195">
        <v>14264</v>
      </c>
      <c r="G10195">
        <v>1177</v>
      </c>
      <c r="H10195">
        <v>2377</v>
      </c>
      <c r="I10195">
        <v>0.13</v>
      </c>
      <c r="J10195">
        <v>0.13</v>
      </c>
      <c r="M10195">
        <v>219</v>
      </c>
    </row>
    <row r="10196" spans="1:13" customFormat="1" hidden="1">
      <c r="A10196" t="s">
        <v>832</v>
      </c>
      <c r="B10196" t="s">
        <v>833</v>
      </c>
      <c r="C10196" s="1">
        <v>44249</v>
      </c>
      <c r="H10196">
        <v>2616</v>
      </c>
      <c r="M10196">
        <v>241</v>
      </c>
    </row>
    <row r="10197" spans="1:13" customFormat="1" hidden="1">
      <c r="A10197" t="s">
        <v>832</v>
      </c>
      <c r="B10197" t="s">
        <v>833</v>
      </c>
      <c r="C10197" s="1">
        <v>44250</v>
      </c>
      <c r="H10197">
        <v>3139</v>
      </c>
      <c r="M10197">
        <v>289</v>
      </c>
    </row>
    <row r="10198" spans="1:13" customFormat="1" hidden="1">
      <c r="A10198" t="s">
        <v>832</v>
      </c>
      <c r="B10198" t="s">
        <v>833</v>
      </c>
      <c r="C10198" s="1">
        <v>44251</v>
      </c>
      <c r="D10198">
        <v>26400</v>
      </c>
      <c r="E10198">
        <v>26400</v>
      </c>
      <c r="H10198">
        <v>3574</v>
      </c>
      <c r="I10198">
        <v>0.24</v>
      </c>
      <c r="J10198">
        <v>0.24</v>
      </c>
      <c r="M10198">
        <v>329</v>
      </c>
    </row>
    <row r="10199" spans="1:13" customFormat="1" hidden="1">
      <c r="A10199" t="s">
        <v>832</v>
      </c>
      <c r="B10199" t="s">
        <v>833</v>
      </c>
      <c r="C10199" s="1">
        <v>44252</v>
      </c>
      <c r="H10199">
        <v>3970</v>
      </c>
      <c r="M10199">
        <v>366</v>
      </c>
    </row>
    <row r="10200" spans="1:13" customFormat="1" hidden="1">
      <c r="A10200" t="s">
        <v>832</v>
      </c>
      <c r="B10200" t="s">
        <v>833</v>
      </c>
      <c r="C10200" s="1">
        <v>44253</v>
      </c>
      <c r="H10200">
        <v>4234</v>
      </c>
      <c r="M10200">
        <v>390</v>
      </c>
    </row>
    <row r="10201" spans="1:13" customFormat="1" hidden="1">
      <c r="A10201" t="s">
        <v>832</v>
      </c>
      <c r="B10201" t="s">
        <v>833</v>
      </c>
      <c r="C10201" s="1">
        <v>44254</v>
      </c>
      <c r="H10201">
        <v>4782</v>
      </c>
      <c r="M10201">
        <v>441</v>
      </c>
    </row>
    <row r="10202" spans="1:13" customFormat="1" hidden="1">
      <c r="A10202" t="s">
        <v>832</v>
      </c>
      <c r="B10202" t="s">
        <v>833</v>
      </c>
      <c r="C10202" s="1">
        <v>44255</v>
      </c>
      <c r="H10202">
        <v>5574</v>
      </c>
      <c r="M10202">
        <v>514</v>
      </c>
    </row>
    <row r="10203" spans="1:13" customFormat="1" hidden="1">
      <c r="A10203" t="s">
        <v>832</v>
      </c>
      <c r="B10203" t="s">
        <v>833</v>
      </c>
      <c r="C10203" s="1">
        <v>44256</v>
      </c>
      <c r="D10203">
        <v>60000</v>
      </c>
      <c r="E10203">
        <v>60000</v>
      </c>
      <c r="H10203">
        <v>5956</v>
      </c>
      <c r="I10203">
        <v>0.55000000000000004</v>
      </c>
      <c r="J10203">
        <v>0.55000000000000004</v>
      </c>
      <c r="M10203">
        <v>549</v>
      </c>
    </row>
    <row r="10204" spans="1:13" customFormat="1" hidden="1">
      <c r="A10204" t="s">
        <v>832</v>
      </c>
      <c r="B10204" t="s">
        <v>833</v>
      </c>
      <c r="C10204" s="1">
        <v>44257</v>
      </c>
      <c r="D10204">
        <v>105000</v>
      </c>
      <c r="E10204">
        <v>105000</v>
      </c>
      <c r="G10204">
        <v>45000</v>
      </c>
      <c r="H10204">
        <v>11806</v>
      </c>
      <c r="I10204">
        <v>0.97</v>
      </c>
      <c r="J10204">
        <v>0.97</v>
      </c>
      <c r="M10204">
        <v>1088</v>
      </c>
    </row>
    <row r="10205" spans="1:13" customFormat="1" hidden="1">
      <c r="A10205" t="s">
        <v>832</v>
      </c>
      <c r="B10205" t="s">
        <v>833</v>
      </c>
      <c r="C10205" s="1">
        <v>44258</v>
      </c>
      <c r="D10205">
        <v>161827</v>
      </c>
      <c r="E10205">
        <v>161827</v>
      </c>
      <c r="G10205">
        <v>56827</v>
      </c>
      <c r="H10205">
        <v>19347</v>
      </c>
      <c r="I10205">
        <v>1.49</v>
      </c>
      <c r="J10205">
        <v>1.49</v>
      </c>
      <c r="M10205">
        <v>1783</v>
      </c>
    </row>
    <row r="10206" spans="1:13" customFormat="1" hidden="1">
      <c r="A10206" t="s">
        <v>832</v>
      </c>
      <c r="B10206" t="s">
        <v>833</v>
      </c>
      <c r="C10206" s="1">
        <v>44259</v>
      </c>
      <c r="D10206">
        <v>227719</v>
      </c>
      <c r="E10206">
        <v>227719</v>
      </c>
      <c r="G10206">
        <v>65892</v>
      </c>
      <c r="H10206">
        <v>27800</v>
      </c>
      <c r="I10206">
        <v>2.1</v>
      </c>
      <c r="J10206">
        <v>2.1</v>
      </c>
      <c r="M10206">
        <v>2563</v>
      </c>
    </row>
    <row r="10207" spans="1:13" customFormat="1" hidden="1">
      <c r="A10207" t="s">
        <v>832</v>
      </c>
      <c r="B10207" t="s">
        <v>833</v>
      </c>
      <c r="C10207" s="1">
        <v>44260</v>
      </c>
      <c r="D10207">
        <v>303490</v>
      </c>
      <c r="E10207">
        <v>303490</v>
      </c>
      <c r="G10207">
        <v>75771</v>
      </c>
      <c r="H10207">
        <v>37664</v>
      </c>
      <c r="I10207">
        <v>2.8</v>
      </c>
      <c r="J10207">
        <v>2.8</v>
      </c>
      <c r="M10207">
        <v>3472</v>
      </c>
    </row>
    <row r="10208" spans="1:13" customFormat="1" hidden="1">
      <c r="A10208" t="s">
        <v>832</v>
      </c>
      <c r="B10208" t="s">
        <v>833</v>
      </c>
      <c r="C10208" s="1">
        <v>44261</v>
      </c>
      <c r="D10208">
        <v>375265</v>
      </c>
      <c r="E10208">
        <v>375265</v>
      </c>
      <c r="G10208">
        <v>71775</v>
      </c>
      <c r="H10208">
        <v>46958</v>
      </c>
      <c r="I10208">
        <v>3.46</v>
      </c>
      <c r="J10208">
        <v>3.46</v>
      </c>
      <c r="M10208">
        <v>4329</v>
      </c>
    </row>
    <row r="10209" spans="1:13" customFormat="1" hidden="1">
      <c r="A10209" t="s">
        <v>832</v>
      </c>
      <c r="B10209" t="s">
        <v>833</v>
      </c>
      <c r="C10209" s="1">
        <v>44262</v>
      </c>
      <c r="H10209">
        <v>47768</v>
      </c>
      <c r="M10209">
        <v>4403</v>
      </c>
    </row>
    <row r="10210" spans="1:13" customFormat="1" hidden="1">
      <c r="A10210" t="s">
        <v>832</v>
      </c>
      <c r="B10210" t="s">
        <v>833</v>
      </c>
      <c r="C10210" s="1">
        <v>44263</v>
      </c>
      <c r="D10210">
        <v>400041</v>
      </c>
      <c r="E10210">
        <v>400041</v>
      </c>
      <c r="H10210">
        <v>48577</v>
      </c>
      <c r="I10210">
        <v>3.69</v>
      </c>
      <c r="J10210">
        <v>3.69</v>
      </c>
      <c r="M10210">
        <v>4478</v>
      </c>
    </row>
    <row r="10211" spans="1:13" customFormat="1" hidden="1">
      <c r="A10211" t="s">
        <v>832</v>
      </c>
      <c r="B10211" t="s">
        <v>833</v>
      </c>
      <c r="C10211" s="1">
        <v>44264</v>
      </c>
      <c r="D10211">
        <v>480237</v>
      </c>
      <c r="E10211">
        <v>480237</v>
      </c>
      <c r="G10211">
        <v>80196</v>
      </c>
      <c r="H10211">
        <v>53605</v>
      </c>
      <c r="I10211">
        <v>4.43</v>
      </c>
      <c r="J10211">
        <v>4.43</v>
      </c>
      <c r="M10211">
        <v>4942</v>
      </c>
    </row>
    <row r="10212" spans="1:13" customFormat="1" hidden="1">
      <c r="A10212" t="s">
        <v>832</v>
      </c>
      <c r="B10212" t="s">
        <v>833</v>
      </c>
      <c r="C10212" s="1">
        <v>44265</v>
      </c>
      <c r="D10212">
        <v>547091</v>
      </c>
      <c r="E10212">
        <v>547091</v>
      </c>
      <c r="G10212">
        <v>66854</v>
      </c>
      <c r="H10212">
        <v>55038</v>
      </c>
      <c r="I10212">
        <v>5.04</v>
      </c>
      <c r="J10212">
        <v>5.04</v>
      </c>
      <c r="M10212">
        <v>5074</v>
      </c>
    </row>
    <row r="10213" spans="1:13" customFormat="1" hidden="1">
      <c r="A10213" t="s">
        <v>832</v>
      </c>
      <c r="B10213" t="s">
        <v>833</v>
      </c>
      <c r="C10213" s="1">
        <v>44266</v>
      </c>
      <c r="D10213">
        <v>606006</v>
      </c>
      <c r="E10213">
        <v>606006</v>
      </c>
      <c r="G10213">
        <v>58915</v>
      </c>
      <c r="H10213">
        <v>54041</v>
      </c>
      <c r="I10213">
        <v>5.59</v>
      </c>
      <c r="J10213">
        <v>5.59</v>
      </c>
      <c r="M10213">
        <v>4982</v>
      </c>
    </row>
    <row r="10214" spans="1:13" customFormat="1" hidden="1">
      <c r="A10214" t="s">
        <v>832</v>
      </c>
      <c r="B10214" t="s">
        <v>833</v>
      </c>
      <c r="C10214" s="1">
        <v>44267</v>
      </c>
      <c r="H10214">
        <v>45681</v>
      </c>
      <c r="M10214">
        <v>4211</v>
      </c>
    </row>
    <row r="10215" spans="1:13" customFormat="1" hidden="1">
      <c r="A10215" t="s">
        <v>832</v>
      </c>
      <c r="B10215" t="s">
        <v>833</v>
      </c>
      <c r="C10215" s="1">
        <v>44268</v>
      </c>
      <c r="H10215">
        <v>37891</v>
      </c>
      <c r="M10215">
        <v>3493</v>
      </c>
    </row>
    <row r="10216" spans="1:13" customFormat="1" hidden="1">
      <c r="A10216" t="s">
        <v>832</v>
      </c>
      <c r="B10216" t="s">
        <v>833</v>
      </c>
      <c r="C10216" s="1">
        <v>44269</v>
      </c>
      <c r="H10216">
        <v>38586</v>
      </c>
      <c r="M10216">
        <v>3557</v>
      </c>
    </row>
    <row r="10217" spans="1:13" customFormat="1" hidden="1">
      <c r="A10217" t="s">
        <v>832</v>
      </c>
      <c r="B10217" t="s">
        <v>833</v>
      </c>
      <c r="C10217" s="1">
        <v>44270</v>
      </c>
      <c r="D10217">
        <v>675000</v>
      </c>
      <c r="E10217">
        <v>675000</v>
      </c>
      <c r="H10217">
        <v>39280</v>
      </c>
      <c r="I10217">
        <v>6.22</v>
      </c>
      <c r="J10217">
        <v>6.22</v>
      </c>
      <c r="M10217">
        <v>3621</v>
      </c>
    </row>
    <row r="10218" spans="1:13" customFormat="1" hidden="1">
      <c r="A10218" t="s">
        <v>832</v>
      </c>
      <c r="B10218" t="s">
        <v>833</v>
      </c>
      <c r="C10218" s="1">
        <v>44271</v>
      </c>
      <c r="H10218">
        <v>30055</v>
      </c>
      <c r="M10218">
        <v>2771</v>
      </c>
    </row>
    <row r="10219" spans="1:13" customFormat="1" hidden="1">
      <c r="A10219" t="s">
        <v>832</v>
      </c>
      <c r="B10219" t="s">
        <v>833</v>
      </c>
      <c r="C10219" s="1">
        <v>44272</v>
      </c>
      <c r="H10219">
        <v>22737</v>
      </c>
      <c r="M10219">
        <v>2096</v>
      </c>
    </row>
    <row r="10220" spans="1:13" customFormat="1" hidden="1">
      <c r="A10220" t="s">
        <v>832</v>
      </c>
      <c r="B10220" t="s">
        <v>833</v>
      </c>
      <c r="C10220" s="1">
        <v>44273</v>
      </c>
      <c r="H10220">
        <v>16553</v>
      </c>
      <c r="M10220">
        <v>1526</v>
      </c>
    </row>
    <row r="10221" spans="1:13" customFormat="1" hidden="1">
      <c r="A10221" t="s">
        <v>832</v>
      </c>
      <c r="B10221" t="s">
        <v>833</v>
      </c>
      <c r="C10221" s="1">
        <v>44274</v>
      </c>
      <c r="H10221">
        <v>16321</v>
      </c>
      <c r="M10221">
        <v>1505</v>
      </c>
    </row>
    <row r="10222" spans="1:13" customFormat="1" hidden="1">
      <c r="A10222" t="s">
        <v>832</v>
      </c>
      <c r="B10222" t="s">
        <v>833</v>
      </c>
      <c r="C10222" s="1">
        <v>44275</v>
      </c>
      <c r="H10222">
        <v>16089</v>
      </c>
      <c r="M10222">
        <v>1483</v>
      </c>
    </row>
    <row r="10223" spans="1:13" customFormat="1" hidden="1">
      <c r="A10223" t="s">
        <v>832</v>
      </c>
      <c r="B10223" t="s">
        <v>833</v>
      </c>
      <c r="C10223" s="1">
        <v>44276</v>
      </c>
      <c r="H10223">
        <v>15857</v>
      </c>
      <c r="M10223">
        <v>1462</v>
      </c>
    </row>
    <row r="10224" spans="1:13" customFormat="1" hidden="1">
      <c r="A10224" t="s">
        <v>832</v>
      </c>
      <c r="B10224" t="s">
        <v>833</v>
      </c>
      <c r="C10224" s="1">
        <v>44277</v>
      </c>
      <c r="H10224">
        <v>15625</v>
      </c>
      <c r="M10224">
        <v>1440</v>
      </c>
    </row>
    <row r="10225" spans="1:13" customFormat="1" hidden="1">
      <c r="A10225" t="s">
        <v>832</v>
      </c>
      <c r="B10225" t="s">
        <v>833</v>
      </c>
      <c r="C10225" s="1">
        <v>44278</v>
      </c>
      <c r="D10225">
        <v>800000</v>
      </c>
      <c r="E10225">
        <v>800000</v>
      </c>
      <c r="H10225">
        <v>15625</v>
      </c>
      <c r="I10225">
        <v>7.37</v>
      </c>
      <c r="J10225">
        <v>7.37</v>
      </c>
      <c r="M10225">
        <v>1440</v>
      </c>
    </row>
    <row r="10226" spans="1:13" customFormat="1" hidden="1">
      <c r="A10226" t="s">
        <v>832</v>
      </c>
      <c r="B10226" t="s">
        <v>833</v>
      </c>
      <c r="C10226" s="1">
        <v>44279</v>
      </c>
      <c r="H10226">
        <v>15655</v>
      </c>
      <c r="M10226">
        <v>1443</v>
      </c>
    </row>
    <row r="10227" spans="1:13" customFormat="1" hidden="1">
      <c r="A10227" t="s">
        <v>832</v>
      </c>
      <c r="B10227" t="s">
        <v>833</v>
      </c>
      <c r="C10227" s="1">
        <v>44280</v>
      </c>
      <c r="H10227">
        <v>15686</v>
      </c>
      <c r="M10227">
        <v>1446</v>
      </c>
    </row>
    <row r="10228" spans="1:13" customFormat="1" hidden="1">
      <c r="A10228" t="s">
        <v>832</v>
      </c>
      <c r="B10228" t="s">
        <v>833</v>
      </c>
      <c r="C10228" s="1">
        <v>44281</v>
      </c>
      <c r="H10228">
        <v>15716</v>
      </c>
      <c r="M10228">
        <v>1449</v>
      </c>
    </row>
    <row r="10229" spans="1:13" customFormat="1" hidden="1">
      <c r="A10229" t="s">
        <v>832</v>
      </c>
      <c r="B10229" t="s">
        <v>833</v>
      </c>
      <c r="C10229" s="1">
        <v>44282</v>
      </c>
      <c r="H10229">
        <v>15747</v>
      </c>
      <c r="M10229">
        <v>1452</v>
      </c>
    </row>
    <row r="10230" spans="1:13" customFormat="1" hidden="1">
      <c r="A10230" t="s">
        <v>832</v>
      </c>
      <c r="B10230" t="s">
        <v>833</v>
      </c>
      <c r="C10230" s="1">
        <v>44283</v>
      </c>
      <c r="H10230">
        <v>15777</v>
      </c>
      <c r="M10230">
        <v>1454</v>
      </c>
    </row>
    <row r="10231" spans="1:13" customFormat="1" hidden="1">
      <c r="A10231" t="s">
        <v>832</v>
      </c>
      <c r="B10231" t="s">
        <v>833</v>
      </c>
      <c r="C10231" s="1">
        <v>44284</v>
      </c>
      <c r="H10231">
        <v>15808</v>
      </c>
      <c r="M10231">
        <v>1457</v>
      </c>
    </row>
    <row r="10232" spans="1:13" customFormat="1" hidden="1">
      <c r="A10232" t="s">
        <v>832</v>
      </c>
      <c r="B10232" t="s">
        <v>833</v>
      </c>
      <c r="C10232" s="1">
        <v>44285</v>
      </c>
      <c r="D10232">
        <v>910869</v>
      </c>
      <c r="E10232">
        <v>856474</v>
      </c>
      <c r="F10232">
        <v>54395</v>
      </c>
      <c r="H10232">
        <v>15838</v>
      </c>
      <c r="I10232">
        <v>8.4</v>
      </c>
      <c r="J10232">
        <v>7.9</v>
      </c>
      <c r="K10232">
        <v>0.5</v>
      </c>
      <c r="M10232">
        <v>1460</v>
      </c>
    </row>
    <row r="10233" spans="1:13" customFormat="1" hidden="1">
      <c r="A10233" t="s">
        <v>832</v>
      </c>
      <c r="B10233" t="s">
        <v>833</v>
      </c>
      <c r="C10233" s="1">
        <v>44286</v>
      </c>
      <c r="H10233">
        <v>19281</v>
      </c>
      <c r="M10233">
        <v>1777</v>
      </c>
    </row>
    <row r="10234" spans="1:13" customFormat="1" hidden="1">
      <c r="A10234" t="s">
        <v>832</v>
      </c>
      <c r="B10234" t="s">
        <v>833</v>
      </c>
      <c r="C10234" s="1">
        <v>44287</v>
      </c>
      <c r="H10234">
        <v>22723</v>
      </c>
      <c r="M10234">
        <v>2095</v>
      </c>
    </row>
    <row r="10235" spans="1:13" customFormat="1" hidden="1">
      <c r="A10235" t="s">
        <v>832</v>
      </c>
      <c r="B10235" t="s">
        <v>833</v>
      </c>
      <c r="C10235" s="1">
        <v>44288</v>
      </c>
      <c r="H10235">
        <v>26166</v>
      </c>
      <c r="M10235">
        <v>2412</v>
      </c>
    </row>
    <row r="10236" spans="1:13" customFormat="1" hidden="1">
      <c r="A10236" t="s">
        <v>832</v>
      </c>
      <c r="B10236" t="s">
        <v>833</v>
      </c>
      <c r="C10236" s="1">
        <v>44289</v>
      </c>
      <c r="H10236">
        <v>29608</v>
      </c>
      <c r="M10236">
        <v>2729</v>
      </c>
    </row>
    <row r="10237" spans="1:13" customFormat="1" hidden="1">
      <c r="A10237" t="s">
        <v>832</v>
      </c>
      <c r="B10237" t="s">
        <v>833</v>
      </c>
      <c r="C10237" s="1">
        <v>44290</v>
      </c>
      <c r="H10237">
        <v>33050</v>
      </c>
      <c r="M10237">
        <v>3047</v>
      </c>
    </row>
    <row r="10238" spans="1:13" customFormat="1" hidden="1">
      <c r="A10238" t="s">
        <v>832</v>
      </c>
      <c r="B10238" t="s">
        <v>833</v>
      </c>
      <c r="C10238" s="1">
        <v>44291</v>
      </c>
      <c r="H10238">
        <v>36493</v>
      </c>
      <c r="M10238">
        <v>3364</v>
      </c>
    </row>
    <row r="10239" spans="1:13" customFormat="1" hidden="1">
      <c r="A10239" t="s">
        <v>832</v>
      </c>
      <c r="B10239" t="s">
        <v>833</v>
      </c>
      <c r="C10239" s="1">
        <v>44292</v>
      </c>
      <c r="H10239">
        <v>39935</v>
      </c>
      <c r="M10239">
        <v>3681</v>
      </c>
    </row>
    <row r="10240" spans="1:13" customFormat="1" hidden="1">
      <c r="A10240" t="s">
        <v>832</v>
      </c>
      <c r="B10240" t="s">
        <v>833</v>
      </c>
      <c r="C10240" s="1">
        <v>44293</v>
      </c>
      <c r="H10240">
        <v>39935</v>
      </c>
      <c r="M10240">
        <v>3681</v>
      </c>
    </row>
    <row r="10241" spans="1:13" customFormat="1" hidden="1">
      <c r="A10241" t="s">
        <v>832</v>
      </c>
      <c r="B10241" t="s">
        <v>833</v>
      </c>
      <c r="C10241" s="1">
        <v>44294</v>
      </c>
      <c r="H10241">
        <v>39935</v>
      </c>
      <c r="M10241">
        <v>3681</v>
      </c>
    </row>
    <row r="10242" spans="1:13" customFormat="1" hidden="1">
      <c r="A10242" t="s">
        <v>832</v>
      </c>
      <c r="B10242" t="s">
        <v>833</v>
      </c>
      <c r="C10242" s="1">
        <v>44295</v>
      </c>
      <c r="H10242">
        <v>39935</v>
      </c>
      <c r="M10242">
        <v>3681</v>
      </c>
    </row>
    <row r="10243" spans="1:13" customFormat="1" hidden="1">
      <c r="A10243" t="s">
        <v>832</v>
      </c>
      <c r="B10243" t="s">
        <v>833</v>
      </c>
      <c r="C10243" s="1">
        <v>44296</v>
      </c>
      <c r="H10243">
        <v>39935</v>
      </c>
      <c r="M10243">
        <v>3681</v>
      </c>
    </row>
    <row r="10244" spans="1:13" customFormat="1" hidden="1">
      <c r="A10244" t="s">
        <v>832</v>
      </c>
      <c r="B10244" t="s">
        <v>833</v>
      </c>
      <c r="C10244" s="1">
        <v>44297</v>
      </c>
      <c r="H10244">
        <v>39935</v>
      </c>
      <c r="M10244">
        <v>3681</v>
      </c>
    </row>
    <row r="10245" spans="1:13" customFormat="1" hidden="1">
      <c r="A10245" t="s">
        <v>832</v>
      </c>
      <c r="B10245" t="s">
        <v>833</v>
      </c>
      <c r="C10245" s="1">
        <v>44298</v>
      </c>
      <c r="H10245">
        <v>39935</v>
      </c>
      <c r="M10245">
        <v>3681</v>
      </c>
    </row>
    <row r="10246" spans="1:13" customFormat="1" hidden="1">
      <c r="A10246" t="s">
        <v>832</v>
      </c>
      <c r="B10246" t="s">
        <v>833</v>
      </c>
      <c r="C10246" s="1">
        <v>44299</v>
      </c>
      <c r="H10246">
        <v>39935</v>
      </c>
      <c r="M10246">
        <v>3681</v>
      </c>
    </row>
    <row r="10247" spans="1:13" customFormat="1" hidden="1">
      <c r="A10247" t="s">
        <v>832</v>
      </c>
      <c r="B10247" t="s">
        <v>833</v>
      </c>
      <c r="C10247" s="1">
        <v>44300</v>
      </c>
      <c r="D10247">
        <v>1509898</v>
      </c>
      <c r="E10247">
        <v>909898</v>
      </c>
      <c r="F10247">
        <v>600000</v>
      </c>
      <c r="H10247">
        <v>39935</v>
      </c>
      <c r="I10247">
        <v>13.92</v>
      </c>
      <c r="J10247">
        <v>8.39</v>
      </c>
      <c r="K10247">
        <v>5.53</v>
      </c>
      <c r="M10247">
        <v>3681</v>
      </c>
    </row>
    <row r="10248" spans="1:13" customFormat="1" hidden="1">
      <c r="A10248" t="s">
        <v>832</v>
      </c>
      <c r="B10248" t="s">
        <v>833</v>
      </c>
      <c r="C10248" s="1">
        <v>44301</v>
      </c>
      <c r="H10248">
        <v>37321</v>
      </c>
      <c r="M10248">
        <v>3440</v>
      </c>
    </row>
    <row r="10249" spans="1:13" customFormat="1" hidden="1">
      <c r="A10249" t="s">
        <v>832</v>
      </c>
      <c r="B10249" t="s">
        <v>833</v>
      </c>
      <c r="C10249" s="1">
        <v>44302</v>
      </c>
      <c r="H10249">
        <v>34706</v>
      </c>
      <c r="M10249">
        <v>3199</v>
      </c>
    </row>
    <row r="10250" spans="1:13" customFormat="1" hidden="1">
      <c r="A10250" t="s">
        <v>832</v>
      </c>
      <c r="B10250" t="s">
        <v>833</v>
      </c>
      <c r="C10250" s="1">
        <v>44303</v>
      </c>
      <c r="H10250">
        <v>32092</v>
      </c>
      <c r="M10250">
        <v>2958</v>
      </c>
    </row>
    <row r="10251" spans="1:13" customFormat="1" hidden="1">
      <c r="A10251" t="s">
        <v>832</v>
      </c>
      <c r="B10251" t="s">
        <v>833</v>
      </c>
      <c r="C10251" s="1">
        <v>44304</v>
      </c>
      <c r="H10251">
        <v>29478</v>
      </c>
      <c r="M10251">
        <v>2717</v>
      </c>
    </row>
    <row r="10252" spans="1:13" customFormat="1" hidden="1">
      <c r="A10252" t="s">
        <v>832</v>
      </c>
      <c r="B10252" t="s">
        <v>833</v>
      </c>
      <c r="C10252" s="1">
        <v>44305</v>
      </c>
      <c r="H10252">
        <v>26863</v>
      </c>
      <c r="M10252">
        <v>2476</v>
      </c>
    </row>
    <row r="10253" spans="1:13" customFormat="1" hidden="1">
      <c r="A10253" t="s">
        <v>832</v>
      </c>
      <c r="B10253" t="s">
        <v>833</v>
      </c>
      <c r="C10253" s="1">
        <v>44306</v>
      </c>
      <c r="H10253">
        <v>24249</v>
      </c>
      <c r="M10253">
        <v>2235</v>
      </c>
    </row>
    <row r="10254" spans="1:13" customFormat="1" hidden="1">
      <c r="A10254" t="s">
        <v>832</v>
      </c>
      <c r="B10254" t="s">
        <v>833</v>
      </c>
      <c r="C10254" s="1">
        <v>44307</v>
      </c>
      <c r="H10254">
        <v>21635</v>
      </c>
      <c r="M10254">
        <v>1994</v>
      </c>
    </row>
    <row r="10255" spans="1:13" customFormat="1" hidden="1">
      <c r="A10255" t="s">
        <v>832</v>
      </c>
      <c r="B10255" t="s">
        <v>833</v>
      </c>
      <c r="C10255" s="1">
        <v>44308</v>
      </c>
      <c r="H10255">
        <v>21635</v>
      </c>
      <c r="M10255">
        <v>1994</v>
      </c>
    </row>
    <row r="10256" spans="1:13" customFormat="1" hidden="1">
      <c r="A10256" t="s">
        <v>832</v>
      </c>
      <c r="B10256" t="s">
        <v>833</v>
      </c>
      <c r="C10256" s="1">
        <v>44309</v>
      </c>
      <c r="H10256">
        <v>21635</v>
      </c>
      <c r="M10256">
        <v>1994</v>
      </c>
    </row>
    <row r="10257" spans="1:13" customFormat="1" hidden="1">
      <c r="A10257" t="s">
        <v>832</v>
      </c>
      <c r="B10257" t="s">
        <v>833</v>
      </c>
      <c r="C10257" s="1">
        <v>44310</v>
      </c>
      <c r="H10257">
        <v>21635</v>
      </c>
      <c r="M10257">
        <v>1994</v>
      </c>
    </row>
    <row r="10258" spans="1:13" customFormat="1" hidden="1">
      <c r="A10258" t="s">
        <v>832</v>
      </c>
      <c r="B10258" t="s">
        <v>833</v>
      </c>
      <c r="C10258" s="1">
        <v>44311</v>
      </c>
      <c r="D10258">
        <v>1747878</v>
      </c>
      <c r="E10258">
        <v>993804</v>
      </c>
      <c r="F10258">
        <v>754074</v>
      </c>
      <c r="H10258">
        <v>21635</v>
      </c>
      <c r="I10258">
        <v>16.11</v>
      </c>
      <c r="J10258">
        <v>9.16</v>
      </c>
      <c r="K10258">
        <v>6.95</v>
      </c>
      <c r="M10258">
        <v>1994</v>
      </c>
    </row>
    <row r="10259" spans="1:13" customFormat="1" hidden="1">
      <c r="A10259" t="s">
        <v>832</v>
      </c>
      <c r="B10259" t="s">
        <v>833</v>
      </c>
      <c r="C10259" s="1">
        <v>44312</v>
      </c>
      <c r="D10259">
        <v>1797346</v>
      </c>
      <c r="E10259">
        <v>1029281</v>
      </c>
      <c r="F10259">
        <v>768065</v>
      </c>
      <c r="G10259">
        <v>49468</v>
      </c>
      <c r="H10259">
        <v>25611</v>
      </c>
      <c r="I10259">
        <v>16.57</v>
      </c>
      <c r="J10259">
        <v>9.49</v>
      </c>
      <c r="K10259">
        <v>7.08</v>
      </c>
      <c r="M10259">
        <v>2361</v>
      </c>
    </row>
    <row r="10260" spans="1:13" customFormat="1" hidden="1">
      <c r="A10260" t="s">
        <v>832</v>
      </c>
      <c r="B10260" t="s">
        <v>833</v>
      </c>
      <c r="C10260" s="1">
        <v>44313</v>
      </c>
      <c r="D10260">
        <v>1847261</v>
      </c>
      <c r="E10260">
        <v>1067830</v>
      </c>
      <c r="F10260">
        <v>779431</v>
      </c>
      <c r="G10260">
        <v>49915</v>
      </c>
      <c r="H10260">
        <v>29651</v>
      </c>
      <c r="I10260">
        <v>17.03</v>
      </c>
      <c r="J10260">
        <v>9.84</v>
      </c>
      <c r="K10260">
        <v>7.19</v>
      </c>
      <c r="M10260">
        <v>2733</v>
      </c>
    </row>
    <row r="10261" spans="1:13" customFormat="1" hidden="1">
      <c r="A10261" t="s">
        <v>832</v>
      </c>
      <c r="B10261" t="s">
        <v>833</v>
      </c>
      <c r="C10261" s="1">
        <v>44314</v>
      </c>
      <c r="D10261">
        <v>1893836</v>
      </c>
      <c r="E10261">
        <v>1106733</v>
      </c>
      <c r="F10261">
        <v>787103</v>
      </c>
      <c r="G10261">
        <v>46575</v>
      </c>
      <c r="H10261">
        <v>33214</v>
      </c>
      <c r="I10261">
        <v>17.46</v>
      </c>
      <c r="J10261">
        <v>10.199999999999999</v>
      </c>
      <c r="K10261">
        <v>7.26</v>
      </c>
      <c r="M10261">
        <v>3062</v>
      </c>
    </row>
    <row r="10262" spans="1:13" customFormat="1" hidden="1">
      <c r="A10262" t="s">
        <v>832</v>
      </c>
      <c r="B10262" t="s">
        <v>833</v>
      </c>
      <c r="C10262" s="1">
        <v>44315</v>
      </c>
      <c r="D10262">
        <v>1935500</v>
      </c>
      <c r="E10262">
        <v>1143669</v>
      </c>
      <c r="F10262">
        <v>791831</v>
      </c>
      <c r="G10262">
        <v>41664</v>
      </c>
      <c r="H10262">
        <v>36075</v>
      </c>
      <c r="I10262">
        <v>17.84</v>
      </c>
      <c r="J10262">
        <v>10.54</v>
      </c>
      <c r="K10262">
        <v>7.3</v>
      </c>
      <c r="M10262">
        <v>3326</v>
      </c>
    </row>
    <row r="10263" spans="1:13" customFormat="1" hidden="1">
      <c r="A10263" t="s">
        <v>832</v>
      </c>
      <c r="B10263" t="s">
        <v>833</v>
      </c>
      <c r="C10263" s="1">
        <v>44316</v>
      </c>
      <c r="D10263">
        <v>1970018</v>
      </c>
      <c r="E10263">
        <v>1174227</v>
      </c>
      <c r="F10263">
        <v>795791</v>
      </c>
      <c r="G10263">
        <v>34518</v>
      </c>
      <c r="H10263">
        <v>37916</v>
      </c>
      <c r="I10263">
        <v>18.16</v>
      </c>
      <c r="J10263">
        <v>10.82</v>
      </c>
      <c r="K10263">
        <v>7.34</v>
      </c>
      <c r="M10263">
        <v>3495</v>
      </c>
    </row>
    <row r="10264" spans="1:13" customFormat="1" hidden="1">
      <c r="A10264" t="s">
        <v>832</v>
      </c>
      <c r="B10264" t="s">
        <v>833</v>
      </c>
      <c r="C10264" s="1">
        <v>44317</v>
      </c>
      <c r="D10264">
        <v>1982185</v>
      </c>
      <c r="E10264">
        <v>1185502</v>
      </c>
      <c r="F10264">
        <v>796683</v>
      </c>
      <c r="G10264">
        <v>12167</v>
      </c>
      <c r="H10264">
        <v>36563</v>
      </c>
      <c r="I10264">
        <v>18.27</v>
      </c>
      <c r="J10264">
        <v>10.93</v>
      </c>
      <c r="K10264">
        <v>7.34</v>
      </c>
      <c r="M10264">
        <v>3371</v>
      </c>
    </row>
    <row r="10265" spans="1:13" customFormat="1" hidden="1">
      <c r="A10265" t="s">
        <v>832</v>
      </c>
      <c r="B10265" t="s">
        <v>833</v>
      </c>
      <c r="C10265" s="1">
        <v>44318</v>
      </c>
      <c r="D10265">
        <v>1989384</v>
      </c>
      <c r="E10265">
        <v>1192415</v>
      </c>
      <c r="F10265">
        <v>796969</v>
      </c>
      <c r="G10265">
        <v>7199</v>
      </c>
      <c r="H10265">
        <v>34501</v>
      </c>
      <c r="I10265">
        <v>18.34</v>
      </c>
      <c r="J10265">
        <v>10.99</v>
      </c>
      <c r="K10265">
        <v>7.35</v>
      </c>
      <c r="M10265">
        <v>3180</v>
      </c>
    </row>
    <row r="10266" spans="1:13" customFormat="1" hidden="1">
      <c r="A10266" t="s">
        <v>832</v>
      </c>
      <c r="B10266" t="s">
        <v>833</v>
      </c>
      <c r="C10266" s="1">
        <v>44319</v>
      </c>
      <c r="D10266">
        <v>2052662</v>
      </c>
      <c r="E10266">
        <v>1251674</v>
      </c>
      <c r="F10266">
        <v>800988</v>
      </c>
      <c r="G10266">
        <v>63278</v>
      </c>
      <c r="H10266">
        <v>36474</v>
      </c>
      <c r="I10266">
        <v>18.920000000000002</v>
      </c>
      <c r="J10266">
        <v>11.54</v>
      </c>
      <c r="K10266">
        <v>7.38</v>
      </c>
      <c r="M10266">
        <v>3362</v>
      </c>
    </row>
    <row r="10267" spans="1:13" customFormat="1" hidden="1">
      <c r="A10267" t="s">
        <v>832</v>
      </c>
      <c r="B10267" t="s">
        <v>833</v>
      </c>
      <c r="C10267" s="1">
        <v>44320</v>
      </c>
      <c r="D10267">
        <v>2123703</v>
      </c>
      <c r="E10267">
        <v>1319445</v>
      </c>
      <c r="F10267">
        <v>804258</v>
      </c>
      <c r="G10267">
        <v>71041</v>
      </c>
      <c r="H10267">
        <v>39492</v>
      </c>
      <c r="I10267">
        <v>19.579999999999998</v>
      </c>
      <c r="J10267">
        <v>12.16</v>
      </c>
      <c r="K10267">
        <v>7.41</v>
      </c>
      <c r="M10267">
        <v>3641</v>
      </c>
    </row>
    <row r="10268" spans="1:13" customFormat="1" hidden="1">
      <c r="A10268" t="s">
        <v>832</v>
      </c>
      <c r="B10268" t="s">
        <v>833</v>
      </c>
      <c r="C10268" s="1">
        <v>44321</v>
      </c>
      <c r="D10268">
        <v>2197153</v>
      </c>
      <c r="E10268">
        <v>1389890</v>
      </c>
      <c r="F10268">
        <v>807263</v>
      </c>
      <c r="G10268">
        <v>73450</v>
      </c>
      <c r="H10268">
        <v>43331</v>
      </c>
      <c r="I10268">
        <v>20.25</v>
      </c>
      <c r="J10268">
        <v>12.81</v>
      </c>
      <c r="K10268">
        <v>7.44</v>
      </c>
      <c r="M10268">
        <v>3994</v>
      </c>
    </row>
    <row r="10269" spans="1:13" customFormat="1" hidden="1">
      <c r="A10269" t="s">
        <v>832</v>
      </c>
      <c r="B10269" t="s">
        <v>833</v>
      </c>
      <c r="C10269" s="1">
        <v>44322</v>
      </c>
      <c r="D10269">
        <v>2264381</v>
      </c>
      <c r="E10269">
        <v>1456488</v>
      </c>
      <c r="F10269">
        <v>807893</v>
      </c>
      <c r="G10269">
        <v>67228</v>
      </c>
      <c r="H10269">
        <v>46983</v>
      </c>
      <c r="I10269">
        <v>20.87</v>
      </c>
      <c r="J10269">
        <v>13.43</v>
      </c>
      <c r="K10269">
        <v>7.45</v>
      </c>
      <c r="M10269">
        <v>4331</v>
      </c>
    </row>
    <row r="10270" spans="1:13" customFormat="1" hidden="1">
      <c r="A10270" t="s">
        <v>832</v>
      </c>
      <c r="B10270" t="s">
        <v>833</v>
      </c>
      <c r="C10270" s="1">
        <v>44323</v>
      </c>
      <c r="D10270">
        <v>2325108</v>
      </c>
      <c r="E10270">
        <v>1515063</v>
      </c>
      <c r="F10270">
        <v>810045</v>
      </c>
      <c r="G10270">
        <v>60727</v>
      </c>
      <c r="H10270">
        <v>50727</v>
      </c>
      <c r="I10270">
        <v>21.43</v>
      </c>
      <c r="J10270">
        <v>13.97</v>
      </c>
      <c r="K10270">
        <v>7.47</v>
      </c>
      <c r="M10270">
        <v>4676</v>
      </c>
    </row>
    <row r="10271" spans="1:13" customFormat="1" hidden="1">
      <c r="A10271" t="s">
        <v>832</v>
      </c>
      <c r="B10271" t="s">
        <v>833</v>
      </c>
      <c r="C10271" s="1">
        <v>44324</v>
      </c>
      <c r="D10271">
        <v>2345528</v>
      </c>
      <c r="E10271">
        <v>1535083</v>
      </c>
      <c r="F10271">
        <v>810445</v>
      </c>
      <c r="G10271">
        <v>20420</v>
      </c>
      <c r="H10271">
        <v>51906</v>
      </c>
      <c r="I10271">
        <v>21.62</v>
      </c>
      <c r="J10271">
        <v>14.15</v>
      </c>
      <c r="K10271">
        <v>7.47</v>
      </c>
      <c r="M10271">
        <v>4785</v>
      </c>
    </row>
    <row r="10272" spans="1:13" customFormat="1" hidden="1">
      <c r="A10272" t="s">
        <v>832</v>
      </c>
      <c r="B10272" t="s">
        <v>833</v>
      </c>
      <c r="C10272" s="1">
        <v>44325</v>
      </c>
      <c r="D10272">
        <v>2354281</v>
      </c>
      <c r="E10272">
        <v>1543725</v>
      </c>
      <c r="F10272">
        <v>810556</v>
      </c>
      <c r="G10272">
        <v>8753</v>
      </c>
      <c r="H10272">
        <v>52128</v>
      </c>
      <c r="I10272">
        <v>21.7</v>
      </c>
      <c r="J10272">
        <v>14.23</v>
      </c>
      <c r="K10272">
        <v>7.47</v>
      </c>
      <c r="M10272">
        <v>4805</v>
      </c>
    </row>
    <row r="10273" spans="1:13" customFormat="1" hidden="1">
      <c r="A10273" t="s">
        <v>832</v>
      </c>
      <c r="B10273" t="s">
        <v>833</v>
      </c>
      <c r="C10273" s="1">
        <v>44326</v>
      </c>
      <c r="D10273">
        <v>2483629</v>
      </c>
      <c r="E10273">
        <v>1671046</v>
      </c>
      <c r="F10273">
        <v>812583</v>
      </c>
      <c r="G10273">
        <v>129348</v>
      </c>
      <c r="H10273">
        <v>61567</v>
      </c>
      <c r="I10273">
        <v>22.9</v>
      </c>
      <c r="J10273">
        <v>15.4</v>
      </c>
      <c r="K10273">
        <v>7.49</v>
      </c>
      <c r="M10273">
        <v>5675</v>
      </c>
    </row>
    <row r="10274" spans="1:13" customFormat="1" hidden="1">
      <c r="A10274" t="s">
        <v>832</v>
      </c>
      <c r="B10274" t="s">
        <v>833</v>
      </c>
      <c r="C10274" s="1">
        <v>44327</v>
      </c>
      <c r="D10274">
        <v>2640409</v>
      </c>
      <c r="E10274">
        <v>1825500</v>
      </c>
      <c r="F10274">
        <v>814909</v>
      </c>
      <c r="G10274">
        <v>156780</v>
      </c>
      <c r="H10274">
        <v>73815</v>
      </c>
      <c r="I10274">
        <v>24.34</v>
      </c>
      <c r="J10274">
        <v>16.829999999999998</v>
      </c>
      <c r="K10274">
        <v>7.51</v>
      </c>
      <c r="M10274">
        <v>6805</v>
      </c>
    </row>
    <row r="10275" spans="1:13" customFormat="1" hidden="1">
      <c r="A10275" t="s">
        <v>832</v>
      </c>
      <c r="B10275" t="s">
        <v>833</v>
      </c>
      <c r="C10275" s="1">
        <v>44328</v>
      </c>
      <c r="D10275">
        <v>2801356</v>
      </c>
      <c r="E10275">
        <v>1984662</v>
      </c>
      <c r="F10275">
        <v>816694</v>
      </c>
      <c r="G10275">
        <v>160947</v>
      </c>
      <c r="H10275">
        <v>86315</v>
      </c>
      <c r="I10275">
        <v>25.82</v>
      </c>
      <c r="J10275">
        <v>18.3</v>
      </c>
      <c r="K10275">
        <v>7.53</v>
      </c>
      <c r="M10275">
        <v>7957</v>
      </c>
    </row>
    <row r="10276" spans="1:13" customFormat="1" hidden="1">
      <c r="A10276" t="s">
        <v>832</v>
      </c>
      <c r="B10276" t="s">
        <v>833</v>
      </c>
      <c r="C10276" s="1">
        <v>44329</v>
      </c>
      <c r="D10276">
        <v>2941030</v>
      </c>
      <c r="E10276">
        <v>2122713</v>
      </c>
      <c r="F10276">
        <v>818317</v>
      </c>
      <c r="G10276">
        <v>139674</v>
      </c>
      <c r="H10276">
        <v>96664</v>
      </c>
      <c r="I10276">
        <v>27.11</v>
      </c>
      <c r="J10276">
        <v>19.57</v>
      </c>
      <c r="K10276">
        <v>7.54</v>
      </c>
      <c r="M10276">
        <v>8911</v>
      </c>
    </row>
    <row r="10277" spans="1:13" customFormat="1" hidden="1">
      <c r="A10277" t="s">
        <v>832</v>
      </c>
      <c r="B10277" t="s">
        <v>833</v>
      </c>
      <c r="C10277" s="1">
        <v>44330</v>
      </c>
      <c r="D10277">
        <v>3071487</v>
      </c>
      <c r="E10277">
        <v>2251255</v>
      </c>
      <c r="F10277">
        <v>820232</v>
      </c>
      <c r="G10277">
        <v>130457</v>
      </c>
      <c r="H10277">
        <v>106626</v>
      </c>
      <c r="I10277">
        <v>28.31</v>
      </c>
      <c r="J10277">
        <v>20.75</v>
      </c>
      <c r="K10277">
        <v>7.56</v>
      </c>
      <c r="M10277">
        <v>9829</v>
      </c>
    </row>
    <row r="10278" spans="1:13" customFormat="1" hidden="1">
      <c r="A10278" t="s">
        <v>832</v>
      </c>
      <c r="B10278" t="s">
        <v>833</v>
      </c>
      <c r="C10278" s="1">
        <v>44331</v>
      </c>
      <c r="D10278">
        <v>3105105</v>
      </c>
      <c r="E10278">
        <v>2284580</v>
      </c>
      <c r="F10278">
        <v>820525</v>
      </c>
      <c r="G10278">
        <v>33618</v>
      </c>
      <c r="H10278">
        <v>108511</v>
      </c>
      <c r="I10278">
        <v>28.62</v>
      </c>
      <c r="J10278">
        <v>21.06</v>
      </c>
      <c r="K10278">
        <v>7.56</v>
      </c>
      <c r="M10278">
        <v>10003</v>
      </c>
    </row>
    <row r="10279" spans="1:13" customFormat="1" hidden="1">
      <c r="A10279" t="s">
        <v>832</v>
      </c>
      <c r="B10279" t="s">
        <v>833</v>
      </c>
      <c r="C10279" s="1">
        <v>44332</v>
      </c>
      <c r="D10279">
        <v>3119820</v>
      </c>
      <c r="E10279">
        <v>2299179</v>
      </c>
      <c r="F10279">
        <v>820641</v>
      </c>
      <c r="G10279">
        <v>14715</v>
      </c>
      <c r="H10279">
        <v>109363</v>
      </c>
      <c r="I10279">
        <v>28.76</v>
      </c>
      <c r="J10279">
        <v>21.19</v>
      </c>
      <c r="K10279">
        <v>7.56</v>
      </c>
      <c r="M10279">
        <v>10081</v>
      </c>
    </row>
    <row r="10280" spans="1:13" customFormat="1" hidden="1">
      <c r="A10280" t="s">
        <v>832</v>
      </c>
      <c r="B10280" t="s">
        <v>833</v>
      </c>
      <c r="C10280" s="1">
        <v>44333</v>
      </c>
      <c r="H10280">
        <v>108806</v>
      </c>
      <c r="M10280">
        <v>10030</v>
      </c>
    </row>
    <row r="10281" spans="1:13" customFormat="1" hidden="1">
      <c r="A10281" t="s">
        <v>832</v>
      </c>
      <c r="B10281" t="s">
        <v>833</v>
      </c>
      <c r="C10281" s="1">
        <v>44334</v>
      </c>
      <c r="D10281">
        <v>3370726</v>
      </c>
      <c r="E10281">
        <v>2545132</v>
      </c>
      <c r="F10281">
        <v>825594</v>
      </c>
      <c r="H10281">
        <v>104331</v>
      </c>
      <c r="I10281">
        <v>31.07</v>
      </c>
      <c r="J10281">
        <v>23.46</v>
      </c>
      <c r="K10281">
        <v>7.61</v>
      </c>
      <c r="M10281">
        <v>9618</v>
      </c>
    </row>
    <row r="10282" spans="1:13" customFormat="1" hidden="1">
      <c r="A10282" t="s">
        <v>832</v>
      </c>
      <c r="B10282" t="s">
        <v>833</v>
      </c>
      <c r="C10282" s="1">
        <v>44335</v>
      </c>
      <c r="D10282">
        <v>3488131</v>
      </c>
      <c r="E10282">
        <v>2658818</v>
      </c>
      <c r="F10282">
        <v>829313</v>
      </c>
      <c r="G10282">
        <v>117405</v>
      </c>
      <c r="H10282">
        <v>98111</v>
      </c>
      <c r="I10282">
        <v>32.15</v>
      </c>
      <c r="J10282">
        <v>24.51</v>
      </c>
      <c r="K10282">
        <v>7.64</v>
      </c>
      <c r="M10282">
        <v>9044</v>
      </c>
    </row>
    <row r="10283" spans="1:13" customFormat="1" hidden="1">
      <c r="A10283" t="s">
        <v>832</v>
      </c>
      <c r="B10283" t="s">
        <v>833</v>
      </c>
      <c r="C10283" s="1">
        <v>44336</v>
      </c>
      <c r="D10283">
        <v>3593646</v>
      </c>
      <c r="E10283">
        <v>2748532</v>
      </c>
      <c r="F10283">
        <v>845114</v>
      </c>
      <c r="G10283">
        <v>105515</v>
      </c>
      <c r="H10283">
        <v>93231</v>
      </c>
      <c r="I10283">
        <v>33.130000000000003</v>
      </c>
      <c r="J10283">
        <v>25.34</v>
      </c>
      <c r="K10283">
        <v>7.79</v>
      </c>
      <c r="M10283">
        <v>8594</v>
      </c>
    </row>
    <row r="10284" spans="1:13" customFormat="1" hidden="1">
      <c r="A10284" t="s">
        <v>832</v>
      </c>
      <c r="B10284" t="s">
        <v>833</v>
      </c>
      <c r="C10284" s="1">
        <v>44337</v>
      </c>
      <c r="D10284">
        <v>3694329</v>
      </c>
      <c r="E10284">
        <v>2822348</v>
      </c>
      <c r="F10284">
        <v>871981</v>
      </c>
      <c r="G10284">
        <v>100683</v>
      </c>
      <c r="H10284">
        <v>88977</v>
      </c>
      <c r="I10284">
        <v>34.06</v>
      </c>
      <c r="J10284">
        <v>26.02</v>
      </c>
      <c r="K10284">
        <v>8.0399999999999991</v>
      </c>
      <c r="M10284">
        <v>8202</v>
      </c>
    </row>
    <row r="10285" spans="1:13" customFormat="1" hidden="1">
      <c r="A10285" t="s">
        <v>832</v>
      </c>
      <c r="B10285" t="s">
        <v>833</v>
      </c>
      <c r="C10285" s="1">
        <v>44338</v>
      </c>
      <c r="D10285">
        <v>3725377</v>
      </c>
      <c r="E10285">
        <v>2845928</v>
      </c>
      <c r="F10285">
        <v>879449</v>
      </c>
      <c r="G10285">
        <v>31048</v>
      </c>
      <c r="H10285">
        <v>88610</v>
      </c>
      <c r="I10285">
        <v>34.340000000000003</v>
      </c>
      <c r="J10285">
        <v>26.23</v>
      </c>
      <c r="K10285">
        <v>8.11</v>
      </c>
      <c r="M10285">
        <v>8168</v>
      </c>
    </row>
    <row r="10286" spans="1:13" customFormat="1" hidden="1">
      <c r="A10286" t="s">
        <v>832</v>
      </c>
      <c r="B10286" t="s">
        <v>833</v>
      </c>
      <c r="C10286" s="1">
        <v>44339</v>
      </c>
      <c r="D10286">
        <v>3739010</v>
      </c>
      <c r="E10286">
        <v>2855808</v>
      </c>
      <c r="F10286">
        <v>883202</v>
      </c>
      <c r="G10286">
        <v>13633</v>
      </c>
      <c r="H10286">
        <v>88456</v>
      </c>
      <c r="I10286">
        <v>34.47</v>
      </c>
      <c r="J10286">
        <v>26.33</v>
      </c>
      <c r="K10286">
        <v>8.14</v>
      </c>
      <c r="M10286">
        <v>8154</v>
      </c>
    </row>
    <row r="10287" spans="1:13" customFormat="1" hidden="1">
      <c r="A10287" t="s">
        <v>832</v>
      </c>
      <c r="B10287" t="s">
        <v>833</v>
      </c>
      <c r="C10287" s="1">
        <v>44340</v>
      </c>
      <c r="D10287">
        <v>3845766</v>
      </c>
      <c r="E10287">
        <v>2932987</v>
      </c>
      <c r="F10287">
        <v>912779</v>
      </c>
      <c r="G10287">
        <v>106756</v>
      </c>
      <c r="H10287">
        <v>85785</v>
      </c>
      <c r="I10287">
        <v>35.450000000000003</v>
      </c>
      <c r="J10287">
        <v>27.04</v>
      </c>
      <c r="K10287">
        <v>8.41</v>
      </c>
      <c r="M10287">
        <v>7908</v>
      </c>
    </row>
    <row r="10288" spans="1:13" customFormat="1" hidden="1">
      <c r="A10288" t="s">
        <v>832</v>
      </c>
      <c r="B10288" t="s">
        <v>833</v>
      </c>
      <c r="C10288" s="1">
        <v>44341</v>
      </c>
      <c r="D10288">
        <v>3948015</v>
      </c>
      <c r="E10288">
        <v>3003678</v>
      </c>
      <c r="F10288">
        <v>944337</v>
      </c>
      <c r="G10288">
        <v>102249</v>
      </c>
      <c r="H10288">
        <v>82470</v>
      </c>
      <c r="I10288">
        <v>36.39</v>
      </c>
      <c r="J10288">
        <v>27.69</v>
      </c>
      <c r="K10288">
        <v>8.7100000000000009</v>
      </c>
      <c r="M10288">
        <v>7602</v>
      </c>
    </row>
    <row r="10289" spans="1:13" customFormat="1" hidden="1">
      <c r="A10289" t="s">
        <v>832</v>
      </c>
      <c r="B10289" t="s">
        <v>833</v>
      </c>
      <c r="C10289" s="1">
        <v>44342</v>
      </c>
      <c r="D10289">
        <v>4041312</v>
      </c>
      <c r="E10289">
        <v>3064800</v>
      </c>
      <c r="F10289">
        <v>976512</v>
      </c>
      <c r="G10289">
        <v>93297</v>
      </c>
      <c r="H10289">
        <v>79026</v>
      </c>
      <c r="I10289">
        <v>37.25</v>
      </c>
      <c r="J10289">
        <v>28.25</v>
      </c>
      <c r="K10289">
        <v>9</v>
      </c>
      <c r="M10289">
        <v>7285</v>
      </c>
    </row>
    <row r="10290" spans="1:13" customFormat="1" hidden="1">
      <c r="A10290" t="s">
        <v>832</v>
      </c>
      <c r="B10290" t="s">
        <v>833</v>
      </c>
      <c r="C10290" s="1">
        <v>44343</v>
      </c>
      <c r="D10290">
        <v>4121584</v>
      </c>
      <c r="E10290">
        <v>3115252</v>
      </c>
      <c r="F10290">
        <v>1006332</v>
      </c>
      <c r="G10290">
        <v>80272</v>
      </c>
      <c r="H10290">
        <v>75420</v>
      </c>
      <c r="I10290">
        <v>37.99</v>
      </c>
      <c r="J10290">
        <v>28.72</v>
      </c>
      <c r="K10290">
        <v>9.2799999999999994</v>
      </c>
      <c r="M10290">
        <v>6952</v>
      </c>
    </row>
    <row r="10291" spans="1:13" customFormat="1" hidden="1">
      <c r="A10291" t="s">
        <v>832</v>
      </c>
      <c r="B10291" t="s">
        <v>833</v>
      </c>
      <c r="C10291" s="1">
        <v>44344</v>
      </c>
      <c r="D10291">
        <v>4188983</v>
      </c>
      <c r="E10291">
        <v>3155232</v>
      </c>
      <c r="F10291">
        <v>1033751</v>
      </c>
      <c r="G10291">
        <v>67399</v>
      </c>
      <c r="H10291">
        <v>70665</v>
      </c>
      <c r="I10291">
        <v>38.619999999999997</v>
      </c>
      <c r="J10291">
        <v>29.09</v>
      </c>
      <c r="K10291">
        <v>9.5299999999999994</v>
      </c>
      <c r="M10291">
        <v>6514</v>
      </c>
    </row>
    <row r="10292" spans="1:13" customFormat="1" hidden="1">
      <c r="A10292" t="s">
        <v>832</v>
      </c>
      <c r="B10292" t="s">
        <v>833</v>
      </c>
      <c r="C10292" s="1">
        <v>44345</v>
      </c>
      <c r="D10292">
        <v>4210215</v>
      </c>
      <c r="E10292">
        <v>3169176</v>
      </c>
      <c r="F10292">
        <v>1041039</v>
      </c>
      <c r="G10292">
        <v>21232</v>
      </c>
      <c r="H10292">
        <v>69263</v>
      </c>
      <c r="I10292">
        <v>38.81</v>
      </c>
      <c r="J10292">
        <v>29.21</v>
      </c>
      <c r="K10292">
        <v>9.6</v>
      </c>
      <c r="M10292">
        <v>6385</v>
      </c>
    </row>
    <row r="10293" spans="1:13" customFormat="1" hidden="1">
      <c r="A10293" t="s">
        <v>832</v>
      </c>
      <c r="B10293" t="s">
        <v>833</v>
      </c>
      <c r="C10293" s="1">
        <v>44346</v>
      </c>
      <c r="D10293">
        <v>4214163</v>
      </c>
      <c r="E10293">
        <v>3171332</v>
      </c>
      <c r="F10293">
        <v>1042831</v>
      </c>
      <c r="G10293">
        <v>3948</v>
      </c>
      <c r="H10293">
        <v>67879</v>
      </c>
      <c r="I10293">
        <v>38.85</v>
      </c>
      <c r="J10293">
        <v>29.23</v>
      </c>
      <c r="K10293">
        <v>9.61</v>
      </c>
      <c r="M10293">
        <v>6257</v>
      </c>
    </row>
    <row r="10294" spans="1:13" customFormat="1" hidden="1">
      <c r="A10294" t="s">
        <v>832</v>
      </c>
      <c r="B10294" t="s">
        <v>833</v>
      </c>
      <c r="C10294" s="1">
        <v>44347</v>
      </c>
      <c r="D10294">
        <v>4311374</v>
      </c>
      <c r="E10294">
        <v>3223950</v>
      </c>
      <c r="F10294">
        <v>1087424</v>
      </c>
      <c r="G10294">
        <v>97211</v>
      </c>
      <c r="H10294">
        <v>66515</v>
      </c>
      <c r="I10294">
        <v>39.74</v>
      </c>
      <c r="J10294">
        <v>29.72</v>
      </c>
      <c r="K10294">
        <v>10.02</v>
      </c>
      <c r="M10294">
        <v>6132</v>
      </c>
    </row>
    <row r="10295" spans="1:13" customFormat="1" hidden="1">
      <c r="A10295" t="s">
        <v>832</v>
      </c>
      <c r="B10295" t="s">
        <v>833</v>
      </c>
      <c r="C10295" s="1">
        <v>44348</v>
      </c>
      <c r="D10295">
        <v>4456516</v>
      </c>
      <c r="E10295">
        <v>3313861</v>
      </c>
      <c r="F10295">
        <v>1142655</v>
      </c>
      <c r="G10295">
        <v>145142</v>
      </c>
      <c r="H10295">
        <v>72643</v>
      </c>
      <c r="I10295">
        <v>41.08</v>
      </c>
      <c r="J10295">
        <v>30.55</v>
      </c>
      <c r="K10295">
        <v>10.53</v>
      </c>
      <c r="M10295">
        <v>6697</v>
      </c>
    </row>
    <row r="10296" spans="1:13" customFormat="1" hidden="1">
      <c r="A10296" t="s">
        <v>832</v>
      </c>
      <c r="B10296" t="s">
        <v>833</v>
      </c>
      <c r="C10296" s="1">
        <v>44349</v>
      </c>
      <c r="D10296">
        <v>4625387</v>
      </c>
      <c r="E10296">
        <v>3424187</v>
      </c>
      <c r="F10296">
        <v>1201200</v>
      </c>
      <c r="G10296">
        <v>168871</v>
      </c>
      <c r="H10296">
        <v>83439</v>
      </c>
      <c r="I10296">
        <v>42.64</v>
      </c>
      <c r="J10296">
        <v>31.57</v>
      </c>
      <c r="K10296">
        <v>11.07</v>
      </c>
      <c r="M10296">
        <v>7692</v>
      </c>
    </row>
    <row r="10297" spans="1:13" customFormat="1" hidden="1">
      <c r="A10297" t="s">
        <v>832</v>
      </c>
      <c r="B10297" t="s">
        <v>833</v>
      </c>
      <c r="C10297" s="1">
        <v>44350</v>
      </c>
      <c r="D10297">
        <v>4761529</v>
      </c>
      <c r="E10297">
        <v>3530338</v>
      </c>
      <c r="F10297">
        <v>1231191</v>
      </c>
      <c r="G10297">
        <v>136142</v>
      </c>
      <c r="H10297">
        <v>91421</v>
      </c>
      <c r="I10297">
        <v>43.89</v>
      </c>
      <c r="J10297">
        <v>32.54</v>
      </c>
      <c r="K10297">
        <v>11.35</v>
      </c>
      <c r="M10297">
        <v>8428</v>
      </c>
    </row>
    <row r="10298" spans="1:13" customFormat="1" hidden="1">
      <c r="A10298" t="s">
        <v>832</v>
      </c>
      <c r="B10298" t="s">
        <v>833</v>
      </c>
      <c r="C10298" s="1">
        <v>44351</v>
      </c>
      <c r="D10298">
        <v>4989807</v>
      </c>
      <c r="E10298">
        <v>3687044</v>
      </c>
      <c r="F10298">
        <v>1302763</v>
      </c>
      <c r="G10298">
        <v>228278</v>
      </c>
      <c r="H10298">
        <v>114403</v>
      </c>
      <c r="I10298">
        <v>46</v>
      </c>
      <c r="J10298">
        <v>33.99</v>
      </c>
      <c r="K10298">
        <v>12.01</v>
      </c>
      <c r="M10298">
        <v>10546</v>
      </c>
    </row>
    <row r="10299" spans="1:13" customFormat="1" hidden="1">
      <c r="A10299" t="s">
        <v>832</v>
      </c>
      <c r="B10299" t="s">
        <v>833</v>
      </c>
      <c r="C10299" s="1">
        <v>44352</v>
      </c>
      <c r="D10299">
        <v>5115370</v>
      </c>
      <c r="E10299">
        <v>3784461</v>
      </c>
      <c r="F10299">
        <v>1330909</v>
      </c>
      <c r="G10299">
        <v>125563</v>
      </c>
      <c r="H10299">
        <v>129308</v>
      </c>
      <c r="I10299">
        <v>47.16</v>
      </c>
      <c r="J10299">
        <v>34.89</v>
      </c>
      <c r="K10299">
        <v>12.27</v>
      </c>
      <c r="M10299">
        <v>11920</v>
      </c>
    </row>
    <row r="10300" spans="1:13" customFormat="1" hidden="1">
      <c r="A10300" t="s">
        <v>832</v>
      </c>
      <c r="B10300" t="s">
        <v>833</v>
      </c>
      <c r="C10300" s="1">
        <v>44353</v>
      </c>
      <c r="D10300">
        <v>5197199</v>
      </c>
      <c r="E10300">
        <v>3848889</v>
      </c>
      <c r="F10300">
        <v>1348310</v>
      </c>
      <c r="G10300">
        <v>81829</v>
      </c>
      <c r="H10300">
        <v>140434</v>
      </c>
      <c r="I10300">
        <v>47.91</v>
      </c>
      <c r="J10300">
        <v>35.479999999999997</v>
      </c>
      <c r="K10300">
        <v>12.43</v>
      </c>
      <c r="M10300">
        <v>12946</v>
      </c>
    </row>
    <row r="10301" spans="1:13" customFormat="1" hidden="1">
      <c r="A10301" t="s">
        <v>832</v>
      </c>
      <c r="B10301" t="s">
        <v>833</v>
      </c>
      <c r="C10301" s="1">
        <v>44354</v>
      </c>
      <c r="D10301">
        <v>5417069</v>
      </c>
      <c r="E10301">
        <v>3971831</v>
      </c>
      <c r="F10301">
        <v>1445238</v>
      </c>
      <c r="G10301">
        <v>219870</v>
      </c>
      <c r="H10301">
        <v>157956</v>
      </c>
      <c r="I10301">
        <v>49.94</v>
      </c>
      <c r="J10301">
        <v>36.61</v>
      </c>
      <c r="K10301">
        <v>13.32</v>
      </c>
      <c r="M10301">
        <v>14561</v>
      </c>
    </row>
    <row r="10302" spans="1:13" customFormat="1" hidden="1">
      <c r="A10302" t="s">
        <v>832</v>
      </c>
      <c r="B10302" t="s">
        <v>833</v>
      </c>
      <c r="C10302" s="1">
        <v>44355</v>
      </c>
      <c r="D10302">
        <v>5656548</v>
      </c>
      <c r="E10302">
        <v>4091884</v>
      </c>
      <c r="F10302">
        <v>1564664</v>
      </c>
      <c r="G10302">
        <v>239479</v>
      </c>
      <c r="H10302">
        <v>171433</v>
      </c>
      <c r="I10302">
        <v>52.14</v>
      </c>
      <c r="J10302">
        <v>37.72</v>
      </c>
      <c r="K10302">
        <v>14.42</v>
      </c>
      <c r="M10302">
        <v>15803</v>
      </c>
    </row>
    <row r="10303" spans="1:13" customFormat="1" hidden="1">
      <c r="A10303" t="s">
        <v>832</v>
      </c>
      <c r="B10303" t="s">
        <v>833</v>
      </c>
      <c r="C10303" s="1">
        <v>44356</v>
      </c>
      <c r="D10303">
        <v>5900600</v>
      </c>
      <c r="E10303">
        <v>4212646</v>
      </c>
      <c r="F10303">
        <v>1687954</v>
      </c>
      <c r="G10303">
        <v>244052</v>
      </c>
      <c r="H10303">
        <v>182173</v>
      </c>
      <c r="I10303">
        <v>54.39</v>
      </c>
      <c r="J10303">
        <v>38.83</v>
      </c>
      <c r="K10303">
        <v>15.56</v>
      </c>
      <c r="M10303">
        <v>16793</v>
      </c>
    </row>
    <row r="10304" spans="1:13" customFormat="1" hidden="1">
      <c r="A10304" t="s">
        <v>832</v>
      </c>
      <c r="B10304" t="s">
        <v>833</v>
      </c>
      <c r="C10304" s="1">
        <v>44357</v>
      </c>
      <c r="D10304">
        <v>6050983</v>
      </c>
      <c r="E10304">
        <v>4223427</v>
      </c>
      <c r="F10304">
        <v>1827556</v>
      </c>
      <c r="G10304">
        <v>150383</v>
      </c>
      <c r="H10304">
        <v>184208</v>
      </c>
      <c r="I10304">
        <v>55.78</v>
      </c>
      <c r="J10304">
        <v>38.93</v>
      </c>
      <c r="K10304">
        <v>16.850000000000001</v>
      </c>
      <c r="M10304">
        <v>16981</v>
      </c>
    </row>
    <row r="10305" spans="1:13" customFormat="1" hidden="1">
      <c r="A10305" t="s">
        <v>832</v>
      </c>
      <c r="B10305" t="s">
        <v>833</v>
      </c>
      <c r="C10305" s="1">
        <v>44358</v>
      </c>
      <c r="D10305">
        <v>6173811</v>
      </c>
      <c r="E10305">
        <v>4227940</v>
      </c>
      <c r="F10305">
        <v>1945871</v>
      </c>
      <c r="G10305">
        <v>122828</v>
      </c>
      <c r="H10305">
        <v>169143</v>
      </c>
      <c r="I10305">
        <v>56.91</v>
      </c>
      <c r="J10305">
        <v>38.97</v>
      </c>
      <c r="K10305">
        <v>17.940000000000001</v>
      </c>
      <c r="M10305">
        <v>15592</v>
      </c>
    </row>
    <row r="10306" spans="1:13" customFormat="1" hidden="1">
      <c r="A10306" t="s">
        <v>832</v>
      </c>
      <c r="B10306" t="s">
        <v>833</v>
      </c>
      <c r="C10306" s="1">
        <v>44359</v>
      </c>
      <c r="D10306">
        <v>6219867</v>
      </c>
      <c r="E10306">
        <v>4241798</v>
      </c>
      <c r="F10306">
        <v>1978069</v>
      </c>
      <c r="G10306">
        <v>46056</v>
      </c>
      <c r="H10306">
        <v>157785</v>
      </c>
      <c r="I10306">
        <v>57.34</v>
      </c>
      <c r="J10306">
        <v>39.1</v>
      </c>
      <c r="K10306">
        <v>18.23</v>
      </c>
      <c r="M10306">
        <v>14545</v>
      </c>
    </row>
    <row r="10307" spans="1:13" customFormat="1" hidden="1">
      <c r="A10307" t="s">
        <v>832</v>
      </c>
      <c r="B10307" t="s">
        <v>833</v>
      </c>
      <c r="C10307" s="1">
        <v>44360</v>
      </c>
      <c r="D10307">
        <v>6251341</v>
      </c>
      <c r="E10307">
        <v>4258343</v>
      </c>
      <c r="F10307">
        <v>1992998</v>
      </c>
      <c r="G10307">
        <v>31474</v>
      </c>
      <c r="H10307">
        <v>150592</v>
      </c>
      <c r="I10307">
        <v>57.63</v>
      </c>
      <c r="J10307">
        <v>39.25</v>
      </c>
      <c r="K10307">
        <v>18.37</v>
      </c>
      <c r="M10307">
        <v>13882</v>
      </c>
    </row>
    <row r="10308" spans="1:13" customFormat="1" hidden="1">
      <c r="A10308" t="s">
        <v>832</v>
      </c>
      <c r="B10308" t="s">
        <v>833</v>
      </c>
      <c r="C10308" s="1">
        <v>44361</v>
      </c>
      <c r="D10308">
        <v>6370569</v>
      </c>
      <c r="E10308">
        <v>4272574</v>
      </c>
      <c r="F10308">
        <v>2097995</v>
      </c>
      <c r="G10308">
        <v>119228</v>
      </c>
      <c r="H10308">
        <v>136214</v>
      </c>
      <c r="I10308">
        <v>58.73</v>
      </c>
      <c r="J10308">
        <v>39.39</v>
      </c>
      <c r="K10308">
        <v>19.34</v>
      </c>
      <c r="M10308">
        <v>12557</v>
      </c>
    </row>
    <row r="10309" spans="1:13" customFormat="1" hidden="1">
      <c r="A10309" t="s">
        <v>832</v>
      </c>
      <c r="B10309" t="s">
        <v>833</v>
      </c>
      <c r="C10309" s="1">
        <v>44362</v>
      </c>
      <c r="D10309">
        <v>6473104</v>
      </c>
      <c r="E10309">
        <v>4286397</v>
      </c>
      <c r="F10309">
        <v>2186707</v>
      </c>
      <c r="G10309">
        <v>102535</v>
      </c>
      <c r="H10309">
        <v>116651</v>
      </c>
      <c r="I10309">
        <v>59.67</v>
      </c>
      <c r="J10309">
        <v>39.51</v>
      </c>
      <c r="K10309">
        <v>20.16</v>
      </c>
      <c r="M10309">
        <v>10753</v>
      </c>
    </row>
    <row r="10310" spans="1:13" customFormat="1" hidden="1">
      <c r="A10310" t="s">
        <v>832</v>
      </c>
      <c r="B10310" t="s">
        <v>833</v>
      </c>
      <c r="C10310" s="1">
        <v>44363</v>
      </c>
      <c r="D10310">
        <v>6553710</v>
      </c>
      <c r="E10310">
        <v>4301394</v>
      </c>
      <c r="F10310">
        <v>2252316</v>
      </c>
      <c r="G10310">
        <v>80606</v>
      </c>
      <c r="H10310">
        <v>93301</v>
      </c>
      <c r="I10310">
        <v>60.41</v>
      </c>
      <c r="J10310">
        <v>39.65</v>
      </c>
      <c r="K10310">
        <v>20.76</v>
      </c>
      <c r="M10310">
        <v>8601</v>
      </c>
    </row>
    <row r="10311" spans="1:13" customFormat="1" hidden="1">
      <c r="A10311" t="s">
        <v>832</v>
      </c>
      <c r="B10311" t="s">
        <v>833</v>
      </c>
      <c r="C10311" s="1">
        <v>44364</v>
      </c>
      <c r="D10311">
        <v>6675351</v>
      </c>
      <c r="E10311">
        <v>4344495</v>
      </c>
      <c r="F10311">
        <v>2330856</v>
      </c>
      <c r="G10311">
        <v>121641</v>
      </c>
      <c r="H10311">
        <v>89195</v>
      </c>
      <c r="I10311">
        <v>61.54</v>
      </c>
      <c r="J10311">
        <v>40.049999999999997</v>
      </c>
      <c r="K10311">
        <v>21.49</v>
      </c>
      <c r="M10311">
        <v>8222</v>
      </c>
    </row>
    <row r="10312" spans="1:13" customFormat="1" hidden="1">
      <c r="A10312" t="s">
        <v>832</v>
      </c>
      <c r="B10312" t="s">
        <v>833</v>
      </c>
      <c r="C10312" s="1">
        <v>44365</v>
      </c>
      <c r="D10312">
        <v>6835074</v>
      </c>
      <c r="E10312">
        <v>4422388</v>
      </c>
      <c r="F10312">
        <v>2412686</v>
      </c>
      <c r="G10312">
        <v>159723</v>
      </c>
      <c r="H10312">
        <v>94466</v>
      </c>
      <c r="I10312">
        <v>63.01</v>
      </c>
      <c r="J10312">
        <v>40.770000000000003</v>
      </c>
      <c r="K10312">
        <v>22.24</v>
      </c>
      <c r="M10312">
        <v>8708</v>
      </c>
    </row>
    <row r="10313" spans="1:13" customFormat="1" hidden="1">
      <c r="A10313" t="s">
        <v>832</v>
      </c>
      <c r="B10313" t="s">
        <v>833</v>
      </c>
      <c r="C10313" s="1">
        <v>44366</v>
      </c>
      <c r="D10313">
        <v>6943666</v>
      </c>
      <c r="E10313">
        <v>4491478</v>
      </c>
      <c r="F10313">
        <v>2452188</v>
      </c>
      <c r="G10313">
        <v>108592</v>
      </c>
      <c r="H10313">
        <v>103400</v>
      </c>
      <c r="I10313">
        <v>64.010000000000005</v>
      </c>
      <c r="J10313">
        <v>41.4</v>
      </c>
      <c r="K10313">
        <v>22.61</v>
      </c>
      <c r="M10313">
        <v>9532</v>
      </c>
    </row>
    <row r="10314" spans="1:13" customFormat="1" hidden="1">
      <c r="A10314" t="s">
        <v>832</v>
      </c>
      <c r="B10314" t="s">
        <v>833</v>
      </c>
      <c r="C10314" s="1">
        <v>44367</v>
      </c>
      <c r="D10314">
        <v>7012445</v>
      </c>
      <c r="E10314">
        <v>4541739</v>
      </c>
      <c r="F10314">
        <v>2470706</v>
      </c>
      <c r="G10314">
        <v>68779</v>
      </c>
      <c r="H10314">
        <v>108729</v>
      </c>
      <c r="I10314">
        <v>64.64</v>
      </c>
      <c r="J10314">
        <v>41.87</v>
      </c>
      <c r="K10314">
        <v>22.78</v>
      </c>
      <c r="M10314">
        <v>10023</v>
      </c>
    </row>
    <row r="10315" spans="1:13" customFormat="1" hidden="1">
      <c r="A10315" t="s">
        <v>832</v>
      </c>
      <c r="B10315" t="s">
        <v>833</v>
      </c>
      <c r="C10315" s="1">
        <v>44368</v>
      </c>
      <c r="D10315">
        <v>7172478</v>
      </c>
      <c r="E10315">
        <v>4625991</v>
      </c>
      <c r="F10315">
        <v>2546487</v>
      </c>
      <c r="G10315">
        <v>160033</v>
      </c>
      <c r="H10315">
        <v>114558</v>
      </c>
      <c r="I10315">
        <v>66.12</v>
      </c>
      <c r="J10315">
        <v>42.64</v>
      </c>
      <c r="K10315">
        <v>23.47</v>
      </c>
      <c r="M10315">
        <v>10560</v>
      </c>
    </row>
    <row r="10316" spans="1:13" customFormat="1" hidden="1">
      <c r="A10316" t="s">
        <v>832</v>
      </c>
      <c r="B10316" t="s">
        <v>833</v>
      </c>
      <c r="C10316" s="1">
        <v>44369</v>
      </c>
      <c r="D10316">
        <v>7301587</v>
      </c>
      <c r="E10316">
        <v>4691111</v>
      </c>
      <c r="F10316">
        <v>2610476</v>
      </c>
      <c r="G10316">
        <v>129109</v>
      </c>
      <c r="H10316">
        <v>118355</v>
      </c>
      <c r="I10316">
        <v>67.31</v>
      </c>
      <c r="J10316">
        <v>43.24</v>
      </c>
      <c r="K10316">
        <v>24.06</v>
      </c>
      <c r="M10316">
        <v>10910</v>
      </c>
    </row>
    <row r="10317" spans="1:13" customFormat="1" hidden="1">
      <c r="A10317" t="s">
        <v>832</v>
      </c>
      <c r="B10317" t="s">
        <v>833</v>
      </c>
      <c r="C10317" s="1">
        <v>44370</v>
      </c>
      <c r="D10317">
        <v>7402235</v>
      </c>
      <c r="E10317">
        <v>4746498</v>
      </c>
      <c r="F10317">
        <v>2655737</v>
      </c>
      <c r="G10317">
        <v>100648</v>
      </c>
      <c r="H10317">
        <v>121218</v>
      </c>
      <c r="I10317">
        <v>68.239999999999995</v>
      </c>
      <c r="J10317">
        <v>43.75</v>
      </c>
      <c r="K10317">
        <v>24.48</v>
      </c>
      <c r="M10317">
        <v>11174</v>
      </c>
    </row>
    <row r="10318" spans="1:13" customFormat="1" hidden="1">
      <c r="A10318" t="s">
        <v>832</v>
      </c>
      <c r="B10318" t="s">
        <v>833</v>
      </c>
      <c r="C10318" s="1">
        <v>44371</v>
      </c>
      <c r="D10318">
        <v>7482545</v>
      </c>
      <c r="E10318">
        <v>4790322</v>
      </c>
      <c r="F10318">
        <v>2692223</v>
      </c>
      <c r="G10318">
        <v>80310</v>
      </c>
      <c r="H10318">
        <v>115313</v>
      </c>
      <c r="I10318">
        <v>68.98</v>
      </c>
      <c r="J10318">
        <v>44.16</v>
      </c>
      <c r="K10318">
        <v>24.82</v>
      </c>
      <c r="M10318">
        <v>10630</v>
      </c>
    </row>
    <row r="10319" spans="1:13" customFormat="1" hidden="1">
      <c r="A10319" t="s">
        <v>832</v>
      </c>
      <c r="B10319" t="s">
        <v>833</v>
      </c>
      <c r="C10319" s="1">
        <v>44372</v>
      </c>
      <c r="D10319">
        <v>7545508</v>
      </c>
      <c r="E10319">
        <v>4826862</v>
      </c>
      <c r="F10319">
        <v>2718646</v>
      </c>
      <c r="G10319">
        <v>62963</v>
      </c>
      <c r="H10319">
        <v>101491</v>
      </c>
      <c r="I10319">
        <v>69.56</v>
      </c>
      <c r="J10319">
        <v>44.5</v>
      </c>
      <c r="K10319">
        <v>25.06</v>
      </c>
      <c r="M10319">
        <v>9356</v>
      </c>
    </row>
    <row r="10320" spans="1:13" customFormat="1" hidden="1">
      <c r="A10320" t="s">
        <v>832</v>
      </c>
      <c r="B10320" t="s">
        <v>833</v>
      </c>
      <c r="C10320" s="1">
        <v>44373</v>
      </c>
      <c r="D10320">
        <v>7569805</v>
      </c>
      <c r="E10320">
        <v>4842540</v>
      </c>
      <c r="F10320">
        <v>2727265</v>
      </c>
      <c r="G10320">
        <v>24297</v>
      </c>
      <c r="H10320">
        <v>89448</v>
      </c>
      <c r="I10320">
        <v>69.78</v>
      </c>
      <c r="J10320">
        <v>44.64</v>
      </c>
      <c r="K10320">
        <v>25.14</v>
      </c>
      <c r="M10320">
        <v>8246</v>
      </c>
    </row>
    <row r="10321" spans="1:13" customFormat="1" hidden="1">
      <c r="A10321" t="s">
        <v>832</v>
      </c>
      <c r="B10321" t="s">
        <v>833</v>
      </c>
      <c r="C10321" s="1">
        <v>44374</v>
      </c>
      <c r="D10321">
        <v>7583057</v>
      </c>
      <c r="E10321">
        <v>4851699</v>
      </c>
      <c r="F10321">
        <v>2731358</v>
      </c>
      <c r="G10321">
        <v>13252</v>
      </c>
      <c r="H10321">
        <v>81516</v>
      </c>
      <c r="I10321">
        <v>69.900000000000006</v>
      </c>
      <c r="J10321">
        <v>44.72</v>
      </c>
      <c r="K10321">
        <v>25.18</v>
      </c>
      <c r="M10321">
        <v>7514</v>
      </c>
    </row>
    <row r="10322" spans="1:13" customFormat="1" hidden="1">
      <c r="A10322" t="s">
        <v>832</v>
      </c>
      <c r="B10322" t="s">
        <v>833</v>
      </c>
      <c r="C10322" s="1">
        <v>44375</v>
      </c>
      <c r="D10322">
        <v>7653536</v>
      </c>
      <c r="E10322">
        <v>4883358</v>
      </c>
      <c r="F10322">
        <v>2770178</v>
      </c>
      <c r="G10322">
        <v>70479</v>
      </c>
      <c r="H10322">
        <v>68723</v>
      </c>
      <c r="I10322">
        <v>70.55</v>
      </c>
      <c r="J10322">
        <v>45.02</v>
      </c>
      <c r="K10322">
        <v>25.54</v>
      </c>
      <c r="M10322">
        <v>6335</v>
      </c>
    </row>
    <row r="10323" spans="1:13" customFormat="1" hidden="1">
      <c r="A10323" t="s">
        <v>832</v>
      </c>
      <c r="B10323" t="s">
        <v>833</v>
      </c>
      <c r="C10323" s="1">
        <v>44376</v>
      </c>
      <c r="D10323">
        <v>7746038</v>
      </c>
      <c r="E10323">
        <v>4918071</v>
      </c>
      <c r="F10323">
        <v>2827967</v>
      </c>
      <c r="G10323">
        <v>92502</v>
      </c>
      <c r="H10323">
        <v>63493</v>
      </c>
      <c r="I10323">
        <v>71.41</v>
      </c>
      <c r="J10323">
        <v>45.34</v>
      </c>
      <c r="K10323">
        <v>26.07</v>
      </c>
      <c r="M10323">
        <v>5853</v>
      </c>
    </row>
    <row r="10324" spans="1:13" customFormat="1" hidden="1">
      <c r="A10324" t="s">
        <v>832</v>
      </c>
      <c r="B10324" t="s">
        <v>833</v>
      </c>
      <c r="C10324" s="1">
        <v>44377</v>
      </c>
      <c r="D10324">
        <v>7842179</v>
      </c>
      <c r="E10324">
        <v>4949582</v>
      </c>
      <c r="F10324">
        <v>2892597</v>
      </c>
      <c r="G10324">
        <v>96141</v>
      </c>
      <c r="H10324">
        <v>62849</v>
      </c>
      <c r="I10324">
        <v>72.290000000000006</v>
      </c>
      <c r="J10324">
        <v>45.63</v>
      </c>
      <c r="K10324">
        <v>26.67</v>
      </c>
      <c r="M10324">
        <v>5794</v>
      </c>
    </row>
    <row r="10325" spans="1:13" customFormat="1" hidden="1">
      <c r="A10325" t="s">
        <v>832</v>
      </c>
      <c r="B10325" t="s">
        <v>833</v>
      </c>
      <c r="C10325" s="1">
        <v>44378</v>
      </c>
      <c r="H10325">
        <v>65128</v>
      </c>
      <c r="M10325">
        <v>6004</v>
      </c>
    </row>
    <row r="10326" spans="1:13" customFormat="1" hidden="1">
      <c r="A10326" t="s">
        <v>832</v>
      </c>
      <c r="B10326" t="s">
        <v>833</v>
      </c>
      <c r="C10326" s="1">
        <v>44379</v>
      </c>
      <c r="D10326">
        <v>8034708</v>
      </c>
      <c r="E10326">
        <v>5008715</v>
      </c>
      <c r="F10326">
        <v>3025993</v>
      </c>
      <c r="H10326">
        <v>69886</v>
      </c>
      <c r="I10326">
        <v>74.069999999999993</v>
      </c>
      <c r="J10326">
        <v>46.17</v>
      </c>
      <c r="K10326">
        <v>27.89</v>
      </c>
      <c r="M10326">
        <v>6442</v>
      </c>
    </row>
    <row r="10327" spans="1:13" customFormat="1" hidden="1">
      <c r="A10327" t="s">
        <v>832</v>
      </c>
      <c r="B10327" t="s">
        <v>833</v>
      </c>
      <c r="C10327" s="1">
        <v>44380</v>
      </c>
      <c r="D10327">
        <v>8077985</v>
      </c>
      <c r="E10327">
        <v>5019355</v>
      </c>
      <c r="F10327">
        <v>3058630</v>
      </c>
      <c r="G10327">
        <v>43277</v>
      </c>
      <c r="H10327">
        <v>72597</v>
      </c>
      <c r="I10327">
        <v>74.47</v>
      </c>
      <c r="J10327">
        <v>46.27</v>
      </c>
      <c r="K10327">
        <v>28.2</v>
      </c>
      <c r="M10327">
        <v>6692</v>
      </c>
    </row>
    <row r="10328" spans="1:13" customFormat="1" hidden="1">
      <c r="A10328" t="s">
        <v>832</v>
      </c>
      <c r="B10328" t="s">
        <v>833</v>
      </c>
      <c r="C10328" s="1">
        <v>44381</v>
      </c>
      <c r="D10328">
        <v>8119502</v>
      </c>
      <c r="E10328">
        <v>5030094</v>
      </c>
      <c r="F10328">
        <v>3089408</v>
      </c>
      <c r="G10328">
        <v>41517</v>
      </c>
      <c r="H10328">
        <v>76635</v>
      </c>
      <c r="I10328">
        <v>74.849999999999994</v>
      </c>
      <c r="J10328">
        <v>46.37</v>
      </c>
      <c r="K10328">
        <v>28.48</v>
      </c>
      <c r="M10328">
        <v>7064</v>
      </c>
    </row>
    <row r="10329" spans="1:13" customFormat="1" hidden="1">
      <c r="A10329" t="s">
        <v>832</v>
      </c>
      <c r="B10329" t="s">
        <v>833</v>
      </c>
      <c r="C10329" s="1">
        <v>44382</v>
      </c>
      <c r="D10329">
        <v>8253816</v>
      </c>
      <c r="E10329">
        <v>5061730</v>
      </c>
      <c r="F10329">
        <v>3192086</v>
      </c>
      <c r="G10329">
        <v>134314</v>
      </c>
      <c r="H10329">
        <v>85754</v>
      </c>
      <c r="I10329">
        <v>76.09</v>
      </c>
      <c r="J10329">
        <v>46.66</v>
      </c>
      <c r="K10329">
        <v>29.43</v>
      </c>
      <c r="M10329">
        <v>7905</v>
      </c>
    </row>
    <row r="10330" spans="1:13" customFormat="1" hidden="1">
      <c r="A10330" t="s">
        <v>832</v>
      </c>
      <c r="B10330" t="s">
        <v>833</v>
      </c>
      <c r="C10330" s="1">
        <v>44383</v>
      </c>
      <c r="D10330">
        <v>8396449</v>
      </c>
      <c r="E10330">
        <v>5097374</v>
      </c>
      <c r="F10330">
        <v>3299075</v>
      </c>
      <c r="G10330">
        <v>142633</v>
      </c>
      <c r="H10330">
        <v>92916</v>
      </c>
      <c r="I10330">
        <v>77.400000000000006</v>
      </c>
      <c r="J10330">
        <v>46.99</v>
      </c>
      <c r="K10330">
        <v>30.41</v>
      </c>
      <c r="M10330">
        <v>8565</v>
      </c>
    </row>
    <row r="10331" spans="1:13" customFormat="1" hidden="1">
      <c r="A10331" t="s">
        <v>832</v>
      </c>
      <c r="B10331" t="s">
        <v>833</v>
      </c>
      <c r="C10331" s="1">
        <v>44384</v>
      </c>
      <c r="D10331">
        <v>8572939</v>
      </c>
      <c r="E10331">
        <v>5131732</v>
      </c>
      <c r="F10331">
        <v>3403094</v>
      </c>
      <c r="G10331">
        <v>176490</v>
      </c>
      <c r="H10331">
        <v>104394</v>
      </c>
      <c r="I10331">
        <v>79.03</v>
      </c>
      <c r="J10331">
        <v>47.31</v>
      </c>
      <c r="K10331">
        <v>31.37</v>
      </c>
      <c r="M10331">
        <v>9623</v>
      </c>
    </row>
    <row r="10332" spans="1:13" customFormat="1" hidden="1">
      <c r="A10332" t="s">
        <v>832</v>
      </c>
      <c r="B10332" t="s">
        <v>833</v>
      </c>
      <c r="C10332" s="1">
        <v>44385</v>
      </c>
      <c r="D10332">
        <v>8688523</v>
      </c>
      <c r="E10332">
        <v>5165832</v>
      </c>
      <c r="F10332">
        <v>3469190</v>
      </c>
      <c r="G10332">
        <v>115584</v>
      </c>
      <c r="H10332">
        <v>107154</v>
      </c>
      <c r="I10332">
        <v>80.09</v>
      </c>
      <c r="J10332">
        <v>47.62</v>
      </c>
      <c r="K10332">
        <v>31.98</v>
      </c>
      <c r="M10332">
        <v>9878</v>
      </c>
    </row>
    <row r="10333" spans="1:13" customFormat="1" hidden="1">
      <c r="A10333" t="s">
        <v>832</v>
      </c>
      <c r="B10333" t="s">
        <v>833</v>
      </c>
      <c r="C10333" s="1">
        <v>44386</v>
      </c>
      <c r="D10333">
        <v>8783843</v>
      </c>
      <c r="E10333">
        <v>5198112</v>
      </c>
      <c r="F10333">
        <v>3515118</v>
      </c>
      <c r="G10333">
        <v>95320</v>
      </c>
      <c r="H10333">
        <v>107019</v>
      </c>
      <c r="I10333">
        <v>80.97</v>
      </c>
      <c r="J10333">
        <v>47.92</v>
      </c>
      <c r="K10333">
        <v>32.4</v>
      </c>
      <c r="M10333">
        <v>9865</v>
      </c>
    </row>
    <row r="10334" spans="1:13" customFormat="1" hidden="1">
      <c r="A10334" t="s">
        <v>832</v>
      </c>
      <c r="B10334" t="s">
        <v>833</v>
      </c>
      <c r="C10334" s="1">
        <v>44387</v>
      </c>
      <c r="D10334">
        <v>8833615</v>
      </c>
      <c r="E10334">
        <v>5217103</v>
      </c>
      <c r="F10334">
        <v>3536178</v>
      </c>
      <c r="G10334">
        <v>49772</v>
      </c>
      <c r="H10334">
        <v>107947</v>
      </c>
      <c r="I10334">
        <v>81.430000000000007</v>
      </c>
      <c r="J10334">
        <v>48.09</v>
      </c>
      <c r="K10334">
        <v>32.6</v>
      </c>
      <c r="M10334">
        <v>9951</v>
      </c>
    </row>
    <row r="10335" spans="1:13" customFormat="1" hidden="1">
      <c r="A10335" t="s">
        <v>832</v>
      </c>
      <c r="B10335" t="s">
        <v>833</v>
      </c>
      <c r="C10335" s="1">
        <v>44388</v>
      </c>
      <c r="D10335">
        <v>8859966</v>
      </c>
      <c r="E10335">
        <v>5226733</v>
      </c>
      <c r="F10335">
        <v>3547663</v>
      </c>
      <c r="G10335">
        <v>26351</v>
      </c>
      <c r="H10335">
        <v>105781</v>
      </c>
      <c r="I10335">
        <v>81.67</v>
      </c>
      <c r="J10335">
        <v>48.18</v>
      </c>
      <c r="K10335">
        <v>32.700000000000003</v>
      </c>
      <c r="M10335">
        <v>9751</v>
      </c>
    </row>
    <row r="10336" spans="1:13" customFormat="1" hidden="1">
      <c r="A10336" t="s">
        <v>832</v>
      </c>
      <c r="B10336" t="s">
        <v>833</v>
      </c>
      <c r="C10336" s="1">
        <v>44389</v>
      </c>
      <c r="D10336">
        <v>8924052</v>
      </c>
      <c r="E10336">
        <v>5246674</v>
      </c>
      <c r="F10336">
        <v>3574258</v>
      </c>
      <c r="G10336">
        <v>64086</v>
      </c>
      <c r="H10336">
        <v>95748</v>
      </c>
      <c r="I10336">
        <v>82.27</v>
      </c>
      <c r="J10336">
        <v>48.37</v>
      </c>
      <c r="K10336">
        <v>32.950000000000003</v>
      </c>
      <c r="M10336">
        <v>8826</v>
      </c>
    </row>
    <row r="10337" spans="1:13" customFormat="1" hidden="1">
      <c r="A10337" t="s">
        <v>832</v>
      </c>
      <c r="B10337" t="s">
        <v>833</v>
      </c>
      <c r="C10337" s="1">
        <v>44390</v>
      </c>
      <c r="D10337">
        <v>8998508</v>
      </c>
      <c r="E10337">
        <v>5271104</v>
      </c>
      <c r="F10337">
        <v>3604070</v>
      </c>
      <c r="G10337">
        <v>74456</v>
      </c>
      <c r="H10337">
        <v>86008</v>
      </c>
      <c r="I10337">
        <v>82.95</v>
      </c>
      <c r="J10337">
        <v>48.59</v>
      </c>
      <c r="K10337">
        <v>33.22</v>
      </c>
      <c r="M10337">
        <v>7929</v>
      </c>
    </row>
    <row r="10338" spans="1:13" customFormat="1" hidden="1">
      <c r="A10338" t="s">
        <v>832</v>
      </c>
      <c r="B10338" t="s">
        <v>833</v>
      </c>
      <c r="C10338" s="1">
        <v>44391</v>
      </c>
      <c r="D10338">
        <v>9066151</v>
      </c>
      <c r="E10338">
        <v>5294786</v>
      </c>
      <c r="F10338">
        <v>3629728</v>
      </c>
      <c r="G10338">
        <v>67643</v>
      </c>
      <c r="H10338">
        <v>70459</v>
      </c>
      <c r="I10338">
        <v>83.58</v>
      </c>
      <c r="J10338">
        <v>48.81</v>
      </c>
      <c r="K10338">
        <v>33.46</v>
      </c>
      <c r="M10338">
        <v>6495</v>
      </c>
    </row>
    <row r="10339" spans="1:13" customFormat="1" hidden="1">
      <c r="A10339" t="s">
        <v>832</v>
      </c>
      <c r="B10339" t="s">
        <v>833</v>
      </c>
      <c r="C10339" s="1">
        <v>44392</v>
      </c>
      <c r="D10339">
        <v>9132857</v>
      </c>
      <c r="E10339">
        <v>5316275</v>
      </c>
      <c r="F10339">
        <v>3657968</v>
      </c>
      <c r="G10339">
        <v>66706</v>
      </c>
      <c r="H10339">
        <v>63476</v>
      </c>
      <c r="I10339">
        <v>84.19</v>
      </c>
      <c r="J10339">
        <v>49.01</v>
      </c>
      <c r="K10339">
        <v>33.72</v>
      </c>
      <c r="M10339">
        <v>5851</v>
      </c>
    </row>
    <row r="10340" spans="1:13" customFormat="1" hidden="1">
      <c r="A10340" t="s">
        <v>832</v>
      </c>
      <c r="B10340" t="s">
        <v>833</v>
      </c>
      <c r="C10340" s="1">
        <v>44393</v>
      </c>
      <c r="D10340">
        <v>9201783</v>
      </c>
      <c r="E10340">
        <v>5336442</v>
      </c>
      <c r="F10340">
        <v>3692082</v>
      </c>
      <c r="G10340">
        <v>68926</v>
      </c>
      <c r="H10340">
        <v>59706</v>
      </c>
      <c r="I10340">
        <v>84.83</v>
      </c>
      <c r="J10340">
        <v>49.19</v>
      </c>
      <c r="K10340">
        <v>34.03</v>
      </c>
      <c r="M10340">
        <v>5504</v>
      </c>
    </row>
    <row r="10341" spans="1:13" customFormat="1" hidden="1">
      <c r="A10341" t="s">
        <v>832</v>
      </c>
      <c r="B10341" t="s">
        <v>833</v>
      </c>
      <c r="C10341" s="1">
        <v>44394</v>
      </c>
      <c r="D10341">
        <v>9246631</v>
      </c>
      <c r="E10341">
        <v>5346011</v>
      </c>
      <c r="F10341">
        <v>3713656</v>
      </c>
      <c r="G10341">
        <v>44848</v>
      </c>
      <c r="H10341">
        <v>59002</v>
      </c>
      <c r="I10341">
        <v>85.24</v>
      </c>
      <c r="J10341">
        <v>49.28</v>
      </c>
      <c r="K10341">
        <v>34.229999999999997</v>
      </c>
      <c r="M10341">
        <v>5439</v>
      </c>
    </row>
    <row r="10342" spans="1:13" customFormat="1" hidden="1">
      <c r="A10342" t="s">
        <v>832</v>
      </c>
      <c r="B10342" t="s">
        <v>833</v>
      </c>
      <c r="C10342" s="1">
        <v>44395</v>
      </c>
      <c r="D10342">
        <v>9263829</v>
      </c>
      <c r="E10342">
        <v>5350169</v>
      </c>
      <c r="F10342">
        <v>3723277</v>
      </c>
      <c r="G10342">
        <v>17198</v>
      </c>
      <c r="H10342">
        <v>57695</v>
      </c>
      <c r="I10342">
        <v>85.4</v>
      </c>
      <c r="J10342">
        <v>49.32</v>
      </c>
      <c r="K10342">
        <v>34.32</v>
      </c>
      <c r="M10342">
        <v>5319</v>
      </c>
    </row>
    <row r="10343" spans="1:13" customFormat="1" hidden="1">
      <c r="A10343" t="s">
        <v>832</v>
      </c>
      <c r="B10343" t="s">
        <v>833</v>
      </c>
      <c r="C10343" s="1">
        <v>44396</v>
      </c>
      <c r="D10343">
        <v>9356203</v>
      </c>
      <c r="E10343">
        <v>5369886</v>
      </c>
      <c r="F10343">
        <v>3780347</v>
      </c>
      <c r="G10343">
        <v>92374</v>
      </c>
      <c r="H10343">
        <v>61736</v>
      </c>
      <c r="I10343">
        <v>86.25</v>
      </c>
      <c r="J10343">
        <v>49.5</v>
      </c>
      <c r="K10343">
        <v>34.85</v>
      </c>
      <c r="M10343">
        <v>5691</v>
      </c>
    </row>
    <row r="10344" spans="1:13" customFormat="1" hidden="1">
      <c r="A10344" t="s">
        <v>832</v>
      </c>
      <c r="B10344" t="s">
        <v>833</v>
      </c>
      <c r="C10344" s="1">
        <v>44397</v>
      </c>
      <c r="D10344">
        <v>9449137</v>
      </c>
      <c r="E10344">
        <v>5390472</v>
      </c>
      <c r="F10344">
        <v>3836969</v>
      </c>
      <c r="G10344">
        <v>92934</v>
      </c>
      <c r="H10344">
        <v>64376</v>
      </c>
      <c r="I10344">
        <v>87.11</v>
      </c>
      <c r="J10344">
        <v>49.69</v>
      </c>
      <c r="K10344">
        <v>35.369999999999997</v>
      </c>
      <c r="M10344">
        <v>5934</v>
      </c>
    </row>
    <row r="10345" spans="1:13" customFormat="1" hidden="1">
      <c r="A10345" t="s">
        <v>832</v>
      </c>
      <c r="B10345" t="s">
        <v>833</v>
      </c>
      <c r="C10345" s="1">
        <v>44398</v>
      </c>
      <c r="D10345">
        <v>9546340</v>
      </c>
      <c r="E10345">
        <v>5411771</v>
      </c>
      <c r="F10345">
        <v>3893882</v>
      </c>
      <c r="G10345">
        <v>97203</v>
      </c>
      <c r="H10345">
        <v>68598</v>
      </c>
      <c r="I10345">
        <v>88</v>
      </c>
      <c r="J10345">
        <v>49.89</v>
      </c>
      <c r="K10345">
        <v>35.9</v>
      </c>
      <c r="M10345">
        <v>6324</v>
      </c>
    </row>
    <row r="10346" spans="1:13" customFormat="1" hidden="1">
      <c r="A10346" t="s">
        <v>832</v>
      </c>
      <c r="B10346" t="s">
        <v>833</v>
      </c>
      <c r="C10346" s="1">
        <v>44399</v>
      </c>
      <c r="D10346">
        <v>9637523</v>
      </c>
      <c r="E10346">
        <v>5432072</v>
      </c>
      <c r="F10346">
        <v>3944218</v>
      </c>
      <c r="G10346">
        <v>91183</v>
      </c>
      <c r="H10346">
        <v>72095</v>
      </c>
      <c r="I10346">
        <v>88.84</v>
      </c>
      <c r="J10346">
        <v>50.07</v>
      </c>
      <c r="K10346">
        <v>36.36</v>
      </c>
      <c r="M10346">
        <v>6646</v>
      </c>
    </row>
    <row r="10347" spans="1:13" customFormat="1" hidden="1">
      <c r="A10347" t="s">
        <v>832</v>
      </c>
      <c r="B10347" t="s">
        <v>833</v>
      </c>
      <c r="C10347" s="1">
        <v>44400</v>
      </c>
      <c r="D10347">
        <v>9715081</v>
      </c>
      <c r="E10347">
        <v>5450751</v>
      </c>
      <c r="F10347">
        <v>3984498</v>
      </c>
      <c r="G10347">
        <v>77558</v>
      </c>
      <c r="H10347">
        <v>73328</v>
      </c>
      <c r="I10347">
        <v>89.56</v>
      </c>
      <c r="J10347">
        <v>50.25</v>
      </c>
      <c r="K10347">
        <v>36.729999999999997</v>
      </c>
      <c r="M10347">
        <v>6760</v>
      </c>
    </row>
    <row r="10348" spans="1:13" customFormat="1" hidden="1">
      <c r="A10348" t="s">
        <v>832</v>
      </c>
      <c r="B10348" t="s">
        <v>833</v>
      </c>
      <c r="C10348" s="1">
        <v>44401</v>
      </c>
      <c r="D10348">
        <v>9741271</v>
      </c>
      <c r="E10348">
        <v>5458029</v>
      </c>
      <c r="F10348">
        <v>3996388</v>
      </c>
      <c r="G10348">
        <v>26190</v>
      </c>
      <c r="H10348">
        <v>70663</v>
      </c>
      <c r="I10348">
        <v>89.8</v>
      </c>
      <c r="J10348">
        <v>50.31</v>
      </c>
      <c r="K10348">
        <v>36.840000000000003</v>
      </c>
      <c r="M10348">
        <v>6514</v>
      </c>
    </row>
    <row r="10349" spans="1:13" customFormat="1" hidden="1">
      <c r="A10349" t="s">
        <v>832</v>
      </c>
      <c r="B10349" t="s">
        <v>833</v>
      </c>
      <c r="C10349" s="1">
        <v>44402</v>
      </c>
      <c r="D10349">
        <v>9746981</v>
      </c>
      <c r="E10349">
        <v>5459382</v>
      </c>
      <c r="F10349">
        <v>3999041</v>
      </c>
      <c r="G10349">
        <v>5710</v>
      </c>
      <c r="H10349">
        <v>69022</v>
      </c>
      <c r="I10349">
        <v>89.85</v>
      </c>
      <c r="J10349">
        <v>50.33</v>
      </c>
      <c r="K10349">
        <v>36.86</v>
      </c>
      <c r="M10349">
        <v>6363</v>
      </c>
    </row>
    <row r="10350" spans="1:13" customFormat="1" hidden="1">
      <c r="A10350" t="s">
        <v>832</v>
      </c>
      <c r="B10350" t="s">
        <v>833</v>
      </c>
      <c r="C10350" s="1">
        <v>44403</v>
      </c>
      <c r="D10350">
        <v>9815113</v>
      </c>
      <c r="E10350">
        <v>5473614</v>
      </c>
      <c r="F10350">
        <v>4036927</v>
      </c>
      <c r="G10350">
        <v>68132</v>
      </c>
      <c r="H10350">
        <v>65559</v>
      </c>
      <c r="I10350">
        <v>90.48</v>
      </c>
      <c r="J10350">
        <v>50.46</v>
      </c>
      <c r="K10350">
        <v>37.21</v>
      </c>
      <c r="M10350">
        <v>6043</v>
      </c>
    </row>
    <row r="10351" spans="1:13" customFormat="1" hidden="1">
      <c r="A10351" t="s">
        <v>832</v>
      </c>
      <c r="B10351" t="s">
        <v>833</v>
      </c>
      <c r="C10351" s="1">
        <v>44404</v>
      </c>
      <c r="D10351">
        <v>9904559</v>
      </c>
      <c r="E10351">
        <v>5491708</v>
      </c>
      <c r="F10351">
        <v>4088555</v>
      </c>
      <c r="G10351">
        <v>89446</v>
      </c>
      <c r="H10351">
        <v>65060</v>
      </c>
      <c r="I10351">
        <v>91.3</v>
      </c>
      <c r="J10351">
        <v>50.62</v>
      </c>
      <c r="K10351">
        <v>37.69</v>
      </c>
      <c r="M10351">
        <v>5997</v>
      </c>
    </row>
    <row r="10352" spans="1:13" customFormat="1" hidden="1">
      <c r="A10352" t="s">
        <v>832</v>
      </c>
      <c r="B10352" t="s">
        <v>833</v>
      </c>
      <c r="C10352" s="1">
        <v>44405</v>
      </c>
      <c r="D10352">
        <v>9992472</v>
      </c>
      <c r="E10352">
        <v>5508883</v>
      </c>
      <c r="F10352">
        <v>4139202</v>
      </c>
      <c r="G10352">
        <v>87913</v>
      </c>
      <c r="H10352">
        <v>63733</v>
      </c>
      <c r="I10352">
        <v>92.11</v>
      </c>
      <c r="J10352">
        <v>50.78</v>
      </c>
      <c r="K10352">
        <v>38.159999999999997</v>
      </c>
      <c r="M10352">
        <v>5875</v>
      </c>
    </row>
    <row r="10353" spans="1:13" customFormat="1" hidden="1">
      <c r="A10353" t="s">
        <v>832</v>
      </c>
      <c r="B10353" t="s">
        <v>833</v>
      </c>
      <c r="C10353" s="1">
        <v>44406</v>
      </c>
      <c r="D10353">
        <v>10060830</v>
      </c>
      <c r="E10353">
        <v>5524571</v>
      </c>
      <c r="F10353">
        <v>4174568</v>
      </c>
      <c r="G10353">
        <v>68358</v>
      </c>
      <c r="H10353">
        <v>60472</v>
      </c>
      <c r="I10353">
        <v>92.74</v>
      </c>
      <c r="J10353">
        <v>50.93</v>
      </c>
      <c r="K10353">
        <v>38.479999999999997</v>
      </c>
      <c r="M10353">
        <v>5575</v>
      </c>
    </row>
    <row r="10354" spans="1:13" customFormat="1" hidden="1">
      <c r="A10354" t="s">
        <v>832</v>
      </c>
      <c r="B10354" t="s">
        <v>833</v>
      </c>
      <c r="C10354" s="1">
        <v>44407</v>
      </c>
      <c r="D10354">
        <v>10119930</v>
      </c>
      <c r="E10354">
        <v>5538092</v>
      </c>
      <c r="F10354">
        <v>4205772</v>
      </c>
      <c r="G10354">
        <v>59100</v>
      </c>
      <c r="H10354">
        <v>57836</v>
      </c>
      <c r="I10354">
        <v>93.29</v>
      </c>
      <c r="J10354">
        <v>51.05</v>
      </c>
      <c r="K10354">
        <v>38.770000000000003</v>
      </c>
      <c r="M10354">
        <v>5332</v>
      </c>
    </row>
    <row r="10355" spans="1:13" customFormat="1" hidden="1">
      <c r="A10355" t="s">
        <v>832</v>
      </c>
      <c r="B10355" t="s">
        <v>833</v>
      </c>
      <c r="C10355" s="1">
        <v>44408</v>
      </c>
      <c r="D10355">
        <v>10140333</v>
      </c>
      <c r="E10355">
        <v>5543146</v>
      </c>
      <c r="F10355">
        <v>4215901</v>
      </c>
      <c r="G10355">
        <v>20403</v>
      </c>
      <c r="H10355">
        <v>57009</v>
      </c>
      <c r="I10355">
        <v>93.48</v>
      </c>
      <c r="J10355">
        <v>51.1</v>
      </c>
      <c r="K10355">
        <v>38.86</v>
      </c>
      <c r="M10355">
        <v>5255</v>
      </c>
    </row>
    <row r="10356" spans="1:13" customFormat="1" hidden="1">
      <c r="A10356" t="s">
        <v>832</v>
      </c>
      <c r="B10356" t="s">
        <v>833</v>
      </c>
      <c r="C10356" s="1">
        <v>44409</v>
      </c>
      <c r="D10356">
        <v>10148305</v>
      </c>
      <c r="E10356">
        <v>5545143</v>
      </c>
      <c r="F10356">
        <v>4219737</v>
      </c>
      <c r="G10356">
        <v>7972</v>
      </c>
      <c r="H10356">
        <v>57332</v>
      </c>
      <c r="I10356">
        <v>93.55</v>
      </c>
      <c r="J10356">
        <v>51.12</v>
      </c>
      <c r="K10356">
        <v>38.9</v>
      </c>
      <c r="M10356">
        <v>5285</v>
      </c>
    </row>
    <row r="10357" spans="1:13" customFormat="1" hidden="1">
      <c r="A10357" t="s">
        <v>832</v>
      </c>
      <c r="B10357" t="s">
        <v>833</v>
      </c>
      <c r="C10357" s="1">
        <v>44410</v>
      </c>
      <c r="D10357">
        <v>10206054</v>
      </c>
      <c r="E10357">
        <v>5558518</v>
      </c>
      <c r="F10357">
        <v>4250852</v>
      </c>
      <c r="G10357">
        <v>57749</v>
      </c>
      <c r="H10357">
        <v>55849</v>
      </c>
      <c r="I10357">
        <v>94.08</v>
      </c>
      <c r="J10357">
        <v>51.24</v>
      </c>
      <c r="K10357">
        <v>39.19</v>
      </c>
      <c r="M10357">
        <v>5148</v>
      </c>
    </row>
    <row r="10358" spans="1:13" customFormat="1" hidden="1">
      <c r="A10358" t="s">
        <v>832</v>
      </c>
      <c r="B10358" t="s">
        <v>833</v>
      </c>
      <c r="C10358" s="1">
        <v>44411</v>
      </c>
      <c r="D10358">
        <v>10266837</v>
      </c>
      <c r="E10358">
        <v>5572496</v>
      </c>
      <c r="F10358">
        <v>4282396</v>
      </c>
      <c r="G10358">
        <v>60783</v>
      </c>
      <c r="H10358">
        <v>51754</v>
      </c>
      <c r="I10358">
        <v>94.64</v>
      </c>
      <c r="J10358">
        <v>51.37</v>
      </c>
      <c r="K10358">
        <v>39.479999999999997</v>
      </c>
      <c r="M10358">
        <v>4771</v>
      </c>
    </row>
    <row r="10359" spans="1:13" customFormat="1" hidden="1">
      <c r="A10359" t="s">
        <v>832</v>
      </c>
      <c r="B10359" t="s">
        <v>833</v>
      </c>
      <c r="C10359" s="1">
        <v>44412</v>
      </c>
      <c r="D10359">
        <v>10326939</v>
      </c>
      <c r="E10359">
        <v>5586823</v>
      </c>
      <c r="F10359">
        <v>4312006</v>
      </c>
      <c r="G10359">
        <v>60102</v>
      </c>
      <c r="H10359">
        <v>47781</v>
      </c>
      <c r="I10359">
        <v>95.2</v>
      </c>
      <c r="J10359">
        <v>51.5</v>
      </c>
      <c r="K10359">
        <v>39.75</v>
      </c>
      <c r="M10359">
        <v>4405</v>
      </c>
    </row>
    <row r="10360" spans="1:13" customFormat="1" hidden="1">
      <c r="A10360" t="s">
        <v>832</v>
      </c>
      <c r="B10360" t="s">
        <v>833</v>
      </c>
      <c r="C10360" s="1">
        <v>44413</v>
      </c>
      <c r="D10360">
        <v>10381459</v>
      </c>
      <c r="E10360">
        <v>5600470</v>
      </c>
      <c r="F10360">
        <v>4337509</v>
      </c>
      <c r="G10360">
        <v>54520</v>
      </c>
      <c r="H10360">
        <v>45804</v>
      </c>
      <c r="I10360">
        <v>95.7</v>
      </c>
      <c r="J10360">
        <v>51.63</v>
      </c>
      <c r="K10360">
        <v>39.979999999999997</v>
      </c>
      <c r="M10360">
        <v>4222</v>
      </c>
    </row>
    <row r="10361" spans="1:13" customFormat="1" hidden="1">
      <c r="A10361" t="s">
        <v>832</v>
      </c>
      <c r="B10361" t="s">
        <v>833</v>
      </c>
      <c r="C10361" s="1">
        <v>44414</v>
      </c>
      <c r="D10361">
        <v>10426989</v>
      </c>
      <c r="E10361">
        <v>5612488</v>
      </c>
      <c r="F10361">
        <v>4358673</v>
      </c>
      <c r="G10361">
        <v>45530</v>
      </c>
      <c r="H10361">
        <v>43866</v>
      </c>
      <c r="I10361">
        <v>96.12</v>
      </c>
      <c r="J10361">
        <v>51.74</v>
      </c>
      <c r="K10361">
        <v>40.18</v>
      </c>
      <c r="M10361">
        <v>4044</v>
      </c>
    </row>
    <row r="10362" spans="1:13" customFormat="1" hidden="1">
      <c r="A10362" t="s">
        <v>832</v>
      </c>
      <c r="B10362" t="s">
        <v>833</v>
      </c>
      <c r="C10362" s="1">
        <v>44415</v>
      </c>
      <c r="D10362">
        <v>10444741</v>
      </c>
      <c r="E10362">
        <v>5617370</v>
      </c>
      <c r="F10362">
        <v>4366182</v>
      </c>
      <c r="G10362">
        <v>17752</v>
      </c>
      <c r="H10362">
        <v>43487</v>
      </c>
      <c r="I10362">
        <v>96.28</v>
      </c>
      <c r="J10362">
        <v>51.78</v>
      </c>
      <c r="K10362">
        <v>40.25</v>
      </c>
      <c r="M10362">
        <v>4009</v>
      </c>
    </row>
    <row r="10363" spans="1:13" customFormat="1" hidden="1">
      <c r="A10363" t="s">
        <v>832</v>
      </c>
      <c r="B10363" t="s">
        <v>833</v>
      </c>
      <c r="C10363" s="1">
        <v>44416</v>
      </c>
      <c r="D10363">
        <v>10452130</v>
      </c>
      <c r="E10363">
        <v>5619234</v>
      </c>
      <c r="F10363">
        <v>4369473</v>
      </c>
      <c r="G10363">
        <v>7389</v>
      </c>
      <c r="H10363">
        <v>43404</v>
      </c>
      <c r="I10363">
        <v>96.35</v>
      </c>
      <c r="J10363">
        <v>51.8</v>
      </c>
      <c r="K10363">
        <v>40.28</v>
      </c>
      <c r="M10363">
        <v>4001</v>
      </c>
    </row>
    <row r="10364" spans="1:13" customFormat="1" hidden="1">
      <c r="A10364" t="s">
        <v>832</v>
      </c>
      <c r="B10364" t="s">
        <v>833</v>
      </c>
      <c r="C10364" s="1">
        <v>44417</v>
      </c>
      <c r="D10364">
        <v>10500107</v>
      </c>
      <c r="E10364">
        <v>5631732</v>
      </c>
      <c r="F10364">
        <v>4391693</v>
      </c>
      <c r="G10364">
        <v>47977</v>
      </c>
      <c r="H10364">
        <v>42008</v>
      </c>
      <c r="I10364">
        <v>96.79</v>
      </c>
      <c r="J10364">
        <v>51.92</v>
      </c>
      <c r="K10364">
        <v>40.479999999999997</v>
      </c>
      <c r="M10364">
        <v>3872</v>
      </c>
    </row>
    <row r="10365" spans="1:13" customFormat="1" hidden="1">
      <c r="A10365" t="s">
        <v>832</v>
      </c>
      <c r="B10365" t="s">
        <v>833</v>
      </c>
      <c r="C10365" s="1">
        <v>44418</v>
      </c>
      <c r="D10365">
        <v>10554023</v>
      </c>
      <c r="E10365">
        <v>5645781</v>
      </c>
      <c r="F10365">
        <v>4417043</v>
      </c>
      <c r="G10365">
        <v>53916</v>
      </c>
      <c r="H10365">
        <v>41027</v>
      </c>
      <c r="I10365">
        <v>97.29</v>
      </c>
      <c r="J10365">
        <v>52.04</v>
      </c>
      <c r="K10365">
        <v>40.72</v>
      </c>
      <c r="M10365">
        <v>3782</v>
      </c>
    </row>
    <row r="10366" spans="1:13" customFormat="1" hidden="1">
      <c r="A10366" t="s">
        <v>832</v>
      </c>
      <c r="B10366" t="s">
        <v>833</v>
      </c>
      <c r="C10366" s="1">
        <v>44419</v>
      </c>
      <c r="D10366">
        <v>10581472</v>
      </c>
      <c r="E10366">
        <v>5652804</v>
      </c>
      <c r="F10366">
        <v>4429487</v>
      </c>
      <c r="G10366">
        <v>27449</v>
      </c>
      <c r="H10366">
        <v>36362</v>
      </c>
      <c r="I10366">
        <v>97.54</v>
      </c>
      <c r="J10366">
        <v>52.11</v>
      </c>
      <c r="K10366">
        <v>40.83</v>
      </c>
      <c r="M10366">
        <v>3352</v>
      </c>
    </row>
    <row r="10367" spans="1:13" customFormat="1" hidden="1">
      <c r="A10367" t="s">
        <v>832</v>
      </c>
      <c r="B10367" t="s">
        <v>833</v>
      </c>
      <c r="C10367" s="1">
        <v>44420</v>
      </c>
      <c r="D10367">
        <v>10601438</v>
      </c>
      <c r="E10367">
        <v>5657720</v>
      </c>
      <c r="F10367">
        <v>4438630</v>
      </c>
      <c r="G10367">
        <v>19966</v>
      </c>
      <c r="H10367">
        <v>31426</v>
      </c>
      <c r="I10367">
        <v>97.73</v>
      </c>
      <c r="J10367">
        <v>52.15</v>
      </c>
      <c r="K10367">
        <v>40.92</v>
      </c>
      <c r="M10367">
        <v>2897</v>
      </c>
    </row>
    <row r="10368" spans="1:13" customFormat="1" hidden="1">
      <c r="A10368" t="s">
        <v>832</v>
      </c>
      <c r="B10368" t="s">
        <v>833</v>
      </c>
      <c r="C10368" s="1">
        <v>44421</v>
      </c>
      <c r="D10368">
        <v>10638203</v>
      </c>
      <c r="E10368">
        <v>5667626</v>
      </c>
      <c r="F10368">
        <v>4455264</v>
      </c>
      <c r="G10368">
        <v>36765</v>
      </c>
      <c r="H10368">
        <v>30173</v>
      </c>
      <c r="I10368">
        <v>98.07</v>
      </c>
      <c r="J10368">
        <v>52.25</v>
      </c>
      <c r="K10368">
        <v>41.07</v>
      </c>
      <c r="M10368">
        <v>2781</v>
      </c>
    </row>
    <row r="10369" spans="1:13" customFormat="1" hidden="1">
      <c r="A10369" t="s">
        <v>832</v>
      </c>
      <c r="B10369" t="s">
        <v>833</v>
      </c>
      <c r="C10369" s="1">
        <v>44422</v>
      </c>
      <c r="D10369">
        <v>10652029</v>
      </c>
      <c r="E10369">
        <v>5671374</v>
      </c>
      <c r="F10369">
        <v>4461013</v>
      </c>
      <c r="G10369">
        <v>13826</v>
      </c>
      <c r="H10369">
        <v>29613</v>
      </c>
      <c r="I10369">
        <v>98.19</v>
      </c>
      <c r="J10369">
        <v>52.28</v>
      </c>
      <c r="K10369">
        <v>41.12</v>
      </c>
      <c r="M10369">
        <v>2730</v>
      </c>
    </row>
    <row r="10370" spans="1:13" customFormat="1" hidden="1">
      <c r="A10370" t="s">
        <v>832</v>
      </c>
      <c r="B10370" t="s">
        <v>833</v>
      </c>
      <c r="C10370" s="1">
        <v>44423</v>
      </c>
      <c r="D10370">
        <v>10656985</v>
      </c>
      <c r="E10370">
        <v>5672584</v>
      </c>
      <c r="F10370">
        <v>4462896</v>
      </c>
      <c r="G10370">
        <v>4956</v>
      </c>
      <c r="H10370">
        <v>29265</v>
      </c>
      <c r="I10370">
        <v>98.24</v>
      </c>
      <c r="J10370">
        <v>52.29</v>
      </c>
      <c r="K10370">
        <v>41.14</v>
      </c>
      <c r="M10370">
        <v>2698</v>
      </c>
    </row>
    <row r="10371" spans="1:13" customFormat="1" hidden="1">
      <c r="A10371" t="s">
        <v>832</v>
      </c>
      <c r="B10371" t="s">
        <v>833</v>
      </c>
      <c r="C10371" s="1">
        <v>44424</v>
      </c>
      <c r="D10371">
        <v>10658318</v>
      </c>
      <c r="E10371">
        <v>5672922</v>
      </c>
      <c r="F10371">
        <v>4463319</v>
      </c>
      <c r="G10371">
        <v>1333</v>
      </c>
      <c r="H10371">
        <v>22602</v>
      </c>
      <c r="I10371">
        <v>98.25</v>
      </c>
      <c r="J10371">
        <v>52.3</v>
      </c>
      <c r="K10371">
        <v>41.14</v>
      </c>
      <c r="M10371">
        <v>2084</v>
      </c>
    </row>
    <row r="10372" spans="1:13" customFormat="1" hidden="1">
      <c r="A10372" t="s">
        <v>832</v>
      </c>
      <c r="B10372" t="s">
        <v>833</v>
      </c>
      <c r="C10372" s="1">
        <v>44425</v>
      </c>
      <c r="D10372">
        <v>10697563</v>
      </c>
      <c r="E10372">
        <v>5683833</v>
      </c>
      <c r="F10372">
        <v>4480873</v>
      </c>
      <c r="G10372">
        <v>39245</v>
      </c>
      <c r="H10372">
        <v>20506</v>
      </c>
      <c r="I10372">
        <v>98.61</v>
      </c>
      <c r="J10372">
        <v>52.4</v>
      </c>
      <c r="K10372">
        <v>41.31</v>
      </c>
      <c r="M10372">
        <v>1890</v>
      </c>
    </row>
    <row r="10373" spans="1:13" customFormat="1" hidden="1">
      <c r="A10373" t="s">
        <v>832</v>
      </c>
      <c r="B10373" t="s">
        <v>833</v>
      </c>
      <c r="C10373" s="1">
        <v>44426</v>
      </c>
      <c r="D10373">
        <v>10743683</v>
      </c>
      <c r="E10373">
        <v>5696721</v>
      </c>
      <c r="F10373">
        <v>4501030</v>
      </c>
      <c r="G10373">
        <v>46120</v>
      </c>
      <c r="H10373">
        <v>23173</v>
      </c>
      <c r="I10373">
        <v>99.04</v>
      </c>
      <c r="J10373">
        <v>52.51</v>
      </c>
      <c r="K10373">
        <v>41.49</v>
      </c>
      <c r="M10373">
        <v>2136</v>
      </c>
    </row>
    <row r="10374" spans="1:13" customFormat="1" hidden="1">
      <c r="A10374" t="s">
        <v>834</v>
      </c>
      <c r="B10374" t="s">
        <v>835</v>
      </c>
      <c r="C10374" s="1">
        <v>44217</v>
      </c>
      <c r="D10374">
        <v>0</v>
      </c>
      <c r="E10374">
        <v>0</v>
      </c>
      <c r="I10374">
        <v>0</v>
      </c>
      <c r="J10374">
        <v>0</v>
      </c>
    </row>
    <row r="10375" spans="1:13" customFormat="1" hidden="1">
      <c r="A10375" t="s">
        <v>834</v>
      </c>
      <c r="B10375" t="s">
        <v>835</v>
      </c>
      <c r="C10375" s="1">
        <v>44218</v>
      </c>
      <c r="D10375">
        <v>108</v>
      </c>
      <c r="E10375">
        <v>108</v>
      </c>
      <c r="G10375">
        <v>108</v>
      </c>
      <c r="H10375">
        <v>108</v>
      </c>
      <c r="I10375">
        <v>0</v>
      </c>
      <c r="J10375">
        <v>0</v>
      </c>
      <c r="M10375">
        <v>6</v>
      </c>
    </row>
    <row r="10376" spans="1:13" customFormat="1" hidden="1">
      <c r="A10376" t="s">
        <v>834</v>
      </c>
      <c r="B10376" t="s">
        <v>835</v>
      </c>
      <c r="C10376" s="1">
        <v>44219</v>
      </c>
      <c r="H10376">
        <v>341</v>
      </c>
      <c r="M10376">
        <v>19</v>
      </c>
    </row>
    <row r="10377" spans="1:13" customFormat="1" hidden="1">
      <c r="A10377" t="s">
        <v>834</v>
      </c>
      <c r="B10377" t="s">
        <v>835</v>
      </c>
      <c r="C10377" s="1">
        <v>44220</v>
      </c>
      <c r="H10377">
        <v>419</v>
      </c>
      <c r="M10377">
        <v>24</v>
      </c>
    </row>
    <row r="10378" spans="1:13" customFormat="1" hidden="1">
      <c r="A10378" t="s">
        <v>834</v>
      </c>
      <c r="B10378" t="s">
        <v>835</v>
      </c>
      <c r="C10378" s="1">
        <v>44221</v>
      </c>
      <c r="H10378">
        <v>458</v>
      </c>
      <c r="M10378">
        <v>26</v>
      </c>
    </row>
    <row r="10379" spans="1:13" customFormat="1" hidden="1">
      <c r="A10379" t="s">
        <v>834</v>
      </c>
      <c r="B10379" t="s">
        <v>835</v>
      </c>
      <c r="C10379" s="1">
        <v>44222</v>
      </c>
      <c r="H10379">
        <v>481</v>
      </c>
      <c r="M10379">
        <v>27</v>
      </c>
    </row>
    <row r="10380" spans="1:13" customFormat="1" hidden="1">
      <c r="A10380" t="s">
        <v>834</v>
      </c>
      <c r="B10380" t="s">
        <v>835</v>
      </c>
      <c r="C10380" s="1">
        <v>44223</v>
      </c>
      <c r="D10380">
        <v>2982</v>
      </c>
      <c r="E10380">
        <v>2982</v>
      </c>
      <c r="H10380">
        <v>497</v>
      </c>
      <c r="I10380">
        <v>0.02</v>
      </c>
      <c r="J10380">
        <v>0.02</v>
      </c>
      <c r="M10380">
        <v>28</v>
      </c>
    </row>
    <row r="10381" spans="1:13" customFormat="1" hidden="1">
      <c r="A10381" t="s">
        <v>834</v>
      </c>
      <c r="B10381" t="s">
        <v>835</v>
      </c>
      <c r="C10381" s="1">
        <v>44224</v>
      </c>
      <c r="H10381">
        <v>484</v>
      </c>
      <c r="M10381">
        <v>27</v>
      </c>
    </row>
    <row r="10382" spans="1:13" customFormat="1" hidden="1">
      <c r="A10382" t="s">
        <v>834</v>
      </c>
      <c r="B10382" t="s">
        <v>835</v>
      </c>
      <c r="C10382" s="1">
        <v>44225</v>
      </c>
      <c r="H10382">
        <v>526</v>
      </c>
      <c r="M10382">
        <v>30</v>
      </c>
    </row>
    <row r="10383" spans="1:13" customFormat="1" hidden="1">
      <c r="A10383" t="s">
        <v>834</v>
      </c>
      <c r="B10383" t="s">
        <v>835</v>
      </c>
      <c r="C10383" s="1">
        <v>44226</v>
      </c>
      <c r="H10383">
        <v>502</v>
      </c>
      <c r="M10383">
        <v>28</v>
      </c>
    </row>
    <row r="10384" spans="1:13" customFormat="1" hidden="1">
      <c r="A10384" t="s">
        <v>834</v>
      </c>
      <c r="B10384" t="s">
        <v>835</v>
      </c>
      <c r="C10384" s="1">
        <v>44227</v>
      </c>
      <c r="H10384">
        <v>478</v>
      </c>
      <c r="M10384">
        <v>27</v>
      </c>
    </row>
    <row r="10385" spans="1:13" customFormat="1" hidden="1">
      <c r="A10385" t="s">
        <v>834</v>
      </c>
      <c r="B10385" t="s">
        <v>835</v>
      </c>
      <c r="C10385" s="1">
        <v>44228</v>
      </c>
      <c r="H10385">
        <v>454</v>
      </c>
      <c r="M10385">
        <v>26</v>
      </c>
    </row>
    <row r="10386" spans="1:13" customFormat="1" hidden="1">
      <c r="A10386" t="s">
        <v>834</v>
      </c>
      <c r="B10386" t="s">
        <v>835</v>
      </c>
      <c r="C10386" s="1">
        <v>44229</v>
      </c>
      <c r="H10386">
        <v>430</v>
      </c>
      <c r="M10386">
        <v>24</v>
      </c>
    </row>
    <row r="10387" spans="1:13" customFormat="1" hidden="1">
      <c r="A10387" t="s">
        <v>834</v>
      </c>
      <c r="B10387" t="s">
        <v>835</v>
      </c>
      <c r="C10387" s="1">
        <v>44230</v>
      </c>
      <c r="H10387">
        <v>406</v>
      </c>
      <c r="M10387">
        <v>23</v>
      </c>
    </row>
    <row r="10388" spans="1:13" customFormat="1" hidden="1">
      <c r="A10388" t="s">
        <v>834</v>
      </c>
      <c r="B10388" t="s">
        <v>835</v>
      </c>
      <c r="C10388" s="1">
        <v>44231</v>
      </c>
      <c r="D10388">
        <v>6228</v>
      </c>
      <c r="E10388">
        <v>6228</v>
      </c>
      <c r="H10388">
        <v>406</v>
      </c>
      <c r="I10388">
        <v>0.04</v>
      </c>
      <c r="J10388">
        <v>0.04</v>
      </c>
      <c r="M10388">
        <v>23</v>
      </c>
    </row>
    <row r="10389" spans="1:13" customFormat="1" hidden="1">
      <c r="A10389" t="s">
        <v>834</v>
      </c>
      <c r="B10389" t="s">
        <v>835</v>
      </c>
      <c r="C10389" s="1">
        <v>44232</v>
      </c>
      <c r="H10389">
        <v>369</v>
      </c>
      <c r="M10389">
        <v>21</v>
      </c>
    </row>
    <row r="10390" spans="1:13" customFormat="1" hidden="1">
      <c r="A10390" t="s">
        <v>834</v>
      </c>
      <c r="B10390" t="s">
        <v>835</v>
      </c>
      <c r="C10390" s="1">
        <v>44233</v>
      </c>
      <c r="H10390">
        <v>333</v>
      </c>
      <c r="M10390">
        <v>19</v>
      </c>
    </row>
    <row r="10391" spans="1:13" customFormat="1" hidden="1">
      <c r="A10391" t="s">
        <v>834</v>
      </c>
      <c r="B10391" t="s">
        <v>835</v>
      </c>
      <c r="C10391" s="1">
        <v>44234</v>
      </c>
      <c r="H10391">
        <v>297</v>
      </c>
      <c r="M10391">
        <v>17</v>
      </c>
    </row>
    <row r="10392" spans="1:13" customFormat="1" hidden="1">
      <c r="A10392" t="s">
        <v>834</v>
      </c>
      <c r="B10392" t="s">
        <v>835</v>
      </c>
      <c r="C10392" s="1">
        <v>44235</v>
      </c>
      <c r="H10392">
        <v>260</v>
      </c>
      <c r="M10392">
        <v>15</v>
      </c>
    </row>
    <row r="10393" spans="1:13" customFormat="1" hidden="1">
      <c r="A10393" t="s">
        <v>834</v>
      </c>
      <c r="B10393" t="s">
        <v>835</v>
      </c>
      <c r="C10393" s="1">
        <v>44236</v>
      </c>
      <c r="H10393">
        <v>224</v>
      </c>
      <c r="M10393">
        <v>13</v>
      </c>
    </row>
    <row r="10394" spans="1:13" customFormat="1" hidden="1">
      <c r="A10394" t="s">
        <v>834</v>
      </c>
      <c r="B10394" t="s">
        <v>835</v>
      </c>
      <c r="C10394" s="1">
        <v>44237</v>
      </c>
      <c r="H10394">
        <v>187</v>
      </c>
      <c r="M10394">
        <v>11</v>
      </c>
    </row>
    <row r="10395" spans="1:13" customFormat="1" hidden="1">
      <c r="A10395" t="s">
        <v>834</v>
      </c>
      <c r="B10395" t="s">
        <v>835</v>
      </c>
      <c r="C10395" s="1">
        <v>44238</v>
      </c>
      <c r="H10395">
        <v>151</v>
      </c>
      <c r="M10395">
        <v>9</v>
      </c>
    </row>
    <row r="10396" spans="1:13" customFormat="1" hidden="1">
      <c r="A10396" t="s">
        <v>834</v>
      </c>
      <c r="B10396" t="s">
        <v>835</v>
      </c>
      <c r="C10396" s="1">
        <v>44239</v>
      </c>
      <c r="H10396">
        <v>151</v>
      </c>
      <c r="M10396">
        <v>9</v>
      </c>
    </row>
    <row r="10397" spans="1:13" customFormat="1" hidden="1">
      <c r="A10397" t="s">
        <v>834</v>
      </c>
      <c r="B10397" t="s">
        <v>835</v>
      </c>
      <c r="C10397" s="1">
        <v>44240</v>
      </c>
      <c r="H10397">
        <v>151</v>
      </c>
      <c r="M10397">
        <v>9</v>
      </c>
    </row>
    <row r="10398" spans="1:13" customFormat="1" hidden="1">
      <c r="A10398" t="s">
        <v>834</v>
      </c>
      <c r="B10398" t="s">
        <v>835</v>
      </c>
      <c r="C10398" s="1">
        <v>44241</v>
      </c>
      <c r="H10398">
        <v>151</v>
      </c>
      <c r="M10398">
        <v>9</v>
      </c>
    </row>
    <row r="10399" spans="1:13" customFormat="1" hidden="1">
      <c r="A10399" t="s">
        <v>834</v>
      </c>
      <c r="B10399" t="s">
        <v>835</v>
      </c>
      <c r="C10399" s="1">
        <v>44242</v>
      </c>
      <c r="H10399">
        <v>151</v>
      </c>
      <c r="M10399">
        <v>9</v>
      </c>
    </row>
    <row r="10400" spans="1:13" customFormat="1" hidden="1">
      <c r="A10400" t="s">
        <v>834</v>
      </c>
      <c r="B10400" t="s">
        <v>835</v>
      </c>
      <c r="C10400" s="1">
        <v>44243</v>
      </c>
      <c r="H10400">
        <v>151</v>
      </c>
      <c r="M10400">
        <v>9</v>
      </c>
    </row>
    <row r="10401" spans="1:13" customFormat="1" hidden="1">
      <c r="A10401" t="s">
        <v>834</v>
      </c>
      <c r="B10401" t="s">
        <v>835</v>
      </c>
      <c r="C10401" s="1">
        <v>44244</v>
      </c>
      <c r="D10401">
        <v>8190</v>
      </c>
      <c r="E10401">
        <v>6228</v>
      </c>
      <c r="F10401">
        <v>1962</v>
      </c>
      <c r="H10401">
        <v>151</v>
      </c>
      <c r="I10401">
        <v>0.05</v>
      </c>
      <c r="J10401">
        <v>0.04</v>
      </c>
      <c r="K10401">
        <v>0.01</v>
      </c>
      <c r="M10401">
        <v>9</v>
      </c>
    </row>
    <row r="10402" spans="1:13" customFormat="1" hidden="1">
      <c r="A10402" t="s">
        <v>834</v>
      </c>
      <c r="B10402" t="s">
        <v>835</v>
      </c>
      <c r="C10402" s="1">
        <v>44245</v>
      </c>
      <c r="H10402">
        <v>462</v>
      </c>
      <c r="M10402">
        <v>26</v>
      </c>
    </row>
    <row r="10403" spans="1:13" customFormat="1" hidden="1">
      <c r="A10403" t="s">
        <v>834</v>
      </c>
      <c r="B10403" t="s">
        <v>835</v>
      </c>
      <c r="C10403" s="1">
        <v>44246</v>
      </c>
      <c r="H10403">
        <v>773</v>
      </c>
      <c r="M10403">
        <v>44</v>
      </c>
    </row>
    <row r="10404" spans="1:13" customFormat="1" hidden="1">
      <c r="A10404" t="s">
        <v>834</v>
      </c>
      <c r="B10404" t="s">
        <v>835</v>
      </c>
      <c r="C10404" s="1">
        <v>44247</v>
      </c>
      <c r="H10404">
        <v>1084</v>
      </c>
      <c r="M10404">
        <v>61</v>
      </c>
    </row>
    <row r="10405" spans="1:13" customFormat="1" hidden="1">
      <c r="A10405" t="s">
        <v>834</v>
      </c>
      <c r="B10405" t="s">
        <v>835</v>
      </c>
      <c r="C10405" s="1">
        <v>44248</v>
      </c>
      <c r="H10405">
        <v>1395</v>
      </c>
      <c r="M10405">
        <v>79</v>
      </c>
    </row>
    <row r="10406" spans="1:13" customFormat="1" hidden="1">
      <c r="A10406" t="s">
        <v>834</v>
      </c>
      <c r="B10406" t="s">
        <v>835</v>
      </c>
      <c r="C10406" s="1">
        <v>44249</v>
      </c>
      <c r="H10406">
        <v>1707</v>
      </c>
      <c r="M10406">
        <v>97</v>
      </c>
    </row>
    <row r="10407" spans="1:13" customFormat="1" hidden="1">
      <c r="A10407" t="s">
        <v>834</v>
      </c>
      <c r="B10407" t="s">
        <v>835</v>
      </c>
      <c r="C10407" s="1">
        <v>44250</v>
      </c>
      <c r="H10407">
        <v>2018</v>
      </c>
      <c r="M10407">
        <v>114</v>
      </c>
    </row>
    <row r="10408" spans="1:13" customFormat="1" hidden="1">
      <c r="A10408" t="s">
        <v>834</v>
      </c>
      <c r="B10408" t="s">
        <v>835</v>
      </c>
      <c r="C10408" s="1">
        <v>44251</v>
      </c>
      <c r="D10408">
        <v>24492</v>
      </c>
      <c r="E10408">
        <v>20784</v>
      </c>
      <c r="F10408">
        <v>3708</v>
      </c>
      <c r="H10408">
        <v>2329</v>
      </c>
      <c r="I10408">
        <v>0.14000000000000001</v>
      </c>
      <c r="J10408">
        <v>0.12</v>
      </c>
      <c r="K10408">
        <v>0.02</v>
      </c>
      <c r="M10408">
        <v>132</v>
      </c>
    </row>
    <row r="10409" spans="1:13" customFormat="1" hidden="1">
      <c r="A10409" t="s">
        <v>834</v>
      </c>
      <c r="B10409" t="s">
        <v>835</v>
      </c>
      <c r="C10409" s="1">
        <v>44252</v>
      </c>
      <c r="H10409">
        <v>2500</v>
      </c>
      <c r="M10409">
        <v>142</v>
      </c>
    </row>
    <row r="10410" spans="1:13" customFormat="1" hidden="1">
      <c r="A10410" t="s">
        <v>834</v>
      </c>
      <c r="B10410" t="s">
        <v>835</v>
      </c>
      <c r="C10410" s="1">
        <v>44253</v>
      </c>
      <c r="H10410">
        <v>2670</v>
      </c>
      <c r="M10410">
        <v>151</v>
      </c>
    </row>
    <row r="10411" spans="1:13" customFormat="1" hidden="1">
      <c r="A10411" t="s">
        <v>834</v>
      </c>
      <c r="B10411" t="s">
        <v>835</v>
      </c>
      <c r="C10411" s="1">
        <v>44254</v>
      </c>
      <c r="H10411">
        <v>2841</v>
      </c>
      <c r="M10411">
        <v>161</v>
      </c>
    </row>
    <row r="10412" spans="1:13" customFormat="1" hidden="1">
      <c r="A10412" t="s">
        <v>834</v>
      </c>
      <c r="B10412" t="s">
        <v>835</v>
      </c>
      <c r="C10412" s="1">
        <v>44255</v>
      </c>
      <c r="H10412">
        <v>3012</v>
      </c>
      <c r="M10412">
        <v>171</v>
      </c>
    </row>
    <row r="10413" spans="1:13" customFormat="1" hidden="1">
      <c r="A10413" t="s">
        <v>834</v>
      </c>
      <c r="B10413" t="s">
        <v>835</v>
      </c>
      <c r="C10413" s="1">
        <v>44256</v>
      </c>
      <c r="D10413">
        <v>42114</v>
      </c>
      <c r="E10413">
        <v>35886</v>
      </c>
      <c r="F10413">
        <v>6228</v>
      </c>
      <c r="H10413">
        <v>3183</v>
      </c>
      <c r="I10413">
        <v>0.24</v>
      </c>
      <c r="J10413">
        <v>0.2</v>
      </c>
      <c r="K10413">
        <v>0.04</v>
      </c>
      <c r="M10413">
        <v>180</v>
      </c>
    </row>
    <row r="10414" spans="1:13" customFormat="1" hidden="1">
      <c r="A10414" t="s">
        <v>834</v>
      </c>
      <c r="B10414" t="s">
        <v>835</v>
      </c>
      <c r="C10414" s="1">
        <v>44257</v>
      </c>
      <c r="H10414">
        <v>3669</v>
      </c>
      <c r="M10414">
        <v>208</v>
      </c>
    </row>
    <row r="10415" spans="1:13" customFormat="1" hidden="1">
      <c r="A10415" t="s">
        <v>834</v>
      </c>
      <c r="B10415" t="s">
        <v>835</v>
      </c>
      <c r="C10415" s="1">
        <v>44258</v>
      </c>
      <c r="H10415">
        <v>4156</v>
      </c>
      <c r="M10415">
        <v>236</v>
      </c>
    </row>
    <row r="10416" spans="1:13" customFormat="1" hidden="1">
      <c r="A10416" t="s">
        <v>834</v>
      </c>
      <c r="B10416" t="s">
        <v>835</v>
      </c>
      <c r="C10416" s="1">
        <v>44259</v>
      </c>
      <c r="D10416">
        <v>59316</v>
      </c>
      <c r="E10416">
        <v>53088</v>
      </c>
      <c r="F10416">
        <v>6228</v>
      </c>
      <c r="H10416">
        <v>4471</v>
      </c>
      <c r="I10416">
        <v>0.34</v>
      </c>
      <c r="J10416">
        <v>0.3</v>
      </c>
      <c r="K10416">
        <v>0.04</v>
      </c>
      <c r="M10416">
        <v>253</v>
      </c>
    </row>
    <row r="10417" spans="1:13" customFormat="1" hidden="1">
      <c r="A10417" t="s">
        <v>834</v>
      </c>
      <c r="B10417" t="s">
        <v>835</v>
      </c>
      <c r="C10417" s="1">
        <v>44260</v>
      </c>
      <c r="D10417">
        <v>71148</v>
      </c>
      <c r="E10417">
        <v>64920</v>
      </c>
      <c r="F10417">
        <v>6228</v>
      </c>
      <c r="G10417">
        <v>11832</v>
      </c>
      <c r="H10417">
        <v>5658</v>
      </c>
      <c r="I10417">
        <v>0.4</v>
      </c>
      <c r="J10417">
        <v>0.37</v>
      </c>
      <c r="K10417">
        <v>0.04</v>
      </c>
      <c r="M10417">
        <v>321</v>
      </c>
    </row>
    <row r="10418" spans="1:13" customFormat="1" hidden="1">
      <c r="A10418" t="s">
        <v>834</v>
      </c>
      <c r="B10418" t="s">
        <v>835</v>
      </c>
      <c r="C10418" s="1">
        <v>44261</v>
      </c>
      <c r="H10418">
        <v>5313</v>
      </c>
      <c r="M10418">
        <v>301</v>
      </c>
    </row>
    <row r="10419" spans="1:13" customFormat="1" hidden="1">
      <c r="A10419" t="s">
        <v>834</v>
      </c>
      <c r="B10419" t="s">
        <v>835</v>
      </c>
      <c r="C10419" s="1">
        <v>44262</v>
      </c>
      <c r="H10419">
        <v>4968</v>
      </c>
      <c r="M10419">
        <v>282</v>
      </c>
    </row>
    <row r="10420" spans="1:13" customFormat="1" hidden="1">
      <c r="A10420" t="s">
        <v>834</v>
      </c>
      <c r="B10420" t="s">
        <v>835</v>
      </c>
      <c r="C10420" s="1">
        <v>44263</v>
      </c>
      <c r="D10420">
        <v>74472</v>
      </c>
      <c r="E10420">
        <v>68244</v>
      </c>
      <c r="F10420">
        <v>6228</v>
      </c>
      <c r="H10420">
        <v>4623</v>
      </c>
      <c r="I10420">
        <v>0.42</v>
      </c>
      <c r="J10420">
        <v>0.39</v>
      </c>
      <c r="K10420">
        <v>0.04</v>
      </c>
      <c r="M10420">
        <v>262</v>
      </c>
    </row>
    <row r="10421" spans="1:13" customFormat="1" hidden="1">
      <c r="A10421" t="s">
        <v>834</v>
      </c>
      <c r="B10421" t="s">
        <v>835</v>
      </c>
      <c r="C10421" s="1">
        <v>44264</v>
      </c>
      <c r="D10421">
        <v>75258</v>
      </c>
      <c r="E10421">
        <v>69030</v>
      </c>
      <c r="F10421">
        <v>6228</v>
      </c>
      <c r="G10421">
        <v>786</v>
      </c>
      <c r="H10421">
        <v>3916</v>
      </c>
      <c r="I10421">
        <v>0.43</v>
      </c>
      <c r="J10421">
        <v>0.39</v>
      </c>
      <c r="K10421">
        <v>0.04</v>
      </c>
      <c r="M10421">
        <v>222</v>
      </c>
    </row>
    <row r="10422" spans="1:13" customFormat="1" hidden="1">
      <c r="A10422" t="s">
        <v>834</v>
      </c>
      <c r="B10422" t="s">
        <v>835</v>
      </c>
      <c r="C10422" s="1">
        <v>44265</v>
      </c>
      <c r="H10422">
        <v>4572</v>
      </c>
      <c r="M10422">
        <v>259</v>
      </c>
    </row>
    <row r="10423" spans="1:13" customFormat="1" hidden="1">
      <c r="A10423" t="s">
        <v>834</v>
      </c>
      <c r="B10423" t="s">
        <v>835</v>
      </c>
      <c r="C10423" s="1">
        <v>44266</v>
      </c>
      <c r="D10423">
        <v>95915</v>
      </c>
      <c r="E10423">
        <v>89687</v>
      </c>
      <c r="F10423">
        <v>6228</v>
      </c>
      <c r="H10423">
        <v>5228</v>
      </c>
      <c r="I10423">
        <v>0.54</v>
      </c>
      <c r="J10423">
        <v>0.51</v>
      </c>
      <c r="K10423">
        <v>0.04</v>
      </c>
      <c r="M10423">
        <v>296</v>
      </c>
    </row>
    <row r="10424" spans="1:13" customFormat="1" hidden="1">
      <c r="A10424" t="s">
        <v>834</v>
      </c>
      <c r="B10424" t="s">
        <v>835</v>
      </c>
      <c r="C10424" s="1">
        <v>44267</v>
      </c>
      <c r="D10424">
        <v>123176</v>
      </c>
      <c r="E10424">
        <v>116948</v>
      </c>
      <c r="F10424">
        <v>6228</v>
      </c>
      <c r="G10424">
        <v>27261</v>
      </c>
      <c r="H10424">
        <v>7433</v>
      </c>
      <c r="I10424">
        <v>0.7</v>
      </c>
      <c r="J10424">
        <v>0.66</v>
      </c>
      <c r="K10424">
        <v>0.04</v>
      </c>
      <c r="M10424">
        <v>421</v>
      </c>
    </row>
    <row r="10425" spans="1:13" customFormat="1" hidden="1">
      <c r="A10425" t="s">
        <v>834</v>
      </c>
      <c r="B10425" t="s">
        <v>835</v>
      </c>
      <c r="C10425" s="1">
        <v>44268</v>
      </c>
      <c r="D10425">
        <v>139359</v>
      </c>
      <c r="E10425">
        <v>119222</v>
      </c>
      <c r="F10425">
        <v>20137</v>
      </c>
      <c r="G10425">
        <v>16183</v>
      </c>
      <c r="H10425">
        <v>9586</v>
      </c>
      <c r="I10425">
        <v>0.79</v>
      </c>
      <c r="J10425">
        <v>0.68</v>
      </c>
      <c r="K10425">
        <v>0.11</v>
      </c>
      <c r="M10425">
        <v>543</v>
      </c>
    </row>
    <row r="10426" spans="1:13" customFormat="1" hidden="1">
      <c r="A10426" t="s">
        <v>834</v>
      </c>
      <c r="B10426" t="s">
        <v>835</v>
      </c>
      <c r="C10426" s="1">
        <v>44269</v>
      </c>
      <c r="H10426">
        <v>9559</v>
      </c>
      <c r="M10426">
        <v>542</v>
      </c>
    </row>
    <row r="10427" spans="1:13" customFormat="1" hidden="1">
      <c r="A10427" t="s">
        <v>834</v>
      </c>
      <c r="B10427" t="s">
        <v>835</v>
      </c>
      <c r="C10427" s="1">
        <v>44270</v>
      </c>
      <c r="D10427">
        <v>141191</v>
      </c>
      <c r="E10427">
        <v>121054</v>
      </c>
      <c r="F10427">
        <v>20137</v>
      </c>
      <c r="H10427">
        <v>9531</v>
      </c>
      <c r="I10427">
        <v>0.8</v>
      </c>
      <c r="J10427">
        <v>0.69</v>
      </c>
      <c r="K10427">
        <v>0.11</v>
      </c>
      <c r="M10427">
        <v>540</v>
      </c>
    </row>
    <row r="10428" spans="1:13" customFormat="1" hidden="1">
      <c r="A10428" t="s">
        <v>834</v>
      </c>
      <c r="B10428" t="s">
        <v>835</v>
      </c>
      <c r="C10428" s="1">
        <v>44271</v>
      </c>
      <c r="H10428">
        <v>10318</v>
      </c>
      <c r="M10428">
        <v>585</v>
      </c>
    </row>
    <row r="10429" spans="1:13" customFormat="1" hidden="1">
      <c r="A10429" t="s">
        <v>834</v>
      </c>
      <c r="B10429" t="s">
        <v>835</v>
      </c>
      <c r="C10429" s="1">
        <v>44272</v>
      </c>
      <c r="H10429">
        <v>9742</v>
      </c>
      <c r="M10429">
        <v>552</v>
      </c>
    </row>
    <row r="10430" spans="1:13" customFormat="1" hidden="1">
      <c r="A10430" t="s">
        <v>834</v>
      </c>
      <c r="B10430" t="s">
        <v>835</v>
      </c>
      <c r="C10430" s="1">
        <v>44273</v>
      </c>
      <c r="H10430">
        <v>9166</v>
      </c>
      <c r="M10430">
        <v>520</v>
      </c>
    </row>
    <row r="10431" spans="1:13" customFormat="1" hidden="1">
      <c r="A10431" t="s">
        <v>834</v>
      </c>
      <c r="B10431" t="s">
        <v>835</v>
      </c>
      <c r="C10431" s="1">
        <v>44274</v>
      </c>
      <c r="H10431">
        <v>6172</v>
      </c>
      <c r="M10431">
        <v>350</v>
      </c>
    </row>
    <row r="10432" spans="1:13" customFormat="1" hidden="1">
      <c r="A10432" t="s">
        <v>834</v>
      </c>
      <c r="B10432" t="s">
        <v>835</v>
      </c>
      <c r="C10432" s="1">
        <v>44275</v>
      </c>
      <c r="H10432">
        <v>4759</v>
      </c>
      <c r="M10432">
        <v>270</v>
      </c>
    </row>
    <row r="10433" spans="1:13" customFormat="1" hidden="1">
      <c r="A10433" t="s">
        <v>834</v>
      </c>
      <c r="B10433" t="s">
        <v>835</v>
      </c>
      <c r="C10433" s="1">
        <v>44276</v>
      </c>
      <c r="D10433">
        <v>178970</v>
      </c>
      <c r="E10433">
        <v>140765</v>
      </c>
      <c r="F10433">
        <v>38205</v>
      </c>
      <c r="H10433">
        <v>5528</v>
      </c>
      <c r="I10433">
        <v>1.01</v>
      </c>
      <c r="J10433">
        <v>0.8</v>
      </c>
      <c r="K10433">
        <v>0.22</v>
      </c>
      <c r="M10433">
        <v>313</v>
      </c>
    </row>
    <row r="10434" spans="1:13" customFormat="1" hidden="1">
      <c r="A10434" t="s">
        <v>834</v>
      </c>
      <c r="B10434" t="s">
        <v>835</v>
      </c>
      <c r="C10434" s="1">
        <v>44277</v>
      </c>
      <c r="H10434">
        <v>5632</v>
      </c>
      <c r="M10434">
        <v>319</v>
      </c>
    </row>
    <row r="10435" spans="1:13" customFormat="1" hidden="1">
      <c r="A10435" t="s">
        <v>834</v>
      </c>
      <c r="B10435" t="s">
        <v>835</v>
      </c>
      <c r="C10435" s="1">
        <v>44278</v>
      </c>
      <c r="D10435">
        <v>182261</v>
      </c>
      <c r="E10435">
        <v>143614</v>
      </c>
      <c r="F10435">
        <v>38647</v>
      </c>
      <c r="H10435">
        <v>4968</v>
      </c>
      <c r="I10435">
        <v>1.03</v>
      </c>
      <c r="J10435">
        <v>0.81</v>
      </c>
      <c r="K10435">
        <v>0.22</v>
      </c>
      <c r="M10435">
        <v>282</v>
      </c>
    </row>
    <row r="10436" spans="1:13" customFormat="1" hidden="1">
      <c r="A10436" t="s">
        <v>834</v>
      </c>
      <c r="B10436" t="s">
        <v>835</v>
      </c>
      <c r="C10436" s="1">
        <v>44279</v>
      </c>
      <c r="D10436">
        <v>191179</v>
      </c>
      <c r="E10436">
        <v>152526</v>
      </c>
      <c r="F10436">
        <v>38653</v>
      </c>
      <c r="G10436">
        <v>8918</v>
      </c>
      <c r="H10436">
        <v>5342</v>
      </c>
      <c r="I10436">
        <v>1.08</v>
      </c>
      <c r="J10436">
        <v>0.86</v>
      </c>
      <c r="K10436">
        <v>0.22</v>
      </c>
      <c r="M10436">
        <v>303</v>
      </c>
    </row>
    <row r="10437" spans="1:13" customFormat="1" hidden="1">
      <c r="A10437" t="s">
        <v>834</v>
      </c>
      <c r="B10437" t="s">
        <v>835</v>
      </c>
      <c r="C10437" s="1">
        <v>44280</v>
      </c>
      <c r="H10437">
        <v>7271</v>
      </c>
      <c r="M10437">
        <v>412</v>
      </c>
    </row>
    <row r="10438" spans="1:13" customFormat="1" hidden="1">
      <c r="A10438" t="s">
        <v>834</v>
      </c>
      <c r="B10438" t="s">
        <v>835</v>
      </c>
      <c r="C10438" s="1">
        <v>44281</v>
      </c>
      <c r="D10438">
        <v>230770</v>
      </c>
      <c r="E10438">
        <v>172413</v>
      </c>
      <c r="F10438">
        <v>58357</v>
      </c>
      <c r="H10438">
        <v>9199</v>
      </c>
      <c r="I10438">
        <v>1.31</v>
      </c>
      <c r="J10438">
        <v>0.98</v>
      </c>
      <c r="K10438">
        <v>0.33</v>
      </c>
      <c r="M10438">
        <v>521</v>
      </c>
    </row>
    <row r="10439" spans="1:13" customFormat="1" hidden="1">
      <c r="A10439" t="s">
        <v>834</v>
      </c>
      <c r="B10439" t="s">
        <v>835</v>
      </c>
      <c r="C10439" s="1">
        <v>44282</v>
      </c>
      <c r="D10439">
        <v>235000</v>
      </c>
      <c r="E10439">
        <v>174642</v>
      </c>
      <c r="F10439">
        <v>60358</v>
      </c>
      <c r="G10439">
        <v>4230</v>
      </c>
      <c r="H10439">
        <v>8904</v>
      </c>
      <c r="I10439">
        <v>1.33</v>
      </c>
      <c r="J10439">
        <v>0.99</v>
      </c>
      <c r="K10439">
        <v>0.34</v>
      </c>
      <c r="M10439">
        <v>505</v>
      </c>
    </row>
    <row r="10440" spans="1:13" customFormat="1" hidden="1">
      <c r="A10440" t="s">
        <v>834</v>
      </c>
      <c r="B10440" t="s">
        <v>835</v>
      </c>
      <c r="C10440" s="1">
        <v>44283</v>
      </c>
      <c r="H10440">
        <v>8709</v>
      </c>
      <c r="M10440">
        <v>494</v>
      </c>
    </row>
    <row r="10441" spans="1:13" customFormat="1" hidden="1">
      <c r="A10441" t="s">
        <v>834</v>
      </c>
      <c r="B10441" t="s">
        <v>835</v>
      </c>
      <c r="C10441" s="1">
        <v>44284</v>
      </c>
      <c r="D10441">
        <v>244866</v>
      </c>
      <c r="E10441">
        <v>182329</v>
      </c>
      <c r="F10441">
        <v>62537</v>
      </c>
      <c r="H10441">
        <v>9179</v>
      </c>
      <c r="I10441">
        <v>1.39</v>
      </c>
      <c r="J10441">
        <v>1.03</v>
      </c>
      <c r="K10441">
        <v>0.35</v>
      </c>
      <c r="M10441">
        <v>520</v>
      </c>
    </row>
    <row r="10442" spans="1:13" customFormat="1" hidden="1">
      <c r="A10442" t="s">
        <v>834</v>
      </c>
      <c r="B10442" t="s">
        <v>835</v>
      </c>
      <c r="C10442" s="1">
        <v>44285</v>
      </c>
      <c r="H10442">
        <v>10765</v>
      </c>
      <c r="M10442">
        <v>610</v>
      </c>
    </row>
    <row r="10443" spans="1:13" customFormat="1" hidden="1">
      <c r="A10443" t="s">
        <v>834</v>
      </c>
      <c r="B10443" t="s">
        <v>835</v>
      </c>
      <c r="C10443" s="1">
        <v>44286</v>
      </c>
      <c r="H10443">
        <v>11311</v>
      </c>
      <c r="M10443">
        <v>641</v>
      </c>
    </row>
    <row r="10444" spans="1:13" customFormat="1" hidden="1">
      <c r="A10444" t="s">
        <v>834</v>
      </c>
      <c r="B10444" t="s">
        <v>835</v>
      </c>
      <c r="C10444" s="1">
        <v>44287</v>
      </c>
      <c r="D10444">
        <v>283106</v>
      </c>
      <c r="E10444">
        <v>204902</v>
      </c>
      <c r="F10444">
        <v>78204</v>
      </c>
      <c r="H10444">
        <v>10304</v>
      </c>
      <c r="I10444">
        <v>1.6</v>
      </c>
      <c r="J10444">
        <v>1.1599999999999999</v>
      </c>
      <c r="K10444">
        <v>0.44</v>
      </c>
      <c r="M10444">
        <v>584</v>
      </c>
    </row>
    <row r="10445" spans="1:13" customFormat="1" hidden="1">
      <c r="A10445" t="s">
        <v>834</v>
      </c>
      <c r="B10445" t="s">
        <v>835</v>
      </c>
      <c r="C10445" s="1">
        <v>44288</v>
      </c>
      <c r="H10445">
        <v>8332</v>
      </c>
      <c r="M10445">
        <v>472</v>
      </c>
    </row>
    <row r="10446" spans="1:13" customFormat="1" hidden="1">
      <c r="A10446" t="s">
        <v>834</v>
      </c>
      <c r="B10446" t="s">
        <v>835</v>
      </c>
      <c r="C10446" s="1">
        <v>44289</v>
      </c>
      <c r="H10446">
        <v>8583</v>
      </c>
      <c r="M10446">
        <v>486</v>
      </c>
    </row>
    <row r="10447" spans="1:13" customFormat="1" hidden="1">
      <c r="A10447" t="s">
        <v>834</v>
      </c>
      <c r="B10447" t="s">
        <v>835</v>
      </c>
      <c r="C10447" s="1">
        <v>44290</v>
      </c>
      <c r="D10447">
        <v>301069</v>
      </c>
      <c r="E10447">
        <v>211720</v>
      </c>
      <c r="F10447">
        <v>89349</v>
      </c>
      <c r="H10447">
        <v>8734</v>
      </c>
      <c r="I10447">
        <v>1.71</v>
      </c>
      <c r="J10447">
        <v>1.2</v>
      </c>
      <c r="K10447">
        <v>0.51</v>
      </c>
      <c r="M10447">
        <v>495</v>
      </c>
    </row>
    <row r="10448" spans="1:13" customFormat="1" hidden="1">
      <c r="A10448" t="s">
        <v>834</v>
      </c>
      <c r="B10448" t="s">
        <v>835</v>
      </c>
      <c r="C10448" s="1">
        <v>44291</v>
      </c>
      <c r="D10448">
        <v>335093</v>
      </c>
      <c r="E10448">
        <v>228504</v>
      </c>
      <c r="F10448">
        <v>106589</v>
      </c>
      <c r="G10448">
        <v>34024</v>
      </c>
      <c r="H10448">
        <v>12890</v>
      </c>
      <c r="I10448">
        <v>1.9</v>
      </c>
      <c r="J10448">
        <v>1.3</v>
      </c>
      <c r="K10448">
        <v>0.6</v>
      </c>
      <c r="M10448">
        <v>731</v>
      </c>
    </row>
    <row r="10449" spans="1:13" customFormat="1" hidden="1">
      <c r="A10449" t="s">
        <v>834</v>
      </c>
      <c r="B10449" t="s">
        <v>835</v>
      </c>
      <c r="C10449" s="1">
        <v>44292</v>
      </c>
      <c r="D10449">
        <v>356783</v>
      </c>
      <c r="E10449">
        <v>244159</v>
      </c>
      <c r="F10449">
        <v>112624</v>
      </c>
      <c r="G10449">
        <v>21690</v>
      </c>
      <c r="H10449">
        <v>14167</v>
      </c>
      <c r="I10449">
        <v>2.02</v>
      </c>
      <c r="J10449">
        <v>1.38</v>
      </c>
      <c r="K10449">
        <v>0.64</v>
      </c>
      <c r="M10449">
        <v>803</v>
      </c>
    </row>
    <row r="10450" spans="1:13" customFormat="1" hidden="1">
      <c r="A10450" t="s">
        <v>834</v>
      </c>
      <c r="B10450" t="s">
        <v>835</v>
      </c>
      <c r="C10450" s="1">
        <v>44293</v>
      </c>
      <c r="H10450">
        <v>12809</v>
      </c>
      <c r="M10450">
        <v>726</v>
      </c>
    </row>
    <row r="10451" spans="1:13" customFormat="1" hidden="1">
      <c r="A10451" t="s">
        <v>834</v>
      </c>
      <c r="B10451" t="s">
        <v>835</v>
      </c>
      <c r="C10451" s="1">
        <v>44294</v>
      </c>
      <c r="D10451">
        <v>363255</v>
      </c>
      <c r="E10451">
        <v>250631</v>
      </c>
      <c r="F10451">
        <v>112624</v>
      </c>
      <c r="H10451">
        <v>11450</v>
      </c>
      <c r="I10451">
        <v>2.06</v>
      </c>
      <c r="J10451">
        <v>1.42</v>
      </c>
      <c r="K10451">
        <v>0.64</v>
      </c>
      <c r="M10451">
        <v>649</v>
      </c>
    </row>
    <row r="10452" spans="1:13" customFormat="1" hidden="1">
      <c r="A10452" t="s">
        <v>834</v>
      </c>
      <c r="B10452" t="s">
        <v>835</v>
      </c>
      <c r="C10452" s="1">
        <v>44295</v>
      </c>
      <c r="H10452">
        <v>13397</v>
      </c>
      <c r="M10452">
        <v>759</v>
      </c>
    </row>
    <row r="10453" spans="1:13" customFormat="1" hidden="1">
      <c r="A10453" t="s">
        <v>834</v>
      </c>
      <c r="B10453" t="s">
        <v>835</v>
      </c>
      <c r="C10453" s="1">
        <v>44296</v>
      </c>
      <c r="H10453">
        <v>15344</v>
      </c>
      <c r="M10453">
        <v>870</v>
      </c>
    </row>
    <row r="10454" spans="1:13" customFormat="1" hidden="1">
      <c r="A10454" t="s">
        <v>834</v>
      </c>
      <c r="B10454" t="s">
        <v>835</v>
      </c>
      <c r="C10454" s="1">
        <v>44297</v>
      </c>
      <c r="H10454">
        <v>17291</v>
      </c>
      <c r="M10454">
        <v>980</v>
      </c>
    </row>
    <row r="10455" spans="1:13" customFormat="1" hidden="1">
      <c r="A10455" t="s">
        <v>834</v>
      </c>
      <c r="B10455" t="s">
        <v>835</v>
      </c>
      <c r="C10455" s="1">
        <v>44298</v>
      </c>
      <c r="H10455">
        <v>15233</v>
      </c>
      <c r="M10455">
        <v>863</v>
      </c>
    </row>
    <row r="10456" spans="1:13" customFormat="1" hidden="1">
      <c r="A10456" t="s">
        <v>834</v>
      </c>
      <c r="B10456" t="s">
        <v>835</v>
      </c>
      <c r="C10456" s="1">
        <v>44299</v>
      </c>
      <c r="H10456">
        <v>14937</v>
      </c>
      <c r="M10456">
        <v>847</v>
      </c>
    </row>
    <row r="10457" spans="1:13" customFormat="1" hidden="1">
      <c r="A10457" t="s">
        <v>834</v>
      </c>
      <c r="B10457" t="s">
        <v>835</v>
      </c>
      <c r="C10457" s="1">
        <v>44300</v>
      </c>
      <c r="D10457">
        <v>480962</v>
      </c>
      <c r="E10457">
        <v>338180</v>
      </c>
      <c r="F10457">
        <v>142782</v>
      </c>
      <c r="H10457">
        <v>17278</v>
      </c>
      <c r="I10457">
        <v>2.73</v>
      </c>
      <c r="J10457">
        <v>1.92</v>
      </c>
      <c r="K10457">
        <v>0.81</v>
      </c>
      <c r="M10457">
        <v>979</v>
      </c>
    </row>
    <row r="10458" spans="1:13" customFormat="1" hidden="1">
      <c r="A10458" t="s">
        <v>834</v>
      </c>
      <c r="B10458" t="s">
        <v>835</v>
      </c>
      <c r="C10458" s="1">
        <v>44301</v>
      </c>
      <c r="D10458">
        <v>485132</v>
      </c>
      <c r="E10458">
        <v>338180</v>
      </c>
      <c r="F10458">
        <v>146952</v>
      </c>
      <c r="G10458">
        <v>4170</v>
      </c>
      <c r="H10458">
        <v>17411</v>
      </c>
      <c r="I10458">
        <v>2.75</v>
      </c>
      <c r="J10458">
        <v>1.92</v>
      </c>
      <c r="K10458">
        <v>0.83</v>
      </c>
      <c r="M10458">
        <v>987</v>
      </c>
    </row>
    <row r="10459" spans="1:13" customFormat="1" hidden="1">
      <c r="A10459" t="s">
        <v>834</v>
      </c>
      <c r="B10459" t="s">
        <v>835</v>
      </c>
      <c r="C10459" s="1">
        <v>44302</v>
      </c>
      <c r="D10459">
        <v>514151</v>
      </c>
      <c r="E10459">
        <v>354019</v>
      </c>
      <c r="F10459">
        <v>160132</v>
      </c>
      <c r="G10459">
        <v>29019</v>
      </c>
      <c r="H10459">
        <v>18754</v>
      </c>
      <c r="I10459">
        <v>2.91</v>
      </c>
      <c r="J10459">
        <v>2.0099999999999998</v>
      </c>
      <c r="K10459">
        <v>0.91</v>
      </c>
      <c r="M10459">
        <v>1063</v>
      </c>
    </row>
    <row r="10460" spans="1:13" customFormat="1" hidden="1">
      <c r="A10460" t="s">
        <v>834</v>
      </c>
      <c r="B10460" t="s">
        <v>835</v>
      </c>
      <c r="C10460" s="1">
        <v>44303</v>
      </c>
      <c r="D10460">
        <v>545132</v>
      </c>
      <c r="E10460">
        <v>377199</v>
      </c>
      <c r="F10460">
        <v>167933</v>
      </c>
      <c r="G10460">
        <v>30981</v>
      </c>
      <c r="H10460">
        <v>20377</v>
      </c>
      <c r="I10460">
        <v>3.09</v>
      </c>
      <c r="J10460">
        <v>2.14</v>
      </c>
      <c r="K10460">
        <v>0.95</v>
      </c>
      <c r="M10460">
        <v>1155</v>
      </c>
    </row>
    <row r="10461" spans="1:13" customFormat="1" hidden="1">
      <c r="A10461" t="s">
        <v>834</v>
      </c>
      <c r="B10461" t="s">
        <v>835</v>
      </c>
      <c r="C10461" s="1">
        <v>44304</v>
      </c>
      <c r="D10461">
        <v>554369</v>
      </c>
      <c r="E10461">
        <v>384093</v>
      </c>
      <c r="F10461">
        <v>170276</v>
      </c>
      <c r="G10461">
        <v>9237</v>
      </c>
      <c r="H10461">
        <v>18894</v>
      </c>
      <c r="I10461">
        <v>3.14</v>
      </c>
      <c r="J10461">
        <v>2.1800000000000002</v>
      </c>
      <c r="K10461">
        <v>0.97</v>
      </c>
      <c r="M10461">
        <v>1071</v>
      </c>
    </row>
    <row r="10462" spans="1:13" customFormat="1" hidden="1">
      <c r="A10462" t="s">
        <v>834</v>
      </c>
      <c r="B10462" t="s">
        <v>835</v>
      </c>
      <c r="C10462" s="1">
        <v>44305</v>
      </c>
      <c r="D10462">
        <v>577711</v>
      </c>
      <c r="E10462">
        <v>401871</v>
      </c>
      <c r="F10462">
        <v>175840</v>
      </c>
      <c r="G10462">
        <v>23342</v>
      </c>
      <c r="H10462">
        <v>19426</v>
      </c>
      <c r="I10462">
        <v>3.27</v>
      </c>
      <c r="J10462">
        <v>2.2799999999999998</v>
      </c>
      <c r="K10462">
        <v>1</v>
      </c>
      <c r="M10462">
        <v>1101</v>
      </c>
    </row>
    <row r="10463" spans="1:13" customFormat="1" hidden="1">
      <c r="A10463" t="s">
        <v>834</v>
      </c>
      <c r="B10463" t="s">
        <v>835</v>
      </c>
      <c r="C10463" s="1">
        <v>44306</v>
      </c>
      <c r="D10463">
        <v>601229</v>
      </c>
      <c r="E10463">
        <v>421937</v>
      </c>
      <c r="F10463">
        <v>179292</v>
      </c>
      <c r="G10463">
        <v>23518</v>
      </c>
      <c r="H10463">
        <v>19984</v>
      </c>
      <c r="I10463">
        <v>3.41</v>
      </c>
      <c r="J10463">
        <v>2.39</v>
      </c>
      <c r="K10463">
        <v>1.02</v>
      </c>
      <c r="M10463">
        <v>1133</v>
      </c>
    </row>
    <row r="10464" spans="1:13" customFormat="1" hidden="1">
      <c r="A10464" t="s">
        <v>834</v>
      </c>
      <c r="B10464" t="s">
        <v>835</v>
      </c>
      <c r="C10464" s="1">
        <v>44307</v>
      </c>
      <c r="D10464">
        <v>643702</v>
      </c>
      <c r="E10464">
        <v>457403</v>
      </c>
      <c r="F10464">
        <v>186299</v>
      </c>
      <c r="G10464">
        <v>42473</v>
      </c>
      <c r="H10464">
        <v>23249</v>
      </c>
      <c r="I10464">
        <v>3.65</v>
      </c>
      <c r="J10464">
        <v>2.59</v>
      </c>
      <c r="K10464">
        <v>1.06</v>
      </c>
      <c r="M10464">
        <v>1318</v>
      </c>
    </row>
    <row r="10465" spans="1:13" customFormat="1" hidden="1">
      <c r="A10465" t="s">
        <v>834</v>
      </c>
      <c r="B10465" t="s">
        <v>835</v>
      </c>
      <c r="C10465" s="1">
        <v>44308</v>
      </c>
      <c r="D10465">
        <v>675510</v>
      </c>
      <c r="E10465">
        <v>486524</v>
      </c>
      <c r="F10465">
        <v>188986</v>
      </c>
      <c r="G10465">
        <v>31808</v>
      </c>
      <c r="H10465">
        <v>27197</v>
      </c>
      <c r="I10465">
        <v>3.83</v>
      </c>
      <c r="J10465">
        <v>2.76</v>
      </c>
      <c r="K10465">
        <v>1.07</v>
      </c>
      <c r="M10465">
        <v>1542</v>
      </c>
    </row>
    <row r="10466" spans="1:13" customFormat="1" hidden="1">
      <c r="A10466" t="s">
        <v>834</v>
      </c>
      <c r="B10466" t="s">
        <v>835</v>
      </c>
      <c r="C10466" s="1">
        <v>44309</v>
      </c>
      <c r="D10466">
        <v>711204</v>
      </c>
      <c r="E10466">
        <v>514854</v>
      </c>
      <c r="F10466">
        <v>196350</v>
      </c>
      <c r="G10466">
        <v>35694</v>
      </c>
      <c r="H10466">
        <v>28150</v>
      </c>
      <c r="I10466">
        <v>4.03</v>
      </c>
      <c r="J10466">
        <v>2.92</v>
      </c>
      <c r="K10466">
        <v>1.1100000000000001</v>
      </c>
      <c r="M10466">
        <v>1596</v>
      </c>
    </row>
    <row r="10467" spans="1:13" customFormat="1" hidden="1">
      <c r="A10467" t="s">
        <v>834</v>
      </c>
      <c r="B10467" t="s">
        <v>835</v>
      </c>
      <c r="C10467" s="1">
        <v>44310</v>
      </c>
      <c r="D10467">
        <v>732717</v>
      </c>
      <c r="E10467">
        <v>532367</v>
      </c>
      <c r="F10467">
        <v>200350</v>
      </c>
      <c r="G10467">
        <v>21513</v>
      </c>
      <c r="H10467">
        <v>26798</v>
      </c>
      <c r="I10467">
        <v>4.1500000000000004</v>
      </c>
      <c r="J10467">
        <v>3.02</v>
      </c>
      <c r="K10467">
        <v>1.1399999999999999</v>
      </c>
      <c r="M10467">
        <v>1519</v>
      </c>
    </row>
    <row r="10468" spans="1:13" customFormat="1" hidden="1">
      <c r="A10468" t="s">
        <v>834</v>
      </c>
      <c r="B10468" t="s">
        <v>835</v>
      </c>
      <c r="C10468" s="1">
        <v>44311</v>
      </c>
      <c r="D10468">
        <v>743937</v>
      </c>
      <c r="E10468">
        <v>541420</v>
      </c>
      <c r="F10468">
        <v>202517</v>
      </c>
      <c r="G10468">
        <v>11220</v>
      </c>
      <c r="H10468">
        <v>27081</v>
      </c>
      <c r="I10468">
        <v>4.22</v>
      </c>
      <c r="J10468">
        <v>3.07</v>
      </c>
      <c r="K10468">
        <v>1.1499999999999999</v>
      </c>
      <c r="M10468">
        <v>1535</v>
      </c>
    </row>
    <row r="10469" spans="1:13" customFormat="1" hidden="1">
      <c r="A10469" t="s">
        <v>834</v>
      </c>
      <c r="B10469" t="s">
        <v>835</v>
      </c>
      <c r="C10469" s="1">
        <v>44312</v>
      </c>
      <c r="D10469">
        <v>765489</v>
      </c>
      <c r="E10469">
        <v>555265</v>
      </c>
      <c r="F10469">
        <v>210224</v>
      </c>
      <c r="G10469">
        <v>21552</v>
      </c>
      <c r="H10469">
        <v>26825</v>
      </c>
      <c r="I10469">
        <v>4.34</v>
      </c>
      <c r="J10469">
        <v>3.15</v>
      </c>
      <c r="K10469">
        <v>1.19</v>
      </c>
      <c r="M10469">
        <v>1520</v>
      </c>
    </row>
    <row r="10470" spans="1:13" customFormat="1" hidden="1">
      <c r="A10470" t="s">
        <v>834</v>
      </c>
      <c r="B10470" t="s">
        <v>835</v>
      </c>
      <c r="C10470" s="1">
        <v>44313</v>
      </c>
      <c r="D10470">
        <v>816175</v>
      </c>
      <c r="E10470">
        <v>595699</v>
      </c>
      <c r="F10470">
        <v>220476</v>
      </c>
      <c r="G10470">
        <v>50686</v>
      </c>
      <c r="H10470">
        <v>30707</v>
      </c>
      <c r="I10470">
        <v>4.63</v>
      </c>
      <c r="J10470">
        <v>3.38</v>
      </c>
      <c r="K10470">
        <v>1.25</v>
      </c>
      <c r="M10470">
        <v>1740</v>
      </c>
    </row>
    <row r="10471" spans="1:13" customFormat="1" hidden="1">
      <c r="A10471" t="s">
        <v>834</v>
      </c>
      <c r="B10471" t="s">
        <v>835</v>
      </c>
      <c r="C10471" s="1">
        <v>44314</v>
      </c>
      <c r="D10471">
        <v>861393</v>
      </c>
      <c r="E10471">
        <v>633421</v>
      </c>
      <c r="F10471">
        <v>227972</v>
      </c>
      <c r="G10471">
        <v>45218</v>
      </c>
      <c r="H10471">
        <v>31099</v>
      </c>
      <c r="I10471">
        <v>4.88</v>
      </c>
      <c r="J10471">
        <v>3.59</v>
      </c>
      <c r="K10471">
        <v>1.29</v>
      </c>
      <c r="M10471">
        <v>1763</v>
      </c>
    </row>
    <row r="10472" spans="1:13" customFormat="1" hidden="1">
      <c r="A10472" t="s">
        <v>834</v>
      </c>
      <c r="B10472" t="s">
        <v>835</v>
      </c>
      <c r="C10472" s="1">
        <v>44315</v>
      </c>
      <c r="D10472">
        <v>920865</v>
      </c>
      <c r="E10472">
        <v>691000</v>
      </c>
      <c r="F10472">
        <v>229865</v>
      </c>
      <c r="G10472">
        <v>59472</v>
      </c>
      <c r="H10472">
        <v>35051</v>
      </c>
      <c r="I10472">
        <v>5.22</v>
      </c>
      <c r="J10472">
        <v>3.92</v>
      </c>
      <c r="K10472">
        <v>1.3</v>
      </c>
      <c r="M10472">
        <v>1987</v>
      </c>
    </row>
    <row r="10473" spans="1:13" customFormat="1" hidden="1">
      <c r="A10473" t="s">
        <v>834</v>
      </c>
      <c r="B10473" t="s">
        <v>835</v>
      </c>
      <c r="C10473" s="1">
        <v>44316</v>
      </c>
      <c r="D10473">
        <v>987452</v>
      </c>
      <c r="E10473">
        <v>748021</v>
      </c>
      <c r="F10473">
        <v>239431</v>
      </c>
      <c r="G10473">
        <v>66587</v>
      </c>
      <c r="H10473">
        <v>39464</v>
      </c>
      <c r="I10473">
        <v>5.6</v>
      </c>
      <c r="J10473">
        <v>4.24</v>
      </c>
      <c r="K10473">
        <v>1.36</v>
      </c>
      <c r="M10473">
        <v>2237</v>
      </c>
    </row>
    <row r="10474" spans="1:13" customFormat="1" hidden="1">
      <c r="A10474" t="s">
        <v>834</v>
      </c>
      <c r="B10474" t="s">
        <v>835</v>
      </c>
      <c r="C10474" s="1">
        <v>44317</v>
      </c>
      <c r="D10474">
        <v>1036794</v>
      </c>
      <c r="E10474">
        <v>791822</v>
      </c>
      <c r="F10474">
        <v>244972</v>
      </c>
      <c r="G10474">
        <v>49342</v>
      </c>
      <c r="H10474">
        <v>43440</v>
      </c>
      <c r="I10474">
        <v>5.88</v>
      </c>
      <c r="J10474">
        <v>4.49</v>
      </c>
      <c r="K10474">
        <v>1.39</v>
      </c>
      <c r="M10474">
        <v>2462</v>
      </c>
    </row>
    <row r="10475" spans="1:13" customFormat="1" hidden="1">
      <c r="A10475" t="s">
        <v>834</v>
      </c>
      <c r="B10475" t="s">
        <v>835</v>
      </c>
      <c r="C10475" s="1">
        <v>44318</v>
      </c>
      <c r="D10475">
        <v>1067472</v>
      </c>
      <c r="E10475">
        <v>821960</v>
      </c>
      <c r="F10475">
        <v>245512</v>
      </c>
      <c r="G10475">
        <v>30678</v>
      </c>
      <c r="H10475">
        <v>46219</v>
      </c>
      <c r="I10475">
        <v>6.05</v>
      </c>
      <c r="J10475">
        <v>4.66</v>
      </c>
      <c r="K10475">
        <v>1.39</v>
      </c>
      <c r="M10475">
        <v>2620</v>
      </c>
    </row>
    <row r="10476" spans="1:13" customFormat="1" hidden="1">
      <c r="A10476" t="s">
        <v>834</v>
      </c>
      <c r="B10476" t="s">
        <v>835</v>
      </c>
      <c r="C10476" s="1">
        <v>44319</v>
      </c>
      <c r="H10476">
        <v>48411</v>
      </c>
      <c r="M10476">
        <v>2744</v>
      </c>
    </row>
    <row r="10477" spans="1:13" customFormat="1" hidden="1">
      <c r="A10477" t="s">
        <v>834</v>
      </c>
      <c r="B10477" t="s">
        <v>835</v>
      </c>
      <c r="C10477" s="1">
        <v>44320</v>
      </c>
      <c r="D10477">
        <v>1141262</v>
      </c>
      <c r="E10477">
        <v>889218</v>
      </c>
      <c r="F10477">
        <v>252044</v>
      </c>
      <c r="H10477">
        <v>46441</v>
      </c>
      <c r="I10477">
        <v>6.47</v>
      </c>
      <c r="J10477">
        <v>5.04</v>
      </c>
      <c r="K10477">
        <v>1.43</v>
      </c>
      <c r="M10477">
        <v>2632</v>
      </c>
    </row>
    <row r="10478" spans="1:13" customFormat="1" hidden="1">
      <c r="A10478" t="s">
        <v>834</v>
      </c>
      <c r="B10478" t="s">
        <v>835</v>
      </c>
      <c r="C10478" s="1">
        <v>44321</v>
      </c>
      <c r="D10478">
        <v>1182085</v>
      </c>
      <c r="E10478">
        <v>924539</v>
      </c>
      <c r="F10478">
        <v>257546</v>
      </c>
      <c r="G10478">
        <v>40823</v>
      </c>
      <c r="H10478">
        <v>45813</v>
      </c>
      <c r="I10478">
        <v>6.7</v>
      </c>
      <c r="J10478">
        <v>5.24</v>
      </c>
      <c r="K10478">
        <v>1.46</v>
      </c>
      <c r="M10478">
        <v>2597</v>
      </c>
    </row>
    <row r="10479" spans="1:13" customFormat="1" hidden="1">
      <c r="A10479" t="s">
        <v>834</v>
      </c>
      <c r="B10479" t="s">
        <v>835</v>
      </c>
      <c r="C10479" s="1">
        <v>44322</v>
      </c>
      <c r="D10479">
        <v>1215676</v>
      </c>
      <c r="E10479">
        <v>953238</v>
      </c>
      <c r="F10479">
        <v>262438</v>
      </c>
      <c r="G10479">
        <v>33591</v>
      </c>
      <c r="H10479">
        <v>42116</v>
      </c>
      <c r="I10479">
        <v>6.89</v>
      </c>
      <c r="J10479">
        <v>5.4</v>
      </c>
      <c r="K10479">
        <v>1.49</v>
      </c>
      <c r="M10479">
        <v>2387</v>
      </c>
    </row>
    <row r="10480" spans="1:13" customFormat="1" hidden="1">
      <c r="A10480" t="s">
        <v>834</v>
      </c>
      <c r="B10480" t="s">
        <v>835</v>
      </c>
      <c r="C10480" s="1">
        <v>44323</v>
      </c>
      <c r="D10480">
        <v>1245822</v>
      </c>
      <c r="E10480">
        <v>981620</v>
      </c>
      <c r="F10480">
        <v>264202</v>
      </c>
      <c r="G10480">
        <v>30146</v>
      </c>
      <c r="H10480">
        <v>36910</v>
      </c>
      <c r="I10480">
        <v>7.06</v>
      </c>
      <c r="J10480">
        <v>5.56</v>
      </c>
      <c r="K10480">
        <v>1.5</v>
      </c>
      <c r="M10480">
        <v>2092</v>
      </c>
    </row>
    <row r="10481" spans="1:13" customFormat="1" hidden="1">
      <c r="A10481" t="s">
        <v>834</v>
      </c>
      <c r="B10481" t="s">
        <v>835</v>
      </c>
      <c r="C10481" s="1">
        <v>44324</v>
      </c>
      <c r="H10481">
        <v>33014</v>
      </c>
      <c r="M10481">
        <v>1871</v>
      </c>
    </row>
    <row r="10482" spans="1:13" customFormat="1" hidden="1">
      <c r="A10482" t="s">
        <v>834</v>
      </c>
      <c r="B10482" t="s">
        <v>835</v>
      </c>
      <c r="C10482" s="1">
        <v>44325</v>
      </c>
      <c r="D10482">
        <v>1289962</v>
      </c>
      <c r="E10482">
        <v>1024121</v>
      </c>
      <c r="F10482">
        <v>265841</v>
      </c>
      <c r="H10482">
        <v>31784</v>
      </c>
      <c r="I10482">
        <v>7.31</v>
      </c>
      <c r="J10482">
        <v>5.8</v>
      </c>
      <c r="K10482">
        <v>1.51</v>
      </c>
      <c r="M10482">
        <v>1802</v>
      </c>
    </row>
    <row r="10483" spans="1:13" customFormat="1" hidden="1">
      <c r="A10483" t="s">
        <v>834</v>
      </c>
      <c r="B10483" t="s">
        <v>835</v>
      </c>
      <c r="C10483" s="1">
        <v>44326</v>
      </c>
      <c r="H10483">
        <v>30030</v>
      </c>
      <c r="M10483">
        <v>1702</v>
      </c>
    </row>
    <row r="10484" spans="1:13" customFormat="1" hidden="1">
      <c r="A10484" t="s">
        <v>834</v>
      </c>
      <c r="B10484" t="s">
        <v>835</v>
      </c>
      <c r="C10484" s="1">
        <v>44327</v>
      </c>
      <c r="D10484">
        <v>1339196</v>
      </c>
      <c r="E10484">
        <v>1066590</v>
      </c>
      <c r="F10484">
        <v>272606</v>
      </c>
      <c r="H10484">
        <v>28276</v>
      </c>
      <c r="I10484">
        <v>7.59</v>
      </c>
      <c r="J10484">
        <v>6.05</v>
      </c>
      <c r="K10484">
        <v>1.55</v>
      </c>
      <c r="M10484">
        <v>1603</v>
      </c>
    </row>
    <row r="10485" spans="1:13" customFormat="1" hidden="1">
      <c r="A10485" t="s">
        <v>834</v>
      </c>
      <c r="B10485" t="s">
        <v>835</v>
      </c>
      <c r="C10485" s="1">
        <v>44328</v>
      </c>
      <c r="D10485">
        <v>1355698</v>
      </c>
      <c r="E10485">
        <v>1076427</v>
      </c>
      <c r="F10485">
        <v>279271</v>
      </c>
      <c r="G10485">
        <v>16502</v>
      </c>
      <c r="H10485">
        <v>24802</v>
      </c>
      <c r="I10485">
        <v>7.68</v>
      </c>
      <c r="J10485">
        <v>6.1</v>
      </c>
      <c r="K10485">
        <v>1.58</v>
      </c>
      <c r="M10485">
        <v>1406</v>
      </c>
    </row>
    <row r="10486" spans="1:13" customFormat="1" hidden="1">
      <c r="A10486" t="s">
        <v>834</v>
      </c>
      <c r="B10486" t="s">
        <v>835</v>
      </c>
      <c r="C10486" s="1">
        <v>44329</v>
      </c>
      <c r="D10486">
        <v>1405898</v>
      </c>
      <c r="E10486">
        <v>1101897</v>
      </c>
      <c r="F10486">
        <v>304001</v>
      </c>
      <c r="G10486">
        <v>50200</v>
      </c>
      <c r="H10486">
        <v>27175</v>
      </c>
      <c r="I10486">
        <v>7.97</v>
      </c>
      <c r="J10486">
        <v>6.25</v>
      </c>
      <c r="K10486">
        <v>1.72</v>
      </c>
      <c r="M10486">
        <v>1540</v>
      </c>
    </row>
    <row r="10487" spans="1:13" customFormat="1" hidden="1">
      <c r="A10487" t="s">
        <v>834</v>
      </c>
      <c r="B10487" t="s">
        <v>835</v>
      </c>
      <c r="C10487" s="1">
        <v>44330</v>
      </c>
      <c r="D10487">
        <v>1456293</v>
      </c>
      <c r="E10487">
        <v>1138269</v>
      </c>
      <c r="F10487">
        <v>318024</v>
      </c>
      <c r="G10487">
        <v>50395</v>
      </c>
      <c r="H10487">
        <v>30067</v>
      </c>
      <c r="I10487">
        <v>8.25</v>
      </c>
      <c r="J10487">
        <v>6.45</v>
      </c>
      <c r="K10487">
        <v>1.8</v>
      </c>
      <c r="M10487">
        <v>1704</v>
      </c>
    </row>
    <row r="10488" spans="1:13" customFormat="1" hidden="1">
      <c r="A10488" t="s">
        <v>834</v>
      </c>
      <c r="B10488" t="s">
        <v>835</v>
      </c>
      <c r="C10488" s="1">
        <v>44331</v>
      </c>
      <c r="D10488">
        <v>1485936</v>
      </c>
      <c r="E10488">
        <v>1152298</v>
      </c>
      <c r="F10488">
        <v>333638</v>
      </c>
      <c r="G10488">
        <v>29643</v>
      </c>
      <c r="H10488">
        <v>31149</v>
      </c>
      <c r="I10488">
        <v>8.42</v>
      </c>
      <c r="J10488">
        <v>6.53</v>
      </c>
      <c r="K10488">
        <v>1.89</v>
      </c>
      <c r="M10488">
        <v>1766</v>
      </c>
    </row>
    <row r="10489" spans="1:13" customFormat="1" hidden="1">
      <c r="A10489" t="s">
        <v>834</v>
      </c>
      <c r="B10489" t="s">
        <v>835</v>
      </c>
      <c r="C10489" s="1">
        <v>44332</v>
      </c>
      <c r="D10489">
        <v>1524724</v>
      </c>
      <c r="E10489">
        <v>1179062</v>
      </c>
      <c r="F10489">
        <v>345662</v>
      </c>
      <c r="G10489">
        <v>38788</v>
      </c>
      <c r="H10489">
        <v>33537</v>
      </c>
      <c r="I10489">
        <v>8.64</v>
      </c>
      <c r="J10489">
        <v>6.68</v>
      </c>
      <c r="K10489">
        <v>1.96</v>
      </c>
      <c r="M10489">
        <v>1901</v>
      </c>
    </row>
    <row r="10490" spans="1:13" customFormat="1" hidden="1">
      <c r="A10490" t="s">
        <v>834</v>
      </c>
      <c r="B10490" t="s">
        <v>835</v>
      </c>
      <c r="C10490" s="1">
        <v>44333</v>
      </c>
      <c r="D10490">
        <v>1560453</v>
      </c>
      <c r="E10490">
        <v>1203517</v>
      </c>
      <c r="F10490">
        <v>356936</v>
      </c>
      <c r="G10490">
        <v>35729</v>
      </c>
      <c r="H10490">
        <v>35125</v>
      </c>
      <c r="I10490">
        <v>8.84</v>
      </c>
      <c r="J10490">
        <v>6.82</v>
      </c>
      <c r="K10490">
        <v>2.02</v>
      </c>
      <c r="M10490">
        <v>1991</v>
      </c>
    </row>
    <row r="10491" spans="1:13" customFormat="1" hidden="1">
      <c r="A10491" t="s">
        <v>834</v>
      </c>
      <c r="B10491" t="s">
        <v>835</v>
      </c>
      <c r="C10491" s="1">
        <v>44334</v>
      </c>
      <c r="D10491">
        <v>1583399</v>
      </c>
      <c r="E10491">
        <v>1203778</v>
      </c>
      <c r="F10491">
        <v>379621</v>
      </c>
      <c r="G10491">
        <v>22946</v>
      </c>
      <c r="H10491">
        <v>34886</v>
      </c>
      <c r="I10491">
        <v>8.9700000000000006</v>
      </c>
      <c r="J10491">
        <v>6.82</v>
      </c>
      <c r="K10491">
        <v>2.15</v>
      </c>
      <c r="M10491">
        <v>1977</v>
      </c>
    </row>
    <row r="10492" spans="1:13" customFormat="1" hidden="1">
      <c r="A10492" t="s">
        <v>834</v>
      </c>
      <c r="B10492" t="s">
        <v>835</v>
      </c>
      <c r="C10492" s="1">
        <v>44335</v>
      </c>
      <c r="D10492">
        <v>1627070</v>
      </c>
      <c r="E10492">
        <v>1225735</v>
      </c>
      <c r="F10492">
        <v>401335</v>
      </c>
      <c r="G10492">
        <v>43671</v>
      </c>
      <c r="H10492">
        <v>38767</v>
      </c>
      <c r="I10492">
        <v>9.2200000000000006</v>
      </c>
      <c r="J10492">
        <v>6.95</v>
      </c>
      <c r="K10492">
        <v>2.27</v>
      </c>
      <c r="M10492">
        <v>2197</v>
      </c>
    </row>
    <row r="10493" spans="1:13" customFormat="1" hidden="1">
      <c r="A10493" t="s">
        <v>834</v>
      </c>
      <c r="B10493" t="s">
        <v>835</v>
      </c>
      <c r="C10493" s="1">
        <v>44336</v>
      </c>
      <c r="D10493">
        <v>1727805</v>
      </c>
      <c r="E10493">
        <v>1299730</v>
      </c>
      <c r="F10493">
        <v>428075</v>
      </c>
      <c r="G10493">
        <v>100735</v>
      </c>
      <c r="H10493">
        <v>45987</v>
      </c>
      <c r="I10493">
        <v>9.7899999999999991</v>
      </c>
      <c r="J10493">
        <v>7.37</v>
      </c>
      <c r="K10493">
        <v>2.4300000000000002</v>
      </c>
      <c r="M10493">
        <v>2607</v>
      </c>
    </row>
    <row r="10494" spans="1:13" customFormat="1" hidden="1">
      <c r="A10494" t="s">
        <v>834</v>
      </c>
      <c r="B10494" t="s">
        <v>835</v>
      </c>
      <c r="C10494" s="1">
        <v>44337</v>
      </c>
      <c r="H10494">
        <v>50591</v>
      </c>
      <c r="M10494">
        <v>2867</v>
      </c>
    </row>
    <row r="10495" spans="1:13" customFormat="1" hidden="1">
      <c r="A10495" t="s">
        <v>834</v>
      </c>
      <c r="B10495" t="s">
        <v>835</v>
      </c>
      <c r="C10495" s="1">
        <v>44338</v>
      </c>
      <c r="D10495">
        <v>1893053</v>
      </c>
      <c r="E10495">
        <v>1404426</v>
      </c>
      <c r="F10495">
        <v>488627</v>
      </c>
      <c r="H10495">
        <v>58160</v>
      </c>
      <c r="I10495">
        <v>10.73</v>
      </c>
      <c r="J10495">
        <v>7.96</v>
      </c>
      <c r="K10495">
        <v>2.77</v>
      </c>
      <c r="M10495">
        <v>3296</v>
      </c>
    </row>
    <row r="10496" spans="1:13" customFormat="1" hidden="1">
      <c r="A10496" t="s">
        <v>834</v>
      </c>
      <c r="B10496" t="s">
        <v>835</v>
      </c>
      <c r="C10496" s="1">
        <v>44339</v>
      </c>
      <c r="D10496">
        <v>1946346</v>
      </c>
      <c r="E10496">
        <v>1448787</v>
      </c>
      <c r="F10496">
        <v>497559</v>
      </c>
      <c r="G10496">
        <v>53293</v>
      </c>
      <c r="H10496">
        <v>60232</v>
      </c>
      <c r="I10496">
        <v>11.03</v>
      </c>
      <c r="J10496">
        <v>8.2100000000000009</v>
      </c>
      <c r="K10496">
        <v>2.82</v>
      </c>
      <c r="M10496">
        <v>3414</v>
      </c>
    </row>
    <row r="10497" spans="1:13" customFormat="1" hidden="1">
      <c r="A10497" t="s">
        <v>834</v>
      </c>
      <c r="B10497" t="s">
        <v>835</v>
      </c>
      <c r="C10497" s="1">
        <v>44340</v>
      </c>
      <c r="H10497">
        <v>60757</v>
      </c>
      <c r="M10497">
        <v>3444</v>
      </c>
    </row>
    <row r="10498" spans="1:13" customFormat="1" hidden="1">
      <c r="A10498" t="s">
        <v>834</v>
      </c>
      <c r="B10498" t="s">
        <v>835</v>
      </c>
      <c r="C10498" s="1">
        <v>44341</v>
      </c>
      <c r="D10498">
        <v>2025156</v>
      </c>
      <c r="E10498">
        <v>1509795</v>
      </c>
      <c r="F10498">
        <v>515361</v>
      </c>
      <c r="H10498">
        <v>63108</v>
      </c>
      <c r="I10498">
        <v>11.48</v>
      </c>
      <c r="J10498">
        <v>8.56</v>
      </c>
      <c r="K10498">
        <v>2.92</v>
      </c>
      <c r="M10498">
        <v>3577</v>
      </c>
    </row>
    <row r="10499" spans="1:13" customFormat="1" hidden="1">
      <c r="A10499" t="s">
        <v>834</v>
      </c>
      <c r="B10499" t="s">
        <v>835</v>
      </c>
      <c r="C10499" s="1">
        <v>44342</v>
      </c>
      <c r="H10499">
        <v>62953</v>
      </c>
      <c r="M10499">
        <v>3568</v>
      </c>
    </row>
    <row r="10500" spans="1:13" customFormat="1" hidden="1">
      <c r="A10500" t="s">
        <v>834</v>
      </c>
      <c r="B10500" t="s">
        <v>835</v>
      </c>
      <c r="C10500" s="1">
        <v>44343</v>
      </c>
      <c r="D10500">
        <v>2110324</v>
      </c>
      <c r="E10500">
        <v>1526895</v>
      </c>
      <c r="F10500">
        <v>583429</v>
      </c>
      <c r="H10500">
        <v>54646</v>
      </c>
      <c r="I10500">
        <v>11.96</v>
      </c>
      <c r="J10500">
        <v>8.65</v>
      </c>
      <c r="K10500">
        <v>3.31</v>
      </c>
      <c r="M10500">
        <v>3097</v>
      </c>
    </row>
    <row r="10501" spans="1:13" customFormat="1" hidden="1">
      <c r="A10501" t="s">
        <v>834</v>
      </c>
      <c r="B10501" t="s">
        <v>835</v>
      </c>
      <c r="C10501" s="1">
        <v>44344</v>
      </c>
      <c r="D10501">
        <v>2172656</v>
      </c>
      <c r="E10501">
        <v>1538178</v>
      </c>
      <c r="F10501">
        <v>634478</v>
      </c>
      <c r="G10501">
        <v>62332</v>
      </c>
      <c r="H10501">
        <v>51747</v>
      </c>
      <c r="I10501">
        <v>12.31</v>
      </c>
      <c r="J10501">
        <v>8.7200000000000006</v>
      </c>
      <c r="K10501">
        <v>3.6</v>
      </c>
      <c r="M10501">
        <v>2933</v>
      </c>
    </row>
    <row r="10502" spans="1:13" customFormat="1" hidden="1">
      <c r="A10502" t="s">
        <v>834</v>
      </c>
      <c r="B10502" t="s">
        <v>835</v>
      </c>
      <c r="C10502" s="1">
        <v>44345</v>
      </c>
      <c r="D10502">
        <v>2205483</v>
      </c>
      <c r="E10502">
        <v>1552480</v>
      </c>
      <c r="F10502">
        <v>653003</v>
      </c>
      <c r="G10502">
        <v>32827</v>
      </c>
      <c r="H10502">
        <v>44633</v>
      </c>
      <c r="I10502">
        <v>12.5</v>
      </c>
      <c r="J10502">
        <v>8.8000000000000007</v>
      </c>
      <c r="K10502">
        <v>3.7</v>
      </c>
      <c r="M10502">
        <v>2530</v>
      </c>
    </row>
    <row r="10503" spans="1:13" customFormat="1" hidden="1">
      <c r="A10503" t="s">
        <v>834</v>
      </c>
      <c r="B10503" t="s">
        <v>835</v>
      </c>
      <c r="C10503" s="1">
        <v>44346</v>
      </c>
      <c r="D10503">
        <v>2225005</v>
      </c>
      <c r="E10503">
        <v>1562970</v>
      </c>
      <c r="F10503">
        <v>662035</v>
      </c>
      <c r="G10503">
        <v>19522</v>
      </c>
      <c r="H10503">
        <v>39808</v>
      </c>
      <c r="I10503">
        <v>12.61</v>
      </c>
      <c r="J10503">
        <v>8.86</v>
      </c>
      <c r="K10503">
        <v>3.75</v>
      </c>
      <c r="M10503">
        <v>2256</v>
      </c>
    </row>
    <row r="10504" spans="1:13" customFormat="1" hidden="1">
      <c r="A10504" t="s">
        <v>834</v>
      </c>
      <c r="B10504" t="s">
        <v>835</v>
      </c>
      <c r="C10504" s="1">
        <v>44347</v>
      </c>
      <c r="H10504">
        <v>45800</v>
      </c>
      <c r="M10504">
        <v>2596</v>
      </c>
    </row>
    <row r="10505" spans="1:13" customFormat="1" hidden="1">
      <c r="A10505" t="s">
        <v>834</v>
      </c>
      <c r="B10505" t="s">
        <v>835</v>
      </c>
      <c r="C10505" s="1">
        <v>44348</v>
      </c>
      <c r="D10505">
        <v>2387698</v>
      </c>
      <c r="E10505">
        <v>1622557</v>
      </c>
      <c r="F10505">
        <v>765141</v>
      </c>
      <c r="H10505">
        <v>51792</v>
      </c>
      <c r="I10505">
        <v>13.53</v>
      </c>
      <c r="J10505">
        <v>9.1999999999999993</v>
      </c>
      <c r="K10505">
        <v>4.34</v>
      </c>
      <c r="M10505">
        <v>2936</v>
      </c>
    </row>
    <row r="10506" spans="1:13" customFormat="1" hidden="1">
      <c r="A10506" t="s">
        <v>834</v>
      </c>
      <c r="B10506" t="s">
        <v>835</v>
      </c>
      <c r="C10506" s="1">
        <v>44349</v>
      </c>
      <c r="D10506">
        <v>2447889</v>
      </c>
      <c r="E10506">
        <v>1657029</v>
      </c>
      <c r="F10506">
        <v>790860</v>
      </c>
      <c r="G10506">
        <v>60191</v>
      </c>
      <c r="H10506">
        <v>54307</v>
      </c>
      <c r="I10506">
        <v>13.87</v>
      </c>
      <c r="J10506">
        <v>9.39</v>
      </c>
      <c r="K10506">
        <v>4.4800000000000004</v>
      </c>
      <c r="M10506">
        <v>3078</v>
      </c>
    </row>
    <row r="10507" spans="1:13" customFormat="1" hidden="1">
      <c r="A10507" t="s">
        <v>834</v>
      </c>
      <c r="B10507" t="s">
        <v>835</v>
      </c>
      <c r="C10507" s="1">
        <v>44350</v>
      </c>
      <c r="D10507">
        <v>2529218</v>
      </c>
      <c r="E10507">
        <v>1702124</v>
      </c>
      <c r="F10507">
        <v>827094</v>
      </c>
      <c r="G10507">
        <v>81329</v>
      </c>
      <c r="H10507">
        <v>59842</v>
      </c>
      <c r="I10507">
        <v>14.34</v>
      </c>
      <c r="J10507">
        <v>9.65</v>
      </c>
      <c r="K10507">
        <v>4.6900000000000004</v>
      </c>
      <c r="M10507">
        <v>3392</v>
      </c>
    </row>
    <row r="10508" spans="1:13" customFormat="1" hidden="1">
      <c r="A10508" t="s">
        <v>834</v>
      </c>
      <c r="B10508" t="s">
        <v>835</v>
      </c>
      <c r="C10508" s="1">
        <v>44351</v>
      </c>
      <c r="D10508">
        <v>2597836</v>
      </c>
      <c r="E10508">
        <v>1744825</v>
      </c>
      <c r="F10508">
        <v>853011</v>
      </c>
      <c r="G10508">
        <v>68618</v>
      </c>
      <c r="H10508">
        <v>60740</v>
      </c>
      <c r="I10508">
        <v>14.72</v>
      </c>
      <c r="J10508">
        <v>9.89</v>
      </c>
      <c r="K10508">
        <v>4.83</v>
      </c>
      <c r="M10508">
        <v>3443</v>
      </c>
    </row>
    <row r="10509" spans="1:13" customFormat="1" hidden="1">
      <c r="A10509" t="s">
        <v>834</v>
      </c>
      <c r="B10509" t="s">
        <v>835</v>
      </c>
      <c r="C10509" s="1">
        <v>44352</v>
      </c>
      <c r="D10509">
        <v>2645983</v>
      </c>
      <c r="E10509">
        <v>1774025</v>
      </c>
      <c r="F10509">
        <v>871958</v>
      </c>
      <c r="G10509">
        <v>48147</v>
      </c>
      <c r="H10509">
        <v>62929</v>
      </c>
      <c r="I10509">
        <v>15</v>
      </c>
      <c r="J10509">
        <v>10.06</v>
      </c>
      <c r="K10509">
        <v>4.9400000000000004</v>
      </c>
      <c r="M10509">
        <v>3567</v>
      </c>
    </row>
    <row r="10510" spans="1:13" customFormat="1" hidden="1">
      <c r="A10510" t="s">
        <v>834</v>
      </c>
      <c r="B10510" t="s">
        <v>835</v>
      </c>
      <c r="C10510" s="1">
        <v>44353</v>
      </c>
      <c r="D10510">
        <v>2665806</v>
      </c>
      <c r="E10510">
        <v>1791632</v>
      </c>
      <c r="F10510">
        <v>874174</v>
      </c>
      <c r="G10510">
        <v>19823</v>
      </c>
      <c r="H10510">
        <v>62972</v>
      </c>
      <c r="I10510">
        <v>15.11</v>
      </c>
      <c r="J10510">
        <v>10.15</v>
      </c>
      <c r="K10510">
        <v>4.95</v>
      </c>
      <c r="M10510">
        <v>3569</v>
      </c>
    </row>
    <row r="10511" spans="1:13" customFormat="1" hidden="1">
      <c r="A10511" t="s">
        <v>834</v>
      </c>
      <c r="B10511" t="s">
        <v>835</v>
      </c>
      <c r="C10511" s="1">
        <v>44354</v>
      </c>
      <c r="D10511">
        <v>2717072</v>
      </c>
      <c r="E10511">
        <v>1825096</v>
      </c>
      <c r="F10511">
        <v>891976</v>
      </c>
      <c r="G10511">
        <v>51266</v>
      </c>
      <c r="H10511">
        <v>58674</v>
      </c>
      <c r="I10511">
        <v>15.4</v>
      </c>
      <c r="J10511">
        <v>10.34</v>
      </c>
      <c r="K10511">
        <v>5.0599999999999996</v>
      </c>
      <c r="M10511">
        <v>3326</v>
      </c>
    </row>
    <row r="10512" spans="1:13" customFormat="1" hidden="1">
      <c r="A10512" t="s">
        <v>834</v>
      </c>
      <c r="B10512" t="s">
        <v>835</v>
      </c>
      <c r="C10512" s="1">
        <v>44355</v>
      </c>
      <c r="D10512">
        <v>2788245</v>
      </c>
      <c r="E10512">
        <v>1877548</v>
      </c>
      <c r="F10512">
        <v>910697</v>
      </c>
      <c r="G10512">
        <v>71173</v>
      </c>
      <c r="H10512">
        <v>57221</v>
      </c>
      <c r="I10512">
        <v>15.8</v>
      </c>
      <c r="J10512">
        <v>10.64</v>
      </c>
      <c r="K10512">
        <v>5.16</v>
      </c>
      <c r="M10512">
        <v>3243</v>
      </c>
    </row>
    <row r="10513" spans="1:13" customFormat="1" hidden="1">
      <c r="A10513" t="s">
        <v>834</v>
      </c>
      <c r="B10513" t="s">
        <v>835</v>
      </c>
      <c r="C10513" s="1">
        <v>44356</v>
      </c>
      <c r="H10513">
        <v>56992</v>
      </c>
      <c r="M10513">
        <v>3230</v>
      </c>
    </row>
    <row r="10514" spans="1:13" customFormat="1" hidden="1">
      <c r="A10514" t="s">
        <v>834</v>
      </c>
      <c r="B10514" t="s">
        <v>835</v>
      </c>
      <c r="C10514" s="1">
        <v>44357</v>
      </c>
      <c r="H10514">
        <v>53743</v>
      </c>
      <c r="M10514">
        <v>3046</v>
      </c>
    </row>
    <row r="10515" spans="1:13" customFormat="1" hidden="1">
      <c r="A10515" t="s">
        <v>834</v>
      </c>
      <c r="B10515" t="s">
        <v>835</v>
      </c>
      <c r="C10515" s="1">
        <v>44358</v>
      </c>
      <c r="H10515">
        <v>52309</v>
      </c>
      <c r="M10515">
        <v>2965</v>
      </c>
    </row>
    <row r="10516" spans="1:13" customFormat="1" hidden="1">
      <c r="A10516" t="s">
        <v>834</v>
      </c>
      <c r="B10516" t="s">
        <v>835</v>
      </c>
      <c r="C10516" s="1">
        <v>44359</v>
      </c>
      <c r="H10516">
        <v>53801</v>
      </c>
      <c r="M10516">
        <v>3049</v>
      </c>
    </row>
    <row r="10517" spans="1:13" customFormat="1" hidden="1">
      <c r="A10517" t="s">
        <v>834</v>
      </c>
      <c r="B10517" t="s">
        <v>835</v>
      </c>
      <c r="C10517" s="1">
        <v>44360</v>
      </c>
      <c r="D10517">
        <v>3081172</v>
      </c>
      <c r="E10517">
        <v>2043159</v>
      </c>
      <c r="F10517">
        <v>1038013</v>
      </c>
      <c r="H10517">
        <v>59338</v>
      </c>
      <c r="I10517">
        <v>17.46</v>
      </c>
      <c r="J10517">
        <v>11.58</v>
      </c>
      <c r="K10517">
        <v>5.88</v>
      </c>
      <c r="M10517">
        <v>3363</v>
      </c>
    </row>
    <row r="10518" spans="1:13" customFormat="1" hidden="1">
      <c r="A10518" t="s">
        <v>834</v>
      </c>
      <c r="B10518" t="s">
        <v>835</v>
      </c>
      <c r="C10518" s="1">
        <v>44361</v>
      </c>
      <c r="H10518">
        <v>55744</v>
      </c>
      <c r="M10518">
        <v>3160</v>
      </c>
    </row>
    <row r="10519" spans="1:13" customFormat="1" hidden="1">
      <c r="A10519" t="s">
        <v>834</v>
      </c>
      <c r="B10519" t="s">
        <v>835</v>
      </c>
      <c r="C10519" s="1">
        <v>44362</v>
      </c>
      <c r="D10519">
        <v>3133387</v>
      </c>
      <c r="E10519">
        <v>2079889</v>
      </c>
      <c r="F10519">
        <v>1053498</v>
      </c>
      <c r="H10519">
        <v>49306</v>
      </c>
      <c r="I10519">
        <v>17.760000000000002</v>
      </c>
      <c r="J10519">
        <v>11.79</v>
      </c>
      <c r="K10519">
        <v>5.97</v>
      </c>
      <c r="M10519">
        <v>2795</v>
      </c>
    </row>
    <row r="10520" spans="1:13" customFormat="1" hidden="1">
      <c r="A10520" t="s">
        <v>834</v>
      </c>
      <c r="B10520" t="s">
        <v>835</v>
      </c>
      <c r="C10520" s="1">
        <v>44363</v>
      </c>
      <c r="H10520">
        <v>56110</v>
      </c>
      <c r="M10520">
        <v>3180</v>
      </c>
    </row>
    <row r="10521" spans="1:13" customFormat="1" hidden="1">
      <c r="A10521" t="s">
        <v>834</v>
      </c>
      <c r="B10521" t="s">
        <v>835</v>
      </c>
      <c r="C10521" s="1">
        <v>44364</v>
      </c>
      <c r="H10521">
        <v>62915</v>
      </c>
      <c r="M10521">
        <v>3566</v>
      </c>
    </row>
    <row r="10522" spans="1:13" customFormat="1" hidden="1">
      <c r="A10522" t="s">
        <v>834</v>
      </c>
      <c r="B10522" t="s">
        <v>835</v>
      </c>
      <c r="C10522" s="1">
        <v>44365</v>
      </c>
      <c r="H10522">
        <v>69719</v>
      </c>
      <c r="M10522">
        <v>3952</v>
      </c>
    </row>
    <row r="10523" spans="1:13" customFormat="1" hidden="1">
      <c r="A10523" t="s">
        <v>834</v>
      </c>
      <c r="B10523" t="s">
        <v>835</v>
      </c>
      <c r="C10523" s="1">
        <v>44366</v>
      </c>
      <c r="D10523">
        <v>3558254</v>
      </c>
      <c r="E10523">
        <v>2351838</v>
      </c>
      <c r="F10523">
        <v>1206416</v>
      </c>
      <c r="H10523">
        <v>76524</v>
      </c>
      <c r="I10523">
        <v>20.170000000000002</v>
      </c>
      <c r="J10523">
        <v>13.33</v>
      </c>
      <c r="K10523">
        <v>6.84</v>
      </c>
      <c r="M10523">
        <v>4337</v>
      </c>
    </row>
    <row r="10524" spans="1:13" customFormat="1" hidden="1">
      <c r="A10524" t="s">
        <v>834</v>
      </c>
      <c r="B10524" t="s">
        <v>835</v>
      </c>
      <c r="C10524" s="1">
        <v>44367</v>
      </c>
      <c r="D10524">
        <v>3580667</v>
      </c>
      <c r="E10524">
        <v>2368971</v>
      </c>
      <c r="F10524">
        <v>1211696</v>
      </c>
      <c r="G10524">
        <v>22413</v>
      </c>
      <c r="H10524">
        <v>71356</v>
      </c>
      <c r="I10524">
        <v>20.3</v>
      </c>
      <c r="J10524">
        <v>13.43</v>
      </c>
      <c r="K10524">
        <v>6.87</v>
      </c>
      <c r="M10524">
        <v>4044</v>
      </c>
    </row>
    <row r="10525" spans="1:13" customFormat="1" hidden="1">
      <c r="A10525" t="s">
        <v>834</v>
      </c>
      <c r="B10525" t="s">
        <v>835</v>
      </c>
      <c r="C10525" s="1">
        <v>44368</v>
      </c>
      <c r="D10525">
        <v>3658226</v>
      </c>
      <c r="E10525">
        <v>2426450</v>
      </c>
      <c r="F10525">
        <v>1231776</v>
      </c>
      <c r="G10525">
        <v>77559</v>
      </c>
      <c r="H10525">
        <v>78707</v>
      </c>
      <c r="I10525">
        <v>20.73</v>
      </c>
      <c r="J10525">
        <v>13.75</v>
      </c>
      <c r="K10525">
        <v>6.98</v>
      </c>
      <c r="M10525">
        <v>4461</v>
      </c>
    </row>
    <row r="10526" spans="1:13" customFormat="1" hidden="1">
      <c r="A10526" t="s">
        <v>834</v>
      </c>
      <c r="B10526" t="s">
        <v>835</v>
      </c>
      <c r="C10526" s="1">
        <v>44369</v>
      </c>
      <c r="D10526">
        <v>3725385</v>
      </c>
      <c r="E10526">
        <v>2480014</v>
      </c>
      <c r="F10526">
        <v>1245371</v>
      </c>
      <c r="G10526">
        <v>67159</v>
      </c>
      <c r="H10526">
        <v>84571</v>
      </c>
      <c r="I10526">
        <v>21.12</v>
      </c>
      <c r="J10526">
        <v>14.06</v>
      </c>
      <c r="K10526">
        <v>7.06</v>
      </c>
      <c r="M10526">
        <v>4793</v>
      </c>
    </row>
    <row r="10527" spans="1:13" customFormat="1" hidden="1">
      <c r="A10527" t="s">
        <v>834</v>
      </c>
      <c r="B10527" t="s">
        <v>835</v>
      </c>
      <c r="C10527" s="1">
        <v>44370</v>
      </c>
      <c r="D10527">
        <v>3797663</v>
      </c>
      <c r="E10527">
        <v>2537302</v>
      </c>
      <c r="F10527">
        <v>1260361</v>
      </c>
      <c r="G10527">
        <v>72278</v>
      </c>
      <c r="H10527">
        <v>79723</v>
      </c>
      <c r="I10527">
        <v>21.52</v>
      </c>
      <c r="J10527">
        <v>14.38</v>
      </c>
      <c r="K10527">
        <v>7.14</v>
      </c>
      <c r="M10527">
        <v>4519</v>
      </c>
    </row>
    <row r="10528" spans="1:13" customFormat="1" hidden="1">
      <c r="A10528" t="s">
        <v>834</v>
      </c>
      <c r="B10528" t="s">
        <v>835</v>
      </c>
      <c r="C10528" s="1">
        <v>44371</v>
      </c>
      <c r="D10528">
        <v>3879573</v>
      </c>
      <c r="E10528">
        <v>2592300</v>
      </c>
      <c r="F10528">
        <v>1287273</v>
      </c>
      <c r="G10528">
        <v>81910</v>
      </c>
      <c r="H10528">
        <v>76250</v>
      </c>
      <c r="I10528">
        <v>21.99</v>
      </c>
      <c r="J10528">
        <v>14.69</v>
      </c>
      <c r="K10528">
        <v>7.3</v>
      </c>
      <c r="M10528">
        <v>4322</v>
      </c>
    </row>
    <row r="10529" spans="1:13" customFormat="1" hidden="1">
      <c r="A10529" t="s">
        <v>834</v>
      </c>
      <c r="B10529" t="s">
        <v>835</v>
      </c>
      <c r="C10529" s="1">
        <v>44372</v>
      </c>
      <c r="D10529">
        <v>3944256</v>
      </c>
      <c r="E10529">
        <v>2643327</v>
      </c>
      <c r="F10529">
        <v>1300929</v>
      </c>
      <c r="G10529">
        <v>64683</v>
      </c>
      <c r="H10529">
        <v>70317</v>
      </c>
      <c r="I10529">
        <v>22.36</v>
      </c>
      <c r="J10529">
        <v>14.98</v>
      </c>
      <c r="K10529">
        <v>7.37</v>
      </c>
      <c r="M10529">
        <v>3986</v>
      </c>
    </row>
    <row r="10530" spans="1:13" customFormat="1" hidden="1">
      <c r="A10530" t="s">
        <v>834</v>
      </c>
      <c r="B10530" t="s">
        <v>835</v>
      </c>
      <c r="C10530" s="1">
        <v>44373</v>
      </c>
      <c r="D10530">
        <v>3991635</v>
      </c>
      <c r="E10530">
        <v>2680072</v>
      </c>
      <c r="F10530">
        <v>1311563</v>
      </c>
      <c r="G10530">
        <v>47379</v>
      </c>
      <c r="H10530">
        <v>61912</v>
      </c>
      <c r="I10530">
        <v>22.62</v>
      </c>
      <c r="J10530">
        <v>15.19</v>
      </c>
      <c r="K10530">
        <v>7.43</v>
      </c>
      <c r="M10530">
        <v>3509</v>
      </c>
    </row>
    <row r="10531" spans="1:13" customFormat="1" hidden="1">
      <c r="A10531" t="s">
        <v>834</v>
      </c>
      <c r="B10531" t="s">
        <v>835</v>
      </c>
      <c r="C10531" s="1">
        <v>44374</v>
      </c>
      <c r="D10531">
        <v>4024007</v>
      </c>
      <c r="E10531">
        <v>2701284</v>
      </c>
      <c r="F10531">
        <v>1322723</v>
      </c>
      <c r="G10531">
        <v>32372</v>
      </c>
      <c r="H10531">
        <v>63334</v>
      </c>
      <c r="I10531">
        <v>22.81</v>
      </c>
      <c r="J10531">
        <v>15.31</v>
      </c>
      <c r="K10531">
        <v>7.5</v>
      </c>
      <c r="M10531">
        <v>3590</v>
      </c>
    </row>
    <row r="10532" spans="1:13" customFormat="1" hidden="1">
      <c r="A10532" t="s">
        <v>834</v>
      </c>
      <c r="B10532" t="s">
        <v>835</v>
      </c>
      <c r="C10532" s="1">
        <v>44375</v>
      </c>
      <c r="D10532">
        <v>4091026</v>
      </c>
      <c r="E10532">
        <v>2747894</v>
      </c>
      <c r="F10532">
        <v>1343132</v>
      </c>
      <c r="G10532">
        <v>67019</v>
      </c>
      <c r="H10532">
        <v>61829</v>
      </c>
      <c r="I10532">
        <v>23.19</v>
      </c>
      <c r="J10532">
        <v>15.57</v>
      </c>
      <c r="K10532">
        <v>7.61</v>
      </c>
      <c r="M10532">
        <v>3504</v>
      </c>
    </row>
    <row r="10533" spans="1:13" customFormat="1" hidden="1">
      <c r="A10533" t="s">
        <v>834</v>
      </c>
      <c r="B10533" t="s">
        <v>835</v>
      </c>
      <c r="C10533" s="1">
        <v>44376</v>
      </c>
      <c r="D10533">
        <v>4152557</v>
      </c>
      <c r="E10533">
        <v>2793332</v>
      </c>
      <c r="F10533">
        <v>1359225</v>
      </c>
      <c r="G10533">
        <v>61531</v>
      </c>
      <c r="H10533">
        <v>61025</v>
      </c>
      <c r="I10533">
        <v>23.54</v>
      </c>
      <c r="J10533">
        <v>15.83</v>
      </c>
      <c r="K10533">
        <v>7.7</v>
      </c>
      <c r="M10533">
        <v>3459</v>
      </c>
    </row>
    <row r="10534" spans="1:13" customFormat="1" hidden="1">
      <c r="A10534" t="s">
        <v>834</v>
      </c>
      <c r="B10534" t="s">
        <v>835</v>
      </c>
      <c r="C10534" s="1">
        <v>44377</v>
      </c>
      <c r="D10534">
        <v>4222588</v>
      </c>
      <c r="E10534">
        <v>2840809</v>
      </c>
      <c r="F10534">
        <v>1381779</v>
      </c>
      <c r="G10534">
        <v>70031</v>
      </c>
      <c r="H10534">
        <v>60704</v>
      </c>
      <c r="I10534">
        <v>23.93</v>
      </c>
      <c r="J10534">
        <v>16.100000000000001</v>
      </c>
      <c r="K10534">
        <v>7.83</v>
      </c>
      <c r="M10534">
        <v>3441</v>
      </c>
    </row>
    <row r="10535" spans="1:13" customFormat="1" hidden="1">
      <c r="A10535" t="s">
        <v>834</v>
      </c>
      <c r="B10535" t="s">
        <v>835</v>
      </c>
      <c r="C10535" s="1">
        <v>44378</v>
      </c>
      <c r="D10535">
        <v>4301966</v>
      </c>
      <c r="E10535">
        <v>2885050</v>
      </c>
      <c r="F10535">
        <v>1416916</v>
      </c>
      <c r="G10535">
        <v>79378</v>
      </c>
      <c r="H10535">
        <v>60342</v>
      </c>
      <c r="I10535">
        <v>24.38</v>
      </c>
      <c r="J10535">
        <v>16.350000000000001</v>
      </c>
      <c r="K10535">
        <v>8.0299999999999994</v>
      </c>
      <c r="M10535">
        <v>3420</v>
      </c>
    </row>
    <row r="10536" spans="1:13" customFormat="1" hidden="1">
      <c r="A10536" t="s">
        <v>834</v>
      </c>
      <c r="B10536" t="s">
        <v>835</v>
      </c>
      <c r="C10536" s="1">
        <v>44379</v>
      </c>
      <c r="D10536">
        <v>4345970</v>
      </c>
      <c r="E10536">
        <v>2885050</v>
      </c>
      <c r="F10536">
        <v>1460920</v>
      </c>
      <c r="G10536">
        <v>44004</v>
      </c>
      <c r="H10536">
        <v>57388</v>
      </c>
      <c r="I10536">
        <v>24.63</v>
      </c>
      <c r="J10536">
        <v>16.350000000000001</v>
      </c>
      <c r="K10536">
        <v>8.2799999999999994</v>
      </c>
      <c r="M10536">
        <v>3253</v>
      </c>
    </row>
    <row r="10537" spans="1:13" customFormat="1" hidden="1">
      <c r="A10537" t="s">
        <v>834</v>
      </c>
      <c r="B10537" t="s">
        <v>835</v>
      </c>
      <c r="C10537" s="1">
        <v>44380</v>
      </c>
      <c r="D10537">
        <v>4451790</v>
      </c>
      <c r="E10537">
        <v>2968679</v>
      </c>
      <c r="F10537">
        <v>1483111</v>
      </c>
      <c r="G10537">
        <v>105820</v>
      </c>
      <c r="H10537">
        <v>65736</v>
      </c>
      <c r="I10537">
        <v>25.23</v>
      </c>
      <c r="J10537">
        <v>16.829999999999998</v>
      </c>
      <c r="K10537">
        <v>8.41</v>
      </c>
      <c r="M10537">
        <v>3726</v>
      </c>
    </row>
    <row r="10538" spans="1:13" customFormat="1" hidden="1">
      <c r="A10538" t="s">
        <v>834</v>
      </c>
      <c r="B10538" t="s">
        <v>835</v>
      </c>
      <c r="C10538" s="1">
        <v>44381</v>
      </c>
      <c r="D10538">
        <v>4517579</v>
      </c>
      <c r="E10538">
        <v>3012559</v>
      </c>
      <c r="F10538">
        <v>1505020</v>
      </c>
      <c r="G10538">
        <v>65789</v>
      </c>
      <c r="H10538">
        <v>70510</v>
      </c>
      <c r="I10538">
        <v>25.61</v>
      </c>
      <c r="J10538">
        <v>17.079999999999998</v>
      </c>
      <c r="K10538">
        <v>8.5299999999999994</v>
      </c>
      <c r="M10538">
        <v>3996</v>
      </c>
    </row>
    <row r="10539" spans="1:13" customFormat="1" hidden="1">
      <c r="A10539" t="s">
        <v>834</v>
      </c>
      <c r="B10539" t="s">
        <v>835</v>
      </c>
      <c r="C10539" s="1">
        <v>44382</v>
      </c>
      <c r="D10539">
        <v>4647258</v>
      </c>
      <c r="E10539">
        <v>3111781</v>
      </c>
      <c r="F10539">
        <v>1535477</v>
      </c>
      <c r="G10539">
        <v>129679</v>
      </c>
      <c r="H10539">
        <v>79462</v>
      </c>
      <c r="I10539">
        <v>26.34</v>
      </c>
      <c r="J10539">
        <v>17.64</v>
      </c>
      <c r="K10539">
        <v>8.6999999999999993</v>
      </c>
      <c r="M10539">
        <v>4504</v>
      </c>
    </row>
    <row r="10540" spans="1:13" customFormat="1" hidden="1">
      <c r="A10540" t="s">
        <v>834</v>
      </c>
      <c r="B10540" t="s">
        <v>835</v>
      </c>
      <c r="C10540" s="1">
        <v>44383</v>
      </c>
      <c r="D10540">
        <v>4794852</v>
      </c>
      <c r="E10540">
        <v>3225402</v>
      </c>
      <c r="F10540">
        <v>1569450</v>
      </c>
      <c r="G10540">
        <v>147594</v>
      </c>
      <c r="H10540">
        <v>91756</v>
      </c>
      <c r="I10540">
        <v>27.18</v>
      </c>
      <c r="J10540">
        <v>18.28</v>
      </c>
      <c r="K10540">
        <v>8.9</v>
      </c>
      <c r="M10540">
        <v>5201</v>
      </c>
    </row>
    <row r="10541" spans="1:13" customFormat="1" hidden="1">
      <c r="A10541" t="s">
        <v>834</v>
      </c>
      <c r="B10541" t="s">
        <v>835</v>
      </c>
      <c r="C10541" s="1">
        <v>44384</v>
      </c>
      <c r="D10541">
        <v>4958392</v>
      </c>
      <c r="E10541">
        <v>3360276</v>
      </c>
      <c r="F10541">
        <v>1598116</v>
      </c>
      <c r="G10541">
        <v>163540</v>
      </c>
      <c r="H10541">
        <v>105115</v>
      </c>
      <c r="I10541">
        <v>28.1</v>
      </c>
      <c r="J10541">
        <v>19.05</v>
      </c>
      <c r="K10541">
        <v>9.06</v>
      </c>
      <c r="M10541">
        <v>5958</v>
      </c>
    </row>
    <row r="10542" spans="1:13" customFormat="1" hidden="1">
      <c r="A10542" t="s">
        <v>834</v>
      </c>
      <c r="B10542" t="s">
        <v>835</v>
      </c>
      <c r="C10542" s="1">
        <v>44385</v>
      </c>
      <c r="D10542">
        <v>5142998</v>
      </c>
      <c r="E10542">
        <v>3511574</v>
      </c>
      <c r="F10542">
        <v>1631424</v>
      </c>
      <c r="G10542">
        <v>184606</v>
      </c>
      <c r="H10542">
        <v>120147</v>
      </c>
      <c r="I10542">
        <v>29.15</v>
      </c>
      <c r="J10542">
        <v>19.899999999999999</v>
      </c>
      <c r="K10542">
        <v>9.25</v>
      </c>
      <c r="M10542">
        <v>6810</v>
      </c>
    </row>
    <row r="10543" spans="1:13" customFormat="1" hidden="1">
      <c r="A10543" t="s">
        <v>834</v>
      </c>
      <c r="B10543" t="s">
        <v>835</v>
      </c>
      <c r="C10543" s="1">
        <v>44386</v>
      </c>
      <c r="D10543">
        <v>5358688</v>
      </c>
      <c r="E10543">
        <v>3714533</v>
      </c>
      <c r="F10543">
        <v>1644155</v>
      </c>
      <c r="G10543">
        <v>215690</v>
      </c>
      <c r="H10543">
        <v>144674</v>
      </c>
      <c r="I10543">
        <v>30.37</v>
      </c>
      <c r="J10543">
        <v>21.05</v>
      </c>
      <c r="K10543">
        <v>9.32</v>
      </c>
      <c r="M10543">
        <v>8200</v>
      </c>
    </row>
    <row r="10544" spans="1:13" customFormat="1" hidden="1">
      <c r="A10544" t="s">
        <v>834</v>
      </c>
      <c r="B10544" t="s">
        <v>835</v>
      </c>
      <c r="C10544" s="1">
        <v>44387</v>
      </c>
      <c r="D10544">
        <v>5619115</v>
      </c>
      <c r="E10544">
        <v>3933031</v>
      </c>
      <c r="F10544">
        <v>1686084</v>
      </c>
      <c r="G10544">
        <v>260427</v>
      </c>
      <c r="H10544">
        <v>166761</v>
      </c>
      <c r="I10544">
        <v>31.85</v>
      </c>
      <c r="J10544">
        <v>22.29</v>
      </c>
      <c r="K10544">
        <v>9.56</v>
      </c>
      <c r="M10544">
        <v>9452</v>
      </c>
    </row>
    <row r="10545" spans="1:13" customFormat="1" hidden="1">
      <c r="A10545" t="s">
        <v>834</v>
      </c>
      <c r="B10545" t="s">
        <v>835</v>
      </c>
      <c r="C10545" s="1">
        <v>44388</v>
      </c>
      <c r="D10545">
        <v>5786147</v>
      </c>
      <c r="E10545">
        <v>4088423</v>
      </c>
      <c r="F10545">
        <v>1697724</v>
      </c>
      <c r="G10545">
        <v>167032</v>
      </c>
      <c r="H10545">
        <v>181224</v>
      </c>
      <c r="I10545">
        <v>32.799999999999997</v>
      </c>
      <c r="J10545">
        <v>23.17</v>
      </c>
      <c r="K10545">
        <v>9.6199999999999992</v>
      </c>
      <c r="M10545">
        <v>10272</v>
      </c>
    </row>
    <row r="10546" spans="1:13" customFormat="1" hidden="1">
      <c r="A10546" t="s">
        <v>834</v>
      </c>
      <c r="B10546" t="s">
        <v>835</v>
      </c>
      <c r="C10546" s="1">
        <v>44389</v>
      </c>
      <c r="H10546">
        <v>205392</v>
      </c>
      <c r="M10546">
        <v>11642</v>
      </c>
    </row>
    <row r="10547" spans="1:13" customFormat="1" hidden="1">
      <c r="A10547" t="s">
        <v>834</v>
      </c>
      <c r="B10547" t="s">
        <v>835</v>
      </c>
      <c r="C10547" s="1">
        <v>44390</v>
      </c>
      <c r="D10547">
        <v>6383862</v>
      </c>
      <c r="E10547">
        <v>4629829</v>
      </c>
      <c r="F10547">
        <v>1754033</v>
      </c>
      <c r="H10547">
        <v>227001</v>
      </c>
      <c r="I10547">
        <v>36.18</v>
      </c>
      <c r="J10547">
        <v>26.24</v>
      </c>
      <c r="K10547">
        <v>9.94</v>
      </c>
      <c r="M10547">
        <v>12866</v>
      </c>
    </row>
    <row r="10548" spans="1:13" customFormat="1" hidden="1">
      <c r="A10548" t="s">
        <v>834</v>
      </c>
      <c r="B10548" t="s">
        <v>835</v>
      </c>
      <c r="C10548" s="1">
        <v>44391</v>
      </c>
      <c r="D10548">
        <v>6890876</v>
      </c>
      <c r="E10548">
        <v>5079607</v>
      </c>
      <c r="F10548">
        <v>1811269</v>
      </c>
      <c r="G10548">
        <v>507014</v>
      </c>
      <c r="H10548">
        <v>276069</v>
      </c>
      <c r="I10548">
        <v>39.06</v>
      </c>
      <c r="J10548">
        <v>28.79</v>
      </c>
      <c r="K10548">
        <v>10.27</v>
      </c>
      <c r="M10548">
        <v>15647</v>
      </c>
    </row>
    <row r="10549" spans="1:13" customFormat="1" hidden="1">
      <c r="A10549" t="s">
        <v>834</v>
      </c>
      <c r="B10549" t="s">
        <v>835</v>
      </c>
      <c r="C10549" s="1">
        <v>44392</v>
      </c>
      <c r="D10549">
        <v>7281701</v>
      </c>
      <c r="E10549">
        <v>5447856</v>
      </c>
      <c r="F10549">
        <v>1833845</v>
      </c>
      <c r="G10549">
        <v>390825</v>
      </c>
      <c r="H10549">
        <v>305529</v>
      </c>
      <c r="I10549">
        <v>41.27</v>
      </c>
      <c r="J10549">
        <v>30.88</v>
      </c>
      <c r="K10549">
        <v>10.39</v>
      </c>
      <c r="M10549">
        <v>17317</v>
      </c>
    </row>
    <row r="10550" spans="1:13" customFormat="1" hidden="1">
      <c r="A10550" t="s">
        <v>834</v>
      </c>
      <c r="B10550" t="s">
        <v>835</v>
      </c>
      <c r="C10550" s="1">
        <v>44393</v>
      </c>
      <c r="D10550">
        <v>7591739</v>
      </c>
      <c r="E10550">
        <v>5730317</v>
      </c>
      <c r="F10550">
        <v>1861422</v>
      </c>
      <c r="G10550">
        <v>310038</v>
      </c>
      <c r="H10550">
        <v>319007</v>
      </c>
      <c r="I10550">
        <v>43.03</v>
      </c>
      <c r="J10550">
        <v>32.479999999999997</v>
      </c>
      <c r="K10550">
        <v>10.55</v>
      </c>
      <c r="M10550">
        <v>18081</v>
      </c>
    </row>
    <row r="10551" spans="1:13" customFormat="1" hidden="1">
      <c r="A10551" t="s">
        <v>834</v>
      </c>
      <c r="B10551" t="s">
        <v>835</v>
      </c>
      <c r="C10551" s="1">
        <v>44394</v>
      </c>
      <c r="D10551">
        <v>7882979</v>
      </c>
      <c r="E10551">
        <v>6001154</v>
      </c>
      <c r="F10551">
        <v>1881825</v>
      </c>
      <c r="G10551">
        <v>291240</v>
      </c>
      <c r="H10551">
        <v>323409</v>
      </c>
      <c r="I10551">
        <v>44.68</v>
      </c>
      <c r="J10551">
        <v>34.01</v>
      </c>
      <c r="K10551">
        <v>10.67</v>
      </c>
      <c r="M10551">
        <v>18331</v>
      </c>
    </row>
    <row r="10552" spans="1:13" customFormat="1" hidden="1">
      <c r="A10552" t="s">
        <v>834</v>
      </c>
      <c r="B10552" t="s">
        <v>835</v>
      </c>
      <c r="C10552" s="1">
        <v>44395</v>
      </c>
      <c r="D10552">
        <v>8178327</v>
      </c>
      <c r="E10552">
        <v>6281841</v>
      </c>
      <c r="F10552">
        <v>1896486</v>
      </c>
      <c r="G10552">
        <v>295348</v>
      </c>
      <c r="H10552">
        <v>341740</v>
      </c>
      <c r="I10552">
        <v>46.35</v>
      </c>
      <c r="J10552">
        <v>35.61</v>
      </c>
      <c r="K10552">
        <v>10.75</v>
      </c>
      <c r="M10552">
        <v>19370</v>
      </c>
    </row>
    <row r="10553" spans="1:13" customFormat="1" hidden="1">
      <c r="A10553" t="s">
        <v>834</v>
      </c>
      <c r="B10553" t="s">
        <v>835</v>
      </c>
      <c r="C10553" s="1">
        <v>44396</v>
      </c>
      <c r="D10553">
        <v>8467877</v>
      </c>
      <c r="E10553">
        <v>6551874</v>
      </c>
      <c r="F10553">
        <v>1916003</v>
      </c>
      <c r="G10553">
        <v>289550</v>
      </c>
      <c r="H10553">
        <v>340410</v>
      </c>
      <c r="I10553">
        <v>48</v>
      </c>
      <c r="J10553">
        <v>37.14</v>
      </c>
      <c r="K10553">
        <v>10.86</v>
      </c>
      <c r="M10553">
        <v>19294</v>
      </c>
    </row>
    <row r="10554" spans="1:13" customFormat="1" hidden="1">
      <c r="A10554" t="s">
        <v>834</v>
      </c>
      <c r="B10554" t="s">
        <v>835</v>
      </c>
      <c r="C10554" s="1">
        <v>44397</v>
      </c>
      <c r="D10554">
        <v>8707304</v>
      </c>
      <c r="E10554">
        <v>6778045</v>
      </c>
      <c r="F10554">
        <v>1929259</v>
      </c>
      <c r="G10554">
        <v>239427</v>
      </c>
      <c r="H10554">
        <v>331920</v>
      </c>
      <c r="I10554">
        <v>49.35</v>
      </c>
      <c r="J10554">
        <v>38.42</v>
      </c>
      <c r="K10554">
        <v>10.93</v>
      </c>
      <c r="M10554">
        <v>18813</v>
      </c>
    </row>
    <row r="10555" spans="1:13" customFormat="1" hidden="1">
      <c r="A10555" t="s">
        <v>834</v>
      </c>
      <c r="B10555" t="s">
        <v>835</v>
      </c>
      <c r="C10555" s="1">
        <v>44398</v>
      </c>
      <c r="D10555">
        <v>9055887</v>
      </c>
      <c r="E10555">
        <v>7087388</v>
      </c>
      <c r="F10555">
        <v>1968499</v>
      </c>
      <c r="G10555">
        <v>348583</v>
      </c>
      <c r="H10555">
        <v>309287</v>
      </c>
      <c r="I10555">
        <v>51.33</v>
      </c>
      <c r="J10555">
        <v>40.17</v>
      </c>
      <c r="K10555">
        <v>11.16</v>
      </c>
      <c r="M10555">
        <v>17530</v>
      </c>
    </row>
    <row r="10556" spans="1:13" customFormat="1" hidden="1">
      <c r="A10556" t="s">
        <v>834</v>
      </c>
      <c r="B10556" t="s">
        <v>835</v>
      </c>
      <c r="C10556" s="1">
        <v>44399</v>
      </c>
      <c r="D10556">
        <v>9295351</v>
      </c>
      <c r="E10556">
        <v>7302932</v>
      </c>
      <c r="F10556">
        <v>1992419</v>
      </c>
      <c r="G10556">
        <v>239464</v>
      </c>
      <c r="H10556">
        <v>287664</v>
      </c>
      <c r="I10556">
        <v>52.69</v>
      </c>
      <c r="J10556">
        <v>41.39</v>
      </c>
      <c r="K10556">
        <v>11.29</v>
      </c>
      <c r="M10556">
        <v>16305</v>
      </c>
    </row>
    <row r="10557" spans="1:13" customFormat="1" hidden="1">
      <c r="A10557" t="s">
        <v>834</v>
      </c>
      <c r="B10557" t="s">
        <v>835</v>
      </c>
      <c r="C10557" s="1">
        <v>44400</v>
      </c>
      <c r="D10557">
        <v>9510668</v>
      </c>
      <c r="E10557">
        <v>7494082</v>
      </c>
      <c r="F10557">
        <v>2016586</v>
      </c>
      <c r="G10557">
        <v>215317</v>
      </c>
      <c r="H10557">
        <v>274133</v>
      </c>
      <c r="I10557">
        <v>53.91</v>
      </c>
      <c r="J10557">
        <v>42.48</v>
      </c>
      <c r="K10557">
        <v>11.43</v>
      </c>
      <c r="M10557">
        <v>15538</v>
      </c>
    </row>
    <row r="10558" spans="1:13" customFormat="1" hidden="1">
      <c r="A10558" t="s">
        <v>834</v>
      </c>
      <c r="B10558" t="s">
        <v>835</v>
      </c>
      <c r="C10558" s="1">
        <v>44401</v>
      </c>
      <c r="D10558">
        <v>9677880</v>
      </c>
      <c r="E10558">
        <v>7648949</v>
      </c>
      <c r="F10558">
        <v>2028931</v>
      </c>
      <c r="G10558">
        <v>167212</v>
      </c>
      <c r="H10558">
        <v>256414</v>
      </c>
      <c r="I10558">
        <v>54.85</v>
      </c>
      <c r="J10558">
        <v>43.35</v>
      </c>
      <c r="K10558">
        <v>11.5</v>
      </c>
      <c r="M10558">
        <v>14533</v>
      </c>
    </row>
    <row r="10559" spans="1:13" customFormat="1" hidden="1">
      <c r="A10559" t="s">
        <v>834</v>
      </c>
      <c r="B10559" t="s">
        <v>835</v>
      </c>
      <c r="C10559" s="1">
        <v>44402</v>
      </c>
      <c r="D10559">
        <v>9880401</v>
      </c>
      <c r="E10559">
        <v>7828824</v>
      </c>
      <c r="F10559">
        <v>2051577</v>
      </c>
      <c r="G10559">
        <v>202521</v>
      </c>
      <c r="H10559">
        <v>243153</v>
      </c>
      <c r="I10559">
        <v>56</v>
      </c>
      <c r="J10559">
        <v>44.37</v>
      </c>
      <c r="K10559">
        <v>11.63</v>
      </c>
      <c r="M10559">
        <v>13782</v>
      </c>
    </row>
    <row r="10560" spans="1:13" customFormat="1" hidden="1">
      <c r="A10560" t="s">
        <v>834</v>
      </c>
      <c r="B10560" t="s">
        <v>835</v>
      </c>
      <c r="C10560" s="1">
        <v>44403</v>
      </c>
      <c r="D10560">
        <v>10051176</v>
      </c>
      <c r="E10560">
        <v>7960999</v>
      </c>
      <c r="F10560">
        <v>2090177</v>
      </c>
      <c r="G10560">
        <v>170775</v>
      </c>
      <c r="H10560">
        <v>226186</v>
      </c>
      <c r="I10560">
        <v>56.97</v>
      </c>
      <c r="J10560">
        <v>45.12</v>
      </c>
      <c r="K10560">
        <v>11.85</v>
      </c>
      <c r="M10560">
        <v>12820</v>
      </c>
    </row>
    <row r="10561" spans="1:13" customFormat="1" hidden="1">
      <c r="A10561" t="s">
        <v>834</v>
      </c>
      <c r="B10561" t="s">
        <v>835</v>
      </c>
      <c r="C10561" s="1">
        <v>44404</v>
      </c>
      <c r="D10561">
        <v>10295022</v>
      </c>
      <c r="E10561">
        <v>8148966</v>
      </c>
      <c r="F10561">
        <v>2146056</v>
      </c>
      <c r="G10561">
        <v>243846</v>
      </c>
      <c r="H10561">
        <v>226817</v>
      </c>
      <c r="I10561">
        <v>58.35</v>
      </c>
      <c r="J10561">
        <v>46.19</v>
      </c>
      <c r="K10561">
        <v>12.16</v>
      </c>
      <c r="M10561">
        <v>12856</v>
      </c>
    </row>
    <row r="10562" spans="1:13" customFormat="1" hidden="1">
      <c r="A10562" t="s">
        <v>834</v>
      </c>
      <c r="B10562" t="s">
        <v>835</v>
      </c>
      <c r="C10562" s="1">
        <v>44405</v>
      </c>
      <c r="D10562">
        <v>10584021</v>
      </c>
      <c r="E10562">
        <v>8368783</v>
      </c>
      <c r="F10562">
        <v>2215238</v>
      </c>
      <c r="G10562">
        <v>288999</v>
      </c>
      <c r="H10562">
        <v>218305</v>
      </c>
      <c r="I10562">
        <v>59.99</v>
      </c>
      <c r="J10562">
        <v>47.43</v>
      </c>
      <c r="K10562">
        <v>12.56</v>
      </c>
      <c r="M10562">
        <v>12373</v>
      </c>
    </row>
    <row r="10563" spans="1:13" customFormat="1" hidden="1">
      <c r="A10563" t="s">
        <v>834</v>
      </c>
      <c r="B10563" t="s">
        <v>835</v>
      </c>
      <c r="C10563" s="1">
        <v>44406</v>
      </c>
      <c r="D10563">
        <v>10929785</v>
      </c>
      <c r="E10563">
        <v>8642055</v>
      </c>
      <c r="F10563">
        <v>2287730</v>
      </c>
      <c r="G10563">
        <v>345764</v>
      </c>
      <c r="H10563">
        <v>233491</v>
      </c>
      <c r="I10563">
        <v>61.95</v>
      </c>
      <c r="J10563">
        <v>48.98</v>
      </c>
      <c r="K10563">
        <v>12.97</v>
      </c>
      <c r="M10563">
        <v>13234</v>
      </c>
    </row>
    <row r="10564" spans="1:13" customFormat="1" hidden="1">
      <c r="A10564" t="s">
        <v>834</v>
      </c>
      <c r="B10564" t="s">
        <v>835</v>
      </c>
      <c r="C10564" s="1">
        <v>44407</v>
      </c>
      <c r="D10564">
        <v>11221939</v>
      </c>
      <c r="E10564">
        <v>8884880</v>
      </c>
      <c r="F10564">
        <v>2337059</v>
      </c>
      <c r="G10564">
        <v>292154</v>
      </c>
      <c r="H10564">
        <v>244467</v>
      </c>
      <c r="I10564">
        <v>63.61</v>
      </c>
      <c r="J10564">
        <v>50.36</v>
      </c>
      <c r="K10564">
        <v>13.25</v>
      </c>
      <c r="M10564">
        <v>13856</v>
      </c>
    </row>
    <row r="10565" spans="1:13" customFormat="1" hidden="1">
      <c r="A10565" t="s">
        <v>834</v>
      </c>
      <c r="B10565" t="s">
        <v>835</v>
      </c>
      <c r="C10565" s="1">
        <v>44408</v>
      </c>
      <c r="D10565">
        <v>11419806</v>
      </c>
      <c r="E10565">
        <v>9047885</v>
      </c>
      <c r="F10565">
        <v>2371921</v>
      </c>
      <c r="G10565">
        <v>197867</v>
      </c>
      <c r="H10565">
        <v>248847</v>
      </c>
      <c r="I10565">
        <v>64.73</v>
      </c>
      <c r="J10565">
        <v>51.28</v>
      </c>
      <c r="K10565">
        <v>13.44</v>
      </c>
      <c r="M10565">
        <v>14105</v>
      </c>
    </row>
    <row r="10566" spans="1:13" customFormat="1" hidden="1">
      <c r="A10566" t="s">
        <v>834</v>
      </c>
      <c r="B10566" t="s">
        <v>835</v>
      </c>
      <c r="C10566" s="1">
        <v>44409</v>
      </c>
      <c r="H10566">
        <v>242248</v>
      </c>
      <c r="M10566">
        <v>13730</v>
      </c>
    </row>
    <row r="10567" spans="1:13" customFormat="1" hidden="1">
      <c r="A10567" t="s">
        <v>834</v>
      </c>
      <c r="B10567" t="s">
        <v>835</v>
      </c>
      <c r="C10567" s="1">
        <v>44410</v>
      </c>
      <c r="D10567">
        <v>11732461</v>
      </c>
      <c r="E10567">
        <v>9269733</v>
      </c>
      <c r="F10567">
        <v>2462728</v>
      </c>
      <c r="H10567">
        <v>240184</v>
      </c>
      <c r="I10567">
        <v>66.5</v>
      </c>
      <c r="J10567">
        <v>52.54</v>
      </c>
      <c r="K10567">
        <v>13.96</v>
      </c>
      <c r="M10567">
        <v>13614</v>
      </c>
    </row>
    <row r="10568" spans="1:13" customFormat="1" hidden="1">
      <c r="A10568" t="s">
        <v>834</v>
      </c>
      <c r="B10568" t="s">
        <v>835</v>
      </c>
      <c r="C10568" s="1">
        <v>44411</v>
      </c>
      <c r="D10568">
        <v>11917800</v>
      </c>
      <c r="E10568">
        <v>9358610</v>
      </c>
      <c r="F10568">
        <v>2559190</v>
      </c>
      <c r="G10568">
        <v>185339</v>
      </c>
      <c r="H10568">
        <v>231825</v>
      </c>
      <c r="I10568">
        <v>67.55</v>
      </c>
      <c r="J10568">
        <v>53.04</v>
      </c>
      <c r="K10568">
        <v>14.51</v>
      </c>
      <c r="M10568">
        <v>13140</v>
      </c>
    </row>
    <row r="10569" spans="1:13" customFormat="1" hidden="1">
      <c r="A10569" t="s">
        <v>834</v>
      </c>
      <c r="B10569" t="s">
        <v>835</v>
      </c>
      <c r="C10569" s="1">
        <v>44412</v>
      </c>
      <c r="D10569">
        <v>12138621</v>
      </c>
      <c r="E10569">
        <v>9446897</v>
      </c>
      <c r="F10569">
        <v>2691724</v>
      </c>
      <c r="G10569">
        <v>220821</v>
      </c>
      <c r="H10569">
        <v>222086</v>
      </c>
      <c r="I10569">
        <v>68.8</v>
      </c>
      <c r="J10569">
        <v>53.54</v>
      </c>
      <c r="K10569">
        <v>15.26</v>
      </c>
      <c r="M10569">
        <v>12588</v>
      </c>
    </row>
    <row r="10570" spans="1:13" customFormat="1" hidden="1">
      <c r="A10570" t="s">
        <v>834</v>
      </c>
      <c r="B10570" t="s">
        <v>835</v>
      </c>
      <c r="C10570" s="1">
        <v>44413</v>
      </c>
      <c r="D10570">
        <v>12384109</v>
      </c>
      <c r="E10570">
        <v>9524743</v>
      </c>
      <c r="F10570">
        <v>2859366</v>
      </c>
      <c r="G10570">
        <v>245488</v>
      </c>
      <c r="H10570">
        <v>207761</v>
      </c>
      <c r="I10570">
        <v>70.19</v>
      </c>
      <c r="J10570">
        <v>53.99</v>
      </c>
      <c r="K10570">
        <v>16.21</v>
      </c>
      <c r="M10570">
        <v>11776</v>
      </c>
    </row>
    <row r="10571" spans="1:13" customFormat="1" hidden="1">
      <c r="A10571" t="s">
        <v>834</v>
      </c>
      <c r="B10571" t="s">
        <v>835</v>
      </c>
      <c r="C10571" s="1">
        <v>44414</v>
      </c>
      <c r="D10571">
        <v>12649538</v>
      </c>
      <c r="E10571">
        <v>9585665</v>
      </c>
      <c r="F10571">
        <v>3063873</v>
      </c>
      <c r="G10571">
        <v>265429</v>
      </c>
      <c r="H10571">
        <v>203943</v>
      </c>
      <c r="I10571">
        <v>71.7</v>
      </c>
      <c r="J10571">
        <v>54.33</v>
      </c>
      <c r="K10571">
        <v>17.37</v>
      </c>
      <c r="M10571">
        <v>11559</v>
      </c>
    </row>
    <row r="10572" spans="1:13" customFormat="1" hidden="1">
      <c r="A10572" t="s">
        <v>834</v>
      </c>
      <c r="B10572" t="s">
        <v>835</v>
      </c>
      <c r="C10572" s="1">
        <v>44415</v>
      </c>
      <c r="D10572">
        <v>12883619</v>
      </c>
      <c r="E10572">
        <v>9637618</v>
      </c>
      <c r="F10572">
        <v>3246001</v>
      </c>
      <c r="G10572">
        <v>234081</v>
      </c>
      <c r="H10572">
        <v>209116</v>
      </c>
      <c r="I10572">
        <v>73.02</v>
      </c>
      <c r="J10572">
        <v>54.63</v>
      </c>
      <c r="K10572">
        <v>18.399999999999999</v>
      </c>
      <c r="M10572">
        <v>11853</v>
      </c>
    </row>
    <row r="10573" spans="1:13" customFormat="1" hidden="1">
      <c r="A10573" t="s">
        <v>834</v>
      </c>
      <c r="B10573" t="s">
        <v>835</v>
      </c>
      <c r="C10573" s="1">
        <v>44416</v>
      </c>
      <c r="D10573">
        <v>13351482</v>
      </c>
      <c r="E10573">
        <v>9929240</v>
      </c>
      <c r="F10573">
        <v>3422242</v>
      </c>
      <c r="G10573">
        <v>467863</v>
      </c>
      <c r="H10573">
        <v>253621</v>
      </c>
      <c r="I10573">
        <v>75.680000000000007</v>
      </c>
      <c r="J10573">
        <v>56.28</v>
      </c>
      <c r="K10573">
        <v>19.399999999999999</v>
      </c>
      <c r="M10573">
        <v>14375</v>
      </c>
    </row>
    <row r="10574" spans="1:13" customFormat="1" hidden="1">
      <c r="A10574" t="s">
        <v>834</v>
      </c>
      <c r="B10574" t="s">
        <v>835</v>
      </c>
      <c r="C10574" s="1">
        <v>44417</v>
      </c>
      <c r="H10574">
        <v>266796</v>
      </c>
      <c r="M10574">
        <v>15122</v>
      </c>
    </row>
    <row r="10575" spans="1:13" customFormat="1" hidden="1">
      <c r="A10575" t="s">
        <v>834</v>
      </c>
      <c r="B10575" t="s">
        <v>835</v>
      </c>
      <c r="C10575" s="1">
        <v>44418</v>
      </c>
      <c r="H10575">
        <v>275826</v>
      </c>
      <c r="M10575">
        <v>15634</v>
      </c>
    </row>
    <row r="10576" spans="1:13" customFormat="1" hidden="1">
      <c r="A10576" t="s">
        <v>834</v>
      </c>
      <c r="B10576" t="s">
        <v>835</v>
      </c>
      <c r="C10576" s="1">
        <v>44419</v>
      </c>
      <c r="D10576">
        <v>14097131</v>
      </c>
      <c r="E10576">
        <v>9944522</v>
      </c>
      <c r="F10576">
        <v>4152609</v>
      </c>
      <c r="H10576">
        <v>279787</v>
      </c>
      <c r="I10576">
        <v>79.900000000000006</v>
      </c>
      <c r="J10576">
        <v>56.37</v>
      </c>
      <c r="K10576">
        <v>23.54</v>
      </c>
      <c r="M10576">
        <v>15858</v>
      </c>
    </row>
    <row r="10577" spans="1:13" customFormat="1" hidden="1">
      <c r="A10577" t="s">
        <v>834</v>
      </c>
      <c r="B10577" t="s">
        <v>835</v>
      </c>
      <c r="C10577" s="1">
        <v>44420</v>
      </c>
      <c r="D10577">
        <v>14363025</v>
      </c>
      <c r="E10577">
        <v>9945975</v>
      </c>
      <c r="F10577">
        <v>4417050</v>
      </c>
      <c r="G10577">
        <v>265894</v>
      </c>
      <c r="H10577">
        <v>282702</v>
      </c>
      <c r="I10577">
        <v>81.41</v>
      </c>
      <c r="J10577">
        <v>56.37</v>
      </c>
      <c r="K10577">
        <v>25.04</v>
      </c>
      <c r="M10577">
        <v>16023</v>
      </c>
    </row>
    <row r="10578" spans="1:13" customFormat="1" hidden="1">
      <c r="A10578" t="s">
        <v>834</v>
      </c>
      <c r="B10578" t="s">
        <v>835</v>
      </c>
      <c r="C10578" s="1">
        <v>44421</v>
      </c>
      <c r="D10578">
        <v>14578314</v>
      </c>
      <c r="E10578">
        <v>9955383</v>
      </c>
      <c r="F10578">
        <v>4622931</v>
      </c>
      <c r="G10578">
        <v>215289</v>
      </c>
      <c r="H10578">
        <v>275539</v>
      </c>
      <c r="I10578">
        <v>82.63</v>
      </c>
      <c r="J10578">
        <v>56.43</v>
      </c>
      <c r="K10578">
        <v>26.2</v>
      </c>
      <c r="M10578">
        <v>15617</v>
      </c>
    </row>
    <row r="10579" spans="1:13" customFormat="1" hidden="1">
      <c r="A10579" t="s">
        <v>834</v>
      </c>
      <c r="B10579" t="s">
        <v>835</v>
      </c>
      <c r="C10579" s="1">
        <v>44422</v>
      </c>
      <c r="D10579">
        <v>14684326</v>
      </c>
      <c r="E10579">
        <v>9956358</v>
      </c>
      <c r="F10579">
        <v>4727968</v>
      </c>
      <c r="G10579">
        <v>106012</v>
      </c>
      <c r="H10579">
        <v>257244</v>
      </c>
      <c r="I10579">
        <v>83.23</v>
      </c>
      <c r="J10579">
        <v>56.43</v>
      </c>
      <c r="K10579">
        <v>26.8</v>
      </c>
      <c r="M10579">
        <v>14580</v>
      </c>
    </row>
    <row r="10580" spans="1:13" customFormat="1" hidden="1">
      <c r="A10580" t="s">
        <v>834</v>
      </c>
      <c r="B10580" t="s">
        <v>835</v>
      </c>
      <c r="C10580" s="1">
        <v>44423</v>
      </c>
      <c r="D10580">
        <v>14742430</v>
      </c>
      <c r="E10580">
        <v>9956777</v>
      </c>
      <c r="F10580">
        <v>4785653</v>
      </c>
      <c r="G10580">
        <v>58104</v>
      </c>
      <c r="H10580">
        <v>198707</v>
      </c>
      <c r="I10580">
        <v>83.56</v>
      </c>
      <c r="J10580">
        <v>56.43</v>
      </c>
      <c r="K10580">
        <v>27.12</v>
      </c>
      <c r="M10580">
        <v>11263</v>
      </c>
    </row>
    <row r="10581" spans="1:13" customFormat="1" hidden="1">
      <c r="A10581" t="s">
        <v>834</v>
      </c>
      <c r="B10581" t="s">
        <v>835</v>
      </c>
      <c r="C10581" s="1">
        <v>44424</v>
      </c>
      <c r="H10581">
        <v>218472</v>
      </c>
      <c r="M10581">
        <v>12383</v>
      </c>
    </row>
    <row r="10582" spans="1:13" customFormat="1" hidden="1">
      <c r="A10582" t="s">
        <v>834</v>
      </c>
      <c r="B10582" t="s">
        <v>835</v>
      </c>
      <c r="C10582" s="1">
        <v>44425</v>
      </c>
      <c r="D10582">
        <v>15516237</v>
      </c>
      <c r="E10582">
        <v>9958643</v>
      </c>
      <c r="F10582">
        <v>5557594</v>
      </c>
      <c r="H10582">
        <v>238237</v>
      </c>
      <c r="I10582">
        <v>87.95</v>
      </c>
      <c r="J10582">
        <v>56.45</v>
      </c>
      <c r="K10582">
        <v>31.5</v>
      </c>
      <c r="M10582">
        <v>13503</v>
      </c>
    </row>
    <row r="10583" spans="1:13" customFormat="1" hidden="1">
      <c r="A10583" t="s">
        <v>836</v>
      </c>
      <c r="B10583" t="s">
        <v>837</v>
      </c>
      <c r="C10583" s="1">
        <v>44220</v>
      </c>
      <c r="D10583">
        <v>0</v>
      </c>
      <c r="E10583">
        <v>0</v>
      </c>
      <c r="I10583">
        <v>0</v>
      </c>
      <c r="J10583">
        <v>0</v>
      </c>
    </row>
    <row r="10584" spans="1:13" customFormat="1" hidden="1">
      <c r="A10584" t="s">
        <v>836</v>
      </c>
      <c r="B10584" t="s">
        <v>837</v>
      </c>
      <c r="C10584" s="1">
        <v>44221</v>
      </c>
      <c r="H10584">
        <v>219</v>
      </c>
      <c r="M10584">
        <v>2</v>
      </c>
    </row>
    <row r="10585" spans="1:13" customFormat="1" hidden="1">
      <c r="A10585" t="s">
        <v>836</v>
      </c>
      <c r="B10585" t="s">
        <v>837</v>
      </c>
      <c r="C10585" s="1">
        <v>44222</v>
      </c>
      <c r="H10585">
        <v>219</v>
      </c>
      <c r="M10585">
        <v>2</v>
      </c>
    </row>
    <row r="10586" spans="1:13" customFormat="1" hidden="1">
      <c r="A10586" t="s">
        <v>836</v>
      </c>
      <c r="B10586" t="s">
        <v>837</v>
      </c>
      <c r="C10586" s="1">
        <v>44223</v>
      </c>
      <c r="H10586">
        <v>219</v>
      </c>
      <c r="M10586">
        <v>2</v>
      </c>
    </row>
    <row r="10587" spans="1:13" customFormat="1" hidden="1">
      <c r="A10587" t="s">
        <v>836</v>
      </c>
      <c r="B10587" t="s">
        <v>837</v>
      </c>
      <c r="C10587" s="1">
        <v>44224</v>
      </c>
      <c r="H10587">
        <v>219</v>
      </c>
      <c r="M10587">
        <v>2</v>
      </c>
    </row>
    <row r="10588" spans="1:13" customFormat="1" hidden="1">
      <c r="A10588" t="s">
        <v>836</v>
      </c>
      <c r="B10588" t="s">
        <v>837</v>
      </c>
      <c r="C10588" s="1">
        <v>44225</v>
      </c>
      <c r="H10588">
        <v>219</v>
      </c>
      <c r="M10588">
        <v>2</v>
      </c>
    </row>
    <row r="10589" spans="1:13" customFormat="1" hidden="1">
      <c r="A10589" t="s">
        <v>836</v>
      </c>
      <c r="B10589" t="s">
        <v>837</v>
      </c>
      <c r="C10589" s="1">
        <v>44226</v>
      </c>
      <c r="D10589">
        <v>1315</v>
      </c>
      <c r="E10589">
        <v>1315</v>
      </c>
      <c r="H10589">
        <v>219</v>
      </c>
      <c r="I10589">
        <v>0</v>
      </c>
      <c r="J10589">
        <v>0</v>
      </c>
      <c r="M10589">
        <v>2</v>
      </c>
    </row>
    <row r="10590" spans="1:13" customFormat="1" hidden="1">
      <c r="A10590" t="s">
        <v>836</v>
      </c>
      <c r="B10590" t="s">
        <v>837</v>
      </c>
      <c r="C10590" s="1">
        <v>44227</v>
      </c>
      <c r="H10590">
        <v>604</v>
      </c>
      <c r="M10590">
        <v>6</v>
      </c>
    </row>
    <row r="10591" spans="1:13" customFormat="1" hidden="1">
      <c r="A10591" t="s">
        <v>836</v>
      </c>
      <c r="B10591" t="s">
        <v>837</v>
      </c>
      <c r="C10591" s="1">
        <v>44228</v>
      </c>
      <c r="H10591">
        <v>989</v>
      </c>
      <c r="M10591">
        <v>10</v>
      </c>
    </row>
    <row r="10592" spans="1:13" customFormat="1" hidden="1">
      <c r="A10592" t="s">
        <v>836</v>
      </c>
      <c r="B10592" t="s">
        <v>837</v>
      </c>
      <c r="C10592" s="1">
        <v>44229</v>
      </c>
      <c r="H10592">
        <v>1374</v>
      </c>
      <c r="M10592">
        <v>13</v>
      </c>
    </row>
    <row r="10593" spans="1:13" customFormat="1" hidden="1">
      <c r="A10593" t="s">
        <v>836</v>
      </c>
      <c r="B10593" t="s">
        <v>837</v>
      </c>
      <c r="C10593" s="1">
        <v>44230</v>
      </c>
      <c r="H10593">
        <v>1759</v>
      </c>
      <c r="M10593">
        <v>17</v>
      </c>
    </row>
    <row r="10594" spans="1:13" customFormat="1" hidden="1">
      <c r="A10594" t="s">
        <v>836</v>
      </c>
      <c r="B10594" t="s">
        <v>837</v>
      </c>
      <c r="C10594" s="1">
        <v>44231</v>
      </c>
      <c r="H10594">
        <v>2144</v>
      </c>
      <c r="M10594">
        <v>21</v>
      </c>
    </row>
    <row r="10595" spans="1:13" customFormat="1" hidden="1">
      <c r="A10595" t="s">
        <v>836</v>
      </c>
      <c r="B10595" t="s">
        <v>837</v>
      </c>
      <c r="C10595" s="1">
        <v>44232</v>
      </c>
      <c r="H10595">
        <v>2530</v>
      </c>
      <c r="M10595">
        <v>25</v>
      </c>
    </row>
    <row r="10596" spans="1:13" customFormat="1" hidden="1">
      <c r="A10596" t="s">
        <v>836</v>
      </c>
      <c r="B10596" t="s">
        <v>837</v>
      </c>
      <c r="C10596" s="1">
        <v>44233</v>
      </c>
      <c r="H10596">
        <v>2915</v>
      </c>
      <c r="M10596">
        <v>28</v>
      </c>
    </row>
    <row r="10597" spans="1:13" customFormat="1" hidden="1">
      <c r="A10597" t="s">
        <v>836</v>
      </c>
      <c r="B10597" t="s">
        <v>837</v>
      </c>
      <c r="C10597" s="1">
        <v>44234</v>
      </c>
      <c r="H10597">
        <v>2915</v>
      </c>
      <c r="M10597">
        <v>28</v>
      </c>
    </row>
    <row r="10598" spans="1:13" customFormat="1" hidden="1">
      <c r="A10598" t="s">
        <v>836</v>
      </c>
      <c r="B10598" t="s">
        <v>837</v>
      </c>
      <c r="C10598" s="1">
        <v>44235</v>
      </c>
      <c r="H10598">
        <v>2915</v>
      </c>
      <c r="M10598">
        <v>28</v>
      </c>
    </row>
    <row r="10599" spans="1:13" customFormat="1" hidden="1">
      <c r="A10599" t="s">
        <v>836</v>
      </c>
      <c r="B10599" t="s">
        <v>837</v>
      </c>
      <c r="C10599" s="1">
        <v>44236</v>
      </c>
      <c r="H10599">
        <v>2915</v>
      </c>
      <c r="M10599">
        <v>28</v>
      </c>
    </row>
    <row r="10600" spans="1:13" customFormat="1" hidden="1">
      <c r="A10600" t="s">
        <v>836</v>
      </c>
      <c r="B10600" t="s">
        <v>837</v>
      </c>
      <c r="C10600" s="1">
        <v>44237</v>
      </c>
      <c r="H10600">
        <v>2915</v>
      </c>
      <c r="M10600">
        <v>28</v>
      </c>
    </row>
    <row r="10601" spans="1:13" customFormat="1" hidden="1">
      <c r="A10601" t="s">
        <v>836</v>
      </c>
      <c r="B10601" t="s">
        <v>837</v>
      </c>
      <c r="C10601" s="1">
        <v>44238</v>
      </c>
      <c r="H10601">
        <v>2915</v>
      </c>
      <c r="M10601">
        <v>28</v>
      </c>
    </row>
    <row r="10602" spans="1:13" customFormat="1" hidden="1">
      <c r="A10602" t="s">
        <v>836</v>
      </c>
      <c r="B10602" t="s">
        <v>837</v>
      </c>
      <c r="C10602" s="1">
        <v>44239</v>
      </c>
      <c r="H10602">
        <v>2915</v>
      </c>
      <c r="M10602">
        <v>28</v>
      </c>
    </row>
    <row r="10603" spans="1:13" customFormat="1" hidden="1">
      <c r="A10603" t="s">
        <v>836</v>
      </c>
      <c r="B10603" t="s">
        <v>837</v>
      </c>
      <c r="C10603" s="1">
        <v>44240</v>
      </c>
      <c r="H10603">
        <v>2915</v>
      </c>
      <c r="M10603">
        <v>28</v>
      </c>
    </row>
    <row r="10604" spans="1:13" customFormat="1" hidden="1">
      <c r="A10604" t="s">
        <v>836</v>
      </c>
      <c r="B10604" t="s">
        <v>837</v>
      </c>
      <c r="C10604" s="1">
        <v>44241</v>
      </c>
      <c r="H10604">
        <v>2915</v>
      </c>
      <c r="M10604">
        <v>28</v>
      </c>
    </row>
    <row r="10605" spans="1:13" customFormat="1" hidden="1">
      <c r="A10605" t="s">
        <v>836</v>
      </c>
      <c r="B10605" t="s">
        <v>837</v>
      </c>
      <c r="C10605" s="1">
        <v>44242</v>
      </c>
      <c r="H10605">
        <v>2915</v>
      </c>
      <c r="M10605">
        <v>28</v>
      </c>
    </row>
    <row r="10606" spans="1:13" customFormat="1" hidden="1">
      <c r="A10606" t="s">
        <v>836</v>
      </c>
      <c r="B10606" t="s">
        <v>837</v>
      </c>
      <c r="C10606" s="1">
        <v>44243</v>
      </c>
      <c r="H10606">
        <v>2915</v>
      </c>
      <c r="M10606">
        <v>28</v>
      </c>
    </row>
    <row r="10607" spans="1:13" customFormat="1" hidden="1">
      <c r="A10607" t="s">
        <v>836</v>
      </c>
      <c r="B10607" t="s">
        <v>837</v>
      </c>
      <c r="C10607" s="1">
        <v>44244</v>
      </c>
      <c r="H10607">
        <v>2915</v>
      </c>
      <c r="M10607">
        <v>28</v>
      </c>
    </row>
    <row r="10608" spans="1:13" customFormat="1" hidden="1">
      <c r="A10608" t="s">
        <v>836</v>
      </c>
      <c r="B10608" t="s">
        <v>837</v>
      </c>
      <c r="C10608" s="1">
        <v>44245</v>
      </c>
      <c r="H10608">
        <v>2915</v>
      </c>
      <c r="M10608">
        <v>28</v>
      </c>
    </row>
    <row r="10609" spans="1:13" customFormat="1" hidden="1">
      <c r="A10609" t="s">
        <v>836</v>
      </c>
      <c r="B10609" t="s">
        <v>837</v>
      </c>
      <c r="C10609" s="1">
        <v>44246</v>
      </c>
      <c r="H10609">
        <v>2915</v>
      </c>
      <c r="M10609">
        <v>28</v>
      </c>
    </row>
    <row r="10610" spans="1:13" customFormat="1" hidden="1">
      <c r="A10610" t="s">
        <v>836</v>
      </c>
      <c r="B10610" t="s">
        <v>837</v>
      </c>
      <c r="C10610" s="1">
        <v>44247</v>
      </c>
      <c r="H10610">
        <v>2915</v>
      </c>
      <c r="M10610">
        <v>28</v>
      </c>
    </row>
    <row r="10611" spans="1:13" customFormat="1" hidden="1">
      <c r="A10611" t="s">
        <v>836</v>
      </c>
      <c r="B10611" t="s">
        <v>837</v>
      </c>
      <c r="C10611" s="1">
        <v>44248</v>
      </c>
      <c r="H10611">
        <v>2915</v>
      </c>
      <c r="M10611">
        <v>28</v>
      </c>
    </row>
    <row r="10612" spans="1:13" customFormat="1" hidden="1">
      <c r="A10612" t="s">
        <v>836</v>
      </c>
      <c r="B10612" t="s">
        <v>837</v>
      </c>
      <c r="C10612" s="1">
        <v>44249</v>
      </c>
      <c r="H10612">
        <v>2915</v>
      </c>
      <c r="M10612">
        <v>28</v>
      </c>
    </row>
    <row r="10613" spans="1:13" customFormat="1" hidden="1">
      <c r="A10613" t="s">
        <v>836</v>
      </c>
      <c r="B10613" t="s">
        <v>837</v>
      </c>
      <c r="C10613" s="1">
        <v>44250</v>
      </c>
      <c r="H10613">
        <v>2915</v>
      </c>
      <c r="M10613">
        <v>28</v>
      </c>
    </row>
    <row r="10614" spans="1:13" customFormat="1" hidden="1">
      <c r="A10614" t="s">
        <v>836</v>
      </c>
      <c r="B10614" t="s">
        <v>837</v>
      </c>
      <c r="C10614" s="1">
        <v>44251</v>
      </c>
      <c r="H10614">
        <v>2915</v>
      </c>
      <c r="M10614">
        <v>28</v>
      </c>
    </row>
    <row r="10615" spans="1:13" customFormat="1" hidden="1">
      <c r="A10615" t="s">
        <v>836</v>
      </c>
      <c r="B10615" t="s">
        <v>837</v>
      </c>
      <c r="C10615" s="1">
        <v>44252</v>
      </c>
      <c r="H10615">
        <v>2915</v>
      </c>
      <c r="M10615">
        <v>28</v>
      </c>
    </row>
    <row r="10616" spans="1:13" customFormat="1" hidden="1">
      <c r="A10616" t="s">
        <v>836</v>
      </c>
      <c r="B10616" t="s">
        <v>837</v>
      </c>
      <c r="C10616" s="1">
        <v>44253</v>
      </c>
      <c r="H10616">
        <v>2915</v>
      </c>
      <c r="M10616">
        <v>28</v>
      </c>
    </row>
    <row r="10617" spans="1:13" customFormat="1" hidden="1">
      <c r="A10617" t="s">
        <v>836</v>
      </c>
      <c r="B10617" t="s">
        <v>837</v>
      </c>
      <c r="C10617" s="1">
        <v>44254</v>
      </c>
      <c r="H10617">
        <v>2915</v>
      </c>
      <c r="M10617">
        <v>28</v>
      </c>
    </row>
    <row r="10618" spans="1:13" customFormat="1" hidden="1">
      <c r="A10618" t="s">
        <v>836</v>
      </c>
      <c r="B10618" t="s">
        <v>837</v>
      </c>
      <c r="C10618" s="1">
        <v>44255</v>
      </c>
      <c r="H10618">
        <v>2915</v>
      </c>
      <c r="M10618">
        <v>28</v>
      </c>
    </row>
    <row r="10619" spans="1:13" customFormat="1" hidden="1">
      <c r="A10619" t="s">
        <v>836</v>
      </c>
      <c r="B10619" t="s">
        <v>837</v>
      </c>
      <c r="C10619" s="1">
        <v>44256</v>
      </c>
      <c r="H10619">
        <v>2915</v>
      </c>
      <c r="M10619">
        <v>28</v>
      </c>
    </row>
    <row r="10620" spans="1:13" customFormat="1" hidden="1">
      <c r="A10620" t="s">
        <v>836</v>
      </c>
      <c r="B10620" t="s">
        <v>837</v>
      </c>
      <c r="C10620" s="1">
        <v>44257</v>
      </c>
      <c r="H10620">
        <v>2915</v>
      </c>
      <c r="M10620">
        <v>28</v>
      </c>
    </row>
    <row r="10621" spans="1:13" customFormat="1" hidden="1">
      <c r="A10621" t="s">
        <v>836</v>
      </c>
      <c r="B10621" t="s">
        <v>837</v>
      </c>
      <c r="C10621" s="1">
        <v>44258</v>
      </c>
      <c r="H10621">
        <v>2915</v>
      </c>
      <c r="M10621">
        <v>28</v>
      </c>
    </row>
    <row r="10622" spans="1:13" customFormat="1" hidden="1">
      <c r="A10622" t="s">
        <v>836</v>
      </c>
      <c r="B10622" t="s">
        <v>837</v>
      </c>
      <c r="C10622" s="1">
        <v>44259</v>
      </c>
      <c r="H10622">
        <v>2915</v>
      </c>
      <c r="M10622">
        <v>28</v>
      </c>
    </row>
    <row r="10623" spans="1:13" customFormat="1" hidden="1">
      <c r="A10623" t="s">
        <v>836</v>
      </c>
      <c r="B10623" t="s">
        <v>837</v>
      </c>
      <c r="C10623" s="1">
        <v>44260</v>
      </c>
      <c r="H10623">
        <v>2915</v>
      </c>
      <c r="M10623">
        <v>28</v>
      </c>
    </row>
    <row r="10624" spans="1:13" customFormat="1" hidden="1">
      <c r="A10624" t="s">
        <v>836</v>
      </c>
      <c r="B10624" t="s">
        <v>837</v>
      </c>
      <c r="C10624" s="1">
        <v>44261</v>
      </c>
      <c r="H10624">
        <v>2915</v>
      </c>
      <c r="M10624">
        <v>28</v>
      </c>
    </row>
    <row r="10625" spans="1:13" customFormat="1" hidden="1">
      <c r="A10625" t="s">
        <v>836</v>
      </c>
      <c r="B10625" t="s">
        <v>837</v>
      </c>
      <c r="C10625" s="1">
        <v>44262</v>
      </c>
      <c r="H10625">
        <v>2915</v>
      </c>
      <c r="M10625">
        <v>28</v>
      </c>
    </row>
    <row r="10626" spans="1:13" customFormat="1" hidden="1">
      <c r="A10626" t="s">
        <v>836</v>
      </c>
      <c r="B10626" t="s">
        <v>837</v>
      </c>
      <c r="C10626" s="1">
        <v>44263</v>
      </c>
      <c r="H10626">
        <v>2915</v>
      </c>
      <c r="M10626">
        <v>28</v>
      </c>
    </row>
    <row r="10627" spans="1:13" customFormat="1" hidden="1">
      <c r="A10627" t="s">
        <v>836</v>
      </c>
      <c r="B10627" t="s">
        <v>837</v>
      </c>
      <c r="C10627" s="1">
        <v>44264</v>
      </c>
      <c r="H10627">
        <v>2915</v>
      </c>
      <c r="M10627">
        <v>28</v>
      </c>
    </row>
    <row r="10628" spans="1:13" customFormat="1" hidden="1">
      <c r="A10628" t="s">
        <v>836</v>
      </c>
      <c r="B10628" t="s">
        <v>837</v>
      </c>
      <c r="C10628" s="1">
        <v>44265</v>
      </c>
      <c r="H10628">
        <v>2915</v>
      </c>
      <c r="M10628">
        <v>28</v>
      </c>
    </row>
    <row r="10629" spans="1:13" customFormat="1" hidden="1">
      <c r="A10629" t="s">
        <v>836</v>
      </c>
      <c r="B10629" t="s">
        <v>837</v>
      </c>
      <c r="C10629" s="1">
        <v>44266</v>
      </c>
      <c r="H10629">
        <v>2915</v>
      </c>
      <c r="M10629">
        <v>28</v>
      </c>
    </row>
    <row r="10630" spans="1:13" customFormat="1" hidden="1">
      <c r="A10630" t="s">
        <v>836</v>
      </c>
      <c r="B10630" t="s">
        <v>837</v>
      </c>
      <c r="C10630" s="1">
        <v>44267</v>
      </c>
      <c r="H10630">
        <v>2915</v>
      </c>
      <c r="M10630">
        <v>28</v>
      </c>
    </row>
    <row r="10631" spans="1:13" customFormat="1" hidden="1">
      <c r="A10631" t="s">
        <v>836</v>
      </c>
      <c r="B10631" t="s">
        <v>837</v>
      </c>
      <c r="C10631" s="1">
        <v>44268</v>
      </c>
      <c r="H10631">
        <v>2915</v>
      </c>
      <c r="M10631">
        <v>28</v>
      </c>
    </row>
    <row r="10632" spans="1:13" customFormat="1" hidden="1">
      <c r="A10632" t="s">
        <v>836</v>
      </c>
      <c r="B10632" t="s">
        <v>837</v>
      </c>
      <c r="C10632" s="1">
        <v>44269</v>
      </c>
      <c r="H10632">
        <v>2915</v>
      </c>
      <c r="M10632">
        <v>28</v>
      </c>
    </row>
    <row r="10633" spans="1:13" customFormat="1" hidden="1">
      <c r="A10633" t="s">
        <v>836</v>
      </c>
      <c r="B10633" t="s">
        <v>837</v>
      </c>
      <c r="C10633" s="1">
        <v>44270</v>
      </c>
      <c r="H10633">
        <v>2915</v>
      </c>
      <c r="M10633">
        <v>28</v>
      </c>
    </row>
    <row r="10634" spans="1:13" customFormat="1" hidden="1">
      <c r="A10634" t="s">
        <v>836</v>
      </c>
      <c r="B10634" t="s">
        <v>837</v>
      </c>
      <c r="C10634" s="1">
        <v>44271</v>
      </c>
      <c r="H10634">
        <v>2915</v>
      </c>
      <c r="M10634">
        <v>28</v>
      </c>
    </row>
    <row r="10635" spans="1:13" customFormat="1" hidden="1">
      <c r="A10635" t="s">
        <v>836</v>
      </c>
      <c r="B10635" t="s">
        <v>837</v>
      </c>
      <c r="C10635" s="1">
        <v>44272</v>
      </c>
      <c r="H10635">
        <v>2915</v>
      </c>
      <c r="M10635">
        <v>28</v>
      </c>
    </row>
    <row r="10636" spans="1:13" customFormat="1" hidden="1">
      <c r="A10636" t="s">
        <v>836</v>
      </c>
      <c r="B10636" t="s">
        <v>837</v>
      </c>
      <c r="C10636" s="1">
        <v>44273</v>
      </c>
      <c r="H10636">
        <v>2915</v>
      </c>
      <c r="M10636">
        <v>28</v>
      </c>
    </row>
    <row r="10637" spans="1:13" customFormat="1" hidden="1">
      <c r="A10637" t="s">
        <v>836</v>
      </c>
      <c r="B10637" t="s">
        <v>837</v>
      </c>
      <c r="C10637" s="1">
        <v>44274</v>
      </c>
      <c r="H10637">
        <v>2915</v>
      </c>
      <c r="M10637">
        <v>28</v>
      </c>
    </row>
    <row r="10638" spans="1:13" customFormat="1" hidden="1">
      <c r="A10638" t="s">
        <v>836</v>
      </c>
      <c r="B10638" t="s">
        <v>837</v>
      </c>
      <c r="C10638" s="1">
        <v>44275</v>
      </c>
      <c r="H10638">
        <v>2915</v>
      </c>
      <c r="M10638">
        <v>28</v>
      </c>
    </row>
    <row r="10639" spans="1:13" customFormat="1" hidden="1">
      <c r="A10639" t="s">
        <v>836</v>
      </c>
      <c r="B10639" t="s">
        <v>837</v>
      </c>
      <c r="C10639" s="1">
        <v>44276</v>
      </c>
      <c r="H10639">
        <v>2915</v>
      </c>
      <c r="M10639">
        <v>28</v>
      </c>
    </row>
    <row r="10640" spans="1:13" customFormat="1" hidden="1">
      <c r="A10640" t="s">
        <v>836</v>
      </c>
      <c r="B10640" t="s">
        <v>837</v>
      </c>
      <c r="C10640" s="1">
        <v>44277</v>
      </c>
      <c r="H10640">
        <v>2915</v>
      </c>
      <c r="M10640">
        <v>28</v>
      </c>
    </row>
    <row r="10641" spans="1:13" customFormat="1" hidden="1">
      <c r="A10641" t="s">
        <v>836</v>
      </c>
      <c r="B10641" t="s">
        <v>837</v>
      </c>
      <c r="C10641" s="1">
        <v>44278</v>
      </c>
      <c r="H10641">
        <v>2915</v>
      </c>
      <c r="M10641">
        <v>28</v>
      </c>
    </row>
    <row r="10642" spans="1:13" customFormat="1" hidden="1">
      <c r="A10642" t="s">
        <v>836</v>
      </c>
      <c r="B10642" t="s">
        <v>837</v>
      </c>
      <c r="C10642" s="1">
        <v>44279</v>
      </c>
      <c r="H10642">
        <v>2915</v>
      </c>
      <c r="M10642">
        <v>28</v>
      </c>
    </row>
    <row r="10643" spans="1:13" customFormat="1" hidden="1">
      <c r="A10643" t="s">
        <v>836</v>
      </c>
      <c r="B10643" t="s">
        <v>837</v>
      </c>
      <c r="C10643" s="1">
        <v>44280</v>
      </c>
      <c r="H10643">
        <v>2915</v>
      </c>
      <c r="M10643">
        <v>28</v>
      </c>
    </row>
    <row r="10644" spans="1:13" customFormat="1" hidden="1">
      <c r="A10644" t="s">
        <v>836</v>
      </c>
      <c r="B10644" t="s">
        <v>837</v>
      </c>
      <c r="C10644" s="1">
        <v>44281</v>
      </c>
      <c r="H10644">
        <v>2915</v>
      </c>
      <c r="M10644">
        <v>28</v>
      </c>
    </row>
    <row r="10645" spans="1:13" customFormat="1" hidden="1">
      <c r="A10645" t="s">
        <v>836</v>
      </c>
      <c r="B10645" t="s">
        <v>837</v>
      </c>
      <c r="C10645" s="1">
        <v>44282</v>
      </c>
      <c r="D10645">
        <v>164534</v>
      </c>
      <c r="E10645">
        <v>164534</v>
      </c>
      <c r="H10645">
        <v>2915</v>
      </c>
      <c r="I10645">
        <v>0.16</v>
      </c>
      <c r="J10645">
        <v>0.16</v>
      </c>
      <c r="M10645">
        <v>28</v>
      </c>
    </row>
    <row r="10646" spans="1:13" customFormat="1" hidden="1">
      <c r="A10646" t="s">
        <v>836</v>
      </c>
      <c r="B10646" t="s">
        <v>837</v>
      </c>
      <c r="C10646" s="1">
        <v>44283</v>
      </c>
      <c r="H10646">
        <v>5716</v>
      </c>
      <c r="M10646">
        <v>56</v>
      </c>
    </row>
    <row r="10647" spans="1:13" customFormat="1" hidden="1">
      <c r="A10647" t="s">
        <v>836</v>
      </c>
      <c r="B10647" t="s">
        <v>837</v>
      </c>
      <c r="C10647" s="1">
        <v>44284</v>
      </c>
      <c r="H10647">
        <v>8516</v>
      </c>
      <c r="M10647">
        <v>83</v>
      </c>
    </row>
    <row r="10648" spans="1:13" customFormat="1" hidden="1">
      <c r="A10648" t="s">
        <v>836</v>
      </c>
      <c r="B10648" t="s">
        <v>837</v>
      </c>
      <c r="C10648" s="1">
        <v>44285</v>
      </c>
      <c r="H10648">
        <v>11317</v>
      </c>
      <c r="M10648">
        <v>111</v>
      </c>
    </row>
    <row r="10649" spans="1:13" customFormat="1" hidden="1">
      <c r="A10649" t="s">
        <v>836</v>
      </c>
      <c r="B10649" t="s">
        <v>837</v>
      </c>
      <c r="C10649" s="1">
        <v>44286</v>
      </c>
      <c r="H10649">
        <v>14118</v>
      </c>
      <c r="M10649">
        <v>138</v>
      </c>
    </row>
    <row r="10650" spans="1:13" customFormat="1" hidden="1">
      <c r="A10650" t="s">
        <v>836</v>
      </c>
      <c r="B10650" t="s">
        <v>837</v>
      </c>
      <c r="C10650" s="1">
        <v>44287</v>
      </c>
      <c r="H10650">
        <v>16919</v>
      </c>
      <c r="M10650">
        <v>165</v>
      </c>
    </row>
    <row r="10651" spans="1:13" customFormat="1" hidden="1">
      <c r="A10651" t="s">
        <v>836</v>
      </c>
      <c r="B10651" t="s">
        <v>837</v>
      </c>
      <c r="C10651" s="1">
        <v>44288</v>
      </c>
      <c r="H10651">
        <v>19720</v>
      </c>
      <c r="M10651">
        <v>193</v>
      </c>
    </row>
    <row r="10652" spans="1:13" customFormat="1" hidden="1">
      <c r="A10652" t="s">
        <v>836</v>
      </c>
      <c r="B10652" t="s">
        <v>837</v>
      </c>
      <c r="C10652" s="1">
        <v>44289</v>
      </c>
      <c r="H10652">
        <v>22521</v>
      </c>
      <c r="M10652">
        <v>220</v>
      </c>
    </row>
    <row r="10653" spans="1:13" customFormat="1" hidden="1">
      <c r="A10653" t="s">
        <v>836</v>
      </c>
      <c r="B10653" t="s">
        <v>837</v>
      </c>
      <c r="C10653" s="1">
        <v>44290</v>
      </c>
      <c r="H10653">
        <v>22521</v>
      </c>
      <c r="M10653">
        <v>220</v>
      </c>
    </row>
    <row r="10654" spans="1:13" customFormat="1" hidden="1">
      <c r="A10654" t="s">
        <v>836</v>
      </c>
      <c r="B10654" t="s">
        <v>837</v>
      </c>
      <c r="C10654" s="1">
        <v>44291</v>
      </c>
      <c r="H10654">
        <v>22521</v>
      </c>
      <c r="M10654">
        <v>220</v>
      </c>
    </row>
    <row r="10655" spans="1:13" customFormat="1" hidden="1">
      <c r="A10655" t="s">
        <v>836</v>
      </c>
      <c r="B10655" t="s">
        <v>837</v>
      </c>
      <c r="C10655" s="1">
        <v>44292</v>
      </c>
      <c r="H10655">
        <v>22521</v>
      </c>
      <c r="M10655">
        <v>220</v>
      </c>
    </row>
    <row r="10656" spans="1:13" customFormat="1" hidden="1">
      <c r="A10656" t="s">
        <v>836</v>
      </c>
      <c r="B10656" t="s">
        <v>837</v>
      </c>
      <c r="C10656" s="1">
        <v>44293</v>
      </c>
      <c r="H10656">
        <v>22521</v>
      </c>
      <c r="M10656">
        <v>220</v>
      </c>
    </row>
    <row r="10657" spans="1:13" customFormat="1" hidden="1">
      <c r="A10657" t="s">
        <v>836</v>
      </c>
      <c r="B10657" t="s">
        <v>837</v>
      </c>
      <c r="C10657" s="1">
        <v>44294</v>
      </c>
      <c r="H10657">
        <v>22521</v>
      </c>
      <c r="M10657">
        <v>220</v>
      </c>
    </row>
    <row r="10658" spans="1:13" customFormat="1" hidden="1">
      <c r="A10658" t="s">
        <v>836</v>
      </c>
      <c r="B10658" t="s">
        <v>837</v>
      </c>
      <c r="C10658" s="1">
        <v>44295</v>
      </c>
      <c r="H10658">
        <v>22521</v>
      </c>
      <c r="M10658">
        <v>220</v>
      </c>
    </row>
    <row r="10659" spans="1:13" customFormat="1" hidden="1">
      <c r="A10659" t="s">
        <v>836</v>
      </c>
      <c r="B10659" t="s">
        <v>837</v>
      </c>
      <c r="C10659" s="1">
        <v>44296</v>
      </c>
      <c r="H10659">
        <v>22521</v>
      </c>
      <c r="M10659">
        <v>220</v>
      </c>
    </row>
    <row r="10660" spans="1:13" customFormat="1" hidden="1">
      <c r="A10660" t="s">
        <v>836</v>
      </c>
      <c r="B10660" t="s">
        <v>837</v>
      </c>
      <c r="C10660" s="1">
        <v>44297</v>
      </c>
      <c r="H10660">
        <v>22521</v>
      </c>
      <c r="M10660">
        <v>220</v>
      </c>
    </row>
    <row r="10661" spans="1:13" customFormat="1" hidden="1">
      <c r="A10661" t="s">
        <v>836</v>
      </c>
      <c r="B10661" t="s">
        <v>837</v>
      </c>
      <c r="C10661" s="1">
        <v>44298</v>
      </c>
      <c r="H10661">
        <v>22521</v>
      </c>
      <c r="M10661">
        <v>220</v>
      </c>
    </row>
    <row r="10662" spans="1:13" customFormat="1" hidden="1">
      <c r="A10662" t="s">
        <v>836</v>
      </c>
      <c r="B10662" t="s">
        <v>837</v>
      </c>
      <c r="C10662" s="1">
        <v>44299</v>
      </c>
      <c r="H10662">
        <v>22521</v>
      </c>
      <c r="M10662">
        <v>220</v>
      </c>
    </row>
    <row r="10663" spans="1:13" customFormat="1" hidden="1">
      <c r="A10663" t="s">
        <v>836</v>
      </c>
      <c r="B10663" t="s">
        <v>837</v>
      </c>
      <c r="C10663" s="1">
        <v>44300</v>
      </c>
      <c r="H10663">
        <v>22521</v>
      </c>
      <c r="M10663">
        <v>220</v>
      </c>
    </row>
    <row r="10664" spans="1:13" customFormat="1" hidden="1">
      <c r="A10664" t="s">
        <v>836</v>
      </c>
      <c r="B10664" t="s">
        <v>837</v>
      </c>
      <c r="C10664" s="1">
        <v>44301</v>
      </c>
      <c r="H10664">
        <v>22521</v>
      </c>
      <c r="M10664">
        <v>220</v>
      </c>
    </row>
    <row r="10665" spans="1:13" customFormat="1" hidden="1">
      <c r="A10665" t="s">
        <v>836</v>
      </c>
      <c r="B10665" t="s">
        <v>837</v>
      </c>
      <c r="C10665" s="1">
        <v>44302</v>
      </c>
      <c r="H10665">
        <v>22521</v>
      </c>
      <c r="M10665">
        <v>220</v>
      </c>
    </row>
    <row r="10666" spans="1:13" customFormat="1" hidden="1">
      <c r="A10666" t="s">
        <v>836</v>
      </c>
      <c r="B10666" t="s">
        <v>837</v>
      </c>
      <c r="C10666" s="1">
        <v>44303</v>
      </c>
      <c r="H10666">
        <v>22521</v>
      </c>
      <c r="M10666">
        <v>220</v>
      </c>
    </row>
    <row r="10667" spans="1:13" customFormat="1" hidden="1">
      <c r="A10667" t="s">
        <v>836</v>
      </c>
      <c r="B10667" t="s">
        <v>837</v>
      </c>
      <c r="C10667" s="1">
        <v>44304</v>
      </c>
      <c r="D10667">
        <v>660000</v>
      </c>
      <c r="E10667">
        <v>660000</v>
      </c>
      <c r="H10667">
        <v>22521</v>
      </c>
      <c r="I10667">
        <v>0.64</v>
      </c>
      <c r="J10667">
        <v>0.64</v>
      </c>
      <c r="M10667">
        <v>220</v>
      </c>
    </row>
    <row r="10668" spans="1:13" customFormat="1" hidden="1">
      <c r="A10668" t="s">
        <v>836</v>
      </c>
      <c r="B10668" t="s">
        <v>837</v>
      </c>
      <c r="C10668" s="1">
        <v>44305</v>
      </c>
      <c r="H10668">
        <v>23659</v>
      </c>
      <c r="M10668">
        <v>231</v>
      </c>
    </row>
    <row r="10669" spans="1:13" customFormat="1" hidden="1">
      <c r="A10669" t="s">
        <v>836</v>
      </c>
      <c r="B10669" t="s">
        <v>837</v>
      </c>
      <c r="C10669" s="1">
        <v>44306</v>
      </c>
      <c r="H10669">
        <v>24797</v>
      </c>
      <c r="M10669">
        <v>242</v>
      </c>
    </row>
    <row r="10670" spans="1:13" customFormat="1" hidden="1">
      <c r="A10670" t="s">
        <v>836</v>
      </c>
      <c r="B10670" t="s">
        <v>837</v>
      </c>
      <c r="C10670" s="1">
        <v>44307</v>
      </c>
      <c r="H10670">
        <v>25935</v>
      </c>
      <c r="M10670">
        <v>253</v>
      </c>
    </row>
    <row r="10671" spans="1:13" customFormat="1" hidden="1">
      <c r="A10671" t="s">
        <v>836</v>
      </c>
      <c r="B10671" t="s">
        <v>837</v>
      </c>
      <c r="C10671" s="1">
        <v>44308</v>
      </c>
      <c r="H10671">
        <v>27073</v>
      </c>
      <c r="M10671">
        <v>265</v>
      </c>
    </row>
    <row r="10672" spans="1:13" customFormat="1" hidden="1">
      <c r="A10672" t="s">
        <v>836</v>
      </c>
      <c r="B10672" t="s">
        <v>837</v>
      </c>
      <c r="C10672" s="1">
        <v>44309</v>
      </c>
      <c r="H10672">
        <v>28211</v>
      </c>
      <c r="M10672">
        <v>276</v>
      </c>
    </row>
    <row r="10673" spans="1:13" customFormat="1" hidden="1">
      <c r="A10673" t="s">
        <v>836</v>
      </c>
      <c r="B10673" t="s">
        <v>837</v>
      </c>
      <c r="C10673" s="1">
        <v>44310</v>
      </c>
      <c r="H10673">
        <v>29348</v>
      </c>
      <c r="M10673">
        <v>287</v>
      </c>
    </row>
    <row r="10674" spans="1:13" customFormat="1" hidden="1">
      <c r="A10674" t="s">
        <v>836</v>
      </c>
      <c r="B10674" t="s">
        <v>837</v>
      </c>
      <c r="C10674" s="1">
        <v>44311</v>
      </c>
      <c r="H10674">
        <v>30486</v>
      </c>
      <c r="M10674">
        <v>298</v>
      </c>
    </row>
    <row r="10675" spans="1:13" customFormat="1" hidden="1">
      <c r="A10675" t="s">
        <v>836</v>
      </c>
      <c r="B10675" t="s">
        <v>837</v>
      </c>
      <c r="C10675" s="1">
        <v>44312</v>
      </c>
      <c r="H10675">
        <v>30486</v>
      </c>
      <c r="M10675">
        <v>298</v>
      </c>
    </row>
    <row r="10676" spans="1:13" customFormat="1" hidden="1">
      <c r="A10676" t="s">
        <v>836</v>
      </c>
      <c r="B10676" t="s">
        <v>837</v>
      </c>
      <c r="C10676" s="1">
        <v>44313</v>
      </c>
      <c r="H10676">
        <v>30486</v>
      </c>
      <c r="M10676">
        <v>298</v>
      </c>
    </row>
    <row r="10677" spans="1:13" customFormat="1" hidden="1">
      <c r="A10677" t="s">
        <v>836</v>
      </c>
      <c r="B10677" t="s">
        <v>837</v>
      </c>
      <c r="C10677" s="1">
        <v>44314</v>
      </c>
      <c r="H10677">
        <v>30486</v>
      </c>
      <c r="M10677">
        <v>298</v>
      </c>
    </row>
    <row r="10678" spans="1:13" customFormat="1" hidden="1">
      <c r="A10678" t="s">
        <v>836</v>
      </c>
      <c r="B10678" t="s">
        <v>837</v>
      </c>
      <c r="C10678" s="1">
        <v>44315</v>
      </c>
      <c r="H10678">
        <v>30486</v>
      </c>
      <c r="M10678">
        <v>298</v>
      </c>
    </row>
    <row r="10679" spans="1:13" customFormat="1" hidden="1">
      <c r="A10679" t="s">
        <v>836</v>
      </c>
      <c r="B10679" t="s">
        <v>837</v>
      </c>
      <c r="C10679" s="1">
        <v>44316</v>
      </c>
      <c r="H10679">
        <v>30486</v>
      </c>
      <c r="M10679">
        <v>298</v>
      </c>
    </row>
    <row r="10680" spans="1:13" customFormat="1" hidden="1">
      <c r="A10680" t="s">
        <v>836</v>
      </c>
      <c r="B10680" t="s">
        <v>837</v>
      </c>
      <c r="C10680" s="1">
        <v>44317</v>
      </c>
      <c r="H10680">
        <v>30486</v>
      </c>
      <c r="M10680">
        <v>298</v>
      </c>
    </row>
    <row r="10681" spans="1:13" customFormat="1" hidden="1">
      <c r="A10681" t="s">
        <v>836</v>
      </c>
      <c r="B10681" t="s">
        <v>837</v>
      </c>
      <c r="C10681" s="1">
        <v>44318</v>
      </c>
      <c r="H10681">
        <v>30486</v>
      </c>
      <c r="M10681">
        <v>298</v>
      </c>
    </row>
    <row r="10682" spans="1:13" customFormat="1" hidden="1">
      <c r="A10682" t="s">
        <v>836</v>
      </c>
      <c r="B10682" t="s">
        <v>837</v>
      </c>
      <c r="C10682" s="1">
        <v>44319</v>
      </c>
      <c r="H10682">
        <v>30486</v>
      </c>
      <c r="M10682">
        <v>298</v>
      </c>
    </row>
    <row r="10683" spans="1:13" customFormat="1" hidden="1">
      <c r="A10683" t="s">
        <v>836</v>
      </c>
      <c r="B10683" t="s">
        <v>837</v>
      </c>
      <c r="C10683" s="1">
        <v>44320</v>
      </c>
      <c r="H10683">
        <v>30486</v>
      </c>
      <c r="M10683">
        <v>298</v>
      </c>
    </row>
    <row r="10684" spans="1:13" customFormat="1" hidden="1">
      <c r="A10684" t="s">
        <v>836</v>
      </c>
      <c r="B10684" t="s">
        <v>837</v>
      </c>
      <c r="C10684" s="1">
        <v>44321</v>
      </c>
      <c r="H10684">
        <v>30486</v>
      </c>
      <c r="M10684">
        <v>298</v>
      </c>
    </row>
    <row r="10685" spans="1:13" customFormat="1" hidden="1">
      <c r="A10685" t="s">
        <v>836</v>
      </c>
      <c r="B10685" t="s">
        <v>837</v>
      </c>
      <c r="C10685" s="1">
        <v>44322</v>
      </c>
      <c r="H10685">
        <v>30486</v>
      </c>
      <c r="M10685">
        <v>298</v>
      </c>
    </row>
    <row r="10686" spans="1:13" customFormat="1" hidden="1">
      <c r="A10686" t="s">
        <v>836</v>
      </c>
      <c r="B10686" t="s">
        <v>837</v>
      </c>
      <c r="C10686" s="1">
        <v>44323</v>
      </c>
      <c r="H10686">
        <v>30486</v>
      </c>
      <c r="M10686">
        <v>298</v>
      </c>
    </row>
    <row r="10687" spans="1:13" customFormat="1" hidden="1">
      <c r="A10687" t="s">
        <v>836</v>
      </c>
      <c r="B10687" t="s">
        <v>837</v>
      </c>
      <c r="C10687" s="1">
        <v>44324</v>
      </c>
      <c r="H10687">
        <v>30486</v>
      </c>
      <c r="M10687">
        <v>298</v>
      </c>
    </row>
    <row r="10688" spans="1:13" customFormat="1" hidden="1">
      <c r="A10688" t="s">
        <v>836</v>
      </c>
      <c r="B10688" t="s">
        <v>837</v>
      </c>
      <c r="C10688" s="1">
        <v>44325</v>
      </c>
      <c r="D10688">
        <v>1300212</v>
      </c>
      <c r="E10688">
        <v>1064360</v>
      </c>
      <c r="F10688">
        <v>235852</v>
      </c>
      <c r="H10688">
        <v>30486</v>
      </c>
      <c r="I10688">
        <v>1.27</v>
      </c>
      <c r="J10688">
        <v>1.04</v>
      </c>
      <c r="K10688">
        <v>0.23</v>
      </c>
      <c r="M10688">
        <v>298</v>
      </c>
    </row>
    <row r="10689" spans="1:13" customFormat="1" hidden="1">
      <c r="A10689" t="s">
        <v>836</v>
      </c>
      <c r="B10689" t="s">
        <v>837</v>
      </c>
      <c r="C10689" s="1">
        <v>44326</v>
      </c>
      <c r="H10689">
        <v>31257</v>
      </c>
      <c r="M10689">
        <v>305</v>
      </c>
    </row>
    <row r="10690" spans="1:13" customFormat="1" hidden="1">
      <c r="A10690" t="s">
        <v>836</v>
      </c>
      <c r="B10690" t="s">
        <v>837</v>
      </c>
      <c r="C10690" s="1">
        <v>44327</v>
      </c>
      <c r="D10690">
        <v>1371976</v>
      </c>
      <c r="E10690">
        <v>1133956</v>
      </c>
      <c r="F10690">
        <v>238020</v>
      </c>
      <c r="H10690">
        <v>32028</v>
      </c>
      <c r="I10690">
        <v>1.34</v>
      </c>
      <c r="J10690">
        <v>1.1100000000000001</v>
      </c>
      <c r="K10690">
        <v>0.23</v>
      </c>
      <c r="M10690">
        <v>313</v>
      </c>
    </row>
    <row r="10691" spans="1:13" customFormat="1" hidden="1">
      <c r="A10691" t="s">
        <v>836</v>
      </c>
      <c r="B10691" t="s">
        <v>837</v>
      </c>
      <c r="C10691" s="1">
        <v>44328</v>
      </c>
      <c r="H10691">
        <v>34244</v>
      </c>
      <c r="M10691">
        <v>335</v>
      </c>
    </row>
    <row r="10692" spans="1:13" customFormat="1" hidden="1">
      <c r="A10692" t="s">
        <v>836</v>
      </c>
      <c r="B10692" t="s">
        <v>837</v>
      </c>
      <c r="C10692" s="1">
        <v>44329</v>
      </c>
      <c r="H10692">
        <v>36461</v>
      </c>
      <c r="M10692">
        <v>356</v>
      </c>
    </row>
    <row r="10693" spans="1:13" customFormat="1" hidden="1">
      <c r="A10693" t="s">
        <v>836</v>
      </c>
      <c r="B10693" t="s">
        <v>837</v>
      </c>
      <c r="C10693" s="1">
        <v>44330</v>
      </c>
      <c r="H10693">
        <v>38677</v>
      </c>
      <c r="M10693">
        <v>378</v>
      </c>
    </row>
    <row r="10694" spans="1:13" customFormat="1" hidden="1">
      <c r="A10694" t="s">
        <v>836</v>
      </c>
      <c r="B10694" t="s">
        <v>837</v>
      </c>
      <c r="C10694" s="1">
        <v>44331</v>
      </c>
      <c r="H10694">
        <v>40894</v>
      </c>
      <c r="M10694">
        <v>400</v>
      </c>
    </row>
    <row r="10695" spans="1:13" customFormat="1" hidden="1">
      <c r="A10695" t="s">
        <v>836</v>
      </c>
      <c r="B10695" t="s">
        <v>837</v>
      </c>
      <c r="C10695" s="1">
        <v>44332</v>
      </c>
      <c r="H10695">
        <v>43110</v>
      </c>
      <c r="M10695">
        <v>421</v>
      </c>
    </row>
    <row r="10696" spans="1:13" customFormat="1" hidden="1">
      <c r="A10696" t="s">
        <v>836</v>
      </c>
      <c r="B10696" t="s">
        <v>837</v>
      </c>
      <c r="C10696" s="1">
        <v>44333</v>
      </c>
      <c r="H10696">
        <v>44556</v>
      </c>
      <c r="M10696">
        <v>435</v>
      </c>
    </row>
    <row r="10697" spans="1:13" customFormat="1" hidden="1">
      <c r="A10697" t="s">
        <v>836</v>
      </c>
      <c r="B10697" t="s">
        <v>837</v>
      </c>
      <c r="C10697" s="1">
        <v>44334</v>
      </c>
      <c r="H10697">
        <v>46002</v>
      </c>
      <c r="M10697">
        <v>450</v>
      </c>
    </row>
    <row r="10698" spans="1:13" customFormat="1" hidden="1">
      <c r="A10698" t="s">
        <v>836</v>
      </c>
      <c r="B10698" t="s">
        <v>837</v>
      </c>
      <c r="C10698" s="1">
        <v>44335</v>
      </c>
      <c r="H10698">
        <v>46002</v>
      </c>
      <c r="M10698">
        <v>450</v>
      </c>
    </row>
    <row r="10699" spans="1:13" customFormat="1" hidden="1">
      <c r="A10699" t="s">
        <v>836</v>
      </c>
      <c r="B10699" t="s">
        <v>837</v>
      </c>
      <c r="C10699" s="1">
        <v>44336</v>
      </c>
      <c r="H10699">
        <v>46002</v>
      </c>
      <c r="M10699">
        <v>450</v>
      </c>
    </row>
    <row r="10700" spans="1:13" customFormat="1" hidden="1">
      <c r="A10700" t="s">
        <v>836</v>
      </c>
      <c r="B10700" t="s">
        <v>837</v>
      </c>
      <c r="C10700" s="1">
        <v>44337</v>
      </c>
      <c r="H10700">
        <v>46002</v>
      </c>
      <c r="M10700">
        <v>450</v>
      </c>
    </row>
    <row r="10701" spans="1:13" customFormat="1" hidden="1">
      <c r="A10701" t="s">
        <v>836</v>
      </c>
      <c r="B10701" t="s">
        <v>837</v>
      </c>
      <c r="C10701" s="1">
        <v>44338</v>
      </c>
      <c r="D10701">
        <v>1877993</v>
      </c>
      <c r="E10701">
        <v>1575449</v>
      </c>
      <c r="F10701">
        <v>302544</v>
      </c>
      <c r="H10701">
        <v>46002</v>
      </c>
      <c r="I10701">
        <v>1.84</v>
      </c>
      <c r="J10701">
        <v>1.54</v>
      </c>
      <c r="K10701">
        <v>0.3</v>
      </c>
      <c r="M10701">
        <v>450</v>
      </c>
    </row>
    <row r="10702" spans="1:13" customFormat="1" hidden="1">
      <c r="A10702" t="s">
        <v>836</v>
      </c>
      <c r="B10702" t="s">
        <v>837</v>
      </c>
      <c r="C10702" s="1">
        <v>44339</v>
      </c>
      <c r="D10702">
        <v>1962216</v>
      </c>
      <c r="E10702">
        <v>1653599</v>
      </c>
      <c r="F10702">
        <v>308617</v>
      </c>
      <c r="G10702">
        <v>84223</v>
      </c>
      <c r="H10702">
        <v>51462</v>
      </c>
      <c r="I10702">
        <v>1.92</v>
      </c>
      <c r="J10702">
        <v>1.62</v>
      </c>
      <c r="K10702">
        <v>0.3</v>
      </c>
      <c r="M10702">
        <v>503</v>
      </c>
    </row>
    <row r="10703" spans="1:13" customFormat="1" hidden="1">
      <c r="A10703" t="s">
        <v>836</v>
      </c>
      <c r="B10703" t="s">
        <v>837</v>
      </c>
      <c r="C10703" s="1">
        <v>44340</v>
      </c>
      <c r="D10703">
        <v>2059987</v>
      </c>
      <c r="E10703">
        <v>1745841</v>
      </c>
      <c r="F10703">
        <v>314146</v>
      </c>
      <c r="G10703">
        <v>97771</v>
      </c>
      <c r="H10703">
        <v>58857</v>
      </c>
      <c r="I10703">
        <v>2.0099999999999998</v>
      </c>
      <c r="J10703">
        <v>1.71</v>
      </c>
      <c r="K10703">
        <v>0.31</v>
      </c>
      <c r="M10703">
        <v>575</v>
      </c>
    </row>
    <row r="10704" spans="1:13" customFormat="1" hidden="1">
      <c r="A10704" t="s">
        <v>836</v>
      </c>
      <c r="B10704" t="s">
        <v>837</v>
      </c>
      <c r="C10704" s="1">
        <v>44341</v>
      </c>
      <c r="D10704">
        <v>2128164</v>
      </c>
      <c r="E10704">
        <v>1812826</v>
      </c>
      <c r="F10704">
        <v>315338</v>
      </c>
      <c r="G10704">
        <v>68177</v>
      </c>
      <c r="H10704">
        <v>62025</v>
      </c>
      <c r="I10704">
        <v>2.08</v>
      </c>
      <c r="J10704">
        <v>1.77</v>
      </c>
      <c r="K10704">
        <v>0.31</v>
      </c>
      <c r="M10704">
        <v>606</v>
      </c>
    </row>
    <row r="10705" spans="1:13" customFormat="1" hidden="1">
      <c r="A10705" t="s">
        <v>836</v>
      </c>
      <c r="B10705" t="s">
        <v>837</v>
      </c>
      <c r="C10705" s="1">
        <v>44342</v>
      </c>
      <c r="H10705">
        <v>71815</v>
      </c>
      <c r="M10705">
        <v>702</v>
      </c>
    </row>
    <row r="10706" spans="1:13" customFormat="1" hidden="1">
      <c r="A10706" t="s">
        <v>836</v>
      </c>
      <c r="B10706" t="s">
        <v>837</v>
      </c>
      <c r="C10706" s="1">
        <v>44343</v>
      </c>
      <c r="H10706">
        <v>81604</v>
      </c>
      <c r="M10706">
        <v>797</v>
      </c>
    </row>
    <row r="10707" spans="1:13" customFormat="1" hidden="1">
      <c r="A10707" t="s">
        <v>836</v>
      </c>
      <c r="B10707" t="s">
        <v>837</v>
      </c>
      <c r="C10707" s="1">
        <v>44344</v>
      </c>
      <c r="H10707">
        <v>91394</v>
      </c>
      <c r="M10707">
        <v>893</v>
      </c>
    </row>
    <row r="10708" spans="1:13" customFormat="1" hidden="1">
      <c r="A10708" t="s">
        <v>836</v>
      </c>
      <c r="B10708" t="s">
        <v>837</v>
      </c>
      <c r="C10708" s="1">
        <v>44345</v>
      </c>
      <c r="D10708">
        <v>2586274</v>
      </c>
      <c r="E10708">
        <v>2254371</v>
      </c>
      <c r="F10708">
        <v>331903</v>
      </c>
      <c r="H10708">
        <v>101183</v>
      </c>
      <c r="I10708">
        <v>2.5299999999999998</v>
      </c>
      <c r="J10708">
        <v>2.2000000000000002</v>
      </c>
      <c r="K10708">
        <v>0.32</v>
      </c>
      <c r="M10708">
        <v>989</v>
      </c>
    </row>
    <row r="10709" spans="1:13" customFormat="1" hidden="1">
      <c r="A10709" t="s">
        <v>836</v>
      </c>
      <c r="B10709" t="s">
        <v>837</v>
      </c>
      <c r="C10709" s="1">
        <v>44346</v>
      </c>
      <c r="H10709">
        <v>100399</v>
      </c>
      <c r="M10709">
        <v>981</v>
      </c>
    </row>
    <row r="10710" spans="1:13" customFormat="1" hidden="1">
      <c r="A10710" t="s">
        <v>836</v>
      </c>
      <c r="B10710" t="s">
        <v>837</v>
      </c>
      <c r="C10710" s="1">
        <v>44347</v>
      </c>
      <c r="H10710">
        <v>97680</v>
      </c>
      <c r="M10710">
        <v>955</v>
      </c>
    </row>
    <row r="10711" spans="1:13" customFormat="1" hidden="1">
      <c r="A10711" t="s">
        <v>836</v>
      </c>
      <c r="B10711" t="s">
        <v>837</v>
      </c>
      <c r="C10711" s="1">
        <v>44348</v>
      </c>
      <c r="D10711">
        <v>2822479</v>
      </c>
      <c r="E10711">
        <v>2465521</v>
      </c>
      <c r="F10711">
        <v>356958</v>
      </c>
      <c r="H10711">
        <v>99188</v>
      </c>
      <c r="I10711">
        <v>2.76</v>
      </c>
      <c r="J10711">
        <v>2.41</v>
      </c>
      <c r="K10711">
        <v>0.35</v>
      </c>
      <c r="M10711">
        <v>969</v>
      </c>
    </row>
    <row r="10712" spans="1:13" customFormat="1" hidden="1">
      <c r="A10712" t="s">
        <v>836</v>
      </c>
      <c r="B10712" t="s">
        <v>837</v>
      </c>
      <c r="C10712" s="1">
        <v>44349</v>
      </c>
      <c r="H10712">
        <v>92072</v>
      </c>
      <c r="M10712">
        <v>900</v>
      </c>
    </row>
    <row r="10713" spans="1:13" customFormat="1" hidden="1">
      <c r="A10713" t="s">
        <v>836</v>
      </c>
      <c r="B10713" t="s">
        <v>837</v>
      </c>
      <c r="C10713" s="1">
        <v>44350</v>
      </c>
      <c r="H10713">
        <v>84956</v>
      </c>
      <c r="M10713">
        <v>830</v>
      </c>
    </row>
    <row r="10714" spans="1:13" customFormat="1" hidden="1">
      <c r="A10714" t="s">
        <v>836</v>
      </c>
      <c r="B10714" t="s">
        <v>837</v>
      </c>
      <c r="C10714" s="1">
        <v>44351</v>
      </c>
      <c r="H10714">
        <v>77841</v>
      </c>
      <c r="M10714">
        <v>761</v>
      </c>
    </row>
    <row r="10715" spans="1:13" customFormat="1" hidden="1">
      <c r="A10715" t="s">
        <v>836</v>
      </c>
      <c r="B10715" t="s">
        <v>837</v>
      </c>
      <c r="C10715" s="1">
        <v>44352</v>
      </c>
      <c r="H10715">
        <v>70725</v>
      </c>
      <c r="M10715">
        <v>691</v>
      </c>
    </row>
    <row r="10716" spans="1:13" customFormat="1" hidden="1">
      <c r="A10716" t="s">
        <v>836</v>
      </c>
      <c r="B10716" t="s">
        <v>837</v>
      </c>
      <c r="C10716" s="1">
        <v>44353</v>
      </c>
      <c r="H10716">
        <v>68722</v>
      </c>
      <c r="M10716">
        <v>672</v>
      </c>
    </row>
    <row r="10717" spans="1:13" customFormat="1" hidden="1">
      <c r="A10717" t="s">
        <v>836</v>
      </c>
      <c r="B10717" t="s">
        <v>837</v>
      </c>
      <c r="C10717" s="1">
        <v>44354</v>
      </c>
      <c r="H10717">
        <v>66720</v>
      </c>
      <c r="M10717">
        <v>652</v>
      </c>
    </row>
    <row r="10718" spans="1:13" customFormat="1" hidden="1">
      <c r="A10718" t="s">
        <v>836</v>
      </c>
      <c r="B10718" t="s">
        <v>837</v>
      </c>
      <c r="C10718" s="1">
        <v>44355</v>
      </c>
      <c r="H10718">
        <v>64717</v>
      </c>
      <c r="M10718">
        <v>632</v>
      </c>
    </row>
    <row r="10719" spans="1:13" customFormat="1" hidden="1">
      <c r="A10719" t="s">
        <v>836</v>
      </c>
      <c r="B10719" t="s">
        <v>837</v>
      </c>
      <c r="C10719" s="1">
        <v>44356</v>
      </c>
      <c r="D10719">
        <v>3340216</v>
      </c>
      <c r="E10719">
        <v>2820175</v>
      </c>
      <c r="F10719">
        <v>520041</v>
      </c>
      <c r="H10719">
        <v>64717</v>
      </c>
      <c r="I10719">
        <v>3.26</v>
      </c>
      <c r="J10719">
        <v>2.76</v>
      </c>
      <c r="K10719">
        <v>0.51</v>
      </c>
      <c r="M10719">
        <v>632</v>
      </c>
    </row>
    <row r="10720" spans="1:13" customFormat="1" hidden="1">
      <c r="A10720" t="s">
        <v>836</v>
      </c>
      <c r="B10720" t="s">
        <v>837</v>
      </c>
      <c r="C10720" s="1">
        <v>44357</v>
      </c>
      <c r="H10720">
        <v>63402</v>
      </c>
      <c r="M10720">
        <v>620</v>
      </c>
    </row>
    <row r="10721" spans="1:13" customFormat="1" hidden="1">
      <c r="A10721" t="s">
        <v>836</v>
      </c>
      <c r="B10721" t="s">
        <v>837</v>
      </c>
      <c r="C10721" s="1">
        <v>44358</v>
      </c>
      <c r="H10721">
        <v>62088</v>
      </c>
      <c r="M10721">
        <v>607</v>
      </c>
    </row>
    <row r="10722" spans="1:13" customFormat="1" hidden="1">
      <c r="A10722" t="s">
        <v>836</v>
      </c>
      <c r="B10722" t="s">
        <v>837</v>
      </c>
      <c r="C10722" s="1">
        <v>44359</v>
      </c>
      <c r="D10722">
        <v>3506760</v>
      </c>
      <c r="E10722">
        <v>2931715</v>
      </c>
      <c r="F10722">
        <v>575045</v>
      </c>
      <c r="H10722">
        <v>60773</v>
      </c>
      <c r="I10722">
        <v>3.43</v>
      </c>
      <c r="J10722">
        <v>2.86</v>
      </c>
      <c r="K10722">
        <v>0.56000000000000005</v>
      </c>
      <c r="M10722">
        <v>594</v>
      </c>
    </row>
    <row r="10723" spans="1:13" customFormat="1" hidden="1">
      <c r="A10723" t="s">
        <v>836</v>
      </c>
      <c r="B10723" t="s">
        <v>837</v>
      </c>
      <c r="C10723" s="1">
        <v>44360</v>
      </c>
      <c r="H10723">
        <v>68686</v>
      </c>
      <c r="M10723">
        <v>671</v>
      </c>
    </row>
    <row r="10724" spans="1:13" customFormat="1" hidden="1">
      <c r="A10724" t="s">
        <v>836</v>
      </c>
      <c r="B10724" t="s">
        <v>837</v>
      </c>
      <c r="C10724" s="1">
        <v>44361</v>
      </c>
      <c r="D10724">
        <v>3746978</v>
      </c>
      <c r="E10724">
        <v>3078964</v>
      </c>
      <c r="F10724">
        <v>668014</v>
      </c>
      <c r="H10724">
        <v>76599</v>
      </c>
      <c r="I10724">
        <v>3.66</v>
      </c>
      <c r="J10724">
        <v>3.01</v>
      </c>
      <c r="K10724">
        <v>0.65</v>
      </c>
      <c r="M10724">
        <v>749</v>
      </c>
    </row>
    <row r="10725" spans="1:13" customFormat="1" hidden="1">
      <c r="A10725" t="s">
        <v>836</v>
      </c>
      <c r="B10725" t="s">
        <v>837</v>
      </c>
      <c r="C10725" s="1">
        <v>44362</v>
      </c>
      <c r="H10725">
        <v>70763</v>
      </c>
      <c r="M10725">
        <v>691</v>
      </c>
    </row>
    <row r="10726" spans="1:13" customFormat="1" hidden="1">
      <c r="A10726" t="s">
        <v>836</v>
      </c>
      <c r="B10726" t="s">
        <v>837</v>
      </c>
      <c r="C10726" s="1">
        <v>44363</v>
      </c>
      <c r="D10726">
        <v>3794707</v>
      </c>
      <c r="E10726">
        <v>3117818</v>
      </c>
      <c r="F10726">
        <v>676889</v>
      </c>
      <c r="H10726">
        <v>64927</v>
      </c>
      <c r="I10726">
        <v>3.71</v>
      </c>
      <c r="J10726">
        <v>3.05</v>
      </c>
      <c r="K10726">
        <v>0.66</v>
      </c>
      <c r="M10726">
        <v>634</v>
      </c>
    </row>
    <row r="10727" spans="1:13" customFormat="1" hidden="1">
      <c r="A10727" t="s">
        <v>836</v>
      </c>
      <c r="B10727" t="s">
        <v>837</v>
      </c>
      <c r="C10727" s="1">
        <v>44364</v>
      </c>
      <c r="H10727">
        <v>64702</v>
      </c>
      <c r="M10727">
        <v>632</v>
      </c>
    </row>
    <row r="10728" spans="1:13" customFormat="1" hidden="1">
      <c r="A10728" t="s">
        <v>836</v>
      </c>
      <c r="B10728" t="s">
        <v>837</v>
      </c>
      <c r="C10728" s="1">
        <v>44365</v>
      </c>
      <c r="H10728">
        <v>64477</v>
      </c>
      <c r="M10728">
        <v>630</v>
      </c>
    </row>
    <row r="10729" spans="1:13" customFormat="1" hidden="1">
      <c r="A10729" t="s">
        <v>836</v>
      </c>
      <c r="B10729" t="s">
        <v>837</v>
      </c>
      <c r="C10729" s="1">
        <v>44366</v>
      </c>
      <c r="H10729">
        <v>64252</v>
      </c>
      <c r="M10729">
        <v>628</v>
      </c>
    </row>
    <row r="10730" spans="1:13" customFormat="1" hidden="1">
      <c r="A10730" t="s">
        <v>836</v>
      </c>
      <c r="B10730" t="s">
        <v>837</v>
      </c>
      <c r="C10730" s="1">
        <v>44367</v>
      </c>
      <c r="D10730">
        <v>4010467</v>
      </c>
      <c r="E10730">
        <v>3315854</v>
      </c>
      <c r="F10730">
        <v>694613</v>
      </c>
      <c r="H10730">
        <v>54800</v>
      </c>
      <c r="I10730">
        <v>3.92</v>
      </c>
      <c r="J10730">
        <v>3.24</v>
      </c>
      <c r="K10730">
        <v>0.68</v>
      </c>
      <c r="M10730">
        <v>535</v>
      </c>
    </row>
    <row r="10731" spans="1:13" customFormat="1" hidden="1">
      <c r="A10731" t="s">
        <v>836</v>
      </c>
      <c r="B10731" t="s">
        <v>837</v>
      </c>
      <c r="C10731" s="1">
        <v>44368</v>
      </c>
      <c r="H10731">
        <v>43759</v>
      </c>
      <c r="M10731">
        <v>428</v>
      </c>
    </row>
    <row r="10732" spans="1:13" customFormat="1" hidden="1">
      <c r="A10732" t="s">
        <v>836</v>
      </c>
      <c r="B10732" t="s">
        <v>837</v>
      </c>
      <c r="C10732" s="1">
        <v>44369</v>
      </c>
      <c r="H10732">
        <v>46467</v>
      </c>
      <c r="M10732">
        <v>454</v>
      </c>
    </row>
    <row r="10733" spans="1:13" customFormat="1" hidden="1">
      <c r="A10733" t="s">
        <v>836</v>
      </c>
      <c r="B10733" t="s">
        <v>837</v>
      </c>
      <c r="C10733" s="1">
        <v>44370</v>
      </c>
      <c r="D10733">
        <v>4138935</v>
      </c>
      <c r="E10733">
        <v>3418331</v>
      </c>
      <c r="F10733">
        <v>720604</v>
      </c>
      <c r="H10733">
        <v>49175</v>
      </c>
      <c r="I10733">
        <v>4.04</v>
      </c>
      <c r="J10733">
        <v>3.34</v>
      </c>
      <c r="K10733">
        <v>0.7</v>
      </c>
      <c r="M10733">
        <v>481</v>
      </c>
    </row>
    <row r="10734" spans="1:13" customFormat="1" hidden="1">
      <c r="A10734" t="s">
        <v>836</v>
      </c>
      <c r="B10734" t="s">
        <v>837</v>
      </c>
      <c r="C10734" s="1">
        <v>44371</v>
      </c>
      <c r="H10734">
        <v>45558</v>
      </c>
      <c r="M10734">
        <v>445</v>
      </c>
    </row>
    <row r="10735" spans="1:13" customFormat="1" hidden="1">
      <c r="A10735" t="s">
        <v>836</v>
      </c>
      <c r="B10735" t="s">
        <v>837</v>
      </c>
      <c r="C10735" s="1">
        <v>44372</v>
      </c>
      <c r="H10735">
        <v>41940</v>
      </c>
      <c r="M10735">
        <v>410</v>
      </c>
    </row>
    <row r="10736" spans="1:13" customFormat="1" hidden="1">
      <c r="A10736" t="s">
        <v>836</v>
      </c>
      <c r="B10736" t="s">
        <v>837</v>
      </c>
      <c r="C10736" s="1">
        <v>44373</v>
      </c>
      <c r="H10736">
        <v>38322</v>
      </c>
      <c r="M10736">
        <v>374</v>
      </c>
    </row>
    <row r="10737" spans="1:13" customFormat="1" hidden="1">
      <c r="A10737" t="s">
        <v>836</v>
      </c>
      <c r="B10737" t="s">
        <v>837</v>
      </c>
      <c r="C10737" s="1">
        <v>44374</v>
      </c>
      <c r="D10737">
        <v>4253397</v>
      </c>
      <c r="E10737">
        <v>3489503</v>
      </c>
      <c r="F10737">
        <v>763894</v>
      </c>
      <c r="H10737">
        <v>34704</v>
      </c>
      <c r="I10737">
        <v>4.16</v>
      </c>
      <c r="J10737">
        <v>3.41</v>
      </c>
      <c r="K10737">
        <v>0.75</v>
      </c>
      <c r="M10737">
        <v>339</v>
      </c>
    </row>
    <row r="10738" spans="1:13" customFormat="1" hidden="1">
      <c r="A10738" t="s">
        <v>836</v>
      </c>
      <c r="B10738" t="s">
        <v>837</v>
      </c>
      <c r="C10738" s="1">
        <v>44375</v>
      </c>
      <c r="D10738">
        <v>4282641</v>
      </c>
      <c r="E10738">
        <v>3502181</v>
      </c>
      <c r="F10738">
        <v>780460</v>
      </c>
      <c r="G10738">
        <v>29244</v>
      </c>
      <c r="H10738">
        <v>32764</v>
      </c>
      <c r="I10738">
        <v>4.18</v>
      </c>
      <c r="J10738">
        <v>3.42</v>
      </c>
      <c r="K10738">
        <v>0.76</v>
      </c>
      <c r="M10738">
        <v>320</v>
      </c>
    </row>
    <row r="10739" spans="1:13" customFormat="1" hidden="1">
      <c r="A10739" t="s">
        <v>836</v>
      </c>
      <c r="B10739" t="s">
        <v>837</v>
      </c>
      <c r="C10739" s="1">
        <v>44376</v>
      </c>
      <c r="H10739">
        <v>30444</v>
      </c>
      <c r="M10739">
        <v>297</v>
      </c>
    </row>
    <row r="10740" spans="1:13" customFormat="1" hidden="1">
      <c r="A10740" t="s">
        <v>836</v>
      </c>
      <c r="B10740" t="s">
        <v>837</v>
      </c>
      <c r="C10740" s="1">
        <v>44377</v>
      </c>
      <c r="H10740">
        <v>28123</v>
      </c>
      <c r="M10740">
        <v>275</v>
      </c>
    </row>
    <row r="10741" spans="1:13" customFormat="1" hidden="1">
      <c r="A10741" t="s">
        <v>836</v>
      </c>
      <c r="B10741" t="s">
        <v>837</v>
      </c>
      <c r="C10741" s="1">
        <v>44378</v>
      </c>
      <c r="H10741">
        <v>27832</v>
      </c>
      <c r="M10741">
        <v>272</v>
      </c>
    </row>
    <row r="10742" spans="1:13" customFormat="1" hidden="1">
      <c r="A10742" t="s">
        <v>836</v>
      </c>
      <c r="B10742" t="s">
        <v>837</v>
      </c>
      <c r="C10742" s="1">
        <v>44379</v>
      </c>
      <c r="H10742">
        <v>27540</v>
      </c>
      <c r="M10742">
        <v>269</v>
      </c>
    </row>
    <row r="10743" spans="1:13" customFormat="1" hidden="1">
      <c r="A10743" t="s">
        <v>836</v>
      </c>
      <c r="B10743" t="s">
        <v>837</v>
      </c>
      <c r="C10743" s="1">
        <v>44380</v>
      </c>
      <c r="H10743">
        <v>27249</v>
      </c>
      <c r="M10743">
        <v>266</v>
      </c>
    </row>
    <row r="10744" spans="1:13" customFormat="1" hidden="1">
      <c r="A10744" t="s">
        <v>836</v>
      </c>
      <c r="B10744" t="s">
        <v>837</v>
      </c>
      <c r="C10744" s="1">
        <v>44381</v>
      </c>
      <c r="D10744">
        <v>4442102</v>
      </c>
      <c r="E10744">
        <v>3560795</v>
      </c>
      <c r="F10744">
        <v>881307</v>
      </c>
      <c r="H10744">
        <v>26958</v>
      </c>
      <c r="I10744">
        <v>4.34</v>
      </c>
      <c r="J10744">
        <v>3.48</v>
      </c>
      <c r="K10744">
        <v>0.86</v>
      </c>
      <c r="M10744">
        <v>263</v>
      </c>
    </row>
    <row r="10745" spans="1:13" customFormat="1" hidden="1">
      <c r="A10745" t="s">
        <v>836</v>
      </c>
      <c r="B10745" t="s">
        <v>837</v>
      </c>
      <c r="C10745" s="1">
        <v>44382</v>
      </c>
      <c r="H10745">
        <v>26767</v>
      </c>
      <c r="M10745">
        <v>262</v>
      </c>
    </row>
    <row r="10746" spans="1:13" customFormat="1" hidden="1">
      <c r="A10746" t="s">
        <v>836</v>
      </c>
      <c r="B10746" t="s">
        <v>837</v>
      </c>
      <c r="C10746" s="1">
        <v>44383</v>
      </c>
      <c r="D10746">
        <v>4497919</v>
      </c>
      <c r="E10746">
        <v>3568042</v>
      </c>
      <c r="F10746">
        <v>929877</v>
      </c>
      <c r="H10746">
        <v>26957</v>
      </c>
      <c r="I10746">
        <v>4.4000000000000004</v>
      </c>
      <c r="J10746">
        <v>3.49</v>
      </c>
      <c r="K10746">
        <v>0.91</v>
      </c>
      <c r="M10746">
        <v>263</v>
      </c>
    </row>
    <row r="10747" spans="1:13" customFormat="1" hidden="1">
      <c r="A10747" t="s">
        <v>836</v>
      </c>
      <c r="B10747" t="s">
        <v>837</v>
      </c>
      <c r="C10747" s="1">
        <v>44384</v>
      </c>
      <c r="D10747">
        <v>4529884</v>
      </c>
      <c r="E10747">
        <v>3576269</v>
      </c>
      <c r="F10747">
        <v>953615</v>
      </c>
      <c r="G10747">
        <v>31965</v>
      </c>
      <c r="H10747">
        <v>27727</v>
      </c>
      <c r="I10747">
        <v>4.43</v>
      </c>
      <c r="J10747">
        <v>3.49</v>
      </c>
      <c r="K10747">
        <v>0.93</v>
      </c>
      <c r="M10747">
        <v>271</v>
      </c>
    </row>
    <row r="10748" spans="1:13" customFormat="1" hidden="1">
      <c r="A10748" t="s">
        <v>836</v>
      </c>
      <c r="B10748" t="s">
        <v>837</v>
      </c>
      <c r="C10748" s="1">
        <v>44385</v>
      </c>
      <c r="D10748">
        <v>4560082</v>
      </c>
      <c r="E10748">
        <v>3580443</v>
      </c>
      <c r="F10748">
        <v>979639</v>
      </c>
      <c r="G10748">
        <v>30198</v>
      </c>
      <c r="H10748">
        <v>28244</v>
      </c>
      <c r="I10748">
        <v>4.46</v>
      </c>
      <c r="J10748">
        <v>3.5</v>
      </c>
      <c r="K10748">
        <v>0.96</v>
      </c>
      <c r="M10748">
        <v>276</v>
      </c>
    </row>
    <row r="10749" spans="1:13" customFormat="1" hidden="1">
      <c r="A10749" t="s">
        <v>836</v>
      </c>
      <c r="B10749" t="s">
        <v>837</v>
      </c>
      <c r="C10749" s="1">
        <v>44386</v>
      </c>
      <c r="H10749">
        <v>42170</v>
      </c>
      <c r="M10749">
        <v>412</v>
      </c>
    </row>
    <row r="10750" spans="1:13" customFormat="1" hidden="1">
      <c r="A10750" t="s">
        <v>836</v>
      </c>
      <c r="B10750" t="s">
        <v>837</v>
      </c>
      <c r="C10750" s="1">
        <v>44387</v>
      </c>
      <c r="H10750">
        <v>56095</v>
      </c>
      <c r="M10750">
        <v>548</v>
      </c>
    </row>
    <row r="10751" spans="1:13" customFormat="1" hidden="1">
      <c r="A10751" t="s">
        <v>836</v>
      </c>
      <c r="B10751" t="s">
        <v>837</v>
      </c>
      <c r="C10751" s="1">
        <v>44388</v>
      </c>
      <c r="H10751">
        <v>70021</v>
      </c>
      <c r="M10751">
        <v>684</v>
      </c>
    </row>
    <row r="10752" spans="1:13" customFormat="1" hidden="1">
      <c r="A10752" t="s">
        <v>836</v>
      </c>
      <c r="B10752" t="s">
        <v>837</v>
      </c>
      <c r="C10752" s="1">
        <v>44389</v>
      </c>
      <c r="D10752">
        <v>5056303</v>
      </c>
      <c r="E10752">
        <v>3627345</v>
      </c>
      <c r="F10752">
        <v>1428958</v>
      </c>
      <c r="H10752">
        <v>83756</v>
      </c>
      <c r="I10752">
        <v>4.9400000000000004</v>
      </c>
      <c r="J10752">
        <v>3.54</v>
      </c>
      <c r="K10752">
        <v>1.4</v>
      </c>
      <c r="M10752">
        <v>818</v>
      </c>
    </row>
    <row r="10753" spans="1:13" customFormat="1" hidden="1">
      <c r="A10753" t="s">
        <v>836</v>
      </c>
      <c r="B10753" t="s">
        <v>837</v>
      </c>
      <c r="C10753" s="1">
        <v>44390</v>
      </c>
      <c r="H10753">
        <v>82499</v>
      </c>
      <c r="M10753">
        <v>806</v>
      </c>
    </row>
    <row r="10754" spans="1:13" customFormat="1" hidden="1">
      <c r="A10754" t="s">
        <v>836</v>
      </c>
      <c r="B10754" t="s">
        <v>837</v>
      </c>
      <c r="C10754" s="1">
        <v>44391</v>
      </c>
      <c r="H10754">
        <v>80662</v>
      </c>
      <c r="M10754">
        <v>788</v>
      </c>
    </row>
    <row r="10755" spans="1:13" customFormat="1" hidden="1">
      <c r="A10755" t="s">
        <v>836</v>
      </c>
      <c r="B10755" t="s">
        <v>837</v>
      </c>
      <c r="C10755" s="1">
        <v>44392</v>
      </c>
      <c r="H10755">
        <v>79078</v>
      </c>
      <c r="M10755">
        <v>773</v>
      </c>
    </row>
    <row r="10756" spans="1:13" customFormat="1" hidden="1">
      <c r="A10756" t="s">
        <v>836</v>
      </c>
      <c r="B10756" t="s">
        <v>837</v>
      </c>
      <c r="C10756" s="1">
        <v>44393</v>
      </c>
      <c r="H10756">
        <v>64085</v>
      </c>
      <c r="M10756">
        <v>626</v>
      </c>
    </row>
    <row r="10757" spans="1:13" customFormat="1" hidden="1">
      <c r="A10757" t="s">
        <v>836</v>
      </c>
      <c r="B10757" t="s">
        <v>837</v>
      </c>
      <c r="C10757" s="1">
        <v>44394</v>
      </c>
      <c r="H10757">
        <v>49093</v>
      </c>
      <c r="M10757">
        <v>480</v>
      </c>
    </row>
    <row r="10758" spans="1:13" customFormat="1" hidden="1">
      <c r="A10758" t="s">
        <v>836</v>
      </c>
      <c r="B10758" t="s">
        <v>837</v>
      </c>
      <c r="C10758" s="1">
        <v>44395</v>
      </c>
      <c r="H10758">
        <v>34100</v>
      </c>
      <c r="M10758">
        <v>333</v>
      </c>
    </row>
    <row r="10759" spans="1:13" customFormat="1" hidden="1">
      <c r="A10759" t="s">
        <v>836</v>
      </c>
      <c r="B10759" t="s">
        <v>837</v>
      </c>
      <c r="C10759" s="1">
        <v>44396</v>
      </c>
      <c r="H10759">
        <v>19108</v>
      </c>
      <c r="M10759">
        <v>187</v>
      </c>
    </row>
    <row r="10760" spans="1:13" customFormat="1" hidden="1">
      <c r="A10760" t="s">
        <v>836</v>
      </c>
      <c r="B10760" t="s">
        <v>837</v>
      </c>
      <c r="C10760" s="1">
        <v>44397</v>
      </c>
      <c r="H10760">
        <v>19108</v>
      </c>
      <c r="M10760">
        <v>187</v>
      </c>
    </row>
    <row r="10761" spans="1:13" customFormat="1" hidden="1">
      <c r="A10761" t="s">
        <v>836</v>
      </c>
      <c r="B10761" t="s">
        <v>837</v>
      </c>
      <c r="C10761" s="1">
        <v>44398</v>
      </c>
      <c r="H10761">
        <v>19108</v>
      </c>
      <c r="M10761">
        <v>187</v>
      </c>
    </row>
    <row r="10762" spans="1:13" customFormat="1" hidden="1">
      <c r="A10762" t="s">
        <v>836</v>
      </c>
      <c r="B10762" t="s">
        <v>837</v>
      </c>
      <c r="C10762" s="1">
        <v>44399</v>
      </c>
      <c r="H10762">
        <v>19108</v>
      </c>
      <c r="M10762">
        <v>187</v>
      </c>
    </row>
    <row r="10763" spans="1:13" customFormat="1" hidden="1">
      <c r="A10763" t="s">
        <v>836</v>
      </c>
      <c r="B10763" t="s">
        <v>837</v>
      </c>
      <c r="C10763" s="1">
        <v>44400</v>
      </c>
      <c r="H10763">
        <v>19108</v>
      </c>
      <c r="M10763">
        <v>187</v>
      </c>
    </row>
    <row r="10764" spans="1:13" customFormat="1" hidden="1">
      <c r="A10764" t="s">
        <v>836</v>
      </c>
      <c r="B10764" t="s">
        <v>837</v>
      </c>
      <c r="C10764" s="1">
        <v>44401</v>
      </c>
      <c r="H10764">
        <v>19108</v>
      </c>
      <c r="M10764">
        <v>187</v>
      </c>
    </row>
    <row r="10765" spans="1:13" customFormat="1" hidden="1">
      <c r="A10765" t="s">
        <v>836</v>
      </c>
      <c r="B10765" t="s">
        <v>837</v>
      </c>
      <c r="C10765" s="1">
        <v>44402</v>
      </c>
      <c r="D10765">
        <v>5304701</v>
      </c>
      <c r="E10765">
        <v>3696996</v>
      </c>
      <c r="F10765">
        <v>1607705</v>
      </c>
      <c r="H10765">
        <v>19108</v>
      </c>
      <c r="I10765">
        <v>5.18</v>
      </c>
      <c r="J10765">
        <v>3.61</v>
      </c>
      <c r="K10765">
        <v>1.57</v>
      </c>
      <c r="M10765">
        <v>187</v>
      </c>
    </row>
    <row r="10766" spans="1:13" customFormat="1" hidden="1">
      <c r="A10766" t="s">
        <v>836</v>
      </c>
      <c r="B10766" t="s">
        <v>837</v>
      </c>
      <c r="C10766" s="1">
        <v>44403</v>
      </c>
      <c r="D10766">
        <v>5337506</v>
      </c>
      <c r="E10766">
        <v>3697974</v>
      </c>
      <c r="F10766">
        <v>1639532</v>
      </c>
      <c r="G10766">
        <v>32805</v>
      </c>
      <c r="H10766">
        <v>21064</v>
      </c>
      <c r="I10766">
        <v>5.22</v>
      </c>
      <c r="J10766">
        <v>3.61</v>
      </c>
      <c r="K10766">
        <v>1.6</v>
      </c>
      <c r="M10766">
        <v>206</v>
      </c>
    </row>
    <row r="10767" spans="1:13" customFormat="1" hidden="1">
      <c r="A10767" t="s">
        <v>836</v>
      </c>
      <c r="B10767" t="s">
        <v>837</v>
      </c>
      <c r="C10767" s="1">
        <v>44404</v>
      </c>
      <c r="H10767">
        <v>23883</v>
      </c>
      <c r="M10767">
        <v>233</v>
      </c>
    </row>
    <row r="10768" spans="1:13" customFormat="1" hidden="1">
      <c r="A10768" t="s">
        <v>836</v>
      </c>
      <c r="B10768" t="s">
        <v>837</v>
      </c>
      <c r="C10768" s="1">
        <v>44405</v>
      </c>
      <c r="H10768">
        <v>26703</v>
      </c>
      <c r="M10768">
        <v>261</v>
      </c>
    </row>
    <row r="10769" spans="1:13" customFormat="1" hidden="1">
      <c r="A10769" t="s">
        <v>836</v>
      </c>
      <c r="B10769" t="s">
        <v>837</v>
      </c>
      <c r="C10769" s="1">
        <v>44406</v>
      </c>
      <c r="H10769">
        <v>29522</v>
      </c>
      <c r="M10769">
        <v>288</v>
      </c>
    </row>
    <row r="10770" spans="1:13" customFormat="1" hidden="1">
      <c r="A10770" t="s">
        <v>836</v>
      </c>
      <c r="B10770" t="s">
        <v>837</v>
      </c>
      <c r="C10770" s="1">
        <v>44407</v>
      </c>
      <c r="H10770">
        <v>32341</v>
      </c>
      <c r="M10770">
        <v>316</v>
      </c>
    </row>
    <row r="10771" spans="1:13" customFormat="1" hidden="1">
      <c r="A10771" t="s">
        <v>836</v>
      </c>
      <c r="B10771" t="s">
        <v>837</v>
      </c>
      <c r="C10771" s="1">
        <v>44408</v>
      </c>
      <c r="H10771">
        <v>35160</v>
      </c>
      <c r="M10771">
        <v>344</v>
      </c>
    </row>
    <row r="10772" spans="1:13" customFormat="1" hidden="1">
      <c r="A10772" t="s">
        <v>836</v>
      </c>
      <c r="B10772" t="s">
        <v>837</v>
      </c>
      <c r="C10772" s="1">
        <v>44409</v>
      </c>
      <c r="D10772">
        <v>5570554</v>
      </c>
      <c r="E10772">
        <v>3783581</v>
      </c>
      <c r="F10772">
        <v>1786973</v>
      </c>
      <c r="H10772">
        <v>37979</v>
      </c>
      <c r="I10772">
        <v>5.44</v>
      </c>
      <c r="J10772">
        <v>3.7</v>
      </c>
      <c r="K10772">
        <v>1.75</v>
      </c>
      <c r="M10772">
        <v>371</v>
      </c>
    </row>
    <row r="10773" spans="1:13" customFormat="1" hidden="1">
      <c r="A10773" t="s">
        <v>836</v>
      </c>
      <c r="B10773" t="s">
        <v>837</v>
      </c>
      <c r="C10773" s="1">
        <v>44410</v>
      </c>
      <c r="H10773">
        <v>36106</v>
      </c>
      <c r="M10773">
        <v>353</v>
      </c>
    </row>
    <row r="10774" spans="1:13" customFormat="1" hidden="1">
      <c r="A10774" t="s">
        <v>836</v>
      </c>
      <c r="B10774" t="s">
        <v>837</v>
      </c>
      <c r="C10774" s="1">
        <v>44411</v>
      </c>
      <c r="H10774">
        <v>33370</v>
      </c>
      <c r="M10774">
        <v>326</v>
      </c>
    </row>
    <row r="10775" spans="1:13" customFormat="1" hidden="1">
      <c r="A10775" t="s">
        <v>836</v>
      </c>
      <c r="B10775" t="s">
        <v>837</v>
      </c>
      <c r="C10775" s="1">
        <v>44412</v>
      </c>
      <c r="H10775">
        <v>30634</v>
      </c>
      <c r="M10775">
        <v>299</v>
      </c>
    </row>
    <row r="10776" spans="1:13" customFormat="1" hidden="1">
      <c r="A10776" t="s">
        <v>836</v>
      </c>
      <c r="B10776" t="s">
        <v>837</v>
      </c>
      <c r="C10776" s="1">
        <v>44413</v>
      </c>
      <c r="D10776">
        <v>5649322</v>
      </c>
      <c r="E10776">
        <v>3840732</v>
      </c>
      <c r="F10776">
        <v>1808590</v>
      </c>
      <c r="H10776">
        <v>27899</v>
      </c>
      <c r="I10776">
        <v>5.52</v>
      </c>
      <c r="J10776">
        <v>3.75</v>
      </c>
      <c r="K10776">
        <v>1.77</v>
      </c>
      <c r="M10776">
        <v>273</v>
      </c>
    </row>
    <row r="10777" spans="1:13" customFormat="1" hidden="1">
      <c r="A10777" t="s">
        <v>836</v>
      </c>
      <c r="B10777" t="s">
        <v>837</v>
      </c>
      <c r="C10777" s="1">
        <v>44414</v>
      </c>
      <c r="H10777">
        <v>25242</v>
      </c>
      <c r="M10777">
        <v>247</v>
      </c>
    </row>
    <row r="10778" spans="1:13" customFormat="1" hidden="1">
      <c r="A10778" t="s">
        <v>836</v>
      </c>
      <c r="B10778" t="s">
        <v>837</v>
      </c>
      <c r="C10778" s="1">
        <v>44415</v>
      </c>
      <c r="H10778">
        <v>22586</v>
      </c>
      <c r="M10778">
        <v>221</v>
      </c>
    </row>
    <row r="10779" spans="1:13" customFormat="1" hidden="1">
      <c r="A10779" t="s">
        <v>836</v>
      </c>
      <c r="B10779" t="s">
        <v>837</v>
      </c>
      <c r="C10779" s="1">
        <v>44416</v>
      </c>
      <c r="H10779">
        <v>19929</v>
      </c>
      <c r="M10779">
        <v>195</v>
      </c>
    </row>
    <row r="10780" spans="1:13" customFormat="1" hidden="1">
      <c r="A10780" t="s">
        <v>836</v>
      </c>
      <c r="B10780" t="s">
        <v>837</v>
      </c>
      <c r="C10780" s="1">
        <v>44417</v>
      </c>
      <c r="H10780">
        <v>20008</v>
      </c>
      <c r="M10780">
        <v>196</v>
      </c>
    </row>
    <row r="10781" spans="1:13" customFormat="1" hidden="1">
      <c r="A10781" t="s">
        <v>836</v>
      </c>
      <c r="B10781" t="s">
        <v>837</v>
      </c>
      <c r="C10781" s="1">
        <v>44418</v>
      </c>
      <c r="D10781">
        <v>5750549</v>
      </c>
      <c r="E10781">
        <v>3883927</v>
      </c>
      <c r="F10781">
        <v>1866622</v>
      </c>
      <c r="H10781">
        <v>20087</v>
      </c>
      <c r="I10781">
        <v>5.62</v>
      </c>
      <c r="J10781">
        <v>3.8</v>
      </c>
      <c r="K10781">
        <v>1.82</v>
      </c>
      <c r="M10781">
        <v>196</v>
      </c>
    </row>
    <row r="10782" spans="1:13" customFormat="1" hidden="1">
      <c r="A10782" t="s">
        <v>836</v>
      </c>
      <c r="B10782" t="s">
        <v>837</v>
      </c>
      <c r="C10782" s="1">
        <v>44419</v>
      </c>
      <c r="H10782">
        <v>34583</v>
      </c>
      <c r="M10782">
        <v>338</v>
      </c>
    </row>
    <row r="10783" spans="1:13" customFormat="1" hidden="1">
      <c r="A10783" t="s">
        <v>836</v>
      </c>
      <c r="B10783" t="s">
        <v>837</v>
      </c>
      <c r="C10783" s="1">
        <v>44420</v>
      </c>
      <c r="H10783">
        <v>49079</v>
      </c>
      <c r="M10783">
        <v>480</v>
      </c>
    </row>
    <row r="10784" spans="1:13" customFormat="1" hidden="1">
      <c r="A10784" t="s">
        <v>836</v>
      </c>
      <c r="B10784" t="s">
        <v>837</v>
      </c>
      <c r="C10784" s="1">
        <v>44421</v>
      </c>
      <c r="H10784">
        <v>63496</v>
      </c>
      <c r="M10784">
        <v>620</v>
      </c>
    </row>
    <row r="10785" spans="1:13" customFormat="1" hidden="1">
      <c r="A10785" t="s">
        <v>836</v>
      </c>
      <c r="B10785" t="s">
        <v>837</v>
      </c>
      <c r="C10785" s="1">
        <v>44422</v>
      </c>
      <c r="H10785">
        <v>77913</v>
      </c>
      <c r="M10785">
        <v>761</v>
      </c>
    </row>
    <row r="10786" spans="1:13" customFormat="1" hidden="1">
      <c r="A10786" t="s">
        <v>836</v>
      </c>
      <c r="B10786" t="s">
        <v>837</v>
      </c>
      <c r="C10786" s="1">
        <v>44423</v>
      </c>
      <c r="H10786">
        <v>92330</v>
      </c>
      <c r="M10786">
        <v>902</v>
      </c>
    </row>
    <row r="10787" spans="1:13" customFormat="1" hidden="1">
      <c r="A10787" t="s">
        <v>836</v>
      </c>
      <c r="B10787" t="s">
        <v>837</v>
      </c>
      <c r="C10787" s="1">
        <v>44424</v>
      </c>
      <c r="D10787">
        <v>6477535</v>
      </c>
      <c r="E10787">
        <v>4319631</v>
      </c>
      <c r="F10787">
        <v>2157904</v>
      </c>
      <c r="H10787">
        <v>106747</v>
      </c>
      <c r="I10787">
        <v>6.33</v>
      </c>
      <c r="J10787">
        <v>4.22</v>
      </c>
      <c r="K10787">
        <v>2.11</v>
      </c>
      <c r="M10787">
        <v>1043</v>
      </c>
    </row>
    <row r="10788" spans="1:13" customFormat="1" hidden="1">
      <c r="A10788" t="s">
        <v>838</v>
      </c>
      <c r="B10788" t="s">
        <v>839</v>
      </c>
      <c r="C10788" s="1">
        <v>44244</v>
      </c>
      <c r="D10788">
        <v>0</v>
      </c>
      <c r="E10788">
        <v>0</v>
      </c>
      <c r="I10788">
        <v>0</v>
      </c>
      <c r="J10788">
        <v>0</v>
      </c>
    </row>
    <row r="10789" spans="1:13" customFormat="1" hidden="1">
      <c r="A10789" t="s">
        <v>838</v>
      </c>
      <c r="B10789" t="s">
        <v>839</v>
      </c>
      <c r="C10789" s="1">
        <v>44245</v>
      </c>
      <c r="H10789">
        <v>1200</v>
      </c>
      <c r="M10789">
        <v>185</v>
      </c>
    </row>
    <row r="10790" spans="1:13" customFormat="1" hidden="1">
      <c r="A10790" t="s">
        <v>838</v>
      </c>
      <c r="B10790" t="s">
        <v>839</v>
      </c>
      <c r="C10790" s="1">
        <v>44246</v>
      </c>
      <c r="H10790">
        <v>1200</v>
      </c>
      <c r="M10790">
        <v>185</v>
      </c>
    </row>
    <row r="10791" spans="1:13" customFormat="1" hidden="1">
      <c r="A10791" t="s">
        <v>838</v>
      </c>
      <c r="B10791" t="s">
        <v>839</v>
      </c>
      <c r="C10791" s="1">
        <v>44247</v>
      </c>
      <c r="H10791">
        <v>1200</v>
      </c>
      <c r="M10791">
        <v>185</v>
      </c>
    </row>
    <row r="10792" spans="1:13" customFormat="1" hidden="1">
      <c r="A10792" t="s">
        <v>838</v>
      </c>
      <c r="B10792" t="s">
        <v>839</v>
      </c>
      <c r="C10792" s="1">
        <v>44248</v>
      </c>
      <c r="H10792">
        <v>1200</v>
      </c>
      <c r="M10792">
        <v>185</v>
      </c>
    </row>
    <row r="10793" spans="1:13" customFormat="1" hidden="1">
      <c r="A10793" t="s">
        <v>838</v>
      </c>
      <c r="B10793" t="s">
        <v>839</v>
      </c>
      <c r="C10793" s="1">
        <v>44249</v>
      </c>
      <c r="D10793">
        <v>6000</v>
      </c>
      <c r="E10793">
        <v>6000</v>
      </c>
      <c r="H10793">
        <v>1200</v>
      </c>
      <c r="I10793">
        <v>0.09</v>
      </c>
      <c r="J10793">
        <v>0.09</v>
      </c>
      <c r="M10793">
        <v>185</v>
      </c>
    </row>
    <row r="10794" spans="1:13" customFormat="1" hidden="1">
      <c r="A10794" t="s">
        <v>838</v>
      </c>
      <c r="B10794" t="s">
        <v>839</v>
      </c>
      <c r="C10794" s="1">
        <v>44250</v>
      </c>
      <c r="H10794">
        <v>1556</v>
      </c>
      <c r="M10794">
        <v>240</v>
      </c>
    </row>
    <row r="10795" spans="1:13" customFormat="1" hidden="1">
      <c r="A10795" t="s">
        <v>838</v>
      </c>
      <c r="B10795" t="s">
        <v>839</v>
      </c>
      <c r="C10795" s="1">
        <v>44251</v>
      </c>
      <c r="H10795">
        <v>1810</v>
      </c>
      <c r="M10795">
        <v>279</v>
      </c>
    </row>
    <row r="10796" spans="1:13" customFormat="1" hidden="1">
      <c r="A10796" t="s">
        <v>838</v>
      </c>
      <c r="B10796" t="s">
        <v>839</v>
      </c>
      <c r="C10796" s="1">
        <v>44252</v>
      </c>
      <c r="D10796">
        <v>16000</v>
      </c>
      <c r="E10796">
        <v>16000</v>
      </c>
      <c r="H10796">
        <v>2114</v>
      </c>
      <c r="I10796">
        <v>0.25</v>
      </c>
      <c r="J10796">
        <v>0.25</v>
      </c>
      <c r="M10796">
        <v>326</v>
      </c>
    </row>
    <row r="10797" spans="1:13" customFormat="1" hidden="1">
      <c r="A10797" t="s">
        <v>838</v>
      </c>
      <c r="B10797" t="s">
        <v>839</v>
      </c>
      <c r="C10797" s="1">
        <v>44253</v>
      </c>
      <c r="H10797">
        <v>2018</v>
      </c>
      <c r="M10797">
        <v>311</v>
      </c>
    </row>
    <row r="10798" spans="1:13" customFormat="1" hidden="1">
      <c r="A10798" t="s">
        <v>838</v>
      </c>
      <c r="B10798" t="s">
        <v>839</v>
      </c>
      <c r="C10798" s="1">
        <v>44254</v>
      </c>
      <c r="H10798">
        <v>1923</v>
      </c>
      <c r="M10798">
        <v>296</v>
      </c>
    </row>
    <row r="10799" spans="1:13" customFormat="1" hidden="1">
      <c r="A10799" t="s">
        <v>838</v>
      </c>
      <c r="B10799" t="s">
        <v>839</v>
      </c>
      <c r="C10799" s="1">
        <v>44255</v>
      </c>
      <c r="H10799">
        <v>1827</v>
      </c>
      <c r="M10799">
        <v>282</v>
      </c>
    </row>
    <row r="10800" spans="1:13" customFormat="1" hidden="1">
      <c r="A10800" t="s">
        <v>838</v>
      </c>
      <c r="B10800" t="s">
        <v>839</v>
      </c>
      <c r="C10800" s="1">
        <v>44256</v>
      </c>
      <c r="H10800">
        <v>1731</v>
      </c>
      <c r="M10800">
        <v>267</v>
      </c>
    </row>
    <row r="10801" spans="1:13" customFormat="1" hidden="1">
      <c r="A10801" t="s">
        <v>838</v>
      </c>
      <c r="B10801" t="s">
        <v>839</v>
      </c>
      <c r="C10801" s="1">
        <v>44257</v>
      </c>
      <c r="H10801">
        <v>1331</v>
      </c>
      <c r="M10801">
        <v>205</v>
      </c>
    </row>
    <row r="10802" spans="1:13" customFormat="1" hidden="1">
      <c r="A10802" t="s">
        <v>838</v>
      </c>
      <c r="B10802" t="s">
        <v>839</v>
      </c>
      <c r="C10802" s="1">
        <v>44258</v>
      </c>
      <c r="H10802">
        <v>930</v>
      </c>
      <c r="M10802">
        <v>143</v>
      </c>
    </row>
    <row r="10803" spans="1:13" customFormat="1" hidden="1">
      <c r="A10803" t="s">
        <v>838</v>
      </c>
      <c r="B10803" t="s">
        <v>839</v>
      </c>
      <c r="C10803" s="1">
        <v>44259</v>
      </c>
      <c r="H10803">
        <v>529</v>
      </c>
      <c r="M10803">
        <v>82</v>
      </c>
    </row>
    <row r="10804" spans="1:13" customFormat="1" hidden="1">
      <c r="A10804" t="s">
        <v>838</v>
      </c>
      <c r="B10804" t="s">
        <v>839</v>
      </c>
      <c r="C10804" s="1">
        <v>44260</v>
      </c>
      <c r="H10804">
        <v>529</v>
      </c>
      <c r="M10804">
        <v>82</v>
      </c>
    </row>
    <row r="10805" spans="1:13" customFormat="1" hidden="1">
      <c r="A10805" t="s">
        <v>838</v>
      </c>
      <c r="B10805" t="s">
        <v>839</v>
      </c>
      <c r="C10805" s="1">
        <v>44261</v>
      </c>
      <c r="H10805">
        <v>529</v>
      </c>
      <c r="M10805">
        <v>82</v>
      </c>
    </row>
    <row r="10806" spans="1:13" customFormat="1" hidden="1">
      <c r="A10806" t="s">
        <v>838</v>
      </c>
      <c r="B10806" t="s">
        <v>839</v>
      </c>
      <c r="C10806" s="1">
        <v>44262</v>
      </c>
      <c r="H10806">
        <v>529</v>
      </c>
      <c r="M10806">
        <v>82</v>
      </c>
    </row>
    <row r="10807" spans="1:13" customFormat="1" hidden="1">
      <c r="A10807" t="s">
        <v>838</v>
      </c>
      <c r="B10807" t="s">
        <v>839</v>
      </c>
      <c r="C10807" s="1">
        <v>44263</v>
      </c>
      <c r="H10807">
        <v>529</v>
      </c>
      <c r="M10807">
        <v>82</v>
      </c>
    </row>
    <row r="10808" spans="1:13" customFormat="1" hidden="1">
      <c r="A10808" t="s">
        <v>838</v>
      </c>
      <c r="B10808" t="s">
        <v>839</v>
      </c>
      <c r="C10808" s="1">
        <v>44264</v>
      </c>
      <c r="H10808">
        <v>529</v>
      </c>
      <c r="M10808">
        <v>82</v>
      </c>
    </row>
    <row r="10809" spans="1:13" customFormat="1" hidden="1">
      <c r="A10809" t="s">
        <v>838</v>
      </c>
      <c r="B10809" t="s">
        <v>839</v>
      </c>
      <c r="C10809" s="1">
        <v>44265</v>
      </c>
      <c r="H10809">
        <v>529</v>
      </c>
      <c r="M10809">
        <v>82</v>
      </c>
    </row>
    <row r="10810" spans="1:13" customFormat="1" hidden="1">
      <c r="A10810" t="s">
        <v>838</v>
      </c>
      <c r="B10810" t="s">
        <v>839</v>
      </c>
      <c r="C10810" s="1">
        <v>44266</v>
      </c>
      <c r="H10810">
        <v>529</v>
      </c>
      <c r="M10810">
        <v>82</v>
      </c>
    </row>
    <row r="10811" spans="1:13" customFormat="1" hidden="1">
      <c r="A10811" t="s">
        <v>838</v>
      </c>
      <c r="B10811" t="s">
        <v>839</v>
      </c>
      <c r="C10811" s="1">
        <v>44267</v>
      </c>
      <c r="H10811">
        <v>529</v>
      </c>
      <c r="M10811">
        <v>82</v>
      </c>
    </row>
    <row r="10812" spans="1:13" customFormat="1" hidden="1">
      <c r="A10812" t="s">
        <v>838</v>
      </c>
      <c r="B10812" t="s">
        <v>839</v>
      </c>
      <c r="C10812" s="1">
        <v>44268</v>
      </c>
      <c r="H10812">
        <v>529</v>
      </c>
      <c r="M10812">
        <v>82</v>
      </c>
    </row>
    <row r="10813" spans="1:13" customFormat="1" hidden="1">
      <c r="A10813" t="s">
        <v>838</v>
      </c>
      <c r="B10813" t="s">
        <v>839</v>
      </c>
      <c r="C10813" s="1">
        <v>44269</v>
      </c>
      <c r="D10813">
        <v>25000</v>
      </c>
      <c r="E10813">
        <v>25000</v>
      </c>
      <c r="H10813">
        <v>529</v>
      </c>
      <c r="I10813">
        <v>0.39</v>
      </c>
      <c r="J10813">
        <v>0.39</v>
      </c>
      <c r="M10813">
        <v>82</v>
      </c>
    </row>
    <row r="10814" spans="1:13" customFormat="1" hidden="1">
      <c r="A10814" t="s">
        <v>838</v>
      </c>
      <c r="B10814" t="s">
        <v>839</v>
      </c>
      <c r="C10814" s="1">
        <v>44270</v>
      </c>
      <c r="H10814">
        <v>978</v>
      </c>
      <c r="M10814">
        <v>151</v>
      </c>
    </row>
    <row r="10815" spans="1:13" customFormat="1" hidden="1">
      <c r="A10815" t="s">
        <v>838</v>
      </c>
      <c r="B10815" t="s">
        <v>839</v>
      </c>
      <c r="C10815" s="1">
        <v>44271</v>
      </c>
      <c r="H10815">
        <v>1426</v>
      </c>
      <c r="M10815">
        <v>220</v>
      </c>
    </row>
    <row r="10816" spans="1:13" customFormat="1" hidden="1">
      <c r="A10816" t="s">
        <v>838</v>
      </c>
      <c r="B10816" t="s">
        <v>839</v>
      </c>
      <c r="C10816" s="1">
        <v>44272</v>
      </c>
      <c r="D10816">
        <v>36000</v>
      </c>
      <c r="E10816">
        <v>36000</v>
      </c>
      <c r="H10816">
        <v>1874</v>
      </c>
      <c r="I10816">
        <v>0.56000000000000005</v>
      </c>
      <c r="J10816">
        <v>0.56000000000000005</v>
      </c>
      <c r="M10816">
        <v>289</v>
      </c>
    </row>
    <row r="10817" spans="1:13" customFormat="1" hidden="1">
      <c r="A10817" t="s">
        <v>838</v>
      </c>
      <c r="B10817" t="s">
        <v>839</v>
      </c>
      <c r="C10817" s="1">
        <v>44273</v>
      </c>
      <c r="D10817">
        <v>41512</v>
      </c>
      <c r="E10817">
        <v>41512</v>
      </c>
      <c r="G10817">
        <v>5512</v>
      </c>
      <c r="H10817">
        <v>2586</v>
      </c>
      <c r="I10817">
        <v>0.64</v>
      </c>
      <c r="J10817">
        <v>0.64</v>
      </c>
      <c r="M10817">
        <v>399</v>
      </c>
    </row>
    <row r="10818" spans="1:13" customFormat="1" hidden="1">
      <c r="A10818" t="s">
        <v>838</v>
      </c>
      <c r="B10818" t="s">
        <v>839</v>
      </c>
      <c r="C10818" s="1">
        <v>44274</v>
      </c>
      <c r="H10818">
        <v>2867</v>
      </c>
      <c r="M10818">
        <v>442</v>
      </c>
    </row>
    <row r="10819" spans="1:13" customFormat="1" hidden="1">
      <c r="A10819" t="s">
        <v>838</v>
      </c>
      <c r="B10819" t="s">
        <v>839</v>
      </c>
      <c r="C10819" s="1">
        <v>44275</v>
      </c>
      <c r="H10819">
        <v>3148</v>
      </c>
      <c r="M10819">
        <v>485</v>
      </c>
    </row>
    <row r="10820" spans="1:13" customFormat="1" hidden="1">
      <c r="A10820" t="s">
        <v>838</v>
      </c>
      <c r="B10820" t="s">
        <v>839</v>
      </c>
      <c r="C10820" s="1">
        <v>44276</v>
      </c>
      <c r="D10820">
        <v>49000</v>
      </c>
      <c r="E10820">
        <v>49000</v>
      </c>
      <c r="H10820">
        <v>3429</v>
      </c>
      <c r="I10820">
        <v>0.76</v>
      </c>
      <c r="J10820">
        <v>0.76</v>
      </c>
      <c r="M10820">
        <v>529</v>
      </c>
    </row>
    <row r="10821" spans="1:13" customFormat="1" hidden="1">
      <c r="A10821" t="s">
        <v>838</v>
      </c>
      <c r="B10821" t="s">
        <v>839</v>
      </c>
      <c r="C10821" s="1">
        <v>44277</v>
      </c>
      <c r="H10821">
        <v>3333</v>
      </c>
      <c r="M10821">
        <v>514</v>
      </c>
    </row>
    <row r="10822" spans="1:13" customFormat="1" hidden="1">
      <c r="A10822" t="s">
        <v>838</v>
      </c>
      <c r="B10822" t="s">
        <v>839</v>
      </c>
      <c r="C10822" s="1">
        <v>44278</v>
      </c>
      <c r="H10822">
        <v>3238</v>
      </c>
      <c r="M10822">
        <v>499</v>
      </c>
    </row>
    <row r="10823" spans="1:13" customFormat="1" hidden="1">
      <c r="A10823" t="s">
        <v>838</v>
      </c>
      <c r="B10823" t="s">
        <v>839</v>
      </c>
      <c r="C10823" s="1">
        <v>44279</v>
      </c>
      <c r="H10823">
        <v>3143</v>
      </c>
      <c r="M10823">
        <v>485</v>
      </c>
    </row>
    <row r="10824" spans="1:13" customFormat="1" hidden="1">
      <c r="A10824" t="s">
        <v>838</v>
      </c>
      <c r="B10824" t="s">
        <v>839</v>
      </c>
      <c r="C10824" s="1">
        <v>44280</v>
      </c>
      <c r="H10824">
        <v>2784</v>
      </c>
      <c r="M10824">
        <v>429</v>
      </c>
    </row>
    <row r="10825" spans="1:13" customFormat="1" hidden="1">
      <c r="A10825" t="s">
        <v>838</v>
      </c>
      <c r="B10825" t="s">
        <v>839</v>
      </c>
      <c r="C10825" s="1">
        <v>44281</v>
      </c>
      <c r="H10825">
        <v>2856</v>
      </c>
      <c r="M10825">
        <v>440</v>
      </c>
    </row>
    <row r="10826" spans="1:13" customFormat="1" hidden="1">
      <c r="A10826" t="s">
        <v>838</v>
      </c>
      <c r="B10826" t="s">
        <v>839</v>
      </c>
      <c r="C10826" s="1">
        <v>44282</v>
      </c>
      <c r="H10826">
        <v>2928</v>
      </c>
      <c r="M10826">
        <v>451</v>
      </c>
    </row>
    <row r="10827" spans="1:13" customFormat="1" hidden="1">
      <c r="A10827" t="s">
        <v>838</v>
      </c>
      <c r="B10827" t="s">
        <v>839</v>
      </c>
      <c r="C10827" s="1">
        <v>44283</v>
      </c>
      <c r="D10827">
        <v>70000</v>
      </c>
      <c r="E10827">
        <v>70000</v>
      </c>
      <c r="H10827">
        <v>3000</v>
      </c>
      <c r="I10827">
        <v>1.08</v>
      </c>
      <c r="J10827">
        <v>1.08</v>
      </c>
      <c r="M10827">
        <v>463</v>
      </c>
    </row>
    <row r="10828" spans="1:13" customFormat="1" hidden="1">
      <c r="A10828" t="s">
        <v>838</v>
      </c>
      <c r="B10828" t="s">
        <v>839</v>
      </c>
      <c r="C10828" s="1">
        <v>44284</v>
      </c>
      <c r="H10828">
        <v>3993</v>
      </c>
      <c r="M10828">
        <v>616</v>
      </c>
    </row>
    <row r="10829" spans="1:13" customFormat="1" hidden="1">
      <c r="A10829" t="s">
        <v>838</v>
      </c>
      <c r="B10829" t="s">
        <v>839</v>
      </c>
      <c r="C10829" s="1">
        <v>44285</v>
      </c>
      <c r="H10829">
        <v>4986</v>
      </c>
      <c r="M10829">
        <v>769</v>
      </c>
    </row>
    <row r="10830" spans="1:13" customFormat="1" hidden="1">
      <c r="A10830" t="s">
        <v>838</v>
      </c>
      <c r="B10830" t="s">
        <v>839</v>
      </c>
      <c r="C10830" s="1">
        <v>44286</v>
      </c>
      <c r="D10830">
        <v>99855</v>
      </c>
      <c r="E10830">
        <v>99855</v>
      </c>
      <c r="H10830">
        <v>5979</v>
      </c>
      <c r="I10830">
        <v>1.54</v>
      </c>
      <c r="J10830">
        <v>1.54</v>
      </c>
      <c r="M10830">
        <v>922</v>
      </c>
    </row>
    <row r="10831" spans="1:13" customFormat="1" hidden="1">
      <c r="A10831" t="s">
        <v>838</v>
      </c>
      <c r="B10831" t="s">
        <v>839</v>
      </c>
      <c r="C10831" s="1">
        <v>44287</v>
      </c>
      <c r="D10831">
        <v>120476</v>
      </c>
      <c r="E10831">
        <v>120476</v>
      </c>
      <c r="G10831">
        <v>20621</v>
      </c>
      <c r="H10831">
        <v>8497</v>
      </c>
      <c r="I10831">
        <v>1.86</v>
      </c>
      <c r="J10831">
        <v>1.86</v>
      </c>
      <c r="M10831">
        <v>1310</v>
      </c>
    </row>
    <row r="10832" spans="1:13" customFormat="1" hidden="1">
      <c r="A10832" t="s">
        <v>838</v>
      </c>
      <c r="B10832" t="s">
        <v>839</v>
      </c>
      <c r="C10832" s="1">
        <v>44288</v>
      </c>
      <c r="D10832">
        <v>133330</v>
      </c>
      <c r="E10832">
        <v>133330</v>
      </c>
      <c r="G10832">
        <v>12854</v>
      </c>
      <c r="H10832">
        <v>9904</v>
      </c>
      <c r="I10832">
        <v>2.06</v>
      </c>
      <c r="J10832">
        <v>2.06</v>
      </c>
      <c r="M10832">
        <v>1527</v>
      </c>
    </row>
    <row r="10833" spans="1:13" customFormat="1" hidden="1">
      <c r="A10833" t="s">
        <v>838</v>
      </c>
      <c r="B10833" t="s">
        <v>839</v>
      </c>
      <c r="C10833" s="1">
        <v>44289</v>
      </c>
      <c r="H10833">
        <v>10238</v>
      </c>
      <c r="M10833">
        <v>1578</v>
      </c>
    </row>
    <row r="10834" spans="1:13" customFormat="1" hidden="1">
      <c r="A10834" t="s">
        <v>838</v>
      </c>
      <c r="B10834" t="s">
        <v>839</v>
      </c>
      <c r="C10834" s="1">
        <v>44290</v>
      </c>
      <c r="H10834">
        <v>10571</v>
      </c>
      <c r="M10834">
        <v>1630</v>
      </c>
    </row>
    <row r="10835" spans="1:13" customFormat="1" hidden="1">
      <c r="A10835" t="s">
        <v>838</v>
      </c>
      <c r="B10835" t="s">
        <v>839</v>
      </c>
      <c r="C10835" s="1">
        <v>44291</v>
      </c>
      <c r="H10835">
        <v>9911</v>
      </c>
      <c r="M10835">
        <v>1528</v>
      </c>
    </row>
    <row r="10836" spans="1:13" customFormat="1" hidden="1">
      <c r="A10836" t="s">
        <v>838</v>
      </c>
      <c r="B10836" t="s">
        <v>839</v>
      </c>
      <c r="C10836" s="1">
        <v>44292</v>
      </c>
      <c r="H10836">
        <v>9252</v>
      </c>
      <c r="M10836">
        <v>1426</v>
      </c>
    </row>
    <row r="10837" spans="1:13" customFormat="1" hidden="1">
      <c r="A10837" t="s">
        <v>838</v>
      </c>
      <c r="B10837" t="s">
        <v>839</v>
      </c>
      <c r="C10837" s="1">
        <v>44293</v>
      </c>
      <c r="D10837">
        <v>160000</v>
      </c>
      <c r="E10837">
        <v>160000</v>
      </c>
      <c r="H10837">
        <v>8592</v>
      </c>
      <c r="I10837">
        <v>2.4700000000000002</v>
      </c>
      <c r="J10837">
        <v>2.4700000000000002</v>
      </c>
      <c r="M10837">
        <v>1325</v>
      </c>
    </row>
    <row r="10838" spans="1:13" customFormat="1" hidden="1">
      <c r="A10838" t="s">
        <v>838</v>
      </c>
      <c r="B10838" t="s">
        <v>839</v>
      </c>
      <c r="C10838" s="1">
        <v>44294</v>
      </c>
      <c r="H10838">
        <v>7075</v>
      </c>
      <c r="M10838">
        <v>1091</v>
      </c>
    </row>
    <row r="10839" spans="1:13" customFormat="1" hidden="1">
      <c r="A10839" t="s">
        <v>838</v>
      </c>
      <c r="B10839" t="s">
        <v>839</v>
      </c>
      <c r="C10839" s="1">
        <v>44295</v>
      </c>
      <c r="D10839">
        <v>180000</v>
      </c>
      <c r="E10839">
        <v>180000</v>
      </c>
      <c r="H10839">
        <v>6667</v>
      </c>
      <c r="I10839">
        <v>2.78</v>
      </c>
      <c r="J10839">
        <v>2.78</v>
      </c>
      <c r="M10839">
        <v>1028</v>
      </c>
    </row>
    <row r="10840" spans="1:13" customFormat="1" hidden="1">
      <c r="A10840" t="s">
        <v>838</v>
      </c>
      <c r="B10840" t="s">
        <v>839</v>
      </c>
      <c r="C10840" s="1">
        <v>44296</v>
      </c>
      <c r="H10840">
        <v>7334</v>
      </c>
      <c r="M10840">
        <v>1131</v>
      </c>
    </row>
    <row r="10841" spans="1:13" customFormat="1" hidden="1">
      <c r="A10841" t="s">
        <v>838</v>
      </c>
      <c r="B10841" t="s">
        <v>839</v>
      </c>
      <c r="C10841" s="1">
        <v>44297</v>
      </c>
      <c r="D10841">
        <v>200000</v>
      </c>
      <c r="E10841">
        <v>200000</v>
      </c>
      <c r="H10841">
        <v>8000</v>
      </c>
      <c r="I10841">
        <v>3.08</v>
      </c>
      <c r="J10841">
        <v>3.08</v>
      </c>
      <c r="M10841">
        <v>1233</v>
      </c>
    </row>
    <row r="10842" spans="1:13" customFormat="1" hidden="1">
      <c r="A10842" t="s">
        <v>838</v>
      </c>
      <c r="B10842" t="s">
        <v>839</v>
      </c>
      <c r="C10842" s="1">
        <v>44298</v>
      </c>
      <c r="D10842">
        <v>264159</v>
      </c>
      <c r="G10842">
        <v>64159</v>
      </c>
      <c r="H10842">
        <v>16404</v>
      </c>
      <c r="I10842">
        <v>4.07</v>
      </c>
      <c r="M10842">
        <v>2529</v>
      </c>
    </row>
    <row r="10843" spans="1:13" customFormat="1" hidden="1">
      <c r="A10843" t="s">
        <v>838</v>
      </c>
      <c r="B10843" t="s">
        <v>839</v>
      </c>
      <c r="C10843" s="1">
        <v>44299</v>
      </c>
      <c r="D10843">
        <v>310793</v>
      </c>
      <c r="E10843">
        <v>308426</v>
      </c>
      <c r="F10843">
        <v>2367</v>
      </c>
      <c r="G10843">
        <v>46634</v>
      </c>
      <c r="H10843">
        <v>22304</v>
      </c>
      <c r="I10843">
        <v>4.79</v>
      </c>
      <c r="J10843">
        <v>4.76</v>
      </c>
      <c r="K10843">
        <v>0.04</v>
      </c>
      <c r="M10843">
        <v>3439</v>
      </c>
    </row>
    <row r="10844" spans="1:13" customFormat="1" hidden="1">
      <c r="A10844" t="s">
        <v>838</v>
      </c>
      <c r="B10844" t="s">
        <v>839</v>
      </c>
      <c r="C10844" s="1">
        <v>44300</v>
      </c>
      <c r="D10844">
        <v>361474</v>
      </c>
      <c r="E10844">
        <v>355941</v>
      </c>
      <c r="F10844">
        <v>5533</v>
      </c>
      <c r="G10844">
        <v>50681</v>
      </c>
      <c r="H10844">
        <v>28782</v>
      </c>
      <c r="I10844">
        <v>5.57</v>
      </c>
      <c r="J10844">
        <v>5.49</v>
      </c>
      <c r="K10844">
        <v>0.09</v>
      </c>
      <c r="M10844">
        <v>4437</v>
      </c>
    </row>
    <row r="10845" spans="1:13" customFormat="1" hidden="1">
      <c r="A10845" t="s">
        <v>838</v>
      </c>
      <c r="B10845" t="s">
        <v>839</v>
      </c>
      <c r="C10845" s="1">
        <v>44301</v>
      </c>
      <c r="D10845">
        <v>410810</v>
      </c>
      <c r="E10845">
        <v>401179</v>
      </c>
      <c r="F10845">
        <v>9631</v>
      </c>
      <c r="G10845">
        <v>49336</v>
      </c>
      <c r="H10845">
        <v>34401</v>
      </c>
      <c r="I10845">
        <v>6.33</v>
      </c>
      <c r="J10845">
        <v>6.19</v>
      </c>
      <c r="K10845">
        <v>0.15</v>
      </c>
      <c r="M10845">
        <v>5304</v>
      </c>
    </row>
    <row r="10846" spans="1:13" customFormat="1" hidden="1">
      <c r="A10846" t="s">
        <v>838</v>
      </c>
      <c r="B10846" t="s">
        <v>839</v>
      </c>
      <c r="C10846" s="1">
        <v>44302</v>
      </c>
      <c r="D10846">
        <v>460565</v>
      </c>
      <c r="E10846">
        <v>445109</v>
      </c>
      <c r="F10846">
        <v>15456</v>
      </c>
      <c r="G10846">
        <v>49755</v>
      </c>
      <c r="H10846">
        <v>40081</v>
      </c>
      <c r="I10846">
        <v>7.1</v>
      </c>
      <c r="J10846">
        <v>6.86</v>
      </c>
      <c r="K10846">
        <v>0.24</v>
      </c>
      <c r="M10846">
        <v>6179</v>
      </c>
    </row>
    <row r="10847" spans="1:13" customFormat="1" hidden="1">
      <c r="A10847" t="s">
        <v>838</v>
      </c>
      <c r="B10847" t="s">
        <v>839</v>
      </c>
      <c r="C10847" s="1">
        <v>44303</v>
      </c>
      <c r="D10847">
        <v>502013</v>
      </c>
      <c r="E10847">
        <v>483638</v>
      </c>
      <c r="F10847">
        <v>18375</v>
      </c>
      <c r="G10847">
        <v>41448</v>
      </c>
      <c r="H10847">
        <v>44573</v>
      </c>
      <c r="I10847">
        <v>7.74</v>
      </c>
      <c r="J10847">
        <v>7.46</v>
      </c>
      <c r="K10847">
        <v>0.28000000000000003</v>
      </c>
      <c r="M10847">
        <v>6872</v>
      </c>
    </row>
    <row r="10848" spans="1:13" customFormat="1" hidden="1">
      <c r="A10848" t="s">
        <v>838</v>
      </c>
      <c r="B10848" t="s">
        <v>839</v>
      </c>
      <c r="C10848" s="1">
        <v>44304</v>
      </c>
      <c r="H10848">
        <v>46398</v>
      </c>
      <c r="M10848">
        <v>7153</v>
      </c>
    </row>
    <row r="10849" spans="1:13" customFormat="1" hidden="1">
      <c r="A10849" t="s">
        <v>838</v>
      </c>
      <c r="B10849" t="s">
        <v>839</v>
      </c>
      <c r="C10849" s="1">
        <v>44305</v>
      </c>
      <c r="D10849">
        <v>547566</v>
      </c>
      <c r="H10849">
        <v>40487</v>
      </c>
      <c r="I10849">
        <v>8.44</v>
      </c>
      <c r="M10849">
        <v>6242</v>
      </c>
    </row>
    <row r="10850" spans="1:13" customFormat="1" hidden="1">
      <c r="A10850" t="s">
        <v>838</v>
      </c>
      <c r="B10850" t="s">
        <v>839</v>
      </c>
      <c r="C10850" s="1">
        <v>44306</v>
      </c>
      <c r="D10850">
        <v>622912</v>
      </c>
      <c r="G10850">
        <v>75346</v>
      </c>
      <c r="H10850">
        <v>44588</v>
      </c>
      <c r="I10850">
        <v>9.6</v>
      </c>
      <c r="M10850">
        <v>6874</v>
      </c>
    </row>
    <row r="10851" spans="1:13" customFormat="1" hidden="1">
      <c r="A10851" t="s">
        <v>838</v>
      </c>
      <c r="B10851" t="s">
        <v>839</v>
      </c>
      <c r="C10851" s="1">
        <v>44307</v>
      </c>
      <c r="H10851">
        <v>39761</v>
      </c>
      <c r="M10851">
        <v>6130</v>
      </c>
    </row>
    <row r="10852" spans="1:13" customFormat="1" hidden="1">
      <c r="A10852" t="s">
        <v>838</v>
      </c>
      <c r="B10852" t="s">
        <v>839</v>
      </c>
      <c r="C10852" s="1">
        <v>44308</v>
      </c>
      <c r="D10852">
        <v>656687</v>
      </c>
      <c r="E10852">
        <v>632613</v>
      </c>
      <c r="F10852">
        <v>24074</v>
      </c>
      <c r="H10852">
        <v>35125</v>
      </c>
      <c r="I10852">
        <v>10.119999999999999</v>
      </c>
      <c r="J10852">
        <v>9.75</v>
      </c>
      <c r="K10852">
        <v>0.37</v>
      </c>
      <c r="M10852">
        <v>5415</v>
      </c>
    </row>
    <row r="10853" spans="1:13" customFormat="1" hidden="1">
      <c r="A10853" t="s">
        <v>838</v>
      </c>
      <c r="B10853" t="s">
        <v>839</v>
      </c>
      <c r="C10853" s="1">
        <v>44309</v>
      </c>
      <c r="D10853">
        <v>698569</v>
      </c>
      <c r="E10853">
        <v>674495</v>
      </c>
      <c r="F10853">
        <v>24074</v>
      </c>
      <c r="G10853">
        <v>41882</v>
      </c>
      <c r="H10853">
        <v>34001</v>
      </c>
      <c r="I10853">
        <v>10.77</v>
      </c>
      <c r="J10853">
        <v>10.4</v>
      </c>
      <c r="K10853">
        <v>0.37</v>
      </c>
      <c r="M10853">
        <v>5242</v>
      </c>
    </row>
    <row r="10854" spans="1:13" customFormat="1" hidden="1">
      <c r="A10854" t="s">
        <v>838</v>
      </c>
      <c r="B10854" t="s">
        <v>839</v>
      </c>
      <c r="C10854" s="1">
        <v>44310</v>
      </c>
      <c r="H10854">
        <v>30319</v>
      </c>
      <c r="M10854">
        <v>4674</v>
      </c>
    </row>
    <row r="10855" spans="1:13" customFormat="1" hidden="1">
      <c r="A10855" t="s">
        <v>838</v>
      </c>
      <c r="B10855" t="s">
        <v>839</v>
      </c>
      <c r="C10855" s="1">
        <v>44311</v>
      </c>
      <c r="H10855">
        <v>29305</v>
      </c>
      <c r="M10855">
        <v>4518</v>
      </c>
    </row>
    <row r="10856" spans="1:13" customFormat="1" hidden="1">
      <c r="A10856" t="s">
        <v>838</v>
      </c>
      <c r="B10856" t="s">
        <v>839</v>
      </c>
      <c r="C10856" s="1">
        <v>44312</v>
      </c>
      <c r="D10856">
        <v>745602</v>
      </c>
      <c r="E10856">
        <v>718089</v>
      </c>
      <c r="F10856">
        <v>27513</v>
      </c>
      <c r="H10856">
        <v>28291</v>
      </c>
      <c r="I10856">
        <v>11.5</v>
      </c>
      <c r="J10856">
        <v>11.07</v>
      </c>
      <c r="K10856">
        <v>0.42</v>
      </c>
      <c r="M10856">
        <v>4362</v>
      </c>
    </row>
    <row r="10857" spans="1:13" customFormat="1" hidden="1">
      <c r="A10857" t="s">
        <v>838</v>
      </c>
      <c r="B10857" t="s">
        <v>839</v>
      </c>
      <c r="C10857" s="1">
        <v>44313</v>
      </c>
      <c r="D10857">
        <v>788173</v>
      </c>
      <c r="E10857">
        <v>747918</v>
      </c>
      <c r="F10857">
        <v>40255</v>
      </c>
      <c r="G10857">
        <v>42571</v>
      </c>
      <c r="H10857">
        <v>23609</v>
      </c>
      <c r="I10857">
        <v>12.15</v>
      </c>
      <c r="J10857">
        <v>11.53</v>
      </c>
      <c r="K10857">
        <v>0.62</v>
      </c>
      <c r="M10857">
        <v>3640</v>
      </c>
    </row>
    <row r="10858" spans="1:13" customFormat="1" hidden="1">
      <c r="A10858" t="s">
        <v>838</v>
      </c>
      <c r="B10858" t="s">
        <v>839</v>
      </c>
      <c r="C10858" s="1">
        <v>44314</v>
      </c>
      <c r="D10858">
        <v>833959</v>
      </c>
      <c r="E10858">
        <v>775959</v>
      </c>
      <c r="F10858">
        <v>58000</v>
      </c>
      <c r="G10858">
        <v>45786</v>
      </c>
      <c r="H10858">
        <v>27737</v>
      </c>
      <c r="I10858">
        <v>12.86</v>
      </c>
      <c r="J10858">
        <v>11.96</v>
      </c>
      <c r="K10858">
        <v>0.89</v>
      </c>
      <c r="M10858">
        <v>4276</v>
      </c>
    </row>
    <row r="10859" spans="1:13" customFormat="1" hidden="1">
      <c r="A10859" t="s">
        <v>838</v>
      </c>
      <c r="B10859" t="s">
        <v>839</v>
      </c>
      <c r="C10859" s="1">
        <v>44315</v>
      </c>
      <c r="D10859">
        <v>875069</v>
      </c>
      <c r="E10859">
        <v>806790</v>
      </c>
      <c r="F10859">
        <v>68279</v>
      </c>
      <c r="G10859">
        <v>41110</v>
      </c>
      <c r="H10859">
        <v>31197</v>
      </c>
      <c r="I10859">
        <v>13.49</v>
      </c>
      <c r="J10859">
        <v>12.44</v>
      </c>
      <c r="K10859">
        <v>1.05</v>
      </c>
      <c r="M10859">
        <v>4810</v>
      </c>
    </row>
    <row r="10860" spans="1:13" customFormat="1" hidden="1">
      <c r="A10860" t="s">
        <v>838</v>
      </c>
      <c r="B10860" t="s">
        <v>839</v>
      </c>
      <c r="C10860" s="1">
        <v>44316</v>
      </c>
      <c r="D10860">
        <v>915725</v>
      </c>
      <c r="E10860">
        <v>839870</v>
      </c>
      <c r="F10860">
        <v>75855</v>
      </c>
      <c r="G10860">
        <v>40656</v>
      </c>
      <c r="H10860">
        <v>31022</v>
      </c>
      <c r="I10860">
        <v>14.12</v>
      </c>
      <c r="J10860">
        <v>12.95</v>
      </c>
      <c r="K10860">
        <v>1.17</v>
      </c>
      <c r="M10860">
        <v>4783</v>
      </c>
    </row>
    <row r="10861" spans="1:13" customFormat="1" hidden="1">
      <c r="A10861" t="s">
        <v>838</v>
      </c>
      <c r="B10861" t="s">
        <v>839</v>
      </c>
      <c r="C10861" s="1">
        <v>44317</v>
      </c>
      <c r="H10861">
        <v>31476</v>
      </c>
      <c r="M10861">
        <v>4853</v>
      </c>
    </row>
    <row r="10862" spans="1:13" customFormat="1" hidden="1">
      <c r="A10862" t="s">
        <v>838</v>
      </c>
      <c r="B10862" t="s">
        <v>839</v>
      </c>
      <c r="C10862" s="1">
        <v>44318</v>
      </c>
      <c r="H10862">
        <v>31929</v>
      </c>
      <c r="M10862">
        <v>4923</v>
      </c>
    </row>
    <row r="10863" spans="1:13" customFormat="1" hidden="1">
      <c r="A10863" t="s">
        <v>838</v>
      </c>
      <c r="B10863" t="s">
        <v>839</v>
      </c>
      <c r="C10863" s="1">
        <v>44319</v>
      </c>
      <c r="H10863">
        <v>32383</v>
      </c>
      <c r="M10863">
        <v>4993</v>
      </c>
    </row>
    <row r="10864" spans="1:13" customFormat="1" hidden="1">
      <c r="A10864" t="s">
        <v>838</v>
      </c>
      <c r="B10864" t="s">
        <v>839</v>
      </c>
      <c r="C10864" s="1">
        <v>44320</v>
      </c>
      <c r="D10864">
        <v>991133</v>
      </c>
      <c r="E10864">
        <v>890109</v>
      </c>
      <c r="F10864">
        <v>101024</v>
      </c>
      <c r="H10864">
        <v>28994</v>
      </c>
      <c r="I10864">
        <v>15.28</v>
      </c>
      <c r="J10864">
        <v>13.72</v>
      </c>
      <c r="K10864">
        <v>1.56</v>
      </c>
      <c r="M10864">
        <v>4470</v>
      </c>
    </row>
    <row r="10865" spans="1:13" customFormat="1" hidden="1">
      <c r="A10865" t="s">
        <v>838</v>
      </c>
      <c r="B10865" t="s">
        <v>839</v>
      </c>
      <c r="C10865" s="1">
        <v>44321</v>
      </c>
      <c r="D10865">
        <v>1029887</v>
      </c>
      <c r="E10865">
        <v>917399</v>
      </c>
      <c r="F10865">
        <v>112488</v>
      </c>
      <c r="G10865">
        <v>38754</v>
      </c>
      <c r="H10865">
        <v>27990</v>
      </c>
      <c r="I10865">
        <v>15.88</v>
      </c>
      <c r="J10865">
        <v>14.14</v>
      </c>
      <c r="K10865">
        <v>1.73</v>
      </c>
      <c r="M10865">
        <v>4315</v>
      </c>
    </row>
    <row r="10866" spans="1:13" customFormat="1" hidden="1">
      <c r="A10866" t="s">
        <v>838</v>
      </c>
      <c r="B10866" t="s">
        <v>839</v>
      </c>
      <c r="C10866" s="1">
        <v>44322</v>
      </c>
      <c r="D10866">
        <v>1068428</v>
      </c>
      <c r="E10866">
        <v>941508</v>
      </c>
      <c r="F10866">
        <v>126920</v>
      </c>
      <c r="G10866">
        <v>38541</v>
      </c>
      <c r="H10866">
        <v>27623</v>
      </c>
      <c r="I10866">
        <v>16.47</v>
      </c>
      <c r="J10866">
        <v>14.52</v>
      </c>
      <c r="K10866">
        <v>1.96</v>
      </c>
      <c r="M10866">
        <v>4259</v>
      </c>
    </row>
    <row r="10867" spans="1:13" customFormat="1" hidden="1">
      <c r="A10867" t="s">
        <v>838</v>
      </c>
      <c r="B10867" t="s">
        <v>839</v>
      </c>
      <c r="C10867" s="1">
        <v>44323</v>
      </c>
      <c r="D10867">
        <v>1114544</v>
      </c>
      <c r="E10867">
        <v>958828</v>
      </c>
      <c r="F10867">
        <v>155716</v>
      </c>
      <c r="G10867">
        <v>46116</v>
      </c>
      <c r="H10867">
        <v>28403</v>
      </c>
      <c r="I10867">
        <v>17.18</v>
      </c>
      <c r="J10867">
        <v>14.78</v>
      </c>
      <c r="K10867">
        <v>2.4</v>
      </c>
      <c r="M10867">
        <v>4379</v>
      </c>
    </row>
    <row r="10868" spans="1:13" customFormat="1" hidden="1">
      <c r="A10868" t="s">
        <v>838</v>
      </c>
      <c r="B10868" t="s">
        <v>839</v>
      </c>
      <c r="C10868" s="1">
        <v>44324</v>
      </c>
      <c r="H10868">
        <v>27607</v>
      </c>
      <c r="M10868">
        <v>4256</v>
      </c>
    </row>
    <row r="10869" spans="1:13" customFormat="1" hidden="1">
      <c r="A10869" t="s">
        <v>838</v>
      </c>
      <c r="B10869" t="s">
        <v>839</v>
      </c>
      <c r="C10869" s="1">
        <v>44325</v>
      </c>
      <c r="H10869">
        <v>26811</v>
      </c>
      <c r="M10869">
        <v>4134</v>
      </c>
    </row>
    <row r="10870" spans="1:13" customFormat="1" hidden="1">
      <c r="A10870" t="s">
        <v>838</v>
      </c>
      <c r="B10870" t="s">
        <v>839</v>
      </c>
      <c r="C10870" s="1">
        <v>44326</v>
      </c>
      <c r="H10870">
        <v>26016</v>
      </c>
      <c r="M10870">
        <v>4011</v>
      </c>
    </row>
    <row r="10871" spans="1:13" customFormat="1" hidden="1">
      <c r="A10871" t="s">
        <v>838</v>
      </c>
      <c r="B10871" t="s">
        <v>839</v>
      </c>
      <c r="C10871" s="1">
        <v>44327</v>
      </c>
      <c r="D10871">
        <v>1167672</v>
      </c>
      <c r="E10871">
        <v>969970</v>
      </c>
      <c r="F10871">
        <v>197702</v>
      </c>
      <c r="H10871">
        <v>25220</v>
      </c>
      <c r="I10871">
        <v>18</v>
      </c>
      <c r="J10871">
        <v>14.95</v>
      </c>
      <c r="K10871">
        <v>3.05</v>
      </c>
      <c r="M10871">
        <v>3888</v>
      </c>
    </row>
    <row r="10872" spans="1:13" customFormat="1" hidden="1">
      <c r="A10872" t="s">
        <v>838</v>
      </c>
      <c r="B10872" t="s">
        <v>839</v>
      </c>
      <c r="C10872" s="1">
        <v>44328</v>
      </c>
      <c r="H10872">
        <v>26319</v>
      </c>
      <c r="M10872">
        <v>4058</v>
      </c>
    </row>
    <row r="10873" spans="1:13" customFormat="1" hidden="1">
      <c r="A10873" t="s">
        <v>838</v>
      </c>
      <c r="B10873" t="s">
        <v>839</v>
      </c>
      <c r="C10873" s="1">
        <v>44329</v>
      </c>
      <c r="D10873">
        <v>1260574</v>
      </c>
      <c r="E10873">
        <v>995901</v>
      </c>
      <c r="F10873">
        <v>264673</v>
      </c>
      <c r="H10873">
        <v>27449</v>
      </c>
      <c r="I10873">
        <v>19.43</v>
      </c>
      <c r="J10873">
        <v>15.35</v>
      </c>
      <c r="K10873">
        <v>4.08</v>
      </c>
      <c r="M10873">
        <v>4232</v>
      </c>
    </row>
    <row r="10874" spans="1:13" customFormat="1" hidden="1">
      <c r="A10874" t="s">
        <v>838</v>
      </c>
      <c r="B10874" t="s">
        <v>839</v>
      </c>
      <c r="C10874" s="1">
        <v>44330</v>
      </c>
      <c r="D10874">
        <v>1310249</v>
      </c>
      <c r="E10874">
        <v>1012645</v>
      </c>
      <c r="F10874">
        <v>297604</v>
      </c>
      <c r="G10874">
        <v>49675</v>
      </c>
      <c r="H10874">
        <v>27958</v>
      </c>
      <c r="I10874">
        <v>20.2</v>
      </c>
      <c r="J10874">
        <v>15.61</v>
      </c>
      <c r="K10874">
        <v>4.59</v>
      </c>
      <c r="M10874">
        <v>4310</v>
      </c>
    </row>
    <row r="10875" spans="1:13" customFormat="1" hidden="1">
      <c r="A10875" t="s">
        <v>838</v>
      </c>
      <c r="B10875" t="s">
        <v>839</v>
      </c>
      <c r="C10875" s="1">
        <v>44331</v>
      </c>
      <c r="D10875">
        <v>1350587</v>
      </c>
      <c r="E10875">
        <v>1024727</v>
      </c>
      <c r="F10875">
        <v>325860</v>
      </c>
      <c r="G10875">
        <v>40338</v>
      </c>
      <c r="H10875">
        <v>31823</v>
      </c>
      <c r="I10875">
        <v>20.82</v>
      </c>
      <c r="J10875">
        <v>15.8</v>
      </c>
      <c r="K10875">
        <v>5.0199999999999996</v>
      </c>
      <c r="M10875">
        <v>4906</v>
      </c>
    </row>
    <row r="10876" spans="1:13" customFormat="1" hidden="1">
      <c r="A10876" t="s">
        <v>838</v>
      </c>
      <c r="B10876" t="s">
        <v>839</v>
      </c>
      <c r="C10876" s="1">
        <v>44332</v>
      </c>
      <c r="H10876">
        <v>33626</v>
      </c>
      <c r="M10876">
        <v>5184</v>
      </c>
    </row>
    <row r="10877" spans="1:13" customFormat="1" hidden="1">
      <c r="A10877" t="s">
        <v>838</v>
      </c>
      <c r="B10877" t="s">
        <v>839</v>
      </c>
      <c r="C10877" s="1">
        <v>44333</v>
      </c>
      <c r="D10877">
        <v>1402386</v>
      </c>
      <c r="E10877">
        <v>1036121</v>
      </c>
      <c r="F10877">
        <v>366265</v>
      </c>
      <c r="H10877">
        <v>35428</v>
      </c>
      <c r="I10877">
        <v>21.62</v>
      </c>
      <c r="J10877">
        <v>15.97</v>
      </c>
      <c r="K10877">
        <v>5.65</v>
      </c>
      <c r="M10877">
        <v>5462</v>
      </c>
    </row>
    <row r="10878" spans="1:13" customFormat="1" hidden="1">
      <c r="A10878" t="s">
        <v>838</v>
      </c>
      <c r="B10878" t="s">
        <v>839</v>
      </c>
      <c r="C10878" s="1">
        <v>44334</v>
      </c>
      <c r="D10878">
        <v>1451933</v>
      </c>
      <c r="E10878">
        <v>1051425</v>
      </c>
      <c r="F10878">
        <v>400508</v>
      </c>
      <c r="G10878">
        <v>49547</v>
      </c>
      <c r="H10878">
        <v>40609</v>
      </c>
      <c r="I10878">
        <v>22.38</v>
      </c>
      <c r="J10878">
        <v>16.21</v>
      </c>
      <c r="K10878">
        <v>6.17</v>
      </c>
      <c r="M10878">
        <v>6261</v>
      </c>
    </row>
    <row r="10879" spans="1:13" customFormat="1" hidden="1">
      <c r="A10879" t="s">
        <v>838</v>
      </c>
      <c r="B10879" t="s">
        <v>839</v>
      </c>
      <c r="C10879" s="1">
        <v>44335</v>
      </c>
      <c r="D10879">
        <v>1497261</v>
      </c>
      <c r="E10879">
        <v>1066112</v>
      </c>
      <c r="F10879">
        <v>431149</v>
      </c>
      <c r="G10879">
        <v>45328</v>
      </c>
      <c r="H10879">
        <v>40448</v>
      </c>
      <c r="I10879">
        <v>23.08</v>
      </c>
      <c r="J10879">
        <v>16.440000000000001</v>
      </c>
      <c r="K10879">
        <v>6.65</v>
      </c>
      <c r="M10879">
        <v>6236</v>
      </c>
    </row>
    <row r="10880" spans="1:13" customFormat="1" hidden="1">
      <c r="A10880" t="s">
        <v>838</v>
      </c>
      <c r="B10880" t="s">
        <v>839</v>
      </c>
      <c r="C10880" s="1">
        <v>44336</v>
      </c>
      <c r="D10880">
        <v>1543904</v>
      </c>
      <c r="E10880">
        <v>1079935</v>
      </c>
      <c r="F10880">
        <v>463969</v>
      </c>
      <c r="G10880">
        <v>46643</v>
      </c>
      <c r="H10880">
        <v>40476</v>
      </c>
      <c r="I10880">
        <v>23.8</v>
      </c>
      <c r="J10880">
        <v>16.649999999999999</v>
      </c>
      <c r="K10880">
        <v>7.15</v>
      </c>
      <c r="M10880">
        <v>6240</v>
      </c>
    </row>
    <row r="10881" spans="1:13" customFormat="1" hidden="1">
      <c r="A10881" t="s">
        <v>838</v>
      </c>
      <c r="B10881" t="s">
        <v>839</v>
      </c>
      <c r="C10881" s="1">
        <v>44337</v>
      </c>
      <c r="D10881">
        <v>1598841</v>
      </c>
      <c r="E10881">
        <v>1083936</v>
      </c>
      <c r="F10881">
        <v>514905</v>
      </c>
      <c r="G10881">
        <v>54937</v>
      </c>
      <c r="H10881">
        <v>41227</v>
      </c>
      <c r="I10881">
        <v>24.65</v>
      </c>
      <c r="J10881">
        <v>16.71</v>
      </c>
      <c r="K10881">
        <v>7.94</v>
      </c>
      <c r="M10881">
        <v>6356</v>
      </c>
    </row>
    <row r="10882" spans="1:13" customFormat="1" hidden="1">
      <c r="A10882" t="s">
        <v>838</v>
      </c>
      <c r="B10882" t="s">
        <v>839</v>
      </c>
      <c r="C10882" s="1">
        <v>44338</v>
      </c>
      <c r="D10882">
        <v>1642451</v>
      </c>
      <c r="E10882">
        <v>1097762</v>
      </c>
      <c r="F10882">
        <v>544689</v>
      </c>
      <c r="G10882">
        <v>43610</v>
      </c>
      <c r="H10882">
        <v>41695</v>
      </c>
      <c r="I10882">
        <v>25.32</v>
      </c>
      <c r="J10882">
        <v>16.920000000000002</v>
      </c>
      <c r="K10882">
        <v>8.4</v>
      </c>
      <c r="M10882">
        <v>6428</v>
      </c>
    </row>
    <row r="10883" spans="1:13" customFormat="1" hidden="1">
      <c r="A10883" t="s">
        <v>838</v>
      </c>
      <c r="B10883" t="s">
        <v>839</v>
      </c>
      <c r="C10883" s="1">
        <v>44339</v>
      </c>
      <c r="H10883">
        <v>41619</v>
      </c>
      <c r="M10883">
        <v>6417</v>
      </c>
    </row>
    <row r="10884" spans="1:13" customFormat="1" hidden="1">
      <c r="A10884" t="s">
        <v>838</v>
      </c>
      <c r="B10884" t="s">
        <v>839</v>
      </c>
      <c r="C10884" s="1">
        <v>44340</v>
      </c>
      <c r="D10884">
        <v>1693183</v>
      </c>
      <c r="E10884">
        <v>1101172</v>
      </c>
      <c r="F10884">
        <v>592011</v>
      </c>
      <c r="H10884">
        <v>41542</v>
      </c>
      <c r="I10884">
        <v>26.1</v>
      </c>
      <c r="J10884">
        <v>16.98</v>
      </c>
      <c r="K10884">
        <v>9.1300000000000008</v>
      </c>
      <c r="M10884">
        <v>6405</v>
      </c>
    </row>
    <row r="10885" spans="1:13" customFormat="1" hidden="1">
      <c r="A10885" t="s">
        <v>838</v>
      </c>
      <c r="B10885" t="s">
        <v>839</v>
      </c>
      <c r="C10885" s="1">
        <v>44341</v>
      </c>
      <c r="D10885">
        <v>1741651</v>
      </c>
      <c r="E10885">
        <v>1109726</v>
      </c>
      <c r="F10885">
        <v>631925</v>
      </c>
      <c r="G10885">
        <v>48468</v>
      </c>
      <c r="H10885">
        <v>41388</v>
      </c>
      <c r="I10885">
        <v>26.85</v>
      </c>
      <c r="J10885">
        <v>17.11</v>
      </c>
      <c r="K10885">
        <v>9.74</v>
      </c>
      <c r="M10885">
        <v>6381</v>
      </c>
    </row>
    <row r="10886" spans="1:13" customFormat="1" hidden="1">
      <c r="A10886" t="s">
        <v>838</v>
      </c>
      <c r="B10886" t="s">
        <v>839</v>
      </c>
      <c r="C10886" s="1">
        <v>44342</v>
      </c>
      <c r="D10886">
        <v>1787527</v>
      </c>
      <c r="E10886">
        <v>1115104</v>
      </c>
      <c r="F10886">
        <v>672423</v>
      </c>
      <c r="G10886">
        <v>45876</v>
      </c>
      <c r="H10886">
        <v>41467</v>
      </c>
      <c r="I10886">
        <v>27.56</v>
      </c>
      <c r="J10886">
        <v>17.190000000000001</v>
      </c>
      <c r="K10886">
        <v>10.37</v>
      </c>
      <c r="M10886">
        <v>6393</v>
      </c>
    </row>
    <row r="10887" spans="1:13" customFormat="1" hidden="1">
      <c r="A10887" t="s">
        <v>838</v>
      </c>
      <c r="B10887" t="s">
        <v>839</v>
      </c>
      <c r="C10887" s="1">
        <v>44343</v>
      </c>
      <c r="D10887">
        <v>1832228</v>
      </c>
      <c r="E10887">
        <v>1118980</v>
      </c>
      <c r="F10887">
        <v>713248</v>
      </c>
      <c r="G10887">
        <v>44701</v>
      </c>
      <c r="H10887">
        <v>41189</v>
      </c>
      <c r="I10887">
        <v>28.25</v>
      </c>
      <c r="J10887">
        <v>17.25</v>
      </c>
      <c r="K10887">
        <v>11</v>
      </c>
      <c r="M10887">
        <v>6350</v>
      </c>
    </row>
    <row r="10888" spans="1:13" customFormat="1" hidden="1">
      <c r="A10888" t="s">
        <v>838</v>
      </c>
      <c r="B10888" t="s">
        <v>839</v>
      </c>
      <c r="C10888" s="1">
        <v>44344</v>
      </c>
      <c r="H10888">
        <v>36682</v>
      </c>
      <c r="M10888">
        <v>5655</v>
      </c>
    </row>
    <row r="10889" spans="1:13" customFormat="1" hidden="1">
      <c r="A10889" t="s">
        <v>838</v>
      </c>
      <c r="B10889" t="s">
        <v>839</v>
      </c>
      <c r="C10889" s="1">
        <v>44345</v>
      </c>
      <c r="H10889">
        <v>33793</v>
      </c>
      <c r="M10889">
        <v>5210</v>
      </c>
    </row>
    <row r="10890" spans="1:13" customFormat="1" hidden="1">
      <c r="A10890" t="s">
        <v>838</v>
      </c>
      <c r="B10890" t="s">
        <v>839</v>
      </c>
      <c r="C10890" s="1">
        <v>44346</v>
      </c>
      <c r="H10890">
        <v>33510</v>
      </c>
      <c r="M10890">
        <v>5166</v>
      </c>
    </row>
    <row r="10891" spans="1:13" customFormat="1" hidden="1">
      <c r="A10891" t="s">
        <v>838</v>
      </c>
      <c r="B10891" t="s">
        <v>839</v>
      </c>
      <c r="C10891" s="1">
        <v>44347</v>
      </c>
      <c r="D10891">
        <v>1925770</v>
      </c>
      <c r="E10891">
        <v>1140890</v>
      </c>
      <c r="F10891">
        <v>784880</v>
      </c>
      <c r="H10891">
        <v>33227</v>
      </c>
      <c r="I10891">
        <v>29.69</v>
      </c>
      <c r="J10891">
        <v>17.59</v>
      </c>
      <c r="K10891">
        <v>12.1</v>
      </c>
      <c r="M10891">
        <v>5123</v>
      </c>
    </row>
    <row r="10892" spans="1:13" customFormat="1" hidden="1">
      <c r="A10892" t="s">
        <v>838</v>
      </c>
      <c r="B10892" t="s">
        <v>839</v>
      </c>
      <c r="C10892" s="1">
        <v>44348</v>
      </c>
      <c r="D10892">
        <v>1971247</v>
      </c>
      <c r="E10892">
        <v>1153150</v>
      </c>
      <c r="F10892">
        <v>818097</v>
      </c>
      <c r="G10892">
        <v>45477</v>
      </c>
      <c r="H10892">
        <v>32799</v>
      </c>
      <c r="I10892">
        <v>30.39</v>
      </c>
      <c r="J10892">
        <v>17.78</v>
      </c>
      <c r="K10892">
        <v>12.61</v>
      </c>
      <c r="M10892">
        <v>5057</v>
      </c>
    </row>
    <row r="10893" spans="1:13" customFormat="1" hidden="1">
      <c r="A10893" t="s">
        <v>838</v>
      </c>
      <c r="B10893" t="s">
        <v>839</v>
      </c>
      <c r="C10893" s="1">
        <v>44349</v>
      </c>
      <c r="D10893">
        <v>2015408</v>
      </c>
      <c r="E10893">
        <v>1169097</v>
      </c>
      <c r="F10893">
        <v>846311</v>
      </c>
      <c r="G10893">
        <v>44161</v>
      </c>
      <c r="H10893">
        <v>32554</v>
      </c>
      <c r="I10893">
        <v>31.07</v>
      </c>
      <c r="J10893">
        <v>18.02</v>
      </c>
      <c r="K10893">
        <v>13.05</v>
      </c>
      <c r="M10893">
        <v>5019</v>
      </c>
    </row>
    <row r="10894" spans="1:13" customFormat="1" hidden="1">
      <c r="A10894" t="s">
        <v>838</v>
      </c>
      <c r="B10894" t="s">
        <v>839</v>
      </c>
      <c r="C10894" s="1">
        <v>44350</v>
      </c>
      <c r="H10894">
        <v>29935</v>
      </c>
      <c r="M10894">
        <v>4615</v>
      </c>
    </row>
    <row r="10895" spans="1:13" customFormat="1" hidden="1">
      <c r="A10895" t="s">
        <v>838</v>
      </c>
      <c r="B10895" t="s">
        <v>839</v>
      </c>
      <c r="C10895" s="1">
        <v>44351</v>
      </c>
      <c r="H10895">
        <v>30360</v>
      </c>
      <c r="M10895">
        <v>4681</v>
      </c>
    </row>
    <row r="10896" spans="1:13" customFormat="1" hidden="1">
      <c r="A10896" t="s">
        <v>838</v>
      </c>
      <c r="B10896" t="s">
        <v>839</v>
      </c>
      <c r="C10896" s="1">
        <v>44352</v>
      </c>
      <c r="H10896">
        <v>30786</v>
      </c>
      <c r="M10896">
        <v>4746</v>
      </c>
    </row>
    <row r="10897" spans="1:13" customFormat="1" hidden="1">
      <c r="A10897" t="s">
        <v>838</v>
      </c>
      <c r="B10897" t="s">
        <v>839</v>
      </c>
      <c r="C10897" s="1">
        <v>44353</v>
      </c>
      <c r="H10897">
        <v>31211</v>
      </c>
      <c r="M10897">
        <v>4812</v>
      </c>
    </row>
    <row r="10898" spans="1:13" customFormat="1" hidden="1">
      <c r="A10898" t="s">
        <v>838</v>
      </c>
      <c r="B10898" t="s">
        <v>839</v>
      </c>
      <c r="C10898" s="1">
        <v>44354</v>
      </c>
      <c r="D10898">
        <v>2147224</v>
      </c>
      <c r="E10898">
        <v>1245684</v>
      </c>
      <c r="F10898">
        <v>901540</v>
      </c>
      <c r="H10898">
        <v>31636</v>
      </c>
      <c r="I10898">
        <v>33.1</v>
      </c>
      <c r="J10898">
        <v>19.21</v>
      </c>
      <c r="K10898">
        <v>13.9</v>
      </c>
      <c r="M10898">
        <v>4877</v>
      </c>
    </row>
    <row r="10899" spans="1:13" customFormat="1" hidden="1">
      <c r="A10899" t="s">
        <v>838</v>
      </c>
      <c r="B10899" t="s">
        <v>839</v>
      </c>
      <c r="C10899" s="1">
        <v>44355</v>
      </c>
      <c r="H10899">
        <v>31150</v>
      </c>
      <c r="M10899">
        <v>4803</v>
      </c>
    </row>
    <row r="10900" spans="1:13" customFormat="1" hidden="1">
      <c r="A10900" t="s">
        <v>838</v>
      </c>
      <c r="B10900" t="s">
        <v>839</v>
      </c>
      <c r="C10900" s="1">
        <v>44356</v>
      </c>
      <c r="D10900">
        <v>2231365</v>
      </c>
      <c r="E10900">
        <v>1300747</v>
      </c>
      <c r="F10900">
        <v>930618</v>
      </c>
      <c r="H10900">
        <v>30851</v>
      </c>
      <c r="I10900">
        <v>34.4</v>
      </c>
      <c r="J10900">
        <v>20.05</v>
      </c>
      <c r="K10900">
        <v>14.35</v>
      </c>
      <c r="M10900">
        <v>4756</v>
      </c>
    </row>
    <row r="10901" spans="1:13" customFormat="1" hidden="1">
      <c r="A10901" t="s">
        <v>838</v>
      </c>
      <c r="B10901" t="s">
        <v>839</v>
      </c>
      <c r="C10901" s="1">
        <v>44357</v>
      </c>
      <c r="H10901">
        <v>32768</v>
      </c>
      <c r="M10901">
        <v>5052</v>
      </c>
    </row>
    <row r="10902" spans="1:13" customFormat="1" hidden="1">
      <c r="A10902" t="s">
        <v>838</v>
      </c>
      <c r="B10902" t="s">
        <v>839</v>
      </c>
      <c r="C10902" s="1">
        <v>44358</v>
      </c>
      <c r="D10902">
        <v>2310924</v>
      </c>
      <c r="E10902">
        <v>1345716</v>
      </c>
      <c r="F10902">
        <v>965208</v>
      </c>
      <c r="H10902">
        <v>34684</v>
      </c>
      <c r="I10902">
        <v>35.630000000000003</v>
      </c>
      <c r="J10902">
        <v>20.75</v>
      </c>
      <c r="K10902">
        <v>14.88</v>
      </c>
      <c r="M10902">
        <v>5347</v>
      </c>
    </row>
    <row r="10903" spans="1:13" customFormat="1" hidden="1">
      <c r="A10903" t="s">
        <v>838</v>
      </c>
      <c r="B10903" t="s">
        <v>839</v>
      </c>
      <c r="C10903" s="1">
        <v>44359</v>
      </c>
      <c r="H10903">
        <v>33704</v>
      </c>
      <c r="M10903">
        <v>5196</v>
      </c>
    </row>
    <row r="10904" spans="1:13" customFormat="1" hidden="1">
      <c r="A10904" t="s">
        <v>838</v>
      </c>
      <c r="B10904" t="s">
        <v>839</v>
      </c>
      <c r="C10904" s="1">
        <v>44360</v>
      </c>
      <c r="H10904">
        <v>32724</v>
      </c>
      <c r="M10904">
        <v>5045</v>
      </c>
    </row>
    <row r="10905" spans="1:13" customFormat="1" hidden="1">
      <c r="A10905" t="s">
        <v>838</v>
      </c>
      <c r="B10905" t="s">
        <v>839</v>
      </c>
      <c r="C10905" s="1">
        <v>44361</v>
      </c>
      <c r="H10905">
        <v>31743</v>
      </c>
      <c r="M10905">
        <v>4894</v>
      </c>
    </row>
    <row r="10906" spans="1:13" customFormat="1" hidden="1">
      <c r="A10906" t="s">
        <v>838</v>
      </c>
      <c r="B10906" t="s">
        <v>839</v>
      </c>
      <c r="C10906" s="1">
        <v>44362</v>
      </c>
      <c r="D10906">
        <v>2388927</v>
      </c>
      <c r="E10906">
        <v>1384489</v>
      </c>
      <c r="F10906">
        <v>1004438</v>
      </c>
      <c r="H10906">
        <v>28519</v>
      </c>
      <c r="I10906">
        <v>36.83</v>
      </c>
      <c r="J10906">
        <v>21.35</v>
      </c>
      <c r="K10906">
        <v>15.49</v>
      </c>
      <c r="M10906">
        <v>4397</v>
      </c>
    </row>
    <row r="10907" spans="1:13" customFormat="1" hidden="1">
      <c r="A10907" t="s">
        <v>838</v>
      </c>
      <c r="B10907" t="s">
        <v>839</v>
      </c>
      <c r="C10907" s="1">
        <v>44363</v>
      </c>
      <c r="D10907">
        <v>2427457</v>
      </c>
      <c r="E10907">
        <v>1407787</v>
      </c>
      <c r="F10907">
        <v>1019670</v>
      </c>
      <c r="G10907">
        <v>38530</v>
      </c>
      <c r="H10907">
        <v>28013</v>
      </c>
      <c r="I10907">
        <v>37.42</v>
      </c>
      <c r="J10907">
        <v>21.7</v>
      </c>
      <c r="K10907">
        <v>15.72</v>
      </c>
      <c r="M10907">
        <v>4319</v>
      </c>
    </row>
    <row r="10908" spans="1:13" customFormat="1" hidden="1">
      <c r="A10908" t="s">
        <v>838</v>
      </c>
      <c r="B10908" t="s">
        <v>839</v>
      </c>
      <c r="C10908" s="1">
        <v>44364</v>
      </c>
      <c r="H10908">
        <v>25124</v>
      </c>
      <c r="M10908">
        <v>3873</v>
      </c>
    </row>
    <row r="10909" spans="1:13" customFormat="1" hidden="1">
      <c r="A10909" t="s">
        <v>838</v>
      </c>
      <c r="B10909" t="s">
        <v>839</v>
      </c>
      <c r="C10909" s="1">
        <v>44365</v>
      </c>
      <c r="D10909">
        <v>2466561</v>
      </c>
      <c r="E10909">
        <v>1425927</v>
      </c>
      <c r="F10909">
        <v>1040634</v>
      </c>
      <c r="H10909">
        <v>22234</v>
      </c>
      <c r="I10909">
        <v>38.03</v>
      </c>
      <c r="J10909">
        <v>21.98</v>
      </c>
      <c r="K10909">
        <v>16.04</v>
      </c>
      <c r="M10909">
        <v>3428</v>
      </c>
    </row>
    <row r="10910" spans="1:13" customFormat="1" hidden="1">
      <c r="A10910" t="s">
        <v>838</v>
      </c>
      <c r="B10910" t="s">
        <v>839</v>
      </c>
      <c r="C10910" s="1">
        <v>44366</v>
      </c>
      <c r="H10910">
        <v>21338</v>
      </c>
      <c r="M10910">
        <v>3290</v>
      </c>
    </row>
    <row r="10911" spans="1:13" customFormat="1" hidden="1">
      <c r="A10911" t="s">
        <v>838</v>
      </c>
      <c r="B10911" t="s">
        <v>839</v>
      </c>
      <c r="C10911" s="1">
        <v>44367</v>
      </c>
      <c r="H10911">
        <v>20443</v>
      </c>
      <c r="M10911">
        <v>3152</v>
      </c>
    </row>
    <row r="10912" spans="1:13" customFormat="1" hidden="1">
      <c r="A10912" t="s">
        <v>838</v>
      </c>
      <c r="B10912" t="s">
        <v>839</v>
      </c>
      <c r="C10912" s="1">
        <v>44368</v>
      </c>
      <c r="D10912">
        <v>2506257</v>
      </c>
      <c r="E10912">
        <v>1445369</v>
      </c>
      <c r="F10912">
        <v>1060888</v>
      </c>
      <c r="H10912">
        <v>19547</v>
      </c>
      <c r="I10912">
        <v>38.64</v>
      </c>
      <c r="J10912">
        <v>22.28</v>
      </c>
      <c r="K10912">
        <v>16.36</v>
      </c>
      <c r="M10912">
        <v>3014</v>
      </c>
    </row>
    <row r="10913" spans="1:13" customFormat="1" hidden="1">
      <c r="A10913" t="s">
        <v>838</v>
      </c>
      <c r="B10913" t="s">
        <v>839</v>
      </c>
      <c r="C10913" s="1">
        <v>44369</v>
      </c>
      <c r="D10913">
        <v>2546316</v>
      </c>
      <c r="E10913">
        <v>1475388</v>
      </c>
      <c r="F10913">
        <v>1070928</v>
      </c>
      <c r="G10913">
        <v>40059</v>
      </c>
      <c r="H10913">
        <v>22484</v>
      </c>
      <c r="I10913">
        <v>39.26</v>
      </c>
      <c r="J10913">
        <v>22.75</v>
      </c>
      <c r="K10913">
        <v>16.510000000000002</v>
      </c>
      <c r="M10913">
        <v>3466</v>
      </c>
    </row>
    <row r="10914" spans="1:13" customFormat="1" hidden="1">
      <c r="A10914" t="s">
        <v>838</v>
      </c>
      <c r="B10914" t="s">
        <v>839</v>
      </c>
      <c r="C10914" s="1">
        <v>44370</v>
      </c>
      <c r="D10914">
        <v>2586522</v>
      </c>
      <c r="E10914">
        <v>1508453</v>
      </c>
      <c r="F10914">
        <v>1078069</v>
      </c>
      <c r="G10914">
        <v>40206</v>
      </c>
      <c r="H10914">
        <v>22724</v>
      </c>
      <c r="I10914">
        <v>39.880000000000003</v>
      </c>
      <c r="J10914">
        <v>23.26</v>
      </c>
      <c r="K10914">
        <v>16.62</v>
      </c>
      <c r="M10914">
        <v>3503</v>
      </c>
    </row>
    <row r="10915" spans="1:13" customFormat="1" hidden="1">
      <c r="A10915" t="s">
        <v>838</v>
      </c>
      <c r="B10915" t="s">
        <v>839</v>
      </c>
      <c r="C10915" s="1">
        <v>44371</v>
      </c>
      <c r="H10915">
        <v>26222</v>
      </c>
      <c r="M10915">
        <v>4043</v>
      </c>
    </row>
    <row r="10916" spans="1:13" customFormat="1" hidden="1">
      <c r="A10916" t="s">
        <v>838</v>
      </c>
      <c r="B10916" t="s">
        <v>839</v>
      </c>
      <c r="C10916" s="1">
        <v>44372</v>
      </c>
      <c r="D10916">
        <v>2674605</v>
      </c>
      <c r="E10916">
        <v>1585582</v>
      </c>
      <c r="F10916">
        <v>1089023</v>
      </c>
      <c r="H10916">
        <v>29721</v>
      </c>
      <c r="I10916">
        <v>41.24</v>
      </c>
      <c r="J10916">
        <v>24.45</v>
      </c>
      <c r="K10916">
        <v>16.79</v>
      </c>
      <c r="M10916">
        <v>4582</v>
      </c>
    </row>
    <row r="10917" spans="1:13" customFormat="1" hidden="1">
      <c r="A10917" t="s">
        <v>838</v>
      </c>
      <c r="B10917" t="s">
        <v>839</v>
      </c>
      <c r="C10917" s="1">
        <v>44373</v>
      </c>
      <c r="H10917">
        <v>31915</v>
      </c>
      <c r="M10917">
        <v>4920</v>
      </c>
    </row>
    <row r="10918" spans="1:13" customFormat="1" hidden="1">
      <c r="A10918" t="s">
        <v>838</v>
      </c>
      <c r="B10918" t="s">
        <v>839</v>
      </c>
      <c r="C10918" s="1">
        <v>44374</v>
      </c>
      <c r="H10918">
        <v>34110</v>
      </c>
      <c r="M10918">
        <v>5259</v>
      </c>
    </row>
    <row r="10919" spans="1:13" customFormat="1" hidden="1">
      <c r="A10919" t="s">
        <v>838</v>
      </c>
      <c r="B10919" t="s">
        <v>839</v>
      </c>
      <c r="C10919" s="1">
        <v>44375</v>
      </c>
      <c r="H10919">
        <v>36305</v>
      </c>
      <c r="M10919">
        <v>5597</v>
      </c>
    </row>
    <row r="10920" spans="1:13" customFormat="1" hidden="1">
      <c r="A10920" t="s">
        <v>838</v>
      </c>
      <c r="B10920" t="s">
        <v>839</v>
      </c>
      <c r="C10920" s="1">
        <v>44376</v>
      </c>
      <c r="H10920">
        <v>34667</v>
      </c>
      <c r="M10920">
        <v>5345</v>
      </c>
    </row>
    <row r="10921" spans="1:13" customFormat="1" hidden="1">
      <c r="A10921" t="s">
        <v>838</v>
      </c>
      <c r="B10921" t="s">
        <v>839</v>
      </c>
      <c r="C10921" s="1">
        <v>44377</v>
      </c>
      <c r="H10921">
        <v>33009</v>
      </c>
      <c r="M10921">
        <v>5089</v>
      </c>
    </row>
    <row r="10922" spans="1:13" customFormat="1" hidden="1">
      <c r="A10922" t="s">
        <v>838</v>
      </c>
      <c r="B10922" t="s">
        <v>839</v>
      </c>
      <c r="C10922" s="1">
        <v>44378</v>
      </c>
      <c r="D10922">
        <v>2846177</v>
      </c>
      <c r="E10922">
        <v>1703849</v>
      </c>
      <c r="F10922">
        <v>1142328</v>
      </c>
      <c r="H10922">
        <v>30802</v>
      </c>
      <c r="I10922">
        <v>43.88</v>
      </c>
      <c r="J10922">
        <v>26.27</v>
      </c>
      <c r="K10922">
        <v>17.61</v>
      </c>
      <c r="M10922">
        <v>4749</v>
      </c>
    </row>
    <row r="10923" spans="1:13" customFormat="1" hidden="1">
      <c r="A10923" t="s">
        <v>838</v>
      </c>
      <c r="B10923" t="s">
        <v>839</v>
      </c>
      <c r="C10923" s="1">
        <v>44379</v>
      </c>
      <c r="D10923">
        <v>2890503</v>
      </c>
      <c r="E10923">
        <v>1727992</v>
      </c>
      <c r="F10923">
        <v>1162511</v>
      </c>
      <c r="G10923">
        <v>44326</v>
      </c>
      <c r="H10923">
        <v>30843</v>
      </c>
      <c r="I10923">
        <v>44.56</v>
      </c>
      <c r="J10923">
        <v>26.64</v>
      </c>
      <c r="K10923">
        <v>17.920000000000002</v>
      </c>
      <c r="M10923">
        <v>4755</v>
      </c>
    </row>
    <row r="10924" spans="1:13" customFormat="1" hidden="1">
      <c r="A10924" t="s">
        <v>838</v>
      </c>
      <c r="B10924" t="s">
        <v>839</v>
      </c>
      <c r="C10924" s="1">
        <v>44380</v>
      </c>
      <c r="H10924">
        <v>30130</v>
      </c>
      <c r="M10924">
        <v>4645</v>
      </c>
    </row>
    <row r="10925" spans="1:13" customFormat="1" hidden="1">
      <c r="A10925" t="s">
        <v>838</v>
      </c>
      <c r="B10925" t="s">
        <v>839</v>
      </c>
      <c r="C10925" s="1">
        <v>44381</v>
      </c>
      <c r="H10925">
        <v>29417</v>
      </c>
      <c r="M10925">
        <v>4535</v>
      </c>
    </row>
    <row r="10926" spans="1:13" customFormat="1" hidden="1">
      <c r="A10926" t="s">
        <v>838</v>
      </c>
      <c r="B10926" t="s">
        <v>839</v>
      </c>
      <c r="C10926" s="1">
        <v>44382</v>
      </c>
      <c r="H10926">
        <v>28705</v>
      </c>
      <c r="M10926">
        <v>4426</v>
      </c>
    </row>
    <row r="10927" spans="1:13" customFormat="1" hidden="1">
      <c r="A10927" t="s">
        <v>838</v>
      </c>
      <c r="B10927" t="s">
        <v>839</v>
      </c>
      <c r="C10927" s="1">
        <v>44383</v>
      </c>
      <c r="D10927">
        <v>2984932</v>
      </c>
      <c r="E10927">
        <v>1775190</v>
      </c>
      <c r="F10927">
        <v>1209742</v>
      </c>
      <c r="H10927">
        <v>27992</v>
      </c>
      <c r="I10927">
        <v>46.02</v>
      </c>
      <c r="J10927">
        <v>27.37</v>
      </c>
      <c r="K10927">
        <v>18.649999999999999</v>
      </c>
      <c r="M10927">
        <v>4316</v>
      </c>
    </row>
    <row r="10928" spans="1:13" customFormat="1" hidden="1">
      <c r="A10928" t="s">
        <v>838</v>
      </c>
      <c r="B10928" t="s">
        <v>839</v>
      </c>
      <c r="C10928" s="1">
        <v>44384</v>
      </c>
      <c r="H10928">
        <v>34764</v>
      </c>
      <c r="M10928">
        <v>5360</v>
      </c>
    </row>
    <row r="10929" spans="1:13" customFormat="1" hidden="1">
      <c r="A10929" t="s">
        <v>838</v>
      </c>
      <c r="B10929" t="s">
        <v>839</v>
      </c>
      <c r="C10929" s="1">
        <v>44385</v>
      </c>
      <c r="D10929">
        <v>3136924</v>
      </c>
      <c r="E10929">
        <v>1891203</v>
      </c>
      <c r="F10929">
        <v>1245721</v>
      </c>
      <c r="H10929">
        <v>41535</v>
      </c>
      <c r="I10929">
        <v>48.36</v>
      </c>
      <c r="J10929">
        <v>29.16</v>
      </c>
      <c r="K10929">
        <v>19.21</v>
      </c>
      <c r="M10929">
        <v>6404</v>
      </c>
    </row>
    <row r="10930" spans="1:13" customFormat="1" hidden="1">
      <c r="A10930" t="s">
        <v>838</v>
      </c>
      <c r="B10930" t="s">
        <v>839</v>
      </c>
      <c r="C10930" s="1">
        <v>44386</v>
      </c>
      <c r="D10930">
        <v>3212880</v>
      </c>
      <c r="E10930">
        <v>1951564</v>
      </c>
      <c r="F10930">
        <v>1261316</v>
      </c>
      <c r="G10930">
        <v>75956</v>
      </c>
      <c r="H10930">
        <v>46054</v>
      </c>
      <c r="I10930">
        <v>49.53</v>
      </c>
      <c r="J10930">
        <v>30.09</v>
      </c>
      <c r="K10930">
        <v>19.45</v>
      </c>
      <c r="M10930">
        <v>7100</v>
      </c>
    </row>
    <row r="10931" spans="1:13" customFormat="1" hidden="1">
      <c r="A10931" t="s">
        <v>838</v>
      </c>
      <c r="B10931" t="s">
        <v>839</v>
      </c>
      <c r="C10931" s="1">
        <v>44387</v>
      </c>
      <c r="H10931">
        <v>46068</v>
      </c>
      <c r="M10931">
        <v>7102</v>
      </c>
    </row>
    <row r="10932" spans="1:13" customFormat="1" hidden="1">
      <c r="A10932" t="s">
        <v>838</v>
      </c>
      <c r="B10932" t="s">
        <v>839</v>
      </c>
      <c r="C10932" s="1">
        <v>44388</v>
      </c>
      <c r="H10932">
        <v>46082</v>
      </c>
      <c r="M10932">
        <v>7105</v>
      </c>
    </row>
    <row r="10933" spans="1:13" customFormat="1" hidden="1">
      <c r="A10933" t="s">
        <v>838</v>
      </c>
      <c r="B10933" t="s">
        <v>839</v>
      </c>
      <c r="C10933" s="1">
        <v>44389</v>
      </c>
      <c r="D10933">
        <v>3283993</v>
      </c>
      <c r="E10933">
        <v>2011356</v>
      </c>
      <c r="F10933">
        <v>1272637</v>
      </c>
      <c r="H10933">
        <v>46095</v>
      </c>
      <c r="I10933">
        <v>50.63</v>
      </c>
      <c r="J10933">
        <v>31.01</v>
      </c>
      <c r="K10933">
        <v>19.62</v>
      </c>
      <c r="M10933">
        <v>7107</v>
      </c>
    </row>
    <row r="10934" spans="1:13" customFormat="1" hidden="1">
      <c r="A10934" t="s">
        <v>838</v>
      </c>
      <c r="B10934" t="s">
        <v>839</v>
      </c>
      <c r="C10934" s="1">
        <v>44390</v>
      </c>
      <c r="D10934">
        <v>3352783</v>
      </c>
      <c r="E10934">
        <v>2064686</v>
      </c>
      <c r="F10934">
        <v>1288097</v>
      </c>
      <c r="G10934">
        <v>68790</v>
      </c>
      <c r="H10934">
        <v>52550</v>
      </c>
      <c r="I10934">
        <v>51.69</v>
      </c>
      <c r="J10934">
        <v>31.83</v>
      </c>
      <c r="K10934">
        <v>19.86</v>
      </c>
      <c r="M10934">
        <v>8102</v>
      </c>
    </row>
    <row r="10935" spans="1:13" customFormat="1" hidden="1">
      <c r="A10935" t="s">
        <v>838</v>
      </c>
      <c r="B10935" t="s">
        <v>839</v>
      </c>
      <c r="C10935" s="1">
        <v>44391</v>
      </c>
      <c r="D10935">
        <v>3422214</v>
      </c>
      <c r="E10935">
        <v>2118271</v>
      </c>
      <c r="F10935">
        <v>1303943</v>
      </c>
      <c r="G10935">
        <v>69431</v>
      </c>
      <c r="H10935">
        <v>51612</v>
      </c>
      <c r="I10935">
        <v>52.76</v>
      </c>
      <c r="J10935">
        <v>32.659999999999997</v>
      </c>
      <c r="K10935">
        <v>20.100000000000001</v>
      </c>
      <c r="M10935">
        <v>7957</v>
      </c>
    </row>
    <row r="10936" spans="1:13" customFormat="1" hidden="1">
      <c r="A10936" t="s">
        <v>838</v>
      </c>
      <c r="B10936" t="s">
        <v>839</v>
      </c>
      <c r="C10936" s="1">
        <v>44392</v>
      </c>
      <c r="H10936">
        <v>50840</v>
      </c>
      <c r="M10936">
        <v>7838</v>
      </c>
    </row>
    <row r="10937" spans="1:13" customFormat="1" hidden="1">
      <c r="A10937" t="s">
        <v>838</v>
      </c>
      <c r="B10937" t="s">
        <v>839</v>
      </c>
      <c r="C10937" s="1">
        <v>44393</v>
      </c>
      <c r="D10937">
        <v>3563392</v>
      </c>
      <c r="E10937">
        <v>2239434</v>
      </c>
      <c r="F10937">
        <v>1323958</v>
      </c>
      <c r="H10937">
        <v>50073</v>
      </c>
      <c r="I10937">
        <v>54.94</v>
      </c>
      <c r="J10937">
        <v>34.53</v>
      </c>
      <c r="K10937">
        <v>20.41</v>
      </c>
      <c r="M10937">
        <v>7720</v>
      </c>
    </row>
    <row r="10938" spans="1:13" customFormat="1" hidden="1">
      <c r="A10938" t="s">
        <v>838</v>
      </c>
      <c r="B10938" t="s">
        <v>839</v>
      </c>
      <c r="C10938" s="1">
        <v>44394</v>
      </c>
      <c r="H10938">
        <v>50252</v>
      </c>
      <c r="M10938">
        <v>7748</v>
      </c>
    </row>
    <row r="10939" spans="1:13" customFormat="1" hidden="1">
      <c r="A10939" t="s">
        <v>838</v>
      </c>
      <c r="B10939" t="s">
        <v>839</v>
      </c>
      <c r="C10939" s="1">
        <v>44395</v>
      </c>
      <c r="H10939">
        <v>50431</v>
      </c>
      <c r="M10939">
        <v>7775</v>
      </c>
    </row>
    <row r="10940" spans="1:13" customFormat="1" hidden="1">
      <c r="A10940" t="s">
        <v>838</v>
      </c>
      <c r="B10940" t="s">
        <v>839</v>
      </c>
      <c r="C10940" s="1">
        <v>44396</v>
      </c>
      <c r="D10940">
        <v>3638261</v>
      </c>
      <c r="E10940">
        <v>2300055</v>
      </c>
      <c r="F10940">
        <v>1338206</v>
      </c>
      <c r="H10940">
        <v>50610</v>
      </c>
      <c r="I10940">
        <v>56.09</v>
      </c>
      <c r="J10940">
        <v>35.46</v>
      </c>
      <c r="K10940">
        <v>20.63</v>
      </c>
      <c r="M10940">
        <v>7803</v>
      </c>
    </row>
    <row r="10941" spans="1:13" customFormat="1" hidden="1">
      <c r="A10941" t="s">
        <v>838</v>
      </c>
      <c r="B10941" t="s">
        <v>839</v>
      </c>
      <c r="C10941" s="1">
        <v>44397</v>
      </c>
      <c r="D10941">
        <v>3710703</v>
      </c>
      <c r="E10941">
        <v>2354228</v>
      </c>
      <c r="F10941">
        <v>1356475</v>
      </c>
      <c r="G10941">
        <v>72442</v>
      </c>
      <c r="H10941">
        <v>51131</v>
      </c>
      <c r="I10941">
        <v>57.21</v>
      </c>
      <c r="J10941">
        <v>36.299999999999997</v>
      </c>
      <c r="K10941">
        <v>20.91</v>
      </c>
      <c r="M10941">
        <v>7883</v>
      </c>
    </row>
    <row r="10942" spans="1:13" customFormat="1" hidden="1">
      <c r="A10942" t="s">
        <v>838</v>
      </c>
      <c r="B10942" t="s">
        <v>839</v>
      </c>
      <c r="C10942" s="1">
        <v>44398</v>
      </c>
      <c r="D10942">
        <v>3784373</v>
      </c>
      <c r="E10942">
        <v>2411606</v>
      </c>
      <c r="F10942">
        <v>1372767</v>
      </c>
      <c r="G10942">
        <v>73670</v>
      </c>
      <c r="H10942">
        <v>51737</v>
      </c>
      <c r="I10942">
        <v>58.34</v>
      </c>
      <c r="J10942">
        <v>37.18</v>
      </c>
      <c r="K10942">
        <v>21.16</v>
      </c>
      <c r="M10942">
        <v>7976</v>
      </c>
    </row>
    <row r="10943" spans="1:13" customFormat="1" hidden="1">
      <c r="A10943" t="s">
        <v>838</v>
      </c>
      <c r="B10943" t="s">
        <v>839</v>
      </c>
      <c r="C10943" s="1">
        <v>44399</v>
      </c>
      <c r="D10943">
        <v>3860861</v>
      </c>
      <c r="E10943">
        <v>2468324</v>
      </c>
      <c r="F10943">
        <v>1392537</v>
      </c>
      <c r="G10943">
        <v>76488</v>
      </c>
      <c r="H10943">
        <v>52580</v>
      </c>
      <c r="I10943">
        <v>59.52</v>
      </c>
      <c r="J10943">
        <v>38.06</v>
      </c>
      <c r="K10943">
        <v>21.47</v>
      </c>
      <c r="M10943">
        <v>8106</v>
      </c>
    </row>
    <row r="10944" spans="1:13" customFormat="1" hidden="1">
      <c r="A10944" t="s">
        <v>838</v>
      </c>
      <c r="B10944" t="s">
        <v>839</v>
      </c>
      <c r="C10944" s="1">
        <v>44400</v>
      </c>
      <c r="D10944">
        <v>3937603</v>
      </c>
      <c r="E10944">
        <v>2527604</v>
      </c>
      <c r="F10944">
        <v>1409999</v>
      </c>
      <c r="G10944">
        <v>76742</v>
      </c>
      <c r="H10944">
        <v>53459</v>
      </c>
      <c r="I10944">
        <v>60.71</v>
      </c>
      <c r="J10944">
        <v>38.97</v>
      </c>
      <c r="K10944">
        <v>21.74</v>
      </c>
      <c r="M10944">
        <v>8242</v>
      </c>
    </row>
    <row r="10945" spans="1:13" customFormat="1" hidden="1">
      <c r="A10945" t="s">
        <v>838</v>
      </c>
      <c r="B10945" t="s">
        <v>839</v>
      </c>
      <c r="C10945" s="1">
        <v>44401</v>
      </c>
      <c r="H10945">
        <v>53684</v>
      </c>
      <c r="M10945">
        <v>8277</v>
      </c>
    </row>
    <row r="10946" spans="1:13" customFormat="1" hidden="1">
      <c r="A10946" t="s">
        <v>838</v>
      </c>
      <c r="B10946" t="s">
        <v>839</v>
      </c>
      <c r="C10946" s="1">
        <v>44402</v>
      </c>
      <c r="H10946">
        <v>53909</v>
      </c>
      <c r="M10946">
        <v>8311</v>
      </c>
    </row>
    <row r="10947" spans="1:13" customFormat="1" hidden="1">
      <c r="A10947" t="s">
        <v>838</v>
      </c>
      <c r="B10947" t="s">
        <v>839</v>
      </c>
      <c r="C10947" s="1">
        <v>44403</v>
      </c>
      <c r="D10947">
        <v>4017205</v>
      </c>
      <c r="E10947">
        <v>2592926</v>
      </c>
      <c r="F10947">
        <v>1424279</v>
      </c>
      <c r="H10947">
        <v>54135</v>
      </c>
      <c r="I10947">
        <v>61.93</v>
      </c>
      <c r="J10947">
        <v>39.979999999999997</v>
      </c>
      <c r="K10947">
        <v>21.96</v>
      </c>
      <c r="M10947">
        <v>8346</v>
      </c>
    </row>
    <row r="10948" spans="1:13" customFormat="1" hidden="1">
      <c r="A10948" t="s">
        <v>838</v>
      </c>
      <c r="B10948" t="s">
        <v>839</v>
      </c>
      <c r="C10948" s="1">
        <v>44404</v>
      </c>
      <c r="D10948">
        <v>4093631</v>
      </c>
      <c r="E10948">
        <v>2653346</v>
      </c>
      <c r="F10948">
        <v>1440285</v>
      </c>
      <c r="G10948">
        <v>76426</v>
      </c>
      <c r="H10948">
        <v>54704</v>
      </c>
      <c r="I10948">
        <v>63.11</v>
      </c>
      <c r="J10948">
        <v>40.909999999999997</v>
      </c>
      <c r="K10948">
        <v>22.21</v>
      </c>
      <c r="M10948">
        <v>8434</v>
      </c>
    </row>
    <row r="10949" spans="1:13" customFormat="1" hidden="1">
      <c r="A10949" t="s">
        <v>838</v>
      </c>
      <c r="B10949" t="s">
        <v>839</v>
      </c>
      <c r="C10949" s="1">
        <v>44405</v>
      </c>
      <c r="D10949">
        <v>4167931</v>
      </c>
      <c r="E10949">
        <v>2710883</v>
      </c>
      <c r="F10949">
        <v>1457048</v>
      </c>
      <c r="G10949">
        <v>74300</v>
      </c>
      <c r="H10949">
        <v>54794</v>
      </c>
      <c r="I10949">
        <v>64.260000000000005</v>
      </c>
      <c r="J10949">
        <v>41.79</v>
      </c>
      <c r="K10949">
        <v>22.46</v>
      </c>
      <c r="M10949">
        <v>8448</v>
      </c>
    </row>
    <row r="10950" spans="1:13" customFormat="1" hidden="1">
      <c r="A10950" t="s">
        <v>838</v>
      </c>
      <c r="B10950" t="s">
        <v>839</v>
      </c>
      <c r="C10950" s="1">
        <v>44406</v>
      </c>
      <c r="D10950">
        <v>4237736</v>
      </c>
      <c r="E10950">
        <v>2763989</v>
      </c>
      <c r="F10950">
        <v>1473747</v>
      </c>
      <c r="G10950">
        <v>69805</v>
      </c>
      <c r="H10950">
        <v>53839</v>
      </c>
      <c r="I10950">
        <v>65.33</v>
      </c>
      <c r="J10950">
        <v>42.61</v>
      </c>
      <c r="K10950">
        <v>22.72</v>
      </c>
      <c r="M10950">
        <v>8301</v>
      </c>
    </row>
    <row r="10951" spans="1:13" customFormat="1" hidden="1">
      <c r="A10951" t="s">
        <v>838</v>
      </c>
      <c r="B10951" t="s">
        <v>839</v>
      </c>
      <c r="C10951" s="1">
        <v>44407</v>
      </c>
      <c r="D10951">
        <v>4309189</v>
      </c>
      <c r="E10951">
        <v>2821728</v>
      </c>
      <c r="F10951">
        <v>1487461</v>
      </c>
      <c r="G10951">
        <v>71453</v>
      </c>
      <c r="H10951">
        <v>53084</v>
      </c>
      <c r="I10951">
        <v>66.44</v>
      </c>
      <c r="J10951">
        <v>43.5</v>
      </c>
      <c r="K10951">
        <v>22.93</v>
      </c>
      <c r="M10951">
        <v>8184</v>
      </c>
    </row>
    <row r="10952" spans="1:13" customFormat="1" hidden="1">
      <c r="A10952" t="s">
        <v>838</v>
      </c>
      <c r="B10952" t="s">
        <v>839</v>
      </c>
      <c r="C10952" s="1">
        <v>44408</v>
      </c>
      <c r="H10952">
        <v>53351</v>
      </c>
      <c r="M10952">
        <v>8225</v>
      </c>
    </row>
    <row r="10953" spans="1:13" customFormat="1" hidden="1">
      <c r="A10953" t="s">
        <v>838</v>
      </c>
      <c r="B10953" t="s">
        <v>839</v>
      </c>
      <c r="C10953" s="1">
        <v>44409</v>
      </c>
      <c r="H10953">
        <v>53619</v>
      </c>
      <c r="M10953">
        <v>8267</v>
      </c>
    </row>
    <row r="10954" spans="1:13" customFormat="1" hidden="1">
      <c r="A10954" t="s">
        <v>838</v>
      </c>
      <c r="B10954" t="s">
        <v>839</v>
      </c>
      <c r="C10954" s="1">
        <v>44410</v>
      </c>
      <c r="D10954">
        <v>4394410</v>
      </c>
      <c r="E10954">
        <v>2896621</v>
      </c>
      <c r="F10954">
        <v>1497789</v>
      </c>
      <c r="H10954">
        <v>53886</v>
      </c>
      <c r="I10954">
        <v>67.75</v>
      </c>
      <c r="J10954">
        <v>44.66</v>
      </c>
      <c r="K10954">
        <v>23.09</v>
      </c>
      <c r="M10954">
        <v>8308</v>
      </c>
    </row>
    <row r="10955" spans="1:13" customFormat="1" hidden="1">
      <c r="A10955" t="s">
        <v>838</v>
      </c>
      <c r="B10955" t="s">
        <v>839</v>
      </c>
      <c r="C10955" s="1">
        <v>44411</v>
      </c>
      <c r="D10955">
        <v>4482248</v>
      </c>
      <c r="E10955">
        <v>2933053</v>
      </c>
      <c r="F10955">
        <v>1549195</v>
      </c>
      <c r="G10955">
        <v>87838</v>
      </c>
      <c r="H10955">
        <v>55517</v>
      </c>
      <c r="I10955">
        <v>69.099999999999994</v>
      </c>
      <c r="J10955">
        <v>45.22</v>
      </c>
      <c r="K10955">
        <v>23.88</v>
      </c>
      <c r="M10955">
        <v>8559</v>
      </c>
    </row>
    <row r="10956" spans="1:13" customFormat="1" hidden="1">
      <c r="A10956" t="s">
        <v>838</v>
      </c>
      <c r="B10956" t="s">
        <v>839</v>
      </c>
      <c r="C10956" s="1">
        <v>44412</v>
      </c>
      <c r="D10956">
        <v>4578306</v>
      </c>
      <c r="E10956">
        <v>2966136</v>
      </c>
      <c r="F10956">
        <v>1612170</v>
      </c>
      <c r="G10956">
        <v>96058</v>
      </c>
      <c r="H10956">
        <v>58625</v>
      </c>
      <c r="I10956">
        <v>70.59</v>
      </c>
      <c r="J10956">
        <v>45.73</v>
      </c>
      <c r="K10956">
        <v>24.86</v>
      </c>
      <c r="M10956">
        <v>9038</v>
      </c>
    </row>
    <row r="10957" spans="1:13" customFormat="1" hidden="1">
      <c r="A10957" t="s">
        <v>838</v>
      </c>
      <c r="B10957" t="s">
        <v>839</v>
      </c>
      <c r="C10957" s="1">
        <v>44413</v>
      </c>
      <c r="D10957">
        <v>4664353</v>
      </c>
      <c r="E10957">
        <v>3034231</v>
      </c>
      <c r="F10957">
        <v>1630122</v>
      </c>
      <c r="G10957">
        <v>86047</v>
      </c>
      <c r="H10957">
        <v>60945</v>
      </c>
      <c r="I10957">
        <v>71.91</v>
      </c>
      <c r="J10957">
        <v>46.78</v>
      </c>
      <c r="K10957">
        <v>25.13</v>
      </c>
      <c r="M10957">
        <v>9396</v>
      </c>
    </row>
    <row r="10958" spans="1:13" customFormat="1" hidden="1">
      <c r="A10958" t="s">
        <v>838</v>
      </c>
      <c r="B10958" t="s">
        <v>839</v>
      </c>
      <c r="C10958" s="1">
        <v>44414</v>
      </c>
      <c r="H10958">
        <v>54264</v>
      </c>
      <c r="M10958">
        <v>8366</v>
      </c>
    </row>
    <row r="10959" spans="1:13" customFormat="1" hidden="1">
      <c r="A10959" t="s">
        <v>838</v>
      </c>
      <c r="B10959" t="s">
        <v>839</v>
      </c>
      <c r="C10959" s="1">
        <v>44415</v>
      </c>
      <c r="H10959">
        <v>53731</v>
      </c>
      <c r="M10959">
        <v>8284</v>
      </c>
    </row>
    <row r="10960" spans="1:13" customFormat="1" hidden="1">
      <c r="A10960" t="s">
        <v>838</v>
      </c>
      <c r="B10960" t="s">
        <v>839</v>
      </c>
      <c r="C10960" s="1">
        <v>44416</v>
      </c>
      <c r="H10960">
        <v>53199</v>
      </c>
      <c r="M10960">
        <v>8202</v>
      </c>
    </row>
    <row r="10961" spans="1:13" customFormat="1" hidden="1">
      <c r="A10961" t="s">
        <v>838</v>
      </c>
      <c r="B10961" t="s">
        <v>839</v>
      </c>
      <c r="C10961" s="1">
        <v>44417</v>
      </c>
      <c r="D10961">
        <v>4763079</v>
      </c>
      <c r="E10961">
        <v>3062555</v>
      </c>
      <c r="F10961">
        <v>1700524</v>
      </c>
      <c r="H10961">
        <v>52667</v>
      </c>
      <c r="I10961">
        <v>73.430000000000007</v>
      </c>
      <c r="J10961">
        <v>47.22</v>
      </c>
      <c r="K10961">
        <v>26.22</v>
      </c>
      <c r="M10961">
        <v>8120</v>
      </c>
    </row>
    <row r="10962" spans="1:13" customFormat="1" hidden="1">
      <c r="A10962" t="s">
        <v>838</v>
      </c>
      <c r="B10962" t="s">
        <v>839</v>
      </c>
      <c r="C10962" s="1">
        <v>44418</v>
      </c>
      <c r="D10962">
        <v>4858601</v>
      </c>
      <c r="E10962">
        <v>3093546</v>
      </c>
      <c r="F10962">
        <v>1765055</v>
      </c>
      <c r="G10962">
        <v>95522</v>
      </c>
      <c r="H10962">
        <v>53765</v>
      </c>
      <c r="I10962">
        <v>74.91</v>
      </c>
      <c r="J10962">
        <v>47.69</v>
      </c>
      <c r="K10962">
        <v>27.21</v>
      </c>
      <c r="M10962">
        <v>8289</v>
      </c>
    </row>
    <row r="10963" spans="1:13" customFormat="1" hidden="1">
      <c r="A10963" t="s">
        <v>838</v>
      </c>
      <c r="B10963" t="s">
        <v>839</v>
      </c>
      <c r="C10963" s="1">
        <v>44419</v>
      </c>
      <c r="D10963">
        <v>4950992</v>
      </c>
      <c r="E10963">
        <v>3133669</v>
      </c>
      <c r="F10963">
        <v>1817323</v>
      </c>
      <c r="G10963">
        <v>92391</v>
      </c>
      <c r="H10963">
        <v>53241</v>
      </c>
      <c r="I10963">
        <v>76.33</v>
      </c>
      <c r="J10963">
        <v>48.31</v>
      </c>
      <c r="K10963">
        <v>28.02</v>
      </c>
      <c r="M10963">
        <v>8208</v>
      </c>
    </row>
    <row r="10964" spans="1:13" customFormat="1" hidden="1">
      <c r="A10964" t="s">
        <v>838</v>
      </c>
      <c r="B10964" t="s">
        <v>839</v>
      </c>
      <c r="C10964" s="1">
        <v>44420</v>
      </c>
      <c r="D10964">
        <v>5045981</v>
      </c>
      <c r="E10964">
        <v>3170859</v>
      </c>
      <c r="F10964">
        <v>1875122</v>
      </c>
      <c r="G10964">
        <v>94989</v>
      </c>
      <c r="H10964">
        <v>54518</v>
      </c>
      <c r="I10964">
        <v>77.8</v>
      </c>
      <c r="J10964">
        <v>48.89</v>
      </c>
      <c r="K10964">
        <v>28.91</v>
      </c>
      <c r="M10964">
        <v>8405</v>
      </c>
    </row>
    <row r="10965" spans="1:13" customFormat="1" hidden="1">
      <c r="A10965" t="s">
        <v>838</v>
      </c>
      <c r="B10965" t="s">
        <v>839</v>
      </c>
      <c r="C10965" s="1">
        <v>44421</v>
      </c>
      <c r="D10965">
        <v>5143912</v>
      </c>
      <c r="E10965">
        <v>3213935</v>
      </c>
      <c r="F10965">
        <v>1929977</v>
      </c>
      <c r="G10965">
        <v>97931</v>
      </c>
      <c r="H10965">
        <v>64982</v>
      </c>
      <c r="I10965">
        <v>79.31</v>
      </c>
      <c r="J10965">
        <v>49.55</v>
      </c>
      <c r="K10965">
        <v>29.76</v>
      </c>
      <c r="M10965">
        <v>10018</v>
      </c>
    </row>
    <row r="10966" spans="1:13" customFormat="1" hidden="1">
      <c r="A10966" t="s">
        <v>838</v>
      </c>
      <c r="B10966" t="s">
        <v>839</v>
      </c>
      <c r="C10966" s="1">
        <v>44422</v>
      </c>
      <c r="H10966">
        <v>65803</v>
      </c>
      <c r="M10966">
        <v>10145</v>
      </c>
    </row>
    <row r="10967" spans="1:13" customFormat="1" hidden="1">
      <c r="A10967" t="s">
        <v>838</v>
      </c>
      <c r="B10967" t="s">
        <v>839</v>
      </c>
      <c r="C10967" s="1">
        <v>44423</v>
      </c>
      <c r="H10967">
        <v>66623</v>
      </c>
      <c r="M10967">
        <v>10271</v>
      </c>
    </row>
    <row r="10968" spans="1:13" customFormat="1" hidden="1">
      <c r="A10968" t="s">
        <v>838</v>
      </c>
      <c r="B10968" t="s">
        <v>839</v>
      </c>
      <c r="C10968" s="1">
        <v>44424</v>
      </c>
      <c r="D10968">
        <v>5235185</v>
      </c>
      <c r="E10968">
        <v>3242244</v>
      </c>
      <c r="F10968">
        <v>1992941</v>
      </c>
      <c r="H10968">
        <v>67444</v>
      </c>
      <c r="I10968">
        <v>80.709999999999994</v>
      </c>
      <c r="J10968">
        <v>49.99</v>
      </c>
      <c r="K10968">
        <v>30.73</v>
      </c>
      <c r="M10968">
        <v>10398</v>
      </c>
    </row>
    <row r="10969" spans="1:13" customFormat="1" hidden="1">
      <c r="A10969" t="s">
        <v>838</v>
      </c>
      <c r="B10969" t="s">
        <v>839</v>
      </c>
      <c r="C10969" s="1">
        <v>44425</v>
      </c>
      <c r="D10969">
        <v>5327451</v>
      </c>
      <c r="E10969">
        <v>3273631</v>
      </c>
      <c r="F10969">
        <v>2053820</v>
      </c>
      <c r="G10969">
        <v>92266</v>
      </c>
      <c r="H10969">
        <v>66979</v>
      </c>
      <c r="I10969">
        <v>82.14</v>
      </c>
      <c r="J10969">
        <v>50.47</v>
      </c>
      <c r="K10969">
        <v>31.66</v>
      </c>
      <c r="M10969">
        <v>10326</v>
      </c>
    </row>
    <row r="10970" spans="1:13" customFormat="1" hidden="1">
      <c r="A10970" t="s">
        <v>838</v>
      </c>
      <c r="B10970" t="s">
        <v>839</v>
      </c>
      <c r="C10970" s="1">
        <v>44426</v>
      </c>
      <c r="D10970">
        <v>5417193</v>
      </c>
      <c r="E10970">
        <v>3306114</v>
      </c>
      <c r="F10970">
        <v>2111079</v>
      </c>
      <c r="G10970">
        <v>89742</v>
      </c>
      <c r="H10970">
        <v>66600</v>
      </c>
      <c r="I10970">
        <v>83.52</v>
      </c>
      <c r="J10970">
        <v>50.97</v>
      </c>
      <c r="K10970">
        <v>32.549999999999997</v>
      </c>
      <c r="M10970">
        <v>10268</v>
      </c>
    </row>
    <row r="10971" spans="1:13" customFormat="1" hidden="1">
      <c r="A10971" t="s">
        <v>838</v>
      </c>
      <c r="B10971" t="s">
        <v>839</v>
      </c>
      <c r="C10971" s="1">
        <v>44427</v>
      </c>
      <c r="D10971">
        <v>5509567</v>
      </c>
      <c r="E10971">
        <v>3324137</v>
      </c>
      <c r="F10971">
        <v>2185430</v>
      </c>
      <c r="G10971">
        <v>92374</v>
      </c>
      <c r="H10971">
        <v>66227</v>
      </c>
      <c r="I10971">
        <v>84.94</v>
      </c>
      <c r="J10971">
        <v>51.25</v>
      </c>
      <c r="K10971">
        <v>33.69</v>
      </c>
      <c r="M10971">
        <v>10210</v>
      </c>
    </row>
    <row r="10972" spans="1:13" customFormat="1" hidden="1">
      <c r="A10972" t="s">
        <v>840</v>
      </c>
      <c r="B10972" t="s">
        <v>841</v>
      </c>
      <c r="C10972" s="1">
        <v>44173</v>
      </c>
      <c r="D10972">
        <v>5470</v>
      </c>
      <c r="E10972">
        <v>5470</v>
      </c>
      <c r="I10972">
        <v>0.01</v>
      </c>
      <c r="J10972">
        <v>0.01</v>
      </c>
    </row>
    <row r="10973" spans="1:13" customFormat="1" hidden="1">
      <c r="A10973" t="s">
        <v>840</v>
      </c>
      <c r="B10973" t="s">
        <v>841</v>
      </c>
      <c r="C10973" s="1">
        <v>44174</v>
      </c>
      <c r="D10973">
        <v>15259</v>
      </c>
      <c r="E10973">
        <v>15259</v>
      </c>
      <c r="G10973">
        <v>9789</v>
      </c>
      <c r="H10973">
        <v>9789</v>
      </c>
      <c r="I10973">
        <v>0.03</v>
      </c>
      <c r="J10973">
        <v>0.03</v>
      </c>
      <c r="M10973">
        <v>173</v>
      </c>
    </row>
    <row r="10974" spans="1:13" customFormat="1" hidden="1">
      <c r="A10974" t="s">
        <v>840</v>
      </c>
      <c r="B10974" t="s">
        <v>841</v>
      </c>
      <c r="C10974" s="1">
        <v>44175</v>
      </c>
      <c r="D10974">
        <v>27289</v>
      </c>
      <c r="E10974">
        <v>27289</v>
      </c>
      <c r="G10974">
        <v>12030</v>
      </c>
      <c r="H10974">
        <v>10910</v>
      </c>
      <c r="I10974">
        <v>0.05</v>
      </c>
      <c r="J10974">
        <v>0.05</v>
      </c>
      <c r="M10974">
        <v>193</v>
      </c>
    </row>
    <row r="10975" spans="1:13" customFormat="1" hidden="1">
      <c r="A10975" t="s">
        <v>840</v>
      </c>
      <c r="B10975" t="s">
        <v>841</v>
      </c>
      <c r="C10975" s="1">
        <v>44176</v>
      </c>
      <c r="D10975">
        <v>39924</v>
      </c>
      <c r="E10975">
        <v>39924</v>
      </c>
      <c r="G10975">
        <v>12635</v>
      </c>
      <c r="H10975">
        <v>11485</v>
      </c>
      <c r="I10975">
        <v>7.0000000000000007E-2</v>
      </c>
      <c r="J10975">
        <v>7.0000000000000007E-2</v>
      </c>
      <c r="M10975">
        <v>203</v>
      </c>
    </row>
    <row r="10976" spans="1:13" customFormat="1" hidden="1">
      <c r="A10976" t="s">
        <v>840</v>
      </c>
      <c r="B10976" t="s">
        <v>841</v>
      </c>
      <c r="C10976" s="1">
        <v>44177</v>
      </c>
      <c r="D10976">
        <v>50553</v>
      </c>
      <c r="E10976">
        <v>50553</v>
      </c>
      <c r="G10976">
        <v>10629</v>
      </c>
      <c r="H10976">
        <v>11271</v>
      </c>
      <c r="I10976">
        <v>0.09</v>
      </c>
      <c r="J10976">
        <v>0.09</v>
      </c>
      <c r="M10976">
        <v>199</v>
      </c>
    </row>
    <row r="10977" spans="1:13" customFormat="1" hidden="1">
      <c r="A10977" t="s">
        <v>840</v>
      </c>
      <c r="B10977" t="s">
        <v>841</v>
      </c>
      <c r="C10977" s="1">
        <v>44178</v>
      </c>
      <c r="D10977">
        <v>56747</v>
      </c>
      <c r="E10977">
        <v>56747</v>
      </c>
      <c r="G10977">
        <v>6194</v>
      </c>
      <c r="H10977">
        <v>10255</v>
      </c>
      <c r="I10977">
        <v>0.1</v>
      </c>
      <c r="J10977">
        <v>0.1</v>
      </c>
      <c r="M10977">
        <v>181</v>
      </c>
    </row>
    <row r="10978" spans="1:13" customFormat="1" hidden="1">
      <c r="A10978" t="s">
        <v>840</v>
      </c>
      <c r="B10978" t="s">
        <v>841</v>
      </c>
      <c r="C10978" s="1">
        <v>44179</v>
      </c>
      <c r="D10978">
        <v>69089</v>
      </c>
      <c r="E10978">
        <v>69089</v>
      </c>
      <c r="G10978">
        <v>12342</v>
      </c>
      <c r="H10978">
        <v>10603</v>
      </c>
      <c r="I10978">
        <v>0.12</v>
      </c>
      <c r="J10978">
        <v>0.12</v>
      </c>
      <c r="M10978">
        <v>187</v>
      </c>
    </row>
    <row r="10979" spans="1:13" customFormat="1" hidden="1">
      <c r="A10979" t="s">
        <v>840</v>
      </c>
      <c r="B10979" t="s">
        <v>841</v>
      </c>
      <c r="C10979" s="1">
        <v>44180</v>
      </c>
      <c r="D10979">
        <v>128808</v>
      </c>
      <c r="E10979">
        <v>128808</v>
      </c>
      <c r="G10979">
        <v>59719</v>
      </c>
      <c r="H10979">
        <v>17620</v>
      </c>
      <c r="I10979">
        <v>0.23</v>
      </c>
      <c r="J10979">
        <v>0.23</v>
      </c>
      <c r="M10979">
        <v>312</v>
      </c>
    </row>
    <row r="10980" spans="1:13" customFormat="1" hidden="1">
      <c r="A10980" t="s">
        <v>840</v>
      </c>
      <c r="B10980" t="s">
        <v>841</v>
      </c>
      <c r="C10980" s="1">
        <v>44181</v>
      </c>
      <c r="D10980">
        <v>225917</v>
      </c>
      <c r="E10980">
        <v>225917</v>
      </c>
      <c r="G10980">
        <v>97109</v>
      </c>
      <c r="H10980">
        <v>30094</v>
      </c>
      <c r="I10980">
        <v>0.4</v>
      </c>
      <c r="J10980">
        <v>0.4</v>
      </c>
      <c r="M10980">
        <v>532</v>
      </c>
    </row>
    <row r="10981" spans="1:13" customFormat="1" hidden="1">
      <c r="A10981" t="s">
        <v>840</v>
      </c>
      <c r="B10981" t="s">
        <v>841</v>
      </c>
      <c r="C10981" s="1">
        <v>44182</v>
      </c>
      <c r="D10981">
        <v>322554</v>
      </c>
      <c r="E10981">
        <v>322554</v>
      </c>
      <c r="G10981">
        <v>96637</v>
      </c>
      <c r="H10981">
        <v>42181</v>
      </c>
      <c r="I10981">
        <v>0.56999999999999995</v>
      </c>
      <c r="J10981">
        <v>0.56999999999999995</v>
      </c>
      <c r="M10981">
        <v>746</v>
      </c>
    </row>
    <row r="10982" spans="1:13" customFormat="1" hidden="1">
      <c r="A10982" t="s">
        <v>840</v>
      </c>
      <c r="B10982" t="s">
        <v>841</v>
      </c>
      <c r="C10982" s="1">
        <v>44183</v>
      </c>
      <c r="D10982">
        <v>400098</v>
      </c>
      <c r="E10982">
        <v>400098</v>
      </c>
      <c r="G10982">
        <v>77544</v>
      </c>
      <c r="H10982">
        <v>51453</v>
      </c>
      <c r="I10982">
        <v>0.71</v>
      </c>
      <c r="J10982">
        <v>0.71</v>
      </c>
      <c r="M10982">
        <v>910</v>
      </c>
    </row>
    <row r="10983" spans="1:13" customFormat="1" hidden="1">
      <c r="A10983" t="s">
        <v>840</v>
      </c>
      <c r="B10983" t="s">
        <v>841</v>
      </c>
      <c r="C10983" s="1">
        <v>44184</v>
      </c>
      <c r="D10983">
        <v>490420</v>
      </c>
      <c r="E10983">
        <v>490420</v>
      </c>
      <c r="G10983">
        <v>90322</v>
      </c>
      <c r="H10983">
        <v>62838</v>
      </c>
      <c r="I10983">
        <v>0.87</v>
      </c>
      <c r="J10983">
        <v>0.87</v>
      </c>
      <c r="M10983">
        <v>1111</v>
      </c>
    </row>
    <row r="10984" spans="1:13" customFormat="1" hidden="1">
      <c r="A10984" t="s">
        <v>840</v>
      </c>
      <c r="B10984" t="s">
        <v>841</v>
      </c>
      <c r="C10984" s="1">
        <v>44185</v>
      </c>
      <c r="D10984">
        <v>569685</v>
      </c>
      <c r="E10984">
        <v>569685</v>
      </c>
      <c r="G10984">
        <v>79265</v>
      </c>
      <c r="H10984">
        <v>73277</v>
      </c>
      <c r="I10984">
        <v>1.01</v>
      </c>
      <c r="J10984">
        <v>1.01</v>
      </c>
      <c r="M10984">
        <v>1296</v>
      </c>
    </row>
    <row r="10985" spans="1:13" customFormat="1" hidden="1">
      <c r="A10985" t="s">
        <v>840</v>
      </c>
      <c r="B10985" t="s">
        <v>841</v>
      </c>
      <c r="C10985" s="1">
        <v>44186</v>
      </c>
      <c r="D10985">
        <v>633839</v>
      </c>
      <c r="E10985">
        <v>633839</v>
      </c>
      <c r="G10985">
        <v>64154</v>
      </c>
      <c r="H10985">
        <v>80679</v>
      </c>
      <c r="I10985">
        <v>1.1200000000000001</v>
      </c>
      <c r="J10985">
        <v>1.1200000000000001</v>
      </c>
      <c r="M10985">
        <v>1427</v>
      </c>
    </row>
    <row r="10986" spans="1:13" customFormat="1" hidden="1">
      <c r="A10986" t="s">
        <v>840</v>
      </c>
      <c r="B10986" t="s">
        <v>841</v>
      </c>
      <c r="C10986" s="1">
        <v>44187</v>
      </c>
      <c r="D10986">
        <v>720743</v>
      </c>
      <c r="E10986">
        <v>720743</v>
      </c>
      <c r="G10986">
        <v>86904</v>
      </c>
      <c r="H10986">
        <v>84562</v>
      </c>
      <c r="I10986">
        <v>1.27</v>
      </c>
      <c r="J10986">
        <v>1.27</v>
      </c>
      <c r="M10986">
        <v>1495</v>
      </c>
    </row>
    <row r="10987" spans="1:13" customFormat="1" hidden="1">
      <c r="A10987" t="s">
        <v>840</v>
      </c>
      <c r="B10987" t="s">
        <v>841</v>
      </c>
      <c r="C10987" s="1">
        <v>44188</v>
      </c>
      <c r="D10987">
        <v>801358</v>
      </c>
      <c r="E10987">
        <v>801358</v>
      </c>
      <c r="G10987">
        <v>80615</v>
      </c>
      <c r="H10987">
        <v>82206</v>
      </c>
      <c r="I10987">
        <v>1.42</v>
      </c>
      <c r="J10987">
        <v>1.42</v>
      </c>
      <c r="M10987">
        <v>1454</v>
      </c>
    </row>
    <row r="10988" spans="1:13" customFormat="1" hidden="1">
      <c r="A10988" t="s">
        <v>840</v>
      </c>
      <c r="B10988" t="s">
        <v>841</v>
      </c>
      <c r="C10988" s="1">
        <v>44189</v>
      </c>
      <c r="D10988">
        <v>828888</v>
      </c>
      <c r="E10988">
        <v>828888</v>
      </c>
      <c r="G10988">
        <v>27530</v>
      </c>
      <c r="H10988">
        <v>72333</v>
      </c>
      <c r="I10988">
        <v>1.47</v>
      </c>
      <c r="J10988">
        <v>1.47</v>
      </c>
      <c r="M10988">
        <v>1279</v>
      </c>
    </row>
    <row r="10989" spans="1:13" customFormat="1" hidden="1">
      <c r="A10989" t="s">
        <v>840</v>
      </c>
      <c r="B10989" t="s">
        <v>841</v>
      </c>
      <c r="C10989" s="1">
        <v>44190</v>
      </c>
      <c r="D10989">
        <v>829145</v>
      </c>
      <c r="E10989">
        <v>829145</v>
      </c>
      <c r="G10989">
        <v>257</v>
      </c>
      <c r="H10989">
        <v>61292</v>
      </c>
      <c r="I10989">
        <v>1.47</v>
      </c>
      <c r="J10989">
        <v>1.47</v>
      </c>
      <c r="M10989">
        <v>1084</v>
      </c>
    </row>
    <row r="10990" spans="1:13" customFormat="1" hidden="1">
      <c r="A10990" t="s">
        <v>840</v>
      </c>
      <c r="B10990" t="s">
        <v>841</v>
      </c>
      <c r="C10990" s="1">
        <v>44191</v>
      </c>
      <c r="D10990">
        <v>830926</v>
      </c>
      <c r="E10990">
        <v>830926</v>
      </c>
      <c r="G10990">
        <v>1781</v>
      </c>
      <c r="H10990">
        <v>48644</v>
      </c>
      <c r="I10990">
        <v>1.47</v>
      </c>
      <c r="J10990">
        <v>1.47</v>
      </c>
      <c r="M10990">
        <v>860</v>
      </c>
    </row>
    <row r="10991" spans="1:13" customFormat="1" hidden="1">
      <c r="A10991" t="s">
        <v>840</v>
      </c>
      <c r="B10991" t="s">
        <v>841</v>
      </c>
      <c r="C10991" s="1">
        <v>44192</v>
      </c>
      <c r="D10991">
        <v>835853</v>
      </c>
      <c r="E10991">
        <v>835853</v>
      </c>
      <c r="G10991">
        <v>4927</v>
      </c>
      <c r="H10991">
        <v>38024</v>
      </c>
      <c r="I10991">
        <v>1.48</v>
      </c>
      <c r="J10991">
        <v>1.48</v>
      </c>
      <c r="M10991">
        <v>672</v>
      </c>
    </row>
    <row r="10992" spans="1:13" customFormat="1" hidden="1">
      <c r="A10992" t="s">
        <v>840</v>
      </c>
      <c r="B10992" t="s">
        <v>841</v>
      </c>
      <c r="C10992" s="1">
        <v>44193</v>
      </c>
      <c r="D10992">
        <v>844929</v>
      </c>
      <c r="E10992">
        <v>844929</v>
      </c>
      <c r="G10992">
        <v>9076</v>
      </c>
      <c r="H10992">
        <v>30156</v>
      </c>
      <c r="I10992">
        <v>1.49</v>
      </c>
      <c r="J10992">
        <v>1.49</v>
      </c>
      <c r="M10992">
        <v>533</v>
      </c>
    </row>
    <row r="10993" spans="1:13" customFormat="1" hidden="1">
      <c r="A10993" t="s">
        <v>840</v>
      </c>
      <c r="B10993" t="s">
        <v>841</v>
      </c>
      <c r="C10993" s="1">
        <v>44194</v>
      </c>
      <c r="D10993">
        <v>891503</v>
      </c>
      <c r="E10993">
        <v>891503</v>
      </c>
      <c r="F10993">
        <v>2285</v>
      </c>
      <c r="G10993">
        <v>46574</v>
      </c>
      <c r="H10993">
        <v>24394</v>
      </c>
      <c r="I10993">
        <v>1.58</v>
      </c>
      <c r="J10993">
        <v>1.58</v>
      </c>
      <c r="K10993">
        <v>0</v>
      </c>
      <c r="M10993">
        <v>431</v>
      </c>
    </row>
    <row r="10994" spans="1:13" customFormat="1" hidden="1">
      <c r="A10994" t="s">
        <v>840</v>
      </c>
      <c r="B10994" t="s">
        <v>841</v>
      </c>
      <c r="C10994" s="1">
        <v>44195</v>
      </c>
      <c r="D10994">
        <v>1000677</v>
      </c>
      <c r="E10994">
        <v>1000677</v>
      </c>
      <c r="F10994">
        <v>6571</v>
      </c>
      <c r="G10994">
        <v>109174</v>
      </c>
      <c r="H10994">
        <v>28474</v>
      </c>
      <c r="I10994">
        <v>1.77</v>
      </c>
      <c r="J10994">
        <v>1.77</v>
      </c>
      <c r="K10994">
        <v>0.01</v>
      </c>
      <c r="M10994">
        <v>504</v>
      </c>
    </row>
    <row r="10995" spans="1:13" customFormat="1" hidden="1">
      <c r="A10995" t="s">
        <v>840</v>
      </c>
      <c r="B10995" t="s">
        <v>841</v>
      </c>
      <c r="C10995" s="1">
        <v>44196</v>
      </c>
      <c r="D10995">
        <v>1090294</v>
      </c>
      <c r="E10995">
        <v>1090294</v>
      </c>
      <c r="F10995">
        <v>11384</v>
      </c>
      <c r="G10995">
        <v>89617</v>
      </c>
      <c r="H10995">
        <v>37344</v>
      </c>
      <c r="I10995">
        <v>1.93</v>
      </c>
      <c r="J10995">
        <v>1.93</v>
      </c>
      <c r="K10995">
        <v>0.02</v>
      </c>
      <c r="M10995">
        <v>660</v>
      </c>
    </row>
    <row r="10996" spans="1:13" customFormat="1" hidden="1">
      <c r="A10996" t="s">
        <v>840</v>
      </c>
      <c r="B10996" t="s">
        <v>841</v>
      </c>
      <c r="C10996" s="1">
        <v>44197</v>
      </c>
      <c r="D10996">
        <v>1114996</v>
      </c>
      <c r="E10996">
        <v>1114996</v>
      </c>
      <c r="F10996">
        <v>12487</v>
      </c>
      <c r="G10996">
        <v>24702</v>
      </c>
      <c r="H10996">
        <v>40836</v>
      </c>
      <c r="I10996">
        <v>1.97</v>
      </c>
      <c r="J10996">
        <v>1.97</v>
      </c>
      <c r="K10996">
        <v>0.02</v>
      </c>
      <c r="M10996">
        <v>722</v>
      </c>
    </row>
    <row r="10997" spans="1:13" customFormat="1" hidden="1">
      <c r="A10997" t="s">
        <v>840</v>
      </c>
      <c r="B10997" t="s">
        <v>841</v>
      </c>
      <c r="C10997" s="1">
        <v>44198</v>
      </c>
      <c r="D10997">
        <v>1145000</v>
      </c>
      <c r="E10997">
        <v>1145000</v>
      </c>
      <c r="F10997">
        <v>17197</v>
      </c>
      <c r="G10997">
        <v>30004</v>
      </c>
      <c r="H10997">
        <v>44868</v>
      </c>
      <c r="I10997">
        <v>2.02</v>
      </c>
      <c r="J10997">
        <v>2.02</v>
      </c>
      <c r="K10997">
        <v>0.03</v>
      </c>
      <c r="M10997">
        <v>793</v>
      </c>
    </row>
    <row r="10998" spans="1:13" customFormat="1" hidden="1">
      <c r="A10998" t="s">
        <v>840</v>
      </c>
      <c r="B10998" t="s">
        <v>841</v>
      </c>
      <c r="C10998" s="1">
        <v>44199</v>
      </c>
      <c r="D10998">
        <v>1161407</v>
      </c>
      <c r="E10998">
        <v>1161407</v>
      </c>
      <c r="F10998">
        <v>21009</v>
      </c>
      <c r="G10998">
        <v>16407</v>
      </c>
      <c r="H10998">
        <v>46508</v>
      </c>
      <c r="I10998">
        <v>2.0499999999999998</v>
      </c>
      <c r="J10998">
        <v>2.0499999999999998</v>
      </c>
      <c r="K10998">
        <v>0.04</v>
      </c>
      <c r="M10998">
        <v>822</v>
      </c>
    </row>
    <row r="10999" spans="1:13" customFormat="1" hidden="1">
      <c r="A10999" t="s">
        <v>840</v>
      </c>
      <c r="B10999" t="s">
        <v>841</v>
      </c>
      <c r="C10999" s="1">
        <v>44200</v>
      </c>
      <c r="D10999">
        <v>1189254</v>
      </c>
      <c r="E10999">
        <v>1189254</v>
      </c>
      <c r="F10999">
        <v>30354</v>
      </c>
      <c r="G10999">
        <v>27847</v>
      </c>
      <c r="H10999">
        <v>49189</v>
      </c>
      <c r="I10999">
        <v>2.1</v>
      </c>
      <c r="J10999">
        <v>2.1</v>
      </c>
      <c r="K10999">
        <v>0.05</v>
      </c>
      <c r="M10999">
        <v>870</v>
      </c>
    </row>
    <row r="11000" spans="1:13" customFormat="1" hidden="1">
      <c r="A11000" t="s">
        <v>840</v>
      </c>
      <c r="B11000" t="s">
        <v>841</v>
      </c>
      <c r="C11000" s="1">
        <v>44201</v>
      </c>
      <c r="D11000">
        <v>1247919</v>
      </c>
      <c r="E11000">
        <v>1247919</v>
      </c>
      <c r="F11000">
        <v>77299</v>
      </c>
      <c r="G11000">
        <v>58665</v>
      </c>
      <c r="H11000">
        <v>50917</v>
      </c>
      <c r="I11000">
        <v>2.21</v>
      </c>
      <c r="J11000">
        <v>2.21</v>
      </c>
      <c r="K11000">
        <v>0.14000000000000001</v>
      </c>
      <c r="M11000">
        <v>900</v>
      </c>
    </row>
    <row r="11001" spans="1:13" customFormat="1" hidden="1">
      <c r="A11001" t="s">
        <v>840</v>
      </c>
      <c r="B11001" t="s">
        <v>841</v>
      </c>
      <c r="C11001" s="1">
        <v>44202</v>
      </c>
      <c r="D11001">
        <v>1337626</v>
      </c>
      <c r="E11001">
        <v>1337626</v>
      </c>
      <c r="F11001">
        <v>157842</v>
      </c>
      <c r="G11001">
        <v>89707</v>
      </c>
      <c r="H11001">
        <v>48136</v>
      </c>
      <c r="I11001">
        <v>2.37</v>
      </c>
      <c r="J11001">
        <v>2.37</v>
      </c>
      <c r="K11001">
        <v>0.28000000000000003</v>
      </c>
      <c r="M11001">
        <v>851</v>
      </c>
    </row>
    <row r="11002" spans="1:13" customFormat="1" hidden="1">
      <c r="A11002" t="s">
        <v>840</v>
      </c>
      <c r="B11002" t="s">
        <v>841</v>
      </c>
      <c r="C11002" s="1">
        <v>44203</v>
      </c>
      <c r="D11002">
        <v>1540104</v>
      </c>
      <c r="E11002">
        <v>1540104</v>
      </c>
      <c r="F11002">
        <v>236726</v>
      </c>
      <c r="G11002">
        <v>202478</v>
      </c>
      <c r="H11002">
        <v>64259</v>
      </c>
      <c r="I11002">
        <v>2.72</v>
      </c>
      <c r="J11002">
        <v>2.72</v>
      </c>
      <c r="K11002">
        <v>0.42</v>
      </c>
      <c r="M11002">
        <v>1136</v>
      </c>
    </row>
    <row r="11003" spans="1:13" customFormat="1" hidden="1">
      <c r="A11003" t="s">
        <v>840</v>
      </c>
      <c r="B11003" t="s">
        <v>841</v>
      </c>
      <c r="C11003" s="1">
        <v>44204</v>
      </c>
      <c r="D11003">
        <v>1788876</v>
      </c>
      <c r="E11003">
        <v>1788876</v>
      </c>
      <c r="F11003">
        <v>296173</v>
      </c>
      <c r="G11003">
        <v>248772</v>
      </c>
      <c r="H11003">
        <v>96269</v>
      </c>
      <c r="I11003">
        <v>3.16</v>
      </c>
      <c r="J11003">
        <v>3.16</v>
      </c>
      <c r="K11003">
        <v>0.52</v>
      </c>
      <c r="M11003">
        <v>1702</v>
      </c>
    </row>
    <row r="11004" spans="1:13" customFormat="1" hidden="1">
      <c r="A11004" t="s">
        <v>840</v>
      </c>
      <c r="B11004" t="s">
        <v>841</v>
      </c>
      <c r="C11004" s="1">
        <v>44205</v>
      </c>
      <c r="H11004">
        <v>130903</v>
      </c>
      <c r="M11004">
        <v>2315</v>
      </c>
    </row>
    <row r="11005" spans="1:13" customFormat="1" hidden="1">
      <c r="A11005" t="s">
        <v>840</v>
      </c>
      <c r="B11005" t="s">
        <v>841</v>
      </c>
      <c r="C11005" s="1">
        <v>44206</v>
      </c>
      <c r="D11005">
        <v>2333764</v>
      </c>
      <c r="E11005">
        <v>1959151</v>
      </c>
      <c r="F11005">
        <v>374613</v>
      </c>
      <c r="H11005">
        <v>167480</v>
      </c>
      <c r="I11005">
        <v>4.13</v>
      </c>
      <c r="J11005">
        <v>3.46</v>
      </c>
      <c r="K11005">
        <v>0.66</v>
      </c>
      <c r="M11005">
        <v>2962</v>
      </c>
    </row>
    <row r="11006" spans="1:13" customFormat="1" hidden="1">
      <c r="A11006" t="s">
        <v>840</v>
      </c>
      <c r="B11006" t="s">
        <v>841</v>
      </c>
      <c r="C11006" s="1">
        <v>44207</v>
      </c>
      <c r="D11006">
        <v>2474205</v>
      </c>
      <c r="E11006">
        <v>2080280</v>
      </c>
      <c r="F11006">
        <v>393925</v>
      </c>
      <c r="G11006">
        <v>140441</v>
      </c>
      <c r="H11006">
        <v>183564</v>
      </c>
      <c r="I11006">
        <v>4.38</v>
      </c>
      <c r="J11006">
        <v>3.68</v>
      </c>
      <c r="K11006">
        <v>0.7</v>
      </c>
      <c r="M11006">
        <v>3246</v>
      </c>
    </row>
    <row r="11007" spans="1:13" customFormat="1" hidden="1">
      <c r="A11007" t="s">
        <v>840</v>
      </c>
      <c r="B11007" t="s">
        <v>841</v>
      </c>
      <c r="C11007" s="1">
        <v>44208</v>
      </c>
      <c r="D11007">
        <v>2661850</v>
      </c>
      <c r="E11007">
        <v>2254556</v>
      </c>
      <c r="F11007">
        <v>407294</v>
      </c>
      <c r="G11007">
        <v>187645</v>
      </c>
      <c r="H11007">
        <v>201990</v>
      </c>
      <c r="I11007">
        <v>4.71</v>
      </c>
      <c r="J11007">
        <v>3.99</v>
      </c>
      <c r="K11007">
        <v>0.72</v>
      </c>
      <c r="M11007">
        <v>3572</v>
      </c>
    </row>
    <row r="11008" spans="1:13" customFormat="1" hidden="1">
      <c r="A11008" t="s">
        <v>840</v>
      </c>
      <c r="B11008" t="s">
        <v>841</v>
      </c>
      <c r="C11008" s="1">
        <v>44209</v>
      </c>
      <c r="D11008">
        <v>2910027</v>
      </c>
      <c r="E11008">
        <v>2494371</v>
      </c>
      <c r="F11008">
        <v>415656</v>
      </c>
      <c r="G11008">
        <v>248177</v>
      </c>
      <c r="H11008">
        <v>224629</v>
      </c>
      <c r="I11008">
        <v>5.15</v>
      </c>
      <c r="J11008">
        <v>4.41</v>
      </c>
      <c r="K11008">
        <v>0.74</v>
      </c>
      <c r="M11008">
        <v>3972</v>
      </c>
    </row>
    <row r="11009" spans="1:13" customFormat="1" hidden="1">
      <c r="A11009" t="s">
        <v>840</v>
      </c>
      <c r="B11009" t="s">
        <v>841</v>
      </c>
      <c r="C11009" s="1">
        <v>44210</v>
      </c>
      <c r="D11009">
        <v>3189674</v>
      </c>
      <c r="E11009">
        <v>2769164</v>
      </c>
      <c r="F11009">
        <v>420510</v>
      </c>
      <c r="G11009">
        <v>279647</v>
      </c>
      <c r="H11009">
        <v>235653</v>
      </c>
      <c r="I11009">
        <v>5.64</v>
      </c>
      <c r="J11009">
        <v>4.9000000000000004</v>
      </c>
      <c r="K11009">
        <v>0.74</v>
      </c>
      <c r="M11009">
        <v>4167</v>
      </c>
    </row>
    <row r="11010" spans="1:13" customFormat="1" hidden="1">
      <c r="A11010" t="s">
        <v>840</v>
      </c>
      <c r="B11010" t="s">
        <v>841</v>
      </c>
      <c r="C11010" s="1">
        <v>44211</v>
      </c>
      <c r="D11010">
        <v>3514385</v>
      </c>
      <c r="E11010">
        <v>3090058</v>
      </c>
      <c r="F11010">
        <v>424327</v>
      </c>
      <c r="G11010">
        <v>324711</v>
      </c>
      <c r="H11010">
        <v>246501</v>
      </c>
      <c r="I11010">
        <v>6.21</v>
      </c>
      <c r="J11010">
        <v>5.46</v>
      </c>
      <c r="K11010">
        <v>0.75</v>
      </c>
      <c r="M11010">
        <v>4359</v>
      </c>
    </row>
    <row r="11011" spans="1:13" customFormat="1" hidden="1">
      <c r="A11011" t="s">
        <v>840</v>
      </c>
      <c r="B11011" t="s">
        <v>841</v>
      </c>
      <c r="C11011" s="1">
        <v>44212</v>
      </c>
      <c r="D11011">
        <v>3791594</v>
      </c>
      <c r="E11011">
        <v>3365492</v>
      </c>
      <c r="F11011">
        <v>426102</v>
      </c>
      <c r="G11011">
        <v>277209</v>
      </c>
      <c r="H11011">
        <v>247182</v>
      </c>
      <c r="I11011">
        <v>6.7</v>
      </c>
      <c r="J11011">
        <v>5.95</v>
      </c>
      <c r="K11011">
        <v>0.75</v>
      </c>
      <c r="M11011">
        <v>4371</v>
      </c>
    </row>
    <row r="11012" spans="1:13" customFormat="1" hidden="1">
      <c r="A11012" t="s">
        <v>840</v>
      </c>
      <c r="B11012" t="s">
        <v>841</v>
      </c>
      <c r="C11012" s="1">
        <v>44213</v>
      </c>
      <c r="D11012">
        <v>3947442</v>
      </c>
      <c r="E11012">
        <v>3520056</v>
      </c>
      <c r="F11012">
        <v>427386</v>
      </c>
      <c r="G11012">
        <v>155848</v>
      </c>
      <c r="H11012">
        <v>230525</v>
      </c>
      <c r="I11012">
        <v>6.98</v>
      </c>
      <c r="J11012">
        <v>6.22</v>
      </c>
      <c r="K11012">
        <v>0.76</v>
      </c>
      <c r="M11012">
        <v>4076</v>
      </c>
    </row>
    <row r="11013" spans="1:13" customFormat="1" hidden="1">
      <c r="A11013" t="s">
        <v>840</v>
      </c>
      <c r="B11013" t="s">
        <v>841</v>
      </c>
      <c r="C11013" s="1">
        <v>44214</v>
      </c>
      <c r="D11013">
        <v>4118342</v>
      </c>
      <c r="E11013">
        <v>3687206</v>
      </c>
      <c r="F11013">
        <v>431136</v>
      </c>
      <c r="G11013">
        <v>170900</v>
      </c>
      <c r="H11013">
        <v>234877</v>
      </c>
      <c r="I11013">
        <v>7.28</v>
      </c>
      <c r="J11013">
        <v>6.52</v>
      </c>
      <c r="K11013">
        <v>0.76</v>
      </c>
      <c r="M11013">
        <v>4153</v>
      </c>
    </row>
    <row r="11014" spans="1:13" customFormat="1" hidden="1">
      <c r="A11014" t="s">
        <v>840</v>
      </c>
      <c r="B11014" t="s">
        <v>841</v>
      </c>
      <c r="C11014" s="1">
        <v>44215</v>
      </c>
      <c r="D11014">
        <v>4419704</v>
      </c>
      <c r="E11014">
        <v>3985579</v>
      </c>
      <c r="F11014">
        <v>434125</v>
      </c>
      <c r="G11014">
        <v>301362</v>
      </c>
      <c r="H11014">
        <v>251122</v>
      </c>
      <c r="I11014">
        <v>7.82</v>
      </c>
      <c r="J11014">
        <v>7.05</v>
      </c>
      <c r="K11014">
        <v>0.77</v>
      </c>
      <c r="M11014">
        <v>4441</v>
      </c>
    </row>
    <row r="11015" spans="1:13" customFormat="1" hidden="1">
      <c r="A11015" t="s">
        <v>840</v>
      </c>
      <c r="B11015" t="s">
        <v>841</v>
      </c>
      <c r="C11015" s="1">
        <v>44216</v>
      </c>
      <c r="D11015">
        <v>4740578</v>
      </c>
      <c r="E11015">
        <v>4303730</v>
      </c>
      <c r="F11015">
        <v>436848</v>
      </c>
      <c r="G11015">
        <v>320874</v>
      </c>
      <c r="H11015">
        <v>261507</v>
      </c>
      <c r="I11015">
        <v>8.3800000000000008</v>
      </c>
      <c r="J11015">
        <v>7.61</v>
      </c>
      <c r="K11015">
        <v>0.77</v>
      </c>
      <c r="M11015">
        <v>4624</v>
      </c>
    </row>
    <row r="11016" spans="1:13" customFormat="1" hidden="1">
      <c r="A11016" t="s">
        <v>840</v>
      </c>
      <c r="B11016" t="s">
        <v>841</v>
      </c>
      <c r="C11016" s="1">
        <v>44217</v>
      </c>
      <c r="D11016">
        <v>5100475</v>
      </c>
      <c r="E11016">
        <v>4661293</v>
      </c>
      <c r="F11016">
        <v>439182</v>
      </c>
      <c r="G11016">
        <v>359897</v>
      </c>
      <c r="H11016">
        <v>272972</v>
      </c>
      <c r="I11016">
        <v>9.02</v>
      </c>
      <c r="J11016">
        <v>8.24</v>
      </c>
      <c r="K11016">
        <v>0.78</v>
      </c>
      <c r="M11016">
        <v>4827</v>
      </c>
    </row>
    <row r="11017" spans="1:13" customFormat="1" hidden="1">
      <c r="A11017" t="s">
        <v>840</v>
      </c>
      <c r="B11017" t="s">
        <v>841</v>
      </c>
      <c r="C11017" s="1">
        <v>44218</v>
      </c>
      <c r="D11017">
        <v>5526071</v>
      </c>
      <c r="E11017">
        <v>5085771</v>
      </c>
      <c r="F11017">
        <v>440300</v>
      </c>
      <c r="G11017">
        <v>425596</v>
      </c>
      <c r="H11017">
        <v>287384</v>
      </c>
      <c r="I11017">
        <v>9.77</v>
      </c>
      <c r="J11017">
        <v>8.99</v>
      </c>
      <c r="K11017">
        <v>0.78</v>
      </c>
      <c r="M11017">
        <v>5082</v>
      </c>
    </row>
    <row r="11018" spans="1:13" customFormat="1" hidden="1">
      <c r="A11018" t="s">
        <v>840</v>
      </c>
      <c r="B11018" t="s">
        <v>841</v>
      </c>
      <c r="C11018" s="1">
        <v>44219</v>
      </c>
      <c r="D11018">
        <v>5970175</v>
      </c>
      <c r="E11018">
        <v>5529101</v>
      </c>
      <c r="F11018">
        <v>441074</v>
      </c>
      <c r="G11018">
        <v>444104</v>
      </c>
      <c r="H11018">
        <v>311226</v>
      </c>
      <c r="I11018">
        <v>10.56</v>
      </c>
      <c r="J11018">
        <v>9.7799999999999994</v>
      </c>
      <c r="K11018">
        <v>0.78</v>
      </c>
      <c r="M11018">
        <v>5504</v>
      </c>
    </row>
    <row r="11019" spans="1:13" customFormat="1" hidden="1">
      <c r="A11019" t="s">
        <v>840</v>
      </c>
      <c r="B11019" t="s">
        <v>841</v>
      </c>
      <c r="C11019" s="1">
        <v>44220</v>
      </c>
      <c r="D11019">
        <v>6169377</v>
      </c>
      <c r="E11019">
        <v>5727693</v>
      </c>
      <c r="F11019">
        <v>441684</v>
      </c>
      <c r="G11019">
        <v>199202</v>
      </c>
      <c r="H11019">
        <v>317419</v>
      </c>
      <c r="I11019">
        <v>10.91</v>
      </c>
      <c r="J11019">
        <v>10.130000000000001</v>
      </c>
      <c r="K11019">
        <v>0.78</v>
      </c>
      <c r="M11019">
        <v>5613</v>
      </c>
    </row>
    <row r="11020" spans="1:13" customFormat="1" hidden="1">
      <c r="A11020" t="s">
        <v>840</v>
      </c>
      <c r="B11020" t="s">
        <v>841</v>
      </c>
      <c r="C11020" s="1">
        <v>44221</v>
      </c>
      <c r="D11020">
        <v>6405554</v>
      </c>
      <c r="E11020">
        <v>5962544</v>
      </c>
      <c r="F11020">
        <v>443010</v>
      </c>
      <c r="G11020">
        <v>236177</v>
      </c>
      <c r="H11020">
        <v>326745</v>
      </c>
      <c r="I11020">
        <v>11.33</v>
      </c>
      <c r="J11020">
        <v>10.54</v>
      </c>
      <c r="K11020">
        <v>0.78</v>
      </c>
      <c r="M11020">
        <v>5778</v>
      </c>
    </row>
    <row r="11021" spans="1:13" customFormat="1" hidden="1">
      <c r="A11021" t="s">
        <v>840</v>
      </c>
      <c r="B11021" t="s">
        <v>841</v>
      </c>
      <c r="C11021" s="1">
        <v>44222</v>
      </c>
      <c r="D11021">
        <v>6665861</v>
      </c>
      <c r="E11021">
        <v>6221850</v>
      </c>
      <c r="F11021">
        <v>444011</v>
      </c>
      <c r="G11021">
        <v>260307</v>
      </c>
      <c r="H11021">
        <v>320880</v>
      </c>
      <c r="I11021">
        <v>11.79</v>
      </c>
      <c r="J11021">
        <v>11</v>
      </c>
      <c r="K11021">
        <v>0.79</v>
      </c>
      <c r="M11021">
        <v>5674</v>
      </c>
    </row>
    <row r="11022" spans="1:13" customFormat="1" hidden="1">
      <c r="A11022" t="s">
        <v>840</v>
      </c>
      <c r="B11022" t="s">
        <v>841</v>
      </c>
      <c r="C11022" s="1">
        <v>44223</v>
      </c>
      <c r="D11022">
        <v>6918853</v>
      </c>
      <c r="E11022">
        <v>6473752</v>
      </c>
      <c r="F11022">
        <v>445101</v>
      </c>
      <c r="G11022">
        <v>252992</v>
      </c>
      <c r="H11022">
        <v>311182</v>
      </c>
      <c r="I11022">
        <v>12.23</v>
      </c>
      <c r="J11022">
        <v>11.45</v>
      </c>
      <c r="K11022">
        <v>0.79</v>
      </c>
      <c r="M11022">
        <v>5503</v>
      </c>
    </row>
    <row r="11023" spans="1:13" customFormat="1" hidden="1">
      <c r="A11023" t="s">
        <v>840</v>
      </c>
      <c r="B11023" t="s">
        <v>841</v>
      </c>
      <c r="C11023" s="1">
        <v>44224</v>
      </c>
      <c r="D11023">
        <v>7263317</v>
      </c>
      <c r="E11023">
        <v>6816945</v>
      </c>
      <c r="F11023">
        <v>446372</v>
      </c>
      <c r="G11023">
        <v>344464</v>
      </c>
      <c r="H11023">
        <v>308977</v>
      </c>
      <c r="I11023">
        <v>12.84</v>
      </c>
      <c r="J11023">
        <v>12.05</v>
      </c>
      <c r="K11023">
        <v>0.79</v>
      </c>
      <c r="M11023">
        <v>5464</v>
      </c>
    </row>
    <row r="11024" spans="1:13" customFormat="1" hidden="1">
      <c r="A11024" t="s">
        <v>840</v>
      </c>
      <c r="B11024" t="s">
        <v>841</v>
      </c>
      <c r="C11024" s="1">
        <v>44225</v>
      </c>
      <c r="D11024">
        <v>7701203</v>
      </c>
      <c r="E11024">
        <v>7253305</v>
      </c>
      <c r="F11024">
        <v>447898</v>
      </c>
      <c r="G11024">
        <v>437886</v>
      </c>
      <c r="H11024">
        <v>310733</v>
      </c>
      <c r="I11024">
        <v>13.62</v>
      </c>
      <c r="J11024">
        <v>12.83</v>
      </c>
      <c r="K11024">
        <v>0.79</v>
      </c>
      <c r="M11024">
        <v>5495</v>
      </c>
    </row>
    <row r="11025" spans="1:13" customFormat="1" hidden="1">
      <c r="A11025" t="s">
        <v>840</v>
      </c>
      <c r="B11025" t="s">
        <v>841</v>
      </c>
      <c r="C11025" s="1">
        <v>44226</v>
      </c>
      <c r="D11025">
        <v>8251146</v>
      </c>
      <c r="E11025">
        <v>7792996</v>
      </c>
      <c r="F11025">
        <v>458150</v>
      </c>
      <c r="G11025">
        <v>549943</v>
      </c>
      <c r="H11025">
        <v>325853</v>
      </c>
      <c r="I11025">
        <v>14.59</v>
      </c>
      <c r="J11025">
        <v>13.78</v>
      </c>
      <c r="K11025">
        <v>0.81</v>
      </c>
      <c r="M11025">
        <v>5762</v>
      </c>
    </row>
    <row r="11026" spans="1:13" customFormat="1" hidden="1">
      <c r="A11026" t="s">
        <v>840</v>
      </c>
      <c r="B11026" t="s">
        <v>841</v>
      </c>
      <c r="C11026" s="1">
        <v>44227</v>
      </c>
      <c r="D11026">
        <v>8543262</v>
      </c>
      <c r="E11026">
        <v>8082355</v>
      </c>
      <c r="F11026">
        <v>460907</v>
      </c>
      <c r="G11026">
        <v>292116</v>
      </c>
      <c r="H11026">
        <v>339126</v>
      </c>
      <c r="I11026">
        <v>15.11</v>
      </c>
      <c r="J11026">
        <v>14.29</v>
      </c>
      <c r="K11026">
        <v>0.82</v>
      </c>
      <c r="M11026">
        <v>5997</v>
      </c>
    </row>
    <row r="11027" spans="1:13" customFormat="1" hidden="1">
      <c r="A11027" t="s">
        <v>840</v>
      </c>
      <c r="B11027" t="s">
        <v>841</v>
      </c>
      <c r="C11027" s="1">
        <v>44228</v>
      </c>
      <c r="D11027">
        <v>8825371</v>
      </c>
      <c r="E11027">
        <v>8362868</v>
      </c>
      <c r="F11027">
        <v>462503</v>
      </c>
      <c r="G11027">
        <v>282109</v>
      </c>
      <c r="H11027">
        <v>345688</v>
      </c>
      <c r="I11027">
        <v>15.61</v>
      </c>
      <c r="J11027">
        <v>14.79</v>
      </c>
      <c r="K11027">
        <v>0.82</v>
      </c>
      <c r="M11027">
        <v>6113</v>
      </c>
    </row>
    <row r="11028" spans="1:13" customFormat="1" hidden="1">
      <c r="A11028" t="s">
        <v>840</v>
      </c>
      <c r="B11028" t="s">
        <v>841</v>
      </c>
      <c r="C11028" s="1">
        <v>44229</v>
      </c>
      <c r="D11028">
        <v>9126930</v>
      </c>
      <c r="E11028">
        <v>8663041</v>
      </c>
      <c r="F11028">
        <v>463889</v>
      </c>
      <c r="G11028">
        <v>301559</v>
      </c>
      <c r="H11028">
        <v>351581</v>
      </c>
      <c r="I11028">
        <v>16.14</v>
      </c>
      <c r="J11028">
        <v>15.32</v>
      </c>
      <c r="K11028">
        <v>0.82</v>
      </c>
      <c r="M11028">
        <v>6217</v>
      </c>
    </row>
    <row r="11029" spans="1:13" customFormat="1" hidden="1">
      <c r="A11029" t="s">
        <v>840</v>
      </c>
      <c r="B11029" t="s">
        <v>841</v>
      </c>
      <c r="C11029" s="1">
        <v>44230</v>
      </c>
      <c r="D11029">
        <v>9508006</v>
      </c>
      <c r="E11029">
        <v>9041835</v>
      </c>
      <c r="F11029">
        <v>466171</v>
      </c>
      <c r="G11029">
        <v>381076</v>
      </c>
      <c r="H11029">
        <v>369879</v>
      </c>
      <c r="I11029">
        <v>16.809999999999999</v>
      </c>
      <c r="J11029">
        <v>15.99</v>
      </c>
      <c r="K11029">
        <v>0.82</v>
      </c>
      <c r="M11029">
        <v>6541</v>
      </c>
    </row>
    <row r="11030" spans="1:13" customFormat="1" hidden="1">
      <c r="A11030" t="s">
        <v>840</v>
      </c>
      <c r="B11030" t="s">
        <v>841</v>
      </c>
      <c r="C11030" s="1">
        <v>44231</v>
      </c>
      <c r="D11030">
        <v>9899043</v>
      </c>
      <c r="E11030">
        <v>9430261</v>
      </c>
      <c r="F11030">
        <v>468782</v>
      </c>
      <c r="G11030">
        <v>391037</v>
      </c>
      <c r="H11030">
        <v>376532</v>
      </c>
      <c r="I11030">
        <v>17.5</v>
      </c>
      <c r="J11030">
        <v>16.68</v>
      </c>
      <c r="K11030">
        <v>0.83</v>
      </c>
      <c r="M11030">
        <v>6658</v>
      </c>
    </row>
    <row r="11031" spans="1:13" customFormat="1" hidden="1">
      <c r="A11031" t="s">
        <v>840</v>
      </c>
      <c r="B11031" t="s">
        <v>841</v>
      </c>
      <c r="C11031" s="1">
        <v>44232</v>
      </c>
      <c r="D11031">
        <v>10302620</v>
      </c>
      <c r="E11031">
        <v>9831897</v>
      </c>
      <c r="F11031">
        <v>470723</v>
      </c>
      <c r="G11031">
        <v>403577</v>
      </c>
      <c r="H11031">
        <v>371631</v>
      </c>
      <c r="I11031">
        <v>18.22</v>
      </c>
      <c r="J11031">
        <v>17.39</v>
      </c>
      <c r="K11031">
        <v>0.83</v>
      </c>
      <c r="M11031">
        <v>6572</v>
      </c>
    </row>
    <row r="11032" spans="1:13" customFormat="1" hidden="1">
      <c r="A11032" t="s">
        <v>840</v>
      </c>
      <c r="B11032" t="s">
        <v>841</v>
      </c>
      <c r="C11032" s="1">
        <v>44233</v>
      </c>
      <c r="D11032">
        <v>10761539</v>
      </c>
      <c r="E11032">
        <v>10290215</v>
      </c>
      <c r="F11032">
        <v>471324</v>
      </c>
      <c r="G11032">
        <v>458919</v>
      </c>
      <c r="H11032">
        <v>358628</v>
      </c>
      <c r="I11032">
        <v>19.03</v>
      </c>
      <c r="J11032">
        <v>18.2</v>
      </c>
      <c r="K11032">
        <v>0.83</v>
      </c>
      <c r="M11032">
        <v>6342</v>
      </c>
    </row>
    <row r="11033" spans="1:13" customFormat="1" hidden="1">
      <c r="A11033" t="s">
        <v>840</v>
      </c>
      <c r="B11033" t="s">
        <v>841</v>
      </c>
      <c r="C11033" s="1">
        <v>44234</v>
      </c>
      <c r="D11033">
        <v>10991365</v>
      </c>
      <c r="E11033">
        <v>10519729</v>
      </c>
      <c r="F11033">
        <v>471636</v>
      </c>
      <c r="G11033">
        <v>229826</v>
      </c>
      <c r="H11033">
        <v>349729</v>
      </c>
      <c r="I11033">
        <v>19.440000000000001</v>
      </c>
      <c r="J11033">
        <v>18.600000000000001</v>
      </c>
      <c r="K11033">
        <v>0.83</v>
      </c>
      <c r="M11033">
        <v>6184</v>
      </c>
    </row>
    <row r="11034" spans="1:13" customFormat="1" hidden="1">
      <c r="A11034" t="s">
        <v>840</v>
      </c>
      <c r="B11034" t="s">
        <v>841</v>
      </c>
      <c r="C11034" s="1">
        <v>44235</v>
      </c>
      <c r="D11034">
        <v>11245053</v>
      </c>
      <c r="E11034">
        <v>10771998</v>
      </c>
      <c r="F11034">
        <v>473055</v>
      </c>
      <c r="G11034">
        <v>253688</v>
      </c>
      <c r="H11034">
        <v>345669</v>
      </c>
      <c r="I11034">
        <v>19.89</v>
      </c>
      <c r="J11034">
        <v>19.05</v>
      </c>
      <c r="K11034">
        <v>0.84</v>
      </c>
      <c r="M11034">
        <v>6113</v>
      </c>
    </row>
    <row r="11035" spans="1:13" customFormat="1" hidden="1">
      <c r="A11035" t="s">
        <v>840</v>
      </c>
      <c r="B11035" t="s">
        <v>841</v>
      </c>
      <c r="C11035" s="1">
        <v>44236</v>
      </c>
      <c r="D11035">
        <v>11558880</v>
      </c>
      <c r="E11035">
        <v>11083652</v>
      </c>
      <c r="F11035">
        <v>475228</v>
      </c>
      <c r="G11035">
        <v>313827</v>
      </c>
      <c r="H11035">
        <v>347421</v>
      </c>
      <c r="I11035">
        <v>20.440000000000001</v>
      </c>
      <c r="J11035">
        <v>19.600000000000001</v>
      </c>
      <c r="K11035">
        <v>0.84</v>
      </c>
      <c r="M11035">
        <v>6144</v>
      </c>
    </row>
    <row r="11036" spans="1:13" customFormat="1" hidden="1">
      <c r="A11036" t="s">
        <v>840</v>
      </c>
      <c r="B11036" t="s">
        <v>841</v>
      </c>
      <c r="C11036" s="1">
        <v>44237</v>
      </c>
      <c r="D11036">
        <v>11901827</v>
      </c>
      <c r="E11036">
        <v>11422507</v>
      </c>
      <c r="F11036">
        <v>479320</v>
      </c>
      <c r="G11036">
        <v>342947</v>
      </c>
      <c r="H11036">
        <v>341974</v>
      </c>
      <c r="I11036">
        <v>21.05</v>
      </c>
      <c r="J11036">
        <v>20.2</v>
      </c>
      <c r="K11036">
        <v>0.85</v>
      </c>
      <c r="M11036">
        <v>6047</v>
      </c>
    </row>
    <row r="11037" spans="1:13" customFormat="1" hidden="1">
      <c r="A11037" t="s">
        <v>840</v>
      </c>
      <c r="B11037" t="s">
        <v>841</v>
      </c>
      <c r="C11037" s="1">
        <v>44238</v>
      </c>
      <c r="D11037">
        <v>12293207</v>
      </c>
      <c r="E11037">
        <v>11809241</v>
      </c>
      <c r="F11037">
        <v>483966</v>
      </c>
      <c r="G11037">
        <v>391380</v>
      </c>
      <c r="H11037">
        <v>342023</v>
      </c>
      <c r="I11037">
        <v>21.74</v>
      </c>
      <c r="J11037">
        <v>20.88</v>
      </c>
      <c r="K11037">
        <v>0.86</v>
      </c>
      <c r="M11037">
        <v>6048</v>
      </c>
    </row>
    <row r="11038" spans="1:13" customFormat="1" hidden="1">
      <c r="A11038" t="s">
        <v>840</v>
      </c>
      <c r="B11038" t="s">
        <v>841</v>
      </c>
      <c r="C11038" s="1">
        <v>44239</v>
      </c>
      <c r="D11038">
        <v>12733865</v>
      </c>
      <c r="E11038">
        <v>12246166</v>
      </c>
      <c r="F11038">
        <v>487699</v>
      </c>
      <c r="G11038">
        <v>440658</v>
      </c>
      <c r="H11038">
        <v>347321</v>
      </c>
      <c r="I11038">
        <v>22.52</v>
      </c>
      <c r="J11038">
        <v>21.66</v>
      </c>
      <c r="K11038">
        <v>0.86</v>
      </c>
      <c r="M11038">
        <v>6142</v>
      </c>
    </row>
    <row r="11039" spans="1:13" customFormat="1" hidden="1">
      <c r="A11039" t="s">
        <v>840</v>
      </c>
      <c r="B11039" t="s">
        <v>841</v>
      </c>
      <c r="C11039" s="1">
        <v>44240</v>
      </c>
      <c r="D11039">
        <v>13165548</v>
      </c>
      <c r="E11039">
        <v>12675663</v>
      </c>
      <c r="F11039">
        <v>489885</v>
      </c>
      <c r="G11039">
        <v>431683</v>
      </c>
      <c r="H11039">
        <v>343430</v>
      </c>
      <c r="I11039">
        <v>23.28</v>
      </c>
      <c r="J11039">
        <v>22.41</v>
      </c>
      <c r="K11039">
        <v>0.87</v>
      </c>
      <c r="M11039">
        <v>6073</v>
      </c>
    </row>
    <row r="11040" spans="1:13" customFormat="1" hidden="1">
      <c r="A11040" t="s">
        <v>840</v>
      </c>
      <c r="B11040" t="s">
        <v>841</v>
      </c>
      <c r="C11040" s="1">
        <v>44241</v>
      </c>
      <c r="D11040">
        <v>13353631</v>
      </c>
      <c r="E11040">
        <v>12862909</v>
      </c>
      <c r="F11040">
        <v>490722</v>
      </c>
      <c r="G11040">
        <v>188083</v>
      </c>
      <c r="H11040">
        <v>337467</v>
      </c>
      <c r="I11040">
        <v>23.61</v>
      </c>
      <c r="J11040">
        <v>22.75</v>
      </c>
      <c r="K11040">
        <v>0.87</v>
      </c>
      <c r="M11040">
        <v>5968</v>
      </c>
    </row>
    <row r="11041" spans="1:13" customFormat="1" hidden="1">
      <c r="A11041" t="s">
        <v>840</v>
      </c>
      <c r="B11041" t="s">
        <v>841</v>
      </c>
      <c r="C11041" s="1">
        <v>44242</v>
      </c>
      <c r="D11041">
        <v>13575245</v>
      </c>
      <c r="E11041">
        <v>13082669</v>
      </c>
      <c r="F11041">
        <v>492576</v>
      </c>
      <c r="G11041">
        <v>221614</v>
      </c>
      <c r="H11041">
        <v>332885</v>
      </c>
      <c r="I11041">
        <v>24.01</v>
      </c>
      <c r="J11041">
        <v>23.13</v>
      </c>
      <c r="K11041">
        <v>0.87</v>
      </c>
      <c r="M11041">
        <v>5887</v>
      </c>
    </row>
    <row r="11042" spans="1:13" customFormat="1" hidden="1">
      <c r="A11042" t="s">
        <v>840</v>
      </c>
      <c r="B11042" t="s">
        <v>841</v>
      </c>
      <c r="C11042" s="1">
        <v>44243</v>
      </c>
      <c r="D11042">
        <v>13891042</v>
      </c>
      <c r="E11042">
        <v>13395338</v>
      </c>
      <c r="F11042">
        <v>495704</v>
      </c>
      <c r="G11042">
        <v>315797</v>
      </c>
      <c r="H11042">
        <v>333166</v>
      </c>
      <c r="I11042">
        <v>24.56</v>
      </c>
      <c r="J11042">
        <v>23.69</v>
      </c>
      <c r="K11042">
        <v>0.88</v>
      </c>
      <c r="M11042">
        <v>5892</v>
      </c>
    </row>
    <row r="11043" spans="1:13" customFormat="1" hidden="1">
      <c r="A11043" t="s">
        <v>840</v>
      </c>
      <c r="B11043" t="s">
        <v>841</v>
      </c>
      <c r="C11043" s="1">
        <v>44244</v>
      </c>
      <c r="D11043">
        <v>14318115</v>
      </c>
      <c r="E11043">
        <v>13817914</v>
      </c>
      <c r="F11043">
        <v>500201</v>
      </c>
      <c r="G11043">
        <v>427073</v>
      </c>
      <c r="H11043">
        <v>345184</v>
      </c>
      <c r="I11043">
        <v>25.32</v>
      </c>
      <c r="J11043">
        <v>24.43</v>
      </c>
      <c r="K11043">
        <v>0.88</v>
      </c>
      <c r="M11043">
        <v>6104</v>
      </c>
    </row>
    <row r="11044" spans="1:13" customFormat="1" hidden="1">
      <c r="A11044" t="s">
        <v>840</v>
      </c>
      <c r="B11044" t="s">
        <v>841</v>
      </c>
      <c r="C11044" s="1">
        <v>44245</v>
      </c>
      <c r="D11044">
        <v>14718938</v>
      </c>
      <c r="E11044">
        <v>14214176</v>
      </c>
      <c r="F11044">
        <v>504762</v>
      </c>
      <c r="G11044">
        <v>400823</v>
      </c>
      <c r="H11044">
        <v>346533</v>
      </c>
      <c r="I11044">
        <v>26.03</v>
      </c>
      <c r="J11044">
        <v>25.14</v>
      </c>
      <c r="K11044">
        <v>0.89</v>
      </c>
      <c r="M11044">
        <v>6128</v>
      </c>
    </row>
    <row r="11045" spans="1:13" customFormat="1" hidden="1">
      <c r="A11045" t="s">
        <v>840</v>
      </c>
      <c r="B11045" t="s">
        <v>841</v>
      </c>
      <c r="C11045" s="1">
        <v>44246</v>
      </c>
      <c r="D11045">
        <v>15046635</v>
      </c>
      <c r="E11045">
        <v>14537978</v>
      </c>
      <c r="F11045">
        <v>508657</v>
      </c>
      <c r="G11045">
        <v>327697</v>
      </c>
      <c r="H11045">
        <v>330396</v>
      </c>
      <c r="I11045">
        <v>26.61</v>
      </c>
      <c r="J11045">
        <v>25.71</v>
      </c>
      <c r="K11045">
        <v>0.9</v>
      </c>
      <c r="M11045">
        <v>5843</v>
      </c>
    </row>
    <row r="11046" spans="1:13" customFormat="1" hidden="1">
      <c r="A11046" t="s">
        <v>840</v>
      </c>
      <c r="B11046" t="s">
        <v>841</v>
      </c>
      <c r="C11046" s="1">
        <v>44247</v>
      </c>
      <c r="D11046">
        <v>15355176</v>
      </c>
      <c r="E11046">
        <v>14844087</v>
      </c>
      <c r="F11046">
        <v>511089</v>
      </c>
      <c r="G11046">
        <v>308541</v>
      </c>
      <c r="H11046">
        <v>312804</v>
      </c>
      <c r="I11046">
        <v>27.15</v>
      </c>
      <c r="J11046">
        <v>26.25</v>
      </c>
      <c r="K11046">
        <v>0.9</v>
      </c>
      <c r="M11046">
        <v>5531</v>
      </c>
    </row>
    <row r="11047" spans="1:13" customFormat="1" hidden="1">
      <c r="A11047" t="s">
        <v>840</v>
      </c>
      <c r="B11047" t="s">
        <v>841</v>
      </c>
      <c r="C11047" s="1">
        <v>44248</v>
      </c>
      <c r="D11047">
        <v>15471509</v>
      </c>
      <c r="E11047">
        <v>14958074</v>
      </c>
      <c r="F11047">
        <v>513435</v>
      </c>
      <c r="G11047">
        <v>116333</v>
      </c>
      <c r="H11047">
        <v>302554</v>
      </c>
      <c r="I11047">
        <v>27.36</v>
      </c>
      <c r="J11047">
        <v>26.45</v>
      </c>
      <c r="K11047">
        <v>0.91</v>
      </c>
      <c r="M11047">
        <v>5350</v>
      </c>
    </row>
    <row r="11048" spans="1:13" customFormat="1" hidden="1">
      <c r="A11048" t="s">
        <v>840</v>
      </c>
      <c r="B11048" t="s">
        <v>841</v>
      </c>
      <c r="C11048" s="1">
        <v>44249</v>
      </c>
      <c r="D11048">
        <v>15631937</v>
      </c>
      <c r="E11048">
        <v>15113158</v>
      </c>
      <c r="F11048">
        <v>518779</v>
      </c>
      <c r="G11048">
        <v>160428</v>
      </c>
      <c r="H11048">
        <v>293813</v>
      </c>
      <c r="I11048">
        <v>27.64</v>
      </c>
      <c r="J11048">
        <v>26.73</v>
      </c>
      <c r="K11048">
        <v>0.92</v>
      </c>
      <c r="M11048">
        <v>5196</v>
      </c>
    </row>
    <row r="11049" spans="1:13" customFormat="1" hidden="1">
      <c r="A11049" t="s">
        <v>840</v>
      </c>
      <c r="B11049" t="s">
        <v>841</v>
      </c>
      <c r="C11049" s="1">
        <v>44250</v>
      </c>
      <c r="D11049">
        <v>15926415</v>
      </c>
      <c r="E11049">
        <v>15398055</v>
      </c>
      <c r="F11049">
        <v>528360</v>
      </c>
      <c r="G11049">
        <v>294478</v>
      </c>
      <c r="H11049">
        <v>290768</v>
      </c>
      <c r="I11049">
        <v>28.16</v>
      </c>
      <c r="J11049">
        <v>27.23</v>
      </c>
      <c r="K11049">
        <v>0.93</v>
      </c>
      <c r="M11049">
        <v>5142</v>
      </c>
    </row>
    <row r="11050" spans="1:13" customFormat="1" hidden="1">
      <c r="A11050" t="s">
        <v>840</v>
      </c>
      <c r="B11050" t="s">
        <v>841</v>
      </c>
      <c r="C11050" s="1">
        <v>44251</v>
      </c>
      <c r="D11050">
        <v>16337561</v>
      </c>
      <c r="E11050">
        <v>15794992</v>
      </c>
      <c r="F11050">
        <v>542569</v>
      </c>
      <c r="G11050">
        <v>411146</v>
      </c>
      <c r="H11050">
        <v>288492</v>
      </c>
      <c r="I11050">
        <v>28.89</v>
      </c>
      <c r="J11050">
        <v>27.93</v>
      </c>
      <c r="K11050">
        <v>0.96</v>
      </c>
      <c r="M11050">
        <v>5102</v>
      </c>
    </row>
    <row r="11051" spans="1:13" customFormat="1" hidden="1">
      <c r="A11051" t="s">
        <v>840</v>
      </c>
      <c r="B11051" t="s">
        <v>841</v>
      </c>
      <c r="C11051" s="1">
        <v>44252</v>
      </c>
      <c r="D11051">
        <v>16785841</v>
      </c>
      <c r="E11051">
        <v>16227104</v>
      </c>
      <c r="F11051">
        <v>558737</v>
      </c>
      <c r="G11051">
        <v>448280</v>
      </c>
      <c r="H11051">
        <v>295272</v>
      </c>
      <c r="I11051">
        <v>29.68</v>
      </c>
      <c r="J11051">
        <v>28.7</v>
      </c>
      <c r="K11051">
        <v>0.99</v>
      </c>
      <c r="M11051">
        <v>5221</v>
      </c>
    </row>
    <row r="11052" spans="1:13" customFormat="1" hidden="1">
      <c r="A11052" t="s">
        <v>840</v>
      </c>
      <c r="B11052" t="s">
        <v>841</v>
      </c>
      <c r="C11052" s="1">
        <v>44253</v>
      </c>
      <c r="D11052">
        <v>17254844</v>
      </c>
      <c r="E11052">
        <v>16679881</v>
      </c>
      <c r="F11052">
        <v>574963</v>
      </c>
      <c r="G11052">
        <v>469003</v>
      </c>
      <c r="H11052">
        <v>315458</v>
      </c>
      <c r="I11052">
        <v>30.51</v>
      </c>
      <c r="J11052">
        <v>29.5</v>
      </c>
      <c r="K11052">
        <v>1.02</v>
      </c>
      <c r="M11052">
        <v>5578</v>
      </c>
    </row>
    <row r="11053" spans="1:13" customFormat="1" hidden="1">
      <c r="A11053" t="s">
        <v>840</v>
      </c>
      <c r="B11053" t="s">
        <v>841</v>
      </c>
      <c r="C11053" s="1">
        <v>44254</v>
      </c>
      <c r="D11053">
        <v>17641792</v>
      </c>
      <c r="E11053">
        <v>17051245</v>
      </c>
      <c r="F11053">
        <v>590547</v>
      </c>
      <c r="G11053">
        <v>386948</v>
      </c>
      <c r="H11053">
        <v>326659</v>
      </c>
      <c r="I11053">
        <v>31.2</v>
      </c>
      <c r="J11053">
        <v>30.15</v>
      </c>
      <c r="K11053">
        <v>1.04</v>
      </c>
      <c r="M11053">
        <v>5776</v>
      </c>
    </row>
    <row r="11054" spans="1:13" customFormat="1" hidden="1">
      <c r="A11054" t="s">
        <v>840</v>
      </c>
      <c r="B11054" t="s">
        <v>841</v>
      </c>
      <c r="C11054" s="1">
        <v>44255</v>
      </c>
      <c r="D11054">
        <v>17812739</v>
      </c>
      <c r="E11054">
        <v>17212804</v>
      </c>
      <c r="F11054">
        <v>599935</v>
      </c>
      <c r="G11054">
        <v>170947</v>
      </c>
      <c r="H11054">
        <v>334461</v>
      </c>
      <c r="I11054">
        <v>31.5</v>
      </c>
      <c r="J11054">
        <v>30.44</v>
      </c>
      <c r="K11054">
        <v>1.06</v>
      </c>
      <c r="M11054">
        <v>5914</v>
      </c>
    </row>
    <row r="11055" spans="1:13" customFormat="1" hidden="1">
      <c r="A11055" t="s">
        <v>840</v>
      </c>
      <c r="B11055" t="s">
        <v>841</v>
      </c>
      <c r="C11055" s="1">
        <v>44256</v>
      </c>
      <c r="D11055">
        <v>17985951</v>
      </c>
      <c r="E11055">
        <v>17373384</v>
      </c>
      <c r="F11055">
        <v>612567</v>
      </c>
      <c r="G11055">
        <v>173212</v>
      </c>
      <c r="H11055">
        <v>336288</v>
      </c>
      <c r="I11055">
        <v>31.81</v>
      </c>
      <c r="J11055">
        <v>30.72</v>
      </c>
      <c r="K11055">
        <v>1.08</v>
      </c>
      <c r="M11055">
        <v>5947</v>
      </c>
    </row>
    <row r="11056" spans="1:13" customFormat="1" hidden="1">
      <c r="A11056" t="s">
        <v>840</v>
      </c>
      <c r="B11056" t="s">
        <v>841</v>
      </c>
      <c r="C11056" s="1">
        <v>44257</v>
      </c>
      <c r="D11056">
        <v>18194919</v>
      </c>
      <c r="E11056">
        <v>17554700</v>
      </c>
      <c r="F11056">
        <v>640219</v>
      </c>
      <c r="G11056">
        <v>208968</v>
      </c>
      <c r="H11056">
        <v>324072</v>
      </c>
      <c r="I11056">
        <v>32.17</v>
      </c>
      <c r="J11056">
        <v>31.04</v>
      </c>
      <c r="K11056">
        <v>1.1299999999999999</v>
      </c>
      <c r="M11056">
        <v>5731</v>
      </c>
    </row>
    <row r="11057" spans="1:13" customFormat="1" hidden="1">
      <c r="A11057" t="s">
        <v>840</v>
      </c>
      <c r="B11057" t="s">
        <v>841</v>
      </c>
      <c r="C11057" s="1">
        <v>44258</v>
      </c>
      <c r="D11057">
        <v>18469922</v>
      </c>
      <c r="E11057">
        <v>17785702</v>
      </c>
      <c r="F11057">
        <v>684220</v>
      </c>
      <c r="G11057">
        <v>275003</v>
      </c>
      <c r="H11057">
        <v>304623</v>
      </c>
      <c r="I11057">
        <v>32.659999999999997</v>
      </c>
      <c r="J11057">
        <v>31.45</v>
      </c>
      <c r="K11057">
        <v>1.21</v>
      </c>
      <c r="M11057">
        <v>5387</v>
      </c>
    </row>
    <row r="11058" spans="1:13" customFormat="1" hidden="1">
      <c r="A11058" t="s">
        <v>840</v>
      </c>
      <c r="B11058" t="s">
        <v>841</v>
      </c>
      <c r="C11058" s="1">
        <v>44259</v>
      </c>
      <c r="D11058">
        <v>18835355</v>
      </c>
      <c r="E11058">
        <v>18106090</v>
      </c>
      <c r="F11058">
        <v>729265</v>
      </c>
      <c r="G11058">
        <v>365433</v>
      </c>
      <c r="H11058">
        <v>292788</v>
      </c>
      <c r="I11058">
        <v>33.31</v>
      </c>
      <c r="J11058">
        <v>32.020000000000003</v>
      </c>
      <c r="K11058">
        <v>1.29</v>
      </c>
      <c r="M11058">
        <v>5178</v>
      </c>
    </row>
    <row r="11059" spans="1:13" customFormat="1" hidden="1">
      <c r="A11059" t="s">
        <v>840</v>
      </c>
      <c r="B11059" t="s">
        <v>841</v>
      </c>
      <c r="C11059" s="1">
        <v>44260</v>
      </c>
      <c r="D11059">
        <v>19258271</v>
      </c>
      <c r="E11059">
        <v>18491771</v>
      </c>
      <c r="F11059">
        <v>766500</v>
      </c>
      <c r="G11059">
        <v>422916</v>
      </c>
      <c r="H11059">
        <v>286204</v>
      </c>
      <c r="I11059">
        <v>34.06</v>
      </c>
      <c r="J11059">
        <v>32.700000000000003</v>
      </c>
      <c r="K11059">
        <v>1.36</v>
      </c>
      <c r="M11059">
        <v>5061</v>
      </c>
    </row>
    <row r="11060" spans="1:13" customFormat="1" hidden="1">
      <c r="A11060" t="s">
        <v>840</v>
      </c>
      <c r="B11060" t="s">
        <v>841</v>
      </c>
      <c r="C11060" s="1">
        <v>44261</v>
      </c>
      <c r="D11060">
        <v>19663577</v>
      </c>
      <c r="E11060">
        <v>18875389</v>
      </c>
      <c r="F11060">
        <v>788188</v>
      </c>
      <c r="G11060">
        <v>405306</v>
      </c>
      <c r="H11060">
        <v>288826</v>
      </c>
      <c r="I11060">
        <v>34.770000000000003</v>
      </c>
      <c r="J11060">
        <v>33.380000000000003</v>
      </c>
      <c r="K11060">
        <v>1.39</v>
      </c>
      <c r="M11060">
        <v>5107</v>
      </c>
    </row>
    <row r="11061" spans="1:13" customFormat="1" hidden="1">
      <c r="A11061" t="s">
        <v>840</v>
      </c>
      <c r="B11061" t="s">
        <v>841</v>
      </c>
      <c r="C11061" s="1">
        <v>44262</v>
      </c>
      <c r="D11061">
        <v>19812818</v>
      </c>
      <c r="E11061">
        <v>19015497</v>
      </c>
      <c r="F11061">
        <v>797321</v>
      </c>
      <c r="G11061">
        <v>149241</v>
      </c>
      <c r="H11061">
        <v>285726</v>
      </c>
      <c r="I11061">
        <v>35.04</v>
      </c>
      <c r="J11061">
        <v>33.630000000000003</v>
      </c>
      <c r="K11061">
        <v>1.41</v>
      </c>
      <c r="M11061">
        <v>5053</v>
      </c>
    </row>
    <row r="11062" spans="1:13" customFormat="1" hidden="1">
      <c r="A11062" t="s">
        <v>840</v>
      </c>
      <c r="B11062" t="s">
        <v>841</v>
      </c>
      <c r="C11062" s="1">
        <v>44263</v>
      </c>
      <c r="D11062">
        <v>20020354</v>
      </c>
      <c r="E11062">
        <v>19199233</v>
      </c>
      <c r="F11062">
        <v>821121</v>
      </c>
      <c r="G11062">
        <v>207536</v>
      </c>
      <c r="H11062">
        <v>290629</v>
      </c>
      <c r="I11062">
        <v>35.4</v>
      </c>
      <c r="J11062">
        <v>33.950000000000003</v>
      </c>
      <c r="K11062">
        <v>1.45</v>
      </c>
      <c r="M11062">
        <v>5139</v>
      </c>
    </row>
    <row r="11063" spans="1:13" customFormat="1" hidden="1">
      <c r="A11063" t="s">
        <v>840</v>
      </c>
      <c r="B11063" t="s">
        <v>841</v>
      </c>
      <c r="C11063" s="1">
        <v>44264</v>
      </c>
      <c r="D11063">
        <v>20248632</v>
      </c>
      <c r="E11063">
        <v>19380360</v>
      </c>
      <c r="F11063">
        <v>868272</v>
      </c>
      <c r="G11063">
        <v>228278</v>
      </c>
      <c r="H11063">
        <v>293388</v>
      </c>
      <c r="I11063">
        <v>35.81</v>
      </c>
      <c r="J11063">
        <v>34.270000000000003</v>
      </c>
      <c r="K11063">
        <v>1.54</v>
      </c>
      <c r="M11063">
        <v>5188</v>
      </c>
    </row>
    <row r="11064" spans="1:13" customFormat="1" hidden="1">
      <c r="A11064" t="s">
        <v>840</v>
      </c>
      <c r="B11064" t="s">
        <v>841</v>
      </c>
      <c r="C11064" s="1">
        <v>44265</v>
      </c>
      <c r="D11064">
        <v>20526312</v>
      </c>
      <c r="E11064">
        <v>19587080</v>
      </c>
      <c r="F11064">
        <v>939232</v>
      </c>
      <c r="G11064">
        <v>277680</v>
      </c>
      <c r="H11064">
        <v>293770</v>
      </c>
      <c r="I11064">
        <v>36.299999999999997</v>
      </c>
      <c r="J11064">
        <v>34.64</v>
      </c>
      <c r="K11064">
        <v>1.66</v>
      </c>
      <c r="M11064">
        <v>5195</v>
      </c>
    </row>
    <row r="11065" spans="1:13" customFormat="1" hidden="1">
      <c r="A11065" t="s">
        <v>840</v>
      </c>
      <c r="B11065" t="s">
        <v>841</v>
      </c>
      <c r="C11065" s="1">
        <v>44266</v>
      </c>
      <c r="D11065">
        <v>20807385</v>
      </c>
      <c r="E11065">
        <v>19798473</v>
      </c>
      <c r="F11065">
        <v>1008912</v>
      </c>
      <c r="G11065">
        <v>281073</v>
      </c>
      <c r="H11065">
        <v>281719</v>
      </c>
      <c r="I11065">
        <v>36.79</v>
      </c>
      <c r="J11065">
        <v>35.01</v>
      </c>
      <c r="K11065">
        <v>1.78</v>
      </c>
      <c r="M11065">
        <v>4982</v>
      </c>
    </row>
    <row r="11066" spans="1:13" customFormat="1" hidden="1">
      <c r="A11066" t="s">
        <v>840</v>
      </c>
      <c r="B11066" t="s">
        <v>841</v>
      </c>
      <c r="C11066" s="1">
        <v>44267</v>
      </c>
      <c r="D11066">
        <v>21187615</v>
      </c>
      <c r="E11066">
        <v>20111189</v>
      </c>
      <c r="F11066">
        <v>1076426</v>
      </c>
      <c r="G11066">
        <v>380230</v>
      </c>
      <c r="H11066">
        <v>275621</v>
      </c>
      <c r="I11066">
        <v>37.47</v>
      </c>
      <c r="J11066">
        <v>35.56</v>
      </c>
      <c r="K11066">
        <v>1.9</v>
      </c>
      <c r="M11066">
        <v>4874</v>
      </c>
    </row>
    <row r="11067" spans="1:13" customFormat="1" hidden="1">
      <c r="A11067" t="s">
        <v>840</v>
      </c>
      <c r="B11067" t="s">
        <v>841</v>
      </c>
      <c r="C11067" s="1">
        <v>44268</v>
      </c>
      <c r="D11067">
        <v>21683887</v>
      </c>
      <c r="E11067">
        <v>20568821</v>
      </c>
      <c r="F11067">
        <v>1115066</v>
      </c>
      <c r="G11067">
        <v>496272</v>
      </c>
      <c r="H11067">
        <v>288616</v>
      </c>
      <c r="I11067">
        <v>38.340000000000003</v>
      </c>
      <c r="J11067">
        <v>36.369999999999997</v>
      </c>
      <c r="K11067">
        <v>1.97</v>
      </c>
      <c r="M11067">
        <v>5104</v>
      </c>
    </row>
    <row r="11068" spans="1:13" customFormat="1" hidden="1">
      <c r="A11068" t="s">
        <v>840</v>
      </c>
      <c r="B11068" t="s">
        <v>841</v>
      </c>
      <c r="C11068" s="1">
        <v>44269</v>
      </c>
      <c r="D11068">
        <v>21921282</v>
      </c>
      <c r="E11068">
        <v>20791838</v>
      </c>
      <c r="F11068">
        <v>1129444</v>
      </c>
      <c r="G11068">
        <v>237395</v>
      </c>
      <c r="H11068">
        <v>301209</v>
      </c>
      <c r="I11068">
        <v>38.76</v>
      </c>
      <c r="J11068">
        <v>36.770000000000003</v>
      </c>
      <c r="K11068">
        <v>2</v>
      </c>
      <c r="M11068">
        <v>5326</v>
      </c>
    </row>
    <row r="11069" spans="1:13" customFormat="1" hidden="1">
      <c r="A11069" t="s">
        <v>840</v>
      </c>
      <c r="B11069" t="s">
        <v>841</v>
      </c>
      <c r="C11069" s="1">
        <v>44270</v>
      </c>
      <c r="D11069">
        <v>22284040</v>
      </c>
      <c r="E11069">
        <v>21122514</v>
      </c>
      <c r="F11069">
        <v>1161526</v>
      </c>
      <c r="G11069">
        <v>362758</v>
      </c>
      <c r="H11069">
        <v>323384</v>
      </c>
      <c r="I11069">
        <v>39.409999999999997</v>
      </c>
      <c r="J11069">
        <v>37.35</v>
      </c>
      <c r="K11069">
        <v>2.0499999999999998</v>
      </c>
      <c r="M11069">
        <v>5719</v>
      </c>
    </row>
    <row r="11070" spans="1:13" customFormat="1" hidden="1">
      <c r="A11070" t="s">
        <v>840</v>
      </c>
      <c r="B11070" t="s">
        <v>841</v>
      </c>
      <c r="C11070" s="1">
        <v>44271</v>
      </c>
      <c r="D11070">
        <v>22717791</v>
      </c>
      <c r="E11070">
        <v>21493356</v>
      </c>
      <c r="F11070">
        <v>1224435</v>
      </c>
      <c r="G11070">
        <v>433751</v>
      </c>
      <c r="H11070">
        <v>352737</v>
      </c>
      <c r="I11070">
        <v>40.17</v>
      </c>
      <c r="J11070">
        <v>38.01</v>
      </c>
      <c r="K11070">
        <v>2.17</v>
      </c>
      <c r="M11070">
        <v>6238</v>
      </c>
    </row>
    <row r="11071" spans="1:13" customFormat="1" hidden="1">
      <c r="A11071" t="s">
        <v>840</v>
      </c>
      <c r="B11071" t="s">
        <v>841</v>
      </c>
      <c r="C11071" s="1">
        <v>44272</v>
      </c>
      <c r="D11071">
        <v>23201466</v>
      </c>
      <c r="E11071">
        <v>21886125</v>
      </c>
      <c r="F11071">
        <v>1315341</v>
      </c>
      <c r="G11071">
        <v>483675</v>
      </c>
      <c r="H11071">
        <v>382165</v>
      </c>
      <c r="I11071">
        <v>41.03</v>
      </c>
      <c r="J11071">
        <v>38.700000000000003</v>
      </c>
      <c r="K11071">
        <v>2.33</v>
      </c>
      <c r="M11071">
        <v>6758</v>
      </c>
    </row>
    <row r="11072" spans="1:13" customFormat="1" hidden="1">
      <c r="A11072" t="s">
        <v>840</v>
      </c>
      <c r="B11072" t="s">
        <v>841</v>
      </c>
      <c r="C11072" s="1">
        <v>44273</v>
      </c>
      <c r="D11072">
        <v>23757540</v>
      </c>
      <c r="E11072">
        <v>22337590</v>
      </c>
      <c r="F11072">
        <v>1419950</v>
      </c>
      <c r="G11072">
        <v>556074</v>
      </c>
      <c r="H11072">
        <v>421451</v>
      </c>
      <c r="I11072">
        <v>42.01</v>
      </c>
      <c r="J11072">
        <v>39.5</v>
      </c>
      <c r="K11072">
        <v>2.5099999999999998</v>
      </c>
      <c r="M11072">
        <v>7453</v>
      </c>
    </row>
    <row r="11073" spans="1:13" customFormat="1" hidden="1">
      <c r="A11073" t="s">
        <v>840</v>
      </c>
      <c r="B11073" t="s">
        <v>841</v>
      </c>
      <c r="C11073" s="1">
        <v>44274</v>
      </c>
      <c r="D11073">
        <v>24393759</v>
      </c>
      <c r="E11073">
        <v>22873079</v>
      </c>
      <c r="F11073">
        <v>1520680</v>
      </c>
      <c r="G11073">
        <v>636219</v>
      </c>
      <c r="H11073">
        <v>458021</v>
      </c>
      <c r="I11073">
        <v>43.14</v>
      </c>
      <c r="J11073">
        <v>40.450000000000003</v>
      </c>
      <c r="K11073">
        <v>2.69</v>
      </c>
      <c r="M11073">
        <v>8099</v>
      </c>
    </row>
    <row r="11074" spans="1:13" customFormat="1" hidden="1">
      <c r="A11074" t="s">
        <v>840</v>
      </c>
      <c r="B11074" t="s">
        <v>841</v>
      </c>
      <c r="C11074" s="1">
        <v>44275</v>
      </c>
      <c r="D11074">
        <v>25150632</v>
      </c>
      <c r="E11074">
        <v>23559503</v>
      </c>
      <c r="F11074">
        <v>1591129</v>
      </c>
      <c r="G11074">
        <v>756873</v>
      </c>
      <c r="H11074">
        <v>495249</v>
      </c>
      <c r="I11074">
        <v>44.48</v>
      </c>
      <c r="J11074">
        <v>41.66</v>
      </c>
      <c r="K11074">
        <v>2.81</v>
      </c>
      <c r="M11074">
        <v>8758</v>
      </c>
    </row>
    <row r="11075" spans="1:13" customFormat="1" hidden="1">
      <c r="A11075" t="s">
        <v>840</v>
      </c>
      <c r="B11075" t="s">
        <v>841</v>
      </c>
      <c r="C11075" s="1">
        <v>44276</v>
      </c>
      <c r="D11075">
        <v>25476409</v>
      </c>
      <c r="E11075">
        <v>23854862</v>
      </c>
      <c r="F11075">
        <v>1621547</v>
      </c>
      <c r="G11075">
        <v>325777</v>
      </c>
      <c r="H11075">
        <v>507875</v>
      </c>
      <c r="I11075">
        <v>45.05</v>
      </c>
      <c r="J11075">
        <v>42.18</v>
      </c>
      <c r="K11075">
        <v>2.87</v>
      </c>
      <c r="M11075">
        <v>8981</v>
      </c>
    </row>
    <row r="11076" spans="1:13" customFormat="1" hidden="1">
      <c r="A11076" t="s">
        <v>840</v>
      </c>
      <c r="B11076" t="s">
        <v>841</v>
      </c>
      <c r="C11076" s="1">
        <v>44277</v>
      </c>
      <c r="D11076">
        <v>25823406</v>
      </c>
      <c r="E11076">
        <v>24137423</v>
      </c>
      <c r="F11076">
        <v>1685983</v>
      </c>
      <c r="G11076">
        <v>346997</v>
      </c>
      <c r="H11076">
        <v>505624</v>
      </c>
      <c r="I11076">
        <v>45.66</v>
      </c>
      <c r="J11076">
        <v>42.68</v>
      </c>
      <c r="K11076">
        <v>2.98</v>
      </c>
      <c r="M11076">
        <v>8941</v>
      </c>
    </row>
    <row r="11077" spans="1:13" customFormat="1" hidden="1">
      <c r="A11077" t="s">
        <v>840</v>
      </c>
      <c r="B11077" t="s">
        <v>841</v>
      </c>
      <c r="C11077" s="1">
        <v>44278</v>
      </c>
      <c r="D11077">
        <v>26226604</v>
      </c>
      <c r="E11077">
        <v>24406074</v>
      </c>
      <c r="F11077">
        <v>1820530</v>
      </c>
      <c r="G11077">
        <v>403198</v>
      </c>
      <c r="H11077">
        <v>501259</v>
      </c>
      <c r="I11077">
        <v>46.38</v>
      </c>
      <c r="J11077">
        <v>43.16</v>
      </c>
      <c r="K11077">
        <v>3.22</v>
      </c>
      <c r="M11077">
        <v>8864</v>
      </c>
    </row>
    <row r="11078" spans="1:13" customFormat="1" hidden="1">
      <c r="A11078" t="s">
        <v>840</v>
      </c>
      <c r="B11078" t="s">
        <v>841</v>
      </c>
      <c r="C11078" s="1">
        <v>44279</v>
      </c>
      <c r="D11078">
        <v>26710498</v>
      </c>
      <c r="E11078">
        <v>24681955</v>
      </c>
      <c r="F11078">
        <v>2028543</v>
      </c>
      <c r="G11078">
        <v>483894</v>
      </c>
      <c r="H11078">
        <v>501290</v>
      </c>
      <c r="I11078">
        <v>47.23</v>
      </c>
      <c r="J11078">
        <v>43.65</v>
      </c>
      <c r="K11078">
        <v>3.59</v>
      </c>
      <c r="M11078">
        <v>8865</v>
      </c>
    </row>
    <row r="11079" spans="1:13" customFormat="1" hidden="1">
      <c r="A11079" t="s">
        <v>840</v>
      </c>
      <c r="B11079" t="s">
        <v>841</v>
      </c>
      <c r="C11079" s="1">
        <v>44280</v>
      </c>
      <c r="D11079">
        <v>27166754</v>
      </c>
      <c r="E11079">
        <v>24940005</v>
      </c>
      <c r="F11079">
        <v>2226749</v>
      </c>
      <c r="G11079">
        <v>456256</v>
      </c>
      <c r="H11079">
        <v>487031</v>
      </c>
      <c r="I11079">
        <v>48.04</v>
      </c>
      <c r="J11079">
        <v>44.1</v>
      </c>
      <c r="K11079">
        <v>3.94</v>
      </c>
      <c r="M11079">
        <v>8612</v>
      </c>
    </row>
    <row r="11080" spans="1:13" customFormat="1" hidden="1">
      <c r="A11080" t="s">
        <v>840</v>
      </c>
      <c r="B11080" t="s">
        <v>841</v>
      </c>
      <c r="C11080" s="1">
        <v>44281</v>
      </c>
      <c r="D11080">
        <v>27761724</v>
      </c>
      <c r="E11080">
        <v>25284013</v>
      </c>
      <c r="F11080">
        <v>2477711</v>
      </c>
      <c r="G11080">
        <v>594970</v>
      </c>
      <c r="H11080">
        <v>481138</v>
      </c>
      <c r="I11080">
        <v>49.09</v>
      </c>
      <c r="J11080">
        <v>44.71</v>
      </c>
      <c r="K11080">
        <v>4.38</v>
      </c>
      <c r="M11080">
        <v>8508</v>
      </c>
    </row>
    <row r="11081" spans="1:13" customFormat="1" hidden="1">
      <c r="A11081" t="s">
        <v>840</v>
      </c>
      <c r="B11081" t="s">
        <v>841</v>
      </c>
      <c r="C11081" s="1">
        <v>44282</v>
      </c>
      <c r="D11081">
        <v>28330452</v>
      </c>
      <c r="E11081">
        <v>25651406</v>
      </c>
      <c r="F11081">
        <v>2679046</v>
      </c>
      <c r="G11081">
        <v>568728</v>
      </c>
      <c r="H11081">
        <v>454260</v>
      </c>
      <c r="I11081">
        <v>50.1</v>
      </c>
      <c r="J11081">
        <v>45.36</v>
      </c>
      <c r="K11081">
        <v>4.74</v>
      </c>
      <c r="M11081">
        <v>8033</v>
      </c>
    </row>
    <row r="11082" spans="1:13" customFormat="1" hidden="1">
      <c r="A11082" t="s">
        <v>840</v>
      </c>
      <c r="B11082" t="s">
        <v>841</v>
      </c>
      <c r="C11082" s="1">
        <v>44283</v>
      </c>
      <c r="D11082">
        <v>28709906</v>
      </c>
      <c r="E11082">
        <v>25903782</v>
      </c>
      <c r="F11082">
        <v>2806124</v>
      </c>
      <c r="G11082">
        <v>379454</v>
      </c>
      <c r="H11082">
        <v>461928</v>
      </c>
      <c r="I11082">
        <v>50.77</v>
      </c>
      <c r="J11082">
        <v>45.81</v>
      </c>
      <c r="K11082">
        <v>4.96</v>
      </c>
      <c r="M11082">
        <v>8168</v>
      </c>
    </row>
    <row r="11083" spans="1:13" customFormat="1" hidden="1">
      <c r="A11083" t="s">
        <v>840</v>
      </c>
      <c r="B11083" t="s">
        <v>841</v>
      </c>
      <c r="C11083" s="1">
        <v>44284</v>
      </c>
      <c r="D11083">
        <v>29033640</v>
      </c>
      <c r="E11083">
        <v>26090111</v>
      </c>
      <c r="F11083">
        <v>2943529</v>
      </c>
      <c r="G11083">
        <v>323734</v>
      </c>
      <c r="H11083">
        <v>458605</v>
      </c>
      <c r="I11083">
        <v>51.34</v>
      </c>
      <c r="J11083">
        <v>46.14</v>
      </c>
      <c r="K11083">
        <v>5.21</v>
      </c>
      <c r="M11083">
        <v>8110</v>
      </c>
    </row>
    <row r="11084" spans="1:13" customFormat="1" hidden="1">
      <c r="A11084" t="s">
        <v>840</v>
      </c>
      <c r="B11084" t="s">
        <v>841</v>
      </c>
      <c r="C11084" s="1">
        <v>44285</v>
      </c>
      <c r="D11084">
        <v>29443531</v>
      </c>
      <c r="E11084">
        <v>26266174</v>
      </c>
      <c r="F11084">
        <v>3177357</v>
      </c>
      <c r="G11084">
        <v>409891</v>
      </c>
      <c r="H11084">
        <v>459561</v>
      </c>
      <c r="I11084">
        <v>52.07</v>
      </c>
      <c r="J11084">
        <v>46.45</v>
      </c>
      <c r="K11084">
        <v>5.62</v>
      </c>
      <c r="M11084">
        <v>8127</v>
      </c>
    </row>
    <row r="11085" spans="1:13" customFormat="1" hidden="1">
      <c r="A11085" t="s">
        <v>840</v>
      </c>
      <c r="B11085" t="s">
        <v>841</v>
      </c>
      <c r="C11085" s="1">
        <v>44286</v>
      </c>
      <c r="D11085">
        <v>29973324</v>
      </c>
      <c r="E11085">
        <v>26454219</v>
      </c>
      <c r="F11085">
        <v>3519105</v>
      </c>
      <c r="G11085">
        <v>529793</v>
      </c>
      <c r="H11085">
        <v>466118</v>
      </c>
      <c r="I11085">
        <v>53</v>
      </c>
      <c r="J11085">
        <v>46.78</v>
      </c>
      <c r="K11085">
        <v>6.22</v>
      </c>
      <c r="M11085">
        <v>8243</v>
      </c>
    </row>
    <row r="11086" spans="1:13" customFormat="1" hidden="1">
      <c r="A11086" t="s">
        <v>840</v>
      </c>
      <c r="B11086" t="s">
        <v>841</v>
      </c>
      <c r="C11086" s="1">
        <v>44287</v>
      </c>
      <c r="D11086">
        <v>30507732</v>
      </c>
      <c r="E11086">
        <v>26576629</v>
      </c>
      <c r="F11086">
        <v>3931103</v>
      </c>
      <c r="G11086">
        <v>534408</v>
      </c>
      <c r="H11086">
        <v>477283</v>
      </c>
      <c r="I11086">
        <v>53.95</v>
      </c>
      <c r="J11086">
        <v>47</v>
      </c>
      <c r="K11086">
        <v>6.95</v>
      </c>
      <c r="M11086">
        <v>8440</v>
      </c>
    </row>
    <row r="11087" spans="1:13" customFormat="1" hidden="1">
      <c r="A11087" t="s">
        <v>840</v>
      </c>
      <c r="B11087" t="s">
        <v>841</v>
      </c>
      <c r="C11087" s="1">
        <v>44288</v>
      </c>
      <c r="D11087">
        <v>30791767</v>
      </c>
      <c r="E11087">
        <v>26644910</v>
      </c>
      <c r="F11087">
        <v>4146857</v>
      </c>
      <c r="G11087">
        <v>284035</v>
      </c>
      <c r="H11087">
        <v>432863</v>
      </c>
      <c r="I11087">
        <v>54.45</v>
      </c>
      <c r="J11087">
        <v>47.12</v>
      </c>
      <c r="K11087">
        <v>7.33</v>
      </c>
      <c r="M11087">
        <v>7655</v>
      </c>
    </row>
    <row r="11088" spans="1:13" customFormat="1" hidden="1">
      <c r="A11088" t="s">
        <v>840</v>
      </c>
      <c r="B11088" t="s">
        <v>841</v>
      </c>
      <c r="C11088" s="1">
        <v>44289</v>
      </c>
      <c r="D11088">
        <v>31024182</v>
      </c>
      <c r="E11088">
        <v>26719422</v>
      </c>
      <c r="F11088">
        <v>4304760</v>
      </c>
      <c r="G11088">
        <v>232415</v>
      </c>
      <c r="H11088">
        <v>384819</v>
      </c>
      <c r="I11088">
        <v>54.86</v>
      </c>
      <c r="J11088">
        <v>47.25</v>
      </c>
      <c r="K11088">
        <v>7.61</v>
      </c>
      <c r="M11088">
        <v>6805</v>
      </c>
    </row>
    <row r="11089" spans="1:13" customFormat="1" hidden="1">
      <c r="A11089" t="s">
        <v>840</v>
      </c>
      <c r="B11089" t="s">
        <v>841</v>
      </c>
      <c r="C11089" s="1">
        <v>44290</v>
      </c>
      <c r="D11089">
        <v>31090290</v>
      </c>
      <c r="E11089">
        <v>26746039</v>
      </c>
      <c r="F11089">
        <v>4344251</v>
      </c>
      <c r="G11089">
        <v>66108</v>
      </c>
      <c r="H11089">
        <v>340055</v>
      </c>
      <c r="I11089">
        <v>54.98</v>
      </c>
      <c r="J11089">
        <v>47.3</v>
      </c>
      <c r="K11089">
        <v>7.68</v>
      </c>
      <c r="M11089">
        <v>6013</v>
      </c>
    </row>
    <row r="11090" spans="1:13" customFormat="1" hidden="1">
      <c r="A11090" t="s">
        <v>840</v>
      </c>
      <c r="B11090" t="s">
        <v>841</v>
      </c>
      <c r="C11090" s="1">
        <v>44291</v>
      </c>
      <c r="D11090">
        <v>31164176</v>
      </c>
      <c r="E11090">
        <v>26765865</v>
      </c>
      <c r="F11090">
        <v>4398311</v>
      </c>
      <c r="G11090">
        <v>73886</v>
      </c>
      <c r="H11090">
        <v>304362</v>
      </c>
      <c r="I11090">
        <v>55.11</v>
      </c>
      <c r="J11090">
        <v>47.33</v>
      </c>
      <c r="K11090">
        <v>7.78</v>
      </c>
      <c r="M11090">
        <v>5382</v>
      </c>
    </row>
    <row r="11091" spans="1:13" customFormat="1" hidden="1">
      <c r="A11091" t="s">
        <v>840</v>
      </c>
      <c r="B11091" t="s">
        <v>841</v>
      </c>
      <c r="C11091" s="1">
        <v>44292</v>
      </c>
      <c r="D11091">
        <v>31380938</v>
      </c>
      <c r="E11091">
        <v>26820161</v>
      </c>
      <c r="F11091">
        <v>4560777</v>
      </c>
      <c r="G11091">
        <v>216762</v>
      </c>
      <c r="H11091">
        <v>276772</v>
      </c>
      <c r="I11091">
        <v>55.49</v>
      </c>
      <c r="J11091">
        <v>47.43</v>
      </c>
      <c r="K11091">
        <v>8.07</v>
      </c>
      <c r="M11091">
        <v>4894</v>
      </c>
    </row>
    <row r="11092" spans="1:13" customFormat="1" hidden="1">
      <c r="A11092" t="s">
        <v>840</v>
      </c>
      <c r="B11092" t="s">
        <v>841</v>
      </c>
      <c r="C11092" s="1">
        <v>44293</v>
      </c>
      <c r="D11092">
        <v>31812141</v>
      </c>
      <c r="E11092">
        <v>26879123</v>
      </c>
      <c r="F11092">
        <v>4933018</v>
      </c>
      <c r="G11092">
        <v>431203</v>
      </c>
      <c r="H11092">
        <v>262688</v>
      </c>
      <c r="I11092">
        <v>56.25</v>
      </c>
      <c r="J11092">
        <v>47.53</v>
      </c>
      <c r="K11092">
        <v>8.7200000000000006</v>
      </c>
      <c r="M11092">
        <v>4645</v>
      </c>
    </row>
    <row r="11093" spans="1:13" customFormat="1" hidden="1">
      <c r="A11093" t="s">
        <v>840</v>
      </c>
      <c r="B11093" t="s">
        <v>841</v>
      </c>
      <c r="C11093" s="1">
        <v>44294</v>
      </c>
      <c r="D11093">
        <v>32270892</v>
      </c>
      <c r="E11093">
        <v>26934662</v>
      </c>
      <c r="F11093">
        <v>5336230</v>
      </c>
      <c r="G11093">
        <v>458751</v>
      </c>
      <c r="H11093">
        <v>251880</v>
      </c>
      <c r="I11093">
        <v>57.07</v>
      </c>
      <c r="J11093">
        <v>47.63</v>
      </c>
      <c r="K11093">
        <v>9.44</v>
      </c>
      <c r="M11093">
        <v>4454</v>
      </c>
    </row>
    <row r="11094" spans="1:13" customFormat="1" hidden="1">
      <c r="A11094" t="s">
        <v>840</v>
      </c>
      <c r="B11094" t="s">
        <v>841</v>
      </c>
      <c r="C11094" s="1">
        <v>44295</v>
      </c>
      <c r="D11094">
        <v>32737372</v>
      </c>
      <c r="E11094">
        <v>26996936</v>
      </c>
      <c r="F11094">
        <v>5740436</v>
      </c>
      <c r="G11094">
        <v>466480</v>
      </c>
      <c r="H11094">
        <v>277944</v>
      </c>
      <c r="I11094">
        <v>57.89</v>
      </c>
      <c r="J11094">
        <v>47.74</v>
      </c>
      <c r="K11094">
        <v>10.15</v>
      </c>
      <c r="M11094">
        <v>4915</v>
      </c>
    </row>
    <row r="11095" spans="1:13" customFormat="1" hidden="1">
      <c r="A11095" t="s">
        <v>840</v>
      </c>
      <c r="B11095" t="s">
        <v>841</v>
      </c>
      <c r="C11095" s="1">
        <v>44296</v>
      </c>
      <c r="D11095">
        <v>33248869</v>
      </c>
      <c r="E11095">
        <v>27070991</v>
      </c>
      <c r="F11095">
        <v>6177878</v>
      </c>
      <c r="G11095">
        <v>511497</v>
      </c>
      <c r="H11095">
        <v>317812</v>
      </c>
      <c r="I11095">
        <v>58.8</v>
      </c>
      <c r="J11095">
        <v>47.87</v>
      </c>
      <c r="K11095">
        <v>10.92</v>
      </c>
      <c r="M11095">
        <v>5620</v>
      </c>
    </row>
    <row r="11096" spans="1:13" customFormat="1" hidden="1">
      <c r="A11096" t="s">
        <v>840</v>
      </c>
      <c r="B11096" t="s">
        <v>841</v>
      </c>
      <c r="C11096" s="1">
        <v>44297</v>
      </c>
      <c r="D11096">
        <v>33445922</v>
      </c>
      <c r="E11096">
        <v>27107590</v>
      </c>
      <c r="F11096">
        <v>6338332</v>
      </c>
      <c r="G11096">
        <v>197053</v>
      </c>
      <c r="H11096">
        <v>336519</v>
      </c>
      <c r="I11096">
        <v>59.14</v>
      </c>
      <c r="J11096">
        <v>47.94</v>
      </c>
      <c r="K11096">
        <v>11.21</v>
      </c>
      <c r="M11096">
        <v>5951</v>
      </c>
    </row>
    <row r="11097" spans="1:13" customFormat="1" hidden="1">
      <c r="A11097" t="s">
        <v>840</v>
      </c>
      <c r="B11097" t="s">
        <v>841</v>
      </c>
      <c r="C11097" s="1">
        <v>44298</v>
      </c>
      <c r="D11097">
        <v>33637546</v>
      </c>
      <c r="E11097">
        <v>27132941</v>
      </c>
      <c r="F11097">
        <v>6504605</v>
      </c>
      <c r="G11097">
        <v>191624</v>
      </c>
      <c r="H11097">
        <v>353339</v>
      </c>
      <c r="I11097">
        <v>59.48</v>
      </c>
      <c r="J11097">
        <v>47.98</v>
      </c>
      <c r="K11097">
        <v>11.5</v>
      </c>
      <c r="M11097">
        <v>6248</v>
      </c>
    </row>
    <row r="11098" spans="1:13" customFormat="1" hidden="1">
      <c r="A11098" t="s">
        <v>840</v>
      </c>
      <c r="B11098" t="s">
        <v>841</v>
      </c>
      <c r="C11098" s="1">
        <v>44299</v>
      </c>
      <c r="D11098">
        <v>33934639</v>
      </c>
      <c r="E11098">
        <v>27172302</v>
      </c>
      <c r="F11098">
        <v>6762337</v>
      </c>
      <c r="G11098">
        <v>297093</v>
      </c>
      <c r="H11098">
        <v>364814</v>
      </c>
      <c r="I11098">
        <v>60.01</v>
      </c>
      <c r="J11098">
        <v>48.05</v>
      </c>
      <c r="K11098">
        <v>11.96</v>
      </c>
      <c r="M11098">
        <v>6451</v>
      </c>
    </row>
    <row r="11099" spans="1:13" customFormat="1" hidden="1">
      <c r="A11099" t="s">
        <v>840</v>
      </c>
      <c r="B11099" t="s">
        <v>841</v>
      </c>
      <c r="C11099" s="1">
        <v>44300</v>
      </c>
      <c r="D11099">
        <v>34306139</v>
      </c>
      <c r="E11099">
        <v>27251419</v>
      </c>
      <c r="F11099">
        <v>7054720</v>
      </c>
      <c r="G11099">
        <v>371500</v>
      </c>
      <c r="H11099">
        <v>356285</v>
      </c>
      <c r="I11099">
        <v>60.67</v>
      </c>
      <c r="J11099">
        <v>48.19</v>
      </c>
      <c r="K11099">
        <v>12.48</v>
      </c>
      <c r="M11099">
        <v>6300</v>
      </c>
    </row>
    <row r="11100" spans="1:13" customFormat="1" hidden="1">
      <c r="A11100" t="s">
        <v>840</v>
      </c>
      <c r="B11100" t="s">
        <v>841</v>
      </c>
      <c r="C11100" s="1">
        <v>44301</v>
      </c>
      <c r="D11100">
        <v>34762728</v>
      </c>
      <c r="E11100">
        <v>27345006</v>
      </c>
      <c r="F11100">
        <v>7417722</v>
      </c>
      <c r="G11100">
        <v>456589</v>
      </c>
      <c r="H11100">
        <v>355977</v>
      </c>
      <c r="I11100">
        <v>61.47</v>
      </c>
      <c r="J11100">
        <v>48.36</v>
      </c>
      <c r="K11100">
        <v>13.12</v>
      </c>
      <c r="M11100">
        <v>6295</v>
      </c>
    </row>
    <row r="11101" spans="1:13" customFormat="1" hidden="1">
      <c r="A11101" t="s">
        <v>840</v>
      </c>
      <c r="B11101" t="s">
        <v>841</v>
      </c>
      <c r="C11101" s="1">
        <v>44302</v>
      </c>
      <c r="D11101">
        <v>35311033</v>
      </c>
      <c r="E11101">
        <v>27447286</v>
      </c>
      <c r="F11101">
        <v>7863747</v>
      </c>
      <c r="G11101">
        <v>548305</v>
      </c>
      <c r="H11101">
        <v>367666</v>
      </c>
      <c r="I11101">
        <v>62.44</v>
      </c>
      <c r="J11101">
        <v>48.54</v>
      </c>
      <c r="K11101">
        <v>13.91</v>
      </c>
      <c r="M11101">
        <v>6502</v>
      </c>
    </row>
    <row r="11102" spans="1:13" customFormat="1" hidden="1">
      <c r="A11102" t="s">
        <v>840</v>
      </c>
      <c r="B11102" t="s">
        <v>841</v>
      </c>
      <c r="C11102" s="1">
        <v>44303</v>
      </c>
      <c r="D11102">
        <v>35882008</v>
      </c>
      <c r="E11102">
        <v>27559381</v>
      </c>
      <c r="F11102">
        <v>8322627</v>
      </c>
      <c r="G11102">
        <v>570975</v>
      </c>
      <c r="H11102">
        <v>376163</v>
      </c>
      <c r="I11102">
        <v>63.45</v>
      </c>
      <c r="J11102">
        <v>48.73</v>
      </c>
      <c r="K11102">
        <v>14.72</v>
      </c>
      <c r="M11102">
        <v>6652</v>
      </c>
    </row>
    <row r="11103" spans="1:13" customFormat="1" hidden="1">
      <c r="A11103" t="s">
        <v>840</v>
      </c>
      <c r="B11103" t="s">
        <v>841</v>
      </c>
      <c r="C11103" s="1">
        <v>44304</v>
      </c>
      <c r="D11103">
        <v>36147077</v>
      </c>
      <c r="E11103">
        <v>27628579</v>
      </c>
      <c r="F11103">
        <v>8518498</v>
      </c>
      <c r="G11103">
        <v>265069</v>
      </c>
      <c r="H11103">
        <v>385879</v>
      </c>
      <c r="I11103">
        <v>63.92</v>
      </c>
      <c r="J11103">
        <v>48.86</v>
      </c>
      <c r="K11103">
        <v>15.06</v>
      </c>
      <c r="M11103">
        <v>6824</v>
      </c>
    </row>
    <row r="11104" spans="1:13" customFormat="1" hidden="1">
      <c r="A11104" t="s">
        <v>840</v>
      </c>
      <c r="B11104" t="s">
        <v>841</v>
      </c>
      <c r="C11104" s="1">
        <v>44305</v>
      </c>
      <c r="D11104">
        <v>36447797</v>
      </c>
      <c r="E11104">
        <v>27713634</v>
      </c>
      <c r="F11104">
        <v>8734163</v>
      </c>
      <c r="G11104">
        <v>300720</v>
      </c>
      <c r="H11104">
        <v>401464</v>
      </c>
      <c r="I11104">
        <v>64.45</v>
      </c>
      <c r="J11104">
        <v>49.01</v>
      </c>
      <c r="K11104">
        <v>15.45</v>
      </c>
      <c r="M11104">
        <v>7099</v>
      </c>
    </row>
    <row r="11105" spans="1:13" customFormat="1" hidden="1">
      <c r="A11105" t="s">
        <v>840</v>
      </c>
      <c r="B11105" t="s">
        <v>841</v>
      </c>
      <c r="C11105" s="1">
        <v>44306</v>
      </c>
      <c r="D11105">
        <v>36805597</v>
      </c>
      <c r="E11105">
        <v>27798505</v>
      </c>
      <c r="F11105">
        <v>9007092</v>
      </c>
      <c r="G11105">
        <v>357800</v>
      </c>
      <c r="H11105">
        <v>410137</v>
      </c>
      <c r="I11105">
        <v>65.09</v>
      </c>
      <c r="J11105">
        <v>49.16</v>
      </c>
      <c r="K11105">
        <v>15.93</v>
      </c>
      <c r="M11105">
        <v>7253</v>
      </c>
    </row>
    <row r="11106" spans="1:13" customFormat="1" hidden="1">
      <c r="A11106" t="s">
        <v>840</v>
      </c>
      <c r="B11106" t="s">
        <v>841</v>
      </c>
      <c r="C11106" s="1">
        <v>44307</v>
      </c>
      <c r="D11106">
        <v>37238073</v>
      </c>
      <c r="E11106">
        <v>27891208</v>
      </c>
      <c r="F11106">
        <v>9346865</v>
      </c>
      <c r="G11106">
        <v>432476</v>
      </c>
      <c r="H11106">
        <v>418848</v>
      </c>
      <c r="I11106">
        <v>65.849999999999994</v>
      </c>
      <c r="J11106">
        <v>49.32</v>
      </c>
      <c r="K11106">
        <v>16.53</v>
      </c>
      <c r="M11106">
        <v>7407</v>
      </c>
    </row>
    <row r="11107" spans="1:13" customFormat="1" hidden="1">
      <c r="A11107" t="s">
        <v>840</v>
      </c>
      <c r="B11107" t="s">
        <v>841</v>
      </c>
      <c r="C11107" s="1">
        <v>44308</v>
      </c>
      <c r="D11107">
        <v>37687736</v>
      </c>
      <c r="E11107">
        <v>27995196</v>
      </c>
      <c r="F11107">
        <v>9692540</v>
      </c>
      <c r="G11107">
        <v>449663</v>
      </c>
      <c r="H11107">
        <v>417858</v>
      </c>
      <c r="I11107">
        <v>66.64</v>
      </c>
      <c r="J11107">
        <v>49.51</v>
      </c>
      <c r="K11107">
        <v>17.14</v>
      </c>
      <c r="M11107">
        <v>7389</v>
      </c>
    </row>
    <row r="11108" spans="1:13" customFormat="1" hidden="1">
      <c r="A11108" t="s">
        <v>840</v>
      </c>
      <c r="B11108" t="s">
        <v>841</v>
      </c>
      <c r="C11108" s="1">
        <v>44309</v>
      </c>
      <c r="D11108">
        <v>38189536</v>
      </c>
      <c r="E11108">
        <v>28102852</v>
      </c>
      <c r="F11108">
        <v>10086684</v>
      </c>
      <c r="G11108">
        <v>501800</v>
      </c>
      <c r="H11108">
        <v>411215</v>
      </c>
      <c r="I11108">
        <v>67.53</v>
      </c>
      <c r="J11108">
        <v>49.7</v>
      </c>
      <c r="K11108">
        <v>17.84</v>
      </c>
      <c r="M11108">
        <v>7272</v>
      </c>
    </row>
    <row r="11109" spans="1:13" customFormat="1" hidden="1">
      <c r="A11109" t="s">
        <v>840</v>
      </c>
      <c r="B11109" t="s">
        <v>841</v>
      </c>
      <c r="C11109" s="1">
        <v>44310</v>
      </c>
      <c r="D11109">
        <v>38792402</v>
      </c>
      <c r="E11109">
        <v>28227710</v>
      </c>
      <c r="F11109">
        <v>10564692</v>
      </c>
      <c r="G11109">
        <v>602866</v>
      </c>
      <c r="H11109">
        <v>415771</v>
      </c>
      <c r="I11109">
        <v>68.599999999999994</v>
      </c>
      <c r="J11109">
        <v>49.92</v>
      </c>
      <c r="K11109">
        <v>18.68</v>
      </c>
      <c r="M11109">
        <v>7352</v>
      </c>
    </row>
    <row r="11110" spans="1:13" customFormat="1" hidden="1">
      <c r="A11110" t="s">
        <v>840</v>
      </c>
      <c r="B11110" t="s">
        <v>841</v>
      </c>
      <c r="C11110" s="1">
        <v>44311</v>
      </c>
      <c r="D11110">
        <v>39081147</v>
      </c>
      <c r="E11110">
        <v>28289296</v>
      </c>
      <c r="F11110">
        <v>10791851</v>
      </c>
      <c r="G11110">
        <v>288745</v>
      </c>
      <c r="H11110">
        <v>419153</v>
      </c>
      <c r="I11110">
        <v>69.11</v>
      </c>
      <c r="J11110">
        <v>50.03</v>
      </c>
      <c r="K11110">
        <v>19.079999999999998</v>
      </c>
      <c r="M11110">
        <v>7412</v>
      </c>
    </row>
    <row r="11111" spans="1:13" customFormat="1" hidden="1">
      <c r="A11111" t="s">
        <v>840</v>
      </c>
      <c r="B11111" t="s">
        <v>841</v>
      </c>
      <c r="C11111" s="1">
        <v>44312</v>
      </c>
      <c r="D11111">
        <v>39398398</v>
      </c>
      <c r="E11111">
        <v>28356779</v>
      </c>
      <c r="F11111">
        <v>11041619</v>
      </c>
      <c r="G11111">
        <v>317251</v>
      </c>
      <c r="H11111">
        <v>421514</v>
      </c>
      <c r="I11111">
        <v>69.67</v>
      </c>
      <c r="J11111">
        <v>50.14</v>
      </c>
      <c r="K11111">
        <v>19.53</v>
      </c>
      <c r="M11111">
        <v>7454</v>
      </c>
    </row>
    <row r="11112" spans="1:13" customFormat="1" hidden="1">
      <c r="A11112" t="s">
        <v>840</v>
      </c>
      <c r="B11112" t="s">
        <v>841</v>
      </c>
      <c r="C11112" s="1">
        <v>44313</v>
      </c>
      <c r="D11112">
        <v>39797081</v>
      </c>
      <c r="E11112">
        <v>28441846</v>
      </c>
      <c r="F11112">
        <v>11355235</v>
      </c>
      <c r="G11112">
        <v>398683</v>
      </c>
      <c r="H11112">
        <v>427355</v>
      </c>
      <c r="I11112">
        <v>70.38</v>
      </c>
      <c r="J11112">
        <v>50.3</v>
      </c>
      <c r="K11112">
        <v>20.079999999999998</v>
      </c>
      <c r="M11112">
        <v>7557</v>
      </c>
    </row>
    <row r="11113" spans="1:13" customFormat="1" hidden="1">
      <c r="A11113" t="s">
        <v>840</v>
      </c>
      <c r="B11113" t="s">
        <v>841</v>
      </c>
      <c r="C11113" s="1">
        <v>44314</v>
      </c>
      <c r="D11113">
        <v>40294585</v>
      </c>
      <c r="E11113">
        <v>28545198</v>
      </c>
      <c r="F11113">
        <v>11749387</v>
      </c>
      <c r="G11113">
        <v>497504</v>
      </c>
      <c r="H11113">
        <v>436645</v>
      </c>
      <c r="I11113">
        <v>71.25</v>
      </c>
      <c r="J11113">
        <v>50.48</v>
      </c>
      <c r="K11113">
        <v>20.78</v>
      </c>
      <c r="M11113">
        <v>7721</v>
      </c>
    </row>
    <row r="11114" spans="1:13" customFormat="1" hidden="1">
      <c r="A11114" t="s">
        <v>840</v>
      </c>
      <c r="B11114" t="s">
        <v>841</v>
      </c>
      <c r="C11114" s="1">
        <v>44315</v>
      </c>
      <c r="D11114">
        <v>40800604</v>
      </c>
      <c r="E11114">
        <v>28656174</v>
      </c>
      <c r="F11114">
        <v>12144430</v>
      </c>
      <c r="G11114">
        <v>506019</v>
      </c>
      <c r="H11114">
        <v>444695</v>
      </c>
      <c r="I11114">
        <v>72.150000000000006</v>
      </c>
      <c r="J11114">
        <v>50.67</v>
      </c>
      <c r="K11114">
        <v>21.48</v>
      </c>
      <c r="M11114">
        <v>7864</v>
      </c>
    </row>
    <row r="11115" spans="1:13" customFormat="1" hidden="1">
      <c r="A11115" t="s">
        <v>840</v>
      </c>
      <c r="B11115" t="s">
        <v>841</v>
      </c>
      <c r="C11115" s="1">
        <v>44316</v>
      </c>
      <c r="D11115">
        <v>41277728</v>
      </c>
      <c r="E11115">
        <v>28771540</v>
      </c>
      <c r="F11115">
        <v>12506188</v>
      </c>
      <c r="G11115">
        <v>477124</v>
      </c>
      <c r="H11115">
        <v>441170</v>
      </c>
      <c r="I11115">
        <v>72.989999999999995</v>
      </c>
      <c r="J11115">
        <v>50.88</v>
      </c>
      <c r="K11115">
        <v>22.12</v>
      </c>
      <c r="M11115">
        <v>7801</v>
      </c>
    </row>
    <row r="11116" spans="1:13" customFormat="1" hidden="1">
      <c r="A11116" t="s">
        <v>840</v>
      </c>
      <c r="B11116" t="s">
        <v>841</v>
      </c>
      <c r="C11116" s="1">
        <v>44317</v>
      </c>
      <c r="D11116">
        <v>41730517</v>
      </c>
      <c r="E11116">
        <v>28895159</v>
      </c>
      <c r="F11116">
        <v>12835358</v>
      </c>
      <c r="G11116">
        <v>452789</v>
      </c>
      <c r="H11116">
        <v>419731</v>
      </c>
      <c r="I11116">
        <v>73.790000000000006</v>
      </c>
      <c r="J11116">
        <v>51.1</v>
      </c>
      <c r="K11116">
        <v>22.7</v>
      </c>
      <c r="M11116">
        <v>7422</v>
      </c>
    </row>
    <row r="11117" spans="1:13" customFormat="1" hidden="1">
      <c r="A11117" t="s">
        <v>840</v>
      </c>
      <c r="B11117" t="s">
        <v>841</v>
      </c>
      <c r="C11117" s="1">
        <v>44318</v>
      </c>
      <c r="D11117">
        <v>41938694</v>
      </c>
      <c r="E11117">
        <v>28965936</v>
      </c>
      <c r="F11117">
        <v>12972758</v>
      </c>
      <c r="G11117">
        <v>208177</v>
      </c>
      <c r="H11117">
        <v>408221</v>
      </c>
      <c r="I11117">
        <v>74.16</v>
      </c>
      <c r="J11117">
        <v>51.22</v>
      </c>
      <c r="K11117">
        <v>22.94</v>
      </c>
      <c r="M11117">
        <v>7219</v>
      </c>
    </row>
    <row r="11118" spans="1:13" customFormat="1" hidden="1">
      <c r="A11118" t="s">
        <v>840</v>
      </c>
      <c r="B11118" t="s">
        <v>841</v>
      </c>
      <c r="C11118" s="1">
        <v>44319</v>
      </c>
      <c r="D11118">
        <v>42097592</v>
      </c>
      <c r="E11118">
        <v>29025049</v>
      </c>
      <c r="F11118">
        <v>13072543</v>
      </c>
      <c r="G11118">
        <v>158898</v>
      </c>
      <c r="H11118">
        <v>385599</v>
      </c>
      <c r="I11118">
        <v>74.44</v>
      </c>
      <c r="J11118">
        <v>51.33</v>
      </c>
      <c r="K11118">
        <v>23.12</v>
      </c>
      <c r="M11118">
        <v>6819</v>
      </c>
    </row>
    <row r="11119" spans="1:13" customFormat="1" hidden="1">
      <c r="A11119" t="s">
        <v>840</v>
      </c>
      <c r="B11119" t="s">
        <v>841</v>
      </c>
      <c r="C11119" s="1">
        <v>44320</v>
      </c>
      <c r="D11119">
        <v>42408492</v>
      </c>
      <c r="E11119">
        <v>29124310</v>
      </c>
      <c r="F11119">
        <v>13284182</v>
      </c>
      <c r="G11119">
        <v>310900</v>
      </c>
      <c r="H11119">
        <v>373059</v>
      </c>
      <c r="I11119">
        <v>74.989999999999995</v>
      </c>
      <c r="J11119">
        <v>51.5</v>
      </c>
      <c r="K11119">
        <v>23.49</v>
      </c>
      <c r="M11119">
        <v>6597</v>
      </c>
    </row>
    <row r="11120" spans="1:13" customFormat="1" hidden="1">
      <c r="A11120" t="s">
        <v>840</v>
      </c>
      <c r="B11120" t="s">
        <v>841</v>
      </c>
      <c r="C11120" s="1">
        <v>44321</v>
      </c>
      <c r="D11120">
        <v>42864836</v>
      </c>
      <c r="E11120">
        <v>29232101</v>
      </c>
      <c r="F11120">
        <v>13632735</v>
      </c>
      <c r="G11120">
        <v>456344</v>
      </c>
      <c r="H11120">
        <v>367179</v>
      </c>
      <c r="I11120">
        <v>75.8</v>
      </c>
      <c r="J11120">
        <v>51.69</v>
      </c>
      <c r="K11120">
        <v>24.11</v>
      </c>
      <c r="M11120">
        <v>6493</v>
      </c>
    </row>
    <row r="11121" spans="1:13" customFormat="1" hidden="1">
      <c r="A11121" t="s">
        <v>840</v>
      </c>
      <c r="B11121" t="s">
        <v>841</v>
      </c>
      <c r="C11121" s="1">
        <v>44322</v>
      </c>
      <c r="D11121">
        <v>43385662</v>
      </c>
      <c r="E11121">
        <v>29333695</v>
      </c>
      <c r="F11121">
        <v>14051967</v>
      </c>
      <c r="G11121">
        <v>520826</v>
      </c>
      <c r="H11121">
        <v>369294</v>
      </c>
      <c r="I11121">
        <v>76.72</v>
      </c>
      <c r="J11121">
        <v>51.87</v>
      </c>
      <c r="K11121">
        <v>24.85</v>
      </c>
      <c r="M11121">
        <v>6530</v>
      </c>
    </row>
    <row r="11122" spans="1:13" customFormat="1" hidden="1">
      <c r="A11122" t="s">
        <v>840</v>
      </c>
      <c r="B11122" t="s">
        <v>841</v>
      </c>
      <c r="C11122" s="1">
        <v>44323</v>
      </c>
      <c r="D11122">
        <v>43907911</v>
      </c>
      <c r="E11122">
        <v>29441213</v>
      </c>
      <c r="F11122">
        <v>14466698</v>
      </c>
      <c r="G11122">
        <v>522249</v>
      </c>
      <c r="H11122">
        <v>375740</v>
      </c>
      <c r="I11122">
        <v>77.64</v>
      </c>
      <c r="J11122">
        <v>52.06</v>
      </c>
      <c r="K11122">
        <v>25.58</v>
      </c>
      <c r="M11122">
        <v>6644</v>
      </c>
    </row>
    <row r="11123" spans="1:13" customFormat="1" hidden="1">
      <c r="A11123" t="s">
        <v>840</v>
      </c>
      <c r="B11123" t="s">
        <v>841</v>
      </c>
      <c r="C11123" s="1">
        <v>44324</v>
      </c>
      <c r="D11123">
        <v>44449424</v>
      </c>
      <c r="E11123">
        <v>29578216</v>
      </c>
      <c r="F11123">
        <v>14871208</v>
      </c>
      <c r="G11123">
        <v>541513</v>
      </c>
      <c r="H11123">
        <v>388415</v>
      </c>
      <c r="I11123">
        <v>78.599999999999994</v>
      </c>
      <c r="J11123">
        <v>52.3</v>
      </c>
      <c r="K11123">
        <v>26.3</v>
      </c>
      <c r="M11123">
        <v>6869</v>
      </c>
    </row>
    <row r="11124" spans="1:13" customFormat="1" hidden="1">
      <c r="A11124" t="s">
        <v>840</v>
      </c>
      <c r="B11124" t="s">
        <v>841</v>
      </c>
      <c r="C11124" s="1">
        <v>44325</v>
      </c>
      <c r="D11124">
        <v>44683075</v>
      </c>
      <c r="E11124">
        <v>29651554</v>
      </c>
      <c r="F11124">
        <v>15031521</v>
      </c>
      <c r="G11124">
        <v>233651</v>
      </c>
      <c r="H11124">
        <v>392054</v>
      </c>
      <c r="I11124">
        <v>79.02</v>
      </c>
      <c r="J11124">
        <v>52.43</v>
      </c>
      <c r="K11124">
        <v>26.58</v>
      </c>
      <c r="M11124">
        <v>6933</v>
      </c>
    </row>
    <row r="11125" spans="1:13" customFormat="1" hidden="1">
      <c r="A11125" t="s">
        <v>840</v>
      </c>
      <c r="B11125" t="s">
        <v>841</v>
      </c>
      <c r="C11125" s="1">
        <v>44326</v>
      </c>
      <c r="D11125">
        <v>44951908</v>
      </c>
      <c r="E11125">
        <v>29727664</v>
      </c>
      <c r="F11125">
        <v>15224244</v>
      </c>
      <c r="G11125">
        <v>268833</v>
      </c>
      <c r="H11125">
        <v>407759</v>
      </c>
      <c r="I11125">
        <v>79.489999999999995</v>
      </c>
      <c r="J11125">
        <v>52.57</v>
      </c>
      <c r="K11125">
        <v>26.92</v>
      </c>
      <c r="M11125">
        <v>7211</v>
      </c>
    </row>
    <row r="11126" spans="1:13" customFormat="1" hidden="1">
      <c r="A11126" t="s">
        <v>840</v>
      </c>
      <c r="B11126" t="s">
        <v>841</v>
      </c>
      <c r="C11126" s="1">
        <v>44327</v>
      </c>
      <c r="D11126">
        <v>45359338</v>
      </c>
      <c r="E11126">
        <v>29826179</v>
      </c>
      <c r="F11126">
        <v>15533159</v>
      </c>
      <c r="G11126">
        <v>407430</v>
      </c>
      <c r="H11126">
        <v>421549</v>
      </c>
      <c r="I11126">
        <v>80.209999999999994</v>
      </c>
      <c r="J11126">
        <v>52.74</v>
      </c>
      <c r="K11126">
        <v>27.47</v>
      </c>
      <c r="M11126">
        <v>7454</v>
      </c>
    </row>
    <row r="11127" spans="1:13" customFormat="1" hidden="1">
      <c r="A11127" t="s">
        <v>840</v>
      </c>
      <c r="B11127" t="s">
        <v>841</v>
      </c>
      <c r="C11127" s="1">
        <v>44328</v>
      </c>
      <c r="D11127">
        <v>45908796</v>
      </c>
      <c r="E11127">
        <v>29973113</v>
      </c>
      <c r="F11127">
        <v>15935683</v>
      </c>
      <c r="G11127">
        <v>549458</v>
      </c>
      <c r="H11127">
        <v>434851</v>
      </c>
      <c r="I11127">
        <v>81.180000000000007</v>
      </c>
      <c r="J11127">
        <v>53</v>
      </c>
      <c r="K11127">
        <v>28.18</v>
      </c>
      <c r="M11127">
        <v>7690</v>
      </c>
    </row>
    <row r="11128" spans="1:13" customFormat="1" hidden="1">
      <c r="A11128" t="s">
        <v>840</v>
      </c>
      <c r="B11128" t="s">
        <v>841</v>
      </c>
      <c r="C11128" s="1">
        <v>44329</v>
      </c>
      <c r="D11128">
        <v>46461266</v>
      </c>
      <c r="E11128">
        <v>30146933</v>
      </c>
      <c r="F11128">
        <v>16314333</v>
      </c>
      <c r="G11128">
        <v>552470</v>
      </c>
      <c r="H11128">
        <v>439372</v>
      </c>
      <c r="I11128">
        <v>82.16</v>
      </c>
      <c r="J11128">
        <v>53.31</v>
      </c>
      <c r="K11128">
        <v>28.85</v>
      </c>
      <c r="M11128">
        <v>7770</v>
      </c>
    </row>
    <row r="11129" spans="1:13" customFormat="1" hidden="1">
      <c r="A11129" t="s">
        <v>840</v>
      </c>
      <c r="B11129" t="s">
        <v>841</v>
      </c>
      <c r="C11129" s="1">
        <v>44330</v>
      </c>
      <c r="D11129">
        <v>46992750</v>
      </c>
      <c r="E11129">
        <v>30331992</v>
      </c>
      <c r="F11129">
        <v>16660758</v>
      </c>
      <c r="G11129">
        <v>531484</v>
      </c>
      <c r="H11129">
        <v>440691</v>
      </c>
      <c r="I11129">
        <v>83.1</v>
      </c>
      <c r="J11129">
        <v>53.64</v>
      </c>
      <c r="K11129">
        <v>29.46</v>
      </c>
      <c r="M11129">
        <v>7793</v>
      </c>
    </row>
    <row r="11130" spans="1:13" customFormat="1" hidden="1">
      <c r="A11130" t="s">
        <v>840</v>
      </c>
      <c r="B11130" t="s">
        <v>841</v>
      </c>
      <c r="C11130" s="1">
        <v>44331</v>
      </c>
      <c r="D11130">
        <v>47552476</v>
      </c>
      <c r="E11130">
        <v>30537954</v>
      </c>
      <c r="F11130">
        <v>17014522</v>
      </c>
      <c r="G11130">
        <v>559726</v>
      </c>
      <c r="H11130">
        <v>443293</v>
      </c>
      <c r="I11130">
        <v>84.09</v>
      </c>
      <c r="J11130">
        <v>54</v>
      </c>
      <c r="K11130">
        <v>30.09</v>
      </c>
      <c r="M11130">
        <v>7839</v>
      </c>
    </row>
    <row r="11131" spans="1:13" customFormat="1" hidden="1">
      <c r="A11131" t="s">
        <v>840</v>
      </c>
      <c r="B11131" t="s">
        <v>841</v>
      </c>
      <c r="C11131" s="1">
        <v>44332</v>
      </c>
      <c r="D11131">
        <v>47815683</v>
      </c>
      <c r="E11131">
        <v>30643474</v>
      </c>
      <c r="F11131">
        <v>17172209</v>
      </c>
      <c r="G11131">
        <v>263207</v>
      </c>
      <c r="H11131">
        <v>447515</v>
      </c>
      <c r="I11131">
        <v>84.55</v>
      </c>
      <c r="J11131">
        <v>54.19</v>
      </c>
      <c r="K11131">
        <v>30.37</v>
      </c>
      <c r="M11131">
        <v>7914</v>
      </c>
    </row>
    <row r="11132" spans="1:13" customFormat="1" hidden="1">
      <c r="A11132" t="s">
        <v>840</v>
      </c>
      <c r="B11132" t="s">
        <v>841</v>
      </c>
      <c r="C11132" s="1">
        <v>44333</v>
      </c>
      <c r="D11132">
        <v>48112071</v>
      </c>
      <c r="E11132">
        <v>30729420</v>
      </c>
      <c r="F11132">
        <v>17382651</v>
      </c>
      <c r="G11132">
        <v>296388</v>
      </c>
      <c r="H11132">
        <v>451452</v>
      </c>
      <c r="I11132">
        <v>85.08</v>
      </c>
      <c r="J11132">
        <v>54.34</v>
      </c>
      <c r="K11132">
        <v>30.74</v>
      </c>
      <c r="M11132">
        <v>7983</v>
      </c>
    </row>
    <row r="11133" spans="1:13" customFormat="1" hidden="1">
      <c r="A11133" t="s">
        <v>840</v>
      </c>
      <c r="B11133" t="s">
        <v>841</v>
      </c>
      <c r="C11133" s="1">
        <v>44334</v>
      </c>
      <c r="D11133">
        <v>48535975</v>
      </c>
      <c r="E11133">
        <v>30884041</v>
      </c>
      <c r="F11133">
        <v>17651934</v>
      </c>
      <c r="G11133">
        <v>423904</v>
      </c>
      <c r="H11133">
        <v>453805</v>
      </c>
      <c r="I11133">
        <v>85.83</v>
      </c>
      <c r="J11133">
        <v>54.61</v>
      </c>
      <c r="K11133">
        <v>31.21</v>
      </c>
      <c r="M11133">
        <v>8025</v>
      </c>
    </row>
    <row r="11134" spans="1:13" customFormat="1" hidden="1">
      <c r="A11134" t="s">
        <v>840</v>
      </c>
      <c r="B11134" t="s">
        <v>841</v>
      </c>
      <c r="C11134" s="1">
        <v>44335</v>
      </c>
      <c r="D11134">
        <v>49080974</v>
      </c>
      <c r="E11134">
        <v>31120020</v>
      </c>
      <c r="F11134">
        <v>17960954</v>
      </c>
      <c r="G11134">
        <v>544999</v>
      </c>
      <c r="H11134">
        <v>453168</v>
      </c>
      <c r="I11134">
        <v>86.79</v>
      </c>
      <c r="J11134">
        <v>55.03</v>
      </c>
      <c r="K11134">
        <v>31.76</v>
      </c>
      <c r="M11134">
        <v>8014</v>
      </c>
    </row>
    <row r="11135" spans="1:13" customFormat="1" hidden="1">
      <c r="A11135" t="s">
        <v>840</v>
      </c>
      <c r="B11135" t="s">
        <v>841</v>
      </c>
      <c r="C11135" s="1">
        <v>44336</v>
      </c>
      <c r="D11135">
        <v>49682934</v>
      </c>
      <c r="E11135">
        <v>31354838</v>
      </c>
      <c r="F11135">
        <v>18328096</v>
      </c>
      <c r="G11135">
        <v>601960</v>
      </c>
      <c r="H11135">
        <v>460238</v>
      </c>
      <c r="I11135">
        <v>87.86</v>
      </c>
      <c r="J11135">
        <v>55.45</v>
      </c>
      <c r="K11135">
        <v>32.409999999999997</v>
      </c>
      <c r="M11135">
        <v>8139</v>
      </c>
    </row>
    <row r="11136" spans="1:13" customFormat="1" hidden="1">
      <c r="A11136" t="s">
        <v>840</v>
      </c>
      <c r="B11136" t="s">
        <v>841</v>
      </c>
      <c r="C11136" s="1">
        <v>44337</v>
      </c>
      <c r="D11136">
        <v>50246402</v>
      </c>
      <c r="E11136">
        <v>31546846</v>
      </c>
      <c r="F11136">
        <v>18699556</v>
      </c>
      <c r="G11136">
        <v>563468</v>
      </c>
      <c r="H11136">
        <v>464807</v>
      </c>
      <c r="I11136">
        <v>88.85</v>
      </c>
      <c r="J11136">
        <v>55.79</v>
      </c>
      <c r="K11136">
        <v>33.07</v>
      </c>
      <c r="M11136">
        <v>8219</v>
      </c>
    </row>
    <row r="11137" spans="1:13" customFormat="1" hidden="1">
      <c r="A11137" t="s">
        <v>840</v>
      </c>
      <c r="B11137" t="s">
        <v>841</v>
      </c>
      <c r="C11137" s="1">
        <v>44338</v>
      </c>
      <c r="D11137">
        <v>50932666</v>
      </c>
      <c r="E11137">
        <v>31725097</v>
      </c>
      <c r="F11137">
        <v>19207569</v>
      </c>
      <c r="G11137">
        <v>686264</v>
      </c>
      <c r="H11137">
        <v>482884</v>
      </c>
      <c r="I11137">
        <v>90.07</v>
      </c>
      <c r="J11137">
        <v>56.1</v>
      </c>
      <c r="K11137">
        <v>33.97</v>
      </c>
      <c r="M11137">
        <v>8539</v>
      </c>
    </row>
    <row r="11138" spans="1:13" customFormat="1" hidden="1">
      <c r="A11138" t="s">
        <v>840</v>
      </c>
      <c r="B11138" t="s">
        <v>841</v>
      </c>
      <c r="C11138" s="1">
        <v>44339</v>
      </c>
      <c r="D11138">
        <v>51254436</v>
      </c>
      <c r="E11138">
        <v>31826805</v>
      </c>
      <c r="F11138">
        <v>19427631</v>
      </c>
      <c r="G11138">
        <v>321770</v>
      </c>
      <c r="H11138">
        <v>491250</v>
      </c>
      <c r="I11138">
        <v>90.64</v>
      </c>
      <c r="J11138">
        <v>56.28</v>
      </c>
      <c r="K11138">
        <v>34.35</v>
      </c>
      <c r="M11138">
        <v>8687</v>
      </c>
    </row>
    <row r="11139" spans="1:13" customFormat="1" hidden="1">
      <c r="A11139" t="s">
        <v>840</v>
      </c>
      <c r="B11139" t="s">
        <v>841</v>
      </c>
      <c r="C11139" s="1">
        <v>44340</v>
      </c>
      <c r="D11139">
        <v>51629592</v>
      </c>
      <c r="E11139">
        <v>31922289</v>
      </c>
      <c r="F11139">
        <v>19707303</v>
      </c>
      <c r="G11139">
        <v>375156</v>
      </c>
      <c r="H11139">
        <v>502503</v>
      </c>
      <c r="I11139">
        <v>91.3</v>
      </c>
      <c r="J11139">
        <v>56.45</v>
      </c>
      <c r="K11139">
        <v>34.85</v>
      </c>
      <c r="M11139">
        <v>8886</v>
      </c>
    </row>
    <row r="11140" spans="1:13" customFormat="1" hidden="1">
      <c r="A11140" t="s">
        <v>840</v>
      </c>
      <c r="B11140" t="s">
        <v>841</v>
      </c>
      <c r="C11140" s="1">
        <v>44341</v>
      </c>
      <c r="D11140">
        <v>52114143</v>
      </c>
      <c r="E11140">
        <v>32079373</v>
      </c>
      <c r="F11140">
        <v>20034770</v>
      </c>
      <c r="G11140">
        <v>484551</v>
      </c>
      <c r="H11140">
        <v>511167</v>
      </c>
      <c r="I11140">
        <v>92.16</v>
      </c>
      <c r="J11140">
        <v>56.73</v>
      </c>
      <c r="K11140">
        <v>35.43</v>
      </c>
      <c r="M11140">
        <v>9039</v>
      </c>
    </row>
    <row r="11141" spans="1:13" customFormat="1" hidden="1">
      <c r="A11141" t="s">
        <v>840</v>
      </c>
      <c r="B11141" t="s">
        <v>841</v>
      </c>
      <c r="C11141" s="1">
        <v>44342</v>
      </c>
      <c r="D11141">
        <v>52689008</v>
      </c>
      <c r="E11141">
        <v>32285684</v>
      </c>
      <c r="F11141">
        <v>20403324</v>
      </c>
      <c r="G11141">
        <v>574865</v>
      </c>
      <c r="H11141">
        <v>515433</v>
      </c>
      <c r="I11141">
        <v>93.17</v>
      </c>
      <c r="J11141">
        <v>57.09</v>
      </c>
      <c r="K11141">
        <v>36.08</v>
      </c>
      <c r="M11141">
        <v>9115</v>
      </c>
    </row>
    <row r="11142" spans="1:13" customFormat="1" hidden="1">
      <c r="A11142" t="s">
        <v>840</v>
      </c>
      <c r="B11142" t="s">
        <v>841</v>
      </c>
      <c r="C11142" s="1">
        <v>44343</v>
      </c>
      <c r="D11142">
        <v>53286560</v>
      </c>
      <c r="E11142">
        <v>32509194</v>
      </c>
      <c r="F11142">
        <v>20777366</v>
      </c>
      <c r="G11142">
        <v>597552</v>
      </c>
      <c r="H11142">
        <v>514804</v>
      </c>
      <c r="I11142">
        <v>94.23</v>
      </c>
      <c r="J11142">
        <v>57.49</v>
      </c>
      <c r="K11142">
        <v>36.74</v>
      </c>
      <c r="M11142">
        <v>9104</v>
      </c>
    </row>
    <row r="11143" spans="1:13" customFormat="1" hidden="1">
      <c r="A11143" t="s">
        <v>840</v>
      </c>
      <c r="B11143" t="s">
        <v>841</v>
      </c>
      <c r="C11143" s="1">
        <v>44344</v>
      </c>
      <c r="D11143">
        <v>53842037</v>
      </c>
      <c r="E11143">
        <v>32683816</v>
      </c>
      <c r="F11143">
        <v>21158221</v>
      </c>
      <c r="G11143">
        <v>555477</v>
      </c>
      <c r="H11143">
        <v>513662</v>
      </c>
      <c r="I11143">
        <v>95.21</v>
      </c>
      <c r="J11143">
        <v>57.8</v>
      </c>
      <c r="K11143">
        <v>37.42</v>
      </c>
      <c r="M11143">
        <v>9083</v>
      </c>
    </row>
    <row r="11144" spans="1:13" customFormat="1" hidden="1">
      <c r="A11144" t="s">
        <v>840</v>
      </c>
      <c r="B11144" t="s">
        <v>841</v>
      </c>
      <c r="C11144" s="1">
        <v>44345</v>
      </c>
      <c r="D11144">
        <v>54379320</v>
      </c>
      <c r="E11144">
        <v>32839283</v>
      </c>
      <c r="F11144">
        <v>21540037</v>
      </c>
      <c r="G11144">
        <v>537283</v>
      </c>
      <c r="H11144">
        <v>492379</v>
      </c>
      <c r="I11144">
        <v>96.16</v>
      </c>
      <c r="J11144">
        <v>58.07</v>
      </c>
      <c r="K11144">
        <v>38.090000000000003</v>
      </c>
      <c r="M11144">
        <v>8707</v>
      </c>
    </row>
    <row r="11145" spans="1:13" customFormat="1" hidden="1">
      <c r="A11145" t="s">
        <v>840</v>
      </c>
      <c r="B11145" t="s">
        <v>841</v>
      </c>
      <c r="C11145" s="1">
        <v>44346</v>
      </c>
      <c r="D11145">
        <v>54657957</v>
      </c>
      <c r="E11145">
        <v>32938496</v>
      </c>
      <c r="F11145">
        <v>21719461</v>
      </c>
      <c r="G11145">
        <v>278637</v>
      </c>
      <c r="H11145">
        <v>486217</v>
      </c>
      <c r="I11145">
        <v>96.65</v>
      </c>
      <c r="J11145">
        <v>58.25</v>
      </c>
      <c r="K11145">
        <v>38.409999999999997</v>
      </c>
      <c r="M11145">
        <v>8598</v>
      </c>
    </row>
    <row r="11146" spans="1:13" customFormat="1" hidden="1">
      <c r="A11146" t="s">
        <v>840</v>
      </c>
      <c r="B11146" t="s">
        <v>841</v>
      </c>
      <c r="C11146" s="1">
        <v>44347</v>
      </c>
      <c r="D11146">
        <v>54883579</v>
      </c>
      <c r="E11146">
        <v>33009444</v>
      </c>
      <c r="F11146">
        <v>21874135</v>
      </c>
      <c r="G11146">
        <v>225622</v>
      </c>
      <c r="H11146">
        <v>464855</v>
      </c>
      <c r="I11146">
        <v>97.05</v>
      </c>
      <c r="J11146">
        <v>58.37</v>
      </c>
      <c r="K11146">
        <v>38.68</v>
      </c>
      <c r="M11146">
        <v>8220</v>
      </c>
    </row>
    <row r="11147" spans="1:13" customFormat="1" hidden="1">
      <c r="A11147" t="s">
        <v>840</v>
      </c>
      <c r="B11147" t="s">
        <v>841</v>
      </c>
      <c r="C11147" s="1">
        <v>44348</v>
      </c>
      <c r="D11147">
        <v>55238565</v>
      </c>
      <c r="E11147">
        <v>33085145</v>
      </c>
      <c r="F11147">
        <v>22153420</v>
      </c>
      <c r="G11147">
        <v>354986</v>
      </c>
      <c r="H11147">
        <v>446346</v>
      </c>
      <c r="I11147">
        <v>97.68</v>
      </c>
      <c r="J11147">
        <v>58.51</v>
      </c>
      <c r="K11147">
        <v>39.17</v>
      </c>
      <c r="M11147">
        <v>7893</v>
      </c>
    </row>
    <row r="11148" spans="1:13" customFormat="1" hidden="1">
      <c r="A11148" t="s">
        <v>840</v>
      </c>
      <c r="B11148" t="s">
        <v>841</v>
      </c>
      <c r="C11148" s="1">
        <v>44349</v>
      </c>
      <c r="D11148">
        <v>55660196</v>
      </c>
      <c r="E11148">
        <v>33217813</v>
      </c>
      <c r="F11148">
        <v>22442383</v>
      </c>
      <c r="G11148">
        <v>421631</v>
      </c>
      <c r="H11148">
        <v>424455</v>
      </c>
      <c r="I11148">
        <v>98.43</v>
      </c>
      <c r="J11148">
        <v>58.74</v>
      </c>
      <c r="K11148">
        <v>39.69</v>
      </c>
      <c r="M11148">
        <v>7506</v>
      </c>
    </row>
    <row r="11149" spans="1:13" customFormat="1" hidden="1">
      <c r="A11149" t="s">
        <v>840</v>
      </c>
      <c r="B11149" t="s">
        <v>841</v>
      </c>
      <c r="C11149" s="1">
        <v>44350</v>
      </c>
      <c r="D11149">
        <v>56131057</v>
      </c>
      <c r="E11149">
        <v>33375148</v>
      </c>
      <c r="F11149">
        <v>22755909</v>
      </c>
      <c r="G11149">
        <v>470861</v>
      </c>
      <c r="H11149">
        <v>406357</v>
      </c>
      <c r="I11149">
        <v>99.26</v>
      </c>
      <c r="J11149">
        <v>59.02</v>
      </c>
      <c r="K11149">
        <v>40.24</v>
      </c>
      <c r="M11149">
        <v>7186</v>
      </c>
    </row>
    <row r="11150" spans="1:13" customFormat="1" hidden="1">
      <c r="A11150" t="s">
        <v>840</v>
      </c>
      <c r="B11150" t="s">
        <v>841</v>
      </c>
      <c r="C11150" s="1">
        <v>44351</v>
      </c>
      <c r="D11150">
        <v>56602996</v>
      </c>
      <c r="E11150">
        <v>33525485</v>
      </c>
      <c r="F11150">
        <v>23077511</v>
      </c>
      <c r="G11150">
        <v>471939</v>
      </c>
      <c r="H11150">
        <v>394423</v>
      </c>
      <c r="I11150">
        <v>100.09</v>
      </c>
      <c r="J11150">
        <v>59.28</v>
      </c>
      <c r="K11150">
        <v>40.81</v>
      </c>
      <c r="M11150">
        <v>6975</v>
      </c>
    </row>
    <row r="11151" spans="1:13" customFormat="1" hidden="1">
      <c r="A11151" t="s">
        <v>840</v>
      </c>
      <c r="B11151" t="s">
        <v>841</v>
      </c>
      <c r="C11151" s="1">
        <v>44352</v>
      </c>
      <c r="D11151">
        <v>57193641</v>
      </c>
      <c r="E11151">
        <v>33700486</v>
      </c>
      <c r="F11151">
        <v>23493155</v>
      </c>
      <c r="G11151">
        <v>590645</v>
      </c>
      <c r="H11151">
        <v>402046</v>
      </c>
      <c r="I11151">
        <v>101.14</v>
      </c>
      <c r="J11151">
        <v>59.59</v>
      </c>
      <c r="K11151">
        <v>41.54</v>
      </c>
      <c r="M11151">
        <v>7110</v>
      </c>
    </row>
    <row r="11152" spans="1:13" customFormat="1" hidden="1">
      <c r="A11152" t="s">
        <v>840</v>
      </c>
      <c r="B11152" t="s">
        <v>841</v>
      </c>
      <c r="C11152" s="1">
        <v>44353</v>
      </c>
      <c r="D11152">
        <v>57510753</v>
      </c>
      <c r="E11152">
        <v>33800107</v>
      </c>
      <c r="F11152">
        <v>23710646</v>
      </c>
      <c r="G11152">
        <v>317112</v>
      </c>
      <c r="H11152">
        <v>407542</v>
      </c>
      <c r="I11152">
        <v>101.7</v>
      </c>
      <c r="J11152">
        <v>59.77</v>
      </c>
      <c r="K11152">
        <v>41.93</v>
      </c>
      <c r="M11152">
        <v>7207</v>
      </c>
    </row>
    <row r="11153" spans="1:13" customFormat="1" hidden="1">
      <c r="A11153" t="s">
        <v>840</v>
      </c>
      <c r="B11153" t="s">
        <v>841</v>
      </c>
      <c r="C11153" s="1">
        <v>44354</v>
      </c>
      <c r="D11153">
        <v>57844499</v>
      </c>
      <c r="E11153">
        <v>33889746</v>
      </c>
      <c r="F11153">
        <v>23954753</v>
      </c>
      <c r="G11153">
        <v>333746</v>
      </c>
      <c r="H11153">
        <v>422989</v>
      </c>
      <c r="I11153">
        <v>102.29</v>
      </c>
      <c r="J11153">
        <v>59.93</v>
      </c>
      <c r="K11153">
        <v>42.36</v>
      </c>
      <c r="M11153">
        <v>7480</v>
      </c>
    </row>
    <row r="11154" spans="1:13" customFormat="1" hidden="1">
      <c r="A11154" t="s">
        <v>840</v>
      </c>
      <c r="B11154" t="s">
        <v>841</v>
      </c>
      <c r="C11154" s="1">
        <v>44355</v>
      </c>
      <c r="D11154">
        <v>58206264</v>
      </c>
      <c r="E11154">
        <v>33998814</v>
      </c>
      <c r="F11154">
        <v>24207450</v>
      </c>
      <c r="G11154">
        <v>361765</v>
      </c>
      <c r="H11154">
        <v>423957</v>
      </c>
      <c r="I11154">
        <v>102.93</v>
      </c>
      <c r="J11154">
        <v>60.12</v>
      </c>
      <c r="K11154">
        <v>42.81</v>
      </c>
      <c r="M11154">
        <v>7497</v>
      </c>
    </row>
    <row r="11155" spans="1:13" customFormat="1" hidden="1">
      <c r="A11155" t="s">
        <v>840</v>
      </c>
      <c r="B11155" t="s">
        <v>841</v>
      </c>
      <c r="C11155" s="1">
        <v>44356</v>
      </c>
      <c r="D11155">
        <v>58609910</v>
      </c>
      <c r="E11155">
        <v>34148547</v>
      </c>
      <c r="F11155">
        <v>24461363</v>
      </c>
      <c r="G11155">
        <v>403646</v>
      </c>
      <c r="H11155">
        <v>421388</v>
      </c>
      <c r="I11155">
        <v>103.64</v>
      </c>
      <c r="J11155">
        <v>60.39</v>
      </c>
      <c r="K11155">
        <v>43.26</v>
      </c>
      <c r="M11155">
        <v>7452</v>
      </c>
    </row>
    <row r="11156" spans="1:13" customFormat="1" hidden="1">
      <c r="A11156" t="s">
        <v>840</v>
      </c>
      <c r="B11156" t="s">
        <v>841</v>
      </c>
      <c r="C11156" s="1">
        <v>44357</v>
      </c>
      <c r="D11156">
        <v>59032003</v>
      </c>
      <c r="E11156">
        <v>34321990</v>
      </c>
      <c r="F11156">
        <v>24710013</v>
      </c>
      <c r="G11156">
        <v>422093</v>
      </c>
      <c r="H11156">
        <v>414421</v>
      </c>
      <c r="I11156">
        <v>104.39</v>
      </c>
      <c r="J11156">
        <v>60.69</v>
      </c>
      <c r="K11156">
        <v>43.7</v>
      </c>
      <c r="M11156">
        <v>7328</v>
      </c>
    </row>
    <row r="11157" spans="1:13" customFormat="1" hidden="1">
      <c r="A11157" t="s">
        <v>840</v>
      </c>
      <c r="B11157" t="s">
        <v>841</v>
      </c>
      <c r="C11157" s="1">
        <v>44358</v>
      </c>
      <c r="D11157">
        <v>59460783</v>
      </c>
      <c r="E11157">
        <v>34499129</v>
      </c>
      <c r="F11157">
        <v>24961654</v>
      </c>
      <c r="G11157">
        <v>428780</v>
      </c>
      <c r="H11157">
        <v>408255</v>
      </c>
      <c r="I11157">
        <v>105.15</v>
      </c>
      <c r="J11157">
        <v>61.01</v>
      </c>
      <c r="K11157">
        <v>44.14</v>
      </c>
      <c r="M11157">
        <v>7219</v>
      </c>
    </row>
    <row r="11158" spans="1:13" customFormat="1" hidden="1">
      <c r="A11158" t="s">
        <v>840</v>
      </c>
      <c r="B11158" t="s">
        <v>841</v>
      </c>
      <c r="C11158" s="1">
        <v>44359</v>
      </c>
      <c r="D11158">
        <v>59965740</v>
      </c>
      <c r="E11158">
        <v>34727273</v>
      </c>
      <c r="F11158">
        <v>25238467</v>
      </c>
      <c r="G11158">
        <v>504957</v>
      </c>
      <c r="H11158">
        <v>396014</v>
      </c>
      <c r="I11158">
        <v>106.04</v>
      </c>
      <c r="J11158">
        <v>61.41</v>
      </c>
      <c r="K11158">
        <v>44.63</v>
      </c>
      <c r="M11158">
        <v>7003</v>
      </c>
    </row>
    <row r="11159" spans="1:13" customFormat="1" hidden="1">
      <c r="A11159" t="s">
        <v>840</v>
      </c>
      <c r="B11159" t="s">
        <v>841</v>
      </c>
      <c r="C11159" s="1">
        <v>44360</v>
      </c>
      <c r="D11159">
        <v>60243055</v>
      </c>
      <c r="E11159">
        <v>34851139</v>
      </c>
      <c r="F11159">
        <v>25391916</v>
      </c>
      <c r="G11159">
        <v>277315</v>
      </c>
      <c r="H11159">
        <v>390329</v>
      </c>
      <c r="I11159">
        <v>106.53</v>
      </c>
      <c r="J11159">
        <v>61.63</v>
      </c>
      <c r="K11159">
        <v>44.9</v>
      </c>
      <c r="M11159">
        <v>6902</v>
      </c>
    </row>
    <row r="11160" spans="1:13" customFormat="1" hidden="1">
      <c r="A11160" t="s">
        <v>840</v>
      </c>
      <c r="B11160" t="s">
        <v>841</v>
      </c>
      <c r="C11160" s="1">
        <v>44361</v>
      </c>
      <c r="D11160">
        <v>60531923</v>
      </c>
      <c r="E11160">
        <v>34965745</v>
      </c>
      <c r="F11160">
        <v>25566178</v>
      </c>
      <c r="G11160">
        <v>288868</v>
      </c>
      <c r="H11160">
        <v>383918</v>
      </c>
      <c r="I11160">
        <v>107.04</v>
      </c>
      <c r="J11160">
        <v>61.83</v>
      </c>
      <c r="K11160">
        <v>45.21</v>
      </c>
      <c r="M11160">
        <v>6789</v>
      </c>
    </row>
    <row r="11161" spans="1:13" customFormat="1" hidden="1">
      <c r="A11161" t="s">
        <v>840</v>
      </c>
      <c r="B11161" t="s">
        <v>841</v>
      </c>
      <c r="C11161" s="1">
        <v>44362</v>
      </c>
      <c r="D11161">
        <v>60862273</v>
      </c>
      <c r="E11161">
        <v>35120392</v>
      </c>
      <c r="F11161">
        <v>25741881</v>
      </c>
      <c r="G11161">
        <v>330350</v>
      </c>
      <c r="H11161">
        <v>379430</v>
      </c>
      <c r="I11161">
        <v>107.63</v>
      </c>
      <c r="J11161">
        <v>62.11</v>
      </c>
      <c r="K11161">
        <v>45.52</v>
      </c>
      <c r="M11161">
        <v>6710</v>
      </c>
    </row>
    <row r="11162" spans="1:13" customFormat="1" hidden="1">
      <c r="A11162" t="s">
        <v>840</v>
      </c>
      <c r="B11162" t="s">
        <v>841</v>
      </c>
      <c r="C11162" s="1">
        <v>44363</v>
      </c>
      <c r="D11162">
        <v>61213267</v>
      </c>
      <c r="E11162">
        <v>35290759</v>
      </c>
      <c r="F11162">
        <v>25922508</v>
      </c>
      <c r="G11162">
        <v>350994</v>
      </c>
      <c r="H11162">
        <v>371908</v>
      </c>
      <c r="I11162">
        <v>108.25</v>
      </c>
      <c r="J11162">
        <v>62.41</v>
      </c>
      <c r="K11162">
        <v>45.84</v>
      </c>
      <c r="M11162">
        <v>6577</v>
      </c>
    </row>
    <row r="11163" spans="1:13" customFormat="1" hidden="1">
      <c r="A11163" t="s">
        <v>840</v>
      </c>
      <c r="B11163" t="s">
        <v>841</v>
      </c>
      <c r="C11163" s="1">
        <v>44364</v>
      </c>
      <c r="D11163">
        <v>61606582</v>
      </c>
      <c r="E11163">
        <v>35507916</v>
      </c>
      <c r="F11163">
        <v>26098666</v>
      </c>
      <c r="G11163">
        <v>393315</v>
      </c>
      <c r="H11163">
        <v>367797</v>
      </c>
      <c r="I11163">
        <v>108.94</v>
      </c>
      <c r="J11163">
        <v>62.79</v>
      </c>
      <c r="K11163">
        <v>46.15</v>
      </c>
      <c r="M11163">
        <v>6504</v>
      </c>
    </row>
    <row r="11164" spans="1:13" customFormat="1" hidden="1">
      <c r="A11164" t="s">
        <v>840</v>
      </c>
      <c r="B11164" t="s">
        <v>841</v>
      </c>
      <c r="C11164" s="1">
        <v>44365</v>
      </c>
      <c r="D11164">
        <v>61964858</v>
      </c>
      <c r="E11164">
        <v>35704162</v>
      </c>
      <c r="F11164">
        <v>26260696</v>
      </c>
      <c r="G11164">
        <v>358276</v>
      </c>
      <c r="H11164">
        <v>357725</v>
      </c>
      <c r="I11164">
        <v>109.58</v>
      </c>
      <c r="J11164">
        <v>63.14</v>
      </c>
      <c r="K11164">
        <v>46.44</v>
      </c>
      <c r="M11164">
        <v>6326</v>
      </c>
    </row>
    <row r="11165" spans="1:13" customFormat="1" hidden="1">
      <c r="A11165" t="s">
        <v>840</v>
      </c>
      <c r="B11165" t="s">
        <v>841</v>
      </c>
      <c r="C11165" s="1">
        <v>44366</v>
      </c>
      <c r="D11165">
        <v>62415897</v>
      </c>
      <c r="E11165">
        <v>35959555</v>
      </c>
      <c r="F11165">
        <v>26456342</v>
      </c>
      <c r="G11165">
        <v>451039</v>
      </c>
      <c r="H11165">
        <v>350022</v>
      </c>
      <c r="I11165">
        <v>110.37</v>
      </c>
      <c r="J11165">
        <v>63.59</v>
      </c>
      <c r="K11165">
        <v>46.78</v>
      </c>
      <c r="M11165">
        <v>6190</v>
      </c>
    </row>
    <row r="11166" spans="1:13" customFormat="1" hidden="1">
      <c r="A11166" t="s">
        <v>840</v>
      </c>
      <c r="B11166" t="s">
        <v>841</v>
      </c>
      <c r="C11166" s="1">
        <v>44367</v>
      </c>
      <c r="D11166">
        <v>62636714</v>
      </c>
      <c r="E11166">
        <v>36101778</v>
      </c>
      <c r="F11166">
        <v>26534936</v>
      </c>
      <c r="G11166">
        <v>220817</v>
      </c>
      <c r="H11166">
        <v>341951</v>
      </c>
      <c r="I11166">
        <v>110.76</v>
      </c>
      <c r="J11166">
        <v>63.84</v>
      </c>
      <c r="K11166">
        <v>46.92</v>
      </c>
      <c r="M11166">
        <v>6047</v>
      </c>
    </row>
    <row r="11167" spans="1:13" customFormat="1" hidden="1">
      <c r="A11167" t="s">
        <v>840</v>
      </c>
      <c r="B11167" t="s">
        <v>841</v>
      </c>
      <c r="C11167" s="1">
        <v>44368</v>
      </c>
      <c r="H11167">
        <v>335426</v>
      </c>
      <c r="M11167">
        <v>5931</v>
      </c>
    </row>
    <row r="11168" spans="1:13" customFormat="1" hidden="1">
      <c r="A11168" t="s">
        <v>840</v>
      </c>
      <c r="B11168" t="s">
        <v>841</v>
      </c>
      <c r="C11168" s="1">
        <v>44369</v>
      </c>
      <c r="D11168">
        <v>63123091</v>
      </c>
      <c r="E11168">
        <v>36377425</v>
      </c>
      <c r="F11168">
        <v>26745666</v>
      </c>
      <c r="H11168">
        <v>322974</v>
      </c>
      <c r="I11168">
        <v>111.62</v>
      </c>
      <c r="J11168">
        <v>64.33</v>
      </c>
      <c r="K11168">
        <v>47.3</v>
      </c>
      <c r="M11168">
        <v>5711</v>
      </c>
    </row>
    <row r="11169" spans="1:13" customFormat="1" hidden="1">
      <c r="A11169" t="s">
        <v>840</v>
      </c>
      <c r="B11169" t="s">
        <v>841</v>
      </c>
      <c r="C11169" s="1">
        <v>44370</v>
      </c>
      <c r="D11169">
        <v>63439292</v>
      </c>
      <c r="E11169">
        <v>36564938</v>
      </c>
      <c r="F11169">
        <v>26874354</v>
      </c>
      <c r="G11169">
        <v>316201</v>
      </c>
      <c r="H11169">
        <v>318004</v>
      </c>
      <c r="I11169">
        <v>112.18</v>
      </c>
      <c r="J11169">
        <v>64.66</v>
      </c>
      <c r="K11169">
        <v>47.52</v>
      </c>
      <c r="M11169">
        <v>5623</v>
      </c>
    </row>
    <row r="11170" spans="1:13" customFormat="1" hidden="1">
      <c r="A11170" t="s">
        <v>840</v>
      </c>
      <c r="B11170" t="s">
        <v>841</v>
      </c>
      <c r="C11170" s="1">
        <v>44371</v>
      </c>
      <c r="D11170">
        <v>63778361</v>
      </c>
      <c r="E11170">
        <v>36767328</v>
      </c>
      <c r="F11170">
        <v>27011033</v>
      </c>
      <c r="G11170">
        <v>339069</v>
      </c>
      <c r="H11170">
        <v>310254</v>
      </c>
      <c r="I11170">
        <v>112.78</v>
      </c>
      <c r="J11170">
        <v>65.02</v>
      </c>
      <c r="K11170">
        <v>47.76</v>
      </c>
      <c r="M11170">
        <v>5486</v>
      </c>
    </row>
    <row r="11171" spans="1:13" customFormat="1" hidden="1">
      <c r="A11171" t="s">
        <v>840</v>
      </c>
      <c r="B11171" t="s">
        <v>841</v>
      </c>
      <c r="C11171" s="1">
        <v>44372</v>
      </c>
      <c r="D11171">
        <v>64089251</v>
      </c>
      <c r="E11171">
        <v>36944843</v>
      </c>
      <c r="F11171">
        <v>27144408</v>
      </c>
      <c r="G11171">
        <v>310890</v>
      </c>
      <c r="H11171">
        <v>303485</v>
      </c>
      <c r="I11171">
        <v>113.33</v>
      </c>
      <c r="J11171">
        <v>65.33</v>
      </c>
      <c r="K11171">
        <v>48</v>
      </c>
      <c r="M11171">
        <v>5367</v>
      </c>
    </row>
    <row r="11172" spans="1:13" customFormat="1" hidden="1">
      <c r="A11172" t="s">
        <v>840</v>
      </c>
      <c r="B11172" t="s">
        <v>841</v>
      </c>
      <c r="C11172" s="1">
        <v>44373</v>
      </c>
      <c r="D11172">
        <v>64474260</v>
      </c>
      <c r="E11172">
        <v>37157528</v>
      </c>
      <c r="F11172">
        <v>27316732</v>
      </c>
      <c r="G11172">
        <v>385009</v>
      </c>
      <c r="H11172">
        <v>294052</v>
      </c>
      <c r="I11172">
        <v>114.01</v>
      </c>
      <c r="J11172">
        <v>65.709999999999994</v>
      </c>
      <c r="K11172">
        <v>48.31</v>
      </c>
      <c r="M11172">
        <v>5200</v>
      </c>
    </row>
    <row r="11173" spans="1:13" customFormat="1" hidden="1">
      <c r="A11173" t="s">
        <v>840</v>
      </c>
      <c r="B11173" t="s">
        <v>841</v>
      </c>
      <c r="C11173" s="1">
        <v>44374</v>
      </c>
      <c r="D11173">
        <v>64690619</v>
      </c>
      <c r="E11173">
        <v>37275894</v>
      </c>
      <c r="F11173">
        <v>27414725</v>
      </c>
      <c r="G11173">
        <v>216359</v>
      </c>
      <c r="H11173">
        <v>293415</v>
      </c>
      <c r="I11173">
        <v>114.4</v>
      </c>
      <c r="J11173">
        <v>65.92</v>
      </c>
      <c r="K11173">
        <v>48.48</v>
      </c>
      <c r="M11173">
        <v>5189</v>
      </c>
    </row>
    <row r="11174" spans="1:13" customFormat="1" hidden="1">
      <c r="A11174" t="s">
        <v>840</v>
      </c>
      <c r="B11174" t="s">
        <v>841</v>
      </c>
      <c r="C11174" s="1">
        <v>44375</v>
      </c>
      <c r="D11174">
        <v>64904433</v>
      </c>
      <c r="E11174">
        <v>37382390</v>
      </c>
      <c r="F11174">
        <v>27522043</v>
      </c>
      <c r="G11174">
        <v>213814</v>
      </c>
      <c r="H11174">
        <v>289219</v>
      </c>
      <c r="I11174">
        <v>114.77</v>
      </c>
      <c r="J11174">
        <v>66.11</v>
      </c>
      <c r="K11174">
        <v>48.67</v>
      </c>
      <c r="M11174">
        <v>5114</v>
      </c>
    </row>
    <row r="11175" spans="1:13" customFormat="1" hidden="1">
      <c r="A11175" t="s">
        <v>840</v>
      </c>
      <c r="B11175" t="s">
        <v>841</v>
      </c>
      <c r="C11175" s="1">
        <v>44376</v>
      </c>
      <c r="D11175">
        <v>65135293</v>
      </c>
      <c r="E11175">
        <v>37497766</v>
      </c>
      <c r="F11175">
        <v>27637527</v>
      </c>
      <c r="G11175">
        <v>230860</v>
      </c>
      <c r="H11175">
        <v>287457</v>
      </c>
      <c r="I11175">
        <v>115.18</v>
      </c>
      <c r="J11175">
        <v>66.31</v>
      </c>
      <c r="K11175">
        <v>48.87</v>
      </c>
      <c r="M11175">
        <v>5083</v>
      </c>
    </row>
    <row r="11176" spans="1:13" customFormat="1" hidden="1">
      <c r="A11176" t="s">
        <v>840</v>
      </c>
      <c r="B11176" t="s">
        <v>841</v>
      </c>
      <c r="C11176" s="1">
        <v>44377</v>
      </c>
      <c r="D11176">
        <v>65394783</v>
      </c>
      <c r="E11176">
        <v>37618263</v>
      </c>
      <c r="F11176">
        <v>27776520</v>
      </c>
      <c r="G11176">
        <v>259490</v>
      </c>
      <c r="H11176">
        <v>279356</v>
      </c>
      <c r="I11176">
        <v>115.64</v>
      </c>
      <c r="J11176">
        <v>66.52</v>
      </c>
      <c r="K11176">
        <v>49.12</v>
      </c>
      <c r="M11176">
        <v>4940</v>
      </c>
    </row>
    <row r="11177" spans="1:13" customFormat="1" hidden="1">
      <c r="A11177" t="s">
        <v>840</v>
      </c>
      <c r="B11177" t="s">
        <v>841</v>
      </c>
      <c r="C11177" s="1">
        <v>44378</v>
      </c>
      <c r="D11177">
        <v>65682635</v>
      </c>
      <c r="E11177">
        <v>37751938</v>
      </c>
      <c r="F11177">
        <v>27930697</v>
      </c>
      <c r="G11177">
        <v>287852</v>
      </c>
      <c r="H11177">
        <v>272039</v>
      </c>
      <c r="I11177">
        <v>116.15</v>
      </c>
      <c r="J11177">
        <v>66.760000000000005</v>
      </c>
      <c r="K11177">
        <v>49.39</v>
      </c>
      <c r="M11177">
        <v>4811</v>
      </c>
    </row>
    <row r="11178" spans="1:13" customFormat="1" hidden="1">
      <c r="A11178" t="s">
        <v>840</v>
      </c>
      <c r="B11178" t="s">
        <v>841</v>
      </c>
      <c r="C11178" s="1">
        <v>44379</v>
      </c>
      <c r="D11178">
        <v>65932869</v>
      </c>
      <c r="E11178">
        <v>37859897</v>
      </c>
      <c r="F11178">
        <v>28072972</v>
      </c>
      <c r="G11178">
        <v>250234</v>
      </c>
      <c r="H11178">
        <v>263374</v>
      </c>
      <c r="I11178">
        <v>116.59</v>
      </c>
      <c r="J11178">
        <v>66.95</v>
      </c>
      <c r="K11178">
        <v>49.64</v>
      </c>
      <c r="M11178">
        <v>4657</v>
      </c>
    </row>
    <row r="11179" spans="1:13" customFormat="1" hidden="1">
      <c r="A11179" t="s">
        <v>840</v>
      </c>
      <c r="B11179" t="s">
        <v>841</v>
      </c>
      <c r="C11179" s="1">
        <v>44380</v>
      </c>
      <c r="D11179">
        <v>66220122</v>
      </c>
      <c r="E11179">
        <v>37981485</v>
      </c>
      <c r="F11179">
        <v>28238637</v>
      </c>
      <c r="G11179">
        <v>287253</v>
      </c>
      <c r="H11179">
        <v>249409</v>
      </c>
      <c r="I11179">
        <v>117.1</v>
      </c>
      <c r="J11179">
        <v>67.16</v>
      </c>
      <c r="K11179">
        <v>49.94</v>
      </c>
      <c r="M11179">
        <v>4410</v>
      </c>
    </row>
    <row r="11180" spans="1:13" customFormat="1" hidden="1">
      <c r="A11180" t="s">
        <v>840</v>
      </c>
      <c r="B11180" t="s">
        <v>841</v>
      </c>
      <c r="C11180" s="1">
        <v>44381</v>
      </c>
      <c r="D11180">
        <v>66368542</v>
      </c>
      <c r="E11180">
        <v>38044157</v>
      </c>
      <c r="F11180">
        <v>28324385</v>
      </c>
      <c r="G11180">
        <v>148420</v>
      </c>
      <c r="H11180">
        <v>239703</v>
      </c>
      <c r="I11180">
        <v>117.36</v>
      </c>
      <c r="J11180">
        <v>67.28</v>
      </c>
      <c r="K11180">
        <v>50.09</v>
      </c>
      <c r="M11180">
        <v>4239</v>
      </c>
    </row>
    <row r="11181" spans="1:13" customFormat="1" hidden="1">
      <c r="A11181" t="s">
        <v>840</v>
      </c>
      <c r="B11181" t="s">
        <v>841</v>
      </c>
      <c r="C11181" s="1">
        <v>44382</v>
      </c>
      <c r="D11181">
        <v>66540378</v>
      </c>
      <c r="E11181">
        <v>38108016</v>
      </c>
      <c r="F11181">
        <v>28432362</v>
      </c>
      <c r="G11181">
        <v>171836</v>
      </c>
      <c r="H11181">
        <v>233706</v>
      </c>
      <c r="I11181">
        <v>117.67</v>
      </c>
      <c r="J11181">
        <v>67.39</v>
      </c>
      <c r="K11181">
        <v>50.28</v>
      </c>
      <c r="M11181">
        <v>4133</v>
      </c>
    </row>
    <row r="11182" spans="1:13" customFormat="1" hidden="1">
      <c r="A11182" t="s">
        <v>840</v>
      </c>
      <c r="B11182" t="s">
        <v>841</v>
      </c>
      <c r="C11182" s="1">
        <v>44383</v>
      </c>
      <c r="D11182">
        <v>66721050</v>
      </c>
      <c r="E11182">
        <v>38179540</v>
      </c>
      <c r="F11182">
        <v>28541510</v>
      </c>
      <c r="G11182">
        <v>180672</v>
      </c>
      <c r="H11182">
        <v>226537</v>
      </c>
      <c r="I11182">
        <v>117.99</v>
      </c>
      <c r="J11182">
        <v>67.510000000000005</v>
      </c>
      <c r="K11182">
        <v>50.47</v>
      </c>
      <c r="M11182">
        <v>4006</v>
      </c>
    </row>
    <row r="11183" spans="1:13" customFormat="1" hidden="1">
      <c r="A11183" t="s">
        <v>840</v>
      </c>
      <c r="B11183" t="s">
        <v>841</v>
      </c>
      <c r="C11183" s="1">
        <v>44384</v>
      </c>
      <c r="D11183">
        <v>66922090</v>
      </c>
      <c r="E11183">
        <v>38252354</v>
      </c>
      <c r="F11183">
        <v>28669736</v>
      </c>
      <c r="G11183">
        <v>201040</v>
      </c>
      <c r="H11183">
        <v>218187</v>
      </c>
      <c r="I11183">
        <v>118.34</v>
      </c>
      <c r="J11183">
        <v>67.64</v>
      </c>
      <c r="K11183">
        <v>50.7</v>
      </c>
      <c r="M11183">
        <v>3858</v>
      </c>
    </row>
    <row r="11184" spans="1:13" customFormat="1" hidden="1">
      <c r="A11184" t="s">
        <v>840</v>
      </c>
      <c r="B11184" t="s">
        <v>841</v>
      </c>
      <c r="C11184" s="1">
        <v>44385</v>
      </c>
      <c r="D11184">
        <v>67140354</v>
      </c>
      <c r="E11184">
        <v>38335161</v>
      </c>
      <c r="F11184">
        <v>28805193</v>
      </c>
      <c r="G11184">
        <v>218264</v>
      </c>
      <c r="H11184">
        <v>208246</v>
      </c>
      <c r="I11184">
        <v>118.73</v>
      </c>
      <c r="J11184">
        <v>67.790000000000006</v>
      </c>
      <c r="K11184">
        <v>50.94</v>
      </c>
      <c r="M11184">
        <v>3683</v>
      </c>
    </row>
    <row r="11185" spans="1:13" customFormat="1" hidden="1">
      <c r="A11185" t="s">
        <v>840</v>
      </c>
      <c r="B11185" t="s">
        <v>841</v>
      </c>
      <c r="C11185" s="1">
        <v>44386</v>
      </c>
      <c r="D11185">
        <v>67361912</v>
      </c>
      <c r="E11185">
        <v>38413116</v>
      </c>
      <c r="F11185">
        <v>28948796</v>
      </c>
      <c r="G11185">
        <v>221558</v>
      </c>
      <c r="H11185">
        <v>204149</v>
      </c>
      <c r="I11185">
        <v>119.12</v>
      </c>
      <c r="J11185">
        <v>67.930000000000007</v>
      </c>
      <c r="K11185">
        <v>51.19</v>
      </c>
      <c r="M11185">
        <v>3610</v>
      </c>
    </row>
    <row r="11186" spans="1:13" customFormat="1" hidden="1">
      <c r="A11186" t="s">
        <v>840</v>
      </c>
      <c r="B11186" t="s">
        <v>841</v>
      </c>
      <c r="C11186" s="1">
        <v>44387</v>
      </c>
      <c r="D11186">
        <v>67618807</v>
      </c>
      <c r="E11186">
        <v>38495266</v>
      </c>
      <c r="F11186">
        <v>29123541</v>
      </c>
      <c r="G11186">
        <v>256895</v>
      </c>
      <c r="H11186">
        <v>199812</v>
      </c>
      <c r="I11186">
        <v>119.57</v>
      </c>
      <c r="J11186">
        <v>68.069999999999993</v>
      </c>
      <c r="K11186">
        <v>51.5</v>
      </c>
      <c r="M11186">
        <v>3533</v>
      </c>
    </row>
    <row r="11187" spans="1:13" customFormat="1" hidden="1">
      <c r="A11187" t="s">
        <v>840</v>
      </c>
      <c r="B11187" t="s">
        <v>841</v>
      </c>
      <c r="C11187" s="1">
        <v>44388</v>
      </c>
      <c r="D11187">
        <v>67733499</v>
      </c>
      <c r="E11187">
        <v>38529203</v>
      </c>
      <c r="F11187">
        <v>29204296</v>
      </c>
      <c r="G11187">
        <v>114692</v>
      </c>
      <c r="H11187">
        <v>194994</v>
      </c>
      <c r="I11187">
        <v>119.78</v>
      </c>
      <c r="J11187">
        <v>68.13</v>
      </c>
      <c r="K11187">
        <v>51.64</v>
      </c>
      <c r="M11187">
        <v>3448</v>
      </c>
    </row>
    <row r="11188" spans="1:13" customFormat="1" hidden="1">
      <c r="A11188" t="s">
        <v>840</v>
      </c>
      <c r="B11188" t="s">
        <v>841</v>
      </c>
      <c r="C11188" s="1">
        <v>44389</v>
      </c>
      <c r="D11188">
        <v>67878500</v>
      </c>
      <c r="E11188">
        <v>38574387</v>
      </c>
      <c r="F11188">
        <v>29304113</v>
      </c>
      <c r="G11188">
        <v>145001</v>
      </c>
      <c r="H11188">
        <v>191160</v>
      </c>
      <c r="I11188">
        <v>120.03</v>
      </c>
      <c r="J11188">
        <v>68.209999999999994</v>
      </c>
      <c r="K11188">
        <v>51.82</v>
      </c>
      <c r="M11188">
        <v>3380</v>
      </c>
    </row>
    <row r="11189" spans="1:13" customFormat="1" hidden="1">
      <c r="A11189" t="s">
        <v>840</v>
      </c>
      <c r="B11189" t="s">
        <v>841</v>
      </c>
      <c r="C11189" s="1">
        <v>44390</v>
      </c>
      <c r="D11189">
        <v>68053161</v>
      </c>
      <c r="E11189">
        <v>38624143</v>
      </c>
      <c r="F11189">
        <v>29429018</v>
      </c>
      <c r="G11189">
        <v>174661</v>
      </c>
      <c r="H11189">
        <v>190302</v>
      </c>
      <c r="I11189">
        <v>120.34</v>
      </c>
      <c r="J11189">
        <v>68.3</v>
      </c>
      <c r="K11189">
        <v>52.04</v>
      </c>
      <c r="M11189">
        <v>3365</v>
      </c>
    </row>
    <row r="11190" spans="1:13" customFormat="1" hidden="1">
      <c r="A11190" t="s">
        <v>840</v>
      </c>
      <c r="B11190" t="s">
        <v>841</v>
      </c>
      <c r="C11190" s="1">
        <v>44391</v>
      </c>
      <c r="D11190">
        <v>68254501</v>
      </c>
      <c r="E11190">
        <v>38674148</v>
      </c>
      <c r="F11190">
        <v>29580353</v>
      </c>
      <c r="G11190">
        <v>201340</v>
      </c>
      <c r="H11190">
        <v>190344</v>
      </c>
      <c r="I11190">
        <v>120.7</v>
      </c>
      <c r="J11190">
        <v>68.39</v>
      </c>
      <c r="K11190">
        <v>52.31</v>
      </c>
      <c r="M11190">
        <v>3366</v>
      </c>
    </row>
    <row r="11191" spans="1:13" customFormat="1" hidden="1">
      <c r="A11191" t="s">
        <v>840</v>
      </c>
      <c r="B11191" t="s">
        <v>841</v>
      </c>
      <c r="C11191" s="1">
        <v>44392</v>
      </c>
      <c r="D11191">
        <v>68474146</v>
      </c>
      <c r="E11191">
        <v>38726641</v>
      </c>
      <c r="F11191">
        <v>29747505</v>
      </c>
      <c r="G11191">
        <v>219645</v>
      </c>
      <c r="H11191">
        <v>190542</v>
      </c>
      <c r="I11191">
        <v>121.09</v>
      </c>
      <c r="J11191">
        <v>68.48</v>
      </c>
      <c r="K11191">
        <v>52.6</v>
      </c>
      <c r="M11191">
        <v>3369</v>
      </c>
    </row>
    <row r="11192" spans="1:13" customFormat="1" hidden="1">
      <c r="A11192" t="s">
        <v>840</v>
      </c>
      <c r="B11192" t="s">
        <v>841</v>
      </c>
      <c r="C11192" s="1">
        <v>44393</v>
      </c>
      <c r="D11192">
        <v>68688329</v>
      </c>
      <c r="E11192">
        <v>38776888</v>
      </c>
      <c r="F11192">
        <v>29911441</v>
      </c>
      <c r="G11192">
        <v>214183</v>
      </c>
      <c r="H11192">
        <v>189488</v>
      </c>
      <c r="I11192">
        <v>121.46</v>
      </c>
      <c r="J11192">
        <v>68.569999999999993</v>
      </c>
      <c r="K11192">
        <v>52.89</v>
      </c>
      <c r="M11192">
        <v>3351</v>
      </c>
    </row>
    <row r="11193" spans="1:13" customFormat="1" hidden="1">
      <c r="A11193" t="s">
        <v>840</v>
      </c>
      <c r="B11193" t="s">
        <v>841</v>
      </c>
      <c r="C11193" s="1">
        <v>44394</v>
      </c>
      <c r="D11193">
        <v>68944019</v>
      </c>
      <c r="E11193">
        <v>38836156</v>
      </c>
      <c r="F11193">
        <v>30107863</v>
      </c>
      <c r="G11193">
        <v>255690</v>
      </c>
      <c r="H11193">
        <v>189316</v>
      </c>
      <c r="I11193">
        <v>121.92</v>
      </c>
      <c r="J11193">
        <v>68.680000000000007</v>
      </c>
      <c r="K11193">
        <v>53.24</v>
      </c>
      <c r="M11193">
        <v>3348</v>
      </c>
    </row>
    <row r="11194" spans="1:13" customFormat="1" hidden="1">
      <c r="A11194" t="s">
        <v>840</v>
      </c>
      <c r="B11194" t="s">
        <v>841</v>
      </c>
      <c r="C11194" s="1">
        <v>44395</v>
      </c>
      <c r="D11194">
        <v>69077145</v>
      </c>
      <c r="E11194">
        <v>38863810</v>
      </c>
      <c r="F11194">
        <v>30213335</v>
      </c>
      <c r="G11194">
        <v>133126</v>
      </c>
      <c r="H11194">
        <v>191949</v>
      </c>
      <c r="I11194">
        <v>122.15</v>
      </c>
      <c r="J11194">
        <v>68.72</v>
      </c>
      <c r="K11194">
        <v>53.43</v>
      </c>
      <c r="M11194">
        <v>3394</v>
      </c>
    </row>
    <row r="11195" spans="1:13" customFormat="1" hidden="1">
      <c r="A11195" t="s">
        <v>840</v>
      </c>
      <c r="B11195" t="s">
        <v>841</v>
      </c>
      <c r="C11195" s="1">
        <v>44396</v>
      </c>
      <c r="D11195">
        <v>69221158</v>
      </c>
      <c r="E11195">
        <v>38895279</v>
      </c>
      <c r="F11195">
        <v>30325879</v>
      </c>
      <c r="G11195">
        <v>144013</v>
      </c>
      <c r="H11195">
        <v>191808</v>
      </c>
      <c r="I11195">
        <v>122.41</v>
      </c>
      <c r="J11195">
        <v>68.78</v>
      </c>
      <c r="K11195">
        <v>53.63</v>
      </c>
      <c r="M11195">
        <v>3392</v>
      </c>
    </row>
    <row r="11196" spans="1:13" customFormat="1" hidden="1">
      <c r="A11196" t="s">
        <v>840</v>
      </c>
      <c r="B11196" t="s">
        <v>841</v>
      </c>
      <c r="C11196" s="1">
        <v>44397</v>
      </c>
      <c r="D11196">
        <v>69380978</v>
      </c>
      <c r="E11196">
        <v>38928936</v>
      </c>
      <c r="F11196">
        <v>30452042</v>
      </c>
      <c r="G11196">
        <v>159820</v>
      </c>
      <c r="H11196">
        <v>189688</v>
      </c>
      <c r="I11196">
        <v>122.69</v>
      </c>
      <c r="J11196">
        <v>68.84</v>
      </c>
      <c r="K11196">
        <v>53.85</v>
      </c>
      <c r="M11196">
        <v>3354</v>
      </c>
    </row>
    <row r="11197" spans="1:13" customFormat="1" hidden="1">
      <c r="A11197" t="s">
        <v>840</v>
      </c>
      <c r="B11197" t="s">
        <v>841</v>
      </c>
      <c r="C11197" s="1">
        <v>44398</v>
      </c>
      <c r="D11197">
        <v>69566085</v>
      </c>
      <c r="E11197">
        <v>38967762</v>
      </c>
      <c r="F11197">
        <v>30598323</v>
      </c>
      <c r="G11197">
        <v>185107</v>
      </c>
      <c r="H11197">
        <v>187369</v>
      </c>
      <c r="I11197">
        <v>123.02</v>
      </c>
      <c r="J11197">
        <v>68.91</v>
      </c>
      <c r="K11197">
        <v>54.11</v>
      </c>
      <c r="M11197">
        <v>3313</v>
      </c>
    </row>
    <row r="11198" spans="1:13" customFormat="1" hidden="1">
      <c r="A11198" t="s">
        <v>840</v>
      </c>
      <c r="B11198" t="s">
        <v>841</v>
      </c>
      <c r="C11198" s="1">
        <v>44399</v>
      </c>
      <c r="D11198">
        <v>69761787</v>
      </c>
      <c r="E11198">
        <v>39007219</v>
      </c>
      <c r="F11198">
        <v>30754568</v>
      </c>
      <c r="G11198">
        <v>195702</v>
      </c>
      <c r="H11198">
        <v>183949</v>
      </c>
      <c r="I11198">
        <v>123.36</v>
      </c>
      <c r="J11198">
        <v>68.98</v>
      </c>
      <c r="K11198">
        <v>54.38</v>
      </c>
      <c r="M11198">
        <v>3253</v>
      </c>
    </row>
    <row r="11199" spans="1:13" customFormat="1" hidden="1">
      <c r="A11199" t="s">
        <v>840</v>
      </c>
      <c r="B11199" t="s">
        <v>841</v>
      </c>
      <c r="C11199" s="1">
        <v>44400</v>
      </c>
      <c r="D11199">
        <v>69954436</v>
      </c>
      <c r="E11199">
        <v>39045107</v>
      </c>
      <c r="F11199">
        <v>30909329</v>
      </c>
      <c r="G11199">
        <v>192649</v>
      </c>
      <c r="H11199">
        <v>180872</v>
      </c>
      <c r="I11199">
        <v>123.7</v>
      </c>
      <c r="J11199">
        <v>69.05</v>
      </c>
      <c r="K11199">
        <v>54.66</v>
      </c>
      <c r="M11199">
        <v>3198</v>
      </c>
    </row>
    <row r="11200" spans="1:13" customFormat="1" hidden="1">
      <c r="A11200" t="s">
        <v>840</v>
      </c>
      <c r="B11200" t="s">
        <v>841</v>
      </c>
      <c r="C11200" s="1">
        <v>44401</v>
      </c>
      <c r="D11200">
        <v>70171279</v>
      </c>
      <c r="E11200">
        <v>39084065</v>
      </c>
      <c r="F11200">
        <v>31087214</v>
      </c>
      <c r="G11200">
        <v>216843</v>
      </c>
      <c r="H11200">
        <v>175323</v>
      </c>
      <c r="I11200">
        <v>124.09</v>
      </c>
      <c r="J11200">
        <v>69.11</v>
      </c>
      <c r="K11200">
        <v>54.97</v>
      </c>
      <c r="M11200">
        <v>3100</v>
      </c>
    </row>
    <row r="11201" spans="1:13" customFormat="1" hidden="1">
      <c r="A11201" t="s">
        <v>840</v>
      </c>
      <c r="B11201" t="s">
        <v>841</v>
      </c>
      <c r="C11201" s="1">
        <v>44402</v>
      </c>
      <c r="D11201">
        <v>70286096</v>
      </c>
      <c r="E11201">
        <v>39104447</v>
      </c>
      <c r="F11201">
        <v>31181649</v>
      </c>
      <c r="G11201">
        <v>114817</v>
      </c>
      <c r="H11201">
        <v>172707</v>
      </c>
      <c r="I11201">
        <v>124.29</v>
      </c>
      <c r="J11201">
        <v>69.150000000000006</v>
      </c>
      <c r="K11201">
        <v>55.14</v>
      </c>
      <c r="M11201">
        <v>3054</v>
      </c>
    </row>
    <row r="11202" spans="1:13" customFormat="1" hidden="1">
      <c r="A11202" t="s">
        <v>840</v>
      </c>
      <c r="B11202" t="s">
        <v>841</v>
      </c>
      <c r="C11202" s="1">
        <v>44403</v>
      </c>
      <c r="D11202">
        <v>70427240</v>
      </c>
      <c r="E11202">
        <v>39129667</v>
      </c>
      <c r="F11202">
        <v>31297573</v>
      </c>
      <c r="G11202">
        <v>141144</v>
      </c>
      <c r="H11202">
        <v>172297</v>
      </c>
      <c r="I11202">
        <v>124.54</v>
      </c>
      <c r="J11202">
        <v>69.19</v>
      </c>
      <c r="K11202">
        <v>55.34</v>
      </c>
      <c r="M11202">
        <v>3047</v>
      </c>
    </row>
    <row r="11203" spans="1:13" customFormat="1" hidden="1">
      <c r="A11203" t="s">
        <v>840</v>
      </c>
      <c r="B11203" t="s">
        <v>841</v>
      </c>
      <c r="C11203" s="1">
        <v>44404</v>
      </c>
      <c r="D11203">
        <v>70574750</v>
      </c>
      <c r="E11203">
        <v>39158849</v>
      </c>
      <c r="F11203">
        <v>31415901</v>
      </c>
      <c r="G11203">
        <v>147510</v>
      </c>
      <c r="H11203">
        <v>170539</v>
      </c>
      <c r="I11203">
        <v>124.8</v>
      </c>
      <c r="J11203">
        <v>69.25</v>
      </c>
      <c r="K11203">
        <v>55.55</v>
      </c>
      <c r="M11203">
        <v>3016</v>
      </c>
    </row>
    <row r="11204" spans="1:13" customFormat="1" hidden="1">
      <c r="A11204" t="s">
        <v>840</v>
      </c>
      <c r="B11204" t="s">
        <v>841</v>
      </c>
      <c r="C11204" s="1">
        <v>44405</v>
      </c>
      <c r="D11204">
        <v>70738290</v>
      </c>
      <c r="E11204">
        <v>39191341</v>
      </c>
      <c r="F11204">
        <v>31546949</v>
      </c>
      <c r="G11204">
        <v>163540</v>
      </c>
      <c r="H11204">
        <v>167458</v>
      </c>
      <c r="I11204">
        <v>125.09</v>
      </c>
      <c r="J11204">
        <v>69.3</v>
      </c>
      <c r="K11204">
        <v>55.79</v>
      </c>
      <c r="M11204">
        <v>2961</v>
      </c>
    </row>
    <row r="11205" spans="1:13" customFormat="1" hidden="1">
      <c r="A11205" t="s">
        <v>840</v>
      </c>
      <c r="B11205" t="s">
        <v>841</v>
      </c>
      <c r="C11205" s="1">
        <v>44406</v>
      </c>
      <c r="D11205">
        <v>70919513</v>
      </c>
      <c r="E11205">
        <v>39227092</v>
      </c>
      <c r="F11205">
        <v>31692421</v>
      </c>
      <c r="G11205">
        <v>181223</v>
      </c>
      <c r="H11205">
        <v>165389</v>
      </c>
      <c r="I11205">
        <v>125.41</v>
      </c>
      <c r="J11205">
        <v>69.37</v>
      </c>
      <c r="K11205">
        <v>56.04</v>
      </c>
      <c r="M11205">
        <v>2925</v>
      </c>
    </row>
    <row r="11206" spans="1:13" customFormat="1" hidden="1">
      <c r="A11206" t="s">
        <v>840</v>
      </c>
      <c r="B11206" t="s">
        <v>841</v>
      </c>
      <c r="C11206" s="1">
        <v>44407</v>
      </c>
      <c r="D11206">
        <v>71092911</v>
      </c>
      <c r="E11206">
        <v>39257775</v>
      </c>
      <c r="F11206">
        <v>31835136</v>
      </c>
      <c r="G11206">
        <v>173398</v>
      </c>
      <c r="H11206">
        <v>162639</v>
      </c>
      <c r="I11206">
        <v>125.72</v>
      </c>
      <c r="J11206">
        <v>69.42</v>
      </c>
      <c r="K11206">
        <v>56.3</v>
      </c>
      <c r="M11206">
        <v>2876</v>
      </c>
    </row>
    <row r="11207" spans="1:13" customFormat="1" hidden="1">
      <c r="A11207" t="s">
        <v>840</v>
      </c>
      <c r="B11207" t="s">
        <v>841</v>
      </c>
      <c r="C11207" s="1">
        <v>44408</v>
      </c>
      <c r="D11207">
        <v>71308628</v>
      </c>
      <c r="E11207">
        <v>39290667</v>
      </c>
      <c r="F11207">
        <v>32017961</v>
      </c>
      <c r="G11207">
        <v>215717</v>
      </c>
      <c r="H11207">
        <v>162478</v>
      </c>
      <c r="I11207">
        <v>126.1</v>
      </c>
      <c r="J11207">
        <v>69.48</v>
      </c>
      <c r="K11207">
        <v>56.62</v>
      </c>
      <c r="M11207">
        <v>2873</v>
      </c>
    </row>
    <row r="11208" spans="1:13" customFormat="1" hidden="1">
      <c r="A11208" t="s">
        <v>840</v>
      </c>
      <c r="B11208" t="s">
        <v>841</v>
      </c>
      <c r="C11208" s="1">
        <v>44409</v>
      </c>
      <c r="D11208">
        <v>71419589</v>
      </c>
      <c r="E11208">
        <v>39309212</v>
      </c>
      <c r="F11208">
        <v>32110377</v>
      </c>
      <c r="G11208">
        <v>110961</v>
      </c>
      <c r="H11208">
        <v>161928</v>
      </c>
      <c r="I11208">
        <v>126.29</v>
      </c>
      <c r="J11208">
        <v>69.510000000000005</v>
      </c>
      <c r="K11208">
        <v>56.78</v>
      </c>
      <c r="M11208">
        <v>2863</v>
      </c>
    </row>
    <row r="11209" spans="1:13" customFormat="1" hidden="1">
      <c r="A11209" t="s">
        <v>840</v>
      </c>
      <c r="B11209" t="s">
        <v>841</v>
      </c>
      <c r="C11209" s="1">
        <v>44410</v>
      </c>
      <c r="D11209">
        <v>71536468</v>
      </c>
      <c r="E11209">
        <v>39331666</v>
      </c>
      <c r="F11209">
        <v>32204802</v>
      </c>
      <c r="G11209">
        <v>116879</v>
      </c>
      <c r="H11209">
        <v>158461</v>
      </c>
      <c r="I11209">
        <v>126.5</v>
      </c>
      <c r="J11209">
        <v>69.55</v>
      </c>
      <c r="K11209">
        <v>56.95</v>
      </c>
      <c r="M11209">
        <v>2802</v>
      </c>
    </row>
    <row r="11210" spans="1:13" customFormat="1" hidden="1">
      <c r="A11210" t="s">
        <v>840</v>
      </c>
      <c r="B11210" t="s">
        <v>841</v>
      </c>
      <c r="C11210" s="1">
        <v>44411</v>
      </c>
      <c r="D11210">
        <v>71669946</v>
      </c>
      <c r="E11210">
        <v>39356540</v>
      </c>
      <c r="F11210">
        <v>32313406</v>
      </c>
      <c r="G11210">
        <v>133478</v>
      </c>
      <c r="H11210">
        <v>156457</v>
      </c>
      <c r="I11210">
        <v>126.74</v>
      </c>
      <c r="J11210">
        <v>69.599999999999994</v>
      </c>
      <c r="K11210">
        <v>57.14</v>
      </c>
      <c r="M11210">
        <v>2767</v>
      </c>
    </row>
    <row r="11211" spans="1:13" customFormat="1" hidden="1">
      <c r="A11211" t="s">
        <v>840</v>
      </c>
      <c r="B11211" t="s">
        <v>841</v>
      </c>
      <c r="C11211" s="1">
        <v>44412</v>
      </c>
      <c r="D11211">
        <v>71830307</v>
      </c>
      <c r="E11211">
        <v>39385320</v>
      </c>
      <c r="F11211">
        <v>32444987</v>
      </c>
      <c r="G11211">
        <v>160361</v>
      </c>
      <c r="H11211">
        <v>156002</v>
      </c>
      <c r="I11211">
        <v>127.02</v>
      </c>
      <c r="J11211">
        <v>69.650000000000006</v>
      </c>
      <c r="K11211">
        <v>57.37</v>
      </c>
      <c r="M11211">
        <v>2759</v>
      </c>
    </row>
    <row r="11212" spans="1:13" customFormat="1" hidden="1">
      <c r="A11212" t="s">
        <v>840</v>
      </c>
      <c r="B11212" t="s">
        <v>841</v>
      </c>
      <c r="C11212" s="1">
        <v>44413</v>
      </c>
      <c r="D11212">
        <v>72004716</v>
      </c>
      <c r="E11212">
        <v>39416306</v>
      </c>
      <c r="F11212">
        <v>32588410</v>
      </c>
      <c r="G11212">
        <v>174409</v>
      </c>
      <c r="H11212">
        <v>155029</v>
      </c>
      <c r="I11212">
        <v>127.33</v>
      </c>
      <c r="J11212">
        <v>69.7</v>
      </c>
      <c r="K11212">
        <v>57.63</v>
      </c>
      <c r="M11212">
        <v>2741</v>
      </c>
    </row>
    <row r="11213" spans="1:13" customFormat="1" hidden="1">
      <c r="A11213" t="s">
        <v>840</v>
      </c>
      <c r="B11213" t="s">
        <v>841</v>
      </c>
      <c r="C11213" s="1">
        <v>44414</v>
      </c>
      <c r="D11213">
        <v>72168920</v>
      </c>
      <c r="E11213">
        <v>39443338</v>
      </c>
      <c r="F11213">
        <v>32725582</v>
      </c>
      <c r="G11213">
        <v>164204</v>
      </c>
      <c r="H11213">
        <v>153716</v>
      </c>
      <c r="I11213">
        <v>127.62</v>
      </c>
      <c r="J11213">
        <v>69.75</v>
      </c>
      <c r="K11213">
        <v>57.87</v>
      </c>
      <c r="M11213">
        <v>2718</v>
      </c>
    </row>
    <row r="11214" spans="1:13" customFormat="1" hidden="1">
      <c r="A11214" t="s">
        <v>840</v>
      </c>
      <c r="B11214" t="s">
        <v>841</v>
      </c>
      <c r="C11214" s="1">
        <v>44415</v>
      </c>
      <c r="D11214">
        <v>72386948</v>
      </c>
      <c r="E11214">
        <v>39476497</v>
      </c>
      <c r="F11214">
        <v>32910451</v>
      </c>
      <c r="G11214">
        <v>218028</v>
      </c>
      <c r="H11214">
        <v>154046</v>
      </c>
      <c r="I11214">
        <v>128.01</v>
      </c>
      <c r="J11214">
        <v>69.81</v>
      </c>
      <c r="K11214">
        <v>58.2</v>
      </c>
      <c r="M11214">
        <v>2724</v>
      </c>
    </row>
    <row r="11215" spans="1:13" customFormat="1" hidden="1">
      <c r="A11215" t="s">
        <v>840</v>
      </c>
      <c r="B11215" t="s">
        <v>841</v>
      </c>
      <c r="C11215" s="1">
        <v>44416</v>
      </c>
      <c r="D11215">
        <v>72499887</v>
      </c>
      <c r="E11215">
        <v>39495104</v>
      </c>
      <c r="F11215">
        <v>33004783</v>
      </c>
      <c r="G11215">
        <v>112939</v>
      </c>
      <c r="H11215">
        <v>154328</v>
      </c>
      <c r="I11215">
        <v>128.19999999999999</v>
      </c>
      <c r="J11215">
        <v>69.84</v>
      </c>
      <c r="K11215">
        <v>58.36</v>
      </c>
      <c r="M11215">
        <v>2729</v>
      </c>
    </row>
    <row r="11216" spans="1:13" customFormat="1" hidden="1">
      <c r="A11216" t="s">
        <v>840</v>
      </c>
      <c r="B11216" t="s">
        <v>841</v>
      </c>
      <c r="C11216" s="1">
        <v>44417</v>
      </c>
      <c r="D11216">
        <v>72633106</v>
      </c>
      <c r="E11216">
        <v>39516037</v>
      </c>
      <c r="F11216">
        <v>33117069</v>
      </c>
      <c r="G11216">
        <v>133219</v>
      </c>
      <c r="H11216">
        <v>156663</v>
      </c>
      <c r="I11216">
        <v>128.44</v>
      </c>
      <c r="J11216">
        <v>69.88</v>
      </c>
      <c r="K11216">
        <v>58.56</v>
      </c>
      <c r="M11216">
        <v>2770</v>
      </c>
    </row>
    <row r="11217" spans="1:13" customFormat="1" hidden="1">
      <c r="A11217" t="s">
        <v>840</v>
      </c>
      <c r="B11217" t="s">
        <v>841</v>
      </c>
      <c r="C11217" s="1">
        <v>44418</v>
      </c>
      <c r="D11217">
        <v>72785141</v>
      </c>
      <c r="E11217">
        <v>39544351</v>
      </c>
      <c r="F11217">
        <v>33240790</v>
      </c>
      <c r="G11217">
        <v>152035</v>
      </c>
      <c r="H11217">
        <v>159314</v>
      </c>
      <c r="I11217">
        <v>128.71</v>
      </c>
      <c r="J11217">
        <v>69.930000000000007</v>
      </c>
      <c r="K11217">
        <v>58.78</v>
      </c>
      <c r="M11217">
        <v>2817</v>
      </c>
    </row>
    <row r="11218" spans="1:13" customFormat="1" hidden="1">
      <c r="A11218" t="s">
        <v>840</v>
      </c>
      <c r="B11218" t="s">
        <v>841</v>
      </c>
      <c r="C11218" s="1">
        <v>44419</v>
      </c>
      <c r="D11218">
        <v>72964259</v>
      </c>
      <c r="E11218">
        <v>39577515</v>
      </c>
      <c r="F11218">
        <v>33386744</v>
      </c>
      <c r="G11218">
        <v>179118</v>
      </c>
      <c r="H11218">
        <v>161993</v>
      </c>
      <c r="I11218">
        <v>129.03</v>
      </c>
      <c r="J11218">
        <v>69.989999999999995</v>
      </c>
      <c r="K11218">
        <v>59.04</v>
      </c>
      <c r="M11218">
        <v>2865</v>
      </c>
    </row>
    <row r="11219" spans="1:13" customFormat="1" hidden="1">
      <c r="A11219" t="s">
        <v>840</v>
      </c>
      <c r="B11219" t="s">
        <v>841</v>
      </c>
      <c r="C11219" s="1">
        <v>44420</v>
      </c>
      <c r="D11219">
        <v>73164766</v>
      </c>
      <c r="E11219">
        <v>39612597</v>
      </c>
      <c r="F11219">
        <v>33552169</v>
      </c>
      <c r="G11219">
        <v>200507</v>
      </c>
      <c r="H11219">
        <v>165721</v>
      </c>
      <c r="I11219">
        <v>129.38</v>
      </c>
      <c r="J11219">
        <v>70.05</v>
      </c>
      <c r="K11219">
        <v>59.33</v>
      </c>
      <c r="M11219">
        <v>2931</v>
      </c>
    </row>
    <row r="11220" spans="1:13" customFormat="1" hidden="1">
      <c r="A11220" t="s">
        <v>840</v>
      </c>
      <c r="B11220" t="s">
        <v>841</v>
      </c>
      <c r="C11220" s="1">
        <v>44421</v>
      </c>
      <c r="D11220">
        <v>73340932</v>
      </c>
      <c r="E11220">
        <v>39645073</v>
      </c>
      <c r="F11220">
        <v>33695859</v>
      </c>
      <c r="G11220">
        <v>176166</v>
      </c>
      <c r="H11220">
        <v>167430</v>
      </c>
      <c r="I11220">
        <v>129.69</v>
      </c>
      <c r="J11220">
        <v>70.11</v>
      </c>
      <c r="K11220">
        <v>59.59</v>
      </c>
      <c r="M11220">
        <v>2961</v>
      </c>
    </row>
    <row r="11221" spans="1:13" customFormat="1" hidden="1">
      <c r="A11221" t="s">
        <v>840</v>
      </c>
      <c r="B11221" t="s">
        <v>841</v>
      </c>
      <c r="C11221" s="1">
        <v>44422</v>
      </c>
      <c r="D11221">
        <v>73554073</v>
      </c>
      <c r="E11221">
        <v>39684496</v>
      </c>
      <c r="F11221">
        <v>33869577</v>
      </c>
      <c r="G11221">
        <v>213141</v>
      </c>
      <c r="H11221">
        <v>166732</v>
      </c>
      <c r="I11221">
        <v>130.07</v>
      </c>
      <c r="J11221">
        <v>70.180000000000007</v>
      </c>
      <c r="K11221">
        <v>59.89</v>
      </c>
      <c r="M11221">
        <v>2948</v>
      </c>
    </row>
    <row r="11222" spans="1:13" customFormat="1" hidden="1">
      <c r="A11222" t="s">
        <v>840</v>
      </c>
      <c r="B11222" t="s">
        <v>841</v>
      </c>
      <c r="C11222" s="1">
        <v>44423</v>
      </c>
      <c r="D11222">
        <v>73680783</v>
      </c>
      <c r="E11222">
        <v>39709325</v>
      </c>
      <c r="F11222">
        <v>33971458</v>
      </c>
      <c r="G11222">
        <v>126710</v>
      </c>
      <c r="H11222">
        <v>168699</v>
      </c>
      <c r="I11222">
        <v>130.29</v>
      </c>
      <c r="J11222">
        <v>70.22</v>
      </c>
      <c r="K11222">
        <v>60.07</v>
      </c>
      <c r="M11222">
        <v>2983</v>
      </c>
    </row>
    <row r="11223" spans="1:13" customFormat="1" hidden="1">
      <c r="A11223" t="s">
        <v>840</v>
      </c>
      <c r="B11223" t="s">
        <v>841</v>
      </c>
      <c r="C11223" s="1">
        <v>44424</v>
      </c>
      <c r="D11223">
        <v>73827773</v>
      </c>
      <c r="E11223">
        <v>39738317</v>
      </c>
      <c r="F11223">
        <v>34089456</v>
      </c>
      <c r="G11223">
        <v>146990</v>
      </c>
      <c r="H11223">
        <v>170667</v>
      </c>
      <c r="I11223">
        <v>130.55000000000001</v>
      </c>
      <c r="J11223">
        <v>70.27</v>
      </c>
      <c r="K11223">
        <v>60.28</v>
      </c>
      <c r="M11223">
        <v>3018</v>
      </c>
    </row>
    <row r="11224" spans="1:13" customFormat="1" hidden="1">
      <c r="A11224" t="s">
        <v>840</v>
      </c>
      <c r="B11224" t="s">
        <v>841</v>
      </c>
      <c r="C11224" s="1">
        <v>44425</v>
      </c>
      <c r="D11224">
        <v>73982159</v>
      </c>
      <c r="E11224">
        <v>39771795</v>
      </c>
      <c r="F11224">
        <v>34210364</v>
      </c>
      <c r="G11224">
        <v>154386</v>
      </c>
      <c r="H11224">
        <v>171003</v>
      </c>
      <c r="I11224">
        <v>130.83000000000001</v>
      </c>
      <c r="J11224">
        <v>70.33</v>
      </c>
      <c r="K11224">
        <v>60.5</v>
      </c>
      <c r="M11224">
        <v>3024</v>
      </c>
    </row>
    <row r="11225" spans="1:13" customFormat="1" hidden="1">
      <c r="A11225" t="s">
        <v>840</v>
      </c>
      <c r="B11225" t="s">
        <v>841</v>
      </c>
      <c r="C11225" s="1">
        <v>44426</v>
      </c>
      <c r="D11225">
        <v>74169449</v>
      </c>
      <c r="E11225">
        <v>39811516</v>
      </c>
      <c r="F11225">
        <v>34357933</v>
      </c>
      <c r="G11225">
        <v>187290</v>
      </c>
      <c r="H11225">
        <v>172170</v>
      </c>
      <c r="I11225">
        <v>131.16</v>
      </c>
      <c r="J11225">
        <v>70.400000000000006</v>
      </c>
      <c r="K11225">
        <v>60.76</v>
      </c>
      <c r="M11225">
        <v>3045</v>
      </c>
    </row>
    <row r="11226" spans="1:13" customFormat="1" hidden="1">
      <c r="A11226" t="s">
        <v>842</v>
      </c>
      <c r="B11226" t="s">
        <v>843</v>
      </c>
      <c r="C11226" s="1">
        <v>44271</v>
      </c>
      <c r="D11226">
        <v>6565</v>
      </c>
      <c r="E11226">
        <v>5765</v>
      </c>
      <c r="F11226">
        <v>800</v>
      </c>
      <c r="I11226">
        <v>0.47</v>
      </c>
      <c r="J11226">
        <v>0.41</v>
      </c>
      <c r="K11226">
        <v>0.06</v>
      </c>
    </row>
    <row r="11227" spans="1:13" customFormat="1" hidden="1">
      <c r="A11227" t="s">
        <v>842</v>
      </c>
      <c r="B11227" t="s">
        <v>843</v>
      </c>
      <c r="C11227" s="1">
        <v>44272</v>
      </c>
      <c r="H11227">
        <v>430</v>
      </c>
      <c r="M11227">
        <v>306</v>
      </c>
    </row>
    <row r="11228" spans="1:13" customFormat="1" hidden="1">
      <c r="A11228" t="s">
        <v>842</v>
      </c>
      <c r="B11228" t="s">
        <v>843</v>
      </c>
      <c r="C11228" s="1">
        <v>44273</v>
      </c>
      <c r="H11228">
        <v>430</v>
      </c>
      <c r="M11228">
        <v>306</v>
      </c>
    </row>
    <row r="11229" spans="1:13" customFormat="1" hidden="1">
      <c r="A11229" t="s">
        <v>842</v>
      </c>
      <c r="B11229" t="s">
        <v>843</v>
      </c>
      <c r="C11229" s="1">
        <v>44274</v>
      </c>
      <c r="H11229">
        <v>430</v>
      </c>
      <c r="M11229">
        <v>306</v>
      </c>
    </row>
    <row r="11230" spans="1:13" customFormat="1" hidden="1">
      <c r="A11230" t="s">
        <v>842</v>
      </c>
      <c r="B11230" t="s">
        <v>843</v>
      </c>
      <c r="C11230" s="1">
        <v>44275</v>
      </c>
      <c r="H11230">
        <v>430</v>
      </c>
      <c r="M11230">
        <v>306</v>
      </c>
    </row>
    <row r="11231" spans="1:13" customFormat="1" hidden="1">
      <c r="A11231" t="s">
        <v>842</v>
      </c>
      <c r="B11231" t="s">
        <v>843</v>
      </c>
      <c r="C11231" s="1">
        <v>44276</v>
      </c>
      <c r="H11231">
        <v>430</v>
      </c>
      <c r="M11231">
        <v>306</v>
      </c>
    </row>
    <row r="11232" spans="1:13" customFormat="1" hidden="1">
      <c r="A11232" t="s">
        <v>842</v>
      </c>
      <c r="B11232" t="s">
        <v>843</v>
      </c>
      <c r="C11232" s="1">
        <v>44277</v>
      </c>
      <c r="H11232">
        <v>430</v>
      </c>
      <c r="M11232">
        <v>306</v>
      </c>
    </row>
    <row r="11233" spans="1:13" customFormat="1" hidden="1">
      <c r="A11233" t="s">
        <v>842</v>
      </c>
      <c r="B11233" t="s">
        <v>843</v>
      </c>
      <c r="C11233" s="1">
        <v>44278</v>
      </c>
      <c r="H11233">
        <v>430</v>
      </c>
      <c r="M11233">
        <v>306</v>
      </c>
    </row>
    <row r="11234" spans="1:13" customFormat="1" hidden="1">
      <c r="A11234" t="s">
        <v>842</v>
      </c>
      <c r="B11234" t="s">
        <v>843</v>
      </c>
      <c r="C11234" s="1">
        <v>44279</v>
      </c>
      <c r="H11234">
        <v>430</v>
      </c>
      <c r="M11234">
        <v>306</v>
      </c>
    </row>
    <row r="11235" spans="1:13" customFormat="1" hidden="1">
      <c r="A11235" t="s">
        <v>842</v>
      </c>
      <c r="B11235" t="s">
        <v>843</v>
      </c>
      <c r="C11235" s="1">
        <v>44280</v>
      </c>
      <c r="H11235">
        <v>430</v>
      </c>
      <c r="M11235">
        <v>306</v>
      </c>
    </row>
    <row r="11236" spans="1:13" customFormat="1" hidden="1">
      <c r="A11236" t="s">
        <v>842</v>
      </c>
      <c r="B11236" t="s">
        <v>843</v>
      </c>
      <c r="C11236" s="1">
        <v>44281</v>
      </c>
      <c r="H11236">
        <v>430</v>
      </c>
      <c r="M11236">
        <v>306</v>
      </c>
    </row>
    <row r="11237" spans="1:13" customFormat="1" hidden="1">
      <c r="A11237" t="s">
        <v>842</v>
      </c>
      <c r="B11237" t="s">
        <v>843</v>
      </c>
      <c r="C11237" s="1">
        <v>44282</v>
      </c>
      <c r="H11237">
        <v>430</v>
      </c>
      <c r="M11237">
        <v>306</v>
      </c>
    </row>
    <row r="11238" spans="1:13" customFormat="1" hidden="1">
      <c r="A11238" t="s">
        <v>842</v>
      </c>
      <c r="B11238" t="s">
        <v>843</v>
      </c>
      <c r="C11238" s="1">
        <v>44283</v>
      </c>
      <c r="H11238">
        <v>430</v>
      </c>
      <c r="M11238">
        <v>306</v>
      </c>
    </row>
    <row r="11239" spans="1:13" customFormat="1" hidden="1">
      <c r="A11239" t="s">
        <v>842</v>
      </c>
      <c r="B11239" t="s">
        <v>843</v>
      </c>
      <c r="C11239" s="1">
        <v>44284</v>
      </c>
      <c r="D11239">
        <v>12155</v>
      </c>
      <c r="E11239">
        <v>9748</v>
      </c>
      <c r="F11239">
        <v>2407</v>
      </c>
      <c r="H11239">
        <v>430</v>
      </c>
      <c r="I11239">
        <v>0.87</v>
      </c>
      <c r="J11239">
        <v>0.69</v>
      </c>
      <c r="K11239">
        <v>0.17</v>
      </c>
      <c r="M11239">
        <v>306</v>
      </c>
    </row>
    <row r="11240" spans="1:13" customFormat="1" hidden="1">
      <c r="A11240" t="s">
        <v>842</v>
      </c>
      <c r="B11240" t="s">
        <v>843</v>
      </c>
      <c r="C11240" s="1">
        <v>44285</v>
      </c>
      <c r="H11240">
        <v>460</v>
      </c>
      <c r="M11240">
        <v>328</v>
      </c>
    </row>
    <row r="11241" spans="1:13" customFormat="1" hidden="1">
      <c r="A11241" t="s">
        <v>842</v>
      </c>
      <c r="B11241" t="s">
        <v>843</v>
      </c>
      <c r="C11241" s="1">
        <v>44286</v>
      </c>
      <c r="H11241">
        <v>490</v>
      </c>
      <c r="M11241">
        <v>349</v>
      </c>
    </row>
    <row r="11242" spans="1:13" customFormat="1" hidden="1">
      <c r="A11242" t="s">
        <v>842</v>
      </c>
      <c r="B11242" t="s">
        <v>843</v>
      </c>
      <c r="C11242" s="1">
        <v>44287</v>
      </c>
      <c r="D11242">
        <v>14080</v>
      </c>
      <c r="E11242">
        <v>11090</v>
      </c>
      <c r="F11242">
        <v>2990</v>
      </c>
      <c r="H11242">
        <v>521</v>
      </c>
      <c r="I11242">
        <v>1</v>
      </c>
      <c r="J11242">
        <v>0.79</v>
      </c>
      <c r="K11242">
        <v>0.21</v>
      </c>
      <c r="M11242">
        <v>371</v>
      </c>
    </row>
    <row r="11243" spans="1:13" customFormat="1" hidden="1">
      <c r="A11243" t="s">
        <v>842</v>
      </c>
      <c r="B11243" t="s">
        <v>843</v>
      </c>
      <c r="C11243" s="1">
        <v>44288</v>
      </c>
      <c r="H11243">
        <v>638</v>
      </c>
      <c r="M11243">
        <v>455</v>
      </c>
    </row>
    <row r="11244" spans="1:13" customFormat="1" hidden="1">
      <c r="A11244" t="s">
        <v>842</v>
      </c>
      <c r="B11244" t="s">
        <v>843</v>
      </c>
      <c r="C11244" s="1">
        <v>44289</v>
      </c>
      <c r="H11244">
        <v>756</v>
      </c>
      <c r="M11244">
        <v>539</v>
      </c>
    </row>
    <row r="11245" spans="1:13" customFormat="1" hidden="1">
      <c r="A11245" t="s">
        <v>842</v>
      </c>
      <c r="B11245" t="s">
        <v>843</v>
      </c>
      <c r="C11245" s="1">
        <v>44290</v>
      </c>
      <c r="H11245">
        <v>874</v>
      </c>
      <c r="M11245">
        <v>623</v>
      </c>
    </row>
    <row r="11246" spans="1:13" customFormat="1" hidden="1">
      <c r="A11246" t="s">
        <v>842</v>
      </c>
      <c r="B11246" t="s">
        <v>843</v>
      </c>
      <c r="C11246" s="1">
        <v>44291</v>
      </c>
      <c r="H11246">
        <v>991</v>
      </c>
      <c r="M11246">
        <v>706</v>
      </c>
    </row>
    <row r="11247" spans="1:13" customFormat="1" hidden="1">
      <c r="A11247" t="s">
        <v>842</v>
      </c>
      <c r="B11247" t="s">
        <v>843</v>
      </c>
      <c r="C11247" s="1">
        <v>44292</v>
      </c>
      <c r="H11247">
        <v>1079</v>
      </c>
      <c r="M11247">
        <v>769</v>
      </c>
    </row>
    <row r="11248" spans="1:13" customFormat="1" hidden="1">
      <c r="A11248" t="s">
        <v>842</v>
      </c>
      <c r="B11248" t="s">
        <v>843</v>
      </c>
      <c r="C11248" s="1">
        <v>44293</v>
      </c>
      <c r="H11248">
        <v>1166</v>
      </c>
      <c r="M11248">
        <v>831</v>
      </c>
    </row>
    <row r="11249" spans="1:13" customFormat="1" hidden="1">
      <c r="A11249" t="s">
        <v>842</v>
      </c>
      <c r="B11249" t="s">
        <v>843</v>
      </c>
      <c r="C11249" s="1">
        <v>44294</v>
      </c>
      <c r="H11249">
        <v>1254</v>
      </c>
      <c r="M11249">
        <v>894</v>
      </c>
    </row>
    <row r="11250" spans="1:13" customFormat="1" hidden="1">
      <c r="A11250" t="s">
        <v>842</v>
      </c>
      <c r="B11250" t="s">
        <v>843</v>
      </c>
      <c r="C11250" s="1">
        <v>44295</v>
      </c>
      <c r="H11250">
        <v>1254</v>
      </c>
      <c r="M11250">
        <v>894</v>
      </c>
    </row>
    <row r="11251" spans="1:13" customFormat="1" hidden="1">
      <c r="A11251" t="s">
        <v>842</v>
      </c>
      <c r="B11251" t="s">
        <v>843</v>
      </c>
      <c r="C11251" s="1">
        <v>44296</v>
      </c>
      <c r="H11251">
        <v>1254</v>
      </c>
      <c r="M11251">
        <v>894</v>
      </c>
    </row>
    <row r="11252" spans="1:13" customFormat="1" hidden="1">
      <c r="A11252" t="s">
        <v>842</v>
      </c>
      <c r="B11252" t="s">
        <v>843</v>
      </c>
      <c r="C11252" s="1">
        <v>44297</v>
      </c>
      <c r="H11252">
        <v>1254</v>
      </c>
      <c r="M11252">
        <v>894</v>
      </c>
    </row>
    <row r="11253" spans="1:13" customFormat="1" hidden="1">
      <c r="A11253" t="s">
        <v>842</v>
      </c>
      <c r="B11253" t="s">
        <v>843</v>
      </c>
      <c r="C11253" s="1">
        <v>44298</v>
      </c>
      <c r="H11253">
        <v>1254</v>
      </c>
      <c r="M11253">
        <v>894</v>
      </c>
    </row>
    <row r="11254" spans="1:13" customFormat="1" hidden="1">
      <c r="A11254" t="s">
        <v>842</v>
      </c>
      <c r="B11254" t="s">
        <v>843</v>
      </c>
      <c r="C11254" s="1">
        <v>44299</v>
      </c>
      <c r="H11254">
        <v>1254</v>
      </c>
      <c r="M11254">
        <v>894</v>
      </c>
    </row>
    <row r="11255" spans="1:13" customFormat="1" hidden="1">
      <c r="A11255" t="s">
        <v>842</v>
      </c>
      <c r="B11255" t="s">
        <v>843</v>
      </c>
      <c r="C11255" s="1">
        <v>44300</v>
      </c>
      <c r="H11255">
        <v>1254</v>
      </c>
      <c r="M11255">
        <v>894</v>
      </c>
    </row>
    <row r="11256" spans="1:13" customFormat="1" hidden="1">
      <c r="A11256" t="s">
        <v>842</v>
      </c>
      <c r="B11256" t="s">
        <v>843</v>
      </c>
      <c r="C11256" s="1">
        <v>44301</v>
      </c>
      <c r="H11256">
        <v>1254</v>
      </c>
      <c r="M11256">
        <v>894</v>
      </c>
    </row>
    <row r="11257" spans="1:13" customFormat="1" hidden="1">
      <c r="A11257" t="s">
        <v>842</v>
      </c>
      <c r="B11257" t="s">
        <v>843</v>
      </c>
      <c r="C11257" s="1">
        <v>44302</v>
      </c>
      <c r="D11257">
        <v>32884</v>
      </c>
      <c r="E11257">
        <v>27579</v>
      </c>
      <c r="F11257">
        <v>5305</v>
      </c>
      <c r="H11257">
        <v>1254</v>
      </c>
      <c r="I11257">
        <v>2.34</v>
      </c>
      <c r="J11257">
        <v>1.97</v>
      </c>
      <c r="K11257">
        <v>0.38</v>
      </c>
      <c r="M11257">
        <v>894</v>
      </c>
    </row>
    <row r="11258" spans="1:13" customFormat="1" hidden="1">
      <c r="A11258" t="s">
        <v>842</v>
      </c>
      <c r="B11258" t="s">
        <v>843</v>
      </c>
      <c r="C11258" s="1">
        <v>44303</v>
      </c>
      <c r="H11258">
        <v>1523</v>
      </c>
      <c r="M11258">
        <v>1086</v>
      </c>
    </row>
    <row r="11259" spans="1:13" customFormat="1" hidden="1">
      <c r="A11259" t="s">
        <v>842</v>
      </c>
      <c r="B11259" t="s">
        <v>843</v>
      </c>
      <c r="C11259" s="1">
        <v>44304</v>
      </c>
      <c r="H11259">
        <v>1792</v>
      </c>
      <c r="M11259">
        <v>1277</v>
      </c>
    </row>
    <row r="11260" spans="1:13" customFormat="1" hidden="1">
      <c r="A11260" t="s">
        <v>842</v>
      </c>
      <c r="B11260" t="s">
        <v>843</v>
      </c>
      <c r="C11260" s="1">
        <v>44305</v>
      </c>
      <c r="H11260">
        <v>2062</v>
      </c>
      <c r="M11260">
        <v>1470</v>
      </c>
    </row>
    <row r="11261" spans="1:13" customFormat="1" hidden="1">
      <c r="A11261" t="s">
        <v>842</v>
      </c>
      <c r="B11261" t="s">
        <v>843</v>
      </c>
      <c r="C11261" s="1">
        <v>44306</v>
      </c>
      <c r="D11261">
        <v>45441</v>
      </c>
      <c r="E11261">
        <v>38024</v>
      </c>
      <c r="F11261">
        <v>7417</v>
      </c>
      <c r="H11261">
        <v>2331</v>
      </c>
      <c r="I11261">
        <v>3.24</v>
      </c>
      <c r="J11261">
        <v>2.71</v>
      </c>
      <c r="K11261">
        <v>0.53</v>
      </c>
      <c r="M11261">
        <v>1661</v>
      </c>
    </row>
    <row r="11262" spans="1:13" customFormat="1" hidden="1">
      <c r="A11262" t="s">
        <v>842</v>
      </c>
      <c r="B11262" t="s">
        <v>843</v>
      </c>
      <c r="C11262" s="1">
        <v>44307</v>
      </c>
      <c r="H11262">
        <v>2892</v>
      </c>
      <c r="M11262">
        <v>2061</v>
      </c>
    </row>
    <row r="11263" spans="1:13" customFormat="1" hidden="1">
      <c r="A11263" t="s">
        <v>842</v>
      </c>
      <c r="B11263" t="s">
        <v>843</v>
      </c>
      <c r="C11263" s="1">
        <v>44308</v>
      </c>
      <c r="D11263">
        <v>55799</v>
      </c>
      <c r="E11263">
        <v>47410</v>
      </c>
      <c r="F11263">
        <v>8389</v>
      </c>
      <c r="H11263">
        <v>3453</v>
      </c>
      <c r="I11263">
        <v>3.98</v>
      </c>
      <c r="J11263">
        <v>3.38</v>
      </c>
      <c r="K11263">
        <v>0.6</v>
      </c>
      <c r="M11263">
        <v>2461</v>
      </c>
    </row>
    <row r="11264" spans="1:13" customFormat="1" hidden="1">
      <c r="A11264" t="s">
        <v>842</v>
      </c>
      <c r="B11264" t="s">
        <v>843</v>
      </c>
      <c r="C11264" s="1">
        <v>44309</v>
      </c>
      <c r="H11264">
        <v>3743</v>
      </c>
      <c r="M11264">
        <v>2668</v>
      </c>
    </row>
    <row r="11265" spans="1:13" customFormat="1" hidden="1">
      <c r="A11265" t="s">
        <v>842</v>
      </c>
      <c r="B11265" t="s">
        <v>843</v>
      </c>
      <c r="C11265" s="1">
        <v>44310</v>
      </c>
      <c r="H11265">
        <v>3764</v>
      </c>
      <c r="M11265">
        <v>2683</v>
      </c>
    </row>
    <row r="11266" spans="1:13" customFormat="1" hidden="1">
      <c r="A11266" t="s">
        <v>842</v>
      </c>
      <c r="B11266" t="s">
        <v>843</v>
      </c>
      <c r="C11266" s="1">
        <v>44311</v>
      </c>
      <c r="H11266">
        <v>3785</v>
      </c>
      <c r="M11266">
        <v>2698</v>
      </c>
    </row>
    <row r="11267" spans="1:13" customFormat="1" hidden="1">
      <c r="A11267" t="s">
        <v>842</v>
      </c>
      <c r="B11267" t="s">
        <v>843</v>
      </c>
      <c r="C11267" s="1">
        <v>44312</v>
      </c>
      <c r="H11267">
        <v>3806</v>
      </c>
      <c r="M11267">
        <v>2713</v>
      </c>
    </row>
    <row r="11268" spans="1:13" customFormat="1" hidden="1">
      <c r="A11268" t="s">
        <v>842</v>
      </c>
      <c r="B11268" t="s">
        <v>843</v>
      </c>
      <c r="C11268" s="1">
        <v>44313</v>
      </c>
      <c r="H11268">
        <v>3827</v>
      </c>
      <c r="M11268">
        <v>2728</v>
      </c>
    </row>
    <row r="11269" spans="1:13" customFormat="1" hidden="1">
      <c r="A11269" t="s">
        <v>842</v>
      </c>
      <c r="B11269" t="s">
        <v>843</v>
      </c>
      <c r="C11269" s="1">
        <v>44314</v>
      </c>
      <c r="D11269">
        <v>75518</v>
      </c>
      <c r="E11269">
        <v>64646</v>
      </c>
      <c r="F11269">
        <v>10872</v>
      </c>
      <c r="H11269">
        <v>3557</v>
      </c>
      <c r="I11269">
        <v>5.38</v>
      </c>
      <c r="J11269">
        <v>4.6100000000000003</v>
      </c>
      <c r="K11269">
        <v>0.77</v>
      </c>
      <c r="M11269">
        <v>2535</v>
      </c>
    </row>
    <row r="11270" spans="1:13" customFormat="1" hidden="1">
      <c r="A11270" t="s">
        <v>842</v>
      </c>
      <c r="B11270" t="s">
        <v>843</v>
      </c>
      <c r="C11270" s="1">
        <v>44315</v>
      </c>
      <c r="H11270">
        <v>3533</v>
      </c>
      <c r="M11270">
        <v>2518</v>
      </c>
    </row>
    <row r="11271" spans="1:13" customFormat="1" hidden="1">
      <c r="A11271" t="s">
        <v>842</v>
      </c>
      <c r="B11271" t="s">
        <v>843</v>
      </c>
      <c r="C11271" s="1">
        <v>44316</v>
      </c>
      <c r="H11271">
        <v>3780</v>
      </c>
      <c r="M11271">
        <v>2694</v>
      </c>
    </row>
    <row r="11272" spans="1:13" customFormat="1" hidden="1">
      <c r="A11272" t="s">
        <v>842</v>
      </c>
      <c r="B11272" t="s">
        <v>843</v>
      </c>
      <c r="C11272" s="1">
        <v>44317</v>
      </c>
      <c r="H11272">
        <v>4026</v>
      </c>
      <c r="M11272">
        <v>2870</v>
      </c>
    </row>
    <row r="11273" spans="1:13" customFormat="1" hidden="1">
      <c r="A11273" t="s">
        <v>842</v>
      </c>
      <c r="B11273" t="s">
        <v>843</v>
      </c>
      <c r="C11273" s="1">
        <v>44318</v>
      </c>
      <c r="H11273">
        <v>4273</v>
      </c>
      <c r="M11273">
        <v>3046</v>
      </c>
    </row>
    <row r="11274" spans="1:13" customFormat="1" hidden="1">
      <c r="A11274" t="s">
        <v>842</v>
      </c>
      <c r="B11274" t="s">
        <v>843</v>
      </c>
      <c r="C11274" s="1">
        <v>44319</v>
      </c>
      <c r="H11274">
        <v>4519</v>
      </c>
      <c r="M11274">
        <v>3221</v>
      </c>
    </row>
    <row r="11275" spans="1:13" customFormat="1" hidden="1">
      <c r="A11275" t="s">
        <v>842</v>
      </c>
      <c r="B11275" t="s">
        <v>843</v>
      </c>
      <c r="C11275" s="1">
        <v>44320</v>
      </c>
      <c r="H11275">
        <v>4766</v>
      </c>
      <c r="M11275">
        <v>3397</v>
      </c>
    </row>
    <row r="11276" spans="1:13" customFormat="1" hidden="1">
      <c r="A11276" t="s">
        <v>842</v>
      </c>
      <c r="B11276" t="s">
        <v>843</v>
      </c>
      <c r="C11276" s="1">
        <v>44321</v>
      </c>
      <c r="H11276">
        <v>5013</v>
      </c>
      <c r="M11276">
        <v>3573</v>
      </c>
    </row>
    <row r="11277" spans="1:13" customFormat="1" hidden="1">
      <c r="A11277" t="s">
        <v>842</v>
      </c>
      <c r="B11277" t="s">
        <v>843</v>
      </c>
      <c r="C11277" s="1">
        <v>44322</v>
      </c>
      <c r="H11277">
        <v>5013</v>
      </c>
      <c r="M11277">
        <v>3573</v>
      </c>
    </row>
    <row r="11278" spans="1:13" customFormat="1" hidden="1">
      <c r="A11278" t="s">
        <v>842</v>
      </c>
      <c r="B11278" t="s">
        <v>843</v>
      </c>
      <c r="C11278" s="1">
        <v>44323</v>
      </c>
      <c r="H11278">
        <v>5013</v>
      </c>
      <c r="M11278">
        <v>3573</v>
      </c>
    </row>
    <row r="11279" spans="1:13" customFormat="1" hidden="1">
      <c r="A11279" t="s">
        <v>842</v>
      </c>
      <c r="B11279" t="s">
        <v>843</v>
      </c>
      <c r="C11279" s="1">
        <v>44324</v>
      </c>
      <c r="H11279">
        <v>5013</v>
      </c>
      <c r="M11279">
        <v>3573</v>
      </c>
    </row>
    <row r="11280" spans="1:13" customFormat="1" hidden="1">
      <c r="A11280" t="s">
        <v>842</v>
      </c>
      <c r="B11280" t="s">
        <v>843</v>
      </c>
      <c r="C11280" s="1">
        <v>44325</v>
      </c>
      <c r="H11280">
        <v>5013</v>
      </c>
      <c r="M11280">
        <v>3573</v>
      </c>
    </row>
    <row r="11281" spans="1:13" customFormat="1" hidden="1">
      <c r="A11281" t="s">
        <v>842</v>
      </c>
      <c r="B11281" t="s">
        <v>843</v>
      </c>
      <c r="C11281" s="1">
        <v>44326</v>
      </c>
      <c r="H11281">
        <v>5013</v>
      </c>
      <c r="M11281">
        <v>3573</v>
      </c>
    </row>
    <row r="11282" spans="1:13" customFormat="1" hidden="1">
      <c r="A11282" t="s">
        <v>842</v>
      </c>
      <c r="B11282" t="s">
        <v>843</v>
      </c>
      <c r="C11282" s="1">
        <v>44327</v>
      </c>
      <c r="H11282">
        <v>5013</v>
      </c>
      <c r="M11282">
        <v>3573</v>
      </c>
    </row>
    <row r="11283" spans="1:13" customFormat="1" hidden="1">
      <c r="A11283" t="s">
        <v>842</v>
      </c>
      <c r="B11283" t="s">
        <v>843</v>
      </c>
      <c r="C11283" s="1">
        <v>44328</v>
      </c>
      <c r="H11283">
        <v>5013</v>
      </c>
      <c r="M11283">
        <v>3573</v>
      </c>
    </row>
    <row r="11284" spans="1:13" customFormat="1" hidden="1">
      <c r="A11284" t="s">
        <v>842</v>
      </c>
      <c r="B11284" t="s">
        <v>843</v>
      </c>
      <c r="C11284" s="1">
        <v>44329</v>
      </c>
      <c r="H11284">
        <v>5013</v>
      </c>
      <c r="M11284">
        <v>3573</v>
      </c>
    </row>
    <row r="11285" spans="1:13" customFormat="1" hidden="1">
      <c r="A11285" t="s">
        <v>842</v>
      </c>
      <c r="B11285" t="s">
        <v>843</v>
      </c>
      <c r="C11285" s="1">
        <v>44330</v>
      </c>
      <c r="H11285">
        <v>5013</v>
      </c>
      <c r="M11285">
        <v>3573</v>
      </c>
    </row>
    <row r="11286" spans="1:13" customFormat="1" hidden="1">
      <c r="A11286" t="s">
        <v>842</v>
      </c>
      <c r="B11286" t="s">
        <v>843</v>
      </c>
      <c r="C11286" s="1">
        <v>44331</v>
      </c>
      <c r="H11286">
        <v>5013</v>
      </c>
      <c r="M11286">
        <v>3573</v>
      </c>
    </row>
    <row r="11287" spans="1:13" customFormat="1" hidden="1">
      <c r="A11287" t="s">
        <v>842</v>
      </c>
      <c r="B11287" t="s">
        <v>843</v>
      </c>
      <c r="C11287" s="1">
        <v>44332</v>
      </c>
      <c r="H11287">
        <v>5013</v>
      </c>
      <c r="M11287">
        <v>3573</v>
      </c>
    </row>
    <row r="11288" spans="1:13" customFormat="1" hidden="1">
      <c r="A11288" t="s">
        <v>842</v>
      </c>
      <c r="B11288" t="s">
        <v>843</v>
      </c>
      <c r="C11288" s="1">
        <v>44333</v>
      </c>
      <c r="H11288">
        <v>5013</v>
      </c>
      <c r="M11288">
        <v>3573</v>
      </c>
    </row>
    <row r="11289" spans="1:13" customFormat="1" hidden="1">
      <c r="A11289" t="s">
        <v>842</v>
      </c>
      <c r="B11289" t="s">
        <v>843</v>
      </c>
      <c r="C11289" s="1">
        <v>44334</v>
      </c>
      <c r="D11289">
        <v>175770</v>
      </c>
      <c r="E11289">
        <v>130641</v>
      </c>
      <c r="F11289">
        <v>45129</v>
      </c>
      <c r="H11289">
        <v>5013</v>
      </c>
      <c r="I11289">
        <v>12.53</v>
      </c>
      <c r="J11289">
        <v>9.31</v>
      </c>
      <c r="K11289">
        <v>3.22</v>
      </c>
      <c r="M11289">
        <v>3573</v>
      </c>
    </row>
    <row r="11290" spans="1:13" customFormat="1" hidden="1">
      <c r="A11290" t="s">
        <v>842</v>
      </c>
      <c r="B11290" t="s">
        <v>843</v>
      </c>
      <c r="C11290" s="1">
        <v>44335</v>
      </c>
      <c r="H11290">
        <v>4911</v>
      </c>
      <c r="M11290">
        <v>3500</v>
      </c>
    </row>
    <row r="11291" spans="1:13" customFormat="1" hidden="1">
      <c r="A11291" t="s">
        <v>842</v>
      </c>
      <c r="B11291" t="s">
        <v>843</v>
      </c>
      <c r="C11291" s="1">
        <v>44336</v>
      </c>
      <c r="H11291">
        <v>4809</v>
      </c>
      <c r="M11291">
        <v>3428</v>
      </c>
    </row>
    <row r="11292" spans="1:13" customFormat="1" hidden="1">
      <c r="A11292" t="s">
        <v>842</v>
      </c>
      <c r="B11292" t="s">
        <v>843</v>
      </c>
      <c r="C11292" s="1">
        <v>44337</v>
      </c>
      <c r="H11292">
        <v>4707</v>
      </c>
      <c r="M11292">
        <v>3355</v>
      </c>
    </row>
    <row r="11293" spans="1:13" customFormat="1" hidden="1">
      <c r="A11293" t="s">
        <v>842</v>
      </c>
      <c r="B11293" t="s">
        <v>843</v>
      </c>
      <c r="C11293" s="1">
        <v>44338</v>
      </c>
      <c r="D11293">
        <v>192967</v>
      </c>
      <c r="E11293">
        <v>136124</v>
      </c>
      <c r="F11293">
        <v>56843</v>
      </c>
      <c r="H11293">
        <v>4605</v>
      </c>
      <c r="I11293">
        <v>13.75</v>
      </c>
      <c r="J11293">
        <v>9.6999999999999993</v>
      </c>
      <c r="K11293">
        <v>4.05</v>
      </c>
      <c r="M11293">
        <v>3282</v>
      </c>
    </row>
    <row r="11294" spans="1:13" customFormat="1" hidden="1">
      <c r="A11294" t="s">
        <v>842</v>
      </c>
      <c r="B11294" t="s">
        <v>843</v>
      </c>
      <c r="C11294" s="1">
        <v>44339</v>
      </c>
      <c r="H11294">
        <v>4539</v>
      </c>
      <c r="M11294">
        <v>3235</v>
      </c>
    </row>
    <row r="11295" spans="1:13" customFormat="1" hidden="1">
      <c r="A11295" t="s">
        <v>842</v>
      </c>
      <c r="B11295" t="s">
        <v>843</v>
      </c>
      <c r="C11295" s="1">
        <v>44340</v>
      </c>
      <c r="H11295">
        <v>4474</v>
      </c>
      <c r="M11295">
        <v>3189</v>
      </c>
    </row>
    <row r="11296" spans="1:13" customFormat="1" hidden="1">
      <c r="A11296" t="s">
        <v>842</v>
      </c>
      <c r="B11296" t="s">
        <v>843</v>
      </c>
      <c r="C11296" s="1">
        <v>44341</v>
      </c>
      <c r="D11296">
        <v>206625</v>
      </c>
      <c r="E11296">
        <v>142475</v>
      </c>
      <c r="F11296">
        <v>64150</v>
      </c>
      <c r="H11296">
        <v>4408</v>
      </c>
      <c r="I11296">
        <v>14.73</v>
      </c>
      <c r="J11296">
        <v>10.16</v>
      </c>
      <c r="K11296">
        <v>4.57</v>
      </c>
      <c r="M11296">
        <v>3142</v>
      </c>
    </row>
    <row r="11297" spans="1:13" customFormat="1" hidden="1">
      <c r="A11297" t="s">
        <v>842</v>
      </c>
      <c r="B11297" t="s">
        <v>843</v>
      </c>
      <c r="C11297" s="1">
        <v>44342</v>
      </c>
      <c r="H11297">
        <v>4415</v>
      </c>
      <c r="M11297">
        <v>3147</v>
      </c>
    </row>
    <row r="11298" spans="1:13" customFormat="1" hidden="1">
      <c r="A11298" t="s">
        <v>842</v>
      </c>
      <c r="B11298" t="s">
        <v>843</v>
      </c>
      <c r="C11298" s="1">
        <v>44343</v>
      </c>
      <c r="H11298">
        <v>4423</v>
      </c>
      <c r="M11298">
        <v>3153</v>
      </c>
    </row>
    <row r="11299" spans="1:13" customFormat="1" hidden="1">
      <c r="A11299" t="s">
        <v>842</v>
      </c>
      <c r="B11299" t="s">
        <v>843</v>
      </c>
      <c r="C11299" s="1">
        <v>44344</v>
      </c>
      <c r="D11299">
        <v>219677</v>
      </c>
      <c r="E11299">
        <v>148079</v>
      </c>
      <c r="F11299">
        <v>71598</v>
      </c>
      <c r="H11299">
        <v>4430</v>
      </c>
      <c r="I11299">
        <v>15.66</v>
      </c>
      <c r="J11299">
        <v>10.55</v>
      </c>
      <c r="K11299">
        <v>5.0999999999999996</v>
      </c>
      <c r="M11299">
        <v>3158</v>
      </c>
    </row>
    <row r="11300" spans="1:13" customFormat="1" hidden="1">
      <c r="A11300" t="s">
        <v>842</v>
      </c>
      <c r="B11300" t="s">
        <v>843</v>
      </c>
      <c r="C11300" s="1">
        <v>44345</v>
      </c>
      <c r="H11300">
        <v>4046</v>
      </c>
      <c r="M11300">
        <v>2884</v>
      </c>
    </row>
    <row r="11301" spans="1:13" customFormat="1" hidden="1">
      <c r="A11301" t="s">
        <v>842</v>
      </c>
      <c r="B11301" t="s">
        <v>843</v>
      </c>
      <c r="C11301" s="1">
        <v>44346</v>
      </c>
      <c r="H11301">
        <v>3625</v>
      </c>
      <c r="M11301">
        <v>2584</v>
      </c>
    </row>
    <row r="11302" spans="1:13" customFormat="1" hidden="1">
      <c r="A11302" t="s">
        <v>842</v>
      </c>
      <c r="B11302" t="s">
        <v>843</v>
      </c>
      <c r="C11302" s="1">
        <v>44347</v>
      </c>
      <c r="D11302">
        <v>224503</v>
      </c>
      <c r="E11302">
        <v>148085</v>
      </c>
      <c r="F11302">
        <v>76418</v>
      </c>
      <c r="H11302">
        <v>3204</v>
      </c>
      <c r="I11302">
        <v>16</v>
      </c>
      <c r="J11302">
        <v>10.55</v>
      </c>
      <c r="K11302">
        <v>5.45</v>
      </c>
      <c r="M11302">
        <v>2284</v>
      </c>
    </row>
    <row r="11303" spans="1:13" customFormat="1" hidden="1">
      <c r="A11303" t="s">
        <v>842</v>
      </c>
      <c r="B11303" t="s">
        <v>843</v>
      </c>
      <c r="C11303" s="1">
        <v>44348</v>
      </c>
      <c r="H11303">
        <v>3110</v>
      </c>
      <c r="M11303">
        <v>2217</v>
      </c>
    </row>
    <row r="11304" spans="1:13" customFormat="1" hidden="1">
      <c r="A11304" t="s">
        <v>842</v>
      </c>
      <c r="B11304" t="s">
        <v>843</v>
      </c>
      <c r="C11304" s="1">
        <v>44349</v>
      </c>
      <c r="H11304">
        <v>3045</v>
      </c>
      <c r="M11304">
        <v>2170</v>
      </c>
    </row>
    <row r="11305" spans="1:13" customFormat="1" hidden="1">
      <c r="A11305" t="s">
        <v>842</v>
      </c>
      <c r="B11305" t="s">
        <v>843</v>
      </c>
      <c r="C11305" s="1">
        <v>44350</v>
      </c>
      <c r="D11305">
        <v>236189</v>
      </c>
      <c r="E11305">
        <v>148579</v>
      </c>
      <c r="F11305">
        <v>87610</v>
      </c>
      <c r="H11305">
        <v>2980</v>
      </c>
      <c r="I11305">
        <v>16.829999999999998</v>
      </c>
      <c r="J11305">
        <v>10.59</v>
      </c>
      <c r="K11305">
        <v>6.24</v>
      </c>
      <c r="M11305">
        <v>2124</v>
      </c>
    </row>
    <row r="11306" spans="1:13" customFormat="1" hidden="1">
      <c r="A11306" t="s">
        <v>842</v>
      </c>
      <c r="B11306" t="s">
        <v>843</v>
      </c>
      <c r="C11306" s="1">
        <v>44351</v>
      </c>
      <c r="H11306">
        <v>2584</v>
      </c>
      <c r="M11306">
        <v>1842</v>
      </c>
    </row>
    <row r="11307" spans="1:13" customFormat="1" hidden="1">
      <c r="A11307" t="s">
        <v>842</v>
      </c>
      <c r="B11307" t="s">
        <v>843</v>
      </c>
      <c r="C11307" s="1">
        <v>44352</v>
      </c>
      <c r="H11307">
        <v>2580</v>
      </c>
      <c r="M11307">
        <v>1839</v>
      </c>
    </row>
    <row r="11308" spans="1:13" customFormat="1" hidden="1">
      <c r="A11308" t="s">
        <v>842</v>
      </c>
      <c r="B11308" t="s">
        <v>843</v>
      </c>
      <c r="C11308" s="1">
        <v>44353</v>
      </c>
      <c r="H11308">
        <v>2575</v>
      </c>
      <c r="M11308">
        <v>1835</v>
      </c>
    </row>
    <row r="11309" spans="1:13" customFormat="1" hidden="1">
      <c r="A11309" t="s">
        <v>842</v>
      </c>
      <c r="B11309" t="s">
        <v>843</v>
      </c>
      <c r="C11309" s="1">
        <v>44354</v>
      </c>
      <c r="H11309">
        <v>2571</v>
      </c>
      <c r="M11309">
        <v>1833</v>
      </c>
    </row>
    <row r="11310" spans="1:13" customFormat="1" hidden="1">
      <c r="A11310" t="s">
        <v>842</v>
      </c>
      <c r="B11310" t="s">
        <v>843</v>
      </c>
      <c r="C11310" s="1">
        <v>44355</v>
      </c>
      <c r="H11310">
        <v>2239</v>
      </c>
      <c r="M11310">
        <v>1596</v>
      </c>
    </row>
    <row r="11311" spans="1:13" customFormat="1" hidden="1">
      <c r="A11311" t="s">
        <v>842</v>
      </c>
      <c r="B11311" t="s">
        <v>843</v>
      </c>
      <c r="C11311" s="1">
        <v>44356</v>
      </c>
      <c r="H11311">
        <v>1908</v>
      </c>
      <c r="M11311">
        <v>1360</v>
      </c>
    </row>
    <row r="11312" spans="1:13" customFormat="1" hidden="1">
      <c r="A11312" t="s">
        <v>842</v>
      </c>
      <c r="B11312" t="s">
        <v>843</v>
      </c>
      <c r="C11312" s="1">
        <v>44357</v>
      </c>
      <c r="D11312">
        <v>247228</v>
      </c>
      <c r="E11312">
        <v>148579</v>
      </c>
      <c r="F11312">
        <v>98649</v>
      </c>
      <c r="H11312">
        <v>1577</v>
      </c>
      <c r="I11312">
        <v>17.62</v>
      </c>
      <c r="J11312">
        <v>10.59</v>
      </c>
      <c r="K11312">
        <v>7.03</v>
      </c>
      <c r="M11312">
        <v>1124</v>
      </c>
    </row>
    <row r="11313" spans="1:13" customFormat="1" hidden="1">
      <c r="A11313" t="s">
        <v>842</v>
      </c>
      <c r="B11313" t="s">
        <v>843</v>
      </c>
      <c r="C11313" s="1">
        <v>44358</v>
      </c>
      <c r="H11313">
        <v>1420</v>
      </c>
      <c r="M11313">
        <v>1012</v>
      </c>
    </row>
    <row r="11314" spans="1:13" customFormat="1" hidden="1">
      <c r="A11314" t="s">
        <v>842</v>
      </c>
      <c r="B11314" t="s">
        <v>843</v>
      </c>
      <c r="C11314" s="1">
        <v>44359</v>
      </c>
      <c r="D11314">
        <v>248184</v>
      </c>
      <c r="E11314">
        <v>148579</v>
      </c>
      <c r="F11314">
        <v>99605</v>
      </c>
      <c r="H11314">
        <v>1263</v>
      </c>
      <c r="I11314">
        <v>17.690000000000001</v>
      </c>
      <c r="J11314">
        <v>10.59</v>
      </c>
      <c r="K11314">
        <v>7.1</v>
      </c>
      <c r="M11314">
        <v>900</v>
      </c>
    </row>
    <row r="11315" spans="1:13" customFormat="1" hidden="1">
      <c r="A11315" t="s">
        <v>842</v>
      </c>
      <c r="B11315" t="s">
        <v>843</v>
      </c>
      <c r="C11315" s="1">
        <v>44360</v>
      </c>
      <c r="H11315">
        <v>1364</v>
      </c>
      <c r="M11315">
        <v>972</v>
      </c>
    </row>
    <row r="11316" spans="1:13" customFormat="1" hidden="1">
      <c r="A11316" t="s">
        <v>842</v>
      </c>
      <c r="B11316" t="s">
        <v>843</v>
      </c>
      <c r="C11316" s="1">
        <v>44361</v>
      </c>
      <c r="H11316">
        <v>1464</v>
      </c>
      <c r="M11316">
        <v>1043</v>
      </c>
    </row>
    <row r="11317" spans="1:13" customFormat="1" hidden="1">
      <c r="A11317" t="s">
        <v>842</v>
      </c>
      <c r="B11317" t="s">
        <v>843</v>
      </c>
      <c r="C11317" s="1">
        <v>44362</v>
      </c>
      <c r="D11317">
        <v>255030</v>
      </c>
      <c r="E11317">
        <v>148579</v>
      </c>
      <c r="F11317">
        <v>106451</v>
      </c>
      <c r="H11317">
        <v>1565</v>
      </c>
      <c r="I11317">
        <v>18.18</v>
      </c>
      <c r="J11317">
        <v>10.59</v>
      </c>
      <c r="K11317">
        <v>7.59</v>
      </c>
      <c r="M11317">
        <v>1115</v>
      </c>
    </row>
    <row r="11318" spans="1:13" customFormat="1" hidden="1">
      <c r="A11318" t="s">
        <v>842</v>
      </c>
      <c r="B11318" t="s">
        <v>843</v>
      </c>
      <c r="C11318" s="1">
        <v>44363</v>
      </c>
      <c r="H11318">
        <v>1491</v>
      </c>
      <c r="M11318">
        <v>1063</v>
      </c>
    </row>
    <row r="11319" spans="1:13" customFormat="1" hidden="1">
      <c r="A11319" t="s">
        <v>842</v>
      </c>
      <c r="B11319" t="s">
        <v>843</v>
      </c>
      <c r="C11319" s="1">
        <v>44364</v>
      </c>
      <c r="D11319">
        <v>257146</v>
      </c>
      <c r="E11319">
        <v>148579</v>
      </c>
      <c r="F11319">
        <v>108567</v>
      </c>
      <c r="H11319">
        <v>1417</v>
      </c>
      <c r="I11319">
        <v>18.329999999999998</v>
      </c>
      <c r="J11319">
        <v>10.59</v>
      </c>
      <c r="K11319">
        <v>7.74</v>
      </c>
      <c r="M11319">
        <v>1010</v>
      </c>
    </row>
    <row r="11320" spans="1:13" customFormat="1" hidden="1">
      <c r="A11320" t="s">
        <v>842</v>
      </c>
      <c r="B11320" t="s">
        <v>843</v>
      </c>
      <c r="C11320" s="1">
        <v>44365</v>
      </c>
      <c r="H11320">
        <v>1404</v>
      </c>
      <c r="M11320">
        <v>1001</v>
      </c>
    </row>
    <row r="11321" spans="1:13" customFormat="1" hidden="1">
      <c r="A11321" t="s">
        <v>842</v>
      </c>
      <c r="B11321" t="s">
        <v>843</v>
      </c>
      <c r="C11321" s="1">
        <v>44366</v>
      </c>
      <c r="H11321">
        <v>1391</v>
      </c>
      <c r="M11321">
        <v>991</v>
      </c>
    </row>
    <row r="11322" spans="1:13" customFormat="1" hidden="1">
      <c r="A11322" t="s">
        <v>842</v>
      </c>
      <c r="B11322" t="s">
        <v>843</v>
      </c>
      <c r="C11322" s="1">
        <v>44367</v>
      </c>
      <c r="H11322">
        <v>1121</v>
      </c>
      <c r="M11322">
        <v>799</v>
      </c>
    </row>
    <row r="11323" spans="1:13" customFormat="1" hidden="1">
      <c r="A11323" t="s">
        <v>842</v>
      </c>
      <c r="B11323" t="s">
        <v>843</v>
      </c>
      <c r="C11323" s="1">
        <v>44368</v>
      </c>
      <c r="H11323">
        <v>851</v>
      </c>
      <c r="M11323">
        <v>607</v>
      </c>
    </row>
    <row r="11324" spans="1:13" customFormat="1" hidden="1">
      <c r="A11324" t="s">
        <v>842</v>
      </c>
      <c r="B11324" t="s">
        <v>843</v>
      </c>
      <c r="C11324" s="1">
        <v>44369</v>
      </c>
      <c r="H11324">
        <v>580</v>
      </c>
      <c r="M11324">
        <v>413</v>
      </c>
    </row>
    <row r="11325" spans="1:13" customFormat="1" hidden="1">
      <c r="A11325" t="s">
        <v>842</v>
      </c>
      <c r="B11325" t="s">
        <v>843</v>
      </c>
      <c r="C11325" s="1">
        <v>44370</v>
      </c>
      <c r="D11325">
        <v>259480</v>
      </c>
      <c r="E11325">
        <v>149185</v>
      </c>
      <c r="F11325">
        <v>110295</v>
      </c>
      <c r="H11325">
        <v>485</v>
      </c>
      <c r="I11325">
        <v>18.489999999999998</v>
      </c>
      <c r="J11325">
        <v>10.63</v>
      </c>
      <c r="K11325">
        <v>7.86</v>
      </c>
      <c r="M11325">
        <v>346</v>
      </c>
    </row>
    <row r="11326" spans="1:13" customFormat="1" hidden="1">
      <c r="A11326" t="s">
        <v>842</v>
      </c>
      <c r="B11326" t="s">
        <v>843</v>
      </c>
      <c r="C11326" s="1">
        <v>44371</v>
      </c>
      <c r="H11326">
        <v>408</v>
      </c>
      <c r="M11326">
        <v>291</v>
      </c>
    </row>
    <row r="11327" spans="1:13" customFormat="1" hidden="1">
      <c r="A11327" t="s">
        <v>842</v>
      </c>
      <c r="B11327" t="s">
        <v>843</v>
      </c>
      <c r="C11327" s="1">
        <v>44372</v>
      </c>
      <c r="D11327">
        <v>260528</v>
      </c>
      <c r="E11327">
        <v>149185</v>
      </c>
      <c r="F11327">
        <v>111343</v>
      </c>
      <c r="H11327">
        <v>428</v>
      </c>
      <c r="I11327">
        <v>18.57</v>
      </c>
      <c r="J11327">
        <v>10.63</v>
      </c>
      <c r="K11327">
        <v>7.94</v>
      </c>
      <c r="M11327">
        <v>305</v>
      </c>
    </row>
    <row r="11328" spans="1:13" customFormat="1" hidden="1">
      <c r="A11328" t="s">
        <v>842</v>
      </c>
      <c r="B11328" t="s">
        <v>843</v>
      </c>
      <c r="C11328" s="1">
        <v>44373</v>
      </c>
      <c r="H11328">
        <v>578</v>
      </c>
      <c r="M11328">
        <v>412</v>
      </c>
    </row>
    <row r="11329" spans="1:13" customFormat="1" hidden="1">
      <c r="A11329" t="s">
        <v>842</v>
      </c>
      <c r="B11329" t="s">
        <v>843</v>
      </c>
      <c r="C11329" s="1">
        <v>44374</v>
      </c>
      <c r="H11329">
        <v>728</v>
      </c>
      <c r="M11329">
        <v>519</v>
      </c>
    </row>
    <row r="11330" spans="1:13" customFormat="1" hidden="1">
      <c r="A11330" t="s">
        <v>842</v>
      </c>
      <c r="B11330" t="s">
        <v>843</v>
      </c>
      <c r="C11330" s="1">
        <v>44375</v>
      </c>
      <c r="D11330">
        <v>264853</v>
      </c>
      <c r="E11330">
        <v>150363</v>
      </c>
      <c r="F11330">
        <v>114490</v>
      </c>
      <c r="H11330">
        <v>879</v>
      </c>
      <c r="I11330">
        <v>18.88</v>
      </c>
      <c r="J11330">
        <v>10.72</v>
      </c>
      <c r="K11330">
        <v>8.16</v>
      </c>
      <c r="M11330">
        <v>627</v>
      </c>
    </row>
    <row r="11331" spans="1:13" customFormat="1" hidden="1">
      <c r="A11331" t="s">
        <v>842</v>
      </c>
      <c r="B11331" t="s">
        <v>843</v>
      </c>
      <c r="C11331" s="1">
        <v>44376</v>
      </c>
      <c r="H11331">
        <v>842</v>
      </c>
      <c r="M11331">
        <v>600</v>
      </c>
    </row>
    <row r="11332" spans="1:13" customFormat="1" hidden="1">
      <c r="A11332" t="s">
        <v>842</v>
      </c>
      <c r="B11332" t="s">
        <v>843</v>
      </c>
      <c r="C11332" s="1">
        <v>44377</v>
      </c>
      <c r="D11332">
        <v>265110</v>
      </c>
      <c r="E11332">
        <v>150609</v>
      </c>
      <c r="F11332">
        <v>114501</v>
      </c>
      <c r="H11332">
        <v>804</v>
      </c>
      <c r="I11332">
        <v>18.899999999999999</v>
      </c>
      <c r="J11332">
        <v>10.73</v>
      </c>
      <c r="K11332">
        <v>8.16</v>
      </c>
      <c r="M11332">
        <v>573</v>
      </c>
    </row>
    <row r="11333" spans="1:13" customFormat="1" hidden="1">
      <c r="A11333" t="s">
        <v>842</v>
      </c>
      <c r="B11333" t="s">
        <v>843</v>
      </c>
      <c r="C11333" s="1">
        <v>44378</v>
      </c>
      <c r="H11333">
        <v>1077</v>
      </c>
      <c r="M11333">
        <v>768</v>
      </c>
    </row>
    <row r="11334" spans="1:13" customFormat="1" hidden="1">
      <c r="A11334" t="s">
        <v>842</v>
      </c>
      <c r="B11334" t="s">
        <v>843</v>
      </c>
      <c r="C11334" s="1">
        <v>44379</v>
      </c>
      <c r="D11334">
        <v>269981</v>
      </c>
      <c r="H11334">
        <v>1350</v>
      </c>
      <c r="I11334">
        <v>19.239999999999998</v>
      </c>
      <c r="M11334">
        <v>962</v>
      </c>
    </row>
    <row r="11335" spans="1:13" customFormat="1" hidden="1">
      <c r="A11335" t="s">
        <v>842</v>
      </c>
      <c r="B11335" t="s">
        <v>843</v>
      </c>
      <c r="C11335" s="1">
        <v>44380</v>
      </c>
      <c r="H11335">
        <v>1185</v>
      </c>
      <c r="M11335">
        <v>845</v>
      </c>
    </row>
    <row r="11336" spans="1:13" customFormat="1" hidden="1">
      <c r="A11336" t="s">
        <v>842</v>
      </c>
      <c r="B11336" t="s">
        <v>843</v>
      </c>
      <c r="C11336" s="1">
        <v>44381</v>
      </c>
      <c r="H11336">
        <v>1020</v>
      </c>
      <c r="M11336">
        <v>727</v>
      </c>
    </row>
    <row r="11337" spans="1:13" customFormat="1" hidden="1">
      <c r="A11337" t="s">
        <v>842</v>
      </c>
      <c r="B11337" t="s">
        <v>843</v>
      </c>
      <c r="C11337" s="1">
        <v>44382</v>
      </c>
      <c r="D11337">
        <v>270841</v>
      </c>
      <c r="E11337">
        <v>155073</v>
      </c>
      <c r="F11337">
        <v>115768</v>
      </c>
      <c r="H11337">
        <v>855</v>
      </c>
      <c r="I11337">
        <v>19.3</v>
      </c>
      <c r="J11337">
        <v>11.05</v>
      </c>
      <c r="K11337">
        <v>8.25</v>
      </c>
      <c r="M11337">
        <v>609</v>
      </c>
    </row>
    <row r="11338" spans="1:13" customFormat="1" hidden="1">
      <c r="A11338" t="s">
        <v>842</v>
      </c>
      <c r="B11338" t="s">
        <v>843</v>
      </c>
      <c r="C11338" s="1">
        <v>44383</v>
      </c>
      <c r="H11338">
        <v>1280</v>
      </c>
      <c r="M11338">
        <v>912</v>
      </c>
    </row>
    <row r="11339" spans="1:13" customFormat="1" hidden="1">
      <c r="A11339" t="s">
        <v>842</v>
      </c>
      <c r="B11339" t="s">
        <v>843</v>
      </c>
      <c r="C11339" s="1">
        <v>44384</v>
      </c>
      <c r="D11339">
        <v>277042</v>
      </c>
      <c r="E11339">
        <v>160525</v>
      </c>
      <c r="F11339">
        <v>116517</v>
      </c>
      <c r="H11339">
        <v>1705</v>
      </c>
      <c r="I11339">
        <v>19.75</v>
      </c>
      <c r="J11339">
        <v>11.44</v>
      </c>
      <c r="K11339">
        <v>8.3000000000000007</v>
      </c>
      <c r="M11339">
        <v>1215</v>
      </c>
    </row>
    <row r="11340" spans="1:13" customFormat="1" hidden="1">
      <c r="A11340" t="s">
        <v>842</v>
      </c>
      <c r="B11340" t="s">
        <v>843</v>
      </c>
      <c r="C11340" s="1">
        <v>44385</v>
      </c>
      <c r="H11340">
        <v>1448</v>
      </c>
      <c r="M11340">
        <v>1032</v>
      </c>
    </row>
    <row r="11341" spans="1:13" customFormat="1" hidden="1">
      <c r="A11341" t="s">
        <v>842</v>
      </c>
      <c r="B11341" t="s">
        <v>843</v>
      </c>
      <c r="C11341" s="1">
        <v>44386</v>
      </c>
      <c r="H11341">
        <v>1191</v>
      </c>
      <c r="M11341">
        <v>849</v>
      </c>
    </row>
    <row r="11342" spans="1:13" customFormat="1" hidden="1">
      <c r="A11342" t="s">
        <v>842</v>
      </c>
      <c r="B11342" t="s">
        <v>843</v>
      </c>
      <c r="C11342" s="1">
        <v>44387</v>
      </c>
      <c r="D11342">
        <v>278952</v>
      </c>
      <c r="E11342">
        <v>161870</v>
      </c>
      <c r="F11342">
        <v>117082</v>
      </c>
      <c r="H11342">
        <v>1241</v>
      </c>
      <c r="I11342">
        <v>19.88</v>
      </c>
      <c r="J11342">
        <v>11.54</v>
      </c>
      <c r="K11342">
        <v>8.35</v>
      </c>
      <c r="M11342">
        <v>885</v>
      </c>
    </row>
    <row r="11343" spans="1:13" customFormat="1" hidden="1">
      <c r="A11343" t="s">
        <v>842</v>
      </c>
      <c r="B11343" t="s">
        <v>843</v>
      </c>
      <c r="C11343" s="1">
        <v>44388</v>
      </c>
      <c r="H11343">
        <v>1207</v>
      </c>
      <c r="M11343">
        <v>860</v>
      </c>
    </row>
    <row r="11344" spans="1:13" customFormat="1" hidden="1">
      <c r="A11344" t="s">
        <v>842</v>
      </c>
      <c r="B11344" t="s">
        <v>843</v>
      </c>
      <c r="C11344" s="1">
        <v>44389</v>
      </c>
      <c r="H11344">
        <v>1174</v>
      </c>
      <c r="M11344">
        <v>837</v>
      </c>
    </row>
    <row r="11345" spans="1:13" customFormat="1" hidden="1">
      <c r="A11345" t="s">
        <v>842</v>
      </c>
      <c r="B11345" t="s">
        <v>843</v>
      </c>
      <c r="C11345" s="1">
        <v>44390</v>
      </c>
      <c r="D11345">
        <v>279113</v>
      </c>
      <c r="E11345">
        <v>161988</v>
      </c>
      <c r="F11345">
        <v>117124</v>
      </c>
      <c r="H11345">
        <v>739</v>
      </c>
      <c r="I11345">
        <v>19.89</v>
      </c>
      <c r="J11345">
        <v>11.55</v>
      </c>
      <c r="K11345">
        <v>8.35</v>
      </c>
      <c r="M11345">
        <v>527</v>
      </c>
    </row>
    <row r="11346" spans="1:13" customFormat="1" hidden="1">
      <c r="A11346" t="s">
        <v>842</v>
      </c>
      <c r="B11346" t="s">
        <v>843</v>
      </c>
      <c r="C11346" s="1">
        <v>44391</v>
      </c>
      <c r="H11346">
        <v>633</v>
      </c>
      <c r="M11346">
        <v>451</v>
      </c>
    </row>
    <row r="11347" spans="1:13" customFormat="1" hidden="1">
      <c r="A11347" t="s">
        <v>842</v>
      </c>
      <c r="B11347" t="s">
        <v>843</v>
      </c>
      <c r="C11347" s="1">
        <v>44392</v>
      </c>
      <c r="H11347">
        <v>880</v>
      </c>
      <c r="M11347">
        <v>627</v>
      </c>
    </row>
    <row r="11348" spans="1:13" customFormat="1" hidden="1">
      <c r="A11348" t="s">
        <v>842</v>
      </c>
      <c r="B11348" t="s">
        <v>843</v>
      </c>
      <c r="C11348" s="1">
        <v>44393</v>
      </c>
      <c r="H11348">
        <v>1126</v>
      </c>
      <c r="M11348">
        <v>803</v>
      </c>
    </row>
    <row r="11349" spans="1:13" customFormat="1" hidden="1">
      <c r="A11349" t="s">
        <v>842</v>
      </c>
      <c r="B11349" t="s">
        <v>843</v>
      </c>
      <c r="C11349" s="1">
        <v>44394</v>
      </c>
      <c r="D11349">
        <v>288562</v>
      </c>
      <c r="E11349">
        <v>170583</v>
      </c>
      <c r="F11349">
        <v>117979</v>
      </c>
      <c r="H11349">
        <v>1373</v>
      </c>
      <c r="I11349">
        <v>20.57</v>
      </c>
      <c r="J11349">
        <v>12.16</v>
      </c>
      <c r="K11349">
        <v>8.41</v>
      </c>
      <c r="M11349">
        <v>979</v>
      </c>
    </row>
    <row r="11350" spans="1:13" customFormat="1" hidden="1">
      <c r="A11350" t="s">
        <v>842</v>
      </c>
      <c r="B11350" t="s">
        <v>843</v>
      </c>
      <c r="C11350" s="1">
        <v>44395</v>
      </c>
      <c r="H11350">
        <v>1549</v>
      </c>
      <c r="M11350">
        <v>1104</v>
      </c>
    </row>
    <row r="11351" spans="1:13" customFormat="1" hidden="1">
      <c r="A11351" t="s">
        <v>842</v>
      </c>
      <c r="B11351" t="s">
        <v>843</v>
      </c>
      <c r="C11351" s="1">
        <v>44396</v>
      </c>
      <c r="H11351">
        <v>1725</v>
      </c>
      <c r="M11351">
        <v>1230</v>
      </c>
    </row>
    <row r="11352" spans="1:13" customFormat="1" hidden="1">
      <c r="A11352" t="s">
        <v>842</v>
      </c>
      <c r="B11352" t="s">
        <v>843</v>
      </c>
      <c r="C11352" s="1">
        <v>44397</v>
      </c>
      <c r="H11352">
        <v>1901</v>
      </c>
      <c r="M11352">
        <v>1355</v>
      </c>
    </row>
    <row r="11353" spans="1:13" customFormat="1" hidden="1">
      <c r="A11353" t="s">
        <v>842</v>
      </c>
      <c r="B11353" t="s">
        <v>843</v>
      </c>
      <c r="C11353" s="1">
        <v>44398</v>
      </c>
      <c r="D11353">
        <v>293702</v>
      </c>
      <c r="E11353">
        <v>174001</v>
      </c>
      <c r="F11353">
        <v>119701</v>
      </c>
      <c r="H11353">
        <v>1747</v>
      </c>
      <c r="I11353">
        <v>20.93</v>
      </c>
      <c r="J11353">
        <v>12.4</v>
      </c>
      <c r="K11353">
        <v>8.5299999999999994</v>
      </c>
      <c r="M11353">
        <v>1245</v>
      </c>
    </row>
    <row r="11354" spans="1:13" customFormat="1" hidden="1">
      <c r="A11354" t="s">
        <v>842</v>
      </c>
      <c r="B11354" t="s">
        <v>843</v>
      </c>
      <c r="C11354" s="1">
        <v>44399</v>
      </c>
      <c r="H11354">
        <v>1776</v>
      </c>
      <c r="M11354">
        <v>1266</v>
      </c>
    </row>
    <row r="11355" spans="1:13" customFormat="1" hidden="1">
      <c r="A11355" t="s">
        <v>842</v>
      </c>
      <c r="B11355" t="s">
        <v>843</v>
      </c>
      <c r="C11355" s="1">
        <v>44400</v>
      </c>
      <c r="H11355">
        <v>1806</v>
      </c>
      <c r="M11355">
        <v>1287</v>
      </c>
    </row>
    <row r="11356" spans="1:13" customFormat="1" hidden="1">
      <c r="A11356" t="s">
        <v>842</v>
      </c>
      <c r="B11356" t="s">
        <v>843</v>
      </c>
      <c r="C11356" s="1">
        <v>44401</v>
      </c>
      <c r="D11356">
        <v>301413</v>
      </c>
      <c r="E11356">
        <v>178913</v>
      </c>
      <c r="F11356">
        <v>122500</v>
      </c>
      <c r="H11356">
        <v>1836</v>
      </c>
      <c r="I11356">
        <v>21.48</v>
      </c>
      <c r="J11356">
        <v>12.75</v>
      </c>
      <c r="K11356">
        <v>8.73</v>
      </c>
      <c r="M11356">
        <v>1309</v>
      </c>
    </row>
    <row r="11357" spans="1:13" customFormat="1" hidden="1">
      <c r="A11357" t="s">
        <v>842</v>
      </c>
      <c r="B11357" t="s">
        <v>843</v>
      </c>
      <c r="C11357" s="1">
        <v>44402</v>
      </c>
      <c r="H11357">
        <v>1791</v>
      </c>
      <c r="M11357">
        <v>1277</v>
      </c>
    </row>
    <row r="11358" spans="1:13" customFormat="1" hidden="1">
      <c r="A11358" t="s">
        <v>842</v>
      </c>
      <c r="B11358" t="s">
        <v>843</v>
      </c>
      <c r="C11358" s="1">
        <v>44403</v>
      </c>
      <c r="H11358">
        <v>1746</v>
      </c>
      <c r="M11358">
        <v>1244</v>
      </c>
    </row>
    <row r="11359" spans="1:13" customFormat="1" hidden="1">
      <c r="A11359" t="s">
        <v>842</v>
      </c>
      <c r="B11359" t="s">
        <v>843</v>
      </c>
      <c r="C11359" s="1">
        <v>44404</v>
      </c>
      <c r="H11359">
        <v>1701</v>
      </c>
      <c r="M11359">
        <v>1212</v>
      </c>
    </row>
    <row r="11360" spans="1:13" customFormat="1" hidden="1">
      <c r="A11360" t="s">
        <v>842</v>
      </c>
      <c r="B11360" t="s">
        <v>843</v>
      </c>
      <c r="C11360" s="1">
        <v>44405</v>
      </c>
      <c r="H11360">
        <v>1656</v>
      </c>
      <c r="M11360">
        <v>1180</v>
      </c>
    </row>
    <row r="11361" spans="1:13" customFormat="1" hidden="1">
      <c r="A11361" t="s">
        <v>842</v>
      </c>
      <c r="B11361" t="s">
        <v>843</v>
      </c>
      <c r="C11361" s="1">
        <v>44406</v>
      </c>
      <c r="D11361">
        <v>306265</v>
      </c>
      <c r="E11361">
        <v>179210</v>
      </c>
      <c r="F11361">
        <v>127055</v>
      </c>
      <c r="H11361">
        <v>1428</v>
      </c>
      <c r="I11361">
        <v>21.83</v>
      </c>
      <c r="J11361">
        <v>12.77</v>
      </c>
      <c r="K11361">
        <v>9.06</v>
      </c>
      <c r="M11361">
        <v>1018</v>
      </c>
    </row>
    <row r="11362" spans="1:13" customFormat="1" hidden="1">
      <c r="A11362" t="s">
        <v>842</v>
      </c>
      <c r="B11362" t="s">
        <v>843</v>
      </c>
      <c r="C11362" s="1">
        <v>44407</v>
      </c>
      <c r="H11362">
        <v>1153</v>
      </c>
      <c r="M11362">
        <v>822</v>
      </c>
    </row>
    <row r="11363" spans="1:13" customFormat="1" hidden="1">
      <c r="A11363" t="s">
        <v>842</v>
      </c>
      <c r="B11363" t="s">
        <v>843</v>
      </c>
      <c r="C11363" s="1">
        <v>44408</v>
      </c>
      <c r="H11363">
        <v>878</v>
      </c>
      <c r="M11363">
        <v>626</v>
      </c>
    </row>
    <row r="11364" spans="1:13" customFormat="1" hidden="1">
      <c r="A11364" t="s">
        <v>842</v>
      </c>
      <c r="B11364" t="s">
        <v>843</v>
      </c>
      <c r="C11364" s="1">
        <v>44409</v>
      </c>
      <c r="H11364">
        <v>832</v>
      </c>
      <c r="M11364">
        <v>593</v>
      </c>
    </row>
    <row r="11365" spans="1:13" customFormat="1" hidden="1">
      <c r="A11365" t="s">
        <v>842</v>
      </c>
      <c r="B11365" t="s">
        <v>843</v>
      </c>
      <c r="C11365" s="1">
        <v>44410</v>
      </c>
      <c r="D11365">
        <v>308858</v>
      </c>
      <c r="E11365">
        <v>180420</v>
      </c>
      <c r="F11365">
        <v>128438</v>
      </c>
      <c r="H11365">
        <v>786</v>
      </c>
      <c r="I11365">
        <v>22.01</v>
      </c>
      <c r="J11365">
        <v>12.86</v>
      </c>
      <c r="K11365">
        <v>9.15</v>
      </c>
      <c r="M11365">
        <v>560</v>
      </c>
    </row>
    <row r="11366" spans="1:13" customFormat="1" hidden="1">
      <c r="A11366" t="s">
        <v>842</v>
      </c>
      <c r="B11366" t="s">
        <v>843</v>
      </c>
      <c r="C11366" s="1">
        <v>44411</v>
      </c>
      <c r="H11366">
        <v>856</v>
      </c>
      <c r="M11366">
        <v>610</v>
      </c>
    </row>
    <row r="11367" spans="1:13" customFormat="1" hidden="1">
      <c r="A11367" t="s">
        <v>842</v>
      </c>
      <c r="B11367" t="s">
        <v>843</v>
      </c>
      <c r="C11367" s="1">
        <v>44412</v>
      </c>
      <c r="D11367">
        <v>311778</v>
      </c>
      <c r="E11367">
        <v>181290</v>
      </c>
      <c r="F11367">
        <v>130488</v>
      </c>
      <c r="H11367">
        <v>926</v>
      </c>
      <c r="I11367">
        <v>22.22</v>
      </c>
      <c r="J11367">
        <v>12.92</v>
      </c>
      <c r="K11367">
        <v>9.3000000000000007</v>
      </c>
      <c r="M11367">
        <v>660</v>
      </c>
    </row>
    <row r="11368" spans="1:13" customFormat="1" hidden="1">
      <c r="A11368" t="s">
        <v>842</v>
      </c>
      <c r="B11368" t="s">
        <v>843</v>
      </c>
      <c r="C11368" s="1">
        <v>44413</v>
      </c>
      <c r="H11368">
        <v>907</v>
      </c>
      <c r="M11368">
        <v>646</v>
      </c>
    </row>
    <row r="11369" spans="1:13" customFormat="1" hidden="1">
      <c r="A11369" t="s">
        <v>842</v>
      </c>
      <c r="B11369" t="s">
        <v>843</v>
      </c>
      <c r="C11369" s="1">
        <v>44414</v>
      </c>
      <c r="H11369">
        <v>934</v>
      </c>
      <c r="M11369">
        <v>666</v>
      </c>
    </row>
    <row r="11370" spans="1:13" customFormat="1" hidden="1">
      <c r="A11370" t="s">
        <v>842</v>
      </c>
      <c r="B11370" t="s">
        <v>843</v>
      </c>
      <c r="C11370" s="1">
        <v>44415</v>
      </c>
      <c r="D11370">
        <v>314289</v>
      </c>
      <c r="E11370">
        <v>182152</v>
      </c>
      <c r="F11370">
        <v>132137</v>
      </c>
      <c r="H11370">
        <v>961</v>
      </c>
      <c r="I11370">
        <v>22.4</v>
      </c>
      <c r="J11370">
        <v>12.98</v>
      </c>
      <c r="K11370">
        <v>9.42</v>
      </c>
      <c r="M11370">
        <v>685</v>
      </c>
    </row>
    <row r="11371" spans="1:13" customFormat="1" hidden="1">
      <c r="A11371" t="s">
        <v>842</v>
      </c>
      <c r="B11371" t="s">
        <v>843</v>
      </c>
      <c r="C11371" s="1">
        <v>44416</v>
      </c>
      <c r="H11371">
        <v>1102</v>
      </c>
      <c r="M11371">
        <v>785</v>
      </c>
    </row>
    <row r="11372" spans="1:13" customFormat="1" hidden="1">
      <c r="A11372" t="s">
        <v>842</v>
      </c>
      <c r="B11372" t="s">
        <v>843</v>
      </c>
      <c r="C11372" s="1">
        <v>44417</v>
      </c>
      <c r="H11372">
        <v>1242</v>
      </c>
      <c r="M11372">
        <v>885</v>
      </c>
    </row>
    <row r="11373" spans="1:13" customFormat="1" hidden="1">
      <c r="A11373" t="s">
        <v>842</v>
      </c>
      <c r="B11373" t="s">
        <v>843</v>
      </c>
      <c r="C11373" s="1">
        <v>44418</v>
      </c>
      <c r="H11373">
        <v>1267</v>
      </c>
      <c r="M11373">
        <v>903</v>
      </c>
    </row>
    <row r="11374" spans="1:13" customFormat="1" hidden="1">
      <c r="A11374" t="s">
        <v>842</v>
      </c>
      <c r="B11374" t="s">
        <v>843</v>
      </c>
      <c r="C11374" s="1">
        <v>44419</v>
      </c>
      <c r="H11374">
        <v>1291</v>
      </c>
      <c r="M11374">
        <v>920</v>
      </c>
    </row>
    <row r="11375" spans="1:13" customFormat="1" hidden="1">
      <c r="A11375" t="s">
        <v>842</v>
      </c>
      <c r="B11375" t="s">
        <v>843</v>
      </c>
      <c r="C11375" s="1">
        <v>44420</v>
      </c>
      <c r="D11375">
        <v>322447</v>
      </c>
      <c r="E11375">
        <v>186356</v>
      </c>
      <c r="F11375">
        <v>136091</v>
      </c>
      <c r="H11375">
        <v>1405</v>
      </c>
      <c r="I11375">
        <v>22.98</v>
      </c>
      <c r="J11375">
        <v>13.28</v>
      </c>
      <c r="K11375">
        <v>9.6999999999999993</v>
      </c>
      <c r="M11375">
        <v>1001</v>
      </c>
    </row>
    <row r="11376" spans="1:13" customFormat="1" hidden="1">
      <c r="A11376" t="s">
        <v>842</v>
      </c>
      <c r="B11376" t="s">
        <v>843</v>
      </c>
      <c r="C11376" s="1">
        <v>44421</v>
      </c>
      <c r="H11376">
        <v>1392</v>
      </c>
      <c r="M11376">
        <v>992</v>
      </c>
    </row>
    <row r="11377" spans="1:13" customFormat="1" hidden="1">
      <c r="A11377" t="s">
        <v>842</v>
      </c>
      <c r="B11377" t="s">
        <v>843</v>
      </c>
      <c r="C11377" s="1">
        <v>44422</v>
      </c>
      <c r="H11377">
        <v>1380</v>
      </c>
      <c r="M11377">
        <v>984</v>
      </c>
    </row>
    <row r="11378" spans="1:13" customFormat="1" hidden="1">
      <c r="A11378" t="s">
        <v>842</v>
      </c>
      <c r="B11378" t="s">
        <v>843</v>
      </c>
      <c r="C11378" s="1">
        <v>44423</v>
      </c>
      <c r="H11378">
        <v>1254</v>
      </c>
      <c r="M11378">
        <v>894</v>
      </c>
    </row>
    <row r="11379" spans="1:13" customFormat="1" hidden="1">
      <c r="A11379" t="s">
        <v>842</v>
      </c>
      <c r="B11379" t="s">
        <v>843</v>
      </c>
      <c r="C11379" s="1">
        <v>44424</v>
      </c>
      <c r="D11379">
        <v>325449</v>
      </c>
      <c r="E11379">
        <v>187837</v>
      </c>
      <c r="F11379">
        <v>137612</v>
      </c>
      <c r="H11379">
        <v>1128</v>
      </c>
      <c r="I11379">
        <v>23.2</v>
      </c>
      <c r="J11379">
        <v>13.39</v>
      </c>
      <c r="K11379">
        <v>9.81</v>
      </c>
      <c r="M11379">
        <v>804</v>
      </c>
    </row>
    <row r="11380" spans="1:13" customFormat="1" hidden="1">
      <c r="A11380" t="s">
        <v>842</v>
      </c>
      <c r="B11380" t="s">
        <v>843</v>
      </c>
      <c r="C11380" s="1">
        <v>44425</v>
      </c>
      <c r="H11380">
        <v>1165</v>
      </c>
      <c r="M11380">
        <v>830</v>
      </c>
    </row>
    <row r="11381" spans="1:13" customFormat="1" hidden="1">
      <c r="A11381" t="s">
        <v>842</v>
      </c>
      <c r="B11381" t="s">
        <v>843</v>
      </c>
      <c r="C11381" s="1">
        <v>44426</v>
      </c>
      <c r="D11381">
        <v>329229</v>
      </c>
      <c r="E11381">
        <v>189524</v>
      </c>
      <c r="F11381">
        <v>139705</v>
      </c>
      <c r="H11381">
        <v>1202</v>
      </c>
      <c r="I11381">
        <v>23.47</v>
      </c>
      <c r="J11381">
        <v>13.51</v>
      </c>
      <c r="K11381">
        <v>9.9600000000000009</v>
      </c>
      <c r="M11381">
        <v>857</v>
      </c>
    </row>
    <row r="11382" spans="1:13" customFormat="1" hidden="1">
      <c r="A11382" t="s">
        <v>844</v>
      </c>
      <c r="B11382" t="s">
        <v>845</v>
      </c>
      <c r="C11382" s="1">
        <v>44192</v>
      </c>
      <c r="D11382">
        <v>191</v>
      </c>
      <c r="E11382">
        <v>191</v>
      </c>
      <c r="I11382">
        <v>0.01</v>
      </c>
      <c r="J11382">
        <v>0.01</v>
      </c>
    </row>
    <row r="11383" spans="1:13" customFormat="1" hidden="1">
      <c r="A11383" t="s">
        <v>844</v>
      </c>
      <c r="B11383" t="s">
        <v>845</v>
      </c>
      <c r="C11383" s="1">
        <v>44193</v>
      </c>
      <c r="D11383">
        <v>509</v>
      </c>
      <c r="E11383">
        <v>509</v>
      </c>
      <c r="G11383">
        <v>318</v>
      </c>
      <c r="H11383">
        <v>318</v>
      </c>
      <c r="I11383">
        <v>0.04</v>
      </c>
      <c r="J11383">
        <v>0.04</v>
      </c>
      <c r="M11383">
        <v>240</v>
      </c>
    </row>
    <row r="11384" spans="1:13" customFormat="1" hidden="1">
      <c r="A11384" t="s">
        <v>844</v>
      </c>
      <c r="B11384" t="s">
        <v>845</v>
      </c>
      <c r="C11384" s="1">
        <v>44194</v>
      </c>
      <c r="D11384">
        <v>876</v>
      </c>
      <c r="E11384">
        <v>876</v>
      </c>
      <c r="G11384">
        <v>367</v>
      </c>
      <c r="H11384">
        <v>342</v>
      </c>
      <c r="I11384">
        <v>7.0000000000000007E-2</v>
      </c>
      <c r="J11384">
        <v>7.0000000000000007E-2</v>
      </c>
      <c r="M11384">
        <v>258</v>
      </c>
    </row>
    <row r="11385" spans="1:13" customFormat="1" hidden="1">
      <c r="A11385" t="s">
        <v>844</v>
      </c>
      <c r="B11385" t="s">
        <v>845</v>
      </c>
      <c r="C11385" s="1">
        <v>44195</v>
      </c>
      <c r="D11385">
        <v>1889</v>
      </c>
      <c r="E11385">
        <v>1889</v>
      </c>
      <c r="G11385">
        <v>1013</v>
      </c>
      <c r="H11385">
        <v>566</v>
      </c>
      <c r="I11385">
        <v>0.14000000000000001</v>
      </c>
      <c r="J11385">
        <v>0.14000000000000001</v>
      </c>
      <c r="M11385">
        <v>427</v>
      </c>
    </row>
    <row r="11386" spans="1:13" customFormat="1" hidden="1">
      <c r="A11386" t="s">
        <v>844</v>
      </c>
      <c r="B11386" t="s">
        <v>845</v>
      </c>
      <c r="C11386" s="1">
        <v>44196</v>
      </c>
      <c r="D11386">
        <v>2475</v>
      </c>
      <c r="E11386">
        <v>2475</v>
      </c>
      <c r="G11386">
        <v>586</v>
      </c>
      <c r="H11386">
        <v>571</v>
      </c>
      <c r="I11386">
        <v>0.19</v>
      </c>
      <c r="J11386">
        <v>0.19</v>
      </c>
      <c r="M11386">
        <v>430</v>
      </c>
    </row>
    <row r="11387" spans="1:13" customFormat="1" hidden="1">
      <c r="A11387" t="s">
        <v>844</v>
      </c>
      <c r="B11387" t="s">
        <v>845</v>
      </c>
      <c r="C11387" s="1">
        <v>44197</v>
      </c>
      <c r="D11387">
        <v>2475</v>
      </c>
      <c r="E11387">
        <v>2475</v>
      </c>
      <c r="G11387">
        <v>0</v>
      </c>
      <c r="H11387">
        <v>457</v>
      </c>
      <c r="I11387">
        <v>0.19</v>
      </c>
      <c r="J11387">
        <v>0.19</v>
      </c>
      <c r="M11387">
        <v>345</v>
      </c>
    </row>
    <row r="11388" spans="1:13" customFormat="1" hidden="1">
      <c r="A11388" t="s">
        <v>844</v>
      </c>
      <c r="B11388" t="s">
        <v>845</v>
      </c>
      <c r="C11388" s="1">
        <v>44198</v>
      </c>
      <c r="D11388">
        <v>2505</v>
      </c>
      <c r="E11388">
        <v>2505</v>
      </c>
      <c r="G11388">
        <v>30</v>
      </c>
      <c r="H11388">
        <v>386</v>
      </c>
      <c r="I11388">
        <v>0.19</v>
      </c>
      <c r="J11388">
        <v>0.19</v>
      </c>
      <c r="M11388">
        <v>291</v>
      </c>
    </row>
    <row r="11389" spans="1:13" customFormat="1" hidden="1">
      <c r="A11389" t="s">
        <v>844</v>
      </c>
      <c r="B11389" t="s">
        <v>845</v>
      </c>
      <c r="C11389" s="1">
        <v>44199</v>
      </c>
      <c r="D11389">
        <v>2523</v>
      </c>
      <c r="E11389">
        <v>2523</v>
      </c>
      <c r="G11389">
        <v>18</v>
      </c>
      <c r="H11389">
        <v>333</v>
      </c>
      <c r="I11389">
        <v>0.19</v>
      </c>
      <c r="J11389">
        <v>0.19</v>
      </c>
      <c r="M11389">
        <v>251</v>
      </c>
    </row>
    <row r="11390" spans="1:13" customFormat="1" hidden="1">
      <c r="A11390" t="s">
        <v>844</v>
      </c>
      <c r="B11390" t="s">
        <v>845</v>
      </c>
      <c r="C11390" s="1">
        <v>44200</v>
      </c>
      <c r="D11390">
        <v>3165</v>
      </c>
      <c r="E11390">
        <v>3165</v>
      </c>
      <c r="G11390">
        <v>642</v>
      </c>
      <c r="H11390">
        <v>379</v>
      </c>
      <c r="I11390">
        <v>0.24</v>
      </c>
      <c r="J11390">
        <v>0.24</v>
      </c>
      <c r="M11390">
        <v>286</v>
      </c>
    </row>
    <row r="11391" spans="1:13" customFormat="1" hidden="1">
      <c r="A11391" t="s">
        <v>844</v>
      </c>
      <c r="B11391" t="s">
        <v>845</v>
      </c>
      <c r="C11391" s="1">
        <v>44201</v>
      </c>
      <c r="D11391">
        <v>4976</v>
      </c>
      <c r="E11391">
        <v>4975</v>
      </c>
      <c r="F11391">
        <v>1</v>
      </c>
      <c r="G11391">
        <v>1811</v>
      </c>
      <c r="H11391">
        <v>586</v>
      </c>
      <c r="I11391">
        <v>0.38</v>
      </c>
      <c r="J11391">
        <v>0.38</v>
      </c>
      <c r="K11391">
        <v>0</v>
      </c>
      <c r="M11391">
        <v>442</v>
      </c>
    </row>
    <row r="11392" spans="1:13" customFormat="1" hidden="1">
      <c r="A11392" t="s">
        <v>844</v>
      </c>
      <c r="B11392" t="s">
        <v>845</v>
      </c>
      <c r="C11392" s="1">
        <v>44202</v>
      </c>
      <c r="D11392">
        <v>6587</v>
      </c>
      <c r="E11392">
        <v>6586</v>
      </c>
      <c r="F11392">
        <v>1</v>
      </c>
      <c r="G11392">
        <v>1611</v>
      </c>
      <c r="H11392">
        <v>671</v>
      </c>
      <c r="I11392">
        <v>0.5</v>
      </c>
      <c r="J11392">
        <v>0.5</v>
      </c>
      <c r="K11392">
        <v>0</v>
      </c>
      <c r="M11392">
        <v>506</v>
      </c>
    </row>
    <row r="11393" spans="1:13" customFormat="1" hidden="1">
      <c r="A11393" t="s">
        <v>844</v>
      </c>
      <c r="B11393" t="s">
        <v>845</v>
      </c>
      <c r="C11393" s="1">
        <v>44203</v>
      </c>
      <c r="D11393">
        <v>7929</v>
      </c>
      <c r="E11393">
        <v>7928</v>
      </c>
      <c r="F11393">
        <v>1</v>
      </c>
      <c r="G11393">
        <v>1342</v>
      </c>
      <c r="H11393">
        <v>779</v>
      </c>
      <c r="I11393">
        <v>0.6</v>
      </c>
      <c r="J11393">
        <v>0.6</v>
      </c>
      <c r="K11393">
        <v>0</v>
      </c>
      <c r="M11393">
        <v>587</v>
      </c>
    </row>
    <row r="11394" spans="1:13" customFormat="1" hidden="1">
      <c r="A11394" t="s">
        <v>844</v>
      </c>
      <c r="B11394" t="s">
        <v>845</v>
      </c>
      <c r="C11394" s="1">
        <v>44204</v>
      </c>
      <c r="D11394">
        <v>10144</v>
      </c>
      <c r="E11394">
        <v>10143</v>
      </c>
      <c r="F11394">
        <v>1</v>
      </c>
      <c r="G11394">
        <v>2215</v>
      </c>
      <c r="H11394">
        <v>1096</v>
      </c>
      <c r="I11394">
        <v>0.76</v>
      </c>
      <c r="J11394">
        <v>0.76</v>
      </c>
      <c r="K11394">
        <v>0</v>
      </c>
      <c r="M11394">
        <v>826</v>
      </c>
    </row>
    <row r="11395" spans="1:13" customFormat="1" hidden="1">
      <c r="A11395" t="s">
        <v>844</v>
      </c>
      <c r="B11395" t="s">
        <v>845</v>
      </c>
      <c r="C11395" s="1">
        <v>44205</v>
      </c>
      <c r="D11395">
        <v>10695</v>
      </c>
      <c r="E11395">
        <v>10694</v>
      </c>
      <c r="F11395">
        <v>1</v>
      </c>
      <c r="G11395">
        <v>551</v>
      </c>
      <c r="H11395">
        <v>1170</v>
      </c>
      <c r="I11395">
        <v>0.81</v>
      </c>
      <c r="J11395">
        <v>0.81</v>
      </c>
      <c r="K11395">
        <v>0</v>
      </c>
      <c r="M11395">
        <v>882</v>
      </c>
    </row>
    <row r="11396" spans="1:13" customFormat="1" hidden="1">
      <c r="A11396" t="s">
        <v>844</v>
      </c>
      <c r="B11396" t="s">
        <v>845</v>
      </c>
      <c r="C11396" s="1">
        <v>44206</v>
      </c>
      <c r="D11396">
        <v>10918</v>
      </c>
      <c r="E11396">
        <v>10917</v>
      </c>
      <c r="F11396">
        <v>1</v>
      </c>
      <c r="G11396">
        <v>223</v>
      </c>
      <c r="H11396">
        <v>1199</v>
      </c>
      <c r="I11396">
        <v>0.82</v>
      </c>
      <c r="J11396">
        <v>0.82</v>
      </c>
      <c r="K11396">
        <v>0</v>
      </c>
      <c r="M11396">
        <v>904</v>
      </c>
    </row>
    <row r="11397" spans="1:13" customFormat="1" hidden="1">
      <c r="A11397" t="s">
        <v>844</v>
      </c>
      <c r="B11397" t="s">
        <v>845</v>
      </c>
      <c r="C11397" s="1">
        <v>44207</v>
      </c>
      <c r="D11397">
        <v>11768</v>
      </c>
      <c r="E11397">
        <v>11766</v>
      </c>
      <c r="F11397">
        <v>2</v>
      </c>
      <c r="G11397">
        <v>850</v>
      </c>
      <c r="H11397">
        <v>1229</v>
      </c>
      <c r="I11397">
        <v>0.89</v>
      </c>
      <c r="J11397">
        <v>0.89</v>
      </c>
      <c r="K11397">
        <v>0</v>
      </c>
      <c r="M11397">
        <v>926</v>
      </c>
    </row>
    <row r="11398" spans="1:13" customFormat="1" hidden="1">
      <c r="A11398" t="s">
        <v>844</v>
      </c>
      <c r="B11398" t="s">
        <v>845</v>
      </c>
      <c r="C11398" s="1">
        <v>44208</v>
      </c>
      <c r="D11398">
        <v>13348</v>
      </c>
      <c r="E11398">
        <v>13346</v>
      </c>
      <c r="F11398">
        <v>2</v>
      </c>
      <c r="G11398">
        <v>1580</v>
      </c>
      <c r="H11398">
        <v>1196</v>
      </c>
      <c r="I11398">
        <v>1.01</v>
      </c>
      <c r="J11398">
        <v>1.01</v>
      </c>
      <c r="K11398">
        <v>0</v>
      </c>
      <c r="M11398">
        <v>902</v>
      </c>
    </row>
    <row r="11399" spans="1:13" customFormat="1" hidden="1">
      <c r="A11399" t="s">
        <v>844</v>
      </c>
      <c r="B11399" t="s">
        <v>845</v>
      </c>
      <c r="C11399" s="1">
        <v>44209</v>
      </c>
      <c r="D11399">
        <v>14743</v>
      </c>
      <c r="E11399">
        <v>14741</v>
      </c>
      <c r="F11399">
        <v>2</v>
      </c>
      <c r="G11399">
        <v>1395</v>
      </c>
      <c r="H11399">
        <v>1165</v>
      </c>
      <c r="I11399">
        <v>1.1100000000000001</v>
      </c>
      <c r="J11399">
        <v>1.1100000000000001</v>
      </c>
      <c r="K11399">
        <v>0</v>
      </c>
      <c r="M11399">
        <v>878</v>
      </c>
    </row>
    <row r="11400" spans="1:13" customFormat="1" hidden="1">
      <c r="A11400" t="s">
        <v>844</v>
      </c>
      <c r="B11400" t="s">
        <v>845</v>
      </c>
      <c r="C11400" s="1">
        <v>44210</v>
      </c>
      <c r="D11400">
        <v>16523</v>
      </c>
      <c r="E11400">
        <v>16521</v>
      </c>
      <c r="F11400">
        <v>2</v>
      </c>
      <c r="G11400">
        <v>1780</v>
      </c>
      <c r="H11400">
        <v>1228</v>
      </c>
      <c r="I11400">
        <v>1.25</v>
      </c>
      <c r="J11400">
        <v>1.25</v>
      </c>
      <c r="K11400">
        <v>0</v>
      </c>
      <c r="M11400">
        <v>926</v>
      </c>
    </row>
    <row r="11401" spans="1:13" customFormat="1" hidden="1">
      <c r="A11401" t="s">
        <v>844</v>
      </c>
      <c r="B11401" t="s">
        <v>845</v>
      </c>
      <c r="C11401" s="1">
        <v>44211</v>
      </c>
      <c r="D11401">
        <v>17804</v>
      </c>
      <c r="E11401">
        <v>17802</v>
      </c>
      <c r="F11401">
        <v>2</v>
      </c>
      <c r="G11401">
        <v>1281</v>
      </c>
      <c r="H11401">
        <v>1094</v>
      </c>
      <c r="I11401">
        <v>1.34</v>
      </c>
      <c r="J11401">
        <v>1.34</v>
      </c>
      <c r="K11401">
        <v>0</v>
      </c>
      <c r="M11401">
        <v>825</v>
      </c>
    </row>
    <row r="11402" spans="1:13" customFormat="1" hidden="1">
      <c r="A11402" t="s">
        <v>844</v>
      </c>
      <c r="B11402" t="s">
        <v>845</v>
      </c>
      <c r="C11402" s="1">
        <v>44212</v>
      </c>
      <c r="D11402">
        <v>18024</v>
      </c>
      <c r="E11402">
        <v>18022</v>
      </c>
      <c r="F11402">
        <v>2</v>
      </c>
      <c r="G11402">
        <v>220</v>
      </c>
      <c r="H11402">
        <v>1047</v>
      </c>
      <c r="I11402">
        <v>1.36</v>
      </c>
      <c r="J11402">
        <v>1.36</v>
      </c>
      <c r="K11402">
        <v>0</v>
      </c>
      <c r="M11402">
        <v>789</v>
      </c>
    </row>
    <row r="11403" spans="1:13" customFormat="1" hidden="1">
      <c r="A11403" t="s">
        <v>844</v>
      </c>
      <c r="B11403" t="s">
        <v>845</v>
      </c>
      <c r="C11403" s="1">
        <v>44213</v>
      </c>
      <c r="D11403">
        <v>18120</v>
      </c>
      <c r="E11403">
        <v>18052</v>
      </c>
      <c r="F11403">
        <v>68</v>
      </c>
      <c r="G11403">
        <v>96</v>
      </c>
      <c r="H11403">
        <v>1029</v>
      </c>
      <c r="I11403">
        <v>1.37</v>
      </c>
      <c r="J11403">
        <v>1.36</v>
      </c>
      <c r="K11403">
        <v>0.01</v>
      </c>
      <c r="M11403">
        <v>776</v>
      </c>
    </row>
    <row r="11404" spans="1:13" customFormat="1" hidden="1">
      <c r="A11404" t="s">
        <v>844</v>
      </c>
      <c r="B11404" t="s">
        <v>845</v>
      </c>
      <c r="C11404" s="1">
        <v>44214</v>
      </c>
      <c r="D11404">
        <v>19154</v>
      </c>
      <c r="E11404">
        <v>18711</v>
      </c>
      <c r="F11404">
        <v>443</v>
      </c>
      <c r="G11404">
        <v>1034</v>
      </c>
      <c r="H11404">
        <v>1055</v>
      </c>
      <c r="I11404">
        <v>1.44</v>
      </c>
      <c r="J11404">
        <v>1.41</v>
      </c>
      <c r="K11404">
        <v>0.03</v>
      </c>
      <c r="M11404">
        <v>795</v>
      </c>
    </row>
    <row r="11405" spans="1:13" customFormat="1" hidden="1">
      <c r="A11405" t="s">
        <v>844</v>
      </c>
      <c r="B11405" t="s">
        <v>845</v>
      </c>
      <c r="C11405" s="1">
        <v>44215</v>
      </c>
      <c r="D11405">
        <v>20315</v>
      </c>
      <c r="E11405">
        <v>19469</v>
      </c>
      <c r="F11405">
        <v>846</v>
      </c>
      <c r="G11405">
        <v>1161</v>
      </c>
      <c r="H11405">
        <v>995</v>
      </c>
      <c r="I11405">
        <v>1.53</v>
      </c>
      <c r="J11405">
        <v>1.47</v>
      </c>
      <c r="K11405">
        <v>0.06</v>
      </c>
      <c r="M11405">
        <v>750</v>
      </c>
    </row>
    <row r="11406" spans="1:13" customFormat="1" hidden="1">
      <c r="A11406" t="s">
        <v>844</v>
      </c>
      <c r="B11406" t="s">
        <v>845</v>
      </c>
      <c r="C11406" s="1">
        <v>44216</v>
      </c>
      <c r="D11406">
        <v>21797</v>
      </c>
      <c r="E11406">
        <v>20321</v>
      </c>
      <c r="F11406">
        <v>1476</v>
      </c>
      <c r="G11406">
        <v>1482</v>
      </c>
      <c r="H11406">
        <v>1008</v>
      </c>
      <c r="I11406">
        <v>1.64</v>
      </c>
      <c r="J11406">
        <v>1.53</v>
      </c>
      <c r="K11406">
        <v>0.11</v>
      </c>
      <c r="M11406">
        <v>760</v>
      </c>
    </row>
    <row r="11407" spans="1:13" customFormat="1" hidden="1">
      <c r="A11407" t="s">
        <v>844</v>
      </c>
      <c r="B11407" t="s">
        <v>845</v>
      </c>
      <c r="C11407" s="1">
        <v>44217</v>
      </c>
      <c r="D11407">
        <v>23978</v>
      </c>
      <c r="E11407">
        <v>21837</v>
      </c>
      <c r="F11407">
        <v>2141</v>
      </c>
      <c r="G11407">
        <v>2181</v>
      </c>
      <c r="H11407">
        <v>1065</v>
      </c>
      <c r="I11407">
        <v>1.81</v>
      </c>
      <c r="J11407">
        <v>1.65</v>
      </c>
      <c r="K11407">
        <v>0.16</v>
      </c>
      <c r="M11407">
        <v>803</v>
      </c>
    </row>
    <row r="11408" spans="1:13" customFormat="1" hidden="1">
      <c r="A11408" t="s">
        <v>844</v>
      </c>
      <c r="B11408" t="s">
        <v>845</v>
      </c>
      <c r="C11408" s="1">
        <v>44218</v>
      </c>
      <c r="D11408">
        <v>25481</v>
      </c>
      <c r="E11408">
        <v>23071</v>
      </c>
      <c r="F11408">
        <v>2410</v>
      </c>
      <c r="G11408">
        <v>1503</v>
      </c>
      <c r="H11408">
        <v>1097</v>
      </c>
      <c r="I11408">
        <v>1.92</v>
      </c>
      <c r="J11408">
        <v>1.74</v>
      </c>
      <c r="K11408">
        <v>0.18</v>
      </c>
      <c r="M11408">
        <v>827</v>
      </c>
    </row>
    <row r="11409" spans="1:13" customFormat="1" hidden="1">
      <c r="A11409" t="s">
        <v>844</v>
      </c>
      <c r="B11409" t="s">
        <v>845</v>
      </c>
      <c r="C11409" s="1">
        <v>44219</v>
      </c>
      <c r="D11409">
        <v>25739</v>
      </c>
      <c r="E11409">
        <v>23326</v>
      </c>
      <c r="F11409">
        <v>2413</v>
      </c>
      <c r="G11409">
        <v>258</v>
      </c>
      <c r="H11409">
        <v>1102</v>
      </c>
      <c r="I11409">
        <v>1.94</v>
      </c>
      <c r="J11409">
        <v>1.76</v>
      </c>
      <c r="K11409">
        <v>0.18</v>
      </c>
      <c r="M11409">
        <v>831</v>
      </c>
    </row>
    <row r="11410" spans="1:13" customFormat="1" hidden="1">
      <c r="A11410" t="s">
        <v>844</v>
      </c>
      <c r="B11410" t="s">
        <v>845</v>
      </c>
      <c r="C11410" s="1">
        <v>44220</v>
      </c>
      <c r="D11410">
        <v>25900</v>
      </c>
      <c r="E11410">
        <v>23487</v>
      </c>
      <c r="F11410">
        <v>2413</v>
      </c>
      <c r="G11410">
        <v>161</v>
      </c>
      <c r="H11410">
        <v>1111</v>
      </c>
      <c r="I11410">
        <v>1.95</v>
      </c>
      <c r="J11410">
        <v>1.77</v>
      </c>
      <c r="K11410">
        <v>0.18</v>
      </c>
      <c r="M11410">
        <v>838</v>
      </c>
    </row>
    <row r="11411" spans="1:13" customFormat="1" hidden="1">
      <c r="A11411" t="s">
        <v>844</v>
      </c>
      <c r="B11411" t="s">
        <v>845</v>
      </c>
      <c r="C11411" s="1">
        <v>44221</v>
      </c>
      <c r="D11411">
        <v>26962</v>
      </c>
      <c r="E11411">
        <v>23862</v>
      </c>
      <c r="F11411">
        <v>3100</v>
      </c>
      <c r="G11411">
        <v>1062</v>
      </c>
      <c r="H11411">
        <v>1115</v>
      </c>
      <c r="I11411">
        <v>2.0299999999999998</v>
      </c>
      <c r="J11411">
        <v>1.8</v>
      </c>
      <c r="K11411">
        <v>0.23</v>
      </c>
      <c r="M11411">
        <v>841</v>
      </c>
    </row>
    <row r="11412" spans="1:13" customFormat="1" hidden="1">
      <c r="A11412" t="s">
        <v>844</v>
      </c>
      <c r="B11412" t="s">
        <v>845</v>
      </c>
      <c r="C11412" s="1">
        <v>44222</v>
      </c>
      <c r="D11412">
        <v>29356</v>
      </c>
      <c r="E11412">
        <v>24606</v>
      </c>
      <c r="F11412">
        <v>4750</v>
      </c>
      <c r="G11412">
        <v>2394</v>
      </c>
      <c r="H11412">
        <v>1292</v>
      </c>
      <c r="I11412">
        <v>2.21</v>
      </c>
      <c r="J11412">
        <v>1.85</v>
      </c>
      <c r="K11412">
        <v>0.36</v>
      </c>
      <c r="M11412">
        <v>974</v>
      </c>
    </row>
    <row r="11413" spans="1:13" customFormat="1" hidden="1">
      <c r="A11413" t="s">
        <v>844</v>
      </c>
      <c r="B11413" t="s">
        <v>845</v>
      </c>
      <c r="C11413" s="1">
        <v>44223</v>
      </c>
      <c r="D11413">
        <v>31491</v>
      </c>
      <c r="E11413">
        <v>25246</v>
      </c>
      <c r="F11413">
        <v>6245</v>
      </c>
      <c r="G11413">
        <v>2135</v>
      </c>
      <c r="H11413">
        <v>1385</v>
      </c>
      <c r="I11413">
        <v>2.37</v>
      </c>
      <c r="J11413">
        <v>1.9</v>
      </c>
      <c r="K11413">
        <v>0.47</v>
      </c>
      <c r="M11413">
        <v>1044</v>
      </c>
    </row>
    <row r="11414" spans="1:13" customFormat="1" hidden="1">
      <c r="A11414" t="s">
        <v>844</v>
      </c>
      <c r="B11414" t="s">
        <v>845</v>
      </c>
      <c r="C11414" s="1">
        <v>44224</v>
      </c>
      <c r="D11414">
        <v>33964</v>
      </c>
      <c r="E11414">
        <v>26318</v>
      </c>
      <c r="F11414">
        <v>7646</v>
      </c>
      <c r="G11414">
        <v>2473</v>
      </c>
      <c r="H11414">
        <v>1427</v>
      </c>
      <c r="I11414">
        <v>2.56</v>
      </c>
      <c r="J11414">
        <v>1.98</v>
      </c>
      <c r="K11414">
        <v>0.57999999999999996</v>
      </c>
      <c r="M11414">
        <v>1076</v>
      </c>
    </row>
    <row r="11415" spans="1:13" customFormat="1" hidden="1">
      <c r="A11415" t="s">
        <v>844</v>
      </c>
      <c r="B11415" t="s">
        <v>845</v>
      </c>
      <c r="C11415" s="1">
        <v>44225</v>
      </c>
      <c r="D11415">
        <v>37172</v>
      </c>
      <c r="E11415">
        <v>27540</v>
      </c>
      <c r="F11415">
        <v>9632</v>
      </c>
      <c r="G11415">
        <v>3208</v>
      </c>
      <c r="H11415">
        <v>1670</v>
      </c>
      <c r="I11415">
        <v>2.8</v>
      </c>
      <c r="J11415">
        <v>2.08</v>
      </c>
      <c r="K11415">
        <v>0.73</v>
      </c>
      <c r="M11415">
        <v>1259</v>
      </c>
    </row>
    <row r="11416" spans="1:13" customFormat="1" hidden="1">
      <c r="A11416" t="s">
        <v>844</v>
      </c>
      <c r="B11416" t="s">
        <v>845</v>
      </c>
      <c r="C11416" s="1">
        <v>44226</v>
      </c>
      <c r="D11416">
        <v>38003</v>
      </c>
      <c r="E11416">
        <v>27806</v>
      </c>
      <c r="F11416">
        <v>10197</v>
      </c>
      <c r="G11416">
        <v>831</v>
      </c>
      <c r="H11416">
        <v>1752</v>
      </c>
      <c r="I11416">
        <v>2.86</v>
      </c>
      <c r="J11416">
        <v>2.1</v>
      </c>
      <c r="K11416">
        <v>0.77</v>
      </c>
      <c r="M11416">
        <v>1321</v>
      </c>
    </row>
    <row r="11417" spans="1:13" customFormat="1" hidden="1">
      <c r="A11417" t="s">
        <v>844</v>
      </c>
      <c r="B11417" t="s">
        <v>845</v>
      </c>
      <c r="C11417" s="1">
        <v>44227</v>
      </c>
      <c r="D11417">
        <v>38541</v>
      </c>
      <c r="E11417">
        <v>28091</v>
      </c>
      <c r="F11417">
        <v>10450</v>
      </c>
      <c r="G11417">
        <v>538</v>
      </c>
      <c r="H11417">
        <v>1806</v>
      </c>
      <c r="I11417">
        <v>2.91</v>
      </c>
      <c r="J11417">
        <v>2.12</v>
      </c>
      <c r="K11417">
        <v>0.79</v>
      </c>
      <c r="M11417">
        <v>1361</v>
      </c>
    </row>
    <row r="11418" spans="1:13" customFormat="1" hidden="1">
      <c r="A11418" t="s">
        <v>844</v>
      </c>
      <c r="B11418" t="s">
        <v>845</v>
      </c>
      <c r="C11418" s="1">
        <v>44228</v>
      </c>
      <c r="D11418">
        <v>40150</v>
      </c>
      <c r="E11418">
        <v>28811</v>
      </c>
      <c r="F11418">
        <v>11339</v>
      </c>
      <c r="G11418">
        <v>1609</v>
      </c>
      <c r="H11418">
        <v>1884</v>
      </c>
      <c r="I11418">
        <v>3.03</v>
      </c>
      <c r="J11418">
        <v>2.17</v>
      </c>
      <c r="K11418">
        <v>0.85</v>
      </c>
      <c r="M11418">
        <v>1420</v>
      </c>
    </row>
    <row r="11419" spans="1:13" customFormat="1" hidden="1">
      <c r="A11419" t="s">
        <v>844</v>
      </c>
      <c r="B11419" t="s">
        <v>845</v>
      </c>
      <c r="C11419" s="1">
        <v>44229</v>
      </c>
      <c r="D11419">
        <v>42919</v>
      </c>
      <c r="E11419">
        <v>30057</v>
      </c>
      <c r="F11419">
        <v>12862</v>
      </c>
      <c r="G11419">
        <v>2769</v>
      </c>
      <c r="H11419">
        <v>1938</v>
      </c>
      <c r="I11419">
        <v>3.24</v>
      </c>
      <c r="J11419">
        <v>2.27</v>
      </c>
      <c r="K11419">
        <v>0.97</v>
      </c>
      <c r="M11419">
        <v>1461</v>
      </c>
    </row>
    <row r="11420" spans="1:13" customFormat="1" hidden="1">
      <c r="A11420" t="s">
        <v>844</v>
      </c>
      <c r="B11420" t="s">
        <v>845</v>
      </c>
      <c r="C11420" s="1">
        <v>44230</v>
      </c>
      <c r="D11420">
        <v>46114</v>
      </c>
      <c r="E11420">
        <v>31720</v>
      </c>
      <c r="F11420">
        <v>14394</v>
      </c>
      <c r="G11420">
        <v>3195</v>
      </c>
      <c r="H11420">
        <v>2089</v>
      </c>
      <c r="I11420">
        <v>3.48</v>
      </c>
      <c r="J11420">
        <v>2.39</v>
      </c>
      <c r="K11420">
        <v>1.0900000000000001</v>
      </c>
      <c r="M11420">
        <v>1575</v>
      </c>
    </row>
    <row r="11421" spans="1:13" customFormat="1" hidden="1">
      <c r="A11421" t="s">
        <v>844</v>
      </c>
      <c r="B11421" t="s">
        <v>845</v>
      </c>
      <c r="C11421" s="1">
        <v>44231</v>
      </c>
      <c r="D11421">
        <v>49715</v>
      </c>
      <c r="E11421">
        <v>33764</v>
      </c>
      <c r="F11421">
        <v>15951</v>
      </c>
      <c r="G11421">
        <v>3601</v>
      </c>
      <c r="H11421">
        <v>2250</v>
      </c>
      <c r="I11421">
        <v>3.75</v>
      </c>
      <c r="J11421">
        <v>2.5499999999999998</v>
      </c>
      <c r="K11421">
        <v>1.2</v>
      </c>
      <c r="M11421">
        <v>1696</v>
      </c>
    </row>
    <row r="11422" spans="1:13" customFormat="1" hidden="1">
      <c r="A11422" t="s">
        <v>844</v>
      </c>
      <c r="B11422" t="s">
        <v>845</v>
      </c>
      <c r="C11422" s="1">
        <v>44232</v>
      </c>
      <c r="D11422">
        <v>52779</v>
      </c>
      <c r="E11422">
        <v>35313</v>
      </c>
      <c r="F11422">
        <v>17466</v>
      </c>
      <c r="G11422">
        <v>3064</v>
      </c>
      <c r="H11422">
        <v>2230</v>
      </c>
      <c r="I11422">
        <v>3.98</v>
      </c>
      <c r="J11422">
        <v>2.66</v>
      </c>
      <c r="K11422">
        <v>1.32</v>
      </c>
      <c r="M11422">
        <v>1681</v>
      </c>
    </row>
    <row r="11423" spans="1:13" customFormat="1" hidden="1">
      <c r="A11423" t="s">
        <v>844</v>
      </c>
      <c r="B11423" t="s">
        <v>845</v>
      </c>
      <c r="C11423" s="1">
        <v>44233</v>
      </c>
      <c r="D11423">
        <v>53332</v>
      </c>
      <c r="E11423">
        <v>35721</v>
      </c>
      <c r="F11423">
        <v>17611</v>
      </c>
      <c r="G11423">
        <v>553</v>
      </c>
      <c r="H11423">
        <v>2190</v>
      </c>
      <c r="I11423">
        <v>4.0199999999999996</v>
      </c>
      <c r="J11423">
        <v>2.69</v>
      </c>
      <c r="K11423">
        <v>1.33</v>
      </c>
      <c r="M11423">
        <v>1651</v>
      </c>
    </row>
    <row r="11424" spans="1:13" customFormat="1" hidden="1">
      <c r="A11424" t="s">
        <v>844</v>
      </c>
      <c r="B11424" t="s">
        <v>845</v>
      </c>
      <c r="C11424" s="1">
        <v>44234</v>
      </c>
      <c r="D11424">
        <v>53389</v>
      </c>
      <c r="E11424">
        <v>35732</v>
      </c>
      <c r="F11424">
        <v>17657</v>
      </c>
      <c r="G11424">
        <v>57</v>
      </c>
      <c r="H11424">
        <v>2121</v>
      </c>
      <c r="I11424">
        <v>4.0199999999999996</v>
      </c>
      <c r="J11424">
        <v>2.69</v>
      </c>
      <c r="K11424">
        <v>1.33</v>
      </c>
      <c r="M11424">
        <v>1599</v>
      </c>
    </row>
    <row r="11425" spans="1:13" customFormat="1" hidden="1">
      <c r="A11425" t="s">
        <v>844</v>
      </c>
      <c r="B11425" t="s">
        <v>845</v>
      </c>
      <c r="C11425" s="1">
        <v>44235</v>
      </c>
      <c r="D11425">
        <v>55014</v>
      </c>
      <c r="E11425">
        <v>36729</v>
      </c>
      <c r="F11425">
        <v>18285</v>
      </c>
      <c r="G11425">
        <v>1625</v>
      </c>
      <c r="H11425">
        <v>2123</v>
      </c>
      <c r="I11425">
        <v>4.1500000000000004</v>
      </c>
      <c r="J11425">
        <v>2.77</v>
      </c>
      <c r="K11425">
        <v>1.38</v>
      </c>
      <c r="M11425">
        <v>1600</v>
      </c>
    </row>
    <row r="11426" spans="1:13" customFormat="1" hidden="1">
      <c r="A11426" t="s">
        <v>844</v>
      </c>
      <c r="B11426" t="s">
        <v>845</v>
      </c>
      <c r="C11426" s="1">
        <v>44236</v>
      </c>
      <c r="D11426">
        <v>58159</v>
      </c>
      <c r="E11426">
        <v>39005</v>
      </c>
      <c r="F11426">
        <v>19154</v>
      </c>
      <c r="G11426">
        <v>3145</v>
      </c>
      <c r="H11426">
        <v>2177</v>
      </c>
      <c r="I11426">
        <v>4.38</v>
      </c>
      <c r="J11426">
        <v>2.94</v>
      </c>
      <c r="K11426">
        <v>1.44</v>
      </c>
      <c r="M11426">
        <v>1641</v>
      </c>
    </row>
    <row r="11427" spans="1:13" customFormat="1" hidden="1">
      <c r="A11427" t="s">
        <v>844</v>
      </c>
      <c r="B11427" t="s">
        <v>845</v>
      </c>
      <c r="C11427" s="1">
        <v>44237</v>
      </c>
      <c r="D11427">
        <v>61657</v>
      </c>
      <c r="E11427">
        <v>41596</v>
      </c>
      <c r="F11427">
        <v>20061</v>
      </c>
      <c r="G11427">
        <v>3498</v>
      </c>
      <c r="H11427">
        <v>2220</v>
      </c>
      <c r="I11427">
        <v>4.6500000000000004</v>
      </c>
      <c r="J11427">
        <v>3.14</v>
      </c>
      <c r="K11427">
        <v>1.51</v>
      </c>
      <c r="M11427">
        <v>1674</v>
      </c>
    </row>
    <row r="11428" spans="1:13" customFormat="1" hidden="1">
      <c r="A11428" t="s">
        <v>844</v>
      </c>
      <c r="B11428" t="s">
        <v>845</v>
      </c>
      <c r="C11428" s="1">
        <v>44238</v>
      </c>
      <c r="D11428">
        <v>65707</v>
      </c>
      <c r="E11428">
        <v>44352</v>
      </c>
      <c r="F11428">
        <v>21355</v>
      </c>
      <c r="G11428">
        <v>4050</v>
      </c>
      <c r="H11428">
        <v>2285</v>
      </c>
      <c r="I11428">
        <v>4.95</v>
      </c>
      <c r="J11428">
        <v>3.34</v>
      </c>
      <c r="K11428">
        <v>1.61</v>
      </c>
      <c r="M11428">
        <v>1723</v>
      </c>
    </row>
    <row r="11429" spans="1:13" customFormat="1" hidden="1">
      <c r="A11429" t="s">
        <v>844</v>
      </c>
      <c r="B11429" t="s">
        <v>845</v>
      </c>
      <c r="C11429" s="1">
        <v>44239</v>
      </c>
      <c r="D11429">
        <v>68043</v>
      </c>
      <c r="E11429">
        <v>45885</v>
      </c>
      <c r="F11429">
        <v>22158</v>
      </c>
      <c r="G11429">
        <v>2336</v>
      </c>
      <c r="H11429">
        <v>2181</v>
      </c>
      <c r="I11429">
        <v>5.13</v>
      </c>
      <c r="J11429">
        <v>3.46</v>
      </c>
      <c r="K11429">
        <v>1.67</v>
      </c>
      <c r="M11429">
        <v>1644</v>
      </c>
    </row>
    <row r="11430" spans="1:13" customFormat="1" hidden="1">
      <c r="A11430" t="s">
        <v>844</v>
      </c>
      <c r="B11430" t="s">
        <v>845</v>
      </c>
      <c r="C11430" s="1">
        <v>44240</v>
      </c>
      <c r="D11430">
        <v>68334</v>
      </c>
      <c r="E11430">
        <v>46017</v>
      </c>
      <c r="F11430">
        <v>22317</v>
      </c>
      <c r="G11430">
        <v>291</v>
      </c>
      <c r="H11430">
        <v>2143</v>
      </c>
      <c r="I11430">
        <v>5.15</v>
      </c>
      <c r="J11430">
        <v>3.47</v>
      </c>
      <c r="K11430">
        <v>1.68</v>
      </c>
      <c r="M11430">
        <v>1615</v>
      </c>
    </row>
    <row r="11431" spans="1:13" customFormat="1" hidden="1">
      <c r="A11431" t="s">
        <v>844</v>
      </c>
      <c r="B11431" t="s">
        <v>845</v>
      </c>
      <c r="C11431" s="1">
        <v>44241</v>
      </c>
      <c r="D11431">
        <v>68395</v>
      </c>
      <c r="E11431">
        <v>46019</v>
      </c>
      <c r="F11431">
        <v>22376</v>
      </c>
      <c r="G11431">
        <v>61</v>
      </c>
      <c r="H11431">
        <v>2144</v>
      </c>
      <c r="I11431">
        <v>5.16</v>
      </c>
      <c r="J11431">
        <v>3.47</v>
      </c>
      <c r="K11431">
        <v>1.69</v>
      </c>
      <c r="M11431">
        <v>1616</v>
      </c>
    </row>
    <row r="11432" spans="1:13" customFormat="1" hidden="1">
      <c r="A11432" t="s">
        <v>844</v>
      </c>
      <c r="B11432" t="s">
        <v>845</v>
      </c>
      <c r="C11432" s="1">
        <v>44242</v>
      </c>
      <c r="D11432">
        <v>69241</v>
      </c>
      <c r="E11432">
        <v>46637</v>
      </c>
      <c r="F11432">
        <v>22604</v>
      </c>
      <c r="G11432">
        <v>846</v>
      </c>
      <c r="H11432">
        <v>2032</v>
      </c>
      <c r="I11432">
        <v>5.22</v>
      </c>
      <c r="J11432">
        <v>3.52</v>
      </c>
      <c r="K11432">
        <v>1.7</v>
      </c>
      <c r="M11432">
        <v>1532</v>
      </c>
    </row>
    <row r="11433" spans="1:13" customFormat="1" hidden="1">
      <c r="A11433" t="s">
        <v>844</v>
      </c>
      <c r="B11433" t="s">
        <v>845</v>
      </c>
      <c r="C11433" s="1">
        <v>44243</v>
      </c>
      <c r="D11433">
        <v>71644</v>
      </c>
      <c r="E11433">
        <v>48467</v>
      </c>
      <c r="F11433">
        <v>23177</v>
      </c>
      <c r="G11433">
        <v>2403</v>
      </c>
      <c r="H11433">
        <v>1926</v>
      </c>
      <c r="I11433">
        <v>5.4</v>
      </c>
      <c r="J11433">
        <v>3.65</v>
      </c>
      <c r="K11433">
        <v>1.75</v>
      </c>
      <c r="M11433">
        <v>1452</v>
      </c>
    </row>
    <row r="11434" spans="1:13" customFormat="1" hidden="1">
      <c r="A11434" t="s">
        <v>844</v>
      </c>
      <c r="B11434" t="s">
        <v>845</v>
      </c>
      <c r="C11434" s="1">
        <v>44244</v>
      </c>
      <c r="D11434">
        <v>75974</v>
      </c>
      <c r="E11434">
        <v>52134</v>
      </c>
      <c r="F11434">
        <v>23840</v>
      </c>
      <c r="G11434">
        <v>4330</v>
      </c>
      <c r="H11434">
        <v>2045</v>
      </c>
      <c r="I11434">
        <v>5.73</v>
      </c>
      <c r="J11434">
        <v>3.93</v>
      </c>
      <c r="K11434">
        <v>1.8</v>
      </c>
      <c r="M11434">
        <v>1542</v>
      </c>
    </row>
    <row r="11435" spans="1:13" customFormat="1" hidden="1">
      <c r="A11435" t="s">
        <v>844</v>
      </c>
      <c r="B11435" t="s">
        <v>845</v>
      </c>
      <c r="C11435" s="1">
        <v>44245</v>
      </c>
      <c r="D11435">
        <v>82274</v>
      </c>
      <c r="E11435">
        <v>57419</v>
      </c>
      <c r="F11435">
        <v>24855</v>
      </c>
      <c r="G11435">
        <v>6300</v>
      </c>
      <c r="H11435">
        <v>2367</v>
      </c>
      <c r="I11435">
        <v>6.2</v>
      </c>
      <c r="J11435">
        <v>4.33</v>
      </c>
      <c r="K11435">
        <v>1.87</v>
      </c>
      <c r="M11435">
        <v>1784</v>
      </c>
    </row>
    <row r="11436" spans="1:13" customFormat="1" hidden="1">
      <c r="A11436" t="s">
        <v>844</v>
      </c>
      <c r="B11436" t="s">
        <v>845</v>
      </c>
      <c r="C11436" s="1">
        <v>44246</v>
      </c>
      <c r="D11436">
        <v>87048</v>
      </c>
      <c r="E11436">
        <v>61193</v>
      </c>
      <c r="F11436">
        <v>25855</v>
      </c>
      <c r="G11436">
        <v>4774</v>
      </c>
      <c r="H11436">
        <v>2715</v>
      </c>
      <c r="I11436">
        <v>6.56</v>
      </c>
      <c r="J11436">
        <v>4.6100000000000003</v>
      </c>
      <c r="K11436">
        <v>1.95</v>
      </c>
      <c r="M11436">
        <v>2047</v>
      </c>
    </row>
    <row r="11437" spans="1:13" customFormat="1" hidden="1">
      <c r="A11437" t="s">
        <v>844</v>
      </c>
      <c r="B11437" t="s">
        <v>845</v>
      </c>
      <c r="C11437" s="1">
        <v>44247</v>
      </c>
      <c r="D11437">
        <v>87858</v>
      </c>
      <c r="E11437">
        <v>61781</v>
      </c>
      <c r="F11437">
        <v>26077</v>
      </c>
      <c r="G11437">
        <v>810</v>
      </c>
      <c r="H11437">
        <v>2789</v>
      </c>
      <c r="I11437">
        <v>6.62</v>
      </c>
      <c r="J11437">
        <v>4.66</v>
      </c>
      <c r="K11437">
        <v>1.97</v>
      </c>
      <c r="M11437">
        <v>2102</v>
      </c>
    </row>
    <row r="11438" spans="1:13" customFormat="1" hidden="1">
      <c r="A11438" t="s">
        <v>844</v>
      </c>
      <c r="B11438" t="s">
        <v>845</v>
      </c>
      <c r="C11438" s="1">
        <v>44248</v>
      </c>
      <c r="D11438">
        <v>88691</v>
      </c>
      <c r="E11438">
        <v>62293</v>
      </c>
      <c r="F11438">
        <v>26398</v>
      </c>
      <c r="G11438">
        <v>833</v>
      </c>
      <c r="H11438">
        <v>2899</v>
      </c>
      <c r="I11438">
        <v>6.69</v>
      </c>
      <c r="J11438">
        <v>4.7</v>
      </c>
      <c r="K11438">
        <v>1.99</v>
      </c>
      <c r="M11438">
        <v>2185</v>
      </c>
    </row>
    <row r="11439" spans="1:13" customFormat="1" hidden="1">
      <c r="A11439" t="s">
        <v>844</v>
      </c>
      <c r="B11439" t="s">
        <v>845</v>
      </c>
      <c r="C11439" s="1">
        <v>44249</v>
      </c>
      <c r="D11439">
        <v>91683</v>
      </c>
      <c r="E11439">
        <v>64387</v>
      </c>
      <c r="F11439">
        <v>27296</v>
      </c>
      <c r="G11439">
        <v>2992</v>
      </c>
      <c r="H11439">
        <v>3206</v>
      </c>
      <c r="I11439">
        <v>6.91</v>
      </c>
      <c r="J11439">
        <v>4.8499999999999996</v>
      </c>
      <c r="K11439">
        <v>2.06</v>
      </c>
      <c r="M11439">
        <v>2417</v>
      </c>
    </row>
    <row r="11440" spans="1:13" customFormat="1" hidden="1">
      <c r="A11440" t="s">
        <v>844</v>
      </c>
      <c r="B11440" t="s">
        <v>845</v>
      </c>
      <c r="C11440" s="1">
        <v>44250</v>
      </c>
      <c r="D11440">
        <v>96387</v>
      </c>
      <c r="E11440">
        <v>68173</v>
      </c>
      <c r="F11440">
        <v>28214</v>
      </c>
      <c r="G11440">
        <v>4704</v>
      </c>
      <c r="H11440">
        <v>3535</v>
      </c>
      <c r="I11440">
        <v>7.27</v>
      </c>
      <c r="J11440">
        <v>5.14</v>
      </c>
      <c r="K11440">
        <v>2.13</v>
      </c>
      <c r="M11440">
        <v>2665</v>
      </c>
    </row>
    <row r="11441" spans="1:13" customFormat="1" hidden="1">
      <c r="A11441" t="s">
        <v>844</v>
      </c>
      <c r="B11441" t="s">
        <v>845</v>
      </c>
      <c r="C11441" s="1">
        <v>44251</v>
      </c>
      <c r="D11441">
        <v>96850</v>
      </c>
      <c r="E11441">
        <v>68504</v>
      </c>
      <c r="F11441">
        <v>28346</v>
      </c>
      <c r="G11441">
        <v>463</v>
      </c>
      <c r="H11441">
        <v>2982</v>
      </c>
      <c r="I11441">
        <v>7.3</v>
      </c>
      <c r="J11441">
        <v>5.16</v>
      </c>
      <c r="K11441">
        <v>2.14</v>
      </c>
      <c r="M11441">
        <v>2248</v>
      </c>
    </row>
    <row r="11442" spans="1:13" customFormat="1" hidden="1">
      <c r="A11442" t="s">
        <v>844</v>
      </c>
      <c r="B11442" t="s">
        <v>845</v>
      </c>
      <c r="C11442" s="1">
        <v>44252</v>
      </c>
      <c r="D11442">
        <v>103388</v>
      </c>
      <c r="E11442">
        <v>72231</v>
      </c>
      <c r="F11442">
        <v>31157</v>
      </c>
      <c r="G11442">
        <v>6538</v>
      </c>
      <c r="H11442">
        <v>3016</v>
      </c>
      <c r="I11442">
        <v>7.79</v>
      </c>
      <c r="J11442">
        <v>5.45</v>
      </c>
      <c r="K11442">
        <v>2.35</v>
      </c>
      <c r="M11442">
        <v>2274</v>
      </c>
    </row>
    <row r="11443" spans="1:13" customFormat="1" hidden="1">
      <c r="A11443" t="s">
        <v>844</v>
      </c>
      <c r="B11443" t="s">
        <v>845</v>
      </c>
      <c r="C11443" s="1">
        <v>44253</v>
      </c>
      <c r="D11443">
        <v>110926</v>
      </c>
      <c r="E11443">
        <v>77411</v>
      </c>
      <c r="F11443">
        <v>33515</v>
      </c>
      <c r="G11443">
        <v>7538</v>
      </c>
      <c r="H11443">
        <v>3411</v>
      </c>
      <c r="I11443">
        <v>8.36</v>
      </c>
      <c r="J11443">
        <v>5.84</v>
      </c>
      <c r="K11443">
        <v>2.5299999999999998</v>
      </c>
      <c r="M11443">
        <v>2571</v>
      </c>
    </row>
    <row r="11444" spans="1:13" customFormat="1" hidden="1">
      <c r="A11444" t="s">
        <v>844</v>
      </c>
      <c r="B11444" t="s">
        <v>845</v>
      </c>
      <c r="C11444" s="1">
        <v>44254</v>
      </c>
      <c r="D11444">
        <v>112384</v>
      </c>
      <c r="E11444">
        <v>78446</v>
      </c>
      <c r="F11444">
        <v>33938</v>
      </c>
      <c r="G11444">
        <v>1458</v>
      </c>
      <c r="H11444">
        <v>3504</v>
      </c>
      <c r="I11444">
        <v>8.4700000000000006</v>
      </c>
      <c r="J11444">
        <v>5.91</v>
      </c>
      <c r="K11444">
        <v>2.56</v>
      </c>
      <c r="M11444">
        <v>2641</v>
      </c>
    </row>
    <row r="11445" spans="1:13" customFormat="1" hidden="1">
      <c r="A11445" t="s">
        <v>844</v>
      </c>
      <c r="B11445" t="s">
        <v>845</v>
      </c>
      <c r="C11445" s="1">
        <v>44255</v>
      </c>
      <c r="D11445">
        <v>112694</v>
      </c>
      <c r="E11445">
        <v>78630</v>
      </c>
      <c r="F11445">
        <v>34064</v>
      </c>
      <c r="G11445">
        <v>310</v>
      </c>
      <c r="H11445">
        <v>3429</v>
      </c>
      <c r="I11445">
        <v>8.5</v>
      </c>
      <c r="J11445">
        <v>5.93</v>
      </c>
      <c r="K11445">
        <v>2.57</v>
      </c>
      <c r="M11445">
        <v>2585</v>
      </c>
    </row>
    <row r="11446" spans="1:13" customFormat="1" hidden="1">
      <c r="A11446" t="s">
        <v>844</v>
      </c>
      <c r="B11446" t="s">
        <v>845</v>
      </c>
      <c r="C11446" s="1">
        <v>44256</v>
      </c>
      <c r="D11446">
        <v>116160</v>
      </c>
      <c r="E11446">
        <v>81074</v>
      </c>
      <c r="F11446">
        <v>35086</v>
      </c>
      <c r="G11446">
        <v>3466</v>
      </c>
      <c r="H11446">
        <v>3497</v>
      </c>
      <c r="I11446">
        <v>8.76</v>
      </c>
      <c r="J11446">
        <v>6.11</v>
      </c>
      <c r="K11446">
        <v>2.64</v>
      </c>
      <c r="M11446">
        <v>2636</v>
      </c>
    </row>
    <row r="11447" spans="1:13" customFormat="1" hidden="1">
      <c r="A11447" t="s">
        <v>844</v>
      </c>
      <c r="B11447" t="s">
        <v>845</v>
      </c>
      <c r="C11447" s="1">
        <v>44257</v>
      </c>
      <c r="D11447">
        <v>121426</v>
      </c>
      <c r="E11447">
        <v>84038</v>
      </c>
      <c r="F11447">
        <v>37388</v>
      </c>
      <c r="G11447">
        <v>5266</v>
      </c>
      <c r="H11447">
        <v>3577</v>
      </c>
      <c r="I11447">
        <v>9.15</v>
      </c>
      <c r="J11447">
        <v>6.34</v>
      </c>
      <c r="K11447">
        <v>2.82</v>
      </c>
      <c r="M11447">
        <v>2696</v>
      </c>
    </row>
    <row r="11448" spans="1:13" customFormat="1" hidden="1">
      <c r="A11448" t="s">
        <v>844</v>
      </c>
      <c r="B11448" t="s">
        <v>845</v>
      </c>
      <c r="C11448" s="1">
        <v>44258</v>
      </c>
      <c r="D11448">
        <v>126731</v>
      </c>
      <c r="E11448">
        <v>86947</v>
      </c>
      <c r="F11448">
        <v>39784</v>
      </c>
      <c r="G11448">
        <v>5305</v>
      </c>
      <c r="H11448">
        <v>4269</v>
      </c>
      <c r="I11448">
        <v>9.5500000000000007</v>
      </c>
      <c r="J11448">
        <v>6.55</v>
      </c>
      <c r="K11448">
        <v>3</v>
      </c>
      <c r="M11448">
        <v>3218</v>
      </c>
    </row>
    <row r="11449" spans="1:13" customFormat="1" hidden="1">
      <c r="A11449" t="s">
        <v>844</v>
      </c>
      <c r="B11449" t="s">
        <v>845</v>
      </c>
      <c r="C11449" s="1">
        <v>44259</v>
      </c>
      <c r="D11449">
        <v>134359</v>
      </c>
      <c r="E11449">
        <v>92084</v>
      </c>
      <c r="F11449">
        <v>42275</v>
      </c>
      <c r="G11449">
        <v>7628</v>
      </c>
      <c r="H11449">
        <v>4424</v>
      </c>
      <c r="I11449">
        <v>10.130000000000001</v>
      </c>
      <c r="J11449">
        <v>6.94</v>
      </c>
      <c r="K11449">
        <v>3.19</v>
      </c>
      <c r="M11449">
        <v>3335</v>
      </c>
    </row>
    <row r="11450" spans="1:13" customFormat="1" hidden="1">
      <c r="A11450" t="s">
        <v>844</v>
      </c>
      <c r="B11450" t="s">
        <v>845</v>
      </c>
      <c r="C11450" s="1">
        <v>44260</v>
      </c>
      <c r="D11450">
        <v>141455</v>
      </c>
      <c r="E11450">
        <v>97657</v>
      </c>
      <c r="F11450">
        <v>43798</v>
      </c>
      <c r="G11450">
        <v>7096</v>
      </c>
      <c r="H11450">
        <v>4361</v>
      </c>
      <c r="I11450">
        <v>10.66</v>
      </c>
      <c r="J11450">
        <v>7.36</v>
      </c>
      <c r="K11450">
        <v>3.3</v>
      </c>
      <c r="M11450">
        <v>3288</v>
      </c>
    </row>
    <row r="11451" spans="1:13" customFormat="1" hidden="1">
      <c r="A11451" t="s">
        <v>844</v>
      </c>
      <c r="B11451" t="s">
        <v>845</v>
      </c>
      <c r="C11451" s="1">
        <v>44261</v>
      </c>
      <c r="D11451">
        <v>145204</v>
      </c>
      <c r="E11451">
        <v>101244</v>
      </c>
      <c r="F11451">
        <v>43960</v>
      </c>
      <c r="G11451">
        <v>3749</v>
      </c>
      <c r="H11451">
        <v>4689</v>
      </c>
      <c r="I11451">
        <v>10.95</v>
      </c>
      <c r="J11451">
        <v>7.63</v>
      </c>
      <c r="K11451">
        <v>3.31</v>
      </c>
      <c r="M11451">
        <v>3535</v>
      </c>
    </row>
    <row r="11452" spans="1:13" customFormat="1" hidden="1">
      <c r="A11452" t="s">
        <v>844</v>
      </c>
      <c r="B11452" t="s">
        <v>845</v>
      </c>
      <c r="C11452" s="1">
        <v>44262</v>
      </c>
      <c r="D11452">
        <v>146202</v>
      </c>
      <c r="E11452">
        <v>102238</v>
      </c>
      <c r="F11452">
        <v>43964</v>
      </c>
      <c r="G11452">
        <v>998</v>
      </c>
      <c r="H11452">
        <v>4787</v>
      </c>
      <c r="I11452">
        <v>11.02</v>
      </c>
      <c r="J11452">
        <v>7.71</v>
      </c>
      <c r="K11452">
        <v>3.31</v>
      </c>
      <c r="M11452">
        <v>3609</v>
      </c>
    </row>
    <row r="11453" spans="1:13" customFormat="1" hidden="1">
      <c r="A11453" t="s">
        <v>844</v>
      </c>
      <c r="B11453" t="s">
        <v>845</v>
      </c>
      <c r="C11453" s="1">
        <v>44263</v>
      </c>
      <c r="D11453">
        <v>149869</v>
      </c>
      <c r="E11453">
        <v>105658</v>
      </c>
      <c r="F11453">
        <v>44211</v>
      </c>
      <c r="G11453">
        <v>3667</v>
      </c>
      <c r="H11453">
        <v>4816</v>
      </c>
      <c r="I11453">
        <v>11.3</v>
      </c>
      <c r="J11453">
        <v>7.96</v>
      </c>
      <c r="K11453">
        <v>3.33</v>
      </c>
      <c r="M11453">
        <v>3631</v>
      </c>
    </row>
    <row r="11454" spans="1:13" customFormat="1" hidden="1">
      <c r="A11454" t="s">
        <v>844</v>
      </c>
      <c r="B11454" t="s">
        <v>845</v>
      </c>
      <c r="C11454" s="1">
        <v>44264</v>
      </c>
      <c r="D11454">
        <v>154977</v>
      </c>
      <c r="E11454">
        <v>109693</v>
      </c>
      <c r="F11454">
        <v>45284</v>
      </c>
      <c r="G11454">
        <v>5108</v>
      </c>
      <c r="H11454">
        <v>4793</v>
      </c>
      <c r="I11454">
        <v>11.68</v>
      </c>
      <c r="J11454">
        <v>8.27</v>
      </c>
      <c r="K11454">
        <v>3.41</v>
      </c>
      <c r="M11454">
        <v>3613</v>
      </c>
    </row>
    <row r="11455" spans="1:13" customFormat="1" hidden="1">
      <c r="A11455" t="s">
        <v>844</v>
      </c>
      <c r="B11455" t="s">
        <v>845</v>
      </c>
      <c r="C11455" s="1">
        <v>44265</v>
      </c>
      <c r="D11455">
        <v>161430</v>
      </c>
      <c r="E11455">
        <v>113693</v>
      </c>
      <c r="F11455">
        <v>47737</v>
      </c>
      <c r="G11455">
        <v>6453</v>
      </c>
      <c r="H11455">
        <v>4957</v>
      </c>
      <c r="I11455">
        <v>12.17</v>
      </c>
      <c r="J11455">
        <v>8.57</v>
      </c>
      <c r="K11455">
        <v>3.6</v>
      </c>
      <c r="M11455">
        <v>3737</v>
      </c>
    </row>
    <row r="11456" spans="1:13" customFormat="1" hidden="1">
      <c r="A11456" t="s">
        <v>844</v>
      </c>
      <c r="B11456" t="s">
        <v>845</v>
      </c>
      <c r="C11456" s="1">
        <v>44266</v>
      </c>
      <c r="D11456">
        <v>172537</v>
      </c>
      <c r="E11456">
        <v>121869</v>
      </c>
      <c r="F11456">
        <v>50668</v>
      </c>
      <c r="G11456">
        <v>11107</v>
      </c>
      <c r="H11456">
        <v>5454</v>
      </c>
      <c r="I11456">
        <v>13.01</v>
      </c>
      <c r="J11456">
        <v>9.19</v>
      </c>
      <c r="K11456">
        <v>3.82</v>
      </c>
      <c r="M11456">
        <v>4111</v>
      </c>
    </row>
    <row r="11457" spans="1:13" customFormat="1" hidden="1">
      <c r="A11457" t="s">
        <v>844</v>
      </c>
      <c r="B11457" t="s">
        <v>845</v>
      </c>
      <c r="C11457" s="1">
        <v>44267</v>
      </c>
      <c r="D11457">
        <v>180198</v>
      </c>
      <c r="E11457">
        <v>127600</v>
      </c>
      <c r="F11457">
        <v>52598</v>
      </c>
      <c r="G11457">
        <v>7661</v>
      </c>
      <c r="H11457">
        <v>5535</v>
      </c>
      <c r="I11457">
        <v>13.58</v>
      </c>
      <c r="J11457">
        <v>9.6199999999999992</v>
      </c>
      <c r="K11457">
        <v>3.97</v>
      </c>
      <c r="M11457">
        <v>4173</v>
      </c>
    </row>
    <row r="11458" spans="1:13" customFormat="1" hidden="1">
      <c r="A11458" t="s">
        <v>844</v>
      </c>
      <c r="B11458" t="s">
        <v>845</v>
      </c>
      <c r="C11458" s="1">
        <v>44268</v>
      </c>
      <c r="D11458">
        <v>185701</v>
      </c>
      <c r="E11458">
        <v>133024</v>
      </c>
      <c r="F11458">
        <v>52677</v>
      </c>
      <c r="G11458">
        <v>5503</v>
      </c>
      <c r="H11458">
        <v>5785</v>
      </c>
      <c r="I11458">
        <v>14</v>
      </c>
      <c r="J11458">
        <v>10.029999999999999</v>
      </c>
      <c r="K11458">
        <v>3.97</v>
      </c>
      <c r="M11458">
        <v>4361</v>
      </c>
    </row>
    <row r="11459" spans="1:13" customFormat="1" hidden="1">
      <c r="A11459" t="s">
        <v>844</v>
      </c>
      <c r="B11459" t="s">
        <v>845</v>
      </c>
      <c r="C11459" s="1">
        <v>44269</v>
      </c>
      <c r="D11459">
        <v>190985</v>
      </c>
      <c r="E11459">
        <v>138293</v>
      </c>
      <c r="F11459">
        <v>52692</v>
      </c>
      <c r="G11459">
        <v>5284</v>
      </c>
      <c r="H11459">
        <v>6398</v>
      </c>
      <c r="I11459">
        <v>14.4</v>
      </c>
      <c r="J11459">
        <v>10.43</v>
      </c>
      <c r="K11459">
        <v>3.97</v>
      </c>
      <c r="M11459">
        <v>4823</v>
      </c>
    </row>
    <row r="11460" spans="1:13" customFormat="1" hidden="1">
      <c r="A11460" t="s">
        <v>844</v>
      </c>
      <c r="B11460" t="s">
        <v>845</v>
      </c>
      <c r="C11460" s="1">
        <v>44270</v>
      </c>
      <c r="D11460">
        <v>194606</v>
      </c>
      <c r="E11460">
        <v>141646</v>
      </c>
      <c r="F11460">
        <v>52960</v>
      </c>
      <c r="G11460">
        <v>3621</v>
      </c>
      <c r="H11460">
        <v>6391</v>
      </c>
      <c r="I11460">
        <v>14.67</v>
      </c>
      <c r="J11460">
        <v>10.68</v>
      </c>
      <c r="K11460">
        <v>3.99</v>
      </c>
      <c r="M11460">
        <v>4818</v>
      </c>
    </row>
    <row r="11461" spans="1:13" customFormat="1" hidden="1">
      <c r="A11461" t="s">
        <v>844</v>
      </c>
      <c r="B11461" t="s">
        <v>845</v>
      </c>
      <c r="C11461" s="1">
        <v>44271</v>
      </c>
      <c r="D11461">
        <v>199148</v>
      </c>
      <c r="E11461">
        <v>145389</v>
      </c>
      <c r="F11461">
        <v>53759</v>
      </c>
      <c r="G11461">
        <v>4542</v>
      </c>
      <c r="H11461">
        <v>6310</v>
      </c>
      <c r="I11461">
        <v>15.01</v>
      </c>
      <c r="J11461">
        <v>10.96</v>
      </c>
      <c r="K11461">
        <v>4.05</v>
      </c>
      <c r="M11461">
        <v>4757</v>
      </c>
    </row>
    <row r="11462" spans="1:13" customFormat="1" hidden="1">
      <c r="A11462" t="s">
        <v>844</v>
      </c>
      <c r="B11462" t="s">
        <v>845</v>
      </c>
      <c r="C11462" s="1">
        <v>44272</v>
      </c>
      <c r="D11462">
        <v>204575</v>
      </c>
      <c r="E11462">
        <v>150560</v>
      </c>
      <c r="F11462">
        <v>54015</v>
      </c>
      <c r="G11462">
        <v>5427</v>
      </c>
      <c r="H11462">
        <v>6164</v>
      </c>
      <c r="I11462">
        <v>15.42</v>
      </c>
      <c r="J11462">
        <v>11.35</v>
      </c>
      <c r="K11462">
        <v>4.07</v>
      </c>
      <c r="M11462">
        <v>4647</v>
      </c>
    </row>
    <row r="11463" spans="1:13" customFormat="1" hidden="1">
      <c r="A11463" t="s">
        <v>844</v>
      </c>
      <c r="B11463" t="s">
        <v>845</v>
      </c>
      <c r="C11463" s="1">
        <v>44273</v>
      </c>
      <c r="D11463">
        <v>211995</v>
      </c>
      <c r="E11463">
        <v>157194</v>
      </c>
      <c r="F11463">
        <v>54801</v>
      </c>
      <c r="G11463">
        <v>7420</v>
      </c>
      <c r="H11463">
        <v>5637</v>
      </c>
      <c r="I11463">
        <v>15.98</v>
      </c>
      <c r="J11463">
        <v>11.85</v>
      </c>
      <c r="K11463">
        <v>4.13</v>
      </c>
      <c r="M11463">
        <v>4249</v>
      </c>
    </row>
    <row r="11464" spans="1:13" customFormat="1" hidden="1">
      <c r="A11464" t="s">
        <v>844</v>
      </c>
      <c r="B11464" t="s">
        <v>845</v>
      </c>
      <c r="C11464" s="1">
        <v>44274</v>
      </c>
      <c r="D11464">
        <v>220615</v>
      </c>
      <c r="E11464">
        <v>163643</v>
      </c>
      <c r="F11464">
        <v>56972</v>
      </c>
      <c r="G11464">
        <v>8620</v>
      </c>
      <c r="H11464">
        <v>5774</v>
      </c>
      <c r="I11464">
        <v>16.63</v>
      </c>
      <c r="J11464">
        <v>12.34</v>
      </c>
      <c r="K11464">
        <v>4.29</v>
      </c>
      <c r="M11464">
        <v>4353</v>
      </c>
    </row>
    <row r="11465" spans="1:13" customFormat="1" hidden="1">
      <c r="A11465" t="s">
        <v>844</v>
      </c>
      <c r="B11465" t="s">
        <v>845</v>
      </c>
      <c r="C11465" s="1">
        <v>44275</v>
      </c>
      <c r="D11465">
        <v>222893</v>
      </c>
      <c r="E11465">
        <v>165864</v>
      </c>
      <c r="F11465">
        <v>57029</v>
      </c>
      <c r="G11465">
        <v>2278</v>
      </c>
      <c r="H11465">
        <v>5313</v>
      </c>
      <c r="I11465">
        <v>16.8</v>
      </c>
      <c r="J11465">
        <v>12.5</v>
      </c>
      <c r="K11465">
        <v>4.3</v>
      </c>
      <c r="M11465">
        <v>4005</v>
      </c>
    </row>
    <row r="11466" spans="1:13" customFormat="1" hidden="1">
      <c r="A11466" t="s">
        <v>844</v>
      </c>
      <c r="B11466" t="s">
        <v>845</v>
      </c>
      <c r="C11466" s="1">
        <v>44276</v>
      </c>
      <c r="D11466">
        <v>224235</v>
      </c>
      <c r="E11466">
        <v>167186</v>
      </c>
      <c r="F11466">
        <v>57049</v>
      </c>
      <c r="G11466">
        <v>1342</v>
      </c>
      <c r="H11466">
        <v>4750</v>
      </c>
      <c r="I11466">
        <v>16.899999999999999</v>
      </c>
      <c r="J11466">
        <v>12.6</v>
      </c>
      <c r="K11466">
        <v>4.3</v>
      </c>
      <c r="M11466">
        <v>3581</v>
      </c>
    </row>
    <row r="11467" spans="1:13" customFormat="1" hidden="1">
      <c r="A11467" t="s">
        <v>844</v>
      </c>
      <c r="B11467" t="s">
        <v>845</v>
      </c>
      <c r="C11467" s="1">
        <v>44277</v>
      </c>
      <c r="D11467">
        <v>226723</v>
      </c>
      <c r="E11467">
        <v>169137</v>
      </c>
      <c r="F11467">
        <v>57586</v>
      </c>
      <c r="G11467">
        <v>2488</v>
      </c>
      <c r="H11467">
        <v>4588</v>
      </c>
      <c r="I11467">
        <v>17.09</v>
      </c>
      <c r="J11467">
        <v>12.75</v>
      </c>
      <c r="K11467">
        <v>4.34</v>
      </c>
      <c r="M11467">
        <v>3459</v>
      </c>
    </row>
    <row r="11468" spans="1:13" customFormat="1" hidden="1">
      <c r="A11468" t="s">
        <v>844</v>
      </c>
      <c r="B11468" t="s">
        <v>845</v>
      </c>
      <c r="C11468" s="1">
        <v>44278</v>
      </c>
      <c r="D11468">
        <v>229649</v>
      </c>
      <c r="E11468">
        <v>171882</v>
      </c>
      <c r="F11468">
        <v>57767</v>
      </c>
      <c r="G11468">
        <v>2926</v>
      </c>
      <c r="H11468">
        <v>4357</v>
      </c>
      <c r="I11468">
        <v>17.309999999999999</v>
      </c>
      <c r="J11468">
        <v>12.96</v>
      </c>
      <c r="K11468">
        <v>4.3499999999999996</v>
      </c>
      <c r="M11468">
        <v>3284</v>
      </c>
    </row>
    <row r="11469" spans="1:13" customFormat="1" hidden="1">
      <c r="A11469" t="s">
        <v>844</v>
      </c>
      <c r="B11469" t="s">
        <v>845</v>
      </c>
      <c r="C11469" s="1">
        <v>44279</v>
      </c>
      <c r="D11469">
        <v>235300</v>
      </c>
      <c r="E11469">
        <v>177128</v>
      </c>
      <c r="F11469">
        <v>58172</v>
      </c>
      <c r="G11469">
        <v>5651</v>
      </c>
      <c r="H11469">
        <v>4389</v>
      </c>
      <c r="I11469">
        <v>17.739999999999998</v>
      </c>
      <c r="J11469">
        <v>13.35</v>
      </c>
      <c r="K11469">
        <v>4.3899999999999997</v>
      </c>
      <c r="M11469">
        <v>3309</v>
      </c>
    </row>
    <row r="11470" spans="1:13" customFormat="1" hidden="1">
      <c r="A11470" t="s">
        <v>844</v>
      </c>
      <c r="B11470" t="s">
        <v>845</v>
      </c>
      <c r="C11470" s="1">
        <v>44280</v>
      </c>
      <c r="D11470">
        <v>245337</v>
      </c>
      <c r="E11470">
        <v>185612</v>
      </c>
      <c r="F11470">
        <v>59725</v>
      </c>
      <c r="G11470">
        <v>10037</v>
      </c>
      <c r="H11470">
        <v>4763</v>
      </c>
      <c r="I11470">
        <v>18.489999999999998</v>
      </c>
      <c r="J11470">
        <v>13.99</v>
      </c>
      <c r="K11470">
        <v>4.5</v>
      </c>
      <c r="M11470">
        <v>3591</v>
      </c>
    </row>
    <row r="11471" spans="1:13" customFormat="1" hidden="1">
      <c r="A11471" t="s">
        <v>844</v>
      </c>
      <c r="B11471" t="s">
        <v>845</v>
      </c>
      <c r="C11471" s="1">
        <v>44281</v>
      </c>
      <c r="D11471">
        <v>252012</v>
      </c>
      <c r="E11471">
        <v>191422</v>
      </c>
      <c r="F11471">
        <v>60590</v>
      </c>
      <c r="G11471">
        <v>6675</v>
      </c>
      <c r="H11471">
        <v>4485</v>
      </c>
      <c r="I11471">
        <v>19</v>
      </c>
      <c r="J11471">
        <v>14.43</v>
      </c>
      <c r="K11471">
        <v>4.57</v>
      </c>
      <c r="M11471">
        <v>3381</v>
      </c>
    </row>
    <row r="11472" spans="1:13" customFormat="1" hidden="1">
      <c r="A11472" t="s">
        <v>844</v>
      </c>
      <c r="B11472" t="s">
        <v>845</v>
      </c>
      <c r="C11472" s="1">
        <v>44282</v>
      </c>
      <c r="D11472">
        <v>254401</v>
      </c>
      <c r="E11472">
        <v>193552</v>
      </c>
      <c r="F11472">
        <v>60849</v>
      </c>
      <c r="G11472">
        <v>2389</v>
      </c>
      <c r="H11472">
        <v>4501</v>
      </c>
      <c r="I11472">
        <v>19.18</v>
      </c>
      <c r="J11472">
        <v>14.59</v>
      </c>
      <c r="K11472">
        <v>4.59</v>
      </c>
      <c r="M11472">
        <v>3393</v>
      </c>
    </row>
    <row r="11473" spans="1:13" customFormat="1" hidden="1">
      <c r="A11473" t="s">
        <v>844</v>
      </c>
      <c r="B11473" t="s">
        <v>845</v>
      </c>
      <c r="C11473" s="1">
        <v>44283</v>
      </c>
      <c r="D11473">
        <v>254936</v>
      </c>
      <c r="E11473">
        <v>194039</v>
      </c>
      <c r="F11473">
        <v>60897</v>
      </c>
      <c r="G11473">
        <v>535</v>
      </c>
      <c r="H11473">
        <v>4386</v>
      </c>
      <c r="I11473">
        <v>19.22</v>
      </c>
      <c r="J11473">
        <v>14.63</v>
      </c>
      <c r="K11473">
        <v>4.59</v>
      </c>
      <c r="M11473">
        <v>3306</v>
      </c>
    </row>
    <row r="11474" spans="1:13" customFormat="1" hidden="1">
      <c r="A11474" t="s">
        <v>844</v>
      </c>
      <c r="B11474" t="s">
        <v>845</v>
      </c>
      <c r="C11474" s="1">
        <v>44284</v>
      </c>
      <c r="D11474">
        <v>257221</v>
      </c>
      <c r="E11474">
        <v>195983</v>
      </c>
      <c r="F11474">
        <v>61238</v>
      </c>
      <c r="G11474">
        <v>2285</v>
      </c>
      <c r="H11474">
        <v>4357</v>
      </c>
      <c r="I11474">
        <v>19.39</v>
      </c>
      <c r="J11474">
        <v>14.77</v>
      </c>
      <c r="K11474">
        <v>4.62</v>
      </c>
      <c r="M11474">
        <v>3284</v>
      </c>
    </row>
    <row r="11475" spans="1:13" customFormat="1" hidden="1">
      <c r="A11475" t="s">
        <v>844</v>
      </c>
      <c r="B11475" t="s">
        <v>845</v>
      </c>
      <c r="C11475" s="1">
        <v>44285</v>
      </c>
      <c r="D11475">
        <v>260786</v>
      </c>
      <c r="E11475">
        <v>198571</v>
      </c>
      <c r="F11475">
        <v>62215</v>
      </c>
      <c r="G11475">
        <v>3565</v>
      </c>
      <c r="H11475">
        <v>4448</v>
      </c>
      <c r="I11475">
        <v>19.66</v>
      </c>
      <c r="J11475">
        <v>14.97</v>
      </c>
      <c r="K11475">
        <v>4.6900000000000004</v>
      </c>
      <c r="M11475">
        <v>3353</v>
      </c>
    </row>
    <row r="11476" spans="1:13" customFormat="1" hidden="1">
      <c r="A11476" t="s">
        <v>844</v>
      </c>
      <c r="B11476" t="s">
        <v>845</v>
      </c>
      <c r="C11476" s="1">
        <v>44286</v>
      </c>
      <c r="D11476">
        <v>266761</v>
      </c>
      <c r="E11476">
        <v>203030</v>
      </c>
      <c r="F11476">
        <v>63731</v>
      </c>
      <c r="G11476">
        <v>5975</v>
      </c>
      <c r="H11476">
        <v>4494</v>
      </c>
      <c r="I11476">
        <v>20.11</v>
      </c>
      <c r="J11476">
        <v>15.31</v>
      </c>
      <c r="K11476">
        <v>4.8</v>
      </c>
      <c r="M11476">
        <v>3388</v>
      </c>
    </row>
    <row r="11477" spans="1:13" customFormat="1" hidden="1">
      <c r="A11477" t="s">
        <v>844</v>
      </c>
      <c r="B11477" t="s">
        <v>845</v>
      </c>
      <c r="C11477" s="1">
        <v>44287</v>
      </c>
      <c r="D11477">
        <v>278709</v>
      </c>
      <c r="E11477">
        <v>211024</v>
      </c>
      <c r="F11477">
        <v>67685</v>
      </c>
      <c r="G11477">
        <v>11948</v>
      </c>
      <c r="H11477">
        <v>4767</v>
      </c>
      <c r="I11477">
        <v>21.01</v>
      </c>
      <c r="J11477">
        <v>15.91</v>
      </c>
      <c r="K11477">
        <v>5.0999999999999996</v>
      </c>
      <c r="M11477">
        <v>3594</v>
      </c>
    </row>
    <row r="11478" spans="1:13" customFormat="1" hidden="1">
      <c r="A11478" t="s">
        <v>844</v>
      </c>
      <c r="B11478" t="s">
        <v>845</v>
      </c>
      <c r="C11478" s="1">
        <v>44288</v>
      </c>
      <c r="D11478">
        <v>282642</v>
      </c>
      <c r="E11478">
        <v>214576</v>
      </c>
      <c r="F11478">
        <v>68066</v>
      </c>
      <c r="G11478">
        <v>3933</v>
      </c>
      <c r="H11478">
        <v>4376</v>
      </c>
      <c r="I11478">
        <v>21.31</v>
      </c>
      <c r="J11478">
        <v>16.18</v>
      </c>
      <c r="K11478">
        <v>5.13</v>
      </c>
      <c r="M11478">
        <v>3299</v>
      </c>
    </row>
    <row r="11479" spans="1:13" customFormat="1" hidden="1">
      <c r="A11479" t="s">
        <v>844</v>
      </c>
      <c r="B11479" t="s">
        <v>845</v>
      </c>
      <c r="C11479" s="1">
        <v>44289</v>
      </c>
      <c r="D11479">
        <v>291064</v>
      </c>
      <c r="E11479">
        <v>222374</v>
      </c>
      <c r="F11479">
        <v>68690</v>
      </c>
      <c r="G11479">
        <v>8422</v>
      </c>
      <c r="H11479">
        <v>5238</v>
      </c>
      <c r="I11479">
        <v>21.94</v>
      </c>
      <c r="J11479">
        <v>16.760000000000002</v>
      </c>
      <c r="K11479">
        <v>5.18</v>
      </c>
      <c r="M11479">
        <v>3949</v>
      </c>
    </row>
    <row r="11480" spans="1:13" customFormat="1" hidden="1">
      <c r="A11480" t="s">
        <v>844</v>
      </c>
      <c r="B11480" t="s">
        <v>845</v>
      </c>
      <c r="C11480" s="1">
        <v>44290</v>
      </c>
      <c r="D11480">
        <v>295212</v>
      </c>
      <c r="E11480">
        <v>226383</v>
      </c>
      <c r="F11480">
        <v>68829</v>
      </c>
      <c r="G11480">
        <v>4148</v>
      </c>
      <c r="H11480">
        <v>5754</v>
      </c>
      <c r="I11480">
        <v>22.25</v>
      </c>
      <c r="J11480">
        <v>17.07</v>
      </c>
      <c r="K11480">
        <v>5.19</v>
      </c>
      <c r="M11480">
        <v>4338</v>
      </c>
    </row>
    <row r="11481" spans="1:13" customFormat="1" hidden="1">
      <c r="A11481" t="s">
        <v>844</v>
      </c>
      <c r="B11481" t="s">
        <v>845</v>
      </c>
      <c r="C11481" s="1">
        <v>44291</v>
      </c>
      <c r="D11481">
        <v>298710</v>
      </c>
      <c r="E11481">
        <v>228890</v>
      </c>
      <c r="F11481">
        <v>69820</v>
      </c>
      <c r="G11481">
        <v>3498</v>
      </c>
      <c r="H11481">
        <v>5927</v>
      </c>
      <c r="I11481">
        <v>22.52</v>
      </c>
      <c r="J11481">
        <v>17.25</v>
      </c>
      <c r="K11481">
        <v>5.26</v>
      </c>
      <c r="M11481">
        <v>4468</v>
      </c>
    </row>
    <row r="11482" spans="1:13" customFormat="1" hidden="1">
      <c r="A11482" t="s">
        <v>844</v>
      </c>
      <c r="B11482" t="s">
        <v>845</v>
      </c>
      <c r="C11482" s="1">
        <v>44292</v>
      </c>
      <c r="D11482">
        <v>302325</v>
      </c>
      <c r="E11482">
        <v>231368</v>
      </c>
      <c r="F11482">
        <v>70957</v>
      </c>
      <c r="G11482">
        <v>3615</v>
      </c>
      <c r="H11482">
        <v>5934</v>
      </c>
      <c r="I11482">
        <v>22.79</v>
      </c>
      <c r="J11482">
        <v>17.440000000000001</v>
      </c>
      <c r="K11482">
        <v>5.35</v>
      </c>
      <c r="M11482">
        <v>4473</v>
      </c>
    </row>
    <row r="11483" spans="1:13" customFormat="1" hidden="1">
      <c r="A11483" t="s">
        <v>844</v>
      </c>
      <c r="B11483" t="s">
        <v>845</v>
      </c>
      <c r="C11483" s="1">
        <v>44293</v>
      </c>
      <c r="D11483">
        <v>308341</v>
      </c>
      <c r="E11483">
        <v>236265</v>
      </c>
      <c r="F11483">
        <v>72076</v>
      </c>
      <c r="G11483">
        <v>6016</v>
      </c>
      <c r="H11483">
        <v>5940</v>
      </c>
      <c r="I11483">
        <v>23.24</v>
      </c>
      <c r="J11483">
        <v>17.809999999999999</v>
      </c>
      <c r="K11483">
        <v>5.43</v>
      </c>
      <c r="M11483">
        <v>4478</v>
      </c>
    </row>
    <row r="11484" spans="1:13" customFormat="1" hidden="1">
      <c r="A11484" t="s">
        <v>844</v>
      </c>
      <c r="B11484" t="s">
        <v>845</v>
      </c>
      <c r="C11484" s="1">
        <v>44294</v>
      </c>
      <c r="D11484">
        <v>321246</v>
      </c>
      <c r="E11484">
        <v>247901</v>
      </c>
      <c r="F11484">
        <v>73345</v>
      </c>
      <c r="G11484">
        <v>12905</v>
      </c>
      <c r="H11484">
        <v>6077</v>
      </c>
      <c r="I11484">
        <v>24.22</v>
      </c>
      <c r="J11484">
        <v>18.690000000000001</v>
      </c>
      <c r="K11484">
        <v>5.53</v>
      </c>
      <c r="M11484">
        <v>4581</v>
      </c>
    </row>
    <row r="11485" spans="1:13" customFormat="1" hidden="1">
      <c r="A11485" t="s">
        <v>844</v>
      </c>
      <c r="B11485" t="s">
        <v>845</v>
      </c>
      <c r="C11485" s="1">
        <v>44295</v>
      </c>
      <c r="D11485">
        <v>331880</v>
      </c>
      <c r="E11485">
        <v>257471</v>
      </c>
      <c r="F11485">
        <v>74409</v>
      </c>
      <c r="G11485">
        <v>10634</v>
      </c>
      <c r="H11485">
        <v>7034</v>
      </c>
      <c r="I11485">
        <v>25.02</v>
      </c>
      <c r="J11485">
        <v>19.41</v>
      </c>
      <c r="K11485">
        <v>5.61</v>
      </c>
      <c r="M11485">
        <v>5303</v>
      </c>
    </row>
    <row r="11486" spans="1:13" customFormat="1" hidden="1">
      <c r="A11486" t="s">
        <v>844</v>
      </c>
      <c r="B11486" t="s">
        <v>845</v>
      </c>
      <c r="C11486" s="1">
        <v>44296</v>
      </c>
      <c r="D11486">
        <v>333508</v>
      </c>
      <c r="E11486">
        <v>258695</v>
      </c>
      <c r="F11486">
        <v>74813</v>
      </c>
      <c r="G11486">
        <v>1628</v>
      </c>
      <c r="H11486">
        <v>6063</v>
      </c>
      <c r="I11486">
        <v>25.14</v>
      </c>
      <c r="J11486">
        <v>19.5</v>
      </c>
      <c r="K11486">
        <v>5.64</v>
      </c>
      <c r="M11486">
        <v>4571</v>
      </c>
    </row>
    <row r="11487" spans="1:13" customFormat="1" hidden="1">
      <c r="A11487" t="s">
        <v>844</v>
      </c>
      <c r="B11487" t="s">
        <v>845</v>
      </c>
      <c r="C11487" s="1">
        <v>44297</v>
      </c>
      <c r="D11487">
        <v>333838</v>
      </c>
      <c r="E11487">
        <v>258980</v>
      </c>
      <c r="F11487">
        <v>74858</v>
      </c>
      <c r="G11487">
        <v>330</v>
      </c>
      <c r="H11487">
        <v>5518</v>
      </c>
      <c r="I11487">
        <v>25.17</v>
      </c>
      <c r="J11487">
        <v>19.52</v>
      </c>
      <c r="K11487">
        <v>5.64</v>
      </c>
      <c r="M11487">
        <v>4160</v>
      </c>
    </row>
    <row r="11488" spans="1:13" customFormat="1" hidden="1">
      <c r="A11488" t="s">
        <v>844</v>
      </c>
      <c r="B11488" t="s">
        <v>845</v>
      </c>
      <c r="C11488" s="1">
        <v>44298</v>
      </c>
      <c r="D11488">
        <v>335755</v>
      </c>
      <c r="E11488">
        <v>260449</v>
      </c>
      <c r="F11488">
        <v>75306</v>
      </c>
      <c r="G11488">
        <v>1917</v>
      </c>
      <c r="H11488">
        <v>5292</v>
      </c>
      <c r="I11488">
        <v>25.31</v>
      </c>
      <c r="J11488">
        <v>19.63</v>
      </c>
      <c r="K11488">
        <v>5.68</v>
      </c>
      <c r="M11488">
        <v>3989</v>
      </c>
    </row>
    <row r="11489" spans="1:13" customFormat="1" hidden="1">
      <c r="A11489" t="s">
        <v>844</v>
      </c>
      <c r="B11489" t="s">
        <v>845</v>
      </c>
      <c r="C11489" s="1">
        <v>44299</v>
      </c>
      <c r="D11489">
        <v>338613</v>
      </c>
      <c r="E11489">
        <v>262730</v>
      </c>
      <c r="F11489">
        <v>75883</v>
      </c>
      <c r="G11489">
        <v>2858</v>
      </c>
      <c r="H11489">
        <v>5184</v>
      </c>
      <c r="I11489">
        <v>25.53</v>
      </c>
      <c r="J11489">
        <v>19.809999999999999</v>
      </c>
      <c r="K11489">
        <v>5.72</v>
      </c>
      <c r="M11489">
        <v>3908</v>
      </c>
    </row>
    <row r="11490" spans="1:13" customFormat="1" hidden="1">
      <c r="A11490" t="s">
        <v>844</v>
      </c>
      <c r="B11490" t="s">
        <v>845</v>
      </c>
      <c r="C11490" s="1">
        <v>44300</v>
      </c>
      <c r="D11490">
        <v>345836</v>
      </c>
      <c r="E11490">
        <v>268078</v>
      </c>
      <c r="F11490">
        <v>77758</v>
      </c>
      <c r="G11490">
        <v>7223</v>
      </c>
      <c r="H11490">
        <v>5356</v>
      </c>
      <c r="I11490">
        <v>26.07</v>
      </c>
      <c r="J11490">
        <v>20.21</v>
      </c>
      <c r="K11490">
        <v>5.86</v>
      </c>
      <c r="M11490">
        <v>4038</v>
      </c>
    </row>
    <row r="11491" spans="1:13" customFormat="1" hidden="1">
      <c r="A11491" t="s">
        <v>844</v>
      </c>
      <c r="B11491" t="s">
        <v>845</v>
      </c>
      <c r="C11491" s="1">
        <v>44301</v>
      </c>
      <c r="D11491">
        <v>358355</v>
      </c>
      <c r="E11491">
        <v>277391</v>
      </c>
      <c r="F11491">
        <v>80964</v>
      </c>
      <c r="G11491">
        <v>12519</v>
      </c>
      <c r="H11491">
        <v>5301</v>
      </c>
      <c r="I11491">
        <v>27.01</v>
      </c>
      <c r="J11491">
        <v>20.91</v>
      </c>
      <c r="K11491">
        <v>6.1</v>
      </c>
      <c r="M11491">
        <v>3996</v>
      </c>
    </row>
    <row r="11492" spans="1:13" customFormat="1" hidden="1">
      <c r="A11492" t="s">
        <v>844</v>
      </c>
      <c r="B11492" t="s">
        <v>845</v>
      </c>
      <c r="C11492" s="1">
        <v>44302</v>
      </c>
      <c r="D11492">
        <v>369881</v>
      </c>
      <c r="E11492">
        <v>285616</v>
      </c>
      <c r="F11492">
        <v>84265</v>
      </c>
      <c r="G11492">
        <v>11526</v>
      </c>
      <c r="H11492">
        <v>5429</v>
      </c>
      <c r="I11492">
        <v>27.88</v>
      </c>
      <c r="J11492">
        <v>21.53</v>
      </c>
      <c r="K11492">
        <v>6.35</v>
      </c>
      <c r="M11492">
        <v>4093</v>
      </c>
    </row>
    <row r="11493" spans="1:13" customFormat="1" hidden="1">
      <c r="A11493" t="s">
        <v>844</v>
      </c>
      <c r="B11493" t="s">
        <v>845</v>
      </c>
      <c r="C11493" s="1">
        <v>44303</v>
      </c>
      <c r="D11493">
        <v>371944</v>
      </c>
      <c r="E11493">
        <v>286941</v>
      </c>
      <c r="F11493">
        <v>85003</v>
      </c>
      <c r="G11493">
        <v>2063</v>
      </c>
      <c r="H11493">
        <v>5491</v>
      </c>
      <c r="I11493">
        <v>28.04</v>
      </c>
      <c r="J11493">
        <v>21.63</v>
      </c>
      <c r="K11493">
        <v>6.41</v>
      </c>
      <c r="M11493">
        <v>4139</v>
      </c>
    </row>
    <row r="11494" spans="1:13" customFormat="1" hidden="1">
      <c r="A11494" t="s">
        <v>844</v>
      </c>
      <c r="B11494" t="s">
        <v>845</v>
      </c>
      <c r="C11494" s="1">
        <v>44304</v>
      </c>
      <c r="D11494">
        <v>373351</v>
      </c>
      <c r="E11494">
        <v>287916</v>
      </c>
      <c r="F11494">
        <v>85435</v>
      </c>
      <c r="G11494">
        <v>1407</v>
      </c>
      <c r="H11494">
        <v>5645</v>
      </c>
      <c r="I11494">
        <v>28.14</v>
      </c>
      <c r="J11494">
        <v>21.7</v>
      </c>
      <c r="K11494">
        <v>6.44</v>
      </c>
      <c r="M11494">
        <v>4255</v>
      </c>
    </row>
    <row r="11495" spans="1:13" customFormat="1" hidden="1">
      <c r="A11495" t="s">
        <v>844</v>
      </c>
      <c r="B11495" t="s">
        <v>845</v>
      </c>
      <c r="C11495" s="1">
        <v>44305</v>
      </c>
      <c r="D11495">
        <v>375965</v>
      </c>
      <c r="E11495">
        <v>289157</v>
      </c>
      <c r="F11495">
        <v>86808</v>
      </c>
      <c r="G11495">
        <v>2614</v>
      </c>
      <c r="H11495">
        <v>5744</v>
      </c>
      <c r="I11495">
        <v>28.34</v>
      </c>
      <c r="J11495">
        <v>21.8</v>
      </c>
      <c r="K11495">
        <v>6.54</v>
      </c>
      <c r="M11495">
        <v>4330</v>
      </c>
    </row>
    <row r="11496" spans="1:13" customFormat="1" hidden="1">
      <c r="A11496" t="s">
        <v>844</v>
      </c>
      <c r="B11496" t="s">
        <v>845</v>
      </c>
      <c r="C11496" s="1">
        <v>44306</v>
      </c>
      <c r="D11496">
        <v>380189</v>
      </c>
      <c r="E11496">
        <v>291096</v>
      </c>
      <c r="F11496">
        <v>89093</v>
      </c>
      <c r="G11496">
        <v>4224</v>
      </c>
      <c r="H11496">
        <v>5939</v>
      </c>
      <c r="I11496">
        <v>28.66</v>
      </c>
      <c r="J11496">
        <v>21.94</v>
      </c>
      <c r="K11496">
        <v>6.72</v>
      </c>
      <c r="M11496">
        <v>4477</v>
      </c>
    </row>
    <row r="11497" spans="1:13" customFormat="1" hidden="1">
      <c r="A11497" t="s">
        <v>844</v>
      </c>
      <c r="B11497" t="s">
        <v>845</v>
      </c>
      <c r="C11497" s="1">
        <v>44307</v>
      </c>
      <c r="D11497">
        <v>385289</v>
      </c>
      <c r="E11497">
        <v>295382</v>
      </c>
      <c r="F11497">
        <v>89907</v>
      </c>
      <c r="G11497">
        <v>5100</v>
      </c>
      <c r="H11497">
        <v>5636</v>
      </c>
      <c r="I11497">
        <v>29.04</v>
      </c>
      <c r="J11497">
        <v>22.27</v>
      </c>
      <c r="K11497">
        <v>6.78</v>
      </c>
      <c r="M11497">
        <v>4249</v>
      </c>
    </row>
    <row r="11498" spans="1:13" customFormat="1" hidden="1">
      <c r="A11498" t="s">
        <v>844</v>
      </c>
      <c r="B11498" t="s">
        <v>845</v>
      </c>
      <c r="C11498" s="1">
        <v>44308</v>
      </c>
      <c r="D11498">
        <v>396878</v>
      </c>
      <c r="E11498">
        <v>303590</v>
      </c>
      <c r="F11498">
        <v>93288</v>
      </c>
      <c r="G11498">
        <v>11589</v>
      </c>
      <c r="H11498">
        <v>5503</v>
      </c>
      <c r="I11498">
        <v>29.92</v>
      </c>
      <c r="J11498">
        <v>22.89</v>
      </c>
      <c r="K11498">
        <v>7.03</v>
      </c>
      <c r="M11498">
        <v>4148</v>
      </c>
    </row>
    <row r="11499" spans="1:13" customFormat="1" hidden="1">
      <c r="A11499" t="s">
        <v>844</v>
      </c>
      <c r="B11499" t="s">
        <v>845</v>
      </c>
      <c r="C11499" s="1">
        <v>44309</v>
      </c>
      <c r="D11499">
        <v>405791</v>
      </c>
      <c r="E11499">
        <v>309291</v>
      </c>
      <c r="F11499">
        <v>96500</v>
      </c>
      <c r="G11499">
        <v>8913</v>
      </c>
      <c r="H11499">
        <v>5130</v>
      </c>
      <c r="I11499">
        <v>30.59</v>
      </c>
      <c r="J11499">
        <v>23.32</v>
      </c>
      <c r="K11499">
        <v>7.27</v>
      </c>
      <c r="M11499">
        <v>3867</v>
      </c>
    </row>
    <row r="11500" spans="1:13" customFormat="1" hidden="1">
      <c r="A11500" t="s">
        <v>844</v>
      </c>
      <c r="B11500" t="s">
        <v>845</v>
      </c>
      <c r="C11500" s="1">
        <v>44310</v>
      </c>
      <c r="D11500">
        <v>408861</v>
      </c>
      <c r="E11500">
        <v>310157</v>
      </c>
      <c r="F11500">
        <v>98704</v>
      </c>
      <c r="G11500">
        <v>3070</v>
      </c>
      <c r="H11500">
        <v>5274</v>
      </c>
      <c r="I11500">
        <v>30.82</v>
      </c>
      <c r="J11500">
        <v>23.38</v>
      </c>
      <c r="K11500">
        <v>7.44</v>
      </c>
      <c r="M11500">
        <v>3976</v>
      </c>
    </row>
    <row r="11501" spans="1:13" customFormat="1" hidden="1">
      <c r="A11501" t="s">
        <v>844</v>
      </c>
      <c r="B11501" t="s">
        <v>845</v>
      </c>
      <c r="C11501" s="1">
        <v>44311</v>
      </c>
      <c r="D11501">
        <v>411253</v>
      </c>
      <c r="E11501">
        <v>311365</v>
      </c>
      <c r="F11501">
        <v>99888</v>
      </c>
      <c r="G11501">
        <v>2392</v>
      </c>
      <c r="H11501">
        <v>5415</v>
      </c>
      <c r="I11501">
        <v>31</v>
      </c>
      <c r="J11501">
        <v>23.47</v>
      </c>
      <c r="K11501">
        <v>7.53</v>
      </c>
      <c r="M11501">
        <v>4082</v>
      </c>
    </row>
    <row r="11502" spans="1:13" customFormat="1" hidden="1">
      <c r="A11502" t="s">
        <v>844</v>
      </c>
      <c r="B11502" t="s">
        <v>845</v>
      </c>
      <c r="C11502" s="1">
        <v>44312</v>
      </c>
      <c r="D11502">
        <v>414485</v>
      </c>
      <c r="E11502">
        <v>312818</v>
      </c>
      <c r="F11502">
        <v>101667</v>
      </c>
      <c r="G11502">
        <v>3232</v>
      </c>
      <c r="H11502">
        <v>5503</v>
      </c>
      <c r="I11502">
        <v>31.25</v>
      </c>
      <c r="J11502">
        <v>23.58</v>
      </c>
      <c r="K11502">
        <v>7.66</v>
      </c>
      <c r="M11502">
        <v>4148</v>
      </c>
    </row>
    <row r="11503" spans="1:13" customFormat="1" hidden="1">
      <c r="A11503" t="s">
        <v>844</v>
      </c>
      <c r="B11503" t="s">
        <v>845</v>
      </c>
      <c r="C11503" s="1">
        <v>44313</v>
      </c>
      <c r="D11503">
        <v>421323</v>
      </c>
      <c r="E11503">
        <v>316301</v>
      </c>
      <c r="F11503">
        <v>105022</v>
      </c>
      <c r="G11503">
        <v>6838</v>
      </c>
      <c r="H11503">
        <v>5876</v>
      </c>
      <c r="I11503">
        <v>31.76</v>
      </c>
      <c r="J11503">
        <v>23.84</v>
      </c>
      <c r="K11503">
        <v>7.92</v>
      </c>
      <c r="M11503">
        <v>4430</v>
      </c>
    </row>
    <row r="11504" spans="1:13" customFormat="1" hidden="1">
      <c r="A11504" t="s">
        <v>844</v>
      </c>
      <c r="B11504" t="s">
        <v>845</v>
      </c>
      <c r="C11504" s="1">
        <v>44314</v>
      </c>
      <c r="D11504">
        <v>432539</v>
      </c>
      <c r="E11504">
        <v>322950</v>
      </c>
      <c r="F11504">
        <v>109589</v>
      </c>
      <c r="G11504">
        <v>11216</v>
      </c>
      <c r="H11504">
        <v>6750</v>
      </c>
      <c r="I11504">
        <v>32.61</v>
      </c>
      <c r="J11504">
        <v>24.35</v>
      </c>
      <c r="K11504">
        <v>8.26</v>
      </c>
      <c r="M11504">
        <v>5088</v>
      </c>
    </row>
    <row r="11505" spans="1:13" customFormat="1" hidden="1">
      <c r="A11505" t="s">
        <v>844</v>
      </c>
      <c r="B11505" t="s">
        <v>845</v>
      </c>
      <c r="C11505" s="1">
        <v>44315</v>
      </c>
      <c r="D11505">
        <v>447317</v>
      </c>
      <c r="E11505">
        <v>331168</v>
      </c>
      <c r="F11505">
        <v>116149</v>
      </c>
      <c r="G11505">
        <v>14778</v>
      </c>
      <c r="H11505">
        <v>7206</v>
      </c>
      <c r="I11505">
        <v>33.72</v>
      </c>
      <c r="J11505">
        <v>24.96</v>
      </c>
      <c r="K11505">
        <v>8.76</v>
      </c>
      <c r="M11505">
        <v>5432</v>
      </c>
    </row>
    <row r="11506" spans="1:13" customFormat="1" hidden="1">
      <c r="A11506" t="s">
        <v>844</v>
      </c>
      <c r="B11506" t="s">
        <v>845</v>
      </c>
      <c r="C11506" s="1">
        <v>44316</v>
      </c>
      <c r="D11506">
        <v>459180</v>
      </c>
      <c r="E11506">
        <v>336793</v>
      </c>
      <c r="F11506">
        <v>122387</v>
      </c>
      <c r="G11506">
        <v>11863</v>
      </c>
      <c r="H11506">
        <v>7627</v>
      </c>
      <c r="I11506">
        <v>34.61</v>
      </c>
      <c r="J11506">
        <v>25.39</v>
      </c>
      <c r="K11506">
        <v>9.23</v>
      </c>
      <c r="M11506">
        <v>5750</v>
      </c>
    </row>
    <row r="11507" spans="1:13" customFormat="1" hidden="1">
      <c r="A11507" t="s">
        <v>844</v>
      </c>
      <c r="B11507" t="s">
        <v>845</v>
      </c>
      <c r="C11507" s="1">
        <v>44317</v>
      </c>
      <c r="D11507">
        <v>462195</v>
      </c>
      <c r="E11507">
        <v>337744</v>
      </c>
      <c r="F11507">
        <v>124451</v>
      </c>
      <c r="G11507">
        <v>3015</v>
      </c>
      <c r="H11507">
        <v>7619</v>
      </c>
      <c r="I11507">
        <v>34.840000000000003</v>
      </c>
      <c r="J11507">
        <v>25.46</v>
      </c>
      <c r="K11507">
        <v>9.3800000000000008</v>
      </c>
      <c r="M11507">
        <v>5744</v>
      </c>
    </row>
    <row r="11508" spans="1:13" customFormat="1" hidden="1">
      <c r="A11508" t="s">
        <v>844</v>
      </c>
      <c r="B11508" t="s">
        <v>845</v>
      </c>
      <c r="C11508" s="1">
        <v>44318</v>
      </c>
      <c r="D11508">
        <v>464637</v>
      </c>
      <c r="E11508">
        <v>339304</v>
      </c>
      <c r="F11508">
        <v>125333</v>
      </c>
      <c r="G11508">
        <v>2442</v>
      </c>
      <c r="H11508">
        <v>7626</v>
      </c>
      <c r="I11508">
        <v>35.03</v>
      </c>
      <c r="J11508">
        <v>25.58</v>
      </c>
      <c r="K11508">
        <v>9.4499999999999993</v>
      </c>
      <c r="M11508">
        <v>5749</v>
      </c>
    </row>
    <row r="11509" spans="1:13" customFormat="1" hidden="1">
      <c r="A11509" t="s">
        <v>844</v>
      </c>
      <c r="B11509" t="s">
        <v>845</v>
      </c>
      <c r="C11509" s="1">
        <v>44319</v>
      </c>
      <c r="D11509">
        <v>470385</v>
      </c>
      <c r="E11509">
        <v>341632</v>
      </c>
      <c r="F11509">
        <v>128753</v>
      </c>
      <c r="G11509">
        <v>5748</v>
      </c>
      <c r="H11509">
        <v>7986</v>
      </c>
      <c r="I11509">
        <v>35.46</v>
      </c>
      <c r="J11509">
        <v>25.75</v>
      </c>
      <c r="K11509">
        <v>9.7100000000000009</v>
      </c>
      <c r="M11509">
        <v>6020</v>
      </c>
    </row>
    <row r="11510" spans="1:13" customFormat="1" hidden="1">
      <c r="A11510" t="s">
        <v>844</v>
      </c>
      <c r="B11510" t="s">
        <v>845</v>
      </c>
      <c r="C11510" s="1">
        <v>44320</v>
      </c>
      <c r="D11510">
        <v>479088</v>
      </c>
      <c r="E11510">
        <v>346596</v>
      </c>
      <c r="F11510">
        <v>132492</v>
      </c>
      <c r="G11510">
        <v>8703</v>
      </c>
      <c r="H11510">
        <v>8252</v>
      </c>
      <c r="I11510">
        <v>36.119999999999997</v>
      </c>
      <c r="J11510">
        <v>26.13</v>
      </c>
      <c r="K11510">
        <v>9.99</v>
      </c>
      <c r="M11510">
        <v>6221</v>
      </c>
    </row>
    <row r="11511" spans="1:13" customFormat="1" hidden="1">
      <c r="A11511" t="s">
        <v>844</v>
      </c>
      <c r="B11511" t="s">
        <v>845</v>
      </c>
      <c r="C11511" s="1">
        <v>44321</v>
      </c>
      <c r="D11511">
        <v>492190</v>
      </c>
      <c r="E11511">
        <v>353868</v>
      </c>
      <c r="F11511">
        <v>138322</v>
      </c>
      <c r="G11511">
        <v>13102</v>
      </c>
      <c r="H11511">
        <v>8522</v>
      </c>
      <c r="I11511">
        <v>37.1</v>
      </c>
      <c r="J11511">
        <v>26.68</v>
      </c>
      <c r="K11511">
        <v>10.43</v>
      </c>
      <c r="M11511">
        <v>6424</v>
      </c>
    </row>
    <row r="11512" spans="1:13" customFormat="1" hidden="1">
      <c r="A11512" t="s">
        <v>844</v>
      </c>
      <c r="B11512" t="s">
        <v>845</v>
      </c>
      <c r="C11512" s="1">
        <v>44322</v>
      </c>
      <c r="D11512">
        <v>509767</v>
      </c>
      <c r="E11512">
        <v>362487</v>
      </c>
      <c r="F11512">
        <v>147280</v>
      </c>
      <c r="G11512">
        <v>17577</v>
      </c>
      <c r="H11512">
        <v>8921</v>
      </c>
      <c r="I11512">
        <v>38.43</v>
      </c>
      <c r="J11512">
        <v>27.33</v>
      </c>
      <c r="K11512">
        <v>11.1</v>
      </c>
      <c r="M11512">
        <v>6725</v>
      </c>
    </row>
    <row r="11513" spans="1:13" customFormat="1" hidden="1">
      <c r="A11513" t="s">
        <v>844</v>
      </c>
      <c r="B11513" t="s">
        <v>845</v>
      </c>
      <c r="C11513" s="1">
        <v>44323</v>
      </c>
      <c r="D11513">
        <v>523540</v>
      </c>
      <c r="E11513">
        <v>368774</v>
      </c>
      <c r="F11513">
        <v>154766</v>
      </c>
      <c r="G11513">
        <v>13773</v>
      </c>
      <c r="H11513">
        <v>9194</v>
      </c>
      <c r="I11513">
        <v>39.47</v>
      </c>
      <c r="J11513">
        <v>27.8</v>
      </c>
      <c r="K11513">
        <v>11.67</v>
      </c>
      <c r="M11513">
        <v>6931</v>
      </c>
    </row>
    <row r="11514" spans="1:13" customFormat="1" hidden="1">
      <c r="A11514" t="s">
        <v>844</v>
      </c>
      <c r="B11514" t="s">
        <v>845</v>
      </c>
      <c r="C11514" s="1">
        <v>44324</v>
      </c>
      <c r="D11514">
        <v>529049</v>
      </c>
      <c r="E11514">
        <v>371841</v>
      </c>
      <c r="F11514">
        <v>157208</v>
      </c>
      <c r="G11514">
        <v>5509</v>
      </c>
      <c r="H11514">
        <v>9551</v>
      </c>
      <c r="I11514">
        <v>39.880000000000003</v>
      </c>
      <c r="J11514">
        <v>28.03</v>
      </c>
      <c r="K11514">
        <v>11.85</v>
      </c>
      <c r="M11514">
        <v>7200</v>
      </c>
    </row>
    <row r="11515" spans="1:13" customFormat="1" hidden="1">
      <c r="A11515" t="s">
        <v>844</v>
      </c>
      <c r="B11515" t="s">
        <v>845</v>
      </c>
      <c r="C11515" s="1">
        <v>44325</v>
      </c>
      <c r="D11515">
        <v>532244</v>
      </c>
      <c r="E11515">
        <v>373008</v>
      </c>
      <c r="F11515">
        <v>159236</v>
      </c>
      <c r="G11515">
        <v>3195</v>
      </c>
      <c r="H11515">
        <v>9658</v>
      </c>
      <c r="I11515">
        <v>40.119999999999997</v>
      </c>
      <c r="J11515">
        <v>28.12</v>
      </c>
      <c r="K11515">
        <v>12</v>
      </c>
      <c r="M11515">
        <v>7281</v>
      </c>
    </row>
    <row r="11516" spans="1:13" customFormat="1" hidden="1">
      <c r="A11516" t="s">
        <v>844</v>
      </c>
      <c r="B11516" t="s">
        <v>845</v>
      </c>
      <c r="C11516" s="1">
        <v>44326</v>
      </c>
      <c r="D11516">
        <v>536563</v>
      </c>
      <c r="E11516">
        <v>375200</v>
      </c>
      <c r="F11516">
        <v>161363</v>
      </c>
      <c r="G11516">
        <v>4319</v>
      </c>
      <c r="H11516">
        <v>9454</v>
      </c>
      <c r="I11516">
        <v>40.450000000000003</v>
      </c>
      <c r="J11516">
        <v>28.28</v>
      </c>
      <c r="K11516">
        <v>12.16</v>
      </c>
      <c r="M11516">
        <v>7127</v>
      </c>
    </row>
    <row r="11517" spans="1:13" customFormat="1" hidden="1">
      <c r="A11517" t="s">
        <v>844</v>
      </c>
      <c r="B11517" t="s">
        <v>845</v>
      </c>
      <c r="C11517" s="1">
        <v>44327</v>
      </c>
      <c r="D11517">
        <v>542770</v>
      </c>
      <c r="E11517">
        <v>378940</v>
      </c>
      <c r="F11517">
        <v>163830</v>
      </c>
      <c r="G11517">
        <v>6207</v>
      </c>
      <c r="H11517">
        <v>9097</v>
      </c>
      <c r="I11517">
        <v>40.92</v>
      </c>
      <c r="J11517">
        <v>28.57</v>
      </c>
      <c r="K11517">
        <v>12.35</v>
      </c>
      <c r="M11517">
        <v>6858</v>
      </c>
    </row>
    <row r="11518" spans="1:13" customFormat="1" hidden="1">
      <c r="A11518" t="s">
        <v>844</v>
      </c>
      <c r="B11518" t="s">
        <v>845</v>
      </c>
      <c r="C11518" s="1">
        <v>44328</v>
      </c>
      <c r="D11518">
        <v>552887</v>
      </c>
      <c r="E11518">
        <v>384948</v>
      </c>
      <c r="F11518">
        <v>167939</v>
      </c>
      <c r="G11518">
        <v>10117</v>
      </c>
      <c r="H11518">
        <v>8671</v>
      </c>
      <c r="I11518">
        <v>41.68</v>
      </c>
      <c r="J11518">
        <v>29.02</v>
      </c>
      <c r="K11518">
        <v>12.66</v>
      </c>
      <c r="M11518">
        <v>6537</v>
      </c>
    </row>
    <row r="11519" spans="1:13" customFormat="1" hidden="1">
      <c r="A11519" t="s">
        <v>844</v>
      </c>
      <c r="B11519" t="s">
        <v>845</v>
      </c>
      <c r="C11519" s="1">
        <v>44329</v>
      </c>
      <c r="D11519">
        <v>565830</v>
      </c>
      <c r="E11519">
        <v>390774</v>
      </c>
      <c r="F11519">
        <v>175056</v>
      </c>
      <c r="G11519">
        <v>12943</v>
      </c>
      <c r="H11519">
        <v>8009</v>
      </c>
      <c r="I11519">
        <v>42.65</v>
      </c>
      <c r="J11519">
        <v>29.46</v>
      </c>
      <c r="K11519">
        <v>13.2</v>
      </c>
      <c r="M11519">
        <v>6038</v>
      </c>
    </row>
    <row r="11520" spans="1:13" customFormat="1" hidden="1">
      <c r="A11520" t="s">
        <v>844</v>
      </c>
      <c r="B11520" t="s">
        <v>845</v>
      </c>
      <c r="C11520" s="1">
        <v>44330</v>
      </c>
      <c r="D11520">
        <v>574608</v>
      </c>
      <c r="E11520">
        <v>396895</v>
      </c>
      <c r="F11520">
        <v>177713</v>
      </c>
      <c r="G11520">
        <v>8778</v>
      </c>
      <c r="H11520">
        <v>7295</v>
      </c>
      <c r="I11520">
        <v>43.32</v>
      </c>
      <c r="J11520">
        <v>29.92</v>
      </c>
      <c r="K11520">
        <v>13.4</v>
      </c>
      <c r="M11520">
        <v>5499</v>
      </c>
    </row>
    <row r="11521" spans="1:13" customFormat="1" hidden="1">
      <c r="A11521" t="s">
        <v>844</v>
      </c>
      <c r="B11521" t="s">
        <v>845</v>
      </c>
      <c r="C11521" s="1">
        <v>44331</v>
      </c>
      <c r="D11521">
        <v>578059</v>
      </c>
      <c r="E11521">
        <v>400026</v>
      </c>
      <c r="F11521">
        <v>178033</v>
      </c>
      <c r="G11521">
        <v>3451</v>
      </c>
      <c r="H11521">
        <v>7001</v>
      </c>
      <c r="I11521">
        <v>43.58</v>
      </c>
      <c r="J11521">
        <v>30.16</v>
      </c>
      <c r="K11521">
        <v>13.42</v>
      </c>
      <c r="M11521">
        <v>5278</v>
      </c>
    </row>
    <row r="11522" spans="1:13" customFormat="1" hidden="1">
      <c r="A11522" t="s">
        <v>844</v>
      </c>
      <c r="B11522" t="s">
        <v>845</v>
      </c>
      <c r="C11522" s="1">
        <v>44332</v>
      </c>
      <c r="D11522">
        <v>579020</v>
      </c>
      <c r="E11522">
        <v>400958</v>
      </c>
      <c r="F11522">
        <v>178062</v>
      </c>
      <c r="G11522">
        <v>961</v>
      </c>
      <c r="H11522">
        <v>6682</v>
      </c>
      <c r="I11522">
        <v>43.65</v>
      </c>
      <c r="J11522">
        <v>30.23</v>
      </c>
      <c r="K11522">
        <v>13.42</v>
      </c>
      <c r="M11522">
        <v>5037</v>
      </c>
    </row>
    <row r="11523" spans="1:13" customFormat="1" hidden="1">
      <c r="A11523" t="s">
        <v>844</v>
      </c>
      <c r="B11523" t="s">
        <v>845</v>
      </c>
      <c r="C11523" s="1">
        <v>44333</v>
      </c>
      <c r="D11523">
        <v>585961</v>
      </c>
      <c r="E11523">
        <v>406848</v>
      </c>
      <c r="F11523">
        <v>179113</v>
      </c>
      <c r="G11523">
        <v>6941</v>
      </c>
      <c r="H11523">
        <v>7057</v>
      </c>
      <c r="I11523">
        <v>44.17</v>
      </c>
      <c r="J11523">
        <v>30.67</v>
      </c>
      <c r="K11523">
        <v>13.5</v>
      </c>
      <c r="M11523">
        <v>5320</v>
      </c>
    </row>
    <row r="11524" spans="1:13" customFormat="1" hidden="1">
      <c r="A11524" t="s">
        <v>844</v>
      </c>
      <c r="B11524" t="s">
        <v>845</v>
      </c>
      <c r="C11524" s="1">
        <v>44334</v>
      </c>
      <c r="D11524">
        <v>593879</v>
      </c>
      <c r="E11524">
        <v>412708</v>
      </c>
      <c r="F11524">
        <v>181171</v>
      </c>
      <c r="G11524">
        <v>7918</v>
      </c>
      <c r="H11524">
        <v>7301</v>
      </c>
      <c r="I11524">
        <v>44.77</v>
      </c>
      <c r="J11524">
        <v>31.11</v>
      </c>
      <c r="K11524">
        <v>13.66</v>
      </c>
      <c r="M11524">
        <v>5504</v>
      </c>
    </row>
    <row r="11525" spans="1:13" customFormat="1" hidden="1">
      <c r="A11525" t="s">
        <v>844</v>
      </c>
      <c r="B11525" t="s">
        <v>845</v>
      </c>
      <c r="C11525" s="1">
        <v>44335</v>
      </c>
      <c r="D11525">
        <v>602865</v>
      </c>
      <c r="E11525">
        <v>417936</v>
      </c>
      <c r="F11525">
        <v>184929</v>
      </c>
      <c r="G11525">
        <v>8986</v>
      </c>
      <c r="H11525">
        <v>7140</v>
      </c>
      <c r="I11525">
        <v>45.45</v>
      </c>
      <c r="J11525">
        <v>31.51</v>
      </c>
      <c r="K11525">
        <v>13.94</v>
      </c>
      <c r="M11525">
        <v>5382</v>
      </c>
    </row>
    <row r="11526" spans="1:13" customFormat="1" hidden="1">
      <c r="A11526" t="s">
        <v>844</v>
      </c>
      <c r="B11526" t="s">
        <v>845</v>
      </c>
      <c r="C11526" s="1">
        <v>44336</v>
      </c>
      <c r="D11526">
        <v>617579</v>
      </c>
      <c r="E11526">
        <v>423267</v>
      </c>
      <c r="F11526">
        <v>194312</v>
      </c>
      <c r="G11526">
        <v>14714</v>
      </c>
      <c r="H11526">
        <v>7393</v>
      </c>
      <c r="I11526">
        <v>46.56</v>
      </c>
      <c r="J11526">
        <v>31.91</v>
      </c>
      <c r="K11526">
        <v>14.65</v>
      </c>
      <c r="M11526">
        <v>5573</v>
      </c>
    </row>
    <row r="11527" spans="1:13" customFormat="1" hidden="1">
      <c r="A11527" t="s">
        <v>844</v>
      </c>
      <c r="B11527" t="s">
        <v>845</v>
      </c>
      <c r="C11527" s="1">
        <v>44337</v>
      </c>
      <c r="D11527">
        <v>631874</v>
      </c>
      <c r="E11527">
        <v>429890</v>
      </c>
      <c r="F11527">
        <v>201984</v>
      </c>
      <c r="G11527">
        <v>14295</v>
      </c>
      <c r="H11527">
        <v>8181</v>
      </c>
      <c r="I11527">
        <v>47.63</v>
      </c>
      <c r="J11527">
        <v>32.409999999999997</v>
      </c>
      <c r="K11527">
        <v>15.23</v>
      </c>
      <c r="M11527">
        <v>6167</v>
      </c>
    </row>
    <row r="11528" spans="1:13" customFormat="1" hidden="1">
      <c r="A11528" t="s">
        <v>844</v>
      </c>
      <c r="B11528" t="s">
        <v>845</v>
      </c>
      <c r="C11528" s="1">
        <v>44338</v>
      </c>
      <c r="D11528">
        <v>636732</v>
      </c>
      <c r="E11528">
        <v>433990</v>
      </c>
      <c r="F11528">
        <v>202742</v>
      </c>
      <c r="G11528">
        <v>4858</v>
      </c>
      <c r="H11528">
        <v>8382</v>
      </c>
      <c r="I11528">
        <v>48</v>
      </c>
      <c r="J11528">
        <v>32.72</v>
      </c>
      <c r="K11528">
        <v>15.28</v>
      </c>
      <c r="M11528">
        <v>6319</v>
      </c>
    </row>
    <row r="11529" spans="1:13" customFormat="1" hidden="1">
      <c r="A11529" t="s">
        <v>844</v>
      </c>
      <c r="B11529" t="s">
        <v>845</v>
      </c>
      <c r="C11529" s="1">
        <v>44339</v>
      </c>
      <c r="D11529">
        <v>640461</v>
      </c>
      <c r="E11529">
        <v>437322</v>
      </c>
      <c r="F11529">
        <v>203139</v>
      </c>
      <c r="G11529">
        <v>3729</v>
      </c>
      <c r="H11529">
        <v>8777</v>
      </c>
      <c r="I11529">
        <v>48.28</v>
      </c>
      <c r="J11529">
        <v>32.97</v>
      </c>
      <c r="K11529">
        <v>15.31</v>
      </c>
      <c r="M11529">
        <v>6616</v>
      </c>
    </row>
    <row r="11530" spans="1:13" customFormat="1" hidden="1">
      <c r="A11530" t="s">
        <v>844</v>
      </c>
      <c r="B11530" t="s">
        <v>845</v>
      </c>
      <c r="C11530" s="1">
        <v>44340</v>
      </c>
      <c r="D11530">
        <v>645961</v>
      </c>
      <c r="E11530">
        <v>441705</v>
      </c>
      <c r="F11530">
        <v>204256</v>
      </c>
      <c r="G11530">
        <v>5500</v>
      </c>
      <c r="H11530">
        <v>8571</v>
      </c>
      <c r="I11530">
        <v>48.7</v>
      </c>
      <c r="J11530">
        <v>33.299999999999997</v>
      </c>
      <c r="K11530">
        <v>15.4</v>
      </c>
      <c r="M11530">
        <v>6461</v>
      </c>
    </row>
    <row r="11531" spans="1:13" customFormat="1" hidden="1">
      <c r="A11531" t="s">
        <v>844</v>
      </c>
      <c r="B11531" t="s">
        <v>845</v>
      </c>
      <c r="C11531" s="1">
        <v>44341</v>
      </c>
      <c r="D11531">
        <v>652980</v>
      </c>
      <c r="E11531">
        <v>446687</v>
      </c>
      <c r="F11531">
        <v>206293</v>
      </c>
      <c r="G11531">
        <v>7019</v>
      </c>
      <c r="H11531">
        <v>8443</v>
      </c>
      <c r="I11531">
        <v>49.22</v>
      </c>
      <c r="J11531">
        <v>33.67</v>
      </c>
      <c r="K11531">
        <v>15.55</v>
      </c>
      <c r="M11531">
        <v>6365</v>
      </c>
    </row>
    <row r="11532" spans="1:13" customFormat="1" hidden="1">
      <c r="A11532" t="s">
        <v>844</v>
      </c>
      <c r="B11532" t="s">
        <v>845</v>
      </c>
      <c r="C11532" s="1">
        <v>44342</v>
      </c>
      <c r="D11532">
        <v>664390</v>
      </c>
      <c r="E11532">
        <v>452474</v>
      </c>
      <c r="F11532">
        <v>211916</v>
      </c>
      <c r="G11532">
        <v>11410</v>
      </c>
      <c r="H11532">
        <v>8789</v>
      </c>
      <c r="I11532">
        <v>50.08</v>
      </c>
      <c r="J11532">
        <v>34.11</v>
      </c>
      <c r="K11532">
        <v>15.98</v>
      </c>
      <c r="M11532">
        <v>6626</v>
      </c>
    </row>
    <row r="11533" spans="1:13" customFormat="1" hidden="1">
      <c r="A11533" t="s">
        <v>844</v>
      </c>
      <c r="B11533" t="s">
        <v>845</v>
      </c>
      <c r="C11533" s="1">
        <v>44343</v>
      </c>
      <c r="D11533">
        <v>680558</v>
      </c>
      <c r="E11533">
        <v>458214</v>
      </c>
      <c r="F11533">
        <v>222344</v>
      </c>
      <c r="G11533">
        <v>16168</v>
      </c>
      <c r="H11533">
        <v>8997</v>
      </c>
      <c r="I11533">
        <v>51.3</v>
      </c>
      <c r="J11533">
        <v>34.54</v>
      </c>
      <c r="K11533">
        <v>16.760000000000002</v>
      </c>
      <c r="M11533">
        <v>6782</v>
      </c>
    </row>
    <row r="11534" spans="1:13" customFormat="1" hidden="1">
      <c r="A11534" t="s">
        <v>844</v>
      </c>
      <c r="B11534" t="s">
        <v>845</v>
      </c>
      <c r="C11534" s="1">
        <v>44344</v>
      </c>
      <c r="D11534">
        <v>693053</v>
      </c>
      <c r="E11534">
        <v>462969</v>
      </c>
      <c r="F11534">
        <v>230084</v>
      </c>
      <c r="G11534">
        <v>12495</v>
      </c>
      <c r="H11534">
        <v>8740</v>
      </c>
      <c r="I11534">
        <v>52.25</v>
      </c>
      <c r="J11534">
        <v>34.9</v>
      </c>
      <c r="K11534">
        <v>17.34</v>
      </c>
      <c r="M11534">
        <v>6589</v>
      </c>
    </row>
    <row r="11535" spans="1:13" customFormat="1" hidden="1">
      <c r="A11535" t="s">
        <v>844</v>
      </c>
      <c r="B11535" t="s">
        <v>845</v>
      </c>
      <c r="C11535" s="1">
        <v>44345</v>
      </c>
      <c r="D11535">
        <v>698262</v>
      </c>
      <c r="E11535">
        <v>466803</v>
      </c>
      <c r="F11535">
        <v>231459</v>
      </c>
      <c r="G11535">
        <v>5209</v>
      </c>
      <c r="H11535">
        <v>8790</v>
      </c>
      <c r="I11535">
        <v>52.64</v>
      </c>
      <c r="J11535">
        <v>35.19</v>
      </c>
      <c r="K11535">
        <v>17.45</v>
      </c>
      <c r="M11535">
        <v>6626</v>
      </c>
    </row>
    <row r="11536" spans="1:13" customFormat="1" hidden="1">
      <c r="A11536" t="s">
        <v>844</v>
      </c>
      <c r="B11536" t="s">
        <v>845</v>
      </c>
      <c r="C11536" s="1">
        <v>44346</v>
      </c>
      <c r="D11536">
        <v>702799</v>
      </c>
      <c r="E11536">
        <v>470335</v>
      </c>
      <c r="F11536">
        <v>232464</v>
      </c>
      <c r="G11536">
        <v>4537</v>
      </c>
      <c r="H11536">
        <v>8905</v>
      </c>
      <c r="I11536">
        <v>52.98</v>
      </c>
      <c r="J11536">
        <v>35.46</v>
      </c>
      <c r="K11536">
        <v>17.52</v>
      </c>
      <c r="M11536">
        <v>6713</v>
      </c>
    </row>
    <row r="11537" spans="1:13" customFormat="1" hidden="1">
      <c r="A11537" t="s">
        <v>844</v>
      </c>
      <c r="B11537" t="s">
        <v>845</v>
      </c>
      <c r="C11537" s="1">
        <v>44347</v>
      </c>
      <c r="D11537">
        <v>706516</v>
      </c>
      <c r="E11537">
        <v>472638</v>
      </c>
      <c r="F11537">
        <v>233878</v>
      </c>
      <c r="G11537">
        <v>3717</v>
      </c>
      <c r="H11537">
        <v>8651</v>
      </c>
      <c r="I11537">
        <v>53.26</v>
      </c>
      <c r="J11537">
        <v>35.630000000000003</v>
      </c>
      <c r="K11537">
        <v>17.63</v>
      </c>
      <c r="M11537">
        <v>6521</v>
      </c>
    </row>
    <row r="11538" spans="1:13" customFormat="1" hidden="1">
      <c r="A11538" t="s">
        <v>844</v>
      </c>
      <c r="B11538" t="s">
        <v>845</v>
      </c>
      <c r="C11538" s="1">
        <v>44348</v>
      </c>
      <c r="D11538">
        <v>715090</v>
      </c>
      <c r="E11538">
        <v>478389</v>
      </c>
      <c r="F11538">
        <v>236701</v>
      </c>
      <c r="G11538">
        <v>8574</v>
      </c>
      <c r="H11538">
        <v>8873</v>
      </c>
      <c r="I11538">
        <v>53.91</v>
      </c>
      <c r="J11538">
        <v>36.06</v>
      </c>
      <c r="K11538">
        <v>17.84</v>
      </c>
      <c r="M11538">
        <v>6689</v>
      </c>
    </row>
    <row r="11539" spans="1:13" customFormat="1" hidden="1">
      <c r="A11539" t="s">
        <v>844</v>
      </c>
      <c r="B11539" t="s">
        <v>845</v>
      </c>
      <c r="C11539" s="1">
        <v>44349</v>
      </c>
      <c r="D11539">
        <v>726071</v>
      </c>
      <c r="E11539">
        <v>484154</v>
      </c>
      <c r="F11539">
        <v>241917</v>
      </c>
      <c r="G11539">
        <v>10981</v>
      </c>
      <c r="H11539">
        <v>8812</v>
      </c>
      <c r="I11539">
        <v>54.73</v>
      </c>
      <c r="J11539">
        <v>36.5</v>
      </c>
      <c r="K11539">
        <v>18.239999999999998</v>
      </c>
      <c r="M11539">
        <v>6643</v>
      </c>
    </row>
    <row r="11540" spans="1:13" customFormat="1" hidden="1">
      <c r="A11540" t="s">
        <v>844</v>
      </c>
      <c r="B11540" t="s">
        <v>845</v>
      </c>
      <c r="C11540" s="1">
        <v>44350</v>
      </c>
      <c r="D11540">
        <v>740078</v>
      </c>
      <c r="E11540">
        <v>490273</v>
      </c>
      <c r="F11540">
        <v>249805</v>
      </c>
      <c r="G11540">
        <v>14007</v>
      </c>
      <c r="H11540">
        <v>8503</v>
      </c>
      <c r="I11540">
        <v>55.79</v>
      </c>
      <c r="J11540">
        <v>36.96</v>
      </c>
      <c r="K11540">
        <v>18.829999999999998</v>
      </c>
      <c r="M11540">
        <v>6410</v>
      </c>
    </row>
    <row r="11541" spans="1:13" customFormat="1" hidden="1">
      <c r="A11541" t="s">
        <v>844</v>
      </c>
      <c r="B11541" t="s">
        <v>845</v>
      </c>
      <c r="C11541" s="1">
        <v>44351</v>
      </c>
      <c r="D11541">
        <v>751720</v>
      </c>
      <c r="E11541">
        <v>495304</v>
      </c>
      <c r="F11541">
        <v>256416</v>
      </c>
      <c r="G11541">
        <v>11642</v>
      </c>
      <c r="H11541">
        <v>8381</v>
      </c>
      <c r="I11541">
        <v>56.67</v>
      </c>
      <c r="J11541">
        <v>37.340000000000003</v>
      </c>
      <c r="K11541">
        <v>19.329999999999998</v>
      </c>
      <c r="M11541">
        <v>6318</v>
      </c>
    </row>
    <row r="11542" spans="1:13" customFormat="1" hidden="1">
      <c r="A11542" t="s">
        <v>844</v>
      </c>
      <c r="B11542" t="s">
        <v>845</v>
      </c>
      <c r="C11542" s="1">
        <v>44352</v>
      </c>
      <c r="D11542">
        <v>756923</v>
      </c>
      <c r="E11542">
        <v>498758</v>
      </c>
      <c r="F11542">
        <v>258165</v>
      </c>
      <c r="G11542">
        <v>5203</v>
      </c>
      <c r="H11542">
        <v>8380</v>
      </c>
      <c r="I11542">
        <v>57.06</v>
      </c>
      <c r="J11542">
        <v>37.6</v>
      </c>
      <c r="K11542">
        <v>19.46</v>
      </c>
      <c r="M11542">
        <v>6317</v>
      </c>
    </row>
    <row r="11543" spans="1:13" customFormat="1" hidden="1">
      <c r="A11543" t="s">
        <v>844</v>
      </c>
      <c r="B11543" t="s">
        <v>845</v>
      </c>
      <c r="C11543" s="1">
        <v>44353</v>
      </c>
      <c r="D11543">
        <v>762142</v>
      </c>
      <c r="E11543">
        <v>500378</v>
      </c>
      <c r="F11543">
        <v>261764</v>
      </c>
      <c r="G11543">
        <v>5219</v>
      </c>
      <c r="H11543">
        <v>8478</v>
      </c>
      <c r="I11543">
        <v>57.45</v>
      </c>
      <c r="J11543">
        <v>37.72</v>
      </c>
      <c r="K11543">
        <v>19.73</v>
      </c>
      <c r="M11543">
        <v>6391</v>
      </c>
    </row>
    <row r="11544" spans="1:13" customFormat="1" hidden="1">
      <c r="A11544" t="s">
        <v>844</v>
      </c>
      <c r="B11544" t="s">
        <v>845</v>
      </c>
      <c r="C11544" s="1">
        <v>44354</v>
      </c>
      <c r="D11544">
        <v>768426</v>
      </c>
      <c r="E11544">
        <v>503358</v>
      </c>
      <c r="F11544">
        <v>265068</v>
      </c>
      <c r="G11544">
        <v>6284</v>
      </c>
      <c r="H11544">
        <v>8844</v>
      </c>
      <c r="I11544">
        <v>57.93</v>
      </c>
      <c r="J11544">
        <v>37.950000000000003</v>
      </c>
      <c r="K11544">
        <v>19.98</v>
      </c>
      <c r="M11544">
        <v>6667</v>
      </c>
    </row>
    <row r="11545" spans="1:13" customFormat="1" hidden="1">
      <c r="A11545" t="s">
        <v>844</v>
      </c>
      <c r="B11545" t="s">
        <v>845</v>
      </c>
      <c r="C11545" s="1">
        <v>44355</v>
      </c>
      <c r="D11545">
        <v>778005</v>
      </c>
      <c r="E11545">
        <v>507587</v>
      </c>
      <c r="F11545">
        <v>270418</v>
      </c>
      <c r="G11545">
        <v>9579</v>
      </c>
      <c r="H11545">
        <v>8988</v>
      </c>
      <c r="I11545">
        <v>58.65</v>
      </c>
      <c r="J11545">
        <v>38.26</v>
      </c>
      <c r="K11545">
        <v>20.39</v>
      </c>
      <c r="M11545">
        <v>6776</v>
      </c>
    </row>
    <row r="11546" spans="1:13" customFormat="1" hidden="1">
      <c r="A11546" t="s">
        <v>844</v>
      </c>
      <c r="B11546" t="s">
        <v>845</v>
      </c>
      <c r="C11546" s="1">
        <v>44356</v>
      </c>
      <c r="D11546">
        <v>791479</v>
      </c>
      <c r="E11546">
        <v>511936</v>
      </c>
      <c r="F11546">
        <v>279543</v>
      </c>
      <c r="G11546">
        <v>13474</v>
      </c>
      <c r="H11546">
        <v>9344</v>
      </c>
      <c r="I11546">
        <v>59.66</v>
      </c>
      <c r="J11546">
        <v>38.590000000000003</v>
      </c>
      <c r="K11546">
        <v>21.07</v>
      </c>
      <c r="M11546">
        <v>7044</v>
      </c>
    </row>
    <row r="11547" spans="1:13" customFormat="1" hidden="1">
      <c r="A11547" t="s">
        <v>844</v>
      </c>
      <c r="B11547" t="s">
        <v>845</v>
      </c>
      <c r="C11547" s="1">
        <v>44357</v>
      </c>
      <c r="D11547">
        <v>806424</v>
      </c>
      <c r="E11547">
        <v>516267</v>
      </c>
      <c r="F11547">
        <v>290157</v>
      </c>
      <c r="G11547">
        <v>14945</v>
      </c>
      <c r="H11547">
        <v>9478</v>
      </c>
      <c r="I11547">
        <v>60.79</v>
      </c>
      <c r="J11547">
        <v>38.92</v>
      </c>
      <c r="K11547">
        <v>21.87</v>
      </c>
      <c r="M11547">
        <v>7145</v>
      </c>
    </row>
    <row r="11548" spans="1:13" customFormat="1" hidden="1">
      <c r="A11548" t="s">
        <v>844</v>
      </c>
      <c r="B11548" t="s">
        <v>845</v>
      </c>
      <c r="C11548" s="1">
        <v>44358</v>
      </c>
      <c r="D11548">
        <v>818311</v>
      </c>
      <c r="E11548">
        <v>519696</v>
      </c>
      <c r="F11548">
        <v>298615</v>
      </c>
      <c r="G11548">
        <v>11887</v>
      </c>
      <c r="H11548">
        <v>9513</v>
      </c>
      <c r="I11548">
        <v>61.69</v>
      </c>
      <c r="J11548">
        <v>39.18</v>
      </c>
      <c r="K11548">
        <v>22.51</v>
      </c>
      <c r="M11548">
        <v>7171</v>
      </c>
    </row>
    <row r="11549" spans="1:13" customFormat="1" hidden="1">
      <c r="A11549" t="s">
        <v>844</v>
      </c>
      <c r="B11549" t="s">
        <v>845</v>
      </c>
      <c r="C11549" s="1">
        <v>44359</v>
      </c>
      <c r="D11549">
        <v>825143</v>
      </c>
      <c r="E11549">
        <v>521900</v>
      </c>
      <c r="F11549">
        <v>303243</v>
      </c>
      <c r="G11549">
        <v>6832</v>
      </c>
      <c r="H11549">
        <v>9746</v>
      </c>
      <c r="I11549">
        <v>62.2</v>
      </c>
      <c r="J11549">
        <v>39.340000000000003</v>
      </c>
      <c r="K11549">
        <v>22.86</v>
      </c>
      <c r="M11549">
        <v>7347</v>
      </c>
    </row>
    <row r="11550" spans="1:13" customFormat="1" hidden="1">
      <c r="A11550" t="s">
        <v>844</v>
      </c>
      <c r="B11550" t="s">
        <v>845</v>
      </c>
      <c r="C11550" s="1">
        <v>44360</v>
      </c>
      <c r="D11550">
        <v>829720</v>
      </c>
      <c r="E11550">
        <v>523589</v>
      </c>
      <c r="F11550">
        <v>306131</v>
      </c>
      <c r="G11550">
        <v>4577</v>
      </c>
      <c r="H11550">
        <v>9654</v>
      </c>
      <c r="I11550">
        <v>62.55</v>
      </c>
      <c r="J11550">
        <v>39.47</v>
      </c>
      <c r="K11550">
        <v>23.08</v>
      </c>
      <c r="M11550">
        <v>7278</v>
      </c>
    </row>
    <row r="11551" spans="1:13" customFormat="1" hidden="1">
      <c r="A11551" t="s">
        <v>844</v>
      </c>
      <c r="B11551" t="s">
        <v>845</v>
      </c>
      <c r="C11551" s="1">
        <v>44361</v>
      </c>
      <c r="D11551">
        <v>837482</v>
      </c>
      <c r="E11551">
        <v>526749</v>
      </c>
      <c r="F11551">
        <v>310733</v>
      </c>
      <c r="G11551">
        <v>7762</v>
      </c>
      <c r="H11551">
        <v>9865</v>
      </c>
      <c r="I11551">
        <v>63.13</v>
      </c>
      <c r="J11551">
        <v>39.71</v>
      </c>
      <c r="K11551">
        <v>23.42</v>
      </c>
      <c r="M11551">
        <v>7437</v>
      </c>
    </row>
    <row r="11552" spans="1:13" customFormat="1" hidden="1">
      <c r="A11552" t="s">
        <v>844</v>
      </c>
      <c r="B11552" t="s">
        <v>845</v>
      </c>
      <c r="C11552" s="1">
        <v>44362</v>
      </c>
      <c r="D11552">
        <v>848041</v>
      </c>
      <c r="E11552">
        <v>530195</v>
      </c>
      <c r="F11552">
        <v>317846</v>
      </c>
      <c r="G11552">
        <v>10559</v>
      </c>
      <c r="H11552">
        <v>10005</v>
      </c>
      <c r="I11552">
        <v>63.93</v>
      </c>
      <c r="J11552">
        <v>39.97</v>
      </c>
      <c r="K11552">
        <v>23.96</v>
      </c>
      <c r="M11552">
        <v>7542</v>
      </c>
    </row>
    <row r="11553" spans="1:13" customFormat="1" hidden="1">
      <c r="A11553" t="s">
        <v>844</v>
      </c>
      <c r="B11553" t="s">
        <v>845</v>
      </c>
      <c r="C11553" s="1">
        <v>44363</v>
      </c>
      <c r="D11553">
        <v>861283</v>
      </c>
      <c r="E11553">
        <v>533122</v>
      </c>
      <c r="F11553">
        <v>328161</v>
      </c>
      <c r="G11553">
        <v>13242</v>
      </c>
      <c r="H11553">
        <v>9972</v>
      </c>
      <c r="I11553">
        <v>64.930000000000007</v>
      </c>
      <c r="J11553">
        <v>40.19</v>
      </c>
      <c r="K11553">
        <v>24.74</v>
      </c>
      <c r="M11553">
        <v>7517</v>
      </c>
    </row>
    <row r="11554" spans="1:13" customFormat="1" hidden="1">
      <c r="A11554" t="s">
        <v>844</v>
      </c>
      <c r="B11554" t="s">
        <v>845</v>
      </c>
      <c r="C11554" s="1">
        <v>44364</v>
      </c>
      <c r="D11554">
        <v>875409</v>
      </c>
      <c r="E11554">
        <v>536037</v>
      </c>
      <c r="F11554">
        <v>339372</v>
      </c>
      <c r="G11554">
        <v>14126</v>
      </c>
      <c r="H11554">
        <v>9855</v>
      </c>
      <c r="I11554">
        <v>65.989999999999995</v>
      </c>
      <c r="J11554">
        <v>40.409999999999997</v>
      </c>
      <c r="K11554">
        <v>25.58</v>
      </c>
      <c r="M11554">
        <v>7429</v>
      </c>
    </row>
    <row r="11555" spans="1:13" customFormat="1" hidden="1">
      <c r="A11555" t="s">
        <v>844</v>
      </c>
      <c r="B11555" t="s">
        <v>845</v>
      </c>
      <c r="C11555" s="1">
        <v>44365</v>
      </c>
      <c r="D11555">
        <v>889453</v>
      </c>
      <c r="E11555">
        <v>540518</v>
      </c>
      <c r="F11555">
        <v>348935</v>
      </c>
      <c r="G11555">
        <v>14044</v>
      </c>
      <c r="H11555">
        <v>10163</v>
      </c>
      <c r="I11555">
        <v>67.05</v>
      </c>
      <c r="J11555">
        <v>40.75</v>
      </c>
      <c r="K11555">
        <v>26.3</v>
      </c>
      <c r="M11555">
        <v>7661</v>
      </c>
    </row>
    <row r="11556" spans="1:13" customFormat="1" hidden="1">
      <c r="A11556" t="s">
        <v>844</v>
      </c>
      <c r="B11556" t="s">
        <v>845</v>
      </c>
      <c r="C11556" s="1">
        <v>44366</v>
      </c>
      <c r="D11556">
        <v>895717</v>
      </c>
      <c r="E11556">
        <v>542144</v>
      </c>
      <c r="F11556">
        <v>353573</v>
      </c>
      <c r="G11556">
        <v>6264</v>
      </c>
      <c r="H11556">
        <v>10082</v>
      </c>
      <c r="I11556">
        <v>67.52</v>
      </c>
      <c r="J11556">
        <v>40.869999999999997</v>
      </c>
      <c r="K11556">
        <v>26.65</v>
      </c>
      <c r="M11556">
        <v>7600</v>
      </c>
    </row>
    <row r="11557" spans="1:13" customFormat="1" hidden="1">
      <c r="A11557" t="s">
        <v>844</v>
      </c>
      <c r="B11557" t="s">
        <v>845</v>
      </c>
      <c r="C11557" s="1">
        <v>44367</v>
      </c>
      <c r="D11557">
        <v>899760</v>
      </c>
      <c r="E11557">
        <v>543918</v>
      </c>
      <c r="F11557">
        <v>355842</v>
      </c>
      <c r="G11557">
        <v>4043</v>
      </c>
      <c r="H11557">
        <v>10006</v>
      </c>
      <c r="I11557">
        <v>67.83</v>
      </c>
      <c r="J11557">
        <v>41</v>
      </c>
      <c r="K11557">
        <v>26.82</v>
      </c>
      <c r="M11557">
        <v>7543</v>
      </c>
    </row>
    <row r="11558" spans="1:13" customFormat="1" hidden="1">
      <c r="A11558" t="s">
        <v>844</v>
      </c>
      <c r="B11558" t="s">
        <v>845</v>
      </c>
      <c r="C11558" s="1">
        <v>44368</v>
      </c>
      <c r="D11558">
        <v>908382</v>
      </c>
      <c r="E11558">
        <v>546818</v>
      </c>
      <c r="F11558">
        <v>361564</v>
      </c>
      <c r="G11558">
        <v>8622</v>
      </c>
      <c r="H11558">
        <v>10129</v>
      </c>
      <c r="I11558">
        <v>68.48</v>
      </c>
      <c r="J11558">
        <v>41.22</v>
      </c>
      <c r="K11558">
        <v>27.26</v>
      </c>
      <c r="M11558">
        <v>7636</v>
      </c>
    </row>
    <row r="11559" spans="1:13" customFormat="1" hidden="1">
      <c r="A11559" t="s">
        <v>844</v>
      </c>
      <c r="B11559" t="s">
        <v>845</v>
      </c>
      <c r="C11559" s="1">
        <v>44369</v>
      </c>
      <c r="D11559">
        <v>914247</v>
      </c>
      <c r="E11559">
        <v>548642</v>
      </c>
      <c r="F11559">
        <v>365605</v>
      </c>
      <c r="G11559">
        <v>5865</v>
      </c>
      <c r="H11559">
        <v>9458</v>
      </c>
      <c r="I11559">
        <v>68.92</v>
      </c>
      <c r="J11559">
        <v>41.36</v>
      </c>
      <c r="K11559">
        <v>27.56</v>
      </c>
      <c r="M11559">
        <v>7130</v>
      </c>
    </row>
    <row r="11560" spans="1:13" customFormat="1" hidden="1">
      <c r="A11560" t="s">
        <v>844</v>
      </c>
      <c r="B11560" t="s">
        <v>845</v>
      </c>
      <c r="C11560" s="1">
        <v>44370</v>
      </c>
      <c r="D11560">
        <v>914373</v>
      </c>
      <c r="E11560">
        <v>548645</v>
      </c>
      <c r="F11560">
        <v>365728</v>
      </c>
      <c r="G11560">
        <v>126</v>
      </c>
      <c r="H11560">
        <v>7584</v>
      </c>
      <c r="I11560">
        <v>68.930000000000007</v>
      </c>
      <c r="J11560">
        <v>41.36</v>
      </c>
      <c r="K11560">
        <v>27.57</v>
      </c>
      <c r="M11560">
        <v>5717</v>
      </c>
    </row>
    <row r="11561" spans="1:13" customFormat="1" hidden="1">
      <c r="A11561" t="s">
        <v>844</v>
      </c>
      <c r="B11561" t="s">
        <v>845</v>
      </c>
      <c r="C11561" s="1">
        <v>44371</v>
      </c>
      <c r="D11561">
        <v>914549</v>
      </c>
      <c r="E11561">
        <v>548681</v>
      </c>
      <c r="F11561">
        <v>365868</v>
      </c>
      <c r="G11561">
        <v>176</v>
      </c>
      <c r="H11561">
        <v>5591</v>
      </c>
      <c r="I11561">
        <v>68.94</v>
      </c>
      <c r="J11561">
        <v>41.36</v>
      </c>
      <c r="K11561">
        <v>27.58</v>
      </c>
      <c r="M11561">
        <v>4215</v>
      </c>
    </row>
    <row r="11562" spans="1:13" customFormat="1" hidden="1">
      <c r="A11562" t="s">
        <v>844</v>
      </c>
      <c r="B11562" t="s">
        <v>845</v>
      </c>
      <c r="C11562" s="1">
        <v>44372</v>
      </c>
      <c r="D11562">
        <v>922195</v>
      </c>
      <c r="E11562">
        <v>550694</v>
      </c>
      <c r="F11562">
        <v>371501</v>
      </c>
      <c r="G11562">
        <v>7646</v>
      </c>
      <c r="H11562">
        <v>4677</v>
      </c>
      <c r="I11562">
        <v>69.52</v>
      </c>
      <c r="J11562">
        <v>41.51</v>
      </c>
      <c r="K11562">
        <v>28.01</v>
      </c>
      <c r="M11562">
        <v>3526</v>
      </c>
    </row>
    <row r="11563" spans="1:13" customFormat="1" hidden="1">
      <c r="A11563" t="s">
        <v>844</v>
      </c>
      <c r="B11563" t="s">
        <v>845</v>
      </c>
      <c r="C11563" s="1">
        <v>44373</v>
      </c>
      <c r="D11563">
        <v>926652</v>
      </c>
      <c r="E11563">
        <v>551842</v>
      </c>
      <c r="F11563">
        <v>374810</v>
      </c>
      <c r="G11563">
        <v>4457</v>
      </c>
      <c r="H11563">
        <v>4419</v>
      </c>
      <c r="I11563">
        <v>69.849999999999994</v>
      </c>
      <c r="J11563">
        <v>41.6</v>
      </c>
      <c r="K11563">
        <v>28.25</v>
      </c>
      <c r="M11563">
        <v>3331</v>
      </c>
    </row>
    <row r="11564" spans="1:13" customFormat="1" hidden="1">
      <c r="A11564" t="s">
        <v>844</v>
      </c>
      <c r="B11564" t="s">
        <v>845</v>
      </c>
      <c r="C11564" s="1">
        <v>44374</v>
      </c>
      <c r="D11564">
        <v>931077</v>
      </c>
      <c r="E11564">
        <v>553065</v>
      </c>
      <c r="F11564">
        <v>378012</v>
      </c>
      <c r="G11564">
        <v>4425</v>
      </c>
      <c r="H11564">
        <v>4474</v>
      </c>
      <c r="I11564">
        <v>70.19</v>
      </c>
      <c r="J11564">
        <v>41.69</v>
      </c>
      <c r="K11564">
        <v>28.5</v>
      </c>
      <c r="M11564">
        <v>3373</v>
      </c>
    </row>
    <row r="11565" spans="1:13" customFormat="1" hidden="1">
      <c r="A11565" t="s">
        <v>844</v>
      </c>
      <c r="B11565" t="s">
        <v>845</v>
      </c>
      <c r="C11565" s="1">
        <v>44375</v>
      </c>
      <c r="D11565">
        <v>938562</v>
      </c>
      <c r="E11565">
        <v>554991</v>
      </c>
      <c r="F11565">
        <v>383571</v>
      </c>
      <c r="G11565">
        <v>7485</v>
      </c>
      <c r="H11565">
        <v>4311</v>
      </c>
      <c r="I11565">
        <v>70.75</v>
      </c>
      <c r="J11565">
        <v>41.84</v>
      </c>
      <c r="K11565">
        <v>28.92</v>
      </c>
      <c r="M11565">
        <v>3250</v>
      </c>
    </row>
    <row r="11566" spans="1:13" customFormat="1" hidden="1">
      <c r="A11566" t="s">
        <v>844</v>
      </c>
      <c r="B11566" t="s">
        <v>845</v>
      </c>
      <c r="C11566" s="1">
        <v>44376</v>
      </c>
      <c r="D11566">
        <v>946972</v>
      </c>
      <c r="E11566">
        <v>557174</v>
      </c>
      <c r="F11566">
        <v>389798</v>
      </c>
      <c r="G11566">
        <v>8410</v>
      </c>
      <c r="H11566">
        <v>4675</v>
      </c>
      <c r="I11566">
        <v>71.39</v>
      </c>
      <c r="J11566">
        <v>42</v>
      </c>
      <c r="K11566">
        <v>29.38</v>
      </c>
      <c r="M11566">
        <v>3524</v>
      </c>
    </row>
    <row r="11567" spans="1:13" customFormat="1" hidden="1">
      <c r="A11567" t="s">
        <v>844</v>
      </c>
      <c r="B11567" t="s">
        <v>845</v>
      </c>
      <c r="C11567" s="1">
        <v>44377</v>
      </c>
      <c r="D11567">
        <v>955836</v>
      </c>
      <c r="E11567">
        <v>559606</v>
      </c>
      <c r="F11567">
        <v>396230</v>
      </c>
      <c r="G11567">
        <v>8864</v>
      </c>
      <c r="H11567">
        <v>5923</v>
      </c>
      <c r="I11567">
        <v>72.05</v>
      </c>
      <c r="J11567">
        <v>42.19</v>
      </c>
      <c r="K11567">
        <v>29.87</v>
      </c>
      <c r="M11567">
        <v>4465</v>
      </c>
    </row>
    <row r="11568" spans="1:13" customFormat="1" hidden="1">
      <c r="A11568" t="s">
        <v>844</v>
      </c>
      <c r="B11568" t="s">
        <v>845</v>
      </c>
      <c r="C11568" s="1">
        <v>44378</v>
      </c>
      <c r="D11568">
        <v>963227</v>
      </c>
      <c r="E11568">
        <v>561999</v>
      </c>
      <c r="F11568">
        <v>401228</v>
      </c>
      <c r="G11568">
        <v>7391</v>
      </c>
      <c r="H11568">
        <v>6954</v>
      </c>
      <c r="I11568">
        <v>72.61</v>
      </c>
      <c r="J11568">
        <v>42.37</v>
      </c>
      <c r="K11568">
        <v>30.25</v>
      </c>
      <c r="M11568">
        <v>5242</v>
      </c>
    </row>
    <row r="11569" spans="1:13" customFormat="1" hidden="1">
      <c r="A11569" t="s">
        <v>844</v>
      </c>
      <c r="B11569" t="s">
        <v>845</v>
      </c>
      <c r="C11569" s="1">
        <v>44379</v>
      </c>
      <c r="D11569">
        <v>970629</v>
      </c>
      <c r="E11569">
        <v>564344</v>
      </c>
      <c r="F11569">
        <v>406285</v>
      </c>
      <c r="G11569">
        <v>7402</v>
      </c>
      <c r="H11569">
        <v>6919</v>
      </c>
      <c r="I11569">
        <v>73.17</v>
      </c>
      <c r="J11569">
        <v>42.54</v>
      </c>
      <c r="K11569">
        <v>30.63</v>
      </c>
      <c r="M11569">
        <v>5216</v>
      </c>
    </row>
    <row r="11570" spans="1:13" customFormat="1" hidden="1">
      <c r="A11570" t="s">
        <v>844</v>
      </c>
      <c r="B11570" t="s">
        <v>845</v>
      </c>
      <c r="C11570" s="1">
        <v>44380</v>
      </c>
      <c r="D11570">
        <v>975660</v>
      </c>
      <c r="E11570">
        <v>565684</v>
      </c>
      <c r="F11570">
        <v>409976</v>
      </c>
      <c r="G11570">
        <v>5031</v>
      </c>
      <c r="H11570">
        <v>7001</v>
      </c>
      <c r="I11570">
        <v>73.55</v>
      </c>
      <c r="J11570">
        <v>42.64</v>
      </c>
      <c r="K11570">
        <v>30.91</v>
      </c>
      <c r="M11570">
        <v>5278</v>
      </c>
    </row>
    <row r="11571" spans="1:13" customFormat="1" hidden="1">
      <c r="A11571" t="s">
        <v>844</v>
      </c>
      <c r="B11571" t="s">
        <v>845</v>
      </c>
      <c r="C11571" s="1">
        <v>44381</v>
      </c>
      <c r="D11571">
        <v>981186</v>
      </c>
      <c r="E11571">
        <v>567037</v>
      </c>
      <c r="F11571">
        <v>414149</v>
      </c>
      <c r="G11571">
        <v>5526</v>
      </c>
      <c r="H11571">
        <v>7158</v>
      </c>
      <c r="I11571">
        <v>73.97</v>
      </c>
      <c r="J11571">
        <v>42.75</v>
      </c>
      <c r="K11571">
        <v>31.22</v>
      </c>
      <c r="M11571">
        <v>5396</v>
      </c>
    </row>
    <row r="11572" spans="1:13" customFormat="1" hidden="1">
      <c r="A11572" t="s">
        <v>844</v>
      </c>
      <c r="B11572" t="s">
        <v>845</v>
      </c>
      <c r="C11572" s="1">
        <v>44382</v>
      </c>
      <c r="D11572">
        <v>985803</v>
      </c>
      <c r="E11572">
        <v>569572</v>
      </c>
      <c r="F11572">
        <v>416231</v>
      </c>
      <c r="G11572">
        <v>4617</v>
      </c>
      <c r="H11572">
        <v>6749</v>
      </c>
      <c r="I11572">
        <v>74.31</v>
      </c>
      <c r="J11572">
        <v>42.94</v>
      </c>
      <c r="K11572">
        <v>31.38</v>
      </c>
      <c r="M11572">
        <v>5088</v>
      </c>
    </row>
    <row r="11573" spans="1:13" customFormat="1" hidden="1">
      <c r="A11573" t="s">
        <v>844</v>
      </c>
      <c r="B11573" t="s">
        <v>845</v>
      </c>
      <c r="C11573" s="1">
        <v>44383</v>
      </c>
      <c r="D11573">
        <v>994149</v>
      </c>
      <c r="E11573">
        <v>572144</v>
      </c>
      <c r="F11573">
        <v>422005</v>
      </c>
      <c r="G11573">
        <v>8346</v>
      </c>
      <c r="H11573">
        <v>6740</v>
      </c>
      <c r="I11573">
        <v>74.94</v>
      </c>
      <c r="J11573">
        <v>43.13</v>
      </c>
      <c r="K11573">
        <v>31.81</v>
      </c>
      <c r="M11573">
        <v>5081</v>
      </c>
    </row>
    <row r="11574" spans="1:13" customFormat="1" hidden="1">
      <c r="A11574" t="s">
        <v>844</v>
      </c>
      <c r="B11574" t="s">
        <v>845</v>
      </c>
      <c r="C11574" s="1">
        <v>44384</v>
      </c>
      <c r="D11574">
        <v>1000752</v>
      </c>
      <c r="E11574">
        <v>574652</v>
      </c>
      <c r="F11574">
        <v>426100</v>
      </c>
      <c r="G11574">
        <v>6603</v>
      </c>
      <c r="H11574">
        <v>6417</v>
      </c>
      <c r="I11574">
        <v>75.44</v>
      </c>
      <c r="J11574">
        <v>43.32</v>
      </c>
      <c r="K11574">
        <v>32.119999999999997</v>
      </c>
      <c r="M11574">
        <v>4837</v>
      </c>
    </row>
    <row r="11575" spans="1:13" customFormat="1" hidden="1">
      <c r="A11575" t="s">
        <v>844</v>
      </c>
      <c r="B11575" t="s">
        <v>845</v>
      </c>
      <c r="C11575" s="1">
        <v>44385</v>
      </c>
      <c r="D11575">
        <v>1008862</v>
      </c>
      <c r="E11575">
        <v>577312</v>
      </c>
      <c r="F11575">
        <v>431550</v>
      </c>
      <c r="G11575">
        <v>8110</v>
      </c>
      <c r="H11575">
        <v>6519</v>
      </c>
      <c r="I11575">
        <v>76.05</v>
      </c>
      <c r="J11575">
        <v>43.52</v>
      </c>
      <c r="K11575">
        <v>32.53</v>
      </c>
      <c r="M11575">
        <v>4914</v>
      </c>
    </row>
    <row r="11576" spans="1:13" customFormat="1" hidden="1">
      <c r="A11576" t="s">
        <v>844</v>
      </c>
      <c r="B11576" t="s">
        <v>845</v>
      </c>
      <c r="C11576" s="1">
        <v>44386</v>
      </c>
      <c r="D11576">
        <v>1015494</v>
      </c>
      <c r="E11576">
        <v>580190</v>
      </c>
      <c r="F11576">
        <v>435304</v>
      </c>
      <c r="G11576">
        <v>6632</v>
      </c>
      <c r="H11576">
        <v>6409</v>
      </c>
      <c r="I11576">
        <v>76.55</v>
      </c>
      <c r="J11576">
        <v>43.74</v>
      </c>
      <c r="K11576">
        <v>32.82</v>
      </c>
      <c r="M11576">
        <v>4831</v>
      </c>
    </row>
    <row r="11577" spans="1:13" customFormat="1" hidden="1">
      <c r="A11577" t="s">
        <v>844</v>
      </c>
      <c r="B11577" t="s">
        <v>845</v>
      </c>
      <c r="C11577" s="1">
        <v>44387</v>
      </c>
      <c r="D11577">
        <v>1018768</v>
      </c>
      <c r="E11577">
        <v>581745</v>
      </c>
      <c r="F11577">
        <v>437023</v>
      </c>
      <c r="G11577">
        <v>3274</v>
      </c>
      <c r="H11577">
        <v>6158</v>
      </c>
      <c r="I11577">
        <v>76.8</v>
      </c>
      <c r="J11577">
        <v>43.85</v>
      </c>
      <c r="K11577">
        <v>32.94</v>
      </c>
      <c r="M11577">
        <v>4642</v>
      </c>
    </row>
    <row r="11578" spans="1:13" customFormat="1" hidden="1">
      <c r="A11578" t="s">
        <v>844</v>
      </c>
      <c r="B11578" t="s">
        <v>845</v>
      </c>
      <c r="C11578" s="1">
        <v>44388</v>
      </c>
      <c r="D11578">
        <v>1023516</v>
      </c>
      <c r="E11578">
        <v>583316</v>
      </c>
      <c r="F11578">
        <v>440200</v>
      </c>
      <c r="G11578">
        <v>4748</v>
      </c>
      <c r="H11578">
        <v>6047</v>
      </c>
      <c r="I11578">
        <v>77.16</v>
      </c>
      <c r="J11578">
        <v>43.97</v>
      </c>
      <c r="K11578">
        <v>33.18</v>
      </c>
      <c r="M11578">
        <v>4558</v>
      </c>
    </row>
    <row r="11579" spans="1:13" customFormat="1" hidden="1">
      <c r="A11579" t="s">
        <v>844</v>
      </c>
      <c r="B11579" t="s">
        <v>845</v>
      </c>
      <c r="C11579" s="1">
        <v>44389</v>
      </c>
      <c r="D11579">
        <v>1027979</v>
      </c>
      <c r="E11579">
        <v>585159</v>
      </c>
      <c r="F11579">
        <v>442820</v>
      </c>
      <c r="G11579">
        <v>4463</v>
      </c>
      <c r="H11579">
        <v>6025</v>
      </c>
      <c r="I11579">
        <v>77.489999999999995</v>
      </c>
      <c r="J11579">
        <v>44.11</v>
      </c>
      <c r="K11579">
        <v>33.380000000000003</v>
      </c>
      <c r="M11579">
        <v>4542</v>
      </c>
    </row>
    <row r="11580" spans="1:13" customFormat="1" hidden="1">
      <c r="A11580" t="s">
        <v>844</v>
      </c>
      <c r="B11580" t="s">
        <v>845</v>
      </c>
      <c r="C11580" s="1">
        <v>44390</v>
      </c>
      <c r="D11580">
        <v>1034618</v>
      </c>
      <c r="E11580">
        <v>587607</v>
      </c>
      <c r="F11580">
        <v>447011</v>
      </c>
      <c r="G11580">
        <v>6639</v>
      </c>
      <c r="H11580">
        <v>5781</v>
      </c>
      <c r="I11580">
        <v>77.989999999999995</v>
      </c>
      <c r="J11580">
        <v>44.3</v>
      </c>
      <c r="K11580">
        <v>33.700000000000003</v>
      </c>
      <c r="M11580">
        <v>4358</v>
      </c>
    </row>
    <row r="11581" spans="1:13" customFormat="1" hidden="1">
      <c r="A11581" t="s">
        <v>844</v>
      </c>
      <c r="B11581" t="s">
        <v>845</v>
      </c>
      <c r="C11581" s="1">
        <v>44391</v>
      </c>
      <c r="D11581">
        <v>1041754</v>
      </c>
      <c r="E11581">
        <v>589869</v>
      </c>
      <c r="F11581">
        <v>451885</v>
      </c>
      <c r="G11581">
        <v>7136</v>
      </c>
      <c r="H11581">
        <v>5857</v>
      </c>
      <c r="I11581">
        <v>78.53</v>
      </c>
      <c r="J11581">
        <v>44.47</v>
      </c>
      <c r="K11581">
        <v>34.06</v>
      </c>
      <c r="M11581">
        <v>4415</v>
      </c>
    </row>
    <row r="11582" spans="1:13" customFormat="1" hidden="1">
      <c r="A11582" t="s">
        <v>844</v>
      </c>
      <c r="B11582" t="s">
        <v>845</v>
      </c>
      <c r="C11582" s="1">
        <v>44392</v>
      </c>
      <c r="D11582">
        <v>1049258</v>
      </c>
      <c r="E11582">
        <v>592852</v>
      </c>
      <c r="F11582">
        <v>456406</v>
      </c>
      <c r="G11582">
        <v>7504</v>
      </c>
      <c r="H11582">
        <v>5771</v>
      </c>
      <c r="I11582">
        <v>79.099999999999994</v>
      </c>
      <c r="J11582">
        <v>44.69</v>
      </c>
      <c r="K11582">
        <v>34.409999999999997</v>
      </c>
      <c r="M11582">
        <v>4350</v>
      </c>
    </row>
    <row r="11583" spans="1:13" customFormat="1" hidden="1">
      <c r="A11583" t="s">
        <v>844</v>
      </c>
      <c r="B11583" t="s">
        <v>845</v>
      </c>
      <c r="C11583" s="1">
        <v>44393</v>
      </c>
      <c r="D11583">
        <v>1054253</v>
      </c>
      <c r="E11583">
        <v>594852</v>
      </c>
      <c r="F11583">
        <v>459401</v>
      </c>
      <c r="G11583">
        <v>4995</v>
      </c>
      <c r="H11583">
        <v>5537</v>
      </c>
      <c r="I11583">
        <v>79.47</v>
      </c>
      <c r="J11583">
        <v>44.84</v>
      </c>
      <c r="K11583">
        <v>34.630000000000003</v>
      </c>
      <c r="M11583">
        <v>4174</v>
      </c>
    </row>
    <row r="11584" spans="1:13" customFormat="1" hidden="1">
      <c r="A11584" t="s">
        <v>844</v>
      </c>
      <c r="B11584" t="s">
        <v>845</v>
      </c>
      <c r="C11584" s="1">
        <v>44394</v>
      </c>
      <c r="D11584">
        <v>1056130</v>
      </c>
      <c r="E11584">
        <v>596124</v>
      </c>
      <c r="F11584">
        <v>460006</v>
      </c>
      <c r="G11584">
        <v>1877</v>
      </c>
      <c r="H11584">
        <v>5337</v>
      </c>
      <c r="I11584">
        <v>79.62</v>
      </c>
      <c r="J11584">
        <v>44.94</v>
      </c>
      <c r="K11584">
        <v>34.68</v>
      </c>
      <c r="M11584">
        <v>4023</v>
      </c>
    </row>
    <row r="11585" spans="1:13" customFormat="1" hidden="1">
      <c r="A11585" t="s">
        <v>844</v>
      </c>
      <c r="B11585" t="s">
        <v>845</v>
      </c>
      <c r="C11585" s="1">
        <v>44395</v>
      </c>
      <c r="D11585">
        <v>1060466</v>
      </c>
      <c r="E11585">
        <v>599169</v>
      </c>
      <c r="F11585">
        <v>461297</v>
      </c>
      <c r="G11585">
        <v>4336</v>
      </c>
      <c r="H11585">
        <v>5279</v>
      </c>
      <c r="I11585">
        <v>79.94</v>
      </c>
      <c r="J11585">
        <v>45.17</v>
      </c>
      <c r="K11585">
        <v>34.770000000000003</v>
      </c>
      <c r="M11585">
        <v>3980</v>
      </c>
    </row>
    <row r="11586" spans="1:13" customFormat="1" hidden="1">
      <c r="A11586" t="s">
        <v>844</v>
      </c>
      <c r="B11586" t="s">
        <v>845</v>
      </c>
      <c r="C11586" s="1">
        <v>44396</v>
      </c>
      <c r="D11586">
        <v>1066323</v>
      </c>
      <c r="E11586">
        <v>602292</v>
      </c>
      <c r="F11586">
        <v>464031</v>
      </c>
      <c r="G11586">
        <v>5857</v>
      </c>
      <c r="H11586">
        <v>5478</v>
      </c>
      <c r="I11586">
        <v>80.38</v>
      </c>
      <c r="J11586">
        <v>45.4</v>
      </c>
      <c r="K11586">
        <v>34.979999999999997</v>
      </c>
      <c r="M11586">
        <v>4130</v>
      </c>
    </row>
    <row r="11587" spans="1:13" customFormat="1" hidden="1">
      <c r="A11587" t="s">
        <v>844</v>
      </c>
      <c r="B11587" t="s">
        <v>845</v>
      </c>
      <c r="C11587" s="1">
        <v>44397</v>
      </c>
      <c r="D11587">
        <v>1074483</v>
      </c>
      <c r="E11587">
        <v>605599</v>
      </c>
      <c r="F11587">
        <v>468884</v>
      </c>
      <c r="G11587">
        <v>8160</v>
      </c>
      <c r="H11587">
        <v>5695</v>
      </c>
      <c r="I11587">
        <v>81</v>
      </c>
      <c r="J11587">
        <v>45.65</v>
      </c>
      <c r="K11587">
        <v>35.35</v>
      </c>
      <c r="M11587">
        <v>4293</v>
      </c>
    </row>
    <row r="11588" spans="1:13" customFormat="1" hidden="1">
      <c r="A11588" t="s">
        <v>844</v>
      </c>
      <c r="B11588" t="s">
        <v>845</v>
      </c>
      <c r="C11588" s="1">
        <v>44398</v>
      </c>
      <c r="D11588">
        <v>1081385</v>
      </c>
      <c r="E11588">
        <v>608659</v>
      </c>
      <c r="F11588">
        <v>472726</v>
      </c>
      <c r="G11588">
        <v>6902</v>
      </c>
      <c r="H11588">
        <v>5662</v>
      </c>
      <c r="I11588">
        <v>81.52</v>
      </c>
      <c r="J11588">
        <v>45.88</v>
      </c>
      <c r="K11588">
        <v>35.64</v>
      </c>
      <c r="M11588">
        <v>4268</v>
      </c>
    </row>
    <row r="11589" spans="1:13" customFormat="1" hidden="1">
      <c r="A11589" t="s">
        <v>844</v>
      </c>
      <c r="B11589" t="s">
        <v>845</v>
      </c>
      <c r="C11589" s="1">
        <v>44399</v>
      </c>
      <c r="D11589">
        <v>1089130</v>
      </c>
      <c r="E11589">
        <v>612445</v>
      </c>
      <c r="F11589">
        <v>476685</v>
      </c>
      <c r="G11589">
        <v>7745</v>
      </c>
      <c r="H11589">
        <v>5696</v>
      </c>
      <c r="I11589">
        <v>82.1</v>
      </c>
      <c r="J11589">
        <v>46.17</v>
      </c>
      <c r="K11589">
        <v>35.93</v>
      </c>
      <c r="M11589">
        <v>4294</v>
      </c>
    </row>
    <row r="11590" spans="1:13" customFormat="1" hidden="1">
      <c r="A11590" t="s">
        <v>844</v>
      </c>
      <c r="B11590" t="s">
        <v>845</v>
      </c>
      <c r="C11590" s="1">
        <v>44400</v>
      </c>
      <c r="D11590">
        <v>1096560</v>
      </c>
      <c r="E11590">
        <v>616630</v>
      </c>
      <c r="F11590">
        <v>479930</v>
      </c>
      <c r="G11590">
        <v>7430</v>
      </c>
      <c r="H11590">
        <v>6044</v>
      </c>
      <c r="I11590">
        <v>82.66</v>
      </c>
      <c r="J11590">
        <v>46.48</v>
      </c>
      <c r="K11590">
        <v>36.18</v>
      </c>
      <c r="M11590">
        <v>4556</v>
      </c>
    </row>
    <row r="11591" spans="1:13" customFormat="1" hidden="1">
      <c r="A11591" t="s">
        <v>844</v>
      </c>
      <c r="B11591" t="s">
        <v>845</v>
      </c>
      <c r="C11591" s="1">
        <v>44401</v>
      </c>
      <c r="D11591">
        <v>1099907</v>
      </c>
      <c r="E11591">
        <v>618984</v>
      </c>
      <c r="F11591">
        <v>480923</v>
      </c>
      <c r="G11591">
        <v>3347</v>
      </c>
      <c r="H11591">
        <v>6254</v>
      </c>
      <c r="I11591">
        <v>82.92</v>
      </c>
      <c r="J11591">
        <v>46.66</v>
      </c>
      <c r="K11591">
        <v>36.25</v>
      </c>
      <c r="M11591">
        <v>4715</v>
      </c>
    </row>
    <row r="11592" spans="1:13" customFormat="1" hidden="1">
      <c r="A11592" t="s">
        <v>844</v>
      </c>
      <c r="B11592" t="s">
        <v>845</v>
      </c>
      <c r="C11592" s="1">
        <v>44402</v>
      </c>
      <c r="D11592">
        <v>1103128</v>
      </c>
      <c r="E11592">
        <v>621253</v>
      </c>
      <c r="F11592">
        <v>481875</v>
      </c>
      <c r="G11592">
        <v>3221</v>
      </c>
      <c r="H11592">
        <v>6095</v>
      </c>
      <c r="I11592">
        <v>83.16</v>
      </c>
      <c r="J11592">
        <v>46.83</v>
      </c>
      <c r="K11592">
        <v>36.33</v>
      </c>
      <c r="M11592">
        <v>4595</v>
      </c>
    </row>
    <row r="11593" spans="1:13" customFormat="1" hidden="1">
      <c r="A11593" t="s">
        <v>844</v>
      </c>
      <c r="B11593" t="s">
        <v>845</v>
      </c>
      <c r="C11593" s="1">
        <v>44403</v>
      </c>
      <c r="D11593">
        <v>1108723</v>
      </c>
      <c r="E11593">
        <v>624485</v>
      </c>
      <c r="F11593">
        <v>484238</v>
      </c>
      <c r="G11593">
        <v>5595</v>
      </c>
      <c r="H11593">
        <v>6057</v>
      </c>
      <c r="I11593">
        <v>83.58</v>
      </c>
      <c r="J11593">
        <v>47.08</v>
      </c>
      <c r="K11593">
        <v>36.5</v>
      </c>
      <c r="M11593">
        <v>4566</v>
      </c>
    </row>
    <row r="11594" spans="1:13" customFormat="1" hidden="1">
      <c r="A11594" t="s">
        <v>844</v>
      </c>
      <c r="B11594" t="s">
        <v>845</v>
      </c>
      <c r="C11594" s="1">
        <v>44404</v>
      </c>
      <c r="D11594">
        <v>1114862</v>
      </c>
      <c r="E11594">
        <v>627146</v>
      </c>
      <c r="F11594">
        <v>487716</v>
      </c>
      <c r="G11594">
        <v>6139</v>
      </c>
      <c r="H11594">
        <v>5768</v>
      </c>
      <c r="I11594">
        <v>84.04</v>
      </c>
      <c r="J11594">
        <v>47.28</v>
      </c>
      <c r="K11594">
        <v>36.770000000000003</v>
      </c>
      <c r="M11594">
        <v>4348</v>
      </c>
    </row>
    <row r="11595" spans="1:13" customFormat="1" hidden="1">
      <c r="A11595" t="s">
        <v>844</v>
      </c>
      <c r="B11595" t="s">
        <v>845</v>
      </c>
      <c r="C11595" s="1">
        <v>44405</v>
      </c>
      <c r="D11595">
        <v>1120385</v>
      </c>
      <c r="E11595">
        <v>630216</v>
      </c>
      <c r="F11595">
        <v>490169</v>
      </c>
      <c r="G11595">
        <v>5523</v>
      </c>
      <c r="H11595">
        <v>5571</v>
      </c>
      <c r="I11595">
        <v>84.46</v>
      </c>
      <c r="J11595">
        <v>47.51</v>
      </c>
      <c r="K11595">
        <v>36.950000000000003</v>
      </c>
      <c r="M11595">
        <v>4200</v>
      </c>
    </row>
    <row r="11596" spans="1:13" customFormat="1" hidden="1">
      <c r="A11596" t="s">
        <v>844</v>
      </c>
      <c r="B11596" t="s">
        <v>845</v>
      </c>
      <c r="C11596" s="1">
        <v>44406</v>
      </c>
      <c r="D11596">
        <v>1125607</v>
      </c>
      <c r="E11596">
        <v>633621</v>
      </c>
      <c r="F11596">
        <v>491986</v>
      </c>
      <c r="G11596">
        <v>5222</v>
      </c>
      <c r="H11596">
        <v>5211</v>
      </c>
      <c r="I11596">
        <v>84.85</v>
      </c>
      <c r="J11596">
        <v>47.76</v>
      </c>
      <c r="K11596">
        <v>37.090000000000003</v>
      </c>
      <c r="M11596">
        <v>3928</v>
      </c>
    </row>
    <row r="11597" spans="1:13" customFormat="1" hidden="1">
      <c r="A11597" t="s">
        <v>844</v>
      </c>
      <c r="B11597" t="s">
        <v>845</v>
      </c>
      <c r="C11597" s="1">
        <v>44407</v>
      </c>
      <c r="D11597">
        <v>1130748</v>
      </c>
      <c r="E11597">
        <v>636842</v>
      </c>
      <c r="F11597">
        <v>493906</v>
      </c>
      <c r="G11597">
        <v>5141</v>
      </c>
      <c r="H11597">
        <v>4884</v>
      </c>
      <c r="I11597">
        <v>85.24</v>
      </c>
      <c r="J11597">
        <v>48.01</v>
      </c>
      <c r="K11597">
        <v>37.229999999999997</v>
      </c>
      <c r="M11597">
        <v>3682</v>
      </c>
    </row>
    <row r="11598" spans="1:13" customFormat="1" hidden="1">
      <c r="A11598" t="s">
        <v>844</v>
      </c>
      <c r="B11598" t="s">
        <v>845</v>
      </c>
      <c r="C11598" s="1">
        <v>44408</v>
      </c>
      <c r="D11598">
        <v>1133714</v>
      </c>
      <c r="E11598">
        <v>638900</v>
      </c>
      <c r="F11598">
        <v>494814</v>
      </c>
      <c r="G11598">
        <v>2966</v>
      </c>
      <c r="H11598">
        <v>4830</v>
      </c>
      <c r="I11598">
        <v>85.46</v>
      </c>
      <c r="J11598">
        <v>48.16</v>
      </c>
      <c r="K11598">
        <v>37.299999999999997</v>
      </c>
      <c r="M11598">
        <v>3641</v>
      </c>
    </row>
    <row r="11599" spans="1:13" customFormat="1" hidden="1">
      <c r="A11599" t="s">
        <v>844</v>
      </c>
      <c r="B11599" t="s">
        <v>845</v>
      </c>
      <c r="C11599" s="1">
        <v>44409</v>
      </c>
      <c r="D11599">
        <v>1136511</v>
      </c>
      <c r="E11599">
        <v>640887</v>
      </c>
      <c r="F11599">
        <v>495624</v>
      </c>
      <c r="G11599">
        <v>2797</v>
      </c>
      <c r="H11599">
        <v>4769</v>
      </c>
      <c r="I11599">
        <v>85.67</v>
      </c>
      <c r="J11599">
        <v>48.31</v>
      </c>
      <c r="K11599">
        <v>37.36</v>
      </c>
      <c r="M11599">
        <v>3595</v>
      </c>
    </row>
    <row r="11600" spans="1:13" customFormat="1" hidden="1">
      <c r="A11600" t="s">
        <v>844</v>
      </c>
      <c r="B11600" t="s">
        <v>845</v>
      </c>
      <c r="C11600" s="1">
        <v>44410</v>
      </c>
      <c r="D11600">
        <v>1142419</v>
      </c>
      <c r="E11600">
        <v>644724</v>
      </c>
      <c r="F11600">
        <v>497695</v>
      </c>
      <c r="G11600">
        <v>5908</v>
      </c>
      <c r="H11600">
        <v>4814</v>
      </c>
      <c r="I11600">
        <v>86.12</v>
      </c>
      <c r="J11600">
        <v>48.6</v>
      </c>
      <c r="K11600">
        <v>37.520000000000003</v>
      </c>
      <c r="M11600">
        <v>3629</v>
      </c>
    </row>
    <row r="11601" spans="1:13" customFormat="1" hidden="1">
      <c r="A11601" t="s">
        <v>844</v>
      </c>
      <c r="B11601" t="s">
        <v>845</v>
      </c>
      <c r="C11601" s="1">
        <v>44411</v>
      </c>
      <c r="D11601">
        <v>1148681</v>
      </c>
      <c r="E11601">
        <v>649027</v>
      </c>
      <c r="F11601">
        <v>499654</v>
      </c>
      <c r="G11601">
        <v>6262</v>
      </c>
      <c r="H11601">
        <v>4831</v>
      </c>
      <c r="I11601">
        <v>86.59</v>
      </c>
      <c r="J11601">
        <v>48.93</v>
      </c>
      <c r="K11601">
        <v>37.67</v>
      </c>
      <c r="M11601">
        <v>3642</v>
      </c>
    </row>
    <row r="11602" spans="1:13" customFormat="1" hidden="1">
      <c r="A11602" t="s">
        <v>844</v>
      </c>
      <c r="B11602" t="s">
        <v>845</v>
      </c>
      <c r="C11602" s="1">
        <v>44412</v>
      </c>
      <c r="D11602">
        <v>1154849</v>
      </c>
      <c r="E11602">
        <v>653756</v>
      </c>
      <c r="F11602">
        <v>501093</v>
      </c>
      <c r="G11602">
        <v>6168</v>
      </c>
      <c r="H11602">
        <v>4923</v>
      </c>
      <c r="I11602">
        <v>87.06</v>
      </c>
      <c r="J11602">
        <v>49.28</v>
      </c>
      <c r="K11602">
        <v>37.770000000000003</v>
      </c>
      <c r="M11602">
        <v>3711</v>
      </c>
    </row>
    <row r="11603" spans="1:13" customFormat="1" hidden="1">
      <c r="A11603" t="s">
        <v>844</v>
      </c>
      <c r="B11603" t="s">
        <v>845</v>
      </c>
      <c r="C11603" s="1">
        <v>44413</v>
      </c>
      <c r="D11603">
        <v>1160252</v>
      </c>
      <c r="E11603">
        <v>657707</v>
      </c>
      <c r="F11603">
        <v>502545</v>
      </c>
      <c r="G11603">
        <v>5403</v>
      </c>
      <c r="H11603">
        <v>4949</v>
      </c>
      <c r="I11603">
        <v>87.46</v>
      </c>
      <c r="J11603">
        <v>49.58</v>
      </c>
      <c r="K11603">
        <v>37.880000000000003</v>
      </c>
      <c r="M11603">
        <v>3731</v>
      </c>
    </row>
    <row r="11604" spans="1:13" customFormat="1" hidden="1">
      <c r="A11604" t="s">
        <v>844</v>
      </c>
      <c r="B11604" t="s">
        <v>845</v>
      </c>
      <c r="C11604" s="1">
        <v>44414</v>
      </c>
      <c r="D11604">
        <v>1167004</v>
      </c>
      <c r="E11604">
        <v>662675</v>
      </c>
      <c r="F11604">
        <v>504329</v>
      </c>
      <c r="G11604">
        <v>6752</v>
      </c>
      <c r="H11604">
        <v>5179</v>
      </c>
      <c r="I11604">
        <v>87.97</v>
      </c>
      <c r="J11604">
        <v>49.96</v>
      </c>
      <c r="K11604">
        <v>38.020000000000003</v>
      </c>
      <c r="M11604">
        <v>3904</v>
      </c>
    </row>
    <row r="11605" spans="1:13" customFormat="1" hidden="1">
      <c r="A11605" t="s">
        <v>844</v>
      </c>
      <c r="B11605" t="s">
        <v>845</v>
      </c>
      <c r="C11605" s="1">
        <v>44415</v>
      </c>
      <c r="D11605">
        <v>1170548</v>
      </c>
      <c r="E11605">
        <v>665307</v>
      </c>
      <c r="F11605">
        <v>505241</v>
      </c>
      <c r="G11605">
        <v>3544</v>
      </c>
      <c r="H11605">
        <v>5262</v>
      </c>
      <c r="I11605">
        <v>88.24</v>
      </c>
      <c r="J11605">
        <v>50.15</v>
      </c>
      <c r="K11605">
        <v>38.090000000000003</v>
      </c>
      <c r="M11605">
        <v>3967</v>
      </c>
    </row>
    <row r="11606" spans="1:13" customFormat="1" hidden="1">
      <c r="A11606" t="s">
        <v>844</v>
      </c>
      <c r="B11606" t="s">
        <v>845</v>
      </c>
      <c r="C11606" s="1">
        <v>44416</v>
      </c>
      <c r="D11606">
        <v>1172615</v>
      </c>
      <c r="E11606">
        <v>667027</v>
      </c>
      <c r="F11606">
        <v>505588</v>
      </c>
      <c r="G11606">
        <v>2067</v>
      </c>
      <c r="H11606">
        <v>5158</v>
      </c>
      <c r="I11606">
        <v>88.4</v>
      </c>
      <c r="J11606">
        <v>50.28</v>
      </c>
      <c r="K11606">
        <v>38.11</v>
      </c>
      <c r="M11606">
        <v>3888</v>
      </c>
    </row>
    <row r="11607" spans="1:13" customFormat="1" hidden="1">
      <c r="A11607" t="s">
        <v>844</v>
      </c>
      <c r="B11607" t="s">
        <v>845</v>
      </c>
      <c r="C11607" s="1">
        <v>44417</v>
      </c>
      <c r="D11607">
        <v>1178130</v>
      </c>
      <c r="E11607">
        <v>670925</v>
      </c>
      <c r="F11607">
        <v>507205</v>
      </c>
      <c r="G11607">
        <v>5515</v>
      </c>
      <c r="H11607">
        <v>5102</v>
      </c>
      <c r="I11607">
        <v>88.81</v>
      </c>
      <c r="J11607">
        <v>50.58</v>
      </c>
      <c r="K11607">
        <v>38.24</v>
      </c>
      <c r="M11607">
        <v>3846</v>
      </c>
    </row>
    <row r="11608" spans="1:13" customFormat="1" hidden="1">
      <c r="A11608" t="s">
        <v>844</v>
      </c>
      <c r="B11608" t="s">
        <v>845</v>
      </c>
      <c r="C11608" s="1">
        <v>44418</v>
      </c>
      <c r="D11608">
        <v>1184296</v>
      </c>
      <c r="E11608">
        <v>675157</v>
      </c>
      <c r="F11608">
        <v>509139</v>
      </c>
      <c r="G11608">
        <v>6166</v>
      </c>
      <c r="H11608">
        <v>5088</v>
      </c>
      <c r="I11608">
        <v>89.28</v>
      </c>
      <c r="J11608">
        <v>50.9</v>
      </c>
      <c r="K11608">
        <v>38.380000000000003</v>
      </c>
      <c r="M11608">
        <v>3836</v>
      </c>
    </row>
    <row r="11609" spans="1:13" customFormat="1" hidden="1">
      <c r="A11609" t="s">
        <v>844</v>
      </c>
      <c r="B11609" t="s">
        <v>845</v>
      </c>
      <c r="C11609" s="1">
        <v>44419</v>
      </c>
      <c r="D11609">
        <v>1190033</v>
      </c>
      <c r="E11609">
        <v>679114</v>
      </c>
      <c r="F11609">
        <v>510919</v>
      </c>
      <c r="G11609">
        <v>5737</v>
      </c>
      <c r="H11609">
        <v>5026</v>
      </c>
      <c r="I11609">
        <v>89.71</v>
      </c>
      <c r="J11609">
        <v>51.19</v>
      </c>
      <c r="K11609">
        <v>38.520000000000003</v>
      </c>
      <c r="M11609">
        <v>3789</v>
      </c>
    </row>
    <row r="11610" spans="1:13" customFormat="1" hidden="1">
      <c r="A11610" t="s">
        <v>844</v>
      </c>
      <c r="B11610" t="s">
        <v>845</v>
      </c>
      <c r="C11610" s="1">
        <v>44420</v>
      </c>
      <c r="D11610">
        <v>1195739</v>
      </c>
      <c r="E11610">
        <v>682896</v>
      </c>
      <c r="F11610">
        <v>512843</v>
      </c>
      <c r="G11610">
        <v>5706</v>
      </c>
      <c r="H11610">
        <v>5070</v>
      </c>
      <c r="I11610">
        <v>90.14</v>
      </c>
      <c r="J11610">
        <v>51.48</v>
      </c>
      <c r="K11610">
        <v>38.659999999999997</v>
      </c>
      <c r="M11610">
        <v>3822</v>
      </c>
    </row>
    <row r="11611" spans="1:13" customFormat="1" hidden="1">
      <c r="A11611" t="s">
        <v>844</v>
      </c>
      <c r="B11611" t="s">
        <v>845</v>
      </c>
      <c r="C11611" s="1">
        <v>44421</v>
      </c>
      <c r="D11611">
        <v>1201672</v>
      </c>
      <c r="E11611">
        <v>686871</v>
      </c>
      <c r="F11611">
        <v>514801</v>
      </c>
      <c r="G11611">
        <v>5933</v>
      </c>
      <c r="H11611">
        <v>4953</v>
      </c>
      <c r="I11611">
        <v>90.59</v>
      </c>
      <c r="J11611">
        <v>51.78</v>
      </c>
      <c r="K11611">
        <v>38.81</v>
      </c>
      <c r="M11611">
        <v>3734</v>
      </c>
    </row>
    <row r="11612" spans="1:13" customFormat="1" hidden="1">
      <c r="A11612" t="s">
        <v>844</v>
      </c>
      <c r="B11612" t="s">
        <v>845</v>
      </c>
      <c r="C11612" s="1">
        <v>44422</v>
      </c>
      <c r="D11612">
        <v>1206263</v>
      </c>
      <c r="E11612">
        <v>689693</v>
      </c>
      <c r="F11612">
        <v>516570</v>
      </c>
      <c r="G11612">
        <v>4591</v>
      </c>
      <c r="H11612">
        <v>5102</v>
      </c>
      <c r="I11612">
        <v>90.93</v>
      </c>
      <c r="J11612">
        <v>51.99</v>
      </c>
      <c r="K11612">
        <v>38.94</v>
      </c>
      <c r="M11612">
        <v>3846</v>
      </c>
    </row>
    <row r="11613" spans="1:13" customFormat="1" hidden="1">
      <c r="A11613" t="s">
        <v>844</v>
      </c>
      <c r="B11613" t="s">
        <v>845</v>
      </c>
      <c r="C11613" s="1">
        <v>44423</v>
      </c>
      <c r="D11613">
        <v>1208647</v>
      </c>
      <c r="E11613">
        <v>691272</v>
      </c>
      <c r="F11613">
        <v>517375</v>
      </c>
      <c r="G11613">
        <v>2384</v>
      </c>
      <c r="H11613">
        <v>5147</v>
      </c>
      <c r="I11613">
        <v>91.11</v>
      </c>
      <c r="J11613">
        <v>52.11</v>
      </c>
      <c r="K11613">
        <v>39</v>
      </c>
      <c r="M11613">
        <v>3880</v>
      </c>
    </row>
    <row r="11614" spans="1:13" customFormat="1" hidden="1">
      <c r="A11614" t="s">
        <v>844</v>
      </c>
      <c r="B11614" t="s">
        <v>845</v>
      </c>
      <c r="C11614" s="1">
        <v>44424</v>
      </c>
      <c r="D11614">
        <v>1214063</v>
      </c>
      <c r="E11614">
        <v>694523</v>
      </c>
      <c r="F11614">
        <v>519540</v>
      </c>
      <c r="G11614">
        <v>5416</v>
      </c>
      <c r="H11614">
        <v>5133</v>
      </c>
      <c r="I11614">
        <v>91.52</v>
      </c>
      <c r="J11614">
        <v>52.36</v>
      </c>
      <c r="K11614">
        <v>39.17</v>
      </c>
      <c r="M11614">
        <v>3869</v>
      </c>
    </row>
    <row r="11615" spans="1:13" customFormat="1" hidden="1">
      <c r="A11615" t="s">
        <v>844</v>
      </c>
      <c r="B11615" t="s">
        <v>845</v>
      </c>
      <c r="C11615" s="1">
        <v>44425</v>
      </c>
      <c r="D11615">
        <v>1218979</v>
      </c>
      <c r="E11615">
        <v>697435</v>
      </c>
      <c r="F11615">
        <v>521544</v>
      </c>
      <c r="G11615">
        <v>4916</v>
      </c>
      <c r="H11615">
        <v>4955</v>
      </c>
      <c r="I11615">
        <v>91.89</v>
      </c>
      <c r="J11615">
        <v>52.58</v>
      </c>
      <c r="K11615">
        <v>39.32</v>
      </c>
      <c r="M11615">
        <v>3735</v>
      </c>
    </row>
    <row r="11616" spans="1:13" customFormat="1" hidden="1">
      <c r="A11616" t="s">
        <v>844</v>
      </c>
      <c r="B11616" t="s">
        <v>845</v>
      </c>
      <c r="C11616" s="1">
        <v>44426</v>
      </c>
      <c r="D11616">
        <v>1224266</v>
      </c>
      <c r="E11616">
        <v>700697</v>
      </c>
      <c r="F11616">
        <v>523569</v>
      </c>
      <c r="G11616">
        <v>5287</v>
      </c>
      <c r="H11616">
        <v>4890</v>
      </c>
      <c r="I11616">
        <v>92.29</v>
      </c>
      <c r="J11616">
        <v>52.82</v>
      </c>
      <c r="K11616">
        <v>39.47</v>
      </c>
      <c r="M11616">
        <v>3686</v>
      </c>
    </row>
    <row r="11617" spans="1:13" customFormat="1" hidden="1">
      <c r="A11617" t="s">
        <v>844</v>
      </c>
      <c r="B11617" t="s">
        <v>845</v>
      </c>
      <c r="C11617" s="1">
        <v>44427</v>
      </c>
      <c r="D11617">
        <v>1230051</v>
      </c>
      <c r="E11617">
        <v>703975</v>
      </c>
      <c r="F11617">
        <v>526076</v>
      </c>
      <c r="G11617">
        <v>5785</v>
      </c>
      <c r="H11617">
        <v>4902</v>
      </c>
      <c r="I11617">
        <v>92.73</v>
      </c>
      <c r="J11617">
        <v>53.07</v>
      </c>
      <c r="K11617">
        <v>39.659999999999997</v>
      </c>
      <c r="M11617">
        <v>3695</v>
      </c>
    </row>
    <row r="11618" spans="1:13" customFormat="1" hidden="1">
      <c r="A11618" t="s">
        <v>846</v>
      </c>
      <c r="B11618" t="s">
        <v>847</v>
      </c>
      <c r="C11618" s="1">
        <v>44285</v>
      </c>
      <c r="D11618">
        <v>0</v>
      </c>
      <c r="E11618">
        <v>0</v>
      </c>
      <c r="I11618">
        <v>0</v>
      </c>
      <c r="J11618">
        <v>0</v>
      </c>
    </row>
    <row r="11619" spans="1:13" customFormat="1" hidden="1">
      <c r="A11619" t="s">
        <v>846</v>
      </c>
      <c r="B11619" t="s">
        <v>847</v>
      </c>
      <c r="C11619" s="1">
        <v>44286</v>
      </c>
      <c r="H11619">
        <v>3377</v>
      </c>
      <c r="M11619">
        <v>2911</v>
      </c>
    </row>
    <row r="11620" spans="1:13" customFormat="1" hidden="1">
      <c r="A11620" t="s">
        <v>846</v>
      </c>
      <c r="B11620" t="s">
        <v>847</v>
      </c>
      <c r="C11620" s="1">
        <v>44287</v>
      </c>
      <c r="H11620">
        <v>3377</v>
      </c>
      <c r="M11620">
        <v>2911</v>
      </c>
    </row>
    <row r="11621" spans="1:13" customFormat="1" hidden="1">
      <c r="A11621" t="s">
        <v>846</v>
      </c>
      <c r="B11621" t="s">
        <v>847</v>
      </c>
      <c r="C11621" s="1">
        <v>44288</v>
      </c>
      <c r="H11621">
        <v>3377</v>
      </c>
      <c r="M11621">
        <v>2911</v>
      </c>
    </row>
    <row r="11622" spans="1:13" customFormat="1" hidden="1">
      <c r="A11622" t="s">
        <v>846</v>
      </c>
      <c r="B11622" t="s">
        <v>847</v>
      </c>
      <c r="C11622" s="1">
        <v>44289</v>
      </c>
      <c r="H11622">
        <v>3377</v>
      </c>
      <c r="M11622">
        <v>2911</v>
      </c>
    </row>
    <row r="11623" spans="1:13" customFormat="1" hidden="1">
      <c r="A11623" t="s">
        <v>846</v>
      </c>
      <c r="B11623" t="s">
        <v>847</v>
      </c>
      <c r="C11623" s="1">
        <v>44290</v>
      </c>
      <c r="H11623">
        <v>3377</v>
      </c>
      <c r="M11623">
        <v>2911</v>
      </c>
    </row>
    <row r="11624" spans="1:13" customFormat="1" hidden="1">
      <c r="A11624" t="s">
        <v>846</v>
      </c>
      <c r="B11624" t="s">
        <v>847</v>
      </c>
      <c r="C11624" s="1">
        <v>44291</v>
      </c>
      <c r="D11624">
        <v>20262</v>
      </c>
      <c r="E11624">
        <v>20262</v>
      </c>
      <c r="H11624">
        <v>3377</v>
      </c>
      <c r="I11624">
        <v>1.75</v>
      </c>
      <c r="J11624">
        <v>1.75</v>
      </c>
      <c r="M11624">
        <v>2911</v>
      </c>
    </row>
    <row r="11625" spans="1:13" customFormat="1" hidden="1">
      <c r="A11625" t="s">
        <v>846</v>
      </c>
      <c r="B11625" t="s">
        <v>847</v>
      </c>
      <c r="C11625" s="1">
        <v>44292</v>
      </c>
      <c r="H11625">
        <v>3244</v>
      </c>
      <c r="M11625">
        <v>2796</v>
      </c>
    </row>
    <row r="11626" spans="1:13" customFormat="1" hidden="1">
      <c r="A11626" t="s">
        <v>846</v>
      </c>
      <c r="B11626" t="s">
        <v>847</v>
      </c>
      <c r="C11626" s="1">
        <v>44293</v>
      </c>
      <c r="H11626">
        <v>3111</v>
      </c>
      <c r="M11626">
        <v>2682</v>
      </c>
    </row>
    <row r="11627" spans="1:13" customFormat="1" hidden="1">
      <c r="A11627" t="s">
        <v>846</v>
      </c>
      <c r="B11627" t="s">
        <v>847</v>
      </c>
      <c r="C11627" s="1">
        <v>44294</v>
      </c>
      <c r="D11627">
        <v>27601</v>
      </c>
      <c r="E11627">
        <v>27601</v>
      </c>
      <c r="H11627">
        <v>2978</v>
      </c>
      <c r="I11627">
        <v>2.38</v>
      </c>
      <c r="J11627">
        <v>2.38</v>
      </c>
      <c r="M11627">
        <v>2567</v>
      </c>
    </row>
    <row r="11628" spans="1:13" customFormat="1" hidden="1">
      <c r="A11628" t="s">
        <v>846</v>
      </c>
      <c r="B11628" t="s">
        <v>847</v>
      </c>
      <c r="C11628" s="1">
        <v>44295</v>
      </c>
      <c r="H11628">
        <v>2551</v>
      </c>
      <c r="M11628">
        <v>2199</v>
      </c>
    </row>
    <row r="11629" spans="1:13" customFormat="1" hidden="1">
      <c r="A11629" t="s">
        <v>846</v>
      </c>
      <c r="B11629" t="s">
        <v>847</v>
      </c>
      <c r="C11629" s="1">
        <v>44296</v>
      </c>
      <c r="H11629">
        <v>2124</v>
      </c>
      <c r="M11629">
        <v>1831</v>
      </c>
    </row>
    <row r="11630" spans="1:13" customFormat="1" hidden="1">
      <c r="A11630" t="s">
        <v>846</v>
      </c>
      <c r="B11630" t="s">
        <v>847</v>
      </c>
      <c r="C11630" s="1">
        <v>44297</v>
      </c>
      <c r="H11630">
        <v>1696</v>
      </c>
      <c r="M11630">
        <v>1462</v>
      </c>
    </row>
    <row r="11631" spans="1:13" customFormat="1" hidden="1">
      <c r="A11631" t="s">
        <v>846</v>
      </c>
      <c r="B11631" t="s">
        <v>847</v>
      </c>
      <c r="C11631" s="1">
        <v>44298</v>
      </c>
      <c r="H11631">
        <v>1269</v>
      </c>
      <c r="M11631">
        <v>1094</v>
      </c>
    </row>
    <row r="11632" spans="1:13" customFormat="1" hidden="1">
      <c r="A11632" t="s">
        <v>846</v>
      </c>
      <c r="B11632" t="s">
        <v>847</v>
      </c>
      <c r="C11632" s="1">
        <v>44299</v>
      </c>
      <c r="H11632">
        <v>975</v>
      </c>
      <c r="M11632">
        <v>840</v>
      </c>
    </row>
    <row r="11633" spans="1:13" customFormat="1" hidden="1">
      <c r="A11633" t="s">
        <v>846</v>
      </c>
      <c r="B11633" t="s">
        <v>847</v>
      </c>
      <c r="C11633" s="1">
        <v>44300</v>
      </c>
      <c r="H11633">
        <v>680</v>
      </c>
      <c r="M11633">
        <v>586</v>
      </c>
    </row>
    <row r="11634" spans="1:13" customFormat="1" hidden="1">
      <c r="A11634" t="s">
        <v>846</v>
      </c>
      <c r="B11634" t="s">
        <v>847</v>
      </c>
      <c r="C11634" s="1">
        <v>44301</v>
      </c>
      <c r="H11634">
        <v>386</v>
      </c>
      <c r="M11634">
        <v>333</v>
      </c>
    </row>
    <row r="11635" spans="1:13" customFormat="1" hidden="1">
      <c r="A11635" t="s">
        <v>846</v>
      </c>
      <c r="B11635" t="s">
        <v>847</v>
      </c>
      <c r="C11635" s="1">
        <v>44302</v>
      </c>
      <c r="H11635">
        <v>386</v>
      </c>
      <c r="M11635">
        <v>333</v>
      </c>
    </row>
    <row r="11636" spans="1:13" customFormat="1" hidden="1">
      <c r="A11636" t="s">
        <v>846</v>
      </c>
      <c r="B11636" t="s">
        <v>847</v>
      </c>
      <c r="C11636" s="1">
        <v>44303</v>
      </c>
      <c r="H11636">
        <v>386</v>
      </c>
      <c r="M11636">
        <v>333</v>
      </c>
    </row>
    <row r="11637" spans="1:13" customFormat="1" hidden="1">
      <c r="A11637" t="s">
        <v>846</v>
      </c>
      <c r="B11637" t="s">
        <v>847</v>
      </c>
      <c r="C11637" s="1">
        <v>44304</v>
      </c>
      <c r="H11637">
        <v>386</v>
      </c>
      <c r="M11637">
        <v>333</v>
      </c>
    </row>
    <row r="11638" spans="1:13" customFormat="1" hidden="1">
      <c r="A11638" t="s">
        <v>846</v>
      </c>
      <c r="B11638" t="s">
        <v>847</v>
      </c>
      <c r="C11638" s="1">
        <v>44305</v>
      </c>
      <c r="D11638">
        <v>31846</v>
      </c>
      <c r="E11638">
        <v>31846</v>
      </c>
      <c r="H11638">
        <v>386</v>
      </c>
      <c r="I11638">
        <v>2.74</v>
      </c>
      <c r="J11638">
        <v>2.74</v>
      </c>
      <c r="M11638">
        <v>333</v>
      </c>
    </row>
    <row r="11639" spans="1:13" customFormat="1" hidden="1">
      <c r="A11639" t="s">
        <v>846</v>
      </c>
      <c r="B11639" t="s">
        <v>847</v>
      </c>
      <c r="C11639" s="1">
        <v>44306</v>
      </c>
      <c r="D11639">
        <v>32958</v>
      </c>
      <c r="E11639">
        <v>32958</v>
      </c>
      <c r="G11639">
        <v>1112</v>
      </c>
      <c r="H11639">
        <v>490</v>
      </c>
      <c r="I11639">
        <v>2.84</v>
      </c>
      <c r="J11639">
        <v>2.84</v>
      </c>
      <c r="M11639">
        <v>422</v>
      </c>
    </row>
    <row r="11640" spans="1:13" customFormat="1" hidden="1">
      <c r="A11640" t="s">
        <v>846</v>
      </c>
      <c r="B11640" t="s">
        <v>847</v>
      </c>
      <c r="C11640" s="1">
        <v>44307</v>
      </c>
      <c r="H11640">
        <v>457</v>
      </c>
      <c r="M11640">
        <v>394</v>
      </c>
    </row>
    <row r="11641" spans="1:13" customFormat="1" hidden="1">
      <c r="A11641" t="s">
        <v>846</v>
      </c>
      <c r="B11641" t="s">
        <v>847</v>
      </c>
      <c r="C11641" s="1">
        <v>44308</v>
      </c>
      <c r="D11641">
        <v>33279</v>
      </c>
      <c r="E11641">
        <v>33279</v>
      </c>
      <c r="H11641">
        <v>425</v>
      </c>
      <c r="I11641">
        <v>2.87</v>
      </c>
      <c r="J11641">
        <v>2.87</v>
      </c>
      <c r="M11641">
        <v>366</v>
      </c>
    </row>
    <row r="11642" spans="1:13" customFormat="1" hidden="1">
      <c r="A11642" t="s">
        <v>846</v>
      </c>
      <c r="B11642" t="s">
        <v>847</v>
      </c>
      <c r="C11642" s="1">
        <v>44309</v>
      </c>
      <c r="D11642">
        <v>33532</v>
      </c>
      <c r="E11642">
        <v>33532</v>
      </c>
      <c r="G11642">
        <v>253</v>
      </c>
      <c r="H11642">
        <v>406</v>
      </c>
      <c r="I11642">
        <v>2.89</v>
      </c>
      <c r="J11642">
        <v>2.89</v>
      </c>
      <c r="M11642">
        <v>350</v>
      </c>
    </row>
    <row r="11643" spans="1:13" customFormat="1" hidden="1">
      <c r="A11643" t="s">
        <v>846</v>
      </c>
      <c r="B11643" t="s">
        <v>847</v>
      </c>
      <c r="C11643" s="1">
        <v>44310</v>
      </c>
      <c r="H11643">
        <v>449</v>
      </c>
      <c r="M11643">
        <v>387</v>
      </c>
    </row>
    <row r="11644" spans="1:13" customFormat="1" hidden="1">
      <c r="A11644" t="s">
        <v>846</v>
      </c>
      <c r="B11644" t="s">
        <v>847</v>
      </c>
      <c r="C11644" s="1">
        <v>44311</v>
      </c>
      <c r="D11644">
        <v>34897</v>
      </c>
      <c r="E11644">
        <v>34897</v>
      </c>
      <c r="H11644">
        <v>491</v>
      </c>
      <c r="I11644">
        <v>3.01</v>
      </c>
      <c r="J11644">
        <v>3.01</v>
      </c>
      <c r="M11644">
        <v>423</v>
      </c>
    </row>
    <row r="11645" spans="1:13" customFormat="1" hidden="1">
      <c r="A11645" t="s">
        <v>846</v>
      </c>
      <c r="B11645" t="s">
        <v>847</v>
      </c>
      <c r="C11645" s="1">
        <v>44312</v>
      </c>
      <c r="H11645">
        <v>438</v>
      </c>
      <c r="M11645">
        <v>378</v>
      </c>
    </row>
    <row r="11646" spans="1:13" customFormat="1" hidden="1">
      <c r="A11646" t="s">
        <v>846</v>
      </c>
      <c r="B11646" t="s">
        <v>847</v>
      </c>
      <c r="C11646" s="1">
        <v>44313</v>
      </c>
      <c r="H11646">
        <v>282</v>
      </c>
      <c r="M11646">
        <v>243</v>
      </c>
    </row>
    <row r="11647" spans="1:13" customFormat="1" hidden="1">
      <c r="A11647" t="s">
        <v>846</v>
      </c>
      <c r="B11647" t="s">
        <v>847</v>
      </c>
      <c r="C11647" s="1">
        <v>44314</v>
      </c>
      <c r="H11647">
        <v>262</v>
      </c>
      <c r="M11647">
        <v>226</v>
      </c>
    </row>
    <row r="11648" spans="1:13" customFormat="1" hidden="1">
      <c r="A11648" t="s">
        <v>846</v>
      </c>
      <c r="B11648" t="s">
        <v>847</v>
      </c>
      <c r="C11648" s="1">
        <v>44315</v>
      </c>
      <c r="H11648">
        <v>242</v>
      </c>
      <c r="M11648">
        <v>209</v>
      </c>
    </row>
    <row r="11649" spans="1:13" customFormat="1" hidden="1">
      <c r="A11649" t="s">
        <v>846</v>
      </c>
      <c r="B11649" t="s">
        <v>847</v>
      </c>
      <c r="C11649" s="1">
        <v>44316</v>
      </c>
      <c r="H11649">
        <v>208</v>
      </c>
      <c r="M11649">
        <v>179</v>
      </c>
    </row>
    <row r="11650" spans="1:13" customFormat="1" hidden="1">
      <c r="A11650" t="s">
        <v>846</v>
      </c>
      <c r="B11650" t="s">
        <v>847</v>
      </c>
      <c r="C11650" s="1">
        <v>44317</v>
      </c>
      <c r="H11650">
        <v>113</v>
      </c>
      <c r="M11650">
        <v>97</v>
      </c>
    </row>
    <row r="11651" spans="1:13" customFormat="1" hidden="1">
      <c r="A11651" t="s">
        <v>846</v>
      </c>
      <c r="B11651" t="s">
        <v>847</v>
      </c>
      <c r="C11651" s="1">
        <v>44318</v>
      </c>
      <c r="H11651">
        <v>18</v>
      </c>
      <c r="M11651">
        <v>16</v>
      </c>
    </row>
    <row r="11652" spans="1:13" customFormat="1" hidden="1">
      <c r="A11652" t="s">
        <v>846</v>
      </c>
      <c r="B11652" t="s">
        <v>847</v>
      </c>
      <c r="C11652" s="1">
        <v>44319</v>
      </c>
      <c r="H11652">
        <v>18</v>
      </c>
      <c r="M11652">
        <v>16</v>
      </c>
    </row>
    <row r="11653" spans="1:13" customFormat="1" hidden="1">
      <c r="A11653" t="s">
        <v>846</v>
      </c>
      <c r="B11653" t="s">
        <v>847</v>
      </c>
      <c r="C11653" s="1">
        <v>44320</v>
      </c>
      <c r="H11653">
        <v>18</v>
      </c>
      <c r="M11653">
        <v>16</v>
      </c>
    </row>
    <row r="11654" spans="1:13" customFormat="1" hidden="1">
      <c r="A11654" t="s">
        <v>846</v>
      </c>
      <c r="B11654" t="s">
        <v>847</v>
      </c>
      <c r="C11654" s="1">
        <v>44321</v>
      </c>
      <c r="H11654">
        <v>18</v>
      </c>
      <c r="M11654">
        <v>16</v>
      </c>
    </row>
    <row r="11655" spans="1:13" customFormat="1" hidden="1">
      <c r="A11655" t="s">
        <v>846</v>
      </c>
      <c r="B11655" t="s">
        <v>847</v>
      </c>
      <c r="C11655" s="1">
        <v>44322</v>
      </c>
      <c r="H11655">
        <v>18</v>
      </c>
      <c r="M11655">
        <v>16</v>
      </c>
    </row>
    <row r="11656" spans="1:13" customFormat="1" hidden="1">
      <c r="A11656" t="s">
        <v>846</v>
      </c>
      <c r="B11656" t="s">
        <v>847</v>
      </c>
      <c r="C11656" s="1">
        <v>44323</v>
      </c>
      <c r="H11656">
        <v>18</v>
      </c>
      <c r="M11656">
        <v>16</v>
      </c>
    </row>
    <row r="11657" spans="1:13" customFormat="1" hidden="1">
      <c r="A11657" t="s">
        <v>846</v>
      </c>
      <c r="B11657" t="s">
        <v>847</v>
      </c>
      <c r="C11657" s="1">
        <v>44324</v>
      </c>
      <c r="H11657">
        <v>18</v>
      </c>
      <c r="M11657">
        <v>16</v>
      </c>
    </row>
    <row r="11658" spans="1:13" customFormat="1" hidden="1">
      <c r="A11658" t="s">
        <v>846</v>
      </c>
      <c r="B11658" t="s">
        <v>847</v>
      </c>
      <c r="C11658" s="1">
        <v>44325</v>
      </c>
      <c r="H11658">
        <v>18</v>
      </c>
      <c r="M11658">
        <v>16</v>
      </c>
    </row>
    <row r="11659" spans="1:13" customFormat="1" hidden="1">
      <c r="A11659" t="s">
        <v>846</v>
      </c>
      <c r="B11659" t="s">
        <v>847</v>
      </c>
      <c r="C11659" s="1">
        <v>44326</v>
      </c>
      <c r="H11659">
        <v>18</v>
      </c>
      <c r="M11659">
        <v>16</v>
      </c>
    </row>
    <row r="11660" spans="1:13" customFormat="1" hidden="1">
      <c r="A11660" t="s">
        <v>846</v>
      </c>
      <c r="B11660" t="s">
        <v>847</v>
      </c>
      <c r="C11660" s="1">
        <v>44327</v>
      </c>
      <c r="H11660">
        <v>18</v>
      </c>
      <c r="M11660">
        <v>16</v>
      </c>
    </row>
    <row r="11661" spans="1:13" customFormat="1" hidden="1">
      <c r="A11661" t="s">
        <v>846</v>
      </c>
      <c r="B11661" t="s">
        <v>847</v>
      </c>
      <c r="C11661" s="1">
        <v>44328</v>
      </c>
      <c r="H11661">
        <v>18</v>
      </c>
      <c r="M11661">
        <v>16</v>
      </c>
    </row>
    <row r="11662" spans="1:13" customFormat="1" hidden="1">
      <c r="A11662" t="s">
        <v>846</v>
      </c>
      <c r="B11662" t="s">
        <v>847</v>
      </c>
      <c r="C11662" s="1">
        <v>44329</v>
      </c>
      <c r="D11662">
        <v>35227</v>
      </c>
      <c r="E11662">
        <v>35227</v>
      </c>
      <c r="H11662">
        <v>18</v>
      </c>
      <c r="I11662">
        <v>3.04</v>
      </c>
      <c r="J11662">
        <v>3.04</v>
      </c>
      <c r="M11662">
        <v>16</v>
      </c>
    </row>
    <row r="11663" spans="1:13" customFormat="1" hidden="1">
      <c r="A11663" t="s">
        <v>846</v>
      </c>
      <c r="B11663" t="s">
        <v>847</v>
      </c>
      <c r="C11663" s="1">
        <v>44330</v>
      </c>
      <c r="H11663">
        <v>47</v>
      </c>
      <c r="M11663">
        <v>41</v>
      </c>
    </row>
    <row r="11664" spans="1:13" customFormat="1" hidden="1">
      <c r="A11664" t="s">
        <v>846</v>
      </c>
      <c r="B11664" t="s">
        <v>847</v>
      </c>
      <c r="C11664" s="1">
        <v>44331</v>
      </c>
      <c r="H11664">
        <v>76</v>
      </c>
      <c r="M11664">
        <v>66</v>
      </c>
    </row>
    <row r="11665" spans="1:13" customFormat="1" hidden="1">
      <c r="A11665" t="s">
        <v>846</v>
      </c>
      <c r="B11665" t="s">
        <v>847</v>
      </c>
      <c r="C11665" s="1">
        <v>44332</v>
      </c>
      <c r="H11665">
        <v>105</v>
      </c>
      <c r="M11665">
        <v>91</v>
      </c>
    </row>
    <row r="11666" spans="1:13" customFormat="1" hidden="1">
      <c r="A11666" t="s">
        <v>846</v>
      </c>
      <c r="B11666" t="s">
        <v>847</v>
      </c>
      <c r="C11666" s="1">
        <v>44333</v>
      </c>
      <c r="H11666">
        <v>134</v>
      </c>
      <c r="M11666">
        <v>116</v>
      </c>
    </row>
    <row r="11667" spans="1:13" customFormat="1" hidden="1">
      <c r="A11667" t="s">
        <v>846</v>
      </c>
      <c r="B11667" t="s">
        <v>847</v>
      </c>
      <c r="C11667" s="1">
        <v>44334</v>
      </c>
      <c r="H11667">
        <v>163</v>
      </c>
      <c r="M11667">
        <v>140</v>
      </c>
    </row>
    <row r="11668" spans="1:13" customFormat="1" hidden="1">
      <c r="A11668" t="s">
        <v>846</v>
      </c>
      <c r="B11668" t="s">
        <v>847</v>
      </c>
      <c r="C11668" s="1">
        <v>44335</v>
      </c>
      <c r="H11668">
        <v>192</v>
      </c>
      <c r="M11668">
        <v>165</v>
      </c>
    </row>
    <row r="11669" spans="1:13" customFormat="1" hidden="1">
      <c r="A11669" t="s">
        <v>846</v>
      </c>
      <c r="B11669" t="s">
        <v>847</v>
      </c>
      <c r="C11669" s="1">
        <v>44336</v>
      </c>
      <c r="H11669">
        <v>221</v>
      </c>
      <c r="M11669">
        <v>190</v>
      </c>
    </row>
    <row r="11670" spans="1:13" customFormat="1" hidden="1">
      <c r="A11670" t="s">
        <v>846</v>
      </c>
      <c r="B11670" t="s">
        <v>847</v>
      </c>
      <c r="C11670" s="1">
        <v>44337</v>
      </c>
      <c r="H11670">
        <v>221</v>
      </c>
      <c r="M11670">
        <v>190</v>
      </c>
    </row>
    <row r="11671" spans="1:13" customFormat="1" hidden="1">
      <c r="A11671" t="s">
        <v>846</v>
      </c>
      <c r="B11671" t="s">
        <v>847</v>
      </c>
      <c r="C11671" s="1">
        <v>44338</v>
      </c>
      <c r="H11671">
        <v>221</v>
      </c>
      <c r="M11671">
        <v>190</v>
      </c>
    </row>
    <row r="11672" spans="1:13" customFormat="1" hidden="1">
      <c r="A11672" t="s">
        <v>846</v>
      </c>
      <c r="B11672" t="s">
        <v>847</v>
      </c>
      <c r="C11672" s="1">
        <v>44339</v>
      </c>
      <c r="H11672">
        <v>221</v>
      </c>
      <c r="M11672">
        <v>190</v>
      </c>
    </row>
    <row r="11673" spans="1:13" customFormat="1" hidden="1">
      <c r="A11673" t="s">
        <v>846</v>
      </c>
      <c r="B11673" t="s">
        <v>847</v>
      </c>
      <c r="C11673" s="1">
        <v>44340</v>
      </c>
      <c r="H11673">
        <v>221</v>
      </c>
      <c r="M11673">
        <v>190</v>
      </c>
    </row>
    <row r="11674" spans="1:13" customFormat="1" hidden="1">
      <c r="A11674" t="s">
        <v>846</v>
      </c>
      <c r="B11674" t="s">
        <v>847</v>
      </c>
      <c r="C11674" s="1">
        <v>44341</v>
      </c>
      <c r="H11674">
        <v>221</v>
      </c>
      <c r="M11674">
        <v>190</v>
      </c>
    </row>
    <row r="11675" spans="1:13" customFormat="1" hidden="1">
      <c r="A11675" t="s">
        <v>846</v>
      </c>
      <c r="B11675" t="s">
        <v>847</v>
      </c>
      <c r="C11675" s="1">
        <v>44342</v>
      </c>
      <c r="H11675">
        <v>221</v>
      </c>
      <c r="M11675">
        <v>190</v>
      </c>
    </row>
    <row r="11676" spans="1:13" customFormat="1" hidden="1">
      <c r="A11676" t="s">
        <v>846</v>
      </c>
      <c r="B11676" t="s">
        <v>847</v>
      </c>
      <c r="C11676" s="1">
        <v>44343</v>
      </c>
      <c r="H11676">
        <v>221</v>
      </c>
      <c r="M11676">
        <v>190</v>
      </c>
    </row>
    <row r="11677" spans="1:13" customFormat="1" hidden="1">
      <c r="A11677" t="s">
        <v>846</v>
      </c>
      <c r="B11677" t="s">
        <v>847</v>
      </c>
      <c r="C11677" s="1">
        <v>44344</v>
      </c>
      <c r="H11677">
        <v>221</v>
      </c>
      <c r="M11677">
        <v>190</v>
      </c>
    </row>
    <row r="11678" spans="1:13" customFormat="1" hidden="1">
      <c r="A11678" t="s">
        <v>846</v>
      </c>
      <c r="B11678" t="s">
        <v>847</v>
      </c>
      <c r="C11678" s="1">
        <v>44345</v>
      </c>
      <c r="H11678">
        <v>221</v>
      </c>
      <c r="M11678">
        <v>190</v>
      </c>
    </row>
    <row r="11679" spans="1:13" customFormat="1" hidden="1">
      <c r="A11679" t="s">
        <v>846</v>
      </c>
      <c r="B11679" t="s">
        <v>847</v>
      </c>
      <c r="C11679" s="1">
        <v>44346</v>
      </c>
      <c r="H11679">
        <v>221</v>
      </c>
      <c r="M11679">
        <v>190</v>
      </c>
    </row>
    <row r="11680" spans="1:13" customFormat="1" hidden="1">
      <c r="A11680" t="s">
        <v>846</v>
      </c>
      <c r="B11680" t="s">
        <v>847</v>
      </c>
      <c r="C11680" s="1">
        <v>44347</v>
      </c>
      <c r="H11680">
        <v>221</v>
      </c>
      <c r="M11680">
        <v>190</v>
      </c>
    </row>
    <row r="11681" spans="1:13" customFormat="1" hidden="1">
      <c r="A11681" t="s">
        <v>846</v>
      </c>
      <c r="B11681" t="s">
        <v>847</v>
      </c>
      <c r="C11681" s="1">
        <v>44348</v>
      </c>
      <c r="H11681">
        <v>221</v>
      </c>
      <c r="M11681">
        <v>190</v>
      </c>
    </row>
    <row r="11682" spans="1:13" customFormat="1" hidden="1">
      <c r="A11682" t="s">
        <v>846</v>
      </c>
      <c r="B11682" t="s">
        <v>847</v>
      </c>
      <c r="C11682" s="1">
        <v>44349</v>
      </c>
      <c r="H11682">
        <v>221</v>
      </c>
      <c r="M11682">
        <v>190</v>
      </c>
    </row>
    <row r="11683" spans="1:13" customFormat="1" hidden="1">
      <c r="A11683" t="s">
        <v>846</v>
      </c>
      <c r="B11683" t="s">
        <v>847</v>
      </c>
      <c r="C11683" s="1">
        <v>44350</v>
      </c>
      <c r="H11683">
        <v>221</v>
      </c>
      <c r="M11683">
        <v>190</v>
      </c>
    </row>
    <row r="11684" spans="1:13" customFormat="1" hidden="1">
      <c r="A11684" t="s">
        <v>846</v>
      </c>
      <c r="B11684" t="s">
        <v>847</v>
      </c>
      <c r="C11684" s="1">
        <v>44351</v>
      </c>
      <c r="H11684">
        <v>221</v>
      </c>
      <c r="M11684">
        <v>190</v>
      </c>
    </row>
    <row r="11685" spans="1:13" customFormat="1" hidden="1">
      <c r="A11685" t="s">
        <v>846</v>
      </c>
      <c r="B11685" t="s">
        <v>847</v>
      </c>
      <c r="C11685" s="1">
        <v>44352</v>
      </c>
      <c r="H11685">
        <v>221</v>
      </c>
      <c r="M11685">
        <v>190</v>
      </c>
    </row>
    <row r="11686" spans="1:13" customFormat="1" hidden="1">
      <c r="A11686" t="s">
        <v>846</v>
      </c>
      <c r="B11686" t="s">
        <v>847</v>
      </c>
      <c r="C11686" s="1">
        <v>44353</v>
      </c>
      <c r="H11686">
        <v>221</v>
      </c>
      <c r="M11686">
        <v>190</v>
      </c>
    </row>
    <row r="11687" spans="1:13" customFormat="1" hidden="1">
      <c r="A11687" t="s">
        <v>846</v>
      </c>
      <c r="B11687" t="s">
        <v>847</v>
      </c>
      <c r="C11687" s="1">
        <v>44354</v>
      </c>
      <c r="H11687">
        <v>221</v>
      </c>
      <c r="M11687">
        <v>190</v>
      </c>
    </row>
    <row r="11688" spans="1:13" customFormat="1" hidden="1">
      <c r="A11688" t="s">
        <v>846</v>
      </c>
      <c r="B11688" t="s">
        <v>847</v>
      </c>
      <c r="C11688" s="1">
        <v>44355</v>
      </c>
      <c r="H11688">
        <v>221</v>
      </c>
      <c r="M11688">
        <v>190</v>
      </c>
    </row>
    <row r="11689" spans="1:13" customFormat="1" hidden="1">
      <c r="A11689" t="s">
        <v>846</v>
      </c>
      <c r="B11689" t="s">
        <v>847</v>
      </c>
      <c r="C11689" s="1">
        <v>44356</v>
      </c>
      <c r="H11689">
        <v>221</v>
      </c>
      <c r="M11689">
        <v>190</v>
      </c>
    </row>
    <row r="11690" spans="1:13" customFormat="1" hidden="1">
      <c r="A11690" t="s">
        <v>846</v>
      </c>
      <c r="B11690" t="s">
        <v>847</v>
      </c>
      <c r="C11690" s="1">
        <v>44357</v>
      </c>
      <c r="H11690">
        <v>221</v>
      </c>
      <c r="M11690">
        <v>190</v>
      </c>
    </row>
    <row r="11691" spans="1:13" customFormat="1" hidden="1">
      <c r="A11691" t="s">
        <v>846</v>
      </c>
      <c r="B11691" t="s">
        <v>847</v>
      </c>
      <c r="C11691" s="1">
        <v>44358</v>
      </c>
      <c r="H11691">
        <v>221</v>
      </c>
      <c r="M11691">
        <v>190</v>
      </c>
    </row>
    <row r="11692" spans="1:13" customFormat="1" hidden="1">
      <c r="A11692" t="s">
        <v>846</v>
      </c>
      <c r="B11692" t="s">
        <v>847</v>
      </c>
      <c r="C11692" s="1">
        <v>44359</v>
      </c>
      <c r="H11692">
        <v>221</v>
      </c>
      <c r="M11692">
        <v>190</v>
      </c>
    </row>
    <row r="11693" spans="1:13" customFormat="1" hidden="1">
      <c r="A11693" t="s">
        <v>846</v>
      </c>
      <c r="B11693" t="s">
        <v>847</v>
      </c>
      <c r="C11693" s="1">
        <v>44360</v>
      </c>
      <c r="H11693">
        <v>221</v>
      </c>
      <c r="M11693">
        <v>190</v>
      </c>
    </row>
    <row r="11694" spans="1:13" customFormat="1" hidden="1">
      <c r="A11694" t="s">
        <v>846</v>
      </c>
      <c r="B11694" t="s">
        <v>847</v>
      </c>
      <c r="C11694" s="1">
        <v>44361</v>
      </c>
      <c r="H11694">
        <v>221</v>
      </c>
      <c r="M11694">
        <v>190</v>
      </c>
    </row>
    <row r="11695" spans="1:13" customFormat="1" hidden="1">
      <c r="A11695" t="s">
        <v>846</v>
      </c>
      <c r="B11695" t="s">
        <v>847</v>
      </c>
      <c r="C11695" s="1">
        <v>44362</v>
      </c>
      <c r="H11695">
        <v>221</v>
      </c>
      <c r="M11695">
        <v>190</v>
      </c>
    </row>
    <row r="11696" spans="1:13" customFormat="1" hidden="1">
      <c r="A11696" t="s">
        <v>846</v>
      </c>
      <c r="B11696" t="s">
        <v>847</v>
      </c>
      <c r="C11696" s="1">
        <v>44363</v>
      </c>
      <c r="H11696">
        <v>221</v>
      </c>
      <c r="M11696">
        <v>190</v>
      </c>
    </row>
    <row r="11697" spans="1:13" customFormat="1" hidden="1">
      <c r="A11697" t="s">
        <v>846</v>
      </c>
      <c r="B11697" t="s">
        <v>847</v>
      </c>
      <c r="C11697" s="1">
        <v>44364</v>
      </c>
      <c r="H11697">
        <v>221</v>
      </c>
      <c r="M11697">
        <v>190</v>
      </c>
    </row>
    <row r="11698" spans="1:13" customFormat="1" hidden="1">
      <c r="A11698" t="s">
        <v>846</v>
      </c>
      <c r="B11698" t="s">
        <v>847</v>
      </c>
      <c r="C11698" s="1">
        <v>44365</v>
      </c>
      <c r="H11698">
        <v>221</v>
      </c>
      <c r="M11698">
        <v>190</v>
      </c>
    </row>
    <row r="11699" spans="1:13" customFormat="1" hidden="1">
      <c r="A11699" t="s">
        <v>846</v>
      </c>
      <c r="B11699" t="s">
        <v>847</v>
      </c>
      <c r="C11699" s="1">
        <v>44366</v>
      </c>
      <c r="H11699">
        <v>221</v>
      </c>
      <c r="M11699">
        <v>190</v>
      </c>
    </row>
    <row r="11700" spans="1:13" customFormat="1" hidden="1">
      <c r="A11700" t="s">
        <v>846</v>
      </c>
      <c r="B11700" t="s">
        <v>847</v>
      </c>
      <c r="C11700" s="1">
        <v>44367</v>
      </c>
      <c r="H11700">
        <v>221</v>
      </c>
      <c r="M11700">
        <v>190</v>
      </c>
    </row>
    <row r="11701" spans="1:13" customFormat="1" hidden="1">
      <c r="A11701" t="s">
        <v>846</v>
      </c>
      <c r="B11701" t="s">
        <v>847</v>
      </c>
      <c r="C11701" s="1">
        <v>44368</v>
      </c>
      <c r="H11701">
        <v>221</v>
      </c>
      <c r="M11701">
        <v>190</v>
      </c>
    </row>
    <row r="11702" spans="1:13" customFormat="1" hidden="1">
      <c r="A11702" t="s">
        <v>846</v>
      </c>
      <c r="B11702" t="s">
        <v>847</v>
      </c>
      <c r="C11702" s="1">
        <v>44369</v>
      </c>
      <c r="H11702">
        <v>221</v>
      </c>
      <c r="M11702">
        <v>190</v>
      </c>
    </row>
    <row r="11703" spans="1:13" customFormat="1" hidden="1">
      <c r="A11703" t="s">
        <v>846</v>
      </c>
      <c r="B11703" t="s">
        <v>847</v>
      </c>
      <c r="C11703" s="1">
        <v>44370</v>
      </c>
      <c r="D11703">
        <v>44305</v>
      </c>
      <c r="E11703">
        <v>36227</v>
      </c>
      <c r="F11703">
        <v>8078</v>
      </c>
      <c r="H11703">
        <v>221</v>
      </c>
      <c r="I11703">
        <v>3.82</v>
      </c>
      <c r="J11703">
        <v>3.12</v>
      </c>
      <c r="K11703">
        <v>0.7</v>
      </c>
      <c r="M11703">
        <v>190</v>
      </c>
    </row>
    <row r="11704" spans="1:13" customFormat="1" hidden="1">
      <c r="A11704" t="s">
        <v>846</v>
      </c>
      <c r="B11704" t="s">
        <v>847</v>
      </c>
      <c r="C11704" s="1">
        <v>44371</v>
      </c>
      <c r="H11704">
        <v>368</v>
      </c>
      <c r="M11704">
        <v>317</v>
      </c>
    </row>
    <row r="11705" spans="1:13" customFormat="1" hidden="1">
      <c r="A11705" t="s">
        <v>846</v>
      </c>
      <c r="B11705" t="s">
        <v>847</v>
      </c>
      <c r="C11705" s="1">
        <v>44372</v>
      </c>
      <c r="D11705">
        <v>46796</v>
      </c>
      <c r="E11705">
        <v>37028</v>
      </c>
      <c r="F11705">
        <v>9768</v>
      </c>
      <c r="H11705">
        <v>514</v>
      </c>
      <c r="I11705">
        <v>4.03</v>
      </c>
      <c r="J11705">
        <v>3.19</v>
      </c>
      <c r="K11705">
        <v>0.84</v>
      </c>
      <c r="M11705">
        <v>443</v>
      </c>
    </row>
    <row r="11706" spans="1:13" customFormat="1" hidden="1">
      <c r="A11706" t="s">
        <v>846</v>
      </c>
      <c r="B11706" t="s">
        <v>847</v>
      </c>
      <c r="C11706" s="1">
        <v>44373</v>
      </c>
      <c r="D11706">
        <v>47623</v>
      </c>
      <c r="E11706">
        <v>37231</v>
      </c>
      <c r="F11706">
        <v>10392</v>
      </c>
      <c r="G11706">
        <v>827</v>
      </c>
      <c r="H11706">
        <v>601</v>
      </c>
      <c r="I11706">
        <v>4.0999999999999996</v>
      </c>
      <c r="J11706">
        <v>3.21</v>
      </c>
      <c r="K11706">
        <v>0.9</v>
      </c>
      <c r="M11706">
        <v>518</v>
      </c>
    </row>
    <row r="11707" spans="1:13" customFormat="1" hidden="1">
      <c r="A11707" t="s">
        <v>846</v>
      </c>
      <c r="B11707" t="s">
        <v>847</v>
      </c>
      <c r="C11707" s="1">
        <v>44374</v>
      </c>
      <c r="H11707">
        <v>582</v>
      </c>
      <c r="M11707">
        <v>502</v>
      </c>
    </row>
    <row r="11708" spans="1:13" customFormat="1" hidden="1">
      <c r="A11708" t="s">
        <v>846</v>
      </c>
      <c r="B11708" t="s">
        <v>847</v>
      </c>
      <c r="C11708" s="1">
        <v>44375</v>
      </c>
      <c r="H11708">
        <v>563</v>
      </c>
      <c r="M11708">
        <v>485</v>
      </c>
    </row>
    <row r="11709" spans="1:13" customFormat="1" hidden="1">
      <c r="A11709" t="s">
        <v>846</v>
      </c>
      <c r="B11709" t="s">
        <v>847</v>
      </c>
      <c r="C11709" s="1">
        <v>44376</v>
      </c>
      <c r="H11709">
        <v>544</v>
      </c>
      <c r="M11709">
        <v>469</v>
      </c>
    </row>
    <row r="11710" spans="1:13" customFormat="1" hidden="1">
      <c r="A11710" t="s">
        <v>846</v>
      </c>
      <c r="B11710" t="s">
        <v>847</v>
      </c>
      <c r="C11710" s="1">
        <v>44377</v>
      </c>
      <c r="H11710">
        <v>526</v>
      </c>
      <c r="M11710">
        <v>453</v>
      </c>
    </row>
    <row r="11711" spans="1:13" customFormat="1" hidden="1">
      <c r="A11711" t="s">
        <v>846</v>
      </c>
      <c r="B11711" t="s">
        <v>847</v>
      </c>
      <c r="C11711" s="1">
        <v>44378</v>
      </c>
      <c r="H11711">
        <v>361</v>
      </c>
      <c r="M11711">
        <v>311</v>
      </c>
    </row>
    <row r="11712" spans="1:13" customFormat="1" hidden="1">
      <c r="A11712" t="s">
        <v>846</v>
      </c>
      <c r="B11712" t="s">
        <v>847</v>
      </c>
      <c r="C11712" s="1">
        <v>44379</v>
      </c>
      <c r="H11712">
        <v>196</v>
      </c>
      <c r="M11712">
        <v>169</v>
      </c>
    </row>
    <row r="11713" spans="1:13" customFormat="1" hidden="1">
      <c r="A11713" t="s">
        <v>846</v>
      </c>
      <c r="B11713" t="s">
        <v>847</v>
      </c>
      <c r="C11713" s="1">
        <v>44380</v>
      </c>
      <c r="H11713">
        <v>90</v>
      </c>
      <c r="M11713">
        <v>78</v>
      </c>
    </row>
    <row r="11714" spans="1:13" customFormat="1" hidden="1">
      <c r="A11714" t="s">
        <v>846</v>
      </c>
      <c r="B11714" t="s">
        <v>847</v>
      </c>
      <c r="C11714" s="1">
        <v>44381</v>
      </c>
      <c r="H11714">
        <v>90</v>
      </c>
      <c r="M11714">
        <v>78</v>
      </c>
    </row>
    <row r="11715" spans="1:13" customFormat="1" hidden="1">
      <c r="A11715" t="s">
        <v>846</v>
      </c>
      <c r="B11715" t="s">
        <v>847</v>
      </c>
      <c r="C11715" s="1">
        <v>44382</v>
      </c>
      <c r="H11715">
        <v>90</v>
      </c>
      <c r="M11715">
        <v>78</v>
      </c>
    </row>
    <row r="11716" spans="1:13" customFormat="1" hidden="1">
      <c r="A11716" t="s">
        <v>846</v>
      </c>
      <c r="B11716" t="s">
        <v>847</v>
      </c>
      <c r="C11716" s="1">
        <v>44383</v>
      </c>
      <c r="D11716">
        <v>48526</v>
      </c>
      <c r="E11716">
        <v>37402</v>
      </c>
      <c r="F11716">
        <v>11124</v>
      </c>
      <c r="H11716">
        <v>90</v>
      </c>
      <c r="I11716">
        <v>4.18</v>
      </c>
      <c r="J11716">
        <v>3.22</v>
      </c>
      <c r="K11716">
        <v>0.96</v>
      </c>
      <c r="M11716">
        <v>78</v>
      </c>
    </row>
    <row r="11717" spans="1:13" customFormat="1" hidden="1">
      <c r="A11717" t="s">
        <v>846</v>
      </c>
      <c r="B11717" t="s">
        <v>847</v>
      </c>
      <c r="C11717" s="1">
        <v>44384</v>
      </c>
      <c r="D11717">
        <v>51451</v>
      </c>
      <c r="E11717">
        <v>37558</v>
      </c>
      <c r="F11717">
        <v>13893</v>
      </c>
      <c r="G11717">
        <v>2925</v>
      </c>
      <c r="H11717">
        <v>495</v>
      </c>
      <c r="I11717">
        <v>4.43</v>
      </c>
      <c r="J11717">
        <v>3.24</v>
      </c>
      <c r="K11717">
        <v>1.2</v>
      </c>
      <c r="M11717">
        <v>427</v>
      </c>
    </row>
    <row r="11718" spans="1:13" customFormat="1" hidden="1">
      <c r="A11718" t="s">
        <v>846</v>
      </c>
      <c r="B11718" t="s">
        <v>847</v>
      </c>
      <c r="C11718" s="1">
        <v>44385</v>
      </c>
      <c r="H11718">
        <v>658</v>
      </c>
      <c r="M11718">
        <v>567</v>
      </c>
    </row>
    <row r="11719" spans="1:13" customFormat="1" hidden="1">
      <c r="A11719" t="s">
        <v>846</v>
      </c>
      <c r="B11719" t="s">
        <v>847</v>
      </c>
      <c r="C11719" s="1">
        <v>44386</v>
      </c>
      <c r="H11719">
        <v>821</v>
      </c>
      <c r="M11719">
        <v>708</v>
      </c>
    </row>
    <row r="11720" spans="1:13" customFormat="1" hidden="1">
      <c r="A11720" t="s">
        <v>846</v>
      </c>
      <c r="B11720" t="s">
        <v>847</v>
      </c>
      <c r="C11720" s="1">
        <v>44387</v>
      </c>
      <c r="H11720">
        <v>984</v>
      </c>
      <c r="M11720">
        <v>848</v>
      </c>
    </row>
    <row r="11721" spans="1:13" customFormat="1" hidden="1">
      <c r="A11721" t="s">
        <v>846</v>
      </c>
      <c r="B11721" t="s">
        <v>847</v>
      </c>
      <c r="C11721" s="1">
        <v>44388</v>
      </c>
      <c r="H11721">
        <v>1147</v>
      </c>
      <c r="M11721">
        <v>989</v>
      </c>
    </row>
    <row r="11722" spans="1:13" customFormat="1" hidden="1">
      <c r="A11722" t="s">
        <v>846</v>
      </c>
      <c r="B11722" t="s">
        <v>847</v>
      </c>
      <c r="C11722" s="1">
        <v>44389</v>
      </c>
      <c r="H11722">
        <v>1310</v>
      </c>
      <c r="M11722">
        <v>1129</v>
      </c>
    </row>
    <row r="11723" spans="1:13" customFormat="1" hidden="1">
      <c r="A11723" t="s">
        <v>846</v>
      </c>
      <c r="B11723" t="s">
        <v>847</v>
      </c>
      <c r="C11723" s="1">
        <v>44390</v>
      </c>
      <c r="H11723">
        <v>1473</v>
      </c>
      <c r="M11723">
        <v>1270</v>
      </c>
    </row>
    <row r="11724" spans="1:13" customFormat="1" hidden="1">
      <c r="A11724" t="s">
        <v>846</v>
      </c>
      <c r="B11724" t="s">
        <v>847</v>
      </c>
      <c r="C11724" s="1">
        <v>44391</v>
      </c>
      <c r="D11724">
        <v>60069</v>
      </c>
      <c r="E11724">
        <v>37997</v>
      </c>
      <c r="F11724">
        <v>22072</v>
      </c>
      <c r="H11724">
        <v>1231</v>
      </c>
      <c r="I11724">
        <v>5.18</v>
      </c>
      <c r="J11724">
        <v>3.28</v>
      </c>
      <c r="K11724">
        <v>1.9</v>
      </c>
      <c r="M11724">
        <v>1061</v>
      </c>
    </row>
    <row r="11725" spans="1:13" customFormat="1" hidden="1">
      <c r="A11725" t="s">
        <v>846</v>
      </c>
      <c r="B11725" t="s">
        <v>847</v>
      </c>
      <c r="C11725" s="1">
        <v>44392</v>
      </c>
      <c r="H11725">
        <v>1175</v>
      </c>
      <c r="M11725">
        <v>1013</v>
      </c>
    </row>
    <row r="11726" spans="1:13" customFormat="1" hidden="1">
      <c r="A11726" t="s">
        <v>846</v>
      </c>
      <c r="B11726" t="s">
        <v>847</v>
      </c>
      <c r="C11726" s="1">
        <v>44393</v>
      </c>
      <c r="H11726">
        <v>1119</v>
      </c>
      <c r="M11726">
        <v>965</v>
      </c>
    </row>
    <row r="11727" spans="1:13" customFormat="1" hidden="1">
      <c r="A11727" t="s">
        <v>846</v>
      </c>
      <c r="B11727" t="s">
        <v>847</v>
      </c>
      <c r="C11727" s="1">
        <v>44394</v>
      </c>
      <c r="H11727">
        <v>1063</v>
      </c>
      <c r="M11727">
        <v>916</v>
      </c>
    </row>
    <row r="11728" spans="1:13" customFormat="1" hidden="1">
      <c r="A11728" t="s">
        <v>846</v>
      </c>
      <c r="B11728" t="s">
        <v>847</v>
      </c>
      <c r="C11728" s="1">
        <v>44395</v>
      </c>
      <c r="D11728">
        <v>63425</v>
      </c>
      <c r="E11728">
        <v>38169</v>
      </c>
      <c r="F11728">
        <v>25256</v>
      </c>
      <c r="H11728">
        <v>1007</v>
      </c>
      <c r="I11728">
        <v>5.47</v>
      </c>
      <c r="J11728">
        <v>3.29</v>
      </c>
      <c r="K11728">
        <v>2.1800000000000002</v>
      </c>
      <c r="M11728">
        <v>868</v>
      </c>
    </row>
    <row r="11729" spans="1:13" customFormat="1" hidden="1">
      <c r="A11729" t="s">
        <v>846</v>
      </c>
      <c r="B11729" t="s">
        <v>847</v>
      </c>
      <c r="C11729" s="1">
        <v>44396</v>
      </c>
      <c r="H11729">
        <v>938</v>
      </c>
      <c r="M11729">
        <v>809</v>
      </c>
    </row>
    <row r="11730" spans="1:13" customFormat="1" hidden="1">
      <c r="A11730" t="s">
        <v>846</v>
      </c>
      <c r="B11730" t="s">
        <v>847</v>
      </c>
      <c r="C11730" s="1">
        <v>44397</v>
      </c>
      <c r="H11730">
        <v>869</v>
      </c>
      <c r="M11730">
        <v>749</v>
      </c>
    </row>
    <row r="11731" spans="1:13" customFormat="1" hidden="1">
      <c r="A11731" t="s">
        <v>846</v>
      </c>
      <c r="B11731" t="s">
        <v>847</v>
      </c>
      <c r="C11731" s="1">
        <v>44398</v>
      </c>
      <c r="D11731">
        <v>65667</v>
      </c>
      <c r="E11731">
        <v>38326</v>
      </c>
      <c r="F11731">
        <v>27341</v>
      </c>
      <c r="H11731">
        <v>800</v>
      </c>
      <c r="I11731">
        <v>5.66</v>
      </c>
      <c r="J11731">
        <v>3.3</v>
      </c>
      <c r="K11731">
        <v>2.36</v>
      </c>
      <c r="M11731">
        <v>690</v>
      </c>
    </row>
    <row r="11732" spans="1:13" customFormat="1" hidden="1">
      <c r="A11732" t="s">
        <v>846</v>
      </c>
      <c r="B11732" t="s">
        <v>847</v>
      </c>
      <c r="C11732" s="1">
        <v>44399</v>
      </c>
      <c r="H11732">
        <v>689</v>
      </c>
      <c r="M11732">
        <v>594</v>
      </c>
    </row>
    <row r="11733" spans="1:13" customFormat="1" hidden="1">
      <c r="A11733" t="s">
        <v>846</v>
      </c>
      <c r="B11733" t="s">
        <v>847</v>
      </c>
      <c r="C11733" s="1">
        <v>44400</v>
      </c>
      <c r="H11733">
        <v>578</v>
      </c>
      <c r="M11733">
        <v>498</v>
      </c>
    </row>
    <row r="11734" spans="1:13" customFormat="1" hidden="1">
      <c r="A11734" t="s">
        <v>846</v>
      </c>
      <c r="B11734" t="s">
        <v>847</v>
      </c>
      <c r="C11734" s="1">
        <v>44401</v>
      </c>
      <c r="H11734">
        <v>467</v>
      </c>
      <c r="M11734">
        <v>403</v>
      </c>
    </row>
    <row r="11735" spans="1:13" customFormat="1" hidden="1">
      <c r="A11735" t="s">
        <v>846</v>
      </c>
      <c r="B11735" t="s">
        <v>847</v>
      </c>
      <c r="C11735" s="1">
        <v>44402</v>
      </c>
      <c r="H11735">
        <v>356</v>
      </c>
      <c r="M11735">
        <v>307</v>
      </c>
    </row>
    <row r="11736" spans="1:13" customFormat="1" hidden="1">
      <c r="A11736" t="s">
        <v>846</v>
      </c>
      <c r="B11736" t="s">
        <v>847</v>
      </c>
      <c r="C11736" s="1">
        <v>44403</v>
      </c>
      <c r="H11736">
        <v>258</v>
      </c>
      <c r="M11736">
        <v>222</v>
      </c>
    </row>
    <row r="11737" spans="1:13" customFormat="1" hidden="1">
      <c r="A11737" t="s">
        <v>846</v>
      </c>
      <c r="B11737" t="s">
        <v>847</v>
      </c>
      <c r="C11737" s="1">
        <v>44404</v>
      </c>
      <c r="H11737">
        <v>160</v>
      </c>
      <c r="M11737">
        <v>138</v>
      </c>
    </row>
    <row r="11738" spans="1:13" customFormat="1" hidden="1">
      <c r="A11738" t="s">
        <v>846</v>
      </c>
      <c r="B11738" t="s">
        <v>847</v>
      </c>
      <c r="C11738" s="1">
        <v>44405</v>
      </c>
      <c r="H11738">
        <v>62</v>
      </c>
      <c r="M11738">
        <v>53</v>
      </c>
    </row>
    <row r="11739" spans="1:13" customFormat="1" hidden="1">
      <c r="A11739" t="s">
        <v>846</v>
      </c>
      <c r="B11739" t="s">
        <v>847</v>
      </c>
      <c r="C11739" s="1">
        <v>44406</v>
      </c>
      <c r="H11739">
        <v>62</v>
      </c>
      <c r="M11739">
        <v>53</v>
      </c>
    </row>
    <row r="11740" spans="1:13" customFormat="1" hidden="1">
      <c r="A11740" t="s">
        <v>846</v>
      </c>
      <c r="B11740" t="s">
        <v>847</v>
      </c>
      <c r="C11740" s="1">
        <v>44407</v>
      </c>
      <c r="H11740">
        <v>62</v>
      </c>
      <c r="M11740">
        <v>53</v>
      </c>
    </row>
    <row r="11741" spans="1:13" customFormat="1" hidden="1">
      <c r="A11741" t="s">
        <v>846</v>
      </c>
      <c r="B11741" t="s">
        <v>847</v>
      </c>
      <c r="C11741" s="1">
        <v>44408</v>
      </c>
      <c r="H11741">
        <v>62</v>
      </c>
      <c r="M11741">
        <v>53</v>
      </c>
    </row>
    <row r="11742" spans="1:13" customFormat="1" hidden="1">
      <c r="A11742" t="s">
        <v>846</v>
      </c>
      <c r="B11742" t="s">
        <v>847</v>
      </c>
      <c r="C11742" s="1">
        <v>44409</v>
      </c>
      <c r="H11742">
        <v>62</v>
      </c>
      <c r="M11742">
        <v>53</v>
      </c>
    </row>
    <row r="11743" spans="1:13" customFormat="1" hidden="1">
      <c r="A11743" t="s">
        <v>846</v>
      </c>
      <c r="B11743" t="s">
        <v>847</v>
      </c>
      <c r="C11743" s="1">
        <v>44410</v>
      </c>
      <c r="D11743">
        <v>66408</v>
      </c>
      <c r="E11743">
        <v>38734</v>
      </c>
      <c r="F11743">
        <v>27674</v>
      </c>
      <c r="H11743">
        <v>62</v>
      </c>
      <c r="I11743">
        <v>5.72</v>
      </c>
      <c r="J11743">
        <v>3.34</v>
      </c>
      <c r="K11743">
        <v>2.39</v>
      </c>
      <c r="M11743">
        <v>53</v>
      </c>
    </row>
    <row r="11744" spans="1:13" customFormat="1" hidden="1">
      <c r="A11744" t="s">
        <v>846</v>
      </c>
      <c r="B11744" t="s">
        <v>847</v>
      </c>
      <c r="C11744" s="1">
        <v>44411</v>
      </c>
      <c r="D11744">
        <v>76399</v>
      </c>
      <c r="E11744">
        <v>43734</v>
      </c>
      <c r="F11744">
        <v>32665</v>
      </c>
      <c r="G11744">
        <v>9991</v>
      </c>
      <c r="H11744">
        <v>1480</v>
      </c>
      <c r="I11744">
        <v>6.59</v>
      </c>
      <c r="J11744">
        <v>3.77</v>
      </c>
      <c r="K11744">
        <v>2.82</v>
      </c>
      <c r="M11744">
        <v>1276</v>
      </c>
    </row>
    <row r="11745" spans="1:13" customFormat="1" hidden="1">
      <c r="A11745" t="s">
        <v>846</v>
      </c>
      <c r="B11745" t="s">
        <v>847</v>
      </c>
      <c r="C11745" s="1">
        <v>44412</v>
      </c>
      <c r="D11745">
        <v>87998</v>
      </c>
      <c r="E11745">
        <v>49529</v>
      </c>
      <c r="F11745">
        <v>38469</v>
      </c>
      <c r="G11745">
        <v>11599</v>
      </c>
      <c r="H11745">
        <v>3128</v>
      </c>
      <c r="I11745">
        <v>7.58</v>
      </c>
      <c r="J11745">
        <v>4.2699999999999996</v>
      </c>
      <c r="K11745">
        <v>3.32</v>
      </c>
      <c r="M11745">
        <v>2696</v>
      </c>
    </row>
    <row r="11746" spans="1:13" customFormat="1" hidden="1">
      <c r="A11746" t="s">
        <v>846</v>
      </c>
      <c r="B11746" t="s">
        <v>847</v>
      </c>
      <c r="C11746" s="1">
        <v>44413</v>
      </c>
      <c r="D11746">
        <v>103946</v>
      </c>
      <c r="E11746">
        <v>57503</v>
      </c>
      <c r="F11746">
        <v>46443</v>
      </c>
      <c r="G11746">
        <v>15948</v>
      </c>
      <c r="H11746">
        <v>5398</v>
      </c>
      <c r="I11746">
        <v>8.9600000000000009</v>
      </c>
      <c r="J11746">
        <v>4.96</v>
      </c>
      <c r="K11746">
        <v>4</v>
      </c>
      <c r="M11746">
        <v>4653</v>
      </c>
    </row>
    <row r="11747" spans="1:13" customFormat="1" hidden="1">
      <c r="A11747" t="s">
        <v>846</v>
      </c>
      <c r="B11747" t="s">
        <v>847</v>
      </c>
      <c r="C11747" s="1">
        <v>44414</v>
      </c>
      <c r="D11747">
        <v>119426</v>
      </c>
      <c r="E11747">
        <v>65243</v>
      </c>
      <c r="F11747">
        <v>54183</v>
      </c>
      <c r="G11747">
        <v>15480</v>
      </c>
      <c r="H11747">
        <v>7600</v>
      </c>
      <c r="I11747">
        <v>10.29</v>
      </c>
      <c r="J11747">
        <v>5.62</v>
      </c>
      <c r="K11747">
        <v>4.67</v>
      </c>
      <c r="M11747">
        <v>6551</v>
      </c>
    </row>
    <row r="11748" spans="1:13" customFormat="1" hidden="1">
      <c r="A11748" t="s">
        <v>846</v>
      </c>
      <c r="B11748" t="s">
        <v>847</v>
      </c>
      <c r="C11748" s="1">
        <v>44415</v>
      </c>
      <c r="D11748">
        <v>119426</v>
      </c>
      <c r="E11748">
        <v>65243</v>
      </c>
      <c r="F11748">
        <v>54183</v>
      </c>
      <c r="G11748">
        <v>0</v>
      </c>
      <c r="H11748">
        <v>7592</v>
      </c>
      <c r="I11748">
        <v>10.29</v>
      </c>
      <c r="J11748">
        <v>5.62</v>
      </c>
      <c r="K11748">
        <v>4.67</v>
      </c>
      <c r="M11748">
        <v>6544</v>
      </c>
    </row>
    <row r="11749" spans="1:13" customFormat="1" hidden="1">
      <c r="A11749" t="s">
        <v>846</v>
      </c>
      <c r="B11749" t="s">
        <v>847</v>
      </c>
      <c r="C11749" s="1">
        <v>44416</v>
      </c>
      <c r="H11749">
        <v>8778</v>
      </c>
      <c r="M11749">
        <v>7566</v>
      </c>
    </row>
    <row r="11750" spans="1:13" customFormat="1" hidden="1">
      <c r="A11750" t="s">
        <v>846</v>
      </c>
      <c r="B11750" t="s">
        <v>847</v>
      </c>
      <c r="C11750" s="1">
        <v>44417</v>
      </c>
      <c r="D11750">
        <v>136164</v>
      </c>
      <c r="E11750">
        <v>73612</v>
      </c>
      <c r="F11750">
        <v>62552</v>
      </c>
      <c r="H11750">
        <v>9965</v>
      </c>
      <c r="I11750">
        <v>11.74</v>
      </c>
      <c r="J11750">
        <v>6.34</v>
      </c>
      <c r="K11750">
        <v>5.39</v>
      </c>
      <c r="M11750">
        <v>8589</v>
      </c>
    </row>
    <row r="11751" spans="1:13" customFormat="1" hidden="1">
      <c r="A11751" t="s">
        <v>846</v>
      </c>
      <c r="B11751" t="s">
        <v>847</v>
      </c>
      <c r="C11751" s="1">
        <v>44418</v>
      </c>
      <c r="D11751">
        <v>149198</v>
      </c>
      <c r="E11751">
        <v>80129</v>
      </c>
      <c r="F11751">
        <v>69069</v>
      </c>
      <c r="G11751">
        <v>13034</v>
      </c>
      <c r="H11751">
        <v>10400</v>
      </c>
      <c r="I11751">
        <v>12.86</v>
      </c>
      <c r="J11751">
        <v>6.91</v>
      </c>
      <c r="K11751">
        <v>5.95</v>
      </c>
      <c r="M11751">
        <v>8964</v>
      </c>
    </row>
    <row r="11752" spans="1:13" customFormat="1" hidden="1">
      <c r="A11752" t="s">
        <v>846</v>
      </c>
      <c r="B11752" t="s">
        <v>847</v>
      </c>
      <c r="C11752" s="1">
        <v>44419</v>
      </c>
      <c r="D11752">
        <v>164120</v>
      </c>
      <c r="E11752">
        <v>87590</v>
      </c>
      <c r="F11752">
        <v>76530</v>
      </c>
      <c r="G11752">
        <v>14922</v>
      </c>
      <c r="H11752">
        <v>10875</v>
      </c>
      <c r="I11752">
        <v>14.15</v>
      </c>
      <c r="J11752">
        <v>7.55</v>
      </c>
      <c r="K11752">
        <v>6.6</v>
      </c>
      <c r="M11752">
        <v>9374</v>
      </c>
    </row>
    <row r="11753" spans="1:13" customFormat="1" hidden="1">
      <c r="A11753" t="s">
        <v>846</v>
      </c>
      <c r="B11753" t="s">
        <v>847</v>
      </c>
      <c r="C11753" s="1">
        <v>44420</v>
      </c>
      <c r="D11753">
        <v>181290</v>
      </c>
      <c r="E11753">
        <v>96175</v>
      </c>
      <c r="F11753">
        <v>85115</v>
      </c>
      <c r="G11753">
        <v>17170</v>
      </c>
      <c r="H11753">
        <v>11049</v>
      </c>
      <c r="I11753">
        <v>15.63</v>
      </c>
      <c r="J11753">
        <v>8.2899999999999991</v>
      </c>
      <c r="K11753">
        <v>7.34</v>
      </c>
      <c r="M11753">
        <v>9524</v>
      </c>
    </row>
    <row r="11754" spans="1:13" customFormat="1" hidden="1">
      <c r="A11754" t="s">
        <v>846</v>
      </c>
      <c r="B11754" t="s">
        <v>847</v>
      </c>
      <c r="C11754" s="1">
        <v>44421</v>
      </c>
      <c r="F11754">
        <v>93731</v>
      </c>
      <c r="K11754">
        <v>8.08</v>
      </c>
    </row>
    <row r="11755" spans="1:13" customFormat="1" hidden="1">
      <c r="A11755" t="s">
        <v>846</v>
      </c>
      <c r="B11755" t="s">
        <v>847</v>
      </c>
      <c r="C11755" s="1">
        <v>44422</v>
      </c>
      <c r="F11755">
        <v>100126</v>
      </c>
      <c r="K11755">
        <v>8.6300000000000008</v>
      </c>
    </row>
    <row r="11756" spans="1:13" customFormat="1" hidden="1">
      <c r="A11756" t="s">
        <v>846</v>
      </c>
      <c r="B11756" t="s">
        <v>847</v>
      </c>
      <c r="C11756" s="1">
        <v>44423</v>
      </c>
      <c r="F11756">
        <v>102504</v>
      </c>
      <c r="K11756">
        <v>8.84</v>
      </c>
    </row>
    <row r="11757" spans="1:13" customFormat="1" hidden="1">
      <c r="A11757" t="s">
        <v>846</v>
      </c>
      <c r="B11757" t="s">
        <v>847</v>
      </c>
      <c r="C11757" s="1">
        <v>44424</v>
      </c>
      <c r="F11757">
        <v>102749</v>
      </c>
      <c r="K11757">
        <v>8.86</v>
      </c>
    </row>
    <row r="11758" spans="1:13" customFormat="1" hidden="1">
      <c r="A11758" t="s">
        <v>846</v>
      </c>
      <c r="B11758" t="s">
        <v>847</v>
      </c>
      <c r="C11758" s="1">
        <v>44425</v>
      </c>
      <c r="F11758">
        <v>109596</v>
      </c>
      <c r="K11758">
        <v>9.4499999999999993</v>
      </c>
    </row>
    <row r="11759" spans="1:13" customFormat="1" hidden="1">
      <c r="A11759" t="s">
        <v>846</v>
      </c>
      <c r="B11759" t="s">
        <v>847</v>
      </c>
      <c r="C11759" s="1">
        <v>44426</v>
      </c>
      <c r="F11759">
        <v>115927</v>
      </c>
      <c r="K11759">
        <v>9.99</v>
      </c>
    </row>
    <row r="11760" spans="1:13" customFormat="1" hidden="1">
      <c r="A11760" t="s">
        <v>848</v>
      </c>
      <c r="B11760" t="s">
        <v>849</v>
      </c>
      <c r="C11760" s="1">
        <v>44294</v>
      </c>
      <c r="D11760">
        <v>430000</v>
      </c>
      <c r="E11760">
        <v>430000</v>
      </c>
      <c r="I11760">
        <v>0.37</v>
      </c>
      <c r="J11760">
        <v>0.37</v>
      </c>
    </row>
    <row r="11761" spans="1:13" customFormat="1" hidden="1">
      <c r="A11761" t="s">
        <v>848</v>
      </c>
      <c r="B11761" t="s">
        <v>849</v>
      </c>
      <c r="C11761" s="1">
        <v>44295</v>
      </c>
      <c r="H11761">
        <v>32074</v>
      </c>
      <c r="M11761">
        <v>279</v>
      </c>
    </row>
    <row r="11762" spans="1:13" customFormat="1" hidden="1">
      <c r="A11762" t="s">
        <v>848</v>
      </c>
      <c r="B11762" t="s">
        <v>849</v>
      </c>
      <c r="C11762" s="1">
        <v>44296</v>
      </c>
      <c r="H11762">
        <v>32074</v>
      </c>
      <c r="M11762">
        <v>279</v>
      </c>
    </row>
    <row r="11763" spans="1:13" customFormat="1" hidden="1">
      <c r="A11763" t="s">
        <v>848</v>
      </c>
      <c r="B11763" t="s">
        <v>849</v>
      </c>
      <c r="C11763" s="1">
        <v>44297</v>
      </c>
      <c r="H11763">
        <v>32074</v>
      </c>
      <c r="M11763">
        <v>279</v>
      </c>
    </row>
    <row r="11764" spans="1:13" customFormat="1" hidden="1">
      <c r="A11764" t="s">
        <v>848</v>
      </c>
      <c r="B11764" t="s">
        <v>849</v>
      </c>
      <c r="C11764" s="1">
        <v>44298</v>
      </c>
      <c r="H11764">
        <v>32074</v>
      </c>
      <c r="M11764">
        <v>279</v>
      </c>
    </row>
    <row r="11765" spans="1:13" customFormat="1" hidden="1">
      <c r="A11765" t="s">
        <v>848</v>
      </c>
      <c r="B11765" t="s">
        <v>849</v>
      </c>
      <c r="C11765" s="1">
        <v>44299</v>
      </c>
      <c r="H11765">
        <v>32074</v>
      </c>
      <c r="M11765">
        <v>279</v>
      </c>
    </row>
    <row r="11766" spans="1:13" customFormat="1" hidden="1">
      <c r="A11766" t="s">
        <v>848</v>
      </c>
      <c r="B11766" t="s">
        <v>849</v>
      </c>
      <c r="C11766" s="1">
        <v>44300</v>
      </c>
      <c r="H11766">
        <v>32074</v>
      </c>
      <c r="M11766">
        <v>279</v>
      </c>
    </row>
    <row r="11767" spans="1:13" customFormat="1" hidden="1">
      <c r="A11767" t="s">
        <v>848</v>
      </c>
      <c r="B11767" t="s">
        <v>849</v>
      </c>
      <c r="C11767" s="1">
        <v>44301</v>
      </c>
      <c r="H11767">
        <v>32074</v>
      </c>
      <c r="M11767">
        <v>279</v>
      </c>
    </row>
    <row r="11768" spans="1:13" customFormat="1" hidden="1">
      <c r="A11768" t="s">
        <v>848</v>
      </c>
      <c r="B11768" t="s">
        <v>849</v>
      </c>
      <c r="C11768" s="1">
        <v>44302</v>
      </c>
      <c r="H11768">
        <v>32074</v>
      </c>
      <c r="M11768">
        <v>279</v>
      </c>
    </row>
    <row r="11769" spans="1:13" customFormat="1" hidden="1">
      <c r="A11769" t="s">
        <v>848</v>
      </c>
      <c r="B11769" t="s">
        <v>849</v>
      </c>
      <c r="C11769" s="1">
        <v>44303</v>
      </c>
      <c r="H11769">
        <v>32074</v>
      </c>
      <c r="M11769">
        <v>279</v>
      </c>
    </row>
    <row r="11770" spans="1:13" customFormat="1" hidden="1">
      <c r="A11770" t="s">
        <v>848</v>
      </c>
      <c r="B11770" t="s">
        <v>849</v>
      </c>
      <c r="C11770" s="1">
        <v>44304</v>
      </c>
      <c r="H11770">
        <v>32074</v>
      </c>
      <c r="M11770">
        <v>279</v>
      </c>
    </row>
    <row r="11771" spans="1:13" customFormat="1" hidden="1">
      <c r="A11771" t="s">
        <v>848</v>
      </c>
      <c r="B11771" t="s">
        <v>849</v>
      </c>
      <c r="C11771" s="1">
        <v>44305</v>
      </c>
      <c r="H11771">
        <v>32074</v>
      </c>
      <c r="M11771">
        <v>279</v>
      </c>
    </row>
    <row r="11772" spans="1:13" customFormat="1" hidden="1">
      <c r="A11772" t="s">
        <v>848</v>
      </c>
      <c r="B11772" t="s">
        <v>849</v>
      </c>
      <c r="C11772" s="1">
        <v>44306</v>
      </c>
      <c r="H11772">
        <v>32074</v>
      </c>
      <c r="M11772">
        <v>279</v>
      </c>
    </row>
    <row r="11773" spans="1:13" customFormat="1" hidden="1">
      <c r="A11773" t="s">
        <v>848</v>
      </c>
      <c r="B11773" t="s">
        <v>849</v>
      </c>
      <c r="C11773" s="1">
        <v>44307</v>
      </c>
      <c r="H11773">
        <v>32074</v>
      </c>
      <c r="M11773">
        <v>279</v>
      </c>
    </row>
    <row r="11774" spans="1:13" customFormat="1" hidden="1">
      <c r="A11774" t="s">
        <v>848</v>
      </c>
      <c r="B11774" t="s">
        <v>849</v>
      </c>
      <c r="C11774" s="1">
        <v>44308</v>
      </c>
      <c r="H11774">
        <v>32074</v>
      </c>
      <c r="M11774">
        <v>279</v>
      </c>
    </row>
    <row r="11775" spans="1:13" customFormat="1" hidden="1">
      <c r="A11775" t="s">
        <v>848</v>
      </c>
      <c r="B11775" t="s">
        <v>849</v>
      </c>
      <c r="C11775" s="1">
        <v>44309</v>
      </c>
      <c r="H11775">
        <v>32074</v>
      </c>
      <c r="M11775">
        <v>279</v>
      </c>
    </row>
    <row r="11776" spans="1:13" customFormat="1" hidden="1">
      <c r="A11776" t="s">
        <v>848</v>
      </c>
      <c r="B11776" t="s">
        <v>849</v>
      </c>
      <c r="C11776" s="1">
        <v>44310</v>
      </c>
      <c r="H11776">
        <v>32074</v>
      </c>
      <c r="M11776">
        <v>279</v>
      </c>
    </row>
    <row r="11777" spans="1:13" customFormat="1" hidden="1">
      <c r="A11777" t="s">
        <v>848</v>
      </c>
      <c r="B11777" t="s">
        <v>849</v>
      </c>
      <c r="C11777" s="1">
        <v>44311</v>
      </c>
      <c r="H11777">
        <v>32074</v>
      </c>
      <c r="M11777">
        <v>279</v>
      </c>
    </row>
    <row r="11778" spans="1:13" customFormat="1" hidden="1">
      <c r="A11778" t="s">
        <v>848</v>
      </c>
      <c r="B11778" t="s">
        <v>849</v>
      </c>
      <c r="C11778" s="1">
        <v>44312</v>
      </c>
      <c r="H11778">
        <v>32074</v>
      </c>
      <c r="M11778">
        <v>279</v>
      </c>
    </row>
    <row r="11779" spans="1:13" customFormat="1" hidden="1">
      <c r="A11779" t="s">
        <v>848</v>
      </c>
      <c r="B11779" t="s">
        <v>849</v>
      </c>
      <c r="C11779" s="1">
        <v>44313</v>
      </c>
      <c r="H11779">
        <v>32074</v>
      </c>
      <c r="M11779">
        <v>279</v>
      </c>
    </row>
    <row r="11780" spans="1:13" customFormat="1" hidden="1">
      <c r="A11780" t="s">
        <v>848</v>
      </c>
      <c r="B11780" t="s">
        <v>849</v>
      </c>
      <c r="C11780" s="1">
        <v>44314</v>
      </c>
      <c r="D11780">
        <v>1071485</v>
      </c>
      <c r="E11780">
        <v>1071485</v>
      </c>
      <c r="H11780">
        <v>32074</v>
      </c>
      <c r="I11780">
        <v>0.93</v>
      </c>
      <c r="J11780">
        <v>0.93</v>
      </c>
      <c r="M11780">
        <v>279</v>
      </c>
    </row>
    <row r="11781" spans="1:13" customFormat="1" hidden="1">
      <c r="A11781" t="s">
        <v>848</v>
      </c>
      <c r="B11781" t="s">
        <v>849</v>
      </c>
      <c r="C11781" s="1">
        <v>44315</v>
      </c>
      <c r="D11781">
        <v>1099614</v>
      </c>
      <c r="E11781">
        <v>1099614</v>
      </c>
      <c r="G11781">
        <v>28129</v>
      </c>
      <c r="H11781">
        <v>31511</v>
      </c>
      <c r="I11781">
        <v>0.96</v>
      </c>
      <c r="J11781">
        <v>0.96</v>
      </c>
      <c r="M11781">
        <v>274</v>
      </c>
    </row>
    <row r="11782" spans="1:13" customFormat="1" hidden="1">
      <c r="A11782" t="s">
        <v>848</v>
      </c>
      <c r="B11782" t="s">
        <v>849</v>
      </c>
      <c r="C11782" s="1">
        <v>44316</v>
      </c>
      <c r="D11782">
        <v>1114500</v>
      </c>
      <c r="E11782">
        <v>1114500</v>
      </c>
      <c r="G11782">
        <v>14886</v>
      </c>
      <c r="H11782">
        <v>29055</v>
      </c>
      <c r="I11782">
        <v>0.97</v>
      </c>
      <c r="J11782">
        <v>0.97</v>
      </c>
      <c r="M11782">
        <v>253</v>
      </c>
    </row>
    <row r="11783" spans="1:13" customFormat="1" hidden="1">
      <c r="A11783" t="s">
        <v>848</v>
      </c>
      <c r="B11783" t="s">
        <v>849</v>
      </c>
      <c r="C11783" s="1">
        <v>44317</v>
      </c>
      <c r="D11783">
        <v>1134885</v>
      </c>
      <c r="E11783">
        <v>1134885</v>
      </c>
      <c r="G11783">
        <v>20385</v>
      </c>
      <c r="H11783">
        <v>27385</v>
      </c>
      <c r="I11783">
        <v>0.99</v>
      </c>
      <c r="J11783">
        <v>0.99</v>
      </c>
      <c r="M11783">
        <v>238</v>
      </c>
    </row>
    <row r="11784" spans="1:13" customFormat="1" hidden="1">
      <c r="A11784" t="s">
        <v>848</v>
      </c>
      <c r="B11784" t="s">
        <v>849</v>
      </c>
      <c r="C11784" s="1">
        <v>44318</v>
      </c>
      <c r="D11784">
        <v>1141092</v>
      </c>
      <c r="E11784">
        <v>1141092</v>
      </c>
      <c r="G11784">
        <v>6207</v>
      </c>
      <c r="H11784">
        <v>23690</v>
      </c>
      <c r="I11784">
        <v>0.99</v>
      </c>
      <c r="J11784">
        <v>0.99</v>
      </c>
      <c r="M11784">
        <v>206</v>
      </c>
    </row>
    <row r="11785" spans="1:13" customFormat="1" hidden="1">
      <c r="A11785" t="s">
        <v>848</v>
      </c>
      <c r="B11785" t="s">
        <v>849</v>
      </c>
      <c r="C11785" s="1">
        <v>44319</v>
      </c>
      <c r="D11785">
        <v>1168268</v>
      </c>
      <c r="E11785">
        <v>1168268</v>
      </c>
      <c r="G11785">
        <v>27176</v>
      </c>
      <c r="H11785">
        <v>22990</v>
      </c>
      <c r="I11785">
        <v>1.02</v>
      </c>
      <c r="J11785">
        <v>1.02</v>
      </c>
      <c r="M11785">
        <v>200</v>
      </c>
    </row>
    <row r="11786" spans="1:13" customFormat="1" hidden="1">
      <c r="A11786" t="s">
        <v>848</v>
      </c>
      <c r="B11786" t="s">
        <v>849</v>
      </c>
      <c r="C11786" s="1">
        <v>44320</v>
      </c>
      <c r="D11786">
        <v>1194578</v>
      </c>
      <c r="E11786">
        <v>1194578</v>
      </c>
      <c r="G11786">
        <v>26310</v>
      </c>
      <c r="H11786">
        <v>22167</v>
      </c>
      <c r="I11786">
        <v>1.04</v>
      </c>
      <c r="J11786">
        <v>1.04</v>
      </c>
      <c r="M11786">
        <v>193</v>
      </c>
    </row>
    <row r="11787" spans="1:13" customFormat="1" hidden="1">
      <c r="A11787" t="s">
        <v>848</v>
      </c>
      <c r="B11787" t="s">
        <v>849</v>
      </c>
      <c r="C11787" s="1">
        <v>44321</v>
      </c>
      <c r="D11787">
        <v>1215934</v>
      </c>
      <c r="E11787">
        <v>1215934</v>
      </c>
      <c r="G11787">
        <v>21356</v>
      </c>
      <c r="H11787">
        <v>20636</v>
      </c>
      <c r="I11787">
        <v>1.06</v>
      </c>
      <c r="J11787">
        <v>1.06</v>
      </c>
      <c r="M11787">
        <v>180</v>
      </c>
    </row>
    <row r="11788" spans="1:13" customFormat="1" hidden="1">
      <c r="A11788" t="s">
        <v>848</v>
      </c>
      <c r="B11788" t="s">
        <v>849</v>
      </c>
      <c r="C11788" s="1">
        <v>44322</v>
      </c>
      <c r="D11788">
        <v>1237826</v>
      </c>
      <c r="E11788">
        <v>1237826</v>
      </c>
      <c r="G11788">
        <v>21892</v>
      </c>
      <c r="H11788">
        <v>19745</v>
      </c>
      <c r="I11788">
        <v>1.08</v>
      </c>
      <c r="J11788">
        <v>1.08</v>
      </c>
      <c r="M11788">
        <v>172</v>
      </c>
    </row>
    <row r="11789" spans="1:13" customFormat="1" hidden="1">
      <c r="A11789" t="s">
        <v>848</v>
      </c>
      <c r="B11789" t="s">
        <v>849</v>
      </c>
      <c r="C11789" s="1">
        <v>44323</v>
      </c>
      <c r="D11789">
        <v>1287801</v>
      </c>
      <c r="E11789">
        <v>1287801</v>
      </c>
      <c r="G11789">
        <v>49975</v>
      </c>
      <c r="H11789">
        <v>24757</v>
      </c>
      <c r="I11789">
        <v>1.1200000000000001</v>
      </c>
      <c r="J11789">
        <v>1.1200000000000001</v>
      </c>
      <c r="M11789">
        <v>215</v>
      </c>
    </row>
    <row r="11790" spans="1:13" customFormat="1" hidden="1">
      <c r="A11790" t="s">
        <v>848</v>
      </c>
      <c r="B11790" t="s">
        <v>849</v>
      </c>
      <c r="C11790" s="1">
        <v>44324</v>
      </c>
      <c r="D11790">
        <v>1290828</v>
      </c>
      <c r="E11790">
        <v>1290828</v>
      </c>
      <c r="G11790">
        <v>3027</v>
      </c>
      <c r="H11790">
        <v>22278</v>
      </c>
      <c r="I11790">
        <v>1.1200000000000001</v>
      </c>
      <c r="J11790">
        <v>1.1200000000000001</v>
      </c>
      <c r="M11790">
        <v>194</v>
      </c>
    </row>
    <row r="11791" spans="1:13" customFormat="1" hidden="1">
      <c r="A11791" t="s">
        <v>848</v>
      </c>
      <c r="B11791" t="s">
        <v>849</v>
      </c>
      <c r="C11791" s="1">
        <v>44325</v>
      </c>
      <c r="D11791">
        <v>1295723</v>
      </c>
      <c r="E11791">
        <v>1295723</v>
      </c>
      <c r="G11791">
        <v>4895</v>
      </c>
      <c r="H11791">
        <v>22090</v>
      </c>
      <c r="I11791">
        <v>1.1299999999999999</v>
      </c>
      <c r="J11791">
        <v>1.1299999999999999</v>
      </c>
      <c r="M11791">
        <v>192</v>
      </c>
    </row>
    <row r="11792" spans="1:13" customFormat="1" hidden="1">
      <c r="A11792" t="s">
        <v>848</v>
      </c>
      <c r="B11792" t="s">
        <v>849</v>
      </c>
      <c r="C11792" s="1">
        <v>44326</v>
      </c>
      <c r="D11792">
        <v>1300775</v>
      </c>
      <c r="E11792">
        <v>1300775</v>
      </c>
      <c r="G11792">
        <v>5052</v>
      </c>
      <c r="H11792">
        <v>18930</v>
      </c>
      <c r="I11792">
        <v>1.1299999999999999</v>
      </c>
      <c r="J11792">
        <v>1.1299999999999999</v>
      </c>
      <c r="M11792">
        <v>165</v>
      </c>
    </row>
    <row r="11793" spans="1:13" customFormat="1" hidden="1">
      <c r="A11793" t="s">
        <v>848</v>
      </c>
      <c r="B11793" t="s">
        <v>849</v>
      </c>
      <c r="C11793" s="1">
        <v>44327</v>
      </c>
      <c r="D11793">
        <v>1360752</v>
      </c>
      <c r="E11793">
        <v>1360752</v>
      </c>
      <c r="G11793">
        <v>59977</v>
      </c>
      <c r="H11793">
        <v>23739</v>
      </c>
      <c r="I11793">
        <v>1.18</v>
      </c>
      <c r="J11793">
        <v>1.18</v>
      </c>
      <c r="M11793">
        <v>206</v>
      </c>
    </row>
    <row r="11794" spans="1:13" customFormat="1" hidden="1">
      <c r="A11794" t="s">
        <v>848</v>
      </c>
      <c r="B11794" t="s">
        <v>849</v>
      </c>
      <c r="C11794" s="1">
        <v>44328</v>
      </c>
      <c r="D11794">
        <v>1397647</v>
      </c>
      <c r="E11794">
        <v>1397647</v>
      </c>
      <c r="G11794">
        <v>36895</v>
      </c>
      <c r="H11794">
        <v>25959</v>
      </c>
      <c r="I11794">
        <v>1.22</v>
      </c>
      <c r="J11794">
        <v>1.22</v>
      </c>
      <c r="M11794">
        <v>226</v>
      </c>
    </row>
    <row r="11795" spans="1:13" customFormat="1" hidden="1">
      <c r="A11795" t="s">
        <v>848</v>
      </c>
      <c r="B11795" t="s">
        <v>849</v>
      </c>
      <c r="C11795" s="1">
        <v>44329</v>
      </c>
      <c r="D11795">
        <v>1420251</v>
      </c>
      <c r="E11795">
        <v>1420251</v>
      </c>
      <c r="G11795">
        <v>22604</v>
      </c>
      <c r="H11795">
        <v>26061</v>
      </c>
      <c r="I11795">
        <v>1.24</v>
      </c>
      <c r="J11795">
        <v>1.24</v>
      </c>
      <c r="M11795">
        <v>227</v>
      </c>
    </row>
    <row r="11796" spans="1:13" customFormat="1" hidden="1">
      <c r="A11796" t="s">
        <v>848</v>
      </c>
      <c r="B11796" t="s">
        <v>849</v>
      </c>
      <c r="C11796" s="1">
        <v>44330</v>
      </c>
      <c r="D11796">
        <v>1436665</v>
      </c>
      <c r="E11796">
        <v>1436665</v>
      </c>
      <c r="G11796">
        <v>16414</v>
      </c>
      <c r="H11796">
        <v>21266</v>
      </c>
      <c r="I11796">
        <v>1.25</v>
      </c>
      <c r="J11796">
        <v>1.25</v>
      </c>
      <c r="M11796">
        <v>185</v>
      </c>
    </row>
    <row r="11797" spans="1:13" customFormat="1" hidden="1">
      <c r="A11797" t="s">
        <v>848</v>
      </c>
      <c r="B11797" t="s">
        <v>849</v>
      </c>
      <c r="C11797" s="1">
        <v>44331</v>
      </c>
      <c r="D11797">
        <v>1454503</v>
      </c>
      <c r="E11797">
        <v>1454503</v>
      </c>
      <c r="G11797">
        <v>17838</v>
      </c>
      <c r="H11797">
        <v>23382</v>
      </c>
      <c r="I11797">
        <v>1.27</v>
      </c>
      <c r="J11797">
        <v>1.27</v>
      </c>
      <c r="M11797">
        <v>203</v>
      </c>
    </row>
    <row r="11798" spans="1:13" customFormat="1" hidden="1">
      <c r="A11798" t="s">
        <v>848</v>
      </c>
      <c r="B11798" t="s">
        <v>849</v>
      </c>
      <c r="C11798" s="1">
        <v>44332</v>
      </c>
      <c r="D11798">
        <v>1460021</v>
      </c>
      <c r="E11798">
        <v>1460021</v>
      </c>
      <c r="G11798">
        <v>5518</v>
      </c>
      <c r="H11798">
        <v>23471</v>
      </c>
      <c r="I11798">
        <v>1.27</v>
      </c>
      <c r="J11798">
        <v>1.27</v>
      </c>
      <c r="M11798">
        <v>204</v>
      </c>
    </row>
    <row r="11799" spans="1:13" customFormat="1" hidden="1">
      <c r="A11799" t="s">
        <v>848</v>
      </c>
      <c r="B11799" t="s">
        <v>849</v>
      </c>
      <c r="C11799" s="1">
        <v>44333</v>
      </c>
      <c r="D11799">
        <v>1470079</v>
      </c>
      <c r="E11799">
        <v>1470079</v>
      </c>
      <c r="G11799">
        <v>10058</v>
      </c>
      <c r="H11799">
        <v>24186</v>
      </c>
      <c r="I11799">
        <v>1.28</v>
      </c>
      <c r="J11799">
        <v>1.28</v>
      </c>
      <c r="M11799">
        <v>210</v>
      </c>
    </row>
    <row r="11800" spans="1:13" customFormat="1" hidden="1">
      <c r="A11800" t="s">
        <v>848</v>
      </c>
      <c r="B11800" t="s">
        <v>849</v>
      </c>
      <c r="C11800" s="1">
        <v>44334</v>
      </c>
      <c r="D11800">
        <v>1484820</v>
      </c>
      <c r="E11800">
        <v>1484820</v>
      </c>
      <c r="G11800">
        <v>14741</v>
      </c>
      <c r="H11800">
        <v>17724</v>
      </c>
      <c r="I11800">
        <v>1.29</v>
      </c>
      <c r="J11800">
        <v>1.29</v>
      </c>
      <c r="M11800">
        <v>154</v>
      </c>
    </row>
    <row r="11801" spans="1:13" customFormat="1" hidden="1">
      <c r="A11801" t="s">
        <v>848</v>
      </c>
      <c r="B11801" t="s">
        <v>849</v>
      </c>
      <c r="C11801" s="1">
        <v>44335</v>
      </c>
      <c r="D11801">
        <v>1501724</v>
      </c>
      <c r="E11801">
        <v>1501724</v>
      </c>
      <c r="G11801">
        <v>16904</v>
      </c>
      <c r="H11801">
        <v>14868</v>
      </c>
      <c r="I11801">
        <v>1.31</v>
      </c>
      <c r="J11801">
        <v>1.31</v>
      </c>
      <c r="M11801">
        <v>129</v>
      </c>
    </row>
    <row r="11802" spans="1:13" customFormat="1" hidden="1">
      <c r="A11802" t="s">
        <v>848</v>
      </c>
      <c r="B11802" t="s">
        <v>849</v>
      </c>
      <c r="C11802" s="1">
        <v>44336</v>
      </c>
      <c r="D11802">
        <v>1534280</v>
      </c>
      <c r="E11802">
        <v>1534280</v>
      </c>
      <c r="G11802">
        <v>32556</v>
      </c>
      <c r="H11802">
        <v>16290</v>
      </c>
      <c r="I11802">
        <v>1.33</v>
      </c>
      <c r="J11802">
        <v>1.33</v>
      </c>
      <c r="M11802">
        <v>142</v>
      </c>
    </row>
    <row r="11803" spans="1:13" customFormat="1" hidden="1">
      <c r="A11803" t="s">
        <v>848</v>
      </c>
      <c r="B11803" t="s">
        <v>849</v>
      </c>
      <c r="C11803" s="1">
        <v>44337</v>
      </c>
      <c r="D11803">
        <v>1584156</v>
      </c>
      <c r="E11803">
        <v>1584156</v>
      </c>
      <c r="G11803">
        <v>49876</v>
      </c>
      <c r="H11803">
        <v>21070</v>
      </c>
      <c r="I11803">
        <v>1.38</v>
      </c>
      <c r="J11803">
        <v>1.38</v>
      </c>
      <c r="M11803">
        <v>183</v>
      </c>
    </row>
    <row r="11804" spans="1:13" customFormat="1" hidden="1">
      <c r="A11804" t="s">
        <v>848</v>
      </c>
      <c r="B11804" t="s">
        <v>849</v>
      </c>
      <c r="C11804" s="1">
        <v>44338</v>
      </c>
      <c r="D11804">
        <v>1615117</v>
      </c>
      <c r="E11804">
        <v>1615117</v>
      </c>
      <c r="G11804">
        <v>30961</v>
      </c>
      <c r="H11804">
        <v>22945</v>
      </c>
      <c r="I11804">
        <v>1.4</v>
      </c>
      <c r="J11804">
        <v>1.4</v>
      </c>
      <c r="M11804">
        <v>200</v>
      </c>
    </row>
    <row r="11805" spans="1:13" customFormat="1" hidden="1">
      <c r="A11805" t="s">
        <v>848</v>
      </c>
      <c r="B11805" t="s">
        <v>849</v>
      </c>
      <c r="C11805" s="1">
        <v>44339</v>
      </c>
      <c r="D11805">
        <v>1655244</v>
      </c>
      <c r="E11805">
        <v>1655244</v>
      </c>
      <c r="G11805">
        <v>40127</v>
      </c>
      <c r="H11805">
        <v>27889</v>
      </c>
      <c r="I11805">
        <v>1.44</v>
      </c>
      <c r="J11805">
        <v>1.44</v>
      </c>
      <c r="M11805">
        <v>243</v>
      </c>
    </row>
    <row r="11806" spans="1:13" customFormat="1" hidden="1">
      <c r="A11806" t="s">
        <v>848</v>
      </c>
      <c r="B11806" t="s">
        <v>849</v>
      </c>
      <c r="C11806" s="1">
        <v>44340</v>
      </c>
      <c r="D11806">
        <v>1684450</v>
      </c>
      <c r="E11806">
        <v>1684450</v>
      </c>
      <c r="G11806">
        <v>29206</v>
      </c>
      <c r="H11806">
        <v>30624</v>
      </c>
      <c r="I11806">
        <v>1.47</v>
      </c>
      <c r="J11806">
        <v>1.47</v>
      </c>
      <c r="M11806">
        <v>266</v>
      </c>
    </row>
    <row r="11807" spans="1:13" customFormat="1" hidden="1">
      <c r="A11807" t="s">
        <v>848</v>
      </c>
      <c r="B11807" t="s">
        <v>849</v>
      </c>
      <c r="C11807" s="1">
        <v>44341</v>
      </c>
      <c r="D11807">
        <v>1717481</v>
      </c>
      <c r="E11807">
        <v>1717481</v>
      </c>
      <c r="G11807">
        <v>33031</v>
      </c>
      <c r="H11807">
        <v>33237</v>
      </c>
      <c r="I11807">
        <v>1.49</v>
      </c>
      <c r="J11807">
        <v>1.49</v>
      </c>
      <c r="M11807">
        <v>289</v>
      </c>
    </row>
    <row r="11808" spans="1:13" customFormat="1" hidden="1">
      <c r="A11808" t="s">
        <v>848</v>
      </c>
      <c r="B11808" t="s">
        <v>849</v>
      </c>
      <c r="C11808" s="1">
        <v>44342</v>
      </c>
      <c r="D11808">
        <v>1738550</v>
      </c>
      <c r="E11808">
        <v>1738550</v>
      </c>
      <c r="G11808">
        <v>21069</v>
      </c>
      <c r="H11808">
        <v>33832</v>
      </c>
      <c r="I11808">
        <v>1.51</v>
      </c>
      <c r="J11808">
        <v>1.51</v>
      </c>
      <c r="M11808">
        <v>294</v>
      </c>
    </row>
    <row r="11809" spans="1:13" customFormat="1" hidden="1">
      <c r="A11809" t="s">
        <v>848</v>
      </c>
      <c r="B11809" t="s">
        <v>849</v>
      </c>
      <c r="C11809" s="1">
        <v>44343</v>
      </c>
      <c r="D11809">
        <v>1784722</v>
      </c>
      <c r="E11809">
        <v>1784722</v>
      </c>
      <c r="G11809">
        <v>46172</v>
      </c>
      <c r="H11809">
        <v>35777</v>
      </c>
      <c r="I11809">
        <v>1.55</v>
      </c>
      <c r="J11809">
        <v>1.55</v>
      </c>
      <c r="M11809">
        <v>311</v>
      </c>
    </row>
    <row r="11810" spans="1:13" customFormat="1" hidden="1">
      <c r="A11810" t="s">
        <v>848</v>
      </c>
      <c r="B11810" t="s">
        <v>849</v>
      </c>
      <c r="C11810" s="1">
        <v>44344</v>
      </c>
      <c r="D11810">
        <v>1798140</v>
      </c>
      <c r="E11810">
        <v>1798140</v>
      </c>
      <c r="G11810">
        <v>13418</v>
      </c>
      <c r="H11810">
        <v>30569</v>
      </c>
      <c r="I11810">
        <v>1.56</v>
      </c>
      <c r="J11810">
        <v>1.56</v>
      </c>
      <c r="M11810">
        <v>266</v>
      </c>
    </row>
    <row r="11811" spans="1:13" customFormat="1" hidden="1">
      <c r="A11811" t="s">
        <v>848</v>
      </c>
      <c r="B11811" t="s">
        <v>849</v>
      </c>
      <c r="C11811" s="1">
        <v>44345</v>
      </c>
      <c r="D11811">
        <v>1801175</v>
      </c>
      <c r="E11811">
        <v>1801175</v>
      </c>
      <c r="G11811">
        <v>3035</v>
      </c>
      <c r="H11811">
        <v>26580</v>
      </c>
      <c r="I11811">
        <v>1.57</v>
      </c>
      <c r="J11811">
        <v>1.57</v>
      </c>
      <c r="M11811">
        <v>231</v>
      </c>
    </row>
    <row r="11812" spans="1:13" customFormat="1" hidden="1">
      <c r="A11812" t="s">
        <v>848</v>
      </c>
      <c r="B11812" t="s">
        <v>849</v>
      </c>
      <c r="C11812" s="1">
        <v>44346</v>
      </c>
      <c r="D11812">
        <v>1805006</v>
      </c>
      <c r="E11812">
        <v>1805006</v>
      </c>
      <c r="G11812">
        <v>3831</v>
      </c>
      <c r="H11812">
        <v>21395</v>
      </c>
      <c r="I11812">
        <v>1.57</v>
      </c>
      <c r="J11812">
        <v>1.57</v>
      </c>
      <c r="M11812">
        <v>186</v>
      </c>
    </row>
    <row r="11813" spans="1:13" customFormat="1" hidden="1">
      <c r="A11813" t="s">
        <v>848</v>
      </c>
      <c r="B11813" t="s">
        <v>849</v>
      </c>
      <c r="C11813" s="1">
        <v>44347</v>
      </c>
      <c r="D11813">
        <v>1813739</v>
      </c>
      <c r="E11813">
        <v>1813739</v>
      </c>
      <c r="G11813">
        <v>8733</v>
      </c>
      <c r="H11813">
        <v>18470</v>
      </c>
      <c r="I11813">
        <v>1.58</v>
      </c>
      <c r="J11813">
        <v>1.58</v>
      </c>
      <c r="M11813">
        <v>161</v>
      </c>
    </row>
    <row r="11814" spans="1:13" customFormat="1" hidden="1">
      <c r="A11814" t="s">
        <v>848</v>
      </c>
      <c r="B11814" t="s">
        <v>849</v>
      </c>
      <c r="C11814" s="1">
        <v>44348</v>
      </c>
      <c r="D11814">
        <v>1822343</v>
      </c>
      <c r="E11814">
        <v>1822343</v>
      </c>
      <c r="G11814">
        <v>8604</v>
      </c>
      <c r="H11814">
        <v>14980</v>
      </c>
      <c r="I11814">
        <v>1.59</v>
      </c>
      <c r="J11814">
        <v>1.59</v>
      </c>
      <c r="M11814">
        <v>130</v>
      </c>
    </row>
    <row r="11815" spans="1:13" customFormat="1" hidden="1">
      <c r="A11815" t="s">
        <v>848</v>
      </c>
      <c r="B11815" t="s">
        <v>849</v>
      </c>
      <c r="C11815" s="1">
        <v>44349</v>
      </c>
      <c r="D11815">
        <v>1838569</v>
      </c>
      <c r="E11815">
        <v>1838569</v>
      </c>
      <c r="G11815">
        <v>16226</v>
      </c>
      <c r="H11815">
        <v>14288</v>
      </c>
      <c r="I11815">
        <v>1.6</v>
      </c>
      <c r="J11815">
        <v>1.6</v>
      </c>
      <c r="M11815">
        <v>124</v>
      </c>
    </row>
    <row r="11816" spans="1:13" customFormat="1" hidden="1">
      <c r="A11816" t="s">
        <v>848</v>
      </c>
      <c r="B11816" t="s">
        <v>849</v>
      </c>
      <c r="C11816" s="1">
        <v>44350</v>
      </c>
      <c r="D11816">
        <v>1853259</v>
      </c>
      <c r="E11816">
        <v>1853259</v>
      </c>
      <c r="G11816">
        <v>14690</v>
      </c>
      <c r="H11816">
        <v>9791</v>
      </c>
      <c r="I11816">
        <v>1.61</v>
      </c>
      <c r="J11816">
        <v>1.61</v>
      </c>
      <c r="M11816">
        <v>85</v>
      </c>
    </row>
    <row r="11817" spans="1:13" customFormat="1" hidden="1">
      <c r="A11817" t="s">
        <v>848</v>
      </c>
      <c r="B11817" t="s">
        <v>849</v>
      </c>
      <c r="C11817" s="1">
        <v>44351</v>
      </c>
      <c r="D11817">
        <v>1865958</v>
      </c>
      <c r="E11817">
        <v>1865958</v>
      </c>
      <c r="G11817">
        <v>12699</v>
      </c>
      <c r="H11817">
        <v>9688</v>
      </c>
      <c r="I11817">
        <v>1.62</v>
      </c>
      <c r="J11817">
        <v>1.62</v>
      </c>
      <c r="M11817">
        <v>84</v>
      </c>
    </row>
    <row r="11818" spans="1:13" customFormat="1" hidden="1">
      <c r="A11818" t="s">
        <v>848</v>
      </c>
      <c r="B11818" t="s">
        <v>849</v>
      </c>
      <c r="C11818" s="1">
        <v>44352</v>
      </c>
      <c r="D11818">
        <v>1878367</v>
      </c>
      <c r="E11818">
        <v>1878367</v>
      </c>
      <c r="G11818">
        <v>12409</v>
      </c>
      <c r="H11818">
        <v>11027</v>
      </c>
      <c r="I11818">
        <v>1.63</v>
      </c>
      <c r="J11818">
        <v>1.63</v>
      </c>
      <c r="M11818">
        <v>96</v>
      </c>
    </row>
    <row r="11819" spans="1:13" customFormat="1" hidden="1">
      <c r="A11819" t="s">
        <v>848</v>
      </c>
      <c r="B11819" t="s">
        <v>849</v>
      </c>
      <c r="C11819" s="1">
        <v>44353</v>
      </c>
      <c r="D11819">
        <v>1882719</v>
      </c>
      <c r="E11819">
        <v>1882719</v>
      </c>
      <c r="G11819">
        <v>4352</v>
      </c>
      <c r="H11819">
        <v>11102</v>
      </c>
      <c r="I11819">
        <v>1.64</v>
      </c>
      <c r="J11819">
        <v>1.64</v>
      </c>
      <c r="M11819">
        <v>97</v>
      </c>
    </row>
    <row r="11820" spans="1:13" customFormat="1" hidden="1">
      <c r="A11820" t="s">
        <v>848</v>
      </c>
      <c r="B11820" t="s">
        <v>849</v>
      </c>
      <c r="C11820" s="1">
        <v>44354</v>
      </c>
      <c r="D11820">
        <v>1888214</v>
      </c>
      <c r="E11820">
        <v>1888214</v>
      </c>
      <c r="G11820">
        <v>5495</v>
      </c>
      <c r="H11820">
        <v>10639</v>
      </c>
      <c r="I11820">
        <v>1.64</v>
      </c>
      <c r="J11820">
        <v>1.64</v>
      </c>
      <c r="M11820">
        <v>93</v>
      </c>
    </row>
    <row r="11821" spans="1:13" customFormat="1" hidden="1">
      <c r="A11821" t="s">
        <v>848</v>
      </c>
      <c r="B11821" t="s">
        <v>849</v>
      </c>
      <c r="C11821" s="1">
        <v>44355</v>
      </c>
      <c r="D11821">
        <v>1894717</v>
      </c>
      <c r="E11821">
        <v>1894717</v>
      </c>
      <c r="G11821">
        <v>6503</v>
      </c>
      <c r="H11821">
        <v>10339</v>
      </c>
      <c r="I11821">
        <v>1.65</v>
      </c>
      <c r="J11821">
        <v>1.65</v>
      </c>
      <c r="M11821">
        <v>90</v>
      </c>
    </row>
    <row r="11822" spans="1:13" customFormat="1" hidden="1">
      <c r="A11822" t="s">
        <v>848</v>
      </c>
      <c r="B11822" t="s">
        <v>849</v>
      </c>
      <c r="C11822" s="1">
        <v>44356</v>
      </c>
      <c r="D11822">
        <v>1901363</v>
      </c>
      <c r="E11822">
        <v>1901363</v>
      </c>
      <c r="G11822">
        <v>6646</v>
      </c>
      <c r="H11822">
        <v>8971</v>
      </c>
      <c r="I11822">
        <v>1.65</v>
      </c>
      <c r="J11822">
        <v>1.65</v>
      </c>
      <c r="M11822">
        <v>78</v>
      </c>
    </row>
    <row r="11823" spans="1:13" customFormat="1" hidden="1">
      <c r="A11823" t="s">
        <v>848</v>
      </c>
      <c r="B11823" t="s">
        <v>849</v>
      </c>
      <c r="C11823" s="1">
        <v>44357</v>
      </c>
      <c r="D11823">
        <v>1920676</v>
      </c>
      <c r="E11823">
        <v>1920676</v>
      </c>
      <c r="G11823">
        <v>19313</v>
      </c>
      <c r="H11823">
        <v>9631</v>
      </c>
      <c r="I11823">
        <v>1.67</v>
      </c>
      <c r="J11823">
        <v>1.67</v>
      </c>
      <c r="M11823">
        <v>84</v>
      </c>
    </row>
    <row r="11824" spans="1:13" customFormat="1" hidden="1">
      <c r="A11824" t="s">
        <v>848</v>
      </c>
      <c r="B11824" t="s">
        <v>849</v>
      </c>
      <c r="C11824" s="1">
        <v>44358</v>
      </c>
      <c r="D11824">
        <v>1932522</v>
      </c>
      <c r="E11824">
        <v>1932522</v>
      </c>
      <c r="G11824">
        <v>11846</v>
      </c>
      <c r="H11824">
        <v>9509</v>
      </c>
      <c r="I11824">
        <v>1.68</v>
      </c>
      <c r="J11824">
        <v>1.68</v>
      </c>
      <c r="M11824">
        <v>83</v>
      </c>
    </row>
    <row r="11825" spans="1:13" customFormat="1" hidden="1">
      <c r="A11825" t="s">
        <v>848</v>
      </c>
      <c r="B11825" t="s">
        <v>849</v>
      </c>
      <c r="C11825" s="1">
        <v>44359</v>
      </c>
      <c r="D11825">
        <v>1936566</v>
      </c>
      <c r="E11825">
        <v>1936566</v>
      </c>
      <c r="G11825">
        <v>4044</v>
      </c>
      <c r="H11825">
        <v>8314</v>
      </c>
      <c r="I11825">
        <v>1.68</v>
      </c>
      <c r="J11825">
        <v>1.68</v>
      </c>
      <c r="M11825">
        <v>72</v>
      </c>
    </row>
    <row r="11826" spans="1:13" customFormat="1" hidden="1">
      <c r="A11826" t="s">
        <v>848</v>
      </c>
      <c r="B11826" t="s">
        <v>849</v>
      </c>
      <c r="C11826" s="1">
        <v>44360</v>
      </c>
      <c r="D11826">
        <v>1939970</v>
      </c>
      <c r="E11826">
        <v>1939970</v>
      </c>
      <c r="G11826">
        <v>3404</v>
      </c>
      <c r="H11826">
        <v>8179</v>
      </c>
      <c r="I11826">
        <v>1.69</v>
      </c>
      <c r="J11826">
        <v>1.69</v>
      </c>
      <c r="M11826">
        <v>71</v>
      </c>
    </row>
    <row r="11827" spans="1:13" customFormat="1" hidden="1">
      <c r="A11827" t="s">
        <v>848</v>
      </c>
      <c r="B11827" t="s">
        <v>849</v>
      </c>
      <c r="C11827" s="1">
        <v>44361</v>
      </c>
      <c r="D11827">
        <v>1948073</v>
      </c>
      <c r="E11827">
        <v>1948073</v>
      </c>
      <c r="G11827">
        <v>8103</v>
      </c>
      <c r="H11827">
        <v>8551</v>
      </c>
      <c r="I11827">
        <v>1.69</v>
      </c>
      <c r="J11827">
        <v>1.69</v>
      </c>
      <c r="M11827">
        <v>74</v>
      </c>
    </row>
    <row r="11828" spans="1:13" customFormat="1" hidden="1">
      <c r="A11828" t="s">
        <v>848</v>
      </c>
      <c r="B11828" t="s">
        <v>849</v>
      </c>
      <c r="C11828" s="1">
        <v>44362</v>
      </c>
      <c r="D11828">
        <v>1954623</v>
      </c>
      <c r="E11828">
        <v>1954623</v>
      </c>
      <c r="G11828">
        <v>6550</v>
      </c>
      <c r="H11828">
        <v>8558</v>
      </c>
      <c r="I11828">
        <v>1.7</v>
      </c>
      <c r="J11828">
        <v>1.7</v>
      </c>
      <c r="M11828">
        <v>74</v>
      </c>
    </row>
    <row r="11829" spans="1:13" customFormat="1" hidden="1">
      <c r="A11829" t="s">
        <v>848</v>
      </c>
      <c r="B11829" t="s">
        <v>849</v>
      </c>
      <c r="C11829" s="1">
        <v>44363</v>
      </c>
      <c r="D11829">
        <v>1962486</v>
      </c>
      <c r="E11829">
        <v>1962486</v>
      </c>
      <c r="G11829">
        <v>7863</v>
      </c>
      <c r="H11829">
        <v>8732</v>
      </c>
      <c r="I11829">
        <v>1.71</v>
      </c>
      <c r="J11829">
        <v>1.71</v>
      </c>
      <c r="M11829">
        <v>76</v>
      </c>
    </row>
    <row r="11830" spans="1:13" customFormat="1" hidden="1">
      <c r="A11830" t="s">
        <v>848</v>
      </c>
      <c r="B11830" t="s">
        <v>849</v>
      </c>
      <c r="C11830" s="1">
        <v>44364</v>
      </c>
      <c r="D11830">
        <v>1964005</v>
      </c>
      <c r="E11830">
        <v>1964005</v>
      </c>
      <c r="G11830">
        <v>1519</v>
      </c>
      <c r="H11830">
        <v>6190</v>
      </c>
      <c r="I11830">
        <v>1.71</v>
      </c>
      <c r="J11830">
        <v>1.71</v>
      </c>
      <c r="M11830">
        <v>54</v>
      </c>
    </row>
    <row r="11831" spans="1:13" customFormat="1" hidden="1">
      <c r="A11831" t="s">
        <v>848</v>
      </c>
      <c r="B11831" t="s">
        <v>849</v>
      </c>
      <c r="C11831" s="1">
        <v>44365</v>
      </c>
      <c r="D11831">
        <v>1974476</v>
      </c>
      <c r="E11831">
        <v>1974476</v>
      </c>
      <c r="G11831">
        <v>10471</v>
      </c>
      <c r="H11831">
        <v>5993</v>
      </c>
      <c r="I11831">
        <v>1.72</v>
      </c>
      <c r="J11831">
        <v>1.72</v>
      </c>
      <c r="M11831">
        <v>52</v>
      </c>
    </row>
    <row r="11832" spans="1:13" customFormat="1" hidden="1">
      <c r="A11832" t="s">
        <v>848</v>
      </c>
      <c r="B11832" t="s">
        <v>849</v>
      </c>
      <c r="C11832" s="1">
        <v>44366</v>
      </c>
      <c r="D11832">
        <v>1975727</v>
      </c>
      <c r="E11832">
        <v>1975727</v>
      </c>
      <c r="G11832">
        <v>1251</v>
      </c>
      <c r="H11832">
        <v>5594</v>
      </c>
      <c r="I11832">
        <v>1.72</v>
      </c>
      <c r="J11832">
        <v>1.72</v>
      </c>
      <c r="M11832">
        <v>49</v>
      </c>
    </row>
    <row r="11833" spans="1:13" customFormat="1" hidden="1">
      <c r="A11833" t="s">
        <v>848</v>
      </c>
      <c r="B11833" t="s">
        <v>849</v>
      </c>
      <c r="C11833" s="1">
        <v>44367</v>
      </c>
      <c r="D11833">
        <v>1975957</v>
      </c>
      <c r="E11833">
        <v>1975957</v>
      </c>
      <c r="G11833">
        <v>230</v>
      </c>
      <c r="H11833">
        <v>5141</v>
      </c>
      <c r="I11833">
        <v>1.72</v>
      </c>
      <c r="J11833">
        <v>1.72</v>
      </c>
      <c r="M11833">
        <v>45</v>
      </c>
    </row>
    <row r="11834" spans="1:13" customFormat="1" hidden="1">
      <c r="A11834" t="s">
        <v>848</v>
      </c>
      <c r="B11834" t="s">
        <v>849</v>
      </c>
      <c r="C11834" s="1">
        <v>44368</v>
      </c>
      <c r="H11834">
        <v>4438</v>
      </c>
      <c r="M11834">
        <v>39</v>
      </c>
    </row>
    <row r="11835" spans="1:13" customFormat="1" hidden="1">
      <c r="A11835" t="s">
        <v>848</v>
      </c>
      <c r="B11835" t="s">
        <v>849</v>
      </c>
      <c r="C11835" s="1">
        <v>44369</v>
      </c>
      <c r="D11835">
        <v>1982320</v>
      </c>
      <c r="E11835">
        <v>1982320</v>
      </c>
      <c r="H11835">
        <v>3957</v>
      </c>
      <c r="I11835">
        <v>1.72</v>
      </c>
      <c r="J11835">
        <v>1.72</v>
      </c>
      <c r="M11835">
        <v>34</v>
      </c>
    </row>
    <row r="11836" spans="1:13" customFormat="1" hidden="1">
      <c r="A11836" t="s">
        <v>848</v>
      </c>
      <c r="B11836" t="s">
        <v>849</v>
      </c>
      <c r="C11836" s="1">
        <v>44370</v>
      </c>
      <c r="D11836">
        <v>1987301</v>
      </c>
      <c r="E11836">
        <v>1987301</v>
      </c>
      <c r="G11836">
        <v>4981</v>
      </c>
      <c r="H11836">
        <v>3545</v>
      </c>
      <c r="I11836">
        <v>1.73</v>
      </c>
      <c r="J11836">
        <v>1.73</v>
      </c>
      <c r="M11836">
        <v>31</v>
      </c>
    </row>
    <row r="11837" spans="1:13" customFormat="1" hidden="1">
      <c r="A11837" t="s">
        <v>848</v>
      </c>
      <c r="B11837" t="s">
        <v>849</v>
      </c>
      <c r="C11837" s="1">
        <v>44371</v>
      </c>
      <c r="D11837">
        <v>1987927</v>
      </c>
      <c r="E11837">
        <v>1987927</v>
      </c>
      <c r="G11837">
        <v>626</v>
      </c>
      <c r="H11837">
        <v>3417</v>
      </c>
      <c r="I11837">
        <v>1.73</v>
      </c>
      <c r="J11837">
        <v>1.73</v>
      </c>
      <c r="M11837">
        <v>30</v>
      </c>
    </row>
    <row r="11838" spans="1:13" customFormat="1" hidden="1">
      <c r="A11838" t="s">
        <v>848</v>
      </c>
      <c r="B11838" t="s">
        <v>849</v>
      </c>
      <c r="C11838" s="1">
        <v>44372</v>
      </c>
      <c r="D11838">
        <v>1988335</v>
      </c>
      <c r="E11838">
        <v>1988335</v>
      </c>
      <c r="G11838">
        <v>408</v>
      </c>
      <c r="H11838">
        <v>1980</v>
      </c>
      <c r="I11838">
        <v>1.73</v>
      </c>
      <c r="J11838">
        <v>1.73</v>
      </c>
      <c r="M11838">
        <v>17</v>
      </c>
    </row>
    <row r="11839" spans="1:13" customFormat="1" hidden="1">
      <c r="A11839" t="s">
        <v>848</v>
      </c>
      <c r="B11839" t="s">
        <v>849</v>
      </c>
      <c r="C11839" s="1">
        <v>44373</v>
      </c>
      <c r="D11839">
        <v>1988902</v>
      </c>
      <c r="E11839">
        <v>1988902</v>
      </c>
      <c r="G11839">
        <v>567</v>
      </c>
      <c r="H11839">
        <v>1882</v>
      </c>
      <c r="I11839">
        <v>1.73</v>
      </c>
      <c r="J11839">
        <v>1.73</v>
      </c>
      <c r="M11839">
        <v>16</v>
      </c>
    </row>
    <row r="11840" spans="1:13" customFormat="1" hidden="1">
      <c r="A11840" t="s">
        <v>848</v>
      </c>
      <c r="B11840" t="s">
        <v>849</v>
      </c>
      <c r="C11840" s="1">
        <v>44374</v>
      </c>
      <c r="D11840">
        <v>1989297</v>
      </c>
      <c r="E11840">
        <v>1989297</v>
      </c>
      <c r="G11840">
        <v>395</v>
      </c>
      <c r="H11840">
        <v>1906</v>
      </c>
      <c r="I11840">
        <v>1.73</v>
      </c>
      <c r="J11840">
        <v>1.73</v>
      </c>
      <c r="M11840">
        <v>17</v>
      </c>
    </row>
    <row r="11841" spans="1:13" customFormat="1" hidden="1">
      <c r="A11841" t="s">
        <v>848</v>
      </c>
      <c r="B11841" t="s">
        <v>849</v>
      </c>
      <c r="C11841" s="1">
        <v>44375</v>
      </c>
      <c r="D11841">
        <v>2003226</v>
      </c>
      <c r="E11841">
        <v>2003226</v>
      </c>
      <c r="G11841">
        <v>13929</v>
      </c>
      <c r="H11841">
        <v>3441</v>
      </c>
      <c r="I11841">
        <v>1.74</v>
      </c>
      <c r="J11841">
        <v>1.74</v>
      </c>
      <c r="M11841">
        <v>30</v>
      </c>
    </row>
    <row r="11842" spans="1:13" customFormat="1" hidden="1">
      <c r="A11842" t="s">
        <v>848</v>
      </c>
      <c r="B11842" t="s">
        <v>849</v>
      </c>
      <c r="C11842" s="1">
        <v>44376</v>
      </c>
      <c r="D11842">
        <v>2010091</v>
      </c>
      <c r="E11842">
        <v>2010091</v>
      </c>
      <c r="G11842">
        <v>6865</v>
      </c>
      <c r="H11842">
        <v>3967</v>
      </c>
      <c r="I11842">
        <v>1.75</v>
      </c>
      <c r="J11842">
        <v>1.75</v>
      </c>
      <c r="M11842">
        <v>35</v>
      </c>
    </row>
    <row r="11843" spans="1:13" customFormat="1" hidden="1">
      <c r="A11843" t="s">
        <v>848</v>
      </c>
      <c r="B11843" t="s">
        <v>849</v>
      </c>
      <c r="C11843" s="1">
        <v>44377</v>
      </c>
      <c r="D11843">
        <v>2019163</v>
      </c>
      <c r="E11843">
        <v>2019163</v>
      </c>
      <c r="G11843">
        <v>9072</v>
      </c>
      <c r="H11843">
        <v>4552</v>
      </c>
      <c r="I11843">
        <v>1.76</v>
      </c>
      <c r="J11843">
        <v>1.76</v>
      </c>
      <c r="M11843">
        <v>40</v>
      </c>
    </row>
    <row r="11844" spans="1:13" customFormat="1" hidden="1">
      <c r="A11844" t="s">
        <v>848</v>
      </c>
      <c r="B11844" t="s">
        <v>849</v>
      </c>
      <c r="C11844" s="1">
        <v>44378</v>
      </c>
      <c r="D11844">
        <v>2022116</v>
      </c>
      <c r="E11844">
        <v>2022116</v>
      </c>
      <c r="G11844">
        <v>2953</v>
      </c>
      <c r="H11844">
        <v>4884</v>
      </c>
      <c r="I11844">
        <v>1.76</v>
      </c>
      <c r="J11844">
        <v>1.76</v>
      </c>
      <c r="M11844">
        <v>42</v>
      </c>
    </row>
    <row r="11845" spans="1:13" customFormat="1" hidden="1">
      <c r="A11845" t="s">
        <v>848</v>
      </c>
      <c r="B11845" t="s">
        <v>849</v>
      </c>
      <c r="C11845" s="1">
        <v>44379</v>
      </c>
      <c r="D11845">
        <v>2029761</v>
      </c>
      <c r="E11845">
        <v>2029761</v>
      </c>
      <c r="G11845">
        <v>7645</v>
      </c>
      <c r="H11845">
        <v>5918</v>
      </c>
      <c r="I11845">
        <v>1.77</v>
      </c>
      <c r="J11845">
        <v>1.77</v>
      </c>
      <c r="M11845">
        <v>51</v>
      </c>
    </row>
    <row r="11846" spans="1:13" customFormat="1" hidden="1">
      <c r="A11846" t="s">
        <v>848</v>
      </c>
      <c r="B11846" t="s">
        <v>849</v>
      </c>
      <c r="C11846" s="1">
        <v>44380</v>
      </c>
      <c r="D11846">
        <v>2034764</v>
      </c>
      <c r="E11846">
        <v>2034764</v>
      </c>
      <c r="G11846">
        <v>5003</v>
      </c>
      <c r="H11846">
        <v>6552</v>
      </c>
      <c r="I11846">
        <v>1.77</v>
      </c>
      <c r="J11846">
        <v>1.77</v>
      </c>
      <c r="M11846">
        <v>57</v>
      </c>
    </row>
    <row r="11847" spans="1:13" customFormat="1" hidden="1">
      <c r="A11847" t="s">
        <v>848</v>
      </c>
      <c r="B11847" t="s">
        <v>849</v>
      </c>
      <c r="C11847" s="1">
        <v>44381</v>
      </c>
      <c r="D11847">
        <v>2036792</v>
      </c>
      <c r="E11847">
        <v>2036792</v>
      </c>
      <c r="G11847">
        <v>2028</v>
      </c>
      <c r="H11847">
        <v>6785</v>
      </c>
      <c r="I11847">
        <v>1.77</v>
      </c>
      <c r="J11847">
        <v>1.77</v>
      </c>
      <c r="M11847">
        <v>59</v>
      </c>
    </row>
    <row r="11848" spans="1:13" customFormat="1" hidden="1">
      <c r="A11848" t="s">
        <v>848</v>
      </c>
      <c r="B11848" t="s">
        <v>849</v>
      </c>
      <c r="C11848" s="1">
        <v>44382</v>
      </c>
      <c r="D11848">
        <v>2047751</v>
      </c>
      <c r="E11848">
        <v>2047751</v>
      </c>
      <c r="G11848">
        <v>10959</v>
      </c>
      <c r="H11848">
        <v>6361</v>
      </c>
      <c r="I11848">
        <v>1.78</v>
      </c>
      <c r="J11848">
        <v>1.78</v>
      </c>
      <c r="M11848">
        <v>55</v>
      </c>
    </row>
    <row r="11849" spans="1:13" customFormat="1" hidden="1">
      <c r="A11849" t="s">
        <v>848</v>
      </c>
      <c r="B11849" t="s">
        <v>849</v>
      </c>
      <c r="C11849" s="1">
        <v>44383</v>
      </c>
      <c r="D11849">
        <v>2049573</v>
      </c>
      <c r="E11849">
        <v>2049573</v>
      </c>
      <c r="G11849">
        <v>1822</v>
      </c>
      <c r="H11849">
        <v>5640</v>
      </c>
      <c r="I11849">
        <v>1.78</v>
      </c>
      <c r="J11849">
        <v>1.78</v>
      </c>
      <c r="M11849">
        <v>49</v>
      </c>
    </row>
    <row r="11850" spans="1:13" customFormat="1" hidden="1">
      <c r="A11850" t="s">
        <v>848</v>
      </c>
      <c r="B11850" t="s">
        <v>849</v>
      </c>
      <c r="C11850" s="1">
        <v>44384</v>
      </c>
      <c r="D11850">
        <v>2053298</v>
      </c>
      <c r="E11850">
        <v>2053298</v>
      </c>
      <c r="G11850">
        <v>3725</v>
      </c>
      <c r="H11850">
        <v>4876</v>
      </c>
      <c r="I11850">
        <v>1.79</v>
      </c>
      <c r="J11850">
        <v>1.79</v>
      </c>
      <c r="M11850">
        <v>42</v>
      </c>
    </row>
    <row r="11851" spans="1:13" customFormat="1" hidden="1">
      <c r="A11851" t="s">
        <v>848</v>
      </c>
      <c r="B11851" t="s">
        <v>849</v>
      </c>
      <c r="C11851" s="1">
        <v>44385</v>
      </c>
      <c r="D11851">
        <v>2055126</v>
      </c>
      <c r="E11851">
        <v>2055126</v>
      </c>
      <c r="G11851">
        <v>1828</v>
      </c>
      <c r="H11851">
        <v>4716</v>
      </c>
      <c r="I11851">
        <v>1.79</v>
      </c>
      <c r="J11851">
        <v>1.79</v>
      </c>
      <c r="M11851">
        <v>41</v>
      </c>
    </row>
    <row r="11852" spans="1:13" customFormat="1" hidden="1">
      <c r="A11852" t="s">
        <v>848</v>
      </c>
      <c r="B11852" t="s">
        <v>849</v>
      </c>
      <c r="C11852" s="1">
        <v>44386</v>
      </c>
      <c r="D11852">
        <v>2055593</v>
      </c>
      <c r="E11852">
        <v>2055593</v>
      </c>
      <c r="G11852">
        <v>467</v>
      </c>
      <c r="H11852">
        <v>3690</v>
      </c>
      <c r="I11852">
        <v>1.79</v>
      </c>
      <c r="J11852">
        <v>1.79</v>
      </c>
      <c r="M11852">
        <v>32</v>
      </c>
    </row>
    <row r="11853" spans="1:13" customFormat="1" hidden="1">
      <c r="A11853" t="s">
        <v>848</v>
      </c>
      <c r="B11853" t="s">
        <v>849</v>
      </c>
      <c r="C11853" s="1">
        <v>44387</v>
      </c>
      <c r="D11853">
        <v>2058122</v>
      </c>
      <c r="E11853">
        <v>2058122</v>
      </c>
      <c r="G11853">
        <v>2529</v>
      </c>
      <c r="H11853">
        <v>3337</v>
      </c>
      <c r="I11853">
        <v>1.79</v>
      </c>
      <c r="J11853">
        <v>1.79</v>
      </c>
      <c r="M11853">
        <v>29</v>
      </c>
    </row>
    <row r="11854" spans="1:13" customFormat="1" hidden="1">
      <c r="A11854" t="s">
        <v>848</v>
      </c>
      <c r="B11854" t="s">
        <v>849</v>
      </c>
      <c r="C11854" s="1">
        <v>44388</v>
      </c>
      <c r="D11854">
        <v>2058333</v>
      </c>
      <c r="E11854">
        <v>2058333</v>
      </c>
      <c r="G11854">
        <v>211</v>
      </c>
      <c r="H11854">
        <v>3077</v>
      </c>
      <c r="I11854">
        <v>1.79</v>
      </c>
      <c r="J11854">
        <v>1.79</v>
      </c>
      <c r="M11854">
        <v>27</v>
      </c>
    </row>
    <row r="11855" spans="1:13" customFormat="1" hidden="1">
      <c r="A11855" t="s">
        <v>848</v>
      </c>
      <c r="B11855" t="s">
        <v>849</v>
      </c>
      <c r="C11855" s="1">
        <v>44389</v>
      </c>
      <c r="D11855">
        <v>2062456</v>
      </c>
      <c r="E11855">
        <v>2062456</v>
      </c>
      <c r="G11855">
        <v>4123</v>
      </c>
      <c r="H11855">
        <v>2101</v>
      </c>
      <c r="I11855">
        <v>1.79</v>
      </c>
      <c r="J11855">
        <v>1.79</v>
      </c>
      <c r="M11855">
        <v>18</v>
      </c>
    </row>
    <row r="11856" spans="1:13" customFormat="1" hidden="1">
      <c r="A11856" t="s">
        <v>848</v>
      </c>
      <c r="B11856" t="s">
        <v>849</v>
      </c>
      <c r="C11856" s="1">
        <v>44390</v>
      </c>
      <c r="D11856">
        <v>2064777</v>
      </c>
      <c r="E11856">
        <v>2064777</v>
      </c>
      <c r="G11856">
        <v>2321</v>
      </c>
      <c r="H11856">
        <v>2172</v>
      </c>
      <c r="I11856">
        <v>1.8</v>
      </c>
      <c r="J11856">
        <v>1.8</v>
      </c>
      <c r="M11856">
        <v>19</v>
      </c>
    </row>
    <row r="11857" spans="1:13" customFormat="1" hidden="1">
      <c r="A11857" t="s">
        <v>848</v>
      </c>
      <c r="B11857" t="s">
        <v>849</v>
      </c>
      <c r="C11857" s="1">
        <v>44391</v>
      </c>
      <c r="D11857">
        <v>2077549</v>
      </c>
      <c r="E11857">
        <v>2077549</v>
      </c>
      <c r="G11857">
        <v>12772</v>
      </c>
      <c r="H11857">
        <v>3464</v>
      </c>
      <c r="I11857">
        <v>1.81</v>
      </c>
      <c r="J11857">
        <v>1.81</v>
      </c>
      <c r="M11857">
        <v>30</v>
      </c>
    </row>
    <row r="11858" spans="1:13" customFormat="1" hidden="1">
      <c r="A11858" t="s">
        <v>848</v>
      </c>
      <c r="B11858" t="s">
        <v>849</v>
      </c>
      <c r="C11858" s="1">
        <v>44392</v>
      </c>
      <c r="D11858">
        <v>2090997</v>
      </c>
      <c r="E11858">
        <v>2090997</v>
      </c>
      <c r="G11858">
        <v>13448</v>
      </c>
      <c r="H11858">
        <v>5124</v>
      </c>
      <c r="I11858">
        <v>1.82</v>
      </c>
      <c r="J11858">
        <v>1.82</v>
      </c>
      <c r="M11858">
        <v>45</v>
      </c>
    </row>
    <row r="11859" spans="1:13" customFormat="1" hidden="1">
      <c r="A11859" t="s">
        <v>848</v>
      </c>
      <c r="B11859" t="s">
        <v>849</v>
      </c>
      <c r="C11859" s="1">
        <v>44393</v>
      </c>
      <c r="D11859">
        <v>2111842</v>
      </c>
      <c r="E11859">
        <v>2111842</v>
      </c>
      <c r="G11859">
        <v>20845</v>
      </c>
      <c r="H11859">
        <v>8036</v>
      </c>
      <c r="I11859">
        <v>1.84</v>
      </c>
      <c r="J11859">
        <v>1.84</v>
      </c>
      <c r="M11859">
        <v>70</v>
      </c>
    </row>
    <row r="11860" spans="1:13" customFormat="1" hidden="1">
      <c r="A11860" t="s">
        <v>848</v>
      </c>
      <c r="B11860" t="s">
        <v>849</v>
      </c>
      <c r="C11860" s="1">
        <v>44394</v>
      </c>
      <c r="D11860">
        <v>2129768</v>
      </c>
      <c r="E11860">
        <v>2129768</v>
      </c>
      <c r="G11860">
        <v>17926</v>
      </c>
      <c r="H11860">
        <v>10235</v>
      </c>
      <c r="I11860">
        <v>1.85</v>
      </c>
      <c r="J11860">
        <v>1.85</v>
      </c>
      <c r="M11860">
        <v>89</v>
      </c>
    </row>
    <row r="11861" spans="1:13" customFormat="1" hidden="1">
      <c r="A11861" t="s">
        <v>848</v>
      </c>
      <c r="B11861" t="s">
        <v>849</v>
      </c>
      <c r="C11861" s="1">
        <v>44395</v>
      </c>
      <c r="H11861">
        <v>10909</v>
      </c>
      <c r="M11861">
        <v>95</v>
      </c>
    </row>
    <row r="11862" spans="1:13" customFormat="1" hidden="1">
      <c r="A11862" t="s">
        <v>848</v>
      </c>
      <c r="B11862" t="s">
        <v>849</v>
      </c>
      <c r="C11862" s="1">
        <v>44396</v>
      </c>
      <c r="H11862">
        <v>11024</v>
      </c>
      <c r="M11862">
        <v>96</v>
      </c>
    </row>
    <row r="11863" spans="1:13" customFormat="1" hidden="1">
      <c r="A11863" t="s">
        <v>848</v>
      </c>
      <c r="B11863" t="s">
        <v>849</v>
      </c>
      <c r="C11863" s="1">
        <v>44397</v>
      </c>
      <c r="D11863">
        <v>2144550</v>
      </c>
      <c r="E11863">
        <v>2144550</v>
      </c>
      <c r="H11863">
        <v>11396</v>
      </c>
      <c r="I11863">
        <v>1.87</v>
      </c>
      <c r="J11863">
        <v>1.87</v>
      </c>
      <c r="M11863">
        <v>99</v>
      </c>
    </row>
    <row r="11864" spans="1:13" customFormat="1" hidden="1">
      <c r="A11864" t="s">
        <v>848</v>
      </c>
      <c r="B11864" t="s">
        <v>849</v>
      </c>
      <c r="C11864" s="1">
        <v>44398</v>
      </c>
      <c r="H11864">
        <v>10365</v>
      </c>
      <c r="M11864">
        <v>90</v>
      </c>
    </row>
    <row r="11865" spans="1:13" customFormat="1" hidden="1">
      <c r="A11865" t="s">
        <v>848</v>
      </c>
      <c r="B11865" t="s">
        <v>849</v>
      </c>
      <c r="C11865" s="1">
        <v>44399</v>
      </c>
      <c r="D11865">
        <v>2155657</v>
      </c>
      <c r="E11865">
        <v>2155657</v>
      </c>
      <c r="H11865">
        <v>9237</v>
      </c>
      <c r="I11865">
        <v>1.88</v>
      </c>
      <c r="J11865">
        <v>1.88</v>
      </c>
      <c r="M11865">
        <v>80</v>
      </c>
    </row>
    <row r="11866" spans="1:13" customFormat="1" hidden="1">
      <c r="A11866" t="s">
        <v>848</v>
      </c>
      <c r="B11866" t="s">
        <v>849</v>
      </c>
      <c r="C11866" s="1">
        <v>44400</v>
      </c>
      <c r="D11866">
        <v>2160707</v>
      </c>
      <c r="E11866">
        <v>2160707</v>
      </c>
      <c r="G11866">
        <v>5050</v>
      </c>
      <c r="H11866">
        <v>6981</v>
      </c>
      <c r="I11866">
        <v>1.88</v>
      </c>
      <c r="J11866">
        <v>1.88</v>
      </c>
      <c r="M11866">
        <v>61</v>
      </c>
    </row>
    <row r="11867" spans="1:13" customFormat="1" hidden="1">
      <c r="A11867" t="s">
        <v>848</v>
      </c>
      <c r="B11867" t="s">
        <v>849</v>
      </c>
      <c r="C11867" s="1">
        <v>44401</v>
      </c>
      <c r="D11867">
        <v>2171831</v>
      </c>
      <c r="E11867">
        <v>2171831</v>
      </c>
      <c r="G11867">
        <v>11124</v>
      </c>
      <c r="H11867">
        <v>6009</v>
      </c>
      <c r="I11867">
        <v>1.89</v>
      </c>
      <c r="J11867">
        <v>1.89</v>
      </c>
      <c r="M11867">
        <v>52</v>
      </c>
    </row>
    <row r="11868" spans="1:13" customFormat="1" hidden="1">
      <c r="A11868" t="s">
        <v>848</v>
      </c>
      <c r="B11868" t="s">
        <v>849</v>
      </c>
      <c r="C11868" s="1">
        <v>44402</v>
      </c>
      <c r="D11868">
        <v>2175114</v>
      </c>
      <c r="E11868">
        <v>2175114</v>
      </c>
      <c r="G11868">
        <v>3283</v>
      </c>
      <c r="H11868">
        <v>5774</v>
      </c>
      <c r="I11868">
        <v>1.89</v>
      </c>
      <c r="J11868">
        <v>1.89</v>
      </c>
      <c r="M11868">
        <v>50</v>
      </c>
    </row>
    <row r="11869" spans="1:13" customFormat="1" hidden="1">
      <c r="A11869" t="s">
        <v>848</v>
      </c>
      <c r="B11869" t="s">
        <v>849</v>
      </c>
      <c r="C11869" s="1">
        <v>44403</v>
      </c>
      <c r="D11869">
        <v>2179990</v>
      </c>
      <c r="E11869">
        <v>2179990</v>
      </c>
      <c r="G11869">
        <v>4876</v>
      </c>
      <c r="H11869">
        <v>5767</v>
      </c>
      <c r="I11869">
        <v>1.9</v>
      </c>
      <c r="J11869">
        <v>1.9</v>
      </c>
      <c r="M11869">
        <v>50</v>
      </c>
    </row>
    <row r="11870" spans="1:13" customFormat="1" hidden="1">
      <c r="A11870" t="s">
        <v>848</v>
      </c>
      <c r="B11870" t="s">
        <v>849</v>
      </c>
      <c r="C11870" s="1">
        <v>44404</v>
      </c>
      <c r="D11870">
        <v>2184338</v>
      </c>
      <c r="E11870">
        <v>2184338</v>
      </c>
      <c r="G11870">
        <v>4348</v>
      </c>
      <c r="H11870">
        <v>5684</v>
      </c>
      <c r="I11870">
        <v>1.9</v>
      </c>
      <c r="J11870">
        <v>1.9</v>
      </c>
      <c r="M11870">
        <v>49</v>
      </c>
    </row>
    <row r="11871" spans="1:13" customFormat="1" hidden="1">
      <c r="A11871" t="s">
        <v>848</v>
      </c>
      <c r="B11871" t="s">
        <v>849</v>
      </c>
      <c r="C11871" s="1">
        <v>44405</v>
      </c>
      <c r="D11871">
        <v>2197813</v>
      </c>
      <c r="E11871">
        <v>2197813</v>
      </c>
      <c r="G11871">
        <v>13475</v>
      </c>
      <c r="H11871">
        <v>6816</v>
      </c>
      <c r="I11871">
        <v>1.91</v>
      </c>
      <c r="J11871">
        <v>1.91</v>
      </c>
      <c r="M11871">
        <v>59</v>
      </c>
    </row>
    <row r="11872" spans="1:13" customFormat="1" hidden="1">
      <c r="A11872" t="s">
        <v>848</v>
      </c>
      <c r="B11872" t="s">
        <v>849</v>
      </c>
      <c r="C11872" s="1">
        <v>44406</v>
      </c>
      <c r="D11872">
        <v>2204417</v>
      </c>
      <c r="E11872">
        <v>2204417</v>
      </c>
      <c r="G11872">
        <v>6604</v>
      </c>
      <c r="H11872">
        <v>6966</v>
      </c>
      <c r="I11872">
        <v>1.92</v>
      </c>
      <c r="J11872">
        <v>1.92</v>
      </c>
      <c r="M11872">
        <v>61</v>
      </c>
    </row>
    <row r="11873" spans="1:13" customFormat="1" hidden="1">
      <c r="A11873" t="s">
        <v>848</v>
      </c>
      <c r="B11873" t="s">
        <v>849</v>
      </c>
      <c r="C11873" s="1">
        <v>44407</v>
      </c>
      <c r="D11873">
        <v>2216338</v>
      </c>
      <c r="E11873">
        <v>2216338</v>
      </c>
      <c r="G11873">
        <v>11921</v>
      </c>
      <c r="H11873">
        <v>7947</v>
      </c>
      <c r="I11873">
        <v>1.93</v>
      </c>
      <c r="J11873">
        <v>1.93</v>
      </c>
      <c r="M11873">
        <v>69</v>
      </c>
    </row>
    <row r="11874" spans="1:13" customFormat="1" hidden="1">
      <c r="A11874" t="s">
        <v>848</v>
      </c>
      <c r="B11874" t="s">
        <v>849</v>
      </c>
      <c r="C11874" s="1">
        <v>44408</v>
      </c>
      <c r="D11874">
        <v>2217097</v>
      </c>
      <c r="E11874">
        <v>2217097</v>
      </c>
      <c r="G11874">
        <v>759</v>
      </c>
      <c r="H11874">
        <v>6467</v>
      </c>
      <c r="I11874">
        <v>1.93</v>
      </c>
      <c r="J11874">
        <v>1.93</v>
      </c>
      <c r="M11874">
        <v>56</v>
      </c>
    </row>
    <row r="11875" spans="1:13" customFormat="1" hidden="1">
      <c r="A11875" t="s">
        <v>848</v>
      </c>
      <c r="B11875" t="s">
        <v>849</v>
      </c>
      <c r="C11875" s="1">
        <v>44409</v>
      </c>
      <c r="H11875">
        <v>6291</v>
      </c>
      <c r="M11875">
        <v>55</v>
      </c>
    </row>
    <row r="11876" spans="1:13" customFormat="1" hidden="1">
      <c r="A11876" t="s">
        <v>848</v>
      </c>
      <c r="B11876" t="s">
        <v>849</v>
      </c>
      <c r="C11876" s="1">
        <v>44410</v>
      </c>
      <c r="D11876">
        <v>2221206</v>
      </c>
      <c r="E11876">
        <v>2221206</v>
      </c>
      <c r="H11876">
        <v>5888</v>
      </c>
      <c r="I11876">
        <v>1.93</v>
      </c>
      <c r="J11876">
        <v>1.93</v>
      </c>
      <c r="M11876">
        <v>51</v>
      </c>
    </row>
    <row r="11877" spans="1:13" customFormat="1" hidden="1">
      <c r="A11877" t="s">
        <v>848</v>
      </c>
      <c r="B11877" t="s">
        <v>849</v>
      </c>
      <c r="C11877" s="1">
        <v>44411</v>
      </c>
      <c r="D11877">
        <v>2227813</v>
      </c>
      <c r="E11877">
        <v>2227813</v>
      </c>
      <c r="G11877">
        <v>6607</v>
      </c>
      <c r="H11877">
        <v>6211</v>
      </c>
      <c r="I11877">
        <v>1.94</v>
      </c>
      <c r="J11877">
        <v>1.94</v>
      </c>
      <c r="M11877">
        <v>54</v>
      </c>
    </row>
    <row r="11878" spans="1:13" customFormat="1" hidden="1">
      <c r="A11878" t="s">
        <v>848</v>
      </c>
      <c r="B11878" t="s">
        <v>849</v>
      </c>
      <c r="C11878" s="1">
        <v>44412</v>
      </c>
      <c r="D11878">
        <v>2250893</v>
      </c>
      <c r="E11878">
        <v>2250893</v>
      </c>
      <c r="G11878">
        <v>23080</v>
      </c>
      <c r="H11878">
        <v>7583</v>
      </c>
      <c r="I11878">
        <v>1.96</v>
      </c>
      <c r="J11878">
        <v>1.96</v>
      </c>
      <c r="M11878">
        <v>66</v>
      </c>
    </row>
    <row r="11879" spans="1:13" customFormat="1" hidden="1">
      <c r="A11879" t="s">
        <v>848</v>
      </c>
      <c r="B11879" t="s">
        <v>849</v>
      </c>
      <c r="C11879" s="1">
        <v>44413</v>
      </c>
      <c r="D11879">
        <v>2254270</v>
      </c>
      <c r="E11879">
        <v>2254270</v>
      </c>
      <c r="G11879">
        <v>3377</v>
      </c>
      <c r="H11879">
        <v>7122</v>
      </c>
      <c r="I11879">
        <v>1.96</v>
      </c>
      <c r="J11879">
        <v>1.96</v>
      </c>
      <c r="M11879">
        <v>62</v>
      </c>
    </row>
    <row r="11880" spans="1:13" customFormat="1" hidden="1">
      <c r="A11880" t="s">
        <v>848</v>
      </c>
      <c r="B11880" t="s">
        <v>849</v>
      </c>
      <c r="C11880" s="1">
        <v>44414</v>
      </c>
      <c r="D11880">
        <v>2267254</v>
      </c>
      <c r="E11880">
        <v>2267254</v>
      </c>
      <c r="G11880">
        <v>12984</v>
      </c>
      <c r="H11880">
        <v>7274</v>
      </c>
      <c r="I11880">
        <v>1.97</v>
      </c>
      <c r="J11880">
        <v>1.97</v>
      </c>
      <c r="M11880">
        <v>63</v>
      </c>
    </row>
    <row r="11881" spans="1:13" customFormat="1" hidden="1">
      <c r="A11881" t="s">
        <v>848</v>
      </c>
      <c r="B11881" t="s">
        <v>849</v>
      </c>
      <c r="C11881" s="1">
        <v>44415</v>
      </c>
      <c r="H11881">
        <v>7389</v>
      </c>
      <c r="M11881">
        <v>64</v>
      </c>
    </row>
    <row r="11882" spans="1:13" customFormat="1" hidden="1">
      <c r="A11882" t="s">
        <v>848</v>
      </c>
      <c r="B11882" t="s">
        <v>849</v>
      </c>
      <c r="C11882" s="1">
        <v>44416</v>
      </c>
      <c r="D11882">
        <v>2270390</v>
      </c>
      <c r="E11882">
        <v>2270390</v>
      </c>
      <c r="H11882">
        <v>7320</v>
      </c>
      <c r="I11882">
        <v>1.97</v>
      </c>
      <c r="J11882">
        <v>1.97</v>
      </c>
      <c r="M11882">
        <v>64</v>
      </c>
    </row>
    <row r="11883" spans="1:13" customFormat="1" hidden="1">
      <c r="A11883" t="s">
        <v>848</v>
      </c>
      <c r="B11883" t="s">
        <v>849</v>
      </c>
      <c r="C11883" s="1">
        <v>44417</v>
      </c>
      <c r="D11883">
        <v>2286107</v>
      </c>
      <c r="E11883">
        <v>2286107</v>
      </c>
      <c r="G11883">
        <v>15717</v>
      </c>
      <c r="H11883">
        <v>9272</v>
      </c>
      <c r="I11883">
        <v>1.99</v>
      </c>
      <c r="J11883">
        <v>1.99</v>
      </c>
      <c r="M11883">
        <v>81</v>
      </c>
    </row>
    <row r="11884" spans="1:13" customFormat="1" hidden="1">
      <c r="A11884" t="s">
        <v>848</v>
      </c>
      <c r="B11884" t="s">
        <v>849</v>
      </c>
      <c r="C11884" s="1">
        <v>44418</v>
      </c>
      <c r="D11884">
        <v>2291339</v>
      </c>
      <c r="E11884">
        <v>2291339</v>
      </c>
      <c r="G11884">
        <v>5232</v>
      </c>
      <c r="H11884">
        <v>9075</v>
      </c>
      <c r="I11884">
        <v>1.99</v>
      </c>
      <c r="J11884">
        <v>1.99</v>
      </c>
      <c r="M11884">
        <v>79</v>
      </c>
    </row>
    <row r="11885" spans="1:13" customFormat="1" hidden="1">
      <c r="A11885" t="s">
        <v>848</v>
      </c>
      <c r="B11885" t="s">
        <v>849</v>
      </c>
      <c r="C11885" s="1">
        <v>44419</v>
      </c>
      <c r="D11885">
        <v>2297485</v>
      </c>
      <c r="E11885">
        <v>2297485</v>
      </c>
      <c r="G11885">
        <v>6146</v>
      </c>
      <c r="H11885">
        <v>6656</v>
      </c>
      <c r="I11885">
        <v>2</v>
      </c>
      <c r="J11885">
        <v>2</v>
      </c>
      <c r="M11885">
        <v>58</v>
      </c>
    </row>
    <row r="11886" spans="1:13" customFormat="1" hidden="1">
      <c r="A11886" t="s">
        <v>848</v>
      </c>
      <c r="B11886" t="s">
        <v>849</v>
      </c>
      <c r="C11886" s="1">
        <v>44420</v>
      </c>
      <c r="D11886">
        <v>2302496</v>
      </c>
      <c r="E11886">
        <v>2302496</v>
      </c>
      <c r="G11886">
        <v>5011</v>
      </c>
      <c r="H11886">
        <v>6889</v>
      </c>
      <c r="I11886">
        <v>2</v>
      </c>
      <c r="J11886">
        <v>2</v>
      </c>
      <c r="M11886">
        <v>60</v>
      </c>
    </row>
    <row r="11887" spans="1:13" customFormat="1" hidden="1">
      <c r="A11887" t="s">
        <v>848</v>
      </c>
      <c r="B11887" t="s">
        <v>849</v>
      </c>
      <c r="C11887" s="1">
        <v>44421</v>
      </c>
      <c r="D11887">
        <v>2311076</v>
      </c>
      <c r="E11887">
        <v>2311076</v>
      </c>
      <c r="G11887">
        <v>8580</v>
      </c>
      <c r="H11887">
        <v>6260</v>
      </c>
      <c r="I11887">
        <v>2.0099999999999998</v>
      </c>
      <c r="J11887">
        <v>2.0099999999999998</v>
      </c>
      <c r="M11887">
        <v>54</v>
      </c>
    </row>
    <row r="11888" spans="1:13" customFormat="1" hidden="1">
      <c r="A11888" t="s">
        <v>848</v>
      </c>
      <c r="B11888" t="s">
        <v>849</v>
      </c>
      <c r="C11888" s="1">
        <v>44422</v>
      </c>
      <c r="H11888">
        <v>6194</v>
      </c>
      <c r="M11888">
        <v>54</v>
      </c>
    </row>
    <row r="11889" spans="1:13" customFormat="1" hidden="1">
      <c r="A11889" t="s">
        <v>848</v>
      </c>
      <c r="B11889" t="s">
        <v>849</v>
      </c>
      <c r="C11889" s="1">
        <v>44423</v>
      </c>
      <c r="H11889">
        <v>6128</v>
      </c>
      <c r="M11889">
        <v>53</v>
      </c>
    </row>
    <row r="11890" spans="1:13" customFormat="1" hidden="1">
      <c r="A11890" t="s">
        <v>848</v>
      </c>
      <c r="B11890" t="s">
        <v>849</v>
      </c>
      <c r="C11890" s="1">
        <v>44424</v>
      </c>
      <c r="D11890">
        <v>2314394</v>
      </c>
      <c r="E11890">
        <v>2314394</v>
      </c>
      <c r="H11890">
        <v>4041</v>
      </c>
      <c r="I11890">
        <v>2.0099999999999998</v>
      </c>
      <c r="J11890">
        <v>2.0099999999999998</v>
      </c>
      <c r="M11890">
        <v>35</v>
      </c>
    </row>
    <row r="11891" spans="1:13" customFormat="1" hidden="1">
      <c r="A11891" t="s">
        <v>848</v>
      </c>
      <c r="B11891" t="s">
        <v>849</v>
      </c>
      <c r="C11891" s="1">
        <v>44425</v>
      </c>
      <c r="D11891">
        <v>2326531</v>
      </c>
      <c r="E11891">
        <v>2326531</v>
      </c>
      <c r="G11891">
        <v>12137</v>
      </c>
      <c r="H11891">
        <v>5027</v>
      </c>
      <c r="I11891">
        <v>2.02</v>
      </c>
      <c r="J11891">
        <v>2.02</v>
      </c>
      <c r="M11891">
        <v>44</v>
      </c>
    </row>
    <row r="11892" spans="1:13" customFormat="1" hidden="1">
      <c r="A11892" t="s">
        <v>850</v>
      </c>
      <c r="B11892" t="s">
        <v>851</v>
      </c>
      <c r="C11892" s="1">
        <v>44167</v>
      </c>
      <c r="D11892">
        <v>0</v>
      </c>
      <c r="E11892">
        <v>0</v>
      </c>
      <c r="I11892">
        <v>0</v>
      </c>
      <c r="J11892">
        <v>0</v>
      </c>
    </row>
    <row r="11893" spans="1:13" customFormat="1" hidden="1">
      <c r="A11893" t="s">
        <v>850</v>
      </c>
      <c r="B11893" t="s">
        <v>851</v>
      </c>
      <c r="C11893" s="1">
        <v>44168</v>
      </c>
      <c r="D11893">
        <v>0</v>
      </c>
      <c r="E11893">
        <v>0</v>
      </c>
      <c r="G11893">
        <v>0</v>
      </c>
      <c r="H11893">
        <v>0</v>
      </c>
      <c r="I11893">
        <v>0</v>
      </c>
      <c r="J11893">
        <v>0</v>
      </c>
      <c r="M11893">
        <v>0</v>
      </c>
    </row>
    <row r="11894" spans="1:13" customFormat="1" hidden="1">
      <c r="A11894" t="s">
        <v>850</v>
      </c>
      <c r="B11894" t="s">
        <v>851</v>
      </c>
      <c r="C11894" s="1">
        <v>44169</v>
      </c>
      <c r="D11894">
        <v>1</v>
      </c>
      <c r="E11894">
        <v>1</v>
      </c>
      <c r="G11894">
        <v>1</v>
      </c>
      <c r="H11894">
        <v>0</v>
      </c>
      <c r="I11894">
        <v>0</v>
      </c>
      <c r="J11894">
        <v>0</v>
      </c>
      <c r="M11894">
        <v>0</v>
      </c>
    </row>
    <row r="11895" spans="1:13" customFormat="1" hidden="1">
      <c r="A11895" t="s">
        <v>850</v>
      </c>
      <c r="B11895" t="s">
        <v>851</v>
      </c>
      <c r="C11895" s="1">
        <v>44170</v>
      </c>
      <c r="D11895">
        <v>1</v>
      </c>
      <c r="E11895">
        <v>1</v>
      </c>
      <c r="G11895">
        <v>0</v>
      </c>
      <c r="H11895">
        <v>0</v>
      </c>
      <c r="I11895">
        <v>0</v>
      </c>
      <c r="J11895">
        <v>0</v>
      </c>
      <c r="M11895">
        <v>0</v>
      </c>
    </row>
    <row r="11896" spans="1:13" customFormat="1" hidden="1">
      <c r="A11896" t="s">
        <v>850</v>
      </c>
      <c r="B11896" t="s">
        <v>851</v>
      </c>
      <c r="C11896" s="1">
        <v>44171</v>
      </c>
      <c r="D11896">
        <v>1</v>
      </c>
      <c r="E11896">
        <v>1</v>
      </c>
      <c r="G11896">
        <v>0</v>
      </c>
      <c r="H11896">
        <v>0</v>
      </c>
      <c r="I11896">
        <v>0</v>
      </c>
      <c r="J11896">
        <v>0</v>
      </c>
      <c r="M11896">
        <v>0</v>
      </c>
    </row>
    <row r="11897" spans="1:13" customFormat="1" hidden="1">
      <c r="A11897" t="s">
        <v>850</v>
      </c>
      <c r="B11897" t="s">
        <v>851</v>
      </c>
      <c r="C11897" s="1">
        <v>44172</v>
      </c>
      <c r="D11897">
        <v>1</v>
      </c>
      <c r="E11897">
        <v>1</v>
      </c>
      <c r="G11897">
        <v>0</v>
      </c>
      <c r="H11897">
        <v>0</v>
      </c>
      <c r="I11897">
        <v>0</v>
      </c>
      <c r="J11897">
        <v>0</v>
      </c>
      <c r="M11897">
        <v>0</v>
      </c>
    </row>
    <row r="11898" spans="1:13" customFormat="1" hidden="1">
      <c r="A11898" t="s">
        <v>850</v>
      </c>
      <c r="B11898" t="s">
        <v>851</v>
      </c>
      <c r="C11898" s="1">
        <v>44173</v>
      </c>
      <c r="D11898">
        <v>1</v>
      </c>
      <c r="E11898">
        <v>1</v>
      </c>
      <c r="G11898">
        <v>0</v>
      </c>
      <c r="H11898">
        <v>0</v>
      </c>
      <c r="I11898">
        <v>0</v>
      </c>
      <c r="J11898">
        <v>0</v>
      </c>
      <c r="M11898">
        <v>0</v>
      </c>
    </row>
    <row r="11899" spans="1:13" customFormat="1" hidden="1">
      <c r="A11899" t="s">
        <v>850</v>
      </c>
      <c r="B11899" t="s">
        <v>851</v>
      </c>
      <c r="C11899" s="1">
        <v>44174</v>
      </c>
      <c r="D11899">
        <v>1</v>
      </c>
      <c r="E11899">
        <v>1</v>
      </c>
      <c r="G11899">
        <v>0</v>
      </c>
      <c r="H11899">
        <v>0</v>
      </c>
      <c r="I11899">
        <v>0</v>
      </c>
      <c r="J11899">
        <v>0</v>
      </c>
      <c r="M11899">
        <v>0</v>
      </c>
    </row>
    <row r="11900" spans="1:13" customFormat="1" hidden="1">
      <c r="A11900" t="s">
        <v>850</v>
      </c>
      <c r="B11900" t="s">
        <v>851</v>
      </c>
      <c r="C11900" s="1">
        <v>44175</v>
      </c>
      <c r="D11900">
        <v>1</v>
      </c>
      <c r="E11900">
        <v>1</v>
      </c>
      <c r="G11900">
        <v>0</v>
      </c>
      <c r="H11900">
        <v>0</v>
      </c>
      <c r="I11900">
        <v>0</v>
      </c>
      <c r="J11900">
        <v>0</v>
      </c>
      <c r="M11900">
        <v>0</v>
      </c>
    </row>
    <row r="11901" spans="1:13" customFormat="1" hidden="1">
      <c r="A11901" t="s">
        <v>850</v>
      </c>
      <c r="B11901" t="s">
        <v>851</v>
      </c>
      <c r="C11901" s="1">
        <v>44176</v>
      </c>
      <c r="D11901">
        <v>1</v>
      </c>
      <c r="E11901">
        <v>1</v>
      </c>
      <c r="G11901">
        <v>0</v>
      </c>
      <c r="H11901">
        <v>0</v>
      </c>
      <c r="I11901">
        <v>0</v>
      </c>
      <c r="J11901">
        <v>0</v>
      </c>
      <c r="M11901">
        <v>0</v>
      </c>
    </row>
    <row r="11902" spans="1:13" customFormat="1" hidden="1">
      <c r="A11902" t="s">
        <v>850</v>
      </c>
      <c r="B11902" t="s">
        <v>851</v>
      </c>
      <c r="C11902" s="1">
        <v>44177</v>
      </c>
      <c r="D11902">
        <v>1</v>
      </c>
      <c r="E11902">
        <v>1</v>
      </c>
      <c r="G11902">
        <v>0</v>
      </c>
      <c r="H11902">
        <v>0</v>
      </c>
      <c r="I11902">
        <v>0</v>
      </c>
      <c r="J11902">
        <v>0</v>
      </c>
      <c r="M11902">
        <v>0</v>
      </c>
    </row>
    <row r="11903" spans="1:13" customFormat="1" hidden="1">
      <c r="A11903" t="s">
        <v>850</v>
      </c>
      <c r="B11903" t="s">
        <v>851</v>
      </c>
      <c r="C11903" s="1">
        <v>44178</v>
      </c>
      <c r="D11903">
        <v>86466</v>
      </c>
      <c r="E11903">
        <v>86466</v>
      </c>
      <c r="G11903">
        <v>86465</v>
      </c>
      <c r="H11903">
        <v>12352</v>
      </c>
      <c r="I11903">
        <v>0.01</v>
      </c>
      <c r="J11903">
        <v>0.01</v>
      </c>
      <c r="M11903">
        <v>16</v>
      </c>
    </row>
    <row r="11904" spans="1:13" customFormat="1" hidden="1">
      <c r="A11904" t="s">
        <v>850</v>
      </c>
      <c r="B11904" t="s">
        <v>851</v>
      </c>
      <c r="C11904" s="1">
        <v>44179</v>
      </c>
      <c r="D11904">
        <v>86466</v>
      </c>
      <c r="E11904">
        <v>86466</v>
      </c>
      <c r="G11904">
        <v>0</v>
      </c>
      <c r="H11904">
        <v>12352</v>
      </c>
      <c r="I11904">
        <v>0.01</v>
      </c>
      <c r="J11904">
        <v>0.01</v>
      </c>
      <c r="M11904">
        <v>16</v>
      </c>
    </row>
    <row r="11905" spans="1:13" customFormat="1" hidden="1">
      <c r="A11905" t="s">
        <v>850</v>
      </c>
      <c r="B11905" t="s">
        <v>851</v>
      </c>
      <c r="C11905" s="1">
        <v>44180</v>
      </c>
      <c r="D11905">
        <v>114966</v>
      </c>
      <c r="E11905">
        <v>114966</v>
      </c>
      <c r="G11905">
        <v>28500</v>
      </c>
      <c r="H11905">
        <v>16424</v>
      </c>
      <c r="I11905">
        <v>0.02</v>
      </c>
      <c r="J11905">
        <v>0.02</v>
      </c>
      <c r="M11905">
        <v>22</v>
      </c>
    </row>
    <row r="11906" spans="1:13" customFormat="1" hidden="1">
      <c r="A11906" t="s">
        <v>850</v>
      </c>
      <c r="B11906" t="s">
        <v>851</v>
      </c>
      <c r="C11906" s="1">
        <v>44181</v>
      </c>
      <c r="D11906">
        <v>114967</v>
      </c>
      <c r="E11906">
        <v>114967</v>
      </c>
      <c r="G11906">
        <v>1</v>
      </c>
      <c r="H11906">
        <v>16424</v>
      </c>
      <c r="I11906">
        <v>0.02</v>
      </c>
      <c r="J11906">
        <v>0.02</v>
      </c>
      <c r="M11906">
        <v>22</v>
      </c>
    </row>
    <row r="11907" spans="1:13" customFormat="1" hidden="1">
      <c r="A11907" t="s">
        <v>850</v>
      </c>
      <c r="B11907" t="s">
        <v>851</v>
      </c>
      <c r="C11907" s="1">
        <v>44182</v>
      </c>
      <c r="D11907">
        <v>114974</v>
      </c>
      <c r="E11907">
        <v>114974</v>
      </c>
      <c r="G11907">
        <v>7</v>
      </c>
      <c r="H11907">
        <v>16425</v>
      </c>
      <c r="I11907">
        <v>0.02</v>
      </c>
      <c r="J11907">
        <v>0.02</v>
      </c>
      <c r="M11907">
        <v>22</v>
      </c>
    </row>
    <row r="11908" spans="1:13" customFormat="1" hidden="1">
      <c r="A11908" t="s">
        <v>850</v>
      </c>
      <c r="B11908" t="s">
        <v>851</v>
      </c>
      <c r="C11908" s="1">
        <v>44183</v>
      </c>
      <c r="D11908">
        <v>114985</v>
      </c>
      <c r="E11908">
        <v>114985</v>
      </c>
      <c r="G11908">
        <v>11</v>
      </c>
      <c r="H11908">
        <v>16426</v>
      </c>
      <c r="I11908">
        <v>0.02</v>
      </c>
      <c r="J11908">
        <v>0.02</v>
      </c>
      <c r="M11908">
        <v>22</v>
      </c>
    </row>
    <row r="11909" spans="1:13" customFormat="1" hidden="1">
      <c r="A11909" t="s">
        <v>850</v>
      </c>
      <c r="B11909" t="s">
        <v>851</v>
      </c>
      <c r="C11909" s="1">
        <v>44184</v>
      </c>
      <c r="D11909">
        <v>114986</v>
      </c>
      <c r="E11909">
        <v>114986</v>
      </c>
      <c r="G11909">
        <v>1</v>
      </c>
      <c r="H11909">
        <v>16426</v>
      </c>
      <c r="I11909">
        <v>0.02</v>
      </c>
      <c r="J11909">
        <v>0.02</v>
      </c>
      <c r="M11909">
        <v>22</v>
      </c>
    </row>
    <row r="11910" spans="1:13" customFormat="1" hidden="1">
      <c r="A11910" t="s">
        <v>850</v>
      </c>
      <c r="B11910" t="s">
        <v>851</v>
      </c>
      <c r="C11910" s="1">
        <v>44185</v>
      </c>
      <c r="D11910">
        <v>703815</v>
      </c>
      <c r="E11910">
        <v>703815</v>
      </c>
      <c r="G11910">
        <v>588829</v>
      </c>
      <c r="H11910">
        <v>88193</v>
      </c>
      <c r="I11910">
        <v>0.09</v>
      </c>
      <c r="J11910">
        <v>0.09</v>
      </c>
      <c r="M11910">
        <v>118</v>
      </c>
    </row>
    <row r="11911" spans="1:13" customFormat="1" hidden="1">
      <c r="A11911" t="s">
        <v>850</v>
      </c>
      <c r="B11911" t="s">
        <v>851</v>
      </c>
      <c r="C11911" s="1">
        <v>44186</v>
      </c>
      <c r="D11911">
        <v>703823</v>
      </c>
      <c r="E11911">
        <v>703823</v>
      </c>
      <c r="G11911">
        <v>8</v>
      </c>
      <c r="H11911">
        <v>88194</v>
      </c>
      <c r="I11911">
        <v>0.09</v>
      </c>
      <c r="J11911">
        <v>0.09</v>
      </c>
      <c r="M11911">
        <v>118</v>
      </c>
    </row>
    <row r="11912" spans="1:13" customFormat="1" hidden="1">
      <c r="A11912" t="s">
        <v>850</v>
      </c>
      <c r="B11912" t="s">
        <v>851</v>
      </c>
      <c r="C11912" s="1">
        <v>44187</v>
      </c>
      <c r="D11912">
        <v>727343</v>
      </c>
      <c r="E11912">
        <v>727343</v>
      </c>
      <c r="G11912">
        <v>23520</v>
      </c>
      <c r="H11912">
        <v>87482</v>
      </c>
      <c r="I11912">
        <v>0.1</v>
      </c>
      <c r="J11912">
        <v>0.1</v>
      </c>
      <c r="M11912">
        <v>117</v>
      </c>
    </row>
    <row r="11913" spans="1:13" customFormat="1" hidden="1">
      <c r="A11913" t="s">
        <v>850</v>
      </c>
      <c r="B11913" t="s">
        <v>851</v>
      </c>
      <c r="C11913" s="1">
        <v>44188</v>
      </c>
      <c r="D11913">
        <v>727782</v>
      </c>
      <c r="E11913">
        <v>727758</v>
      </c>
      <c r="G11913">
        <v>439</v>
      </c>
      <c r="H11913">
        <v>87545</v>
      </c>
      <c r="I11913">
        <v>0.1</v>
      </c>
      <c r="J11913">
        <v>0.1</v>
      </c>
      <c r="M11913">
        <v>117</v>
      </c>
    </row>
    <row r="11914" spans="1:13" customFormat="1" hidden="1">
      <c r="A11914" t="s">
        <v>850</v>
      </c>
      <c r="B11914" t="s">
        <v>851</v>
      </c>
      <c r="C11914" s="1">
        <v>44189</v>
      </c>
      <c r="D11914">
        <v>728061</v>
      </c>
      <c r="E11914">
        <v>728034</v>
      </c>
      <c r="G11914">
        <v>279</v>
      </c>
      <c r="H11914">
        <v>87584</v>
      </c>
      <c r="I11914">
        <v>0.1</v>
      </c>
      <c r="J11914">
        <v>0.1</v>
      </c>
      <c r="M11914">
        <v>117</v>
      </c>
    </row>
    <row r="11915" spans="1:13" customFormat="1" hidden="1">
      <c r="A11915" t="s">
        <v>850</v>
      </c>
      <c r="B11915" t="s">
        <v>851</v>
      </c>
      <c r="C11915" s="1">
        <v>44190</v>
      </c>
      <c r="D11915">
        <v>728061</v>
      </c>
      <c r="E11915">
        <v>728034</v>
      </c>
      <c r="G11915">
        <v>0</v>
      </c>
      <c r="H11915">
        <v>87582</v>
      </c>
      <c r="I11915">
        <v>0.1</v>
      </c>
      <c r="J11915">
        <v>0.1</v>
      </c>
      <c r="M11915">
        <v>117</v>
      </c>
    </row>
    <row r="11916" spans="1:13" customFormat="1" hidden="1">
      <c r="A11916" t="s">
        <v>850</v>
      </c>
      <c r="B11916" t="s">
        <v>851</v>
      </c>
      <c r="C11916" s="1">
        <v>44191</v>
      </c>
      <c r="D11916">
        <v>728505</v>
      </c>
      <c r="E11916">
        <v>728478</v>
      </c>
      <c r="G11916">
        <v>444</v>
      </c>
      <c r="H11916">
        <v>87646</v>
      </c>
      <c r="I11916">
        <v>0.1</v>
      </c>
      <c r="J11916">
        <v>0.1</v>
      </c>
      <c r="M11916">
        <v>117</v>
      </c>
    </row>
    <row r="11917" spans="1:13" customFormat="1" hidden="1">
      <c r="A11917" t="s">
        <v>850</v>
      </c>
      <c r="B11917" t="s">
        <v>851</v>
      </c>
      <c r="C11917" s="1">
        <v>44192</v>
      </c>
      <c r="D11917">
        <v>1115244</v>
      </c>
      <c r="E11917">
        <v>1115204</v>
      </c>
      <c r="F11917">
        <v>13</v>
      </c>
      <c r="G11917">
        <v>386739</v>
      </c>
      <c r="H11917">
        <v>58776</v>
      </c>
      <c r="I11917">
        <v>0.15</v>
      </c>
      <c r="J11917">
        <v>0.15</v>
      </c>
      <c r="K11917">
        <v>0</v>
      </c>
      <c r="M11917">
        <v>79</v>
      </c>
    </row>
    <row r="11918" spans="1:13" customFormat="1" hidden="1">
      <c r="A11918" t="s">
        <v>850</v>
      </c>
      <c r="B11918" t="s">
        <v>851</v>
      </c>
      <c r="C11918" s="1">
        <v>44193</v>
      </c>
      <c r="D11918">
        <v>1155843</v>
      </c>
      <c r="E11918">
        <v>1154402</v>
      </c>
      <c r="F11918">
        <v>175</v>
      </c>
      <c r="G11918">
        <v>40599</v>
      </c>
      <c r="H11918">
        <v>64574</v>
      </c>
      <c r="I11918">
        <v>0.15</v>
      </c>
      <c r="J11918">
        <v>0.15</v>
      </c>
      <c r="K11918">
        <v>0</v>
      </c>
      <c r="M11918">
        <v>86</v>
      </c>
    </row>
    <row r="11919" spans="1:13" customFormat="1" hidden="1">
      <c r="A11919" t="s">
        <v>850</v>
      </c>
      <c r="B11919" t="s">
        <v>851</v>
      </c>
      <c r="C11919" s="1">
        <v>44194</v>
      </c>
      <c r="D11919">
        <v>1249058</v>
      </c>
      <c r="E11919">
        <v>1246731</v>
      </c>
      <c r="F11919">
        <v>922</v>
      </c>
      <c r="G11919">
        <v>93215</v>
      </c>
      <c r="H11919">
        <v>74531</v>
      </c>
      <c r="I11919">
        <v>0.17</v>
      </c>
      <c r="J11919">
        <v>0.17</v>
      </c>
      <c r="K11919">
        <v>0</v>
      </c>
      <c r="M11919">
        <v>100</v>
      </c>
    </row>
    <row r="11920" spans="1:13" customFormat="1" hidden="1">
      <c r="A11920" t="s">
        <v>850</v>
      </c>
      <c r="B11920" t="s">
        <v>851</v>
      </c>
      <c r="C11920" s="1">
        <v>44195</v>
      </c>
      <c r="D11920">
        <v>1400329</v>
      </c>
      <c r="E11920">
        <v>1397725</v>
      </c>
      <c r="F11920">
        <v>1070</v>
      </c>
      <c r="G11920">
        <v>151271</v>
      </c>
      <c r="H11920">
        <v>96078</v>
      </c>
      <c r="I11920">
        <v>0.19</v>
      </c>
      <c r="J11920">
        <v>0.19</v>
      </c>
      <c r="K11920">
        <v>0</v>
      </c>
      <c r="M11920">
        <v>128</v>
      </c>
    </row>
    <row r="11921" spans="1:13" customFormat="1" hidden="1">
      <c r="A11921" t="s">
        <v>850</v>
      </c>
      <c r="B11921" t="s">
        <v>851</v>
      </c>
      <c r="C11921" s="1">
        <v>44196</v>
      </c>
      <c r="D11921">
        <v>1508142</v>
      </c>
      <c r="E11921">
        <v>1501881</v>
      </c>
      <c r="F11921">
        <v>1160</v>
      </c>
      <c r="G11921">
        <v>107813</v>
      </c>
      <c r="H11921">
        <v>111440</v>
      </c>
      <c r="I11921">
        <v>0.2</v>
      </c>
      <c r="J11921">
        <v>0.2</v>
      </c>
      <c r="K11921">
        <v>0</v>
      </c>
      <c r="M11921">
        <v>149</v>
      </c>
    </row>
    <row r="11922" spans="1:13" customFormat="1" hidden="1">
      <c r="A11922" t="s">
        <v>850</v>
      </c>
      <c r="B11922" t="s">
        <v>851</v>
      </c>
      <c r="C11922" s="1">
        <v>44197</v>
      </c>
      <c r="D11922">
        <v>1549285</v>
      </c>
      <c r="E11922">
        <v>1543014</v>
      </c>
      <c r="F11922">
        <v>1170</v>
      </c>
      <c r="G11922">
        <v>41143</v>
      </c>
      <c r="H11922">
        <v>117318</v>
      </c>
      <c r="I11922">
        <v>0.21</v>
      </c>
      <c r="J11922">
        <v>0.21</v>
      </c>
      <c r="K11922">
        <v>0</v>
      </c>
      <c r="M11922">
        <v>157</v>
      </c>
    </row>
    <row r="11923" spans="1:13" customFormat="1" hidden="1">
      <c r="A11923" t="s">
        <v>850</v>
      </c>
      <c r="B11923" t="s">
        <v>851</v>
      </c>
      <c r="C11923" s="1">
        <v>44198</v>
      </c>
      <c r="D11923">
        <v>2399167</v>
      </c>
      <c r="E11923">
        <v>2392610</v>
      </c>
      <c r="F11923">
        <v>1469</v>
      </c>
      <c r="G11923">
        <v>849882</v>
      </c>
      <c r="H11923">
        <v>238666</v>
      </c>
      <c r="I11923">
        <v>0.32</v>
      </c>
      <c r="J11923">
        <v>0.32</v>
      </c>
      <c r="K11923">
        <v>0</v>
      </c>
      <c r="M11923">
        <v>319</v>
      </c>
    </row>
    <row r="11924" spans="1:13" customFormat="1" hidden="1">
      <c r="A11924" t="s">
        <v>850</v>
      </c>
      <c r="B11924" t="s">
        <v>851</v>
      </c>
      <c r="C11924" s="1">
        <v>44199</v>
      </c>
      <c r="D11924">
        <v>2859428</v>
      </c>
      <c r="E11924">
        <v>2852866</v>
      </c>
      <c r="F11924">
        <v>1474</v>
      </c>
      <c r="G11924">
        <v>460261</v>
      </c>
      <c r="H11924">
        <v>249169</v>
      </c>
      <c r="I11924">
        <v>0.38</v>
      </c>
      <c r="J11924">
        <v>0.38</v>
      </c>
      <c r="K11924">
        <v>0</v>
      </c>
      <c r="M11924">
        <v>333</v>
      </c>
    </row>
    <row r="11925" spans="1:13" customFormat="1" hidden="1">
      <c r="A11925" t="s">
        <v>850</v>
      </c>
      <c r="B11925" t="s">
        <v>851</v>
      </c>
      <c r="C11925" s="1">
        <v>44200</v>
      </c>
      <c r="D11925">
        <v>3136068</v>
      </c>
      <c r="E11925">
        <v>3125325</v>
      </c>
      <c r="F11925">
        <v>1575</v>
      </c>
      <c r="G11925">
        <v>276640</v>
      </c>
      <c r="H11925">
        <v>282889</v>
      </c>
      <c r="I11925">
        <v>0.42</v>
      </c>
      <c r="J11925">
        <v>0.42</v>
      </c>
      <c r="K11925">
        <v>0</v>
      </c>
      <c r="M11925">
        <v>378</v>
      </c>
    </row>
    <row r="11926" spans="1:13" customFormat="1" hidden="1">
      <c r="A11926" t="s">
        <v>850</v>
      </c>
      <c r="B11926" t="s">
        <v>851</v>
      </c>
      <c r="C11926" s="1">
        <v>44201</v>
      </c>
      <c r="D11926">
        <v>3455473</v>
      </c>
      <c r="E11926">
        <v>3442005</v>
      </c>
      <c r="F11926">
        <v>1934</v>
      </c>
      <c r="G11926">
        <v>319405</v>
      </c>
      <c r="H11926">
        <v>315202</v>
      </c>
      <c r="I11926">
        <v>0.46</v>
      </c>
      <c r="J11926">
        <v>0.46</v>
      </c>
      <c r="K11926">
        <v>0</v>
      </c>
      <c r="M11926">
        <v>421</v>
      </c>
    </row>
    <row r="11927" spans="1:13" customFormat="1" hidden="1">
      <c r="A11927" t="s">
        <v>850</v>
      </c>
      <c r="B11927" t="s">
        <v>851</v>
      </c>
      <c r="C11927" s="1">
        <v>44202</v>
      </c>
      <c r="D11927">
        <v>3719203</v>
      </c>
      <c r="E11927">
        <v>3704981</v>
      </c>
      <c r="F11927">
        <v>2060</v>
      </c>
      <c r="G11927">
        <v>263730</v>
      </c>
      <c r="H11927">
        <v>331268</v>
      </c>
      <c r="I11927">
        <v>0.5</v>
      </c>
      <c r="J11927">
        <v>0.49</v>
      </c>
      <c r="K11927">
        <v>0</v>
      </c>
      <c r="M11927">
        <v>442</v>
      </c>
    </row>
    <row r="11928" spans="1:13" customFormat="1" hidden="1">
      <c r="A11928" t="s">
        <v>850</v>
      </c>
      <c r="B11928" t="s">
        <v>851</v>
      </c>
      <c r="C11928" s="1">
        <v>44203</v>
      </c>
      <c r="D11928">
        <v>4118955</v>
      </c>
      <c r="E11928">
        <v>4089663</v>
      </c>
      <c r="F11928">
        <v>2101</v>
      </c>
      <c r="G11928">
        <v>399752</v>
      </c>
      <c r="H11928">
        <v>372973</v>
      </c>
      <c r="I11928">
        <v>0.55000000000000004</v>
      </c>
      <c r="J11928">
        <v>0.55000000000000004</v>
      </c>
      <c r="K11928">
        <v>0</v>
      </c>
      <c r="M11928">
        <v>498</v>
      </c>
    </row>
    <row r="11929" spans="1:13" customFormat="1" hidden="1">
      <c r="A11929" t="s">
        <v>850</v>
      </c>
      <c r="B11929" t="s">
        <v>851</v>
      </c>
      <c r="C11929" s="1">
        <v>44204</v>
      </c>
      <c r="D11929">
        <v>4507610</v>
      </c>
      <c r="E11929">
        <v>4473691</v>
      </c>
      <c r="F11929">
        <v>2252</v>
      </c>
      <c r="G11929">
        <v>388655</v>
      </c>
      <c r="H11929">
        <v>422618</v>
      </c>
      <c r="I11929">
        <v>0.6</v>
      </c>
      <c r="J11929">
        <v>0.6</v>
      </c>
      <c r="K11929">
        <v>0</v>
      </c>
      <c r="M11929">
        <v>564</v>
      </c>
    </row>
    <row r="11930" spans="1:13" customFormat="1" hidden="1">
      <c r="A11930" t="s">
        <v>850</v>
      </c>
      <c r="B11930" t="s">
        <v>851</v>
      </c>
      <c r="C11930" s="1">
        <v>44205</v>
      </c>
      <c r="D11930">
        <v>4704304</v>
      </c>
      <c r="E11930">
        <v>4670033</v>
      </c>
      <c r="F11930">
        <v>2414</v>
      </c>
      <c r="G11930">
        <v>196694</v>
      </c>
      <c r="H11930">
        <v>329305</v>
      </c>
      <c r="I11930">
        <v>0.63</v>
      </c>
      <c r="J11930">
        <v>0.62</v>
      </c>
      <c r="K11930">
        <v>0</v>
      </c>
      <c r="M11930">
        <v>440</v>
      </c>
    </row>
    <row r="11931" spans="1:13" customFormat="1" hidden="1">
      <c r="A11931" t="s">
        <v>850</v>
      </c>
      <c r="B11931" t="s">
        <v>851</v>
      </c>
      <c r="C11931" s="1">
        <v>44206</v>
      </c>
      <c r="D11931">
        <v>6225280</v>
      </c>
      <c r="E11931">
        <v>5774761</v>
      </c>
      <c r="F11931">
        <v>393976</v>
      </c>
      <c r="G11931">
        <v>1520976</v>
      </c>
      <c r="H11931">
        <v>480836</v>
      </c>
      <c r="I11931">
        <v>0.83</v>
      </c>
      <c r="J11931">
        <v>0.77</v>
      </c>
      <c r="K11931">
        <v>0.05</v>
      </c>
      <c r="M11931">
        <v>642</v>
      </c>
    </row>
    <row r="11932" spans="1:13" customFormat="1" hidden="1">
      <c r="A11932" t="s">
        <v>850</v>
      </c>
      <c r="B11932" t="s">
        <v>851</v>
      </c>
      <c r="C11932" s="1">
        <v>44207</v>
      </c>
      <c r="D11932">
        <v>6839114</v>
      </c>
      <c r="E11932">
        <v>6363980</v>
      </c>
      <c r="F11932">
        <v>414923</v>
      </c>
      <c r="G11932">
        <v>613834</v>
      </c>
      <c r="H11932">
        <v>529007</v>
      </c>
      <c r="I11932">
        <v>0.91</v>
      </c>
      <c r="J11932">
        <v>0.85</v>
      </c>
      <c r="K11932">
        <v>0.06</v>
      </c>
      <c r="M11932">
        <v>707</v>
      </c>
    </row>
    <row r="11933" spans="1:13" customFormat="1" hidden="1">
      <c r="A11933" t="s">
        <v>850</v>
      </c>
      <c r="B11933" t="s">
        <v>851</v>
      </c>
      <c r="C11933" s="1">
        <v>44208</v>
      </c>
      <c r="D11933">
        <v>7536181</v>
      </c>
      <c r="E11933">
        <v>7040864</v>
      </c>
      <c r="F11933">
        <v>431096</v>
      </c>
      <c r="G11933">
        <v>697067</v>
      </c>
      <c r="H11933">
        <v>582958</v>
      </c>
      <c r="I11933">
        <v>1.01</v>
      </c>
      <c r="J11933">
        <v>0.94</v>
      </c>
      <c r="K11933">
        <v>0.06</v>
      </c>
      <c r="M11933">
        <v>779</v>
      </c>
    </row>
    <row r="11934" spans="1:13" customFormat="1" hidden="1">
      <c r="A11934" t="s">
        <v>850</v>
      </c>
      <c r="B11934" t="s">
        <v>851</v>
      </c>
      <c r="C11934" s="1">
        <v>44209</v>
      </c>
      <c r="D11934">
        <v>8639547</v>
      </c>
      <c r="E11934">
        <v>8090232</v>
      </c>
      <c r="F11934">
        <v>441313</v>
      </c>
      <c r="G11934">
        <v>1103366</v>
      </c>
      <c r="H11934">
        <v>702906</v>
      </c>
      <c r="I11934">
        <v>1.1499999999999999</v>
      </c>
      <c r="J11934">
        <v>1.08</v>
      </c>
      <c r="K11934">
        <v>0.06</v>
      </c>
      <c r="M11934">
        <v>939</v>
      </c>
    </row>
    <row r="11935" spans="1:13" customFormat="1" hidden="1">
      <c r="A11935" t="s">
        <v>850</v>
      </c>
      <c r="B11935" t="s">
        <v>851</v>
      </c>
      <c r="C11935" s="1">
        <v>44210</v>
      </c>
      <c r="D11935">
        <v>9515712</v>
      </c>
      <c r="E11935">
        <v>8950044</v>
      </c>
      <c r="F11935">
        <v>446890</v>
      </c>
      <c r="G11935">
        <v>876165</v>
      </c>
      <c r="H11935">
        <v>770965</v>
      </c>
      <c r="I11935">
        <v>1.27</v>
      </c>
      <c r="J11935">
        <v>1.2</v>
      </c>
      <c r="K11935">
        <v>0.06</v>
      </c>
      <c r="M11935">
        <v>1030</v>
      </c>
    </row>
    <row r="11936" spans="1:13" customFormat="1" hidden="1">
      <c r="A11936" t="s">
        <v>850</v>
      </c>
      <c r="B11936" t="s">
        <v>851</v>
      </c>
      <c r="C11936" s="1">
        <v>44211</v>
      </c>
      <c r="D11936">
        <v>10397868</v>
      </c>
      <c r="E11936">
        <v>9816008</v>
      </c>
      <c r="F11936">
        <v>452175</v>
      </c>
      <c r="G11936">
        <v>882156</v>
      </c>
      <c r="H11936">
        <v>841465</v>
      </c>
      <c r="I11936">
        <v>1.39</v>
      </c>
      <c r="J11936">
        <v>1.31</v>
      </c>
      <c r="K11936">
        <v>0.06</v>
      </c>
      <c r="M11936">
        <v>1124</v>
      </c>
    </row>
    <row r="11937" spans="1:13" customFormat="1" hidden="1">
      <c r="A11937" t="s">
        <v>850</v>
      </c>
      <c r="B11937" t="s">
        <v>851</v>
      </c>
      <c r="C11937" s="1">
        <v>44212</v>
      </c>
      <c r="D11937">
        <v>10917088</v>
      </c>
      <c r="E11937">
        <v>10331284</v>
      </c>
      <c r="F11937">
        <v>455917</v>
      </c>
      <c r="G11937">
        <v>519220</v>
      </c>
      <c r="H11937">
        <v>887541</v>
      </c>
      <c r="I11937">
        <v>1.46</v>
      </c>
      <c r="J11937">
        <v>1.38</v>
      </c>
      <c r="K11937">
        <v>0.06</v>
      </c>
      <c r="M11937">
        <v>1185</v>
      </c>
    </row>
    <row r="11938" spans="1:13" customFormat="1" hidden="1">
      <c r="A11938" t="s">
        <v>850</v>
      </c>
      <c r="B11938" t="s">
        <v>851</v>
      </c>
      <c r="C11938" s="1">
        <v>44213</v>
      </c>
      <c r="D11938">
        <v>11394519</v>
      </c>
      <c r="E11938">
        <v>10764242</v>
      </c>
      <c r="F11938">
        <v>483692</v>
      </c>
      <c r="G11938">
        <v>477431</v>
      </c>
      <c r="H11938">
        <v>738463</v>
      </c>
      <c r="I11938">
        <v>1.52</v>
      </c>
      <c r="J11938">
        <v>1.44</v>
      </c>
      <c r="K11938">
        <v>0.06</v>
      </c>
      <c r="M11938">
        <v>986</v>
      </c>
    </row>
    <row r="11939" spans="1:13" customFormat="1" hidden="1">
      <c r="A11939" t="s">
        <v>850</v>
      </c>
      <c r="B11939" t="s">
        <v>851</v>
      </c>
      <c r="C11939" s="1">
        <v>44214</v>
      </c>
      <c r="D11939">
        <v>12230859</v>
      </c>
      <c r="E11939">
        <v>11542810</v>
      </c>
      <c r="F11939">
        <v>527877</v>
      </c>
      <c r="G11939">
        <v>836340</v>
      </c>
      <c r="H11939">
        <v>770249</v>
      </c>
      <c r="I11939">
        <v>1.63</v>
      </c>
      <c r="J11939">
        <v>1.54</v>
      </c>
      <c r="K11939">
        <v>7.0000000000000007E-2</v>
      </c>
      <c r="M11939">
        <v>1029</v>
      </c>
    </row>
    <row r="11940" spans="1:13" customFormat="1" hidden="1">
      <c r="A11940" t="s">
        <v>850</v>
      </c>
      <c r="B11940" t="s">
        <v>851</v>
      </c>
      <c r="C11940" s="1">
        <v>44215</v>
      </c>
      <c r="D11940">
        <v>13164664</v>
      </c>
      <c r="E11940">
        <v>12390546</v>
      </c>
      <c r="F11940">
        <v>611671</v>
      </c>
      <c r="G11940">
        <v>933805</v>
      </c>
      <c r="H11940">
        <v>804069</v>
      </c>
      <c r="I11940">
        <v>1.76</v>
      </c>
      <c r="J11940">
        <v>1.65</v>
      </c>
      <c r="K11940">
        <v>0.08</v>
      </c>
      <c r="M11940">
        <v>1074</v>
      </c>
    </row>
    <row r="11941" spans="1:13" customFormat="1" hidden="1">
      <c r="A11941" t="s">
        <v>850</v>
      </c>
      <c r="B11941" t="s">
        <v>851</v>
      </c>
      <c r="C11941" s="1">
        <v>44216</v>
      </c>
      <c r="D11941">
        <v>14209869</v>
      </c>
      <c r="E11941">
        <v>13287835</v>
      </c>
      <c r="F11941">
        <v>724581</v>
      </c>
      <c r="G11941">
        <v>1045205</v>
      </c>
      <c r="H11941">
        <v>795760</v>
      </c>
      <c r="I11941">
        <v>1.9</v>
      </c>
      <c r="J11941">
        <v>1.77</v>
      </c>
      <c r="K11941">
        <v>0.1</v>
      </c>
      <c r="M11941">
        <v>1063</v>
      </c>
    </row>
    <row r="11942" spans="1:13" customFormat="1" hidden="1">
      <c r="A11942" t="s">
        <v>850</v>
      </c>
      <c r="B11942" t="s">
        <v>851</v>
      </c>
      <c r="C11942" s="1">
        <v>44217</v>
      </c>
      <c r="D11942">
        <v>15329631</v>
      </c>
      <c r="E11942">
        <v>14253290</v>
      </c>
      <c r="F11942">
        <v>858048</v>
      </c>
      <c r="G11942">
        <v>1119762</v>
      </c>
      <c r="H11942">
        <v>830560</v>
      </c>
      <c r="I11942">
        <v>2.0499999999999998</v>
      </c>
      <c r="J11942">
        <v>1.9</v>
      </c>
      <c r="K11942">
        <v>0.11</v>
      </c>
      <c r="M11942">
        <v>1109</v>
      </c>
    </row>
    <row r="11943" spans="1:13" customFormat="1" hidden="1">
      <c r="A11943" t="s">
        <v>850</v>
      </c>
      <c r="B11943" t="s">
        <v>851</v>
      </c>
      <c r="C11943" s="1">
        <v>44218</v>
      </c>
      <c r="D11943">
        <v>16407101</v>
      </c>
      <c r="E11943">
        <v>15217153</v>
      </c>
      <c r="F11943">
        <v>946926</v>
      </c>
      <c r="G11943">
        <v>1077470</v>
      </c>
      <c r="H11943">
        <v>858462</v>
      </c>
      <c r="I11943">
        <v>2.19</v>
      </c>
      <c r="J11943">
        <v>2.0299999999999998</v>
      </c>
      <c r="K11943">
        <v>0.13</v>
      </c>
      <c r="M11943">
        <v>1147</v>
      </c>
    </row>
    <row r="11944" spans="1:13" customFormat="1" hidden="1">
      <c r="A11944" t="s">
        <v>850</v>
      </c>
      <c r="B11944" t="s">
        <v>851</v>
      </c>
      <c r="C11944" s="1">
        <v>44219</v>
      </c>
      <c r="D11944">
        <v>17232090</v>
      </c>
      <c r="E11944">
        <v>15942269</v>
      </c>
      <c r="F11944">
        <v>1046323</v>
      </c>
      <c r="G11944">
        <v>824989</v>
      </c>
      <c r="H11944">
        <v>902143</v>
      </c>
      <c r="I11944">
        <v>2.2999999999999998</v>
      </c>
      <c r="J11944">
        <v>2.13</v>
      </c>
      <c r="K11944">
        <v>0.14000000000000001</v>
      </c>
      <c r="M11944">
        <v>1205</v>
      </c>
    </row>
    <row r="11945" spans="1:13" customFormat="1" hidden="1">
      <c r="A11945" t="s">
        <v>850</v>
      </c>
      <c r="B11945" t="s">
        <v>851</v>
      </c>
      <c r="C11945" s="1">
        <v>44220</v>
      </c>
      <c r="D11945">
        <v>17958723</v>
      </c>
      <c r="E11945">
        <v>16553073</v>
      </c>
      <c r="F11945">
        <v>1141048</v>
      </c>
      <c r="G11945">
        <v>726633</v>
      </c>
      <c r="H11945">
        <v>937743</v>
      </c>
      <c r="I11945">
        <v>2.4</v>
      </c>
      <c r="J11945">
        <v>2.21</v>
      </c>
      <c r="K11945">
        <v>0.15</v>
      </c>
      <c r="M11945">
        <v>1253</v>
      </c>
    </row>
    <row r="11946" spans="1:13" customFormat="1" hidden="1">
      <c r="A11946" t="s">
        <v>850</v>
      </c>
      <c r="B11946" t="s">
        <v>851</v>
      </c>
      <c r="C11946" s="1">
        <v>44221</v>
      </c>
      <c r="D11946">
        <v>18801746</v>
      </c>
      <c r="E11946">
        <v>17277932</v>
      </c>
      <c r="F11946">
        <v>1364449</v>
      </c>
      <c r="G11946">
        <v>843023</v>
      </c>
      <c r="H11946">
        <v>938698</v>
      </c>
      <c r="I11946">
        <v>2.5099999999999998</v>
      </c>
      <c r="J11946">
        <v>2.31</v>
      </c>
      <c r="K11946">
        <v>0.18</v>
      </c>
      <c r="M11946">
        <v>1254</v>
      </c>
    </row>
    <row r="11947" spans="1:13" customFormat="1" hidden="1">
      <c r="A11947" t="s">
        <v>850</v>
      </c>
      <c r="B11947" t="s">
        <v>851</v>
      </c>
      <c r="C11947" s="1">
        <v>44222</v>
      </c>
      <c r="D11947">
        <v>19824908</v>
      </c>
      <c r="E11947">
        <v>18020421</v>
      </c>
      <c r="F11947">
        <v>1636727</v>
      </c>
      <c r="G11947">
        <v>1023162</v>
      </c>
      <c r="H11947">
        <v>951463</v>
      </c>
      <c r="I11947">
        <v>2.65</v>
      </c>
      <c r="J11947">
        <v>2.41</v>
      </c>
      <c r="K11947">
        <v>0.22</v>
      </c>
      <c r="M11947">
        <v>1271</v>
      </c>
    </row>
    <row r="11948" spans="1:13" customFormat="1" hidden="1">
      <c r="A11948" t="s">
        <v>850</v>
      </c>
      <c r="B11948" t="s">
        <v>851</v>
      </c>
      <c r="C11948" s="1">
        <v>44223</v>
      </c>
      <c r="D11948">
        <v>20852141</v>
      </c>
      <c r="E11948">
        <v>18916036</v>
      </c>
      <c r="F11948">
        <v>1895385</v>
      </c>
      <c r="G11948">
        <v>1027233</v>
      </c>
      <c r="H11948">
        <v>948896</v>
      </c>
      <c r="I11948">
        <v>2.79</v>
      </c>
      <c r="J11948">
        <v>2.5299999999999998</v>
      </c>
      <c r="K11948">
        <v>0.25</v>
      </c>
      <c r="M11948">
        <v>1267</v>
      </c>
    </row>
    <row r="11949" spans="1:13" customFormat="1" hidden="1">
      <c r="A11949" t="s">
        <v>850</v>
      </c>
      <c r="B11949" t="s">
        <v>851</v>
      </c>
      <c r="C11949" s="1">
        <v>44224</v>
      </c>
      <c r="D11949">
        <v>22044732</v>
      </c>
      <c r="E11949">
        <v>19764359</v>
      </c>
      <c r="F11949">
        <v>2221609</v>
      </c>
      <c r="G11949">
        <v>1192591</v>
      </c>
      <c r="H11949">
        <v>959300</v>
      </c>
      <c r="I11949">
        <v>2.94</v>
      </c>
      <c r="J11949">
        <v>2.64</v>
      </c>
      <c r="K11949">
        <v>0.3</v>
      </c>
      <c r="M11949">
        <v>1281</v>
      </c>
    </row>
    <row r="11950" spans="1:13" customFormat="1" hidden="1">
      <c r="A11950" t="s">
        <v>850</v>
      </c>
      <c r="B11950" t="s">
        <v>851</v>
      </c>
      <c r="C11950" s="1">
        <v>44225</v>
      </c>
      <c r="D11950">
        <v>23190195</v>
      </c>
      <c r="E11950">
        <v>20584559</v>
      </c>
      <c r="F11950">
        <v>2515672</v>
      </c>
      <c r="G11950">
        <v>1145463</v>
      </c>
      <c r="H11950">
        <v>969013</v>
      </c>
      <c r="I11950">
        <v>3.1</v>
      </c>
      <c r="J11950">
        <v>2.75</v>
      </c>
      <c r="K11950">
        <v>0.34</v>
      </c>
      <c r="M11950">
        <v>1294</v>
      </c>
    </row>
    <row r="11951" spans="1:13" customFormat="1" hidden="1">
      <c r="A11951" t="s">
        <v>850</v>
      </c>
      <c r="B11951" t="s">
        <v>851</v>
      </c>
      <c r="C11951" s="1">
        <v>44226</v>
      </c>
      <c r="D11951">
        <v>24168814</v>
      </c>
      <c r="E11951">
        <v>21380005</v>
      </c>
      <c r="F11951">
        <v>2758905</v>
      </c>
      <c r="G11951">
        <v>978619</v>
      </c>
      <c r="H11951">
        <v>990961</v>
      </c>
      <c r="I11951">
        <v>3.23</v>
      </c>
      <c r="J11951">
        <v>2.86</v>
      </c>
      <c r="K11951">
        <v>0.37</v>
      </c>
      <c r="M11951">
        <v>1324</v>
      </c>
    </row>
    <row r="11952" spans="1:13" customFormat="1" hidden="1">
      <c r="A11952" t="s">
        <v>850</v>
      </c>
      <c r="B11952" t="s">
        <v>851</v>
      </c>
      <c r="C11952" s="1">
        <v>44227</v>
      </c>
      <c r="D11952">
        <v>25150957</v>
      </c>
      <c r="E11952">
        <v>22068633</v>
      </c>
      <c r="F11952">
        <v>3052420</v>
      </c>
      <c r="G11952">
        <v>982143</v>
      </c>
      <c r="H11952">
        <v>1027462</v>
      </c>
      <c r="I11952">
        <v>3.36</v>
      </c>
      <c r="J11952">
        <v>2.95</v>
      </c>
      <c r="K11952">
        <v>0.41</v>
      </c>
      <c r="M11952">
        <v>1372</v>
      </c>
    </row>
    <row r="11953" spans="1:13" customFormat="1" hidden="1">
      <c r="A11953" t="s">
        <v>850</v>
      </c>
      <c r="B11953" t="s">
        <v>851</v>
      </c>
      <c r="C11953" s="1">
        <v>44228</v>
      </c>
      <c r="D11953">
        <v>26073046</v>
      </c>
      <c r="E11953">
        <v>22647300</v>
      </c>
      <c r="F11953">
        <v>3405289</v>
      </c>
      <c r="G11953">
        <v>922089</v>
      </c>
      <c r="H11953">
        <v>1038757</v>
      </c>
      <c r="I11953">
        <v>3.48</v>
      </c>
      <c r="J11953">
        <v>3.02</v>
      </c>
      <c r="K11953">
        <v>0.45</v>
      </c>
      <c r="M11953">
        <v>1387</v>
      </c>
    </row>
    <row r="11954" spans="1:13" customFormat="1" hidden="1">
      <c r="A11954" t="s">
        <v>850</v>
      </c>
      <c r="B11954" t="s">
        <v>851</v>
      </c>
      <c r="C11954" s="1">
        <v>44229</v>
      </c>
      <c r="D11954">
        <v>27221763</v>
      </c>
      <c r="E11954">
        <v>23377633</v>
      </c>
      <c r="F11954">
        <v>3822898</v>
      </c>
      <c r="G11954">
        <v>1148717</v>
      </c>
      <c r="H11954">
        <v>1056694</v>
      </c>
      <c r="I11954">
        <v>3.64</v>
      </c>
      <c r="J11954">
        <v>3.12</v>
      </c>
      <c r="K11954">
        <v>0.51</v>
      </c>
      <c r="M11954">
        <v>1411</v>
      </c>
    </row>
    <row r="11955" spans="1:13" customFormat="1" hidden="1">
      <c r="A11955" t="s">
        <v>850</v>
      </c>
      <c r="B11955" t="s">
        <v>851</v>
      </c>
      <c r="C11955" s="1">
        <v>44230</v>
      </c>
      <c r="D11955">
        <v>28545591</v>
      </c>
      <c r="E11955">
        <v>24199235</v>
      </c>
      <c r="F11955">
        <v>4324322</v>
      </c>
      <c r="G11955">
        <v>1323828</v>
      </c>
      <c r="H11955">
        <v>1099064</v>
      </c>
      <c r="I11955">
        <v>3.81</v>
      </c>
      <c r="J11955">
        <v>3.23</v>
      </c>
      <c r="K11955">
        <v>0.57999999999999996</v>
      </c>
      <c r="M11955">
        <v>1468</v>
      </c>
    </row>
    <row r="11956" spans="1:13" customFormat="1" hidden="1">
      <c r="A11956" t="s">
        <v>850</v>
      </c>
      <c r="B11956" t="s">
        <v>851</v>
      </c>
      <c r="C11956" s="1">
        <v>44231</v>
      </c>
      <c r="D11956">
        <v>29939634</v>
      </c>
      <c r="E11956">
        <v>25060491</v>
      </c>
      <c r="F11956">
        <v>4856385</v>
      </c>
      <c r="G11956">
        <v>1394043</v>
      </c>
      <c r="H11956">
        <v>1127843</v>
      </c>
      <c r="I11956">
        <v>4</v>
      </c>
      <c r="J11956">
        <v>3.35</v>
      </c>
      <c r="K11956">
        <v>0.65</v>
      </c>
      <c r="M11956">
        <v>1506</v>
      </c>
    </row>
    <row r="11957" spans="1:13" customFormat="1" hidden="1">
      <c r="A11957" t="s">
        <v>850</v>
      </c>
      <c r="B11957" t="s">
        <v>851</v>
      </c>
      <c r="C11957" s="1">
        <v>44232</v>
      </c>
      <c r="D11957">
        <v>31155878</v>
      </c>
      <c r="E11957">
        <v>25851006</v>
      </c>
      <c r="F11957">
        <v>5281509</v>
      </c>
      <c r="G11957">
        <v>1216244</v>
      </c>
      <c r="H11957">
        <v>1137955</v>
      </c>
      <c r="I11957">
        <v>4.16</v>
      </c>
      <c r="J11957">
        <v>3.45</v>
      </c>
      <c r="K11957">
        <v>0.71</v>
      </c>
      <c r="M11957">
        <v>1520</v>
      </c>
    </row>
    <row r="11958" spans="1:13" customFormat="1" hidden="1">
      <c r="A11958" t="s">
        <v>850</v>
      </c>
      <c r="B11958" t="s">
        <v>851</v>
      </c>
      <c r="C11958" s="1">
        <v>44233</v>
      </c>
      <c r="D11958">
        <v>32055312</v>
      </c>
      <c r="E11958">
        <v>26544273</v>
      </c>
      <c r="F11958">
        <v>5487925</v>
      </c>
      <c r="G11958">
        <v>899434</v>
      </c>
      <c r="H11958">
        <v>1126643</v>
      </c>
      <c r="I11958">
        <v>4.28</v>
      </c>
      <c r="J11958">
        <v>3.55</v>
      </c>
      <c r="K11958">
        <v>0.73</v>
      </c>
      <c r="M11958">
        <v>1505</v>
      </c>
    </row>
    <row r="11959" spans="1:13" customFormat="1" hidden="1">
      <c r="A11959" t="s">
        <v>850</v>
      </c>
      <c r="B11959" t="s">
        <v>851</v>
      </c>
      <c r="C11959" s="1">
        <v>44234</v>
      </c>
      <c r="D11959">
        <v>32964052</v>
      </c>
      <c r="E11959">
        <v>27158227</v>
      </c>
      <c r="F11959">
        <v>5782711</v>
      </c>
      <c r="G11959">
        <v>908740</v>
      </c>
      <c r="H11959">
        <v>1116156</v>
      </c>
      <c r="I11959">
        <v>4.4000000000000004</v>
      </c>
      <c r="J11959">
        <v>3.63</v>
      </c>
      <c r="K11959">
        <v>0.77</v>
      </c>
      <c r="M11959">
        <v>1491</v>
      </c>
    </row>
    <row r="11960" spans="1:13" customFormat="1" hidden="1">
      <c r="A11960" t="s">
        <v>850</v>
      </c>
      <c r="B11960" t="s">
        <v>851</v>
      </c>
      <c r="C11960" s="1">
        <v>44235</v>
      </c>
      <c r="D11960">
        <v>33804691</v>
      </c>
      <c r="E11960">
        <v>27706131</v>
      </c>
      <c r="F11960">
        <v>6074680</v>
      </c>
      <c r="G11960">
        <v>840639</v>
      </c>
      <c r="H11960">
        <v>1104521</v>
      </c>
      <c r="I11960">
        <v>4.5199999999999996</v>
      </c>
      <c r="J11960">
        <v>3.7</v>
      </c>
      <c r="K11960">
        <v>0.81</v>
      </c>
      <c r="M11960">
        <v>1475</v>
      </c>
    </row>
    <row r="11961" spans="1:13" customFormat="1" hidden="1">
      <c r="A11961" t="s">
        <v>850</v>
      </c>
      <c r="B11961" t="s">
        <v>851</v>
      </c>
      <c r="C11961" s="1">
        <v>44236</v>
      </c>
      <c r="D11961">
        <v>34963950</v>
      </c>
      <c r="E11961">
        <v>28464104</v>
      </c>
      <c r="F11961">
        <v>6476288</v>
      </c>
      <c r="G11961">
        <v>1159259</v>
      </c>
      <c r="H11961">
        <v>1106027</v>
      </c>
      <c r="I11961">
        <v>4.67</v>
      </c>
      <c r="J11961">
        <v>3.8</v>
      </c>
      <c r="K11961">
        <v>0.87</v>
      </c>
      <c r="M11961">
        <v>1477</v>
      </c>
    </row>
    <row r="11962" spans="1:13" customFormat="1" hidden="1">
      <c r="A11962" t="s">
        <v>850</v>
      </c>
      <c r="B11962" t="s">
        <v>851</v>
      </c>
      <c r="C11962" s="1">
        <v>44237</v>
      </c>
      <c r="D11962">
        <v>36242914</v>
      </c>
      <c r="E11962">
        <v>29301416</v>
      </c>
      <c r="F11962">
        <v>6917175</v>
      </c>
      <c r="G11962">
        <v>1278964</v>
      </c>
      <c r="H11962">
        <v>1099618</v>
      </c>
      <c r="I11962">
        <v>4.84</v>
      </c>
      <c r="J11962">
        <v>3.91</v>
      </c>
      <c r="K11962">
        <v>0.92</v>
      </c>
      <c r="M11962">
        <v>1469</v>
      </c>
    </row>
    <row r="11963" spans="1:13" customFormat="1" hidden="1">
      <c r="A11963" t="s">
        <v>850</v>
      </c>
      <c r="B11963" t="s">
        <v>851</v>
      </c>
      <c r="C11963" s="1">
        <v>44238</v>
      </c>
      <c r="D11963">
        <v>37804872</v>
      </c>
      <c r="E11963">
        <v>30331374</v>
      </c>
      <c r="F11963">
        <v>7447231</v>
      </c>
      <c r="G11963">
        <v>1561958</v>
      </c>
      <c r="H11963">
        <v>1123605</v>
      </c>
      <c r="I11963">
        <v>5.05</v>
      </c>
      <c r="J11963">
        <v>4.05</v>
      </c>
      <c r="K11963">
        <v>0.99</v>
      </c>
      <c r="M11963">
        <v>1501</v>
      </c>
    </row>
    <row r="11964" spans="1:13" customFormat="1" hidden="1">
      <c r="A11964" t="s">
        <v>850</v>
      </c>
      <c r="B11964" t="s">
        <v>851</v>
      </c>
      <c r="C11964" s="1">
        <v>44239</v>
      </c>
      <c r="D11964">
        <v>39331187</v>
      </c>
      <c r="E11964">
        <v>31382731</v>
      </c>
      <c r="F11964">
        <v>7921279</v>
      </c>
      <c r="G11964">
        <v>1526315</v>
      </c>
      <c r="H11964">
        <v>1167901</v>
      </c>
      <c r="I11964">
        <v>5.25</v>
      </c>
      <c r="J11964">
        <v>4.1900000000000004</v>
      </c>
      <c r="K11964">
        <v>1.06</v>
      </c>
      <c r="M11964">
        <v>1560</v>
      </c>
    </row>
    <row r="11965" spans="1:13" customFormat="1" hidden="1">
      <c r="A11965" t="s">
        <v>850</v>
      </c>
      <c r="B11965" t="s">
        <v>851</v>
      </c>
      <c r="C11965" s="1">
        <v>44240</v>
      </c>
      <c r="D11965">
        <v>40254722</v>
      </c>
      <c r="E11965">
        <v>32104501</v>
      </c>
      <c r="F11965">
        <v>8122889</v>
      </c>
      <c r="G11965">
        <v>923535</v>
      </c>
      <c r="H11965">
        <v>1171344</v>
      </c>
      <c r="I11965">
        <v>5.38</v>
      </c>
      <c r="J11965">
        <v>4.29</v>
      </c>
      <c r="K11965">
        <v>1.08</v>
      </c>
      <c r="M11965">
        <v>1565</v>
      </c>
    </row>
    <row r="11966" spans="1:13" customFormat="1" hidden="1">
      <c r="A11966" t="s">
        <v>850</v>
      </c>
      <c r="B11966" t="s">
        <v>851</v>
      </c>
      <c r="C11966" s="1">
        <v>44241</v>
      </c>
      <c r="D11966">
        <v>41331065</v>
      </c>
      <c r="E11966">
        <v>32822757</v>
      </c>
      <c r="F11966">
        <v>8480973</v>
      </c>
      <c r="G11966">
        <v>1076343</v>
      </c>
      <c r="H11966">
        <v>1195288</v>
      </c>
      <c r="I11966">
        <v>5.52</v>
      </c>
      <c r="J11966">
        <v>4.38</v>
      </c>
      <c r="K11966">
        <v>1.1299999999999999</v>
      </c>
      <c r="M11966">
        <v>1597</v>
      </c>
    </row>
    <row r="11967" spans="1:13" customFormat="1" hidden="1">
      <c r="A11967" t="s">
        <v>850</v>
      </c>
      <c r="B11967" t="s">
        <v>851</v>
      </c>
      <c r="C11967" s="1">
        <v>44242</v>
      </c>
      <c r="D11967">
        <v>42218691</v>
      </c>
      <c r="E11967">
        <v>33415411</v>
      </c>
      <c r="F11967">
        <v>8775141</v>
      </c>
      <c r="G11967">
        <v>887626</v>
      </c>
      <c r="H11967">
        <v>1202000</v>
      </c>
      <c r="I11967">
        <v>5.64</v>
      </c>
      <c r="J11967">
        <v>4.46</v>
      </c>
      <c r="K11967">
        <v>1.17</v>
      </c>
      <c r="M11967">
        <v>1605</v>
      </c>
    </row>
    <row r="11968" spans="1:13" customFormat="1" hidden="1">
      <c r="A11968" t="s">
        <v>850</v>
      </c>
      <c r="B11968" t="s">
        <v>851</v>
      </c>
      <c r="C11968" s="1">
        <v>44243</v>
      </c>
      <c r="D11968">
        <v>43317795</v>
      </c>
      <c r="E11968">
        <v>34176111</v>
      </c>
      <c r="F11968">
        <v>9112657</v>
      </c>
      <c r="G11968">
        <v>1099104</v>
      </c>
      <c r="H11968">
        <v>1193406</v>
      </c>
      <c r="I11968">
        <v>5.79</v>
      </c>
      <c r="J11968">
        <v>4.5599999999999996</v>
      </c>
      <c r="K11968">
        <v>1.22</v>
      </c>
      <c r="M11968">
        <v>1594</v>
      </c>
    </row>
    <row r="11969" spans="1:13" customFormat="1" hidden="1">
      <c r="A11969" t="s">
        <v>850</v>
      </c>
      <c r="B11969" t="s">
        <v>851</v>
      </c>
      <c r="C11969" s="1">
        <v>44244</v>
      </c>
      <c r="D11969">
        <v>44755897</v>
      </c>
      <c r="E11969">
        <v>35192560</v>
      </c>
      <c r="F11969">
        <v>9533370</v>
      </c>
      <c r="G11969">
        <v>1438102</v>
      </c>
      <c r="H11969">
        <v>1216140</v>
      </c>
      <c r="I11969">
        <v>5.98</v>
      </c>
      <c r="J11969">
        <v>4.7</v>
      </c>
      <c r="K11969">
        <v>1.27</v>
      </c>
      <c r="M11969">
        <v>1624</v>
      </c>
    </row>
    <row r="11970" spans="1:13" customFormat="1" hidden="1">
      <c r="A11970" t="s">
        <v>850</v>
      </c>
      <c r="B11970" t="s">
        <v>851</v>
      </c>
      <c r="C11970" s="1">
        <v>44245</v>
      </c>
      <c r="D11970">
        <v>46369200</v>
      </c>
      <c r="E11970">
        <v>36346306</v>
      </c>
      <c r="F11970">
        <v>9991443</v>
      </c>
      <c r="G11970">
        <v>1613303</v>
      </c>
      <c r="H11970">
        <v>1223475</v>
      </c>
      <c r="I11970">
        <v>6.19</v>
      </c>
      <c r="J11970">
        <v>4.8499999999999996</v>
      </c>
      <c r="K11970">
        <v>1.33</v>
      </c>
      <c r="M11970">
        <v>1634</v>
      </c>
    </row>
    <row r="11971" spans="1:13" customFormat="1" hidden="1">
      <c r="A11971" t="s">
        <v>850</v>
      </c>
      <c r="B11971" t="s">
        <v>851</v>
      </c>
      <c r="C11971" s="1">
        <v>44246</v>
      </c>
      <c r="D11971">
        <v>47649011</v>
      </c>
      <c r="E11971">
        <v>37268006</v>
      </c>
      <c r="F11971">
        <v>10346806</v>
      </c>
      <c r="G11971">
        <v>1279811</v>
      </c>
      <c r="H11971">
        <v>1188261</v>
      </c>
      <c r="I11971">
        <v>6.36</v>
      </c>
      <c r="J11971">
        <v>4.9800000000000004</v>
      </c>
      <c r="K11971">
        <v>1.38</v>
      </c>
      <c r="M11971">
        <v>1587</v>
      </c>
    </row>
    <row r="11972" spans="1:13" customFormat="1" hidden="1">
      <c r="A11972" t="s">
        <v>850</v>
      </c>
      <c r="B11972" t="s">
        <v>851</v>
      </c>
      <c r="C11972" s="1">
        <v>44247</v>
      </c>
      <c r="D11972">
        <v>48499806</v>
      </c>
      <c r="E11972">
        <v>37950952</v>
      </c>
      <c r="F11972">
        <v>10514504</v>
      </c>
      <c r="G11972">
        <v>850795</v>
      </c>
      <c r="H11972">
        <v>1177869</v>
      </c>
      <c r="I11972">
        <v>6.48</v>
      </c>
      <c r="J11972">
        <v>5.07</v>
      </c>
      <c r="K11972">
        <v>1.4</v>
      </c>
      <c r="M11972">
        <v>1573</v>
      </c>
    </row>
    <row r="11973" spans="1:13" customFormat="1" hidden="1">
      <c r="A11973" t="s">
        <v>850</v>
      </c>
      <c r="B11973" t="s">
        <v>851</v>
      </c>
      <c r="C11973" s="1">
        <v>44248</v>
      </c>
      <c r="D11973">
        <v>49491850</v>
      </c>
      <c r="E11973">
        <v>38680542</v>
      </c>
      <c r="F11973">
        <v>10776953</v>
      </c>
      <c r="G11973">
        <v>992044</v>
      </c>
      <c r="H11973">
        <v>1165826</v>
      </c>
      <c r="I11973">
        <v>6.61</v>
      </c>
      <c r="J11973">
        <v>5.17</v>
      </c>
      <c r="K11973">
        <v>1.44</v>
      </c>
      <c r="M11973">
        <v>1557</v>
      </c>
    </row>
    <row r="11974" spans="1:13" customFormat="1" hidden="1">
      <c r="A11974" t="s">
        <v>850</v>
      </c>
      <c r="B11974" t="s">
        <v>851</v>
      </c>
      <c r="C11974" s="1">
        <v>44249</v>
      </c>
      <c r="D11974">
        <v>50418234</v>
      </c>
      <c r="E11974">
        <v>39362175</v>
      </c>
      <c r="F11974">
        <v>11022125</v>
      </c>
      <c r="G11974">
        <v>926384</v>
      </c>
      <c r="H11974">
        <v>1171363</v>
      </c>
      <c r="I11974">
        <v>6.73</v>
      </c>
      <c r="J11974">
        <v>5.26</v>
      </c>
      <c r="K11974">
        <v>1.47</v>
      </c>
      <c r="M11974">
        <v>1565</v>
      </c>
    </row>
    <row r="11975" spans="1:13" customFormat="1" hidden="1">
      <c r="A11975" t="s">
        <v>850</v>
      </c>
      <c r="B11975" t="s">
        <v>851</v>
      </c>
      <c r="C11975" s="1">
        <v>44250</v>
      </c>
      <c r="D11975">
        <v>51895256</v>
      </c>
      <c r="E11975">
        <v>40269079</v>
      </c>
      <c r="F11975">
        <v>11590883</v>
      </c>
      <c r="G11975">
        <v>1477022</v>
      </c>
      <c r="H11975">
        <v>1225352</v>
      </c>
      <c r="I11975">
        <v>6.93</v>
      </c>
      <c r="J11975">
        <v>5.38</v>
      </c>
      <c r="K11975">
        <v>1.55</v>
      </c>
      <c r="M11975">
        <v>1637</v>
      </c>
    </row>
    <row r="11976" spans="1:13" customFormat="1" hidden="1">
      <c r="A11976" t="s">
        <v>850</v>
      </c>
      <c r="B11976" t="s">
        <v>851</v>
      </c>
      <c r="C11976" s="1">
        <v>44251</v>
      </c>
      <c r="D11976">
        <v>53633804</v>
      </c>
      <c r="E11976">
        <v>41598400</v>
      </c>
      <c r="F11976">
        <v>11999593</v>
      </c>
      <c r="G11976">
        <v>1738548</v>
      </c>
      <c r="H11976">
        <v>1268272</v>
      </c>
      <c r="I11976">
        <v>7.16</v>
      </c>
      <c r="J11976">
        <v>5.56</v>
      </c>
      <c r="K11976">
        <v>1.6</v>
      </c>
      <c r="M11976">
        <v>1694</v>
      </c>
    </row>
    <row r="11977" spans="1:13" customFormat="1" hidden="1">
      <c r="A11977" t="s">
        <v>850</v>
      </c>
      <c r="B11977" t="s">
        <v>851</v>
      </c>
      <c r="C11977" s="1">
        <v>44252</v>
      </c>
      <c r="D11977">
        <v>55276861</v>
      </c>
      <c r="E11977">
        <v>42878914</v>
      </c>
      <c r="F11977">
        <v>12357119</v>
      </c>
      <c r="G11977">
        <v>1643057</v>
      </c>
      <c r="H11977">
        <v>1272523</v>
      </c>
      <c r="I11977">
        <v>7.38</v>
      </c>
      <c r="J11977">
        <v>5.73</v>
      </c>
      <c r="K11977">
        <v>1.65</v>
      </c>
      <c r="M11977">
        <v>1700</v>
      </c>
    </row>
    <row r="11978" spans="1:13" customFormat="1" hidden="1">
      <c r="A11978" t="s">
        <v>850</v>
      </c>
      <c r="B11978" t="s">
        <v>851</v>
      </c>
      <c r="C11978" s="1">
        <v>44253</v>
      </c>
      <c r="D11978">
        <v>57072784</v>
      </c>
      <c r="E11978">
        <v>44249775</v>
      </c>
      <c r="F11978">
        <v>12781499</v>
      </c>
      <c r="G11978">
        <v>1795923</v>
      </c>
      <c r="H11978">
        <v>1346253</v>
      </c>
      <c r="I11978">
        <v>7.62</v>
      </c>
      <c r="J11978">
        <v>5.91</v>
      </c>
      <c r="K11978">
        <v>1.71</v>
      </c>
      <c r="M11978">
        <v>1798</v>
      </c>
    </row>
    <row r="11979" spans="1:13" customFormat="1" hidden="1">
      <c r="A11979" t="s">
        <v>850</v>
      </c>
      <c r="B11979" t="s">
        <v>851</v>
      </c>
      <c r="C11979" s="1">
        <v>44254</v>
      </c>
      <c r="D11979">
        <v>58195277</v>
      </c>
      <c r="E11979">
        <v>45226904</v>
      </c>
      <c r="F11979">
        <v>12926862</v>
      </c>
      <c r="G11979">
        <v>1122493</v>
      </c>
      <c r="H11979">
        <v>1385067</v>
      </c>
      <c r="I11979">
        <v>7.77</v>
      </c>
      <c r="J11979">
        <v>6.04</v>
      </c>
      <c r="K11979">
        <v>1.73</v>
      </c>
      <c r="M11979">
        <v>1850</v>
      </c>
    </row>
    <row r="11980" spans="1:13" customFormat="1" hidden="1">
      <c r="A11980" t="s">
        <v>850</v>
      </c>
      <c r="B11980" t="s">
        <v>851</v>
      </c>
      <c r="C11980" s="1">
        <v>44255</v>
      </c>
      <c r="D11980">
        <v>59487255</v>
      </c>
      <c r="E11980">
        <v>46246522</v>
      </c>
      <c r="F11980">
        <v>13199214</v>
      </c>
      <c r="G11980">
        <v>1291978</v>
      </c>
      <c r="H11980">
        <v>1427915</v>
      </c>
      <c r="I11980">
        <v>7.95</v>
      </c>
      <c r="J11980">
        <v>6.18</v>
      </c>
      <c r="K11980">
        <v>1.76</v>
      </c>
      <c r="M11980">
        <v>1907</v>
      </c>
    </row>
    <row r="11981" spans="1:13" customFormat="1" hidden="1">
      <c r="A11981" t="s">
        <v>850</v>
      </c>
      <c r="B11981" t="s">
        <v>851</v>
      </c>
      <c r="C11981" s="1">
        <v>44256</v>
      </c>
      <c r="D11981">
        <v>60639826</v>
      </c>
      <c r="E11981">
        <v>47158901</v>
      </c>
      <c r="F11981">
        <v>13434623</v>
      </c>
      <c r="G11981">
        <v>1152571</v>
      </c>
      <c r="H11981">
        <v>1460227</v>
      </c>
      <c r="I11981">
        <v>8.1</v>
      </c>
      <c r="J11981">
        <v>6.3</v>
      </c>
      <c r="K11981">
        <v>1.79</v>
      </c>
      <c r="M11981">
        <v>1950</v>
      </c>
    </row>
    <row r="11982" spans="1:13" customFormat="1" hidden="1">
      <c r="A11982" t="s">
        <v>850</v>
      </c>
      <c r="B11982" t="s">
        <v>851</v>
      </c>
      <c r="C11982" s="1">
        <v>44257</v>
      </c>
      <c r="D11982">
        <v>66240982</v>
      </c>
      <c r="E11982">
        <v>51371889</v>
      </c>
      <c r="F11982">
        <v>14819833</v>
      </c>
      <c r="G11982">
        <v>5601156</v>
      </c>
      <c r="H11982">
        <v>2049389</v>
      </c>
      <c r="I11982">
        <v>8.85</v>
      </c>
      <c r="J11982">
        <v>6.86</v>
      </c>
      <c r="K11982">
        <v>1.98</v>
      </c>
      <c r="M11982">
        <v>2737</v>
      </c>
    </row>
    <row r="11983" spans="1:13" customFormat="1" hidden="1">
      <c r="A11983" t="s">
        <v>850</v>
      </c>
      <c r="B11983" t="s">
        <v>851</v>
      </c>
      <c r="C11983" s="1">
        <v>44258</v>
      </c>
      <c r="D11983">
        <v>68269426</v>
      </c>
      <c r="E11983">
        <v>52833768</v>
      </c>
      <c r="F11983">
        <v>15383522</v>
      </c>
      <c r="G11983">
        <v>2028444</v>
      </c>
      <c r="H11983">
        <v>2090803</v>
      </c>
      <c r="I11983">
        <v>9.1199999999999992</v>
      </c>
      <c r="J11983">
        <v>7.06</v>
      </c>
      <c r="K11983">
        <v>2.0499999999999998</v>
      </c>
      <c r="M11983">
        <v>2793</v>
      </c>
    </row>
    <row r="11984" spans="1:13" customFormat="1" hidden="1">
      <c r="A11984" t="s">
        <v>850</v>
      </c>
      <c r="B11984" t="s">
        <v>851</v>
      </c>
      <c r="C11984" s="1">
        <v>44259</v>
      </c>
      <c r="D11984">
        <v>70955222</v>
      </c>
      <c r="E11984">
        <v>54892180</v>
      </c>
      <c r="F11984">
        <v>16012250</v>
      </c>
      <c r="G11984">
        <v>2685796</v>
      </c>
      <c r="H11984">
        <v>2239766</v>
      </c>
      <c r="I11984">
        <v>9.48</v>
      </c>
      <c r="J11984">
        <v>7.33</v>
      </c>
      <c r="K11984">
        <v>2.14</v>
      </c>
      <c r="M11984">
        <v>2992</v>
      </c>
    </row>
    <row r="11985" spans="1:13" customFormat="1" hidden="1">
      <c r="A11985" t="s">
        <v>850</v>
      </c>
      <c r="B11985" t="s">
        <v>851</v>
      </c>
      <c r="C11985" s="1">
        <v>44260</v>
      </c>
      <c r="D11985">
        <v>73073513</v>
      </c>
      <c r="E11985">
        <v>56541945</v>
      </c>
      <c r="F11985">
        <v>16479879</v>
      </c>
      <c r="G11985">
        <v>2118291</v>
      </c>
      <c r="H11985">
        <v>2285818</v>
      </c>
      <c r="I11985">
        <v>9.76</v>
      </c>
      <c r="J11985">
        <v>7.55</v>
      </c>
      <c r="K11985">
        <v>2.2000000000000002</v>
      </c>
      <c r="M11985">
        <v>3053</v>
      </c>
    </row>
    <row r="11986" spans="1:13" customFormat="1" hidden="1">
      <c r="A11986" t="s">
        <v>850</v>
      </c>
      <c r="B11986" t="s">
        <v>851</v>
      </c>
      <c r="C11986" s="1">
        <v>44261</v>
      </c>
      <c r="D11986">
        <v>74906522</v>
      </c>
      <c r="E11986">
        <v>58003591</v>
      </c>
      <c r="F11986">
        <v>16851057</v>
      </c>
      <c r="G11986">
        <v>1833009</v>
      </c>
      <c r="H11986">
        <v>2387321</v>
      </c>
      <c r="I11986">
        <v>10.01</v>
      </c>
      <c r="J11986">
        <v>7.75</v>
      </c>
      <c r="K11986">
        <v>2.25</v>
      </c>
      <c r="M11986">
        <v>3189</v>
      </c>
    </row>
    <row r="11987" spans="1:13" customFormat="1" hidden="1">
      <c r="A11987" t="s">
        <v>850</v>
      </c>
      <c r="B11987" t="s">
        <v>851</v>
      </c>
      <c r="C11987" s="1">
        <v>44262</v>
      </c>
      <c r="D11987">
        <v>76436128</v>
      </c>
      <c r="E11987">
        <v>59236723</v>
      </c>
      <c r="F11987">
        <v>17147523</v>
      </c>
      <c r="G11987">
        <v>1529606</v>
      </c>
      <c r="H11987">
        <v>2421268</v>
      </c>
      <c r="I11987">
        <v>10.210000000000001</v>
      </c>
      <c r="J11987">
        <v>7.91</v>
      </c>
      <c r="K11987">
        <v>2.29</v>
      </c>
      <c r="M11987">
        <v>3234</v>
      </c>
    </row>
    <row r="11988" spans="1:13" customFormat="1" hidden="1">
      <c r="A11988" t="s">
        <v>850</v>
      </c>
      <c r="B11988" t="s">
        <v>851</v>
      </c>
      <c r="C11988" s="1">
        <v>44263</v>
      </c>
      <c r="D11988">
        <v>77855172</v>
      </c>
      <c r="E11988">
        <v>60349610</v>
      </c>
      <c r="F11988">
        <v>17453501</v>
      </c>
      <c r="G11988">
        <v>1419044</v>
      </c>
      <c r="H11988">
        <v>2459335</v>
      </c>
      <c r="I11988">
        <v>10.4</v>
      </c>
      <c r="J11988">
        <v>8.06</v>
      </c>
      <c r="K11988">
        <v>2.33</v>
      </c>
      <c r="M11988">
        <v>3285</v>
      </c>
    </row>
    <row r="11989" spans="1:13" customFormat="1" hidden="1">
      <c r="A11989" t="s">
        <v>850</v>
      </c>
      <c r="B11989" t="s">
        <v>851</v>
      </c>
      <c r="C11989" s="1">
        <v>44264</v>
      </c>
      <c r="D11989">
        <v>79516803</v>
      </c>
      <c r="E11989">
        <v>61642388</v>
      </c>
      <c r="F11989">
        <v>17821830</v>
      </c>
      <c r="G11989">
        <v>1661631</v>
      </c>
      <c r="H11989">
        <v>1896546</v>
      </c>
      <c r="I11989">
        <v>10.62</v>
      </c>
      <c r="J11989">
        <v>8.23</v>
      </c>
      <c r="K11989">
        <v>2.38</v>
      </c>
      <c r="M11989">
        <v>2533</v>
      </c>
    </row>
    <row r="11990" spans="1:13" customFormat="1" hidden="1">
      <c r="A11990" t="s">
        <v>850</v>
      </c>
      <c r="B11990" t="s">
        <v>851</v>
      </c>
      <c r="C11990" s="1">
        <v>44265</v>
      </c>
      <c r="D11990">
        <v>81642067</v>
      </c>
      <c r="E11990">
        <v>63071515</v>
      </c>
      <c r="F11990">
        <v>18511580</v>
      </c>
      <c r="G11990">
        <v>2125264</v>
      </c>
      <c r="H11990">
        <v>1910377</v>
      </c>
      <c r="I11990">
        <v>10.9</v>
      </c>
      <c r="J11990">
        <v>8.42</v>
      </c>
      <c r="K11990">
        <v>2.4700000000000002</v>
      </c>
      <c r="M11990">
        <v>2552</v>
      </c>
    </row>
    <row r="11991" spans="1:13" customFormat="1" hidden="1">
      <c r="A11991" t="s">
        <v>850</v>
      </c>
      <c r="B11991" t="s">
        <v>851</v>
      </c>
      <c r="C11991" s="1">
        <v>44266</v>
      </c>
      <c r="D11991">
        <v>84123561</v>
      </c>
      <c r="E11991">
        <v>64796738</v>
      </c>
      <c r="F11991">
        <v>19266871</v>
      </c>
      <c r="G11991">
        <v>2481494</v>
      </c>
      <c r="H11991">
        <v>1881191</v>
      </c>
      <c r="I11991">
        <v>11.24</v>
      </c>
      <c r="J11991">
        <v>8.65</v>
      </c>
      <c r="K11991">
        <v>2.57</v>
      </c>
      <c r="M11991">
        <v>2513</v>
      </c>
    </row>
    <row r="11992" spans="1:13" customFormat="1" hidden="1">
      <c r="A11992" t="s">
        <v>850</v>
      </c>
      <c r="B11992" t="s">
        <v>851</v>
      </c>
      <c r="C11992" s="1">
        <v>44267</v>
      </c>
      <c r="D11992">
        <v>86237956</v>
      </c>
      <c r="E11992">
        <v>66401831</v>
      </c>
      <c r="F11992">
        <v>19776312</v>
      </c>
      <c r="G11992">
        <v>2114395</v>
      </c>
      <c r="H11992">
        <v>1880635</v>
      </c>
      <c r="I11992">
        <v>11.52</v>
      </c>
      <c r="J11992">
        <v>8.8699999999999992</v>
      </c>
      <c r="K11992">
        <v>2.64</v>
      </c>
      <c r="M11992">
        <v>2512</v>
      </c>
    </row>
    <row r="11993" spans="1:13" customFormat="1" hidden="1">
      <c r="A11993" t="s">
        <v>850</v>
      </c>
      <c r="B11993" t="s">
        <v>851</v>
      </c>
      <c r="C11993" s="1">
        <v>44268</v>
      </c>
      <c r="D11993">
        <v>87886371</v>
      </c>
      <c r="E11993">
        <v>67766361</v>
      </c>
      <c r="F11993">
        <v>20060184</v>
      </c>
      <c r="G11993">
        <v>1648415</v>
      </c>
      <c r="H11993">
        <v>1854264</v>
      </c>
      <c r="I11993">
        <v>11.74</v>
      </c>
      <c r="J11993">
        <v>9.0500000000000007</v>
      </c>
      <c r="K11993">
        <v>2.68</v>
      </c>
      <c r="M11993">
        <v>2477</v>
      </c>
    </row>
    <row r="11994" spans="1:13" customFormat="1" hidden="1">
      <c r="A11994" t="s">
        <v>850</v>
      </c>
      <c r="B11994" t="s">
        <v>851</v>
      </c>
      <c r="C11994" s="1">
        <v>44269</v>
      </c>
      <c r="D11994">
        <v>89307049</v>
      </c>
      <c r="E11994">
        <v>68869271</v>
      </c>
      <c r="F11994">
        <v>20377948</v>
      </c>
      <c r="G11994">
        <v>1420678</v>
      </c>
      <c r="H11994">
        <v>1838703</v>
      </c>
      <c r="I11994">
        <v>11.93</v>
      </c>
      <c r="J11994">
        <v>9.1999999999999993</v>
      </c>
      <c r="K11994">
        <v>2.72</v>
      </c>
      <c r="M11994">
        <v>2456</v>
      </c>
    </row>
    <row r="11995" spans="1:13" customFormat="1" hidden="1">
      <c r="A11995" t="s">
        <v>850</v>
      </c>
      <c r="B11995" t="s">
        <v>851</v>
      </c>
      <c r="C11995" s="1">
        <v>44270</v>
      </c>
      <c r="D11995">
        <v>90981662</v>
      </c>
      <c r="E11995">
        <v>70140534</v>
      </c>
      <c r="F11995">
        <v>20780987</v>
      </c>
      <c r="G11995">
        <v>1674613</v>
      </c>
      <c r="H11995">
        <v>1875213</v>
      </c>
      <c r="I11995">
        <v>12.15</v>
      </c>
      <c r="J11995">
        <v>9.3699999999999992</v>
      </c>
      <c r="K11995">
        <v>2.78</v>
      </c>
      <c r="M11995">
        <v>2505</v>
      </c>
    </row>
    <row r="11996" spans="1:13" customFormat="1" hidden="1">
      <c r="A11996" t="s">
        <v>850</v>
      </c>
      <c r="B11996" t="s">
        <v>851</v>
      </c>
      <c r="C11996" s="1">
        <v>44271</v>
      </c>
      <c r="D11996">
        <v>92602847</v>
      </c>
      <c r="E11996">
        <v>71335719</v>
      </c>
      <c r="F11996">
        <v>21206403</v>
      </c>
      <c r="G11996">
        <v>1621185</v>
      </c>
      <c r="H11996">
        <v>1869435</v>
      </c>
      <c r="I11996">
        <v>12.37</v>
      </c>
      <c r="J11996">
        <v>9.5299999999999994</v>
      </c>
      <c r="K11996">
        <v>2.83</v>
      </c>
      <c r="M11996">
        <v>2497</v>
      </c>
    </row>
    <row r="11997" spans="1:13" customFormat="1" hidden="1">
      <c r="A11997" t="s">
        <v>850</v>
      </c>
      <c r="B11997" t="s">
        <v>851</v>
      </c>
      <c r="C11997" s="1">
        <v>44272</v>
      </c>
      <c r="D11997">
        <v>95051961</v>
      </c>
      <c r="E11997">
        <v>72665368</v>
      </c>
      <c r="F11997">
        <v>22315471</v>
      </c>
      <c r="G11997">
        <v>2449114</v>
      </c>
      <c r="H11997">
        <v>1915699</v>
      </c>
      <c r="I11997">
        <v>12.7</v>
      </c>
      <c r="J11997">
        <v>9.7100000000000009</v>
      </c>
      <c r="K11997">
        <v>2.98</v>
      </c>
      <c r="M11997">
        <v>2559</v>
      </c>
    </row>
    <row r="11998" spans="1:13" customFormat="1" hidden="1">
      <c r="A11998" t="s">
        <v>850</v>
      </c>
      <c r="B11998" t="s">
        <v>851</v>
      </c>
      <c r="C11998" s="1">
        <v>44273</v>
      </c>
      <c r="D11998">
        <v>97224961</v>
      </c>
      <c r="E11998">
        <v>74144970</v>
      </c>
      <c r="F11998">
        <v>23007817</v>
      </c>
      <c r="G11998">
        <v>2173000</v>
      </c>
      <c r="H11998">
        <v>1871629</v>
      </c>
      <c r="I11998">
        <v>12.99</v>
      </c>
      <c r="J11998">
        <v>9.9</v>
      </c>
      <c r="K11998">
        <v>3.07</v>
      </c>
      <c r="M11998">
        <v>2500</v>
      </c>
    </row>
    <row r="11999" spans="1:13" customFormat="1" hidden="1">
      <c r="A11999" t="s">
        <v>850</v>
      </c>
      <c r="B11999" t="s">
        <v>851</v>
      </c>
      <c r="C11999" s="1">
        <v>44274</v>
      </c>
      <c r="D11999">
        <v>99669915</v>
      </c>
      <c r="E11999">
        <v>75850014</v>
      </c>
      <c r="F11999">
        <v>23745586</v>
      </c>
      <c r="G11999">
        <v>2444954</v>
      </c>
      <c r="H11999">
        <v>1918851</v>
      </c>
      <c r="I11999">
        <v>13.31</v>
      </c>
      <c r="J11999">
        <v>10.130000000000001</v>
      </c>
      <c r="K11999">
        <v>3.17</v>
      </c>
      <c r="M11999">
        <v>2563</v>
      </c>
    </row>
    <row r="12000" spans="1:13" customFormat="1" hidden="1">
      <c r="A12000" t="s">
        <v>850</v>
      </c>
      <c r="B12000" t="s">
        <v>851</v>
      </c>
      <c r="C12000" s="1">
        <v>44275</v>
      </c>
      <c r="D12000">
        <v>101621362</v>
      </c>
      <c r="E12000">
        <v>77415205</v>
      </c>
      <c r="F12000">
        <v>24131834</v>
      </c>
      <c r="G12000">
        <v>1951447</v>
      </c>
      <c r="H12000">
        <v>1962142</v>
      </c>
      <c r="I12000">
        <v>13.57</v>
      </c>
      <c r="J12000">
        <v>10.34</v>
      </c>
      <c r="K12000">
        <v>3.22</v>
      </c>
      <c r="M12000">
        <v>2621</v>
      </c>
    </row>
    <row r="12001" spans="1:13" customFormat="1" hidden="1">
      <c r="A12001" t="s">
        <v>850</v>
      </c>
      <c r="B12001" t="s">
        <v>851</v>
      </c>
      <c r="C12001" s="1">
        <v>44276</v>
      </c>
      <c r="D12001">
        <v>103033225</v>
      </c>
      <c r="E12001">
        <v>78420687</v>
      </c>
      <c r="F12001">
        <v>24538215</v>
      </c>
      <c r="G12001">
        <v>1411863</v>
      </c>
      <c r="H12001">
        <v>1960882</v>
      </c>
      <c r="I12001">
        <v>13.76</v>
      </c>
      <c r="J12001">
        <v>10.47</v>
      </c>
      <c r="K12001">
        <v>3.28</v>
      </c>
      <c r="M12001">
        <v>2619</v>
      </c>
    </row>
    <row r="12002" spans="1:13" customFormat="1" hidden="1">
      <c r="A12002" t="s">
        <v>850</v>
      </c>
      <c r="B12002" t="s">
        <v>851</v>
      </c>
      <c r="C12002" s="1">
        <v>44277</v>
      </c>
      <c r="D12002">
        <v>104883636</v>
      </c>
      <c r="E12002">
        <v>79667616</v>
      </c>
      <c r="F12002">
        <v>25126300</v>
      </c>
      <c r="G12002">
        <v>1850411</v>
      </c>
      <c r="H12002">
        <v>1985996</v>
      </c>
      <c r="I12002">
        <v>14.01</v>
      </c>
      <c r="J12002">
        <v>10.64</v>
      </c>
      <c r="K12002">
        <v>3.36</v>
      </c>
      <c r="M12002">
        <v>2653</v>
      </c>
    </row>
    <row r="12003" spans="1:13" customFormat="1" hidden="1">
      <c r="A12003" t="s">
        <v>850</v>
      </c>
      <c r="B12003" t="s">
        <v>851</v>
      </c>
      <c r="C12003" s="1">
        <v>44278</v>
      </c>
      <c r="D12003">
        <v>106936732</v>
      </c>
      <c r="E12003">
        <v>81126362</v>
      </c>
      <c r="F12003">
        <v>25716254</v>
      </c>
      <c r="G12003">
        <v>2053096</v>
      </c>
      <c r="H12003">
        <v>2047698</v>
      </c>
      <c r="I12003">
        <v>14.28</v>
      </c>
      <c r="J12003">
        <v>10.84</v>
      </c>
      <c r="K12003">
        <v>3.43</v>
      </c>
      <c r="M12003">
        <v>2735</v>
      </c>
    </row>
    <row r="12004" spans="1:13" customFormat="1" hidden="1">
      <c r="A12004" t="s">
        <v>850</v>
      </c>
      <c r="B12004" t="s">
        <v>851</v>
      </c>
      <c r="C12004" s="1">
        <v>44279</v>
      </c>
      <c r="D12004">
        <v>109425148</v>
      </c>
      <c r="E12004">
        <v>82770642</v>
      </c>
      <c r="F12004">
        <v>26556451</v>
      </c>
      <c r="G12004">
        <v>2488416</v>
      </c>
      <c r="H12004">
        <v>2053312</v>
      </c>
      <c r="I12004">
        <v>14.62</v>
      </c>
      <c r="J12004">
        <v>11.06</v>
      </c>
      <c r="K12004">
        <v>3.55</v>
      </c>
      <c r="M12004">
        <v>2743</v>
      </c>
    </row>
    <row r="12005" spans="1:13" customFormat="1" hidden="1">
      <c r="A12005" t="s">
        <v>850</v>
      </c>
      <c r="B12005" t="s">
        <v>851</v>
      </c>
      <c r="C12005" s="1">
        <v>44280</v>
      </c>
      <c r="D12005">
        <v>111880912</v>
      </c>
      <c r="E12005">
        <v>84448383</v>
      </c>
      <c r="F12005">
        <v>27327890</v>
      </c>
      <c r="G12005">
        <v>2455764</v>
      </c>
      <c r="H12005">
        <v>2093707</v>
      </c>
      <c r="I12005">
        <v>14.94</v>
      </c>
      <c r="J12005">
        <v>11.28</v>
      </c>
      <c r="K12005">
        <v>3.65</v>
      </c>
      <c r="M12005">
        <v>2797</v>
      </c>
    </row>
    <row r="12006" spans="1:13" customFormat="1" hidden="1">
      <c r="A12006" t="s">
        <v>850</v>
      </c>
      <c r="B12006" t="s">
        <v>851</v>
      </c>
      <c r="C12006" s="1">
        <v>44281</v>
      </c>
      <c r="D12006">
        <v>115008076</v>
      </c>
      <c r="E12006">
        <v>86585651</v>
      </c>
      <c r="F12006">
        <v>28313813</v>
      </c>
      <c r="G12006">
        <v>3127164</v>
      </c>
      <c r="H12006">
        <v>2191166</v>
      </c>
      <c r="I12006">
        <v>15.36</v>
      </c>
      <c r="J12006">
        <v>11.57</v>
      </c>
      <c r="K12006">
        <v>3.78</v>
      </c>
      <c r="M12006">
        <v>2927</v>
      </c>
    </row>
    <row r="12007" spans="1:13" customFormat="1" hidden="1">
      <c r="A12007" t="s">
        <v>850</v>
      </c>
      <c r="B12007" t="s">
        <v>851</v>
      </c>
      <c r="C12007" s="1">
        <v>44282</v>
      </c>
      <c r="D12007">
        <v>116776630</v>
      </c>
      <c r="E12007">
        <v>87850352</v>
      </c>
      <c r="F12007">
        <v>28815812</v>
      </c>
      <c r="G12007">
        <v>1768554</v>
      </c>
      <c r="H12007">
        <v>2165038</v>
      </c>
      <c r="I12007">
        <v>15.6</v>
      </c>
      <c r="J12007">
        <v>11.73</v>
      </c>
      <c r="K12007">
        <v>3.85</v>
      </c>
      <c r="M12007">
        <v>2892</v>
      </c>
    </row>
    <row r="12008" spans="1:13" customFormat="1" hidden="1">
      <c r="A12008" t="s">
        <v>850</v>
      </c>
      <c r="B12008" t="s">
        <v>851</v>
      </c>
      <c r="C12008" s="1">
        <v>44283</v>
      </c>
      <c r="D12008">
        <v>118494785</v>
      </c>
      <c r="E12008">
        <v>89058944</v>
      </c>
      <c r="F12008">
        <v>29311426</v>
      </c>
      <c r="G12008">
        <v>1718155</v>
      </c>
      <c r="H12008">
        <v>2208794</v>
      </c>
      <c r="I12008">
        <v>15.83</v>
      </c>
      <c r="J12008">
        <v>11.9</v>
      </c>
      <c r="K12008">
        <v>3.92</v>
      </c>
      <c r="M12008">
        <v>2950</v>
      </c>
    </row>
    <row r="12009" spans="1:13" customFormat="1" hidden="1">
      <c r="A12009" t="s">
        <v>850</v>
      </c>
      <c r="B12009" t="s">
        <v>851</v>
      </c>
      <c r="C12009" s="1">
        <v>44284</v>
      </c>
      <c r="D12009">
        <v>123396756</v>
      </c>
      <c r="E12009">
        <v>91846852</v>
      </c>
      <c r="F12009">
        <v>31424866</v>
      </c>
      <c r="G12009">
        <v>4901971</v>
      </c>
      <c r="H12009">
        <v>2644731</v>
      </c>
      <c r="I12009">
        <v>16.48</v>
      </c>
      <c r="J12009">
        <v>12.27</v>
      </c>
      <c r="K12009">
        <v>4.2</v>
      </c>
      <c r="M12009">
        <v>3533</v>
      </c>
    </row>
    <row r="12010" spans="1:13" customFormat="1" hidden="1">
      <c r="A12010" t="s">
        <v>850</v>
      </c>
      <c r="B12010" t="s">
        <v>851</v>
      </c>
      <c r="C12010" s="1">
        <v>44285</v>
      </c>
      <c r="D12010">
        <v>126054717</v>
      </c>
      <c r="E12010">
        <v>93563563</v>
      </c>
      <c r="F12010">
        <v>32323759</v>
      </c>
      <c r="G12010">
        <v>2657961</v>
      </c>
      <c r="H12010">
        <v>2731141</v>
      </c>
      <c r="I12010">
        <v>16.84</v>
      </c>
      <c r="J12010">
        <v>12.5</v>
      </c>
      <c r="K12010">
        <v>4.32</v>
      </c>
      <c r="M12010">
        <v>3648</v>
      </c>
    </row>
    <row r="12011" spans="1:13" customFormat="1" hidden="1">
      <c r="A12011" t="s">
        <v>850</v>
      </c>
      <c r="B12011" t="s">
        <v>851</v>
      </c>
      <c r="C12011" s="1">
        <v>44286</v>
      </c>
      <c r="D12011">
        <v>129097749</v>
      </c>
      <c r="E12011">
        <v>95539818</v>
      </c>
      <c r="F12011">
        <v>33368510</v>
      </c>
      <c r="G12011">
        <v>3043032</v>
      </c>
      <c r="H12011">
        <v>2810372</v>
      </c>
      <c r="I12011">
        <v>17.239999999999998</v>
      </c>
      <c r="J12011">
        <v>12.76</v>
      </c>
      <c r="K12011">
        <v>4.46</v>
      </c>
      <c r="M12011">
        <v>3754</v>
      </c>
    </row>
    <row r="12012" spans="1:13" customFormat="1" hidden="1">
      <c r="A12012" t="s">
        <v>850</v>
      </c>
      <c r="B12012" t="s">
        <v>851</v>
      </c>
      <c r="C12012" s="1">
        <v>44287</v>
      </c>
      <c r="D12012">
        <v>132322531</v>
      </c>
      <c r="E12012">
        <v>97535290</v>
      </c>
      <c r="F12012">
        <v>34579885</v>
      </c>
      <c r="G12012">
        <v>3224782</v>
      </c>
      <c r="H12012">
        <v>2920231</v>
      </c>
      <c r="I12012">
        <v>17.670000000000002</v>
      </c>
      <c r="J12012">
        <v>13.03</v>
      </c>
      <c r="K12012">
        <v>4.62</v>
      </c>
      <c r="M12012">
        <v>3901</v>
      </c>
    </row>
    <row r="12013" spans="1:13" customFormat="1" hidden="1">
      <c r="A12013" t="s">
        <v>850</v>
      </c>
      <c r="B12013" t="s">
        <v>851</v>
      </c>
      <c r="C12013" s="1">
        <v>44288</v>
      </c>
      <c r="D12013">
        <v>134525760</v>
      </c>
      <c r="E12013">
        <v>98934716</v>
      </c>
      <c r="F12013">
        <v>35366984</v>
      </c>
      <c r="G12013">
        <v>2203229</v>
      </c>
      <c r="H12013">
        <v>2788241</v>
      </c>
      <c r="I12013">
        <v>17.97</v>
      </c>
      <c r="J12013">
        <v>13.21</v>
      </c>
      <c r="K12013">
        <v>4.72</v>
      </c>
      <c r="M12013">
        <v>3724</v>
      </c>
    </row>
    <row r="12014" spans="1:13" customFormat="1" hidden="1">
      <c r="A12014" t="s">
        <v>850</v>
      </c>
      <c r="B12014" t="s">
        <v>851</v>
      </c>
      <c r="C12014" s="1">
        <v>44289</v>
      </c>
      <c r="D12014">
        <v>136365399</v>
      </c>
      <c r="E12014">
        <v>100166375</v>
      </c>
      <c r="F12014">
        <v>35961911</v>
      </c>
      <c r="G12014">
        <v>1839639</v>
      </c>
      <c r="H12014">
        <v>2798396</v>
      </c>
      <c r="I12014">
        <v>18.21</v>
      </c>
      <c r="J12014">
        <v>13.38</v>
      </c>
      <c r="K12014">
        <v>4.8</v>
      </c>
      <c r="M12014">
        <v>3738</v>
      </c>
    </row>
    <row r="12015" spans="1:13" customFormat="1" hidden="1">
      <c r="A12015" t="s">
        <v>850</v>
      </c>
      <c r="B12015" t="s">
        <v>851</v>
      </c>
      <c r="C12015" s="1">
        <v>44290</v>
      </c>
      <c r="D12015">
        <v>137925923</v>
      </c>
      <c r="E12015">
        <v>101283733</v>
      </c>
      <c r="F12015">
        <v>36396176</v>
      </c>
      <c r="G12015">
        <v>1560524</v>
      </c>
      <c r="H12015">
        <v>2775877</v>
      </c>
      <c r="I12015">
        <v>18.420000000000002</v>
      </c>
      <c r="J12015">
        <v>13.53</v>
      </c>
      <c r="K12015">
        <v>4.8600000000000003</v>
      </c>
      <c r="M12015">
        <v>3708</v>
      </c>
    </row>
    <row r="12016" spans="1:13" customFormat="1" hidden="1">
      <c r="A12016" t="s">
        <v>850</v>
      </c>
      <c r="B12016" t="s">
        <v>851</v>
      </c>
      <c r="C12016" s="1">
        <v>44291</v>
      </c>
      <c r="D12016">
        <v>139168703</v>
      </c>
      <c r="E12016">
        <v>102197254</v>
      </c>
      <c r="F12016">
        <v>36714726</v>
      </c>
      <c r="G12016">
        <v>1242780</v>
      </c>
      <c r="H12016">
        <v>2253135</v>
      </c>
      <c r="I12016">
        <v>18.59</v>
      </c>
      <c r="J12016">
        <v>13.65</v>
      </c>
      <c r="K12016">
        <v>4.9000000000000004</v>
      </c>
      <c r="M12016">
        <v>3009</v>
      </c>
    </row>
    <row r="12017" spans="1:13" customFormat="1" hidden="1">
      <c r="A12017" t="s">
        <v>850</v>
      </c>
      <c r="B12017" t="s">
        <v>851</v>
      </c>
      <c r="C12017" s="1">
        <v>44292</v>
      </c>
      <c r="D12017">
        <v>141668819</v>
      </c>
      <c r="E12017">
        <v>103842216</v>
      </c>
      <c r="F12017">
        <v>37554384</v>
      </c>
      <c r="G12017">
        <v>2500116</v>
      </c>
      <c r="H12017">
        <v>2230586</v>
      </c>
      <c r="I12017">
        <v>18.920000000000002</v>
      </c>
      <c r="J12017">
        <v>13.87</v>
      </c>
      <c r="K12017">
        <v>5.0199999999999996</v>
      </c>
      <c r="M12017">
        <v>2979</v>
      </c>
    </row>
    <row r="12018" spans="1:13" customFormat="1" hidden="1">
      <c r="A12018" t="s">
        <v>850</v>
      </c>
      <c r="B12018" t="s">
        <v>851</v>
      </c>
      <c r="C12018" s="1">
        <v>44293</v>
      </c>
      <c r="D12018">
        <v>145658694</v>
      </c>
      <c r="E12018">
        <v>106384080</v>
      </c>
      <c r="F12018">
        <v>38991030</v>
      </c>
      <c r="G12018">
        <v>3989875</v>
      </c>
      <c r="H12018">
        <v>2365849</v>
      </c>
      <c r="I12018">
        <v>19.46</v>
      </c>
      <c r="J12018">
        <v>14.21</v>
      </c>
      <c r="K12018">
        <v>5.21</v>
      </c>
      <c r="M12018">
        <v>3160</v>
      </c>
    </row>
    <row r="12019" spans="1:13" customFormat="1" hidden="1">
      <c r="A12019" t="s">
        <v>850</v>
      </c>
      <c r="B12019" t="s">
        <v>851</v>
      </c>
      <c r="C12019" s="1">
        <v>44294</v>
      </c>
      <c r="D12019">
        <v>149636359</v>
      </c>
      <c r="E12019">
        <v>109208508</v>
      </c>
      <c r="F12019">
        <v>40133094</v>
      </c>
      <c r="G12019">
        <v>3977665</v>
      </c>
      <c r="H12019">
        <v>2473404</v>
      </c>
      <c r="I12019">
        <v>19.989999999999998</v>
      </c>
      <c r="J12019">
        <v>14.59</v>
      </c>
      <c r="K12019">
        <v>5.36</v>
      </c>
      <c r="M12019">
        <v>3304</v>
      </c>
    </row>
    <row r="12020" spans="1:13" customFormat="1" hidden="1">
      <c r="A12020" t="s">
        <v>850</v>
      </c>
      <c r="B12020" t="s">
        <v>851</v>
      </c>
      <c r="C12020" s="1">
        <v>44295</v>
      </c>
      <c r="D12020">
        <v>153536578</v>
      </c>
      <c r="E12020">
        <v>111947331</v>
      </c>
      <c r="F12020">
        <v>41285675</v>
      </c>
      <c r="G12020">
        <v>3900219</v>
      </c>
      <c r="H12020">
        <v>2715831</v>
      </c>
      <c r="I12020">
        <v>20.51</v>
      </c>
      <c r="J12020">
        <v>14.95</v>
      </c>
      <c r="K12020">
        <v>5.51</v>
      </c>
      <c r="M12020">
        <v>3627</v>
      </c>
    </row>
    <row r="12021" spans="1:13" customFormat="1" hidden="1">
      <c r="A12021" t="s">
        <v>850</v>
      </c>
      <c r="B12021" t="s">
        <v>851</v>
      </c>
      <c r="C12021" s="1">
        <v>44296</v>
      </c>
      <c r="D12021">
        <v>156486346</v>
      </c>
      <c r="E12021">
        <v>113924846</v>
      </c>
      <c r="F12021">
        <v>42251681</v>
      </c>
      <c r="G12021">
        <v>2949768</v>
      </c>
      <c r="H12021">
        <v>2874421</v>
      </c>
      <c r="I12021">
        <v>20.9</v>
      </c>
      <c r="J12021">
        <v>15.22</v>
      </c>
      <c r="K12021">
        <v>5.64</v>
      </c>
      <c r="M12021">
        <v>3839</v>
      </c>
    </row>
    <row r="12022" spans="1:13" customFormat="1" hidden="1">
      <c r="A12022" t="s">
        <v>850</v>
      </c>
      <c r="B12022" t="s">
        <v>851</v>
      </c>
      <c r="C12022" s="1">
        <v>44297</v>
      </c>
      <c r="D12022">
        <v>158809383</v>
      </c>
      <c r="E12022">
        <v>115594904</v>
      </c>
      <c r="F12022">
        <v>42902851</v>
      </c>
      <c r="G12022">
        <v>2323037</v>
      </c>
      <c r="H12022">
        <v>2983351</v>
      </c>
      <c r="I12022">
        <v>21.21</v>
      </c>
      <c r="J12022">
        <v>15.44</v>
      </c>
      <c r="K12022">
        <v>5.73</v>
      </c>
      <c r="M12022">
        <v>3985</v>
      </c>
    </row>
    <row r="12023" spans="1:13" customFormat="1" hidden="1">
      <c r="A12023" t="s">
        <v>850</v>
      </c>
      <c r="B12023" t="s">
        <v>851</v>
      </c>
      <c r="C12023" s="1">
        <v>44298</v>
      </c>
      <c r="D12023">
        <v>161581831</v>
      </c>
      <c r="E12023">
        <v>117650877</v>
      </c>
      <c r="F12023">
        <v>43605961</v>
      </c>
      <c r="G12023">
        <v>2772448</v>
      </c>
      <c r="H12023">
        <v>3201875</v>
      </c>
      <c r="I12023">
        <v>21.58</v>
      </c>
      <c r="J12023">
        <v>15.71</v>
      </c>
      <c r="K12023">
        <v>5.82</v>
      </c>
      <c r="M12023">
        <v>4277</v>
      </c>
    </row>
    <row r="12024" spans="1:13" customFormat="1" hidden="1">
      <c r="A12024" t="s">
        <v>850</v>
      </c>
      <c r="B12024" t="s">
        <v>851</v>
      </c>
      <c r="C12024" s="1">
        <v>44299</v>
      </c>
      <c r="D12024">
        <v>164845112</v>
      </c>
      <c r="E12024">
        <v>119968796</v>
      </c>
      <c r="F12024">
        <v>44536465</v>
      </c>
      <c r="G12024">
        <v>3263281</v>
      </c>
      <c r="H12024">
        <v>3310899</v>
      </c>
      <c r="I12024">
        <v>22.02</v>
      </c>
      <c r="J12024">
        <v>16.02</v>
      </c>
      <c r="K12024">
        <v>5.95</v>
      </c>
      <c r="M12024">
        <v>4422</v>
      </c>
    </row>
    <row r="12025" spans="1:13" customFormat="1" hidden="1">
      <c r="A12025" t="s">
        <v>850</v>
      </c>
      <c r="B12025" t="s">
        <v>851</v>
      </c>
      <c r="C12025" s="1">
        <v>44300</v>
      </c>
      <c r="D12025">
        <v>168511552</v>
      </c>
      <c r="E12025">
        <v>122604842</v>
      </c>
      <c r="F12025">
        <v>45558894</v>
      </c>
      <c r="G12025">
        <v>3666440</v>
      </c>
      <c r="H12025">
        <v>3264694</v>
      </c>
      <c r="I12025">
        <v>22.51</v>
      </c>
      <c r="J12025">
        <v>16.38</v>
      </c>
      <c r="K12025">
        <v>6.09</v>
      </c>
      <c r="M12025">
        <v>4361</v>
      </c>
    </row>
    <row r="12026" spans="1:13" customFormat="1" hidden="1">
      <c r="A12026" t="s">
        <v>850</v>
      </c>
      <c r="B12026" t="s">
        <v>851</v>
      </c>
      <c r="C12026" s="1">
        <v>44301</v>
      </c>
      <c r="D12026">
        <v>172615306</v>
      </c>
      <c r="E12026">
        <v>125490400</v>
      </c>
      <c r="F12026">
        <v>46759450</v>
      </c>
      <c r="G12026">
        <v>4103754</v>
      </c>
      <c r="H12026">
        <v>3282707</v>
      </c>
      <c r="I12026">
        <v>23.06</v>
      </c>
      <c r="J12026">
        <v>16.760000000000002</v>
      </c>
      <c r="K12026">
        <v>6.25</v>
      </c>
      <c r="M12026">
        <v>4385</v>
      </c>
    </row>
    <row r="12027" spans="1:13" customFormat="1" hidden="1">
      <c r="A12027" t="s">
        <v>850</v>
      </c>
      <c r="B12027" t="s">
        <v>851</v>
      </c>
      <c r="C12027" s="1">
        <v>44302</v>
      </c>
      <c r="D12027">
        <v>176337904</v>
      </c>
      <c r="E12027">
        <v>128050861</v>
      </c>
      <c r="F12027">
        <v>47910568</v>
      </c>
      <c r="G12027">
        <v>3722598</v>
      </c>
      <c r="H12027">
        <v>3257332</v>
      </c>
      <c r="I12027">
        <v>23.55</v>
      </c>
      <c r="J12027">
        <v>17.100000000000001</v>
      </c>
      <c r="K12027">
        <v>6.4</v>
      </c>
      <c r="M12027">
        <v>4351</v>
      </c>
    </row>
    <row r="12028" spans="1:13" customFormat="1" hidden="1">
      <c r="A12028" t="s">
        <v>850</v>
      </c>
      <c r="B12028" t="s">
        <v>851</v>
      </c>
      <c r="C12028" s="1">
        <v>44303</v>
      </c>
      <c r="D12028">
        <v>178934624</v>
      </c>
      <c r="E12028">
        <v>129687745</v>
      </c>
      <c r="F12028">
        <v>48860113</v>
      </c>
      <c r="G12028">
        <v>2596720</v>
      </c>
      <c r="H12028">
        <v>3206897</v>
      </c>
      <c r="I12028">
        <v>23.9</v>
      </c>
      <c r="J12028">
        <v>17.32</v>
      </c>
      <c r="K12028">
        <v>6.53</v>
      </c>
      <c r="M12028">
        <v>4283</v>
      </c>
    </row>
    <row r="12029" spans="1:13" customFormat="1" hidden="1">
      <c r="A12029" t="s">
        <v>850</v>
      </c>
      <c r="B12029" t="s">
        <v>851</v>
      </c>
      <c r="C12029" s="1">
        <v>44304</v>
      </c>
      <c r="D12029">
        <v>182000008</v>
      </c>
      <c r="E12029">
        <v>131794312</v>
      </c>
      <c r="F12029">
        <v>49810847</v>
      </c>
      <c r="G12029">
        <v>3065384</v>
      </c>
      <c r="H12029">
        <v>3312946</v>
      </c>
      <c r="I12029">
        <v>24.31</v>
      </c>
      <c r="J12029">
        <v>17.600000000000001</v>
      </c>
      <c r="K12029">
        <v>6.65</v>
      </c>
      <c r="M12029">
        <v>4425</v>
      </c>
    </row>
    <row r="12030" spans="1:13" customFormat="1" hidden="1">
      <c r="A12030" t="s">
        <v>850</v>
      </c>
      <c r="B12030" t="s">
        <v>851</v>
      </c>
      <c r="C12030" s="1">
        <v>44305</v>
      </c>
      <c r="D12030">
        <v>185181245</v>
      </c>
      <c r="E12030">
        <v>134126254</v>
      </c>
      <c r="F12030">
        <v>50650803</v>
      </c>
      <c r="G12030">
        <v>3181237</v>
      </c>
      <c r="H12030">
        <v>3371345</v>
      </c>
      <c r="I12030">
        <v>24.73</v>
      </c>
      <c r="J12030">
        <v>17.920000000000002</v>
      </c>
      <c r="K12030">
        <v>6.77</v>
      </c>
      <c r="M12030">
        <v>4503</v>
      </c>
    </row>
    <row r="12031" spans="1:13" customFormat="1" hidden="1">
      <c r="A12031" t="s">
        <v>850</v>
      </c>
      <c r="B12031" t="s">
        <v>851</v>
      </c>
      <c r="C12031" s="1">
        <v>44306</v>
      </c>
      <c r="D12031">
        <v>188383368</v>
      </c>
      <c r="E12031">
        <v>136318338</v>
      </c>
      <c r="F12031">
        <v>51655534</v>
      </c>
      <c r="G12031">
        <v>3202123</v>
      </c>
      <c r="H12031">
        <v>3362608</v>
      </c>
      <c r="I12031">
        <v>25.16</v>
      </c>
      <c r="J12031">
        <v>18.21</v>
      </c>
      <c r="K12031">
        <v>6.9</v>
      </c>
      <c r="M12031">
        <v>4491</v>
      </c>
    </row>
    <row r="12032" spans="1:13" customFormat="1" hidden="1">
      <c r="A12032" t="s">
        <v>850</v>
      </c>
      <c r="B12032" t="s">
        <v>851</v>
      </c>
      <c r="C12032" s="1">
        <v>44307</v>
      </c>
      <c r="D12032">
        <v>192452531</v>
      </c>
      <c r="E12032">
        <v>139034208</v>
      </c>
      <c r="F12032">
        <v>52985529</v>
      </c>
      <c r="G12032">
        <v>4069163</v>
      </c>
      <c r="H12032">
        <v>3420140</v>
      </c>
      <c r="I12032">
        <v>25.71</v>
      </c>
      <c r="J12032">
        <v>18.57</v>
      </c>
      <c r="K12032">
        <v>7.08</v>
      </c>
      <c r="M12032">
        <v>4568</v>
      </c>
    </row>
    <row r="12033" spans="1:13" customFormat="1" hidden="1">
      <c r="A12033" t="s">
        <v>850</v>
      </c>
      <c r="B12033" t="s">
        <v>851</v>
      </c>
      <c r="C12033" s="1">
        <v>44308</v>
      </c>
      <c r="D12033">
        <v>196655737</v>
      </c>
      <c r="E12033">
        <v>141783067</v>
      </c>
      <c r="F12033">
        <v>54427842</v>
      </c>
      <c r="G12033">
        <v>4203206</v>
      </c>
      <c r="H12033">
        <v>3434347</v>
      </c>
      <c r="I12033">
        <v>26.27</v>
      </c>
      <c r="J12033">
        <v>18.940000000000001</v>
      </c>
      <c r="K12033">
        <v>7.27</v>
      </c>
      <c r="M12033">
        <v>4587</v>
      </c>
    </row>
    <row r="12034" spans="1:13" customFormat="1" hidden="1">
      <c r="A12034" t="s">
        <v>850</v>
      </c>
      <c r="B12034" t="s">
        <v>851</v>
      </c>
      <c r="C12034" s="1">
        <v>44309</v>
      </c>
      <c r="D12034">
        <v>200818171</v>
      </c>
      <c r="E12034">
        <v>144499811</v>
      </c>
      <c r="F12034">
        <v>55869350</v>
      </c>
      <c r="G12034">
        <v>4162434</v>
      </c>
      <c r="H12034">
        <v>3497181</v>
      </c>
      <c r="I12034">
        <v>26.82</v>
      </c>
      <c r="J12034">
        <v>19.3</v>
      </c>
      <c r="K12034">
        <v>7.46</v>
      </c>
      <c r="M12034">
        <v>4671</v>
      </c>
    </row>
    <row r="12035" spans="1:13" customFormat="1" hidden="1">
      <c r="A12035" t="s">
        <v>850</v>
      </c>
      <c r="B12035" t="s">
        <v>851</v>
      </c>
      <c r="C12035" s="1">
        <v>44310</v>
      </c>
      <c r="D12035">
        <v>203660433</v>
      </c>
      <c r="E12035">
        <v>146113828</v>
      </c>
      <c r="F12035">
        <v>57093113</v>
      </c>
      <c r="G12035">
        <v>2842262</v>
      </c>
      <c r="H12035">
        <v>3532258</v>
      </c>
      <c r="I12035">
        <v>27.2</v>
      </c>
      <c r="J12035">
        <v>19.52</v>
      </c>
      <c r="K12035">
        <v>7.63</v>
      </c>
      <c r="M12035">
        <v>4718</v>
      </c>
    </row>
    <row r="12036" spans="1:13" customFormat="1" hidden="1">
      <c r="A12036" t="s">
        <v>850</v>
      </c>
      <c r="B12036" t="s">
        <v>851</v>
      </c>
      <c r="C12036" s="1">
        <v>44311</v>
      </c>
      <c r="D12036">
        <v>207016442</v>
      </c>
      <c r="E12036">
        <v>148615824</v>
      </c>
      <c r="F12036">
        <v>57990383</v>
      </c>
      <c r="G12036">
        <v>3356009</v>
      </c>
      <c r="H12036">
        <v>3573776</v>
      </c>
      <c r="I12036">
        <v>27.65</v>
      </c>
      <c r="J12036">
        <v>19.850000000000001</v>
      </c>
      <c r="K12036">
        <v>7.75</v>
      </c>
      <c r="M12036">
        <v>4773</v>
      </c>
    </row>
    <row r="12037" spans="1:13" customFormat="1" hidden="1">
      <c r="A12037" t="s">
        <v>850</v>
      </c>
      <c r="B12037" t="s">
        <v>851</v>
      </c>
      <c r="C12037" s="1">
        <v>44312</v>
      </c>
      <c r="D12037">
        <v>209691902</v>
      </c>
      <c r="E12037">
        <v>150367818</v>
      </c>
      <c r="F12037">
        <v>58977612</v>
      </c>
      <c r="G12037">
        <v>2675460</v>
      </c>
      <c r="H12037">
        <v>3501522</v>
      </c>
      <c r="I12037">
        <v>28.01</v>
      </c>
      <c r="J12037">
        <v>20.079999999999998</v>
      </c>
      <c r="K12037">
        <v>7.88</v>
      </c>
      <c r="M12037">
        <v>4677</v>
      </c>
    </row>
    <row r="12038" spans="1:13" customFormat="1" hidden="1">
      <c r="A12038" t="s">
        <v>850</v>
      </c>
      <c r="B12038" t="s">
        <v>851</v>
      </c>
      <c r="C12038" s="1">
        <v>44313</v>
      </c>
      <c r="D12038">
        <v>213774787</v>
      </c>
      <c r="E12038">
        <v>153020729</v>
      </c>
      <c r="F12038">
        <v>60459883</v>
      </c>
      <c r="G12038">
        <v>4082885</v>
      </c>
      <c r="H12038">
        <v>3627346</v>
      </c>
      <c r="I12038">
        <v>28.55</v>
      </c>
      <c r="J12038">
        <v>20.440000000000001</v>
      </c>
      <c r="K12038">
        <v>8.08</v>
      </c>
      <c r="M12038">
        <v>4845</v>
      </c>
    </row>
    <row r="12039" spans="1:13" customFormat="1" hidden="1">
      <c r="A12039" t="s">
        <v>850</v>
      </c>
      <c r="B12039" t="s">
        <v>851</v>
      </c>
      <c r="C12039" s="1">
        <v>44314</v>
      </c>
      <c r="D12039">
        <v>218911240</v>
      </c>
      <c r="E12039">
        <v>156270926</v>
      </c>
      <c r="F12039">
        <v>62293777</v>
      </c>
      <c r="G12039">
        <v>5136453</v>
      </c>
      <c r="H12039">
        <v>3779816</v>
      </c>
      <c r="I12039">
        <v>29.24</v>
      </c>
      <c r="J12039">
        <v>20.87</v>
      </c>
      <c r="K12039">
        <v>8.32</v>
      </c>
      <c r="M12039">
        <v>5049</v>
      </c>
    </row>
    <row r="12040" spans="1:13" customFormat="1" hidden="1">
      <c r="A12040" t="s">
        <v>850</v>
      </c>
      <c r="B12040" t="s">
        <v>851</v>
      </c>
      <c r="C12040" s="1">
        <v>44315</v>
      </c>
      <c r="D12040">
        <v>224007346</v>
      </c>
      <c r="E12040">
        <v>159482739</v>
      </c>
      <c r="F12040">
        <v>64201569</v>
      </c>
      <c r="G12040">
        <v>5096106</v>
      </c>
      <c r="H12040">
        <v>3907373</v>
      </c>
      <c r="I12040">
        <v>29.92</v>
      </c>
      <c r="J12040">
        <v>21.3</v>
      </c>
      <c r="K12040">
        <v>8.58</v>
      </c>
      <c r="M12040">
        <v>5219</v>
      </c>
    </row>
    <row r="12041" spans="1:13" customFormat="1" hidden="1">
      <c r="A12041" t="s">
        <v>850</v>
      </c>
      <c r="B12041" t="s">
        <v>851</v>
      </c>
      <c r="C12041" s="1">
        <v>44316</v>
      </c>
      <c r="D12041">
        <v>227997311</v>
      </c>
      <c r="E12041">
        <v>161983376</v>
      </c>
      <c r="F12041">
        <v>65703305</v>
      </c>
      <c r="G12041">
        <v>3989965</v>
      </c>
      <c r="H12041">
        <v>3882734</v>
      </c>
      <c r="I12041">
        <v>30.45</v>
      </c>
      <c r="J12041">
        <v>21.64</v>
      </c>
      <c r="K12041">
        <v>8.7799999999999994</v>
      </c>
      <c r="M12041">
        <v>5186</v>
      </c>
    </row>
    <row r="12042" spans="1:13" customFormat="1" hidden="1">
      <c r="A12042" t="s">
        <v>850</v>
      </c>
      <c r="B12042" t="s">
        <v>851</v>
      </c>
      <c r="C12042" s="1">
        <v>44317</v>
      </c>
      <c r="D12042">
        <v>230649395</v>
      </c>
      <c r="E12042">
        <v>163668231</v>
      </c>
      <c r="F12042">
        <v>66676047</v>
      </c>
      <c r="G12042">
        <v>2652084</v>
      </c>
      <c r="H12042">
        <v>3855566</v>
      </c>
      <c r="I12042">
        <v>30.81</v>
      </c>
      <c r="J12042">
        <v>21.86</v>
      </c>
      <c r="K12042">
        <v>8.91</v>
      </c>
      <c r="M12042">
        <v>5150</v>
      </c>
    </row>
    <row r="12043" spans="1:13" customFormat="1" hidden="1">
      <c r="A12043" t="s">
        <v>850</v>
      </c>
      <c r="B12043" t="s">
        <v>851</v>
      </c>
      <c r="C12043" s="1">
        <v>44318</v>
      </c>
      <c r="D12043">
        <v>234027584</v>
      </c>
      <c r="E12043">
        <v>165939379</v>
      </c>
      <c r="F12043">
        <v>67879005</v>
      </c>
      <c r="G12043">
        <v>3378189</v>
      </c>
      <c r="H12043">
        <v>3858735</v>
      </c>
      <c r="I12043">
        <v>31.26</v>
      </c>
      <c r="J12043">
        <v>22.16</v>
      </c>
      <c r="K12043">
        <v>9.07</v>
      </c>
      <c r="M12043">
        <v>5154</v>
      </c>
    </row>
    <row r="12044" spans="1:13" customFormat="1" hidden="1">
      <c r="A12044" t="s">
        <v>850</v>
      </c>
      <c r="B12044" t="s">
        <v>851</v>
      </c>
      <c r="C12044" s="1">
        <v>44319</v>
      </c>
      <c r="D12044">
        <v>236644045</v>
      </c>
      <c r="E12044">
        <v>167648979</v>
      </c>
      <c r="F12044">
        <v>68807540</v>
      </c>
      <c r="G12044">
        <v>2616461</v>
      </c>
      <c r="H12044">
        <v>3850306</v>
      </c>
      <c r="I12044">
        <v>31.61</v>
      </c>
      <c r="J12044">
        <v>22.39</v>
      </c>
      <c r="K12044">
        <v>9.19</v>
      </c>
      <c r="M12044">
        <v>5143</v>
      </c>
    </row>
    <row r="12045" spans="1:13" customFormat="1" hidden="1">
      <c r="A12045" t="s">
        <v>850</v>
      </c>
      <c r="B12045" t="s">
        <v>851</v>
      </c>
      <c r="C12045" s="1">
        <v>44320</v>
      </c>
      <c r="D12045">
        <v>240328416</v>
      </c>
      <c r="E12045">
        <v>169960328</v>
      </c>
      <c r="F12045">
        <v>70200616</v>
      </c>
      <c r="G12045">
        <v>3684371</v>
      </c>
      <c r="H12045">
        <v>3793376</v>
      </c>
      <c r="I12045">
        <v>32.1</v>
      </c>
      <c r="J12045">
        <v>22.7</v>
      </c>
      <c r="K12045">
        <v>9.3800000000000008</v>
      </c>
      <c r="M12045">
        <v>5067</v>
      </c>
    </row>
    <row r="12046" spans="1:13" customFormat="1" hidden="1">
      <c r="A12046" t="s">
        <v>850</v>
      </c>
      <c r="B12046" t="s">
        <v>851</v>
      </c>
      <c r="C12046" s="1">
        <v>44321</v>
      </c>
      <c r="D12046">
        <v>246245933</v>
      </c>
      <c r="E12046">
        <v>173425840</v>
      </c>
      <c r="F12046">
        <v>72826671</v>
      </c>
      <c r="G12046">
        <v>5917517</v>
      </c>
      <c r="H12046">
        <v>3904956</v>
      </c>
      <c r="I12046">
        <v>32.89</v>
      </c>
      <c r="J12046">
        <v>23.16</v>
      </c>
      <c r="K12046">
        <v>9.73</v>
      </c>
      <c r="M12046">
        <v>5216</v>
      </c>
    </row>
    <row r="12047" spans="1:13" customFormat="1" hidden="1">
      <c r="A12047" t="s">
        <v>850</v>
      </c>
      <c r="B12047" t="s">
        <v>851</v>
      </c>
      <c r="C12047" s="1">
        <v>44322</v>
      </c>
      <c r="D12047">
        <v>251866202</v>
      </c>
      <c r="E12047">
        <v>176697209</v>
      </c>
      <c r="F12047">
        <v>75218649</v>
      </c>
      <c r="G12047">
        <v>5620269</v>
      </c>
      <c r="H12047">
        <v>3979837</v>
      </c>
      <c r="I12047">
        <v>33.64</v>
      </c>
      <c r="J12047">
        <v>23.6</v>
      </c>
      <c r="K12047">
        <v>10.050000000000001</v>
      </c>
      <c r="M12047">
        <v>5316</v>
      </c>
    </row>
    <row r="12048" spans="1:13" customFormat="1" hidden="1">
      <c r="A12048" t="s">
        <v>850</v>
      </c>
      <c r="B12048" t="s">
        <v>851</v>
      </c>
      <c r="C12048" s="1">
        <v>44323</v>
      </c>
      <c r="D12048">
        <v>256572562</v>
      </c>
      <c r="E12048">
        <v>179467544</v>
      </c>
      <c r="F12048">
        <v>77195684</v>
      </c>
      <c r="G12048">
        <v>4706360</v>
      </c>
      <c r="H12048">
        <v>4082179</v>
      </c>
      <c r="I12048">
        <v>34.270000000000003</v>
      </c>
      <c r="J12048">
        <v>23.97</v>
      </c>
      <c r="K12048">
        <v>10.31</v>
      </c>
      <c r="M12048">
        <v>5453</v>
      </c>
    </row>
    <row r="12049" spans="1:13" customFormat="1" hidden="1">
      <c r="A12049" t="s">
        <v>850</v>
      </c>
      <c r="B12049" t="s">
        <v>851</v>
      </c>
      <c r="C12049" s="1">
        <v>44324</v>
      </c>
      <c r="D12049">
        <v>259909629</v>
      </c>
      <c r="E12049">
        <v>181369275</v>
      </c>
      <c r="F12049">
        <v>78655605</v>
      </c>
      <c r="G12049">
        <v>3337067</v>
      </c>
      <c r="H12049">
        <v>4180033</v>
      </c>
      <c r="I12049">
        <v>34.72</v>
      </c>
      <c r="J12049">
        <v>24.23</v>
      </c>
      <c r="K12049">
        <v>10.51</v>
      </c>
      <c r="M12049">
        <v>5583</v>
      </c>
    </row>
    <row r="12050" spans="1:13" customFormat="1" hidden="1">
      <c r="A12050" t="s">
        <v>850</v>
      </c>
      <c r="B12050" t="s">
        <v>851</v>
      </c>
      <c r="C12050" s="1">
        <v>44325</v>
      </c>
      <c r="D12050">
        <v>263680814</v>
      </c>
      <c r="E12050">
        <v>183876625</v>
      </c>
      <c r="F12050">
        <v>79984717</v>
      </c>
      <c r="G12050">
        <v>3771185</v>
      </c>
      <c r="H12050">
        <v>4236176</v>
      </c>
      <c r="I12050">
        <v>35.22</v>
      </c>
      <c r="J12050">
        <v>24.56</v>
      </c>
      <c r="K12050">
        <v>10.68</v>
      </c>
      <c r="M12050">
        <v>5658</v>
      </c>
    </row>
    <row r="12051" spans="1:13" customFormat="1" hidden="1">
      <c r="A12051" t="s">
        <v>850</v>
      </c>
      <c r="B12051" t="s">
        <v>851</v>
      </c>
      <c r="C12051" s="1">
        <v>44326</v>
      </c>
      <c r="D12051">
        <v>267314192</v>
      </c>
      <c r="E12051">
        <v>186120331</v>
      </c>
      <c r="F12051">
        <v>81413782</v>
      </c>
      <c r="G12051">
        <v>3633378</v>
      </c>
      <c r="H12051">
        <v>4381450</v>
      </c>
      <c r="I12051">
        <v>35.700000000000003</v>
      </c>
      <c r="J12051">
        <v>24.86</v>
      </c>
      <c r="K12051">
        <v>10.87</v>
      </c>
      <c r="M12051">
        <v>5852</v>
      </c>
    </row>
    <row r="12052" spans="1:13" customFormat="1" hidden="1">
      <c r="A12052" t="s">
        <v>850</v>
      </c>
      <c r="B12052" t="s">
        <v>851</v>
      </c>
      <c r="C12052" s="1">
        <v>44327</v>
      </c>
      <c r="D12052">
        <v>271938405</v>
      </c>
      <c r="E12052">
        <v>189435050</v>
      </c>
      <c r="F12052">
        <v>83375916</v>
      </c>
      <c r="G12052">
        <v>4624213</v>
      </c>
      <c r="H12052">
        <v>4515713</v>
      </c>
      <c r="I12052">
        <v>36.32</v>
      </c>
      <c r="J12052">
        <v>25.3</v>
      </c>
      <c r="K12052">
        <v>11.14</v>
      </c>
      <c r="M12052">
        <v>6032</v>
      </c>
    </row>
    <row r="12053" spans="1:13" customFormat="1" hidden="1">
      <c r="A12053" t="s">
        <v>850</v>
      </c>
      <c r="B12053" t="s">
        <v>851</v>
      </c>
      <c r="C12053" s="1">
        <v>44328</v>
      </c>
      <c r="D12053">
        <v>277608024</v>
      </c>
      <c r="E12053">
        <v>192806150</v>
      </c>
      <c r="F12053">
        <v>85705596</v>
      </c>
      <c r="G12053">
        <v>5669619</v>
      </c>
      <c r="H12053">
        <v>4480299</v>
      </c>
      <c r="I12053">
        <v>37.08</v>
      </c>
      <c r="J12053">
        <v>25.75</v>
      </c>
      <c r="K12053">
        <v>11.45</v>
      </c>
      <c r="M12053">
        <v>5984</v>
      </c>
    </row>
    <row r="12054" spans="1:13" customFormat="1" hidden="1">
      <c r="A12054" t="s">
        <v>850</v>
      </c>
      <c r="B12054" t="s">
        <v>851</v>
      </c>
      <c r="C12054" s="1">
        <v>44329</v>
      </c>
      <c r="D12054">
        <v>282358867</v>
      </c>
      <c r="E12054">
        <v>195544722</v>
      </c>
      <c r="F12054">
        <v>87780028</v>
      </c>
      <c r="G12054">
        <v>4750843</v>
      </c>
      <c r="H12054">
        <v>4356095</v>
      </c>
      <c r="I12054">
        <v>37.71</v>
      </c>
      <c r="J12054">
        <v>26.12</v>
      </c>
      <c r="K12054">
        <v>11.72</v>
      </c>
      <c r="M12054">
        <v>5818</v>
      </c>
    </row>
    <row r="12055" spans="1:13" customFormat="1" hidden="1">
      <c r="A12055" t="s">
        <v>850</v>
      </c>
      <c r="B12055" t="s">
        <v>851</v>
      </c>
      <c r="C12055" s="1">
        <v>44330</v>
      </c>
      <c r="D12055">
        <v>287023509</v>
      </c>
      <c r="E12055">
        <v>198240650</v>
      </c>
      <c r="F12055">
        <v>89812036</v>
      </c>
      <c r="G12055">
        <v>4664642</v>
      </c>
      <c r="H12055">
        <v>4350135</v>
      </c>
      <c r="I12055">
        <v>38.340000000000003</v>
      </c>
      <c r="J12055">
        <v>26.48</v>
      </c>
      <c r="K12055">
        <v>12</v>
      </c>
      <c r="M12055">
        <v>5810</v>
      </c>
    </row>
    <row r="12056" spans="1:13" customFormat="1" hidden="1">
      <c r="A12056" t="s">
        <v>850</v>
      </c>
      <c r="B12056" t="s">
        <v>851</v>
      </c>
      <c r="C12056" s="1">
        <v>44331</v>
      </c>
      <c r="D12056">
        <v>290849292</v>
      </c>
      <c r="E12056">
        <v>200546461</v>
      </c>
      <c r="F12056">
        <v>91381714</v>
      </c>
      <c r="G12056">
        <v>3825783</v>
      </c>
      <c r="H12056">
        <v>4419952</v>
      </c>
      <c r="I12056">
        <v>38.85</v>
      </c>
      <c r="J12056">
        <v>26.79</v>
      </c>
      <c r="K12056">
        <v>12.21</v>
      </c>
      <c r="M12056">
        <v>5904</v>
      </c>
    </row>
    <row r="12057" spans="1:13" customFormat="1" hidden="1">
      <c r="A12057" t="s">
        <v>850</v>
      </c>
      <c r="B12057" t="s">
        <v>851</v>
      </c>
      <c r="C12057" s="1">
        <v>44332</v>
      </c>
      <c r="D12057">
        <v>294867989</v>
      </c>
      <c r="E12057">
        <v>203040778</v>
      </c>
      <c r="F12057">
        <v>92981060</v>
      </c>
      <c r="G12057">
        <v>4018697</v>
      </c>
      <c r="H12057">
        <v>4455311</v>
      </c>
      <c r="I12057">
        <v>39.39</v>
      </c>
      <c r="J12057">
        <v>27.12</v>
      </c>
      <c r="K12057">
        <v>12.42</v>
      </c>
      <c r="M12057">
        <v>5951</v>
      </c>
    </row>
    <row r="12058" spans="1:13" customFormat="1" hidden="1">
      <c r="A12058" t="s">
        <v>850</v>
      </c>
      <c r="B12058" t="s">
        <v>851</v>
      </c>
      <c r="C12058" s="1">
        <v>44333</v>
      </c>
      <c r="D12058">
        <v>298416039</v>
      </c>
      <c r="E12058">
        <v>205162789</v>
      </c>
      <c r="F12058">
        <v>94493243</v>
      </c>
      <c r="G12058">
        <v>3548050</v>
      </c>
      <c r="H12058">
        <v>4443121</v>
      </c>
      <c r="I12058">
        <v>39.86</v>
      </c>
      <c r="J12058">
        <v>27.4</v>
      </c>
      <c r="K12058">
        <v>12.62</v>
      </c>
      <c r="M12058">
        <v>5935</v>
      </c>
    </row>
    <row r="12059" spans="1:13" customFormat="1" hidden="1">
      <c r="A12059" t="s">
        <v>850</v>
      </c>
      <c r="B12059" t="s">
        <v>851</v>
      </c>
      <c r="C12059" s="1">
        <v>44334</v>
      </c>
      <c r="D12059">
        <v>303187773</v>
      </c>
      <c r="E12059">
        <v>207988604</v>
      </c>
      <c r="F12059">
        <v>96528322</v>
      </c>
      <c r="G12059">
        <v>4771734</v>
      </c>
      <c r="H12059">
        <v>4464195</v>
      </c>
      <c r="I12059">
        <v>40.5</v>
      </c>
      <c r="J12059">
        <v>27.78</v>
      </c>
      <c r="K12059">
        <v>12.89</v>
      </c>
      <c r="M12059">
        <v>5963</v>
      </c>
    </row>
    <row r="12060" spans="1:13" customFormat="1" hidden="1">
      <c r="A12060" t="s">
        <v>850</v>
      </c>
      <c r="B12060" t="s">
        <v>851</v>
      </c>
      <c r="C12060" s="1">
        <v>44335</v>
      </c>
      <c r="D12060">
        <v>308211227</v>
      </c>
      <c r="E12060">
        <v>210770106</v>
      </c>
      <c r="F12060">
        <v>98833083</v>
      </c>
      <c r="G12060">
        <v>5023454</v>
      </c>
      <c r="H12060">
        <v>4371886</v>
      </c>
      <c r="I12060">
        <v>41.17</v>
      </c>
      <c r="J12060">
        <v>28.15</v>
      </c>
      <c r="K12060">
        <v>13.2</v>
      </c>
      <c r="M12060">
        <v>5839</v>
      </c>
    </row>
    <row r="12061" spans="1:13" customFormat="1" hidden="1">
      <c r="A12061" t="s">
        <v>850</v>
      </c>
      <c r="B12061" t="s">
        <v>851</v>
      </c>
      <c r="C12061" s="1">
        <v>44336</v>
      </c>
      <c r="D12061">
        <v>314036310</v>
      </c>
      <c r="E12061">
        <v>214009449</v>
      </c>
      <c r="F12061">
        <v>101533460</v>
      </c>
      <c r="G12061">
        <v>5825083</v>
      </c>
      <c r="H12061">
        <v>4525349</v>
      </c>
      <c r="I12061">
        <v>41.95</v>
      </c>
      <c r="J12061">
        <v>28.58</v>
      </c>
      <c r="K12061">
        <v>13.56</v>
      </c>
      <c r="M12061">
        <v>6044</v>
      </c>
    </row>
    <row r="12062" spans="1:13" customFormat="1" hidden="1">
      <c r="A12062" t="s">
        <v>850</v>
      </c>
      <c r="B12062" t="s">
        <v>851</v>
      </c>
      <c r="C12062" s="1">
        <v>44337</v>
      </c>
      <c r="D12062">
        <v>318885646</v>
      </c>
      <c r="E12062">
        <v>216627993</v>
      </c>
      <c r="F12062">
        <v>103858604</v>
      </c>
      <c r="G12062">
        <v>4849336</v>
      </c>
      <c r="H12062">
        <v>4551734</v>
      </c>
      <c r="I12062">
        <v>42.59</v>
      </c>
      <c r="J12062">
        <v>28.93</v>
      </c>
      <c r="K12062">
        <v>13.87</v>
      </c>
      <c r="M12062">
        <v>6080</v>
      </c>
    </row>
    <row r="12063" spans="1:13" customFormat="1" hidden="1">
      <c r="A12063" t="s">
        <v>850</v>
      </c>
      <c r="B12063" t="s">
        <v>851</v>
      </c>
      <c r="C12063" s="1">
        <v>44338</v>
      </c>
      <c r="D12063">
        <v>323054629</v>
      </c>
      <c r="E12063">
        <v>218627298</v>
      </c>
      <c r="F12063">
        <v>106123666</v>
      </c>
      <c r="G12063">
        <v>4168983</v>
      </c>
      <c r="H12063">
        <v>4600762</v>
      </c>
      <c r="I12063">
        <v>43.15</v>
      </c>
      <c r="J12063">
        <v>29.2</v>
      </c>
      <c r="K12063">
        <v>14.17</v>
      </c>
      <c r="M12063">
        <v>6145</v>
      </c>
    </row>
    <row r="12064" spans="1:13" customFormat="1" hidden="1">
      <c r="A12064" t="s">
        <v>850</v>
      </c>
      <c r="B12064" t="s">
        <v>851</v>
      </c>
      <c r="C12064" s="1">
        <v>44339</v>
      </c>
      <c r="D12064">
        <v>327588077</v>
      </c>
      <c r="E12064">
        <v>221198284</v>
      </c>
      <c r="F12064">
        <v>108116286</v>
      </c>
      <c r="G12064">
        <v>4533448</v>
      </c>
      <c r="H12064">
        <v>4674298</v>
      </c>
      <c r="I12064">
        <v>43.76</v>
      </c>
      <c r="J12064">
        <v>29.55</v>
      </c>
      <c r="K12064">
        <v>14.44</v>
      </c>
      <c r="M12064">
        <v>6243</v>
      </c>
    </row>
    <row r="12065" spans="1:13" customFormat="1" hidden="1">
      <c r="A12065" t="s">
        <v>850</v>
      </c>
      <c r="B12065" t="s">
        <v>851</v>
      </c>
      <c r="C12065" s="1">
        <v>44340</v>
      </c>
      <c r="D12065">
        <v>330674517</v>
      </c>
      <c r="E12065">
        <v>222950267</v>
      </c>
      <c r="F12065">
        <v>109562723</v>
      </c>
      <c r="G12065">
        <v>3086440</v>
      </c>
      <c r="H12065">
        <v>4608354</v>
      </c>
      <c r="I12065">
        <v>44.17</v>
      </c>
      <c r="J12065">
        <v>29.78</v>
      </c>
      <c r="K12065">
        <v>14.63</v>
      </c>
      <c r="M12065">
        <v>6155</v>
      </c>
    </row>
    <row r="12066" spans="1:13" customFormat="1" hidden="1">
      <c r="A12066" t="s">
        <v>850</v>
      </c>
      <c r="B12066" t="s">
        <v>851</v>
      </c>
      <c r="C12066" s="1">
        <v>44341</v>
      </c>
      <c r="D12066">
        <v>335138187</v>
      </c>
      <c r="E12066">
        <v>225323134</v>
      </c>
      <c r="F12066">
        <v>111756493</v>
      </c>
      <c r="G12066">
        <v>4463670</v>
      </c>
      <c r="H12066">
        <v>4564345</v>
      </c>
      <c r="I12066">
        <v>44.76</v>
      </c>
      <c r="J12066">
        <v>30.1</v>
      </c>
      <c r="K12066">
        <v>14.93</v>
      </c>
      <c r="M12066">
        <v>6097</v>
      </c>
    </row>
    <row r="12067" spans="1:13" customFormat="1" hidden="1">
      <c r="A12067" t="s">
        <v>850</v>
      </c>
      <c r="B12067" t="s">
        <v>851</v>
      </c>
      <c r="C12067" s="1">
        <v>44342</v>
      </c>
      <c r="D12067">
        <v>340866217</v>
      </c>
      <c r="E12067">
        <v>228240781</v>
      </c>
      <c r="F12067">
        <v>114707602</v>
      </c>
      <c r="G12067">
        <v>5728030</v>
      </c>
      <c r="H12067">
        <v>4664999</v>
      </c>
      <c r="I12067">
        <v>45.53</v>
      </c>
      <c r="J12067">
        <v>30.49</v>
      </c>
      <c r="K12067">
        <v>15.32</v>
      </c>
      <c r="M12067">
        <v>6231</v>
      </c>
    </row>
    <row r="12068" spans="1:13" customFormat="1" hidden="1">
      <c r="A12068" t="s">
        <v>850</v>
      </c>
      <c r="B12068" t="s">
        <v>851</v>
      </c>
      <c r="C12068" s="1">
        <v>44343</v>
      </c>
      <c r="D12068">
        <v>346138430</v>
      </c>
      <c r="E12068">
        <v>230787240</v>
      </c>
      <c r="F12068">
        <v>117600015</v>
      </c>
      <c r="G12068">
        <v>5272213</v>
      </c>
      <c r="H12068">
        <v>4586017</v>
      </c>
      <c r="I12068">
        <v>46.23</v>
      </c>
      <c r="J12068">
        <v>30.83</v>
      </c>
      <c r="K12068">
        <v>15.71</v>
      </c>
      <c r="M12068">
        <v>6125</v>
      </c>
    </row>
    <row r="12069" spans="1:13" customFormat="1" hidden="1">
      <c r="A12069" t="s">
        <v>850</v>
      </c>
      <c r="B12069" t="s">
        <v>851</v>
      </c>
      <c r="C12069" s="1">
        <v>44344</v>
      </c>
      <c r="D12069">
        <v>350972795</v>
      </c>
      <c r="E12069">
        <v>233033205</v>
      </c>
      <c r="F12069">
        <v>120396296</v>
      </c>
      <c r="G12069">
        <v>4834365</v>
      </c>
      <c r="H12069">
        <v>4583878</v>
      </c>
      <c r="I12069">
        <v>46.88</v>
      </c>
      <c r="J12069">
        <v>31.13</v>
      </c>
      <c r="K12069">
        <v>16.079999999999998</v>
      </c>
      <c r="M12069">
        <v>6123</v>
      </c>
    </row>
    <row r="12070" spans="1:13" customFormat="1" hidden="1">
      <c r="A12070" t="s">
        <v>850</v>
      </c>
      <c r="B12070" t="s">
        <v>851</v>
      </c>
      <c r="C12070" s="1">
        <v>44345</v>
      </c>
      <c r="D12070">
        <v>354280398</v>
      </c>
      <c r="E12070">
        <v>234672980</v>
      </c>
      <c r="F12070">
        <v>122239732</v>
      </c>
      <c r="G12070">
        <v>3307603</v>
      </c>
      <c r="H12070">
        <v>4460824</v>
      </c>
      <c r="I12070">
        <v>47.32</v>
      </c>
      <c r="J12070">
        <v>31.34</v>
      </c>
      <c r="K12070">
        <v>16.329999999999998</v>
      </c>
      <c r="M12070">
        <v>5958</v>
      </c>
    </row>
    <row r="12071" spans="1:13" customFormat="1" hidden="1">
      <c r="A12071" t="s">
        <v>850</v>
      </c>
      <c r="B12071" t="s">
        <v>851</v>
      </c>
      <c r="C12071" s="1">
        <v>44346</v>
      </c>
      <c r="D12071">
        <v>358486463</v>
      </c>
      <c r="E12071">
        <v>236728884</v>
      </c>
      <c r="F12071">
        <v>124593696</v>
      </c>
      <c r="G12071">
        <v>4206065</v>
      </c>
      <c r="H12071">
        <v>4414055</v>
      </c>
      <c r="I12071">
        <v>47.88</v>
      </c>
      <c r="J12071">
        <v>31.62</v>
      </c>
      <c r="K12071">
        <v>16.64</v>
      </c>
      <c r="M12071">
        <v>5896</v>
      </c>
    </row>
    <row r="12072" spans="1:13" customFormat="1" hidden="1">
      <c r="A12072" t="s">
        <v>850</v>
      </c>
      <c r="B12072" t="s">
        <v>851</v>
      </c>
      <c r="C12072" s="1">
        <v>44347</v>
      </c>
      <c r="D12072">
        <v>361808651</v>
      </c>
      <c r="E12072">
        <v>238425394</v>
      </c>
      <c r="F12072">
        <v>126455844</v>
      </c>
      <c r="G12072">
        <v>3322188</v>
      </c>
      <c r="H12072">
        <v>4447733</v>
      </c>
      <c r="I12072">
        <v>48.33</v>
      </c>
      <c r="J12072">
        <v>31.85</v>
      </c>
      <c r="K12072">
        <v>16.89</v>
      </c>
      <c r="M12072">
        <v>5941</v>
      </c>
    </row>
    <row r="12073" spans="1:13" customFormat="1" hidden="1">
      <c r="A12073" t="s">
        <v>850</v>
      </c>
      <c r="B12073" t="s">
        <v>851</v>
      </c>
      <c r="C12073" s="1">
        <v>44348</v>
      </c>
      <c r="D12073">
        <v>367224607</v>
      </c>
      <c r="E12073">
        <v>240892526</v>
      </c>
      <c r="F12073">
        <v>129652475</v>
      </c>
      <c r="G12073">
        <v>5415956</v>
      </c>
      <c r="H12073">
        <v>4583774</v>
      </c>
      <c r="I12073">
        <v>49.05</v>
      </c>
      <c r="J12073">
        <v>32.18</v>
      </c>
      <c r="K12073">
        <v>17.32</v>
      </c>
      <c r="M12073">
        <v>6122</v>
      </c>
    </row>
    <row r="12074" spans="1:13" customFormat="1" hidden="1">
      <c r="A12074" t="s">
        <v>850</v>
      </c>
      <c r="B12074" t="s">
        <v>851</v>
      </c>
      <c r="C12074" s="1">
        <v>44349</v>
      </c>
      <c r="D12074">
        <v>373240499</v>
      </c>
      <c r="E12074">
        <v>244021289</v>
      </c>
      <c r="F12074">
        <v>132748083</v>
      </c>
      <c r="G12074">
        <v>6015892</v>
      </c>
      <c r="H12074">
        <v>4624897</v>
      </c>
      <c r="I12074">
        <v>49.85</v>
      </c>
      <c r="J12074">
        <v>32.590000000000003</v>
      </c>
      <c r="K12074">
        <v>17.73</v>
      </c>
      <c r="M12074">
        <v>6177</v>
      </c>
    </row>
    <row r="12075" spans="1:13" customFormat="1" hidden="1">
      <c r="A12075" t="s">
        <v>850</v>
      </c>
      <c r="B12075" t="s">
        <v>851</v>
      </c>
      <c r="C12075" s="1">
        <v>44350</v>
      </c>
      <c r="D12075">
        <v>378189182</v>
      </c>
      <c r="E12075">
        <v>246682692</v>
      </c>
      <c r="F12075">
        <v>135195802</v>
      </c>
      <c r="G12075">
        <v>4948683</v>
      </c>
      <c r="H12075">
        <v>4578679</v>
      </c>
      <c r="I12075">
        <v>50.51</v>
      </c>
      <c r="J12075">
        <v>32.950000000000003</v>
      </c>
      <c r="K12075">
        <v>18.059999999999999</v>
      </c>
      <c r="M12075">
        <v>6116</v>
      </c>
    </row>
    <row r="12076" spans="1:13" customFormat="1" hidden="1">
      <c r="A12076" t="s">
        <v>850</v>
      </c>
      <c r="B12076" t="s">
        <v>851</v>
      </c>
      <c r="C12076" s="1">
        <v>44351</v>
      </c>
      <c r="D12076">
        <v>383000972</v>
      </c>
      <c r="E12076">
        <v>249290816</v>
      </c>
      <c r="F12076">
        <v>137636856</v>
      </c>
      <c r="G12076">
        <v>4811790</v>
      </c>
      <c r="H12076">
        <v>4575454</v>
      </c>
      <c r="I12076">
        <v>51.16</v>
      </c>
      <c r="J12076">
        <v>33.299999999999997</v>
      </c>
      <c r="K12076">
        <v>18.38</v>
      </c>
      <c r="M12076">
        <v>6111</v>
      </c>
    </row>
    <row r="12077" spans="1:13" customFormat="1" hidden="1">
      <c r="A12077" t="s">
        <v>850</v>
      </c>
      <c r="B12077" t="s">
        <v>851</v>
      </c>
      <c r="C12077" s="1">
        <v>44352</v>
      </c>
      <c r="D12077">
        <v>386656823</v>
      </c>
      <c r="E12077">
        <v>251130853</v>
      </c>
      <c r="F12077">
        <v>139559534</v>
      </c>
      <c r="G12077">
        <v>3655851</v>
      </c>
      <c r="H12077">
        <v>4625204</v>
      </c>
      <c r="I12077">
        <v>51.65</v>
      </c>
      <c r="J12077">
        <v>33.54</v>
      </c>
      <c r="K12077">
        <v>18.64</v>
      </c>
      <c r="M12077">
        <v>6178</v>
      </c>
    </row>
    <row r="12078" spans="1:13" customFormat="1" hidden="1">
      <c r="A12078" t="s">
        <v>850</v>
      </c>
      <c r="B12078" t="s">
        <v>851</v>
      </c>
      <c r="C12078" s="1">
        <v>44353</v>
      </c>
      <c r="D12078">
        <v>392015552</v>
      </c>
      <c r="E12078">
        <v>253999551</v>
      </c>
      <c r="F12078">
        <v>142486886</v>
      </c>
      <c r="G12078">
        <v>5358729</v>
      </c>
      <c r="H12078">
        <v>4789870</v>
      </c>
      <c r="I12078">
        <v>52.36</v>
      </c>
      <c r="J12078">
        <v>33.93</v>
      </c>
      <c r="K12078">
        <v>19.03</v>
      </c>
      <c r="M12078">
        <v>6398</v>
      </c>
    </row>
    <row r="12079" spans="1:13" customFormat="1" hidden="1">
      <c r="A12079" t="s">
        <v>850</v>
      </c>
      <c r="B12079" t="s">
        <v>851</v>
      </c>
      <c r="C12079" s="1">
        <v>44354</v>
      </c>
      <c r="D12079">
        <v>396219661</v>
      </c>
      <c r="E12079">
        <v>256141514</v>
      </c>
      <c r="F12079">
        <v>144854425</v>
      </c>
      <c r="G12079">
        <v>4204109</v>
      </c>
      <c r="H12079">
        <v>4915859</v>
      </c>
      <c r="I12079">
        <v>52.92</v>
      </c>
      <c r="J12079">
        <v>34.21</v>
      </c>
      <c r="K12079">
        <v>19.350000000000001</v>
      </c>
      <c r="M12079">
        <v>6566</v>
      </c>
    </row>
    <row r="12080" spans="1:13" customFormat="1" hidden="1">
      <c r="A12080" t="s">
        <v>850</v>
      </c>
      <c r="B12080" t="s">
        <v>851</v>
      </c>
      <c r="C12080" s="1">
        <v>44355</v>
      </c>
      <c r="D12080">
        <v>401300229</v>
      </c>
      <c r="E12080">
        <v>258675946</v>
      </c>
      <c r="F12080">
        <v>147659486</v>
      </c>
      <c r="G12080">
        <v>5080568</v>
      </c>
      <c r="H12080">
        <v>4867946</v>
      </c>
      <c r="I12080">
        <v>53.6</v>
      </c>
      <c r="J12080">
        <v>34.549999999999997</v>
      </c>
      <c r="K12080">
        <v>19.72</v>
      </c>
      <c r="M12080">
        <v>6502</v>
      </c>
    </row>
    <row r="12081" spans="1:13" customFormat="1" hidden="1">
      <c r="A12081" t="s">
        <v>850</v>
      </c>
      <c r="B12081" t="s">
        <v>851</v>
      </c>
      <c r="C12081" s="1">
        <v>44356</v>
      </c>
      <c r="D12081">
        <v>408012171</v>
      </c>
      <c r="E12081">
        <v>261966863</v>
      </c>
      <c r="F12081">
        <v>151472251</v>
      </c>
      <c r="G12081">
        <v>6711942</v>
      </c>
      <c r="H12081">
        <v>4967382</v>
      </c>
      <c r="I12081">
        <v>54.5</v>
      </c>
      <c r="J12081">
        <v>34.99</v>
      </c>
      <c r="K12081">
        <v>20.23</v>
      </c>
      <c r="M12081">
        <v>6635</v>
      </c>
    </row>
    <row r="12082" spans="1:13" customFormat="1" hidden="1">
      <c r="A12082" t="s">
        <v>850</v>
      </c>
      <c r="B12082" t="s">
        <v>851</v>
      </c>
      <c r="C12082" s="1">
        <v>44357</v>
      </c>
      <c r="D12082">
        <v>413778992</v>
      </c>
      <c r="E12082">
        <v>264821396</v>
      </c>
      <c r="F12082">
        <v>154652625</v>
      </c>
      <c r="G12082">
        <v>5766821</v>
      </c>
      <c r="H12082">
        <v>5084259</v>
      </c>
      <c r="I12082">
        <v>55.27</v>
      </c>
      <c r="J12082">
        <v>35.369999999999997</v>
      </c>
      <c r="K12082">
        <v>20.66</v>
      </c>
      <c r="M12082">
        <v>6791</v>
      </c>
    </row>
    <row r="12083" spans="1:13" customFormat="1" hidden="1">
      <c r="A12083" t="s">
        <v>850</v>
      </c>
      <c r="B12083" t="s">
        <v>851</v>
      </c>
      <c r="C12083" s="1">
        <v>44358</v>
      </c>
      <c r="D12083">
        <v>418743949</v>
      </c>
      <c r="E12083">
        <v>267281454</v>
      </c>
      <c r="F12083">
        <v>157346692</v>
      </c>
      <c r="G12083">
        <v>4964957</v>
      </c>
      <c r="H12083">
        <v>5106140</v>
      </c>
      <c r="I12083">
        <v>55.93</v>
      </c>
      <c r="J12083">
        <v>35.700000000000003</v>
      </c>
      <c r="K12083">
        <v>21.02</v>
      </c>
      <c r="M12083">
        <v>6820</v>
      </c>
    </row>
    <row r="12084" spans="1:13" customFormat="1" hidden="1">
      <c r="A12084" t="s">
        <v>850</v>
      </c>
      <c r="B12084" t="s">
        <v>851</v>
      </c>
      <c r="C12084" s="1">
        <v>44359</v>
      </c>
      <c r="D12084">
        <v>422426244</v>
      </c>
      <c r="E12084">
        <v>269184377</v>
      </c>
      <c r="F12084">
        <v>159264786</v>
      </c>
      <c r="G12084">
        <v>3682295</v>
      </c>
      <c r="H12084">
        <v>5109917</v>
      </c>
      <c r="I12084">
        <v>56.42</v>
      </c>
      <c r="J12084">
        <v>35.950000000000003</v>
      </c>
      <c r="K12084">
        <v>21.27</v>
      </c>
      <c r="M12084">
        <v>6825</v>
      </c>
    </row>
    <row r="12085" spans="1:13" customFormat="1" hidden="1">
      <c r="A12085" t="s">
        <v>850</v>
      </c>
      <c r="B12085" t="s">
        <v>851</v>
      </c>
      <c r="C12085" s="1">
        <v>44360</v>
      </c>
      <c r="D12085">
        <v>428074506</v>
      </c>
      <c r="E12085">
        <v>272416201</v>
      </c>
      <c r="F12085">
        <v>161948442</v>
      </c>
      <c r="G12085">
        <v>5648262</v>
      </c>
      <c r="H12085">
        <v>5151279</v>
      </c>
      <c r="I12085">
        <v>57.18</v>
      </c>
      <c r="J12085">
        <v>36.39</v>
      </c>
      <c r="K12085">
        <v>21.63</v>
      </c>
      <c r="M12085">
        <v>6880</v>
      </c>
    </row>
    <row r="12086" spans="1:13" customFormat="1" hidden="1">
      <c r="A12086" t="s">
        <v>850</v>
      </c>
      <c r="B12086" t="s">
        <v>851</v>
      </c>
      <c r="C12086" s="1">
        <v>44361</v>
      </c>
      <c r="D12086">
        <v>431865940</v>
      </c>
      <c r="E12086">
        <v>274149539</v>
      </c>
      <c r="F12086">
        <v>164186415</v>
      </c>
      <c r="G12086">
        <v>3791434</v>
      </c>
      <c r="H12086">
        <v>5092326</v>
      </c>
      <c r="I12086">
        <v>57.68</v>
      </c>
      <c r="J12086">
        <v>36.619999999999997</v>
      </c>
      <c r="K12086">
        <v>21.93</v>
      </c>
      <c r="M12086">
        <v>6802</v>
      </c>
    </row>
    <row r="12087" spans="1:13" customFormat="1" hidden="1">
      <c r="A12087" t="s">
        <v>850</v>
      </c>
      <c r="B12087" t="s">
        <v>851</v>
      </c>
      <c r="C12087" s="1">
        <v>44362</v>
      </c>
      <c r="D12087">
        <v>436274021</v>
      </c>
      <c r="E12087">
        <v>276282216</v>
      </c>
      <c r="F12087">
        <v>166673320</v>
      </c>
      <c r="G12087">
        <v>4408081</v>
      </c>
      <c r="H12087">
        <v>4996256</v>
      </c>
      <c r="I12087">
        <v>58.27</v>
      </c>
      <c r="J12087">
        <v>36.9</v>
      </c>
      <c r="K12087">
        <v>22.26</v>
      </c>
      <c r="M12087">
        <v>6673</v>
      </c>
    </row>
    <row r="12088" spans="1:13" customFormat="1" hidden="1">
      <c r="A12088" t="s">
        <v>850</v>
      </c>
      <c r="B12088" t="s">
        <v>851</v>
      </c>
      <c r="C12088" s="1">
        <v>44363</v>
      </c>
      <c r="D12088">
        <v>442265912</v>
      </c>
      <c r="E12088">
        <v>279045612</v>
      </c>
      <c r="F12088">
        <v>170204633</v>
      </c>
      <c r="G12088">
        <v>5991891</v>
      </c>
      <c r="H12088">
        <v>4893392</v>
      </c>
      <c r="I12088">
        <v>59.07</v>
      </c>
      <c r="J12088">
        <v>37.270000000000003</v>
      </c>
      <c r="K12088">
        <v>22.73</v>
      </c>
      <c r="M12088">
        <v>6536</v>
      </c>
    </row>
    <row r="12089" spans="1:13" customFormat="1" hidden="1">
      <c r="A12089" t="s">
        <v>850</v>
      </c>
      <c r="B12089" t="s">
        <v>851</v>
      </c>
      <c r="C12089" s="1">
        <v>44364</v>
      </c>
      <c r="D12089">
        <v>448271209</v>
      </c>
      <c r="E12089">
        <v>282051814</v>
      </c>
      <c r="F12089">
        <v>173436129</v>
      </c>
      <c r="G12089">
        <v>6005297</v>
      </c>
      <c r="H12089">
        <v>4927460</v>
      </c>
      <c r="I12089">
        <v>59.87</v>
      </c>
      <c r="J12089">
        <v>37.67</v>
      </c>
      <c r="K12089">
        <v>23.17</v>
      </c>
      <c r="M12089">
        <v>6582</v>
      </c>
    </row>
    <row r="12090" spans="1:13" customFormat="1" hidden="1">
      <c r="A12090" t="s">
        <v>850</v>
      </c>
      <c r="B12090" t="s">
        <v>851</v>
      </c>
      <c r="C12090" s="1">
        <v>44365</v>
      </c>
      <c r="D12090">
        <v>453089918</v>
      </c>
      <c r="E12090">
        <v>284304279</v>
      </c>
      <c r="F12090">
        <v>176186072</v>
      </c>
      <c r="G12090">
        <v>4818709</v>
      </c>
      <c r="H12090">
        <v>4906567</v>
      </c>
      <c r="I12090">
        <v>60.52</v>
      </c>
      <c r="J12090">
        <v>37.97</v>
      </c>
      <c r="K12090">
        <v>23.53</v>
      </c>
      <c r="M12090">
        <v>6554</v>
      </c>
    </row>
    <row r="12091" spans="1:13" customFormat="1" hidden="1">
      <c r="A12091" t="s">
        <v>850</v>
      </c>
      <c r="B12091" t="s">
        <v>851</v>
      </c>
      <c r="C12091" s="1">
        <v>44366</v>
      </c>
      <c r="D12091">
        <v>456597401</v>
      </c>
      <c r="E12091">
        <v>285869178</v>
      </c>
      <c r="F12091">
        <v>178096818</v>
      </c>
      <c r="G12091">
        <v>3507483</v>
      </c>
      <c r="H12091">
        <v>4881594</v>
      </c>
      <c r="I12091">
        <v>60.99</v>
      </c>
      <c r="J12091">
        <v>38.18</v>
      </c>
      <c r="K12091">
        <v>23.79</v>
      </c>
      <c r="M12091">
        <v>6520</v>
      </c>
    </row>
    <row r="12092" spans="1:13" customFormat="1" hidden="1">
      <c r="A12092" t="s">
        <v>850</v>
      </c>
      <c r="B12092" t="s">
        <v>851</v>
      </c>
      <c r="C12092" s="1">
        <v>44367</v>
      </c>
      <c r="D12092">
        <v>462841314</v>
      </c>
      <c r="E12092">
        <v>288540725</v>
      </c>
      <c r="F12092">
        <v>181000627</v>
      </c>
      <c r="G12092">
        <v>6243913</v>
      </c>
      <c r="H12092">
        <v>4966687</v>
      </c>
      <c r="I12092">
        <v>61.82</v>
      </c>
      <c r="J12092">
        <v>38.54</v>
      </c>
      <c r="K12092">
        <v>24.18</v>
      </c>
      <c r="M12092">
        <v>6634</v>
      </c>
    </row>
    <row r="12093" spans="1:13" customFormat="1" hidden="1">
      <c r="A12093" t="s">
        <v>850</v>
      </c>
      <c r="B12093" t="s">
        <v>851</v>
      </c>
      <c r="C12093" s="1">
        <v>44368</v>
      </c>
      <c r="D12093">
        <v>466492228</v>
      </c>
      <c r="E12093">
        <v>290142417</v>
      </c>
      <c r="F12093">
        <v>183229604</v>
      </c>
      <c r="G12093">
        <v>3650914</v>
      </c>
      <c r="H12093">
        <v>4946613</v>
      </c>
      <c r="I12093">
        <v>62.31</v>
      </c>
      <c r="J12093">
        <v>38.75</v>
      </c>
      <c r="K12093">
        <v>24.47</v>
      </c>
      <c r="M12093">
        <v>6607</v>
      </c>
    </row>
    <row r="12094" spans="1:13" customFormat="1" hidden="1">
      <c r="A12094" t="s">
        <v>850</v>
      </c>
      <c r="B12094" t="s">
        <v>851</v>
      </c>
      <c r="C12094" s="1">
        <v>44369</v>
      </c>
      <c r="D12094">
        <v>472097507</v>
      </c>
      <c r="E12094">
        <v>292683251</v>
      </c>
      <c r="F12094">
        <v>186493742</v>
      </c>
      <c r="G12094">
        <v>5605279</v>
      </c>
      <c r="H12094">
        <v>5117641</v>
      </c>
      <c r="I12094">
        <v>63.06</v>
      </c>
      <c r="J12094">
        <v>39.090000000000003</v>
      </c>
      <c r="K12094">
        <v>24.91</v>
      </c>
      <c r="M12094">
        <v>6836</v>
      </c>
    </row>
    <row r="12095" spans="1:13" customFormat="1" hidden="1">
      <c r="A12095" t="s">
        <v>850</v>
      </c>
      <c r="B12095" t="s">
        <v>851</v>
      </c>
      <c r="C12095" s="1">
        <v>44370</v>
      </c>
      <c r="D12095">
        <v>477484542</v>
      </c>
      <c r="E12095">
        <v>294985895</v>
      </c>
      <c r="F12095">
        <v>189751531</v>
      </c>
      <c r="G12095">
        <v>5387035</v>
      </c>
      <c r="H12095">
        <v>5031233</v>
      </c>
      <c r="I12095">
        <v>63.78</v>
      </c>
      <c r="J12095">
        <v>39.4</v>
      </c>
      <c r="K12095">
        <v>25.34</v>
      </c>
      <c r="M12095">
        <v>6720</v>
      </c>
    </row>
    <row r="12096" spans="1:13" customFormat="1" hidden="1">
      <c r="A12096" t="s">
        <v>850</v>
      </c>
      <c r="B12096" t="s">
        <v>851</v>
      </c>
      <c r="C12096" s="1">
        <v>44371</v>
      </c>
      <c r="D12096">
        <v>482953374</v>
      </c>
      <c r="E12096">
        <v>297414460</v>
      </c>
      <c r="F12096">
        <v>192974219</v>
      </c>
      <c r="G12096">
        <v>5468832</v>
      </c>
      <c r="H12096">
        <v>4954595</v>
      </c>
      <c r="I12096">
        <v>64.510000000000005</v>
      </c>
      <c r="J12096">
        <v>39.729999999999997</v>
      </c>
      <c r="K12096">
        <v>25.78</v>
      </c>
      <c r="M12096">
        <v>6618</v>
      </c>
    </row>
    <row r="12097" spans="1:13" customFormat="1" hidden="1">
      <c r="A12097" t="s">
        <v>850</v>
      </c>
      <c r="B12097" t="s">
        <v>851</v>
      </c>
      <c r="C12097" s="1">
        <v>44372</v>
      </c>
      <c r="D12097">
        <v>487689628</v>
      </c>
      <c r="E12097">
        <v>299577088</v>
      </c>
      <c r="F12097">
        <v>195616250</v>
      </c>
      <c r="G12097">
        <v>4736254</v>
      </c>
      <c r="H12097">
        <v>4942816</v>
      </c>
      <c r="I12097">
        <v>65.14</v>
      </c>
      <c r="J12097">
        <v>40.01</v>
      </c>
      <c r="K12097">
        <v>26.13</v>
      </c>
      <c r="M12097">
        <v>6602</v>
      </c>
    </row>
    <row r="12098" spans="1:13" customFormat="1" hidden="1">
      <c r="A12098" t="s">
        <v>850</v>
      </c>
      <c r="B12098" t="s">
        <v>851</v>
      </c>
      <c r="C12098" s="1">
        <v>44373</v>
      </c>
      <c r="D12098">
        <v>491550042</v>
      </c>
      <c r="E12098">
        <v>301266429</v>
      </c>
      <c r="F12098">
        <v>197850293</v>
      </c>
      <c r="G12098">
        <v>3860414</v>
      </c>
      <c r="H12098">
        <v>4993234</v>
      </c>
      <c r="I12098">
        <v>65.66</v>
      </c>
      <c r="J12098">
        <v>40.24</v>
      </c>
      <c r="K12098">
        <v>26.43</v>
      </c>
      <c r="M12098">
        <v>6669</v>
      </c>
    </row>
    <row r="12099" spans="1:13" customFormat="1" hidden="1">
      <c r="A12099" t="s">
        <v>850</v>
      </c>
      <c r="B12099" t="s">
        <v>851</v>
      </c>
      <c r="C12099" s="1">
        <v>44374</v>
      </c>
      <c r="D12099">
        <v>497468616</v>
      </c>
      <c r="E12099">
        <v>303846324</v>
      </c>
      <c r="F12099">
        <v>200980036</v>
      </c>
      <c r="G12099">
        <v>5918574</v>
      </c>
      <c r="H12099">
        <v>4946757</v>
      </c>
      <c r="I12099">
        <v>66.45</v>
      </c>
      <c r="J12099">
        <v>40.58</v>
      </c>
      <c r="K12099">
        <v>26.84</v>
      </c>
      <c r="M12099">
        <v>6607</v>
      </c>
    </row>
    <row r="12100" spans="1:13" customFormat="1" hidden="1">
      <c r="A12100" t="s">
        <v>850</v>
      </c>
      <c r="B12100" t="s">
        <v>851</v>
      </c>
      <c r="C12100" s="1">
        <v>44375</v>
      </c>
      <c r="D12100">
        <v>501601311</v>
      </c>
      <c r="E12100">
        <v>305529098</v>
      </c>
      <c r="F12100">
        <v>203619056</v>
      </c>
      <c r="G12100">
        <v>4132695</v>
      </c>
      <c r="H12100">
        <v>5015583</v>
      </c>
      <c r="I12100">
        <v>67</v>
      </c>
      <c r="J12100">
        <v>40.81</v>
      </c>
      <c r="K12100">
        <v>27.2</v>
      </c>
      <c r="M12100">
        <v>6699</v>
      </c>
    </row>
    <row r="12101" spans="1:13" customFormat="1" hidden="1">
      <c r="A12101" t="s">
        <v>850</v>
      </c>
      <c r="B12101" t="s">
        <v>851</v>
      </c>
      <c r="C12101" s="1">
        <v>44376</v>
      </c>
      <c r="D12101">
        <v>506665588</v>
      </c>
      <c r="E12101">
        <v>307729070</v>
      </c>
      <c r="F12101">
        <v>206626808</v>
      </c>
      <c r="G12101">
        <v>5064277</v>
      </c>
      <c r="H12101">
        <v>4938297</v>
      </c>
      <c r="I12101">
        <v>67.67</v>
      </c>
      <c r="J12101">
        <v>41.1</v>
      </c>
      <c r="K12101">
        <v>27.6</v>
      </c>
      <c r="M12101">
        <v>6596</v>
      </c>
    </row>
    <row r="12102" spans="1:13" customFormat="1" hidden="1">
      <c r="A12102" t="s">
        <v>850</v>
      </c>
      <c r="B12102" t="s">
        <v>851</v>
      </c>
      <c r="C12102" s="1">
        <v>44377</v>
      </c>
      <c r="D12102">
        <v>512168599</v>
      </c>
      <c r="E12102">
        <v>310216913</v>
      </c>
      <c r="F12102">
        <v>209737866</v>
      </c>
      <c r="G12102">
        <v>5503011</v>
      </c>
      <c r="H12102">
        <v>4954865</v>
      </c>
      <c r="I12102">
        <v>68.41</v>
      </c>
      <c r="J12102">
        <v>41.44</v>
      </c>
      <c r="K12102">
        <v>28.01</v>
      </c>
      <c r="M12102">
        <v>6618</v>
      </c>
    </row>
    <row r="12103" spans="1:13" customFormat="1" hidden="1">
      <c r="A12103" t="s">
        <v>850</v>
      </c>
      <c r="B12103" t="s">
        <v>851</v>
      </c>
      <c r="C12103" s="1">
        <v>44378</v>
      </c>
      <c r="D12103">
        <v>517722554</v>
      </c>
      <c r="E12103">
        <v>312818941</v>
      </c>
      <c r="F12103">
        <v>212785323</v>
      </c>
      <c r="G12103">
        <v>5553955</v>
      </c>
      <c r="H12103">
        <v>4967026</v>
      </c>
      <c r="I12103">
        <v>69.150000000000006</v>
      </c>
      <c r="J12103">
        <v>41.78</v>
      </c>
      <c r="K12103">
        <v>28.42</v>
      </c>
      <c r="M12103">
        <v>6634</v>
      </c>
    </row>
    <row r="12104" spans="1:13" customFormat="1" hidden="1">
      <c r="A12104" t="s">
        <v>850</v>
      </c>
      <c r="B12104" t="s">
        <v>851</v>
      </c>
      <c r="C12104" s="1">
        <v>44379</v>
      </c>
      <c r="D12104">
        <v>522353847</v>
      </c>
      <c r="E12104">
        <v>315099395</v>
      </c>
      <c r="F12104">
        <v>215198715</v>
      </c>
      <c r="G12104">
        <v>4631293</v>
      </c>
      <c r="H12104">
        <v>4952031</v>
      </c>
      <c r="I12104">
        <v>69.77</v>
      </c>
      <c r="J12104">
        <v>42.09</v>
      </c>
      <c r="K12104">
        <v>28.74</v>
      </c>
      <c r="M12104">
        <v>6614</v>
      </c>
    </row>
    <row r="12105" spans="1:13" customFormat="1" hidden="1">
      <c r="A12105" t="s">
        <v>850</v>
      </c>
      <c r="B12105" t="s">
        <v>851</v>
      </c>
      <c r="C12105" s="1">
        <v>44380</v>
      </c>
      <c r="D12105">
        <v>525614289</v>
      </c>
      <c r="E12105">
        <v>316457392</v>
      </c>
      <c r="F12105">
        <v>217161410</v>
      </c>
      <c r="G12105">
        <v>3260442</v>
      </c>
      <c r="H12105">
        <v>4866321</v>
      </c>
      <c r="I12105">
        <v>70.209999999999994</v>
      </c>
      <c r="J12105">
        <v>42.27</v>
      </c>
      <c r="K12105">
        <v>29.01</v>
      </c>
      <c r="M12105">
        <v>6500</v>
      </c>
    </row>
    <row r="12106" spans="1:13" customFormat="1" hidden="1">
      <c r="A12106" t="s">
        <v>850</v>
      </c>
      <c r="B12106" t="s">
        <v>851</v>
      </c>
      <c r="C12106" s="1">
        <v>44381</v>
      </c>
      <c r="D12106">
        <v>531202644</v>
      </c>
      <c r="E12106">
        <v>319429347</v>
      </c>
      <c r="F12106">
        <v>220775084</v>
      </c>
      <c r="G12106">
        <v>5588355</v>
      </c>
      <c r="H12106">
        <v>4819147</v>
      </c>
      <c r="I12106">
        <v>70.95</v>
      </c>
      <c r="J12106">
        <v>42.67</v>
      </c>
      <c r="K12106">
        <v>29.49</v>
      </c>
      <c r="M12106">
        <v>6437</v>
      </c>
    </row>
    <row r="12107" spans="1:13" customFormat="1" hidden="1">
      <c r="A12107" t="s">
        <v>850</v>
      </c>
      <c r="B12107" t="s">
        <v>851</v>
      </c>
      <c r="C12107" s="1">
        <v>44382</v>
      </c>
      <c r="D12107">
        <v>535642354</v>
      </c>
      <c r="E12107">
        <v>321158277</v>
      </c>
      <c r="F12107">
        <v>223615983</v>
      </c>
      <c r="G12107">
        <v>4439710</v>
      </c>
      <c r="H12107">
        <v>4863006</v>
      </c>
      <c r="I12107">
        <v>71.540000000000006</v>
      </c>
      <c r="J12107">
        <v>42.9</v>
      </c>
      <c r="K12107">
        <v>29.87</v>
      </c>
      <c r="M12107">
        <v>6495</v>
      </c>
    </row>
    <row r="12108" spans="1:13" customFormat="1" hidden="1">
      <c r="A12108" t="s">
        <v>850</v>
      </c>
      <c r="B12108" t="s">
        <v>851</v>
      </c>
      <c r="C12108" s="1">
        <v>44383</v>
      </c>
      <c r="D12108">
        <v>541002410</v>
      </c>
      <c r="E12108">
        <v>323550071</v>
      </c>
      <c r="F12108">
        <v>226751900</v>
      </c>
      <c r="G12108">
        <v>5360056</v>
      </c>
      <c r="H12108">
        <v>4905260</v>
      </c>
      <c r="I12108">
        <v>72.260000000000005</v>
      </c>
      <c r="J12108">
        <v>43.22</v>
      </c>
      <c r="K12108">
        <v>30.29</v>
      </c>
      <c r="M12108">
        <v>6552</v>
      </c>
    </row>
    <row r="12109" spans="1:13" customFormat="1" hidden="1">
      <c r="A12109" t="s">
        <v>850</v>
      </c>
      <c r="B12109" t="s">
        <v>851</v>
      </c>
      <c r="C12109" s="1">
        <v>44384</v>
      </c>
      <c r="D12109">
        <v>546479074</v>
      </c>
      <c r="E12109">
        <v>325772459</v>
      </c>
      <c r="F12109">
        <v>230269192</v>
      </c>
      <c r="G12109">
        <v>5476664</v>
      </c>
      <c r="H12109">
        <v>4901496</v>
      </c>
      <c r="I12109">
        <v>72.989999999999995</v>
      </c>
      <c r="J12109">
        <v>43.51</v>
      </c>
      <c r="K12109">
        <v>30.76</v>
      </c>
      <c r="M12109">
        <v>6547</v>
      </c>
    </row>
    <row r="12110" spans="1:13" customFormat="1" hidden="1">
      <c r="A12110" t="s">
        <v>850</v>
      </c>
      <c r="B12110" t="s">
        <v>851</v>
      </c>
      <c r="C12110" s="1">
        <v>44385</v>
      </c>
      <c r="D12110">
        <v>551442851</v>
      </c>
      <c r="E12110">
        <v>327635502</v>
      </c>
      <c r="F12110">
        <v>233389680</v>
      </c>
      <c r="G12110">
        <v>4963777</v>
      </c>
      <c r="H12110">
        <v>4817185</v>
      </c>
      <c r="I12110">
        <v>73.66</v>
      </c>
      <c r="J12110">
        <v>43.76</v>
      </c>
      <c r="K12110">
        <v>31.17</v>
      </c>
      <c r="M12110">
        <v>6434</v>
      </c>
    </row>
    <row r="12111" spans="1:13" customFormat="1" hidden="1">
      <c r="A12111" t="s">
        <v>850</v>
      </c>
      <c r="B12111" t="s">
        <v>851</v>
      </c>
      <c r="C12111" s="1">
        <v>44386</v>
      </c>
      <c r="D12111">
        <v>556233793</v>
      </c>
      <c r="E12111">
        <v>329626786</v>
      </c>
      <c r="F12111">
        <v>236251844</v>
      </c>
      <c r="G12111">
        <v>4790942</v>
      </c>
      <c r="H12111">
        <v>4839992</v>
      </c>
      <c r="I12111">
        <v>74.3</v>
      </c>
      <c r="J12111">
        <v>44.03</v>
      </c>
      <c r="K12111">
        <v>31.56</v>
      </c>
      <c r="M12111">
        <v>6465</v>
      </c>
    </row>
    <row r="12112" spans="1:13" customFormat="1" hidden="1">
      <c r="A12112" t="s">
        <v>850</v>
      </c>
      <c r="B12112" t="s">
        <v>851</v>
      </c>
      <c r="C12112" s="1">
        <v>44387</v>
      </c>
      <c r="D12112">
        <v>559279305</v>
      </c>
      <c r="E12112">
        <v>330826409</v>
      </c>
      <c r="F12112">
        <v>238130034</v>
      </c>
      <c r="G12112">
        <v>3045512</v>
      </c>
      <c r="H12112">
        <v>4809288</v>
      </c>
      <c r="I12112">
        <v>74.7</v>
      </c>
      <c r="J12112">
        <v>44.19</v>
      </c>
      <c r="K12112">
        <v>31.81</v>
      </c>
      <c r="M12112">
        <v>6424</v>
      </c>
    </row>
    <row r="12113" spans="1:13" customFormat="1" hidden="1">
      <c r="A12113" t="s">
        <v>850</v>
      </c>
      <c r="B12113" t="s">
        <v>851</v>
      </c>
      <c r="C12113" s="1">
        <v>44388</v>
      </c>
      <c r="D12113">
        <v>563981991</v>
      </c>
      <c r="E12113">
        <v>333015884</v>
      </c>
      <c r="F12113">
        <v>240902703</v>
      </c>
      <c r="G12113">
        <v>4702686</v>
      </c>
      <c r="H12113">
        <v>4682764</v>
      </c>
      <c r="I12113">
        <v>75.33</v>
      </c>
      <c r="J12113">
        <v>44.48</v>
      </c>
      <c r="K12113">
        <v>32.18</v>
      </c>
      <c r="M12113">
        <v>6255</v>
      </c>
    </row>
    <row r="12114" spans="1:13" customFormat="1" hidden="1">
      <c r="A12114" t="s">
        <v>850</v>
      </c>
      <c r="B12114" t="s">
        <v>851</v>
      </c>
      <c r="C12114" s="1">
        <v>44389</v>
      </c>
      <c r="D12114">
        <v>568240931</v>
      </c>
      <c r="E12114">
        <v>334470157</v>
      </c>
      <c r="F12114">
        <v>243949155</v>
      </c>
      <c r="G12114">
        <v>4258940</v>
      </c>
      <c r="H12114">
        <v>4656940</v>
      </c>
      <c r="I12114">
        <v>75.900000000000006</v>
      </c>
      <c r="J12114">
        <v>44.67</v>
      </c>
      <c r="K12114">
        <v>32.58</v>
      </c>
      <c r="M12114">
        <v>6220</v>
      </c>
    </row>
    <row r="12115" spans="1:13" customFormat="1" hidden="1">
      <c r="A12115" t="s">
        <v>850</v>
      </c>
      <c r="B12115" t="s">
        <v>851</v>
      </c>
      <c r="C12115" s="1">
        <v>44390</v>
      </c>
      <c r="D12115">
        <v>573323559</v>
      </c>
      <c r="E12115">
        <v>336489321</v>
      </c>
      <c r="F12115">
        <v>247142840</v>
      </c>
      <c r="G12115">
        <v>5082628</v>
      </c>
      <c r="H12115">
        <v>4617307</v>
      </c>
      <c r="I12115">
        <v>76.58</v>
      </c>
      <c r="J12115">
        <v>44.94</v>
      </c>
      <c r="K12115">
        <v>33.01</v>
      </c>
      <c r="M12115">
        <v>6167</v>
      </c>
    </row>
    <row r="12116" spans="1:13" customFormat="1" hidden="1">
      <c r="A12116" t="s">
        <v>850</v>
      </c>
      <c r="B12116" t="s">
        <v>851</v>
      </c>
      <c r="C12116" s="1">
        <v>44391</v>
      </c>
      <c r="D12116">
        <v>578789437</v>
      </c>
      <c r="E12116">
        <v>338549323</v>
      </c>
      <c r="F12116">
        <v>250567914</v>
      </c>
      <c r="G12116">
        <v>5465878</v>
      </c>
      <c r="H12116">
        <v>4615766</v>
      </c>
      <c r="I12116">
        <v>77.31</v>
      </c>
      <c r="J12116">
        <v>45.22</v>
      </c>
      <c r="K12116">
        <v>33.47</v>
      </c>
      <c r="M12116">
        <v>6165</v>
      </c>
    </row>
    <row r="12117" spans="1:13" customFormat="1" hidden="1">
      <c r="A12117" t="s">
        <v>850</v>
      </c>
      <c r="B12117" t="s">
        <v>851</v>
      </c>
      <c r="C12117" s="1">
        <v>44392</v>
      </c>
      <c r="D12117">
        <v>583854867</v>
      </c>
      <c r="E12117">
        <v>340526335</v>
      </c>
      <c r="F12117">
        <v>253945709</v>
      </c>
      <c r="G12117">
        <v>5065430</v>
      </c>
      <c r="H12117">
        <v>4630288</v>
      </c>
      <c r="I12117">
        <v>77.98</v>
      </c>
      <c r="J12117">
        <v>45.48</v>
      </c>
      <c r="K12117">
        <v>33.92</v>
      </c>
      <c r="M12117">
        <v>6185</v>
      </c>
    </row>
    <row r="12118" spans="1:13" customFormat="1" hidden="1">
      <c r="A12118" t="s">
        <v>850</v>
      </c>
      <c r="B12118" t="s">
        <v>851</v>
      </c>
      <c r="C12118" s="1">
        <v>44393</v>
      </c>
      <c r="D12118">
        <v>589264480</v>
      </c>
      <c r="E12118">
        <v>342832861</v>
      </c>
      <c r="F12118">
        <v>256993461</v>
      </c>
      <c r="G12118">
        <v>5409613</v>
      </c>
      <c r="H12118">
        <v>4718670</v>
      </c>
      <c r="I12118">
        <v>78.709999999999994</v>
      </c>
      <c r="J12118">
        <v>45.79</v>
      </c>
      <c r="K12118">
        <v>34.33</v>
      </c>
      <c r="M12118">
        <v>6303</v>
      </c>
    </row>
    <row r="12119" spans="1:13" customFormat="1" hidden="1">
      <c r="A12119" t="s">
        <v>850</v>
      </c>
      <c r="B12119" t="s">
        <v>851</v>
      </c>
      <c r="C12119" s="1">
        <v>44394</v>
      </c>
      <c r="D12119">
        <v>592228310</v>
      </c>
      <c r="E12119">
        <v>343785817</v>
      </c>
      <c r="F12119">
        <v>258976020</v>
      </c>
      <c r="G12119">
        <v>2963830</v>
      </c>
      <c r="H12119">
        <v>4707001</v>
      </c>
      <c r="I12119">
        <v>79.099999999999994</v>
      </c>
      <c r="J12119">
        <v>45.92</v>
      </c>
      <c r="K12119">
        <v>34.590000000000003</v>
      </c>
      <c r="M12119">
        <v>6287</v>
      </c>
    </row>
    <row r="12120" spans="1:13" customFormat="1" hidden="1">
      <c r="A12120" t="s">
        <v>850</v>
      </c>
      <c r="B12120" t="s">
        <v>851</v>
      </c>
      <c r="C12120" s="1">
        <v>44395</v>
      </c>
      <c r="D12120">
        <v>597272432</v>
      </c>
      <c r="E12120">
        <v>345882750</v>
      </c>
      <c r="F12120">
        <v>262135994</v>
      </c>
      <c r="G12120">
        <v>5044122</v>
      </c>
      <c r="H12120">
        <v>4755777</v>
      </c>
      <c r="I12120">
        <v>79.78</v>
      </c>
      <c r="J12120">
        <v>46.2</v>
      </c>
      <c r="K12120">
        <v>35.01</v>
      </c>
      <c r="M12120">
        <v>6352</v>
      </c>
    </row>
    <row r="12121" spans="1:13" customFormat="1" hidden="1">
      <c r="A12121" t="s">
        <v>850</v>
      </c>
      <c r="B12121" t="s">
        <v>851</v>
      </c>
      <c r="C12121" s="1">
        <v>44396</v>
      </c>
      <c r="D12121">
        <v>600687411</v>
      </c>
      <c r="E12121">
        <v>347044387</v>
      </c>
      <c r="F12121">
        <v>264612785</v>
      </c>
      <c r="G12121">
        <v>3414979</v>
      </c>
      <c r="H12121">
        <v>4635211</v>
      </c>
      <c r="I12121">
        <v>80.23</v>
      </c>
      <c r="J12121">
        <v>46.35</v>
      </c>
      <c r="K12121">
        <v>35.340000000000003</v>
      </c>
      <c r="M12121">
        <v>6191</v>
      </c>
    </row>
    <row r="12122" spans="1:13" customFormat="1" hidden="1">
      <c r="A12122" t="s">
        <v>850</v>
      </c>
      <c r="B12122" t="s">
        <v>851</v>
      </c>
      <c r="C12122" s="1">
        <v>44397</v>
      </c>
      <c r="D12122">
        <v>606490262</v>
      </c>
      <c r="E12122">
        <v>349398733</v>
      </c>
      <c r="F12122">
        <v>268035598</v>
      </c>
      <c r="G12122">
        <v>5802851</v>
      </c>
      <c r="H12122">
        <v>4738100</v>
      </c>
      <c r="I12122">
        <v>81.010000000000005</v>
      </c>
      <c r="J12122">
        <v>46.67</v>
      </c>
      <c r="K12122">
        <v>35.799999999999997</v>
      </c>
      <c r="M12122">
        <v>6329</v>
      </c>
    </row>
    <row r="12123" spans="1:13" customFormat="1" hidden="1">
      <c r="A12123" t="s">
        <v>850</v>
      </c>
      <c r="B12123" t="s">
        <v>851</v>
      </c>
      <c r="C12123" s="1">
        <v>44398</v>
      </c>
      <c r="D12123">
        <v>611321313</v>
      </c>
      <c r="E12123">
        <v>351321692</v>
      </c>
      <c r="F12123">
        <v>271428296</v>
      </c>
      <c r="G12123">
        <v>4831051</v>
      </c>
      <c r="H12123">
        <v>4647411</v>
      </c>
      <c r="I12123">
        <v>81.650000000000006</v>
      </c>
      <c r="J12123">
        <v>46.93</v>
      </c>
      <c r="K12123">
        <v>36.25</v>
      </c>
      <c r="M12123">
        <v>6207</v>
      </c>
    </row>
    <row r="12124" spans="1:13" customFormat="1" hidden="1">
      <c r="A12124" t="s">
        <v>850</v>
      </c>
      <c r="B12124" t="s">
        <v>851</v>
      </c>
      <c r="C12124" s="1">
        <v>44399</v>
      </c>
      <c r="D12124">
        <v>616173199</v>
      </c>
      <c r="E12124">
        <v>353284984</v>
      </c>
      <c r="F12124">
        <v>274463542</v>
      </c>
      <c r="G12124">
        <v>4851886</v>
      </c>
      <c r="H12124">
        <v>4616905</v>
      </c>
      <c r="I12124">
        <v>82.3</v>
      </c>
      <c r="J12124">
        <v>47.19</v>
      </c>
      <c r="K12124">
        <v>36.659999999999997</v>
      </c>
      <c r="M12124">
        <v>6167</v>
      </c>
    </row>
    <row r="12125" spans="1:13" customFormat="1" hidden="1">
      <c r="A12125" t="s">
        <v>850</v>
      </c>
      <c r="B12125" t="s">
        <v>851</v>
      </c>
      <c r="C12125" s="1">
        <v>44400</v>
      </c>
      <c r="D12125">
        <v>620838439</v>
      </c>
      <c r="E12125">
        <v>355138870</v>
      </c>
      <c r="F12125">
        <v>277360826</v>
      </c>
      <c r="G12125">
        <v>4665240</v>
      </c>
      <c r="H12125">
        <v>4510566</v>
      </c>
      <c r="I12125">
        <v>82.92</v>
      </c>
      <c r="J12125">
        <v>47.44</v>
      </c>
      <c r="K12125">
        <v>37.049999999999997</v>
      </c>
      <c r="M12125">
        <v>6025</v>
      </c>
    </row>
    <row r="12126" spans="1:13" customFormat="1" hidden="1">
      <c r="A12126" t="s">
        <v>850</v>
      </c>
      <c r="B12126" t="s">
        <v>851</v>
      </c>
      <c r="C12126" s="1">
        <v>44401</v>
      </c>
      <c r="D12126">
        <v>623106221</v>
      </c>
      <c r="E12126">
        <v>355948668</v>
      </c>
      <c r="F12126">
        <v>278897991</v>
      </c>
      <c r="G12126">
        <v>2267782</v>
      </c>
      <c r="H12126">
        <v>4411130</v>
      </c>
      <c r="I12126">
        <v>83.23</v>
      </c>
      <c r="J12126">
        <v>47.54</v>
      </c>
      <c r="K12126">
        <v>37.25</v>
      </c>
      <c r="M12126">
        <v>5892</v>
      </c>
    </row>
    <row r="12127" spans="1:13" customFormat="1" hidden="1">
      <c r="A12127" t="s">
        <v>850</v>
      </c>
      <c r="B12127" t="s">
        <v>851</v>
      </c>
      <c r="C12127" s="1">
        <v>44402</v>
      </c>
      <c r="D12127">
        <v>626856611</v>
      </c>
      <c r="E12127">
        <v>357279683</v>
      </c>
      <c r="F12127">
        <v>281465299</v>
      </c>
      <c r="G12127">
        <v>3750390</v>
      </c>
      <c r="H12127">
        <v>4226311</v>
      </c>
      <c r="I12127">
        <v>83.73</v>
      </c>
      <c r="J12127">
        <v>47.72</v>
      </c>
      <c r="K12127">
        <v>37.590000000000003</v>
      </c>
      <c r="M12127">
        <v>5645</v>
      </c>
    </row>
    <row r="12128" spans="1:13" customFormat="1" hidden="1">
      <c r="A12128" t="s">
        <v>850</v>
      </c>
      <c r="B12128" t="s">
        <v>851</v>
      </c>
      <c r="C12128" s="1">
        <v>44403</v>
      </c>
      <c r="D12128">
        <v>630131639</v>
      </c>
      <c r="E12128">
        <v>358522553</v>
      </c>
      <c r="F12128">
        <v>283679755</v>
      </c>
      <c r="G12128">
        <v>3275028</v>
      </c>
      <c r="H12128">
        <v>4206318</v>
      </c>
      <c r="I12128">
        <v>84.17</v>
      </c>
      <c r="J12128">
        <v>47.89</v>
      </c>
      <c r="K12128">
        <v>37.89</v>
      </c>
      <c r="M12128">
        <v>5618</v>
      </c>
    </row>
    <row r="12129" spans="1:13" customFormat="1" hidden="1">
      <c r="A12129" t="s">
        <v>850</v>
      </c>
      <c r="B12129" t="s">
        <v>851</v>
      </c>
      <c r="C12129" s="1">
        <v>44404</v>
      </c>
      <c r="D12129">
        <v>634762408</v>
      </c>
      <c r="E12129">
        <v>360515262</v>
      </c>
      <c r="F12129">
        <v>286496370</v>
      </c>
      <c r="G12129">
        <v>4630769</v>
      </c>
      <c r="H12129">
        <v>4038878</v>
      </c>
      <c r="I12129">
        <v>84.78</v>
      </c>
      <c r="J12129">
        <v>48.15</v>
      </c>
      <c r="K12129">
        <v>38.270000000000003</v>
      </c>
      <c r="M12129">
        <v>5395</v>
      </c>
    </row>
    <row r="12130" spans="1:13" customFormat="1" hidden="1">
      <c r="A12130" t="s">
        <v>850</v>
      </c>
      <c r="B12130" t="s">
        <v>851</v>
      </c>
      <c r="C12130" s="1">
        <v>44405</v>
      </c>
      <c r="D12130">
        <v>639222057</v>
      </c>
      <c r="E12130">
        <v>362340133</v>
      </c>
      <c r="F12130">
        <v>289247072</v>
      </c>
      <c r="G12130">
        <v>4459649</v>
      </c>
      <c r="H12130">
        <v>3985821</v>
      </c>
      <c r="I12130">
        <v>85.38</v>
      </c>
      <c r="J12130">
        <v>48.4</v>
      </c>
      <c r="K12130">
        <v>38.630000000000003</v>
      </c>
      <c r="M12130">
        <v>5324</v>
      </c>
    </row>
    <row r="12131" spans="1:13" customFormat="1" hidden="1">
      <c r="A12131" t="s">
        <v>850</v>
      </c>
      <c r="B12131" t="s">
        <v>851</v>
      </c>
      <c r="C12131" s="1">
        <v>44406</v>
      </c>
      <c r="D12131">
        <v>643837514</v>
      </c>
      <c r="E12131">
        <v>364339534</v>
      </c>
      <c r="F12131">
        <v>291893323</v>
      </c>
      <c r="G12131">
        <v>4615457</v>
      </c>
      <c r="H12131">
        <v>3952045</v>
      </c>
      <c r="I12131">
        <v>86</v>
      </c>
      <c r="J12131">
        <v>48.66</v>
      </c>
      <c r="K12131">
        <v>38.99</v>
      </c>
      <c r="M12131">
        <v>5279</v>
      </c>
    </row>
    <row r="12132" spans="1:13" customFormat="1" hidden="1">
      <c r="A12132" t="s">
        <v>850</v>
      </c>
      <c r="B12132" t="s">
        <v>851</v>
      </c>
      <c r="C12132" s="1">
        <v>44407</v>
      </c>
      <c r="D12132">
        <v>647899404</v>
      </c>
      <c r="E12132">
        <v>365839494</v>
      </c>
      <c r="F12132">
        <v>294544573</v>
      </c>
      <c r="G12132">
        <v>4061890</v>
      </c>
      <c r="H12132">
        <v>3865852</v>
      </c>
      <c r="I12132">
        <v>86.54</v>
      </c>
      <c r="J12132">
        <v>48.86</v>
      </c>
      <c r="K12132">
        <v>39.340000000000003</v>
      </c>
      <c r="M12132">
        <v>5164</v>
      </c>
    </row>
    <row r="12133" spans="1:13" customFormat="1" hidden="1">
      <c r="A12133" t="s">
        <v>850</v>
      </c>
      <c r="B12133" t="s">
        <v>851</v>
      </c>
      <c r="C12133" s="1">
        <v>44408</v>
      </c>
      <c r="D12133">
        <v>650788408</v>
      </c>
      <c r="E12133">
        <v>366956114</v>
      </c>
      <c r="F12133">
        <v>296374057</v>
      </c>
      <c r="G12133">
        <v>2889004</v>
      </c>
      <c r="H12133">
        <v>3954598</v>
      </c>
      <c r="I12133">
        <v>86.92</v>
      </c>
      <c r="J12133">
        <v>49.01</v>
      </c>
      <c r="K12133">
        <v>39.590000000000003</v>
      </c>
      <c r="M12133">
        <v>5282</v>
      </c>
    </row>
    <row r="12134" spans="1:13" customFormat="1" hidden="1">
      <c r="A12134" t="s">
        <v>850</v>
      </c>
      <c r="B12134" t="s">
        <v>851</v>
      </c>
      <c r="C12134" s="1">
        <v>44409</v>
      </c>
      <c r="D12134">
        <v>654308654</v>
      </c>
      <c r="E12134">
        <v>368078716</v>
      </c>
      <c r="F12134">
        <v>298545080</v>
      </c>
      <c r="G12134">
        <v>3520246</v>
      </c>
      <c r="H12134">
        <v>3921720</v>
      </c>
      <c r="I12134">
        <v>87.39</v>
      </c>
      <c r="J12134">
        <v>49.16</v>
      </c>
      <c r="K12134">
        <v>39.880000000000003</v>
      </c>
      <c r="M12134">
        <v>5238</v>
      </c>
    </row>
    <row r="12135" spans="1:13" customFormat="1" hidden="1">
      <c r="A12135" t="s">
        <v>850</v>
      </c>
      <c r="B12135" t="s">
        <v>851</v>
      </c>
      <c r="C12135" s="1">
        <v>44410</v>
      </c>
      <c r="D12135">
        <v>657101655</v>
      </c>
      <c r="E12135">
        <v>369219182</v>
      </c>
      <c r="F12135">
        <v>300426034</v>
      </c>
      <c r="G12135">
        <v>2793001</v>
      </c>
      <c r="H12135">
        <v>3852859</v>
      </c>
      <c r="I12135">
        <v>87.77</v>
      </c>
      <c r="J12135">
        <v>49.32</v>
      </c>
      <c r="K12135">
        <v>40.130000000000003</v>
      </c>
      <c r="M12135">
        <v>5146</v>
      </c>
    </row>
    <row r="12136" spans="1:13" customFormat="1" hidden="1">
      <c r="A12136" t="s">
        <v>850</v>
      </c>
      <c r="B12136" t="s">
        <v>851</v>
      </c>
      <c r="C12136" s="1">
        <v>44411</v>
      </c>
      <c r="D12136">
        <v>661024337</v>
      </c>
      <c r="E12136">
        <v>370892197</v>
      </c>
      <c r="F12136">
        <v>302907629</v>
      </c>
      <c r="G12136">
        <v>3922682</v>
      </c>
      <c r="H12136">
        <v>3751704</v>
      </c>
      <c r="I12136">
        <v>88.29</v>
      </c>
      <c r="J12136">
        <v>49.54</v>
      </c>
      <c r="K12136">
        <v>40.46</v>
      </c>
      <c r="M12136">
        <v>5011</v>
      </c>
    </row>
    <row r="12137" spans="1:13" customFormat="1" hidden="1">
      <c r="A12137" t="s">
        <v>850</v>
      </c>
      <c r="B12137" t="s">
        <v>851</v>
      </c>
      <c r="C12137" s="1">
        <v>44412</v>
      </c>
      <c r="D12137">
        <v>665579427</v>
      </c>
      <c r="E12137">
        <v>372896990</v>
      </c>
      <c r="F12137">
        <v>305546163</v>
      </c>
      <c r="G12137">
        <v>4555090</v>
      </c>
      <c r="H12137">
        <v>3765339</v>
      </c>
      <c r="I12137">
        <v>88.9</v>
      </c>
      <c r="J12137">
        <v>49.81</v>
      </c>
      <c r="K12137">
        <v>40.81</v>
      </c>
      <c r="M12137">
        <v>5029</v>
      </c>
    </row>
    <row r="12138" spans="1:13" customFormat="1" hidden="1">
      <c r="A12138" t="s">
        <v>850</v>
      </c>
      <c r="B12138" t="s">
        <v>851</v>
      </c>
      <c r="C12138" s="1">
        <v>44413</v>
      </c>
      <c r="D12138">
        <v>669152933</v>
      </c>
      <c r="E12138">
        <v>374366974</v>
      </c>
      <c r="F12138">
        <v>307748786</v>
      </c>
      <c r="G12138">
        <v>3573506</v>
      </c>
      <c r="H12138">
        <v>3616488</v>
      </c>
      <c r="I12138">
        <v>89.38</v>
      </c>
      <c r="J12138">
        <v>50</v>
      </c>
      <c r="K12138">
        <v>41.11</v>
      </c>
      <c r="M12138">
        <v>4830</v>
      </c>
    </row>
    <row r="12139" spans="1:13" customFormat="1" hidden="1">
      <c r="A12139" t="s">
        <v>850</v>
      </c>
      <c r="B12139" t="s">
        <v>851</v>
      </c>
      <c r="C12139" s="1">
        <v>44414</v>
      </c>
      <c r="D12139">
        <v>672210740</v>
      </c>
      <c r="E12139">
        <v>375585685</v>
      </c>
      <c r="F12139">
        <v>309634265</v>
      </c>
      <c r="G12139">
        <v>3057807</v>
      </c>
      <c r="H12139">
        <v>3473048</v>
      </c>
      <c r="I12139">
        <v>89.79</v>
      </c>
      <c r="J12139">
        <v>50.17</v>
      </c>
      <c r="K12139">
        <v>41.36</v>
      </c>
      <c r="M12139">
        <v>4639</v>
      </c>
    </row>
    <row r="12140" spans="1:13" customFormat="1" hidden="1">
      <c r="A12140" t="s">
        <v>850</v>
      </c>
      <c r="B12140" t="s">
        <v>851</v>
      </c>
      <c r="C12140" s="1">
        <v>44415</v>
      </c>
      <c r="D12140">
        <v>674918966</v>
      </c>
      <c r="E12140">
        <v>376703310</v>
      </c>
      <c r="F12140">
        <v>311297079</v>
      </c>
      <c r="G12140">
        <v>2708226</v>
      </c>
      <c r="H12140">
        <v>3447223</v>
      </c>
      <c r="I12140">
        <v>90.15</v>
      </c>
      <c r="J12140">
        <v>50.32</v>
      </c>
      <c r="K12140">
        <v>41.58</v>
      </c>
      <c r="M12140">
        <v>4604</v>
      </c>
    </row>
    <row r="12141" spans="1:13" customFormat="1" hidden="1">
      <c r="A12141" t="s">
        <v>850</v>
      </c>
      <c r="B12141" t="s">
        <v>851</v>
      </c>
      <c r="C12141" s="1">
        <v>44416</v>
      </c>
      <c r="D12141">
        <v>678036545</v>
      </c>
      <c r="E12141">
        <v>377691049</v>
      </c>
      <c r="F12141">
        <v>313434573</v>
      </c>
      <c r="G12141">
        <v>3117579</v>
      </c>
      <c r="H12141">
        <v>3389699</v>
      </c>
      <c r="I12141">
        <v>90.56</v>
      </c>
      <c r="J12141">
        <v>50.45</v>
      </c>
      <c r="K12141">
        <v>41.86</v>
      </c>
      <c r="M12141">
        <v>4528</v>
      </c>
    </row>
    <row r="12142" spans="1:13" customFormat="1" hidden="1">
      <c r="A12142" t="s">
        <v>850</v>
      </c>
      <c r="B12142" t="s">
        <v>851</v>
      </c>
      <c r="C12142" s="1">
        <v>44417</v>
      </c>
      <c r="D12142">
        <v>680530907</v>
      </c>
      <c r="E12142">
        <v>378691626</v>
      </c>
      <c r="F12142">
        <v>315180717</v>
      </c>
      <c r="G12142">
        <v>2494362</v>
      </c>
      <c r="H12142">
        <v>3347036</v>
      </c>
      <c r="I12142">
        <v>90.9</v>
      </c>
      <c r="J12142">
        <v>50.58</v>
      </c>
      <c r="K12142">
        <v>42.1</v>
      </c>
      <c r="M12142">
        <v>4471</v>
      </c>
    </row>
    <row r="12143" spans="1:13" customFormat="1" hidden="1">
      <c r="A12143" t="s">
        <v>850</v>
      </c>
      <c r="B12143" t="s">
        <v>851</v>
      </c>
      <c r="C12143" s="1">
        <v>44418</v>
      </c>
      <c r="D12143">
        <v>684675004</v>
      </c>
      <c r="E12143">
        <v>380373468</v>
      </c>
      <c r="F12143">
        <v>317718141</v>
      </c>
      <c r="G12143">
        <v>4144097</v>
      </c>
      <c r="H12143">
        <v>3378667</v>
      </c>
      <c r="I12143">
        <v>91.45</v>
      </c>
      <c r="J12143">
        <v>50.81</v>
      </c>
      <c r="K12143">
        <v>42.44</v>
      </c>
      <c r="M12143">
        <v>4513</v>
      </c>
    </row>
    <row r="12144" spans="1:13" customFormat="1" hidden="1">
      <c r="A12144" t="s">
        <v>850</v>
      </c>
      <c r="B12144" t="s">
        <v>851</v>
      </c>
      <c r="C12144" s="1">
        <v>44419</v>
      </c>
      <c r="D12144">
        <v>688635763</v>
      </c>
      <c r="E12144">
        <v>382142290</v>
      </c>
      <c r="F12144">
        <v>319935111</v>
      </c>
      <c r="G12144">
        <v>3960759</v>
      </c>
      <c r="H12144">
        <v>3293762</v>
      </c>
      <c r="I12144">
        <v>91.98</v>
      </c>
      <c r="J12144">
        <v>51.04</v>
      </c>
      <c r="K12144">
        <v>42.73</v>
      </c>
      <c r="M12144">
        <v>4399</v>
      </c>
    </row>
    <row r="12145" spans="1:13" customFormat="1" hidden="1">
      <c r="A12145" t="s">
        <v>850</v>
      </c>
      <c r="B12145" t="s">
        <v>851</v>
      </c>
      <c r="C12145" s="1">
        <v>44420</v>
      </c>
      <c r="D12145">
        <v>692218639</v>
      </c>
      <c r="E12145">
        <v>383660207</v>
      </c>
      <c r="F12145">
        <v>322159682</v>
      </c>
      <c r="G12145">
        <v>3582876</v>
      </c>
      <c r="H12145">
        <v>3295101</v>
      </c>
      <c r="I12145">
        <v>92.46</v>
      </c>
      <c r="J12145">
        <v>51.24</v>
      </c>
      <c r="K12145">
        <v>43.03</v>
      </c>
      <c r="M12145">
        <v>4401</v>
      </c>
    </row>
    <row r="12146" spans="1:13" customFormat="1" hidden="1">
      <c r="A12146" t="s">
        <v>850</v>
      </c>
      <c r="B12146" t="s">
        <v>851</v>
      </c>
      <c r="C12146" s="1">
        <v>44421</v>
      </c>
      <c r="D12146">
        <v>696860991</v>
      </c>
      <c r="E12146">
        <v>385298854</v>
      </c>
      <c r="F12146">
        <v>325207721</v>
      </c>
      <c r="G12146">
        <v>4642352</v>
      </c>
      <c r="H12146">
        <v>3521464</v>
      </c>
      <c r="I12146">
        <v>93.08</v>
      </c>
      <c r="J12146">
        <v>51.46</v>
      </c>
      <c r="K12146">
        <v>43.44</v>
      </c>
      <c r="M12146">
        <v>4704</v>
      </c>
    </row>
    <row r="12147" spans="1:13" customFormat="1" hidden="1">
      <c r="A12147" t="s">
        <v>850</v>
      </c>
      <c r="B12147" t="s">
        <v>851</v>
      </c>
      <c r="C12147" s="1">
        <v>44422</v>
      </c>
      <c r="D12147">
        <v>700274477</v>
      </c>
      <c r="E12147">
        <v>386181414</v>
      </c>
      <c r="F12147">
        <v>327795078</v>
      </c>
      <c r="G12147">
        <v>3413486</v>
      </c>
      <c r="H12147">
        <v>3622216</v>
      </c>
      <c r="I12147">
        <v>93.53</v>
      </c>
      <c r="J12147">
        <v>51.58</v>
      </c>
      <c r="K12147">
        <v>43.78</v>
      </c>
      <c r="M12147">
        <v>4838</v>
      </c>
    </row>
    <row r="12148" spans="1:13" customFormat="1" hidden="1">
      <c r="A12148" t="s">
        <v>850</v>
      </c>
      <c r="B12148" t="s">
        <v>851</v>
      </c>
      <c r="C12148" s="1">
        <v>44423</v>
      </c>
      <c r="D12148">
        <v>702941212</v>
      </c>
      <c r="E12148">
        <v>387052965</v>
      </c>
      <c r="F12148">
        <v>329660636</v>
      </c>
      <c r="G12148">
        <v>2666735</v>
      </c>
      <c r="H12148">
        <v>3557810</v>
      </c>
      <c r="I12148">
        <v>93.89</v>
      </c>
      <c r="J12148">
        <v>51.7</v>
      </c>
      <c r="K12148">
        <v>44.03</v>
      </c>
      <c r="M12148">
        <v>4752</v>
      </c>
    </row>
    <row r="12149" spans="1:13" customFormat="1" hidden="1">
      <c r="A12149" t="s">
        <v>850</v>
      </c>
      <c r="B12149" t="s">
        <v>851</v>
      </c>
      <c r="C12149" s="1">
        <v>44424</v>
      </c>
      <c r="D12149">
        <v>705380956</v>
      </c>
      <c r="E12149">
        <v>388082550</v>
      </c>
      <c r="F12149">
        <v>331265215</v>
      </c>
      <c r="G12149">
        <v>2439744</v>
      </c>
      <c r="H12149">
        <v>3550007</v>
      </c>
      <c r="I12149">
        <v>94.22</v>
      </c>
      <c r="J12149">
        <v>51.84</v>
      </c>
      <c r="K12149">
        <v>44.25</v>
      </c>
      <c r="M12149">
        <v>4742</v>
      </c>
    </row>
    <row r="12150" spans="1:13" customFormat="1" hidden="1">
      <c r="A12150" t="s">
        <v>850</v>
      </c>
      <c r="B12150" t="s">
        <v>851</v>
      </c>
      <c r="C12150" s="1">
        <v>44425</v>
      </c>
      <c r="D12150">
        <v>708502496</v>
      </c>
      <c r="E12150">
        <v>389331078</v>
      </c>
      <c r="F12150">
        <v>333205635</v>
      </c>
      <c r="G12150">
        <v>3121540</v>
      </c>
      <c r="H12150">
        <v>3403927</v>
      </c>
      <c r="I12150">
        <v>94.63</v>
      </c>
      <c r="J12150">
        <v>52</v>
      </c>
      <c r="K12150">
        <v>44.51</v>
      </c>
      <c r="M12150">
        <v>4547</v>
      </c>
    </row>
    <row r="12151" spans="1:13" customFormat="1" hidden="1">
      <c r="A12151" t="s">
        <v>850</v>
      </c>
      <c r="B12151" t="s">
        <v>851</v>
      </c>
      <c r="C12151" s="1">
        <v>44426</v>
      </c>
      <c r="D12151">
        <v>711740730</v>
      </c>
      <c r="E12151">
        <v>390534719</v>
      </c>
      <c r="F12151">
        <v>335316186</v>
      </c>
      <c r="G12151">
        <v>3238234</v>
      </c>
      <c r="H12151">
        <v>3300710</v>
      </c>
      <c r="I12151">
        <v>95.07</v>
      </c>
      <c r="J12151">
        <v>52.16</v>
      </c>
      <c r="K12151">
        <v>44.79</v>
      </c>
      <c r="M12151">
        <v>4409</v>
      </c>
    </row>
    <row r="12152" spans="1:13" customFormat="1" hidden="1">
      <c r="A12152" t="s">
        <v>850</v>
      </c>
      <c r="B12152" t="s">
        <v>851</v>
      </c>
      <c r="C12152" s="1">
        <v>44427</v>
      </c>
      <c r="D12152">
        <v>713565891</v>
      </c>
      <c r="E12152">
        <v>391311070</v>
      </c>
      <c r="F12152">
        <v>336385505</v>
      </c>
      <c r="G12152">
        <v>1825161</v>
      </c>
      <c r="H12152">
        <v>3049607</v>
      </c>
      <c r="I12152">
        <v>95.31</v>
      </c>
      <c r="J12152">
        <v>52.27</v>
      </c>
      <c r="K12152">
        <v>44.93</v>
      </c>
      <c r="M12152">
        <v>4073</v>
      </c>
    </row>
    <row r="12153" spans="1:13" customFormat="1" hidden="1">
      <c r="A12153" t="s">
        <v>852</v>
      </c>
      <c r="B12153" t="s">
        <v>853</v>
      </c>
      <c r="C12153" s="1">
        <v>44169</v>
      </c>
      <c r="D12153">
        <v>1</v>
      </c>
      <c r="E12153">
        <v>1</v>
      </c>
      <c r="I12153">
        <v>0</v>
      </c>
      <c r="J12153">
        <v>0</v>
      </c>
    </row>
    <row r="12154" spans="1:13" customFormat="1" hidden="1">
      <c r="A12154" t="s">
        <v>852</v>
      </c>
      <c r="B12154" t="s">
        <v>853</v>
      </c>
      <c r="C12154" s="1">
        <v>44170</v>
      </c>
      <c r="H12154">
        <v>0</v>
      </c>
      <c r="M12154">
        <v>0</v>
      </c>
    </row>
    <row r="12155" spans="1:13" customFormat="1" hidden="1">
      <c r="A12155" t="s">
        <v>852</v>
      </c>
      <c r="B12155" t="s">
        <v>853</v>
      </c>
      <c r="C12155" s="1">
        <v>44171</v>
      </c>
      <c r="H12155">
        <v>0</v>
      </c>
      <c r="M12155">
        <v>0</v>
      </c>
    </row>
    <row r="12156" spans="1:13" customFormat="1" hidden="1">
      <c r="A12156" t="s">
        <v>852</v>
      </c>
      <c r="B12156" t="s">
        <v>853</v>
      </c>
      <c r="C12156" s="1">
        <v>44172</v>
      </c>
      <c r="H12156">
        <v>0</v>
      </c>
      <c r="M12156">
        <v>0</v>
      </c>
    </row>
    <row r="12157" spans="1:13" customFormat="1" hidden="1">
      <c r="A12157" t="s">
        <v>852</v>
      </c>
      <c r="B12157" t="s">
        <v>853</v>
      </c>
      <c r="C12157" s="1">
        <v>44173</v>
      </c>
      <c r="H12157">
        <v>0</v>
      </c>
      <c r="M12157">
        <v>0</v>
      </c>
    </row>
    <row r="12158" spans="1:13" customFormat="1" hidden="1">
      <c r="A12158" t="s">
        <v>852</v>
      </c>
      <c r="B12158" t="s">
        <v>853</v>
      </c>
      <c r="C12158" s="1">
        <v>44174</v>
      </c>
      <c r="H12158">
        <v>0</v>
      </c>
      <c r="M12158">
        <v>0</v>
      </c>
    </row>
    <row r="12159" spans="1:13" customFormat="1" hidden="1">
      <c r="A12159" t="s">
        <v>852</v>
      </c>
      <c r="B12159" t="s">
        <v>853</v>
      </c>
      <c r="C12159" s="1">
        <v>44175</v>
      </c>
      <c r="H12159">
        <v>0</v>
      </c>
      <c r="M12159">
        <v>0</v>
      </c>
    </row>
    <row r="12160" spans="1:13" customFormat="1" hidden="1">
      <c r="A12160" t="s">
        <v>852</v>
      </c>
      <c r="B12160" t="s">
        <v>853</v>
      </c>
      <c r="C12160" s="1">
        <v>44176</v>
      </c>
      <c r="H12160">
        <v>0</v>
      </c>
      <c r="M12160">
        <v>0</v>
      </c>
    </row>
    <row r="12161" spans="1:13" customFormat="1" hidden="1">
      <c r="A12161" t="s">
        <v>852</v>
      </c>
      <c r="B12161" t="s">
        <v>853</v>
      </c>
      <c r="C12161" s="1">
        <v>44177</v>
      </c>
      <c r="H12161">
        <v>0</v>
      </c>
      <c r="M12161">
        <v>0</v>
      </c>
    </row>
    <row r="12162" spans="1:13" customFormat="1" hidden="1">
      <c r="A12162" t="s">
        <v>852</v>
      </c>
      <c r="B12162" t="s">
        <v>853</v>
      </c>
      <c r="C12162" s="1">
        <v>44178</v>
      </c>
      <c r="H12162">
        <v>0</v>
      </c>
      <c r="M12162">
        <v>0</v>
      </c>
    </row>
    <row r="12163" spans="1:13" customFormat="1" hidden="1">
      <c r="A12163" t="s">
        <v>852</v>
      </c>
      <c r="B12163" t="s">
        <v>853</v>
      </c>
      <c r="C12163" s="1">
        <v>44179</v>
      </c>
      <c r="H12163">
        <v>0</v>
      </c>
      <c r="M12163">
        <v>0</v>
      </c>
    </row>
    <row r="12164" spans="1:13" customFormat="1" hidden="1">
      <c r="A12164" t="s">
        <v>852</v>
      </c>
      <c r="B12164" t="s">
        <v>853</v>
      </c>
      <c r="C12164" s="1">
        <v>44180</v>
      </c>
      <c r="H12164">
        <v>0</v>
      </c>
      <c r="M12164">
        <v>0</v>
      </c>
    </row>
    <row r="12165" spans="1:13" customFormat="1" hidden="1">
      <c r="A12165" t="s">
        <v>852</v>
      </c>
      <c r="B12165" t="s">
        <v>853</v>
      </c>
      <c r="C12165" s="1">
        <v>44181</v>
      </c>
      <c r="D12165">
        <v>2</v>
      </c>
      <c r="E12165">
        <v>2</v>
      </c>
      <c r="H12165">
        <v>0</v>
      </c>
      <c r="I12165">
        <v>0</v>
      </c>
      <c r="J12165">
        <v>0</v>
      </c>
      <c r="M12165">
        <v>0</v>
      </c>
    </row>
    <row r="12166" spans="1:13" customFormat="1" hidden="1">
      <c r="A12166" t="s">
        <v>852</v>
      </c>
      <c r="B12166" t="s">
        <v>853</v>
      </c>
      <c r="C12166" s="1">
        <v>44182</v>
      </c>
      <c r="D12166">
        <v>3</v>
      </c>
      <c r="E12166">
        <v>3</v>
      </c>
      <c r="G12166">
        <v>1</v>
      </c>
      <c r="H12166">
        <v>0</v>
      </c>
      <c r="I12166">
        <v>0</v>
      </c>
      <c r="J12166">
        <v>0</v>
      </c>
      <c r="M12166">
        <v>0</v>
      </c>
    </row>
    <row r="12167" spans="1:13" customFormat="1" hidden="1">
      <c r="A12167" t="s">
        <v>852</v>
      </c>
      <c r="B12167" t="s">
        <v>853</v>
      </c>
      <c r="C12167" s="1">
        <v>44183</v>
      </c>
      <c r="D12167">
        <v>5</v>
      </c>
      <c r="E12167">
        <v>5</v>
      </c>
      <c r="G12167">
        <v>2</v>
      </c>
      <c r="H12167">
        <v>0</v>
      </c>
      <c r="I12167">
        <v>0</v>
      </c>
      <c r="J12167">
        <v>0</v>
      </c>
      <c r="M12167">
        <v>0</v>
      </c>
    </row>
    <row r="12168" spans="1:13" customFormat="1" hidden="1">
      <c r="A12168" t="s">
        <v>852</v>
      </c>
      <c r="B12168" t="s">
        <v>853</v>
      </c>
      <c r="C12168" s="1">
        <v>44184</v>
      </c>
      <c r="D12168">
        <v>6</v>
      </c>
      <c r="E12168">
        <v>6</v>
      </c>
      <c r="G12168">
        <v>1</v>
      </c>
      <c r="H12168">
        <v>1</v>
      </c>
      <c r="I12168">
        <v>0</v>
      </c>
      <c r="J12168">
        <v>0</v>
      </c>
      <c r="M12168">
        <v>0</v>
      </c>
    </row>
    <row r="12169" spans="1:13" customFormat="1" hidden="1">
      <c r="A12169" t="s">
        <v>852</v>
      </c>
      <c r="B12169" t="s">
        <v>853</v>
      </c>
      <c r="C12169" s="1">
        <v>44185</v>
      </c>
      <c r="D12169">
        <v>9</v>
      </c>
      <c r="E12169">
        <v>9</v>
      </c>
      <c r="G12169">
        <v>3</v>
      </c>
      <c r="H12169">
        <v>1</v>
      </c>
      <c r="I12169">
        <v>0</v>
      </c>
      <c r="J12169">
        <v>0</v>
      </c>
      <c r="M12169">
        <v>0</v>
      </c>
    </row>
    <row r="12170" spans="1:13" customFormat="1" hidden="1">
      <c r="A12170" t="s">
        <v>852</v>
      </c>
      <c r="B12170" t="s">
        <v>853</v>
      </c>
      <c r="C12170" s="1">
        <v>44186</v>
      </c>
      <c r="D12170">
        <v>11</v>
      </c>
      <c r="E12170">
        <v>11</v>
      </c>
      <c r="G12170">
        <v>2</v>
      </c>
      <c r="H12170">
        <v>1</v>
      </c>
      <c r="I12170">
        <v>0</v>
      </c>
      <c r="J12170">
        <v>0</v>
      </c>
      <c r="M12170">
        <v>0</v>
      </c>
    </row>
    <row r="12171" spans="1:13" customFormat="1" hidden="1">
      <c r="A12171" t="s">
        <v>852</v>
      </c>
      <c r="B12171" t="s">
        <v>853</v>
      </c>
      <c r="C12171" s="1">
        <v>44187</v>
      </c>
      <c r="D12171">
        <v>17</v>
      </c>
      <c r="E12171">
        <v>17</v>
      </c>
      <c r="G12171">
        <v>6</v>
      </c>
      <c r="H12171">
        <v>2</v>
      </c>
      <c r="I12171">
        <v>0</v>
      </c>
      <c r="J12171">
        <v>0</v>
      </c>
      <c r="M12171">
        <v>0</v>
      </c>
    </row>
    <row r="12172" spans="1:13" customFormat="1" hidden="1">
      <c r="A12172" t="s">
        <v>852</v>
      </c>
      <c r="B12172" t="s">
        <v>853</v>
      </c>
      <c r="C12172" s="1">
        <v>44188</v>
      </c>
      <c r="D12172">
        <v>20</v>
      </c>
      <c r="E12172">
        <v>20</v>
      </c>
      <c r="G12172">
        <v>3</v>
      </c>
      <c r="H12172">
        <v>3</v>
      </c>
      <c r="I12172">
        <v>0</v>
      </c>
      <c r="J12172">
        <v>0</v>
      </c>
      <c r="M12172">
        <v>0</v>
      </c>
    </row>
    <row r="12173" spans="1:13" customFormat="1" hidden="1">
      <c r="A12173" t="s">
        <v>852</v>
      </c>
      <c r="B12173" t="s">
        <v>853</v>
      </c>
      <c r="C12173" s="1">
        <v>44189</v>
      </c>
      <c r="D12173">
        <v>26</v>
      </c>
      <c r="E12173">
        <v>26</v>
      </c>
      <c r="G12173">
        <v>6</v>
      </c>
      <c r="H12173">
        <v>3</v>
      </c>
      <c r="I12173">
        <v>0</v>
      </c>
      <c r="J12173">
        <v>0</v>
      </c>
      <c r="M12173">
        <v>0</v>
      </c>
    </row>
    <row r="12174" spans="1:13" customFormat="1" hidden="1">
      <c r="A12174" t="s">
        <v>852</v>
      </c>
      <c r="B12174" t="s">
        <v>853</v>
      </c>
      <c r="C12174" s="1">
        <v>44190</v>
      </c>
      <c r="H12174">
        <v>3</v>
      </c>
      <c r="M12174">
        <v>0</v>
      </c>
    </row>
    <row r="12175" spans="1:13" customFormat="1" hidden="1">
      <c r="A12175" t="s">
        <v>852</v>
      </c>
      <c r="B12175" t="s">
        <v>853</v>
      </c>
      <c r="C12175" s="1">
        <v>44191</v>
      </c>
      <c r="D12175">
        <v>28</v>
      </c>
      <c r="E12175">
        <v>28</v>
      </c>
      <c r="H12175">
        <v>3</v>
      </c>
      <c r="I12175">
        <v>0</v>
      </c>
      <c r="J12175">
        <v>0</v>
      </c>
      <c r="M12175">
        <v>0</v>
      </c>
    </row>
    <row r="12176" spans="1:13" customFormat="1" hidden="1">
      <c r="A12176" t="s">
        <v>852</v>
      </c>
      <c r="B12176" t="s">
        <v>853</v>
      </c>
      <c r="C12176" s="1">
        <v>44192</v>
      </c>
      <c r="D12176">
        <v>56964</v>
      </c>
      <c r="E12176">
        <v>56951</v>
      </c>
      <c r="F12176">
        <v>13</v>
      </c>
      <c r="G12176">
        <v>56936</v>
      </c>
      <c r="H12176">
        <v>8136</v>
      </c>
      <c r="I12176">
        <v>0.01</v>
      </c>
      <c r="J12176">
        <v>0.01</v>
      </c>
      <c r="K12176">
        <v>0</v>
      </c>
      <c r="M12176">
        <v>18</v>
      </c>
    </row>
    <row r="12177" spans="1:13" customFormat="1" hidden="1">
      <c r="A12177" t="s">
        <v>852</v>
      </c>
      <c r="B12177" t="s">
        <v>853</v>
      </c>
      <c r="C12177" s="1">
        <v>44193</v>
      </c>
      <c r="D12177">
        <v>95322</v>
      </c>
      <c r="E12177">
        <v>94054</v>
      </c>
      <c r="F12177">
        <v>174</v>
      </c>
      <c r="G12177">
        <v>38358</v>
      </c>
      <c r="H12177">
        <v>13616</v>
      </c>
      <c r="I12177">
        <v>0.02</v>
      </c>
      <c r="J12177">
        <v>0.02</v>
      </c>
      <c r="K12177">
        <v>0</v>
      </c>
      <c r="M12177">
        <v>31</v>
      </c>
    </row>
    <row r="12178" spans="1:13" customFormat="1" hidden="1">
      <c r="A12178" t="s">
        <v>852</v>
      </c>
      <c r="B12178" t="s">
        <v>853</v>
      </c>
      <c r="C12178" s="1">
        <v>44194</v>
      </c>
      <c r="D12178">
        <v>185762</v>
      </c>
      <c r="E12178">
        <v>183760</v>
      </c>
      <c r="F12178">
        <v>918</v>
      </c>
      <c r="G12178">
        <v>90440</v>
      </c>
      <c r="H12178">
        <v>26535</v>
      </c>
      <c r="I12178">
        <v>0.04</v>
      </c>
      <c r="J12178">
        <v>0.04</v>
      </c>
      <c r="K12178">
        <v>0</v>
      </c>
      <c r="M12178">
        <v>60</v>
      </c>
    </row>
    <row r="12179" spans="1:13" customFormat="1" hidden="1">
      <c r="A12179" t="s">
        <v>852</v>
      </c>
      <c r="B12179" t="s">
        <v>853</v>
      </c>
      <c r="C12179" s="1">
        <v>44195</v>
      </c>
      <c r="D12179">
        <v>330033</v>
      </c>
      <c r="E12179">
        <v>327893</v>
      </c>
      <c r="F12179">
        <v>1065</v>
      </c>
      <c r="G12179">
        <v>144271</v>
      </c>
      <c r="H12179">
        <v>47145</v>
      </c>
      <c r="I12179">
        <v>7.0000000000000007E-2</v>
      </c>
      <c r="J12179">
        <v>7.0000000000000007E-2</v>
      </c>
      <c r="K12179">
        <v>0</v>
      </c>
      <c r="M12179">
        <v>106</v>
      </c>
    </row>
    <row r="12180" spans="1:13" customFormat="1" hidden="1">
      <c r="A12180" t="s">
        <v>852</v>
      </c>
      <c r="B12180" t="s">
        <v>853</v>
      </c>
      <c r="C12180" s="1">
        <v>44196</v>
      </c>
      <c r="D12180">
        <v>437508</v>
      </c>
      <c r="E12180">
        <v>431712</v>
      </c>
      <c r="F12180">
        <v>1154</v>
      </c>
      <c r="G12180">
        <v>107475</v>
      </c>
      <c r="H12180">
        <v>62497</v>
      </c>
      <c r="I12180">
        <v>0.1</v>
      </c>
      <c r="J12180">
        <v>0.1</v>
      </c>
      <c r="K12180">
        <v>0</v>
      </c>
      <c r="M12180">
        <v>140</v>
      </c>
    </row>
    <row r="12181" spans="1:13" customFormat="1" hidden="1">
      <c r="A12181" t="s">
        <v>852</v>
      </c>
      <c r="B12181" t="s">
        <v>853</v>
      </c>
      <c r="C12181" s="1">
        <v>44197</v>
      </c>
      <c r="D12181">
        <v>478593</v>
      </c>
      <c r="E12181">
        <v>472788</v>
      </c>
      <c r="F12181">
        <v>1163</v>
      </c>
      <c r="G12181">
        <v>41085</v>
      </c>
      <c r="H12181">
        <v>68367</v>
      </c>
      <c r="I12181">
        <v>0.11</v>
      </c>
      <c r="J12181">
        <v>0.11</v>
      </c>
      <c r="K12181">
        <v>0</v>
      </c>
      <c r="M12181">
        <v>154</v>
      </c>
    </row>
    <row r="12182" spans="1:13" customFormat="1" hidden="1">
      <c r="A12182" t="s">
        <v>852</v>
      </c>
      <c r="B12182" t="s">
        <v>853</v>
      </c>
      <c r="C12182" s="1">
        <v>44198</v>
      </c>
      <c r="D12182">
        <v>580456</v>
      </c>
      <c r="E12182">
        <v>574365</v>
      </c>
      <c r="F12182">
        <v>1462</v>
      </c>
      <c r="G12182">
        <v>101863</v>
      </c>
      <c r="H12182">
        <v>82918</v>
      </c>
      <c r="I12182">
        <v>0.13</v>
      </c>
      <c r="J12182">
        <v>0.13</v>
      </c>
      <c r="K12182">
        <v>0</v>
      </c>
      <c r="M12182">
        <v>186</v>
      </c>
    </row>
    <row r="12183" spans="1:13" customFormat="1" hidden="1">
      <c r="A12183" t="s">
        <v>852</v>
      </c>
      <c r="B12183" t="s">
        <v>853</v>
      </c>
      <c r="C12183" s="1">
        <v>44199</v>
      </c>
      <c r="D12183">
        <v>665331</v>
      </c>
      <c r="E12183">
        <v>659235</v>
      </c>
      <c r="F12183">
        <v>1467</v>
      </c>
      <c r="G12183">
        <v>84875</v>
      </c>
      <c r="H12183">
        <v>86910</v>
      </c>
      <c r="I12183">
        <v>0.15</v>
      </c>
      <c r="J12183">
        <v>0.15</v>
      </c>
      <c r="K12183">
        <v>0</v>
      </c>
      <c r="M12183">
        <v>195</v>
      </c>
    </row>
    <row r="12184" spans="1:13" customFormat="1" hidden="1">
      <c r="A12184" t="s">
        <v>852</v>
      </c>
      <c r="B12184" t="s">
        <v>853</v>
      </c>
      <c r="C12184" s="1">
        <v>44200</v>
      </c>
      <c r="D12184">
        <v>938289</v>
      </c>
      <c r="E12184">
        <v>928059</v>
      </c>
      <c r="F12184">
        <v>1568</v>
      </c>
      <c r="G12184">
        <v>272958</v>
      </c>
      <c r="H12184">
        <v>120424</v>
      </c>
      <c r="I12184">
        <v>0.21</v>
      </c>
      <c r="J12184">
        <v>0.21</v>
      </c>
      <c r="K12184">
        <v>0</v>
      </c>
      <c r="M12184">
        <v>271</v>
      </c>
    </row>
    <row r="12185" spans="1:13" customFormat="1" hidden="1">
      <c r="A12185" t="s">
        <v>852</v>
      </c>
      <c r="B12185" t="s">
        <v>853</v>
      </c>
      <c r="C12185" s="1">
        <v>44201</v>
      </c>
      <c r="D12185">
        <v>1247174</v>
      </c>
      <c r="E12185">
        <v>1234763</v>
      </c>
      <c r="F12185">
        <v>1925</v>
      </c>
      <c r="G12185">
        <v>308885</v>
      </c>
      <c r="H12185">
        <v>151630</v>
      </c>
      <c r="I12185">
        <v>0.28000000000000003</v>
      </c>
      <c r="J12185">
        <v>0.28000000000000003</v>
      </c>
      <c r="K12185">
        <v>0</v>
      </c>
      <c r="M12185">
        <v>341</v>
      </c>
    </row>
    <row r="12186" spans="1:13" customFormat="1" hidden="1">
      <c r="A12186" t="s">
        <v>852</v>
      </c>
      <c r="B12186" t="s">
        <v>853</v>
      </c>
      <c r="C12186" s="1">
        <v>44202</v>
      </c>
      <c r="D12186">
        <v>1495933</v>
      </c>
      <c r="E12186">
        <v>1483427</v>
      </c>
      <c r="F12186">
        <v>2043</v>
      </c>
      <c r="G12186">
        <v>248759</v>
      </c>
      <c r="H12186">
        <v>166557</v>
      </c>
      <c r="I12186">
        <v>0.34</v>
      </c>
      <c r="J12186">
        <v>0.33</v>
      </c>
      <c r="K12186">
        <v>0</v>
      </c>
      <c r="M12186">
        <v>374</v>
      </c>
    </row>
    <row r="12187" spans="1:13" customFormat="1" hidden="1">
      <c r="A12187" t="s">
        <v>852</v>
      </c>
      <c r="B12187" t="s">
        <v>853</v>
      </c>
      <c r="C12187" s="1">
        <v>44203</v>
      </c>
      <c r="D12187">
        <v>1881874</v>
      </c>
      <c r="E12187">
        <v>1855320</v>
      </c>
      <c r="F12187">
        <v>2081</v>
      </c>
      <c r="G12187">
        <v>385941</v>
      </c>
      <c r="H12187">
        <v>206338</v>
      </c>
      <c r="I12187">
        <v>0.42</v>
      </c>
      <c r="J12187">
        <v>0.42</v>
      </c>
      <c r="K12187">
        <v>0</v>
      </c>
      <c r="M12187">
        <v>464</v>
      </c>
    </row>
    <row r="12188" spans="1:13" customFormat="1" hidden="1">
      <c r="A12188" t="s">
        <v>852</v>
      </c>
      <c r="B12188" t="s">
        <v>853</v>
      </c>
      <c r="C12188" s="1">
        <v>44204</v>
      </c>
      <c r="D12188">
        <v>2253837</v>
      </c>
      <c r="E12188">
        <v>2224191</v>
      </c>
      <c r="F12188">
        <v>2227</v>
      </c>
      <c r="G12188">
        <v>371963</v>
      </c>
      <c r="H12188">
        <v>253606</v>
      </c>
      <c r="I12188">
        <v>0.51</v>
      </c>
      <c r="J12188">
        <v>0.5</v>
      </c>
      <c r="K12188">
        <v>0</v>
      </c>
      <c r="M12188">
        <v>570</v>
      </c>
    </row>
    <row r="12189" spans="1:13" customFormat="1" hidden="1">
      <c r="A12189" t="s">
        <v>852</v>
      </c>
      <c r="B12189" t="s">
        <v>853</v>
      </c>
      <c r="C12189" s="1">
        <v>44205</v>
      </c>
      <c r="D12189">
        <v>2448242</v>
      </c>
      <c r="E12189">
        <v>2418445</v>
      </c>
      <c r="F12189">
        <v>2388</v>
      </c>
      <c r="G12189">
        <v>194405</v>
      </c>
      <c r="H12189">
        <v>266827</v>
      </c>
      <c r="I12189">
        <v>0.55000000000000004</v>
      </c>
      <c r="J12189">
        <v>0.54</v>
      </c>
      <c r="K12189">
        <v>0</v>
      </c>
      <c r="M12189">
        <v>600</v>
      </c>
    </row>
    <row r="12190" spans="1:13" customFormat="1" hidden="1">
      <c r="A12190" t="s">
        <v>852</v>
      </c>
      <c r="B12190" t="s">
        <v>853</v>
      </c>
      <c r="C12190" s="1">
        <v>44206</v>
      </c>
      <c r="D12190">
        <v>2668792</v>
      </c>
      <c r="E12190">
        <v>2614147</v>
      </c>
      <c r="F12190">
        <v>2550</v>
      </c>
      <c r="G12190">
        <v>220550</v>
      </c>
      <c r="H12190">
        <v>286209</v>
      </c>
      <c r="I12190">
        <v>0.6</v>
      </c>
      <c r="J12190">
        <v>0.59</v>
      </c>
      <c r="K12190">
        <v>0</v>
      </c>
      <c r="M12190">
        <v>643</v>
      </c>
    </row>
    <row r="12191" spans="1:13" customFormat="1" hidden="1">
      <c r="A12191" t="s">
        <v>852</v>
      </c>
      <c r="B12191" t="s">
        <v>853</v>
      </c>
      <c r="C12191" s="1">
        <v>44207</v>
      </c>
      <c r="D12191">
        <v>3107940</v>
      </c>
      <c r="E12191">
        <v>3050073</v>
      </c>
      <c r="F12191">
        <v>2728</v>
      </c>
      <c r="G12191">
        <v>439148</v>
      </c>
      <c r="H12191">
        <v>309950</v>
      </c>
      <c r="I12191">
        <v>0.7</v>
      </c>
      <c r="J12191">
        <v>0.69</v>
      </c>
      <c r="K12191">
        <v>0</v>
      </c>
      <c r="M12191">
        <v>697</v>
      </c>
    </row>
    <row r="12192" spans="1:13" customFormat="1" hidden="1">
      <c r="A12192" t="s">
        <v>852</v>
      </c>
      <c r="B12192" t="s">
        <v>853</v>
      </c>
      <c r="C12192" s="1">
        <v>44208</v>
      </c>
      <c r="D12192">
        <v>3565346</v>
      </c>
      <c r="E12192">
        <v>3503983</v>
      </c>
      <c r="F12192">
        <v>2824</v>
      </c>
      <c r="G12192">
        <v>457406</v>
      </c>
      <c r="H12192">
        <v>331167</v>
      </c>
      <c r="I12192">
        <v>0.8</v>
      </c>
      <c r="J12192">
        <v>0.79</v>
      </c>
      <c r="K12192">
        <v>0</v>
      </c>
      <c r="M12192">
        <v>744</v>
      </c>
    </row>
    <row r="12193" spans="1:13" customFormat="1" hidden="1">
      <c r="A12193" t="s">
        <v>852</v>
      </c>
      <c r="B12193" t="s">
        <v>853</v>
      </c>
      <c r="C12193" s="1">
        <v>44209</v>
      </c>
      <c r="D12193">
        <v>4158958</v>
      </c>
      <c r="E12193">
        <v>4054460</v>
      </c>
      <c r="F12193">
        <v>3165</v>
      </c>
      <c r="G12193">
        <v>593612</v>
      </c>
      <c r="H12193">
        <v>380432</v>
      </c>
      <c r="I12193">
        <v>0.93</v>
      </c>
      <c r="J12193">
        <v>0.91</v>
      </c>
      <c r="K12193">
        <v>0</v>
      </c>
      <c r="M12193">
        <v>855</v>
      </c>
    </row>
    <row r="12194" spans="1:13" customFormat="1" hidden="1">
      <c r="A12194" t="s">
        <v>852</v>
      </c>
      <c r="B12194" t="s">
        <v>853</v>
      </c>
      <c r="C12194" s="1">
        <v>44210</v>
      </c>
      <c r="D12194">
        <v>4685054</v>
      </c>
      <c r="E12194">
        <v>4570411</v>
      </c>
      <c r="F12194">
        <v>3414</v>
      </c>
      <c r="G12194">
        <v>526096</v>
      </c>
      <c r="H12194">
        <v>400454</v>
      </c>
      <c r="I12194">
        <v>1.05</v>
      </c>
      <c r="J12194">
        <v>1.03</v>
      </c>
      <c r="K12194">
        <v>0</v>
      </c>
      <c r="M12194">
        <v>900</v>
      </c>
    </row>
    <row r="12195" spans="1:13" customFormat="1" hidden="1">
      <c r="A12195" t="s">
        <v>852</v>
      </c>
      <c r="B12195" t="s">
        <v>853</v>
      </c>
      <c r="C12195" s="1">
        <v>44211</v>
      </c>
      <c r="D12195">
        <v>5203622</v>
      </c>
      <c r="E12195">
        <v>5077862</v>
      </c>
      <c r="F12195">
        <v>4442</v>
      </c>
      <c r="G12195">
        <v>518568</v>
      </c>
      <c r="H12195">
        <v>421398</v>
      </c>
      <c r="I12195">
        <v>1.17</v>
      </c>
      <c r="J12195">
        <v>1.1399999999999999</v>
      </c>
      <c r="K12195">
        <v>0</v>
      </c>
      <c r="M12195">
        <v>947</v>
      </c>
    </row>
    <row r="12196" spans="1:13" customFormat="1" hidden="1">
      <c r="A12196" t="s">
        <v>852</v>
      </c>
      <c r="B12196" t="s">
        <v>853</v>
      </c>
      <c r="C12196" s="1">
        <v>44212</v>
      </c>
      <c r="D12196">
        <v>5418153</v>
      </c>
      <c r="E12196">
        <v>5291283</v>
      </c>
      <c r="F12196">
        <v>5562</v>
      </c>
      <c r="G12196">
        <v>214531</v>
      </c>
      <c r="H12196">
        <v>424273</v>
      </c>
      <c r="I12196">
        <v>1.22</v>
      </c>
      <c r="J12196">
        <v>1.19</v>
      </c>
      <c r="K12196">
        <v>0</v>
      </c>
      <c r="M12196">
        <v>954</v>
      </c>
    </row>
    <row r="12197" spans="1:13" customFormat="1" hidden="1">
      <c r="A12197" t="s">
        <v>852</v>
      </c>
      <c r="B12197" t="s">
        <v>853</v>
      </c>
      <c r="C12197" s="1">
        <v>44213</v>
      </c>
      <c r="D12197">
        <v>5702153</v>
      </c>
      <c r="E12197">
        <v>5533059</v>
      </c>
      <c r="F12197">
        <v>31090</v>
      </c>
      <c r="G12197">
        <v>284000</v>
      </c>
      <c r="H12197">
        <v>433337</v>
      </c>
      <c r="I12197">
        <v>1.28</v>
      </c>
      <c r="J12197">
        <v>1.24</v>
      </c>
      <c r="K12197">
        <v>0.01</v>
      </c>
      <c r="M12197">
        <v>974</v>
      </c>
    </row>
    <row r="12198" spans="1:13" customFormat="1" hidden="1">
      <c r="A12198" t="s">
        <v>852</v>
      </c>
      <c r="B12198" t="s">
        <v>853</v>
      </c>
      <c r="C12198" s="1">
        <v>44214</v>
      </c>
      <c r="D12198">
        <v>6312894</v>
      </c>
      <c r="E12198">
        <v>6094912</v>
      </c>
      <c r="F12198">
        <v>69659</v>
      </c>
      <c r="G12198">
        <v>610741</v>
      </c>
      <c r="H12198">
        <v>457851</v>
      </c>
      <c r="I12198">
        <v>1.42</v>
      </c>
      <c r="J12198">
        <v>1.37</v>
      </c>
      <c r="K12198">
        <v>0.02</v>
      </c>
      <c r="M12198">
        <v>1029</v>
      </c>
    </row>
    <row r="12199" spans="1:13" customFormat="1" hidden="1">
      <c r="A12199" t="s">
        <v>852</v>
      </c>
      <c r="B12199" t="s">
        <v>853</v>
      </c>
      <c r="C12199" s="1">
        <v>44215</v>
      </c>
      <c r="D12199">
        <v>6876308</v>
      </c>
      <c r="E12199">
        <v>6578575</v>
      </c>
      <c r="F12199">
        <v>148184</v>
      </c>
      <c r="G12199">
        <v>563414</v>
      </c>
      <c r="H12199">
        <v>472995</v>
      </c>
      <c r="I12199">
        <v>1.55</v>
      </c>
      <c r="J12199">
        <v>1.48</v>
      </c>
      <c r="K12199">
        <v>0.03</v>
      </c>
      <c r="M12199">
        <v>1063</v>
      </c>
    </row>
    <row r="12200" spans="1:13" customFormat="1" hidden="1">
      <c r="A12200" t="s">
        <v>852</v>
      </c>
      <c r="B12200" t="s">
        <v>853</v>
      </c>
      <c r="C12200" s="1">
        <v>44216</v>
      </c>
      <c r="D12200">
        <v>7495363</v>
      </c>
      <c r="E12200">
        <v>7056099</v>
      </c>
      <c r="F12200">
        <v>255604</v>
      </c>
      <c r="G12200">
        <v>619055</v>
      </c>
      <c r="H12200">
        <v>476629</v>
      </c>
      <c r="I12200">
        <v>1.68</v>
      </c>
      <c r="J12200">
        <v>1.59</v>
      </c>
      <c r="K12200">
        <v>0.06</v>
      </c>
      <c r="M12200">
        <v>1071</v>
      </c>
    </row>
    <row r="12201" spans="1:13" customFormat="1" hidden="1">
      <c r="A12201" t="s">
        <v>852</v>
      </c>
      <c r="B12201" t="s">
        <v>853</v>
      </c>
      <c r="C12201" s="1">
        <v>44217</v>
      </c>
      <c r="D12201">
        <v>8125724</v>
      </c>
      <c r="E12201">
        <v>7540165</v>
      </c>
      <c r="F12201">
        <v>385684</v>
      </c>
      <c r="G12201">
        <v>630361</v>
      </c>
      <c r="H12201">
        <v>491524</v>
      </c>
      <c r="I12201">
        <v>1.83</v>
      </c>
      <c r="J12201">
        <v>1.69</v>
      </c>
      <c r="K12201">
        <v>0.09</v>
      </c>
      <c r="M12201">
        <v>1105</v>
      </c>
    </row>
    <row r="12202" spans="1:13" customFormat="1" hidden="1">
      <c r="A12202" t="s">
        <v>852</v>
      </c>
      <c r="B12202" t="s">
        <v>853</v>
      </c>
      <c r="C12202" s="1">
        <v>44218</v>
      </c>
      <c r="D12202">
        <v>8663904</v>
      </c>
      <c r="E12202">
        <v>7968151</v>
      </c>
      <c r="F12202">
        <v>472306</v>
      </c>
      <c r="G12202">
        <v>538180</v>
      </c>
      <c r="H12202">
        <v>494326</v>
      </c>
      <c r="I12202">
        <v>1.95</v>
      </c>
      <c r="J12202">
        <v>1.79</v>
      </c>
      <c r="K12202">
        <v>0.11</v>
      </c>
      <c r="M12202">
        <v>1111</v>
      </c>
    </row>
    <row r="12203" spans="1:13" customFormat="1" hidden="1">
      <c r="A12203" t="s">
        <v>852</v>
      </c>
      <c r="B12203" t="s">
        <v>853</v>
      </c>
      <c r="C12203" s="1">
        <v>44219</v>
      </c>
      <c r="D12203">
        <v>8945084</v>
      </c>
      <c r="E12203">
        <v>8150730</v>
      </c>
      <c r="F12203">
        <v>570559</v>
      </c>
      <c r="G12203">
        <v>281180</v>
      </c>
      <c r="H12203">
        <v>503847</v>
      </c>
      <c r="I12203">
        <v>2.0099999999999998</v>
      </c>
      <c r="J12203">
        <v>1.83</v>
      </c>
      <c r="K12203">
        <v>0.13</v>
      </c>
      <c r="M12203">
        <v>1132</v>
      </c>
    </row>
    <row r="12204" spans="1:13" customFormat="1" hidden="1">
      <c r="A12204" t="s">
        <v>852</v>
      </c>
      <c r="B12204" t="s">
        <v>853</v>
      </c>
      <c r="C12204" s="1">
        <v>44220</v>
      </c>
      <c r="D12204">
        <v>9387725</v>
      </c>
      <c r="E12204">
        <v>8478906</v>
      </c>
      <c r="F12204">
        <v>663924</v>
      </c>
      <c r="G12204">
        <v>442641</v>
      </c>
      <c r="H12204">
        <v>526510</v>
      </c>
      <c r="I12204">
        <v>2.11</v>
      </c>
      <c r="J12204">
        <v>1.91</v>
      </c>
      <c r="K12204">
        <v>0.15</v>
      </c>
      <c r="M12204">
        <v>1183</v>
      </c>
    </row>
    <row r="12205" spans="1:13" customFormat="1" hidden="1">
      <c r="A12205" t="s">
        <v>852</v>
      </c>
      <c r="B12205" t="s">
        <v>853</v>
      </c>
      <c r="C12205" s="1">
        <v>44221</v>
      </c>
      <c r="D12205">
        <v>9881976</v>
      </c>
      <c r="E12205">
        <v>8859654</v>
      </c>
      <c r="F12205">
        <v>879357</v>
      </c>
      <c r="G12205">
        <v>494251</v>
      </c>
      <c r="H12205">
        <v>509869</v>
      </c>
      <c r="I12205">
        <v>2.2200000000000002</v>
      </c>
      <c r="J12205">
        <v>1.99</v>
      </c>
      <c r="K12205">
        <v>0.2</v>
      </c>
      <c r="M12205">
        <v>1146</v>
      </c>
    </row>
    <row r="12206" spans="1:13" customFormat="1" hidden="1">
      <c r="A12206" t="s">
        <v>852</v>
      </c>
      <c r="B12206" t="s">
        <v>853</v>
      </c>
      <c r="C12206" s="1">
        <v>44222</v>
      </c>
      <c r="D12206">
        <v>10498279</v>
      </c>
      <c r="E12206">
        <v>9202789</v>
      </c>
      <c r="F12206">
        <v>1144745</v>
      </c>
      <c r="G12206">
        <v>616303</v>
      </c>
      <c r="H12206">
        <v>517424</v>
      </c>
      <c r="I12206">
        <v>2.36</v>
      </c>
      <c r="J12206">
        <v>2.0699999999999998</v>
      </c>
      <c r="K12206">
        <v>0.26</v>
      </c>
      <c r="M12206">
        <v>1163</v>
      </c>
    </row>
    <row r="12207" spans="1:13" customFormat="1" hidden="1">
      <c r="A12207" t="s">
        <v>852</v>
      </c>
      <c r="B12207" t="s">
        <v>853</v>
      </c>
      <c r="C12207" s="1">
        <v>44223</v>
      </c>
      <c r="D12207">
        <v>11123791</v>
      </c>
      <c r="E12207">
        <v>9709718</v>
      </c>
      <c r="F12207">
        <v>1391454</v>
      </c>
      <c r="G12207">
        <v>625512</v>
      </c>
      <c r="H12207">
        <v>518347</v>
      </c>
      <c r="I12207">
        <v>2.5</v>
      </c>
      <c r="J12207">
        <v>2.1800000000000002</v>
      </c>
      <c r="K12207">
        <v>0.31</v>
      </c>
      <c r="M12207">
        <v>1165</v>
      </c>
    </row>
    <row r="12208" spans="1:13" customFormat="1" hidden="1">
      <c r="A12208" t="s">
        <v>852</v>
      </c>
      <c r="B12208" t="s">
        <v>853</v>
      </c>
      <c r="C12208" s="1">
        <v>44224</v>
      </c>
      <c r="D12208">
        <v>11815133</v>
      </c>
      <c r="E12208">
        <v>10068020</v>
      </c>
      <c r="F12208">
        <v>1706934</v>
      </c>
      <c r="G12208">
        <v>691342</v>
      </c>
      <c r="H12208">
        <v>527058</v>
      </c>
      <c r="I12208">
        <v>2.66</v>
      </c>
      <c r="J12208">
        <v>2.2599999999999998</v>
      </c>
      <c r="K12208">
        <v>0.38</v>
      </c>
      <c r="M12208">
        <v>1185</v>
      </c>
    </row>
    <row r="12209" spans="1:13" customFormat="1" hidden="1">
      <c r="A12209" t="s">
        <v>852</v>
      </c>
      <c r="B12209" t="s">
        <v>853</v>
      </c>
      <c r="C12209" s="1">
        <v>44225</v>
      </c>
      <c r="D12209">
        <v>12411089</v>
      </c>
      <c r="E12209">
        <v>10346604</v>
      </c>
      <c r="F12209">
        <v>1994591</v>
      </c>
      <c r="G12209">
        <v>595956</v>
      </c>
      <c r="H12209">
        <v>535312</v>
      </c>
      <c r="I12209">
        <v>2.79</v>
      </c>
      <c r="J12209">
        <v>2.33</v>
      </c>
      <c r="K12209">
        <v>0.45</v>
      </c>
      <c r="M12209">
        <v>1203</v>
      </c>
    </row>
    <row r="12210" spans="1:13" customFormat="1" hidden="1">
      <c r="A12210" t="s">
        <v>852</v>
      </c>
      <c r="B12210" t="s">
        <v>853</v>
      </c>
      <c r="C12210" s="1">
        <v>44226</v>
      </c>
      <c r="D12210">
        <v>12773661</v>
      </c>
      <c r="E12210">
        <v>10536847</v>
      </c>
      <c r="F12210">
        <v>2226980</v>
      </c>
      <c r="G12210">
        <v>362572</v>
      </c>
      <c r="H12210">
        <v>546940</v>
      </c>
      <c r="I12210">
        <v>2.87</v>
      </c>
      <c r="J12210">
        <v>2.37</v>
      </c>
      <c r="K12210">
        <v>0.5</v>
      </c>
      <c r="M12210">
        <v>1229</v>
      </c>
    </row>
    <row r="12211" spans="1:13" customFormat="1" hidden="1">
      <c r="A12211" t="s">
        <v>852</v>
      </c>
      <c r="B12211" t="s">
        <v>853</v>
      </c>
      <c r="C12211" s="1">
        <v>44227</v>
      </c>
      <c r="D12211">
        <v>13432949</v>
      </c>
      <c r="E12211">
        <v>10906243</v>
      </c>
      <c r="F12211">
        <v>2516872</v>
      </c>
      <c r="G12211">
        <v>659288</v>
      </c>
      <c r="H12211">
        <v>577889</v>
      </c>
      <c r="I12211">
        <v>3.02</v>
      </c>
      <c r="J12211">
        <v>2.4500000000000002</v>
      </c>
      <c r="K12211">
        <v>0.56999999999999995</v>
      </c>
      <c r="M12211">
        <v>1299</v>
      </c>
    </row>
    <row r="12212" spans="1:13" customFormat="1" hidden="1">
      <c r="A12212" t="s">
        <v>852</v>
      </c>
      <c r="B12212" t="s">
        <v>853</v>
      </c>
      <c r="C12212" s="1">
        <v>44228</v>
      </c>
      <c r="D12212">
        <v>13983875</v>
      </c>
      <c r="E12212">
        <v>11121974</v>
      </c>
      <c r="F12212">
        <v>2862028</v>
      </c>
      <c r="G12212">
        <v>550926</v>
      </c>
      <c r="H12212">
        <v>585986</v>
      </c>
      <c r="I12212">
        <v>3.14</v>
      </c>
      <c r="J12212">
        <v>2.5</v>
      </c>
      <c r="K12212">
        <v>0.64</v>
      </c>
      <c r="M12212">
        <v>1317</v>
      </c>
    </row>
    <row r="12213" spans="1:13" customFormat="1" hidden="1">
      <c r="A12213" t="s">
        <v>852</v>
      </c>
      <c r="B12213" t="s">
        <v>853</v>
      </c>
      <c r="C12213" s="1">
        <v>44229</v>
      </c>
      <c r="D12213">
        <v>14665177</v>
      </c>
      <c r="E12213">
        <v>11397814</v>
      </c>
      <c r="F12213">
        <v>3267519</v>
      </c>
      <c r="G12213">
        <v>681302</v>
      </c>
      <c r="H12213">
        <v>595271</v>
      </c>
      <c r="I12213">
        <v>3.3</v>
      </c>
      <c r="J12213">
        <v>2.56</v>
      </c>
      <c r="K12213">
        <v>0.73</v>
      </c>
      <c r="M12213">
        <v>1338</v>
      </c>
    </row>
    <row r="12214" spans="1:13" customFormat="1" hidden="1">
      <c r="A12214" t="s">
        <v>852</v>
      </c>
      <c r="B12214" t="s">
        <v>853</v>
      </c>
      <c r="C12214" s="1">
        <v>44230</v>
      </c>
      <c r="D12214">
        <v>15442356</v>
      </c>
      <c r="E12214">
        <v>11691682</v>
      </c>
      <c r="F12214">
        <v>3750862</v>
      </c>
      <c r="G12214">
        <v>777179</v>
      </c>
      <c r="H12214">
        <v>616938</v>
      </c>
      <c r="I12214">
        <v>3.47</v>
      </c>
      <c r="J12214">
        <v>2.63</v>
      </c>
      <c r="K12214">
        <v>0.84</v>
      </c>
      <c r="M12214">
        <v>1387</v>
      </c>
    </row>
    <row r="12215" spans="1:13" customFormat="1" hidden="1">
      <c r="A12215" t="s">
        <v>852</v>
      </c>
      <c r="B12215" t="s">
        <v>853</v>
      </c>
      <c r="C12215" s="1">
        <v>44231</v>
      </c>
      <c r="D12215">
        <v>16281116</v>
      </c>
      <c r="E12215">
        <v>12018840</v>
      </c>
      <c r="F12215">
        <v>4262475</v>
      </c>
      <c r="G12215">
        <v>838760</v>
      </c>
      <c r="H12215">
        <v>637998</v>
      </c>
      <c r="I12215">
        <v>3.66</v>
      </c>
      <c r="J12215">
        <v>2.7</v>
      </c>
      <c r="K12215">
        <v>0.96</v>
      </c>
      <c r="M12215">
        <v>1434</v>
      </c>
    </row>
    <row r="12216" spans="1:13" customFormat="1" hidden="1">
      <c r="A12216" t="s">
        <v>852</v>
      </c>
      <c r="B12216" t="s">
        <v>853</v>
      </c>
      <c r="C12216" s="1">
        <v>44232</v>
      </c>
      <c r="D12216">
        <v>16950777</v>
      </c>
      <c r="E12216">
        <v>12279990</v>
      </c>
      <c r="F12216">
        <v>4671025</v>
      </c>
      <c r="G12216">
        <v>669661</v>
      </c>
      <c r="H12216">
        <v>648527</v>
      </c>
      <c r="I12216">
        <v>3.81</v>
      </c>
      <c r="J12216">
        <v>2.76</v>
      </c>
      <c r="K12216">
        <v>1.05</v>
      </c>
      <c r="M12216">
        <v>1458</v>
      </c>
    </row>
    <row r="12217" spans="1:13" customFormat="1" hidden="1">
      <c r="A12217" t="s">
        <v>852</v>
      </c>
      <c r="B12217" t="s">
        <v>853</v>
      </c>
      <c r="C12217" s="1">
        <v>44233</v>
      </c>
      <c r="D12217">
        <v>17291689</v>
      </c>
      <c r="E12217">
        <v>12420012</v>
      </c>
      <c r="F12217">
        <v>4872278</v>
      </c>
      <c r="G12217">
        <v>340912</v>
      </c>
      <c r="H12217">
        <v>645433</v>
      </c>
      <c r="I12217">
        <v>3.89</v>
      </c>
      <c r="J12217">
        <v>2.79</v>
      </c>
      <c r="K12217">
        <v>1.1000000000000001</v>
      </c>
      <c r="M12217">
        <v>1451</v>
      </c>
    </row>
    <row r="12218" spans="1:13" customFormat="1" hidden="1">
      <c r="A12218" t="s">
        <v>852</v>
      </c>
      <c r="B12218" t="s">
        <v>853</v>
      </c>
      <c r="C12218" s="1">
        <v>44234</v>
      </c>
      <c r="D12218">
        <v>17904011</v>
      </c>
      <c r="E12218">
        <v>12741591</v>
      </c>
      <c r="F12218">
        <v>5163022</v>
      </c>
      <c r="G12218">
        <v>612322</v>
      </c>
      <c r="H12218">
        <v>638723</v>
      </c>
      <c r="I12218">
        <v>4.0199999999999996</v>
      </c>
      <c r="J12218">
        <v>2.86</v>
      </c>
      <c r="K12218">
        <v>1.1599999999999999</v>
      </c>
      <c r="M12218">
        <v>1436</v>
      </c>
    </row>
    <row r="12219" spans="1:13" customFormat="1" hidden="1">
      <c r="A12219" t="s">
        <v>852</v>
      </c>
      <c r="B12219" t="s">
        <v>853</v>
      </c>
      <c r="C12219" s="1">
        <v>44235</v>
      </c>
      <c r="D12219">
        <v>18366988</v>
      </c>
      <c r="E12219">
        <v>12926132</v>
      </c>
      <c r="F12219">
        <v>5441482</v>
      </c>
      <c r="G12219">
        <v>462977</v>
      </c>
      <c r="H12219">
        <v>626159</v>
      </c>
      <c r="I12219">
        <v>4.13</v>
      </c>
      <c r="J12219">
        <v>2.91</v>
      </c>
      <c r="K12219">
        <v>1.22</v>
      </c>
      <c r="M12219">
        <v>1407</v>
      </c>
    </row>
    <row r="12220" spans="1:13" customFormat="1" hidden="1">
      <c r="A12220" t="s">
        <v>852</v>
      </c>
      <c r="B12220" t="s">
        <v>853</v>
      </c>
      <c r="C12220" s="1">
        <v>44236</v>
      </c>
      <c r="D12220">
        <v>19074693</v>
      </c>
      <c r="E12220">
        <v>13251924</v>
      </c>
      <c r="F12220">
        <v>5824418</v>
      </c>
      <c r="G12220">
        <v>707705</v>
      </c>
      <c r="H12220">
        <v>629931</v>
      </c>
      <c r="I12220">
        <v>4.29</v>
      </c>
      <c r="J12220">
        <v>2.98</v>
      </c>
      <c r="K12220">
        <v>1.31</v>
      </c>
      <c r="M12220">
        <v>1416</v>
      </c>
    </row>
    <row r="12221" spans="1:13" customFormat="1" hidden="1">
      <c r="A12221" t="s">
        <v>852</v>
      </c>
      <c r="B12221" t="s">
        <v>853</v>
      </c>
      <c r="C12221" s="1">
        <v>44237</v>
      </c>
      <c r="D12221">
        <v>19740409</v>
      </c>
      <c r="E12221">
        <v>13549143</v>
      </c>
      <c r="F12221">
        <v>6192944</v>
      </c>
      <c r="G12221">
        <v>665716</v>
      </c>
      <c r="H12221">
        <v>614008</v>
      </c>
      <c r="I12221">
        <v>4.4400000000000004</v>
      </c>
      <c r="J12221">
        <v>3.05</v>
      </c>
      <c r="K12221">
        <v>1.39</v>
      </c>
      <c r="M12221">
        <v>1380</v>
      </c>
    </row>
    <row r="12222" spans="1:13" customFormat="1" hidden="1">
      <c r="A12222" t="s">
        <v>852</v>
      </c>
      <c r="B12222" t="s">
        <v>853</v>
      </c>
      <c r="C12222" s="1">
        <v>44238</v>
      </c>
      <c r="D12222">
        <v>20734814</v>
      </c>
      <c r="E12222">
        <v>14038739</v>
      </c>
      <c r="F12222">
        <v>6696742</v>
      </c>
      <c r="G12222">
        <v>994405</v>
      </c>
      <c r="H12222">
        <v>636243</v>
      </c>
      <c r="I12222">
        <v>4.66</v>
      </c>
      <c r="J12222">
        <v>3.16</v>
      </c>
      <c r="K12222">
        <v>1.51</v>
      </c>
      <c r="M12222">
        <v>1430</v>
      </c>
    </row>
    <row r="12223" spans="1:13" customFormat="1" hidden="1">
      <c r="A12223" t="s">
        <v>852</v>
      </c>
      <c r="B12223" t="s">
        <v>853</v>
      </c>
      <c r="C12223" s="1">
        <v>44239</v>
      </c>
      <c r="D12223">
        <v>21473911</v>
      </c>
      <c r="E12223">
        <v>14402105</v>
      </c>
      <c r="F12223">
        <v>7072515</v>
      </c>
      <c r="G12223">
        <v>739097</v>
      </c>
      <c r="H12223">
        <v>646162</v>
      </c>
      <c r="I12223">
        <v>4.83</v>
      </c>
      <c r="J12223">
        <v>3.24</v>
      </c>
      <c r="K12223">
        <v>1.59</v>
      </c>
      <c r="M12223">
        <v>1452</v>
      </c>
    </row>
    <row r="12224" spans="1:13" customFormat="1" hidden="1">
      <c r="A12224" t="s">
        <v>852</v>
      </c>
      <c r="B12224" t="s">
        <v>853</v>
      </c>
      <c r="C12224" s="1">
        <v>44240</v>
      </c>
      <c r="D12224">
        <v>21878864</v>
      </c>
      <c r="E12224">
        <v>14613347</v>
      </c>
      <c r="F12224">
        <v>7266242</v>
      </c>
      <c r="G12224">
        <v>404953</v>
      </c>
      <c r="H12224">
        <v>655311</v>
      </c>
      <c r="I12224">
        <v>4.92</v>
      </c>
      <c r="J12224">
        <v>3.28</v>
      </c>
      <c r="K12224">
        <v>1.63</v>
      </c>
      <c r="M12224">
        <v>1473</v>
      </c>
    </row>
    <row r="12225" spans="1:13" customFormat="1" hidden="1">
      <c r="A12225" t="s">
        <v>852</v>
      </c>
      <c r="B12225" t="s">
        <v>853</v>
      </c>
      <c r="C12225" s="1">
        <v>44241</v>
      </c>
      <c r="D12225">
        <v>22558086</v>
      </c>
      <c r="E12225">
        <v>14995544</v>
      </c>
      <c r="F12225">
        <v>7563268</v>
      </c>
      <c r="G12225">
        <v>679222</v>
      </c>
      <c r="H12225">
        <v>664868</v>
      </c>
      <c r="I12225">
        <v>5.07</v>
      </c>
      <c r="J12225">
        <v>3.37</v>
      </c>
      <c r="K12225">
        <v>1.7</v>
      </c>
      <c r="M12225">
        <v>1494</v>
      </c>
    </row>
    <row r="12226" spans="1:13" customFormat="1" hidden="1">
      <c r="A12226" t="s">
        <v>852</v>
      </c>
      <c r="B12226" t="s">
        <v>853</v>
      </c>
      <c r="C12226" s="1">
        <v>44242</v>
      </c>
      <c r="D12226">
        <v>23141938</v>
      </c>
      <c r="E12226">
        <v>15301386</v>
      </c>
      <c r="F12226">
        <v>7841309</v>
      </c>
      <c r="G12226">
        <v>583852</v>
      </c>
      <c r="H12226">
        <v>682136</v>
      </c>
      <c r="I12226">
        <v>5.2</v>
      </c>
      <c r="J12226">
        <v>3.44</v>
      </c>
      <c r="K12226">
        <v>1.76</v>
      </c>
      <c r="M12226">
        <v>1533</v>
      </c>
    </row>
    <row r="12227" spans="1:13" customFormat="1" hidden="1">
      <c r="A12227" t="s">
        <v>852</v>
      </c>
      <c r="B12227" t="s">
        <v>853</v>
      </c>
      <c r="C12227" s="1">
        <v>44243</v>
      </c>
      <c r="D12227">
        <v>23828646</v>
      </c>
      <c r="E12227">
        <v>15677963</v>
      </c>
      <c r="F12227">
        <v>8151458</v>
      </c>
      <c r="G12227">
        <v>686708</v>
      </c>
      <c r="H12227">
        <v>679136</v>
      </c>
      <c r="I12227">
        <v>5.36</v>
      </c>
      <c r="J12227">
        <v>3.52</v>
      </c>
      <c r="K12227">
        <v>1.83</v>
      </c>
      <c r="M12227">
        <v>1526</v>
      </c>
    </row>
    <row r="12228" spans="1:13" customFormat="1" hidden="1">
      <c r="A12228" t="s">
        <v>852</v>
      </c>
      <c r="B12228" t="s">
        <v>853</v>
      </c>
      <c r="C12228" s="1">
        <v>44244</v>
      </c>
      <c r="D12228">
        <v>24709093</v>
      </c>
      <c r="E12228">
        <v>16178885</v>
      </c>
      <c r="F12228">
        <v>8531004</v>
      </c>
      <c r="G12228">
        <v>880447</v>
      </c>
      <c r="H12228">
        <v>709812</v>
      </c>
      <c r="I12228">
        <v>5.55</v>
      </c>
      <c r="J12228">
        <v>3.64</v>
      </c>
      <c r="K12228">
        <v>1.92</v>
      </c>
      <c r="M12228">
        <v>1595</v>
      </c>
    </row>
    <row r="12229" spans="1:13" customFormat="1" hidden="1">
      <c r="A12229" t="s">
        <v>852</v>
      </c>
      <c r="B12229" t="s">
        <v>853</v>
      </c>
      <c r="C12229" s="1">
        <v>44245</v>
      </c>
      <c r="D12229">
        <v>25767962</v>
      </c>
      <c r="E12229">
        <v>16825847</v>
      </c>
      <c r="F12229">
        <v>8942918</v>
      </c>
      <c r="G12229">
        <v>1058869</v>
      </c>
      <c r="H12229">
        <v>719021</v>
      </c>
      <c r="I12229">
        <v>5.79</v>
      </c>
      <c r="J12229">
        <v>3.78</v>
      </c>
      <c r="K12229">
        <v>2.0099999999999998</v>
      </c>
      <c r="M12229">
        <v>1616</v>
      </c>
    </row>
    <row r="12230" spans="1:13" customFormat="1" hidden="1">
      <c r="A12230" t="s">
        <v>852</v>
      </c>
      <c r="B12230" t="s">
        <v>853</v>
      </c>
      <c r="C12230" s="1">
        <v>44246</v>
      </c>
      <c r="D12230">
        <v>26615394</v>
      </c>
      <c r="E12230">
        <v>17353458</v>
      </c>
      <c r="F12230">
        <v>9262763</v>
      </c>
      <c r="G12230">
        <v>847432</v>
      </c>
      <c r="H12230">
        <v>734498</v>
      </c>
      <c r="I12230">
        <v>5.98</v>
      </c>
      <c r="J12230">
        <v>3.9</v>
      </c>
      <c r="K12230">
        <v>2.08</v>
      </c>
      <c r="M12230">
        <v>1651</v>
      </c>
    </row>
    <row r="12231" spans="1:13" customFormat="1" hidden="1">
      <c r="A12231" t="s">
        <v>852</v>
      </c>
      <c r="B12231" t="s">
        <v>853</v>
      </c>
      <c r="C12231" s="1">
        <v>44247</v>
      </c>
      <c r="D12231">
        <v>27113208</v>
      </c>
      <c r="E12231">
        <v>17698455</v>
      </c>
      <c r="F12231">
        <v>9415593</v>
      </c>
      <c r="G12231">
        <v>497814</v>
      </c>
      <c r="H12231">
        <v>747763</v>
      </c>
      <c r="I12231">
        <v>6.09</v>
      </c>
      <c r="J12231">
        <v>3.98</v>
      </c>
      <c r="K12231">
        <v>2.12</v>
      </c>
      <c r="M12231">
        <v>1681</v>
      </c>
    </row>
    <row r="12232" spans="1:13" customFormat="1" hidden="1">
      <c r="A12232" t="s">
        <v>852</v>
      </c>
      <c r="B12232" t="s">
        <v>853</v>
      </c>
      <c r="C12232" s="1">
        <v>44248</v>
      </c>
      <c r="D12232">
        <v>27951062</v>
      </c>
      <c r="E12232">
        <v>18284338</v>
      </c>
      <c r="F12232">
        <v>9667566</v>
      </c>
      <c r="G12232">
        <v>837854</v>
      </c>
      <c r="H12232">
        <v>770425</v>
      </c>
      <c r="I12232">
        <v>6.28</v>
      </c>
      <c r="J12232">
        <v>4.1100000000000003</v>
      </c>
      <c r="K12232">
        <v>2.17</v>
      </c>
      <c r="M12232">
        <v>1732</v>
      </c>
    </row>
    <row r="12233" spans="1:13" customFormat="1" hidden="1">
      <c r="A12233" t="s">
        <v>852</v>
      </c>
      <c r="B12233" t="s">
        <v>853</v>
      </c>
      <c r="C12233" s="1">
        <v>44249</v>
      </c>
      <c r="D12233">
        <v>28637285</v>
      </c>
      <c r="E12233">
        <v>18757142</v>
      </c>
      <c r="F12233">
        <v>9880979</v>
      </c>
      <c r="G12233">
        <v>686223</v>
      </c>
      <c r="H12233">
        <v>785050</v>
      </c>
      <c r="I12233">
        <v>6.44</v>
      </c>
      <c r="J12233">
        <v>4.22</v>
      </c>
      <c r="K12233">
        <v>2.2200000000000002</v>
      </c>
      <c r="M12233">
        <v>1764</v>
      </c>
    </row>
    <row r="12234" spans="1:13" customFormat="1" hidden="1">
      <c r="A12234" t="s">
        <v>852</v>
      </c>
      <c r="B12234" t="s">
        <v>853</v>
      </c>
      <c r="C12234" s="1">
        <v>44250</v>
      </c>
      <c r="D12234">
        <v>29406811</v>
      </c>
      <c r="E12234">
        <v>19297875</v>
      </c>
      <c r="F12234">
        <v>10109786</v>
      </c>
      <c r="G12234">
        <v>769526</v>
      </c>
      <c r="H12234">
        <v>796881</v>
      </c>
      <c r="I12234">
        <v>6.61</v>
      </c>
      <c r="J12234">
        <v>4.34</v>
      </c>
      <c r="K12234">
        <v>2.27</v>
      </c>
      <c r="M12234">
        <v>1791</v>
      </c>
    </row>
    <row r="12235" spans="1:13" customFormat="1" hidden="1">
      <c r="A12235" t="s">
        <v>852</v>
      </c>
      <c r="B12235" t="s">
        <v>853</v>
      </c>
      <c r="C12235" s="1">
        <v>44251</v>
      </c>
      <c r="D12235">
        <v>30556919</v>
      </c>
      <c r="E12235">
        <v>20127371</v>
      </c>
      <c r="F12235">
        <v>10430386</v>
      </c>
      <c r="G12235">
        <v>1150108</v>
      </c>
      <c r="H12235">
        <v>835404</v>
      </c>
      <c r="I12235">
        <v>6.87</v>
      </c>
      <c r="J12235">
        <v>4.5199999999999996</v>
      </c>
      <c r="K12235">
        <v>2.34</v>
      </c>
      <c r="M12235">
        <v>1878</v>
      </c>
    </row>
    <row r="12236" spans="1:13" customFormat="1" hidden="1">
      <c r="A12236" t="s">
        <v>852</v>
      </c>
      <c r="B12236" t="s">
        <v>853</v>
      </c>
      <c r="C12236" s="1">
        <v>44252</v>
      </c>
      <c r="D12236">
        <v>31568207</v>
      </c>
      <c r="E12236">
        <v>20874725</v>
      </c>
      <c r="F12236">
        <v>10694358</v>
      </c>
      <c r="G12236">
        <v>1011288</v>
      </c>
      <c r="H12236">
        <v>828606</v>
      </c>
      <c r="I12236">
        <v>7.1</v>
      </c>
      <c r="J12236">
        <v>4.6900000000000004</v>
      </c>
      <c r="K12236">
        <v>2.4</v>
      </c>
      <c r="M12236">
        <v>1862</v>
      </c>
    </row>
    <row r="12237" spans="1:13" customFormat="1" hidden="1">
      <c r="A12237" t="s">
        <v>852</v>
      </c>
      <c r="B12237" t="s">
        <v>853</v>
      </c>
      <c r="C12237" s="1">
        <v>44253</v>
      </c>
      <c r="D12237">
        <v>32760957</v>
      </c>
      <c r="E12237">
        <v>21712681</v>
      </c>
      <c r="F12237">
        <v>11049180</v>
      </c>
      <c r="G12237">
        <v>1192750</v>
      </c>
      <c r="H12237">
        <v>877938</v>
      </c>
      <c r="I12237">
        <v>7.36</v>
      </c>
      <c r="J12237">
        <v>4.88</v>
      </c>
      <c r="K12237">
        <v>2.48</v>
      </c>
      <c r="M12237">
        <v>1973</v>
      </c>
    </row>
    <row r="12238" spans="1:13" customFormat="1" hidden="1">
      <c r="A12238" t="s">
        <v>852</v>
      </c>
      <c r="B12238" t="s">
        <v>853</v>
      </c>
      <c r="C12238" s="1">
        <v>44254</v>
      </c>
      <c r="D12238">
        <v>33399399</v>
      </c>
      <c r="E12238">
        <v>22243251</v>
      </c>
      <c r="F12238">
        <v>11157065</v>
      </c>
      <c r="G12238">
        <v>638442</v>
      </c>
      <c r="H12238">
        <v>898027</v>
      </c>
      <c r="I12238">
        <v>7.51</v>
      </c>
      <c r="J12238">
        <v>5</v>
      </c>
      <c r="K12238">
        <v>2.5099999999999998</v>
      </c>
      <c r="M12238">
        <v>2018</v>
      </c>
    </row>
    <row r="12239" spans="1:13" customFormat="1" hidden="1">
      <c r="A12239" t="s">
        <v>852</v>
      </c>
      <c r="B12239" t="s">
        <v>853</v>
      </c>
      <c r="C12239" s="1">
        <v>44255</v>
      </c>
      <c r="D12239">
        <v>34478822</v>
      </c>
      <c r="E12239">
        <v>23072131</v>
      </c>
      <c r="F12239">
        <v>11407609</v>
      </c>
      <c r="G12239">
        <v>1079423</v>
      </c>
      <c r="H12239">
        <v>932537</v>
      </c>
      <c r="I12239">
        <v>7.75</v>
      </c>
      <c r="J12239">
        <v>5.19</v>
      </c>
      <c r="K12239">
        <v>2.56</v>
      </c>
      <c r="M12239">
        <v>2096</v>
      </c>
    </row>
    <row r="12240" spans="1:13" customFormat="1" hidden="1">
      <c r="A12240" t="s">
        <v>852</v>
      </c>
      <c r="B12240" t="s">
        <v>853</v>
      </c>
      <c r="C12240" s="1">
        <v>44256</v>
      </c>
      <c r="D12240">
        <v>35327848</v>
      </c>
      <c r="E12240">
        <v>23738635</v>
      </c>
      <c r="F12240">
        <v>11590128</v>
      </c>
      <c r="G12240">
        <v>849026</v>
      </c>
      <c r="H12240">
        <v>955795</v>
      </c>
      <c r="I12240">
        <v>7.94</v>
      </c>
      <c r="J12240">
        <v>5.34</v>
      </c>
      <c r="K12240">
        <v>2.6</v>
      </c>
      <c r="M12240">
        <v>2148</v>
      </c>
    </row>
    <row r="12241" spans="1:13" customFormat="1" hidden="1">
      <c r="A12241" t="s">
        <v>852</v>
      </c>
      <c r="B12241" t="s">
        <v>853</v>
      </c>
      <c r="C12241" s="1">
        <v>44257</v>
      </c>
      <c r="D12241">
        <v>36324356</v>
      </c>
      <c r="E12241">
        <v>24517935</v>
      </c>
      <c r="F12241">
        <v>11807355</v>
      </c>
      <c r="G12241">
        <v>996508</v>
      </c>
      <c r="H12241">
        <v>988221</v>
      </c>
      <c r="I12241">
        <v>8.16</v>
      </c>
      <c r="J12241">
        <v>5.51</v>
      </c>
      <c r="K12241">
        <v>2.65</v>
      </c>
      <c r="M12241">
        <v>2221</v>
      </c>
    </row>
    <row r="12242" spans="1:13" customFormat="1" hidden="1">
      <c r="A12242" t="s">
        <v>852</v>
      </c>
      <c r="B12242" t="s">
        <v>853</v>
      </c>
      <c r="C12242" s="1">
        <v>44258</v>
      </c>
      <c r="D12242">
        <v>37656511</v>
      </c>
      <c r="E12242">
        <v>25505062</v>
      </c>
      <c r="F12242">
        <v>12152402</v>
      </c>
      <c r="G12242">
        <v>1332155</v>
      </c>
      <c r="H12242">
        <v>1014227</v>
      </c>
      <c r="I12242">
        <v>8.4600000000000009</v>
      </c>
      <c r="J12242">
        <v>5.73</v>
      </c>
      <c r="K12242">
        <v>2.73</v>
      </c>
      <c r="M12242">
        <v>2280</v>
      </c>
    </row>
    <row r="12243" spans="1:13" customFormat="1" hidden="1">
      <c r="A12243" t="s">
        <v>852</v>
      </c>
      <c r="B12243" t="s">
        <v>853</v>
      </c>
      <c r="C12243" s="1">
        <v>44259</v>
      </c>
      <c r="D12243">
        <v>39240600</v>
      </c>
      <c r="E12243">
        <v>26709880</v>
      </c>
      <c r="F12243">
        <v>12531682</v>
      </c>
      <c r="G12243">
        <v>1584089</v>
      </c>
      <c r="H12243">
        <v>1096056</v>
      </c>
      <c r="I12243">
        <v>8.82</v>
      </c>
      <c r="J12243">
        <v>6</v>
      </c>
      <c r="K12243">
        <v>2.82</v>
      </c>
      <c r="M12243">
        <v>2463</v>
      </c>
    </row>
    <row r="12244" spans="1:13" customFormat="1" hidden="1">
      <c r="A12244" t="s">
        <v>852</v>
      </c>
      <c r="B12244" t="s">
        <v>853</v>
      </c>
      <c r="C12244" s="1">
        <v>44260</v>
      </c>
      <c r="D12244">
        <v>40473194</v>
      </c>
      <c r="E12244">
        <v>27667153</v>
      </c>
      <c r="F12244">
        <v>12807018</v>
      </c>
      <c r="G12244">
        <v>1232594</v>
      </c>
      <c r="H12244">
        <v>1101748</v>
      </c>
      <c r="I12244">
        <v>9.1</v>
      </c>
      <c r="J12244">
        <v>6.22</v>
      </c>
      <c r="K12244">
        <v>2.88</v>
      </c>
      <c r="M12244">
        <v>2476</v>
      </c>
    </row>
    <row r="12245" spans="1:13" customFormat="1" hidden="1">
      <c r="A12245" t="s">
        <v>852</v>
      </c>
      <c r="B12245" t="s">
        <v>853</v>
      </c>
      <c r="C12245" s="1">
        <v>44261</v>
      </c>
      <c r="D12245">
        <v>41533371</v>
      </c>
      <c r="E12245">
        <v>28526503</v>
      </c>
      <c r="F12245">
        <v>13007862</v>
      </c>
      <c r="G12245">
        <v>1060177</v>
      </c>
      <c r="H12245">
        <v>1161996</v>
      </c>
      <c r="I12245">
        <v>9.34</v>
      </c>
      <c r="J12245">
        <v>6.41</v>
      </c>
      <c r="K12245">
        <v>2.92</v>
      </c>
      <c r="M12245">
        <v>2612</v>
      </c>
    </row>
    <row r="12246" spans="1:13" customFormat="1" hidden="1">
      <c r="A12246" t="s">
        <v>852</v>
      </c>
      <c r="B12246" t="s">
        <v>853</v>
      </c>
      <c r="C12246" s="1">
        <v>44262</v>
      </c>
      <c r="D12246">
        <v>42802167</v>
      </c>
      <c r="E12246">
        <v>29546892</v>
      </c>
      <c r="F12246">
        <v>13256272</v>
      </c>
      <c r="G12246">
        <v>1268796</v>
      </c>
      <c r="H12246">
        <v>1189049</v>
      </c>
      <c r="I12246">
        <v>9.6199999999999992</v>
      </c>
      <c r="J12246">
        <v>6.64</v>
      </c>
      <c r="K12246">
        <v>2.98</v>
      </c>
      <c r="M12246">
        <v>2673</v>
      </c>
    </row>
    <row r="12247" spans="1:13" customFormat="1" hidden="1">
      <c r="A12247" t="s">
        <v>852</v>
      </c>
      <c r="B12247" t="s">
        <v>853</v>
      </c>
      <c r="C12247" s="1">
        <v>44263</v>
      </c>
      <c r="D12247">
        <v>43864501</v>
      </c>
      <c r="E12247">
        <v>30362308</v>
      </c>
      <c r="F12247">
        <v>13503207</v>
      </c>
      <c r="G12247">
        <v>1062334</v>
      </c>
      <c r="H12247">
        <v>1219522</v>
      </c>
      <c r="I12247">
        <v>9.86</v>
      </c>
      <c r="J12247">
        <v>6.82</v>
      </c>
      <c r="K12247">
        <v>3.03</v>
      </c>
      <c r="M12247">
        <v>2741</v>
      </c>
    </row>
    <row r="12248" spans="1:13" customFormat="1" hidden="1">
      <c r="A12248" t="s">
        <v>852</v>
      </c>
      <c r="B12248" t="s">
        <v>853</v>
      </c>
      <c r="C12248" s="1">
        <v>44264</v>
      </c>
      <c r="D12248">
        <v>45110888</v>
      </c>
      <c r="E12248">
        <v>31344915</v>
      </c>
      <c r="F12248">
        <v>13767007</v>
      </c>
      <c r="G12248">
        <v>1246387</v>
      </c>
      <c r="H12248">
        <v>1255219</v>
      </c>
      <c r="I12248">
        <v>10.14</v>
      </c>
      <c r="J12248">
        <v>7.05</v>
      </c>
      <c r="K12248">
        <v>3.09</v>
      </c>
      <c r="M12248">
        <v>2821</v>
      </c>
    </row>
    <row r="12249" spans="1:13" customFormat="1" hidden="1">
      <c r="A12249" t="s">
        <v>852</v>
      </c>
      <c r="B12249" t="s">
        <v>853</v>
      </c>
      <c r="C12249" s="1">
        <v>44265</v>
      </c>
      <c r="D12249">
        <v>46411852</v>
      </c>
      <c r="E12249">
        <v>32334422</v>
      </c>
      <c r="F12249">
        <v>14078490</v>
      </c>
      <c r="G12249">
        <v>1300964</v>
      </c>
      <c r="H12249">
        <v>1250763</v>
      </c>
      <c r="I12249">
        <v>10.43</v>
      </c>
      <c r="J12249">
        <v>7.27</v>
      </c>
      <c r="K12249">
        <v>3.16</v>
      </c>
      <c r="M12249">
        <v>2811</v>
      </c>
    </row>
    <row r="12250" spans="1:13" customFormat="1" hidden="1">
      <c r="A12250" t="s">
        <v>852</v>
      </c>
      <c r="B12250" t="s">
        <v>853</v>
      </c>
      <c r="C12250" s="1">
        <v>44266</v>
      </c>
      <c r="D12250">
        <v>48200007</v>
      </c>
      <c r="E12250">
        <v>33642936</v>
      </c>
      <c r="F12250">
        <v>14558140</v>
      </c>
      <c r="G12250">
        <v>1788155</v>
      </c>
      <c r="H12250">
        <v>1279915</v>
      </c>
      <c r="I12250">
        <v>10.83</v>
      </c>
      <c r="J12250">
        <v>7.56</v>
      </c>
      <c r="K12250">
        <v>3.27</v>
      </c>
      <c r="M12250">
        <v>2877</v>
      </c>
    </row>
    <row r="12251" spans="1:13" customFormat="1" hidden="1">
      <c r="A12251" t="s">
        <v>852</v>
      </c>
      <c r="B12251" t="s">
        <v>853</v>
      </c>
      <c r="C12251" s="1">
        <v>44267</v>
      </c>
      <c r="D12251">
        <v>49714322</v>
      </c>
      <c r="E12251">
        <v>34803663</v>
      </c>
      <c r="F12251">
        <v>14911755</v>
      </c>
      <c r="G12251">
        <v>1514315</v>
      </c>
      <c r="H12251">
        <v>1320161</v>
      </c>
      <c r="I12251">
        <v>11.17</v>
      </c>
      <c r="J12251">
        <v>7.82</v>
      </c>
      <c r="K12251">
        <v>3.35</v>
      </c>
      <c r="M12251">
        <v>2967</v>
      </c>
    </row>
    <row r="12252" spans="1:13" customFormat="1" hidden="1">
      <c r="A12252" t="s">
        <v>852</v>
      </c>
      <c r="B12252" t="s">
        <v>853</v>
      </c>
      <c r="C12252" s="1">
        <v>44268</v>
      </c>
      <c r="D12252">
        <v>50725314</v>
      </c>
      <c r="E12252">
        <v>35624362</v>
      </c>
      <c r="F12252">
        <v>15102059</v>
      </c>
      <c r="G12252">
        <v>1010992</v>
      </c>
      <c r="H12252">
        <v>1313135</v>
      </c>
      <c r="I12252">
        <v>11.4</v>
      </c>
      <c r="J12252">
        <v>8.01</v>
      </c>
      <c r="K12252">
        <v>3.39</v>
      </c>
      <c r="M12252">
        <v>2951</v>
      </c>
    </row>
    <row r="12253" spans="1:13" customFormat="1" hidden="1">
      <c r="A12253" t="s">
        <v>852</v>
      </c>
      <c r="B12253" t="s">
        <v>853</v>
      </c>
      <c r="C12253" s="1">
        <v>44269</v>
      </c>
      <c r="D12253">
        <v>51760820</v>
      </c>
      <c r="E12253">
        <v>36418893</v>
      </c>
      <c r="F12253">
        <v>15343034</v>
      </c>
      <c r="G12253">
        <v>1035506</v>
      </c>
      <c r="H12253">
        <v>1279808</v>
      </c>
      <c r="I12253">
        <v>11.63</v>
      </c>
      <c r="J12253">
        <v>8.19</v>
      </c>
      <c r="K12253">
        <v>3.45</v>
      </c>
      <c r="M12253">
        <v>2876</v>
      </c>
    </row>
    <row r="12254" spans="1:13" customFormat="1" hidden="1">
      <c r="A12254" t="s">
        <v>852</v>
      </c>
      <c r="B12254" t="s">
        <v>853</v>
      </c>
      <c r="C12254" s="1">
        <v>44270</v>
      </c>
      <c r="D12254">
        <v>52924987</v>
      </c>
      <c r="E12254">
        <v>37253631</v>
      </c>
      <c r="F12254">
        <v>15672490</v>
      </c>
      <c r="G12254">
        <v>1164167</v>
      </c>
      <c r="H12254">
        <v>1294355</v>
      </c>
      <c r="I12254">
        <v>11.9</v>
      </c>
      <c r="J12254">
        <v>8.3699999999999992</v>
      </c>
      <c r="K12254">
        <v>3.52</v>
      </c>
      <c r="M12254">
        <v>2909</v>
      </c>
    </row>
    <row r="12255" spans="1:13" customFormat="1" hidden="1">
      <c r="A12255" t="s">
        <v>852</v>
      </c>
      <c r="B12255" t="s">
        <v>853</v>
      </c>
      <c r="C12255" s="1">
        <v>44271</v>
      </c>
      <c r="D12255">
        <v>53958149</v>
      </c>
      <c r="E12255">
        <v>37975356</v>
      </c>
      <c r="F12255">
        <v>15983948</v>
      </c>
      <c r="G12255">
        <v>1033162</v>
      </c>
      <c r="H12255">
        <v>1263894</v>
      </c>
      <c r="I12255">
        <v>12.13</v>
      </c>
      <c r="J12255">
        <v>8.5399999999999991</v>
      </c>
      <c r="K12255">
        <v>3.59</v>
      </c>
      <c r="M12255">
        <v>2841</v>
      </c>
    </row>
    <row r="12256" spans="1:13" customFormat="1" hidden="1">
      <c r="A12256" t="s">
        <v>852</v>
      </c>
      <c r="B12256" t="s">
        <v>853</v>
      </c>
      <c r="C12256" s="1">
        <v>44272</v>
      </c>
      <c r="D12256">
        <v>55152030</v>
      </c>
      <c r="E12256">
        <v>38744919</v>
      </c>
      <c r="F12256">
        <v>16408270</v>
      </c>
      <c r="G12256">
        <v>1193881</v>
      </c>
      <c r="H12256">
        <v>1248597</v>
      </c>
      <c r="I12256">
        <v>12.4</v>
      </c>
      <c r="J12256">
        <v>8.7100000000000009</v>
      </c>
      <c r="K12256">
        <v>3.69</v>
      </c>
      <c r="M12256">
        <v>2806</v>
      </c>
    </row>
    <row r="12257" spans="1:13" customFormat="1" hidden="1">
      <c r="A12257" t="s">
        <v>852</v>
      </c>
      <c r="B12257" t="s">
        <v>853</v>
      </c>
      <c r="C12257" s="1">
        <v>44273</v>
      </c>
      <c r="D12257">
        <v>56478717</v>
      </c>
      <c r="E12257">
        <v>39587552</v>
      </c>
      <c r="F12257">
        <v>16892329</v>
      </c>
      <c r="G12257">
        <v>1326687</v>
      </c>
      <c r="H12257">
        <v>1182673</v>
      </c>
      <c r="I12257">
        <v>12.69</v>
      </c>
      <c r="J12257">
        <v>8.9</v>
      </c>
      <c r="K12257">
        <v>3.8</v>
      </c>
      <c r="M12257">
        <v>2658</v>
      </c>
    </row>
    <row r="12258" spans="1:13" customFormat="1" hidden="1">
      <c r="A12258" t="s">
        <v>852</v>
      </c>
      <c r="B12258" t="s">
        <v>853</v>
      </c>
      <c r="C12258" s="1">
        <v>44274</v>
      </c>
      <c r="D12258">
        <v>57799633</v>
      </c>
      <c r="E12258">
        <v>40506725</v>
      </c>
      <c r="F12258">
        <v>17294074</v>
      </c>
      <c r="G12258">
        <v>1320916</v>
      </c>
      <c r="H12258">
        <v>1155044</v>
      </c>
      <c r="I12258">
        <v>12.99</v>
      </c>
      <c r="J12258">
        <v>9.1</v>
      </c>
      <c r="K12258">
        <v>3.89</v>
      </c>
      <c r="M12258">
        <v>2596</v>
      </c>
    </row>
    <row r="12259" spans="1:13" customFormat="1" hidden="1">
      <c r="A12259" t="s">
        <v>852</v>
      </c>
      <c r="B12259" t="s">
        <v>853</v>
      </c>
      <c r="C12259" s="1">
        <v>44275</v>
      </c>
      <c r="D12259">
        <v>58772177</v>
      </c>
      <c r="E12259">
        <v>41258705</v>
      </c>
      <c r="F12259">
        <v>17514642</v>
      </c>
      <c r="G12259">
        <v>972544</v>
      </c>
      <c r="H12259">
        <v>1149552</v>
      </c>
      <c r="I12259">
        <v>13.21</v>
      </c>
      <c r="J12259">
        <v>9.27</v>
      </c>
      <c r="K12259">
        <v>3.94</v>
      </c>
      <c r="M12259">
        <v>2584</v>
      </c>
    </row>
    <row r="12260" spans="1:13" customFormat="1" hidden="1">
      <c r="A12260" t="s">
        <v>852</v>
      </c>
      <c r="B12260" t="s">
        <v>853</v>
      </c>
      <c r="C12260" s="1">
        <v>44276</v>
      </c>
      <c r="D12260">
        <v>59689259</v>
      </c>
      <c r="E12260">
        <v>41870194</v>
      </c>
      <c r="F12260">
        <v>17820239</v>
      </c>
      <c r="G12260">
        <v>917082</v>
      </c>
      <c r="H12260">
        <v>1132634</v>
      </c>
      <c r="I12260">
        <v>13.42</v>
      </c>
      <c r="J12260">
        <v>9.41</v>
      </c>
      <c r="K12260">
        <v>4.01</v>
      </c>
      <c r="M12260">
        <v>2546</v>
      </c>
    </row>
    <row r="12261" spans="1:13" customFormat="1" hidden="1">
      <c r="A12261" t="s">
        <v>852</v>
      </c>
      <c r="B12261" t="s">
        <v>853</v>
      </c>
      <c r="C12261" s="1">
        <v>44277</v>
      </c>
      <c r="D12261">
        <v>61063995</v>
      </c>
      <c r="E12261">
        <v>42754686</v>
      </c>
      <c r="F12261">
        <v>18310493</v>
      </c>
      <c r="G12261">
        <v>1374736</v>
      </c>
      <c r="H12261">
        <v>1162715</v>
      </c>
      <c r="I12261">
        <v>13.72</v>
      </c>
      <c r="J12261">
        <v>9.61</v>
      </c>
      <c r="K12261">
        <v>4.12</v>
      </c>
      <c r="M12261">
        <v>2613</v>
      </c>
    </row>
    <row r="12262" spans="1:13" customFormat="1" hidden="1">
      <c r="A12262" t="s">
        <v>852</v>
      </c>
      <c r="B12262" t="s">
        <v>853</v>
      </c>
      <c r="C12262" s="1">
        <v>44278</v>
      </c>
      <c r="D12262">
        <v>62505022</v>
      </c>
      <c r="E12262">
        <v>43803756</v>
      </c>
      <c r="F12262">
        <v>18702454</v>
      </c>
      <c r="G12262">
        <v>1441027</v>
      </c>
      <c r="H12262">
        <v>1220982</v>
      </c>
      <c r="I12262">
        <v>14.05</v>
      </c>
      <c r="J12262">
        <v>9.85</v>
      </c>
      <c r="K12262">
        <v>4.2</v>
      </c>
      <c r="M12262">
        <v>2744</v>
      </c>
    </row>
    <row r="12263" spans="1:13" customFormat="1" hidden="1">
      <c r="A12263" t="s">
        <v>852</v>
      </c>
      <c r="B12263" t="s">
        <v>853</v>
      </c>
      <c r="C12263" s="1">
        <v>44279</v>
      </c>
      <c r="D12263">
        <v>64287908</v>
      </c>
      <c r="E12263">
        <v>45037515</v>
      </c>
      <c r="F12263">
        <v>19251586</v>
      </c>
      <c r="G12263">
        <v>1782886</v>
      </c>
      <c r="H12263">
        <v>1305125</v>
      </c>
      <c r="I12263">
        <v>14.45</v>
      </c>
      <c r="J12263">
        <v>10.119999999999999</v>
      </c>
      <c r="K12263">
        <v>4.33</v>
      </c>
      <c r="M12263">
        <v>2933</v>
      </c>
    </row>
    <row r="12264" spans="1:13" customFormat="1" hidden="1">
      <c r="A12264" t="s">
        <v>852</v>
      </c>
      <c r="B12264" t="s">
        <v>853</v>
      </c>
      <c r="C12264" s="1">
        <v>44280</v>
      </c>
      <c r="D12264">
        <v>66052658</v>
      </c>
      <c r="E12264">
        <v>46281951</v>
      </c>
      <c r="F12264">
        <v>19771910</v>
      </c>
      <c r="G12264">
        <v>1764750</v>
      </c>
      <c r="H12264">
        <v>1367706</v>
      </c>
      <c r="I12264">
        <v>14.85</v>
      </c>
      <c r="J12264">
        <v>10.4</v>
      </c>
      <c r="K12264">
        <v>4.4400000000000004</v>
      </c>
      <c r="M12264">
        <v>3074</v>
      </c>
    </row>
    <row r="12265" spans="1:13" customFormat="1" hidden="1">
      <c r="A12265" t="s">
        <v>852</v>
      </c>
      <c r="B12265" t="s">
        <v>853</v>
      </c>
      <c r="C12265" s="1">
        <v>44281</v>
      </c>
      <c r="D12265">
        <v>68341937</v>
      </c>
      <c r="E12265">
        <v>47913696</v>
      </c>
      <c r="F12265">
        <v>20429449</v>
      </c>
      <c r="G12265">
        <v>2289279</v>
      </c>
      <c r="H12265">
        <v>1506043</v>
      </c>
      <c r="I12265">
        <v>15.36</v>
      </c>
      <c r="J12265">
        <v>10.77</v>
      </c>
      <c r="K12265">
        <v>4.59</v>
      </c>
      <c r="M12265">
        <v>3385</v>
      </c>
    </row>
    <row r="12266" spans="1:13" customFormat="1" hidden="1">
      <c r="A12266" t="s">
        <v>852</v>
      </c>
      <c r="B12266" t="s">
        <v>853</v>
      </c>
      <c r="C12266" s="1">
        <v>44282</v>
      </c>
      <c r="D12266">
        <v>69414327</v>
      </c>
      <c r="E12266">
        <v>48730418</v>
      </c>
      <c r="F12266">
        <v>20685129</v>
      </c>
      <c r="G12266">
        <v>1072390</v>
      </c>
      <c r="H12266">
        <v>1520307</v>
      </c>
      <c r="I12266">
        <v>15.6</v>
      </c>
      <c r="J12266">
        <v>10.95</v>
      </c>
      <c r="K12266">
        <v>4.6500000000000004</v>
      </c>
      <c r="M12266">
        <v>3417</v>
      </c>
    </row>
    <row r="12267" spans="1:13" customFormat="1" hidden="1">
      <c r="A12267" t="s">
        <v>852</v>
      </c>
      <c r="B12267" t="s">
        <v>853</v>
      </c>
      <c r="C12267" s="1">
        <v>44283</v>
      </c>
      <c r="D12267">
        <v>70617299</v>
      </c>
      <c r="E12267">
        <v>49595346</v>
      </c>
      <c r="F12267">
        <v>21023173</v>
      </c>
      <c r="G12267">
        <v>1202972</v>
      </c>
      <c r="H12267">
        <v>1561149</v>
      </c>
      <c r="I12267">
        <v>15.87</v>
      </c>
      <c r="J12267">
        <v>11.15</v>
      </c>
      <c r="K12267">
        <v>4.7300000000000004</v>
      </c>
      <c r="M12267">
        <v>3509</v>
      </c>
    </row>
    <row r="12268" spans="1:13" customFormat="1" hidden="1">
      <c r="A12268" t="s">
        <v>852</v>
      </c>
      <c r="B12268" t="s">
        <v>853</v>
      </c>
      <c r="C12268" s="1">
        <v>44284</v>
      </c>
      <c r="D12268">
        <v>72291947</v>
      </c>
      <c r="E12268">
        <v>50863733</v>
      </c>
      <c r="F12268">
        <v>21429453</v>
      </c>
      <c r="G12268">
        <v>1674648</v>
      </c>
      <c r="H12268">
        <v>1603993</v>
      </c>
      <c r="I12268">
        <v>16.25</v>
      </c>
      <c r="J12268">
        <v>11.43</v>
      </c>
      <c r="K12268">
        <v>4.82</v>
      </c>
      <c r="M12268">
        <v>3605</v>
      </c>
    </row>
    <row r="12269" spans="1:13" customFormat="1" hidden="1">
      <c r="A12269" t="s">
        <v>852</v>
      </c>
      <c r="B12269" t="s">
        <v>853</v>
      </c>
      <c r="C12269" s="1">
        <v>44285</v>
      </c>
      <c r="D12269">
        <v>74145688</v>
      </c>
      <c r="E12269">
        <v>52221496</v>
      </c>
      <c r="F12269">
        <v>21925437</v>
      </c>
      <c r="G12269">
        <v>1853741</v>
      </c>
      <c r="H12269">
        <v>1662952</v>
      </c>
      <c r="I12269">
        <v>16.66</v>
      </c>
      <c r="J12269">
        <v>11.74</v>
      </c>
      <c r="K12269">
        <v>4.93</v>
      </c>
      <c r="M12269">
        <v>3738</v>
      </c>
    </row>
    <row r="12270" spans="1:13" customFormat="1" hidden="1">
      <c r="A12270" t="s">
        <v>852</v>
      </c>
      <c r="B12270" t="s">
        <v>853</v>
      </c>
      <c r="C12270" s="1">
        <v>44286</v>
      </c>
      <c r="D12270">
        <v>76207445</v>
      </c>
      <c r="E12270">
        <v>53733192</v>
      </c>
      <c r="F12270">
        <v>22474063</v>
      </c>
      <c r="G12270">
        <v>2061757</v>
      </c>
      <c r="H12270">
        <v>1702791</v>
      </c>
      <c r="I12270">
        <v>17.13</v>
      </c>
      <c r="J12270">
        <v>12.08</v>
      </c>
      <c r="K12270">
        <v>5.05</v>
      </c>
      <c r="M12270">
        <v>3827</v>
      </c>
    </row>
    <row r="12271" spans="1:13" customFormat="1" hidden="1">
      <c r="A12271" t="s">
        <v>852</v>
      </c>
      <c r="B12271" t="s">
        <v>853</v>
      </c>
      <c r="C12271" s="1">
        <v>44287</v>
      </c>
      <c r="D12271">
        <v>78409987</v>
      </c>
      <c r="E12271">
        <v>55324347</v>
      </c>
      <c r="F12271">
        <v>23085438</v>
      </c>
      <c r="G12271">
        <v>2202542</v>
      </c>
      <c r="H12271">
        <v>1765333</v>
      </c>
      <c r="I12271">
        <v>17.62</v>
      </c>
      <c r="J12271">
        <v>12.43</v>
      </c>
      <c r="K12271">
        <v>5.19</v>
      </c>
      <c r="M12271">
        <v>3968</v>
      </c>
    </row>
    <row r="12272" spans="1:13" customFormat="1" hidden="1">
      <c r="A12272" t="s">
        <v>852</v>
      </c>
      <c r="B12272" t="s">
        <v>853</v>
      </c>
      <c r="C12272" s="1">
        <v>44288</v>
      </c>
      <c r="D12272">
        <v>80030333</v>
      </c>
      <c r="E12272">
        <v>56486143</v>
      </c>
      <c r="F12272">
        <v>23544395</v>
      </c>
      <c r="G12272">
        <v>1620346</v>
      </c>
      <c r="H12272">
        <v>1669771</v>
      </c>
      <c r="I12272">
        <v>17.989999999999998</v>
      </c>
      <c r="J12272">
        <v>12.7</v>
      </c>
      <c r="K12272">
        <v>5.29</v>
      </c>
      <c r="M12272">
        <v>3753</v>
      </c>
    </row>
    <row r="12273" spans="1:13" customFormat="1" hidden="1">
      <c r="A12273" t="s">
        <v>852</v>
      </c>
      <c r="B12273" t="s">
        <v>853</v>
      </c>
      <c r="C12273" s="1">
        <v>44289</v>
      </c>
      <c r="D12273">
        <v>81297075</v>
      </c>
      <c r="E12273">
        <v>57402851</v>
      </c>
      <c r="F12273">
        <v>23894474</v>
      </c>
      <c r="G12273">
        <v>1266742</v>
      </c>
      <c r="H12273">
        <v>1697535</v>
      </c>
      <c r="I12273">
        <v>18.27</v>
      </c>
      <c r="J12273">
        <v>12.9</v>
      </c>
      <c r="K12273">
        <v>5.37</v>
      </c>
      <c r="M12273">
        <v>3815</v>
      </c>
    </row>
    <row r="12274" spans="1:13" customFormat="1" hidden="1">
      <c r="A12274" t="s">
        <v>852</v>
      </c>
      <c r="B12274" t="s">
        <v>853</v>
      </c>
      <c r="C12274" s="1">
        <v>44290</v>
      </c>
      <c r="D12274">
        <v>82597146</v>
      </c>
      <c r="E12274">
        <v>58375292</v>
      </c>
      <c r="F12274">
        <v>24223744</v>
      </c>
      <c r="G12274">
        <v>1300071</v>
      </c>
      <c r="H12274">
        <v>1711407</v>
      </c>
      <c r="I12274">
        <v>18.559999999999999</v>
      </c>
      <c r="J12274">
        <v>13.12</v>
      </c>
      <c r="K12274">
        <v>5.44</v>
      </c>
      <c r="M12274">
        <v>3847</v>
      </c>
    </row>
    <row r="12275" spans="1:13" customFormat="1" hidden="1">
      <c r="A12275" t="s">
        <v>852</v>
      </c>
      <c r="B12275" t="s">
        <v>853</v>
      </c>
      <c r="C12275" s="1">
        <v>44291</v>
      </c>
      <c r="D12275">
        <v>83571481</v>
      </c>
      <c r="E12275">
        <v>59147246</v>
      </c>
      <c r="F12275">
        <v>24426197</v>
      </c>
      <c r="G12275">
        <v>974335</v>
      </c>
      <c r="H12275">
        <v>1611362</v>
      </c>
      <c r="I12275">
        <v>18.78</v>
      </c>
      <c r="J12275">
        <v>13.29</v>
      </c>
      <c r="K12275">
        <v>5.49</v>
      </c>
      <c r="M12275">
        <v>3622</v>
      </c>
    </row>
    <row r="12276" spans="1:13" customFormat="1" hidden="1">
      <c r="A12276" t="s">
        <v>852</v>
      </c>
      <c r="B12276" t="s">
        <v>853</v>
      </c>
      <c r="C12276" s="1">
        <v>44292</v>
      </c>
      <c r="D12276">
        <v>85408885</v>
      </c>
      <c r="E12276">
        <v>60445203</v>
      </c>
      <c r="F12276">
        <v>24965729</v>
      </c>
      <c r="G12276">
        <v>1837404</v>
      </c>
      <c r="H12276">
        <v>1609028</v>
      </c>
      <c r="I12276">
        <v>19.2</v>
      </c>
      <c r="J12276">
        <v>13.59</v>
      </c>
      <c r="K12276">
        <v>5.61</v>
      </c>
      <c r="M12276">
        <v>3616</v>
      </c>
    </row>
    <row r="12277" spans="1:13" customFormat="1" hidden="1">
      <c r="A12277" t="s">
        <v>852</v>
      </c>
      <c r="B12277" t="s">
        <v>853</v>
      </c>
      <c r="C12277" s="1">
        <v>44293</v>
      </c>
      <c r="D12277">
        <v>88100348</v>
      </c>
      <c r="E12277">
        <v>62566239</v>
      </c>
      <c r="F12277">
        <v>25536288</v>
      </c>
      <c r="G12277">
        <v>2691463</v>
      </c>
      <c r="H12277">
        <v>1698986</v>
      </c>
      <c r="I12277">
        <v>19.8</v>
      </c>
      <c r="J12277">
        <v>14.06</v>
      </c>
      <c r="K12277">
        <v>5.74</v>
      </c>
      <c r="M12277">
        <v>3819</v>
      </c>
    </row>
    <row r="12278" spans="1:13" customFormat="1" hidden="1">
      <c r="A12278" t="s">
        <v>852</v>
      </c>
      <c r="B12278" t="s">
        <v>853</v>
      </c>
      <c r="C12278" s="1">
        <v>44294</v>
      </c>
      <c r="D12278">
        <v>91069730</v>
      </c>
      <c r="E12278">
        <v>64941058</v>
      </c>
      <c r="F12278">
        <v>26130913</v>
      </c>
      <c r="G12278">
        <v>2969382</v>
      </c>
      <c r="H12278">
        <v>1808535</v>
      </c>
      <c r="I12278">
        <v>20.47</v>
      </c>
      <c r="J12278">
        <v>14.6</v>
      </c>
      <c r="K12278">
        <v>5.87</v>
      </c>
      <c r="M12278">
        <v>4065</v>
      </c>
    </row>
    <row r="12279" spans="1:13" customFormat="1" hidden="1">
      <c r="A12279" t="s">
        <v>852</v>
      </c>
      <c r="B12279" t="s">
        <v>853</v>
      </c>
      <c r="C12279" s="1">
        <v>44295</v>
      </c>
      <c r="D12279">
        <v>93802510</v>
      </c>
      <c r="E12279">
        <v>67102783</v>
      </c>
      <c r="F12279">
        <v>26702089</v>
      </c>
      <c r="G12279">
        <v>2732780</v>
      </c>
      <c r="H12279">
        <v>1967454</v>
      </c>
      <c r="I12279">
        <v>21.08</v>
      </c>
      <c r="J12279">
        <v>15.08</v>
      </c>
      <c r="K12279">
        <v>6</v>
      </c>
      <c r="M12279">
        <v>4422</v>
      </c>
    </row>
    <row r="12280" spans="1:13" customFormat="1" hidden="1">
      <c r="A12280" t="s">
        <v>852</v>
      </c>
      <c r="B12280" t="s">
        <v>853</v>
      </c>
      <c r="C12280" s="1">
        <v>44296</v>
      </c>
      <c r="D12280">
        <v>95737976</v>
      </c>
      <c r="E12280">
        <v>68665911</v>
      </c>
      <c r="F12280">
        <v>27074495</v>
      </c>
      <c r="G12280">
        <v>1935466</v>
      </c>
      <c r="H12280">
        <v>2062986</v>
      </c>
      <c r="I12280">
        <v>21.52</v>
      </c>
      <c r="J12280">
        <v>15.43</v>
      </c>
      <c r="K12280">
        <v>6.09</v>
      </c>
      <c r="M12280">
        <v>4637</v>
      </c>
    </row>
    <row r="12281" spans="1:13" customFormat="1" hidden="1">
      <c r="A12281" t="s">
        <v>852</v>
      </c>
      <c r="B12281" t="s">
        <v>853</v>
      </c>
      <c r="C12281" s="1">
        <v>44297</v>
      </c>
      <c r="D12281">
        <v>97651500</v>
      </c>
      <c r="E12281">
        <v>70136592</v>
      </c>
      <c r="F12281">
        <v>27517361</v>
      </c>
      <c r="G12281">
        <v>1913524</v>
      </c>
      <c r="H12281">
        <v>2150622</v>
      </c>
      <c r="I12281">
        <v>21.95</v>
      </c>
      <c r="J12281">
        <v>15.76</v>
      </c>
      <c r="K12281">
        <v>6.18</v>
      </c>
      <c r="M12281">
        <v>4834</v>
      </c>
    </row>
    <row r="12282" spans="1:13" customFormat="1" hidden="1">
      <c r="A12282" t="s">
        <v>852</v>
      </c>
      <c r="B12282" t="s">
        <v>853</v>
      </c>
      <c r="C12282" s="1">
        <v>44298</v>
      </c>
      <c r="D12282">
        <v>99919751</v>
      </c>
      <c r="E12282">
        <v>71962251</v>
      </c>
      <c r="F12282">
        <v>27960099</v>
      </c>
      <c r="G12282">
        <v>2268251</v>
      </c>
      <c r="H12282">
        <v>2335467</v>
      </c>
      <c r="I12282">
        <v>22.46</v>
      </c>
      <c r="J12282">
        <v>16.170000000000002</v>
      </c>
      <c r="K12282">
        <v>6.28</v>
      </c>
      <c r="M12282">
        <v>5249</v>
      </c>
    </row>
    <row r="12283" spans="1:13" customFormat="1" hidden="1">
      <c r="A12283" t="s">
        <v>852</v>
      </c>
      <c r="B12283" t="s">
        <v>853</v>
      </c>
      <c r="C12283" s="1">
        <v>44299</v>
      </c>
      <c r="D12283">
        <v>102355113</v>
      </c>
      <c r="E12283">
        <v>73884159</v>
      </c>
      <c r="F12283">
        <v>28473638</v>
      </c>
      <c r="G12283">
        <v>2435362</v>
      </c>
      <c r="H12283">
        <v>2420890</v>
      </c>
      <c r="I12283">
        <v>23.01</v>
      </c>
      <c r="J12283">
        <v>16.61</v>
      </c>
      <c r="K12283">
        <v>6.4</v>
      </c>
      <c r="M12283">
        <v>5441</v>
      </c>
    </row>
    <row r="12284" spans="1:13" customFormat="1" hidden="1">
      <c r="A12284" t="s">
        <v>852</v>
      </c>
      <c r="B12284" t="s">
        <v>853</v>
      </c>
      <c r="C12284" s="1">
        <v>44300</v>
      </c>
      <c r="D12284">
        <v>104907079</v>
      </c>
      <c r="E12284">
        <v>75890412</v>
      </c>
      <c r="F12284">
        <v>29019356</v>
      </c>
      <c r="G12284">
        <v>2551966</v>
      </c>
      <c r="H12284">
        <v>2400962</v>
      </c>
      <c r="I12284">
        <v>23.58</v>
      </c>
      <c r="J12284">
        <v>17.059999999999999</v>
      </c>
      <c r="K12284">
        <v>6.52</v>
      </c>
      <c r="M12284">
        <v>5396</v>
      </c>
    </row>
    <row r="12285" spans="1:13" customFormat="1" hidden="1">
      <c r="A12285" t="s">
        <v>852</v>
      </c>
      <c r="B12285" t="s">
        <v>853</v>
      </c>
      <c r="C12285" s="1">
        <v>44301</v>
      </c>
      <c r="D12285">
        <v>108051788</v>
      </c>
      <c r="E12285">
        <v>78360752</v>
      </c>
      <c r="F12285">
        <v>29693729</v>
      </c>
      <c r="G12285">
        <v>3144709</v>
      </c>
      <c r="H12285">
        <v>2426008</v>
      </c>
      <c r="I12285">
        <v>24.29</v>
      </c>
      <c r="J12285">
        <v>17.61</v>
      </c>
      <c r="K12285">
        <v>6.67</v>
      </c>
      <c r="M12285">
        <v>5453</v>
      </c>
    </row>
    <row r="12286" spans="1:13" customFormat="1" hidden="1">
      <c r="A12286" t="s">
        <v>852</v>
      </c>
      <c r="B12286" t="s">
        <v>853</v>
      </c>
      <c r="C12286" s="1">
        <v>44302</v>
      </c>
      <c r="D12286">
        <v>110679545</v>
      </c>
      <c r="E12286">
        <v>80415039</v>
      </c>
      <c r="F12286">
        <v>30267201</v>
      </c>
      <c r="G12286">
        <v>2627757</v>
      </c>
      <c r="H12286">
        <v>2411005</v>
      </c>
      <c r="I12286">
        <v>24.88</v>
      </c>
      <c r="J12286">
        <v>18.07</v>
      </c>
      <c r="K12286">
        <v>6.8</v>
      </c>
      <c r="M12286">
        <v>5419</v>
      </c>
    </row>
    <row r="12287" spans="1:13" customFormat="1" hidden="1">
      <c r="A12287" t="s">
        <v>852</v>
      </c>
      <c r="B12287" t="s">
        <v>853</v>
      </c>
      <c r="C12287" s="1">
        <v>44303</v>
      </c>
      <c r="D12287">
        <v>112356881</v>
      </c>
      <c r="E12287">
        <v>81697807</v>
      </c>
      <c r="F12287">
        <v>30661769</v>
      </c>
      <c r="G12287">
        <v>1677336</v>
      </c>
      <c r="H12287">
        <v>2374129</v>
      </c>
      <c r="I12287">
        <v>25.25</v>
      </c>
      <c r="J12287">
        <v>18.36</v>
      </c>
      <c r="K12287">
        <v>6.89</v>
      </c>
      <c r="M12287">
        <v>5336</v>
      </c>
    </row>
    <row r="12288" spans="1:13" customFormat="1" hidden="1">
      <c r="A12288" t="s">
        <v>852</v>
      </c>
      <c r="B12288" t="s">
        <v>853</v>
      </c>
      <c r="C12288" s="1">
        <v>44304</v>
      </c>
      <c r="D12288">
        <v>114602899</v>
      </c>
      <c r="E12288">
        <v>83596831</v>
      </c>
      <c r="F12288">
        <v>31008763</v>
      </c>
      <c r="G12288">
        <v>2246018</v>
      </c>
      <c r="H12288">
        <v>2421628</v>
      </c>
      <c r="I12288">
        <v>25.76</v>
      </c>
      <c r="J12288">
        <v>18.79</v>
      </c>
      <c r="K12288">
        <v>6.97</v>
      </c>
      <c r="M12288">
        <v>5443</v>
      </c>
    </row>
    <row r="12289" spans="1:13" customFormat="1" hidden="1">
      <c r="A12289" t="s">
        <v>852</v>
      </c>
      <c r="B12289" t="s">
        <v>853</v>
      </c>
      <c r="C12289" s="1">
        <v>44305</v>
      </c>
      <c r="D12289">
        <v>117240194</v>
      </c>
      <c r="E12289">
        <v>85698562</v>
      </c>
      <c r="F12289">
        <v>31544344</v>
      </c>
      <c r="G12289">
        <v>2637295</v>
      </c>
      <c r="H12289">
        <v>2474349</v>
      </c>
      <c r="I12289">
        <v>26.35</v>
      </c>
      <c r="J12289">
        <v>19.260000000000002</v>
      </c>
      <c r="K12289">
        <v>7.09</v>
      </c>
      <c r="M12289">
        <v>5561</v>
      </c>
    </row>
    <row r="12290" spans="1:13" customFormat="1" hidden="1">
      <c r="A12290" t="s">
        <v>852</v>
      </c>
      <c r="B12290" t="s">
        <v>853</v>
      </c>
      <c r="C12290" s="1">
        <v>44306</v>
      </c>
      <c r="D12290">
        <v>119539663</v>
      </c>
      <c r="E12290">
        <v>87432719</v>
      </c>
      <c r="F12290">
        <v>32109661</v>
      </c>
      <c r="G12290">
        <v>2299469</v>
      </c>
      <c r="H12290">
        <v>2454936</v>
      </c>
      <c r="I12290">
        <v>26.87</v>
      </c>
      <c r="J12290">
        <v>19.649999999999999</v>
      </c>
      <c r="K12290">
        <v>7.22</v>
      </c>
      <c r="M12290">
        <v>5518</v>
      </c>
    </row>
    <row r="12291" spans="1:13" customFormat="1" hidden="1">
      <c r="A12291" t="s">
        <v>852</v>
      </c>
      <c r="B12291" t="s">
        <v>853</v>
      </c>
      <c r="C12291" s="1">
        <v>44307</v>
      </c>
      <c r="D12291">
        <v>122580450</v>
      </c>
      <c r="E12291">
        <v>89688321</v>
      </c>
      <c r="F12291">
        <v>32894851</v>
      </c>
      <c r="G12291">
        <v>3040787</v>
      </c>
      <c r="H12291">
        <v>2524767</v>
      </c>
      <c r="I12291">
        <v>27.55</v>
      </c>
      <c r="J12291">
        <v>20.16</v>
      </c>
      <c r="K12291">
        <v>7.39</v>
      </c>
      <c r="M12291">
        <v>5675</v>
      </c>
    </row>
    <row r="12292" spans="1:13" customFormat="1" hidden="1">
      <c r="A12292" t="s">
        <v>852</v>
      </c>
      <c r="B12292" t="s">
        <v>853</v>
      </c>
      <c r="C12292" s="1">
        <v>44308</v>
      </c>
      <c r="D12292">
        <v>125597253</v>
      </c>
      <c r="E12292">
        <v>91871811</v>
      </c>
      <c r="F12292">
        <v>33728464</v>
      </c>
      <c r="G12292">
        <v>3016803</v>
      </c>
      <c r="H12292">
        <v>2506495</v>
      </c>
      <c r="I12292">
        <v>28.23</v>
      </c>
      <c r="J12292">
        <v>20.65</v>
      </c>
      <c r="K12292">
        <v>7.58</v>
      </c>
      <c r="M12292">
        <v>5634</v>
      </c>
    </row>
    <row r="12293" spans="1:13" customFormat="1" hidden="1">
      <c r="A12293" t="s">
        <v>852</v>
      </c>
      <c r="B12293" t="s">
        <v>853</v>
      </c>
      <c r="C12293" s="1">
        <v>44309</v>
      </c>
      <c r="D12293">
        <v>128486612</v>
      </c>
      <c r="E12293">
        <v>93985682</v>
      </c>
      <c r="F12293">
        <v>34509426</v>
      </c>
      <c r="G12293">
        <v>2889359</v>
      </c>
      <c r="H12293">
        <v>2543867</v>
      </c>
      <c r="I12293">
        <v>28.88</v>
      </c>
      <c r="J12293">
        <v>21.12</v>
      </c>
      <c r="K12293">
        <v>7.76</v>
      </c>
      <c r="M12293">
        <v>5718</v>
      </c>
    </row>
    <row r="12294" spans="1:13" customFormat="1" hidden="1">
      <c r="A12294" t="s">
        <v>852</v>
      </c>
      <c r="B12294" t="s">
        <v>853</v>
      </c>
      <c r="C12294" s="1">
        <v>44310</v>
      </c>
      <c r="D12294">
        <v>129983947</v>
      </c>
      <c r="E12294">
        <v>95063786</v>
      </c>
      <c r="F12294">
        <v>34933271</v>
      </c>
      <c r="G12294">
        <v>1497335</v>
      </c>
      <c r="H12294">
        <v>2518152</v>
      </c>
      <c r="I12294">
        <v>29.22</v>
      </c>
      <c r="J12294">
        <v>21.37</v>
      </c>
      <c r="K12294">
        <v>7.85</v>
      </c>
      <c r="M12294">
        <v>5660</v>
      </c>
    </row>
    <row r="12295" spans="1:13" customFormat="1" hidden="1">
      <c r="A12295" t="s">
        <v>852</v>
      </c>
      <c r="B12295" t="s">
        <v>853</v>
      </c>
      <c r="C12295" s="1">
        <v>44311</v>
      </c>
      <c r="D12295">
        <v>132899730</v>
      </c>
      <c r="E12295">
        <v>97414049</v>
      </c>
      <c r="F12295">
        <v>35542167</v>
      </c>
      <c r="G12295">
        <v>2915783</v>
      </c>
      <c r="H12295">
        <v>2613833</v>
      </c>
      <c r="I12295">
        <v>29.87</v>
      </c>
      <c r="J12295">
        <v>21.89</v>
      </c>
      <c r="K12295">
        <v>7.99</v>
      </c>
      <c r="M12295">
        <v>5875</v>
      </c>
    </row>
    <row r="12296" spans="1:13" customFormat="1" hidden="1">
      <c r="A12296" t="s">
        <v>852</v>
      </c>
      <c r="B12296" t="s">
        <v>853</v>
      </c>
      <c r="C12296" s="1">
        <v>44312</v>
      </c>
      <c r="D12296">
        <v>134904115</v>
      </c>
      <c r="E12296">
        <v>98871809</v>
      </c>
      <c r="F12296">
        <v>36113786</v>
      </c>
      <c r="G12296">
        <v>2004385</v>
      </c>
      <c r="H12296">
        <v>2523417</v>
      </c>
      <c r="I12296">
        <v>30.32</v>
      </c>
      <c r="J12296">
        <v>22.22</v>
      </c>
      <c r="K12296">
        <v>8.1199999999999992</v>
      </c>
      <c r="M12296">
        <v>5672</v>
      </c>
    </row>
    <row r="12297" spans="1:13" customFormat="1" hidden="1">
      <c r="A12297" t="s">
        <v>852</v>
      </c>
      <c r="B12297" t="s">
        <v>853</v>
      </c>
      <c r="C12297" s="1">
        <v>44313</v>
      </c>
      <c r="D12297">
        <v>138015726</v>
      </c>
      <c r="E12297">
        <v>101133448</v>
      </c>
      <c r="F12297">
        <v>37074031</v>
      </c>
      <c r="G12297">
        <v>3111611</v>
      </c>
      <c r="H12297">
        <v>2639438</v>
      </c>
      <c r="I12297">
        <v>31.02</v>
      </c>
      <c r="J12297">
        <v>22.73</v>
      </c>
      <c r="K12297">
        <v>8.33</v>
      </c>
      <c r="M12297">
        <v>5932</v>
      </c>
    </row>
    <row r="12298" spans="1:13" customFormat="1" hidden="1">
      <c r="A12298" t="s">
        <v>852</v>
      </c>
      <c r="B12298" t="s">
        <v>853</v>
      </c>
      <c r="C12298" s="1">
        <v>44314</v>
      </c>
      <c r="D12298">
        <v>141670103</v>
      </c>
      <c r="E12298">
        <v>103689105</v>
      </c>
      <c r="F12298">
        <v>38138569</v>
      </c>
      <c r="G12298">
        <v>3654377</v>
      </c>
      <c r="H12298">
        <v>2727093</v>
      </c>
      <c r="I12298">
        <v>31.84</v>
      </c>
      <c r="J12298">
        <v>23.31</v>
      </c>
      <c r="K12298">
        <v>8.57</v>
      </c>
      <c r="M12298">
        <v>6129</v>
      </c>
    </row>
    <row r="12299" spans="1:13" customFormat="1" hidden="1">
      <c r="A12299" t="s">
        <v>852</v>
      </c>
      <c r="B12299" t="s">
        <v>853</v>
      </c>
      <c r="C12299" s="1">
        <v>44315</v>
      </c>
      <c r="D12299">
        <v>145408470</v>
      </c>
      <c r="E12299">
        <v>106343981</v>
      </c>
      <c r="F12299">
        <v>39266412</v>
      </c>
      <c r="G12299">
        <v>3738367</v>
      </c>
      <c r="H12299">
        <v>2830174</v>
      </c>
      <c r="I12299">
        <v>32.68</v>
      </c>
      <c r="J12299">
        <v>23.9</v>
      </c>
      <c r="K12299">
        <v>8.83</v>
      </c>
      <c r="M12299">
        <v>6361</v>
      </c>
    </row>
    <row r="12300" spans="1:13" customFormat="1" hidden="1">
      <c r="A12300" t="s">
        <v>852</v>
      </c>
      <c r="B12300" t="s">
        <v>853</v>
      </c>
      <c r="C12300" s="1">
        <v>44316</v>
      </c>
      <c r="D12300">
        <v>148221797</v>
      </c>
      <c r="E12300">
        <v>108383056</v>
      </c>
      <c r="F12300">
        <v>40077824</v>
      </c>
      <c r="G12300">
        <v>2813327</v>
      </c>
      <c r="H12300">
        <v>2819312</v>
      </c>
      <c r="I12300">
        <v>33.31</v>
      </c>
      <c r="J12300">
        <v>24.36</v>
      </c>
      <c r="K12300">
        <v>9.01</v>
      </c>
      <c r="M12300">
        <v>6337</v>
      </c>
    </row>
    <row r="12301" spans="1:13" customFormat="1" hidden="1">
      <c r="A12301" t="s">
        <v>852</v>
      </c>
      <c r="B12301" t="s">
        <v>853</v>
      </c>
      <c r="C12301" s="1">
        <v>44317</v>
      </c>
      <c r="D12301">
        <v>150193972</v>
      </c>
      <c r="E12301">
        <v>109814143</v>
      </c>
      <c r="F12301">
        <v>40642048</v>
      </c>
      <c r="G12301">
        <v>1972175</v>
      </c>
      <c r="H12301">
        <v>2887146</v>
      </c>
      <c r="I12301">
        <v>33.76</v>
      </c>
      <c r="J12301">
        <v>24.68</v>
      </c>
      <c r="K12301">
        <v>9.1300000000000008</v>
      </c>
      <c r="M12301">
        <v>6489</v>
      </c>
    </row>
    <row r="12302" spans="1:13" customFormat="1" hidden="1">
      <c r="A12302" t="s">
        <v>852</v>
      </c>
      <c r="B12302" t="s">
        <v>853</v>
      </c>
      <c r="C12302" s="1">
        <v>44318</v>
      </c>
      <c r="D12302">
        <v>153151135</v>
      </c>
      <c r="E12302">
        <v>111927920</v>
      </c>
      <c r="F12302">
        <v>41581525</v>
      </c>
      <c r="G12302">
        <v>2957163</v>
      </c>
      <c r="H12302">
        <v>2893058</v>
      </c>
      <c r="I12302">
        <v>34.42</v>
      </c>
      <c r="J12302">
        <v>25.16</v>
      </c>
      <c r="K12302">
        <v>9.35</v>
      </c>
      <c r="M12302">
        <v>6502</v>
      </c>
    </row>
    <row r="12303" spans="1:13" customFormat="1" hidden="1">
      <c r="A12303" t="s">
        <v>852</v>
      </c>
      <c r="B12303" t="s">
        <v>853</v>
      </c>
      <c r="C12303" s="1">
        <v>44319</v>
      </c>
      <c r="D12303">
        <v>155435322</v>
      </c>
      <c r="E12303">
        <v>113489520</v>
      </c>
      <c r="F12303">
        <v>42350089</v>
      </c>
      <c r="G12303">
        <v>2284187</v>
      </c>
      <c r="H12303">
        <v>2933030</v>
      </c>
      <c r="I12303">
        <v>34.94</v>
      </c>
      <c r="J12303">
        <v>25.51</v>
      </c>
      <c r="K12303">
        <v>9.52</v>
      </c>
      <c r="M12303">
        <v>6592</v>
      </c>
    </row>
    <row r="12304" spans="1:13" customFormat="1" hidden="1">
      <c r="A12304" t="s">
        <v>852</v>
      </c>
      <c r="B12304" t="s">
        <v>853</v>
      </c>
      <c r="C12304" s="1">
        <v>44320</v>
      </c>
      <c r="D12304">
        <v>158542809</v>
      </c>
      <c r="E12304">
        <v>115566591</v>
      </c>
      <c r="F12304">
        <v>43421825</v>
      </c>
      <c r="G12304">
        <v>3107487</v>
      </c>
      <c r="H12304">
        <v>2932440</v>
      </c>
      <c r="I12304">
        <v>35.630000000000003</v>
      </c>
      <c r="J12304">
        <v>25.97</v>
      </c>
      <c r="K12304">
        <v>9.76</v>
      </c>
      <c r="M12304">
        <v>6591</v>
      </c>
    </row>
    <row r="12305" spans="1:13" customFormat="1" hidden="1">
      <c r="A12305" t="s">
        <v>852</v>
      </c>
      <c r="B12305" t="s">
        <v>853</v>
      </c>
      <c r="C12305" s="1">
        <v>44321</v>
      </c>
      <c r="D12305">
        <v>162946292</v>
      </c>
      <c r="E12305">
        <v>118467859</v>
      </c>
      <c r="F12305">
        <v>45118858</v>
      </c>
      <c r="G12305">
        <v>4403483</v>
      </c>
      <c r="H12305">
        <v>3039456</v>
      </c>
      <c r="I12305">
        <v>36.619999999999997</v>
      </c>
      <c r="J12305">
        <v>26.63</v>
      </c>
      <c r="K12305">
        <v>10.14</v>
      </c>
      <c r="M12305">
        <v>6831</v>
      </c>
    </row>
    <row r="12306" spans="1:13" customFormat="1" hidden="1">
      <c r="A12306" t="s">
        <v>852</v>
      </c>
      <c r="B12306" t="s">
        <v>853</v>
      </c>
      <c r="C12306" s="1">
        <v>44322</v>
      </c>
      <c r="D12306">
        <v>167227307</v>
      </c>
      <c r="E12306">
        <v>121235480</v>
      </c>
      <c r="F12306">
        <v>46686291</v>
      </c>
      <c r="G12306">
        <v>4281015</v>
      </c>
      <c r="H12306">
        <v>3116977</v>
      </c>
      <c r="I12306">
        <v>37.590000000000003</v>
      </c>
      <c r="J12306">
        <v>27.25</v>
      </c>
      <c r="K12306">
        <v>10.49</v>
      </c>
      <c r="M12306">
        <v>7006</v>
      </c>
    </row>
    <row r="12307" spans="1:13" customFormat="1" hidden="1">
      <c r="A12307" t="s">
        <v>852</v>
      </c>
      <c r="B12307" t="s">
        <v>853</v>
      </c>
      <c r="C12307" s="1">
        <v>44323</v>
      </c>
      <c r="D12307">
        <v>170853599</v>
      </c>
      <c r="E12307">
        <v>123609519</v>
      </c>
      <c r="F12307">
        <v>47993585</v>
      </c>
      <c r="G12307">
        <v>3626292</v>
      </c>
      <c r="H12307">
        <v>3233115</v>
      </c>
      <c r="I12307">
        <v>38.4</v>
      </c>
      <c r="J12307">
        <v>27.78</v>
      </c>
      <c r="K12307">
        <v>10.79</v>
      </c>
      <c r="M12307">
        <v>7267</v>
      </c>
    </row>
    <row r="12308" spans="1:13" customFormat="1" hidden="1">
      <c r="A12308" t="s">
        <v>852</v>
      </c>
      <c r="B12308" t="s">
        <v>853</v>
      </c>
      <c r="C12308" s="1">
        <v>44324</v>
      </c>
      <c r="D12308">
        <v>173160500</v>
      </c>
      <c r="E12308">
        <v>125133598</v>
      </c>
      <c r="F12308">
        <v>48812683</v>
      </c>
      <c r="G12308">
        <v>2306901</v>
      </c>
      <c r="H12308">
        <v>3280933</v>
      </c>
      <c r="I12308">
        <v>38.92</v>
      </c>
      <c r="J12308">
        <v>28.13</v>
      </c>
      <c r="K12308">
        <v>10.97</v>
      </c>
      <c r="M12308">
        <v>7374</v>
      </c>
    </row>
    <row r="12309" spans="1:13" customFormat="1" hidden="1">
      <c r="A12309" t="s">
        <v>852</v>
      </c>
      <c r="B12309" t="s">
        <v>853</v>
      </c>
      <c r="C12309" s="1">
        <v>44325</v>
      </c>
      <c r="D12309">
        <v>176592087</v>
      </c>
      <c r="E12309">
        <v>127499205</v>
      </c>
      <c r="F12309">
        <v>49947341</v>
      </c>
      <c r="G12309">
        <v>3431587</v>
      </c>
      <c r="H12309">
        <v>3348707</v>
      </c>
      <c r="I12309">
        <v>39.69</v>
      </c>
      <c r="J12309">
        <v>28.66</v>
      </c>
      <c r="K12309">
        <v>11.23</v>
      </c>
      <c r="M12309">
        <v>7527</v>
      </c>
    </row>
    <row r="12310" spans="1:13" customFormat="1" hidden="1">
      <c r="A12310" t="s">
        <v>852</v>
      </c>
      <c r="B12310" t="s">
        <v>853</v>
      </c>
      <c r="C12310" s="1">
        <v>44326</v>
      </c>
      <c r="D12310">
        <v>179509398</v>
      </c>
      <c r="E12310">
        <v>129424648</v>
      </c>
      <c r="F12310">
        <v>50993125</v>
      </c>
      <c r="G12310">
        <v>2917311</v>
      </c>
      <c r="H12310">
        <v>3439154</v>
      </c>
      <c r="I12310">
        <v>40.35</v>
      </c>
      <c r="J12310">
        <v>29.09</v>
      </c>
      <c r="K12310">
        <v>11.46</v>
      </c>
      <c r="M12310">
        <v>7730</v>
      </c>
    </row>
    <row r="12311" spans="1:13" customFormat="1" hidden="1">
      <c r="A12311" t="s">
        <v>852</v>
      </c>
      <c r="B12311" t="s">
        <v>853</v>
      </c>
      <c r="C12311" s="1">
        <v>44327</v>
      </c>
      <c r="D12311">
        <v>183379904</v>
      </c>
      <c r="E12311">
        <v>132007887</v>
      </c>
      <c r="F12311">
        <v>52328064</v>
      </c>
      <c r="G12311">
        <v>3870506</v>
      </c>
      <c r="H12311">
        <v>3548156</v>
      </c>
      <c r="I12311">
        <v>41.22</v>
      </c>
      <c r="J12311">
        <v>29.67</v>
      </c>
      <c r="K12311">
        <v>11.76</v>
      </c>
      <c r="M12311">
        <v>7975</v>
      </c>
    </row>
    <row r="12312" spans="1:13" customFormat="1" hidden="1">
      <c r="A12312" t="s">
        <v>852</v>
      </c>
      <c r="B12312" t="s">
        <v>853</v>
      </c>
      <c r="C12312" s="1">
        <v>44328</v>
      </c>
      <c r="D12312">
        <v>187311745</v>
      </c>
      <c r="E12312">
        <v>134629369</v>
      </c>
      <c r="F12312">
        <v>53679064</v>
      </c>
      <c r="G12312">
        <v>3931841</v>
      </c>
      <c r="H12312">
        <v>3480779</v>
      </c>
      <c r="I12312">
        <v>42.1</v>
      </c>
      <c r="J12312">
        <v>30.26</v>
      </c>
      <c r="K12312">
        <v>12.06</v>
      </c>
      <c r="M12312">
        <v>7823</v>
      </c>
    </row>
    <row r="12313" spans="1:13" customFormat="1" hidden="1">
      <c r="A12313" t="s">
        <v>852</v>
      </c>
      <c r="B12313" t="s">
        <v>853</v>
      </c>
      <c r="C12313" s="1">
        <v>44329</v>
      </c>
      <c r="D12313">
        <v>191102438</v>
      </c>
      <c r="E12313">
        <v>136993574</v>
      </c>
      <c r="F12313">
        <v>55168983</v>
      </c>
      <c r="G12313">
        <v>3790693</v>
      </c>
      <c r="H12313">
        <v>3410733</v>
      </c>
      <c r="I12313">
        <v>42.95</v>
      </c>
      <c r="J12313">
        <v>30.79</v>
      </c>
      <c r="K12313">
        <v>12.4</v>
      </c>
      <c r="M12313">
        <v>7666</v>
      </c>
    </row>
    <row r="12314" spans="1:13" customFormat="1" hidden="1">
      <c r="A12314" t="s">
        <v>852</v>
      </c>
      <c r="B12314" t="s">
        <v>853</v>
      </c>
      <c r="C12314" s="1">
        <v>44330</v>
      </c>
      <c r="D12314">
        <v>194483328</v>
      </c>
      <c r="E12314">
        <v>139172114</v>
      </c>
      <c r="F12314">
        <v>56435621</v>
      </c>
      <c r="G12314">
        <v>3380890</v>
      </c>
      <c r="H12314">
        <v>3375676</v>
      </c>
      <c r="I12314">
        <v>43.71</v>
      </c>
      <c r="J12314">
        <v>31.28</v>
      </c>
      <c r="K12314">
        <v>12.68</v>
      </c>
      <c r="M12314">
        <v>7587</v>
      </c>
    </row>
    <row r="12315" spans="1:13" customFormat="1" hidden="1">
      <c r="A12315" t="s">
        <v>852</v>
      </c>
      <c r="B12315" t="s">
        <v>853</v>
      </c>
      <c r="C12315" s="1">
        <v>44331</v>
      </c>
      <c r="D12315">
        <v>196919374</v>
      </c>
      <c r="E12315">
        <v>140700868</v>
      </c>
      <c r="F12315">
        <v>57393016</v>
      </c>
      <c r="G12315">
        <v>2436046</v>
      </c>
      <c r="H12315">
        <v>3394125</v>
      </c>
      <c r="I12315">
        <v>44.26</v>
      </c>
      <c r="J12315">
        <v>31.62</v>
      </c>
      <c r="K12315">
        <v>12.9</v>
      </c>
      <c r="M12315">
        <v>7629</v>
      </c>
    </row>
    <row r="12316" spans="1:13" customFormat="1" hidden="1">
      <c r="A12316" t="s">
        <v>852</v>
      </c>
      <c r="B12316" t="s">
        <v>853</v>
      </c>
      <c r="C12316" s="1">
        <v>44332</v>
      </c>
      <c r="D12316">
        <v>200463902</v>
      </c>
      <c r="E12316">
        <v>142986841</v>
      </c>
      <c r="F12316">
        <v>58726635</v>
      </c>
      <c r="G12316">
        <v>3544528</v>
      </c>
      <c r="H12316">
        <v>3410259</v>
      </c>
      <c r="I12316">
        <v>45.06</v>
      </c>
      <c r="J12316">
        <v>32.14</v>
      </c>
      <c r="K12316">
        <v>13.2</v>
      </c>
      <c r="M12316">
        <v>7665</v>
      </c>
    </row>
    <row r="12317" spans="1:13" customFormat="1" hidden="1">
      <c r="A12317" t="s">
        <v>852</v>
      </c>
      <c r="B12317" t="s">
        <v>853</v>
      </c>
      <c r="C12317" s="1">
        <v>44333</v>
      </c>
      <c r="D12317">
        <v>203325097</v>
      </c>
      <c r="E12317">
        <v>144841515</v>
      </c>
      <c r="F12317">
        <v>59820982</v>
      </c>
      <c r="G12317">
        <v>2861195</v>
      </c>
      <c r="H12317">
        <v>3402243</v>
      </c>
      <c r="I12317">
        <v>45.7</v>
      </c>
      <c r="J12317">
        <v>32.549999999999997</v>
      </c>
      <c r="K12317">
        <v>13.45</v>
      </c>
      <c r="M12317">
        <v>7647</v>
      </c>
    </row>
    <row r="12318" spans="1:13" customFormat="1" hidden="1">
      <c r="A12318" t="s">
        <v>852</v>
      </c>
      <c r="B12318" t="s">
        <v>853</v>
      </c>
      <c r="C12318" s="1">
        <v>44334</v>
      </c>
      <c r="D12318">
        <v>206896524</v>
      </c>
      <c r="E12318">
        <v>147137146</v>
      </c>
      <c r="F12318">
        <v>61186273</v>
      </c>
      <c r="G12318">
        <v>3571427</v>
      </c>
      <c r="H12318">
        <v>3359517</v>
      </c>
      <c r="I12318">
        <v>46.5</v>
      </c>
      <c r="J12318">
        <v>33.07</v>
      </c>
      <c r="K12318">
        <v>13.75</v>
      </c>
      <c r="M12318">
        <v>7551</v>
      </c>
    </row>
    <row r="12319" spans="1:13" customFormat="1" hidden="1">
      <c r="A12319" t="s">
        <v>852</v>
      </c>
      <c r="B12319" t="s">
        <v>853</v>
      </c>
      <c r="C12319" s="1">
        <v>44335</v>
      </c>
      <c r="D12319">
        <v>210635767</v>
      </c>
      <c r="E12319">
        <v>149406575</v>
      </c>
      <c r="F12319">
        <v>62721457</v>
      </c>
      <c r="G12319">
        <v>3739243</v>
      </c>
      <c r="H12319">
        <v>3332003</v>
      </c>
      <c r="I12319">
        <v>47.34</v>
      </c>
      <c r="J12319">
        <v>33.58</v>
      </c>
      <c r="K12319">
        <v>14.1</v>
      </c>
      <c r="M12319">
        <v>7489</v>
      </c>
    </row>
    <row r="12320" spans="1:13" customFormat="1" hidden="1">
      <c r="A12320" t="s">
        <v>852</v>
      </c>
      <c r="B12320" t="s">
        <v>853</v>
      </c>
      <c r="C12320" s="1">
        <v>44336</v>
      </c>
      <c r="D12320">
        <v>215212626</v>
      </c>
      <c r="E12320">
        <v>152094295</v>
      </c>
      <c r="F12320">
        <v>64725808</v>
      </c>
      <c r="G12320">
        <v>4576859</v>
      </c>
      <c r="H12320">
        <v>3444313</v>
      </c>
      <c r="I12320">
        <v>48.37</v>
      </c>
      <c r="J12320">
        <v>34.18</v>
      </c>
      <c r="K12320">
        <v>14.55</v>
      </c>
      <c r="M12320">
        <v>7741</v>
      </c>
    </row>
    <row r="12321" spans="1:13" customFormat="1" hidden="1">
      <c r="A12321" t="s">
        <v>852</v>
      </c>
      <c r="B12321" t="s">
        <v>853</v>
      </c>
      <c r="C12321" s="1">
        <v>44337</v>
      </c>
      <c r="D12321">
        <v>218857526</v>
      </c>
      <c r="E12321">
        <v>154220199</v>
      </c>
      <c r="F12321">
        <v>66341448</v>
      </c>
      <c r="G12321">
        <v>3644900</v>
      </c>
      <c r="H12321">
        <v>3482028</v>
      </c>
      <c r="I12321">
        <v>49.19</v>
      </c>
      <c r="J12321">
        <v>34.659999999999997</v>
      </c>
      <c r="K12321">
        <v>14.91</v>
      </c>
      <c r="M12321">
        <v>7826</v>
      </c>
    </row>
    <row r="12322" spans="1:13" customFormat="1" hidden="1">
      <c r="A12322" t="s">
        <v>852</v>
      </c>
      <c r="B12322" t="s">
        <v>853</v>
      </c>
      <c r="C12322" s="1">
        <v>44338</v>
      </c>
      <c r="D12322">
        <v>221240038</v>
      </c>
      <c r="E12322">
        <v>155668711</v>
      </c>
      <c r="F12322">
        <v>67371375</v>
      </c>
      <c r="G12322">
        <v>2382512</v>
      </c>
      <c r="H12322">
        <v>3474381</v>
      </c>
      <c r="I12322">
        <v>49.73</v>
      </c>
      <c r="J12322">
        <v>34.99</v>
      </c>
      <c r="K12322">
        <v>15.14</v>
      </c>
      <c r="M12322">
        <v>7809</v>
      </c>
    </row>
    <row r="12323" spans="1:13" customFormat="1" hidden="1">
      <c r="A12323" t="s">
        <v>852</v>
      </c>
      <c r="B12323" t="s">
        <v>853</v>
      </c>
      <c r="C12323" s="1">
        <v>44339</v>
      </c>
      <c r="D12323">
        <v>224999125</v>
      </c>
      <c r="E12323">
        <v>157894179</v>
      </c>
      <c r="F12323">
        <v>68935994</v>
      </c>
      <c r="G12323">
        <v>3759087</v>
      </c>
      <c r="H12323">
        <v>3505032</v>
      </c>
      <c r="I12323">
        <v>50.57</v>
      </c>
      <c r="J12323">
        <v>35.49</v>
      </c>
      <c r="K12323">
        <v>15.49</v>
      </c>
      <c r="M12323">
        <v>7878</v>
      </c>
    </row>
    <row r="12324" spans="1:13" customFormat="1" hidden="1">
      <c r="A12324" t="s">
        <v>852</v>
      </c>
      <c r="B12324" t="s">
        <v>853</v>
      </c>
      <c r="C12324" s="1">
        <v>44340</v>
      </c>
      <c r="D12324">
        <v>227168808</v>
      </c>
      <c r="E12324">
        <v>159209565</v>
      </c>
      <c r="F12324">
        <v>69904471</v>
      </c>
      <c r="G12324">
        <v>2169683</v>
      </c>
      <c r="H12324">
        <v>3406244</v>
      </c>
      <c r="I12324">
        <v>51.06</v>
      </c>
      <c r="J12324">
        <v>35.78</v>
      </c>
      <c r="K12324">
        <v>15.71</v>
      </c>
      <c r="M12324">
        <v>7656</v>
      </c>
    </row>
    <row r="12325" spans="1:13" customFormat="1" hidden="1">
      <c r="A12325" t="s">
        <v>852</v>
      </c>
      <c r="B12325" t="s">
        <v>853</v>
      </c>
      <c r="C12325" s="1">
        <v>44341</v>
      </c>
      <c r="D12325">
        <v>230491793</v>
      </c>
      <c r="E12325">
        <v>161032114</v>
      </c>
      <c r="F12325">
        <v>71509862</v>
      </c>
      <c r="G12325">
        <v>3322985</v>
      </c>
      <c r="H12325">
        <v>3370753</v>
      </c>
      <c r="I12325">
        <v>51.81</v>
      </c>
      <c r="J12325">
        <v>36.19</v>
      </c>
      <c r="K12325">
        <v>16.07</v>
      </c>
      <c r="M12325">
        <v>7576</v>
      </c>
    </row>
    <row r="12326" spans="1:13" customFormat="1" hidden="1">
      <c r="A12326" t="s">
        <v>852</v>
      </c>
      <c r="B12326" t="s">
        <v>853</v>
      </c>
      <c r="C12326" s="1">
        <v>44342</v>
      </c>
      <c r="D12326">
        <v>234697312</v>
      </c>
      <c r="E12326">
        <v>163244080</v>
      </c>
      <c r="F12326">
        <v>73649818</v>
      </c>
      <c r="G12326">
        <v>4205519</v>
      </c>
      <c r="H12326">
        <v>3437364</v>
      </c>
      <c r="I12326">
        <v>52.75</v>
      </c>
      <c r="J12326">
        <v>36.69</v>
      </c>
      <c r="K12326">
        <v>16.55</v>
      </c>
      <c r="M12326">
        <v>7726</v>
      </c>
    </row>
    <row r="12327" spans="1:13" customFormat="1" hidden="1">
      <c r="A12327" t="s">
        <v>852</v>
      </c>
      <c r="B12327" t="s">
        <v>853</v>
      </c>
      <c r="C12327" s="1">
        <v>44343</v>
      </c>
      <c r="D12327">
        <v>238796085</v>
      </c>
      <c r="E12327">
        <v>165322558</v>
      </c>
      <c r="F12327">
        <v>75835604</v>
      </c>
      <c r="G12327">
        <v>4098773</v>
      </c>
      <c r="H12327">
        <v>3369066</v>
      </c>
      <c r="I12327">
        <v>53.67</v>
      </c>
      <c r="J12327">
        <v>37.159999999999997</v>
      </c>
      <c r="K12327">
        <v>17.04</v>
      </c>
      <c r="M12327">
        <v>7572</v>
      </c>
    </row>
    <row r="12328" spans="1:13" customFormat="1" hidden="1">
      <c r="A12328" t="s">
        <v>852</v>
      </c>
      <c r="B12328" t="s">
        <v>853</v>
      </c>
      <c r="C12328" s="1">
        <v>44344</v>
      </c>
      <c r="D12328">
        <v>242402343</v>
      </c>
      <c r="E12328">
        <v>167167817</v>
      </c>
      <c r="F12328">
        <v>77806692</v>
      </c>
      <c r="G12328">
        <v>3606258</v>
      </c>
      <c r="H12328">
        <v>3363545</v>
      </c>
      <c r="I12328">
        <v>54.48</v>
      </c>
      <c r="J12328">
        <v>37.57</v>
      </c>
      <c r="K12328">
        <v>17.489999999999998</v>
      </c>
      <c r="M12328">
        <v>7560</v>
      </c>
    </row>
    <row r="12329" spans="1:13" customFormat="1" hidden="1">
      <c r="A12329" t="s">
        <v>852</v>
      </c>
      <c r="B12329" t="s">
        <v>853</v>
      </c>
      <c r="C12329" s="1">
        <v>44345</v>
      </c>
      <c r="D12329">
        <v>244757383</v>
      </c>
      <c r="E12329">
        <v>168438648</v>
      </c>
      <c r="F12329">
        <v>79067250</v>
      </c>
      <c r="G12329">
        <v>2355040</v>
      </c>
      <c r="H12329">
        <v>3359621</v>
      </c>
      <c r="I12329">
        <v>55.01</v>
      </c>
      <c r="J12329">
        <v>37.86</v>
      </c>
      <c r="K12329">
        <v>17.77</v>
      </c>
      <c r="M12329">
        <v>7551</v>
      </c>
    </row>
    <row r="12330" spans="1:13" customFormat="1" hidden="1">
      <c r="A12330" t="s">
        <v>852</v>
      </c>
      <c r="B12330" t="s">
        <v>853</v>
      </c>
      <c r="C12330" s="1">
        <v>44346</v>
      </c>
      <c r="D12330">
        <v>248291584</v>
      </c>
      <c r="E12330">
        <v>170162878</v>
      </c>
      <c r="F12330">
        <v>81081240</v>
      </c>
      <c r="G12330">
        <v>3534201</v>
      </c>
      <c r="H12330">
        <v>3327494</v>
      </c>
      <c r="I12330">
        <v>55.81</v>
      </c>
      <c r="J12330">
        <v>38.25</v>
      </c>
      <c r="K12330">
        <v>18.22</v>
      </c>
      <c r="M12330">
        <v>7479</v>
      </c>
    </row>
    <row r="12331" spans="1:13" customFormat="1" hidden="1">
      <c r="A12331" t="s">
        <v>852</v>
      </c>
      <c r="B12331" t="s">
        <v>853</v>
      </c>
      <c r="C12331" s="1">
        <v>44347</v>
      </c>
      <c r="D12331">
        <v>251121838</v>
      </c>
      <c r="E12331">
        <v>171650854</v>
      </c>
      <c r="F12331">
        <v>82661299</v>
      </c>
      <c r="G12331">
        <v>2830254</v>
      </c>
      <c r="H12331">
        <v>3421861</v>
      </c>
      <c r="I12331">
        <v>56.44</v>
      </c>
      <c r="J12331">
        <v>38.58</v>
      </c>
      <c r="K12331">
        <v>18.579999999999998</v>
      </c>
      <c r="M12331">
        <v>7691</v>
      </c>
    </row>
    <row r="12332" spans="1:13" customFormat="1" hidden="1">
      <c r="A12332" t="s">
        <v>852</v>
      </c>
      <c r="B12332" t="s">
        <v>853</v>
      </c>
      <c r="C12332" s="1">
        <v>44348</v>
      </c>
      <c r="D12332">
        <v>255057886</v>
      </c>
      <c r="E12332">
        <v>173776539</v>
      </c>
      <c r="F12332">
        <v>84723810</v>
      </c>
      <c r="G12332">
        <v>3936048</v>
      </c>
      <c r="H12332">
        <v>3509442</v>
      </c>
      <c r="I12332">
        <v>57.33</v>
      </c>
      <c r="J12332">
        <v>39.06</v>
      </c>
      <c r="K12332">
        <v>19.04</v>
      </c>
      <c r="M12332">
        <v>7888</v>
      </c>
    </row>
    <row r="12333" spans="1:13" customFormat="1" hidden="1">
      <c r="A12333" t="s">
        <v>852</v>
      </c>
      <c r="B12333" t="s">
        <v>853</v>
      </c>
      <c r="C12333" s="1">
        <v>44349</v>
      </c>
      <c r="D12333">
        <v>259636322</v>
      </c>
      <c r="E12333">
        <v>176222313</v>
      </c>
      <c r="F12333">
        <v>87067111</v>
      </c>
      <c r="G12333">
        <v>4578436</v>
      </c>
      <c r="H12333">
        <v>3562716</v>
      </c>
      <c r="I12333">
        <v>58.36</v>
      </c>
      <c r="J12333">
        <v>39.61</v>
      </c>
      <c r="K12333">
        <v>19.57</v>
      </c>
      <c r="M12333">
        <v>8008</v>
      </c>
    </row>
    <row r="12334" spans="1:13" customFormat="1" hidden="1">
      <c r="A12334" t="s">
        <v>852</v>
      </c>
      <c r="B12334" t="s">
        <v>853</v>
      </c>
      <c r="C12334" s="1">
        <v>44350</v>
      </c>
      <c r="D12334">
        <v>263416455</v>
      </c>
      <c r="E12334">
        <v>178354559</v>
      </c>
      <c r="F12334">
        <v>88877191</v>
      </c>
      <c r="G12334">
        <v>3780133</v>
      </c>
      <c r="H12334">
        <v>3517196</v>
      </c>
      <c r="I12334">
        <v>59.21</v>
      </c>
      <c r="J12334">
        <v>40.090000000000003</v>
      </c>
      <c r="K12334">
        <v>19.98</v>
      </c>
      <c r="M12334">
        <v>7905</v>
      </c>
    </row>
    <row r="12335" spans="1:13" customFormat="1" hidden="1">
      <c r="A12335" t="s">
        <v>852</v>
      </c>
      <c r="B12335" t="s">
        <v>853</v>
      </c>
      <c r="C12335" s="1">
        <v>44351</v>
      </c>
      <c r="D12335">
        <v>266922483</v>
      </c>
      <c r="E12335">
        <v>180342316</v>
      </c>
      <c r="F12335">
        <v>90633868</v>
      </c>
      <c r="G12335">
        <v>3506028</v>
      </c>
      <c r="H12335">
        <v>3502877</v>
      </c>
      <c r="I12335">
        <v>59.99</v>
      </c>
      <c r="J12335">
        <v>40.53</v>
      </c>
      <c r="K12335">
        <v>20.37</v>
      </c>
      <c r="M12335">
        <v>7873</v>
      </c>
    </row>
    <row r="12336" spans="1:13" customFormat="1" hidden="1">
      <c r="A12336" t="s">
        <v>852</v>
      </c>
      <c r="B12336" t="s">
        <v>853</v>
      </c>
      <c r="C12336" s="1">
        <v>44352</v>
      </c>
      <c r="D12336">
        <v>269604075</v>
      </c>
      <c r="E12336">
        <v>181804846</v>
      </c>
      <c r="F12336">
        <v>91960701</v>
      </c>
      <c r="G12336">
        <v>2681592</v>
      </c>
      <c r="H12336">
        <v>3549527</v>
      </c>
      <c r="I12336">
        <v>60.6</v>
      </c>
      <c r="J12336">
        <v>40.86</v>
      </c>
      <c r="K12336">
        <v>20.67</v>
      </c>
      <c r="M12336">
        <v>7978</v>
      </c>
    </row>
    <row r="12337" spans="1:13" customFormat="1" hidden="1">
      <c r="A12337" t="s">
        <v>852</v>
      </c>
      <c r="B12337" t="s">
        <v>853</v>
      </c>
      <c r="C12337" s="1">
        <v>44353</v>
      </c>
      <c r="D12337">
        <v>274245177</v>
      </c>
      <c r="E12337">
        <v>184321731</v>
      </c>
      <c r="F12337">
        <v>94522453</v>
      </c>
      <c r="G12337">
        <v>4641102</v>
      </c>
      <c r="H12337">
        <v>3707656</v>
      </c>
      <c r="I12337">
        <v>61.64</v>
      </c>
      <c r="J12337">
        <v>41.43</v>
      </c>
      <c r="K12337">
        <v>21.24</v>
      </c>
      <c r="M12337">
        <v>8333</v>
      </c>
    </row>
    <row r="12338" spans="1:13" customFormat="1" hidden="1">
      <c r="A12338" t="s">
        <v>852</v>
      </c>
      <c r="B12338" t="s">
        <v>853</v>
      </c>
      <c r="C12338" s="1">
        <v>44354</v>
      </c>
      <c r="D12338">
        <v>277492659</v>
      </c>
      <c r="E12338">
        <v>186112852</v>
      </c>
      <c r="F12338">
        <v>96287198</v>
      </c>
      <c r="G12338">
        <v>3247482</v>
      </c>
      <c r="H12338">
        <v>3767260</v>
      </c>
      <c r="I12338">
        <v>62.37</v>
      </c>
      <c r="J12338">
        <v>41.83</v>
      </c>
      <c r="K12338">
        <v>21.64</v>
      </c>
      <c r="M12338">
        <v>8467</v>
      </c>
    </row>
    <row r="12339" spans="1:13" customFormat="1" hidden="1">
      <c r="A12339" t="s">
        <v>852</v>
      </c>
      <c r="B12339" t="s">
        <v>853</v>
      </c>
      <c r="C12339" s="1">
        <v>44355</v>
      </c>
      <c r="D12339">
        <v>281642265</v>
      </c>
      <c r="E12339">
        <v>188269188</v>
      </c>
      <c r="F12339">
        <v>98541532</v>
      </c>
      <c r="G12339">
        <v>4149606</v>
      </c>
      <c r="H12339">
        <v>3797768</v>
      </c>
      <c r="I12339">
        <v>63.3</v>
      </c>
      <c r="J12339">
        <v>42.32</v>
      </c>
      <c r="K12339">
        <v>22.15</v>
      </c>
      <c r="M12339">
        <v>8536</v>
      </c>
    </row>
    <row r="12340" spans="1:13" customFormat="1" hidden="1">
      <c r="A12340" t="s">
        <v>852</v>
      </c>
      <c r="B12340" t="s">
        <v>853</v>
      </c>
      <c r="C12340" s="1">
        <v>44356</v>
      </c>
      <c r="D12340">
        <v>287110588</v>
      </c>
      <c r="E12340">
        <v>191015856</v>
      </c>
      <c r="F12340">
        <v>101655967</v>
      </c>
      <c r="G12340">
        <v>5468323</v>
      </c>
      <c r="H12340">
        <v>3924895</v>
      </c>
      <c r="I12340">
        <v>64.53</v>
      </c>
      <c r="J12340">
        <v>42.93</v>
      </c>
      <c r="K12340">
        <v>22.85</v>
      </c>
      <c r="M12340">
        <v>8822</v>
      </c>
    </row>
    <row r="12341" spans="1:13" customFormat="1" hidden="1">
      <c r="A12341" t="s">
        <v>852</v>
      </c>
      <c r="B12341" t="s">
        <v>853</v>
      </c>
      <c r="C12341" s="1">
        <v>44357</v>
      </c>
      <c r="D12341">
        <v>291729140</v>
      </c>
      <c r="E12341">
        <v>193359086</v>
      </c>
      <c r="F12341">
        <v>104201880</v>
      </c>
      <c r="G12341">
        <v>4618552</v>
      </c>
      <c r="H12341">
        <v>4044669</v>
      </c>
      <c r="I12341">
        <v>65.569999999999993</v>
      </c>
      <c r="J12341">
        <v>43.46</v>
      </c>
      <c r="K12341">
        <v>23.42</v>
      </c>
      <c r="M12341">
        <v>9091</v>
      </c>
    </row>
    <row r="12342" spans="1:13" customFormat="1" hidden="1">
      <c r="A12342" t="s">
        <v>852</v>
      </c>
      <c r="B12342" t="s">
        <v>853</v>
      </c>
      <c r="C12342" s="1">
        <v>44358</v>
      </c>
      <c r="D12342">
        <v>295587010</v>
      </c>
      <c r="E12342">
        <v>195309956</v>
      </c>
      <c r="F12342">
        <v>106289881</v>
      </c>
      <c r="G12342">
        <v>3857870</v>
      </c>
      <c r="H12342">
        <v>4094932</v>
      </c>
      <c r="I12342">
        <v>66.44</v>
      </c>
      <c r="J12342">
        <v>43.9</v>
      </c>
      <c r="K12342">
        <v>23.89</v>
      </c>
      <c r="M12342">
        <v>9204</v>
      </c>
    </row>
    <row r="12343" spans="1:13" customFormat="1" hidden="1">
      <c r="A12343" t="s">
        <v>852</v>
      </c>
      <c r="B12343" t="s">
        <v>853</v>
      </c>
      <c r="C12343" s="1">
        <v>44359</v>
      </c>
      <c r="D12343">
        <v>298031805</v>
      </c>
      <c r="E12343">
        <v>196669784</v>
      </c>
      <c r="F12343">
        <v>107514251</v>
      </c>
      <c r="G12343">
        <v>2444795</v>
      </c>
      <c r="H12343">
        <v>4061104</v>
      </c>
      <c r="I12343">
        <v>66.989999999999995</v>
      </c>
      <c r="J12343">
        <v>44.2</v>
      </c>
      <c r="K12343">
        <v>24.16</v>
      </c>
      <c r="M12343">
        <v>9128</v>
      </c>
    </row>
    <row r="12344" spans="1:13" customFormat="1" hidden="1">
      <c r="A12344" t="s">
        <v>852</v>
      </c>
      <c r="B12344" t="s">
        <v>853</v>
      </c>
      <c r="C12344" s="1">
        <v>44360</v>
      </c>
      <c r="D12344">
        <v>302945864</v>
      </c>
      <c r="E12344">
        <v>199491681</v>
      </c>
      <c r="F12344">
        <v>109873787</v>
      </c>
      <c r="G12344">
        <v>4914059</v>
      </c>
      <c r="H12344">
        <v>4100098</v>
      </c>
      <c r="I12344">
        <v>68.09</v>
      </c>
      <c r="J12344">
        <v>44.84</v>
      </c>
      <c r="K12344">
        <v>24.7</v>
      </c>
      <c r="M12344">
        <v>9215</v>
      </c>
    </row>
    <row r="12345" spans="1:13" customFormat="1" hidden="1">
      <c r="A12345" t="s">
        <v>852</v>
      </c>
      <c r="B12345" t="s">
        <v>853</v>
      </c>
      <c r="C12345" s="1">
        <v>44361</v>
      </c>
      <c r="D12345">
        <v>306124635</v>
      </c>
      <c r="E12345">
        <v>200954780</v>
      </c>
      <c r="F12345">
        <v>111772208</v>
      </c>
      <c r="G12345">
        <v>3178771</v>
      </c>
      <c r="H12345">
        <v>4090282</v>
      </c>
      <c r="I12345">
        <v>68.8</v>
      </c>
      <c r="J12345">
        <v>45.17</v>
      </c>
      <c r="K12345">
        <v>25.12</v>
      </c>
      <c r="M12345">
        <v>9193</v>
      </c>
    </row>
    <row r="12346" spans="1:13" customFormat="1" hidden="1">
      <c r="A12346" t="s">
        <v>852</v>
      </c>
      <c r="B12346" t="s">
        <v>853</v>
      </c>
      <c r="C12346" s="1">
        <v>44362</v>
      </c>
      <c r="D12346">
        <v>309820016</v>
      </c>
      <c r="E12346">
        <v>202744633</v>
      </c>
      <c r="F12346">
        <v>113881706</v>
      </c>
      <c r="G12346">
        <v>3695381</v>
      </c>
      <c r="H12346">
        <v>4025393</v>
      </c>
      <c r="I12346">
        <v>69.64</v>
      </c>
      <c r="J12346">
        <v>45.57</v>
      </c>
      <c r="K12346">
        <v>25.6</v>
      </c>
      <c r="M12346">
        <v>9047</v>
      </c>
    </row>
    <row r="12347" spans="1:13" customFormat="1" hidden="1">
      <c r="A12347" t="s">
        <v>852</v>
      </c>
      <c r="B12347" t="s">
        <v>853</v>
      </c>
      <c r="C12347" s="1">
        <v>44363</v>
      </c>
      <c r="D12347">
        <v>314734451</v>
      </c>
      <c r="E12347">
        <v>204967619</v>
      </c>
      <c r="F12347">
        <v>116876351</v>
      </c>
      <c r="G12347">
        <v>4914435</v>
      </c>
      <c r="H12347">
        <v>3946266</v>
      </c>
      <c r="I12347">
        <v>70.739999999999995</v>
      </c>
      <c r="J12347">
        <v>46.07</v>
      </c>
      <c r="K12347">
        <v>26.27</v>
      </c>
      <c r="M12347">
        <v>8870</v>
      </c>
    </row>
    <row r="12348" spans="1:13" customFormat="1" hidden="1">
      <c r="A12348" t="s">
        <v>852</v>
      </c>
      <c r="B12348" t="s">
        <v>853</v>
      </c>
      <c r="C12348" s="1">
        <v>44364</v>
      </c>
      <c r="D12348">
        <v>319112135</v>
      </c>
      <c r="E12348">
        <v>207010972</v>
      </c>
      <c r="F12348">
        <v>119445289</v>
      </c>
      <c r="G12348">
        <v>4377684</v>
      </c>
      <c r="H12348">
        <v>3911856</v>
      </c>
      <c r="I12348">
        <v>71.72</v>
      </c>
      <c r="J12348">
        <v>46.53</v>
      </c>
      <c r="K12348">
        <v>26.85</v>
      </c>
      <c r="M12348">
        <v>8792</v>
      </c>
    </row>
    <row r="12349" spans="1:13" customFormat="1" hidden="1">
      <c r="A12349" t="s">
        <v>852</v>
      </c>
      <c r="B12349" t="s">
        <v>853</v>
      </c>
      <c r="C12349" s="1">
        <v>44365</v>
      </c>
      <c r="D12349">
        <v>322919960</v>
      </c>
      <c r="E12349">
        <v>208733997</v>
      </c>
      <c r="F12349">
        <v>121715354</v>
      </c>
      <c r="G12349">
        <v>3807825</v>
      </c>
      <c r="H12349">
        <v>3904707</v>
      </c>
      <c r="I12349">
        <v>72.58</v>
      </c>
      <c r="J12349">
        <v>46.92</v>
      </c>
      <c r="K12349">
        <v>27.36</v>
      </c>
      <c r="M12349">
        <v>8776</v>
      </c>
    </row>
    <row r="12350" spans="1:13" customFormat="1" hidden="1">
      <c r="A12350" t="s">
        <v>852</v>
      </c>
      <c r="B12350" t="s">
        <v>853</v>
      </c>
      <c r="C12350" s="1">
        <v>44366</v>
      </c>
      <c r="D12350">
        <v>325308031</v>
      </c>
      <c r="E12350">
        <v>209783198</v>
      </c>
      <c r="F12350">
        <v>123024655</v>
      </c>
      <c r="G12350">
        <v>2388071</v>
      </c>
      <c r="H12350">
        <v>3896604</v>
      </c>
      <c r="I12350">
        <v>73.12</v>
      </c>
      <c r="J12350">
        <v>47.15</v>
      </c>
      <c r="K12350">
        <v>27.65</v>
      </c>
      <c r="M12350">
        <v>8758</v>
      </c>
    </row>
    <row r="12351" spans="1:13" customFormat="1" hidden="1">
      <c r="A12351" t="s">
        <v>852</v>
      </c>
      <c r="B12351" t="s">
        <v>853</v>
      </c>
      <c r="C12351" s="1">
        <v>44367</v>
      </c>
      <c r="D12351">
        <v>330968889</v>
      </c>
      <c r="E12351">
        <v>212134108</v>
      </c>
      <c r="F12351">
        <v>125663217</v>
      </c>
      <c r="G12351">
        <v>5660858</v>
      </c>
      <c r="H12351">
        <v>4003289</v>
      </c>
      <c r="I12351">
        <v>74.39</v>
      </c>
      <c r="J12351">
        <v>47.68</v>
      </c>
      <c r="K12351">
        <v>28.24</v>
      </c>
      <c r="M12351">
        <v>8998</v>
      </c>
    </row>
    <row r="12352" spans="1:13" customFormat="1" hidden="1">
      <c r="A12352" t="s">
        <v>852</v>
      </c>
      <c r="B12352" t="s">
        <v>853</v>
      </c>
      <c r="C12352" s="1">
        <v>44368</v>
      </c>
      <c r="D12352">
        <v>334061033</v>
      </c>
      <c r="E12352">
        <v>213424837</v>
      </c>
      <c r="F12352">
        <v>127646795</v>
      </c>
      <c r="G12352">
        <v>3092144</v>
      </c>
      <c r="H12352">
        <v>3990914</v>
      </c>
      <c r="I12352">
        <v>75.08</v>
      </c>
      <c r="J12352">
        <v>47.97</v>
      </c>
      <c r="K12352">
        <v>28.69</v>
      </c>
      <c r="M12352">
        <v>8970</v>
      </c>
    </row>
    <row r="12353" spans="1:13" customFormat="1" hidden="1">
      <c r="A12353" t="s">
        <v>852</v>
      </c>
      <c r="B12353" t="s">
        <v>853</v>
      </c>
      <c r="C12353" s="1">
        <v>44369</v>
      </c>
      <c r="D12353">
        <v>338149305</v>
      </c>
      <c r="E12353">
        <v>215068073</v>
      </c>
      <c r="F12353">
        <v>130291529</v>
      </c>
      <c r="G12353">
        <v>4088272</v>
      </c>
      <c r="H12353">
        <v>4047041</v>
      </c>
      <c r="I12353">
        <v>76</v>
      </c>
      <c r="J12353">
        <v>48.34</v>
      </c>
      <c r="K12353">
        <v>29.28</v>
      </c>
      <c r="M12353">
        <v>9096</v>
      </c>
    </row>
    <row r="12354" spans="1:13" customFormat="1" hidden="1">
      <c r="A12354" t="s">
        <v>852</v>
      </c>
      <c r="B12354" t="s">
        <v>853</v>
      </c>
      <c r="C12354" s="1">
        <v>44370</v>
      </c>
      <c r="D12354">
        <v>342772569</v>
      </c>
      <c r="E12354">
        <v>216933573</v>
      </c>
      <c r="F12354">
        <v>133213512</v>
      </c>
      <c r="G12354">
        <v>4623264</v>
      </c>
      <c r="H12354">
        <v>4005445</v>
      </c>
      <c r="I12354">
        <v>77.040000000000006</v>
      </c>
      <c r="J12354">
        <v>48.76</v>
      </c>
      <c r="K12354">
        <v>29.94</v>
      </c>
      <c r="M12354">
        <v>9003</v>
      </c>
    </row>
    <row r="12355" spans="1:13" customFormat="1" hidden="1">
      <c r="A12355" t="s">
        <v>852</v>
      </c>
      <c r="B12355" t="s">
        <v>853</v>
      </c>
      <c r="C12355" s="1">
        <v>44371</v>
      </c>
      <c r="D12355">
        <v>346564905</v>
      </c>
      <c r="E12355">
        <v>218656763</v>
      </c>
      <c r="F12355">
        <v>135466377</v>
      </c>
      <c r="G12355">
        <v>3792336</v>
      </c>
      <c r="H12355">
        <v>3921824</v>
      </c>
      <c r="I12355">
        <v>77.89</v>
      </c>
      <c r="J12355">
        <v>49.15</v>
      </c>
      <c r="K12355">
        <v>30.45</v>
      </c>
      <c r="M12355">
        <v>8815</v>
      </c>
    </row>
    <row r="12356" spans="1:13" customFormat="1" hidden="1">
      <c r="A12356" t="s">
        <v>852</v>
      </c>
      <c r="B12356" t="s">
        <v>853</v>
      </c>
      <c r="C12356" s="1">
        <v>44372</v>
      </c>
      <c r="D12356">
        <v>349893379</v>
      </c>
      <c r="E12356">
        <v>220026864</v>
      </c>
      <c r="F12356">
        <v>137494232</v>
      </c>
      <c r="G12356">
        <v>3328474</v>
      </c>
      <c r="H12356">
        <v>3853346</v>
      </c>
      <c r="I12356">
        <v>78.64</v>
      </c>
      <c r="J12356">
        <v>49.45</v>
      </c>
      <c r="K12356">
        <v>30.9</v>
      </c>
      <c r="M12356">
        <v>8661</v>
      </c>
    </row>
    <row r="12357" spans="1:13" customFormat="1" hidden="1">
      <c r="A12357" t="s">
        <v>852</v>
      </c>
      <c r="B12357" t="s">
        <v>853</v>
      </c>
      <c r="C12357" s="1">
        <v>44373</v>
      </c>
      <c r="D12357">
        <v>352699907</v>
      </c>
      <c r="E12357">
        <v>221047761</v>
      </c>
      <c r="F12357">
        <v>139343234</v>
      </c>
      <c r="G12357">
        <v>2806528</v>
      </c>
      <c r="H12357">
        <v>3913125</v>
      </c>
      <c r="I12357">
        <v>79.27</v>
      </c>
      <c r="J12357">
        <v>49.68</v>
      </c>
      <c r="K12357">
        <v>31.32</v>
      </c>
      <c r="M12357">
        <v>8795</v>
      </c>
    </row>
    <row r="12358" spans="1:13" customFormat="1" hidden="1">
      <c r="A12358" t="s">
        <v>852</v>
      </c>
      <c r="B12358" t="s">
        <v>853</v>
      </c>
      <c r="C12358" s="1">
        <v>44374</v>
      </c>
      <c r="D12358">
        <v>357967990</v>
      </c>
      <c r="E12358">
        <v>223313587</v>
      </c>
      <c r="F12358">
        <v>142136630</v>
      </c>
      <c r="G12358">
        <v>5268083</v>
      </c>
      <c r="H12358">
        <v>3857014</v>
      </c>
      <c r="I12358">
        <v>80.459999999999994</v>
      </c>
      <c r="J12358">
        <v>50.19</v>
      </c>
      <c r="K12358">
        <v>31.95</v>
      </c>
      <c r="M12358">
        <v>8669</v>
      </c>
    </row>
    <row r="12359" spans="1:13" customFormat="1" hidden="1">
      <c r="A12359" t="s">
        <v>852</v>
      </c>
      <c r="B12359" t="s">
        <v>853</v>
      </c>
      <c r="C12359" s="1">
        <v>44375</v>
      </c>
      <c r="D12359">
        <v>361337562</v>
      </c>
      <c r="E12359">
        <v>224607607</v>
      </c>
      <c r="F12359">
        <v>144402263</v>
      </c>
      <c r="G12359">
        <v>3369572</v>
      </c>
      <c r="H12359">
        <v>3896647</v>
      </c>
      <c r="I12359">
        <v>81.209999999999994</v>
      </c>
      <c r="J12359">
        <v>50.48</v>
      </c>
      <c r="K12359">
        <v>32.46</v>
      </c>
      <c r="M12359">
        <v>8758</v>
      </c>
    </row>
    <row r="12360" spans="1:13" customFormat="1" hidden="1">
      <c r="A12360" t="s">
        <v>852</v>
      </c>
      <c r="B12360" t="s">
        <v>853</v>
      </c>
      <c r="C12360" s="1">
        <v>44376</v>
      </c>
      <c r="D12360">
        <v>365296177</v>
      </c>
      <c r="E12360">
        <v>226141173</v>
      </c>
      <c r="F12360">
        <v>146973323</v>
      </c>
      <c r="G12360">
        <v>3958615</v>
      </c>
      <c r="H12360">
        <v>3878125</v>
      </c>
      <c r="I12360">
        <v>82.1</v>
      </c>
      <c r="J12360">
        <v>50.83</v>
      </c>
      <c r="K12360">
        <v>33.03</v>
      </c>
      <c r="M12360">
        <v>8716</v>
      </c>
    </row>
    <row r="12361" spans="1:13" customFormat="1" hidden="1">
      <c r="A12361" t="s">
        <v>852</v>
      </c>
      <c r="B12361" t="s">
        <v>853</v>
      </c>
      <c r="C12361" s="1">
        <v>44377</v>
      </c>
      <c r="D12361">
        <v>369483405</v>
      </c>
      <c r="E12361">
        <v>227808765</v>
      </c>
      <c r="F12361">
        <v>149590047</v>
      </c>
      <c r="G12361">
        <v>4187228</v>
      </c>
      <c r="H12361">
        <v>3815834</v>
      </c>
      <c r="I12361">
        <v>83.05</v>
      </c>
      <c r="J12361">
        <v>51.2</v>
      </c>
      <c r="K12361">
        <v>33.619999999999997</v>
      </c>
      <c r="M12361">
        <v>8576</v>
      </c>
    </row>
    <row r="12362" spans="1:13" customFormat="1" hidden="1">
      <c r="A12362" t="s">
        <v>852</v>
      </c>
      <c r="B12362" t="s">
        <v>853</v>
      </c>
      <c r="C12362" s="1">
        <v>44378</v>
      </c>
      <c r="D12362">
        <v>373427503</v>
      </c>
      <c r="E12362">
        <v>229391032</v>
      </c>
      <c r="F12362">
        <v>152048558</v>
      </c>
      <c r="G12362">
        <v>3944098</v>
      </c>
      <c r="H12362">
        <v>3837514</v>
      </c>
      <c r="I12362">
        <v>83.93</v>
      </c>
      <c r="J12362">
        <v>51.56</v>
      </c>
      <c r="K12362">
        <v>34.17</v>
      </c>
      <c r="M12362">
        <v>8625</v>
      </c>
    </row>
    <row r="12363" spans="1:13" customFormat="1" hidden="1">
      <c r="A12363" t="s">
        <v>852</v>
      </c>
      <c r="B12363" t="s">
        <v>853</v>
      </c>
      <c r="C12363" s="1">
        <v>44379</v>
      </c>
      <c r="D12363">
        <v>376635660</v>
      </c>
      <c r="E12363">
        <v>230585006</v>
      </c>
      <c r="F12363">
        <v>154126450</v>
      </c>
      <c r="G12363">
        <v>3208157</v>
      </c>
      <c r="H12363">
        <v>3820326</v>
      </c>
      <c r="I12363">
        <v>84.65</v>
      </c>
      <c r="J12363">
        <v>51.83</v>
      </c>
      <c r="K12363">
        <v>34.64</v>
      </c>
      <c r="M12363">
        <v>8587</v>
      </c>
    </row>
    <row r="12364" spans="1:13" customFormat="1" hidden="1">
      <c r="A12364" t="s">
        <v>852</v>
      </c>
      <c r="B12364" t="s">
        <v>853</v>
      </c>
      <c r="C12364" s="1">
        <v>44380</v>
      </c>
      <c r="D12364">
        <v>378724395</v>
      </c>
      <c r="E12364">
        <v>231287224</v>
      </c>
      <c r="F12364">
        <v>155573584</v>
      </c>
      <c r="G12364">
        <v>2088735</v>
      </c>
      <c r="H12364">
        <v>3717784</v>
      </c>
      <c r="I12364">
        <v>85.12</v>
      </c>
      <c r="J12364">
        <v>51.98</v>
      </c>
      <c r="K12364">
        <v>34.97</v>
      </c>
      <c r="M12364">
        <v>8356</v>
      </c>
    </row>
    <row r="12365" spans="1:13" customFormat="1" hidden="1">
      <c r="A12365" t="s">
        <v>852</v>
      </c>
      <c r="B12365" t="s">
        <v>853</v>
      </c>
      <c r="C12365" s="1">
        <v>44381</v>
      </c>
      <c r="D12365">
        <v>383683386</v>
      </c>
      <c r="E12365">
        <v>233830800</v>
      </c>
      <c r="F12365">
        <v>158986357</v>
      </c>
      <c r="G12365">
        <v>4958991</v>
      </c>
      <c r="H12365">
        <v>3673628</v>
      </c>
      <c r="I12365">
        <v>86.24</v>
      </c>
      <c r="J12365">
        <v>52.56</v>
      </c>
      <c r="K12365">
        <v>35.729999999999997</v>
      </c>
      <c r="M12365">
        <v>8257</v>
      </c>
    </row>
    <row r="12366" spans="1:13" customFormat="1" hidden="1">
      <c r="A12366" t="s">
        <v>852</v>
      </c>
      <c r="B12366" t="s">
        <v>853</v>
      </c>
      <c r="C12366" s="1">
        <v>44382</v>
      </c>
      <c r="D12366">
        <v>387294180</v>
      </c>
      <c r="E12366">
        <v>235181007</v>
      </c>
      <c r="F12366">
        <v>161379522</v>
      </c>
      <c r="G12366">
        <v>3610794</v>
      </c>
      <c r="H12366">
        <v>3708088</v>
      </c>
      <c r="I12366">
        <v>87.05</v>
      </c>
      <c r="J12366">
        <v>52.86</v>
      </c>
      <c r="K12366">
        <v>36.270000000000003</v>
      </c>
      <c r="M12366">
        <v>8334</v>
      </c>
    </row>
    <row r="12367" spans="1:13" customFormat="1" hidden="1">
      <c r="A12367" t="s">
        <v>852</v>
      </c>
      <c r="B12367" t="s">
        <v>853</v>
      </c>
      <c r="C12367" s="1">
        <v>44383</v>
      </c>
      <c r="D12367">
        <v>390884514</v>
      </c>
      <c r="E12367">
        <v>236418979</v>
      </c>
      <c r="F12367">
        <v>163900975</v>
      </c>
      <c r="G12367">
        <v>3590334</v>
      </c>
      <c r="H12367">
        <v>3655477</v>
      </c>
      <c r="I12367">
        <v>87.86</v>
      </c>
      <c r="J12367">
        <v>53.14</v>
      </c>
      <c r="K12367">
        <v>36.840000000000003</v>
      </c>
      <c r="M12367">
        <v>8216</v>
      </c>
    </row>
    <row r="12368" spans="1:13" customFormat="1" hidden="1">
      <c r="A12368" t="s">
        <v>852</v>
      </c>
      <c r="B12368" t="s">
        <v>853</v>
      </c>
      <c r="C12368" s="1">
        <v>44384</v>
      </c>
      <c r="D12368">
        <v>395056366</v>
      </c>
      <c r="E12368">
        <v>237811132</v>
      </c>
      <c r="F12368">
        <v>166944923</v>
      </c>
      <c r="G12368">
        <v>4171852</v>
      </c>
      <c r="H12368">
        <v>3653280</v>
      </c>
      <c r="I12368">
        <v>88.79</v>
      </c>
      <c r="J12368">
        <v>53.45</v>
      </c>
      <c r="K12368">
        <v>37.520000000000003</v>
      </c>
      <c r="M12368">
        <v>8211</v>
      </c>
    </row>
    <row r="12369" spans="1:13" customFormat="1" hidden="1">
      <c r="A12369" t="s">
        <v>852</v>
      </c>
      <c r="B12369" t="s">
        <v>853</v>
      </c>
      <c r="C12369" s="1">
        <v>44385</v>
      </c>
      <c r="D12369">
        <v>398876215</v>
      </c>
      <c r="E12369">
        <v>239006352</v>
      </c>
      <c r="F12369">
        <v>169588218</v>
      </c>
      <c r="G12369">
        <v>3819849</v>
      </c>
      <c r="H12369">
        <v>3635530</v>
      </c>
      <c r="I12369">
        <v>89.65</v>
      </c>
      <c r="J12369">
        <v>53.72</v>
      </c>
      <c r="K12369">
        <v>38.119999999999997</v>
      </c>
      <c r="M12369">
        <v>8171</v>
      </c>
    </row>
    <row r="12370" spans="1:13" customFormat="1" hidden="1">
      <c r="A12370" t="s">
        <v>852</v>
      </c>
      <c r="B12370" t="s">
        <v>853</v>
      </c>
      <c r="C12370" s="1">
        <v>44386</v>
      </c>
      <c r="D12370">
        <v>402090460</v>
      </c>
      <c r="E12370">
        <v>239949862</v>
      </c>
      <c r="F12370">
        <v>171923410</v>
      </c>
      <c r="G12370">
        <v>3214245</v>
      </c>
      <c r="H12370">
        <v>3636400</v>
      </c>
      <c r="I12370">
        <v>90.37</v>
      </c>
      <c r="J12370">
        <v>53.93</v>
      </c>
      <c r="K12370">
        <v>38.64</v>
      </c>
      <c r="M12370">
        <v>8173</v>
      </c>
    </row>
    <row r="12371" spans="1:13" customFormat="1" hidden="1">
      <c r="A12371" t="s">
        <v>852</v>
      </c>
      <c r="B12371" t="s">
        <v>853</v>
      </c>
      <c r="C12371" s="1">
        <v>44387</v>
      </c>
      <c r="D12371">
        <v>404022243</v>
      </c>
      <c r="E12371">
        <v>240473279</v>
      </c>
      <c r="F12371">
        <v>173364453</v>
      </c>
      <c r="G12371">
        <v>1931783</v>
      </c>
      <c r="H12371">
        <v>3613978</v>
      </c>
      <c r="I12371">
        <v>90.81</v>
      </c>
      <c r="J12371">
        <v>54.05</v>
      </c>
      <c r="K12371">
        <v>38.97</v>
      </c>
      <c r="M12371">
        <v>8123</v>
      </c>
    </row>
    <row r="12372" spans="1:13" customFormat="1" hidden="1">
      <c r="A12372" t="s">
        <v>852</v>
      </c>
      <c r="B12372" t="s">
        <v>853</v>
      </c>
      <c r="C12372" s="1">
        <v>44388</v>
      </c>
      <c r="D12372">
        <v>408281643</v>
      </c>
      <c r="E12372">
        <v>242393684</v>
      </c>
      <c r="F12372">
        <v>175963007</v>
      </c>
      <c r="G12372">
        <v>4259400</v>
      </c>
      <c r="H12372">
        <v>3514037</v>
      </c>
      <c r="I12372">
        <v>91.77</v>
      </c>
      <c r="J12372">
        <v>54.48</v>
      </c>
      <c r="K12372">
        <v>39.549999999999997</v>
      </c>
      <c r="M12372">
        <v>7898</v>
      </c>
    </row>
    <row r="12373" spans="1:13" customFormat="1" hidden="1">
      <c r="A12373" t="s">
        <v>852</v>
      </c>
      <c r="B12373" t="s">
        <v>853</v>
      </c>
      <c r="C12373" s="1">
        <v>44389</v>
      </c>
      <c r="D12373">
        <v>411913006</v>
      </c>
      <c r="E12373">
        <v>243606091</v>
      </c>
      <c r="F12373">
        <v>178625828</v>
      </c>
      <c r="G12373">
        <v>3631363</v>
      </c>
      <c r="H12373">
        <v>3516975</v>
      </c>
      <c r="I12373">
        <v>92.58</v>
      </c>
      <c r="J12373">
        <v>54.75</v>
      </c>
      <c r="K12373">
        <v>40.15</v>
      </c>
      <c r="M12373">
        <v>7905</v>
      </c>
    </row>
    <row r="12374" spans="1:13" customFormat="1" hidden="1">
      <c r="A12374" t="s">
        <v>852</v>
      </c>
      <c r="B12374" t="s">
        <v>853</v>
      </c>
      <c r="C12374" s="1">
        <v>44390</v>
      </c>
      <c r="D12374">
        <v>415650890</v>
      </c>
      <c r="E12374">
        <v>244762797</v>
      </c>
      <c r="F12374">
        <v>181338628</v>
      </c>
      <c r="G12374">
        <v>3737884</v>
      </c>
      <c r="H12374">
        <v>3538054</v>
      </c>
      <c r="I12374">
        <v>93.42</v>
      </c>
      <c r="J12374">
        <v>55.01</v>
      </c>
      <c r="K12374">
        <v>40.76</v>
      </c>
      <c r="M12374">
        <v>7952</v>
      </c>
    </row>
    <row r="12375" spans="1:13" customFormat="1" hidden="1">
      <c r="A12375" t="s">
        <v>852</v>
      </c>
      <c r="B12375" t="s">
        <v>853</v>
      </c>
      <c r="C12375" s="1">
        <v>44391</v>
      </c>
      <c r="D12375">
        <v>419411019</v>
      </c>
      <c r="E12375">
        <v>245909267</v>
      </c>
      <c r="F12375">
        <v>183972341</v>
      </c>
      <c r="G12375">
        <v>3760129</v>
      </c>
      <c r="H12375">
        <v>3479236</v>
      </c>
      <c r="I12375">
        <v>94.27</v>
      </c>
      <c r="J12375">
        <v>55.27</v>
      </c>
      <c r="K12375">
        <v>41.35</v>
      </c>
      <c r="M12375">
        <v>7820</v>
      </c>
    </row>
    <row r="12376" spans="1:13" customFormat="1" hidden="1">
      <c r="A12376" t="s">
        <v>852</v>
      </c>
      <c r="B12376" t="s">
        <v>853</v>
      </c>
      <c r="C12376" s="1">
        <v>44392</v>
      </c>
      <c r="D12376">
        <v>423269960</v>
      </c>
      <c r="E12376">
        <v>247241856</v>
      </c>
      <c r="F12376">
        <v>186789296</v>
      </c>
      <c r="G12376">
        <v>3858941</v>
      </c>
      <c r="H12376">
        <v>3484821</v>
      </c>
      <c r="I12376">
        <v>95.13</v>
      </c>
      <c r="J12376">
        <v>55.57</v>
      </c>
      <c r="K12376">
        <v>41.98</v>
      </c>
      <c r="M12376">
        <v>7832</v>
      </c>
    </row>
    <row r="12377" spans="1:13" customFormat="1" hidden="1">
      <c r="A12377" t="s">
        <v>852</v>
      </c>
      <c r="B12377" t="s">
        <v>853</v>
      </c>
      <c r="C12377" s="1">
        <v>44393</v>
      </c>
      <c r="D12377">
        <v>426213510</v>
      </c>
      <c r="E12377">
        <v>248135387</v>
      </c>
      <c r="F12377">
        <v>188785208</v>
      </c>
      <c r="G12377">
        <v>2943550</v>
      </c>
      <c r="H12377">
        <v>3446150</v>
      </c>
      <c r="I12377">
        <v>95.8</v>
      </c>
      <c r="J12377">
        <v>55.77</v>
      </c>
      <c r="K12377">
        <v>42.43</v>
      </c>
      <c r="M12377">
        <v>7746</v>
      </c>
    </row>
    <row r="12378" spans="1:13" customFormat="1" hidden="1">
      <c r="A12378" t="s">
        <v>852</v>
      </c>
      <c r="B12378" t="s">
        <v>853</v>
      </c>
      <c r="C12378" s="1">
        <v>44394</v>
      </c>
      <c r="D12378">
        <v>428631757</v>
      </c>
      <c r="E12378">
        <v>248863699</v>
      </c>
      <c r="F12378">
        <v>190447395</v>
      </c>
      <c r="G12378">
        <v>2418247</v>
      </c>
      <c r="H12378">
        <v>3515645</v>
      </c>
      <c r="I12378">
        <v>96.34</v>
      </c>
      <c r="J12378">
        <v>55.93</v>
      </c>
      <c r="K12378">
        <v>42.8</v>
      </c>
      <c r="M12378">
        <v>7902</v>
      </c>
    </row>
    <row r="12379" spans="1:13" customFormat="1" hidden="1">
      <c r="A12379" t="s">
        <v>852</v>
      </c>
      <c r="B12379" t="s">
        <v>853</v>
      </c>
      <c r="C12379" s="1">
        <v>44395</v>
      </c>
      <c r="D12379">
        <v>432244881</v>
      </c>
      <c r="E12379">
        <v>250159305</v>
      </c>
      <c r="F12379">
        <v>192977756</v>
      </c>
      <c r="G12379">
        <v>3613124</v>
      </c>
      <c r="H12379">
        <v>3423320</v>
      </c>
      <c r="I12379">
        <v>97.15</v>
      </c>
      <c r="J12379">
        <v>56.23</v>
      </c>
      <c r="K12379">
        <v>43.37</v>
      </c>
      <c r="M12379">
        <v>7694</v>
      </c>
    </row>
    <row r="12380" spans="1:13" customFormat="1" hidden="1">
      <c r="A12380" t="s">
        <v>852</v>
      </c>
      <c r="B12380" t="s">
        <v>853</v>
      </c>
      <c r="C12380" s="1">
        <v>44396</v>
      </c>
      <c r="D12380">
        <v>435116818</v>
      </c>
      <c r="E12380">
        <v>251120399</v>
      </c>
      <c r="F12380">
        <v>195112940</v>
      </c>
      <c r="G12380">
        <v>2871937</v>
      </c>
      <c r="H12380">
        <v>3314830</v>
      </c>
      <c r="I12380">
        <v>97.8</v>
      </c>
      <c r="J12380">
        <v>56.44</v>
      </c>
      <c r="K12380">
        <v>43.85</v>
      </c>
      <c r="M12380">
        <v>7450</v>
      </c>
    </row>
    <row r="12381" spans="1:13" customFormat="1" hidden="1">
      <c r="A12381" t="s">
        <v>852</v>
      </c>
      <c r="B12381" t="s">
        <v>853</v>
      </c>
      <c r="C12381" s="1">
        <v>44397</v>
      </c>
      <c r="D12381">
        <v>438662612</v>
      </c>
      <c r="E12381">
        <v>252299180</v>
      </c>
      <c r="F12381">
        <v>197456293</v>
      </c>
      <c r="G12381">
        <v>3545794</v>
      </c>
      <c r="H12381">
        <v>3287389</v>
      </c>
      <c r="I12381">
        <v>98.59</v>
      </c>
      <c r="J12381">
        <v>56.71</v>
      </c>
      <c r="K12381">
        <v>44.38</v>
      </c>
      <c r="M12381">
        <v>7389</v>
      </c>
    </row>
    <row r="12382" spans="1:13" customFormat="1" hidden="1">
      <c r="A12382" t="s">
        <v>852</v>
      </c>
      <c r="B12382" t="s">
        <v>853</v>
      </c>
      <c r="C12382" s="1">
        <v>44398</v>
      </c>
      <c r="D12382">
        <v>442285705</v>
      </c>
      <c r="E12382">
        <v>253648018</v>
      </c>
      <c r="F12382">
        <v>200216201</v>
      </c>
      <c r="G12382">
        <v>3623093</v>
      </c>
      <c r="H12382">
        <v>3267812</v>
      </c>
      <c r="I12382">
        <v>99.41</v>
      </c>
      <c r="J12382">
        <v>57.01</v>
      </c>
      <c r="K12382">
        <v>45</v>
      </c>
      <c r="M12382">
        <v>7345</v>
      </c>
    </row>
    <row r="12383" spans="1:13" customFormat="1" hidden="1">
      <c r="A12383" t="s">
        <v>852</v>
      </c>
      <c r="B12383" t="s">
        <v>853</v>
      </c>
      <c r="C12383" s="1">
        <v>44399</v>
      </c>
      <c r="D12383">
        <v>445956472</v>
      </c>
      <c r="E12383">
        <v>254996892</v>
      </c>
      <c r="F12383">
        <v>202685587</v>
      </c>
      <c r="G12383">
        <v>3670767</v>
      </c>
      <c r="H12383">
        <v>3240930</v>
      </c>
      <c r="I12383">
        <v>100.23</v>
      </c>
      <c r="J12383">
        <v>57.31</v>
      </c>
      <c r="K12383">
        <v>45.56</v>
      </c>
      <c r="M12383">
        <v>7284</v>
      </c>
    </row>
    <row r="12384" spans="1:13" customFormat="1" hidden="1">
      <c r="A12384" t="s">
        <v>852</v>
      </c>
      <c r="B12384" t="s">
        <v>853</v>
      </c>
      <c r="C12384" s="1">
        <v>44400</v>
      </c>
      <c r="D12384">
        <v>448828717</v>
      </c>
      <c r="E12384">
        <v>256023894</v>
      </c>
      <c r="F12384">
        <v>204617658</v>
      </c>
      <c r="G12384">
        <v>2872245</v>
      </c>
      <c r="H12384">
        <v>3230744</v>
      </c>
      <c r="I12384">
        <v>100.88</v>
      </c>
      <c r="J12384">
        <v>57.54</v>
      </c>
      <c r="K12384">
        <v>45.99</v>
      </c>
      <c r="M12384">
        <v>7261</v>
      </c>
    </row>
    <row r="12385" spans="1:13" customFormat="1" hidden="1">
      <c r="A12385" t="s">
        <v>852</v>
      </c>
      <c r="B12385" t="s">
        <v>853</v>
      </c>
      <c r="C12385" s="1">
        <v>44401</v>
      </c>
      <c r="D12385">
        <v>450544287</v>
      </c>
      <c r="E12385">
        <v>256644347</v>
      </c>
      <c r="F12385">
        <v>205792342</v>
      </c>
      <c r="G12385">
        <v>1715570</v>
      </c>
      <c r="H12385">
        <v>3130361</v>
      </c>
      <c r="I12385">
        <v>101.26</v>
      </c>
      <c r="J12385">
        <v>57.68</v>
      </c>
      <c r="K12385">
        <v>46.25</v>
      </c>
      <c r="M12385">
        <v>7036</v>
      </c>
    </row>
    <row r="12386" spans="1:13" customFormat="1" hidden="1">
      <c r="A12386" t="s">
        <v>852</v>
      </c>
      <c r="B12386" t="s">
        <v>853</v>
      </c>
      <c r="C12386" s="1">
        <v>44402</v>
      </c>
      <c r="D12386">
        <v>453678894</v>
      </c>
      <c r="E12386">
        <v>257703914</v>
      </c>
      <c r="F12386">
        <v>208015364</v>
      </c>
      <c r="G12386">
        <v>3134607</v>
      </c>
      <c r="H12386">
        <v>3062002</v>
      </c>
      <c r="I12386">
        <v>101.97</v>
      </c>
      <c r="J12386">
        <v>57.92</v>
      </c>
      <c r="K12386">
        <v>46.75</v>
      </c>
      <c r="M12386">
        <v>6882</v>
      </c>
    </row>
    <row r="12387" spans="1:13" customFormat="1" hidden="1">
      <c r="A12387" t="s">
        <v>852</v>
      </c>
      <c r="B12387" t="s">
        <v>853</v>
      </c>
      <c r="C12387" s="1">
        <v>44403</v>
      </c>
      <c r="D12387">
        <v>456285621</v>
      </c>
      <c r="E12387">
        <v>258668435</v>
      </c>
      <c r="F12387">
        <v>209841110</v>
      </c>
      <c r="G12387">
        <v>2606727</v>
      </c>
      <c r="H12387">
        <v>3024115</v>
      </c>
      <c r="I12387">
        <v>102.55</v>
      </c>
      <c r="J12387">
        <v>58.14</v>
      </c>
      <c r="K12387">
        <v>47.16</v>
      </c>
      <c r="M12387">
        <v>6797</v>
      </c>
    </row>
    <row r="12388" spans="1:13" customFormat="1" hidden="1">
      <c r="A12388" t="s">
        <v>852</v>
      </c>
      <c r="B12388" t="s">
        <v>853</v>
      </c>
      <c r="C12388" s="1">
        <v>44404</v>
      </c>
      <c r="D12388">
        <v>459568260</v>
      </c>
      <c r="E12388">
        <v>259981809</v>
      </c>
      <c r="F12388">
        <v>211989818</v>
      </c>
      <c r="G12388">
        <v>3282639</v>
      </c>
      <c r="H12388">
        <v>2986521</v>
      </c>
      <c r="I12388">
        <v>103.29</v>
      </c>
      <c r="J12388">
        <v>58.43</v>
      </c>
      <c r="K12388">
        <v>47.65</v>
      </c>
      <c r="M12388">
        <v>6713</v>
      </c>
    </row>
    <row r="12389" spans="1:13" customFormat="1" hidden="1">
      <c r="A12389" t="s">
        <v>852</v>
      </c>
      <c r="B12389" t="s">
        <v>853</v>
      </c>
      <c r="C12389" s="1">
        <v>44405</v>
      </c>
      <c r="D12389">
        <v>462896681</v>
      </c>
      <c r="E12389">
        <v>261285700</v>
      </c>
      <c r="F12389">
        <v>214131170</v>
      </c>
      <c r="G12389">
        <v>3328421</v>
      </c>
      <c r="H12389">
        <v>2944425</v>
      </c>
      <c r="I12389">
        <v>104.04</v>
      </c>
      <c r="J12389">
        <v>58.73</v>
      </c>
      <c r="K12389">
        <v>48.13</v>
      </c>
      <c r="M12389">
        <v>6618</v>
      </c>
    </row>
    <row r="12390" spans="1:13" customFormat="1" hidden="1">
      <c r="A12390" t="s">
        <v>852</v>
      </c>
      <c r="B12390" t="s">
        <v>853</v>
      </c>
      <c r="C12390" s="1">
        <v>44406</v>
      </c>
      <c r="D12390">
        <v>466055989</v>
      </c>
      <c r="E12390">
        <v>262581273</v>
      </c>
      <c r="F12390">
        <v>216038785</v>
      </c>
      <c r="G12390">
        <v>3159308</v>
      </c>
      <c r="H12390">
        <v>2871360</v>
      </c>
      <c r="I12390">
        <v>104.75</v>
      </c>
      <c r="J12390">
        <v>59.02</v>
      </c>
      <c r="K12390">
        <v>48.56</v>
      </c>
      <c r="M12390">
        <v>6454</v>
      </c>
    </row>
    <row r="12391" spans="1:13" customFormat="1" hidden="1">
      <c r="A12391" t="s">
        <v>852</v>
      </c>
      <c r="B12391" t="s">
        <v>853</v>
      </c>
      <c r="C12391" s="1">
        <v>44407</v>
      </c>
      <c r="D12391">
        <v>468714703</v>
      </c>
      <c r="E12391">
        <v>263625934</v>
      </c>
      <c r="F12391">
        <v>217730160</v>
      </c>
      <c r="G12391">
        <v>2658714</v>
      </c>
      <c r="H12391">
        <v>2840855</v>
      </c>
      <c r="I12391">
        <v>105.35</v>
      </c>
      <c r="J12391">
        <v>59.25</v>
      </c>
      <c r="K12391">
        <v>48.94</v>
      </c>
      <c r="M12391">
        <v>6385</v>
      </c>
    </row>
    <row r="12392" spans="1:13" customFormat="1" hidden="1">
      <c r="A12392" t="s">
        <v>852</v>
      </c>
      <c r="B12392" t="s">
        <v>853</v>
      </c>
      <c r="C12392" s="1">
        <v>44408</v>
      </c>
      <c r="D12392">
        <v>470312811</v>
      </c>
      <c r="E12392">
        <v>264297412</v>
      </c>
      <c r="F12392">
        <v>218714129</v>
      </c>
      <c r="G12392">
        <v>1598108</v>
      </c>
      <c r="H12392">
        <v>2824075</v>
      </c>
      <c r="I12392">
        <v>105.71</v>
      </c>
      <c r="J12392">
        <v>59.4</v>
      </c>
      <c r="K12392">
        <v>49.16</v>
      </c>
      <c r="M12392">
        <v>6347</v>
      </c>
    </row>
    <row r="12393" spans="1:13" customFormat="1" hidden="1">
      <c r="A12393" t="s">
        <v>852</v>
      </c>
      <c r="B12393" t="s">
        <v>853</v>
      </c>
      <c r="C12393" s="1">
        <v>44409</v>
      </c>
      <c r="D12393">
        <v>473132221</v>
      </c>
      <c r="E12393">
        <v>265161223</v>
      </c>
      <c r="F12393">
        <v>220443117</v>
      </c>
      <c r="G12393">
        <v>2819410</v>
      </c>
      <c r="H12393">
        <v>2779047</v>
      </c>
      <c r="I12393">
        <v>106.34</v>
      </c>
      <c r="J12393">
        <v>59.6</v>
      </c>
      <c r="K12393">
        <v>49.55</v>
      </c>
      <c r="M12393">
        <v>6246</v>
      </c>
    </row>
    <row r="12394" spans="1:13" customFormat="1" hidden="1">
      <c r="A12394" t="s">
        <v>852</v>
      </c>
      <c r="B12394" t="s">
        <v>853</v>
      </c>
      <c r="C12394" s="1">
        <v>44410</v>
      </c>
      <c r="D12394">
        <v>475445390</v>
      </c>
      <c r="E12394">
        <v>266123501</v>
      </c>
      <c r="F12394">
        <v>222023969</v>
      </c>
      <c r="G12394">
        <v>2313169</v>
      </c>
      <c r="H12394">
        <v>2737110</v>
      </c>
      <c r="I12394">
        <v>106.86</v>
      </c>
      <c r="J12394">
        <v>59.81</v>
      </c>
      <c r="K12394">
        <v>49.9</v>
      </c>
      <c r="M12394">
        <v>6152</v>
      </c>
    </row>
    <row r="12395" spans="1:13" customFormat="1" hidden="1">
      <c r="A12395" t="s">
        <v>852</v>
      </c>
      <c r="B12395" t="s">
        <v>853</v>
      </c>
      <c r="C12395" s="1">
        <v>44411</v>
      </c>
      <c r="D12395">
        <v>478167281</v>
      </c>
      <c r="E12395">
        <v>267277029</v>
      </c>
      <c r="F12395">
        <v>223824532</v>
      </c>
      <c r="G12395">
        <v>2721891</v>
      </c>
      <c r="H12395">
        <v>2657003</v>
      </c>
      <c r="I12395">
        <v>107.47</v>
      </c>
      <c r="J12395">
        <v>60.07</v>
      </c>
      <c r="K12395">
        <v>50.31</v>
      </c>
      <c r="M12395">
        <v>5972</v>
      </c>
    </row>
    <row r="12396" spans="1:13" customFormat="1" hidden="1">
      <c r="A12396" t="s">
        <v>852</v>
      </c>
      <c r="B12396" t="s">
        <v>853</v>
      </c>
      <c r="C12396" s="1">
        <v>44412</v>
      </c>
      <c r="D12396">
        <v>480886097</v>
      </c>
      <c r="E12396">
        <v>268419223</v>
      </c>
      <c r="F12396">
        <v>225491113</v>
      </c>
      <c r="G12396">
        <v>2718816</v>
      </c>
      <c r="H12396">
        <v>2569917</v>
      </c>
      <c r="I12396">
        <v>108.08</v>
      </c>
      <c r="J12396">
        <v>60.33</v>
      </c>
      <c r="K12396">
        <v>50.68</v>
      </c>
      <c r="M12396">
        <v>5776</v>
      </c>
    </row>
    <row r="12397" spans="1:13" customFormat="1" hidden="1">
      <c r="A12397" t="s">
        <v>852</v>
      </c>
      <c r="B12397" t="s">
        <v>853</v>
      </c>
      <c r="C12397" s="1">
        <v>44413</v>
      </c>
      <c r="D12397">
        <v>483597322</v>
      </c>
      <c r="E12397">
        <v>269560319</v>
      </c>
      <c r="F12397">
        <v>227160758</v>
      </c>
      <c r="G12397">
        <v>2711225</v>
      </c>
      <c r="H12397">
        <v>2505905</v>
      </c>
      <c r="I12397">
        <v>108.69</v>
      </c>
      <c r="J12397">
        <v>60.59</v>
      </c>
      <c r="K12397">
        <v>51.06</v>
      </c>
      <c r="M12397">
        <v>5632</v>
      </c>
    </row>
    <row r="12398" spans="1:13" customFormat="1" hidden="1">
      <c r="A12398" t="s">
        <v>852</v>
      </c>
      <c r="B12398" t="s">
        <v>853</v>
      </c>
      <c r="C12398" s="1">
        <v>44414</v>
      </c>
      <c r="D12398">
        <v>485680816</v>
      </c>
      <c r="E12398">
        <v>270381349</v>
      </c>
      <c r="F12398">
        <v>228470473</v>
      </c>
      <c r="G12398">
        <v>2083494</v>
      </c>
      <c r="H12398">
        <v>2423730</v>
      </c>
      <c r="I12398">
        <v>109.16</v>
      </c>
      <c r="J12398">
        <v>60.77</v>
      </c>
      <c r="K12398">
        <v>51.35</v>
      </c>
      <c r="M12398">
        <v>5448</v>
      </c>
    </row>
    <row r="12399" spans="1:13" customFormat="1" hidden="1">
      <c r="A12399" t="s">
        <v>852</v>
      </c>
      <c r="B12399" t="s">
        <v>853</v>
      </c>
      <c r="C12399" s="1">
        <v>44415</v>
      </c>
      <c r="D12399">
        <v>487231012</v>
      </c>
      <c r="E12399">
        <v>271052626</v>
      </c>
      <c r="F12399">
        <v>229421897</v>
      </c>
      <c r="G12399">
        <v>1550196</v>
      </c>
      <c r="H12399">
        <v>2416886</v>
      </c>
      <c r="I12399">
        <v>109.51</v>
      </c>
      <c r="J12399">
        <v>60.92</v>
      </c>
      <c r="K12399">
        <v>51.56</v>
      </c>
      <c r="M12399">
        <v>5432</v>
      </c>
    </row>
    <row r="12400" spans="1:13" customFormat="1" hidden="1">
      <c r="A12400" t="s">
        <v>852</v>
      </c>
      <c r="B12400" t="s">
        <v>853</v>
      </c>
      <c r="C12400" s="1">
        <v>44416</v>
      </c>
      <c r="D12400">
        <v>489759401</v>
      </c>
      <c r="E12400">
        <v>271768100</v>
      </c>
      <c r="F12400">
        <v>231242471</v>
      </c>
      <c r="G12400">
        <v>2528389</v>
      </c>
      <c r="H12400">
        <v>2375311</v>
      </c>
      <c r="I12400">
        <v>110.08</v>
      </c>
      <c r="J12400">
        <v>61.08</v>
      </c>
      <c r="K12400">
        <v>51.97</v>
      </c>
      <c r="M12400">
        <v>5339</v>
      </c>
    </row>
    <row r="12401" spans="1:13" customFormat="1" hidden="1">
      <c r="A12401" t="s">
        <v>852</v>
      </c>
      <c r="B12401" t="s">
        <v>853</v>
      </c>
      <c r="C12401" s="1">
        <v>44417</v>
      </c>
      <c r="D12401">
        <v>491730167</v>
      </c>
      <c r="E12401">
        <v>272595793</v>
      </c>
      <c r="F12401">
        <v>232638643</v>
      </c>
      <c r="G12401">
        <v>1970766</v>
      </c>
      <c r="H12401">
        <v>2326397</v>
      </c>
      <c r="I12401">
        <v>110.52</v>
      </c>
      <c r="J12401">
        <v>61.27</v>
      </c>
      <c r="K12401">
        <v>52.29</v>
      </c>
      <c r="M12401">
        <v>5229</v>
      </c>
    </row>
    <row r="12402" spans="1:13" customFormat="1" hidden="1">
      <c r="A12402" t="s">
        <v>852</v>
      </c>
      <c r="B12402" t="s">
        <v>853</v>
      </c>
      <c r="C12402" s="1">
        <v>44418</v>
      </c>
      <c r="D12402">
        <v>494213654</v>
      </c>
      <c r="E12402">
        <v>273678426</v>
      </c>
      <c r="F12402">
        <v>234114827</v>
      </c>
      <c r="G12402">
        <v>2483487</v>
      </c>
      <c r="H12402">
        <v>2292339</v>
      </c>
      <c r="I12402">
        <v>111.08</v>
      </c>
      <c r="J12402">
        <v>61.51</v>
      </c>
      <c r="K12402">
        <v>52.62</v>
      </c>
      <c r="M12402">
        <v>5152</v>
      </c>
    </row>
    <row r="12403" spans="1:13" customFormat="1" hidden="1">
      <c r="A12403" t="s">
        <v>852</v>
      </c>
      <c r="B12403" t="s">
        <v>853</v>
      </c>
      <c r="C12403" s="1">
        <v>44419</v>
      </c>
      <c r="D12403">
        <v>496886826</v>
      </c>
      <c r="E12403">
        <v>274806152</v>
      </c>
      <c r="F12403">
        <v>235686258</v>
      </c>
      <c r="G12403">
        <v>2673172</v>
      </c>
      <c r="H12403">
        <v>2285818</v>
      </c>
      <c r="I12403">
        <v>111.68</v>
      </c>
      <c r="J12403">
        <v>61.77</v>
      </c>
      <c r="K12403">
        <v>52.97</v>
      </c>
      <c r="M12403">
        <v>5138</v>
      </c>
    </row>
    <row r="12404" spans="1:13" customFormat="1" hidden="1">
      <c r="A12404" t="s">
        <v>852</v>
      </c>
      <c r="B12404" t="s">
        <v>853</v>
      </c>
      <c r="C12404" s="1">
        <v>44420</v>
      </c>
      <c r="D12404">
        <v>499278793</v>
      </c>
      <c r="E12404">
        <v>275850070</v>
      </c>
      <c r="F12404">
        <v>237194471</v>
      </c>
      <c r="G12404">
        <v>2391967</v>
      </c>
      <c r="H12404">
        <v>2240210</v>
      </c>
      <c r="I12404">
        <v>112.22</v>
      </c>
      <c r="J12404">
        <v>62</v>
      </c>
      <c r="K12404">
        <v>53.31</v>
      </c>
      <c r="M12404">
        <v>5035</v>
      </c>
    </row>
    <row r="12405" spans="1:13" customFormat="1" hidden="1">
      <c r="A12405" t="s">
        <v>852</v>
      </c>
      <c r="B12405" t="s">
        <v>853</v>
      </c>
      <c r="C12405" s="1">
        <v>44421</v>
      </c>
      <c r="D12405">
        <v>501020753</v>
      </c>
      <c r="E12405">
        <v>276534950</v>
      </c>
      <c r="F12405">
        <v>238296815</v>
      </c>
      <c r="G12405">
        <v>1741960</v>
      </c>
      <c r="H12405">
        <v>2191420</v>
      </c>
      <c r="I12405">
        <v>112.61</v>
      </c>
      <c r="J12405">
        <v>62.15</v>
      </c>
      <c r="K12405">
        <v>53.56</v>
      </c>
      <c r="M12405">
        <v>4925</v>
      </c>
    </row>
    <row r="12406" spans="1:13" customFormat="1" hidden="1">
      <c r="A12406" t="s">
        <v>852</v>
      </c>
      <c r="B12406" t="s">
        <v>853</v>
      </c>
      <c r="C12406" s="1">
        <v>44422</v>
      </c>
      <c r="D12406">
        <v>502164972</v>
      </c>
      <c r="E12406">
        <v>277033812</v>
      </c>
      <c r="F12406">
        <v>238998965</v>
      </c>
      <c r="G12406">
        <v>1144219</v>
      </c>
      <c r="H12406">
        <v>2133423</v>
      </c>
      <c r="I12406">
        <v>112.87</v>
      </c>
      <c r="J12406">
        <v>62.27</v>
      </c>
      <c r="K12406">
        <v>53.72</v>
      </c>
      <c r="M12406">
        <v>4795</v>
      </c>
    </row>
    <row r="12407" spans="1:13" customFormat="1" hidden="1">
      <c r="A12407" t="s">
        <v>852</v>
      </c>
      <c r="B12407" t="s">
        <v>853</v>
      </c>
      <c r="C12407" s="1">
        <v>44423</v>
      </c>
      <c r="D12407">
        <v>504182588</v>
      </c>
      <c r="E12407">
        <v>277692198</v>
      </c>
      <c r="F12407">
        <v>240428574</v>
      </c>
      <c r="G12407">
        <v>2017616</v>
      </c>
      <c r="H12407">
        <v>2060455</v>
      </c>
      <c r="I12407">
        <v>113.32</v>
      </c>
      <c r="J12407">
        <v>62.41</v>
      </c>
      <c r="K12407">
        <v>54.04</v>
      </c>
      <c r="M12407">
        <v>4631</v>
      </c>
    </row>
    <row r="12408" spans="1:13" customFormat="1" hidden="1">
      <c r="A12408" t="s">
        <v>852</v>
      </c>
      <c r="B12408" t="s">
        <v>853</v>
      </c>
      <c r="C12408" s="1">
        <v>44424</v>
      </c>
      <c r="D12408">
        <v>505870911</v>
      </c>
      <c r="E12408">
        <v>278395588</v>
      </c>
      <c r="F12408">
        <v>241622026</v>
      </c>
      <c r="G12408">
        <v>1688323</v>
      </c>
      <c r="H12408">
        <v>2020106</v>
      </c>
      <c r="I12408">
        <v>113.7</v>
      </c>
      <c r="J12408">
        <v>62.57</v>
      </c>
      <c r="K12408">
        <v>54.31</v>
      </c>
      <c r="M12408">
        <v>4540</v>
      </c>
    </row>
    <row r="12409" spans="1:13" customFormat="1" hidden="1">
      <c r="A12409" t="s">
        <v>852</v>
      </c>
      <c r="B12409" t="s">
        <v>853</v>
      </c>
      <c r="C12409" s="1">
        <v>44425</v>
      </c>
      <c r="D12409">
        <v>508024442</v>
      </c>
      <c r="E12409">
        <v>279277777</v>
      </c>
      <c r="F12409">
        <v>242977449</v>
      </c>
      <c r="G12409">
        <v>2153531</v>
      </c>
      <c r="H12409">
        <v>1972970</v>
      </c>
      <c r="I12409">
        <v>114.18</v>
      </c>
      <c r="J12409">
        <v>62.77</v>
      </c>
      <c r="K12409">
        <v>54.61</v>
      </c>
      <c r="M12409">
        <v>4434</v>
      </c>
    </row>
    <row r="12410" spans="1:13" customFormat="1" hidden="1">
      <c r="A12410" t="s">
        <v>852</v>
      </c>
      <c r="B12410" t="s">
        <v>853</v>
      </c>
      <c r="C12410" s="1">
        <v>44426</v>
      </c>
      <c r="D12410">
        <v>510320083</v>
      </c>
      <c r="E12410">
        <v>280182004</v>
      </c>
      <c r="F12410">
        <v>244463211</v>
      </c>
      <c r="G12410">
        <v>2295641</v>
      </c>
      <c r="H12410">
        <v>1919037</v>
      </c>
      <c r="I12410">
        <v>114.7</v>
      </c>
      <c r="J12410">
        <v>62.97</v>
      </c>
      <c r="K12410">
        <v>54.95</v>
      </c>
      <c r="M12410">
        <v>4313</v>
      </c>
    </row>
    <row r="12411" spans="1:13" customFormat="1" hidden="1">
      <c r="A12411" t="s">
        <v>852</v>
      </c>
      <c r="B12411" t="s">
        <v>853</v>
      </c>
      <c r="C12411" s="1">
        <v>44427</v>
      </c>
      <c r="D12411">
        <v>511384636</v>
      </c>
      <c r="E12411">
        <v>280606097</v>
      </c>
      <c r="F12411">
        <v>245135423</v>
      </c>
      <c r="G12411">
        <v>1064553</v>
      </c>
      <c r="H12411">
        <v>1729406</v>
      </c>
      <c r="I12411">
        <v>114.94</v>
      </c>
      <c r="J12411">
        <v>63.07</v>
      </c>
      <c r="K12411">
        <v>55.1</v>
      </c>
      <c r="M12411">
        <v>3887</v>
      </c>
    </row>
    <row r="12412" spans="1:13" customFormat="1" hidden="1">
      <c r="A12412" t="s">
        <v>854</v>
      </c>
      <c r="B12412" t="s">
        <v>855</v>
      </c>
      <c r="C12412" s="1">
        <v>44225</v>
      </c>
      <c r="D12412">
        <v>3994</v>
      </c>
      <c r="E12412">
        <v>3993</v>
      </c>
      <c r="F12412">
        <v>1</v>
      </c>
      <c r="I12412">
        <v>8.17</v>
      </c>
      <c r="J12412">
        <v>8.17</v>
      </c>
      <c r="K12412">
        <v>0</v>
      </c>
    </row>
    <row r="12413" spans="1:13" customFormat="1" hidden="1">
      <c r="A12413" t="s">
        <v>854</v>
      </c>
      <c r="B12413" t="s">
        <v>855</v>
      </c>
      <c r="C12413" s="1">
        <v>44226</v>
      </c>
      <c r="H12413">
        <v>83</v>
      </c>
      <c r="M12413">
        <v>1699</v>
      </c>
    </row>
    <row r="12414" spans="1:13" customFormat="1" hidden="1">
      <c r="A12414" t="s">
        <v>854</v>
      </c>
      <c r="B12414" t="s">
        <v>855</v>
      </c>
      <c r="C12414" s="1">
        <v>44227</v>
      </c>
      <c r="H12414">
        <v>83</v>
      </c>
      <c r="M12414">
        <v>1699</v>
      </c>
    </row>
    <row r="12415" spans="1:13" customFormat="1" hidden="1">
      <c r="A12415" t="s">
        <v>854</v>
      </c>
      <c r="B12415" t="s">
        <v>855</v>
      </c>
      <c r="C12415" s="1">
        <v>44228</v>
      </c>
      <c r="H12415">
        <v>83</v>
      </c>
      <c r="M12415">
        <v>1699</v>
      </c>
    </row>
    <row r="12416" spans="1:13" customFormat="1" hidden="1">
      <c r="A12416" t="s">
        <v>854</v>
      </c>
      <c r="B12416" t="s">
        <v>855</v>
      </c>
      <c r="C12416" s="1">
        <v>44229</v>
      </c>
      <c r="H12416">
        <v>83</v>
      </c>
      <c r="M12416">
        <v>1699</v>
      </c>
    </row>
    <row r="12417" spans="1:13" customFormat="1" hidden="1">
      <c r="A12417" t="s">
        <v>854</v>
      </c>
      <c r="B12417" t="s">
        <v>855</v>
      </c>
      <c r="C12417" s="1">
        <v>44230</v>
      </c>
      <c r="H12417">
        <v>83</v>
      </c>
      <c r="M12417">
        <v>1699</v>
      </c>
    </row>
    <row r="12418" spans="1:13" customFormat="1" hidden="1">
      <c r="A12418" t="s">
        <v>854</v>
      </c>
      <c r="B12418" t="s">
        <v>855</v>
      </c>
      <c r="C12418" s="1">
        <v>44231</v>
      </c>
      <c r="H12418">
        <v>83</v>
      </c>
      <c r="M12418">
        <v>1699</v>
      </c>
    </row>
    <row r="12419" spans="1:13" customFormat="1" hidden="1">
      <c r="A12419" t="s">
        <v>854</v>
      </c>
      <c r="B12419" t="s">
        <v>855</v>
      </c>
      <c r="C12419" s="1">
        <v>44232</v>
      </c>
      <c r="H12419">
        <v>83</v>
      </c>
      <c r="M12419">
        <v>1699</v>
      </c>
    </row>
    <row r="12420" spans="1:13" customFormat="1" hidden="1">
      <c r="A12420" t="s">
        <v>854</v>
      </c>
      <c r="B12420" t="s">
        <v>855</v>
      </c>
      <c r="C12420" s="1">
        <v>44233</v>
      </c>
      <c r="D12420">
        <v>4657</v>
      </c>
      <c r="E12420">
        <v>4051</v>
      </c>
      <c r="F12420">
        <v>606</v>
      </c>
      <c r="H12420">
        <v>83</v>
      </c>
      <c r="I12420">
        <v>9.5299999999999994</v>
      </c>
      <c r="J12420">
        <v>8.2899999999999991</v>
      </c>
      <c r="K12420">
        <v>1.24</v>
      </c>
      <c r="M12420">
        <v>1699</v>
      </c>
    </row>
    <row r="12421" spans="1:13" customFormat="1" hidden="1">
      <c r="A12421" t="s">
        <v>854</v>
      </c>
      <c r="B12421" t="s">
        <v>855</v>
      </c>
      <c r="C12421" s="1">
        <v>44234</v>
      </c>
      <c r="H12421">
        <v>80</v>
      </c>
      <c r="M12421">
        <v>1637</v>
      </c>
    </row>
    <row r="12422" spans="1:13" customFormat="1" hidden="1">
      <c r="A12422" t="s">
        <v>854</v>
      </c>
      <c r="B12422" t="s">
        <v>855</v>
      </c>
      <c r="C12422" s="1">
        <v>44235</v>
      </c>
      <c r="D12422">
        <v>4783</v>
      </c>
      <c r="E12422">
        <v>4098</v>
      </c>
      <c r="F12422">
        <v>685</v>
      </c>
      <c r="H12422">
        <v>77</v>
      </c>
      <c r="I12422">
        <v>9.7899999999999991</v>
      </c>
      <c r="J12422">
        <v>8.39</v>
      </c>
      <c r="K12422">
        <v>1.4</v>
      </c>
      <c r="M12422">
        <v>1576</v>
      </c>
    </row>
    <row r="12423" spans="1:13" customFormat="1" hidden="1">
      <c r="A12423" t="s">
        <v>854</v>
      </c>
      <c r="B12423" t="s">
        <v>855</v>
      </c>
      <c r="C12423" s="1">
        <v>44236</v>
      </c>
      <c r="H12423">
        <v>106</v>
      </c>
      <c r="M12423">
        <v>2169</v>
      </c>
    </row>
    <row r="12424" spans="1:13" customFormat="1" hidden="1">
      <c r="A12424" t="s">
        <v>854</v>
      </c>
      <c r="B12424" t="s">
        <v>855</v>
      </c>
      <c r="C12424" s="1">
        <v>44237</v>
      </c>
      <c r="D12424">
        <v>5355</v>
      </c>
      <c r="E12424">
        <v>4134</v>
      </c>
      <c r="F12424">
        <v>1221</v>
      </c>
      <c r="H12424">
        <v>135</v>
      </c>
      <c r="I12424">
        <v>10.96</v>
      </c>
      <c r="J12424">
        <v>8.4600000000000009</v>
      </c>
      <c r="K12424">
        <v>2.5</v>
      </c>
      <c r="M12424">
        <v>2763</v>
      </c>
    </row>
    <row r="12425" spans="1:13" customFormat="1" hidden="1">
      <c r="A12425" t="s">
        <v>854</v>
      </c>
      <c r="B12425" t="s">
        <v>855</v>
      </c>
      <c r="C12425" s="1">
        <v>44238</v>
      </c>
      <c r="H12425">
        <v>128</v>
      </c>
      <c r="M12425">
        <v>2619</v>
      </c>
    </row>
    <row r="12426" spans="1:13" customFormat="1" hidden="1">
      <c r="A12426" t="s">
        <v>854</v>
      </c>
      <c r="B12426" t="s">
        <v>855</v>
      </c>
      <c r="C12426" s="1">
        <v>44239</v>
      </c>
      <c r="H12426">
        <v>120</v>
      </c>
      <c r="M12426">
        <v>2456</v>
      </c>
    </row>
    <row r="12427" spans="1:13" customFormat="1" hidden="1">
      <c r="A12427" t="s">
        <v>854</v>
      </c>
      <c r="B12427" t="s">
        <v>855</v>
      </c>
      <c r="C12427" s="1">
        <v>44240</v>
      </c>
      <c r="H12427">
        <v>112</v>
      </c>
      <c r="M12427">
        <v>2292</v>
      </c>
    </row>
    <row r="12428" spans="1:13" customFormat="1" hidden="1">
      <c r="A12428" t="s">
        <v>854</v>
      </c>
      <c r="B12428" t="s">
        <v>855</v>
      </c>
      <c r="C12428" s="1">
        <v>44241</v>
      </c>
      <c r="H12428">
        <v>108</v>
      </c>
      <c r="M12428">
        <v>2210</v>
      </c>
    </row>
    <row r="12429" spans="1:13" customFormat="1" hidden="1">
      <c r="A12429" t="s">
        <v>854</v>
      </c>
      <c r="B12429" t="s">
        <v>855</v>
      </c>
      <c r="C12429" s="1">
        <v>44242</v>
      </c>
      <c r="H12429">
        <v>103</v>
      </c>
      <c r="M12429">
        <v>2108</v>
      </c>
    </row>
    <row r="12430" spans="1:13" customFormat="1" hidden="1">
      <c r="A12430" t="s">
        <v>854</v>
      </c>
      <c r="B12430" t="s">
        <v>855</v>
      </c>
      <c r="C12430" s="1">
        <v>44243</v>
      </c>
      <c r="H12430">
        <v>66</v>
      </c>
      <c r="M12430">
        <v>1351</v>
      </c>
    </row>
    <row r="12431" spans="1:13" customFormat="1" hidden="1">
      <c r="A12431" t="s">
        <v>854</v>
      </c>
      <c r="B12431" t="s">
        <v>855</v>
      </c>
      <c r="C12431" s="1">
        <v>44244</v>
      </c>
      <c r="H12431">
        <v>30</v>
      </c>
      <c r="M12431">
        <v>614</v>
      </c>
    </row>
    <row r="12432" spans="1:13" customFormat="1" hidden="1">
      <c r="A12432" t="s">
        <v>854</v>
      </c>
      <c r="B12432" t="s">
        <v>855</v>
      </c>
      <c r="C12432" s="1">
        <v>44245</v>
      </c>
      <c r="H12432">
        <v>30</v>
      </c>
      <c r="M12432">
        <v>614</v>
      </c>
    </row>
    <row r="12433" spans="1:13" customFormat="1" hidden="1">
      <c r="A12433" t="s">
        <v>854</v>
      </c>
      <c r="B12433" t="s">
        <v>855</v>
      </c>
      <c r="C12433" s="1">
        <v>44246</v>
      </c>
      <c r="H12433">
        <v>30</v>
      </c>
      <c r="M12433">
        <v>614</v>
      </c>
    </row>
    <row r="12434" spans="1:13" customFormat="1" hidden="1">
      <c r="A12434" t="s">
        <v>854</v>
      </c>
      <c r="B12434" t="s">
        <v>855</v>
      </c>
      <c r="C12434" s="1">
        <v>44247</v>
      </c>
      <c r="H12434">
        <v>30</v>
      </c>
      <c r="M12434">
        <v>614</v>
      </c>
    </row>
    <row r="12435" spans="1:13" customFormat="1" hidden="1">
      <c r="A12435" t="s">
        <v>854</v>
      </c>
      <c r="B12435" t="s">
        <v>855</v>
      </c>
      <c r="C12435" s="1">
        <v>44248</v>
      </c>
      <c r="D12435">
        <v>5682</v>
      </c>
      <c r="E12435">
        <v>4167</v>
      </c>
      <c r="F12435">
        <v>1515</v>
      </c>
      <c r="H12435">
        <v>30</v>
      </c>
      <c r="I12435">
        <v>11.63</v>
      </c>
      <c r="J12435">
        <v>8.5299999999999994</v>
      </c>
      <c r="K12435">
        <v>3.1</v>
      </c>
      <c r="M12435">
        <v>614</v>
      </c>
    </row>
    <row r="12436" spans="1:13" customFormat="1" hidden="1">
      <c r="A12436" t="s">
        <v>854</v>
      </c>
      <c r="B12436" t="s">
        <v>855</v>
      </c>
      <c r="C12436" s="1">
        <v>44249</v>
      </c>
      <c r="H12436">
        <v>67</v>
      </c>
      <c r="M12436">
        <v>1371</v>
      </c>
    </row>
    <row r="12437" spans="1:13" customFormat="1" hidden="1">
      <c r="A12437" t="s">
        <v>854</v>
      </c>
      <c r="B12437" t="s">
        <v>855</v>
      </c>
      <c r="C12437" s="1">
        <v>44250</v>
      </c>
      <c r="D12437">
        <v>6259</v>
      </c>
      <c r="E12437">
        <v>4172</v>
      </c>
      <c r="F12437">
        <v>2087</v>
      </c>
      <c r="H12437">
        <v>104</v>
      </c>
      <c r="I12437">
        <v>12.81</v>
      </c>
      <c r="J12437">
        <v>8.5399999999999991</v>
      </c>
      <c r="K12437">
        <v>4.2699999999999996</v>
      </c>
      <c r="M12437">
        <v>2128</v>
      </c>
    </row>
    <row r="12438" spans="1:13" customFormat="1" hidden="1">
      <c r="A12438" t="s">
        <v>854</v>
      </c>
      <c r="B12438" t="s">
        <v>855</v>
      </c>
      <c r="C12438" s="1">
        <v>44251</v>
      </c>
      <c r="D12438">
        <v>6713</v>
      </c>
      <c r="E12438">
        <v>4190</v>
      </c>
      <c r="F12438">
        <v>2523</v>
      </c>
      <c r="G12438">
        <v>454</v>
      </c>
      <c r="H12438">
        <v>164</v>
      </c>
      <c r="I12438">
        <v>13.74</v>
      </c>
      <c r="J12438">
        <v>8.57</v>
      </c>
      <c r="K12438">
        <v>5.16</v>
      </c>
      <c r="M12438">
        <v>3356</v>
      </c>
    </row>
    <row r="12439" spans="1:13" customFormat="1" hidden="1">
      <c r="A12439" t="s">
        <v>854</v>
      </c>
      <c r="B12439" t="s">
        <v>855</v>
      </c>
      <c r="C12439" s="1">
        <v>44252</v>
      </c>
      <c r="H12439">
        <v>167</v>
      </c>
      <c r="M12439">
        <v>3418</v>
      </c>
    </row>
    <row r="12440" spans="1:13" customFormat="1" hidden="1">
      <c r="A12440" t="s">
        <v>854</v>
      </c>
      <c r="B12440" t="s">
        <v>855</v>
      </c>
      <c r="C12440" s="1">
        <v>44253</v>
      </c>
      <c r="H12440">
        <v>169</v>
      </c>
      <c r="M12440">
        <v>3459</v>
      </c>
    </row>
    <row r="12441" spans="1:13" customFormat="1" hidden="1">
      <c r="A12441" t="s">
        <v>854</v>
      </c>
      <c r="B12441" t="s">
        <v>855</v>
      </c>
      <c r="C12441" s="1">
        <v>44254</v>
      </c>
      <c r="H12441">
        <v>172</v>
      </c>
      <c r="M12441">
        <v>3520</v>
      </c>
    </row>
    <row r="12442" spans="1:13" customFormat="1" hidden="1">
      <c r="A12442" t="s">
        <v>854</v>
      </c>
      <c r="B12442" t="s">
        <v>855</v>
      </c>
      <c r="C12442" s="1">
        <v>44255</v>
      </c>
      <c r="H12442">
        <v>174</v>
      </c>
      <c r="M12442">
        <v>3561</v>
      </c>
    </row>
    <row r="12443" spans="1:13" customFormat="1" hidden="1">
      <c r="A12443" t="s">
        <v>854</v>
      </c>
      <c r="B12443" t="s">
        <v>855</v>
      </c>
      <c r="C12443" s="1">
        <v>44256</v>
      </c>
      <c r="H12443">
        <v>140</v>
      </c>
      <c r="M12443">
        <v>2865</v>
      </c>
    </row>
    <row r="12444" spans="1:13" customFormat="1" hidden="1">
      <c r="A12444" t="s">
        <v>854</v>
      </c>
      <c r="B12444" t="s">
        <v>855</v>
      </c>
      <c r="C12444" s="1">
        <v>44257</v>
      </c>
      <c r="H12444">
        <v>105</v>
      </c>
      <c r="M12444">
        <v>2149</v>
      </c>
    </row>
    <row r="12445" spans="1:13" customFormat="1" hidden="1">
      <c r="A12445" t="s">
        <v>854</v>
      </c>
      <c r="B12445" t="s">
        <v>855</v>
      </c>
      <c r="C12445" s="1">
        <v>44258</v>
      </c>
      <c r="D12445">
        <v>7041</v>
      </c>
      <c r="E12445">
        <v>4211</v>
      </c>
      <c r="F12445">
        <v>2830</v>
      </c>
      <c r="H12445">
        <v>47</v>
      </c>
      <c r="I12445">
        <v>14.41</v>
      </c>
      <c r="J12445">
        <v>8.6199999999999992</v>
      </c>
      <c r="K12445">
        <v>5.79</v>
      </c>
      <c r="M12445">
        <v>962</v>
      </c>
    </row>
    <row r="12446" spans="1:13" customFormat="1" hidden="1">
      <c r="A12446" t="s">
        <v>854</v>
      </c>
      <c r="B12446" t="s">
        <v>855</v>
      </c>
      <c r="C12446" s="1">
        <v>44259</v>
      </c>
      <c r="D12446">
        <v>7394</v>
      </c>
      <c r="E12446">
        <v>4238</v>
      </c>
      <c r="F12446">
        <v>3156</v>
      </c>
      <c r="G12446">
        <v>353</v>
      </c>
      <c r="H12446">
        <v>91</v>
      </c>
      <c r="I12446">
        <v>15.13</v>
      </c>
      <c r="J12446">
        <v>8.67</v>
      </c>
      <c r="K12446">
        <v>6.46</v>
      </c>
      <c r="M12446">
        <v>1862</v>
      </c>
    </row>
    <row r="12447" spans="1:13" customFormat="1" hidden="1">
      <c r="A12447" t="s">
        <v>854</v>
      </c>
      <c r="B12447" t="s">
        <v>855</v>
      </c>
      <c r="C12447" s="1">
        <v>44260</v>
      </c>
      <c r="D12447">
        <v>7563</v>
      </c>
      <c r="E12447">
        <v>4251</v>
      </c>
      <c r="F12447">
        <v>3312</v>
      </c>
      <c r="G12447">
        <v>169</v>
      </c>
      <c r="H12447">
        <v>108</v>
      </c>
      <c r="I12447">
        <v>15.48</v>
      </c>
      <c r="J12447">
        <v>8.6999999999999993</v>
      </c>
      <c r="K12447">
        <v>6.78</v>
      </c>
      <c r="M12447">
        <v>2210</v>
      </c>
    </row>
    <row r="12448" spans="1:13" customFormat="1" hidden="1">
      <c r="A12448" t="s">
        <v>854</v>
      </c>
      <c r="B12448" t="s">
        <v>855</v>
      </c>
      <c r="C12448" s="1">
        <v>44261</v>
      </c>
      <c r="D12448">
        <v>7925</v>
      </c>
      <c r="E12448">
        <v>4251</v>
      </c>
      <c r="F12448">
        <v>3674</v>
      </c>
      <c r="G12448">
        <v>362</v>
      </c>
      <c r="H12448">
        <v>153</v>
      </c>
      <c r="I12448">
        <v>16.22</v>
      </c>
      <c r="J12448">
        <v>8.6999999999999993</v>
      </c>
      <c r="K12448">
        <v>7.52</v>
      </c>
      <c r="M12448">
        <v>3131</v>
      </c>
    </row>
    <row r="12449" spans="1:13" customFormat="1" hidden="1">
      <c r="A12449" t="s">
        <v>854</v>
      </c>
      <c r="B12449" t="s">
        <v>855</v>
      </c>
      <c r="C12449" s="1">
        <v>44262</v>
      </c>
      <c r="H12449">
        <v>157</v>
      </c>
      <c r="M12449">
        <v>3213</v>
      </c>
    </row>
    <row r="12450" spans="1:13" customFormat="1" hidden="1">
      <c r="A12450" t="s">
        <v>854</v>
      </c>
      <c r="B12450" t="s">
        <v>855</v>
      </c>
      <c r="C12450" s="1">
        <v>44263</v>
      </c>
      <c r="D12450">
        <v>8068</v>
      </c>
      <c r="E12450">
        <v>4260</v>
      </c>
      <c r="F12450">
        <v>3808</v>
      </c>
      <c r="H12450">
        <v>160</v>
      </c>
      <c r="I12450">
        <v>16.510000000000002</v>
      </c>
      <c r="J12450">
        <v>8.7200000000000006</v>
      </c>
      <c r="K12450">
        <v>7.79</v>
      </c>
      <c r="M12450">
        <v>3274</v>
      </c>
    </row>
    <row r="12451" spans="1:13" customFormat="1" hidden="1">
      <c r="A12451" t="s">
        <v>854</v>
      </c>
      <c r="B12451" t="s">
        <v>855</v>
      </c>
      <c r="C12451" s="1">
        <v>44264</v>
      </c>
      <c r="H12451">
        <v>181</v>
      </c>
      <c r="M12451">
        <v>3704</v>
      </c>
    </row>
    <row r="12452" spans="1:13" customFormat="1" hidden="1">
      <c r="A12452" t="s">
        <v>854</v>
      </c>
      <c r="B12452" t="s">
        <v>855</v>
      </c>
      <c r="C12452" s="1">
        <v>44265</v>
      </c>
      <c r="H12452">
        <v>201</v>
      </c>
      <c r="M12452">
        <v>4113</v>
      </c>
    </row>
    <row r="12453" spans="1:13" customFormat="1" hidden="1">
      <c r="A12453" t="s">
        <v>854</v>
      </c>
      <c r="B12453" t="s">
        <v>855</v>
      </c>
      <c r="C12453" s="1">
        <v>44266</v>
      </c>
      <c r="H12453">
        <v>178</v>
      </c>
      <c r="M12453">
        <v>3643</v>
      </c>
    </row>
    <row r="12454" spans="1:13" customFormat="1" hidden="1">
      <c r="A12454" t="s">
        <v>854</v>
      </c>
      <c r="B12454" t="s">
        <v>855</v>
      </c>
      <c r="C12454" s="1">
        <v>44267</v>
      </c>
      <c r="D12454">
        <v>8832</v>
      </c>
      <c r="E12454">
        <v>4901</v>
      </c>
      <c r="F12454">
        <v>3931</v>
      </c>
      <c r="H12454">
        <v>181</v>
      </c>
      <c r="I12454">
        <v>18.07</v>
      </c>
      <c r="J12454">
        <v>10.029999999999999</v>
      </c>
      <c r="K12454">
        <v>8.0399999999999991</v>
      </c>
      <c r="M12454">
        <v>3704</v>
      </c>
    </row>
    <row r="12455" spans="1:13" customFormat="1" hidden="1">
      <c r="A12455" t="s">
        <v>854</v>
      </c>
      <c r="B12455" t="s">
        <v>855</v>
      </c>
      <c r="C12455" s="1">
        <v>44268</v>
      </c>
      <c r="H12455">
        <v>134</v>
      </c>
      <c r="M12455">
        <v>2742</v>
      </c>
    </row>
    <row r="12456" spans="1:13" customFormat="1" hidden="1">
      <c r="A12456" t="s">
        <v>854</v>
      </c>
      <c r="B12456" t="s">
        <v>855</v>
      </c>
      <c r="C12456" s="1">
        <v>44269</v>
      </c>
      <c r="H12456">
        <v>129</v>
      </c>
      <c r="M12456">
        <v>2640</v>
      </c>
    </row>
    <row r="12457" spans="1:13" customFormat="1" hidden="1">
      <c r="A12457" t="s">
        <v>854</v>
      </c>
      <c r="B12457" t="s">
        <v>855</v>
      </c>
      <c r="C12457" s="1">
        <v>44270</v>
      </c>
      <c r="H12457">
        <v>124</v>
      </c>
      <c r="M12457">
        <v>2538</v>
      </c>
    </row>
    <row r="12458" spans="1:13" customFormat="1" hidden="1">
      <c r="A12458" t="s">
        <v>854</v>
      </c>
      <c r="B12458" t="s">
        <v>855</v>
      </c>
      <c r="C12458" s="1">
        <v>44271</v>
      </c>
      <c r="D12458">
        <v>8967</v>
      </c>
      <c r="E12458">
        <v>4988</v>
      </c>
      <c r="F12458">
        <v>3979</v>
      </c>
      <c r="H12458">
        <v>101</v>
      </c>
      <c r="I12458">
        <v>18.350000000000001</v>
      </c>
      <c r="J12458">
        <v>10.210000000000001</v>
      </c>
      <c r="K12458">
        <v>8.14</v>
      </c>
      <c r="M12458">
        <v>2067</v>
      </c>
    </row>
    <row r="12459" spans="1:13" customFormat="1" hidden="1">
      <c r="A12459" t="s">
        <v>854</v>
      </c>
      <c r="B12459" t="s">
        <v>855</v>
      </c>
      <c r="C12459" s="1">
        <v>44272</v>
      </c>
      <c r="D12459">
        <v>9170</v>
      </c>
      <c r="E12459">
        <v>5173</v>
      </c>
      <c r="F12459">
        <v>3997</v>
      </c>
      <c r="G12459">
        <v>203</v>
      </c>
      <c r="H12459">
        <v>103</v>
      </c>
      <c r="I12459">
        <v>18.77</v>
      </c>
      <c r="J12459">
        <v>10.59</v>
      </c>
      <c r="K12459">
        <v>8.18</v>
      </c>
      <c r="M12459">
        <v>2108</v>
      </c>
    </row>
    <row r="12460" spans="1:13" customFormat="1" hidden="1">
      <c r="A12460" t="s">
        <v>854</v>
      </c>
      <c r="B12460" t="s">
        <v>855</v>
      </c>
      <c r="C12460" s="1">
        <v>44273</v>
      </c>
      <c r="D12460">
        <v>9342</v>
      </c>
      <c r="E12460">
        <v>5309</v>
      </c>
      <c r="F12460">
        <v>4033</v>
      </c>
      <c r="G12460">
        <v>172</v>
      </c>
      <c r="H12460">
        <v>100</v>
      </c>
      <c r="I12460">
        <v>19.12</v>
      </c>
      <c r="J12460">
        <v>10.86</v>
      </c>
      <c r="K12460">
        <v>8.25</v>
      </c>
      <c r="M12460">
        <v>2046</v>
      </c>
    </row>
    <row r="12461" spans="1:13" customFormat="1" hidden="1">
      <c r="A12461" t="s">
        <v>854</v>
      </c>
      <c r="B12461" t="s">
        <v>855</v>
      </c>
      <c r="C12461" s="1">
        <v>44274</v>
      </c>
      <c r="H12461">
        <v>76</v>
      </c>
      <c r="M12461">
        <v>1555</v>
      </c>
    </row>
    <row r="12462" spans="1:13" customFormat="1" hidden="1">
      <c r="A12462" t="s">
        <v>854</v>
      </c>
      <c r="B12462" t="s">
        <v>855</v>
      </c>
      <c r="C12462" s="1">
        <v>44275</v>
      </c>
      <c r="H12462">
        <v>74</v>
      </c>
      <c r="M12462">
        <v>1514</v>
      </c>
    </row>
    <row r="12463" spans="1:13" customFormat="1" hidden="1">
      <c r="A12463" t="s">
        <v>854</v>
      </c>
      <c r="B12463" t="s">
        <v>855</v>
      </c>
      <c r="C12463" s="1">
        <v>44276</v>
      </c>
      <c r="H12463">
        <v>72</v>
      </c>
      <c r="M12463">
        <v>1473</v>
      </c>
    </row>
    <row r="12464" spans="1:13" customFormat="1" hidden="1">
      <c r="A12464" t="s">
        <v>854</v>
      </c>
      <c r="B12464" t="s">
        <v>855</v>
      </c>
      <c r="C12464" s="1">
        <v>44277</v>
      </c>
      <c r="D12464">
        <v>9427</v>
      </c>
      <c r="E12464">
        <v>5388</v>
      </c>
      <c r="F12464">
        <v>4039</v>
      </c>
      <c r="H12464">
        <v>71</v>
      </c>
      <c r="I12464">
        <v>19.29</v>
      </c>
      <c r="J12464">
        <v>11.03</v>
      </c>
      <c r="K12464">
        <v>8.27</v>
      </c>
      <c r="M12464">
        <v>1453</v>
      </c>
    </row>
    <row r="12465" spans="1:13" customFormat="1" hidden="1">
      <c r="A12465" t="s">
        <v>854</v>
      </c>
      <c r="B12465" t="s">
        <v>855</v>
      </c>
      <c r="C12465" s="1">
        <v>44278</v>
      </c>
      <c r="H12465">
        <v>74</v>
      </c>
      <c r="M12465">
        <v>1514</v>
      </c>
    </row>
    <row r="12466" spans="1:13" customFormat="1" hidden="1">
      <c r="A12466" t="s">
        <v>854</v>
      </c>
      <c r="B12466" t="s">
        <v>855</v>
      </c>
      <c r="C12466" s="1">
        <v>44279</v>
      </c>
      <c r="H12466">
        <v>53</v>
      </c>
      <c r="M12466">
        <v>1085</v>
      </c>
    </row>
    <row r="12467" spans="1:13" customFormat="1" hidden="1">
      <c r="A12467" t="s">
        <v>854</v>
      </c>
      <c r="B12467" t="s">
        <v>855</v>
      </c>
      <c r="C12467" s="1">
        <v>44280</v>
      </c>
      <c r="H12467">
        <v>37</v>
      </c>
      <c r="M12467">
        <v>757</v>
      </c>
    </row>
    <row r="12468" spans="1:13" customFormat="1" hidden="1">
      <c r="A12468" t="s">
        <v>854</v>
      </c>
      <c r="B12468" t="s">
        <v>855</v>
      </c>
      <c r="C12468" s="1">
        <v>44281</v>
      </c>
      <c r="D12468">
        <v>9660</v>
      </c>
      <c r="E12468">
        <v>5586</v>
      </c>
      <c r="F12468">
        <v>4074</v>
      </c>
      <c r="H12468">
        <v>42</v>
      </c>
      <c r="I12468">
        <v>19.77</v>
      </c>
      <c r="J12468">
        <v>11.43</v>
      </c>
      <c r="K12468">
        <v>8.34</v>
      </c>
      <c r="M12468">
        <v>860</v>
      </c>
    </row>
    <row r="12469" spans="1:13" customFormat="1" hidden="1">
      <c r="A12469" t="s">
        <v>854</v>
      </c>
      <c r="B12469" t="s">
        <v>855</v>
      </c>
      <c r="C12469" s="1">
        <v>44282</v>
      </c>
      <c r="D12469">
        <v>9959</v>
      </c>
      <c r="E12469">
        <v>5853</v>
      </c>
      <c r="F12469">
        <v>4106</v>
      </c>
      <c r="G12469">
        <v>299</v>
      </c>
      <c r="H12469">
        <v>82</v>
      </c>
      <c r="I12469">
        <v>20.38</v>
      </c>
      <c r="J12469">
        <v>11.98</v>
      </c>
      <c r="K12469">
        <v>8.4</v>
      </c>
      <c r="M12469">
        <v>1678</v>
      </c>
    </row>
    <row r="12470" spans="1:13" customFormat="1" hidden="1">
      <c r="A12470" t="s">
        <v>854</v>
      </c>
      <c r="B12470" t="s">
        <v>855</v>
      </c>
      <c r="C12470" s="1">
        <v>44283</v>
      </c>
      <c r="H12470">
        <v>118</v>
      </c>
      <c r="M12470">
        <v>2415</v>
      </c>
    </row>
    <row r="12471" spans="1:13" customFormat="1" hidden="1">
      <c r="A12471" t="s">
        <v>854</v>
      </c>
      <c r="B12471" t="s">
        <v>855</v>
      </c>
      <c r="C12471" s="1">
        <v>44284</v>
      </c>
      <c r="H12471">
        <v>153</v>
      </c>
      <c r="M12471">
        <v>3131</v>
      </c>
    </row>
    <row r="12472" spans="1:13" customFormat="1" hidden="1">
      <c r="A12472" t="s">
        <v>854</v>
      </c>
      <c r="B12472" t="s">
        <v>855</v>
      </c>
      <c r="C12472" s="1">
        <v>44285</v>
      </c>
      <c r="D12472">
        <v>10770</v>
      </c>
      <c r="E12472">
        <v>6641</v>
      </c>
      <c r="F12472">
        <v>4129</v>
      </c>
      <c r="H12472">
        <v>184</v>
      </c>
      <c r="I12472">
        <v>22.04</v>
      </c>
      <c r="J12472">
        <v>13.59</v>
      </c>
      <c r="K12472">
        <v>8.4499999999999993</v>
      </c>
      <c r="M12472">
        <v>3765</v>
      </c>
    </row>
    <row r="12473" spans="1:13" customFormat="1" hidden="1">
      <c r="A12473" t="s">
        <v>854</v>
      </c>
      <c r="B12473" t="s">
        <v>855</v>
      </c>
      <c r="C12473" s="1">
        <v>44286</v>
      </c>
      <c r="H12473">
        <v>187</v>
      </c>
      <c r="M12473">
        <v>3827</v>
      </c>
    </row>
    <row r="12474" spans="1:13" customFormat="1" hidden="1">
      <c r="A12474" t="s">
        <v>854</v>
      </c>
      <c r="B12474" t="s">
        <v>855</v>
      </c>
      <c r="C12474" s="1">
        <v>44287</v>
      </c>
      <c r="H12474">
        <v>190</v>
      </c>
      <c r="M12474">
        <v>3888</v>
      </c>
    </row>
    <row r="12475" spans="1:13" customFormat="1" hidden="1">
      <c r="A12475" t="s">
        <v>854</v>
      </c>
      <c r="B12475" t="s">
        <v>855</v>
      </c>
      <c r="C12475" s="1">
        <v>44288</v>
      </c>
      <c r="H12475">
        <v>193</v>
      </c>
      <c r="M12475">
        <v>3950</v>
      </c>
    </row>
    <row r="12476" spans="1:13" customFormat="1" hidden="1">
      <c r="A12476" t="s">
        <v>854</v>
      </c>
      <c r="B12476" t="s">
        <v>855</v>
      </c>
      <c r="C12476" s="1">
        <v>44289</v>
      </c>
      <c r="H12476">
        <v>162</v>
      </c>
      <c r="M12476">
        <v>3315</v>
      </c>
    </row>
    <row r="12477" spans="1:13" customFormat="1" hidden="1">
      <c r="A12477" t="s">
        <v>854</v>
      </c>
      <c r="B12477" t="s">
        <v>855</v>
      </c>
      <c r="C12477" s="1">
        <v>44290</v>
      </c>
      <c r="H12477">
        <v>135</v>
      </c>
      <c r="M12477">
        <v>2763</v>
      </c>
    </row>
    <row r="12478" spans="1:13" customFormat="1" hidden="1">
      <c r="A12478" t="s">
        <v>854</v>
      </c>
      <c r="B12478" t="s">
        <v>855</v>
      </c>
      <c r="C12478" s="1">
        <v>44291</v>
      </c>
      <c r="H12478">
        <v>108</v>
      </c>
      <c r="M12478">
        <v>2210</v>
      </c>
    </row>
    <row r="12479" spans="1:13" customFormat="1" hidden="1">
      <c r="A12479" t="s">
        <v>854</v>
      </c>
      <c r="B12479" t="s">
        <v>855</v>
      </c>
      <c r="C12479" s="1">
        <v>44292</v>
      </c>
      <c r="H12479">
        <v>80</v>
      </c>
      <c r="M12479">
        <v>1637</v>
      </c>
    </row>
    <row r="12480" spans="1:13" customFormat="1" hidden="1">
      <c r="A12480" t="s">
        <v>854</v>
      </c>
      <c r="B12480" t="s">
        <v>855</v>
      </c>
      <c r="C12480" s="1">
        <v>44293</v>
      </c>
      <c r="H12480">
        <v>80</v>
      </c>
      <c r="M12480">
        <v>1637</v>
      </c>
    </row>
    <row r="12481" spans="1:13" customFormat="1" hidden="1">
      <c r="A12481" t="s">
        <v>854</v>
      </c>
      <c r="B12481" t="s">
        <v>855</v>
      </c>
      <c r="C12481" s="1">
        <v>44294</v>
      </c>
      <c r="D12481">
        <v>11494</v>
      </c>
      <c r="E12481">
        <v>7345</v>
      </c>
      <c r="F12481">
        <v>4149</v>
      </c>
      <c r="H12481">
        <v>80</v>
      </c>
      <c r="I12481">
        <v>23.52</v>
      </c>
      <c r="J12481">
        <v>15.03</v>
      </c>
      <c r="K12481">
        <v>8.49</v>
      </c>
      <c r="M12481">
        <v>1637</v>
      </c>
    </row>
    <row r="12482" spans="1:13" customFormat="1" hidden="1">
      <c r="A12482" t="s">
        <v>854</v>
      </c>
      <c r="B12482" t="s">
        <v>855</v>
      </c>
      <c r="C12482" s="1">
        <v>44295</v>
      </c>
      <c r="H12482">
        <v>109</v>
      </c>
      <c r="M12482">
        <v>2231</v>
      </c>
    </row>
    <row r="12483" spans="1:13" customFormat="1" hidden="1">
      <c r="A12483" t="s">
        <v>854</v>
      </c>
      <c r="B12483" t="s">
        <v>855</v>
      </c>
      <c r="C12483" s="1">
        <v>44296</v>
      </c>
      <c r="H12483">
        <v>139</v>
      </c>
      <c r="M12483">
        <v>2845</v>
      </c>
    </row>
    <row r="12484" spans="1:13" customFormat="1" hidden="1">
      <c r="A12484" t="s">
        <v>854</v>
      </c>
      <c r="B12484" t="s">
        <v>855</v>
      </c>
      <c r="C12484" s="1">
        <v>44297</v>
      </c>
      <c r="H12484">
        <v>168</v>
      </c>
      <c r="M12484">
        <v>3438</v>
      </c>
    </row>
    <row r="12485" spans="1:13" customFormat="1" hidden="1">
      <c r="A12485" t="s">
        <v>854</v>
      </c>
      <c r="B12485" t="s">
        <v>855</v>
      </c>
      <c r="C12485" s="1">
        <v>44298</v>
      </c>
      <c r="D12485">
        <v>12629</v>
      </c>
      <c r="E12485">
        <v>8382</v>
      </c>
      <c r="F12485">
        <v>4247</v>
      </c>
      <c r="H12485">
        <v>197</v>
      </c>
      <c r="I12485">
        <v>25.84</v>
      </c>
      <c r="J12485">
        <v>17.149999999999999</v>
      </c>
      <c r="K12485">
        <v>8.69</v>
      </c>
      <c r="M12485">
        <v>4032</v>
      </c>
    </row>
    <row r="12486" spans="1:13" customFormat="1" hidden="1">
      <c r="A12486" t="s">
        <v>854</v>
      </c>
      <c r="B12486" t="s">
        <v>855</v>
      </c>
      <c r="C12486" s="1">
        <v>44299</v>
      </c>
      <c r="D12486">
        <v>13131</v>
      </c>
      <c r="E12486">
        <v>8874</v>
      </c>
      <c r="F12486">
        <v>4257</v>
      </c>
      <c r="G12486">
        <v>502</v>
      </c>
      <c r="H12486">
        <v>257</v>
      </c>
      <c r="I12486">
        <v>26.87</v>
      </c>
      <c r="J12486">
        <v>18.16</v>
      </c>
      <c r="K12486">
        <v>8.7100000000000009</v>
      </c>
      <c r="M12486">
        <v>5259</v>
      </c>
    </row>
    <row r="12487" spans="1:13" customFormat="1" hidden="1">
      <c r="A12487" t="s">
        <v>854</v>
      </c>
      <c r="B12487" t="s">
        <v>855</v>
      </c>
      <c r="C12487" s="1">
        <v>44300</v>
      </c>
      <c r="D12487">
        <v>13731</v>
      </c>
      <c r="E12487">
        <v>9350</v>
      </c>
      <c r="F12487">
        <v>4381</v>
      </c>
      <c r="G12487">
        <v>600</v>
      </c>
      <c r="H12487">
        <v>331</v>
      </c>
      <c r="I12487">
        <v>28.1</v>
      </c>
      <c r="J12487">
        <v>19.13</v>
      </c>
      <c r="K12487">
        <v>8.9700000000000006</v>
      </c>
      <c r="M12487">
        <v>6774</v>
      </c>
    </row>
    <row r="12488" spans="1:13" customFormat="1" hidden="1">
      <c r="A12488" t="s">
        <v>854</v>
      </c>
      <c r="B12488" t="s">
        <v>855</v>
      </c>
      <c r="C12488" s="1">
        <v>44301</v>
      </c>
      <c r="D12488">
        <v>14305</v>
      </c>
      <c r="E12488">
        <v>9528</v>
      </c>
      <c r="F12488">
        <v>4777</v>
      </c>
      <c r="G12488">
        <v>574</v>
      </c>
      <c r="H12488">
        <v>402</v>
      </c>
      <c r="I12488">
        <v>29.27</v>
      </c>
      <c r="J12488">
        <v>19.5</v>
      </c>
      <c r="K12488">
        <v>9.7799999999999994</v>
      </c>
      <c r="M12488">
        <v>8227</v>
      </c>
    </row>
    <row r="12489" spans="1:13" customFormat="1" hidden="1">
      <c r="A12489" t="s">
        <v>854</v>
      </c>
      <c r="B12489" t="s">
        <v>855</v>
      </c>
      <c r="C12489" s="1">
        <v>44302</v>
      </c>
      <c r="H12489">
        <v>372</v>
      </c>
      <c r="M12489">
        <v>7613</v>
      </c>
    </row>
    <row r="12490" spans="1:13" customFormat="1" hidden="1">
      <c r="A12490" t="s">
        <v>854</v>
      </c>
      <c r="B12490" t="s">
        <v>855</v>
      </c>
      <c r="C12490" s="1">
        <v>44303</v>
      </c>
      <c r="H12490">
        <v>342</v>
      </c>
      <c r="M12490">
        <v>6999</v>
      </c>
    </row>
    <row r="12491" spans="1:13" customFormat="1" hidden="1">
      <c r="A12491" t="s">
        <v>854</v>
      </c>
      <c r="B12491" t="s">
        <v>855</v>
      </c>
      <c r="C12491" s="1">
        <v>44304</v>
      </c>
      <c r="H12491">
        <v>313</v>
      </c>
      <c r="M12491">
        <v>6405</v>
      </c>
    </row>
    <row r="12492" spans="1:13" customFormat="1" hidden="1">
      <c r="A12492" t="s">
        <v>854</v>
      </c>
      <c r="B12492" t="s">
        <v>855</v>
      </c>
      <c r="C12492" s="1">
        <v>44305</v>
      </c>
      <c r="D12492">
        <v>14610</v>
      </c>
      <c r="E12492">
        <v>9552</v>
      </c>
      <c r="F12492">
        <v>5058</v>
      </c>
      <c r="H12492">
        <v>283</v>
      </c>
      <c r="I12492">
        <v>29.9</v>
      </c>
      <c r="J12492">
        <v>19.55</v>
      </c>
      <c r="K12492">
        <v>10.35</v>
      </c>
      <c r="M12492">
        <v>5791</v>
      </c>
    </row>
    <row r="12493" spans="1:13" customFormat="1" hidden="1">
      <c r="A12493" t="s">
        <v>854</v>
      </c>
      <c r="B12493" t="s">
        <v>855</v>
      </c>
      <c r="C12493" s="1">
        <v>44306</v>
      </c>
      <c r="H12493">
        <v>227</v>
      </c>
      <c r="M12493">
        <v>4645</v>
      </c>
    </row>
    <row r="12494" spans="1:13" customFormat="1" hidden="1">
      <c r="A12494" t="s">
        <v>854</v>
      </c>
      <c r="B12494" t="s">
        <v>855</v>
      </c>
      <c r="C12494" s="1">
        <v>44307</v>
      </c>
      <c r="D12494">
        <v>14834</v>
      </c>
      <c r="E12494">
        <v>9641</v>
      </c>
      <c r="F12494">
        <v>5193</v>
      </c>
      <c r="H12494">
        <v>158</v>
      </c>
      <c r="I12494">
        <v>30.36</v>
      </c>
      <c r="J12494">
        <v>19.73</v>
      </c>
      <c r="K12494">
        <v>10.63</v>
      </c>
      <c r="M12494">
        <v>3233</v>
      </c>
    </row>
    <row r="12495" spans="1:13" customFormat="1" hidden="1">
      <c r="A12495" t="s">
        <v>854</v>
      </c>
      <c r="B12495" t="s">
        <v>855</v>
      </c>
      <c r="C12495" s="1">
        <v>44308</v>
      </c>
      <c r="D12495">
        <v>15531</v>
      </c>
      <c r="E12495">
        <v>10282</v>
      </c>
      <c r="F12495">
        <v>5249</v>
      </c>
      <c r="G12495">
        <v>697</v>
      </c>
      <c r="H12495">
        <v>175</v>
      </c>
      <c r="I12495">
        <v>31.78</v>
      </c>
      <c r="J12495">
        <v>21.04</v>
      </c>
      <c r="K12495">
        <v>10.74</v>
      </c>
      <c r="M12495">
        <v>3581</v>
      </c>
    </row>
    <row r="12496" spans="1:13" customFormat="1" hidden="1">
      <c r="A12496" t="s">
        <v>854</v>
      </c>
      <c r="B12496" t="s">
        <v>855</v>
      </c>
      <c r="C12496" s="1">
        <v>44309</v>
      </c>
      <c r="H12496">
        <v>289</v>
      </c>
      <c r="M12496">
        <v>5914</v>
      </c>
    </row>
    <row r="12497" spans="1:13" customFormat="1" hidden="1">
      <c r="A12497" t="s">
        <v>854</v>
      </c>
      <c r="B12497" t="s">
        <v>855</v>
      </c>
      <c r="C12497" s="1">
        <v>44310</v>
      </c>
      <c r="D12497">
        <v>17280</v>
      </c>
      <c r="E12497">
        <v>11751</v>
      </c>
      <c r="F12497">
        <v>5529</v>
      </c>
      <c r="H12497">
        <v>403</v>
      </c>
      <c r="I12497">
        <v>35.36</v>
      </c>
      <c r="J12497">
        <v>24.05</v>
      </c>
      <c r="K12497">
        <v>11.31</v>
      </c>
      <c r="M12497">
        <v>8247</v>
      </c>
    </row>
    <row r="12498" spans="1:13" customFormat="1" hidden="1">
      <c r="A12498" t="s">
        <v>854</v>
      </c>
      <c r="B12498" t="s">
        <v>855</v>
      </c>
      <c r="C12498" s="1">
        <v>44311</v>
      </c>
      <c r="H12498">
        <v>465</v>
      </c>
      <c r="M12498">
        <v>9516</v>
      </c>
    </row>
    <row r="12499" spans="1:13" customFormat="1" hidden="1">
      <c r="A12499" t="s">
        <v>854</v>
      </c>
      <c r="B12499" t="s">
        <v>855</v>
      </c>
      <c r="C12499" s="1">
        <v>44312</v>
      </c>
      <c r="D12499">
        <v>18294</v>
      </c>
      <c r="E12499">
        <v>12748</v>
      </c>
      <c r="F12499">
        <v>5546</v>
      </c>
      <c r="H12499">
        <v>526</v>
      </c>
      <c r="I12499">
        <v>37.44</v>
      </c>
      <c r="J12499">
        <v>26.09</v>
      </c>
      <c r="K12499">
        <v>11.35</v>
      </c>
      <c r="M12499">
        <v>10764</v>
      </c>
    </row>
    <row r="12500" spans="1:13" customFormat="1" hidden="1">
      <c r="A12500" t="s">
        <v>854</v>
      </c>
      <c r="B12500" t="s">
        <v>855</v>
      </c>
      <c r="C12500" s="1">
        <v>44313</v>
      </c>
      <c r="D12500">
        <v>19262</v>
      </c>
      <c r="E12500">
        <v>13686</v>
      </c>
      <c r="F12500">
        <v>5576</v>
      </c>
      <c r="G12500">
        <v>968</v>
      </c>
      <c r="H12500">
        <v>649</v>
      </c>
      <c r="I12500">
        <v>39.42</v>
      </c>
      <c r="J12500">
        <v>28.01</v>
      </c>
      <c r="K12500">
        <v>11.41</v>
      </c>
      <c r="M12500">
        <v>13281</v>
      </c>
    </row>
    <row r="12501" spans="1:13" customFormat="1" hidden="1">
      <c r="A12501" t="s">
        <v>854</v>
      </c>
      <c r="B12501" t="s">
        <v>855</v>
      </c>
      <c r="C12501" s="1">
        <v>44314</v>
      </c>
      <c r="D12501">
        <v>20238</v>
      </c>
      <c r="E12501">
        <v>14458</v>
      </c>
      <c r="F12501">
        <v>5780</v>
      </c>
      <c r="G12501">
        <v>976</v>
      </c>
      <c r="H12501">
        <v>772</v>
      </c>
      <c r="I12501">
        <v>41.42</v>
      </c>
      <c r="J12501">
        <v>29.59</v>
      </c>
      <c r="K12501">
        <v>11.83</v>
      </c>
      <c r="M12501">
        <v>15799</v>
      </c>
    </row>
    <row r="12502" spans="1:13" customFormat="1" hidden="1">
      <c r="A12502" t="s">
        <v>854</v>
      </c>
      <c r="B12502" t="s">
        <v>855</v>
      </c>
      <c r="C12502" s="1">
        <v>44315</v>
      </c>
      <c r="H12502">
        <v>688</v>
      </c>
      <c r="M12502">
        <v>14080</v>
      </c>
    </row>
    <row r="12503" spans="1:13" customFormat="1" hidden="1">
      <c r="A12503" t="s">
        <v>854</v>
      </c>
      <c r="B12503" t="s">
        <v>855</v>
      </c>
      <c r="C12503" s="1">
        <v>44316</v>
      </c>
      <c r="H12503">
        <v>579</v>
      </c>
      <c r="M12503">
        <v>11849</v>
      </c>
    </row>
    <row r="12504" spans="1:13" customFormat="1" hidden="1">
      <c r="A12504" t="s">
        <v>854</v>
      </c>
      <c r="B12504" t="s">
        <v>855</v>
      </c>
      <c r="C12504" s="1">
        <v>44317</v>
      </c>
      <c r="H12504">
        <v>470</v>
      </c>
      <c r="M12504">
        <v>9618</v>
      </c>
    </row>
    <row r="12505" spans="1:13" customFormat="1" hidden="1">
      <c r="A12505" t="s">
        <v>854</v>
      </c>
      <c r="B12505" t="s">
        <v>855</v>
      </c>
      <c r="C12505" s="1">
        <v>44318</v>
      </c>
      <c r="H12505">
        <v>414</v>
      </c>
      <c r="M12505">
        <v>8472</v>
      </c>
    </row>
    <row r="12506" spans="1:13" customFormat="1" hidden="1">
      <c r="A12506" t="s">
        <v>854</v>
      </c>
      <c r="B12506" t="s">
        <v>855</v>
      </c>
      <c r="C12506" s="1">
        <v>44319</v>
      </c>
      <c r="H12506">
        <v>357</v>
      </c>
      <c r="M12506">
        <v>7306</v>
      </c>
    </row>
    <row r="12507" spans="1:13" customFormat="1" hidden="1">
      <c r="A12507" t="s">
        <v>854</v>
      </c>
      <c r="B12507" t="s">
        <v>855</v>
      </c>
      <c r="C12507" s="1">
        <v>44320</v>
      </c>
      <c r="H12507">
        <v>235</v>
      </c>
      <c r="M12507">
        <v>4809</v>
      </c>
    </row>
    <row r="12508" spans="1:13" customFormat="1" hidden="1">
      <c r="A12508" t="s">
        <v>854</v>
      </c>
      <c r="B12508" t="s">
        <v>855</v>
      </c>
      <c r="C12508" s="1">
        <v>44321</v>
      </c>
      <c r="H12508">
        <v>111</v>
      </c>
      <c r="M12508">
        <v>2272</v>
      </c>
    </row>
    <row r="12509" spans="1:13" customFormat="1" hidden="1">
      <c r="A12509" t="s">
        <v>854</v>
      </c>
      <c r="B12509" t="s">
        <v>855</v>
      </c>
      <c r="C12509" s="1">
        <v>44322</v>
      </c>
      <c r="D12509">
        <v>21128</v>
      </c>
      <c r="E12509">
        <v>14743</v>
      </c>
      <c r="F12509">
        <v>6385</v>
      </c>
      <c r="H12509">
        <v>111</v>
      </c>
      <c r="I12509">
        <v>43.24</v>
      </c>
      <c r="J12509">
        <v>30.17</v>
      </c>
      <c r="K12509">
        <v>13.07</v>
      </c>
      <c r="M12509">
        <v>2272</v>
      </c>
    </row>
    <row r="12510" spans="1:13" customFormat="1" hidden="1">
      <c r="A12510" t="s">
        <v>854</v>
      </c>
      <c r="B12510" t="s">
        <v>855</v>
      </c>
      <c r="C12510" s="1">
        <v>44323</v>
      </c>
      <c r="H12510">
        <v>209</v>
      </c>
      <c r="M12510">
        <v>4277</v>
      </c>
    </row>
    <row r="12511" spans="1:13" customFormat="1" hidden="1">
      <c r="A12511" t="s">
        <v>854</v>
      </c>
      <c r="B12511" t="s">
        <v>855</v>
      </c>
      <c r="C12511" s="1">
        <v>44324</v>
      </c>
      <c r="D12511">
        <v>22715</v>
      </c>
      <c r="E12511">
        <v>16109</v>
      </c>
      <c r="F12511">
        <v>6606</v>
      </c>
      <c r="H12511">
        <v>306</v>
      </c>
      <c r="I12511">
        <v>46.49</v>
      </c>
      <c r="J12511">
        <v>32.97</v>
      </c>
      <c r="K12511">
        <v>13.52</v>
      </c>
      <c r="M12511">
        <v>6262</v>
      </c>
    </row>
    <row r="12512" spans="1:13" customFormat="1" hidden="1">
      <c r="A12512" t="s">
        <v>854</v>
      </c>
      <c r="B12512" t="s">
        <v>855</v>
      </c>
      <c r="C12512" s="1">
        <v>44325</v>
      </c>
      <c r="D12512">
        <v>23519</v>
      </c>
      <c r="E12512">
        <v>16896</v>
      </c>
      <c r="F12512">
        <v>6623</v>
      </c>
      <c r="G12512">
        <v>804</v>
      </c>
      <c r="H12512">
        <v>405</v>
      </c>
      <c r="I12512">
        <v>48.13</v>
      </c>
      <c r="J12512">
        <v>34.58</v>
      </c>
      <c r="K12512">
        <v>13.55</v>
      </c>
      <c r="M12512">
        <v>8288</v>
      </c>
    </row>
    <row r="12513" spans="1:13" customFormat="1" hidden="1">
      <c r="A12513" t="s">
        <v>854</v>
      </c>
      <c r="B12513" t="s">
        <v>855</v>
      </c>
      <c r="C12513" s="1">
        <v>44326</v>
      </c>
      <c r="H12513">
        <v>526</v>
      </c>
      <c r="M12513">
        <v>10764</v>
      </c>
    </row>
    <row r="12514" spans="1:13" customFormat="1" hidden="1">
      <c r="A12514" t="s">
        <v>854</v>
      </c>
      <c r="B12514" t="s">
        <v>855</v>
      </c>
      <c r="C12514" s="1">
        <v>44327</v>
      </c>
      <c r="D12514">
        <v>25427</v>
      </c>
      <c r="E12514">
        <v>18420</v>
      </c>
      <c r="F12514">
        <v>7007</v>
      </c>
      <c r="H12514">
        <v>646</v>
      </c>
      <c r="I12514">
        <v>52.04</v>
      </c>
      <c r="J12514">
        <v>37.700000000000003</v>
      </c>
      <c r="K12514">
        <v>14.34</v>
      </c>
      <c r="M12514">
        <v>13220</v>
      </c>
    </row>
    <row r="12515" spans="1:13" customFormat="1" hidden="1">
      <c r="A12515" t="s">
        <v>854</v>
      </c>
      <c r="B12515" t="s">
        <v>855</v>
      </c>
      <c r="C12515" s="1">
        <v>44328</v>
      </c>
      <c r="H12515">
        <v>689</v>
      </c>
      <c r="M12515">
        <v>14100</v>
      </c>
    </row>
    <row r="12516" spans="1:13" customFormat="1" hidden="1">
      <c r="A12516" t="s">
        <v>854</v>
      </c>
      <c r="B12516" t="s">
        <v>855</v>
      </c>
      <c r="C12516" s="1">
        <v>44329</v>
      </c>
      <c r="D12516">
        <v>26253</v>
      </c>
      <c r="E12516">
        <v>19008</v>
      </c>
      <c r="F12516">
        <v>7245</v>
      </c>
      <c r="H12516">
        <v>732</v>
      </c>
      <c r="I12516">
        <v>53.73</v>
      </c>
      <c r="J12516">
        <v>38.9</v>
      </c>
      <c r="K12516">
        <v>14.83</v>
      </c>
      <c r="M12516">
        <v>14980</v>
      </c>
    </row>
    <row r="12517" spans="1:13" customFormat="1" hidden="1">
      <c r="A12517" t="s">
        <v>854</v>
      </c>
      <c r="B12517" t="s">
        <v>855</v>
      </c>
      <c r="C12517" s="1">
        <v>44330</v>
      </c>
      <c r="H12517">
        <v>653</v>
      </c>
      <c r="M12517">
        <v>13363</v>
      </c>
    </row>
    <row r="12518" spans="1:13" customFormat="1" hidden="1">
      <c r="A12518" t="s">
        <v>854</v>
      </c>
      <c r="B12518" t="s">
        <v>855</v>
      </c>
      <c r="C12518" s="1">
        <v>44331</v>
      </c>
      <c r="H12518">
        <v>574</v>
      </c>
      <c r="M12518">
        <v>11747</v>
      </c>
    </row>
    <row r="12519" spans="1:13" customFormat="1" hidden="1">
      <c r="A12519" t="s">
        <v>854</v>
      </c>
      <c r="B12519" t="s">
        <v>855</v>
      </c>
      <c r="C12519" s="1">
        <v>44332</v>
      </c>
      <c r="D12519">
        <v>26977</v>
      </c>
      <c r="E12519">
        <v>19153</v>
      </c>
      <c r="F12519">
        <v>7824</v>
      </c>
      <c r="H12519">
        <v>494</v>
      </c>
      <c r="I12519">
        <v>55.21</v>
      </c>
      <c r="J12519">
        <v>39.200000000000003</v>
      </c>
      <c r="K12519">
        <v>16.010000000000002</v>
      </c>
      <c r="M12519">
        <v>10109</v>
      </c>
    </row>
    <row r="12520" spans="1:13" customFormat="1" hidden="1">
      <c r="A12520" t="s">
        <v>854</v>
      </c>
      <c r="B12520" t="s">
        <v>855</v>
      </c>
      <c r="C12520" s="1">
        <v>44333</v>
      </c>
      <c r="H12520">
        <v>374</v>
      </c>
      <c r="M12520">
        <v>7654</v>
      </c>
    </row>
    <row r="12521" spans="1:13" customFormat="1" hidden="1">
      <c r="A12521" t="s">
        <v>854</v>
      </c>
      <c r="B12521" t="s">
        <v>855</v>
      </c>
      <c r="C12521" s="1">
        <v>44334</v>
      </c>
      <c r="H12521">
        <v>255</v>
      </c>
      <c r="M12521">
        <v>5218</v>
      </c>
    </row>
    <row r="12522" spans="1:13" customFormat="1" hidden="1">
      <c r="A12522" t="s">
        <v>854</v>
      </c>
      <c r="B12522" t="s">
        <v>855</v>
      </c>
      <c r="C12522" s="1">
        <v>44335</v>
      </c>
      <c r="H12522">
        <v>213</v>
      </c>
      <c r="M12522">
        <v>4359</v>
      </c>
    </row>
    <row r="12523" spans="1:13" customFormat="1" hidden="1">
      <c r="A12523" t="s">
        <v>854</v>
      </c>
      <c r="B12523" t="s">
        <v>855</v>
      </c>
      <c r="C12523" s="1">
        <v>44336</v>
      </c>
      <c r="H12523">
        <v>170</v>
      </c>
      <c r="M12523">
        <v>3479</v>
      </c>
    </row>
    <row r="12524" spans="1:13" customFormat="1" hidden="1">
      <c r="A12524" t="s">
        <v>854</v>
      </c>
      <c r="B12524" t="s">
        <v>855</v>
      </c>
      <c r="C12524" s="1">
        <v>44337</v>
      </c>
      <c r="H12524">
        <v>153</v>
      </c>
      <c r="M12524">
        <v>3131</v>
      </c>
    </row>
    <row r="12525" spans="1:13" customFormat="1" hidden="1">
      <c r="A12525" t="s">
        <v>854</v>
      </c>
      <c r="B12525" t="s">
        <v>855</v>
      </c>
      <c r="C12525" s="1">
        <v>44338</v>
      </c>
      <c r="D12525">
        <v>27681</v>
      </c>
      <c r="E12525">
        <v>19206</v>
      </c>
      <c r="F12525">
        <v>8475</v>
      </c>
      <c r="H12525">
        <v>135</v>
      </c>
      <c r="I12525">
        <v>56.65</v>
      </c>
      <c r="J12525">
        <v>39.299999999999997</v>
      </c>
      <c r="K12525">
        <v>17.34</v>
      </c>
      <c r="M12525">
        <v>2763</v>
      </c>
    </row>
    <row r="12526" spans="1:13" customFormat="1" hidden="1">
      <c r="A12526" t="s">
        <v>854</v>
      </c>
      <c r="B12526" t="s">
        <v>855</v>
      </c>
      <c r="C12526" s="1">
        <v>44339</v>
      </c>
      <c r="D12526">
        <v>28646</v>
      </c>
      <c r="E12526">
        <v>19442</v>
      </c>
      <c r="F12526">
        <v>9204</v>
      </c>
      <c r="G12526">
        <v>965</v>
      </c>
      <c r="H12526">
        <v>238</v>
      </c>
      <c r="I12526">
        <v>58.62</v>
      </c>
      <c r="J12526">
        <v>39.79</v>
      </c>
      <c r="K12526">
        <v>18.84</v>
      </c>
      <c r="M12526">
        <v>4871</v>
      </c>
    </row>
    <row r="12527" spans="1:13" customFormat="1" hidden="1">
      <c r="A12527" t="s">
        <v>854</v>
      </c>
      <c r="B12527" t="s">
        <v>855</v>
      </c>
      <c r="C12527" s="1">
        <v>44340</v>
      </c>
      <c r="D12527">
        <v>29668</v>
      </c>
      <c r="E12527">
        <v>20071</v>
      </c>
      <c r="F12527">
        <v>9597</v>
      </c>
      <c r="G12527">
        <v>1022</v>
      </c>
      <c r="H12527">
        <v>368</v>
      </c>
      <c r="I12527">
        <v>60.71</v>
      </c>
      <c r="J12527">
        <v>41.07</v>
      </c>
      <c r="K12527">
        <v>19.64</v>
      </c>
      <c r="M12527">
        <v>7531</v>
      </c>
    </row>
    <row r="12528" spans="1:13" customFormat="1" hidden="1">
      <c r="A12528" t="s">
        <v>854</v>
      </c>
      <c r="B12528" t="s">
        <v>855</v>
      </c>
      <c r="C12528" s="1">
        <v>44341</v>
      </c>
      <c r="D12528">
        <v>30184</v>
      </c>
      <c r="E12528">
        <v>20321</v>
      </c>
      <c r="F12528">
        <v>9863</v>
      </c>
      <c r="G12528">
        <v>516</v>
      </c>
      <c r="H12528">
        <v>425</v>
      </c>
      <c r="I12528">
        <v>61.77</v>
      </c>
      <c r="J12528">
        <v>41.59</v>
      </c>
      <c r="K12528">
        <v>20.18</v>
      </c>
      <c r="M12528">
        <v>8697</v>
      </c>
    </row>
    <row r="12529" spans="1:13" customFormat="1" hidden="1">
      <c r="A12529" t="s">
        <v>854</v>
      </c>
      <c r="B12529" t="s">
        <v>855</v>
      </c>
      <c r="C12529" s="1">
        <v>44342</v>
      </c>
      <c r="D12529">
        <v>30719</v>
      </c>
      <c r="E12529">
        <v>20450</v>
      </c>
      <c r="F12529">
        <v>10269</v>
      </c>
      <c r="G12529">
        <v>535</v>
      </c>
      <c r="H12529">
        <v>484</v>
      </c>
      <c r="I12529">
        <v>62.87</v>
      </c>
      <c r="J12529">
        <v>41.85</v>
      </c>
      <c r="K12529">
        <v>21.02</v>
      </c>
      <c r="M12529">
        <v>9905</v>
      </c>
    </row>
    <row r="12530" spans="1:13" customFormat="1" hidden="1">
      <c r="A12530" t="s">
        <v>854</v>
      </c>
      <c r="B12530" t="s">
        <v>855</v>
      </c>
      <c r="C12530" s="1">
        <v>44343</v>
      </c>
      <c r="H12530">
        <v>590</v>
      </c>
      <c r="M12530">
        <v>12074</v>
      </c>
    </row>
    <row r="12531" spans="1:13" customFormat="1" hidden="1">
      <c r="A12531" t="s">
        <v>854</v>
      </c>
      <c r="B12531" t="s">
        <v>855</v>
      </c>
      <c r="C12531" s="1">
        <v>44344</v>
      </c>
      <c r="D12531">
        <v>32440</v>
      </c>
      <c r="E12531">
        <v>20679</v>
      </c>
      <c r="F12531">
        <v>11761</v>
      </c>
      <c r="H12531">
        <v>697</v>
      </c>
      <c r="I12531">
        <v>66.39</v>
      </c>
      <c r="J12531">
        <v>42.32</v>
      </c>
      <c r="K12531">
        <v>24.07</v>
      </c>
      <c r="M12531">
        <v>14264</v>
      </c>
    </row>
    <row r="12532" spans="1:13" customFormat="1" hidden="1">
      <c r="A12532" t="s">
        <v>854</v>
      </c>
      <c r="B12532" t="s">
        <v>855</v>
      </c>
      <c r="C12532" s="1">
        <v>44345</v>
      </c>
      <c r="H12532">
        <v>691</v>
      </c>
      <c r="M12532">
        <v>14141</v>
      </c>
    </row>
    <row r="12533" spans="1:13" customFormat="1" hidden="1">
      <c r="A12533" t="s">
        <v>854</v>
      </c>
      <c r="B12533" t="s">
        <v>855</v>
      </c>
      <c r="C12533" s="1">
        <v>44346</v>
      </c>
      <c r="D12533">
        <v>32593</v>
      </c>
      <c r="E12533">
        <v>20712</v>
      </c>
      <c r="F12533">
        <v>11881</v>
      </c>
      <c r="H12533">
        <v>564</v>
      </c>
      <c r="I12533">
        <v>66.7</v>
      </c>
      <c r="J12533">
        <v>42.39</v>
      </c>
      <c r="K12533">
        <v>24.31</v>
      </c>
      <c r="M12533">
        <v>11542</v>
      </c>
    </row>
    <row r="12534" spans="1:13" customFormat="1" hidden="1">
      <c r="A12534" t="s">
        <v>854</v>
      </c>
      <c r="B12534" t="s">
        <v>855</v>
      </c>
      <c r="C12534" s="1">
        <v>44347</v>
      </c>
      <c r="H12534">
        <v>471</v>
      </c>
      <c r="M12534">
        <v>9639</v>
      </c>
    </row>
    <row r="12535" spans="1:13" customFormat="1" hidden="1">
      <c r="A12535" t="s">
        <v>854</v>
      </c>
      <c r="B12535" t="s">
        <v>855</v>
      </c>
      <c r="C12535" s="1">
        <v>44348</v>
      </c>
      <c r="H12535">
        <v>450</v>
      </c>
      <c r="M12535">
        <v>9209</v>
      </c>
    </row>
    <row r="12536" spans="1:13" customFormat="1" hidden="1">
      <c r="A12536" t="s">
        <v>854</v>
      </c>
      <c r="B12536" t="s">
        <v>855</v>
      </c>
      <c r="C12536" s="1">
        <v>44349</v>
      </c>
      <c r="H12536">
        <v>427</v>
      </c>
      <c r="M12536">
        <v>8738</v>
      </c>
    </row>
    <row r="12537" spans="1:13" customFormat="1" hidden="1">
      <c r="A12537" t="s">
        <v>854</v>
      </c>
      <c r="B12537" t="s">
        <v>855</v>
      </c>
      <c r="C12537" s="1">
        <v>44350</v>
      </c>
      <c r="D12537">
        <v>34082</v>
      </c>
      <c r="E12537">
        <v>21007</v>
      </c>
      <c r="F12537">
        <v>13075</v>
      </c>
      <c r="H12537">
        <v>358</v>
      </c>
      <c r="I12537">
        <v>69.75</v>
      </c>
      <c r="J12537">
        <v>42.99</v>
      </c>
      <c r="K12537">
        <v>26.76</v>
      </c>
      <c r="M12537">
        <v>7326</v>
      </c>
    </row>
    <row r="12538" spans="1:13" customFormat="1" hidden="1">
      <c r="A12538" t="s">
        <v>854</v>
      </c>
      <c r="B12538" t="s">
        <v>855</v>
      </c>
      <c r="C12538" s="1">
        <v>44351</v>
      </c>
      <c r="D12538">
        <v>34552</v>
      </c>
      <c r="E12538">
        <v>21408</v>
      </c>
      <c r="F12538">
        <v>13144</v>
      </c>
      <c r="G12538">
        <v>470</v>
      </c>
      <c r="H12538">
        <v>302</v>
      </c>
      <c r="I12538">
        <v>70.709999999999994</v>
      </c>
      <c r="J12538">
        <v>43.81</v>
      </c>
      <c r="K12538">
        <v>26.9</v>
      </c>
      <c r="M12538">
        <v>6180</v>
      </c>
    </row>
    <row r="12539" spans="1:13" customFormat="1" hidden="1">
      <c r="A12539" t="s">
        <v>854</v>
      </c>
      <c r="B12539" t="s">
        <v>855</v>
      </c>
      <c r="C12539" s="1">
        <v>44352</v>
      </c>
      <c r="H12539">
        <v>361</v>
      </c>
      <c r="M12539">
        <v>7388</v>
      </c>
    </row>
    <row r="12540" spans="1:13" customFormat="1" hidden="1">
      <c r="A12540" t="s">
        <v>854</v>
      </c>
      <c r="B12540" t="s">
        <v>855</v>
      </c>
      <c r="C12540" s="1">
        <v>44353</v>
      </c>
      <c r="D12540">
        <v>35537</v>
      </c>
      <c r="E12540">
        <v>21883</v>
      </c>
      <c r="F12540">
        <v>13654</v>
      </c>
      <c r="H12540">
        <v>421</v>
      </c>
      <c r="I12540">
        <v>72.72</v>
      </c>
      <c r="J12540">
        <v>44.78</v>
      </c>
      <c r="K12540">
        <v>27.94</v>
      </c>
      <c r="M12540">
        <v>8616</v>
      </c>
    </row>
    <row r="12541" spans="1:13" customFormat="1" hidden="1">
      <c r="A12541" t="s">
        <v>854</v>
      </c>
      <c r="B12541" t="s">
        <v>855</v>
      </c>
      <c r="C12541" s="1">
        <v>44354</v>
      </c>
      <c r="D12541">
        <v>36442</v>
      </c>
      <c r="E12541">
        <v>22511</v>
      </c>
      <c r="F12541">
        <v>13931</v>
      </c>
      <c r="G12541">
        <v>905</v>
      </c>
      <c r="H12541">
        <v>497</v>
      </c>
      <c r="I12541">
        <v>74.58</v>
      </c>
      <c r="J12541">
        <v>46.07</v>
      </c>
      <c r="K12541">
        <v>28.51</v>
      </c>
      <c r="M12541">
        <v>10171</v>
      </c>
    </row>
    <row r="12542" spans="1:13" customFormat="1" hidden="1">
      <c r="A12542" t="s">
        <v>854</v>
      </c>
      <c r="B12542" t="s">
        <v>855</v>
      </c>
      <c r="C12542" s="1">
        <v>44355</v>
      </c>
      <c r="H12542">
        <v>572</v>
      </c>
      <c r="M12542">
        <v>11706</v>
      </c>
    </row>
    <row r="12543" spans="1:13" customFormat="1" hidden="1">
      <c r="A12543" t="s">
        <v>854</v>
      </c>
      <c r="B12543" t="s">
        <v>855</v>
      </c>
      <c r="C12543" s="1">
        <v>44356</v>
      </c>
      <c r="D12543">
        <v>38242</v>
      </c>
      <c r="E12543">
        <v>23867</v>
      </c>
      <c r="F12543">
        <v>14375</v>
      </c>
      <c r="H12543">
        <v>647</v>
      </c>
      <c r="I12543">
        <v>78.260000000000005</v>
      </c>
      <c r="J12543">
        <v>48.84</v>
      </c>
      <c r="K12543">
        <v>29.42</v>
      </c>
      <c r="M12543">
        <v>13241</v>
      </c>
    </row>
    <row r="12544" spans="1:13" customFormat="1" hidden="1">
      <c r="A12544" t="s">
        <v>854</v>
      </c>
      <c r="B12544" t="s">
        <v>855</v>
      </c>
      <c r="C12544" s="1">
        <v>44357</v>
      </c>
      <c r="H12544">
        <v>657</v>
      </c>
      <c r="M12544">
        <v>13445</v>
      </c>
    </row>
    <row r="12545" spans="1:13" customFormat="1" hidden="1">
      <c r="A12545" t="s">
        <v>854</v>
      </c>
      <c r="B12545" t="s">
        <v>855</v>
      </c>
      <c r="C12545" s="1">
        <v>44358</v>
      </c>
      <c r="H12545">
        <v>652</v>
      </c>
      <c r="M12545">
        <v>13343</v>
      </c>
    </row>
    <row r="12546" spans="1:13" customFormat="1" hidden="1">
      <c r="A12546" t="s">
        <v>854</v>
      </c>
      <c r="B12546" t="s">
        <v>855</v>
      </c>
      <c r="C12546" s="1">
        <v>44359</v>
      </c>
      <c r="H12546">
        <v>644</v>
      </c>
      <c r="M12546">
        <v>13179</v>
      </c>
    </row>
    <row r="12547" spans="1:13" customFormat="1" hidden="1">
      <c r="A12547" t="s">
        <v>854</v>
      </c>
      <c r="B12547" t="s">
        <v>855</v>
      </c>
      <c r="C12547" s="1">
        <v>44360</v>
      </c>
      <c r="D12547">
        <v>39987</v>
      </c>
      <c r="E12547">
        <v>25484</v>
      </c>
      <c r="F12547">
        <v>14503</v>
      </c>
      <c r="H12547">
        <v>636</v>
      </c>
      <c r="I12547">
        <v>81.83</v>
      </c>
      <c r="J12547">
        <v>52.15</v>
      </c>
      <c r="K12547">
        <v>29.68</v>
      </c>
      <c r="M12547">
        <v>13015</v>
      </c>
    </row>
    <row r="12548" spans="1:13" customFormat="1" hidden="1">
      <c r="A12548" t="s">
        <v>854</v>
      </c>
      <c r="B12548" t="s">
        <v>855</v>
      </c>
      <c r="C12548" s="1">
        <v>44361</v>
      </c>
      <c r="H12548">
        <v>531</v>
      </c>
      <c r="M12548">
        <v>10867</v>
      </c>
    </row>
    <row r="12549" spans="1:13" customFormat="1" hidden="1">
      <c r="A12549" t="s">
        <v>854</v>
      </c>
      <c r="B12549" t="s">
        <v>855</v>
      </c>
      <c r="C12549" s="1">
        <v>44362</v>
      </c>
      <c r="D12549">
        <v>40331</v>
      </c>
      <c r="E12549">
        <v>25686</v>
      </c>
      <c r="F12549">
        <v>14645</v>
      </c>
      <c r="H12549">
        <v>427</v>
      </c>
      <c r="I12549">
        <v>82.54</v>
      </c>
      <c r="J12549">
        <v>52.57</v>
      </c>
      <c r="K12549">
        <v>29.97</v>
      </c>
      <c r="M12549">
        <v>8738</v>
      </c>
    </row>
    <row r="12550" spans="1:13" customFormat="1" hidden="1">
      <c r="A12550" t="s">
        <v>854</v>
      </c>
      <c r="B12550" t="s">
        <v>855</v>
      </c>
      <c r="C12550" s="1">
        <v>44363</v>
      </c>
      <c r="D12550">
        <v>40484</v>
      </c>
      <c r="E12550">
        <v>25792</v>
      </c>
      <c r="F12550">
        <v>14692</v>
      </c>
      <c r="G12550">
        <v>153</v>
      </c>
      <c r="H12550">
        <v>320</v>
      </c>
      <c r="I12550">
        <v>82.85</v>
      </c>
      <c r="J12550">
        <v>52.78</v>
      </c>
      <c r="K12550">
        <v>30.07</v>
      </c>
      <c r="M12550">
        <v>6549</v>
      </c>
    </row>
    <row r="12551" spans="1:13" customFormat="1" hidden="1">
      <c r="A12551" t="s">
        <v>854</v>
      </c>
      <c r="B12551" t="s">
        <v>855</v>
      </c>
      <c r="C12551" s="1">
        <v>44364</v>
      </c>
      <c r="H12551">
        <v>329</v>
      </c>
      <c r="M12551">
        <v>6733</v>
      </c>
    </row>
    <row r="12552" spans="1:13" customFormat="1" hidden="1">
      <c r="A12552" t="s">
        <v>854</v>
      </c>
      <c r="B12552" t="s">
        <v>855</v>
      </c>
      <c r="C12552" s="1">
        <v>44365</v>
      </c>
      <c r="D12552">
        <v>41473</v>
      </c>
      <c r="E12552">
        <v>25856</v>
      </c>
      <c r="F12552">
        <v>15617</v>
      </c>
      <c r="H12552">
        <v>337</v>
      </c>
      <c r="I12552">
        <v>84.87</v>
      </c>
      <c r="J12552">
        <v>52.91</v>
      </c>
      <c r="K12552">
        <v>31.96</v>
      </c>
      <c r="M12552">
        <v>6897</v>
      </c>
    </row>
    <row r="12553" spans="1:13" customFormat="1" hidden="1">
      <c r="A12553" t="s">
        <v>854</v>
      </c>
      <c r="B12553" t="s">
        <v>855</v>
      </c>
      <c r="C12553" s="1">
        <v>44366</v>
      </c>
      <c r="D12553">
        <v>41653</v>
      </c>
      <c r="E12553">
        <v>25868</v>
      </c>
      <c r="F12553">
        <v>15785</v>
      </c>
      <c r="G12553">
        <v>180</v>
      </c>
      <c r="H12553">
        <v>300</v>
      </c>
      <c r="I12553">
        <v>85.24</v>
      </c>
      <c r="J12553">
        <v>52.94</v>
      </c>
      <c r="K12553">
        <v>32.299999999999997</v>
      </c>
      <c r="M12553">
        <v>6139</v>
      </c>
    </row>
    <row r="12554" spans="1:13" customFormat="1" hidden="1">
      <c r="A12554" t="s">
        <v>854</v>
      </c>
      <c r="B12554" t="s">
        <v>855</v>
      </c>
      <c r="C12554" s="1">
        <v>44367</v>
      </c>
      <c r="D12554">
        <v>42457</v>
      </c>
      <c r="E12554">
        <v>25952</v>
      </c>
      <c r="F12554">
        <v>16505</v>
      </c>
      <c r="G12554">
        <v>804</v>
      </c>
      <c r="H12554">
        <v>353</v>
      </c>
      <c r="I12554">
        <v>86.89</v>
      </c>
      <c r="J12554">
        <v>53.11</v>
      </c>
      <c r="K12554">
        <v>33.78</v>
      </c>
      <c r="M12554">
        <v>7224</v>
      </c>
    </row>
    <row r="12555" spans="1:13" customFormat="1" hidden="1">
      <c r="A12555" t="s">
        <v>854</v>
      </c>
      <c r="B12555" t="s">
        <v>855</v>
      </c>
      <c r="C12555" s="1">
        <v>44368</v>
      </c>
      <c r="D12555">
        <v>43497</v>
      </c>
      <c r="E12555">
        <v>26105</v>
      </c>
      <c r="F12555">
        <v>17392</v>
      </c>
      <c r="G12555">
        <v>1040</v>
      </c>
      <c r="H12555">
        <v>477</v>
      </c>
      <c r="I12555">
        <v>89.01</v>
      </c>
      <c r="J12555">
        <v>53.42</v>
      </c>
      <c r="K12555">
        <v>35.590000000000003</v>
      </c>
      <c r="M12555">
        <v>9762</v>
      </c>
    </row>
    <row r="12556" spans="1:13" customFormat="1" hidden="1">
      <c r="A12556" t="s">
        <v>854</v>
      </c>
      <c r="B12556" t="s">
        <v>855</v>
      </c>
      <c r="C12556" s="1">
        <v>44369</v>
      </c>
      <c r="D12556">
        <v>44414</v>
      </c>
      <c r="E12556">
        <v>26326</v>
      </c>
      <c r="F12556">
        <v>18088</v>
      </c>
      <c r="G12556">
        <v>917</v>
      </c>
      <c r="H12556">
        <v>583</v>
      </c>
      <c r="I12556">
        <v>90.89</v>
      </c>
      <c r="J12556">
        <v>53.87</v>
      </c>
      <c r="K12556">
        <v>37.020000000000003</v>
      </c>
      <c r="M12556">
        <v>11931</v>
      </c>
    </row>
    <row r="12557" spans="1:13" customFormat="1" hidden="1">
      <c r="A12557" t="s">
        <v>854</v>
      </c>
      <c r="B12557" t="s">
        <v>855</v>
      </c>
      <c r="C12557" s="1">
        <v>44370</v>
      </c>
      <c r="H12557">
        <v>636</v>
      </c>
      <c r="M12557">
        <v>13015</v>
      </c>
    </row>
    <row r="12558" spans="1:13" customFormat="1" hidden="1">
      <c r="A12558" t="s">
        <v>854</v>
      </c>
      <c r="B12558" t="s">
        <v>855</v>
      </c>
      <c r="C12558" s="1">
        <v>44371</v>
      </c>
      <c r="D12558">
        <v>45456</v>
      </c>
      <c r="E12558">
        <v>26874</v>
      </c>
      <c r="F12558">
        <v>18582</v>
      </c>
      <c r="H12558">
        <v>640</v>
      </c>
      <c r="I12558">
        <v>93.02</v>
      </c>
      <c r="J12558">
        <v>55</v>
      </c>
      <c r="K12558">
        <v>38.03</v>
      </c>
      <c r="M12558">
        <v>13097</v>
      </c>
    </row>
    <row r="12559" spans="1:13" customFormat="1" hidden="1">
      <c r="A12559" t="s">
        <v>854</v>
      </c>
      <c r="B12559" t="s">
        <v>855</v>
      </c>
      <c r="C12559" s="1">
        <v>44372</v>
      </c>
      <c r="D12559">
        <v>46082</v>
      </c>
      <c r="E12559">
        <v>27434</v>
      </c>
      <c r="F12559">
        <v>18648</v>
      </c>
      <c r="G12559">
        <v>626</v>
      </c>
      <c r="H12559">
        <v>658</v>
      </c>
      <c r="I12559">
        <v>94.3</v>
      </c>
      <c r="J12559">
        <v>56.14</v>
      </c>
      <c r="K12559">
        <v>38.159999999999997</v>
      </c>
      <c r="M12559">
        <v>13466</v>
      </c>
    </row>
    <row r="12560" spans="1:13" customFormat="1" hidden="1">
      <c r="A12560" t="s">
        <v>854</v>
      </c>
      <c r="B12560" t="s">
        <v>855</v>
      </c>
      <c r="C12560" s="1">
        <v>44373</v>
      </c>
      <c r="H12560">
        <v>670</v>
      </c>
      <c r="M12560">
        <v>13711</v>
      </c>
    </row>
    <row r="12561" spans="1:13" customFormat="1" hidden="1">
      <c r="A12561" t="s">
        <v>854</v>
      </c>
      <c r="B12561" t="s">
        <v>855</v>
      </c>
      <c r="C12561" s="1">
        <v>44374</v>
      </c>
      <c r="H12561">
        <v>593</v>
      </c>
      <c r="M12561">
        <v>12135</v>
      </c>
    </row>
    <row r="12562" spans="1:13" customFormat="1" hidden="1">
      <c r="A12562" t="s">
        <v>854</v>
      </c>
      <c r="B12562" t="s">
        <v>855</v>
      </c>
      <c r="C12562" s="1">
        <v>44375</v>
      </c>
      <c r="D12562">
        <v>46874</v>
      </c>
      <c r="E12562">
        <v>28060</v>
      </c>
      <c r="F12562">
        <v>18814</v>
      </c>
      <c r="H12562">
        <v>482</v>
      </c>
      <c r="I12562">
        <v>95.93</v>
      </c>
      <c r="J12562">
        <v>57.42</v>
      </c>
      <c r="K12562">
        <v>38.5</v>
      </c>
      <c r="M12562">
        <v>9864</v>
      </c>
    </row>
    <row r="12563" spans="1:13" customFormat="1" hidden="1">
      <c r="A12563" t="s">
        <v>854</v>
      </c>
      <c r="B12563" t="s">
        <v>855</v>
      </c>
      <c r="C12563" s="1">
        <v>44376</v>
      </c>
      <c r="H12563">
        <v>382</v>
      </c>
      <c r="M12563">
        <v>7817</v>
      </c>
    </row>
    <row r="12564" spans="1:13" customFormat="1" hidden="1">
      <c r="A12564" t="s">
        <v>854</v>
      </c>
      <c r="B12564" t="s">
        <v>855</v>
      </c>
      <c r="C12564" s="1">
        <v>44377</v>
      </c>
      <c r="D12564">
        <v>47304</v>
      </c>
      <c r="E12564">
        <v>28443</v>
      </c>
      <c r="F12564">
        <v>18861</v>
      </c>
      <c r="H12564">
        <v>338</v>
      </c>
      <c r="I12564">
        <v>96.81</v>
      </c>
      <c r="J12564">
        <v>58.21</v>
      </c>
      <c r="K12564">
        <v>38.6</v>
      </c>
      <c r="M12564">
        <v>6917</v>
      </c>
    </row>
    <row r="12565" spans="1:13" customFormat="1" hidden="1">
      <c r="A12565" t="s">
        <v>854</v>
      </c>
      <c r="B12565" t="s">
        <v>855</v>
      </c>
      <c r="C12565" s="1">
        <v>44378</v>
      </c>
      <c r="D12565">
        <v>48345</v>
      </c>
      <c r="E12565">
        <v>28596</v>
      </c>
      <c r="F12565">
        <v>19749</v>
      </c>
      <c r="G12565">
        <v>1041</v>
      </c>
      <c r="H12565">
        <v>413</v>
      </c>
      <c r="I12565">
        <v>98.94</v>
      </c>
      <c r="J12565">
        <v>58.52</v>
      </c>
      <c r="K12565">
        <v>40.42</v>
      </c>
      <c r="M12565">
        <v>8452</v>
      </c>
    </row>
    <row r="12566" spans="1:13" customFormat="1" hidden="1">
      <c r="A12566" t="s">
        <v>854</v>
      </c>
      <c r="B12566" t="s">
        <v>855</v>
      </c>
      <c r="C12566" s="1">
        <v>44379</v>
      </c>
      <c r="H12566">
        <v>394</v>
      </c>
      <c r="M12566">
        <v>8063</v>
      </c>
    </row>
    <row r="12567" spans="1:13" customFormat="1" hidden="1">
      <c r="A12567" t="s">
        <v>854</v>
      </c>
      <c r="B12567" t="s">
        <v>855</v>
      </c>
      <c r="C12567" s="1">
        <v>44380</v>
      </c>
      <c r="H12567">
        <v>426</v>
      </c>
      <c r="M12567">
        <v>8718</v>
      </c>
    </row>
    <row r="12568" spans="1:13" customFormat="1" hidden="1">
      <c r="A12568" t="s">
        <v>854</v>
      </c>
      <c r="B12568" t="s">
        <v>855</v>
      </c>
      <c r="C12568" s="1">
        <v>44381</v>
      </c>
      <c r="D12568">
        <v>49821</v>
      </c>
      <c r="E12568">
        <v>29547</v>
      </c>
      <c r="F12568">
        <v>20274</v>
      </c>
      <c r="H12568">
        <v>459</v>
      </c>
      <c r="I12568">
        <v>101.96</v>
      </c>
      <c r="J12568">
        <v>60.47</v>
      </c>
      <c r="K12568">
        <v>41.49</v>
      </c>
      <c r="M12568">
        <v>9393</v>
      </c>
    </row>
    <row r="12569" spans="1:13" customFormat="1" hidden="1">
      <c r="A12569" t="s">
        <v>854</v>
      </c>
      <c r="B12569" t="s">
        <v>855</v>
      </c>
      <c r="C12569" s="1">
        <v>44382</v>
      </c>
      <c r="D12569">
        <v>50941</v>
      </c>
      <c r="E12569">
        <v>30401</v>
      </c>
      <c r="F12569">
        <v>20540</v>
      </c>
      <c r="G12569">
        <v>1120</v>
      </c>
      <c r="H12569">
        <v>581</v>
      </c>
      <c r="I12569">
        <v>104.25</v>
      </c>
      <c r="J12569">
        <v>62.21</v>
      </c>
      <c r="K12569">
        <v>42.03</v>
      </c>
      <c r="M12569">
        <v>11890</v>
      </c>
    </row>
    <row r="12570" spans="1:13" customFormat="1" hidden="1">
      <c r="A12570" t="s">
        <v>854</v>
      </c>
      <c r="B12570" t="s">
        <v>855</v>
      </c>
      <c r="C12570" s="1">
        <v>44383</v>
      </c>
      <c r="D12570">
        <v>51892</v>
      </c>
      <c r="E12570">
        <v>30899</v>
      </c>
      <c r="F12570">
        <v>20993</v>
      </c>
      <c r="G12570">
        <v>951</v>
      </c>
      <c r="H12570">
        <v>686</v>
      </c>
      <c r="I12570">
        <v>106.19</v>
      </c>
      <c r="J12570">
        <v>63.23</v>
      </c>
      <c r="K12570">
        <v>42.96</v>
      </c>
      <c r="M12570">
        <v>14039</v>
      </c>
    </row>
    <row r="12571" spans="1:13" customFormat="1" hidden="1">
      <c r="A12571" t="s">
        <v>854</v>
      </c>
      <c r="B12571" t="s">
        <v>855</v>
      </c>
      <c r="C12571" s="1">
        <v>44384</v>
      </c>
      <c r="D12571">
        <v>52975</v>
      </c>
      <c r="E12571">
        <v>31602</v>
      </c>
      <c r="F12571">
        <v>21373</v>
      </c>
      <c r="G12571">
        <v>1083</v>
      </c>
      <c r="H12571">
        <v>810</v>
      </c>
      <c r="I12571">
        <v>108.41</v>
      </c>
      <c r="J12571">
        <v>64.67</v>
      </c>
      <c r="K12571">
        <v>43.74</v>
      </c>
      <c r="M12571">
        <v>16576</v>
      </c>
    </row>
    <row r="12572" spans="1:13" customFormat="1" hidden="1">
      <c r="A12572" t="s">
        <v>854</v>
      </c>
      <c r="B12572" t="s">
        <v>855</v>
      </c>
      <c r="C12572" s="1">
        <v>44385</v>
      </c>
      <c r="D12572">
        <v>53592</v>
      </c>
      <c r="E12572">
        <v>31781</v>
      </c>
      <c r="F12572">
        <v>21811</v>
      </c>
      <c r="G12572">
        <v>617</v>
      </c>
      <c r="H12572">
        <v>750</v>
      </c>
      <c r="I12572">
        <v>109.67</v>
      </c>
      <c r="J12572">
        <v>65.040000000000006</v>
      </c>
      <c r="K12572">
        <v>44.64</v>
      </c>
      <c r="M12572">
        <v>15348</v>
      </c>
    </row>
    <row r="12573" spans="1:13" customFormat="1" hidden="1">
      <c r="A12573" t="s">
        <v>854</v>
      </c>
      <c r="B12573" t="s">
        <v>855</v>
      </c>
      <c r="C12573" s="1">
        <v>44386</v>
      </c>
      <c r="H12573">
        <v>833</v>
      </c>
      <c r="M12573">
        <v>17047</v>
      </c>
    </row>
    <row r="12574" spans="1:13" customFormat="1" hidden="1">
      <c r="A12574" t="s">
        <v>854</v>
      </c>
      <c r="B12574" t="s">
        <v>855</v>
      </c>
      <c r="C12574" s="1">
        <v>44387</v>
      </c>
      <c r="H12574">
        <v>917</v>
      </c>
      <c r="M12574">
        <v>18766</v>
      </c>
    </row>
    <row r="12575" spans="1:13" customFormat="1" hidden="1">
      <c r="A12575" t="s">
        <v>854</v>
      </c>
      <c r="B12575" t="s">
        <v>855</v>
      </c>
      <c r="C12575" s="1">
        <v>44388</v>
      </c>
      <c r="D12575">
        <v>56825</v>
      </c>
      <c r="E12575">
        <v>32477</v>
      </c>
      <c r="F12575">
        <v>24348</v>
      </c>
      <c r="H12575">
        <v>1001</v>
      </c>
      <c r="I12575">
        <v>116.29</v>
      </c>
      <c r="J12575">
        <v>66.459999999999994</v>
      </c>
      <c r="K12575">
        <v>49.83</v>
      </c>
      <c r="M12575">
        <v>20485</v>
      </c>
    </row>
    <row r="12576" spans="1:13" customFormat="1" hidden="1">
      <c r="A12576" t="s">
        <v>854</v>
      </c>
      <c r="B12576" t="s">
        <v>855</v>
      </c>
      <c r="C12576" s="1">
        <v>44389</v>
      </c>
      <c r="D12576">
        <v>57501</v>
      </c>
      <c r="E12576">
        <v>32773</v>
      </c>
      <c r="F12576">
        <v>24728</v>
      </c>
      <c r="G12576">
        <v>676</v>
      </c>
      <c r="H12576">
        <v>937</v>
      </c>
      <c r="I12576">
        <v>117.67</v>
      </c>
      <c r="J12576">
        <v>67.069999999999993</v>
      </c>
      <c r="K12576">
        <v>50.6</v>
      </c>
      <c r="M12576">
        <v>19175</v>
      </c>
    </row>
    <row r="12577" spans="1:13" customFormat="1" hidden="1">
      <c r="A12577" t="s">
        <v>854</v>
      </c>
      <c r="B12577" t="s">
        <v>855</v>
      </c>
      <c r="C12577" s="1">
        <v>44390</v>
      </c>
      <c r="D12577">
        <v>57860</v>
      </c>
      <c r="E12577">
        <v>32954</v>
      </c>
      <c r="F12577">
        <v>24906</v>
      </c>
      <c r="G12577">
        <v>359</v>
      </c>
      <c r="H12577">
        <v>853</v>
      </c>
      <c r="I12577">
        <v>118.41</v>
      </c>
      <c r="J12577">
        <v>67.44</v>
      </c>
      <c r="K12577">
        <v>50.97</v>
      </c>
      <c r="M12577">
        <v>17456</v>
      </c>
    </row>
    <row r="12578" spans="1:13" customFormat="1" hidden="1">
      <c r="A12578" t="s">
        <v>854</v>
      </c>
      <c r="B12578" t="s">
        <v>855</v>
      </c>
      <c r="C12578" s="1">
        <v>44391</v>
      </c>
      <c r="D12578">
        <v>58353</v>
      </c>
      <c r="E12578">
        <v>33161</v>
      </c>
      <c r="F12578">
        <v>25192</v>
      </c>
      <c r="G12578">
        <v>493</v>
      </c>
      <c r="H12578">
        <v>768</v>
      </c>
      <c r="I12578">
        <v>119.42</v>
      </c>
      <c r="J12578">
        <v>67.86</v>
      </c>
      <c r="K12578">
        <v>51.55</v>
      </c>
      <c r="M12578">
        <v>15717</v>
      </c>
    </row>
    <row r="12579" spans="1:13" customFormat="1" hidden="1">
      <c r="A12579" t="s">
        <v>854</v>
      </c>
      <c r="B12579" t="s">
        <v>855</v>
      </c>
      <c r="C12579" s="1">
        <v>44392</v>
      </c>
      <c r="D12579">
        <v>58843</v>
      </c>
      <c r="E12579">
        <v>33373</v>
      </c>
      <c r="F12579">
        <v>25470</v>
      </c>
      <c r="G12579">
        <v>490</v>
      </c>
      <c r="H12579">
        <v>750</v>
      </c>
      <c r="I12579">
        <v>120.42</v>
      </c>
      <c r="J12579">
        <v>68.3</v>
      </c>
      <c r="K12579">
        <v>52.12</v>
      </c>
      <c r="M12579">
        <v>15348</v>
      </c>
    </row>
    <row r="12580" spans="1:13" customFormat="1" hidden="1">
      <c r="A12580" t="s">
        <v>854</v>
      </c>
      <c r="B12580" t="s">
        <v>855</v>
      </c>
      <c r="C12580" s="1">
        <v>44393</v>
      </c>
      <c r="H12580">
        <v>653</v>
      </c>
      <c r="M12580">
        <v>13363</v>
      </c>
    </row>
    <row r="12581" spans="1:13" customFormat="1" hidden="1">
      <c r="A12581" t="s">
        <v>854</v>
      </c>
      <c r="B12581" t="s">
        <v>855</v>
      </c>
      <c r="C12581" s="1">
        <v>44394</v>
      </c>
      <c r="H12581">
        <v>555</v>
      </c>
      <c r="M12581">
        <v>11358</v>
      </c>
    </row>
    <row r="12582" spans="1:13" customFormat="1" hidden="1">
      <c r="A12582" t="s">
        <v>854</v>
      </c>
      <c r="B12582" t="s">
        <v>855</v>
      </c>
      <c r="C12582" s="1">
        <v>44395</v>
      </c>
      <c r="H12582">
        <v>458</v>
      </c>
      <c r="M12582">
        <v>9373</v>
      </c>
    </row>
    <row r="12583" spans="1:13" customFormat="1" hidden="1">
      <c r="A12583" t="s">
        <v>854</v>
      </c>
      <c r="B12583" t="s">
        <v>855</v>
      </c>
      <c r="C12583" s="1">
        <v>44396</v>
      </c>
      <c r="D12583">
        <v>60424</v>
      </c>
      <c r="E12583">
        <v>33951</v>
      </c>
      <c r="F12583">
        <v>26473</v>
      </c>
      <c r="H12583">
        <v>418</v>
      </c>
      <c r="I12583">
        <v>123.65</v>
      </c>
      <c r="J12583">
        <v>69.48</v>
      </c>
      <c r="K12583">
        <v>54.18</v>
      </c>
      <c r="M12583">
        <v>8554</v>
      </c>
    </row>
    <row r="12584" spans="1:13" customFormat="1" hidden="1">
      <c r="A12584" t="s">
        <v>854</v>
      </c>
      <c r="B12584" t="s">
        <v>855</v>
      </c>
      <c r="C12584" s="1">
        <v>44397</v>
      </c>
      <c r="D12584">
        <v>60775</v>
      </c>
      <c r="E12584">
        <v>34017</v>
      </c>
      <c r="F12584">
        <v>26758</v>
      </c>
      <c r="G12584">
        <v>351</v>
      </c>
      <c r="H12584">
        <v>416</v>
      </c>
      <c r="I12584">
        <v>124.37</v>
      </c>
      <c r="J12584">
        <v>69.61</v>
      </c>
      <c r="K12584">
        <v>54.76</v>
      </c>
      <c r="M12584">
        <v>8513</v>
      </c>
    </row>
    <row r="12585" spans="1:13" customFormat="1" hidden="1">
      <c r="A12585" t="s">
        <v>854</v>
      </c>
      <c r="B12585" t="s">
        <v>855</v>
      </c>
      <c r="C12585" s="1">
        <v>44398</v>
      </c>
      <c r="D12585">
        <v>61551</v>
      </c>
      <c r="E12585">
        <v>34162</v>
      </c>
      <c r="F12585">
        <v>27389</v>
      </c>
      <c r="G12585">
        <v>776</v>
      </c>
      <c r="H12585">
        <v>457</v>
      </c>
      <c r="I12585">
        <v>125.96</v>
      </c>
      <c r="J12585">
        <v>69.91</v>
      </c>
      <c r="K12585">
        <v>56.05</v>
      </c>
      <c r="M12585">
        <v>9352</v>
      </c>
    </row>
    <row r="12586" spans="1:13" customFormat="1" hidden="1">
      <c r="A12586" t="s">
        <v>854</v>
      </c>
      <c r="B12586" t="s">
        <v>855</v>
      </c>
      <c r="C12586" s="1">
        <v>44399</v>
      </c>
      <c r="D12586">
        <v>61717</v>
      </c>
      <c r="E12586">
        <v>34256</v>
      </c>
      <c r="F12586">
        <v>27461</v>
      </c>
      <c r="G12586">
        <v>166</v>
      </c>
      <c r="H12586">
        <v>411</v>
      </c>
      <c r="I12586">
        <v>126.3</v>
      </c>
      <c r="J12586">
        <v>70.099999999999994</v>
      </c>
      <c r="K12586">
        <v>56.2</v>
      </c>
      <c r="M12586">
        <v>8411</v>
      </c>
    </row>
    <row r="12587" spans="1:13" customFormat="1" hidden="1">
      <c r="A12587" t="s">
        <v>854</v>
      </c>
      <c r="B12587" t="s">
        <v>855</v>
      </c>
      <c r="C12587" s="1">
        <v>44400</v>
      </c>
      <c r="H12587">
        <v>380</v>
      </c>
      <c r="M12587">
        <v>7777</v>
      </c>
    </row>
    <row r="12588" spans="1:13" customFormat="1" hidden="1">
      <c r="A12588" t="s">
        <v>854</v>
      </c>
      <c r="B12588" t="s">
        <v>855</v>
      </c>
      <c r="C12588" s="1">
        <v>44401</v>
      </c>
      <c r="H12588">
        <v>350</v>
      </c>
      <c r="M12588">
        <v>7163</v>
      </c>
    </row>
    <row r="12589" spans="1:13" customFormat="1" hidden="1">
      <c r="A12589" t="s">
        <v>854</v>
      </c>
      <c r="B12589" t="s">
        <v>855</v>
      </c>
      <c r="C12589" s="1">
        <v>44402</v>
      </c>
      <c r="D12589">
        <v>62263</v>
      </c>
      <c r="E12589">
        <v>34399</v>
      </c>
      <c r="F12589">
        <v>27864</v>
      </c>
      <c r="H12589">
        <v>319</v>
      </c>
      <c r="I12589">
        <v>127.42</v>
      </c>
      <c r="J12589">
        <v>70.400000000000006</v>
      </c>
      <c r="K12589">
        <v>57.02</v>
      </c>
      <c r="M12589">
        <v>6528</v>
      </c>
    </row>
    <row r="12590" spans="1:13" customFormat="1" hidden="1">
      <c r="A12590" t="s">
        <v>854</v>
      </c>
      <c r="B12590" t="s">
        <v>855</v>
      </c>
      <c r="C12590" s="1">
        <v>44403</v>
      </c>
      <c r="H12590">
        <v>313</v>
      </c>
      <c r="M12590">
        <v>6405</v>
      </c>
    </row>
    <row r="12591" spans="1:13" customFormat="1" hidden="1">
      <c r="A12591" t="s">
        <v>854</v>
      </c>
      <c r="B12591" t="s">
        <v>855</v>
      </c>
      <c r="C12591" s="1">
        <v>44404</v>
      </c>
      <c r="D12591">
        <v>62969</v>
      </c>
      <c r="E12591">
        <v>34555</v>
      </c>
      <c r="F12591">
        <v>28414</v>
      </c>
      <c r="H12591">
        <v>313</v>
      </c>
      <c r="I12591">
        <v>128.86000000000001</v>
      </c>
      <c r="J12591">
        <v>70.72</v>
      </c>
      <c r="K12591">
        <v>58.15</v>
      </c>
      <c r="M12591">
        <v>6405</v>
      </c>
    </row>
    <row r="12592" spans="1:13" customFormat="1" hidden="1">
      <c r="A12592" t="s">
        <v>854</v>
      </c>
      <c r="B12592" t="s">
        <v>855</v>
      </c>
      <c r="C12592" s="1">
        <v>44405</v>
      </c>
      <c r="D12592">
        <v>63660</v>
      </c>
      <c r="E12592">
        <v>34657</v>
      </c>
      <c r="F12592">
        <v>29003</v>
      </c>
      <c r="G12592">
        <v>691</v>
      </c>
      <c r="H12592">
        <v>301</v>
      </c>
      <c r="I12592">
        <v>130.28</v>
      </c>
      <c r="J12592">
        <v>70.92</v>
      </c>
      <c r="K12592">
        <v>59.35</v>
      </c>
      <c r="M12592">
        <v>6160</v>
      </c>
    </row>
    <row r="12593" spans="1:13" customFormat="1" hidden="1">
      <c r="A12593" t="s">
        <v>854</v>
      </c>
      <c r="B12593" t="s">
        <v>855</v>
      </c>
      <c r="C12593" s="1">
        <v>44406</v>
      </c>
      <c r="H12593">
        <v>310</v>
      </c>
      <c r="M12593">
        <v>6344</v>
      </c>
    </row>
    <row r="12594" spans="1:13" customFormat="1" hidden="1">
      <c r="A12594" t="s">
        <v>854</v>
      </c>
      <c r="B12594" t="s">
        <v>855</v>
      </c>
      <c r="C12594" s="1">
        <v>44407</v>
      </c>
      <c r="H12594">
        <v>317</v>
      </c>
      <c r="M12594">
        <v>6487</v>
      </c>
    </row>
    <row r="12595" spans="1:13" customFormat="1" hidden="1">
      <c r="A12595" t="s">
        <v>854</v>
      </c>
      <c r="B12595" t="s">
        <v>855</v>
      </c>
      <c r="C12595" s="1">
        <v>44408</v>
      </c>
      <c r="H12595">
        <v>323</v>
      </c>
      <c r="M12595">
        <v>6610</v>
      </c>
    </row>
    <row r="12596" spans="1:13" customFormat="1" hidden="1">
      <c r="A12596" t="s">
        <v>854</v>
      </c>
      <c r="B12596" t="s">
        <v>855</v>
      </c>
      <c r="C12596" s="1">
        <v>44409</v>
      </c>
      <c r="H12596">
        <v>330</v>
      </c>
      <c r="M12596">
        <v>6753</v>
      </c>
    </row>
    <row r="12597" spans="1:13" customFormat="1" hidden="1">
      <c r="A12597" t="s">
        <v>854</v>
      </c>
      <c r="B12597" t="s">
        <v>855</v>
      </c>
      <c r="C12597" s="1">
        <v>44410</v>
      </c>
      <c r="H12597">
        <v>312</v>
      </c>
      <c r="M12597">
        <v>6385</v>
      </c>
    </row>
    <row r="12598" spans="1:13" customFormat="1" hidden="1">
      <c r="A12598" t="s">
        <v>854</v>
      </c>
      <c r="B12598" t="s">
        <v>855</v>
      </c>
      <c r="C12598" s="1">
        <v>44411</v>
      </c>
      <c r="D12598">
        <v>65026</v>
      </c>
      <c r="E12598">
        <v>34946</v>
      </c>
      <c r="F12598">
        <v>30080</v>
      </c>
      <c r="H12598">
        <v>294</v>
      </c>
      <c r="I12598">
        <v>133.07</v>
      </c>
      <c r="J12598">
        <v>71.52</v>
      </c>
      <c r="K12598">
        <v>61.56</v>
      </c>
      <c r="M12598">
        <v>6017</v>
      </c>
    </row>
    <row r="12599" spans="1:13" customFormat="1" hidden="1">
      <c r="A12599" t="s">
        <v>854</v>
      </c>
      <c r="B12599" t="s">
        <v>855</v>
      </c>
      <c r="C12599" s="1">
        <v>44412</v>
      </c>
      <c r="H12599">
        <v>237</v>
      </c>
      <c r="M12599">
        <v>4850</v>
      </c>
    </row>
    <row r="12600" spans="1:13" customFormat="1" hidden="1">
      <c r="A12600" t="s">
        <v>854</v>
      </c>
      <c r="B12600" t="s">
        <v>855</v>
      </c>
      <c r="C12600" s="1">
        <v>44413</v>
      </c>
      <c r="D12600">
        <v>65607</v>
      </c>
      <c r="E12600">
        <v>35037</v>
      </c>
      <c r="F12600">
        <v>30570</v>
      </c>
      <c r="H12600">
        <v>246</v>
      </c>
      <c r="I12600">
        <v>134.26</v>
      </c>
      <c r="J12600">
        <v>71.7</v>
      </c>
      <c r="K12600">
        <v>62.56</v>
      </c>
      <c r="M12600">
        <v>5034</v>
      </c>
    </row>
    <row r="12601" spans="1:13" customFormat="1" hidden="1">
      <c r="A12601" t="s">
        <v>854</v>
      </c>
      <c r="B12601" t="s">
        <v>855</v>
      </c>
      <c r="C12601" s="1">
        <v>44414</v>
      </c>
      <c r="D12601">
        <v>67049</v>
      </c>
      <c r="E12601">
        <v>35333</v>
      </c>
      <c r="F12601">
        <v>31716</v>
      </c>
      <c r="G12601">
        <v>1442</v>
      </c>
      <c r="H12601">
        <v>419</v>
      </c>
      <c r="I12601">
        <v>137.21</v>
      </c>
      <c r="J12601">
        <v>72.31</v>
      </c>
      <c r="K12601">
        <v>64.91</v>
      </c>
      <c r="M12601">
        <v>8575</v>
      </c>
    </row>
    <row r="12602" spans="1:13" customFormat="1" hidden="1">
      <c r="A12602" t="s">
        <v>854</v>
      </c>
      <c r="B12602" t="s">
        <v>855</v>
      </c>
      <c r="C12602" s="1">
        <v>44415</v>
      </c>
      <c r="H12602">
        <v>423</v>
      </c>
      <c r="M12602">
        <v>8657</v>
      </c>
    </row>
    <row r="12603" spans="1:13" customFormat="1" hidden="1">
      <c r="A12603" t="s">
        <v>854</v>
      </c>
      <c r="B12603" t="s">
        <v>855</v>
      </c>
      <c r="C12603" s="1">
        <v>44416</v>
      </c>
      <c r="H12603">
        <v>426</v>
      </c>
      <c r="M12603">
        <v>8718</v>
      </c>
    </row>
    <row r="12604" spans="1:13" customFormat="1" hidden="1">
      <c r="A12604" t="s">
        <v>854</v>
      </c>
      <c r="B12604" t="s">
        <v>855</v>
      </c>
      <c r="C12604" s="1">
        <v>44417</v>
      </c>
      <c r="D12604">
        <v>67808</v>
      </c>
      <c r="E12604">
        <v>35567</v>
      </c>
      <c r="F12604">
        <v>32241</v>
      </c>
      <c r="H12604">
        <v>430</v>
      </c>
      <c r="I12604">
        <v>138.77000000000001</v>
      </c>
      <c r="J12604">
        <v>72.790000000000006</v>
      </c>
      <c r="K12604">
        <v>65.98</v>
      </c>
      <c r="M12604">
        <v>8800</v>
      </c>
    </row>
    <row r="12605" spans="1:13" customFormat="1" hidden="1">
      <c r="A12605" t="s">
        <v>854</v>
      </c>
      <c r="B12605" t="s">
        <v>855</v>
      </c>
      <c r="C12605" s="1">
        <v>44418</v>
      </c>
      <c r="D12605">
        <v>68097</v>
      </c>
      <c r="E12605">
        <v>35651</v>
      </c>
      <c r="F12605">
        <v>32446</v>
      </c>
      <c r="G12605">
        <v>289</v>
      </c>
      <c r="H12605">
        <v>439</v>
      </c>
      <c r="I12605">
        <v>139.36000000000001</v>
      </c>
      <c r="J12605">
        <v>72.959999999999994</v>
      </c>
      <c r="K12605">
        <v>66.400000000000006</v>
      </c>
      <c r="M12605">
        <v>8984</v>
      </c>
    </row>
    <row r="12606" spans="1:13" customFormat="1" hidden="1">
      <c r="A12606" t="s">
        <v>854</v>
      </c>
      <c r="B12606" t="s">
        <v>855</v>
      </c>
      <c r="C12606" s="1">
        <v>44419</v>
      </c>
      <c r="D12606">
        <v>68395</v>
      </c>
      <c r="E12606">
        <v>35793</v>
      </c>
      <c r="F12606">
        <v>32602</v>
      </c>
      <c r="G12606">
        <v>298</v>
      </c>
      <c r="H12606">
        <v>440</v>
      </c>
      <c r="I12606">
        <v>139.97</v>
      </c>
      <c r="J12606">
        <v>73.25</v>
      </c>
      <c r="K12606">
        <v>66.72</v>
      </c>
      <c r="M12606">
        <v>9004</v>
      </c>
    </row>
    <row r="12607" spans="1:13" customFormat="1" hidden="1">
      <c r="A12607" t="s">
        <v>854</v>
      </c>
      <c r="B12607" t="s">
        <v>855</v>
      </c>
      <c r="C12607" s="1">
        <v>44420</v>
      </c>
      <c r="D12607">
        <v>68843</v>
      </c>
      <c r="E12607">
        <v>35928</v>
      </c>
      <c r="F12607">
        <v>32915</v>
      </c>
      <c r="G12607">
        <v>448</v>
      </c>
      <c r="H12607">
        <v>462</v>
      </c>
      <c r="I12607">
        <v>140.88</v>
      </c>
      <c r="J12607">
        <v>73.53</v>
      </c>
      <c r="K12607">
        <v>67.36</v>
      </c>
      <c r="M12607">
        <v>9455</v>
      </c>
    </row>
    <row r="12608" spans="1:13" customFormat="1" hidden="1">
      <c r="A12608" t="s">
        <v>854</v>
      </c>
      <c r="B12608" t="s">
        <v>855</v>
      </c>
      <c r="C12608" s="1">
        <v>44421</v>
      </c>
      <c r="H12608">
        <v>257</v>
      </c>
      <c r="M12608">
        <v>5259</v>
      </c>
    </row>
    <row r="12609" spans="1:13" customFormat="1" hidden="1">
      <c r="A12609" t="s">
        <v>854</v>
      </c>
      <c r="B12609" t="s">
        <v>855</v>
      </c>
      <c r="C12609" s="1">
        <v>44422</v>
      </c>
      <c r="H12609">
        <v>222</v>
      </c>
      <c r="M12609">
        <v>4543</v>
      </c>
    </row>
    <row r="12610" spans="1:13" customFormat="1" hidden="1">
      <c r="A12610" t="s">
        <v>854</v>
      </c>
      <c r="B12610" t="s">
        <v>855</v>
      </c>
      <c r="C12610" s="1">
        <v>44423</v>
      </c>
      <c r="D12610">
        <v>68866</v>
      </c>
      <c r="E12610">
        <v>35933</v>
      </c>
      <c r="F12610">
        <v>32933</v>
      </c>
      <c r="H12610">
        <v>187</v>
      </c>
      <c r="I12610">
        <v>140.93</v>
      </c>
      <c r="J12610">
        <v>73.540000000000006</v>
      </c>
      <c r="K12610">
        <v>67.400000000000006</v>
      </c>
      <c r="M12610">
        <v>3827</v>
      </c>
    </row>
    <row r="12611" spans="1:13" customFormat="1" hidden="1">
      <c r="A12611" t="s">
        <v>854</v>
      </c>
      <c r="B12611" t="s">
        <v>855</v>
      </c>
      <c r="C12611" s="1">
        <v>44424</v>
      </c>
      <c r="D12611">
        <v>69341</v>
      </c>
      <c r="E12611">
        <v>36056</v>
      </c>
      <c r="F12611">
        <v>33285</v>
      </c>
      <c r="G12611">
        <v>475</v>
      </c>
      <c r="H12611">
        <v>219</v>
      </c>
      <c r="I12611">
        <v>141.9</v>
      </c>
      <c r="J12611">
        <v>73.790000000000006</v>
      </c>
      <c r="K12611">
        <v>68.12</v>
      </c>
      <c r="M12611">
        <v>4482</v>
      </c>
    </row>
    <row r="12612" spans="1:13" customFormat="1" hidden="1">
      <c r="A12612" t="s">
        <v>854</v>
      </c>
      <c r="B12612" t="s">
        <v>855</v>
      </c>
      <c r="C12612" s="1">
        <v>44425</v>
      </c>
      <c r="D12612">
        <v>69598</v>
      </c>
      <c r="E12612">
        <v>36133</v>
      </c>
      <c r="F12612">
        <v>33465</v>
      </c>
      <c r="G12612">
        <v>257</v>
      </c>
      <c r="H12612">
        <v>214</v>
      </c>
      <c r="I12612">
        <v>142.43</v>
      </c>
      <c r="J12612">
        <v>73.94</v>
      </c>
      <c r="K12612">
        <v>68.48</v>
      </c>
      <c r="M12612">
        <v>4379</v>
      </c>
    </row>
    <row r="12613" spans="1:13" customFormat="1" hidden="1">
      <c r="A12613" t="s">
        <v>854</v>
      </c>
      <c r="B12613" t="s">
        <v>855</v>
      </c>
      <c r="C12613" s="1">
        <v>44426</v>
      </c>
      <c r="D12613">
        <v>69722</v>
      </c>
      <c r="E12613">
        <v>36181</v>
      </c>
      <c r="F12613">
        <v>33541</v>
      </c>
      <c r="G12613">
        <v>124</v>
      </c>
      <c r="H12613">
        <v>190</v>
      </c>
      <c r="I12613">
        <v>142.68</v>
      </c>
      <c r="J12613">
        <v>74.040000000000006</v>
      </c>
      <c r="K12613">
        <v>68.64</v>
      </c>
      <c r="M12613">
        <v>3888</v>
      </c>
    </row>
    <row r="12614" spans="1:13" customFormat="1" hidden="1">
      <c r="A12614" t="s">
        <v>854</v>
      </c>
      <c r="B12614" t="s">
        <v>855</v>
      </c>
      <c r="C12614" s="1">
        <v>44427</v>
      </c>
      <c r="D12614">
        <v>69950</v>
      </c>
      <c r="E12614">
        <v>36266</v>
      </c>
      <c r="F12614">
        <v>33684</v>
      </c>
      <c r="G12614">
        <v>228</v>
      </c>
      <c r="H12614">
        <v>158</v>
      </c>
      <c r="I12614">
        <v>143.15</v>
      </c>
      <c r="J12614">
        <v>74.22</v>
      </c>
      <c r="K12614">
        <v>68.930000000000007</v>
      </c>
      <c r="M12614">
        <v>3233</v>
      </c>
    </row>
    <row r="12615" spans="1:13" customFormat="1" hidden="1">
      <c r="A12615" t="s">
        <v>856</v>
      </c>
      <c r="B12615" t="s">
        <v>857</v>
      </c>
      <c r="C12615" s="1">
        <v>44234</v>
      </c>
      <c r="D12615">
        <v>0</v>
      </c>
      <c r="E12615">
        <v>0</v>
      </c>
      <c r="I12615">
        <v>0</v>
      </c>
      <c r="J12615">
        <v>0</v>
      </c>
    </row>
    <row r="12616" spans="1:13" customFormat="1" hidden="1">
      <c r="A12616" t="s">
        <v>856</v>
      </c>
      <c r="B12616" t="s">
        <v>857</v>
      </c>
      <c r="C12616" s="1">
        <v>44235</v>
      </c>
      <c r="H12616">
        <v>189</v>
      </c>
      <c r="M12616">
        <v>54264</v>
      </c>
    </row>
    <row r="12617" spans="1:13" customFormat="1" hidden="1">
      <c r="A12617" t="s">
        <v>856</v>
      </c>
      <c r="B12617" t="s">
        <v>857</v>
      </c>
      <c r="C12617" s="1">
        <v>44236</v>
      </c>
      <c r="H12617">
        <v>189</v>
      </c>
      <c r="M12617">
        <v>54264</v>
      </c>
    </row>
    <row r="12618" spans="1:13" customFormat="1" hidden="1">
      <c r="A12618" t="s">
        <v>856</v>
      </c>
      <c r="B12618" t="s">
        <v>857</v>
      </c>
      <c r="C12618" s="1">
        <v>44237</v>
      </c>
      <c r="H12618">
        <v>189</v>
      </c>
      <c r="M12618">
        <v>54264</v>
      </c>
    </row>
    <row r="12619" spans="1:13" customFormat="1" hidden="1">
      <c r="A12619" t="s">
        <v>856</v>
      </c>
      <c r="B12619" t="s">
        <v>857</v>
      </c>
      <c r="C12619" s="1">
        <v>44238</v>
      </c>
      <c r="H12619">
        <v>189</v>
      </c>
      <c r="M12619">
        <v>54264</v>
      </c>
    </row>
    <row r="12620" spans="1:13" customFormat="1" hidden="1">
      <c r="A12620" t="s">
        <v>856</v>
      </c>
      <c r="B12620" t="s">
        <v>857</v>
      </c>
      <c r="C12620" s="1">
        <v>44239</v>
      </c>
      <c r="H12620">
        <v>189</v>
      </c>
      <c r="M12620">
        <v>54264</v>
      </c>
    </row>
    <row r="12621" spans="1:13" customFormat="1" hidden="1">
      <c r="A12621" t="s">
        <v>856</v>
      </c>
      <c r="B12621" t="s">
        <v>857</v>
      </c>
      <c r="C12621" s="1">
        <v>44240</v>
      </c>
      <c r="H12621">
        <v>189</v>
      </c>
      <c r="M12621">
        <v>54264</v>
      </c>
    </row>
    <row r="12622" spans="1:13" customFormat="1" hidden="1">
      <c r="A12622" t="s">
        <v>856</v>
      </c>
      <c r="B12622" t="s">
        <v>857</v>
      </c>
      <c r="C12622" s="1">
        <v>44241</v>
      </c>
      <c r="H12622">
        <v>189</v>
      </c>
      <c r="M12622">
        <v>54264</v>
      </c>
    </row>
    <row r="12623" spans="1:13" customFormat="1" hidden="1">
      <c r="A12623" t="s">
        <v>856</v>
      </c>
      <c r="B12623" t="s">
        <v>857</v>
      </c>
      <c r="C12623" s="1">
        <v>44242</v>
      </c>
      <c r="D12623">
        <v>1515</v>
      </c>
      <c r="E12623">
        <v>1515</v>
      </c>
      <c r="H12623">
        <v>189</v>
      </c>
      <c r="I12623">
        <v>43.5</v>
      </c>
      <c r="J12623">
        <v>43.5</v>
      </c>
      <c r="M12623">
        <v>54264</v>
      </c>
    </row>
    <row r="12624" spans="1:13" customFormat="1" hidden="1">
      <c r="A12624" t="s">
        <v>856</v>
      </c>
      <c r="B12624" t="s">
        <v>857</v>
      </c>
      <c r="C12624" s="1">
        <v>44243</v>
      </c>
      <c r="H12624">
        <v>167</v>
      </c>
      <c r="M12624">
        <v>47947</v>
      </c>
    </row>
    <row r="12625" spans="1:13" customFormat="1" hidden="1">
      <c r="A12625" t="s">
        <v>856</v>
      </c>
      <c r="B12625" t="s">
        <v>857</v>
      </c>
      <c r="C12625" s="1">
        <v>44244</v>
      </c>
      <c r="H12625">
        <v>144</v>
      </c>
      <c r="M12625">
        <v>41344</v>
      </c>
    </row>
    <row r="12626" spans="1:13" customFormat="1" hidden="1">
      <c r="A12626" t="s">
        <v>856</v>
      </c>
      <c r="B12626" t="s">
        <v>857</v>
      </c>
      <c r="C12626" s="1">
        <v>44245</v>
      </c>
      <c r="H12626">
        <v>122</v>
      </c>
      <c r="M12626">
        <v>35027</v>
      </c>
    </row>
    <row r="12627" spans="1:13" customFormat="1" hidden="1">
      <c r="A12627" t="s">
        <v>856</v>
      </c>
      <c r="B12627" t="s">
        <v>857</v>
      </c>
      <c r="C12627" s="1">
        <v>44246</v>
      </c>
      <c r="H12627">
        <v>99</v>
      </c>
      <c r="M12627">
        <v>28424</v>
      </c>
    </row>
    <row r="12628" spans="1:13" customFormat="1" hidden="1">
      <c r="A12628" t="s">
        <v>856</v>
      </c>
      <c r="B12628" t="s">
        <v>857</v>
      </c>
      <c r="C12628" s="1">
        <v>44247</v>
      </c>
      <c r="H12628">
        <v>76</v>
      </c>
      <c r="M12628">
        <v>21820</v>
      </c>
    </row>
    <row r="12629" spans="1:13" customFormat="1" hidden="1">
      <c r="A12629" t="s">
        <v>856</v>
      </c>
      <c r="B12629" t="s">
        <v>857</v>
      </c>
      <c r="C12629" s="1">
        <v>44248</v>
      </c>
      <c r="H12629">
        <v>54</v>
      </c>
      <c r="M12629">
        <v>15504</v>
      </c>
    </row>
    <row r="12630" spans="1:13" customFormat="1" hidden="1">
      <c r="A12630" t="s">
        <v>856</v>
      </c>
      <c r="B12630" t="s">
        <v>857</v>
      </c>
      <c r="C12630" s="1">
        <v>44249</v>
      </c>
      <c r="D12630">
        <v>1732</v>
      </c>
      <c r="E12630">
        <v>1732</v>
      </c>
      <c r="H12630">
        <v>31</v>
      </c>
      <c r="I12630">
        <v>49.73</v>
      </c>
      <c r="J12630">
        <v>49.73</v>
      </c>
      <c r="M12630">
        <v>8900</v>
      </c>
    </row>
    <row r="12631" spans="1:13" customFormat="1" hidden="1">
      <c r="A12631" t="s">
        <v>856</v>
      </c>
      <c r="B12631" t="s">
        <v>857</v>
      </c>
      <c r="C12631" s="1">
        <v>44250</v>
      </c>
      <c r="H12631">
        <v>29</v>
      </c>
      <c r="M12631">
        <v>8326</v>
      </c>
    </row>
    <row r="12632" spans="1:13" customFormat="1" hidden="1">
      <c r="A12632" t="s">
        <v>856</v>
      </c>
      <c r="B12632" t="s">
        <v>857</v>
      </c>
      <c r="C12632" s="1">
        <v>44251</v>
      </c>
      <c r="H12632">
        <v>26</v>
      </c>
      <c r="M12632">
        <v>7465</v>
      </c>
    </row>
    <row r="12633" spans="1:13" customFormat="1" hidden="1">
      <c r="A12633" t="s">
        <v>856</v>
      </c>
      <c r="B12633" t="s">
        <v>857</v>
      </c>
      <c r="C12633" s="1">
        <v>44252</v>
      </c>
      <c r="H12633">
        <v>24</v>
      </c>
      <c r="M12633">
        <v>6891</v>
      </c>
    </row>
    <row r="12634" spans="1:13" customFormat="1" hidden="1">
      <c r="A12634" t="s">
        <v>856</v>
      </c>
      <c r="B12634" t="s">
        <v>857</v>
      </c>
      <c r="C12634" s="1">
        <v>44253</v>
      </c>
      <c r="H12634">
        <v>21</v>
      </c>
      <c r="M12634">
        <v>6029</v>
      </c>
    </row>
    <row r="12635" spans="1:13" customFormat="1" hidden="1">
      <c r="A12635" t="s">
        <v>856</v>
      </c>
      <c r="B12635" t="s">
        <v>857</v>
      </c>
      <c r="C12635" s="1">
        <v>44254</v>
      </c>
      <c r="H12635">
        <v>19</v>
      </c>
      <c r="M12635">
        <v>5455</v>
      </c>
    </row>
    <row r="12636" spans="1:13" customFormat="1" hidden="1">
      <c r="A12636" t="s">
        <v>856</v>
      </c>
      <c r="B12636" t="s">
        <v>857</v>
      </c>
      <c r="C12636" s="1">
        <v>44255</v>
      </c>
      <c r="H12636">
        <v>17</v>
      </c>
      <c r="M12636">
        <v>4881</v>
      </c>
    </row>
    <row r="12637" spans="1:13" customFormat="1" hidden="1">
      <c r="A12637" t="s">
        <v>856</v>
      </c>
      <c r="B12637" t="s">
        <v>857</v>
      </c>
      <c r="C12637" s="1">
        <v>44256</v>
      </c>
      <c r="H12637">
        <v>14</v>
      </c>
      <c r="M12637">
        <v>4020</v>
      </c>
    </row>
    <row r="12638" spans="1:13" customFormat="1" hidden="1">
      <c r="A12638" t="s">
        <v>856</v>
      </c>
      <c r="B12638" t="s">
        <v>857</v>
      </c>
      <c r="C12638" s="1">
        <v>44257</v>
      </c>
      <c r="H12638">
        <v>14</v>
      </c>
      <c r="M12638">
        <v>4020</v>
      </c>
    </row>
    <row r="12639" spans="1:13" customFormat="1" hidden="1">
      <c r="A12639" t="s">
        <v>856</v>
      </c>
      <c r="B12639" t="s">
        <v>857</v>
      </c>
      <c r="C12639" s="1">
        <v>44258</v>
      </c>
      <c r="H12639">
        <v>14</v>
      </c>
      <c r="M12639">
        <v>4020</v>
      </c>
    </row>
    <row r="12640" spans="1:13" customFormat="1" hidden="1">
      <c r="A12640" t="s">
        <v>856</v>
      </c>
      <c r="B12640" t="s">
        <v>857</v>
      </c>
      <c r="C12640" s="1">
        <v>44259</v>
      </c>
      <c r="H12640">
        <v>14</v>
      </c>
      <c r="M12640">
        <v>4020</v>
      </c>
    </row>
    <row r="12641" spans="1:13" customFormat="1" hidden="1">
      <c r="A12641" t="s">
        <v>856</v>
      </c>
      <c r="B12641" t="s">
        <v>857</v>
      </c>
      <c r="C12641" s="1">
        <v>44260</v>
      </c>
      <c r="H12641">
        <v>14</v>
      </c>
      <c r="M12641">
        <v>4020</v>
      </c>
    </row>
    <row r="12642" spans="1:13" customFormat="1" hidden="1">
      <c r="A12642" t="s">
        <v>856</v>
      </c>
      <c r="B12642" t="s">
        <v>857</v>
      </c>
      <c r="C12642" s="1">
        <v>44261</v>
      </c>
      <c r="H12642">
        <v>14</v>
      </c>
      <c r="M12642">
        <v>4020</v>
      </c>
    </row>
    <row r="12643" spans="1:13" customFormat="1" hidden="1">
      <c r="A12643" t="s">
        <v>856</v>
      </c>
      <c r="B12643" t="s">
        <v>857</v>
      </c>
      <c r="C12643" s="1">
        <v>44262</v>
      </c>
      <c r="H12643">
        <v>14</v>
      </c>
      <c r="M12643">
        <v>4020</v>
      </c>
    </row>
    <row r="12644" spans="1:13" customFormat="1" hidden="1">
      <c r="A12644" t="s">
        <v>856</v>
      </c>
      <c r="B12644" t="s">
        <v>857</v>
      </c>
      <c r="C12644" s="1">
        <v>44263</v>
      </c>
      <c r="H12644">
        <v>14</v>
      </c>
      <c r="M12644">
        <v>4020</v>
      </c>
    </row>
    <row r="12645" spans="1:13" customFormat="1" hidden="1">
      <c r="A12645" t="s">
        <v>856</v>
      </c>
      <c r="B12645" t="s">
        <v>857</v>
      </c>
      <c r="C12645" s="1">
        <v>44264</v>
      </c>
      <c r="H12645">
        <v>14</v>
      </c>
      <c r="M12645">
        <v>4020</v>
      </c>
    </row>
    <row r="12646" spans="1:13" customFormat="1" hidden="1">
      <c r="A12646" t="s">
        <v>856</v>
      </c>
      <c r="B12646" t="s">
        <v>857</v>
      </c>
      <c r="C12646" s="1">
        <v>44265</v>
      </c>
      <c r="H12646">
        <v>14</v>
      </c>
      <c r="M12646">
        <v>4020</v>
      </c>
    </row>
    <row r="12647" spans="1:13" customFormat="1" hidden="1">
      <c r="A12647" t="s">
        <v>856</v>
      </c>
      <c r="B12647" t="s">
        <v>857</v>
      </c>
      <c r="C12647" s="1">
        <v>44266</v>
      </c>
      <c r="H12647">
        <v>14</v>
      </c>
      <c r="M12647">
        <v>4020</v>
      </c>
    </row>
    <row r="12648" spans="1:13" customFormat="1" hidden="1">
      <c r="A12648" t="s">
        <v>856</v>
      </c>
      <c r="B12648" t="s">
        <v>857</v>
      </c>
      <c r="C12648" s="1">
        <v>44267</v>
      </c>
      <c r="H12648">
        <v>14</v>
      </c>
      <c r="M12648">
        <v>4020</v>
      </c>
    </row>
    <row r="12649" spans="1:13" customFormat="1" hidden="1">
      <c r="A12649" t="s">
        <v>856</v>
      </c>
      <c r="B12649" t="s">
        <v>857</v>
      </c>
      <c r="C12649" s="1">
        <v>44268</v>
      </c>
      <c r="H12649">
        <v>14</v>
      </c>
      <c r="M12649">
        <v>4020</v>
      </c>
    </row>
    <row r="12650" spans="1:13" customFormat="1" hidden="1">
      <c r="A12650" t="s">
        <v>856</v>
      </c>
      <c r="B12650" t="s">
        <v>857</v>
      </c>
      <c r="C12650" s="1">
        <v>44269</v>
      </c>
      <c r="H12650">
        <v>14</v>
      </c>
      <c r="M12650">
        <v>4020</v>
      </c>
    </row>
    <row r="12651" spans="1:13" customFormat="1" hidden="1">
      <c r="A12651" t="s">
        <v>856</v>
      </c>
      <c r="B12651" t="s">
        <v>857</v>
      </c>
      <c r="C12651" s="1">
        <v>44270</v>
      </c>
      <c r="H12651">
        <v>14</v>
      </c>
      <c r="M12651">
        <v>4020</v>
      </c>
    </row>
    <row r="12652" spans="1:13" customFormat="1" hidden="1">
      <c r="A12652" t="s">
        <v>856</v>
      </c>
      <c r="B12652" t="s">
        <v>857</v>
      </c>
      <c r="C12652" s="1">
        <v>44271</v>
      </c>
      <c r="H12652">
        <v>14</v>
      </c>
      <c r="M12652">
        <v>4020</v>
      </c>
    </row>
    <row r="12653" spans="1:13" customFormat="1" hidden="1">
      <c r="A12653" t="s">
        <v>856</v>
      </c>
      <c r="B12653" t="s">
        <v>857</v>
      </c>
      <c r="C12653" s="1">
        <v>44272</v>
      </c>
      <c r="H12653">
        <v>14</v>
      </c>
      <c r="M12653">
        <v>4020</v>
      </c>
    </row>
    <row r="12654" spans="1:13" customFormat="1" hidden="1">
      <c r="A12654" t="s">
        <v>856</v>
      </c>
      <c r="B12654" t="s">
        <v>857</v>
      </c>
      <c r="C12654" s="1">
        <v>44273</v>
      </c>
      <c r="H12654">
        <v>14</v>
      </c>
      <c r="M12654">
        <v>4020</v>
      </c>
    </row>
    <row r="12655" spans="1:13" customFormat="1" hidden="1">
      <c r="A12655" t="s">
        <v>856</v>
      </c>
      <c r="B12655" t="s">
        <v>857</v>
      </c>
      <c r="C12655" s="1">
        <v>44274</v>
      </c>
      <c r="H12655">
        <v>14</v>
      </c>
      <c r="M12655">
        <v>4020</v>
      </c>
    </row>
    <row r="12656" spans="1:13" customFormat="1" hidden="1">
      <c r="A12656" t="s">
        <v>856</v>
      </c>
      <c r="B12656" t="s">
        <v>857</v>
      </c>
      <c r="C12656" s="1">
        <v>44275</v>
      </c>
      <c r="H12656">
        <v>14</v>
      </c>
      <c r="M12656">
        <v>4020</v>
      </c>
    </row>
    <row r="12657" spans="1:13" customFormat="1" hidden="1">
      <c r="A12657" t="s">
        <v>856</v>
      </c>
      <c r="B12657" t="s">
        <v>857</v>
      </c>
      <c r="C12657" s="1">
        <v>44276</v>
      </c>
      <c r="H12657">
        <v>14</v>
      </c>
      <c r="M12657">
        <v>4020</v>
      </c>
    </row>
    <row r="12658" spans="1:13" customFormat="1" hidden="1">
      <c r="A12658" t="s">
        <v>856</v>
      </c>
      <c r="B12658" t="s">
        <v>857</v>
      </c>
      <c r="C12658" s="1">
        <v>44277</v>
      </c>
      <c r="H12658">
        <v>14</v>
      </c>
      <c r="M12658">
        <v>4020</v>
      </c>
    </row>
    <row r="12659" spans="1:13" customFormat="1" hidden="1">
      <c r="A12659" t="s">
        <v>856</v>
      </c>
      <c r="B12659" t="s">
        <v>857</v>
      </c>
      <c r="C12659" s="1">
        <v>44278</v>
      </c>
      <c r="H12659">
        <v>14</v>
      </c>
      <c r="M12659">
        <v>4020</v>
      </c>
    </row>
    <row r="12660" spans="1:13" customFormat="1" hidden="1">
      <c r="A12660" t="s">
        <v>856</v>
      </c>
      <c r="B12660" t="s">
        <v>857</v>
      </c>
      <c r="C12660" s="1">
        <v>44279</v>
      </c>
      <c r="H12660">
        <v>14</v>
      </c>
      <c r="M12660">
        <v>4020</v>
      </c>
    </row>
    <row r="12661" spans="1:13" customFormat="1" hidden="1">
      <c r="A12661" t="s">
        <v>856</v>
      </c>
      <c r="B12661" t="s">
        <v>857</v>
      </c>
      <c r="C12661" s="1">
        <v>44280</v>
      </c>
      <c r="H12661">
        <v>14</v>
      </c>
      <c r="M12661">
        <v>4020</v>
      </c>
    </row>
    <row r="12662" spans="1:13" customFormat="1" hidden="1">
      <c r="A12662" t="s">
        <v>856</v>
      </c>
      <c r="B12662" t="s">
        <v>857</v>
      </c>
      <c r="C12662" s="1">
        <v>44281</v>
      </c>
      <c r="D12662">
        <v>2187</v>
      </c>
      <c r="E12662">
        <v>2187</v>
      </c>
      <c r="H12662">
        <v>14</v>
      </c>
      <c r="I12662">
        <v>62.79</v>
      </c>
      <c r="J12662">
        <v>62.79</v>
      </c>
      <c r="M12662">
        <v>4020</v>
      </c>
    </row>
    <row r="12663" spans="1:13" customFormat="1" hidden="1">
      <c r="A12663" t="s">
        <v>856</v>
      </c>
      <c r="B12663" t="s">
        <v>857</v>
      </c>
      <c r="C12663" s="1">
        <v>44282</v>
      </c>
      <c r="H12663">
        <v>38</v>
      </c>
      <c r="M12663">
        <v>10910</v>
      </c>
    </row>
    <row r="12664" spans="1:13" customFormat="1" hidden="1">
      <c r="A12664" t="s">
        <v>856</v>
      </c>
      <c r="B12664" t="s">
        <v>857</v>
      </c>
      <c r="C12664" s="1">
        <v>44283</v>
      </c>
      <c r="H12664">
        <v>61</v>
      </c>
      <c r="M12664">
        <v>17514</v>
      </c>
    </row>
    <row r="12665" spans="1:13" customFormat="1" hidden="1">
      <c r="A12665" t="s">
        <v>856</v>
      </c>
      <c r="B12665" t="s">
        <v>857</v>
      </c>
      <c r="C12665" s="1">
        <v>44284</v>
      </c>
      <c r="H12665">
        <v>84</v>
      </c>
      <c r="M12665">
        <v>24117</v>
      </c>
    </row>
    <row r="12666" spans="1:13" customFormat="1" hidden="1">
      <c r="A12666" t="s">
        <v>856</v>
      </c>
      <c r="B12666" t="s">
        <v>857</v>
      </c>
      <c r="C12666" s="1">
        <v>44285</v>
      </c>
      <c r="H12666">
        <v>108</v>
      </c>
      <c r="M12666">
        <v>31008</v>
      </c>
    </row>
    <row r="12667" spans="1:13" customFormat="1" hidden="1">
      <c r="A12667" t="s">
        <v>856</v>
      </c>
      <c r="B12667" t="s">
        <v>857</v>
      </c>
      <c r="C12667" s="1">
        <v>44286</v>
      </c>
      <c r="H12667">
        <v>131</v>
      </c>
      <c r="M12667">
        <v>37611</v>
      </c>
    </row>
    <row r="12668" spans="1:13" customFormat="1" hidden="1">
      <c r="A12668" t="s">
        <v>856</v>
      </c>
      <c r="B12668" t="s">
        <v>857</v>
      </c>
      <c r="C12668" s="1">
        <v>44287</v>
      </c>
      <c r="H12668">
        <v>155</v>
      </c>
      <c r="M12668">
        <v>44502</v>
      </c>
    </row>
    <row r="12669" spans="1:13" customFormat="1" hidden="1">
      <c r="A12669" t="s">
        <v>856</v>
      </c>
      <c r="B12669" t="s">
        <v>857</v>
      </c>
      <c r="C12669" s="1">
        <v>44288</v>
      </c>
      <c r="H12669">
        <v>178</v>
      </c>
      <c r="M12669">
        <v>51105</v>
      </c>
    </row>
    <row r="12670" spans="1:13" customFormat="1" hidden="1">
      <c r="A12670" t="s">
        <v>856</v>
      </c>
      <c r="B12670" t="s">
        <v>857</v>
      </c>
      <c r="C12670" s="1">
        <v>44289</v>
      </c>
      <c r="H12670">
        <v>178</v>
      </c>
      <c r="M12670">
        <v>51105</v>
      </c>
    </row>
    <row r="12671" spans="1:13" customFormat="1" hidden="1">
      <c r="A12671" t="s">
        <v>856</v>
      </c>
      <c r="B12671" t="s">
        <v>857</v>
      </c>
      <c r="C12671" s="1">
        <v>44290</v>
      </c>
      <c r="H12671">
        <v>178</v>
      </c>
      <c r="M12671">
        <v>51105</v>
      </c>
    </row>
    <row r="12672" spans="1:13" customFormat="1" hidden="1">
      <c r="A12672" t="s">
        <v>856</v>
      </c>
      <c r="B12672" t="s">
        <v>857</v>
      </c>
      <c r="C12672" s="1">
        <v>44291</v>
      </c>
      <c r="H12672">
        <v>178</v>
      </c>
      <c r="M12672">
        <v>51105</v>
      </c>
    </row>
    <row r="12673" spans="1:13" customFormat="1" hidden="1">
      <c r="A12673" t="s">
        <v>856</v>
      </c>
      <c r="B12673" t="s">
        <v>857</v>
      </c>
      <c r="C12673" s="1">
        <v>44292</v>
      </c>
      <c r="H12673">
        <v>178</v>
      </c>
      <c r="M12673">
        <v>51105</v>
      </c>
    </row>
    <row r="12674" spans="1:13" customFormat="1" hidden="1">
      <c r="A12674" t="s">
        <v>856</v>
      </c>
      <c r="B12674" t="s">
        <v>857</v>
      </c>
      <c r="C12674" s="1">
        <v>44293</v>
      </c>
      <c r="D12674">
        <v>4322</v>
      </c>
      <c r="E12674">
        <v>2605</v>
      </c>
      <c r="F12674">
        <v>1717</v>
      </c>
      <c r="H12674">
        <v>178</v>
      </c>
      <c r="I12674">
        <v>124.09</v>
      </c>
      <c r="J12674">
        <v>74.790000000000006</v>
      </c>
      <c r="K12674">
        <v>49.3</v>
      </c>
      <c r="M12674">
        <v>51105</v>
      </c>
    </row>
    <row r="12675" spans="1:13" customFormat="1" hidden="1">
      <c r="A12675" t="s">
        <v>856</v>
      </c>
      <c r="B12675" t="s">
        <v>857</v>
      </c>
      <c r="C12675" s="1">
        <v>44294</v>
      </c>
      <c r="H12675">
        <v>154</v>
      </c>
      <c r="M12675">
        <v>44215</v>
      </c>
    </row>
    <row r="12676" spans="1:13" customFormat="1" hidden="1">
      <c r="A12676" t="s">
        <v>856</v>
      </c>
      <c r="B12676" t="s">
        <v>857</v>
      </c>
      <c r="C12676" s="1">
        <v>44295</v>
      </c>
      <c r="H12676">
        <v>131</v>
      </c>
      <c r="M12676">
        <v>37611</v>
      </c>
    </row>
    <row r="12677" spans="1:13" customFormat="1" hidden="1">
      <c r="A12677" t="s">
        <v>856</v>
      </c>
      <c r="B12677" t="s">
        <v>857</v>
      </c>
      <c r="C12677" s="1">
        <v>44296</v>
      </c>
      <c r="H12677">
        <v>107</v>
      </c>
      <c r="M12677">
        <v>30721</v>
      </c>
    </row>
    <row r="12678" spans="1:13" customFormat="1" hidden="1">
      <c r="A12678" t="s">
        <v>856</v>
      </c>
      <c r="B12678" t="s">
        <v>857</v>
      </c>
      <c r="C12678" s="1">
        <v>44297</v>
      </c>
      <c r="H12678">
        <v>83</v>
      </c>
      <c r="M12678">
        <v>23830</v>
      </c>
    </row>
    <row r="12679" spans="1:13" customFormat="1" hidden="1">
      <c r="A12679" t="s">
        <v>856</v>
      </c>
      <c r="B12679" t="s">
        <v>857</v>
      </c>
      <c r="C12679" s="1">
        <v>44298</v>
      </c>
      <c r="H12679">
        <v>60</v>
      </c>
      <c r="M12679">
        <v>17227</v>
      </c>
    </row>
    <row r="12680" spans="1:13" customFormat="1" hidden="1">
      <c r="A12680" t="s">
        <v>856</v>
      </c>
      <c r="B12680" t="s">
        <v>857</v>
      </c>
      <c r="C12680" s="1">
        <v>44299</v>
      </c>
      <c r="H12680">
        <v>36</v>
      </c>
      <c r="M12680">
        <v>10336</v>
      </c>
    </row>
    <row r="12681" spans="1:13" customFormat="1" hidden="1">
      <c r="A12681" t="s">
        <v>856</v>
      </c>
      <c r="B12681" t="s">
        <v>857</v>
      </c>
      <c r="C12681" s="1">
        <v>44300</v>
      </c>
      <c r="D12681">
        <v>4407</v>
      </c>
      <c r="E12681">
        <v>2632</v>
      </c>
      <c r="F12681">
        <v>1775</v>
      </c>
      <c r="H12681">
        <v>12</v>
      </c>
      <c r="I12681">
        <v>126.53</v>
      </c>
      <c r="J12681">
        <v>75.569999999999993</v>
      </c>
      <c r="K12681">
        <v>50.96</v>
      </c>
      <c r="M12681">
        <v>3445</v>
      </c>
    </row>
    <row r="12682" spans="1:13" customFormat="1" hidden="1">
      <c r="A12682" t="s">
        <v>858</v>
      </c>
      <c r="B12682" t="s">
        <v>859</v>
      </c>
      <c r="C12682" s="1">
        <v>44272</v>
      </c>
      <c r="D12682">
        <v>0</v>
      </c>
      <c r="E12682">
        <v>0</v>
      </c>
      <c r="I12682">
        <v>0</v>
      </c>
      <c r="J12682">
        <v>0</v>
      </c>
    </row>
    <row r="12683" spans="1:13" customFormat="1" hidden="1">
      <c r="A12683" t="s">
        <v>858</v>
      </c>
      <c r="B12683" t="s">
        <v>859</v>
      </c>
      <c r="C12683" s="1">
        <v>44273</v>
      </c>
      <c r="H12683">
        <v>233</v>
      </c>
      <c r="M12683">
        <v>260</v>
      </c>
    </row>
    <row r="12684" spans="1:13" customFormat="1" hidden="1">
      <c r="A12684" t="s">
        <v>858</v>
      </c>
      <c r="B12684" t="s">
        <v>859</v>
      </c>
      <c r="C12684" s="1">
        <v>44274</v>
      </c>
      <c r="H12684">
        <v>233</v>
      </c>
      <c r="M12684">
        <v>260</v>
      </c>
    </row>
    <row r="12685" spans="1:13" customFormat="1" hidden="1">
      <c r="A12685" t="s">
        <v>858</v>
      </c>
      <c r="B12685" t="s">
        <v>859</v>
      </c>
      <c r="C12685" s="1">
        <v>44275</v>
      </c>
      <c r="H12685">
        <v>233</v>
      </c>
      <c r="M12685">
        <v>260</v>
      </c>
    </row>
    <row r="12686" spans="1:13" customFormat="1" hidden="1">
      <c r="A12686" t="s">
        <v>858</v>
      </c>
      <c r="B12686" t="s">
        <v>859</v>
      </c>
      <c r="C12686" s="1">
        <v>44276</v>
      </c>
      <c r="H12686">
        <v>233</v>
      </c>
      <c r="M12686">
        <v>260</v>
      </c>
    </row>
    <row r="12687" spans="1:13" customFormat="1" hidden="1">
      <c r="A12687" t="s">
        <v>858</v>
      </c>
      <c r="B12687" t="s">
        <v>859</v>
      </c>
      <c r="C12687" s="1">
        <v>44277</v>
      </c>
      <c r="H12687">
        <v>233</v>
      </c>
      <c r="M12687">
        <v>260</v>
      </c>
    </row>
    <row r="12688" spans="1:13" customFormat="1" hidden="1">
      <c r="A12688" t="s">
        <v>858</v>
      </c>
      <c r="B12688" t="s">
        <v>859</v>
      </c>
      <c r="C12688" s="1">
        <v>44278</v>
      </c>
      <c r="H12688">
        <v>233</v>
      </c>
      <c r="M12688">
        <v>260</v>
      </c>
    </row>
    <row r="12689" spans="1:13" customFormat="1" hidden="1">
      <c r="A12689" t="s">
        <v>858</v>
      </c>
      <c r="B12689" t="s">
        <v>859</v>
      </c>
      <c r="C12689" s="1">
        <v>44279</v>
      </c>
      <c r="H12689">
        <v>233</v>
      </c>
      <c r="M12689">
        <v>260</v>
      </c>
    </row>
    <row r="12690" spans="1:13" customFormat="1" hidden="1">
      <c r="A12690" t="s">
        <v>858</v>
      </c>
      <c r="B12690" t="s">
        <v>859</v>
      </c>
      <c r="C12690" s="1">
        <v>44280</v>
      </c>
      <c r="H12690">
        <v>233</v>
      </c>
      <c r="M12690">
        <v>260</v>
      </c>
    </row>
    <row r="12691" spans="1:13" customFormat="1" hidden="1">
      <c r="A12691" t="s">
        <v>858</v>
      </c>
      <c r="B12691" t="s">
        <v>859</v>
      </c>
      <c r="C12691" s="1">
        <v>44281</v>
      </c>
      <c r="H12691">
        <v>233</v>
      </c>
      <c r="M12691">
        <v>260</v>
      </c>
    </row>
    <row r="12692" spans="1:13" customFormat="1" hidden="1">
      <c r="A12692" t="s">
        <v>858</v>
      </c>
      <c r="B12692" t="s">
        <v>859</v>
      </c>
      <c r="C12692" s="1">
        <v>44282</v>
      </c>
      <c r="H12692">
        <v>233</v>
      </c>
      <c r="M12692">
        <v>260</v>
      </c>
    </row>
    <row r="12693" spans="1:13" customFormat="1" hidden="1">
      <c r="A12693" t="s">
        <v>858</v>
      </c>
      <c r="B12693" t="s">
        <v>859</v>
      </c>
      <c r="C12693" s="1">
        <v>44283</v>
      </c>
      <c r="H12693">
        <v>233</v>
      </c>
      <c r="M12693">
        <v>260</v>
      </c>
    </row>
    <row r="12694" spans="1:13" customFormat="1" hidden="1">
      <c r="A12694" t="s">
        <v>858</v>
      </c>
      <c r="B12694" t="s">
        <v>859</v>
      </c>
      <c r="C12694" s="1">
        <v>44284</v>
      </c>
      <c r="H12694">
        <v>233</v>
      </c>
      <c r="M12694">
        <v>260</v>
      </c>
    </row>
    <row r="12695" spans="1:13" customFormat="1" hidden="1">
      <c r="A12695" t="s">
        <v>858</v>
      </c>
      <c r="B12695" t="s">
        <v>859</v>
      </c>
      <c r="C12695" s="1">
        <v>44285</v>
      </c>
      <c r="H12695">
        <v>233</v>
      </c>
      <c r="M12695">
        <v>260</v>
      </c>
    </row>
    <row r="12696" spans="1:13" customFormat="1" hidden="1">
      <c r="A12696" t="s">
        <v>858</v>
      </c>
      <c r="B12696" t="s">
        <v>859</v>
      </c>
      <c r="C12696" s="1">
        <v>44286</v>
      </c>
      <c r="H12696">
        <v>233</v>
      </c>
      <c r="M12696">
        <v>260</v>
      </c>
    </row>
    <row r="12697" spans="1:13" customFormat="1" hidden="1">
      <c r="A12697" t="s">
        <v>858</v>
      </c>
      <c r="B12697" t="s">
        <v>859</v>
      </c>
      <c r="C12697" s="1">
        <v>44287</v>
      </c>
      <c r="H12697">
        <v>233</v>
      </c>
      <c r="M12697">
        <v>260</v>
      </c>
    </row>
    <row r="12698" spans="1:13" customFormat="1" hidden="1">
      <c r="A12698" t="s">
        <v>858</v>
      </c>
      <c r="B12698" t="s">
        <v>859</v>
      </c>
      <c r="C12698" s="1">
        <v>44288</v>
      </c>
      <c r="H12698">
        <v>233</v>
      </c>
      <c r="M12698">
        <v>260</v>
      </c>
    </row>
    <row r="12699" spans="1:13" customFormat="1" hidden="1">
      <c r="A12699" t="s">
        <v>858</v>
      </c>
      <c r="B12699" t="s">
        <v>859</v>
      </c>
      <c r="C12699" s="1">
        <v>44289</v>
      </c>
      <c r="H12699">
        <v>233</v>
      </c>
      <c r="M12699">
        <v>260</v>
      </c>
    </row>
    <row r="12700" spans="1:13" customFormat="1" hidden="1">
      <c r="A12700" t="s">
        <v>858</v>
      </c>
      <c r="B12700" t="s">
        <v>859</v>
      </c>
      <c r="C12700" s="1">
        <v>44290</v>
      </c>
      <c r="H12700">
        <v>233</v>
      </c>
      <c r="M12700">
        <v>260</v>
      </c>
    </row>
    <row r="12701" spans="1:13" customFormat="1" hidden="1">
      <c r="A12701" t="s">
        <v>858</v>
      </c>
      <c r="B12701" t="s">
        <v>859</v>
      </c>
      <c r="C12701" s="1">
        <v>44291</v>
      </c>
      <c r="H12701">
        <v>233</v>
      </c>
      <c r="M12701">
        <v>260</v>
      </c>
    </row>
    <row r="12702" spans="1:13" customFormat="1" hidden="1">
      <c r="A12702" t="s">
        <v>858</v>
      </c>
      <c r="B12702" t="s">
        <v>859</v>
      </c>
      <c r="C12702" s="1">
        <v>44292</v>
      </c>
      <c r="H12702">
        <v>233</v>
      </c>
      <c r="M12702">
        <v>260</v>
      </c>
    </row>
    <row r="12703" spans="1:13" customFormat="1" hidden="1">
      <c r="A12703" t="s">
        <v>858</v>
      </c>
      <c r="B12703" t="s">
        <v>859</v>
      </c>
      <c r="C12703" s="1">
        <v>44293</v>
      </c>
      <c r="H12703">
        <v>233</v>
      </c>
      <c r="M12703">
        <v>260</v>
      </c>
    </row>
    <row r="12704" spans="1:13" customFormat="1" hidden="1">
      <c r="A12704" t="s">
        <v>858</v>
      </c>
      <c r="B12704" t="s">
        <v>859</v>
      </c>
      <c r="C12704" s="1">
        <v>44294</v>
      </c>
      <c r="H12704">
        <v>233</v>
      </c>
      <c r="M12704">
        <v>260</v>
      </c>
    </row>
    <row r="12705" spans="1:13" customFormat="1" hidden="1">
      <c r="A12705" t="s">
        <v>858</v>
      </c>
      <c r="B12705" t="s">
        <v>859</v>
      </c>
      <c r="C12705" s="1">
        <v>44295</v>
      </c>
      <c r="H12705">
        <v>233</v>
      </c>
      <c r="M12705">
        <v>260</v>
      </c>
    </row>
    <row r="12706" spans="1:13" customFormat="1" hidden="1">
      <c r="A12706" t="s">
        <v>858</v>
      </c>
      <c r="B12706" t="s">
        <v>859</v>
      </c>
      <c r="C12706" s="1">
        <v>44296</v>
      </c>
      <c r="H12706">
        <v>233</v>
      </c>
      <c r="M12706">
        <v>260</v>
      </c>
    </row>
    <row r="12707" spans="1:13" customFormat="1" hidden="1">
      <c r="A12707" t="s">
        <v>858</v>
      </c>
      <c r="B12707" t="s">
        <v>859</v>
      </c>
      <c r="C12707" s="1">
        <v>44297</v>
      </c>
      <c r="H12707">
        <v>233</v>
      </c>
      <c r="M12707">
        <v>260</v>
      </c>
    </row>
    <row r="12708" spans="1:13" customFormat="1" hidden="1">
      <c r="A12708" t="s">
        <v>858</v>
      </c>
      <c r="B12708" t="s">
        <v>859</v>
      </c>
      <c r="C12708" s="1">
        <v>44298</v>
      </c>
      <c r="H12708">
        <v>233</v>
      </c>
      <c r="M12708">
        <v>260</v>
      </c>
    </row>
    <row r="12709" spans="1:13" customFormat="1" hidden="1">
      <c r="A12709" t="s">
        <v>858</v>
      </c>
      <c r="B12709" t="s">
        <v>859</v>
      </c>
      <c r="C12709" s="1">
        <v>44299</v>
      </c>
      <c r="D12709">
        <v>6278</v>
      </c>
      <c r="E12709">
        <v>6278</v>
      </c>
      <c r="H12709">
        <v>233</v>
      </c>
      <c r="I12709">
        <v>0.7</v>
      </c>
      <c r="J12709">
        <v>0.7</v>
      </c>
      <c r="M12709">
        <v>260</v>
      </c>
    </row>
    <row r="12710" spans="1:13" customFormat="1" hidden="1">
      <c r="A12710" t="s">
        <v>858</v>
      </c>
      <c r="B12710" t="s">
        <v>859</v>
      </c>
      <c r="C12710" s="1">
        <v>44300</v>
      </c>
      <c r="H12710">
        <v>1730</v>
      </c>
      <c r="M12710">
        <v>1930</v>
      </c>
    </row>
    <row r="12711" spans="1:13" customFormat="1" hidden="1">
      <c r="A12711" t="s">
        <v>858</v>
      </c>
      <c r="B12711" t="s">
        <v>859</v>
      </c>
      <c r="C12711" s="1">
        <v>44301</v>
      </c>
      <c r="D12711">
        <v>27705</v>
      </c>
      <c r="E12711">
        <v>27705</v>
      </c>
      <c r="H12711">
        <v>3227</v>
      </c>
      <c r="I12711">
        <v>3.09</v>
      </c>
      <c r="J12711">
        <v>3.09</v>
      </c>
      <c r="M12711">
        <v>3600</v>
      </c>
    </row>
    <row r="12712" spans="1:13" customFormat="1" hidden="1">
      <c r="A12712" t="s">
        <v>858</v>
      </c>
      <c r="B12712" t="s">
        <v>859</v>
      </c>
      <c r="C12712" s="1">
        <v>44302</v>
      </c>
      <c r="D12712">
        <v>56000</v>
      </c>
      <c r="E12712">
        <v>56000</v>
      </c>
      <c r="G12712">
        <v>28295</v>
      </c>
      <c r="H12712">
        <v>7236</v>
      </c>
      <c r="I12712">
        <v>6.25</v>
      </c>
      <c r="J12712">
        <v>6.25</v>
      </c>
      <c r="M12712">
        <v>8072</v>
      </c>
    </row>
    <row r="12713" spans="1:13" customFormat="1" hidden="1">
      <c r="A12713" t="s">
        <v>858</v>
      </c>
      <c r="B12713" t="s">
        <v>859</v>
      </c>
      <c r="C12713" s="1">
        <v>44303</v>
      </c>
      <c r="H12713">
        <v>7203</v>
      </c>
      <c r="M12713">
        <v>8035</v>
      </c>
    </row>
    <row r="12714" spans="1:13" customFormat="1" hidden="1">
      <c r="A12714" t="s">
        <v>858</v>
      </c>
      <c r="B12714" t="s">
        <v>859</v>
      </c>
      <c r="C12714" s="1">
        <v>44304</v>
      </c>
      <c r="H12714">
        <v>7170</v>
      </c>
      <c r="M12714">
        <v>7998</v>
      </c>
    </row>
    <row r="12715" spans="1:13" customFormat="1" hidden="1">
      <c r="A12715" t="s">
        <v>858</v>
      </c>
      <c r="B12715" t="s">
        <v>859</v>
      </c>
      <c r="C12715" s="1">
        <v>44305</v>
      </c>
      <c r="H12715">
        <v>7136</v>
      </c>
      <c r="M12715">
        <v>7960</v>
      </c>
    </row>
    <row r="12716" spans="1:13" customFormat="1" hidden="1">
      <c r="A12716" t="s">
        <v>858</v>
      </c>
      <c r="B12716" t="s">
        <v>859</v>
      </c>
      <c r="C12716" s="1">
        <v>44306</v>
      </c>
      <c r="D12716">
        <v>56000</v>
      </c>
      <c r="E12716">
        <v>56000</v>
      </c>
      <c r="H12716">
        <v>7103</v>
      </c>
      <c r="I12716">
        <v>6.25</v>
      </c>
      <c r="J12716">
        <v>6.25</v>
      </c>
      <c r="M12716">
        <v>7924</v>
      </c>
    </row>
    <row r="12717" spans="1:13" customFormat="1" hidden="1">
      <c r="A12717" t="s">
        <v>858</v>
      </c>
      <c r="B12717" t="s">
        <v>859</v>
      </c>
      <c r="C12717" s="1">
        <v>44307</v>
      </c>
      <c r="H12717">
        <v>5824</v>
      </c>
      <c r="M12717">
        <v>6497</v>
      </c>
    </row>
    <row r="12718" spans="1:13" customFormat="1" hidden="1">
      <c r="A12718" t="s">
        <v>858</v>
      </c>
      <c r="B12718" t="s">
        <v>859</v>
      </c>
      <c r="C12718" s="1">
        <v>44308</v>
      </c>
      <c r="H12718">
        <v>4546</v>
      </c>
      <c r="M12718">
        <v>5071</v>
      </c>
    </row>
    <row r="12719" spans="1:13" customFormat="1" hidden="1">
      <c r="A12719" t="s">
        <v>858</v>
      </c>
      <c r="B12719" t="s">
        <v>859</v>
      </c>
      <c r="C12719" s="1">
        <v>44309</v>
      </c>
      <c r="H12719">
        <v>755</v>
      </c>
      <c r="M12719">
        <v>842</v>
      </c>
    </row>
    <row r="12720" spans="1:13" customFormat="1" hidden="1">
      <c r="A12720" t="s">
        <v>858</v>
      </c>
      <c r="B12720" t="s">
        <v>859</v>
      </c>
      <c r="C12720" s="1">
        <v>44310</v>
      </c>
      <c r="H12720">
        <v>1007</v>
      </c>
      <c r="M12720">
        <v>1123</v>
      </c>
    </row>
    <row r="12721" spans="1:13" customFormat="1" hidden="1">
      <c r="A12721" t="s">
        <v>858</v>
      </c>
      <c r="B12721" t="s">
        <v>859</v>
      </c>
      <c r="C12721" s="1">
        <v>44311</v>
      </c>
      <c r="H12721">
        <v>1259</v>
      </c>
      <c r="M12721">
        <v>1404</v>
      </c>
    </row>
    <row r="12722" spans="1:13" customFormat="1" hidden="1">
      <c r="A12722" t="s">
        <v>858</v>
      </c>
      <c r="B12722" t="s">
        <v>859</v>
      </c>
      <c r="C12722" s="1">
        <v>44312</v>
      </c>
      <c r="H12722">
        <v>1510</v>
      </c>
      <c r="M12722">
        <v>1684</v>
      </c>
    </row>
    <row r="12723" spans="1:13" customFormat="1" hidden="1">
      <c r="A12723" t="s">
        <v>858</v>
      </c>
      <c r="B12723" t="s">
        <v>859</v>
      </c>
      <c r="C12723" s="1">
        <v>44313</v>
      </c>
      <c r="H12723">
        <v>1762</v>
      </c>
      <c r="M12723">
        <v>1966</v>
      </c>
    </row>
    <row r="12724" spans="1:13" customFormat="1" hidden="1">
      <c r="A12724" t="s">
        <v>858</v>
      </c>
      <c r="B12724" t="s">
        <v>859</v>
      </c>
      <c r="C12724" s="1">
        <v>44314</v>
      </c>
      <c r="H12724">
        <v>1762</v>
      </c>
      <c r="M12724">
        <v>1966</v>
      </c>
    </row>
    <row r="12725" spans="1:13" customFormat="1" hidden="1">
      <c r="A12725" t="s">
        <v>858</v>
      </c>
      <c r="B12725" t="s">
        <v>859</v>
      </c>
      <c r="C12725" s="1">
        <v>44315</v>
      </c>
      <c r="H12725">
        <v>1762</v>
      </c>
      <c r="M12725">
        <v>1966</v>
      </c>
    </row>
    <row r="12726" spans="1:13" customFormat="1" hidden="1">
      <c r="A12726" t="s">
        <v>858</v>
      </c>
      <c r="B12726" t="s">
        <v>859</v>
      </c>
      <c r="C12726" s="1">
        <v>44316</v>
      </c>
      <c r="H12726">
        <v>1762</v>
      </c>
      <c r="M12726">
        <v>1966</v>
      </c>
    </row>
    <row r="12727" spans="1:13" customFormat="1" hidden="1">
      <c r="A12727" t="s">
        <v>858</v>
      </c>
      <c r="B12727" t="s">
        <v>859</v>
      </c>
      <c r="C12727" s="1">
        <v>44317</v>
      </c>
      <c r="H12727">
        <v>1762</v>
      </c>
      <c r="M12727">
        <v>1966</v>
      </c>
    </row>
    <row r="12728" spans="1:13" customFormat="1" hidden="1">
      <c r="A12728" t="s">
        <v>858</v>
      </c>
      <c r="B12728" t="s">
        <v>859</v>
      </c>
      <c r="C12728" s="1">
        <v>44318</v>
      </c>
      <c r="H12728">
        <v>1762</v>
      </c>
      <c r="M12728">
        <v>1966</v>
      </c>
    </row>
    <row r="12729" spans="1:13" customFormat="1" hidden="1">
      <c r="A12729" t="s">
        <v>858</v>
      </c>
      <c r="B12729" t="s">
        <v>859</v>
      </c>
      <c r="C12729" s="1">
        <v>44319</v>
      </c>
      <c r="H12729">
        <v>1762</v>
      </c>
      <c r="M12729">
        <v>1966</v>
      </c>
    </row>
    <row r="12730" spans="1:13" customFormat="1" hidden="1">
      <c r="A12730" t="s">
        <v>858</v>
      </c>
      <c r="B12730" t="s">
        <v>859</v>
      </c>
      <c r="C12730" s="1">
        <v>44320</v>
      </c>
      <c r="H12730">
        <v>1762</v>
      </c>
      <c r="M12730">
        <v>1966</v>
      </c>
    </row>
    <row r="12731" spans="1:13" customFormat="1" hidden="1">
      <c r="A12731" t="s">
        <v>858</v>
      </c>
      <c r="B12731" t="s">
        <v>859</v>
      </c>
      <c r="C12731" s="1">
        <v>44321</v>
      </c>
      <c r="H12731">
        <v>1762</v>
      </c>
      <c r="M12731">
        <v>1966</v>
      </c>
    </row>
    <row r="12732" spans="1:13" customFormat="1" hidden="1">
      <c r="A12732" t="s">
        <v>858</v>
      </c>
      <c r="B12732" t="s">
        <v>859</v>
      </c>
      <c r="C12732" s="1">
        <v>44322</v>
      </c>
      <c r="H12732">
        <v>1762</v>
      </c>
      <c r="M12732">
        <v>1966</v>
      </c>
    </row>
    <row r="12733" spans="1:13" customFormat="1" hidden="1">
      <c r="A12733" t="s">
        <v>858</v>
      </c>
      <c r="B12733" t="s">
        <v>859</v>
      </c>
      <c r="C12733" s="1">
        <v>44323</v>
      </c>
      <c r="H12733">
        <v>1762</v>
      </c>
      <c r="M12733">
        <v>1966</v>
      </c>
    </row>
    <row r="12734" spans="1:13" customFormat="1" hidden="1">
      <c r="A12734" t="s">
        <v>858</v>
      </c>
      <c r="B12734" t="s">
        <v>859</v>
      </c>
      <c r="C12734" s="1">
        <v>44324</v>
      </c>
      <c r="H12734">
        <v>1762</v>
      </c>
      <c r="M12734">
        <v>1966</v>
      </c>
    </row>
    <row r="12735" spans="1:13" customFormat="1" hidden="1">
      <c r="A12735" t="s">
        <v>858</v>
      </c>
      <c r="B12735" t="s">
        <v>859</v>
      </c>
      <c r="C12735" s="1">
        <v>44325</v>
      </c>
      <c r="H12735">
        <v>1762</v>
      </c>
      <c r="M12735">
        <v>1966</v>
      </c>
    </row>
    <row r="12736" spans="1:13" customFormat="1" hidden="1">
      <c r="A12736" t="s">
        <v>858</v>
      </c>
      <c r="B12736" t="s">
        <v>859</v>
      </c>
      <c r="C12736" s="1">
        <v>44326</v>
      </c>
      <c r="H12736">
        <v>1762</v>
      </c>
      <c r="M12736">
        <v>1966</v>
      </c>
    </row>
    <row r="12737" spans="1:13" customFormat="1" hidden="1">
      <c r="A12737" t="s">
        <v>858</v>
      </c>
      <c r="B12737" t="s">
        <v>859</v>
      </c>
      <c r="C12737" s="1">
        <v>44327</v>
      </c>
      <c r="D12737">
        <v>93000</v>
      </c>
      <c r="E12737">
        <v>93000</v>
      </c>
      <c r="H12737">
        <v>1762</v>
      </c>
      <c r="I12737">
        <v>10.37</v>
      </c>
      <c r="J12737">
        <v>10.37</v>
      </c>
      <c r="M12737">
        <v>1966</v>
      </c>
    </row>
    <row r="12738" spans="1:13" customFormat="1" hidden="1">
      <c r="A12738" t="s">
        <v>858</v>
      </c>
      <c r="B12738" t="s">
        <v>859</v>
      </c>
      <c r="C12738" s="1">
        <v>44328</v>
      </c>
      <c r="H12738">
        <v>1683</v>
      </c>
      <c r="M12738">
        <v>1877</v>
      </c>
    </row>
    <row r="12739" spans="1:13" customFormat="1" hidden="1">
      <c r="A12739" t="s">
        <v>858</v>
      </c>
      <c r="B12739" t="s">
        <v>859</v>
      </c>
      <c r="C12739" s="1">
        <v>44329</v>
      </c>
      <c r="H12739">
        <v>1604</v>
      </c>
      <c r="M12739">
        <v>1789</v>
      </c>
    </row>
    <row r="12740" spans="1:13" customFormat="1" hidden="1">
      <c r="A12740" t="s">
        <v>858</v>
      </c>
      <c r="B12740" t="s">
        <v>859</v>
      </c>
      <c r="C12740" s="1">
        <v>44330</v>
      </c>
      <c r="H12740">
        <v>1525</v>
      </c>
      <c r="M12740">
        <v>1701</v>
      </c>
    </row>
    <row r="12741" spans="1:13" customFormat="1" hidden="1">
      <c r="A12741" t="s">
        <v>858</v>
      </c>
      <c r="B12741" t="s">
        <v>859</v>
      </c>
      <c r="C12741" s="1">
        <v>44331</v>
      </c>
      <c r="H12741">
        <v>1446</v>
      </c>
      <c r="M12741">
        <v>1613</v>
      </c>
    </row>
    <row r="12742" spans="1:13" customFormat="1" hidden="1">
      <c r="A12742" t="s">
        <v>858</v>
      </c>
      <c r="B12742" t="s">
        <v>859</v>
      </c>
      <c r="C12742" s="1">
        <v>44332</v>
      </c>
      <c r="H12742">
        <v>1367</v>
      </c>
      <c r="M12742">
        <v>1525</v>
      </c>
    </row>
    <row r="12743" spans="1:13" customFormat="1" hidden="1">
      <c r="A12743" t="s">
        <v>858</v>
      </c>
      <c r="B12743" t="s">
        <v>859</v>
      </c>
      <c r="C12743" s="1">
        <v>44333</v>
      </c>
      <c r="H12743">
        <v>1288</v>
      </c>
      <c r="M12743">
        <v>1437</v>
      </c>
    </row>
    <row r="12744" spans="1:13" customFormat="1" hidden="1">
      <c r="A12744" t="s">
        <v>858</v>
      </c>
      <c r="B12744" t="s">
        <v>859</v>
      </c>
      <c r="C12744" s="1">
        <v>44334</v>
      </c>
      <c r="H12744">
        <v>1209</v>
      </c>
      <c r="M12744">
        <v>1349</v>
      </c>
    </row>
    <row r="12745" spans="1:13" customFormat="1" hidden="1">
      <c r="A12745" t="s">
        <v>858</v>
      </c>
      <c r="B12745" t="s">
        <v>859</v>
      </c>
      <c r="C12745" s="1">
        <v>44335</v>
      </c>
      <c r="H12745">
        <v>1209</v>
      </c>
      <c r="M12745">
        <v>1349</v>
      </c>
    </row>
    <row r="12746" spans="1:13" customFormat="1" hidden="1">
      <c r="A12746" t="s">
        <v>858</v>
      </c>
      <c r="B12746" t="s">
        <v>859</v>
      </c>
      <c r="C12746" s="1">
        <v>44336</v>
      </c>
      <c r="H12746">
        <v>1209</v>
      </c>
      <c r="M12746">
        <v>1349</v>
      </c>
    </row>
    <row r="12747" spans="1:13" customFormat="1" hidden="1">
      <c r="A12747" t="s">
        <v>858</v>
      </c>
      <c r="B12747" t="s">
        <v>859</v>
      </c>
      <c r="C12747" s="1">
        <v>44337</v>
      </c>
      <c r="H12747">
        <v>1209</v>
      </c>
      <c r="M12747">
        <v>1349</v>
      </c>
    </row>
    <row r="12748" spans="1:13" customFormat="1" hidden="1">
      <c r="A12748" t="s">
        <v>858</v>
      </c>
      <c r="B12748" t="s">
        <v>859</v>
      </c>
      <c r="C12748" s="1">
        <v>44338</v>
      </c>
      <c r="H12748">
        <v>1209</v>
      </c>
      <c r="M12748">
        <v>1349</v>
      </c>
    </row>
    <row r="12749" spans="1:13" customFormat="1" hidden="1">
      <c r="A12749" t="s">
        <v>858</v>
      </c>
      <c r="B12749" t="s">
        <v>859</v>
      </c>
      <c r="C12749" s="1">
        <v>44339</v>
      </c>
      <c r="H12749">
        <v>1209</v>
      </c>
      <c r="M12749">
        <v>1349</v>
      </c>
    </row>
    <row r="12750" spans="1:13" customFormat="1" hidden="1">
      <c r="A12750" t="s">
        <v>858</v>
      </c>
      <c r="B12750" t="s">
        <v>859</v>
      </c>
      <c r="C12750" s="1">
        <v>44340</v>
      </c>
      <c r="H12750">
        <v>1209</v>
      </c>
      <c r="M12750">
        <v>1349</v>
      </c>
    </row>
    <row r="12751" spans="1:13" customFormat="1" hidden="1">
      <c r="A12751" t="s">
        <v>858</v>
      </c>
      <c r="B12751" t="s">
        <v>859</v>
      </c>
      <c r="C12751" s="1">
        <v>44341</v>
      </c>
      <c r="D12751">
        <v>109927</v>
      </c>
      <c r="E12751">
        <v>107014</v>
      </c>
      <c r="F12751">
        <v>2913</v>
      </c>
      <c r="H12751">
        <v>1209</v>
      </c>
      <c r="I12751">
        <v>12.26</v>
      </c>
      <c r="J12751">
        <v>11.94</v>
      </c>
      <c r="K12751">
        <v>0.32</v>
      </c>
      <c r="M12751">
        <v>1349</v>
      </c>
    </row>
    <row r="12752" spans="1:13" customFormat="1" hidden="1">
      <c r="A12752" t="s">
        <v>858</v>
      </c>
      <c r="B12752" t="s">
        <v>859</v>
      </c>
      <c r="C12752" s="1">
        <v>44342</v>
      </c>
      <c r="H12752">
        <v>1573</v>
      </c>
      <c r="M12752">
        <v>1755</v>
      </c>
    </row>
    <row r="12753" spans="1:13" customFormat="1" hidden="1">
      <c r="A12753" t="s">
        <v>858</v>
      </c>
      <c r="B12753" t="s">
        <v>859</v>
      </c>
      <c r="C12753" s="1">
        <v>44343</v>
      </c>
      <c r="H12753">
        <v>1938</v>
      </c>
      <c r="M12753">
        <v>2162</v>
      </c>
    </row>
    <row r="12754" spans="1:13" customFormat="1" hidden="1">
      <c r="A12754" t="s">
        <v>858</v>
      </c>
      <c r="B12754" t="s">
        <v>859</v>
      </c>
      <c r="C12754" s="1">
        <v>44344</v>
      </c>
      <c r="H12754">
        <v>2302</v>
      </c>
      <c r="M12754">
        <v>2568</v>
      </c>
    </row>
    <row r="12755" spans="1:13" customFormat="1" hidden="1">
      <c r="A12755" t="s">
        <v>858</v>
      </c>
      <c r="B12755" t="s">
        <v>859</v>
      </c>
      <c r="C12755" s="1">
        <v>44345</v>
      </c>
      <c r="H12755">
        <v>2667</v>
      </c>
      <c r="M12755">
        <v>2975</v>
      </c>
    </row>
    <row r="12756" spans="1:13" customFormat="1" hidden="1">
      <c r="A12756" t="s">
        <v>858</v>
      </c>
      <c r="B12756" t="s">
        <v>859</v>
      </c>
      <c r="C12756" s="1">
        <v>44346</v>
      </c>
      <c r="H12756">
        <v>3031</v>
      </c>
      <c r="M12756">
        <v>3381</v>
      </c>
    </row>
    <row r="12757" spans="1:13" customFormat="1" hidden="1">
      <c r="A12757" t="s">
        <v>858</v>
      </c>
      <c r="B12757" t="s">
        <v>859</v>
      </c>
      <c r="C12757" s="1">
        <v>44347</v>
      </c>
      <c r="H12757">
        <v>3396</v>
      </c>
      <c r="M12757">
        <v>3788</v>
      </c>
    </row>
    <row r="12758" spans="1:13" customFormat="1" hidden="1">
      <c r="A12758" t="s">
        <v>858</v>
      </c>
      <c r="B12758" t="s">
        <v>859</v>
      </c>
      <c r="C12758" s="1">
        <v>44348</v>
      </c>
      <c r="D12758">
        <v>136247</v>
      </c>
      <c r="E12758">
        <v>136247</v>
      </c>
      <c r="H12758">
        <v>3760</v>
      </c>
      <c r="I12758">
        <v>15.2</v>
      </c>
      <c r="J12758">
        <v>15.2</v>
      </c>
      <c r="M12758">
        <v>4194</v>
      </c>
    </row>
    <row r="12759" spans="1:13" customFormat="1" hidden="1">
      <c r="A12759" t="s">
        <v>858</v>
      </c>
      <c r="B12759" t="s">
        <v>859</v>
      </c>
      <c r="C12759" s="1">
        <v>44349</v>
      </c>
      <c r="H12759">
        <v>5002</v>
      </c>
      <c r="M12759">
        <v>5580</v>
      </c>
    </row>
    <row r="12760" spans="1:13" customFormat="1" hidden="1">
      <c r="A12760" t="s">
        <v>858</v>
      </c>
      <c r="B12760" t="s">
        <v>859</v>
      </c>
      <c r="C12760" s="1">
        <v>44350</v>
      </c>
      <c r="H12760">
        <v>6244</v>
      </c>
      <c r="M12760">
        <v>6965</v>
      </c>
    </row>
    <row r="12761" spans="1:13" customFormat="1" hidden="1">
      <c r="A12761" t="s">
        <v>858</v>
      </c>
      <c r="B12761" t="s">
        <v>859</v>
      </c>
      <c r="C12761" s="1">
        <v>44351</v>
      </c>
      <c r="H12761">
        <v>7486</v>
      </c>
      <c r="M12761">
        <v>8351</v>
      </c>
    </row>
    <row r="12762" spans="1:13" customFormat="1" hidden="1">
      <c r="A12762" t="s">
        <v>858</v>
      </c>
      <c r="B12762" t="s">
        <v>859</v>
      </c>
      <c r="C12762" s="1">
        <v>44352</v>
      </c>
      <c r="H12762">
        <v>8728</v>
      </c>
      <c r="M12762">
        <v>9736</v>
      </c>
    </row>
    <row r="12763" spans="1:13" customFormat="1" hidden="1">
      <c r="A12763" t="s">
        <v>858</v>
      </c>
      <c r="B12763" t="s">
        <v>859</v>
      </c>
      <c r="C12763" s="1">
        <v>44353</v>
      </c>
      <c r="H12763">
        <v>9970</v>
      </c>
      <c r="M12763">
        <v>11122</v>
      </c>
    </row>
    <row r="12764" spans="1:13" customFormat="1" hidden="1">
      <c r="A12764" t="s">
        <v>858</v>
      </c>
      <c r="B12764" t="s">
        <v>859</v>
      </c>
      <c r="C12764" s="1">
        <v>44354</v>
      </c>
      <c r="H12764">
        <v>11212</v>
      </c>
      <c r="M12764">
        <v>12507</v>
      </c>
    </row>
    <row r="12765" spans="1:13" customFormat="1" hidden="1">
      <c r="A12765" t="s">
        <v>858</v>
      </c>
      <c r="B12765" t="s">
        <v>859</v>
      </c>
      <c r="C12765" s="1">
        <v>44355</v>
      </c>
      <c r="D12765">
        <v>223429</v>
      </c>
      <c r="E12765">
        <v>218830</v>
      </c>
      <c r="F12765">
        <v>4599</v>
      </c>
      <c r="H12765">
        <v>12455</v>
      </c>
      <c r="I12765">
        <v>24.92</v>
      </c>
      <c r="J12765">
        <v>24.41</v>
      </c>
      <c r="K12765">
        <v>0.51</v>
      </c>
      <c r="M12765">
        <v>13894</v>
      </c>
    </row>
    <row r="12766" spans="1:13" customFormat="1" hidden="1">
      <c r="A12766" t="s">
        <v>858</v>
      </c>
      <c r="B12766" t="s">
        <v>859</v>
      </c>
      <c r="C12766" s="1">
        <v>44356</v>
      </c>
      <c r="H12766">
        <v>11065</v>
      </c>
      <c r="M12766">
        <v>12343</v>
      </c>
    </row>
    <row r="12767" spans="1:13" customFormat="1" hidden="1">
      <c r="A12767" t="s">
        <v>858</v>
      </c>
      <c r="B12767" t="s">
        <v>859</v>
      </c>
      <c r="C12767" s="1">
        <v>44357</v>
      </c>
      <c r="H12767">
        <v>9676</v>
      </c>
      <c r="M12767">
        <v>10794</v>
      </c>
    </row>
    <row r="12768" spans="1:13" customFormat="1" hidden="1">
      <c r="A12768" t="s">
        <v>858</v>
      </c>
      <c r="B12768" t="s">
        <v>859</v>
      </c>
      <c r="C12768" s="1">
        <v>44358</v>
      </c>
      <c r="H12768">
        <v>8287</v>
      </c>
      <c r="M12768">
        <v>9244</v>
      </c>
    </row>
    <row r="12769" spans="1:13" customFormat="1" hidden="1">
      <c r="A12769" t="s">
        <v>858</v>
      </c>
      <c r="B12769" t="s">
        <v>859</v>
      </c>
      <c r="C12769" s="1">
        <v>44359</v>
      </c>
      <c r="H12769">
        <v>6898</v>
      </c>
      <c r="M12769">
        <v>7695</v>
      </c>
    </row>
    <row r="12770" spans="1:13" customFormat="1" hidden="1">
      <c r="A12770" t="s">
        <v>858</v>
      </c>
      <c r="B12770" t="s">
        <v>859</v>
      </c>
      <c r="C12770" s="1">
        <v>44360</v>
      </c>
      <c r="H12770">
        <v>5508</v>
      </c>
      <c r="M12770">
        <v>6144</v>
      </c>
    </row>
    <row r="12771" spans="1:13" customFormat="1" hidden="1">
      <c r="A12771" t="s">
        <v>858</v>
      </c>
      <c r="B12771" t="s">
        <v>859</v>
      </c>
      <c r="C12771" s="1">
        <v>44361</v>
      </c>
      <c r="H12771">
        <v>4119</v>
      </c>
      <c r="M12771">
        <v>4595</v>
      </c>
    </row>
    <row r="12772" spans="1:13" customFormat="1" hidden="1">
      <c r="A12772" t="s">
        <v>858</v>
      </c>
      <c r="B12772" t="s">
        <v>859</v>
      </c>
      <c r="C12772" s="1">
        <v>44362</v>
      </c>
      <c r="D12772">
        <v>242539</v>
      </c>
      <c r="E12772">
        <v>237940</v>
      </c>
      <c r="F12772">
        <v>4599</v>
      </c>
      <c r="H12772">
        <v>2730</v>
      </c>
      <c r="I12772">
        <v>27.06</v>
      </c>
      <c r="J12772">
        <v>26.54</v>
      </c>
      <c r="K12772">
        <v>0.51</v>
      </c>
      <c r="M12772">
        <v>3045</v>
      </c>
    </row>
    <row r="12773" spans="1:13" customFormat="1" hidden="1">
      <c r="A12773" t="s">
        <v>858</v>
      </c>
      <c r="B12773" t="s">
        <v>859</v>
      </c>
      <c r="C12773" s="1">
        <v>44363</v>
      </c>
      <c r="H12773">
        <v>3089</v>
      </c>
      <c r="M12773">
        <v>3446</v>
      </c>
    </row>
    <row r="12774" spans="1:13" customFormat="1" hidden="1">
      <c r="A12774" t="s">
        <v>858</v>
      </c>
      <c r="B12774" t="s">
        <v>859</v>
      </c>
      <c r="C12774" s="1">
        <v>44364</v>
      </c>
      <c r="H12774">
        <v>3449</v>
      </c>
      <c r="M12774">
        <v>3847</v>
      </c>
    </row>
    <row r="12775" spans="1:13" customFormat="1" hidden="1">
      <c r="A12775" t="s">
        <v>858</v>
      </c>
      <c r="B12775" t="s">
        <v>859</v>
      </c>
      <c r="C12775" s="1">
        <v>44365</v>
      </c>
      <c r="H12775">
        <v>3808</v>
      </c>
      <c r="M12775">
        <v>4248</v>
      </c>
    </row>
    <row r="12776" spans="1:13" customFormat="1" hidden="1">
      <c r="A12776" t="s">
        <v>858</v>
      </c>
      <c r="B12776" t="s">
        <v>859</v>
      </c>
      <c r="C12776" s="1">
        <v>44366</v>
      </c>
      <c r="H12776">
        <v>4167</v>
      </c>
      <c r="M12776">
        <v>4648</v>
      </c>
    </row>
    <row r="12777" spans="1:13" customFormat="1" hidden="1">
      <c r="A12777" t="s">
        <v>858</v>
      </c>
      <c r="B12777" t="s">
        <v>859</v>
      </c>
      <c r="C12777" s="1">
        <v>44367</v>
      </c>
      <c r="H12777">
        <v>4526</v>
      </c>
      <c r="M12777">
        <v>5049</v>
      </c>
    </row>
    <row r="12778" spans="1:13" customFormat="1" hidden="1">
      <c r="A12778" t="s">
        <v>858</v>
      </c>
      <c r="B12778" t="s">
        <v>859</v>
      </c>
      <c r="C12778" s="1">
        <v>44368</v>
      </c>
      <c r="D12778">
        <v>274008</v>
      </c>
      <c r="E12778">
        <v>256018</v>
      </c>
      <c r="F12778">
        <v>17990</v>
      </c>
      <c r="H12778">
        <v>4886</v>
      </c>
      <c r="I12778">
        <v>30.57</v>
      </c>
      <c r="J12778">
        <v>28.56</v>
      </c>
      <c r="K12778">
        <v>2.0099999999999998</v>
      </c>
      <c r="M12778">
        <v>5450</v>
      </c>
    </row>
    <row r="12779" spans="1:13" customFormat="1" hidden="1">
      <c r="A12779" t="s">
        <v>858</v>
      </c>
      <c r="B12779" t="s">
        <v>859</v>
      </c>
      <c r="C12779" s="1">
        <v>44369</v>
      </c>
      <c r="H12779">
        <v>5358</v>
      </c>
      <c r="M12779">
        <v>5977</v>
      </c>
    </row>
    <row r="12780" spans="1:13" customFormat="1" hidden="1">
      <c r="A12780" t="s">
        <v>858</v>
      </c>
      <c r="B12780" t="s">
        <v>859</v>
      </c>
      <c r="C12780" s="1">
        <v>44370</v>
      </c>
      <c r="H12780">
        <v>5471</v>
      </c>
      <c r="M12780">
        <v>6103</v>
      </c>
    </row>
    <row r="12781" spans="1:13" customFormat="1" hidden="1">
      <c r="A12781" t="s">
        <v>858</v>
      </c>
      <c r="B12781" t="s">
        <v>859</v>
      </c>
      <c r="C12781" s="1">
        <v>44371</v>
      </c>
      <c r="H12781">
        <v>5584</v>
      </c>
      <c r="M12781">
        <v>6229</v>
      </c>
    </row>
    <row r="12782" spans="1:13" customFormat="1" hidden="1">
      <c r="A12782" t="s">
        <v>858</v>
      </c>
      <c r="B12782" t="s">
        <v>859</v>
      </c>
      <c r="C12782" s="1">
        <v>44372</v>
      </c>
      <c r="H12782">
        <v>5697</v>
      </c>
      <c r="M12782">
        <v>6355</v>
      </c>
    </row>
    <row r="12783" spans="1:13" customFormat="1" hidden="1">
      <c r="A12783" t="s">
        <v>858</v>
      </c>
      <c r="B12783" t="s">
        <v>859</v>
      </c>
      <c r="C12783" s="1">
        <v>44373</v>
      </c>
      <c r="H12783">
        <v>5810</v>
      </c>
      <c r="M12783">
        <v>6481</v>
      </c>
    </row>
    <row r="12784" spans="1:13" customFormat="1" hidden="1">
      <c r="A12784" t="s">
        <v>858</v>
      </c>
      <c r="B12784" t="s">
        <v>859</v>
      </c>
      <c r="C12784" s="1">
        <v>44374</v>
      </c>
      <c r="H12784">
        <v>5923</v>
      </c>
      <c r="M12784">
        <v>6607</v>
      </c>
    </row>
    <row r="12785" spans="1:13" customFormat="1" hidden="1">
      <c r="A12785" t="s">
        <v>858</v>
      </c>
      <c r="B12785" t="s">
        <v>859</v>
      </c>
      <c r="C12785" s="1">
        <v>44375</v>
      </c>
      <c r="H12785">
        <v>6036</v>
      </c>
      <c r="M12785">
        <v>6733</v>
      </c>
    </row>
    <row r="12786" spans="1:13" customFormat="1" hidden="1">
      <c r="A12786" t="s">
        <v>858</v>
      </c>
      <c r="B12786" t="s">
        <v>859</v>
      </c>
      <c r="C12786" s="1">
        <v>44376</v>
      </c>
      <c r="D12786">
        <v>322299</v>
      </c>
      <c r="E12786">
        <v>278954</v>
      </c>
      <c r="F12786">
        <v>43345</v>
      </c>
      <c r="H12786">
        <v>6036</v>
      </c>
      <c r="I12786">
        <v>35.950000000000003</v>
      </c>
      <c r="J12786">
        <v>31.12</v>
      </c>
      <c r="K12786">
        <v>4.84</v>
      </c>
      <c r="M12786">
        <v>6733</v>
      </c>
    </row>
    <row r="12787" spans="1:13" customFormat="1" hidden="1">
      <c r="A12787" t="s">
        <v>858</v>
      </c>
      <c r="B12787" t="s">
        <v>859</v>
      </c>
      <c r="C12787" s="1">
        <v>44377</v>
      </c>
      <c r="H12787">
        <v>6335</v>
      </c>
      <c r="M12787">
        <v>7067</v>
      </c>
    </row>
    <row r="12788" spans="1:13" customFormat="1" hidden="1">
      <c r="A12788" t="s">
        <v>858</v>
      </c>
      <c r="B12788" t="s">
        <v>859</v>
      </c>
      <c r="C12788" s="1">
        <v>44378</v>
      </c>
      <c r="H12788">
        <v>6634</v>
      </c>
      <c r="M12788">
        <v>7400</v>
      </c>
    </row>
    <row r="12789" spans="1:13" customFormat="1" hidden="1">
      <c r="A12789" t="s">
        <v>858</v>
      </c>
      <c r="B12789" t="s">
        <v>859</v>
      </c>
      <c r="C12789" s="1">
        <v>44379</v>
      </c>
      <c r="H12789">
        <v>6933</v>
      </c>
      <c r="M12789">
        <v>7734</v>
      </c>
    </row>
    <row r="12790" spans="1:13" customFormat="1" hidden="1">
      <c r="A12790" t="s">
        <v>858</v>
      </c>
      <c r="B12790" t="s">
        <v>859</v>
      </c>
      <c r="C12790" s="1">
        <v>44380</v>
      </c>
      <c r="H12790">
        <v>7232</v>
      </c>
      <c r="M12790">
        <v>8067</v>
      </c>
    </row>
    <row r="12791" spans="1:13" customFormat="1" hidden="1">
      <c r="A12791" t="s">
        <v>858</v>
      </c>
      <c r="B12791" t="s">
        <v>859</v>
      </c>
      <c r="C12791" s="1">
        <v>44381</v>
      </c>
      <c r="H12791">
        <v>7531</v>
      </c>
      <c r="M12791">
        <v>8401</v>
      </c>
    </row>
    <row r="12792" spans="1:13" customFormat="1" hidden="1">
      <c r="A12792" t="s">
        <v>858</v>
      </c>
      <c r="B12792" t="s">
        <v>859</v>
      </c>
      <c r="C12792" s="1">
        <v>44382</v>
      </c>
      <c r="H12792">
        <v>7830</v>
      </c>
      <c r="M12792">
        <v>8735</v>
      </c>
    </row>
    <row r="12793" spans="1:13" customFormat="1" hidden="1">
      <c r="A12793" t="s">
        <v>858</v>
      </c>
      <c r="B12793" t="s">
        <v>859</v>
      </c>
      <c r="C12793" s="1">
        <v>44383</v>
      </c>
      <c r="D12793">
        <v>379199</v>
      </c>
      <c r="E12793">
        <v>324462</v>
      </c>
      <c r="F12793">
        <v>54737</v>
      </c>
      <c r="H12793">
        <v>8129</v>
      </c>
      <c r="I12793">
        <v>42.3</v>
      </c>
      <c r="J12793">
        <v>36.19</v>
      </c>
      <c r="K12793">
        <v>6.11</v>
      </c>
      <c r="M12793">
        <v>9068</v>
      </c>
    </row>
    <row r="12794" spans="1:13" customFormat="1" hidden="1">
      <c r="A12794" t="s">
        <v>858</v>
      </c>
      <c r="B12794" t="s">
        <v>859</v>
      </c>
      <c r="C12794" s="1">
        <v>44384</v>
      </c>
      <c r="H12794">
        <v>7800</v>
      </c>
      <c r="M12794">
        <v>8701</v>
      </c>
    </row>
    <row r="12795" spans="1:13" customFormat="1" hidden="1">
      <c r="A12795" t="s">
        <v>858</v>
      </c>
      <c r="B12795" t="s">
        <v>859</v>
      </c>
      <c r="C12795" s="1">
        <v>44385</v>
      </c>
      <c r="H12795">
        <v>7471</v>
      </c>
      <c r="M12795">
        <v>8334</v>
      </c>
    </row>
    <row r="12796" spans="1:13" customFormat="1" hidden="1">
      <c r="A12796" t="s">
        <v>858</v>
      </c>
      <c r="B12796" t="s">
        <v>859</v>
      </c>
      <c r="C12796" s="1">
        <v>44386</v>
      </c>
      <c r="H12796">
        <v>7143</v>
      </c>
      <c r="M12796">
        <v>7968</v>
      </c>
    </row>
    <row r="12797" spans="1:13" customFormat="1" hidden="1">
      <c r="A12797" t="s">
        <v>858</v>
      </c>
      <c r="B12797" t="s">
        <v>859</v>
      </c>
      <c r="C12797" s="1">
        <v>44387</v>
      </c>
      <c r="H12797">
        <v>6814</v>
      </c>
      <c r="M12797">
        <v>7601</v>
      </c>
    </row>
    <row r="12798" spans="1:13" customFormat="1" hidden="1">
      <c r="A12798" t="s">
        <v>858</v>
      </c>
      <c r="B12798" t="s">
        <v>859</v>
      </c>
      <c r="C12798" s="1">
        <v>44388</v>
      </c>
      <c r="H12798">
        <v>6486</v>
      </c>
      <c r="M12798">
        <v>7235</v>
      </c>
    </row>
    <row r="12799" spans="1:13" customFormat="1" hidden="1">
      <c r="A12799" t="s">
        <v>858</v>
      </c>
      <c r="B12799" t="s">
        <v>859</v>
      </c>
      <c r="C12799" s="1">
        <v>44389</v>
      </c>
      <c r="H12799">
        <v>6157</v>
      </c>
      <c r="M12799">
        <v>6868</v>
      </c>
    </row>
    <row r="12800" spans="1:13" customFormat="1" hidden="1">
      <c r="A12800" t="s">
        <v>858</v>
      </c>
      <c r="B12800" t="s">
        <v>859</v>
      </c>
      <c r="C12800" s="1">
        <v>44390</v>
      </c>
      <c r="D12800">
        <v>419998</v>
      </c>
      <c r="E12800">
        <v>353355</v>
      </c>
      <c r="F12800">
        <v>66643</v>
      </c>
      <c r="H12800">
        <v>5828</v>
      </c>
      <c r="I12800">
        <v>46.85</v>
      </c>
      <c r="J12800">
        <v>39.42</v>
      </c>
      <c r="K12800">
        <v>7.43</v>
      </c>
      <c r="M12800">
        <v>6501</v>
      </c>
    </row>
    <row r="12801" spans="1:13" customFormat="1" hidden="1">
      <c r="A12801" t="s">
        <v>858</v>
      </c>
      <c r="B12801" t="s">
        <v>859</v>
      </c>
      <c r="C12801" s="1">
        <v>44391</v>
      </c>
      <c r="H12801">
        <v>6051</v>
      </c>
      <c r="M12801">
        <v>6750</v>
      </c>
    </row>
    <row r="12802" spans="1:13" customFormat="1" hidden="1">
      <c r="A12802" t="s">
        <v>858</v>
      </c>
      <c r="B12802" t="s">
        <v>859</v>
      </c>
      <c r="C12802" s="1">
        <v>44392</v>
      </c>
      <c r="H12802">
        <v>6274</v>
      </c>
      <c r="M12802">
        <v>6999</v>
      </c>
    </row>
    <row r="12803" spans="1:13" customFormat="1" hidden="1">
      <c r="A12803" t="s">
        <v>858</v>
      </c>
      <c r="B12803" t="s">
        <v>859</v>
      </c>
      <c r="C12803" s="1">
        <v>44393</v>
      </c>
      <c r="H12803">
        <v>6497</v>
      </c>
      <c r="M12803">
        <v>7248</v>
      </c>
    </row>
    <row r="12804" spans="1:13" customFormat="1" hidden="1">
      <c r="A12804" t="s">
        <v>858</v>
      </c>
      <c r="B12804" t="s">
        <v>859</v>
      </c>
      <c r="C12804" s="1">
        <v>44394</v>
      </c>
      <c r="H12804">
        <v>6720</v>
      </c>
      <c r="M12804">
        <v>7496</v>
      </c>
    </row>
    <row r="12805" spans="1:13" customFormat="1" hidden="1">
      <c r="A12805" t="s">
        <v>858</v>
      </c>
      <c r="B12805" t="s">
        <v>859</v>
      </c>
      <c r="C12805" s="1">
        <v>44395</v>
      </c>
      <c r="H12805">
        <v>6943</v>
      </c>
      <c r="M12805">
        <v>7745</v>
      </c>
    </row>
    <row r="12806" spans="1:13" customFormat="1" hidden="1">
      <c r="A12806" t="s">
        <v>858</v>
      </c>
      <c r="B12806" t="s">
        <v>859</v>
      </c>
      <c r="C12806" s="1">
        <v>44396</v>
      </c>
      <c r="H12806">
        <v>7166</v>
      </c>
      <c r="M12806">
        <v>7994</v>
      </c>
    </row>
    <row r="12807" spans="1:13" customFormat="1" hidden="1">
      <c r="A12807" t="s">
        <v>858</v>
      </c>
      <c r="B12807" t="s">
        <v>859</v>
      </c>
      <c r="C12807" s="1">
        <v>44397</v>
      </c>
      <c r="D12807">
        <v>471719</v>
      </c>
      <c r="E12807">
        <v>393095</v>
      </c>
      <c r="F12807">
        <v>78624</v>
      </c>
      <c r="H12807">
        <v>7389</v>
      </c>
      <c r="I12807">
        <v>52.62</v>
      </c>
      <c r="J12807">
        <v>43.85</v>
      </c>
      <c r="K12807">
        <v>8.77</v>
      </c>
      <c r="M12807">
        <v>8243</v>
      </c>
    </row>
    <row r="12808" spans="1:13" customFormat="1" hidden="1">
      <c r="A12808" t="s">
        <v>858</v>
      </c>
      <c r="B12808" t="s">
        <v>859</v>
      </c>
      <c r="C12808" s="1">
        <v>44398</v>
      </c>
      <c r="H12808">
        <v>7695</v>
      </c>
      <c r="M12808">
        <v>8584</v>
      </c>
    </row>
    <row r="12809" spans="1:13" customFormat="1" hidden="1">
      <c r="A12809" t="s">
        <v>858</v>
      </c>
      <c r="B12809" t="s">
        <v>859</v>
      </c>
      <c r="C12809" s="1">
        <v>44399</v>
      </c>
      <c r="H12809">
        <v>8001</v>
      </c>
      <c r="M12809">
        <v>8925</v>
      </c>
    </row>
    <row r="12810" spans="1:13" customFormat="1" hidden="1">
      <c r="A12810" t="s">
        <v>858</v>
      </c>
      <c r="B12810" t="s">
        <v>859</v>
      </c>
      <c r="C12810" s="1">
        <v>44400</v>
      </c>
      <c r="H12810">
        <v>8307</v>
      </c>
      <c r="M12810">
        <v>9267</v>
      </c>
    </row>
    <row r="12811" spans="1:13" customFormat="1" hidden="1">
      <c r="A12811" t="s">
        <v>858</v>
      </c>
      <c r="B12811" t="s">
        <v>859</v>
      </c>
      <c r="C12811" s="1">
        <v>44401</v>
      </c>
      <c r="H12811">
        <v>8613</v>
      </c>
      <c r="M12811">
        <v>9608</v>
      </c>
    </row>
    <row r="12812" spans="1:13" customFormat="1" hidden="1">
      <c r="A12812" t="s">
        <v>858</v>
      </c>
      <c r="B12812" t="s">
        <v>859</v>
      </c>
      <c r="C12812" s="1">
        <v>44402</v>
      </c>
      <c r="H12812">
        <v>8919</v>
      </c>
      <c r="M12812">
        <v>9949</v>
      </c>
    </row>
    <row r="12813" spans="1:13" customFormat="1" hidden="1">
      <c r="A12813" t="s">
        <v>858</v>
      </c>
      <c r="B12813" t="s">
        <v>859</v>
      </c>
      <c r="C12813" s="1">
        <v>44403</v>
      </c>
      <c r="H12813">
        <v>9225</v>
      </c>
      <c r="M12813">
        <v>10291</v>
      </c>
    </row>
    <row r="12814" spans="1:13" customFormat="1" hidden="1">
      <c r="A12814" t="s">
        <v>858</v>
      </c>
      <c r="B12814" t="s">
        <v>859</v>
      </c>
      <c r="C12814" s="1">
        <v>44404</v>
      </c>
      <c r="D12814">
        <v>538439</v>
      </c>
      <c r="E12814">
        <v>441171</v>
      </c>
      <c r="F12814">
        <v>97268</v>
      </c>
      <c r="H12814">
        <v>9531</v>
      </c>
      <c r="I12814">
        <v>60.06</v>
      </c>
      <c r="J12814">
        <v>49.21</v>
      </c>
      <c r="K12814">
        <v>10.85</v>
      </c>
      <c r="M12814">
        <v>10632</v>
      </c>
    </row>
    <row r="12815" spans="1:13" customFormat="1" hidden="1">
      <c r="A12815" t="s">
        <v>858</v>
      </c>
      <c r="B12815" t="s">
        <v>859</v>
      </c>
      <c r="C12815" s="1">
        <v>44405</v>
      </c>
      <c r="H12815">
        <v>10322</v>
      </c>
      <c r="M12815">
        <v>11514</v>
      </c>
    </row>
    <row r="12816" spans="1:13" customFormat="1" hidden="1">
      <c r="A12816" t="s">
        <v>858</v>
      </c>
      <c r="B12816" t="s">
        <v>859</v>
      </c>
      <c r="C12816" s="1">
        <v>44406</v>
      </c>
      <c r="H12816">
        <v>11112</v>
      </c>
      <c r="M12816">
        <v>12396</v>
      </c>
    </row>
    <row r="12817" spans="1:13" customFormat="1" hidden="1">
      <c r="A12817" t="s">
        <v>858</v>
      </c>
      <c r="B12817" t="s">
        <v>859</v>
      </c>
      <c r="C12817" s="1">
        <v>44407</v>
      </c>
      <c r="H12817">
        <v>11903</v>
      </c>
      <c r="M12817">
        <v>13278</v>
      </c>
    </row>
    <row r="12818" spans="1:13" customFormat="1" hidden="1">
      <c r="A12818" t="s">
        <v>858</v>
      </c>
      <c r="B12818" t="s">
        <v>859</v>
      </c>
      <c r="C12818" s="1">
        <v>44408</v>
      </c>
      <c r="H12818">
        <v>12693</v>
      </c>
      <c r="M12818">
        <v>14159</v>
      </c>
    </row>
    <row r="12819" spans="1:13" customFormat="1" hidden="1">
      <c r="A12819" t="s">
        <v>858</v>
      </c>
      <c r="B12819" t="s">
        <v>859</v>
      </c>
      <c r="C12819" s="1">
        <v>44409</v>
      </c>
      <c r="H12819">
        <v>13483</v>
      </c>
      <c r="M12819">
        <v>15041</v>
      </c>
    </row>
    <row r="12820" spans="1:13" customFormat="1" hidden="1">
      <c r="A12820" t="s">
        <v>858</v>
      </c>
      <c r="B12820" t="s">
        <v>859</v>
      </c>
      <c r="C12820" s="1">
        <v>44410</v>
      </c>
      <c r="D12820">
        <v>628823</v>
      </c>
      <c r="E12820">
        <v>484629</v>
      </c>
      <c r="F12820">
        <v>144194</v>
      </c>
      <c r="H12820">
        <v>14274</v>
      </c>
      <c r="I12820">
        <v>70.150000000000006</v>
      </c>
      <c r="J12820">
        <v>54.06</v>
      </c>
      <c r="K12820">
        <v>16.09</v>
      </c>
      <c r="M12820">
        <v>15923</v>
      </c>
    </row>
    <row r="12821" spans="1:13" customFormat="1" hidden="1">
      <c r="A12821" t="s">
        <v>858</v>
      </c>
      <c r="B12821" t="s">
        <v>859</v>
      </c>
      <c r="C12821" s="1">
        <v>44411</v>
      </c>
      <c r="H12821">
        <v>14179</v>
      </c>
      <c r="M12821">
        <v>15817</v>
      </c>
    </row>
    <row r="12822" spans="1:13" customFormat="1" hidden="1">
      <c r="A12822" t="s">
        <v>858</v>
      </c>
      <c r="B12822" t="s">
        <v>859</v>
      </c>
      <c r="C12822" s="1">
        <v>44412</v>
      </c>
      <c r="H12822">
        <v>13293</v>
      </c>
      <c r="M12822">
        <v>14829</v>
      </c>
    </row>
    <row r="12823" spans="1:13" customFormat="1" hidden="1">
      <c r="A12823" t="s">
        <v>858</v>
      </c>
      <c r="B12823" t="s">
        <v>859</v>
      </c>
      <c r="C12823" s="1">
        <v>44413</v>
      </c>
      <c r="H12823">
        <v>12408</v>
      </c>
      <c r="M12823">
        <v>13841</v>
      </c>
    </row>
    <row r="12824" spans="1:13" customFormat="1" hidden="1">
      <c r="A12824" t="s">
        <v>858</v>
      </c>
      <c r="B12824" t="s">
        <v>859</v>
      </c>
      <c r="C12824" s="1">
        <v>44414</v>
      </c>
      <c r="H12824">
        <v>11523</v>
      </c>
      <c r="M12824">
        <v>12854</v>
      </c>
    </row>
    <row r="12825" spans="1:13" customFormat="1" hidden="1">
      <c r="A12825" t="s">
        <v>858</v>
      </c>
      <c r="B12825" t="s">
        <v>859</v>
      </c>
      <c r="C12825" s="1">
        <v>44415</v>
      </c>
      <c r="H12825">
        <v>10637</v>
      </c>
      <c r="M12825">
        <v>11866</v>
      </c>
    </row>
    <row r="12826" spans="1:13" customFormat="1" hidden="1">
      <c r="A12826" t="s">
        <v>858</v>
      </c>
      <c r="B12826" t="s">
        <v>859</v>
      </c>
      <c r="C12826" s="1">
        <v>44416</v>
      </c>
      <c r="H12826">
        <v>9752</v>
      </c>
      <c r="M12826">
        <v>10879</v>
      </c>
    </row>
    <row r="12827" spans="1:13" customFormat="1" hidden="1">
      <c r="A12827" t="s">
        <v>858</v>
      </c>
      <c r="B12827" t="s">
        <v>859</v>
      </c>
      <c r="C12827" s="1">
        <v>44417</v>
      </c>
      <c r="D12827">
        <v>690888</v>
      </c>
      <c r="E12827">
        <v>512282</v>
      </c>
      <c r="F12827">
        <v>178606</v>
      </c>
      <c r="H12827">
        <v>8866</v>
      </c>
      <c r="I12827">
        <v>77.069999999999993</v>
      </c>
      <c r="J12827">
        <v>57.15</v>
      </c>
      <c r="K12827">
        <v>19.920000000000002</v>
      </c>
      <c r="M12827">
        <v>9890</v>
      </c>
    </row>
    <row r="12828" spans="1:13" customFormat="1" hidden="1">
      <c r="A12828" t="s">
        <v>858</v>
      </c>
      <c r="B12828" t="s">
        <v>859</v>
      </c>
      <c r="C12828" s="1">
        <v>44418</v>
      </c>
      <c r="H12828">
        <v>8708</v>
      </c>
      <c r="M12828">
        <v>9714</v>
      </c>
    </row>
    <row r="12829" spans="1:13" customFormat="1" hidden="1">
      <c r="A12829" t="s">
        <v>858</v>
      </c>
      <c r="B12829" t="s">
        <v>859</v>
      </c>
      <c r="C12829" s="1">
        <v>44419</v>
      </c>
      <c r="H12829">
        <v>8550</v>
      </c>
      <c r="M12829">
        <v>9538</v>
      </c>
    </row>
    <row r="12830" spans="1:13" customFormat="1" hidden="1">
      <c r="A12830" t="s">
        <v>858</v>
      </c>
      <c r="B12830" t="s">
        <v>859</v>
      </c>
      <c r="C12830" s="1">
        <v>44420</v>
      </c>
      <c r="H12830">
        <v>8392</v>
      </c>
      <c r="M12830">
        <v>9361</v>
      </c>
    </row>
    <row r="12831" spans="1:13" customFormat="1" hidden="1">
      <c r="A12831" t="s">
        <v>858</v>
      </c>
      <c r="B12831" t="s">
        <v>859</v>
      </c>
      <c r="C12831" s="1">
        <v>44421</v>
      </c>
      <c r="H12831">
        <v>8234</v>
      </c>
      <c r="M12831">
        <v>9185</v>
      </c>
    </row>
    <row r="12832" spans="1:13" customFormat="1" hidden="1">
      <c r="A12832" t="s">
        <v>858</v>
      </c>
      <c r="B12832" t="s">
        <v>859</v>
      </c>
      <c r="C12832" s="1">
        <v>44422</v>
      </c>
      <c r="H12832">
        <v>8075</v>
      </c>
      <c r="M12832">
        <v>9008</v>
      </c>
    </row>
    <row r="12833" spans="1:13" customFormat="1" hidden="1">
      <c r="A12833" t="s">
        <v>858</v>
      </c>
      <c r="B12833" t="s">
        <v>859</v>
      </c>
      <c r="C12833" s="1">
        <v>44423</v>
      </c>
      <c r="H12833">
        <v>7917</v>
      </c>
      <c r="M12833">
        <v>8832</v>
      </c>
    </row>
    <row r="12834" spans="1:13" customFormat="1" hidden="1">
      <c r="A12834" t="s">
        <v>858</v>
      </c>
      <c r="B12834" t="s">
        <v>859</v>
      </c>
      <c r="C12834" s="1">
        <v>44424</v>
      </c>
      <c r="D12834">
        <v>745201</v>
      </c>
      <c r="E12834">
        <v>533705</v>
      </c>
      <c r="F12834">
        <v>211496</v>
      </c>
      <c r="H12834">
        <v>7759</v>
      </c>
      <c r="I12834">
        <v>83.13</v>
      </c>
      <c r="J12834">
        <v>59.54</v>
      </c>
      <c r="K12834">
        <v>23.59</v>
      </c>
      <c r="M12834">
        <v>8655</v>
      </c>
    </row>
    <row r="12835" spans="1:13" customFormat="1" hidden="1">
      <c r="A12835" t="s">
        <v>860</v>
      </c>
      <c r="B12835" t="s">
        <v>861</v>
      </c>
      <c r="C12835" s="1">
        <v>44196</v>
      </c>
      <c r="D12835">
        <v>1767</v>
      </c>
      <c r="I12835">
        <v>0.03</v>
      </c>
    </row>
    <row r="12836" spans="1:13" customFormat="1" hidden="1">
      <c r="A12836" t="s">
        <v>860</v>
      </c>
      <c r="B12836" t="s">
        <v>861</v>
      </c>
      <c r="C12836" s="1">
        <v>44197</v>
      </c>
      <c r="H12836">
        <v>459</v>
      </c>
      <c r="M12836">
        <v>83</v>
      </c>
    </row>
    <row r="12837" spans="1:13" customFormat="1" hidden="1">
      <c r="A12837" t="s">
        <v>860</v>
      </c>
      <c r="B12837" t="s">
        <v>861</v>
      </c>
      <c r="C12837" s="1">
        <v>44198</v>
      </c>
      <c r="H12837">
        <v>459</v>
      </c>
      <c r="M12837">
        <v>83</v>
      </c>
    </row>
    <row r="12838" spans="1:13" customFormat="1" hidden="1">
      <c r="A12838" t="s">
        <v>860</v>
      </c>
      <c r="B12838" t="s">
        <v>861</v>
      </c>
      <c r="C12838" s="1">
        <v>44199</v>
      </c>
      <c r="H12838">
        <v>459</v>
      </c>
      <c r="M12838">
        <v>83</v>
      </c>
    </row>
    <row r="12839" spans="1:13" customFormat="1" hidden="1">
      <c r="A12839" t="s">
        <v>860</v>
      </c>
      <c r="B12839" t="s">
        <v>861</v>
      </c>
      <c r="C12839" s="1">
        <v>44200</v>
      </c>
      <c r="D12839">
        <v>3604</v>
      </c>
      <c r="H12839">
        <v>459</v>
      </c>
      <c r="I12839">
        <v>7.0000000000000007E-2</v>
      </c>
      <c r="M12839">
        <v>83</v>
      </c>
    </row>
    <row r="12840" spans="1:13" customFormat="1" hidden="1">
      <c r="A12840" t="s">
        <v>860</v>
      </c>
      <c r="B12840" t="s">
        <v>861</v>
      </c>
      <c r="C12840" s="1">
        <v>44201</v>
      </c>
      <c r="D12840">
        <v>5445</v>
      </c>
      <c r="G12840">
        <v>1841</v>
      </c>
      <c r="H12840">
        <v>736</v>
      </c>
      <c r="I12840">
        <v>0.1</v>
      </c>
      <c r="M12840">
        <v>133</v>
      </c>
    </row>
    <row r="12841" spans="1:13" customFormat="1" hidden="1">
      <c r="A12841" t="s">
        <v>860</v>
      </c>
      <c r="B12841" t="s">
        <v>861</v>
      </c>
      <c r="C12841" s="1">
        <v>44202</v>
      </c>
      <c r="H12841">
        <v>839</v>
      </c>
      <c r="M12841">
        <v>151</v>
      </c>
    </row>
    <row r="12842" spans="1:13" customFormat="1" hidden="1">
      <c r="A12842" t="s">
        <v>860</v>
      </c>
      <c r="B12842" t="s">
        <v>861</v>
      </c>
      <c r="C12842" s="1">
        <v>44203</v>
      </c>
      <c r="D12842">
        <v>8155</v>
      </c>
      <c r="H12842">
        <v>913</v>
      </c>
      <c r="I12842">
        <v>0.15</v>
      </c>
      <c r="M12842">
        <v>165</v>
      </c>
    </row>
    <row r="12843" spans="1:13" customFormat="1" hidden="1">
      <c r="A12843" t="s">
        <v>860</v>
      </c>
      <c r="B12843" t="s">
        <v>861</v>
      </c>
      <c r="C12843" s="1">
        <v>44204</v>
      </c>
      <c r="D12843">
        <v>11135</v>
      </c>
      <c r="G12843">
        <v>2980</v>
      </c>
      <c r="H12843">
        <v>1273</v>
      </c>
      <c r="I12843">
        <v>0.2</v>
      </c>
      <c r="M12843">
        <v>230</v>
      </c>
    </row>
    <row r="12844" spans="1:13" customFormat="1" hidden="1">
      <c r="A12844" t="s">
        <v>860</v>
      </c>
      <c r="B12844" t="s">
        <v>861</v>
      </c>
      <c r="C12844" s="1">
        <v>44205</v>
      </c>
      <c r="H12844">
        <v>1353</v>
      </c>
      <c r="M12844">
        <v>244</v>
      </c>
    </row>
    <row r="12845" spans="1:13" customFormat="1" hidden="1">
      <c r="A12845" t="s">
        <v>860</v>
      </c>
      <c r="B12845" t="s">
        <v>861</v>
      </c>
      <c r="C12845" s="1">
        <v>44206</v>
      </c>
      <c r="H12845">
        <v>1433</v>
      </c>
      <c r="M12845">
        <v>259</v>
      </c>
    </row>
    <row r="12846" spans="1:13" customFormat="1" hidden="1">
      <c r="A12846" t="s">
        <v>860</v>
      </c>
      <c r="B12846" t="s">
        <v>861</v>
      </c>
      <c r="C12846" s="1">
        <v>44207</v>
      </c>
      <c r="D12846">
        <v>14196</v>
      </c>
      <c r="H12846">
        <v>1513</v>
      </c>
      <c r="I12846">
        <v>0.26</v>
      </c>
      <c r="M12846">
        <v>273</v>
      </c>
    </row>
    <row r="12847" spans="1:13" customFormat="1" hidden="1">
      <c r="A12847" t="s">
        <v>860</v>
      </c>
      <c r="B12847" t="s">
        <v>861</v>
      </c>
      <c r="C12847" s="1">
        <v>44208</v>
      </c>
      <c r="D12847">
        <v>17617</v>
      </c>
      <c r="G12847">
        <v>3421</v>
      </c>
      <c r="H12847">
        <v>1739</v>
      </c>
      <c r="I12847">
        <v>0.32</v>
      </c>
      <c r="M12847">
        <v>314</v>
      </c>
    </row>
    <row r="12848" spans="1:13" customFormat="1" hidden="1">
      <c r="A12848" t="s">
        <v>860</v>
      </c>
      <c r="B12848" t="s">
        <v>861</v>
      </c>
      <c r="C12848" s="1">
        <v>44209</v>
      </c>
      <c r="D12848">
        <v>23126</v>
      </c>
      <c r="G12848">
        <v>5509</v>
      </c>
      <c r="H12848">
        <v>2332</v>
      </c>
      <c r="I12848">
        <v>0.42</v>
      </c>
      <c r="M12848">
        <v>421</v>
      </c>
    </row>
    <row r="12849" spans="1:13" customFormat="1" hidden="1">
      <c r="A12849" t="s">
        <v>860</v>
      </c>
      <c r="B12849" t="s">
        <v>861</v>
      </c>
      <c r="C12849" s="1">
        <v>44210</v>
      </c>
      <c r="D12849">
        <v>33033</v>
      </c>
      <c r="G12849">
        <v>9907</v>
      </c>
      <c r="H12849">
        <v>3554</v>
      </c>
      <c r="I12849">
        <v>0.6</v>
      </c>
      <c r="M12849">
        <v>641</v>
      </c>
    </row>
    <row r="12850" spans="1:13" customFormat="1" hidden="1">
      <c r="A12850" t="s">
        <v>860</v>
      </c>
      <c r="B12850" t="s">
        <v>861</v>
      </c>
      <c r="C12850" s="1">
        <v>44211</v>
      </c>
      <c r="D12850">
        <v>43143</v>
      </c>
      <c r="G12850">
        <v>10110</v>
      </c>
      <c r="H12850">
        <v>4573</v>
      </c>
      <c r="I12850">
        <v>0.78</v>
      </c>
      <c r="M12850">
        <v>825</v>
      </c>
    </row>
    <row r="12851" spans="1:13" customFormat="1" hidden="1">
      <c r="A12851" t="s">
        <v>860</v>
      </c>
      <c r="B12851" t="s">
        <v>861</v>
      </c>
      <c r="C12851" s="1">
        <v>44212</v>
      </c>
      <c r="H12851">
        <v>4971</v>
      </c>
      <c r="M12851">
        <v>897</v>
      </c>
    </row>
    <row r="12852" spans="1:13" customFormat="1" hidden="1">
      <c r="A12852" t="s">
        <v>860</v>
      </c>
      <c r="B12852" t="s">
        <v>861</v>
      </c>
      <c r="C12852" s="1">
        <v>44213</v>
      </c>
      <c r="H12852">
        <v>5369</v>
      </c>
      <c r="M12852">
        <v>969</v>
      </c>
    </row>
    <row r="12853" spans="1:13" customFormat="1" hidden="1">
      <c r="A12853" t="s">
        <v>860</v>
      </c>
      <c r="B12853" t="s">
        <v>861</v>
      </c>
      <c r="C12853" s="1">
        <v>44214</v>
      </c>
      <c r="D12853">
        <v>54568</v>
      </c>
      <c r="H12853">
        <v>5767</v>
      </c>
      <c r="I12853">
        <v>0.98</v>
      </c>
      <c r="M12853">
        <v>1041</v>
      </c>
    </row>
    <row r="12854" spans="1:13" customFormat="1" hidden="1">
      <c r="A12854" t="s">
        <v>860</v>
      </c>
      <c r="B12854" t="s">
        <v>861</v>
      </c>
      <c r="C12854" s="1">
        <v>44215</v>
      </c>
      <c r="D12854">
        <v>55824</v>
      </c>
      <c r="G12854">
        <v>1256</v>
      </c>
      <c r="H12854">
        <v>5458</v>
      </c>
      <c r="I12854">
        <v>1.01</v>
      </c>
      <c r="M12854">
        <v>985</v>
      </c>
    </row>
    <row r="12855" spans="1:13" customFormat="1" hidden="1">
      <c r="A12855" t="s">
        <v>860</v>
      </c>
      <c r="B12855" t="s">
        <v>861</v>
      </c>
      <c r="C12855" s="1">
        <v>44216</v>
      </c>
      <c r="D12855">
        <v>62061</v>
      </c>
      <c r="G12855">
        <v>6237</v>
      </c>
      <c r="H12855">
        <v>5562</v>
      </c>
      <c r="I12855">
        <v>1.1200000000000001</v>
      </c>
      <c r="M12855">
        <v>1004</v>
      </c>
    </row>
    <row r="12856" spans="1:13" customFormat="1" hidden="1">
      <c r="A12856" t="s">
        <v>860</v>
      </c>
      <c r="B12856" t="s">
        <v>861</v>
      </c>
      <c r="C12856" s="1">
        <v>44217</v>
      </c>
      <c r="D12856">
        <v>78300</v>
      </c>
      <c r="G12856">
        <v>16239</v>
      </c>
      <c r="H12856">
        <v>6467</v>
      </c>
      <c r="I12856">
        <v>1.41</v>
      </c>
      <c r="M12856">
        <v>1167</v>
      </c>
    </row>
    <row r="12857" spans="1:13" customFormat="1" hidden="1">
      <c r="A12857" t="s">
        <v>860</v>
      </c>
      <c r="B12857" t="s">
        <v>861</v>
      </c>
      <c r="C12857" s="1">
        <v>44218</v>
      </c>
      <c r="D12857">
        <v>91260</v>
      </c>
      <c r="G12857">
        <v>12960</v>
      </c>
      <c r="H12857">
        <v>6874</v>
      </c>
      <c r="I12857">
        <v>1.65</v>
      </c>
      <c r="M12857">
        <v>1241</v>
      </c>
    </row>
    <row r="12858" spans="1:13" customFormat="1" hidden="1">
      <c r="A12858" t="s">
        <v>860</v>
      </c>
      <c r="B12858" t="s">
        <v>861</v>
      </c>
      <c r="C12858" s="1">
        <v>44219</v>
      </c>
      <c r="H12858">
        <v>7253</v>
      </c>
      <c r="M12858">
        <v>1309</v>
      </c>
    </row>
    <row r="12859" spans="1:13" customFormat="1" hidden="1">
      <c r="A12859" t="s">
        <v>860</v>
      </c>
      <c r="B12859" t="s">
        <v>861</v>
      </c>
      <c r="C12859" s="1">
        <v>44220</v>
      </c>
      <c r="H12859">
        <v>7633</v>
      </c>
      <c r="M12859">
        <v>1378</v>
      </c>
    </row>
    <row r="12860" spans="1:13" customFormat="1" hidden="1">
      <c r="A12860" t="s">
        <v>860</v>
      </c>
      <c r="B12860" t="s">
        <v>861</v>
      </c>
      <c r="C12860" s="1">
        <v>44221</v>
      </c>
      <c r="D12860">
        <v>110651</v>
      </c>
      <c r="E12860">
        <v>106098</v>
      </c>
      <c r="F12860">
        <v>4553</v>
      </c>
      <c r="H12860">
        <v>8012</v>
      </c>
      <c r="I12860">
        <v>2</v>
      </c>
      <c r="J12860">
        <v>1.91</v>
      </c>
      <c r="K12860">
        <v>0.08</v>
      </c>
      <c r="M12860">
        <v>1446</v>
      </c>
    </row>
    <row r="12861" spans="1:13" customFormat="1" hidden="1">
      <c r="A12861" t="s">
        <v>860</v>
      </c>
      <c r="B12861" t="s">
        <v>861</v>
      </c>
      <c r="C12861" s="1">
        <v>44222</v>
      </c>
      <c r="D12861">
        <v>117007</v>
      </c>
      <c r="E12861">
        <v>110047</v>
      </c>
      <c r="F12861">
        <v>6960</v>
      </c>
      <c r="G12861">
        <v>6356</v>
      </c>
      <c r="H12861">
        <v>8740</v>
      </c>
      <c r="I12861">
        <v>2.11</v>
      </c>
      <c r="J12861">
        <v>1.99</v>
      </c>
      <c r="K12861">
        <v>0.13</v>
      </c>
      <c r="M12861">
        <v>1577</v>
      </c>
    </row>
    <row r="12862" spans="1:13" customFormat="1" hidden="1">
      <c r="A12862" t="s">
        <v>860</v>
      </c>
      <c r="B12862" t="s">
        <v>861</v>
      </c>
      <c r="C12862" s="1">
        <v>44223</v>
      </c>
      <c r="D12862">
        <v>126910</v>
      </c>
      <c r="E12862">
        <v>117555</v>
      </c>
      <c r="F12862">
        <v>9355</v>
      </c>
      <c r="G12862">
        <v>9903</v>
      </c>
      <c r="H12862">
        <v>9264</v>
      </c>
      <c r="I12862">
        <v>2.29</v>
      </c>
      <c r="J12862">
        <v>2.12</v>
      </c>
      <c r="K12862">
        <v>0.17</v>
      </c>
      <c r="M12862">
        <v>1672</v>
      </c>
    </row>
    <row r="12863" spans="1:13" customFormat="1" hidden="1">
      <c r="A12863" t="s">
        <v>860</v>
      </c>
      <c r="B12863" t="s">
        <v>861</v>
      </c>
      <c r="C12863" s="1">
        <v>44224</v>
      </c>
      <c r="D12863">
        <v>138323</v>
      </c>
      <c r="E12863">
        <v>127783</v>
      </c>
      <c r="F12863">
        <v>10540</v>
      </c>
      <c r="G12863">
        <v>11413</v>
      </c>
      <c r="H12863">
        <v>8575</v>
      </c>
      <c r="I12863">
        <v>2.5</v>
      </c>
      <c r="J12863">
        <v>2.31</v>
      </c>
      <c r="K12863">
        <v>0.19</v>
      </c>
      <c r="M12863">
        <v>1548</v>
      </c>
    </row>
    <row r="12864" spans="1:13" customFormat="1" hidden="1">
      <c r="A12864" t="s">
        <v>860</v>
      </c>
      <c r="B12864" t="s">
        <v>861</v>
      </c>
      <c r="C12864" s="1">
        <v>44225</v>
      </c>
      <c r="D12864">
        <v>151790</v>
      </c>
      <c r="E12864">
        <v>137551</v>
      </c>
      <c r="F12864">
        <v>14239</v>
      </c>
      <c r="G12864">
        <v>13467</v>
      </c>
      <c r="H12864">
        <v>8647</v>
      </c>
      <c r="I12864">
        <v>2.74</v>
      </c>
      <c r="J12864">
        <v>2.48</v>
      </c>
      <c r="K12864">
        <v>0.26</v>
      </c>
      <c r="M12864">
        <v>1561</v>
      </c>
    </row>
    <row r="12865" spans="1:13" customFormat="1" hidden="1">
      <c r="A12865" t="s">
        <v>860</v>
      </c>
      <c r="B12865" t="s">
        <v>861</v>
      </c>
      <c r="C12865" s="1">
        <v>44226</v>
      </c>
      <c r="D12865">
        <v>162277</v>
      </c>
      <c r="E12865">
        <v>144520</v>
      </c>
      <c r="F12865">
        <v>17757</v>
      </c>
      <c r="G12865">
        <v>10487</v>
      </c>
      <c r="H12865">
        <v>9222</v>
      </c>
      <c r="I12865">
        <v>2.93</v>
      </c>
      <c r="J12865">
        <v>2.61</v>
      </c>
      <c r="K12865">
        <v>0.32</v>
      </c>
      <c r="M12865">
        <v>1664</v>
      </c>
    </row>
    <row r="12866" spans="1:13" customFormat="1" hidden="1">
      <c r="A12866" t="s">
        <v>860</v>
      </c>
      <c r="B12866" t="s">
        <v>861</v>
      </c>
      <c r="C12866" s="1">
        <v>44227</v>
      </c>
      <c r="H12866">
        <v>8404</v>
      </c>
      <c r="M12866">
        <v>1517</v>
      </c>
    </row>
    <row r="12867" spans="1:13" customFormat="1" hidden="1">
      <c r="A12867" t="s">
        <v>860</v>
      </c>
      <c r="B12867" t="s">
        <v>861</v>
      </c>
      <c r="C12867" s="1">
        <v>44228</v>
      </c>
      <c r="D12867">
        <v>163760</v>
      </c>
      <c r="E12867">
        <v>145557</v>
      </c>
      <c r="F12867">
        <v>18203</v>
      </c>
      <c r="H12867">
        <v>7587</v>
      </c>
      <c r="I12867">
        <v>2.96</v>
      </c>
      <c r="J12867">
        <v>2.63</v>
      </c>
      <c r="K12867">
        <v>0.33</v>
      </c>
      <c r="M12867">
        <v>1369</v>
      </c>
    </row>
    <row r="12868" spans="1:13" customFormat="1" hidden="1">
      <c r="A12868" t="s">
        <v>860</v>
      </c>
      <c r="B12868" t="s">
        <v>861</v>
      </c>
      <c r="C12868" s="1">
        <v>44229</v>
      </c>
      <c r="D12868">
        <v>163973</v>
      </c>
      <c r="E12868">
        <v>145770</v>
      </c>
      <c r="F12868">
        <v>18203</v>
      </c>
      <c r="G12868">
        <v>213</v>
      </c>
      <c r="H12868">
        <v>6709</v>
      </c>
      <c r="I12868">
        <v>2.96</v>
      </c>
      <c r="J12868">
        <v>2.63</v>
      </c>
      <c r="K12868">
        <v>0.33</v>
      </c>
      <c r="M12868">
        <v>1211</v>
      </c>
    </row>
    <row r="12869" spans="1:13" customFormat="1" hidden="1">
      <c r="A12869" t="s">
        <v>860</v>
      </c>
      <c r="B12869" t="s">
        <v>861</v>
      </c>
      <c r="C12869" s="1">
        <v>44230</v>
      </c>
      <c r="D12869">
        <v>173372</v>
      </c>
      <c r="E12869">
        <v>149951</v>
      </c>
      <c r="F12869">
        <v>23421</v>
      </c>
      <c r="G12869">
        <v>9399</v>
      </c>
      <c r="H12869">
        <v>6637</v>
      </c>
      <c r="I12869">
        <v>3.13</v>
      </c>
      <c r="J12869">
        <v>2.71</v>
      </c>
      <c r="K12869">
        <v>0.42</v>
      </c>
      <c r="M12869">
        <v>1198</v>
      </c>
    </row>
    <row r="12870" spans="1:13" customFormat="1" hidden="1">
      <c r="A12870" t="s">
        <v>860</v>
      </c>
      <c r="B12870" t="s">
        <v>861</v>
      </c>
      <c r="C12870" s="1">
        <v>44231</v>
      </c>
      <c r="D12870">
        <v>193917</v>
      </c>
      <c r="E12870">
        <v>159624</v>
      </c>
      <c r="F12870">
        <v>34293</v>
      </c>
      <c r="G12870">
        <v>20545</v>
      </c>
      <c r="H12870">
        <v>7942</v>
      </c>
      <c r="I12870">
        <v>3.5</v>
      </c>
      <c r="J12870">
        <v>2.88</v>
      </c>
      <c r="K12870">
        <v>0.62</v>
      </c>
      <c r="M12870">
        <v>1433</v>
      </c>
    </row>
    <row r="12871" spans="1:13" customFormat="1" hidden="1">
      <c r="A12871" t="s">
        <v>860</v>
      </c>
      <c r="B12871" t="s">
        <v>861</v>
      </c>
      <c r="C12871" s="1">
        <v>44232</v>
      </c>
      <c r="D12871">
        <v>207303</v>
      </c>
      <c r="E12871">
        <v>164636</v>
      </c>
      <c r="F12871">
        <v>42667</v>
      </c>
      <c r="G12871">
        <v>13386</v>
      </c>
      <c r="H12871">
        <v>7930</v>
      </c>
      <c r="I12871">
        <v>3.74</v>
      </c>
      <c r="J12871">
        <v>2.97</v>
      </c>
      <c r="K12871">
        <v>0.77</v>
      </c>
      <c r="M12871">
        <v>1431</v>
      </c>
    </row>
    <row r="12872" spans="1:13" customFormat="1" hidden="1">
      <c r="A12872" t="s">
        <v>860</v>
      </c>
      <c r="B12872" t="s">
        <v>861</v>
      </c>
      <c r="C12872" s="1">
        <v>44233</v>
      </c>
      <c r="D12872">
        <v>217844</v>
      </c>
      <c r="E12872">
        <v>169194</v>
      </c>
      <c r="F12872">
        <v>48650</v>
      </c>
      <c r="G12872">
        <v>10541</v>
      </c>
      <c r="H12872">
        <v>7938</v>
      </c>
      <c r="I12872">
        <v>3.93</v>
      </c>
      <c r="J12872">
        <v>3.05</v>
      </c>
      <c r="K12872">
        <v>0.88</v>
      </c>
      <c r="M12872">
        <v>1433</v>
      </c>
    </row>
    <row r="12873" spans="1:13" customFormat="1" hidden="1">
      <c r="A12873" t="s">
        <v>860</v>
      </c>
      <c r="B12873" t="s">
        <v>861</v>
      </c>
      <c r="C12873" s="1">
        <v>44234</v>
      </c>
      <c r="D12873">
        <v>220116</v>
      </c>
      <c r="E12873">
        <v>170335</v>
      </c>
      <c r="F12873">
        <v>49781</v>
      </c>
      <c r="G12873">
        <v>2272</v>
      </c>
      <c r="H12873">
        <v>8157</v>
      </c>
      <c r="I12873">
        <v>3.97</v>
      </c>
      <c r="J12873">
        <v>3.07</v>
      </c>
      <c r="K12873">
        <v>0.9</v>
      </c>
      <c r="M12873">
        <v>1472</v>
      </c>
    </row>
    <row r="12874" spans="1:13" customFormat="1" hidden="1">
      <c r="A12874" t="s">
        <v>860</v>
      </c>
      <c r="B12874" t="s">
        <v>861</v>
      </c>
      <c r="C12874" s="1">
        <v>44235</v>
      </c>
      <c r="D12874">
        <v>220636</v>
      </c>
      <c r="E12874">
        <v>170641</v>
      </c>
      <c r="F12874">
        <v>49995</v>
      </c>
      <c r="G12874">
        <v>520</v>
      </c>
      <c r="H12874">
        <v>8125</v>
      </c>
      <c r="I12874">
        <v>3.98</v>
      </c>
      <c r="J12874">
        <v>3.08</v>
      </c>
      <c r="K12874">
        <v>0.9</v>
      </c>
      <c r="M12874">
        <v>1466</v>
      </c>
    </row>
    <row r="12875" spans="1:13" customFormat="1" hidden="1">
      <c r="A12875" t="s">
        <v>860</v>
      </c>
      <c r="B12875" t="s">
        <v>861</v>
      </c>
      <c r="C12875" s="1">
        <v>44236</v>
      </c>
      <c r="D12875">
        <v>227427</v>
      </c>
      <c r="E12875">
        <v>173558</v>
      </c>
      <c r="F12875">
        <v>53869</v>
      </c>
      <c r="G12875">
        <v>6791</v>
      </c>
      <c r="H12875">
        <v>9065</v>
      </c>
      <c r="I12875">
        <v>4.0999999999999996</v>
      </c>
      <c r="J12875">
        <v>3.13</v>
      </c>
      <c r="K12875">
        <v>0.97</v>
      </c>
      <c r="M12875">
        <v>1636</v>
      </c>
    </row>
    <row r="12876" spans="1:13" customFormat="1" hidden="1">
      <c r="A12876" t="s">
        <v>860</v>
      </c>
      <c r="B12876" t="s">
        <v>861</v>
      </c>
      <c r="C12876" s="1">
        <v>44237</v>
      </c>
      <c r="D12876">
        <v>233775</v>
      </c>
      <c r="E12876">
        <v>178005</v>
      </c>
      <c r="F12876">
        <v>55770</v>
      </c>
      <c r="G12876">
        <v>6348</v>
      </c>
      <c r="H12876">
        <v>8629</v>
      </c>
      <c r="I12876">
        <v>4.22</v>
      </c>
      <c r="J12876">
        <v>3.21</v>
      </c>
      <c r="K12876">
        <v>1.01</v>
      </c>
      <c r="M12876">
        <v>1557</v>
      </c>
    </row>
    <row r="12877" spans="1:13" customFormat="1" hidden="1">
      <c r="A12877" t="s">
        <v>860</v>
      </c>
      <c r="B12877" t="s">
        <v>861</v>
      </c>
      <c r="C12877" s="1">
        <v>44238</v>
      </c>
      <c r="D12877">
        <v>247536</v>
      </c>
      <c r="E12877">
        <v>187384</v>
      </c>
      <c r="F12877">
        <v>60152</v>
      </c>
      <c r="G12877">
        <v>13761</v>
      </c>
      <c r="H12877">
        <v>7660</v>
      </c>
      <c r="I12877">
        <v>4.47</v>
      </c>
      <c r="J12877">
        <v>3.38</v>
      </c>
      <c r="K12877">
        <v>1.0900000000000001</v>
      </c>
      <c r="M12877">
        <v>1382</v>
      </c>
    </row>
    <row r="12878" spans="1:13" customFormat="1" hidden="1">
      <c r="A12878" t="s">
        <v>860</v>
      </c>
      <c r="B12878" t="s">
        <v>861</v>
      </c>
      <c r="C12878" s="1">
        <v>44239</v>
      </c>
      <c r="D12878">
        <v>261342</v>
      </c>
      <c r="E12878">
        <v>197540</v>
      </c>
      <c r="F12878">
        <v>63802</v>
      </c>
      <c r="G12878">
        <v>13806</v>
      </c>
      <c r="H12878">
        <v>7720</v>
      </c>
      <c r="I12878">
        <v>4.72</v>
      </c>
      <c r="J12878">
        <v>3.57</v>
      </c>
      <c r="K12878">
        <v>1.1499999999999999</v>
      </c>
      <c r="M12878">
        <v>1393</v>
      </c>
    </row>
    <row r="12879" spans="1:13" customFormat="1" hidden="1">
      <c r="A12879" t="s">
        <v>860</v>
      </c>
      <c r="B12879" t="s">
        <v>861</v>
      </c>
      <c r="C12879" s="1">
        <v>44240</v>
      </c>
      <c r="D12879">
        <v>273115</v>
      </c>
      <c r="E12879">
        <v>206283</v>
      </c>
      <c r="F12879">
        <v>66832</v>
      </c>
      <c r="G12879">
        <v>11773</v>
      </c>
      <c r="H12879">
        <v>7896</v>
      </c>
      <c r="I12879">
        <v>4.93</v>
      </c>
      <c r="J12879">
        <v>3.72</v>
      </c>
      <c r="K12879">
        <v>1.21</v>
      </c>
      <c r="M12879">
        <v>1425</v>
      </c>
    </row>
    <row r="12880" spans="1:13" customFormat="1" hidden="1">
      <c r="A12880" t="s">
        <v>860</v>
      </c>
      <c r="B12880" t="s">
        <v>861</v>
      </c>
      <c r="C12880" s="1">
        <v>44241</v>
      </c>
      <c r="D12880">
        <v>276469</v>
      </c>
      <c r="E12880">
        <v>209510</v>
      </c>
      <c r="F12880">
        <v>66959</v>
      </c>
      <c r="G12880">
        <v>3354</v>
      </c>
      <c r="H12880">
        <v>8050</v>
      </c>
      <c r="I12880">
        <v>4.99</v>
      </c>
      <c r="J12880">
        <v>3.78</v>
      </c>
      <c r="K12880">
        <v>1.21</v>
      </c>
      <c r="M12880">
        <v>1453</v>
      </c>
    </row>
    <row r="12881" spans="1:13" customFormat="1" hidden="1">
      <c r="A12881" t="s">
        <v>860</v>
      </c>
      <c r="B12881" t="s">
        <v>861</v>
      </c>
      <c r="C12881" s="1">
        <v>44242</v>
      </c>
      <c r="D12881">
        <v>277186</v>
      </c>
      <c r="E12881">
        <v>210194</v>
      </c>
      <c r="F12881">
        <v>66992</v>
      </c>
      <c r="G12881">
        <v>717</v>
      </c>
      <c r="H12881">
        <v>8079</v>
      </c>
      <c r="I12881">
        <v>5</v>
      </c>
      <c r="J12881">
        <v>3.79</v>
      </c>
      <c r="K12881">
        <v>1.21</v>
      </c>
      <c r="M12881">
        <v>1458</v>
      </c>
    </row>
    <row r="12882" spans="1:13" customFormat="1" hidden="1">
      <c r="A12882" t="s">
        <v>860</v>
      </c>
      <c r="B12882" t="s">
        <v>861</v>
      </c>
      <c r="C12882" s="1">
        <v>44243</v>
      </c>
      <c r="D12882">
        <v>283926</v>
      </c>
      <c r="E12882">
        <v>216463</v>
      </c>
      <c r="F12882">
        <v>67463</v>
      </c>
      <c r="G12882">
        <v>6740</v>
      </c>
      <c r="H12882">
        <v>8071</v>
      </c>
      <c r="I12882">
        <v>5.12</v>
      </c>
      <c r="J12882">
        <v>3.91</v>
      </c>
      <c r="K12882">
        <v>1.22</v>
      </c>
      <c r="M12882">
        <v>1457</v>
      </c>
    </row>
    <row r="12883" spans="1:13" customFormat="1" hidden="1">
      <c r="A12883" t="s">
        <v>860</v>
      </c>
      <c r="B12883" t="s">
        <v>861</v>
      </c>
      <c r="C12883" s="1">
        <v>44244</v>
      </c>
      <c r="D12883">
        <v>298189</v>
      </c>
      <c r="E12883">
        <v>229558</v>
      </c>
      <c r="F12883">
        <v>68631</v>
      </c>
      <c r="G12883">
        <v>14263</v>
      </c>
      <c r="H12883">
        <v>9202</v>
      </c>
      <c r="I12883">
        <v>5.38</v>
      </c>
      <c r="J12883">
        <v>4.1399999999999997</v>
      </c>
      <c r="K12883">
        <v>1.24</v>
      </c>
      <c r="M12883">
        <v>1661</v>
      </c>
    </row>
    <row r="12884" spans="1:13" customFormat="1" hidden="1">
      <c r="A12884" t="s">
        <v>860</v>
      </c>
      <c r="B12884" t="s">
        <v>861</v>
      </c>
      <c r="C12884" s="1">
        <v>44245</v>
      </c>
      <c r="D12884">
        <v>314100</v>
      </c>
      <c r="E12884">
        <v>243973</v>
      </c>
      <c r="F12884">
        <v>70127</v>
      </c>
      <c r="G12884">
        <v>15911</v>
      </c>
      <c r="H12884">
        <v>9509</v>
      </c>
      <c r="I12884">
        <v>5.67</v>
      </c>
      <c r="J12884">
        <v>4.4000000000000004</v>
      </c>
      <c r="K12884">
        <v>1.27</v>
      </c>
      <c r="M12884">
        <v>1716</v>
      </c>
    </row>
    <row r="12885" spans="1:13" customFormat="1" hidden="1">
      <c r="A12885" t="s">
        <v>860</v>
      </c>
      <c r="B12885" t="s">
        <v>861</v>
      </c>
      <c r="C12885" s="1">
        <v>44246</v>
      </c>
      <c r="D12885">
        <v>333631</v>
      </c>
      <c r="E12885">
        <v>262145</v>
      </c>
      <c r="F12885">
        <v>71486</v>
      </c>
      <c r="G12885">
        <v>19531</v>
      </c>
      <c r="H12885">
        <v>10327</v>
      </c>
      <c r="I12885">
        <v>6.02</v>
      </c>
      <c r="J12885">
        <v>4.7300000000000004</v>
      </c>
      <c r="K12885">
        <v>1.29</v>
      </c>
      <c r="M12885">
        <v>1864</v>
      </c>
    </row>
    <row r="12886" spans="1:13" customFormat="1" hidden="1">
      <c r="A12886" t="s">
        <v>860</v>
      </c>
      <c r="B12886" t="s">
        <v>861</v>
      </c>
      <c r="C12886" s="1">
        <v>44247</v>
      </c>
      <c r="D12886">
        <v>349139</v>
      </c>
      <c r="E12886">
        <v>276280</v>
      </c>
      <c r="F12886">
        <v>72859</v>
      </c>
      <c r="G12886">
        <v>15508</v>
      </c>
      <c r="H12886">
        <v>10861</v>
      </c>
      <c r="I12886">
        <v>6.3</v>
      </c>
      <c r="J12886">
        <v>4.99</v>
      </c>
      <c r="K12886">
        <v>1.31</v>
      </c>
      <c r="M12886">
        <v>1960</v>
      </c>
    </row>
    <row r="12887" spans="1:13" customFormat="1" hidden="1">
      <c r="A12887" t="s">
        <v>860</v>
      </c>
      <c r="B12887" t="s">
        <v>861</v>
      </c>
      <c r="C12887" s="1">
        <v>44248</v>
      </c>
      <c r="H12887">
        <v>11392</v>
      </c>
      <c r="M12887">
        <v>2056</v>
      </c>
    </row>
    <row r="12888" spans="1:13" customFormat="1" hidden="1">
      <c r="A12888" t="s">
        <v>860</v>
      </c>
      <c r="B12888" t="s">
        <v>861</v>
      </c>
      <c r="C12888" s="1">
        <v>44249</v>
      </c>
      <c r="H12888">
        <v>12301</v>
      </c>
      <c r="M12888">
        <v>2220</v>
      </c>
    </row>
    <row r="12889" spans="1:13" customFormat="1" hidden="1">
      <c r="A12889" t="s">
        <v>860</v>
      </c>
      <c r="B12889" t="s">
        <v>861</v>
      </c>
      <c r="C12889" s="1">
        <v>44250</v>
      </c>
      <c r="H12889">
        <v>12348</v>
      </c>
      <c r="M12889">
        <v>2229</v>
      </c>
    </row>
    <row r="12890" spans="1:13" customFormat="1" hidden="1">
      <c r="A12890" t="s">
        <v>860</v>
      </c>
      <c r="B12890" t="s">
        <v>861</v>
      </c>
      <c r="C12890" s="1">
        <v>44251</v>
      </c>
      <c r="D12890">
        <v>377441</v>
      </c>
      <c r="E12890">
        <v>302342</v>
      </c>
      <c r="F12890">
        <v>75099</v>
      </c>
      <c r="H12890">
        <v>11322</v>
      </c>
      <c r="I12890">
        <v>6.81</v>
      </c>
      <c r="J12890">
        <v>5.46</v>
      </c>
      <c r="K12890">
        <v>1.36</v>
      </c>
      <c r="M12890">
        <v>2043</v>
      </c>
    </row>
    <row r="12891" spans="1:13" customFormat="1" hidden="1">
      <c r="A12891" t="s">
        <v>860</v>
      </c>
      <c r="B12891" t="s">
        <v>861</v>
      </c>
      <c r="C12891" s="1">
        <v>44252</v>
      </c>
      <c r="D12891">
        <v>396861</v>
      </c>
      <c r="E12891">
        <v>319559</v>
      </c>
      <c r="F12891">
        <v>77302</v>
      </c>
      <c r="G12891">
        <v>19420</v>
      </c>
      <c r="H12891">
        <v>11823</v>
      </c>
      <c r="I12891">
        <v>7.16</v>
      </c>
      <c r="J12891">
        <v>5.77</v>
      </c>
      <c r="K12891">
        <v>1.4</v>
      </c>
      <c r="M12891">
        <v>2134</v>
      </c>
    </row>
    <row r="12892" spans="1:13" customFormat="1" hidden="1">
      <c r="A12892" t="s">
        <v>860</v>
      </c>
      <c r="B12892" t="s">
        <v>861</v>
      </c>
      <c r="C12892" s="1">
        <v>44253</v>
      </c>
      <c r="D12892">
        <v>426806</v>
      </c>
      <c r="E12892">
        <v>347082</v>
      </c>
      <c r="F12892">
        <v>79724</v>
      </c>
      <c r="G12892">
        <v>29945</v>
      </c>
      <c r="H12892">
        <v>13311</v>
      </c>
      <c r="I12892">
        <v>7.7</v>
      </c>
      <c r="J12892">
        <v>6.26</v>
      </c>
      <c r="K12892">
        <v>1.44</v>
      </c>
      <c r="M12892">
        <v>2402</v>
      </c>
    </row>
    <row r="12893" spans="1:13" customFormat="1" hidden="1">
      <c r="A12893" t="s">
        <v>860</v>
      </c>
      <c r="B12893" t="s">
        <v>861</v>
      </c>
      <c r="C12893" s="1">
        <v>44254</v>
      </c>
      <c r="D12893">
        <v>442671</v>
      </c>
      <c r="E12893">
        <v>361744</v>
      </c>
      <c r="F12893">
        <v>80927</v>
      </c>
      <c r="G12893">
        <v>15865</v>
      </c>
      <c r="H12893">
        <v>13362</v>
      </c>
      <c r="I12893">
        <v>7.99</v>
      </c>
      <c r="J12893">
        <v>6.53</v>
      </c>
      <c r="K12893">
        <v>1.46</v>
      </c>
      <c r="M12893">
        <v>2412</v>
      </c>
    </row>
    <row r="12894" spans="1:13" customFormat="1" hidden="1">
      <c r="A12894" t="s">
        <v>860</v>
      </c>
      <c r="B12894" t="s">
        <v>861</v>
      </c>
      <c r="C12894" s="1">
        <v>44255</v>
      </c>
      <c r="D12894">
        <v>451999</v>
      </c>
      <c r="E12894">
        <v>370874</v>
      </c>
      <c r="F12894">
        <v>81125</v>
      </c>
      <c r="G12894">
        <v>9328</v>
      </c>
      <c r="H12894">
        <v>13684</v>
      </c>
      <c r="I12894">
        <v>8.16</v>
      </c>
      <c r="J12894">
        <v>6.69</v>
      </c>
      <c r="K12894">
        <v>1.46</v>
      </c>
      <c r="M12894">
        <v>2470</v>
      </c>
    </row>
    <row r="12895" spans="1:13" customFormat="1" hidden="1">
      <c r="A12895" t="s">
        <v>860</v>
      </c>
      <c r="B12895" t="s">
        <v>861</v>
      </c>
      <c r="C12895" s="1">
        <v>44256</v>
      </c>
      <c r="D12895">
        <v>466538</v>
      </c>
      <c r="E12895">
        <v>384476</v>
      </c>
      <c r="F12895">
        <v>82062</v>
      </c>
      <c r="G12895">
        <v>14539</v>
      </c>
      <c r="H12895">
        <v>14750</v>
      </c>
      <c r="I12895">
        <v>8.42</v>
      </c>
      <c r="J12895">
        <v>6.94</v>
      </c>
      <c r="K12895">
        <v>1.48</v>
      </c>
      <c r="M12895">
        <v>2662</v>
      </c>
    </row>
    <row r="12896" spans="1:13" customFormat="1" hidden="1">
      <c r="A12896" t="s">
        <v>860</v>
      </c>
      <c r="B12896" t="s">
        <v>861</v>
      </c>
      <c r="C12896" s="1">
        <v>44257</v>
      </c>
      <c r="H12896">
        <v>15245</v>
      </c>
      <c r="M12896">
        <v>2751</v>
      </c>
    </row>
    <row r="12897" spans="1:13" customFormat="1" hidden="1">
      <c r="A12897" t="s">
        <v>860</v>
      </c>
      <c r="B12897" t="s">
        <v>861</v>
      </c>
      <c r="C12897" s="1">
        <v>44258</v>
      </c>
      <c r="D12897">
        <v>487619</v>
      </c>
      <c r="E12897">
        <v>404436</v>
      </c>
      <c r="F12897">
        <v>83183</v>
      </c>
      <c r="H12897">
        <v>15740</v>
      </c>
      <c r="I12897">
        <v>8.8000000000000007</v>
      </c>
      <c r="J12897">
        <v>7.3</v>
      </c>
      <c r="K12897">
        <v>1.5</v>
      </c>
      <c r="M12897">
        <v>2841</v>
      </c>
    </row>
    <row r="12898" spans="1:13" customFormat="1" hidden="1">
      <c r="A12898" t="s">
        <v>860</v>
      </c>
      <c r="B12898" t="s">
        <v>861</v>
      </c>
      <c r="C12898" s="1">
        <v>44259</v>
      </c>
      <c r="D12898">
        <v>509187</v>
      </c>
      <c r="E12898">
        <v>425545</v>
      </c>
      <c r="F12898">
        <v>83642</v>
      </c>
      <c r="G12898">
        <v>21568</v>
      </c>
      <c r="H12898">
        <v>16047</v>
      </c>
      <c r="I12898">
        <v>9.19</v>
      </c>
      <c r="J12898">
        <v>7.68</v>
      </c>
      <c r="K12898">
        <v>1.51</v>
      </c>
      <c r="M12898">
        <v>2896</v>
      </c>
    </row>
    <row r="12899" spans="1:13" customFormat="1" hidden="1">
      <c r="A12899" t="s">
        <v>860</v>
      </c>
      <c r="B12899" t="s">
        <v>861</v>
      </c>
      <c r="C12899" s="1">
        <v>44260</v>
      </c>
      <c r="D12899">
        <v>532902</v>
      </c>
      <c r="E12899">
        <v>448680</v>
      </c>
      <c r="F12899">
        <v>84222</v>
      </c>
      <c r="G12899">
        <v>23715</v>
      </c>
      <c r="H12899">
        <v>15157</v>
      </c>
      <c r="I12899">
        <v>9.6199999999999992</v>
      </c>
      <c r="J12899">
        <v>8.1</v>
      </c>
      <c r="K12899">
        <v>1.52</v>
      </c>
      <c r="M12899">
        <v>2736</v>
      </c>
    </row>
    <row r="12900" spans="1:13" customFormat="1" hidden="1">
      <c r="A12900" t="s">
        <v>860</v>
      </c>
      <c r="B12900" t="s">
        <v>861</v>
      </c>
      <c r="C12900" s="1">
        <v>44261</v>
      </c>
      <c r="D12900">
        <v>565456</v>
      </c>
      <c r="E12900">
        <v>480647</v>
      </c>
      <c r="F12900">
        <v>84809</v>
      </c>
      <c r="G12900">
        <v>32554</v>
      </c>
      <c r="H12900">
        <v>17541</v>
      </c>
      <c r="I12900">
        <v>10.210000000000001</v>
      </c>
      <c r="J12900">
        <v>8.67</v>
      </c>
      <c r="K12900">
        <v>1.53</v>
      </c>
      <c r="M12900">
        <v>3166</v>
      </c>
    </row>
    <row r="12901" spans="1:13" customFormat="1" hidden="1">
      <c r="A12901" t="s">
        <v>860</v>
      </c>
      <c r="B12901" t="s">
        <v>861</v>
      </c>
      <c r="C12901" s="1">
        <v>44262</v>
      </c>
      <c r="H12901">
        <v>16275</v>
      </c>
      <c r="M12901">
        <v>2937</v>
      </c>
    </row>
    <row r="12902" spans="1:13" customFormat="1" hidden="1">
      <c r="A12902" t="s">
        <v>860</v>
      </c>
      <c r="B12902" t="s">
        <v>861</v>
      </c>
      <c r="C12902" s="1">
        <v>44263</v>
      </c>
      <c r="D12902">
        <v>566387</v>
      </c>
      <c r="E12902">
        <v>481577</v>
      </c>
      <c r="F12902">
        <v>84810</v>
      </c>
      <c r="H12902">
        <v>14264</v>
      </c>
      <c r="I12902">
        <v>10.220000000000001</v>
      </c>
      <c r="J12902">
        <v>8.69</v>
      </c>
      <c r="K12902">
        <v>1.53</v>
      </c>
      <c r="M12902">
        <v>2574</v>
      </c>
    </row>
    <row r="12903" spans="1:13" customFormat="1" hidden="1">
      <c r="A12903" t="s">
        <v>860</v>
      </c>
      <c r="B12903" t="s">
        <v>861</v>
      </c>
      <c r="C12903" s="1">
        <v>44264</v>
      </c>
      <c r="D12903">
        <v>575749</v>
      </c>
      <c r="E12903">
        <v>490735</v>
      </c>
      <c r="F12903">
        <v>85014</v>
      </c>
      <c r="G12903">
        <v>9362</v>
      </c>
      <c r="H12903">
        <v>14096</v>
      </c>
      <c r="I12903">
        <v>10.39</v>
      </c>
      <c r="J12903">
        <v>8.86</v>
      </c>
      <c r="K12903">
        <v>1.53</v>
      </c>
      <c r="M12903">
        <v>2544</v>
      </c>
    </row>
    <row r="12904" spans="1:13" customFormat="1" hidden="1">
      <c r="A12904" t="s">
        <v>860</v>
      </c>
      <c r="B12904" t="s">
        <v>861</v>
      </c>
      <c r="C12904" s="1">
        <v>44265</v>
      </c>
      <c r="D12904">
        <v>600476</v>
      </c>
      <c r="E12904">
        <v>515218</v>
      </c>
      <c r="F12904">
        <v>85258</v>
      </c>
      <c r="G12904">
        <v>24727</v>
      </c>
      <c r="H12904">
        <v>16122</v>
      </c>
      <c r="I12904">
        <v>10.84</v>
      </c>
      <c r="J12904">
        <v>9.3000000000000007</v>
      </c>
      <c r="K12904">
        <v>1.54</v>
      </c>
      <c r="M12904">
        <v>2910</v>
      </c>
    </row>
    <row r="12905" spans="1:13" customFormat="1" hidden="1">
      <c r="A12905" t="s">
        <v>860</v>
      </c>
      <c r="B12905" t="s">
        <v>861</v>
      </c>
      <c r="C12905" s="1">
        <v>44266</v>
      </c>
      <c r="D12905">
        <v>625039</v>
      </c>
      <c r="E12905">
        <v>539618</v>
      </c>
      <c r="F12905">
        <v>85421</v>
      </c>
      <c r="G12905">
        <v>24563</v>
      </c>
      <c r="H12905">
        <v>16550</v>
      </c>
      <c r="I12905">
        <v>11.28</v>
      </c>
      <c r="J12905">
        <v>9.74</v>
      </c>
      <c r="K12905">
        <v>1.54</v>
      </c>
      <c r="M12905">
        <v>2987</v>
      </c>
    </row>
    <row r="12906" spans="1:13" customFormat="1" hidden="1">
      <c r="A12906" t="s">
        <v>860</v>
      </c>
      <c r="B12906" t="s">
        <v>861</v>
      </c>
      <c r="C12906" s="1">
        <v>44267</v>
      </c>
      <c r="D12906">
        <v>651289</v>
      </c>
      <c r="E12906">
        <v>565463</v>
      </c>
      <c r="F12906">
        <v>85826</v>
      </c>
      <c r="G12906">
        <v>26250</v>
      </c>
      <c r="H12906">
        <v>16912</v>
      </c>
      <c r="I12906">
        <v>11.75</v>
      </c>
      <c r="J12906">
        <v>10.210000000000001</v>
      </c>
      <c r="K12906">
        <v>1.55</v>
      </c>
      <c r="M12906">
        <v>3052</v>
      </c>
    </row>
    <row r="12907" spans="1:13" customFormat="1" hidden="1">
      <c r="A12907" t="s">
        <v>860</v>
      </c>
      <c r="B12907" t="s">
        <v>861</v>
      </c>
      <c r="C12907" s="1">
        <v>44268</v>
      </c>
      <c r="D12907">
        <v>674128</v>
      </c>
      <c r="E12907">
        <v>587848</v>
      </c>
      <c r="F12907">
        <v>86280</v>
      </c>
      <c r="G12907">
        <v>22839</v>
      </c>
      <c r="H12907">
        <v>15525</v>
      </c>
      <c r="I12907">
        <v>12.17</v>
      </c>
      <c r="J12907">
        <v>10.61</v>
      </c>
      <c r="K12907">
        <v>1.56</v>
      </c>
      <c r="M12907">
        <v>2802</v>
      </c>
    </row>
    <row r="12908" spans="1:13" customFormat="1" hidden="1">
      <c r="A12908" t="s">
        <v>860</v>
      </c>
      <c r="B12908" t="s">
        <v>861</v>
      </c>
      <c r="C12908" s="1">
        <v>44269</v>
      </c>
      <c r="D12908">
        <v>682945</v>
      </c>
      <c r="E12908">
        <v>596638</v>
      </c>
      <c r="F12908">
        <v>86307</v>
      </c>
      <c r="G12908">
        <v>8817</v>
      </c>
      <c r="H12908">
        <v>16718</v>
      </c>
      <c r="I12908">
        <v>12.33</v>
      </c>
      <c r="J12908">
        <v>10.77</v>
      </c>
      <c r="K12908">
        <v>1.56</v>
      </c>
      <c r="M12908">
        <v>3017</v>
      </c>
    </row>
    <row r="12909" spans="1:13" customFormat="1" hidden="1">
      <c r="A12909" t="s">
        <v>860</v>
      </c>
      <c r="B12909" t="s">
        <v>861</v>
      </c>
      <c r="C12909" s="1">
        <v>44270</v>
      </c>
      <c r="D12909">
        <v>683782</v>
      </c>
      <c r="E12909">
        <v>597471</v>
      </c>
      <c r="F12909">
        <v>86311</v>
      </c>
      <c r="G12909">
        <v>837</v>
      </c>
      <c r="H12909">
        <v>16771</v>
      </c>
      <c r="I12909">
        <v>12.34</v>
      </c>
      <c r="J12909">
        <v>10.78</v>
      </c>
      <c r="K12909">
        <v>1.56</v>
      </c>
      <c r="M12909">
        <v>3027</v>
      </c>
    </row>
    <row r="12910" spans="1:13" customFormat="1" hidden="1">
      <c r="A12910" t="s">
        <v>860</v>
      </c>
      <c r="B12910" t="s">
        <v>861</v>
      </c>
      <c r="C12910" s="1">
        <v>44271</v>
      </c>
      <c r="D12910">
        <v>697411</v>
      </c>
      <c r="E12910">
        <v>610873</v>
      </c>
      <c r="F12910">
        <v>86538</v>
      </c>
      <c r="G12910">
        <v>13629</v>
      </c>
      <c r="H12910">
        <v>17380</v>
      </c>
      <c r="I12910">
        <v>12.59</v>
      </c>
      <c r="J12910">
        <v>11.03</v>
      </c>
      <c r="K12910">
        <v>1.56</v>
      </c>
      <c r="M12910">
        <v>3137</v>
      </c>
    </row>
    <row r="12911" spans="1:13" customFormat="1" hidden="1">
      <c r="A12911" t="s">
        <v>860</v>
      </c>
      <c r="B12911" t="s">
        <v>861</v>
      </c>
      <c r="C12911" s="1">
        <v>44272</v>
      </c>
      <c r="D12911">
        <v>723154</v>
      </c>
      <c r="E12911">
        <v>636349</v>
      </c>
      <c r="F12911">
        <v>86805</v>
      </c>
      <c r="G12911">
        <v>25743</v>
      </c>
      <c r="H12911">
        <v>17525</v>
      </c>
      <c r="I12911">
        <v>13.05</v>
      </c>
      <c r="J12911">
        <v>11.48</v>
      </c>
      <c r="K12911">
        <v>1.57</v>
      </c>
      <c r="M12911">
        <v>3163</v>
      </c>
    </row>
    <row r="12912" spans="1:13" customFormat="1" hidden="1">
      <c r="A12912" t="s">
        <v>860</v>
      </c>
      <c r="B12912" t="s">
        <v>861</v>
      </c>
      <c r="C12912" s="1">
        <v>44273</v>
      </c>
      <c r="D12912">
        <v>758780</v>
      </c>
      <c r="E12912">
        <v>671647</v>
      </c>
      <c r="F12912">
        <v>87133</v>
      </c>
      <c r="G12912">
        <v>35626</v>
      </c>
      <c r="H12912">
        <v>19106</v>
      </c>
      <c r="I12912">
        <v>13.69</v>
      </c>
      <c r="J12912">
        <v>12.12</v>
      </c>
      <c r="K12912">
        <v>1.57</v>
      </c>
      <c r="M12912">
        <v>3448</v>
      </c>
    </row>
    <row r="12913" spans="1:13" customFormat="1" hidden="1">
      <c r="A12913" t="s">
        <v>860</v>
      </c>
      <c r="B12913" t="s">
        <v>861</v>
      </c>
      <c r="C12913" s="1">
        <v>44274</v>
      </c>
      <c r="D12913">
        <v>788536</v>
      </c>
      <c r="E12913">
        <v>701203</v>
      </c>
      <c r="F12913">
        <v>87333</v>
      </c>
      <c r="G12913">
        <v>29756</v>
      </c>
      <c r="H12913">
        <v>19607</v>
      </c>
      <c r="I12913">
        <v>14.23</v>
      </c>
      <c r="J12913">
        <v>12.66</v>
      </c>
      <c r="K12913">
        <v>1.58</v>
      </c>
      <c r="M12913">
        <v>3539</v>
      </c>
    </row>
    <row r="12914" spans="1:13" customFormat="1" hidden="1">
      <c r="A12914" t="s">
        <v>860</v>
      </c>
      <c r="B12914" t="s">
        <v>861</v>
      </c>
      <c r="C12914" s="1">
        <v>44275</v>
      </c>
      <c r="D12914">
        <v>812039</v>
      </c>
      <c r="E12914">
        <v>724524</v>
      </c>
      <c r="F12914">
        <v>87515</v>
      </c>
      <c r="G12914">
        <v>23503</v>
      </c>
      <c r="H12914">
        <v>19702</v>
      </c>
      <c r="I12914">
        <v>14.66</v>
      </c>
      <c r="J12914">
        <v>13.08</v>
      </c>
      <c r="K12914">
        <v>1.58</v>
      </c>
      <c r="M12914">
        <v>3556</v>
      </c>
    </row>
    <row r="12915" spans="1:13" customFormat="1" hidden="1">
      <c r="A12915" t="s">
        <v>860</v>
      </c>
      <c r="B12915" t="s">
        <v>861</v>
      </c>
      <c r="C12915" s="1">
        <v>44276</v>
      </c>
      <c r="D12915">
        <v>819654</v>
      </c>
      <c r="E12915">
        <v>732121</v>
      </c>
      <c r="F12915">
        <v>87533</v>
      </c>
      <c r="G12915">
        <v>7615</v>
      </c>
      <c r="H12915">
        <v>19530</v>
      </c>
      <c r="I12915">
        <v>14.79</v>
      </c>
      <c r="J12915">
        <v>13.21</v>
      </c>
      <c r="K12915">
        <v>1.58</v>
      </c>
      <c r="M12915">
        <v>3525</v>
      </c>
    </row>
    <row r="12916" spans="1:13" customFormat="1" hidden="1">
      <c r="A12916" t="s">
        <v>860</v>
      </c>
      <c r="B12916" t="s">
        <v>861</v>
      </c>
      <c r="C12916" s="1">
        <v>44277</v>
      </c>
      <c r="D12916">
        <v>821334</v>
      </c>
      <c r="E12916">
        <v>733798</v>
      </c>
      <c r="F12916">
        <v>87536</v>
      </c>
      <c r="G12916">
        <v>1680</v>
      </c>
      <c r="H12916">
        <v>19650</v>
      </c>
      <c r="I12916">
        <v>14.82</v>
      </c>
      <c r="J12916">
        <v>13.24</v>
      </c>
      <c r="K12916">
        <v>1.58</v>
      </c>
      <c r="M12916">
        <v>3546</v>
      </c>
    </row>
    <row r="12917" spans="1:13" customFormat="1" hidden="1">
      <c r="A12917" t="s">
        <v>860</v>
      </c>
      <c r="B12917" t="s">
        <v>861</v>
      </c>
      <c r="C12917" s="1">
        <v>44278</v>
      </c>
      <c r="D12917">
        <v>830412</v>
      </c>
      <c r="E12917">
        <v>742812</v>
      </c>
      <c r="F12917">
        <v>87600</v>
      </c>
      <c r="G12917">
        <v>9078</v>
      </c>
      <c r="H12917">
        <v>19000</v>
      </c>
      <c r="I12917">
        <v>14.99</v>
      </c>
      <c r="J12917">
        <v>13.41</v>
      </c>
      <c r="K12917">
        <v>1.58</v>
      </c>
      <c r="M12917">
        <v>3429</v>
      </c>
    </row>
    <row r="12918" spans="1:13" customFormat="1" hidden="1">
      <c r="A12918" t="s">
        <v>860</v>
      </c>
      <c r="B12918" t="s">
        <v>861</v>
      </c>
      <c r="C12918" s="1">
        <v>44279</v>
      </c>
      <c r="D12918">
        <v>847501</v>
      </c>
      <c r="E12918">
        <v>759827</v>
      </c>
      <c r="F12918">
        <v>87674</v>
      </c>
      <c r="G12918">
        <v>17089</v>
      </c>
      <c r="H12918">
        <v>17764</v>
      </c>
      <c r="I12918">
        <v>15.3</v>
      </c>
      <c r="J12918">
        <v>13.71</v>
      </c>
      <c r="K12918">
        <v>1.58</v>
      </c>
      <c r="M12918">
        <v>3206</v>
      </c>
    </row>
    <row r="12919" spans="1:13" customFormat="1" hidden="1">
      <c r="A12919" t="s">
        <v>860</v>
      </c>
      <c r="B12919" t="s">
        <v>861</v>
      </c>
      <c r="C12919" s="1">
        <v>44280</v>
      </c>
      <c r="D12919">
        <v>871543</v>
      </c>
      <c r="E12919">
        <v>783740</v>
      </c>
      <c r="F12919">
        <v>87803</v>
      </c>
      <c r="G12919">
        <v>24042</v>
      </c>
      <c r="H12919">
        <v>16109</v>
      </c>
      <c r="I12919">
        <v>15.73</v>
      </c>
      <c r="J12919">
        <v>14.15</v>
      </c>
      <c r="K12919">
        <v>1.58</v>
      </c>
      <c r="M12919">
        <v>2907</v>
      </c>
    </row>
    <row r="12920" spans="1:13" customFormat="1" hidden="1">
      <c r="A12920" t="s">
        <v>860</v>
      </c>
      <c r="B12920" t="s">
        <v>861</v>
      </c>
      <c r="C12920" s="1">
        <v>44281</v>
      </c>
      <c r="D12920">
        <v>898208</v>
      </c>
      <c r="E12920">
        <v>809974</v>
      </c>
      <c r="F12920">
        <v>88234</v>
      </c>
      <c r="G12920">
        <v>26665</v>
      </c>
      <c r="H12920">
        <v>15667</v>
      </c>
      <c r="I12920">
        <v>16.21</v>
      </c>
      <c r="J12920">
        <v>14.62</v>
      </c>
      <c r="K12920">
        <v>1.59</v>
      </c>
      <c r="M12920">
        <v>2828</v>
      </c>
    </row>
    <row r="12921" spans="1:13" customFormat="1" hidden="1">
      <c r="A12921" t="s">
        <v>860</v>
      </c>
      <c r="B12921" t="s">
        <v>861</v>
      </c>
      <c r="C12921" s="1">
        <v>44282</v>
      </c>
      <c r="D12921">
        <v>921123</v>
      </c>
      <c r="E12921">
        <v>832602</v>
      </c>
      <c r="F12921">
        <v>88521</v>
      </c>
      <c r="G12921">
        <v>22915</v>
      </c>
      <c r="H12921">
        <v>15583</v>
      </c>
      <c r="I12921">
        <v>16.62</v>
      </c>
      <c r="J12921">
        <v>15.03</v>
      </c>
      <c r="K12921">
        <v>1.6</v>
      </c>
      <c r="M12921">
        <v>2812</v>
      </c>
    </row>
    <row r="12922" spans="1:13" customFormat="1" hidden="1">
      <c r="A12922" t="s">
        <v>860</v>
      </c>
      <c r="B12922" t="s">
        <v>861</v>
      </c>
      <c r="C12922" s="1">
        <v>44283</v>
      </c>
      <c r="H12922">
        <v>15291</v>
      </c>
      <c r="M12922">
        <v>2760</v>
      </c>
    </row>
    <row r="12923" spans="1:13" customFormat="1" hidden="1">
      <c r="A12923" t="s">
        <v>860</v>
      </c>
      <c r="B12923" t="s">
        <v>861</v>
      </c>
      <c r="C12923" s="1">
        <v>44284</v>
      </c>
      <c r="D12923">
        <v>932253</v>
      </c>
      <c r="E12923">
        <v>843706</v>
      </c>
      <c r="F12923">
        <v>88547</v>
      </c>
      <c r="H12923">
        <v>15846</v>
      </c>
      <c r="I12923">
        <v>16.829999999999998</v>
      </c>
      <c r="J12923">
        <v>15.23</v>
      </c>
      <c r="K12923">
        <v>1.6</v>
      </c>
      <c r="M12923">
        <v>2860</v>
      </c>
    </row>
    <row r="12924" spans="1:13" customFormat="1" hidden="1">
      <c r="A12924" t="s">
        <v>860</v>
      </c>
      <c r="B12924" t="s">
        <v>861</v>
      </c>
      <c r="C12924" s="1">
        <v>44285</v>
      </c>
      <c r="D12924">
        <v>951354</v>
      </c>
      <c r="E12924">
        <v>862639</v>
      </c>
      <c r="F12924">
        <v>88715</v>
      </c>
      <c r="G12924">
        <v>19101</v>
      </c>
      <c r="H12924">
        <v>17277</v>
      </c>
      <c r="I12924">
        <v>17.170000000000002</v>
      </c>
      <c r="J12924">
        <v>15.57</v>
      </c>
      <c r="K12924">
        <v>1.6</v>
      </c>
      <c r="M12924">
        <v>3118</v>
      </c>
    </row>
    <row r="12925" spans="1:13" customFormat="1" hidden="1">
      <c r="A12925" t="s">
        <v>860</v>
      </c>
      <c r="B12925" t="s">
        <v>861</v>
      </c>
      <c r="C12925" s="1">
        <v>44286</v>
      </c>
      <c r="D12925">
        <v>981534</v>
      </c>
      <c r="E12925">
        <v>892580</v>
      </c>
      <c r="F12925">
        <v>88954</v>
      </c>
      <c r="G12925">
        <v>30180</v>
      </c>
      <c r="H12925">
        <v>19148</v>
      </c>
      <c r="I12925">
        <v>17.71</v>
      </c>
      <c r="J12925">
        <v>16.11</v>
      </c>
      <c r="K12925">
        <v>1.61</v>
      </c>
      <c r="M12925">
        <v>3456</v>
      </c>
    </row>
    <row r="12926" spans="1:13" customFormat="1" hidden="1">
      <c r="A12926" t="s">
        <v>860</v>
      </c>
      <c r="B12926" t="s">
        <v>861</v>
      </c>
      <c r="C12926" s="1">
        <v>44287</v>
      </c>
      <c r="D12926">
        <v>1020206</v>
      </c>
      <c r="E12926">
        <v>930842</v>
      </c>
      <c r="F12926">
        <v>89364</v>
      </c>
      <c r="G12926">
        <v>38672</v>
      </c>
      <c r="H12926">
        <v>21238</v>
      </c>
      <c r="I12926">
        <v>18.41</v>
      </c>
      <c r="J12926">
        <v>16.8</v>
      </c>
      <c r="K12926">
        <v>1.61</v>
      </c>
      <c r="M12926">
        <v>3833</v>
      </c>
    </row>
    <row r="12927" spans="1:13" customFormat="1" hidden="1">
      <c r="A12927" t="s">
        <v>860</v>
      </c>
      <c r="B12927" t="s">
        <v>861</v>
      </c>
      <c r="C12927" s="1">
        <v>44288</v>
      </c>
      <c r="D12927">
        <v>1054985</v>
      </c>
      <c r="E12927">
        <v>965298</v>
      </c>
      <c r="F12927">
        <v>89687</v>
      </c>
      <c r="G12927">
        <v>34779</v>
      </c>
      <c r="H12927">
        <v>22397</v>
      </c>
      <c r="I12927">
        <v>19.04</v>
      </c>
      <c r="J12927">
        <v>17.420000000000002</v>
      </c>
      <c r="K12927">
        <v>1.62</v>
      </c>
      <c r="M12927">
        <v>4042</v>
      </c>
    </row>
    <row r="12928" spans="1:13" customFormat="1" hidden="1">
      <c r="A12928" t="s">
        <v>860</v>
      </c>
      <c r="B12928" t="s">
        <v>861</v>
      </c>
      <c r="C12928" s="1">
        <v>44289</v>
      </c>
      <c r="D12928">
        <v>1061536</v>
      </c>
      <c r="E12928">
        <v>971827</v>
      </c>
      <c r="F12928">
        <v>89709</v>
      </c>
      <c r="G12928">
        <v>6551</v>
      </c>
      <c r="H12928">
        <v>20059</v>
      </c>
      <c r="I12928">
        <v>19.16</v>
      </c>
      <c r="J12928">
        <v>17.54</v>
      </c>
      <c r="K12928">
        <v>1.62</v>
      </c>
      <c r="M12928">
        <v>3620</v>
      </c>
    </row>
    <row r="12929" spans="1:13" customFormat="1" hidden="1">
      <c r="A12929" t="s">
        <v>860</v>
      </c>
      <c r="B12929" t="s">
        <v>861</v>
      </c>
      <c r="C12929" s="1">
        <v>44290</v>
      </c>
      <c r="D12929">
        <v>1063590</v>
      </c>
      <c r="E12929">
        <v>973876</v>
      </c>
      <c r="F12929">
        <v>89714</v>
      </c>
      <c r="G12929">
        <v>2054</v>
      </c>
      <c r="H12929">
        <v>19557</v>
      </c>
      <c r="I12929">
        <v>19.2</v>
      </c>
      <c r="J12929">
        <v>17.579999999999998</v>
      </c>
      <c r="K12929">
        <v>1.62</v>
      </c>
      <c r="M12929">
        <v>3530</v>
      </c>
    </row>
    <row r="12930" spans="1:13" customFormat="1" hidden="1">
      <c r="A12930" t="s">
        <v>860</v>
      </c>
      <c r="B12930" t="s">
        <v>861</v>
      </c>
      <c r="C12930" s="1">
        <v>44291</v>
      </c>
      <c r="D12930">
        <v>1063870</v>
      </c>
      <c r="E12930">
        <v>974153</v>
      </c>
      <c r="F12930">
        <v>89717</v>
      </c>
      <c r="G12930">
        <v>280</v>
      </c>
      <c r="H12930">
        <v>18802</v>
      </c>
      <c r="I12930">
        <v>19.2</v>
      </c>
      <c r="J12930">
        <v>17.579999999999998</v>
      </c>
      <c r="K12930">
        <v>1.62</v>
      </c>
      <c r="M12930">
        <v>3393</v>
      </c>
    </row>
    <row r="12931" spans="1:13" customFormat="1" hidden="1">
      <c r="A12931" t="s">
        <v>860</v>
      </c>
      <c r="B12931" t="s">
        <v>861</v>
      </c>
      <c r="C12931" s="1">
        <v>44292</v>
      </c>
      <c r="D12931">
        <v>1065419</v>
      </c>
      <c r="E12931">
        <v>975697</v>
      </c>
      <c r="F12931">
        <v>89722</v>
      </c>
      <c r="G12931">
        <v>1549</v>
      </c>
      <c r="H12931">
        <v>16295</v>
      </c>
      <c r="I12931">
        <v>19.23</v>
      </c>
      <c r="J12931">
        <v>17.61</v>
      </c>
      <c r="K12931">
        <v>1.62</v>
      </c>
      <c r="M12931">
        <v>2941</v>
      </c>
    </row>
    <row r="12932" spans="1:13" customFormat="1" hidden="1">
      <c r="A12932" t="s">
        <v>860</v>
      </c>
      <c r="B12932" t="s">
        <v>861</v>
      </c>
      <c r="C12932" s="1">
        <v>44293</v>
      </c>
      <c r="D12932">
        <v>1083567</v>
      </c>
      <c r="E12932">
        <v>993227</v>
      </c>
      <c r="F12932">
        <v>90340</v>
      </c>
      <c r="G12932">
        <v>18148</v>
      </c>
      <c r="H12932">
        <v>14576</v>
      </c>
      <c r="I12932">
        <v>19.559999999999999</v>
      </c>
      <c r="J12932">
        <v>17.93</v>
      </c>
      <c r="K12932">
        <v>1.63</v>
      </c>
      <c r="M12932">
        <v>2631</v>
      </c>
    </row>
    <row r="12933" spans="1:13" customFormat="1" hidden="1">
      <c r="A12933" t="s">
        <v>860</v>
      </c>
      <c r="B12933" t="s">
        <v>861</v>
      </c>
      <c r="C12933" s="1">
        <v>44294</v>
      </c>
      <c r="D12933">
        <v>1120653</v>
      </c>
      <c r="E12933">
        <v>1028848</v>
      </c>
      <c r="F12933">
        <v>91805</v>
      </c>
      <c r="G12933">
        <v>37086</v>
      </c>
      <c r="H12933">
        <v>14350</v>
      </c>
      <c r="I12933">
        <v>20.23</v>
      </c>
      <c r="J12933">
        <v>18.57</v>
      </c>
      <c r="K12933">
        <v>1.66</v>
      </c>
      <c r="M12933">
        <v>2590</v>
      </c>
    </row>
    <row r="12934" spans="1:13" customFormat="1" hidden="1">
      <c r="A12934" t="s">
        <v>860</v>
      </c>
      <c r="B12934" t="s">
        <v>861</v>
      </c>
      <c r="C12934" s="1">
        <v>44295</v>
      </c>
      <c r="D12934">
        <v>1160319</v>
      </c>
      <c r="E12934">
        <v>1066860</v>
      </c>
      <c r="F12934">
        <v>93459</v>
      </c>
      <c r="G12934">
        <v>39666</v>
      </c>
      <c r="H12934">
        <v>15048</v>
      </c>
      <c r="I12934">
        <v>20.94</v>
      </c>
      <c r="J12934">
        <v>19.25</v>
      </c>
      <c r="K12934">
        <v>1.69</v>
      </c>
      <c r="M12934">
        <v>2716</v>
      </c>
    </row>
    <row r="12935" spans="1:13" customFormat="1" hidden="1">
      <c r="A12935" t="s">
        <v>860</v>
      </c>
      <c r="B12935" t="s">
        <v>861</v>
      </c>
      <c r="C12935" s="1">
        <v>44296</v>
      </c>
      <c r="D12935">
        <v>1186035</v>
      </c>
      <c r="E12935">
        <v>1091652</v>
      </c>
      <c r="F12935">
        <v>94383</v>
      </c>
      <c r="G12935">
        <v>25716</v>
      </c>
      <c r="H12935">
        <v>17786</v>
      </c>
      <c r="I12935">
        <v>21.41</v>
      </c>
      <c r="J12935">
        <v>19.7</v>
      </c>
      <c r="K12935">
        <v>1.7</v>
      </c>
      <c r="M12935">
        <v>3210</v>
      </c>
    </row>
    <row r="12936" spans="1:13" customFormat="1" hidden="1">
      <c r="A12936" t="s">
        <v>860</v>
      </c>
      <c r="B12936" t="s">
        <v>861</v>
      </c>
      <c r="C12936" s="1">
        <v>44297</v>
      </c>
      <c r="D12936">
        <v>1219580</v>
      </c>
      <c r="E12936">
        <v>1124365</v>
      </c>
      <c r="F12936">
        <v>95215</v>
      </c>
      <c r="G12936">
        <v>33545</v>
      </c>
      <c r="H12936">
        <v>22284</v>
      </c>
      <c r="I12936">
        <v>22.01</v>
      </c>
      <c r="J12936">
        <v>20.29</v>
      </c>
      <c r="K12936">
        <v>1.72</v>
      </c>
      <c r="M12936">
        <v>4022</v>
      </c>
    </row>
    <row r="12937" spans="1:13" customFormat="1" hidden="1">
      <c r="A12937" t="s">
        <v>860</v>
      </c>
      <c r="B12937" t="s">
        <v>861</v>
      </c>
      <c r="C12937" s="1">
        <v>44298</v>
      </c>
      <c r="D12937">
        <v>1229239</v>
      </c>
      <c r="E12937">
        <v>1133993</v>
      </c>
      <c r="F12937">
        <v>95246</v>
      </c>
      <c r="G12937">
        <v>9659</v>
      </c>
      <c r="H12937">
        <v>23624</v>
      </c>
      <c r="I12937">
        <v>22.19</v>
      </c>
      <c r="J12937">
        <v>20.47</v>
      </c>
      <c r="K12937">
        <v>1.72</v>
      </c>
      <c r="M12937">
        <v>4264</v>
      </c>
    </row>
    <row r="12938" spans="1:13" customFormat="1" hidden="1">
      <c r="A12938" t="s">
        <v>860</v>
      </c>
      <c r="B12938" t="s">
        <v>861</v>
      </c>
      <c r="C12938" s="1">
        <v>44299</v>
      </c>
      <c r="D12938">
        <v>1293219</v>
      </c>
      <c r="E12938">
        <v>1190340</v>
      </c>
      <c r="F12938">
        <v>102879</v>
      </c>
      <c r="G12938">
        <v>63980</v>
      </c>
      <c r="H12938">
        <v>32543</v>
      </c>
      <c r="I12938">
        <v>23.34</v>
      </c>
      <c r="J12938">
        <v>21.48</v>
      </c>
      <c r="K12938">
        <v>1.86</v>
      </c>
      <c r="M12938">
        <v>5873</v>
      </c>
    </row>
    <row r="12939" spans="1:13" customFormat="1" hidden="1">
      <c r="A12939" t="s">
        <v>860</v>
      </c>
      <c r="B12939" t="s">
        <v>861</v>
      </c>
      <c r="C12939" s="1">
        <v>44300</v>
      </c>
      <c r="H12939">
        <v>33342</v>
      </c>
      <c r="M12939">
        <v>6018</v>
      </c>
    </row>
    <row r="12940" spans="1:13" customFormat="1" hidden="1">
      <c r="A12940" t="s">
        <v>860</v>
      </c>
      <c r="B12940" t="s">
        <v>861</v>
      </c>
      <c r="C12940" s="1">
        <v>44301</v>
      </c>
      <c r="D12940">
        <v>1340701</v>
      </c>
      <c r="E12940">
        <v>1230792</v>
      </c>
      <c r="F12940">
        <v>109909</v>
      </c>
      <c r="H12940">
        <v>31435</v>
      </c>
      <c r="I12940">
        <v>24.2</v>
      </c>
      <c r="J12940">
        <v>22.21</v>
      </c>
      <c r="K12940">
        <v>1.98</v>
      </c>
      <c r="M12940">
        <v>5673</v>
      </c>
    </row>
    <row r="12941" spans="1:13" customFormat="1" hidden="1">
      <c r="A12941" t="s">
        <v>860</v>
      </c>
      <c r="B12941" t="s">
        <v>861</v>
      </c>
      <c r="C12941" s="1">
        <v>44302</v>
      </c>
      <c r="D12941">
        <v>1384090</v>
      </c>
      <c r="E12941">
        <v>1267678</v>
      </c>
      <c r="F12941">
        <v>116412</v>
      </c>
      <c r="G12941">
        <v>43389</v>
      </c>
      <c r="H12941">
        <v>31967</v>
      </c>
      <c r="I12941">
        <v>24.98</v>
      </c>
      <c r="J12941">
        <v>22.88</v>
      </c>
      <c r="K12941">
        <v>2.1</v>
      </c>
      <c r="M12941">
        <v>5769</v>
      </c>
    </row>
    <row r="12942" spans="1:13" customFormat="1" hidden="1">
      <c r="A12942" t="s">
        <v>860</v>
      </c>
      <c r="B12942" t="s">
        <v>861</v>
      </c>
      <c r="C12942" s="1">
        <v>44303</v>
      </c>
      <c r="H12942">
        <v>32333</v>
      </c>
      <c r="M12942">
        <v>5836</v>
      </c>
    </row>
    <row r="12943" spans="1:13" customFormat="1" hidden="1">
      <c r="A12943" t="s">
        <v>860</v>
      </c>
      <c r="B12943" t="s">
        <v>861</v>
      </c>
      <c r="C12943" s="1">
        <v>44304</v>
      </c>
      <c r="D12943">
        <v>1440648</v>
      </c>
      <c r="E12943">
        <v>1318725</v>
      </c>
      <c r="F12943">
        <v>121923</v>
      </c>
      <c r="H12943">
        <v>31581</v>
      </c>
      <c r="I12943">
        <v>26</v>
      </c>
      <c r="J12943">
        <v>23.8</v>
      </c>
      <c r="K12943">
        <v>2.2000000000000002</v>
      </c>
      <c r="M12943">
        <v>5700</v>
      </c>
    </row>
    <row r="12944" spans="1:13" customFormat="1" hidden="1">
      <c r="A12944" t="s">
        <v>860</v>
      </c>
      <c r="B12944" t="s">
        <v>861</v>
      </c>
      <c r="C12944" s="1">
        <v>44305</v>
      </c>
      <c r="D12944">
        <v>1444597</v>
      </c>
      <c r="E12944">
        <v>1321867</v>
      </c>
      <c r="F12944">
        <v>122730</v>
      </c>
      <c r="G12944">
        <v>3949</v>
      </c>
      <c r="H12944">
        <v>30765</v>
      </c>
      <c r="I12944">
        <v>26.07</v>
      </c>
      <c r="J12944">
        <v>23.86</v>
      </c>
      <c r="K12944">
        <v>2.2200000000000002</v>
      </c>
      <c r="M12944">
        <v>5553</v>
      </c>
    </row>
    <row r="12945" spans="1:13" customFormat="1" hidden="1">
      <c r="A12945" t="s">
        <v>860</v>
      </c>
      <c r="B12945" t="s">
        <v>861</v>
      </c>
      <c r="C12945" s="1">
        <v>44306</v>
      </c>
      <c r="D12945">
        <v>1471536</v>
      </c>
      <c r="E12945">
        <v>1346684</v>
      </c>
      <c r="F12945">
        <v>124852</v>
      </c>
      <c r="G12945">
        <v>26939</v>
      </c>
      <c r="H12945">
        <v>25474</v>
      </c>
      <c r="I12945">
        <v>26.56</v>
      </c>
      <c r="J12945">
        <v>24.31</v>
      </c>
      <c r="K12945">
        <v>2.25</v>
      </c>
      <c r="M12945">
        <v>4598</v>
      </c>
    </row>
    <row r="12946" spans="1:13" customFormat="1" hidden="1">
      <c r="A12946" t="s">
        <v>860</v>
      </c>
      <c r="B12946" t="s">
        <v>861</v>
      </c>
      <c r="C12946" s="1">
        <v>44307</v>
      </c>
      <c r="D12946">
        <v>1570979</v>
      </c>
      <c r="E12946">
        <v>1430756</v>
      </c>
      <c r="F12946">
        <v>140223</v>
      </c>
      <c r="G12946">
        <v>99443</v>
      </c>
      <c r="H12946">
        <v>36288</v>
      </c>
      <c r="I12946">
        <v>28.35</v>
      </c>
      <c r="J12946">
        <v>25.82</v>
      </c>
      <c r="K12946">
        <v>2.5299999999999998</v>
      </c>
      <c r="M12946">
        <v>6549</v>
      </c>
    </row>
    <row r="12947" spans="1:13" customFormat="1" hidden="1">
      <c r="A12947" t="s">
        <v>860</v>
      </c>
      <c r="B12947" t="s">
        <v>861</v>
      </c>
      <c r="C12947" s="1">
        <v>44308</v>
      </c>
      <c r="H12947">
        <v>37354</v>
      </c>
      <c r="M12947">
        <v>6742</v>
      </c>
    </row>
    <row r="12948" spans="1:13" customFormat="1" hidden="1">
      <c r="A12948" t="s">
        <v>860</v>
      </c>
      <c r="B12948" t="s">
        <v>861</v>
      </c>
      <c r="C12948" s="1">
        <v>44309</v>
      </c>
      <c r="D12948">
        <v>1633376</v>
      </c>
      <c r="E12948">
        <v>1485461</v>
      </c>
      <c r="F12948">
        <v>147915</v>
      </c>
      <c r="H12948">
        <v>35612</v>
      </c>
      <c r="I12948">
        <v>29.48</v>
      </c>
      <c r="J12948">
        <v>26.81</v>
      </c>
      <c r="K12948">
        <v>2.67</v>
      </c>
      <c r="M12948">
        <v>6427</v>
      </c>
    </row>
    <row r="12949" spans="1:13" customFormat="1" hidden="1">
      <c r="A12949" t="s">
        <v>860</v>
      </c>
      <c r="B12949" t="s">
        <v>861</v>
      </c>
      <c r="C12949" s="1">
        <v>44310</v>
      </c>
      <c r="H12949">
        <v>35121</v>
      </c>
      <c r="M12949">
        <v>6339</v>
      </c>
    </row>
    <row r="12950" spans="1:13" customFormat="1" hidden="1">
      <c r="A12950" t="s">
        <v>860</v>
      </c>
      <c r="B12950" t="s">
        <v>861</v>
      </c>
      <c r="C12950" s="1">
        <v>44311</v>
      </c>
      <c r="D12950">
        <v>1683060</v>
      </c>
      <c r="E12950">
        <v>1529600</v>
      </c>
      <c r="F12950">
        <v>153460</v>
      </c>
      <c r="H12950">
        <v>34630</v>
      </c>
      <c r="I12950">
        <v>30.38</v>
      </c>
      <c r="J12950">
        <v>27.61</v>
      </c>
      <c r="K12950">
        <v>2.77</v>
      </c>
      <c r="M12950">
        <v>6250</v>
      </c>
    </row>
    <row r="12951" spans="1:13" customFormat="1" hidden="1">
      <c r="A12951" t="s">
        <v>860</v>
      </c>
      <c r="B12951" t="s">
        <v>861</v>
      </c>
      <c r="C12951" s="1">
        <v>44312</v>
      </c>
      <c r="H12951">
        <v>35536</v>
      </c>
      <c r="M12951">
        <v>6414</v>
      </c>
    </row>
    <row r="12952" spans="1:13" customFormat="1" hidden="1">
      <c r="A12952" t="s">
        <v>860</v>
      </c>
      <c r="B12952" t="s">
        <v>861</v>
      </c>
      <c r="C12952" s="1">
        <v>44313</v>
      </c>
      <c r="D12952">
        <v>1703632</v>
      </c>
      <c r="E12952">
        <v>1548850</v>
      </c>
      <c r="F12952">
        <v>154782</v>
      </c>
      <c r="H12952">
        <v>33157</v>
      </c>
      <c r="I12952">
        <v>30.75</v>
      </c>
      <c r="J12952">
        <v>27.95</v>
      </c>
      <c r="K12952">
        <v>2.79</v>
      </c>
      <c r="M12952">
        <v>5984</v>
      </c>
    </row>
    <row r="12953" spans="1:13" customFormat="1" hidden="1">
      <c r="A12953" t="s">
        <v>860</v>
      </c>
      <c r="B12953" t="s">
        <v>861</v>
      </c>
      <c r="C12953" s="1">
        <v>44314</v>
      </c>
      <c r="D12953">
        <v>1757197</v>
      </c>
      <c r="E12953">
        <v>1597841</v>
      </c>
      <c r="F12953">
        <v>159356</v>
      </c>
      <c r="G12953">
        <v>53565</v>
      </c>
      <c r="H12953">
        <v>26603</v>
      </c>
      <c r="I12953">
        <v>31.71</v>
      </c>
      <c r="J12953">
        <v>28.84</v>
      </c>
      <c r="K12953">
        <v>2.88</v>
      </c>
      <c r="M12953">
        <v>4801</v>
      </c>
    </row>
    <row r="12954" spans="1:13" customFormat="1" hidden="1">
      <c r="A12954" t="s">
        <v>860</v>
      </c>
      <c r="B12954" t="s">
        <v>861</v>
      </c>
      <c r="C12954" s="1">
        <v>44315</v>
      </c>
      <c r="H12954">
        <v>27418</v>
      </c>
      <c r="M12954">
        <v>4948</v>
      </c>
    </row>
    <row r="12955" spans="1:13" customFormat="1" hidden="1">
      <c r="A12955" t="s">
        <v>860</v>
      </c>
      <c r="B12955" t="s">
        <v>861</v>
      </c>
      <c r="C12955" s="1">
        <v>44316</v>
      </c>
      <c r="D12955">
        <v>1831007</v>
      </c>
      <c r="E12955">
        <v>1664774</v>
      </c>
      <c r="F12955">
        <v>166233</v>
      </c>
      <c r="H12955">
        <v>28233</v>
      </c>
      <c r="I12955">
        <v>33.049999999999997</v>
      </c>
      <c r="J12955">
        <v>30.05</v>
      </c>
      <c r="K12955">
        <v>3</v>
      </c>
      <c r="M12955">
        <v>5096</v>
      </c>
    </row>
    <row r="12956" spans="1:13" customFormat="1" hidden="1">
      <c r="A12956" t="s">
        <v>860</v>
      </c>
      <c r="B12956" t="s">
        <v>861</v>
      </c>
      <c r="C12956" s="1">
        <v>44317</v>
      </c>
      <c r="D12956">
        <v>1861185</v>
      </c>
      <c r="E12956">
        <v>1692571</v>
      </c>
      <c r="F12956">
        <v>168614</v>
      </c>
      <c r="G12956">
        <v>30178</v>
      </c>
      <c r="H12956">
        <v>28995</v>
      </c>
      <c r="I12956">
        <v>33.590000000000003</v>
      </c>
      <c r="J12956">
        <v>30.55</v>
      </c>
      <c r="K12956">
        <v>3.04</v>
      </c>
      <c r="M12956">
        <v>5233</v>
      </c>
    </row>
    <row r="12957" spans="1:13" customFormat="1" hidden="1">
      <c r="A12957" t="s">
        <v>860</v>
      </c>
      <c r="B12957" t="s">
        <v>861</v>
      </c>
      <c r="C12957" s="1">
        <v>44318</v>
      </c>
      <c r="D12957">
        <v>1863380</v>
      </c>
      <c r="E12957">
        <v>1694744</v>
      </c>
      <c r="F12957">
        <v>168636</v>
      </c>
      <c r="G12957">
        <v>2195</v>
      </c>
      <c r="H12957">
        <v>25760</v>
      </c>
      <c r="I12957">
        <v>33.630000000000003</v>
      </c>
      <c r="J12957">
        <v>30.59</v>
      </c>
      <c r="K12957">
        <v>3.04</v>
      </c>
      <c r="M12957">
        <v>4649</v>
      </c>
    </row>
    <row r="12958" spans="1:13" customFormat="1" hidden="1">
      <c r="A12958" t="s">
        <v>860</v>
      </c>
      <c r="B12958" t="s">
        <v>861</v>
      </c>
      <c r="C12958" s="1">
        <v>44319</v>
      </c>
      <c r="D12958">
        <v>1866796</v>
      </c>
      <c r="E12958">
        <v>1698107</v>
      </c>
      <c r="F12958">
        <v>168689</v>
      </c>
      <c r="G12958">
        <v>3416</v>
      </c>
      <c r="H12958">
        <v>24779</v>
      </c>
      <c r="I12958">
        <v>33.69</v>
      </c>
      <c r="J12958">
        <v>30.65</v>
      </c>
      <c r="K12958">
        <v>3.04</v>
      </c>
      <c r="M12958">
        <v>4472</v>
      </c>
    </row>
    <row r="12959" spans="1:13" customFormat="1" hidden="1">
      <c r="A12959" t="s">
        <v>860</v>
      </c>
      <c r="B12959" t="s">
        <v>861</v>
      </c>
      <c r="C12959" s="1">
        <v>44320</v>
      </c>
      <c r="D12959">
        <v>1894418</v>
      </c>
      <c r="E12959">
        <v>1723088</v>
      </c>
      <c r="F12959">
        <v>171330</v>
      </c>
      <c r="G12959">
        <v>27622</v>
      </c>
      <c r="H12959">
        <v>27255</v>
      </c>
      <c r="I12959">
        <v>34.19</v>
      </c>
      <c r="J12959">
        <v>31.1</v>
      </c>
      <c r="K12959">
        <v>3.09</v>
      </c>
      <c r="M12959">
        <v>4919</v>
      </c>
    </row>
    <row r="12960" spans="1:13" customFormat="1" hidden="1">
      <c r="A12960" t="s">
        <v>860</v>
      </c>
      <c r="B12960" t="s">
        <v>861</v>
      </c>
      <c r="C12960" s="1">
        <v>44321</v>
      </c>
      <c r="D12960">
        <v>1990774</v>
      </c>
      <c r="E12960">
        <v>1804953</v>
      </c>
      <c r="F12960">
        <v>185821</v>
      </c>
      <c r="G12960">
        <v>96356</v>
      </c>
      <c r="H12960">
        <v>33368</v>
      </c>
      <c r="I12960">
        <v>35.93</v>
      </c>
      <c r="J12960">
        <v>32.58</v>
      </c>
      <c r="K12960">
        <v>3.35</v>
      </c>
      <c r="M12960">
        <v>6022</v>
      </c>
    </row>
    <row r="12961" spans="1:13" customFormat="1" hidden="1">
      <c r="A12961" t="s">
        <v>860</v>
      </c>
      <c r="B12961" t="s">
        <v>861</v>
      </c>
      <c r="C12961" s="1">
        <v>44322</v>
      </c>
      <c r="H12961">
        <v>36539</v>
      </c>
      <c r="M12961">
        <v>6595</v>
      </c>
    </row>
    <row r="12962" spans="1:13" customFormat="1" hidden="1">
      <c r="A12962" t="s">
        <v>860</v>
      </c>
      <c r="B12962" t="s">
        <v>861</v>
      </c>
      <c r="C12962" s="1">
        <v>44323</v>
      </c>
      <c r="D12962">
        <v>2108973</v>
      </c>
      <c r="E12962">
        <v>1903818</v>
      </c>
      <c r="F12962">
        <v>205155</v>
      </c>
      <c r="H12962">
        <v>39709</v>
      </c>
      <c r="I12962">
        <v>38.06</v>
      </c>
      <c r="J12962">
        <v>34.36</v>
      </c>
      <c r="K12962">
        <v>3.7</v>
      </c>
      <c r="M12962">
        <v>7167</v>
      </c>
    </row>
    <row r="12963" spans="1:13" customFormat="1" hidden="1">
      <c r="A12963" t="s">
        <v>860</v>
      </c>
      <c r="B12963" t="s">
        <v>861</v>
      </c>
      <c r="C12963" s="1">
        <v>44324</v>
      </c>
      <c r="D12963">
        <v>2154469</v>
      </c>
      <c r="E12963">
        <v>1943842</v>
      </c>
      <c r="F12963">
        <v>210627</v>
      </c>
      <c r="G12963">
        <v>45496</v>
      </c>
      <c r="H12963">
        <v>41898</v>
      </c>
      <c r="I12963">
        <v>38.880000000000003</v>
      </c>
      <c r="J12963">
        <v>35.08</v>
      </c>
      <c r="K12963">
        <v>3.8</v>
      </c>
      <c r="M12963">
        <v>7562</v>
      </c>
    </row>
    <row r="12964" spans="1:13" customFormat="1" hidden="1">
      <c r="A12964" t="s">
        <v>860</v>
      </c>
      <c r="B12964" t="s">
        <v>861</v>
      </c>
      <c r="C12964" s="1">
        <v>44325</v>
      </c>
      <c r="H12964">
        <v>41677</v>
      </c>
      <c r="M12964">
        <v>7522</v>
      </c>
    </row>
    <row r="12965" spans="1:13" customFormat="1" hidden="1">
      <c r="A12965" t="s">
        <v>860</v>
      </c>
      <c r="B12965" t="s">
        <v>861</v>
      </c>
      <c r="C12965" s="1">
        <v>44326</v>
      </c>
      <c r="D12965">
        <v>2155763</v>
      </c>
      <c r="E12965">
        <v>1944725</v>
      </c>
      <c r="F12965">
        <v>211038</v>
      </c>
      <c r="H12965">
        <v>41281</v>
      </c>
      <c r="I12965">
        <v>38.909999999999997</v>
      </c>
      <c r="J12965">
        <v>35.1</v>
      </c>
      <c r="K12965">
        <v>3.81</v>
      </c>
      <c r="M12965">
        <v>7450</v>
      </c>
    </row>
    <row r="12966" spans="1:13" customFormat="1" hidden="1">
      <c r="A12966" t="s">
        <v>860</v>
      </c>
      <c r="B12966" t="s">
        <v>861</v>
      </c>
      <c r="C12966" s="1">
        <v>44327</v>
      </c>
      <c r="D12966">
        <v>2253383</v>
      </c>
      <c r="E12966">
        <v>2014653</v>
      </c>
      <c r="F12966">
        <v>238730</v>
      </c>
      <c r="G12966">
        <v>97620</v>
      </c>
      <c r="H12966">
        <v>51281</v>
      </c>
      <c r="I12966">
        <v>40.67</v>
      </c>
      <c r="J12966">
        <v>36.36</v>
      </c>
      <c r="K12966">
        <v>4.3099999999999996</v>
      </c>
      <c r="M12966">
        <v>9255</v>
      </c>
    </row>
    <row r="12967" spans="1:13" customFormat="1" hidden="1">
      <c r="A12967" t="s">
        <v>860</v>
      </c>
      <c r="B12967" t="s">
        <v>861</v>
      </c>
      <c r="C12967" s="1">
        <v>44328</v>
      </c>
      <c r="H12967">
        <v>39328</v>
      </c>
      <c r="M12967">
        <v>7098</v>
      </c>
    </row>
    <row r="12968" spans="1:13" customFormat="1" hidden="1">
      <c r="A12968" t="s">
        <v>860</v>
      </c>
      <c r="B12968" t="s">
        <v>861</v>
      </c>
      <c r="C12968" s="1">
        <v>44329</v>
      </c>
      <c r="D12968">
        <v>2278754</v>
      </c>
      <c r="E12968">
        <v>2031941</v>
      </c>
      <c r="F12968">
        <v>246813</v>
      </c>
      <c r="H12968">
        <v>32697</v>
      </c>
      <c r="I12968">
        <v>41.13</v>
      </c>
      <c r="J12968">
        <v>36.67</v>
      </c>
      <c r="K12968">
        <v>4.45</v>
      </c>
      <c r="M12968">
        <v>5901</v>
      </c>
    </row>
    <row r="12969" spans="1:13" customFormat="1" hidden="1">
      <c r="A12969" t="s">
        <v>860</v>
      </c>
      <c r="B12969" t="s">
        <v>861</v>
      </c>
      <c r="C12969" s="1">
        <v>44330</v>
      </c>
      <c r="D12969">
        <v>2370423</v>
      </c>
      <c r="E12969">
        <v>2092493</v>
      </c>
      <c r="F12969">
        <v>277930</v>
      </c>
      <c r="G12969">
        <v>91669</v>
      </c>
      <c r="H12969">
        <v>37350</v>
      </c>
      <c r="I12969">
        <v>42.78</v>
      </c>
      <c r="J12969">
        <v>37.770000000000003</v>
      </c>
      <c r="K12969">
        <v>5.0199999999999996</v>
      </c>
      <c r="M12969">
        <v>6741</v>
      </c>
    </row>
    <row r="12970" spans="1:13" customFormat="1" hidden="1">
      <c r="A12970" t="s">
        <v>860</v>
      </c>
      <c r="B12970" t="s">
        <v>861</v>
      </c>
      <c r="C12970" s="1">
        <v>44331</v>
      </c>
      <c r="D12970">
        <v>2387156</v>
      </c>
      <c r="E12970">
        <v>2105016</v>
      </c>
      <c r="F12970">
        <v>282140</v>
      </c>
      <c r="G12970">
        <v>16733</v>
      </c>
      <c r="H12970">
        <v>33241</v>
      </c>
      <c r="I12970">
        <v>43.08</v>
      </c>
      <c r="J12970">
        <v>37.99</v>
      </c>
      <c r="K12970">
        <v>5.09</v>
      </c>
      <c r="M12970">
        <v>5999</v>
      </c>
    </row>
    <row r="12971" spans="1:13" customFormat="1" hidden="1">
      <c r="A12971" t="s">
        <v>860</v>
      </c>
      <c r="B12971" t="s">
        <v>861</v>
      </c>
      <c r="C12971" s="1">
        <v>44332</v>
      </c>
      <c r="H12971">
        <v>35830</v>
      </c>
      <c r="M12971">
        <v>6467</v>
      </c>
    </row>
    <row r="12972" spans="1:13" customFormat="1" hidden="1">
      <c r="A12972" t="s">
        <v>860</v>
      </c>
      <c r="B12972" t="s">
        <v>861</v>
      </c>
      <c r="C12972" s="1">
        <v>44333</v>
      </c>
      <c r="D12972">
        <v>2424693</v>
      </c>
      <c r="E12972">
        <v>2133397</v>
      </c>
      <c r="F12972">
        <v>291296</v>
      </c>
      <c r="H12972">
        <v>38419</v>
      </c>
      <c r="I12972">
        <v>43.76</v>
      </c>
      <c r="J12972">
        <v>38.5</v>
      </c>
      <c r="K12972">
        <v>5.26</v>
      </c>
      <c r="M12972">
        <v>6934</v>
      </c>
    </row>
    <row r="12973" spans="1:13" customFormat="1" hidden="1">
      <c r="A12973" t="s">
        <v>860</v>
      </c>
      <c r="B12973" t="s">
        <v>861</v>
      </c>
      <c r="C12973" s="1">
        <v>44334</v>
      </c>
      <c r="H12973">
        <v>27616</v>
      </c>
      <c r="M12973">
        <v>4984</v>
      </c>
    </row>
    <row r="12974" spans="1:13" customFormat="1" hidden="1">
      <c r="A12974" t="s">
        <v>860</v>
      </c>
      <c r="B12974" t="s">
        <v>861</v>
      </c>
      <c r="C12974" s="1">
        <v>44335</v>
      </c>
      <c r="D12974">
        <v>2468703</v>
      </c>
      <c r="E12974">
        <v>2161597</v>
      </c>
      <c r="F12974">
        <v>307106</v>
      </c>
      <c r="H12974">
        <v>28948</v>
      </c>
      <c r="I12974">
        <v>44.56</v>
      </c>
      <c r="J12974">
        <v>39.01</v>
      </c>
      <c r="K12974">
        <v>5.54</v>
      </c>
      <c r="M12974">
        <v>5225</v>
      </c>
    </row>
    <row r="12975" spans="1:13" customFormat="1" hidden="1">
      <c r="A12975" t="s">
        <v>860</v>
      </c>
      <c r="B12975" t="s">
        <v>861</v>
      </c>
      <c r="C12975" s="1">
        <v>44336</v>
      </c>
      <c r="D12975">
        <v>2533353</v>
      </c>
      <c r="E12975">
        <v>2201667</v>
      </c>
      <c r="F12975">
        <v>331686</v>
      </c>
      <c r="G12975">
        <v>64650</v>
      </c>
      <c r="H12975">
        <v>36371</v>
      </c>
      <c r="I12975">
        <v>45.72</v>
      </c>
      <c r="J12975">
        <v>39.74</v>
      </c>
      <c r="K12975">
        <v>5.99</v>
      </c>
      <c r="M12975">
        <v>6564</v>
      </c>
    </row>
    <row r="12976" spans="1:13" customFormat="1" hidden="1">
      <c r="A12976" t="s">
        <v>860</v>
      </c>
      <c r="B12976" t="s">
        <v>861</v>
      </c>
      <c r="C12976" s="1">
        <v>44337</v>
      </c>
      <c r="D12976">
        <v>2635201</v>
      </c>
      <c r="E12976">
        <v>2267023</v>
      </c>
      <c r="F12976">
        <v>368178</v>
      </c>
      <c r="G12976">
        <v>101848</v>
      </c>
      <c r="H12976">
        <v>37825</v>
      </c>
      <c r="I12976">
        <v>47.56</v>
      </c>
      <c r="J12976">
        <v>40.92</v>
      </c>
      <c r="K12976">
        <v>6.64</v>
      </c>
      <c r="M12976">
        <v>6827</v>
      </c>
    </row>
    <row r="12977" spans="1:13" customFormat="1" hidden="1">
      <c r="A12977" t="s">
        <v>860</v>
      </c>
      <c r="B12977" t="s">
        <v>861</v>
      </c>
      <c r="C12977" s="1">
        <v>44338</v>
      </c>
      <c r="D12977">
        <v>2661869</v>
      </c>
      <c r="E12977">
        <v>2285568</v>
      </c>
      <c r="F12977">
        <v>376301</v>
      </c>
      <c r="G12977">
        <v>26668</v>
      </c>
      <c r="H12977">
        <v>39245</v>
      </c>
      <c r="I12977">
        <v>48.04</v>
      </c>
      <c r="J12977">
        <v>41.25</v>
      </c>
      <c r="K12977">
        <v>6.79</v>
      </c>
      <c r="M12977">
        <v>7083</v>
      </c>
    </row>
    <row r="12978" spans="1:13" customFormat="1" hidden="1">
      <c r="A12978" t="s">
        <v>860</v>
      </c>
      <c r="B12978" t="s">
        <v>861</v>
      </c>
      <c r="C12978" s="1">
        <v>44339</v>
      </c>
      <c r="D12978">
        <v>2667880</v>
      </c>
      <c r="E12978">
        <v>2290907</v>
      </c>
      <c r="F12978">
        <v>376973</v>
      </c>
      <c r="G12978">
        <v>6011</v>
      </c>
      <c r="H12978">
        <v>37422</v>
      </c>
      <c r="I12978">
        <v>48.15</v>
      </c>
      <c r="J12978">
        <v>41.35</v>
      </c>
      <c r="K12978">
        <v>6.8</v>
      </c>
      <c r="M12978">
        <v>6754</v>
      </c>
    </row>
    <row r="12979" spans="1:13" customFormat="1" hidden="1">
      <c r="A12979" t="s">
        <v>860</v>
      </c>
      <c r="B12979" t="s">
        <v>861</v>
      </c>
      <c r="C12979" s="1">
        <v>44340</v>
      </c>
      <c r="H12979">
        <v>41064</v>
      </c>
      <c r="M12979">
        <v>7411</v>
      </c>
    </row>
    <row r="12980" spans="1:13" customFormat="1" hidden="1">
      <c r="A12980" t="s">
        <v>860</v>
      </c>
      <c r="B12980" t="s">
        <v>861</v>
      </c>
      <c r="C12980" s="1">
        <v>44341</v>
      </c>
      <c r="D12980">
        <v>2756404</v>
      </c>
      <c r="E12980">
        <v>2345128</v>
      </c>
      <c r="F12980">
        <v>411276</v>
      </c>
      <c r="H12980">
        <v>44244</v>
      </c>
      <c r="I12980">
        <v>49.75</v>
      </c>
      <c r="J12980">
        <v>42.33</v>
      </c>
      <c r="K12980">
        <v>7.42</v>
      </c>
      <c r="M12980">
        <v>7985</v>
      </c>
    </row>
    <row r="12981" spans="1:13" customFormat="1" hidden="1">
      <c r="A12981" t="s">
        <v>860</v>
      </c>
      <c r="B12981" t="s">
        <v>861</v>
      </c>
      <c r="C12981" s="1">
        <v>44342</v>
      </c>
      <c r="D12981">
        <v>2810669</v>
      </c>
      <c r="E12981">
        <v>2375612</v>
      </c>
      <c r="F12981">
        <v>435057</v>
      </c>
      <c r="G12981">
        <v>54265</v>
      </c>
      <c r="H12981">
        <v>48852</v>
      </c>
      <c r="I12981">
        <v>50.73</v>
      </c>
      <c r="J12981">
        <v>42.88</v>
      </c>
      <c r="K12981">
        <v>7.85</v>
      </c>
      <c r="M12981">
        <v>8817</v>
      </c>
    </row>
    <row r="12982" spans="1:13" customFormat="1" hidden="1">
      <c r="A12982" t="s">
        <v>860</v>
      </c>
      <c r="B12982" t="s">
        <v>861</v>
      </c>
      <c r="C12982" s="1">
        <v>44343</v>
      </c>
      <c r="H12982">
        <v>47147</v>
      </c>
      <c r="M12982">
        <v>8509</v>
      </c>
    </row>
    <row r="12983" spans="1:13" customFormat="1" hidden="1">
      <c r="A12983" t="s">
        <v>860</v>
      </c>
      <c r="B12983" t="s">
        <v>861</v>
      </c>
      <c r="C12983" s="1">
        <v>44344</v>
      </c>
      <c r="D12983">
        <v>2916093</v>
      </c>
      <c r="E12983">
        <v>2436782</v>
      </c>
      <c r="F12983">
        <v>479311</v>
      </c>
      <c r="H12983">
        <v>40127</v>
      </c>
      <c r="I12983">
        <v>52.63</v>
      </c>
      <c r="J12983">
        <v>43.98</v>
      </c>
      <c r="K12983">
        <v>8.65</v>
      </c>
      <c r="M12983">
        <v>7242</v>
      </c>
    </row>
    <row r="12984" spans="1:13" customFormat="1" hidden="1">
      <c r="A12984" t="s">
        <v>860</v>
      </c>
      <c r="B12984" t="s">
        <v>861</v>
      </c>
      <c r="C12984" s="1">
        <v>44345</v>
      </c>
      <c r="D12984">
        <v>2939551</v>
      </c>
      <c r="E12984">
        <v>2453879</v>
      </c>
      <c r="F12984">
        <v>485672</v>
      </c>
      <c r="G12984">
        <v>23458</v>
      </c>
      <c r="H12984">
        <v>39669</v>
      </c>
      <c r="I12984">
        <v>53.05</v>
      </c>
      <c r="J12984">
        <v>44.29</v>
      </c>
      <c r="K12984">
        <v>8.77</v>
      </c>
      <c r="M12984">
        <v>7160</v>
      </c>
    </row>
    <row r="12985" spans="1:13" customFormat="1" hidden="1">
      <c r="A12985" t="s">
        <v>860</v>
      </c>
      <c r="B12985" t="s">
        <v>861</v>
      </c>
      <c r="C12985" s="1">
        <v>44346</v>
      </c>
      <c r="H12985">
        <v>39027</v>
      </c>
      <c r="M12985">
        <v>7044</v>
      </c>
    </row>
    <row r="12986" spans="1:13" customFormat="1" hidden="1">
      <c r="A12986" t="s">
        <v>860</v>
      </c>
      <c r="B12986" t="s">
        <v>861</v>
      </c>
      <c r="C12986" s="1">
        <v>44347</v>
      </c>
      <c r="D12986">
        <v>2942586</v>
      </c>
      <c r="E12986">
        <v>2456153</v>
      </c>
      <c r="F12986">
        <v>486433</v>
      </c>
      <c r="H12986">
        <v>32921</v>
      </c>
      <c r="I12986">
        <v>53.11</v>
      </c>
      <c r="J12986">
        <v>44.33</v>
      </c>
      <c r="K12986">
        <v>8.7799999999999994</v>
      </c>
      <c r="M12986">
        <v>5942</v>
      </c>
    </row>
    <row r="12987" spans="1:13" customFormat="1" hidden="1">
      <c r="A12987" t="s">
        <v>860</v>
      </c>
      <c r="B12987" t="s">
        <v>861</v>
      </c>
      <c r="C12987" s="1">
        <v>44348</v>
      </c>
      <c r="D12987">
        <v>2976651</v>
      </c>
      <c r="E12987">
        <v>2476248</v>
      </c>
      <c r="F12987">
        <v>500403</v>
      </c>
      <c r="G12987">
        <v>34065</v>
      </c>
      <c r="H12987">
        <v>31464</v>
      </c>
      <c r="I12987">
        <v>53.72</v>
      </c>
      <c r="J12987">
        <v>44.69</v>
      </c>
      <c r="K12987">
        <v>9.0299999999999994</v>
      </c>
      <c r="M12987">
        <v>5679</v>
      </c>
    </row>
    <row r="12988" spans="1:13" customFormat="1" hidden="1">
      <c r="A12988" t="s">
        <v>860</v>
      </c>
      <c r="B12988" t="s">
        <v>861</v>
      </c>
      <c r="C12988" s="1">
        <v>44349</v>
      </c>
      <c r="D12988">
        <v>3035338</v>
      </c>
      <c r="E12988">
        <v>2510921</v>
      </c>
      <c r="F12988">
        <v>524417</v>
      </c>
      <c r="G12988">
        <v>58687</v>
      </c>
      <c r="H12988">
        <v>32096</v>
      </c>
      <c r="I12988">
        <v>54.78</v>
      </c>
      <c r="J12988">
        <v>45.32</v>
      </c>
      <c r="K12988">
        <v>9.4600000000000009</v>
      </c>
      <c r="M12988">
        <v>5793</v>
      </c>
    </row>
    <row r="12989" spans="1:13" customFormat="1" hidden="1">
      <c r="A12989" t="s">
        <v>860</v>
      </c>
      <c r="B12989" t="s">
        <v>861</v>
      </c>
      <c r="C12989" s="1">
        <v>44350</v>
      </c>
      <c r="D12989">
        <v>3157341</v>
      </c>
      <c r="E12989">
        <v>2582439</v>
      </c>
      <c r="F12989">
        <v>574902</v>
      </c>
      <c r="G12989">
        <v>122003</v>
      </c>
      <c r="H12989">
        <v>41994</v>
      </c>
      <c r="I12989">
        <v>56.98</v>
      </c>
      <c r="J12989">
        <v>46.61</v>
      </c>
      <c r="K12989">
        <v>10.38</v>
      </c>
      <c r="M12989">
        <v>7579</v>
      </c>
    </row>
    <row r="12990" spans="1:13" customFormat="1" hidden="1">
      <c r="A12990" t="s">
        <v>860</v>
      </c>
      <c r="B12990" t="s">
        <v>861</v>
      </c>
      <c r="C12990" s="1">
        <v>44351</v>
      </c>
      <c r="D12990">
        <v>3222023</v>
      </c>
      <c r="E12990">
        <v>2620440</v>
      </c>
      <c r="F12990">
        <v>601583</v>
      </c>
      <c r="G12990">
        <v>64682</v>
      </c>
      <c r="H12990">
        <v>43704</v>
      </c>
      <c r="I12990">
        <v>58.15</v>
      </c>
      <c r="J12990">
        <v>47.29</v>
      </c>
      <c r="K12990">
        <v>10.86</v>
      </c>
      <c r="M12990">
        <v>7888</v>
      </c>
    </row>
    <row r="12991" spans="1:13" customFormat="1" hidden="1">
      <c r="A12991" t="s">
        <v>860</v>
      </c>
      <c r="B12991" t="s">
        <v>861</v>
      </c>
      <c r="C12991" s="1">
        <v>44352</v>
      </c>
      <c r="H12991">
        <v>41641</v>
      </c>
      <c r="M12991">
        <v>7515</v>
      </c>
    </row>
    <row r="12992" spans="1:13" customFormat="1" hidden="1">
      <c r="A12992" t="s">
        <v>860</v>
      </c>
      <c r="B12992" t="s">
        <v>861</v>
      </c>
      <c r="C12992" s="1">
        <v>44353</v>
      </c>
      <c r="D12992">
        <v>3240047</v>
      </c>
      <c r="E12992">
        <v>2631961</v>
      </c>
      <c r="F12992">
        <v>608086</v>
      </c>
      <c r="H12992">
        <v>42711</v>
      </c>
      <c r="I12992">
        <v>58.48</v>
      </c>
      <c r="J12992">
        <v>47.5</v>
      </c>
      <c r="K12992">
        <v>10.97</v>
      </c>
      <c r="M12992">
        <v>7709</v>
      </c>
    </row>
    <row r="12993" spans="1:13" customFormat="1" hidden="1">
      <c r="A12993" t="s">
        <v>860</v>
      </c>
      <c r="B12993" t="s">
        <v>861</v>
      </c>
      <c r="C12993" s="1">
        <v>44354</v>
      </c>
      <c r="D12993">
        <v>3246294</v>
      </c>
      <c r="E12993">
        <v>2636209</v>
      </c>
      <c r="F12993">
        <v>610085</v>
      </c>
      <c r="G12993">
        <v>6247</v>
      </c>
      <c r="H12993">
        <v>43387</v>
      </c>
      <c r="I12993">
        <v>58.59</v>
      </c>
      <c r="J12993">
        <v>47.58</v>
      </c>
      <c r="K12993">
        <v>11.01</v>
      </c>
      <c r="M12993">
        <v>7831</v>
      </c>
    </row>
    <row r="12994" spans="1:13" customFormat="1" hidden="1">
      <c r="A12994" t="s">
        <v>860</v>
      </c>
      <c r="B12994" t="s">
        <v>861</v>
      </c>
      <c r="C12994" s="1">
        <v>44355</v>
      </c>
      <c r="D12994">
        <v>3292288</v>
      </c>
      <c r="E12994">
        <v>2665787</v>
      </c>
      <c r="F12994">
        <v>626501</v>
      </c>
      <c r="G12994">
        <v>45994</v>
      </c>
      <c r="H12994">
        <v>45091</v>
      </c>
      <c r="I12994">
        <v>59.42</v>
      </c>
      <c r="J12994">
        <v>48.11</v>
      </c>
      <c r="K12994">
        <v>11.31</v>
      </c>
      <c r="M12994">
        <v>8138</v>
      </c>
    </row>
    <row r="12995" spans="1:13" customFormat="1" hidden="1">
      <c r="A12995" t="s">
        <v>860</v>
      </c>
      <c r="B12995" t="s">
        <v>861</v>
      </c>
      <c r="C12995" s="1">
        <v>44356</v>
      </c>
      <c r="D12995">
        <v>3331391</v>
      </c>
      <c r="E12995">
        <v>2691057</v>
      </c>
      <c r="F12995">
        <v>640334</v>
      </c>
      <c r="G12995">
        <v>39103</v>
      </c>
      <c r="H12995">
        <v>42293</v>
      </c>
      <c r="I12995">
        <v>60.13</v>
      </c>
      <c r="J12995">
        <v>48.57</v>
      </c>
      <c r="K12995">
        <v>11.56</v>
      </c>
      <c r="M12995">
        <v>7633</v>
      </c>
    </row>
    <row r="12996" spans="1:13" customFormat="1" hidden="1">
      <c r="A12996" t="s">
        <v>860</v>
      </c>
      <c r="B12996" t="s">
        <v>861</v>
      </c>
      <c r="C12996" s="1">
        <v>44357</v>
      </c>
      <c r="D12996">
        <v>3382623</v>
      </c>
      <c r="E12996">
        <v>2721652</v>
      </c>
      <c r="F12996">
        <v>660971</v>
      </c>
      <c r="G12996">
        <v>51232</v>
      </c>
      <c r="H12996">
        <v>32183</v>
      </c>
      <c r="I12996">
        <v>61.05</v>
      </c>
      <c r="J12996">
        <v>49.12</v>
      </c>
      <c r="K12996">
        <v>11.93</v>
      </c>
      <c r="M12996">
        <v>5808</v>
      </c>
    </row>
    <row r="12997" spans="1:13" customFormat="1" hidden="1">
      <c r="A12997" t="s">
        <v>860</v>
      </c>
      <c r="B12997" t="s">
        <v>861</v>
      </c>
      <c r="C12997" s="1">
        <v>44358</v>
      </c>
      <c r="D12997">
        <v>3421475</v>
      </c>
      <c r="E12997">
        <v>2744650</v>
      </c>
      <c r="F12997">
        <v>676825</v>
      </c>
      <c r="G12997">
        <v>38852</v>
      </c>
      <c r="H12997">
        <v>28493</v>
      </c>
      <c r="I12997">
        <v>61.75</v>
      </c>
      <c r="J12997">
        <v>49.54</v>
      </c>
      <c r="K12997">
        <v>12.22</v>
      </c>
      <c r="M12997">
        <v>5142</v>
      </c>
    </row>
    <row r="12998" spans="1:13" customFormat="1" hidden="1">
      <c r="A12998" t="s">
        <v>860</v>
      </c>
      <c r="B12998" t="s">
        <v>861</v>
      </c>
      <c r="C12998" s="1">
        <v>44359</v>
      </c>
      <c r="D12998">
        <v>3493579</v>
      </c>
      <c r="E12998">
        <v>2788162</v>
      </c>
      <c r="F12998">
        <v>705417</v>
      </c>
      <c r="G12998">
        <v>72104</v>
      </c>
      <c r="H12998">
        <v>37506</v>
      </c>
      <c r="I12998">
        <v>63.05</v>
      </c>
      <c r="J12998">
        <v>50.32</v>
      </c>
      <c r="K12998">
        <v>12.73</v>
      </c>
      <c r="M12998">
        <v>6769</v>
      </c>
    </row>
    <row r="12999" spans="1:13" customFormat="1" hidden="1">
      <c r="A12999" t="s">
        <v>860</v>
      </c>
      <c r="B12999" t="s">
        <v>861</v>
      </c>
      <c r="C12999" s="1">
        <v>44360</v>
      </c>
      <c r="D12999">
        <v>3556222</v>
      </c>
      <c r="E12999">
        <v>2830820</v>
      </c>
      <c r="F12999">
        <v>725402</v>
      </c>
      <c r="G12999">
        <v>62643</v>
      </c>
      <c r="H12999">
        <v>45168</v>
      </c>
      <c r="I12999">
        <v>64.180000000000007</v>
      </c>
      <c r="J12999">
        <v>51.09</v>
      </c>
      <c r="K12999">
        <v>13.09</v>
      </c>
      <c r="M12999">
        <v>8152</v>
      </c>
    </row>
    <row r="13000" spans="1:13" customFormat="1" hidden="1">
      <c r="A13000" t="s">
        <v>860</v>
      </c>
      <c r="B13000" t="s">
        <v>861</v>
      </c>
      <c r="C13000" s="1">
        <v>44361</v>
      </c>
      <c r="D13000">
        <v>3574132</v>
      </c>
      <c r="E13000">
        <v>2845519</v>
      </c>
      <c r="F13000">
        <v>728613</v>
      </c>
      <c r="G13000">
        <v>17910</v>
      </c>
      <c r="H13000">
        <v>46834</v>
      </c>
      <c r="I13000">
        <v>64.510000000000005</v>
      </c>
      <c r="J13000">
        <v>51.36</v>
      </c>
      <c r="K13000">
        <v>13.15</v>
      </c>
      <c r="M13000">
        <v>8453</v>
      </c>
    </row>
    <row r="13001" spans="1:13" customFormat="1" hidden="1">
      <c r="A13001" t="s">
        <v>860</v>
      </c>
      <c r="B13001" t="s">
        <v>861</v>
      </c>
      <c r="C13001" s="1">
        <v>44362</v>
      </c>
      <c r="D13001">
        <v>3578059</v>
      </c>
      <c r="E13001">
        <v>2848931</v>
      </c>
      <c r="F13001">
        <v>729128</v>
      </c>
      <c r="G13001">
        <v>3927</v>
      </c>
      <c r="H13001">
        <v>40824</v>
      </c>
      <c r="I13001">
        <v>64.58</v>
      </c>
      <c r="J13001">
        <v>51.42</v>
      </c>
      <c r="K13001">
        <v>13.16</v>
      </c>
      <c r="M13001">
        <v>7368</v>
      </c>
    </row>
    <row r="13002" spans="1:13" customFormat="1" hidden="1">
      <c r="A13002" t="s">
        <v>860</v>
      </c>
      <c r="B13002" t="s">
        <v>861</v>
      </c>
      <c r="C13002" s="1">
        <v>44363</v>
      </c>
      <c r="D13002">
        <v>3643845</v>
      </c>
      <c r="E13002">
        <v>2896238</v>
      </c>
      <c r="F13002">
        <v>747607</v>
      </c>
      <c r="G13002">
        <v>65786</v>
      </c>
      <c r="H13002">
        <v>44636</v>
      </c>
      <c r="I13002">
        <v>65.760000000000005</v>
      </c>
      <c r="J13002">
        <v>52.27</v>
      </c>
      <c r="K13002">
        <v>13.49</v>
      </c>
      <c r="M13002">
        <v>8056</v>
      </c>
    </row>
    <row r="13003" spans="1:13" customFormat="1" hidden="1">
      <c r="A13003" t="s">
        <v>860</v>
      </c>
      <c r="B13003" t="s">
        <v>861</v>
      </c>
      <c r="C13003" s="1">
        <v>44364</v>
      </c>
      <c r="D13003">
        <v>3707724</v>
      </c>
      <c r="E13003">
        <v>2938365</v>
      </c>
      <c r="F13003">
        <v>769359</v>
      </c>
      <c r="G13003">
        <v>63879</v>
      </c>
      <c r="H13003">
        <v>46443</v>
      </c>
      <c r="I13003">
        <v>66.92</v>
      </c>
      <c r="J13003">
        <v>53.03</v>
      </c>
      <c r="K13003">
        <v>13.89</v>
      </c>
      <c r="M13003">
        <v>8382</v>
      </c>
    </row>
    <row r="13004" spans="1:13" customFormat="1" hidden="1">
      <c r="A13004" t="s">
        <v>860</v>
      </c>
      <c r="B13004" t="s">
        <v>861</v>
      </c>
      <c r="C13004" s="1">
        <v>44365</v>
      </c>
      <c r="D13004">
        <v>3867556</v>
      </c>
      <c r="E13004">
        <v>3037611</v>
      </c>
      <c r="F13004">
        <v>829945</v>
      </c>
      <c r="G13004">
        <v>159832</v>
      </c>
      <c r="H13004">
        <v>63726</v>
      </c>
      <c r="I13004">
        <v>69.8</v>
      </c>
      <c r="J13004">
        <v>54.82</v>
      </c>
      <c r="K13004">
        <v>14.98</v>
      </c>
      <c r="M13004">
        <v>11501</v>
      </c>
    </row>
    <row r="13005" spans="1:13" customFormat="1" hidden="1">
      <c r="A13005" t="s">
        <v>860</v>
      </c>
      <c r="B13005" t="s">
        <v>861</v>
      </c>
      <c r="C13005" s="1">
        <v>44366</v>
      </c>
      <c r="D13005">
        <v>3916915</v>
      </c>
      <c r="E13005">
        <v>3069289</v>
      </c>
      <c r="F13005">
        <v>847626</v>
      </c>
      <c r="G13005">
        <v>49359</v>
      </c>
      <c r="H13005">
        <v>60477</v>
      </c>
      <c r="I13005">
        <v>70.69</v>
      </c>
      <c r="J13005">
        <v>55.4</v>
      </c>
      <c r="K13005">
        <v>15.3</v>
      </c>
      <c r="M13005">
        <v>10915</v>
      </c>
    </row>
    <row r="13006" spans="1:13" customFormat="1" hidden="1">
      <c r="A13006" t="s">
        <v>860</v>
      </c>
      <c r="B13006" t="s">
        <v>861</v>
      </c>
      <c r="C13006" s="1">
        <v>44367</v>
      </c>
      <c r="D13006">
        <v>3929061</v>
      </c>
      <c r="E13006">
        <v>3077639</v>
      </c>
      <c r="F13006">
        <v>851422</v>
      </c>
      <c r="G13006">
        <v>12146</v>
      </c>
      <c r="H13006">
        <v>53263</v>
      </c>
      <c r="I13006">
        <v>70.91</v>
      </c>
      <c r="J13006">
        <v>55.55</v>
      </c>
      <c r="K13006">
        <v>15.37</v>
      </c>
      <c r="M13006">
        <v>9613</v>
      </c>
    </row>
    <row r="13007" spans="1:13" customFormat="1" hidden="1">
      <c r="A13007" t="s">
        <v>860</v>
      </c>
      <c r="B13007" t="s">
        <v>861</v>
      </c>
      <c r="C13007" s="1">
        <v>44368</v>
      </c>
      <c r="D13007">
        <v>3950537</v>
      </c>
      <c r="E13007">
        <v>3091297</v>
      </c>
      <c r="F13007">
        <v>859240</v>
      </c>
      <c r="G13007">
        <v>21476</v>
      </c>
      <c r="H13007">
        <v>53772</v>
      </c>
      <c r="I13007">
        <v>71.3</v>
      </c>
      <c r="J13007">
        <v>55.79</v>
      </c>
      <c r="K13007">
        <v>15.51</v>
      </c>
      <c r="M13007">
        <v>9705</v>
      </c>
    </row>
    <row r="13008" spans="1:13" customFormat="1" hidden="1">
      <c r="A13008" t="s">
        <v>860</v>
      </c>
      <c r="B13008" t="s">
        <v>861</v>
      </c>
      <c r="C13008" s="1">
        <v>44369</v>
      </c>
      <c r="H13008">
        <v>57583</v>
      </c>
      <c r="M13008">
        <v>10393</v>
      </c>
    </row>
    <row r="13009" spans="1:13" customFormat="1" hidden="1">
      <c r="A13009" t="s">
        <v>860</v>
      </c>
      <c r="B13009" t="s">
        <v>861</v>
      </c>
      <c r="C13009" s="1">
        <v>44370</v>
      </c>
      <c r="D13009">
        <v>4011742</v>
      </c>
      <c r="E13009">
        <v>3128243</v>
      </c>
      <c r="F13009">
        <v>883499</v>
      </c>
      <c r="H13009">
        <v>52557</v>
      </c>
      <c r="I13009">
        <v>72.400000000000006</v>
      </c>
      <c r="J13009">
        <v>56.46</v>
      </c>
      <c r="K13009">
        <v>15.95</v>
      </c>
      <c r="M13009">
        <v>9486</v>
      </c>
    </row>
    <row r="13010" spans="1:13" customFormat="1" hidden="1">
      <c r="A13010" t="s">
        <v>860</v>
      </c>
      <c r="B13010" t="s">
        <v>861</v>
      </c>
      <c r="C13010" s="1">
        <v>44371</v>
      </c>
      <c r="H13010">
        <v>56928</v>
      </c>
      <c r="M13010">
        <v>10274</v>
      </c>
    </row>
    <row r="13011" spans="1:13" customFormat="1" hidden="1">
      <c r="A13011" t="s">
        <v>860</v>
      </c>
      <c r="B13011" t="s">
        <v>861</v>
      </c>
      <c r="C13011" s="1">
        <v>44372</v>
      </c>
      <c r="D13011">
        <v>4200693</v>
      </c>
      <c r="E13011">
        <v>3219930</v>
      </c>
      <c r="F13011">
        <v>980763</v>
      </c>
      <c r="H13011">
        <v>47591</v>
      </c>
      <c r="I13011">
        <v>75.81</v>
      </c>
      <c r="J13011">
        <v>58.11</v>
      </c>
      <c r="K13011">
        <v>17.7</v>
      </c>
      <c r="M13011">
        <v>8589</v>
      </c>
    </row>
    <row r="13012" spans="1:13" customFormat="1" hidden="1">
      <c r="A13012" t="s">
        <v>860</v>
      </c>
      <c r="B13012" t="s">
        <v>861</v>
      </c>
      <c r="C13012" s="1">
        <v>44373</v>
      </c>
      <c r="D13012">
        <v>4200712</v>
      </c>
      <c r="E13012">
        <v>3219935</v>
      </c>
      <c r="F13012">
        <v>980777</v>
      </c>
      <c r="G13012">
        <v>19</v>
      </c>
      <c r="H13012">
        <v>40542</v>
      </c>
      <c r="I13012">
        <v>75.819999999999993</v>
      </c>
      <c r="J13012">
        <v>58.11</v>
      </c>
      <c r="K13012">
        <v>17.7</v>
      </c>
      <c r="M13012">
        <v>7317</v>
      </c>
    </row>
    <row r="13013" spans="1:13" customFormat="1" hidden="1">
      <c r="A13013" t="s">
        <v>860</v>
      </c>
      <c r="B13013" t="s">
        <v>861</v>
      </c>
      <c r="C13013" s="1">
        <v>44374</v>
      </c>
      <c r="H13013">
        <v>39696</v>
      </c>
      <c r="M13013">
        <v>7164</v>
      </c>
    </row>
    <row r="13014" spans="1:13" customFormat="1" hidden="1">
      <c r="A13014" t="s">
        <v>860</v>
      </c>
      <c r="B13014" t="s">
        <v>861</v>
      </c>
      <c r="C13014" s="1">
        <v>44375</v>
      </c>
      <c r="D13014">
        <v>4213157</v>
      </c>
      <c r="E13014">
        <v>3227042</v>
      </c>
      <c r="F13014">
        <v>986115</v>
      </c>
      <c r="H13014">
        <v>37517</v>
      </c>
      <c r="I13014">
        <v>76.040000000000006</v>
      </c>
      <c r="J13014">
        <v>58.24</v>
      </c>
      <c r="K13014">
        <v>17.8</v>
      </c>
      <c r="M13014">
        <v>6771</v>
      </c>
    </row>
    <row r="13015" spans="1:13" customFormat="1" hidden="1">
      <c r="A13015" t="s">
        <v>860</v>
      </c>
      <c r="B13015" t="s">
        <v>861</v>
      </c>
      <c r="C13015" s="1">
        <v>44376</v>
      </c>
      <c r="H13015">
        <v>40989</v>
      </c>
      <c r="M13015">
        <v>7398</v>
      </c>
    </row>
    <row r="13016" spans="1:13" customFormat="1" hidden="1">
      <c r="A13016" t="s">
        <v>860</v>
      </c>
      <c r="B13016" t="s">
        <v>861</v>
      </c>
      <c r="C13016" s="1">
        <v>44377</v>
      </c>
      <c r="D13016">
        <v>4322972</v>
      </c>
      <c r="E13016">
        <v>3290624</v>
      </c>
      <c r="F13016">
        <v>1032348</v>
      </c>
      <c r="H13016">
        <v>44461</v>
      </c>
      <c r="I13016">
        <v>78.02</v>
      </c>
      <c r="J13016">
        <v>59.39</v>
      </c>
      <c r="K13016">
        <v>18.63</v>
      </c>
      <c r="M13016">
        <v>8024</v>
      </c>
    </row>
    <row r="13017" spans="1:13" customFormat="1" hidden="1">
      <c r="A13017" t="s">
        <v>860</v>
      </c>
      <c r="B13017" t="s">
        <v>861</v>
      </c>
      <c r="C13017" s="1">
        <v>44378</v>
      </c>
      <c r="H13017">
        <v>40963</v>
      </c>
      <c r="M13017">
        <v>7393</v>
      </c>
    </row>
    <row r="13018" spans="1:13" customFormat="1" hidden="1">
      <c r="A13018" t="s">
        <v>860</v>
      </c>
      <c r="B13018" t="s">
        <v>861</v>
      </c>
      <c r="C13018" s="1">
        <v>44379</v>
      </c>
      <c r="D13018">
        <v>4462940</v>
      </c>
      <c r="E13018">
        <v>3349834</v>
      </c>
      <c r="F13018">
        <v>1113106</v>
      </c>
      <c r="H13018">
        <v>37464</v>
      </c>
      <c r="I13018">
        <v>80.55</v>
      </c>
      <c r="J13018">
        <v>60.46</v>
      </c>
      <c r="K13018">
        <v>20.09</v>
      </c>
      <c r="M13018">
        <v>6762</v>
      </c>
    </row>
    <row r="13019" spans="1:13" customFormat="1" hidden="1">
      <c r="A13019" t="s">
        <v>860</v>
      </c>
      <c r="B13019" t="s">
        <v>861</v>
      </c>
      <c r="C13019" s="1">
        <v>44380</v>
      </c>
      <c r="D13019">
        <v>4511814</v>
      </c>
      <c r="E13019">
        <v>3368631</v>
      </c>
      <c r="F13019">
        <v>1143183</v>
      </c>
      <c r="G13019">
        <v>48874</v>
      </c>
      <c r="H13019">
        <v>44443</v>
      </c>
      <c r="I13019">
        <v>81.430000000000007</v>
      </c>
      <c r="J13019">
        <v>60.8</v>
      </c>
      <c r="K13019">
        <v>20.63</v>
      </c>
      <c r="M13019">
        <v>8021</v>
      </c>
    </row>
    <row r="13020" spans="1:13" customFormat="1" hidden="1">
      <c r="A13020" t="s">
        <v>860</v>
      </c>
      <c r="B13020" t="s">
        <v>861</v>
      </c>
      <c r="C13020" s="1">
        <v>44381</v>
      </c>
      <c r="D13020">
        <v>4525698</v>
      </c>
      <c r="E13020">
        <v>3372413</v>
      </c>
      <c r="F13020">
        <v>1153285</v>
      </c>
      <c r="G13020">
        <v>13884</v>
      </c>
      <c r="H13020">
        <v>45538</v>
      </c>
      <c r="I13020">
        <v>81.680000000000007</v>
      </c>
      <c r="J13020">
        <v>60.87</v>
      </c>
      <c r="K13020">
        <v>20.81</v>
      </c>
      <c r="M13020">
        <v>8219</v>
      </c>
    </row>
    <row r="13021" spans="1:13" customFormat="1" hidden="1">
      <c r="A13021" t="s">
        <v>860</v>
      </c>
      <c r="B13021" t="s">
        <v>861</v>
      </c>
      <c r="C13021" s="1">
        <v>44382</v>
      </c>
      <c r="H13021">
        <v>45599</v>
      </c>
      <c r="M13021">
        <v>8230</v>
      </c>
    </row>
    <row r="13022" spans="1:13" customFormat="1" hidden="1">
      <c r="A13022" t="s">
        <v>860</v>
      </c>
      <c r="B13022" t="s">
        <v>861</v>
      </c>
      <c r="C13022" s="1">
        <v>44383</v>
      </c>
      <c r="D13022">
        <v>4538998</v>
      </c>
      <c r="E13022">
        <v>3376415</v>
      </c>
      <c r="F13022">
        <v>1162583</v>
      </c>
      <c r="H13022">
        <v>38705</v>
      </c>
      <c r="I13022">
        <v>81.92</v>
      </c>
      <c r="J13022">
        <v>60.94</v>
      </c>
      <c r="K13022">
        <v>20.98</v>
      </c>
      <c r="M13022">
        <v>6986</v>
      </c>
    </row>
    <row r="13023" spans="1:13" customFormat="1" hidden="1">
      <c r="A13023" t="s">
        <v>860</v>
      </c>
      <c r="B13023" t="s">
        <v>861</v>
      </c>
      <c r="C13023" s="1">
        <v>44384</v>
      </c>
      <c r="D13023">
        <v>4588933</v>
      </c>
      <c r="E13023">
        <v>3395540</v>
      </c>
      <c r="F13023">
        <v>1193393</v>
      </c>
      <c r="G13023">
        <v>49935</v>
      </c>
      <c r="H13023">
        <v>37994</v>
      </c>
      <c r="I13023">
        <v>82.82</v>
      </c>
      <c r="J13023">
        <v>61.28</v>
      </c>
      <c r="K13023">
        <v>21.54</v>
      </c>
      <c r="M13023">
        <v>6857</v>
      </c>
    </row>
    <row r="13024" spans="1:13" customFormat="1" hidden="1">
      <c r="A13024" t="s">
        <v>860</v>
      </c>
      <c r="B13024" t="s">
        <v>861</v>
      </c>
      <c r="C13024" s="1">
        <v>44385</v>
      </c>
      <c r="D13024">
        <v>4635900</v>
      </c>
      <c r="E13024">
        <v>3412775</v>
      </c>
      <c r="F13024">
        <v>1223125</v>
      </c>
      <c r="G13024">
        <v>46967</v>
      </c>
      <c r="H13024">
        <v>34706</v>
      </c>
      <c r="I13024">
        <v>83.67</v>
      </c>
      <c r="J13024">
        <v>61.59</v>
      </c>
      <c r="K13024">
        <v>22.08</v>
      </c>
      <c r="M13024">
        <v>6264</v>
      </c>
    </row>
    <row r="13025" spans="1:13" customFormat="1" hidden="1">
      <c r="A13025" t="s">
        <v>860</v>
      </c>
      <c r="B13025" t="s">
        <v>861</v>
      </c>
      <c r="C13025" s="1">
        <v>44386</v>
      </c>
      <c r="D13025">
        <v>4715679</v>
      </c>
      <c r="E13025">
        <v>3440351</v>
      </c>
      <c r="F13025">
        <v>1275328</v>
      </c>
      <c r="G13025">
        <v>79779</v>
      </c>
      <c r="H13025">
        <v>36106</v>
      </c>
      <c r="I13025">
        <v>85.11</v>
      </c>
      <c r="J13025">
        <v>62.09</v>
      </c>
      <c r="K13025">
        <v>23.02</v>
      </c>
      <c r="M13025">
        <v>6516</v>
      </c>
    </row>
    <row r="13026" spans="1:13" customFormat="1" hidden="1">
      <c r="A13026" t="s">
        <v>860</v>
      </c>
      <c r="B13026" t="s">
        <v>861</v>
      </c>
      <c r="C13026" s="1">
        <v>44387</v>
      </c>
      <c r="D13026">
        <v>4766957</v>
      </c>
      <c r="E13026">
        <v>3458815</v>
      </c>
      <c r="F13026">
        <v>1308142</v>
      </c>
      <c r="G13026">
        <v>51278</v>
      </c>
      <c r="H13026">
        <v>36449</v>
      </c>
      <c r="I13026">
        <v>86.04</v>
      </c>
      <c r="J13026">
        <v>62.43</v>
      </c>
      <c r="K13026">
        <v>23.61</v>
      </c>
      <c r="M13026">
        <v>6578</v>
      </c>
    </row>
    <row r="13027" spans="1:13" customFormat="1" hidden="1">
      <c r="A13027" t="s">
        <v>860</v>
      </c>
      <c r="B13027" t="s">
        <v>861</v>
      </c>
      <c r="C13027" s="1">
        <v>44388</v>
      </c>
      <c r="D13027">
        <v>4827970</v>
      </c>
      <c r="E13027">
        <v>3480437</v>
      </c>
      <c r="F13027">
        <v>1347533</v>
      </c>
      <c r="G13027">
        <v>61013</v>
      </c>
      <c r="H13027">
        <v>43182</v>
      </c>
      <c r="I13027">
        <v>87.14</v>
      </c>
      <c r="J13027">
        <v>62.82</v>
      </c>
      <c r="K13027">
        <v>24.32</v>
      </c>
      <c r="M13027">
        <v>7794</v>
      </c>
    </row>
    <row r="13028" spans="1:13" customFormat="1" hidden="1">
      <c r="A13028" t="s">
        <v>860</v>
      </c>
      <c r="B13028" t="s">
        <v>861</v>
      </c>
      <c r="C13028" s="1">
        <v>44389</v>
      </c>
      <c r="D13028">
        <v>4843824</v>
      </c>
      <c r="E13028">
        <v>3484723</v>
      </c>
      <c r="F13028">
        <v>1359101</v>
      </c>
      <c r="G13028">
        <v>15854</v>
      </c>
      <c r="H13028">
        <v>44497</v>
      </c>
      <c r="I13028">
        <v>87.42</v>
      </c>
      <c r="J13028">
        <v>62.89</v>
      </c>
      <c r="K13028">
        <v>24.53</v>
      </c>
      <c r="M13028">
        <v>8031</v>
      </c>
    </row>
    <row r="13029" spans="1:13" customFormat="1" hidden="1">
      <c r="A13029" t="s">
        <v>860</v>
      </c>
      <c r="B13029" t="s">
        <v>861</v>
      </c>
      <c r="C13029" s="1">
        <v>44390</v>
      </c>
      <c r="D13029">
        <v>4898111</v>
      </c>
      <c r="E13029">
        <v>3503913</v>
      </c>
      <c r="F13029">
        <v>1394198</v>
      </c>
      <c r="G13029">
        <v>54287</v>
      </c>
      <c r="H13029">
        <v>51302</v>
      </c>
      <c r="I13029">
        <v>88.4</v>
      </c>
      <c r="J13029">
        <v>63.24</v>
      </c>
      <c r="K13029">
        <v>25.16</v>
      </c>
      <c r="M13029">
        <v>9259</v>
      </c>
    </row>
    <row r="13030" spans="1:13" customFormat="1" hidden="1">
      <c r="A13030" t="s">
        <v>860</v>
      </c>
      <c r="B13030" t="s">
        <v>861</v>
      </c>
      <c r="C13030" s="1">
        <v>44391</v>
      </c>
      <c r="D13030">
        <v>4951925</v>
      </c>
      <c r="E13030">
        <v>3520843</v>
      </c>
      <c r="F13030">
        <v>1431082</v>
      </c>
      <c r="G13030">
        <v>53814</v>
      </c>
      <c r="H13030">
        <v>51856</v>
      </c>
      <c r="I13030">
        <v>89.37</v>
      </c>
      <c r="J13030">
        <v>63.54</v>
      </c>
      <c r="K13030">
        <v>25.83</v>
      </c>
      <c r="M13030">
        <v>9359</v>
      </c>
    </row>
    <row r="13031" spans="1:13" customFormat="1" hidden="1">
      <c r="A13031" t="s">
        <v>860</v>
      </c>
      <c r="B13031" t="s">
        <v>861</v>
      </c>
      <c r="C13031" s="1">
        <v>44392</v>
      </c>
      <c r="D13031">
        <v>5009576</v>
      </c>
      <c r="E13031">
        <v>3538216</v>
      </c>
      <c r="F13031">
        <v>1471360</v>
      </c>
      <c r="G13031">
        <v>57651</v>
      </c>
      <c r="H13031">
        <v>53382</v>
      </c>
      <c r="I13031">
        <v>90.41</v>
      </c>
      <c r="J13031">
        <v>63.86</v>
      </c>
      <c r="K13031">
        <v>26.56</v>
      </c>
      <c r="M13031">
        <v>9634</v>
      </c>
    </row>
    <row r="13032" spans="1:13" customFormat="1" hidden="1">
      <c r="A13032" t="s">
        <v>860</v>
      </c>
      <c r="B13032" t="s">
        <v>861</v>
      </c>
      <c r="C13032" s="1">
        <v>44393</v>
      </c>
      <c r="H13032">
        <v>46030</v>
      </c>
      <c r="M13032">
        <v>8308</v>
      </c>
    </row>
    <row r="13033" spans="1:13" customFormat="1" hidden="1">
      <c r="A13033" t="s">
        <v>860</v>
      </c>
      <c r="B13033" t="s">
        <v>861</v>
      </c>
      <c r="C13033" s="1">
        <v>44394</v>
      </c>
      <c r="D13033">
        <v>5066195</v>
      </c>
      <c r="E13033">
        <v>3554030</v>
      </c>
      <c r="F13033">
        <v>1512165</v>
      </c>
      <c r="H13033">
        <v>42748</v>
      </c>
      <c r="I13033">
        <v>91.44</v>
      </c>
      <c r="J13033">
        <v>64.14</v>
      </c>
      <c r="K13033">
        <v>27.29</v>
      </c>
      <c r="M13033">
        <v>7715</v>
      </c>
    </row>
    <row r="13034" spans="1:13" customFormat="1" hidden="1">
      <c r="A13034" t="s">
        <v>860</v>
      </c>
      <c r="B13034" t="s">
        <v>861</v>
      </c>
      <c r="C13034" s="1">
        <v>44395</v>
      </c>
      <c r="D13034">
        <v>5101417</v>
      </c>
      <c r="E13034">
        <v>3565373</v>
      </c>
      <c r="F13034">
        <v>1536044</v>
      </c>
      <c r="G13034">
        <v>35222</v>
      </c>
      <c r="H13034">
        <v>39064</v>
      </c>
      <c r="I13034">
        <v>92.07</v>
      </c>
      <c r="J13034">
        <v>64.349999999999994</v>
      </c>
      <c r="K13034">
        <v>27.72</v>
      </c>
      <c r="M13034">
        <v>7050</v>
      </c>
    </row>
    <row r="13035" spans="1:13" customFormat="1" hidden="1">
      <c r="A13035" t="s">
        <v>860</v>
      </c>
      <c r="B13035" t="s">
        <v>861</v>
      </c>
      <c r="C13035" s="1">
        <v>44396</v>
      </c>
      <c r="D13035">
        <v>5120954</v>
      </c>
      <c r="E13035">
        <v>3570073</v>
      </c>
      <c r="F13035">
        <v>1550881</v>
      </c>
      <c r="G13035">
        <v>19537</v>
      </c>
      <c r="H13035">
        <v>39590</v>
      </c>
      <c r="I13035">
        <v>92.42</v>
      </c>
      <c r="J13035">
        <v>64.430000000000007</v>
      </c>
      <c r="K13035">
        <v>27.99</v>
      </c>
      <c r="M13035">
        <v>7145</v>
      </c>
    </row>
    <row r="13036" spans="1:13" customFormat="1" hidden="1">
      <c r="A13036" t="s">
        <v>860</v>
      </c>
      <c r="B13036" t="s">
        <v>861</v>
      </c>
      <c r="C13036" s="1">
        <v>44397</v>
      </c>
      <c r="D13036">
        <v>5161707</v>
      </c>
      <c r="E13036">
        <v>3580830</v>
      </c>
      <c r="F13036">
        <v>1580877</v>
      </c>
      <c r="G13036">
        <v>40753</v>
      </c>
      <c r="H13036">
        <v>37657</v>
      </c>
      <c r="I13036">
        <v>93.16</v>
      </c>
      <c r="J13036">
        <v>64.63</v>
      </c>
      <c r="K13036">
        <v>28.53</v>
      </c>
      <c r="M13036">
        <v>6796</v>
      </c>
    </row>
    <row r="13037" spans="1:13" customFormat="1" hidden="1">
      <c r="A13037" t="s">
        <v>860</v>
      </c>
      <c r="B13037" t="s">
        <v>861</v>
      </c>
      <c r="C13037" s="1">
        <v>44398</v>
      </c>
      <c r="D13037">
        <v>5208360</v>
      </c>
      <c r="E13037">
        <v>3594091</v>
      </c>
      <c r="F13037">
        <v>1614269</v>
      </c>
      <c r="G13037">
        <v>46653</v>
      </c>
      <c r="H13037">
        <v>36634</v>
      </c>
      <c r="I13037">
        <v>94</v>
      </c>
      <c r="J13037">
        <v>64.87</v>
      </c>
      <c r="K13037">
        <v>29.13</v>
      </c>
      <c r="M13037">
        <v>6612</v>
      </c>
    </row>
    <row r="13038" spans="1:13" customFormat="1" hidden="1">
      <c r="A13038" t="s">
        <v>860</v>
      </c>
      <c r="B13038" t="s">
        <v>861</v>
      </c>
      <c r="C13038" s="1">
        <v>44399</v>
      </c>
      <c r="D13038">
        <v>5283929</v>
      </c>
      <c r="E13038">
        <v>3611037</v>
      </c>
      <c r="F13038">
        <v>1672892</v>
      </c>
      <c r="G13038">
        <v>75569</v>
      </c>
      <c r="H13038">
        <v>39193</v>
      </c>
      <c r="I13038">
        <v>95.37</v>
      </c>
      <c r="J13038">
        <v>65.17</v>
      </c>
      <c r="K13038">
        <v>30.19</v>
      </c>
      <c r="M13038">
        <v>7074</v>
      </c>
    </row>
    <row r="13039" spans="1:13" customFormat="1" hidden="1">
      <c r="A13039" t="s">
        <v>860</v>
      </c>
      <c r="B13039" t="s">
        <v>861</v>
      </c>
      <c r="C13039" s="1">
        <v>44400</v>
      </c>
      <c r="H13039">
        <v>39384</v>
      </c>
      <c r="M13039">
        <v>7108</v>
      </c>
    </row>
    <row r="13040" spans="1:13" customFormat="1" hidden="1">
      <c r="A13040" t="s">
        <v>860</v>
      </c>
      <c r="B13040" t="s">
        <v>861</v>
      </c>
      <c r="C13040" s="1">
        <v>44401</v>
      </c>
      <c r="D13040">
        <v>5343225</v>
      </c>
      <c r="E13040">
        <v>3624110</v>
      </c>
      <c r="F13040">
        <v>1719115</v>
      </c>
      <c r="H13040">
        <v>39576</v>
      </c>
      <c r="I13040">
        <v>96.44</v>
      </c>
      <c r="J13040">
        <v>65.41</v>
      </c>
      <c r="K13040">
        <v>31.03</v>
      </c>
      <c r="M13040">
        <v>7143</v>
      </c>
    </row>
    <row r="13041" spans="1:13" customFormat="1" hidden="1">
      <c r="A13041" t="s">
        <v>860</v>
      </c>
      <c r="B13041" t="s">
        <v>861</v>
      </c>
      <c r="C13041" s="1">
        <v>44402</v>
      </c>
      <c r="D13041">
        <v>5382484</v>
      </c>
      <c r="E13041">
        <v>3633367</v>
      </c>
      <c r="F13041">
        <v>1749117</v>
      </c>
      <c r="G13041">
        <v>39259</v>
      </c>
      <c r="H13041">
        <v>40152</v>
      </c>
      <c r="I13041">
        <v>97.14</v>
      </c>
      <c r="J13041">
        <v>65.58</v>
      </c>
      <c r="K13041">
        <v>31.57</v>
      </c>
      <c r="M13041">
        <v>7247</v>
      </c>
    </row>
    <row r="13042" spans="1:13" customFormat="1" hidden="1">
      <c r="A13042" t="s">
        <v>860</v>
      </c>
      <c r="B13042" t="s">
        <v>861</v>
      </c>
      <c r="C13042" s="1">
        <v>44403</v>
      </c>
      <c r="D13042">
        <v>5385653</v>
      </c>
      <c r="E13042">
        <v>3634242</v>
      </c>
      <c r="F13042">
        <v>1751411</v>
      </c>
      <c r="G13042">
        <v>3169</v>
      </c>
      <c r="H13042">
        <v>37814</v>
      </c>
      <c r="I13042">
        <v>97.2</v>
      </c>
      <c r="J13042">
        <v>65.59</v>
      </c>
      <c r="K13042">
        <v>31.61</v>
      </c>
      <c r="M13042">
        <v>6825</v>
      </c>
    </row>
    <row r="13043" spans="1:13" customFormat="1" hidden="1">
      <c r="A13043" t="s">
        <v>860</v>
      </c>
      <c r="B13043" t="s">
        <v>861</v>
      </c>
      <c r="C13043" s="1">
        <v>44404</v>
      </c>
      <c r="D13043">
        <v>5399190</v>
      </c>
      <c r="E13043">
        <v>3637207</v>
      </c>
      <c r="F13043">
        <v>1761983</v>
      </c>
      <c r="G13043">
        <v>13537</v>
      </c>
      <c r="H13043">
        <v>33926</v>
      </c>
      <c r="I13043">
        <v>97.45</v>
      </c>
      <c r="J13043">
        <v>65.650000000000006</v>
      </c>
      <c r="K13043">
        <v>31.8</v>
      </c>
      <c r="M13043">
        <v>6123</v>
      </c>
    </row>
    <row r="13044" spans="1:13" customFormat="1" hidden="1">
      <c r="A13044" t="s">
        <v>860</v>
      </c>
      <c r="B13044" t="s">
        <v>861</v>
      </c>
      <c r="C13044" s="1">
        <v>44405</v>
      </c>
      <c r="D13044">
        <v>5442267</v>
      </c>
      <c r="E13044">
        <v>3648321</v>
      </c>
      <c r="F13044">
        <v>1793946</v>
      </c>
      <c r="G13044">
        <v>43077</v>
      </c>
      <c r="H13044">
        <v>33415</v>
      </c>
      <c r="I13044">
        <v>98.22</v>
      </c>
      <c r="J13044">
        <v>65.849999999999994</v>
      </c>
      <c r="K13044">
        <v>32.380000000000003</v>
      </c>
      <c r="M13044">
        <v>6031</v>
      </c>
    </row>
    <row r="13045" spans="1:13" customFormat="1" hidden="1">
      <c r="A13045" t="s">
        <v>860</v>
      </c>
      <c r="B13045" t="s">
        <v>861</v>
      </c>
      <c r="C13045" s="1">
        <v>44406</v>
      </c>
      <c r="D13045">
        <v>5495562</v>
      </c>
      <c r="E13045">
        <v>3661451</v>
      </c>
      <c r="F13045">
        <v>1834111</v>
      </c>
      <c r="G13045">
        <v>53295</v>
      </c>
      <c r="H13045">
        <v>30233</v>
      </c>
      <c r="I13045">
        <v>99.19</v>
      </c>
      <c r="J13045">
        <v>66.08</v>
      </c>
      <c r="K13045">
        <v>33.1</v>
      </c>
      <c r="M13045">
        <v>5457</v>
      </c>
    </row>
    <row r="13046" spans="1:13" customFormat="1" hidden="1">
      <c r="A13046" t="s">
        <v>860</v>
      </c>
      <c r="B13046" t="s">
        <v>861</v>
      </c>
      <c r="C13046" s="1">
        <v>44407</v>
      </c>
      <c r="D13046">
        <v>5614944</v>
      </c>
      <c r="E13046">
        <v>3687551</v>
      </c>
      <c r="F13046">
        <v>1927393</v>
      </c>
      <c r="G13046">
        <v>119382</v>
      </c>
      <c r="H13046">
        <v>43052</v>
      </c>
      <c r="I13046">
        <v>101.34</v>
      </c>
      <c r="J13046">
        <v>66.55</v>
      </c>
      <c r="K13046">
        <v>34.79</v>
      </c>
      <c r="M13046">
        <v>7770</v>
      </c>
    </row>
    <row r="13047" spans="1:13" customFormat="1" hidden="1">
      <c r="A13047" t="s">
        <v>860</v>
      </c>
      <c r="B13047" t="s">
        <v>861</v>
      </c>
      <c r="C13047" s="1">
        <v>44408</v>
      </c>
      <c r="H13047">
        <v>41582</v>
      </c>
      <c r="M13047">
        <v>7505</v>
      </c>
    </row>
    <row r="13048" spans="1:13" customFormat="1" hidden="1">
      <c r="A13048" t="s">
        <v>860</v>
      </c>
      <c r="B13048" t="s">
        <v>861</v>
      </c>
      <c r="C13048" s="1">
        <v>44409</v>
      </c>
      <c r="D13048">
        <v>5653654</v>
      </c>
      <c r="E13048">
        <v>3696811</v>
      </c>
      <c r="F13048">
        <v>1956843</v>
      </c>
      <c r="H13048">
        <v>38739</v>
      </c>
      <c r="I13048">
        <v>102.04</v>
      </c>
      <c r="J13048">
        <v>66.72</v>
      </c>
      <c r="K13048">
        <v>35.32</v>
      </c>
      <c r="M13048">
        <v>6992</v>
      </c>
    </row>
    <row r="13049" spans="1:13" customFormat="1" hidden="1">
      <c r="A13049" t="s">
        <v>860</v>
      </c>
      <c r="B13049" t="s">
        <v>861</v>
      </c>
      <c r="C13049" s="1">
        <v>44410</v>
      </c>
      <c r="D13049">
        <v>5660607</v>
      </c>
      <c r="E13049">
        <v>3698501</v>
      </c>
      <c r="F13049">
        <v>1962106</v>
      </c>
      <c r="G13049">
        <v>6953</v>
      </c>
      <c r="H13049">
        <v>39279</v>
      </c>
      <c r="I13049">
        <v>102.16</v>
      </c>
      <c r="J13049">
        <v>66.75</v>
      </c>
      <c r="K13049">
        <v>35.409999999999997</v>
      </c>
      <c r="M13049">
        <v>7089</v>
      </c>
    </row>
    <row r="13050" spans="1:13" customFormat="1" hidden="1">
      <c r="A13050" t="s">
        <v>860</v>
      </c>
      <c r="B13050" t="s">
        <v>861</v>
      </c>
      <c r="C13050" s="1">
        <v>44411</v>
      </c>
      <c r="D13050">
        <v>5719398</v>
      </c>
      <c r="E13050">
        <v>3710745</v>
      </c>
      <c r="F13050">
        <v>2008653</v>
      </c>
      <c r="G13050">
        <v>58791</v>
      </c>
      <c r="H13050">
        <v>45744</v>
      </c>
      <c r="I13050">
        <v>103.22</v>
      </c>
      <c r="J13050">
        <v>66.97</v>
      </c>
      <c r="K13050">
        <v>36.25</v>
      </c>
      <c r="M13050">
        <v>8256</v>
      </c>
    </row>
    <row r="13051" spans="1:13" customFormat="1" hidden="1">
      <c r="A13051" t="s">
        <v>860</v>
      </c>
      <c r="B13051" t="s">
        <v>861</v>
      </c>
      <c r="C13051" s="1">
        <v>44412</v>
      </c>
      <c r="H13051">
        <v>42575</v>
      </c>
      <c r="M13051">
        <v>7684</v>
      </c>
    </row>
    <row r="13052" spans="1:13" customFormat="1" hidden="1">
      <c r="A13052" t="s">
        <v>860</v>
      </c>
      <c r="B13052" t="s">
        <v>861</v>
      </c>
      <c r="C13052" s="1">
        <v>44413</v>
      </c>
      <c r="D13052">
        <v>5761188</v>
      </c>
      <c r="E13052">
        <v>3720289</v>
      </c>
      <c r="F13052">
        <v>2040899</v>
      </c>
      <c r="H13052">
        <v>37947</v>
      </c>
      <c r="I13052">
        <v>103.98</v>
      </c>
      <c r="J13052">
        <v>67.14</v>
      </c>
      <c r="K13052">
        <v>36.83</v>
      </c>
      <c r="M13052">
        <v>6849</v>
      </c>
    </row>
    <row r="13053" spans="1:13" customFormat="1" hidden="1">
      <c r="A13053" t="s">
        <v>860</v>
      </c>
      <c r="B13053" t="s">
        <v>861</v>
      </c>
      <c r="C13053" s="1">
        <v>44414</v>
      </c>
      <c r="D13053">
        <v>5830896</v>
      </c>
      <c r="E13053">
        <v>3734987</v>
      </c>
      <c r="F13053">
        <v>2095909</v>
      </c>
      <c r="G13053">
        <v>69708</v>
      </c>
      <c r="H13053">
        <v>30850</v>
      </c>
      <c r="I13053">
        <v>105.24</v>
      </c>
      <c r="J13053">
        <v>67.41</v>
      </c>
      <c r="K13053">
        <v>37.83</v>
      </c>
      <c r="M13053">
        <v>5568</v>
      </c>
    </row>
    <row r="13054" spans="1:13" customFormat="1" hidden="1">
      <c r="A13054" t="s">
        <v>860</v>
      </c>
      <c r="B13054" t="s">
        <v>861</v>
      </c>
      <c r="C13054" s="1">
        <v>44415</v>
      </c>
      <c r="D13054">
        <v>5880854</v>
      </c>
      <c r="E13054">
        <v>3752793</v>
      </c>
      <c r="F13054">
        <v>2128061</v>
      </c>
      <c r="G13054">
        <v>49958</v>
      </c>
      <c r="H13054">
        <v>35222</v>
      </c>
      <c r="I13054">
        <v>106.14</v>
      </c>
      <c r="J13054">
        <v>67.73</v>
      </c>
      <c r="K13054">
        <v>38.409999999999997</v>
      </c>
      <c r="M13054">
        <v>6357</v>
      </c>
    </row>
    <row r="13055" spans="1:13" customFormat="1" hidden="1">
      <c r="A13055" t="s">
        <v>860</v>
      </c>
      <c r="B13055" t="s">
        <v>861</v>
      </c>
      <c r="C13055" s="1">
        <v>44416</v>
      </c>
      <c r="D13055">
        <v>5914744</v>
      </c>
      <c r="E13055">
        <v>3760883</v>
      </c>
      <c r="F13055">
        <v>2153861</v>
      </c>
      <c r="G13055">
        <v>33890</v>
      </c>
      <c r="H13055">
        <v>37299</v>
      </c>
      <c r="I13055">
        <v>106.75</v>
      </c>
      <c r="J13055">
        <v>67.88</v>
      </c>
      <c r="K13055">
        <v>38.869999999999997</v>
      </c>
      <c r="M13055">
        <v>6732</v>
      </c>
    </row>
    <row r="13056" spans="1:13" customFormat="1" hidden="1">
      <c r="A13056" t="s">
        <v>860</v>
      </c>
      <c r="B13056" t="s">
        <v>861</v>
      </c>
      <c r="C13056" s="1">
        <v>44417</v>
      </c>
      <c r="D13056">
        <v>5923422</v>
      </c>
      <c r="E13056">
        <v>3764464</v>
      </c>
      <c r="F13056">
        <v>2158958</v>
      </c>
      <c r="G13056">
        <v>8678</v>
      </c>
      <c r="H13056">
        <v>37545</v>
      </c>
      <c r="I13056">
        <v>106.91</v>
      </c>
      <c r="J13056">
        <v>67.94</v>
      </c>
      <c r="K13056">
        <v>38.97</v>
      </c>
      <c r="M13056">
        <v>6776</v>
      </c>
    </row>
    <row r="13057" spans="1:13" customFormat="1" hidden="1">
      <c r="A13057" t="s">
        <v>860</v>
      </c>
      <c r="B13057" t="s">
        <v>861</v>
      </c>
      <c r="C13057" s="1">
        <v>44418</v>
      </c>
      <c r="D13057">
        <v>5974121</v>
      </c>
      <c r="E13057">
        <v>3777468</v>
      </c>
      <c r="F13057">
        <v>2196653</v>
      </c>
      <c r="G13057">
        <v>50699</v>
      </c>
      <c r="H13057">
        <v>36389</v>
      </c>
      <c r="I13057">
        <v>107.82</v>
      </c>
      <c r="J13057">
        <v>68.180000000000007</v>
      </c>
      <c r="K13057">
        <v>39.65</v>
      </c>
      <c r="M13057">
        <v>6568</v>
      </c>
    </row>
    <row r="13058" spans="1:13" customFormat="1" hidden="1">
      <c r="A13058" t="s">
        <v>860</v>
      </c>
      <c r="B13058" t="s">
        <v>861</v>
      </c>
      <c r="C13058" s="1">
        <v>44419</v>
      </c>
      <c r="D13058">
        <v>6050053</v>
      </c>
      <c r="E13058">
        <v>3798258</v>
      </c>
      <c r="F13058">
        <v>2251795</v>
      </c>
      <c r="G13058">
        <v>75932</v>
      </c>
      <c r="H13058">
        <v>44251</v>
      </c>
      <c r="I13058">
        <v>109.19</v>
      </c>
      <c r="J13058">
        <v>68.55</v>
      </c>
      <c r="K13058">
        <v>40.64</v>
      </c>
      <c r="M13058">
        <v>7987</v>
      </c>
    </row>
    <row r="13059" spans="1:13" customFormat="1" hidden="1">
      <c r="A13059" t="s">
        <v>860</v>
      </c>
      <c r="B13059" t="s">
        <v>861</v>
      </c>
      <c r="C13059" s="1">
        <v>44420</v>
      </c>
      <c r="H13059">
        <v>45976</v>
      </c>
      <c r="M13059">
        <v>8298</v>
      </c>
    </row>
    <row r="13060" spans="1:13" customFormat="1" hidden="1">
      <c r="A13060" t="s">
        <v>860</v>
      </c>
      <c r="B13060" t="s">
        <v>861</v>
      </c>
      <c r="C13060" s="1">
        <v>44421</v>
      </c>
      <c r="D13060">
        <v>6115987</v>
      </c>
      <c r="E13060">
        <v>3818115</v>
      </c>
      <c r="F13060">
        <v>2297872</v>
      </c>
      <c r="H13060">
        <v>40727</v>
      </c>
      <c r="I13060">
        <v>110.38</v>
      </c>
      <c r="J13060">
        <v>68.91</v>
      </c>
      <c r="K13060">
        <v>41.47</v>
      </c>
      <c r="M13060">
        <v>7350</v>
      </c>
    </row>
    <row r="13061" spans="1:13" customFormat="1" hidden="1">
      <c r="A13061" t="s">
        <v>860</v>
      </c>
      <c r="B13061" t="s">
        <v>861</v>
      </c>
      <c r="C13061" s="1">
        <v>44422</v>
      </c>
      <c r="D13061">
        <v>6178954</v>
      </c>
      <c r="E13061">
        <v>3838655</v>
      </c>
      <c r="F13061">
        <v>2340299</v>
      </c>
      <c r="G13061">
        <v>62967</v>
      </c>
      <c r="H13061">
        <v>42586</v>
      </c>
      <c r="I13061">
        <v>111.52</v>
      </c>
      <c r="J13061">
        <v>69.28</v>
      </c>
      <c r="K13061">
        <v>42.24</v>
      </c>
      <c r="M13061">
        <v>7686</v>
      </c>
    </row>
    <row r="13062" spans="1:13" customFormat="1" hidden="1">
      <c r="A13062" t="s">
        <v>860</v>
      </c>
      <c r="B13062" t="s">
        <v>861</v>
      </c>
      <c r="C13062" s="1">
        <v>44423</v>
      </c>
      <c r="D13062">
        <v>6220766</v>
      </c>
      <c r="E13062">
        <v>3851362</v>
      </c>
      <c r="F13062">
        <v>2369404</v>
      </c>
      <c r="G13062">
        <v>41812</v>
      </c>
      <c r="H13062">
        <v>43717</v>
      </c>
      <c r="I13062">
        <v>112.27</v>
      </c>
      <c r="J13062">
        <v>69.510000000000005</v>
      </c>
      <c r="K13062">
        <v>42.76</v>
      </c>
      <c r="M13062">
        <v>7890</v>
      </c>
    </row>
    <row r="13063" spans="1:13" customFormat="1" hidden="1">
      <c r="A13063" t="s">
        <v>860</v>
      </c>
      <c r="B13063" t="s">
        <v>861</v>
      </c>
      <c r="C13063" s="1">
        <v>44424</v>
      </c>
      <c r="D13063">
        <v>6231880</v>
      </c>
      <c r="E13063">
        <v>3854638</v>
      </c>
      <c r="F13063">
        <v>2377242</v>
      </c>
      <c r="G13063">
        <v>11114</v>
      </c>
      <c r="H13063">
        <v>44065</v>
      </c>
      <c r="I13063">
        <v>112.47</v>
      </c>
      <c r="J13063">
        <v>69.569999999999993</v>
      </c>
      <c r="K13063">
        <v>42.9</v>
      </c>
      <c r="M13063">
        <v>7953</v>
      </c>
    </row>
    <row r="13064" spans="1:13" customFormat="1" hidden="1">
      <c r="A13064" t="s">
        <v>860</v>
      </c>
      <c r="B13064" t="s">
        <v>861</v>
      </c>
      <c r="C13064" s="1">
        <v>44425</v>
      </c>
      <c r="D13064">
        <v>6247233</v>
      </c>
      <c r="E13064">
        <v>3859628</v>
      </c>
      <c r="F13064">
        <v>2387605</v>
      </c>
      <c r="G13064">
        <v>15353</v>
      </c>
      <c r="H13064">
        <v>39016</v>
      </c>
      <c r="I13064">
        <v>112.75</v>
      </c>
      <c r="J13064">
        <v>69.66</v>
      </c>
      <c r="K13064">
        <v>43.09</v>
      </c>
      <c r="M13064">
        <v>7042</v>
      </c>
    </row>
    <row r="13065" spans="1:13" customFormat="1" hidden="1">
      <c r="A13065" t="s">
        <v>860</v>
      </c>
      <c r="B13065" t="s">
        <v>861</v>
      </c>
      <c r="C13065" s="1">
        <v>44426</v>
      </c>
      <c r="D13065">
        <v>6299839</v>
      </c>
      <c r="E13065">
        <v>3876306</v>
      </c>
      <c r="F13065">
        <v>2423533</v>
      </c>
      <c r="G13065">
        <v>52606</v>
      </c>
      <c r="H13065">
        <v>35684</v>
      </c>
      <c r="I13065">
        <v>113.7</v>
      </c>
      <c r="J13065">
        <v>69.959999999999994</v>
      </c>
      <c r="K13065">
        <v>43.74</v>
      </c>
      <c r="M13065">
        <v>6440</v>
      </c>
    </row>
    <row r="13066" spans="1:13" customFormat="1" hidden="1">
      <c r="A13066" t="s">
        <v>860</v>
      </c>
      <c r="B13066" t="s">
        <v>861</v>
      </c>
      <c r="C13066" s="1">
        <v>44427</v>
      </c>
      <c r="D13066">
        <v>6354388</v>
      </c>
      <c r="E13066">
        <v>3892948</v>
      </c>
      <c r="F13066">
        <v>2461440</v>
      </c>
      <c r="G13066">
        <v>54549</v>
      </c>
      <c r="H13066">
        <v>38767</v>
      </c>
      <c r="I13066">
        <v>114.69</v>
      </c>
      <c r="J13066">
        <v>70.260000000000005</v>
      </c>
      <c r="K13066">
        <v>44.42</v>
      </c>
      <c r="M13066">
        <v>6997</v>
      </c>
    </row>
    <row r="13067" spans="1:13" customFormat="1" hidden="1">
      <c r="A13067" t="s">
        <v>862</v>
      </c>
      <c r="B13067" t="s">
        <v>863</v>
      </c>
      <c r="C13067" s="1">
        <v>44192</v>
      </c>
      <c r="D13067">
        <v>249</v>
      </c>
      <c r="E13067">
        <v>249</v>
      </c>
      <c r="I13067">
        <v>0</v>
      </c>
      <c r="J13067">
        <v>0</v>
      </c>
    </row>
    <row r="13068" spans="1:13" customFormat="1" hidden="1">
      <c r="A13068" t="s">
        <v>862</v>
      </c>
      <c r="B13068" t="s">
        <v>863</v>
      </c>
      <c r="C13068" s="1">
        <v>44193</v>
      </c>
      <c r="D13068">
        <v>507</v>
      </c>
      <c r="E13068">
        <v>507</v>
      </c>
      <c r="G13068">
        <v>258</v>
      </c>
      <c r="H13068">
        <v>258</v>
      </c>
      <c r="I13068">
        <v>0</v>
      </c>
      <c r="J13068">
        <v>0</v>
      </c>
      <c r="M13068">
        <v>4</v>
      </c>
    </row>
    <row r="13069" spans="1:13" customFormat="1" hidden="1">
      <c r="A13069" t="s">
        <v>862</v>
      </c>
      <c r="B13069" t="s">
        <v>863</v>
      </c>
      <c r="C13069" s="1">
        <v>44194</v>
      </c>
      <c r="D13069">
        <v>699</v>
      </c>
      <c r="E13069">
        <v>699</v>
      </c>
      <c r="G13069">
        <v>192</v>
      </c>
      <c r="H13069">
        <v>225</v>
      </c>
      <c r="I13069">
        <v>0</v>
      </c>
      <c r="J13069">
        <v>0</v>
      </c>
      <c r="M13069">
        <v>3</v>
      </c>
    </row>
    <row r="13070" spans="1:13" customFormat="1" hidden="1">
      <c r="A13070" t="s">
        <v>862</v>
      </c>
      <c r="B13070" t="s">
        <v>863</v>
      </c>
      <c r="C13070" s="1">
        <v>44195</v>
      </c>
      <c r="D13070">
        <v>935</v>
      </c>
      <c r="E13070">
        <v>935</v>
      </c>
      <c r="G13070">
        <v>236</v>
      </c>
      <c r="H13070">
        <v>229</v>
      </c>
      <c r="I13070">
        <v>0</v>
      </c>
      <c r="J13070">
        <v>0</v>
      </c>
      <c r="M13070">
        <v>3</v>
      </c>
    </row>
    <row r="13071" spans="1:13" customFormat="1" hidden="1">
      <c r="A13071" t="s">
        <v>862</v>
      </c>
      <c r="B13071" t="s">
        <v>863</v>
      </c>
      <c r="C13071" s="1">
        <v>44196</v>
      </c>
      <c r="D13071">
        <v>1116</v>
      </c>
      <c r="E13071">
        <v>1116</v>
      </c>
      <c r="G13071">
        <v>181</v>
      </c>
      <c r="H13071">
        <v>217</v>
      </c>
      <c r="I13071">
        <v>0</v>
      </c>
      <c r="J13071">
        <v>0</v>
      </c>
      <c r="M13071">
        <v>3</v>
      </c>
    </row>
    <row r="13072" spans="1:13" customFormat="1" hidden="1">
      <c r="A13072" t="s">
        <v>862</v>
      </c>
      <c r="B13072" t="s">
        <v>863</v>
      </c>
      <c r="C13072" s="1">
        <v>44197</v>
      </c>
      <c r="D13072">
        <v>1311</v>
      </c>
      <c r="E13072">
        <v>1311</v>
      </c>
      <c r="G13072">
        <v>195</v>
      </c>
      <c r="H13072">
        <v>212</v>
      </c>
      <c r="I13072">
        <v>0</v>
      </c>
      <c r="J13072">
        <v>0</v>
      </c>
      <c r="M13072">
        <v>3</v>
      </c>
    </row>
    <row r="13073" spans="1:13" customFormat="1" hidden="1">
      <c r="A13073" t="s">
        <v>862</v>
      </c>
      <c r="B13073" t="s">
        <v>863</v>
      </c>
      <c r="C13073" s="1">
        <v>44198</v>
      </c>
      <c r="D13073">
        <v>1466</v>
      </c>
      <c r="E13073">
        <v>1466</v>
      </c>
      <c r="G13073">
        <v>155</v>
      </c>
      <c r="H13073">
        <v>203</v>
      </c>
      <c r="I13073">
        <v>0</v>
      </c>
      <c r="J13073">
        <v>0</v>
      </c>
      <c r="M13073">
        <v>3</v>
      </c>
    </row>
    <row r="13074" spans="1:13" customFormat="1" hidden="1">
      <c r="A13074" t="s">
        <v>862</v>
      </c>
      <c r="B13074" t="s">
        <v>863</v>
      </c>
      <c r="C13074" s="1">
        <v>44199</v>
      </c>
      <c r="D13074">
        <v>1657</v>
      </c>
      <c r="E13074">
        <v>1657</v>
      </c>
      <c r="G13074">
        <v>191</v>
      </c>
      <c r="H13074">
        <v>201</v>
      </c>
      <c r="I13074">
        <v>0</v>
      </c>
      <c r="J13074">
        <v>0</v>
      </c>
      <c r="M13074">
        <v>3</v>
      </c>
    </row>
    <row r="13075" spans="1:13" customFormat="1" hidden="1">
      <c r="A13075" t="s">
        <v>862</v>
      </c>
      <c r="B13075" t="s">
        <v>863</v>
      </c>
      <c r="C13075" s="1">
        <v>44200</v>
      </c>
      <c r="D13075">
        <v>3299</v>
      </c>
      <c r="E13075">
        <v>3299</v>
      </c>
      <c r="G13075">
        <v>1642</v>
      </c>
      <c r="H13075">
        <v>399</v>
      </c>
      <c r="I13075">
        <v>0</v>
      </c>
      <c r="J13075">
        <v>0</v>
      </c>
      <c r="M13075">
        <v>6</v>
      </c>
    </row>
    <row r="13076" spans="1:13" customFormat="1" hidden="1">
      <c r="A13076" t="s">
        <v>862</v>
      </c>
      <c r="B13076" t="s">
        <v>863</v>
      </c>
      <c r="C13076" s="1">
        <v>44201</v>
      </c>
      <c r="D13076">
        <v>8902</v>
      </c>
      <c r="E13076">
        <v>8902</v>
      </c>
      <c r="G13076">
        <v>5603</v>
      </c>
      <c r="H13076">
        <v>1172</v>
      </c>
      <c r="I13076">
        <v>0.01</v>
      </c>
      <c r="J13076">
        <v>0.01</v>
      </c>
      <c r="M13076">
        <v>17</v>
      </c>
    </row>
    <row r="13077" spans="1:13" customFormat="1" hidden="1">
      <c r="A13077" t="s">
        <v>862</v>
      </c>
      <c r="B13077" t="s">
        <v>863</v>
      </c>
      <c r="C13077" s="1">
        <v>44202</v>
      </c>
      <c r="D13077">
        <v>20403</v>
      </c>
      <c r="E13077">
        <v>20403</v>
      </c>
      <c r="G13077">
        <v>11501</v>
      </c>
      <c r="H13077">
        <v>2781</v>
      </c>
      <c r="I13077">
        <v>0.03</v>
      </c>
      <c r="J13077">
        <v>0.03</v>
      </c>
      <c r="M13077">
        <v>41</v>
      </c>
    </row>
    <row r="13078" spans="1:13" customFormat="1" hidden="1">
      <c r="A13078" t="s">
        <v>862</v>
      </c>
      <c r="B13078" t="s">
        <v>863</v>
      </c>
      <c r="C13078" s="1">
        <v>44203</v>
      </c>
      <c r="D13078">
        <v>49338</v>
      </c>
      <c r="E13078">
        <v>49338</v>
      </c>
      <c r="G13078">
        <v>28935</v>
      </c>
      <c r="H13078">
        <v>6889</v>
      </c>
      <c r="I13078">
        <v>7.0000000000000007E-2</v>
      </c>
      <c r="J13078">
        <v>7.0000000000000007E-2</v>
      </c>
      <c r="M13078">
        <v>102</v>
      </c>
    </row>
    <row r="13079" spans="1:13" customFormat="1" hidden="1">
      <c r="A13079" t="s">
        <v>862</v>
      </c>
      <c r="B13079" t="s">
        <v>863</v>
      </c>
      <c r="C13079" s="1">
        <v>44204</v>
      </c>
      <c r="D13079">
        <v>85959</v>
      </c>
      <c r="E13079">
        <v>85959</v>
      </c>
      <c r="G13079">
        <v>36621</v>
      </c>
      <c r="H13079">
        <v>12093</v>
      </c>
      <c r="I13079">
        <v>0.13</v>
      </c>
      <c r="J13079">
        <v>0.13</v>
      </c>
      <c r="M13079">
        <v>179</v>
      </c>
    </row>
    <row r="13080" spans="1:13" customFormat="1" hidden="1">
      <c r="A13080" t="s">
        <v>862</v>
      </c>
      <c r="B13080" t="s">
        <v>863</v>
      </c>
      <c r="C13080" s="1">
        <v>44205</v>
      </c>
      <c r="D13080">
        <v>96991</v>
      </c>
      <c r="E13080">
        <v>96991</v>
      </c>
      <c r="G13080">
        <v>11032</v>
      </c>
      <c r="H13080">
        <v>13646</v>
      </c>
      <c r="I13080">
        <v>0.14000000000000001</v>
      </c>
      <c r="J13080">
        <v>0.14000000000000001</v>
      </c>
      <c r="M13080">
        <v>202</v>
      </c>
    </row>
    <row r="13081" spans="1:13" customFormat="1" hidden="1">
      <c r="A13081" t="s">
        <v>862</v>
      </c>
      <c r="B13081" t="s">
        <v>863</v>
      </c>
      <c r="C13081" s="1">
        <v>44206</v>
      </c>
      <c r="D13081">
        <v>102721</v>
      </c>
      <c r="E13081">
        <v>102721</v>
      </c>
      <c r="G13081">
        <v>5730</v>
      </c>
      <c r="H13081">
        <v>14438</v>
      </c>
      <c r="I13081">
        <v>0.15</v>
      </c>
      <c r="J13081">
        <v>0.15</v>
      </c>
      <c r="M13081">
        <v>214</v>
      </c>
    </row>
    <row r="13082" spans="1:13" customFormat="1" hidden="1">
      <c r="A13082" t="s">
        <v>862</v>
      </c>
      <c r="B13082" t="s">
        <v>863</v>
      </c>
      <c r="C13082" s="1">
        <v>44207</v>
      </c>
      <c r="D13082">
        <v>142214</v>
      </c>
      <c r="E13082">
        <v>142214</v>
      </c>
      <c r="G13082">
        <v>39493</v>
      </c>
      <c r="H13082">
        <v>19845</v>
      </c>
      <c r="I13082">
        <v>0.21</v>
      </c>
      <c r="J13082">
        <v>0.21</v>
      </c>
      <c r="M13082">
        <v>294</v>
      </c>
    </row>
    <row r="13083" spans="1:13" customFormat="1" hidden="1">
      <c r="A13083" t="s">
        <v>862</v>
      </c>
      <c r="B13083" t="s">
        <v>863</v>
      </c>
      <c r="C13083" s="1">
        <v>44208</v>
      </c>
      <c r="D13083">
        <v>203721</v>
      </c>
      <c r="E13083">
        <v>203721</v>
      </c>
      <c r="G13083">
        <v>61507</v>
      </c>
      <c r="H13083">
        <v>27831</v>
      </c>
      <c r="I13083">
        <v>0.3</v>
      </c>
      <c r="J13083">
        <v>0.3</v>
      </c>
      <c r="M13083">
        <v>412</v>
      </c>
    </row>
    <row r="13084" spans="1:13" customFormat="1" hidden="1">
      <c r="A13084" t="s">
        <v>862</v>
      </c>
      <c r="B13084" t="s">
        <v>863</v>
      </c>
      <c r="C13084" s="1">
        <v>44209</v>
      </c>
      <c r="D13084">
        <v>268173</v>
      </c>
      <c r="E13084">
        <v>268173</v>
      </c>
      <c r="G13084">
        <v>64452</v>
      </c>
      <c r="H13084">
        <v>35396</v>
      </c>
      <c r="I13084">
        <v>0.4</v>
      </c>
      <c r="J13084">
        <v>0.4</v>
      </c>
      <c r="M13084">
        <v>524</v>
      </c>
    </row>
    <row r="13085" spans="1:13" customFormat="1" hidden="1">
      <c r="A13085" t="s">
        <v>862</v>
      </c>
      <c r="B13085" t="s">
        <v>863</v>
      </c>
      <c r="C13085" s="1">
        <v>44210</v>
      </c>
      <c r="D13085">
        <v>349500</v>
      </c>
      <c r="E13085">
        <v>349500</v>
      </c>
      <c r="G13085">
        <v>81327</v>
      </c>
      <c r="H13085">
        <v>42880</v>
      </c>
      <c r="I13085">
        <v>0.52</v>
      </c>
      <c r="J13085">
        <v>0.52</v>
      </c>
      <c r="M13085">
        <v>635</v>
      </c>
    </row>
    <row r="13086" spans="1:13" customFormat="1" hidden="1">
      <c r="A13086" t="s">
        <v>862</v>
      </c>
      <c r="B13086" t="s">
        <v>863</v>
      </c>
      <c r="C13086" s="1">
        <v>44211</v>
      </c>
      <c r="D13086">
        <v>417797</v>
      </c>
      <c r="E13086">
        <v>417797</v>
      </c>
      <c r="G13086">
        <v>68297</v>
      </c>
      <c r="H13086">
        <v>47405</v>
      </c>
      <c r="I13086">
        <v>0.62</v>
      </c>
      <c r="J13086">
        <v>0.62</v>
      </c>
      <c r="M13086">
        <v>702</v>
      </c>
    </row>
    <row r="13087" spans="1:13" customFormat="1" hidden="1">
      <c r="A13087" t="s">
        <v>862</v>
      </c>
      <c r="B13087" t="s">
        <v>863</v>
      </c>
      <c r="C13087" s="1">
        <v>44212</v>
      </c>
      <c r="D13087">
        <v>437813</v>
      </c>
      <c r="E13087">
        <v>437736</v>
      </c>
      <c r="F13087">
        <v>77</v>
      </c>
      <c r="G13087">
        <v>20016</v>
      </c>
      <c r="H13087">
        <v>48689</v>
      </c>
      <c r="I13087">
        <v>0.65</v>
      </c>
      <c r="J13087">
        <v>0.65</v>
      </c>
      <c r="K13087">
        <v>0</v>
      </c>
      <c r="M13087">
        <v>721</v>
      </c>
    </row>
    <row r="13088" spans="1:13" customFormat="1" hidden="1">
      <c r="A13088" t="s">
        <v>862</v>
      </c>
      <c r="B13088" t="s">
        <v>863</v>
      </c>
      <c r="C13088" s="1">
        <v>44213</v>
      </c>
      <c r="D13088">
        <v>448518</v>
      </c>
      <c r="E13088">
        <v>448399</v>
      </c>
      <c r="F13088">
        <v>119</v>
      </c>
      <c r="G13088">
        <v>10705</v>
      </c>
      <c r="H13088">
        <v>49400</v>
      </c>
      <c r="I13088">
        <v>0.66</v>
      </c>
      <c r="J13088">
        <v>0.66</v>
      </c>
      <c r="K13088">
        <v>0</v>
      </c>
      <c r="M13088">
        <v>731</v>
      </c>
    </row>
    <row r="13089" spans="1:13" customFormat="1" hidden="1">
      <c r="A13089" t="s">
        <v>862</v>
      </c>
      <c r="B13089" t="s">
        <v>863</v>
      </c>
      <c r="C13089" s="1">
        <v>44214</v>
      </c>
      <c r="D13089">
        <v>533819</v>
      </c>
      <c r="E13089">
        <v>533539</v>
      </c>
      <c r="F13089">
        <v>280</v>
      </c>
      <c r="G13089">
        <v>85301</v>
      </c>
      <c r="H13089">
        <v>55944</v>
      </c>
      <c r="I13089">
        <v>0.79</v>
      </c>
      <c r="J13089">
        <v>0.79</v>
      </c>
      <c r="K13089">
        <v>0</v>
      </c>
      <c r="M13089">
        <v>828</v>
      </c>
    </row>
    <row r="13090" spans="1:13" customFormat="1" hidden="1">
      <c r="A13090" t="s">
        <v>862</v>
      </c>
      <c r="B13090" t="s">
        <v>863</v>
      </c>
      <c r="C13090" s="1">
        <v>44215</v>
      </c>
      <c r="D13090">
        <v>663604</v>
      </c>
      <c r="E13090">
        <v>663199</v>
      </c>
      <c r="F13090">
        <v>405</v>
      </c>
      <c r="G13090">
        <v>129785</v>
      </c>
      <c r="H13090">
        <v>65698</v>
      </c>
      <c r="I13090">
        <v>0.98</v>
      </c>
      <c r="J13090">
        <v>0.98</v>
      </c>
      <c r="K13090">
        <v>0</v>
      </c>
      <c r="M13090">
        <v>972</v>
      </c>
    </row>
    <row r="13091" spans="1:13" customFormat="1" hidden="1">
      <c r="A13091" t="s">
        <v>862</v>
      </c>
      <c r="B13091" t="s">
        <v>863</v>
      </c>
      <c r="C13091" s="1">
        <v>44216</v>
      </c>
      <c r="D13091">
        <v>800282</v>
      </c>
      <c r="E13091">
        <v>799721</v>
      </c>
      <c r="F13091">
        <v>561</v>
      </c>
      <c r="G13091">
        <v>136678</v>
      </c>
      <c r="H13091">
        <v>76016</v>
      </c>
      <c r="I13091">
        <v>1.18</v>
      </c>
      <c r="J13091">
        <v>1.18</v>
      </c>
      <c r="K13091">
        <v>0</v>
      </c>
      <c r="M13091">
        <v>1125</v>
      </c>
    </row>
    <row r="13092" spans="1:13" customFormat="1" hidden="1">
      <c r="A13092" t="s">
        <v>862</v>
      </c>
      <c r="B13092" t="s">
        <v>863</v>
      </c>
      <c r="C13092" s="1">
        <v>44217</v>
      </c>
      <c r="D13092">
        <v>957375</v>
      </c>
      <c r="E13092">
        <v>956682</v>
      </c>
      <c r="F13092">
        <v>693</v>
      </c>
      <c r="G13092">
        <v>157093</v>
      </c>
      <c r="H13092">
        <v>86839</v>
      </c>
      <c r="I13092">
        <v>1.42</v>
      </c>
      <c r="J13092">
        <v>1.42</v>
      </c>
      <c r="K13092">
        <v>0</v>
      </c>
      <c r="M13092">
        <v>1285</v>
      </c>
    </row>
    <row r="13093" spans="1:13" customFormat="1" hidden="1">
      <c r="A13093" t="s">
        <v>862</v>
      </c>
      <c r="B13093" t="s">
        <v>863</v>
      </c>
      <c r="C13093" s="1">
        <v>44218</v>
      </c>
      <c r="D13093">
        <v>1077558</v>
      </c>
      <c r="E13093">
        <v>1076705</v>
      </c>
      <c r="F13093">
        <v>853</v>
      </c>
      <c r="G13093">
        <v>120183</v>
      </c>
      <c r="H13093">
        <v>94252</v>
      </c>
      <c r="I13093">
        <v>1.59</v>
      </c>
      <c r="J13093">
        <v>1.59</v>
      </c>
      <c r="K13093">
        <v>0</v>
      </c>
      <c r="M13093">
        <v>1395</v>
      </c>
    </row>
    <row r="13094" spans="1:13" customFormat="1" hidden="1">
      <c r="A13094" t="s">
        <v>862</v>
      </c>
      <c r="B13094" t="s">
        <v>863</v>
      </c>
      <c r="C13094" s="1">
        <v>44219</v>
      </c>
      <c r="D13094">
        <v>1115712</v>
      </c>
      <c r="E13094">
        <v>1114809</v>
      </c>
      <c r="F13094">
        <v>903</v>
      </c>
      <c r="G13094">
        <v>38154</v>
      </c>
      <c r="H13094">
        <v>96843</v>
      </c>
      <c r="I13094">
        <v>1.65</v>
      </c>
      <c r="J13094">
        <v>1.65</v>
      </c>
      <c r="K13094">
        <v>0</v>
      </c>
      <c r="M13094">
        <v>1433</v>
      </c>
    </row>
    <row r="13095" spans="1:13" customFormat="1" hidden="1">
      <c r="A13095" t="s">
        <v>862</v>
      </c>
      <c r="B13095" t="s">
        <v>863</v>
      </c>
      <c r="C13095" s="1">
        <v>44220</v>
      </c>
      <c r="D13095">
        <v>1125239</v>
      </c>
      <c r="E13095">
        <v>1124309</v>
      </c>
      <c r="F13095">
        <v>930</v>
      </c>
      <c r="G13095">
        <v>9527</v>
      </c>
      <c r="H13095">
        <v>96674</v>
      </c>
      <c r="I13095">
        <v>1.67</v>
      </c>
      <c r="J13095">
        <v>1.66</v>
      </c>
      <c r="K13095">
        <v>0</v>
      </c>
      <c r="M13095">
        <v>1431</v>
      </c>
    </row>
    <row r="13096" spans="1:13" customFormat="1" hidden="1">
      <c r="A13096" t="s">
        <v>862</v>
      </c>
      <c r="B13096" t="s">
        <v>863</v>
      </c>
      <c r="C13096" s="1">
        <v>44221</v>
      </c>
      <c r="D13096">
        <v>1203973</v>
      </c>
      <c r="E13096">
        <v>1201828</v>
      </c>
      <c r="F13096">
        <v>2145</v>
      </c>
      <c r="G13096">
        <v>78734</v>
      </c>
      <c r="H13096">
        <v>95736</v>
      </c>
      <c r="I13096">
        <v>1.78</v>
      </c>
      <c r="J13096">
        <v>1.78</v>
      </c>
      <c r="K13096">
        <v>0</v>
      </c>
      <c r="M13096">
        <v>1417</v>
      </c>
    </row>
    <row r="13097" spans="1:13" customFormat="1" hidden="1">
      <c r="A13097" t="s">
        <v>862</v>
      </c>
      <c r="B13097" t="s">
        <v>863</v>
      </c>
      <c r="C13097" s="1">
        <v>44222</v>
      </c>
      <c r="D13097">
        <v>1306745</v>
      </c>
      <c r="E13097">
        <v>1301492</v>
      </c>
      <c r="F13097">
        <v>5253</v>
      </c>
      <c r="G13097">
        <v>102772</v>
      </c>
      <c r="H13097">
        <v>91877</v>
      </c>
      <c r="I13097">
        <v>1.93</v>
      </c>
      <c r="J13097">
        <v>1.93</v>
      </c>
      <c r="K13097">
        <v>0.01</v>
      </c>
      <c r="M13097">
        <v>1360</v>
      </c>
    </row>
    <row r="13098" spans="1:13" customFormat="1" hidden="1">
      <c r="A13098" t="s">
        <v>862</v>
      </c>
      <c r="B13098" t="s">
        <v>863</v>
      </c>
      <c r="C13098" s="1">
        <v>44223</v>
      </c>
      <c r="D13098">
        <v>1418827</v>
      </c>
      <c r="E13098">
        <v>1407981</v>
      </c>
      <c r="F13098">
        <v>10846</v>
      </c>
      <c r="G13098">
        <v>112082</v>
      </c>
      <c r="H13098">
        <v>88364</v>
      </c>
      <c r="I13098">
        <v>2.1</v>
      </c>
      <c r="J13098">
        <v>2.08</v>
      </c>
      <c r="K13098">
        <v>0.02</v>
      </c>
      <c r="M13098">
        <v>1308</v>
      </c>
    </row>
    <row r="13099" spans="1:13" customFormat="1" hidden="1">
      <c r="A13099" t="s">
        <v>862</v>
      </c>
      <c r="B13099" t="s">
        <v>863</v>
      </c>
      <c r="C13099" s="1">
        <v>44224</v>
      </c>
      <c r="D13099">
        <v>1556653</v>
      </c>
      <c r="E13099">
        <v>1531451</v>
      </c>
      <c r="F13099">
        <v>25202</v>
      </c>
      <c r="G13099">
        <v>137826</v>
      </c>
      <c r="H13099">
        <v>85611</v>
      </c>
      <c r="I13099">
        <v>2.2999999999999998</v>
      </c>
      <c r="J13099">
        <v>2.27</v>
      </c>
      <c r="K13099">
        <v>0.04</v>
      </c>
      <c r="M13099">
        <v>1267</v>
      </c>
    </row>
    <row r="13100" spans="1:13" customFormat="1" hidden="1">
      <c r="A13100" t="s">
        <v>862</v>
      </c>
      <c r="B13100" t="s">
        <v>863</v>
      </c>
      <c r="C13100" s="1">
        <v>44225</v>
      </c>
      <c r="D13100">
        <v>1665415</v>
      </c>
      <c r="E13100">
        <v>1622931</v>
      </c>
      <c r="F13100">
        <v>42484</v>
      </c>
      <c r="G13100">
        <v>108762</v>
      </c>
      <c r="H13100">
        <v>83980</v>
      </c>
      <c r="I13100">
        <v>2.46</v>
      </c>
      <c r="J13100">
        <v>2.4</v>
      </c>
      <c r="K13100">
        <v>0.06</v>
      </c>
      <c r="M13100">
        <v>1243</v>
      </c>
    </row>
    <row r="13101" spans="1:13" customFormat="1" hidden="1">
      <c r="A13101" t="s">
        <v>862</v>
      </c>
      <c r="B13101" t="s">
        <v>863</v>
      </c>
      <c r="C13101" s="1">
        <v>44226</v>
      </c>
      <c r="D13101">
        <v>1698506</v>
      </c>
      <c r="E13101">
        <v>1651799</v>
      </c>
      <c r="F13101">
        <v>46707</v>
      </c>
      <c r="G13101">
        <v>33091</v>
      </c>
      <c r="H13101">
        <v>83256</v>
      </c>
      <c r="I13101">
        <v>2.5099999999999998</v>
      </c>
      <c r="J13101">
        <v>2.44</v>
      </c>
      <c r="K13101">
        <v>7.0000000000000007E-2</v>
      </c>
      <c r="M13101">
        <v>1232</v>
      </c>
    </row>
    <row r="13102" spans="1:13" customFormat="1" hidden="1">
      <c r="A13102" t="s">
        <v>862</v>
      </c>
      <c r="B13102" t="s">
        <v>863</v>
      </c>
      <c r="C13102" s="1">
        <v>44227</v>
      </c>
      <c r="D13102">
        <v>1705199</v>
      </c>
      <c r="E13102">
        <v>1656813</v>
      </c>
      <c r="F13102">
        <v>48386</v>
      </c>
      <c r="G13102">
        <v>6693</v>
      </c>
      <c r="H13102">
        <v>82851</v>
      </c>
      <c r="I13102">
        <v>2.52</v>
      </c>
      <c r="J13102">
        <v>2.4500000000000002</v>
      </c>
      <c r="K13102">
        <v>7.0000000000000007E-2</v>
      </c>
      <c r="M13102">
        <v>1226</v>
      </c>
    </row>
    <row r="13103" spans="1:13" customFormat="1" hidden="1">
      <c r="A13103" t="s">
        <v>862</v>
      </c>
      <c r="B13103" t="s">
        <v>863</v>
      </c>
      <c r="C13103" s="1">
        <v>44228</v>
      </c>
      <c r="D13103">
        <v>1778377</v>
      </c>
      <c r="E13103">
        <v>1708871</v>
      </c>
      <c r="F13103">
        <v>69506</v>
      </c>
      <c r="G13103">
        <v>73178</v>
      </c>
      <c r="H13103">
        <v>82058</v>
      </c>
      <c r="I13103">
        <v>2.63</v>
      </c>
      <c r="J13103">
        <v>2.5299999999999998</v>
      </c>
      <c r="K13103">
        <v>0.1</v>
      </c>
      <c r="M13103">
        <v>1215</v>
      </c>
    </row>
    <row r="13104" spans="1:13" customFormat="1" hidden="1">
      <c r="A13104" t="s">
        <v>862</v>
      </c>
      <c r="B13104" t="s">
        <v>863</v>
      </c>
      <c r="C13104" s="1">
        <v>44229</v>
      </c>
      <c r="D13104">
        <v>1884304</v>
      </c>
      <c r="E13104">
        <v>1780241</v>
      </c>
      <c r="F13104">
        <v>104063</v>
      </c>
      <c r="G13104">
        <v>105927</v>
      </c>
      <c r="H13104">
        <v>82508</v>
      </c>
      <c r="I13104">
        <v>2.79</v>
      </c>
      <c r="J13104">
        <v>2.63</v>
      </c>
      <c r="K13104">
        <v>0.15</v>
      </c>
      <c r="M13104">
        <v>1221</v>
      </c>
    </row>
    <row r="13105" spans="1:13" customFormat="1" hidden="1">
      <c r="A13105" t="s">
        <v>862</v>
      </c>
      <c r="B13105" t="s">
        <v>863</v>
      </c>
      <c r="C13105" s="1">
        <v>44230</v>
      </c>
      <c r="D13105">
        <v>1992816</v>
      </c>
      <c r="E13105">
        <v>1851797</v>
      </c>
      <c r="F13105">
        <v>141019</v>
      </c>
      <c r="G13105">
        <v>108512</v>
      </c>
      <c r="H13105">
        <v>81998</v>
      </c>
      <c r="I13105">
        <v>2.95</v>
      </c>
      <c r="J13105">
        <v>2.74</v>
      </c>
      <c r="K13105">
        <v>0.21</v>
      </c>
      <c r="M13105">
        <v>1214</v>
      </c>
    </row>
    <row r="13106" spans="1:13" customFormat="1" hidden="1">
      <c r="A13106" t="s">
        <v>862</v>
      </c>
      <c r="B13106" t="s">
        <v>863</v>
      </c>
      <c r="C13106" s="1">
        <v>44231</v>
      </c>
      <c r="D13106">
        <v>2124091</v>
      </c>
      <c r="E13106">
        <v>1933029</v>
      </c>
      <c r="F13106">
        <v>191062</v>
      </c>
      <c r="G13106">
        <v>131275</v>
      </c>
      <c r="H13106">
        <v>81063</v>
      </c>
      <c r="I13106">
        <v>3.14</v>
      </c>
      <c r="J13106">
        <v>2.86</v>
      </c>
      <c r="K13106">
        <v>0.28000000000000003</v>
      </c>
      <c r="M13106">
        <v>1200</v>
      </c>
    </row>
    <row r="13107" spans="1:13" customFormat="1" hidden="1">
      <c r="A13107" t="s">
        <v>862</v>
      </c>
      <c r="B13107" t="s">
        <v>863</v>
      </c>
      <c r="C13107" s="1">
        <v>44232</v>
      </c>
      <c r="D13107">
        <v>2237023</v>
      </c>
      <c r="E13107">
        <v>2000632</v>
      </c>
      <c r="F13107">
        <v>236391</v>
      </c>
      <c r="G13107">
        <v>112932</v>
      </c>
      <c r="H13107">
        <v>81658</v>
      </c>
      <c r="I13107">
        <v>3.31</v>
      </c>
      <c r="J13107">
        <v>2.96</v>
      </c>
      <c r="K13107">
        <v>0.35</v>
      </c>
      <c r="M13107">
        <v>1209</v>
      </c>
    </row>
    <row r="13108" spans="1:13" customFormat="1" hidden="1">
      <c r="A13108" t="s">
        <v>862</v>
      </c>
      <c r="B13108" t="s">
        <v>863</v>
      </c>
      <c r="C13108" s="1">
        <v>44233</v>
      </c>
      <c r="D13108">
        <v>2269230</v>
      </c>
      <c r="E13108">
        <v>2022443</v>
      </c>
      <c r="F13108">
        <v>246787</v>
      </c>
      <c r="G13108">
        <v>32207</v>
      </c>
      <c r="H13108">
        <v>81532</v>
      </c>
      <c r="I13108">
        <v>3.36</v>
      </c>
      <c r="J13108">
        <v>2.99</v>
      </c>
      <c r="K13108">
        <v>0.37</v>
      </c>
      <c r="M13108">
        <v>1207</v>
      </c>
    </row>
    <row r="13109" spans="1:13" customFormat="1" hidden="1">
      <c r="A13109" t="s">
        <v>862</v>
      </c>
      <c r="B13109" t="s">
        <v>863</v>
      </c>
      <c r="C13109" s="1">
        <v>44234</v>
      </c>
      <c r="D13109">
        <v>2279219</v>
      </c>
      <c r="E13109">
        <v>2027391</v>
      </c>
      <c r="F13109">
        <v>251828</v>
      </c>
      <c r="G13109">
        <v>9989</v>
      </c>
      <c r="H13109">
        <v>82003</v>
      </c>
      <c r="I13109">
        <v>3.37</v>
      </c>
      <c r="J13109">
        <v>3</v>
      </c>
      <c r="K13109">
        <v>0.37</v>
      </c>
      <c r="M13109">
        <v>1214</v>
      </c>
    </row>
    <row r="13110" spans="1:13" customFormat="1" hidden="1">
      <c r="A13110" t="s">
        <v>862</v>
      </c>
      <c r="B13110" t="s">
        <v>863</v>
      </c>
      <c r="C13110" s="1">
        <v>44235</v>
      </c>
      <c r="D13110">
        <v>2371423</v>
      </c>
      <c r="E13110">
        <v>2073625</v>
      </c>
      <c r="F13110">
        <v>297798</v>
      </c>
      <c r="G13110">
        <v>92204</v>
      </c>
      <c r="H13110">
        <v>84721</v>
      </c>
      <c r="I13110">
        <v>3.51</v>
      </c>
      <c r="J13110">
        <v>3.07</v>
      </c>
      <c r="K13110">
        <v>0.44</v>
      </c>
      <c r="M13110">
        <v>1254</v>
      </c>
    </row>
    <row r="13111" spans="1:13" customFormat="1" hidden="1">
      <c r="A13111" t="s">
        <v>862</v>
      </c>
      <c r="B13111" t="s">
        <v>863</v>
      </c>
      <c r="C13111" s="1">
        <v>44236</v>
      </c>
      <c r="D13111">
        <v>2509178</v>
      </c>
      <c r="E13111">
        <v>2138982</v>
      </c>
      <c r="F13111">
        <v>370196</v>
      </c>
      <c r="G13111">
        <v>137755</v>
      </c>
      <c r="H13111">
        <v>89268</v>
      </c>
      <c r="I13111">
        <v>3.71</v>
      </c>
      <c r="J13111">
        <v>3.17</v>
      </c>
      <c r="K13111">
        <v>0.55000000000000004</v>
      </c>
      <c r="M13111">
        <v>1321</v>
      </c>
    </row>
    <row r="13112" spans="1:13" customFormat="1" hidden="1">
      <c r="A13112" t="s">
        <v>862</v>
      </c>
      <c r="B13112" t="s">
        <v>863</v>
      </c>
      <c r="C13112" s="1">
        <v>44237</v>
      </c>
      <c r="D13112">
        <v>2655844</v>
      </c>
      <c r="E13112">
        <v>2208930</v>
      </c>
      <c r="F13112">
        <v>446914</v>
      </c>
      <c r="G13112">
        <v>146666</v>
      </c>
      <c r="H13112">
        <v>94718</v>
      </c>
      <c r="I13112">
        <v>3.93</v>
      </c>
      <c r="J13112">
        <v>3.27</v>
      </c>
      <c r="K13112">
        <v>0.66</v>
      </c>
      <c r="M13112">
        <v>1402</v>
      </c>
    </row>
    <row r="13113" spans="1:13" customFormat="1" hidden="1">
      <c r="A13113" t="s">
        <v>862</v>
      </c>
      <c r="B13113" t="s">
        <v>863</v>
      </c>
      <c r="C13113" s="1">
        <v>44238</v>
      </c>
      <c r="D13113">
        <v>2841336</v>
      </c>
      <c r="E13113">
        <v>2295284</v>
      </c>
      <c r="F13113">
        <v>546052</v>
      </c>
      <c r="G13113">
        <v>185492</v>
      </c>
      <c r="H13113">
        <v>102464</v>
      </c>
      <c r="I13113">
        <v>4.21</v>
      </c>
      <c r="J13113">
        <v>3.4</v>
      </c>
      <c r="K13113">
        <v>0.81</v>
      </c>
      <c r="M13113">
        <v>1517</v>
      </c>
    </row>
    <row r="13114" spans="1:13" customFormat="1" hidden="1">
      <c r="A13114" t="s">
        <v>862</v>
      </c>
      <c r="B13114" t="s">
        <v>863</v>
      </c>
      <c r="C13114" s="1">
        <v>44239</v>
      </c>
      <c r="D13114">
        <v>2993916</v>
      </c>
      <c r="E13114">
        <v>2373653</v>
      </c>
      <c r="F13114">
        <v>620263</v>
      </c>
      <c r="G13114">
        <v>152580</v>
      </c>
      <c r="H13114">
        <v>108128</v>
      </c>
      <c r="I13114">
        <v>4.43</v>
      </c>
      <c r="J13114">
        <v>3.51</v>
      </c>
      <c r="K13114">
        <v>0.92</v>
      </c>
      <c r="M13114">
        <v>1600</v>
      </c>
    </row>
    <row r="13115" spans="1:13" customFormat="1" hidden="1">
      <c r="A13115" t="s">
        <v>862</v>
      </c>
      <c r="B13115" t="s">
        <v>863</v>
      </c>
      <c r="C13115" s="1">
        <v>44240</v>
      </c>
      <c r="D13115">
        <v>3035293</v>
      </c>
      <c r="E13115">
        <v>2395547</v>
      </c>
      <c r="F13115">
        <v>639746</v>
      </c>
      <c r="G13115">
        <v>41377</v>
      </c>
      <c r="H13115">
        <v>109438</v>
      </c>
      <c r="I13115">
        <v>4.49</v>
      </c>
      <c r="J13115">
        <v>3.55</v>
      </c>
      <c r="K13115">
        <v>0.95</v>
      </c>
      <c r="M13115">
        <v>1620</v>
      </c>
    </row>
    <row r="13116" spans="1:13" customFormat="1" hidden="1">
      <c r="A13116" t="s">
        <v>862</v>
      </c>
      <c r="B13116" t="s">
        <v>863</v>
      </c>
      <c r="C13116" s="1">
        <v>44241</v>
      </c>
      <c r="D13116">
        <v>3047207</v>
      </c>
      <c r="E13116">
        <v>2400270</v>
      </c>
      <c r="F13116">
        <v>646937</v>
      </c>
      <c r="G13116">
        <v>11914</v>
      </c>
      <c r="H13116">
        <v>109713</v>
      </c>
      <c r="I13116">
        <v>4.51</v>
      </c>
      <c r="J13116">
        <v>3.55</v>
      </c>
      <c r="K13116">
        <v>0.96</v>
      </c>
      <c r="M13116">
        <v>1624</v>
      </c>
    </row>
    <row r="13117" spans="1:13" customFormat="1" hidden="1">
      <c r="A13117" t="s">
        <v>862</v>
      </c>
      <c r="B13117" t="s">
        <v>863</v>
      </c>
      <c r="C13117" s="1">
        <v>44242</v>
      </c>
      <c r="D13117">
        <v>3161116</v>
      </c>
      <c r="E13117">
        <v>2437679</v>
      </c>
      <c r="F13117">
        <v>723437</v>
      </c>
      <c r="G13117">
        <v>113909</v>
      </c>
      <c r="H13117">
        <v>112813</v>
      </c>
      <c r="I13117">
        <v>4.68</v>
      </c>
      <c r="J13117">
        <v>3.61</v>
      </c>
      <c r="K13117">
        <v>1.07</v>
      </c>
      <c r="M13117">
        <v>1670</v>
      </c>
    </row>
    <row r="13118" spans="1:13" customFormat="1" hidden="1">
      <c r="A13118" t="s">
        <v>862</v>
      </c>
      <c r="B13118" t="s">
        <v>863</v>
      </c>
      <c r="C13118" s="1">
        <v>44243</v>
      </c>
      <c r="D13118">
        <v>3311451</v>
      </c>
      <c r="E13118">
        <v>2487293</v>
      </c>
      <c r="F13118">
        <v>824158</v>
      </c>
      <c r="G13118">
        <v>150335</v>
      </c>
      <c r="H13118">
        <v>114610</v>
      </c>
      <c r="I13118">
        <v>4.9000000000000004</v>
      </c>
      <c r="J13118">
        <v>3.68</v>
      </c>
      <c r="K13118">
        <v>1.22</v>
      </c>
      <c r="M13118">
        <v>1696</v>
      </c>
    </row>
    <row r="13119" spans="1:13" customFormat="1" hidden="1">
      <c r="A13119" t="s">
        <v>862</v>
      </c>
      <c r="B13119" t="s">
        <v>863</v>
      </c>
      <c r="C13119" s="1">
        <v>44244</v>
      </c>
      <c r="D13119">
        <v>3464177</v>
      </c>
      <c r="E13119">
        <v>2537034</v>
      </c>
      <c r="F13119">
        <v>927143</v>
      </c>
      <c r="G13119">
        <v>152726</v>
      </c>
      <c r="H13119">
        <v>115476</v>
      </c>
      <c r="I13119">
        <v>5.13</v>
      </c>
      <c r="J13119">
        <v>3.75</v>
      </c>
      <c r="K13119">
        <v>1.37</v>
      </c>
      <c r="M13119">
        <v>1709</v>
      </c>
    </row>
    <row r="13120" spans="1:13" customFormat="1" hidden="1">
      <c r="A13120" t="s">
        <v>862</v>
      </c>
      <c r="B13120" t="s">
        <v>863</v>
      </c>
      <c r="C13120" s="1">
        <v>44245</v>
      </c>
      <c r="D13120">
        <v>3651503</v>
      </c>
      <c r="E13120">
        <v>2605844</v>
      </c>
      <c r="F13120">
        <v>1045659</v>
      </c>
      <c r="G13120">
        <v>187326</v>
      </c>
      <c r="H13120">
        <v>115738</v>
      </c>
      <c r="I13120">
        <v>5.4</v>
      </c>
      <c r="J13120">
        <v>3.86</v>
      </c>
      <c r="K13120">
        <v>1.55</v>
      </c>
      <c r="M13120">
        <v>1713</v>
      </c>
    </row>
    <row r="13121" spans="1:13" customFormat="1" hidden="1">
      <c r="A13121" t="s">
        <v>862</v>
      </c>
      <c r="B13121" t="s">
        <v>863</v>
      </c>
      <c r="C13121" s="1">
        <v>44246</v>
      </c>
      <c r="D13121">
        <v>3806605</v>
      </c>
      <c r="E13121">
        <v>2670203</v>
      </c>
      <c r="F13121">
        <v>1136402</v>
      </c>
      <c r="G13121">
        <v>155102</v>
      </c>
      <c r="H13121">
        <v>116098</v>
      </c>
      <c r="I13121">
        <v>5.63</v>
      </c>
      <c r="J13121">
        <v>3.95</v>
      </c>
      <c r="K13121">
        <v>1.68</v>
      </c>
      <c r="M13121">
        <v>1718</v>
      </c>
    </row>
    <row r="13122" spans="1:13" customFormat="1" hidden="1">
      <c r="A13122" t="s">
        <v>862</v>
      </c>
      <c r="B13122" t="s">
        <v>863</v>
      </c>
      <c r="C13122" s="1">
        <v>44247</v>
      </c>
      <c r="D13122">
        <v>3853233</v>
      </c>
      <c r="E13122">
        <v>2688410</v>
      </c>
      <c r="F13122">
        <v>1164823</v>
      </c>
      <c r="G13122">
        <v>46628</v>
      </c>
      <c r="H13122">
        <v>116849</v>
      </c>
      <c r="I13122">
        <v>5.7</v>
      </c>
      <c r="J13122">
        <v>3.98</v>
      </c>
      <c r="K13122">
        <v>1.72</v>
      </c>
      <c r="M13122">
        <v>1729</v>
      </c>
    </row>
    <row r="13123" spans="1:13" customFormat="1" hidden="1">
      <c r="A13123" t="s">
        <v>862</v>
      </c>
      <c r="B13123" t="s">
        <v>863</v>
      </c>
      <c r="C13123" s="1">
        <v>44248</v>
      </c>
      <c r="D13123">
        <v>3862620</v>
      </c>
      <c r="E13123">
        <v>2691425</v>
      </c>
      <c r="F13123">
        <v>1171195</v>
      </c>
      <c r="G13123">
        <v>9387</v>
      </c>
      <c r="H13123">
        <v>116488</v>
      </c>
      <c r="I13123">
        <v>5.72</v>
      </c>
      <c r="J13123">
        <v>3.98</v>
      </c>
      <c r="K13123">
        <v>1.73</v>
      </c>
      <c r="M13123">
        <v>1724</v>
      </c>
    </row>
    <row r="13124" spans="1:13" customFormat="1" hidden="1">
      <c r="A13124" t="s">
        <v>862</v>
      </c>
      <c r="B13124" t="s">
        <v>863</v>
      </c>
      <c r="C13124" s="1">
        <v>44249</v>
      </c>
      <c r="D13124">
        <v>3972614</v>
      </c>
      <c r="E13124">
        <v>2728281</v>
      </c>
      <c r="F13124">
        <v>1244333</v>
      </c>
      <c r="G13124">
        <v>109994</v>
      </c>
      <c r="H13124">
        <v>115928</v>
      </c>
      <c r="I13124">
        <v>5.88</v>
      </c>
      <c r="J13124">
        <v>4.04</v>
      </c>
      <c r="K13124">
        <v>1.84</v>
      </c>
      <c r="M13124">
        <v>1716</v>
      </c>
    </row>
    <row r="13125" spans="1:13" customFormat="1" hidden="1">
      <c r="A13125" t="s">
        <v>862</v>
      </c>
      <c r="B13125" t="s">
        <v>863</v>
      </c>
      <c r="C13125" s="1">
        <v>44250</v>
      </c>
      <c r="D13125">
        <v>4109705</v>
      </c>
      <c r="E13125">
        <v>2781326</v>
      </c>
      <c r="F13125">
        <v>1328379</v>
      </c>
      <c r="G13125">
        <v>137091</v>
      </c>
      <c r="H13125">
        <v>114036</v>
      </c>
      <c r="I13125">
        <v>6.08</v>
      </c>
      <c r="J13125">
        <v>4.12</v>
      </c>
      <c r="K13125">
        <v>1.97</v>
      </c>
      <c r="M13125">
        <v>1688</v>
      </c>
    </row>
    <row r="13126" spans="1:13" customFormat="1" hidden="1">
      <c r="A13126" t="s">
        <v>862</v>
      </c>
      <c r="B13126" t="s">
        <v>863</v>
      </c>
      <c r="C13126" s="1">
        <v>44251</v>
      </c>
      <c r="D13126">
        <v>4249776</v>
      </c>
      <c r="E13126">
        <v>2840283</v>
      </c>
      <c r="F13126">
        <v>1409493</v>
      </c>
      <c r="G13126">
        <v>140071</v>
      </c>
      <c r="H13126">
        <v>112228</v>
      </c>
      <c r="I13126">
        <v>6.29</v>
      </c>
      <c r="J13126">
        <v>4.2</v>
      </c>
      <c r="K13126">
        <v>2.09</v>
      </c>
      <c r="M13126">
        <v>1661</v>
      </c>
    </row>
    <row r="13127" spans="1:13" customFormat="1" hidden="1">
      <c r="A13127" t="s">
        <v>862</v>
      </c>
      <c r="B13127" t="s">
        <v>863</v>
      </c>
      <c r="C13127" s="1">
        <v>44252</v>
      </c>
      <c r="D13127">
        <v>4440759</v>
      </c>
      <c r="E13127">
        <v>2939893</v>
      </c>
      <c r="F13127">
        <v>1500866</v>
      </c>
      <c r="G13127">
        <v>190983</v>
      </c>
      <c r="H13127">
        <v>112751</v>
      </c>
      <c r="I13127">
        <v>6.57</v>
      </c>
      <c r="J13127">
        <v>4.3499999999999996</v>
      </c>
      <c r="K13127">
        <v>2.2200000000000002</v>
      </c>
      <c r="M13127">
        <v>1669</v>
      </c>
    </row>
    <row r="13128" spans="1:13" customFormat="1" hidden="1">
      <c r="A13128" t="s">
        <v>862</v>
      </c>
      <c r="B13128" t="s">
        <v>863</v>
      </c>
      <c r="C13128" s="1">
        <v>44253</v>
      </c>
      <c r="D13128">
        <v>4624317</v>
      </c>
      <c r="E13128">
        <v>3052441</v>
      </c>
      <c r="F13128">
        <v>1571876</v>
      </c>
      <c r="G13128">
        <v>183558</v>
      </c>
      <c r="H13128">
        <v>116816</v>
      </c>
      <c r="I13128">
        <v>6.84</v>
      </c>
      <c r="J13128">
        <v>4.5199999999999996</v>
      </c>
      <c r="K13128">
        <v>2.33</v>
      </c>
      <c r="M13128">
        <v>1729</v>
      </c>
    </row>
    <row r="13129" spans="1:13" customFormat="1" hidden="1">
      <c r="A13129" t="s">
        <v>862</v>
      </c>
      <c r="B13129" t="s">
        <v>863</v>
      </c>
      <c r="C13129" s="1">
        <v>44254</v>
      </c>
      <c r="D13129">
        <v>4697871</v>
      </c>
      <c r="E13129">
        <v>3104017</v>
      </c>
      <c r="F13129">
        <v>1593854</v>
      </c>
      <c r="G13129">
        <v>73554</v>
      </c>
      <c r="H13129">
        <v>120663</v>
      </c>
      <c r="I13129">
        <v>6.95</v>
      </c>
      <c r="J13129">
        <v>4.59</v>
      </c>
      <c r="K13129">
        <v>2.36</v>
      </c>
      <c r="M13129">
        <v>1786</v>
      </c>
    </row>
    <row r="13130" spans="1:13" customFormat="1" hidden="1">
      <c r="A13130" t="s">
        <v>862</v>
      </c>
      <c r="B13130" t="s">
        <v>863</v>
      </c>
      <c r="C13130" s="1">
        <v>44255</v>
      </c>
      <c r="D13130">
        <v>4708140</v>
      </c>
      <c r="E13130">
        <v>3109873</v>
      </c>
      <c r="F13130">
        <v>1598267</v>
      </c>
      <c r="G13130">
        <v>10269</v>
      </c>
      <c r="H13130">
        <v>120789</v>
      </c>
      <c r="I13130">
        <v>6.97</v>
      </c>
      <c r="J13130">
        <v>4.5999999999999996</v>
      </c>
      <c r="K13130">
        <v>2.37</v>
      </c>
      <c r="M13130">
        <v>1788</v>
      </c>
    </row>
    <row r="13131" spans="1:13" customFormat="1" hidden="1">
      <c r="A13131" t="s">
        <v>862</v>
      </c>
      <c r="B13131" t="s">
        <v>863</v>
      </c>
      <c r="C13131" s="1">
        <v>44256</v>
      </c>
      <c r="D13131">
        <v>4825333</v>
      </c>
      <c r="E13131">
        <v>3174283</v>
      </c>
      <c r="F13131">
        <v>1651050</v>
      </c>
      <c r="G13131">
        <v>117193</v>
      </c>
      <c r="H13131">
        <v>121817</v>
      </c>
      <c r="I13131">
        <v>7.14</v>
      </c>
      <c r="J13131">
        <v>4.7</v>
      </c>
      <c r="K13131">
        <v>2.44</v>
      </c>
      <c r="M13131">
        <v>1803</v>
      </c>
    </row>
    <row r="13132" spans="1:13" customFormat="1" hidden="1">
      <c r="A13132" t="s">
        <v>862</v>
      </c>
      <c r="B13132" t="s">
        <v>863</v>
      </c>
      <c r="C13132" s="1">
        <v>44257</v>
      </c>
      <c r="D13132">
        <v>4991809</v>
      </c>
      <c r="E13132">
        <v>3274509</v>
      </c>
      <c r="F13132">
        <v>1717300</v>
      </c>
      <c r="G13132">
        <v>166476</v>
      </c>
      <c r="H13132">
        <v>126015</v>
      </c>
      <c r="I13132">
        <v>7.39</v>
      </c>
      <c r="J13132">
        <v>4.8499999999999996</v>
      </c>
      <c r="K13132">
        <v>2.54</v>
      </c>
      <c r="M13132">
        <v>1865</v>
      </c>
    </row>
    <row r="13133" spans="1:13" customFormat="1" hidden="1">
      <c r="A13133" t="s">
        <v>862</v>
      </c>
      <c r="B13133" t="s">
        <v>863</v>
      </c>
      <c r="C13133" s="1">
        <v>44258</v>
      </c>
      <c r="D13133">
        <v>5172300</v>
      </c>
      <c r="E13133">
        <v>3389457</v>
      </c>
      <c r="F13133">
        <v>1782843</v>
      </c>
      <c r="G13133">
        <v>180491</v>
      </c>
      <c r="H13133">
        <v>131789</v>
      </c>
      <c r="I13133">
        <v>7.66</v>
      </c>
      <c r="J13133">
        <v>5.0199999999999996</v>
      </c>
      <c r="K13133">
        <v>2.64</v>
      </c>
      <c r="M13133">
        <v>1951</v>
      </c>
    </row>
    <row r="13134" spans="1:13" customFormat="1" hidden="1">
      <c r="A13134" t="s">
        <v>862</v>
      </c>
      <c r="B13134" t="s">
        <v>863</v>
      </c>
      <c r="C13134" s="1">
        <v>44259</v>
      </c>
      <c r="D13134">
        <v>5403346</v>
      </c>
      <c r="E13134">
        <v>3551625</v>
      </c>
      <c r="F13134">
        <v>1851721</v>
      </c>
      <c r="G13134">
        <v>231046</v>
      </c>
      <c r="H13134">
        <v>137512</v>
      </c>
      <c r="I13134">
        <v>8</v>
      </c>
      <c r="J13134">
        <v>5.26</v>
      </c>
      <c r="K13134">
        <v>2.74</v>
      </c>
      <c r="M13134">
        <v>2035</v>
      </c>
    </row>
    <row r="13135" spans="1:13" customFormat="1" hidden="1">
      <c r="A13135" t="s">
        <v>862</v>
      </c>
      <c r="B13135" t="s">
        <v>863</v>
      </c>
      <c r="C13135" s="1">
        <v>44260</v>
      </c>
      <c r="D13135">
        <v>5666135</v>
      </c>
      <c r="E13135">
        <v>3751055</v>
      </c>
      <c r="F13135">
        <v>1915080</v>
      </c>
      <c r="G13135">
        <v>262789</v>
      </c>
      <c r="H13135">
        <v>148831</v>
      </c>
      <c r="I13135">
        <v>8.39</v>
      </c>
      <c r="J13135">
        <v>5.55</v>
      </c>
      <c r="K13135">
        <v>2.83</v>
      </c>
      <c r="M13135">
        <v>2203</v>
      </c>
    </row>
    <row r="13136" spans="1:13" customFormat="1" hidden="1">
      <c r="A13136" t="s">
        <v>862</v>
      </c>
      <c r="B13136" t="s">
        <v>863</v>
      </c>
      <c r="C13136" s="1">
        <v>44261</v>
      </c>
      <c r="D13136">
        <v>5890785</v>
      </c>
      <c r="E13136">
        <v>3957892</v>
      </c>
      <c r="F13136">
        <v>1932893</v>
      </c>
      <c r="G13136">
        <v>224650</v>
      </c>
      <c r="H13136">
        <v>170416</v>
      </c>
      <c r="I13136">
        <v>8.7200000000000006</v>
      </c>
      <c r="J13136">
        <v>5.86</v>
      </c>
      <c r="K13136">
        <v>2.86</v>
      </c>
      <c r="M13136">
        <v>2522</v>
      </c>
    </row>
    <row r="13137" spans="1:13" customFormat="1" hidden="1">
      <c r="A13137" t="s">
        <v>862</v>
      </c>
      <c r="B13137" t="s">
        <v>863</v>
      </c>
      <c r="C13137" s="1">
        <v>44262</v>
      </c>
      <c r="D13137">
        <v>6016824</v>
      </c>
      <c r="E13137">
        <v>4078462</v>
      </c>
      <c r="F13137">
        <v>1938362</v>
      </c>
      <c r="G13137">
        <v>126039</v>
      </c>
      <c r="H13137">
        <v>186955</v>
      </c>
      <c r="I13137">
        <v>8.91</v>
      </c>
      <c r="J13137">
        <v>6.04</v>
      </c>
      <c r="K13137">
        <v>2.87</v>
      </c>
      <c r="M13137">
        <v>2767</v>
      </c>
    </row>
    <row r="13138" spans="1:13" customFormat="1" hidden="1">
      <c r="A13138" t="s">
        <v>862</v>
      </c>
      <c r="B13138" t="s">
        <v>863</v>
      </c>
      <c r="C13138" s="1">
        <v>44263</v>
      </c>
      <c r="D13138">
        <v>6173543</v>
      </c>
      <c r="E13138">
        <v>4184388</v>
      </c>
      <c r="F13138">
        <v>1989155</v>
      </c>
      <c r="G13138">
        <v>156719</v>
      </c>
      <c r="H13138">
        <v>192601</v>
      </c>
      <c r="I13138">
        <v>9.14</v>
      </c>
      <c r="J13138">
        <v>6.19</v>
      </c>
      <c r="K13138">
        <v>2.94</v>
      </c>
      <c r="M13138">
        <v>2851</v>
      </c>
    </row>
    <row r="13139" spans="1:13" customFormat="1" hidden="1">
      <c r="A13139" t="s">
        <v>862</v>
      </c>
      <c r="B13139" t="s">
        <v>863</v>
      </c>
      <c r="C13139" s="1">
        <v>44264</v>
      </c>
      <c r="D13139">
        <v>6401463</v>
      </c>
      <c r="E13139">
        <v>4355533</v>
      </c>
      <c r="F13139">
        <v>2045930</v>
      </c>
      <c r="G13139">
        <v>227920</v>
      </c>
      <c r="H13139">
        <v>201379</v>
      </c>
      <c r="I13139">
        <v>9.4700000000000006</v>
      </c>
      <c r="J13139">
        <v>6.45</v>
      </c>
      <c r="K13139">
        <v>3.03</v>
      </c>
      <c r="M13139">
        <v>2981</v>
      </c>
    </row>
    <row r="13140" spans="1:13" customFormat="1" hidden="1">
      <c r="A13140" t="s">
        <v>862</v>
      </c>
      <c r="B13140" t="s">
        <v>863</v>
      </c>
      <c r="C13140" s="1">
        <v>44265</v>
      </c>
      <c r="D13140">
        <v>6635902</v>
      </c>
      <c r="E13140">
        <v>4532766</v>
      </c>
      <c r="F13140">
        <v>2103136</v>
      </c>
      <c r="G13140">
        <v>234439</v>
      </c>
      <c r="H13140">
        <v>209086</v>
      </c>
      <c r="I13140">
        <v>9.82</v>
      </c>
      <c r="J13140">
        <v>6.71</v>
      </c>
      <c r="K13140">
        <v>3.11</v>
      </c>
      <c r="M13140">
        <v>3095</v>
      </c>
    </row>
    <row r="13141" spans="1:13" customFormat="1" hidden="1">
      <c r="A13141" t="s">
        <v>862</v>
      </c>
      <c r="B13141" t="s">
        <v>863</v>
      </c>
      <c r="C13141" s="1">
        <v>44266</v>
      </c>
      <c r="D13141">
        <v>6940228</v>
      </c>
      <c r="E13141">
        <v>4773986</v>
      </c>
      <c r="F13141">
        <v>2166242</v>
      </c>
      <c r="G13141">
        <v>304326</v>
      </c>
      <c r="H13141">
        <v>219555</v>
      </c>
      <c r="I13141">
        <v>10.27</v>
      </c>
      <c r="J13141">
        <v>7.07</v>
      </c>
      <c r="K13141">
        <v>3.21</v>
      </c>
      <c r="M13141">
        <v>3250</v>
      </c>
    </row>
    <row r="13142" spans="1:13" customFormat="1" hidden="1">
      <c r="A13142" t="s">
        <v>862</v>
      </c>
      <c r="B13142" t="s">
        <v>863</v>
      </c>
      <c r="C13142" s="1">
        <v>44267</v>
      </c>
      <c r="D13142">
        <v>7286941</v>
      </c>
      <c r="E13142">
        <v>5067181</v>
      </c>
      <c r="F13142">
        <v>2219760</v>
      </c>
      <c r="G13142">
        <v>346713</v>
      </c>
      <c r="H13142">
        <v>231544</v>
      </c>
      <c r="I13142">
        <v>10.79</v>
      </c>
      <c r="J13142">
        <v>7.5</v>
      </c>
      <c r="K13142">
        <v>3.29</v>
      </c>
      <c r="M13142">
        <v>3427</v>
      </c>
    </row>
    <row r="13143" spans="1:13" customFormat="1" hidden="1">
      <c r="A13143" t="s">
        <v>862</v>
      </c>
      <c r="B13143" t="s">
        <v>863</v>
      </c>
      <c r="C13143" s="1">
        <v>44268</v>
      </c>
      <c r="D13143">
        <v>7532357</v>
      </c>
      <c r="E13143">
        <v>5297292</v>
      </c>
      <c r="F13143">
        <v>2235065</v>
      </c>
      <c r="G13143">
        <v>245416</v>
      </c>
      <c r="H13143">
        <v>234510</v>
      </c>
      <c r="I13143">
        <v>11.15</v>
      </c>
      <c r="J13143">
        <v>7.84</v>
      </c>
      <c r="K13143">
        <v>3.31</v>
      </c>
      <c r="M13143">
        <v>3471</v>
      </c>
    </row>
    <row r="13144" spans="1:13" customFormat="1" hidden="1">
      <c r="A13144" t="s">
        <v>862</v>
      </c>
      <c r="B13144" t="s">
        <v>863</v>
      </c>
      <c r="C13144" s="1">
        <v>44269</v>
      </c>
      <c r="D13144">
        <v>7598546</v>
      </c>
      <c r="E13144">
        <v>5360047</v>
      </c>
      <c r="F13144">
        <v>2238499</v>
      </c>
      <c r="G13144">
        <v>66189</v>
      </c>
      <c r="H13144">
        <v>225960</v>
      </c>
      <c r="I13144">
        <v>11.25</v>
      </c>
      <c r="J13144">
        <v>7.93</v>
      </c>
      <c r="K13144">
        <v>3.31</v>
      </c>
      <c r="M13144">
        <v>3344</v>
      </c>
    </row>
    <row r="13145" spans="1:13" customFormat="1" hidden="1">
      <c r="A13145" t="s">
        <v>862</v>
      </c>
      <c r="B13145" t="s">
        <v>863</v>
      </c>
      <c r="C13145" s="1">
        <v>44270</v>
      </c>
      <c r="D13145">
        <v>7788378</v>
      </c>
      <c r="E13145">
        <v>5517242</v>
      </c>
      <c r="F13145">
        <v>2271136</v>
      </c>
      <c r="G13145">
        <v>189832</v>
      </c>
      <c r="H13145">
        <v>230691</v>
      </c>
      <c r="I13145">
        <v>11.53</v>
      </c>
      <c r="J13145">
        <v>8.17</v>
      </c>
      <c r="K13145">
        <v>3.36</v>
      </c>
      <c r="M13145">
        <v>3414</v>
      </c>
    </row>
    <row r="13146" spans="1:13" customFormat="1" hidden="1">
      <c r="A13146" t="s">
        <v>862</v>
      </c>
      <c r="B13146" t="s">
        <v>863</v>
      </c>
      <c r="C13146" s="1">
        <v>44271</v>
      </c>
      <c r="D13146">
        <v>7968286</v>
      </c>
      <c r="E13146">
        <v>5657625</v>
      </c>
      <c r="F13146">
        <v>2310661</v>
      </c>
      <c r="G13146">
        <v>179908</v>
      </c>
      <c r="H13146">
        <v>223832</v>
      </c>
      <c r="I13146">
        <v>11.79</v>
      </c>
      <c r="J13146">
        <v>8.3699999999999992</v>
      </c>
      <c r="K13146">
        <v>3.42</v>
      </c>
      <c r="M13146">
        <v>3313</v>
      </c>
    </row>
    <row r="13147" spans="1:13" customFormat="1" hidden="1">
      <c r="A13147" t="s">
        <v>862</v>
      </c>
      <c r="B13147" t="s">
        <v>863</v>
      </c>
      <c r="C13147" s="1">
        <v>44272</v>
      </c>
      <c r="D13147">
        <v>8156367</v>
      </c>
      <c r="E13147">
        <v>5806917</v>
      </c>
      <c r="F13147">
        <v>2349450</v>
      </c>
      <c r="G13147">
        <v>188081</v>
      </c>
      <c r="H13147">
        <v>217209</v>
      </c>
      <c r="I13147">
        <v>12.07</v>
      </c>
      <c r="J13147">
        <v>8.59</v>
      </c>
      <c r="K13147">
        <v>3.48</v>
      </c>
      <c r="M13147">
        <v>3215</v>
      </c>
    </row>
    <row r="13148" spans="1:13" customFormat="1" hidden="1">
      <c r="A13148" t="s">
        <v>862</v>
      </c>
      <c r="B13148" t="s">
        <v>863</v>
      </c>
      <c r="C13148" s="1">
        <v>44273</v>
      </c>
      <c r="D13148">
        <v>8367401</v>
      </c>
      <c r="E13148">
        <v>5973329</v>
      </c>
      <c r="F13148">
        <v>2394072</v>
      </c>
      <c r="G13148">
        <v>211034</v>
      </c>
      <c r="H13148">
        <v>203882</v>
      </c>
      <c r="I13148">
        <v>12.38</v>
      </c>
      <c r="J13148">
        <v>8.84</v>
      </c>
      <c r="K13148">
        <v>3.54</v>
      </c>
      <c r="M13148">
        <v>3018</v>
      </c>
    </row>
    <row r="13149" spans="1:13" customFormat="1" hidden="1">
      <c r="A13149" t="s">
        <v>862</v>
      </c>
      <c r="B13149" t="s">
        <v>863</v>
      </c>
      <c r="C13149" s="1">
        <v>44274</v>
      </c>
      <c r="D13149">
        <v>8633454</v>
      </c>
      <c r="E13149">
        <v>6201911</v>
      </c>
      <c r="F13149">
        <v>2431543</v>
      </c>
      <c r="G13149">
        <v>266053</v>
      </c>
      <c r="H13149">
        <v>192359</v>
      </c>
      <c r="I13149">
        <v>12.78</v>
      </c>
      <c r="J13149">
        <v>9.18</v>
      </c>
      <c r="K13149">
        <v>3.6</v>
      </c>
      <c r="M13149">
        <v>2847</v>
      </c>
    </row>
    <row r="13150" spans="1:13" customFormat="1" hidden="1">
      <c r="A13150" t="s">
        <v>862</v>
      </c>
      <c r="B13150" t="s">
        <v>863</v>
      </c>
      <c r="C13150" s="1">
        <v>44275</v>
      </c>
      <c r="D13150">
        <v>8810958</v>
      </c>
      <c r="E13150">
        <v>6367632</v>
      </c>
      <c r="F13150">
        <v>2443326</v>
      </c>
      <c r="G13150">
        <v>177504</v>
      </c>
      <c r="H13150">
        <v>182657</v>
      </c>
      <c r="I13150">
        <v>13.04</v>
      </c>
      <c r="J13150">
        <v>9.42</v>
      </c>
      <c r="K13150">
        <v>3.62</v>
      </c>
      <c r="M13150">
        <v>2703</v>
      </c>
    </row>
    <row r="13151" spans="1:13" customFormat="1" hidden="1">
      <c r="A13151" t="s">
        <v>862</v>
      </c>
      <c r="B13151" t="s">
        <v>863</v>
      </c>
      <c r="C13151" s="1">
        <v>44276</v>
      </c>
      <c r="D13151">
        <v>8862845</v>
      </c>
      <c r="E13151">
        <v>6416893</v>
      </c>
      <c r="F13151">
        <v>2445952</v>
      </c>
      <c r="G13151">
        <v>51887</v>
      </c>
      <c r="H13151">
        <v>180614</v>
      </c>
      <c r="I13151">
        <v>13.12</v>
      </c>
      <c r="J13151">
        <v>9.5</v>
      </c>
      <c r="K13151">
        <v>3.62</v>
      </c>
      <c r="M13151">
        <v>2673</v>
      </c>
    </row>
    <row r="13152" spans="1:13" customFormat="1" hidden="1">
      <c r="A13152" t="s">
        <v>862</v>
      </c>
      <c r="B13152" t="s">
        <v>863</v>
      </c>
      <c r="C13152" s="1">
        <v>44277</v>
      </c>
      <c r="D13152">
        <v>9065730</v>
      </c>
      <c r="E13152">
        <v>6585494</v>
      </c>
      <c r="F13152">
        <v>2480236</v>
      </c>
      <c r="G13152">
        <v>202885</v>
      </c>
      <c r="H13152">
        <v>182479</v>
      </c>
      <c r="I13152">
        <v>13.42</v>
      </c>
      <c r="J13152">
        <v>9.75</v>
      </c>
      <c r="K13152">
        <v>3.67</v>
      </c>
      <c r="M13152">
        <v>2701</v>
      </c>
    </row>
    <row r="13153" spans="1:13" customFormat="1" hidden="1">
      <c r="A13153" t="s">
        <v>862</v>
      </c>
      <c r="B13153" t="s">
        <v>863</v>
      </c>
      <c r="C13153" s="1">
        <v>44278</v>
      </c>
      <c r="D13153">
        <v>9356848</v>
      </c>
      <c r="E13153">
        <v>6834211</v>
      </c>
      <c r="F13153">
        <v>2522637</v>
      </c>
      <c r="G13153">
        <v>291118</v>
      </c>
      <c r="H13153">
        <v>198366</v>
      </c>
      <c r="I13153">
        <v>13.85</v>
      </c>
      <c r="J13153">
        <v>10.119999999999999</v>
      </c>
      <c r="K13153">
        <v>3.73</v>
      </c>
      <c r="M13153">
        <v>2936</v>
      </c>
    </row>
    <row r="13154" spans="1:13" customFormat="1" hidden="1">
      <c r="A13154" t="s">
        <v>862</v>
      </c>
      <c r="B13154" t="s">
        <v>863</v>
      </c>
      <c r="C13154" s="1">
        <v>44279</v>
      </c>
      <c r="D13154">
        <v>9655989</v>
      </c>
      <c r="E13154">
        <v>7089506</v>
      </c>
      <c r="F13154">
        <v>2566483</v>
      </c>
      <c r="G13154">
        <v>299141</v>
      </c>
      <c r="H13154">
        <v>214232</v>
      </c>
      <c r="I13154">
        <v>14.29</v>
      </c>
      <c r="J13154">
        <v>10.49</v>
      </c>
      <c r="K13154">
        <v>3.8</v>
      </c>
      <c r="M13154">
        <v>3171</v>
      </c>
    </row>
    <row r="13155" spans="1:13" customFormat="1" hidden="1">
      <c r="A13155" t="s">
        <v>862</v>
      </c>
      <c r="B13155" t="s">
        <v>863</v>
      </c>
      <c r="C13155" s="1">
        <v>44280</v>
      </c>
      <c r="D13155">
        <v>10040889</v>
      </c>
      <c r="E13155">
        <v>7429656</v>
      </c>
      <c r="F13155">
        <v>2611233</v>
      </c>
      <c r="G13155">
        <v>384900</v>
      </c>
      <c r="H13155">
        <v>239070</v>
      </c>
      <c r="I13155">
        <v>14.86</v>
      </c>
      <c r="J13155">
        <v>11</v>
      </c>
      <c r="K13155">
        <v>3.86</v>
      </c>
      <c r="M13155">
        <v>3538</v>
      </c>
    </row>
    <row r="13156" spans="1:13" customFormat="1" hidden="1">
      <c r="A13156" t="s">
        <v>862</v>
      </c>
      <c r="B13156" t="s">
        <v>863</v>
      </c>
      <c r="C13156" s="1">
        <v>44281</v>
      </c>
      <c r="D13156">
        <v>10440068</v>
      </c>
      <c r="E13156">
        <v>7786934</v>
      </c>
      <c r="F13156">
        <v>2653134</v>
      </c>
      <c r="G13156">
        <v>399179</v>
      </c>
      <c r="H13156">
        <v>258088</v>
      </c>
      <c r="I13156">
        <v>15.45</v>
      </c>
      <c r="J13156">
        <v>11.53</v>
      </c>
      <c r="K13156">
        <v>3.93</v>
      </c>
      <c r="M13156">
        <v>3820</v>
      </c>
    </row>
    <row r="13157" spans="1:13" customFormat="1" hidden="1">
      <c r="A13157" t="s">
        <v>862</v>
      </c>
      <c r="B13157" t="s">
        <v>863</v>
      </c>
      <c r="C13157" s="1">
        <v>44282</v>
      </c>
      <c r="D13157">
        <v>10651040</v>
      </c>
      <c r="E13157">
        <v>7981257</v>
      </c>
      <c r="F13157">
        <v>2669783</v>
      </c>
      <c r="G13157">
        <v>210972</v>
      </c>
      <c r="H13157">
        <v>262869</v>
      </c>
      <c r="I13157">
        <v>15.76</v>
      </c>
      <c r="J13157">
        <v>11.81</v>
      </c>
      <c r="K13157">
        <v>3.95</v>
      </c>
      <c r="M13157">
        <v>3891</v>
      </c>
    </row>
    <row r="13158" spans="1:13" customFormat="1" hidden="1">
      <c r="A13158" t="s">
        <v>862</v>
      </c>
      <c r="B13158" t="s">
        <v>863</v>
      </c>
      <c r="C13158" s="1">
        <v>44283</v>
      </c>
      <c r="D13158">
        <v>10713589</v>
      </c>
      <c r="E13158">
        <v>8040074</v>
      </c>
      <c r="F13158">
        <v>2673515</v>
      </c>
      <c r="G13158">
        <v>62549</v>
      </c>
      <c r="H13158">
        <v>264392</v>
      </c>
      <c r="I13158">
        <v>15.86</v>
      </c>
      <c r="J13158">
        <v>11.9</v>
      </c>
      <c r="K13158">
        <v>3.96</v>
      </c>
      <c r="M13158">
        <v>3913</v>
      </c>
    </row>
    <row r="13159" spans="1:13" customFormat="1" hidden="1">
      <c r="A13159" t="s">
        <v>862</v>
      </c>
      <c r="B13159" t="s">
        <v>863</v>
      </c>
      <c r="C13159" s="1">
        <v>44284</v>
      </c>
      <c r="D13159">
        <v>10969703</v>
      </c>
      <c r="E13159">
        <v>8241901</v>
      </c>
      <c r="F13159">
        <v>2727802</v>
      </c>
      <c r="G13159">
        <v>256114</v>
      </c>
      <c r="H13159">
        <v>271996</v>
      </c>
      <c r="I13159">
        <v>16.239999999999998</v>
      </c>
      <c r="J13159">
        <v>12.2</v>
      </c>
      <c r="K13159">
        <v>4.04</v>
      </c>
      <c r="M13159">
        <v>4026</v>
      </c>
    </row>
    <row r="13160" spans="1:13" customFormat="1" hidden="1">
      <c r="A13160" t="s">
        <v>862</v>
      </c>
      <c r="B13160" t="s">
        <v>863</v>
      </c>
      <c r="C13160" s="1">
        <v>44285</v>
      </c>
      <c r="D13160">
        <v>11323256</v>
      </c>
      <c r="E13160">
        <v>8525769</v>
      </c>
      <c r="F13160">
        <v>2797487</v>
      </c>
      <c r="G13160">
        <v>353553</v>
      </c>
      <c r="H13160">
        <v>280915</v>
      </c>
      <c r="I13160">
        <v>16.760000000000002</v>
      </c>
      <c r="J13160">
        <v>12.62</v>
      </c>
      <c r="K13160">
        <v>4.1399999999999997</v>
      </c>
      <c r="M13160">
        <v>4158</v>
      </c>
    </row>
    <row r="13161" spans="1:13" customFormat="1" hidden="1">
      <c r="A13161" t="s">
        <v>862</v>
      </c>
      <c r="B13161" t="s">
        <v>863</v>
      </c>
      <c r="C13161" s="1">
        <v>44286</v>
      </c>
      <c r="D13161">
        <v>11657626</v>
      </c>
      <c r="E13161">
        <v>8787207</v>
      </c>
      <c r="F13161">
        <v>2870419</v>
      </c>
      <c r="G13161">
        <v>334370</v>
      </c>
      <c r="H13161">
        <v>285948</v>
      </c>
      <c r="I13161">
        <v>17.25</v>
      </c>
      <c r="J13161">
        <v>13.01</v>
      </c>
      <c r="K13161">
        <v>4.25</v>
      </c>
      <c r="M13161">
        <v>4232</v>
      </c>
    </row>
    <row r="13162" spans="1:13" customFormat="1" hidden="1">
      <c r="A13162" t="s">
        <v>862</v>
      </c>
      <c r="B13162" t="s">
        <v>863</v>
      </c>
      <c r="C13162" s="1">
        <v>44287</v>
      </c>
      <c r="D13162">
        <v>12058160</v>
      </c>
      <c r="E13162">
        <v>9099919</v>
      </c>
      <c r="F13162">
        <v>2958241</v>
      </c>
      <c r="G13162">
        <v>400534</v>
      </c>
      <c r="H13162">
        <v>288182</v>
      </c>
      <c r="I13162">
        <v>17.850000000000001</v>
      </c>
      <c r="J13162">
        <v>13.47</v>
      </c>
      <c r="K13162">
        <v>4.38</v>
      </c>
      <c r="M13162">
        <v>4265</v>
      </c>
    </row>
    <row r="13163" spans="1:13" customFormat="1" hidden="1">
      <c r="A13163" t="s">
        <v>862</v>
      </c>
      <c r="B13163" t="s">
        <v>863</v>
      </c>
      <c r="C13163" s="1">
        <v>44288</v>
      </c>
      <c r="D13163">
        <v>12430059</v>
      </c>
      <c r="E13163">
        <v>9379679</v>
      </c>
      <c r="F13163">
        <v>3050380</v>
      </c>
      <c r="G13163">
        <v>371899</v>
      </c>
      <c r="H13163">
        <v>284284</v>
      </c>
      <c r="I13163">
        <v>18.399999999999999</v>
      </c>
      <c r="J13163">
        <v>13.88</v>
      </c>
      <c r="K13163">
        <v>4.51</v>
      </c>
      <c r="M13163">
        <v>4208</v>
      </c>
    </row>
    <row r="13164" spans="1:13" customFormat="1" hidden="1">
      <c r="A13164" t="s">
        <v>862</v>
      </c>
      <c r="B13164" t="s">
        <v>863</v>
      </c>
      <c r="C13164" s="1">
        <v>44289</v>
      </c>
      <c r="D13164">
        <v>12631977</v>
      </c>
      <c r="E13164">
        <v>9519737</v>
      </c>
      <c r="F13164">
        <v>3112240</v>
      </c>
      <c r="G13164">
        <v>201918</v>
      </c>
      <c r="H13164">
        <v>282991</v>
      </c>
      <c r="I13164">
        <v>18.7</v>
      </c>
      <c r="J13164">
        <v>14.09</v>
      </c>
      <c r="K13164">
        <v>4.6100000000000003</v>
      </c>
      <c r="M13164">
        <v>4188</v>
      </c>
    </row>
    <row r="13165" spans="1:13" customFormat="1" hidden="1">
      <c r="A13165" t="s">
        <v>862</v>
      </c>
      <c r="B13165" t="s">
        <v>863</v>
      </c>
      <c r="C13165" s="1">
        <v>44290</v>
      </c>
      <c r="D13165">
        <v>12695936</v>
      </c>
      <c r="E13165">
        <v>9565031</v>
      </c>
      <c r="F13165">
        <v>3130905</v>
      </c>
      <c r="G13165">
        <v>63959</v>
      </c>
      <c r="H13165">
        <v>283192</v>
      </c>
      <c r="I13165">
        <v>18.79</v>
      </c>
      <c r="J13165">
        <v>14.16</v>
      </c>
      <c r="K13165">
        <v>4.63</v>
      </c>
      <c r="M13165">
        <v>4191</v>
      </c>
    </row>
    <row r="13166" spans="1:13" customFormat="1" hidden="1">
      <c r="A13166" t="s">
        <v>862</v>
      </c>
      <c r="B13166" t="s">
        <v>863</v>
      </c>
      <c r="C13166" s="1">
        <v>44291</v>
      </c>
      <c r="D13166">
        <v>12766441</v>
      </c>
      <c r="E13166">
        <v>9624531</v>
      </c>
      <c r="F13166">
        <v>3141910</v>
      </c>
      <c r="G13166">
        <v>70505</v>
      </c>
      <c r="H13166">
        <v>256677</v>
      </c>
      <c r="I13166">
        <v>18.899999999999999</v>
      </c>
      <c r="J13166">
        <v>14.25</v>
      </c>
      <c r="K13166">
        <v>4.6500000000000004</v>
      </c>
      <c r="M13166">
        <v>3799</v>
      </c>
    </row>
    <row r="13167" spans="1:13" customFormat="1" hidden="1">
      <c r="A13167" t="s">
        <v>862</v>
      </c>
      <c r="B13167" t="s">
        <v>863</v>
      </c>
      <c r="C13167" s="1">
        <v>44292</v>
      </c>
      <c r="D13167">
        <v>13089610</v>
      </c>
      <c r="E13167">
        <v>9839833</v>
      </c>
      <c r="F13167">
        <v>3249777</v>
      </c>
      <c r="G13167">
        <v>323169</v>
      </c>
      <c r="H13167">
        <v>252336</v>
      </c>
      <c r="I13167">
        <v>19.37</v>
      </c>
      <c r="J13167">
        <v>14.56</v>
      </c>
      <c r="K13167">
        <v>4.8099999999999996</v>
      </c>
      <c r="M13167">
        <v>3735</v>
      </c>
    </row>
    <row r="13168" spans="1:13" customFormat="1" hidden="1">
      <c r="A13168" t="s">
        <v>862</v>
      </c>
      <c r="B13168" t="s">
        <v>863</v>
      </c>
      <c r="C13168" s="1">
        <v>44293</v>
      </c>
      <c r="D13168">
        <v>13463204</v>
      </c>
      <c r="E13168">
        <v>10097966</v>
      </c>
      <c r="F13168">
        <v>3365238</v>
      </c>
      <c r="G13168">
        <v>373594</v>
      </c>
      <c r="H13168">
        <v>257940</v>
      </c>
      <c r="I13168">
        <v>19.93</v>
      </c>
      <c r="J13168">
        <v>14.95</v>
      </c>
      <c r="K13168">
        <v>4.9800000000000004</v>
      </c>
      <c r="M13168">
        <v>3818</v>
      </c>
    </row>
    <row r="13169" spans="1:13" customFormat="1" hidden="1">
      <c r="A13169" t="s">
        <v>862</v>
      </c>
      <c r="B13169" t="s">
        <v>863</v>
      </c>
      <c r="C13169" s="1">
        <v>44294</v>
      </c>
      <c r="D13169">
        <v>13920026</v>
      </c>
      <c r="E13169">
        <v>10433358</v>
      </c>
      <c r="F13169">
        <v>3486668</v>
      </c>
      <c r="G13169">
        <v>456822</v>
      </c>
      <c r="H13169">
        <v>265981</v>
      </c>
      <c r="I13169">
        <v>20.6</v>
      </c>
      <c r="J13169">
        <v>15.44</v>
      </c>
      <c r="K13169">
        <v>5.16</v>
      </c>
      <c r="M13169">
        <v>3937</v>
      </c>
    </row>
    <row r="13170" spans="1:13" customFormat="1" hidden="1">
      <c r="A13170" t="s">
        <v>862</v>
      </c>
      <c r="B13170" t="s">
        <v>863</v>
      </c>
      <c r="C13170" s="1">
        <v>44295</v>
      </c>
      <c r="D13170">
        <v>14444443</v>
      </c>
      <c r="E13170">
        <v>10841277</v>
      </c>
      <c r="F13170">
        <v>3603166</v>
      </c>
      <c r="G13170">
        <v>524417</v>
      </c>
      <c r="H13170">
        <v>287769</v>
      </c>
      <c r="I13170">
        <v>21.38</v>
      </c>
      <c r="J13170">
        <v>16.05</v>
      </c>
      <c r="K13170">
        <v>5.33</v>
      </c>
      <c r="M13170">
        <v>4259</v>
      </c>
    </row>
    <row r="13171" spans="1:13" customFormat="1" hidden="1">
      <c r="A13171" t="s">
        <v>862</v>
      </c>
      <c r="B13171" t="s">
        <v>863</v>
      </c>
      <c r="C13171" s="1">
        <v>44296</v>
      </c>
      <c r="D13171">
        <v>14738640</v>
      </c>
      <c r="E13171">
        <v>11052720</v>
      </c>
      <c r="F13171">
        <v>3685920</v>
      </c>
      <c r="G13171">
        <v>294197</v>
      </c>
      <c r="H13171">
        <v>300952</v>
      </c>
      <c r="I13171">
        <v>21.81</v>
      </c>
      <c r="J13171">
        <v>16.36</v>
      </c>
      <c r="K13171">
        <v>5.46</v>
      </c>
      <c r="M13171">
        <v>4454</v>
      </c>
    </row>
    <row r="13172" spans="1:13" customFormat="1" hidden="1">
      <c r="A13172" t="s">
        <v>862</v>
      </c>
      <c r="B13172" t="s">
        <v>863</v>
      </c>
      <c r="C13172" s="1">
        <v>44297</v>
      </c>
      <c r="D13172">
        <v>14828637</v>
      </c>
      <c r="E13172">
        <v>11108122</v>
      </c>
      <c r="F13172">
        <v>3720515</v>
      </c>
      <c r="G13172">
        <v>89997</v>
      </c>
      <c r="H13172">
        <v>304672</v>
      </c>
      <c r="I13172">
        <v>21.95</v>
      </c>
      <c r="J13172">
        <v>16.440000000000001</v>
      </c>
      <c r="K13172">
        <v>5.51</v>
      </c>
      <c r="M13172">
        <v>4509</v>
      </c>
    </row>
    <row r="13173" spans="1:13" customFormat="1" hidden="1">
      <c r="A13173" t="s">
        <v>862</v>
      </c>
      <c r="B13173" t="s">
        <v>863</v>
      </c>
      <c r="C13173" s="1">
        <v>44298</v>
      </c>
      <c r="D13173">
        <v>15179258</v>
      </c>
      <c r="E13173">
        <v>11343517</v>
      </c>
      <c r="F13173">
        <v>3835741</v>
      </c>
      <c r="G13173">
        <v>350621</v>
      </c>
      <c r="H13173">
        <v>344688</v>
      </c>
      <c r="I13173">
        <v>22.47</v>
      </c>
      <c r="J13173">
        <v>16.79</v>
      </c>
      <c r="K13173">
        <v>5.68</v>
      </c>
      <c r="M13173">
        <v>5102</v>
      </c>
    </row>
    <row r="13174" spans="1:13" customFormat="1" hidden="1">
      <c r="A13174" t="s">
        <v>862</v>
      </c>
      <c r="B13174" t="s">
        <v>863</v>
      </c>
      <c r="C13174" s="1">
        <v>44299</v>
      </c>
      <c r="D13174">
        <v>15631689</v>
      </c>
      <c r="E13174">
        <v>11650974</v>
      </c>
      <c r="F13174">
        <v>3980715</v>
      </c>
      <c r="G13174">
        <v>452431</v>
      </c>
      <c r="H13174">
        <v>363154</v>
      </c>
      <c r="I13174">
        <v>23.14</v>
      </c>
      <c r="J13174">
        <v>17.239999999999998</v>
      </c>
      <c r="K13174">
        <v>5.89</v>
      </c>
      <c r="M13174">
        <v>5375</v>
      </c>
    </row>
    <row r="13175" spans="1:13" customFormat="1" hidden="1">
      <c r="A13175" t="s">
        <v>862</v>
      </c>
      <c r="B13175" t="s">
        <v>863</v>
      </c>
      <c r="C13175" s="1">
        <v>44300</v>
      </c>
      <c r="D13175">
        <v>16063046</v>
      </c>
      <c r="E13175">
        <v>11942911</v>
      </c>
      <c r="F13175">
        <v>4120135</v>
      </c>
      <c r="G13175">
        <v>431357</v>
      </c>
      <c r="H13175">
        <v>371406</v>
      </c>
      <c r="I13175">
        <v>23.77</v>
      </c>
      <c r="J13175">
        <v>17.68</v>
      </c>
      <c r="K13175">
        <v>6.1</v>
      </c>
      <c r="M13175">
        <v>5497</v>
      </c>
    </row>
    <row r="13176" spans="1:13" customFormat="1" hidden="1">
      <c r="A13176" t="s">
        <v>862</v>
      </c>
      <c r="B13176" t="s">
        <v>863</v>
      </c>
      <c r="C13176" s="1">
        <v>44301</v>
      </c>
      <c r="D13176">
        <v>16545123</v>
      </c>
      <c r="E13176">
        <v>12277116</v>
      </c>
      <c r="F13176">
        <v>4268007</v>
      </c>
      <c r="G13176">
        <v>482077</v>
      </c>
      <c r="H13176">
        <v>375014</v>
      </c>
      <c r="I13176">
        <v>24.49</v>
      </c>
      <c r="J13176">
        <v>18.170000000000002</v>
      </c>
      <c r="K13176">
        <v>6.32</v>
      </c>
      <c r="M13176">
        <v>5550</v>
      </c>
    </row>
    <row r="13177" spans="1:13" customFormat="1" hidden="1">
      <c r="A13177" t="s">
        <v>862</v>
      </c>
      <c r="B13177" t="s">
        <v>863</v>
      </c>
      <c r="C13177" s="1">
        <v>44302</v>
      </c>
      <c r="D13177">
        <v>17028448</v>
      </c>
      <c r="E13177">
        <v>12614656</v>
      </c>
      <c r="F13177">
        <v>4413792</v>
      </c>
      <c r="G13177">
        <v>483325</v>
      </c>
      <c r="H13177">
        <v>369144</v>
      </c>
      <c r="I13177">
        <v>25.2</v>
      </c>
      <c r="J13177">
        <v>18.670000000000002</v>
      </c>
      <c r="K13177">
        <v>6.53</v>
      </c>
      <c r="M13177">
        <v>5464</v>
      </c>
    </row>
    <row r="13178" spans="1:13" customFormat="1" hidden="1">
      <c r="A13178" t="s">
        <v>862</v>
      </c>
      <c r="B13178" t="s">
        <v>863</v>
      </c>
      <c r="C13178" s="1">
        <v>44303</v>
      </c>
      <c r="D13178">
        <v>17306313</v>
      </c>
      <c r="E13178">
        <v>12802260</v>
      </c>
      <c r="F13178">
        <v>4504053</v>
      </c>
      <c r="G13178">
        <v>277865</v>
      </c>
      <c r="H13178">
        <v>366810</v>
      </c>
      <c r="I13178">
        <v>25.61</v>
      </c>
      <c r="J13178">
        <v>18.95</v>
      </c>
      <c r="K13178">
        <v>6.67</v>
      </c>
      <c r="M13178">
        <v>5429</v>
      </c>
    </row>
    <row r="13179" spans="1:13" customFormat="1" hidden="1">
      <c r="A13179" t="s">
        <v>862</v>
      </c>
      <c r="B13179" t="s">
        <v>863</v>
      </c>
      <c r="C13179" s="1">
        <v>44304</v>
      </c>
      <c r="D13179">
        <v>17392643</v>
      </c>
      <c r="E13179">
        <v>12853163</v>
      </c>
      <c r="F13179">
        <v>4539480</v>
      </c>
      <c r="G13179">
        <v>86330</v>
      </c>
      <c r="H13179">
        <v>366287</v>
      </c>
      <c r="I13179">
        <v>25.74</v>
      </c>
      <c r="J13179">
        <v>19.02</v>
      </c>
      <c r="K13179">
        <v>6.72</v>
      </c>
      <c r="M13179">
        <v>5421</v>
      </c>
    </row>
    <row r="13180" spans="1:13" customFormat="1" hidden="1">
      <c r="A13180" t="s">
        <v>862</v>
      </c>
      <c r="B13180" t="s">
        <v>863</v>
      </c>
      <c r="C13180" s="1">
        <v>44305</v>
      </c>
      <c r="D13180">
        <v>17735015</v>
      </c>
      <c r="E13180">
        <v>13057145</v>
      </c>
      <c r="F13180">
        <v>4677870</v>
      </c>
      <c r="G13180">
        <v>342372</v>
      </c>
      <c r="H13180">
        <v>365108</v>
      </c>
      <c r="I13180">
        <v>26.25</v>
      </c>
      <c r="J13180">
        <v>19.329999999999998</v>
      </c>
      <c r="K13180">
        <v>6.92</v>
      </c>
      <c r="M13180">
        <v>5404</v>
      </c>
    </row>
    <row r="13181" spans="1:13" customFormat="1" hidden="1">
      <c r="A13181" t="s">
        <v>862</v>
      </c>
      <c r="B13181" t="s">
        <v>863</v>
      </c>
      <c r="C13181" s="1">
        <v>44306</v>
      </c>
      <c r="D13181">
        <v>18158022</v>
      </c>
      <c r="E13181">
        <v>13309419</v>
      </c>
      <c r="F13181">
        <v>4848603</v>
      </c>
      <c r="G13181">
        <v>423007</v>
      </c>
      <c r="H13181">
        <v>360905</v>
      </c>
      <c r="I13181">
        <v>26.88</v>
      </c>
      <c r="J13181">
        <v>19.7</v>
      </c>
      <c r="K13181">
        <v>7.18</v>
      </c>
      <c r="M13181">
        <v>5342</v>
      </c>
    </row>
    <row r="13182" spans="1:13" customFormat="1" hidden="1">
      <c r="A13182" t="s">
        <v>862</v>
      </c>
      <c r="B13182" t="s">
        <v>863</v>
      </c>
      <c r="C13182" s="1">
        <v>44307</v>
      </c>
      <c r="D13182">
        <v>18577993</v>
      </c>
      <c r="E13182">
        <v>13560576</v>
      </c>
      <c r="F13182">
        <v>5017417</v>
      </c>
      <c r="G13182">
        <v>419971</v>
      </c>
      <c r="H13182">
        <v>359278</v>
      </c>
      <c r="I13182">
        <v>27.5</v>
      </c>
      <c r="J13182">
        <v>20.07</v>
      </c>
      <c r="K13182">
        <v>7.43</v>
      </c>
      <c r="M13182">
        <v>5318</v>
      </c>
    </row>
    <row r="13183" spans="1:13" customFormat="1" hidden="1">
      <c r="A13183" t="s">
        <v>862</v>
      </c>
      <c r="B13183" t="s">
        <v>863</v>
      </c>
      <c r="C13183" s="1">
        <v>44308</v>
      </c>
      <c r="D13183">
        <v>19051714</v>
      </c>
      <c r="E13183">
        <v>13846031</v>
      </c>
      <c r="F13183">
        <v>5205683</v>
      </c>
      <c r="G13183">
        <v>473721</v>
      </c>
      <c r="H13183">
        <v>358084</v>
      </c>
      <c r="I13183">
        <v>28.2</v>
      </c>
      <c r="J13183">
        <v>20.49</v>
      </c>
      <c r="K13183">
        <v>7.7</v>
      </c>
      <c r="M13183">
        <v>5300</v>
      </c>
    </row>
    <row r="13184" spans="1:13" customFormat="1" hidden="1">
      <c r="A13184" t="s">
        <v>862</v>
      </c>
      <c r="B13184" t="s">
        <v>863</v>
      </c>
      <c r="C13184" s="1">
        <v>44309</v>
      </c>
      <c r="D13184">
        <v>19529484</v>
      </c>
      <c r="E13184">
        <v>14140511</v>
      </c>
      <c r="F13184">
        <v>5391263</v>
      </c>
      <c r="G13184">
        <v>477770</v>
      </c>
      <c r="H13184">
        <v>357291</v>
      </c>
      <c r="I13184">
        <v>28.91</v>
      </c>
      <c r="J13184">
        <v>20.93</v>
      </c>
      <c r="K13184">
        <v>7.98</v>
      </c>
      <c r="M13184">
        <v>5288</v>
      </c>
    </row>
    <row r="13185" spans="1:13" customFormat="1" hidden="1">
      <c r="A13185" t="s">
        <v>862</v>
      </c>
      <c r="B13185" t="s">
        <v>863</v>
      </c>
      <c r="C13185" s="1">
        <v>44310</v>
      </c>
      <c r="D13185">
        <v>19830249</v>
      </c>
      <c r="E13185">
        <v>14329701</v>
      </c>
      <c r="F13185">
        <v>5504395</v>
      </c>
      <c r="G13185">
        <v>300765</v>
      </c>
      <c r="H13185">
        <v>360562</v>
      </c>
      <c r="I13185">
        <v>29.35</v>
      </c>
      <c r="J13185">
        <v>21.21</v>
      </c>
      <c r="K13185">
        <v>8.15</v>
      </c>
      <c r="M13185">
        <v>5337</v>
      </c>
    </row>
    <row r="13186" spans="1:13" customFormat="1" hidden="1">
      <c r="A13186" t="s">
        <v>862</v>
      </c>
      <c r="B13186" t="s">
        <v>863</v>
      </c>
      <c r="C13186" s="1">
        <v>44311</v>
      </c>
      <c r="D13186">
        <v>19937945</v>
      </c>
      <c r="E13186">
        <v>14398526</v>
      </c>
      <c r="F13186">
        <v>5543388</v>
      </c>
      <c r="G13186">
        <v>107696</v>
      </c>
      <c r="H13186">
        <v>363615</v>
      </c>
      <c r="I13186">
        <v>29.51</v>
      </c>
      <c r="J13186">
        <v>21.31</v>
      </c>
      <c r="K13186">
        <v>8.1999999999999993</v>
      </c>
      <c r="M13186">
        <v>5382</v>
      </c>
    </row>
    <row r="13187" spans="1:13" customFormat="1" hidden="1">
      <c r="A13187" t="s">
        <v>862</v>
      </c>
      <c r="B13187" t="s">
        <v>863</v>
      </c>
      <c r="C13187" s="1">
        <v>44312</v>
      </c>
      <c r="D13187">
        <v>20313394</v>
      </c>
      <c r="E13187">
        <v>14617863</v>
      </c>
      <c r="F13187">
        <v>5702347</v>
      </c>
      <c r="G13187">
        <v>375449</v>
      </c>
      <c r="H13187">
        <v>368340</v>
      </c>
      <c r="I13187">
        <v>30.07</v>
      </c>
      <c r="J13187">
        <v>21.64</v>
      </c>
      <c r="K13187">
        <v>8.44</v>
      </c>
      <c r="M13187">
        <v>5452</v>
      </c>
    </row>
    <row r="13188" spans="1:13" customFormat="1" hidden="1">
      <c r="A13188" t="s">
        <v>862</v>
      </c>
      <c r="B13188" t="s">
        <v>863</v>
      </c>
      <c r="C13188" s="1">
        <v>44313</v>
      </c>
      <c r="D13188">
        <v>20783537</v>
      </c>
      <c r="E13188">
        <v>14900493</v>
      </c>
      <c r="F13188">
        <v>5899305</v>
      </c>
      <c r="G13188">
        <v>470143</v>
      </c>
      <c r="H13188">
        <v>375074</v>
      </c>
      <c r="I13188">
        <v>30.76</v>
      </c>
      <c r="J13188">
        <v>22.05</v>
      </c>
      <c r="K13188">
        <v>8.73</v>
      </c>
      <c r="M13188">
        <v>5551</v>
      </c>
    </row>
    <row r="13189" spans="1:13" customFormat="1" hidden="1">
      <c r="A13189" t="s">
        <v>862</v>
      </c>
      <c r="B13189" t="s">
        <v>863</v>
      </c>
      <c r="C13189" s="1">
        <v>44314</v>
      </c>
      <c r="D13189">
        <v>21264355</v>
      </c>
      <c r="E13189">
        <v>15198096</v>
      </c>
      <c r="F13189">
        <v>6092356</v>
      </c>
      <c r="G13189">
        <v>480818</v>
      </c>
      <c r="H13189">
        <v>383766</v>
      </c>
      <c r="I13189">
        <v>31.47</v>
      </c>
      <c r="J13189">
        <v>22.49</v>
      </c>
      <c r="K13189">
        <v>9.02</v>
      </c>
      <c r="M13189">
        <v>5680</v>
      </c>
    </row>
    <row r="13190" spans="1:13" customFormat="1" hidden="1">
      <c r="A13190" t="s">
        <v>862</v>
      </c>
      <c r="B13190" t="s">
        <v>863</v>
      </c>
      <c r="C13190" s="1">
        <v>44315</v>
      </c>
      <c r="D13190">
        <v>21815396</v>
      </c>
      <c r="E13190">
        <v>15552996</v>
      </c>
      <c r="F13190">
        <v>6304436</v>
      </c>
      <c r="G13190">
        <v>551041</v>
      </c>
      <c r="H13190">
        <v>394812</v>
      </c>
      <c r="I13190">
        <v>32.29</v>
      </c>
      <c r="J13190">
        <v>23.02</v>
      </c>
      <c r="K13190">
        <v>9.33</v>
      </c>
      <c r="M13190">
        <v>5844</v>
      </c>
    </row>
    <row r="13191" spans="1:13" customFormat="1" hidden="1">
      <c r="A13191" t="s">
        <v>862</v>
      </c>
      <c r="B13191" t="s">
        <v>863</v>
      </c>
      <c r="C13191" s="1">
        <v>44316</v>
      </c>
      <c r="D13191">
        <v>22370357</v>
      </c>
      <c r="E13191">
        <v>15923108</v>
      </c>
      <c r="F13191">
        <v>6508440</v>
      </c>
      <c r="G13191">
        <v>554961</v>
      </c>
      <c r="H13191">
        <v>405839</v>
      </c>
      <c r="I13191">
        <v>33.11</v>
      </c>
      <c r="J13191">
        <v>23.57</v>
      </c>
      <c r="K13191">
        <v>9.6300000000000008</v>
      </c>
      <c r="M13191">
        <v>6007</v>
      </c>
    </row>
    <row r="13192" spans="1:13" customFormat="1" hidden="1">
      <c r="A13192" t="s">
        <v>862</v>
      </c>
      <c r="B13192" t="s">
        <v>863</v>
      </c>
      <c r="C13192" s="1">
        <v>44317</v>
      </c>
      <c r="D13192">
        <v>22587922</v>
      </c>
      <c r="E13192">
        <v>16088137</v>
      </c>
      <c r="F13192">
        <v>6562910</v>
      </c>
      <c r="G13192">
        <v>217565</v>
      </c>
      <c r="H13192">
        <v>393953</v>
      </c>
      <c r="I13192">
        <v>33.43</v>
      </c>
      <c r="J13192">
        <v>23.81</v>
      </c>
      <c r="K13192">
        <v>9.7100000000000009</v>
      </c>
      <c r="M13192">
        <v>5831</v>
      </c>
    </row>
    <row r="13193" spans="1:13" customFormat="1" hidden="1">
      <c r="A13193" t="s">
        <v>862</v>
      </c>
      <c r="B13193" t="s">
        <v>863</v>
      </c>
      <c r="C13193" s="1">
        <v>44318</v>
      </c>
      <c r="D13193">
        <v>22716440</v>
      </c>
      <c r="E13193">
        <v>16178824</v>
      </c>
      <c r="F13193">
        <v>6601199</v>
      </c>
      <c r="G13193">
        <v>128518</v>
      </c>
      <c r="H13193">
        <v>396928</v>
      </c>
      <c r="I13193">
        <v>33.619999999999997</v>
      </c>
      <c r="J13193">
        <v>23.95</v>
      </c>
      <c r="K13193">
        <v>9.77</v>
      </c>
      <c r="M13193">
        <v>5875</v>
      </c>
    </row>
    <row r="13194" spans="1:13" customFormat="1" hidden="1">
      <c r="A13194" t="s">
        <v>862</v>
      </c>
      <c r="B13194" t="s">
        <v>863</v>
      </c>
      <c r="C13194" s="1">
        <v>44319</v>
      </c>
      <c r="D13194">
        <v>23171869</v>
      </c>
      <c r="E13194">
        <v>16464601</v>
      </c>
      <c r="F13194">
        <v>6775831</v>
      </c>
      <c r="G13194">
        <v>455429</v>
      </c>
      <c r="H13194">
        <v>408354</v>
      </c>
      <c r="I13194">
        <v>34.299999999999997</v>
      </c>
      <c r="J13194">
        <v>24.37</v>
      </c>
      <c r="K13194">
        <v>10.029999999999999</v>
      </c>
      <c r="M13194">
        <v>6044</v>
      </c>
    </row>
    <row r="13195" spans="1:13" customFormat="1" hidden="1">
      <c r="A13195" t="s">
        <v>862</v>
      </c>
      <c r="B13195" t="s">
        <v>863</v>
      </c>
      <c r="C13195" s="1">
        <v>44320</v>
      </c>
      <c r="D13195">
        <v>23708809</v>
      </c>
      <c r="E13195">
        <v>16777219</v>
      </c>
      <c r="F13195">
        <v>7008447</v>
      </c>
      <c r="G13195">
        <v>536940</v>
      </c>
      <c r="H13195">
        <v>417896</v>
      </c>
      <c r="I13195">
        <v>35.090000000000003</v>
      </c>
      <c r="J13195">
        <v>24.83</v>
      </c>
      <c r="K13195">
        <v>10.37</v>
      </c>
      <c r="M13195">
        <v>6185</v>
      </c>
    </row>
    <row r="13196" spans="1:13" customFormat="1" hidden="1">
      <c r="A13196" t="s">
        <v>862</v>
      </c>
      <c r="B13196" t="s">
        <v>863</v>
      </c>
      <c r="C13196" s="1">
        <v>44321</v>
      </c>
      <c r="D13196">
        <v>24256330</v>
      </c>
      <c r="E13196">
        <v>17100198</v>
      </c>
      <c r="F13196">
        <v>7239054</v>
      </c>
      <c r="G13196">
        <v>547521</v>
      </c>
      <c r="H13196">
        <v>427425</v>
      </c>
      <c r="I13196">
        <v>35.9</v>
      </c>
      <c r="J13196">
        <v>25.31</v>
      </c>
      <c r="K13196">
        <v>10.71</v>
      </c>
      <c r="M13196">
        <v>6326</v>
      </c>
    </row>
    <row r="13197" spans="1:13" customFormat="1" hidden="1">
      <c r="A13197" t="s">
        <v>862</v>
      </c>
      <c r="B13197" t="s">
        <v>863</v>
      </c>
      <c r="C13197" s="1">
        <v>44322</v>
      </c>
      <c r="D13197">
        <v>24871376</v>
      </c>
      <c r="E13197">
        <v>17476031</v>
      </c>
      <c r="F13197">
        <v>7489555</v>
      </c>
      <c r="G13197">
        <v>615046</v>
      </c>
      <c r="H13197">
        <v>436569</v>
      </c>
      <c r="I13197">
        <v>36.81</v>
      </c>
      <c r="J13197">
        <v>25.87</v>
      </c>
      <c r="K13197">
        <v>11.09</v>
      </c>
      <c r="M13197">
        <v>6462</v>
      </c>
    </row>
    <row r="13198" spans="1:13" customFormat="1" hidden="1">
      <c r="A13198" t="s">
        <v>862</v>
      </c>
      <c r="B13198" t="s">
        <v>863</v>
      </c>
      <c r="C13198" s="1">
        <v>44323</v>
      </c>
      <c r="D13198">
        <v>25498600</v>
      </c>
      <c r="E13198">
        <v>17845909</v>
      </c>
      <c r="F13198">
        <v>7765875</v>
      </c>
      <c r="G13198">
        <v>627224</v>
      </c>
      <c r="H13198">
        <v>446892</v>
      </c>
      <c r="I13198">
        <v>37.74</v>
      </c>
      <c r="J13198">
        <v>26.41</v>
      </c>
      <c r="K13198">
        <v>11.49</v>
      </c>
      <c r="M13198">
        <v>6614</v>
      </c>
    </row>
    <row r="13199" spans="1:13" customFormat="1" hidden="1">
      <c r="A13199" t="s">
        <v>862</v>
      </c>
      <c r="B13199" t="s">
        <v>863</v>
      </c>
      <c r="C13199" s="1">
        <v>44324</v>
      </c>
      <c r="D13199">
        <v>25786009</v>
      </c>
      <c r="E13199">
        <v>18066397</v>
      </c>
      <c r="F13199">
        <v>7835076</v>
      </c>
      <c r="G13199">
        <v>287409</v>
      </c>
      <c r="H13199">
        <v>456870</v>
      </c>
      <c r="I13199">
        <v>38.17</v>
      </c>
      <c r="J13199">
        <v>26.74</v>
      </c>
      <c r="K13199">
        <v>11.6</v>
      </c>
      <c r="M13199">
        <v>6762</v>
      </c>
    </row>
    <row r="13200" spans="1:13" customFormat="1" hidden="1">
      <c r="A13200" t="s">
        <v>862</v>
      </c>
      <c r="B13200" t="s">
        <v>863</v>
      </c>
      <c r="C13200" s="1">
        <v>44325</v>
      </c>
      <c r="D13200">
        <v>25961576</v>
      </c>
      <c r="E13200">
        <v>18195206</v>
      </c>
      <c r="F13200">
        <v>7882471</v>
      </c>
      <c r="G13200">
        <v>175567</v>
      </c>
      <c r="H13200">
        <v>463591</v>
      </c>
      <c r="I13200">
        <v>38.43</v>
      </c>
      <c r="J13200">
        <v>26.93</v>
      </c>
      <c r="K13200">
        <v>11.67</v>
      </c>
      <c r="M13200">
        <v>6861</v>
      </c>
    </row>
    <row r="13201" spans="1:13" customFormat="1" hidden="1">
      <c r="A13201" t="s">
        <v>862</v>
      </c>
      <c r="B13201" t="s">
        <v>863</v>
      </c>
      <c r="C13201" s="1">
        <v>44326</v>
      </c>
      <c r="D13201">
        <v>26499430</v>
      </c>
      <c r="E13201">
        <v>18504030</v>
      </c>
      <c r="F13201">
        <v>8118640</v>
      </c>
      <c r="G13201">
        <v>537854</v>
      </c>
      <c r="H13201">
        <v>475366</v>
      </c>
      <c r="I13201">
        <v>39.22</v>
      </c>
      <c r="J13201">
        <v>27.39</v>
      </c>
      <c r="K13201">
        <v>12.02</v>
      </c>
      <c r="M13201">
        <v>7036</v>
      </c>
    </row>
    <row r="13202" spans="1:13" customFormat="1" hidden="1">
      <c r="A13202" t="s">
        <v>862</v>
      </c>
      <c r="B13202" t="s">
        <v>863</v>
      </c>
      <c r="C13202" s="1">
        <v>44327</v>
      </c>
      <c r="D13202">
        <v>27158298</v>
      </c>
      <c r="E13202">
        <v>18904706</v>
      </c>
      <c r="F13202">
        <v>8391023</v>
      </c>
      <c r="G13202">
        <v>658868</v>
      </c>
      <c r="H13202">
        <v>492784</v>
      </c>
      <c r="I13202">
        <v>40.200000000000003</v>
      </c>
      <c r="J13202">
        <v>27.98</v>
      </c>
      <c r="K13202">
        <v>12.42</v>
      </c>
      <c r="M13202">
        <v>7294</v>
      </c>
    </row>
    <row r="13203" spans="1:13" customFormat="1" hidden="1">
      <c r="A13203" t="s">
        <v>862</v>
      </c>
      <c r="B13203" t="s">
        <v>863</v>
      </c>
      <c r="C13203" s="1">
        <v>44328</v>
      </c>
      <c r="D13203">
        <v>27821713</v>
      </c>
      <c r="E13203">
        <v>19334869</v>
      </c>
      <c r="F13203">
        <v>8634322</v>
      </c>
      <c r="G13203">
        <v>663415</v>
      </c>
      <c r="H13203">
        <v>509340</v>
      </c>
      <c r="I13203">
        <v>41.18</v>
      </c>
      <c r="J13203">
        <v>28.62</v>
      </c>
      <c r="K13203">
        <v>12.78</v>
      </c>
      <c r="M13203">
        <v>7539</v>
      </c>
    </row>
    <row r="13204" spans="1:13" customFormat="1" hidden="1">
      <c r="A13204" t="s">
        <v>862</v>
      </c>
      <c r="B13204" t="s">
        <v>863</v>
      </c>
      <c r="C13204" s="1">
        <v>44329</v>
      </c>
      <c r="D13204">
        <v>28214149</v>
      </c>
      <c r="E13204">
        <v>19670406</v>
      </c>
      <c r="F13204">
        <v>8692709</v>
      </c>
      <c r="G13204">
        <v>392436</v>
      </c>
      <c r="H13204">
        <v>477539</v>
      </c>
      <c r="I13204">
        <v>41.76</v>
      </c>
      <c r="J13204">
        <v>29.11</v>
      </c>
      <c r="K13204">
        <v>12.87</v>
      </c>
      <c r="M13204">
        <v>7068</v>
      </c>
    </row>
    <row r="13205" spans="1:13" customFormat="1" hidden="1">
      <c r="A13205" t="s">
        <v>862</v>
      </c>
      <c r="B13205" t="s">
        <v>863</v>
      </c>
      <c r="C13205" s="1">
        <v>44330</v>
      </c>
      <c r="D13205">
        <v>28832175</v>
      </c>
      <c r="E13205">
        <v>20120887</v>
      </c>
      <c r="F13205">
        <v>8867900</v>
      </c>
      <c r="G13205">
        <v>618026</v>
      </c>
      <c r="H13205">
        <v>476225</v>
      </c>
      <c r="I13205">
        <v>42.67</v>
      </c>
      <c r="J13205">
        <v>29.78</v>
      </c>
      <c r="K13205">
        <v>13.13</v>
      </c>
      <c r="M13205">
        <v>7048</v>
      </c>
    </row>
    <row r="13206" spans="1:13" customFormat="1" hidden="1">
      <c r="A13206" t="s">
        <v>862</v>
      </c>
      <c r="B13206" t="s">
        <v>863</v>
      </c>
      <c r="C13206" s="1">
        <v>44331</v>
      </c>
      <c r="D13206">
        <v>29297704</v>
      </c>
      <c r="E13206">
        <v>20492388</v>
      </c>
      <c r="F13206">
        <v>8965559</v>
      </c>
      <c r="G13206">
        <v>465529</v>
      </c>
      <c r="H13206">
        <v>501671</v>
      </c>
      <c r="I13206">
        <v>43.36</v>
      </c>
      <c r="J13206">
        <v>30.33</v>
      </c>
      <c r="K13206">
        <v>13.27</v>
      </c>
      <c r="M13206">
        <v>7425</v>
      </c>
    </row>
    <row r="13207" spans="1:13" customFormat="1" hidden="1">
      <c r="A13207" t="s">
        <v>862</v>
      </c>
      <c r="B13207" t="s">
        <v>863</v>
      </c>
      <c r="C13207" s="1">
        <v>44332</v>
      </c>
      <c r="D13207">
        <v>29519880</v>
      </c>
      <c r="E13207">
        <v>20693733</v>
      </c>
      <c r="F13207">
        <v>8986767</v>
      </c>
      <c r="G13207">
        <v>222176</v>
      </c>
      <c r="H13207">
        <v>508329</v>
      </c>
      <c r="I13207">
        <v>43.69</v>
      </c>
      <c r="J13207">
        <v>30.63</v>
      </c>
      <c r="K13207">
        <v>13.3</v>
      </c>
      <c r="M13207">
        <v>7524</v>
      </c>
    </row>
    <row r="13208" spans="1:13" customFormat="1" hidden="1">
      <c r="A13208" t="s">
        <v>862</v>
      </c>
      <c r="B13208" t="s">
        <v>863</v>
      </c>
      <c r="C13208" s="1">
        <v>44333</v>
      </c>
      <c r="D13208">
        <v>30042194</v>
      </c>
      <c r="E13208">
        <v>21066867</v>
      </c>
      <c r="F13208">
        <v>9140321</v>
      </c>
      <c r="G13208">
        <v>522314</v>
      </c>
      <c r="H13208">
        <v>506109</v>
      </c>
      <c r="I13208">
        <v>44.46</v>
      </c>
      <c r="J13208">
        <v>31.18</v>
      </c>
      <c r="K13208">
        <v>13.53</v>
      </c>
      <c r="M13208">
        <v>7491</v>
      </c>
    </row>
    <row r="13209" spans="1:13" customFormat="1" hidden="1">
      <c r="A13209" t="s">
        <v>862</v>
      </c>
      <c r="B13209" t="s">
        <v>863</v>
      </c>
      <c r="C13209" s="1">
        <v>44334</v>
      </c>
      <c r="D13209">
        <v>30651286</v>
      </c>
      <c r="E13209">
        <v>21522754</v>
      </c>
      <c r="F13209">
        <v>9302174</v>
      </c>
      <c r="G13209">
        <v>609092</v>
      </c>
      <c r="H13209">
        <v>498998</v>
      </c>
      <c r="I13209">
        <v>45.37</v>
      </c>
      <c r="J13209">
        <v>31.86</v>
      </c>
      <c r="K13209">
        <v>13.77</v>
      </c>
      <c r="M13209">
        <v>7386</v>
      </c>
    </row>
    <row r="13210" spans="1:13" customFormat="1" hidden="1">
      <c r="A13210" t="s">
        <v>862</v>
      </c>
      <c r="B13210" t="s">
        <v>863</v>
      </c>
      <c r="C13210" s="1">
        <v>44335</v>
      </c>
      <c r="D13210">
        <v>31260712</v>
      </c>
      <c r="E13210">
        <v>21986795</v>
      </c>
      <c r="F13210">
        <v>9453137</v>
      </c>
      <c r="G13210">
        <v>609426</v>
      </c>
      <c r="H13210">
        <v>491286</v>
      </c>
      <c r="I13210">
        <v>46.27</v>
      </c>
      <c r="J13210">
        <v>32.54</v>
      </c>
      <c r="K13210">
        <v>13.99</v>
      </c>
      <c r="M13210">
        <v>7271</v>
      </c>
    </row>
    <row r="13211" spans="1:13" customFormat="1" hidden="1">
      <c r="A13211" t="s">
        <v>862</v>
      </c>
      <c r="B13211" t="s">
        <v>863</v>
      </c>
      <c r="C13211" s="1">
        <v>44336</v>
      </c>
      <c r="D13211">
        <v>31924596</v>
      </c>
      <c r="E13211">
        <v>22490272</v>
      </c>
      <c r="F13211">
        <v>9622854</v>
      </c>
      <c r="G13211">
        <v>663884</v>
      </c>
      <c r="H13211">
        <v>530064</v>
      </c>
      <c r="I13211">
        <v>47.25</v>
      </c>
      <c r="J13211">
        <v>33.29</v>
      </c>
      <c r="K13211">
        <v>14.24</v>
      </c>
      <c r="M13211">
        <v>7845</v>
      </c>
    </row>
    <row r="13212" spans="1:13" customFormat="1" hidden="1">
      <c r="A13212" t="s">
        <v>862</v>
      </c>
      <c r="B13212" t="s">
        <v>863</v>
      </c>
      <c r="C13212" s="1">
        <v>44337</v>
      </c>
      <c r="D13212">
        <v>32585387</v>
      </c>
      <c r="E13212">
        <v>22976468</v>
      </c>
      <c r="F13212">
        <v>9810047</v>
      </c>
      <c r="G13212">
        <v>660791</v>
      </c>
      <c r="H13212">
        <v>536173</v>
      </c>
      <c r="I13212">
        <v>48.23</v>
      </c>
      <c r="J13212">
        <v>34.01</v>
      </c>
      <c r="K13212">
        <v>14.52</v>
      </c>
      <c r="M13212">
        <v>7936</v>
      </c>
    </row>
    <row r="13213" spans="1:13" customFormat="1" hidden="1">
      <c r="A13213" t="s">
        <v>862</v>
      </c>
      <c r="B13213" t="s">
        <v>863</v>
      </c>
      <c r="C13213" s="1">
        <v>44338</v>
      </c>
      <c r="D13213">
        <v>33010434</v>
      </c>
      <c r="E13213">
        <v>23321611</v>
      </c>
      <c r="F13213">
        <v>9894906</v>
      </c>
      <c r="G13213">
        <v>425047</v>
      </c>
      <c r="H13213">
        <v>530390</v>
      </c>
      <c r="I13213">
        <v>48.86</v>
      </c>
      <c r="J13213">
        <v>34.520000000000003</v>
      </c>
      <c r="K13213">
        <v>14.65</v>
      </c>
      <c r="M13213">
        <v>7850</v>
      </c>
    </row>
    <row r="13214" spans="1:13" customFormat="1" hidden="1">
      <c r="A13214" t="s">
        <v>862</v>
      </c>
      <c r="B13214" t="s">
        <v>863</v>
      </c>
      <c r="C13214" s="1">
        <v>44339</v>
      </c>
      <c r="D13214">
        <v>33185518</v>
      </c>
      <c r="E13214">
        <v>23482249</v>
      </c>
      <c r="F13214">
        <v>9909796</v>
      </c>
      <c r="G13214">
        <v>175084</v>
      </c>
      <c r="H13214">
        <v>523663</v>
      </c>
      <c r="I13214">
        <v>49.12</v>
      </c>
      <c r="J13214">
        <v>34.76</v>
      </c>
      <c r="K13214">
        <v>14.67</v>
      </c>
      <c r="M13214">
        <v>7751</v>
      </c>
    </row>
    <row r="13215" spans="1:13" customFormat="1" hidden="1">
      <c r="A13215" t="s">
        <v>862</v>
      </c>
      <c r="B13215" t="s">
        <v>863</v>
      </c>
      <c r="C13215" s="1">
        <v>44340</v>
      </c>
      <c r="D13215">
        <v>33480023</v>
      </c>
      <c r="E13215">
        <v>23743498</v>
      </c>
      <c r="F13215">
        <v>9944019</v>
      </c>
      <c r="G13215">
        <v>294505</v>
      </c>
      <c r="H13215">
        <v>491118</v>
      </c>
      <c r="I13215">
        <v>49.55</v>
      </c>
      <c r="J13215">
        <v>35.14</v>
      </c>
      <c r="K13215">
        <v>14.72</v>
      </c>
      <c r="M13215">
        <v>7269</v>
      </c>
    </row>
    <row r="13216" spans="1:13" customFormat="1" hidden="1">
      <c r="A13216" t="s">
        <v>862</v>
      </c>
      <c r="B13216" t="s">
        <v>863</v>
      </c>
      <c r="C13216" s="1">
        <v>44341</v>
      </c>
      <c r="D13216">
        <v>34066325</v>
      </c>
      <c r="E13216">
        <v>24140440</v>
      </c>
      <c r="F13216">
        <v>10140832</v>
      </c>
      <c r="G13216">
        <v>586302</v>
      </c>
      <c r="H13216">
        <v>487863</v>
      </c>
      <c r="I13216">
        <v>50.42</v>
      </c>
      <c r="J13216">
        <v>35.729999999999997</v>
      </c>
      <c r="K13216">
        <v>15.01</v>
      </c>
      <c r="M13216">
        <v>7221</v>
      </c>
    </row>
    <row r="13217" spans="1:13" customFormat="1" hidden="1">
      <c r="A13217" t="s">
        <v>862</v>
      </c>
      <c r="B13217" t="s">
        <v>863</v>
      </c>
      <c r="C13217" s="1">
        <v>44342</v>
      </c>
      <c r="D13217">
        <v>34664851</v>
      </c>
      <c r="E13217">
        <v>24550749</v>
      </c>
      <c r="F13217">
        <v>10336654</v>
      </c>
      <c r="G13217">
        <v>598526</v>
      </c>
      <c r="H13217">
        <v>486306</v>
      </c>
      <c r="I13217">
        <v>51.31</v>
      </c>
      <c r="J13217">
        <v>36.340000000000003</v>
      </c>
      <c r="K13217">
        <v>15.3</v>
      </c>
      <c r="M13217">
        <v>7198</v>
      </c>
    </row>
    <row r="13218" spans="1:13" customFormat="1" hidden="1">
      <c r="A13218" t="s">
        <v>862</v>
      </c>
      <c r="B13218" t="s">
        <v>863</v>
      </c>
      <c r="C13218" s="1">
        <v>44343</v>
      </c>
      <c r="D13218">
        <v>35330215</v>
      </c>
      <c r="E13218">
        <v>24997366</v>
      </c>
      <c r="F13218">
        <v>10569553</v>
      </c>
      <c r="G13218">
        <v>665364</v>
      </c>
      <c r="H13218">
        <v>486517</v>
      </c>
      <c r="I13218">
        <v>52.29</v>
      </c>
      <c r="J13218">
        <v>37</v>
      </c>
      <c r="K13218">
        <v>15.64</v>
      </c>
      <c r="M13218">
        <v>7201</v>
      </c>
    </row>
    <row r="13219" spans="1:13" customFormat="1" hidden="1">
      <c r="A13219" t="s">
        <v>862</v>
      </c>
      <c r="B13219" t="s">
        <v>863</v>
      </c>
      <c r="C13219" s="1">
        <v>44344</v>
      </c>
      <c r="D13219">
        <v>36016567</v>
      </c>
      <c r="E13219">
        <v>25424016</v>
      </c>
      <c r="F13219">
        <v>10855542</v>
      </c>
      <c r="G13219">
        <v>686352</v>
      </c>
      <c r="H13219">
        <v>490169</v>
      </c>
      <c r="I13219">
        <v>53.31</v>
      </c>
      <c r="J13219">
        <v>37.630000000000003</v>
      </c>
      <c r="K13219">
        <v>16.07</v>
      </c>
      <c r="M13219">
        <v>7255</v>
      </c>
    </row>
    <row r="13220" spans="1:13" customFormat="1" hidden="1">
      <c r="A13220" t="s">
        <v>862</v>
      </c>
      <c r="B13220" t="s">
        <v>863</v>
      </c>
      <c r="C13220" s="1">
        <v>44345</v>
      </c>
      <c r="D13220">
        <v>36463435</v>
      </c>
      <c r="E13220">
        <v>25721425</v>
      </c>
      <c r="F13220">
        <v>11016212</v>
      </c>
      <c r="G13220">
        <v>446868</v>
      </c>
      <c r="H13220">
        <v>493286</v>
      </c>
      <c r="I13220">
        <v>53.97</v>
      </c>
      <c r="J13220">
        <v>38.07</v>
      </c>
      <c r="K13220">
        <v>16.3</v>
      </c>
      <c r="M13220">
        <v>7301</v>
      </c>
    </row>
    <row r="13221" spans="1:13" customFormat="1" hidden="1">
      <c r="A13221" t="s">
        <v>862</v>
      </c>
      <c r="B13221" t="s">
        <v>863</v>
      </c>
      <c r="C13221" s="1">
        <v>44346</v>
      </c>
      <c r="D13221">
        <v>36602154</v>
      </c>
      <c r="E13221">
        <v>25827514</v>
      </c>
      <c r="F13221">
        <v>11049710</v>
      </c>
      <c r="G13221">
        <v>138719</v>
      </c>
      <c r="H13221">
        <v>488091</v>
      </c>
      <c r="I13221">
        <v>54.17</v>
      </c>
      <c r="J13221">
        <v>38.229999999999997</v>
      </c>
      <c r="K13221">
        <v>16.350000000000001</v>
      </c>
      <c r="M13221">
        <v>7224</v>
      </c>
    </row>
    <row r="13222" spans="1:13" customFormat="1" hidden="1">
      <c r="A13222" t="s">
        <v>862</v>
      </c>
      <c r="B13222" t="s">
        <v>863</v>
      </c>
      <c r="C13222" s="1">
        <v>44347</v>
      </c>
      <c r="D13222">
        <v>37161230</v>
      </c>
      <c r="E13222">
        <v>26183014</v>
      </c>
      <c r="F13222">
        <v>11265754</v>
      </c>
      <c r="G13222">
        <v>559076</v>
      </c>
      <c r="H13222">
        <v>525887</v>
      </c>
      <c r="I13222">
        <v>55</v>
      </c>
      <c r="J13222">
        <v>38.75</v>
      </c>
      <c r="K13222">
        <v>16.670000000000002</v>
      </c>
      <c r="M13222">
        <v>7784</v>
      </c>
    </row>
    <row r="13223" spans="1:13" customFormat="1" hidden="1">
      <c r="A13223" t="s">
        <v>862</v>
      </c>
      <c r="B13223" t="s">
        <v>863</v>
      </c>
      <c r="C13223" s="1">
        <v>44348</v>
      </c>
      <c r="D13223">
        <v>37834907</v>
      </c>
      <c r="E13223">
        <v>26604981</v>
      </c>
      <c r="F13223">
        <v>11537400</v>
      </c>
      <c r="G13223">
        <v>673677</v>
      </c>
      <c r="H13223">
        <v>538369</v>
      </c>
      <c r="I13223">
        <v>56</v>
      </c>
      <c r="J13223">
        <v>39.380000000000003</v>
      </c>
      <c r="K13223">
        <v>17.079999999999998</v>
      </c>
      <c r="M13223">
        <v>7968</v>
      </c>
    </row>
    <row r="13224" spans="1:13" customFormat="1" hidden="1">
      <c r="A13224" t="s">
        <v>862</v>
      </c>
      <c r="B13224" t="s">
        <v>863</v>
      </c>
      <c r="C13224" s="1">
        <v>44349</v>
      </c>
      <c r="D13224">
        <v>38477983</v>
      </c>
      <c r="E13224">
        <v>27017099</v>
      </c>
      <c r="F13224">
        <v>11782643</v>
      </c>
      <c r="G13224">
        <v>643076</v>
      </c>
      <c r="H13224">
        <v>544733</v>
      </c>
      <c r="I13224">
        <v>56.95</v>
      </c>
      <c r="J13224">
        <v>39.99</v>
      </c>
      <c r="K13224">
        <v>17.440000000000001</v>
      </c>
      <c r="M13224">
        <v>8062</v>
      </c>
    </row>
    <row r="13225" spans="1:13" customFormat="1" hidden="1">
      <c r="A13225" t="s">
        <v>862</v>
      </c>
      <c r="B13225" t="s">
        <v>863</v>
      </c>
      <c r="C13225" s="1">
        <v>44350</v>
      </c>
      <c r="D13225">
        <v>39194694</v>
      </c>
      <c r="E13225">
        <v>27475058</v>
      </c>
      <c r="F13225">
        <v>12060610</v>
      </c>
      <c r="G13225">
        <v>716711</v>
      </c>
      <c r="H13225">
        <v>552068</v>
      </c>
      <c r="I13225">
        <v>58.01</v>
      </c>
      <c r="J13225">
        <v>40.67</v>
      </c>
      <c r="K13225">
        <v>17.850000000000001</v>
      </c>
      <c r="M13225">
        <v>8171</v>
      </c>
    </row>
    <row r="13226" spans="1:13" customFormat="1" hidden="1">
      <c r="A13226" t="s">
        <v>862</v>
      </c>
      <c r="B13226" t="s">
        <v>863</v>
      </c>
      <c r="C13226" s="1">
        <v>44351</v>
      </c>
      <c r="D13226">
        <v>39950766</v>
      </c>
      <c r="E13226">
        <v>27926195</v>
      </c>
      <c r="F13226">
        <v>12387746</v>
      </c>
      <c r="G13226">
        <v>756072</v>
      </c>
      <c r="H13226">
        <v>562028</v>
      </c>
      <c r="I13226">
        <v>59.13</v>
      </c>
      <c r="J13226">
        <v>41.33</v>
      </c>
      <c r="K13226">
        <v>18.329999999999998</v>
      </c>
      <c r="M13226">
        <v>8318</v>
      </c>
    </row>
    <row r="13227" spans="1:13" customFormat="1" hidden="1">
      <c r="A13227" t="s">
        <v>862</v>
      </c>
      <c r="B13227" t="s">
        <v>863</v>
      </c>
      <c r="C13227" s="1">
        <v>44352</v>
      </c>
      <c r="D13227">
        <v>40442005</v>
      </c>
      <c r="E13227">
        <v>28228325</v>
      </c>
      <c r="F13227">
        <v>12586425</v>
      </c>
      <c r="G13227">
        <v>491239</v>
      </c>
      <c r="H13227">
        <v>568367</v>
      </c>
      <c r="I13227">
        <v>59.86</v>
      </c>
      <c r="J13227">
        <v>41.78</v>
      </c>
      <c r="K13227">
        <v>18.63</v>
      </c>
      <c r="M13227">
        <v>8412</v>
      </c>
    </row>
    <row r="13228" spans="1:13" customFormat="1" hidden="1">
      <c r="A13228" t="s">
        <v>862</v>
      </c>
      <c r="B13228" t="s">
        <v>863</v>
      </c>
      <c r="C13228" s="1">
        <v>44353</v>
      </c>
      <c r="D13228">
        <v>40622422</v>
      </c>
      <c r="E13228">
        <v>28359601</v>
      </c>
      <c r="F13228">
        <v>12636510</v>
      </c>
      <c r="G13228">
        <v>180417</v>
      </c>
      <c r="H13228">
        <v>574324</v>
      </c>
      <c r="I13228">
        <v>60.12</v>
      </c>
      <c r="J13228">
        <v>41.97</v>
      </c>
      <c r="K13228">
        <v>18.7</v>
      </c>
      <c r="M13228">
        <v>8500</v>
      </c>
    </row>
    <row r="13229" spans="1:13" customFormat="1" hidden="1">
      <c r="A13229" t="s">
        <v>862</v>
      </c>
      <c r="B13229" t="s">
        <v>863</v>
      </c>
      <c r="C13229" s="1">
        <v>44354</v>
      </c>
      <c r="D13229">
        <v>41219190</v>
      </c>
      <c r="E13229">
        <v>28693856</v>
      </c>
      <c r="F13229">
        <v>12908001</v>
      </c>
      <c r="G13229">
        <v>596768</v>
      </c>
      <c r="H13229">
        <v>579709</v>
      </c>
      <c r="I13229">
        <v>61.01</v>
      </c>
      <c r="J13229">
        <v>42.47</v>
      </c>
      <c r="K13229">
        <v>19.100000000000001</v>
      </c>
      <c r="M13229">
        <v>8580</v>
      </c>
    </row>
    <row r="13230" spans="1:13" customFormat="1" hidden="1">
      <c r="A13230" t="s">
        <v>862</v>
      </c>
      <c r="B13230" t="s">
        <v>863</v>
      </c>
      <c r="C13230" s="1">
        <v>44355</v>
      </c>
      <c r="D13230">
        <v>41900081</v>
      </c>
      <c r="E13230">
        <v>29083386</v>
      </c>
      <c r="F13230">
        <v>13213749</v>
      </c>
      <c r="G13230">
        <v>680891</v>
      </c>
      <c r="H13230">
        <v>580739</v>
      </c>
      <c r="I13230">
        <v>62.02</v>
      </c>
      <c r="J13230">
        <v>43.05</v>
      </c>
      <c r="K13230">
        <v>19.559999999999999</v>
      </c>
      <c r="M13230">
        <v>8595</v>
      </c>
    </row>
    <row r="13231" spans="1:13" customFormat="1" hidden="1">
      <c r="A13231" t="s">
        <v>862</v>
      </c>
      <c r="B13231" t="s">
        <v>863</v>
      </c>
      <c r="C13231" s="1">
        <v>44356</v>
      </c>
      <c r="D13231">
        <v>42556184</v>
      </c>
      <c r="E13231">
        <v>29463470</v>
      </c>
      <c r="F13231">
        <v>13501766</v>
      </c>
      <c r="G13231">
        <v>656103</v>
      </c>
      <c r="H13231">
        <v>582600</v>
      </c>
      <c r="I13231">
        <v>62.99</v>
      </c>
      <c r="J13231">
        <v>43.61</v>
      </c>
      <c r="K13231">
        <v>19.98</v>
      </c>
      <c r="M13231">
        <v>8623</v>
      </c>
    </row>
    <row r="13232" spans="1:13" customFormat="1" hidden="1">
      <c r="A13232" t="s">
        <v>862</v>
      </c>
      <c r="B13232" t="s">
        <v>863</v>
      </c>
      <c r="C13232" s="1">
        <v>44357</v>
      </c>
      <c r="D13232">
        <v>43243465</v>
      </c>
      <c r="E13232">
        <v>29861272</v>
      </c>
      <c r="F13232">
        <v>13806396</v>
      </c>
      <c r="G13232">
        <v>687281</v>
      </c>
      <c r="H13232">
        <v>578396</v>
      </c>
      <c r="I13232">
        <v>64</v>
      </c>
      <c r="J13232">
        <v>44.2</v>
      </c>
      <c r="K13232">
        <v>20.43</v>
      </c>
      <c r="M13232">
        <v>8561</v>
      </c>
    </row>
    <row r="13233" spans="1:13" customFormat="1" hidden="1">
      <c r="A13233" t="s">
        <v>862</v>
      </c>
      <c r="B13233" t="s">
        <v>863</v>
      </c>
      <c r="C13233" s="1">
        <v>44358</v>
      </c>
      <c r="D13233">
        <v>43984516</v>
      </c>
      <c r="E13233">
        <v>30244673</v>
      </c>
      <c r="F13233">
        <v>14180756</v>
      </c>
      <c r="G13233">
        <v>741051</v>
      </c>
      <c r="H13233">
        <v>576250</v>
      </c>
      <c r="I13233">
        <v>65.099999999999994</v>
      </c>
      <c r="J13233">
        <v>44.76</v>
      </c>
      <c r="K13233">
        <v>20.99</v>
      </c>
      <c r="M13233">
        <v>8529</v>
      </c>
    </row>
    <row r="13234" spans="1:13" customFormat="1" hidden="1">
      <c r="A13234" t="s">
        <v>862</v>
      </c>
      <c r="B13234" t="s">
        <v>863</v>
      </c>
      <c r="C13234" s="1">
        <v>44359</v>
      </c>
      <c r="D13234">
        <v>44477126</v>
      </c>
      <c r="E13234">
        <v>30525745</v>
      </c>
      <c r="F13234">
        <v>14399585</v>
      </c>
      <c r="G13234">
        <v>492610</v>
      </c>
      <c r="H13234">
        <v>576446</v>
      </c>
      <c r="I13234">
        <v>65.83</v>
      </c>
      <c r="J13234">
        <v>45.18</v>
      </c>
      <c r="K13234">
        <v>21.31</v>
      </c>
      <c r="M13234">
        <v>8532</v>
      </c>
    </row>
    <row r="13235" spans="1:13" customFormat="1" hidden="1">
      <c r="A13235" t="s">
        <v>862</v>
      </c>
      <c r="B13235" t="s">
        <v>863</v>
      </c>
      <c r="C13235" s="1">
        <v>44360</v>
      </c>
      <c r="D13235">
        <v>44654923</v>
      </c>
      <c r="E13235">
        <v>30629445</v>
      </c>
      <c r="F13235">
        <v>14474530</v>
      </c>
      <c r="G13235">
        <v>177797</v>
      </c>
      <c r="H13235">
        <v>576072</v>
      </c>
      <c r="I13235">
        <v>66.09</v>
      </c>
      <c r="J13235">
        <v>45.33</v>
      </c>
      <c r="K13235">
        <v>21.42</v>
      </c>
      <c r="M13235">
        <v>8526</v>
      </c>
    </row>
    <row r="13236" spans="1:13" customFormat="1" hidden="1">
      <c r="A13236" t="s">
        <v>862</v>
      </c>
      <c r="B13236" t="s">
        <v>863</v>
      </c>
      <c r="C13236" s="1">
        <v>44361</v>
      </c>
      <c r="D13236">
        <v>45248753</v>
      </c>
      <c r="E13236">
        <v>30867209</v>
      </c>
      <c r="F13236">
        <v>14837059</v>
      </c>
      <c r="G13236">
        <v>593830</v>
      </c>
      <c r="H13236">
        <v>575652</v>
      </c>
      <c r="I13236">
        <v>66.97</v>
      </c>
      <c r="J13236">
        <v>45.69</v>
      </c>
      <c r="K13236">
        <v>21.96</v>
      </c>
      <c r="M13236">
        <v>8520</v>
      </c>
    </row>
    <row r="13237" spans="1:13" customFormat="1" hidden="1">
      <c r="A13237" t="s">
        <v>862</v>
      </c>
      <c r="B13237" t="s">
        <v>863</v>
      </c>
      <c r="C13237" s="1">
        <v>44362</v>
      </c>
      <c r="D13237">
        <v>45939083</v>
      </c>
      <c r="E13237">
        <v>31171350</v>
      </c>
      <c r="F13237">
        <v>15233946</v>
      </c>
      <c r="G13237">
        <v>690330</v>
      </c>
      <c r="H13237">
        <v>577000</v>
      </c>
      <c r="I13237">
        <v>67.989999999999995</v>
      </c>
      <c r="J13237">
        <v>46.14</v>
      </c>
      <c r="K13237">
        <v>22.55</v>
      </c>
      <c r="M13237">
        <v>8540</v>
      </c>
    </row>
    <row r="13238" spans="1:13" customFormat="1" hidden="1">
      <c r="A13238" t="s">
        <v>862</v>
      </c>
      <c r="B13238" t="s">
        <v>863</v>
      </c>
      <c r="C13238" s="1">
        <v>44363</v>
      </c>
      <c r="D13238">
        <v>46607198</v>
      </c>
      <c r="E13238">
        <v>31481590</v>
      </c>
      <c r="F13238">
        <v>15600537</v>
      </c>
      <c r="G13238">
        <v>668115</v>
      </c>
      <c r="H13238">
        <v>578716</v>
      </c>
      <c r="I13238">
        <v>68.98</v>
      </c>
      <c r="J13238">
        <v>46.6</v>
      </c>
      <c r="K13238">
        <v>23.09</v>
      </c>
      <c r="M13238">
        <v>8565</v>
      </c>
    </row>
    <row r="13239" spans="1:13" customFormat="1" hidden="1">
      <c r="A13239" t="s">
        <v>862</v>
      </c>
      <c r="B13239" t="s">
        <v>863</v>
      </c>
      <c r="C13239" s="1">
        <v>44364</v>
      </c>
      <c r="D13239">
        <v>47293515</v>
      </c>
      <c r="E13239">
        <v>31795588</v>
      </c>
      <c r="F13239">
        <v>15983533</v>
      </c>
      <c r="G13239">
        <v>686317</v>
      </c>
      <c r="H13239">
        <v>578579</v>
      </c>
      <c r="I13239">
        <v>70</v>
      </c>
      <c r="J13239">
        <v>47.06</v>
      </c>
      <c r="K13239">
        <v>23.66</v>
      </c>
      <c r="M13239">
        <v>8563</v>
      </c>
    </row>
    <row r="13240" spans="1:13" customFormat="1" hidden="1">
      <c r="A13240" t="s">
        <v>862</v>
      </c>
      <c r="B13240" t="s">
        <v>863</v>
      </c>
      <c r="C13240" s="1">
        <v>44365</v>
      </c>
      <c r="D13240">
        <v>48055253</v>
      </c>
      <c r="E13240">
        <v>32114410</v>
      </c>
      <c r="F13240">
        <v>16438647</v>
      </c>
      <c r="G13240">
        <v>761738</v>
      </c>
      <c r="H13240">
        <v>581534</v>
      </c>
      <c r="I13240">
        <v>71.13</v>
      </c>
      <c r="J13240">
        <v>47.53</v>
      </c>
      <c r="K13240">
        <v>24.33</v>
      </c>
      <c r="M13240">
        <v>8607</v>
      </c>
    </row>
    <row r="13241" spans="1:13" customFormat="1" hidden="1">
      <c r="A13241" t="s">
        <v>862</v>
      </c>
      <c r="B13241" t="s">
        <v>863</v>
      </c>
      <c r="C13241" s="1">
        <v>44366</v>
      </c>
      <c r="D13241">
        <v>48552179</v>
      </c>
      <c r="E13241">
        <v>32337281</v>
      </c>
      <c r="F13241">
        <v>16718138</v>
      </c>
      <c r="G13241">
        <v>496926</v>
      </c>
      <c r="H13241">
        <v>582150</v>
      </c>
      <c r="I13241">
        <v>71.86</v>
      </c>
      <c r="J13241">
        <v>47.86</v>
      </c>
      <c r="K13241">
        <v>24.74</v>
      </c>
      <c r="M13241">
        <v>8616</v>
      </c>
    </row>
    <row r="13242" spans="1:13" customFormat="1" hidden="1">
      <c r="A13242" t="s">
        <v>862</v>
      </c>
      <c r="B13242" t="s">
        <v>863</v>
      </c>
      <c r="C13242" s="1">
        <v>44367</v>
      </c>
      <c r="D13242">
        <v>48727073</v>
      </c>
      <c r="E13242">
        <v>32409521</v>
      </c>
      <c r="F13242">
        <v>16821404</v>
      </c>
      <c r="G13242">
        <v>174894</v>
      </c>
      <c r="H13242">
        <v>581736</v>
      </c>
      <c r="I13242">
        <v>72.12</v>
      </c>
      <c r="J13242">
        <v>47.97</v>
      </c>
      <c r="K13242">
        <v>24.9</v>
      </c>
      <c r="M13242">
        <v>8610</v>
      </c>
    </row>
    <row r="13243" spans="1:13" customFormat="1" hidden="1">
      <c r="A13243" t="s">
        <v>862</v>
      </c>
      <c r="B13243" t="s">
        <v>863</v>
      </c>
      <c r="C13243" s="1">
        <v>44368</v>
      </c>
      <c r="D13243">
        <v>49322220</v>
      </c>
      <c r="E13243">
        <v>32602424</v>
      </c>
      <c r="F13243">
        <v>17228549</v>
      </c>
      <c r="G13243">
        <v>595147</v>
      </c>
      <c r="H13243">
        <v>581924</v>
      </c>
      <c r="I13243">
        <v>73</v>
      </c>
      <c r="J13243">
        <v>48.25</v>
      </c>
      <c r="K13243">
        <v>25.5</v>
      </c>
      <c r="M13243">
        <v>8613</v>
      </c>
    </row>
    <row r="13244" spans="1:13" customFormat="1" hidden="1">
      <c r="A13244" t="s">
        <v>862</v>
      </c>
      <c r="B13244" t="s">
        <v>863</v>
      </c>
      <c r="C13244" s="1">
        <v>44369</v>
      </c>
      <c r="D13244">
        <v>50010040</v>
      </c>
      <c r="E13244">
        <v>32822738</v>
      </c>
      <c r="F13244">
        <v>17703740</v>
      </c>
      <c r="G13244">
        <v>687820</v>
      </c>
      <c r="H13244">
        <v>581565</v>
      </c>
      <c r="I13244">
        <v>74.02</v>
      </c>
      <c r="J13244">
        <v>48.58</v>
      </c>
      <c r="K13244">
        <v>26.2</v>
      </c>
      <c r="M13244">
        <v>8608</v>
      </c>
    </row>
    <row r="13245" spans="1:13" customFormat="1" hidden="1">
      <c r="A13245" t="s">
        <v>862</v>
      </c>
      <c r="B13245" t="s">
        <v>863</v>
      </c>
      <c r="C13245" s="1">
        <v>44370</v>
      </c>
      <c r="D13245">
        <v>50681040</v>
      </c>
      <c r="E13245">
        <v>33053667</v>
      </c>
      <c r="F13245">
        <v>18150714</v>
      </c>
      <c r="G13245">
        <v>671000</v>
      </c>
      <c r="H13245">
        <v>581977</v>
      </c>
      <c r="I13245">
        <v>75.010000000000005</v>
      </c>
      <c r="J13245">
        <v>48.92</v>
      </c>
      <c r="K13245">
        <v>26.86</v>
      </c>
      <c r="M13245">
        <v>8614</v>
      </c>
    </row>
    <row r="13246" spans="1:13" customFormat="1" hidden="1">
      <c r="A13246" t="s">
        <v>862</v>
      </c>
      <c r="B13246" t="s">
        <v>863</v>
      </c>
      <c r="C13246" s="1">
        <v>44371</v>
      </c>
      <c r="D13246">
        <v>51329487</v>
      </c>
      <c r="E13246">
        <v>33292639</v>
      </c>
      <c r="F13246">
        <v>18568622</v>
      </c>
      <c r="G13246">
        <v>648447</v>
      </c>
      <c r="H13246">
        <v>576567</v>
      </c>
      <c r="I13246">
        <v>75.97</v>
      </c>
      <c r="J13246">
        <v>49.28</v>
      </c>
      <c r="K13246">
        <v>27.48</v>
      </c>
      <c r="M13246">
        <v>8534</v>
      </c>
    </row>
    <row r="13247" spans="1:13" customFormat="1" hidden="1">
      <c r="A13247" t="s">
        <v>862</v>
      </c>
      <c r="B13247" t="s">
        <v>863</v>
      </c>
      <c r="C13247" s="1">
        <v>44372</v>
      </c>
      <c r="D13247">
        <v>52076219</v>
      </c>
      <c r="E13247">
        <v>33516866</v>
      </c>
      <c r="F13247">
        <v>19101008</v>
      </c>
      <c r="G13247">
        <v>746732</v>
      </c>
      <c r="H13247">
        <v>574424</v>
      </c>
      <c r="I13247">
        <v>77.08</v>
      </c>
      <c r="J13247">
        <v>49.61</v>
      </c>
      <c r="K13247">
        <v>28.27</v>
      </c>
      <c r="M13247">
        <v>8502</v>
      </c>
    </row>
    <row r="13248" spans="1:13" customFormat="1" hidden="1">
      <c r="A13248" t="s">
        <v>862</v>
      </c>
      <c r="B13248" t="s">
        <v>863</v>
      </c>
      <c r="C13248" s="1">
        <v>44373</v>
      </c>
      <c r="D13248">
        <v>52598917</v>
      </c>
      <c r="E13248">
        <v>33668591</v>
      </c>
      <c r="F13248">
        <v>19476598</v>
      </c>
      <c r="G13248">
        <v>522698</v>
      </c>
      <c r="H13248">
        <v>578105</v>
      </c>
      <c r="I13248">
        <v>77.849999999999994</v>
      </c>
      <c r="J13248">
        <v>49.83</v>
      </c>
      <c r="K13248">
        <v>28.83</v>
      </c>
      <c r="M13248">
        <v>8556</v>
      </c>
    </row>
    <row r="13249" spans="1:13" customFormat="1" hidden="1">
      <c r="A13249" t="s">
        <v>862</v>
      </c>
      <c r="B13249" t="s">
        <v>863</v>
      </c>
      <c r="C13249" s="1">
        <v>44374</v>
      </c>
      <c r="D13249">
        <v>52810384</v>
      </c>
      <c r="E13249">
        <v>33723613</v>
      </c>
      <c r="F13249">
        <v>19633646</v>
      </c>
      <c r="G13249">
        <v>211467</v>
      </c>
      <c r="H13249">
        <v>583330</v>
      </c>
      <c r="I13249">
        <v>78.16</v>
      </c>
      <c r="J13249">
        <v>49.91</v>
      </c>
      <c r="K13249">
        <v>29.06</v>
      </c>
      <c r="M13249">
        <v>8634</v>
      </c>
    </row>
    <row r="13250" spans="1:13" customFormat="1" hidden="1">
      <c r="A13250" t="s">
        <v>862</v>
      </c>
      <c r="B13250" t="s">
        <v>863</v>
      </c>
      <c r="C13250" s="1">
        <v>44375</v>
      </c>
      <c r="D13250">
        <v>53416282</v>
      </c>
      <c r="E13250">
        <v>33876094</v>
      </c>
      <c r="F13250">
        <v>20091622</v>
      </c>
      <c r="G13250">
        <v>605898</v>
      </c>
      <c r="H13250">
        <v>584866</v>
      </c>
      <c r="I13250">
        <v>79.06</v>
      </c>
      <c r="J13250">
        <v>50.14</v>
      </c>
      <c r="K13250">
        <v>29.74</v>
      </c>
      <c r="M13250">
        <v>8656</v>
      </c>
    </row>
    <row r="13251" spans="1:13" customFormat="1" hidden="1">
      <c r="A13251" t="s">
        <v>862</v>
      </c>
      <c r="B13251" t="s">
        <v>863</v>
      </c>
      <c r="C13251" s="1">
        <v>44376</v>
      </c>
      <c r="D13251">
        <v>54102572</v>
      </c>
      <c r="E13251">
        <v>34056592</v>
      </c>
      <c r="F13251">
        <v>20604200</v>
      </c>
      <c r="G13251">
        <v>686290</v>
      </c>
      <c r="H13251">
        <v>584647</v>
      </c>
      <c r="I13251">
        <v>80.08</v>
      </c>
      <c r="J13251">
        <v>50.41</v>
      </c>
      <c r="K13251">
        <v>30.5</v>
      </c>
      <c r="M13251">
        <v>8653</v>
      </c>
    </row>
    <row r="13252" spans="1:13" customFormat="1" hidden="1">
      <c r="A13252" t="s">
        <v>862</v>
      </c>
      <c r="B13252" t="s">
        <v>863</v>
      </c>
      <c r="C13252" s="1">
        <v>44377</v>
      </c>
      <c r="D13252">
        <v>54785007</v>
      </c>
      <c r="E13252">
        <v>34257674</v>
      </c>
      <c r="F13252">
        <v>21091935</v>
      </c>
      <c r="G13252">
        <v>682435</v>
      </c>
      <c r="H13252">
        <v>586281</v>
      </c>
      <c r="I13252">
        <v>81.09</v>
      </c>
      <c r="J13252">
        <v>50.7</v>
      </c>
      <c r="K13252">
        <v>31.22</v>
      </c>
      <c r="M13252">
        <v>8677</v>
      </c>
    </row>
    <row r="13253" spans="1:13" customFormat="1" hidden="1">
      <c r="A13253" t="s">
        <v>862</v>
      </c>
      <c r="B13253" t="s">
        <v>863</v>
      </c>
      <c r="C13253" s="1">
        <v>44378</v>
      </c>
      <c r="D13253">
        <v>55462846</v>
      </c>
      <c r="E13253">
        <v>34477582</v>
      </c>
      <c r="F13253">
        <v>21557732</v>
      </c>
      <c r="G13253">
        <v>677839</v>
      </c>
      <c r="H13253">
        <v>590480</v>
      </c>
      <c r="I13253">
        <v>82.09</v>
      </c>
      <c r="J13253">
        <v>51.03</v>
      </c>
      <c r="K13253">
        <v>31.91</v>
      </c>
      <c r="M13253">
        <v>8740</v>
      </c>
    </row>
    <row r="13254" spans="1:13" customFormat="1" hidden="1">
      <c r="A13254" t="s">
        <v>862</v>
      </c>
      <c r="B13254" t="s">
        <v>863</v>
      </c>
      <c r="C13254" s="1">
        <v>44379</v>
      </c>
      <c r="D13254">
        <v>56203206</v>
      </c>
      <c r="E13254">
        <v>34697279</v>
      </c>
      <c r="F13254">
        <v>22087539</v>
      </c>
      <c r="G13254">
        <v>740360</v>
      </c>
      <c r="H13254">
        <v>589570</v>
      </c>
      <c r="I13254">
        <v>83.18</v>
      </c>
      <c r="J13254">
        <v>51.35</v>
      </c>
      <c r="K13254">
        <v>32.69</v>
      </c>
      <c r="M13254">
        <v>8726</v>
      </c>
    </row>
    <row r="13255" spans="1:13" customFormat="1" hidden="1">
      <c r="A13255" t="s">
        <v>862</v>
      </c>
      <c r="B13255" t="s">
        <v>863</v>
      </c>
      <c r="C13255" s="1">
        <v>44380</v>
      </c>
      <c r="D13255">
        <v>56711977</v>
      </c>
      <c r="E13255">
        <v>34837049</v>
      </c>
      <c r="F13255">
        <v>22461219</v>
      </c>
      <c r="G13255">
        <v>508771</v>
      </c>
      <c r="H13255">
        <v>587580</v>
      </c>
      <c r="I13255">
        <v>83.94</v>
      </c>
      <c r="J13255">
        <v>51.56</v>
      </c>
      <c r="K13255">
        <v>33.24</v>
      </c>
      <c r="M13255">
        <v>8697</v>
      </c>
    </row>
    <row r="13256" spans="1:13" customFormat="1" hidden="1">
      <c r="A13256" t="s">
        <v>862</v>
      </c>
      <c r="B13256" t="s">
        <v>863</v>
      </c>
      <c r="C13256" s="1">
        <v>44381</v>
      </c>
      <c r="D13256">
        <v>56909089</v>
      </c>
      <c r="E13256">
        <v>34892764</v>
      </c>
      <c r="F13256">
        <v>22603187</v>
      </c>
      <c r="G13256">
        <v>197112</v>
      </c>
      <c r="H13256">
        <v>585529</v>
      </c>
      <c r="I13256">
        <v>84.23</v>
      </c>
      <c r="J13256">
        <v>51.64</v>
      </c>
      <c r="K13256">
        <v>33.450000000000003</v>
      </c>
      <c r="M13256">
        <v>8666</v>
      </c>
    </row>
    <row r="13257" spans="1:13" customFormat="1" hidden="1">
      <c r="A13257" t="s">
        <v>862</v>
      </c>
      <c r="B13257" t="s">
        <v>863</v>
      </c>
      <c r="C13257" s="1">
        <v>44382</v>
      </c>
      <c r="D13257">
        <v>57491295</v>
      </c>
      <c r="E13257">
        <v>35055282</v>
      </c>
      <c r="F13257">
        <v>23027442</v>
      </c>
      <c r="G13257">
        <v>582206</v>
      </c>
      <c r="H13257">
        <v>582145</v>
      </c>
      <c r="I13257">
        <v>85.09</v>
      </c>
      <c r="J13257">
        <v>51.88</v>
      </c>
      <c r="K13257">
        <v>34.08</v>
      </c>
      <c r="M13257">
        <v>8616</v>
      </c>
    </row>
    <row r="13258" spans="1:13" customFormat="1" hidden="1">
      <c r="A13258" t="s">
        <v>862</v>
      </c>
      <c r="B13258" t="s">
        <v>863</v>
      </c>
      <c r="C13258" s="1">
        <v>44383</v>
      </c>
      <c r="D13258">
        <v>58158059</v>
      </c>
      <c r="E13258">
        <v>35246804</v>
      </c>
      <c r="F13258">
        <v>23510140</v>
      </c>
      <c r="G13258">
        <v>666764</v>
      </c>
      <c r="H13258">
        <v>579355</v>
      </c>
      <c r="I13258">
        <v>86.08</v>
      </c>
      <c r="J13258">
        <v>52.17</v>
      </c>
      <c r="K13258">
        <v>34.799999999999997</v>
      </c>
      <c r="M13258">
        <v>8575</v>
      </c>
    </row>
    <row r="13259" spans="1:13" customFormat="1" hidden="1">
      <c r="A13259" t="s">
        <v>862</v>
      </c>
      <c r="B13259" t="s">
        <v>863</v>
      </c>
      <c r="C13259" s="1">
        <v>44384</v>
      </c>
      <c r="D13259">
        <v>58804464</v>
      </c>
      <c r="E13259">
        <v>35453502</v>
      </c>
      <c r="F13259">
        <v>23956565</v>
      </c>
      <c r="G13259">
        <v>646405</v>
      </c>
      <c r="H13259">
        <v>574208</v>
      </c>
      <c r="I13259">
        <v>87.03</v>
      </c>
      <c r="J13259">
        <v>52.47</v>
      </c>
      <c r="K13259">
        <v>35.46</v>
      </c>
      <c r="M13259">
        <v>8499</v>
      </c>
    </row>
    <row r="13260" spans="1:13" customFormat="1" hidden="1">
      <c r="A13260" t="s">
        <v>862</v>
      </c>
      <c r="B13260" t="s">
        <v>863</v>
      </c>
      <c r="C13260" s="1">
        <v>44385</v>
      </c>
      <c r="D13260">
        <v>59455651</v>
      </c>
      <c r="E13260">
        <v>35680337</v>
      </c>
      <c r="F13260">
        <v>24389841</v>
      </c>
      <c r="G13260">
        <v>651187</v>
      </c>
      <c r="H13260">
        <v>570401</v>
      </c>
      <c r="I13260">
        <v>88</v>
      </c>
      <c r="J13260">
        <v>52.81</v>
      </c>
      <c r="K13260">
        <v>36.1</v>
      </c>
      <c r="M13260">
        <v>8442</v>
      </c>
    </row>
    <row r="13261" spans="1:13" customFormat="1" hidden="1">
      <c r="A13261" t="s">
        <v>862</v>
      </c>
      <c r="B13261" t="s">
        <v>863</v>
      </c>
      <c r="C13261" s="1">
        <v>44386</v>
      </c>
      <c r="D13261">
        <v>60189330</v>
      </c>
      <c r="E13261">
        <v>35903988</v>
      </c>
      <c r="F13261">
        <v>24909885</v>
      </c>
      <c r="G13261">
        <v>733679</v>
      </c>
      <c r="H13261">
        <v>569446</v>
      </c>
      <c r="I13261">
        <v>89.08</v>
      </c>
      <c r="J13261">
        <v>53.14</v>
      </c>
      <c r="K13261">
        <v>36.869999999999997</v>
      </c>
      <c r="M13261">
        <v>8428</v>
      </c>
    </row>
    <row r="13262" spans="1:13" customFormat="1" hidden="1">
      <c r="A13262" t="s">
        <v>862</v>
      </c>
      <c r="B13262" t="s">
        <v>863</v>
      </c>
      <c r="C13262" s="1">
        <v>44387</v>
      </c>
      <c r="D13262">
        <v>60675472</v>
      </c>
      <c r="E13262">
        <v>36050267</v>
      </c>
      <c r="F13262">
        <v>25254212</v>
      </c>
      <c r="G13262">
        <v>486142</v>
      </c>
      <c r="H13262">
        <v>566214</v>
      </c>
      <c r="I13262">
        <v>89.8</v>
      </c>
      <c r="J13262">
        <v>53.36</v>
      </c>
      <c r="K13262">
        <v>37.380000000000003</v>
      </c>
      <c r="M13262">
        <v>8380</v>
      </c>
    </row>
    <row r="13263" spans="1:13" customFormat="1" hidden="1">
      <c r="A13263" t="s">
        <v>862</v>
      </c>
      <c r="B13263" t="s">
        <v>863</v>
      </c>
      <c r="C13263" s="1">
        <v>44388</v>
      </c>
      <c r="D13263">
        <v>60844759</v>
      </c>
      <c r="E13263">
        <v>36109395</v>
      </c>
      <c r="F13263">
        <v>25364871</v>
      </c>
      <c r="G13263">
        <v>169287</v>
      </c>
      <c r="H13263">
        <v>562239</v>
      </c>
      <c r="I13263">
        <v>90.05</v>
      </c>
      <c r="J13263">
        <v>53.44</v>
      </c>
      <c r="K13263">
        <v>37.54</v>
      </c>
      <c r="M13263">
        <v>8322</v>
      </c>
    </row>
    <row r="13264" spans="1:13" customFormat="1" hidden="1">
      <c r="A13264" t="s">
        <v>862</v>
      </c>
      <c r="B13264" t="s">
        <v>863</v>
      </c>
      <c r="C13264" s="1">
        <v>44389</v>
      </c>
      <c r="D13264">
        <v>61487680</v>
      </c>
      <c r="E13264">
        <v>36273895</v>
      </c>
      <c r="F13264">
        <v>25848894</v>
      </c>
      <c r="G13264">
        <v>642921</v>
      </c>
      <c r="H13264">
        <v>570912</v>
      </c>
      <c r="I13264">
        <v>91.01</v>
      </c>
      <c r="J13264">
        <v>53.69</v>
      </c>
      <c r="K13264">
        <v>38.26</v>
      </c>
      <c r="M13264">
        <v>8450</v>
      </c>
    </row>
    <row r="13265" spans="1:13" customFormat="1" hidden="1">
      <c r="A13265" t="s">
        <v>862</v>
      </c>
      <c r="B13265" t="s">
        <v>863</v>
      </c>
      <c r="C13265" s="1">
        <v>44390</v>
      </c>
      <c r="D13265">
        <v>62298582</v>
      </c>
      <c r="E13265">
        <v>36556842</v>
      </c>
      <c r="F13265">
        <v>26390835</v>
      </c>
      <c r="G13265">
        <v>810902</v>
      </c>
      <c r="H13265">
        <v>591503</v>
      </c>
      <c r="I13265">
        <v>92.21</v>
      </c>
      <c r="J13265">
        <v>54.11</v>
      </c>
      <c r="K13265">
        <v>39.06</v>
      </c>
      <c r="M13265">
        <v>8755</v>
      </c>
    </row>
    <row r="13266" spans="1:13" customFormat="1" hidden="1">
      <c r="A13266" t="s">
        <v>862</v>
      </c>
      <c r="B13266" t="s">
        <v>863</v>
      </c>
      <c r="C13266" s="1">
        <v>44391</v>
      </c>
      <c r="D13266">
        <v>62634167</v>
      </c>
      <c r="E13266">
        <v>36734490</v>
      </c>
      <c r="F13266">
        <v>26550825</v>
      </c>
      <c r="G13266">
        <v>335585</v>
      </c>
      <c r="H13266">
        <v>547100</v>
      </c>
      <c r="I13266">
        <v>92.7</v>
      </c>
      <c r="J13266">
        <v>54.37</v>
      </c>
      <c r="K13266">
        <v>39.299999999999997</v>
      </c>
      <c r="M13266">
        <v>8097</v>
      </c>
    </row>
    <row r="13267" spans="1:13" customFormat="1" hidden="1">
      <c r="A13267" t="s">
        <v>862</v>
      </c>
      <c r="B13267" t="s">
        <v>863</v>
      </c>
      <c r="C13267" s="1">
        <v>44392</v>
      </c>
      <c r="D13267">
        <v>63478550</v>
      </c>
      <c r="E13267">
        <v>37076137</v>
      </c>
      <c r="F13267">
        <v>27071505</v>
      </c>
      <c r="G13267">
        <v>844383</v>
      </c>
      <c r="H13267">
        <v>574700</v>
      </c>
      <c r="I13267">
        <v>93.95</v>
      </c>
      <c r="J13267">
        <v>54.88</v>
      </c>
      <c r="K13267">
        <v>40.07</v>
      </c>
      <c r="M13267">
        <v>8506</v>
      </c>
    </row>
    <row r="13268" spans="1:13" customFormat="1" hidden="1">
      <c r="A13268" t="s">
        <v>862</v>
      </c>
      <c r="B13268" t="s">
        <v>863</v>
      </c>
      <c r="C13268" s="1">
        <v>44393</v>
      </c>
      <c r="D13268">
        <v>64348814</v>
      </c>
      <c r="E13268">
        <v>37449970</v>
      </c>
      <c r="F13268">
        <v>27590380</v>
      </c>
      <c r="G13268">
        <v>870264</v>
      </c>
      <c r="H13268">
        <v>594212</v>
      </c>
      <c r="I13268">
        <v>95.24</v>
      </c>
      <c r="J13268">
        <v>55.43</v>
      </c>
      <c r="K13268">
        <v>40.840000000000003</v>
      </c>
      <c r="M13268">
        <v>8795</v>
      </c>
    </row>
    <row r="13269" spans="1:13" customFormat="1" hidden="1">
      <c r="A13269" t="s">
        <v>862</v>
      </c>
      <c r="B13269" t="s">
        <v>863</v>
      </c>
      <c r="C13269" s="1">
        <v>44394</v>
      </c>
      <c r="D13269">
        <v>64925515</v>
      </c>
      <c r="E13269">
        <v>37706504</v>
      </c>
      <c r="F13269">
        <v>27920062</v>
      </c>
      <c r="G13269">
        <v>576701</v>
      </c>
      <c r="H13269">
        <v>607149</v>
      </c>
      <c r="I13269">
        <v>96.09</v>
      </c>
      <c r="J13269">
        <v>55.81</v>
      </c>
      <c r="K13269">
        <v>41.32</v>
      </c>
      <c r="M13269">
        <v>8986</v>
      </c>
    </row>
    <row r="13270" spans="1:13" customFormat="1" hidden="1">
      <c r="A13270" t="s">
        <v>862</v>
      </c>
      <c r="B13270" t="s">
        <v>863</v>
      </c>
      <c r="C13270" s="1">
        <v>44395</v>
      </c>
      <c r="D13270">
        <v>65149188</v>
      </c>
      <c r="E13270">
        <v>37815118</v>
      </c>
      <c r="F13270">
        <v>28036386</v>
      </c>
      <c r="G13270">
        <v>223673</v>
      </c>
      <c r="H13270">
        <v>614918</v>
      </c>
      <c r="I13270">
        <v>96.43</v>
      </c>
      <c r="J13270">
        <v>55.97</v>
      </c>
      <c r="K13270">
        <v>41.5</v>
      </c>
      <c r="M13270">
        <v>9101</v>
      </c>
    </row>
    <row r="13271" spans="1:13" customFormat="1" hidden="1">
      <c r="A13271" t="s">
        <v>862</v>
      </c>
      <c r="B13271" t="s">
        <v>863</v>
      </c>
      <c r="C13271" s="1">
        <v>44396</v>
      </c>
      <c r="D13271">
        <v>65855363</v>
      </c>
      <c r="E13271">
        <v>38095676</v>
      </c>
      <c r="F13271">
        <v>28474683</v>
      </c>
      <c r="G13271">
        <v>706175</v>
      </c>
      <c r="H13271">
        <v>623955</v>
      </c>
      <c r="I13271">
        <v>97.47</v>
      </c>
      <c r="J13271">
        <v>56.38</v>
      </c>
      <c r="K13271">
        <v>42.14</v>
      </c>
      <c r="M13271">
        <v>9235</v>
      </c>
    </row>
    <row r="13272" spans="1:13" customFormat="1" hidden="1">
      <c r="A13272" t="s">
        <v>862</v>
      </c>
      <c r="B13272" t="s">
        <v>863</v>
      </c>
      <c r="C13272" s="1">
        <v>44397</v>
      </c>
      <c r="D13272">
        <v>66680066</v>
      </c>
      <c r="E13272">
        <v>38467099</v>
      </c>
      <c r="F13272">
        <v>28944996</v>
      </c>
      <c r="G13272">
        <v>824703</v>
      </c>
      <c r="H13272">
        <v>625926</v>
      </c>
      <c r="I13272">
        <v>98.69</v>
      </c>
      <c r="J13272">
        <v>56.93</v>
      </c>
      <c r="K13272">
        <v>42.84</v>
      </c>
      <c r="M13272">
        <v>9264</v>
      </c>
    </row>
    <row r="13273" spans="1:13" customFormat="1" hidden="1">
      <c r="A13273" t="s">
        <v>862</v>
      </c>
      <c r="B13273" t="s">
        <v>863</v>
      </c>
      <c r="C13273" s="1">
        <v>44398</v>
      </c>
      <c r="D13273">
        <v>67479271</v>
      </c>
      <c r="E13273">
        <v>38857706</v>
      </c>
      <c r="F13273">
        <v>29368853</v>
      </c>
      <c r="G13273">
        <v>799205</v>
      </c>
      <c r="H13273">
        <v>692158</v>
      </c>
      <c r="I13273">
        <v>99.87</v>
      </c>
      <c r="J13273">
        <v>57.51</v>
      </c>
      <c r="K13273">
        <v>43.47</v>
      </c>
      <c r="M13273">
        <v>10244</v>
      </c>
    </row>
    <row r="13274" spans="1:13" customFormat="1" hidden="1">
      <c r="A13274" t="s">
        <v>862</v>
      </c>
      <c r="B13274" t="s">
        <v>863</v>
      </c>
      <c r="C13274" s="1">
        <v>44399</v>
      </c>
      <c r="D13274">
        <v>68303494</v>
      </c>
      <c r="E13274">
        <v>39293260</v>
      </c>
      <c r="F13274">
        <v>29775403</v>
      </c>
      <c r="G13274">
        <v>824223</v>
      </c>
      <c r="H13274">
        <v>689278</v>
      </c>
      <c r="I13274">
        <v>101.09</v>
      </c>
      <c r="J13274">
        <v>58.16</v>
      </c>
      <c r="K13274">
        <v>44.07</v>
      </c>
      <c r="M13274">
        <v>10202</v>
      </c>
    </row>
    <row r="13275" spans="1:13" customFormat="1" hidden="1">
      <c r="A13275" t="s">
        <v>862</v>
      </c>
      <c r="B13275" t="s">
        <v>863</v>
      </c>
      <c r="C13275" s="1">
        <v>44400</v>
      </c>
      <c r="D13275">
        <v>69159186</v>
      </c>
      <c r="E13275">
        <v>39725924</v>
      </c>
      <c r="F13275">
        <v>30218411</v>
      </c>
      <c r="G13275">
        <v>855692</v>
      </c>
      <c r="H13275">
        <v>687196</v>
      </c>
      <c r="I13275">
        <v>102.36</v>
      </c>
      <c r="J13275">
        <v>58.8</v>
      </c>
      <c r="K13275">
        <v>44.73</v>
      </c>
      <c r="M13275">
        <v>10171</v>
      </c>
    </row>
    <row r="13276" spans="1:13" customFormat="1" hidden="1">
      <c r="A13276" t="s">
        <v>862</v>
      </c>
      <c r="B13276" t="s">
        <v>863</v>
      </c>
      <c r="C13276" s="1">
        <v>44401</v>
      </c>
      <c r="D13276">
        <v>69711585</v>
      </c>
      <c r="E13276">
        <v>40008196</v>
      </c>
      <c r="F13276">
        <v>30497515</v>
      </c>
      <c r="G13276">
        <v>552399</v>
      </c>
      <c r="H13276">
        <v>683724</v>
      </c>
      <c r="I13276">
        <v>103.18</v>
      </c>
      <c r="J13276">
        <v>59.22</v>
      </c>
      <c r="K13276">
        <v>45.14</v>
      </c>
      <c r="M13276">
        <v>10120</v>
      </c>
    </row>
    <row r="13277" spans="1:13" customFormat="1" hidden="1">
      <c r="A13277" t="s">
        <v>862</v>
      </c>
      <c r="B13277" t="s">
        <v>863</v>
      </c>
      <c r="C13277" s="1">
        <v>44402</v>
      </c>
      <c r="D13277">
        <v>69911395</v>
      </c>
      <c r="E13277">
        <v>40127767</v>
      </c>
      <c r="F13277">
        <v>30578936</v>
      </c>
      <c r="G13277">
        <v>199810</v>
      </c>
      <c r="H13277">
        <v>680315</v>
      </c>
      <c r="I13277">
        <v>103.47</v>
      </c>
      <c r="J13277">
        <v>59.39</v>
      </c>
      <c r="K13277">
        <v>45.26</v>
      </c>
      <c r="M13277">
        <v>10069</v>
      </c>
    </row>
    <row r="13278" spans="1:13" customFormat="1" hidden="1">
      <c r="A13278" t="s">
        <v>862</v>
      </c>
      <c r="B13278" t="s">
        <v>863</v>
      </c>
      <c r="C13278" s="1">
        <v>44403</v>
      </c>
      <c r="D13278">
        <v>70577604</v>
      </c>
      <c r="E13278">
        <v>40470063</v>
      </c>
      <c r="F13278">
        <v>30913461</v>
      </c>
      <c r="G13278">
        <v>666209</v>
      </c>
      <c r="H13278">
        <v>674606</v>
      </c>
      <c r="I13278">
        <v>104.46</v>
      </c>
      <c r="J13278">
        <v>59.9</v>
      </c>
      <c r="K13278">
        <v>45.75</v>
      </c>
      <c r="M13278">
        <v>9985</v>
      </c>
    </row>
    <row r="13279" spans="1:13" customFormat="1" hidden="1">
      <c r="A13279" t="s">
        <v>862</v>
      </c>
      <c r="B13279" t="s">
        <v>863</v>
      </c>
      <c r="C13279" s="1">
        <v>44404</v>
      </c>
      <c r="D13279">
        <v>71355626</v>
      </c>
      <c r="E13279">
        <v>40927205</v>
      </c>
      <c r="F13279">
        <v>31248427</v>
      </c>
      <c r="G13279">
        <v>778022</v>
      </c>
      <c r="H13279">
        <v>667937</v>
      </c>
      <c r="I13279">
        <v>105.61</v>
      </c>
      <c r="J13279">
        <v>60.58</v>
      </c>
      <c r="K13279">
        <v>46.25</v>
      </c>
      <c r="M13279">
        <v>9886</v>
      </c>
    </row>
    <row r="13280" spans="1:13" customFormat="1" hidden="1">
      <c r="A13280" t="s">
        <v>862</v>
      </c>
      <c r="B13280" t="s">
        <v>863</v>
      </c>
      <c r="C13280" s="1">
        <v>44405</v>
      </c>
      <c r="D13280">
        <v>72097106</v>
      </c>
      <c r="E13280">
        <v>41378243</v>
      </c>
      <c r="F13280">
        <v>31551124</v>
      </c>
      <c r="G13280">
        <v>741480</v>
      </c>
      <c r="H13280">
        <v>659691</v>
      </c>
      <c r="I13280">
        <v>106.71</v>
      </c>
      <c r="J13280">
        <v>61.24</v>
      </c>
      <c r="K13280">
        <v>46.7</v>
      </c>
      <c r="M13280">
        <v>9764</v>
      </c>
    </row>
    <row r="13281" spans="1:13" customFormat="1" hidden="1">
      <c r="A13281" t="s">
        <v>862</v>
      </c>
      <c r="B13281" t="s">
        <v>863</v>
      </c>
      <c r="C13281" s="1">
        <v>44406</v>
      </c>
      <c r="D13281">
        <v>72855952</v>
      </c>
      <c r="E13281">
        <v>41860101</v>
      </c>
      <c r="F13281">
        <v>31841741</v>
      </c>
      <c r="G13281">
        <v>758846</v>
      </c>
      <c r="H13281">
        <v>650351</v>
      </c>
      <c r="I13281">
        <v>107.83</v>
      </c>
      <c r="J13281">
        <v>61.96</v>
      </c>
      <c r="K13281">
        <v>47.13</v>
      </c>
      <c r="M13281">
        <v>9626</v>
      </c>
    </row>
    <row r="13282" spans="1:13" customFormat="1" hidden="1">
      <c r="A13282" t="s">
        <v>862</v>
      </c>
      <c r="B13282" t="s">
        <v>863</v>
      </c>
      <c r="C13282" s="1">
        <v>44407</v>
      </c>
      <c r="D13282">
        <v>73610637</v>
      </c>
      <c r="E13282">
        <v>42311826</v>
      </c>
      <c r="F13282">
        <v>32159741</v>
      </c>
      <c r="G13282">
        <v>754685</v>
      </c>
      <c r="H13282">
        <v>635922</v>
      </c>
      <c r="I13282">
        <v>108.95</v>
      </c>
      <c r="J13282">
        <v>62.62</v>
      </c>
      <c r="K13282">
        <v>47.6</v>
      </c>
      <c r="M13282">
        <v>9412</v>
      </c>
    </row>
    <row r="13283" spans="1:13" customFormat="1" hidden="1">
      <c r="A13283" t="s">
        <v>862</v>
      </c>
      <c r="B13283" t="s">
        <v>863</v>
      </c>
      <c r="C13283" s="1">
        <v>44408</v>
      </c>
      <c r="D13283">
        <v>74076990</v>
      </c>
      <c r="E13283">
        <v>42593088</v>
      </c>
      <c r="F13283">
        <v>32351368</v>
      </c>
      <c r="G13283">
        <v>466353</v>
      </c>
      <c r="H13283">
        <v>623629</v>
      </c>
      <c r="I13283">
        <v>109.64</v>
      </c>
      <c r="J13283">
        <v>63.04</v>
      </c>
      <c r="K13283">
        <v>47.88</v>
      </c>
      <c r="M13283">
        <v>9230</v>
      </c>
    </row>
    <row r="13284" spans="1:13" customFormat="1" hidden="1">
      <c r="A13284" t="s">
        <v>862</v>
      </c>
      <c r="B13284" t="s">
        <v>863</v>
      </c>
      <c r="C13284" s="1">
        <v>44409</v>
      </c>
      <c r="D13284">
        <v>74234382</v>
      </c>
      <c r="E13284">
        <v>42700384</v>
      </c>
      <c r="F13284">
        <v>32402231</v>
      </c>
      <c r="G13284">
        <v>157392</v>
      </c>
      <c r="H13284">
        <v>617570</v>
      </c>
      <c r="I13284">
        <v>109.87</v>
      </c>
      <c r="J13284">
        <v>63.2</v>
      </c>
      <c r="K13284">
        <v>47.96</v>
      </c>
      <c r="M13284">
        <v>9140</v>
      </c>
    </row>
    <row r="13285" spans="1:13" customFormat="1" hidden="1">
      <c r="A13285" t="s">
        <v>862</v>
      </c>
      <c r="B13285" t="s">
        <v>863</v>
      </c>
      <c r="C13285" s="1">
        <v>44410</v>
      </c>
      <c r="D13285">
        <v>74787840</v>
      </c>
      <c r="E13285">
        <v>43019433</v>
      </c>
      <c r="F13285">
        <v>32643672</v>
      </c>
      <c r="G13285">
        <v>553458</v>
      </c>
      <c r="H13285">
        <v>601462</v>
      </c>
      <c r="I13285">
        <v>110.69</v>
      </c>
      <c r="J13285">
        <v>63.67</v>
      </c>
      <c r="K13285">
        <v>48.32</v>
      </c>
      <c r="M13285">
        <v>8902</v>
      </c>
    </row>
    <row r="13286" spans="1:13" customFormat="1" hidden="1">
      <c r="A13286" t="s">
        <v>862</v>
      </c>
      <c r="B13286" t="s">
        <v>863</v>
      </c>
      <c r="C13286" s="1">
        <v>44411</v>
      </c>
      <c r="D13286">
        <v>75419130</v>
      </c>
      <c r="E13286">
        <v>43405274</v>
      </c>
      <c r="F13286">
        <v>32898956</v>
      </c>
      <c r="G13286">
        <v>631290</v>
      </c>
      <c r="H13286">
        <v>580501</v>
      </c>
      <c r="I13286">
        <v>111.63</v>
      </c>
      <c r="J13286">
        <v>64.239999999999995</v>
      </c>
      <c r="K13286">
        <v>48.69</v>
      </c>
      <c r="M13286">
        <v>8592</v>
      </c>
    </row>
    <row r="13287" spans="1:13" customFormat="1" hidden="1">
      <c r="A13287" t="s">
        <v>862</v>
      </c>
      <c r="B13287" t="s">
        <v>863</v>
      </c>
      <c r="C13287" s="1">
        <v>44412</v>
      </c>
      <c r="D13287">
        <v>76002784</v>
      </c>
      <c r="E13287">
        <v>43778486</v>
      </c>
      <c r="F13287">
        <v>33118016</v>
      </c>
      <c r="G13287">
        <v>583654</v>
      </c>
      <c r="H13287">
        <v>557954</v>
      </c>
      <c r="I13287">
        <v>112.49</v>
      </c>
      <c r="J13287">
        <v>64.8</v>
      </c>
      <c r="K13287">
        <v>49.02</v>
      </c>
      <c r="M13287">
        <v>8258</v>
      </c>
    </row>
    <row r="13288" spans="1:13" customFormat="1" hidden="1">
      <c r="A13288" t="s">
        <v>862</v>
      </c>
      <c r="B13288" t="s">
        <v>863</v>
      </c>
      <c r="C13288" s="1">
        <v>44413</v>
      </c>
      <c r="D13288">
        <v>76588356</v>
      </c>
      <c r="E13288">
        <v>44135155</v>
      </c>
      <c r="F13288">
        <v>33355753</v>
      </c>
      <c r="G13288">
        <v>585572</v>
      </c>
      <c r="H13288">
        <v>533201</v>
      </c>
      <c r="I13288">
        <v>113.36</v>
      </c>
      <c r="J13288">
        <v>65.319999999999993</v>
      </c>
      <c r="K13288">
        <v>49.37</v>
      </c>
      <c r="M13288">
        <v>7892</v>
      </c>
    </row>
    <row r="13289" spans="1:13" customFormat="1" hidden="1">
      <c r="A13289" t="s">
        <v>862</v>
      </c>
      <c r="B13289" t="s">
        <v>863</v>
      </c>
      <c r="C13289" s="1">
        <v>44414</v>
      </c>
      <c r="D13289">
        <v>77210335</v>
      </c>
      <c r="E13289">
        <v>44484971</v>
      </c>
      <c r="F13289">
        <v>33637340</v>
      </c>
      <c r="G13289">
        <v>621979</v>
      </c>
      <c r="H13289">
        <v>514243</v>
      </c>
      <c r="I13289">
        <v>114.28</v>
      </c>
      <c r="J13289">
        <v>65.84</v>
      </c>
      <c r="K13289">
        <v>49.79</v>
      </c>
      <c r="M13289">
        <v>7611</v>
      </c>
    </row>
    <row r="13290" spans="1:13" customFormat="1" hidden="1">
      <c r="A13290" t="s">
        <v>862</v>
      </c>
      <c r="B13290" t="s">
        <v>863</v>
      </c>
      <c r="C13290" s="1">
        <v>44415</v>
      </c>
      <c r="D13290">
        <v>77597422</v>
      </c>
      <c r="E13290">
        <v>44693306</v>
      </c>
      <c r="F13290">
        <v>33820490</v>
      </c>
      <c r="G13290">
        <v>387087</v>
      </c>
      <c r="H13290">
        <v>502919</v>
      </c>
      <c r="I13290">
        <v>114.85</v>
      </c>
      <c r="J13290">
        <v>66.150000000000006</v>
      </c>
      <c r="K13290">
        <v>50.06</v>
      </c>
      <c r="M13290">
        <v>7444</v>
      </c>
    </row>
    <row r="13291" spans="1:13" customFormat="1" hidden="1">
      <c r="A13291" t="s">
        <v>862</v>
      </c>
      <c r="B13291" t="s">
        <v>863</v>
      </c>
      <c r="C13291" s="1">
        <v>44416</v>
      </c>
      <c r="D13291">
        <v>77731921</v>
      </c>
      <c r="E13291">
        <v>44764437</v>
      </c>
      <c r="F13291">
        <v>33884538</v>
      </c>
      <c r="G13291">
        <v>134499</v>
      </c>
      <c r="H13291">
        <v>499648</v>
      </c>
      <c r="I13291">
        <v>115.05</v>
      </c>
      <c r="J13291">
        <v>66.25</v>
      </c>
      <c r="K13291">
        <v>50.15</v>
      </c>
      <c r="M13291">
        <v>7395</v>
      </c>
    </row>
    <row r="13292" spans="1:13" customFormat="1" hidden="1">
      <c r="A13292" t="s">
        <v>862</v>
      </c>
      <c r="B13292" t="s">
        <v>863</v>
      </c>
      <c r="C13292" s="1">
        <v>44417</v>
      </c>
      <c r="D13292">
        <v>78242434</v>
      </c>
      <c r="E13292">
        <v>45014698</v>
      </c>
      <c r="F13292">
        <v>34150126</v>
      </c>
      <c r="G13292">
        <v>510513</v>
      </c>
      <c r="H13292">
        <v>493513</v>
      </c>
      <c r="I13292">
        <v>115.8</v>
      </c>
      <c r="J13292">
        <v>66.63</v>
      </c>
      <c r="K13292">
        <v>50.54</v>
      </c>
      <c r="M13292">
        <v>7304</v>
      </c>
    </row>
    <row r="13293" spans="1:13" customFormat="1" hidden="1">
      <c r="A13293" t="s">
        <v>862</v>
      </c>
      <c r="B13293" t="s">
        <v>863</v>
      </c>
      <c r="C13293" s="1">
        <v>44418</v>
      </c>
      <c r="D13293">
        <v>78819068</v>
      </c>
      <c r="E13293">
        <v>45312503</v>
      </c>
      <c r="F13293">
        <v>34436952</v>
      </c>
      <c r="G13293">
        <v>576634</v>
      </c>
      <c r="H13293">
        <v>485705</v>
      </c>
      <c r="I13293">
        <v>116.66</v>
      </c>
      <c r="J13293">
        <v>67.069999999999993</v>
      </c>
      <c r="K13293">
        <v>50.97</v>
      </c>
      <c r="M13293">
        <v>7189</v>
      </c>
    </row>
    <row r="13294" spans="1:13" customFormat="1" hidden="1">
      <c r="A13294" t="s">
        <v>862</v>
      </c>
      <c r="B13294" t="s">
        <v>863</v>
      </c>
      <c r="C13294" s="1">
        <v>44419</v>
      </c>
      <c r="D13294">
        <v>79351806</v>
      </c>
      <c r="E13294">
        <v>45584269</v>
      </c>
      <c r="F13294">
        <v>34705229</v>
      </c>
      <c r="G13294">
        <v>532738</v>
      </c>
      <c r="H13294">
        <v>478432</v>
      </c>
      <c r="I13294">
        <v>117.45</v>
      </c>
      <c r="J13294">
        <v>67.47</v>
      </c>
      <c r="K13294">
        <v>51.37</v>
      </c>
      <c r="M13294">
        <v>7081</v>
      </c>
    </row>
    <row r="13295" spans="1:13" customFormat="1" hidden="1">
      <c r="A13295" t="s">
        <v>862</v>
      </c>
      <c r="B13295" t="s">
        <v>863</v>
      </c>
      <c r="C13295" s="1">
        <v>44420</v>
      </c>
      <c r="D13295">
        <v>79893738</v>
      </c>
      <c r="E13295">
        <v>45847667</v>
      </c>
      <c r="F13295">
        <v>34991567</v>
      </c>
      <c r="G13295">
        <v>541932</v>
      </c>
      <c r="H13295">
        <v>472197</v>
      </c>
      <c r="I13295">
        <v>118.25</v>
      </c>
      <c r="J13295">
        <v>67.86</v>
      </c>
      <c r="K13295">
        <v>51.79</v>
      </c>
      <c r="M13295">
        <v>6989</v>
      </c>
    </row>
    <row r="13296" spans="1:13" customFormat="1" hidden="1">
      <c r="A13296" t="s">
        <v>862</v>
      </c>
      <c r="B13296" t="s">
        <v>863</v>
      </c>
      <c r="C13296" s="1">
        <v>44421</v>
      </c>
      <c r="D13296">
        <v>80411548</v>
      </c>
      <c r="E13296">
        <v>46089871</v>
      </c>
      <c r="F13296">
        <v>35273918</v>
      </c>
      <c r="G13296">
        <v>517810</v>
      </c>
      <c r="H13296">
        <v>457316</v>
      </c>
      <c r="I13296">
        <v>119.01</v>
      </c>
      <c r="J13296">
        <v>68.22</v>
      </c>
      <c r="K13296">
        <v>52.21</v>
      </c>
      <c r="M13296">
        <v>6769</v>
      </c>
    </row>
    <row r="13297" spans="1:13" customFormat="1" hidden="1">
      <c r="A13297" t="s">
        <v>862</v>
      </c>
      <c r="B13297" t="s">
        <v>863</v>
      </c>
      <c r="C13297" s="1">
        <v>44422</v>
      </c>
      <c r="D13297">
        <v>80749409</v>
      </c>
      <c r="E13297">
        <v>46229263</v>
      </c>
      <c r="F13297">
        <v>35475498</v>
      </c>
      <c r="G13297">
        <v>337861</v>
      </c>
      <c r="H13297">
        <v>450284</v>
      </c>
      <c r="I13297">
        <v>119.51</v>
      </c>
      <c r="J13297">
        <v>68.42</v>
      </c>
      <c r="K13297">
        <v>52.51</v>
      </c>
      <c r="M13297">
        <v>6665</v>
      </c>
    </row>
    <row r="13298" spans="1:13" customFormat="1" hidden="1">
      <c r="A13298" t="s">
        <v>862</v>
      </c>
      <c r="B13298" t="s">
        <v>863</v>
      </c>
      <c r="C13298" s="1">
        <v>44423</v>
      </c>
      <c r="D13298">
        <v>80836005</v>
      </c>
      <c r="E13298">
        <v>46265593</v>
      </c>
      <c r="F13298">
        <v>35526207</v>
      </c>
      <c r="G13298">
        <v>86596</v>
      </c>
      <c r="H13298">
        <v>443441</v>
      </c>
      <c r="I13298">
        <v>119.64</v>
      </c>
      <c r="J13298">
        <v>68.48</v>
      </c>
      <c r="K13298">
        <v>52.58</v>
      </c>
      <c r="M13298">
        <v>6563</v>
      </c>
    </row>
    <row r="13299" spans="1:13" customFormat="1" hidden="1">
      <c r="A13299" t="s">
        <v>862</v>
      </c>
      <c r="B13299" t="s">
        <v>863</v>
      </c>
      <c r="C13299" s="1">
        <v>44424</v>
      </c>
      <c r="D13299">
        <v>81332056</v>
      </c>
      <c r="E13299">
        <v>46442906</v>
      </c>
      <c r="F13299">
        <v>35848527</v>
      </c>
      <c r="G13299">
        <v>496051</v>
      </c>
      <c r="H13299">
        <v>441375</v>
      </c>
      <c r="I13299">
        <v>120.38</v>
      </c>
      <c r="J13299">
        <v>68.739999999999995</v>
      </c>
      <c r="K13299">
        <v>53.06</v>
      </c>
      <c r="M13299">
        <v>6533</v>
      </c>
    </row>
    <row r="13300" spans="1:13" customFormat="1" hidden="1">
      <c r="A13300" t="s">
        <v>862</v>
      </c>
      <c r="B13300" t="s">
        <v>863</v>
      </c>
      <c r="C13300" s="1">
        <v>44425</v>
      </c>
      <c r="D13300">
        <v>81877804</v>
      </c>
      <c r="E13300">
        <v>46651503</v>
      </c>
      <c r="F13300">
        <v>36190842</v>
      </c>
      <c r="G13300">
        <v>545748</v>
      </c>
      <c r="H13300">
        <v>436962</v>
      </c>
      <c r="I13300">
        <v>121.19</v>
      </c>
      <c r="J13300">
        <v>69.05</v>
      </c>
      <c r="K13300">
        <v>53.57</v>
      </c>
      <c r="M13300">
        <v>6467</v>
      </c>
    </row>
    <row r="13301" spans="1:13" customFormat="1" hidden="1">
      <c r="A13301" t="s">
        <v>862</v>
      </c>
      <c r="B13301" t="s">
        <v>863</v>
      </c>
      <c r="C13301" s="1">
        <v>44426</v>
      </c>
      <c r="D13301">
        <v>82393710</v>
      </c>
      <c r="E13301">
        <v>46842436</v>
      </c>
      <c r="F13301">
        <v>36520482</v>
      </c>
      <c r="G13301">
        <v>515906</v>
      </c>
      <c r="H13301">
        <v>434558</v>
      </c>
      <c r="I13301">
        <v>121.95</v>
      </c>
      <c r="J13301">
        <v>69.33</v>
      </c>
      <c r="K13301">
        <v>54.05</v>
      </c>
      <c r="M13301">
        <v>6432</v>
      </c>
    </row>
    <row r="13302" spans="1:13" customFormat="1" hidden="1">
      <c r="A13302" t="s">
        <v>864</v>
      </c>
      <c r="B13302" t="s">
        <v>865</v>
      </c>
      <c r="C13302" s="1">
        <v>44229</v>
      </c>
      <c r="D13302">
        <v>2133</v>
      </c>
      <c r="E13302">
        <v>2133</v>
      </c>
      <c r="I13302">
        <v>0.76</v>
      </c>
      <c r="J13302">
        <v>0.76</v>
      </c>
    </row>
    <row r="13303" spans="1:13" customFormat="1" hidden="1">
      <c r="A13303" t="s">
        <v>864</v>
      </c>
      <c r="B13303" t="s">
        <v>865</v>
      </c>
      <c r="C13303" s="1">
        <v>44230</v>
      </c>
      <c r="H13303">
        <v>185</v>
      </c>
      <c r="M13303">
        <v>659</v>
      </c>
    </row>
    <row r="13304" spans="1:13" customFormat="1" hidden="1">
      <c r="A13304" t="s">
        <v>864</v>
      </c>
      <c r="B13304" t="s">
        <v>865</v>
      </c>
      <c r="C13304" s="1">
        <v>44231</v>
      </c>
      <c r="H13304">
        <v>185</v>
      </c>
      <c r="M13304">
        <v>659</v>
      </c>
    </row>
    <row r="13305" spans="1:13" customFormat="1" hidden="1">
      <c r="A13305" t="s">
        <v>864</v>
      </c>
      <c r="B13305" t="s">
        <v>865</v>
      </c>
      <c r="C13305" s="1">
        <v>44232</v>
      </c>
      <c r="H13305">
        <v>185</v>
      </c>
      <c r="M13305">
        <v>659</v>
      </c>
    </row>
    <row r="13306" spans="1:13" customFormat="1" hidden="1">
      <c r="A13306" t="s">
        <v>864</v>
      </c>
      <c r="B13306" t="s">
        <v>865</v>
      </c>
      <c r="C13306" s="1">
        <v>44233</v>
      </c>
      <c r="H13306">
        <v>185</v>
      </c>
      <c r="M13306">
        <v>659</v>
      </c>
    </row>
    <row r="13307" spans="1:13" customFormat="1" hidden="1">
      <c r="A13307" t="s">
        <v>864</v>
      </c>
      <c r="B13307" t="s">
        <v>865</v>
      </c>
      <c r="C13307" s="1">
        <v>44234</v>
      </c>
      <c r="H13307">
        <v>185</v>
      </c>
      <c r="M13307">
        <v>659</v>
      </c>
    </row>
    <row r="13308" spans="1:13" customFormat="1" hidden="1">
      <c r="A13308" t="s">
        <v>864</v>
      </c>
      <c r="B13308" t="s">
        <v>865</v>
      </c>
      <c r="C13308" s="1">
        <v>44235</v>
      </c>
      <c r="H13308">
        <v>185</v>
      </c>
      <c r="M13308">
        <v>659</v>
      </c>
    </row>
    <row r="13309" spans="1:13" customFormat="1" hidden="1">
      <c r="A13309" t="s">
        <v>864</v>
      </c>
      <c r="B13309" t="s">
        <v>865</v>
      </c>
      <c r="C13309" s="1">
        <v>44236</v>
      </c>
      <c r="H13309">
        <v>185</v>
      </c>
      <c r="M13309">
        <v>659</v>
      </c>
    </row>
    <row r="13310" spans="1:13" customFormat="1" hidden="1">
      <c r="A13310" t="s">
        <v>864</v>
      </c>
      <c r="B13310" t="s">
        <v>865</v>
      </c>
      <c r="C13310" s="1">
        <v>44237</v>
      </c>
      <c r="D13310">
        <v>3611</v>
      </c>
      <c r="E13310">
        <v>3196</v>
      </c>
      <c r="F13310">
        <v>415</v>
      </c>
      <c r="H13310">
        <v>185</v>
      </c>
      <c r="I13310">
        <v>1.29</v>
      </c>
      <c r="J13310">
        <v>1.1399999999999999</v>
      </c>
      <c r="K13310">
        <v>0.15</v>
      </c>
      <c r="M13310">
        <v>659</v>
      </c>
    </row>
    <row r="13311" spans="1:13" customFormat="1" hidden="1">
      <c r="A13311" t="s">
        <v>864</v>
      </c>
      <c r="B13311" t="s">
        <v>865</v>
      </c>
      <c r="C13311" s="1">
        <v>44238</v>
      </c>
      <c r="H13311">
        <v>208</v>
      </c>
      <c r="M13311">
        <v>740</v>
      </c>
    </row>
    <row r="13312" spans="1:13" customFormat="1" hidden="1">
      <c r="A13312" t="s">
        <v>864</v>
      </c>
      <c r="B13312" t="s">
        <v>865</v>
      </c>
      <c r="C13312" s="1">
        <v>44239</v>
      </c>
      <c r="H13312">
        <v>232</v>
      </c>
      <c r="M13312">
        <v>826</v>
      </c>
    </row>
    <row r="13313" spans="1:13" customFormat="1" hidden="1">
      <c r="A13313" t="s">
        <v>864</v>
      </c>
      <c r="B13313" t="s">
        <v>865</v>
      </c>
      <c r="C13313" s="1">
        <v>44240</v>
      </c>
      <c r="H13313">
        <v>255</v>
      </c>
      <c r="M13313">
        <v>908</v>
      </c>
    </row>
    <row r="13314" spans="1:13" customFormat="1" hidden="1">
      <c r="A13314" t="s">
        <v>864</v>
      </c>
      <c r="B13314" t="s">
        <v>865</v>
      </c>
      <c r="C13314" s="1">
        <v>44241</v>
      </c>
      <c r="H13314">
        <v>279</v>
      </c>
      <c r="M13314">
        <v>993</v>
      </c>
    </row>
    <row r="13315" spans="1:13" customFormat="1" hidden="1">
      <c r="A13315" t="s">
        <v>864</v>
      </c>
      <c r="B13315" t="s">
        <v>865</v>
      </c>
      <c r="C13315" s="1">
        <v>44242</v>
      </c>
      <c r="H13315">
        <v>302</v>
      </c>
      <c r="M13315">
        <v>1075</v>
      </c>
    </row>
    <row r="13316" spans="1:13" customFormat="1" hidden="1">
      <c r="A13316" t="s">
        <v>864</v>
      </c>
      <c r="B13316" t="s">
        <v>865</v>
      </c>
      <c r="C13316" s="1">
        <v>44243</v>
      </c>
      <c r="D13316">
        <v>5705</v>
      </c>
      <c r="E13316">
        <v>4628</v>
      </c>
      <c r="F13316">
        <v>1077</v>
      </c>
      <c r="H13316">
        <v>326</v>
      </c>
      <c r="I13316">
        <v>2.0299999999999998</v>
      </c>
      <c r="J13316">
        <v>1.65</v>
      </c>
      <c r="K13316">
        <v>0.38</v>
      </c>
      <c r="M13316">
        <v>1161</v>
      </c>
    </row>
    <row r="13317" spans="1:13" customFormat="1" hidden="1">
      <c r="A13317" t="s">
        <v>864</v>
      </c>
      <c r="B13317" t="s">
        <v>865</v>
      </c>
      <c r="C13317" s="1">
        <v>44244</v>
      </c>
      <c r="D13317">
        <v>6155</v>
      </c>
      <c r="E13317">
        <v>4889</v>
      </c>
      <c r="F13317">
        <v>1266</v>
      </c>
      <c r="G13317">
        <v>450</v>
      </c>
      <c r="H13317">
        <v>363</v>
      </c>
      <c r="I13317">
        <v>2.19</v>
      </c>
      <c r="J13317">
        <v>1.74</v>
      </c>
      <c r="K13317">
        <v>0.45</v>
      </c>
      <c r="M13317">
        <v>1292</v>
      </c>
    </row>
    <row r="13318" spans="1:13" customFormat="1" hidden="1">
      <c r="A13318" t="s">
        <v>864</v>
      </c>
      <c r="B13318" t="s">
        <v>865</v>
      </c>
      <c r="C13318" s="1">
        <v>44245</v>
      </c>
      <c r="H13318">
        <v>359</v>
      </c>
      <c r="M13318">
        <v>1278</v>
      </c>
    </row>
    <row r="13319" spans="1:13" customFormat="1" hidden="1">
      <c r="A13319" t="s">
        <v>864</v>
      </c>
      <c r="B13319" t="s">
        <v>865</v>
      </c>
      <c r="C13319" s="1">
        <v>44246</v>
      </c>
      <c r="H13319">
        <v>354</v>
      </c>
      <c r="M13319">
        <v>1260</v>
      </c>
    </row>
    <row r="13320" spans="1:13" customFormat="1" hidden="1">
      <c r="A13320" t="s">
        <v>864</v>
      </c>
      <c r="B13320" t="s">
        <v>865</v>
      </c>
      <c r="C13320" s="1">
        <v>44247</v>
      </c>
      <c r="H13320">
        <v>349</v>
      </c>
      <c r="M13320">
        <v>1242</v>
      </c>
    </row>
    <row r="13321" spans="1:13" customFormat="1" hidden="1">
      <c r="A13321" t="s">
        <v>864</v>
      </c>
      <c r="B13321" t="s">
        <v>865</v>
      </c>
      <c r="C13321" s="1">
        <v>44248</v>
      </c>
      <c r="H13321">
        <v>344</v>
      </c>
      <c r="M13321">
        <v>1225</v>
      </c>
    </row>
    <row r="13322" spans="1:13" customFormat="1" hidden="1">
      <c r="A13322" t="s">
        <v>864</v>
      </c>
      <c r="B13322" t="s">
        <v>865</v>
      </c>
      <c r="C13322" s="1">
        <v>44249</v>
      </c>
      <c r="H13322">
        <v>339</v>
      </c>
      <c r="M13322">
        <v>1207</v>
      </c>
    </row>
    <row r="13323" spans="1:13" customFormat="1" hidden="1">
      <c r="A13323" t="s">
        <v>864</v>
      </c>
      <c r="B13323" t="s">
        <v>865</v>
      </c>
      <c r="C13323" s="1">
        <v>44250</v>
      </c>
      <c r="D13323">
        <v>8045</v>
      </c>
      <c r="E13323">
        <v>5930</v>
      </c>
      <c r="F13323">
        <v>2115</v>
      </c>
      <c r="H13323">
        <v>334</v>
      </c>
      <c r="I13323">
        <v>2.86</v>
      </c>
      <c r="J13323">
        <v>2.11</v>
      </c>
      <c r="K13323">
        <v>0.75</v>
      </c>
      <c r="M13323">
        <v>1189</v>
      </c>
    </row>
    <row r="13324" spans="1:13" customFormat="1" hidden="1">
      <c r="A13324" t="s">
        <v>864</v>
      </c>
      <c r="B13324" t="s">
        <v>865</v>
      </c>
      <c r="C13324" s="1">
        <v>44251</v>
      </c>
      <c r="H13324">
        <v>309</v>
      </c>
      <c r="M13324">
        <v>1100</v>
      </c>
    </row>
    <row r="13325" spans="1:13" customFormat="1" hidden="1">
      <c r="A13325" t="s">
        <v>864</v>
      </c>
      <c r="B13325" t="s">
        <v>865</v>
      </c>
      <c r="C13325" s="1">
        <v>44252</v>
      </c>
      <c r="H13325">
        <v>303</v>
      </c>
      <c r="M13325">
        <v>1079</v>
      </c>
    </row>
    <row r="13326" spans="1:13" customFormat="1" hidden="1">
      <c r="A13326" t="s">
        <v>864</v>
      </c>
      <c r="B13326" t="s">
        <v>865</v>
      </c>
      <c r="C13326" s="1">
        <v>44253</v>
      </c>
      <c r="H13326">
        <v>298</v>
      </c>
      <c r="M13326">
        <v>1061</v>
      </c>
    </row>
    <row r="13327" spans="1:13" customFormat="1" hidden="1">
      <c r="A13327" t="s">
        <v>864</v>
      </c>
      <c r="B13327" t="s">
        <v>865</v>
      </c>
      <c r="C13327" s="1">
        <v>44254</v>
      </c>
      <c r="H13327">
        <v>292</v>
      </c>
      <c r="M13327">
        <v>1040</v>
      </c>
    </row>
    <row r="13328" spans="1:13" customFormat="1" hidden="1">
      <c r="A13328" t="s">
        <v>864</v>
      </c>
      <c r="B13328" t="s">
        <v>865</v>
      </c>
      <c r="C13328" s="1">
        <v>44255</v>
      </c>
      <c r="H13328">
        <v>286</v>
      </c>
      <c r="M13328">
        <v>1018</v>
      </c>
    </row>
    <row r="13329" spans="1:13" customFormat="1" hidden="1">
      <c r="A13329" t="s">
        <v>864</v>
      </c>
      <c r="B13329" t="s">
        <v>865</v>
      </c>
      <c r="C13329" s="1">
        <v>44256</v>
      </c>
      <c r="D13329">
        <v>9692</v>
      </c>
      <c r="E13329">
        <v>6596</v>
      </c>
      <c r="F13329">
        <v>3096</v>
      </c>
      <c r="H13329">
        <v>280</v>
      </c>
      <c r="I13329">
        <v>3.45</v>
      </c>
      <c r="J13329">
        <v>2.35</v>
      </c>
      <c r="K13329">
        <v>1.1000000000000001</v>
      </c>
      <c r="M13329">
        <v>997</v>
      </c>
    </row>
    <row r="13330" spans="1:13" customFormat="1" hidden="1">
      <c r="A13330" t="s">
        <v>864</v>
      </c>
      <c r="B13330" t="s">
        <v>865</v>
      </c>
      <c r="C13330" s="1">
        <v>44257</v>
      </c>
      <c r="D13330">
        <v>10097</v>
      </c>
      <c r="E13330">
        <v>6773</v>
      </c>
      <c r="F13330">
        <v>3324</v>
      </c>
      <c r="G13330">
        <v>405</v>
      </c>
      <c r="H13330">
        <v>293</v>
      </c>
      <c r="I13330">
        <v>3.59</v>
      </c>
      <c r="J13330">
        <v>2.41</v>
      </c>
      <c r="K13330">
        <v>1.18</v>
      </c>
      <c r="M13330">
        <v>1043</v>
      </c>
    </row>
    <row r="13331" spans="1:13" customFormat="1" hidden="1">
      <c r="A13331" t="s">
        <v>864</v>
      </c>
      <c r="B13331" t="s">
        <v>865</v>
      </c>
      <c r="C13331" s="1">
        <v>44258</v>
      </c>
      <c r="H13331">
        <v>301</v>
      </c>
      <c r="M13331">
        <v>1072</v>
      </c>
    </row>
    <row r="13332" spans="1:13" customFormat="1" hidden="1">
      <c r="A13332" t="s">
        <v>864</v>
      </c>
      <c r="B13332" t="s">
        <v>865</v>
      </c>
      <c r="C13332" s="1">
        <v>44259</v>
      </c>
      <c r="H13332">
        <v>309</v>
      </c>
      <c r="M13332">
        <v>1100</v>
      </c>
    </row>
    <row r="13333" spans="1:13" customFormat="1" hidden="1">
      <c r="A13333" t="s">
        <v>864</v>
      </c>
      <c r="B13333" t="s">
        <v>865</v>
      </c>
      <c r="C13333" s="1">
        <v>44260</v>
      </c>
      <c r="H13333">
        <v>318</v>
      </c>
      <c r="M13333">
        <v>1132</v>
      </c>
    </row>
    <row r="13334" spans="1:13" customFormat="1" hidden="1">
      <c r="A13334" t="s">
        <v>864</v>
      </c>
      <c r="B13334" t="s">
        <v>865</v>
      </c>
      <c r="C13334" s="1">
        <v>44261</v>
      </c>
      <c r="H13334">
        <v>326</v>
      </c>
      <c r="M13334">
        <v>1161</v>
      </c>
    </row>
    <row r="13335" spans="1:13" customFormat="1" hidden="1">
      <c r="A13335" t="s">
        <v>864</v>
      </c>
      <c r="B13335" t="s">
        <v>865</v>
      </c>
      <c r="C13335" s="1">
        <v>44262</v>
      </c>
      <c r="H13335">
        <v>334</v>
      </c>
      <c r="M13335">
        <v>1189</v>
      </c>
    </row>
    <row r="13336" spans="1:13" customFormat="1" hidden="1">
      <c r="A13336" t="s">
        <v>864</v>
      </c>
      <c r="B13336" t="s">
        <v>865</v>
      </c>
      <c r="C13336" s="1">
        <v>44263</v>
      </c>
      <c r="H13336">
        <v>342</v>
      </c>
      <c r="M13336">
        <v>1217</v>
      </c>
    </row>
    <row r="13337" spans="1:13" customFormat="1" hidden="1">
      <c r="A13337" t="s">
        <v>864</v>
      </c>
      <c r="B13337" t="s">
        <v>865</v>
      </c>
      <c r="C13337" s="1">
        <v>44264</v>
      </c>
      <c r="D13337">
        <v>12417</v>
      </c>
      <c r="E13337">
        <v>8018</v>
      </c>
      <c r="F13337">
        <v>4399</v>
      </c>
      <c r="H13337">
        <v>331</v>
      </c>
      <c r="I13337">
        <v>4.42</v>
      </c>
      <c r="J13337">
        <v>2.85</v>
      </c>
      <c r="K13337">
        <v>1.57</v>
      </c>
      <c r="M13337">
        <v>1178</v>
      </c>
    </row>
    <row r="13338" spans="1:13" customFormat="1" hidden="1">
      <c r="A13338" t="s">
        <v>864</v>
      </c>
      <c r="B13338" t="s">
        <v>865</v>
      </c>
      <c r="C13338" s="1">
        <v>44265</v>
      </c>
      <c r="H13338">
        <v>418</v>
      </c>
      <c r="M13338">
        <v>1488</v>
      </c>
    </row>
    <row r="13339" spans="1:13" customFormat="1" hidden="1">
      <c r="A13339" t="s">
        <v>864</v>
      </c>
      <c r="B13339" t="s">
        <v>865</v>
      </c>
      <c r="C13339" s="1">
        <v>44266</v>
      </c>
      <c r="H13339">
        <v>505</v>
      </c>
      <c r="M13339">
        <v>1798</v>
      </c>
    </row>
    <row r="13340" spans="1:13" customFormat="1" hidden="1">
      <c r="A13340" t="s">
        <v>864</v>
      </c>
      <c r="B13340" t="s">
        <v>865</v>
      </c>
      <c r="C13340" s="1">
        <v>44267</v>
      </c>
      <c r="H13340">
        <v>592</v>
      </c>
      <c r="M13340">
        <v>2107</v>
      </c>
    </row>
    <row r="13341" spans="1:13" customFormat="1" hidden="1">
      <c r="A13341" t="s">
        <v>864</v>
      </c>
      <c r="B13341" t="s">
        <v>865</v>
      </c>
      <c r="C13341" s="1">
        <v>44268</v>
      </c>
      <c r="H13341">
        <v>679</v>
      </c>
      <c r="M13341">
        <v>2417</v>
      </c>
    </row>
    <row r="13342" spans="1:13" customFormat="1" hidden="1">
      <c r="A13342" t="s">
        <v>864</v>
      </c>
      <c r="B13342" t="s">
        <v>865</v>
      </c>
      <c r="C13342" s="1">
        <v>44269</v>
      </c>
      <c r="H13342">
        <v>766</v>
      </c>
      <c r="M13342">
        <v>2727</v>
      </c>
    </row>
    <row r="13343" spans="1:13" customFormat="1" hidden="1">
      <c r="A13343" t="s">
        <v>864</v>
      </c>
      <c r="B13343" t="s">
        <v>865</v>
      </c>
      <c r="C13343" s="1">
        <v>44270</v>
      </c>
      <c r="H13343">
        <v>853</v>
      </c>
      <c r="M13343">
        <v>3037</v>
      </c>
    </row>
    <row r="13344" spans="1:13" customFormat="1" hidden="1">
      <c r="A13344" t="s">
        <v>864</v>
      </c>
      <c r="B13344" t="s">
        <v>865</v>
      </c>
      <c r="C13344" s="1">
        <v>44271</v>
      </c>
      <c r="D13344">
        <v>18996</v>
      </c>
      <c r="E13344">
        <v>13358</v>
      </c>
      <c r="F13344">
        <v>5638</v>
      </c>
      <c r="H13344">
        <v>940</v>
      </c>
      <c r="I13344">
        <v>6.76</v>
      </c>
      <c r="J13344">
        <v>4.76</v>
      </c>
      <c r="K13344">
        <v>2.0099999999999998</v>
      </c>
      <c r="M13344">
        <v>3346</v>
      </c>
    </row>
    <row r="13345" spans="1:13" customFormat="1" hidden="1">
      <c r="A13345" t="s">
        <v>864</v>
      </c>
      <c r="B13345" t="s">
        <v>865</v>
      </c>
      <c r="C13345" s="1">
        <v>44272</v>
      </c>
      <c r="H13345">
        <v>907</v>
      </c>
      <c r="M13345">
        <v>3229</v>
      </c>
    </row>
    <row r="13346" spans="1:13" customFormat="1" hidden="1">
      <c r="A13346" t="s">
        <v>864</v>
      </c>
      <c r="B13346" t="s">
        <v>865</v>
      </c>
      <c r="C13346" s="1">
        <v>44273</v>
      </c>
      <c r="H13346">
        <v>875</v>
      </c>
      <c r="M13346">
        <v>3115</v>
      </c>
    </row>
    <row r="13347" spans="1:13" customFormat="1" hidden="1">
      <c r="A13347" t="s">
        <v>864</v>
      </c>
      <c r="B13347" t="s">
        <v>865</v>
      </c>
      <c r="C13347" s="1">
        <v>44274</v>
      </c>
      <c r="H13347">
        <v>842</v>
      </c>
      <c r="M13347">
        <v>2997</v>
      </c>
    </row>
    <row r="13348" spans="1:13" customFormat="1" hidden="1">
      <c r="A13348" t="s">
        <v>864</v>
      </c>
      <c r="B13348" t="s">
        <v>865</v>
      </c>
      <c r="C13348" s="1">
        <v>44275</v>
      </c>
      <c r="H13348">
        <v>809</v>
      </c>
      <c r="M13348">
        <v>2880</v>
      </c>
    </row>
    <row r="13349" spans="1:13" customFormat="1" hidden="1">
      <c r="A13349" t="s">
        <v>864</v>
      </c>
      <c r="B13349" t="s">
        <v>865</v>
      </c>
      <c r="C13349" s="1">
        <v>44276</v>
      </c>
      <c r="H13349">
        <v>777</v>
      </c>
      <c r="M13349">
        <v>2766</v>
      </c>
    </row>
    <row r="13350" spans="1:13" customFormat="1" hidden="1">
      <c r="A13350" t="s">
        <v>864</v>
      </c>
      <c r="B13350" t="s">
        <v>865</v>
      </c>
      <c r="C13350" s="1">
        <v>44277</v>
      </c>
      <c r="H13350">
        <v>744</v>
      </c>
      <c r="M13350">
        <v>2649</v>
      </c>
    </row>
    <row r="13351" spans="1:13" customFormat="1" hidden="1">
      <c r="A13351" t="s">
        <v>864</v>
      </c>
      <c r="B13351" t="s">
        <v>865</v>
      </c>
      <c r="C13351" s="1">
        <v>44278</v>
      </c>
      <c r="D13351">
        <v>23975</v>
      </c>
      <c r="E13351">
        <v>17563</v>
      </c>
      <c r="F13351">
        <v>6412</v>
      </c>
      <c r="H13351">
        <v>711</v>
      </c>
      <c r="I13351">
        <v>8.5299999999999994</v>
      </c>
      <c r="J13351">
        <v>6.25</v>
      </c>
      <c r="K13351">
        <v>2.2799999999999998</v>
      </c>
      <c r="M13351">
        <v>2531</v>
      </c>
    </row>
    <row r="13352" spans="1:13" customFormat="1" hidden="1">
      <c r="A13352" t="s">
        <v>864</v>
      </c>
      <c r="B13352" t="s">
        <v>865</v>
      </c>
      <c r="C13352" s="1">
        <v>44279</v>
      </c>
      <c r="H13352">
        <v>734</v>
      </c>
      <c r="M13352">
        <v>2613</v>
      </c>
    </row>
    <row r="13353" spans="1:13" customFormat="1" hidden="1">
      <c r="A13353" t="s">
        <v>864</v>
      </c>
      <c r="B13353" t="s">
        <v>865</v>
      </c>
      <c r="C13353" s="1">
        <v>44280</v>
      </c>
      <c r="H13353">
        <v>757</v>
      </c>
      <c r="M13353">
        <v>2695</v>
      </c>
    </row>
    <row r="13354" spans="1:13" customFormat="1" hidden="1">
      <c r="A13354" t="s">
        <v>864</v>
      </c>
      <c r="B13354" t="s">
        <v>865</v>
      </c>
      <c r="C13354" s="1">
        <v>44281</v>
      </c>
      <c r="H13354">
        <v>780</v>
      </c>
      <c r="M13354">
        <v>2777</v>
      </c>
    </row>
    <row r="13355" spans="1:13" customFormat="1" hidden="1">
      <c r="A13355" t="s">
        <v>864</v>
      </c>
      <c r="B13355" t="s">
        <v>865</v>
      </c>
      <c r="C13355" s="1">
        <v>44282</v>
      </c>
      <c r="H13355">
        <v>803</v>
      </c>
      <c r="M13355">
        <v>2859</v>
      </c>
    </row>
    <row r="13356" spans="1:13" customFormat="1" hidden="1">
      <c r="A13356" t="s">
        <v>864</v>
      </c>
      <c r="B13356" t="s">
        <v>865</v>
      </c>
      <c r="C13356" s="1">
        <v>44283</v>
      </c>
      <c r="H13356">
        <v>826</v>
      </c>
      <c r="M13356">
        <v>2941</v>
      </c>
    </row>
    <row r="13357" spans="1:13" customFormat="1" hidden="1">
      <c r="A13357" t="s">
        <v>864</v>
      </c>
      <c r="B13357" t="s">
        <v>865</v>
      </c>
      <c r="C13357" s="1">
        <v>44284</v>
      </c>
      <c r="H13357">
        <v>849</v>
      </c>
      <c r="M13357">
        <v>3022</v>
      </c>
    </row>
    <row r="13358" spans="1:13" customFormat="1" hidden="1">
      <c r="A13358" t="s">
        <v>864</v>
      </c>
      <c r="B13358" t="s">
        <v>865</v>
      </c>
      <c r="C13358" s="1">
        <v>44285</v>
      </c>
      <c r="D13358">
        <v>30080</v>
      </c>
      <c r="E13358">
        <v>22648</v>
      </c>
      <c r="F13358">
        <v>7432</v>
      </c>
      <c r="H13358">
        <v>872</v>
      </c>
      <c r="I13358">
        <v>10.71</v>
      </c>
      <c r="J13358">
        <v>8.06</v>
      </c>
      <c r="K13358">
        <v>2.65</v>
      </c>
      <c r="M13358">
        <v>3104</v>
      </c>
    </row>
    <row r="13359" spans="1:13" customFormat="1" hidden="1">
      <c r="A13359" t="s">
        <v>864</v>
      </c>
      <c r="B13359" t="s">
        <v>865</v>
      </c>
      <c r="C13359" s="1">
        <v>44286</v>
      </c>
      <c r="H13359">
        <v>833</v>
      </c>
      <c r="M13359">
        <v>2965</v>
      </c>
    </row>
    <row r="13360" spans="1:13" customFormat="1" hidden="1">
      <c r="A13360" t="s">
        <v>864</v>
      </c>
      <c r="B13360" t="s">
        <v>865</v>
      </c>
      <c r="C13360" s="1">
        <v>44287</v>
      </c>
      <c r="H13360">
        <v>795</v>
      </c>
      <c r="M13360">
        <v>2830</v>
      </c>
    </row>
    <row r="13361" spans="1:13" customFormat="1" hidden="1">
      <c r="A13361" t="s">
        <v>864</v>
      </c>
      <c r="B13361" t="s">
        <v>865</v>
      </c>
      <c r="C13361" s="1">
        <v>44288</v>
      </c>
      <c r="H13361">
        <v>756</v>
      </c>
      <c r="M13361">
        <v>2691</v>
      </c>
    </row>
    <row r="13362" spans="1:13" customFormat="1" hidden="1">
      <c r="A13362" t="s">
        <v>864</v>
      </c>
      <c r="B13362" t="s">
        <v>865</v>
      </c>
      <c r="C13362" s="1">
        <v>44289</v>
      </c>
      <c r="H13362">
        <v>717</v>
      </c>
      <c r="M13362">
        <v>2552</v>
      </c>
    </row>
    <row r="13363" spans="1:13" customFormat="1" hidden="1">
      <c r="A13363" t="s">
        <v>864</v>
      </c>
      <c r="B13363" t="s">
        <v>865</v>
      </c>
      <c r="C13363" s="1">
        <v>44290</v>
      </c>
      <c r="H13363">
        <v>679</v>
      </c>
      <c r="M13363">
        <v>2417</v>
      </c>
    </row>
    <row r="13364" spans="1:13" customFormat="1" hidden="1">
      <c r="A13364" t="s">
        <v>864</v>
      </c>
      <c r="B13364" t="s">
        <v>865</v>
      </c>
      <c r="C13364" s="1">
        <v>44291</v>
      </c>
      <c r="H13364">
        <v>640</v>
      </c>
      <c r="M13364">
        <v>2278</v>
      </c>
    </row>
    <row r="13365" spans="1:13" customFormat="1" hidden="1">
      <c r="A13365" t="s">
        <v>864</v>
      </c>
      <c r="B13365" t="s">
        <v>865</v>
      </c>
      <c r="C13365" s="1">
        <v>44292</v>
      </c>
      <c r="H13365">
        <v>601</v>
      </c>
      <c r="M13365">
        <v>2140</v>
      </c>
    </row>
    <row r="13366" spans="1:13" customFormat="1" hidden="1">
      <c r="A13366" t="s">
        <v>864</v>
      </c>
      <c r="B13366" t="s">
        <v>865</v>
      </c>
      <c r="C13366" s="1">
        <v>44293</v>
      </c>
      <c r="D13366">
        <v>34889</v>
      </c>
      <c r="E13366">
        <v>25565</v>
      </c>
      <c r="F13366">
        <v>9324</v>
      </c>
      <c r="H13366">
        <v>601</v>
      </c>
      <c r="I13366">
        <v>12.42</v>
      </c>
      <c r="J13366">
        <v>9.1</v>
      </c>
      <c r="K13366">
        <v>3.32</v>
      </c>
      <c r="M13366">
        <v>2140</v>
      </c>
    </row>
    <row r="13367" spans="1:13" customFormat="1" hidden="1">
      <c r="A13367" t="s">
        <v>864</v>
      </c>
      <c r="B13367" t="s">
        <v>865</v>
      </c>
      <c r="C13367" s="1">
        <v>44294</v>
      </c>
      <c r="H13367">
        <v>741</v>
      </c>
      <c r="M13367">
        <v>2638</v>
      </c>
    </row>
    <row r="13368" spans="1:13" customFormat="1" hidden="1">
      <c r="A13368" t="s">
        <v>864</v>
      </c>
      <c r="B13368" t="s">
        <v>865</v>
      </c>
      <c r="C13368" s="1">
        <v>44295</v>
      </c>
      <c r="H13368">
        <v>881</v>
      </c>
      <c r="M13368">
        <v>3136</v>
      </c>
    </row>
    <row r="13369" spans="1:13" customFormat="1" hidden="1">
      <c r="A13369" t="s">
        <v>864</v>
      </c>
      <c r="B13369" t="s">
        <v>865</v>
      </c>
      <c r="C13369" s="1">
        <v>44296</v>
      </c>
      <c r="H13369">
        <v>1021</v>
      </c>
      <c r="M13369">
        <v>3635</v>
      </c>
    </row>
    <row r="13370" spans="1:13" customFormat="1" hidden="1">
      <c r="A13370" t="s">
        <v>864</v>
      </c>
      <c r="B13370" t="s">
        <v>865</v>
      </c>
      <c r="C13370" s="1">
        <v>44297</v>
      </c>
      <c r="H13370">
        <v>1161</v>
      </c>
      <c r="M13370">
        <v>4133</v>
      </c>
    </row>
    <row r="13371" spans="1:13" customFormat="1" hidden="1">
      <c r="A13371" t="s">
        <v>864</v>
      </c>
      <c r="B13371" t="s">
        <v>865</v>
      </c>
      <c r="C13371" s="1">
        <v>44298</v>
      </c>
      <c r="H13371">
        <v>1301</v>
      </c>
      <c r="M13371">
        <v>4631</v>
      </c>
    </row>
    <row r="13372" spans="1:13" customFormat="1" hidden="1">
      <c r="A13372" t="s">
        <v>864</v>
      </c>
      <c r="B13372" t="s">
        <v>865</v>
      </c>
      <c r="C13372" s="1">
        <v>44299</v>
      </c>
      <c r="D13372">
        <v>44378</v>
      </c>
      <c r="E13372">
        <v>30082</v>
      </c>
      <c r="F13372">
        <v>14296</v>
      </c>
      <c r="H13372">
        <v>1441</v>
      </c>
      <c r="I13372">
        <v>15.8</v>
      </c>
      <c r="J13372">
        <v>10.71</v>
      </c>
      <c r="K13372">
        <v>5.09</v>
      </c>
      <c r="M13372">
        <v>5130</v>
      </c>
    </row>
    <row r="13373" spans="1:13" customFormat="1" hidden="1">
      <c r="A13373" t="s">
        <v>864</v>
      </c>
      <c r="B13373" t="s">
        <v>865</v>
      </c>
      <c r="C13373" s="1">
        <v>44300</v>
      </c>
      <c r="H13373">
        <v>1501</v>
      </c>
      <c r="M13373">
        <v>5343</v>
      </c>
    </row>
    <row r="13374" spans="1:13" customFormat="1" hidden="1">
      <c r="A13374" t="s">
        <v>864</v>
      </c>
      <c r="B13374" t="s">
        <v>865</v>
      </c>
      <c r="C13374" s="1">
        <v>44301</v>
      </c>
      <c r="H13374">
        <v>1421</v>
      </c>
      <c r="M13374">
        <v>5059</v>
      </c>
    </row>
    <row r="13375" spans="1:13" customFormat="1" hidden="1">
      <c r="A13375" t="s">
        <v>864</v>
      </c>
      <c r="B13375" t="s">
        <v>865</v>
      </c>
      <c r="C13375" s="1">
        <v>44302</v>
      </c>
      <c r="H13375">
        <v>1341</v>
      </c>
      <c r="M13375">
        <v>4774</v>
      </c>
    </row>
    <row r="13376" spans="1:13" customFormat="1" hidden="1">
      <c r="A13376" t="s">
        <v>864</v>
      </c>
      <c r="B13376" t="s">
        <v>865</v>
      </c>
      <c r="C13376" s="1">
        <v>44303</v>
      </c>
      <c r="H13376">
        <v>1261</v>
      </c>
      <c r="M13376">
        <v>4489</v>
      </c>
    </row>
    <row r="13377" spans="1:13" customFormat="1" hidden="1">
      <c r="A13377" t="s">
        <v>864</v>
      </c>
      <c r="B13377" t="s">
        <v>865</v>
      </c>
      <c r="C13377" s="1">
        <v>44304</v>
      </c>
      <c r="H13377">
        <v>1181</v>
      </c>
      <c r="M13377">
        <v>4204</v>
      </c>
    </row>
    <row r="13378" spans="1:13" customFormat="1" hidden="1">
      <c r="A13378" t="s">
        <v>864</v>
      </c>
      <c r="B13378" t="s">
        <v>865</v>
      </c>
      <c r="C13378" s="1">
        <v>44305</v>
      </c>
      <c r="H13378">
        <v>1101</v>
      </c>
      <c r="M13378">
        <v>3919</v>
      </c>
    </row>
    <row r="13379" spans="1:13" customFormat="1" hidden="1">
      <c r="A13379" t="s">
        <v>864</v>
      </c>
      <c r="B13379" t="s">
        <v>865</v>
      </c>
      <c r="C13379" s="1">
        <v>44306</v>
      </c>
      <c r="D13379">
        <v>51521</v>
      </c>
      <c r="E13379">
        <v>33625</v>
      </c>
      <c r="F13379">
        <v>17896</v>
      </c>
      <c r="H13379">
        <v>1020</v>
      </c>
      <c r="I13379">
        <v>18.34</v>
      </c>
      <c r="J13379">
        <v>11.97</v>
      </c>
      <c r="K13379">
        <v>6.37</v>
      </c>
      <c r="M13379">
        <v>3631</v>
      </c>
    </row>
    <row r="13380" spans="1:13" customFormat="1" hidden="1">
      <c r="A13380" t="s">
        <v>864</v>
      </c>
      <c r="B13380" t="s">
        <v>865</v>
      </c>
      <c r="C13380" s="1">
        <v>44307</v>
      </c>
      <c r="H13380">
        <v>1092</v>
      </c>
      <c r="M13380">
        <v>3887</v>
      </c>
    </row>
    <row r="13381" spans="1:13" customFormat="1" hidden="1">
      <c r="A13381" t="s">
        <v>864</v>
      </c>
      <c r="B13381" t="s">
        <v>865</v>
      </c>
      <c r="C13381" s="1">
        <v>44308</v>
      </c>
      <c r="H13381">
        <v>1164</v>
      </c>
      <c r="M13381">
        <v>4144</v>
      </c>
    </row>
    <row r="13382" spans="1:13" customFormat="1" hidden="1">
      <c r="A13382" t="s">
        <v>864</v>
      </c>
      <c r="B13382" t="s">
        <v>865</v>
      </c>
      <c r="C13382" s="1">
        <v>44309</v>
      </c>
      <c r="H13382">
        <v>1236</v>
      </c>
      <c r="M13382">
        <v>4400</v>
      </c>
    </row>
    <row r="13383" spans="1:13" customFormat="1" hidden="1">
      <c r="A13383" t="s">
        <v>864</v>
      </c>
      <c r="B13383" t="s">
        <v>865</v>
      </c>
      <c r="C13383" s="1">
        <v>44310</v>
      </c>
      <c r="H13383">
        <v>1308</v>
      </c>
      <c r="M13383">
        <v>4656</v>
      </c>
    </row>
    <row r="13384" spans="1:13" customFormat="1" hidden="1">
      <c r="A13384" t="s">
        <v>864</v>
      </c>
      <c r="B13384" t="s">
        <v>865</v>
      </c>
      <c r="C13384" s="1">
        <v>44311</v>
      </c>
      <c r="H13384">
        <v>1380</v>
      </c>
      <c r="M13384">
        <v>4913</v>
      </c>
    </row>
    <row r="13385" spans="1:13" customFormat="1" hidden="1">
      <c r="A13385" t="s">
        <v>864</v>
      </c>
      <c r="B13385" t="s">
        <v>865</v>
      </c>
      <c r="C13385" s="1">
        <v>44312</v>
      </c>
      <c r="H13385">
        <v>1452</v>
      </c>
      <c r="M13385">
        <v>5169</v>
      </c>
    </row>
    <row r="13386" spans="1:13" customFormat="1" hidden="1">
      <c r="A13386" t="s">
        <v>864</v>
      </c>
      <c r="B13386" t="s">
        <v>865</v>
      </c>
      <c r="C13386" s="1">
        <v>44313</v>
      </c>
      <c r="D13386">
        <v>62185</v>
      </c>
      <c r="E13386">
        <v>39107</v>
      </c>
      <c r="F13386">
        <v>23078</v>
      </c>
      <c r="H13386">
        <v>1523</v>
      </c>
      <c r="I13386">
        <v>22.14</v>
      </c>
      <c r="J13386">
        <v>13.92</v>
      </c>
      <c r="K13386">
        <v>8.2200000000000006</v>
      </c>
      <c r="M13386">
        <v>5422</v>
      </c>
    </row>
    <row r="13387" spans="1:13" customFormat="1" hidden="1">
      <c r="A13387" t="s">
        <v>864</v>
      </c>
      <c r="B13387" t="s">
        <v>865</v>
      </c>
      <c r="C13387" s="1">
        <v>44314</v>
      </c>
      <c r="H13387">
        <v>1499</v>
      </c>
      <c r="M13387">
        <v>5336</v>
      </c>
    </row>
    <row r="13388" spans="1:13" customFormat="1" hidden="1">
      <c r="A13388" t="s">
        <v>864</v>
      </c>
      <c r="B13388" t="s">
        <v>865</v>
      </c>
      <c r="C13388" s="1">
        <v>44315</v>
      </c>
      <c r="H13388">
        <v>1474</v>
      </c>
      <c r="M13388">
        <v>5247</v>
      </c>
    </row>
    <row r="13389" spans="1:13" customFormat="1" hidden="1">
      <c r="A13389" t="s">
        <v>864</v>
      </c>
      <c r="B13389" t="s">
        <v>865</v>
      </c>
      <c r="C13389" s="1">
        <v>44316</v>
      </c>
      <c r="H13389">
        <v>1449</v>
      </c>
      <c r="M13389">
        <v>5158</v>
      </c>
    </row>
    <row r="13390" spans="1:13" customFormat="1" hidden="1">
      <c r="A13390" t="s">
        <v>864</v>
      </c>
      <c r="B13390" t="s">
        <v>865</v>
      </c>
      <c r="C13390" s="1">
        <v>44317</v>
      </c>
      <c r="H13390">
        <v>1425</v>
      </c>
      <c r="M13390">
        <v>5073</v>
      </c>
    </row>
    <row r="13391" spans="1:13" customFormat="1" hidden="1">
      <c r="A13391" t="s">
        <v>864</v>
      </c>
      <c r="B13391" t="s">
        <v>865</v>
      </c>
      <c r="C13391" s="1">
        <v>44318</v>
      </c>
      <c r="H13391">
        <v>1400</v>
      </c>
      <c r="M13391">
        <v>4984</v>
      </c>
    </row>
    <row r="13392" spans="1:13" customFormat="1" hidden="1">
      <c r="A13392" t="s">
        <v>864</v>
      </c>
      <c r="B13392" t="s">
        <v>865</v>
      </c>
      <c r="C13392" s="1">
        <v>44319</v>
      </c>
      <c r="H13392">
        <v>1375</v>
      </c>
      <c r="M13392">
        <v>4895</v>
      </c>
    </row>
    <row r="13393" spans="1:13" customFormat="1" hidden="1">
      <c r="A13393" t="s">
        <v>864</v>
      </c>
      <c r="B13393" t="s">
        <v>865</v>
      </c>
      <c r="C13393" s="1">
        <v>44320</v>
      </c>
      <c r="D13393">
        <v>71638</v>
      </c>
      <c r="E13393">
        <v>44541</v>
      </c>
      <c r="F13393">
        <v>27097</v>
      </c>
      <c r="H13393">
        <v>1350</v>
      </c>
      <c r="I13393">
        <v>25.5</v>
      </c>
      <c r="J13393">
        <v>15.86</v>
      </c>
      <c r="K13393">
        <v>9.65</v>
      </c>
      <c r="M13393">
        <v>4806</v>
      </c>
    </row>
    <row r="13394" spans="1:13" customFormat="1" hidden="1">
      <c r="A13394" t="s">
        <v>864</v>
      </c>
      <c r="B13394" t="s">
        <v>865</v>
      </c>
      <c r="C13394" s="1">
        <v>44321</v>
      </c>
      <c r="H13394">
        <v>1353</v>
      </c>
      <c r="M13394">
        <v>4817</v>
      </c>
    </row>
    <row r="13395" spans="1:13" customFormat="1" hidden="1">
      <c r="A13395" t="s">
        <v>864</v>
      </c>
      <c r="B13395" t="s">
        <v>865</v>
      </c>
      <c r="C13395" s="1">
        <v>44322</v>
      </c>
      <c r="H13395">
        <v>1355</v>
      </c>
      <c r="M13395">
        <v>4824</v>
      </c>
    </row>
    <row r="13396" spans="1:13" customFormat="1" hidden="1">
      <c r="A13396" t="s">
        <v>864</v>
      </c>
      <c r="B13396" t="s">
        <v>865</v>
      </c>
      <c r="C13396" s="1">
        <v>44323</v>
      </c>
      <c r="H13396">
        <v>1357</v>
      </c>
      <c r="M13396">
        <v>4831</v>
      </c>
    </row>
    <row r="13397" spans="1:13" customFormat="1" hidden="1">
      <c r="A13397" t="s">
        <v>864</v>
      </c>
      <c r="B13397" t="s">
        <v>865</v>
      </c>
      <c r="C13397" s="1">
        <v>44324</v>
      </c>
      <c r="H13397">
        <v>1359</v>
      </c>
      <c r="M13397">
        <v>4838</v>
      </c>
    </row>
    <row r="13398" spans="1:13" customFormat="1" hidden="1">
      <c r="A13398" t="s">
        <v>864</v>
      </c>
      <c r="B13398" t="s">
        <v>865</v>
      </c>
      <c r="C13398" s="1">
        <v>44325</v>
      </c>
      <c r="H13398">
        <v>1362</v>
      </c>
      <c r="M13398">
        <v>4849</v>
      </c>
    </row>
    <row r="13399" spans="1:13" customFormat="1" hidden="1">
      <c r="A13399" t="s">
        <v>864</v>
      </c>
      <c r="B13399" t="s">
        <v>865</v>
      </c>
      <c r="C13399" s="1">
        <v>44326</v>
      </c>
      <c r="H13399">
        <v>1364</v>
      </c>
      <c r="M13399">
        <v>4856</v>
      </c>
    </row>
    <row r="13400" spans="1:13" customFormat="1" hidden="1">
      <c r="A13400" t="s">
        <v>864</v>
      </c>
      <c r="B13400" t="s">
        <v>865</v>
      </c>
      <c r="C13400" s="1">
        <v>44327</v>
      </c>
      <c r="D13400">
        <v>81202</v>
      </c>
      <c r="E13400">
        <v>49707</v>
      </c>
      <c r="F13400">
        <v>31495</v>
      </c>
      <c r="H13400">
        <v>1366</v>
      </c>
      <c r="I13400">
        <v>28.91</v>
      </c>
      <c r="J13400">
        <v>17.7</v>
      </c>
      <c r="K13400">
        <v>11.21</v>
      </c>
      <c r="M13400">
        <v>4863</v>
      </c>
    </row>
    <row r="13401" spans="1:13" customFormat="1" hidden="1">
      <c r="A13401" t="s">
        <v>864</v>
      </c>
      <c r="B13401" t="s">
        <v>865</v>
      </c>
      <c r="C13401" s="1">
        <v>44328</v>
      </c>
      <c r="H13401">
        <v>1264</v>
      </c>
      <c r="M13401">
        <v>4500</v>
      </c>
    </row>
    <row r="13402" spans="1:13" customFormat="1" hidden="1">
      <c r="A13402" t="s">
        <v>864</v>
      </c>
      <c r="B13402" t="s">
        <v>865</v>
      </c>
      <c r="C13402" s="1">
        <v>44329</v>
      </c>
      <c r="H13402">
        <v>1161</v>
      </c>
      <c r="M13402">
        <v>4133</v>
      </c>
    </row>
    <row r="13403" spans="1:13" customFormat="1" hidden="1">
      <c r="A13403" t="s">
        <v>864</v>
      </c>
      <c r="B13403" t="s">
        <v>865</v>
      </c>
      <c r="C13403" s="1">
        <v>44330</v>
      </c>
      <c r="H13403">
        <v>1059</v>
      </c>
      <c r="M13403">
        <v>3770</v>
      </c>
    </row>
    <row r="13404" spans="1:13" customFormat="1" hidden="1">
      <c r="A13404" t="s">
        <v>864</v>
      </c>
      <c r="B13404" t="s">
        <v>865</v>
      </c>
      <c r="C13404" s="1">
        <v>44331</v>
      </c>
      <c r="H13404">
        <v>957</v>
      </c>
      <c r="M13404">
        <v>3407</v>
      </c>
    </row>
    <row r="13405" spans="1:13" customFormat="1" hidden="1">
      <c r="A13405" t="s">
        <v>864</v>
      </c>
      <c r="B13405" t="s">
        <v>865</v>
      </c>
      <c r="C13405" s="1">
        <v>44332</v>
      </c>
      <c r="H13405">
        <v>854</v>
      </c>
      <c r="M13405">
        <v>3040</v>
      </c>
    </row>
    <row r="13406" spans="1:13" customFormat="1" hidden="1">
      <c r="A13406" t="s">
        <v>864</v>
      </c>
      <c r="B13406" t="s">
        <v>865</v>
      </c>
      <c r="C13406" s="1">
        <v>44333</v>
      </c>
      <c r="H13406">
        <v>752</v>
      </c>
      <c r="M13406">
        <v>2677</v>
      </c>
    </row>
    <row r="13407" spans="1:13" customFormat="1" hidden="1">
      <c r="A13407" t="s">
        <v>864</v>
      </c>
      <c r="B13407" t="s">
        <v>865</v>
      </c>
      <c r="C13407" s="1">
        <v>44334</v>
      </c>
      <c r="D13407">
        <v>85747</v>
      </c>
      <c r="E13407">
        <v>51856</v>
      </c>
      <c r="F13407">
        <v>33891</v>
      </c>
      <c r="H13407">
        <v>649</v>
      </c>
      <c r="I13407">
        <v>30.53</v>
      </c>
      <c r="J13407">
        <v>18.46</v>
      </c>
      <c r="K13407">
        <v>12.06</v>
      </c>
      <c r="M13407">
        <v>2310</v>
      </c>
    </row>
    <row r="13408" spans="1:13" customFormat="1" hidden="1">
      <c r="A13408" t="s">
        <v>864</v>
      </c>
      <c r="B13408" t="s">
        <v>865</v>
      </c>
      <c r="C13408" s="1">
        <v>44335</v>
      </c>
      <c r="H13408">
        <v>757</v>
      </c>
      <c r="M13408">
        <v>2695</v>
      </c>
    </row>
    <row r="13409" spans="1:13" customFormat="1" hidden="1">
      <c r="A13409" t="s">
        <v>864</v>
      </c>
      <c r="B13409" t="s">
        <v>865</v>
      </c>
      <c r="C13409" s="1">
        <v>44336</v>
      </c>
      <c r="H13409">
        <v>864</v>
      </c>
      <c r="M13409">
        <v>3076</v>
      </c>
    </row>
    <row r="13410" spans="1:13" customFormat="1" hidden="1">
      <c r="A13410" t="s">
        <v>864</v>
      </c>
      <c r="B13410" t="s">
        <v>865</v>
      </c>
      <c r="C13410" s="1">
        <v>44337</v>
      </c>
      <c r="H13410">
        <v>972</v>
      </c>
      <c r="M13410">
        <v>3460</v>
      </c>
    </row>
    <row r="13411" spans="1:13" customFormat="1" hidden="1">
      <c r="A13411" t="s">
        <v>864</v>
      </c>
      <c r="B13411" t="s">
        <v>865</v>
      </c>
      <c r="C13411" s="1">
        <v>44338</v>
      </c>
      <c r="H13411">
        <v>1079</v>
      </c>
      <c r="M13411">
        <v>3841</v>
      </c>
    </row>
    <row r="13412" spans="1:13" customFormat="1" hidden="1">
      <c r="A13412" t="s">
        <v>864</v>
      </c>
      <c r="B13412" t="s">
        <v>865</v>
      </c>
      <c r="C13412" s="1">
        <v>44339</v>
      </c>
      <c r="H13412">
        <v>1186</v>
      </c>
      <c r="M13412">
        <v>4222</v>
      </c>
    </row>
    <row r="13413" spans="1:13" customFormat="1" hidden="1">
      <c r="A13413" t="s">
        <v>864</v>
      </c>
      <c r="B13413" t="s">
        <v>865</v>
      </c>
      <c r="C13413" s="1">
        <v>44340</v>
      </c>
      <c r="H13413">
        <v>1294</v>
      </c>
      <c r="M13413">
        <v>4607</v>
      </c>
    </row>
    <row r="13414" spans="1:13" customFormat="1" hidden="1">
      <c r="A13414" t="s">
        <v>864</v>
      </c>
      <c r="B13414" t="s">
        <v>865</v>
      </c>
      <c r="C13414" s="1">
        <v>44341</v>
      </c>
      <c r="D13414">
        <v>95556</v>
      </c>
      <c r="E13414">
        <v>55606</v>
      </c>
      <c r="F13414">
        <v>39950</v>
      </c>
      <c r="H13414">
        <v>1401</v>
      </c>
      <c r="I13414">
        <v>34.020000000000003</v>
      </c>
      <c r="J13414">
        <v>19.8</v>
      </c>
      <c r="K13414">
        <v>14.22</v>
      </c>
      <c r="M13414">
        <v>4987</v>
      </c>
    </row>
    <row r="13415" spans="1:13" customFormat="1" hidden="1">
      <c r="A13415" t="s">
        <v>864</v>
      </c>
      <c r="B13415" t="s">
        <v>865</v>
      </c>
      <c r="C13415" s="1">
        <v>44342</v>
      </c>
      <c r="H13415">
        <v>1358</v>
      </c>
      <c r="M13415">
        <v>4834</v>
      </c>
    </row>
    <row r="13416" spans="1:13" customFormat="1" hidden="1">
      <c r="A13416" t="s">
        <v>864</v>
      </c>
      <c r="B13416" t="s">
        <v>865</v>
      </c>
      <c r="C13416" s="1">
        <v>44343</v>
      </c>
      <c r="H13416">
        <v>1315</v>
      </c>
      <c r="M13416">
        <v>4681</v>
      </c>
    </row>
    <row r="13417" spans="1:13" customFormat="1" hidden="1">
      <c r="A13417" t="s">
        <v>864</v>
      </c>
      <c r="B13417" t="s">
        <v>865</v>
      </c>
      <c r="C13417" s="1">
        <v>44344</v>
      </c>
      <c r="H13417">
        <v>1272</v>
      </c>
      <c r="M13417">
        <v>4528</v>
      </c>
    </row>
    <row r="13418" spans="1:13" customFormat="1" hidden="1">
      <c r="A13418" t="s">
        <v>864</v>
      </c>
      <c r="B13418" t="s">
        <v>865</v>
      </c>
      <c r="C13418" s="1">
        <v>44345</v>
      </c>
      <c r="H13418">
        <v>1229</v>
      </c>
      <c r="M13418">
        <v>4375</v>
      </c>
    </row>
    <row r="13419" spans="1:13" customFormat="1" hidden="1">
      <c r="A13419" t="s">
        <v>864</v>
      </c>
      <c r="B13419" t="s">
        <v>865</v>
      </c>
      <c r="C13419" s="1">
        <v>44346</v>
      </c>
      <c r="H13419">
        <v>1186</v>
      </c>
      <c r="M13419">
        <v>4222</v>
      </c>
    </row>
    <row r="13420" spans="1:13" customFormat="1" hidden="1">
      <c r="A13420" t="s">
        <v>864</v>
      </c>
      <c r="B13420" t="s">
        <v>865</v>
      </c>
      <c r="C13420" s="1">
        <v>44347</v>
      </c>
      <c r="H13420">
        <v>1143</v>
      </c>
      <c r="M13420">
        <v>4069</v>
      </c>
    </row>
    <row r="13421" spans="1:13" customFormat="1" hidden="1">
      <c r="A13421" t="s">
        <v>864</v>
      </c>
      <c r="B13421" t="s">
        <v>865</v>
      </c>
      <c r="C13421" s="1">
        <v>44348</v>
      </c>
      <c r="D13421">
        <v>103252</v>
      </c>
      <c r="E13421">
        <v>57743</v>
      </c>
      <c r="F13421">
        <v>45509</v>
      </c>
      <c r="H13421">
        <v>1099</v>
      </c>
      <c r="I13421">
        <v>36.76</v>
      </c>
      <c r="J13421">
        <v>20.56</v>
      </c>
      <c r="K13421">
        <v>16.2</v>
      </c>
      <c r="M13421">
        <v>3912</v>
      </c>
    </row>
    <row r="13422" spans="1:13" customFormat="1" hidden="1">
      <c r="A13422" t="s">
        <v>864</v>
      </c>
      <c r="B13422" t="s">
        <v>865</v>
      </c>
      <c r="C13422" s="1">
        <v>44349</v>
      </c>
      <c r="H13422">
        <v>1197</v>
      </c>
      <c r="M13422">
        <v>4261</v>
      </c>
    </row>
    <row r="13423" spans="1:13" customFormat="1" hidden="1">
      <c r="A13423" t="s">
        <v>864</v>
      </c>
      <c r="B13423" t="s">
        <v>865</v>
      </c>
      <c r="C13423" s="1">
        <v>44350</v>
      </c>
      <c r="H13423">
        <v>1295</v>
      </c>
      <c r="M13423">
        <v>4610</v>
      </c>
    </row>
    <row r="13424" spans="1:13" customFormat="1" hidden="1">
      <c r="A13424" t="s">
        <v>864</v>
      </c>
      <c r="B13424" t="s">
        <v>865</v>
      </c>
      <c r="C13424" s="1">
        <v>44351</v>
      </c>
      <c r="H13424">
        <v>1393</v>
      </c>
      <c r="M13424">
        <v>4959</v>
      </c>
    </row>
    <row r="13425" spans="1:13" customFormat="1" hidden="1">
      <c r="A13425" t="s">
        <v>864</v>
      </c>
      <c r="B13425" t="s">
        <v>865</v>
      </c>
      <c r="C13425" s="1">
        <v>44352</v>
      </c>
      <c r="H13425">
        <v>1491</v>
      </c>
      <c r="M13425">
        <v>5308</v>
      </c>
    </row>
    <row r="13426" spans="1:13" customFormat="1" hidden="1">
      <c r="A13426" t="s">
        <v>864</v>
      </c>
      <c r="B13426" t="s">
        <v>865</v>
      </c>
      <c r="C13426" s="1">
        <v>44353</v>
      </c>
      <c r="H13426">
        <v>1588</v>
      </c>
      <c r="M13426">
        <v>5653</v>
      </c>
    </row>
    <row r="13427" spans="1:13" customFormat="1" hidden="1">
      <c r="A13427" t="s">
        <v>864</v>
      </c>
      <c r="B13427" t="s">
        <v>865</v>
      </c>
      <c r="C13427" s="1">
        <v>44354</v>
      </c>
      <c r="H13427">
        <v>1686</v>
      </c>
      <c r="M13427">
        <v>6002</v>
      </c>
    </row>
    <row r="13428" spans="1:13" customFormat="1" hidden="1">
      <c r="A13428" t="s">
        <v>864</v>
      </c>
      <c r="B13428" t="s">
        <v>865</v>
      </c>
      <c r="C13428" s="1">
        <v>44355</v>
      </c>
      <c r="D13428">
        <v>115739</v>
      </c>
      <c r="E13428">
        <v>63204</v>
      </c>
      <c r="F13428">
        <v>52535</v>
      </c>
      <c r="H13428">
        <v>1784</v>
      </c>
      <c r="I13428">
        <v>41.2</v>
      </c>
      <c r="J13428">
        <v>22.5</v>
      </c>
      <c r="K13428">
        <v>18.7</v>
      </c>
      <c r="M13428">
        <v>6351</v>
      </c>
    </row>
    <row r="13429" spans="1:13" customFormat="1" hidden="1">
      <c r="A13429" t="s">
        <v>864</v>
      </c>
      <c r="B13429" t="s">
        <v>865</v>
      </c>
      <c r="C13429" s="1">
        <v>44356</v>
      </c>
      <c r="H13429">
        <v>1604</v>
      </c>
      <c r="M13429">
        <v>5710</v>
      </c>
    </row>
    <row r="13430" spans="1:13" customFormat="1" hidden="1">
      <c r="A13430" t="s">
        <v>864</v>
      </c>
      <c r="B13430" t="s">
        <v>865</v>
      </c>
      <c r="C13430" s="1">
        <v>44357</v>
      </c>
      <c r="H13430">
        <v>1423</v>
      </c>
      <c r="M13430">
        <v>5066</v>
      </c>
    </row>
    <row r="13431" spans="1:13" customFormat="1" hidden="1">
      <c r="A13431" t="s">
        <v>864</v>
      </c>
      <c r="B13431" t="s">
        <v>865</v>
      </c>
      <c r="C13431" s="1">
        <v>44358</v>
      </c>
      <c r="H13431">
        <v>1243</v>
      </c>
      <c r="M13431">
        <v>4425</v>
      </c>
    </row>
    <row r="13432" spans="1:13" customFormat="1" hidden="1">
      <c r="A13432" t="s">
        <v>864</v>
      </c>
      <c r="B13432" t="s">
        <v>865</v>
      </c>
      <c r="C13432" s="1">
        <v>44359</v>
      </c>
      <c r="H13432">
        <v>1063</v>
      </c>
      <c r="M13432">
        <v>3784</v>
      </c>
    </row>
    <row r="13433" spans="1:13" customFormat="1" hidden="1">
      <c r="A13433" t="s">
        <v>864</v>
      </c>
      <c r="B13433" t="s">
        <v>865</v>
      </c>
      <c r="C13433" s="1">
        <v>44360</v>
      </c>
      <c r="H13433">
        <v>883</v>
      </c>
      <c r="M13433">
        <v>3143</v>
      </c>
    </row>
    <row r="13434" spans="1:13" customFormat="1" hidden="1">
      <c r="A13434" t="s">
        <v>864</v>
      </c>
      <c r="B13434" t="s">
        <v>865</v>
      </c>
      <c r="C13434" s="1">
        <v>44361</v>
      </c>
      <c r="H13434">
        <v>702</v>
      </c>
      <c r="M13434">
        <v>2499</v>
      </c>
    </row>
    <row r="13435" spans="1:13" customFormat="1" hidden="1">
      <c r="A13435" t="s">
        <v>864</v>
      </c>
      <c r="B13435" t="s">
        <v>865</v>
      </c>
      <c r="C13435" s="1">
        <v>44362</v>
      </c>
      <c r="D13435">
        <v>119393</v>
      </c>
      <c r="E13435">
        <v>64749</v>
      </c>
      <c r="F13435">
        <v>54644</v>
      </c>
      <c r="H13435">
        <v>522</v>
      </c>
      <c r="I13435">
        <v>42.5</v>
      </c>
      <c r="J13435">
        <v>23.05</v>
      </c>
      <c r="K13435">
        <v>19.45</v>
      </c>
      <c r="M13435">
        <v>1858</v>
      </c>
    </row>
    <row r="13436" spans="1:13" customFormat="1" hidden="1">
      <c r="A13436" t="s">
        <v>864</v>
      </c>
      <c r="B13436" t="s">
        <v>865</v>
      </c>
      <c r="C13436" s="1">
        <v>44363</v>
      </c>
      <c r="H13436">
        <v>592</v>
      </c>
      <c r="M13436">
        <v>2107</v>
      </c>
    </row>
    <row r="13437" spans="1:13" customFormat="1" hidden="1">
      <c r="A13437" t="s">
        <v>864</v>
      </c>
      <c r="B13437" t="s">
        <v>865</v>
      </c>
      <c r="C13437" s="1">
        <v>44364</v>
      </c>
      <c r="H13437">
        <v>663</v>
      </c>
      <c r="M13437">
        <v>2360</v>
      </c>
    </row>
    <row r="13438" spans="1:13" customFormat="1" hidden="1">
      <c r="A13438" t="s">
        <v>864</v>
      </c>
      <c r="B13438" t="s">
        <v>865</v>
      </c>
      <c r="C13438" s="1">
        <v>44365</v>
      </c>
      <c r="H13438">
        <v>733</v>
      </c>
      <c r="M13438">
        <v>2609</v>
      </c>
    </row>
    <row r="13439" spans="1:13" customFormat="1" hidden="1">
      <c r="A13439" t="s">
        <v>864</v>
      </c>
      <c r="B13439" t="s">
        <v>865</v>
      </c>
      <c r="C13439" s="1">
        <v>44366</v>
      </c>
      <c r="H13439">
        <v>804</v>
      </c>
      <c r="M13439">
        <v>2862</v>
      </c>
    </row>
    <row r="13440" spans="1:13" customFormat="1" hidden="1">
      <c r="A13440" t="s">
        <v>864</v>
      </c>
      <c r="B13440" t="s">
        <v>865</v>
      </c>
      <c r="C13440" s="1">
        <v>44367</v>
      </c>
      <c r="H13440">
        <v>874</v>
      </c>
      <c r="M13440">
        <v>3111</v>
      </c>
    </row>
    <row r="13441" spans="1:13" customFormat="1" hidden="1">
      <c r="A13441" t="s">
        <v>864</v>
      </c>
      <c r="B13441" t="s">
        <v>865</v>
      </c>
      <c r="C13441" s="1">
        <v>44368</v>
      </c>
      <c r="D13441">
        <v>125484</v>
      </c>
      <c r="E13441">
        <v>67913</v>
      </c>
      <c r="F13441">
        <v>57571</v>
      </c>
      <c r="H13441">
        <v>945</v>
      </c>
      <c r="I13441">
        <v>44.67</v>
      </c>
      <c r="J13441">
        <v>24.18</v>
      </c>
      <c r="K13441">
        <v>20.49</v>
      </c>
      <c r="M13441">
        <v>3364</v>
      </c>
    </row>
    <row r="13442" spans="1:13" customFormat="1" hidden="1">
      <c r="A13442" t="s">
        <v>864</v>
      </c>
      <c r="B13442" t="s">
        <v>865</v>
      </c>
      <c r="C13442" s="1">
        <v>44369</v>
      </c>
      <c r="H13442">
        <v>996</v>
      </c>
      <c r="M13442">
        <v>3546</v>
      </c>
    </row>
    <row r="13443" spans="1:13" customFormat="1" hidden="1">
      <c r="A13443" t="s">
        <v>864</v>
      </c>
      <c r="B13443" t="s">
        <v>865</v>
      </c>
      <c r="C13443" s="1">
        <v>44370</v>
      </c>
      <c r="H13443">
        <v>977</v>
      </c>
      <c r="M13443">
        <v>3478</v>
      </c>
    </row>
    <row r="13444" spans="1:13" customFormat="1" hidden="1">
      <c r="A13444" t="s">
        <v>864</v>
      </c>
      <c r="B13444" t="s">
        <v>865</v>
      </c>
      <c r="C13444" s="1">
        <v>44371</v>
      </c>
      <c r="H13444">
        <v>958</v>
      </c>
      <c r="M13444">
        <v>3410</v>
      </c>
    </row>
    <row r="13445" spans="1:13" customFormat="1" hidden="1">
      <c r="A13445" t="s">
        <v>864</v>
      </c>
      <c r="B13445" t="s">
        <v>865</v>
      </c>
      <c r="C13445" s="1">
        <v>44372</v>
      </c>
      <c r="H13445">
        <v>939</v>
      </c>
      <c r="M13445">
        <v>3343</v>
      </c>
    </row>
    <row r="13446" spans="1:13" customFormat="1" hidden="1">
      <c r="A13446" t="s">
        <v>864</v>
      </c>
      <c r="B13446" t="s">
        <v>865</v>
      </c>
      <c r="C13446" s="1">
        <v>44373</v>
      </c>
      <c r="H13446">
        <v>920</v>
      </c>
      <c r="M13446">
        <v>3275</v>
      </c>
    </row>
    <row r="13447" spans="1:13" customFormat="1" hidden="1">
      <c r="A13447" t="s">
        <v>864</v>
      </c>
      <c r="B13447" t="s">
        <v>865</v>
      </c>
      <c r="C13447" s="1">
        <v>44374</v>
      </c>
      <c r="H13447">
        <v>901</v>
      </c>
      <c r="M13447">
        <v>3208</v>
      </c>
    </row>
    <row r="13448" spans="1:13" customFormat="1" hidden="1">
      <c r="A13448" t="s">
        <v>864</v>
      </c>
      <c r="B13448" t="s">
        <v>865</v>
      </c>
      <c r="C13448" s="1">
        <v>44375</v>
      </c>
      <c r="H13448">
        <v>882</v>
      </c>
      <c r="M13448">
        <v>3140</v>
      </c>
    </row>
    <row r="13449" spans="1:13" customFormat="1" hidden="1">
      <c r="A13449" t="s">
        <v>864</v>
      </c>
      <c r="B13449" t="s">
        <v>865</v>
      </c>
      <c r="C13449" s="1">
        <v>44376</v>
      </c>
      <c r="D13449">
        <v>132540</v>
      </c>
      <c r="E13449">
        <v>71242</v>
      </c>
      <c r="F13449">
        <v>61298</v>
      </c>
      <c r="H13449">
        <v>882</v>
      </c>
      <c r="I13449">
        <v>47.18</v>
      </c>
      <c r="J13449">
        <v>25.36</v>
      </c>
      <c r="K13449">
        <v>21.82</v>
      </c>
      <c r="M13449">
        <v>3140</v>
      </c>
    </row>
    <row r="13450" spans="1:13" customFormat="1" hidden="1">
      <c r="A13450" t="s">
        <v>864</v>
      </c>
      <c r="B13450" t="s">
        <v>865</v>
      </c>
      <c r="C13450" s="1">
        <v>44377</v>
      </c>
      <c r="H13450">
        <v>848</v>
      </c>
      <c r="M13450">
        <v>3019</v>
      </c>
    </row>
    <row r="13451" spans="1:13" customFormat="1" hidden="1">
      <c r="A13451" t="s">
        <v>864</v>
      </c>
      <c r="B13451" t="s">
        <v>865</v>
      </c>
      <c r="C13451" s="1">
        <v>44378</v>
      </c>
      <c r="H13451">
        <v>813</v>
      </c>
      <c r="M13451">
        <v>2894</v>
      </c>
    </row>
    <row r="13452" spans="1:13" customFormat="1" hidden="1">
      <c r="A13452" t="s">
        <v>864</v>
      </c>
      <c r="B13452" t="s">
        <v>865</v>
      </c>
      <c r="C13452" s="1">
        <v>44379</v>
      </c>
      <c r="H13452">
        <v>779</v>
      </c>
      <c r="M13452">
        <v>2773</v>
      </c>
    </row>
    <row r="13453" spans="1:13" customFormat="1" hidden="1">
      <c r="A13453" t="s">
        <v>864</v>
      </c>
      <c r="B13453" t="s">
        <v>865</v>
      </c>
      <c r="C13453" s="1">
        <v>44380</v>
      </c>
      <c r="H13453">
        <v>745</v>
      </c>
      <c r="M13453">
        <v>2652</v>
      </c>
    </row>
    <row r="13454" spans="1:13" customFormat="1" hidden="1">
      <c r="A13454" t="s">
        <v>864</v>
      </c>
      <c r="B13454" t="s">
        <v>865</v>
      </c>
      <c r="C13454" s="1">
        <v>44381</v>
      </c>
      <c r="H13454">
        <v>710</v>
      </c>
      <c r="M13454">
        <v>2528</v>
      </c>
    </row>
    <row r="13455" spans="1:13" customFormat="1" hidden="1">
      <c r="A13455" t="s">
        <v>864</v>
      </c>
      <c r="B13455" t="s">
        <v>865</v>
      </c>
      <c r="C13455" s="1">
        <v>44382</v>
      </c>
      <c r="H13455">
        <v>676</v>
      </c>
      <c r="M13455">
        <v>2407</v>
      </c>
    </row>
    <row r="13456" spans="1:13" customFormat="1" hidden="1">
      <c r="A13456" t="s">
        <v>864</v>
      </c>
      <c r="B13456" t="s">
        <v>865</v>
      </c>
      <c r="C13456" s="1">
        <v>44383</v>
      </c>
      <c r="H13456">
        <v>642</v>
      </c>
      <c r="M13456">
        <v>2285</v>
      </c>
    </row>
    <row r="13457" spans="1:13" customFormat="1" hidden="1">
      <c r="A13457" t="s">
        <v>864</v>
      </c>
      <c r="B13457" t="s">
        <v>865</v>
      </c>
      <c r="C13457" s="1">
        <v>44384</v>
      </c>
      <c r="H13457">
        <v>642</v>
      </c>
      <c r="M13457">
        <v>2285</v>
      </c>
    </row>
    <row r="13458" spans="1:13" customFormat="1" hidden="1">
      <c r="A13458" t="s">
        <v>864</v>
      </c>
      <c r="B13458" t="s">
        <v>865</v>
      </c>
      <c r="C13458" s="1">
        <v>44385</v>
      </c>
      <c r="H13458">
        <v>642</v>
      </c>
      <c r="M13458">
        <v>2285</v>
      </c>
    </row>
    <row r="13459" spans="1:13" customFormat="1" hidden="1">
      <c r="A13459" t="s">
        <v>864</v>
      </c>
      <c r="B13459" t="s">
        <v>865</v>
      </c>
      <c r="C13459" s="1">
        <v>44386</v>
      </c>
      <c r="H13459">
        <v>642</v>
      </c>
      <c r="M13459">
        <v>2285</v>
      </c>
    </row>
    <row r="13460" spans="1:13" customFormat="1" hidden="1">
      <c r="A13460" t="s">
        <v>864</v>
      </c>
      <c r="B13460" t="s">
        <v>865</v>
      </c>
      <c r="C13460" s="1">
        <v>44387</v>
      </c>
      <c r="H13460">
        <v>642</v>
      </c>
      <c r="M13460">
        <v>2285</v>
      </c>
    </row>
    <row r="13461" spans="1:13" customFormat="1" hidden="1">
      <c r="A13461" t="s">
        <v>864</v>
      </c>
      <c r="B13461" t="s">
        <v>865</v>
      </c>
      <c r="C13461" s="1">
        <v>44388</v>
      </c>
      <c r="H13461">
        <v>642</v>
      </c>
      <c r="M13461">
        <v>2285</v>
      </c>
    </row>
    <row r="13462" spans="1:13" customFormat="1" hidden="1">
      <c r="A13462" t="s">
        <v>864</v>
      </c>
      <c r="B13462" t="s">
        <v>865</v>
      </c>
      <c r="C13462" s="1">
        <v>44389</v>
      </c>
      <c r="H13462">
        <v>642</v>
      </c>
      <c r="M13462">
        <v>2285</v>
      </c>
    </row>
    <row r="13463" spans="1:13" customFormat="1" hidden="1">
      <c r="A13463" t="s">
        <v>864</v>
      </c>
      <c r="B13463" t="s">
        <v>865</v>
      </c>
      <c r="C13463" s="1">
        <v>44390</v>
      </c>
      <c r="D13463">
        <v>141523</v>
      </c>
      <c r="E13463">
        <v>75504</v>
      </c>
      <c r="F13463">
        <v>66019</v>
      </c>
      <c r="H13463">
        <v>642</v>
      </c>
      <c r="I13463">
        <v>50.38</v>
      </c>
      <c r="J13463">
        <v>26.88</v>
      </c>
      <c r="K13463">
        <v>23.5</v>
      </c>
      <c r="M13463">
        <v>2285</v>
      </c>
    </row>
    <row r="13464" spans="1:13" customFormat="1" hidden="1">
      <c r="A13464" t="s">
        <v>864</v>
      </c>
      <c r="B13464" t="s">
        <v>865</v>
      </c>
      <c r="C13464" s="1">
        <v>44391</v>
      </c>
      <c r="H13464">
        <v>689</v>
      </c>
      <c r="M13464">
        <v>2453</v>
      </c>
    </row>
    <row r="13465" spans="1:13" customFormat="1" hidden="1">
      <c r="A13465" t="s">
        <v>864</v>
      </c>
      <c r="B13465" t="s">
        <v>865</v>
      </c>
      <c r="C13465" s="1">
        <v>44392</v>
      </c>
      <c r="H13465">
        <v>736</v>
      </c>
      <c r="M13465">
        <v>2620</v>
      </c>
    </row>
    <row r="13466" spans="1:13" customFormat="1" hidden="1">
      <c r="A13466" t="s">
        <v>864</v>
      </c>
      <c r="B13466" t="s">
        <v>865</v>
      </c>
      <c r="C13466" s="1">
        <v>44393</v>
      </c>
      <c r="H13466">
        <v>783</v>
      </c>
      <c r="M13466">
        <v>2787</v>
      </c>
    </row>
    <row r="13467" spans="1:13" customFormat="1" hidden="1">
      <c r="A13467" t="s">
        <v>864</v>
      </c>
      <c r="B13467" t="s">
        <v>865</v>
      </c>
      <c r="C13467" s="1">
        <v>44394</v>
      </c>
      <c r="H13467">
        <v>831</v>
      </c>
      <c r="M13467">
        <v>2958</v>
      </c>
    </row>
    <row r="13468" spans="1:13" customFormat="1" hidden="1">
      <c r="A13468" t="s">
        <v>864</v>
      </c>
      <c r="B13468" t="s">
        <v>865</v>
      </c>
      <c r="C13468" s="1">
        <v>44395</v>
      </c>
      <c r="H13468">
        <v>878</v>
      </c>
      <c r="M13468">
        <v>3126</v>
      </c>
    </row>
    <row r="13469" spans="1:13" customFormat="1" hidden="1">
      <c r="A13469" t="s">
        <v>864</v>
      </c>
      <c r="B13469" t="s">
        <v>865</v>
      </c>
      <c r="C13469" s="1">
        <v>44396</v>
      </c>
      <c r="H13469">
        <v>925</v>
      </c>
      <c r="M13469">
        <v>3293</v>
      </c>
    </row>
    <row r="13470" spans="1:13" customFormat="1" hidden="1">
      <c r="A13470" t="s">
        <v>864</v>
      </c>
      <c r="B13470" t="s">
        <v>865</v>
      </c>
      <c r="C13470" s="1">
        <v>44397</v>
      </c>
      <c r="D13470">
        <v>148329</v>
      </c>
      <c r="E13470">
        <v>79201</v>
      </c>
      <c r="F13470">
        <v>69128</v>
      </c>
      <c r="H13470">
        <v>972</v>
      </c>
      <c r="I13470">
        <v>52.8</v>
      </c>
      <c r="J13470">
        <v>28.2</v>
      </c>
      <c r="K13470">
        <v>24.61</v>
      </c>
      <c r="M13470">
        <v>3460</v>
      </c>
    </row>
    <row r="13471" spans="1:13" customFormat="1" hidden="1">
      <c r="A13471" t="s">
        <v>864</v>
      </c>
      <c r="B13471" t="s">
        <v>865</v>
      </c>
      <c r="C13471" s="1">
        <v>44398</v>
      </c>
      <c r="H13471">
        <v>950</v>
      </c>
      <c r="M13471">
        <v>3382</v>
      </c>
    </row>
    <row r="13472" spans="1:13" customFormat="1" hidden="1">
      <c r="A13472" t="s">
        <v>864</v>
      </c>
      <c r="B13472" t="s">
        <v>865</v>
      </c>
      <c r="C13472" s="1">
        <v>44399</v>
      </c>
      <c r="H13472">
        <v>927</v>
      </c>
      <c r="M13472">
        <v>3300</v>
      </c>
    </row>
    <row r="13473" spans="1:13" customFormat="1" hidden="1">
      <c r="A13473" t="s">
        <v>864</v>
      </c>
      <c r="B13473" t="s">
        <v>865</v>
      </c>
      <c r="C13473" s="1">
        <v>44400</v>
      </c>
      <c r="H13473">
        <v>905</v>
      </c>
      <c r="M13473">
        <v>3222</v>
      </c>
    </row>
    <row r="13474" spans="1:13" customFormat="1" hidden="1">
      <c r="A13474" t="s">
        <v>864</v>
      </c>
      <c r="B13474" t="s">
        <v>865</v>
      </c>
      <c r="C13474" s="1">
        <v>44401</v>
      </c>
      <c r="H13474">
        <v>883</v>
      </c>
      <c r="M13474">
        <v>3143</v>
      </c>
    </row>
    <row r="13475" spans="1:13" customFormat="1" hidden="1">
      <c r="A13475" t="s">
        <v>864</v>
      </c>
      <c r="B13475" t="s">
        <v>865</v>
      </c>
      <c r="C13475" s="1">
        <v>44402</v>
      </c>
      <c r="H13475">
        <v>860</v>
      </c>
      <c r="M13475">
        <v>3062</v>
      </c>
    </row>
    <row r="13476" spans="1:13" customFormat="1" hidden="1">
      <c r="A13476" t="s">
        <v>864</v>
      </c>
      <c r="B13476" t="s">
        <v>865</v>
      </c>
      <c r="C13476" s="1">
        <v>44403</v>
      </c>
      <c r="H13476">
        <v>838</v>
      </c>
      <c r="M13476">
        <v>2983</v>
      </c>
    </row>
    <row r="13477" spans="1:13" customFormat="1" hidden="1">
      <c r="A13477" t="s">
        <v>864</v>
      </c>
      <c r="B13477" t="s">
        <v>865</v>
      </c>
      <c r="C13477" s="1">
        <v>44404</v>
      </c>
      <c r="D13477">
        <v>154037</v>
      </c>
      <c r="E13477">
        <v>83210</v>
      </c>
      <c r="F13477">
        <v>70827</v>
      </c>
      <c r="H13477">
        <v>815</v>
      </c>
      <c r="I13477">
        <v>54.84</v>
      </c>
      <c r="J13477">
        <v>29.62</v>
      </c>
      <c r="K13477">
        <v>25.21</v>
      </c>
      <c r="M13477">
        <v>2901</v>
      </c>
    </row>
    <row r="13478" spans="1:13" customFormat="1" hidden="1">
      <c r="A13478" t="s">
        <v>864</v>
      </c>
      <c r="B13478" t="s">
        <v>865</v>
      </c>
      <c r="C13478" s="1">
        <v>44405</v>
      </c>
      <c r="H13478">
        <v>876</v>
      </c>
      <c r="M13478">
        <v>3119</v>
      </c>
    </row>
    <row r="13479" spans="1:13" customFormat="1" hidden="1">
      <c r="A13479" t="s">
        <v>864</v>
      </c>
      <c r="B13479" t="s">
        <v>865</v>
      </c>
      <c r="C13479" s="1">
        <v>44406</v>
      </c>
      <c r="H13479">
        <v>937</v>
      </c>
      <c r="M13479">
        <v>3336</v>
      </c>
    </row>
    <row r="13480" spans="1:13" customFormat="1" hidden="1">
      <c r="A13480" t="s">
        <v>864</v>
      </c>
      <c r="B13480" t="s">
        <v>865</v>
      </c>
      <c r="C13480" s="1">
        <v>44407</v>
      </c>
      <c r="H13480">
        <v>998</v>
      </c>
      <c r="M13480">
        <v>3553</v>
      </c>
    </row>
    <row r="13481" spans="1:13" customFormat="1" hidden="1">
      <c r="A13481" t="s">
        <v>864</v>
      </c>
      <c r="B13481" t="s">
        <v>865</v>
      </c>
      <c r="C13481" s="1">
        <v>44408</v>
      </c>
      <c r="H13481">
        <v>1059</v>
      </c>
      <c r="M13481">
        <v>3770</v>
      </c>
    </row>
    <row r="13482" spans="1:13" customFormat="1" hidden="1">
      <c r="A13482" t="s">
        <v>864</v>
      </c>
      <c r="B13482" t="s">
        <v>865</v>
      </c>
      <c r="C13482" s="1">
        <v>44409</v>
      </c>
      <c r="H13482">
        <v>1119</v>
      </c>
      <c r="M13482">
        <v>3984</v>
      </c>
    </row>
    <row r="13483" spans="1:13" customFormat="1" hidden="1">
      <c r="A13483" t="s">
        <v>864</v>
      </c>
      <c r="B13483" t="s">
        <v>865</v>
      </c>
      <c r="C13483" s="1">
        <v>44410</v>
      </c>
      <c r="D13483">
        <v>161482</v>
      </c>
      <c r="E13483">
        <v>87758</v>
      </c>
      <c r="F13483">
        <v>73724</v>
      </c>
      <c r="H13483">
        <v>1180</v>
      </c>
      <c r="I13483">
        <v>57.49</v>
      </c>
      <c r="J13483">
        <v>31.24</v>
      </c>
      <c r="K13483">
        <v>26.25</v>
      </c>
      <c r="M13483">
        <v>4201</v>
      </c>
    </row>
    <row r="13484" spans="1:13" customFormat="1" hidden="1">
      <c r="A13484" t="s">
        <v>864</v>
      </c>
      <c r="B13484" t="s">
        <v>865</v>
      </c>
      <c r="C13484" s="1">
        <v>44411</v>
      </c>
      <c r="H13484">
        <v>1322</v>
      </c>
      <c r="M13484">
        <v>4706</v>
      </c>
    </row>
    <row r="13485" spans="1:13" customFormat="1" hidden="1">
      <c r="A13485" t="s">
        <v>864</v>
      </c>
      <c r="B13485" t="s">
        <v>865</v>
      </c>
      <c r="C13485" s="1">
        <v>44412</v>
      </c>
      <c r="H13485">
        <v>1402</v>
      </c>
      <c r="M13485">
        <v>4991</v>
      </c>
    </row>
    <row r="13486" spans="1:13" customFormat="1" hidden="1">
      <c r="A13486" t="s">
        <v>864</v>
      </c>
      <c r="B13486" t="s">
        <v>865</v>
      </c>
      <c r="C13486" s="1">
        <v>44413</v>
      </c>
      <c r="H13486">
        <v>1483</v>
      </c>
      <c r="M13486">
        <v>5279</v>
      </c>
    </row>
    <row r="13487" spans="1:13" customFormat="1" hidden="1">
      <c r="A13487" t="s">
        <v>864</v>
      </c>
      <c r="B13487" t="s">
        <v>865</v>
      </c>
      <c r="C13487" s="1">
        <v>44414</v>
      </c>
      <c r="H13487">
        <v>1564</v>
      </c>
      <c r="M13487">
        <v>5568</v>
      </c>
    </row>
    <row r="13488" spans="1:13" customFormat="1" hidden="1">
      <c r="A13488" t="s">
        <v>864</v>
      </c>
      <c r="B13488" t="s">
        <v>865</v>
      </c>
      <c r="C13488" s="1">
        <v>44415</v>
      </c>
      <c r="H13488">
        <v>1645</v>
      </c>
      <c r="M13488">
        <v>5856</v>
      </c>
    </row>
    <row r="13489" spans="1:13" customFormat="1" hidden="1">
      <c r="A13489" t="s">
        <v>864</v>
      </c>
      <c r="B13489" t="s">
        <v>865</v>
      </c>
      <c r="C13489" s="1">
        <v>44416</v>
      </c>
      <c r="H13489">
        <v>1726</v>
      </c>
      <c r="M13489">
        <v>6144</v>
      </c>
    </row>
    <row r="13490" spans="1:13" customFormat="1" hidden="1">
      <c r="A13490" t="s">
        <v>864</v>
      </c>
      <c r="B13490" t="s">
        <v>865</v>
      </c>
      <c r="C13490" s="1">
        <v>44417</v>
      </c>
      <c r="D13490">
        <v>174127</v>
      </c>
      <c r="E13490">
        <v>96949</v>
      </c>
      <c r="F13490">
        <v>77178</v>
      </c>
      <c r="H13490">
        <v>1806</v>
      </c>
      <c r="I13490">
        <v>61.99</v>
      </c>
      <c r="J13490">
        <v>34.51</v>
      </c>
      <c r="K13490">
        <v>27.47</v>
      </c>
      <c r="M13490">
        <v>6429</v>
      </c>
    </row>
    <row r="13491" spans="1:13" customFormat="1" hidden="1">
      <c r="A13491" t="s">
        <v>864</v>
      </c>
      <c r="B13491" t="s">
        <v>865</v>
      </c>
      <c r="C13491" s="1">
        <v>44418</v>
      </c>
      <c r="H13491">
        <v>1874</v>
      </c>
      <c r="M13491">
        <v>6671</v>
      </c>
    </row>
    <row r="13492" spans="1:13" customFormat="1" hidden="1">
      <c r="A13492" t="s">
        <v>864</v>
      </c>
      <c r="B13492" t="s">
        <v>865</v>
      </c>
      <c r="C13492" s="1">
        <v>44419</v>
      </c>
      <c r="H13492">
        <v>1941</v>
      </c>
      <c r="M13492">
        <v>6910</v>
      </c>
    </row>
    <row r="13493" spans="1:13" customFormat="1" hidden="1">
      <c r="A13493" t="s">
        <v>864</v>
      </c>
      <c r="B13493" t="s">
        <v>865</v>
      </c>
      <c r="C13493" s="1">
        <v>44420</v>
      </c>
      <c r="H13493">
        <v>2009</v>
      </c>
      <c r="M13493">
        <v>7152</v>
      </c>
    </row>
    <row r="13494" spans="1:13" customFormat="1" hidden="1">
      <c r="A13494" t="s">
        <v>864</v>
      </c>
      <c r="B13494" t="s">
        <v>865</v>
      </c>
      <c r="C13494" s="1">
        <v>44421</v>
      </c>
      <c r="H13494">
        <v>2076</v>
      </c>
      <c r="M13494">
        <v>7390</v>
      </c>
    </row>
    <row r="13495" spans="1:13" customFormat="1" hidden="1">
      <c r="A13495" t="s">
        <v>864</v>
      </c>
      <c r="B13495" t="s">
        <v>865</v>
      </c>
      <c r="C13495" s="1">
        <v>44422</v>
      </c>
      <c r="H13495">
        <v>2144</v>
      </c>
      <c r="M13495">
        <v>7633</v>
      </c>
    </row>
    <row r="13496" spans="1:13" customFormat="1" hidden="1">
      <c r="A13496" t="s">
        <v>864</v>
      </c>
      <c r="B13496" t="s">
        <v>865</v>
      </c>
      <c r="C13496" s="1">
        <v>44423</v>
      </c>
      <c r="H13496">
        <v>2211</v>
      </c>
      <c r="M13496">
        <v>7871</v>
      </c>
    </row>
    <row r="13497" spans="1:13" customFormat="1" hidden="1">
      <c r="A13497" t="s">
        <v>864</v>
      </c>
      <c r="B13497" t="s">
        <v>865</v>
      </c>
      <c r="C13497" s="1">
        <v>44424</v>
      </c>
      <c r="D13497">
        <v>190080</v>
      </c>
      <c r="E13497">
        <v>108287</v>
      </c>
      <c r="F13497">
        <v>81793</v>
      </c>
      <c r="H13497">
        <v>2279</v>
      </c>
      <c r="I13497">
        <v>67.67</v>
      </c>
      <c r="J13497">
        <v>38.549999999999997</v>
      </c>
      <c r="K13497">
        <v>29.12</v>
      </c>
      <c r="M13497">
        <v>8113</v>
      </c>
    </row>
    <row r="13498" spans="1:13" customFormat="1" hidden="1">
      <c r="A13498" t="s">
        <v>866</v>
      </c>
      <c r="B13498" t="s">
        <v>867</v>
      </c>
      <c r="C13498" s="1">
        <v>44277</v>
      </c>
      <c r="D13498">
        <v>0</v>
      </c>
      <c r="E13498">
        <v>0</v>
      </c>
      <c r="I13498">
        <v>0</v>
      </c>
      <c r="J13498">
        <v>0</v>
      </c>
    </row>
    <row r="13499" spans="1:13" customFormat="1" hidden="1">
      <c r="A13499" t="s">
        <v>866</v>
      </c>
      <c r="B13499" t="s">
        <v>867</v>
      </c>
      <c r="C13499" s="1">
        <v>44278</v>
      </c>
      <c r="H13499">
        <v>33</v>
      </c>
      <c r="M13499">
        <v>15</v>
      </c>
    </row>
    <row r="13500" spans="1:13" customFormat="1" hidden="1">
      <c r="A13500" t="s">
        <v>866</v>
      </c>
      <c r="B13500" t="s">
        <v>867</v>
      </c>
      <c r="C13500" s="1">
        <v>44279</v>
      </c>
      <c r="H13500">
        <v>33</v>
      </c>
      <c r="M13500">
        <v>15</v>
      </c>
    </row>
    <row r="13501" spans="1:13" customFormat="1" hidden="1">
      <c r="A13501" t="s">
        <v>866</v>
      </c>
      <c r="B13501" t="s">
        <v>867</v>
      </c>
      <c r="C13501" s="1">
        <v>44280</v>
      </c>
      <c r="H13501">
        <v>33</v>
      </c>
      <c r="M13501">
        <v>15</v>
      </c>
    </row>
    <row r="13502" spans="1:13" customFormat="1" hidden="1">
      <c r="A13502" t="s">
        <v>866</v>
      </c>
      <c r="B13502" t="s">
        <v>867</v>
      </c>
      <c r="C13502" s="1">
        <v>44281</v>
      </c>
      <c r="H13502">
        <v>33</v>
      </c>
      <c r="M13502">
        <v>15</v>
      </c>
    </row>
    <row r="13503" spans="1:13" customFormat="1" hidden="1">
      <c r="A13503" t="s">
        <v>866</v>
      </c>
      <c r="B13503" t="s">
        <v>867</v>
      </c>
      <c r="C13503" s="1">
        <v>44282</v>
      </c>
      <c r="H13503">
        <v>33</v>
      </c>
      <c r="M13503">
        <v>15</v>
      </c>
    </row>
    <row r="13504" spans="1:13" customFormat="1" hidden="1">
      <c r="A13504" t="s">
        <v>866</v>
      </c>
      <c r="B13504" t="s">
        <v>867</v>
      </c>
      <c r="C13504" s="1">
        <v>44283</v>
      </c>
      <c r="H13504">
        <v>33</v>
      </c>
      <c r="M13504">
        <v>15</v>
      </c>
    </row>
    <row r="13505" spans="1:13" customFormat="1" hidden="1">
      <c r="A13505" t="s">
        <v>866</v>
      </c>
      <c r="B13505" t="s">
        <v>867</v>
      </c>
      <c r="C13505" s="1">
        <v>44284</v>
      </c>
      <c r="H13505">
        <v>33</v>
      </c>
      <c r="M13505">
        <v>15</v>
      </c>
    </row>
    <row r="13506" spans="1:13" customFormat="1" hidden="1">
      <c r="A13506" t="s">
        <v>866</v>
      </c>
      <c r="B13506" t="s">
        <v>867</v>
      </c>
      <c r="C13506" s="1">
        <v>44285</v>
      </c>
      <c r="H13506">
        <v>33</v>
      </c>
      <c r="M13506">
        <v>15</v>
      </c>
    </row>
    <row r="13507" spans="1:13" customFormat="1" hidden="1">
      <c r="A13507" t="s">
        <v>866</v>
      </c>
      <c r="B13507" t="s">
        <v>867</v>
      </c>
      <c r="C13507" s="1">
        <v>44286</v>
      </c>
      <c r="D13507">
        <v>301</v>
      </c>
      <c r="E13507">
        <v>301</v>
      </c>
      <c r="H13507">
        <v>33</v>
      </c>
      <c r="I13507">
        <v>0.01</v>
      </c>
      <c r="J13507">
        <v>0.01</v>
      </c>
      <c r="M13507">
        <v>15</v>
      </c>
    </row>
    <row r="13508" spans="1:13" customFormat="1" hidden="1">
      <c r="A13508" t="s">
        <v>866</v>
      </c>
      <c r="B13508" t="s">
        <v>867</v>
      </c>
      <c r="C13508" s="1">
        <v>44287</v>
      </c>
      <c r="H13508">
        <v>181</v>
      </c>
      <c r="M13508">
        <v>81</v>
      </c>
    </row>
    <row r="13509" spans="1:13" customFormat="1" hidden="1">
      <c r="A13509" t="s">
        <v>866</v>
      </c>
      <c r="B13509" t="s">
        <v>867</v>
      </c>
      <c r="C13509" s="1">
        <v>44288</v>
      </c>
      <c r="D13509">
        <v>2433</v>
      </c>
      <c r="E13509">
        <v>2433</v>
      </c>
      <c r="H13509">
        <v>328</v>
      </c>
      <c r="I13509">
        <v>0.11</v>
      </c>
      <c r="J13509">
        <v>0.11</v>
      </c>
      <c r="M13509">
        <v>147</v>
      </c>
    </row>
    <row r="13510" spans="1:13" customFormat="1" hidden="1">
      <c r="A13510" t="s">
        <v>866</v>
      </c>
      <c r="B13510" t="s">
        <v>867</v>
      </c>
      <c r="C13510" s="1">
        <v>44289</v>
      </c>
      <c r="H13510">
        <v>354</v>
      </c>
      <c r="M13510">
        <v>159</v>
      </c>
    </row>
    <row r="13511" spans="1:13" customFormat="1" hidden="1">
      <c r="A13511" t="s">
        <v>866</v>
      </c>
      <c r="B13511" t="s">
        <v>867</v>
      </c>
      <c r="C13511" s="1">
        <v>44290</v>
      </c>
      <c r="H13511">
        <v>380</v>
      </c>
      <c r="M13511">
        <v>171</v>
      </c>
    </row>
    <row r="13512" spans="1:13" customFormat="1" hidden="1">
      <c r="A13512" t="s">
        <v>866</v>
      </c>
      <c r="B13512" t="s">
        <v>867</v>
      </c>
      <c r="C13512" s="1">
        <v>44291</v>
      </c>
      <c r="H13512">
        <v>405</v>
      </c>
      <c r="M13512">
        <v>182</v>
      </c>
    </row>
    <row r="13513" spans="1:13" customFormat="1" hidden="1">
      <c r="A13513" t="s">
        <v>866</v>
      </c>
      <c r="B13513" t="s">
        <v>867</v>
      </c>
      <c r="C13513" s="1">
        <v>44292</v>
      </c>
      <c r="H13513">
        <v>431</v>
      </c>
      <c r="M13513">
        <v>194</v>
      </c>
    </row>
    <row r="13514" spans="1:13" customFormat="1" hidden="1">
      <c r="A13514" t="s">
        <v>866</v>
      </c>
      <c r="B13514" t="s">
        <v>867</v>
      </c>
      <c r="C13514" s="1">
        <v>44293</v>
      </c>
      <c r="H13514">
        <v>457</v>
      </c>
      <c r="M13514">
        <v>205</v>
      </c>
    </row>
    <row r="13515" spans="1:13" customFormat="1" hidden="1">
      <c r="A13515" t="s">
        <v>866</v>
      </c>
      <c r="B13515" t="s">
        <v>867</v>
      </c>
      <c r="C13515" s="1">
        <v>44294</v>
      </c>
      <c r="H13515">
        <v>335</v>
      </c>
      <c r="M13515">
        <v>151</v>
      </c>
    </row>
    <row r="13516" spans="1:13" customFormat="1" hidden="1">
      <c r="A13516" t="s">
        <v>866</v>
      </c>
      <c r="B13516" t="s">
        <v>867</v>
      </c>
      <c r="C13516" s="1">
        <v>44295</v>
      </c>
      <c r="D13516">
        <v>3925</v>
      </c>
      <c r="E13516">
        <v>3925</v>
      </c>
      <c r="H13516">
        <v>213</v>
      </c>
      <c r="I13516">
        <v>0.18</v>
      </c>
      <c r="J13516">
        <v>0.18</v>
      </c>
      <c r="M13516">
        <v>96</v>
      </c>
    </row>
    <row r="13517" spans="1:13" customFormat="1" hidden="1">
      <c r="A13517" t="s">
        <v>866</v>
      </c>
      <c r="B13517" t="s">
        <v>867</v>
      </c>
      <c r="C13517" s="1">
        <v>44296</v>
      </c>
      <c r="H13517">
        <v>211</v>
      </c>
      <c r="M13517">
        <v>95</v>
      </c>
    </row>
    <row r="13518" spans="1:13" customFormat="1" hidden="1">
      <c r="A13518" t="s">
        <v>866</v>
      </c>
      <c r="B13518" t="s">
        <v>867</v>
      </c>
      <c r="C13518" s="1">
        <v>44297</v>
      </c>
      <c r="H13518">
        <v>209</v>
      </c>
      <c r="M13518">
        <v>94</v>
      </c>
    </row>
    <row r="13519" spans="1:13" customFormat="1" hidden="1">
      <c r="A13519" t="s">
        <v>866</v>
      </c>
      <c r="B13519" t="s">
        <v>867</v>
      </c>
      <c r="C13519" s="1">
        <v>44298</v>
      </c>
      <c r="H13519">
        <v>207</v>
      </c>
      <c r="M13519">
        <v>93</v>
      </c>
    </row>
    <row r="13520" spans="1:13" customFormat="1" hidden="1">
      <c r="A13520" t="s">
        <v>866</v>
      </c>
      <c r="B13520" t="s">
        <v>867</v>
      </c>
      <c r="C13520" s="1">
        <v>44299</v>
      </c>
      <c r="H13520">
        <v>205</v>
      </c>
      <c r="M13520">
        <v>92</v>
      </c>
    </row>
    <row r="13521" spans="1:13" customFormat="1" hidden="1">
      <c r="A13521" t="s">
        <v>866</v>
      </c>
      <c r="B13521" t="s">
        <v>867</v>
      </c>
      <c r="C13521" s="1">
        <v>44300</v>
      </c>
      <c r="D13521">
        <v>4920</v>
      </c>
      <c r="E13521">
        <v>4853</v>
      </c>
      <c r="F13521">
        <v>67</v>
      </c>
      <c r="H13521">
        <v>203</v>
      </c>
      <c r="I13521">
        <v>0.22</v>
      </c>
      <c r="J13521">
        <v>0.22</v>
      </c>
      <c r="K13521">
        <v>0</v>
      </c>
      <c r="M13521">
        <v>91</v>
      </c>
    </row>
    <row r="13522" spans="1:13" customFormat="1" hidden="1">
      <c r="A13522" t="s">
        <v>866</v>
      </c>
      <c r="B13522" t="s">
        <v>867</v>
      </c>
      <c r="C13522" s="1">
        <v>44301</v>
      </c>
      <c r="H13522">
        <v>233</v>
      </c>
      <c r="M13522">
        <v>105</v>
      </c>
    </row>
    <row r="13523" spans="1:13" customFormat="1" hidden="1">
      <c r="A13523" t="s">
        <v>866</v>
      </c>
      <c r="B13523" t="s">
        <v>867</v>
      </c>
      <c r="C13523" s="1">
        <v>44302</v>
      </c>
      <c r="D13523">
        <v>5762</v>
      </c>
      <c r="E13523">
        <v>5362</v>
      </c>
      <c r="F13523">
        <v>400</v>
      </c>
      <c r="H13523">
        <v>262</v>
      </c>
      <c r="I13523">
        <v>0.26</v>
      </c>
      <c r="J13523">
        <v>0.24</v>
      </c>
      <c r="K13523">
        <v>0.02</v>
      </c>
      <c r="M13523">
        <v>118</v>
      </c>
    </row>
    <row r="13524" spans="1:13" customFormat="1" hidden="1">
      <c r="A13524" t="s">
        <v>866</v>
      </c>
      <c r="B13524" t="s">
        <v>867</v>
      </c>
      <c r="C13524" s="1">
        <v>44303</v>
      </c>
      <c r="H13524">
        <v>270</v>
      </c>
      <c r="M13524">
        <v>121</v>
      </c>
    </row>
    <row r="13525" spans="1:13" customFormat="1" hidden="1">
      <c r="A13525" t="s">
        <v>866</v>
      </c>
      <c r="B13525" t="s">
        <v>867</v>
      </c>
      <c r="C13525" s="1">
        <v>44304</v>
      </c>
      <c r="H13525">
        <v>279</v>
      </c>
      <c r="M13525">
        <v>125</v>
      </c>
    </row>
    <row r="13526" spans="1:13" customFormat="1" hidden="1">
      <c r="A13526" t="s">
        <v>866</v>
      </c>
      <c r="B13526" t="s">
        <v>867</v>
      </c>
      <c r="C13526" s="1">
        <v>44305</v>
      </c>
      <c r="D13526">
        <v>6528</v>
      </c>
      <c r="E13526">
        <v>5765</v>
      </c>
      <c r="F13526">
        <v>763</v>
      </c>
      <c r="H13526">
        <v>287</v>
      </c>
      <c r="I13526">
        <v>0.28999999999999998</v>
      </c>
      <c r="J13526">
        <v>0.26</v>
      </c>
      <c r="K13526">
        <v>0.03</v>
      </c>
      <c r="M13526">
        <v>129</v>
      </c>
    </row>
    <row r="13527" spans="1:13" customFormat="1" hidden="1">
      <c r="A13527" t="s">
        <v>866</v>
      </c>
      <c r="B13527" t="s">
        <v>867</v>
      </c>
      <c r="C13527" s="1">
        <v>44306</v>
      </c>
      <c r="H13527">
        <v>342</v>
      </c>
      <c r="M13527">
        <v>154</v>
      </c>
    </row>
    <row r="13528" spans="1:13" customFormat="1" hidden="1">
      <c r="A13528" t="s">
        <v>866</v>
      </c>
      <c r="B13528" t="s">
        <v>867</v>
      </c>
      <c r="C13528" s="1">
        <v>44307</v>
      </c>
      <c r="D13528">
        <v>7700</v>
      </c>
      <c r="E13528">
        <v>6358</v>
      </c>
      <c r="F13528">
        <v>1342</v>
      </c>
      <c r="H13528">
        <v>397</v>
      </c>
      <c r="I13528">
        <v>0.35</v>
      </c>
      <c r="J13528">
        <v>0.28999999999999998</v>
      </c>
      <c r="K13528">
        <v>0.06</v>
      </c>
      <c r="M13528">
        <v>178</v>
      </c>
    </row>
    <row r="13529" spans="1:13" customFormat="1" hidden="1">
      <c r="A13529" t="s">
        <v>866</v>
      </c>
      <c r="B13529" t="s">
        <v>867</v>
      </c>
      <c r="C13529" s="1">
        <v>44308</v>
      </c>
      <c r="H13529">
        <v>422</v>
      </c>
      <c r="M13529">
        <v>190</v>
      </c>
    </row>
    <row r="13530" spans="1:13" customFormat="1" hidden="1">
      <c r="A13530" t="s">
        <v>866</v>
      </c>
      <c r="B13530" t="s">
        <v>867</v>
      </c>
      <c r="C13530" s="1">
        <v>44309</v>
      </c>
      <c r="D13530">
        <v>8897</v>
      </c>
      <c r="E13530">
        <v>6895</v>
      </c>
      <c r="F13530">
        <v>2002</v>
      </c>
      <c r="H13530">
        <v>448</v>
      </c>
      <c r="I13530">
        <v>0.4</v>
      </c>
      <c r="J13530">
        <v>0.31</v>
      </c>
      <c r="K13530">
        <v>0.09</v>
      </c>
      <c r="M13530">
        <v>201</v>
      </c>
    </row>
    <row r="13531" spans="1:13" customFormat="1" hidden="1">
      <c r="A13531" t="s">
        <v>866</v>
      </c>
      <c r="B13531" t="s">
        <v>867</v>
      </c>
      <c r="C13531" s="1">
        <v>44310</v>
      </c>
      <c r="H13531">
        <v>448</v>
      </c>
      <c r="M13531">
        <v>201</v>
      </c>
    </row>
    <row r="13532" spans="1:13" customFormat="1" hidden="1">
      <c r="A13532" t="s">
        <v>866</v>
      </c>
      <c r="B13532" t="s">
        <v>867</v>
      </c>
      <c r="C13532" s="1">
        <v>44311</v>
      </c>
      <c r="H13532">
        <v>448</v>
      </c>
      <c r="M13532">
        <v>201</v>
      </c>
    </row>
    <row r="13533" spans="1:13" customFormat="1" hidden="1">
      <c r="A13533" t="s">
        <v>866</v>
      </c>
      <c r="B13533" t="s">
        <v>867</v>
      </c>
      <c r="C13533" s="1">
        <v>44312</v>
      </c>
      <c r="H13533">
        <v>447</v>
      </c>
      <c r="M13533">
        <v>201</v>
      </c>
    </row>
    <row r="13534" spans="1:13" customFormat="1" hidden="1">
      <c r="A13534" t="s">
        <v>866</v>
      </c>
      <c r="B13534" t="s">
        <v>867</v>
      </c>
      <c r="C13534" s="1">
        <v>44313</v>
      </c>
      <c r="H13534">
        <v>400</v>
      </c>
      <c r="M13534">
        <v>180</v>
      </c>
    </row>
    <row r="13535" spans="1:13" customFormat="1" hidden="1">
      <c r="A13535" t="s">
        <v>866</v>
      </c>
      <c r="B13535" t="s">
        <v>867</v>
      </c>
      <c r="C13535" s="1">
        <v>44314</v>
      </c>
      <c r="H13535">
        <v>353</v>
      </c>
      <c r="M13535">
        <v>159</v>
      </c>
    </row>
    <row r="13536" spans="1:13" customFormat="1" hidden="1">
      <c r="A13536" t="s">
        <v>866</v>
      </c>
      <c r="B13536" t="s">
        <v>867</v>
      </c>
      <c r="C13536" s="1">
        <v>44315</v>
      </c>
      <c r="H13536">
        <v>304</v>
      </c>
      <c r="M13536">
        <v>137</v>
      </c>
    </row>
    <row r="13537" spans="1:13" customFormat="1" hidden="1">
      <c r="A13537" t="s">
        <v>866</v>
      </c>
      <c r="B13537" t="s">
        <v>867</v>
      </c>
      <c r="C13537" s="1">
        <v>44316</v>
      </c>
      <c r="D13537">
        <v>10678</v>
      </c>
      <c r="E13537">
        <v>8035</v>
      </c>
      <c r="F13537">
        <v>2643</v>
      </c>
      <c r="H13537">
        <v>254</v>
      </c>
      <c r="I13537">
        <v>0.48</v>
      </c>
      <c r="J13537">
        <v>0.36</v>
      </c>
      <c r="K13537">
        <v>0.12</v>
      </c>
      <c r="M13537">
        <v>114</v>
      </c>
    </row>
    <row r="13538" spans="1:13" customFormat="1" hidden="1">
      <c r="A13538" t="s">
        <v>866</v>
      </c>
      <c r="B13538" t="s">
        <v>867</v>
      </c>
      <c r="C13538" s="1">
        <v>44317</v>
      </c>
      <c r="H13538">
        <v>266</v>
      </c>
      <c r="M13538">
        <v>120</v>
      </c>
    </row>
    <row r="13539" spans="1:13" customFormat="1" hidden="1">
      <c r="A13539" t="s">
        <v>866</v>
      </c>
      <c r="B13539" t="s">
        <v>867</v>
      </c>
      <c r="C13539" s="1">
        <v>44318</v>
      </c>
      <c r="H13539">
        <v>278</v>
      </c>
      <c r="M13539">
        <v>125</v>
      </c>
    </row>
    <row r="13540" spans="1:13" customFormat="1" hidden="1">
      <c r="A13540" t="s">
        <v>866</v>
      </c>
      <c r="B13540" t="s">
        <v>867</v>
      </c>
      <c r="C13540" s="1">
        <v>44319</v>
      </c>
      <c r="H13540">
        <v>290</v>
      </c>
      <c r="M13540">
        <v>130</v>
      </c>
    </row>
    <row r="13541" spans="1:13" customFormat="1" hidden="1">
      <c r="A13541" t="s">
        <v>866</v>
      </c>
      <c r="B13541" t="s">
        <v>867</v>
      </c>
      <c r="C13541" s="1">
        <v>44320</v>
      </c>
      <c r="H13541">
        <v>302</v>
      </c>
      <c r="M13541">
        <v>136</v>
      </c>
    </row>
    <row r="13542" spans="1:13" customFormat="1" hidden="1">
      <c r="A13542" t="s">
        <v>866</v>
      </c>
      <c r="B13542" t="s">
        <v>867</v>
      </c>
      <c r="C13542" s="1">
        <v>44321</v>
      </c>
      <c r="D13542">
        <v>12364</v>
      </c>
      <c r="E13542">
        <v>8515</v>
      </c>
      <c r="F13542">
        <v>3849</v>
      </c>
      <c r="H13542">
        <v>314</v>
      </c>
      <c r="I13542">
        <v>0.56000000000000005</v>
      </c>
      <c r="J13542">
        <v>0.38</v>
      </c>
      <c r="K13542">
        <v>0.17</v>
      </c>
      <c r="M13542">
        <v>141</v>
      </c>
    </row>
    <row r="13543" spans="1:13" customFormat="1" hidden="1">
      <c r="A13543" t="s">
        <v>866</v>
      </c>
      <c r="B13543" t="s">
        <v>867</v>
      </c>
      <c r="C13543" s="1">
        <v>44322</v>
      </c>
      <c r="H13543">
        <v>336</v>
      </c>
      <c r="M13543">
        <v>151</v>
      </c>
    </row>
    <row r="13544" spans="1:13" customFormat="1" hidden="1">
      <c r="A13544" t="s">
        <v>866</v>
      </c>
      <c r="B13544" t="s">
        <v>867</v>
      </c>
      <c r="C13544" s="1">
        <v>44323</v>
      </c>
      <c r="H13544">
        <v>358</v>
      </c>
      <c r="M13544">
        <v>161</v>
      </c>
    </row>
    <row r="13545" spans="1:13" customFormat="1" hidden="1">
      <c r="A13545" t="s">
        <v>866</v>
      </c>
      <c r="B13545" t="s">
        <v>867</v>
      </c>
      <c r="C13545" s="1">
        <v>44324</v>
      </c>
      <c r="H13545">
        <v>368</v>
      </c>
      <c r="M13545">
        <v>165</v>
      </c>
    </row>
    <row r="13546" spans="1:13" customFormat="1" hidden="1">
      <c r="A13546" t="s">
        <v>866</v>
      </c>
      <c r="B13546" t="s">
        <v>867</v>
      </c>
      <c r="C13546" s="1">
        <v>44325</v>
      </c>
      <c r="H13546">
        <v>378</v>
      </c>
      <c r="M13546">
        <v>170</v>
      </c>
    </row>
    <row r="13547" spans="1:13" customFormat="1" hidden="1">
      <c r="A13547" t="s">
        <v>866</v>
      </c>
      <c r="B13547" t="s">
        <v>867</v>
      </c>
      <c r="C13547" s="1">
        <v>44326</v>
      </c>
      <c r="H13547">
        <v>388</v>
      </c>
      <c r="M13547">
        <v>174</v>
      </c>
    </row>
    <row r="13548" spans="1:13" customFormat="1" hidden="1">
      <c r="A13548" t="s">
        <v>866</v>
      </c>
      <c r="B13548" t="s">
        <v>867</v>
      </c>
      <c r="C13548" s="1">
        <v>44327</v>
      </c>
      <c r="H13548">
        <v>399</v>
      </c>
      <c r="M13548">
        <v>179</v>
      </c>
    </row>
    <row r="13549" spans="1:13" customFormat="1" hidden="1">
      <c r="A13549" t="s">
        <v>866</v>
      </c>
      <c r="B13549" t="s">
        <v>867</v>
      </c>
      <c r="C13549" s="1">
        <v>44328</v>
      </c>
      <c r="H13549">
        <v>409</v>
      </c>
      <c r="M13549">
        <v>184</v>
      </c>
    </row>
    <row r="13550" spans="1:13" customFormat="1" hidden="1">
      <c r="A13550" t="s">
        <v>866</v>
      </c>
      <c r="B13550" t="s">
        <v>867</v>
      </c>
      <c r="C13550" s="1">
        <v>44329</v>
      </c>
      <c r="H13550">
        <v>409</v>
      </c>
      <c r="M13550">
        <v>184</v>
      </c>
    </row>
    <row r="13551" spans="1:13" customFormat="1" hidden="1">
      <c r="A13551" t="s">
        <v>866</v>
      </c>
      <c r="B13551" t="s">
        <v>867</v>
      </c>
      <c r="C13551" s="1">
        <v>44330</v>
      </c>
      <c r="H13551">
        <v>409</v>
      </c>
      <c r="M13551">
        <v>184</v>
      </c>
    </row>
    <row r="13552" spans="1:13" customFormat="1" hidden="1">
      <c r="A13552" t="s">
        <v>866</v>
      </c>
      <c r="B13552" t="s">
        <v>867</v>
      </c>
      <c r="C13552" s="1">
        <v>44331</v>
      </c>
      <c r="H13552">
        <v>409</v>
      </c>
      <c r="M13552">
        <v>184</v>
      </c>
    </row>
    <row r="13553" spans="1:13" customFormat="1" hidden="1">
      <c r="A13553" t="s">
        <v>866</v>
      </c>
      <c r="B13553" t="s">
        <v>867</v>
      </c>
      <c r="C13553" s="1">
        <v>44332</v>
      </c>
      <c r="H13553">
        <v>409</v>
      </c>
      <c r="M13553">
        <v>184</v>
      </c>
    </row>
    <row r="13554" spans="1:13" customFormat="1" hidden="1">
      <c r="A13554" t="s">
        <v>866</v>
      </c>
      <c r="B13554" t="s">
        <v>867</v>
      </c>
      <c r="C13554" s="1">
        <v>44333</v>
      </c>
      <c r="D13554">
        <v>17272</v>
      </c>
      <c r="E13554">
        <v>10670</v>
      </c>
      <c r="F13554">
        <v>6602</v>
      </c>
      <c r="H13554">
        <v>409</v>
      </c>
      <c r="I13554">
        <v>0.78</v>
      </c>
      <c r="J13554">
        <v>0.48</v>
      </c>
      <c r="K13554">
        <v>0.3</v>
      </c>
      <c r="M13554">
        <v>184</v>
      </c>
    </row>
    <row r="13555" spans="1:13" customFormat="1" hidden="1">
      <c r="A13555" t="s">
        <v>866</v>
      </c>
      <c r="B13555" t="s">
        <v>867</v>
      </c>
      <c r="C13555" s="1">
        <v>44334</v>
      </c>
      <c r="H13555">
        <v>413</v>
      </c>
      <c r="M13555">
        <v>186</v>
      </c>
    </row>
    <row r="13556" spans="1:13" customFormat="1" hidden="1">
      <c r="A13556" t="s">
        <v>866</v>
      </c>
      <c r="B13556" t="s">
        <v>867</v>
      </c>
      <c r="C13556" s="1">
        <v>44335</v>
      </c>
      <c r="H13556">
        <v>417</v>
      </c>
      <c r="M13556">
        <v>187</v>
      </c>
    </row>
    <row r="13557" spans="1:13" customFormat="1" hidden="1">
      <c r="A13557" t="s">
        <v>866</v>
      </c>
      <c r="B13557" t="s">
        <v>867</v>
      </c>
      <c r="C13557" s="1">
        <v>44336</v>
      </c>
      <c r="H13557">
        <v>421</v>
      </c>
      <c r="M13557">
        <v>189</v>
      </c>
    </row>
    <row r="13558" spans="1:13" customFormat="1" hidden="1">
      <c r="A13558" t="s">
        <v>866</v>
      </c>
      <c r="B13558" t="s">
        <v>867</v>
      </c>
      <c r="C13558" s="1">
        <v>44337</v>
      </c>
      <c r="H13558">
        <v>425</v>
      </c>
      <c r="M13558">
        <v>191</v>
      </c>
    </row>
    <row r="13559" spans="1:13" customFormat="1" hidden="1">
      <c r="A13559" t="s">
        <v>866</v>
      </c>
      <c r="B13559" t="s">
        <v>867</v>
      </c>
      <c r="C13559" s="1">
        <v>44338</v>
      </c>
      <c r="H13559">
        <v>429</v>
      </c>
      <c r="M13559">
        <v>193</v>
      </c>
    </row>
    <row r="13560" spans="1:13" customFormat="1" hidden="1">
      <c r="A13560" t="s">
        <v>866</v>
      </c>
      <c r="B13560" t="s">
        <v>867</v>
      </c>
      <c r="C13560" s="1">
        <v>44339</v>
      </c>
      <c r="H13560">
        <v>434</v>
      </c>
      <c r="M13560">
        <v>195</v>
      </c>
    </row>
    <row r="13561" spans="1:13" customFormat="1" hidden="1">
      <c r="A13561" t="s">
        <v>866</v>
      </c>
      <c r="B13561" t="s">
        <v>867</v>
      </c>
      <c r="C13561" s="1">
        <v>44340</v>
      </c>
      <c r="H13561">
        <v>438</v>
      </c>
      <c r="M13561">
        <v>197</v>
      </c>
    </row>
    <row r="13562" spans="1:13" customFormat="1" hidden="1">
      <c r="A13562" t="s">
        <v>866</v>
      </c>
      <c r="B13562" t="s">
        <v>867</v>
      </c>
      <c r="C13562" s="1">
        <v>44341</v>
      </c>
      <c r="H13562">
        <v>438</v>
      </c>
      <c r="M13562">
        <v>197</v>
      </c>
    </row>
    <row r="13563" spans="1:13" customFormat="1" hidden="1">
      <c r="A13563" t="s">
        <v>866</v>
      </c>
      <c r="B13563" t="s">
        <v>867</v>
      </c>
      <c r="C13563" s="1">
        <v>44342</v>
      </c>
      <c r="H13563">
        <v>438</v>
      </c>
      <c r="M13563">
        <v>197</v>
      </c>
    </row>
    <row r="13564" spans="1:13" customFormat="1" hidden="1">
      <c r="A13564" t="s">
        <v>866</v>
      </c>
      <c r="B13564" t="s">
        <v>867</v>
      </c>
      <c r="C13564" s="1">
        <v>44343</v>
      </c>
      <c r="H13564">
        <v>438</v>
      </c>
      <c r="M13564">
        <v>197</v>
      </c>
    </row>
    <row r="13565" spans="1:13" customFormat="1" hidden="1">
      <c r="A13565" t="s">
        <v>866</v>
      </c>
      <c r="B13565" t="s">
        <v>867</v>
      </c>
      <c r="C13565" s="1">
        <v>44344</v>
      </c>
      <c r="H13565">
        <v>438</v>
      </c>
      <c r="M13565">
        <v>197</v>
      </c>
    </row>
    <row r="13566" spans="1:13" customFormat="1" hidden="1">
      <c r="A13566" t="s">
        <v>866</v>
      </c>
      <c r="B13566" t="s">
        <v>867</v>
      </c>
      <c r="C13566" s="1">
        <v>44345</v>
      </c>
      <c r="D13566">
        <v>22524</v>
      </c>
      <c r="E13566">
        <v>14352</v>
      </c>
      <c r="F13566">
        <v>8172</v>
      </c>
      <c r="H13566">
        <v>438</v>
      </c>
      <c r="I13566">
        <v>1.01</v>
      </c>
      <c r="J13566">
        <v>0.64</v>
      </c>
      <c r="K13566">
        <v>0.37</v>
      </c>
      <c r="M13566">
        <v>197</v>
      </c>
    </row>
    <row r="13567" spans="1:13" customFormat="1" hidden="1">
      <c r="A13567" t="s">
        <v>866</v>
      </c>
      <c r="B13567" t="s">
        <v>867</v>
      </c>
      <c r="C13567" s="1">
        <v>44346</v>
      </c>
      <c r="H13567">
        <v>392</v>
      </c>
      <c r="M13567">
        <v>176</v>
      </c>
    </row>
    <row r="13568" spans="1:13" customFormat="1" hidden="1">
      <c r="A13568" t="s">
        <v>866</v>
      </c>
      <c r="B13568" t="s">
        <v>867</v>
      </c>
      <c r="C13568" s="1">
        <v>44347</v>
      </c>
      <c r="H13568">
        <v>347</v>
      </c>
      <c r="M13568">
        <v>156</v>
      </c>
    </row>
    <row r="13569" spans="1:13" customFormat="1" hidden="1">
      <c r="A13569" t="s">
        <v>866</v>
      </c>
      <c r="B13569" t="s">
        <v>867</v>
      </c>
      <c r="C13569" s="1">
        <v>44348</v>
      </c>
      <c r="H13569">
        <v>302</v>
      </c>
      <c r="M13569">
        <v>136</v>
      </c>
    </row>
    <row r="13570" spans="1:13" customFormat="1" hidden="1">
      <c r="A13570" t="s">
        <v>866</v>
      </c>
      <c r="B13570" t="s">
        <v>867</v>
      </c>
      <c r="C13570" s="1">
        <v>44349</v>
      </c>
      <c r="H13570">
        <v>257</v>
      </c>
      <c r="M13570">
        <v>115</v>
      </c>
    </row>
    <row r="13571" spans="1:13" customFormat="1" hidden="1">
      <c r="A13571" t="s">
        <v>866</v>
      </c>
      <c r="B13571" t="s">
        <v>867</v>
      </c>
      <c r="C13571" s="1">
        <v>44350</v>
      </c>
      <c r="H13571">
        <v>211</v>
      </c>
      <c r="M13571">
        <v>95</v>
      </c>
    </row>
    <row r="13572" spans="1:13" customFormat="1" hidden="1">
      <c r="A13572" t="s">
        <v>866</v>
      </c>
      <c r="B13572" t="s">
        <v>867</v>
      </c>
      <c r="C13572" s="1">
        <v>44351</v>
      </c>
      <c r="H13572">
        <v>166</v>
      </c>
      <c r="M13572">
        <v>75</v>
      </c>
    </row>
    <row r="13573" spans="1:13" customFormat="1" hidden="1">
      <c r="A13573" t="s">
        <v>866</v>
      </c>
      <c r="B13573" t="s">
        <v>867</v>
      </c>
      <c r="C13573" s="1">
        <v>44352</v>
      </c>
      <c r="D13573">
        <v>23371</v>
      </c>
      <c r="E13573">
        <v>14352</v>
      </c>
      <c r="F13573">
        <v>9019</v>
      </c>
      <c r="H13573">
        <v>121</v>
      </c>
      <c r="I13573">
        <v>1.05</v>
      </c>
      <c r="J13573">
        <v>0.64</v>
      </c>
      <c r="K13573">
        <v>0.41</v>
      </c>
      <c r="M13573">
        <v>54</v>
      </c>
    </row>
    <row r="13574" spans="1:13" customFormat="1" hidden="1">
      <c r="A13574" t="s">
        <v>866</v>
      </c>
      <c r="B13574" t="s">
        <v>867</v>
      </c>
      <c r="C13574" s="1">
        <v>44353</v>
      </c>
      <c r="H13574">
        <v>331</v>
      </c>
      <c r="M13574">
        <v>149</v>
      </c>
    </row>
    <row r="13575" spans="1:13" customFormat="1" hidden="1">
      <c r="A13575" t="s">
        <v>866</v>
      </c>
      <c r="B13575" t="s">
        <v>867</v>
      </c>
      <c r="C13575" s="1">
        <v>44354</v>
      </c>
      <c r="H13575">
        <v>540</v>
      </c>
      <c r="M13575">
        <v>243</v>
      </c>
    </row>
    <row r="13576" spans="1:13" customFormat="1" hidden="1">
      <c r="A13576" t="s">
        <v>866</v>
      </c>
      <c r="B13576" t="s">
        <v>867</v>
      </c>
      <c r="C13576" s="1">
        <v>44355</v>
      </c>
      <c r="H13576">
        <v>750</v>
      </c>
      <c r="M13576">
        <v>337</v>
      </c>
    </row>
    <row r="13577" spans="1:13" customFormat="1" hidden="1">
      <c r="A13577" t="s">
        <v>866</v>
      </c>
      <c r="B13577" t="s">
        <v>867</v>
      </c>
      <c r="C13577" s="1">
        <v>44356</v>
      </c>
      <c r="D13577">
        <v>29728</v>
      </c>
      <c r="E13577">
        <v>19755</v>
      </c>
      <c r="F13577">
        <v>9973</v>
      </c>
      <c r="H13577">
        <v>960</v>
      </c>
      <c r="I13577">
        <v>1.34</v>
      </c>
      <c r="J13577">
        <v>0.89</v>
      </c>
      <c r="K13577">
        <v>0.45</v>
      </c>
      <c r="M13577">
        <v>431</v>
      </c>
    </row>
    <row r="13578" spans="1:13" customFormat="1" hidden="1">
      <c r="A13578" t="s">
        <v>866</v>
      </c>
      <c r="B13578" t="s">
        <v>867</v>
      </c>
      <c r="C13578" s="1">
        <v>44357</v>
      </c>
      <c r="H13578">
        <v>1112</v>
      </c>
      <c r="M13578">
        <v>500</v>
      </c>
    </row>
    <row r="13579" spans="1:13" customFormat="1" hidden="1">
      <c r="A13579" t="s">
        <v>866</v>
      </c>
      <c r="B13579" t="s">
        <v>867</v>
      </c>
      <c r="C13579" s="1">
        <v>44358</v>
      </c>
      <c r="D13579">
        <v>32105</v>
      </c>
      <c r="E13579">
        <v>22132</v>
      </c>
      <c r="F13579">
        <v>9973</v>
      </c>
      <c r="H13579">
        <v>1265</v>
      </c>
      <c r="I13579">
        <v>1.44</v>
      </c>
      <c r="J13579">
        <v>0.99</v>
      </c>
      <c r="K13579">
        <v>0.45</v>
      </c>
      <c r="M13579">
        <v>568</v>
      </c>
    </row>
    <row r="13580" spans="1:13" customFormat="1" hidden="1">
      <c r="A13580" t="s">
        <v>866</v>
      </c>
      <c r="B13580" t="s">
        <v>867</v>
      </c>
      <c r="C13580" s="1">
        <v>44359</v>
      </c>
      <c r="D13580">
        <v>33591</v>
      </c>
      <c r="E13580">
        <v>23260</v>
      </c>
      <c r="F13580">
        <v>10331</v>
      </c>
      <c r="G13580">
        <v>1486</v>
      </c>
      <c r="H13580">
        <v>1460</v>
      </c>
      <c r="I13580">
        <v>1.51</v>
      </c>
      <c r="J13580">
        <v>1.05</v>
      </c>
      <c r="K13580">
        <v>0.46</v>
      </c>
      <c r="M13580">
        <v>656</v>
      </c>
    </row>
    <row r="13581" spans="1:13" customFormat="1" hidden="1">
      <c r="A13581" t="s">
        <v>866</v>
      </c>
      <c r="B13581" t="s">
        <v>867</v>
      </c>
      <c r="C13581" s="1">
        <v>44360</v>
      </c>
      <c r="H13581">
        <v>1438</v>
      </c>
      <c r="M13581">
        <v>646</v>
      </c>
    </row>
    <row r="13582" spans="1:13" customFormat="1" hidden="1">
      <c r="A13582" t="s">
        <v>866</v>
      </c>
      <c r="B13582" t="s">
        <v>867</v>
      </c>
      <c r="C13582" s="1">
        <v>44361</v>
      </c>
      <c r="H13582">
        <v>1415</v>
      </c>
      <c r="M13582">
        <v>636</v>
      </c>
    </row>
    <row r="13583" spans="1:13" customFormat="1" hidden="1">
      <c r="A13583" t="s">
        <v>866</v>
      </c>
      <c r="B13583" t="s">
        <v>867</v>
      </c>
      <c r="C13583" s="1">
        <v>44362</v>
      </c>
      <c r="H13583">
        <v>1393</v>
      </c>
      <c r="M13583">
        <v>626</v>
      </c>
    </row>
    <row r="13584" spans="1:13" customFormat="1" hidden="1">
      <c r="A13584" t="s">
        <v>866</v>
      </c>
      <c r="B13584" t="s">
        <v>867</v>
      </c>
      <c r="C13584" s="1">
        <v>44363</v>
      </c>
      <c r="H13584">
        <v>1370</v>
      </c>
      <c r="M13584">
        <v>616</v>
      </c>
    </row>
    <row r="13585" spans="1:13" customFormat="1" hidden="1">
      <c r="A13585" t="s">
        <v>866</v>
      </c>
      <c r="B13585" t="s">
        <v>867</v>
      </c>
      <c r="C13585" s="1">
        <v>44364</v>
      </c>
      <c r="H13585">
        <v>1405</v>
      </c>
      <c r="M13585">
        <v>631</v>
      </c>
    </row>
    <row r="13586" spans="1:13" customFormat="1" hidden="1">
      <c r="A13586" t="s">
        <v>866</v>
      </c>
      <c r="B13586" t="s">
        <v>867</v>
      </c>
      <c r="C13586" s="1">
        <v>44365</v>
      </c>
      <c r="H13586">
        <v>1440</v>
      </c>
      <c r="M13586">
        <v>647</v>
      </c>
    </row>
    <row r="13587" spans="1:13" customFormat="1" hidden="1">
      <c r="A13587" t="s">
        <v>866</v>
      </c>
      <c r="B13587" t="s">
        <v>867</v>
      </c>
      <c r="C13587" s="1">
        <v>44366</v>
      </c>
      <c r="H13587">
        <v>1432</v>
      </c>
      <c r="M13587">
        <v>643</v>
      </c>
    </row>
    <row r="13588" spans="1:13" customFormat="1" hidden="1">
      <c r="A13588" t="s">
        <v>866</v>
      </c>
      <c r="B13588" t="s">
        <v>867</v>
      </c>
      <c r="C13588" s="1">
        <v>44367</v>
      </c>
      <c r="H13588">
        <v>1432</v>
      </c>
      <c r="M13588">
        <v>643</v>
      </c>
    </row>
    <row r="13589" spans="1:13" customFormat="1" hidden="1">
      <c r="A13589" t="s">
        <v>866</v>
      </c>
      <c r="B13589" t="s">
        <v>867</v>
      </c>
      <c r="C13589" s="1">
        <v>44368</v>
      </c>
      <c r="H13589">
        <v>1432</v>
      </c>
      <c r="M13589">
        <v>643</v>
      </c>
    </row>
    <row r="13590" spans="1:13" customFormat="1" hidden="1">
      <c r="A13590" t="s">
        <v>866</v>
      </c>
      <c r="B13590" t="s">
        <v>867</v>
      </c>
      <c r="C13590" s="1">
        <v>44369</v>
      </c>
      <c r="H13590">
        <v>1432</v>
      </c>
      <c r="M13590">
        <v>643</v>
      </c>
    </row>
    <row r="13591" spans="1:13" customFormat="1" hidden="1">
      <c r="A13591" t="s">
        <v>866</v>
      </c>
      <c r="B13591" t="s">
        <v>867</v>
      </c>
      <c r="C13591" s="1">
        <v>44370</v>
      </c>
      <c r="D13591">
        <v>49346</v>
      </c>
      <c r="E13591">
        <v>37888</v>
      </c>
      <c r="F13591">
        <v>11458</v>
      </c>
      <c r="H13591">
        <v>1432</v>
      </c>
      <c r="I13591">
        <v>2.2200000000000002</v>
      </c>
      <c r="J13591">
        <v>1.7</v>
      </c>
      <c r="K13591">
        <v>0.51</v>
      </c>
      <c r="M13591">
        <v>643</v>
      </c>
    </row>
    <row r="13592" spans="1:13" customFormat="1" hidden="1">
      <c r="A13592" t="s">
        <v>866</v>
      </c>
      <c r="B13592" t="s">
        <v>867</v>
      </c>
      <c r="C13592" s="1">
        <v>44371</v>
      </c>
      <c r="H13592">
        <v>1379</v>
      </c>
      <c r="M13592">
        <v>620</v>
      </c>
    </row>
    <row r="13593" spans="1:13" customFormat="1" hidden="1">
      <c r="A13593" t="s">
        <v>866</v>
      </c>
      <c r="B13593" t="s">
        <v>867</v>
      </c>
      <c r="C13593" s="1">
        <v>44372</v>
      </c>
      <c r="H13593">
        <v>1326</v>
      </c>
      <c r="M13593">
        <v>596</v>
      </c>
    </row>
    <row r="13594" spans="1:13" customFormat="1" hidden="1">
      <c r="A13594" t="s">
        <v>866</v>
      </c>
      <c r="B13594" t="s">
        <v>867</v>
      </c>
      <c r="C13594" s="1">
        <v>44373</v>
      </c>
      <c r="H13594">
        <v>1273</v>
      </c>
      <c r="M13594">
        <v>572</v>
      </c>
    </row>
    <row r="13595" spans="1:13" customFormat="1" hidden="1">
      <c r="A13595" t="s">
        <v>866</v>
      </c>
      <c r="B13595" t="s">
        <v>867</v>
      </c>
      <c r="C13595" s="1">
        <v>44374</v>
      </c>
      <c r="H13595">
        <v>1220</v>
      </c>
      <c r="M13595">
        <v>548</v>
      </c>
    </row>
    <row r="13596" spans="1:13" customFormat="1" hidden="1">
      <c r="A13596" t="s">
        <v>866</v>
      </c>
      <c r="B13596" t="s">
        <v>867</v>
      </c>
      <c r="C13596" s="1">
        <v>44375</v>
      </c>
      <c r="H13596">
        <v>1167</v>
      </c>
      <c r="M13596">
        <v>524</v>
      </c>
    </row>
    <row r="13597" spans="1:13" customFormat="1" hidden="1">
      <c r="A13597" t="s">
        <v>866</v>
      </c>
      <c r="B13597" t="s">
        <v>867</v>
      </c>
      <c r="C13597" s="1">
        <v>44376</v>
      </c>
      <c r="H13597">
        <v>1113</v>
      </c>
      <c r="M13597">
        <v>500</v>
      </c>
    </row>
    <row r="13598" spans="1:13" customFormat="1" hidden="1">
      <c r="A13598" t="s">
        <v>866</v>
      </c>
      <c r="B13598" t="s">
        <v>867</v>
      </c>
      <c r="C13598" s="1">
        <v>44377</v>
      </c>
      <c r="D13598">
        <v>56768</v>
      </c>
      <c r="E13598">
        <v>38496</v>
      </c>
      <c r="F13598">
        <v>18272</v>
      </c>
      <c r="H13598">
        <v>1060</v>
      </c>
      <c r="I13598">
        <v>2.5499999999999998</v>
      </c>
      <c r="J13598">
        <v>1.73</v>
      </c>
      <c r="K13598">
        <v>0.82</v>
      </c>
      <c r="M13598">
        <v>476</v>
      </c>
    </row>
    <row r="13599" spans="1:13" customFormat="1" hidden="1">
      <c r="A13599" t="s">
        <v>866</v>
      </c>
      <c r="B13599" t="s">
        <v>867</v>
      </c>
      <c r="C13599" s="1">
        <v>44378</v>
      </c>
      <c r="H13599">
        <v>1120</v>
      </c>
      <c r="M13599">
        <v>503</v>
      </c>
    </row>
    <row r="13600" spans="1:13" customFormat="1" hidden="1">
      <c r="A13600" t="s">
        <v>866</v>
      </c>
      <c r="B13600" t="s">
        <v>867</v>
      </c>
      <c r="C13600" s="1">
        <v>44379</v>
      </c>
      <c r="H13600">
        <v>1180</v>
      </c>
      <c r="M13600">
        <v>530</v>
      </c>
    </row>
    <row r="13601" spans="1:13" customFormat="1" hidden="1">
      <c r="A13601" t="s">
        <v>866</v>
      </c>
      <c r="B13601" t="s">
        <v>867</v>
      </c>
      <c r="C13601" s="1">
        <v>44380</v>
      </c>
      <c r="H13601">
        <v>1240</v>
      </c>
      <c r="M13601">
        <v>557</v>
      </c>
    </row>
    <row r="13602" spans="1:13" customFormat="1" hidden="1">
      <c r="A13602" t="s">
        <v>866</v>
      </c>
      <c r="B13602" t="s">
        <v>867</v>
      </c>
      <c r="C13602" s="1">
        <v>44381</v>
      </c>
      <c r="H13602">
        <v>1299</v>
      </c>
      <c r="M13602">
        <v>584</v>
      </c>
    </row>
    <row r="13603" spans="1:13" customFormat="1" hidden="1">
      <c r="A13603" t="s">
        <v>866</v>
      </c>
      <c r="B13603" t="s">
        <v>867</v>
      </c>
      <c r="C13603" s="1">
        <v>44382</v>
      </c>
      <c r="D13603">
        <v>64161</v>
      </c>
      <c r="E13603">
        <v>42022</v>
      </c>
      <c r="F13603">
        <v>22139</v>
      </c>
      <c r="H13603">
        <v>1359</v>
      </c>
      <c r="I13603">
        <v>2.88</v>
      </c>
      <c r="J13603">
        <v>1.89</v>
      </c>
      <c r="K13603">
        <v>0.99</v>
      </c>
      <c r="M13603">
        <v>611</v>
      </c>
    </row>
    <row r="13604" spans="1:13" customFormat="1" hidden="1">
      <c r="A13604" t="s">
        <v>866</v>
      </c>
      <c r="B13604" t="s">
        <v>867</v>
      </c>
      <c r="C13604" s="1">
        <v>44383</v>
      </c>
      <c r="H13604">
        <v>1375</v>
      </c>
      <c r="M13604">
        <v>618</v>
      </c>
    </row>
    <row r="13605" spans="1:13" customFormat="1" hidden="1">
      <c r="A13605" t="s">
        <v>866</v>
      </c>
      <c r="B13605" t="s">
        <v>867</v>
      </c>
      <c r="C13605" s="1">
        <v>44384</v>
      </c>
      <c r="H13605">
        <v>1390</v>
      </c>
      <c r="M13605">
        <v>625</v>
      </c>
    </row>
    <row r="13606" spans="1:13" customFormat="1" hidden="1">
      <c r="A13606" t="s">
        <v>866</v>
      </c>
      <c r="B13606" t="s">
        <v>867</v>
      </c>
      <c r="C13606" s="1">
        <v>44385</v>
      </c>
      <c r="H13606">
        <v>1346</v>
      </c>
      <c r="M13606">
        <v>605</v>
      </c>
    </row>
    <row r="13607" spans="1:13" customFormat="1" hidden="1">
      <c r="A13607" t="s">
        <v>866</v>
      </c>
      <c r="B13607" t="s">
        <v>867</v>
      </c>
      <c r="C13607" s="1">
        <v>44386</v>
      </c>
      <c r="H13607">
        <v>1302</v>
      </c>
      <c r="M13607">
        <v>585</v>
      </c>
    </row>
    <row r="13608" spans="1:13" customFormat="1" hidden="1">
      <c r="A13608" t="s">
        <v>866</v>
      </c>
      <c r="B13608" t="s">
        <v>867</v>
      </c>
      <c r="C13608" s="1">
        <v>44387</v>
      </c>
      <c r="H13608">
        <v>1258</v>
      </c>
      <c r="M13608">
        <v>565</v>
      </c>
    </row>
    <row r="13609" spans="1:13" customFormat="1" hidden="1">
      <c r="A13609" t="s">
        <v>866</v>
      </c>
      <c r="B13609" t="s">
        <v>867</v>
      </c>
      <c r="C13609" s="1">
        <v>44388</v>
      </c>
      <c r="H13609">
        <v>1214</v>
      </c>
      <c r="M13609">
        <v>545</v>
      </c>
    </row>
    <row r="13610" spans="1:13" customFormat="1" hidden="1">
      <c r="A13610" t="s">
        <v>866</v>
      </c>
      <c r="B13610" t="s">
        <v>867</v>
      </c>
      <c r="C13610" s="1">
        <v>44389</v>
      </c>
      <c r="D13610">
        <v>72351</v>
      </c>
      <c r="E13610">
        <v>45968</v>
      </c>
      <c r="F13610">
        <v>26383</v>
      </c>
      <c r="H13610">
        <v>1170</v>
      </c>
      <c r="I13610">
        <v>3.25</v>
      </c>
      <c r="J13610">
        <v>2.0699999999999998</v>
      </c>
      <c r="K13610">
        <v>1.19</v>
      </c>
      <c r="M13610">
        <v>526</v>
      </c>
    </row>
    <row r="13611" spans="1:13" customFormat="1" hidden="1">
      <c r="A13611" t="s">
        <v>866</v>
      </c>
      <c r="B13611" t="s">
        <v>867</v>
      </c>
      <c r="C13611" s="1">
        <v>44390</v>
      </c>
      <c r="H13611">
        <v>1210</v>
      </c>
      <c r="M13611">
        <v>544</v>
      </c>
    </row>
    <row r="13612" spans="1:13" customFormat="1" hidden="1">
      <c r="A13612" t="s">
        <v>866</v>
      </c>
      <c r="B13612" t="s">
        <v>867</v>
      </c>
      <c r="C13612" s="1">
        <v>44391</v>
      </c>
      <c r="H13612">
        <v>1249</v>
      </c>
      <c r="M13612">
        <v>561</v>
      </c>
    </row>
    <row r="13613" spans="1:13" customFormat="1" hidden="1">
      <c r="A13613" t="s">
        <v>866</v>
      </c>
      <c r="B13613" t="s">
        <v>867</v>
      </c>
      <c r="C13613" s="1">
        <v>44392</v>
      </c>
      <c r="H13613">
        <v>1289</v>
      </c>
      <c r="M13613">
        <v>579</v>
      </c>
    </row>
    <row r="13614" spans="1:13" customFormat="1" hidden="1">
      <c r="A13614" t="s">
        <v>866</v>
      </c>
      <c r="B13614" t="s">
        <v>867</v>
      </c>
      <c r="C13614" s="1">
        <v>44393</v>
      </c>
      <c r="H13614">
        <v>1329</v>
      </c>
      <c r="M13614">
        <v>597</v>
      </c>
    </row>
    <row r="13615" spans="1:13" customFormat="1" hidden="1">
      <c r="A13615" t="s">
        <v>866</v>
      </c>
      <c r="B13615" t="s">
        <v>867</v>
      </c>
      <c r="C13615" s="1">
        <v>44394</v>
      </c>
      <c r="H13615">
        <v>1369</v>
      </c>
      <c r="M13615">
        <v>615</v>
      </c>
    </row>
    <row r="13616" spans="1:13" customFormat="1" hidden="1">
      <c r="A13616" t="s">
        <v>866</v>
      </c>
      <c r="B13616" t="s">
        <v>867</v>
      </c>
      <c r="C13616" s="1">
        <v>44395</v>
      </c>
      <c r="H13616">
        <v>1408</v>
      </c>
      <c r="M13616">
        <v>633</v>
      </c>
    </row>
    <row r="13617" spans="1:13" customFormat="1" hidden="1">
      <c r="A13617" t="s">
        <v>866</v>
      </c>
      <c r="B13617" t="s">
        <v>867</v>
      </c>
      <c r="C13617" s="1">
        <v>44396</v>
      </c>
      <c r="D13617">
        <v>82488</v>
      </c>
      <c r="E13617">
        <v>50227</v>
      </c>
      <c r="F13617">
        <v>32261</v>
      </c>
      <c r="H13617">
        <v>1448</v>
      </c>
      <c r="I13617">
        <v>3.71</v>
      </c>
      <c r="J13617">
        <v>2.2599999999999998</v>
      </c>
      <c r="K13617">
        <v>1.45</v>
      </c>
      <c r="M13617">
        <v>651</v>
      </c>
    </row>
    <row r="13618" spans="1:13" customFormat="1" hidden="1">
      <c r="A13618" t="s">
        <v>866</v>
      </c>
      <c r="B13618" t="s">
        <v>867</v>
      </c>
      <c r="C13618" s="1">
        <v>44397</v>
      </c>
      <c r="H13618">
        <v>1375</v>
      </c>
      <c r="M13618">
        <v>618</v>
      </c>
    </row>
    <row r="13619" spans="1:13" customFormat="1" hidden="1">
      <c r="A13619" t="s">
        <v>866</v>
      </c>
      <c r="B13619" t="s">
        <v>867</v>
      </c>
      <c r="C13619" s="1">
        <v>44398</v>
      </c>
      <c r="H13619">
        <v>1303</v>
      </c>
      <c r="M13619">
        <v>585</v>
      </c>
    </row>
    <row r="13620" spans="1:13" customFormat="1" hidden="1">
      <c r="A13620" t="s">
        <v>866</v>
      </c>
      <c r="B13620" t="s">
        <v>867</v>
      </c>
      <c r="C13620" s="1">
        <v>44399</v>
      </c>
      <c r="H13620">
        <v>1230</v>
      </c>
      <c r="M13620">
        <v>553</v>
      </c>
    </row>
    <row r="13621" spans="1:13" customFormat="1" hidden="1">
      <c r="A13621" t="s">
        <v>866</v>
      </c>
      <c r="B13621" t="s">
        <v>867</v>
      </c>
      <c r="C13621" s="1">
        <v>44400</v>
      </c>
      <c r="H13621">
        <v>1157</v>
      </c>
      <c r="M13621">
        <v>520</v>
      </c>
    </row>
    <row r="13622" spans="1:13" customFormat="1" hidden="1">
      <c r="A13622" t="s">
        <v>866</v>
      </c>
      <c r="B13622" t="s">
        <v>867</v>
      </c>
      <c r="C13622" s="1">
        <v>44401</v>
      </c>
      <c r="D13622">
        <v>87181</v>
      </c>
      <c r="E13622">
        <v>52830</v>
      </c>
      <c r="F13622">
        <v>34351</v>
      </c>
      <c r="H13622">
        <v>1084</v>
      </c>
      <c r="I13622">
        <v>3.92</v>
      </c>
      <c r="J13622">
        <v>2.37</v>
      </c>
      <c r="K13622">
        <v>1.54</v>
      </c>
      <c r="M13622">
        <v>487</v>
      </c>
    </row>
    <row r="13623" spans="1:13" customFormat="1" hidden="1">
      <c r="A13623" t="s">
        <v>866</v>
      </c>
      <c r="B13623" t="s">
        <v>867</v>
      </c>
      <c r="C13623" s="1">
        <v>44402</v>
      </c>
      <c r="H13623">
        <v>1064</v>
      </c>
      <c r="M13623">
        <v>478</v>
      </c>
    </row>
    <row r="13624" spans="1:13" customFormat="1" hidden="1">
      <c r="A13624" t="s">
        <v>866</v>
      </c>
      <c r="B13624" t="s">
        <v>867</v>
      </c>
      <c r="C13624" s="1">
        <v>44403</v>
      </c>
      <c r="H13624">
        <v>1044</v>
      </c>
      <c r="M13624">
        <v>469</v>
      </c>
    </row>
    <row r="13625" spans="1:13" customFormat="1" hidden="1">
      <c r="A13625" t="s">
        <v>866</v>
      </c>
      <c r="B13625" t="s">
        <v>867</v>
      </c>
      <c r="C13625" s="1">
        <v>44404</v>
      </c>
      <c r="H13625">
        <v>1096</v>
      </c>
      <c r="M13625">
        <v>492</v>
      </c>
    </row>
    <row r="13626" spans="1:13" customFormat="1" hidden="1">
      <c r="A13626" t="s">
        <v>866</v>
      </c>
      <c r="B13626" t="s">
        <v>867</v>
      </c>
      <c r="C13626" s="1">
        <v>44405</v>
      </c>
      <c r="H13626">
        <v>1148</v>
      </c>
      <c r="M13626">
        <v>516</v>
      </c>
    </row>
    <row r="13627" spans="1:13" customFormat="1" hidden="1">
      <c r="A13627" t="s">
        <v>866</v>
      </c>
      <c r="B13627" t="s">
        <v>867</v>
      </c>
      <c r="C13627" s="1">
        <v>44406</v>
      </c>
      <c r="H13627">
        <v>1201</v>
      </c>
      <c r="M13627">
        <v>540</v>
      </c>
    </row>
    <row r="13628" spans="1:13" customFormat="1" hidden="1">
      <c r="A13628" t="s">
        <v>866</v>
      </c>
      <c r="B13628" t="s">
        <v>867</v>
      </c>
      <c r="C13628" s="1">
        <v>44407</v>
      </c>
      <c r="H13628">
        <v>1253</v>
      </c>
      <c r="M13628">
        <v>563</v>
      </c>
    </row>
    <row r="13629" spans="1:13" customFormat="1" hidden="1">
      <c r="A13629" t="s">
        <v>866</v>
      </c>
      <c r="B13629" t="s">
        <v>867</v>
      </c>
      <c r="C13629" s="1">
        <v>44408</v>
      </c>
      <c r="H13629">
        <v>1306</v>
      </c>
      <c r="M13629">
        <v>587</v>
      </c>
    </row>
    <row r="13630" spans="1:13" customFormat="1" hidden="1">
      <c r="A13630" t="s">
        <v>866</v>
      </c>
      <c r="B13630" t="s">
        <v>867</v>
      </c>
      <c r="C13630" s="1">
        <v>44409</v>
      </c>
      <c r="H13630">
        <v>1306</v>
      </c>
      <c r="M13630">
        <v>587</v>
      </c>
    </row>
    <row r="13631" spans="1:13" customFormat="1" hidden="1">
      <c r="A13631" t="s">
        <v>866</v>
      </c>
      <c r="B13631" t="s">
        <v>867</v>
      </c>
      <c r="C13631" s="1">
        <v>44410</v>
      </c>
      <c r="H13631">
        <v>1306</v>
      </c>
      <c r="M13631">
        <v>587</v>
      </c>
    </row>
    <row r="13632" spans="1:13" customFormat="1" hidden="1">
      <c r="A13632" t="s">
        <v>866</v>
      </c>
      <c r="B13632" t="s">
        <v>867</v>
      </c>
      <c r="C13632" s="1">
        <v>44411</v>
      </c>
      <c r="D13632">
        <v>100240</v>
      </c>
      <c r="E13632">
        <v>59315</v>
      </c>
      <c r="F13632">
        <v>40925</v>
      </c>
      <c r="H13632">
        <v>1306</v>
      </c>
      <c r="I13632">
        <v>4.5</v>
      </c>
      <c r="J13632">
        <v>2.66</v>
      </c>
      <c r="K13632">
        <v>1.84</v>
      </c>
      <c r="M13632">
        <v>587</v>
      </c>
    </row>
    <row r="13633" spans="1:13" customFormat="1" hidden="1">
      <c r="A13633" t="s">
        <v>866</v>
      </c>
      <c r="B13633" t="s">
        <v>867</v>
      </c>
      <c r="C13633" s="1">
        <v>44412</v>
      </c>
      <c r="H13633">
        <v>1375</v>
      </c>
      <c r="M13633">
        <v>618</v>
      </c>
    </row>
    <row r="13634" spans="1:13" customFormat="1" hidden="1">
      <c r="A13634" t="s">
        <v>866</v>
      </c>
      <c r="B13634" t="s">
        <v>867</v>
      </c>
      <c r="C13634" s="1">
        <v>44413</v>
      </c>
      <c r="D13634">
        <v>103820</v>
      </c>
      <c r="E13634">
        <v>61457</v>
      </c>
      <c r="F13634">
        <v>42363</v>
      </c>
      <c r="H13634">
        <v>1444</v>
      </c>
      <c r="I13634">
        <v>4.66</v>
      </c>
      <c r="J13634">
        <v>2.76</v>
      </c>
      <c r="K13634">
        <v>1.9</v>
      </c>
      <c r="M13634">
        <v>649</v>
      </c>
    </row>
    <row r="13635" spans="1:13" customFormat="1" hidden="1">
      <c r="A13635" t="s">
        <v>866</v>
      </c>
      <c r="B13635" t="s">
        <v>867</v>
      </c>
      <c r="C13635" s="1">
        <v>44414</v>
      </c>
      <c r="H13635">
        <v>1534</v>
      </c>
      <c r="M13635">
        <v>689</v>
      </c>
    </row>
    <row r="13636" spans="1:13" customFormat="1" hidden="1">
      <c r="A13636" t="s">
        <v>866</v>
      </c>
      <c r="B13636" t="s">
        <v>867</v>
      </c>
      <c r="C13636" s="1">
        <v>44415</v>
      </c>
      <c r="H13636">
        <v>1623</v>
      </c>
      <c r="M13636">
        <v>729</v>
      </c>
    </row>
    <row r="13637" spans="1:13" customFormat="1" hidden="1">
      <c r="A13637" t="s">
        <v>866</v>
      </c>
      <c r="B13637" t="s">
        <v>867</v>
      </c>
      <c r="C13637" s="1">
        <v>44416</v>
      </c>
      <c r="H13637">
        <v>1712</v>
      </c>
      <c r="M13637">
        <v>769</v>
      </c>
    </row>
    <row r="13638" spans="1:13" customFormat="1" hidden="1">
      <c r="A13638" t="s">
        <v>866</v>
      </c>
      <c r="B13638" t="s">
        <v>867</v>
      </c>
      <c r="C13638" s="1">
        <v>44417</v>
      </c>
      <c r="D13638">
        <v>111546</v>
      </c>
      <c r="E13638">
        <v>65709</v>
      </c>
      <c r="F13638">
        <v>45837</v>
      </c>
      <c r="H13638">
        <v>1802</v>
      </c>
      <c r="I13638">
        <v>5.01</v>
      </c>
      <c r="J13638">
        <v>2.95</v>
      </c>
      <c r="K13638">
        <v>2.06</v>
      </c>
      <c r="M13638">
        <v>810</v>
      </c>
    </row>
    <row r="13639" spans="1:13" customFormat="1" hidden="1">
      <c r="A13639" t="s">
        <v>866</v>
      </c>
      <c r="B13639" t="s">
        <v>867</v>
      </c>
      <c r="C13639" s="1">
        <v>44418</v>
      </c>
      <c r="H13639">
        <v>2048</v>
      </c>
      <c r="M13639">
        <v>920</v>
      </c>
    </row>
    <row r="13640" spans="1:13" customFormat="1" hidden="1">
      <c r="A13640" t="s">
        <v>866</v>
      </c>
      <c r="B13640" t="s">
        <v>867</v>
      </c>
      <c r="C13640" s="1">
        <v>44419</v>
      </c>
      <c r="H13640">
        <v>2224</v>
      </c>
      <c r="M13640">
        <v>999</v>
      </c>
    </row>
    <row r="13641" spans="1:13" customFormat="1" hidden="1">
      <c r="A13641" t="s">
        <v>866</v>
      </c>
      <c r="B13641" t="s">
        <v>867</v>
      </c>
      <c r="C13641" s="1">
        <v>44420</v>
      </c>
      <c r="D13641">
        <v>120627</v>
      </c>
      <c r="E13641">
        <v>71867</v>
      </c>
      <c r="F13641">
        <v>48760</v>
      </c>
      <c r="H13641">
        <v>2401</v>
      </c>
      <c r="I13641">
        <v>5.42</v>
      </c>
      <c r="J13641">
        <v>3.23</v>
      </c>
      <c r="K13641">
        <v>2.19</v>
      </c>
      <c r="M13641">
        <v>1079</v>
      </c>
    </row>
    <row r="13642" spans="1:13" customFormat="1" hidden="1">
      <c r="A13642" t="s">
        <v>868</v>
      </c>
      <c r="B13642" t="s">
        <v>869</v>
      </c>
      <c r="C13642" s="1">
        <v>44264</v>
      </c>
      <c r="D13642">
        <v>0</v>
      </c>
      <c r="E13642">
        <v>0</v>
      </c>
      <c r="I13642">
        <v>0</v>
      </c>
      <c r="J13642">
        <v>0</v>
      </c>
    </row>
    <row r="13643" spans="1:13" customFormat="1" hidden="1">
      <c r="A13643" t="s">
        <v>868</v>
      </c>
      <c r="B13643" t="s">
        <v>869</v>
      </c>
      <c r="C13643" s="1">
        <v>44265</v>
      </c>
      <c r="H13643">
        <v>281</v>
      </c>
      <c r="M13643">
        <v>116</v>
      </c>
    </row>
    <row r="13644" spans="1:13" customFormat="1" hidden="1">
      <c r="A13644" t="s">
        <v>868</v>
      </c>
      <c r="B13644" t="s">
        <v>869</v>
      </c>
      <c r="C13644" s="1">
        <v>44266</v>
      </c>
      <c r="H13644">
        <v>281</v>
      </c>
      <c r="M13644">
        <v>116</v>
      </c>
    </row>
    <row r="13645" spans="1:13" customFormat="1" hidden="1">
      <c r="A13645" t="s">
        <v>868</v>
      </c>
      <c r="B13645" t="s">
        <v>869</v>
      </c>
      <c r="C13645" s="1">
        <v>44267</v>
      </c>
      <c r="H13645">
        <v>281</v>
      </c>
      <c r="M13645">
        <v>116</v>
      </c>
    </row>
    <row r="13646" spans="1:13" customFormat="1" hidden="1">
      <c r="A13646" t="s">
        <v>868</v>
      </c>
      <c r="B13646" t="s">
        <v>869</v>
      </c>
      <c r="C13646" s="1">
        <v>44268</v>
      </c>
      <c r="H13646">
        <v>281</v>
      </c>
      <c r="M13646">
        <v>116</v>
      </c>
    </row>
    <row r="13647" spans="1:13" customFormat="1" hidden="1">
      <c r="A13647" t="s">
        <v>868</v>
      </c>
      <c r="B13647" t="s">
        <v>869</v>
      </c>
      <c r="C13647" s="1">
        <v>44269</v>
      </c>
      <c r="H13647">
        <v>281</v>
      </c>
      <c r="M13647">
        <v>116</v>
      </c>
    </row>
    <row r="13648" spans="1:13" customFormat="1" hidden="1">
      <c r="A13648" t="s">
        <v>868</v>
      </c>
      <c r="B13648" t="s">
        <v>869</v>
      </c>
      <c r="C13648" s="1">
        <v>44270</v>
      </c>
      <c r="H13648">
        <v>281</v>
      </c>
      <c r="M13648">
        <v>116</v>
      </c>
    </row>
    <row r="13649" spans="1:13" customFormat="1" hidden="1">
      <c r="A13649" t="s">
        <v>868</v>
      </c>
      <c r="B13649" t="s">
        <v>869</v>
      </c>
      <c r="C13649" s="1">
        <v>44271</v>
      </c>
      <c r="H13649">
        <v>281</v>
      </c>
      <c r="M13649">
        <v>116</v>
      </c>
    </row>
    <row r="13650" spans="1:13" customFormat="1" hidden="1">
      <c r="A13650" t="s">
        <v>868</v>
      </c>
      <c r="B13650" t="s">
        <v>869</v>
      </c>
      <c r="C13650" s="1">
        <v>44272</v>
      </c>
      <c r="H13650">
        <v>281</v>
      </c>
      <c r="M13650">
        <v>116</v>
      </c>
    </row>
    <row r="13651" spans="1:13" customFormat="1" hidden="1">
      <c r="A13651" t="s">
        <v>868</v>
      </c>
      <c r="B13651" t="s">
        <v>869</v>
      </c>
      <c r="C13651" s="1">
        <v>44273</v>
      </c>
      <c r="H13651">
        <v>281</v>
      </c>
      <c r="M13651">
        <v>116</v>
      </c>
    </row>
    <row r="13652" spans="1:13" customFormat="1" hidden="1">
      <c r="A13652" t="s">
        <v>868</v>
      </c>
      <c r="B13652" t="s">
        <v>869</v>
      </c>
      <c r="C13652" s="1">
        <v>44274</v>
      </c>
      <c r="H13652">
        <v>281</v>
      </c>
      <c r="M13652">
        <v>116</v>
      </c>
    </row>
    <row r="13653" spans="1:13" customFormat="1" hidden="1">
      <c r="A13653" t="s">
        <v>868</v>
      </c>
      <c r="B13653" t="s">
        <v>869</v>
      </c>
      <c r="C13653" s="1">
        <v>44275</v>
      </c>
      <c r="H13653">
        <v>281</v>
      </c>
      <c r="M13653">
        <v>116</v>
      </c>
    </row>
    <row r="13654" spans="1:13" customFormat="1" hidden="1">
      <c r="A13654" t="s">
        <v>868</v>
      </c>
      <c r="B13654" t="s">
        <v>869</v>
      </c>
      <c r="C13654" s="1">
        <v>44276</v>
      </c>
      <c r="H13654">
        <v>281</v>
      </c>
      <c r="M13654">
        <v>116</v>
      </c>
    </row>
    <row r="13655" spans="1:13" customFormat="1" hidden="1">
      <c r="A13655" t="s">
        <v>868</v>
      </c>
      <c r="B13655" t="s">
        <v>869</v>
      </c>
      <c r="C13655" s="1">
        <v>44277</v>
      </c>
      <c r="H13655">
        <v>281</v>
      </c>
      <c r="M13655">
        <v>116</v>
      </c>
    </row>
    <row r="13656" spans="1:13" customFormat="1" hidden="1">
      <c r="A13656" t="s">
        <v>868</v>
      </c>
      <c r="B13656" t="s">
        <v>869</v>
      </c>
      <c r="C13656" s="1">
        <v>44278</v>
      </c>
      <c r="H13656">
        <v>281</v>
      </c>
      <c r="M13656">
        <v>116</v>
      </c>
    </row>
    <row r="13657" spans="1:13" customFormat="1" hidden="1">
      <c r="A13657" t="s">
        <v>868</v>
      </c>
      <c r="B13657" t="s">
        <v>869</v>
      </c>
      <c r="C13657" s="1">
        <v>44279</v>
      </c>
      <c r="H13657">
        <v>281</v>
      </c>
      <c r="M13657">
        <v>116</v>
      </c>
    </row>
    <row r="13658" spans="1:13" customFormat="1" hidden="1">
      <c r="A13658" t="s">
        <v>868</v>
      </c>
      <c r="B13658" t="s">
        <v>869</v>
      </c>
      <c r="C13658" s="1">
        <v>44280</v>
      </c>
      <c r="H13658">
        <v>281</v>
      </c>
      <c r="M13658">
        <v>116</v>
      </c>
    </row>
    <row r="13659" spans="1:13" customFormat="1" hidden="1">
      <c r="A13659" t="s">
        <v>868</v>
      </c>
      <c r="B13659" t="s">
        <v>869</v>
      </c>
      <c r="C13659" s="1">
        <v>44281</v>
      </c>
      <c r="H13659">
        <v>281</v>
      </c>
      <c r="M13659">
        <v>116</v>
      </c>
    </row>
    <row r="13660" spans="1:13" customFormat="1" hidden="1">
      <c r="A13660" t="s">
        <v>868</v>
      </c>
      <c r="B13660" t="s">
        <v>869</v>
      </c>
      <c r="C13660" s="1">
        <v>44282</v>
      </c>
      <c r="H13660">
        <v>281</v>
      </c>
      <c r="M13660">
        <v>116</v>
      </c>
    </row>
    <row r="13661" spans="1:13" customFormat="1" hidden="1">
      <c r="A13661" t="s">
        <v>868</v>
      </c>
      <c r="B13661" t="s">
        <v>869</v>
      </c>
      <c r="C13661" s="1">
        <v>44283</v>
      </c>
      <c r="D13661">
        <v>5345</v>
      </c>
      <c r="E13661">
        <v>5345</v>
      </c>
      <c r="H13661">
        <v>281</v>
      </c>
      <c r="I13661">
        <v>0.22</v>
      </c>
      <c r="J13661">
        <v>0.22</v>
      </c>
      <c r="M13661">
        <v>116</v>
      </c>
    </row>
    <row r="13662" spans="1:13" customFormat="1" hidden="1">
      <c r="A13662" t="s">
        <v>868</v>
      </c>
      <c r="B13662" t="s">
        <v>869</v>
      </c>
      <c r="C13662" s="1">
        <v>44284</v>
      </c>
      <c r="H13662">
        <v>357</v>
      </c>
      <c r="M13662">
        <v>148</v>
      </c>
    </row>
    <row r="13663" spans="1:13" customFormat="1" hidden="1">
      <c r="A13663" t="s">
        <v>868</v>
      </c>
      <c r="B13663" t="s">
        <v>869</v>
      </c>
      <c r="C13663" s="1">
        <v>44285</v>
      </c>
      <c r="H13663">
        <v>434</v>
      </c>
      <c r="M13663">
        <v>180</v>
      </c>
    </row>
    <row r="13664" spans="1:13" customFormat="1" hidden="1">
      <c r="A13664" t="s">
        <v>868</v>
      </c>
      <c r="B13664" t="s">
        <v>869</v>
      </c>
      <c r="C13664" s="1">
        <v>44286</v>
      </c>
      <c r="H13664">
        <v>510</v>
      </c>
      <c r="M13664">
        <v>211</v>
      </c>
    </row>
    <row r="13665" spans="1:13" customFormat="1" hidden="1">
      <c r="A13665" t="s">
        <v>868</v>
      </c>
      <c r="B13665" t="s">
        <v>869</v>
      </c>
      <c r="C13665" s="1">
        <v>44287</v>
      </c>
      <c r="H13665">
        <v>586</v>
      </c>
      <c r="M13665">
        <v>242</v>
      </c>
    </row>
    <row r="13666" spans="1:13" customFormat="1" hidden="1">
      <c r="A13666" t="s">
        <v>868</v>
      </c>
      <c r="B13666" t="s">
        <v>869</v>
      </c>
      <c r="C13666" s="1">
        <v>44288</v>
      </c>
      <c r="H13666">
        <v>662</v>
      </c>
      <c r="M13666">
        <v>274</v>
      </c>
    </row>
    <row r="13667" spans="1:13" customFormat="1" hidden="1">
      <c r="A13667" t="s">
        <v>868</v>
      </c>
      <c r="B13667" t="s">
        <v>869</v>
      </c>
      <c r="C13667" s="1">
        <v>44289</v>
      </c>
      <c r="H13667">
        <v>738</v>
      </c>
      <c r="M13667">
        <v>305</v>
      </c>
    </row>
    <row r="13668" spans="1:13" customFormat="1" hidden="1">
      <c r="A13668" t="s">
        <v>868</v>
      </c>
      <c r="B13668" t="s">
        <v>869</v>
      </c>
      <c r="C13668" s="1">
        <v>44290</v>
      </c>
      <c r="H13668">
        <v>814</v>
      </c>
      <c r="M13668">
        <v>337</v>
      </c>
    </row>
    <row r="13669" spans="1:13" customFormat="1" hidden="1">
      <c r="A13669" t="s">
        <v>868</v>
      </c>
      <c r="B13669" t="s">
        <v>869</v>
      </c>
      <c r="C13669" s="1">
        <v>44291</v>
      </c>
      <c r="H13669">
        <v>814</v>
      </c>
      <c r="M13669">
        <v>337</v>
      </c>
    </row>
    <row r="13670" spans="1:13" customFormat="1" hidden="1">
      <c r="A13670" t="s">
        <v>868</v>
      </c>
      <c r="B13670" t="s">
        <v>869</v>
      </c>
      <c r="C13670" s="1">
        <v>44292</v>
      </c>
      <c r="D13670">
        <v>12674</v>
      </c>
      <c r="E13670">
        <v>12674</v>
      </c>
      <c r="H13670">
        <v>814</v>
      </c>
      <c r="I13670">
        <v>0.52</v>
      </c>
      <c r="J13670">
        <v>0.52</v>
      </c>
      <c r="M13670">
        <v>337</v>
      </c>
    </row>
    <row r="13671" spans="1:13" customFormat="1" hidden="1">
      <c r="A13671" t="s">
        <v>868</v>
      </c>
      <c r="B13671" t="s">
        <v>869</v>
      </c>
      <c r="C13671" s="1">
        <v>44293</v>
      </c>
      <c r="H13671">
        <v>891</v>
      </c>
      <c r="M13671">
        <v>369</v>
      </c>
    </row>
    <row r="13672" spans="1:13" customFormat="1" hidden="1">
      <c r="A13672" t="s">
        <v>868</v>
      </c>
      <c r="B13672" t="s">
        <v>869</v>
      </c>
      <c r="C13672" s="1">
        <v>44294</v>
      </c>
      <c r="H13672">
        <v>968</v>
      </c>
      <c r="M13672">
        <v>401</v>
      </c>
    </row>
    <row r="13673" spans="1:13" customFormat="1" hidden="1">
      <c r="A13673" t="s">
        <v>868</v>
      </c>
      <c r="B13673" t="s">
        <v>869</v>
      </c>
      <c r="C13673" s="1">
        <v>44295</v>
      </c>
      <c r="D13673">
        <v>16735</v>
      </c>
      <c r="E13673">
        <v>16735</v>
      </c>
      <c r="H13673">
        <v>1045</v>
      </c>
      <c r="I13673">
        <v>0.69</v>
      </c>
      <c r="J13673">
        <v>0.69</v>
      </c>
      <c r="M13673">
        <v>432</v>
      </c>
    </row>
    <row r="13674" spans="1:13" customFormat="1" hidden="1">
      <c r="A13674" t="s">
        <v>868</v>
      </c>
      <c r="B13674" t="s">
        <v>869</v>
      </c>
      <c r="C13674" s="1">
        <v>44296</v>
      </c>
      <c r="H13674">
        <v>969</v>
      </c>
      <c r="M13674">
        <v>401</v>
      </c>
    </row>
    <row r="13675" spans="1:13" customFormat="1" hidden="1">
      <c r="A13675" t="s">
        <v>868</v>
      </c>
      <c r="B13675" t="s">
        <v>869</v>
      </c>
      <c r="C13675" s="1">
        <v>44297</v>
      </c>
      <c r="H13675">
        <v>893</v>
      </c>
      <c r="M13675">
        <v>370</v>
      </c>
    </row>
    <row r="13676" spans="1:13" customFormat="1" hidden="1">
      <c r="A13676" t="s">
        <v>868</v>
      </c>
      <c r="B13676" t="s">
        <v>869</v>
      </c>
      <c r="C13676" s="1">
        <v>44298</v>
      </c>
      <c r="H13676">
        <v>816</v>
      </c>
      <c r="M13676">
        <v>338</v>
      </c>
    </row>
    <row r="13677" spans="1:13" customFormat="1" hidden="1">
      <c r="A13677" t="s">
        <v>868</v>
      </c>
      <c r="B13677" t="s">
        <v>869</v>
      </c>
      <c r="C13677" s="1">
        <v>44299</v>
      </c>
      <c r="H13677">
        <v>740</v>
      </c>
      <c r="M13677">
        <v>306</v>
      </c>
    </row>
    <row r="13678" spans="1:13" customFormat="1" hidden="1">
      <c r="A13678" t="s">
        <v>868</v>
      </c>
      <c r="B13678" t="s">
        <v>869</v>
      </c>
      <c r="C13678" s="1">
        <v>44300</v>
      </c>
      <c r="H13678">
        <v>586</v>
      </c>
      <c r="M13678">
        <v>242</v>
      </c>
    </row>
    <row r="13679" spans="1:13" customFormat="1" hidden="1">
      <c r="A13679" t="s">
        <v>868</v>
      </c>
      <c r="B13679" t="s">
        <v>869</v>
      </c>
      <c r="C13679" s="1">
        <v>44301</v>
      </c>
      <c r="H13679">
        <v>433</v>
      </c>
      <c r="M13679">
        <v>179</v>
      </c>
    </row>
    <row r="13680" spans="1:13" customFormat="1" hidden="1">
      <c r="A13680" t="s">
        <v>868</v>
      </c>
      <c r="B13680" t="s">
        <v>869</v>
      </c>
      <c r="C13680" s="1">
        <v>44302</v>
      </c>
      <c r="H13680">
        <v>279</v>
      </c>
      <c r="M13680">
        <v>115</v>
      </c>
    </row>
    <row r="13681" spans="1:13" customFormat="1" hidden="1">
      <c r="A13681" t="s">
        <v>868</v>
      </c>
      <c r="B13681" t="s">
        <v>869</v>
      </c>
      <c r="C13681" s="1">
        <v>44303</v>
      </c>
      <c r="H13681">
        <v>279</v>
      </c>
      <c r="M13681">
        <v>115</v>
      </c>
    </row>
    <row r="13682" spans="1:13" customFormat="1" hidden="1">
      <c r="A13682" t="s">
        <v>868</v>
      </c>
      <c r="B13682" t="s">
        <v>869</v>
      </c>
      <c r="C13682" s="1">
        <v>44304</v>
      </c>
      <c r="H13682">
        <v>279</v>
      </c>
      <c r="M13682">
        <v>115</v>
      </c>
    </row>
    <row r="13683" spans="1:13" customFormat="1" hidden="1">
      <c r="A13683" t="s">
        <v>868</v>
      </c>
      <c r="B13683" t="s">
        <v>869</v>
      </c>
      <c r="C13683" s="1">
        <v>44305</v>
      </c>
      <c r="H13683">
        <v>279</v>
      </c>
      <c r="M13683">
        <v>115</v>
      </c>
    </row>
    <row r="13684" spans="1:13" customFormat="1" hidden="1">
      <c r="A13684" t="s">
        <v>868</v>
      </c>
      <c r="B13684" t="s">
        <v>869</v>
      </c>
      <c r="C13684" s="1">
        <v>44306</v>
      </c>
      <c r="H13684">
        <v>279</v>
      </c>
      <c r="M13684">
        <v>115</v>
      </c>
    </row>
    <row r="13685" spans="1:13" customFormat="1" hidden="1">
      <c r="A13685" t="s">
        <v>868</v>
      </c>
      <c r="B13685" t="s">
        <v>869</v>
      </c>
      <c r="C13685" s="1">
        <v>44307</v>
      </c>
      <c r="H13685">
        <v>279</v>
      </c>
      <c r="M13685">
        <v>115</v>
      </c>
    </row>
    <row r="13686" spans="1:13" customFormat="1" hidden="1">
      <c r="A13686" t="s">
        <v>868</v>
      </c>
      <c r="B13686" t="s">
        <v>869</v>
      </c>
      <c r="C13686" s="1">
        <v>44308</v>
      </c>
      <c r="H13686">
        <v>279</v>
      </c>
      <c r="M13686">
        <v>115</v>
      </c>
    </row>
    <row r="13687" spans="1:13" customFormat="1" hidden="1">
      <c r="A13687" t="s">
        <v>868</v>
      </c>
      <c r="B13687" t="s">
        <v>869</v>
      </c>
      <c r="C13687" s="1">
        <v>44309</v>
      </c>
      <c r="H13687">
        <v>279</v>
      </c>
      <c r="M13687">
        <v>115</v>
      </c>
    </row>
    <row r="13688" spans="1:13" customFormat="1" hidden="1">
      <c r="A13688" t="s">
        <v>868</v>
      </c>
      <c r="B13688" t="s">
        <v>869</v>
      </c>
      <c r="C13688" s="1">
        <v>44310</v>
      </c>
      <c r="D13688">
        <v>20922</v>
      </c>
      <c r="E13688">
        <v>20922</v>
      </c>
      <c r="H13688">
        <v>279</v>
      </c>
      <c r="I13688">
        <v>0.87</v>
      </c>
      <c r="J13688">
        <v>0.87</v>
      </c>
      <c r="M13688">
        <v>115</v>
      </c>
    </row>
    <row r="13689" spans="1:13" customFormat="1" hidden="1">
      <c r="A13689" t="s">
        <v>868</v>
      </c>
      <c r="B13689" t="s">
        <v>869</v>
      </c>
      <c r="C13689" s="1">
        <v>44311</v>
      </c>
      <c r="H13689">
        <v>288</v>
      </c>
      <c r="M13689">
        <v>119</v>
      </c>
    </row>
    <row r="13690" spans="1:13" customFormat="1" hidden="1">
      <c r="A13690" t="s">
        <v>868</v>
      </c>
      <c r="B13690" t="s">
        <v>869</v>
      </c>
      <c r="C13690" s="1">
        <v>44312</v>
      </c>
      <c r="H13690">
        <v>296</v>
      </c>
      <c r="M13690">
        <v>122</v>
      </c>
    </row>
    <row r="13691" spans="1:13" customFormat="1" hidden="1">
      <c r="A13691" t="s">
        <v>868</v>
      </c>
      <c r="B13691" t="s">
        <v>869</v>
      </c>
      <c r="C13691" s="1">
        <v>44313</v>
      </c>
      <c r="H13691">
        <v>305</v>
      </c>
      <c r="M13691">
        <v>126</v>
      </c>
    </row>
    <row r="13692" spans="1:13" customFormat="1" hidden="1">
      <c r="A13692" t="s">
        <v>868</v>
      </c>
      <c r="B13692" t="s">
        <v>869</v>
      </c>
      <c r="C13692" s="1">
        <v>44314</v>
      </c>
      <c r="H13692">
        <v>314</v>
      </c>
      <c r="M13692">
        <v>130</v>
      </c>
    </row>
    <row r="13693" spans="1:13" customFormat="1" hidden="1">
      <c r="A13693" t="s">
        <v>868</v>
      </c>
      <c r="B13693" t="s">
        <v>869</v>
      </c>
      <c r="C13693" s="1">
        <v>44315</v>
      </c>
      <c r="H13693">
        <v>322</v>
      </c>
      <c r="M13693">
        <v>133</v>
      </c>
    </row>
    <row r="13694" spans="1:13" customFormat="1" hidden="1">
      <c r="A13694" t="s">
        <v>868</v>
      </c>
      <c r="B13694" t="s">
        <v>869</v>
      </c>
      <c r="C13694" s="1">
        <v>44316</v>
      </c>
      <c r="H13694">
        <v>331</v>
      </c>
      <c r="M13694">
        <v>137</v>
      </c>
    </row>
    <row r="13695" spans="1:13" customFormat="1" hidden="1">
      <c r="A13695" t="s">
        <v>868</v>
      </c>
      <c r="B13695" t="s">
        <v>869</v>
      </c>
      <c r="C13695" s="1">
        <v>44317</v>
      </c>
      <c r="H13695">
        <v>340</v>
      </c>
      <c r="M13695">
        <v>141</v>
      </c>
    </row>
    <row r="13696" spans="1:13" customFormat="1" hidden="1">
      <c r="A13696" t="s">
        <v>868</v>
      </c>
      <c r="B13696" t="s">
        <v>869</v>
      </c>
      <c r="C13696" s="1">
        <v>44318</v>
      </c>
      <c r="H13696">
        <v>340</v>
      </c>
      <c r="M13696">
        <v>141</v>
      </c>
    </row>
    <row r="13697" spans="1:13" customFormat="1" hidden="1">
      <c r="A13697" t="s">
        <v>868</v>
      </c>
      <c r="B13697" t="s">
        <v>869</v>
      </c>
      <c r="C13697" s="1">
        <v>44319</v>
      </c>
      <c r="H13697">
        <v>340</v>
      </c>
      <c r="M13697">
        <v>141</v>
      </c>
    </row>
    <row r="13698" spans="1:13" customFormat="1" hidden="1">
      <c r="A13698" t="s">
        <v>868</v>
      </c>
      <c r="B13698" t="s">
        <v>869</v>
      </c>
      <c r="C13698" s="1">
        <v>44320</v>
      </c>
      <c r="H13698">
        <v>340</v>
      </c>
      <c r="M13698">
        <v>141</v>
      </c>
    </row>
    <row r="13699" spans="1:13" customFormat="1" hidden="1">
      <c r="A13699" t="s">
        <v>868</v>
      </c>
      <c r="B13699" t="s">
        <v>869</v>
      </c>
      <c r="C13699" s="1">
        <v>44321</v>
      </c>
      <c r="D13699">
        <v>24659</v>
      </c>
      <c r="E13699">
        <v>24659</v>
      </c>
      <c r="H13699">
        <v>340</v>
      </c>
      <c r="I13699">
        <v>1.02</v>
      </c>
      <c r="J13699">
        <v>1.02</v>
      </c>
      <c r="M13699">
        <v>141</v>
      </c>
    </row>
    <row r="13700" spans="1:13" customFormat="1" hidden="1">
      <c r="A13700" t="s">
        <v>868</v>
      </c>
      <c r="B13700" t="s">
        <v>869</v>
      </c>
      <c r="C13700" s="1">
        <v>44322</v>
      </c>
      <c r="H13700">
        <v>319</v>
      </c>
      <c r="M13700">
        <v>132</v>
      </c>
    </row>
    <row r="13701" spans="1:13" customFormat="1" hidden="1">
      <c r="A13701" t="s">
        <v>868</v>
      </c>
      <c r="B13701" t="s">
        <v>869</v>
      </c>
      <c r="C13701" s="1">
        <v>44323</v>
      </c>
      <c r="H13701">
        <v>299</v>
      </c>
      <c r="M13701">
        <v>124</v>
      </c>
    </row>
    <row r="13702" spans="1:13" customFormat="1" hidden="1">
      <c r="A13702" t="s">
        <v>868</v>
      </c>
      <c r="B13702" t="s">
        <v>869</v>
      </c>
      <c r="C13702" s="1">
        <v>44324</v>
      </c>
      <c r="H13702">
        <v>278</v>
      </c>
      <c r="M13702">
        <v>115</v>
      </c>
    </row>
    <row r="13703" spans="1:13" customFormat="1" hidden="1">
      <c r="A13703" t="s">
        <v>868</v>
      </c>
      <c r="B13703" t="s">
        <v>869</v>
      </c>
      <c r="C13703" s="1">
        <v>44325</v>
      </c>
      <c r="D13703">
        <v>25445</v>
      </c>
      <c r="E13703">
        <v>25445</v>
      </c>
      <c r="H13703">
        <v>258</v>
      </c>
      <c r="I13703">
        <v>1.05</v>
      </c>
      <c r="J13703">
        <v>1.05</v>
      </c>
      <c r="M13703">
        <v>107</v>
      </c>
    </row>
    <row r="13704" spans="1:13" customFormat="1" hidden="1">
      <c r="A13704" t="s">
        <v>868</v>
      </c>
      <c r="B13704" t="s">
        <v>869</v>
      </c>
      <c r="C13704" s="1">
        <v>44326</v>
      </c>
      <c r="H13704">
        <v>233</v>
      </c>
      <c r="M13704">
        <v>96</v>
      </c>
    </row>
    <row r="13705" spans="1:13" customFormat="1" hidden="1">
      <c r="A13705" t="s">
        <v>868</v>
      </c>
      <c r="B13705" t="s">
        <v>869</v>
      </c>
      <c r="C13705" s="1">
        <v>44327</v>
      </c>
      <c r="D13705">
        <v>25776</v>
      </c>
      <c r="E13705">
        <v>25776</v>
      </c>
      <c r="H13705">
        <v>208</v>
      </c>
      <c r="I13705">
        <v>1.07</v>
      </c>
      <c r="J13705">
        <v>1.07</v>
      </c>
      <c r="M13705">
        <v>86</v>
      </c>
    </row>
    <row r="13706" spans="1:13" customFormat="1" hidden="1">
      <c r="A13706" t="s">
        <v>868</v>
      </c>
      <c r="B13706" t="s">
        <v>869</v>
      </c>
      <c r="C13706" s="1">
        <v>44328</v>
      </c>
      <c r="H13706">
        <v>184</v>
      </c>
      <c r="M13706">
        <v>76</v>
      </c>
    </row>
    <row r="13707" spans="1:13" customFormat="1" hidden="1">
      <c r="A13707" t="s">
        <v>868</v>
      </c>
      <c r="B13707" t="s">
        <v>869</v>
      </c>
      <c r="C13707" s="1">
        <v>44329</v>
      </c>
      <c r="H13707">
        <v>180</v>
      </c>
      <c r="M13707">
        <v>74</v>
      </c>
    </row>
    <row r="13708" spans="1:13" customFormat="1" hidden="1">
      <c r="A13708" t="s">
        <v>868</v>
      </c>
      <c r="B13708" t="s">
        <v>869</v>
      </c>
      <c r="C13708" s="1">
        <v>44330</v>
      </c>
      <c r="H13708">
        <v>176</v>
      </c>
      <c r="M13708">
        <v>73</v>
      </c>
    </row>
    <row r="13709" spans="1:13" customFormat="1" hidden="1">
      <c r="A13709" t="s">
        <v>868</v>
      </c>
      <c r="B13709" t="s">
        <v>869</v>
      </c>
      <c r="C13709" s="1">
        <v>44331</v>
      </c>
      <c r="H13709">
        <v>172</v>
      </c>
      <c r="M13709">
        <v>71</v>
      </c>
    </row>
    <row r="13710" spans="1:13" customFormat="1" hidden="1">
      <c r="A13710" t="s">
        <v>868</v>
      </c>
      <c r="B13710" t="s">
        <v>869</v>
      </c>
      <c r="C13710" s="1">
        <v>44332</v>
      </c>
      <c r="H13710">
        <v>168</v>
      </c>
      <c r="M13710">
        <v>70</v>
      </c>
    </row>
    <row r="13711" spans="1:13" customFormat="1" hidden="1">
      <c r="A13711" t="s">
        <v>868</v>
      </c>
      <c r="B13711" t="s">
        <v>869</v>
      </c>
      <c r="C13711" s="1">
        <v>44333</v>
      </c>
      <c r="H13711">
        <v>168</v>
      </c>
      <c r="M13711">
        <v>70</v>
      </c>
    </row>
    <row r="13712" spans="1:13" customFormat="1" hidden="1">
      <c r="A13712" t="s">
        <v>868</v>
      </c>
      <c r="B13712" t="s">
        <v>869</v>
      </c>
      <c r="C13712" s="1">
        <v>44334</v>
      </c>
      <c r="H13712">
        <v>169</v>
      </c>
      <c r="M13712">
        <v>70</v>
      </c>
    </row>
    <row r="13713" spans="1:13" customFormat="1" hidden="1">
      <c r="A13713" t="s">
        <v>868</v>
      </c>
      <c r="B13713" t="s">
        <v>869</v>
      </c>
      <c r="C13713" s="1">
        <v>44335</v>
      </c>
      <c r="H13713">
        <v>169</v>
      </c>
      <c r="M13713">
        <v>70</v>
      </c>
    </row>
    <row r="13714" spans="1:13" customFormat="1" hidden="1">
      <c r="A13714" t="s">
        <v>868</v>
      </c>
      <c r="B13714" t="s">
        <v>869</v>
      </c>
      <c r="C13714" s="1">
        <v>44336</v>
      </c>
      <c r="H13714">
        <v>169</v>
      </c>
      <c r="M13714">
        <v>70</v>
      </c>
    </row>
    <row r="13715" spans="1:13" customFormat="1" hidden="1">
      <c r="A13715" t="s">
        <v>868</v>
      </c>
      <c r="B13715" t="s">
        <v>869</v>
      </c>
      <c r="C13715" s="1">
        <v>44337</v>
      </c>
      <c r="H13715">
        <v>169</v>
      </c>
      <c r="M13715">
        <v>70</v>
      </c>
    </row>
    <row r="13716" spans="1:13" customFormat="1" hidden="1">
      <c r="A13716" t="s">
        <v>868</v>
      </c>
      <c r="B13716" t="s">
        <v>869</v>
      </c>
      <c r="C13716" s="1">
        <v>44338</v>
      </c>
      <c r="H13716">
        <v>169</v>
      </c>
      <c r="M13716">
        <v>70</v>
      </c>
    </row>
    <row r="13717" spans="1:13" customFormat="1" hidden="1">
      <c r="A13717" t="s">
        <v>868</v>
      </c>
      <c r="B13717" t="s">
        <v>869</v>
      </c>
      <c r="C13717" s="1">
        <v>44339</v>
      </c>
      <c r="H13717">
        <v>169</v>
      </c>
      <c r="M13717">
        <v>70</v>
      </c>
    </row>
    <row r="13718" spans="1:13" customFormat="1" hidden="1">
      <c r="A13718" t="s">
        <v>868</v>
      </c>
      <c r="B13718" t="s">
        <v>869</v>
      </c>
      <c r="C13718" s="1">
        <v>44340</v>
      </c>
      <c r="H13718">
        <v>169</v>
      </c>
      <c r="M13718">
        <v>70</v>
      </c>
    </row>
    <row r="13719" spans="1:13" customFormat="1" hidden="1">
      <c r="A13719" t="s">
        <v>868</v>
      </c>
      <c r="B13719" t="s">
        <v>869</v>
      </c>
      <c r="C13719" s="1">
        <v>44341</v>
      </c>
      <c r="H13719">
        <v>169</v>
      </c>
      <c r="M13719">
        <v>70</v>
      </c>
    </row>
    <row r="13720" spans="1:13" customFormat="1" hidden="1">
      <c r="A13720" t="s">
        <v>868</v>
      </c>
      <c r="B13720" t="s">
        <v>869</v>
      </c>
      <c r="C13720" s="1">
        <v>44342</v>
      </c>
      <c r="H13720">
        <v>169</v>
      </c>
      <c r="M13720">
        <v>70</v>
      </c>
    </row>
    <row r="13721" spans="1:13" customFormat="1" hidden="1">
      <c r="A13721" t="s">
        <v>868</v>
      </c>
      <c r="B13721" t="s">
        <v>869</v>
      </c>
      <c r="C13721" s="1">
        <v>44343</v>
      </c>
      <c r="H13721">
        <v>169</v>
      </c>
      <c r="M13721">
        <v>70</v>
      </c>
    </row>
    <row r="13722" spans="1:13" customFormat="1" hidden="1">
      <c r="A13722" t="s">
        <v>868</v>
      </c>
      <c r="B13722" t="s">
        <v>869</v>
      </c>
      <c r="C13722" s="1">
        <v>44344</v>
      </c>
      <c r="H13722">
        <v>169</v>
      </c>
      <c r="M13722">
        <v>70</v>
      </c>
    </row>
    <row r="13723" spans="1:13" customFormat="1" hidden="1">
      <c r="A13723" t="s">
        <v>868</v>
      </c>
      <c r="B13723" t="s">
        <v>869</v>
      </c>
      <c r="C13723" s="1">
        <v>44345</v>
      </c>
      <c r="H13723">
        <v>169</v>
      </c>
      <c r="M13723">
        <v>70</v>
      </c>
    </row>
    <row r="13724" spans="1:13" customFormat="1" hidden="1">
      <c r="A13724" t="s">
        <v>868</v>
      </c>
      <c r="B13724" t="s">
        <v>869</v>
      </c>
      <c r="C13724" s="1">
        <v>44346</v>
      </c>
      <c r="H13724">
        <v>169</v>
      </c>
      <c r="M13724">
        <v>70</v>
      </c>
    </row>
    <row r="13725" spans="1:13" customFormat="1" hidden="1">
      <c r="A13725" t="s">
        <v>868</v>
      </c>
      <c r="B13725" t="s">
        <v>869</v>
      </c>
      <c r="C13725" s="1">
        <v>44347</v>
      </c>
      <c r="D13725">
        <v>29148</v>
      </c>
      <c r="E13725">
        <v>29148</v>
      </c>
      <c r="H13725">
        <v>169</v>
      </c>
      <c r="I13725">
        <v>1.21</v>
      </c>
      <c r="J13725">
        <v>1.21</v>
      </c>
      <c r="M13725">
        <v>70</v>
      </c>
    </row>
    <row r="13726" spans="1:13" customFormat="1" hidden="1">
      <c r="A13726" t="s">
        <v>868</v>
      </c>
      <c r="B13726" t="s">
        <v>869</v>
      </c>
      <c r="C13726" s="1">
        <v>44348</v>
      </c>
      <c r="H13726">
        <v>353</v>
      </c>
      <c r="M13726">
        <v>146</v>
      </c>
    </row>
    <row r="13727" spans="1:13" customFormat="1" hidden="1">
      <c r="A13727" t="s">
        <v>868</v>
      </c>
      <c r="B13727" t="s">
        <v>869</v>
      </c>
      <c r="C13727" s="1">
        <v>44349</v>
      </c>
      <c r="H13727">
        <v>537</v>
      </c>
      <c r="M13727">
        <v>222</v>
      </c>
    </row>
    <row r="13728" spans="1:13" customFormat="1" hidden="1">
      <c r="A13728" t="s">
        <v>868</v>
      </c>
      <c r="B13728" t="s">
        <v>869</v>
      </c>
      <c r="C13728" s="1">
        <v>44350</v>
      </c>
      <c r="H13728">
        <v>721</v>
      </c>
      <c r="M13728">
        <v>298</v>
      </c>
    </row>
    <row r="13729" spans="1:13" customFormat="1" hidden="1">
      <c r="A13729" t="s">
        <v>868</v>
      </c>
      <c r="B13729" t="s">
        <v>869</v>
      </c>
      <c r="C13729" s="1">
        <v>44351</v>
      </c>
      <c r="H13729">
        <v>905</v>
      </c>
      <c r="M13729">
        <v>374</v>
      </c>
    </row>
    <row r="13730" spans="1:13" customFormat="1" hidden="1">
      <c r="A13730" t="s">
        <v>868</v>
      </c>
      <c r="B13730" t="s">
        <v>869</v>
      </c>
      <c r="C13730" s="1">
        <v>44352</v>
      </c>
      <c r="H13730">
        <v>1089</v>
      </c>
      <c r="M13730">
        <v>451</v>
      </c>
    </row>
    <row r="13731" spans="1:13" customFormat="1" hidden="1">
      <c r="A13731" t="s">
        <v>868</v>
      </c>
      <c r="B13731" t="s">
        <v>869</v>
      </c>
      <c r="C13731" s="1">
        <v>44353</v>
      </c>
      <c r="H13731">
        <v>1274</v>
      </c>
      <c r="M13731">
        <v>527</v>
      </c>
    </row>
    <row r="13732" spans="1:13" customFormat="1" hidden="1">
      <c r="A13732" t="s">
        <v>868</v>
      </c>
      <c r="B13732" t="s">
        <v>869</v>
      </c>
      <c r="C13732" s="1">
        <v>44354</v>
      </c>
      <c r="H13732">
        <v>1458</v>
      </c>
      <c r="M13732">
        <v>603</v>
      </c>
    </row>
    <row r="13733" spans="1:13" customFormat="1" hidden="1">
      <c r="A13733" t="s">
        <v>868</v>
      </c>
      <c r="B13733" t="s">
        <v>869</v>
      </c>
      <c r="C13733" s="1">
        <v>44355</v>
      </c>
      <c r="D13733">
        <v>40810</v>
      </c>
      <c r="E13733">
        <v>30421</v>
      </c>
      <c r="F13733">
        <v>10389</v>
      </c>
      <c r="H13733">
        <v>1458</v>
      </c>
      <c r="I13733">
        <v>1.69</v>
      </c>
      <c r="J13733">
        <v>1.26</v>
      </c>
      <c r="K13733">
        <v>0.43</v>
      </c>
      <c r="M13733">
        <v>603</v>
      </c>
    </row>
    <row r="13734" spans="1:13" customFormat="1" hidden="1">
      <c r="A13734" t="s">
        <v>868</v>
      </c>
      <c r="B13734" t="s">
        <v>869</v>
      </c>
      <c r="C13734" s="1">
        <v>44356</v>
      </c>
      <c r="H13734">
        <v>1252</v>
      </c>
      <c r="M13734">
        <v>518</v>
      </c>
    </row>
    <row r="13735" spans="1:13" customFormat="1" hidden="1">
      <c r="A13735" t="s">
        <v>868</v>
      </c>
      <c r="B13735" t="s">
        <v>869</v>
      </c>
      <c r="C13735" s="1">
        <v>44357</v>
      </c>
      <c r="H13735">
        <v>1046</v>
      </c>
      <c r="M13735">
        <v>433</v>
      </c>
    </row>
    <row r="13736" spans="1:13" customFormat="1" hidden="1">
      <c r="A13736" t="s">
        <v>868</v>
      </c>
      <c r="B13736" t="s">
        <v>869</v>
      </c>
      <c r="C13736" s="1">
        <v>44358</v>
      </c>
      <c r="H13736">
        <v>841</v>
      </c>
      <c r="M13736">
        <v>348</v>
      </c>
    </row>
    <row r="13737" spans="1:13" customFormat="1" hidden="1">
      <c r="A13737" t="s">
        <v>868</v>
      </c>
      <c r="B13737" t="s">
        <v>869</v>
      </c>
      <c r="C13737" s="1">
        <v>44359</v>
      </c>
      <c r="H13737">
        <v>635</v>
      </c>
      <c r="M13737">
        <v>263</v>
      </c>
    </row>
    <row r="13738" spans="1:13" customFormat="1" hidden="1">
      <c r="A13738" t="s">
        <v>868</v>
      </c>
      <c r="B13738" t="s">
        <v>869</v>
      </c>
      <c r="C13738" s="1">
        <v>44360</v>
      </c>
      <c r="H13738">
        <v>429</v>
      </c>
      <c r="M13738">
        <v>178</v>
      </c>
    </row>
    <row r="13739" spans="1:13" customFormat="1" hidden="1">
      <c r="A13739" t="s">
        <v>868</v>
      </c>
      <c r="B13739" t="s">
        <v>869</v>
      </c>
      <c r="C13739" s="1">
        <v>44361</v>
      </c>
      <c r="H13739">
        <v>224</v>
      </c>
      <c r="M13739">
        <v>93</v>
      </c>
    </row>
    <row r="13740" spans="1:13" customFormat="1" hidden="1">
      <c r="A13740" t="s">
        <v>868</v>
      </c>
      <c r="B13740" t="s">
        <v>869</v>
      </c>
      <c r="C13740" s="1">
        <v>44362</v>
      </c>
      <c r="H13740">
        <v>18</v>
      </c>
      <c r="M13740">
        <v>7</v>
      </c>
    </row>
    <row r="13741" spans="1:13" customFormat="1" hidden="1">
      <c r="A13741" t="s">
        <v>868</v>
      </c>
      <c r="B13741" t="s">
        <v>869</v>
      </c>
      <c r="C13741" s="1">
        <v>44363</v>
      </c>
      <c r="H13741">
        <v>18</v>
      </c>
      <c r="M13741">
        <v>7</v>
      </c>
    </row>
    <row r="13742" spans="1:13" customFormat="1" hidden="1">
      <c r="A13742" t="s">
        <v>868</v>
      </c>
      <c r="B13742" t="s">
        <v>869</v>
      </c>
      <c r="C13742" s="1">
        <v>44364</v>
      </c>
      <c r="H13742">
        <v>18</v>
      </c>
      <c r="M13742">
        <v>7</v>
      </c>
    </row>
    <row r="13743" spans="1:13" customFormat="1" hidden="1">
      <c r="A13743" t="s">
        <v>868</v>
      </c>
      <c r="B13743" t="s">
        <v>869</v>
      </c>
      <c r="C13743" s="1">
        <v>44365</v>
      </c>
      <c r="H13743">
        <v>18</v>
      </c>
      <c r="M13743">
        <v>7</v>
      </c>
    </row>
    <row r="13744" spans="1:13" customFormat="1" hidden="1">
      <c r="A13744" t="s">
        <v>868</v>
      </c>
      <c r="B13744" t="s">
        <v>869</v>
      </c>
      <c r="C13744" s="1">
        <v>44366</v>
      </c>
      <c r="H13744">
        <v>18</v>
      </c>
      <c r="M13744">
        <v>7</v>
      </c>
    </row>
    <row r="13745" spans="1:13" customFormat="1" hidden="1">
      <c r="A13745" t="s">
        <v>868</v>
      </c>
      <c r="B13745" t="s">
        <v>869</v>
      </c>
      <c r="C13745" s="1">
        <v>44367</v>
      </c>
      <c r="H13745">
        <v>18</v>
      </c>
      <c r="M13745">
        <v>7</v>
      </c>
    </row>
    <row r="13746" spans="1:13" customFormat="1" hidden="1">
      <c r="A13746" t="s">
        <v>868</v>
      </c>
      <c r="B13746" t="s">
        <v>869</v>
      </c>
      <c r="C13746" s="1">
        <v>44368</v>
      </c>
      <c r="H13746">
        <v>18</v>
      </c>
      <c r="M13746">
        <v>7</v>
      </c>
    </row>
    <row r="13747" spans="1:13" customFormat="1" hidden="1">
      <c r="A13747" t="s">
        <v>868</v>
      </c>
      <c r="B13747" t="s">
        <v>869</v>
      </c>
      <c r="C13747" s="1">
        <v>44369</v>
      </c>
      <c r="H13747">
        <v>18</v>
      </c>
      <c r="M13747">
        <v>7</v>
      </c>
    </row>
    <row r="13748" spans="1:13" customFormat="1" hidden="1">
      <c r="A13748" t="s">
        <v>868</v>
      </c>
      <c r="B13748" t="s">
        <v>869</v>
      </c>
      <c r="C13748" s="1">
        <v>44370</v>
      </c>
      <c r="D13748">
        <v>41077</v>
      </c>
      <c r="E13748">
        <v>30688</v>
      </c>
      <c r="F13748">
        <v>10389</v>
      </c>
      <c r="H13748">
        <v>18</v>
      </c>
      <c r="I13748">
        <v>1.7</v>
      </c>
      <c r="J13748">
        <v>1.27</v>
      </c>
      <c r="K13748">
        <v>0.43</v>
      </c>
      <c r="M13748">
        <v>7</v>
      </c>
    </row>
    <row r="13749" spans="1:13" customFormat="1" hidden="1">
      <c r="A13749" t="s">
        <v>868</v>
      </c>
      <c r="B13749" t="s">
        <v>869</v>
      </c>
      <c r="C13749" s="1">
        <v>44371</v>
      </c>
      <c r="H13749">
        <v>54</v>
      </c>
      <c r="M13749">
        <v>22</v>
      </c>
    </row>
    <row r="13750" spans="1:13" customFormat="1" hidden="1">
      <c r="A13750" t="s">
        <v>868</v>
      </c>
      <c r="B13750" t="s">
        <v>869</v>
      </c>
      <c r="C13750" s="1">
        <v>44372</v>
      </c>
      <c r="H13750">
        <v>90</v>
      </c>
      <c r="M13750">
        <v>37</v>
      </c>
    </row>
    <row r="13751" spans="1:13" customFormat="1" hidden="1">
      <c r="A13751" t="s">
        <v>868</v>
      </c>
      <c r="B13751" t="s">
        <v>869</v>
      </c>
      <c r="C13751" s="1">
        <v>44373</v>
      </c>
      <c r="H13751">
        <v>126</v>
      </c>
      <c r="M13751">
        <v>52</v>
      </c>
    </row>
    <row r="13752" spans="1:13" customFormat="1" hidden="1">
      <c r="A13752" t="s">
        <v>868</v>
      </c>
      <c r="B13752" t="s">
        <v>869</v>
      </c>
      <c r="C13752" s="1">
        <v>44374</v>
      </c>
      <c r="H13752">
        <v>163</v>
      </c>
      <c r="M13752">
        <v>67</v>
      </c>
    </row>
    <row r="13753" spans="1:13" customFormat="1" hidden="1">
      <c r="A13753" t="s">
        <v>868</v>
      </c>
      <c r="B13753" t="s">
        <v>869</v>
      </c>
      <c r="C13753" s="1">
        <v>44375</v>
      </c>
      <c r="H13753">
        <v>199</v>
      </c>
      <c r="M13753">
        <v>82</v>
      </c>
    </row>
    <row r="13754" spans="1:13" customFormat="1" hidden="1">
      <c r="A13754" t="s">
        <v>868</v>
      </c>
      <c r="B13754" t="s">
        <v>869</v>
      </c>
      <c r="C13754" s="1">
        <v>44376</v>
      </c>
      <c r="H13754">
        <v>235</v>
      </c>
      <c r="M13754">
        <v>97</v>
      </c>
    </row>
    <row r="13755" spans="1:13" customFormat="1" hidden="1">
      <c r="A13755" t="s">
        <v>868</v>
      </c>
      <c r="B13755" t="s">
        <v>869</v>
      </c>
      <c r="C13755" s="1">
        <v>44377</v>
      </c>
      <c r="D13755">
        <v>42975</v>
      </c>
      <c r="E13755">
        <v>31150</v>
      </c>
      <c r="F13755">
        <v>11825</v>
      </c>
      <c r="H13755">
        <v>271</v>
      </c>
      <c r="I13755">
        <v>1.78</v>
      </c>
      <c r="J13755">
        <v>1.29</v>
      </c>
      <c r="K13755">
        <v>0.49</v>
      </c>
      <c r="M13755">
        <v>112</v>
      </c>
    </row>
    <row r="13756" spans="1:13" customFormat="1" hidden="1">
      <c r="A13756" t="s">
        <v>868</v>
      </c>
      <c r="B13756" t="s">
        <v>869</v>
      </c>
      <c r="C13756" s="1">
        <v>44378</v>
      </c>
      <c r="H13756">
        <v>238</v>
      </c>
      <c r="M13756">
        <v>98</v>
      </c>
    </row>
    <row r="13757" spans="1:13" customFormat="1" hidden="1">
      <c r="A13757" t="s">
        <v>868</v>
      </c>
      <c r="B13757" t="s">
        <v>869</v>
      </c>
      <c r="C13757" s="1">
        <v>44379</v>
      </c>
      <c r="H13757">
        <v>205</v>
      </c>
      <c r="M13757">
        <v>85</v>
      </c>
    </row>
    <row r="13758" spans="1:13" customFormat="1" hidden="1">
      <c r="A13758" t="s">
        <v>868</v>
      </c>
      <c r="B13758" t="s">
        <v>869</v>
      </c>
      <c r="C13758" s="1">
        <v>44380</v>
      </c>
      <c r="H13758">
        <v>172</v>
      </c>
      <c r="M13758">
        <v>71</v>
      </c>
    </row>
    <row r="13759" spans="1:13" customFormat="1" hidden="1">
      <c r="A13759" t="s">
        <v>868</v>
      </c>
      <c r="B13759" t="s">
        <v>869</v>
      </c>
      <c r="C13759" s="1">
        <v>44381</v>
      </c>
      <c r="H13759">
        <v>138</v>
      </c>
      <c r="M13759">
        <v>57</v>
      </c>
    </row>
    <row r="13760" spans="1:13" customFormat="1" hidden="1">
      <c r="A13760" t="s">
        <v>868</v>
      </c>
      <c r="B13760" t="s">
        <v>869</v>
      </c>
      <c r="C13760" s="1">
        <v>44382</v>
      </c>
      <c r="H13760">
        <v>105</v>
      </c>
      <c r="M13760">
        <v>43</v>
      </c>
    </row>
    <row r="13761" spans="1:13" customFormat="1" hidden="1">
      <c r="A13761" t="s">
        <v>868</v>
      </c>
      <c r="B13761" t="s">
        <v>869</v>
      </c>
      <c r="C13761" s="1">
        <v>44383</v>
      </c>
      <c r="H13761">
        <v>72</v>
      </c>
      <c r="M13761">
        <v>30</v>
      </c>
    </row>
    <row r="13762" spans="1:13" customFormat="1" hidden="1">
      <c r="A13762" t="s">
        <v>868</v>
      </c>
      <c r="B13762" t="s">
        <v>869</v>
      </c>
      <c r="C13762" s="1">
        <v>44384</v>
      </c>
      <c r="H13762">
        <v>39</v>
      </c>
      <c r="M13762">
        <v>16</v>
      </c>
    </row>
    <row r="13763" spans="1:13" customFormat="1" hidden="1">
      <c r="A13763" t="s">
        <v>868</v>
      </c>
      <c r="B13763" t="s">
        <v>869</v>
      </c>
      <c r="C13763" s="1">
        <v>44385</v>
      </c>
      <c r="H13763">
        <v>39</v>
      </c>
      <c r="M13763">
        <v>16</v>
      </c>
    </row>
    <row r="13764" spans="1:13" customFormat="1" hidden="1">
      <c r="A13764" t="s">
        <v>868</v>
      </c>
      <c r="B13764" t="s">
        <v>869</v>
      </c>
      <c r="C13764" s="1">
        <v>44386</v>
      </c>
      <c r="H13764">
        <v>39</v>
      </c>
      <c r="M13764">
        <v>16</v>
      </c>
    </row>
    <row r="13765" spans="1:13" customFormat="1" hidden="1">
      <c r="A13765" t="s">
        <v>868</v>
      </c>
      <c r="B13765" t="s">
        <v>869</v>
      </c>
      <c r="C13765" s="1">
        <v>44387</v>
      </c>
      <c r="H13765">
        <v>39</v>
      </c>
      <c r="M13765">
        <v>16</v>
      </c>
    </row>
    <row r="13766" spans="1:13" customFormat="1" hidden="1">
      <c r="A13766" t="s">
        <v>868</v>
      </c>
      <c r="B13766" t="s">
        <v>869</v>
      </c>
      <c r="C13766" s="1">
        <v>44388</v>
      </c>
      <c r="H13766">
        <v>39</v>
      </c>
      <c r="M13766">
        <v>16</v>
      </c>
    </row>
    <row r="13767" spans="1:13" customFormat="1" hidden="1">
      <c r="A13767" t="s">
        <v>868</v>
      </c>
      <c r="B13767" t="s">
        <v>869</v>
      </c>
      <c r="C13767" s="1">
        <v>44389</v>
      </c>
      <c r="H13767">
        <v>39</v>
      </c>
      <c r="M13767">
        <v>16</v>
      </c>
    </row>
    <row r="13768" spans="1:13" customFormat="1" hidden="1">
      <c r="A13768" t="s">
        <v>868</v>
      </c>
      <c r="B13768" t="s">
        <v>869</v>
      </c>
      <c r="C13768" s="1">
        <v>44390</v>
      </c>
      <c r="H13768">
        <v>39</v>
      </c>
      <c r="M13768">
        <v>16</v>
      </c>
    </row>
    <row r="13769" spans="1:13" customFormat="1" hidden="1">
      <c r="A13769" t="s">
        <v>868</v>
      </c>
      <c r="B13769" t="s">
        <v>869</v>
      </c>
      <c r="C13769" s="1">
        <v>44391</v>
      </c>
      <c r="H13769">
        <v>39</v>
      </c>
      <c r="M13769">
        <v>16</v>
      </c>
    </row>
    <row r="13770" spans="1:13" customFormat="1" hidden="1">
      <c r="A13770" t="s">
        <v>868</v>
      </c>
      <c r="B13770" t="s">
        <v>869</v>
      </c>
      <c r="C13770" s="1">
        <v>44392</v>
      </c>
      <c r="D13770">
        <v>43557</v>
      </c>
      <c r="E13770">
        <v>31254</v>
      </c>
      <c r="F13770">
        <v>12303</v>
      </c>
      <c r="H13770">
        <v>39</v>
      </c>
      <c r="I13770">
        <v>1.8</v>
      </c>
      <c r="J13770">
        <v>1.29</v>
      </c>
      <c r="K13770">
        <v>0.51</v>
      </c>
      <c r="M13770">
        <v>16</v>
      </c>
    </row>
    <row r="13771" spans="1:13" customFormat="1" hidden="1">
      <c r="A13771" t="s">
        <v>868</v>
      </c>
      <c r="B13771" t="s">
        <v>869</v>
      </c>
      <c r="C13771" s="1">
        <v>44393</v>
      </c>
      <c r="H13771">
        <v>1318</v>
      </c>
      <c r="M13771">
        <v>545</v>
      </c>
    </row>
    <row r="13772" spans="1:13" customFormat="1" hidden="1">
      <c r="A13772" t="s">
        <v>868</v>
      </c>
      <c r="B13772" t="s">
        <v>869</v>
      </c>
      <c r="C13772" s="1">
        <v>44394</v>
      </c>
      <c r="H13772">
        <v>2598</v>
      </c>
      <c r="M13772">
        <v>1075</v>
      </c>
    </row>
    <row r="13773" spans="1:13" customFormat="1" hidden="1">
      <c r="A13773" t="s">
        <v>868</v>
      </c>
      <c r="B13773" t="s">
        <v>869</v>
      </c>
      <c r="C13773" s="1">
        <v>44395</v>
      </c>
      <c r="H13773">
        <v>3877</v>
      </c>
      <c r="M13773">
        <v>1604</v>
      </c>
    </row>
    <row r="13774" spans="1:13" customFormat="1" hidden="1">
      <c r="A13774" t="s">
        <v>868</v>
      </c>
      <c r="B13774" t="s">
        <v>869</v>
      </c>
      <c r="C13774" s="1">
        <v>44396</v>
      </c>
      <c r="H13774">
        <v>5156</v>
      </c>
      <c r="M13774">
        <v>2134</v>
      </c>
    </row>
    <row r="13775" spans="1:13" customFormat="1" hidden="1">
      <c r="A13775" t="s">
        <v>868</v>
      </c>
      <c r="B13775" t="s">
        <v>869</v>
      </c>
      <c r="C13775" s="1">
        <v>44397</v>
      </c>
      <c r="H13775">
        <v>6436</v>
      </c>
      <c r="M13775">
        <v>2663</v>
      </c>
    </row>
    <row r="13776" spans="1:13" customFormat="1" hidden="1">
      <c r="A13776" t="s">
        <v>868</v>
      </c>
      <c r="B13776" t="s">
        <v>869</v>
      </c>
      <c r="C13776" s="1">
        <v>44398</v>
      </c>
      <c r="H13776">
        <v>7715</v>
      </c>
      <c r="M13776">
        <v>3192</v>
      </c>
    </row>
    <row r="13777" spans="1:13" customFormat="1" hidden="1">
      <c r="A13777" t="s">
        <v>868</v>
      </c>
      <c r="B13777" t="s">
        <v>869</v>
      </c>
      <c r="C13777" s="1">
        <v>44399</v>
      </c>
      <c r="H13777">
        <v>8995</v>
      </c>
      <c r="M13777">
        <v>3722</v>
      </c>
    </row>
    <row r="13778" spans="1:13" customFormat="1" hidden="1">
      <c r="A13778" t="s">
        <v>868</v>
      </c>
      <c r="B13778" t="s">
        <v>869</v>
      </c>
      <c r="C13778" s="1">
        <v>44400</v>
      </c>
      <c r="H13778">
        <v>8995</v>
      </c>
      <c r="M13778">
        <v>3722</v>
      </c>
    </row>
    <row r="13779" spans="1:13" customFormat="1" hidden="1">
      <c r="A13779" t="s">
        <v>868</v>
      </c>
      <c r="B13779" t="s">
        <v>869</v>
      </c>
      <c r="C13779" s="1">
        <v>44401</v>
      </c>
      <c r="H13779">
        <v>8995</v>
      </c>
      <c r="M13779">
        <v>3722</v>
      </c>
    </row>
    <row r="13780" spans="1:13" customFormat="1" hidden="1">
      <c r="A13780" t="s">
        <v>868</v>
      </c>
      <c r="B13780" t="s">
        <v>869</v>
      </c>
      <c r="C13780" s="1">
        <v>44402</v>
      </c>
      <c r="H13780">
        <v>8995</v>
      </c>
      <c r="M13780">
        <v>3722</v>
      </c>
    </row>
    <row r="13781" spans="1:13" customFormat="1" hidden="1">
      <c r="A13781" t="s">
        <v>868</v>
      </c>
      <c r="B13781" t="s">
        <v>869</v>
      </c>
      <c r="C13781" s="1">
        <v>44403</v>
      </c>
      <c r="H13781">
        <v>8995</v>
      </c>
      <c r="M13781">
        <v>3722</v>
      </c>
    </row>
    <row r="13782" spans="1:13" customFormat="1" hidden="1">
      <c r="A13782" t="s">
        <v>868</v>
      </c>
      <c r="B13782" t="s">
        <v>869</v>
      </c>
      <c r="C13782" s="1">
        <v>44404</v>
      </c>
      <c r="H13782">
        <v>8995</v>
      </c>
      <c r="M13782">
        <v>3722</v>
      </c>
    </row>
    <row r="13783" spans="1:13" customFormat="1" hidden="1">
      <c r="A13783" t="s">
        <v>868</v>
      </c>
      <c r="B13783" t="s">
        <v>869</v>
      </c>
      <c r="C13783" s="1">
        <v>44405</v>
      </c>
      <c r="H13783">
        <v>8995</v>
      </c>
      <c r="M13783">
        <v>3722</v>
      </c>
    </row>
    <row r="13784" spans="1:13" customFormat="1" hidden="1">
      <c r="A13784" t="s">
        <v>868</v>
      </c>
      <c r="B13784" t="s">
        <v>869</v>
      </c>
      <c r="C13784" s="1">
        <v>44406</v>
      </c>
      <c r="H13784">
        <v>8995</v>
      </c>
      <c r="M13784">
        <v>3722</v>
      </c>
    </row>
    <row r="13785" spans="1:13" customFormat="1" hidden="1">
      <c r="A13785" t="s">
        <v>868</v>
      </c>
      <c r="B13785" t="s">
        <v>869</v>
      </c>
      <c r="C13785" s="1">
        <v>44407</v>
      </c>
      <c r="H13785">
        <v>8995</v>
      </c>
      <c r="M13785">
        <v>3722</v>
      </c>
    </row>
    <row r="13786" spans="1:13" customFormat="1" hidden="1">
      <c r="A13786" t="s">
        <v>868</v>
      </c>
      <c r="B13786" t="s">
        <v>869</v>
      </c>
      <c r="C13786" s="1">
        <v>44408</v>
      </c>
      <c r="H13786">
        <v>8995</v>
      </c>
      <c r="M13786">
        <v>3722</v>
      </c>
    </row>
    <row r="13787" spans="1:13" customFormat="1" hidden="1">
      <c r="A13787" t="s">
        <v>868</v>
      </c>
      <c r="B13787" t="s">
        <v>869</v>
      </c>
      <c r="C13787" s="1">
        <v>44409</v>
      </c>
      <c r="H13787">
        <v>8995</v>
      </c>
      <c r="M13787">
        <v>3722</v>
      </c>
    </row>
    <row r="13788" spans="1:13" customFormat="1" hidden="1">
      <c r="A13788" t="s">
        <v>868</v>
      </c>
      <c r="B13788" t="s">
        <v>869</v>
      </c>
      <c r="C13788" s="1">
        <v>44410</v>
      </c>
      <c r="H13788">
        <v>8995</v>
      </c>
      <c r="M13788">
        <v>3722</v>
      </c>
    </row>
    <row r="13789" spans="1:13" customFormat="1" hidden="1">
      <c r="A13789" t="s">
        <v>868</v>
      </c>
      <c r="B13789" t="s">
        <v>869</v>
      </c>
      <c r="C13789" s="1">
        <v>44411</v>
      </c>
      <c r="H13789">
        <v>8995</v>
      </c>
      <c r="M13789">
        <v>3722</v>
      </c>
    </row>
    <row r="13790" spans="1:13" customFormat="1" hidden="1">
      <c r="A13790" t="s">
        <v>868</v>
      </c>
      <c r="B13790" t="s">
        <v>869</v>
      </c>
      <c r="C13790" s="1">
        <v>44412</v>
      </c>
      <c r="H13790">
        <v>8995</v>
      </c>
      <c r="M13790">
        <v>3722</v>
      </c>
    </row>
    <row r="13791" spans="1:13" customFormat="1" hidden="1">
      <c r="A13791" t="s">
        <v>868</v>
      </c>
      <c r="B13791" t="s">
        <v>869</v>
      </c>
      <c r="C13791" s="1">
        <v>44413</v>
      </c>
      <c r="H13791">
        <v>8995</v>
      </c>
      <c r="M13791">
        <v>3722</v>
      </c>
    </row>
    <row r="13792" spans="1:13" customFormat="1" hidden="1">
      <c r="A13792" t="s">
        <v>868</v>
      </c>
      <c r="B13792" t="s">
        <v>869</v>
      </c>
      <c r="C13792" s="1">
        <v>44414</v>
      </c>
      <c r="H13792">
        <v>8995</v>
      </c>
      <c r="M13792">
        <v>3722</v>
      </c>
    </row>
    <row r="13793" spans="1:13" customFormat="1" hidden="1">
      <c r="A13793" t="s">
        <v>868</v>
      </c>
      <c r="B13793" t="s">
        <v>869</v>
      </c>
      <c r="C13793" s="1">
        <v>44415</v>
      </c>
      <c r="H13793">
        <v>8995</v>
      </c>
      <c r="M13793">
        <v>3722</v>
      </c>
    </row>
    <row r="13794" spans="1:13" customFormat="1" hidden="1">
      <c r="A13794" t="s">
        <v>868</v>
      </c>
      <c r="B13794" t="s">
        <v>869</v>
      </c>
      <c r="C13794" s="1">
        <v>44416</v>
      </c>
      <c r="H13794">
        <v>8995</v>
      </c>
      <c r="M13794">
        <v>3722</v>
      </c>
    </row>
    <row r="13795" spans="1:13" customFormat="1" hidden="1">
      <c r="A13795" t="s">
        <v>868</v>
      </c>
      <c r="B13795" t="s">
        <v>869</v>
      </c>
      <c r="C13795" s="1">
        <v>44417</v>
      </c>
      <c r="H13795">
        <v>8995</v>
      </c>
      <c r="M13795">
        <v>3722</v>
      </c>
    </row>
    <row r="13796" spans="1:13" customFormat="1" hidden="1">
      <c r="A13796" t="s">
        <v>868</v>
      </c>
      <c r="B13796" t="s">
        <v>869</v>
      </c>
      <c r="C13796" s="1">
        <v>44418</v>
      </c>
      <c r="D13796">
        <v>277416</v>
      </c>
      <c r="E13796">
        <v>156257</v>
      </c>
      <c r="F13796">
        <v>121159</v>
      </c>
      <c r="H13796">
        <v>8995</v>
      </c>
      <c r="I13796">
        <v>11.48</v>
      </c>
      <c r="J13796">
        <v>6.47</v>
      </c>
      <c r="K13796">
        <v>5.01</v>
      </c>
      <c r="M13796">
        <v>3722</v>
      </c>
    </row>
    <row r="13797" spans="1:13" customFormat="1" hidden="1">
      <c r="A13797" t="s">
        <v>868</v>
      </c>
      <c r="B13797" t="s">
        <v>869</v>
      </c>
      <c r="C13797" s="1">
        <v>44419</v>
      </c>
      <c r="H13797">
        <v>8637</v>
      </c>
      <c r="M13797">
        <v>3574</v>
      </c>
    </row>
    <row r="13798" spans="1:13" customFormat="1" hidden="1">
      <c r="A13798" t="s">
        <v>868</v>
      </c>
      <c r="B13798" t="s">
        <v>869</v>
      </c>
      <c r="C13798" s="1">
        <v>44420</v>
      </c>
      <c r="H13798">
        <v>8279</v>
      </c>
      <c r="M13798">
        <v>3426</v>
      </c>
    </row>
    <row r="13799" spans="1:13" customFormat="1" hidden="1">
      <c r="A13799" t="s">
        <v>868</v>
      </c>
      <c r="B13799" t="s">
        <v>869</v>
      </c>
      <c r="C13799" s="1">
        <v>44421</v>
      </c>
      <c r="H13799">
        <v>7922</v>
      </c>
      <c r="M13799">
        <v>3278</v>
      </c>
    </row>
    <row r="13800" spans="1:13" customFormat="1" hidden="1">
      <c r="A13800" t="s">
        <v>868</v>
      </c>
      <c r="B13800" t="s">
        <v>869</v>
      </c>
      <c r="C13800" s="1">
        <v>44422</v>
      </c>
      <c r="H13800">
        <v>7564</v>
      </c>
      <c r="M13800">
        <v>3130</v>
      </c>
    </row>
    <row r="13801" spans="1:13" customFormat="1" hidden="1">
      <c r="A13801" t="s">
        <v>868</v>
      </c>
      <c r="B13801" t="s">
        <v>869</v>
      </c>
      <c r="C13801" s="1">
        <v>44423</v>
      </c>
      <c r="H13801">
        <v>7206</v>
      </c>
      <c r="M13801">
        <v>2982</v>
      </c>
    </row>
    <row r="13802" spans="1:13" customFormat="1" hidden="1">
      <c r="A13802" t="s">
        <v>868</v>
      </c>
      <c r="B13802" t="s">
        <v>869</v>
      </c>
      <c r="C13802" s="1">
        <v>44424</v>
      </c>
      <c r="D13802">
        <v>316363</v>
      </c>
      <c r="E13802">
        <v>175950</v>
      </c>
      <c r="F13802">
        <v>140413</v>
      </c>
      <c r="H13802">
        <v>6849</v>
      </c>
      <c r="I13802">
        <v>13.09</v>
      </c>
      <c r="J13802">
        <v>7.28</v>
      </c>
      <c r="K13802">
        <v>5.81</v>
      </c>
      <c r="M13802">
        <v>2834</v>
      </c>
    </row>
    <row r="13803" spans="1:13" customFormat="1" hidden="1">
      <c r="A13803" t="s">
        <v>870</v>
      </c>
      <c r="B13803" t="s">
        <v>871</v>
      </c>
      <c r="C13803" s="1">
        <v>44269</v>
      </c>
      <c r="D13803">
        <v>0</v>
      </c>
      <c r="E13803">
        <v>0</v>
      </c>
      <c r="I13803">
        <v>0</v>
      </c>
      <c r="J13803">
        <v>0</v>
      </c>
    </row>
    <row r="13804" spans="1:13" customFormat="1" hidden="1">
      <c r="A13804" t="s">
        <v>870</v>
      </c>
      <c r="B13804" t="s">
        <v>871</v>
      </c>
      <c r="C13804" s="1">
        <v>44270</v>
      </c>
      <c r="H13804">
        <v>328</v>
      </c>
      <c r="M13804">
        <v>82</v>
      </c>
    </row>
    <row r="13805" spans="1:13" customFormat="1" hidden="1">
      <c r="A13805" t="s">
        <v>870</v>
      </c>
      <c r="B13805" t="s">
        <v>871</v>
      </c>
      <c r="C13805" s="1">
        <v>44271</v>
      </c>
      <c r="H13805">
        <v>328</v>
      </c>
      <c r="M13805">
        <v>82</v>
      </c>
    </row>
    <row r="13806" spans="1:13" customFormat="1" hidden="1">
      <c r="A13806" t="s">
        <v>870</v>
      </c>
      <c r="B13806" t="s">
        <v>871</v>
      </c>
      <c r="C13806" s="1">
        <v>44272</v>
      </c>
      <c r="H13806">
        <v>328</v>
      </c>
      <c r="M13806">
        <v>82</v>
      </c>
    </row>
    <row r="13807" spans="1:13" customFormat="1" hidden="1">
      <c r="A13807" t="s">
        <v>870</v>
      </c>
      <c r="B13807" t="s">
        <v>871</v>
      </c>
      <c r="C13807" s="1">
        <v>44273</v>
      </c>
      <c r="H13807">
        <v>328</v>
      </c>
      <c r="M13807">
        <v>82</v>
      </c>
    </row>
    <row r="13808" spans="1:13" customFormat="1" hidden="1">
      <c r="A13808" t="s">
        <v>870</v>
      </c>
      <c r="B13808" t="s">
        <v>871</v>
      </c>
      <c r="C13808" s="1">
        <v>44274</v>
      </c>
      <c r="H13808">
        <v>328</v>
      </c>
      <c r="M13808">
        <v>82</v>
      </c>
    </row>
    <row r="13809" spans="1:13" customFormat="1" hidden="1">
      <c r="A13809" t="s">
        <v>870</v>
      </c>
      <c r="B13809" t="s">
        <v>871</v>
      </c>
      <c r="C13809" s="1">
        <v>44275</v>
      </c>
      <c r="H13809">
        <v>328</v>
      </c>
      <c r="M13809">
        <v>82</v>
      </c>
    </row>
    <row r="13810" spans="1:13" customFormat="1" hidden="1">
      <c r="A13810" t="s">
        <v>870</v>
      </c>
      <c r="B13810" t="s">
        <v>871</v>
      </c>
      <c r="C13810" s="1">
        <v>44276</v>
      </c>
      <c r="H13810">
        <v>328</v>
      </c>
      <c r="M13810">
        <v>82</v>
      </c>
    </row>
    <row r="13811" spans="1:13" customFormat="1" hidden="1">
      <c r="A13811" t="s">
        <v>870</v>
      </c>
      <c r="B13811" t="s">
        <v>871</v>
      </c>
      <c r="C13811" s="1">
        <v>44277</v>
      </c>
      <c r="H13811">
        <v>328</v>
      </c>
      <c r="M13811">
        <v>82</v>
      </c>
    </row>
    <row r="13812" spans="1:13" customFormat="1" hidden="1">
      <c r="A13812" t="s">
        <v>870</v>
      </c>
      <c r="B13812" t="s">
        <v>871</v>
      </c>
      <c r="C13812" s="1">
        <v>44278</v>
      </c>
      <c r="H13812">
        <v>328</v>
      </c>
      <c r="M13812">
        <v>82</v>
      </c>
    </row>
    <row r="13813" spans="1:13" customFormat="1" hidden="1">
      <c r="A13813" t="s">
        <v>870</v>
      </c>
      <c r="B13813" t="s">
        <v>871</v>
      </c>
      <c r="C13813" s="1">
        <v>44279</v>
      </c>
      <c r="H13813">
        <v>328</v>
      </c>
      <c r="M13813">
        <v>82</v>
      </c>
    </row>
    <row r="13814" spans="1:13" customFormat="1" hidden="1">
      <c r="A13814" t="s">
        <v>870</v>
      </c>
      <c r="B13814" t="s">
        <v>871</v>
      </c>
      <c r="C13814" s="1">
        <v>44280</v>
      </c>
      <c r="H13814">
        <v>328</v>
      </c>
      <c r="M13814">
        <v>82</v>
      </c>
    </row>
    <row r="13815" spans="1:13" customFormat="1" hidden="1">
      <c r="A13815" t="s">
        <v>870</v>
      </c>
      <c r="B13815" t="s">
        <v>871</v>
      </c>
      <c r="C13815" s="1">
        <v>44281</v>
      </c>
      <c r="H13815">
        <v>328</v>
      </c>
      <c r="M13815">
        <v>82</v>
      </c>
    </row>
    <row r="13816" spans="1:13" customFormat="1" hidden="1">
      <c r="A13816" t="s">
        <v>870</v>
      </c>
      <c r="B13816" t="s">
        <v>871</v>
      </c>
      <c r="C13816" s="1">
        <v>44282</v>
      </c>
      <c r="H13816">
        <v>328</v>
      </c>
      <c r="M13816">
        <v>82</v>
      </c>
    </row>
    <row r="13817" spans="1:13" customFormat="1" hidden="1">
      <c r="A13817" t="s">
        <v>870</v>
      </c>
      <c r="B13817" t="s">
        <v>871</v>
      </c>
      <c r="C13817" s="1">
        <v>44283</v>
      </c>
      <c r="H13817">
        <v>328</v>
      </c>
      <c r="M13817">
        <v>82</v>
      </c>
    </row>
    <row r="13818" spans="1:13" customFormat="1" hidden="1">
      <c r="A13818" t="s">
        <v>870</v>
      </c>
      <c r="B13818" t="s">
        <v>871</v>
      </c>
      <c r="C13818" s="1">
        <v>44284</v>
      </c>
      <c r="D13818">
        <v>4924</v>
      </c>
      <c r="E13818">
        <v>4924</v>
      </c>
      <c r="H13818">
        <v>328</v>
      </c>
      <c r="I13818">
        <v>0.12</v>
      </c>
      <c r="J13818">
        <v>0.12</v>
      </c>
      <c r="M13818">
        <v>82</v>
      </c>
    </row>
    <row r="13819" spans="1:13" customFormat="1" hidden="1">
      <c r="A13819" t="s">
        <v>870</v>
      </c>
      <c r="B13819" t="s">
        <v>871</v>
      </c>
      <c r="C13819" s="1">
        <v>44285</v>
      </c>
      <c r="H13819">
        <v>488</v>
      </c>
      <c r="M13819">
        <v>122</v>
      </c>
    </row>
    <row r="13820" spans="1:13" customFormat="1" hidden="1">
      <c r="A13820" t="s">
        <v>870</v>
      </c>
      <c r="B13820" t="s">
        <v>871</v>
      </c>
      <c r="C13820" s="1">
        <v>44286</v>
      </c>
      <c r="D13820">
        <v>7822</v>
      </c>
      <c r="E13820">
        <v>7822</v>
      </c>
      <c r="H13820">
        <v>648</v>
      </c>
      <c r="I13820">
        <v>0.2</v>
      </c>
      <c r="J13820">
        <v>0.2</v>
      </c>
      <c r="M13820">
        <v>162</v>
      </c>
    </row>
    <row r="13821" spans="1:13" customFormat="1" hidden="1">
      <c r="A13821" t="s">
        <v>870</v>
      </c>
      <c r="B13821" t="s">
        <v>871</v>
      </c>
      <c r="C13821" s="1">
        <v>44287</v>
      </c>
      <c r="H13821">
        <v>710</v>
      </c>
      <c r="M13821">
        <v>178</v>
      </c>
    </row>
    <row r="13822" spans="1:13" customFormat="1" hidden="1">
      <c r="A13822" t="s">
        <v>870</v>
      </c>
      <c r="B13822" t="s">
        <v>871</v>
      </c>
      <c r="C13822" s="1">
        <v>44288</v>
      </c>
      <c r="H13822">
        <v>771</v>
      </c>
      <c r="M13822">
        <v>193</v>
      </c>
    </row>
    <row r="13823" spans="1:13" customFormat="1" hidden="1">
      <c r="A13823" t="s">
        <v>870</v>
      </c>
      <c r="B13823" t="s">
        <v>871</v>
      </c>
      <c r="C13823" s="1">
        <v>44289</v>
      </c>
      <c r="H13823">
        <v>832</v>
      </c>
      <c r="M13823">
        <v>209</v>
      </c>
    </row>
    <row r="13824" spans="1:13" customFormat="1" hidden="1">
      <c r="A13824" t="s">
        <v>870</v>
      </c>
      <c r="B13824" t="s">
        <v>871</v>
      </c>
      <c r="C13824" s="1">
        <v>44290</v>
      </c>
      <c r="H13824">
        <v>893</v>
      </c>
      <c r="M13824">
        <v>224</v>
      </c>
    </row>
    <row r="13825" spans="1:13" customFormat="1" hidden="1">
      <c r="A13825" t="s">
        <v>870</v>
      </c>
      <c r="B13825" t="s">
        <v>871</v>
      </c>
      <c r="C13825" s="1">
        <v>44291</v>
      </c>
      <c r="D13825">
        <v>11603</v>
      </c>
      <c r="E13825">
        <v>11603</v>
      </c>
      <c r="H13825">
        <v>954</v>
      </c>
      <c r="I13825">
        <v>0.28999999999999998</v>
      </c>
      <c r="J13825">
        <v>0.28999999999999998</v>
      </c>
      <c r="M13825">
        <v>239</v>
      </c>
    </row>
    <row r="13826" spans="1:13" customFormat="1" hidden="1">
      <c r="A13826" t="s">
        <v>870</v>
      </c>
      <c r="B13826" t="s">
        <v>871</v>
      </c>
      <c r="C13826" s="1">
        <v>44292</v>
      </c>
      <c r="H13826">
        <v>1039</v>
      </c>
      <c r="M13826">
        <v>260</v>
      </c>
    </row>
    <row r="13827" spans="1:13" customFormat="1" hidden="1">
      <c r="A13827" t="s">
        <v>870</v>
      </c>
      <c r="B13827" t="s">
        <v>871</v>
      </c>
      <c r="C13827" s="1">
        <v>44293</v>
      </c>
      <c r="D13827">
        <v>15693</v>
      </c>
      <c r="E13827">
        <v>15693</v>
      </c>
      <c r="H13827">
        <v>1124</v>
      </c>
      <c r="I13827">
        <v>0.39</v>
      </c>
      <c r="J13827">
        <v>0.39</v>
      </c>
      <c r="M13827">
        <v>282</v>
      </c>
    </row>
    <row r="13828" spans="1:13" customFormat="1" hidden="1">
      <c r="A13828" t="s">
        <v>870</v>
      </c>
      <c r="B13828" t="s">
        <v>871</v>
      </c>
      <c r="C13828" s="1">
        <v>44294</v>
      </c>
      <c r="H13828">
        <v>1128</v>
      </c>
      <c r="M13828">
        <v>283</v>
      </c>
    </row>
    <row r="13829" spans="1:13" customFormat="1" hidden="1">
      <c r="A13829" t="s">
        <v>870</v>
      </c>
      <c r="B13829" t="s">
        <v>871</v>
      </c>
      <c r="C13829" s="1">
        <v>44295</v>
      </c>
      <c r="D13829">
        <v>17261</v>
      </c>
      <c r="E13829">
        <v>17261</v>
      </c>
      <c r="H13829">
        <v>1132</v>
      </c>
      <c r="I13829">
        <v>0.43</v>
      </c>
      <c r="J13829">
        <v>0.43</v>
      </c>
      <c r="M13829">
        <v>284</v>
      </c>
    </row>
    <row r="13830" spans="1:13" customFormat="1" hidden="1">
      <c r="A13830" t="s">
        <v>870</v>
      </c>
      <c r="B13830" t="s">
        <v>871</v>
      </c>
      <c r="C13830" s="1">
        <v>44296</v>
      </c>
      <c r="D13830">
        <v>18287</v>
      </c>
      <c r="E13830">
        <v>18287</v>
      </c>
      <c r="G13830">
        <v>1026</v>
      </c>
      <c r="H13830">
        <v>1171</v>
      </c>
      <c r="I13830">
        <v>0.46</v>
      </c>
      <c r="J13830">
        <v>0.46</v>
      </c>
      <c r="M13830">
        <v>294</v>
      </c>
    </row>
    <row r="13831" spans="1:13" customFormat="1" hidden="1">
      <c r="A13831" t="s">
        <v>870</v>
      </c>
      <c r="B13831" t="s">
        <v>871</v>
      </c>
      <c r="C13831" s="1">
        <v>44297</v>
      </c>
      <c r="H13831">
        <v>1230</v>
      </c>
      <c r="M13831">
        <v>308</v>
      </c>
    </row>
    <row r="13832" spans="1:13" customFormat="1" hidden="1">
      <c r="A13832" t="s">
        <v>870</v>
      </c>
      <c r="B13832" t="s">
        <v>871</v>
      </c>
      <c r="C13832" s="1">
        <v>44298</v>
      </c>
      <c r="D13832">
        <v>20622</v>
      </c>
      <c r="E13832">
        <v>20622</v>
      </c>
      <c r="H13832">
        <v>1288</v>
      </c>
      <c r="I13832">
        <v>0.52</v>
      </c>
      <c r="J13832">
        <v>0.52</v>
      </c>
      <c r="M13832">
        <v>323</v>
      </c>
    </row>
    <row r="13833" spans="1:13" customFormat="1" hidden="1">
      <c r="A13833" t="s">
        <v>870</v>
      </c>
      <c r="B13833" t="s">
        <v>871</v>
      </c>
      <c r="C13833" s="1">
        <v>44299</v>
      </c>
      <c r="D13833">
        <v>22090</v>
      </c>
      <c r="E13833">
        <v>22090</v>
      </c>
      <c r="G13833">
        <v>1468</v>
      </c>
      <c r="H13833">
        <v>1206</v>
      </c>
      <c r="I13833">
        <v>0.55000000000000004</v>
      </c>
      <c r="J13833">
        <v>0.55000000000000004</v>
      </c>
      <c r="M13833">
        <v>302</v>
      </c>
    </row>
    <row r="13834" spans="1:13" customFormat="1" hidden="1">
      <c r="A13834" t="s">
        <v>870</v>
      </c>
      <c r="B13834" t="s">
        <v>871</v>
      </c>
      <c r="C13834" s="1">
        <v>44300</v>
      </c>
      <c r="D13834">
        <v>23493</v>
      </c>
      <c r="E13834">
        <v>23493</v>
      </c>
      <c r="G13834">
        <v>1403</v>
      </c>
      <c r="H13834">
        <v>1114</v>
      </c>
      <c r="I13834">
        <v>0.59</v>
      </c>
      <c r="J13834">
        <v>0.59</v>
      </c>
      <c r="M13834">
        <v>279</v>
      </c>
    </row>
    <row r="13835" spans="1:13" customFormat="1" hidden="1">
      <c r="A13835" t="s">
        <v>870</v>
      </c>
      <c r="B13835" t="s">
        <v>871</v>
      </c>
      <c r="C13835" s="1">
        <v>44301</v>
      </c>
      <c r="D13835">
        <v>24917</v>
      </c>
      <c r="E13835">
        <v>24917</v>
      </c>
      <c r="G13835">
        <v>1424</v>
      </c>
      <c r="H13835">
        <v>1206</v>
      </c>
      <c r="I13835">
        <v>0.62</v>
      </c>
      <c r="J13835">
        <v>0.62</v>
      </c>
      <c r="M13835">
        <v>302</v>
      </c>
    </row>
    <row r="13836" spans="1:13" customFormat="1" hidden="1">
      <c r="A13836" t="s">
        <v>870</v>
      </c>
      <c r="B13836" t="s">
        <v>871</v>
      </c>
      <c r="C13836" s="1">
        <v>44302</v>
      </c>
      <c r="D13836">
        <v>26427</v>
      </c>
      <c r="E13836">
        <v>26427</v>
      </c>
      <c r="G13836">
        <v>1510</v>
      </c>
      <c r="H13836">
        <v>1309</v>
      </c>
      <c r="I13836">
        <v>0.66</v>
      </c>
      <c r="J13836">
        <v>0.66</v>
      </c>
      <c r="M13836">
        <v>328</v>
      </c>
    </row>
    <row r="13837" spans="1:13" customFormat="1" hidden="1">
      <c r="A13837" t="s">
        <v>870</v>
      </c>
      <c r="B13837" t="s">
        <v>871</v>
      </c>
      <c r="C13837" s="1">
        <v>44303</v>
      </c>
      <c r="D13837">
        <v>27654</v>
      </c>
      <c r="E13837">
        <v>27654</v>
      </c>
      <c r="G13837">
        <v>1227</v>
      </c>
      <c r="H13837">
        <v>1338</v>
      </c>
      <c r="I13837">
        <v>0.69</v>
      </c>
      <c r="J13837">
        <v>0.69</v>
      </c>
      <c r="M13837">
        <v>335</v>
      </c>
    </row>
    <row r="13838" spans="1:13" customFormat="1" hidden="1">
      <c r="A13838" t="s">
        <v>870</v>
      </c>
      <c r="B13838" t="s">
        <v>871</v>
      </c>
      <c r="C13838" s="1">
        <v>44304</v>
      </c>
      <c r="H13838">
        <v>1354</v>
      </c>
      <c r="M13838">
        <v>339</v>
      </c>
    </row>
    <row r="13839" spans="1:13" customFormat="1" hidden="1">
      <c r="A13839" t="s">
        <v>870</v>
      </c>
      <c r="B13839" t="s">
        <v>871</v>
      </c>
      <c r="C13839" s="1">
        <v>44305</v>
      </c>
      <c r="D13839">
        <v>30209</v>
      </c>
      <c r="E13839">
        <v>30209</v>
      </c>
      <c r="H13839">
        <v>1370</v>
      </c>
      <c r="I13839">
        <v>0.76</v>
      </c>
      <c r="J13839">
        <v>0.76</v>
      </c>
      <c r="M13839">
        <v>343</v>
      </c>
    </row>
    <row r="13840" spans="1:13" customFormat="1" hidden="1">
      <c r="A13840" t="s">
        <v>870</v>
      </c>
      <c r="B13840" t="s">
        <v>871</v>
      </c>
      <c r="C13840" s="1">
        <v>44306</v>
      </c>
      <c r="D13840">
        <v>31019</v>
      </c>
      <c r="E13840">
        <v>31019</v>
      </c>
      <c r="G13840">
        <v>810</v>
      </c>
      <c r="H13840">
        <v>1276</v>
      </c>
      <c r="I13840">
        <v>0.78</v>
      </c>
      <c r="J13840">
        <v>0.78</v>
      </c>
      <c r="M13840">
        <v>320</v>
      </c>
    </row>
    <row r="13841" spans="1:13" customFormat="1" hidden="1">
      <c r="A13841" t="s">
        <v>870</v>
      </c>
      <c r="B13841" t="s">
        <v>871</v>
      </c>
      <c r="C13841" s="1">
        <v>44307</v>
      </c>
      <c r="D13841">
        <v>31911</v>
      </c>
      <c r="E13841">
        <v>31911</v>
      </c>
      <c r="G13841">
        <v>892</v>
      </c>
      <c r="H13841">
        <v>1203</v>
      </c>
      <c r="I13841">
        <v>0.8</v>
      </c>
      <c r="J13841">
        <v>0.8</v>
      </c>
      <c r="M13841">
        <v>302</v>
      </c>
    </row>
    <row r="13842" spans="1:13" customFormat="1" hidden="1">
      <c r="A13842" t="s">
        <v>870</v>
      </c>
      <c r="B13842" t="s">
        <v>871</v>
      </c>
      <c r="C13842" s="1">
        <v>44308</v>
      </c>
      <c r="D13842">
        <v>33337</v>
      </c>
      <c r="E13842">
        <v>33337</v>
      </c>
      <c r="G13842">
        <v>1426</v>
      </c>
      <c r="H13842">
        <v>1203</v>
      </c>
      <c r="I13842">
        <v>0.84</v>
      </c>
      <c r="J13842">
        <v>0.84</v>
      </c>
      <c r="M13842">
        <v>302</v>
      </c>
    </row>
    <row r="13843" spans="1:13" customFormat="1" hidden="1">
      <c r="A13843" t="s">
        <v>870</v>
      </c>
      <c r="B13843" t="s">
        <v>871</v>
      </c>
      <c r="C13843" s="1">
        <v>44309</v>
      </c>
      <c r="D13843">
        <v>34897</v>
      </c>
      <c r="E13843">
        <v>34897</v>
      </c>
      <c r="G13843">
        <v>1560</v>
      </c>
      <c r="H13843">
        <v>1210</v>
      </c>
      <c r="I13843">
        <v>0.87</v>
      </c>
      <c r="J13843">
        <v>0.87</v>
      </c>
      <c r="M13843">
        <v>303</v>
      </c>
    </row>
    <row r="13844" spans="1:13" customFormat="1" hidden="1">
      <c r="A13844" t="s">
        <v>870</v>
      </c>
      <c r="B13844" t="s">
        <v>871</v>
      </c>
      <c r="C13844" s="1">
        <v>44310</v>
      </c>
      <c r="H13844">
        <v>1209</v>
      </c>
      <c r="M13844">
        <v>303</v>
      </c>
    </row>
    <row r="13845" spans="1:13" customFormat="1" hidden="1">
      <c r="A13845" t="s">
        <v>870</v>
      </c>
      <c r="B13845" t="s">
        <v>871</v>
      </c>
      <c r="C13845" s="1">
        <v>44311</v>
      </c>
      <c r="H13845">
        <v>1200</v>
      </c>
      <c r="M13845">
        <v>301</v>
      </c>
    </row>
    <row r="13846" spans="1:13" customFormat="1" hidden="1">
      <c r="A13846" t="s">
        <v>870</v>
      </c>
      <c r="B13846" t="s">
        <v>871</v>
      </c>
      <c r="C13846" s="1">
        <v>44312</v>
      </c>
      <c r="D13846">
        <v>38553</v>
      </c>
      <c r="E13846">
        <v>35666</v>
      </c>
      <c r="F13846">
        <v>2887</v>
      </c>
      <c r="H13846">
        <v>1192</v>
      </c>
      <c r="I13846">
        <v>0.97</v>
      </c>
      <c r="J13846">
        <v>0.89</v>
      </c>
      <c r="K13846">
        <v>7.0000000000000007E-2</v>
      </c>
      <c r="M13846">
        <v>299</v>
      </c>
    </row>
    <row r="13847" spans="1:13" customFormat="1" hidden="1">
      <c r="A13847" t="s">
        <v>870</v>
      </c>
      <c r="B13847" t="s">
        <v>871</v>
      </c>
      <c r="C13847" s="1">
        <v>44313</v>
      </c>
      <c r="D13847">
        <v>40095</v>
      </c>
      <c r="E13847">
        <v>36473</v>
      </c>
      <c r="F13847">
        <v>3622</v>
      </c>
      <c r="G13847">
        <v>1542</v>
      </c>
      <c r="H13847">
        <v>1297</v>
      </c>
      <c r="I13847">
        <v>1.01</v>
      </c>
      <c r="J13847">
        <v>0.91</v>
      </c>
      <c r="K13847">
        <v>0.09</v>
      </c>
      <c r="M13847">
        <v>325</v>
      </c>
    </row>
    <row r="13848" spans="1:13" customFormat="1" hidden="1">
      <c r="A13848" t="s">
        <v>870</v>
      </c>
      <c r="B13848" t="s">
        <v>871</v>
      </c>
      <c r="C13848" s="1">
        <v>44314</v>
      </c>
      <c r="D13848">
        <v>41801</v>
      </c>
      <c r="E13848">
        <v>37404</v>
      </c>
      <c r="F13848">
        <v>4397</v>
      </c>
      <c r="G13848">
        <v>1706</v>
      </c>
      <c r="H13848">
        <v>1413</v>
      </c>
      <c r="I13848">
        <v>1.05</v>
      </c>
      <c r="J13848">
        <v>0.94</v>
      </c>
      <c r="K13848">
        <v>0.11</v>
      </c>
      <c r="M13848">
        <v>354</v>
      </c>
    </row>
    <row r="13849" spans="1:13" customFormat="1" hidden="1">
      <c r="A13849" t="s">
        <v>870</v>
      </c>
      <c r="B13849" t="s">
        <v>871</v>
      </c>
      <c r="C13849" s="1">
        <v>44315</v>
      </c>
      <c r="D13849">
        <v>43568</v>
      </c>
      <c r="E13849">
        <v>38350</v>
      </c>
      <c r="F13849">
        <v>5218</v>
      </c>
      <c r="G13849">
        <v>1767</v>
      </c>
      <c r="H13849">
        <v>1462</v>
      </c>
      <c r="I13849">
        <v>1.0900000000000001</v>
      </c>
      <c r="J13849">
        <v>0.96</v>
      </c>
      <c r="K13849">
        <v>0.13</v>
      </c>
      <c r="M13849">
        <v>366</v>
      </c>
    </row>
    <row r="13850" spans="1:13" customFormat="1" hidden="1">
      <c r="A13850" t="s">
        <v>870</v>
      </c>
      <c r="B13850" t="s">
        <v>871</v>
      </c>
      <c r="C13850" s="1">
        <v>44316</v>
      </c>
      <c r="D13850">
        <v>45338</v>
      </c>
      <c r="E13850">
        <v>39274</v>
      </c>
      <c r="F13850">
        <v>6064</v>
      </c>
      <c r="G13850">
        <v>1770</v>
      </c>
      <c r="H13850">
        <v>1492</v>
      </c>
      <c r="I13850">
        <v>1.1399999999999999</v>
      </c>
      <c r="J13850">
        <v>0.98</v>
      </c>
      <c r="K13850">
        <v>0.15</v>
      </c>
      <c r="M13850">
        <v>374</v>
      </c>
    </row>
    <row r="13851" spans="1:13" customFormat="1" hidden="1">
      <c r="A13851" t="s">
        <v>870</v>
      </c>
      <c r="B13851" t="s">
        <v>871</v>
      </c>
      <c r="C13851" s="1">
        <v>44317</v>
      </c>
      <c r="H13851">
        <v>1392</v>
      </c>
      <c r="M13851">
        <v>349</v>
      </c>
    </row>
    <row r="13852" spans="1:13" customFormat="1" hidden="1">
      <c r="A13852" t="s">
        <v>870</v>
      </c>
      <c r="B13852" t="s">
        <v>871</v>
      </c>
      <c r="C13852" s="1">
        <v>44318</v>
      </c>
      <c r="H13852">
        <v>1293</v>
      </c>
      <c r="M13852">
        <v>324</v>
      </c>
    </row>
    <row r="13853" spans="1:13" customFormat="1" hidden="1">
      <c r="A13853" t="s">
        <v>870</v>
      </c>
      <c r="B13853" t="s">
        <v>871</v>
      </c>
      <c r="C13853" s="1">
        <v>44319</v>
      </c>
      <c r="H13853">
        <v>1193</v>
      </c>
      <c r="M13853">
        <v>299</v>
      </c>
    </row>
    <row r="13854" spans="1:13" customFormat="1" hidden="1">
      <c r="A13854" t="s">
        <v>870</v>
      </c>
      <c r="B13854" t="s">
        <v>871</v>
      </c>
      <c r="C13854" s="1">
        <v>44320</v>
      </c>
      <c r="H13854">
        <v>1047</v>
      </c>
      <c r="M13854">
        <v>262</v>
      </c>
    </row>
    <row r="13855" spans="1:13" customFormat="1" hidden="1">
      <c r="A13855" t="s">
        <v>870</v>
      </c>
      <c r="B13855" t="s">
        <v>871</v>
      </c>
      <c r="C13855" s="1">
        <v>44321</v>
      </c>
      <c r="D13855">
        <v>47949</v>
      </c>
      <c r="E13855">
        <v>40940</v>
      </c>
      <c r="F13855">
        <v>7009</v>
      </c>
      <c r="H13855">
        <v>878</v>
      </c>
      <c r="I13855">
        <v>1.2</v>
      </c>
      <c r="J13855">
        <v>1.03</v>
      </c>
      <c r="K13855">
        <v>0.18</v>
      </c>
      <c r="M13855">
        <v>220</v>
      </c>
    </row>
    <row r="13856" spans="1:13" customFormat="1" hidden="1">
      <c r="A13856" t="s">
        <v>870</v>
      </c>
      <c r="B13856" t="s">
        <v>871</v>
      </c>
      <c r="C13856" s="1">
        <v>44322</v>
      </c>
      <c r="D13856">
        <v>51600</v>
      </c>
      <c r="E13856">
        <v>43727</v>
      </c>
      <c r="F13856">
        <v>7873</v>
      </c>
      <c r="G13856">
        <v>3651</v>
      </c>
      <c r="H13856">
        <v>1147</v>
      </c>
      <c r="I13856">
        <v>1.29</v>
      </c>
      <c r="J13856">
        <v>1.1000000000000001</v>
      </c>
      <c r="K13856">
        <v>0.2</v>
      </c>
      <c r="M13856">
        <v>288</v>
      </c>
    </row>
    <row r="13857" spans="1:13" customFormat="1" hidden="1">
      <c r="A13857" t="s">
        <v>870</v>
      </c>
      <c r="B13857" t="s">
        <v>871</v>
      </c>
      <c r="C13857" s="1">
        <v>44323</v>
      </c>
      <c r="D13857">
        <v>54687</v>
      </c>
      <c r="E13857">
        <v>45987</v>
      </c>
      <c r="F13857">
        <v>8700</v>
      </c>
      <c r="G13857">
        <v>3087</v>
      </c>
      <c r="H13857">
        <v>1336</v>
      </c>
      <c r="I13857">
        <v>1.37</v>
      </c>
      <c r="J13857">
        <v>1.1499999999999999</v>
      </c>
      <c r="K13857">
        <v>0.22</v>
      </c>
      <c r="M13857">
        <v>335</v>
      </c>
    </row>
    <row r="13858" spans="1:13" customFormat="1" hidden="1">
      <c r="A13858" t="s">
        <v>870</v>
      </c>
      <c r="B13858" t="s">
        <v>871</v>
      </c>
      <c r="C13858" s="1">
        <v>44324</v>
      </c>
      <c r="D13858">
        <v>58533</v>
      </c>
      <c r="E13858">
        <v>49021</v>
      </c>
      <c r="F13858">
        <v>9512</v>
      </c>
      <c r="G13858">
        <v>3846</v>
      </c>
      <c r="H13858">
        <v>1810</v>
      </c>
      <c r="I13858">
        <v>1.47</v>
      </c>
      <c r="J13858">
        <v>1.23</v>
      </c>
      <c r="K13858">
        <v>0.24</v>
      </c>
      <c r="M13858">
        <v>454</v>
      </c>
    </row>
    <row r="13859" spans="1:13" customFormat="1" hidden="1">
      <c r="A13859" t="s">
        <v>870</v>
      </c>
      <c r="B13859" t="s">
        <v>871</v>
      </c>
      <c r="C13859" s="1">
        <v>44325</v>
      </c>
      <c r="H13859">
        <v>2015</v>
      </c>
      <c r="M13859">
        <v>505</v>
      </c>
    </row>
    <row r="13860" spans="1:13" customFormat="1" hidden="1">
      <c r="A13860" t="s">
        <v>870</v>
      </c>
      <c r="B13860" t="s">
        <v>871</v>
      </c>
      <c r="C13860" s="1">
        <v>44326</v>
      </c>
      <c r="D13860">
        <v>62447</v>
      </c>
      <c r="E13860">
        <v>51595</v>
      </c>
      <c r="F13860">
        <v>10852</v>
      </c>
      <c r="H13860">
        <v>2220</v>
      </c>
      <c r="I13860">
        <v>1.57</v>
      </c>
      <c r="J13860">
        <v>1.29</v>
      </c>
      <c r="K13860">
        <v>0.27</v>
      </c>
      <c r="M13860">
        <v>557</v>
      </c>
    </row>
    <row r="13861" spans="1:13" customFormat="1" hidden="1">
      <c r="A13861" t="s">
        <v>870</v>
      </c>
      <c r="B13861" t="s">
        <v>871</v>
      </c>
      <c r="C13861" s="1">
        <v>44327</v>
      </c>
      <c r="D13861">
        <v>67136</v>
      </c>
      <c r="E13861">
        <v>55632</v>
      </c>
      <c r="F13861">
        <v>11504</v>
      </c>
      <c r="G13861">
        <v>4689</v>
      </c>
      <c r="H13861">
        <v>2816</v>
      </c>
      <c r="I13861">
        <v>1.68</v>
      </c>
      <c r="J13861">
        <v>1.39</v>
      </c>
      <c r="K13861">
        <v>0.28999999999999998</v>
      </c>
      <c r="M13861">
        <v>706</v>
      </c>
    </row>
    <row r="13862" spans="1:13" customFormat="1" hidden="1">
      <c r="A13862" t="s">
        <v>870</v>
      </c>
      <c r="B13862" t="s">
        <v>871</v>
      </c>
      <c r="C13862" s="1">
        <v>44328</v>
      </c>
      <c r="D13862">
        <v>71570</v>
      </c>
      <c r="E13862">
        <v>59195</v>
      </c>
      <c r="F13862">
        <v>12375</v>
      </c>
      <c r="G13862">
        <v>4434</v>
      </c>
      <c r="H13862">
        <v>3374</v>
      </c>
      <c r="I13862">
        <v>1.79</v>
      </c>
      <c r="J13862">
        <v>1.48</v>
      </c>
      <c r="K13862">
        <v>0.31</v>
      </c>
      <c r="M13862">
        <v>846</v>
      </c>
    </row>
    <row r="13863" spans="1:13" customFormat="1" hidden="1">
      <c r="A13863" t="s">
        <v>870</v>
      </c>
      <c r="B13863" t="s">
        <v>871</v>
      </c>
      <c r="C13863" s="1">
        <v>44329</v>
      </c>
      <c r="D13863">
        <v>77343</v>
      </c>
      <c r="E13863">
        <v>64259</v>
      </c>
      <c r="F13863">
        <v>13084</v>
      </c>
      <c r="G13863">
        <v>5773</v>
      </c>
      <c r="H13863">
        <v>3678</v>
      </c>
      <c r="I13863">
        <v>1.94</v>
      </c>
      <c r="J13863">
        <v>1.61</v>
      </c>
      <c r="K13863">
        <v>0.33</v>
      </c>
      <c r="M13863">
        <v>922</v>
      </c>
    </row>
    <row r="13864" spans="1:13" customFormat="1" hidden="1">
      <c r="A13864" t="s">
        <v>870</v>
      </c>
      <c r="B13864" t="s">
        <v>871</v>
      </c>
      <c r="C13864" s="1">
        <v>44330</v>
      </c>
      <c r="D13864">
        <v>81076</v>
      </c>
      <c r="E13864">
        <v>67569</v>
      </c>
      <c r="F13864">
        <v>13507</v>
      </c>
      <c r="G13864">
        <v>3733</v>
      </c>
      <c r="H13864">
        <v>3770</v>
      </c>
      <c r="I13864">
        <v>2.0299999999999998</v>
      </c>
      <c r="J13864">
        <v>1.69</v>
      </c>
      <c r="K13864">
        <v>0.34</v>
      </c>
      <c r="M13864">
        <v>945</v>
      </c>
    </row>
    <row r="13865" spans="1:13" customFormat="1" hidden="1">
      <c r="A13865" t="s">
        <v>870</v>
      </c>
      <c r="B13865" t="s">
        <v>871</v>
      </c>
      <c r="C13865" s="1">
        <v>44331</v>
      </c>
      <c r="D13865">
        <v>85286</v>
      </c>
      <c r="E13865">
        <v>71338</v>
      </c>
      <c r="F13865">
        <v>13948</v>
      </c>
      <c r="G13865">
        <v>4210</v>
      </c>
      <c r="H13865">
        <v>3822</v>
      </c>
      <c r="I13865">
        <v>2.14</v>
      </c>
      <c r="J13865">
        <v>1.79</v>
      </c>
      <c r="K13865">
        <v>0.35</v>
      </c>
      <c r="M13865">
        <v>958</v>
      </c>
    </row>
    <row r="13866" spans="1:13" customFormat="1" hidden="1">
      <c r="A13866" t="s">
        <v>870</v>
      </c>
      <c r="B13866" t="s">
        <v>871</v>
      </c>
      <c r="C13866" s="1">
        <v>44332</v>
      </c>
      <c r="H13866">
        <v>3826</v>
      </c>
      <c r="M13866">
        <v>959</v>
      </c>
    </row>
    <row r="13867" spans="1:13" customFormat="1" hidden="1">
      <c r="A13867" t="s">
        <v>870</v>
      </c>
      <c r="B13867" t="s">
        <v>871</v>
      </c>
      <c r="C13867" s="1">
        <v>44333</v>
      </c>
      <c r="D13867">
        <v>89260</v>
      </c>
      <c r="E13867">
        <v>74617</v>
      </c>
      <c r="F13867">
        <v>14643</v>
      </c>
      <c r="H13867">
        <v>3830</v>
      </c>
      <c r="I13867">
        <v>2.2400000000000002</v>
      </c>
      <c r="J13867">
        <v>1.87</v>
      </c>
      <c r="K13867">
        <v>0.37</v>
      </c>
      <c r="M13867">
        <v>960</v>
      </c>
    </row>
    <row r="13868" spans="1:13" customFormat="1" hidden="1">
      <c r="A13868" t="s">
        <v>870</v>
      </c>
      <c r="B13868" t="s">
        <v>871</v>
      </c>
      <c r="C13868" s="1">
        <v>44334</v>
      </c>
      <c r="D13868">
        <v>93305</v>
      </c>
      <c r="E13868">
        <v>78228</v>
      </c>
      <c r="F13868">
        <v>15077</v>
      </c>
      <c r="G13868">
        <v>4045</v>
      </c>
      <c r="H13868">
        <v>3738</v>
      </c>
      <c r="I13868">
        <v>2.34</v>
      </c>
      <c r="J13868">
        <v>1.96</v>
      </c>
      <c r="K13868">
        <v>0.38</v>
      </c>
      <c r="M13868">
        <v>937</v>
      </c>
    </row>
    <row r="13869" spans="1:13" customFormat="1" hidden="1">
      <c r="A13869" t="s">
        <v>870</v>
      </c>
      <c r="B13869" t="s">
        <v>871</v>
      </c>
      <c r="C13869" s="1">
        <v>44335</v>
      </c>
      <c r="D13869">
        <v>97153</v>
      </c>
      <c r="E13869">
        <v>81640</v>
      </c>
      <c r="F13869">
        <v>15513</v>
      </c>
      <c r="G13869">
        <v>3848</v>
      </c>
      <c r="H13869">
        <v>3655</v>
      </c>
      <c r="I13869">
        <v>2.44</v>
      </c>
      <c r="J13869">
        <v>2.0499999999999998</v>
      </c>
      <c r="K13869">
        <v>0.39</v>
      </c>
      <c r="M13869">
        <v>916</v>
      </c>
    </row>
    <row r="13870" spans="1:13" customFormat="1" hidden="1">
      <c r="A13870" t="s">
        <v>870</v>
      </c>
      <c r="B13870" t="s">
        <v>871</v>
      </c>
      <c r="C13870" s="1">
        <v>44336</v>
      </c>
      <c r="D13870">
        <v>101415</v>
      </c>
      <c r="E13870">
        <v>85541</v>
      </c>
      <c r="F13870">
        <v>15874</v>
      </c>
      <c r="G13870">
        <v>4262</v>
      </c>
      <c r="H13870">
        <v>3439</v>
      </c>
      <c r="I13870">
        <v>2.54</v>
      </c>
      <c r="J13870">
        <v>2.14</v>
      </c>
      <c r="K13870">
        <v>0.4</v>
      </c>
      <c r="M13870">
        <v>862</v>
      </c>
    </row>
    <row r="13871" spans="1:13" customFormat="1" hidden="1">
      <c r="A13871" t="s">
        <v>870</v>
      </c>
      <c r="B13871" t="s">
        <v>871</v>
      </c>
      <c r="C13871" s="1">
        <v>44337</v>
      </c>
      <c r="D13871">
        <v>105500</v>
      </c>
      <c r="E13871">
        <v>89353</v>
      </c>
      <c r="F13871">
        <v>16147</v>
      </c>
      <c r="G13871">
        <v>4085</v>
      </c>
      <c r="H13871">
        <v>3489</v>
      </c>
      <c r="I13871">
        <v>2.64</v>
      </c>
      <c r="J13871">
        <v>2.2400000000000002</v>
      </c>
      <c r="K13871">
        <v>0.4</v>
      </c>
      <c r="M13871">
        <v>875</v>
      </c>
    </row>
    <row r="13872" spans="1:13" customFormat="1" hidden="1">
      <c r="A13872" t="s">
        <v>870</v>
      </c>
      <c r="B13872" t="s">
        <v>871</v>
      </c>
      <c r="C13872" s="1">
        <v>44338</v>
      </c>
      <c r="D13872">
        <v>109395</v>
      </c>
      <c r="E13872">
        <v>93072</v>
      </c>
      <c r="F13872">
        <v>16323</v>
      </c>
      <c r="G13872">
        <v>3895</v>
      </c>
      <c r="H13872">
        <v>3444</v>
      </c>
      <c r="I13872">
        <v>2.74</v>
      </c>
      <c r="J13872">
        <v>2.33</v>
      </c>
      <c r="K13872">
        <v>0.41</v>
      </c>
      <c r="M13872">
        <v>863</v>
      </c>
    </row>
    <row r="13873" spans="1:13" customFormat="1" hidden="1">
      <c r="A13873" t="s">
        <v>870</v>
      </c>
      <c r="B13873" t="s">
        <v>871</v>
      </c>
      <c r="C13873" s="1">
        <v>44339</v>
      </c>
      <c r="H13873">
        <v>3418</v>
      </c>
      <c r="M13873">
        <v>857</v>
      </c>
    </row>
    <row r="13874" spans="1:13" customFormat="1" hidden="1">
      <c r="A13874" t="s">
        <v>870</v>
      </c>
      <c r="B13874" t="s">
        <v>871</v>
      </c>
      <c r="C13874" s="1">
        <v>44340</v>
      </c>
      <c r="D13874">
        <v>113000</v>
      </c>
      <c r="E13874">
        <v>96445</v>
      </c>
      <c r="F13874">
        <v>16555</v>
      </c>
      <c r="H13874">
        <v>3391</v>
      </c>
      <c r="I13874">
        <v>2.83</v>
      </c>
      <c r="J13874">
        <v>2.42</v>
      </c>
      <c r="K13874">
        <v>0.41</v>
      </c>
      <c r="M13874">
        <v>850</v>
      </c>
    </row>
    <row r="13875" spans="1:13" customFormat="1" hidden="1">
      <c r="A13875" t="s">
        <v>870</v>
      </c>
      <c r="B13875" t="s">
        <v>871</v>
      </c>
      <c r="C13875" s="1">
        <v>44341</v>
      </c>
      <c r="D13875">
        <v>117354</v>
      </c>
      <c r="E13875">
        <v>100490</v>
      </c>
      <c r="F13875">
        <v>16864</v>
      </c>
      <c r="G13875">
        <v>4354</v>
      </c>
      <c r="H13875">
        <v>3436</v>
      </c>
      <c r="I13875">
        <v>2.94</v>
      </c>
      <c r="J13875">
        <v>2.52</v>
      </c>
      <c r="K13875">
        <v>0.42</v>
      </c>
      <c r="M13875">
        <v>861</v>
      </c>
    </row>
    <row r="13876" spans="1:13" customFormat="1" hidden="1">
      <c r="A13876" t="s">
        <v>870</v>
      </c>
      <c r="B13876" t="s">
        <v>871</v>
      </c>
      <c r="C13876" s="1">
        <v>44342</v>
      </c>
      <c r="D13876">
        <v>121263</v>
      </c>
      <c r="E13876">
        <v>103745</v>
      </c>
      <c r="F13876">
        <v>17518</v>
      </c>
      <c r="G13876">
        <v>3909</v>
      </c>
      <c r="H13876">
        <v>3444</v>
      </c>
      <c r="I13876">
        <v>3.04</v>
      </c>
      <c r="J13876">
        <v>2.6</v>
      </c>
      <c r="K13876">
        <v>0.44</v>
      </c>
      <c r="M13876">
        <v>863</v>
      </c>
    </row>
    <row r="13877" spans="1:13" customFormat="1" hidden="1">
      <c r="A13877" t="s">
        <v>870</v>
      </c>
      <c r="B13877" t="s">
        <v>871</v>
      </c>
      <c r="C13877" s="1">
        <v>44343</v>
      </c>
      <c r="D13877">
        <v>125601</v>
      </c>
      <c r="E13877">
        <v>106209</v>
      </c>
      <c r="F13877">
        <v>19392</v>
      </c>
      <c r="G13877">
        <v>4338</v>
      </c>
      <c r="H13877">
        <v>3455</v>
      </c>
      <c r="I13877">
        <v>3.15</v>
      </c>
      <c r="J13877">
        <v>2.66</v>
      </c>
      <c r="K13877">
        <v>0.49</v>
      </c>
      <c r="M13877">
        <v>866</v>
      </c>
    </row>
    <row r="13878" spans="1:13" customFormat="1" hidden="1">
      <c r="A13878" t="s">
        <v>870</v>
      </c>
      <c r="B13878" t="s">
        <v>871</v>
      </c>
      <c r="C13878" s="1">
        <v>44344</v>
      </c>
      <c r="D13878">
        <v>130037</v>
      </c>
      <c r="E13878">
        <v>108979</v>
      </c>
      <c r="F13878">
        <v>21058</v>
      </c>
      <c r="G13878">
        <v>4436</v>
      </c>
      <c r="H13878">
        <v>3505</v>
      </c>
      <c r="I13878">
        <v>3.26</v>
      </c>
      <c r="J13878">
        <v>2.73</v>
      </c>
      <c r="K13878">
        <v>0.53</v>
      </c>
      <c r="M13878">
        <v>879</v>
      </c>
    </row>
    <row r="13879" spans="1:13" customFormat="1" hidden="1">
      <c r="A13879" t="s">
        <v>870</v>
      </c>
      <c r="B13879" t="s">
        <v>871</v>
      </c>
      <c r="C13879" s="1">
        <v>44345</v>
      </c>
      <c r="D13879">
        <v>134602</v>
      </c>
      <c r="E13879">
        <v>109995</v>
      </c>
      <c r="F13879">
        <v>24607</v>
      </c>
      <c r="G13879">
        <v>4565</v>
      </c>
      <c r="H13879">
        <v>3601</v>
      </c>
      <c r="I13879">
        <v>3.37</v>
      </c>
      <c r="J13879">
        <v>2.76</v>
      </c>
      <c r="K13879">
        <v>0.62</v>
      </c>
      <c r="M13879">
        <v>903</v>
      </c>
    </row>
    <row r="13880" spans="1:13" customFormat="1" hidden="1">
      <c r="A13880" t="s">
        <v>870</v>
      </c>
      <c r="B13880" t="s">
        <v>871</v>
      </c>
      <c r="C13880" s="1">
        <v>44346</v>
      </c>
      <c r="H13880">
        <v>3652</v>
      </c>
      <c r="M13880">
        <v>915</v>
      </c>
    </row>
    <row r="13881" spans="1:13" customFormat="1" hidden="1">
      <c r="A13881" t="s">
        <v>870</v>
      </c>
      <c r="B13881" t="s">
        <v>871</v>
      </c>
      <c r="C13881" s="1">
        <v>44347</v>
      </c>
      <c r="D13881">
        <v>138914</v>
      </c>
      <c r="E13881">
        <v>112813</v>
      </c>
      <c r="F13881">
        <v>26101</v>
      </c>
      <c r="H13881">
        <v>3702</v>
      </c>
      <c r="I13881">
        <v>3.48</v>
      </c>
      <c r="J13881">
        <v>2.83</v>
      </c>
      <c r="K13881">
        <v>0.65</v>
      </c>
      <c r="M13881">
        <v>928</v>
      </c>
    </row>
    <row r="13882" spans="1:13" customFormat="1" hidden="1">
      <c r="A13882" t="s">
        <v>870</v>
      </c>
      <c r="B13882" t="s">
        <v>871</v>
      </c>
      <c r="C13882" s="1">
        <v>44348</v>
      </c>
      <c r="D13882">
        <v>143970</v>
      </c>
      <c r="E13882">
        <v>113248</v>
      </c>
      <c r="F13882">
        <v>30722</v>
      </c>
      <c r="G13882">
        <v>5056</v>
      </c>
      <c r="H13882">
        <v>3802</v>
      </c>
      <c r="I13882">
        <v>3.61</v>
      </c>
      <c r="J13882">
        <v>2.84</v>
      </c>
      <c r="K13882">
        <v>0.77</v>
      </c>
      <c r="M13882">
        <v>953</v>
      </c>
    </row>
    <row r="13883" spans="1:13" customFormat="1" hidden="1">
      <c r="A13883" t="s">
        <v>870</v>
      </c>
      <c r="B13883" t="s">
        <v>871</v>
      </c>
      <c r="C13883" s="1">
        <v>44349</v>
      </c>
      <c r="D13883">
        <v>149191</v>
      </c>
      <c r="E13883">
        <v>115473</v>
      </c>
      <c r="F13883">
        <v>33718</v>
      </c>
      <c r="G13883">
        <v>5221</v>
      </c>
      <c r="H13883">
        <v>3990</v>
      </c>
      <c r="I13883">
        <v>3.74</v>
      </c>
      <c r="J13883">
        <v>2.89</v>
      </c>
      <c r="K13883">
        <v>0.85</v>
      </c>
      <c r="M13883">
        <v>1000</v>
      </c>
    </row>
    <row r="13884" spans="1:13" customFormat="1" hidden="1">
      <c r="A13884" t="s">
        <v>870</v>
      </c>
      <c r="B13884" t="s">
        <v>871</v>
      </c>
      <c r="C13884" s="1">
        <v>44350</v>
      </c>
      <c r="D13884">
        <v>155538</v>
      </c>
      <c r="E13884">
        <v>117758</v>
      </c>
      <c r="F13884">
        <v>37780</v>
      </c>
      <c r="G13884">
        <v>6347</v>
      </c>
      <c r="H13884">
        <v>4277</v>
      </c>
      <c r="I13884">
        <v>3.9</v>
      </c>
      <c r="J13884">
        <v>2.95</v>
      </c>
      <c r="K13884">
        <v>0.95</v>
      </c>
      <c r="M13884">
        <v>1072</v>
      </c>
    </row>
    <row r="13885" spans="1:13" customFormat="1" hidden="1">
      <c r="A13885" t="s">
        <v>870</v>
      </c>
      <c r="B13885" t="s">
        <v>871</v>
      </c>
      <c r="C13885" s="1">
        <v>44351</v>
      </c>
      <c r="D13885">
        <v>161947</v>
      </c>
      <c r="E13885">
        <v>121136</v>
      </c>
      <c r="F13885">
        <v>40811</v>
      </c>
      <c r="G13885">
        <v>6409</v>
      </c>
      <c r="H13885">
        <v>4559</v>
      </c>
      <c r="I13885">
        <v>4.0599999999999996</v>
      </c>
      <c r="J13885">
        <v>3.04</v>
      </c>
      <c r="K13885">
        <v>1.02</v>
      </c>
      <c r="M13885">
        <v>1143</v>
      </c>
    </row>
    <row r="13886" spans="1:13" customFormat="1" hidden="1">
      <c r="A13886" t="s">
        <v>870</v>
      </c>
      <c r="B13886" t="s">
        <v>871</v>
      </c>
      <c r="C13886" s="1">
        <v>44352</v>
      </c>
      <c r="D13886">
        <v>167332</v>
      </c>
      <c r="E13886">
        <v>122936</v>
      </c>
      <c r="F13886">
        <v>44396</v>
      </c>
      <c r="G13886">
        <v>5385</v>
      </c>
      <c r="H13886">
        <v>4676</v>
      </c>
      <c r="I13886">
        <v>4.1900000000000004</v>
      </c>
      <c r="J13886">
        <v>3.08</v>
      </c>
      <c r="K13886">
        <v>1.1100000000000001</v>
      </c>
      <c r="M13886">
        <v>1172</v>
      </c>
    </row>
    <row r="13887" spans="1:13" customFormat="1" hidden="1">
      <c r="A13887" t="s">
        <v>870</v>
      </c>
      <c r="B13887" t="s">
        <v>871</v>
      </c>
      <c r="C13887" s="1">
        <v>44353</v>
      </c>
      <c r="H13887">
        <v>4797</v>
      </c>
      <c r="M13887">
        <v>1203</v>
      </c>
    </row>
    <row r="13888" spans="1:13" customFormat="1" hidden="1">
      <c r="A13888" t="s">
        <v>870</v>
      </c>
      <c r="B13888" t="s">
        <v>871</v>
      </c>
      <c r="C13888" s="1">
        <v>44354</v>
      </c>
      <c r="D13888">
        <v>173345</v>
      </c>
      <c r="E13888">
        <v>125596</v>
      </c>
      <c r="F13888">
        <v>47749</v>
      </c>
      <c r="H13888">
        <v>4919</v>
      </c>
      <c r="I13888">
        <v>4.3499999999999996</v>
      </c>
      <c r="J13888">
        <v>3.15</v>
      </c>
      <c r="K13888">
        <v>1.2</v>
      </c>
      <c r="M13888">
        <v>1233</v>
      </c>
    </row>
    <row r="13889" spans="1:13" customFormat="1" hidden="1">
      <c r="A13889" t="s">
        <v>870</v>
      </c>
      <c r="B13889" t="s">
        <v>871</v>
      </c>
      <c r="C13889" s="1">
        <v>44355</v>
      </c>
      <c r="D13889">
        <v>178738</v>
      </c>
      <c r="E13889">
        <v>127490</v>
      </c>
      <c r="F13889">
        <v>51248</v>
      </c>
      <c r="G13889">
        <v>5393</v>
      </c>
      <c r="H13889">
        <v>4967</v>
      </c>
      <c r="I13889">
        <v>4.4800000000000004</v>
      </c>
      <c r="J13889">
        <v>3.2</v>
      </c>
      <c r="K13889">
        <v>1.28</v>
      </c>
      <c r="M13889">
        <v>1245</v>
      </c>
    </row>
    <row r="13890" spans="1:13" customFormat="1" hidden="1">
      <c r="A13890" t="s">
        <v>870</v>
      </c>
      <c r="B13890" t="s">
        <v>871</v>
      </c>
      <c r="C13890" s="1">
        <v>44356</v>
      </c>
      <c r="D13890">
        <v>184718</v>
      </c>
      <c r="E13890">
        <v>130244</v>
      </c>
      <c r="F13890">
        <v>54474</v>
      </c>
      <c r="G13890">
        <v>5980</v>
      </c>
      <c r="H13890">
        <v>5075</v>
      </c>
      <c r="I13890">
        <v>4.63</v>
      </c>
      <c r="J13890">
        <v>3.26</v>
      </c>
      <c r="K13890">
        <v>1.37</v>
      </c>
      <c r="M13890">
        <v>1272</v>
      </c>
    </row>
    <row r="13891" spans="1:13" customFormat="1" hidden="1">
      <c r="A13891" t="s">
        <v>870</v>
      </c>
      <c r="B13891" t="s">
        <v>871</v>
      </c>
      <c r="C13891" s="1">
        <v>44357</v>
      </c>
      <c r="D13891">
        <v>191001</v>
      </c>
      <c r="E13891">
        <v>132734</v>
      </c>
      <c r="F13891">
        <v>58267</v>
      </c>
      <c r="G13891">
        <v>6283</v>
      </c>
      <c r="H13891">
        <v>5066</v>
      </c>
      <c r="I13891">
        <v>4.79</v>
      </c>
      <c r="J13891">
        <v>3.33</v>
      </c>
      <c r="K13891">
        <v>1.46</v>
      </c>
      <c r="M13891">
        <v>1270</v>
      </c>
    </row>
    <row r="13892" spans="1:13" customFormat="1" hidden="1">
      <c r="A13892" t="s">
        <v>870</v>
      </c>
      <c r="B13892" t="s">
        <v>871</v>
      </c>
      <c r="C13892" s="1">
        <v>44358</v>
      </c>
      <c r="D13892">
        <v>197114</v>
      </c>
      <c r="E13892">
        <v>135799</v>
      </c>
      <c r="F13892">
        <v>61315</v>
      </c>
      <c r="G13892">
        <v>6113</v>
      </c>
      <c r="H13892">
        <v>5024</v>
      </c>
      <c r="I13892">
        <v>4.9400000000000004</v>
      </c>
      <c r="J13892">
        <v>3.4</v>
      </c>
      <c r="K13892">
        <v>1.54</v>
      </c>
      <c r="M13892">
        <v>1259</v>
      </c>
    </row>
    <row r="13893" spans="1:13" customFormat="1" hidden="1">
      <c r="A13893" t="s">
        <v>870</v>
      </c>
      <c r="B13893" t="s">
        <v>871</v>
      </c>
      <c r="C13893" s="1">
        <v>44359</v>
      </c>
      <c r="D13893">
        <v>202314</v>
      </c>
      <c r="E13893">
        <v>138482</v>
      </c>
      <c r="F13893">
        <v>63832</v>
      </c>
      <c r="G13893">
        <v>5200</v>
      </c>
      <c r="H13893">
        <v>4997</v>
      </c>
      <c r="I13893">
        <v>5.07</v>
      </c>
      <c r="J13893">
        <v>3.47</v>
      </c>
      <c r="K13893">
        <v>1.6</v>
      </c>
      <c r="M13893">
        <v>1253</v>
      </c>
    </row>
    <row r="13894" spans="1:13" customFormat="1" hidden="1">
      <c r="A13894" t="s">
        <v>870</v>
      </c>
      <c r="B13894" t="s">
        <v>871</v>
      </c>
      <c r="C13894" s="1">
        <v>44360</v>
      </c>
      <c r="H13894">
        <v>4936</v>
      </c>
      <c r="M13894">
        <v>1237</v>
      </c>
    </row>
    <row r="13895" spans="1:13" customFormat="1" hidden="1">
      <c r="A13895" t="s">
        <v>870</v>
      </c>
      <c r="B13895" t="s">
        <v>871</v>
      </c>
      <c r="C13895" s="1">
        <v>44361</v>
      </c>
      <c r="D13895">
        <v>207470</v>
      </c>
      <c r="E13895">
        <v>141205</v>
      </c>
      <c r="F13895">
        <v>66265</v>
      </c>
      <c r="H13895">
        <v>4875</v>
      </c>
      <c r="I13895">
        <v>5.2</v>
      </c>
      <c r="J13895">
        <v>3.54</v>
      </c>
      <c r="K13895">
        <v>1.66</v>
      </c>
      <c r="M13895">
        <v>1222</v>
      </c>
    </row>
    <row r="13896" spans="1:13" customFormat="1" hidden="1">
      <c r="A13896" t="s">
        <v>870</v>
      </c>
      <c r="B13896" t="s">
        <v>871</v>
      </c>
      <c r="C13896" s="1">
        <v>44362</v>
      </c>
      <c r="D13896">
        <v>212163</v>
      </c>
      <c r="E13896">
        <v>142966</v>
      </c>
      <c r="F13896">
        <v>69197</v>
      </c>
      <c r="G13896">
        <v>4693</v>
      </c>
      <c r="H13896">
        <v>4775</v>
      </c>
      <c r="I13896">
        <v>5.32</v>
      </c>
      <c r="J13896">
        <v>3.58</v>
      </c>
      <c r="K13896">
        <v>1.73</v>
      </c>
      <c r="M13896">
        <v>1197</v>
      </c>
    </row>
    <row r="13897" spans="1:13" customFormat="1" hidden="1">
      <c r="A13897" t="s">
        <v>870</v>
      </c>
      <c r="B13897" t="s">
        <v>871</v>
      </c>
      <c r="C13897" s="1">
        <v>44363</v>
      </c>
      <c r="D13897">
        <v>216742</v>
      </c>
      <c r="E13897">
        <v>144727</v>
      </c>
      <c r="F13897">
        <v>72015</v>
      </c>
      <c r="G13897">
        <v>4579</v>
      </c>
      <c r="H13897">
        <v>4575</v>
      </c>
      <c r="I13897">
        <v>5.43</v>
      </c>
      <c r="J13897">
        <v>3.63</v>
      </c>
      <c r="K13897">
        <v>1.81</v>
      </c>
      <c r="M13897">
        <v>1147</v>
      </c>
    </row>
    <row r="13898" spans="1:13" customFormat="1" hidden="1">
      <c r="A13898" t="s">
        <v>870</v>
      </c>
      <c r="B13898" t="s">
        <v>871</v>
      </c>
      <c r="C13898" s="1">
        <v>44364</v>
      </c>
      <c r="D13898">
        <v>221156</v>
      </c>
      <c r="E13898">
        <v>146661</v>
      </c>
      <c r="F13898">
        <v>74495</v>
      </c>
      <c r="G13898">
        <v>4414</v>
      </c>
      <c r="H13898">
        <v>4308</v>
      </c>
      <c r="I13898">
        <v>5.54</v>
      </c>
      <c r="J13898">
        <v>3.68</v>
      </c>
      <c r="K13898">
        <v>1.87</v>
      </c>
      <c r="M13898">
        <v>1080</v>
      </c>
    </row>
    <row r="13899" spans="1:13" customFormat="1" hidden="1">
      <c r="A13899" t="s">
        <v>870</v>
      </c>
      <c r="B13899" t="s">
        <v>871</v>
      </c>
      <c r="C13899" s="1">
        <v>44365</v>
      </c>
      <c r="D13899">
        <v>225666</v>
      </c>
      <c r="E13899">
        <v>148722</v>
      </c>
      <c r="F13899">
        <v>76944</v>
      </c>
      <c r="G13899">
        <v>4510</v>
      </c>
      <c r="H13899">
        <v>4079</v>
      </c>
      <c r="I13899">
        <v>5.66</v>
      </c>
      <c r="J13899">
        <v>3.73</v>
      </c>
      <c r="K13899">
        <v>1.93</v>
      </c>
      <c r="M13899">
        <v>1023</v>
      </c>
    </row>
    <row r="13900" spans="1:13" customFormat="1" hidden="1">
      <c r="A13900" t="s">
        <v>870</v>
      </c>
      <c r="B13900" t="s">
        <v>871</v>
      </c>
      <c r="C13900" s="1">
        <v>44366</v>
      </c>
      <c r="D13900">
        <v>229906</v>
      </c>
      <c r="E13900">
        <v>150684</v>
      </c>
      <c r="F13900">
        <v>79222</v>
      </c>
      <c r="G13900">
        <v>4240</v>
      </c>
      <c r="H13900">
        <v>3942</v>
      </c>
      <c r="I13900">
        <v>5.76</v>
      </c>
      <c r="J13900">
        <v>3.78</v>
      </c>
      <c r="K13900">
        <v>1.99</v>
      </c>
      <c r="M13900">
        <v>988</v>
      </c>
    </row>
    <row r="13901" spans="1:13" customFormat="1" hidden="1">
      <c r="A13901" t="s">
        <v>870</v>
      </c>
      <c r="B13901" t="s">
        <v>871</v>
      </c>
      <c r="C13901" s="1">
        <v>44367</v>
      </c>
      <c r="H13901">
        <v>3895</v>
      </c>
      <c r="M13901">
        <v>976</v>
      </c>
    </row>
    <row r="13902" spans="1:13" customFormat="1" hidden="1">
      <c r="A13902" t="s">
        <v>870</v>
      </c>
      <c r="B13902" t="s">
        <v>871</v>
      </c>
      <c r="C13902" s="1">
        <v>44368</v>
      </c>
      <c r="D13902">
        <v>234410</v>
      </c>
      <c r="E13902">
        <v>152221</v>
      </c>
      <c r="F13902">
        <v>82189</v>
      </c>
      <c r="H13902">
        <v>3849</v>
      </c>
      <c r="I13902">
        <v>5.88</v>
      </c>
      <c r="J13902">
        <v>3.82</v>
      </c>
      <c r="K13902">
        <v>2.06</v>
      </c>
      <c r="M13902">
        <v>965</v>
      </c>
    </row>
    <row r="13903" spans="1:13" customFormat="1" hidden="1">
      <c r="A13903" t="s">
        <v>870</v>
      </c>
      <c r="B13903" t="s">
        <v>871</v>
      </c>
      <c r="C13903" s="1">
        <v>44369</v>
      </c>
      <c r="D13903">
        <v>238220</v>
      </c>
      <c r="E13903">
        <v>153464</v>
      </c>
      <c r="F13903">
        <v>84756</v>
      </c>
      <c r="G13903">
        <v>3810</v>
      </c>
      <c r="H13903">
        <v>3722</v>
      </c>
      <c r="I13903">
        <v>5.97</v>
      </c>
      <c r="J13903">
        <v>3.85</v>
      </c>
      <c r="K13903">
        <v>2.12</v>
      </c>
      <c r="M13903">
        <v>933</v>
      </c>
    </row>
    <row r="13904" spans="1:13" customFormat="1" hidden="1">
      <c r="A13904" t="s">
        <v>870</v>
      </c>
      <c r="B13904" t="s">
        <v>871</v>
      </c>
      <c r="C13904" s="1">
        <v>44370</v>
      </c>
      <c r="D13904">
        <v>242451</v>
      </c>
      <c r="E13904">
        <v>155320</v>
      </c>
      <c r="F13904">
        <v>87131</v>
      </c>
      <c r="G13904">
        <v>4231</v>
      </c>
      <c r="H13904">
        <v>3673</v>
      </c>
      <c r="I13904">
        <v>6.08</v>
      </c>
      <c r="J13904">
        <v>3.89</v>
      </c>
      <c r="K13904">
        <v>2.1800000000000002</v>
      </c>
      <c r="M13904">
        <v>921</v>
      </c>
    </row>
    <row r="13905" spans="1:13" customFormat="1" hidden="1">
      <c r="A13905" t="s">
        <v>870</v>
      </c>
      <c r="B13905" t="s">
        <v>871</v>
      </c>
      <c r="C13905" s="1">
        <v>44371</v>
      </c>
      <c r="D13905">
        <v>245380</v>
      </c>
      <c r="E13905">
        <v>156626</v>
      </c>
      <c r="F13905">
        <v>88754</v>
      </c>
      <c r="G13905">
        <v>2929</v>
      </c>
      <c r="H13905">
        <v>3461</v>
      </c>
      <c r="I13905">
        <v>6.15</v>
      </c>
      <c r="J13905">
        <v>3.93</v>
      </c>
      <c r="K13905">
        <v>2.2200000000000002</v>
      </c>
      <c r="M13905">
        <v>868</v>
      </c>
    </row>
    <row r="13906" spans="1:13" customFormat="1" hidden="1">
      <c r="A13906" t="s">
        <v>870</v>
      </c>
      <c r="B13906" t="s">
        <v>871</v>
      </c>
      <c r="C13906" s="1">
        <v>44372</v>
      </c>
      <c r="D13906">
        <v>248545</v>
      </c>
      <c r="E13906">
        <v>157675</v>
      </c>
      <c r="F13906">
        <v>90870</v>
      </c>
      <c r="G13906">
        <v>3165</v>
      </c>
      <c r="H13906">
        <v>3268</v>
      </c>
      <c r="I13906">
        <v>6.23</v>
      </c>
      <c r="J13906">
        <v>3.95</v>
      </c>
      <c r="K13906">
        <v>2.2799999999999998</v>
      </c>
      <c r="M13906">
        <v>819</v>
      </c>
    </row>
    <row r="13907" spans="1:13" customFormat="1" hidden="1">
      <c r="A13907" t="s">
        <v>870</v>
      </c>
      <c r="B13907" t="s">
        <v>871</v>
      </c>
      <c r="C13907" s="1">
        <v>44373</v>
      </c>
      <c r="D13907">
        <v>251529</v>
      </c>
      <c r="E13907">
        <v>158739</v>
      </c>
      <c r="F13907">
        <v>92790</v>
      </c>
      <c r="G13907">
        <v>2984</v>
      </c>
      <c r="H13907">
        <v>3089</v>
      </c>
      <c r="I13907">
        <v>6.31</v>
      </c>
      <c r="J13907">
        <v>3.98</v>
      </c>
      <c r="K13907">
        <v>2.33</v>
      </c>
      <c r="M13907">
        <v>774</v>
      </c>
    </row>
    <row r="13908" spans="1:13" customFormat="1" hidden="1">
      <c r="A13908" t="s">
        <v>870</v>
      </c>
      <c r="B13908" t="s">
        <v>871</v>
      </c>
      <c r="C13908" s="1">
        <v>44374</v>
      </c>
      <c r="H13908">
        <v>2996</v>
      </c>
      <c r="M13908">
        <v>751</v>
      </c>
    </row>
    <row r="13909" spans="1:13" customFormat="1" hidden="1">
      <c r="A13909" t="s">
        <v>870</v>
      </c>
      <c r="B13909" t="s">
        <v>871</v>
      </c>
      <c r="C13909" s="1">
        <v>44375</v>
      </c>
      <c r="D13909">
        <v>254737</v>
      </c>
      <c r="E13909">
        <v>159997</v>
      </c>
      <c r="F13909">
        <v>94740</v>
      </c>
      <c r="H13909">
        <v>2904</v>
      </c>
      <c r="I13909">
        <v>6.39</v>
      </c>
      <c r="J13909">
        <v>4.01</v>
      </c>
      <c r="K13909">
        <v>2.37</v>
      </c>
      <c r="M13909">
        <v>728</v>
      </c>
    </row>
    <row r="13910" spans="1:13" customFormat="1" hidden="1">
      <c r="A13910" t="s">
        <v>870</v>
      </c>
      <c r="B13910" t="s">
        <v>871</v>
      </c>
      <c r="C13910" s="1">
        <v>44376</v>
      </c>
      <c r="D13910">
        <v>257974</v>
      </c>
      <c r="E13910">
        <v>160999</v>
      </c>
      <c r="F13910">
        <v>96975</v>
      </c>
      <c r="G13910">
        <v>3237</v>
      </c>
      <c r="H13910">
        <v>2822</v>
      </c>
      <c r="I13910">
        <v>6.47</v>
      </c>
      <c r="J13910">
        <v>4.04</v>
      </c>
      <c r="K13910">
        <v>2.4300000000000002</v>
      </c>
      <c r="M13910">
        <v>707</v>
      </c>
    </row>
    <row r="13911" spans="1:13" customFormat="1" hidden="1">
      <c r="A13911" t="s">
        <v>870</v>
      </c>
      <c r="B13911" t="s">
        <v>871</v>
      </c>
      <c r="C13911" s="1">
        <v>44377</v>
      </c>
      <c r="D13911">
        <v>261652</v>
      </c>
      <c r="E13911">
        <v>161580</v>
      </c>
      <c r="F13911">
        <v>100072</v>
      </c>
      <c r="G13911">
        <v>3678</v>
      </c>
      <c r="H13911">
        <v>2743</v>
      </c>
      <c r="I13911">
        <v>6.56</v>
      </c>
      <c r="J13911">
        <v>4.05</v>
      </c>
      <c r="K13911">
        <v>2.5099999999999998</v>
      </c>
      <c r="M13911">
        <v>688</v>
      </c>
    </row>
    <row r="13912" spans="1:13" customFormat="1" hidden="1">
      <c r="A13912" t="s">
        <v>870</v>
      </c>
      <c r="B13912" t="s">
        <v>871</v>
      </c>
      <c r="C13912" s="1">
        <v>44378</v>
      </c>
      <c r="H13912">
        <v>2647</v>
      </c>
      <c r="M13912">
        <v>664</v>
      </c>
    </row>
    <row r="13913" spans="1:13" customFormat="1" hidden="1">
      <c r="A13913" t="s">
        <v>870</v>
      </c>
      <c r="B13913" t="s">
        <v>871</v>
      </c>
      <c r="C13913" s="1">
        <v>44379</v>
      </c>
      <c r="D13913">
        <v>266161</v>
      </c>
      <c r="E13913">
        <v>161965</v>
      </c>
      <c r="F13913">
        <v>104196</v>
      </c>
      <c r="H13913">
        <v>2517</v>
      </c>
      <c r="I13913">
        <v>6.67</v>
      </c>
      <c r="J13913">
        <v>4.0599999999999996</v>
      </c>
      <c r="K13913">
        <v>2.61</v>
      </c>
      <c r="M13913">
        <v>631</v>
      </c>
    </row>
    <row r="13914" spans="1:13" customFormat="1" hidden="1">
      <c r="A13914" t="s">
        <v>870</v>
      </c>
      <c r="B13914" t="s">
        <v>871</v>
      </c>
      <c r="C13914" s="1">
        <v>44380</v>
      </c>
      <c r="H13914">
        <v>2233</v>
      </c>
      <c r="M13914">
        <v>560</v>
      </c>
    </row>
    <row r="13915" spans="1:13" customFormat="1" hidden="1">
      <c r="A13915" t="s">
        <v>870</v>
      </c>
      <c r="B13915" t="s">
        <v>871</v>
      </c>
      <c r="C13915" s="1">
        <v>44381</v>
      </c>
      <c r="H13915">
        <v>2146</v>
      </c>
      <c r="M13915">
        <v>538</v>
      </c>
    </row>
    <row r="13916" spans="1:13" customFormat="1" hidden="1">
      <c r="A13916" t="s">
        <v>870</v>
      </c>
      <c r="B13916" t="s">
        <v>871</v>
      </c>
      <c r="C13916" s="1">
        <v>44382</v>
      </c>
      <c r="D13916">
        <v>269154</v>
      </c>
      <c r="E13916">
        <v>162115</v>
      </c>
      <c r="F13916">
        <v>107039</v>
      </c>
      <c r="H13916">
        <v>2060</v>
      </c>
      <c r="I13916">
        <v>6.75</v>
      </c>
      <c r="J13916">
        <v>4.0599999999999996</v>
      </c>
      <c r="K13916">
        <v>2.68</v>
      </c>
      <c r="M13916">
        <v>516</v>
      </c>
    </row>
    <row r="13917" spans="1:13" customFormat="1" hidden="1">
      <c r="A13917" t="s">
        <v>870</v>
      </c>
      <c r="B13917" t="s">
        <v>871</v>
      </c>
      <c r="C13917" s="1">
        <v>44383</v>
      </c>
      <c r="D13917">
        <v>272810</v>
      </c>
      <c r="E13917">
        <v>165433</v>
      </c>
      <c r="F13917">
        <v>107377</v>
      </c>
      <c r="G13917">
        <v>3656</v>
      </c>
      <c r="H13917">
        <v>2119</v>
      </c>
      <c r="I13917">
        <v>6.84</v>
      </c>
      <c r="J13917">
        <v>4.1500000000000004</v>
      </c>
      <c r="K13917">
        <v>2.69</v>
      </c>
      <c r="M13917">
        <v>531</v>
      </c>
    </row>
    <row r="13918" spans="1:13" customFormat="1" hidden="1">
      <c r="A13918" t="s">
        <v>870</v>
      </c>
      <c r="B13918" t="s">
        <v>871</v>
      </c>
      <c r="C13918" s="1">
        <v>44384</v>
      </c>
      <c r="D13918">
        <v>277872</v>
      </c>
      <c r="E13918">
        <v>168047</v>
      </c>
      <c r="F13918">
        <v>109825</v>
      </c>
      <c r="G13918">
        <v>5062</v>
      </c>
      <c r="H13918">
        <v>2317</v>
      </c>
      <c r="I13918">
        <v>6.97</v>
      </c>
      <c r="J13918">
        <v>4.21</v>
      </c>
      <c r="K13918">
        <v>2.75</v>
      </c>
      <c r="M13918">
        <v>581</v>
      </c>
    </row>
    <row r="13919" spans="1:13" customFormat="1" hidden="1">
      <c r="A13919" t="s">
        <v>870</v>
      </c>
      <c r="B13919" t="s">
        <v>871</v>
      </c>
      <c r="C13919" s="1">
        <v>44385</v>
      </c>
      <c r="D13919">
        <v>283631</v>
      </c>
      <c r="E13919">
        <v>172042</v>
      </c>
      <c r="F13919">
        <v>111589</v>
      </c>
      <c r="G13919">
        <v>5759</v>
      </c>
      <c r="H13919">
        <v>2818</v>
      </c>
      <c r="I13919">
        <v>7.11</v>
      </c>
      <c r="J13919">
        <v>4.3099999999999996</v>
      </c>
      <c r="K13919">
        <v>2.8</v>
      </c>
      <c r="M13919">
        <v>706</v>
      </c>
    </row>
    <row r="13920" spans="1:13" customFormat="1" hidden="1">
      <c r="A13920" t="s">
        <v>870</v>
      </c>
      <c r="B13920" t="s">
        <v>871</v>
      </c>
      <c r="C13920" s="1">
        <v>44386</v>
      </c>
      <c r="D13920">
        <v>289399</v>
      </c>
      <c r="E13920">
        <v>175504</v>
      </c>
      <c r="F13920">
        <v>113895</v>
      </c>
      <c r="G13920">
        <v>5768</v>
      </c>
      <c r="H13920">
        <v>3320</v>
      </c>
      <c r="I13920">
        <v>7.25</v>
      </c>
      <c r="J13920">
        <v>4.4000000000000004</v>
      </c>
      <c r="K13920">
        <v>2.86</v>
      </c>
      <c r="M13920">
        <v>832</v>
      </c>
    </row>
    <row r="13921" spans="1:13" customFormat="1" hidden="1">
      <c r="A13921" t="s">
        <v>870</v>
      </c>
      <c r="B13921" t="s">
        <v>871</v>
      </c>
      <c r="C13921" s="1">
        <v>44387</v>
      </c>
      <c r="H13921">
        <v>4302</v>
      </c>
      <c r="M13921">
        <v>1078</v>
      </c>
    </row>
    <row r="13922" spans="1:13" customFormat="1" hidden="1">
      <c r="A13922" t="s">
        <v>870</v>
      </c>
      <c r="B13922" t="s">
        <v>871</v>
      </c>
      <c r="C13922" s="1">
        <v>44388</v>
      </c>
      <c r="H13922">
        <v>5285</v>
      </c>
      <c r="M13922">
        <v>1325</v>
      </c>
    </row>
    <row r="13923" spans="1:13" customFormat="1" hidden="1">
      <c r="A13923" t="s">
        <v>870</v>
      </c>
      <c r="B13923" t="s">
        <v>871</v>
      </c>
      <c r="C13923" s="1">
        <v>44389</v>
      </c>
      <c r="H13923">
        <v>6267</v>
      </c>
      <c r="M13923">
        <v>1571</v>
      </c>
    </row>
    <row r="13924" spans="1:13" customFormat="1" hidden="1">
      <c r="A13924" t="s">
        <v>870</v>
      </c>
      <c r="B13924" t="s">
        <v>871</v>
      </c>
      <c r="C13924" s="1">
        <v>44390</v>
      </c>
      <c r="H13924">
        <v>6870</v>
      </c>
      <c r="M13924">
        <v>1722</v>
      </c>
    </row>
    <row r="13925" spans="1:13" customFormat="1" hidden="1">
      <c r="A13925" t="s">
        <v>870</v>
      </c>
      <c r="B13925" t="s">
        <v>871</v>
      </c>
      <c r="C13925" s="1">
        <v>44391</v>
      </c>
      <c r="H13925">
        <v>7272</v>
      </c>
      <c r="M13925">
        <v>1823</v>
      </c>
    </row>
    <row r="13926" spans="1:13" customFormat="1" hidden="1">
      <c r="A13926" t="s">
        <v>870</v>
      </c>
      <c r="B13926" t="s">
        <v>871</v>
      </c>
      <c r="C13926" s="1">
        <v>44392</v>
      </c>
      <c r="H13926">
        <v>7574</v>
      </c>
      <c r="M13926">
        <v>1899</v>
      </c>
    </row>
    <row r="13927" spans="1:13" customFormat="1" hidden="1">
      <c r="A13927" t="s">
        <v>870</v>
      </c>
      <c r="B13927" t="s">
        <v>871</v>
      </c>
      <c r="C13927" s="1">
        <v>44393</v>
      </c>
      <c r="H13927">
        <v>7876</v>
      </c>
      <c r="M13927">
        <v>1974</v>
      </c>
    </row>
    <row r="13928" spans="1:13" customFormat="1" hidden="1">
      <c r="A13928" t="s">
        <v>870</v>
      </c>
      <c r="B13928" t="s">
        <v>871</v>
      </c>
      <c r="C13928" s="1">
        <v>44394</v>
      </c>
      <c r="H13928">
        <v>7876</v>
      </c>
      <c r="M13928">
        <v>1974</v>
      </c>
    </row>
    <row r="13929" spans="1:13" customFormat="1" hidden="1">
      <c r="A13929" t="s">
        <v>870</v>
      </c>
      <c r="B13929" t="s">
        <v>871</v>
      </c>
      <c r="C13929" s="1">
        <v>44395</v>
      </c>
      <c r="H13929">
        <v>7876</v>
      </c>
      <c r="M13929">
        <v>1974</v>
      </c>
    </row>
    <row r="13930" spans="1:13" customFormat="1" hidden="1">
      <c r="A13930" t="s">
        <v>870</v>
      </c>
      <c r="B13930" t="s">
        <v>871</v>
      </c>
      <c r="C13930" s="1">
        <v>44396</v>
      </c>
      <c r="H13930">
        <v>7876</v>
      </c>
      <c r="M13930">
        <v>1974</v>
      </c>
    </row>
    <row r="13931" spans="1:13" customFormat="1" hidden="1">
      <c r="A13931" t="s">
        <v>870</v>
      </c>
      <c r="B13931" t="s">
        <v>871</v>
      </c>
      <c r="C13931" s="1">
        <v>44397</v>
      </c>
      <c r="H13931">
        <v>7876</v>
      </c>
      <c r="M13931">
        <v>1974</v>
      </c>
    </row>
    <row r="13932" spans="1:13" customFormat="1" hidden="1">
      <c r="A13932" t="s">
        <v>870</v>
      </c>
      <c r="B13932" t="s">
        <v>871</v>
      </c>
      <c r="C13932" s="1">
        <v>44398</v>
      </c>
      <c r="H13932">
        <v>7876</v>
      </c>
      <c r="M13932">
        <v>1974</v>
      </c>
    </row>
    <row r="13933" spans="1:13" customFormat="1" hidden="1">
      <c r="A13933" t="s">
        <v>870</v>
      </c>
      <c r="B13933" t="s">
        <v>871</v>
      </c>
      <c r="C13933" s="1">
        <v>44399</v>
      </c>
      <c r="D13933">
        <v>391781</v>
      </c>
      <c r="E13933">
        <v>255047</v>
      </c>
      <c r="F13933">
        <v>136734</v>
      </c>
      <c r="H13933">
        <v>7876</v>
      </c>
      <c r="I13933">
        <v>9.82</v>
      </c>
      <c r="J13933">
        <v>6.39</v>
      </c>
      <c r="K13933">
        <v>3.43</v>
      </c>
      <c r="M13933">
        <v>1974</v>
      </c>
    </row>
    <row r="13934" spans="1:13" customFormat="1" hidden="1">
      <c r="A13934" t="s">
        <v>870</v>
      </c>
      <c r="B13934" t="s">
        <v>871</v>
      </c>
      <c r="C13934" s="1">
        <v>44400</v>
      </c>
      <c r="H13934">
        <v>7348</v>
      </c>
      <c r="M13934">
        <v>1842</v>
      </c>
    </row>
    <row r="13935" spans="1:13" customFormat="1" hidden="1">
      <c r="A13935" t="s">
        <v>870</v>
      </c>
      <c r="B13935" t="s">
        <v>871</v>
      </c>
      <c r="C13935" s="1">
        <v>44401</v>
      </c>
      <c r="H13935">
        <v>6821</v>
      </c>
      <c r="M13935">
        <v>1710</v>
      </c>
    </row>
    <row r="13936" spans="1:13" customFormat="1" hidden="1">
      <c r="A13936" t="s">
        <v>870</v>
      </c>
      <c r="B13936" t="s">
        <v>871</v>
      </c>
      <c r="C13936" s="1">
        <v>44402</v>
      </c>
      <c r="D13936">
        <v>404339</v>
      </c>
      <c r="E13936">
        <v>264583</v>
      </c>
      <c r="F13936">
        <v>139756</v>
      </c>
      <c r="H13936">
        <v>6294</v>
      </c>
      <c r="I13936">
        <v>10.14</v>
      </c>
      <c r="J13936">
        <v>6.63</v>
      </c>
      <c r="K13936">
        <v>3.5</v>
      </c>
      <c r="M13936">
        <v>1578</v>
      </c>
    </row>
    <row r="13937" spans="1:13" customFormat="1" hidden="1">
      <c r="A13937" t="s">
        <v>870</v>
      </c>
      <c r="B13937" t="s">
        <v>871</v>
      </c>
      <c r="C13937" s="1">
        <v>44403</v>
      </c>
      <c r="D13937">
        <v>418398</v>
      </c>
      <c r="E13937">
        <v>276144</v>
      </c>
      <c r="F13937">
        <v>142254</v>
      </c>
      <c r="G13937">
        <v>14059</v>
      </c>
      <c r="H13937">
        <v>7178</v>
      </c>
      <c r="I13937">
        <v>10.49</v>
      </c>
      <c r="J13937">
        <v>6.92</v>
      </c>
      <c r="K13937">
        <v>3.57</v>
      </c>
      <c r="M13937">
        <v>1799</v>
      </c>
    </row>
    <row r="13938" spans="1:13" customFormat="1" hidden="1">
      <c r="A13938" t="s">
        <v>870</v>
      </c>
      <c r="B13938" t="s">
        <v>871</v>
      </c>
      <c r="C13938" s="1">
        <v>44404</v>
      </c>
      <c r="D13938">
        <v>432795</v>
      </c>
      <c r="E13938">
        <v>288573</v>
      </c>
      <c r="F13938">
        <v>144222</v>
      </c>
      <c r="G13938">
        <v>14397</v>
      </c>
      <c r="H13938">
        <v>8109</v>
      </c>
      <c r="I13938">
        <v>10.85</v>
      </c>
      <c r="J13938">
        <v>7.23</v>
      </c>
      <c r="K13938">
        <v>3.62</v>
      </c>
      <c r="M13938">
        <v>2033</v>
      </c>
    </row>
    <row r="13939" spans="1:13" customFormat="1" hidden="1">
      <c r="A13939" t="s">
        <v>870</v>
      </c>
      <c r="B13939" t="s">
        <v>871</v>
      </c>
      <c r="C13939" s="1">
        <v>44405</v>
      </c>
      <c r="H13939">
        <v>9276</v>
      </c>
      <c r="M13939">
        <v>2325</v>
      </c>
    </row>
    <row r="13940" spans="1:13" customFormat="1" hidden="1">
      <c r="A13940" t="s">
        <v>870</v>
      </c>
      <c r="B13940" t="s">
        <v>871</v>
      </c>
      <c r="C13940" s="1">
        <v>44406</v>
      </c>
      <c r="D13940">
        <v>464875</v>
      </c>
      <c r="E13940">
        <v>311747</v>
      </c>
      <c r="F13940">
        <v>153128</v>
      </c>
      <c r="H13940">
        <v>10442</v>
      </c>
      <c r="I13940">
        <v>11.65</v>
      </c>
      <c r="J13940">
        <v>7.81</v>
      </c>
      <c r="K13940">
        <v>3.84</v>
      </c>
      <c r="M13940">
        <v>2618</v>
      </c>
    </row>
    <row r="13941" spans="1:13" customFormat="1" hidden="1">
      <c r="A13941" t="s">
        <v>870</v>
      </c>
      <c r="B13941" t="s">
        <v>871</v>
      </c>
      <c r="C13941" s="1">
        <v>44407</v>
      </c>
      <c r="H13941">
        <v>11038</v>
      </c>
      <c r="M13941">
        <v>2767</v>
      </c>
    </row>
    <row r="13942" spans="1:13" customFormat="1" hidden="1">
      <c r="A13942" t="s">
        <v>870</v>
      </c>
      <c r="B13942" t="s">
        <v>871</v>
      </c>
      <c r="C13942" s="1">
        <v>44408</v>
      </c>
      <c r="D13942">
        <v>481591</v>
      </c>
      <c r="E13942">
        <v>323837</v>
      </c>
      <c r="F13942">
        <v>157754</v>
      </c>
      <c r="H13942">
        <v>11634</v>
      </c>
      <c r="I13942">
        <v>12.07</v>
      </c>
      <c r="J13942">
        <v>8.1199999999999992</v>
      </c>
      <c r="K13942">
        <v>3.95</v>
      </c>
      <c r="M13942">
        <v>2916</v>
      </c>
    </row>
    <row r="13943" spans="1:13" customFormat="1" hidden="1">
      <c r="A13943" t="s">
        <v>870</v>
      </c>
      <c r="B13943" t="s">
        <v>871</v>
      </c>
      <c r="C13943" s="1">
        <v>44409</v>
      </c>
      <c r="D13943">
        <v>506780</v>
      </c>
      <c r="E13943">
        <v>345238</v>
      </c>
      <c r="F13943">
        <v>161542</v>
      </c>
      <c r="G13943">
        <v>25189</v>
      </c>
      <c r="H13943">
        <v>14634</v>
      </c>
      <c r="I13943">
        <v>12.7</v>
      </c>
      <c r="J13943">
        <v>8.65</v>
      </c>
      <c r="K13943">
        <v>4.05</v>
      </c>
      <c r="M13943">
        <v>3668</v>
      </c>
    </row>
    <row r="13944" spans="1:13" customFormat="1" hidden="1">
      <c r="A13944" t="s">
        <v>870</v>
      </c>
      <c r="B13944" t="s">
        <v>871</v>
      </c>
      <c r="C13944" s="1">
        <v>44410</v>
      </c>
      <c r="H13944">
        <v>15187</v>
      </c>
      <c r="M13944">
        <v>3807</v>
      </c>
    </row>
    <row r="13945" spans="1:13" customFormat="1" hidden="1">
      <c r="A13945" t="s">
        <v>870</v>
      </c>
      <c r="B13945" t="s">
        <v>871</v>
      </c>
      <c r="C13945" s="1">
        <v>44411</v>
      </c>
      <c r="D13945">
        <v>542639</v>
      </c>
      <c r="E13945">
        <v>370731</v>
      </c>
      <c r="F13945">
        <v>171908</v>
      </c>
      <c r="H13945">
        <v>15692</v>
      </c>
      <c r="I13945">
        <v>13.6</v>
      </c>
      <c r="J13945">
        <v>9.2899999999999991</v>
      </c>
      <c r="K13945">
        <v>4.3099999999999996</v>
      </c>
      <c r="M13945">
        <v>3934</v>
      </c>
    </row>
    <row r="13946" spans="1:13" customFormat="1" hidden="1">
      <c r="A13946" t="s">
        <v>870</v>
      </c>
      <c r="B13946" t="s">
        <v>871</v>
      </c>
      <c r="C13946" s="1">
        <v>44412</v>
      </c>
      <c r="D13946">
        <v>564691</v>
      </c>
      <c r="E13946">
        <v>386614</v>
      </c>
      <c r="F13946">
        <v>178077</v>
      </c>
      <c r="G13946">
        <v>22052</v>
      </c>
      <c r="H13946">
        <v>16551</v>
      </c>
      <c r="I13946">
        <v>14.16</v>
      </c>
      <c r="J13946">
        <v>9.69</v>
      </c>
      <c r="K13946">
        <v>4.46</v>
      </c>
      <c r="M13946">
        <v>4149</v>
      </c>
    </row>
    <row r="13947" spans="1:13" customFormat="1" hidden="1">
      <c r="A13947" t="s">
        <v>870</v>
      </c>
      <c r="B13947" t="s">
        <v>871</v>
      </c>
      <c r="C13947" s="1">
        <v>44413</v>
      </c>
      <c r="D13947">
        <v>583647</v>
      </c>
      <c r="E13947">
        <v>400732</v>
      </c>
      <c r="F13947">
        <v>182915</v>
      </c>
      <c r="G13947">
        <v>18956</v>
      </c>
      <c r="H13947">
        <v>16967</v>
      </c>
      <c r="I13947">
        <v>14.63</v>
      </c>
      <c r="J13947">
        <v>10.050000000000001</v>
      </c>
      <c r="K13947">
        <v>4.59</v>
      </c>
      <c r="M13947">
        <v>4253</v>
      </c>
    </row>
    <row r="13948" spans="1:13" customFormat="1" hidden="1">
      <c r="A13948" t="s">
        <v>870</v>
      </c>
      <c r="B13948" t="s">
        <v>871</v>
      </c>
      <c r="C13948" s="1">
        <v>44414</v>
      </c>
      <c r="D13948">
        <v>606988</v>
      </c>
      <c r="E13948">
        <v>417214</v>
      </c>
      <c r="F13948">
        <v>189774</v>
      </c>
      <c r="G13948">
        <v>23341</v>
      </c>
      <c r="H13948">
        <v>19108</v>
      </c>
      <c r="I13948">
        <v>15.22</v>
      </c>
      <c r="J13948">
        <v>10.46</v>
      </c>
      <c r="K13948">
        <v>4.76</v>
      </c>
      <c r="M13948">
        <v>4790</v>
      </c>
    </row>
    <row r="13949" spans="1:13" customFormat="1" hidden="1">
      <c r="A13949" t="s">
        <v>870</v>
      </c>
      <c r="B13949" t="s">
        <v>871</v>
      </c>
      <c r="C13949" s="1">
        <v>44415</v>
      </c>
      <c r="D13949">
        <v>626343</v>
      </c>
      <c r="E13949">
        <v>431894</v>
      </c>
      <c r="F13949">
        <v>194449</v>
      </c>
      <c r="G13949">
        <v>19355</v>
      </c>
      <c r="H13949">
        <v>20679</v>
      </c>
      <c r="I13949">
        <v>15.7</v>
      </c>
      <c r="J13949">
        <v>10.83</v>
      </c>
      <c r="K13949">
        <v>4.87</v>
      </c>
      <c r="M13949">
        <v>5184</v>
      </c>
    </row>
    <row r="13950" spans="1:13" customFormat="1" hidden="1">
      <c r="A13950" t="s">
        <v>870</v>
      </c>
      <c r="B13950" t="s">
        <v>871</v>
      </c>
      <c r="C13950" s="1">
        <v>44416</v>
      </c>
      <c r="D13950">
        <v>641242</v>
      </c>
      <c r="E13950">
        <v>444124</v>
      </c>
      <c r="F13950">
        <v>197118</v>
      </c>
      <c r="G13950">
        <v>14899</v>
      </c>
      <c r="H13950">
        <v>19209</v>
      </c>
      <c r="I13950">
        <v>16.07</v>
      </c>
      <c r="J13950">
        <v>11.13</v>
      </c>
      <c r="K13950">
        <v>4.9400000000000004</v>
      </c>
      <c r="M13950">
        <v>4815</v>
      </c>
    </row>
    <row r="13951" spans="1:13" customFormat="1" hidden="1">
      <c r="A13951" t="s">
        <v>870</v>
      </c>
      <c r="B13951" t="s">
        <v>871</v>
      </c>
      <c r="C13951" s="1">
        <v>44417</v>
      </c>
      <c r="D13951">
        <v>664997</v>
      </c>
      <c r="E13951">
        <v>460763</v>
      </c>
      <c r="F13951">
        <v>204234</v>
      </c>
      <c r="G13951">
        <v>23755</v>
      </c>
      <c r="H13951">
        <v>20041</v>
      </c>
      <c r="I13951">
        <v>16.670000000000002</v>
      </c>
      <c r="J13951">
        <v>11.55</v>
      </c>
      <c r="K13951">
        <v>5.12</v>
      </c>
      <c r="M13951">
        <v>5024</v>
      </c>
    </row>
    <row r="13952" spans="1:13" customFormat="1" hidden="1">
      <c r="A13952" t="s">
        <v>870</v>
      </c>
      <c r="B13952" t="s">
        <v>871</v>
      </c>
      <c r="C13952" s="1">
        <v>44418</v>
      </c>
      <c r="D13952">
        <v>688940</v>
      </c>
      <c r="E13952">
        <v>478164</v>
      </c>
      <c r="F13952">
        <v>210776</v>
      </c>
      <c r="G13952">
        <v>23943</v>
      </c>
      <c r="H13952">
        <v>20900</v>
      </c>
      <c r="I13952">
        <v>17.27</v>
      </c>
      <c r="J13952">
        <v>11.99</v>
      </c>
      <c r="K13952">
        <v>5.28</v>
      </c>
      <c r="M13952">
        <v>5239</v>
      </c>
    </row>
    <row r="13953" spans="1:13" customFormat="1" hidden="1">
      <c r="A13953" t="s">
        <v>870</v>
      </c>
      <c r="B13953" t="s">
        <v>871</v>
      </c>
      <c r="C13953" s="1">
        <v>44419</v>
      </c>
      <c r="D13953">
        <v>715919</v>
      </c>
      <c r="E13953">
        <v>497752</v>
      </c>
      <c r="F13953">
        <v>218167</v>
      </c>
      <c r="G13953">
        <v>26979</v>
      </c>
      <c r="H13953">
        <v>21604</v>
      </c>
      <c r="I13953">
        <v>17.95</v>
      </c>
      <c r="J13953">
        <v>12.48</v>
      </c>
      <c r="K13953">
        <v>5.47</v>
      </c>
      <c r="M13953">
        <v>5416</v>
      </c>
    </row>
    <row r="13954" spans="1:13" customFormat="1" hidden="1">
      <c r="A13954" t="s">
        <v>870</v>
      </c>
      <c r="B13954" t="s">
        <v>871</v>
      </c>
      <c r="C13954" s="1">
        <v>44420</v>
      </c>
      <c r="D13954">
        <v>741353</v>
      </c>
      <c r="E13954">
        <v>516300</v>
      </c>
      <c r="F13954">
        <v>225053</v>
      </c>
      <c r="G13954">
        <v>25434</v>
      </c>
      <c r="H13954">
        <v>22529</v>
      </c>
      <c r="I13954">
        <v>18.579999999999998</v>
      </c>
      <c r="J13954">
        <v>12.94</v>
      </c>
      <c r="K13954">
        <v>5.64</v>
      </c>
      <c r="M13954">
        <v>5648</v>
      </c>
    </row>
    <row r="13955" spans="1:13" customFormat="1" hidden="1">
      <c r="A13955" t="s">
        <v>870</v>
      </c>
      <c r="B13955" t="s">
        <v>871</v>
      </c>
      <c r="C13955" s="1">
        <v>44421</v>
      </c>
      <c r="D13955">
        <v>767882</v>
      </c>
      <c r="E13955">
        <v>538646</v>
      </c>
      <c r="F13955">
        <v>229236</v>
      </c>
      <c r="G13955">
        <v>26529</v>
      </c>
      <c r="H13955">
        <v>22985</v>
      </c>
      <c r="I13955">
        <v>19.25</v>
      </c>
      <c r="J13955">
        <v>13.5</v>
      </c>
      <c r="K13955">
        <v>5.75</v>
      </c>
      <c r="M13955">
        <v>5762</v>
      </c>
    </row>
    <row r="13956" spans="1:13" customFormat="1" hidden="1">
      <c r="A13956" t="s">
        <v>870</v>
      </c>
      <c r="B13956" t="s">
        <v>871</v>
      </c>
      <c r="C13956" s="1">
        <v>44422</v>
      </c>
      <c r="D13956">
        <v>791863</v>
      </c>
      <c r="E13956">
        <v>554714</v>
      </c>
      <c r="F13956">
        <v>237149</v>
      </c>
      <c r="G13956">
        <v>23981</v>
      </c>
      <c r="H13956">
        <v>23646</v>
      </c>
      <c r="I13956">
        <v>19.850000000000001</v>
      </c>
      <c r="J13956">
        <v>13.91</v>
      </c>
      <c r="K13956">
        <v>5.94</v>
      </c>
      <c r="M13956">
        <v>5928</v>
      </c>
    </row>
    <row r="13957" spans="1:13" customFormat="1" hidden="1">
      <c r="A13957" t="s">
        <v>870</v>
      </c>
      <c r="B13957" t="s">
        <v>871</v>
      </c>
      <c r="C13957" s="1">
        <v>44423</v>
      </c>
      <c r="H13957">
        <v>24371</v>
      </c>
      <c r="M13957">
        <v>6109</v>
      </c>
    </row>
    <row r="13958" spans="1:13" customFormat="1" hidden="1">
      <c r="A13958" t="s">
        <v>870</v>
      </c>
      <c r="B13958" t="s">
        <v>871</v>
      </c>
      <c r="C13958" s="1">
        <v>44424</v>
      </c>
      <c r="D13958">
        <v>831815</v>
      </c>
      <c r="E13958">
        <v>586608</v>
      </c>
      <c r="F13958">
        <v>245207</v>
      </c>
      <c r="H13958">
        <v>23831</v>
      </c>
      <c r="I13958">
        <v>20.85</v>
      </c>
      <c r="J13958">
        <v>14.7</v>
      </c>
      <c r="K13958">
        <v>6.15</v>
      </c>
      <c r="M13958">
        <v>5974</v>
      </c>
    </row>
    <row r="13959" spans="1:13" customFormat="1" hidden="1">
      <c r="A13959" t="s">
        <v>870</v>
      </c>
      <c r="B13959" t="s">
        <v>871</v>
      </c>
      <c r="C13959" s="1">
        <v>44425</v>
      </c>
      <c r="H13959">
        <v>24108</v>
      </c>
      <c r="M13959">
        <v>6043</v>
      </c>
    </row>
    <row r="13960" spans="1:13" customFormat="1" hidden="1">
      <c r="A13960" t="s">
        <v>870</v>
      </c>
      <c r="B13960" t="s">
        <v>871</v>
      </c>
      <c r="C13960" s="1">
        <v>44426</v>
      </c>
      <c r="D13960">
        <v>883570</v>
      </c>
      <c r="E13960">
        <v>625267</v>
      </c>
      <c r="F13960">
        <v>258303</v>
      </c>
      <c r="H13960">
        <v>23950</v>
      </c>
      <c r="I13960">
        <v>22.15</v>
      </c>
      <c r="J13960">
        <v>15.67</v>
      </c>
      <c r="K13960">
        <v>6.48</v>
      </c>
      <c r="M13960">
        <v>6004</v>
      </c>
    </row>
    <row r="13961" spans="1:13" customFormat="1" hidden="1">
      <c r="A13961" t="s">
        <v>870</v>
      </c>
      <c r="B13961" t="s">
        <v>871</v>
      </c>
      <c r="C13961" s="1">
        <v>44427</v>
      </c>
      <c r="D13961">
        <v>907665</v>
      </c>
      <c r="E13961">
        <v>640703</v>
      </c>
      <c r="F13961">
        <v>266962</v>
      </c>
      <c r="G13961">
        <v>24095</v>
      </c>
      <c r="H13961">
        <v>23759</v>
      </c>
      <c r="I13961">
        <v>22.75</v>
      </c>
      <c r="J13961">
        <v>16.059999999999999</v>
      </c>
      <c r="K13961">
        <v>6.69</v>
      </c>
      <c r="M13961">
        <v>5956</v>
      </c>
    </row>
    <row r="13962" spans="1:13" customFormat="1" hidden="1">
      <c r="A13962" t="s">
        <v>872</v>
      </c>
      <c r="B13962" t="s">
        <v>873</v>
      </c>
      <c r="C13962" s="1">
        <v>44192</v>
      </c>
      <c r="D13962">
        <v>24089</v>
      </c>
      <c r="E13962">
        <v>24076</v>
      </c>
      <c r="F13962">
        <v>13</v>
      </c>
      <c r="I13962">
        <v>0.03</v>
      </c>
      <c r="J13962">
        <v>0.03</v>
      </c>
      <c r="K13962">
        <v>0</v>
      </c>
    </row>
    <row r="13963" spans="1:13" customFormat="1" hidden="1">
      <c r="A13963" t="s">
        <v>872</v>
      </c>
      <c r="B13963" t="s">
        <v>873</v>
      </c>
      <c r="C13963" s="1">
        <v>44193</v>
      </c>
      <c r="D13963">
        <v>42080</v>
      </c>
      <c r="E13963">
        <v>41906</v>
      </c>
      <c r="F13963">
        <v>174</v>
      </c>
      <c r="G13963">
        <v>17991</v>
      </c>
      <c r="H13963">
        <v>17991</v>
      </c>
      <c r="I13963">
        <v>0.05</v>
      </c>
      <c r="J13963">
        <v>0.05</v>
      </c>
      <c r="K13963">
        <v>0</v>
      </c>
      <c r="M13963">
        <v>215</v>
      </c>
    </row>
    <row r="13964" spans="1:13" customFormat="1" hidden="1">
      <c r="A13964" t="s">
        <v>872</v>
      </c>
      <c r="B13964" t="s">
        <v>873</v>
      </c>
      <c r="C13964" s="1">
        <v>44194</v>
      </c>
      <c r="D13964">
        <v>92087</v>
      </c>
      <c r="E13964">
        <v>91179</v>
      </c>
      <c r="F13964">
        <v>908</v>
      </c>
      <c r="G13964">
        <v>50007</v>
      </c>
      <c r="H13964">
        <v>33999</v>
      </c>
      <c r="I13964">
        <v>0.11</v>
      </c>
      <c r="J13964">
        <v>0.11</v>
      </c>
      <c r="K13964">
        <v>0</v>
      </c>
      <c r="M13964">
        <v>406</v>
      </c>
    </row>
    <row r="13965" spans="1:13" customFormat="1" hidden="1">
      <c r="A13965" t="s">
        <v>872</v>
      </c>
      <c r="B13965" t="s">
        <v>873</v>
      </c>
      <c r="C13965" s="1">
        <v>44195</v>
      </c>
      <c r="D13965">
        <v>155582</v>
      </c>
      <c r="E13965">
        <v>154536</v>
      </c>
      <c r="F13965">
        <v>1046</v>
      </c>
      <c r="G13965">
        <v>63495</v>
      </c>
      <c r="H13965">
        <v>43831</v>
      </c>
      <c r="I13965">
        <v>0.19</v>
      </c>
      <c r="J13965">
        <v>0.18</v>
      </c>
      <c r="K13965">
        <v>0</v>
      </c>
      <c r="M13965">
        <v>523</v>
      </c>
    </row>
    <row r="13966" spans="1:13" customFormat="1" hidden="1">
      <c r="A13966" t="s">
        <v>872</v>
      </c>
      <c r="B13966" t="s">
        <v>873</v>
      </c>
      <c r="C13966" s="1">
        <v>44196</v>
      </c>
      <c r="D13966">
        <v>205273</v>
      </c>
      <c r="E13966">
        <v>204138</v>
      </c>
      <c r="F13966">
        <v>1135</v>
      </c>
      <c r="G13966">
        <v>49691</v>
      </c>
      <c r="H13966">
        <v>45296</v>
      </c>
      <c r="I13966">
        <v>0.25</v>
      </c>
      <c r="J13966">
        <v>0.24</v>
      </c>
      <c r="K13966">
        <v>0</v>
      </c>
      <c r="M13966">
        <v>541</v>
      </c>
    </row>
    <row r="13967" spans="1:13" customFormat="1" hidden="1">
      <c r="A13967" t="s">
        <v>872</v>
      </c>
      <c r="B13967" t="s">
        <v>873</v>
      </c>
      <c r="C13967" s="1">
        <v>44197</v>
      </c>
      <c r="D13967">
        <v>230623</v>
      </c>
      <c r="E13967">
        <v>229479</v>
      </c>
      <c r="F13967">
        <v>1144</v>
      </c>
      <c r="G13967">
        <v>25350</v>
      </c>
      <c r="H13967">
        <v>41307</v>
      </c>
      <c r="I13967">
        <v>0.28000000000000003</v>
      </c>
      <c r="J13967">
        <v>0.27</v>
      </c>
      <c r="K13967">
        <v>0</v>
      </c>
      <c r="M13967">
        <v>493</v>
      </c>
    </row>
    <row r="13968" spans="1:13" customFormat="1" hidden="1">
      <c r="A13968" t="s">
        <v>872</v>
      </c>
      <c r="B13968" t="s">
        <v>873</v>
      </c>
      <c r="C13968" s="1">
        <v>44198</v>
      </c>
      <c r="D13968">
        <v>278567</v>
      </c>
      <c r="E13968">
        <v>277137</v>
      </c>
      <c r="F13968">
        <v>1430</v>
      </c>
      <c r="G13968">
        <v>47944</v>
      </c>
      <c r="H13968">
        <v>42413</v>
      </c>
      <c r="I13968">
        <v>0.33</v>
      </c>
      <c r="J13968">
        <v>0.33</v>
      </c>
      <c r="K13968">
        <v>0</v>
      </c>
      <c r="M13968">
        <v>506</v>
      </c>
    </row>
    <row r="13969" spans="1:13" customFormat="1" hidden="1">
      <c r="A13969" t="s">
        <v>872</v>
      </c>
      <c r="B13969" t="s">
        <v>873</v>
      </c>
      <c r="C13969" s="1">
        <v>44199</v>
      </c>
      <c r="D13969">
        <v>300980</v>
      </c>
      <c r="E13969">
        <v>299545</v>
      </c>
      <c r="F13969">
        <v>1435</v>
      </c>
      <c r="G13969">
        <v>22413</v>
      </c>
      <c r="H13969">
        <v>39556</v>
      </c>
      <c r="I13969">
        <v>0.36</v>
      </c>
      <c r="J13969">
        <v>0.36</v>
      </c>
      <c r="K13969">
        <v>0</v>
      </c>
      <c r="M13969">
        <v>472</v>
      </c>
    </row>
    <row r="13970" spans="1:13" customFormat="1" hidden="1">
      <c r="A13970" t="s">
        <v>872</v>
      </c>
      <c r="B13970" t="s">
        <v>873</v>
      </c>
      <c r="C13970" s="1">
        <v>44200</v>
      </c>
      <c r="D13970">
        <v>346823</v>
      </c>
      <c r="E13970">
        <v>345292</v>
      </c>
      <c r="F13970">
        <v>1531</v>
      </c>
      <c r="G13970">
        <v>45843</v>
      </c>
      <c r="H13970">
        <v>43535</v>
      </c>
      <c r="I13970">
        <v>0.41</v>
      </c>
      <c r="J13970">
        <v>0.41</v>
      </c>
      <c r="K13970">
        <v>0</v>
      </c>
      <c r="M13970">
        <v>520</v>
      </c>
    </row>
    <row r="13971" spans="1:13" customFormat="1" hidden="1">
      <c r="A13971" t="s">
        <v>872</v>
      </c>
      <c r="B13971" t="s">
        <v>873</v>
      </c>
      <c r="C13971" s="1">
        <v>44201</v>
      </c>
      <c r="D13971">
        <v>399055</v>
      </c>
      <c r="E13971">
        <v>397186</v>
      </c>
      <c r="F13971">
        <v>1869</v>
      </c>
      <c r="G13971">
        <v>52232</v>
      </c>
      <c r="H13971">
        <v>43853</v>
      </c>
      <c r="I13971">
        <v>0.48</v>
      </c>
      <c r="J13971">
        <v>0.47</v>
      </c>
      <c r="K13971">
        <v>0</v>
      </c>
      <c r="M13971">
        <v>523</v>
      </c>
    </row>
    <row r="13972" spans="1:13" customFormat="1" hidden="1">
      <c r="A13972" t="s">
        <v>872</v>
      </c>
      <c r="B13972" t="s">
        <v>873</v>
      </c>
      <c r="C13972" s="1">
        <v>44202</v>
      </c>
      <c r="D13972">
        <v>461563</v>
      </c>
      <c r="E13972">
        <v>459601</v>
      </c>
      <c r="F13972">
        <v>1962</v>
      </c>
      <c r="G13972">
        <v>62508</v>
      </c>
      <c r="H13972">
        <v>43712</v>
      </c>
      <c r="I13972">
        <v>0.55000000000000004</v>
      </c>
      <c r="J13972">
        <v>0.55000000000000004</v>
      </c>
      <c r="K13972">
        <v>0</v>
      </c>
      <c r="M13972">
        <v>522</v>
      </c>
    </row>
    <row r="13973" spans="1:13" customFormat="1" hidden="1">
      <c r="A13973" t="s">
        <v>872</v>
      </c>
      <c r="B13973" t="s">
        <v>873</v>
      </c>
      <c r="C13973" s="1">
        <v>44203</v>
      </c>
      <c r="D13973">
        <v>516145</v>
      </c>
      <c r="E13973">
        <v>514162</v>
      </c>
      <c r="F13973">
        <v>1984</v>
      </c>
      <c r="G13973">
        <v>54582</v>
      </c>
      <c r="H13973">
        <v>44410</v>
      </c>
      <c r="I13973">
        <v>0.62</v>
      </c>
      <c r="J13973">
        <v>0.61</v>
      </c>
      <c r="K13973">
        <v>0</v>
      </c>
      <c r="M13973">
        <v>530</v>
      </c>
    </row>
    <row r="13974" spans="1:13" customFormat="1" hidden="1">
      <c r="A13974" t="s">
        <v>872</v>
      </c>
      <c r="B13974" t="s">
        <v>873</v>
      </c>
      <c r="C13974" s="1">
        <v>44204</v>
      </c>
      <c r="D13974">
        <v>578361</v>
      </c>
      <c r="E13974">
        <v>576270</v>
      </c>
      <c r="F13974">
        <v>2092</v>
      </c>
      <c r="G13974">
        <v>62216</v>
      </c>
      <c r="H13974">
        <v>49677</v>
      </c>
      <c r="I13974">
        <v>0.69</v>
      </c>
      <c r="J13974">
        <v>0.69</v>
      </c>
      <c r="K13974">
        <v>0</v>
      </c>
      <c r="M13974">
        <v>593</v>
      </c>
    </row>
    <row r="13975" spans="1:13" customFormat="1" hidden="1">
      <c r="A13975" t="s">
        <v>872</v>
      </c>
      <c r="B13975" t="s">
        <v>873</v>
      </c>
      <c r="C13975" s="1">
        <v>44205</v>
      </c>
      <c r="D13975">
        <v>638365</v>
      </c>
      <c r="E13975">
        <v>636126</v>
      </c>
      <c r="F13975">
        <v>2240</v>
      </c>
      <c r="G13975">
        <v>60004</v>
      </c>
      <c r="H13975">
        <v>51400</v>
      </c>
      <c r="I13975">
        <v>0.76</v>
      </c>
      <c r="J13975">
        <v>0.76</v>
      </c>
      <c r="K13975">
        <v>0</v>
      </c>
      <c r="M13975">
        <v>613</v>
      </c>
    </row>
    <row r="13976" spans="1:13" customFormat="1" hidden="1">
      <c r="A13976" t="s">
        <v>872</v>
      </c>
      <c r="B13976" t="s">
        <v>873</v>
      </c>
      <c r="C13976" s="1">
        <v>44206</v>
      </c>
      <c r="D13976">
        <v>674095</v>
      </c>
      <c r="E13976">
        <v>671707</v>
      </c>
      <c r="F13976">
        <v>2389</v>
      </c>
      <c r="G13976">
        <v>35730</v>
      </c>
      <c r="H13976">
        <v>53302</v>
      </c>
      <c r="I13976">
        <v>0.8</v>
      </c>
      <c r="J13976">
        <v>0.8</v>
      </c>
      <c r="K13976">
        <v>0</v>
      </c>
      <c r="M13976">
        <v>636</v>
      </c>
    </row>
    <row r="13977" spans="1:13" customFormat="1" hidden="1">
      <c r="A13977" t="s">
        <v>872</v>
      </c>
      <c r="B13977" t="s">
        <v>873</v>
      </c>
      <c r="C13977" s="1">
        <v>44207</v>
      </c>
      <c r="D13977">
        <v>741908</v>
      </c>
      <c r="E13977">
        <v>739418</v>
      </c>
      <c r="F13977">
        <v>2491</v>
      </c>
      <c r="G13977">
        <v>67813</v>
      </c>
      <c r="H13977">
        <v>56441</v>
      </c>
      <c r="I13977">
        <v>0.89</v>
      </c>
      <c r="J13977">
        <v>0.88</v>
      </c>
      <c r="K13977">
        <v>0</v>
      </c>
      <c r="M13977">
        <v>674</v>
      </c>
    </row>
    <row r="13978" spans="1:13" customFormat="1" hidden="1">
      <c r="A13978" t="s">
        <v>872</v>
      </c>
      <c r="B13978" t="s">
        <v>873</v>
      </c>
      <c r="C13978" s="1">
        <v>44208</v>
      </c>
      <c r="D13978">
        <v>820456</v>
      </c>
      <c r="E13978">
        <v>817901</v>
      </c>
      <c r="F13978">
        <v>2556</v>
      </c>
      <c r="G13978">
        <v>78548</v>
      </c>
      <c r="H13978">
        <v>60200</v>
      </c>
      <c r="I13978">
        <v>0.98</v>
      </c>
      <c r="J13978">
        <v>0.98</v>
      </c>
      <c r="K13978">
        <v>0</v>
      </c>
      <c r="M13978">
        <v>719</v>
      </c>
    </row>
    <row r="13979" spans="1:13" customFormat="1" hidden="1">
      <c r="A13979" t="s">
        <v>872</v>
      </c>
      <c r="B13979" t="s">
        <v>873</v>
      </c>
      <c r="C13979" s="1">
        <v>44209</v>
      </c>
      <c r="D13979">
        <v>931676</v>
      </c>
      <c r="E13979">
        <v>928920</v>
      </c>
      <c r="F13979">
        <v>2757</v>
      </c>
      <c r="G13979">
        <v>111220</v>
      </c>
      <c r="H13979">
        <v>67159</v>
      </c>
      <c r="I13979">
        <v>1.1100000000000001</v>
      </c>
      <c r="J13979">
        <v>1.1100000000000001</v>
      </c>
      <c r="K13979">
        <v>0</v>
      </c>
      <c r="M13979">
        <v>802</v>
      </c>
    </row>
    <row r="13980" spans="1:13" customFormat="1" hidden="1">
      <c r="A13980" t="s">
        <v>872</v>
      </c>
      <c r="B13980" t="s">
        <v>873</v>
      </c>
      <c r="C13980" s="1">
        <v>44210</v>
      </c>
      <c r="D13980">
        <v>1015249</v>
      </c>
      <c r="E13980">
        <v>1012271</v>
      </c>
      <c r="F13980">
        <v>2979</v>
      </c>
      <c r="G13980">
        <v>83573</v>
      </c>
      <c r="H13980">
        <v>71301</v>
      </c>
      <c r="I13980">
        <v>1.21</v>
      </c>
      <c r="J13980">
        <v>1.21</v>
      </c>
      <c r="K13980">
        <v>0</v>
      </c>
      <c r="M13980">
        <v>851</v>
      </c>
    </row>
    <row r="13981" spans="1:13" customFormat="1" hidden="1">
      <c r="A13981" t="s">
        <v>872</v>
      </c>
      <c r="B13981" t="s">
        <v>873</v>
      </c>
      <c r="C13981" s="1">
        <v>44211</v>
      </c>
      <c r="D13981">
        <v>1106230</v>
      </c>
      <c r="E13981">
        <v>1102406</v>
      </c>
      <c r="F13981">
        <v>3825</v>
      </c>
      <c r="G13981">
        <v>90981</v>
      </c>
      <c r="H13981">
        <v>75410</v>
      </c>
      <c r="I13981">
        <v>1.32</v>
      </c>
      <c r="J13981">
        <v>1.32</v>
      </c>
      <c r="K13981">
        <v>0</v>
      </c>
      <c r="M13981">
        <v>900</v>
      </c>
    </row>
    <row r="13982" spans="1:13" customFormat="1" hidden="1">
      <c r="A13982" t="s">
        <v>872</v>
      </c>
      <c r="B13982" t="s">
        <v>873</v>
      </c>
      <c r="C13982" s="1">
        <v>44212</v>
      </c>
      <c r="D13982">
        <v>1163703</v>
      </c>
      <c r="E13982">
        <v>1158874</v>
      </c>
      <c r="F13982">
        <v>4830</v>
      </c>
      <c r="G13982">
        <v>57473</v>
      </c>
      <c r="H13982">
        <v>75048</v>
      </c>
      <c r="I13982">
        <v>1.39</v>
      </c>
      <c r="J13982">
        <v>1.38</v>
      </c>
      <c r="K13982">
        <v>0.01</v>
      </c>
      <c r="M13982">
        <v>896</v>
      </c>
    </row>
    <row r="13983" spans="1:13" customFormat="1" hidden="1">
      <c r="A13983" t="s">
        <v>872</v>
      </c>
      <c r="B13983" t="s">
        <v>873</v>
      </c>
      <c r="C13983" s="1">
        <v>44213</v>
      </c>
      <c r="D13983">
        <v>1211044</v>
      </c>
      <c r="E13983">
        <v>1189302</v>
      </c>
      <c r="F13983">
        <v>21744</v>
      </c>
      <c r="G13983">
        <v>47341</v>
      </c>
      <c r="H13983">
        <v>76707</v>
      </c>
      <c r="I13983">
        <v>1.45</v>
      </c>
      <c r="J13983">
        <v>1.42</v>
      </c>
      <c r="K13983">
        <v>0.03</v>
      </c>
      <c r="M13983">
        <v>916</v>
      </c>
    </row>
    <row r="13984" spans="1:13" customFormat="1" hidden="1">
      <c r="A13984" t="s">
        <v>872</v>
      </c>
      <c r="B13984" t="s">
        <v>873</v>
      </c>
      <c r="C13984" s="1">
        <v>44214</v>
      </c>
      <c r="D13984">
        <v>1293255</v>
      </c>
      <c r="E13984">
        <v>1255927</v>
      </c>
      <c r="F13984">
        <v>37330</v>
      </c>
      <c r="G13984">
        <v>82211</v>
      </c>
      <c r="H13984">
        <v>78764</v>
      </c>
      <c r="I13984">
        <v>1.54</v>
      </c>
      <c r="J13984">
        <v>1.5</v>
      </c>
      <c r="K13984">
        <v>0.04</v>
      </c>
      <c r="M13984">
        <v>940</v>
      </c>
    </row>
    <row r="13985" spans="1:13" customFormat="1" hidden="1">
      <c r="A13985" t="s">
        <v>872</v>
      </c>
      <c r="B13985" t="s">
        <v>873</v>
      </c>
      <c r="C13985" s="1">
        <v>44215</v>
      </c>
      <c r="D13985">
        <v>1412258</v>
      </c>
      <c r="E13985">
        <v>1338931</v>
      </c>
      <c r="F13985">
        <v>73329</v>
      </c>
      <c r="G13985">
        <v>119003</v>
      </c>
      <c r="H13985">
        <v>84543</v>
      </c>
      <c r="I13985">
        <v>1.69</v>
      </c>
      <c r="J13985">
        <v>1.6</v>
      </c>
      <c r="K13985">
        <v>0.09</v>
      </c>
      <c r="M13985">
        <v>1009</v>
      </c>
    </row>
    <row r="13986" spans="1:13" customFormat="1" hidden="1">
      <c r="A13986" t="s">
        <v>872</v>
      </c>
      <c r="B13986" t="s">
        <v>873</v>
      </c>
      <c r="C13986" s="1">
        <v>44216</v>
      </c>
      <c r="D13986">
        <v>1543701</v>
      </c>
      <c r="E13986">
        <v>1416987</v>
      </c>
      <c r="F13986">
        <v>126716</v>
      </c>
      <c r="G13986">
        <v>131443</v>
      </c>
      <c r="H13986">
        <v>87432</v>
      </c>
      <c r="I13986">
        <v>1.84</v>
      </c>
      <c r="J13986">
        <v>1.69</v>
      </c>
      <c r="K13986">
        <v>0.15</v>
      </c>
      <c r="M13986">
        <v>1044</v>
      </c>
    </row>
    <row r="13987" spans="1:13" customFormat="1" hidden="1">
      <c r="A13987" t="s">
        <v>872</v>
      </c>
      <c r="B13987" t="s">
        <v>873</v>
      </c>
      <c r="C13987" s="1">
        <v>44217</v>
      </c>
      <c r="D13987">
        <v>1648537</v>
      </c>
      <c r="E13987">
        <v>1481084</v>
      </c>
      <c r="F13987">
        <v>167455</v>
      </c>
      <c r="G13987">
        <v>104836</v>
      </c>
      <c r="H13987">
        <v>90470</v>
      </c>
      <c r="I13987">
        <v>1.97</v>
      </c>
      <c r="J13987">
        <v>1.77</v>
      </c>
      <c r="K13987">
        <v>0.2</v>
      </c>
      <c r="M13987">
        <v>1080</v>
      </c>
    </row>
    <row r="13988" spans="1:13" customFormat="1" hidden="1">
      <c r="A13988" t="s">
        <v>872</v>
      </c>
      <c r="B13988" t="s">
        <v>873</v>
      </c>
      <c r="C13988" s="1">
        <v>44218</v>
      </c>
      <c r="D13988">
        <v>1749925</v>
      </c>
      <c r="E13988">
        <v>1549304</v>
      </c>
      <c r="F13988">
        <v>200623</v>
      </c>
      <c r="G13988">
        <v>101388</v>
      </c>
      <c r="H13988">
        <v>91956</v>
      </c>
      <c r="I13988">
        <v>2.09</v>
      </c>
      <c r="J13988">
        <v>1.85</v>
      </c>
      <c r="K13988">
        <v>0.24</v>
      </c>
      <c r="M13988">
        <v>1098</v>
      </c>
    </row>
    <row r="13989" spans="1:13" customFormat="1" hidden="1">
      <c r="A13989" t="s">
        <v>872</v>
      </c>
      <c r="B13989" t="s">
        <v>873</v>
      </c>
      <c r="C13989" s="1">
        <v>44219</v>
      </c>
      <c r="D13989">
        <v>1836261</v>
      </c>
      <c r="E13989">
        <v>1589780</v>
      </c>
      <c r="F13989">
        <v>246483</v>
      </c>
      <c r="G13989">
        <v>86336</v>
      </c>
      <c r="H13989">
        <v>96080</v>
      </c>
      <c r="I13989">
        <v>2.19</v>
      </c>
      <c r="J13989">
        <v>1.9</v>
      </c>
      <c r="K13989">
        <v>0.28999999999999998</v>
      </c>
      <c r="M13989">
        <v>1147</v>
      </c>
    </row>
    <row r="13990" spans="1:13" customFormat="1" hidden="1">
      <c r="A13990" t="s">
        <v>872</v>
      </c>
      <c r="B13990" t="s">
        <v>873</v>
      </c>
      <c r="C13990" s="1">
        <v>44220</v>
      </c>
      <c r="D13990">
        <v>1883385</v>
      </c>
      <c r="E13990">
        <v>1615313</v>
      </c>
      <c r="F13990">
        <v>268074</v>
      </c>
      <c r="G13990">
        <v>47124</v>
      </c>
      <c r="H13990">
        <v>96049</v>
      </c>
      <c r="I13990">
        <v>2.25</v>
      </c>
      <c r="J13990">
        <v>1.93</v>
      </c>
      <c r="K13990">
        <v>0.32</v>
      </c>
      <c r="M13990">
        <v>1146</v>
      </c>
    </row>
    <row r="13991" spans="1:13" customFormat="1" hidden="1">
      <c r="A13991" t="s">
        <v>872</v>
      </c>
      <c r="B13991" t="s">
        <v>873</v>
      </c>
      <c r="C13991" s="1">
        <v>44221</v>
      </c>
      <c r="D13991">
        <v>1974144</v>
      </c>
      <c r="E13991">
        <v>1667777</v>
      </c>
      <c r="F13991">
        <v>306369</v>
      </c>
      <c r="G13991">
        <v>90759</v>
      </c>
      <c r="H13991">
        <v>97270</v>
      </c>
      <c r="I13991">
        <v>2.36</v>
      </c>
      <c r="J13991">
        <v>1.99</v>
      </c>
      <c r="K13991">
        <v>0.37</v>
      </c>
      <c r="M13991">
        <v>1161</v>
      </c>
    </row>
    <row r="13992" spans="1:13" customFormat="1" hidden="1">
      <c r="A13992" t="s">
        <v>872</v>
      </c>
      <c r="B13992" t="s">
        <v>873</v>
      </c>
      <c r="C13992" s="1">
        <v>44222</v>
      </c>
      <c r="D13992">
        <v>2071582</v>
      </c>
      <c r="E13992">
        <v>1718494</v>
      </c>
      <c r="F13992">
        <v>353090</v>
      </c>
      <c r="G13992">
        <v>97438</v>
      </c>
      <c r="H13992">
        <v>94189</v>
      </c>
      <c r="I13992">
        <v>2.4700000000000002</v>
      </c>
      <c r="J13992">
        <v>2.0499999999999998</v>
      </c>
      <c r="K13992">
        <v>0.42</v>
      </c>
      <c r="M13992">
        <v>1124</v>
      </c>
    </row>
    <row r="13993" spans="1:13" customFormat="1" hidden="1">
      <c r="A13993" t="s">
        <v>872</v>
      </c>
      <c r="B13993" t="s">
        <v>873</v>
      </c>
      <c r="C13993" s="1">
        <v>44223</v>
      </c>
      <c r="D13993">
        <v>2180600</v>
      </c>
      <c r="E13993">
        <v>1769363</v>
      </c>
      <c r="F13993">
        <v>411240</v>
      </c>
      <c r="G13993">
        <v>109018</v>
      </c>
      <c r="H13993">
        <v>90986</v>
      </c>
      <c r="I13993">
        <v>2.6</v>
      </c>
      <c r="J13993">
        <v>2.11</v>
      </c>
      <c r="K13993">
        <v>0.49</v>
      </c>
      <c r="M13993">
        <v>1086</v>
      </c>
    </row>
    <row r="13994" spans="1:13" customFormat="1" hidden="1">
      <c r="A13994" t="s">
        <v>872</v>
      </c>
      <c r="B13994" t="s">
        <v>873</v>
      </c>
      <c r="C13994" s="1">
        <v>44224</v>
      </c>
      <c r="D13994">
        <v>2273069</v>
      </c>
      <c r="E13994">
        <v>1815956</v>
      </c>
      <c r="F13994">
        <v>457116</v>
      </c>
      <c r="G13994">
        <v>92469</v>
      </c>
      <c r="H13994">
        <v>89219</v>
      </c>
      <c r="I13994">
        <v>2.71</v>
      </c>
      <c r="J13994">
        <v>2.17</v>
      </c>
      <c r="K13994">
        <v>0.55000000000000004</v>
      </c>
      <c r="M13994">
        <v>1065</v>
      </c>
    </row>
    <row r="13995" spans="1:13" customFormat="1" hidden="1">
      <c r="A13995" t="s">
        <v>872</v>
      </c>
      <c r="B13995" t="s">
        <v>873</v>
      </c>
      <c r="C13995" s="1">
        <v>44225</v>
      </c>
      <c r="D13995">
        <v>2380800</v>
      </c>
      <c r="E13995">
        <v>1865949</v>
      </c>
      <c r="F13995">
        <v>514854</v>
      </c>
      <c r="G13995">
        <v>107731</v>
      </c>
      <c r="H13995">
        <v>90125</v>
      </c>
      <c r="I13995">
        <v>2.84</v>
      </c>
      <c r="J13995">
        <v>2.23</v>
      </c>
      <c r="K13995">
        <v>0.61</v>
      </c>
      <c r="M13995">
        <v>1076</v>
      </c>
    </row>
    <row r="13996" spans="1:13" customFormat="1" hidden="1">
      <c r="A13996" t="s">
        <v>872</v>
      </c>
      <c r="B13996" t="s">
        <v>873</v>
      </c>
      <c r="C13996" s="1">
        <v>44226</v>
      </c>
      <c r="D13996">
        <v>2468795</v>
      </c>
      <c r="E13996">
        <v>1900340</v>
      </c>
      <c r="F13996">
        <v>568458</v>
      </c>
      <c r="G13996">
        <v>87995</v>
      </c>
      <c r="H13996">
        <v>90362</v>
      </c>
      <c r="I13996">
        <v>2.95</v>
      </c>
      <c r="J13996">
        <v>2.27</v>
      </c>
      <c r="K13996">
        <v>0.68</v>
      </c>
      <c r="M13996">
        <v>1079</v>
      </c>
    </row>
    <row r="13997" spans="1:13" customFormat="1" hidden="1">
      <c r="A13997" t="s">
        <v>872</v>
      </c>
      <c r="B13997" t="s">
        <v>873</v>
      </c>
      <c r="C13997" s="1">
        <v>44227</v>
      </c>
      <c r="D13997">
        <v>2525598</v>
      </c>
      <c r="E13997">
        <v>1926112</v>
      </c>
      <c r="F13997">
        <v>599489</v>
      </c>
      <c r="G13997">
        <v>56803</v>
      </c>
      <c r="H13997">
        <v>91745</v>
      </c>
      <c r="I13997">
        <v>3.01</v>
      </c>
      <c r="J13997">
        <v>2.2999999999999998</v>
      </c>
      <c r="K13997">
        <v>0.72</v>
      </c>
      <c r="M13997">
        <v>1095</v>
      </c>
    </row>
    <row r="13998" spans="1:13" customFormat="1" hidden="1">
      <c r="A13998" t="s">
        <v>872</v>
      </c>
      <c r="B13998" t="s">
        <v>873</v>
      </c>
      <c r="C13998" s="1">
        <v>44228</v>
      </c>
      <c r="D13998">
        <v>2645015</v>
      </c>
      <c r="E13998">
        <v>1984086</v>
      </c>
      <c r="F13998">
        <v>660932</v>
      </c>
      <c r="G13998">
        <v>119417</v>
      </c>
      <c r="H13998">
        <v>95839</v>
      </c>
      <c r="I13998">
        <v>3.16</v>
      </c>
      <c r="J13998">
        <v>2.37</v>
      </c>
      <c r="K13998">
        <v>0.79</v>
      </c>
      <c r="M13998">
        <v>1144</v>
      </c>
    </row>
    <row r="13999" spans="1:13" customFormat="1" hidden="1">
      <c r="A13999" t="s">
        <v>872</v>
      </c>
      <c r="B13999" t="s">
        <v>873</v>
      </c>
      <c r="C13999" s="1">
        <v>44229</v>
      </c>
      <c r="D13999">
        <v>2777230</v>
      </c>
      <c r="E13999">
        <v>2049146</v>
      </c>
      <c r="F13999">
        <v>728087</v>
      </c>
      <c r="G13999">
        <v>132215</v>
      </c>
      <c r="H13999">
        <v>100807</v>
      </c>
      <c r="I13999">
        <v>3.31</v>
      </c>
      <c r="J13999">
        <v>2.4500000000000002</v>
      </c>
      <c r="K13999">
        <v>0.87</v>
      </c>
      <c r="M13999">
        <v>1203</v>
      </c>
    </row>
    <row r="14000" spans="1:13" customFormat="1" hidden="1">
      <c r="A14000" t="s">
        <v>872</v>
      </c>
      <c r="B14000" t="s">
        <v>873</v>
      </c>
      <c r="C14000" s="1">
        <v>44230</v>
      </c>
      <c r="D14000">
        <v>2939164</v>
      </c>
      <c r="E14000">
        <v>2113384</v>
      </c>
      <c r="F14000">
        <v>825783</v>
      </c>
      <c r="G14000">
        <v>161934</v>
      </c>
      <c r="H14000">
        <v>108366</v>
      </c>
      <c r="I14000">
        <v>3.51</v>
      </c>
      <c r="J14000">
        <v>2.52</v>
      </c>
      <c r="K14000">
        <v>0.99</v>
      </c>
      <c r="M14000">
        <v>1293</v>
      </c>
    </row>
    <row r="14001" spans="1:13" customFormat="1" hidden="1">
      <c r="A14001" t="s">
        <v>872</v>
      </c>
      <c r="B14001" t="s">
        <v>873</v>
      </c>
      <c r="C14001" s="1">
        <v>44231</v>
      </c>
      <c r="D14001">
        <v>3073052</v>
      </c>
      <c r="E14001">
        <v>2175182</v>
      </c>
      <c r="F14001">
        <v>897873</v>
      </c>
      <c r="G14001">
        <v>133888</v>
      </c>
      <c r="H14001">
        <v>114283</v>
      </c>
      <c r="I14001">
        <v>3.67</v>
      </c>
      <c r="J14001">
        <v>2.6</v>
      </c>
      <c r="K14001">
        <v>1.07</v>
      </c>
      <c r="M14001">
        <v>1364</v>
      </c>
    </row>
    <row r="14002" spans="1:13" customFormat="1" hidden="1">
      <c r="A14002" t="s">
        <v>872</v>
      </c>
      <c r="B14002" t="s">
        <v>873</v>
      </c>
      <c r="C14002" s="1">
        <v>44232</v>
      </c>
      <c r="D14002">
        <v>3219808</v>
      </c>
      <c r="E14002">
        <v>2244143</v>
      </c>
      <c r="F14002">
        <v>975668</v>
      </c>
      <c r="G14002">
        <v>146756</v>
      </c>
      <c r="H14002">
        <v>119858</v>
      </c>
      <c r="I14002">
        <v>3.84</v>
      </c>
      <c r="J14002">
        <v>2.68</v>
      </c>
      <c r="K14002">
        <v>1.1599999999999999</v>
      </c>
      <c r="M14002">
        <v>1431</v>
      </c>
    </row>
    <row r="14003" spans="1:13" customFormat="1" hidden="1">
      <c r="A14003" t="s">
        <v>872</v>
      </c>
      <c r="B14003" t="s">
        <v>873</v>
      </c>
      <c r="C14003" s="1">
        <v>44233</v>
      </c>
      <c r="D14003">
        <v>3313477</v>
      </c>
      <c r="E14003">
        <v>2289583</v>
      </c>
      <c r="F14003">
        <v>1023897</v>
      </c>
      <c r="G14003">
        <v>93669</v>
      </c>
      <c r="H14003">
        <v>120669</v>
      </c>
      <c r="I14003">
        <v>3.95</v>
      </c>
      <c r="J14003">
        <v>2.73</v>
      </c>
      <c r="K14003">
        <v>1.22</v>
      </c>
      <c r="M14003">
        <v>1440</v>
      </c>
    </row>
    <row r="14004" spans="1:13" customFormat="1" hidden="1">
      <c r="A14004" t="s">
        <v>872</v>
      </c>
      <c r="B14004" t="s">
        <v>873</v>
      </c>
      <c r="C14004" s="1">
        <v>44234</v>
      </c>
      <c r="D14004">
        <v>3366784</v>
      </c>
      <c r="E14004">
        <v>2317843</v>
      </c>
      <c r="F14004">
        <v>1048945</v>
      </c>
      <c r="G14004">
        <v>53307</v>
      </c>
      <c r="H14004">
        <v>120169</v>
      </c>
      <c r="I14004">
        <v>4.0199999999999996</v>
      </c>
      <c r="J14004">
        <v>2.77</v>
      </c>
      <c r="K14004">
        <v>1.25</v>
      </c>
      <c r="M14004">
        <v>1434</v>
      </c>
    </row>
    <row r="14005" spans="1:13" customFormat="1" hidden="1">
      <c r="A14005" t="s">
        <v>872</v>
      </c>
      <c r="B14005" t="s">
        <v>873</v>
      </c>
      <c r="C14005" s="1">
        <v>44235</v>
      </c>
      <c r="D14005">
        <v>3475646</v>
      </c>
      <c r="E14005">
        <v>2370671</v>
      </c>
      <c r="F14005">
        <v>1104980</v>
      </c>
      <c r="G14005">
        <v>108862</v>
      </c>
      <c r="H14005">
        <v>118662</v>
      </c>
      <c r="I14005">
        <v>4.1500000000000004</v>
      </c>
      <c r="J14005">
        <v>2.83</v>
      </c>
      <c r="K14005">
        <v>1.32</v>
      </c>
      <c r="M14005">
        <v>1416</v>
      </c>
    </row>
    <row r="14006" spans="1:13" customFormat="1" hidden="1">
      <c r="A14006" t="s">
        <v>872</v>
      </c>
      <c r="B14006" t="s">
        <v>873</v>
      </c>
      <c r="C14006" s="1">
        <v>44236</v>
      </c>
      <c r="D14006">
        <v>3609633</v>
      </c>
      <c r="E14006">
        <v>2430882</v>
      </c>
      <c r="F14006">
        <v>1178756</v>
      </c>
      <c r="G14006">
        <v>133987</v>
      </c>
      <c r="H14006">
        <v>118915</v>
      </c>
      <c r="I14006">
        <v>4.3099999999999996</v>
      </c>
      <c r="J14006">
        <v>2.9</v>
      </c>
      <c r="K14006">
        <v>1.41</v>
      </c>
      <c r="M14006">
        <v>1419</v>
      </c>
    </row>
    <row r="14007" spans="1:13" customFormat="1" hidden="1">
      <c r="A14007" t="s">
        <v>872</v>
      </c>
      <c r="B14007" t="s">
        <v>873</v>
      </c>
      <c r="C14007" s="1">
        <v>44237</v>
      </c>
      <c r="D14007">
        <v>3764041</v>
      </c>
      <c r="E14007">
        <v>2508171</v>
      </c>
      <c r="F14007">
        <v>1255875</v>
      </c>
      <c r="G14007">
        <v>154408</v>
      </c>
      <c r="H14007">
        <v>117840</v>
      </c>
      <c r="I14007">
        <v>4.49</v>
      </c>
      <c r="J14007">
        <v>2.99</v>
      </c>
      <c r="K14007">
        <v>1.5</v>
      </c>
      <c r="M14007">
        <v>1406</v>
      </c>
    </row>
    <row r="14008" spans="1:13" customFormat="1" hidden="1">
      <c r="A14008" t="s">
        <v>872</v>
      </c>
      <c r="B14008" t="s">
        <v>873</v>
      </c>
      <c r="C14008" s="1">
        <v>44238</v>
      </c>
      <c r="D14008">
        <v>3907778</v>
      </c>
      <c r="E14008">
        <v>2583417</v>
      </c>
      <c r="F14008">
        <v>1324368</v>
      </c>
      <c r="G14008">
        <v>143737</v>
      </c>
      <c r="H14008">
        <v>119247</v>
      </c>
      <c r="I14008">
        <v>4.66</v>
      </c>
      <c r="J14008">
        <v>3.08</v>
      </c>
      <c r="K14008">
        <v>1.58</v>
      </c>
      <c r="M14008">
        <v>1423</v>
      </c>
    </row>
    <row r="14009" spans="1:13" customFormat="1" hidden="1">
      <c r="A14009" t="s">
        <v>872</v>
      </c>
      <c r="B14009" t="s">
        <v>873</v>
      </c>
      <c r="C14009" s="1">
        <v>44239</v>
      </c>
      <c r="D14009">
        <v>4062895</v>
      </c>
      <c r="E14009">
        <v>2662970</v>
      </c>
      <c r="F14009">
        <v>1399935</v>
      </c>
      <c r="G14009">
        <v>155117</v>
      </c>
      <c r="H14009">
        <v>120441</v>
      </c>
      <c r="I14009">
        <v>4.8499999999999996</v>
      </c>
      <c r="J14009">
        <v>3.18</v>
      </c>
      <c r="K14009">
        <v>1.67</v>
      </c>
      <c r="M14009">
        <v>1438</v>
      </c>
    </row>
    <row r="14010" spans="1:13" customFormat="1" hidden="1">
      <c r="A14010" t="s">
        <v>872</v>
      </c>
      <c r="B14010" t="s">
        <v>873</v>
      </c>
      <c r="C14010" s="1">
        <v>44240</v>
      </c>
      <c r="D14010">
        <v>4170212</v>
      </c>
      <c r="E14010">
        <v>2724901</v>
      </c>
      <c r="F14010">
        <v>1445322</v>
      </c>
      <c r="G14010">
        <v>107317</v>
      </c>
      <c r="H14010">
        <v>122391</v>
      </c>
      <c r="I14010">
        <v>4.9800000000000004</v>
      </c>
      <c r="J14010">
        <v>3.25</v>
      </c>
      <c r="K14010">
        <v>1.73</v>
      </c>
      <c r="M14010">
        <v>1461</v>
      </c>
    </row>
    <row r="14011" spans="1:13" customFormat="1" hidden="1">
      <c r="A14011" t="s">
        <v>872</v>
      </c>
      <c r="B14011" t="s">
        <v>873</v>
      </c>
      <c r="C14011" s="1">
        <v>44241</v>
      </c>
      <c r="D14011">
        <v>4235381</v>
      </c>
      <c r="E14011">
        <v>2764394</v>
      </c>
      <c r="F14011">
        <v>1470999</v>
      </c>
      <c r="G14011">
        <v>65169</v>
      </c>
      <c r="H14011">
        <v>124085</v>
      </c>
      <c r="I14011">
        <v>5.0599999999999996</v>
      </c>
      <c r="J14011">
        <v>3.3</v>
      </c>
      <c r="K14011">
        <v>1.76</v>
      </c>
      <c r="M14011">
        <v>1481</v>
      </c>
    </row>
    <row r="14012" spans="1:13" customFormat="1" hidden="1">
      <c r="A14012" t="s">
        <v>872</v>
      </c>
      <c r="B14012" t="s">
        <v>873</v>
      </c>
      <c r="C14012" s="1">
        <v>44242</v>
      </c>
      <c r="D14012">
        <v>4360626</v>
      </c>
      <c r="E14012">
        <v>2833981</v>
      </c>
      <c r="F14012">
        <v>1526658</v>
      </c>
      <c r="G14012">
        <v>125245</v>
      </c>
      <c r="H14012">
        <v>126426</v>
      </c>
      <c r="I14012">
        <v>5.2</v>
      </c>
      <c r="J14012">
        <v>3.38</v>
      </c>
      <c r="K14012">
        <v>1.82</v>
      </c>
      <c r="M14012">
        <v>1509</v>
      </c>
    </row>
    <row r="14013" spans="1:13" customFormat="1" hidden="1">
      <c r="A14013" t="s">
        <v>872</v>
      </c>
      <c r="B14013" t="s">
        <v>873</v>
      </c>
      <c r="C14013" s="1">
        <v>44243</v>
      </c>
      <c r="D14013">
        <v>4494598</v>
      </c>
      <c r="E14013">
        <v>2911748</v>
      </c>
      <c r="F14013">
        <v>1582864</v>
      </c>
      <c r="G14013">
        <v>133972</v>
      </c>
      <c r="H14013">
        <v>126424</v>
      </c>
      <c r="I14013">
        <v>5.36</v>
      </c>
      <c r="J14013">
        <v>3.48</v>
      </c>
      <c r="K14013">
        <v>1.89</v>
      </c>
      <c r="M14013">
        <v>1509</v>
      </c>
    </row>
    <row r="14014" spans="1:13" customFormat="1" hidden="1">
      <c r="A14014" t="s">
        <v>872</v>
      </c>
      <c r="B14014" t="s">
        <v>873</v>
      </c>
      <c r="C14014" s="1">
        <v>44244</v>
      </c>
      <c r="D14014">
        <v>4645295</v>
      </c>
      <c r="E14014">
        <v>3006158</v>
      </c>
      <c r="F14014">
        <v>1639152</v>
      </c>
      <c r="G14014">
        <v>150697</v>
      </c>
      <c r="H14014">
        <v>125893</v>
      </c>
      <c r="I14014">
        <v>5.54</v>
      </c>
      <c r="J14014">
        <v>3.59</v>
      </c>
      <c r="K14014">
        <v>1.96</v>
      </c>
      <c r="M14014">
        <v>1503</v>
      </c>
    </row>
    <row r="14015" spans="1:13" customFormat="1" hidden="1">
      <c r="A14015" t="s">
        <v>872</v>
      </c>
      <c r="B14015" t="s">
        <v>873</v>
      </c>
      <c r="C14015" s="1">
        <v>44245</v>
      </c>
      <c r="D14015">
        <v>4789499</v>
      </c>
      <c r="E14015">
        <v>3097376</v>
      </c>
      <c r="F14015">
        <v>1692139</v>
      </c>
      <c r="G14015">
        <v>144204</v>
      </c>
      <c r="H14015">
        <v>125960</v>
      </c>
      <c r="I14015">
        <v>5.72</v>
      </c>
      <c r="J14015">
        <v>3.7</v>
      </c>
      <c r="K14015">
        <v>2.02</v>
      </c>
      <c r="M14015">
        <v>1503</v>
      </c>
    </row>
    <row r="14016" spans="1:13" customFormat="1" hidden="1">
      <c r="A14016" t="s">
        <v>872</v>
      </c>
      <c r="B14016" t="s">
        <v>873</v>
      </c>
      <c r="C14016" s="1">
        <v>44246</v>
      </c>
      <c r="D14016">
        <v>4947807</v>
      </c>
      <c r="E14016">
        <v>3200117</v>
      </c>
      <c r="F14016">
        <v>1747707</v>
      </c>
      <c r="G14016">
        <v>158308</v>
      </c>
      <c r="H14016">
        <v>126416</v>
      </c>
      <c r="I14016">
        <v>5.91</v>
      </c>
      <c r="J14016">
        <v>3.82</v>
      </c>
      <c r="K14016">
        <v>2.09</v>
      </c>
      <c r="M14016">
        <v>1509</v>
      </c>
    </row>
    <row r="14017" spans="1:13" customFormat="1" hidden="1">
      <c r="A14017" t="s">
        <v>872</v>
      </c>
      <c r="B14017" t="s">
        <v>873</v>
      </c>
      <c r="C14017" s="1">
        <v>44247</v>
      </c>
      <c r="D14017">
        <v>5059857</v>
      </c>
      <c r="E14017">
        <v>3275911</v>
      </c>
      <c r="F14017">
        <v>1783964</v>
      </c>
      <c r="G14017">
        <v>112050</v>
      </c>
      <c r="H14017">
        <v>127092</v>
      </c>
      <c r="I14017">
        <v>6.04</v>
      </c>
      <c r="J14017">
        <v>3.91</v>
      </c>
      <c r="K14017">
        <v>2.13</v>
      </c>
      <c r="M14017">
        <v>1517</v>
      </c>
    </row>
    <row r="14018" spans="1:13" customFormat="1" hidden="1">
      <c r="A14018" t="s">
        <v>872</v>
      </c>
      <c r="B14018" t="s">
        <v>873</v>
      </c>
      <c r="C14018" s="1">
        <v>44248</v>
      </c>
      <c r="D14018">
        <v>5145620</v>
      </c>
      <c r="E14018">
        <v>3333296</v>
      </c>
      <c r="F14018">
        <v>1812343</v>
      </c>
      <c r="G14018">
        <v>85763</v>
      </c>
      <c r="H14018">
        <v>130034</v>
      </c>
      <c r="I14018">
        <v>6.14</v>
      </c>
      <c r="J14018">
        <v>3.98</v>
      </c>
      <c r="K14018">
        <v>2.16</v>
      </c>
      <c r="M14018">
        <v>1552</v>
      </c>
    </row>
    <row r="14019" spans="1:13" customFormat="1" hidden="1">
      <c r="A14019" t="s">
        <v>872</v>
      </c>
      <c r="B14019" t="s">
        <v>873</v>
      </c>
      <c r="C14019" s="1">
        <v>44249</v>
      </c>
      <c r="D14019">
        <v>5300842</v>
      </c>
      <c r="E14019">
        <v>3430837</v>
      </c>
      <c r="F14019">
        <v>1870025</v>
      </c>
      <c r="G14019">
        <v>155222</v>
      </c>
      <c r="H14019">
        <v>134317</v>
      </c>
      <c r="I14019">
        <v>6.33</v>
      </c>
      <c r="J14019">
        <v>4.09</v>
      </c>
      <c r="K14019">
        <v>2.23</v>
      </c>
      <c r="M14019">
        <v>1603</v>
      </c>
    </row>
    <row r="14020" spans="1:13" customFormat="1" hidden="1">
      <c r="A14020" t="s">
        <v>872</v>
      </c>
      <c r="B14020" t="s">
        <v>873</v>
      </c>
      <c r="C14020" s="1">
        <v>44250</v>
      </c>
      <c r="D14020">
        <v>5470680</v>
      </c>
      <c r="E14020">
        <v>3540219</v>
      </c>
      <c r="F14020">
        <v>1930482</v>
      </c>
      <c r="G14020">
        <v>169838</v>
      </c>
      <c r="H14020">
        <v>139440</v>
      </c>
      <c r="I14020">
        <v>6.53</v>
      </c>
      <c r="J14020">
        <v>4.2300000000000004</v>
      </c>
      <c r="K14020">
        <v>2.2999999999999998</v>
      </c>
      <c r="M14020">
        <v>1664</v>
      </c>
    </row>
    <row r="14021" spans="1:13" customFormat="1" hidden="1">
      <c r="A14021" t="s">
        <v>872</v>
      </c>
      <c r="B14021" t="s">
        <v>873</v>
      </c>
      <c r="C14021" s="1">
        <v>44251</v>
      </c>
      <c r="D14021">
        <v>5646364</v>
      </c>
      <c r="E14021">
        <v>3656761</v>
      </c>
      <c r="F14021">
        <v>1989625</v>
      </c>
      <c r="G14021">
        <v>175684</v>
      </c>
      <c r="H14021">
        <v>143010</v>
      </c>
      <c r="I14021">
        <v>6.74</v>
      </c>
      <c r="J14021">
        <v>4.3600000000000003</v>
      </c>
      <c r="K14021">
        <v>2.37</v>
      </c>
      <c r="M14021">
        <v>1707</v>
      </c>
    </row>
    <row r="14022" spans="1:13" customFormat="1" hidden="1">
      <c r="A14022" t="s">
        <v>872</v>
      </c>
      <c r="B14022" t="s">
        <v>873</v>
      </c>
      <c r="C14022" s="1">
        <v>44252</v>
      </c>
      <c r="D14022">
        <v>5835288</v>
      </c>
      <c r="E14022">
        <v>3786758</v>
      </c>
      <c r="F14022">
        <v>2048552</v>
      </c>
      <c r="G14022">
        <v>188924</v>
      </c>
      <c r="H14022">
        <v>149398</v>
      </c>
      <c r="I14022">
        <v>6.96</v>
      </c>
      <c r="J14022">
        <v>4.5199999999999996</v>
      </c>
      <c r="K14022">
        <v>2.4500000000000002</v>
      </c>
      <c r="M14022">
        <v>1783</v>
      </c>
    </row>
    <row r="14023" spans="1:13" customFormat="1" hidden="1">
      <c r="A14023" t="s">
        <v>872</v>
      </c>
      <c r="B14023" t="s">
        <v>873</v>
      </c>
      <c r="C14023" s="1">
        <v>44253</v>
      </c>
      <c r="D14023">
        <v>6047707</v>
      </c>
      <c r="E14023">
        <v>3932323</v>
      </c>
      <c r="F14023">
        <v>2115406</v>
      </c>
      <c r="G14023">
        <v>212419</v>
      </c>
      <c r="H14023">
        <v>157129</v>
      </c>
      <c r="I14023">
        <v>7.22</v>
      </c>
      <c r="J14023">
        <v>4.6900000000000004</v>
      </c>
      <c r="K14023">
        <v>2.52</v>
      </c>
      <c r="M14023">
        <v>1875</v>
      </c>
    </row>
    <row r="14024" spans="1:13" customFormat="1" hidden="1">
      <c r="A14024" t="s">
        <v>872</v>
      </c>
      <c r="B14024" t="s">
        <v>873</v>
      </c>
      <c r="C14024" s="1">
        <v>44254</v>
      </c>
      <c r="D14024">
        <v>6195417</v>
      </c>
      <c r="E14024">
        <v>4040149</v>
      </c>
      <c r="F14024">
        <v>2155290</v>
      </c>
      <c r="G14024">
        <v>147710</v>
      </c>
      <c r="H14024">
        <v>162223</v>
      </c>
      <c r="I14024">
        <v>7.39</v>
      </c>
      <c r="J14024">
        <v>4.82</v>
      </c>
      <c r="K14024">
        <v>2.57</v>
      </c>
      <c r="M14024">
        <v>1936</v>
      </c>
    </row>
    <row r="14025" spans="1:13" customFormat="1" hidden="1">
      <c r="A14025" t="s">
        <v>872</v>
      </c>
      <c r="B14025" t="s">
        <v>873</v>
      </c>
      <c r="C14025" s="1">
        <v>44255</v>
      </c>
      <c r="D14025">
        <v>6298249</v>
      </c>
      <c r="E14025">
        <v>4118924</v>
      </c>
      <c r="F14025">
        <v>2179348</v>
      </c>
      <c r="G14025">
        <v>102832</v>
      </c>
      <c r="H14025">
        <v>164661</v>
      </c>
      <c r="I14025">
        <v>7.52</v>
      </c>
      <c r="J14025">
        <v>4.92</v>
      </c>
      <c r="K14025">
        <v>2.6</v>
      </c>
      <c r="M14025">
        <v>1965</v>
      </c>
    </row>
    <row r="14026" spans="1:13" customFormat="1" hidden="1">
      <c r="A14026" t="s">
        <v>872</v>
      </c>
      <c r="B14026" t="s">
        <v>873</v>
      </c>
      <c r="C14026" s="1">
        <v>44256</v>
      </c>
      <c r="D14026">
        <v>6496438</v>
      </c>
      <c r="E14026">
        <v>4267259</v>
      </c>
      <c r="F14026">
        <v>2229202</v>
      </c>
      <c r="G14026">
        <v>198189</v>
      </c>
      <c r="H14026">
        <v>170799</v>
      </c>
      <c r="I14026">
        <v>7.75</v>
      </c>
      <c r="J14026">
        <v>5.09</v>
      </c>
      <c r="K14026">
        <v>2.66</v>
      </c>
      <c r="M14026">
        <v>2039</v>
      </c>
    </row>
    <row r="14027" spans="1:13" customFormat="1" hidden="1">
      <c r="A14027" t="s">
        <v>872</v>
      </c>
      <c r="B14027" t="s">
        <v>873</v>
      </c>
      <c r="C14027" s="1">
        <v>44257</v>
      </c>
      <c r="D14027">
        <v>6715395</v>
      </c>
      <c r="E14027">
        <v>4434123</v>
      </c>
      <c r="F14027">
        <v>2281295</v>
      </c>
      <c r="G14027">
        <v>218957</v>
      </c>
      <c r="H14027">
        <v>177816</v>
      </c>
      <c r="I14027">
        <v>8.02</v>
      </c>
      <c r="J14027">
        <v>5.29</v>
      </c>
      <c r="K14027">
        <v>2.72</v>
      </c>
      <c r="M14027">
        <v>2122</v>
      </c>
    </row>
    <row r="14028" spans="1:13" customFormat="1" hidden="1">
      <c r="A14028" t="s">
        <v>872</v>
      </c>
      <c r="B14028" t="s">
        <v>873</v>
      </c>
      <c r="C14028" s="1">
        <v>44258</v>
      </c>
      <c r="D14028">
        <v>6962427</v>
      </c>
      <c r="E14028">
        <v>4610659</v>
      </c>
      <c r="F14028">
        <v>2351791</v>
      </c>
      <c r="G14028">
        <v>247032</v>
      </c>
      <c r="H14028">
        <v>188009</v>
      </c>
      <c r="I14028">
        <v>8.31</v>
      </c>
      <c r="J14028">
        <v>5.5</v>
      </c>
      <c r="K14028">
        <v>2.81</v>
      </c>
      <c r="M14028">
        <v>2244</v>
      </c>
    </row>
    <row r="14029" spans="1:13" customFormat="1" hidden="1">
      <c r="A14029" t="s">
        <v>872</v>
      </c>
      <c r="B14029" t="s">
        <v>873</v>
      </c>
      <c r="C14029" s="1">
        <v>44259</v>
      </c>
      <c r="D14029">
        <v>7207215</v>
      </c>
      <c r="E14029">
        <v>4792633</v>
      </c>
      <c r="F14029">
        <v>2414605</v>
      </c>
      <c r="G14029">
        <v>244788</v>
      </c>
      <c r="H14029">
        <v>195990</v>
      </c>
      <c r="I14029">
        <v>8.6</v>
      </c>
      <c r="J14029">
        <v>5.72</v>
      </c>
      <c r="K14029">
        <v>2.88</v>
      </c>
      <c r="M14029">
        <v>2339</v>
      </c>
    </row>
    <row r="14030" spans="1:13" customFormat="1" hidden="1">
      <c r="A14030" t="s">
        <v>872</v>
      </c>
      <c r="B14030" t="s">
        <v>873</v>
      </c>
      <c r="C14030" s="1">
        <v>44260</v>
      </c>
      <c r="D14030">
        <v>7481454</v>
      </c>
      <c r="E14030">
        <v>4999905</v>
      </c>
      <c r="F14030">
        <v>2481573</v>
      </c>
      <c r="G14030">
        <v>274239</v>
      </c>
      <c r="H14030">
        <v>204821</v>
      </c>
      <c r="I14030">
        <v>8.93</v>
      </c>
      <c r="J14030">
        <v>5.97</v>
      </c>
      <c r="K14030">
        <v>2.96</v>
      </c>
      <c r="M14030">
        <v>2445</v>
      </c>
    </row>
    <row r="14031" spans="1:13" customFormat="1" hidden="1">
      <c r="A14031" t="s">
        <v>872</v>
      </c>
      <c r="B14031" t="s">
        <v>873</v>
      </c>
      <c r="C14031" s="1">
        <v>44261</v>
      </c>
      <c r="D14031">
        <v>7683125</v>
      </c>
      <c r="E14031">
        <v>5152918</v>
      </c>
      <c r="F14031">
        <v>2530231</v>
      </c>
      <c r="G14031">
        <v>201671</v>
      </c>
      <c r="H14031">
        <v>212530</v>
      </c>
      <c r="I14031">
        <v>9.17</v>
      </c>
      <c r="J14031">
        <v>6.15</v>
      </c>
      <c r="K14031">
        <v>3.02</v>
      </c>
      <c r="M14031">
        <v>2537</v>
      </c>
    </row>
    <row r="14032" spans="1:13" customFormat="1" hidden="1">
      <c r="A14032" t="s">
        <v>872</v>
      </c>
      <c r="B14032" t="s">
        <v>873</v>
      </c>
      <c r="C14032" s="1">
        <v>44262</v>
      </c>
      <c r="D14032">
        <v>7830660</v>
      </c>
      <c r="E14032">
        <v>5266971</v>
      </c>
      <c r="F14032">
        <v>2563713</v>
      </c>
      <c r="G14032">
        <v>147535</v>
      </c>
      <c r="H14032">
        <v>218916</v>
      </c>
      <c r="I14032">
        <v>9.35</v>
      </c>
      <c r="J14032">
        <v>6.29</v>
      </c>
      <c r="K14032">
        <v>3.06</v>
      </c>
      <c r="M14032">
        <v>2613</v>
      </c>
    </row>
    <row r="14033" spans="1:13" customFormat="1" hidden="1">
      <c r="A14033" t="s">
        <v>872</v>
      </c>
      <c r="B14033" t="s">
        <v>873</v>
      </c>
      <c r="C14033" s="1">
        <v>44263</v>
      </c>
      <c r="D14033">
        <v>8068084</v>
      </c>
      <c r="E14033">
        <v>5452817</v>
      </c>
      <c r="F14033">
        <v>2615291</v>
      </c>
      <c r="G14033">
        <v>237424</v>
      </c>
      <c r="H14033">
        <v>224521</v>
      </c>
      <c r="I14033">
        <v>9.6300000000000008</v>
      </c>
      <c r="J14033">
        <v>6.51</v>
      </c>
      <c r="K14033">
        <v>3.12</v>
      </c>
      <c r="M14033">
        <v>2680</v>
      </c>
    </row>
    <row r="14034" spans="1:13" customFormat="1" hidden="1">
      <c r="A14034" t="s">
        <v>872</v>
      </c>
      <c r="B14034" t="s">
        <v>873</v>
      </c>
      <c r="C14034" s="1">
        <v>44264</v>
      </c>
      <c r="D14034">
        <v>8320286</v>
      </c>
      <c r="E14034">
        <v>5650224</v>
      </c>
      <c r="F14034">
        <v>2670086</v>
      </c>
      <c r="G14034">
        <v>252202</v>
      </c>
      <c r="H14034">
        <v>229270</v>
      </c>
      <c r="I14034">
        <v>9.93</v>
      </c>
      <c r="J14034">
        <v>6.74</v>
      </c>
      <c r="K14034">
        <v>3.19</v>
      </c>
      <c r="M14034">
        <v>2736</v>
      </c>
    </row>
    <row r="14035" spans="1:13" customFormat="1" hidden="1">
      <c r="A14035" t="s">
        <v>872</v>
      </c>
      <c r="B14035" t="s">
        <v>873</v>
      </c>
      <c r="C14035" s="1">
        <v>44265</v>
      </c>
      <c r="D14035">
        <v>8608673</v>
      </c>
      <c r="E14035">
        <v>5871582</v>
      </c>
      <c r="F14035">
        <v>2737116</v>
      </c>
      <c r="G14035">
        <v>288387</v>
      </c>
      <c r="H14035">
        <v>235178</v>
      </c>
      <c r="I14035">
        <v>10.27</v>
      </c>
      <c r="J14035">
        <v>7.01</v>
      </c>
      <c r="K14035">
        <v>3.27</v>
      </c>
      <c r="M14035">
        <v>2807</v>
      </c>
    </row>
    <row r="14036" spans="1:13" customFormat="1" hidden="1">
      <c r="A14036" t="s">
        <v>872</v>
      </c>
      <c r="B14036" t="s">
        <v>873</v>
      </c>
      <c r="C14036" s="1">
        <v>44266</v>
      </c>
      <c r="D14036">
        <v>8892855</v>
      </c>
      <c r="E14036">
        <v>6094875</v>
      </c>
      <c r="F14036">
        <v>2798005</v>
      </c>
      <c r="G14036">
        <v>284182</v>
      </c>
      <c r="H14036">
        <v>240806</v>
      </c>
      <c r="I14036">
        <v>10.61</v>
      </c>
      <c r="J14036">
        <v>7.27</v>
      </c>
      <c r="K14036">
        <v>3.34</v>
      </c>
      <c r="M14036">
        <v>2874</v>
      </c>
    </row>
    <row r="14037" spans="1:13" customFormat="1" hidden="1">
      <c r="A14037" t="s">
        <v>872</v>
      </c>
      <c r="B14037" t="s">
        <v>873</v>
      </c>
      <c r="C14037" s="1">
        <v>44267</v>
      </c>
      <c r="D14037">
        <v>9219046</v>
      </c>
      <c r="E14037">
        <v>6350221</v>
      </c>
      <c r="F14037">
        <v>2868850</v>
      </c>
      <c r="G14037">
        <v>326191</v>
      </c>
      <c r="H14037">
        <v>248227</v>
      </c>
      <c r="I14037">
        <v>11</v>
      </c>
      <c r="J14037">
        <v>7.58</v>
      </c>
      <c r="K14037">
        <v>3.42</v>
      </c>
      <c r="M14037">
        <v>2963</v>
      </c>
    </row>
    <row r="14038" spans="1:13" customFormat="1" hidden="1">
      <c r="A14038" t="s">
        <v>872</v>
      </c>
      <c r="B14038" t="s">
        <v>873</v>
      </c>
      <c r="C14038" s="1">
        <v>44268</v>
      </c>
      <c r="D14038">
        <v>9459601</v>
      </c>
      <c r="E14038">
        <v>6540511</v>
      </c>
      <c r="F14038">
        <v>2919115</v>
      </c>
      <c r="G14038">
        <v>240555</v>
      </c>
      <c r="H14038">
        <v>253782</v>
      </c>
      <c r="I14038">
        <v>11.29</v>
      </c>
      <c r="J14038">
        <v>7.81</v>
      </c>
      <c r="K14038">
        <v>3.48</v>
      </c>
      <c r="M14038">
        <v>3029</v>
      </c>
    </row>
    <row r="14039" spans="1:13" customFormat="1" hidden="1">
      <c r="A14039" t="s">
        <v>872</v>
      </c>
      <c r="B14039" t="s">
        <v>873</v>
      </c>
      <c r="C14039" s="1">
        <v>44269</v>
      </c>
      <c r="D14039">
        <v>9629580</v>
      </c>
      <c r="E14039">
        <v>6674812</v>
      </c>
      <c r="F14039">
        <v>2954793</v>
      </c>
      <c r="G14039">
        <v>169979</v>
      </c>
      <c r="H14039">
        <v>256989</v>
      </c>
      <c r="I14039">
        <v>11.49</v>
      </c>
      <c r="J14039">
        <v>7.97</v>
      </c>
      <c r="K14039">
        <v>3.53</v>
      </c>
      <c r="M14039">
        <v>3067</v>
      </c>
    </row>
    <row r="14040" spans="1:13" customFormat="1" hidden="1">
      <c r="A14040" t="s">
        <v>872</v>
      </c>
      <c r="B14040" t="s">
        <v>873</v>
      </c>
      <c r="C14040" s="1">
        <v>44270</v>
      </c>
      <c r="D14040">
        <v>9877217</v>
      </c>
      <c r="E14040">
        <v>6863241</v>
      </c>
      <c r="F14040">
        <v>3014001</v>
      </c>
      <c r="G14040">
        <v>247637</v>
      </c>
      <c r="H14040">
        <v>258448</v>
      </c>
      <c r="I14040">
        <v>11.79</v>
      </c>
      <c r="J14040">
        <v>8.19</v>
      </c>
      <c r="K14040">
        <v>3.6</v>
      </c>
      <c r="M14040">
        <v>3085</v>
      </c>
    </row>
    <row r="14041" spans="1:13" customFormat="1" hidden="1">
      <c r="A14041" t="s">
        <v>872</v>
      </c>
      <c r="B14041" t="s">
        <v>873</v>
      </c>
      <c r="C14041" s="1">
        <v>44271</v>
      </c>
      <c r="D14041">
        <v>10056102</v>
      </c>
      <c r="E14041">
        <v>6973931</v>
      </c>
      <c r="F14041">
        <v>3082196</v>
      </c>
      <c r="G14041">
        <v>178885</v>
      </c>
      <c r="H14041">
        <v>247974</v>
      </c>
      <c r="I14041">
        <v>12</v>
      </c>
      <c r="J14041">
        <v>8.32</v>
      </c>
      <c r="K14041">
        <v>3.68</v>
      </c>
      <c r="M14041">
        <v>2960</v>
      </c>
    </row>
    <row r="14042" spans="1:13" customFormat="1" hidden="1">
      <c r="A14042" t="s">
        <v>872</v>
      </c>
      <c r="B14042" t="s">
        <v>873</v>
      </c>
      <c r="C14042" s="1">
        <v>44272</v>
      </c>
      <c r="D14042">
        <v>10261126</v>
      </c>
      <c r="E14042">
        <v>7098007</v>
      </c>
      <c r="F14042">
        <v>3163144</v>
      </c>
      <c r="G14042">
        <v>205024</v>
      </c>
      <c r="H14042">
        <v>236065</v>
      </c>
      <c r="I14042">
        <v>12.25</v>
      </c>
      <c r="J14042">
        <v>8.4700000000000006</v>
      </c>
      <c r="K14042">
        <v>3.78</v>
      </c>
      <c r="M14042">
        <v>2818</v>
      </c>
    </row>
    <row r="14043" spans="1:13" customFormat="1" hidden="1">
      <c r="A14043" t="s">
        <v>872</v>
      </c>
      <c r="B14043" t="s">
        <v>873</v>
      </c>
      <c r="C14043" s="1">
        <v>44273</v>
      </c>
      <c r="D14043">
        <v>10454659</v>
      </c>
      <c r="E14043">
        <v>7215978</v>
      </c>
      <c r="F14043">
        <v>3238706</v>
      </c>
      <c r="G14043">
        <v>193533</v>
      </c>
      <c r="H14043">
        <v>223115</v>
      </c>
      <c r="I14043">
        <v>12.48</v>
      </c>
      <c r="J14043">
        <v>8.61</v>
      </c>
      <c r="K14043">
        <v>3.87</v>
      </c>
      <c r="M14043">
        <v>2663</v>
      </c>
    </row>
    <row r="14044" spans="1:13" customFormat="1" hidden="1">
      <c r="A14044" t="s">
        <v>872</v>
      </c>
      <c r="B14044" t="s">
        <v>873</v>
      </c>
      <c r="C14044" s="1">
        <v>44274</v>
      </c>
      <c r="D14044">
        <v>10699605</v>
      </c>
      <c r="E14044">
        <v>7376690</v>
      </c>
      <c r="F14044">
        <v>3322940</v>
      </c>
      <c r="G14044">
        <v>244946</v>
      </c>
      <c r="H14044">
        <v>211508</v>
      </c>
      <c r="I14044">
        <v>12.77</v>
      </c>
      <c r="J14044">
        <v>8.8000000000000007</v>
      </c>
      <c r="K14044">
        <v>3.97</v>
      </c>
      <c r="M14044">
        <v>2524</v>
      </c>
    </row>
    <row r="14045" spans="1:13" customFormat="1" hidden="1">
      <c r="A14045" t="s">
        <v>872</v>
      </c>
      <c r="B14045" t="s">
        <v>873</v>
      </c>
      <c r="C14045" s="1">
        <v>44275</v>
      </c>
      <c r="D14045">
        <v>10919775</v>
      </c>
      <c r="E14045">
        <v>7543592</v>
      </c>
      <c r="F14045">
        <v>3376208</v>
      </c>
      <c r="G14045">
        <v>220170</v>
      </c>
      <c r="H14045">
        <v>208596</v>
      </c>
      <c r="I14045">
        <v>13.03</v>
      </c>
      <c r="J14045">
        <v>9</v>
      </c>
      <c r="K14045">
        <v>4.03</v>
      </c>
      <c r="M14045">
        <v>2490</v>
      </c>
    </row>
    <row r="14046" spans="1:13" customFormat="1" hidden="1">
      <c r="A14046" t="s">
        <v>872</v>
      </c>
      <c r="B14046" t="s">
        <v>873</v>
      </c>
      <c r="C14046" s="1">
        <v>44276</v>
      </c>
      <c r="D14046">
        <v>11084260</v>
      </c>
      <c r="E14046">
        <v>7669891</v>
      </c>
      <c r="F14046">
        <v>3414394</v>
      </c>
      <c r="G14046">
        <v>164485</v>
      </c>
      <c r="H14046">
        <v>207811</v>
      </c>
      <c r="I14046">
        <v>13.23</v>
      </c>
      <c r="J14046">
        <v>9.15</v>
      </c>
      <c r="K14046">
        <v>4.08</v>
      </c>
      <c r="M14046">
        <v>2480</v>
      </c>
    </row>
    <row r="14047" spans="1:13" customFormat="1" hidden="1">
      <c r="A14047" t="s">
        <v>872</v>
      </c>
      <c r="B14047" t="s">
        <v>873</v>
      </c>
      <c r="C14047" s="1">
        <v>44277</v>
      </c>
      <c r="D14047">
        <v>11353463</v>
      </c>
      <c r="E14047">
        <v>7862687</v>
      </c>
      <c r="F14047">
        <v>3490801</v>
      </c>
      <c r="G14047">
        <v>269203</v>
      </c>
      <c r="H14047">
        <v>210892</v>
      </c>
      <c r="I14047">
        <v>13.55</v>
      </c>
      <c r="J14047">
        <v>9.3800000000000008</v>
      </c>
      <c r="K14047">
        <v>4.17</v>
      </c>
      <c r="M14047">
        <v>2517</v>
      </c>
    </row>
    <row r="14048" spans="1:13" customFormat="1" hidden="1">
      <c r="A14048" t="s">
        <v>872</v>
      </c>
      <c r="B14048" t="s">
        <v>873</v>
      </c>
      <c r="C14048" s="1">
        <v>44278</v>
      </c>
      <c r="D14048">
        <v>11654417</v>
      </c>
      <c r="E14048">
        <v>8079608</v>
      </c>
      <c r="F14048">
        <v>3574834</v>
      </c>
      <c r="G14048">
        <v>300954</v>
      </c>
      <c r="H14048">
        <v>228331</v>
      </c>
      <c r="I14048">
        <v>13.91</v>
      </c>
      <c r="J14048">
        <v>9.64</v>
      </c>
      <c r="K14048">
        <v>4.2699999999999996</v>
      </c>
      <c r="M14048">
        <v>2725</v>
      </c>
    </row>
    <row r="14049" spans="1:13" customFormat="1" hidden="1">
      <c r="A14049" t="s">
        <v>872</v>
      </c>
      <c r="B14049" t="s">
        <v>873</v>
      </c>
      <c r="C14049" s="1">
        <v>44279</v>
      </c>
      <c r="D14049">
        <v>11993618</v>
      </c>
      <c r="E14049">
        <v>8329235</v>
      </c>
      <c r="F14049">
        <v>3664408</v>
      </c>
      <c r="G14049">
        <v>339201</v>
      </c>
      <c r="H14049">
        <v>247499</v>
      </c>
      <c r="I14049">
        <v>14.31</v>
      </c>
      <c r="J14049">
        <v>9.94</v>
      </c>
      <c r="K14049">
        <v>4.37</v>
      </c>
      <c r="M14049">
        <v>2954</v>
      </c>
    </row>
    <row r="14050" spans="1:13" customFormat="1" hidden="1">
      <c r="A14050" t="s">
        <v>872</v>
      </c>
      <c r="B14050" t="s">
        <v>873</v>
      </c>
      <c r="C14050" s="1">
        <v>44280</v>
      </c>
      <c r="D14050">
        <v>12326259</v>
      </c>
      <c r="E14050">
        <v>8580730</v>
      </c>
      <c r="F14050">
        <v>3745554</v>
      </c>
      <c r="G14050">
        <v>332641</v>
      </c>
      <c r="H14050">
        <v>267371</v>
      </c>
      <c r="I14050">
        <v>14.71</v>
      </c>
      <c r="J14050">
        <v>10.24</v>
      </c>
      <c r="K14050">
        <v>4.47</v>
      </c>
      <c r="M14050">
        <v>3191</v>
      </c>
    </row>
    <row r="14051" spans="1:13" customFormat="1" hidden="1">
      <c r="A14051" t="s">
        <v>872</v>
      </c>
      <c r="B14051" t="s">
        <v>873</v>
      </c>
      <c r="C14051" s="1">
        <v>44281</v>
      </c>
      <c r="D14051">
        <v>12700297</v>
      </c>
      <c r="E14051">
        <v>8866232</v>
      </c>
      <c r="F14051">
        <v>3834091</v>
      </c>
      <c r="G14051">
        <v>374038</v>
      </c>
      <c r="H14051">
        <v>285813</v>
      </c>
      <c r="I14051">
        <v>15.16</v>
      </c>
      <c r="J14051">
        <v>10.58</v>
      </c>
      <c r="K14051">
        <v>4.58</v>
      </c>
      <c r="M14051">
        <v>3411</v>
      </c>
    </row>
    <row r="14052" spans="1:13" customFormat="1" hidden="1">
      <c r="A14052" t="s">
        <v>872</v>
      </c>
      <c r="B14052" t="s">
        <v>873</v>
      </c>
      <c r="C14052" s="1">
        <v>44282</v>
      </c>
      <c r="D14052">
        <v>12981562</v>
      </c>
      <c r="E14052">
        <v>9085168</v>
      </c>
      <c r="F14052">
        <v>3896421</v>
      </c>
      <c r="G14052">
        <v>281265</v>
      </c>
      <c r="H14052">
        <v>294541</v>
      </c>
      <c r="I14052">
        <v>15.49</v>
      </c>
      <c r="J14052">
        <v>10.84</v>
      </c>
      <c r="K14052">
        <v>4.6500000000000004</v>
      </c>
      <c r="M14052">
        <v>3515</v>
      </c>
    </row>
    <row r="14053" spans="1:13" customFormat="1" hidden="1">
      <c r="A14053" t="s">
        <v>872</v>
      </c>
      <c r="B14053" t="s">
        <v>873</v>
      </c>
      <c r="C14053" s="1">
        <v>44283</v>
      </c>
      <c r="D14053">
        <v>13177951</v>
      </c>
      <c r="E14053">
        <v>9228339</v>
      </c>
      <c r="F14053">
        <v>3949639</v>
      </c>
      <c r="G14053">
        <v>196389</v>
      </c>
      <c r="H14053">
        <v>299099</v>
      </c>
      <c r="I14053">
        <v>15.73</v>
      </c>
      <c r="J14053">
        <v>11.01</v>
      </c>
      <c r="K14053">
        <v>4.71</v>
      </c>
      <c r="M14053">
        <v>3570</v>
      </c>
    </row>
    <row r="14054" spans="1:13" customFormat="1" hidden="1">
      <c r="A14054" t="s">
        <v>872</v>
      </c>
      <c r="B14054" t="s">
        <v>873</v>
      </c>
      <c r="C14054" s="1">
        <v>44284</v>
      </c>
      <c r="D14054">
        <v>13483602</v>
      </c>
      <c r="E14054">
        <v>9445397</v>
      </c>
      <c r="F14054">
        <v>4038232</v>
      </c>
      <c r="G14054">
        <v>305651</v>
      </c>
      <c r="H14054">
        <v>304306</v>
      </c>
      <c r="I14054">
        <v>16.09</v>
      </c>
      <c r="J14054">
        <v>11.27</v>
      </c>
      <c r="K14054">
        <v>4.82</v>
      </c>
      <c r="M14054">
        <v>3632</v>
      </c>
    </row>
    <row r="14055" spans="1:13" customFormat="1" hidden="1">
      <c r="A14055" t="s">
        <v>872</v>
      </c>
      <c r="B14055" t="s">
        <v>873</v>
      </c>
      <c r="C14055" s="1">
        <v>44285</v>
      </c>
      <c r="D14055">
        <v>13812496</v>
      </c>
      <c r="E14055">
        <v>9681801</v>
      </c>
      <c r="F14055">
        <v>4130722</v>
      </c>
      <c r="G14055">
        <v>328894</v>
      </c>
      <c r="H14055">
        <v>308297</v>
      </c>
      <c r="I14055">
        <v>16.489999999999998</v>
      </c>
      <c r="J14055">
        <v>11.56</v>
      </c>
      <c r="K14055">
        <v>4.93</v>
      </c>
      <c r="M14055">
        <v>3680</v>
      </c>
    </row>
    <row r="14056" spans="1:13" customFormat="1" hidden="1">
      <c r="A14056" t="s">
        <v>872</v>
      </c>
      <c r="B14056" t="s">
        <v>873</v>
      </c>
      <c r="C14056" s="1">
        <v>44286</v>
      </c>
      <c r="D14056">
        <v>14148726</v>
      </c>
      <c r="E14056">
        <v>9916571</v>
      </c>
      <c r="F14056">
        <v>4232182</v>
      </c>
      <c r="G14056">
        <v>336230</v>
      </c>
      <c r="H14056">
        <v>307873</v>
      </c>
      <c r="I14056">
        <v>16.89</v>
      </c>
      <c r="J14056">
        <v>11.84</v>
      </c>
      <c r="K14056">
        <v>5.05</v>
      </c>
      <c r="M14056">
        <v>3675</v>
      </c>
    </row>
    <row r="14057" spans="1:13" customFormat="1" hidden="1">
      <c r="A14057" t="s">
        <v>872</v>
      </c>
      <c r="B14057" t="s">
        <v>873</v>
      </c>
      <c r="C14057" s="1">
        <v>44287</v>
      </c>
      <c r="D14057">
        <v>14475425</v>
      </c>
      <c r="E14057">
        <v>10152518</v>
      </c>
      <c r="F14057">
        <v>4322934</v>
      </c>
      <c r="G14057">
        <v>326699</v>
      </c>
      <c r="H14057">
        <v>307024</v>
      </c>
      <c r="I14057">
        <v>17.28</v>
      </c>
      <c r="J14057">
        <v>12.12</v>
      </c>
      <c r="K14057">
        <v>5.16</v>
      </c>
      <c r="M14057">
        <v>3664</v>
      </c>
    </row>
    <row r="14058" spans="1:13" customFormat="1" hidden="1">
      <c r="A14058" t="s">
        <v>872</v>
      </c>
      <c r="B14058" t="s">
        <v>873</v>
      </c>
      <c r="C14058" s="1">
        <v>44288</v>
      </c>
      <c r="D14058">
        <v>14701140</v>
      </c>
      <c r="E14058">
        <v>10310250</v>
      </c>
      <c r="F14058">
        <v>4390917</v>
      </c>
      <c r="G14058">
        <v>225715</v>
      </c>
      <c r="H14058">
        <v>285835</v>
      </c>
      <c r="I14058">
        <v>17.55</v>
      </c>
      <c r="J14058">
        <v>12.31</v>
      </c>
      <c r="K14058">
        <v>5.24</v>
      </c>
      <c r="M14058">
        <v>3412</v>
      </c>
    </row>
    <row r="14059" spans="1:13" customFormat="1" hidden="1">
      <c r="A14059" t="s">
        <v>872</v>
      </c>
      <c r="B14059" t="s">
        <v>873</v>
      </c>
      <c r="C14059" s="1">
        <v>44289</v>
      </c>
      <c r="D14059">
        <v>14933080</v>
      </c>
      <c r="E14059">
        <v>10477775</v>
      </c>
      <c r="F14059">
        <v>4455332</v>
      </c>
      <c r="G14059">
        <v>231940</v>
      </c>
      <c r="H14059">
        <v>278788</v>
      </c>
      <c r="I14059">
        <v>17.82</v>
      </c>
      <c r="J14059">
        <v>12.51</v>
      </c>
      <c r="K14059">
        <v>5.32</v>
      </c>
      <c r="M14059">
        <v>3327</v>
      </c>
    </row>
    <row r="14060" spans="1:13" customFormat="1" hidden="1">
      <c r="A14060" t="s">
        <v>872</v>
      </c>
      <c r="B14060" t="s">
        <v>873</v>
      </c>
      <c r="C14060" s="1">
        <v>44290</v>
      </c>
      <c r="D14060">
        <v>15126031</v>
      </c>
      <c r="E14060">
        <v>10620371</v>
      </c>
      <c r="F14060">
        <v>4505687</v>
      </c>
      <c r="G14060">
        <v>192951</v>
      </c>
      <c r="H14060">
        <v>278297</v>
      </c>
      <c r="I14060">
        <v>18.05</v>
      </c>
      <c r="J14060">
        <v>12.68</v>
      </c>
      <c r="K14060">
        <v>5.38</v>
      </c>
      <c r="M14060">
        <v>3322</v>
      </c>
    </row>
    <row r="14061" spans="1:13" customFormat="1" hidden="1">
      <c r="A14061" t="s">
        <v>872</v>
      </c>
      <c r="B14061" t="s">
        <v>873</v>
      </c>
      <c r="C14061" s="1">
        <v>44291</v>
      </c>
      <c r="D14061">
        <v>15373903</v>
      </c>
      <c r="E14061">
        <v>10798023</v>
      </c>
      <c r="F14061">
        <v>4575907</v>
      </c>
      <c r="G14061">
        <v>247872</v>
      </c>
      <c r="H14061">
        <v>270043</v>
      </c>
      <c r="I14061">
        <v>18.350000000000001</v>
      </c>
      <c r="J14061">
        <v>12.89</v>
      </c>
      <c r="K14061">
        <v>5.46</v>
      </c>
      <c r="M14061">
        <v>3223</v>
      </c>
    </row>
    <row r="14062" spans="1:13" customFormat="1" hidden="1">
      <c r="A14062" t="s">
        <v>872</v>
      </c>
      <c r="B14062" t="s">
        <v>873</v>
      </c>
      <c r="C14062" s="1">
        <v>44292</v>
      </c>
      <c r="D14062">
        <v>15747620</v>
      </c>
      <c r="E14062">
        <v>11077057</v>
      </c>
      <c r="F14062">
        <v>4670592</v>
      </c>
      <c r="G14062">
        <v>373717</v>
      </c>
      <c r="H14062">
        <v>276446</v>
      </c>
      <c r="I14062">
        <v>18.8</v>
      </c>
      <c r="J14062">
        <v>13.22</v>
      </c>
      <c r="K14062">
        <v>5.57</v>
      </c>
      <c r="M14062">
        <v>3300</v>
      </c>
    </row>
    <row r="14063" spans="1:13" customFormat="1" hidden="1">
      <c r="A14063" t="s">
        <v>872</v>
      </c>
      <c r="B14063" t="s">
        <v>873</v>
      </c>
      <c r="C14063" s="1">
        <v>44293</v>
      </c>
      <c r="D14063">
        <v>16415578</v>
      </c>
      <c r="E14063">
        <v>11648680</v>
      </c>
      <c r="F14063">
        <v>4766927</v>
      </c>
      <c r="G14063">
        <v>667958</v>
      </c>
      <c r="H14063">
        <v>323836</v>
      </c>
      <c r="I14063">
        <v>19.59</v>
      </c>
      <c r="J14063">
        <v>13.9</v>
      </c>
      <c r="K14063">
        <v>5.69</v>
      </c>
      <c r="M14063">
        <v>3865</v>
      </c>
    </row>
    <row r="14064" spans="1:13" customFormat="1" hidden="1">
      <c r="A14064" t="s">
        <v>872</v>
      </c>
      <c r="B14064" t="s">
        <v>873</v>
      </c>
      <c r="C14064" s="1">
        <v>44294</v>
      </c>
      <c r="D14064">
        <v>17114423</v>
      </c>
      <c r="E14064">
        <v>12259822</v>
      </c>
      <c r="F14064">
        <v>4854630</v>
      </c>
      <c r="G14064">
        <v>698845</v>
      </c>
      <c r="H14064">
        <v>377000</v>
      </c>
      <c r="I14064">
        <v>20.43</v>
      </c>
      <c r="J14064">
        <v>14.63</v>
      </c>
      <c r="K14064">
        <v>5.79</v>
      </c>
      <c r="M14064">
        <v>4500</v>
      </c>
    </row>
    <row r="14065" spans="1:13" customFormat="1" hidden="1">
      <c r="A14065" t="s">
        <v>872</v>
      </c>
      <c r="B14065" t="s">
        <v>873</v>
      </c>
      <c r="C14065" s="1">
        <v>44295</v>
      </c>
      <c r="D14065">
        <v>17746573</v>
      </c>
      <c r="E14065">
        <v>12803024</v>
      </c>
      <c r="F14065">
        <v>4943578</v>
      </c>
      <c r="G14065">
        <v>632150</v>
      </c>
      <c r="H14065">
        <v>435062</v>
      </c>
      <c r="I14065">
        <v>21.18</v>
      </c>
      <c r="J14065">
        <v>15.28</v>
      </c>
      <c r="K14065">
        <v>5.9</v>
      </c>
      <c r="M14065">
        <v>5193</v>
      </c>
    </row>
    <row r="14066" spans="1:13" customFormat="1" hidden="1">
      <c r="A14066" t="s">
        <v>872</v>
      </c>
      <c r="B14066" t="s">
        <v>873</v>
      </c>
      <c r="C14066" s="1">
        <v>44296</v>
      </c>
      <c r="D14066">
        <v>18119099</v>
      </c>
      <c r="E14066">
        <v>13110531</v>
      </c>
      <c r="F14066">
        <v>5008597</v>
      </c>
      <c r="G14066">
        <v>372526</v>
      </c>
      <c r="H14066">
        <v>455146</v>
      </c>
      <c r="I14066">
        <v>21.63</v>
      </c>
      <c r="J14066">
        <v>15.65</v>
      </c>
      <c r="K14066">
        <v>5.98</v>
      </c>
      <c r="M14066">
        <v>5432</v>
      </c>
    </row>
    <row r="14067" spans="1:13" customFormat="1" hidden="1">
      <c r="A14067" t="s">
        <v>872</v>
      </c>
      <c r="B14067" t="s">
        <v>873</v>
      </c>
      <c r="C14067" s="1">
        <v>44297</v>
      </c>
      <c r="D14067">
        <v>18383011</v>
      </c>
      <c r="E14067">
        <v>13324126</v>
      </c>
      <c r="F14067">
        <v>5058914</v>
      </c>
      <c r="G14067">
        <v>263912</v>
      </c>
      <c r="H14067">
        <v>465283</v>
      </c>
      <c r="I14067">
        <v>21.94</v>
      </c>
      <c r="J14067">
        <v>15.9</v>
      </c>
      <c r="K14067">
        <v>6.04</v>
      </c>
      <c r="M14067">
        <v>5553</v>
      </c>
    </row>
    <row r="14068" spans="1:13" customFormat="1" hidden="1">
      <c r="A14068" t="s">
        <v>872</v>
      </c>
      <c r="B14068" t="s">
        <v>873</v>
      </c>
      <c r="C14068" s="1">
        <v>44298</v>
      </c>
      <c r="D14068">
        <v>18801588</v>
      </c>
      <c r="E14068">
        <v>13666336</v>
      </c>
      <c r="F14068">
        <v>5135282</v>
      </c>
      <c r="G14068">
        <v>418577</v>
      </c>
      <c r="H14068">
        <v>489669</v>
      </c>
      <c r="I14068">
        <v>22.44</v>
      </c>
      <c r="J14068">
        <v>16.309999999999999</v>
      </c>
      <c r="K14068">
        <v>6.13</v>
      </c>
      <c r="M14068">
        <v>5844</v>
      </c>
    </row>
    <row r="14069" spans="1:13" customFormat="1" hidden="1">
      <c r="A14069" t="s">
        <v>872</v>
      </c>
      <c r="B14069" t="s">
        <v>873</v>
      </c>
      <c r="C14069" s="1">
        <v>44299</v>
      </c>
      <c r="D14069">
        <v>19378415</v>
      </c>
      <c r="E14069">
        <v>14169473</v>
      </c>
      <c r="F14069">
        <v>5208972</v>
      </c>
      <c r="G14069">
        <v>576827</v>
      </c>
      <c r="H14069">
        <v>518685</v>
      </c>
      <c r="I14069">
        <v>23.13</v>
      </c>
      <c r="J14069">
        <v>16.91</v>
      </c>
      <c r="K14069">
        <v>6.22</v>
      </c>
      <c r="M14069">
        <v>6191</v>
      </c>
    </row>
    <row r="14070" spans="1:13" customFormat="1" hidden="1">
      <c r="A14070" t="s">
        <v>872</v>
      </c>
      <c r="B14070" t="s">
        <v>873</v>
      </c>
      <c r="C14070" s="1">
        <v>44300</v>
      </c>
      <c r="D14070">
        <v>20153239</v>
      </c>
      <c r="E14070">
        <v>14861091</v>
      </c>
      <c r="F14070">
        <v>5292178</v>
      </c>
      <c r="G14070">
        <v>774824</v>
      </c>
      <c r="H14070">
        <v>533952</v>
      </c>
      <c r="I14070">
        <v>24.05</v>
      </c>
      <c r="J14070">
        <v>17.739999999999998</v>
      </c>
      <c r="K14070">
        <v>6.32</v>
      </c>
      <c r="M14070">
        <v>6373</v>
      </c>
    </row>
    <row r="14071" spans="1:13" customFormat="1" hidden="1">
      <c r="A14071" t="s">
        <v>872</v>
      </c>
      <c r="B14071" t="s">
        <v>873</v>
      </c>
      <c r="C14071" s="1">
        <v>44301</v>
      </c>
      <c r="D14071">
        <v>20833418</v>
      </c>
      <c r="E14071">
        <v>15470964</v>
      </c>
      <c r="F14071">
        <v>5362485</v>
      </c>
      <c r="G14071">
        <v>680179</v>
      </c>
      <c r="H14071">
        <v>531285</v>
      </c>
      <c r="I14071">
        <v>24.87</v>
      </c>
      <c r="J14071">
        <v>18.47</v>
      </c>
      <c r="K14071">
        <v>6.4</v>
      </c>
      <c r="M14071">
        <v>6341</v>
      </c>
    </row>
    <row r="14072" spans="1:13" customFormat="1" hidden="1">
      <c r="A14072" t="s">
        <v>872</v>
      </c>
      <c r="B14072" t="s">
        <v>873</v>
      </c>
      <c r="C14072" s="1">
        <v>44302</v>
      </c>
      <c r="D14072">
        <v>21429923</v>
      </c>
      <c r="E14072">
        <v>15993278</v>
      </c>
      <c r="F14072">
        <v>5436676</v>
      </c>
      <c r="G14072">
        <v>596505</v>
      </c>
      <c r="H14072">
        <v>526193</v>
      </c>
      <c r="I14072">
        <v>25.58</v>
      </c>
      <c r="J14072">
        <v>19.09</v>
      </c>
      <c r="K14072">
        <v>6.49</v>
      </c>
      <c r="M14072">
        <v>6280</v>
      </c>
    </row>
    <row r="14073" spans="1:13" customFormat="1" hidden="1">
      <c r="A14073" t="s">
        <v>872</v>
      </c>
      <c r="B14073" t="s">
        <v>873</v>
      </c>
      <c r="C14073" s="1">
        <v>44303</v>
      </c>
      <c r="D14073">
        <v>21795952</v>
      </c>
      <c r="E14073">
        <v>16302694</v>
      </c>
      <c r="F14073">
        <v>5493289</v>
      </c>
      <c r="G14073">
        <v>366029</v>
      </c>
      <c r="H14073">
        <v>525265</v>
      </c>
      <c r="I14073">
        <v>26.01</v>
      </c>
      <c r="J14073">
        <v>19.46</v>
      </c>
      <c r="K14073">
        <v>6.56</v>
      </c>
      <c r="M14073">
        <v>6269</v>
      </c>
    </row>
    <row r="14074" spans="1:13" customFormat="1" hidden="1">
      <c r="A14074" t="s">
        <v>872</v>
      </c>
      <c r="B14074" t="s">
        <v>873</v>
      </c>
      <c r="C14074" s="1">
        <v>44304</v>
      </c>
      <c r="D14074">
        <v>22065491</v>
      </c>
      <c r="E14074">
        <v>16533229</v>
      </c>
      <c r="F14074">
        <v>5532293</v>
      </c>
      <c r="G14074">
        <v>269539</v>
      </c>
      <c r="H14074">
        <v>526069</v>
      </c>
      <c r="I14074">
        <v>26.34</v>
      </c>
      <c r="J14074">
        <v>19.73</v>
      </c>
      <c r="K14074">
        <v>6.6</v>
      </c>
      <c r="M14074">
        <v>6279</v>
      </c>
    </row>
    <row r="14075" spans="1:13" customFormat="1" hidden="1">
      <c r="A14075" t="s">
        <v>872</v>
      </c>
      <c r="B14075" t="s">
        <v>873</v>
      </c>
      <c r="C14075" s="1">
        <v>44305</v>
      </c>
      <c r="D14075">
        <v>22467719</v>
      </c>
      <c r="E14075">
        <v>16874040</v>
      </c>
      <c r="F14075">
        <v>5593711</v>
      </c>
      <c r="G14075">
        <v>402228</v>
      </c>
      <c r="H14075">
        <v>523733</v>
      </c>
      <c r="I14075">
        <v>26.82</v>
      </c>
      <c r="J14075">
        <v>20.14</v>
      </c>
      <c r="K14075">
        <v>6.68</v>
      </c>
      <c r="M14075">
        <v>6251</v>
      </c>
    </row>
    <row r="14076" spans="1:13" customFormat="1" hidden="1">
      <c r="A14076" t="s">
        <v>872</v>
      </c>
      <c r="B14076" t="s">
        <v>873</v>
      </c>
      <c r="C14076" s="1">
        <v>44306</v>
      </c>
      <c r="D14076">
        <v>23028467</v>
      </c>
      <c r="E14076">
        <v>17372019</v>
      </c>
      <c r="F14076">
        <v>5656481</v>
      </c>
      <c r="G14076">
        <v>560748</v>
      </c>
      <c r="H14076">
        <v>521436</v>
      </c>
      <c r="I14076">
        <v>27.49</v>
      </c>
      <c r="J14076">
        <v>20.73</v>
      </c>
      <c r="K14076">
        <v>6.75</v>
      </c>
      <c r="M14076">
        <v>6224</v>
      </c>
    </row>
    <row r="14077" spans="1:13" customFormat="1" hidden="1">
      <c r="A14077" t="s">
        <v>872</v>
      </c>
      <c r="B14077" t="s">
        <v>873</v>
      </c>
      <c r="C14077" s="1">
        <v>44307</v>
      </c>
      <c r="D14077">
        <v>23749566</v>
      </c>
      <c r="E14077">
        <v>18019961</v>
      </c>
      <c r="F14077">
        <v>5729638</v>
      </c>
      <c r="G14077">
        <v>721099</v>
      </c>
      <c r="H14077">
        <v>513761</v>
      </c>
      <c r="I14077">
        <v>28.35</v>
      </c>
      <c r="J14077">
        <v>21.51</v>
      </c>
      <c r="K14077">
        <v>6.84</v>
      </c>
      <c r="M14077">
        <v>6132</v>
      </c>
    </row>
    <row r="14078" spans="1:13" customFormat="1" hidden="1">
      <c r="A14078" t="s">
        <v>872</v>
      </c>
      <c r="B14078" t="s">
        <v>873</v>
      </c>
      <c r="C14078" s="1">
        <v>44308</v>
      </c>
      <c r="D14078">
        <v>24388195</v>
      </c>
      <c r="E14078">
        <v>18591375</v>
      </c>
      <c r="F14078">
        <v>5796853</v>
      </c>
      <c r="G14078">
        <v>638629</v>
      </c>
      <c r="H14078">
        <v>507825</v>
      </c>
      <c r="I14078">
        <v>29.11</v>
      </c>
      <c r="J14078">
        <v>22.19</v>
      </c>
      <c r="K14078">
        <v>6.92</v>
      </c>
      <c r="M14078">
        <v>6061</v>
      </c>
    </row>
    <row r="14079" spans="1:13" customFormat="1" hidden="1">
      <c r="A14079" t="s">
        <v>872</v>
      </c>
      <c r="B14079" t="s">
        <v>873</v>
      </c>
      <c r="C14079" s="1">
        <v>44309</v>
      </c>
      <c r="D14079">
        <v>24944602</v>
      </c>
      <c r="E14079">
        <v>19078854</v>
      </c>
      <c r="F14079">
        <v>5865781</v>
      </c>
      <c r="G14079">
        <v>556407</v>
      </c>
      <c r="H14079">
        <v>502097</v>
      </c>
      <c r="I14079">
        <v>29.77</v>
      </c>
      <c r="J14079">
        <v>22.77</v>
      </c>
      <c r="K14079">
        <v>7</v>
      </c>
      <c r="M14079">
        <v>5993</v>
      </c>
    </row>
    <row r="14080" spans="1:13" customFormat="1" hidden="1">
      <c r="A14080" t="s">
        <v>872</v>
      </c>
      <c r="B14080" t="s">
        <v>873</v>
      </c>
      <c r="C14080" s="1">
        <v>44310</v>
      </c>
      <c r="D14080">
        <v>25310194</v>
      </c>
      <c r="E14080">
        <v>19385504</v>
      </c>
      <c r="F14080">
        <v>5924723</v>
      </c>
      <c r="G14080">
        <v>365592</v>
      </c>
      <c r="H14080">
        <v>502035</v>
      </c>
      <c r="I14080">
        <v>30.21</v>
      </c>
      <c r="J14080">
        <v>23.14</v>
      </c>
      <c r="K14080">
        <v>7.07</v>
      </c>
      <c r="M14080">
        <v>5992</v>
      </c>
    </row>
    <row r="14081" spans="1:13" customFormat="1" hidden="1">
      <c r="A14081" t="s">
        <v>872</v>
      </c>
      <c r="B14081" t="s">
        <v>873</v>
      </c>
      <c r="C14081" s="1">
        <v>44311</v>
      </c>
      <c r="D14081">
        <v>25593172</v>
      </c>
      <c r="E14081">
        <v>19619439</v>
      </c>
      <c r="F14081">
        <v>5973766</v>
      </c>
      <c r="G14081">
        <v>282978</v>
      </c>
      <c r="H14081">
        <v>503954</v>
      </c>
      <c r="I14081">
        <v>30.55</v>
      </c>
      <c r="J14081">
        <v>23.42</v>
      </c>
      <c r="K14081">
        <v>7.13</v>
      </c>
      <c r="M14081">
        <v>6015</v>
      </c>
    </row>
    <row r="14082" spans="1:13" customFormat="1" hidden="1">
      <c r="A14082" t="s">
        <v>872</v>
      </c>
      <c r="B14082" t="s">
        <v>873</v>
      </c>
      <c r="C14082" s="1">
        <v>44312</v>
      </c>
      <c r="D14082">
        <v>26026157</v>
      </c>
      <c r="E14082">
        <v>19978504</v>
      </c>
      <c r="F14082">
        <v>6047756</v>
      </c>
      <c r="G14082">
        <v>432985</v>
      </c>
      <c r="H14082">
        <v>508348</v>
      </c>
      <c r="I14082">
        <v>31.06</v>
      </c>
      <c r="J14082">
        <v>23.85</v>
      </c>
      <c r="K14082">
        <v>7.22</v>
      </c>
      <c r="M14082">
        <v>6067</v>
      </c>
    </row>
    <row r="14083" spans="1:13" customFormat="1" hidden="1">
      <c r="A14083" t="s">
        <v>872</v>
      </c>
      <c r="B14083" t="s">
        <v>873</v>
      </c>
      <c r="C14083" s="1">
        <v>44313</v>
      </c>
      <c r="D14083">
        <v>26811517</v>
      </c>
      <c r="E14083">
        <v>20672416</v>
      </c>
      <c r="F14083">
        <v>6139757</v>
      </c>
      <c r="G14083">
        <v>785360</v>
      </c>
      <c r="H14083">
        <v>540436</v>
      </c>
      <c r="I14083">
        <v>32</v>
      </c>
      <c r="J14083">
        <v>24.67</v>
      </c>
      <c r="K14083">
        <v>7.33</v>
      </c>
      <c r="M14083">
        <v>6450</v>
      </c>
    </row>
    <row r="14084" spans="1:13" customFormat="1" hidden="1">
      <c r="A14084" t="s">
        <v>872</v>
      </c>
      <c r="B14084" t="s">
        <v>873</v>
      </c>
      <c r="C14084" s="1">
        <v>44314</v>
      </c>
      <c r="D14084">
        <v>27934678</v>
      </c>
      <c r="E14084">
        <v>21669353</v>
      </c>
      <c r="F14084">
        <v>6266813</v>
      </c>
      <c r="G14084">
        <v>1123161</v>
      </c>
      <c r="H14084">
        <v>597873</v>
      </c>
      <c r="I14084">
        <v>33.340000000000003</v>
      </c>
      <c r="J14084">
        <v>25.86</v>
      </c>
      <c r="K14084">
        <v>7.48</v>
      </c>
      <c r="M14084">
        <v>7136</v>
      </c>
    </row>
    <row r="14085" spans="1:13" customFormat="1" hidden="1">
      <c r="A14085" t="s">
        <v>872</v>
      </c>
      <c r="B14085" t="s">
        <v>873</v>
      </c>
      <c r="C14085" s="1">
        <v>44315</v>
      </c>
      <c r="D14085">
        <v>28880969</v>
      </c>
      <c r="E14085">
        <v>22483082</v>
      </c>
      <c r="F14085">
        <v>6400284</v>
      </c>
      <c r="G14085">
        <v>946291</v>
      </c>
      <c r="H14085">
        <v>641825</v>
      </c>
      <c r="I14085">
        <v>34.47</v>
      </c>
      <c r="J14085">
        <v>26.83</v>
      </c>
      <c r="K14085">
        <v>7.64</v>
      </c>
      <c r="M14085">
        <v>7660</v>
      </c>
    </row>
    <row r="14086" spans="1:13" customFormat="1" hidden="1">
      <c r="A14086" t="s">
        <v>872</v>
      </c>
      <c r="B14086" t="s">
        <v>873</v>
      </c>
      <c r="C14086" s="1">
        <v>44316</v>
      </c>
      <c r="D14086">
        <v>29684721</v>
      </c>
      <c r="E14086">
        <v>23150641</v>
      </c>
      <c r="F14086">
        <v>6537352</v>
      </c>
      <c r="G14086">
        <v>803752</v>
      </c>
      <c r="H14086">
        <v>677160</v>
      </c>
      <c r="I14086">
        <v>35.43</v>
      </c>
      <c r="J14086">
        <v>27.63</v>
      </c>
      <c r="K14086">
        <v>7.8</v>
      </c>
      <c r="M14086">
        <v>8082</v>
      </c>
    </row>
    <row r="14087" spans="1:13" customFormat="1" hidden="1">
      <c r="A14087" t="s">
        <v>872</v>
      </c>
      <c r="B14087" t="s">
        <v>873</v>
      </c>
      <c r="C14087" s="1">
        <v>44317</v>
      </c>
      <c r="D14087">
        <v>30021010</v>
      </c>
      <c r="E14087">
        <v>23413271</v>
      </c>
      <c r="F14087">
        <v>6613585</v>
      </c>
      <c r="G14087">
        <v>336289</v>
      </c>
      <c r="H14087">
        <v>672974</v>
      </c>
      <c r="I14087">
        <v>35.83</v>
      </c>
      <c r="J14087">
        <v>27.94</v>
      </c>
      <c r="K14087">
        <v>7.89</v>
      </c>
      <c r="M14087">
        <v>8032</v>
      </c>
    </row>
    <row r="14088" spans="1:13" customFormat="1" hidden="1">
      <c r="A14088" t="s">
        <v>872</v>
      </c>
      <c r="B14088" t="s">
        <v>873</v>
      </c>
      <c r="C14088" s="1">
        <v>44318</v>
      </c>
      <c r="D14088">
        <v>30286003</v>
      </c>
      <c r="E14088">
        <v>23612702</v>
      </c>
      <c r="F14088">
        <v>6680954</v>
      </c>
      <c r="G14088">
        <v>264993</v>
      </c>
      <c r="H14088">
        <v>670404</v>
      </c>
      <c r="I14088">
        <v>36.15</v>
      </c>
      <c r="J14088">
        <v>28.18</v>
      </c>
      <c r="K14088">
        <v>7.97</v>
      </c>
      <c r="M14088">
        <v>8002</v>
      </c>
    </row>
    <row r="14089" spans="1:13" customFormat="1" hidden="1">
      <c r="A14089" t="s">
        <v>872</v>
      </c>
      <c r="B14089" t="s">
        <v>873</v>
      </c>
      <c r="C14089" s="1">
        <v>44319</v>
      </c>
      <c r="D14089">
        <v>30737667</v>
      </c>
      <c r="E14089">
        <v>23949562</v>
      </c>
      <c r="F14089">
        <v>6797344</v>
      </c>
      <c r="G14089">
        <v>451664</v>
      </c>
      <c r="H14089">
        <v>673073</v>
      </c>
      <c r="I14089">
        <v>36.69</v>
      </c>
      <c r="J14089">
        <v>28.58</v>
      </c>
      <c r="K14089">
        <v>8.11</v>
      </c>
      <c r="M14089">
        <v>8033</v>
      </c>
    </row>
    <row r="14090" spans="1:13" customFormat="1" hidden="1">
      <c r="A14090" t="s">
        <v>872</v>
      </c>
      <c r="B14090" t="s">
        <v>873</v>
      </c>
      <c r="C14090" s="1">
        <v>44320</v>
      </c>
      <c r="D14090">
        <v>31580588</v>
      </c>
      <c r="E14090">
        <v>24633743</v>
      </c>
      <c r="F14090">
        <v>6959044</v>
      </c>
      <c r="G14090">
        <v>842921</v>
      </c>
      <c r="H14090">
        <v>681296</v>
      </c>
      <c r="I14090">
        <v>37.69</v>
      </c>
      <c r="J14090">
        <v>29.4</v>
      </c>
      <c r="K14090">
        <v>8.31</v>
      </c>
      <c r="M14090">
        <v>8132</v>
      </c>
    </row>
    <row r="14091" spans="1:13" customFormat="1" hidden="1">
      <c r="A14091" t="s">
        <v>872</v>
      </c>
      <c r="B14091" t="s">
        <v>873</v>
      </c>
      <c r="C14091" s="1">
        <v>44321</v>
      </c>
      <c r="D14091">
        <v>32727772</v>
      </c>
      <c r="E14091">
        <v>25553067</v>
      </c>
      <c r="F14091">
        <v>7191375</v>
      </c>
      <c r="G14091">
        <v>1147184</v>
      </c>
      <c r="H14091">
        <v>684728</v>
      </c>
      <c r="I14091">
        <v>39.06</v>
      </c>
      <c r="J14091">
        <v>30.5</v>
      </c>
      <c r="K14091">
        <v>8.58</v>
      </c>
      <c r="M14091">
        <v>8173</v>
      </c>
    </row>
    <row r="14092" spans="1:13" customFormat="1" hidden="1">
      <c r="A14092" t="s">
        <v>872</v>
      </c>
      <c r="B14092" t="s">
        <v>873</v>
      </c>
      <c r="C14092" s="1">
        <v>44322</v>
      </c>
      <c r="D14092">
        <v>33718777</v>
      </c>
      <c r="E14092">
        <v>26324900</v>
      </c>
      <c r="F14092">
        <v>7415097</v>
      </c>
      <c r="G14092">
        <v>991005</v>
      </c>
      <c r="H14092">
        <v>691115</v>
      </c>
      <c r="I14092">
        <v>40.24</v>
      </c>
      <c r="J14092">
        <v>31.42</v>
      </c>
      <c r="K14092">
        <v>8.85</v>
      </c>
      <c r="M14092">
        <v>8249</v>
      </c>
    </row>
    <row r="14093" spans="1:13" customFormat="1" hidden="1">
      <c r="A14093" t="s">
        <v>872</v>
      </c>
      <c r="B14093" t="s">
        <v>873</v>
      </c>
      <c r="C14093" s="1">
        <v>44323</v>
      </c>
      <c r="D14093">
        <v>34609870</v>
      </c>
      <c r="E14093">
        <v>26981743</v>
      </c>
      <c r="F14093">
        <v>7653549</v>
      </c>
      <c r="G14093">
        <v>891093</v>
      </c>
      <c r="H14093">
        <v>703593</v>
      </c>
      <c r="I14093">
        <v>41.31</v>
      </c>
      <c r="J14093">
        <v>32.200000000000003</v>
      </c>
      <c r="K14093">
        <v>9.1300000000000008</v>
      </c>
      <c r="M14093">
        <v>8398</v>
      </c>
    </row>
    <row r="14094" spans="1:13" customFormat="1" hidden="1">
      <c r="A14094" t="s">
        <v>872</v>
      </c>
      <c r="B14094" t="s">
        <v>873</v>
      </c>
      <c r="C14094" s="1">
        <v>44324</v>
      </c>
      <c r="D14094">
        <v>35035669</v>
      </c>
      <c r="E14094">
        <v>27255193</v>
      </c>
      <c r="F14094">
        <v>7807615</v>
      </c>
      <c r="G14094">
        <v>425799</v>
      </c>
      <c r="H14094">
        <v>716380</v>
      </c>
      <c r="I14094">
        <v>41.82</v>
      </c>
      <c r="J14094">
        <v>32.53</v>
      </c>
      <c r="K14094">
        <v>9.32</v>
      </c>
      <c r="M14094">
        <v>8550</v>
      </c>
    </row>
    <row r="14095" spans="1:13" customFormat="1" hidden="1">
      <c r="A14095" t="s">
        <v>872</v>
      </c>
      <c r="B14095" t="s">
        <v>873</v>
      </c>
      <c r="C14095" s="1">
        <v>44325</v>
      </c>
      <c r="D14095">
        <v>35321848</v>
      </c>
      <c r="E14095">
        <v>27439905</v>
      </c>
      <c r="F14095">
        <v>7910148</v>
      </c>
      <c r="G14095">
        <v>286179</v>
      </c>
      <c r="H14095">
        <v>719406</v>
      </c>
      <c r="I14095">
        <v>42.16</v>
      </c>
      <c r="J14095">
        <v>32.75</v>
      </c>
      <c r="K14095">
        <v>9.44</v>
      </c>
      <c r="M14095">
        <v>8586</v>
      </c>
    </row>
    <row r="14096" spans="1:13" customFormat="1" hidden="1">
      <c r="A14096" t="s">
        <v>872</v>
      </c>
      <c r="B14096" t="s">
        <v>873</v>
      </c>
      <c r="C14096" s="1">
        <v>44326</v>
      </c>
      <c r="D14096">
        <v>35911082</v>
      </c>
      <c r="E14096">
        <v>27839374</v>
      </c>
      <c r="F14096">
        <v>8103640</v>
      </c>
      <c r="G14096">
        <v>589234</v>
      </c>
      <c r="H14096">
        <v>739059</v>
      </c>
      <c r="I14096">
        <v>42.86</v>
      </c>
      <c r="J14096">
        <v>33.229999999999997</v>
      </c>
      <c r="K14096">
        <v>9.67</v>
      </c>
      <c r="M14096">
        <v>8821</v>
      </c>
    </row>
    <row r="14097" spans="1:13" customFormat="1" hidden="1">
      <c r="A14097" t="s">
        <v>872</v>
      </c>
      <c r="B14097" t="s">
        <v>873</v>
      </c>
      <c r="C14097" s="1">
        <v>44327</v>
      </c>
      <c r="D14097">
        <v>36996857</v>
      </c>
      <c r="E14097">
        <v>28640956</v>
      </c>
      <c r="F14097">
        <v>8391474</v>
      </c>
      <c r="G14097">
        <v>1085775</v>
      </c>
      <c r="H14097">
        <v>773753</v>
      </c>
      <c r="I14097">
        <v>44.16</v>
      </c>
      <c r="J14097">
        <v>34.18</v>
      </c>
      <c r="K14097">
        <v>10.02</v>
      </c>
      <c r="M14097">
        <v>9235</v>
      </c>
    </row>
    <row r="14098" spans="1:13" customFormat="1" hidden="1">
      <c r="A14098" t="s">
        <v>872</v>
      </c>
      <c r="B14098" t="s">
        <v>873</v>
      </c>
      <c r="C14098" s="1">
        <v>44328</v>
      </c>
      <c r="D14098">
        <v>38412791</v>
      </c>
      <c r="E14098">
        <v>29695970</v>
      </c>
      <c r="F14098">
        <v>8758146</v>
      </c>
      <c r="G14098">
        <v>1415934</v>
      </c>
      <c r="H14098">
        <v>812146</v>
      </c>
      <c r="I14098">
        <v>45.85</v>
      </c>
      <c r="J14098">
        <v>35.44</v>
      </c>
      <c r="K14098">
        <v>10.45</v>
      </c>
      <c r="M14098">
        <v>9693</v>
      </c>
    </row>
    <row r="14099" spans="1:13" customFormat="1" hidden="1">
      <c r="A14099" t="s">
        <v>872</v>
      </c>
      <c r="B14099" t="s">
        <v>873</v>
      </c>
      <c r="C14099" s="1">
        <v>44329</v>
      </c>
      <c r="D14099">
        <v>38841955</v>
      </c>
      <c r="E14099">
        <v>29966943</v>
      </c>
      <c r="F14099">
        <v>8918987</v>
      </c>
      <c r="G14099">
        <v>429164</v>
      </c>
      <c r="H14099">
        <v>731883</v>
      </c>
      <c r="I14099">
        <v>46.36</v>
      </c>
      <c r="J14099">
        <v>35.770000000000003</v>
      </c>
      <c r="K14099">
        <v>10.65</v>
      </c>
      <c r="M14099">
        <v>8735</v>
      </c>
    </row>
    <row r="14100" spans="1:13" customFormat="1" hidden="1">
      <c r="A14100" t="s">
        <v>872</v>
      </c>
      <c r="B14100" t="s">
        <v>873</v>
      </c>
      <c r="C14100" s="1">
        <v>44330</v>
      </c>
      <c r="D14100">
        <v>39598372</v>
      </c>
      <c r="E14100">
        <v>30500814</v>
      </c>
      <c r="F14100">
        <v>9149325</v>
      </c>
      <c r="G14100">
        <v>756417</v>
      </c>
      <c r="H14100">
        <v>712643</v>
      </c>
      <c r="I14100">
        <v>47.26</v>
      </c>
      <c r="J14100">
        <v>36.4</v>
      </c>
      <c r="K14100">
        <v>10.92</v>
      </c>
      <c r="M14100">
        <v>8506</v>
      </c>
    </row>
    <row r="14101" spans="1:13" customFormat="1" hidden="1">
      <c r="A14101" t="s">
        <v>872</v>
      </c>
      <c r="B14101" t="s">
        <v>873</v>
      </c>
      <c r="C14101" s="1">
        <v>44331</v>
      </c>
      <c r="D14101">
        <v>39998665</v>
      </c>
      <c r="E14101">
        <v>30739780</v>
      </c>
      <c r="F14101">
        <v>9314932</v>
      </c>
      <c r="G14101">
        <v>400293</v>
      </c>
      <c r="H14101">
        <v>708999</v>
      </c>
      <c r="I14101">
        <v>47.74</v>
      </c>
      <c r="J14101">
        <v>36.69</v>
      </c>
      <c r="K14101">
        <v>11.12</v>
      </c>
      <c r="M14101">
        <v>8462</v>
      </c>
    </row>
    <row r="14102" spans="1:13" customFormat="1" hidden="1">
      <c r="A14102" t="s">
        <v>872</v>
      </c>
      <c r="B14102" t="s">
        <v>873</v>
      </c>
      <c r="C14102" s="1">
        <v>44332</v>
      </c>
      <c r="D14102">
        <v>40280797</v>
      </c>
      <c r="E14102">
        <v>30905043</v>
      </c>
      <c r="F14102">
        <v>9436524</v>
      </c>
      <c r="G14102">
        <v>282132</v>
      </c>
      <c r="H14102">
        <v>708421</v>
      </c>
      <c r="I14102">
        <v>48.08</v>
      </c>
      <c r="J14102">
        <v>36.89</v>
      </c>
      <c r="K14102">
        <v>11.26</v>
      </c>
      <c r="M14102">
        <v>8455</v>
      </c>
    </row>
    <row r="14103" spans="1:13" customFormat="1" hidden="1">
      <c r="A14103" t="s">
        <v>872</v>
      </c>
      <c r="B14103" t="s">
        <v>873</v>
      </c>
      <c r="C14103" s="1">
        <v>44333</v>
      </c>
      <c r="D14103">
        <v>40835922</v>
      </c>
      <c r="E14103">
        <v>31264064</v>
      </c>
      <c r="F14103">
        <v>9642385</v>
      </c>
      <c r="G14103">
        <v>555125</v>
      </c>
      <c r="H14103">
        <v>703549</v>
      </c>
      <c r="I14103">
        <v>48.74</v>
      </c>
      <c r="J14103">
        <v>37.32</v>
      </c>
      <c r="K14103">
        <v>11.51</v>
      </c>
      <c r="M14103">
        <v>8397</v>
      </c>
    </row>
    <row r="14104" spans="1:13" customFormat="1" hidden="1">
      <c r="A14104" t="s">
        <v>872</v>
      </c>
      <c r="B14104" t="s">
        <v>873</v>
      </c>
      <c r="C14104" s="1">
        <v>44334</v>
      </c>
      <c r="D14104">
        <v>41707669</v>
      </c>
      <c r="E14104">
        <v>31789183</v>
      </c>
      <c r="F14104">
        <v>9996785</v>
      </c>
      <c r="G14104">
        <v>871747</v>
      </c>
      <c r="H14104">
        <v>672973</v>
      </c>
      <c r="I14104">
        <v>49.78</v>
      </c>
      <c r="J14104">
        <v>37.94</v>
      </c>
      <c r="K14104">
        <v>11.93</v>
      </c>
      <c r="M14104">
        <v>8032</v>
      </c>
    </row>
    <row r="14105" spans="1:13" customFormat="1" hidden="1">
      <c r="A14105" t="s">
        <v>872</v>
      </c>
      <c r="B14105" t="s">
        <v>873</v>
      </c>
      <c r="C14105" s="1">
        <v>44335</v>
      </c>
      <c r="D14105">
        <v>42805493</v>
      </c>
      <c r="E14105">
        <v>32365067</v>
      </c>
      <c r="F14105">
        <v>10530880</v>
      </c>
      <c r="G14105">
        <v>1097824</v>
      </c>
      <c r="H14105">
        <v>627529</v>
      </c>
      <c r="I14105">
        <v>51.09</v>
      </c>
      <c r="J14105">
        <v>38.630000000000003</v>
      </c>
      <c r="K14105">
        <v>12.57</v>
      </c>
      <c r="M14105">
        <v>7490</v>
      </c>
    </row>
    <row r="14106" spans="1:13" customFormat="1" hidden="1">
      <c r="A14106" t="s">
        <v>872</v>
      </c>
      <c r="B14106" t="s">
        <v>873</v>
      </c>
      <c r="C14106" s="1">
        <v>44336</v>
      </c>
      <c r="D14106">
        <v>43752917</v>
      </c>
      <c r="E14106">
        <v>32831478</v>
      </c>
      <c r="F14106">
        <v>11022730</v>
      </c>
      <c r="G14106">
        <v>947424</v>
      </c>
      <c r="H14106">
        <v>701566</v>
      </c>
      <c r="I14106">
        <v>52.22</v>
      </c>
      <c r="J14106">
        <v>39.19</v>
      </c>
      <c r="K14106">
        <v>13.16</v>
      </c>
      <c r="M14106">
        <v>8374</v>
      </c>
    </row>
    <row r="14107" spans="1:13" customFormat="1" hidden="1">
      <c r="A14107" t="s">
        <v>872</v>
      </c>
      <c r="B14107" t="s">
        <v>873</v>
      </c>
      <c r="C14107" s="1">
        <v>44337</v>
      </c>
      <c r="D14107">
        <v>44603934</v>
      </c>
      <c r="E14107">
        <v>33249347</v>
      </c>
      <c r="F14107">
        <v>11467757</v>
      </c>
      <c r="G14107">
        <v>851017</v>
      </c>
      <c r="H14107">
        <v>715080</v>
      </c>
      <c r="I14107">
        <v>53.24</v>
      </c>
      <c r="J14107">
        <v>39.68</v>
      </c>
      <c r="K14107">
        <v>13.69</v>
      </c>
      <c r="M14107">
        <v>8535</v>
      </c>
    </row>
    <row r="14108" spans="1:13" customFormat="1" hidden="1">
      <c r="A14108" t="s">
        <v>872</v>
      </c>
      <c r="B14108" t="s">
        <v>873</v>
      </c>
      <c r="C14108" s="1">
        <v>44338</v>
      </c>
      <c r="D14108">
        <v>45077717</v>
      </c>
      <c r="E14108">
        <v>33478624</v>
      </c>
      <c r="F14108">
        <v>11726541</v>
      </c>
      <c r="G14108">
        <v>473783</v>
      </c>
      <c r="H14108">
        <v>725579</v>
      </c>
      <c r="I14108">
        <v>53.8</v>
      </c>
      <c r="J14108">
        <v>39.96</v>
      </c>
      <c r="K14108">
        <v>14</v>
      </c>
      <c r="M14108">
        <v>8660</v>
      </c>
    </row>
    <row r="14109" spans="1:13" customFormat="1" hidden="1">
      <c r="A14109" t="s">
        <v>872</v>
      </c>
      <c r="B14109" t="s">
        <v>873</v>
      </c>
      <c r="C14109" s="1">
        <v>44339</v>
      </c>
      <c r="D14109">
        <v>45362781</v>
      </c>
      <c r="E14109">
        <v>33612247</v>
      </c>
      <c r="F14109">
        <v>11886846</v>
      </c>
      <c r="G14109">
        <v>285064</v>
      </c>
      <c r="H14109">
        <v>725998</v>
      </c>
      <c r="I14109">
        <v>54.14</v>
      </c>
      <c r="J14109">
        <v>40.119999999999997</v>
      </c>
      <c r="K14109">
        <v>14.19</v>
      </c>
      <c r="M14109">
        <v>8665</v>
      </c>
    </row>
    <row r="14110" spans="1:13" customFormat="1" hidden="1">
      <c r="A14110" t="s">
        <v>872</v>
      </c>
      <c r="B14110" t="s">
        <v>873</v>
      </c>
      <c r="C14110" s="1">
        <v>44340</v>
      </c>
      <c r="D14110">
        <v>45688641</v>
      </c>
      <c r="E14110">
        <v>33761396</v>
      </c>
      <c r="F14110">
        <v>12071595</v>
      </c>
      <c r="G14110">
        <v>325860</v>
      </c>
      <c r="H14110">
        <v>693246</v>
      </c>
      <c r="I14110">
        <v>54.53</v>
      </c>
      <c r="J14110">
        <v>40.299999999999997</v>
      </c>
      <c r="K14110">
        <v>14.41</v>
      </c>
      <c r="M14110">
        <v>8274</v>
      </c>
    </row>
    <row r="14111" spans="1:13" customFormat="1" hidden="1">
      <c r="A14111" t="s">
        <v>872</v>
      </c>
      <c r="B14111" t="s">
        <v>873</v>
      </c>
      <c r="C14111" s="1">
        <v>44341</v>
      </c>
      <c r="D14111">
        <v>46344115</v>
      </c>
      <c r="E14111">
        <v>34058642</v>
      </c>
      <c r="F14111">
        <v>12454980</v>
      </c>
      <c r="G14111">
        <v>655474</v>
      </c>
      <c r="H14111">
        <v>662349</v>
      </c>
      <c r="I14111">
        <v>55.31</v>
      </c>
      <c r="J14111">
        <v>40.65</v>
      </c>
      <c r="K14111">
        <v>14.87</v>
      </c>
      <c r="M14111">
        <v>7905</v>
      </c>
    </row>
    <row r="14112" spans="1:13" customFormat="1" hidden="1">
      <c r="A14112" t="s">
        <v>872</v>
      </c>
      <c r="B14112" t="s">
        <v>873</v>
      </c>
      <c r="C14112" s="1">
        <v>44342</v>
      </c>
      <c r="D14112">
        <v>47523869</v>
      </c>
      <c r="E14112">
        <v>34606437</v>
      </c>
      <c r="F14112">
        <v>13165211</v>
      </c>
      <c r="G14112">
        <v>1179754</v>
      </c>
      <c r="H14112">
        <v>674054</v>
      </c>
      <c r="I14112">
        <v>56.72</v>
      </c>
      <c r="J14112">
        <v>41.3</v>
      </c>
      <c r="K14112">
        <v>15.71</v>
      </c>
      <c r="M14112">
        <v>8045</v>
      </c>
    </row>
    <row r="14113" spans="1:13" customFormat="1" hidden="1">
      <c r="A14113" t="s">
        <v>872</v>
      </c>
      <c r="B14113" t="s">
        <v>873</v>
      </c>
      <c r="C14113" s="1">
        <v>44343</v>
      </c>
      <c r="D14113">
        <v>48564676</v>
      </c>
      <c r="E14113">
        <v>35091742</v>
      </c>
      <c r="F14113">
        <v>13801833</v>
      </c>
      <c r="G14113">
        <v>1040807</v>
      </c>
      <c r="H14113">
        <v>687394</v>
      </c>
      <c r="I14113">
        <v>57.96</v>
      </c>
      <c r="J14113">
        <v>41.88</v>
      </c>
      <c r="K14113">
        <v>16.47</v>
      </c>
      <c r="M14113">
        <v>8204</v>
      </c>
    </row>
    <row r="14114" spans="1:13" customFormat="1" hidden="1">
      <c r="A14114" t="s">
        <v>872</v>
      </c>
      <c r="B14114" t="s">
        <v>873</v>
      </c>
      <c r="C14114" s="1">
        <v>44344</v>
      </c>
      <c r="D14114">
        <v>49468619</v>
      </c>
      <c r="E14114">
        <v>35531867</v>
      </c>
      <c r="F14114">
        <v>14349406</v>
      </c>
      <c r="G14114">
        <v>903943</v>
      </c>
      <c r="H14114">
        <v>694955</v>
      </c>
      <c r="I14114">
        <v>59.04</v>
      </c>
      <c r="J14114">
        <v>42.41</v>
      </c>
      <c r="K14114">
        <v>17.13</v>
      </c>
      <c r="M14114">
        <v>8295</v>
      </c>
    </row>
    <row r="14115" spans="1:13" customFormat="1" hidden="1">
      <c r="A14115" t="s">
        <v>872</v>
      </c>
      <c r="B14115" t="s">
        <v>873</v>
      </c>
      <c r="C14115" s="1">
        <v>44345</v>
      </c>
      <c r="D14115">
        <v>49878793</v>
      </c>
      <c r="E14115">
        <v>35711392</v>
      </c>
      <c r="F14115">
        <v>14607847</v>
      </c>
      <c r="G14115">
        <v>410174</v>
      </c>
      <c r="H14115">
        <v>685868</v>
      </c>
      <c r="I14115">
        <v>59.53</v>
      </c>
      <c r="J14115">
        <v>42.62</v>
      </c>
      <c r="K14115">
        <v>17.440000000000001</v>
      </c>
      <c r="M14115">
        <v>8186</v>
      </c>
    </row>
    <row r="14116" spans="1:13" customFormat="1" hidden="1">
      <c r="A14116" t="s">
        <v>872</v>
      </c>
      <c r="B14116" t="s">
        <v>873</v>
      </c>
      <c r="C14116" s="1">
        <v>44346</v>
      </c>
      <c r="D14116">
        <v>50162331</v>
      </c>
      <c r="E14116">
        <v>35820152</v>
      </c>
      <c r="F14116">
        <v>14793657</v>
      </c>
      <c r="G14116">
        <v>283538</v>
      </c>
      <c r="H14116">
        <v>685650</v>
      </c>
      <c r="I14116">
        <v>59.87</v>
      </c>
      <c r="J14116">
        <v>42.75</v>
      </c>
      <c r="K14116">
        <v>17.66</v>
      </c>
      <c r="M14116">
        <v>8184</v>
      </c>
    </row>
    <row r="14117" spans="1:13" customFormat="1" hidden="1">
      <c r="A14117" t="s">
        <v>872</v>
      </c>
      <c r="B14117" t="s">
        <v>873</v>
      </c>
      <c r="C14117" s="1">
        <v>44347</v>
      </c>
      <c r="D14117">
        <v>50709085</v>
      </c>
      <c r="E14117">
        <v>36041010</v>
      </c>
      <c r="F14117">
        <v>15162028</v>
      </c>
      <c r="G14117">
        <v>546754</v>
      </c>
      <c r="H14117">
        <v>717206</v>
      </c>
      <c r="I14117">
        <v>60.52</v>
      </c>
      <c r="J14117">
        <v>43.02</v>
      </c>
      <c r="K14117">
        <v>18.100000000000001</v>
      </c>
      <c r="M14117">
        <v>8560</v>
      </c>
    </row>
    <row r="14118" spans="1:13" customFormat="1" hidden="1">
      <c r="A14118" t="s">
        <v>872</v>
      </c>
      <c r="B14118" t="s">
        <v>873</v>
      </c>
      <c r="C14118" s="1">
        <v>44348</v>
      </c>
      <c r="D14118">
        <v>51697469</v>
      </c>
      <c r="E14118">
        <v>36525642</v>
      </c>
      <c r="F14118">
        <v>15750335</v>
      </c>
      <c r="G14118">
        <v>988384</v>
      </c>
      <c r="H14118">
        <v>764765</v>
      </c>
      <c r="I14118">
        <v>61.7</v>
      </c>
      <c r="J14118">
        <v>43.6</v>
      </c>
      <c r="K14118">
        <v>18.8</v>
      </c>
      <c r="M14118">
        <v>9128</v>
      </c>
    </row>
    <row r="14119" spans="1:13" customFormat="1" hidden="1">
      <c r="A14119" t="s">
        <v>872</v>
      </c>
      <c r="B14119" t="s">
        <v>873</v>
      </c>
      <c r="C14119" s="1">
        <v>44349</v>
      </c>
      <c r="D14119">
        <v>52946147</v>
      </c>
      <c r="E14119">
        <v>37147337</v>
      </c>
      <c r="F14119">
        <v>16482168</v>
      </c>
      <c r="G14119">
        <v>1248678</v>
      </c>
      <c r="H14119">
        <v>774611</v>
      </c>
      <c r="I14119">
        <v>63.19</v>
      </c>
      <c r="J14119">
        <v>44.34</v>
      </c>
      <c r="K14119">
        <v>19.670000000000002</v>
      </c>
      <c r="M14119">
        <v>9245</v>
      </c>
    </row>
    <row r="14120" spans="1:13" customFormat="1" hidden="1">
      <c r="A14120" t="s">
        <v>872</v>
      </c>
      <c r="B14120" t="s">
        <v>873</v>
      </c>
      <c r="C14120" s="1">
        <v>44350</v>
      </c>
      <c r="D14120">
        <v>53588930</v>
      </c>
      <c r="E14120">
        <v>37430945</v>
      </c>
      <c r="F14120">
        <v>16894545</v>
      </c>
      <c r="G14120">
        <v>642783</v>
      </c>
      <c r="H14120">
        <v>717751</v>
      </c>
      <c r="I14120">
        <v>63.96</v>
      </c>
      <c r="J14120">
        <v>44.68</v>
      </c>
      <c r="K14120">
        <v>20.16</v>
      </c>
      <c r="M14120">
        <v>8567</v>
      </c>
    </row>
    <row r="14121" spans="1:13" customFormat="1" hidden="1">
      <c r="A14121" t="s">
        <v>872</v>
      </c>
      <c r="B14121" t="s">
        <v>873</v>
      </c>
      <c r="C14121" s="1">
        <v>44351</v>
      </c>
      <c r="D14121">
        <v>54400018</v>
      </c>
      <c r="E14121">
        <v>37799442</v>
      </c>
      <c r="F14121">
        <v>17414352</v>
      </c>
      <c r="G14121">
        <v>811088</v>
      </c>
      <c r="H14121">
        <v>704486</v>
      </c>
      <c r="I14121">
        <v>64.930000000000007</v>
      </c>
      <c r="J14121">
        <v>45.12</v>
      </c>
      <c r="K14121">
        <v>20.78</v>
      </c>
      <c r="M14121">
        <v>8408</v>
      </c>
    </row>
    <row r="14122" spans="1:13" customFormat="1" hidden="1">
      <c r="A14122" t="s">
        <v>872</v>
      </c>
      <c r="B14122" t="s">
        <v>873</v>
      </c>
      <c r="C14122" s="1">
        <v>44352</v>
      </c>
      <c r="D14122">
        <v>54812880</v>
      </c>
      <c r="E14122">
        <v>37926397</v>
      </c>
      <c r="F14122">
        <v>17730870</v>
      </c>
      <c r="G14122">
        <v>412862</v>
      </c>
      <c r="H14122">
        <v>704870</v>
      </c>
      <c r="I14122">
        <v>65.42</v>
      </c>
      <c r="J14122">
        <v>45.27</v>
      </c>
      <c r="K14122">
        <v>21.16</v>
      </c>
      <c r="M14122">
        <v>8413</v>
      </c>
    </row>
    <row r="14123" spans="1:13" customFormat="1" hidden="1">
      <c r="A14123" t="s">
        <v>872</v>
      </c>
      <c r="B14123" t="s">
        <v>873</v>
      </c>
      <c r="C14123" s="1">
        <v>44353</v>
      </c>
      <c r="D14123">
        <v>55105086</v>
      </c>
      <c r="E14123">
        <v>38004109</v>
      </c>
      <c r="F14123">
        <v>17963605</v>
      </c>
      <c r="G14123">
        <v>292206</v>
      </c>
      <c r="H14123">
        <v>706108</v>
      </c>
      <c r="I14123">
        <v>65.77</v>
      </c>
      <c r="J14123">
        <v>45.36</v>
      </c>
      <c r="K14123">
        <v>21.44</v>
      </c>
      <c r="M14123">
        <v>8428</v>
      </c>
    </row>
    <row r="14124" spans="1:13" customFormat="1" hidden="1">
      <c r="A14124" t="s">
        <v>872</v>
      </c>
      <c r="B14124" t="s">
        <v>873</v>
      </c>
      <c r="C14124" s="1">
        <v>44354</v>
      </c>
      <c r="D14124">
        <v>55719350</v>
      </c>
      <c r="E14124">
        <v>38251740</v>
      </c>
      <c r="F14124">
        <v>18384720</v>
      </c>
      <c r="G14124">
        <v>614264</v>
      </c>
      <c r="H14124">
        <v>715752</v>
      </c>
      <c r="I14124">
        <v>66.5</v>
      </c>
      <c r="J14124">
        <v>45.66</v>
      </c>
      <c r="K14124">
        <v>21.94</v>
      </c>
      <c r="M14124">
        <v>8543</v>
      </c>
    </row>
    <row r="14125" spans="1:13" customFormat="1" hidden="1">
      <c r="A14125" t="s">
        <v>872</v>
      </c>
      <c r="B14125" t="s">
        <v>873</v>
      </c>
      <c r="C14125" s="1">
        <v>44355</v>
      </c>
      <c r="D14125">
        <v>56773152</v>
      </c>
      <c r="E14125">
        <v>38661905</v>
      </c>
      <c r="F14125">
        <v>19096705</v>
      </c>
      <c r="G14125">
        <v>1053802</v>
      </c>
      <c r="H14125">
        <v>725098</v>
      </c>
      <c r="I14125">
        <v>67.760000000000005</v>
      </c>
      <c r="J14125">
        <v>46.14</v>
      </c>
      <c r="K14125">
        <v>22.79</v>
      </c>
      <c r="M14125">
        <v>8654</v>
      </c>
    </row>
    <row r="14126" spans="1:13" customFormat="1" hidden="1">
      <c r="A14126" t="s">
        <v>872</v>
      </c>
      <c r="B14126" t="s">
        <v>873</v>
      </c>
      <c r="C14126" s="1">
        <v>44356</v>
      </c>
      <c r="D14126">
        <v>58197179</v>
      </c>
      <c r="E14126">
        <v>39207011</v>
      </c>
      <c r="F14126">
        <v>20071404</v>
      </c>
      <c r="G14126">
        <v>1424027</v>
      </c>
      <c r="H14126">
        <v>750147</v>
      </c>
      <c r="I14126">
        <v>69.459999999999994</v>
      </c>
      <c r="J14126">
        <v>46.8</v>
      </c>
      <c r="K14126">
        <v>23.96</v>
      </c>
      <c r="M14126">
        <v>8953</v>
      </c>
    </row>
    <row r="14127" spans="1:13" customFormat="1" hidden="1">
      <c r="A14127" t="s">
        <v>872</v>
      </c>
      <c r="B14127" t="s">
        <v>873</v>
      </c>
      <c r="C14127" s="1">
        <v>44357</v>
      </c>
      <c r="D14127">
        <v>59389156</v>
      </c>
      <c r="E14127">
        <v>39700797</v>
      </c>
      <c r="F14127">
        <v>20858040</v>
      </c>
      <c r="G14127">
        <v>1191977</v>
      </c>
      <c r="H14127">
        <v>828604</v>
      </c>
      <c r="I14127">
        <v>70.88</v>
      </c>
      <c r="J14127">
        <v>47.38</v>
      </c>
      <c r="K14127">
        <v>24.9</v>
      </c>
      <c r="M14127">
        <v>9890</v>
      </c>
    </row>
    <row r="14128" spans="1:13" customFormat="1" hidden="1">
      <c r="A14128" t="s">
        <v>872</v>
      </c>
      <c r="B14128" t="s">
        <v>873</v>
      </c>
      <c r="C14128" s="1">
        <v>44358</v>
      </c>
      <c r="D14128">
        <v>60452176</v>
      </c>
      <c r="E14128">
        <v>40162324</v>
      </c>
      <c r="F14128">
        <v>21556308</v>
      </c>
      <c r="G14128">
        <v>1063020</v>
      </c>
      <c r="H14128">
        <v>864594</v>
      </c>
      <c r="I14128">
        <v>72.150000000000006</v>
      </c>
      <c r="J14128">
        <v>47.94</v>
      </c>
      <c r="K14128">
        <v>25.73</v>
      </c>
      <c r="M14128">
        <v>10319</v>
      </c>
    </row>
    <row r="14129" spans="1:13" customFormat="1" hidden="1">
      <c r="A14129" t="s">
        <v>872</v>
      </c>
      <c r="B14129" t="s">
        <v>873</v>
      </c>
      <c r="C14129" s="1">
        <v>44359</v>
      </c>
      <c r="D14129">
        <v>60887757</v>
      </c>
      <c r="E14129">
        <v>40321603</v>
      </c>
      <c r="F14129">
        <v>21867848</v>
      </c>
      <c r="G14129">
        <v>435581</v>
      </c>
      <c r="H14129">
        <v>867840</v>
      </c>
      <c r="I14129">
        <v>72.67</v>
      </c>
      <c r="J14129">
        <v>48.13</v>
      </c>
      <c r="K14129">
        <v>26.1</v>
      </c>
      <c r="M14129">
        <v>10358</v>
      </c>
    </row>
    <row r="14130" spans="1:13" customFormat="1" hidden="1">
      <c r="A14130" t="s">
        <v>872</v>
      </c>
      <c r="B14130" t="s">
        <v>873</v>
      </c>
      <c r="C14130" s="1">
        <v>44360</v>
      </c>
      <c r="D14130">
        <v>61170721</v>
      </c>
      <c r="E14130">
        <v>40400140</v>
      </c>
      <c r="F14130">
        <v>22086063</v>
      </c>
      <c r="G14130">
        <v>282964</v>
      </c>
      <c r="H14130">
        <v>866519</v>
      </c>
      <c r="I14130">
        <v>73.010000000000005</v>
      </c>
      <c r="J14130">
        <v>48.22</v>
      </c>
      <c r="K14130">
        <v>26.36</v>
      </c>
      <c r="M14130">
        <v>10342</v>
      </c>
    </row>
    <row r="14131" spans="1:13" customFormat="1" hidden="1">
      <c r="A14131" t="s">
        <v>872</v>
      </c>
      <c r="B14131" t="s">
        <v>873</v>
      </c>
      <c r="C14131" s="1">
        <v>44361</v>
      </c>
      <c r="D14131">
        <v>61826109</v>
      </c>
      <c r="E14131">
        <v>40669748</v>
      </c>
      <c r="F14131">
        <v>22527080</v>
      </c>
      <c r="G14131">
        <v>655388</v>
      </c>
      <c r="H14131">
        <v>872394</v>
      </c>
      <c r="I14131">
        <v>73.790000000000006</v>
      </c>
      <c r="J14131">
        <v>48.54</v>
      </c>
      <c r="K14131">
        <v>26.89</v>
      </c>
      <c r="M14131">
        <v>10412</v>
      </c>
    </row>
    <row r="14132" spans="1:13" customFormat="1" hidden="1">
      <c r="A14132" t="s">
        <v>872</v>
      </c>
      <c r="B14132" t="s">
        <v>873</v>
      </c>
      <c r="C14132" s="1">
        <v>44362</v>
      </c>
      <c r="D14132">
        <v>62873006</v>
      </c>
      <c r="E14132">
        <v>41075867</v>
      </c>
      <c r="F14132">
        <v>23226942</v>
      </c>
      <c r="G14132">
        <v>1046897</v>
      </c>
      <c r="H14132">
        <v>871408</v>
      </c>
      <c r="I14132">
        <v>75.040000000000006</v>
      </c>
      <c r="J14132">
        <v>49.03</v>
      </c>
      <c r="K14132">
        <v>27.72</v>
      </c>
      <c r="M14132">
        <v>10401</v>
      </c>
    </row>
    <row r="14133" spans="1:13" customFormat="1" hidden="1">
      <c r="A14133" t="s">
        <v>872</v>
      </c>
      <c r="B14133" t="s">
        <v>873</v>
      </c>
      <c r="C14133" s="1">
        <v>44363</v>
      </c>
      <c r="D14133">
        <v>64255080</v>
      </c>
      <c r="E14133">
        <v>41618301</v>
      </c>
      <c r="F14133">
        <v>24142869</v>
      </c>
      <c r="G14133">
        <v>1382074</v>
      </c>
      <c r="H14133">
        <v>865414</v>
      </c>
      <c r="I14133">
        <v>76.69</v>
      </c>
      <c r="J14133">
        <v>49.67</v>
      </c>
      <c r="K14133">
        <v>28.82</v>
      </c>
      <c r="M14133">
        <v>10329</v>
      </c>
    </row>
    <row r="14134" spans="1:13" customFormat="1" hidden="1">
      <c r="A14134" t="s">
        <v>872</v>
      </c>
      <c r="B14134" t="s">
        <v>873</v>
      </c>
      <c r="C14134" s="1">
        <v>44364</v>
      </c>
      <c r="D14134">
        <v>65402655</v>
      </c>
      <c r="E14134">
        <v>42085971</v>
      </c>
      <c r="F14134">
        <v>24891045</v>
      </c>
      <c r="G14134">
        <v>1147575</v>
      </c>
      <c r="H14134">
        <v>859071</v>
      </c>
      <c r="I14134">
        <v>78.06</v>
      </c>
      <c r="J14134">
        <v>50.23</v>
      </c>
      <c r="K14134">
        <v>29.71</v>
      </c>
      <c r="M14134">
        <v>10253</v>
      </c>
    </row>
    <row r="14135" spans="1:13" customFormat="1" hidden="1">
      <c r="A14135" t="s">
        <v>872</v>
      </c>
      <c r="B14135" t="s">
        <v>873</v>
      </c>
      <c r="C14135" s="1">
        <v>44365</v>
      </c>
      <c r="D14135">
        <v>66395143</v>
      </c>
      <c r="E14135">
        <v>42500240</v>
      </c>
      <c r="F14135">
        <v>25538108</v>
      </c>
      <c r="G14135">
        <v>992488</v>
      </c>
      <c r="H14135">
        <v>848995</v>
      </c>
      <c r="I14135">
        <v>79.25</v>
      </c>
      <c r="J14135">
        <v>50.73</v>
      </c>
      <c r="K14135">
        <v>30.48</v>
      </c>
      <c r="M14135">
        <v>10133</v>
      </c>
    </row>
    <row r="14136" spans="1:13" customFormat="1" hidden="1">
      <c r="A14136" t="s">
        <v>872</v>
      </c>
      <c r="B14136" t="s">
        <v>873</v>
      </c>
      <c r="C14136" s="1">
        <v>44366</v>
      </c>
      <c r="D14136">
        <v>66822151</v>
      </c>
      <c r="E14136">
        <v>42641010</v>
      </c>
      <c r="F14136">
        <v>25845488</v>
      </c>
      <c r="G14136">
        <v>427008</v>
      </c>
      <c r="H14136">
        <v>847771</v>
      </c>
      <c r="I14136">
        <v>79.760000000000005</v>
      </c>
      <c r="J14136">
        <v>50.89</v>
      </c>
      <c r="K14136">
        <v>30.85</v>
      </c>
      <c r="M14136">
        <v>10119</v>
      </c>
    </row>
    <row r="14137" spans="1:13" customFormat="1" hidden="1">
      <c r="A14137" t="s">
        <v>872</v>
      </c>
      <c r="B14137" t="s">
        <v>873</v>
      </c>
      <c r="C14137" s="1">
        <v>44367</v>
      </c>
      <c r="D14137">
        <v>67117208</v>
      </c>
      <c r="E14137">
        <v>42721689</v>
      </c>
      <c r="F14137">
        <v>26072679</v>
      </c>
      <c r="G14137">
        <v>295057</v>
      </c>
      <c r="H14137">
        <v>849498</v>
      </c>
      <c r="I14137">
        <v>80.11</v>
      </c>
      <c r="J14137">
        <v>50.99</v>
      </c>
      <c r="K14137">
        <v>31.12</v>
      </c>
      <c r="M14137">
        <v>10139</v>
      </c>
    </row>
    <row r="14138" spans="1:13" customFormat="1" hidden="1">
      <c r="A14138" t="s">
        <v>872</v>
      </c>
      <c r="B14138" t="s">
        <v>873</v>
      </c>
      <c r="C14138" s="1">
        <v>44368</v>
      </c>
      <c r="D14138">
        <v>67748022</v>
      </c>
      <c r="E14138">
        <v>42967555</v>
      </c>
      <c r="F14138">
        <v>26493976</v>
      </c>
      <c r="G14138">
        <v>630814</v>
      </c>
      <c r="H14138">
        <v>845988</v>
      </c>
      <c r="I14138">
        <v>80.86</v>
      </c>
      <c r="J14138">
        <v>51.28</v>
      </c>
      <c r="K14138">
        <v>31.62</v>
      </c>
      <c r="M14138">
        <v>10097</v>
      </c>
    </row>
    <row r="14139" spans="1:13" customFormat="1" hidden="1">
      <c r="A14139" t="s">
        <v>872</v>
      </c>
      <c r="B14139" t="s">
        <v>873</v>
      </c>
      <c r="C14139" s="1">
        <v>44369</v>
      </c>
      <c r="D14139">
        <v>68824148</v>
      </c>
      <c r="E14139">
        <v>43376711</v>
      </c>
      <c r="F14139">
        <v>27195095</v>
      </c>
      <c r="G14139">
        <v>1076126</v>
      </c>
      <c r="H14139">
        <v>850163</v>
      </c>
      <c r="I14139">
        <v>82.14</v>
      </c>
      <c r="J14139">
        <v>51.77</v>
      </c>
      <c r="K14139">
        <v>32.46</v>
      </c>
      <c r="M14139">
        <v>10147</v>
      </c>
    </row>
    <row r="14140" spans="1:13" customFormat="1" hidden="1">
      <c r="A14140" t="s">
        <v>872</v>
      </c>
      <c r="B14140" t="s">
        <v>873</v>
      </c>
      <c r="C14140" s="1">
        <v>44370</v>
      </c>
      <c r="D14140">
        <v>70158414</v>
      </c>
      <c r="E14140">
        <v>43899253</v>
      </c>
      <c r="F14140">
        <v>28041350</v>
      </c>
      <c r="G14140">
        <v>1334266</v>
      </c>
      <c r="H14140">
        <v>843333</v>
      </c>
      <c r="I14140">
        <v>83.74</v>
      </c>
      <c r="J14140">
        <v>52.4</v>
      </c>
      <c r="K14140">
        <v>33.47</v>
      </c>
      <c r="M14140">
        <v>10066</v>
      </c>
    </row>
    <row r="14141" spans="1:13" customFormat="1" hidden="1">
      <c r="A14141" t="s">
        <v>872</v>
      </c>
      <c r="B14141" t="s">
        <v>873</v>
      </c>
      <c r="C14141" s="1">
        <v>44371</v>
      </c>
      <c r="D14141">
        <v>71193132</v>
      </c>
      <c r="E14141">
        <v>44428218</v>
      </c>
      <c r="F14141">
        <v>28587401</v>
      </c>
      <c r="G14141">
        <v>1034718</v>
      </c>
      <c r="H14141">
        <v>827211</v>
      </c>
      <c r="I14141">
        <v>84.97</v>
      </c>
      <c r="J14141">
        <v>53.03</v>
      </c>
      <c r="K14141">
        <v>34.119999999999997</v>
      </c>
      <c r="M14141">
        <v>9873</v>
      </c>
    </row>
    <row r="14142" spans="1:13" customFormat="1" hidden="1">
      <c r="A14142" t="s">
        <v>872</v>
      </c>
      <c r="B14142" t="s">
        <v>873</v>
      </c>
      <c r="C14142" s="1">
        <v>44372</v>
      </c>
      <c r="D14142">
        <v>72113217</v>
      </c>
      <c r="E14142">
        <v>44848438</v>
      </c>
      <c r="F14142">
        <v>29127416</v>
      </c>
      <c r="G14142">
        <v>920085</v>
      </c>
      <c r="H14142">
        <v>816868</v>
      </c>
      <c r="I14142">
        <v>86.07</v>
      </c>
      <c r="J14142">
        <v>53.53</v>
      </c>
      <c r="K14142">
        <v>34.76</v>
      </c>
      <c r="M14142">
        <v>9750</v>
      </c>
    </row>
    <row r="14143" spans="1:13" customFormat="1" hidden="1">
      <c r="A14143" t="s">
        <v>872</v>
      </c>
      <c r="B14143" t="s">
        <v>873</v>
      </c>
      <c r="C14143" s="1">
        <v>44373</v>
      </c>
      <c r="D14143">
        <v>72522833</v>
      </c>
      <c r="E14143">
        <v>44998309</v>
      </c>
      <c r="F14143">
        <v>29400422</v>
      </c>
      <c r="G14143">
        <v>409616</v>
      </c>
      <c r="H14143">
        <v>814383</v>
      </c>
      <c r="I14143">
        <v>86.56</v>
      </c>
      <c r="J14143">
        <v>53.71</v>
      </c>
      <c r="K14143">
        <v>35.090000000000003</v>
      </c>
      <c r="M14143">
        <v>9720</v>
      </c>
    </row>
    <row r="14144" spans="1:13" customFormat="1" hidden="1">
      <c r="A14144" t="s">
        <v>872</v>
      </c>
      <c r="B14144" t="s">
        <v>873</v>
      </c>
      <c r="C14144" s="1">
        <v>44374</v>
      </c>
      <c r="D14144">
        <v>72814705</v>
      </c>
      <c r="E14144">
        <v>45092406</v>
      </c>
      <c r="F14144">
        <v>29602318</v>
      </c>
      <c r="G14144">
        <v>291872</v>
      </c>
      <c r="H14144">
        <v>813928</v>
      </c>
      <c r="I14144">
        <v>86.91</v>
      </c>
      <c r="J14144">
        <v>53.82</v>
      </c>
      <c r="K14144">
        <v>35.33</v>
      </c>
      <c r="M14144">
        <v>9715</v>
      </c>
    </row>
    <row r="14145" spans="1:13" customFormat="1" hidden="1">
      <c r="A14145" t="s">
        <v>872</v>
      </c>
      <c r="B14145" t="s">
        <v>873</v>
      </c>
      <c r="C14145" s="1">
        <v>44375</v>
      </c>
      <c r="D14145">
        <v>73443607</v>
      </c>
      <c r="E14145">
        <v>45360736</v>
      </c>
      <c r="F14145">
        <v>29987277</v>
      </c>
      <c r="G14145">
        <v>628902</v>
      </c>
      <c r="H14145">
        <v>813655</v>
      </c>
      <c r="I14145">
        <v>87.66</v>
      </c>
      <c r="J14145">
        <v>54.14</v>
      </c>
      <c r="K14145">
        <v>35.79</v>
      </c>
      <c r="M14145">
        <v>9711</v>
      </c>
    </row>
    <row r="14146" spans="1:13" customFormat="1" hidden="1">
      <c r="A14146" t="s">
        <v>872</v>
      </c>
      <c r="B14146" t="s">
        <v>873</v>
      </c>
      <c r="C14146" s="1">
        <v>44376</v>
      </c>
      <c r="D14146">
        <v>74375974</v>
      </c>
      <c r="E14146">
        <v>45772095</v>
      </c>
      <c r="F14146">
        <v>30530723</v>
      </c>
      <c r="G14146">
        <v>932367</v>
      </c>
      <c r="H14146">
        <v>793118</v>
      </c>
      <c r="I14146">
        <v>88.77</v>
      </c>
      <c r="J14146">
        <v>54.63</v>
      </c>
      <c r="K14146">
        <v>36.44</v>
      </c>
      <c r="M14146">
        <v>9466</v>
      </c>
    </row>
    <row r="14147" spans="1:13" customFormat="1" hidden="1">
      <c r="A14147" t="s">
        <v>872</v>
      </c>
      <c r="B14147" t="s">
        <v>873</v>
      </c>
      <c r="C14147" s="1">
        <v>44377</v>
      </c>
      <c r="D14147">
        <v>75398370</v>
      </c>
      <c r="E14147">
        <v>46246175</v>
      </c>
      <c r="F14147">
        <v>31101749</v>
      </c>
      <c r="G14147">
        <v>1022396</v>
      </c>
      <c r="H14147">
        <v>748565</v>
      </c>
      <c r="I14147">
        <v>89.99</v>
      </c>
      <c r="J14147">
        <v>55.2</v>
      </c>
      <c r="K14147">
        <v>37.119999999999997</v>
      </c>
      <c r="M14147">
        <v>8934</v>
      </c>
    </row>
    <row r="14148" spans="1:13" customFormat="1" hidden="1">
      <c r="A14148" t="s">
        <v>872</v>
      </c>
      <c r="B14148" t="s">
        <v>873</v>
      </c>
      <c r="C14148" s="1">
        <v>44378</v>
      </c>
      <c r="D14148">
        <v>76380665</v>
      </c>
      <c r="E14148">
        <v>46721617</v>
      </c>
      <c r="F14148">
        <v>31631235</v>
      </c>
      <c r="G14148">
        <v>982295</v>
      </c>
      <c r="H14148">
        <v>741076</v>
      </c>
      <c r="I14148">
        <v>91.16</v>
      </c>
      <c r="J14148">
        <v>55.76</v>
      </c>
      <c r="K14148">
        <v>37.75</v>
      </c>
      <c r="M14148">
        <v>8845</v>
      </c>
    </row>
    <row r="14149" spans="1:13" customFormat="1" hidden="1">
      <c r="A14149" t="s">
        <v>872</v>
      </c>
      <c r="B14149" t="s">
        <v>873</v>
      </c>
      <c r="C14149" s="1">
        <v>44379</v>
      </c>
      <c r="D14149">
        <v>77227460</v>
      </c>
      <c r="E14149">
        <v>47124008</v>
      </c>
      <c r="F14149">
        <v>32097814</v>
      </c>
      <c r="G14149">
        <v>846795</v>
      </c>
      <c r="H14149">
        <v>730606</v>
      </c>
      <c r="I14149">
        <v>92.17</v>
      </c>
      <c r="J14149">
        <v>56.24</v>
      </c>
      <c r="K14149">
        <v>38.31</v>
      </c>
      <c r="M14149">
        <v>8720</v>
      </c>
    </row>
    <row r="14150" spans="1:13" customFormat="1" hidden="1">
      <c r="A14150" t="s">
        <v>872</v>
      </c>
      <c r="B14150" t="s">
        <v>873</v>
      </c>
      <c r="C14150" s="1">
        <v>44380</v>
      </c>
      <c r="D14150">
        <v>77604952</v>
      </c>
      <c r="E14150">
        <v>47288588</v>
      </c>
      <c r="F14150">
        <v>32325936</v>
      </c>
      <c r="G14150">
        <v>377492</v>
      </c>
      <c r="H14150">
        <v>726017</v>
      </c>
      <c r="I14150">
        <v>92.63</v>
      </c>
      <c r="J14150">
        <v>56.44</v>
      </c>
      <c r="K14150">
        <v>38.58</v>
      </c>
      <c r="M14150">
        <v>8665</v>
      </c>
    </row>
    <row r="14151" spans="1:13" customFormat="1" hidden="1">
      <c r="A14151" t="s">
        <v>872</v>
      </c>
      <c r="B14151" t="s">
        <v>873</v>
      </c>
      <c r="C14151" s="1">
        <v>44381</v>
      </c>
      <c r="D14151">
        <v>77878280</v>
      </c>
      <c r="E14151">
        <v>47390652</v>
      </c>
      <c r="F14151">
        <v>32506117</v>
      </c>
      <c r="G14151">
        <v>273328</v>
      </c>
      <c r="H14151">
        <v>723368</v>
      </c>
      <c r="I14151">
        <v>92.95</v>
      </c>
      <c r="J14151">
        <v>56.56</v>
      </c>
      <c r="K14151">
        <v>38.799999999999997</v>
      </c>
      <c r="M14151">
        <v>8634</v>
      </c>
    </row>
    <row r="14152" spans="1:13" customFormat="1" hidden="1">
      <c r="A14152" t="s">
        <v>872</v>
      </c>
      <c r="B14152" t="s">
        <v>873</v>
      </c>
      <c r="C14152" s="1">
        <v>44382</v>
      </c>
      <c r="D14152">
        <v>78414837</v>
      </c>
      <c r="E14152">
        <v>47602385</v>
      </c>
      <c r="F14152">
        <v>32845793</v>
      </c>
      <c r="G14152">
        <v>536557</v>
      </c>
      <c r="H14152">
        <v>710176</v>
      </c>
      <c r="I14152">
        <v>93.59</v>
      </c>
      <c r="J14152">
        <v>56.82</v>
      </c>
      <c r="K14152">
        <v>39.200000000000003</v>
      </c>
      <c r="M14152">
        <v>8476</v>
      </c>
    </row>
    <row r="14153" spans="1:13" customFormat="1" hidden="1">
      <c r="A14153" t="s">
        <v>872</v>
      </c>
      <c r="B14153" t="s">
        <v>873</v>
      </c>
      <c r="C14153" s="1">
        <v>44383</v>
      </c>
      <c r="D14153">
        <v>79193159</v>
      </c>
      <c r="E14153">
        <v>47888864</v>
      </c>
      <c r="F14153">
        <v>33353340</v>
      </c>
      <c r="G14153">
        <v>778322</v>
      </c>
      <c r="H14153">
        <v>688169</v>
      </c>
      <c r="I14153">
        <v>94.52</v>
      </c>
      <c r="J14153">
        <v>57.16</v>
      </c>
      <c r="K14153">
        <v>39.81</v>
      </c>
      <c r="M14153">
        <v>8214</v>
      </c>
    </row>
    <row r="14154" spans="1:13" customFormat="1" hidden="1">
      <c r="A14154" t="s">
        <v>872</v>
      </c>
      <c r="B14154" t="s">
        <v>873</v>
      </c>
      <c r="C14154" s="1">
        <v>44384</v>
      </c>
      <c r="D14154">
        <v>80189303</v>
      </c>
      <c r="E14154">
        <v>48232220</v>
      </c>
      <c r="F14154">
        <v>34025172</v>
      </c>
      <c r="G14154">
        <v>996144</v>
      </c>
      <c r="H14154">
        <v>684419</v>
      </c>
      <c r="I14154">
        <v>95.71</v>
      </c>
      <c r="J14154">
        <v>57.57</v>
      </c>
      <c r="K14154">
        <v>40.61</v>
      </c>
      <c r="M14154">
        <v>8169</v>
      </c>
    </row>
    <row r="14155" spans="1:13" customFormat="1" hidden="1">
      <c r="A14155" t="s">
        <v>872</v>
      </c>
      <c r="B14155" t="s">
        <v>873</v>
      </c>
      <c r="C14155" s="1">
        <v>44385</v>
      </c>
      <c r="D14155">
        <v>81037322</v>
      </c>
      <c r="E14155">
        <v>48515118</v>
      </c>
      <c r="F14155">
        <v>34609695</v>
      </c>
      <c r="G14155">
        <v>848019</v>
      </c>
      <c r="H14155">
        <v>665237</v>
      </c>
      <c r="I14155">
        <v>96.72</v>
      </c>
      <c r="J14155">
        <v>57.91</v>
      </c>
      <c r="K14155">
        <v>41.31</v>
      </c>
      <c r="M14155">
        <v>7940</v>
      </c>
    </row>
    <row r="14156" spans="1:13" customFormat="1" hidden="1">
      <c r="A14156" t="s">
        <v>872</v>
      </c>
      <c r="B14156" t="s">
        <v>873</v>
      </c>
      <c r="C14156" s="1">
        <v>44386</v>
      </c>
      <c r="D14156">
        <v>81795134</v>
      </c>
      <c r="E14156">
        <v>48755548</v>
      </c>
      <c r="F14156">
        <v>35147728</v>
      </c>
      <c r="G14156">
        <v>757812</v>
      </c>
      <c r="H14156">
        <v>652525</v>
      </c>
      <c r="I14156">
        <v>97.63</v>
      </c>
      <c r="J14156">
        <v>58.19</v>
      </c>
      <c r="K14156">
        <v>41.95</v>
      </c>
      <c r="M14156">
        <v>7788</v>
      </c>
    </row>
    <row r="14157" spans="1:13" customFormat="1" hidden="1">
      <c r="A14157" t="s">
        <v>872</v>
      </c>
      <c r="B14157" t="s">
        <v>873</v>
      </c>
      <c r="C14157" s="1">
        <v>44387</v>
      </c>
      <c r="D14157">
        <v>82138589</v>
      </c>
      <c r="E14157">
        <v>48861167</v>
      </c>
      <c r="F14157">
        <v>35395344</v>
      </c>
      <c r="G14157">
        <v>343455</v>
      </c>
      <c r="H14157">
        <v>647662</v>
      </c>
      <c r="I14157">
        <v>98.04</v>
      </c>
      <c r="J14157">
        <v>58.32</v>
      </c>
      <c r="K14157">
        <v>42.25</v>
      </c>
      <c r="M14157">
        <v>7730</v>
      </c>
    </row>
    <row r="14158" spans="1:13" customFormat="1" hidden="1">
      <c r="A14158" t="s">
        <v>872</v>
      </c>
      <c r="B14158" t="s">
        <v>873</v>
      </c>
      <c r="C14158" s="1">
        <v>44388</v>
      </c>
      <c r="D14158">
        <v>82366505</v>
      </c>
      <c r="E14158">
        <v>48930576</v>
      </c>
      <c r="F14158">
        <v>35562144</v>
      </c>
      <c r="G14158">
        <v>227916</v>
      </c>
      <c r="H14158">
        <v>641175</v>
      </c>
      <c r="I14158">
        <v>98.31</v>
      </c>
      <c r="J14158">
        <v>58.4</v>
      </c>
      <c r="K14158">
        <v>42.45</v>
      </c>
      <c r="M14158">
        <v>7653</v>
      </c>
    </row>
    <row r="14159" spans="1:13" customFormat="1" hidden="1">
      <c r="A14159" t="s">
        <v>872</v>
      </c>
      <c r="B14159" t="s">
        <v>873</v>
      </c>
      <c r="C14159" s="1">
        <v>44389</v>
      </c>
      <c r="D14159">
        <v>82834516</v>
      </c>
      <c r="E14159">
        <v>49095930</v>
      </c>
      <c r="F14159">
        <v>35878904</v>
      </c>
      <c r="G14159">
        <v>468011</v>
      </c>
      <c r="H14159">
        <v>631383</v>
      </c>
      <c r="I14159">
        <v>98.87</v>
      </c>
      <c r="J14159">
        <v>58.6</v>
      </c>
      <c r="K14159">
        <v>42.82</v>
      </c>
      <c r="M14159">
        <v>7536</v>
      </c>
    </row>
    <row r="14160" spans="1:13" customFormat="1" hidden="1">
      <c r="A14160" t="s">
        <v>872</v>
      </c>
      <c r="B14160" t="s">
        <v>873</v>
      </c>
      <c r="C14160" s="1">
        <v>44390</v>
      </c>
      <c r="D14160">
        <v>83595817</v>
      </c>
      <c r="E14160">
        <v>49296083</v>
      </c>
      <c r="F14160">
        <v>36459975</v>
      </c>
      <c r="G14160">
        <v>761301</v>
      </c>
      <c r="H14160">
        <v>628951</v>
      </c>
      <c r="I14160">
        <v>99.78</v>
      </c>
      <c r="J14160">
        <v>58.84</v>
      </c>
      <c r="K14160">
        <v>43.52</v>
      </c>
      <c r="M14160">
        <v>7507</v>
      </c>
    </row>
    <row r="14161" spans="1:13" customFormat="1" hidden="1">
      <c r="A14161" t="s">
        <v>872</v>
      </c>
      <c r="B14161" t="s">
        <v>873</v>
      </c>
      <c r="C14161" s="1">
        <v>44391</v>
      </c>
      <c r="D14161">
        <v>84570724</v>
      </c>
      <c r="E14161">
        <v>49522331</v>
      </c>
      <c r="F14161">
        <v>37231558</v>
      </c>
      <c r="G14161">
        <v>974907</v>
      </c>
      <c r="H14161">
        <v>625917</v>
      </c>
      <c r="I14161">
        <v>100.94</v>
      </c>
      <c r="J14161">
        <v>59.11</v>
      </c>
      <c r="K14161">
        <v>44.44</v>
      </c>
      <c r="M14161">
        <v>7471</v>
      </c>
    </row>
    <row r="14162" spans="1:13" customFormat="1" hidden="1">
      <c r="A14162" t="s">
        <v>872</v>
      </c>
      <c r="B14162" t="s">
        <v>873</v>
      </c>
      <c r="C14162" s="1">
        <v>44392</v>
      </c>
      <c r="D14162">
        <v>85337408</v>
      </c>
      <c r="E14162">
        <v>49715950</v>
      </c>
      <c r="F14162">
        <v>37827199</v>
      </c>
      <c r="G14162">
        <v>766684</v>
      </c>
      <c r="H14162">
        <v>614298</v>
      </c>
      <c r="I14162">
        <v>101.85</v>
      </c>
      <c r="J14162">
        <v>59.34</v>
      </c>
      <c r="K14162">
        <v>45.15</v>
      </c>
      <c r="M14162">
        <v>7332</v>
      </c>
    </row>
    <row r="14163" spans="1:13" customFormat="1" hidden="1">
      <c r="A14163" t="s">
        <v>872</v>
      </c>
      <c r="B14163" t="s">
        <v>873</v>
      </c>
      <c r="C14163" s="1">
        <v>44393</v>
      </c>
      <c r="D14163">
        <v>85997263</v>
      </c>
      <c r="E14163">
        <v>49889891</v>
      </c>
      <c r="F14163">
        <v>38335321</v>
      </c>
      <c r="G14163">
        <v>659855</v>
      </c>
      <c r="H14163">
        <v>600304</v>
      </c>
      <c r="I14163">
        <v>102.64</v>
      </c>
      <c r="J14163">
        <v>59.55</v>
      </c>
      <c r="K14163">
        <v>45.75</v>
      </c>
      <c r="M14163">
        <v>7165</v>
      </c>
    </row>
    <row r="14164" spans="1:13" customFormat="1" hidden="1">
      <c r="A14164" t="s">
        <v>872</v>
      </c>
      <c r="B14164" t="s">
        <v>873</v>
      </c>
      <c r="C14164" s="1">
        <v>44394</v>
      </c>
      <c r="D14164">
        <v>86268921</v>
      </c>
      <c r="E14164">
        <v>49979546</v>
      </c>
      <c r="F14164">
        <v>38535900</v>
      </c>
      <c r="G14164">
        <v>271658</v>
      </c>
      <c r="H14164">
        <v>590047</v>
      </c>
      <c r="I14164">
        <v>102.97</v>
      </c>
      <c r="J14164">
        <v>59.65</v>
      </c>
      <c r="K14164">
        <v>45.99</v>
      </c>
      <c r="M14164">
        <v>7042</v>
      </c>
    </row>
    <row r="14165" spans="1:13" customFormat="1" hidden="1">
      <c r="A14165" t="s">
        <v>872</v>
      </c>
      <c r="B14165" t="s">
        <v>873</v>
      </c>
      <c r="C14165" s="1">
        <v>44395</v>
      </c>
      <c r="D14165">
        <v>86468874</v>
      </c>
      <c r="E14165">
        <v>50050522</v>
      </c>
      <c r="F14165">
        <v>38676124</v>
      </c>
      <c r="G14165">
        <v>199953</v>
      </c>
      <c r="H14165">
        <v>586053</v>
      </c>
      <c r="I14165">
        <v>103.2</v>
      </c>
      <c r="J14165">
        <v>59.74</v>
      </c>
      <c r="K14165">
        <v>46.16</v>
      </c>
      <c r="M14165">
        <v>6995</v>
      </c>
    </row>
    <row r="14166" spans="1:13" customFormat="1" hidden="1">
      <c r="A14166" t="s">
        <v>872</v>
      </c>
      <c r="B14166" t="s">
        <v>873</v>
      </c>
      <c r="C14166" s="1">
        <v>44396</v>
      </c>
      <c r="D14166">
        <v>86849672</v>
      </c>
      <c r="E14166">
        <v>50156490</v>
      </c>
      <c r="F14166">
        <v>38965194</v>
      </c>
      <c r="G14166">
        <v>380798</v>
      </c>
      <c r="H14166">
        <v>573594</v>
      </c>
      <c r="I14166">
        <v>103.66</v>
      </c>
      <c r="J14166">
        <v>59.86</v>
      </c>
      <c r="K14166">
        <v>46.51</v>
      </c>
      <c r="M14166">
        <v>6846</v>
      </c>
    </row>
    <row r="14167" spans="1:13" customFormat="1" hidden="1">
      <c r="A14167" t="s">
        <v>872</v>
      </c>
      <c r="B14167" t="s">
        <v>873</v>
      </c>
      <c r="C14167" s="1">
        <v>44397</v>
      </c>
      <c r="D14167">
        <v>87455308</v>
      </c>
      <c r="E14167">
        <v>50297326</v>
      </c>
      <c r="F14167">
        <v>39444309</v>
      </c>
      <c r="G14167">
        <v>605636</v>
      </c>
      <c r="H14167">
        <v>551356</v>
      </c>
      <c r="I14167">
        <v>104.38</v>
      </c>
      <c r="J14167">
        <v>60.03</v>
      </c>
      <c r="K14167">
        <v>47.08</v>
      </c>
      <c r="M14167">
        <v>6581</v>
      </c>
    </row>
    <row r="14168" spans="1:13" customFormat="1" hidden="1">
      <c r="A14168" t="s">
        <v>872</v>
      </c>
      <c r="B14168" t="s">
        <v>873</v>
      </c>
      <c r="C14168" s="1">
        <v>44398</v>
      </c>
      <c r="D14168">
        <v>88209257</v>
      </c>
      <c r="E14168">
        <v>50466382</v>
      </c>
      <c r="F14168">
        <v>40043083</v>
      </c>
      <c r="G14168">
        <v>753949</v>
      </c>
      <c r="H14168">
        <v>519790</v>
      </c>
      <c r="I14168">
        <v>105.28</v>
      </c>
      <c r="J14168">
        <v>60.23</v>
      </c>
      <c r="K14168">
        <v>47.79</v>
      </c>
      <c r="M14168">
        <v>6204</v>
      </c>
    </row>
    <row r="14169" spans="1:13" customFormat="1" hidden="1">
      <c r="A14169" t="s">
        <v>872</v>
      </c>
      <c r="B14169" t="s">
        <v>873</v>
      </c>
      <c r="C14169" s="1">
        <v>44399</v>
      </c>
      <c r="D14169">
        <v>88829480</v>
      </c>
      <c r="E14169">
        <v>50601475</v>
      </c>
      <c r="F14169">
        <v>40541791</v>
      </c>
      <c r="G14169">
        <v>620223</v>
      </c>
      <c r="H14169">
        <v>498867</v>
      </c>
      <c r="I14169">
        <v>106.02</v>
      </c>
      <c r="J14169">
        <v>60.4</v>
      </c>
      <c r="K14169">
        <v>48.39</v>
      </c>
      <c r="M14169">
        <v>5954</v>
      </c>
    </row>
    <row r="14170" spans="1:13" customFormat="1" hidden="1">
      <c r="A14170" t="s">
        <v>872</v>
      </c>
      <c r="B14170" t="s">
        <v>873</v>
      </c>
      <c r="C14170" s="1">
        <v>44400</v>
      </c>
      <c r="D14170">
        <v>89397839</v>
      </c>
      <c r="E14170">
        <v>50733260</v>
      </c>
      <c r="F14170">
        <v>40996547</v>
      </c>
      <c r="G14170">
        <v>568359</v>
      </c>
      <c r="H14170">
        <v>485797</v>
      </c>
      <c r="I14170">
        <v>106.7</v>
      </c>
      <c r="J14170">
        <v>60.55</v>
      </c>
      <c r="K14170">
        <v>48.93</v>
      </c>
      <c r="M14170">
        <v>5798</v>
      </c>
    </row>
    <row r="14171" spans="1:13" customFormat="1" hidden="1">
      <c r="A14171" t="s">
        <v>872</v>
      </c>
      <c r="B14171" t="s">
        <v>873</v>
      </c>
      <c r="C14171" s="1">
        <v>44401</v>
      </c>
      <c r="D14171">
        <v>89608346</v>
      </c>
      <c r="E14171">
        <v>50797717</v>
      </c>
      <c r="F14171">
        <v>41154439</v>
      </c>
      <c r="G14171">
        <v>210507</v>
      </c>
      <c r="H14171">
        <v>477061</v>
      </c>
      <c r="I14171">
        <v>106.95</v>
      </c>
      <c r="J14171">
        <v>60.63</v>
      </c>
      <c r="K14171">
        <v>49.12</v>
      </c>
      <c r="M14171">
        <v>5694</v>
      </c>
    </row>
    <row r="14172" spans="1:13" customFormat="1" hidden="1">
      <c r="A14172" t="s">
        <v>872</v>
      </c>
      <c r="B14172" t="s">
        <v>873</v>
      </c>
      <c r="C14172" s="1">
        <v>44402</v>
      </c>
      <c r="D14172">
        <v>89732617</v>
      </c>
      <c r="E14172">
        <v>50835468</v>
      </c>
      <c r="F14172">
        <v>41246709</v>
      </c>
      <c r="G14172">
        <v>124271</v>
      </c>
      <c r="H14172">
        <v>466249</v>
      </c>
      <c r="I14172">
        <v>107.1</v>
      </c>
      <c r="J14172">
        <v>60.67</v>
      </c>
      <c r="K14172">
        <v>49.23</v>
      </c>
      <c r="M14172">
        <v>5565</v>
      </c>
    </row>
    <row r="14173" spans="1:13" customFormat="1" hidden="1">
      <c r="A14173" t="s">
        <v>872</v>
      </c>
      <c r="B14173" t="s">
        <v>873</v>
      </c>
      <c r="C14173" s="1">
        <v>44403</v>
      </c>
      <c r="D14173">
        <v>90069349</v>
      </c>
      <c r="E14173">
        <v>50918119</v>
      </c>
      <c r="F14173">
        <v>41511865</v>
      </c>
      <c r="G14173">
        <v>336732</v>
      </c>
      <c r="H14173">
        <v>459954</v>
      </c>
      <c r="I14173">
        <v>107.5</v>
      </c>
      <c r="J14173">
        <v>60.77</v>
      </c>
      <c r="K14173">
        <v>49.55</v>
      </c>
      <c r="M14173">
        <v>5490</v>
      </c>
    </row>
    <row r="14174" spans="1:13" customFormat="1" hidden="1">
      <c r="A14174" t="s">
        <v>872</v>
      </c>
      <c r="B14174" t="s">
        <v>873</v>
      </c>
      <c r="C14174" s="1">
        <v>44404</v>
      </c>
      <c r="D14174">
        <v>90618044</v>
      </c>
      <c r="E14174">
        <v>51028947</v>
      </c>
      <c r="F14174">
        <v>41962601</v>
      </c>
      <c r="G14174">
        <v>548695</v>
      </c>
      <c r="H14174">
        <v>451819</v>
      </c>
      <c r="I14174">
        <v>108.16</v>
      </c>
      <c r="J14174">
        <v>60.91</v>
      </c>
      <c r="K14174">
        <v>50.08</v>
      </c>
      <c r="M14174">
        <v>5393</v>
      </c>
    </row>
    <row r="14175" spans="1:13" customFormat="1" hidden="1">
      <c r="A14175" t="s">
        <v>872</v>
      </c>
      <c r="B14175" t="s">
        <v>873</v>
      </c>
      <c r="C14175" s="1">
        <v>44405</v>
      </c>
      <c r="D14175">
        <v>91303126</v>
      </c>
      <c r="E14175">
        <v>51164330</v>
      </c>
      <c r="F14175">
        <v>42526026</v>
      </c>
      <c r="G14175">
        <v>685082</v>
      </c>
      <c r="H14175">
        <v>441981</v>
      </c>
      <c r="I14175">
        <v>108.97</v>
      </c>
      <c r="J14175">
        <v>61.07</v>
      </c>
      <c r="K14175">
        <v>50.76</v>
      </c>
      <c r="M14175">
        <v>5275</v>
      </c>
    </row>
    <row r="14176" spans="1:13" customFormat="1" hidden="1">
      <c r="A14176" t="s">
        <v>872</v>
      </c>
      <c r="B14176" t="s">
        <v>873</v>
      </c>
      <c r="C14176" s="1">
        <v>44406</v>
      </c>
      <c r="D14176">
        <v>91877819</v>
      </c>
      <c r="E14176">
        <v>51284025</v>
      </c>
      <c r="F14176">
        <v>42995720</v>
      </c>
      <c r="G14176">
        <v>574693</v>
      </c>
      <c r="H14176">
        <v>435477</v>
      </c>
      <c r="I14176">
        <v>109.66</v>
      </c>
      <c r="J14176">
        <v>61.21</v>
      </c>
      <c r="K14176">
        <v>51.32</v>
      </c>
      <c r="M14176">
        <v>5198</v>
      </c>
    </row>
    <row r="14177" spans="1:13" customFormat="1" hidden="1">
      <c r="A14177" t="s">
        <v>872</v>
      </c>
      <c r="B14177" t="s">
        <v>873</v>
      </c>
      <c r="C14177" s="1">
        <v>44407</v>
      </c>
      <c r="D14177">
        <v>92372532</v>
      </c>
      <c r="E14177">
        <v>51394167</v>
      </c>
      <c r="F14177">
        <v>43396385</v>
      </c>
      <c r="G14177">
        <v>494713</v>
      </c>
      <c r="H14177">
        <v>424956</v>
      </c>
      <c r="I14177">
        <v>110.25</v>
      </c>
      <c r="J14177">
        <v>61.34</v>
      </c>
      <c r="K14177">
        <v>51.8</v>
      </c>
      <c r="M14177">
        <v>5072</v>
      </c>
    </row>
    <row r="14178" spans="1:13" customFormat="1" hidden="1">
      <c r="A14178" t="s">
        <v>872</v>
      </c>
      <c r="B14178" t="s">
        <v>873</v>
      </c>
      <c r="C14178" s="1">
        <v>44408</v>
      </c>
      <c r="D14178">
        <v>92567045</v>
      </c>
      <c r="E14178">
        <v>51453728</v>
      </c>
      <c r="F14178">
        <v>43543821</v>
      </c>
      <c r="G14178">
        <v>194513</v>
      </c>
      <c r="H14178">
        <v>422671</v>
      </c>
      <c r="I14178">
        <v>110.48</v>
      </c>
      <c r="J14178">
        <v>61.41</v>
      </c>
      <c r="K14178">
        <v>51.97</v>
      </c>
      <c r="M14178">
        <v>5045</v>
      </c>
    </row>
    <row r="14179" spans="1:13" customFormat="1" hidden="1">
      <c r="A14179" t="s">
        <v>872</v>
      </c>
      <c r="B14179" t="s">
        <v>873</v>
      </c>
      <c r="C14179" s="1">
        <v>44409</v>
      </c>
      <c r="D14179">
        <v>92683642</v>
      </c>
      <c r="E14179">
        <v>51489991</v>
      </c>
      <c r="F14179">
        <v>43630028</v>
      </c>
      <c r="G14179">
        <v>116597</v>
      </c>
      <c r="H14179">
        <v>421575</v>
      </c>
      <c r="I14179">
        <v>110.62</v>
      </c>
      <c r="J14179">
        <v>61.46</v>
      </c>
      <c r="K14179">
        <v>52.07</v>
      </c>
      <c r="M14179">
        <v>5032</v>
      </c>
    </row>
    <row r="14180" spans="1:13" customFormat="1" hidden="1">
      <c r="A14180" t="s">
        <v>872</v>
      </c>
      <c r="B14180" t="s">
        <v>873</v>
      </c>
      <c r="C14180" s="1">
        <v>44410</v>
      </c>
      <c r="D14180">
        <v>92974982</v>
      </c>
      <c r="E14180">
        <v>51559618</v>
      </c>
      <c r="F14180">
        <v>43862992</v>
      </c>
      <c r="G14180">
        <v>291340</v>
      </c>
      <c r="H14180">
        <v>415090</v>
      </c>
      <c r="I14180">
        <v>110.97</v>
      </c>
      <c r="J14180">
        <v>61.54</v>
      </c>
      <c r="K14180">
        <v>52.35</v>
      </c>
      <c r="M14180">
        <v>4954</v>
      </c>
    </row>
    <row r="14181" spans="1:13" customFormat="1" hidden="1">
      <c r="A14181" t="s">
        <v>872</v>
      </c>
      <c r="B14181" t="s">
        <v>873</v>
      </c>
      <c r="C14181" s="1">
        <v>44411</v>
      </c>
      <c r="D14181">
        <v>93433481</v>
      </c>
      <c r="E14181">
        <v>51649320</v>
      </c>
      <c r="F14181">
        <v>44244966</v>
      </c>
      <c r="G14181">
        <v>458499</v>
      </c>
      <c r="H14181">
        <v>402205</v>
      </c>
      <c r="I14181">
        <v>111.52</v>
      </c>
      <c r="J14181">
        <v>61.65</v>
      </c>
      <c r="K14181">
        <v>52.81</v>
      </c>
      <c r="M14181">
        <v>4801</v>
      </c>
    </row>
    <row r="14182" spans="1:13" customFormat="1" hidden="1">
      <c r="A14182" t="s">
        <v>872</v>
      </c>
      <c r="B14182" t="s">
        <v>873</v>
      </c>
      <c r="C14182" s="1">
        <v>44412</v>
      </c>
      <c r="D14182">
        <v>94000891</v>
      </c>
      <c r="E14182">
        <v>51758457</v>
      </c>
      <c r="F14182">
        <v>44716021</v>
      </c>
      <c r="G14182">
        <v>567410</v>
      </c>
      <c r="H14182">
        <v>385395</v>
      </c>
      <c r="I14182">
        <v>112.19</v>
      </c>
      <c r="J14182">
        <v>61.78</v>
      </c>
      <c r="K14182">
        <v>53.37</v>
      </c>
      <c r="M14182">
        <v>4600</v>
      </c>
    </row>
    <row r="14183" spans="1:13" customFormat="1" hidden="1">
      <c r="A14183" t="s">
        <v>872</v>
      </c>
      <c r="B14183" t="s">
        <v>873</v>
      </c>
      <c r="C14183" s="1">
        <v>44413</v>
      </c>
      <c r="D14183">
        <v>94514526</v>
      </c>
      <c r="E14183">
        <v>51858061</v>
      </c>
      <c r="F14183">
        <v>45144398</v>
      </c>
      <c r="G14183">
        <v>513635</v>
      </c>
      <c r="H14183">
        <v>376672</v>
      </c>
      <c r="I14183">
        <v>112.81</v>
      </c>
      <c r="J14183">
        <v>61.89</v>
      </c>
      <c r="K14183">
        <v>53.88</v>
      </c>
      <c r="M14183">
        <v>4496</v>
      </c>
    </row>
    <row r="14184" spans="1:13" customFormat="1" hidden="1">
      <c r="A14184" t="s">
        <v>872</v>
      </c>
      <c r="B14184" t="s">
        <v>873</v>
      </c>
      <c r="C14184" s="1">
        <v>44414</v>
      </c>
      <c r="D14184">
        <v>94952054</v>
      </c>
      <c r="E14184">
        <v>51953948</v>
      </c>
      <c r="F14184">
        <v>45501172</v>
      </c>
      <c r="G14184">
        <v>437528</v>
      </c>
      <c r="H14184">
        <v>368503</v>
      </c>
      <c r="I14184">
        <v>113.33</v>
      </c>
      <c r="J14184">
        <v>62.01</v>
      </c>
      <c r="K14184">
        <v>54.31</v>
      </c>
      <c r="M14184">
        <v>4398</v>
      </c>
    </row>
    <row r="14185" spans="1:13" customFormat="1" hidden="1">
      <c r="A14185" t="s">
        <v>872</v>
      </c>
      <c r="B14185" t="s">
        <v>873</v>
      </c>
      <c r="C14185" s="1">
        <v>44415</v>
      </c>
      <c r="D14185">
        <v>95135786</v>
      </c>
      <c r="E14185">
        <v>52007560</v>
      </c>
      <c r="F14185">
        <v>45644166</v>
      </c>
      <c r="G14185">
        <v>183732</v>
      </c>
      <c r="H14185">
        <v>366963</v>
      </c>
      <c r="I14185">
        <v>113.55</v>
      </c>
      <c r="J14185">
        <v>62.07</v>
      </c>
      <c r="K14185">
        <v>54.48</v>
      </c>
      <c r="M14185">
        <v>4380</v>
      </c>
    </row>
    <row r="14186" spans="1:13" customFormat="1" hidden="1">
      <c r="A14186" t="s">
        <v>872</v>
      </c>
      <c r="B14186" t="s">
        <v>873</v>
      </c>
      <c r="C14186" s="1">
        <v>44416</v>
      </c>
      <c r="D14186">
        <v>95251588</v>
      </c>
      <c r="E14186">
        <v>52034902</v>
      </c>
      <c r="F14186">
        <v>45736616</v>
      </c>
      <c r="G14186">
        <v>115802</v>
      </c>
      <c r="H14186">
        <v>366849</v>
      </c>
      <c r="I14186">
        <v>113.69</v>
      </c>
      <c r="J14186">
        <v>62.11</v>
      </c>
      <c r="K14186">
        <v>54.59</v>
      </c>
      <c r="M14186">
        <v>4379</v>
      </c>
    </row>
    <row r="14187" spans="1:13" customFormat="1" hidden="1">
      <c r="A14187" t="s">
        <v>872</v>
      </c>
      <c r="B14187" t="s">
        <v>873</v>
      </c>
      <c r="C14187" s="1">
        <v>44417</v>
      </c>
      <c r="D14187">
        <v>95543535</v>
      </c>
      <c r="E14187">
        <v>52094910</v>
      </c>
      <c r="F14187">
        <v>45977513</v>
      </c>
      <c r="G14187">
        <v>291947</v>
      </c>
      <c r="H14187">
        <v>366936</v>
      </c>
      <c r="I14187">
        <v>114.04</v>
      </c>
      <c r="J14187">
        <v>62.18</v>
      </c>
      <c r="K14187">
        <v>54.88</v>
      </c>
      <c r="M14187">
        <v>4380</v>
      </c>
    </row>
    <row r="14188" spans="1:13" customFormat="1" hidden="1">
      <c r="A14188" t="s">
        <v>872</v>
      </c>
      <c r="B14188" t="s">
        <v>873</v>
      </c>
      <c r="C14188" s="1">
        <v>44418</v>
      </c>
      <c r="D14188">
        <v>95969395</v>
      </c>
      <c r="E14188">
        <v>52180116</v>
      </c>
      <c r="F14188">
        <v>46329410</v>
      </c>
      <c r="G14188">
        <v>425860</v>
      </c>
      <c r="H14188">
        <v>362273</v>
      </c>
      <c r="I14188">
        <v>114.54</v>
      </c>
      <c r="J14188">
        <v>62.28</v>
      </c>
      <c r="K14188">
        <v>55.3</v>
      </c>
      <c r="M14188">
        <v>4324</v>
      </c>
    </row>
    <row r="14189" spans="1:13" customFormat="1" hidden="1">
      <c r="A14189" t="s">
        <v>872</v>
      </c>
      <c r="B14189" t="s">
        <v>873</v>
      </c>
      <c r="C14189" s="1">
        <v>44419</v>
      </c>
      <c r="D14189">
        <v>96506842</v>
      </c>
      <c r="E14189">
        <v>52299320</v>
      </c>
      <c r="F14189">
        <v>46763329</v>
      </c>
      <c r="G14189">
        <v>537447</v>
      </c>
      <c r="H14189">
        <v>357993</v>
      </c>
      <c r="I14189">
        <v>115.19</v>
      </c>
      <c r="J14189">
        <v>62.42</v>
      </c>
      <c r="K14189">
        <v>55.81</v>
      </c>
      <c r="M14189">
        <v>4273</v>
      </c>
    </row>
    <row r="14190" spans="1:13" customFormat="1" hidden="1">
      <c r="A14190" t="s">
        <v>872</v>
      </c>
      <c r="B14190" t="s">
        <v>873</v>
      </c>
      <c r="C14190" s="1">
        <v>44420</v>
      </c>
      <c r="D14190">
        <v>96973704</v>
      </c>
      <c r="E14190">
        <v>52416818</v>
      </c>
      <c r="F14190">
        <v>47131268</v>
      </c>
      <c r="G14190">
        <v>466862</v>
      </c>
      <c r="H14190">
        <v>351311</v>
      </c>
      <c r="I14190">
        <v>115.74</v>
      </c>
      <c r="J14190">
        <v>62.56</v>
      </c>
      <c r="K14190">
        <v>56.25</v>
      </c>
      <c r="M14190">
        <v>4193</v>
      </c>
    </row>
    <row r="14191" spans="1:13" customFormat="1" hidden="1">
      <c r="A14191" t="s">
        <v>872</v>
      </c>
      <c r="B14191" t="s">
        <v>873</v>
      </c>
      <c r="C14191" s="1">
        <v>44421</v>
      </c>
      <c r="D14191">
        <v>97392635</v>
      </c>
      <c r="E14191">
        <v>52530275</v>
      </c>
      <c r="F14191">
        <v>47456051</v>
      </c>
      <c r="G14191">
        <v>418931</v>
      </c>
      <c r="H14191">
        <v>348654</v>
      </c>
      <c r="I14191">
        <v>116.24</v>
      </c>
      <c r="J14191">
        <v>62.7</v>
      </c>
      <c r="K14191">
        <v>56.64</v>
      </c>
      <c r="M14191">
        <v>4161</v>
      </c>
    </row>
    <row r="14192" spans="1:13" customFormat="1" hidden="1">
      <c r="A14192" t="s">
        <v>872</v>
      </c>
      <c r="B14192" t="s">
        <v>873</v>
      </c>
      <c r="C14192" s="1">
        <v>44422</v>
      </c>
      <c r="D14192">
        <v>97585278</v>
      </c>
      <c r="E14192">
        <v>52595751</v>
      </c>
      <c r="F14192">
        <v>47598364</v>
      </c>
      <c r="G14192">
        <v>192643</v>
      </c>
      <c r="H14192">
        <v>349927</v>
      </c>
      <c r="I14192">
        <v>116.47</v>
      </c>
      <c r="J14192">
        <v>62.78</v>
      </c>
      <c r="K14192">
        <v>56.81</v>
      </c>
      <c r="M14192">
        <v>4177</v>
      </c>
    </row>
    <row r="14193" spans="1:13" customFormat="1" hidden="1">
      <c r="A14193" t="s">
        <v>872</v>
      </c>
      <c r="B14193" t="s">
        <v>873</v>
      </c>
      <c r="C14193" s="1">
        <v>44423</v>
      </c>
      <c r="D14193">
        <v>97702836</v>
      </c>
      <c r="E14193">
        <v>52633589</v>
      </c>
      <c r="F14193">
        <v>47685490</v>
      </c>
      <c r="G14193">
        <v>117558</v>
      </c>
      <c r="H14193">
        <v>350178</v>
      </c>
      <c r="I14193">
        <v>116.61</v>
      </c>
      <c r="J14193">
        <v>62.82</v>
      </c>
      <c r="K14193">
        <v>56.91</v>
      </c>
      <c r="M14193">
        <v>4180</v>
      </c>
    </row>
    <row r="14194" spans="1:13" customFormat="1" hidden="1">
      <c r="A14194" t="s">
        <v>872</v>
      </c>
      <c r="B14194" t="s">
        <v>873</v>
      </c>
      <c r="C14194" s="1">
        <v>44424</v>
      </c>
      <c r="D14194">
        <v>97964824</v>
      </c>
      <c r="E14194">
        <v>52715052</v>
      </c>
      <c r="F14194">
        <v>47879519</v>
      </c>
      <c r="G14194">
        <v>261988</v>
      </c>
      <c r="H14194">
        <v>345898</v>
      </c>
      <c r="I14194">
        <v>116.93</v>
      </c>
      <c r="J14194">
        <v>62.92</v>
      </c>
      <c r="K14194">
        <v>57.15</v>
      </c>
      <c r="M14194">
        <v>4128</v>
      </c>
    </row>
    <row r="14195" spans="1:13" customFormat="1" hidden="1">
      <c r="A14195" t="s">
        <v>872</v>
      </c>
      <c r="B14195" t="s">
        <v>873</v>
      </c>
      <c r="C14195" s="1">
        <v>44425</v>
      </c>
      <c r="D14195">
        <v>98319788</v>
      </c>
      <c r="E14195">
        <v>52826336</v>
      </c>
      <c r="F14195">
        <v>48137994</v>
      </c>
      <c r="G14195">
        <v>354964</v>
      </c>
      <c r="H14195">
        <v>335770</v>
      </c>
      <c r="I14195">
        <v>117.35</v>
      </c>
      <c r="J14195">
        <v>63.05</v>
      </c>
      <c r="K14195">
        <v>57.45</v>
      </c>
      <c r="M14195">
        <v>4008</v>
      </c>
    </row>
    <row r="14196" spans="1:13" customFormat="1" hidden="1">
      <c r="A14196" t="s">
        <v>872</v>
      </c>
      <c r="B14196" t="s">
        <v>873</v>
      </c>
      <c r="C14196" s="1">
        <v>44426</v>
      </c>
      <c r="D14196">
        <v>98732825</v>
      </c>
      <c r="E14196">
        <v>52958309</v>
      </c>
      <c r="F14196">
        <v>48436064</v>
      </c>
      <c r="G14196">
        <v>413037</v>
      </c>
      <c r="H14196">
        <v>317998</v>
      </c>
      <c r="I14196">
        <v>117.84</v>
      </c>
      <c r="J14196">
        <v>63.21</v>
      </c>
      <c r="K14196">
        <v>57.81</v>
      </c>
      <c r="M14196">
        <v>3795</v>
      </c>
    </row>
    <row r="14197" spans="1:13" customFormat="1" hidden="1">
      <c r="A14197" t="s">
        <v>872</v>
      </c>
      <c r="B14197" t="s">
        <v>873</v>
      </c>
      <c r="C14197" s="1">
        <v>44427</v>
      </c>
      <c r="D14197">
        <v>99042466</v>
      </c>
      <c r="E14197">
        <v>53066487</v>
      </c>
      <c r="F14197">
        <v>48652173</v>
      </c>
      <c r="G14197">
        <v>309641</v>
      </c>
      <c r="H14197">
        <v>295537</v>
      </c>
      <c r="I14197">
        <v>118.21</v>
      </c>
      <c r="J14197">
        <v>63.34</v>
      </c>
      <c r="K14197">
        <v>58.07</v>
      </c>
      <c r="M14197">
        <v>3527</v>
      </c>
    </row>
    <row r="14198" spans="1:13" customFormat="1" hidden="1">
      <c r="A14198" t="s">
        <v>874</v>
      </c>
      <c r="B14198" t="s">
        <v>875</v>
      </c>
      <c r="C14198" s="1">
        <v>44256</v>
      </c>
      <c r="D14198">
        <v>0</v>
      </c>
      <c r="E14198">
        <v>0</v>
      </c>
      <c r="I14198">
        <v>0</v>
      </c>
      <c r="J14198">
        <v>0</v>
      </c>
    </row>
    <row r="14199" spans="1:13" customFormat="1" hidden="1">
      <c r="A14199" t="s">
        <v>874</v>
      </c>
      <c r="B14199" t="s">
        <v>875</v>
      </c>
      <c r="C14199" s="1">
        <v>44257</v>
      </c>
      <c r="H14199">
        <v>28893</v>
      </c>
      <c r="M14199">
        <v>930</v>
      </c>
    </row>
    <row r="14200" spans="1:13" customFormat="1" hidden="1">
      <c r="A14200" t="s">
        <v>874</v>
      </c>
      <c r="B14200" t="s">
        <v>875</v>
      </c>
      <c r="C14200" s="1">
        <v>44258</v>
      </c>
      <c r="H14200">
        <v>28893</v>
      </c>
      <c r="M14200">
        <v>930</v>
      </c>
    </row>
    <row r="14201" spans="1:13" customFormat="1" hidden="1">
      <c r="A14201" t="s">
        <v>874</v>
      </c>
      <c r="B14201" t="s">
        <v>875</v>
      </c>
      <c r="C14201" s="1">
        <v>44259</v>
      </c>
      <c r="H14201">
        <v>28893</v>
      </c>
      <c r="M14201">
        <v>930</v>
      </c>
    </row>
    <row r="14202" spans="1:13" customFormat="1" hidden="1">
      <c r="A14202" t="s">
        <v>874</v>
      </c>
      <c r="B14202" t="s">
        <v>875</v>
      </c>
      <c r="C14202" s="1">
        <v>44260</v>
      </c>
      <c r="H14202">
        <v>28893</v>
      </c>
      <c r="M14202">
        <v>930</v>
      </c>
    </row>
    <row r="14203" spans="1:13" customFormat="1" hidden="1">
      <c r="A14203" t="s">
        <v>874</v>
      </c>
      <c r="B14203" t="s">
        <v>875</v>
      </c>
      <c r="C14203" s="1">
        <v>44261</v>
      </c>
      <c r="H14203">
        <v>28893</v>
      </c>
      <c r="M14203">
        <v>930</v>
      </c>
    </row>
    <row r="14204" spans="1:13" customFormat="1" hidden="1">
      <c r="A14204" t="s">
        <v>874</v>
      </c>
      <c r="B14204" t="s">
        <v>875</v>
      </c>
      <c r="C14204" s="1">
        <v>44262</v>
      </c>
      <c r="H14204">
        <v>28893</v>
      </c>
      <c r="M14204">
        <v>930</v>
      </c>
    </row>
    <row r="14205" spans="1:13" customFormat="1" hidden="1">
      <c r="A14205" t="s">
        <v>874</v>
      </c>
      <c r="B14205" t="s">
        <v>875</v>
      </c>
      <c r="C14205" s="1">
        <v>44263</v>
      </c>
      <c r="D14205">
        <v>202252</v>
      </c>
      <c r="E14205">
        <v>202252</v>
      </c>
      <c r="H14205">
        <v>28893</v>
      </c>
      <c r="I14205">
        <v>0.65</v>
      </c>
      <c r="J14205">
        <v>0.65</v>
      </c>
      <c r="M14205">
        <v>930</v>
      </c>
    </row>
    <row r="14206" spans="1:13" customFormat="1" hidden="1">
      <c r="A14206" t="s">
        <v>874</v>
      </c>
      <c r="B14206" t="s">
        <v>875</v>
      </c>
      <c r="C14206" s="1">
        <v>44264</v>
      </c>
      <c r="H14206">
        <v>31748</v>
      </c>
      <c r="M14206">
        <v>1022</v>
      </c>
    </row>
    <row r="14207" spans="1:13" customFormat="1" hidden="1">
      <c r="A14207" t="s">
        <v>874</v>
      </c>
      <c r="B14207" t="s">
        <v>875</v>
      </c>
      <c r="C14207" s="1">
        <v>44265</v>
      </c>
      <c r="D14207">
        <v>300000</v>
      </c>
      <c r="E14207">
        <v>300000</v>
      </c>
      <c r="H14207">
        <v>34602</v>
      </c>
      <c r="I14207">
        <v>0.97</v>
      </c>
      <c r="J14207">
        <v>0.97</v>
      </c>
      <c r="M14207">
        <v>1114</v>
      </c>
    </row>
    <row r="14208" spans="1:13" customFormat="1" hidden="1">
      <c r="A14208" t="s">
        <v>874</v>
      </c>
      <c r="B14208" t="s">
        <v>875</v>
      </c>
      <c r="C14208" s="1">
        <v>44266</v>
      </c>
      <c r="H14208">
        <v>32617</v>
      </c>
      <c r="M14208">
        <v>1050</v>
      </c>
    </row>
    <row r="14209" spans="1:13" customFormat="1" hidden="1">
      <c r="A14209" t="s">
        <v>874</v>
      </c>
      <c r="B14209" t="s">
        <v>875</v>
      </c>
      <c r="C14209" s="1">
        <v>44267</v>
      </c>
      <c r="H14209">
        <v>30632</v>
      </c>
      <c r="M14209">
        <v>986</v>
      </c>
    </row>
    <row r="14210" spans="1:13" customFormat="1" hidden="1">
      <c r="A14210" t="s">
        <v>874</v>
      </c>
      <c r="B14210" t="s">
        <v>875</v>
      </c>
      <c r="C14210" s="1">
        <v>44268</v>
      </c>
      <c r="H14210">
        <v>28648</v>
      </c>
      <c r="M14210">
        <v>922</v>
      </c>
    </row>
    <row r="14211" spans="1:13" customFormat="1" hidden="1">
      <c r="A14211" t="s">
        <v>874</v>
      </c>
      <c r="B14211" t="s">
        <v>875</v>
      </c>
      <c r="C14211" s="1">
        <v>44269</v>
      </c>
      <c r="H14211">
        <v>26663</v>
      </c>
      <c r="M14211">
        <v>858</v>
      </c>
    </row>
    <row r="14212" spans="1:13" customFormat="1" hidden="1">
      <c r="A14212" t="s">
        <v>874</v>
      </c>
      <c r="B14212" t="s">
        <v>875</v>
      </c>
      <c r="C14212" s="1">
        <v>44270</v>
      </c>
      <c r="H14212">
        <v>24678</v>
      </c>
      <c r="M14212">
        <v>794</v>
      </c>
    </row>
    <row r="14213" spans="1:13" customFormat="1" hidden="1">
      <c r="A14213" t="s">
        <v>874</v>
      </c>
      <c r="B14213" t="s">
        <v>875</v>
      </c>
      <c r="C14213" s="1">
        <v>44271</v>
      </c>
      <c r="H14213">
        <v>19839</v>
      </c>
      <c r="M14213">
        <v>638</v>
      </c>
    </row>
    <row r="14214" spans="1:13" customFormat="1" hidden="1">
      <c r="A14214" t="s">
        <v>874</v>
      </c>
      <c r="B14214" t="s">
        <v>875</v>
      </c>
      <c r="C14214" s="1">
        <v>44272</v>
      </c>
      <c r="H14214">
        <v>15000</v>
      </c>
      <c r="M14214">
        <v>483</v>
      </c>
    </row>
    <row r="14215" spans="1:13" customFormat="1" hidden="1">
      <c r="A14215" t="s">
        <v>874</v>
      </c>
      <c r="B14215" t="s">
        <v>875</v>
      </c>
      <c r="C14215" s="1">
        <v>44273</v>
      </c>
      <c r="D14215">
        <v>420000</v>
      </c>
      <c r="E14215">
        <v>420000</v>
      </c>
      <c r="H14215">
        <v>15000</v>
      </c>
      <c r="I14215">
        <v>1.35</v>
      </c>
      <c r="J14215">
        <v>1.35</v>
      </c>
      <c r="M14215">
        <v>483</v>
      </c>
    </row>
    <row r="14216" spans="1:13" customFormat="1" hidden="1">
      <c r="A14216" t="s">
        <v>874</v>
      </c>
      <c r="B14216" t="s">
        <v>875</v>
      </c>
      <c r="C14216" s="1">
        <v>44274</v>
      </c>
      <c r="H14216">
        <v>14762</v>
      </c>
      <c r="M14216">
        <v>475</v>
      </c>
    </row>
    <row r="14217" spans="1:13" customFormat="1" hidden="1">
      <c r="A14217" t="s">
        <v>874</v>
      </c>
      <c r="B14217" t="s">
        <v>875</v>
      </c>
      <c r="C14217" s="1">
        <v>44275</v>
      </c>
      <c r="H14217">
        <v>14524</v>
      </c>
      <c r="M14217">
        <v>467</v>
      </c>
    </row>
    <row r="14218" spans="1:13" customFormat="1" hidden="1">
      <c r="A14218" t="s">
        <v>874</v>
      </c>
      <c r="B14218" t="s">
        <v>875</v>
      </c>
      <c r="C14218" s="1">
        <v>44276</v>
      </c>
      <c r="H14218">
        <v>14286</v>
      </c>
      <c r="M14218">
        <v>460</v>
      </c>
    </row>
    <row r="14219" spans="1:13" customFormat="1" hidden="1">
      <c r="A14219" t="s">
        <v>874</v>
      </c>
      <c r="B14219" t="s">
        <v>875</v>
      </c>
      <c r="C14219" s="1">
        <v>44277</v>
      </c>
      <c r="H14219">
        <v>14048</v>
      </c>
      <c r="M14219">
        <v>452</v>
      </c>
    </row>
    <row r="14220" spans="1:13" customFormat="1" hidden="1">
      <c r="A14220" t="s">
        <v>874</v>
      </c>
      <c r="B14220" t="s">
        <v>875</v>
      </c>
      <c r="C14220" s="1">
        <v>44278</v>
      </c>
      <c r="H14220">
        <v>13810</v>
      </c>
      <c r="M14220">
        <v>444</v>
      </c>
    </row>
    <row r="14221" spans="1:13" customFormat="1" hidden="1">
      <c r="A14221" t="s">
        <v>874</v>
      </c>
      <c r="B14221" t="s">
        <v>875</v>
      </c>
      <c r="C14221" s="1">
        <v>44279</v>
      </c>
      <c r="D14221">
        <v>500000</v>
      </c>
      <c r="E14221">
        <v>500000</v>
      </c>
      <c r="H14221">
        <v>13571</v>
      </c>
      <c r="I14221">
        <v>1.61</v>
      </c>
      <c r="J14221">
        <v>1.61</v>
      </c>
      <c r="M14221">
        <v>437</v>
      </c>
    </row>
    <row r="14222" spans="1:13" customFormat="1" hidden="1">
      <c r="A14222" t="s">
        <v>874</v>
      </c>
      <c r="B14222" t="s">
        <v>875</v>
      </c>
      <c r="C14222" s="1">
        <v>44280</v>
      </c>
      <c r="H14222">
        <v>12440</v>
      </c>
      <c r="M14222">
        <v>400</v>
      </c>
    </row>
    <row r="14223" spans="1:13" customFormat="1" hidden="1">
      <c r="A14223" t="s">
        <v>874</v>
      </c>
      <c r="B14223" t="s">
        <v>875</v>
      </c>
      <c r="C14223" s="1">
        <v>44281</v>
      </c>
      <c r="H14223">
        <v>11547</v>
      </c>
      <c r="M14223">
        <v>372</v>
      </c>
    </row>
    <row r="14224" spans="1:13" customFormat="1" hidden="1">
      <c r="A14224" t="s">
        <v>874</v>
      </c>
      <c r="B14224" t="s">
        <v>875</v>
      </c>
      <c r="C14224" s="1">
        <v>44282</v>
      </c>
      <c r="H14224">
        <v>10654</v>
      </c>
      <c r="M14224">
        <v>343</v>
      </c>
    </row>
    <row r="14225" spans="1:13" customFormat="1" hidden="1">
      <c r="A14225" t="s">
        <v>874</v>
      </c>
      <c r="B14225" t="s">
        <v>875</v>
      </c>
      <c r="C14225" s="1">
        <v>44283</v>
      </c>
      <c r="H14225">
        <v>9760</v>
      </c>
      <c r="M14225">
        <v>314</v>
      </c>
    </row>
    <row r="14226" spans="1:13" customFormat="1" hidden="1">
      <c r="A14226" t="s">
        <v>874</v>
      </c>
      <c r="B14226" t="s">
        <v>875</v>
      </c>
      <c r="C14226" s="1">
        <v>44284</v>
      </c>
      <c r="H14226">
        <v>8867</v>
      </c>
      <c r="M14226">
        <v>285</v>
      </c>
    </row>
    <row r="14227" spans="1:13" customFormat="1" hidden="1">
      <c r="A14227" t="s">
        <v>874</v>
      </c>
      <c r="B14227" t="s">
        <v>875</v>
      </c>
      <c r="C14227" s="1">
        <v>44285</v>
      </c>
      <c r="H14227">
        <v>7974</v>
      </c>
      <c r="M14227">
        <v>257</v>
      </c>
    </row>
    <row r="14228" spans="1:13" customFormat="1" hidden="1">
      <c r="A14228" t="s">
        <v>874</v>
      </c>
      <c r="B14228" t="s">
        <v>875</v>
      </c>
      <c r="C14228" s="1">
        <v>44286</v>
      </c>
      <c r="H14228">
        <v>7081</v>
      </c>
      <c r="M14228">
        <v>228</v>
      </c>
    </row>
    <row r="14229" spans="1:13" customFormat="1" hidden="1">
      <c r="A14229" t="s">
        <v>874</v>
      </c>
      <c r="B14229" t="s">
        <v>875</v>
      </c>
      <c r="C14229" s="1">
        <v>44287</v>
      </c>
      <c r="H14229">
        <v>7081</v>
      </c>
      <c r="M14229">
        <v>228</v>
      </c>
    </row>
    <row r="14230" spans="1:13" customFormat="1" hidden="1">
      <c r="A14230" t="s">
        <v>874</v>
      </c>
      <c r="B14230" t="s">
        <v>875</v>
      </c>
      <c r="C14230" s="1">
        <v>44288</v>
      </c>
      <c r="H14230">
        <v>7081</v>
      </c>
      <c r="M14230">
        <v>228</v>
      </c>
    </row>
    <row r="14231" spans="1:13" customFormat="1" hidden="1">
      <c r="A14231" t="s">
        <v>874</v>
      </c>
      <c r="B14231" t="s">
        <v>875</v>
      </c>
      <c r="C14231" s="1">
        <v>44289</v>
      </c>
      <c r="H14231">
        <v>7081</v>
      </c>
      <c r="M14231">
        <v>228</v>
      </c>
    </row>
    <row r="14232" spans="1:13" customFormat="1" hidden="1">
      <c r="A14232" t="s">
        <v>874</v>
      </c>
      <c r="B14232" t="s">
        <v>875</v>
      </c>
      <c r="C14232" s="1">
        <v>44290</v>
      </c>
      <c r="H14232">
        <v>7081</v>
      </c>
      <c r="M14232">
        <v>228</v>
      </c>
    </row>
    <row r="14233" spans="1:13" customFormat="1" hidden="1">
      <c r="A14233" t="s">
        <v>874</v>
      </c>
      <c r="B14233" t="s">
        <v>875</v>
      </c>
      <c r="C14233" s="1">
        <v>44291</v>
      </c>
      <c r="H14233">
        <v>7081</v>
      </c>
      <c r="M14233">
        <v>228</v>
      </c>
    </row>
    <row r="14234" spans="1:13" customFormat="1" hidden="1">
      <c r="A14234" t="s">
        <v>874</v>
      </c>
      <c r="B14234" t="s">
        <v>875</v>
      </c>
      <c r="C14234" s="1">
        <v>44292</v>
      </c>
      <c r="H14234">
        <v>7081</v>
      </c>
      <c r="M14234">
        <v>228</v>
      </c>
    </row>
    <row r="14235" spans="1:13" customFormat="1" hidden="1">
      <c r="A14235" t="s">
        <v>874</v>
      </c>
      <c r="B14235" t="s">
        <v>875</v>
      </c>
      <c r="C14235" s="1">
        <v>44293</v>
      </c>
      <c r="D14235">
        <v>599128</v>
      </c>
      <c r="E14235">
        <v>599128</v>
      </c>
      <c r="H14235">
        <v>7081</v>
      </c>
      <c r="I14235">
        <v>1.93</v>
      </c>
      <c r="J14235">
        <v>1.93</v>
      </c>
      <c r="M14235">
        <v>228</v>
      </c>
    </row>
    <row r="14236" spans="1:13" customFormat="1" hidden="1">
      <c r="A14236" t="s">
        <v>874</v>
      </c>
      <c r="B14236" t="s">
        <v>875</v>
      </c>
      <c r="C14236" s="1">
        <v>44294</v>
      </c>
      <c r="D14236">
        <v>647380</v>
      </c>
      <c r="E14236">
        <v>647380</v>
      </c>
      <c r="G14236">
        <v>48252</v>
      </c>
      <c r="H14236">
        <v>12962</v>
      </c>
      <c r="I14236">
        <v>2.08</v>
      </c>
      <c r="J14236">
        <v>2.08</v>
      </c>
      <c r="M14236">
        <v>417</v>
      </c>
    </row>
    <row r="14237" spans="1:13" customFormat="1" hidden="1">
      <c r="A14237" t="s">
        <v>874</v>
      </c>
      <c r="B14237" t="s">
        <v>875</v>
      </c>
      <c r="C14237" s="1">
        <v>44295</v>
      </c>
      <c r="D14237">
        <v>681211</v>
      </c>
      <c r="E14237">
        <v>681211</v>
      </c>
      <c r="G14237">
        <v>33831</v>
      </c>
      <c r="H14237">
        <v>16784</v>
      </c>
      <c r="I14237">
        <v>2.19</v>
      </c>
      <c r="J14237">
        <v>2.19</v>
      </c>
      <c r="M14237">
        <v>540</v>
      </c>
    </row>
    <row r="14238" spans="1:13" customFormat="1" hidden="1">
      <c r="A14238" t="s">
        <v>874</v>
      </c>
      <c r="B14238" t="s">
        <v>875</v>
      </c>
      <c r="C14238" s="1">
        <v>44296</v>
      </c>
      <c r="H14238">
        <v>17382</v>
      </c>
      <c r="M14238">
        <v>559</v>
      </c>
    </row>
    <row r="14239" spans="1:13" customFormat="1" hidden="1">
      <c r="A14239" t="s">
        <v>874</v>
      </c>
      <c r="B14239" t="s">
        <v>875</v>
      </c>
      <c r="C14239" s="1">
        <v>44297</v>
      </c>
      <c r="D14239">
        <v>703752</v>
      </c>
      <c r="E14239">
        <v>703752</v>
      </c>
      <c r="H14239">
        <v>17981</v>
      </c>
      <c r="I14239">
        <v>2.2599999999999998</v>
      </c>
      <c r="J14239">
        <v>2.2599999999999998</v>
      </c>
      <c r="M14239">
        <v>579</v>
      </c>
    </row>
    <row r="14240" spans="1:13" customFormat="1" hidden="1">
      <c r="A14240" t="s">
        <v>874</v>
      </c>
      <c r="B14240" t="s">
        <v>875</v>
      </c>
      <c r="C14240" s="1">
        <v>44298</v>
      </c>
      <c r="D14240">
        <v>742349</v>
      </c>
      <c r="E14240">
        <v>742349</v>
      </c>
      <c r="G14240">
        <v>38597</v>
      </c>
      <c r="H14240">
        <v>22483</v>
      </c>
      <c r="I14240">
        <v>2.39</v>
      </c>
      <c r="J14240">
        <v>2.39</v>
      </c>
      <c r="M14240">
        <v>724</v>
      </c>
    </row>
    <row r="14241" spans="1:13" customFormat="1" hidden="1">
      <c r="A14241" t="s">
        <v>874</v>
      </c>
      <c r="B14241" t="s">
        <v>875</v>
      </c>
      <c r="C14241" s="1">
        <v>44299</v>
      </c>
      <c r="H14241">
        <v>22107</v>
      </c>
      <c r="M14241">
        <v>711</v>
      </c>
    </row>
    <row r="14242" spans="1:13" customFormat="1" hidden="1">
      <c r="A14242" t="s">
        <v>874</v>
      </c>
      <c r="B14242" t="s">
        <v>875</v>
      </c>
      <c r="C14242" s="1">
        <v>44300</v>
      </c>
      <c r="H14242">
        <v>21730</v>
      </c>
      <c r="M14242">
        <v>699</v>
      </c>
    </row>
    <row r="14243" spans="1:13" customFormat="1" hidden="1">
      <c r="A14243" t="s">
        <v>874</v>
      </c>
      <c r="B14243" t="s">
        <v>875</v>
      </c>
      <c r="C14243" s="1">
        <v>44301</v>
      </c>
      <c r="D14243">
        <v>755686</v>
      </c>
      <c r="E14243">
        <v>755686</v>
      </c>
      <c r="H14243">
        <v>15472</v>
      </c>
      <c r="I14243">
        <v>2.4300000000000002</v>
      </c>
      <c r="J14243">
        <v>2.4300000000000002</v>
      </c>
      <c r="M14243">
        <v>498</v>
      </c>
    </row>
    <row r="14244" spans="1:13" customFormat="1" hidden="1">
      <c r="A14244" t="s">
        <v>874</v>
      </c>
      <c r="B14244" t="s">
        <v>875</v>
      </c>
      <c r="C14244" s="1">
        <v>44302</v>
      </c>
      <c r="H14244">
        <v>13120</v>
      </c>
      <c r="M14244">
        <v>422</v>
      </c>
    </row>
    <row r="14245" spans="1:13" customFormat="1" hidden="1">
      <c r="A14245" t="s">
        <v>874</v>
      </c>
      <c r="B14245" t="s">
        <v>875</v>
      </c>
      <c r="C14245" s="1">
        <v>44303</v>
      </c>
      <c r="H14245">
        <v>13991</v>
      </c>
      <c r="M14245">
        <v>450</v>
      </c>
    </row>
    <row r="14246" spans="1:13" customFormat="1" hidden="1">
      <c r="A14246" t="s">
        <v>874</v>
      </c>
      <c r="B14246" t="s">
        <v>875</v>
      </c>
      <c r="C14246" s="1">
        <v>44304</v>
      </c>
      <c r="H14246">
        <v>14862</v>
      </c>
      <c r="M14246">
        <v>478</v>
      </c>
    </row>
    <row r="14247" spans="1:13" customFormat="1" hidden="1">
      <c r="A14247" t="s">
        <v>874</v>
      </c>
      <c r="B14247" t="s">
        <v>875</v>
      </c>
      <c r="C14247" s="1">
        <v>44305</v>
      </c>
      <c r="H14247">
        <v>11829</v>
      </c>
      <c r="M14247">
        <v>381</v>
      </c>
    </row>
    <row r="14248" spans="1:13" customFormat="1" hidden="1">
      <c r="A14248" t="s">
        <v>874</v>
      </c>
      <c r="B14248" t="s">
        <v>875</v>
      </c>
      <c r="C14248" s="1">
        <v>44306</v>
      </c>
      <c r="D14248">
        <v>842521</v>
      </c>
      <c r="E14248">
        <v>842521</v>
      </c>
      <c r="H14248">
        <v>13675</v>
      </c>
      <c r="I14248">
        <v>2.71</v>
      </c>
      <c r="J14248">
        <v>2.71</v>
      </c>
      <c r="M14248">
        <v>440</v>
      </c>
    </row>
    <row r="14249" spans="1:13" customFormat="1" hidden="1">
      <c r="A14249" t="s">
        <v>874</v>
      </c>
      <c r="B14249" t="s">
        <v>875</v>
      </c>
      <c r="C14249" s="1">
        <v>44307</v>
      </c>
      <c r="H14249">
        <v>13137</v>
      </c>
      <c r="M14249">
        <v>423</v>
      </c>
    </row>
    <row r="14250" spans="1:13" customFormat="1" hidden="1">
      <c r="A14250" t="s">
        <v>874</v>
      </c>
      <c r="B14250" t="s">
        <v>875</v>
      </c>
      <c r="C14250" s="1">
        <v>44308</v>
      </c>
      <c r="H14250">
        <v>12599</v>
      </c>
      <c r="M14250">
        <v>405</v>
      </c>
    </row>
    <row r="14251" spans="1:13" customFormat="1" hidden="1">
      <c r="A14251" t="s">
        <v>874</v>
      </c>
      <c r="B14251" t="s">
        <v>875</v>
      </c>
      <c r="C14251" s="1">
        <v>44309</v>
      </c>
      <c r="H14251">
        <v>10214</v>
      </c>
      <c r="M14251">
        <v>329</v>
      </c>
    </row>
    <row r="14252" spans="1:13" customFormat="1" hidden="1">
      <c r="A14252" t="s">
        <v>874</v>
      </c>
      <c r="B14252" t="s">
        <v>875</v>
      </c>
      <c r="C14252" s="1">
        <v>44310</v>
      </c>
      <c r="H14252">
        <v>7830</v>
      </c>
      <c r="M14252">
        <v>252</v>
      </c>
    </row>
    <row r="14253" spans="1:13" customFormat="1" hidden="1">
      <c r="A14253" t="s">
        <v>874</v>
      </c>
      <c r="B14253" t="s">
        <v>875</v>
      </c>
      <c r="C14253" s="1">
        <v>44311</v>
      </c>
      <c r="H14253">
        <v>5446</v>
      </c>
      <c r="M14253">
        <v>175</v>
      </c>
    </row>
    <row r="14254" spans="1:13" customFormat="1" hidden="1">
      <c r="A14254" t="s">
        <v>874</v>
      </c>
      <c r="B14254" t="s">
        <v>875</v>
      </c>
      <c r="C14254" s="1">
        <v>44312</v>
      </c>
      <c r="D14254">
        <v>846588</v>
      </c>
      <c r="E14254">
        <v>846588</v>
      </c>
      <c r="H14254">
        <v>3062</v>
      </c>
      <c r="I14254">
        <v>2.72</v>
      </c>
      <c r="J14254">
        <v>2.72</v>
      </c>
      <c r="M14254">
        <v>99</v>
      </c>
    </row>
    <row r="14255" spans="1:13" customFormat="1" hidden="1">
      <c r="A14255" t="s">
        <v>874</v>
      </c>
      <c r="B14255" t="s">
        <v>875</v>
      </c>
      <c r="C14255" s="1">
        <v>44313</v>
      </c>
      <c r="H14255">
        <v>588</v>
      </c>
      <c r="M14255">
        <v>19</v>
      </c>
    </row>
    <row r="14256" spans="1:13" customFormat="1" hidden="1">
      <c r="A14256" t="s">
        <v>874</v>
      </c>
      <c r="B14256" t="s">
        <v>875</v>
      </c>
      <c r="C14256" s="1">
        <v>44314</v>
      </c>
      <c r="H14256">
        <v>497</v>
      </c>
      <c r="M14256">
        <v>16</v>
      </c>
    </row>
    <row r="14257" spans="1:13" customFormat="1" hidden="1">
      <c r="A14257" t="s">
        <v>874</v>
      </c>
      <c r="B14257" t="s">
        <v>875</v>
      </c>
      <c r="C14257" s="1">
        <v>44315</v>
      </c>
      <c r="H14257">
        <v>407</v>
      </c>
      <c r="M14257">
        <v>13</v>
      </c>
    </row>
    <row r="14258" spans="1:13" customFormat="1" hidden="1">
      <c r="A14258" t="s">
        <v>874</v>
      </c>
      <c r="B14258" t="s">
        <v>875</v>
      </c>
      <c r="C14258" s="1">
        <v>44316</v>
      </c>
      <c r="H14258">
        <v>317</v>
      </c>
      <c r="M14258">
        <v>10</v>
      </c>
    </row>
    <row r="14259" spans="1:13" customFormat="1" hidden="1">
      <c r="A14259" t="s">
        <v>874</v>
      </c>
      <c r="B14259" t="s">
        <v>875</v>
      </c>
      <c r="C14259" s="1">
        <v>44317</v>
      </c>
      <c r="H14259">
        <v>226</v>
      </c>
      <c r="M14259">
        <v>7</v>
      </c>
    </row>
    <row r="14260" spans="1:13" customFormat="1" hidden="1">
      <c r="A14260" t="s">
        <v>874</v>
      </c>
      <c r="B14260" t="s">
        <v>875</v>
      </c>
      <c r="C14260" s="1">
        <v>44318</v>
      </c>
      <c r="H14260">
        <v>136</v>
      </c>
      <c r="M14260">
        <v>4</v>
      </c>
    </row>
    <row r="14261" spans="1:13" customFormat="1" hidden="1">
      <c r="A14261" t="s">
        <v>874</v>
      </c>
      <c r="B14261" t="s">
        <v>875</v>
      </c>
      <c r="C14261" s="1">
        <v>44319</v>
      </c>
      <c r="H14261">
        <v>46</v>
      </c>
      <c r="M14261">
        <v>1</v>
      </c>
    </row>
    <row r="14262" spans="1:13" customFormat="1" hidden="1">
      <c r="A14262" t="s">
        <v>874</v>
      </c>
      <c r="B14262" t="s">
        <v>875</v>
      </c>
      <c r="C14262" s="1">
        <v>44320</v>
      </c>
      <c r="H14262">
        <v>46</v>
      </c>
      <c r="M14262">
        <v>1</v>
      </c>
    </row>
    <row r="14263" spans="1:13" customFormat="1" hidden="1">
      <c r="A14263" t="s">
        <v>874</v>
      </c>
      <c r="B14263" t="s">
        <v>875</v>
      </c>
      <c r="C14263" s="1">
        <v>44321</v>
      </c>
      <c r="H14263">
        <v>46</v>
      </c>
      <c r="M14263">
        <v>1</v>
      </c>
    </row>
    <row r="14264" spans="1:13" customFormat="1" hidden="1">
      <c r="A14264" t="s">
        <v>874</v>
      </c>
      <c r="B14264" t="s">
        <v>875</v>
      </c>
      <c r="C14264" s="1">
        <v>44322</v>
      </c>
      <c r="H14264">
        <v>46</v>
      </c>
      <c r="M14264">
        <v>1</v>
      </c>
    </row>
    <row r="14265" spans="1:13" customFormat="1" hidden="1">
      <c r="A14265" t="s">
        <v>874</v>
      </c>
      <c r="B14265" t="s">
        <v>875</v>
      </c>
      <c r="C14265" s="1">
        <v>44323</v>
      </c>
      <c r="H14265">
        <v>46</v>
      </c>
      <c r="M14265">
        <v>1</v>
      </c>
    </row>
    <row r="14266" spans="1:13" customFormat="1" hidden="1">
      <c r="A14266" t="s">
        <v>874</v>
      </c>
      <c r="B14266" t="s">
        <v>875</v>
      </c>
      <c r="C14266" s="1">
        <v>44324</v>
      </c>
      <c r="H14266">
        <v>46</v>
      </c>
      <c r="M14266">
        <v>1</v>
      </c>
    </row>
    <row r="14267" spans="1:13" customFormat="1" hidden="1">
      <c r="A14267" t="s">
        <v>874</v>
      </c>
      <c r="B14267" t="s">
        <v>875</v>
      </c>
      <c r="C14267" s="1">
        <v>44325</v>
      </c>
      <c r="H14267">
        <v>46</v>
      </c>
      <c r="M14267">
        <v>1</v>
      </c>
    </row>
    <row r="14268" spans="1:13" customFormat="1" hidden="1">
      <c r="A14268" t="s">
        <v>874</v>
      </c>
      <c r="B14268" t="s">
        <v>875</v>
      </c>
      <c r="C14268" s="1">
        <v>44326</v>
      </c>
      <c r="H14268">
        <v>46</v>
      </c>
      <c r="M14268">
        <v>1</v>
      </c>
    </row>
    <row r="14269" spans="1:13" customFormat="1" hidden="1">
      <c r="A14269" t="s">
        <v>874</v>
      </c>
      <c r="B14269" t="s">
        <v>875</v>
      </c>
      <c r="C14269" s="1">
        <v>44327</v>
      </c>
      <c r="H14269">
        <v>46</v>
      </c>
      <c r="M14269">
        <v>1</v>
      </c>
    </row>
    <row r="14270" spans="1:13" customFormat="1" hidden="1">
      <c r="A14270" t="s">
        <v>874</v>
      </c>
      <c r="B14270" t="s">
        <v>875</v>
      </c>
      <c r="C14270" s="1">
        <v>44328</v>
      </c>
      <c r="H14270">
        <v>46</v>
      </c>
      <c r="M14270">
        <v>1</v>
      </c>
    </row>
    <row r="14271" spans="1:13" customFormat="1" hidden="1">
      <c r="A14271" t="s">
        <v>874</v>
      </c>
      <c r="B14271" t="s">
        <v>875</v>
      </c>
      <c r="C14271" s="1">
        <v>44329</v>
      </c>
      <c r="H14271">
        <v>46</v>
      </c>
      <c r="M14271">
        <v>1</v>
      </c>
    </row>
    <row r="14272" spans="1:13" customFormat="1" hidden="1">
      <c r="A14272" t="s">
        <v>874</v>
      </c>
      <c r="B14272" t="s">
        <v>875</v>
      </c>
      <c r="C14272" s="1">
        <v>44330</v>
      </c>
      <c r="H14272">
        <v>46</v>
      </c>
      <c r="M14272">
        <v>1</v>
      </c>
    </row>
    <row r="14273" spans="1:13" customFormat="1" hidden="1">
      <c r="A14273" t="s">
        <v>874</v>
      </c>
      <c r="B14273" t="s">
        <v>875</v>
      </c>
      <c r="C14273" s="1">
        <v>44331</v>
      </c>
      <c r="H14273">
        <v>46</v>
      </c>
      <c r="M14273">
        <v>1</v>
      </c>
    </row>
    <row r="14274" spans="1:13" customFormat="1" hidden="1">
      <c r="A14274" t="s">
        <v>874</v>
      </c>
      <c r="B14274" t="s">
        <v>875</v>
      </c>
      <c r="C14274" s="1">
        <v>44332</v>
      </c>
      <c r="H14274">
        <v>46</v>
      </c>
      <c r="M14274">
        <v>1</v>
      </c>
    </row>
    <row r="14275" spans="1:13" customFormat="1" hidden="1">
      <c r="A14275" t="s">
        <v>874</v>
      </c>
      <c r="B14275" t="s">
        <v>875</v>
      </c>
      <c r="C14275" s="1">
        <v>44333</v>
      </c>
      <c r="H14275">
        <v>46</v>
      </c>
      <c r="M14275">
        <v>1</v>
      </c>
    </row>
    <row r="14276" spans="1:13" customFormat="1" hidden="1">
      <c r="A14276" t="s">
        <v>874</v>
      </c>
      <c r="B14276" t="s">
        <v>875</v>
      </c>
      <c r="C14276" s="1">
        <v>44334</v>
      </c>
      <c r="H14276">
        <v>46</v>
      </c>
      <c r="M14276">
        <v>1</v>
      </c>
    </row>
    <row r="14277" spans="1:13" customFormat="1" hidden="1">
      <c r="A14277" t="s">
        <v>874</v>
      </c>
      <c r="B14277" t="s">
        <v>875</v>
      </c>
      <c r="C14277" s="1">
        <v>44335</v>
      </c>
      <c r="H14277">
        <v>46</v>
      </c>
      <c r="M14277">
        <v>1</v>
      </c>
    </row>
    <row r="14278" spans="1:13" customFormat="1" hidden="1">
      <c r="A14278" t="s">
        <v>874</v>
      </c>
      <c r="B14278" t="s">
        <v>875</v>
      </c>
      <c r="C14278" s="1">
        <v>44336</v>
      </c>
      <c r="H14278">
        <v>46</v>
      </c>
      <c r="M14278">
        <v>1</v>
      </c>
    </row>
    <row r="14279" spans="1:13" customFormat="1" hidden="1">
      <c r="A14279" t="s">
        <v>874</v>
      </c>
      <c r="B14279" t="s">
        <v>875</v>
      </c>
      <c r="C14279" s="1">
        <v>44337</v>
      </c>
      <c r="H14279">
        <v>46</v>
      </c>
      <c r="M14279">
        <v>1</v>
      </c>
    </row>
    <row r="14280" spans="1:13" customFormat="1" hidden="1">
      <c r="A14280" t="s">
        <v>874</v>
      </c>
      <c r="B14280" t="s">
        <v>875</v>
      </c>
      <c r="C14280" s="1">
        <v>44338</v>
      </c>
      <c r="H14280">
        <v>46</v>
      </c>
      <c r="M14280">
        <v>1</v>
      </c>
    </row>
    <row r="14281" spans="1:13" customFormat="1" hidden="1">
      <c r="A14281" t="s">
        <v>874</v>
      </c>
      <c r="B14281" t="s">
        <v>875</v>
      </c>
      <c r="C14281" s="1">
        <v>44339</v>
      </c>
      <c r="H14281">
        <v>46</v>
      </c>
      <c r="M14281">
        <v>1</v>
      </c>
    </row>
    <row r="14282" spans="1:13" customFormat="1" hidden="1">
      <c r="A14282" t="s">
        <v>874</v>
      </c>
      <c r="B14282" t="s">
        <v>875</v>
      </c>
      <c r="C14282" s="1">
        <v>44340</v>
      </c>
      <c r="D14282">
        <v>847871</v>
      </c>
      <c r="E14282">
        <v>847871</v>
      </c>
      <c r="H14282">
        <v>46</v>
      </c>
      <c r="I14282">
        <v>2.73</v>
      </c>
      <c r="J14282">
        <v>2.73</v>
      </c>
      <c r="M14282">
        <v>1</v>
      </c>
    </row>
    <row r="14283" spans="1:13" customFormat="1" hidden="1">
      <c r="A14283" t="s">
        <v>874</v>
      </c>
      <c r="B14283" t="s">
        <v>875</v>
      </c>
      <c r="C14283" s="1">
        <v>44341</v>
      </c>
      <c r="H14283">
        <v>7801</v>
      </c>
      <c r="M14283">
        <v>251</v>
      </c>
    </row>
    <row r="14284" spans="1:13" customFormat="1" hidden="1">
      <c r="A14284" t="s">
        <v>874</v>
      </c>
      <c r="B14284" t="s">
        <v>875</v>
      </c>
      <c r="C14284" s="1">
        <v>44342</v>
      </c>
      <c r="H14284">
        <v>15557</v>
      </c>
      <c r="M14284">
        <v>501</v>
      </c>
    </row>
    <row r="14285" spans="1:13" customFormat="1" hidden="1">
      <c r="A14285" t="s">
        <v>874</v>
      </c>
      <c r="B14285" t="s">
        <v>875</v>
      </c>
      <c r="C14285" s="1">
        <v>44343</v>
      </c>
      <c r="H14285">
        <v>23313</v>
      </c>
      <c r="M14285">
        <v>750</v>
      </c>
    </row>
    <row r="14286" spans="1:13" customFormat="1" hidden="1">
      <c r="A14286" t="s">
        <v>874</v>
      </c>
      <c r="B14286" t="s">
        <v>875</v>
      </c>
      <c r="C14286" s="1">
        <v>44344</v>
      </c>
      <c r="H14286">
        <v>31068</v>
      </c>
      <c r="M14286">
        <v>1000</v>
      </c>
    </row>
    <row r="14287" spans="1:13" customFormat="1" hidden="1">
      <c r="A14287" t="s">
        <v>874</v>
      </c>
      <c r="B14287" t="s">
        <v>875</v>
      </c>
      <c r="C14287" s="1">
        <v>44345</v>
      </c>
      <c r="H14287">
        <v>38824</v>
      </c>
      <c r="M14287">
        <v>1249</v>
      </c>
    </row>
    <row r="14288" spans="1:13" customFormat="1" hidden="1">
      <c r="A14288" t="s">
        <v>874</v>
      </c>
      <c r="B14288" t="s">
        <v>875</v>
      </c>
      <c r="C14288" s="1">
        <v>44346</v>
      </c>
      <c r="H14288">
        <v>46579</v>
      </c>
      <c r="M14288">
        <v>1499</v>
      </c>
    </row>
    <row r="14289" spans="1:13" customFormat="1" hidden="1">
      <c r="A14289" t="s">
        <v>874</v>
      </c>
      <c r="B14289" t="s">
        <v>875</v>
      </c>
      <c r="C14289" s="1">
        <v>44347</v>
      </c>
      <c r="D14289">
        <v>1228216</v>
      </c>
      <c r="E14289">
        <v>852047</v>
      </c>
      <c r="F14289">
        <v>376169</v>
      </c>
      <c r="H14289">
        <v>54335</v>
      </c>
      <c r="I14289">
        <v>3.95</v>
      </c>
      <c r="J14289">
        <v>2.74</v>
      </c>
      <c r="K14289">
        <v>1.21</v>
      </c>
      <c r="M14289">
        <v>1749</v>
      </c>
    </row>
    <row r="14290" spans="1:13" customFormat="1" hidden="1">
      <c r="A14290" t="s">
        <v>874</v>
      </c>
      <c r="B14290" t="s">
        <v>875</v>
      </c>
      <c r="C14290" s="1">
        <v>44348</v>
      </c>
      <c r="H14290">
        <v>46606</v>
      </c>
      <c r="M14290">
        <v>1500</v>
      </c>
    </row>
    <row r="14291" spans="1:13" customFormat="1" hidden="1">
      <c r="A14291" t="s">
        <v>874</v>
      </c>
      <c r="B14291" t="s">
        <v>875</v>
      </c>
      <c r="C14291" s="1">
        <v>44349</v>
      </c>
      <c r="H14291">
        <v>38877</v>
      </c>
      <c r="M14291">
        <v>1251</v>
      </c>
    </row>
    <row r="14292" spans="1:13" customFormat="1" hidden="1">
      <c r="A14292" t="s">
        <v>874</v>
      </c>
      <c r="B14292" t="s">
        <v>875</v>
      </c>
      <c r="C14292" s="1">
        <v>44350</v>
      </c>
      <c r="H14292">
        <v>31148</v>
      </c>
      <c r="M14292">
        <v>1002</v>
      </c>
    </row>
    <row r="14293" spans="1:13" customFormat="1" hidden="1">
      <c r="A14293" t="s">
        <v>874</v>
      </c>
      <c r="B14293" t="s">
        <v>875</v>
      </c>
      <c r="C14293" s="1">
        <v>44351</v>
      </c>
      <c r="H14293">
        <v>23420</v>
      </c>
      <c r="M14293">
        <v>754</v>
      </c>
    </row>
    <row r="14294" spans="1:13" customFormat="1" hidden="1">
      <c r="A14294" t="s">
        <v>874</v>
      </c>
      <c r="B14294" t="s">
        <v>875</v>
      </c>
      <c r="C14294" s="1">
        <v>44352</v>
      </c>
      <c r="H14294">
        <v>15691</v>
      </c>
      <c r="M14294">
        <v>505</v>
      </c>
    </row>
    <row r="14295" spans="1:13" customFormat="1" hidden="1">
      <c r="A14295" t="s">
        <v>874</v>
      </c>
      <c r="B14295" t="s">
        <v>875</v>
      </c>
      <c r="C14295" s="1">
        <v>44353</v>
      </c>
      <c r="H14295">
        <v>7962</v>
      </c>
      <c r="M14295">
        <v>256</v>
      </c>
    </row>
    <row r="14296" spans="1:13" customFormat="1" hidden="1">
      <c r="A14296" t="s">
        <v>874</v>
      </c>
      <c r="B14296" t="s">
        <v>875</v>
      </c>
      <c r="C14296" s="1">
        <v>44354</v>
      </c>
      <c r="H14296">
        <v>233</v>
      </c>
      <c r="M14296">
        <v>7</v>
      </c>
    </row>
    <row r="14297" spans="1:13" customFormat="1" hidden="1">
      <c r="A14297" t="s">
        <v>874</v>
      </c>
      <c r="B14297" t="s">
        <v>875</v>
      </c>
      <c r="C14297" s="1">
        <v>44355</v>
      </c>
      <c r="H14297">
        <v>233</v>
      </c>
      <c r="M14297">
        <v>7</v>
      </c>
    </row>
    <row r="14298" spans="1:13" customFormat="1" hidden="1">
      <c r="A14298" t="s">
        <v>874</v>
      </c>
      <c r="B14298" t="s">
        <v>875</v>
      </c>
      <c r="C14298" s="1">
        <v>44356</v>
      </c>
      <c r="H14298">
        <v>233</v>
      </c>
      <c r="M14298">
        <v>7</v>
      </c>
    </row>
    <row r="14299" spans="1:13" customFormat="1" hidden="1">
      <c r="A14299" t="s">
        <v>874</v>
      </c>
      <c r="B14299" t="s">
        <v>875</v>
      </c>
      <c r="C14299" s="1">
        <v>44357</v>
      </c>
      <c r="H14299">
        <v>233</v>
      </c>
      <c r="M14299">
        <v>7</v>
      </c>
    </row>
    <row r="14300" spans="1:13" customFormat="1" hidden="1">
      <c r="A14300" t="s">
        <v>874</v>
      </c>
      <c r="B14300" t="s">
        <v>875</v>
      </c>
      <c r="C14300" s="1">
        <v>44358</v>
      </c>
      <c r="H14300">
        <v>233</v>
      </c>
      <c r="M14300">
        <v>7</v>
      </c>
    </row>
    <row r="14301" spans="1:13" customFormat="1" hidden="1">
      <c r="A14301" t="s">
        <v>874</v>
      </c>
      <c r="B14301" t="s">
        <v>875</v>
      </c>
      <c r="C14301" s="1">
        <v>44359</v>
      </c>
      <c r="H14301">
        <v>233</v>
      </c>
      <c r="M14301">
        <v>7</v>
      </c>
    </row>
    <row r="14302" spans="1:13" customFormat="1" hidden="1">
      <c r="A14302" t="s">
        <v>874</v>
      </c>
      <c r="B14302" t="s">
        <v>875</v>
      </c>
      <c r="C14302" s="1">
        <v>44360</v>
      </c>
      <c r="H14302">
        <v>233</v>
      </c>
      <c r="M14302">
        <v>7</v>
      </c>
    </row>
    <row r="14303" spans="1:13" customFormat="1" hidden="1">
      <c r="A14303" t="s">
        <v>874</v>
      </c>
      <c r="B14303" t="s">
        <v>875</v>
      </c>
      <c r="C14303" s="1">
        <v>44361</v>
      </c>
      <c r="H14303">
        <v>233</v>
      </c>
      <c r="M14303">
        <v>7</v>
      </c>
    </row>
    <row r="14304" spans="1:13" customFormat="1" hidden="1">
      <c r="A14304" t="s">
        <v>874</v>
      </c>
      <c r="B14304" t="s">
        <v>875</v>
      </c>
      <c r="C14304" s="1">
        <v>44362</v>
      </c>
      <c r="H14304">
        <v>233</v>
      </c>
      <c r="M14304">
        <v>7</v>
      </c>
    </row>
    <row r="14305" spans="1:13" customFormat="1" hidden="1">
      <c r="A14305" t="s">
        <v>874</v>
      </c>
      <c r="B14305" t="s">
        <v>875</v>
      </c>
      <c r="C14305" s="1">
        <v>44363</v>
      </c>
      <c r="H14305">
        <v>233</v>
      </c>
      <c r="M14305">
        <v>7</v>
      </c>
    </row>
    <row r="14306" spans="1:13" customFormat="1" hidden="1">
      <c r="A14306" t="s">
        <v>874</v>
      </c>
      <c r="B14306" t="s">
        <v>875</v>
      </c>
      <c r="C14306" s="1">
        <v>44364</v>
      </c>
      <c r="H14306">
        <v>233</v>
      </c>
      <c r="M14306">
        <v>7</v>
      </c>
    </row>
    <row r="14307" spans="1:13" customFormat="1" hidden="1">
      <c r="A14307" t="s">
        <v>874</v>
      </c>
      <c r="B14307" t="s">
        <v>875</v>
      </c>
      <c r="C14307" s="1">
        <v>44365</v>
      </c>
      <c r="H14307">
        <v>233</v>
      </c>
      <c r="M14307">
        <v>7</v>
      </c>
    </row>
    <row r="14308" spans="1:13" customFormat="1" hidden="1">
      <c r="A14308" t="s">
        <v>874</v>
      </c>
      <c r="B14308" t="s">
        <v>875</v>
      </c>
      <c r="C14308" s="1">
        <v>44366</v>
      </c>
      <c r="H14308">
        <v>233</v>
      </c>
      <c r="M14308">
        <v>7</v>
      </c>
    </row>
    <row r="14309" spans="1:13" customFormat="1" hidden="1">
      <c r="A14309" t="s">
        <v>874</v>
      </c>
      <c r="B14309" t="s">
        <v>875</v>
      </c>
      <c r="C14309" s="1">
        <v>44367</v>
      </c>
      <c r="D14309">
        <v>1232876</v>
      </c>
      <c r="E14309">
        <v>852047</v>
      </c>
      <c r="F14309">
        <v>380829</v>
      </c>
      <c r="H14309">
        <v>233</v>
      </c>
      <c r="I14309">
        <v>3.97</v>
      </c>
      <c r="J14309">
        <v>2.74</v>
      </c>
      <c r="K14309">
        <v>1.23</v>
      </c>
      <c r="M14309">
        <v>7</v>
      </c>
    </row>
    <row r="14310" spans="1:13" customFormat="1" hidden="1">
      <c r="A14310" t="s">
        <v>874</v>
      </c>
      <c r="B14310" t="s">
        <v>875</v>
      </c>
      <c r="C14310" s="1">
        <v>44368</v>
      </c>
      <c r="H14310">
        <v>474</v>
      </c>
      <c r="M14310">
        <v>15</v>
      </c>
    </row>
    <row r="14311" spans="1:13" customFormat="1" hidden="1">
      <c r="A14311" t="s">
        <v>874</v>
      </c>
      <c r="B14311" t="s">
        <v>875</v>
      </c>
      <c r="C14311" s="1">
        <v>44369</v>
      </c>
      <c r="H14311">
        <v>715</v>
      </c>
      <c r="M14311">
        <v>23</v>
      </c>
    </row>
    <row r="14312" spans="1:13" customFormat="1" hidden="1">
      <c r="A14312" t="s">
        <v>874</v>
      </c>
      <c r="B14312" t="s">
        <v>875</v>
      </c>
      <c r="C14312" s="1">
        <v>44370</v>
      </c>
      <c r="H14312">
        <v>956</v>
      </c>
      <c r="M14312">
        <v>31</v>
      </c>
    </row>
    <row r="14313" spans="1:13" customFormat="1" hidden="1">
      <c r="A14313" t="s">
        <v>874</v>
      </c>
      <c r="B14313" t="s">
        <v>875</v>
      </c>
      <c r="C14313" s="1">
        <v>44371</v>
      </c>
      <c r="H14313">
        <v>1197</v>
      </c>
      <c r="M14313">
        <v>39</v>
      </c>
    </row>
    <row r="14314" spans="1:13" customFormat="1" hidden="1">
      <c r="A14314" t="s">
        <v>874</v>
      </c>
      <c r="B14314" t="s">
        <v>875</v>
      </c>
      <c r="C14314" s="1">
        <v>44372</v>
      </c>
      <c r="H14314">
        <v>1438</v>
      </c>
      <c r="M14314">
        <v>46</v>
      </c>
    </row>
    <row r="14315" spans="1:13" customFormat="1" hidden="1">
      <c r="A14315" t="s">
        <v>874</v>
      </c>
      <c r="B14315" t="s">
        <v>875</v>
      </c>
      <c r="C14315" s="1">
        <v>44373</v>
      </c>
      <c r="H14315">
        <v>1679</v>
      </c>
      <c r="M14315">
        <v>54</v>
      </c>
    </row>
    <row r="14316" spans="1:13" customFormat="1" hidden="1">
      <c r="A14316" t="s">
        <v>874</v>
      </c>
      <c r="B14316" t="s">
        <v>875</v>
      </c>
      <c r="C14316" s="1">
        <v>44374</v>
      </c>
      <c r="H14316">
        <v>1920</v>
      </c>
      <c r="M14316">
        <v>62</v>
      </c>
    </row>
    <row r="14317" spans="1:13" customFormat="1" hidden="1">
      <c r="A14317" t="s">
        <v>874</v>
      </c>
      <c r="B14317" t="s">
        <v>875</v>
      </c>
      <c r="C14317" s="1">
        <v>44375</v>
      </c>
      <c r="H14317">
        <v>1920</v>
      </c>
      <c r="M14317">
        <v>62</v>
      </c>
    </row>
    <row r="14318" spans="1:13" customFormat="1" hidden="1">
      <c r="A14318" t="s">
        <v>874</v>
      </c>
      <c r="B14318" t="s">
        <v>875</v>
      </c>
      <c r="C14318" s="1">
        <v>44376</v>
      </c>
      <c r="H14318">
        <v>1920</v>
      </c>
      <c r="M14318">
        <v>62</v>
      </c>
    </row>
    <row r="14319" spans="1:13" customFormat="1" hidden="1">
      <c r="A14319" t="s">
        <v>874</v>
      </c>
      <c r="B14319" t="s">
        <v>875</v>
      </c>
      <c r="C14319" s="1">
        <v>44377</v>
      </c>
      <c r="H14319">
        <v>1920</v>
      </c>
      <c r="M14319">
        <v>62</v>
      </c>
    </row>
    <row r="14320" spans="1:13" customFormat="1" hidden="1">
      <c r="A14320" t="s">
        <v>874</v>
      </c>
      <c r="B14320" t="s">
        <v>875</v>
      </c>
      <c r="C14320" s="1">
        <v>44378</v>
      </c>
      <c r="H14320">
        <v>1920</v>
      </c>
      <c r="M14320">
        <v>62</v>
      </c>
    </row>
    <row r="14321" spans="1:13" customFormat="1" hidden="1">
      <c r="A14321" t="s">
        <v>874</v>
      </c>
      <c r="B14321" t="s">
        <v>875</v>
      </c>
      <c r="C14321" s="1">
        <v>44379</v>
      </c>
      <c r="H14321">
        <v>1920</v>
      </c>
      <c r="M14321">
        <v>62</v>
      </c>
    </row>
    <row r="14322" spans="1:13" customFormat="1" hidden="1">
      <c r="A14322" t="s">
        <v>874</v>
      </c>
      <c r="B14322" t="s">
        <v>875</v>
      </c>
      <c r="C14322" s="1">
        <v>44380</v>
      </c>
      <c r="H14322">
        <v>1920</v>
      </c>
      <c r="M14322">
        <v>62</v>
      </c>
    </row>
    <row r="14323" spans="1:13" customFormat="1" hidden="1">
      <c r="A14323" t="s">
        <v>874</v>
      </c>
      <c r="B14323" t="s">
        <v>875</v>
      </c>
      <c r="C14323" s="1">
        <v>44381</v>
      </c>
      <c r="H14323">
        <v>1920</v>
      </c>
      <c r="M14323">
        <v>62</v>
      </c>
    </row>
    <row r="14324" spans="1:13" customFormat="1" hidden="1">
      <c r="A14324" t="s">
        <v>874</v>
      </c>
      <c r="B14324" t="s">
        <v>875</v>
      </c>
      <c r="C14324" s="1">
        <v>44382</v>
      </c>
      <c r="D14324">
        <v>1261677</v>
      </c>
      <c r="E14324">
        <v>864918</v>
      </c>
      <c r="F14324">
        <v>396759</v>
      </c>
      <c r="H14324">
        <v>1920</v>
      </c>
      <c r="I14324">
        <v>4.0599999999999996</v>
      </c>
      <c r="J14324">
        <v>2.78</v>
      </c>
      <c r="K14324">
        <v>1.28</v>
      </c>
      <c r="M14324">
        <v>62</v>
      </c>
    </row>
    <row r="14325" spans="1:13" customFormat="1" hidden="1">
      <c r="A14325" t="s">
        <v>874</v>
      </c>
      <c r="B14325" t="s">
        <v>875</v>
      </c>
      <c r="C14325" s="1">
        <v>44383</v>
      </c>
      <c r="H14325">
        <v>1720</v>
      </c>
      <c r="M14325">
        <v>55</v>
      </c>
    </row>
    <row r="14326" spans="1:13" customFormat="1" hidden="1">
      <c r="A14326" t="s">
        <v>874</v>
      </c>
      <c r="B14326" t="s">
        <v>875</v>
      </c>
      <c r="C14326" s="1">
        <v>44384</v>
      </c>
      <c r="H14326">
        <v>1520</v>
      </c>
      <c r="M14326">
        <v>49</v>
      </c>
    </row>
    <row r="14327" spans="1:13" customFormat="1" hidden="1">
      <c r="A14327" t="s">
        <v>874</v>
      </c>
      <c r="B14327" t="s">
        <v>875</v>
      </c>
      <c r="C14327" s="1">
        <v>44385</v>
      </c>
      <c r="H14327">
        <v>1319</v>
      </c>
      <c r="M14327">
        <v>42</v>
      </c>
    </row>
    <row r="14328" spans="1:13" customFormat="1" hidden="1">
      <c r="A14328" t="s">
        <v>874</v>
      </c>
      <c r="B14328" t="s">
        <v>875</v>
      </c>
      <c r="C14328" s="1">
        <v>44386</v>
      </c>
      <c r="H14328">
        <v>1119</v>
      </c>
      <c r="M14328">
        <v>36</v>
      </c>
    </row>
    <row r="14329" spans="1:13" customFormat="1" hidden="1">
      <c r="A14329" t="s">
        <v>874</v>
      </c>
      <c r="B14329" t="s">
        <v>875</v>
      </c>
      <c r="C14329" s="1">
        <v>44387</v>
      </c>
      <c r="H14329">
        <v>919</v>
      </c>
      <c r="M14329">
        <v>30</v>
      </c>
    </row>
    <row r="14330" spans="1:13" customFormat="1" hidden="1">
      <c r="A14330" t="s">
        <v>874</v>
      </c>
      <c r="B14330" t="s">
        <v>875</v>
      </c>
      <c r="C14330" s="1">
        <v>44388</v>
      </c>
      <c r="H14330">
        <v>719</v>
      </c>
      <c r="M14330">
        <v>23</v>
      </c>
    </row>
    <row r="14331" spans="1:13" customFormat="1" hidden="1">
      <c r="A14331" t="s">
        <v>874</v>
      </c>
      <c r="B14331" t="s">
        <v>875</v>
      </c>
      <c r="C14331" s="1">
        <v>44389</v>
      </c>
      <c r="D14331">
        <v>1265306</v>
      </c>
      <c r="E14331">
        <v>864964</v>
      </c>
      <c r="F14331">
        <v>400342</v>
      </c>
      <c r="H14331">
        <v>518</v>
      </c>
      <c r="I14331">
        <v>4.07</v>
      </c>
      <c r="J14331">
        <v>2.78</v>
      </c>
      <c r="K14331">
        <v>1.29</v>
      </c>
      <c r="M14331">
        <v>17</v>
      </c>
    </row>
    <row r="14332" spans="1:13" customFormat="1" hidden="1">
      <c r="A14332" t="s">
        <v>874</v>
      </c>
      <c r="B14332" t="s">
        <v>875</v>
      </c>
      <c r="C14332" s="1">
        <v>44390</v>
      </c>
      <c r="H14332">
        <v>569</v>
      </c>
      <c r="M14332">
        <v>18</v>
      </c>
    </row>
    <row r="14333" spans="1:13" customFormat="1" hidden="1">
      <c r="A14333" t="s">
        <v>874</v>
      </c>
      <c r="B14333" t="s">
        <v>875</v>
      </c>
      <c r="C14333" s="1">
        <v>44391</v>
      </c>
      <c r="H14333">
        <v>619</v>
      </c>
      <c r="M14333">
        <v>20</v>
      </c>
    </row>
    <row r="14334" spans="1:13" customFormat="1" hidden="1">
      <c r="A14334" t="s">
        <v>874</v>
      </c>
      <c r="B14334" t="s">
        <v>875</v>
      </c>
      <c r="C14334" s="1">
        <v>44392</v>
      </c>
      <c r="H14334">
        <v>669</v>
      </c>
      <c r="M14334">
        <v>22</v>
      </c>
    </row>
    <row r="14335" spans="1:13" customFormat="1" hidden="1">
      <c r="A14335" t="s">
        <v>874</v>
      </c>
      <c r="B14335" t="s">
        <v>875</v>
      </c>
      <c r="C14335" s="1">
        <v>44393</v>
      </c>
      <c r="H14335">
        <v>719</v>
      </c>
      <c r="M14335">
        <v>23</v>
      </c>
    </row>
    <row r="14336" spans="1:13" customFormat="1" hidden="1">
      <c r="A14336" t="s">
        <v>874</v>
      </c>
      <c r="B14336" t="s">
        <v>875</v>
      </c>
      <c r="C14336" s="1">
        <v>44394</v>
      </c>
      <c r="H14336">
        <v>769</v>
      </c>
      <c r="M14336">
        <v>25</v>
      </c>
    </row>
    <row r="14337" spans="1:13" customFormat="1" hidden="1">
      <c r="A14337" t="s">
        <v>874</v>
      </c>
      <c r="B14337" t="s">
        <v>875</v>
      </c>
      <c r="C14337" s="1">
        <v>44395</v>
      </c>
      <c r="H14337">
        <v>819</v>
      </c>
      <c r="M14337">
        <v>26</v>
      </c>
    </row>
    <row r="14338" spans="1:13" customFormat="1" hidden="1">
      <c r="A14338" t="s">
        <v>874</v>
      </c>
      <c r="B14338" t="s">
        <v>875</v>
      </c>
      <c r="C14338" s="1">
        <v>44396</v>
      </c>
      <c r="D14338">
        <v>1271393</v>
      </c>
      <c r="E14338">
        <v>865422</v>
      </c>
      <c r="F14338">
        <v>405971</v>
      </c>
      <c r="H14338">
        <v>870</v>
      </c>
      <c r="I14338">
        <v>4.09</v>
      </c>
      <c r="J14338">
        <v>2.79</v>
      </c>
      <c r="K14338">
        <v>1.31</v>
      </c>
      <c r="M14338">
        <v>28</v>
      </c>
    </row>
    <row r="14339" spans="1:13" customFormat="1" hidden="1">
      <c r="A14339" t="s">
        <v>876</v>
      </c>
      <c r="B14339" t="s">
        <v>877</v>
      </c>
      <c r="C14339" s="1">
        <v>44206</v>
      </c>
      <c r="D14339">
        <v>420</v>
      </c>
      <c r="E14339">
        <v>420</v>
      </c>
      <c r="I14339">
        <v>1.25</v>
      </c>
      <c r="J14339">
        <v>1.25</v>
      </c>
    </row>
    <row r="14340" spans="1:13" customFormat="1" hidden="1">
      <c r="A14340" t="s">
        <v>876</v>
      </c>
      <c r="B14340" t="s">
        <v>877</v>
      </c>
      <c r="C14340" s="1">
        <v>44207</v>
      </c>
      <c r="D14340">
        <v>1445</v>
      </c>
      <c r="E14340">
        <v>1445</v>
      </c>
      <c r="G14340">
        <v>1025</v>
      </c>
      <c r="H14340">
        <v>1025</v>
      </c>
      <c r="I14340">
        <v>4.29</v>
      </c>
      <c r="J14340">
        <v>4.29</v>
      </c>
      <c r="M14340">
        <v>30424</v>
      </c>
    </row>
    <row r="14341" spans="1:13" customFormat="1" hidden="1">
      <c r="A14341" t="s">
        <v>876</v>
      </c>
      <c r="B14341" t="s">
        <v>877</v>
      </c>
      <c r="C14341" s="1">
        <v>44208</v>
      </c>
      <c r="D14341">
        <v>2501</v>
      </c>
      <c r="E14341">
        <v>2501</v>
      </c>
      <c r="G14341">
        <v>1056</v>
      </c>
      <c r="H14341">
        <v>1040</v>
      </c>
      <c r="I14341">
        <v>7.42</v>
      </c>
      <c r="J14341">
        <v>7.42</v>
      </c>
      <c r="M14341">
        <v>30869</v>
      </c>
    </row>
    <row r="14342" spans="1:13" customFormat="1" hidden="1">
      <c r="A14342" t="s">
        <v>876</v>
      </c>
      <c r="B14342" t="s">
        <v>877</v>
      </c>
      <c r="C14342" s="1">
        <v>44209</v>
      </c>
      <c r="H14342">
        <v>986</v>
      </c>
      <c r="M14342">
        <v>29266</v>
      </c>
    </row>
    <row r="14343" spans="1:13" customFormat="1" hidden="1">
      <c r="A14343" t="s">
        <v>876</v>
      </c>
      <c r="B14343" t="s">
        <v>877</v>
      </c>
      <c r="C14343" s="1">
        <v>44210</v>
      </c>
      <c r="H14343">
        <v>959</v>
      </c>
      <c r="M14343">
        <v>28465</v>
      </c>
    </row>
    <row r="14344" spans="1:13" customFormat="1" hidden="1">
      <c r="A14344" t="s">
        <v>876</v>
      </c>
      <c r="B14344" t="s">
        <v>877</v>
      </c>
      <c r="C14344" s="1">
        <v>44211</v>
      </c>
      <c r="D14344">
        <v>5135</v>
      </c>
      <c r="E14344">
        <v>5135</v>
      </c>
      <c r="H14344">
        <v>943</v>
      </c>
      <c r="I14344">
        <v>15.24</v>
      </c>
      <c r="J14344">
        <v>15.24</v>
      </c>
      <c r="M14344">
        <v>27990</v>
      </c>
    </row>
    <row r="14345" spans="1:13" customFormat="1" hidden="1">
      <c r="A14345" t="s">
        <v>876</v>
      </c>
      <c r="B14345" t="s">
        <v>877</v>
      </c>
      <c r="C14345" s="1">
        <v>44212</v>
      </c>
      <c r="D14345">
        <v>5847</v>
      </c>
      <c r="E14345">
        <v>5847</v>
      </c>
      <c r="G14345">
        <v>712</v>
      </c>
      <c r="H14345">
        <v>904</v>
      </c>
      <c r="I14345">
        <v>17.350000000000001</v>
      </c>
      <c r="J14345">
        <v>17.350000000000001</v>
      </c>
      <c r="M14345">
        <v>26832</v>
      </c>
    </row>
    <row r="14346" spans="1:13" customFormat="1" hidden="1">
      <c r="A14346" t="s">
        <v>876</v>
      </c>
      <c r="B14346" t="s">
        <v>877</v>
      </c>
      <c r="C14346" s="1">
        <v>44213</v>
      </c>
      <c r="D14346">
        <v>5847</v>
      </c>
      <c r="E14346">
        <v>5847</v>
      </c>
      <c r="G14346">
        <v>0</v>
      </c>
      <c r="H14346">
        <v>775</v>
      </c>
      <c r="I14346">
        <v>17.350000000000001</v>
      </c>
      <c r="J14346">
        <v>17.350000000000001</v>
      </c>
      <c r="M14346">
        <v>23003</v>
      </c>
    </row>
    <row r="14347" spans="1:13" customFormat="1" hidden="1">
      <c r="A14347" t="s">
        <v>876</v>
      </c>
      <c r="B14347" t="s">
        <v>877</v>
      </c>
      <c r="C14347" s="1">
        <v>44214</v>
      </c>
      <c r="D14347">
        <v>6435</v>
      </c>
      <c r="E14347">
        <v>6435</v>
      </c>
      <c r="G14347">
        <v>588</v>
      </c>
      <c r="H14347">
        <v>713</v>
      </c>
      <c r="I14347">
        <v>19.100000000000001</v>
      </c>
      <c r="J14347">
        <v>19.100000000000001</v>
      </c>
      <c r="M14347">
        <v>21163</v>
      </c>
    </row>
    <row r="14348" spans="1:13" customFormat="1" hidden="1">
      <c r="A14348" t="s">
        <v>876</v>
      </c>
      <c r="B14348" t="s">
        <v>877</v>
      </c>
      <c r="C14348" s="1">
        <v>44215</v>
      </c>
      <c r="D14348">
        <v>7017</v>
      </c>
      <c r="E14348">
        <v>7017</v>
      </c>
      <c r="G14348">
        <v>582</v>
      </c>
      <c r="H14348">
        <v>645</v>
      </c>
      <c r="I14348">
        <v>20.83</v>
      </c>
      <c r="J14348">
        <v>20.83</v>
      </c>
      <c r="M14348">
        <v>19145</v>
      </c>
    </row>
    <row r="14349" spans="1:13" customFormat="1" hidden="1">
      <c r="A14349" t="s">
        <v>876</v>
      </c>
      <c r="B14349" t="s">
        <v>877</v>
      </c>
      <c r="C14349" s="1">
        <v>44216</v>
      </c>
      <c r="D14349">
        <v>7017</v>
      </c>
      <c r="E14349">
        <v>7017</v>
      </c>
      <c r="G14349">
        <v>0</v>
      </c>
      <c r="H14349">
        <v>520</v>
      </c>
      <c r="I14349">
        <v>20.83</v>
      </c>
      <c r="J14349">
        <v>20.83</v>
      </c>
      <c r="M14349">
        <v>15434</v>
      </c>
    </row>
    <row r="14350" spans="1:13" customFormat="1" hidden="1">
      <c r="A14350" t="s">
        <v>876</v>
      </c>
      <c r="B14350" t="s">
        <v>877</v>
      </c>
      <c r="C14350" s="1">
        <v>44217</v>
      </c>
      <c r="D14350">
        <v>7947</v>
      </c>
      <c r="E14350">
        <v>7947</v>
      </c>
      <c r="G14350">
        <v>930</v>
      </c>
      <c r="H14350">
        <v>527</v>
      </c>
      <c r="I14350">
        <v>23.59</v>
      </c>
      <c r="J14350">
        <v>23.59</v>
      </c>
      <c r="M14350">
        <v>15642</v>
      </c>
    </row>
    <row r="14351" spans="1:13" customFormat="1" hidden="1">
      <c r="A14351" t="s">
        <v>876</v>
      </c>
      <c r="B14351" t="s">
        <v>877</v>
      </c>
      <c r="C14351" s="1">
        <v>44218</v>
      </c>
      <c r="D14351">
        <v>8877</v>
      </c>
      <c r="E14351">
        <v>8877</v>
      </c>
      <c r="G14351">
        <v>930</v>
      </c>
      <c r="H14351">
        <v>535</v>
      </c>
      <c r="I14351">
        <v>26.35</v>
      </c>
      <c r="J14351">
        <v>26.35</v>
      </c>
      <c r="M14351">
        <v>15880</v>
      </c>
    </row>
    <row r="14352" spans="1:13" customFormat="1" hidden="1">
      <c r="A14352" t="s">
        <v>876</v>
      </c>
      <c r="B14352" t="s">
        <v>877</v>
      </c>
      <c r="C14352" s="1">
        <v>44219</v>
      </c>
      <c r="D14352">
        <v>9807</v>
      </c>
      <c r="E14352">
        <v>9807</v>
      </c>
      <c r="G14352">
        <v>930</v>
      </c>
      <c r="H14352">
        <v>566</v>
      </c>
      <c r="I14352">
        <v>29.11</v>
      </c>
      <c r="J14352">
        <v>29.11</v>
      </c>
      <c r="M14352">
        <v>16800</v>
      </c>
    </row>
    <row r="14353" spans="1:13" customFormat="1" hidden="1">
      <c r="A14353" t="s">
        <v>876</v>
      </c>
      <c r="B14353" t="s">
        <v>877</v>
      </c>
      <c r="C14353" s="1">
        <v>44220</v>
      </c>
      <c r="D14353">
        <v>10341</v>
      </c>
      <c r="E14353">
        <v>10341</v>
      </c>
      <c r="G14353">
        <v>534</v>
      </c>
      <c r="H14353">
        <v>642</v>
      </c>
      <c r="I14353">
        <v>30.69</v>
      </c>
      <c r="J14353">
        <v>30.69</v>
      </c>
      <c r="M14353">
        <v>19056</v>
      </c>
    </row>
    <row r="14354" spans="1:13" customFormat="1" hidden="1">
      <c r="A14354" t="s">
        <v>876</v>
      </c>
      <c r="B14354" t="s">
        <v>877</v>
      </c>
      <c r="C14354" s="1">
        <v>44221</v>
      </c>
      <c r="D14354">
        <v>10539</v>
      </c>
      <c r="E14354">
        <v>10539</v>
      </c>
      <c r="G14354">
        <v>198</v>
      </c>
      <c r="H14354">
        <v>586</v>
      </c>
      <c r="I14354">
        <v>31.28</v>
      </c>
      <c r="J14354">
        <v>31.28</v>
      </c>
      <c r="M14354">
        <v>17393</v>
      </c>
    </row>
    <row r="14355" spans="1:13" customFormat="1" hidden="1">
      <c r="A14355" t="s">
        <v>876</v>
      </c>
      <c r="B14355" t="s">
        <v>877</v>
      </c>
      <c r="C14355" s="1">
        <v>44222</v>
      </c>
      <c r="D14355">
        <v>11073</v>
      </c>
      <c r="E14355">
        <v>11073</v>
      </c>
      <c r="G14355">
        <v>534</v>
      </c>
      <c r="H14355">
        <v>579</v>
      </c>
      <c r="I14355">
        <v>32.869999999999997</v>
      </c>
      <c r="J14355">
        <v>32.869999999999997</v>
      </c>
      <c r="M14355">
        <v>17186</v>
      </c>
    </row>
    <row r="14356" spans="1:13" customFormat="1" hidden="1">
      <c r="A14356" t="s">
        <v>876</v>
      </c>
      <c r="B14356" t="s">
        <v>877</v>
      </c>
      <c r="C14356" s="1">
        <v>44223</v>
      </c>
      <c r="D14356">
        <v>11607</v>
      </c>
      <c r="E14356">
        <v>11073</v>
      </c>
      <c r="G14356">
        <v>534</v>
      </c>
      <c r="H14356">
        <v>656</v>
      </c>
      <c r="I14356">
        <v>34.450000000000003</v>
      </c>
      <c r="J14356">
        <v>32.869999999999997</v>
      </c>
      <c r="M14356">
        <v>19471</v>
      </c>
    </row>
    <row r="14357" spans="1:13" customFormat="1" hidden="1">
      <c r="A14357" t="s">
        <v>876</v>
      </c>
      <c r="B14357" t="s">
        <v>877</v>
      </c>
      <c r="C14357" s="1">
        <v>44224</v>
      </c>
      <c r="D14357">
        <v>12332</v>
      </c>
      <c r="E14357">
        <v>12332</v>
      </c>
      <c r="G14357">
        <v>725</v>
      </c>
      <c r="H14357">
        <v>626</v>
      </c>
      <c r="I14357">
        <v>36.6</v>
      </c>
      <c r="J14357">
        <v>36.6</v>
      </c>
      <c r="M14357">
        <v>18581</v>
      </c>
    </row>
    <row r="14358" spans="1:13" customFormat="1" hidden="1">
      <c r="A14358" t="s">
        <v>876</v>
      </c>
      <c r="B14358" t="s">
        <v>877</v>
      </c>
      <c r="C14358" s="1">
        <v>44225</v>
      </c>
      <c r="D14358">
        <v>12866</v>
      </c>
      <c r="E14358">
        <v>12866</v>
      </c>
      <c r="G14358">
        <v>534</v>
      </c>
      <c r="H14358">
        <v>570</v>
      </c>
      <c r="I14358">
        <v>38.19</v>
      </c>
      <c r="J14358">
        <v>38.19</v>
      </c>
      <c r="M14358">
        <v>16918</v>
      </c>
    </row>
    <row r="14359" spans="1:13" customFormat="1" hidden="1">
      <c r="A14359" t="s">
        <v>876</v>
      </c>
      <c r="B14359" t="s">
        <v>877</v>
      </c>
      <c r="C14359" s="1">
        <v>44226</v>
      </c>
      <c r="D14359">
        <v>12866</v>
      </c>
      <c r="E14359">
        <v>12866</v>
      </c>
      <c r="G14359">
        <v>0</v>
      </c>
      <c r="H14359">
        <v>437</v>
      </c>
      <c r="I14359">
        <v>38.19</v>
      </c>
      <c r="J14359">
        <v>38.19</v>
      </c>
      <c r="M14359">
        <v>12971</v>
      </c>
    </row>
    <row r="14360" spans="1:13" customFormat="1" hidden="1">
      <c r="A14360" t="s">
        <v>876</v>
      </c>
      <c r="B14360" t="s">
        <v>877</v>
      </c>
      <c r="C14360" s="1">
        <v>44227</v>
      </c>
      <c r="D14360">
        <v>13286</v>
      </c>
      <c r="E14360">
        <v>12886</v>
      </c>
      <c r="F14360">
        <v>400</v>
      </c>
      <c r="G14360">
        <v>420</v>
      </c>
      <c r="H14360">
        <v>421</v>
      </c>
      <c r="I14360">
        <v>39.43</v>
      </c>
      <c r="J14360">
        <v>38.25</v>
      </c>
      <c r="K14360">
        <v>1.19</v>
      </c>
      <c r="M14360">
        <v>12496</v>
      </c>
    </row>
    <row r="14361" spans="1:13" customFormat="1" hidden="1">
      <c r="A14361" t="s">
        <v>876</v>
      </c>
      <c r="B14361" t="s">
        <v>877</v>
      </c>
      <c r="C14361" s="1">
        <v>44228</v>
      </c>
      <c r="D14361">
        <v>14299</v>
      </c>
      <c r="E14361">
        <v>12974</v>
      </c>
      <c r="F14361">
        <v>1325</v>
      </c>
      <c r="G14361">
        <v>1013</v>
      </c>
      <c r="H14361">
        <v>537</v>
      </c>
      <c r="I14361">
        <v>42.44</v>
      </c>
      <c r="J14361">
        <v>38.51</v>
      </c>
      <c r="K14361">
        <v>3.93</v>
      </c>
      <c r="M14361">
        <v>15939</v>
      </c>
    </row>
    <row r="14362" spans="1:13" customFormat="1" hidden="1">
      <c r="A14362" t="s">
        <v>876</v>
      </c>
      <c r="B14362" t="s">
        <v>877</v>
      </c>
      <c r="C14362" s="1">
        <v>44229</v>
      </c>
      <c r="D14362">
        <v>15391</v>
      </c>
      <c r="E14362">
        <v>13071</v>
      </c>
      <c r="F14362">
        <v>2320</v>
      </c>
      <c r="G14362">
        <v>1092</v>
      </c>
      <c r="H14362">
        <v>617</v>
      </c>
      <c r="I14362">
        <v>45.68</v>
      </c>
      <c r="J14362">
        <v>38.799999999999997</v>
      </c>
      <c r="K14362">
        <v>6.89</v>
      </c>
      <c r="M14362">
        <v>18313</v>
      </c>
    </row>
    <row r="14363" spans="1:13" customFormat="1" hidden="1">
      <c r="A14363" t="s">
        <v>876</v>
      </c>
      <c r="B14363" t="s">
        <v>877</v>
      </c>
      <c r="C14363" s="1">
        <v>44230</v>
      </c>
      <c r="D14363">
        <v>16177</v>
      </c>
      <c r="E14363">
        <v>13166</v>
      </c>
      <c r="F14363">
        <v>3011</v>
      </c>
      <c r="G14363">
        <v>786</v>
      </c>
      <c r="H14363">
        <v>653</v>
      </c>
      <c r="I14363">
        <v>48.02</v>
      </c>
      <c r="J14363">
        <v>39.08</v>
      </c>
      <c r="K14363">
        <v>8.94</v>
      </c>
      <c r="M14363">
        <v>19382</v>
      </c>
    </row>
    <row r="14364" spans="1:13" customFormat="1" hidden="1">
      <c r="A14364" t="s">
        <v>876</v>
      </c>
      <c r="B14364" t="s">
        <v>877</v>
      </c>
      <c r="C14364" s="1">
        <v>44231</v>
      </c>
      <c r="D14364">
        <v>17189</v>
      </c>
      <c r="E14364">
        <v>13246</v>
      </c>
      <c r="F14364">
        <v>3943</v>
      </c>
      <c r="G14364">
        <v>1012</v>
      </c>
      <c r="H14364">
        <v>694</v>
      </c>
      <c r="I14364">
        <v>51.02</v>
      </c>
      <c r="J14364">
        <v>39.32</v>
      </c>
      <c r="K14364">
        <v>11.7</v>
      </c>
      <c r="M14364">
        <v>20599</v>
      </c>
    </row>
    <row r="14365" spans="1:13" customFormat="1" hidden="1">
      <c r="A14365" t="s">
        <v>876</v>
      </c>
      <c r="B14365" t="s">
        <v>877</v>
      </c>
      <c r="C14365" s="1">
        <v>44232</v>
      </c>
      <c r="D14365">
        <v>18274</v>
      </c>
      <c r="E14365">
        <v>13398</v>
      </c>
      <c r="F14365">
        <v>4876</v>
      </c>
      <c r="G14365">
        <v>1085</v>
      </c>
      <c r="H14365">
        <v>773</v>
      </c>
      <c r="I14365">
        <v>54.24</v>
      </c>
      <c r="J14365">
        <v>39.770000000000003</v>
      </c>
      <c r="K14365">
        <v>14.47</v>
      </c>
      <c r="M14365">
        <v>22944</v>
      </c>
    </row>
    <row r="14366" spans="1:13" customFormat="1" hidden="1">
      <c r="A14366" t="s">
        <v>876</v>
      </c>
      <c r="B14366" t="s">
        <v>877</v>
      </c>
      <c r="C14366" s="1">
        <v>44233</v>
      </c>
      <c r="D14366">
        <v>19072</v>
      </c>
      <c r="E14366">
        <v>13499</v>
      </c>
      <c r="F14366">
        <v>5573</v>
      </c>
      <c r="G14366">
        <v>798</v>
      </c>
      <c r="H14366">
        <v>887</v>
      </c>
      <c r="I14366">
        <v>56.61</v>
      </c>
      <c r="J14366">
        <v>40.07</v>
      </c>
      <c r="K14366">
        <v>16.54</v>
      </c>
      <c r="M14366">
        <v>26328</v>
      </c>
    </row>
    <row r="14367" spans="1:13" customFormat="1" hidden="1">
      <c r="A14367" t="s">
        <v>876</v>
      </c>
      <c r="B14367" t="s">
        <v>877</v>
      </c>
      <c r="C14367" s="1">
        <v>44234</v>
      </c>
      <c r="D14367">
        <v>19072</v>
      </c>
      <c r="E14367">
        <v>13499</v>
      </c>
      <c r="F14367">
        <v>5573</v>
      </c>
      <c r="G14367">
        <v>0</v>
      </c>
      <c r="H14367">
        <v>827</v>
      </c>
      <c r="I14367">
        <v>56.61</v>
      </c>
      <c r="J14367">
        <v>40.07</v>
      </c>
      <c r="K14367">
        <v>16.54</v>
      </c>
      <c r="M14367">
        <v>24547</v>
      </c>
    </row>
    <row r="14368" spans="1:13" customFormat="1" hidden="1">
      <c r="A14368" t="s">
        <v>876</v>
      </c>
      <c r="B14368" t="s">
        <v>877</v>
      </c>
      <c r="C14368" s="1">
        <v>44235</v>
      </c>
      <c r="D14368">
        <v>20044</v>
      </c>
      <c r="E14368">
        <v>13904</v>
      </c>
      <c r="F14368">
        <v>6140</v>
      </c>
      <c r="G14368">
        <v>972</v>
      </c>
      <c r="H14368">
        <v>821</v>
      </c>
      <c r="I14368">
        <v>59.49</v>
      </c>
      <c r="J14368">
        <v>41.27</v>
      </c>
      <c r="K14368">
        <v>18.22</v>
      </c>
      <c r="M14368">
        <v>24369</v>
      </c>
    </row>
    <row r="14369" spans="1:13" customFormat="1" hidden="1">
      <c r="A14369" t="s">
        <v>876</v>
      </c>
      <c r="B14369" t="s">
        <v>877</v>
      </c>
      <c r="C14369" s="1">
        <v>44236</v>
      </c>
      <c r="D14369">
        <v>21021</v>
      </c>
      <c r="E14369">
        <v>14302</v>
      </c>
      <c r="F14369">
        <v>6719</v>
      </c>
      <c r="G14369">
        <v>977</v>
      </c>
      <c r="H14369">
        <v>804</v>
      </c>
      <c r="I14369">
        <v>62.39</v>
      </c>
      <c r="J14369">
        <v>42.45</v>
      </c>
      <c r="K14369">
        <v>19.940000000000001</v>
      </c>
      <c r="M14369">
        <v>23864</v>
      </c>
    </row>
    <row r="14370" spans="1:13" customFormat="1" hidden="1">
      <c r="A14370" t="s">
        <v>876</v>
      </c>
      <c r="B14370" t="s">
        <v>877</v>
      </c>
      <c r="C14370" s="1">
        <v>44237</v>
      </c>
      <c r="D14370">
        <v>21999</v>
      </c>
      <c r="E14370">
        <v>15262</v>
      </c>
      <c r="F14370">
        <v>6737</v>
      </c>
      <c r="G14370">
        <v>978</v>
      </c>
      <c r="H14370">
        <v>832</v>
      </c>
      <c r="I14370">
        <v>65.3</v>
      </c>
      <c r="J14370">
        <v>45.3</v>
      </c>
      <c r="K14370">
        <v>20</v>
      </c>
      <c r="M14370">
        <v>24695</v>
      </c>
    </row>
    <row r="14371" spans="1:13" customFormat="1" hidden="1">
      <c r="A14371" t="s">
        <v>876</v>
      </c>
      <c r="B14371" t="s">
        <v>877</v>
      </c>
      <c r="C14371" s="1">
        <v>44238</v>
      </c>
      <c r="D14371">
        <v>23103</v>
      </c>
      <c r="E14371">
        <v>15436</v>
      </c>
      <c r="F14371">
        <v>7667</v>
      </c>
      <c r="G14371">
        <v>1104</v>
      </c>
      <c r="H14371">
        <v>845</v>
      </c>
      <c r="I14371">
        <v>68.569999999999993</v>
      </c>
      <c r="J14371">
        <v>45.82</v>
      </c>
      <c r="K14371">
        <v>22.76</v>
      </c>
      <c r="M14371">
        <v>25081</v>
      </c>
    </row>
    <row r="14372" spans="1:13" customFormat="1" hidden="1">
      <c r="A14372" t="s">
        <v>876</v>
      </c>
      <c r="B14372" t="s">
        <v>877</v>
      </c>
      <c r="C14372" s="1">
        <v>44239</v>
      </c>
      <c r="D14372">
        <v>24195</v>
      </c>
      <c r="E14372">
        <v>15600</v>
      </c>
      <c r="F14372">
        <v>8595</v>
      </c>
      <c r="G14372">
        <v>1092</v>
      </c>
      <c r="H14372">
        <v>846</v>
      </c>
      <c r="I14372">
        <v>71.81</v>
      </c>
      <c r="J14372">
        <v>46.3</v>
      </c>
      <c r="K14372">
        <v>25.51</v>
      </c>
      <c r="M14372">
        <v>25111</v>
      </c>
    </row>
    <row r="14373" spans="1:13" customFormat="1" hidden="1">
      <c r="A14373" t="s">
        <v>876</v>
      </c>
      <c r="B14373" t="s">
        <v>877</v>
      </c>
      <c r="C14373" s="1">
        <v>44240</v>
      </c>
      <c r="D14373">
        <v>25287</v>
      </c>
      <c r="E14373">
        <v>15765</v>
      </c>
      <c r="F14373">
        <v>9522</v>
      </c>
      <c r="G14373">
        <v>1092</v>
      </c>
      <c r="H14373">
        <v>888</v>
      </c>
      <c r="I14373">
        <v>75.06</v>
      </c>
      <c r="J14373">
        <v>46.79</v>
      </c>
      <c r="K14373">
        <v>28.26</v>
      </c>
      <c r="M14373">
        <v>26357</v>
      </c>
    </row>
    <row r="14374" spans="1:13" customFormat="1" hidden="1">
      <c r="A14374" t="s">
        <v>876</v>
      </c>
      <c r="B14374" t="s">
        <v>877</v>
      </c>
      <c r="C14374" s="1">
        <v>44241</v>
      </c>
      <c r="D14374">
        <v>25941</v>
      </c>
      <c r="E14374">
        <v>15888</v>
      </c>
      <c r="F14374">
        <v>10053</v>
      </c>
      <c r="G14374">
        <v>654</v>
      </c>
      <c r="H14374">
        <v>981</v>
      </c>
      <c r="I14374">
        <v>77</v>
      </c>
      <c r="J14374">
        <v>47.16</v>
      </c>
      <c r="K14374">
        <v>29.84</v>
      </c>
      <c r="M14374">
        <v>29118</v>
      </c>
    </row>
    <row r="14375" spans="1:13" customFormat="1" hidden="1">
      <c r="A14375" t="s">
        <v>876</v>
      </c>
      <c r="B14375" t="s">
        <v>877</v>
      </c>
      <c r="C14375" s="1">
        <v>44242</v>
      </c>
      <c r="D14375">
        <v>26379</v>
      </c>
      <c r="E14375">
        <v>16135</v>
      </c>
      <c r="F14375">
        <v>10244</v>
      </c>
      <c r="G14375">
        <v>438</v>
      </c>
      <c r="H14375">
        <v>905</v>
      </c>
      <c r="I14375">
        <v>78.3</v>
      </c>
      <c r="J14375">
        <v>47.89</v>
      </c>
      <c r="K14375">
        <v>30.41</v>
      </c>
      <c r="M14375">
        <v>26862</v>
      </c>
    </row>
    <row r="14376" spans="1:13" customFormat="1" hidden="1">
      <c r="A14376" t="s">
        <v>876</v>
      </c>
      <c r="B14376" t="s">
        <v>877</v>
      </c>
      <c r="C14376" s="1">
        <v>44243</v>
      </c>
      <c r="D14376">
        <v>27033</v>
      </c>
      <c r="E14376">
        <v>16261</v>
      </c>
      <c r="F14376">
        <v>10772</v>
      </c>
      <c r="G14376">
        <v>654</v>
      </c>
      <c r="H14376">
        <v>859</v>
      </c>
      <c r="I14376">
        <v>80.239999999999995</v>
      </c>
      <c r="J14376">
        <v>48.27</v>
      </c>
      <c r="K14376">
        <v>31.97</v>
      </c>
      <c r="M14376">
        <v>25496</v>
      </c>
    </row>
    <row r="14377" spans="1:13" customFormat="1" hidden="1">
      <c r="A14377" t="s">
        <v>876</v>
      </c>
      <c r="B14377" t="s">
        <v>877</v>
      </c>
      <c r="C14377" s="1">
        <v>44244</v>
      </c>
      <c r="D14377">
        <v>27687</v>
      </c>
      <c r="E14377">
        <v>16384</v>
      </c>
      <c r="F14377">
        <v>11303</v>
      </c>
      <c r="G14377">
        <v>654</v>
      </c>
      <c r="H14377">
        <v>813</v>
      </c>
      <c r="I14377">
        <v>82.18</v>
      </c>
      <c r="J14377">
        <v>48.63</v>
      </c>
      <c r="K14377">
        <v>33.549999999999997</v>
      </c>
      <c r="M14377">
        <v>24131</v>
      </c>
    </row>
    <row r="14378" spans="1:13" customFormat="1" hidden="1">
      <c r="A14378" t="s">
        <v>876</v>
      </c>
      <c r="B14378" t="s">
        <v>877</v>
      </c>
      <c r="C14378" s="1">
        <v>44245</v>
      </c>
      <c r="D14378">
        <v>28778</v>
      </c>
      <c r="E14378">
        <v>16725</v>
      </c>
      <c r="F14378">
        <v>12053</v>
      </c>
      <c r="G14378">
        <v>1091</v>
      </c>
      <c r="H14378">
        <v>811</v>
      </c>
      <c r="I14378">
        <v>85.42</v>
      </c>
      <c r="J14378">
        <v>49.64</v>
      </c>
      <c r="K14378">
        <v>35.78</v>
      </c>
      <c r="M14378">
        <v>24072</v>
      </c>
    </row>
    <row r="14379" spans="1:13" customFormat="1" hidden="1">
      <c r="A14379" t="s">
        <v>876</v>
      </c>
      <c r="B14379" t="s">
        <v>877</v>
      </c>
      <c r="C14379" s="1">
        <v>44246</v>
      </c>
      <c r="D14379">
        <v>29334</v>
      </c>
      <c r="E14379">
        <v>16761</v>
      </c>
      <c r="F14379">
        <v>12573</v>
      </c>
      <c r="G14379">
        <v>556</v>
      </c>
      <c r="H14379">
        <v>734</v>
      </c>
      <c r="I14379">
        <v>87.07</v>
      </c>
      <c r="J14379">
        <v>49.75</v>
      </c>
      <c r="K14379">
        <v>37.32</v>
      </c>
      <c r="M14379">
        <v>21786</v>
      </c>
    </row>
    <row r="14380" spans="1:13" customFormat="1" hidden="1">
      <c r="A14380" t="s">
        <v>876</v>
      </c>
      <c r="B14380" t="s">
        <v>877</v>
      </c>
      <c r="C14380" s="1">
        <v>44247</v>
      </c>
      <c r="D14380">
        <v>29334</v>
      </c>
      <c r="E14380">
        <v>16761</v>
      </c>
      <c r="F14380">
        <v>12573</v>
      </c>
      <c r="G14380">
        <v>0</v>
      </c>
      <c r="H14380">
        <v>578</v>
      </c>
      <c r="I14380">
        <v>87.07</v>
      </c>
      <c r="J14380">
        <v>49.75</v>
      </c>
      <c r="K14380">
        <v>37.32</v>
      </c>
      <c r="M14380">
        <v>17156</v>
      </c>
    </row>
    <row r="14381" spans="1:13" customFormat="1" hidden="1">
      <c r="A14381" t="s">
        <v>876</v>
      </c>
      <c r="B14381" t="s">
        <v>877</v>
      </c>
      <c r="C14381" s="1">
        <v>44248</v>
      </c>
      <c r="D14381">
        <v>30432</v>
      </c>
      <c r="E14381">
        <v>17826</v>
      </c>
      <c r="F14381">
        <v>12606</v>
      </c>
      <c r="G14381">
        <v>1098</v>
      </c>
      <c r="H14381">
        <v>642</v>
      </c>
      <c r="I14381">
        <v>90.33</v>
      </c>
      <c r="J14381">
        <v>52.91</v>
      </c>
      <c r="K14381">
        <v>37.42</v>
      </c>
      <c r="M14381">
        <v>19056</v>
      </c>
    </row>
    <row r="14382" spans="1:13" customFormat="1" hidden="1">
      <c r="A14382" t="s">
        <v>876</v>
      </c>
      <c r="B14382" t="s">
        <v>877</v>
      </c>
      <c r="C14382" s="1">
        <v>44249</v>
      </c>
      <c r="D14382">
        <v>31631</v>
      </c>
      <c r="E14382">
        <v>18902</v>
      </c>
      <c r="F14382">
        <v>12729</v>
      </c>
      <c r="G14382">
        <v>1199</v>
      </c>
      <c r="H14382">
        <v>750</v>
      </c>
      <c r="I14382">
        <v>93.89</v>
      </c>
      <c r="J14382">
        <v>56.1</v>
      </c>
      <c r="K14382">
        <v>37.78</v>
      </c>
      <c r="M14382">
        <v>22261</v>
      </c>
    </row>
    <row r="14383" spans="1:13" customFormat="1" hidden="1">
      <c r="A14383" t="s">
        <v>876</v>
      </c>
      <c r="B14383" t="s">
        <v>877</v>
      </c>
      <c r="C14383" s="1">
        <v>44250</v>
      </c>
      <c r="D14383">
        <v>32705</v>
      </c>
      <c r="E14383">
        <v>19859</v>
      </c>
      <c r="F14383">
        <v>12846</v>
      </c>
      <c r="G14383">
        <v>1074</v>
      </c>
      <c r="H14383">
        <v>810</v>
      </c>
      <c r="I14383">
        <v>97.07</v>
      </c>
      <c r="J14383">
        <v>58.94</v>
      </c>
      <c r="K14383">
        <v>38.130000000000003</v>
      </c>
      <c r="M14383">
        <v>24042</v>
      </c>
    </row>
    <row r="14384" spans="1:13" customFormat="1" hidden="1">
      <c r="A14384" t="s">
        <v>876</v>
      </c>
      <c r="B14384" t="s">
        <v>877</v>
      </c>
      <c r="C14384" s="1">
        <v>44251</v>
      </c>
      <c r="D14384">
        <v>33371</v>
      </c>
      <c r="E14384">
        <v>20443</v>
      </c>
      <c r="F14384">
        <v>12928</v>
      </c>
      <c r="G14384">
        <v>666</v>
      </c>
      <c r="H14384">
        <v>812</v>
      </c>
      <c r="I14384">
        <v>99.05</v>
      </c>
      <c r="J14384">
        <v>60.68</v>
      </c>
      <c r="K14384">
        <v>38.369999999999997</v>
      </c>
      <c r="M14384">
        <v>24101</v>
      </c>
    </row>
    <row r="14385" spans="1:13" customFormat="1" hidden="1">
      <c r="A14385" t="s">
        <v>876</v>
      </c>
      <c r="B14385" t="s">
        <v>877</v>
      </c>
      <c r="C14385" s="1">
        <v>44252</v>
      </c>
      <c r="D14385">
        <v>34600</v>
      </c>
      <c r="E14385">
        <v>21591</v>
      </c>
      <c r="F14385">
        <v>13009</v>
      </c>
      <c r="G14385">
        <v>1229</v>
      </c>
      <c r="H14385">
        <v>832</v>
      </c>
      <c r="I14385">
        <v>102.7</v>
      </c>
      <c r="J14385">
        <v>64.09</v>
      </c>
      <c r="K14385">
        <v>38.61</v>
      </c>
      <c r="M14385">
        <v>24695</v>
      </c>
    </row>
    <row r="14386" spans="1:13" customFormat="1" hidden="1">
      <c r="A14386" t="s">
        <v>876</v>
      </c>
      <c r="B14386" t="s">
        <v>877</v>
      </c>
      <c r="C14386" s="1">
        <v>44253</v>
      </c>
      <c r="D14386">
        <v>35890</v>
      </c>
      <c r="E14386">
        <v>22712</v>
      </c>
      <c r="F14386">
        <v>13178</v>
      </c>
      <c r="G14386">
        <v>1290</v>
      </c>
      <c r="H14386">
        <v>937</v>
      </c>
      <c r="I14386">
        <v>106.53</v>
      </c>
      <c r="J14386">
        <v>67.41</v>
      </c>
      <c r="K14386">
        <v>39.11</v>
      </c>
      <c r="M14386">
        <v>27812</v>
      </c>
    </row>
    <row r="14387" spans="1:13" customFormat="1" hidden="1">
      <c r="A14387" t="s">
        <v>876</v>
      </c>
      <c r="B14387" t="s">
        <v>877</v>
      </c>
      <c r="C14387" s="1">
        <v>44254</v>
      </c>
      <c r="D14387">
        <v>36808</v>
      </c>
      <c r="E14387">
        <v>23518</v>
      </c>
      <c r="F14387">
        <v>13290</v>
      </c>
      <c r="G14387">
        <v>918</v>
      </c>
      <c r="H14387">
        <v>1068</v>
      </c>
      <c r="I14387">
        <v>109.25</v>
      </c>
      <c r="J14387">
        <v>69.8</v>
      </c>
      <c r="K14387">
        <v>39.450000000000003</v>
      </c>
      <c r="M14387">
        <v>31700</v>
      </c>
    </row>
    <row r="14388" spans="1:13" customFormat="1" hidden="1">
      <c r="A14388" t="s">
        <v>876</v>
      </c>
      <c r="B14388" t="s">
        <v>877</v>
      </c>
      <c r="C14388" s="1">
        <v>44255</v>
      </c>
      <c r="D14388">
        <v>36808</v>
      </c>
      <c r="E14388">
        <v>23518</v>
      </c>
      <c r="F14388">
        <v>13290</v>
      </c>
      <c r="G14388">
        <v>0</v>
      </c>
      <c r="H14388">
        <v>911</v>
      </c>
      <c r="I14388">
        <v>109.25</v>
      </c>
      <c r="J14388">
        <v>69.8</v>
      </c>
      <c r="K14388">
        <v>39.450000000000003</v>
      </c>
      <c r="M14388">
        <v>27040</v>
      </c>
    </row>
    <row r="14389" spans="1:13" customFormat="1" hidden="1">
      <c r="A14389" t="s">
        <v>876</v>
      </c>
      <c r="B14389" t="s">
        <v>877</v>
      </c>
      <c r="C14389" s="1">
        <v>44256</v>
      </c>
      <c r="D14389">
        <v>38056</v>
      </c>
      <c r="E14389">
        <v>24352</v>
      </c>
      <c r="F14389">
        <v>13704</v>
      </c>
      <c r="G14389">
        <v>1248</v>
      </c>
      <c r="H14389">
        <v>918</v>
      </c>
      <c r="I14389">
        <v>112.96</v>
      </c>
      <c r="J14389">
        <v>72.28</v>
      </c>
      <c r="K14389">
        <v>40.68</v>
      </c>
      <c r="M14389">
        <v>27248</v>
      </c>
    </row>
    <row r="14390" spans="1:13" customFormat="1" hidden="1">
      <c r="A14390" t="s">
        <v>876</v>
      </c>
      <c r="B14390" t="s">
        <v>877</v>
      </c>
      <c r="C14390" s="1">
        <v>44257</v>
      </c>
      <c r="D14390">
        <v>39322</v>
      </c>
      <c r="E14390">
        <v>25221</v>
      </c>
      <c r="F14390">
        <v>14101</v>
      </c>
      <c r="G14390">
        <v>1266</v>
      </c>
      <c r="H14390">
        <v>945</v>
      </c>
      <c r="I14390">
        <v>116.71</v>
      </c>
      <c r="J14390">
        <v>74.86</v>
      </c>
      <c r="K14390">
        <v>41.85</v>
      </c>
      <c r="M14390">
        <v>28049</v>
      </c>
    </row>
    <row r="14391" spans="1:13" customFormat="1" hidden="1">
      <c r="A14391" t="s">
        <v>876</v>
      </c>
      <c r="B14391" t="s">
        <v>877</v>
      </c>
      <c r="C14391" s="1">
        <v>44258</v>
      </c>
      <c r="D14391">
        <v>40652</v>
      </c>
      <c r="E14391">
        <v>25629</v>
      </c>
      <c r="F14391">
        <v>15023</v>
      </c>
      <c r="G14391">
        <v>1330</v>
      </c>
      <c r="H14391">
        <v>1040</v>
      </c>
      <c r="I14391">
        <v>120.66</v>
      </c>
      <c r="J14391">
        <v>76.069999999999993</v>
      </c>
      <c r="K14391">
        <v>44.59</v>
      </c>
      <c r="M14391">
        <v>30869</v>
      </c>
    </row>
    <row r="14392" spans="1:13" customFormat="1" hidden="1">
      <c r="A14392" t="s">
        <v>876</v>
      </c>
      <c r="B14392" t="s">
        <v>877</v>
      </c>
      <c r="C14392" s="1">
        <v>44259</v>
      </c>
      <c r="D14392">
        <v>41318</v>
      </c>
      <c r="E14392">
        <v>26163</v>
      </c>
      <c r="F14392">
        <v>15155</v>
      </c>
      <c r="G14392">
        <v>666</v>
      </c>
      <c r="H14392">
        <v>960</v>
      </c>
      <c r="I14392">
        <v>122.64</v>
      </c>
      <c r="J14392">
        <v>77.66</v>
      </c>
      <c r="K14392">
        <v>44.98</v>
      </c>
      <c r="M14392">
        <v>28494</v>
      </c>
    </row>
    <row r="14393" spans="1:13" customFormat="1" hidden="1">
      <c r="A14393" t="s">
        <v>876</v>
      </c>
      <c r="B14393" t="s">
        <v>877</v>
      </c>
      <c r="C14393" s="1">
        <v>44260</v>
      </c>
      <c r="D14393">
        <v>42548</v>
      </c>
      <c r="E14393">
        <v>27145</v>
      </c>
      <c r="F14393">
        <v>15403</v>
      </c>
      <c r="G14393">
        <v>1230</v>
      </c>
      <c r="H14393">
        <v>951</v>
      </c>
      <c r="I14393">
        <v>126.29</v>
      </c>
      <c r="J14393">
        <v>80.569999999999993</v>
      </c>
      <c r="K14393">
        <v>45.72</v>
      </c>
      <c r="M14393">
        <v>28227</v>
      </c>
    </row>
    <row r="14394" spans="1:13" customFormat="1" hidden="1">
      <c r="A14394" t="s">
        <v>876</v>
      </c>
      <c r="B14394" t="s">
        <v>877</v>
      </c>
      <c r="C14394" s="1">
        <v>44261</v>
      </c>
      <c r="D14394">
        <v>43712</v>
      </c>
      <c r="E14394">
        <v>28140</v>
      </c>
      <c r="F14394">
        <v>15572</v>
      </c>
      <c r="G14394">
        <v>1164</v>
      </c>
      <c r="H14394">
        <v>986</v>
      </c>
      <c r="I14394">
        <v>129.74</v>
      </c>
      <c r="J14394">
        <v>83.52</v>
      </c>
      <c r="K14394">
        <v>46.22</v>
      </c>
      <c r="M14394">
        <v>29266</v>
      </c>
    </row>
    <row r="14395" spans="1:13" customFormat="1" hidden="1">
      <c r="A14395" t="s">
        <v>876</v>
      </c>
      <c r="B14395" t="s">
        <v>877</v>
      </c>
      <c r="C14395" s="1">
        <v>44262</v>
      </c>
      <c r="D14395">
        <v>43712</v>
      </c>
      <c r="E14395">
        <v>28140</v>
      </c>
      <c r="F14395">
        <v>15572</v>
      </c>
      <c r="G14395">
        <v>0</v>
      </c>
      <c r="H14395">
        <v>986</v>
      </c>
      <c r="I14395">
        <v>129.74</v>
      </c>
      <c r="J14395">
        <v>83.52</v>
      </c>
      <c r="K14395">
        <v>46.22</v>
      </c>
      <c r="M14395">
        <v>29266</v>
      </c>
    </row>
    <row r="14396" spans="1:13" customFormat="1" hidden="1">
      <c r="A14396" t="s">
        <v>876</v>
      </c>
      <c r="B14396" t="s">
        <v>877</v>
      </c>
      <c r="C14396" s="1">
        <v>44263</v>
      </c>
      <c r="D14396">
        <v>44240</v>
      </c>
      <c r="E14396">
        <v>28431</v>
      </c>
      <c r="F14396">
        <v>15809</v>
      </c>
      <c r="G14396">
        <v>528</v>
      </c>
      <c r="H14396">
        <v>883</v>
      </c>
      <c r="I14396">
        <v>131.31</v>
      </c>
      <c r="J14396">
        <v>84.39</v>
      </c>
      <c r="K14396">
        <v>46.92</v>
      </c>
      <c r="M14396">
        <v>26209</v>
      </c>
    </row>
    <row r="14397" spans="1:13" customFormat="1" hidden="1">
      <c r="A14397" t="s">
        <v>876</v>
      </c>
      <c r="B14397" t="s">
        <v>877</v>
      </c>
      <c r="C14397" s="1">
        <v>44264</v>
      </c>
      <c r="D14397">
        <v>44894</v>
      </c>
      <c r="E14397">
        <v>28932</v>
      </c>
      <c r="F14397">
        <v>15962</v>
      </c>
      <c r="G14397">
        <v>654</v>
      </c>
      <c r="H14397">
        <v>796</v>
      </c>
      <c r="I14397">
        <v>133.25</v>
      </c>
      <c r="J14397">
        <v>85.87</v>
      </c>
      <c r="K14397">
        <v>47.38</v>
      </c>
      <c r="M14397">
        <v>23626</v>
      </c>
    </row>
    <row r="14398" spans="1:13" customFormat="1" hidden="1">
      <c r="A14398" t="s">
        <v>876</v>
      </c>
      <c r="B14398" t="s">
        <v>877</v>
      </c>
      <c r="C14398" s="1">
        <v>44265</v>
      </c>
      <c r="D14398">
        <v>44894</v>
      </c>
      <c r="E14398">
        <v>28932</v>
      </c>
      <c r="F14398">
        <v>15962</v>
      </c>
      <c r="G14398">
        <v>0</v>
      </c>
      <c r="H14398">
        <v>606</v>
      </c>
      <c r="I14398">
        <v>133.25</v>
      </c>
      <c r="J14398">
        <v>85.87</v>
      </c>
      <c r="K14398">
        <v>47.38</v>
      </c>
      <c r="M14398">
        <v>17987</v>
      </c>
    </row>
    <row r="14399" spans="1:13" customFormat="1" hidden="1">
      <c r="A14399" t="s">
        <v>876</v>
      </c>
      <c r="B14399" t="s">
        <v>877</v>
      </c>
      <c r="C14399" s="1">
        <v>44266</v>
      </c>
      <c r="D14399">
        <v>45488</v>
      </c>
      <c r="E14399">
        <v>28971</v>
      </c>
      <c r="F14399">
        <v>16517</v>
      </c>
      <c r="G14399">
        <v>594</v>
      </c>
      <c r="H14399">
        <v>596</v>
      </c>
      <c r="I14399">
        <v>135.02000000000001</v>
      </c>
      <c r="J14399">
        <v>85.99</v>
      </c>
      <c r="K14399">
        <v>49.02</v>
      </c>
      <c r="M14399">
        <v>17690</v>
      </c>
    </row>
    <row r="14400" spans="1:13" customFormat="1" hidden="1">
      <c r="A14400" t="s">
        <v>876</v>
      </c>
      <c r="B14400" t="s">
        <v>877</v>
      </c>
      <c r="C14400" s="1">
        <v>44267</v>
      </c>
      <c r="D14400">
        <v>46136</v>
      </c>
      <c r="E14400">
        <v>29610</v>
      </c>
      <c r="F14400">
        <v>16526</v>
      </c>
      <c r="G14400">
        <v>648</v>
      </c>
      <c r="H14400">
        <v>513</v>
      </c>
      <c r="I14400">
        <v>136.94</v>
      </c>
      <c r="J14400">
        <v>87.89</v>
      </c>
      <c r="K14400">
        <v>49.05</v>
      </c>
      <c r="M14400">
        <v>15227</v>
      </c>
    </row>
    <row r="14401" spans="1:13" customFormat="1" hidden="1">
      <c r="A14401" t="s">
        <v>876</v>
      </c>
      <c r="B14401" t="s">
        <v>877</v>
      </c>
      <c r="C14401" s="1">
        <v>44268</v>
      </c>
      <c r="D14401">
        <v>46136</v>
      </c>
      <c r="E14401">
        <v>29610</v>
      </c>
      <c r="F14401">
        <v>16526</v>
      </c>
      <c r="G14401">
        <v>0</v>
      </c>
      <c r="H14401">
        <v>346</v>
      </c>
      <c r="I14401">
        <v>136.94</v>
      </c>
      <c r="J14401">
        <v>87.89</v>
      </c>
      <c r="K14401">
        <v>49.05</v>
      </c>
      <c r="M14401">
        <v>10270</v>
      </c>
    </row>
    <row r="14402" spans="1:13" customFormat="1" hidden="1">
      <c r="A14402" t="s">
        <v>876</v>
      </c>
      <c r="B14402" t="s">
        <v>877</v>
      </c>
      <c r="C14402" s="1">
        <v>44269</v>
      </c>
      <c r="D14402">
        <v>47210</v>
      </c>
      <c r="E14402">
        <v>29631</v>
      </c>
      <c r="F14402">
        <v>17579</v>
      </c>
      <c r="G14402">
        <v>1074</v>
      </c>
      <c r="H14402">
        <v>500</v>
      </c>
      <c r="I14402">
        <v>140.13</v>
      </c>
      <c r="J14402">
        <v>87.95</v>
      </c>
      <c r="K14402">
        <v>52.18</v>
      </c>
      <c r="M14402">
        <v>14841</v>
      </c>
    </row>
    <row r="14403" spans="1:13" customFormat="1" hidden="1">
      <c r="A14403" t="s">
        <v>876</v>
      </c>
      <c r="B14403" t="s">
        <v>877</v>
      </c>
      <c r="C14403" s="1">
        <v>44270</v>
      </c>
      <c r="D14403">
        <v>48296</v>
      </c>
      <c r="E14403">
        <v>29667</v>
      </c>
      <c r="F14403">
        <v>18629</v>
      </c>
      <c r="G14403">
        <v>1086</v>
      </c>
      <c r="H14403">
        <v>579</v>
      </c>
      <c r="I14403">
        <v>143.35</v>
      </c>
      <c r="J14403">
        <v>88.06</v>
      </c>
      <c r="K14403">
        <v>55.29</v>
      </c>
      <c r="M14403">
        <v>17186</v>
      </c>
    </row>
    <row r="14404" spans="1:13" customFormat="1" hidden="1">
      <c r="A14404" t="s">
        <v>876</v>
      </c>
      <c r="B14404" t="s">
        <v>877</v>
      </c>
      <c r="C14404" s="1">
        <v>44271</v>
      </c>
      <c r="D14404">
        <v>49328</v>
      </c>
      <c r="E14404">
        <v>29749</v>
      </c>
      <c r="F14404">
        <v>19579</v>
      </c>
      <c r="G14404">
        <v>1032</v>
      </c>
      <c r="H14404">
        <v>633</v>
      </c>
      <c r="I14404">
        <v>146.41</v>
      </c>
      <c r="J14404">
        <v>88.3</v>
      </c>
      <c r="K14404">
        <v>58.11</v>
      </c>
      <c r="M14404">
        <v>18788</v>
      </c>
    </row>
    <row r="14405" spans="1:13" customFormat="1" hidden="1">
      <c r="A14405" t="s">
        <v>876</v>
      </c>
      <c r="B14405" t="s">
        <v>877</v>
      </c>
      <c r="C14405" s="1">
        <v>44272</v>
      </c>
      <c r="D14405">
        <v>49981</v>
      </c>
      <c r="E14405">
        <v>29834</v>
      </c>
      <c r="F14405">
        <v>20147</v>
      </c>
      <c r="G14405">
        <v>653</v>
      </c>
      <c r="H14405">
        <v>727</v>
      </c>
      <c r="I14405">
        <v>148.35</v>
      </c>
      <c r="J14405">
        <v>88.55</v>
      </c>
      <c r="K14405">
        <v>59.8</v>
      </c>
      <c r="M14405">
        <v>21578</v>
      </c>
    </row>
    <row r="14406" spans="1:13" customFormat="1" hidden="1">
      <c r="A14406" t="s">
        <v>876</v>
      </c>
      <c r="B14406" t="s">
        <v>877</v>
      </c>
      <c r="C14406" s="1">
        <v>44273</v>
      </c>
      <c r="D14406">
        <v>51163</v>
      </c>
      <c r="E14406">
        <v>29913</v>
      </c>
      <c r="F14406">
        <v>21250</v>
      </c>
      <c r="G14406">
        <v>1182</v>
      </c>
      <c r="H14406">
        <v>811</v>
      </c>
      <c r="I14406">
        <v>151.86000000000001</v>
      </c>
      <c r="J14406">
        <v>88.79</v>
      </c>
      <c r="K14406">
        <v>63.07</v>
      </c>
      <c r="M14406">
        <v>24072</v>
      </c>
    </row>
    <row r="14407" spans="1:13" customFormat="1" hidden="1">
      <c r="A14407" t="s">
        <v>876</v>
      </c>
      <c r="B14407" t="s">
        <v>877</v>
      </c>
      <c r="C14407" s="1">
        <v>44274</v>
      </c>
      <c r="D14407">
        <v>52331</v>
      </c>
      <c r="E14407">
        <v>30038</v>
      </c>
      <c r="F14407">
        <v>22293</v>
      </c>
      <c r="G14407">
        <v>1168</v>
      </c>
      <c r="H14407">
        <v>885</v>
      </c>
      <c r="I14407">
        <v>155.33000000000001</v>
      </c>
      <c r="J14407">
        <v>89.16</v>
      </c>
      <c r="K14407">
        <v>66.17</v>
      </c>
      <c r="M14407">
        <v>26268</v>
      </c>
    </row>
    <row r="14408" spans="1:13" customFormat="1" hidden="1">
      <c r="A14408" t="s">
        <v>876</v>
      </c>
      <c r="B14408" t="s">
        <v>877</v>
      </c>
      <c r="C14408" s="1">
        <v>44275</v>
      </c>
      <c r="D14408">
        <v>53171</v>
      </c>
      <c r="E14408">
        <v>30119</v>
      </c>
      <c r="F14408">
        <v>23052</v>
      </c>
      <c r="G14408">
        <v>840</v>
      </c>
      <c r="H14408">
        <v>1005</v>
      </c>
      <c r="I14408">
        <v>157.82</v>
      </c>
      <c r="J14408">
        <v>89.4</v>
      </c>
      <c r="K14408">
        <v>68.42</v>
      </c>
      <c r="M14408">
        <v>29830</v>
      </c>
    </row>
    <row r="14409" spans="1:13" customFormat="1" hidden="1">
      <c r="A14409" t="s">
        <v>876</v>
      </c>
      <c r="B14409" t="s">
        <v>877</v>
      </c>
      <c r="C14409" s="1">
        <v>44276</v>
      </c>
      <c r="D14409">
        <v>53171</v>
      </c>
      <c r="E14409">
        <v>30119</v>
      </c>
      <c r="F14409">
        <v>23052</v>
      </c>
      <c r="G14409">
        <v>0</v>
      </c>
      <c r="H14409">
        <v>852</v>
      </c>
      <c r="I14409">
        <v>157.82</v>
      </c>
      <c r="J14409">
        <v>89.4</v>
      </c>
      <c r="K14409">
        <v>68.42</v>
      </c>
      <c r="M14409">
        <v>25289</v>
      </c>
    </row>
    <row r="14410" spans="1:13" customFormat="1" hidden="1">
      <c r="A14410" t="s">
        <v>876</v>
      </c>
      <c r="B14410" t="s">
        <v>877</v>
      </c>
      <c r="C14410" s="1">
        <v>44277</v>
      </c>
      <c r="D14410">
        <v>53861</v>
      </c>
      <c r="E14410">
        <v>30170</v>
      </c>
      <c r="F14410">
        <v>23691</v>
      </c>
      <c r="G14410">
        <v>690</v>
      </c>
      <c r="H14410">
        <v>795</v>
      </c>
      <c r="I14410">
        <v>159.87</v>
      </c>
      <c r="J14410">
        <v>89.55</v>
      </c>
      <c r="K14410">
        <v>70.319999999999993</v>
      </c>
      <c r="M14410">
        <v>23597</v>
      </c>
    </row>
    <row r="14411" spans="1:13" customFormat="1" hidden="1">
      <c r="A14411" t="s">
        <v>876</v>
      </c>
      <c r="B14411" t="s">
        <v>877</v>
      </c>
      <c r="C14411" s="1">
        <v>44278</v>
      </c>
      <c r="D14411">
        <v>54587</v>
      </c>
      <c r="E14411">
        <v>30232</v>
      </c>
      <c r="F14411">
        <v>24355</v>
      </c>
      <c r="G14411">
        <v>726</v>
      </c>
      <c r="H14411">
        <v>751</v>
      </c>
      <c r="I14411">
        <v>162.02000000000001</v>
      </c>
      <c r="J14411">
        <v>89.73</v>
      </c>
      <c r="K14411">
        <v>72.290000000000006</v>
      </c>
      <c r="M14411">
        <v>22291</v>
      </c>
    </row>
    <row r="14412" spans="1:13" customFormat="1" hidden="1">
      <c r="A14412" t="s">
        <v>876</v>
      </c>
      <c r="B14412" t="s">
        <v>877</v>
      </c>
      <c r="C14412" s="1">
        <v>44279</v>
      </c>
      <c r="D14412">
        <v>55877</v>
      </c>
      <c r="E14412">
        <v>30671</v>
      </c>
      <c r="F14412">
        <v>25206</v>
      </c>
      <c r="G14412">
        <v>1290</v>
      </c>
      <c r="H14412">
        <v>842</v>
      </c>
      <c r="I14412">
        <v>165.85</v>
      </c>
      <c r="J14412">
        <v>91.04</v>
      </c>
      <c r="K14412">
        <v>74.819999999999993</v>
      </c>
      <c r="M14412">
        <v>24992</v>
      </c>
    </row>
    <row r="14413" spans="1:13" customFormat="1" hidden="1">
      <c r="A14413" t="s">
        <v>876</v>
      </c>
      <c r="B14413" t="s">
        <v>877</v>
      </c>
      <c r="C14413" s="1">
        <v>44280</v>
      </c>
      <c r="D14413">
        <v>56536</v>
      </c>
      <c r="E14413">
        <v>30800</v>
      </c>
      <c r="F14413">
        <v>25736</v>
      </c>
      <c r="G14413">
        <v>659</v>
      </c>
      <c r="H14413">
        <v>768</v>
      </c>
      <c r="I14413">
        <v>167.81</v>
      </c>
      <c r="J14413">
        <v>91.42</v>
      </c>
      <c r="K14413">
        <v>76.39</v>
      </c>
      <c r="M14413">
        <v>22795</v>
      </c>
    </row>
    <row r="14414" spans="1:13" customFormat="1" hidden="1">
      <c r="A14414" t="s">
        <v>876</v>
      </c>
      <c r="B14414" t="s">
        <v>877</v>
      </c>
      <c r="C14414" s="1">
        <v>44281</v>
      </c>
      <c r="D14414">
        <v>57646</v>
      </c>
      <c r="E14414">
        <v>30944</v>
      </c>
      <c r="F14414">
        <v>26702</v>
      </c>
      <c r="G14414">
        <v>1110</v>
      </c>
      <c r="H14414">
        <v>759</v>
      </c>
      <c r="I14414">
        <v>171.1</v>
      </c>
      <c r="J14414">
        <v>91.85</v>
      </c>
      <c r="K14414">
        <v>79.260000000000005</v>
      </c>
      <c r="M14414">
        <v>22528</v>
      </c>
    </row>
    <row r="14415" spans="1:13" customFormat="1" hidden="1">
      <c r="A14415" t="s">
        <v>876</v>
      </c>
      <c r="B14415" t="s">
        <v>877</v>
      </c>
      <c r="C14415" s="1">
        <v>44282</v>
      </c>
      <c r="D14415">
        <v>58756</v>
      </c>
      <c r="E14415">
        <v>31094</v>
      </c>
      <c r="F14415">
        <v>27662</v>
      </c>
      <c r="G14415">
        <v>1110</v>
      </c>
      <c r="H14415">
        <v>798</v>
      </c>
      <c r="I14415">
        <v>174.4</v>
      </c>
      <c r="J14415">
        <v>92.29</v>
      </c>
      <c r="K14415">
        <v>82.11</v>
      </c>
      <c r="M14415">
        <v>23686</v>
      </c>
    </row>
    <row r="14416" spans="1:13" customFormat="1" hidden="1">
      <c r="A14416" t="s">
        <v>876</v>
      </c>
      <c r="B14416" t="s">
        <v>877</v>
      </c>
      <c r="C14416" s="1">
        <v>44283</v>
      </c>
      <c r="H14416">
        <v>819</v>
      </c>
      <c r="M14416">
        <v>24309</v>
      </c>
    </row>
    <row r="14417" spans="1:13" customFormat="1" hidden="1">
      <c r="A14417" t="s">
        <v>876</v>
      </c>
      <c r="B14417" t="s">
        <v>877</v>
      </c>
      <c r="C14417" s="1">
        <v>44284</v>
      </c>
      <c r="D14417">
        <v>59050</v>
      </c>
      <c r="E14417">
        <v>31098</v>
      </c>
      <c r="F14417">
        <v>27952</v>
      </c>
      <c r="H14417">
        <v>741</v>
      </c>
      <c r="I14417">
        <v>175.27</v>
      </c>
      <c r="J14417">
        <v>92.3</v>
      </c>
      <c r="K14417">
        <v>82.97</v>
      </c>
      <c r="M14417">
        <v>21994</v>
      </c>
    </row>
    <row r="14418" spans="1:13" customFormat="1" hidden="1">
      <c r="A14418" t="s">
        <v>876</v>
      </c>
      <c r="B14418" t="s">
        <v>877</v>
      </c>
      <c r="C14418" s="1">
        <v>44285</v>
      </c>
      <c r="D14418">
        <v>59698</v>
      </c>
      <c r="E14418">
        <v>31206</v>
      </c>
      <c r="F14418">
        <v>28492</v>
      </c>
      <c r="G14418">
        <v>648</v>
      </c>
      <c r="H14418">
        <v>730</v>
      </c>
      <c r="I14418">
        <v>177.19</v>
      </c>
      <c r="J14418">
        <v>92.62</v>
      </c>
      <c r="K14418">
        <v>84.57</v>
      </c>
      <c r="M14418">
        <v>21668</v>
      </c>
    </row>
    <row r="14419" spans="1:13" customFormat="1" hidden="1">
      <c r="A14419" t="s">
        <v>876</v>
      </c>
      <c r="B14419" t="s">
        <v>877</v>
      </c>
      <c r="C14419" s="1">
        <v>44286</v>
      </c>
      <c r="D14419">
        <v>60265</v>
      </c>
      <c r="E14419">
        <v>31739</v>
      </c>
      <c r="F14419">
        <v>28526</v>
      </c>
      <c r="G14419">
        <v>567</v>
      </c>
      <c r="H14419">
        <v>627</v>
      </c>
      <c r="I14419">
        <v>178.88</v>
      </c>
      <c r="J14419">
        <v>94.21</v>
      </c>
      <c r="K14419">
        <v>84.67</v>
      </c>
      <c r="M14419">
        <v>18610</v>
      </c>
    </row>
    <row r="14420" spans="1:13" customFormat="1" hidden="1">
      <c r="A14420" t="s">
        <v>876</v>
      </c>
      <c r="B14420" t="s">
        <v>877</v>
      </c>
      <c r="C14420" s="1">
        <v>44287</v>
      </c>
      <c r="D14420">
        <v>60907</v>
      </c>
      <c r="E14420">
        <v>32293</v>
      </c>
      <c r="F14420">
        <v>28614</v>
      </c>
      <c r="G14420">
        <v>642</v>
      </c>
      <c r="H14420">
        <v>624</v>
      </c>
      <c r="I14420">
        <v>180.78</v>
      </c>
      <c r="J14420">
        <v>95.85</v>
      </c>
      <c r="K14420">
        <v>84.93</v>
      </c>
      <c r="M14420">
        <v>18521</v>
      </c>
    </row>
    <row r="14421" spans="1:13" customFormat="1" hidden="1">
      <c r="A14421" t="s">
        <v>876</v>
      </c>
      <c r="B14421" t="s">
        <v>877</v>
      </c>
      <c r="C14421" s="1">
        <v>44288</v>
      </c>
      <c r="H14421">
        <v>500</v>
      </c>
      <c r="M14421">
        <v>14841</v>
      </c>
    </row>
    <row r="14422" spans="1:13" customFormat="1" hidden="1">
      <c r="A14422" t="s">
        <v>876</v>
      </c>
      <c r="B14422" t="s">
        <v>877</v>
      </c>
      <c r="C14422" s="1">
        <v>44289</v>
      </c>
      <c r="H14422">
        <v>376</v>
      </c>
      <c r="M14422">
        <v>11160</v>
      </c>
    </row>
    <row r="14423" spans="1:13" customFormat="1" hidden="1">
      <c r="A14423" t="s">
        <v>876</v>
      </c>
      <c r="B14423" t="s">
        <v>877</v>
      </c>
      <c r="C14423" s="1">
        <v>44290</v>
      </c>
      <c r="H14423">
        <v>389</v>
      </c>
      <c r="M14423">
        <v>11546</v>
      </c>
    </row>
    <row r="14424" spans="1:13" customFormat="1" hidden="1">
      <c r="A14424" t="s">
        <v>876</v>
      </c>
      <c r="B14424" t="s">
        <v>877</v>
      </c>
      <c r="C14424" s="1">
        <v>44291</v>
      </c>
      <c r="H14424">
        <v>402</v>
      </c>
      <c r="M14424">
        <v>11932</v>
      </c>
    </row>
    <row r="14425" spans="1:13" customFormat="1" hidden="1">
      <c r="A14425" t="s">
        <v>876</v>
      </c>
      <c r="B14425" t="s">
        <v>877</v>
      </c>
      <c r="C14425" s="1">
        <v>44292</v>
      </c>
      <c r="H14425">
        <v>343</v>
      </c>
      <c r="M14425">
        <v>10181</v>
      </c>
    </row>
    <row r="14426" spans="1:13" customFormat="1" hidden="1">
      <c r="A14426" t="s">
        <v>876</v>
      </c>
      <c r="B14426" t="s">
        <v>877</v>
      </c>
      <c r="C14426" s="1">
        <v>44293</v>
      </c>
      <c r="D14426">
        <v>62341</v>
      </c>
      <c r="E14426">
        <v>32895</v>
      </c>
      <c r="F14426">
        <v>29446</v>
      </c>
      <c r="H14426">
        <v>297</v>
      </c>
      <c r="I14426">
        <v>185.04</v>
      </c>
      <c r="J14426">
        <v>97.64</v>
      </c>
      <c r="K14426">
        <v>87.4</v>
      </c>
      <c r="M14426">
        <v>8815</v>
      </c>
    </row>
    <row r="14427" spans="1:13" customFormat="1" hidden="1">
      <c r="A14427" t="s">
        <v>876</v>
      </c>
      <c r="B14427" t="s">
        <v>877</v>
      </c>
      <c r="C14427" s="1">
        <v>44294</v>
      </c>
      <c r="H14427">
        <v>253</v>
      </c>
      <c r="M14427">
        <v>7509</v>
      </c>
    </row>
    <row r="14428" spans="1:13" customFormat="1" hidden="1">
      <c r="A14428" t="s">
        <v>876</v>
      </c>
      <c r="B14428" t="s">
        <v>877</v>
      </c>
      <c r="C14428" s="1">
        <v>44295</v>
      </c>
      <c r="D14428">
        <v>63017</v>
      </c>
      <c r="E14428">
        <v>33457</v>
      </c>
      <c r="F14428">
        <v>29560</v>
      </c>
      <c r="H14428">
        <v>267</v>
      </c>
      <c r="I14428">
        <v>187.04</v>
      </c>
      <c r="J14428">
        <v>99.31</v>
      </c>
      <c r="K14428">
        <v>87.74</v>
      </c>
      <c r="M14428">
        <v>7925</v>
      </c>
    </row>
    <row r="14429" spans="1:13" customFormat="1" hidden="1">
      <c r="A14429" t="s">
        <v>876</v>
      </c>
      <c r="B14429" t="s">
        <v>877</v>
      </c>
      <c r="C14429" s="1">
        <v>44296</v>
      </c>
      <c r="D14429">
        <v>63671</v>
      </c>
      <c r="E14429">
        <v>33979</v>
      </c>
      <c r="F14429">
        <v>29692</v>
      </c>
      <c r="G14429">
        <v>654</v>
      </c>
      <c r="H14429">
        <v>327</v>
      </c>
      <c r="I14429">
        <v>188.99</v>
      </c>
      <c r="J14429">
        <v>100.85</v>
      </c>
      <c r="K14429">
        <v>88.13</v>
      </c>
      <c r="M14429">
        <v>9706</v>
      </c>
    </row>
    <row r="14430" spans="1:13" customFormat="1" hidden="1">
      <c r="A14430" t="s">
        <v>876</v>
      </c>
      <c r="B14430" t="s">
        <v>877</v>
      </c>
      <c r="C14430" s="1">
        <v>44297</v>
      </c>
      <c r="D14430">
        <v>64319</v>
      </c>
      <c r="E14430">
        <v>34529</v>
      </c>
      <c r="F14430">
        <v>29790</v>
      </c>
      <c r="G14430">
        <v>648</v>
      </c>
      <c r="H14430">
        <v>385</v>
      </c>
      <c r="I14430">
        <v>190.91</v>
      </c>
      <c r="J14430">
        <v>102.49</v>
      </c>
      <c r="K14430">
        <v>88.42</v>
      </c>
      <c r="M14430">
        <v>11427</v>
      </c>
    </row>
    <row r="14431" spans="1:13" customFormat="1" hidden="1">
      <c r="A14431" t="s">
        <v>876</v>
      </c>
      <c r="B14431" t="s">
        <v>877</v>
      </c>
      <c r="C14431" s="1">
        <v>44298</v>
      </c>
      <c r="D14431">
        <v>64931</v>
      </c>
      <c r="E14431">
        <v>35084</v>
      </c>
      <c r="F14431">
        <v>29847</v>
      </c>
      <c r="G14431">
        <v>612</v>
      </c>
      <c r="H14431">
        <v>438</v>
      </c>
      <c r="I14431">
        <v>192.73</v>
      </c>
      <c r="J14431">
        <v>104.13</v>
      </c>
      <c r="K14431">
        <v>88.59</v>
      </c>
      <c r="M14431">
        <v>13001</v>
      </c>
    </row>
    <row r="14432" spans="1:13" customFormat="1" hidden="1">
      <c r="A14432" t="s">
        <v>876</v>
      </c>
      <c r="B14432" t="s">
        <v>877</v>
      </c>
      <c r="C14432" s="1">
        <v>44299</v>
      </c>
      <c r="D14432">
        <v>66209</v>
      </c>
      <c r="E14432">
        <v>35825</v>
      </c>
      <c r="F14432">
        <v>30384</v>
      </c>
      <c r="G14432">
        <v>1278</v>
      </c>
      <c r="H14432">
        <v>587</v>
      </c>
      <c r="I14432">
        <v>196.52</v>
      </c>
      <c r="J14432">
        <v>106.33</v>
      </c>
      <c r="K14432">
        <v>90.18</v>
      </c>
      <c r="M14432">
        <v>17423</v>
      </c>
    </row>
    <row r="14433" spans="1:13" customFormat="1" hidden="1">
      <c r="A14433" t="s">
        <v>876</v>
      </c>
      <c r="B14433" t="s">
        <v>877</v>
      </c>
      <c r="C14433" s="1">
        <v>44300</v>
      </c>
      <c r="H14433">
        <v>554</v>
      </c>
      <c r="M14433">
        <v>16444</v>
      </c>
    </row>
    <row r="14434" spans="1:13" customFormat="1" hidden="1">
      <c r="A14434" t="s">
        <v>876</v>
      </c>
      <c r="B14434" t="s">
        <v>877</v>
      </c>
      <c r="C14434" s="1">
        <v>44301</v>
      </c>
      <c r="D14434">
        <v>66232</v>
      </c>
      <c r="E14434">
        <v>35830</v>
      </c>
      <c r="F14434">
        <v>30402</v>
      </c>
      <c r="H14434">
        <v>508</v>
      </c>
      <c r="I14434">
        <v>196.59</v>
      </c>
      <c r="J14434">
        <v>106.35</v>
      </c>
      <c r="K14434">
        <v>90.24</v>
      </c>
      <c r="M14434">
        <v>15078</v>
      </c>
    </row>
    <row r="14435" spans="1:13" customFormat="1" hidden="1">
      <c r="A14435" t="s">
        <v>876</v>
      </c>
      <c r="B14435" t="s">
        <v>877</v>
      </c>
      <c r="C14435" s="1">
        <v>44302</v>
      </c>
      <c r="H14435">
        <v>482</v>
      </c>
      <c r="M14435">
        <v>14306</v>
      </c>
    </row>
    <row r="14436" spans="1:13" customFormat="1" hidden="1">
      <c r="A14436" t="s">
        <v>876</v>
      </c>
      <c r="B14436" t="s">
        <v>877</v>
      </c>
      <c r="C14436" s="1">
        <v>44303</v>
      </c>
      <c r="H14436">
        <v>412</v>
      </c>
      <c r="M14436">
        <v>12229</v>
      </c>
    </row>
    <row r="14437" spans="1:13" customFormat="1" hidden="1">
      <c r="A14437" t="s">
        <v>876</v>
      </c>
      <c r="B14437" t="s">
        <v>877</v>
      </c>
      <c r="C14437" s="1">
        <v>44304</v>
      </c>
      <c r="D14437">
        <v>66712</v>
      </c>
      <c r="E14437">
        <v>35901</v>
      </c>
      <c r="F14437">
        <v>30811</v>
      </c>
      <c r="H14437">
        <v>342</v>
      </c>
      <c r="I14437">
        <v>198.01</v>
      </c>
      <c r="J14437">
        <v>106.56</v>
      </c>
      <c r="K14437">
        <v>91.45</v>
      </c>
      <c r="M14437">
        <v>10151</v>
      </c>
    </row>
    <row r="14438" spans="1:13" customFormat="1" hidden="1">
      <c r="A14438" t="s">
        <v>876</v>
      </c>
      <c r="B14438" t="s">
        <v>877</v>
      </c>
      <c r="C14438" s="1">
        <v>44305</v>
      </c>
      <c r="H14438">
        <v>286</v>
      </c>
      <c r="M14438">
        <v>8489</v>
      </c>
    </row>
    <row r="14439" spans="1:13" customFormat="1" hidden="1">
      <c r="A14439" t="s">
        <v>876</v>
      </c>
      <c r="B14439" t="s">
        <v>877</v>
      </c>
      <c r="C14439" s="1">
        <v>44306</v>
      </c>
      <c r="H14439">
        <v>134</v>
      </c>
      <c r="M14439">
        <v>3977</v>
      </c>
    </row>
    <row r="14440" spans="1:13" customFormat="1" hidden="1">
      <c r="A14440" t="s">
        <v>876</v>
      </c>
      <c r="B14440" t="s">
        <v>877</v>
      </c>
      <c r="C14440" s="1">
        <v>44307</v>
      </c>
      <c r="D14440">
        <v>67366</v>
      </c>
      <c r="E14440">
        <v>35912</v>
      </c>
      <c r="F14440">
        <v>31454</v>
      </c>
      <c r="H14440">
        <v>164</v>
      </c>
      <c r="I14440">
        <v>199.95</v>
      </c>
      <c r="J14440">
        <v>106.59</v>
      </c>
      <c r="K14440">
        <v>93.36</v>
      </c>
      <c r="M14440">
        <v>4868</v>
      </c>
    </row>
    <row r="14441" spans="1:13" customFormat="1" hidden="1">
      <c r="A14441" t="s">
        <v>876</v>
      </c>
      <c r="B14441" t="s">
        <v>877</v>
      </c>
      <c r="C14441" s="1">
        <v>44308</v>
      </c>
      <c r="D14441">
        <v>67972</v>
      </c>
      <c r="E14441">
        <v>35973</v>
      </c>
      <c r="F14441">
        <v>31999</v>
      </c>
      <c r="G14441">
        <v>606</v>
      </c>
      <c r="H14441">
        <v>249</v>
      </c>
      <c r="I14441">
        <v>201.75</v>
      </c>
      <c r="J14441">
        <v>106.77</v>
      </c>
      <c r="K14441">
        <v>94.98</v>
      </c>
      <c r="M14441">
        <v>7391</v>
      </c>
    </row>
    <row r="14442" spans="1:13" customFormat="1" hidden="1">
      <c r="A14442" t="s">
        <v>876</v>
      </c>
      <c r="B14442" t="s">
        <v>877</v>
      </c>
      <c r="C14442" s="1">
        <v>44309</v>
      </c>
      <c r="H14442">
        <v>254</v>
      </c>
      <c r="M14442">
        <v>7539</v>
      </c>
    </row>
    <row r="14443" spans="1:13" customFormat="1" hidden="1">
      <c r="A14443" t="s">
        <v>876</v>
      </c>
      <c r="B14443" t="s">
        <v>877</v>
      </c>
      <c r="C14443" s="1">
        <v>44310</v>
      </c>
      <c r="H14443">
        <v>259</v>
      </c>
      <c r="M14443">
        <v>7688</v>
      </c>
    </row>
    <row r="14444" spans="1:13" customFormat="1" hidden="1">
      <c r="A14444" t="s">
        <v>876</v>
      </c>
      <c r="B14444" t="s">
        <v>877</v>
      </c>
      <c r="C14444" s="1">
        <v>44311</v>
      </c>
      <c r="H14444">
        <v>264</v>
      </c>
      <c r="M14444">
        <v>7836</v>
      </c>
    </row>
    <row r="14445" spans="1:13" customFormat="1" hidden="1">
      <c r="A14445" t="s">
        <v>876</v>
      </c>
      <c r="B14445" t="s">
        <v>877</v>
      </c>
      <c r="C14445" s="1">
        <v>44312</v>
      </c>
      <c r="D14445">
        <v>68752</v>
      </c>
      <c r="E14445">
        <v>36724</v>
      </c>
      <c r="F14445">
        <v>32028</v>
      </c>
      <c r="H14445">
        <v>260</v>
      </c>
      <c r="I14445">
        <v>204.07</v>
      </c>
      <c r="J14445">
        <v>109</v>
      </c>
      <c r="K14445">
        <v>95.06</v>
      </c>
      <c r="M14445">
        <v>7717</v>
      </c>
    </row>
    <row r="14446" spans="1:13" customFormat="1" hidden="1">
      <c r="A14446" t="s">
        <v>876</v>
      </c>
      <c r="B14446" t="s">
        <v>877</v>
      </c>
      <c r="C14446" s="1">
        <v>44313</v>
      </c>
      <c r="D14446">
        <v>69532</v>
      </c>
      <c r="E14446">
        <v>37478</v>
      </c>
      <c r="F14446">
        <v>32054</v>
      </c>
      <c r="G14446">
        <v>780</v>
      </c>
      <c r="H14446">
        <v>341</v>
      </c>
      <c r="I14446">
        <v>206.38</v>
      </c>
      <c r="J14446">
        <v>111.24</v>
      </c>
      <c r="K14446">
        <v>95.14</v>
      </c>
      <c r="M14446">
        <v>10121</v>
      </c>
    </row>
    <row r="14447" spans="1:13" customFormat="1" hidden="1">
      <c r="A14447" t="s">
        <v>876</v>
      </c>
      <c r="B14447" t="s">
        <v>877</v>
      </c>
      <c r="C14447" s="1">
        <v>44314</v>
      </c>
      <c r="H14447">
        <v>367</v>
      </c>
      <c r="M14447">
        <v>10893</v>
      </c>
    </row>
    <row r="14448" spans="1:13" customFormat="1" hidden="1">
      <c r="A14448" t="s">
        <v>876</v>
      </c>
      <c r="B14448" t="s">
        <v>877</v>
      </c>
      <c r="C14448" s="1">
        <v>44315</v>
      </c>
      <c r="D14448">
        <v>70334</v>
      </c>
      <c r="E14448">
        <v>37496</v>
      </c>
      <c r="F14448">
        <v>32838</v>
      </c>
      <c r="H14448">
        <v>337</v>
      </c>
      <c r="I14448">
        <v>208.76</v>
      </c>
      <c r="J14448">
        <v>111.29</v>
      </c>
      <c r="K14448">
        <v>97.47</v>
      </c>
      <c r="M14448">
        <v>10003</v>
      </c>
    </row>
    <row r="14449" spans="1:13" customFormat="1" hidden="1">
      <c r="A14449" t="s">
        <v>876</v>
      </c>
      <c r="B14449" t="s">
        <v>877</v>
      </c>
      <c r="C14449" s="1">
        <v>44316</v>
      </c>
      <c r="D14449">
        <v>71114</v>
      </c>
      <c r="E14449">
        <v>37504</v>
      </c>
      <c r="F14449">
        <v>33611</v>
      </c>
      <c r="G14449">
        <v>780</v>
      </c>
      <c r="H14449">
        <v>421</v>
      </c>
      <c r="I14449">
        <v>211.08</v>
      </c>
      <c r="J14449">
        <v>111.32</v>
      </c>
      <c r="K14449">
        <v>99.76</v>
      </c>
      <c r="M14449">
        <v>12496</v>
      </c>
    </row>
    <row r="14450" spans="1:13" customFormat="1" hidden="1">
      <c r="A14450" t="s">
        <v>876</v>
      </c>
      <c r="B14450" t="s">
        <v>877</v>
      </c>
      <c r="C14450" s="1">
        <v>44317</v>
      </c>
      <c r="H14450">
        <v>421</v>
      </c>
      <c r="M14450">
        <v>12496</v>
      </c>
    </row>
    <row r="14451" spans="1:13" customFormat="1" hidden="1">
      <c r="A14451" t="s">
        <v>876</v>
      </c>
      <c r="B14451" t="s">
        <v>877</v>
      </c>
      <c r="C14451" s="1">
        <v>44318</v>
      </c>
      <c r="H14451">
        <v>421</v>
      </c>
      <c r="M14451">
        <v>12496</v>
      </c>
    </row>
    <row r="14452" spans="1:13" customFormat="1" hidden="1">
      <c r="A14452" t="s">
        <v>876</v>
      </c>
      <c r="B14452" t="s">
        <v>877</v>
      </c>
      <c r="C14452" s="1">
        <v>44319</v>
      </c>
      <c r="H14452">
        <v>421</v>
      </c>
      <c r="M14452">
        <v>12496</v>
      </c>
    </row>
    <row r="14453" spans="1:13" customFormat="1" hidden="1">
      <c r="A14453" t="s">
        <v>876</v>
      </c>
      <c r="B14453" t="s">
        <v>877</v>
      </c>
      <c r="C14453" s="1">
        <v>44320</v>
      </c>
      <c r="D14453">
        <v>71894</v>
      </c>
      <c r="E14453">
        <v>37614</v>
      </c>
      <c r="F14453">
        <v>34280</v>
      </c>
      <c r="H14453">
        <v>337</v>
      </c>
      <c r="I14453">
        <v>213.39</v>
      </c>
      <c r="J14453">
        <v>111.64</v>
      </c>
      <c r="K14453">
        <v>101.75</v>
      </c>
      <c r="M14453">
        <v>10003</v>
      </c>
    </row>
    <row r="14454" spans="1:13" customFormat="1" hidden="1">
      <c r="A14454" t="s">
        <v>876</v>
      </c>
      <c r="B14454" t="s">
        <v>877</v>
      </c>
      <c r="C14454" s="1">
        <v>44321</v>
      </c>
      <c r="D14454">
        <v>72674</v>
      </c>
      <c r="E14454">
        <v>37988</v>
      </c>
      <c r="F14454">
        <v>34686</v>
      </c>
      <c r="G14454">
        <v>780</v>
      </c>
      <c r="H14454">
        <v>392</v>
      </c>
      <c r="I14454">
        <v>215.71</v>
      </c>
      <c r="J14454">
        <v>112.75</v>
      </c>
      <c r="K14454">
        <v>102.95</v>
      </c>
      <c r="M14454">
        <v>11635</v>
      </c>
    </row>
    <row r="14455" spans="1:13" customFormat="1" hidden="1">
      <c r="A14455" t="s">
        <v>876</v>
      </c>
      <c r="B14455" t="s">
        <v>877</v>
      </c>
      <c r="C14455" s="1">
        <v>44322</v>
      </c>
      <c r="D14455">
        <v>73476</v>
      </c>
      <c r="E14455">
        <v>38454</v>
      </c>
      <c r="F14455">
        <v>35022</v>
      </c>
      <c r="G14455">
        <v>802</v>
      </c>
      <c r="H14455">
        <v>449</v>
      </c>
      <c r="I14455">
        <v>218.09</v>
      </c>
      <c r="J14455">
        <v>114.14</v>
      </c>
      <c r="K14455">
        <v>103.95</v>
      </c>
      <c r="M14455">
        <v>13327</v>
      </c>
    </row>
    <row r="14456" spans="1:13" customFormat="1" hidden="1">
      <c r="A14456" t="s">
        <v>876</v>
      </c>
      <c r="B14456" t="s">
        <v>877</v>
      </c>
      <c r="C14456" s="1">
        <v>44323</v>
      </c>
      <c r="D14456">
        <v>74256</v>
      </c>
      <c r="E14456">
        <v>38727</v>
      </c>
      <c r="F14456">
        <v>35529</v>
      </c>
      <c r="G14456">
        <v>780</v>
      </c>
      <c r="H14456">
        <v>449</v>
      </c>
      <c r="I14456">
        <v>220.4</v>
      </c>
      <c r="J14456">
        <v>114.95</v>
      </c>
      <c r="K14456">
        <v>105.46</v>
      </c>
      <c r="M14456">
        <v>13327</v>
      </c>
    </row>
    <row r="14457" spans="1:13" customFormat="1" hidden="1">
      <c r="A14457" t="s">
        <v>876</v>
      </c>
      <c r="B14457" t="s">
        <v>877</v>
      </c>
      <c r="C14457" s="1">
        <v>44324</v>
      </c>
      <c r="H14457">
        <v>426</v>
      </c>
      <c r="M14457">
        <v>12644</v>
      </c>
    </row>
    <row r="14458" spans="1:13" customFormat="1" hidden="1">
      <c r="A14458" t="s">
        <v>876</v>
      </c>
      <c r="B14458" t="s">
        <v>877</v>
      </c>
      <c r="C14458" s="1">
        <v>44325</v>
      </c>
      <c r="H14458">
        <v>403</v>
      </c>
      <c r="M14458">
        <v>11962</v>
      </c>
    </row>
    <row r="14459" spans="1:13" customFormat="1" hidden="1">
      <c r="A14459" t="s">
        <v>876</v>
      </c>
      <c r="B14459" t="s">
        <v>877</v>
      </c>
      <c r="C14459" s="1">
        <v>44326</v>
      </c>
      <c r="H14459">
        <v>380</v>
      </c>
      <c r="M14459">
        <v>11279</v>
      </c>
    </row>
    <row r="14460" spans="1:13" customFormat="1" hidden="1">
      <c r="A14460" t="s">
        <v>876</v>
      </c>
      <c r="B14460" t="s">
        <v>877</v>
      </c>
      <c r="C14460" s="1">
        <v>44327</v>
      </c>
      <c r="H14460">
        <v>357</v>
      </c>
      <c r="M14460">
        <v>10596</v>
      </c>
    </row>
    <row r="14461" spans="1:13" customFormat="1" hidden="1">
      <c r="A14461" t="s">
        <v>876</v>
      </c>
      <c r="B14461" t="s">
        <v>877</v>
      </c>
      <c r="C14461" s="1">
        <v>44328</v>
      </c>
      <c r="H14461">
        <v>250</v>
      </c>
      <c r="M14461">
        <v>7420</v>
      </c>
    </row>
    <row r="14462" spans="1:13" customFormat="1" hidden="1">
      <c r="A14462" t="s">
        <v>876</v>
      </c>
      <c r="B14462" t="s">
        <v>877</v>
      </c>
      <c r="C14462" s="1">
        <v>44329</v>
      </c>
      <c r="D14462">
        <v>74461</v>
      </c>
      <c r="E14462">
        <v>38905</v>
      </c>
      <c r="F14462">
        <v>35556</v>
      </c>
      <c r="H14462">
        <v>141</v>
      </c>
      <c r="I14462">
        <v>221.01</v>
      </c>
      <c r="J14462">
        <v>115.48</v>
      </c>
      <c r="K14462">
        <v>105.54</v>
      </c>
      <c r="M14462">
        <v>4185</v>
      </c>
    </row>
    <row r="14463" spans="1:13" customFormat="1" hidden="1">
      <c r="A14463" t="s">
        <v>876</v>
      </c>
      <c r="B14463" t="s">
        <v>877</v>
      </c>
      <c r="C14463" s="1">
        <v>44330</v>
      </c>
      <c r="H14463">
        <v>50</v>
      </c>
      <c r="M14463">
        <v>1484</v>
      </c>
    </row>
    <row r="14464" spans="1:13" customFormat="1" hidden="1">
      <c r="A14464" t="s">
        <v>876</v>
      </c>
      <c r="B14464" t="s">
        <v>877</v>
      </c>
      <c r="C14464" s="1">
        <v>44331</v>
      </c>
      <c r="H14464">
        <v>66</v>
      </c>
      <c r="M14464">
        <v>1959</v>
      </c>
    </row>
    <row r="14465" spans="1:13" customFormat="1" hidden="1">
      <c r="A14465" t="s">
        <v>876</v>
      </c>
      <c r="B14465" t="s">
        <v>877</v>
      </c>
      <c r="C14465" s="1">
        <v>44332</v>
      </c>
      <c r="H14465">
        <v>81</v>
      </c>
      <c r="M14465">
        <v>2404</v>
      </c>
    </row>
    <row r="14466" spans="1:13" customFormat="1" hidden="1">
      <c r="A14466" t="s">
        <v>876</v>
      </c>
      <c r="B14466" t="s">
        <v>877</v>
      </c>
      <c r="C14466" s="1">
        <v>44333</v>
      </c>
      <c r="H14466">
        <v>97</v>
      </c>
      <c r="M14466">
        <v>2879</v>
      </c>
    </row>
    <row r="14467" spans="1:13" customFormat="1" hidden="1">
      <c r="A14467" t="s">
        <v>876</v>
      </c>
      <c r="B14467" t="s">
        <v>877</v>
      </c>
      <c r="C14467" s="1">
        <v>44334</v>
      </c>
      <c r="D14467">
        <v>75181</v>
      </c>
      <c r="E14467">
        <v>38923</v>
      </c>
      <c r="F14467">
        <v>36258</v>
      </c>
      <c r="H14467">
        <v>113</v>
      </c>
      <c r="I14467">
        <v>223.15</v>
      </c>
      <c r="J14467">
        <v>115.53</v>
      </c>
      <c r="K14467">
        <v>107.62</v>
      </c>
      <c r="M14467">
        <v>3354</v>
      </c>
    </row>
    <row r="14468" spans="1:13" customFormat="1" hidden="1">
      <c r="A14468" t="s">
        <v>876</v>
      </c>
      <c r="B14468" t="s">
        <v>877</v>
      </c>
      <c r="C14468" s="1">
        <v>44335</v>
      </c>
      <c r="D14468">
        <v>75961</v>
      </c>
      <c r="E14468">
        <v>38953</v>
      </c>
      <c r="F14468">
        <v>37008</v>
      </c>
      <c r="G14468">
        <v>780</v>
      </c>
      <c r="H14468">
        <v>219</v>
      </c>
      <c r="I14468">
        <v>225.46</v>
      </c>
      <c r="J14468">
        <v>115.62</v>
      </c>
      <c r="K14468">
        <v>109.85</v>
      </c>
      <c r="M14468">
        <v>6500</v>
      </c>
    </row>
    <row r="14469" spans="1:13" customFormat="1" hidden="1">
      <c r="A14469" t="s">
        <v>876</v>
      </c>
      <c r="B14469" t="s">
        <v>877</v>
      </c>
      <c r="C14469" s="1">
        <v>44336</v>
      </c>
      <c r="H14469">
        <v>225</v>
      </c>
      <c r="M14469">
        <v>6678</v>
      </c>
    </row>
    <row r="14470" spans="1:13" customFormat="1" hidden="1">
      <c r="A14470" t="s">
        <v>876</v>
      </c>
      <c r="B14470" t="s">
        <v>877</v>
      </c>
      <c r="C14470" s="1">
        <v>44337</v>
      </c>
      <c r="H14470">
        <v>215</v>
      </c>
      <c r="M14470">
        <v>6382</v>
      </c>
    </row>
    <row r="14471" spans="1:13" customFormat="1" hidden="1">
      <c r="A14471" t="s">
        <v>876</v>
      </c>
      <c r="B14471" t="s">
        <v>877</v>
      </c>
      <c r="C14471" s="1">
        <v>44338</v>
      </c>
      <c r="D14471">
        <v>76189</v>
      </c>
      <c r="E14471">
        <v>38990</v>
      </c>
      <c r="F14471">
        <v>37199</v>
      </c>
      <c r="H14471">
        <v>206</v>
      </c>
      <c r="I14471">
        <v>226.14</v>
      </c>
      <c r="J14471">
        <v>115.73</v>
      </c>
      <c r="K14471">
        <v>110.41</v>
      </c>
      <c r="M14471">
        <v>6114</v>
      </c>
    </row>
    <row r="14472" spans="1:13" customFormat="1" hidden="1">
      <c r="A14472" t="s">
        <v>876</v>
      </c>
      <c r="B14472" t="s">
        <v>877</v>
      </c>
      <c r="C14472" s="1">
        <v>44339</v>
      </c>
      <c r="H14472">
        <v>200</v>
      </c>
      <c r="M14472">
        <v>5936</v>
      </c>
    </row>
    <row r="14473" spans="1:13" customFormat="1" hidden="1">
      <c r="A14473" t="s">
        <v>876</v>
      </c>
      <c r="B14473" t="s">
        <v>877</v>
      </c>
      <c r="C14473" s="1">
        <v>44340</v>
      </c>
      <c r="H14473">
        <v>194</v>
      </c>
      <c r="M14473">
        <v>5758</v>
      </c>
    </row>
    <row r="14474" spans="1:13" customFormat="1" hidden="1">
      <c r="A14474" t="s">
        <v>876</v>
      </c>
      <c r="B14474" t="s">
        <v>877</v>
      </c>
      <c r="C14474" s="1">
        <v>44341</v>
      </c>
      <c r="H14474">
        <v>189</v>
      </c>
      <c r="M14474">
        <v>5610</v>
      </c>
    </row>
    <row r="14475" spans="1:13" customFormat="1" hidden="1">
      <c r="A14475" t="s">
        <v>876</v>
      </c>
      <c r="B14475" t="s">
        <v>877</v>
      </c>
      <c r="C14475" s="1">
        <v>44342</v>
      </c>
      <c r="H14475">
        <v>92</v>
      </c>
      <c r="M14475">
        <v>2731</v>
      </c>
    </row>
    <row r="14476" spans="1:13" customFormat="1" hidden="1">
      <c r="A14476" t="s">
        <v>876</v>
      </c>
      <c r="B14476" t="s">
        <v>877</v>
      </c>
      <c r="C14476" s="1">
        <v>44343</v>
      </c>
      <c r="D14476">
        <v>76711</v>
      </c>
      <c r="E14476">
        <v>39033</v>
      </c>
      <c r="F14476">
        <v>37678</v>
      </c>
      <c r="H14476">
        <v>96</v>
      </c>
      <c r="I14476">
        <v>227.69</v>
      </c>
      <c r="J14476">
        <v>115.86</v>
      </c>
      <c r="K14476">
        <v>111.83</v>
      </c>
      <c r="M14476">
        <v>2849</v>
      </c>
    </row>
    <row r="14477" spans="1:13" customFormat="1" hidden="1">
      <c r="A14477" t="s">
        <v>876</v>
      </c>
      <c r="B14477" t="s">
        <v>877</v>
      </c>
      <c r="C14477" s="1">
        <v>44344</v>
      </c>
      <c r="D14477">
        <v>77231</v>
      </c>
      <c r="E14477">
        <v>39060</v>
      </c>
      <c r="F14477">
        <v>38171</v>
      </c>
      <c r="G14477">
        <v>520</v>
      </c>
      <c r="H14477">
        <v>160</v>
      </c>
      <c r="I14477">
        <v>229.23</v>
      </c>
      <c r="J14477">
        <v>115.94</v>
      </c>
      <c r="K14477">
        <v>113.3</v>
      </c>
      <c r="M14477">
        <v>4749</v>
      </c>
    </row>
    <row r="14478" spans="1:13" customFormat="1" hidden="1">
      <c r="A14478" t="s">
        <v>876</v>
      </c>
      <c r="B14478" t="s">
        <v>877</v>
      </c>
      <c r="C14478" s="1">
        <v>44345</v>
      </c>
      <c r="D14478">
        <v>77519</v>
      </c>
      <c r="E14478">
        <v>39080</v>
      </c>
      <c r="F14478">
        <v>38439</v>
      </c>
      <c r="G14478">
        <v>288</v>
      </c>
      <c r="H14478">
        <v>190</v>
      </c>
      <c r="I14478">
        <v>230.09</v>
      </c>
      <c r="J14478">
        <v>116</v>
      </c>
      <c r="K14478">
        <v>114.09</v>
      </c>
      <c r="M14478">
        <v>5639</v>
      </c>
    </row>
    <row r="14479" spans="1:13" customFormat="1" hidden="1">
      <c r="A14479" t="s">
        <v>876</v>
      </c>
      <c r="B14479" t="s">
        <v>877</v>
      </c>
      <c r="C14479" s="1">
        <v>44346</v>
      </c>
      <c r="H14479">
        <v>182</v>
      </c>
      <c r="M14479">
        <v>5402</v>
      </c>
    </row>
    <row r="14480" spans="1:13" customFormat="1" hidden="1">
      <c r="A14480" t="s">
        <v>876</v>
      </c>
      <c r="B14480" t="s">
        <v>877</v>
      </c>
      <c r="C14480" s="1">
        <v>44347</v>
      </c>
      <c r="H14480">
        <v>174</v>
      </c>
      <c r="M14480">
        <v>5165</v>
      </c>
    </row>
    <row r="14481" spans="1:13" customFormat="1" hidden="1">
      <c r="A14481" t="s">
        <v>876</v>
      </c>
      <c r="B14481" t="s">
        <v>877</v>
      </c>
      <c r="C14481" s="1">
        <v>44348</v>
      </c>
      <c r="H14481">
        <v>166</v>
      </c>
      <c r="M14481">
        <v>4927</v>
      </c>
    </row>
    <row r="14482" spans="1:13" customFormat="1" hidden="1">
      <c r="A14482" t="s">
        <v>876</v>
      </c>
      <c r="B14482" t="s">
        <v>877</v>
      </c>
      <c r="C14482" s="1">
        <v>44349</v>
      </c>
      <c r="D14482">
        <v>77717</v>
      </c>
      <c r="E14482">
        <v>39098</v>
      </c>
      <c r="F14482">
        <v>38619</v>
      </c>
      <c r="H14482">
        <v>159</v>
      </c>
      <c r="I14482">
        <v>230.68</v>
      </c>
      <c r="J14482">
        <v>116.05</v>
      </c>
      <c r="K14482">
        <v>114.63</v>
      </c>
      <c r="M14482">
        <v>4719</v>
      </c>
    </row>
    <row r="14483" spans="1:13" customFormat="1" hidden="1">
      <c r="A14483" t="s">
        <v>876</v>
      </c>
      <c r="B14483" t="s">
        <v>877</v>
      </c>
      <c r="C14483" s="1">
        <v>44350</v>
      </c>
      <c r="H14483">
        <v>145</v>
      </c>
      <c r="M14483">
        <v>4304</v>
      </c>
    </row>
    <row r="14484" spans="1:13" customFormat="1" hidden="1">
      <c r="A14484" t="s">
        <v>876</v>
      </c>
      <c r="B14484" t="s">
        <v>877</v>
      </c>
      <c r="C14484" s="1">
        <v>44351</v>
      </c>
      <c r="H14484">
        <v>71</v>
      </c>
      <c r="M14484">
        <v>2107</v>
      </c>
    </row>
    <row r="14485" spans="1:13" customFormat="1" hidden="1">
      <c r="A14485" t="s">
        <v>876</v>
      </c>
      <c r="B14485" t="s">
        <v>877</v>
      </c>
      <c r="C14485" s="1">
        <v>44352</v>
      </c>
      <c r="H14485">
        <v>31</v>
      </c>
      <c r="M14485">
        <v>920</v>
      </c>
    </row>
    <row r="14486" spans="1:13" customFormat="1" hidden="1">
      <c r="A14486" t="s">
        <v>876</v>
      </c>
      <c r="B14486" t="s">
        <v>877</v>
      </c>
      <c r="C14486" s="1">
        <v>44353</v>
      </c>
      <c r="H14486">
        <v>25</v>
      </c>
      <c r="M14486">
        <v>742</v>
      </c>
    </row>
    <row r="14487" spans="1:13" customFormat="1" hidden="1">
      <c r="A14487" t="s">
        <v>876</v>
      </c>
      <c r="B14487" t="s">
        <v>877</v>
      </c>
      <c r="C14487" s="1">
        <v>44354</v>
      </c>
      <c r="H14487">
        <v>18</v>
      </c>
      <c r="M14487">
        <v>534</v>
      </c>
    </row>
    <row r="14488" spans="1:13" customFormat="1" hidden="1">
      <c r="A14488" t="s">
        <v>876</v>
      </c>
      <c r="B14488" t="s">
        <v>877</v>
      </c>
      <c r="C14488" s="1">
        <v>44355</v>
      </c>
      <c r="D14488">
        <v>77753</v>
      </c>
      <c r="E14488">
        <v>39118</v>
      </c>
      <c r="F14488">
        <v>38635</v>
      </c>
      <c r="H14488">
        <v>12</v>
      </c>
      <c r="I14488">
        <v>230.78</v>
      </c>
      <c r="J14488">
        <v>116.11</v>
      </c>
      <c r="K14488">
        <v>114.67</v>
      </c>
      <c r="M14488">
        <v>356</v>
      </c>
    </row>
    <row r="14489" spans="1:13" customFormat="1" hidden="1">
      <c r="A14489" t="s">
        <v>876</v>
      </c>
      <c r="B14489" t="s">
        <v>877</v>
      </c>
      <c r="C14489" s="1">
        <v>44356</v>
      </c>
      <c r="H14489">
        <v>8</v>
      </c>
      <c r="M14489">
        <v>237</v>
      </c>
    </row>
    <row r="14490" spans="1:13" customFormat="1" hidden="1">
      <c r="A14490" t="s">
        <v>876</v>
      </c>
      <c r="B14490" t="s">
        <v>877</v>
      </c>
      <c r="C14490" s="1">
        <v>44357</v>
      </c>
      <c r="H14490">
        <v>10</v>
      </c>
      <c r="M14490">
        <v>297</v>
      </c>
    </row>
    <row r="14491" spans="1:13" customFormat="1" hidden="1">
      <c r="A14491" t="s">
        <v>876</v>
      </c>
      <c r="B14491" t="s">
        <v>877</v>
      </c>
      <c r="C14491" s="1">
        <v>44358</v>
      </c>
      <c r="H14491">
        <v>12</v>
      </c>
      <c r="M14491">
        <v>356</v>
      </c>
    </row>
    <row r="14492" spans="1:13" customFormat="1" hidden="1">
      <c r="A14492" t="s">
        <v>876</v>
      </c>
      <c r="B14492" t="s">
        <v>877</v>
      </c>
      <c r="C14492" s="1">
        <v>44359</v>
      </c>
      <c r="D14492">
        <v>77831</v>
      </c>
      <c r="E14492">
        <v>39133</v>
      </c>
      <c r="F14492">
        <v>38698</v>
      </c>
      <c r="H14492">
        <v>14</v>
      </c>
      <c r="I14492">
        <v>231.01</v>
      </c>
      <c r="J14492">
        <v>116.15</v>
      </c>
      <c r="K14492">
        <v>114.86</v>
      </c>
      <c r="M14492">
        <v>416</v>
      </c>
    </row>
    <row r="14493" spans="1:13" customFormat="1" hidden="1">
      <c r="A14493" t="s">
        <v>876</v>
      </c>
      <c r="B14493" t="s">
        <v>877</v>
      </c>
      <c r="C14493" s="1">
        <v>44360</v>
      </c>
      <c r="H14493">
        <v>15</v>
      </c>
      <c r="M14493">
        <v>445</v>
      </c>
    </row>
    <row r="14494" spans="1:13" customFormat="1" hidden="1">
      <c r="A14494" t="s">
        <v>876</v>
      </c>
      <c r="B14494" t="s">
        <v>877</v>
      </c>
      <c r="C14494" s="1">
        <v>44361</v>
      </c>
      <c r="H14494">
        <v>16</v>
      </c>
      <c r="M14494">
        <v>475</v>
      </c>
    </row>
    <row r="14495" spans="1:13" customFormat="1" hidden="1">
      <c r="A14495" t="s">
        <v>876</v>
      </c>
      <c r="B14495" t="s">
        <v>877</v>
      </c>
      <c r="C14495" s="1">
        <v>44362</v>
      </c>
      <c r="H14495">
        <v>18</v>
      </c>
      <c r="M14495">
        <v>534</v>
      </c>
    </row>
    <row r="14496" spans="1:13" customFormat="1" hidden="1">
      <c r="A14496" t="s">
        <v>876</v>
      </c>
      <c r="B14496" t="s">
        <v>877</v>
      </c>
      <c r="C14496" s="1">
        <v>44363</v>
      </c>
      <c r="H14496">
        <v>17</v>
      </c>
      <c r="M14496">
        <v>505</v>
      </c>
    </row>
    <row r="14497" spans="1:13" customFormat="1" hidden="1">
      <c r="A14497" t="s">
        <v>876</v>
      </c>
      <c r="B14497" t="s">
        <v>877</v>
      </c>
      <c r="C14497" s="1">
        <v>44364</v>
      </c>
      <c r="H14497">
        <v>17</v>
      </c>
      <c r="M14497">
        <v>505</v>
      </c>
    </row>
    <row r="14498" spans="1:13" customFormat="1" hidden="1">
      <c r="A14498" t="s">
        <v>876</v>
      </c>
      <c r="B14498" t="s">
        <v>877</v>
      </c>
      <c r="C14498" s="1">
        <v>44365</v>
      </c>
      <c r="H14498">
        <v>16</v>
      </c>
      <c r="M14498">
        <v>475</v>
      </c>
    </row>
    <row r="14499" spans="1:13" customFormat="1" hidden="1">
      <c r="A14499" t="s">
        <v>876</v>
      </c>
      <c r="B14499" t="s">
        <v>877</v>
      </c>
      <c r="C14499" s="1">
        <v>44366</v>
      </c>
      <c r="H14499">
        <v>15</v>
      </c>
      <c r="M14499">
        <v>445</v>
      </c>
    </row>
    <row r="14500" spans="1:13" customFormat="1" hidden="1">
      <c r="A14500" t="s">
        <v>876</v>
      </c>
      <c r="B14500" t="s">
        <v>877</v>
      </c>
      <c r="C14500" s="1">
        <v>44367</v>
      </c>
      <c r="H14500">
        <v>15</v>
      </c>
      <c r="M14500">
        <v>445</v>
      </c>
    </row>
    <row r="14501" spans="1:13" customFormat="1" hidden="1">
      <c r="A14501" t="s">
        <v>876</v>
      </c>
      <c r="B14501" t="s">
        <v>877</v>
      </c>
      <c r="C14501" s="1">
        <v>44368</v>
      </c>
      <c r="D14501">
        <v>77969</v>
      </c>
      <c r="E14501">
        <v>39174</v>
      </c>
      <c r="F14501">
        <v>38795</v>
      </c>
      <c r="H14501">
        <v>15</v>
      </c>
      <c r="I14501">
        <v>231.42</v>
      </c>
      <c r="J14501">
        <v>116.27</v>
      </c>
      <c r="K14501">
        <v>115.15</v>
      </c>
      <c r="M14501">
        <v>445</v>
      </c>
    </row>
    <row r="14502" spans="1:13" customFormat="1" hidden="1">
      <c r="A14502" t="s">
        <v>876</v>
      </c>
      <c r="B14502" t="s">
        <v>877</v>
      </c>
      <c r="C14502" s="1">
        <v>44369</v>
      </c>
      <c r="H14502">
        <v>17</v>
      </c>
      <c r="M14502">
        <v>505</v>
      </c>
    </row>
    <row r="14503" spans="1:13" customFormat="1" hidden="1">
      <c r="A14503" t="s">
        <v>876</v>
      </c>
      <c r="B14503" t="s">
        <v>877</v>
      </c>
      <c r="C14503" s="1">
        <v>44370</v>
      </c>
      <c r="H14503">
        <v>18</v>
      </c>
      <c r="M14503">
        <v>534</v>
      </c>
    </row>
    <row r="14504" spans="1:13" customFormat="1" hidden="1">
      <c r="A14504" t="s">
        <v>876</v>
      </c>
      <c r="B14504" t="s">
        <v>877</v>
      </c>
      <c r="C14504" s="1">
        <v>44371</v>
      </c>
      <c r="D14504">
        <v>78047</v>
      </c>
      <c r="E14504">
        <v>39211</v>
      </c>
      <c r="F14504">
        <v>38836</v>
      </c>
      <c r="H14504">
        <v>20</v>
      </c>
      <c r="I14504">
        <v>231.66</v>
      </c>
      <c r="J14504">
        <v>116.38</v>
      </c>
      <c r="K14504">
        <v>115.27</v>
      </c>
      <c r="M14504">
        <v>594</v>
      </c>
    </row>
    <row r="14505" spans="1:13" customFormat="1" hidden="1">
      <c r="A14505" t="s">
        <v>876</v>
      </c>
      <c r="B14505" t="s">
        <v>877</v>
      </c>
      <c r="C14505" s="1">
        <v>44372</v>
      </c>
      <c r="H14505">
        <v>19</v>
      </c>
      <c r="M14505">
        <v>564</v>
      </c>
    </row>
    <row r="14506" spans="1:13" customFormat="1" hidden="1">
      <c r="A14506" t="s">
        <v>876</v>
      </c>
      <c r="B14506" t="s">
        <v>877</v>
      </c>
      <c r="C14506" s="1">
        <v>44373</v>
      </c>
      <c r="H14506">
        <v>18</v>
      </c>
      <c r="M14506">
        <v>534</v>
      </c>
    </row>
    <row r="14507" spans="1:13" customFormat="1" hidden="1">
      <c r="A14507" t="s">
        <v>876</v>
      </c>
      <c r="B14507" t="s">
        <v>877</v>
      </c>
      <c r="C14507" s="1">
        <v>44374</v>
      </c>
      <c r="H14507">
        <v>17</v>
      </c>
      <c r="M14507">
        <v>505</v>
      </c>
    </row>
    <row r="14508" spans="1:13" customFormat="1" hidden="1">
      <c r="A14508" t="s">
        <v>876</v>
      </c>
      <c r="B14508" t="s">
        <v>877</v>
      </c>
      <c r="C14508" s="1">
        <v>44375</v>
      </c>
      <c r="H14508">
        <v>16</v>
      </c>
      <c r="M14508">
        <v>475</v>
      </c>
    </row>
    <row r="14509" spans="1:13" customFormat="1" hidden="1">
      <c r="A14509" t="s">
        <v>876</v>
      </c>
      <c r="B14509" t="s">
        <v>877</v>
      </c>
      <c r="C14509" s="1">
        <v>44376</v>
      </c>
      <c r="D14509">
        <v>78089</v>
      </c>
      <c r="E14509">
        <v>39235</v>
      </c>
      <c r="F14509">
        <v>38854</v>
      </c>
      <c r="H14509">
        <v>13</v>
      </c>
      <c r="I14509">
        <v>231.78</v>
      </c>
      <c r="J14509">
        <v>116.46</v>
      </c>
      <c r="K14509">
        <v>115.32</v>
      </c>
      <c r="M14509">
        <v>386</v>
      </c>
    </row>
    <row r="14510" spans="1:13" customFormat="1" hidden="1">
      <c r="A14510" t="s">
        <v>876</v>
      </c>
      <c r="B14510" t="s">
        <v>877</v>
      </c>
      <c r="C14510" s="1">
        <v>44377</v>
      </c>
      <c r="H14510">
        <v>11</v>
      </c>
      <c r="M14510">
        <v>326</v>
      </c>
    </row>
    <row r="14511" spans="1:13" customFormat="1" hidden="1">
      <c r="A14511" t="s">
        <v>876</v>
      </c>
      <c r="B14511" t="s">
        <v>877</v>
      </c>
      <c r="C14511" s="1">
        <v>44378</v>
      </c>
      <c r="H14511">
        <v>9</v>
      </c>
      <c r="M14511">
        <v>267</v>
      </c>
    </row>
    <row r="14512" spans="1:13" customFormat="1" hidden="1">
      <c r="A14512" t="s">
        <v>876</v>
      </c>
      <c r="B14512" t="s">
        <v>877</v>
      </c>
      <c r="C14512" s="1">
        <v>44379</v>
      </c>
      <c r="D14512">
        <v>78125</v>
      </c>
      <c r="E14512">
        <v>39259</v>
      </c>
      <c r="F14512">
        <v>38866</v>
      </c>
      <c r="H14512">
        <v>10</v>
      </c>
      <c r="I14512">
        <v>231.89</v>
      </c>
      <c r="J14512">
        <v>116.53</v>
      </c>
      <c r="K14512">
        <v>115.36</v>
      </c>
      <c r="M14512">
        <v>297</v>
      </c>
    </row>
    <row r="14513" spans="1:13" customFormat="1" hidden="1">
      <c r="A14513" t="s">
        <v>876</v>
      </c>
      <c r="B14513" t="s">
        <v>877</v>
      </c>
      <c r="C14513" s="1">
        <v>44380</v>
      </c>
      <c r="H14513">
        <v>10</v>
      </c>
      <c r="M14513">
        <v>297</v>
      </c>
    </row>
    <row r="14514" spans="1:13" customFormat="1" hidden="1">
      <c r="A14514" t="s">
        <v>876</v>
      </c>
      <c r="B14514" t="s">
        <v>877</v>
      </c>
      <c r="C14514" s="1">
        <v>44381</v>
      </c>
      <c r="H14514">
        <v>10</v>
      </c>
      <c r="M14514">
        <v>297</v>
      </c>
    </row>
    <row r="14515" spans="1:13" customFormat="1" hidden="1">
      <c r="A14515" t="s">
        <v>876</v>
      </c>
      <c r="B14515" t="s">
        <v>877</v>
      </c>
      <c r="C14515" s="1">
        <v>44382</v>
      </c>
      <c r="H14515">
        <v>11</v>
      </c>
      <c r="M14515">
        <v>326</v>
      </c>
    </row>
    <row r="14516" spans="1:13" customFormat="1" hidden="1">
      <c r="A14516" t="s">
        <v>876</v>
      </c>
      <c r="B14516" t="s">
        <v>877</v>
      </c>
      <c r="C14516" s="1">
        <v>44383</v>
      </c>
      <c r="H14516">
        <v>11</v>
      </c>
      <c r="M14516">
        <v>326</v>
      </c>
    </row>
    <row r="14517" spans="1:13" customFormat="1" hidden="1">
      <c r="A14517" t="s">
        <v>876</v>
      </c>
      <c r="B14517" t="s">
        <v>877</v>
      </c>
      <c r="C14517" s="1">
        <v>44384</v>
      </c>
      <c r="H14517">
        <v>10</v>
      </c>
      <c r="M14517">
        <v>297</v>
      </c>
    </row>
    <row r="14518" spans="1:13" customFormat="1" hidden="1">
      <c r="A14518" t="s">
        <v>876</v>
      </c>
      <c r="B14518" t="s">
        <v>877</v>
      </c>
      <c r="C14518" s="1">
        <v>44385</v>
      </c>
      <c r="H14518">
        <v>10</v>
      </c>
      <c r="M14518">
        <v>297</v>
      </c>
    </row>
    <row r="14519" spans="1:13" customFormat="1" hidden="1">
      <c r="A14519" t="s">
        <v>876</v>
      </c>
      <c r="B14519" t="s">
        <v>877</v>
      </c>
      <c r="C14519" s="1">
        <v>44386</v>
      </c>
      <c r="H14519">
        <v>10</v>
      </c>
      <c r="M14519">
        <v>297</v>
      </c>
    </row>
    <row r="14520" spans="1:13" customFormat="1" hidden="1">
      <c r="A14520" t="s">
        <v>876</v>
      </c>
      <c r="B14520" t="s">
        <v>877</v>
      </c>
      <c r="C14520" s="1">
        <v>44387</v>
      </c>
      <c r="H14520">
        <v>10</v>
      </c>
      <c r="M14520">
        <v>297</v>
      </c>
    </row>
    <row r="14521" spans="1:13" customFormat="1" hidden="1">
      <c r="A14521" t="s">
        <v>876</v>
      </c>
      <c r="B14521" t="s">
        <v>877</v>
      </c>
      <c r="C14521" s="1">
        <v>44388</v>
      </c>
      <c r="H14521">
        <v>10</v>
      </c>
      <c r="M14521">
        <v>297</v>
      </c>
    </row>
    <row r="14522" spans="1:13" customFormat="1" hidden="1">
      <c r="A14522" t="s">
        <v>876</v>
      </c>
      <c r="B14522" t="s">
        <v>877</v>
      </c>
      <c r="C14522" s="1">
        <v>44389</v>
      </c>
      <c r="H14522">
        <v>10</v>
      </c>
      <c r="M14522">
        <v>297</v>
      </c>
    </row>
    <row r="14523" spans="1:13" customFormat="1" hidden="1">
      <c r="A14523" t="s">
        <v>876</v>
      </c>
      <c r="B14523" t="s">
        <v>877</v>
      </c>
      <c r="C14523" s="1">
        <v>44390</v>
      </c>
      <c r="D14523">
        <v>78233</v>
      </c>
      <c r="E14523">
        <v>39294</v>
      </c>
      <c r="F14523">
        <v>38939</v>
      </c>
      <c r="H14523">
        <v>10</v>
      </c>
      <c r="I14523">
        <v>232.21</v>
      </c>
      <c r="J14523">
        <v>116.63</v>
      </c>
      <c r="K14523">
        <v>115.58</v>
      </c>
      <c r="M14523">
        <v>297</v>
      </c>
    </row>
    <row r="14524" spans="1:13" customFormat="1" hidden="1">
      <c r="A14524" t="s">
        <v>876</v>
      </c>
      <c r="B14524" t="s">
        <v>877</v>
      </c>
      <c r="C14524" s="1">
        <v>44391</v>
      </c>
      <c r="D14524">
        <v>78281</v>
      </c>
      <c r="E14524">
        <v>39305</v>
      </c>
      <c r="F14524">
        <v>38976</v>
      </c>
      <c r="G14524">
        <v>48</v>
      </c>
      <c r="H14524">
        <v>15</v>
      </c>
      <c r="I14524">
        <v>232.35</v>
      </c>
      <c r="J14524">
        <v>116.66</v>
      </c>
      <c r="K14524">
        <v>115.69</v>
      </c>
      <c r="M14524">
        <v>445</v>
      </c>
    </row>
    <row r="14525" spans="1:13" customFormat="1" hidden="1">
      <c r="A14525" t="s">
        <v>876</v>
      </c>
      <c r="B14525" t="s">
        <v>877</v>
      </c>
      <c r="C14525" s="1">
        <v>44392</v>
      </c>
      <c r="D14525">
        <v>78339</v>
      </c>
      <c r="E14525">
        <v>39310</v>
      </c>
      <c r="F14525">
        <v>39029</v>
      </c>
      <c r="G14525">
        <v>58</v>
      </c>
      <c r="H14525">
        <v>22</v>
      </c>
      <c r="I14525">
        <v>232.52</v>
      </c>
      <c r="J14525">
        <v>116.68</v>
      </c>
      <c r="K14525">
        <v>115.84</v>
      </c>
      <c r="M14525">
        <v>653</v>
      </c>
    </row>
    <row r="14526" spans="1:13" customFormat="1" hidden="1">
      <c r="A14526" t="s">
        <v>876</v>
      </c>
      <c r="B14526" t="s">
        <v>877</v>
      </c>
      <c r="C14526" s="1">
        <v>44393</v>
      </c>
      <c r="H14526">
        <v>22</v>
      </c>
      <c r="M14526">
        <v>653</v>
      </c>
    </row>
    <row r="14527" spans="1:13" customFormat="1" hidden="1">
      <c r="A14527" t="s">
        <v>876</v>
      </c>
      <c r="B14527" t="s">
        <v>877</v>
      </c>
      <c r="C14527" s="1">
        <v>44394</v>
      </c>
      <c r="H14527">
        <v>21</v>
      </c>
      <c r="M14527">
        <v>623</v>
      </c>
    </row>
    <row r="14528" spans="1:13" customFormat="1" hidden="1">
      <c r="A14528" t="s">
        <v>876</v>
      </c>
      <c r="B14528" t="s">
        <v>877</v>
      </c>
      <c r="C14528" s="1">
        <v>44395</v>
      </c>
      <c r="H14528">
        <v>21</v>
      </c>
      <c r="M14528">
        <v>623</v>
      </c>
    </row>
    <row r="14529" spans="1:13" customFormat="1" hidden="1">
      <c r="A14529" t="s">
        <v>876</v>
      </c>
      <c r="B14529" t="s">
        <v>877</v>
      </c>
      <c r="C14529" s="1">
        <v>44396</v>
      </c>
      <c r="H14529">
        <v>21</v>
      </c>
      <c r="M14529">
        <v>623</v>
      </c>
    </row>
    <row r="14530" spans="1:13" customFormat="1" hidden="1">
      <c r="A14530" t="s">
        <v>876</v>
      </c>
      <c r="B14530" t="s">
        <v>877</v>
      </c>
      <c r="C14530" s="1">
        <v>44397</v>
      </c>
      <c r="H14530">
        <v>20</v>
      </c>
      <c r="M14530">
        <v>594</v>
      </c>
    </row>
    <row r="14531" spans="1:13" customFormat="1" hidden="1">
      <c r="A14531" t="s">
        <v>876</v>
      </c>
      <c r="B14531" t="s">
        <v>877</v>
      </c>
      <c r="C14531" s="1">
        <v>44398</v>
      </c>
      <c r="D14531">
        <v>78381</v>
      </c>
      <c r="E14531">
        <v>39320</v>
      </c>
      <c r="F14531">
        <v>39061</v>
      </c>
      <c r="H14531">
        <v>14</v>
      </c>
      <c r="I14531">
        <v>232.65</v>
      </c>
      <c r="J14531">
        <v>116.71</v>
      </c>
      <c r="K14531">
        <v>115.94</v>
      </c>
      <c r="M14531">
        <v>416</v>
      </c>
    </row>
    <row r="14532" spans="1:13" customFormat="1" hidden="1">
      <c r="A14532" t="s">
        <v>876</v>
      </c>
      <c r="B14532" t="s">
        <v>877</v>
      </c>
      <c r="C14532" s="1">
        <v>44399</v>
      </c>
      <c r="H14532">
        <v>7</v>
      </c>
      <c r="M14532">
        <v>208</v>
      </c>
    </row>
    <row r="14533" spans="1:13" customFormat="1" hidden="1">
      <c r="A14533" t="s">
        <v>876</v>
      </c>
      <c r="B14533" t="s">
        <v>877</v>
      </c>
      <c r="C14533" s="1">
        <v>44400</v>
      </c>
      <c r="D14533">
        <v>78399</v>
      </c>
      <c r="E14533">
        <v>39327</v>
      </c>
      <c r="F14533">
        <v>39072</v>
      </c>
      <c r="H14533">
        <v>8</v>
      </c>
      <c r="I14533">
        <v>232.7</v>
      </c>
      <c r="J14533">
        <v>116.73</v>
      </c>
      <c r="K14533">
        <v>115.97</v>
      </c>
      <c r="M14533">
        <v>237</v>
      </c>
    </row>
    <row r="14534" spans="1:13" customFormat="1" hidden="1">
      <c r="A14534" t="s">
        <v>876</v>
      </c>
      <c r="B14534" t="s">
        <v>877</v>
      </c>
      <c r="C14534" s="1">
        <v>44401</v>
      </c>
      <c r="H14534">
        <v>7</v>
      </c>
      <c r="M14534">
        <v>208</v>
      </c>
    </row>
    <row r="14535" spans="1:13" customFormat="1" hidden="1">
      <c r="A14535" t="s">
        <v>876</v>
      </c>
      <c r="B14535" t="s">
        <v>877</v>
      </c>
      <c r="C14535" s="1">
        <v>44402</v>
      </c>
      <c r="H14535">
        <v>6</v>
      </c>
      <c r="M14535">
        <v>178</v>
      </c>
    </row>
    <row r="14536" spans="1:13" customFormat="1" hidden="1">
      <c r="A14536" t="s">
        <v>876</v>
      </c>
      <c r="B14536" t="s">
        <v>877</v>
      </c>
      <c r="C14536" s="1">
        <v>44403</v>
      </c>
      <c r="D14536">
        <v>78406</v>
      </c>
      <c r="E14536">
        <v>39329</v>
      </c>
      <c r="F14536">
        <v>39077</v>
      </c>
      <c r="H14536">
        <v>6</v>
      </c>
      <c r="I14536">
        <v>232.72</v>
      </c>
      <c r="J14536">
        <v>116.73</v>
      </c>
      <c r="K14536">
        <v>115.99</v>
      </c>
      <c r="M14536">
        <v>178</v>
      </c>
    </row>
    <row r="14537" spans="1:13" customFormat="1" hidden="1">
      <c r="A14537" t="s">
        <v>876</v>
      </c>
      <c r="B14537" t="s">
        <v>877</v>
      </c>
      <c r="C14537" s="1">
        <v>44404</v>
      </c>
      <c r="H14537">
        <v>6</v>
      </c>
      <c r="M14537">
        <v>178</v>
      </c>
    </row>
    <row r="14538" spans="1:13" customFormat="1" hidden="1">
      <c r="A14538" t="s">
        <v>876</v>
      </c>
      <c r="B14538" t="s">
        <v>877</v>
      </c>
      <c r="C14538" s="1">
        <v>44405</v>
      </c>
      <c r="H14538">
        <v>7</v>
      </c>
      <c r="M14538">
        <v>208</v>
      </c>
    </row>
    <row r="14539" spans="1:13" customFormat="1" hidden="1">
      <c r="A14539" t="s">
        <v>876</v>
      </c>
      <c r="B14539" t="s">
        <v>877</v>
      </c>
      <c r="C14539" s="1">
        <v>44406</v>
      </c>
      <c r="D14539">
        <v>78440</v>
      </c>
      <c r="E14539">
        <v>39334</v>
      </c>
      <c r="F14539">
        <v>39106</v>
      </c>
      <c r="H14539">
        <v>7</v>
      </c>
      <c r="I14539">
        <v>232.82</v>
      </c>
      <c r="J14539">
        <v>116.75</v>
      </c>
      <c r="K14539">
        <v>116.07</v>
      </c>
      <c r="M14539">
        <v>208</v>
      </c>
    </row>
    <row r="14540" spans="1:13" customFormat="1" hidden="1">
      <c r="A14540" t="s">
        <v>876</v>
      </c>
      <c r="B14540" t="s">
        <v>877</v>
      </c>
      <c r="C14540" s="1">
        <v>44407</v>
      </c>
      <c r="D14540">
        <v>78459</v>
      </c>
      <c r="E14540">
        <v>39340</v>
      </c>
      <c r="F14540">
        <v>39119</v>
      </c>
      <c r="G14540">
        <v>19</v>
      </c>
      <c r="H14540">
        <v>9</v>
      </c>
      <c r="I14540">
        <v>232.88</v>
      </c>
      <c r="J14540">
        <v>116.77</v>
      </c>
      <c r="K14540">
        <v>116.11</v>
      </c>
      <c r="M14540">
        <v>267</v>
      </c>
    </row>
    <row r="14541" spans="1:13" customFormat="1" hidden="1">
      <c r="A14541" t="s">
        <v>876</v>
      </c>
      <c r="B14541" t="s">
        <v>877</v>
      </c>
      <c r="C14541" s="1">
        <v>44408</v>
      </c>
      <c r="H14541">
        <v>9</v>
      </c>
      <c r="M14541">
        <v>267</v>
      </c>
    </row>
    <row r="14542" spans="1:13" customFormat="1" hidden="1">
      <c r="A14542" t="s">
        <v>876</v>
      </c>
      <c r="B14542" t="s">
        <v>877</v>
      </c>
      <c r="C14542" s="1">
        <v>44409</v>
      </c>
      <c r="H14542">
        <v>9</v>
      </c>
      <c r="M14542">
        <v>267</v>
      </c>
    </row>
    <row r="14543" spans="1:13" customFormat="1" hidden="1">
      <c r="A14543" t="s">
        <v>876</v>
      </c>
      <c r="B14543" t="s">
        <v>877</v>
      </c>
      <c r="C14543" s="1">
        <v>44410</v>
      </c>
      <c r="H14543">
        <v>10</v>
      </c>
      <c r="M14543">
        <v>297</v>
      </c>
    </row>
    <row r="14544" spans="1:13" customFormat="1" hidden="1">
      <c r="A14544" t="s">
        <v>876</v>
      </c>
      <c r="B14544" t="s">
        <v>877</v>
      </c>
      <c r="C14544" s="1">
        <v>44411</v>
      </c>
      <c r="H14544">
        <v>9</v>
      </c>
      <c r="M14544">
        <v>267</v>
      </c>
    </row>
    <row r="14545" spans="1:13" customFormat="1" hidden="1">
      <c r="A14545" t="s">
        <v>876</v>
      </c>
      <c r="B14545" t="s">
        <v>877</v>
      </c>
      <c r="C14545" s="1">
        <v>44412</v>
      </c>
      <c r="H14545">
        <v>8</v>
      </c>
      <c r="M14545">
        <v>237</v>
      </c>
    </row>
    <row r="14546" spans="1:13" customFormat="1" hidden="1">
      <c r="A14546" t="s">
        <v>876</v>
      </c>
      <c r="B14546" t="s">
        <v>877</v>
      </c>
      <c r="C14546" s="1">
        <v>44413</v>
      </c>
      <c r="D14546">
        <v>78489</v>
      </c>
      <c r="E14546">
        <v>39346</v>
      </c>
      <c r="F14546">
        <v>39143</v>
      </c>
      <c r="H14546">
        <v>7</v>
      </c>
      <c r="I14546">
        <v>232.97</v>
      </c>
      <c r="J14546">
        <v>116.78</v>
      </c>
      <c r="K14546">
        <v>116.18</v>
      </c>
      <c r="M14546">
        <v>208</v>
      </c>
    </row>
    <row r="14547" spans="1:13" customFormat="1" hidden="1">
      <c r="A14547" t="s">
        <v>876</v>
      </c>
      <c r="B14547" t="s">
        <v>877</v>
      </c>
      <c r="C14547" s="1">
        <v>44414</v>
      </c>
      <c r="H14547">
        <v>6</v>
      </c>
      <c r="M14547">
        <v>178</v>
      </c>
    </row>
    <row r="14548" spans="1:13" customFormat="1" hidden="1">
      <c r="A14548" t="s">
        <v>876</v>
      </c>
      <c r="B14548" t="s">
        <v>877</v>
      </c>
      <c r="C14548" s="1">
        <v>44415</v>
      </c>
      <c r="D14548">
        <v>78510</v>
      </c>
      <c r="E14548">
        <v>39360</v>
      </c>
      <c r="F14548">
        <v>39150</v>
      </c>
      <c r="H14548">
        <v>7</v>
      </c>
      <c r="I14548">
        <v>233.03</v>
      </c>
      <c r="J14548">
        <v>116.83</v>
      </c>
      <c r="K14548">
        <v>116.2</v>
      </c>
      <c r="M14548">
        <v>208</v>
      </c>
    </row>
    <row r="14549" spans="1:13" customFormat="1" hidden="1">
      <c r="A14549" t="s">
        <v>876</v>
      </c>
      <c r="B14549" t="s">
        <v>877</v>
      </c>
      <c r="C14549" s="1">
        <v>44416</v>
      </c>
      <c r="H14549">
        <v>6</v>
      </c>
      <c r="M14549">
        <v>178</v>
      </c>
    </row>
    <row r="14550" spans="1:13" customFormat="1" hidden="1">
      <c r="A14550" t="s">
        <v>876</v>
      </c>
      <c r="B14550" t="s">
        <v>877</v>
      </c>
      <c r="C14550" s="1">
        <v>44417</v>
      </c>
      <c r="H14550">
        <v>6</v>
      </c>
      <c r="M14550">
        <v>178</v>
      </c>
    </row>
    <row r="14551" spans="1:13" customFormat="1" hidden="1">
      <c r="A14551" t="s">
        <v>876</v>
      </c>
      <c r="B14551" t="s">
        <v>877</v>
      </c>
      <c r="C14551" s="1">
        <v>44418</v>
      </c>
      <c r="D14551">
        <v>78516</v>
      </c>
      <c r="E14551">
        <v>39360</v>
      </c>
      <c r="F14551">
        <v>39156</v>
      </c>
      <c r="H14551">
        <v>5</v>
      </c>
      <c r="I14551">
        <v>233.05</v>
      </c>
      <c r="J14551">
        <v>116.83</v>
      </c>
      <c r="K14551">
        <v>116.22</v>
      </c>
      <c r="M14551">
        <v>148</v>
      </c>
    </row>
    <row r="14552" spans="1:13" customFormat="1" hidden="1">
      <c r="A14552" t="s">
        <v>876</v>
      </c>
      <c r="B14552" t="s">
        <v>877</v>
      </c>
      <c r="C14552" s="1">
        <v>44419</v>
      </c>
      <c r="D14552">
        <v>78528</v>
      </c>
      <c r="E14552">
        <v>39366</v>
      </c>
      <c r="F14552">
        <v>39162</v>
      </c>
      <c r="G14552">
        <v>12</v>
      </c>
      <c r="H14552">
        <v>6</v>
      </c>
      <c r="I14552">
        <v>233.08</v>
      </c>
      <c r="J14552">
        <v>116.84</v>
      </c>
      <c r="K14552">
        <v>116.24</v>
      </c>
      <c r="M14552">
        <v>178</v>
      </c>
    </row>
    <row r="14553" spans="1:13" customFormat="1" hidden="1">
      <c r="A14553" t="s">
        <v>876</v>
      </c>
      <c r="B14553" t="s">
        <v>877</v>
      </c>
      <c r="C14553" s="1">
        <v>44420</v>
      </c>
      <c r="H14553">
        <v>6</v>
      </c>
      <c r="M14553">
        <v>178</v>
      </c>
    </row>
    <row r="14554" spans="1:13" customFormat="1" hidden="1">
      <c r="A14554" t="s">
        <v>876</v>
      </c>
      <c r="B14554" t="s">
        <v>877</v>
      </c>
      <c r="C14554" s="1">
        <v>44421</v>
      </c>
      <c r="H14554">
        <v>5</v>
      </c>
      <c r="M14554">
        <v>148</v>
      </c>
    </row>
    <row r="14555" spans="1:13" customFormat="1" hidden="1">
      <c r="A14555" t="s">
        <v>876</v>
      </c>
      <c r="B14555" t="s">
        <v>877</v>
      </c>
      <c r="C14555" s="1">
        <v>44422</v>
      </c>
      <c r="D14555">
        <v>78540</v>
      </c>
      <c r="E14555">
        <v>39366</v>
      </c>
      <c r="F14555">
        <v>39174</v>
      </c>
      <c r="H14555">
        <v>4</v>
      </c>
      <c r="I14555">
        <v>233.12</v>
      </c>
      <c r="J14555">
        <v>116.84</v>
      </c>
      <c r="K14555">
        <v>116.27</v>
      </c>
      <c r="M14555">
        <v>119</v>
      </c>
    </row>
    <row r="14556" spans="1:13" customFormat="1" hidden="1">
      <c r="A14556" t="s">
        <v>876</v>
      </c>
      <c r="B14556" t="s">
        <v>877</v>
      </c>
      <c r="C14556" s="1">
        <v>44423</v>
      </c>
      <c r="H14556">
        <v>5</v>
      </c>
      <c r="M14556">
        <v>148</v>
      </c>
    </row>
    <row r="14557" spans="1:13" customFormat="1" hidden="1">
      <c r="A14557" t="s">
        <v>876</v>
      </c>
      <c r="B14557" t="s">
        <v>877</v>
      </c>
      <c r="C14557" s="1">
        <v>44424</v>
      </c>
      <c r="H14557">
        <v>7</v>
      </c>
      <c r="M14557">
        <v>208</v>
      </c>
    </row>
    <row r="14558" spans="1:13" customFormat="1" hidden="1">
      <c r="A14558" t="s">
        <v>876</v>
      </c>
      <c r="B14558" t="s">
        <v>877</v>
      </c>
      <c r="C14558" s="1">
        <v>44425</v>
      </c>
      <c r="D14558">
        <v>78570</v>
      </c>
      <c r="E14558">
        <v>39396</v>
      </c>
      <c r="F14558">
        <v>39174</v>
      </c>
      <c r="H14558">
        <v>8</v>
      </c>
      <c r="I14558">
        <v>233.21</v>
      </c>
      <c r="J14558">
        <v>116.93</v>
      </c>
      <c r="K14558">
        <v>116.27</v>
      </c>
      <c r="M14558">
        <v>237</v>
      </c>
    </row>
    <row r="14559" spans="1:13" customFormat="1" hidden="1">
      <c r="A14559" t="s">
        <v>878</v>
      </c>
      <c r="B14559" t="s">
        <v>879</v>
      </c>
      <c r="C14559" s="1">
        <v>44193</v>
      </c>
      <c r="D14559">
        <v>447</v>
      </c>
      <c r="E14559">
        <v>447</v>
      </c>
      <c r="I14559">
        <v>0</v>
      </c>
      <c r="J14559">
        <v>0</v>
      </c>
    </row>
    <row r="14560" spans="1:13" customFormat="1" hidden="1">
      <c r="A14560" t="s">
        <v>878</v>
      </c>
      <c r="B14560" t="s">
        <v>879</v>
      </c>
      <c r="C14560" s="1">
        <v>44194</v>
      </c>
      <c r="D14560">
        <v>1077</v>
      </c>
      <c r="E14560">
        <v>1077</v>
      </c>
      <c r="G14560">
        <v>630</v>
      </c>
      <c r="H14560">
        <v>630</v>
      </c>
      <c r="I14560">
        <v>0.01</v>
      </c>
      <c r="J14560">
        <v>0.01</v>
      </c>
      <c r="M14560">
        <v>60</v>
      </c>
    </row>
    <row r="14561" spans="1:13" customFormat="1" hidden="1">
      <c r="A14561" t="s">
        <v>878</v>
      </c>
      <c r="B14561" t="s">
        <v>879</v>
      </c>
      <c r="C14561" s="1">
        <v>44195</v>
      </c>
      <c r="D14561">
        <v>1722</v>
      </c>
      <c r="E14561">
        <v>1722</v>
      </c>
      <c r="G14561">
        <v>645</v>
      </c>
      <c r="H14561">
        <v>638</v>
      </c>
      <c r="I14561">
        <v>0.02</v>
      </c>
      <c r="J14561">
        <v>0.02</v>
      </c>
      <c r="M14561">
        <v>61</v>
      </c>
    </row>
    <row r="14562" spans="1:13" customFormat="1" hidden="1">
      <c r="A14562" t="s">
        <v>878</v>
      </c>
      <c r="B14562" t="s">
        <v>879</v>
      </c>
      <c r="C14562" s="1">
        <v>44196</v>
      </c>
      <c r="D14562">
        <v>2339</v>
      </c>
      <c r="E14562">
        <v>2339</v>
      </c>
      <c r="G14562">
        <v>617</v>
      </c>
      <c r="H14562">
        <v>631</v>
      </c>
      <c r="I14562">
        <v>0.02</v>
      </c>
      <c r="J14562">
        <v>0.02</v>
      </c>
      <c r="M14562">
        <v>61</v>
      </c>
    </row>
    <row r="14563" spans="1:13" customFormat="1" hidden="1">
      <c r="A14563" t="s">
        <v>878</v>
      </c>
      <c r="B14563" t="s">
        <v>879</v>
      </c>
      <c r="C14563" s="1">
        <v>44197</v>
      </c>
      <c r="D14563">
        <v>2603</v>
      </c>
      <c r="E14563">
        <v>2603</v>
      </c>
      <c r="G14563">
        <v>264</v>
      </c>
      <c r="H14563">
        <v>539</v>
      </c>
      <c r="I14563">
        <v>0.02</v>
      </c>
      <c r="J14563">
        <v>0.02</v>
      </c>
      <c r="M14563">
        <v>52</v>
      </c>
    </row>
    <row r="14564" spans="1:13" customFormat="1" hidden="1">
      <c r="A14564" t="s">
        <v>878</v>
      </c>
      <c r="B14564" t="s">
        <v>879</v>
      </c>
      <c r="C14564" s="1">
        <v>44198</v>
      </c>
      <c r="D14564">
        <v>3149</v>
      </c>
      <c r="E14564">
        <v>3149</v>
      </c>
      <c r="G14564">
        <v>546</v>
      </c>
      <c r="H14564">
        <v>540</v>
      </c>
      <c r="I14564">
        <v>0.03</v>
      </c>
      <c r="J14564">
        <v>0.03</v>
      </c>
      <c r="M14564">
        <v>52</v>
      </c>
    </row>
    <row r="14565" spans="1:13" customFormat="1" hidden="1">
      <c r="A14565" t="s">
        <v>878</v>
      </c>
      <c r="B14565" t="s">
        <v>879</v>
      </c>
      <c r="C14565" s="1">
        <v>44199</v>
      </c>
      <c r="D14565">
        <v>3869</v>
      </c>
      <c r="E14565">
        <v>3869</v>
      </c>
      <c r="G14565">
        <v>720</v>
      </c>
      <c r="H14565">
        <v>570</v>
      </c>
      <c r="I14565">
        <v>0.04</v>
      </c>
      <c r="J14565">
        <v>0.04</v>
      </c>
      <c r="M14565">
        <v>55</v>
      </c>
    </row>
    <row r="14566" spans="1:13" customFormat="1" hidden="1">
      <c r="A14566" t="s">
        <v>878</v>
      </c>
      <c r="B14566" t="s">
        <v>879</v>
      </c>
      <c r="C14566" s="1">
        <v>44200</v>
      </c>
      <c r="D14566">
        <v>10327</v>
      </c>
      <c r="E14566">
        <v>10327</v>
      </c>
      <c r="G14566">
        <v>6458</v>
      </c>
      <c r="H14566">
        <v>1411</v>
      </c>
      <c r="I14566">
        <v>0.1</v>
      </c>
      <c r="J14566">
        <v>0.1</v>
      </c>
      <c r="M14566">
        <v>135</v>
      </c>
    </row>
    <row r="14567" spans="1:13" customFormat="1" hidden="1">
      <c r="A14567" t="s">
        <v>878</v>
      </c>
      <c r="B14567" t="s">
        <v>879</v>
      </c>
      <c r="C14567" s="1">
        <v>44201</v>
      </c>
      <c r="D14567">
        <v>16631</v>
      </c>
      <c r="E14567">
        <v>16631</v>
      </c>
      <c r="G14567">
        <v>6304</v>
      </c>
      <c r="H14567">
        <v>2222</v>
      </c>
      <c r="I14567">
        <v>0.16</v>
      </c>
      <c r="J14567">
        <v>0.16</v>
      </c>
      <c r="M14567">
        <v>213</v>
      </c>
    </row>
    <row r="14568" spans="1:13" customFormat="1" hidden="1">
      <c r="A14568" t="s">
        <v>878</v>
      </c>
      <c r="B14568" t="s">
        <v>879</v>
      </c>
      <c r="C14568" s="1">
        <v>44202</v>
      </c>
      <c r="D14568">
        <v>20616</v>
      </c>
      <c r="E14568">
        <v>20616</v>
      </c>
      <c r="G14568">
        <v>3985</v>
      </c>
      <c r="H14568">
        <v>2699</v>
      </c>
      <c r="I14568">
        <v>0.2</v>
      </c>
      <c r="J14568">
        <v>0.2</v>
      </c>
      <c r="M14568">
        <v>259</v>
      </c>
    </row>
    <row r="14569" spans="1:13" customFormat="1" hidden="1">
      <c r="A14569" t="s">
        <v>878</v>
      </c>
      <c r="B14569" t="s">
        <v>879</v>
      </c>
      <c r="C14569" s="1">
        <v>44203</v>
      </c>
      <c r="D14569">
        <v>26445</v>
      </c>
      <c r="E14569">
        <v>26445</v>
      </c>
      <c r="G14569">
        <v>5829</v>
      </c>
      <c r="H14569">
        <v>3444</v>
      </c>
      <c r="I14569">
        <v>0.25</v>
      </c>
      <c r="J14569">
        <v>0.25</v>
      </c>
      <c r="M14569">
        <v>330</v>
      </c>
    </row>
    <row r="14570" spans="1:13" customFormat="1" hidden="1">
      <c r="A14570" t="s">
        <v>878</v>
      </c>
      <c r="B14570" t="s">
        <v>879</v>
      </c>
      <c r="C14570" s="1">
        <v>44204</v>
      </c>
      <c r="D14570">
        <v>35272</v>
      </c>
      <c r="E14570">
        <v>35272</v>
      </c>
      <c r="G14570">
        <v>8827</v>
      </c>
      <c r="H14570">
        <v>4667</v>
      </c>
      <c r="I14570">
        <v>0.34</v>
      </c>
      <c r="J14570">
        <v>0.34</v>
      </c>
      <c r="M14570">
        <v>448</v>
      </c>
    </row>
    <row r="14571" spans="1:13" customFormat="1" hidden="1">
      <c r="A14571" t="s">
        <v>878</v>
      </c>
      <c r="B14571" t="s">
        <v>879</v>
      </c>
      <c r="C14571" s="1">
        <v>44205</v>
      </c>
      <c r="D14571">
        <v>40427</v>
      </c>
      <c r="E14571">
        <v>40427</v>
      </c>
      <c r="G14571">
        <v>5155</v>
      </c>
      <c r="H14571">
        <v>5325</v>
      </c>
      <c r="I14571">
        <v>0.39</v>
      </c>
      <c r="J14571">
        <v>0.39</v>
      </c>
      <c r="M14571">
        <v>511</v>
      </c>
    </row>
    <row r="14572" spans="1:13" customFormat="1" hidden="1">
      <c r="A14572" t="s">
        <v>878</v>
      </c>
      <c r="B14572" t="s">
        <v>879</v>
      </c>
      <c r="C14572" s="1">
        <v>44206</v>
      </c>
      <c r="D14572">
        <v>44645</v>
      </c>
      <c r="E14572">
        <v>44645</v>
      </c>
      <c r="G14572">
        <v>4218</v>
      </c>
      <c r="H14572">
        <v>5825</v>
      </c>
      <c r="I14572">
        <v>0.43</v>
      </c>
      <c r="J14572">
        <v>0.43</v>
      </c>
      <c r="M14572">
        <v>559</v>
      </c>
    </row>
    <row r="14573" spans="1:13" customFormat="1" hidden="1">
      <c r="A14573" t="s">
        <v>878</v>
      </c>
      <c r="B14573" t="s">
        <v>879</v>
      </c>
      <c r="C14573" s="1">
        <v>44207</v>
      </c>
      <c r="D14573">
        <v>50045</v>
      </c>
      <c r="E14573">
        <v>50045</v>
      </c>
      <c r="G14573">
        <v>5400</v>
      </c>
      <c r="H14573">
        <v>5674</v>
      </c>
      <c r="I14573">
        <v>0.48</v>
      </c>
      <c r="J14573">
        <v>0.48</v>
      </c>
      <c r="M14573">
        <v>544</v>
      </c>
    </row>
    <row r="14574" spans="1:13" customFormat="1" hidden="1">
      <c r="A14574" t="s">
        <v>878</v>
      </c>
      <c r="B14574" t="s">
        <v>879</v>
      </c>
      <c r="C14574" s="1">
        <v>44208</v>
      </c>
      <c r="D14574">
        <v>56475</v>
      </c>
      <c r="E14574">
        <v>56475</v>
      </c>
      <c r="G14574">
        <v>6430</v>
      </c>
      <c r="H14574">
        <v>5692</v>
      </c>
      <c r="I14574">
        <v>0.54</v>
      </c>
      <c r="J14574">
        <v>0.54</v>
      </c>
      <c r="M14574">
        <v>546</v>
      </c>
    </row>
    <row r="14575" spans="1:13" customFormat="1" hidden="1">
      <c r="A14575" t="s">
        <v>878</v>
      </c>
      <c r="B14575" t="s">
        <v>879</v>
      </c>
      <c r="C14575" s="1">
        <v>44209</v>
      </c>
      <c r="D14575">
        <v>64932</v>
      </c>
      <c r="E14575">
        <v>64932</v>
      </c>
      <c r="G14575">
        <v>8457</v>
      </c>
      <c r="H14575">
        <v>6331</v>
      </c>
      <c r="I14575">
        <v>0.62</v>
      </c>
      <c r="J14575">
        <v>0.62</v>
      </c>
      <c r="M14575">
        <v>607</v>
      </c>
    </row>
    <row r="14576" spans="1:13" customFormat="1" hidden="1">
      <c r="A14576" t="s">
        <v>878</v>
      </c>
      <c r="B14576" t="s">
        <v>879</v>
      </c>
      <c r="C14576" s="1">
        <v>44210</v>
      </c>
      <c r="D14576">
        <v>70960</v>
      </c>
      <c r="E14576">
        <v>70960</v>
      </c>
      <c r="G14576">
        <v>6028</v>
      </c>
      <c r="H14576">
        <v>6359</v>
      </c>
      <c r="I14576">
        <v>0.68</v>
      </c>
      <c r="J14576">
        <v>0.68</v>
      </c>
      <c r="M14576">
        <v>610</v>
      </c>
    </row>
    <row r="14577" spans="1:13" customFormat="1" hidden="1">
      <c r="A14577" t="s">
        <v>878</v>
      </c>
      <c r="B14577" t="s">
        <v>879</v>
      </c>
      <c r="C14577" s="1">
        <v>44211</v>
      </c>
      <c r="D14577">
        <v>75412</v>
      </c>
      <c r="E14577">
        <v>75412</v>
      </c>
      <c r="G14577">
        <v>4452</v>
      </c>
      <c r="H14577">
        <v>5734</v>
      </c>
      <c r="I14577">
        <v>0.72</v>
      </c>
      <c r="J14577">
        <v>0.72</v>
      </c>
      <c r="M14577">
        <v>550</v>
      </c>
    </row>
    <row r="14578" spans="1:13" customFormat="1" hidden="1">
      <c r="A14578" t="s">
        <v>878</v>
      </c>
      <c r="B14578" t="s">
        <v>879</v>
      </c>
      <c r="C14578" s="1">
        <v>44212</v>
      </c>
      <c r="D14578">
        <v>80391</v>
      </c>
      <c r="E14578">
        <v>80389</v>
      </c>
      <c r="F14578">
        <v>2</v>
      </c>
      <c r="G14578">
        <v>4979</v>
      </c>
      <c r="H14578">
        <v>5709</v>
      </c>
      <c r="I14578">
        <v>0.77</v>
      </c>
      <c r="J14578">
        <v>0.77</v>
      </c>
      <c r="K14578">
        <v>0</v>
      </c>
      <c r="M14578">
        <v>548</v>
      </c>
    </row>
    <row r="14579" spans="1:13" customFormat="1" hidden="1">
      <c r="A14579" t="s">
        <v>878</v>
      </c>
      <c r="B14579" t="s">
        <v>879</v>
      </c>
      <c r="C14579" s="1">
        <v>44213</v>
      </c>
      <c r="H14579">
        <v>5500</v>
      </c>
      <c r="M14579">
        <v>528</v>
      </c>
    </row>
    <row r="14580" spans="1:13" customFormat="1" hidden="1">
      <c r="A14580" t="s">
        <v>878</v>
      </c>
      <c r="B14580" t="s">
        <v>879</v>
      </c>
      <c r="C14580" s="1">
        <v>44214</v>
      </c>
      <c r="D14580">
        <v>85898</v>
      </c>
      <c r="E14580">
        <v>85475</v>
      </c>
      <c r="F14580">
        <v>423</v>
      </c>
      <c r="H14580">
        <v>5122</v>
      </c>
      <c r="I14580">
        <v>0.82</v>
      </c>
      <c r="J14580">
        <v>0.82</v>
      </c>
      <c r="K14580">
        <v>0</v>
      </c>
      <c r="M14580">
        <v>491</v>
      </c>
    </row>
    <row r="14581" spans="1:13" customFormat="1" hidden="1">
      <c r="A14581" t="s">
        <v>878</v>
      </c>
      <c r="B14581" t="s">
        <v>879</v>
      </c>
      <c r="C14581" s="1">
        <v>44215</v>
      </c>
      <c r="D14581">
        <v>94454</v>
      </c>
      <c r="E14581">
        <v>93382</v>
      </c>
      <c r="F14581">
        <v>1072</v>
      </c>
      <c r="G14581">
        <v>8556</v>
      </c>
      <c r="H14581">
        <v>5426</v>
      </c>
      <c r="I14581">
        <v>0.91</v>
      </c>
      <c r="J14581">
        <v>0.9</v>
      </c>
      <c r="K14581">
        <v>0.01</v>
      </c>
      <c r="M14581">
        <v>521</v>
      </c>
    </row>
    <row r="14582" spans="1:13" customFormat="1" hidden="1">
      <c r="A14582" t="s">
        <v>878</v>
      </c>
      <c r="B14582" t="s">
        <v>879</v>
      </c>
      <c r="C14582" s="1">
        <v>44216</v>
      </c>
      <c r="D14582">
        <v>109831</v>
      </c>
      <c r="E14582">
        <v>108167</v>
      </c>
      <c r="F14582">
        <v>1664</v>
      </c>
      <c r="G14582">
        <v>15377</v>
      </c>
      <c r="H14582">
        <v>6414</v>
      </c>
      <c r="I14582">
        <v>1.05</v>
      </c>
      <c r="J14582">
        <v>1.04</v>
      </c>
      <c r="K14582">
        <v>0.02</v>
      </c>
      <c r="M14582">
        <v>615</v>
      </c>
    </row>
    <row r="14583" spans="1:13" customFormat="1" hidden="1">
      <c r="A14583" t="s">
        <v>878</v>
      </c>
      <c r="B14583" t="s">
        <v>879</v>
      </c>
      <c r="C14583" s="1">
        <v>44217</v>
      </c>
      <c r="D14583">
        <v>125928</v>
      </c>
      <c r="E14583">
        <v>123667</v>
      </c>
      <c r="F14583">
        <v>2261</v>
      </c>
      <c r="G14583">
        <v>16097</v>
      </c>
      <c r="H14583">
        <v>7853</v>
      </c>
      <c r="I14583">
        <v>1.21</v>
      </c>
      <c r="J14583">
        <v>1.19</v>
      </c>
      <c r="K14583">
        <v>0.02</v>
      </c>
      <c r="M14583">
        <v>753</v>
      </c>
    </row>
    <row r="14584" spans="1:13" customFormat="1" hidden="1">
      <c r="A14584" t="s">
        <v>878</v>
      </c>
      <c r="B14584" t="s">
        <v>879</v>
      </c>
      <c r="C14584" s="1">
        <v>44218</v>
      </c>
      <c r="D14584">
        <v>143877</v>
      </c>
      <c r="E14584">
        <v>141298</v>
      </c>
      <c r="F14584">
        <v>2579</v>
      </c>
      <c r="G14584">
        <v>17949</v>
      </c>
      <c r="H14584">
        <v>9781</v>
      </c>
      <c r="I14584">
        <v>1.38</v>
      </c>
      <c r="J14584">
        <v>1.36</v>
      </c>
      <c r="K14584">
        <v>0.02</v>
      </c>
      <c r="M14584">
        <v>938</v>
      </c>
    </row>
    <row r="14585" spans="1:13" customFormat="1" hidden="1">
      <c r="A14585" t="s">
        <v>878</v>
      </c>
      <c r="B14585" t="s">
        <v>879</v>
      </c>
      <c r="C14585" s="1">
        <v>44219</v>
      </c>
      <c r="D14585">
        <v>160101</v>
      </c>
      <c r="E14585">
        <v>156966</v>
      </c>
      <c r="F14585">
        <v>3135</v>
      </c>
      <c r="G14585">
        <v>16224</v>
      </c>
      <c r="H14585">
        <v>11387</v>
      </c>
      <c r="I14585">
        <v>1.54</v>
      </c>
      <c r="J14585">
        <v>1.51</v>
      </c>
      <c r="K14585">
        <v>0.03</v>
      </c>
      <c r="M14585">
        <v>1092</v>
      </c>
    </row>
    <row r="14586" spans="1:13" customFormat="1" hidden="1">
      <c r="A14586" t="s">
        <v>878</v>
      </c>
      <c r="B14586" t="s">
        <v>879</v>
      </c>
      <c r="C14586" s="1">
        <v>44220</v>
      </c>
      <c r="H14586">
        <v>12412</v>
      </c>
      <c r="M14586">
        <v>1191</v>
      </c>
    </row>
    <row r="14587" spans="1:13" customFormat="1" hidden="1">
      <c r="A14587" t="s">
        <v>878</v>
      </c>
      <c r="B14587" t="s">
        <v>879</v>
      </c>
      <c r="C14587" s="1">
        <v>44221</v>
      </c>
      <c r="D14587">
        <v>179951</v>
      </c>
      <c r="E14587">
        <v>171890</v>
      </c>
      <c r="F14587">
        <v>8061</v>
      </c>
      <c r="H14587">
        <v>13436</v>
      </c>
      <c r="I14587">
        <v>1.73</v>
      </c>
      <c r="J14587">
        <v>1.65</v>
      </c>
      <c r="K14587">
        <v>0.08</v>
      </c>
      <c r="M14587">
        <v>1289</v>
      </c>
    </row>
    <row r="14588" spans="1:13" customFormat="1" hidden="1">
      <c r="A14588" t="s">
        <v>878</v>
      </c>
      <c r="B14588" t="s">
        <v>879</v>
      </c>
      <c r="C14588" s="1">
        <v>44222</v>
      </c>
      <c r="D14588">
        <v>197755</v>
      </c>
      <c r="E14588">
        <v>184610</v>
      </c>
      <c r="F14588">
        <v>13145</v>
      </c>
      <c r="G14588">
        <v>17804</v>
      </c>
      <c r="H14588">
        <v>14757</v>
      </c>
      <c r="I14588">
        <v>1.9</v>
      </c>
      <c r="J14588">
        <v>1.77</v>
      </c>
      <c r="K14588">
        <v>0.13</v>
      </c>
      <c r="M14588">
        <v>1416</v>
      </c>
    </row>
    <row r="14589" spans="1:13" customFormat="1" hidden="1">
      <c r="A14589" t="s">
        <v>878</v>
      </c>
      <c r="B14589" t="s">
        <v>879</v>
      </c>
      <c r="C14589" s="1">
        <v>44223</v>
      </c>
      <c r="D14589">
        <v>216040</v>
      </c>
      <c r="E14589">
        <v>198161</v>
      </c>
      <c r="F14589">
        <v>17879</v>
      </c>
      <c r="G14589">
        <v>18285</v>
      </c>
      <c r="H14589">
        <v>15173</v>
      </c>
      <c r="I14589">
        <v>2.0699999999999998</v>
      </c>
      <c r="J14589">
        <v>1.9</v>
      </c>
      <c r="K14589">
        <v>0.17</v>
      </c>
      <c r="M14589">
        <v>1456</v>
      </c>
    </row>
    <row r="14590" spans="1:13" customFormat="1" hidden="1">
      <c r="A14590" t="s">
        <v>878</v>
      </c>
      <c r="B14590" t="s">
        <v>879</v>
      </c>
      <c r="C14590" s="1">
        <v>44224</v>
      </c>
      <c r="D14590">
        <v>234285</v>
      </c>
      <c r="E14590">
        <v>210488</v>
      </c>
      <c r="F14590">
        <v>23797</v>
      </c>
      <c r="G14590">
        <v>18245</v>
      </c>
      <c r="H14590">
        <v>15480</v>
      </c>
      <c r="I14590">
        <v>2.25</v>
      </c>
      <c r="J14590">
        <v>2.02</v>
      </c>
      <c r="K14590">
        <v>0.23</v>
      </c>
      <c r="M14590">
        <v>1485</v>
      </c>
    </row>
    <row r="14591" spans="1:13" customFormat="1" hidden="1">
      <c r="A14591" t="s">
        <v>878</v>
      </c>
      <c r="B14591" t="s">
        <v>879</v>
      </c>
      <c r="C14591" s="1">
        <v>44225</v>
      </c>
      <c r="D14591">
        <v>253363</v>
      </c>
      <c r="E14591">
        <v>220621</v>
      </c>
      <c r="F14591">
        <v>32742</v>
      </c>
      <c r="G14591">
        <v>19078</v>
      </c>
      <c r="H14591">
        <v>15641</v>
      </c>
      <c r="I14591">
        <v>2.4300000000000002</v>
      </c>
      <c r="J14591">
        <v>2.12</v>
      </c>
      <c r="K14591">
        <v>0.31</v>
      </c>
      <c r="M14591">
        <v>1501</v>
      </c>
    </row>
    <row r="14592" spans="1:13" customFormat="1" hidden="1">
      <c r="A14592" t="s">
        <v>878</v>
      </c>
      <c r="B14592" t="s">
        <v>879</v>
      </c>
      <c r="C14592" s="1">
        <v>44226</v>
      </c>
      <c r="D14592">
        <v>271287</v>
      </c>
      <c r="E14592">
        <v>232399</v>
      </c>
      <c r="F14592">
        <v>38888</v>
      </c>
      <c r="G14592">
        <v>17924</v>
      </c>
      <c r="H14592">
        <v>15884</v>
      </c>
      <c r="I14592">
        <v>2.6</v>
      </c>
      <c r="J14592">
        <v>2.23</v>
      </c>
      <c r="K14592">
        <v>0.37</v>
      </c>
      <c r="M14592">
        <v>1524</v>
      </c>
    </row>
    <row r="14593" spans="1:13" customFormat="1" hidden="1">
      <c r="A14593" t="s">
        <v>878</v>
      </c>
      <c r="B14593" t="s">
        <v>879</v>
      </c>
      <c r="C14593" s="1">
        <v>44227</v>
      </c>
      <c r="H14593">
        <v>16075</v>
      </c>
      <c r="M14593">
        <v>1542</v>
      </c>
    </row>
    <row r="14594" spans="1:13" customFormat="1" hidden="1">
      <c r="A14594" t="s">
        <v>878</v>
      </c>
      <c r="B14594" t="s">
        <v>879</v>
      </c>
      <c r="C14594" s="1">
        <v>44228</v>
      </c>
      <c r="D14594">
        <v>293817</v>
      </c>
      <c r="E14594">
        <v>247251</v>
      </c>
      <c r="F14594">
        <v>46566</v>
      </c>
      <c r="H14594">
        <v>16267</v>
      </c>
      <c r="I14594">
        <v>2.82</v>
      </c>
      <c r="J14594">
        <v>2.37</v>
      </c>
      <c r="K14594">
        <v>0.45</v>
      </c>
      <c r="M14594">
        <v>1561</v>
      </c>
    </row>
    <row r="14595" spans="1:13" customFormat="1" hidden="1">
      <c r="A14595" t="s">
        <v>878</v>
      </c>
      <c r="B14595" t="s">
        <v>879</v>
      </c>
      <c r="C14595" s="1">
        <v>44229</v>
      </c>
      <c r="D14595">
        <v>315628</v>
      </c>
      <c r="E14595">
        <v>261543</v>
      </c>
      <c r="F14595">
        <v>54085</v>
      </c>
      <c r="G14595">
        <v>21811</v>
      </c>
      <c r="H14595">
        <v>16839</v>
      </c>
      <c r="I14595">
        <v>3.03</v>
      </c>
      <c r="J14595">
        <v>2.5099999999999998</v>
      </c>
      <c r="K14595">
        <v>0.52</v>
      </c>
      <c r="M14595">
        <v>1616</v>
      </c>
    </row>
    <row r="14596" spans="1:13" customFormat="1" hidden="1">
      <c r="A14596" t="s">
        <v>878</v>
      </c>
      <c r="B14596" t="s">
        <v>879</v>
      </c>
      <c r="C14596" s="1">
        <v>44230</v>
      </c>
      <c r="D14596">
        <v>338122</v>
      </c>
      <c r="E14596">
        <v>276103</v>
      </c>
      <c r="F14596">
        <v>62019</v>
      </c>
      <c r="G14596">
        <v>22494</v>
      </c>
      <c r="H14596">
        <v>17440</v>
      </c>
      <c r="I14596">
        <v>3.24</v>
      </c>
      <c r="J14596">
        <v>2.65</v>
      </c>
      <c r="K14596">
        <v>0.6</v>
      </c>
      <c r="M14596">
        <v>1673</v>
      </c>
    </row>
    <row r="14597" spans="1:13" customFormat="1" hidden="1">
      <c r="A14597" t="s">
        <v>878</v>
      </c>
      <c r="B14597" t="s">
        <v>879</v>
      </c>
      <c r="C14597" s="1">
        <v>44231</v>
      </c>
      <c r="D14597">
        <v>359723</v>
      </c>
      <c r="E14597">
        <v>291259</v>
      </c>
      <c r="F14597">
        <v>68464</v>
      </c>
      <c r="G14597">
        <v>21601</v>
      </c>
      <c r="H14597">
        <v>17920</v>
      </c>
      <c r="I14597">
        <v>3.45</v>
      </c>
      <c r="J14597">
        <v>2.79</v>
      </c>
      <c r="K14597">
        <v>0.66</v>
      </c>
      <c r="M14597">
        <v>1719</v>
      </c>
    </row>
    <row r="14598" spans="1:13" customFormat="1" hidden="1">
      <c r="A14598" t="s">
        <v>878</v>
      </c>
      <c r="B14598" t="s">
        <v>879</v>
      </c>
      <c r="C14598" s="1">
        <v>44232</v>
      </c>
      <c r="D14598">
        <v>380136</v>
      </c>
      <c r="E14598">
        <v>306441</v>
      </c>
      <c r="F14598">
        <v>73695</v>
      </c>
      <c r="G14598">
        <v>20413</v>
      </c>
      <c r="H14598">
        <v>18110</v>
      </c>
      <c r="I14598">
        <v>3.65</v>
      </c>
      <c r="J14598">
        <v>2.94</v>
      </c>
      <c r="K14598">
        <v>0.71</v>
      </c>
      <c r="M14598">
        <v>1737</v>
      </c>
    </row>
    <row r="14599" spans="1:13" customFormat="1" hidden="1">
      <c r="A14599" t="s">
        <v>878</v>
      </c>
      <c r="B14599" t="s">
        <v>879</v>
      </c>
      <c r="C14599" s="1">
        <v>44233</v>
      </c>
      <c r="D14599">
        <v>397857</v>
      </c>
      <c r="E14599">
        <v>318097</v>
      </c>
      <c r="F14599">
        <v>79760</v>
      </c>
      <c r="G14599">
        <v>17721</v>
      </c>
      <c r="H14599">
        <v>18081</v>
      </c>
      <c r="I14599">
        <v>3.82</v>
      </c>
      <c r="J14599">
        <v>3.05</v>
      </c>
      <c r="K14599">
        <v>0.77</v>
      </c>
      <c r="M14599">
        <v>1735</v>
      </c>
    </row>
    <row r="14600" spans="1:13" customFormat="1" hidden="1">
      <c r="A14600" t="s">
        <v>878</v>
      </c>
      <c r="B14600" t="s">
        <v>879</v>
      </c>
      <c r="C14600" s="1">
        <v>44234</v>
      </c>
      <c r="H14600">
        <v>17880</v>
      </c>
      <c r="M14600">
        <v>1715</v>
      </c>
    </row>
    <row r="14601" spans="1:13" customFormat="1" hidden="1">
      <c r="A14601" t="s">
        <v>878</v>
      </c>
      <c r="B14601" t="s">
        <v>879</v>
      </c>
      <c r="C14601" s="1">
        <v>44235</v>
      </c>
      <c r="D14601">
        <v>417565</v>
      </c>
      <c r="E14601">
        <v>332812</v>
      </c>
      <c r="F14601">
        <v>84753</v>
      </c>
      <c r="H14601">
        <v>17678</v>
      </c>
      <c r="I14601">
        <v>4.01</v>
      </c>
      <c r="J14601">
        <v>3.19</v>
      </c>
      <c r="K14601">
        <v>0.81</v>
      </c>
      <c r="M14601">
        <v>1696</v>
      </c>
    </row>
    <row r="14602" spans="1:13" customFormat="1" hidden="1">
      <c r="A14602" t="s">
        <v>878</v>
      </c>
      <c r="B14602" t="s">
        <v>879</v>
      </c>
      <c r="C14602" s="1">
        <v>44236</v>
      </c>
      <c r="D14602">
        <v>437872</v>
      </c>
      <c r="E14602">
        <v>345290</v>
      </c>
      <c r="F14602">
        <v>92582</v>
      </c>
      <c r="G14602">
        <v>20307</v>
      </c>
      <c r="H14602">
        <v>17463</v>
      </c>
      <c r="I14602">
        <v>4.2</v>
      </c>
      <c r="J14602">
        <v>3.31</v>
      </c>
      <c r="K14602">
        <v>0.89</v>
      </c>
      <c r="M14602">
        <v>1675</v>
      </c>
    </row>
    <row r="14603" spans="1:13" customFormat="1" hidden="1">
      <c r="A14603" t="s">
        <v>878</v>
      </c>
      <c r="B14603" t="s">
        <v>879</v>
      </c>
      <c r="C14603" s="1">
        <v>44237</v>
      </c>
      <c r="D14603">
        <v>459535</v>
      </c>
      <c r="E14603">
        <v>353412</v>
      </c>
      <c r="F14603">
        <v>106123</v>
      </c>
      <c r="G14603">
        <v>21663</v>
      </c>
      <c r="H14603">
        <v>17345</v>
      </c>
      <c r="I14603">
        <v>4.41</v>
      </c>
      <c r="J14603">
        <v>3.39</v>
      </c>
      <c r="K14603">
        <v>1.02</v>
      </c>
      <c r="M14603">
        <v>1664</v>
      </c>
    </row>
    <row r="14604" spans="1:13" customFormat="1" hidden="1">
      <c r="A14604" t="s">
        <v>878</v>
      </c>
      <c r="B14604" t="s">
        <v>879</v>
      </c>
      <c r="C14604" s="1">
        <v>44238</v>
      </c>
      <c r="D14604">
        <v>482416</v>
      </c>
      <c r="E14604">
        <v>360800</v>
      </c>
      <c r="F14604">
        <v>121616</v>
      </c>
      <c r="G14604">
        <v>22881</v>
      </c>
      <c r="H14604">
        <v>17528</v>
      </c>
      <c r="I14604">
        <v>4.63</v>
      </c>
      <c r="J14604">
        <v>3.46</v>
      </c>
      <c r="K14604">
        <v>1.17</v>
      </c>
      <c r="M14604">
        <v>1682</v>
      </c>
    </row>
    <row r="14605" spans="1:13" customFormat="1" hidden="1">
      <c r="A14605" t="s">
        <v>878</v>
      </c>
      <c r="B14605" t="s">
        <v>879</v>
      </c>
      <c r="C14605" s="1">
        <v>44239</v>
      </c>
      <c r="D14605">
        <v>506038</v>
      </c>
      <c r="E14605">
        <v>366749</v>
      </c>
      <c r="F14605">
        <v>139289</v>
      </c>
      <c r="G14605">
        <v>23622</v>
      </c>
      <c r="H14605">
        <v>17986</v>
      </c>
      <c r="I14605">
        <v>4.8499999999999996</v>
      </c>
      <c r="J14605">
        <v>3.52</v>
      </c>
      <c r="K14605">
        <v>1.34</v>
      </c>
      <c r="M14605">
        <v>1726</v>
      </c>
    </row>
    <row r="14606" spans="1:13" customFormat="1" hidden="1">
      <c r="A14606" t="s">
        <v>878</v>
      </c>
      <c r="B14606" t="s">
        <v>879</v>
      </c>
      <c r="C14606" s="1">
        <v>44240</v>
      </c>
      <c r="D14606">
        <v>526369</v>
      </c>
      <c r="E14606">
        <v>371462</v>
      </c>
      <c r="F14606">
        <v>154907</v>
      </c>
      <c r="G14606">
        <v>20331</v>
      </c>
      <c r="H14606">
        <v>18359</v>
      </c>
      <c r="I14606">
        <v>5.05</v>
      </c>
      <c r="J14606">
        <v>3.56</v>
      </c>
      <c r="K14606">
        <v>1.49</v>
      </c>
      <c r="M14606">
        <v>1761</v>
      </c>
    </row>
    <row r="14607" spans="1:13" customFormat="1" hidden="1">
      <c r="A14607" t="s">
        <v>878</v>
      </c>
      <c r="B14607" t="s">
        <v>879</v>
      </c>
      <c r="C14607" s="1">
        <v>44241</v>
      </c>
      <c r="H14607">
        <v>18978</v>
      </c>
      <c r="M14607">
        <v>1821</v>
      </c>
    </row>
    <row r="14608" spans="1:13" customFormat="1" hidden="1">
      <c r="A14608" t="s">
        <v>878</v>
      </c>
      <c r="B14608" t="s">
        <v>879</v>
      </c>
      <c r="C14608" s="1">
        <v>44242</v>
      </c>
      <c r="D14608">
        <v>554745</v>
      </c>
      <c r="E14608">
        <v>386049</v>
      </c>
      <c r="F14608">
        <v>168696</v>
      </c>
      <c r="H14608">
        <v>19597</v>
      </c>
      <c r="I14608">
        <v>5.32</v>
      </c>
      <c r="J14608">
        <v>3.7</v>
      </c>
      <c r="K14608">
        <v>1.62</v>
      </c>
      <c r="M14608">
        <v>1880</v>
      </c>
    </row>
    <row r="14609" spans="1:13" customFormat="1" hidden="1">
      <c r="A14609" t="s">
        <v>878</v>
      </c>
      <c r="B14609" t="s">
        <v>879</v>
      </c>
      <c r="C14609" s="1">
        <v>44243</v>
      </c>
      <c r="D14609">
        <v>575766</v>
      </c>
      <c r="E14609">
        <v>397840</v>
      </c>
      <c r="F14609">
        <v>177926</v>
      </c>
      <c r="G14609">
        <v>21021</v>
      </c>
      <c r="H14609">
        <v>19699</v>
      </c>
      <c r="I14609">
        <v>5.52</v>
      </c>
      <c r="J14609">
        <v>3.82</v>
      </c>
      <c r="K14609">
        <v>1.71</v>
      </c>
      <c r="M14609">
        <v>1890</v>
      </c>
    </row>
    <row r="14610" spans="1:13" customFormat="1" hidden="1">
      <c r="A14610" t="s">
        <v>878</v>
      </c>
      <c r="B14610" t="s">
        <v>879</v>
      </c>
      <c r="C14610" s="1">
        <v>44244</v>
      </c>
      <c r="D14610">
        <v>603667</v>
      </c>
      <c r="E14610">
        <v>412970</v>
      </c>
      <c r="F14610">
        <v>190697</v>
      </c>
      <c r="G14610">
        <v>27901</v>
      </c>
      <c r="H14610">
        <v>20590</v>
      </c>
      <c r="I14610">
        <v>5.79</v>
      </c>
      <c r="J14610">
        <v>3.96</v>
      </c>
      <c r="K14610">
        <v>1.83</v>
      </c>
      <c r="M14610">
        <v>1975</v>
      </c>
    </row>
    <row r="14611" spans="1:13" customFormat="1" hidden="1">
      <c r="A14611" t="s">
        <v>878</v>
      </c>
      <c r="B14611" t="s">
        <v>879</v>
      </c>
      <c r="C14611" s="1">
        <v>44245</v>
      </c>
      <c r="D14611">
        <v>634037</v>
      </c>
      <c r="E14611">
        <v>430124</v>
      </c>
      <c r="F14611">
        <v>203913</v>
      </c>
      <c r="G14611">
        <v>30370</v>
      </c>
      <c r="H14611">
        <v>21660</v>
      </c>
      <c r="I14611">
        <v>6.08</v>
      </c>
      <c r="J14611">
        <v>4.13</v>
      </c>
      <c r="K14611">
        <v>1.96</v>
      </c>
      <c r="M14611">
        <v>2078</v>
      </c>
    </row>
    <row r="14612" spans="1:13" customFormat="1" hidden="1">
      <c r="A14612" t="s">
        <v>878</v>
      </c>
      <c r="B14612" t="s">
        <v>879</v>
      </c>
      <c r="C14612" s="1">
        <v>44246</v>
      </c>
      <c r="D14612">
        <v>664347</v>
      </c>
      <c r="E14612">
        <v>449073</v>
      </c>
      <c r="F14612">
        <v>215274</v>
      </c>
      <c r="G14612">
        <v>30310</v>
      </c>
      <c r="H14612">
        <v>22616</v>
      </c>
      <c r="I14612">
        <v>6.37</v>
      </c>
      <c r="J14612">
        <v>4.3099999999999996</v>
      </c>
      <c r="K14612">
        <v>2.0699999999999998</v>
      </c>
      <c r="M14612">
        <v>2170</v>
      </c>
    </row>
    <row r="14613" spans="1:13" customFormat="1" hidden="1">
      <c r="A14613" t="s">
        <v>878</v>
      </c>
      <c r="B14613" t="s">
        <v>879</v>
      </c>
      <c r="C14613" s="1">
        <v>44247</v>
      </c>
      <c r="D14613">
        <v>693436</v>
      </c>
      <c r="E14613">
        <v>465842</v>
      </c>
      <c r="F14613">
        <v>227594</v>
      </c>
      <c r="G14613">
        <v>29089</v>
      </c>
      <c r="H14613">
        <v>23867</v>
      </c>
      <c r="I14613">
        <v>6.65</v>
      </c>
      <c r="J14613">
        <v>4.47</v>
      </c>
      <c r="K14613">
        <v>2.1800000000000002</v>
      </c>
      <c r="M14613">
        <v>2290</v>
      </c>
    </row>
    <row r="14614" spans="1:13" customFormat="1" hidden="1">
      <c r="A14614" t="s">
        <v>878</v>
      </c>
      <c r="B14614" t="s">
        <v>879</v>
      </c>
      <c r="C14614" s="1">
        <v>44248</v>
      </c>
      <c r="D14614">
        <v>697245</v>
      </c>
      <c r="E14614">
        <v>467656</v>
      </c>
      <c r="F14614">
        <v>229589</v>
      </c>
      <c r="G14614">
        <v>3809</v>
      </c>
      <c r="H14614">
        <v>22384</v>
      </c>
      <c r="I14614">
        <v>6.69</v>
      </c>
      <c r="J14614">
        <v>4.49</v>
      </c>
      <c r="K14614">
        <v>2.2000000000000002</v>
      </c>
      <c r="M14614">
        <v>2148</v>
      </c>
    </row>
    <row r="14615" spans="1:13" customFormat="1" hidden="1">
      <c r="A14615" t="s">
        <v>878</v>
      </c>
      <c r="B14615" t="s">
        <v>879</v>
      </c>
      <c r="C14615" s="1">
        <v>44249</v>
      </c>
      <c r="D14615">
        <v>730410</v>
      </c>
      <c r="E14615">
        <v>486820</v>
      </c>
      <c r="F14615">
        <v>243590</v>
      </c>
      <c r="G14615">
        <v>33165</v>
      </c>
      <c r="H14615">
        <v>25095</v>
      </c>
      <c r="I14615">
        <v>7.01</v>
      </c>
      <c r="J14615">
        <v>4.67</v>
      </c>
      <c r="K14615">
        <v>2.34</v>
      </c>
      <c r="M14615">
        <v>2408</v>
      </c>
    </row>
    <row r="14616" spans="1:13" customFormat="1" hidden="1">
      <c r="A14616" t="s">
        <v>878</v>
      </c>
      <c r="B14616" t="s">
        <v>879</v>
      </c>
      <c r="C14616" s="1">
        <v>44250</v>
      </c>
      <c r="D14616">
        <v>762624</v>
      </c>
      <c r="E14616">
        <v>505148</v>
      </c>
      <c r="F14616">
        <v>257476</v>
      </c>
      <c r="G14616">
        <v>32214</v>
      </c>
      <c r="H14616">
        <v>26694</v>
      </c>
      <c r="I14616">
        <v>7.32</v>
      </c>
      <c r="J14616">
        <v>4.8499999999999996</v>
      </c>
      <c r="K14616">
        <v>2.4700000000000002</v>
      </c>
      <c r="M14616">
        <v>2561</v>
      </c>
    </row>
    <row r="14617" spans="1:13" customFormat="1" hidden="1">
      <c r="A14617" t="s">
        <v>878</v>
      </c>
      <c r="B14617" t="s">
        <v>879</v>
      </c>
      <c r="C14617" s="1">
        <v>44251</v>
      </c>
      <c r="D14617">
        <v>794347</v>
      </c>
      <c r="E14617">
        <v>522510</v>
      </c>
      <c r="F14617">
        <v>271837</v>
      </c>
      <c r="G14617">
        <v>31723</v>
      </c>
      <c r="H14617">
        <v>27240</v>
      </c>
      <c r="I14617">
        <v>7.62</v>
      </c>
      <c r="J14617">
        <v>5.01</v>
      </c>
      <c r="K14617">
        <v>2.61</v>
      </c>
      <c r="M14617">
        <v>2613</v>
      </c>
    </row>
    <row r="14618" spans="1:13" customFormat="1" hidden="1">
      <c r="A14618" t="s">
        <v>878</v>
      </c>
      <c r="B14618" t="s">
        <v>879</v>
      </c>
      <c r="C14618" s="1">
        <v>44252</v>
      </c>
      <c r="D14618">
        <v>826370</v>
      </c>
      <c r="E14618">
        <v>540039</v>
      </c>
      <c r="F14618">
        <v>286331</v>
      </c>
      <c r="G14618">
        <v>32023</v>
      </c>
      <c r="H14618">
        <v>27476</v>
      </c>
      <c r="I14618">
        <v>7.93</v>
      </c>
      <c r="J14618">
        <v>5.18</v>
      </c>
      <c r="K14618">
        <v>2.75</v>
      </c>
      <c r="M14618">
        <v>2636</v>
      </c>
    </row>
    <row r="14619" spans="1:13" customFormat="1" hidden="1">
      <c r="A14619" t="s">
        <v>878</v>
      </c>
      <c r="B14619" t="s">
        <v>879</v>
      </c>
      <c r="C14619" s="1">
        <v>44253</v>
      </c>
      <c r="D14619">
        <v>857306</v>
      </c>
      <c r="E14619">
        <v>556380</v>
      </c>
      <c r="F14619">
        <v>300926</v>
      </c>
      <c r="G14619">
        <v>30936</v>
      </c>
      <c r="H14619">
        <v>27566</v>
      </c>
      <c r="I14619">
        <v>8.23</v>
      </c>
      <c r="J14619">
        <v>5.34</v>
      </c>
      <c r="K14619">
        <v>2.89</v>
      </c>
      <c r="M14619">
        <v>2645</v>
      </c>
    </row>
    <row r="14620" spans="1:13" customFormat="1" hidden="1">
      <c r="A14620" t="s">
        <v>878</v>
      </c>
      <c r="B14620" t="s">
        <v>879</v>
      </c>
      <c r="C14620" s="1">
        <v>44254</v>
      </c>
      <c r="D14620">
        <v>885821</v>
      </c>
      <c r="E14620">
        <v>572174</v>
      </c>
      <c r="F14620">
        <v>313647</v>
      </c>
      <c r="G14620">
        <v>28515</v>
      </c>
      <c r="H14620">
        <v>27484</v>
      </c>
      <c r="I14620">
        <v>8.5</v>
      </c>
      <c r="J14620">
        <v>5.49</v>
      </c>
      <c r="K14620">
        <v>3.01</v>
      </c>
      <c r="M14620">
        <v>2637</v>
      </c>
    </row>
    <row r="14621" spans="1:13" customFormat="1" hidden="1">
      <c r="A14621" t="s">
        <v>878</v>
      </c>
      <c r="B14621" t="s">
        <v>879</v>
      </c>
      <c r="C14621" s="1">
        <v>44255</v>
      </c>
      <c r="H14621">
        <v>29466</v>
      </c>
      <c r="M14621">
        <v>2827</v>
      </c>
    </row>
    <row r="14622" spans="1:13" customFormat="1" hidden="1">
      <c r="A14622" t="s">
        <v>878</v>
      </c>
      <c r="B14622" t="s">
        <v>879</v>
      </c>
      <c r="C14622" s="1">
        <v>44256</v>
      </c>
      <c r="D14622">
        <v>921189</v>
      </c>
      <c r="E14622">
        <v>594053</v>
      </c>
      <c r="F14622">
        <v>327136</v>
      </c>
      <c r="H14622">
        <v>27254</v>
      </c>
      <c r="I14622">
        <v>8.84</v>
      </c>
      <c r="J14622">
        <v>5.7</v>
      </c>
      <c r="K14622">
        <v>3.14</v>
      </c>
      <c r="M14622">
        <v>2615</v>
      </c>
    </row>
    <row r="14623" spans="1:13" customFormat="1" hidden="1">
      <c r="A14623" t="s">
        <v>878</v>
      </c>
      <c r="B14623" t="s">
        <v>879</v>
      </c>
      <c r="C14623" s="1">
        <v>44257</v>
      </c>
      <c r="D14623">
        <v>957139</v>
      </c>
      <c r="E14623">
        <v>617737</v>
      </c>
      <c r="F14623">
        <v>339402</v>
      </c>
      <c r="G14623">
        <v>35950</v>
      </c>
      <c r="H14623">
        <v>27788</v>
      </c>
      <c r="I14623">
        <v>9.18</v>
      </c>
      <c r="J14623">
        <v>5.93</v>
      </c>
      <c r="K14623">
        <v>3.26</v>
      </c>
      <c r="M14623">
        <v>2666</v>
      </c>
    </row>
    <row r="14624" spans="1:13" customFormat="1" hidden="1">
      <c r="A14624" t="s">
        <v>878</v>
      </c>
      <c r="B14624" t="s">
        <v>879</v>
      </c>
      <c r="C14624" s="1">
        <v>44258</v>
      </c>
      <c r="D14624">
        <v>991409</v>
      </c>
      <c r="E14624">
        <v>643218</v>
      </c>
      <c r="F14624">
        <v>348191</v>
      </c>
      <c r="G14624">
        <v>34270</v>
      </c>
      <c r="H14624">
        <v>28152</v>
      </c>
      <c r="I14624">
        <v>9.51</v>
      </c>
      <c r="J14624">
        <v>6.17</v>
      </c>
      <c r="K14624">
        <v>3.34</v>
      </c>
      <c r="M14624">
        <v>2701</v>
      </c>
    </row>
    <row r="14625" spans="1:13" customFormat="1" hidden="1">
      <c r="A14625" t="s">
        <v>878</v>
      </c>
      <c r="B14625" t="s">
        <v>879</v>
      </c>
      <c r="C14625" s="1">
        <v>44259</v>
      </c>
      <c r="D14625">
        <v>1024711</v>
      </c>
      <c r="E14625">
        <v>669152</v>
      </c>
      <c r="F14625">
        <v>355559</v>
      </c>
      <c r="G14625">
        <v>33302</v>
      </c>
      <c r="H14625">
        <v>28334</v>
      </c>
      <c r="I14625">
        <v>9.83</v>
      </c>
      <c r="J14625">
        <v>6.42</v>
      </c>
      <c r="K14625">
        <v>3.41</v>
      </c>
      <c r="M14625">
        <v>2718</v>
      </c>
    </row>
    <row r="14626" spans="1:13" customFormat="1" hidden="1">
      <c r="A14626" t="s">
        <v>878</v>
      </c>
      <c r="B14626" t="s">
        <v>879</v>
      </c>
      <c r="C14626" s="1">
        <v>44260</v>
      </c>
      <c r="D14626">
        <v>1059304</v>
      </c>
      <c r="E14626">
        <v>697876</v>
      </c>
      <c r="F14626">
        <v>361427</v>
      </c>
      <c r="G14626">
        <v>34593</v>
      </c>
      <c r="H14626">
        <v>28857</v>
      </c>
      <c r="I14626">
        <v>10.16</v>
      </c>
      <c r="J14626">
        <v>6.7</v>
      </c>
      <c r="K14626">
        <v>3.47</v>
      </c>
      <c r="M14626">
        <v>2769</v>
      </c>
    </row>
    <row r="14627" spans="1:13" customFormat="1" hidden="1">
      <c r="A14627" t="s">
        <v>878</v>
      </c>
      <c r="B14627" t="s">
        <v>879</v>
      </c>
      <c r="C14627" s="1">
        <v>44261</v>
      </c>
      <c r="D14627">
        <v>1091749</v>
      </c>
      <c r="E14627">
        <v>725388</v>
      </c>
      <c r="F14627">
        <v>366360</v>
      </c>
      <c r="G14627">
        <v>32445</v>
      </c>
      <c r="H14627">
        <v>29418</v>
      </c>
      <c r="I14627">
        <v>10.47</v>
      </c>
      <c r="J14627">
        <v>6.96</v>
      </c>
      <c r="K14627">
        <v>3.51</v>
      </c>
      <c r="M14627">
        <v>2822</v>
      </c>
    </row>
    <row r="14628" spans="1:13" customFormat="1" hidden="1">
      <c r="A14628" t="s">
        <v>878</v>
      </c>
      <c r="B14628" t="s">
        <v>879</v>
      </c>
      <c r="C14628" s="1">
        <v>44262</v>
      </c>
      <c r="H14628">
        <v>29343</v>
      </c>
      <c r="M14628">
        <v>2815</v>
      </c>
    </row>
    <row r="14629" spans="1:13" customFormat="1" hidden="1">
      <c r="A14629" t="s">
        <v>878</v>
      </c>
      <c r="B14629" t="s">
        <v>879</v>
      </c>
      <c r="C14629" s="1">
        <v>44263</v>
      </c>
      <c r="D14629">
        <v>1126060</v>
      </c>
      <c r="E14629">
        <v>753636</v>
      </c>
      <c r="F14629">
        <v>372423</v>
      </c>
      <c r="H14629">
        <v>29267</v>
      </c>
      <c r="I14629">
        <v>10.8</v>
      </c>
      <c r="J14629">
        <v>7.23</v>
      </c>
      <c r="K14629">
        <v>3.57</v>
      </c>
      <c r="M14629">
        <v>2808</v>
      </c>
    </row>
    <row r="14630" spans="1:13" customFormat="1" hidden="1">
      <c r="A14630" t="s">
        <v>878</v>
      </c>
      <c r="B14630" t="s">
        <v>879</v>
      </c>
      <c r="C14630" s="1">
        <v>44264</v>
      </c>
      <c r="D14630">
        <v>1158386</v>
      </c>
      <c r="E14630">
        <v>780536</v>
      </c>
      <c r="F14630">
        <v>377848</v>
      </c>
      <c r="G14630">
        <v>32326</v>
      </c>
      <c r="H14630">
        <v>28750</v>
      </c>
      <c r="I14630">
        <v>11.11</v>
      </c>
      <c r="J14630">
        <v>7.49</v>
      </c>
      <c r="K14630">
        <v>3.63</v>
      </c>
      <c r="M14630">
        <v>2758</v>
      </c>
    </row>
    <row r="14631" spans="1:13" customFormat="1" hidden="1">
      <c r="A14631" t="s">
        <v>878</v>
      </c>
      <c r="B14631" t="s">
        <v>879</v>
      </c>
      <c r="C14631" s="1">
        <v>44265</v>
      </c>
      <c r="D14631">
        <v>1190723</v>
      </c>
      <c r="E14631">
        <v>807280</v>
      </c>
      <c r="F14631">
        <v>383441</v>
      </c>
      <c r="G14631">
        <v>32337</v>
      </c>
      <c r="H14631">
        <v>28473</v>
      </c>
      <c r="I14631">
        <v>11.42</v>
      </c>
      <c r="J14631">
        <v>7.75</v>
      </c>
      <c r="K14631">
        <v>3.68</v>
      </c>
      <c r="M14631">
        <v>2732</v>
      </c>
    </row>
    <row r="14632" spans="1:13" customFormat="1" hidden="1">
      <c r="A14632" t="s">
        <v>878</v>
      </c>
      <c r="B14632" t="s">
        <v>879</v>
      </c>
      <c r="C14632" s="1">
        <v>44266</v>
      </c>
      <c r="D14632">
        <v>1222393</v>
      </c>
      <c r="E14632">
        <v>831761</v>
      </c>
      <c r="F14632">
        <v>390629</v>
      </c>
      <c r="G14632">
        <v>31670</v>
      </c>
      <c r="H14632">
        <v>28240</v>
      </c>
      <c r="I14632">
        <v>11.73</v>
      </c>
      <c r="J14632">
        <v>7.98</v>
      </c>
      <c r="K14632">
        <v>3.75</v>
      </c>
      <c r="M14632">
        <v>2709</v>
      </c>
    </row>
    <row r="14633" spans="1:13" customFormat="1" hidden="1">
      <c r="A14633" t="s">
        <v>878</v>
      </c>
      <c r="B14633" t="s">
        <v>879</v>
      </c>
      <c r="C14633" s="1">
        <v>44267</v>
      </c>
      <c r="D14633">
        <v>1254087</v>
      </c>
      <c r="E14633">
        <v>855151</v>
      </c>
      <c r="F14633">
        <v>398933</v>
      </c>
      <c r="G14633">
        <v>31694</v>
      </c>
      <c r="H14633">
        <v>27826</v>
      </c>
      <c r="I14633">
        <v>12.03</v>
      </c>
      <c r="J14633">
        <v>8.1999999999999993</v>
      </c>
      <c r="K14633">
        <v>3.83</v>
      </c>
      <c r="M14633">
        <v>2670</v>
      </c>
    </row>
    <row r="14634" spans="1:13" customFormat="1" hidden="1">
      <c r="A14634" t="s">
        <v>878</v>
      </c>
      <c r="B14634" t="s">
        <v>879</v>
      </c>
      <c r="C14634" s="1">
        <v>44268</v>
      </c>
      <c r="D14634">
        <v>1283472</v>
      </c>
      <c r="E14634">
        <v>877402</v>
      </c>
      <c r="F14634">
        <v>406067</v>
      </c>
      <c r="G14634">
        <v>29385</v>
      </c>
      <c r="H14634">
        <v>27389</v>
      </c>
      <c r="I14634">
        <v>12.31</v>
      </c>
      <c r="J14634">
        <v>8.42</v>
      </c>
      <c r="K14634">
        <v>3.9</v>
      </c>
      <c r="M14634">
        <v>2628</v>
      </c>
    </row>
    <row r="14635" spans="1:13" customFormat="1" hidden="1">
      <c r="A14635" t="s">
        <v>878</v>
      </c>
      <c r="B14635" t="s">
        <v>879</v>
      </c>
      <c r="C14635" s="1">
        <v>44269</v>
      </c>
      <c r="H14635">
        <v>25079</v>
      </c>
      <c r="M14635">
        <v>2406</v>
      </c>
    </row>
    <row r="14636" spans="1:13" customFormat="1" hidden="1">
      <c r="A14636" t="s">
        <v>878</v>
      </c>
      <c r="B14636" t="s">
        <v>879</v>
      </c>
      <c r="C14636" s="1">
        <v>44270</v>
      </c>
      <c r="D14636">
        <v>1285437</v>
      </c>
      <c r="E14636">
        <v>877644</v>
      </c>
      <c r="F14636">
        <v>407790</v>
      </c>
      <c r="H14636">
        <v>22768</v>
      </c>
      <c r="I14636">
        <v>12.33</v>
      </c>
      <c r="J14636">
        <v>8.42</v>
      </c>
      <c r="K14636">
        <v>3.91</v>
      </c>
      <c r="M14636">
        <v>2184</v>
      </c>
    </row>
    <row r="14637" spans="1:13" customFormat="1" hidden="1">
      <c r="A14637" t="s">
        <v>878</v>
      </c>
      <c r="B14637" t="s">
        <v>879</v>
      </c>
      <c r="C14637" s="1">
        <v>44271</v>
      </c>
      <c r="D14637">
        <v>1316554</v>
      </c>
      <c r="E14637">
        <v>895920</v>
      </c>
      <c r="F14637">
        <v>420630</v>
      </c>
      <c r="G14637">
        <v>31117</v>
      </c>
      <c r="H14637">
        <v>22595</v>
      </c>
      <c r="I14637">
        <v>12.63</v>
      </c>
      <c r="J14637">
        <v>8.6</v>
      </c>
      <c r="K14637">
        <v>4.04</v>
      </c>
      <c r="M14637">
        <v>2168</v>
      </c>
    </row>
    <row r="14638" spans="1:13" customFormat="1" hidden="1">
      <c r="A14638" t="s">
        <v>878</v>
      </c>
      <c r="B14638" t="s">
        <v>879</v>
      </c>
      <c r="C14638" s="1">
        <v>44272</v>
      </c>
      <c r="D14638">
        <v>1345735</v>
      </c>
      <c r="E14638">
        <v>915641</v>
      </c>
      <c r="F14638">
        <v>430089</v>
      </c>
      <c r="G14638">
        <v>29181</v>
      </c>
      <c r="H14638">
        <v>22145</v>
      </c>
      <c r="I14638">
        <v>12.91</v>
      </c>
      <c r="J14638">
        <v>8.7799999999999994</v>
      </c>
      <c r="K14638">
        <v>4.13</v>
      </c>
      <c r="M14638">
        <v>2125</v>
      </c>
    </row>
    <row r="14639" spans="1:13" customFormat="1" hidden="1">
      <c r="A14639" t="s">
        <v>878</v>
      </c>
      <c r="B14639" t="s">
        <v>879</v>
      </c>
      <c r="C14639" s="1">
        <v>44273</v>
      </c>
      <c r="D14639">
        <v>1375828</v>
      </c>
      <c r="E14639">
        <v>935269</v>
      </c>
      <c r="F14639">
        <v>440554</v>
      </c>
      <c r="G14639">
        <v>30093</v>
      </c>
      <c r="H14639">
        <v>21919</v>
      </c>
      <c r="I14639">
        <v>13.2</v>
      </c>
      <c r="J14639">
        <v>8.9700000000000006</v>
      </c>
      <c r="K14639">
        <v>4.2300000000000004</v>
      </c>
      <c r="M14639">
        <v>2103</v>
      </c>
    </row>
    <row r="14640" spans="1:13" customFormat="1" hidden="1">
      <c r="A14640" t="s">
        <v>878</v>
      </c>
      <c r="B14640" t="s">
        <v>879</v>
      </c>
      <c r="C14640" s="1">
        <v>44274</v>
      </c>
      <c r="D14640">
        <v>1407064</v>
      </c>
      <c r="E14640">
        <v>956745</v>
      </c>
      <c r="F14640">
        <v>450314</v>
      </c>
      <c r="G14640">
        <v>31236</v>
      </c>
      <c r="H14640">
        <v>21854</v>
      </c>
      <c r="I14640">
        <v>13.5</v>
      </c>
      <c r="J14640">
        <v>9.18</v>
      </c>
      <c r="K14640">
        <v>4.32</v>
      </c>
      <c r="M14640">
        <v>2097</v>
      </c>
    </row>
    <row r="14641" spans="1:13" customFormat="1" hidden="1">
      <c r="A14641" t="s">
        <v>878</v>
      </c>
      <c r="B14641" t="s">
        <v>879</v>
      </c>
      <c r="C14641" s="1">
        <v>44275</v>
      </c>
      <c r="D14641">
        <v>1436491</v>
      </c>
      <c r="E14641">
        <v>977045</v>
      </c>
      <c r="F14641">
        <v>459441</v>
      </c>
      <c r="G14641">
        <v>29427</v>
      </c>
      <c r="H14641">
        <v>21860</v>
      </c>
      <c r="I14641">
        <v>13.78</v>
      </c>
      <c r="J14641">
        <v>9.3699999999999992</v>
      </c>
      <c r="K14641">
        <v>4.41</v>
      </c>
      <c r="M14641">
        <v>2097</v>
      </c>
    </row>
    <row r="14642" spans="1:13" customFormat="1" hidden="1">
      <c r="A14642" t="s">
        <v>878</v>
      </c>
      <c r="B14642" t="s">
        <v>879</v>
      </c>
      <c r="C14642" s="1">
        <v>44276</v>
      </c>
      <c r="H14642">
        <v>24043</v>
      </c>
      <c r="M14642">
        <v>2307</v>
      </c>
    </row>
    <row r="14643" spans="1:13" customFormat="1" hidden="1">
      <c r="A14643" t="s">
        <v>878</v>
      </c>
      <c r="B14643" t="s">
        <v>879</v>
      </c>
      <c r="C14643" s="1">
        <v>44277</v>
      </c>
      <c r="D14643">
        <v>1469020</v>
      </c>
      <c r="E14643">
        <v>997959</v>
      </c>
      <c r="F14643">
        <v>471056</v>
      </c>
      <c r="H14643">
        <v>26226</v>
      </c>
      <c r="I14643">
        <v>14.09</v>
      </c>
      <c r="J14643">
        <v>9.57</v>
      </c>
      <c r="K14643">
        <v>4.5199999999999996</v>
      </c>
      <c r="M14643">
        <v>2516</v>
      </c>
    </row>
    <row r="14644" spans="1:13" customFormat="1" hidden="1">
      <c r="A14644" t="s">
        <v>878</v>
      </c>
      <c r="B14644" t="s">
        <v>879</v>
      </c>
      <c r="C14644" s="1">
        <v>44278</v>
      </c>
      <c r="D14644">
        <v>1503487</v>
      </c>
      <c r="E14644">
        <v>1018670</v>
      </c>
      <c r="F14644">
        <v>484812</v>
      </c>
      <c r="G14644">
        <v>34467</v>
      </c>
      <c r="H14644">
        <v>26705</v>
      </c>
      <c r="I14644">
        <v>14.42</v>
      </c>
      <c r="J14644">
        <v>9.77</v>
      </c>
      <c r="K14644">
        <v>4.6500000000000004</v>
      </c>
      <c r="M14644">
        <v>2562</v>
      </c>
    </row>
    <row r="14645" spans="1:13" customFormat="1" hidden="1">
      <c r="A14645" t="s">
        <v>878</v>
      </c>
      <c r="B14645" t="s">
        <v>879</v>
      </c>
      <c r="C14645" s="1">
        <v>44279</v>
      </c>
      <c r="D14645">
        <v>1536957</v>
      </c>
      <c r="E14645">
        <v>1035543</v>
      </c>
      <c r="F14645">
        <v>501409</v>
      </c>
      <c r="G14645">
        <v>33470</v>
      </c>
      <c r="H14645">
        <v>27317</v>
      </c>
      <c r="I14645">
        <v>14.75</v>
      </c>
      <c r="J14645">
        <v>9.94</v>
      </c>
      <c r="K14645">
        <v>4.8099999999999996</v>
      </c>
      <c r="M14645">
        <v>2621</v>
      </c>
    </row>
    <row r="14646" spans="1:13" customFormat="1" hidden="1">
      <c r="A14646" t="s">
        <v>878</v>
      </c>
      <c r="B14646" t="s">
        <v>879</v>
      </c>
      <c r="C14646" s="1">
        <v>44280</v>
      </c>
      <c r="D14646">
        <v>1537104</v>
      </c>
      <c r="E14646">
        <v>1035659</v>
      </c>
      <c r="F14646">
        <v>501440</v>
      </c>
      <c r="G14646">
        <v>147</v>
      </c>
      <c r="H14646">
        <v>23039</v>
      </c>
      <c r="I14646">
        <v>14.75</v>
      </c>
      <c r="J14646">
        <v>9.94</v>
      </c>
      <c r="K14646">
        <v>4.8099999999999996</v>
      </c>
      <c r="M14646">
        <v>2210</v>
      </c>
    </row>
    <row r="14647" spans="1:13" customFormat="1" hidden="1">
      <c r="A14647" t="s">
        <v>878</v>
      </c>
      <c r="B14647" t="s">
        <v>879</v>
      </c>
      <c r="C14647" s="1">
        <v>44281</v>
      </c>
      <c r="D14647">
        <v>1572726</v>
      </c>
      <c r="E14647">
        <v>1046291</v>
      </c>
      <c r="F14647">
        <v>526429</v>
      </c>
      <c r="G14647">
        <v>35622</v>
      </c>
      <c r="H14647">
        <v>23666</v>
      </c>
      <c r="I14647">
        <v>15.09</v>
      </c>
      <c r="J14647">
        <v>10.039999999999999</v>
      </c>
      <c r="K14647">
        <v>5.05</v>
      </c>
      <c r="M14647">
        <v>2271</v>
      </c>
    </row>
    <row r="14648" spans="1:13" customFormat="1" hidden="1">
      <c r="A14648" t="s">
        <v>878</v>
      </c>
      <c r="B14648" t="s">
        <v>879</v>
      </c>
      <c r="C14648" s="1">
        <v>44282</v>
      </c>
      <c r="D14648">
        <v>1604238</v>
      </c>
      <c r="E14648">
        <v>1055744</v>
      </c>
      <c r="F14648">
        <v>548488</v>
      </c>
      <c r="G14648">
        <v>31512</v>
      </c>
      <c r="H14648">
        <v>23964</v>
      </c>
      <c r="I14648">
        <v>15.39</v>
      </c>
      <c r="J14648">
        <v>10.130000000000001</v>
      </c>
      <c r="K14648">
        <v>5.26</v>
      </c>
      <c r="M14648">
        <v>2299</v>
      </c>
    </row>
    <row r="14649" spans="1:13" customFormat="1" hidden="1">
      <c r="A14649" t="s">
        <v>878</v>
      </c>
      <c r="B14649" t="s">
        <v>879</v>
      </c>
      <c r="C14649" s="1">
        <v>44283</v>
      </c>
      <c r="H14649">
        <v>23886</v>
      </c>
      <c r="M14649">
        <v>2292</v>
      </c>
    </row>
    <row r="14650" spans="1:13" customFormat="1" hidden="1">
      <c r="A14650" t="s">
        <v>878</v>
      </c>
      <c r="B14650" t="s">
        <v>879</v>
      </c>
      <c r="C14650" s="1">
        <v>44284</v>
      </c>
      <c r="D14650">
        <v>1635676</v>
      </c>
      <c r="E14650">
        <v>1066873</v>
      </c>
      <c r="F14650">
        <v>568796</v>
      </c>
      <c r="H14650">
        <v>23808</v>
      </c>
      <c r="I14650">
        <v>15.69</v>
      </c>
      <c r="J14650">
        <v>10.24</v>
      </c>
      <c r="K14650">
        <v>5.46</v>
      </c>
      <c r="M14650">
        <v>2284</v>
      </c>
    </row>
    <row r="14651" spans="1:13" customFormat="1" hidden="1">
      <c r="A14651" t="s">
        <v>878</v>
      </c>
      <c r="B14651" t="s">
        <v>879</v>
      </c>
      <c r="C14651" s="1">
        <v>44285</v>
      </c>
      <c r="D14651">
        <v>1668956</v>
      </c>
      <c r="E14651">
        <v>1080658</v>
      </c>
      <c r="F14651">
        <v>588291</v>
      </c>
      <c r="G14651">
        <v>33280</v>
      </c>
      <c r="H14651">
        <v>23638</v>
      </c>
      <c r="I14651">
        <v>16.010000000000002</v>
      </c>
      <c r="J14651">
        <v>10.37</v>
      </c>
      <c r="K14651">
        <v>5.64</v>
      </c>
      <c r="M14651">
        <v>2268</v>
      </c>
    </row>
    <row r="14652" spans="1:13" customFormat="1" hidden="1">
      <c r="A14652" t="s">
        <v>878</v>
      </c>
      <c r="B14652" t="s">
        <v>879</v>
      </c>
      <c r="C14652" s="1">
        <v>44286</v>
      </c>
      <c r="D14652">
        <v>1699807</v>
      </c>
      <c r="E14652">
        <v>1092633</v>
      </c>
      <c r="F14652">
        <v>607167</v>
      </c>
      <c r="G14652">
        <v>30851</v>
      </c>
      <c r="H14652">
        <v>23264</v>
      </c>
      <c r="I14652">
        <v>16.309999999999999</v>
      </c>
      <c r="J14652">
        <v>10.48</v>
      </c>
      <c r="K14652">
        <v>5.83</v>
      </c>
      <c r="M14652">
        <v>2232</v>
      </c>
    </row>
    <row r="14653" spans="1:13" customFormat="1" hidden="1">
      <c r="A14653" t="s">
        <v>878</v>
      </c>
      <c r="B14653" t="s">
        <v>879</v>
      </c>
      <c r="C14653" s="1">
        <v>44287</v>
      </c>
      <c r="D14653">
        <v>1739051</v>
      </c>
      <c r="E14653">
        <v>1114363</v>
      </c>
      <c r="F14653">
        <v>624681</v>
      </c>
      <c r="G14653">
        <v>39244</v>
      </c>
      <c r="H14653">
        <v>28850</v>
      </c>
      <c r="I14653">
        <v>16.68</v>
      </c>
      <c r="J14653">
        <v>10.69</v>
      </c>
      <c r="K14653">
        <v>5.99</v>
      </c>
      <c r="M14653">
        <v>2768</v>
      </c>
    </row>
    <row r="14654" spans="1:13" customFormat="1" hidden="1">
      <c r="A14654" t="s">
        <v>878</v>
      </c>
      <c r="B14654" t="s">
        <v>879</v>
      </c>
      <c r="C14654" s="1">
        <v>44288</v>
      </c>
      <c r="D14654">
        <v>1777502</v>
      </c>
      <c r="E14654">
        <v>1135585</v>
      </c>
      <c r="F14654">
        <v>641909</v>
      </c>
      <c r="G14654">
        <v>38451</v>
      </c>
      <c r="H14654">
        <v>29254</v>
      </c>
      <c r="I14654">
        <v>17.05</v>
      </c>
      <c r="J14654">
        <v>10.89</v>
      </c>
      <c r="K14654">
        <v>6.16</v>
      </c>
      <c r="M14654">
        <v>2807</v>
      </c>
    </row>
    <row r="14655" spans="1:13" customFormat="1" hidden="1">
      <c r="A14655" t="s">
        <v>878</v>
      </c>
      <c r="B14655" t="s">
        <v>879</v>
      </c>
      <c r="C14655" s="1">
        <v>44289</v>
      </c>
      <c r="D14655">
        <v>1830362</v>
      </c>
      <c r="E14655">
        <v>1171420</v>
      </c>
      <c r="F14655">
        <v>658934</v>
      </c>
      <c r="G14655">
        <v>52860</v>
      </c>
      <c r="H14655">
        <v>32303</v>
      </c>
      <c r="I14655">
        <v>17.559999999999999</v>
      </c>
      <c r="J14655">
        <v>11.24</v>
      </c>
      <c r="K14655">
        <v>6.32</v>
      </c>
      <c r="M14655">
        <v>3099</v>
      </c>
    </row>
    <row r="14656" spans="1:13" customFormat="1" hidden="1">
      <c r="A14656" t="s">
        <v>878</v>
      </c>
      <c r="B14656" t="s">
        <v>879</v>
      </c>
      <c r="C14656" s="1">
        <v>44290</v>
      </c>
      <c r="H14656">
        <v>34058</v>
      </c>
      <c r="M14656">
        <v>3268</v>
      </c>
    </row>
    <row r="14657" spans="1:13" customFormat="1" hidden="1">
      <c r="A14657" t="s">
        <v>878</v>
      </c>
      <c r="B14657" t="s">
        <v>879</v>
      </c>
      <c r="C14657" s="1">
        <v>44291</v>
      </c>
      <c r="D14657">
        <v>1886370</v>
      </c>
      <c r="E14657">
        <v>1222682</v>
      </c>
      <c r="F14657">
        <v>663680</v>
      </c>
      <c r="H14657">
        <v>35813</v>
      </c>
      <c r="I14657">
        <v>18.100000000000001</v>
      </c>
      <c r="J14657">
        <v>11.73</v>
      </c>
      <c r="K14657">
        <v>6.37</v>
      </c>
      <c r="M14657">
        <v>3436</v>
      </c>
    </row>
    <row r="14658" spans="1:13" customFormat="1" hidden="1">
      <c r="A14658" t="s">
        <v>878</v>
      </c>
      <c r="B14658" t="s">
        <v>879</v>
      </c>
      <c r="C14658" s="1">
        <v>44292</v>
      </c>
      <c r="D14658">
        <v>1946339</v>
      </c>
      <c r="E14658">
        <v>1269938</v>
      </c>
      <c r="F14658">
        <v>676393</v>
      </c>
      <c r="G14658">
        <v>59969</v>
      </c>
      <c r="H14658">
        <v>39626</v>
      </c>
      <c r="I14658">
        <v>18.670000000000002</v>
      </c>
      <c r="J14658">
        <v>12.18</v>
      </c>
      <c r="K14658">
        <v>6.49</v>
      </c>
      <c r="M14658">
        <v>3802</v>
      </c>
    </row>
    <row r="14659" spans="1:13" customFormat="1" hidden="1">
      <c r="A14659" t="s">
        <v>878</v>
      </c>
      <c r="B14659" t="s">
        <v>879</v>
      </c>
      <c r="C14659" s="1">
        <v>44293</v>
      </c>
      <c r="D14659">
        <v>2003644</v>
      </c>
      <c r="E14659">
        <v>1312896</v>
      </c>
      <c r="F14659">
        <v>690740</v>
      </c>
      <c r="G14659">
        <v>57305</v>
      </c>
      <c r="H14659">
        <v>43405</v>
      </c>
      <c r="I14659">
        <v>19.22</v>
      </c>
      <c r="J14659">
        <v>12.6</v>
      </c>
      <c r="K14659">
        <v>6.63</v>
      </c>
      <c r="M14659">
        <v>4164</v>
      </c>
    </row>
    <row r="14660" spans="1:13" customFormat="1" hidden="1">
      <c r="A14660" t="s">
        <v>878</v>
      </c>
      <c r="B14660" t="s">
        <v>879</v>
      </c>
      <c r="C14660" s="1">
        <v>44294</v>
      </c>
      <c r="D14660">
        <v>2058750</v>
      </c>
      <c r="E14660">
        <v>1353956</v>
      </c>
      <c r="F14660">
        <v>704785</v>
      </c>
      <c r="G14660">
        <v>55106</v>
      </c>
      <c r="H14660">
        <v>45671</v>
      </c>
      <c r="I14660">
        <v>19.75</v>
      </c>
      <c r="J14660">
        <v>12.99</v>
      </c>
      <c r="K14660">
        <v>6.76</v>
      </c>
      <c r="M14660">
        <v>4382</v>
      </c>
    </row>
    <row r="14661" spans="1:13" customFormat="1" hidden="1">
      <c r="A14661" t="s">
        <v>878</v>
      </c>
      <c r="B14661" t="s">
        <v>879</v>
      </c>
      <c r="C14661" s="1">
        <v>44295</v>
      </c>
      <c r="D14661">
        <v>2114222</v>
      </c>
      <c r="E14661">
        <v>1394013</v>
      </c>
      <c r="F14661">
        <v>720200</v>
      </c>
      <c r="G14661">
        <v>55472</v>
      </c>
      <c r="H14661">
        <v>48103</v>
      </c>
      <c r="I14661">
        <v>20.28</v>
      </c>
      <c r="J14661">
        <v>13.37</v>
      </c>
      <c r="K14661">
        <v>6.91</v>
      </c>
      <c r="M14661">
        <v>4615</v>
      </c>
    </row>
    <row r="14662" spans="1:13" customFormat="1" hidden="1">
      <c r="A14662" t="s">
        <v>878</v>
      </c>
      <c r="B14662" t="s">
        <v>879</v>
      </c>
      <c r="C14662" s="1">
        <v>44296</v>
      </c>
      <c r="D14662">
        <v>2169353</v>
      </c>
      <c r="E14662">
        <v>1435503</v>
      </c>
      <c r="F14662">
        <v>733840</v>
      </c>
      <c r="G14662">
        <v>55131</v>
      </c>
      <c r="H14662">
        <v>48427</v>
      </c>
      <c r="I14662">
        <v>20.81</v>
      </c>
      <c r="J14662">
        <v>13.77</v>
      </c>
      <c r="K14662">
        <v>7.04</v>
      </c>
      <c r="M14662">
        <v>4646</v>
      </c>
    </row>
    <row r="14663" spans="1:13" customFormat="1" hidden="1">
      <c r="A14663" t="s">
        <v>878</v>
      </c>
      <c r="B14663" t="s">
        <v>879</v>
      </c>
      <c r="C14663" s="1">
        <v>44297</v>
      </c>
      <c r="H14663">
        <v>48464</v>
      </c>
      <c r="M14663">
        <v>4650</v>
      </c>
    </row>
    <row r="14664" spans="1:13" customFormat="1" hidden="1">
      <c r="A14664" t="s">
        <v>878</v>
      </c>
      <c r="B14664" t="s">
        <v>879</v>
      </c>
      <c r="C14664" s="1">
        <v>44298</v>
      </c>
      <c r="D14664">
        <v>2225878</v>
      </c>
      <c r="E14664">
        <v>1480479</v>
      </c>
      <c r="F14664">
        <v>745389</v>
      </c>
      <c r="H14664">
        <v>48501</v>
      </c>
      <c r="I14664">
        <v>21.36</v>
      </c>
      <c r="J14664">
        <v>14.2</v>
      </c>
      <c r="K14664">
        <v>7.15</v>
      </c>
      <c r="M14664">
        <v>4653</v>
      </c>
    </row>
    <row r="14665" spans="1:13" customFormat="1" hidden="1">
      <c r="A14665" t="s">
        <v>878</v>
      </c>
      <c r="B14665" t="s">
        <v>879</v>
      </c>
      <c r="C14665" s="1">
        <v>44299</v>
      </c>
      <c r="D14665">
        <v>2280934</v>
      </c>
      <c r="E14665">
        <v>1524902</v>
      </c>
      <c r="F14665">
        <v>756022</v>
      </c>
      <c r="G14665">
        <v>55056</v>
      </c>
      <c r="H14665">
        <v>47799</v>
      </c>
      <c r="I14665">
        <v>21.88</v>
      </c>
      <c r="J14665">
        <v>14.63</v>
      </c>
      <c r="K14665">
        <v>7.25</v>
      </c>
      <c r="M14665">
        <v>4586</v>
      </c>
    </row>
    <row r="14666" spans="1:13" customFormat="1" hidden="1">
      <c r="A14666" t="s">
        <v>878</v>
      </c>
      <c r="B14666" t="s">
        <v>879</v>
      </c>
      <c r="C14666" s="1">
        <v>44300</v>
      </c>
      <c r="D14666">
        <v>2334557</v>
      </c>
      <c r="E14666">
        <v>1569559</v>
      </c>
      <c r="F14666">
        <v>764988</v>
      </c>
      <c r="G14666">
        <v>53623</v>
      </c>
      <c r="H14666">
        <v>47273</v>
      </c>
      <c r="I14666">
        <v>22.4</v>
      </c>
      <c r="J14666">
        <v>15.06</v>
      </c>
      <c r="K14666">
        <v>7.34</v>
      </c>
      <c r="M14666">
        <v>4535</v>
      </c>
    </row>
    <row r="14667" spans="1:13" customFormat="1" hidden="1">
      <c r="A14667" t="s">
        <v>878</v>
      </c>
      <c r="B14667" t="s">
        <v>879</v>
      </c>
      <c r="C14667" s="1">
        <v>44301</v>
      </c>
      <c r="D14667">
        <v>2387148</v>
      </c>
      <c r="E14667">
        <v>1620067</v>
      </c>
      <c r="F14667">
        <v>767071</v>
      </c>
      <c r="G14667">
        <v>52591</v>
      </c>
      <c r="H14667">
        <v>46914</v>
      </c>
      <c r="I14667">
        <v>22.9</v>
      </c>
      <c r="J14667">
        <v>15.54</v>
      </c>
      <c r="K14667">
        <v>7.36</v>
      </c>
      <c r="M14667">
        <v>4501</v>
      </c>
    </row>
    <row r="14668" spans="1:13" customFormat="1" hidden="1">
      <c r="A14668" t="s">
        <v>878</v>
      </c>
      <c r="B14668" t="s">
        <v>879</v>
      </c>
      <c r="C14668" s="1">
        <v>44302</v>
      </c>
      <c r="D14668">
        <v>2440210</v>
      </c>
      <c r="E14668">
        <v>1671324</v>
      </c>
      <c r="F14668">
        <v>768876</v>
      </c>
      <c r="G14668">
        <v>53062</v>
      </c>
      <c r="H14668">
        <v>46570</v>
      </c>
      <c r="I14668">
        <v>23.41</v>
      </c>
      <c r="J14668">
        <v>16.03</v>
      </c>
      <c r="K14668">
        <v>7.38</v>
      </c>
      <c r="M14668">
        <v>4468</v>
      </c>
    </row>
    <row r="14669" spans="1:13" customFormat="1" hidden="1">
      <c r="A14669" t="s">
        <v>878</v>
      </c>
      <c r="B14669" t="s">
        <v>879</v>
      </c>
      <c r="C14669" s="1">
        <v>44303</v>
      </c>
      <c r="D14669">
        <v>2491857</v>
      </c>
      <c r="E14669">
        <v>1721650</v>
      </c>
      <c r="F14669">
        <v>770197</v>
      </c>
      <c r="G14669">
        <v>51647</v>
      </c>
      <c r="H14669">
        <v>46072</v>
      </c>
      <c r="I14669">
        <v>23.91</v>
      </c>
      <c r="J14669">
        <v>16.52</v>
      </c>
      <c r="K14669">
        <v>7.39</v>
      </c>
      <c r="M14669">
        <v>4420</v>
      </c>
    </row>
    <row r="14670" spans="1:13" customFormat="1" hidden="1">
      <c r="A14670" t="s">
        <v>878</v>
      </c>
      <c r="B14670" t="s">
        <v>879</v>
      </c>
      <c r="C14670" s="1">
        <v>44304</v>
      </c>
      <c r="H14670">
        <v>45913</v>
      </c>
      <c r="M14670">
        <v>4405</v>
      </c>
    </row>
    <row r="14671" spans="1:13" customFormat="1" hidden="1">
      <c r="A14671" t="s">
        <v>878</v>
      </c>
      <c r="B14671" t="s">
        <v>879</v>
      </c>
      <c r="C14671" s="1">
        <v>44305</v>
      </c>
      <c r="D14671">
        <v>2546154</v>
      </c>
      <c r="E14671">
        <v>1774120</v>
      </c>
      <c r="F14671">
        <v>772024</v>
      </c>
      <c r="H14671">
        <v>45754</v>
      </c>
      <c r="I14671">
        <v>24.43</v>
      </c>
      <c r="J14671">
        <v>17.02</v>
      </c>
      <c r="K14671">
        <v>7.41</v>
      </c>
      <c r="M14671">
        <v>4390</v>
      </c>
    </row>
    <row r="14672" spans="1:13" customFormat="1" hidden="1">
      <c r="A14672" t="s">
        <v>878</v>
      </c>
      <c r="B14672" t="s">
        <v>879</v>
      </c>
      <c r="C14672" s="1">
        <v>44306</v>
      </c>
      <c r="D14672">
        <v>2600998</v>
      </c>
      <c r="E14672">
        <v>1826618</v>
      </c>
      <c r="F14672">
        <v>774370</v>
      </c>
      <c r="G14672">
        <v>54844</v>
      </c>
      <c r="H14672">
        <v>45723</v>
      </c>
      <c r="I14672">
        <v>24.95</v>
      </c>
      <c r="J14672">
        <v>17.52</v>
      </c>
      <c r="K14672">
        <v>7.43</v>
      </c>
      <c r="M14672">
        <v>4387</v>
      </c>
    </row>
    <row r="14673" spans="1:13" customFormat="1" hidden="1">
      <c r="A14673" t="s">
        <v>878</v>
      </c>
      <c r="B14673" t="s">
        <v>879</v>
      </c>
      <c r="C14673" s="1">
        <v>44307</v>
      </c>
      <c r="D14673">
        <v>2652448</v>
      </c>
      <c r="E14673">
        <v>1876009</v>
      </c>
      <c r="F14673">
        <v>776429</v>
      </c>
      <c r="G14673">
        <v>51450</v>
      </c>
      <c r="H14673">
        <v>45413</v>
      </c>
      <c r="I14673">
        <v>25.45</v>
      </c>
      <c r="J14673">
        <v>18</v>
      </c>
      <c r="K14673">
        <v>7.45</v>
      </c>
      <c r="M14673">
        <v>4357</v>
      </c>
    </row>
    <row r="14674" spans="1:13" customFormat="1" hidden="1">
      <c r="A14674" t="s">
        <v>878</v>
      </c>
      <c r="B14674" t="s">
        <v>879</v>
      </c>
      <c r="C14674" s="1">
        <v>44308</v>
      </c>
      <c r="D14674">
        <v>2708780</v>
      </c>
      <c r="E14674">
        <v>1924630</v>
      </c>
      <c r="F14674">
        <v>784140</v>
      </c>
      <c r="G14674">
        <v>56332</v>
      </c>
      <c r="H14674">
        <v>45947</v>
      </c>
      <c r="I14674">
        <v>25.99</v>
      </c>
      <c r="J14674">
        <v>18.47</v>
      </c>
      <c r="K14674">
        <v>7.52</v>
      </c>
      <c r="M14674">
        <v>4408</v>
      </c>
    </row>
    <row r="14675" spans="1:13" customFormat="1" hidden="1">
      <c r="A14675" t="s">
        <v>878</v>
      </c>
      <c r="B14675" t="s">
        <v>879</v>
      </c>
      <c r="C14675" s="1">
        <v>44309</v>
      </c>
      <c r="D14675">
        <v>2765367</v>
      </c>
      <c r="E14675">
        <v>1971361</v>
      </c>
      <c r="F14675">
        <v>793996</v>
      </c>
      <c r="G14675">
        <v>56587</v>
      </c>
      <c r="H14675">
        <v>46451</v>
      </c>
      <c r="I14675">
        <v>26.53</v>
      </c>
      <c r="J14675">
        <v>18.91</v>
      </c>
      <c r="K14675">
        <v>7.62</v>
      </c>
      <c r="M14675">
        <v>4457</v>
      </c>
    </row>
    <row r="14676" spans="1:13" customFormat="1" hidden="1">
      <c r="A14676" t="s">
        <v>878</v>
      </c>
      <c r="B14676" t="s">
        <v>879</v>
      </c>
      <c r="C14676" s="1">
        <v>44310</v>
      </c>
      <c r="D14676">
        <v>2821625</v>
      </c>
      <c r="E14676">
        <v>2004512</v>
      </c>
      <c r="F14676">
        <v>817103</v>
      </c>
      <c r="G14676">
        <v>56258</v>
      </c>
      <c r="H14676">
        <v>47110</v>
      </c>
      <c r="I14676">
        <v>27.07</v>
      </c>
      <c r="J14676">
        <v>19.23</v>
      </c>
      <c r="K14676">
        <v>7.84</v>
      </c>
      <c r="M14676">
        <v>4520</v>
      </c>
    </row>
    <row r="14677" spans="1:13" customFormat="1" hidden="1">
      <c r="A14677" t="s">
        <v>878</v>
      </c>
      <c r="B14677" t="s">
        <v>879</v>
      </c>
      <c r="C14677" s="1">
        <v>44311</v>
      </c>
      <c r="H14677">
        <v>47630</v>
      </c>
      <c r="M14677">
        <v>4570</v>
      </c>
    </row>
    <row r="14678" spans="1:13" customFormat="1" hidden="1">
      <c r="A14678" t="s">
        <v>878</v>
      </c>
      <c r="B14678" t="s">
        <v>879</v>
      </c>
      <c r="C14678" s="1">
        <v>44312</v>
      </c>
      <c r="D14678">
        <v>2883199</v>
      </c>
      <c r="E14678">
        <v>2032090</v>
      </c>
      <c r="F14678">
        <v>851099</v>
      </c>
      <c r="H14678">
        <v>48149</v>
      </c>
      <c r="I14678">
        <v>27.66</v>
      </c>
      <c r="J14678">
        <v>19.5</v>
      </c>
      <c r="K14678">
        <v>8.17</v>
      </c>
      <c r="M14678">
        <v>4619</v>
      </c>
    </row>
    <row r="14679" spans="1:13" customFormat="1" hidden="1">
      <c r="A14679" t="s">
        <v>878</v>
      </c>
      <c r="B14679" t="s">
        <v>879</v>
      </c>
      <c r="C14679" s="1">
        <v>44313</v>
      </c>
      <c r="D14679">
        <v>2945058</v>
      </c>
      <c r="E14679">
        <v>2063824</v>
      </c>
      <c r="F14679">
        <v>881224</v>
      </c>
      <c r="G14679">
        <v>61859</v>
      </c>
      <c r="H14679">
        <v>49151</v>
      </c>
      <c r="I14679">
        <v>28.26</v>
      </c>
      <c r="J14679">
        <v>19.8</v>
      </c>
      <c r="K14679">
        <v>8.4499999999999993</v>
      </c>
      <c r="M14679">
        <v>4716</v>
      </c>
    </row>
    <row r="14680" spans="1:13" customFormat="1" hidden="1">
      <c r="A14680" t="s">
        <v>878</v>
      </c>
      <c r="B14680" t="s">
        <v>879</v>
      </c>
      <c r="C14680" s="1">
        <v>44314</v>
      </c>
      <c r="D14680">
        <v>3009488</v>
      </c>
      <c r="E14680">
        <v>2099343</v>
      </c>
      <c r="F14680">
        <v>910135</v>
      </c>
      <c r="G14680">
        <v>64430</v>
      </c>
      <c r="H14680">
        <v>51006</v>
      </c>
      <c r="I14680">
        <v>28.87</v>
      </c>
      <c r="J14680">
        <v>20.14</v>
      </c>
      <c r="K14680">
        <v>8.73</v>
      </c>
      <c r="M14680">
        <v>4894</v>
      </c>
    </row>
    <row r="14681" spans="1:13" customFormat="1" hidden="1">
      <c r="A14681" t="s">
        <v>878</v>
      </c>
      <c r="B14681" t="s">
        <v>879</v>
      </c>
      <c r="C14681" s="1">
        <v>44315</v>
      </c>
      <c r="D14681">
        <v>3075698</v>
      </c>
      <c r="E14681">
        <v>2131890</v>
      </c>
      <c r="F14681">
        <v>943798</v>
      </c>
      <c r="G14681">
        <v>66210</v>
      </c>
      <c r="H14681">
        <v>52417</v>
      </c>
      <c r="I14681">
        <v>29.51</v>
      </c>
      <c r="J14681">
        <v>20.45</v>
      </c>
      <c r="K14681">
        <v>9.0500000000000007</v>
      </c>
      <c r="M14681">
        <v>5029</v>
      </c>
    </row>
    <row r="14682" spans="1:13" customFormat="1" hidden="1">
      <c r="A14682" t="s">
        <v>878</v>
      </c>
      <c r="B14682" t="s">
        <v>879</v>
      </c>
      <c r="C14682" s="1">
        <v>44316</v>
      </c>
      <c r="D14682">
        <v>3097693</v>
      </c>
      <c r="E14682">
        <v>2153560</v>
      </c>
      <c r="F14682">
        <v>944123</v>
      </c>
      <c r="G14682">
        <v>21995</v>
      </c>
      <c r="H14682">
        <v>47475</v>
      </c>
      <c r="I14682">
        <v>29.72</v>
      </c>
      <c r="J14682">
        <v>20.66</v>
      </c>
      <c r="K14682">
        <v>9.06</v>
      </c>
      <c r="M14682">
        <v>4555</v>
      </c>
    </row>
    <row r="14683" spans="1:13" customFormat="1" hidden="1">
      <c r="A14683" t="s">
        <v>878</v>
      </c>
      <c r="B14683" t="s">
        <v>879</v>
      </c>
      <c r="C14683" s="1">
        <v>44317</v>
      </c>
      <c r="D14683">
        <v>3115339</v>
      </c>
      <c r="E14683">
        <v>2170847</v>
      </c>
      <c r="F14683">
        <v>944481</v>
      </c>
      <c r="G14683">
        <v>17646</v>
      </c>
      <c r="H14683">
        <v>41959</v>
      </c>
      <c r="I14683">
        <v>29.89</v>
      </c>
      <c r="J14683">
        <v>20.83</v>
      </c>
      <c r="K14683">
        <v>9.06</v>
      </c>
      <c r="M14683">
        <v>4026</v>
      </c>
    </row>
    <row r="14684" spans="1:13" customFormat="1" hidden="1">
      <c r="A14684" t="s">
        <v>878</v>
      </c>
      <c r="B14684" t="s">
        <v>879</v>
      </c>
      <c r="C14684" s="1">
        <v>44318</v>
      </c>
      <c r="H14684">
        <v>39093</v>
      </c>
      <c r="M14684">
        <v>3751</v>
      </c>
    </row>
    <row r="14685" spans="1:13" customFormat="1" hidden="1">
      <c r="A14685" t="s">
        <v>878</v>
      </c>
      <c r="B14685" t="s">
        <v>879</v>
      </c>
      <c r="C14685" s="1">
        <v>44319</v>
      </c>
      <c r="D14685">
        <v>3136791</v>
      </c>
      <c r="E14685">
        <v>2191449</v>
      </c>
      <c r="F14685">
        <v>945331</v>
      </c>
      <c r="H14685">
        <v>36227</v>
      </c>
      <c r="I14685">
        <v>30.09</v>
      </c>
      <c r="J14685">
        <v>21.03</v>
      </c>
      <c r="K14685">
        <v>9.07</v>
      </c>
      <c r="M14685">
        <v>3476</v>
      </c>
    </row>
    <row r="14686" spans="1:13" customFormat="1" hidden="1">
      <c r="A14686" t="s">
        <v>878</v>
      </c>
      <c r="B14686" t="s">
        <v>879</v>
      </c>
      <c r="C14686" s="1">
        <v>44320</v>
      </c>
      <c r="D14686">
        <v>3201212</v>
      </c>
      <c r="E14686">
        <v>2214648</v>
      </c>
      <c r="F14686">
        <v>986552</v>
      </c>
      <c r="G14686">
        <v>64421</v>
      </c>
      <c r="H14686">
        <v>36593</v>
      </c>
      <c r="I14686">
        <v>30.71</v>
      </c>
      <c r="J14686">
        <v>21.25</v>
      </c>
      <c r="K14686">
        <v>9.4700000000000006</v>
      </c>
      <c r="M14686">
        <v>3511</v>
      </c>
    </row>
    <row r="14687" spans="1:13" customFormat="1" hidden="1">
      <c r="A14687" t="s">
        <v>878</v>
      </c>
      <c r="B14687" t="s">
        <v>879</v>
      </c>
      <c r="C14687" s="1">
        <v>44321</v>
      </c>
      <c r="D14687">
        <v>3309765</v>
      </c>
      <c r="E14687">
        <v>2272642</v>
      </c>
      <c r="F14687">
        <v>1041838</v>
      </c>
      <c r="G14687">
        <v>108553</v>
      </c>
      <c r="H14687">
        <v>42897</v>
      </c>
      <c r="I14687">
        <v>31.75</v>
      </c>
      <c r="J14687">
        <v>21.8</v>
      </c>
      <c r="K14687">
        <v>10</v>
      </c>
      <c r="M14687">
        <v>4116</v>
      </c>
    </row>
    <row r="14688" spans="1:13" customFormat="1" hidden="1">
      <c r="A14688" t="s">
        <v>878</v>
      </c>
      <c r="B14688" t="s">
        <v>879</v>
      </c>
      <c r="C14688" s="1">
        <v>44322</v>
      </c>
      <c r="D14688">
        <v>3424441</v>
      </c>
      <c r="E14688">
        <v>2333913</v>
      </c>
      <c r="F14688">
        <v>1100081</v>
      </c>
      <c r="G14688">
        <v>114676</v>
      </c>
      <c r="H14688">
        <v>49820</v>
      </c>
      <c r="I14688">
        <v>32.85</v>
      </c>
      <c r="J14688">
        <v>22.39</v>
      </c>
      <c r="K14688">
        <v>10.55</v>
      </c>
      <c r="M14688">
        <v>4780</v>
      </c>
    </row>
    <row r="14689" spans="1:13" customFormat="1" hidden="1">
      <c r="A14689" t="s">
        <v>878</v>
      </c>
      <c r="B14689" t="s">
        <v>879</v>
      </c>
      <c r="C14689" s="1">
        <v>44323</v>
      </c>
      <c r="D14689">
        <v>3535148</v>
      </c>
      <c r="E14689">
        <v>2391470</v>
      </c>
      <c r="F14689">
        <v>1158110</v>
      </c>
      <c r="G14689">
        <v>110707</v>
      </c>
      <c r="H14689">
        <v>62494</v>
      </c>
      <c r="I14689">
        <v>33.92</v>
      </c>
      <c r="J14689">
        <v>22.94</v>
      </c>
      <c r="K14689">
        <v>11.11</v>
      </c>
      <c r="M14689">
        <v>5996</v>
      </c>
    </row>
    <row r="14690" spans="1:13" customFormat="1" hidden="1">
      <c r="A14690" t="s">
        <v>878</v>
      </c>
      <c r="B14690" t="s">
        <v>879</v>
      </c>
      <c r="C14690" s="1">
        <v>44324</v>
      </c>
      <c r="D14690">
        <v>3647616</v>
      </c>
      <c r="E14690">
        <v>2450303</v>
      </c>
      <c r="F14690">
        <v>1216683</v>
      </c>
      <c r="G14690">
        <v>112468</v>
      </c>
      <c r="H14690">
        <v>76040</v>
      </c>
      <c r="I14690">
        <v>35</v>
      </c>
      <c r="J14690">
        <v>23.51</v>
      </c>
      <c r="K14690">
        <v>11.67</v>
      </c>
      <c r="M14690">
        <v>7295</v>
      </c>
    </row>
    <row r="14691" spans="1:13" customFormat="1" hidden="1">
      <c r="A14691" t="s">
        <v>878</v>
      </c>
      <c r="B14691" t="s">
        <v>879</v>
      </c>
      <c r="C14691" s="1">
        <v>44325</v>
      </c>
      <c r="H14691">
        <v>82580</v>
      </c>
      <c r="M14691">
        <v>7923</v>
      </c>
    </row>
    <row r="14692" spans="1:13" customFormat="1" hidden="1">
      <c r="A14692" t="s">
        <v>878</v>
      </c>
      <c r="B14692" t="s">
        <v>879</v>
      </c>
      <c r="C14692" s="1">
        <v>44326</v>
      </c>
      <c r="D14692">
        <v>3760640</v>
      </c>
      <c r="E14692">
        <v>2507229</v>
      </c>
      <c r="F14692">
        <v>1277825</v>
      </c>
      <c r="H14692">
        <v>89121</v>
      </c>
      <c r="I14692">
        <v>36.08</v>
      </c>
      <c r="J14692">
        <v>24.05</v>
      </c>
      <c r="K14692">
        <v>12.26</v>
      </c>
      <c r="M14692">
        <v>8550</v>
      </c>
    </row>
    <row r="14693" spans="1:13" customFormat="1" hidden="1">
      <c r="A14693" t="s">
        <v>878</v>
      </c>
      <c r="B14693" t="s">
        <v>879</v>
      </c>
      <c r="C14693" s="1">
        <v>44327</v>
      </c>
      <c r="D14693">
        <v>3868356</v>
      </c>
      <c r="E14693">
        <v>2561858</v>
      </c>
      <c r="F14693">
        <v>1335798</v>
      </c>
      <c r="G14693">
        <v>107716</v>
      </c>
      <c r="H14693">
        <v>95306</v>
      </c>
      <c r="I14693">
        <v>37.11</v>
      </c>
      <c r="J14693">
        <v>24.58</v>
      </c>
      <c r="K14693">
        <v>12.82</v>
      </c>
      <c r="M14693">
        <v>9144</v>
      </c>
    </row>
    <row r="14694" spans="1:13" customFormat="1" hidden="1">
      <c r="A14694" t="s">
        <v>878</v>
      </c>
      <c r="B14694" t="s">
        <v>879</v>
      </c>
      <c r="C14694" s="1">
        <v>44328</v>
      </c>
      <c r="D14694">
        <v>3973336</v>
      </c>
      <c r="E14694">
        <v>2615123</v>
      </c>
      <c r="F14694">
        <v>1392281</v>
      </c>
      <c r="G14694">
        <v>104980</v>
      </c>
      <c r="H14694">
        <v>94796</v>
      </c>
      <c r="I14694">
        <v>38.119999999999997</v>
      </c>
      <c r="J14694">
        <v>25.09</v>
      </c>
      <c r="K14694">
        <v>13.36</v>
      </c>
      <c r="M14694">
        <v>9095</v>
      </c>
    </row>
    <row r="14695" spans="1:13" customFormat="1" hidden="1">
      <c r="A14695" t="s">
        <v>878</v>
      </c>
      <c r="B14695" t="s">
        <v>879</v>
      </c>
      <c r="C14695" s="1">
        <v>44329</v>
      </c>
      <c r="D14695">
        <v>4079168</v>
      </c>
      <c r="E14695">
        <v>2666895</v>
      </c>
      <c r="F14695">
        <v>1450838</v>
      </c>
      <c r="G14695">
        <v>105832</v>
      </c>
      <c r="H14695">
        <v>93532</v>
      </c>
      <c r="I14695">
        <v>39.14</v>
      </c>
      <c r="J14695">
        <v>25.59</v>
      </c>
      <c r="K14695">
        <v>13.92</v>
      </c>
      <c r="M14695">
        <v>8974</v>
      </c>
    </row>
    <row r="14696" spans="1:13" customFormat="1" hidden="1">
      <c r="A14696" t="s">
        <v>878</v>
      </c>
      <c r="B14696" t="s">
        <v>879</v>
      </c>
      <c r="C14696" s="1">
        <v>44330</v>
      </c>
      <c r="D14696">
        <v>4185347</v>
      </c>
      <c r="E14696">
        <v>2718390</v>
      </c>
      <c r="F14696">
        <v>1510095</v>
      </c>
      <c r="G14696">
        <v>106179</v>
      </c>
      <c r="H14696">
        <v>92886</v>
      </c>
      <c r="I14696">
        <v>40.15</v>
      </c>
      <c r="J14696">
        <v>26.08</v>
      </c>
      <c r="K14696">
        <v>14.49</v>
      </c>
      <c r="M14696">
        <v>8912</v>
      </c>
    </row>
    <row r="14697" spans="1:13" customFormat="1" hidden="1">
      <c r="A14697" t="s">
        <v>878</v>
      </c>
      <c r="B14697" t="s">
        <v>879</v>
      </c>
      <c r="C14697" s="1">
        <v>44331</v>
      </c>
      <c r="D14697">
        <v>4292541</v>
      </c>
      <c r="E14697">
        <v>2772414</v>
      </c>
      <c r="F14697">
        <v>1568229</v>
      </c>
      <c r="G14697">
        <v>107194</v>
      </c>
      <c r="H14697">
        <v>92132</v>
      </c>
      <c r="I14697">
        <v>41.18</v>
      </c>
      <c r="J14697">
        <v>26.6</v>
      </c>
      <c r="K14697">
        <v>15.05</v>
      </c>
      <c r="M14697">
        <v>8839</v>
      </c>
    </row>
    <row r="14698" spans="1:13" customFormat="1" hidden="1">
      <c r="A14698" t="s">
        <v>878</v>
      </c>
      <c r="B14698" t="s">
        <v>879</v>
      </c>
      <c r="C14698" s="1">
        <v>44332</v>
      </c>
      <c r="H14698">
        <v>92136</v>
      </c>
      <c r="M14698">
        <v>8840</v>
      </c>
    </row>
    <row r="14699" spans="1:13" customFormat="1" hidden="1">
      <c r="A14699" t="s">
        <v>878</v>
      </c>
      <c r="B14699" t="s">
        <v>879</v>
      </c>
      <c r="C14699" s="1">
        <v>44333</v>
      </c>
      <c r="D14699">
        <v>4405618</v>
      </c>
      <c r="E14699">
        <v>2836972</v>
      </c>
      <c r="F14699">
        <v>1624604</v>
      </c>
      <c r="H14699">
        <v>92140</v>
      </c>
      <c r="I14699">
        <v>42.27</v>
      </c>
      <c r="J14699">
        <v>27.22</v>
      </c>
      <c r="K14699">
        <v>15.59</v>
      </c>
      <c r="M14699">
        <v>8840</v>
      </c>
    </row>
    <row r="14700" spans="1:13" customFormat="1" hidden="1">
      <c r="A14700" t="s">
        <v>878</v>
      </c>
      <c r="B14700" t="s">
        <v>879</v>
      </c>
      <c r="C14700" s="1">
        <v>44334</v>
      </c>
      <c r="D14700">
        <v>4513979</v>
      </c>
      <c r="E14700">
        <v>2905212</v>
      </c>
      <c r="F14700">
        <v>1672775</v>
      </c>
      <c r="G14700">
        <v>108361</v>
      </c>
      <c r="H14700">
        <v>92232</v>
      </c>
      <c r="I14700">
        <v>43.31</v>
      </c>
      <c r="J14700">
        <v>27.87</v>
      </c>
      <c r="K14700">
        <v>16.05</v>
      </c>
      <c r="M14700">
        <v>8849</v>
      </c>
    </row>
    <row r="14701" spans="1:13" customFormat="1" hidden="1">
      <c r="A14701" t="s">
        <v>878</v>
      </c>
      <c r="B14701" t="s">
        <v>879</v>
      </c>
      <c r="C14701" s="1">
        <v>44335</v>
      </c>
      <c r="D14701">
        <v>4615746</v>
      </c>
      <c r="E14701">
        <v>2974175</v>
      </c>
      <c r="F14701">
        <v>1709388</v>
      </c>
      <c r="G14701">
        <v>101767</v>
      </c>
      <c r="H14701">
        <v>91773</v>
      </c>
      <c r="I14701">
        <v>44.28</v>
      </c>
      <c r="J14701">
        <v>28.53</v>
      </c>
      <c r="K14701">
        <v>16.399999999999999</v>
      </c>
      <c r="M14701">
        <v>8805</v>
      </c>
    </row>
    <row r="14702" spans="1:13" customFormat="1" hidden="1">
      <c r="A14702" t="s">
        <v>878</v>
      </c>
      <c r="B14702" t="s">
        <v>879</v>
      </c>
      <c r="C14702" s="1">
        <v>44336</v>
      </c>
      <c r="D14702">
        <v>4716739</v>
      </c>
      <c r="E14702">
        <v>3044700</v>
      </c>
      <c r="F14702">
        <v>1743394</v>
      </c>
      <c r="G14702">
        <v>100993</v>
      </c>
      <c r="H14702">
        <v>91082</v>
      </c>
      <c r="I14702">
        <v>45.25</v>
      </c>
      <c r="J14702">
        <v>29.21</v>
      </c>
      <c r="K14702">
        <v>16.73</v>
      </c>
      <c r="M14702">
        <v>8739</v>
      </c>
    </row>
    <row r="14703" spans="1:13" customFormat="1" hidden="1">
      <c r="A14703" t="s">
        <v>878</v>
      </c>
      <c r="B14703" t="s">
        <v>879</v>
      </c>
      <c r="C14703" s="1">
        <v>44337</v>
      </c>
      <c r="D14703">
        <v>4814981</v>
      </c>
      <c r="E14703">
        <v>3121394</v>
      </c>
      <c r="F14703">
        <v>1768771</v>
      </c>
      <c r="G14703">
        <v>98242</v>
      </c>
      <c r="H14703">
        <v>89948</v>
      </c>
      <c r="I14703">
        <v>46.2</v>
      </c>
      <c r="J14703">
        <v>29.95</v>
      </c>
      <c r="K14703">
        <v>16.97</v>
      </c>
      <c r="M14703">
        <v>8630</v>
      </c>
    </row>
    <row r="14704" spans="1:13" customFormat="1" hidden="1">
      <c r="A14704" t="s">
        <v>878</v>
      </c>
      <c r="B14704" t="s">
        <v>879</v>
      </c>
      <c r="C14704" s="1">
        <v>44338</v>
      </c>
      <c r="D14704">
        <v>4913334</v>
      </c>
      <c r="E14704">
        <v>3200861</v>
      </c>
      <c r="F14704">
        <v>1791271</v>
      </c>
      <c r="G14704">
        <v>98353</v>
      </c>
      <c r="H14704">
        <v>88685</v>
      </c>
      <c r="I14704">
        <v>47.14</v>
      </c>
      <c r="J14704">
        <v>30.71</v>
      </c>
      <c r="K14704">
        <v>17.190000000000001</v>
      </c>
      <c r="M14704">
        <v>8509</v>
      </c>
    </row>
    <row r="14705" spans="1:13" customFormat="1" hidden="1">
      <c r="A14705" t="s">
        <v>878</v>
      </c>
      <c r="B14705" t="s">
        <v>879</v>
      </c>
      <c r="C14705" s="1">
        <v>44339</v>
      </c>
      <c r="H14705">
        <v>87703</v>
      </c>
      <c r="M14705">
        <v>8414</v>
      </c>
    </row>
    <row r="14706" spans="1:13" customFormat="1" hidden="1">
      <c r="A14706" t="s">
        <v>878</v>
      </c>
      <c r="B14706" t="s">
        <v>879</v>
      </c>
      <c r="C14706" s="1">
        <v>44340</v>
      </c>
      <c r="D14706">
        <v>5012666</v>
      </c>
      <c r="E14706">
        <v>3281550</v>
      </c>
      <c r="F14706">
        <v>1813815</v>
      </c>
      <c r="H14706">
        <v>86721</v>
      </c>
      <c r="I14706">
        <v>48.09</v>
      </c>
      <c r="J14706">
        <v>31.48</v>
      </c>
      <c r="K14706">
        <v>17.399999999999999</v>
      </c>
      <c r="M14706">
        <v>8320</v>
      </c>
    </row>
    <row r="14707" spans="1:13" customFormat="1" hidden="1">
      <c r="A14707" t="s">
        <v>878</v>
      </c>
      <c r="B14707" t="s">
        <v>879</v>
      </c>
      <c r="C14707" s="1">
        <v>44341</v>
      </c>
      <c r="D14707">
        <v>5107830</v>
      </c>
      <c r="E14707">
        <v>3357664</v>
      </c>
      <c r="F14707">
        <v>1836773</v>
      </c>
      <c r="G14707">
        <v>95164</v>
      </c>
      <c r="H14707">
        <v>84836</v>
      </c>
      <c r="I14707">
        <v>49.01</v>
      </c>
      <c r="J14707">
        <v>32.21</v>
      </c>
      <c r="K14707">
        <v>17.62</v>
      </c>
      <c r="M14707">
        <v>8139</v>
      </c>
    </row>
    <row r="14708" spans="1:13" customFormat="1" hidden="1">
      <c r="A14708" t="s">
        <v>878</v>
      </c>
      <c r="B14708" t="s">
        <v>879</v>
      </c>
      <c r="C14708" s="1">
        <v>44342</v>
      </c>
      <c r="D14708">
        <v>5206825</v>
      </c>
      <c r="E14708">
        <v>3416341</v>
      </c>
      <c r="F14708">
        <v>1880694</v>
      </c>
      <c r="G14708">
        <v>98995</v>
      </c>
      <c r="H14708">
        <v>84440</v>
      </c>
      <c r="I14708">
        <v>49.95</v>
      </c>
      <c r="J14708">
        <v>32.78</v>
      </c>
      <c r="K14708">
        <v>18.04</v>
      </c>
      <c r="M14708">
        <v>8101</v>
      </c>
    </row>
    <row r="14709" spans="1:13" customFormat="1" hidden="1">
      <c r="A14709" t="s">
        <v>878</v>
      </c>
      <c r="B14709" t="s">
        <v>879</v>
      </c>
      <c r="C14709" s="1">
        <v>44343</v>
      </c>
      <c r="D14709">
        <v>5305355</v>
      </c>
      <c r="E14709">
        <v>3474645</v>
      </c>
      <c r="F14709">
        <v>1924490</v>
      </c>
      <c r="G14709">
        <v>98530</v>
      </c>
      <c r="H14709">
        <v>84088</v>
      </c>
      <c r="I14709">
        <v>50.9</v>
      </c>
      <c r="J14709">
        <v>33.340000000000003</v>
      </c>
      <c r="K14709">
        <v>18.46</v>
      </c>
      <c r="M14709">
        <v>8067</v>
      </c>
    </row>
    <row r="14710" spans="1:13" customFormat="1" hidden="1">
      <c r="A14710" t="s">
        <v>878</v>
      </c>
      <c r="B14710" t="s">
        <v>879</v>
      </c>
      <c r="C14710" s="1">
        <v>44344</v>
      </c>
      <c r="D14710">
        <v>5402105</v>
      </c>
      <c r="E14710">
        <v>3532531</v>
      </c>
      <c r="F14710">
        <v>1967849</v>
      </c>
      <c r="G14710">
        <v>96750</v>
      </c>
      <c r="H14710">
        <v>83875</v>
      </c>
      <c r="I14710">
        <v>51.83</v>
      </c>
      <c r="J14710">
        <v>33.89</v>
      </c>
      <c r="K14710">
        <v>18.88</v>
      </c>
      <c r="M14710">
        <v>8047</v>
      </c>
    </row>
    <row r="14711" spans="1:13" customFormat="1" hidden="1">
      <c r="A14711" t="s">
        <v>878</v>
      </c>
      <c r="B14711" t="s">
        <v>879</v>
      </c>
      <c r="C14711" s="1">
        <v>44345</v>
      </c>
      <c r="D14711">
        <v>5498042</v>
      </c>
      <c r="E14711">
        <v>3589514</v>
      </c>
      <c r="F14711">
        <v>2010989</v>
      </c>
      <c r="G14711">
        <v>95937</v>
      </c>
      <c r="H14711">
        <v>83530</v>
      </c>
      <c r="I14711">
        <v>52.75</v>
      </c>
      <c r="J14711">
        <v>34.44</v>
      </c>
      <c r="K14711">
        <v>19.29</v>
      </c>
      <c r="M14711">
        <v>8014</v>
      </c>
    </row>
    <row r="14712" spans="1:13" customFormat="1" hidden="1">
      <c r="A14712" t="s">
        <v>878</v>
      </c>
      <c r="B14712" t="s">
        <v>879</v>
      </c>
      <c r="C14712" s="1">
        <v>44346</v>
      </c>
      <c r="H14712">
        <v>83548</v>
      </c>
      <c r="M14712">
        <v>8016</v>
      </c>
    </row>
    <row r="14713" spans="1:13" customFormat="1" hidden="1">
      <c r="A14713" t="s">
        <v>878</v>
      </c>
      <c r="B14713" t="s">
        <v>879</v>
      </c>
      <c r="C14713" s="1">
        <v>44347</v>
      </c>
      <c r="D14713">
        <v>5597624</v>
      </c>
      <c r="E14713">
        <v>3647975</v>
      </c>
      <c r="F14713">
        <v>2058287</v>
      </c>
      <c r="H14713">
        <v>83565</v>
      </c>
      <c r="I14713">
        <v>53.7</v>
      </c>
      <c r="J14713">
        <v>35</v>
      </c>
      <c r="K14713">
        <v>19.75</v>
      </c>
      <c r="M14713">
        <v>8017</v>
      </c>
    </row>
    <row r="14714" spans="1:13" customFormat="1" hidden="1">
      <c r="A14714" t="s">
        <v>878</v>
      </c>
      <c r="B14714" t="s">
        <v>879</v>
      </c>
      <c r="C14714" s="1">
        <v>44348</v>
      </c>
      <c r="D14714">
        <v>5691818</v>
      </c>
      <c r="E14714">
        <v>3698975</v>
      </c>
      <c r="F14714">
        <v>2105971</v>
      </c>
      <c r="G14714">
        <v>94194</v>
      </c>
      <c r="H14714">
        <v>83427</v>
      </c>
      <c r="I14714">
        <v>54.61</v>
      </c>
      <c r="J14714">
        <v>35.49</v>
      </c>
      <c r="K14714">
        <v>20.2</v>
      </c>
      <c r="M14714">
        <v>8004</v>
      </c>
    </row>
    <row r="14715" spans="1:13" customFormat="1" hidden="1">
      <c r="A14715" t="s">
        <v>878</v>
      </c>
      <c r="B14715" t="s">
        <v>879</v>
      </c>
      <c r="C14715" s="1">
        <v>44349</v>
      </c>
      <c r="D14715">
        <v>5791280</v>
      </c>
      <c r="E14715">
        <v>3752217</v>
      </c>
      <c r="F14715">
        <v>2155442</v>
      </c>
      <c r="G14715">
        <v>99462</v>
      </c>
      <c r="H14715">
        <v>83494</v>
      </c>
      <c r="I14715">
        <v>55.56</v>
      </c>
      <c r="J14715">
        <v>36</v>
      </c>
      <c r="K14715">
        <v>20.68</v>
      </c>
      <c r="M14715">
        <v>8011</v>
      </c>
    </row>
    <row r="14716" spans="1:13" customFormat="1" hidden="1">
      <c r="A14716" t="s">
        <v>878</v>
      </c>
      <c r="B14716" t="s">
        <v>879</v>
      </c>
      <c r="C14716" s="1">
        <v>44350</v>
      </c>
      <c r="D14716">
        <v>5888281</v>
      </c>
      <c r="E14716">
        <v>3803175</v>
      </c>
      <c r="F14716">
        <v>2204220</v>
      </c>
      <c r="G14716">
        <v>97001</v>
      </c>
      <c r="H14716">
        <v>83275</v>
      </c>
      <c r="I14716">
        <v>56.49</v>
      </c>
      <c r="J14716">
        <v>36.49</v>
      </c>
      <c r="K14716">
        <v>21.15</v>
      </c>
      <c r="M14716">
        <v>7989</v>
      </c>
    </row>
    <row r="14717" spans="1:13" customFormat="1" hidden="1">
      <c r="A14717" t="s">
        <v>878</v>
      </c>
      <c r="B14717" t="s">
        <v>879</v>
      </c>
      <c r="C14717" s="1">
        <v>44351</v>
      </c>
      <c r="D14717">
        <v>5986480</v>
      </c>
      <c r="E14717">
        <v>3854947</v>
      </c>
      <c r="F14717">
        <v>2253347</v>
      </c>
      <c r="G14717">
        <v>98199</v>
      </c>
      <c r="H14717">
        <v>83482</v>
      </c>
      <c r="I14717">
        <v>57.43</v>
      </c>
      <c r="J14717">
        <v>36.979999999999997</v>
      </c>
      <c r="K14717">
        <v>21.62</v>
      </c>
      <c r="M14717">
        <v>8009</v>
      </c>
    </row>
    <row r="14718" spans="1:13" customFormat="1" hidden="1">
      <c r="A14718" t="s">
        <v>878</v>
      </c>
      <c r="B14718" t="s">
        <v>879</v>
      </c>
      <c r="C14718" s="1">
        <v>44352</v>
      </c>
      <c r="D14718">
        <v>6084963</v>
      </c>
      <c r="E14718">
        <v>3904249</v>
      </c>
      <c r="F14718">
        <v>2305626</v>
      </c>
      <c r="G14718">
        <v>98483</v>
      </c>
      <c r="H14718">
        <v>83846</v>
      </c>
      <c r="I14718">
        <v>58.38</v>
      </c>
      <c r="J14718">
        <v>37.46</v>
      </c>
      <c r="K14718">
        <v>22.12</v>
      </c>
      <c r="M14718">
        <v>8044</v>
      </c>
    </row>
    <row r="14719" spans="1:13" customFormat="1" hidden="1">
      <c r="A14719" t="s">
        <v>878</v>
      </c>
      <c r="B14719" t="s">
        <v>879</v>
      </c>
      <c r="C14719" s="1">
        <v>44353</v>
      </c>
      <c r="D14719">
        <v>6156375</v>
      </c>
      <c r="E14719">
        <v>3972036</v>
      </c>
      <c r="F14719">
        <v>2309366</v>
      </c>
      <c r="G14719">
        <v>71412</v>
      </c>
      <c r="H14719">
        <v>86935</v>
      </c>
      <c r="I14719">
        <v>59.06</v>
      </c>
      <c r="J14719">
        <v>38.11</v>
      </c>
      <c r="K14719">
        <v>22.16</v>
      </c>
      <c r="M14719">
        <v>8341</v>
      </c>
    </row>
    <row r="14720" spans="1:13" customFormat="1" hidden="1">
      <c r="A14720" t="s">
        <v>878</v>
      </c>
      <c r="B14720" t="s">
        <v>879</v>
      </c>
      <c r="C14720" s="1">
        <v>44354</v>
      </c>
      <c r="D14720">
        <v>6258951</v>
      </c>
      <c r="E14720">
        <v>4021033</v>
      </c>
      <c r="F14720">
        <v>2369187</v>
      </c>
      <c r="G14720">
        <v>102576</v>
      </c>
      <c r="H14720">
        <v>94475</v>
      </c>
      <c r="I14720">
        <v>60.05</v>
      </c>
      <c r="J14720">
        <v>38.58</v>
      </c>
      <c r="K14720">
        <v>22.73</v>
      </c>
      <c r="M14720">
        <v>9064</v>
      </c>
    </row>
    <row r="14721" spans="1:13" customFormat="1" hidden="1">
      <c r="A14721" t="s">
        <v>878</v>
      </c>
      <c r="B14721" t="s">
        <v>879</v>
      </c>
      <c r="C14721" s="1">
        <v>44355</v>
      </c>
      <c r="D14721">
        <v>6361417</v>
      </c>
      <c r="E14721">
        <v>4062809</v>
      </c>
      <c r="F14721">
        <v>2435852</v>
      </c>
      <c r="G14721">
        <v>102466</v>
      </c>
      <c r="H14721">
        <v>95657</v>
      </c>
      <c r="I14721">
        <v>61.03</v>
      </c>
      <c r="J14721">
        <v>38.979999999999997</v>
      </c>
      <c r="K14721">
        <v>23.37</v>
      </c>
      <c r="M14721">
        <v>9177</v>
      </c>
    </row>
    <row r="14722" spans="1:13" customFormat="1" hidden="1">
      <c r="A14722" t="s">
        <v>878</v>
      </c>
      <c r="B14722" t="s">
        <v>879</v>
      </c>
      <c r="C14722" s="1">
        <v>44356</v>
      </c>
      <c r="D14722">
        <v>6463465</v>
      </c>
      <c r="E14722">
        <v>4100020</v>
      </c>
      <c r="F14722">
        <v>2506621</v>
      </c>
      <c r="G14722">
        <v>102048</v>
      </c>
      <c r="H14722">
        <v>96026</v>
      </c>
      <c r="I14722">
        <v>62.01</v>
      </c>
      <c r="J14722">
        <v>39.340000000000003</v>
      </c>
      <c r="K14722">
        <v>24.05</v>
      </c>
      <c r="M14722">
        <v>9213</v>
      </c>
    </row>
    <row r="14723" spans="1:13" customFormat="1" hidden="1">
      <c r="A14723" t="s">
        <v>878</v>
      </c>
      <c r="B14723" t="s">
        <v>879</v>
      </c>
      <c r="C14723" s="1">
        <v>44357</v>
      </c>
      <c r="D14723">
        <v>6564056</v>
      </c>
      <c r="E14723">
        <v>4130759</v>
      </c>
      <c r="F14723">
        <v>2582154</v>
      </c>
      <c r="G14723">
        <v>100591</v>
      </c>
      <c r="H14723">
        <v>96539</v>
      </c>
      <c r="I14723">
        <v>62.98</v>
      </c>
      <c r="J14723">
        <v>39.630000000000003</v>
      </c>
      <c r="K14723">
        <v>24.77</v>
      </c>
      <c r="M14723">
        <v>9262</v>
      </c>
    </row>
    <row r="14724" spans="1:13" customFormat="1" hidden="1">
      <c r="A14724" t="s">
        <v>878</v>
      </c>
      <c r="B14724" t="s">
        <v>879</v>
      </c>
      <c r="C14724" s="1">
        <v>44358</v>
      </c>
      <c r="D14724">
        <v>6665626</v>
      </c>
      <c r="E14724">
        <v>4160286</v>
      </c>
      <c r="F14724">
        <v>2660260</v>
      </c>
      <c r="G14724">
        <v>101570</v>
      </c>
      <c r="H14724">
        <v>97021</v>
      </c>
      <c r="I14724">
        <v>63.95</v>
      </c>
      <c r="J14724">
        <v>39.909999999999997</v>
      </c>
      <c r="K14724">
        <v>25.52</v>
      </c>
      <c r="M14724">
        <v>9308</v>
      </c>
    </row>
    <row r="14725" spans="1:13" customFormat="1" hidden="1">
      <c r="A14725" t="s">
        <v>878</v>
      </c>
      <c r="B14725" t="s">
        <v>879</v>
      </c>
      <c r="C14725" s="1">
        <v>44359</v>
      </c>
      <c r="D14725">
        <v>6770033</v>
      </c>
      <c r="E14725">
        <v>4187201</v>
      </c>
      <c r="F14725">
        <v>2743851</v>
      </c>
      <c r="G14725">
        <v>104407</v>
      </c>
      <c r="H14725">
        <v>97867</v>
      </c>
      <c r="I14725">
        <v>64.95</v>
      </c>
      <c r="J14725">
        <v>40.17</v>
      </c>
      <c r="K14725">
        <v>26.32</v>
      </c>
      <c r="M14725">
        <v>9389</v>
      </c>
    </row>
    <row r="14726" spans="1:13" customFormat="1" hidden="1">
      <c r="A14726" t="s">
        <v>878</v>
      </c>
      <c r="B14726" t="s">
        <v>879</v>
      </c>
      <c r="C14726" s="1">
        <v>44360</v>
      </c>
      <c r="D14726">
        <v>6835783</v>
      </c>
      <c r="E14726">
        <v>4247276</v>
      </c>
      <c r="F14726">
        <v>2749592</v>
      </c>
      <c r="G14726">
        <v>65750</v>
      </c>
      <c r="H14726">
        <v>97058</v>
      </c>
      <c r="I14726">
        <v>65.58</v>
      </c>
      <c r="J14726">
        <v>40.75</v>
      </c>
      <c r="K14726">
        <v>26.38</v>
      </c>
      <c r="M14726">
        <v>9312</v>
      </c>
    </row>
    <row r="14727" spans="1:13" customFormat="1" hidden="1">
      <c r="A14727" t="s">
        <v>878</v>
      </c>
      <c r="B14727" t="s">
        <v>879</v>
      </c>
      <c r="C14727" s="1">
        <v>44361</v>
      </c>
      <c r="D14727">
        <v>6938959</v>
      </c>
      <c r="E14727">
        <v>4274435</v>
      </c>
      <c r="F14727">
        <v>2831081</v>
      </c>
      <c r="G14727">
        <v>103176</v>
      </c>
      <c r="H14727">
        <v>97144</v>
      </c>
      <c r="I14727">
        <v>66.569999999999993</v>
      </c>
      <c r="J14727">
        <v>41.01</v>
      </c>
      <c r="K14727">
        <v>27.16</v>
      </c>
      <c r="M14727">
        <v>9320</v>
      </c>
    </row>
    <row r="14728" spans="1:13" customFormat="1" hidden="1">
      <c r="A14728" t="s">
        <v>878</v>
      </c>
      <c r="B14728" t="s">
        <v>879</v>
      </c>
      <c r="C14728" s="1">
        <v>44362</v>
      </c>
      <c r="D14728">
        <v>7041432</v>
      </c>
      <c r="E14728">
        <v>4302109</v>
      </c>
      <c r="F14728">
        <v>2911340</v>
      </c>
      <c r="G14728">
        <v>102473</v>
      </c>
      <c r="H14728">
        <v>97145</v>
      </c>
      <c r="I14728">
        <v>67.56</v>
      </c>
      <c r="J14728">
        <v>41.27</v>
      </c>
      <c r="K14728">
        <v>27.93</v>
      </c>
      <c r="M14728">
        <v>9320</v>
      </c>
    </row>
    <row r="14729" spans="1:13" customFormat="1" hidden="1">
      <c r="A14729" t="s">
        <v>878</v>
      </c>
      <c r="B14729" t="s">
        <v>879</v>
      </c>
      <c r="C14729" s="1">
        <v>44363</v>
      </c>
      <c r="D14729">
        <v>7142822</v>
      </c>
      <c r="E14729">
        <v>4338990</v>
      </c>
      <c r="F14729">
        <v>2980883</v>
      </c>
      <c r="G14729">
        <v>101390</v>
      </c>
      <c r="H14729">
        <v>97051</v>
      </c>
      <c r="I14729">
        <v>68.53</v>
      </c>
      <c r="J14729">
        <v>41.63</v>
      </c>
      <c r="K14729">
        <v>28.6</v>
      </c>
      <c r="M14729">
        <v>9311</v>
      </c>
    </row>
    <row r="14730" spans="1:13" customFormat="1" hidden="1">
      <c r="A14730" t="s">
        <v>878</v>
      </c>
      <c r="B14730" t="s">
        <v>879</v>
      </c>
      <c r="C14730" s="1">
        <v>44364</v>
      </c>
      <c r="D14730">
        <v>7244517</v>
      </c>
      <c r="E14730">
        <v>4381177</v>
      </c>
      <c r="F14730">
        <v>3045889</v>
      </c>
      <c r="G14730">
        <v>101695</v>
      </c>
      <c r="H14730">
        <v>97209</v>
      </c>
      <c r="I14730">
        <v>69.5</v>
      </c>
      <c r="J14730">
        <v>42.03</v>
      </c>
      <c r="K14730">
        <v>29.22</v>
      </c>
      <c r="M14730">
        <v>9326</v>
      </c>
    </row>
    <row r="14731" spans="1:13" customFormat="1" hidden="1">
      <c r="A14731" t="s">
        <v>878</v>
      </c>
      <c r="B14731" t="s">
        <v>879</v>
      </c>
      <c r="C14731" s="1">
        <v>44365</v>
      </c>
      <c r="D14731">
        <v>7345346</v>
      </c>
      <c r="E14731">
        <v>4424124</v>
      </c>
      <c r="F14731">
        <v>3108991</v>
      </c>
      <c r="G14731">
        <v>100829</v>
      </c>
      <c r="H14731">
        <v>97103</v>
      </c>
      <c r="I14731">
        <v>70.47</v>
      </c>
      <c r="J14731">
        <v>42.45</v>
      </c>
      <c r="K14731">
        <v>29.83</v>
      </c>
      <c r="M14731">
        <v>9316</v>
      </c>
    </row>
    <row r="14732" spans="1:13" customFormat="1" hidden="1">
      <c r="A14732" t="s">
        <v>878</v>
      </c>
      <c r="B14732" t="s">
        <v>879</v>
      </c>
      <c r="C14732" s="1">
        <v>44366</v>
      </c>
      <c r="D14732">
        <v>7446861</v>
      </c>
      <c r="E14732">
        <v>4468526</v>
      </c>
      <c r="F14732">
        <v>3171374</v>
      </c>
      <c r="G14732">
        <v>101515</v>
      </c>
      <c r="H14732">
        <v>96690</v>
      </c>
      <c r="I14732">
        <v>71.45</v>
      </c>
      <c r="J14732">
        <v>42.87</v>
      </c>
      <c r="K14732">
        <v>30.43</v>
      </c>
      <c r="M14732">
        <v>9277</v>
      </c>
    </row>
    <row r="14733" spans="1:13" customFormat="1" hidden="1">
      <c r="A14733" t="s">
        <v>878</v>
      </c>
      <c r="B14733" t="s">
        <v>879</v>
      </c>
      <c r="C14733" s="1">
        <v>44367</v>
      </c>
      <c r="D14733">
        <v>7508584</v>
      </c>
      <c r="E14733">
        <v>4526238</v>
      </c>
      <c r="F14733">
        <v>3175443</v>
      </c>
      <c r="G14733">
        <v>61723</v>
      </c>
      <c r="H14733">
        <v>96114</v>
      </c>
      <c r="I14733">
        <v>72.040000000000006</v>
      </c>
      <c r="J14733">
        <v>43.43</v>
      </c>
      <c r="K14733">
        <v>30.47</v>
      </c>
      <c r="M14733">
        <v>9221</v>
      </c>
    </row>
    <row r="14734" spans="1:13" customFormat="1" hidden="1">
      <c r="A14734" t="s">
        <v>878</v>
      </c>
      <c r="B14734" t="s">
        <v>879</v>
      </c>
      <c r="C14734" s="1">
        <v>44368</v>
      </c>
      <c r="D14734">
        <v>7510968</v>
      </c>
      <c r="E14734">
        <v>4528564</v>
      </c>
      <c r="F14734">
        <v>3175501</v>
      </c>
      <c r="G14734">
        <v>2384</v>
      </c>
      <c r="H14734">
        <v>81716</v>
      </c>
      <c r="I14734">
        <v>72.06</v>
      </c>
      <c r="J14734">
        <v>43.45</v>
      </c>
      <c r="K14734">
        <v>30.47</v>
      </c>
      <c r="M14734">
        <v>7840</v>
      </c>
    </row>
    <row r="14735" spans="1:13" customFormat="1" hidden="1">
      <c r="A14735" t="s">
        <v>878</v>
      </c>
      <c r="B14735" t="s">
        <v>879</v>
      </c>
      <c r="C14735" s="1">
        <v>44369</v>
      </c>
      <c r="D14735">
        <v>7616421</v>
      </c>
      <c r="E14735">
        <v>4565918</v>
      </c>
      <c r="F14735">
        <v>3248653</v>
      </c>
      <c r="G14735">
        <v>105453</v>
      </c>
      <c r="H14735">
        <v>82141</v>
      </c>
      <c r="I14735">
        <v>73.069999999999993</v>
      </c>
      <c r="J14735">
        <v>43.81</v>
      </c>
      <c r="K14735">
        <v>31.17</v>
      </c>
      <c r="M14735">
        <v>7881</v>
      </c>
    </row>
    <row r="14736" spans="1:13" customFormat="1" hidden="1">
      <c r="A14736" t="s">
        <v>878</v>
      </c>
      <c r="B14736" t="s">
        <v>879</v>
      </c>
      <c r="C14736" s="1">
        <v>44370</v>
      </c>
      <c r="D14736">
        <v>7722093</v>
      </c>
      <c r="E14736">
        <v>4604203</v>
      </c>
      <c r="F14736">
        <v>3321644</v>
      </c>
      <c r="G14736">
        <v>105672</v>
      </c>
      <c r="H14736">
        <v>82753</v>
      </c>
      <c r="I14736">
        <v>74.09</v>
      </c>
      <c r="J14736">
        <v>44.17</v>
      </c>
      <c r="K14736">
        <v>31.87</v>
      </c>
      <c r="M14736">
        <v>7939</v>
      </c>
    </row>
    <row r="14737" spans="1:13" customFormat="1" hidden="1">
      <c r="A14737" t="s">
        <v>878</v>
      </c>
      <c r="B14737" t="s">
        <v>879</v>
      </c>
      <c r="C14737" s="1">
        <v>44371</v>
      </c>
      <c r="D14737">
        <v>7822697</v>
      </c>
      <c r="E14737">
        <v>4641844</v>
      </c>
      <c r="F14737">
        <v>3390060</v>
      </c>
      <c r="G14737">
        <v>100604</v>
      </c>
      <c r="H14737">
        <v>82597</v>
      </c>
      <c r="I14737">
        <v>75.05</v>
      </c>
      <c r="J14737">
        <v>44.53</v>
      </c>
      <c r="K14737">
        <v>32.520000000000003</v>
      </c>
      <c r="M14737">
        <v>7924</v>
      </c>
    </row>
    <row r="14738" spans="1:13" customFormat="1" hidden="1">
      <c r="A14738" t="s">
        <v>878</v>
      </c>
      <c r="B14738" t="s">
        <v>879</v>
      </c>
      <c r="C14738" s="1">
        <v>44372</v>
      </c>
      <c r="D14738">
        <v>7925253</v>
      </c>
      <c r="E14738">
        <v>4678423</v>
      </c>
      <c r="F14738">
        <v>3461165</v>
      </c>
      <c r="G14738">
        <v>102556</v>
      </c>
      <c r="H14738">
        <v>82844</v>
      </c>
      <c r="I14738">
        <v>76.040000000000006</v>
      </c>
      <c r="J14738">
        <v>44.89</v>
      </c>
      <c r="K14738">
        <v>33.21</v>
      </c>
      <c r="M14738">
        <v>7948</v>
      </c>
    </row>
    <row r="14739" spans="1:13" customFormat="1" hidden="1">
      <c r="A14739" t="s">
        <v>878</v>
      </c>
      <c r="B14739" t="s">
        <v>879</v>
      </c>
      <c r="C14739" s="1">
        <v>44373</v>
      </c>
      <c r="D14739">
        <v>8028343</v>
      </c>
      <c r="E14739">
        <v>4714281</v>
      </c>
      <c r="F14739">
        <v>3534001</v>
      </c>
      <c r="G14739">
        <v>103090</v>
      </c>
      <c r="H14739">
        <v>83069</v>
      </c>
      <c r="I14739">
        <v>77.02</v>
      </c>
      <c r="J14739">
        <v>45.23</v>
      </c>
      <c r="K14739">
        <v>33.909999999999997</v>
      </c>
      <c r="M14739">
        <v>7970</v>
      </c>
    </row>
    <row r="14740" spans="1:13" customFormat="1" hidden="1">
      <c r="A14740" t="s">
        <v>878</v>
      </c>
      <c r="B14740" t="s">
        <v>879</v>
      </c>
      <c r="C14740" s="1">
        <v>44374</v>
      </c>
      <c r="D14740">
        <v>8098959</v>
      </c>
      <c r="E14740">
        <v>4728534</v>
      </c>
      <c r="F14740">
        <v>3590937</v>
      </c>
      <c r="G14740">
        <v>70616</v>
      </c>
      <c r="H14740">
        <v>84339</v>
      </c>
      <c r="I14740">
        <v>77.7</v>
      </c>
      <c r="J14740">
        <v>45.37</v>
      </c>
      <c r="K14740">
        <v>34.450000000000003</v>
      </c>
      <c r="M14740">
        <v>8092</v>
      </c>
    </row>
    <row r="14741" spans="1:13" customFormat="1" hidden="1">
      <c r="A14741" t="s">
        <v>878</v>
      </c>
      <c r="B14741" t="s">
        <v>879</v>
      </c>
      <c r="C14741" s="1">
        <v>44375</v>
      </c>
      <c r="D14741">
        <v>8202338</v>
      </c>
      <c r="E14741">
        <v>4762181</v>
      </c>
      <c r="F14741">
        <v>3666080</v>
      </c>
      <c r="G14741">
        <v>103379</v>
      </c>
      <c r="H14741">
        <v>98767</v>
      </c>
      <c r="I14741">
        <v>78.69</v>
      </c>
      <c r="J14741">
        <v>45.69</v>
      </c>
      <c r="K14741">
        <v>35.17</v>
      </c>
      <c r="M14741">
        <v>9476</v>
      </c>
    </row>
    <row r="14742" spans="1:13" customFormat="1" hidden="1">
      <c r="A14742" t="s">
        <v>878</v>
      </c>
      <c r="B14742" t="s">
        <v>879</v>
      </c>
      <c r="C14742" s="1">
        <v>44376</v>
      </c>
      <c r="D14742">
        <v>8299173</v>
      </c>
      <c r="E14742">
        <v>4800314</v>
      </c>
      <c r="F14742">
        <v>3730060</v>
      </c>
      <c r="G14742">
        <v>96835</v>
      </c>
      <c r="H14742">
        <v>97536</v>
      </c>
      <c r="I14742">
        <v>79.62</v>
      </c>
      <c r="J14742">
        <v>46.05</v>
      </c>
      <c r="K14742">
        <v>35.79</v>
      </c>
      <c r="M14742">
        <v>9358</v>
      </c>
    </row>
    <row r="14743" spans="1:13" customFormat="1" hidden="1">
      <c r="A14743" t="s">
        <v>878</v>
      </c>
      <c r="B14743" t="s">
        <v>879</v>
      </c>
      <c r="C14743" s="1">
        <v>44377</v>
      </c>
      <c r="D14743">
        <v>8391535</v>
      </c>
      <c r="E14743">
        <v>4839188</v>
      </c>
      <c r="F14743">
        <v>3788906</v>
      </c>
      <c r="G14743">
        <v>92362</v>
      </c>
      <c r="H14743">
        <v>95635</v>
      </c>
      <c r="I14743">
        <v>80.510000000000005</v>
      </c>
      <c r="J14743">
        <v>46.43</v>
      </c>
      <c r="K14743">
        <v>36.35</v>
      </c>
      <c r="M14743">
        <v>9175</v>
      </c>
    </row>
    <row r="14744" spans="1:13" customFormat="1" hidden="1">
      <c r="A14744" t="s">
        <v>878</v>
      </c>
      <c r="B14744" t="s">
        <v>879</v>
      </c>
      <c r="C14744" s="1">
        <v>44378</v>
      </c>
      <c r="D14744">
        <v>8475823</v>
      </c>
      <c r="E14744">
        <v>4883996</v>
      </c>
      <c r="F14744">
        <v>3831147</v>
      </c>
      <c r="G14744">
        <v>84288</v>
      </c>
      <c r="H14744">
        <v>93304</v>
      </c>
      <c r="I14744">
        <v>81.319999999999993</v>
      </c>
      <c r="J14744">
        <v>46.86</v>
      </c>
      <c r="K14744">
        <v>36.76</v>
      </c>
      <c r="M14744">
        <v>8952</v>
      </c>
    </row>
    <row r="14745" spans="1:13" customFormat="1" hidden="1">
      <c r="A14745" t="s">
        <v>878</v>
      </c>
      <c r="B14745" t="s">
        <v>879</v>
      </c>
      <c r="C14745" s="1">
        <v>44379</v>
      </c>
      <c r="D14745">
        <v>8559280</v>
      </c>
      <c r="E14745">
        <v>4923627</v>
      </c>
      <c r="F14745">
        <v>3878045</v>
      </c>
      <c r="G14745">
        <v>83457</v>
      </c>
      <c r="H14745">
        <v>90575</v>
      </c>
      <c r="I14745">
        <v>82.12</v>
      </c>
      <c r="J14745">
        <v>47.24</v>
      </c>
      <c r="K14745">
        <v>37.21</v>
      </c>
      <c r="M14745">
        <v>8690</v>
      </c>
    </row>
    <row r="14746" spans="1:13" customFormat="1" hidden="1">
      <c r="A14746" t="s">
        <v>878</v>
      </c>
      <c r="B14746" t="s">
        <v>879</v>
      </c>
      <c r="C14746" s="1">
        <v>44380</v>
      </c>
      <c r="D14746">
        <v>8641748</v>
      </c>
      <c r="E14746">
        <v>4970687</v>
      </c>
      <c r="F14746">
        <v>3917016</v>
      </c>
      <c r="G14746">
        <v>82468</v>
      </c>
      <c r="H14746">
        <v>87629</v>
      </c>
      <c r="I14746">
        <v>82.91</v>
      </c>
      <c r="J14746">
        <v>47.69</v>
      </c>
      <c r="K14746">
        <v>37.58</v>
      </c>
      <c r="M14746">
        <v>8407</v>
      </c>
    </row>
    <row r="14747" spans="1:13" customFormat="1" hidden="1">
      <c r="A14747" t="s">
        <v>878</v>
      </c>
      <c r="B14747" t="s">
        <v>879</v>
      </c>
      <c r="C14747" s="1">
        <v>44381</v>
      </c>
      <c r="D14747">
        <v>8710475</v>
      </c>
      <c r="E14747">
        <v>4988117</v>
      </c>
      <c r="F14747">
        <v>3968350</v>
      </c>
      <c r="G14747">
        <v>68727</v>
      </c>
      <c r="H14747">
        <v>87359</v>
      </c>
      <c r="I14747">
        <v>83.57</v>
      </c>
      <c r="J14747">
        <v>47.86</v>
      </c>
      <c r="K14747">
        <v>38.07</v>
      </c>
      <c r="M14747">
        <v>8381</v>
      </c>
    </row>
    <row r="14748" spans="1:13" customFormat="1" hidden="1">
      <c r="A14748" t="s">
        <v>878</v>
      </c>
      <c r="B14748" t="s">
        <v>879</v>
      </c>
      <c r="C14748" s="1">
        <v>44382</v>
      </c>
      <c r="D14748">
        <v>8802118</v>
      </c>
      <c r="E14748">
        <v>5034743</v>
      </c>
      <c r="F14748">
        <v>4017820</v>
      </c>
      <c r="G14748">
        <v>91643</v>
      </c>
      <c r="H14748">
        <v>85683</v>
      </c>
      <c r="I14748">
        <v>84.45</v>
      </c>
      <c r="J14748">
        <v>48.3</v>
      </c>
      <c r="K14748">
        <v>38.549999999999997</v>
      </c>
      <c r="M14748">
        <v>8221</v>
      </c>
    </row>
    <row r="14749" spans="1:13" customFormat="1" hidden="1">
      <c r="A14749" t="s">
        <v>878</v>
      </c>
      <c r="B14749" t="s">
        <v>879</v>
      </c>
      <c r="C14749" s="1">
        <v>44383</v>
      </c>
      <c r="D14749">
        <v>8884422</v>
      </c>
      <c r="E14749">
        <v>5081723</v>
      </c>
      <c r="F14749">
        <v>4058143</v>
      </c>
      <c r="G14749">
        <v>82304</v>
      </c>
      <c r="H14749">
        <v>83607</v>
      </c>
      <c r="I14749">
        <v>85.24</v>
      </c>
      <c r="J14749">
        <v>48.75</v>
      </c>
      <c r="K14749">
        <v>38.93</v>
      </c>
      <c r="M14749">
        <v>8021</v>
      </c>
    </row>
    <row r="14750" spans="1:13" customFormat="1" hidden="1">
      <c r="A14750" t="s">
        <v>878</v>
      </c>
      <c r="B14750" t="s">
        <v>879</v>
      </c>
      <c r="C14750" s="1">
        <v>44384</v>
      </c>
      <c r="D14750">
        <v>8966023</v>
      </c>
      <c r="E14750">
        <v>5120593</v>
      </c>
      <c r="F14750">
        <v>4105653</v>
      </c>
      <c r="G14750">
        <v>81601</v>
      </c>
      <c r="H14750">
        <v>82070</v>
      </c>
      <c r="I14750">
        <v>86.02</v>
      </c>
      <c r="J14750">
        <v>49.13</v>
      </c>
      <c r="K14750">
        <v>39.39</v>
      </c>
      <c r="M14750">
        <v>7874</v>
      </c>
    </row>
    <row r="14751" spans="1:13" customFormat="1" hidden="1">
      <c r="A14751" t="s">
        <v>878</v>
      </c>
      <c r="B14751" t="s">
        <v>879</v>
      </c>
      <c r="C14751" s="1">
        <v>44385</v>
      </c>
      <c r="D14751">
        <v>9050766</v>
      </c>
      <c r="E14751">
        <v>5162882</v>
      </c>
      <c r="F14751">
        <v>4151907</v>
      </c>
      <c r="G14751">
        <v>84743</v>
      </c>
      <c r="H14751">
        <v>82135</v>
      </c>
      <c r="I14751">
        <v>86.83</v>
      </c>
      <c r="J14751">
        <v>49.53</v>
      </c>
      <c r="K14751">
        <v>39.83</v>
      </c>
      <c r="M14751">
        <v>7880</v>
      </c>
    </row>
    <row r="14752" spans="1:13" customFormat="1" hidden="1">
      <c r="A14752" t="s">
        <v>878</v>
      </c>
      <c r="B14752" t="s">
        <v>879</v>
      </c>
      <c r="C14752" s="1">
        <v>44386</v>
      </c>
      <c r="D14752">
        <v>9138465</v>
      </c>
      <c r="E14752">
        <v>5204251</v>
      </c>
      <c r="F14752">
        <v>4201847</v>
      </c>
      <c r="G14752">
        <v>87699</v>
      </c>
      <c r="H14752">
        <v>82741</v>
      </c>
      <c r="I14752">
        <v>87.68</v>
      </c>
      <c r="J14752">
        <v>49.93</v>
      </c>
      <c r="K14752">
        <v>40.31</v>
      </c>
      <c r="M14752">
        <v>7938</v>
      </c>
    </row>
    <row r="14753" spans="1:13" customFormat="1" hidden="1">
      <c r="A14753" t="s">
        <v>878</v>
      </c>
      <c r="B14753" t="s">
        <v>879</v>
      </c>
      <c r="C14753" s="1">
        <v>44387</v>
      </c>
      <c r="D14753">
        <v>9228699</v>
      </c>
      <c r="E14753">
        <v>5244136</v>
      </c>
      <c r="F14753">
        <v>4255688</v>
      </c>
      <c r="G14753">
        <v>90234</v>
      </c>
      <c r="H14753">
        <v>83850</v>
      </c>
      <c r="I14753">
        <v>88.54</v>
      </c>
      <c r="J14753">
        <v>50.31</v>
      </c>
      <c r="K14753">
        <v>40.83</v>
      </c>
      <c r="M14753">
        <v>8045</v>
      </c>
    </row>
    <row r="14754" spans="1:13" customFormat="1" hidden="1">
      <c r="A14754" t="s">
        <v>878</v>
      </c>
      <c r="B14754" t="s">
        <v>879</v>
      </c>
      <c r="C14754" s="1">
        <v>44388</v>
      </c>
      <c r="D14754">
        <v>9233521</v>
      </c>
      <c r="E14754">
        <v>5246057</v>
      </c>
      <c r="F14754">
        <v>4258610</v>
      </c>
      <c r="G14754">
        <v>4822</v>
      </c>
      <c r="H14754">
        <v>74721</v>
      </c>
      <c r="I14754">
        <v>88.59</v>
      </c>
      <c r="J14754">
        <v>50.33</v>
      </c>
      <c r="K14754">
        <v>40.86</v>
      </c>
      <c r="M14754">
        <v>7169</v>
      </c>
    </row>
    <row r="14755" spans="1:13" customFormat="1" hidden="1">
      <c r="A14755" t="s">
        <v>878</v>
      </c>
      <c r="B14755" t="s">
        <v>879</v>
      </c>
      <c r="C14755" s="1">
        <v>44389</v>
      </c>
      <c r="D14755">
        <v>9325449</v>
      </c>
      <c r="E14755">
        <v>5269184</v>
      </c>
      <c r="F14755">
        <v>4331934</v>
      </c>
      <c r="G14755">
        <v>91928</v>
      </c>
      <c r="H14755">
        <v>74762</v>
      </c>
      <c r="I14755">
        <v>89.47</v>
      </c>
      <c r="J14755">
        <v>50.55</v>
      </c>
      <c r="K14755">
        <v>41.56</v>
      </c>
      <c r="M14755">
        <v>7173</v>
      </c>
    </row>
    <row r="14756" spans="1:13" customFormat="1" hidden="1">
      <c r="A14756" t="s">
        <v>878</v>
      </c>
      <c r="B14756" t="s">
        <v>879</v>
      </c>
      <c r="C14756" s="1">
        <v>44390</v>
      </c>
      <c r="D14756">
        <v>9409245</v>
      </c>
      <c r="E14756">
        <v>5302266</v>
      </c>
      <c r="F14756">
        <v>4388072</v>
      </c>
      <c r="G14756">
        <v>83796</v>
      </c>
      <c r="H14756">
        <v>74975</v>
      </c>
      <c r="I14756">
        <v>90.27</v>
      </c>
      <c r="J14756">
        <v>50.87</v>
      </c>
      <c r="K14756">
        <v>42.1</v>
      </c>
      <c r="M14756">
        <v>7193</v>
      </c>
    </row>
    <row r="14757" spans="1:13" customFormat="1" hidden="1">
      <c r="A14757" t="s">
        <v>878</v>
      </c>
      <c r="B14757" t="s">
        <v>879</v>
      </c>
      <c r="C14757" s="1">
        <v>44391</v>
      </c>
      <c r="D14757">
        <v>9485402</v>
      </c>
      <c r="E14757">
        <v>5332527</v>
      </c>
      <c r="F14757">
        <v>4438726</v>
      </c>
      <c r="G14757">
        <v>76157</v>
      </c>
      <c r="H14757">
        <v>74197</v>
      </c>
      <c r="I14757">
        <v>91</v>
      </c>
      <c r="J14757">
        <v>51.16</v>
      </c>
      <c r="K14757">
        <v>42.59</v>
      </c>
      <c r="M14757">
        <v>7119</v>
      </c>
    </row>
    <row r="14758" spans="1:13" customFormat="1" hidden="1">
      <c r="A14758" t="s">
        <v>878</v>
      </c>
      <c r="B14758" t="s">
        <v>879</v>
      </c>
      <c r="C14758" s="1">
        <v>44392</v>
      </c>
      <c r="D14758">
        <v>9560592</v>
      </c>
      <c r="E14758">
        <v>5364904</v>
      </c>
      <c r="F14758">
        <v>4486033</v>
      </c>
      <c r="G14758">
        <v>75190</v>
      </c>
      <c r="H14758">
        <v>72832</v>
      </c>
      <c r="I14758">
        <v>91.73</v>
      </c>
      <c r="J14758">
        <v>51.47</v>
      </c>
      <c r="K14758">
        <v>43.04</v>
      </c>
      <c r="M14758">
        <v>6988</v>
      </c>
    </row>
    <row r="14759" spans="1:13" customFormat="1" hidden="1">
      <c r="A14759" t="s">
        <v>878</v>
      </c>
      <c r="B14759" t="s">
        <v>879</v>
      </c>
      <c r="C14759" s="1">
        <v>44393</v>
      </c>
      <c r="D14759">
        <v>9637701</v>
      </c>
      <c r="E14759">
        <v>5398299</v>
      </c>
      <c r="F14759">
        <v>4534255</v>
      </c>
      <c r="G14759">
        <v>77109</v>
      </c>
      <c r="H14759">
        <v>71319</v>
      </c>
      <c r="I14759">
        <v>92.47</v>
      </c>
      <c r="J14759">
        <v>51.79</v>
      </c>
      <c r="K14759">
        <v>43.5</v>
      </c>
      <c r="M14759">
        <v>6842</v>
      </c>
    </row>
    <row r="14760" spans="1:13" customFormat="1" hidden="1">
      <c r="A14760" t="s">
        <v>878</v>
      </c>
      <c r="B14760" t="s">
        <v>879</v>
      </c>
      <c r="C14760" s="1">
        <v>44394</v>
      </c>
      <c r="D14760">
        <v>9717834</v>
      </c>
      <c r="E14760">
        <v>5430103</v>
      </c>
      <c r="F14760">
        <v>4586714</v>
      </c>
      <c r="G14760">
        <v>80133</v>
      </c>
      <c r="H14760">
        <v>69876</v>
      </c>
      <c r="I14760">
        <v>93.23</v>
      </c>
      <c r="J14760">
        <v>52.1</v>
      </c>
      <c r="K14760">
        <v>44.01</v>
      </c>
      <c r="M14760">
        <v>6704</v>
      </c>
    </row>
    <row r="14761" spans="1:13" customFormat="1" hidden="1">
      <c r="A14761" t="s">
        <v>878</v>
      </c>
      <c r="B14761" t="s">
        <v>879</v>
      </c>
      <c r="C14761" s="1">
        <v>44395</v>
      </c>
      <c r="D14761">
        <v>9723233</v>
      </c>
      <c r="E14761">
        <v>5431616</v>
      </c>
      <c r="F14761">
        <v>4590758</v>
      </c>
      <c r="G14761">
        <v>5399</v>
      </c>
      <c r="H14761">
        <v>69959</v>
      </c>
      <c r="I14761">
        <v>93.29</v>
      </c>
      <c r="J14761">
        <v>52.11</v>
      </c>
      <c r="K14761">
        <v>44.04</v>
      </c>
      <c r="M14761">
        <v>6712</v>
      </c>
    </row>
    <row r="14762" spans="1:13" customFormat="1" hidden="1">
      <c r="A14762" t="s">
        <v>878</v>
      </c>
      <c r="B14762" t="s">
        <v>879</v>
      </c>
      <c r="C14762" s="1">
        <v>44396</v>
      </c>
      <c r="D14762">
        <v>9807851</v>
      </c>
      <c r="E14762">
        <v>5466055</v>
      </c>
      <c r="F14762">
        <v>4644901</v>
      </c>
      <c r="G14762">
        <v>84618</v>
      </c>
      <c r="H14762">
        <v>68915</v>
      </c>
      <c r="I14762">
        <v>94.1</v>
      </c>
      <c r="J14762">
        <v>52.44</v>
      </c>
      <c r="K14762">
        <v>44.56</v>
      </c>
      <c r="M14762">
        <v>6612</v>
      </c>
    </row>
    <row r="14763" spans="1:13" customFormat="1" hidden="1">
      <c r="A14763" t="s">
        <v>878</v>
      </c>
      <c r="B14763" t="s">
        <v>879</v>
      </c>
      <c r="C14763" s="1">
        <v>44397</v>
      </c>
      <c r="D14763">
        <v>9880514</v>
      </c>
      <c r="E14763">
        <v>5497274</v>
      </c>
      <c r="F14763">
        <v>4690118</v>
      </c>
      <c r="G14763">
        <v>72663</v>
      </c>
      <c r="H14763">
        <v>67324</v>
      </c>
      <c r="I14763">
        <v>94.79</v>
      </c>
      <c r="J14763">
        <v>52.74</v>
      </c>
      <c r="K14763">
        <v>45</v>
      </c>
      <c r="M14763">
        <v>6459</v>
      </c>
    </row>
    <row r="14764" spans="1:13" customFormat="1" hidden="1">
      <c r="A14764" t="s">
        <v>878</v>
      </c>
      <c r="B14764" t="s">
        <v>879</v>
      </c>
      <c r="C14764" s="1">
        <v>44398</v>
      </c>
      <c r="D14764">
        <v>9950017</v>
      </c>
      <c r="E14764">
        <v>5525812</v>
      </c>
      <c r="F14764">
        <v>4734403</v>
      </c>
      <c r="G14764">
        <v>69503</v>
      </c>
      <c r="H14764">
        <v>66374</v>
      </c>
      <c r="I14764">
        <v>95.46</v>
      </c>
      <c r="J14764">
        <v>53.02</v>
      </c>
      <c r="K14764">
        <v>45.42</v>
      </c>
      <c r="M14764">
        <v>6368</v>
      </c>
    </row>
    <row r="14765" spans="1:13" customFormat="1" hidden="1">
      <c r="A14765" t="s">
        <v>878</v>
      </c>
      <c r="B14765" t="s">
        <v>879</v>
      </c>
      <c r="C14765" s="1">
        <v>44399</v>
      </c>
      <c r="D14765">
        <v>10025958</v>
      </c>
      <c r="E14765">
        <v>5551472</v>
      </c>
      <c r="F14765">
        <v>4787767</v>
      </c>
      <c r="G14765">
        <v>75941</v>
      </c>
      <c r="H14765">
        <v>66481</v>
      </c>
      <c r="I14765">
        <v>96.19</v>
      </c>
      <c r="J14765">
        <v>53.26</v>
      </c>
      <c r="K14765">
        <v>45.93</v>
      </c>
      <c r="M14765">
        <v>6378</v>
      </c>
    </row>
    <row r="14766" spans="1:13" customFormat="1" hidden="1">
      <c r="A14766" t="s">
        <v>878</v>
      </c>
      <c r="B14766" t="s">
        <v>879</v>
      </c>
      <c r="C14766" s="1">
        <v>44400</v>
      </c>
      <c r="D14766">
        <v>10093195</v>
      </c>
      <c r="E14766">
        <v>5578596</v>
      </c>
      <c r="F14766">
        <v>4830974</v>
      </c>
      <c r="G14766">
        <v>67237</v>
      </c>
      <c r="H14766">
        <v>65071</v>
      </c>
      <c r="I14766">
        <v>96.84</v>
      </c>
      <c r="J14766">
        <v>53.52</v>
      </c>
      <c r="K14766">
        <v>46.35</v>
      </c>
      <c r="M14766">
        <v>6243</v>
      </c>
    </row>
    <row r="14767" spans="1:13" customFormat="1" hidden="1">
      <c r="A14767" t="s">
        <v>878</v>
      </c>
      <c r="B14767" t="s">
        <v>879</v>
      </c>
      <c r="C14767" s="1">
        <v>44401</v>
      </c>
      <c r="D14767">
        <v>10160738</v>
      </c>
      <c r="E14767">
        <v>5598628</v>
      </c>
      <c r="F14767">
        <v>4881022</v>
      </c>
      <c r="G14767">
        <v>67543</v>
      </c>
      <c r="H14767">
        <v>63272</v>
      </c>
      <c r="I14767">
        <v>97.48</v>
      </c>
      <c r="J14767">
        <v>53.71</v>
      </c>
      <c r="K14767">
        <v>46.83</v>
      </c>
      <c r="M14767">
        <v>6070</v>
      </c>
    </row>
    <row r="14768" spans="1:13" customFormat="1" hidden="1">
      <c r="A14768" t="s">
        <v>878</v>
      </c>
      <c r="B14768" t="s">
        <v>879</v>
      </c>
      <c r="C14768" s="1">
        <v>44402</v>
      </c>
      <c r="D14768">
        <v>10162629</v>
      </c>
      <c r="E14768">
        <v>5599347</v>
      </c>
      <c r="F14768">
        <v>4882228</v>
      </c>
      <c r="G14768">
        <v>1891</v>
      </c>
      <c r="H14768">
        <v>62771</v>
      </c>
      <c r="I14768">
        <v>97.5</v>
      </c>
      <c r="J14768">
        <v>53.72</v>
      </c>
      <c r="K14768">
        <v>46.84</v>
      </c>
      <c r="M14768">
        <v>6022</v>
      </c>
    </row>
    <row r="14769" spans="1:13" customFormat="1" hidden="1">
      <c r="A14769" t="s">
        <v>878</v>
      </c>
      <c r="B14769" t="s">
        <v>879</v>
      </c>
      <c r="C14769" s="1">
        <v>44403</v>
      </c>
      <c r="D14769">
        <v>10237691</v>
      </c>
      <c r="E14769">
        <v>5616497</v>
      </c>
      <c r="F14769">
        <v>4943131</v>
      </c>
      <c r="G14769">
        <v>75062</v>
      </c>
      <c r="H14769">
        <v>61406</v>
      </c>
      <c r="I14769">
        <v>98.22</v>
      </c>
      <c r="J14769">
        <v>53.89</v>
      </c>
      <c r="K14769">
        <v>47.42</v>
      </c>
      <c r="M14769">
        <v>5891</v>
      </c>
    </row>
    <row r="14770" spans="1:13" customFormat="1" hidden="1">
      <c r="A14770" t="s">
        <v>878</v>
      </c>
      <c r="B14770" t="s">
        <v>879</v>
      </c>
      <c r="C14770" s="1">
        <v>44404</v>
      </c>
      <c r="D14770">
        <v>10304614</v>
      </c>
      <c r="E14770">
        <v>5635856</v>
      </c>
      <c r="F14770">
        <v>4993770</v>
      </c>
      <c r="G14770">
        <v>66923</v>
      </c>
      <c r="H14770">
        <v>60586</v>
      </c>
      <c r="I14770">
        <v>98.86</v>
      </c>
      <c r="J14770">
        <v>54.07</v>
      </c>
      <c r="K14770">
        <v>47.91</v>
      </c>
      <c r="M14770">
        <v>5813</v>
      </c>
    </row>
    <row r="14771" spans="1:13" customFormat="1" hidden="1">
      <c r="A14771" t="s">
        <v>878</v>
      </c>
      <c r="B14771" t="s">
        <v>879</v>
      </c>
      <c r="C14771" s="1">
        <v>44405</v>
      </c>
      <c r="D14771">
        <v>10362660</v>
      </c>
      <c r="E14771">
        <v>5655731</v>
      </c>
      <c r="F14771">
        <v>5034742</v>
      </c>
      <c r="G14771">
        <v>58046</v>
      </c>
      <c r="H14771">
        <v>58949</v>
      </c>
      <c r="I14771">
        <v>99.42</v>
      </c>
      <c r="J14771">
        <v>54.26</v>
      </c>
      <c r="K14771">
        <v>48.3</v>
      </c>
      <c r="M14771">
        <v>5656</v>
      </c>
    </row>
    <row r="14772" spans="1:13" customFormat="1" hidden="1">
      <c r="A14772" t="s">
        <v>878</v>
      </c>
      <c r="B14772" t="s">
        <v>879</v>
      </c>
      <c r="C14772" s="1">
        <v>44406</v>
      </c>
      <c r="D14772">
        <v>10417610</v>
      </c>
      <c r="E14772">
        <v>5672206</v>
      </c>
      <c r="F14772">
        <v>5075546</v>
      </c>
      <c r="G14772">
        <v>54950</v>
      </c>
      <c r="H14772">
        <v>55950</v>
      </c>
      <c r="I14772">
        <v>99.95</v>
      </c>
      <c r="J14772">
        <v>54.42</v>
      </c>
      <c r="K14772">
        <v>48.7</v>
      </c>
      <c r="M14772">
        <v>5368</v>
      </c>
    </row>
    <row r="14773" spans="1:13" customFormat="1" hidden="1">
      <c r="A14773" t="s">
        <v>878</v>
      </c>
      <c r="B14773" t="s">
        <v>879</v>
      </c>
      <c r="C14773" s="1">
        <v>44407</v>
      </c>
      <c r="D14773">
        <v>10475917</v>
      </c>
      <c r="E14773">
        <v>5690258</v>
      </c>
      <c r="F14773">
        <v>5118376</v>
      </c>
      <c r="G14773">
        <v>58307</v>
      </c>
      <c r="H14773">
        <v>54675</v>
      </c>
      <c r="I14773">
        <v>100.51</v>
      </c>
      <c r="J14773">
        <v>54.59</v>
      </c>
      <c r="K14773">
        <v>49.11</v>
      </c>
      <c r="M14773">
        <v>5246</v>
      </c>
    </row>
    <row r="14774" spans="1:13" customFormat="1" hidden="1">
      <c r="A14774" t="s">
        <v>878</v>
      </c>
      <c r="B14774" t="s">
        <v>879</v>
      </c>
      <c r="C14774" s="1">
        <v>44408</v>
      </c>
      <c r="D14774">
        <v>10536457</v>
      </c>
      <c r="E14774">
        <v>5705615</v>
      </c>
      <c r="F14774">
        <v>5165666</v>
      </c>
      <c r="G14774">
        <v>60540</v>
      </c>
      <c r="H14774">
        <v>53674</v>
      </c>
      <c r="I14774">
        <v>101.09</v>
      </c>
      <c r="J14774">
        <v>54.74</v>
      </c>
      <c r="K14774">
        <v>49.56</v>
      </c>
      <c r="M14774">
        <v>5150</v>
      </c>
    </row>
    <row r="14775" spans="1:13" customFormat="1" hidden="1">
      <c r="A14775" t="s">
        <v>878</v>
      </c>
      <c r="B14775" t="s">
        <v>879</v>
      </c>
      <c r="C14775" s="1">
        <v>44409</v>
      </c>
      <c r="D14775">
        <v>10538744</v>
      </c>
      <c r="E14775">
        <v>5706360</v>
      </c>
      <c r="F14775">
        <v>5167260</v>
      </c>
      <c r="G14775">
        <v>2287</v>
      </c>
      <c r="H14775">
        <v>53731</v>
      </c>
      <c r="I14775">
        <v>101.11</v>
      </c>
      <c r="J14775">
        <v>54.75</v>
      </c>
      <c r="K14775">
        <v>49.58</v>
      </c>
      <c r="M14775">
        <v>5155</v>
      </c>
    </row>
    <row r="14776" spans="1:13" customFormat="1" hidden="1">
      <c r="A14776" t="s">
        <v>878</v>
      </c>
      <c r="B14776" t="s">
        <v>879</v>
      </c>
      <c r="C14776" s="1">
        <v>44410</v>
      </c>
      <c r="D14776">
        <v>10588397</v>
      </c>
      <c r="E14776">
        <v>5726744</v>
      </c>
      <c r="F14776">
        <v>5198378</v>
      </c>
      <c r="G14776">
        <v>49653</v>
      </c>
      <c r="H14776">
        <v>50101</v>
      </c>
      <c r="I14776">
        <v>101.59</v>
      </c>
      <c r="J14776">
        <v>54.94</v>
      </c>
      <c r="K14776">
        <v>49.87</v>
      </c>
      <c r="M14776">
        <v>4807</v>
      </c>
    </row>
    <row r="14777" spans="1:13" customFormat="1" hidden="1">
      <c r="A14777" t="s">
        <v>878</v>
      </c>
      <c r="B14777" t="s">
        <v>879</v>
      </c>
      <c r="C14777" s="1">
        <v>44411</v>
      </c>
      <c r="D14777">
        <v>10634825</v>
      </c>
      <c r="E14777">
        <v>5741514</v>
      </c>
      <c r="F14777">
        <v>5231845</v>
      </c>
      <c r="G14777">
        <v>46428</v>
      </c>
      <c r="H14777">
        <v>47173</v>
      </c>
      <c r="I14777">
        <v>102.03</v>
      </c>
      <c r="J14777">
        <v>55.08</v>
      </c>
      <c r="K14777">
        <v>50.19</v>
      </c>
      <c r="M14777">
        <v>4526</v>
      </c>
    </row>
    <row r="14778" spans="1:13" customFormat="1" hidden="1">
      <c r="A14778" t="s">
        <v>878</v>
      </c>
      <c r="B14778" t="s">
        <v>879</v>
      </c>
      <c r="C14778" s="1">
        <v>44412</v>
      </c>
      <c r="D14778">
        <v>10676924</v>
      </c>
      <c r="E14778">
        <v>5755315</v>
      </c>
      <c r="F14778">
        <v>5262223</v>
      </c>
      <c r="G14778">
        <v>42099</v>
      </c>
      <c r="H14778">
        <v>44895</v>
      </c>
      <c r="I14778">
        <v>102.44</v>
      </c>
      <c r="J14778">
        <v>55.22</v>
      </c>
      <c r="K14778">
        <v>50.49</v>
      </c>
      <c r="M14778">
        <v>4307</v>
      </c>
    </row>
    <row r="14779" spans="1:13" customFormat="1" hidden="1">
      <c r="A14779" t="s">
        <v>878</v>
      </c>
      <c r="B14779" t="s">
        <v>879</v>
      </c>
      <c r="C14779" s="1">
        <v>44413</v>
      </c>
      <c r="D14779">
        <v>10718787</v>
      </c>
      <c r="E14779">
        <v>5767655</v>
      </c>
      <c r="F14779">
        <v>5293507</v>
      </c>
      <c r="G14779">
        <v>41863</v>
      </c>
      <c r="H14779">
        <v>43025</v>
      </c>
      <c r="I14779">
        <v>102.84</v>
      </c>
      <c r="J14779">
        <v>55.34</v>
      </c>
      <c r="K14779">
        <v>50.79</v>
      </c>
      <c r="M14779">
        <v>4128</v>
      </c>
    </row>
    <row r="14780" spans="1:13" customFormat="1" hidden="1">
      <c r="A14780" t="s">
        <v>878</v>
      </c>
      <c r="B14780" t="s">
        <v>879</v>
      </c>
      <c r="C14780" s="1">
        <v>44414</v>
      </c>
      <c r="D14780">
        <v>10761438</v>
      </c>
      <c r="E14780">
        <v>5780364</v>
      </c>
      <c r="F14780">
        <v>5325349</v>
      </c>
      <c r="G14780">
        <v>42651</v>
      </c>
      <c r="H14780">
        <v>40789</v>
      </c>
      <c r="I14780">
        <v>103.25</v>
      </c>
      <c r="J14780">
        <v>55.46</v>
      </c>
      <c r="K14780">
        <v>51.09</v>
      </c>
      <c r="M14780">
        <v>3913</v>
      </c>
    </row>
    <row r="14781" spans="1:13" customFormat="1" hidden="1">
      <c r="A14781" t="s">
        <v>878</v>
      </c>
      <c r="B14781" t="s">
        <v>879</v>
      </c>
      <c r="C14781" s="1">
        <v>44415</v>
      </c>
      <c r="D14781">
        <v>10806193</v>
      </c>
      <c r="E14781">
        <v>5791340</v>
      </c>
      <c r="F14781">
        <v>5360158</v>
      </c>
      <c r="G14781">
        <v>44755</v>
      </c>
      <c r="H14781">
        <v>38534</v>
      </c>
      <c r="I14781">
        <v>103.68</v>
      </c>
      <c r="J14781">
        <v>55.56</v>
      </c>
      <c r="K14781">
        <v>51.43</v>
      </c>
      <c r="M14781">
        <v>3697</v>
      </c>
    </row>
    <row r="14782" spans="1:13" customFormat="1" hidden="1">
      <c r="A14782" t="s">
        <v>878</v>
      </c>
      <c r="B14782" t="s">
        <v>879</v>
      </c>
      <c r="C14782" s="1">
        <v>44416</v>
      </c>
      <c r="D14782">
        <v>10807733</v>
      </c>
      <c r="E14782">
        <v>5791836</v>
      </c>
      <c r="F14782">
        <v>5361270</v>
      </c>
      <c r="G14782">
        <v>1540</v>
      </c>
      <c r="H14782">
        <v>38427</v>
      </c>
      <c r="I14782">
        <v>103.69</v>
      </c>
      <c r="J14782">
        <v>55.57</v>
      </c>
      <c r="K14782">
        <v>51.44</v>
      </c>
      <c r="M14782">
        <v>3687</v>
      </c>
    </row>
    <row r="14783" spans="1:13" customFormat="1" hidden="1">
      <c r="A14783" t="s">
        <v>878</v>
      </c>
      <c r="B14783" t="s">
        <v>879</v>
      </c>
      <c r="C14783" s="1">
        <v>44417</v>
      </c>
      <c r="D14783">
        <v>10843911</v>
      </c>
      <c r="E14783">
        <v>5799457</v>
      </c>
      <c r="F14783">
        <v>5391529</v>
      </c>
      <c r="G14783">
        <v>36178</v>
      </c>
      <c r="H14783">
        <v>36502</v>
      </c>
      <c r="I14783">
        <v>104.04</v>
      </c>
      <c r="J14783">
        <v>55.64</v>
      </c>
      <c r="K14783">
        <v>51.73</v>
      </c>
      <c r="M14783">
        <v>3502</v>
      </c>
    </row>
    <row r="14784" spans="1:13" customFormat="1" hidden="1">
      <c r="A14784" t="s">
        <v>878</v>
      </c>
      <c r="B14784" t="s">
        <v>879</v>
      </c>
      <c r="C14784" s="1">
        <v>44418</v>
      </c>
      <c r="D14784">
        <v>10875211</v>
      </c>
      <c r="E14784">
        <v>5807010</v>
      </c>
      <c r="F14784">
        <v>5416918</v>
      </c>
      <c r="G14784">
        <v>31300</v>
      </c>
      <c r="H14784">
        <v>34341</v>
      </c>
      <c r="I14784">
        <v>104.34</v>
      </c>
      <c r="J14784">
        <v>55.71</v>
      </c>
      <c r="K14784">
        <v>51.97</v>
      </c>
      <c r="M14784">
        <v>3295</v>
      </c>
    </row>
    <row r="14785" spans="1:13" customFormat="1" hidden="1">
      <c r="A14785" t="s">
        <v>878</v>
      </c>
      <c r="B14785" t="s">
        <v>879</v>
      </c>
      <c r="C14785" s="1">
        <v>44419</v>
      </c>
      <c r="D14785">
        <v>10906296</v>
      </c>
      <c r="E14785">
        <v>5815086</v>
      </c>
      <c r="F14785">
        <v>5441745</v>
      </c>
      <c r="G14785">
        <v>31085</v>
      </c>
      <c r="H14785">
        <v>32767</v>
      </c>
      <c r="I14785">
        <v>104.64</v>
      </c>
      <c r="J14785">
        <v>55.79</v>
      </c>
      <c r="K14785">
        <v>52.21</v>
      </c>
      <c r="M14785">
        <v>3144</v>
      </c>
    </row>
    <row r="14786" spans="1:13" customFormat="1" hidden="1">
      <c r="A14786" t="s">
        <v>878</v>
      </c>
      <c r="B14786" t="s">
        <v>879</v>
      </c>
      <c r="C14786" s="1">
        <v>44420</v>
      </c>
      <c r="D14786">
        <v>10936531</v>
      </c>
      <c r="E14786">
        <v>5823139</v>
      </c>
      <c r="F14786">
        <v>5465647</v>
      </c>
      <c r="G14786">
        <v>30235</v>
      </c>
      <c r="H14786">
        <v>31106</v>
      </c>
      <c r="I14786">
        <v>104.93</v>
      </c>
      <c r="J14786">
        <v>55.87</v>
      </c>
      <c r="K14786">
        <v>52.44</v>
      </c>
      <c r="M14786">
        <v>2984</v>
      </c>
    </row>
    <row r="14787" spans="1:13" customFormat="1" hidden="1">
      <c r="A14787" t="s">
        <v>878</v>
      </c>
      <c r="B14787" t="s">
        <v>879</v>
      </c>
      <c r="C14787" s="1">
        <v>44421</v>
      </c>
      <c r="D14787">
        <v>10965338</v>
      </c>
      <c r="E14787">
        <v>5831355</v>
      </c>
      <c r="F14787">
        <v>5487885</v>
      </c>
      <c r="G14787">
        <v>28807</v>
      </c>
      <c r="H14787">
        <v>29129</v>
      </c>
      <c r="I14787">
        <v>105.2</v>
      </c>
      <c r="J14787">
        <v>55.95</v>
      </c>
      <c r="K14787">
        <v>52.65</v>
      </c>
      <c r="M14787">
        <v>2795</v>
      </c>
    </row>
    <row r="14788" spans="1:13" customFormat="1" hidden="1">
      <c r="A14788" t="s">
        <v>878</v>
      </c>
      <c r="B14788" t="s">
        <v>879</v>
      </c>
      <c r="C14788" s="1">
        <v>44422</v>
      </c>
      <c r="D14788">
        <v>10988409</v>
      </c>
      <c r="E14788">
        <v>5838499</v>
      </c>
      <c r="F14788">
        <v>5504723</v>
      </c>
      <c r="G14788">
        <v>23071</v>
      </c>
      <c r="H14788">
        <v>26031</v>
      </c>
      <c r="I14788">
        <v>105.42</v>
      </c>
      <c r="J14788">
        <v>56.02</v>
      </c>
      <c r="K14788">
        <v>52.81</v>
      </c>
      <c r="M14788">
        <v>2497</v>
      </c>
    </row>
    <row r="14789" spans="1:13" customFormat="1" hidden="1">
      <c r="A14789" t="s">
        <v>878</v>
      </c>
      <c r="B14789" t="s">
        <v>879</v>
      </c>
      <c r="C14789" s="1">
        <v>44423</v>
      </c>
      <c r="D14789">
        <v>10988838</v>
      </c>
      <c r="E14789">
        <v>5838688</v>
      </c>
      <c r="F14789">
        <v>5505041</v>
      </c>
      <c r="G14789">
        <v>429</v>
      </c>
      <c r="H14789">
        <v>25872</v>
      </c>
      <c r="I14789">
        <v>105.43</v>
      </c>
      <c r="J14789">
        <v>56.02</v>
      </c>
      <c r="K14789">
        <v>52.82</v>
      </c>
      <c r="M14789">
        <v>2482</v>
      </c>
    </row>
    <row r="14790" spans="1:13" customFormat="1" hidden="1">
      <c r="A14790" t="s">
        <v>878</v>
      </c>
      <c r="B14790" t="s">
        <v>879</v>
      </c>
      <c r="C14790" s="1">
        <v>44424</v>
      </c>
      <c r="D14790">
        <v>11018447</v>
      </c>
      <c r="E14790">
        <v>5850692</v>
      </c>
      <c r="F14790">
        <v>5524389</v>
      </c>
      <c r="G14790">
        <v>29609</v>
      </c>
      <c r="H14790">
        <v>24934</v>
      </c>
      <c r="I14790">
        <v>105.71</v>
      </c>
      <c r="J14790">
        <v>56.13</v>
      </c>
      <c r="K14790">
        <v>53</v>
      </c>
      <c r="M14790">
        <v>2392</v>
      </c>
    </row>
    <row r="14791" spans="1:13" customFormat="1" hidden="1">
      <c r="A14791" t="s">
        <v>878</v>
      </c>
      <c r="B14791" t="s">
        <v>879</v>
      </c>
      <c r="C14791" s="1">
        <v>44425</v>
      </c>
      <c r="D14791">
        <v>11047575</v>
      </c>
      <c r="E14791">
        <v>5861691</v>
      </c>
      <c r="F14791">
        <v>5544272</v>
      </c>
      <c r="G14791">
        <v>29128</v>
      </c>
      <c r="H14791">
        <v>24623</v>
      </c>
      <c r="I14791">
        <v>105.99</v>
      </c>
      <c r="J14791">
        <v>56.24</v>
      </c>
      <c r="K14791">
        <v>53.19</v>
      </c>
      <c r="M14791">
        <v>2362</v>
      </c>
    </row>
    <row r="14792" spans="1:13" customFormat="1" hidden="1">
      <c r="A14792" t="s">
        <v>878</v>
      </c>
      <c r="B14792" t="s">
        <v>879</v>
      </c>
      <c r="C14792" s="1">
        <v>44426</v>
      </c>
      <c r="D14792">
        <v>11076656</v>
      </c>
      <c r="E14792">
        <v>5872951</v>
      </c>
      <c r="F14792">
        <v>5563987</v>
      </c>
      <c r="G14792">
        <v>29081</v>
      </c>
      <c r="H14792">
        <v>24337</v>
      </c>
      <c r="I14792">
        <v>106.27</v>
      </c>
      <c r="J14792">
        <v>56.35</v>
      </c>
      <c r="K14792">
        <v>53.38</v>
      </c>
      <c r="M14792">
        <v>2335</v>
      </c>
    </row>
    <row r="14793" spans="1:13" customFormat="1" hidden="1">
      <c r="A14793" t="s">
        <v>878</v>
      </c>
      <c r="B14793" t="s">
        <v>879</v>
      </c>
      <c r="C14793" s="1">
        <v>44427</v>
      </c>
      <c r="D14793">
        <v>11101460</v>
      </c>
      <c r="E14793">
        <v>5883293</v>
      </c>
      <c r="F14793">
        <v>5579852</v>
      </c>
      <c r="G14793">
        <v>24804</v>
      </c>
      <c r="H14793">
        <v>23561</v>
      </c>
      <c r="I14793">
        <v>106.51</v>
      </c>
      <c r="J14793">
        <v>56.44</v>
      </c>
      <c r="K14793">
        <v>53.53</v>
      </c>
      <c r="M14793">
        <v>2260</v>
      </c>
    </row>
    <row r="14794" spans="1:13" customFormat="1" hidden="1">
      <c r="A14794" t="s">
        <v>880</v>
      </c>
      <c r="B14794" t="s">
        <v>881</v>
      </c>
      <c r="C14794" s="1">
        <v>44223</v>
      </c>
      <c r="D14794">
        <v>2584</v>
      </c>
      <c r="E14794">
        <v>2584</v>
      </c>
      <c r="I14794">
        <v>4.55</v>
      </c>
      <c r="J14794">
        <v>4.55</v>
      </c>
    </row>
    <row r="14795" spans="1:13" customFormat="1" hidden="1">
      <c r="A14795" t="s">
        <v>880</v>
      </c>
      <c r="B14795" t="s">
        <v>881</v>
      </c>
      <c r="C14795" s="1">
        <v>44224</v>
      </c>
      <c r="H14795">
        <v>77</v>
      </c>
      <c r="M14795">
        <v>1356</v>
      </c>
    </row>
    <row r="14796" spans="1:13" customFormat="1" hidden="1">
      <c r="A14796" t="s">
        <v>880</v>
      </c>
      <c r="B14796" t="s">
        <v>881</v>
      </c>
      <c r="C14796" s="1">
        <v>44225</v>
      </c>
      <c r="H14796">
        <v>77</v>
      </c>
      <c r="M14796">
        <v>1356</v>
      </c>
    </row>
    <row r="14797" spans="1:13" customFormat="1" hidden="1">
      <c r="A14797" t="s">
        <v>880</v>
      </c>
      <c r="B14797" t="s">
        <v>881</v>
      </c>
      <c r="C14797" s="1">
        <v>44226</v>
      </c>
      <c r="H14797">
        <v>77</v>
      </c>
      <c r="M14797">
        <v>1356</v>
      </c>
    </row>
    <row r="14798" spans="1:13" customFormat="1" hidden="1">
      <c r="A14798" t="s">
        <v>880</v>
      </c>
      <c r="B14798" t="s">
        <v>881</v>
      </c>
      <c r="C14798" s="1">
        <v>44227</v>
      </c>
      <c r="H14798">
        <v>77</v>
      </c>
      <c r="M14798">
        <v>1356</v>
      </c>
    </row>
    <row r="14799" spans="1:13" customFormat="1" hidden="1">
      <c r="A14799" t="s">
        <v>880</v>
      </c>
      <c r="B14799" t="s">
        <v>881</v>
      </c>
      <c r="C14799" s="1">
        <v>44228</v>
      </c>
      <c r="H14799">
        <v>77</v>
      </c>
      <c r="M14799">
        <v>1356</v>
      </c>
    </row>
    <row r="14800" spans="1:13" customFormat="1" hidden="1">
      <c r="A14800" t="s">
        <v>880</v>
      </c>
      <c r="B14800" t="s">
        <v>881</v>
      </c>
      <c r="C14800" s="1">
        <v>44229</v>
      </c>
      <c r="H14800">
        <v>77</v>
      </c>
      <c r="M14800">
        <v>1356</v>
      </c>
    </row>
    <row r="14801" spans="1:13" customFormat="1" hidden="1">
      <c r="A14801" t="s">
        <v>880</v>
      </c>
      <c r="B14801" t="s">
        <v>881</v>
      </c>
      <c r="C14801" s="1">
        <v>44230</v>
      </c>
      <c r="H14801">
        <v>77</v>
      </c>
      <c r="M14801">
        <v>1356</v>
      </c>
    </row>
    <row r="14802" spans="1:13" customFormat="1" hidden="1">
      <c r="A14802" t="s">
        <v>880</v>
      </c>
      <c r="B14802" t="s">
        <v>881</v>
      </c>
      <c r="C14802" s="1">
        <v>44231</v>
      </c>
      <c r="H14802">
        <v>77</v>
      </c>
      <c r="M14802">
        <v>1356</v>
      </c>
    </row>
    <row r="14803" spans="1:13" customFormat="1" hidden="1">
      <c r="A14803" t="s">
        <v>880</v>
      </c>
      <c r="B14803" t="s">
        <v>881</v>
      </c>
      <c r="C14803" s="1">
        <v>44232</v>
      </c>
      <c r="H14803">
        <v>77</v>
      </c>
      <c r="M14803">
        <v>1356</v>
      </c>
    </row>
    <row r="14804" spans="1:13" customFormat="1" hidden="1">
      <c r="A14804" t="s">
        <v>880</v>
      </c>
      <c r="B14804" t="s">
        <v>881</v>
      </c>
      <c r="C14804" s="1">
        <v>44233</v>
      </c>
      <c r="H14804">
        <v>77</v>
      </c>
      <c r="M14804">
        <v>1356</v>
      </c>
    </row>
    <row r="14805" spans="1:13" customFormat="1" hidden="1">
      <c r="A14805" t="s">
        <v>880</v>
      </c>
      <c r="B14805" t="s">
        <v>881</v>
      </c>
      <c r="C14805" s="1">
        <v>44234</v>
      </c>
      <c r="H14805">
        <v>77</v>
      </c>
      <c r="M14805">
        <v>1356</v>
      </c>
    </row>
    <row r="14806" spans="1:13" customFormat="1" hidden="1">
      <c r="A14806" t="s">
        <v>880</v>
      </c>
      <c r="B14806" t="s">
        <v>881</v>
      </c>
      <c r="C14806" s="1">
        <v>44235</v>
      </c>
      <c r="H14806">
        <v>77</v>
      </c>
      <c r="M14806">
        <v>1356</v>
      </c>
    </row>
    <row r="14807" spans="1:13" customFormat="1" hidden="1">
      <c r="A14807" t="s">
        <v>880</v>
      </c>
      <c r="B14807" t="s">
        <v>881</v>
      </c>
      <c r="C14807" s="1">
        <v>44236</v>
      </c>
      <c r="H14807">
        <v>77</v>
      </c>
      <c r="M14807">
        <v>1356</v>
      </c>
    </row>
    <row r="14808" spans="1:13" customFormat="1" hidden="1">
      <c r="A14808" t="s">
        <v>880</v>
      </c>
      <c r="B14808" t="s">
        <v>881</v>
      </c>
      <c r="C14808" s="1">
        <v>44237</v>
      </c>
      <c r="H14808">
        <v>77</v>
      </c>
      <c r="M14808">
        <v>1356</v>
      </c>
    </row>
    <row r="14809" spans="1:13" customFormat="1" hidden="1">
      <c r="A14809" t="s">
        <v>880</v>
      </c>
      <c r="B14809" t="s">
        <v>881</v>
      </c>
      <c r="C14809" s="1">
        <v>44238</v>
      </c>
      <c r="H14809">
        <v>77</v>
      </c>
      <c r="M14809">
        <v>1356</v>
      </c>
    </row>
    <row r="14810" spans="1:13" customFormat="1" hidden="1">
      <c r="A14810" t="s">
        <v>880</v>
      </c>
      <c r="B14810" t="s">
        <v>881</v>
      </c>
      <c r="C14810" s="1">
        <v>44239</v>
      </c>
      <c r="H14810">
        <v>77</v>
      </c>
      <c r="M14810">
        <v>1356</v>
      </c>
    </row>
    <row r="14811" spans="1:13" customFormat="1" hidden="1">
      <c r="A14811" t="s">
        <v>880</v>
      </c>
      <c r="B14811" t="s">
        <v>881</v>
      </c>
      <c r="C14811" s="1">
        <v>44240</v>
      </c>
      <c r="H14811">
        <v>77</v>
      </c>
      <c r="M14811">
        <v>1356</v>
      </c>
    </row>
    <row r="14812" spans="1:13" customFormat="1" hidden="1">
      <c r="A14812" t="s">
        <v>880</v>
      </c>
      <c r="B14812" t="s">
        <v>881</v>
      </c>
      <c r="C14812" s="1">
        <v>44241</v>
      </c>
      <c r="H14812">
        <v>77</v>
      </c>
      <c r="M14812">
        <v>1356</v>
      </c>
    </row>
    <row r="14813" spans="1:13" customFormat="1" hidden="1">
      <c r="A14813" t="s">
        <v>880</v>
      </c>
      <c r="B14813" t="s">
        <v>881</v>
      </c>
      <c r="C14813" s="1">
        <v>44242</v>
      </c>
      <c r="H14813">
        <v>77</v>
      </c>
      <c r="M14813">
        <v>1356</v>
      </c>
    </row>
    <row r="14814" spans="1:13" customFormat="1" hidden="1">
      <c r="A14814" t="s">
        <v>880</v>
      </c>
      <c r="B14814" t="s">
        <v>881</v>
      </c>
      <c r="C14814" s="1">
        <v>44243</v>
      </c>
      <c r="H14814">
        <v>77</v>
      </c>
      <c r="M14814">
        <v>1356</v>
      </c>
    </row>
    <row r="14815" spans="1:13" customFormat="1" hidden="1">
      <c r="A14815" t="s">
        <v>880</v>
      </c>
      <c r="B14815" t="s">
        <v>881</v>
      </c>
      <c r="C14815" s="1">
        <v>44244</v>
      </c>
      <c r="H14815">
        <v>77</v>
      </c>
      <c r="M14815">
        <v>1356</v>
      </c>
    </row>
    <row r="14816" spans="1:13" customFormat="1" hidden="1">
      <c r="A14816" t="s">
        <v>880</v>
      </c>
      <c r="B14816" t="s">
        <v>881</v>
      </c>
      <c r="C14816" s="1">
        <v>44245</v>
      </c>
      <c r="H14816">
        <v>77</v>
      </c>
      <c r="M14816">
        <v>1356</v>
      </c>
    </row>
    <row r="14817" spans="1:13" customFormat="1" hidden="1">
      <c r="A14817" t="s">
        <v>880</v>
      </c>
      <c r="B14817" t="s">
        <v>881</v>
      </c>
      <c r="C14817" s="1">
        <v>44246</v>
      </c>
      <c r="H14817">
        <v>77</v>
      </c>
      <c r="M14817">
        <v>1356</v>
      </c>
    </row>
    <row r="14818" spans="1:13" customFormat="1" hidden="1">
      <c r="A14818" t="s">
        <v>880</v>
      </c>
      <c r="B14818" t="s">
        <v>881</v>
      </c>
      <c r="C14818" s="1">
        <v>44247</v>
      </c>
      <c r="H14818">
        <v>77</v>
      </c>
      <c r="M14818">
        <v>1356</v>
      </c>
    </row>
    <row r="14819" spans="1:13" customFormat="1" hidden="1">
      <c r="A14819" t="s">
        <v>880</v>
      </c>
      <c r="B14819" t="s">
        <v>881</v>
      </c>
      <c r="C14819" s="1">
        <v>44248</v>
      </c>
      <c r="H14819">
        <v>77</v>
      </c>
      <c r="M14819">
        <v>1356</v>
      </c>
    </row>
    <row r="14820" spans="1:13" customFormat="1" hidden="1">
      <c r="A14820" t="s">
        <v>880</v>
      </c>
      <c r="B14820" t="s">
        <v>881</v>
      </c>
      <c r="C14820" s="1">
        <v>44249</v>
      </c>
      <c r="H14820">
        <v>77</v>
      </c>
      <c r="M14820">
        <v>1356</v>
      </c>
    </row>
    <row r="14821" spans="1:13" customFormat="1" hidden="1">
      <c r="A14821" t="s">
        <v>880</v>
      </c>
      <c r="B14821" t="s">
        <v>881</v>
      </c>
      <c r="C14821" s="1">
        <v>44250</v>
      </c>
      <c r="H14821">
        <v>77</v>
      </c>
      <c r="M14821">
        <v>1356</v>
      </c>
    </row>
    <row r="14822" spans="1:13" customFormat="1" hidden="1">
      <c r="A14822" t="s">
        <v>880</v>
      </c>
      <c r="B14822" t="s">
        <v>881</v>
      </c>
      <c r="C14822" s="1">
        <v>44251</v>
      </c>
      <c r="H14822">
        <v>77</v>
      </c>
      <c r="M14822">
        <v>1356</v>
      </c>
    </row>
    <row r="14823" spans="1:13" customFormat="1" hidden="1">
      <c r="A14823" t="s">
        <v>880</v>
      </c>
      <c r="B14823" t="s">
        <v>881</v>
      </c>
      <c r="C14823" s="1">
        <v>44252</v>
      </c>
      <c r="H14823">
        <v>77</v>
      </c>
      <c r="M14823">
        <v>1356</v>
      </c>
    </row>
    <row r="14824" spans="1:13" customFormat="1" hidden="1">
      <c r="A14824" t="s">
        <v>880</v>
      </c>
      <c r="B14824" t="s">
        <v>881</v>
      </c>
      <c r="C14824" s="1">
        <v>44253</v>
      </c>
      <c r="H14824">
        <v>77</v>
      </c>
      <c r="M14824">
        <v>1356</v>
      </c>
    </row>
    <row r="14825" spans="1:13" customFormat="1" hidden="1">
      <c r="A14825" t="s">
        <v>880</v>
      </c>
      <c r="B14825" t="s">
        <v>881</v>
      </c>
      <c r="C14825" s="1">
        <v>44254</v>
      </c>
      <c r="H14825">
        <v>77</v>
      </c>
      <c r="M14825">
        <v>1356</v>
      </c>
    </row>
    <row r="14826" spans="1:13" customFormat="1" hidden="1">
      <c r="A14826" t="s">
        <v>880</v>
      </c>
      <c r="B14826" t="s">
        <v>881</v>
      </c>
      <c r="C14826" s="1">
        <v>44255</v>
      </c>
      <c r="H14826">
        <v>77</v>
      </c>
      <c r="M14826">
        <v>1356</v>
      </c>
    </row>
    <row r="14827" spans="1:13" customFormat="1" hidden="1">
      <c r="A14827" t="s">
        <v>880</v>
      </c>
      <c r="B14827" t="s">
        <v>881</v>
      </c>
      <c r="C14827" s="1">
        <v>44256</v>
      </c>
      <c r="D14827">
        <v>5130</v>
      </c>
      <c r="E14827">
        <v>3927</v>
      </c>
      <c r="F14827">
        <v>1203</v>
      </c>
      <c r="H14827">
        <v>77</v>
      </c>
      <c r="I14827">
        <v>9.0399999999999991</v>
      </c>
      <c r="J14827">
        <v>6.92</v>
      </c>
      <c r="K14827">
        <v>2.12</v>
      </c>
      <c r="M14827">
        <v>1356</v>
      </c>
    </row>
    <row r="14828" spans="1:13" customFormat="1" hidden="1">
      <c r="A14828" t="s">
        <v>880</v>
      </c>
      <c r="B14828" t="s">
        <v>881</v>
      </c>
      <c r="C14828" s="1">
        <v>44257</v>
      </c>
      <c r="H14828">
        <v>82</v>
      </c>
      <c r="M14828">
        <v>1444</v>
      </c>
    </row>
    <row r="14829" spans="1:13" customFormat="1" hidden="1">
      <c r="A14829" t="s">
        <v>880</v>
      </c>
      <c r="B14829" t="s">
        <v>881</v>
      </c>
      <c r="C14829" s="1">
        <v>44258</v>
      </c>
      <c r="H14829">
        <v>88</v>
      </c>
      <c r="M14829">
        <v>1550</v>
      </c>
    </row>
    <row r="14830" spans="1:13" customFormat="1" hidden="1">
      <c r="A14830" t="s">
        <v>880</v>
      </c>
      <c r="B14830" t="s">
        <v>881</v>
      </c>
      <c r="C14830" s="1">
        <v>44259</v>
      </c>
      <c r="H14830">
        <v>93</v>
      </c>
      <c r="M14830">
        <v>1638</v>
      </c>
    </row>
    <row r="14831" spans="1:13" customFormat="1" hidden="1">
      <c r="A14831" t="s">
        <v>880</v>
      </c>
      <c r="B14831" t="s">
        <v>881</v>
      </c>
      <c r="C14831" s="1">
        <v>44260</v>
      </c>
      <c r="H14831">
        <v>98</v>
      </c>
      <c r="M14831">
        <v>1726</v>
      </c>
    </row>
    <row r="14832" spans="1:13" customFormat="1" hidden="1">
      <c r="A14832" t="s">
        <v>880</v>
      </c>
      <c r="B14832" t="s">
        <v>881</v>
      </c>
      <c r="C14832" s="1">
        <v>44261</v>
      </c>
      <c r="H14832">
        <v>103</v>
      </c>
      <c r="M14832">
        <v>1814</v>
      </c>
    </row>
    <row r="14833" spans="1:13" customFormat="1" hidden="1">
      <c r="A14833" t="s">
        <v>880</v>
      </c>
      <c r="B14833" t="s">
        <v>881</v>
      </c>
      <c r="C14833" s="1">
        <v>44262</v>
      </c>
      <c r="H14833">
        <v>108</v>
      </c>
      <c r="M14833">
        <v>1902</v>
      </c>
    </row>
    <row r="14834" spans="1:13" customFormat="1" hidden="1">
      <c r="A14834" t="s">
        <v>880</v>
      </c>
      <c r="B14834" t="s">
        <v>881</v>
      </c>
      <c r="C14834" s="1">
        <v>44263</v>
      </c>
      <c r="H14834">
        <v>113</v>
      </c>
      <c r="M14834">
        <v>1990</v>
      </c>
    </row>
    <row r="14835" spans="1:13" customFormat="1" hidden="1">
      <c r="A14835" t="s">
        <v>880</v>
      </c>
      <c r="B14835" t="s">
        <v>881</v>
      </c>
      <c r="C14835" s="1">
        <v>44264</v>
      </c>
      <c r="H14835">
        <v>113</v>
      </c>
      <c r="M14835">
        <v>1990</v>
      </c>
    </row>
    <row r="14836" spans="1:13" customFormat="1" hidden="1">
      <c r="A14836" t="s">
        <v>880</v>
      </c>
      <c r="B14836" t="s">
        <v>881</v>
      </c>
      <c r="C14836" s="1">
        <v>44265</v>
      </c>
      <c r="H14836">
        <v>113</v>
      </c>
      <c r="M14836">
        <v>1990</v>
      </c>
    </row>
    <row r="14837" spans="1:13" customFormat="1" hidden="1">
      <c r="A14837" t="s">
        <v>880</v>
      </c>
      <c r="B14837" t="s">
        <v>881</v>
      </c>
      <c r="C14837" s="1">
        <v>44266</v>
      </c>
      <c r="H14837">
        <v>113</v>
      </c>
      <c r="M14837">
        <v>1990</v>
      </c>
    </row>
    <row r="14838" spans="1:13" customFormat="1" hidden="1">
      <c r="A14838" t="s">
        <v>880</v>
      </c>
      <c r="B14838" t="s">
        <v>881</v>
      </c>
      <c r="C14838" s="1">
        <v>44267</v>
      </c>
      <c r="H14838">
        <v>113</v>
      </c>
      <c r="M14838">
        <v>1990</v>
      </c>
    </row>
    <row r="14839" spans="1:13" customFormat="1" hidden="1">
      <c r="A14839" t="s">
        <v>880</v>
      </c>
      <c r="B14839" t="s">
        <v>881</v>
      </c>
      <c r="C14839" s="1">
        <v>44268</v>
      </c>
      <c r="H14839">
        <v>113</v>
      </c>
      <c r="M14839">
        <v>1990</v>
      </c>
    </row>
    <row r="14840" spans="1:13" customFormat="1" hidden="1">
      <c r="A14840" t="s">
        <v>880</v>
      </c>
      <c r="B14840" t="s">
        <v>881</v>
      </c>
      <c r="C14840" s="1">
        <v>44269</v>
      </c>
      <c r="H14840">
        <v>113</v>
      </c>
      <c r="M14840">
        <v>1990</v>
      </c>
    </row>
    <row r="14841" spans="1:13" customFormat="1" hidden="1">
      <c r="A14841" t="s">
        <v>880</v>
      </c>
      <c r="B14841" t="s">
        <v>881</v>
      </c>
      <c r="C14841" s="1">
        <v>44270</v>
      </c>
      <c r="H14841">
        <v>113</v>
      </c>
      <c r="M14841">
        <v>1990</v>
      </c>
    </row>
    <row r="14842" spans="1:13" customFormat="1" hidden="1">
      <c r="A14842" t="s">
        <v>880</v>
      </c>
      <c r="B14842" t="s">
        <v>881</v>
      </c>
      <c r="C14842" s="1">
        <v>44271</v>
      </c>
      <c r="H14842">
        <v>113</v>
      </c>
      <c r="M14842">
        <v>1990</v>
      </c>
    </row>
    <row r="14843" spans="1:13" customFormat="1" hidden="1">
      <c r="A14843" t="s">
        <v>880</v>
      </c>
      <c r="B14843" t="s">
        <v>881</v>
      </c>
      <c r="C14843" s="1">
        <v>44272</v>
      </c>
      <c r="H14843">
        <v>113</v>
      </c>
      <c r="M14843">
        <v>1990</v>
      </c>
    </row>
    <row r="14844" spans="1:13" customFormat="1" hidden="1">
      <c r="A14844" t="s">
        <v>880</v>
      </c>
      <c r="B14844" t="s">
        <v>881</v>
      </c>
      <c r="C14844" s="1">
        <v>44273</v>
      </c>
      <c r="H14844">
        <v>113</v>
      </c>
      <c r="M14844">
        <v>1990</v>
      </c>
    </row>
    <row r="14845" spans="1:13" customFormat="1" hidden="1">
      <c r="A14845" t="s">
        <v>880</v>
      </c>
      <c r="B14845" t="s">
        <v>881</v>
      </c>
      <c r="C14845" s="1">
        <v>44274</v>
      </c>
      <c r="H14845">
        <v>113</v>
      </c>
      <c r="M14845">
        <v>1990</v>
      </c>
    </row>
    <row r="14846" spans="1:13" customFormat="1" hidden="1">
      <c r="A14846" t="s">
        <v>880</v>
      </c>
      <c r="B14846" t="s">
        <v>881</v>
      </c>
      <c r="C14846" s="1">
        <v>44275</v>
      </c>
      <c r="H14846">
        <v>113</v>
      </c>
      <c r="M14846">
        <v>1990</v>
      </c>
    </row>
    <row r="14847" spans="1:13" customFormat="1" hidden="1">
      <c r="A14847" t="s">
        <v>880</v>
      </c>
      <c r="B14847" t="s">
        <v>881</v>
      </c>
      <c r="C14847" s="1">
        <v>44276</v>
      </c>
      <c r="H14847">
        <v>113</v>
      </c>
      <c r="M14847">
        <v>1990</v>
      </c>
    </row>
    <row r="14848" spans="1:13" customFormat="1" hidden="1">
      <c r="A14848" t="s">
        <v>880</v>
      </c>
      <c r="B14848" t="s">
        <v>881</v>
      </c>
      <c r="C14848" s="1">
        <v>44277</v>
      </c>
      <c r="H14848">
        <v>113</v>
      </c>
      <c r="M14848">
        <v>1990</v>
      </c>
    </row>
    <row r="14849" spans="1:13" customFormat="1" hidden="1">
      <c r="A14849" t="s">
        <v>880</v>
      </c>
      <c r="B14849" t="s">
        <v>881</v>
      </c>
      <c r="C14849" s="1">
        <v>44278</v>
      </c>
      <c r="H14849">
        <v>113</v>
      </c>
      <c r="M14849">
        <v>1990</v>
      </c>
    </row>
    <row r="14850" spans="1:13" customFormat="1" hidden="1">
      <c r="A14850" t="s">
        <v>880</v>
      </c>
      <c r="B14850" t="s">
        <v>881</v>
      </c>
      <c r="C14850" s="1">
        <v>44279</v>
      </c>
      <c r="H14850">
        <v>113</v>
      </c>
      <c r="M14850">
        <v>1990</v>
      </c>
    </row>
    <row r="14851" spans="1:13" customFormat="1" hidden="1">
      <c r="A14851" t="s">
        <v>880</v>
      </c>
      <c r="B14851" t="s">
        <v>881</v>
      </c>
      <c r="C14851" s="1">
        <v>44280</v>
      </c>
      <c r="H14851">
        <v>113</v>
      </c>
      <c r="M14851">
        <v>1990</v>
      </c>
    </row>
    <row r="14852" spans="1:13" customFormat="1" hidden="1">
      <c r="A14852" t="s">
        <v>880</v>
      </c>
      <c r="B14852" t="s">
        <v>881</v>
      </c>
      <c r="C14852" s="1">
        <v>44281</v>
      </c>
      <c r="H14852">
        <v>113</v>
      </c>
      <c r="M14852">
        <v>1990</v>
      </c>
    </row>
    <row r="14853" spans="1:13" customFormat="1" hidden="1">
      <c r="A14853" t="s">
        <v>880</v>
      </c>
      <c r="B14853" t="s">
        <v>881</v>
      </c>
      <c r="C14853" s="1">
        <v>44282</v>
      </c>
      <c r="H14853">
        <v>113</v>
      </c>
      <c r="M14853">
        <v>1990</v>
      </c>
    </row>
    <row r="14854" spans="1:13" customFormat="1" hidden="1">
      <c r="A14854" t="s">
        <v>880</v>
      </c>
      <c r="B14854" t="s">
        <v>881</v>
      </c>
      <c r="C14854" s="1">
        <v>44283</v>
      </c>
      <c r="H14854">
        <v>113</v>
      </c>
      <c r="M14854">
        <v>1990</v>
      </c>
    </row>
    <row r="14855" spans="1:13" customFormat="1" hidden="1">
      <c r="A14855" t="s">
        <v>880</v>
      </c>
      <c r="B14855" t="s">
        <v>881</v>
      </c>
      <c r="C14855" s="1">
        <v>44284</v>
      </c>
      <c r="H14855">
        <v>113</v>
      </c>
      <c r="M14855">
        <v>1990</v>
      </c>
    </row>
    <row r="14856" spans="1:13" customFormat="1" hidden="1">
      <c r="A14856" t="s">
        <v>880</v>
      </c>
      <c r="B14856" t="s">
        <v>881</v>
      </c>
      <c r="C14856" s="1">
        <v>44285</v>
      </c>
      <c r="H14856">
        <v>113</v>
      </c>
      <c r="M14856">
        <v>1990</v>
      </c>
    </row>
    <row r="14857" spans="1:13" customFormat="1" hidden="1">
      <c r="A14857" t="s">
        <v>880</v>
      </c>
      <c r="B14857" t="s">
        <v>881</v>
      </c>
      <c r="C14857" s="1">
        <v>44286</v>
      </c>
      <c r="H14857">
        <v>113</v>
      </c>
      <c r="M14857">
        <v>1990</v>
      </c>
    </row>
    <row r="14858" spans="1:13" customFormat="1" hidden="1">
      <c r="A14858" t="s">
        <v>880</v>
      </c>
      <c r="B14858" t="s">
        <v>881</v>
      </c>
      <c r="C14858" s="1">
        <v>44287</v>
      </c>
      <c r="H14858">
        <v>113</v>
      </c>
      <c r="M14858">
        <v>1990</v>
      </c>
    </row>
    <row r="14859" spans="1:13" customFormat="1" hidden="1">
      <c r="A14859" t="s">
        <v>880</v>
      </c>
      <c r="B14859" t="s">
        <v>881</v>
      </c>
      <c r="C14859" s="1">
        <v>44288</v>
      </c>
      <c r="H14859">
        <v>113</v>
      </c>
      <c r="M14859">
        <v>1990</v>
      </c>
    </row>
    <row r="14860" spans="1:13" customFormat="1" hidden="1">
      <c r="A14860" t="s">
        <v>880</v>
      </c>
      <c r="B14860" t="s">
        <v>881</v>
      </c>
      <c r="C14860" s="1">
        <v>44289</v>
      </c>
      <c r="H14860">
        <v>113</v>
      </c>
      <c r="M14860">
        <v>1990</v>
      </c>
    </row>
    <row r="14861" spans="1:13" customFormat="1" hidden="1">
      <c r="A14861" t="s">
        <v>880</v>
      </c>
      <c r="B14861" t="s">
        <v>881</v>
      </c>
      <c r="C14861" s="1">
        <v>44290</v>
      </c>
      <c r="H14861">
        <v>113</v>
      </c>
      <c r="M14861">
        <v>1990</v>
      </c>
    </row>
    <row r="14862" spans="1:13" customFormat="1" hidden="1">
      <c r="A14862" t="s">
        <v>880</v>
      </c>
      <c r="B14862" t="s">
        <v>881</v>
      </c>
      <c r="C14862" s="1">
        <v>44291</v>
      </c>
      <c r="H14862">
        <v>113</v>
      </c>
      <c r="M14862">
        <v>1990</v>
      </c>
    </row>
    <row r="14863" spans="1:13" customFormat="1" hidden="1">
      <c r="A14863" t="s">
        <v>880</v>
      </c>
      <c r="B14863" t="s">
        <v>881</v>
      </c>
      <c r="C14863" s="1">
        <v>44292</v>
      </c>
      <c r="H14863">
        <v>113</v>
      </c>
      <c r="M14863">
        <v>1990</v>
      </c>
    </row>
    <row r="14864" spans="1:13" customFormat="1" hidden="1">
      <c r="A14864" t="s">
        <v>880</v>
      </c>
      <c r="B14864" t="s">
        <v>881</v>
      </c>
      <c r="C14864" s="1">
        <v>44293</v>
      </c>
      <c r="H14864">
        <v>113</v>
      </c>
      <c r="M14864">
        <v>1990</v>
      </c>
    </row>
    <row r="14865" spans="1:13" customFormat="1" hidden="1">
      <c r="A14865" t="s">
        <v>880</v>
      </c>
      <c r="B14865" t="s">
        <v>881</v>
      </c>
      <c r="C14865" s="1">
        <v>44294</v>
      </c>
      <c r="H14865">
        <v>113</v>
      </c>
      <c r="M14865">
        <v>1990</v>
      </c>
    </row>
    <row r="14866" spans="1:13" customFormat="1" hidden="1">
      <c r="A14866" t="s">
        <v>880</v>
      </c>
      <c r="B14866" t="s">
        <v>881</v>
      </c>
      <c r="C14866" s="1">
        <v>44295</v>
      </c>
      <c r="D14866">
        <v>9555</v>
      </c>
      <c r="E14866">
        <v>5296</v>
      </c>
      <c r="F14866">
        <v>4259</v>
      </c>
      <c r="H14866">
        <v>113</v>
      </c>
      <c r="I14866">
        <v>16.829999999999998</v>
      </c>
      <c r="J14866">
        <v>9.33</v>
      </c>
      <c r="K14866">
        <v>7.5</v>
      </c>
      <c r="M14866">
        <v>1990</v>
      </c>
    </row>
    <row r="14867" spans="1:13" customFormat="1" hidden="1">
      <c r="A14867" t="s">
        <v>880</v>
      </c>
      <c r="B14867" t="s">
        <v>881</v>
      </c>
      <c r="C14867" s="1">
        <v>44296</v>
      </c>
      <c r="H14867">
        <v>109</v>
      </c>
      <c r="M14867">
        <v>1920</v>
      </c>
    </row>
    <row r="14868" spans="1:13" customFormat="1" hidden="1">
      <c r="A14868" t="s">
        <v>880</v>
      </c>
      <c r="B14868" t="s">
        <v>881</v>
      </c>
      <c r="C14868" s="1">
        <v>44297</v>
      </c>
      <c r="H14868">
        <v>105</v>
      </c>
      <c r="M14868">
        <v>1850</v>
      </c>
    </row>
    <row r="14869" spans="1:13" customFormat="1" hidden="1">
      <c r="A14869" t="s">
        <v>880</v>
      </c>
      <c r="B14869" t="s">
        <v>881</v>
      </c>
      <c r="C14869" s="1">
        <v>44298</v>
      </c>
      <c r="D14869">
        <v>9808</v>
      </c>
      <c r="E14869">
        <v>5531</v>
      </c>
      <c r="F14869">
        <v>4277</v>
      </c>
      <c r="H14869">
        <v>101</v>
      </c>
      <c r="I14869">
        <v>17.28</v>
      </c>
      <c r="J14869">
        <v>9.74</v>
      </c>
      <c r="K14869">
        <v>7.53</v>
      </c>
      <c r="M14869">
        <v>1779</v>
      </c>
    </row>
    <row r="14870" spans="1:13" customFormat="1" hidden="1">
      <c r="A14870" t="s">
        <v>880</v>
      </c>
      <c r="B14870" t="s">
        <v>881</v>
      </c>
      <c r="C14870" s="1">
        <v>44299</v>
      </c>
      <c r="D14870">
        <v>9996</v>
      </c>
      <c r="E14870">
        <v>5700</v>
      </c>
      <c r="F14870">
        <v>4296</v>
      </c>
      <c r="G14870">
        <v>188</v>
      </c>
      <c r="H14870">
        <v>112</v>
      </c>
      <c r="I14870">
        <v>17.61</v>
      </c>
      <c r="J14870">
        <v>10.039999999999999</v>
      </c>
      <c r="K14870">
        <v>7.57</v>
      </c>
      <c r="M14870">
        <v>1973</v>
      </c>
    </row>
    <row r="14871" spans="1:13" customFormat="1" hidden="1">
      <c r="A14871" t="s">
        <v>880</v>
      </c>
      <c r="B14871" t="s">
        <v>881</v>
      </c>
      <c r="C14871" s="1">
        <v>44300</v>
      </c>
      <c r="D14871">
        <v>10142</v>
      </c>
      <c r="E14871">
        <v>5845</v>
      </c>
      <c r="F14871">
        <v>4297</v>
      </c>
      <c r="G14871">
        <v>146</v>
      </c>
      <c r="H14871">
        <v>116</v>
      </c>
      <c r="I14871">
        <v>17.86</v>
      </c>
      <c r="J14871">
        <v>10.3</v>
      </c>
      <c r="K14871">
        <v>7.57</v>
      </c>
      <c r="M14871">
        <v>2043</v>
      </c>
    </row>
    <row r="14872" spans="1:13" customFormat="1" hidden="1">
      <c r="A14872" t="s">
        <v>880</v>
      </c>
      <c r="B14872" t="s">
        <v>881</v>
      </c>
      <c r="C14872" s="1">
        <v>44301</v>
      </c>
      <c r="D14872">
        <v>10232</v>
      </c>
      <c r="E14872">
        <v>5935</v>
      </c>
      <c r="F14872">
        <v>4297</v>
      </c>
      <c r="G14872">
        <v>90</v>
      </c>
      <c r="H14872">
        <v>113</v>
      </c>
      <c r="I14872">
        <v>18.02</v>
      </c>
      <c r="J14872">
        <v>10.45</v>
      </c>
      <c r="K14872">
        <v>7.57</v>
      </c>
      <c r="M14872">
        <v>1990</v>
      </c>
    </row>
    <row r="14873" spans="1:13" customFormat="1" hidden="1">
      <c r="A14873" t="s">
        <v>880</v>
      </c>
      <c r="B14873" t="s">
        <v>881</v>
      </c>
      <c r="C14873" s="1">
        <v>44302</v>
      </c>
      <c r="D14873">
        <v>10567</v>
      </c>
      <c r="E14873">
        <v>6270</v>
      </c>
      <c r="F14873">
        <v>4297</v>
      </c>
      <c r="G14873">
        <v>335</v>
      </c>
      <c r="H14873">
        <v>145</v>
      </c>
      <c r="I14873">
        <v>18.61</v>
      </c>
      <c r="J14873">
        <v>11.04</v>
      </c>
      <c r="K14873">
        <v>7.57</v>
      </c>
      <c r="M14873">
        <v>2554</v>
      </c>
    </row>
    <row r="14874" spans="1:13" customFormat="1" hidden="1">
      <c r="A14874" t="s">
        <v>880</v>
      </c>
      <c r="B14874" t="s">
        <v>881</v>
      </c>
      <c r="C14874" s="1">
        <v>44303</v>
      </c>
      <c r="H14874">
        <v>152</v>
      </c>
      <c r="M14874">
        <v>2677</v>
      </c>
    </row>
    <row r="14875" spans="1:13" customFormat="1" hidden="1">
      <c r="A14875" t="s">
        <v>880</v>
      </c>
      <c r="B14875" t="s">
        <v>881</v>
      </c>
      <c r="C14875" s="1">
        <v>44304</v>
      </c>
      <c r="H14875">
        <v>159</v>
      </c>
      <c r="M14875">
        <v>2801</v>
      </c>
    </row>
    <row r="14876" spans="1:13" customFormat="1" hidden="1">
      <c r="A14876" t="s">
        <v>880</v>
      </c>
      <c r="B14876" t="s">
        <v>881</v>
      </c>
      <c r="C14876" s="1">
        <v>44305</v>
      </c>
      <c r="D14876">
        <v>10974</v>
      </c>
      <c r="E14876">
        <v>6677</v>
      </c>
      <c r="F14876">
        <v>4297</v>
      </c>
      <c r="H14876">
        <v>167</v>
      </c>
      <c r="I14876">
        <v>19.329999999999998</v>
      </c>
      <c r="J14876">
        <v>11.76</v>
      </c>
      <c r="K14876">
        <v>7.57</v>
      </c>
      <c r="M14876">
        <v>2942</v>
      </c>
    </row>
    <row r="14877" spans="1:13" customFormat="1" hidden="1">
      <c r="A14877" t="s">
        <v>880</v>
      </c>
      <c r="B14877" t="s">
        <v>881</v>
      </c>
      <c r="C14877" s="1">
        <v>44306</v>
      </c>
      <c r="D14877">
        <v>11508</v>
      </c>
      <c r="E14877">
        <v>7210</v>
      </c>
      <c r="F14877">
        <v>4298</v>
      </c>
      <c r="G14877">
        <v>534</v>
      </c>
      <c r="H14877">
        <v>216</v>
      </c>
      <c r="I14877">
        <v>20.27</v>
      </c>
      <c r="J14877">
        <v>12.7</v>
      </c>
      <c r="K14877">
        <v>7.57</v>
      </c>
      <c r="M14877">
        <v>3805</v>
      </c>
    </row>
    <row r="14878" spans="1:13" customFormat="1" hidden="1">
      <c r="A14878" t="s">
        <v>880</v>
      </c>
      <c r="B14878" t="s">
        <v>881</v>
      </c>
      <c r="C14878" s="1">
        <v>44307</v>
      </c>
      <c r="D14878">
        <v>12233</v>
      </c>
      <c r="E14878">
        <v>7935</v>
      </c>
      <c r="F14878">
        <v>4298</v>
      </c>
      <c r="G14878">
        <v>725</v>
      </c>
      <c r="H14878">
        <v>299</v>
      </c>
      <c r="I14878">
        <v>21.55</v>
      </c>
      <c r="J14878">
        <v>13.98</v>
      </c>
      <c r="K14878">
        <v>7.57</v>
      </c>
      <c r="M14878">
        <v>5267</v>
      </c>
    </row>
    <row r="14879" spans="1:13" customFormat="1" hidden="1">
      <c r="A14879" t="s">
        <v>880</v>
      </c>
      <c r="B14879" t="s">
        <v>881</v>
      </c>
      <c r="C14879" s="1">
        <v>44308</v>
      </c>
      <c r="D14879">
        <v>12434</v>
      </c>
      <c r="E14879">
        <v>8136</v>
      </c>
      <c r="F14879">
        <v>4298</v>
      </c>
      <c r="G14879">
        <v>201</v>
      </c>
      <c r="H14879">
        <v>315</v>
      </c>
      <c r="I14879">
        <v>21.9</v>
      </c>
      <c r="J14879">
        <v>14.33</v>
      </c>
      <c r="K14879">
        <v>7.57</v>
      </c>
      <c r="M14879">
        <v>5549</v>
      </c>
    </row>
    <row r="14880" spans="1:13" customFormat="1" hidden="1">
      <c r="A14880" t="s">
        <v>880</v>
      </c>
      <c r="B14880" t="s">
        <v>881</v>
      </c>
      <c r="C14880" s="1">
        <v>44309</v>
      </c>
      <c r="D14880">
        <v>12859</v>
      </c>
      <c r="E14880">
        <v>8561</v>
      </c>
      <c r="F14880">
        <v>4298</v>
      </c>
      <c r="G14880">
        <v>425</v>
      </c>
      <c r="H14880">
        <v>327</v>
      </c>
      <c r="I14880">
        <v>22.65</v>
      </c>
      <c r="J14880">
        <v>15.08</v>
      </c>
      <c r="K14880">
        <v>7.57</v>
      </c>
      <c r="M14880">
        <v>5760</v>
      </c>
    </row>
    <row r="14881" spans="1:13" customFormat="1" hidden="1">
      <c r="A14881" t="s">
        <v>880</v>
      </c>
      <c r="B14881" t="s">
        <v>881</v>
      </c>
      <c r="C14881" s="1">
        <v>44310</v>
      </c>
      <c r="H14881">
        <v>320</v>
      </c>
      <c r="M14881">
        <v>5637</v>
      </c>
    </row>
    <row r="14882" spans="1:13" customFormat="1" hidden="1">
      <c r="A14882" t="s">
        <v>880</v>
      </c>
      <c r="B14882" t="s">
        <v>881</v>
      </c>
      <c r="C14882" s="1">
        <v>44311</v>
      </c>
      <c r="H14882">
        <v>312</v>
      </c>
      <c r="M14882">
        <v>5496</v>
      </c>
    </row>
    <row r="14883" spans="1:13" customFormat="1" hidden="1">
      <c r="A14883" t="s">
        <v>880</v>
      </c>
      <c r="B14883" t="s">
        <v>881</v>
      </c>
      <c r="C14883" s="1">
        <v>44312</v>
      </c>
      <c r="D14883">
        <v>13108</v>
      </c>
      <c r="E14883">
        <v>8810</v>
      </c>
      <c r="F14883">
        <v>4298</v>
      </c>
      <c r="H14883">
        <v>305</v>
      </c>
      <c r="I14883">
        <v>23.09</v>
      </c>
      <c r="J14883">
        <v>15.52</v>
      </c>
      <c r="K14883">
        <v>7.57</v>
      </c>
      <c r="M14883">
        <v>5372</v>
      </c>
    </row>
    <row r="14884" spans="1:13" customFormat="1" hidden="1">
      <c r="A14884" t="s">
        <v>880</v>
      </c>
      <c r="B14884" t="s">
        <v>881</v>
      </c>
      <c r="C14884" s="1">
        <v>44313</v>
      </c>
      <c r="D14884">
        <v>13214</v>
      </c>
      <c r="E14884">
        <v>8835</v>
      </c>
      <c r="F14884">
        <v>4379</v>
      </c>
      <c r="G14884">
        <v>106</v>
      </c>
      <c r="H14884">
        <v>244</v>
      </c>
      <c r="I14884">
        <v>23.28</v>
      </c>
      <c r="J14884">
        <v>15.56</v>
      </c>
      <c r="K14884">
        <v>7.71</v>
      </c>
      <c r="M14884">
        <v>4298</v>
      </c>
    </row>
    <row r="14885" spans="1:13" customFormat="1" hidden="1">
      <c r="A14885" t="s">
        <v>880</v>
      </c>
      <c r="B14885" t="s">
        <v>881</v>
      </c>
      <c r="C14885" s="1">
        <v>44314</v>
      </c>
      <c r="D14885">
        <v>13847</v>
      </c>
      <c r="E14885">
        <v>8858</v>
      </c>
      <c r="F14885">
        <v>4989</v>
      </c>
      <c r="G14885">
        <v>633</v>
      </c>
      <c r="H14885">
        <v>231</v>
      </c>
      <c r="I14885">
        <v>24.39</v>
      </c>
      <c r="J14885">
        <v>15.6</v>
      </c>
      <c r="K14885">
        <v>8.7899999999999991</v>
      </c>
      <c r="M14885">
        <v>4069</v>
      </c>
    </row>
    <row r="14886" spans="1:13" customFormat="1" hidden="1">
      <c r="A14886" t="s">
        <v>880</v>
      </c>
      <c r="B14886" t="s">
        <v>881</v>
      </c>
      <c r="C14886" s="1">
        <v>44315</v>
      </c>
      <c r="D14886">
        <v>14139</v>
      </c>
      <c r="E14886">
        <v>8867</v>
      </c>
      <c r="F14886">
        <v>5272</v>
      </c>
      <c r="G14886">
        <v>292</v>
      </c>
      <c r="H14886">
        <v>244</v>
      </c>
      <c r="I14886">
        <v>24.9</v>
      </c>
      <c r="J14886">
        <v>15.62</v>
      </c>
      <c r="K14886">
        <v>9.2899999999999991</v>
      </c>
      <c r="M14886">
        <v>4298</v>
      </c>
    </row>
    <row r="14887" spans="1:13" customFormat="1" hidden="1">
      <c r="A14887" t="s">
        <v>880</v>
      </c>
      <c r="B14887" t="s">
        <v>881</v>
      </c>
      <c r="C14887" s="1">
        <v>44316</v>
      </c>
      <c r="H14887">
        <v>184</v>
      </c>
      <c r="M14887">
        <v>3241</v>
      </c>
    </row>
    <row r="14888" spans="1:13" customFormat="1" hidden="1">
      <c r="A14888" t="s">
        <v>880</v>
      </c>
      <c r="B14888" t="s">
        <v>881</v>
      </c>
      <c r="C14888" s="1">
        <v>44317</v>
      </c>
      <c r="H14888">
        <v>174</v>
      </c>
      <c r="M14888">
        <v>3065</v>
      </c>
    </row>
    <row r="14889" spans="1:13" customFormat="1" hidden="1">
      <c r="A14889" t="s">
        <v>880</v>
      </c>
      <c r="B14889" t="s">
        <v>881</v>
      </c>
      <c r="C14889" s="1">
        <v>44318</v>
      </c>
      <c r="H14889">
        <v>163</v>
      </c>
      <c r="M14889">
        <v>2871</v>
      </c>
    </row>
    <row r="14890" spans="1:13" customFormat="1" hidden="1">
      <c r="A14890" t="s">
        <v>880</v>
      </c>
      <c r="B14890" t="s">
        <v>881</v>
      </c>
      <c r="C14890" s="1">
        <v>44319</v>
      </c>
      <c r="D14890">
        <v>14176</v>
      </c>
      <c r="E14890">
        <v>8900</v>
      </c>
      <c r="F14890">
        <v>5276</v>
      </c>
      <c r="H14890">
        <v>153</v>
      </c>
      <c r="I14890">
        <v>24.97</v>
      </c>
      <c r="J14890">
        <v>15.68</v>
      </c>
      <c r="K14890">
        <v>9.2899999999999991</v>
      </c>
      <c r="M14890">
        <v>2695</v>
      </c>
    </row>
    <row r="14891" spans="1:13" customFormat="1" hidden="1">
      <c r="A14891" t="s">
        <v>880</v>
      </c>
      <c r="B14891" t="s">
        <v>881</v>
      </c>
      <c r="C14891" s="1">
        <v>44320</v>
      </c>
      <c r="D14891">
        <v>14177</v>
      </c>
      <c r="E14891">
        <v>8900</v>
      </c>
      <c r="F14891">
        <v>5277</v>
      </c>
      <c r="G14891">
        <v>1</v>
      </c>
      <c r="H14891">
        <v>138</v>
      </c>
      <c r="I14891">
        <v>24.97</v>
      </c>
      <c r="J14891">
        <v>15.68</v>
      </c>
      <c r="K14891">
        <v>9.3000000000000007</v>
      </c>
      <c r="M14891">
        <v>2431</v>
      </c>
    </row>
    <row r="14892" spans="1:13" customFormat="1" hidden="1">
      <c r="A14892" t="s">
        <v>880</v>
      </c>
      <c r="B14892" t="s">
        <v>881</v>
      </c>
      <c r="C14892" s="1">
        <v>44321</v>
      </c>
      <c r="H14892">
        <v>52</v>
      </c>
      <c r="M14892">
        <v>916</v>
      </c>
    </row>
    <row r="14893" spans="1:13" customFormat="1" hidden="1">
      <c r="A14893" t="s">
        <v>880</v>
      </c>
      <c r="B14893" t="s">
        <v>881</v>
      </c>
      <c r="C14893" s="1">
        <v>44322</v>
      </c>
      <c r="H14893">
        <v>15</v>
      </c>
      <c r="M14893">
        <v>264</v>
      </c>
    </row>
    <row r="14894" spans="1:13" customFormat="1" hidden="1">
      <c r="A14894" t="s">
        <v>880</v>
      </c>
      <c r="B14894" t="s">
        <v>881</v>
      </c>
      <c r="C14894" s="1">
        <v>44323</v>
      </c>
      <c r="D14894">
        <v>14278</v>
      </c>
      <c r="E14894">
        <v>8994</v>
      </c>
      <c r="F14894">
        <v>5284</v>
      </c>
      <c r="H14894">
        <v>19</v>
      </c>
      <c r="I14894">
        <v>25.15</v>
      </c>
      <c r="J14894">
        <v>15.84</v>
      </c>
      <c r="K14894">
        <v>9.31</v>
      </c>
      <c r="M14894">
        <v>335</v>
      </c>
    </row>
    <row r="14895" spans="1:13" customFormat="1" hidden="1">
      <c r="A14895" t="s">
        <v>880</v>
      </c>
      <c r="B14895" t="s">
        <v>881</v>
      </c>
      <c r="C14895" s="1">
        <v>44324</v>
      </c>
      <c r="H14895">
        <v>41</v>
      </c>
      <c r="M14895">
        <v>722</v>
      </c>
    </row>
    <row r="14896" spans="1:13" customFormat="1" hidden="1">
      <c r="A14896" t="s">
        <v>880</v>
      </c>
      <c r="B14896" t="s">
        <v>881</v>
      </c>
      <c r="C14896" s="1">
        <v>44325</v>
      </c>
      <c r="H14896">
        <v>63</v>
      </c>
      <c r="M14896">
        <v>1110</v>
      </c>
    </row>
    <row r="14897" spans="1:13" customFormat="1" hidden="1">
      <c r="A14897" t="s">
        <v>880</v>
      </c>
      <c r="B14897" t="s">
        <v>881</v>
      </c>
      <c r="C14897" s="1">
        <v>44326</v>
      </c>
      <c r="D14897">
        <v>14771</v>
      </c>
      <c r="E14897">
        <v>9326</v>
      </c>
      <c r="F14897">
        <v>5445</v>
      </c>
      <c r="H14897">
        <v>85</v>
      </c>
      <c r="I14897">
        <v>26.02</v>
      </c>
      <c r="J14897">
        <v>16.43</v>
      </c>
      <c r="K14897">
        <v>9.59</v>
      </c>
      <c r="M14897">
        <v>1497</v>
      </c>
    </row>
    <row r="14898" spans="1:13" customFormat="1" hidden="1">
      <c r="A14898" t="s">
        <v>880</v>
      </c>
      <c r="B14898" t="s">
        <v>881</v>
      </c>
      <c r="C14898" s="1">
        <v>44327</v>
      </c>
      <c r="D14898">
        <v>14914</v>
      </c>
      <c r="E14898">
        <v>9432</v>
      </c>
      <c r="F14898">
        <v>5482</v>
      </c>
      <c r="G14898">
        <v>143</v>
      </c>
      <c r="H14898">
        <v>105</v>
      </c>
      <c r="I14898">
        <v>26.27</v>
      </c>
      <c r="J14898">
        <v>16.61</v>
      </c>
      <c r="K14898">
        <v>9.66</v>
      </c>
      <c r="M14898">
        <v>1850</v>
      </c>
    </row>
    <row r="14899" spans="1:13" customFormat="1" hidden="1">
      <c r="A14899" t="s">
        <v>880</v>
      </c>
      <c r="B14899" t="s">
        <v>881</v>
      </c>
      <c r="C14899" s="1">
        <v>44328</v>
      </c>
      <c r="D14899">
        <v>15308</v>
      </c>
      <c r="E14899">
        <v>9715</v>
      </c>
      <c r="F14899">
        <v>5593</v>
      </c>
      <c r="G14899">
        <v>394</v>
      </c>
      <c r="H14899">
        <v>157</v>
      </c>
      <c r="I14899">
        <v>26.96</v>
      </c>
      <c r="J14899">
        <v>17.11</v>
      </c>
      <c r="K14899">
        <v>9.85</v>
      </c>
      <c r="M14899">
        <v>2765</v>
      </c>
    </row>
    <row r="14900" spans="1:13" customFormat="1" hidden="1">
      <c r="A14900" t="s">
        <v>880</v>
      </c>
      <c r="B14900" t="s">
        <v>881</v>
      </c>
      <c r="C14900" s="1">
        <v>44329</v>
      </c>
      <c r="H14900">
        <v>221</v>
      </c>
      <c r="M14900">
        <v>3893</v>
      </c>
    </row>
    <row r="14901" spans="1:13" customFormat="1" hidden="1">
      <c r="A14901" t="s">
        <v>880</v>
      </c>
      <c r="B14901" t="s">
        <v>881</v>
      </c>
      <c r="C14901" s="1">
        <v>44330</v>
      </c>
      <c r="D14901">
        <v>16268</v>
      </c>
      <c r="E14901">
        <v>10222</v>
      </c>
      <c r="F14901">
        <v>6046</v>
      </c>
      <c r="H14901">
        <v>284</v>
      </c>
      <c r="I14901">
        <v>28.65</v>
      </c>
      <c r="J14901">
        <v>18.010000000000002</v>
      </c>
      <c r="K14901">
        <v>10.65</v>
      </c>
      <c r="M14901">
        <v>5002</v>
      </c>
    </row>
    <row r="14902" spans="1:13" customFormat="1" hidden="1">
      <c r="A14902" t="s">
        <v>880</v>
      </c>
      <c r="B14902" t="s">
        <v>881</v>
      </c>
      <c r="C14902" s="1">
        <v>44331</v>
      </c>
      <c r="H14902">
        <v>311</v>
      </c>
      <c r="M14902">
        <v>5478</v>
      </c>
    </row>
    <row r="14903" spans="1:13" customFormat="1" hidden="1">
      <c r="A14903" t="s">
        <v>880</v>
      </c>
      <c r="B14903" t="s">
        <v>881</v>
      </c>
      <c r="C14903" s="1">
        <v>44332</v>
      </c>
      <c r="H14903">
        <v>338</v>
      </c>
      <c r="M14903">
        <v>5954</v>
      </c>
    </row>
    <row r="14904" spans="1:13" customFormat="1" hidden="1">
      <c r="A14904" t="s">
        <v>880</v>
      </c>
      <c r="B14904" t="s">
        <v>881</v>
      </c>
      <c r="C14904" s="1">
        <v>44333</v>
      </c>
      <c r="D14904">
        <v>17324</v>
      </c>
      <c r="E14904">
        <v>10921</v>
      </c>
      <c r="F14904">
        <v>6403</v>
      </c>
      <c r="H14904">
        <v>365</v>
      </c>
      <c r="I14904">
        <v>30.52</v>
      </c>
      <c r="J14904">
        <v>19.239999999999998</v>
      </c>
      <c r="K14904">
        <v>11.28</v>
      </c>
      <c r="M14904">
        <v>6429</v>
      </c>
    </row>
    <row r="14905" spans="1:13" customFormat="1" hidden="1">
      <c r="A14905" t="s">
        <v>880</v>
      </c>
      <c r="B14905" t="s">
        <v>881</v>
      </c>
      <c r="C14905" s="1">
        <v>44334</v>
      </c>
      <c r="D14905">
        <v>18461</v>
      </c>
      <c r="E14905">
        <v>11475</v>
      </c>
      <c r="F14905">
        <v>6986</v>
      </c>
      <c r="G14905">
        <v>1137</v>
      </c>
      <c r="H14905">
        <v>507</v>
      </c>
      <c r="I14905">
        <v>32.520000000000003</v>
      </c>
      <c r="J14905">
        <v>20.21</v>
      </c>
      <c r="K14905">
        <v>12.31</v>
      </c>
      <c r="M14905">
        <v>8930</v>
      </c>
    </row>
    <row r="14906" spans="1:13" customFormat="1" hidden="1">
      <c r="A14906" t="s">
        <v>880</v>
      </c>
      <c r="B14906" t="s">
        <v>881</v>
      </c>
      <c r="C14906" s="1">
        <v>44335</v>
      </c>
      <c r="D14906">
        <v>19241</v>
      </c>
      <c r="E14906">
        <v>11577</v>
      </c>
      <c r="F14906">
        <v>7664</v>
      </c>
      <c r="G14906">
        <v>780</v>
      </c>
      <c r="H14906">
        <v>562</v>
      </c>
      <c r="I14906">
        <v>33.89</v>
      </c>
      <c r="J14906">
        <v>20.39</v>
      </c>
      <c r="K14906">
        <v>13.5</v>
      </c>
      <c r="M14906">
        <v>9899</v>
      </c>
    </row>
    <row r="14907" spans="1:13" customFormat="1" hidden="1">
      <c r="A14907" t="s">
        <v>880</v>
      </c>
      <c r="B14907" t="s">
        <v>881</v>
      </c>
      <c r="C14907" s="1">
        <v>44336</v>
      </c>
      <c r="H14907">
        <v>535</v>
      </c>
      <c r="M14907">
        <v>9424</v>
      </c>
    </row>
    <row r="14908" spans="1:13" customFormat="1" hidden="1">
      <c r="A14908" t="s">
        <v>880</v>
      </c>
      <c r="B14908" t="s">
        <v>881</v>
      </c>
      <c r="C14908" s="1">
        <v>44337</v>
      </c>
      <c r="D14908">
        <v>19826</v>
      </c>
      <c r="E14908">
        <v>11628</v>
      </c>
      <c r="F14908">
        <v>8198</v>
      </c>
      <c r="H14908">
        <v>508</v>
      </c>
      <c r="I14908">
        <v>34.92</v>
      </c>
      <c r="J14908">
        <v>20.48</v>
      </c>
      <c r="K14908">
        <v>14.44</v>
      </c>
      <c r="M14908">
        <v>8948</v>
      </c>
    </row>
    <row r="14909" spans="1:13" customFormat="1" hidden="1">
      <c r="A14909" t="s">
        <v>880</v>
      </c>
      <c r="B14909" t="s">
        <v>881</v>
      </c>
      <c r="C14909" s="1">
        <v>44338</v>
      </c>
      <c r="H14909">
        <v>467</v>
      </c>
      <c r="M14909">
        <v>8226</v>
      </c>
    </row>
    <row r="14910" spans="1:13" customFormat="1" hidden="1">
      <c r="A14910" t="s">
        <v>880</v>
      </c>
      <c r="B14910" t="s">
        <v>881</v>
      </c>
      <c r="C14910" s="1">
        <v>44339</v>
      </c>
      <c r="H14910">
        <v>426</v>
      </c>
      <c r="M14910">
        <v>7504</v>
      </c>
    </row>
    <row r="14911" spans="1:13" customFormat="1" hidden="1">
      <c r="A14911" t="s">
        <v>880</v>
      </c>
      <c r="B14911" t="s">
        <v>881</v>
      </c>
      <c r="C14911" s="1">
        <v>44340</v>
      </c>
      <c r="H14911">
        <v>385</v>
      </c>
      <c r="M14911">
        <v>6782</v>
      </c>
    </row>
    <row r="14912" spans="1:13" customFormat="1" hidden="1">
      <c r="A14912" t="s">
        <v>880</v>
      </c>
      <c r="B14912" t="s">
        <v>881</v>
      </c>
      <c r="C14912" s="1">
        <v>44341</v>
      </c>
      <c r="D14912">
        <v>20083</v>
      </c>
      <c r="E14912">
        <v>11822</v>
      </c>
      <c r="F14912">
        <v>8261</v>
      </c>
      <c r="H14912">
        <v>232</v>
      </c>
      <c r="I14912">
        <v>35.369999999999997</v>
      </c>
      <c r="J14912">
        <v>20.82</v>
      </c>
      <c r="K14912">
        <v>14.55</v>
      </c>
      <c r="M14912">
        <v>4087</v>
      </c>
    </row>
    <row r="14913" spans="1:13" customFormat="1" hidden="1">
      <c r="A14913" t="s">
        <v>880</v>
      </c>
      <c r="B14913" t="s">
        <v>881</v>
      </c>
      <c r="C14913" s="1">
        <v>44342</v>
      </c>
      <c r="D14913">
        <v>20606</v>
      </c>
      <c r="E14913">
        <v>12282</v>
      </c>
      <c r="F14913">
        <v>8324</v>
      </c>
      <c r="G14913">
        <v>523</v>
      </c>
      <c r="H14913">
        <v>195</v>
      </c>
      <c r="I14913">
        <v>36.299999999999997</v>
      </c>
      <c r="J14913">
        <v>21.63</v>
      </c>
      <c r="K14913">
        <v>14.66</v>
      </c>
      <c r="M14913">
        <v>3435</v>
      </c>
    </row>
    <row r="14914" spans="1:13" customFormat="1" hidden="1">
      <c r="A14914" t="s">
        <v>880</v>
      </c>
      <c r="B14914" t="s">
        <v>881</v>
      </c>
      <c r="C14914" s="1">
        <v>44343</v>
      </c>
      <c r="D14914">
        <v>20910</v>
      </c>
      <c r="E14914">
        <v>12584</v>
      </c>
      <c r="F14914">
        <v>8326</v>
      </c>
      <c r="G14914">
        <v>304</v>
      </c>
      <c r="H14914">
        <v>197</v>
      </c>
      <c r="I14914">
        <v>36.83</v>
      </c>
      <c r="J14914">
        <v>22.17</v>
      </c>
      <c r="K14914">
        <v>14.67</v>
      </c>
      <c r="M14914">
        <v>3470</v>
      </c>
    </row>
    <row r="14915" spans="1:13" customFormat="1" hidden="1">
      <c r="A14915" t="s">
        <v>880</v>
      </c>
      <c r="B14915" t="s">
        <v>881</v>
      </c>
      <c r="C14915" s="1">
        <v>44344</v>
      </c>
      <c r="D14915">
        <v>20910</v>
      </c>
      <c r="E14915">
        <v>13361</v>
      </c>
      <c r="F14915">
        <v>8333</v>
      </c>
      <c r="G14915">
        <v>0</v>
      </c>
      <c r="H14915">
        <v>155</v>
      </c>
      <c r="I14915">
        <v>36.83</v>
      </c>
      <c r="J14915">
        <v>23.53</v>
      </c>
      <c r="K14915">
        <v>14.68</v>
      </c>
      <c r="M14915">
        <v>2730</v>
      </c>
    </row>
    <row r="14916" spans="1:13" customFormat="1" hidden="1">
      <c r="A14916" t="s">
        <v>880</v>
      </c>
      <c r="B14916" t="s">
        <v>881</v>
      </c>
      <c r="C14916" s="1">
        <v>44345</v>
      </c>
      <c r="H14916">
        <v>202</v>
      </c>
      <c r="M14916">
        <v>3558</v>
      </c>
    </row>
    <row r="14917" spans="1:13" customFormat="1" hidden="1">
      <c r="A14917" t="s">
        <v>880</v>
      </c>
      <c r="B14917" t="s">
        <v>881</v>
      </c>
      <c r="C14917" s="1">
        <v>44346</v>
      </c>
      <c r="D14917">
        <v>21694</v>
      </c>
      <c r="E14917">
        <v>13361</v>
      </c>
      <c r="F14917">
        <v>8333</v>
      </c>
      <c r="H14917">
        <v>248</v>
      </c>
      <c r="I14917">
        <v>38.21</v>
      </c>
      <c r="J14917">
        <v>23.53</v>
      </c>
      <c r="K14917">
        <v>14.68</v>
      </c>
      <c r="M14917">
        <v>4368</v>
      </c>
    </row>
    <row r="14918" spans="1:13" customFormat="1" hidden="1">
      <c r="A14918" t="s">
        <v>880</v>
      </c>
      <c r="B14918" t="s">
        <v>881</v>
      </c>
      <c r="C14918" s="1">
        <v>44347</v>
      </c>
      <c r="D14918">
        <v>22376</v>
      </c>
      <c r="E14918">
        <v>14036</v>
      </c>
      <c r="F14918">
        <v>8340</v>
      </c>
      <c r="G14918">
        <v>682</v>
      </c>
      <c r="H14918">
        <v>337</v>
      </c>
      <c r="I14918">
        <v>39.409999999999997</v>
      </c>
      <c r="J14918">
        <v>24.72</v>
      </c>
      <c r="K14918">
        <v>14.69</v>
      </c>
      <c r="M14918">
        <v>5936</v>
      </c>
    </row>
    <row r="14919" spans="1:13" customFormat="1" hidden="1">
      <c r="A14919" t="s">
        <v>880</v>
      </c>
      <c r="B14919" t="s">
        <v>881</v>
      </c>
      <c r="C14919" s="1">
        <v>44348</v>
      </c>
      <c r="D14919">
        <v>23080</v>
      </c>
      <c r="E14919">
        <v>14691</v>
      </c>
      <c r="F14919">
        <v>8389</v>
      </c>
      <c r="G14919">
        <v>704</v>
      </c>
      <c r="H14919">
        <v>428</v>
      </c>
      <c r="I14919">
        <v>40.65</v>
      </c>
      <c r="J14919">
        <v>25.88</v>
      </c>
      <c r="K14919">
        <v>14.78</v>
      </c>
      <c r="M14919">
        <v>7539</v>
      </c>
    </row>
    <row r="14920" spans="1:13" customFormat="1" hidden="1">
      <c r="A14920" t="s">
        <v>880</v>
      </c>
      <c r="B14920" t="s">
        <v>881</v>
      </c>
      <c r="C14920" s="1">
        <v>44349</v>
      </c>
      <c r="D14920">
        <v>23911</v>
      </c>
      <c r="E14920">
        <v>15516</v>
      </c>
      <c r="F14920">
        <v>8395</v>
      </c>
      <c r="G14920">
        <v>831</v>
      </c>
      <c r="H14920">
        <v>472</v>
      </c>
      <c r="I14920">
        <v>42.12</v>
      </c>
      <c r="J14920">
        <v>27.33</v>
      </c>
      <c r="K14920">
        <v>14.79</v>
      </c>
      <c r="M14920">
        <v>8314</v>
      </c>
    </row>
    <row r="14921" spans="1:13" customFormat="1" hidden="1">
      <c r="A14921" t="s">
        <v>880</v>
      </c>
      <c r="B14921" t="s">
        <v>881</v>
      </c>
      <c r="C14921" s="1">
        <v>44350</v>
      </c>
      <c r="D14921">
        <v>25335</v>
      </c>
      <c r="E14921">
        <v>16879</v>
      </c>
      <c r="F14921">
        <v>8456</v>
      </c>
      <c r="G14921">
        <v>1424</v>
      </c>
      <c r="H14921">
        <v>632</v>
      </c>
      <c r="I14921">
        <v>44.63</v>
      </c>
      <c r="J14921">
        <v>29.73</v>
      </c>
      <c r="K14921">
        <v>14.89</v>
      </c>
      <c r="M14921">
        <v>11132</v>
      </c>
    </row>
    <row r="14922" spans="1:13" customFormat="1" hidden="1">
      <c r="A14922" t="s">
        <v>880</v>
      </c>
      <c r="B14922" t="s">
        <v>881</v>
      </c>
      <c r="C14922" s="1">
        <v>44351</v>
      </c>
      <c r="D14922">
        <v>26063</v>
      </c>
      <c r="E14922">
        <v>17598</v>
      </c>
      <c r="F14922">
        <v>8465</v>
      </c>
      <c r="G14922">
        <v>728</v>
      </c>
      <c r="H14922">
        <v>736</v>
      </c>
      <c r="I14922">
        <v>45.91</v>
      </c>
      <c r="J14922">
        <v>31</v>
      </c>
      <c r="K14922">
        <v>14.91</v>
      </c>
      <c r="M14922">
        <v>12964</v>
      </c>
    </row>
    <row r="14923" spans="1:13" customFormat="1" hidden="1">
      <c r="A14923" t="s">
        <v>880</v>
      </c>
      <c r="B14923" t="s">
        <v>881</v>
      </c>
      <c r="C14923" s="1">
        <v>44352</v>
      </c>
      <c r="H14923">
        <v>686</v>
      </c>
      <c r="M14923">
        <v>12083</v>
      </c>
    </row>
    <row r="14924" spans="1:13" customFormat="1" hidden="1">
      <c r="A14924" t="s">
        <v>880</v>
      </c>
      <c r="B14924" t="s">
        <v>881</v>
      </c>
      <c r="C14924" s="1">
        <v>44353</v>
      </c>
      <c r="H14924">
        <v>635</v>
      </c>
      <c r="M14924">
        <v>11185</v>
      </c>
    </row>
    <row r="14925" spans="1:13" customFormat="1" hidden="1">
      <c r="A14925" t="s">
        <v>880</v>
      </c>
      <c r="B14925" t="s">
        <v>881</v>
      </c>
      <c r="C14925" s="1">
        <v>44354</v>
      </c>
      <c r="D14925">
        <v>26182</v>
      </c>
      <c r="E14925">
        <v>17679</v>
      </c>
      <c r="F14925">
        <v>8503</v>
      </c>
      <c r="H14925">
        <v>544</v>
      </c>
      <c r="I14925">
        <v>46.12</v>
      </c>
      <c r="J14925">
        <v>31.14</v>
      </c>
      <c r="K14925">
        <v>14.98</v>
      </c>
      <c r="M14925">
        <v>9582</v>
      </c>
    </row>
    <row r="14926" spans="1:13" customFormat="1" hidden="1">
      <c r="A14926" t="s">
        <v>880</v>
      </c>
      <c r="B14926" t="s">
        <v>881</v>
      </c>
      <c r="C14926" s="1">
        <v>44355</v>
      </c>
      <c r="D14926">
        <v>26423</v>
      </c>
      <c r="E14926">
        <v>17897</v>
      </c>
      <c r="F14926">
        <v>8526</v>
      </c>
      <c r="G14926">
        <v>241</v>
      </c>
      <c r="H14926">
        <v>478</v>
      </c>
      <c r="I14926">
        <v>46.54</v>
      </c>
      <c r="J14926">
        <v>31.52</v>
      </c>
      <c r="K14926">
        <v>15.02</v>
      </c>
      <c r="M14926">
        <v>8420</v>
      </c>
    </row>
    <row r="14927" spans="1:13" customFormat="1" hidden="1">
      <c r="A14927" t="s">
        <v>880</v>
      </c>
      <c r="B14927" t="s">
        <v>881</v>
      </c>
      <c r="C14927" s="1">
        <v>44356</v>
      </c>
      <c r="D14927">
        <v>28068</v>
      </c>
      <c r="E14927">
        <v>19523</v>
      </c>
      <c r="F14927">
        <v>8545</v>
      </c>
      <c r="G14927">
        <v>1645</v>
      </c>
      <c r="H14927">
        <v>594</v>
      </c>
      <c r="I14927">
        <v>49.44</v>
      </c>
      <c r="J14927">
        <v>34.39</v>
      </c>
      <c r="K14927">
        <v>15.05</v>
      </c>
      <c r="M14927">
        <v>10463</v>
      </c>
    </row>
    <row r="14928" spans="1:13" customFormat="1" hidden="1">
      <c r="A14928" t="s">
        <v>880</v>
      </c>
      <c r="B14928" t="s">
        <v>881</v>
      </c>
      <c r="C14928" s="1">
        <v>44357</v>
      </c>
      <c r="D14928">
        <v>28531</v>
      </c>
      <c r="E14928">
        <v>19956</v>
      </c>
      <c r="F14928">
        <v>8575</v>
      </c>
      <c r="G14928">
        <v>463</v>
      </c>
      <c r="H14928">
        <v>457</v>
      </c>
      <c r="I14928">
        <v>50.26</v>
      </c>
      <c r="J14928">
        <v>35.15</v>
      </c>
      <c r="K14928">
        <v>15.1</v>
      </c>
      <c r="M14928">
        <v>8050</v>
      </c>
    </row>
    <row r="14929" spans="1:13" customFormat="1" hidden="1">
      <c r="A14929" t="s">
        <v>880</v>
      </c>
      <c r="B14929" t="s">
        <v>881</v>
      </c>
      <c r="C14929" s="1">
        <v>44358</v>
      </c>
      <c r="D14929">
        <v>28827</v>
      </c>
      <c r="E14929">
        <v>20216</v>
      </c>
      <c r="F14929">
        <v>8611</v>
      </c>
      <c r="G14929">
        <v>296</v>
      </c>
      <c r="H14929">
        <v>395</v>
      </c>
      <c r="I14929">
        <v>50.78</v>
      </c>
      <c r="J14929">
        <v>35.61</v>
      </c>
      <c r="K14929">
        <v>15.17</v>
      </c>
      <c r="M14929">
        <v>6958</v>
      </c>
    </row>
    <row r="14930" spans="1:13" customFormat="1" hidden="1">
      <c r="A14930" t="s">
        <v>880</v>
      </c>
      <c r="B14930" t="s">
        <v>881</v>
      </c>
      <c r="C14930" s="1">
        <v>44359</v>
      </c>
      <c r="H14930">
        <v>462</v>
      </c>
      <c r="M14930">
        <v>8138</v>
      </c>
    </row>
    <row r="14931" spans="1:13" customFormat="1" hidden="1">
      <c r="A14931" t="s">
        <v>880</v>
      </c>
      <c r="B14931" t="s">
        <v>881</v>
      </c>
      <c r="C14931" s="1">
        <v>44360</v>
      </c>
      <c r="H14931">
        <v>530</v>
      </c>
      <c r="M14931">
        <v>9336</v>
      </c>
    </row>
    <row r="14932" spans="1:13" customFormat="1" hidden="1">
      <c r="A14932" t="s">
        <v>880</v>
      </c>
      <c r="B14932" t="s">
        <v>881</v>
      </c>
      <c r="C14932" s="1">
        <v>44361</v>
      </c>
      <c r="D14932">
        <v>30364</v>
      </c>
      <c r="E14932">
        <v>21008</v>
      </c>
      <c r="F14932">
        <v>9356</v>
      </c>
      <c r="H14932">
        <v>597</v>
      </c>
      <c r="I14932">
        <v>53.48</v>
      </c>
      <c r="J14932">
        <v>37</v>
      </c>
      <c r="K14932">
        <v>16.48</v>
      </c>
      <c r="M14932">
        <v>10516</v>
      </c>
    </row>
    <row r="14933" spans="1:13" customFormat="1" hidden="1">
      <c r="A14933" t="s">
        <v>880</v>
      </c>
      <c r="B14933" t="s">
        <v>881</v>
      </c>
      <c r="C14933" s="1">
        <v>44362</v>
      </c>
      <c r="D14933">
        <v>30588</v>
      </c>
      <c r="E14933">
        <v>21179</v>
      </c>
      <c r="F14933">
        <v>9409</v>
      </c>
      <c r="G14933">
        <v>224</v>
      </c>
      <c r="H14933">
        <v>595</v>
      </c>
      <c r="I14933">
        <v>53.88</v>
      </c>
      <c r="J14933">
        <v>37.31</v>
      </c>
      <c r="K14933">
        <v>16.57</v>
      </c>
      <c r="M14933">
        <v>10481</v>
      </c>
    </row>
    <row r="14934" spans="1:13" customFormat="1" hidden="1">
      <c r="A14934" t="s">
        <v>880</v>
      </c>
      <c r="B14934" t="s">
        <v>881</v>
      </c>
      <c r="C14934" s="1">
        <v>44363</v>
      </c>
      <c r="D14934">
        <v>31026</v>
      </c>
      <c r="E14934">
        <v>21381</v>
      </c>
      <c r="F14934">
        <v>9645</v>
      </c>
      <c r="G14934">
        <v>438</v>
      </c>
      <c r="H14934">
        <v>423</v>
      </c>
      <c r="I14934">
        <v>54.65</v>
      </c>
      <c r="J14934">
        <v>37.659999999999997</v>
      </c>
      <c r="K14934">
        <v>16.989999999999998</v>
      </c>
      <c r="M14934">
        <v>7451</v>
      </c>
    </row>
    <row r="14935" spans="1:13" customFormat="1" hidden="1">
      <c r="A14935" t="s">
        <v>880</v>
      </c>
      <c r="B14935" t="s">
        <v>881</v>
      </c>
      <c r="C14935" s="1">
        <v>44364</v>
      </c>
      <c r="D14935">
        <v>31672</v>
      </c>
      <c r="E14935">
        <v>21673</v>
      </c>
      <c r="F14935">
        <v>9999</v>
      </c>
      <c r="G14935">
        <v>646</v>
      </c>
      <c r="H14935">
        <v>449</v>
      </c>
      <c r="I14935">
        <v>55.79</v>
      </c>
      <c r="J14935">
        <v>38.18</v>
      </c>
      <c r="K14935">
        <v>17.61</v>
      </c>
      <c r="M14935">
        <v>7909</v>
      </c>
    </row>
    <row r="14936" spans="1:13" customFormat="1" hidden="1">
      <c r="A14936" t="s">
        <v>880</v>
      </c>
      <c r="B14936" t="s">
        <v>881</v>
      </c>
      <c r="C14936" s="1">
        <v>44365</v>
      </c>
      <c r="D14936">
        <v>32175</v>
      </c>
      <c r="E14936">
        <v>21863</v>
      </c>
      <c r="F14936">
        <v>10312</v>
      </c>
      <c r="G14936">
        <v>503</v>
      </c>
      <c r="H14936">
        <v>478</v>
      </c>
      <c r="I14936">
        <v>56.67</v>
      </c>
      <c r="J14936">
        <v>38.51</v>
      </c>
      <c r="K14936">
        <v>18.16</v>
      </c>
      <c r="M14936">
        <v>8420</v>
      </c>
    </row>
    <row r="14937" spans="1:13" customFormat="1" hidden="1">
      <c r="A14937" t="s">
        <v>880</v>
      </c>
      <c r="B14937" t="s">
        <v>881</v>
      </c>
      <c r="C14937" s="1">
        <v>44366</v>
      </c>
      <c r="H14937">
        <v>413</v>
      </c>
      <c r="M14937">
        <v>7275</v>
      </c>
    </row>
    <row r="14938" spans="1:13" customFormat="1" hidden="1">
      <c r="A14938" t="s">
        <v>880</v>
      </c>
      <c r="B14938" t="s">
        <v>881</v>
      </c>
      <c r="C14938" s="1">
        <v>44367</v>
      </c>
      <c r="H14938">
        <v>348</v>
      </c>
      <c r="M14938">
        <v>6130</v>
      </c>
    </row>
    <row r="14939" spans="1:13" customFormat="1" hidden="1">
      <c r="A14939" t="s">
        <v>880</v>
      </c>
      <c r="B14939" t="s">
        <v>881</v>
      </c>
      <c r="C14939" s="1">
        <v>44368</v>
      </c>
      <c r="H14939">
        <v>283</v>
      </c>
      <c r="M14939">
        <v>4985</v>
      </c>
    </row>
    <row r="14940" spans="1:13" customFormat="1" hidden="1">
      <c r="A14940" t="s">
        <v>880</v>
      </c>
      <c r="B14940" t="s">
        <v>881</v>
      </c>
      <c r="C14940" s="1">
        <v>44369</v>
      </c>
      <c r="D14940">
        <v>32403</v>
      </c>
      <c r="E14940">
        <v>22018</v>
      </c>
      <c r="F14940">
        <v>10385</v>
      </c>
      <c r="H14940">
        <v>259</v>
      </c>
      <c r="I14940">
        <v>57.08</v>
      </c>
      <c r="J14940">
        <v>38.78</v>
      </c>
      <c r="K14940">
        <v>18.29</v>
      </c>
      <c r="M14940">
        <v>4562</v>
      </c>
    </row>
    <row r="14941" spans="1:13" customFormat="1" hidden="1">
      <c r="A14941" t="s">
        <v>880</v>
      </c>
      <c r="B14941" t="s">
        <v>881</v>
      </c>
      <c r="C14941" s="1">
        <v>44370</v>
      </c>
      <c r="D14941">
        <v>33425</v>
      </c>
      <c r="E14941">
        <v>23009</v>
      </c>
      <c r="F14941">
        <v>10416</v>
      </c>
      <c r="G14941">
        <v>1022</v>
      </c>
      <c r="H14941">
        <v>343</v>
      </c>
      <c r="I14941">
        <v>58.88</v>
      </c>
      <c r="J14941">
        <v>40.53</v>
      </c>
      <c r="K14941">
        <v>18.350000000000001</v>
      </c>
      <c r="M14941">
        <v>6042</v>
      </c>
    </row>
    <row r="14942" spans="1:13" customFormat="1" hidden="1">
      <c r="A14942" t="s">
        <v>880</v>
      </c>
      <c r="B14942" t="s">
        <v>881</v>
      </c>
      <c r="C14942" s="1">
        <v>44371</v>
      </c>
      <c r="D14942">
        <v>34596</v>
      </c>
      <c r="E14942">
        <v>24158</v>
      </c>
      <c r="F14942">
        <v>10438</v>
      </c>
      <c r="G14942">
        <v>1171</v>
      </c>
      <c r="H14942">
        <v>418</v>
      </c>
      <c r="I14942">
        <v>60.94</v>
      </c>
      <c r="J14942">
        <v>42.55</v>
      </c>
      <c r="K14942">
        <v>18.39</v>
      </c>
      <c r="M14942">
        <v>7363</v>
      </c>
    </row>
    <row r="14943" spans="1:13" customFormat="1" hidden="1">
      <c r="A14943" t="s">
        <v>880</v>
      </c>
      <c r="B14943" t="s">
        <v>881</v>
      </c>
      <c r="C14943" s="1">
        <v>44372</v>
      </c>
      <c r="D14943">
        <v>35554</v>
      </c>
      <c r="E14943">
        <v>25108</v>
      </c>
      <c r="F14943">
        <v>10446</v>
      </c>
      <c r="G14943">
        <v>958</v>
      </c>
      <c r="H14943">
        <v>483</v>
      </c>
      <c r="I14943">
        <v>62.63</v>
      </c>
      <c r="J14943">
        <v>44.23</v>
      </c>
      <c r="K14943">
        <v>18.399999999999999</v>
      </c>
      <c r="M14943">
        <v>8508</v>
      </c>
    </row>
    <row r="14944" spans="1:13" customFormat="1" hidden="1">
      <c r="A14944" t="s">
        <v>880</v>
      </c>
      <c r="B14944" t="s">
        <v>881</v>
      </c>
      <c r="C14944" s="1">
        <v>44373</v>
      </c>
      <c r="H14944">
        <v>484</v>
      </c>
      <c r="M14944">
        <v>8525</v>
      </c>
    </row>
    <row r="14945" spans="1:13" customFormat="1" hidden="1">
      <c r="A14945" t="s">
        <v>880</v>
      </c>
      <c r="B14945" t="s">
        <v>881</v>
      </c>
      <c r="C14945" s="1">
        <v>44374</v>
      </c>
      <c r="H14945">
        <v>485</v>
      </c>
      <c r="M14945">
        <v>8543</v>
      </c>
    </row>
    <row r="14946" spans="1:13" customFormat="1" hidden="1">
      <c r="A14946" t="s">
        <v>880</v>
      </c>
      <c r="B14946" t="s">
        <v>881</v>
      </c>
      <c r="C14946" s="1">
        <v>44375</v>
      </c>
      <c r="D14946">
        <v>35751</v>
      </c>
      <c r="E14946">
        <v>25298</v>
      </c>
      <c r="F14946">
        <v>10453</v>
      </c>
      <c r="H14946">
        <v>486</v>
      </c>
      <c r="I14946">
        <v>62.97</v>
      </c>
      <c r="J14946">
        <v>44.56</v>
      </c>
      <c r="K14946">
        <v>18.41</v>
      </c>
      <c r="M14946">
        <v>8561</v>
      </c>
    </row>
    <row r="14947" spans="1:13" customFormat="1" hidden="1">
      <c r="A14947" t="s">
        <v>880</v>
      </c>
      <c r="B14947" t="s">
        <v>881</v>
      </c>
      <c r="C14947" s="1">
        <v>44376</v>
      </c>
      <c r="D14947">
        <v>36998</v>
      </c>
      <c r="E14947">
        <v>26425</v>
      </c>
      <c r="F14947">
        <v>10573</v>
      </c>
      <c r="G14947">
        <v>1247</v>
      </c>
      <c r="H14947">
        <v>656</v>
      </c>
      <c r="I14947">
        <v>65.17</v>
      </c>
      <c r="J14947">
        <v>46.55</v>
      </c>
      <c r="K14947">
        <v>18.62</v>
      </c>
      <c r="M14947">
        <v>11555</v>
      </c>
    </row>
    <row r="14948" spans="1:13" customFormat="1" hidden="1">
      <c r="A14948" t="s">
        <v>880</v>
      </c>
      <c r="B14948" t="s">
        <v>881</v>
      </c>
      <c r="C14948" s="1">
        <v>44377</v>
      </c>
      <c r="D14948">
        <v>39270</v>
      </c>
      <c r="E14948">
        <v>28030</v>
      </c>
      <c r="F14948">
        <v>11240</v>
      </c>
      <c r="G14948">
        <v>2272</v>
      </c>
      <c r="H14948">
        <v>835</v>
      </c>
      <c r="I14948">
        <v>69.17</v>
      </c>
      <c r="J14948">
        <v>49.37</v>
      </c>
      <c r="K14948">
        <v>19.8</v>
      </c>
      <c r="M14948">
        <v>14708</v>
      </c>
    </row>
    <row r="14949" spans="1:13" customFormat="1" hidden="1">
      <c r="A14949" t="s">
        <v>880</v>
      </c>
      <c r="B14949" t="s">
        <v>881</v>
      </c>
      <c r="C14949" s="1">
        <v>44378</v>
      </c>
      <c r="D14949">
        <v>41648</v>
      </c>
      <c r="E14949">
        <v>29234</v>
      </c>
      <c r="F14949">
        <v>12414</v>
      </c>
      <c r="G14949">
        <v>2378</v>
      </c>
      <c r="H14949">
        <v>1007</v>
      </c>
      <c r="I14949">
        <v>73.36</v>
      </c>
      <c r="J14949">
        <v>51.49</v>
      </c>
      <c r="K14949">
        <v>21.87</v>
      </c>
      <c r="M14949">
        <v>17738</v>
      </c>
    </row>
    <row r="14950" spans="1:13" customFormat="1" hidden="1">
      <c r="A14950" t="s">
        <v>880</v>
      </c>
      <c r="B14950" t="s">
        <v>881</v>
      </c>
      <c r="C14950" s="1">
        <v>44379</v>
      </c>
      <c r="D14950">
        <v>43111</v>
      </c>
      <c r="E14950">
        <v>30081</v>
      </c>
      <c r="F14950">
        <v>13030</v>
      </c>
      <c r="G14950">
        <v>1463</v>
      </c>
      <c r="H14950">
        <v>1080</v>
      </c>
      <c r="I14950">
        <v>75.94</v>
      </c>
      <c r="J14950">
        <v>52.99</v>
      </c>
      <c r="K14950">
        <v>22.95</v>
      </c>
      <c r="M14950">
        <v>19023</v>
      </c>
    </row>
    <row r="14951" spans="1:13" customFormat="1" hidden="1">
      <c r="A14951" t="s">
        <v>880</v>
      </c>
      <c r="B14951" t="s">
        <v>881</v>
      </c>
      <c r="C14951" s="1">
        <v>44380</v>
      </c>
      <c r="H14951">
        <v>1096</v>
      </c>
      <c r="M14951">
        <v>19305</v>
      </c>
    </row>
    <row r="14952" spans="1:13" customFormat="1" hidden="1">
      <c r="A14952" t="s">
        <v>880</v>
      </c>
      <c r="B14952" t="s">
        <v>881</v>
      </c>
      <c r="C14952" s="1">
        <v>44381</v>
      </c>
      <c r="H14952">
        <v>1112</v>
      </c>
      <c r="M14952">
        <v>19587</v>
      </c>
    </row>
    <row r="14953" spans="1:13" customFormat="1" hidden="1">
      <c r="A14953" t="s">
        <v>880</v>
      </c>
      <c r="B14953" t="s">
        <v>881</v>
      </c>
      <c r="C14953" s="1">
        <v>44382</v>
      </c>
      <c r="D14953">
        <v>43647</v>
      </c>
      <c r="E14953">
        <v>30169</v>
      </c>
      <c r="F14953">
        <v>13478</v>
      </c>
      <c r="H14953">
        <v>1128</v>
      </c>
      <c r="I14953">
        <v>76.88</v>
      </c>
      <c r="J14953">
        <v>53.14</v>
      </c>
      <c r="K14953">
        <v>23.74</v>
      </c>
      <c r="M14953">
        <v>19869</v>
      </c>
    </row>
    <row r="14954" spans="1:13" customFormat="1" hidden="1">
      <c r="A14954" t="s">
        <v>880</v>
      </c>
      <c r="B14954" t="s">
        <v>881</v>
      </c>
      <c r="C14954" s="1">
        <v>44383</v>
      </c>
      <c r="D14954">
        <v>44246</v>
      </c>
      <c r="E14954">
        <v>30377</v>
      </c>
      <c r="F14954">
        <v>13869</v>
      </c>
      <c r="G14954">
        <v>599</v>
      </c>
      <c r="H14954">
        <v>1035</v>
      </c>
      <c r="I14954">
        <v>77.94</v>
      </c>
      <c r="J14954">
        <v>53.51</v>
      </c>
      <c r="K14954">
        <v>24.43</v>
      </c>
      <c r="M14954">
        <v>18231</v>
      </c>
    </row>
    <row r="14955" spans="1:13" customFormat="1" hidden="1">
      <c r="A14955" t="s">
        <v>880</v>
      </c>
      <c r="B14955" t="s">
        <v>881</v>
      </c>
      <c r="C14955" s="1">
        <v>44384</v>
      </c>
      <c r="D14955">
        <v>45956</v>
      </c>
      <c r="E14955">
        <v>31079</v>
      </c>
      <c r="F14955">
        <v>14877</v>
      </c>
      <c r="G14955">
        <v>1710</v>
      </c>
      <c r="H14955">
        <v>955</v>
      </c>
      <c r="I14955">
        <v>80.95</v>
      </c>
      <c r="J14955">
        <v>54.74</v>
      </c>
      <c r="K14955">
        <v>26.2</v>
      </c>
      <c r="M14955">
        <v>16822</v>
      </c>
    </row>
    <row r="14956" spans="1:13" customFormat="1" hidden="1">
      <c r="A14956" t="s">
        <v>880</v>
      </c>
      <c r="B14956" t="s">
        <v>881</v>
      </c>
      <c r="C14956" s="1">
        <v>44385</v>
      </c>
      <c r="D14956">
        <v>46746</v>
      </c>
      <c r="E14956">
        <v>31311</v>
      </c>
      <c r="F14956">
        <v>15435</v>
      </c>
      <c r="G14956">
        <v>790</v>
      </c>
      <c r="H14956">
        <v>728</v>
      </c>
      <c r="I14956">
        <v>82.34</v>
      </c>
      <c r="J14956">
        <v>55.15</v>
      </c>
      <c r="K14956">
        <v>27.19</v>
      </c>
      <c r="M14956">
        <v>12823</v>
      </c>
    </row>
    <row r="14957" spans="1:13" customFormat="1" hidden="1">
      <c r="A14957" t="s">
        <v>880</v>
      </c>
      <c r="B14957" t="s">
        <v>881</v>
      </c>
      <c r="C14957" s="1">
        <v>44386</v>
      </c>
      <c r="D14957">
        <v>47971</v>
      </c>
      <c r="E14957">
        <v>31494</v>
      </c>
      <c r="F14957">
        <v>16477</v>
      </c>
      <c r="G14957">
        <v>1225</v>
      </c>
      <c r="H14957">
        <v>694</v>
      </c>
      <c r="I14957">
        <v>84.5</v>
      </c>
      <c r="J14957">
        <v>55.47</v>
      </c>
      <c r="K14957">
        <v>29.02</v>
      </c>
      <c r="M14957">
        <v>12224</v>
      </c>
    </row>
    <row r="14958" spans="1:13" customFormat="1" hidden="1">
      <c r="A14958" t="s">
        <v>880</v>
      </c>
      <c r="B14958" t="s">
        <v>881</v>
      </c>
      <c r="C14958" s="1">
        <v>44387</v>
      </c>
      <c r="H14958">
        <v>758</v>
      </c>
      <c r="M14958">
        <v>13352</v>
      </c>
    </row>
    <row r="14959" spans="1:13" customFormat="1" hidden="1">
      <c r="A14959" t="s">
        <v>880</v>
      </c>
      <c r="B14959" t="s">
        <v>881</v>
      </c>
      <c r="C14959" s="1">
        <v>44388</v>
      </c>
      <c r="H14959">
        <v>821</v>
      </c>
      <c r="M14959">
        <v>14461</v>
      </c>
    </row>
    <row r="14960" spans="1:13" customFormat="1" hidden="1">
      <c r="A14960" t="s">
        <v>880</v>
      </c>
      <c r="B14960" t="s">
        <v>881</v>
      </c>
      <c r="C14960" s="1">
        <v>44389</v>
      </c>
      <c r="D14960">
        <v>49838</v>
      </c>
      <c r="E14960">
        <v>31798</v>
      </c>
      <c r="F14960">
        <v>18040</v>
      </c>
      <c r="H14960">
        <v>884</v>
      </c>
      <c r="I14960">
        <v>87.79</v>
      </c>
      <c r="J14960">
        <v>56.01</v>
      </c>
      <c r="K14960">
        <v>31.78</v>
      </c>
      <c r="M14960">
        <v>15571</v>
      </c>
    </row>
    <row r="14961" spans="1:13" customFormat="1" hidden="1">
      <c r="A14961" t="s">
        <v>880</v>
      </c>
      <c r="B14961" t="s">
        <v>881</v>
      </c>
      <c r="C14961" s="1">
        <v>44390</v>
      </c>
      <c r="D14961">
        <v>50467</v>
      </c>
      <c r="E14961">
        <v>31935</v>
      </c>
      <c r="F14961">
        <v>18532</v>
      </c>
      <c r="G14961">
        <v>629</v>
      </c>
      <c r="H14961">
        <v>889</v>
      </c>
      <c r="I14961">
        <v>88.89</v>
      </c>
      <c r="J14961">
        <v>56.25</v>
      </c>
      <c r="K14961">
        <v>32.64</v>
      </c>
      <c r="M14961">
        <v>15659</v>
      </c>
    </row>
    <row r="14962" spans="1:13" customFormat="1" hidden="1">
      <c r="A14962" t="s">
        <v>880</v>
      </c>
      <c r="B14962" t="s">
        <v>881</v>
      </c>
      <c r="C14962" s="1">
        <v>44391</v>
      </c>
      <c r="D14962">
        <v>50826</v>
      </c>
      <c r="E14962">
        <v>32168</v>
      </c>
      <c r="F14962">
        <v>18658</v>
      </c>
      <c r="G14962">
        <v>359</v>
      </c>
      <c r="H14962">
        <v>696</v>
      </c>
      <c r="I14962">
        <v>89.53</v>
      </c>
      <c r="J14962">
        <v>56.66</v>
      </c>
      <c r="K14962">
        <v>32.86</v>
      </c>
      <c r="M14962">
        <v>12260</v>
      </c>
    </row>
    <row r="14963" spans="1:13" customFormat="1" hidden="1">
      <c r="A14963" t="s">
        <v>880</v>
      </c>
      <c r="B14963" t="s">
        <v>881</v>
      </c>
      <c r="C14963" s="1">
        <v>44392</v>
      </c>
      <c r="H14963">
        <v>641</v>
      </c>
      <c r="M14963">
        <v>11291</v>
      </c>
    </row>
    <row r="14964" spans="1:13" customFormat="1" hidden="1">
      <c r="A14964" t="s">
        <v>880</v>
      </c>
      <c r="B14964" t="s">
        <v>881</v>
      </c>
      <c r="C14964" s="1">
        <v>44393</v>
      </c>
      <c r="D14964">
        <v>51639</v>
      </c>
      <c r="E14964">
        <v>32724</v>
      </c>
      <c r="F14964">
        <v>18915</v>
      </c>
      <c r="H14964">
        <v>524</v>
      </c>
      <c r="I14964">
        <v>90.96</v>
      </c>
      <c r="J14964">
        <v>57.64</v>
      </c>
      <c r="K14964">
        <v>33.32</v>
      </c>
      <c r="M14964">
        <v>9230</v>
      </c>
    </row>
    <row r="14965" spans="1:13" customFormat="1" hidden="1">
      <c r="A14965" t="s">
        <v>880</v>
      </c>
      <c r="B14965" t="s">
        <v>881</v>
      </c>
      <c r="C14965" s="1">
        <v>44394</v>
      </c>
      <c r="H14965">
        <v>436</v>
      </c>
      <c r="M14965">
        <v>7680</v>
      </c>
    </row>
    <row r="14966" spans="1:13" customFormat="1" hidden="1">
      <c r="A14966" t="s">
        <v>880</v>
      </c>
      <c r="B14966" t="s">
        <v>881</v>
      </c>
      <c r="C14966" s="1">
        <v>44395</v>
      </c>
      <c r="H14966">
        <v>348</v>
      </c>
      <c r="M14966">
        <v>6130</v>
      </c>
    </row>
    <row r="14967" spans="1:13" customFormat="1" hidden="1">
      <c r="A14967" t="s">
        <v>880</v>
      </c>
      <c r="B14967" t="s">
        <v>881</v>
      </c>
      <c r="C14967" s="1">
        <v>44396</v>
      </c>
      <c r="D14967">
        <v>51657</v>
      </c>
      <c r="E14967">
        <v>32731</v>
      </c>
      <c r="F14967">
        <v>18926</v>
      </c>
      <c r="H14967">
        <v>260</v>
      </c>
      <c r="I14967">
        <v>90.99</v>
      </c>
      <c r="J14967">
        <v>57.65</v>
      </c>
      <c r="K14967">
        <v>33.340000000000003</v>
      </c>
      <c r="M14967">
        <v>4580</v>
      </c>
    </row>
    <row r="14968" spans="1:13" customFormat="1" hidden="1">
      <c r="A14968" t="s">
        <v>880</v>
      </c>
      <c r="B14968" t="s">
        <v>881</v>
      </c>
      <c r="C14968" s="1">
        <v>44397</v>
      </c>
      <c r="D14968">
        <v>51949</v>
      </c>
      <c r="E14968">
        <v>32881</v>
      </c>
      <c r="F14968">
        <v>19068</v>
      </c>
      <c r="G14968">
        <v>292</v>
      </c>
      <c r="H14968">
        <v>212</v>
      </c>
      <c r="I14968">
        <v>91.5</v>
      </c>
      <c r="J14968">
        <v>57.92</v>
      </c>
      <c r="K14968">
        <v>33.590000000000003</v>
      </c>
      <c r="M14968">
        <v>3734</v>
      </c>
    </row>
    <row r="14969" spans="1:13" customFormat="1" hidden="1">
      <c r="A14969" t="s">
        <v>880</v>
      </c>
      <c r="B14969" t="s">
        <v>881</v>
      </c>
      <c r="C14969" s="1">
        <v>44398</v>
      </c>
      <c r="D14969">
        <v>52472</v>
      </c>
      <c r="E14969">
        <v>33165</v>
      </c>
      <c r="F14969">
        <v>19307</v>
      </c>
      <c r="G14969">
        <v>523</v>
      </c>
      <c r="H14969">
        <v>235</v>
      </c>
      <c r="I14969">
        <v>92.43</v>
      </c>
      <c r="J14969">
        <v>58.42</v>
      </c>
      <c r="K14969">
        <v>34.01</v>
      </c>
      <c r="M14969">
        <v>4139</v>
      </c>
    </row>
    <row r="14970" spans="1:13" customFormat="1" hidden="1">
      <c r="A14970" t="s">
        <v>880</v>
      </c>
      <c r="B14970" t="s">
        <v>881</v>
      </c>
      <c r="C14970" s="1">
        <v>44399</v>
      </c>
      <c r="D14970">
        <v>53530</v>
      </c>
      <c r="E14970">
        <v>33691</v>
      </c>
      <c r="F14970">
        <v>19839</v>
      </c>
      <c r="G14970">
        <v>1058</v>
      </c>
      <c r="H14970">
        <v>328</v>
      </c>
      <c r="I14970">
        <v>94.29</v>
      </c>
      <c r="J14970">
        <v>59.34</v>
      </c>
      <c r="K14970">
        <v>34.950000000000003</v>
      </c>
      <c r="M14970">
        <v>5777</v>
      </c>
    </row>
    <row r="14971" spans="1:13" customFormat="1" hidden="1">
      <c r="A14971" t="s">
        <v>880</v>
      </c>
      <c r="B14971" t="s">
        <v>881</v>
      </c>
      <c r="C14971" s="1">
        <v>44400</v>
      </c>
      <c r="D14971">
        <v>54704</v>
      </c>
      <c r="E14971">
        <v>34165</v>
      </c>
      <c r="F14971">
        <v>20539</v>
      </c>
      <c r="G14971">
        <v>1174</v>
      </c>
      <c r="H14971">
        <v>438</v>
      </c>
      <c r="I14971">
        <v>96.36</v>
      </c>
      <c r="J14971">
        <v>60.18</v>
      </c>
      <c r="K14971">
        <v>36.18</v>
      </c>
      <c r="M14971">
        <v>7715</v>
      </c>
    </row>
    <row r="14972" spans="1:13" customFormat="1" hidden="1">
      <c r="A14972" t="s">
        <v>880</v>
      </c>
      <c r="B14972" t="s">
        <v>881</v>
      </c>
      <c r="C14972" s="1">
        <v>44401</v>
      </c>
      <c r="H14972">
        <v>576</v>
      </c>
      <c r="M14972">
        <v>10146</v>
      </c>
    </row>
    <row r="14973" spans="1:13" customFormat="1" hidden="1">
      <c r="A14973" t="s">
        <v>880</v>
      </c>
      <c r="B14973" t="s">
        <v>881</v>
      </c>
      <c r="C14973" s="1">
        <v>44402</v>
      </c>
      <c r="H14973">
        <v>714</v>
      </c>
      <c r="M14973">
        <v>12577</v>
      </c>
    </row>
    <row r="14974" spans="1:13" customFormat="1" hidden="1">
      <c r="A14974" t="s">
        <v>880</v>
      </c>
      <c r="B14974" t="s">
        <v>881</v>
      </c>
      <c r="C14974" s="1">
        <v>44403</v>
      </c>
      <c r="D14974">
        <v>57618</v>
      </c>
      <c r="E14974">
        <v>35267</v>
      </c>
      <c r="F14974">
        <v>22351</v>
      </c>
      <c r="H14974">
        <v>852</v>
      </c>
      <c r="I14974">
        <v>101.49</v>
      </c>
      <c r="J14974">
        <v>62.12</v>
      </c>
      <c r="K14974">
        <v>39.369999999999997</v>
      </c>
      <c r="M14974">
        <v>15007</v>
      </c>
    </row>
    <row r="14975" spans="1:13" customFormat="1" hidden="1">
      <c r="A14975" t="s">
        <v>880</v>
      </c>
      <c r="B14975" t="s">
        <v>881</v>
      </c>
      <c r="C14975" s="1">
        <v>44404</v>
      </c>
      <c r="D14975">
        <v>57767</v>
      </c>
      <c r="E14975">
        <v>35375</v>
      </c>
      <c r="F14975">
        <v>22392</v>
      </c>
      <c r="G14975">
        <v>149</v>
      </c>
      <c r="H14975">
        <v>831</v>
      </c>
      <c r="I14975">
        <v>101.75</v>
      </c>
      <c r="J14975">
        <v>62.31</v>
      </c>
      <c r="K14975">
        <v>39.44</v>
      </c>
      <c r="M14975">
        <v>14637</v>
      </c>
    </row>
    <row r="14976" spans="1:13" customFormat="1" hidden="1">
      <c r="A14976" t="s">
        <v>880</v>
      </c>
      <c r="B14976" t="s">
        <v>881</v>
      </c>
      <c r="C14976" s="1">
        <v>44405</v>
      </c>
      <c r="D14976">
        <v>58131</v>
      </c>
      <c r="E14976">
        <v>35434</v>
      </c>
      <c r="F14976">
        <v>22697</v>
      </c>
      <c r="G14976">
        <v>364</v>
      </c>
      <c r="H14976">
        <v>808</v>
      </c>
      <c r="I14976">
        <v>102.39</v>
      </c>
      <c r="J14976">
        <v>62.41</v>
      </c>
      <c r="K14976">
        <v>39.979999999999997</v>
      </c>
      <c r="M14976">
        <v>14232</v>
      </c>
    </row>
    <row r="14977" spans="1:13" customFormat="1" hidden="1">
      <c r="A14977" t="s">
        <v>880</v>
      </c>
      <c r="B14977" t="s">
        <v>881</v>
      </c>
      <c r="C14977" s="1">
        <v>44406</v>
      </c>
      <c r="D14977">
        <v>59270</v>
      </c>
      <c r="E14977">
        <v>35782</v>
      </c>
      <c r="F14977">
        <v>23488</v>
      </c>
      <c r="G14977">
        <v>1139</v>
      </c>
      <c r="H14977">
        <v>820</v>
      </c>
      <c r="I14977">
        <v>104.4</v>
      </c>
      <c r="J14977">
        <v>63.03</v>
      </c>
      <c r="K14977">
        <v>41.37</v>
      </c>
      <c r="M14977">
        <v>14444</v>
      </c>
    </row>
    <row r="14978" spans="1:13" customFormat="1" hidden="1">
      <c r="A14978" t="s">
        <v>880</v>
      </c>
      <c r="B14978" t="s">
        <v>881</v>
      </c>
      <c r="C14978" s="1">
        <v>44407</v>
      </c>
      <c r="D14978">
        <v>62050</v>
      </c>
      <c r="E14978">
        <v>36324</v>
      </c>
      <c r="F14978">
        <v>25726</v>
      </c>
      <c r="G14978">
        <v>2780</v>
      </c>
      <c r="H14978">
        <v>1049</v>
      </c>
      <c r="I14978">
        <v>109.3</v>
      </c>
      <c r="J14978">
        <v>63.98</v>
      </c>
      <c r="K14978">
        <v>45.31</v>
      </c>
      <c r="M14978">
        <v>18477</v>
      </c>
    </row>
    <row r="14979" spans="1:13" customFormat="1" hidden="1">
      <c r="A14979" t="s">
        <v>880</v>
      </c>
      <c r="B14979" t="s">
        <v>881</v>
      </c>
      <c r="C14979" s="1">
        <v>44408</v>
      </c>
      <c r="H14979">
        <v>943</v>
      </c>
      <c r="M14979">
        <v>16610</v>
      </c>
    </row>
    <row r="14980" spans="1:13" customFormat="1" hidden="1">
      <c r="A14980" t="s">
        <v>880</v>
      </c>
      <c r="B14980" t="s">
        <v>881</v>
      </c>
      <c r="C14980" s="1">
        <v>44409</v>
      </c>
      <c r="H14980">
        <v>836</v>
      </c>
      <c r="M14980">
        <v>14726</v>
      </c>
    </row>
    <row r="14981" spans="1:13" customFormat="1" hidden="1">
      <c r="A14981" t="s">
        <v>880</v>
      </c>
      <c r="B14981" t="s">
        <v>881</v>
      </c>
      <c r="C14981" s="1">
        <v>44410</v>
      </c>
      <c r="D14981">
        <v>62724</v>
      </c>
      <c r="E14981">
        <v>36634</v>
      </c>
      <c r="F14981">
        <v>26090</v>
      </c>
      <c r="H14981">
        <v>729</v>
      </c>
      <c r="I14981">
        <v>110.48</v>
      </c>
      <c r="J14981">
        <v>64.53</v>
      </c>
      <c r="K14981">
        <v>45.96</v>
      </c>
      <c r="M14981">
        <v>12841</v>
      </c>
    </row>
    <row r="14982" spans="1:13" customFormat="1" hidden="1">
      <c r="A14982" t="s">
        <v>880</v>
      </c>
      <c r="B14982" t="s">
        <v>881</v>
      </c>
      <c r="C14982" s="1">
        <v>44411</v>
      </c>
      <c r="D14982">
        <v>62804</v>
      </c>
      <c r="E14982">
        <v>36672</v>
      </c>
      <c r="F14982">
        <v>26132</v>
      </c>
      <c r="G14982">
        <v>80</v>
      </c>
      <c r="H14982">
        <v>720</v>
      </c>
      <c r="I14982">
        <v>110.62</v>
      </c>
      <c r="J14982">
        <v>64.599999999999994</v>
      </c>
      <c r="K14982">
        <v>46.03</v>
      </c>
      <c r="M14982">
        <v>12682</v>
      </c>
    </row>
    <row r="14983" spans="1:13" customFormat="1" hidden="1">
      <c r="A14983" t="s">
        <v>880</v>
      </c>
      <c r="B14983" t="s">
        <v>881</v>
      </c>
      <c r="C14983" s="1">
        <v>44412</v>
      </c>
      <c r="D14983">
        <v>63728</v>
      </c>
      <c r="E14983">
        <v>36883</v>
      </c>
      <c r="F14983">
        <v>26845</v>
      </c>
      <c r="G14983">
        <v>924</v>
      </c>
      <c r="H14983">
        <v>800</v>
      </c>
      <c r="I14983">
        <v>112.25</v>
      </c>
      <c r="J14983">
        <v>64.97</v>
      </c>
      <c r="K14983">
        <v>47.29</v>
      </c>
      <c r="M14983">
        <v>14091</v>
      </c>
    </row>
    <row r="14984" spans="1:13" customFormat="1" hidden="1">
      <c r="A14984" t="s">
        <v>880</v>
      </c>
      <c r="B14984" t="s">
        <v>881</v>
      </c>
      <c r="C14984" s="1">
        <v>44413</v>
      </c>
      <c r="D14984">
        <v>63845</v>
      </c>
      <c r="E14984">
        <v>36921</v>
      </c>
      <c r="F14984">
        <v>26924</v>
      </c>
      <c r="G14984">
        <v>117</v>
      </c>
      <c r="H14984">
        <v>654</v>
      </c>
      <c r="I14984">
        <v>112.46</v>
      </c>
      <c r="J14984">
        <v>65.03</v>
      </c>
      <c r="K14984">
        <v>47.42</v>
      </c>
      <c r="M14984">
        <v>11520</v>
      </c>
    </row>
    <row r="14985" spans="1:13" customFormat="1" hidden="1">
      <c r="A14985" t="s">
        <v>880</v>
      </c>
      <c r="B14985" t="s">
        <v>881</v>
      </c>
      <c r="C14985" s="1">
        <v>44414</v>
      </c>
      <c r="D14985">
        <v>64591</v>
      </c>
      <c r="E14985">
        <v>37033</v>
      </c>
      <c r="F14985">
        <v>27558</v>
      </c>
      <c r="G14985">
        <v>746</v>
      </c>
      <c r="H14985">
        <v>363</v>
      </c>
      <c r="I14985">
        <v>113.77</v>
      </c>
      <c r="J14985">
        <v>65.23</v>
      </c>
      <c r="K14985">
        <v>48.54</v>
      </c>
      <c r="M14985">
        <v>6394</v>
      </c>
    </row>
    <row r="14986" spans="1:13" customFormat="1" hidden="1">
      <c r="A14986" t="s">
        <v>880</v>
      </c>
      <c r="B14986" t="s">
        <v>881</v>
      </c>
      <c r="C14986" s="1">
        <v>44415</v>
      </c>
      <c r="H14986">
        <v>367</v>
      </c>
      <c r="M14986">
        <v>6464</v>
      </c>
    </row>
    <row r="14987" spans="1:13" customFormat="1" hidden="1">
      <c r="A14987" t="s">
        <v>880</v>
      </c>
      <c r="B14987" t="s">
        <v>881</v>
      </c>
      <c r="C14987" s="1">
        <v>44416</v>
      </c>
      <c r="H14987">
        <v>370</v>
      </c>
      <c r="M14987">
        <v>6517</v>
      </c>
    </row>
    <row r="14988" spans="1:13" customFormat="1" hidden="1">
      <c r="A14988" t="s">
        <v>880</v>
      </c>
      <c r="B14988" t="s">
        <v>881</v>
      </c>
      <c r="C14988" s="1">
        <v>44417</v>
      </c>
      <c r="D14988">
        <v>65343</v>
      </c>
      <c r="E14988">
        <v>37240</v>
      </c>
      <c r="F14988">
        <v>28103</v>
      </c>
      <c r="H14988">
        <v>374</v>
      </c>
      <c r="I14988">
        <v>115.1</v>
      </c>
      <c r="J14988">
        <v>65.599999999999994</v>
      </c>
      <c r="K14988">
        <v>49.5</v>
      </c>
      <c r="M14988">
        <v>6588</v>
      </c>
    </row>
    <row r="14989" spans="1:13" customFormat="1" hidden="1">
      <c r="A14989" t="s">
        <v>880</v>
      </c>
      <c r="B14989" t="s">
        <v>881</v>
      </c>
      <c r="C14989" s="1">
        <v>44418</v>
      </c>
      <c r="D14989">
        <v>65392</v>
      </c>
      <c r="E14989">
        <v>37254</v>
      </c>
      <c r="F14989">
        <v>28138</v>
      </c>
      <c r="G14989">
        <v>49</v>
      </c>
      <c r="H14989">
        <v>370</v>
      </c>
      <c r="I14989">
        <v>115.18</v>
      </c>
      <c r="J14989">
        <v>65.62</v>
      </c>
      <c r="K14989">
        <v>49.56</v>
      </c>
      <c r="M14989">
        <v>6517</v>
      </c>
    </row>
    <row r="14990" spans="1:13" customFormat="1" hidden="1">
      <c r="A14990" t="s">
        <v>880</v>
      </c>
      <c r="B14990" t="s">
        <v>881</v>
      </c>
      <c r="C14990" s="1">
        <v>44419</v>
      </c>
      <c r="D14990">
        <v>66285</v>
      </c>
      <c r="E14990">
        <v>37401</v>
      </c>
      <c r="F14990">
        <v>28884</v>
      </c>
      <c r="G14990">
        <v>893</v>
      </c>
      <c r="H14990">
        <v>365</v>
      </c>
      <c r="I14990">
        <v>116.76</v>
      </c>
      <c r="J14990">
        <v>65.88</v>
      </c>
      <c r="K14990">
        <v>50.88</v>
      </c>
      <c r="M14990">
        <v>6429</v>
      </c>
    </row>
    <row r="14991" spans="1:13" customFormat="1" hidden="1">
      <c r="A14991" t="s">
        <v>880</v>
      </c>
      <c r="B14991" t="s">
        <v>881</v>
      </c>
      <c r="C14991" s="1">
        <v>44420</v>
      </c>
      <c r="H14991">
        <v>460</v>
      </c>
      <c r="M14991">
        <v>8103</v>
      </c>
    </row>
    <row r="14992" spans="1:13" customFormat="1" hidden="1">
      <c r="A14992" t="s">
        <v>880</v>
      </c>
      <c r="B14992" t="s">
        <v>881</v>
      </c>
      <c r="C14992" s="1">
        <v>44421</v>
      </c>
      <c r="D14992">
        <v>67849</v>
      </c>
      <c r="E14992">
        <v>38165</v>
      </c>
      <c r="F14992">
        <v>29684</v>
      </c>
      <c r="H14992">
        <v>465</v>
      </c>
      <c r="I14992">
        <v>119.51</v>
      </c>
      <c r="J14992">
        <v>67.23</v>
      </c>
      <c r="K14992">
        <v>52.29</v>
      </c>
      <c r="M14992">
        <v>8191</v>
      </c>
    </row>
    <row r="14993" spans="1:13" customFormat="1" hidden="1">
      <c r="A14993" t="s">
        <v>880</v>
      </c>
      <c r="B14993" t="s">
        <v>881</v>
      </c>
      <c r="C14993" s="1">
        <v>44422</v>
      </c>
      <c r="H14993">
        <v>471</v>
      </c>
      <c r="M14993">
        <v>8296</v>
      </c>
    </row>
    <row r="14994" spans="1:13" customFormat="1" hidden="1">
      <c r="A14994" t="s">
        <v>880</v>
      </c>
      <c r="B14994" t="s">
        <v>881</v>
      </c>
      <c r="C14994" s="1">
        <v>44423</v>
      </c>
      <c r="H14994">
        <v>477</v>
      </c>
      <c r="M14994">
        <v>8402</v>
      </c>
    </row>
    <row r="14995" spans="1:13" customFormat="1" hidden="1">
      <c r="A14995" t="s">
        <v>880</v>
      </c>
      <c r="B14995" t="s">
        <v>881</v>
      </c>
      <c r="C14995" s="1">
        <v>44424</v>
      </c>
      <c r="D14995">
        <v>68721</v>
      </c>
      <c r="E14995">
        <v>38720</v>
      </c>
      <c r="F14995">
        <v>30001</v>
      </c>
      <c r="H14995">
        <v>483</v>
      </c>
      <c r="I14995">
        <v>121.05</v>
      </c>
      <c r="J14995">
        <v>68.2</v>
      </c>
      <c r="K14995">
        <v>52.84</v>
      </c>
      <c r="M14995">
        <v>8508</v>
      </c>
    </row>
    <row r="14996" spans="1:13" customFormat="1" hidden="1">
      <c r="A14996" t="s">
        <v>880</v>
      </c>
      <c r="B14996" t="s">
        <v>881</v>
      </c>
      <c r="C14996" s="1">
        <v>44425</v>
      </c>
      <c r="D14996">
        <v>68767</v>
      </c>
      <c r="E14996">
        <v>38755</v>
      </c>
      <c r="F14996">
        <v>30012</v>
      </c>
      <c r="G14996">
        <v>46</v>
      </c>
      <c r="H14996">
        <v>482</v>
      </c>
      <c r="I14996">
        <v>121.13</v>
      </c>
      <c r="J14996">
        <v>68.260000000000005</v>
      </c>
      <c r="K14996">
        <v>52.86</v>
      </c>
      <c r="M14996">
        <v>8490</v>
      </c>
    </row>
    <row r="14997" spans="1:13" customFormat="1" hidden="1">
      <c r="A14997" t="s">
        <v>880</v>
      </c>
      <c r="B14997" t="s">
        <v>881</v>
      </c>
      <c r="C14997" s="1">
        <v>44426</v>
      </c>
      <c r="H14997">
        <v>414</v>
      </c>
      <c r="M14997">
        <v>7292</v>
      </c>
    </row>
    <row r="14998" spans="1:13" customFormat="1" hidden="1">
      <c r="A14998" t="s">
        <v>880</v>
      </c>
      <c r="B14998" t="s">
        <v>881</v>
      </c>
      <c r="C14998" s="1">
        <v>44427</v>
      </c>
      <c r="D14998">
        <v>69605</v>
      </c>
      <c r="E14998">
        <v>38984</v>
      </c>
      <c r="F14998">
        <v>30621</v>
      </c>
      <c r="H14998">
        <v>363</v>
      </c>
      <c r="I14998">
        <v>122.6</v>
      </c>
      <c r="J14998">
        <v>68.67</v>
      </c>
      <c r="K14998">
        <v>53.94</v>
      </c>
      <c r="M14998">
        <v>6394</v>
      </c>
    </row>
    <row r="14999" spans="1:13" customFormat="1" hidden="1">
      <c r="A14999" t="s">
        <v>882</v>
      </c>
      <c r="B14999" t="s">
        <v>883</v>
      </c>
      <c r="C14999" s="1">
        <v>44238</v>
      </c>
      <c r="D14999">
        <v>0</v>
      </c>
      <c r="E14999">
        <v>0</v>
      </c>
      <c r="I14999">
        <v>0</v>
      </c>
      <c r="J14999">
        <v>0</v>
      </c>
    </row>
    <row r="15000" spans="1:13" customFormat="1" hidden="1">
      <c r="A15000" t="s">
        <v>882</v>
      </c>
      <c r="B15000" t="s">
        <v>883</v>
      </c>
      <c r="C15000" s="1">
        <v>44239</v>
      </c>
      <c r="H15000">
        <v>29</v>
      </c>
      <c r="M15000">
        <v>258</v>
      </c>
    </row>
    <row r="15001" spans="1:13" customFormat="1" hidden="1">
      <c r="A15001" t="s">
        <v>882</v>
      </c>
      <c r="B15001" t="s">
        <v>883</v>
      </c>
      <c r="C15001" s="1">
        <v>44240</v>
      </c>
      <c r="H15001">
        <v>29</v>
      </c>
      <c r="M15001">
        <v>258</v>
      </c>
    </row>
    <row r="15002" spans="1:13" customFormat="1" hidden="1">
      <c r="A15002" t="s">
        <v>882</v>
      </c>
      <c r="B15002" t="s">
        <v>883</v>
      </c>
      <c r="C15002" s="1">
        <v>44241</v>
      </c>
      <c r="H15002">
        <v>29</v>
      </c>
      <c r="M15002">
        <v>258</v>
      </c>
    </row>
    <row r="15003" spans="1:13" customFormat="1" hidden="1">
      <c r="A15003" t="s">
        <v>882</v>
      </c>
      <c r="B15003" t="s">
        <v>883</v>
      </c>
      <c r="C15003" s="1">
        <v>44242</v>
      </c>
      <c r="H15003">
        <v>29</v>
      </c>
      <c r="M15003">
        <v>258</v>
      </c>
    </row>
    <row r="15004" spans="1:13" customFormat="1" hidden="1">
      <c r="A15004" t="s">
        <v>882</v>
      </c>
      <c r="B15004" t="s">
        <v>883</v>
      </c>
      <c r="C15004" s="1">
        <v>44243</v>
      </c>
      <c r="D15004">
        <v>146</v>
      </c>
      <c r="E15004">
        <v>146</v>
      </c>
      <c r="H15004">
        <v>29</v>
      </c>
      <c r="I15004">
        <v>0.13</v>
      </c>
      <c r="J15004">
        <v>0.13</v>
      </c>
      <c r="M15004">
        <v>258</v>
      </c>
    </row>
    <row r="15005" spans="1:13" customFormat="1" hidden="1">
      <c r="A15005" t="s">
        <v>882</v>
      </c>
      <c r="B15005" t="s">
        <v>883</v>
      </c>
      <c r="C15005" s="1">
        <v>44244</v>
      </c>
      <c r="H15005">
        <v>49</v>
      </c>
      <c r="M15005">
        <v>435</v>
      </c>
    </row>
    <row r="15006" spans="1:13" customFormat="1" hidden="1">
      <c r="A15006" t="s">
        <v>882</v>
      </c>
      <c r="B15006" t="s">
        <v>883</v>
      </c>
      <c r="C15006" s="1">
        <v>44245</v>
      </c>
      <c r="H15006">
        <v>64</v>
      </c>
      <c r="M15006">
        <v>569</v>
      </c>
    </row>
    <row r="15007" spans="1:13" customFormat="1" hidden="1">
      <c r="A15007" t="s">
        <v>882</v>
      </c>
      <c r="B15007" t="s">
        <v>883</v>
      </c>
      <c r="C15007" s="1">
        <v>44246</v>
      </c>
      <c r="H15007">
        <v>81</v>
      </c>
      <c r="M15007">
        <v>720</v>
      </c>
    </row>
    <row r="15008" spans="1:13" customFormat="1" hidden="1">
      <c r="A15008" t="s">
        <v>882</v>
      </c>
      <c r="B15008" t="s">
        <v>883</v>
      </c>
      <c r="C15008" s="1">
        <v>44247</v>
      </c>
      <c r="H15008">
        <v>99</v>
      </c>
      <c r="M15008">
        <v>880</v>
      </c>
    </row>
    <row r="15009" spans="1:13" customFormat="1" hidden="1">
      <c r="A15009" t="s">
        <v>882</v>
      </c>
      <c r="B15009" t="s">
        <v>883</v>
      </c>
      <c r="C15009" s="1">
        <v>44248</v>
      </c>
      <c r="H15009">
        <v>116</v>
      </c>
      <c r="M15009">
        <v>1031</v>
      </c>
    </row>
    <row r="15010" spans="1:13" customFormat="1" hidden="1">
      <c r="A15010" t="s">
        <v>882</v>
      </c>
      <c r="B15010" t="s">
        <v>883</v>
      </c>
      <c r="C15010" s="1">
        <v>44249</v>
      </c>
      <c r="H15010">
        <v>133</v>
      </c>
      <c r="M15010">
        <v>1182</v>
      </c>
    </row>
    <row r="15011" spans="1:13" customFormat="1" hidden="1">
      <c r="A15011" t="s">
        <v>882</v>
      </c>
      <c r="B15011" t="s">
        <v>883</v>
      </c>
      <c r="C15011" s="1">
        <v>44250</v>
      </c>
      <c r="D15011">
        <v>1200</v>
      </c>
      <c r="E15011">
        <v>1200</v>
      </c>
      <c r="H15011">
        <v>151</v>
      </c>
      <c r="I15011">
        <v>1.07</v>
      </c>
      <c r="J15011">
        <v>1.07</v>
      </c>
      <c r="M15011">
        <v>1342</v>
      </c>
    </row>
    <row r="15012" spans="1:13" customFormat="1" hidden="1">
      <c r="A15012" t="s">
        <v>882</v>
      </c>
      <c r="B15012" t="s">
        <v>883</v>
      </c>
      <c r="C15012" s="1">
        <v>44251</v>
      </c>
      <c r="H15012">
        <v>215</v>
      </c>
      <c r="M15012">
        <v>1911</v>
      </c>
    </row>
    <row r="15013" spans="1:13" customFormat="1" hidden="1">
      <c r="A15013" t="s">
        <v>882</v>
      </c>
      <c r="B15013" t="s">
        <v>883</v>
      </c>
      <c r="C15013" s="1">
        <v>44252</v>
      </c>
      <c r="H15013">
        <v>279</v>
      </c>
      <c r="M15013">
        <v>2480</v>
      </c>
    </row>
    <row r="15014" spans="1:13" customFormat="1" hidden="1">
      <c r="A15014" t="s">
        <v>882</v>
      </c>
      <c r="B15014" t="s">
        <v>883</v>
      </c>
      <c r="C15014" s="1">
        <v>44253</v>
      </c>
      <c r="D15014">
        <v>3000</v>
      </c>
      <c r="E15014">
        <v>3000</v>
      </c>
      <c r="H15014">
        <v>343</v>
      </c>
      <c r="I15014">
        <v>2.67</v>
      </c>
      <c r="J15014">
        <v>2.67</v>
      </c>
      <c r="M15014">
        <v>3048</v>
      </c>
    </row>
    <row r="15015" spans="1:13" customFormat="1" hidden="1">
      <c r="A15015" t="s">
        <v>882</v>
      </c>
      <c r="B15015" t="s">
        <v>883</v>
      </c>
      <c r="C15015" s="1">
        <v>44254</v>
      </c>
      <c r="H15015">
        <v>370</v>
      </c>
      <c r="M15015">
        <v>3288</v>
      </c>
    </row>
    <row r="15016" spans="1:13" customFormat="1" hidden="1">
      <c r="A15016" t="s">
        <v>882</v>
      </c>
      <c r="B15016" t="s">
        <v>883</v>
      </c>
      <c r="C15016" s="1">
        <v>44255</v>
      </c>
      <c r="H15016">
        <v>397</v>
      </c>
      <c r="M15016">
        <v>3528</v>
      </c>
    </row>
    <row r="15017" spans="1:13" customFormat="1" hidden="1">
      <c r="A15017" t="s">
        <v>882</v>
      </c>
      <c r="B15017" t="s">
        <v>883</v>
      </c>
      <c r="C15017" s="1">
        <v>44256</v>
      </c>
      <c r="H15017">
        <v>424</v>
      </c>
      <c r="M15017">
        <v>3768</v>
      </c>
    </row>
    <row r="15018" spans="1:13" customFormat="1" hidden="1">
      <c r="A15018" t="s">
        <v>882</v>
      </c>
      <c r="B15018" t="s">
        <v>883</v>
      </c>
      <c r="C15018" s="1">
        <v>44257</v>
      </c>
      <c r="H15018">
        <v>451</v>
      </c>
      <c r="M15018">
        <v>4008</v>
      </c>
    </row>
    <row r="15019" spans="1:13" customFormat="1" hidden="1">
      <c r="A15019" t="s">
        <v>882</v>
      </c>
      <c r="B15019" t="s">
        <v>883</v>
      </c>
      <c r="C15019" s="1">
        <v>44258</v>
      </c>
      <c r="H15019">
        <v>414</v>
      </c>
      <c r="M15019">
        <v>3679</v>
      </c>
    </row>
    <row r="15020" spans="1:13" customFormat="1" hidden="1">
      <c r="A15020" t="s">
        <v>882</v>
      </c>
      <c r="B15020" t="s">
        <v>883</v>
      </c>
      <c r="C15020" s="1">
        <v>44259</v>
      </c>
      <c r="H15020">
        <v>376</v>
      </c>
      <c r="M15020">
        <v>3342</v>
      </c>
    </row>
    <row r="15021" spans="1:13" customFormat="1" hidden="1">
      <c r="A15021" t="s">
        <v>882</v>
      </c>
      <c r="B15021" t="s">
        <v>883</v>
      </c>
      <c r="C15021" s="1">
        <v>44260</v>
      </c>
      <c r="H15021">
        <v>339</v>
      </c>
      <c r="M15021">
        <v>3013</v>
      </c>
    </row>
    <row r="15022" spans="1:13" customFormat="1" hidden="1">
      <c r="A15022" t="s">
        <v>882</v>
      </c>
      <c r="B15022" t="s">
        <v>883</v>
      </c>
      <c r="C15022" s="1">
        <v>44261</v>
      </c>
      <c r="H15022">
        <v>339</v>
      </c>
      <c r="M15022">
        <v>3013</v>
      </c>
    </row>
    <row r="15023" spans="1:13" customFormat="1" hidden="1">
      <c r="A15023" t="s">
        <v>882</v>
      </c>
      <c r="B15023" t="s">
        <v>883</v>
      </c>
      <c r="C15023" s="1">
        <v>44262</v>
      </c>
      <c r="H15023">
        <v>339</v>
      </c>
      <c r="M15023">
        <v>3013</v>
      </c>
    </row>
    <row r="15024" spans="1:13" customFormat="1" hidden="1">
      <c r="A15024" t="s">
        <v>882</v>
      </c>
      <c r="B15024" t="s">
        <v>883</v>
      </c>
      <c r="C15024" s="1">
        <v>44263</v>
      </c>
      <c r="H15024">
        <v>339</v>
      </c>
      <c r="M15024">
        <v>3013</v>
      </c>
    </row>
    <row r="15025" spans="1:13" customFormat="1" hidden="1">
      <c r="A15025" t="s">
        <v>882</v>
      </c>
      <c r="B15025" t="s">
        <v>883</v>
      </c>
      <c r="C15025" s="1">
        <v>44264</v>
      </c>
      <c r="H15025">
        <v>339</v>
      </c>
      <c r="M15025">
        <v>3013</v>
      </c>
    </row>
    <row r="15026" spans="1:13" customFormat="1" hidden="1">
      <c r="A15026" t="s">
        <v>882</v>
      </c>
      <c r="B15026" t="s">
        <v>883</v>
      </c>
      <c r="C15026" s="1">
        <v>44265</v>
      </c>
      <c r="H15026">
        <v>339</v>
      </c>
      <c r="M15026">
        <v>3013</v>
      </c>
    </row>
    <row r="15027" spans="1:13" customFormat="1" hidden="1">
      <c r="A15027" t="s">
        <v>882</v>
      </c>
      <c r="B15027" t="s">
        <v>883</v>
      </c>
      <c r="C15027" s="1">
        <v>44266</v>
      </c>
      <c r="H15027">
        <v>339</v>
      </c>
      <c r="M15027">
        <v>3013</v>
      </c>
    </row>
    <row r="15028" spans="1:13" customFormat="1" hidden="1">
      <c r="A15028" t="s">
        <v>882</v>
      </c>
      <c r="B15028" t="s">
        <v>883</v>
      </c>
      <c r="C15028" s="1">
        <v>44267</v>
      </c>
      <c r="H15028">
        <v>339</v>
      </c>
      <c r="M15028">
        <v>3013</v>
      </c>
    </row>
    <row r="15029" spans="1:13" customFormat="1" hidden="1">
      <c r="A15029" t="s">
        <v>882</v>
      </c>
      <c r="B15029" t="s">
        <v>883</v>
      </c>
      <c r="C15029" s="1">
        <v>44268</v>
      </c>
      <c r="H15029">
        <v>339</v>
      </c>
      <c r="M15029">
        <v>3013</v>
      </c>
    </row>
    <row r="15030" spans="1:13" customFormat="1" hidden="1">
      <c r="A15030" t="s">
        <v>882</v>
      </c>
      <c r="B15030" t="s">
        <v>883</v>
      </c>
      <c r="C15030" s="1">
        <v>44269</v>
      </c>
      <c r="D15030">
        <v>8424</v>
      </c>
      <c r="E15030">
        <v>8424</v>
      </c>
      <c r="H15030">
        <v>339</v>
      </c>
      <c r="I15030">
        <v>7.49</v>
      </c>
      <c r="J15030">
        <v>7.49</v>
      </c>
      <c r="M15030">
        <v>3013</v>
      </c>
    </row>
    <row r="15031" spans="1:13" customFormat="1" hidden="1">
      <c r="A15031" t="s">
        <v>882</v>
      </c>
      <c r="B15031" t="s">
        <v>883</v>
      </c>
      <c r="C15031" s="1">
        <v>44270</v>
      </c>
      <c r="D15031">
        <v>8606</v>
      </c>
      <c r="E15031">
        <v>8606</v>
      </c>
      <c r="G15031">
        <v>182</v>
      </c>
      <c r="H15031">
        <v>317</v>
      </c>
      <c r="I15031">
        <v>7.65</v>
      </c>
      <c r="J15031">
        <v>7.65</v>
      </c>
      <c r="M15031">
        <v>2817</v>
      </c>
    </row>
    <row r="15032" spans="1:13" customFormat="1" hidden="1">
      <c r="A15032" t="s">
        <v>882</v>
      </c>
      <c r="B15032" t="s">
        <v>883</v>
      </c>
      <c r="C15032" s="1">
        <v>44271</v>
      </c>
      <c r="H15032">
        <v>287</v>
      </c>
      <c r="M15032">
        <v>2551</v>
      </c>
    </row>
    <row r="15033" spans="1:13" customFormat="1" hidden="1">
      <c r="A15033" t="s">
        <v>882</v>
      </c>
      <c r="B15033" t="s">
        <v>883</v>
      </c>
      <c r="C15033" s="1">
        <v>44272</v>
      </c>
      <c r="H15033">
        <v>258</v>
      </c>
      <c r="M15033">
        <v>2293</v>
      </c>
    </row>
    <row r="15034" spans="1:13" customFormat="1" hidden="1">
      <c r="A15034" t="s">
        <v>882</v>
      </c>
      <c r="B15034" t="s">
        <v>883</v>
      </c>
      <c r="C15034" s="1">
        <v>44273</v>
      </c>
      <c r="H15034">
        <v>229</v>
      </c>
      <c r="M15034">
        <v>2035</v>
      </c>
    </row>
    <row r="15035" spans="1:13" customFormat="1" hidden="1">
      <c r="A15035" t="s">
        <v>882</v>
      </c>
      <c r="B15035" t="s">
        <v>883</v>
      </c>
      <c r="C15035" s="1">
        <v>44274</v>
      </c>
      <c r="H15035">
        <v>200</v>
      </c>
      <c r="M15035">
        <v>1777</v>
      </c>
    </row>
    <row r="15036" spans="1:13" customFormat="1" hidden="1">
      <c r="A15036" t="s">
        <v>882</v>
      </c>
      <c r="B15036" t="s">
        <v>883</v>
      </c>
      <c r="C15036" s="1">
        <v>44275</v>
      </c>
      <c r="H15036">
        <v>171</v>
      </c>
      <c r="M15036">
        <v>1520</v>
      </c>
    </row>
    <row r="15037" spans="1:13" customFormat="1" hidden="1">
      <c r="A15037" t="s">
        <v>882</v>
      </c>
      <c r="B15037" t="s">
        <v>883</v>
      </c>
      <c r="C15037" s="1">
        <v>44276</v>
      </c>
      <c r="H15037">
        <v>142</v>
      </c>
      <c r="M15037">
        <v>1262</v>
      </c>
    </row>
    <row r="15038" spans="1:13" customFormat="1" hidden="1">
      <c r="A15038" t="s">
        <v>882</v>
      </c>
      <c r="B15038" t="s">
        <v>883</v>
      </c>
      <c r="C15038" s="1">
        <v>44277</v>
      </c>
      <c r="H15038">
        <v>135</v>
      </c>
      <c r="M15038">
        <v>1200</v>
      </c>
    </row>
    <row r="15039" spans="1:13" customFormat="1" hidden="1">
      <c r="A15039" t="s">
        <v>882</v>
      </c>
      <c r="B15039" t="s">
        <v>883</v>
      </c>
      <c r="C15039" s="1">
        <v>44278</v>
      </c>
      <c r="H15039">
        <v>135</v>
      </c>
      <c r="M15039">
        <v>1200</v>
      </c>
    </row>
    <row r="15040" spans="1:13" customFormat="1" hidden="1">
      <c r="A15040" t="s">
        <v>882</v>
      </c>
      <c r="B15040" t="s">
        <v>883</v>
      </c>
      <c r="C15040" s="1">
        <v>44279</v>
      </c>
      <c r="D15040">
        <v>9821</v>
      </c>
      <c r="E15040">
        <v>9821</v>
      </c>
      <c r="H15040">
        <v>135</v>
      </c>
      <c r="I15040">
        <v>8.73</v>
      </c>
      <c r="J15040">
        <v>8.73</v>
      </c>
      <c r="M15040">
        <v>1200</v>
      </c>
    </row>
    <row r="15041" spans="1:13" customFormat="1" hidden="1">
      <c r="A15041" t="s">
        <v>882</v>
      </c>
      <c r="B15041" t="s">
        <v>883</v>
      </c>
      <c r="C15041" s="1">
        <v>44280</v>
      </c>
      <c r="H15041">
        <v>123</v>
      </c>
      <c r="M15041">
        <v>1093</v>
      </c>
    </row>
    <row r="15042" spans="1:13" customFormat="1" hidden="1">
      <c r="A15042" t="s">
        <v>882</v>
      </c>
      <c r="B15042" t="s">
        <v>883</v>
      </c>
      <c r="C15042" s="1">
        <v>44281</v>
      </c>
      <c r="H15042">
        <v>111</v>
      </c>
      <c r="M15042">
        <v>987</v>
      </c>
    </row>
    <row r="15043" spans="1:13" customFormat="1" hidden="1">
      <c r="A15043" t="s">
        <v>882</v>
      </c>
      <c r="B15043" t="s">
        <v>883</v>
      </c>
      <c r="C15043" s="1">
        <v>44282</v>
      </c>
      <c r="H15043">
        <v>100</v>
      </c>
      <c r="M15043">
        <v>889</v>
      </c>
    </row>
    <row r="15044" spans="1:13" customFormat="1" hidden="1">
      <c r="A15044" t="s">
        <v>882</v>
      </c>
      <c r="B15044" t="s">
        <v>883</v>
      </c>
      <c r="C15044" s="1">
        <v>44283</v>
      </c>
      <c r="H15044">
        <v>88</v>
      </c>
      <c r="M15044">
        <v>782</v>
      </c>
    </row>
    <row r="15045" spans="1:13" customFormat="1" hidden="1">
      <c r="A15045" t="s">
        <v>882</v>
      </c>
      <c r="B15045" t="s">
        <v>883</v>
      </c>
      <c r="C15045" s="1">
        <v>44284</v>
      </c>
      <c r="D15045">
        <v>10084</v>
      </c>
      <c r="E15045">
        <v>10084</v>
      </c>
      <c r="H15045">
        <v>76</v>
      </c>
      <c r="I15045">
        <v>8.9600000000000009</v>
      </c>
      <c r="J15045">
        <v>8.9600000000000009</v>
      </c>
      <c r="M15045">
        <v>675</v>
      </c>
    </row>
    <row r="15046" spans="1:13" customFormat="1" hidden="1">
      <c r="A15046" t="s">
        <v>882</v>
      </c>
      <c r="B15046" t="s">
        <v>883</v>
      </c>
      <c r="C15046" s="1">
        <v>44285</v>
      </c>
      <c r="H15046">
        <v>65</v>
      </c>
      <c r="M15046">
        <v>578</v>
      </c>
    </row>
    <row r="15047" spans="1:13" customFormat="1" hidden="1">
      <c r="A15047" t="s">
        <v>882</v>
      </c>
      <c r="B15047" t="s">
        <v>883</v>
      </c>
      <c r="C15047" s="1">
        <v>44286</v>
      </c>
      <c r="H15047">
        <v>54</v>
      </c>
      <c r="M15047">
        <v>480</v>
      </c>
    </row>
    <row r="15048" spans="1:13" customFormat="1" hidden="1">
      <c r="A15048" t="s">
        <v>882</v>
      </c>
      <c r="B15048" t="s">
        <v>883</v>
      </c>
      <c r="C15048" s="1">
        <v>44287</v>
      </c>
      <c r="H15048">
        <v>55</v>
      </c>
      <c r="M15048">
        <v>489</v>
      </c>
    </row>
    <row r="15049" spans="1:13" customFormat="1" hidden="1">
      <c r="A15049" t="s">
        <v>882</v>
      </c>
      <c r="B15049" t="s">
        <v>883</v>
      </c>
      <c r="C15049" s="1">
        <v>44288</v>
      </c>
      <c r="H15049">
        <v>56</v>
      </c>
      <c r="M15049">
        <v>498</v>
      </c>
    </row>
    <row r="15050" spans="1:13" customFormat="1" hidden="1">
      <c r="A15050" t="s">
        <v>882</v>
      </c>
      <c r="B15050" t="s">
        <v>883</v>
      </c>
      <c r="C15050" s="1">
        <v>44289</v>
      </c>
      <c r="D15050">
        <v>10373</v>
      </c>
      <c r="E15050">
        <v>10371</v>
      </c>
      <c r="F15050">
        <v>2</v>
      </c>
      <c r="H15050">
        <v>56</v>
      </c>
      <c r="I15050">
        <v>9.2200000000000006</v>
      </c>
      <c r="J15050">
        <v>9.2200000000000006</v>
      </c>
      <c r="K15050">
        <v>0</v>
      </c>
      <c r="M15050">
        <v>498</v>
      </c>
    </row>
    <row r="15051" spans="1:13" customFormat="1" hidden="1">
      <c r="A15051" t="s">
        <v>882</v>
      </c>
      <c r="B15051" t="s">
        <v>883</v>
      </c>
      <c r="C15051" s="1">
        <v>44290</v>
      </c>
      <c r="H15051">
        <v>59</v>
      </c>
      <c r="M15051">
        <v>524</v>
      </c>
    </row>
    <row r="15052" spans="1:13" customFormat="1" hidden="1">
      <c r="A15052" t="s">
        <v>882</v>
      </c>
      <c r="B15052" t="s">
        <v>883</v>
      </c>
      <c r="C15052" s="1">
        <v>44291</v>
      </c>
      <c r="H15052">
        <v>61</v>
      </c>
      <c r="M15052">
        <v>542</v>
      </c>
    </row>
    <row r="15053" spans="1:13" customFormat="1" hidden="1">
      <c r="A15053" t="s">
        <v>882</v>
      </c>
      <c r="B15053" t="s">
        <v>883</v>
      </c>
      <c r="C15053" s="1">
        <v>44292</v>
      </c>
      <c r="H15053">
        <v>63</v>
      </c>
      <c r="M15053">
        <v>560</v>
      </c>
    </row>
    <row r="15054" spans="1:13" customFormat="1" hidden="1">
      <c r="A15054" t="s">
        <v>882</v>
      </c>
      <c r="B15054" t="s">
        <v>883</v>
      </c>
      <c r="C15054" s="1">
        <v>44293</v>
      </c>
      <c r="H15054">
        <v>64</v>
      </c>
      <c r="M15054">
        <v>569</v>
      </c>
    </row>
    <row r="15055" spans="1:13" customFormat="1" hidden="1">
      <c r="A15055" t="s">
        <v>882</v>
      </c>
      <c r="B15055" t="s">
        <v>883</v>
      </c>
      <c r="C15055" s="1">
        <v>44294</v>
      </c>
      <c r="D15055">
        <v>10717</v>
      </c>
      <c r="E15055">
        <v>10712</v>
      </c>
      <c r="F15055">
        <v>5</v>
      </c>
      <c r="H15055">
        <v>66</v>
      </c>
      <c r="I15055">
        <v>9.52</v>
      </c>
      <c r="J15055">
        <v>9.52</v>
      </c>
      <c r="K15055">
        <v>0</v>
      </c>
      <c r="M15055">
        <v>587</v>
      </c>
    </row>
    <row r="15056" spans="1:13" customFormat="1" hidden="1">
      <c r="A15056" t="s">
        <v>882</v>
      </c>
      <c r="B15056" t="s">
        <v>883</v>
      </c>
      <c r="C15056" s="1">
        <v>44295</v>
      </c>
      <c r="D15056">
        <v>10878</v>
      </c>
      <c r="E15056">
        <v>10858</v>
      </c>
      <c r="F15056">
        <v>20</v>
      </c>
      <c r="G15056">
        <v>161</v>
      </c>
      <c r="H15056">
        <v>80</v>
      </c>
      <c r="I15056">
        <v>9.67</v>
      </c>
      <c r="J15056">
        <v>9.65</v>
      </c>
      <c r="K15056">
        <v>0.02</v>
      </c>
      <c r="M15056">
        <v>711</v>
      </c>
    </row>
    <row r="15057" spans="1:13" customFormat="1" hidden="1">
      <c r="A15057" t="s">
        <v>882</v>
      </c>
      <c r="B15057" t="s">
        <v>883</v>
      </c>
      <c r="C15057" s="1">
        <v>44296</v>
      </c>
      <c r="H15057">
        <v>74</v>
      </c>
      <c r="M15057">
        <v>658</v>
      </c>
    </row>
    <row r="15058" spans="1:13" customFormat="1" hidden="1">
      <c r="A15058" t="s">
        <v>882</v>
      </c>
      <c r="B15058" t="s">
        <v>883</v>
      </c>
      <c r="C15058" s="1">
        <v>44297</v>
      </c>
      <c r="D15058">
        <v>10911</v>
      </c>
      <c r="E15058">
        <v>10891</v>
      </c>
      <c r="F15058">
        <v>20</v>
      </c>
      <c r="H15058">
        <v>67</v>
      </c>
      <c r="I15058">
        <v>9.6999999999999993</v>
      </c>
      <c r="J15058">
        <v>9.68</v>
      </c>
      <c r="K15058">
        <v>0.02</v>
      </c>
      <c r="M15058">
        <v>595</v>
      </c>
    </row>
    <row r="15059" spans="1:13" customFormat="1" hidden="1">
      <c r="A15059" t="s">
        <v>882</v>
      </c>
      <c r="B15059" t="s">
        <v>883</v>
      </c>
      <c r="C15059" s="1">
        <v>44298</v>
      </c>
      <c r="H15059">
        <v>74</v>
      </c>
      <c r="M15059">
        <v>658</v>
      </c>
    </row>
    <row r="15060" spans="1:13" customFormat="1" hidden="1">
      <c r="A15060" t="s">
        <v>882</v>
      </c>
      <c r="B15060" t="s">
        <v>883</v>
      </c>
      <c r="C15060" s="1">
        <v>44299</v>
      </c>
      <c r="H15060">
        <v>81</v>
      </c>
      <c r="M15060">
        <v>720</v>
      </c>
    </row>
    <row r="15061" spans="1:13" customFormat="1" hidden="1">
      <c r="A15061" t="s">
        <v>882</v>
      </c>
      <c r="B15061" t="s">
        <v>883</v>
      </c>
      <c r="C15061" s="1">
        <v>44300</v>
      </c>
      <c r="H15061">
        <v>88</v>
      </c>
      <c r="M15061">
        <v>782</v>
      </c>
    </row>
    <row r="15062" spans="1:13" customFormat="1" hidden="1">
      <c r="A15062" t="s">
        <v>882</v>
      </c>
      <c r="B15062" t="s">
        <v>883</v>
      </c>
      <c r="C15062" s="1">
        <v>44301</v>
      </c>
      <c r="H15062">
        <v>95</v>
      </c>
      <c r="M15062">
        <v>844</v>
      </c>
    </row>
    <row r="15063" spans="1:13" customFormat="1" hidden="1">
      <c r="A15063" t="s">
        <v>882</v>
      </c>
      <c r="B15063" t="s">
        <v>883</v>
      </c>
      <c r="C15063" s="1">
        <v>44302</v>
      </c>
      <c r="D15063">
        <v>11497</v>
      </c>
      <c r="E15063">
        <v>11388</v>
      </c>
      <c r="F15063">
        <v>109</v>
      </c>
      <c r="H15063">
        <v>88</v>
      </c>
      <c r="I15063">
        <v>10.220000000000001</v>
      </c>
      <c r="J15063">
        <v>10.119999999999999</v>
      </c>
      <c r="K15063">
        <v>0.1</v>
      </c>
      <c r="M15063">
        <v>782</v>
      </c>
    </row>
    <row r="15064" spans="1:13" customFormat="1" hidden="1">
      <c r="A15064" t="s">
        <v>882</v>
      </c>
      <c r="B15064" t="s">
        <v>883</v>
      </c>
      <c r="C15064" s="1">
        <v>44303</v>
      </c>
      <c r="H15064">
        <v>97</v>
      </c>
      <c r="M15064">
        <v>862</v>
      </c>
    </row>
    <row r="15065" spans="1:13" customFormat="1" hidden="1">
      <c r="A15065" t="s">
        <v>882</v>
      </c>
      <c r="B15065" t="s">
        <v>883</v>
      </c>
      <c r="C15065" s="1">
        <v>44304</v>
      </c>
      <c r="H15065">
        <v>106</v>
      </c>
      <c r="M15065">
        <v>942</v>
      </c>
    </row>
    <row r="15066" spans="1:13" customFormat="1" hidden="1">
      <c r="A15066" t="s">
        <v>882</v>
      </c>
      <c r="B15066" t="s">
        <v>883</v>
      </c>
      <c r="C15066" s="1">
        <v>44305</v>
      </c>
      <c r="D15066">
        <v>11731</v>
      </c>
      <c r="E15066">
        <v>11537</v>
      </c>
      <c r="F15066">
        <v>194</v>
      </c>
      <c r="H15066">
        <v>100</v>
      </c>
      <c r="I15066">
        <v>10.43</v>
      </c>
      <c r="J15066">
        <v>10.25</v>
      </c>
      <c r="K15066">
        <v>0.17</v>
      </c>
      <c r="M15066">
        <v>889</v>
      </c>
    </row>
    <row r="15067" spans="1:13" customFormat="1" hidden="1">
      <c r="A15067" t="s">
        <v>882</v>
      </c>
      <c r="B15067" t="s">
        <v>883</v>
      </c>
      <c r="C15067" s="1">
        <v>44306</v>
      </c>
      <c r="H15067">
        <v>133</v>
      </c>
      <c r="M15067">
        <v>1182</v>
      </c>
    </row>
    <row r="15068" spans="1:13" customFormat="1" hidden="1">
      <c r="A15068" t="s">
        <v>882</v>
      </c>
      <c r="B15068" t="s">
        <v>883</v>
      </c>
      <c r="C15068" s="1">
        <v>44307</v>
      </c>
      <c r="H15068">
        <v>165</v>
      </c>
      <c r="M15068">
        <v>1466</v>
      </c>
    </row>
    <row r="15069" spans="1:13" customFormat="1" hidden="1">
      <c r="A15069" t="s">
        <v>882</v>
      </c>
      <c r="B15069" t="s">
        <v>883</v>
      </c>
      <c r="C15069" s="1">
        <v>44308</v>
      </c>
      <c r="D15069">
        <v>12764</v>
      </c>
      <c r="E15069">
        <v>11779</v>
      </c>
      <c r="F15069">
        <v>985</v>
      </c>
      <c r="H15069">
        <v>198</v>
      </c>
      <c r="I15069">
        <v>11.34</v>
      </c>
      <c r="J15069">
        <v>10.47</v>
      </c>
      <c r="K15069">
        <v>0.88</v>
      </c>
      <c r="M15069">
        <v>1760</v>
      </c>
    </row>
    <row r="15070" spans="1:13" customFormat="1" hidden="1">
      <c r="A15070" t="s">
        <v>882</v>
      </c>
      <c r="B15070" t="s">
        <v>883</v>
      </c>
      <c r="C15070" s="1">
        <v>44309</v>
      </c>
      <c r="D15070">
        <v>13458</v>
      </c>
      <c r="E15070">
        <v>12121</v>
      </c>
      <c r="F15070">
        <v>1337</v>
      </c>
      <c r="G15070">
        <v>694</v>
      </c>
      <c r="H15070">
        <v>280</v>
      </c>
      <c r="I15070">
        <v>11.96</v>
      </c>
      <c r="J15070">
        <v>10.77</v>
      </c>
      <c r="K15070">
        <v>1.19</v>
      </c>
      <c r="M15070">
        <v>2488</v>
      </c>
    </row>
    <row r="15071" spans="1:13" customFormat="1" hidden="1">
      <c r="A15071" t="s">
        <v>882</v>
      </c>
      <c r="B15071" t="s">
        <v>883</v>
      </c>
      <c r="C15071" s="1">
        <v>44310</v>
      </c>
      <c r="H15071">
        <v>308</v>
      </c>
      <c r="M15071">
        <v>2737</v>
      </c>
    </row>
    <row r="15072" spans="1:13" customFormat="1" hidden="1">
      <c r="A15072" t="s">
        <v>882</v>
      </c>
      <c r="B15072" t="s">
        <v>883</v>
      </c>
      <c r="C15072" s="1">
        <v>44311</v>
      </c>
      <c r="H15072">
        <v>336</v>
      </c>
      <c r="M15072">
        <v>2986</v>
      </c>
    </row>
    <row r="15073" spans="1:13" customFormat="1" hidden="1">
      <c r="A15073" t="s">
        <v>882</v>
      </c>
      <c r="B15073" t="s">
        <v>883</v>
      </c>
      <c r="C15073" s="1">
        <v>44312</v>
      </c>
      <c r="H15073">
        <v>364</v>
      </c>
      <c r="M15073">
        <v>3235</v>
      </c>
    </row>
    <row r="15074" spans="1:13" customFormat="1" hidden="1">
      <c r="A15074" t="s">
        <v>882</v>
      </c>
      <c r="B15074" t="s">
        <v>883</v>
      </c>
      <c r="C15074" s="1">
        <v>44313</v>
      </c>
      <c r="D15074">
        <v>14550</v>
      </c>
      <c r="E15074">
        <v>12445</v>
      </c>
      <c r="F15074">
        <v>2105</v>
      </c>
      <c r="H15074">
        <v>354</v>
      </c>
      <c r="I15074">
        <v>12.93</v>
      </c>
      <c r="J15074">
        <v>11.06</v>
      </c>
      <c r="K15074">
        <v>1.87</v>
      </c>
      <c r="M15074">
        <v>3146</v>
      </c>
    </row>
    <row r="15075" spans="1:13" customFormat="1" hidden="1">
      <c r="A15075" t="s">
        <v>882</v>
      </c>
      <c r="B15075" t="s">
        <v>883</v>
      </c>
      <c r="C15075" s="1">
        <v>44314</v>
      </c>
      <c r="H15075">
        <v>365</v>
      </c>
      <c r="M15075">
        <v>3244</v>
      </c>
    </row>
    <row r="15076" spans="1:13" customFormat="1" hidden="1">
      <c r="A15076" t="s">
        <v>882</v>
      </c>
      <c r="B15076" t="s">
        <v>883</v>
      </c>
      <c r="C15076" s="1">
        <v>44315</v>
      </c>
      <c r="D15076">
        <v>15397</v>
      </c>
      <c r="E15076">
        <v>12666</v>
      </c>
      <c r="F15076">
        <v>2731</v>
      </c>
      <c r="H15076">
        <v>376</v>
      </c>
      <c r="I15076">
        <v>13.68</v>
      </c>
      <c r="J15076">
        <v>11.26</v>
      </c>
      <c r="K15076">
        <v>2.4300000000000002</v>
      </c>
      <c r="M15076">
        <v>3342</v>
      </c>
    </row>
    <row r="15077" spans="1:13" customFormat="1" hidden="1">
      <c r="A15077" t="s">
        <v>882</v>
      </c>
      <c r="B15077" t="s">
        <v>883</v>
      </c>
      <c r="C15077" s="1">
        <v>44316</v>
      </c>
      <c r="H15077">
        <v>310</v>
      </c>
      <c r="M15077">
        <v>2755</v>
      </c>
    </row>
    <row r="15078" spans="1:13" customFormat="1" hidden="1">
      <c r="A15078" t="s">
        <v>882</v>
      </c>
      <c r="B15078" t="s">
        <v>883</v>
      </c>
      <c r="C15078" s="1">
        <v>44317</v>
      </c>
      <c r="H15078">
        <v>303</v>
      </c>
      <c r="M15078">
        <v>2693</v>
      </c>
    </row>
    <row r="15079" spans="1:13" customFormat="1" hidden="1">
      <c r="A15079" t="s">
        <v>882</v>
      </c>
      <c r="B15079" t="s">
        <v>883</v>
      </c>
      <c r="C15079" s="1">
        <v>44318</v>
      </c>
      <c r="H15079">
        <v>297</v>
      </c>
      <c r="M15079">
        <v>2640</v>
      </c>
    </row>
    <row r="15080" spans="1:13" customFormat="1" hidden="1">
      <c r="A15080" t="s">
        <v>882</v>
      </c>
      <c r="B15080" t="s">
        <v>883</v>
      </c>
      <c r="C15080" s="1">
        <v>44319</v>
      </c>
      <c r="H15080">
        <v>291</v>
      </c>
      <c r="M15080">
        <v>2586</v>
      </c>
    </row>
    <row r="15081" spans="1:13" customFormat="1" hidden="1">
      <c r="A15081" t="s">
        <v>882</v>
      </c>
      <c r="B15081" t="s">
        <v>883</v>
      </c>
      <c r="C15081" s="1">
        <v>44320</v>
      </c>
      <c r="H15081">
        <v>285</v>
      </c>
      <c r="M15081">
        <v>2533</v>
      </c>
    </row>
    <row r="15082" spans="1:13" customFormat="1" hidden="1">
      <c r="A15082" t="s">
        <v>882</v>
      </c>
      <c r="B15082" t="s">
        <v>883</v>
      </c>
      <c r="C15082" s="1">
        <v>44321</v>
      </c>
      <c r="H15082">
        <v>257</v>
      </c>
      <c r="M15082">
        <v>2284</v>
      </c>
    </row>
    <row r="15083" spans="1:13" customFormat="1" hidden="1">
      <c r="A15083" t="s">
        <v>882</v>
      </c>
      <c r="B15083" t="s">
        <v>883</v>
      </c>
      <c r="C15083" s="1">
        <v>44322</v>
      </c>
      <c r="D15083">
        <v>17000</v>
      </c>
      <c r="E15083">
        <v>13000</v>
      </c>
      <c r="F15083">
        <v>4000</v>
      </c>
      <c r="H15083">
        <v>229</v>
      </c>
      <c r="I15083">
        <v>15.11</v>
      </c>
      <c r="J15083">
        <v>11.55</v>
      </c>
      <c r="K15083">
        <v>3.55</v>
      </c>
      <c r="M15083">
        <v>2035</v>
      </c>
    </row>
    <row r="15084" spans="1:13" customFormat="1" hidden="1">
      <c r="A15084" t="s">
        <v>882</v>
      </c>
      <c r="B15084" t="s">
        <v>883</v>
      </c>
      <c r="C15084" s="1">
        <v>44323</v>
      </c>
      <c r="H15084">
        <v>268</v>
      </c>
      <c r="M15084">
        <v>2382</v>
      </c>
    </row>
    <row r="15085" spans="1:13" customFormat="1" hidden="1">
      <c r="A15085" t="s">
        <v>882</v>
      </c>
      <c r="B15085" t="s">
        <v>883</v>
      </c>
      <c r="C15085" s="1">
        <v>44324</v>
      </c>
      <c r="H15085">
        <v>308</v>
      </c>
      <c r="M15085">
        <v>2737</v>
      </c>
    </row>
    <row r="15086" spans="1:13" customFormat="1" hidden="1">
      <c r="A15086" t="s">
        <v>882</v>
      </c>
      <c r="B15086" t="s">
        <v>883</v>
      </c>
      <c r="C15086" s="1">
        <v>44325</v>
      </c>
      <c r="H15086">
        <v>347</v>
      </c>
      <c r="M15086">
        <v>3084</v>
      </c>
    </row>
    <row r="15087" spans="1:13" customFormat="1" hidden="1">
      <c r="A15087" t="s">
        <v>882</v>
      </c>
      <c r="B15087" t="s">
        <v>883</v>
      </c>
      <c r="C15087" s="1">
        <v>44326</v>
      </c>
      <c r="H15087">
        <v>386</v>
      </c>
      <c r="M15087">
        <v>3431</v>
      </c>
    </row>
    <row r="15088" spans="1:13" customFormat="1" hidden="1">
      <c r="A15088" t="s">
        <v>882</v>
      </c>
      <c r="B15088" t="s">
        <v>883</v>
      </c>
      <c r="C15088" s="1">
        <v>44327</v>
      </c>
      <c r="D15088">
        <v>19519</v>
      </c>
      <c r="E15088">
        <v>13744</v>
      </c>
      <c r="F15088">
        <v>5775</v>
      </c>
      <c r="H15088">
        <v>425</v>
      </c>
      <c r="I15088">
        <v>17.350000000000001</v>
      </c>
      <c r="J15088">
        <v>12.21</v>
      </c>
      <c r="K15088">
        <v>5.13</v>
      </c>
      <c r="M15088">
        <v>3777</v>
      </c>
    </row>
    <row r="15089" spans="1:13" customFormat="1" hidden="1">
      <c r="A15089" t="s">
        <v>882</v>
      </c>
      <c r="B15089" t="s">
        <v>883</v>
      </c>
      <c r="C15089" s="1">
        <v>44328</v>
      </c>
      <c r="H15089">
        <v>450</v>
      </c>
      <c r="M15089">
        <v>3999</v>
      </c>
    </row>
    <row r="15090" spans="1:13" customFormat="1" hidden="1">
      <c r="A15090" t="s">
        <v>882</v>
      </c>
      <c r="B15090" t="s">
        <v>883</v>
      </c>
      <c r="C15090" s="1">
        <v>44329</v>
      </c>
      <c r="H15090">
        <v>475</v>
      </c>
      <c r="M15090">
        <v>4222</v>
      </c>
    </row>
    <row r="15091" spans="1:13" customFormat="1" hidden="1">
      <c r="A15091" t="s">
        <v>882</v>
      </c>
      <c r="B15091" t="s">
        <v>883</v>
      </c>
      <c r="C15091" s="1">
        <v>44330</v>
      </c>
      <c r="H15091">
        <v>461</v>
      </c>
      <c r="M15091">
        <v>4097</v>
      </c>
    </row>
    <row r="15092" spans="1:13" customFormat="1" hidden="1">
      <c r="A15092" t="s">
        <v>882</v>
      </c>
      <c r="B15092" t="s">
        <v>883</v>
      </c>
      <c r="C15092" s="1">
        <v>44331</v>
      </c>
      <c r="H15092">
        <v>446</v>
      </c>
      <c r="M15092">
        <v>3964</v>
      </c>
    </row>
    <row r="15093" spans="1:13" customFormat="1" hidden="1">
      <c r="A15093" t="s">
        <v>882</v>
      </c>
      <c r="B15093" t="s">
        <v>883</v>
      </c>
      <c r="C15093" s="1">
        <v>44332</v>
      </c>
      <c r="H15093">
        <v>432</v>
      </c>
      <c r="M15093">
        <v>3839</v>
      </c>
    </row>
    <row r="15094" spans="1:13" customFormat="1" hidden="1">
      <c r="A15094" t="s">
        <v>882</v>
      </c>
      <c r="B15094" t="s">
        <v>883</v>
      </c>
      <c r="C15094" s="1">
        <v>44333</v>
      </c>
      <c r="H15094">
        <v>418</v>
      </c>
      <c r="M15094">
        <v>3715</v>
      </c>
    </row>
    <row r="15095" spans="1:13" customFormat="1" hidden="1">
      <c r="A15095" t="s">
        <v>882</v>
      </c>
      <c r="B15095" t="s">
        <v>883</v>
      </c>
      <c r="C15095" s="1">
        <v>44334</v>
      </c>
      <c r="H15095">
        <v>403</v>
      </c>
      <c r="M15095">
        <v>3582</v>
      </c>
    </row>
    <row r="15096" spans="1:13" customFormat="1" hidden="1">
      <c r="A15096" t="s">
        <v>882</v>
      </c>
      <c r="B15096" t="s">
        <v>883</v>
      </c>
      <c r="C15096" s="1">
        <v>44335</v>
      </c>
      <c r="H15096">
        <v>403</v>
      </c>
      <c r="M15096">
        <v>3582</v>
      </c>
    </row>
    <row r="15097" spans="1:13" customFormat="1" hidden="1">
      <c r="A15097" t="s">
        <v>882</v>
      </c>
      <c r="B15097" t="s">
        <v>883</v>
      </c>
      <c r="C15097" s="1">
        <v>44336</v>
      </c>
      <c r="H15097">
        <v>403</v>
      </c>
      <c r="M15097">
        <v>3582</v>
      </c>
    </row>
    <row r="15098" spans="1:13" customFormat="1" hidden="1">
      <c r="A15098" t="s">
        <v>882</v>
      </c>
      <c r="B15098" t="s">
        <v>883</v>
      </c>
      <c r="C15098" s="1">
        <v>44337</v>
      </c>
      <c r="D15098">
        <v>23553</v>
      </c>
      <c r="E15098">
        <v>16334</v>
      </c>
      <c r="F15098">
        <v>7219</v>
      </c>
      <c r="H15098">
        <v>403</v>
      </c>
      <c r="I15098">
        <v>20.93</v>
      </c>
      <c r="J15098">
        <v>14.52</v>
      </c>
      <c r="K15098">
        <v>6.42</v>
      </c>
      <c r="M15098">
        <v>3582</v>
      </c>
    </row>
    <row r="15099" spans="1:13" customFormat="1" hidden="1">
      <c r="A15099" t="s">
        <v>882</v>
      </c>
      <c r="B15099" t="s">
        <v>883</v>
      </c>
      <c r="C15099" s="1">
        <v>44338</v>
      </c>
      <c r="H15099">
        <v>386</v>
      </c>
      <c r="M15099">
        <v>3431</v>
      </c>
    </row>
    <row r="15100" spans="1:13" customFormat="1" hidden="1">
      <c r="A15100" t="s">
        <v>882</v>
      </c>
      <c r="B15100" t="s">
        <v>883</v>
      </c>
      <c r="C15100" s="1">
        <v>44339</v>
      </c>
      <c r="H15100">
        <v>369</v>
      </c>
      <c r="M15100">
        <v>3279</v>
      </c>
    </row>
    <row r="15101" spans="1:13" customFormat="1" hidden="1">
      <c r="A15101" t="s">
        <v>882</v>
      </c>
      <c r="B15101" t="s">
        <v>883</v>
      </c>
      <c r="C15101" s="1">
        <v>44340</v>
      </c>
      <c r="H15101">
        <v>352</v>
      </c>
      <c r="M15101">
        <v>3128</v>
      </c>
    </row>
    <row r="15102" spans="1:13" customFormat="1" hidden="1">
      <c r="A15102" t="s">
        <v>882</v>
      </c>
      <c r="B15102" t="s">
        <v>883</v>
      </c>
      <c r="C15102" s="1">
        <v>44341</v>
      </c>
      <c r="H15102">
        <v>335</v>
      </c>
      <c r="M15102">
        <v>2977</v>
      </c>
    </row>
    <row r="15103" spans="1:13" customFormat="1" hidden="1">
      <c r="A15103" t="s">
        <v>882</v>
      </c>
      <c r="B15103" t="s">
        <v>883</v>
      </c>
      <c r="C15103" s="1">
        <v>44342</v>
      </c>
      <c r="H15103">
        <v>318</v>
      </c>
      <c r="M15103">
        <v>2826</v>
      </c>
    </row>
    <row r="15104" spans="1:13" customFormat="1" hidden="1">
      <c r="A15104" t="s">
        <v>882</v>
      </c>
      <c r="B15104" t="s">
        <v>883</v>
      </c>
      <c r="C15104" s="1">
        <v>44343</v>
      </c>
      <c r="H15104">
        <v>301</v>
      </c>
      <c r="M15104">
        <v>2675</v>
      </c>
    </row>
    <row r="15105" spans="1:13" customFormat="1" hidden="1">
      <c r="A15105" t="s">
        <v>882</v>
      </c>
      <c r="B15105" t="s">
        <v>883</v>
      </c>
      <c r="C15105" s="1">
        <v>44344</v>
      </c>
      <c r="D15105">
        <v>25544</v>
      </c>
      <c r="E15105">
        <v>17344</v>
      </c>
      <c r="F15105">
        <v>8200</v>
      </c>
      <c r="H15105">
        <v>284</v>
      </c>
      <c r="I15105">
        <v>22.7</v>
      </c>
      <c r="J15105">
        <v>15.41</v>
      </c>
      <c r="K15105">
        <v>7.29</v>
      </c>
      <c r="M15105">
        <v>2524</v>
      </c>
    </row>
    <row r="15106" spans="1:13" customFormat="1" hidden="1">
      <c r="A15106" t="s">
        <v>882</v>
      </c>
      <c r="B15106" t="s">
        <v>883</v>
      </c>
      <c r="C15106" s="1">
        <v>44345</v>
      </c>
      <c r="H15106">
        <v>273</v>
      </c>
      <c r="M15106">
        <v>2426</v>
      </c>
    </row>
    <row r="15107" spans="1:13" customFormat="1" hidden="1">
      <c r="A15107" t="s">
        <v>882</v>
      </c>
      <c r="B15107" t="s">
        <v>883</v>
      </c>
      <c r="C15107" s="1">
        <v>44346</v>
      </c>
      <c r="H15107">
        <v>262</v>
      </c>
      <c r="M15107">
        <v>2328</v>
      </c>
    </row>
    <row r="15108" spans="1:13" customFormat="1" hidden="1">
      <c r="A15108" t="s">
        <v>882</v>
      </c>
      <c r="B15108" t="s">
        <v>883</v>
      </c>
      <c r="C15108" s="1">
        <v>44347</v>
      </c>
      <c r="H15108">
        <v>250</v>
      </c>
      <c r="M15108">
        <v>2222</v>
      </c>
    </row>
    <row r="15109" spans="1:13" customFormat="1" hidden="1">
      <c r="A15109" t="s">
        <v>882</v>
      </c>
      <c r="B15109" t="s">
        <v>883</v>
      </c>
      <c r="C15109" s="1">
        <v>44348</v>
      </c>
      <c r="H15109">
        <v>239</v>
      </c>
      <c r="M15109">
        <v>2124</v>
      </c>
    </row>
    <row r="15110" spans="1:13" customFormat="1" hidden="1">
      <c r="A15110" t="s">
        <v>882</v>
      </c>
      <c r="B15110" t="s">
        <v>883</v>
      </c>
      <c r="C15110" s="1">
        <v>44349</v>
      </c>
      <c r="H15110">
        <v>227</v>
      </c>
      <c r="M15110">
        <v>2017</v>
      </c>
    </row>
    <row r="15111" spans="1:13" customFormat="1" hidden="1">
      <c r="A15111" t="s">
        <v>882</v>
      </c>
      <c r="B15111" t="s">
        <v>883</v>
      </c>
      <c r="C15111" s="1">
        <v>44350</v>
      </c>
      <c r="H15111">
        <v>216</v>
      </c>
      <c r="M15111">
        <v>1920</v>
      </c>
    </row>
    <row r="15112" spans="1:13" customFormat="1" hidden="1">
      <c r="A15112" t="s">
        <v>882</v>
      </c>
      <c r="B15112" t="s">
        <v>883</v>
      </c>
      <c r="C15112" s="1">
        <v>44351</v>
      </c>
      <c r="D15112">
        <v>26975</v>
      </c>
      <c r="E15112">
        <v>17970</v>
      </c>
      <c r="F15112">
        <v>9005</v>
      </c>
      <c r="H15112">
        <v>204</v>
      </c>
      <c r="I15112">
        <v>23.97</v>
      </c>
      <c r="J15112">
        <v>15.97</v>
      </c>
      <c r="K15112">
        <v>8</v>
      </c>
      <c r="M15112">
        <v>1813</v>
      </c>
    </row>
    <row r="15113" spans="1:13" customFormat="1" hidden="1">
      <c r="A15113" t="s">
        <v>882</v>
      </c>
      <c r="B15113" t="s">
        <v>883</v>
      </c>
      <c r="C15113" s="1">
        <v>44352</v>
      </c>
      <c r="H15113">
        <v>195</v>
      </c>
      <c r="M15113">
        <v>1733</v>
      </c>
    </row>
    <row r="15114" spans="1:13" customFormat="1" hidden="1">
      <c r="A15114" t="s">
        <v>882</v>
      </c>
      <c r="B15114" t="s">
        <v>883</v>
      </c>
      <c r="C15114" s="1">
        <v>44353</v>
      </c>
      <c r="H15114">
        <v>185</v>
      </c>
      <c r="M15114">
        <v>1644</v>
      </c>
    </row>
    <row r="15115" spans="1:13" customFormat="1" hidden="1">
      <c r="A15115" t="s">
        <v>882</v>
      </c>
      <c r="B15115" t="s">
        <v>883</v>
      </c>
      <c r="C15115" s="1">
        <v>44354</v>
      </c>
      <c r="H15115">
        <v>175</v>
      </c>
      <c r="M15115">
        <v>1555</v>
      </c>
    </row>
    <row r="15116" spans="1:13" customFormat="1" hidden="1">
      <c r="A15116" t="s">
        <v>882</v>
      </c>
      <c r="B15116" t="s">
        <v>883</v>
      </c>
      <c r="C15116" s="1">
        <v>44355</v>
      </c>
      <c r="H15116">
        <v>165</v>
      </c>
      <c r="M15116">
        <v>1466</v>
      </c>
    </row>
    <row r="15117" spans="1:13" customFormat="1" hidden="1">
      <c r="A15117" t="s">
        <v>882</v>
      </c>
      <c r="B15117" t="s">
        <v>883</v>
      </c>
      <c r="C15117" s="1">
        <v>44356</v>
      </c>
      <c r="H15117">
        <v>156</v>
      </c>
      <c r="M15117">
        <v>1386</v>
      </c>
    </row>
    <row r="15118" spans="1:13" customFormat="1" hidden="1">
      <c r="A15118" t="s">
        <v>882</v>
      </c>
      <c r="B15118" t="s">
        <v>883</v>
      </c>
      <c r="C15118" s="1">
        <v>44357</v>
      </c>
      <c r="H15118">
        <v>146</v>
      </c>
      <c r="M15118">
        <v>1298</v>
      </c>
    </row>
    <row r="15119" spans="1:13" customFormat="1" hidden="1">
      <c r="A15119" t="s">
        <v>882</v>
      </c>
      <c r="B15119" t="s">
        <v>883</v>
      </c>
      <c r="C15119" s="1">
        <v>44358</v>
      </c>
      <c r="D15119">
        <v>27929</v>
      </c>
      <c r="E15119">
        <v>18415</v>
      </c>
      <c r="F15119">
        <v>9514</v>
      </c>
      <c r="H15119">
        <v>136</v>
      </c>
      <c r="I15119">
        <v>24.82</v>
      </c>
      <c r="J15119">
        <v>16.37</v>
      </c>
      <c r="K15119">
        <v>8.4600000000000009</v>
      </c>
      <c r="M15119">
        <v>1209</v>
      </c>
    </row>
    <row r="15120" spans="1:13" customFormat="1" hidden="1">
      <c r="A15120" t="s">
        <v>882</v>
      </c>
      <c r="B15120" t="s">
        <v>883</v>
      </c>
      <c r="C15120" s="1">
        <v>44359</v>
      </c>
      <c r="H15120">
        <v>142</v>
      </c>
      <c r="M15120">
        <v>1262</v>
      </c>
    </row>
    <row r="15121" spans="1:13" customFormat="1" hidden="1">
      <c r="A15121" t="s">
        <v>882</v>
      </c>
      <c r="B15121" t="s">
        <v>883</v>
      </c>
      <c r="C15121" s="1">
        <v>44360</v>
      </c>
      <c r="H15121">
        <v>147</v>
      </c>
      <c r="M15121">
        <v>1306</v>
      </c>
    </row>
    <row r="15122" spans="1:13" customFormat="1" hidden="1">
      <c r="A15122" t="s">
        <v>882</v>
      </c>
      <c r="B15122" t="s">
        <v>883</v>
      </c>
      <c r="C15122" s="1">
        <v>44361</v>
      </c>
      <c r="H15122">
        <v>153</v>
      </c>
      <c r="M15122">
        <v>1360</v>
      </c>
    </row>
    <row r="15123" spans="1:13" customFormat="1" hidden="1">
      <c r="A15123" t="s">
        <v>882</v>
      </c>
      <c r="B15123" t="s">
        <v>883</v>
      </c>
      <c r="C15123" s="1">
        <v>44362</v>
      </c>
      <c r="H15123">
        <v>159</v>
      </c>
      <c r="M15123">
        <v>1413</v>
      </c>
    </row>
    <row r="15124" spans="1:13" customFormat="1" hidden="1">
      <c r="A15124" t="s">
        <v>882</v>
      </c>
      <c r="B15124" t="s">
        <v>883</v>
      </c>
      <c r="C15124" s="1">
        <v>44363</v>
      </c>
      <c r="H15124">
        <v>164</v>
      </c>
      <c r="M15124">
        <v>1458</v>
      </c>
    </row>
    <row r="15125" spans="1:13" customFormat="1" hidden="1">
      <c r="A15125" t="s">
        <v>882</v>
      </c>
      <c r="B15125" t="s">
        <v>883</v>
      </c>
      <c r="C15125" s="1">
        <v>44364</v>
      </c>
      <c r="H15125">
        <v>170</v>
      </c>
      <c r="M15125">
        <v>1511</v>
      </c>
    </row>
    <row r="15126" spans="1:13" customFormat="1" hidden="1">
      <c r="A15126" t="s">
        <v>882</v>
      </c>
      <c r="B15126" t="s">
        <v>883</v>
      </c>
      <c r="C15126" s="1">
        <v>44365</v>
      </c>
      <c r="D15126">
        <v>29157</v>
      </c>
      <c r="E15126">
        <v>19024</v>
      </c>
      <c r="F15126">
        <v>10133</v>
      </c>
      <c r="H15126">
        <v>175</v>
      </c>
      <c r="I15126">
        <v>25.91</v>
      </c>
      <c r="J15126">
        <v>16.91</v>
      </c>
      <c r="K15126">
        <v>9.01</v>
      </c>
      <c r="M15126">
        <v>1555</v>
      </c>
    </row>
    <row r="15127" spans="1:13" customFormat="1" hidden="1">
      <c r="A15127" t="s">
        <v>882</v>
      </c>
      <c r="B15127" t="s">
        <v>883</v>
      </c>
      <c r="C15127" s="1">
        <v>44366</v>
      </c>
      <c r="H15127">
        <v>198</v>
      </c>
      <c r="M15127">
        <v>1760</v>
      </c>
    </row>
    <row r="15128" spans="1:13" customFormat="1" hidden="1">
      <c r="A15128" t="s">
        <v>882</v>
      </c>
      <c r="B15128" t="s">
        <v>883</v>
      </c>
      <c r="C15128" s="1">
        <v>44367</v>
      </c>
      <c r="H15128">
        <v>221</v>
      </c>
      <c r="M15128">
        <v>1964</v>
      </c>
    </row>
    <row r="15129" spans="1:13" customFormat="1" hidden="1">
      <c r="A15129" t="s">
        <v>882</v>
      </c>
      <c r="B15129" t="s">
        <v>883</v>
      </c>
      <c r="C15129" s="1">
        <v>44368</v>
      </c>
      <c r="H15129">
        <v>243</v>
      </c>
      <c r="M15129">
        <v>2160</v>
      </c>
    </row>
    <row r="15130" spans="1:13" customFormat="1" hidden="1">
      <c r="A15130" t="s">
        <v>882</v>
      </c>
      <c r="B15130" t="s">
        <v>883</v>
      </c>
      <c r="C15130" s="1">
        <v>44369</v>
      </c>
      <c r="H15130">
        <v>266</v>
      </c>
      <c r="M15130">
        <v>2364</v>
      </c>
    </row>
    <row r="15131" spans="1:13" customFormat="1" hidden="1">
      <c r="A15131" t="s">
        <v>882</v>
      </c>
      <c r="B15131" t="s">
        <v>883</v>
      </c>
      <c r="C15131" s="1">
        <v>44370</v>
      </c>
      <c r="H15131">
        <v>289</v>
      </c>
      <c r="M15131">
        <v>2568</v>
      </c>
    </row>
    <row r="15132" spans="1:13" customFormat="1" hidden="1">
      <c r="A15132" t="s">
        <v>882</v>
      </c>
      <c r="B15132" t="s">
        <v>883</v>
      </c>
      <c r="C15132" s="1">
        <v>44371</v>
      </c>
      <c r="H15132">
        <v>311</v>
      </c>
      <c r="M15132">
        <v>2764</v>
      </c>
    </row>
    <row r="15133" spans="1:13" customFormat="1" hidden="1">
      <c r="A15133" t="s">
        <v>882</v>
      </c>
      <c r="B15133" t="s">
        <v>883</v>
      </c>
      <c r="C15133" s="1">
        <v>44372</v>
      </c>
      <c r="D15133">
        <v>31494</v>
      </c>
      <c r="E15133">
        <v>19521</v>
      </c>
      <c r="F15133">
        <v>11973</v>
      </c>
      <c r="H15133">
        <v>334</v>
      </c>
      <c r="I15133">
        <v>27.99</v>
      </c>
      <c r="J15133">
        <v>17.350000000000001</v>
      </c>
      <c r="K15133">
        <v>10.64</v>
      </c>
      <c r="M15133">
        <v>2968</v>
      </c>
    </row>
    <row r="15134" spans="1:13" customFormat="1" hidden="1">
      <c r="A15134" t="s">
        <v>882</v>
      </c>
      <c r="B15134" t="s">
        <v>883</v>
      </c>
      <c r="C15134" s="1">
        <v>44373</v>
      </c>
      <c r="H15134">
        <v>344</v>
      </c>
      <c r="M15134">
        <v>3057</v>
      </c>
    </row>
    <row r="15135" spans="1:13" customFormat="1" hidden="1">
      <c r="A15135" t="s">
        <v>882</v>
      </c>
      <c r="B15135" t="s">
        <v>883</v>
      </c>
      <c r="C15135" s="1">
        <v>44374</v>
      </c>
      <c r="H15135">
        <v>354</v>
      </c>
      <c r="M15135">
        <v>3146</v>
      </c>
    </row>
    <row r="15136" spans="1:13" customFormat="1" hidden="1">
      <c r="A15136" t="s">
        <v>882</v>
      </c>
      <c r="B15136" t="s">
        <v>883</v>
      </c>
      <c r="C15136" s="1">
        <v>44375</v>
      </c>
      <c r="H15136">
        <v>364</v>
      </c>
      <c r="M15136">
        <v>3235</v>
      </c>
    </row>
    <row r="15137" spans="1:13" customFormat="1" hidden="1">
      <c r="A15137" t="s">
        <v>882</v>
      </c>
      <c r="B15137" t="s">
        <v>883</v>
      </c>
      <c r="C15137" s="1">
        <v>44376</v>
      </c>
      <c r="H15137">
        <v>375</v>
      </c>
      <c r="M15137">
        <v>3333</v>
      </c>
    </row>
    <row r="15138" spans="1:13" customFormat="1" hidden="1">
      <c r="A15138" t="s">
        <v>882</v>
      </c>
      <c r="B15138" t="s">
        <v>883</v>
      </c>
      <c r="C15138" s="1">
        <v>44377</v>
      </c>
      <c r="H15138">
        <v>385</v>
      </c>
      <c r="M15138">
        <v>3422</v>
      </c>
    </row>
    <row r="15139" spans="1:13" customFormat="1" hidden="1">
      <c r="A15139" t="s">
        <v>882</v>
      </c>
      <c r="B15139" t="s">
        <v>883</v>
      </c>
      <c r="C15139" s="1">
        <v>44378</v>
      </c>
      <c r="H15139">
        <v>395</v>
      </c>
      <c r="M15139">
        <v>3511</v>
      </c>
    </row>
    <row r="15140" spans="1:13" customFormat="1" hidden="1">
      <c r="A15140" t="s">
        <v>882</v>
      </c>
      <c r="B15140" t="s">
        <v>883</v>
      </c>
      <c r="C15140" s="1">
        <v>44379</v>
      </c>
      <c r="D15140">
        <v>34331</v>
      </c>
      <c r="E15140">
        <v>20023</v>
      </c>
      <c r="F15140">
        <v>14308</v>
      </c>
      <c r="H15140">
        <v>405</v>
      </c>
      <c r="I15140">
        <v>30.51</v>
      </c>
      <c r="J15140">
        <v>17.8</v>
      </c>
      <c r="K15140">
        <v>12.72</v>
      </c>
      <c r="M15140">
        <v>3599</v>
      </c>
    </row>
    <row r="15141" spans="1:13" customFormat="1" hidden="1">
      <c r="A15141" t="s">
        <v>882</v>
      </c>
      <c r="B15141" t="s">
        <v>883</v>
      </c>
      <c r="C15141" s="1">
        <v>44380</v>
      </c>
      <c r="H15141">
        <v>363</v>
      </c>
      <c r="M15141">
        <v>3226</v>
      </c>
    </row>
    <row r="15142" spans="1:13" customFormat="1" hidden="1">
      <c r="A15142" t="s">
        <v>882</v>
      </c>
      <c r="B15142" t="s">
        <v>883</v>
      </c>
      <c r="C15142" s="1">
        <v>44381</v>
      </c>
      <c r="H15142">
        <v>320</v>
      </c>
      <c r="M15142">
        <v>2844</v>
      </c>
    </row>
    <row r="15143" spans="1:13" customFormat="1" hidden="1">
      <c r="A15143" t="s">
        <v>882</v>
      </c>
      <c r="B15143" t="s">
        <v>883</v>
      </c>
      <c r="C15143" s="1">
        <v>44382</v>
      </c>
      <c r="H15143">
        <v>277</v>
      </c>
      <c r="M15143">
        <v>2462</v>
      </c>
    </row>
    <row r="15144" spans="1:13" customFormat="1" hidden="1">
      <c r="A15144" t="s">
        <v>882</v>
      </c>
      <c r="B15144" t="s">
        <v>883</v>
      </c>
      <c r="C15144" s="1">
        <v>44383</v>
      </c>
      <c r="H15144">
        <v>234</v>
      </c>
      <c r="M15144">
        <v>2080</v>
      </c>
    </row>
    <row r="15145" spans="1:13" customFormat="1" hidden="1">
      <c r="A15145" t="s">
        <v>882</v>
      </c>
      <c r="B15145" t="s">
        <v>883</v>
      </c>
      <c r="C15145" s="1">
        <v>44384</v>
      </c>
      <c r="H15145">
        <v>191</v>
      </c>
      <c r="M15145">
        <v>1697</v>
      </c>
    </row>
    <row r="15146" spans="1:13" customFormat="1" hidden="1">
      <c r="A15146" t="s">
        <v>882</v>
      </c>
      <c r="B15146" t="s">
        <v>883</v>
      </c>
      <c r="C15146" s="1">
        <v>44385</v>
      </c>
      <c r="H15146">
        <v>149</v>
      </c>
      <c r="M15146">
        <v>1324</v>
      </c>
    </row>
    <row r="15147" spans="1:13" customFormat="1" hidden="1">
      <c r="A15147" t="s">
        <v>882</v>
      </c>
      <c r="B15147" t="s">
        <v>883</v>
      </c>
      <c r="C15147" s="1">
        <v>44386</v>
      </c>
      <c r="D15147">
        <v>35072</v>
      </c>
      <c r="E15147">
        <v>20292</v>
      </c>
      <c r="F15147">
        <v>14780</v>
      </c>
      <c r="H15147">
        <v>106</v>
      </c>
      <c r="I15147">
        <v>31.17</v>
      </c>
      <c r="J15147">
        <v>18.03</v>
      </c>
      <c r="K15147">
        <v>13.14</v>
      </c>
      <c r="M15147">
        <v>942</v>
      </c>
    </row>
    <row r="15148" spans="1:13" customFormat="1" hidden="1">
      <c r="A15148" t="s">
        <v>882</v>
      </c>
      <c r="B15148" t="s">
        <v>883</v>
      </c>
      <c r="C15148" s="1">
        <v>44387</v>
      </c>
      <c r="H15148">
        <v>105</v>
      </c>
      <c r="M15148">
        <v>933</v>
      </c>
    </row>
    <row r="15149" spans="1:13" customFormat="1" hidden="1">
      <c r="A15149" t="s">
        <v>882</v>
      </c>
      <c r="B15149" t="s">
        <v>883</v>
      </c>
      <c r="C15149" s="1">
        <v>44388</v>
      </c>
      <c r="H15149">
        <v>104</v>
      </c>
      <c r="M15149">
        <v>924</v>
      </c>
    </row>
    <row r="15150" spans="1:13" customFormat="1" hidden="1">
      <c r="A15150" t="s">
        <v>882</v>
      </c>
      <c r="B15150" t="s">
        <v>883</v>
      </c>
      <c r="C15150" s="1">
        <v>44389</v>
      </c>
      <c r="H15150">
        <v>102</v>
      </c>
      <c r="M15150">
        <v>907</v>
      </c>
    </row>
    <row r="15151" spans="1:13" customFormat="1" hidden="1">
      <c r="A15151" t="s">
        <v>882</v>
      </c>
      <c r="B15151" t="s">
        <v>883</v>
      </c>
      <c r="C15151" s="1">
        <v>44390</v>
      </c>
      <c r="H15151">
        <v>101</v>
      </c>
      <c r="M15151">
        <v>898</v>
      </c>
    </row>
    <row r="15152" spans="1:13" customFormat="1" hidden="1">
      <c r="A15152" t="s">
        <v>882</v>
      </c>
      <c r="B15152" t="s">
        <v>883</v>
      </c>
      <c r="C15152" s="1">
        <v>44391</v>
      </c>
      <c r="H15152">
        <v>100</v>
      </c>
      <c r="M15152">
        <v>889</v>
      </c>
    </row>
    <row r="15153" spans="1:13" customFormat="1" hidden="1">
      <c r="A15153" t="s">
        <v>882</v>
      </c>
      <c r="B15153" t="s">
        <v>883</v>
      </c>
      <c r="C15153" s="1">
        <v>44392</v>
      </c>
      <c r="H15153">
        <v>99</v>
      </c>
      <c r="M15153">
        <v>880</v>
      </c>
    </row>
    <row r="15154" spans="1:13" customFormat="1" hidden="1">
      <c r="A15154" t="s">
        <v>882</v>
      </c>
      <c r="B15154" t="s">
        <v>883</v>
      </c>
      <c r="C15154" s="1">
        <v>44393</v>
      </c>
      <c r="D15154">
        <v>35756</v>
      </c>
      <c r="E15154">
        <v>20626</v>
      </c>
      <c r="F15154">
        <v>15130</v>
      </c>
      <c r="H15154">
        <v>98</v>
      </c>
      <c r="I15154">
        <v>31.78</v>
      </c>
      <c r="J15154">
        <v>18.329999999999998</v>
      </c>
      <c r="K15154">
        <v>13.45</v>
      </c>
      <c r="M15154">
        <v>871</v>
      </c>
    </row>
    <row r="15155" spans="1:13" customFormat="1" hidden="1">
      <c r="A15155" t="s">
        <v>882</v>
      </c>
      <c r="B15155" t="s">
        <v>883</v>
      </c>
      <c r="C15155" s="1">
        <v>44394</v>
      </c>
      <c r="H15155">
        <v>99</v>
      </c>
      <c r="M15155">
        <v>880</v>
      </c>
    </row>
    <row r="15156" spans="1:13" customFormat="1" hidden="1">
      <c r="A15156" t="s">
        <v>882</v>
      </c>
      <c r="B15156" t="s">
        <v>883</v>
      </c>
      <c r="C15156" s="1">
        <v>44395</v>
      </c>
      <c r="H15156">
        <v>101</v>
      </c>
      <c r="M15156">
        <v>898</v>
      </c>
    </row>
    <row r="15157" spans="1:13" customFormat="1" hidden="1">
      <c r="A15157" t="s">
        <v>882</v>
      </c>
      <c r="B15157" t="s">
        <v>883</v>
      </c>
      <c r="C15157" s="1">
        <v>44396</v>
      </c>
      <c r="H15157">
        <v>103</v>
      </c>
      <c r="M15157">
        <v>915</v>
      </c>
    </row>
    <row r="15158" spans="1:13" customFormat="1" hidden="1">
      <c r="A15158" t="s">
        <v>882</v>
      </c>
      <c r="B15158" t="s">
        <v>883</v>
      </c>
      <c r="C15158" s="1">
        <v>44397</v>
      </c>
      <c r="H15158">
        <v>105</v>
      </c>
      <c r="M15158">
        <v>933</v>
      </c>
    </row>
    <row r="15159" spans="1:13" customFormat="1" hidden="1">
      <c r="A15159" t="s">
        <v>882</v>
      </c>
      <c r="B15159" t="s">
        <v>883</v>
      </c>
      <c r="C15159" s="1">
        <v>44398</v>
      </c>
      <c r="H15159">
        <v>106</v>
      </c>
      <c r="M15159">
        <v>942</v>
      </c>
    </row>
    <row r="15160" spans="1:13" customFormat="1" hidden="1">
      <c r="A15160" t="s">
        <v>882</v>
      </c>
      <c r="B15160" t="s">
        <v>883</v>
      </c>
      <c r="C15160" s="1">
        <v>44399</v>
      </c>
      <c r="H15160">
        <v>108</v>
      </c>
      <c r="M15160">
        <v>960</v>
      </c>
    </row>
    <row r="15161" spans="1:13" customFormat="1" hidden="1">
      <c r="A15161" t="s">
        <v>882</v>
      </c>
      <c r="B15161" t="s">
        <v>883</v>
      </c>
      <c r="C15161" s="1">
        <v>44400</v>
      </c>
      <c r="D15161">
        <v>36524</v>
      </c>
      <c r="E15161">
        <v>21014</v>
      </c>
      <c r="F15161">
        <v>15510</v>
      </c>
      <c r="H15161">
        <v>110</v>
      </c>
      <c r="I15161">
        <v>32.46</v>
      </c>
      <c r="J15161">
        <v>18.68</v>
      </c>
      <c r="K15161">
        <v>13.78</v>
      </c>
      <c r="M15161">
        <v>978</v>
      </c>
    </row>
    <row r="15162" spans="1:13" customFormat="1" hidden="1">
      <c r="A15162" t="s">
        <v>882</v>
      </c>
      <c r="B15162" t="s">
        <v>883</v>
      </c>
      <c r="C15162" s="1">
        <v>44401</v>
      </c>
      <c r="H15162">
        <v>118</v>
      </c>
      <c r="M15162">
        <v>1049</v>
      </c>
    </row>
    <row r="15163" spans="1:13" customFormat="1" hidden="1">
      <c r="A15163" t="s">
        <v>882</v>
      </c>
      <c r="B15163" t="s">
        <v>883</v>
      </c>
      <c r="C15163" s="1">
        <v>44402</v>
      </c>
      <c r="H15163">
        <v>126</v>
      </c>
      <c r="M15163">
        <v>1120</v>
      </c>
    </row>
    <row r="15164" spans="1:13" customFormat="1" hidden="1">
      <c r="A15164" t="s">
        <v>882</v>
      </c>
      <c r="B15164" t="s">
        <v>883</v>
      </c>
      <c r="C15164" s="1">
        <v>44403</v>
      </c>
      <c r="H15164">
        <v>134</v>
      </c>
      <c r="M15164">
        <v>1191</v>
      </c>
    </row>
    <row r="15165" spans="1:13" customFormat="1" hidden="1">
      <c r="A15165" t="s">
        <v>882</v>
      </c>
      <c r="B15165" t="s">
        <v>883</v>
      </c>
      <c r="C15165" s="1">
        <v>44404</v>
      </c>
      <c r="H15165">
        <v>142</v>
      </c>
      <c r="M15165">
        <v>1262</v>
      </c>
    </row>
    <row r="15166" spans="1:13" customFormat="1" hidden="1">
      <c r="A15166" t="s">
        <v>882</v>
      </c>
      <c r="B15166" t="s">
        <v>883</v>
      </c>
      <c r="C15166" s="1">
        <v>44405</v>
      </c>
      <c r="H15166">
        <v>150</v>
      </c>
      <c r="M15166">
        <v>1333</v>
      </c>
    </row>
    <row r="15167" spans="1:13" customFormat="1" hidden="1">
      <c r="A15167" t="s">
        <v>882</v>
      </c>
      <c r="B15167" t="s">
        <v>883</v>
      </c>
      <c r="C15167" s="1">
        <v>44406</v>
      </c>
      <c r="H15167">
        <v>158</v>
      </c>
      <c r="M15167">
        <v>1404</v>
      </c>
    </row>
    <row r="15168" spans="1:13" customFormat="1" hidden="1">
      <c r="A15168" t="s">
        <v>882</v>
      </c>
      <c r="B15168" t="s">
        <v>883</v>
      </c>
      <c r="C15168" s="1">
        <v>44407</v>
      </c>
      <c r="D15168">
        <v>37689</v>
      </c>
      <c r="E15168">
        <v>21453</v>
      </c>
      <c r="F15168">
        <v>16236</v>
      </c>
      <c r="H15168">
        <v>166</v>
      </c>
      <c r="I15168">
        <v>33.5</v>
      </c>
      <c r="J15168">
        <v>19.07</v>
      </c>
      <c r="K15168">
        <v>14.43</v>
      </c>
      <c r="M15168">
        <v>1475</v>
      </c>
    </row>
    <row r="15169" spans="1:13" customFormat="1" hidden="1">
      <c r="A15169" t="s">
        <v>882</v>
      </c>
      <c r="B15169" t="s">
        <v>883</v>
      </c>
      <c r="C15169" s="1">
        <v>44408</v>
      </c>
      <c r="H15169">
        <v>154</v>
      </c>
      <c r="M15169">
        <v>1369</v>
      </c>
    </row>
    <row r="15170" spans="1:13" customFormat="1" hidden="1">
      <c r="A15170" t="s">
        <v>882</v>
      </c>
      <c r="B15170" t="s">
        <v>883</v>
      </c>
      <c r="C15170" s="1">
        <v>44409</v>
      </c>
      <c r="H15170">
        <v>141</v>
      </c>
      <c r="M15170">
        <v>1253</v>
      </c>
    </row>
    <row r="15171" spans="1:13" customFormat="1" hidden="1">
      <c r="A15171" t="s">
        <v>882</v>
      </c>
      <c r="B15171" t="s">
        <v>883</v>
      </c>
      <c r="C15171" s="1">
        <v>44410</v>
      </c>
      <c r="H15171">
        <v>128</v>
      </c>
      <c r="M15171">
        <v>1138</v>
      </c>
    </row>
    <row r="15172" spans="1:13" customFormat="1" hidden="1">
      <c r="A15172" t="s">
        <v>882</v>
      </c>
      <c r="B15172" t="s">
        <v>883</v>
      </c>
      <c r="C15172" s="1">
        <v>44411</v>
      </c>
      <c r="H15172">
        <v>116</v>
      </c>
      <c r="M15172">
        <v>1031</v>
      </c>
    </row>
    <row r="15173" spans="1:13" customFormat="1" hidden="1">
      <c r="A15173" t="s">
        <v>882</v>
      </c>
      <c r="B15173" t="s">
        <v>883</v>
      </c>
      <c r="C15173" s="1">
        <v>44412</v>
      </c>
      <c r="H15173">
        <v>103</v>
      </c>
      <c r="M15173">
        <v>915</v>
      </c>
    </row>
    <row r="15174" spans="1:13" customFormat="1" hidden="1">
      <c r="A15174" t="s">
        <v>882</v>
      </c>
      <c r="B15174" t="s">
        <v>883</v>
      </c>
      <c r="C15174" s="1">
        <v>44413</v>
      </c>
      <c r="H15174">
        <v>90</v>
      </c>
      <c r="M15174">
        <v>800</v>
      </c>
    </row>
    <row r="15175" spans="1:13" customFormat="1" hidden="1">
      <c r="A15175" t="s">
        <v>882</v>
      </c>
      <c r="B15175" t="s">
        <v>883</v>
      </c>
      <c r="C15175" s="1">
        <v>44414</v>
      </c>
      <c r="D15175">
        <v>38233</v>
      </c>
      <c r="E15175">
        <v>21625</v>
      </c>
      <c r="F15175">
        <v>16608</v>
      </c>
      <c r="H15175">
        <v>78</v>
      </c>
      <c r="I15175">
        <v>33.979999999999997</v>
      </c>
      <c r="J15175">
        <v>19.22</v>
      </c>
      <c r="K15175">
        <v>14.76</v>
      </c>
      <c r="M15175">
        <v>693</v>
      </c>
    </row>
    <row r="15176" spans="1:13" customFormat="1" hidden="1">
      <c r="A15176" t="s">
        <v>882</v>
      </c>
      <c r="B15176" t="s">
        <v>883</v>
      </c>
      <c r="C15176" s="1">
        <v>44415</v>
      </c>
      <c r="H15176">
        <v>97</v>
      </c>
      <c r="M15176">
        <v>862</v>
      </c>
    </row>
    <row r="15177" spans="1:13" customFormat="1" hidden="1">
      <c r="A15177" t="s">
        <v>882</v>
      </c>
      <c r="B15177" t="s">
        <v>883</v>
      </c>
      <c r="C15177" s="1">
        <v>44416</v>
      </c>
      <c r="H15177">
        <v>116</v>
      </c>
      <c r="M15177">
        <v>1031</v>
      </c>
    </row>
    <row r="15178" spans="1:13" customFormat="1" hidden="1">
      <c r="A15178" t="s">
        <v>882</v>
      </c>
      <c r="B15178" t="s">
        <v>883</v>
      </c>
      <c r="C15178" s="1">
        <v>44417</v>
      </c>
      <c r="D15178">
        <v>38872</v>
      </c>
      <c r="E15178">
        <v>21859</v>
      </c>
      <c r="F15178">
        <v>17013</v>
      </c>
      <c r="H15178">
        <v>136</v>
      </c>
      <c r="I15178">
        <v>34.549999999999997</v>
      </c>
      <c r="J15178">
        <v>19.43</v>
      </c>
      <c r="K15178">
        <v>15.12</v>
      </c>
      <c r="M15178">
        <v>1209</v>
      </c>
    </row>
    <row r="15179" spans="1:13" customFormat="1" hidden="1">
      <c r="A15179" t="s">
        <v>882</v>
      </c>
      <c r="B15179" t="s">
        <v>883</v>
      </c>
      <c r="C15179" s="1">
        <v>44418</v>
      </c>
      <c r="H15179">
        <v>133</v>
      </c>
      <c r="M15179">
        <v>1182</v>
      </c>
    </row>
    <row r="15180" spans="1:13" customFormat="1" hidden="1">
      <c r="A15180" t="s">
        <v>882</v>
      </c>
      <c r="B15180" t="s">
        <v>883</v>
      </c>
      <c r="C15180" s="1">
        <v>44419</v>
      </c>
      <c r="H15180">
        <v>131</v>
      </c>
      <c r="M15180">
        <v>1164</v>
      </c>
    </row>
    <row r="15181" spans="1:13" customFormat="1" hidden="1">
      <c r="A15181" t="s">
        <v>882</v>
      </c>
      <c r="B15181" t="s">
        <v>883</v>
      </c>
      <c r="C15181" s="1">
        <v>44420</v>
      </c>
      <c r="H15181">
        <v>129</v>
      </c>
      <c r="M15181">
        <v>1146</v>
      </c>
    </row>
    <row r="15182" spans="1:13" customFormat="1" hidden="1">
      <c r="A15182" t="s">
        <v>882</v>
      </c>
      <c r="B15182" t="s">
        <v>883</v>
      </c>
      <c r="C15182" s="1">
        <v>44421</v>
      </c>
      <c r="D15182">
        <v>39121</v>
      </c>
      <c r="E15182">
        <v>21963</v>
      </c>
      <c r="F15182">
        <v>17158</v>
      </c>
      <c r="H15182">
        <v>127</v>
      </c>
      <c r="I15182">
        <v>34.770000000000003</v>
      </c>
      <c r="J15182">
        <v>19.52</v>
      </c>
      <c r="K15182">
        <v>15.25</v>
      </c>
      <c r="M15182">
        <v>1129</v>
      </c>
    </row>
    <row r="15183" spans="1:13" customFormat="1" hidden="1">
      <c r="A15183" t="s">
        <v>884</v>
      </c>
      <c r="B15183" t="s">
        <v>885</v>
      </c>
      <c r="C15183" s="1">
        <v>44252</v>
      </c>
      <c r="D15183">
        <v>0</v>
      </c>
      <c r="E15183">
        <v>0</v>
      </c>
      <c r="I15183">
        <v>0</v>
      </c>
      <c r="J15183">
        <v>0</v>
      </c>
    </row>
    <row r="15184" spans="1:13" customFormat="1" hidden="1">
      <c r="A15184" t="s">
        <v>884</v>
      </c>
      <c r="B15184" t="s">
        <v>885</v>
      </c>
      <c r="C15184" s="1">
        <v>44253</v>
      </c>
      <c r="H15184">
        <v>1112</v>
      </c>
      <c r="M15184">
        <v>62</v>
      </c>
    </row>
    <row r="15185" spans="1:13" customFormat="1" hidden="1">
      <c r="A15185" t="s">
        <v>884</v>
      </c>
      <c r="B15185" t="s">
        <v>885</v>
      </c>
      <c r="C15185" s="1">
        <v>44254</v>
      </c>
      <c r="D15185">
        <v>2224</v>
      </c>
      <c r="E15185">
        <v>2224</v>
      </c>
      <c r="H15185">
        <v>1112</v>
      </c>
      <c r="I15185">
        <v>0.01</v>
      </c>
      <c r="J15185">
        <v>0.01</v>
      </c>
      <c r="M15185">
        <v>62</v>
      </c>
    </row>
    <row r="15186" spans="1:13" customFormat="1" hidden="1">
      <c r="A15186" t="s">
        <v>884</v>
      </c>
      <c r="B15186" t="s">
        <v>885</v>
      </c>
      <c r="C15186" s="1">
        <v>44255</v>
      </c>
      <c r="H15186">
        <v>775</v>
      </c>
      <c r="M15186">
        <v>43</v>
      </c>
    </row>
    <row r="15187" spans="1:13" customFormat="1" hidden="1">
      <c r="A15187" t="s">
        <v>884</v>
      </c>
      <c r="B15187" t="s">
        <v>885</v>
      </c>
      <c r="C15187" s="1">
        <v>44256</v>
      </c>
      <c r="D15187">
        <v>2427</v>
      </c>
      <c r="E15187">
        <v>2427</v>
      </c>
      <c r="H15187">
        <v>607</v>
      </c>
      <c r="I15187">
        <v>0.01</v>
      </c>
      <c r="J15187">
        <v>0.01</v>
      </c>
      <c r="M15187">
        <v>34</v>
      </c>
    </row>
    <row r="15188" spans="1:13" customFormat="1" hidden="1">
      <c r="A15188" t="s">
        <v>884</v>
      </c>
      <c r="B15188" t="s">
        <v>885</v>
      </c>
      <c r="C15188" s="1">
        <v>44257</v>
      </c>
      <c r="H15188">
        <v>836</v>
      </c>
      <c r="M15188">
        <v>47</v>
      </c>
    </row>
    <row r="15189" spans="1:13" customFormat="1" hidden="1">
      <c r="A15189" t="s">
        <v>884</v>
      </c>
      <c r="B15189" t="s">
        <v>885</v>
      </c>
      <c r="C15189" s="1">
        <v>44258</v>
      </c>
      <c r="H15189">
        <v>988</v>
      </c>
      <c r="M15189">
        <v>55</v>
      </c>
    </row>
    <row r="15190" spans="1:13" customFormat="1" hidden="1">
      <c r="A15190" t="s">
        <v>884</v>
      </c>
      <c r="B15190" t="s">
        <v>885</v>
      </c>
      <c r="C15190" s="1">
        <v>44259</v>
      </c>
      <c r="H15190">
        <v>1098</v>
      </c>
      <c r="M15190">
        <v>61</v>
      </c>
    </row>
    <row r="15191" spans="1:13" customFormat="1" hidden="1">
      <c r="A15191" t="s">
        <v>884</v>
      </c>
      <c r="B15191" t="s">
        <v>885</v>
      </c>
      <c r="C15191" s="1">
        <v>44260</v>
      </c>
      <c r="H15191">
        <v>1189</v>
      </c>
      <c r="M15191">
        <v>66</v>
      </c>
    </row>
    <row r="15192" spans="1:13" customFormat="1" hidden="1">
      <c r="A15192" t="s">
        <v>884</v>
      </c>
      <c r="B15192" t="s">
        <v>885</v>
      </c>
      <c r="C15192" s="1">
        <v>44261</v>
      </c>
      <c r="H15192">
        <v>1280</v>
      </c>
      <c r="M15192">
        <v>71</v>
      </c>
    </row>
    <row r="15193" spans="1:13" customFormat="1" hidden="1">
      <c r="A15193" t="s">
        <v>884</v>
      </c>
      <c r="B15193" t="s">
        <v>885</v>
      </c>
      <c r="C15193" s="1">
        <v>44262</v>
      </c>
      <c r="H15193">
        <v>1516</v>
      </c>
      <c r="M15193">
        <v>85</v>
      </c>
    </row>
    <row r="15194" spans="1:13" customFormat="1" hidden="1">
      <c r="A15194" t="s">
        <v>884</v>
      </c>
      <c r="B15194" t="s">
        <v>885</v>
      </c>
      <c r="C15194" s="1">
        <v>44263</v>
      </c>
      <c r="H15194">
        <v>1752</v>
      </c>
      <c r="M15194">
        <v>98</v>
      </c>
    </row>
    <row r="15195" spans="1:13" customFormat="1" hidden="1">
      <c r="A15195" t="s">
        <v>884</v>
      </c>
      <c r="B15195" t="s">
        <v>885</v>
      </c>
      <c r="C15195" s="1">
        <v>44264</v>
      </c>
      <c r="H15195">
        <v>1752</v>
      </c>
      <c r="M15195">
        <v>98</v>
      </c>
    </row>
    <row r="15196" spans="1:13" customFormat="1" hidden="1">
      <c r="A15196" t="s">
        <v>884</v>
      </c>
      <c r="B15196" t="s">
        <v>885</v>
      </c>
      <c r="C15196" s="1">
        <v>44265</v>
      </c>
      <c r="H15196">
        <v>1752</v>
      </c>
      <c r="M15196">
        <v>98</v>
      </c>
    </row>
    <row r="15197" spans="1:13" customFormat="1" hidden="1">
      <c r="A15197" t="s">
        <v>884</v>
      </c>
      <c r="B15197" t="s">
        <v>885</v>
      </c>
      <c r="C15197" s="1">
        <v>44266</v>
      </c>
      <c r="D15197">
        <v>19947</v>
      </c>
      <c r="E15197">
        <v>19947</v>
      </c>
      <c r="H15197">
        <v>1752</v>
      </c>
      <c r="I15197">
        <v>0.11</v>
      </c>
      <c r="J15197">
        <v>0.11</v>
      </c>
      <c r="M15197">
        <v>98</v>
      </c>
    </row>
    <row r="15198" spans="1:13" customFormat="1" hidden="1">
      <c r="A15198" t="s">
        <v>884</v>
      </c>
      <c r="B15198" t="s">
        <v>885</v>
      </c>
      <c r="C15198" s="1">
        <v>44267</v>
      </c>
      <c r="D15198">
        <v>28534</v>
      </c>
      <c r="E15198">
        <v>28534</v>
      </c>
      <c r="G15198">
        <v>8587</v>
      </c>
      <c r="H15198">
        <v>2728</v>
      </c>
      <c r="I15198">
        <v>0.16</v>
      </c>
      <c r="J15198">
        <v>0.16</v>
      </c>
      <c r="M15198">
        <v>152</v>
      </c>
    </row>
    <row r="15199" spans="1:13" customFormat="1" hidden="1">
      <c r="A15199" t="s">
        <v>884</v>
      </c>
      <c r="B15199" t="s">
        <v>885</v>
      </c>
      <c r="C15199" s="1">
        <v>44268</v>
      </c>
      <c r="D15199">
        <v>30890</v>
      </c>
      <c r="E15199">
        <v>30890</v>
      </c>
      <c r="G15199">
        <v>2356</v>
      </c>
      <c r="H15199">
        <v>2815</v>
      </c>
      <c r="I15199">
        <v>0.17</v>
      </c>
      <c r="J15199">
        <v>0.17</v>
      </c>
      <c r="M15199">
        <v>157</v>
      </c>
    </row>
    <row r="15200" spans="1:13" customFormat="1" hidden="1">
      <c r="A15200" t="s">
        <v>884</v>
      </c>
      <c r="B15200" t="s">
        <v>885</v>
      </c>
      <c r="C15200" s="1">
        <v>44269</v>
      </c>
      <c r="D15200">
        <v>34217</v>
      </c>
      <c r="E15200">
        <v>34217</v>
      </c>
      <c r="G15200">
        <v>3327</v>
      </c>
      <c r="H15200">
        <v>3040</v>
      </c>
      <c r="I15200">
        <v>0.19</v>
      </c>
      <c r="J15200">
        <v>0.19</v>
      </c>
      <c r="M15200">
        <v>170</v>
      </c>
    </row>
    <row r="15201" spans="1:13" customFormat="1" hidden="1">
      <c r="A15201" t="s">
        <v>884</v>
      </c>
      <c r="B15201" t="s">
        <v>885</v>
      </c>
      <c r="C15201" s="1">
        <v>44270</v>
      </c>
      <c r="D15201">
        <v>42330</v>
      </c>
      <c r="E15201">
        <v>42330</v>
      </c>
      <c r="G15201">
        <v>8113</v>
      </c>
      <c r="H15201">
        <v>3948</v>
      </c>
      <c r="I15201">
        <v>0.24</v>
      </c>
      <c r="J15201">
        <v>0.24</v>
      </c>
      <c r="M15201">
        <v>220</v>
      </c>
    </row>
    <row r="15202" spans="1:13" customFormat="1" hidden="1">
      <c r="A15202" t="s">
        <v>884</v>
      </c>
      <c r="B15202" t="s">
        <v>885</v>
      </c>
      <c r="C15202" s="1">
        <v>44271</v>
      </c>
      <c r="D15202">
        <v>48130</v>
      </c>
      <c r="E15202">
        <v>48130</v>
      </c>
      <c r="G15202">
        <v>5800</v>
      </c>
      <c r="H15202">
        <v>4527</v>
      </c>
      <c r="I15202">
        <v>0.27</v>
      </c>
      <c r="J15202">
        <v>0.27</v>
      </c>
      <c r="M15202">
        <v>253</v>
      </c>
    </row>
    <row r="15203" spans="1:13" customFormat="1" hidden="1">
      <c r="A15203" t="s">
        <v>884</v>
      </c>
      <c r="B15203" t="s">
        <v>885</v>
      </c>
      <c r="C15203" s="1">
        <v>44272</v>
      </c>
      <c r="D15203">
        <v>55060</v>
      </c>
      <c r="E15203">
        <v>55060</v>
      </c>
      <c r="G15203">
        <v>6930</v>
      </c>
      <c r="H15203">
        <v>5266</v>
      </c>
      <c r="I15203">
        <v>0.31</v>
      </c>
      <c r="J15203">
        <v>0.31</v>
      </c>
      <c r="M15203">
        <v>294</v>
      </c>
    </row>
    <row r="15204" spans="1:13" customFormat="1" hidden="1">
      <c r="A15204" t="s">
        <v>884</v>
      </c>
      <c r="B15204" t="s">
        <v>885</v>
      </c>
      <c r="C15204" s="1">
        <v>44273</v>
      </c>
      <c r="D15204">
        <v>60182</v>
      </c>
      <c r="E15204">
        <v>60182</v>
      </c>
      <c r="G15204">
        <v>5122</v>
      </c>
      <c r="H15204">
        <v>5748</v>
      </c>
      <c r="I15204">
        <v>0.34</v>
      </c>
      <c r="J15204">
        <v>0.34</v>
      </c>
      <c r="M15204">
        <v>321</v>
      </c>
    </row>
    <row r="15205" spans="1:13" customFormat="1" hidden="1">
      <c r="A15205" t="s">
        <v>884</v>
      </c>
      <c r="B15205" t="s">
        <v>885</v>
      </c>
      <c r="C15205" s="1">
        <v>44274</v>
      </c>
      <c r="D15205">
        <v>66399</v>
      </c>
      <c r="E15205">
        <v>66399</v>
      </c>
      <c r="G15205">
        <v>6217</v>
      </c>
      <c r="H15205">
        <v>5409</v>
      </c>
      <c r="I15205">
        <v>0.37</v>
      </c>
      <c r="J15205">
        <v>0.37</v>
      </c>
      <c r="M15205">
        <v>302</v>
      </c>
    </row>
    <row r="15206" spans="1:13" customFormat="1" hidden="1">
      <c r="A15206" t="s">
        <v>884</v>
      </c>
      <c r="B15206" t="s">
        <v>885</v>
      </c>
      <c r="C15206" s="1">
        <v>44275</v>
      </c>
      <c r="D15206">
        <v>68852</v>
      </c>
      <c r="E15206">
        <v>68852</v>
      </c>
      <c r="G15206">
        <v>2453</v>
      </c>
      <c r="H15206">
        <v>5423</v>
      </c>
      <c r="I15206">
        <v>0.38</v>
      </c>
      <c r="J15206">
        <v>0.38</v>
      </c>
      <c r="M15206">
        <v>303</v>
      </c>
    </row>
    <row r="15207" spans="1:13" customFormat="1" hidden="1">
      <c r="A15207" t="s">
        <v>884</v>
      </c>
      <c r="B15207" t="s">
        <v>885</v>
      </c>
      <c r="C15207" s="1">
        <v>44276</v>
      </c>
      <c r="D15207">
        <v>69266</v>
      </c>
      <c r="E15207">
        <v>69266</v>
      </c>
      <c r="G15207">
        <v>414</v>
      </c>
      <c r="H15207">
        <v>5007</v>
      </c>
      <c r="I15207">
        <v>0.39</v>
      </c>
      <c r="J15207">
        <v>0.39</v>
      </c>
      <c r="M15207">
        <v>279</v>
      </c>
    </row>
    <row r="15208" spans="1:13" customFormat="1" hidden="1">
      <c r="A15208" t="s">
        <v>884</v>
      </c>
      <c r="B15208" t="s">
        <v>885</v>
      </c>
      <c r="C15208" s="1">
        <v>44277</v>
      </c>
      <c r="D15208">
        <v>72405</v>
      </c>
      <c r="E15208">
        <v>72405</v>
      </c>
      <c r="G15208">
        <v>3139</v>
      </c>
      <c r="H15208">
        <v>4296</v>
      </c>
      <c r="I15208">
        <v>0.4</v>
      </c>
      <c r="J15208">
        <v>0.4</v>
      </c>
      <c r="M15208">
        <v>240</v>
      </c>
    </row>
    <row r="15209" spans="1:13" customFormat="1" hidden="1">
      <c r="A15209" t="s">
        <v>884</v>
      </c>
      <c r="B15209" t="s">
        <v>885</v>
      </c>
      <c r="C15209" s="1">
        <v>44278</v>
      </c>
      <c r="D15209">
        <v>78350</v>
      </c>
      <c r="E15209">
        <v>78350</v>
      </c>
      <c r="G15209">
        <v>5945</v>
      </c>
      <c r="H15209">
        <v>4317</v>
      </c>
      <c r="I15209">
        <v>0.44</v>
      </c>
      <c r="J15209">
        <v>0.44</v>
      </c>
      <c r="M15209">
        <v>241</v>
      </c>
    </row>
    <row r="15210" spans="1:13" customFormat="1" hidden="1">
      <c r="A15210" t="s">
        <v>884</v>
      </c>
      <c r="B15210" t="s">
        <v>885</v>
      </c>
      <c r="C15210" s="1">
        <v>44279</v>
      </c>
      <c r="D15210">
        <v>83076</v>
      </c>
      <c r="E15210">
        <v>83076</v>
      </c>
      <c r="G15210">
        <v>4726</v>
      </c>
      <c r="H15210">
        <v>4002</v>
      </c>
      <c r="I15210">
        <v>0.46</v>
      </c>
      <c r="J15210">
        <v>0.46</v>
      </c>
      <c r="M15210">
        <v>223</v>
      </c>
    </row>
    <row r="15211" spans="1:13" customFormat="1" hidden="1">
      <c r="A15211" t="s">
        <v>884</v>
      </c>
      <c r="B15211" t="s">
        <v>885</v>
      </c>
      <c r="C15211" s="1">
        <v>44280</v>
      </c>
      <c r="D15211">
        <v>88694</v>
      </c>
      <c r="E15211">
        <v>88694</v>
      </c>
      <c r="G15211">
        <v>5618</v>
      </c>
      <c r="H15211">
        <v>4073</v>
      </c>
      <c r="I15211">
        <v>0.5</v>
      </c>
      <c r="J15211">
        <v>0.5</v>
      </c>
      <c r="M15211">
        <v>227</v>
      </c>
    </row>
    <row r="15212" spans="1:13" customFormat="1" hidden="1">
      <c r="A15212" t="s">
        <v>884</v>
      </c>
      <c r="B15212" t="s">
        <v>885</v>
      </c>
      <c r="C15212" s="1">
        <v>44281</v>
      </c>
      <c r="D15212">
        <v>91918</v>
      </c>
      <c r="E15212">
        <v>91918</v>
      </c>
      <c r="G15212">
        <v>3224</v>
      </c>
      <c r="H15212">
        <v>3646</v>
      </c>
      <c r="I15212">
        <v>0.51</v>
      </c>
      <c r="J15212">
        <v>0.51</v>
      </c>
      <c r="M15212">
        <v>204</v>
      </c>
    </row>
    <row r="15213" spans="1:13" customFormat="1" hidden="1">
      <c r="A15213" t="s">
        <v>884</v>
      </c>
      <c r="B15213" t="s">
        <v>885</v>
      </c>
      <c r="C15213" s="1">
        <v>44282</v>
      </c>
      <c r="D15213">
        <v>93601</v>
      </c>
      <c r="E15213">
        <v>93231</v>
      </c>
      <c r="F15213">
        <v>370</v>
      </c>
      <c r="G15213">
        <v>1683</v>
      </c>
      <c r="H15213">
        <v>3536</v>
      </c>
      <c r="I15213">
        <v>0.52</v>
      </c>
      <c r="J15213">
        <v>0.52</v>
      </c>
      <c r="K15213">
        <v>0</v>
      </c>
      <c r="M15213">
        <v>197</v>
      </c>
    </row>
    <row r="15214" spans="1:13" customFormat="1" hidden="1">
      <c r="A15214" t="s">
        <v>884</v>
      </c>
      <c r="B15214" t="s">
        <v>885</v>
      </c>
      <c r="C15214" s="1">
        <v>44283</v>
      </c>
      <c r="D15214">
        <v>94272</v>
      </c>
      <c r="E15214">
        <v>93902</v>
      </c>
      <c r="F15214">
        <v>370</v>
      </c>
      <c r="G15214">
        <v>671</v>
      </c>
      <c r="H15214">
        <v>3572</v>
      </c>
      <c r="I15214">
        <v>0.53</v>
      </c>
      <c r="J15214">
        <v>0.52</v>
      </c>
      <c r="K15214">
        <v>0</v>
      </c>
      <c r="M15214">
        <v>199</v>
      </c>
    </row>
    <row r="15215" spans="1:13" customFormat="1" hidden="1">
      <c r="A15215" t="s">
        <v>884</v>
      </c>
      <c r="B15215" t="s">
        <v>885</v>
      </c>
      <c r="C15215" s="1">
        <v>44284</v>
      </c>
      <c r="D15215">
        <v>98920</v>
      </c>
      <c r="E15215">
        <v>98402</v>
      </c>
      <c r="F15215">
        <v>518</v>
      </c>
      <c r="G15215">
        <v>4648</v>
      </c>
      <c r="H15215">
        <v>3788</v>
      </c>
      <c r="I15215">
        <v>0.55000000000000004</v>
      </c>
      <c r="J15215">
        <v>0.55000000000000004</v>
      </c>
      <c r="K15215">
        <v>0</v>
      </c>
      <c r="M15215">
        <v>211</v>
      </c>
    </row>
    <row r="15216" spans="1:13" customFormat="1" hidden="1">
      <c r="A15216" t="s">
        <v>884</v>
      </c>
      <c r="B15216" t="s">
        <v>885</v>
      </c>
      <c r="C15216" s="1">
        <v>44285</v>
      </c>
      <c r="D15216">
        <v>104919</v>
      </c>
      <c r="E15216">
        <v>103959</v>
      </c>
      <c r="F15216">
        <v>960</v>
      </c>
      <c r="G15216">
        <v>5999</v>
      </c>
      <c r="H15216">
        <v>3796</v>
      </c>
      <c r="I15216">
        <v>0.59</v>
      </c>
      <c r="J15216">
        <v>0.57999999999999996</v>
      </c>
      <c r="K15216">
        <v>0.01</v>
      </c>
      <c r="M15216">
        <v>212</v>
      </c>
    </row>
    <row r="15217" spans="1:13" customFormat="1" hidden="1">
      <c r="A15217" t="s">
        <v>884</v>
      </c>
      <c r="B15217" t="s">
        <v>885</v>
      </c>
      <c r="C15217" s="1">
        <v>44286</v>
      </c>
      <c r="D15217">
        <v>108165</v>
      </c>
      <c r="E15217">
        <v>106973</v>
      </c>
      <c r="F15217">
        <v>1192</v>
      </c>
      <c r="G15217">
        <v>3246</v>
      </c>
      <c r="H15217">
        <v>3584</v>
      </c>
      <c r="I15217">
        <v>0.6</v>
      </c>
      <c r="J15217">
        <v>0.6</v>
      </c>
      <c r="K15217">
        <v>0.01</v>
      </c>
      <c r="M15217">
        <v>200</v>
      </c>
    </row>
    <row r="15218" spans="1:13" customFormat="1" hidden="1">
      <c r="A15218" t="s">
        <v>884</v>
      </c>
      <c r="B15218" t="s">
        <v>885</v>
      </c>
      <c r="C15218" s="1">
        <v>44287</v>
      </c>
      <c r="D15218">
        <v>110438</v>
      </c>
      <c r="E15218">
        <v>109246</v>
      </c>
      <c r="F15218">
        <v>1192</v>
      </c>
      <c r="G15218">
        <v>2273</v>
      </c>
      <c r="H15218">
        <v>3106</v>
      </c>
      <c r="I15218">
        <v>0.62</v>
      </c>
      <c r="J15218">
        <v>0.61</v>
      </c>
      <c r="K15218">
        <v>0.01</v>
      </c>
      <c r="M15218">
        <v>173</v>
      </c>
    </row>
    <row r="15219" spans="1:13" customFormat="1" hidden="1">
      <c r="A15219" t="s">
        <v>884</v>
      </c>
      <c r="B15219" t="s">
        <v>885</v>
      </c>
      <c r="C15219" s="1">
        <v>44288</v>
      </c>
      <c r="D15219">
        <v>112751</v>
      </c>
      <c r="E15219">
        <v>111559</v>
      </c>
      <c r="F15219">
        <v>1192</v>
      </c>
      <c r="G15219">
        <v>2313</v>
      </c>
      <c r="H15219">
        <v>2976</v>
      </c>
      <c r="I15219">
        <v>0.63</v>
      </c>
      <c r="J15219">
        <v>0.62</v>
      </c>
      <c r="K15219">
        <v>0.01</v>
      </c>
      <c r="M15219">
        <v>166</v>
      </c>
    </row>
    <row r="15220" spans="1:13" customFormat="1" hidden="1">
      <c r="A15220" t="s">
        <v>884</v>
      </c>
      <c r="B15220" t="s">
        <v>885</v>
      </c>
      <c r="C15220" s="1">
        <v>44289</v>
      </c>
      <c r="D15220">
        <v>114511</v>
      </c>
      <c r="E15220">
        <v>113319</v>
      </c>
      <c r="F15220">
        <v>1192</v>
      </c>
      <c r="G15220">
        <v>1760</v>
      </c>
      <c r="H15220">
        <v>2987</v>
      </c>
      <c r="I15220">
        <v>0.64</v>
      </c>
      <c r="J15220">
        <v>0.63</v>
      </c>
      <c r="K15220">
        <v>0.01</v>
      </c>
      <c r="M15220">
        <v>167</v>
      </c>
    </row>
    <row r="15221" spans="1:13" customFormat="1" hidden="1">
      <c r="A15221" t="s">
        <v>884</v>
      </c>
      <c r="B15221" t="s">
        <v>885</v>
      </c>
      <c r="C15221" s="1">
        <v>44290</v>
      </c>
      <c r="D15221">
        <v>116221</v>
      </c>
      <c r="E15221">
        <v>115029</v>
      </c>
      <c r="F15221">
        <v>1192</v>
      </c>
      <c r="G15221">
        <v>1710</v>
      </c>
      <c r="H15221">
        <v>3136</v>
      </c>
      <c r="I15221">
        <v>0.65</v>
      </c>
      <c r="J15221">
        <v>0.64</v>
      </c>
      <c r="K15221">
        <v>0.01</v>
      </c>
      <c r="M15221">
        <v>175</v>
      </c>
    </row>
    <row r="15222" spans="1:13" customFormat="1" hidden="1">
      <c r="A15222" t="s">
        <v>884</v>
      </c>
      <c r="B15222" t="s">
        <v>885</v>
      </c>
      <c r="C15222" s="1">
        <v>44291</v>
      </c>
      <c r="D15222">
        <v>119558</v>
      </c>
      <c r="E15222">
        <v>118325</v>
      </c>
      <c r="F15222">
        <v>1233</v>
      </c>
      <c r="G15222">
        <v>3337</v>
      </c>
      <c r="H15222">
        <v>2948</v>
      </c>
      <c r="I15222">
        <v>0.67</v>
      </c>
      <c r="J15222">
        <v>0.66</v>
      </c>
      <c r="K15222">
        <v>0.01</v>
      </c>
      <c r="M15222">
        <v>165</v>
      </c>
    </row>
    <row r="15223" spans="1:13" customFormat="1" hidden="1">
      <c r="A15223" t="s">
        <v>884</v>
      </c>
      <c r="B15223" t="s">
        <v>885</v>
      </c>
      <c r="C15223" s="1">
        <v>44292</v>
      </c>
      <c r="D15223">
        <v>123473</v>
      </c>
      <c r="E15223">
        <v>121848</v>
      </c>
      <c r="F15223">
        <v>1625</v>
      </c>
      <c r="G15223">
        <v>3915</v>
      </c>
      <c r="H15223">
        <v>2651</v>
      </c>
      <c r="I15223">
        <v>0.69</v>
      </c>
      <c r="J15223">
        <v>0.68</v>
      </c>
      <c r="K15223">
        <v>0.01</v>
      </c>
      <c r="M15223">
        <v>148</v>
      </c>
    </row>
    <row r="15224" spans="1:13" customFormat="1" hidden="1">
      <c r="A15224" t="s">
        <v>884</v>
      </c>
      <c r="B15224" t="s">
        <v>885</v>
      </c>
      <c r="C15224" s="1">
        <v>44293</v>
      </c>
      <c r="D15224">
        <v>127945</v>
      </c>
      <c r="E15224">
        <v>126320</v>
      </c>
      <c r="F15224">
        <v>1625</v>
      </c>
      <c r="G15224">
        <v>4472</v>
      </c>
      <c r="H15224">
        <v>2826</v>
      </c>
      <c r="I15224">
        <v>0.71</v>
      </c>
      <c r="J15224">
        <v>0.71</v>
      </c>
      <c r="K15224">
        <v>0.01</v>
      </c>
      <c r="M15224">
        <v>158</v>
      </c>
    </row>
    <row r="15225" spans="1:13" customFormat="1" hidden="1">
      <c r="A15225" t="s">
        <v>884</v>
      </c>
      <c r="B15225" t="s">
        <v>885</v>
      </c>
      <c r="C15225" s="1">
        <v>44294</v>
      </c>
      <c r="D15225">
        <v>132611</v>
      </c>
      <c r="E15225">
        <v>130985</v>
      </c>
      <c r="F15225">
        <v>1626</v>
      </c>
      <c r="G15225">
        <v>4666</v>
      </c>
      <c r="H15225">
        <v>3168</v>
      </c>
      <c r="I15225">
        <v>0.74</v>
      </c>
      <c r="J15225">
        <v>0.73</v>
      </c>
      <c r="K15225">
        <v>0.01</v>
      </c>
      <c r="M15225">
        <v>177</v>
      </c>
    </row>
    <row r="15226" spans="1:13" customFormat="1" hidden="1">
      <c r="A15226" t="s">
        <v>884</v>
      </c>
      <c r="B15226" t="s">
        <v>885</v>
      </c>
      <c r="C15226" s="1">
        <v>44295</v>
      </c>
      <c r="D15226">
        <v>137716</v>
      </c>
      <c r="E15226">
        <v>136077</v>
      </c>
      <c r="F15226">
        <v>1639</v>
      </c>
      <c r="G15226">
        <v>5105</v>
      </c>
      <c r="H15226">
        <v>3566</v>
      </c>
      <c r="I15226">
        <v>0.77</v>
      </c>
      <c r="J15226">
        <v>0.76</v>
      </c>
      <c r="K15226">
        <v>0.01</v>
      </c>
      <c r="M15226">
        <v>199</v>
      </c>
    </row>
    <row r="15227" spans="1:13" customFormat="1" hidden="1">
      <c r="A15227" t="s">
        <v>884</v>
      </c>
      <c r="B15227" t="s">
        <v>885</v>
      </c>
      <c r="C15227" s="1">
        <v>44296</v>
      </c>
      <c r="D15227">
        <v>139010</v>
      </c>
      <c r="E15227">
        <v>137371</v>
      </c>
      <c r="F15227">
        <v>1639</v>
      </c>
      <c r="G15227">
        <v>1294</v>
      </c>
      <c r="H15227">
        <v>3500</v>
      </c>
      <c r="I15227">
        <v>0.78</v>
      </c>
      <c r="J15227">
        <v>0.77</v>
      </c>
      <c r="K15227">
        <v>0.01</v>
      </c>
      <c r="M15227">
        <v>195</v>
      </c>
    </row>
    <row r="15228" spans="1:13" customFormat="1" hidden="1">
      <c r="A15228" t="s">
        <v>884</v>
      </c>
      <c r="B15228" t="s">
        <v>885</v>
      </c>
      <c r="C15228" s="1">
        <v>44297</v>
      </c>
      <c r="D15228">
        <v>139490</v>
      </c>
      <c r="E15228">
        <v>137851</v>
      </c>
      <c r="F15228">
        <v>1639</v>
      </c>
      <c r="G15228">
        <v>480</v>
      </c>
      <c r="H15228">
        <v>3324</v>
      </c>
      <c r="I15228">
        <v>0.78</v>
      </c>
      <c r="J15228">
        <v>0.77</v>
      </c>
      <c r="K15228">
        <v>0.01</v>
      </c>
      <c r="M15228">
        <v>186</v>
      </c>
    </row>
    <row r="15229" spans="1:13" customFormat="1" hidden="1">
      <c r="A15229" t="s">
        <v>884</v>
      </c>
      <c r="B15229" t="s">
        <v>885</v>
      </c>
      <c r="C15229" s="1">
        <v>44298</v>
      </c>
      <c r="D15229">
        <v>143488</v>
      </c>
      <c r="E15229">
        <v>141766</v>
      </c>
      <c r="F15229">
        <v>1722</v>
      </c>
      <c r="G15229">
        <v>3998</v>
      </c>
      <c r="H15229">
        <v>3419</v>
      </c>
      <c r="I15229">
        <v>0.8</v>
      </c>
      <c r="J15229">
        <v>0.79</v>
      </c>
      <c r="K15229">
        <v>0.01</v>
      </c>
      <c r="M15229">
        <v>191</v>
      </c>
    </row>
    <row r="15230" spans="1:13" customFormat="1" hidden="1">
      <c r="A15230" t="s">
        <v>884</v>
      </c>
      <c r="B15230" t="s">
        <v>885</v>
      </c>
      <c r="C15230" s="1">
        <v>44299</v>
      </c>
      <c r="D15230">
        <v>147614</v>
      </c>
      <c r="E15230">
        <v>145795</v>
      </c>
      <c r="F15230">
        <v>1819</v>
      </c>
      <c r="G15230">
        <v>4126</v>
      </c>
      <c r="H15230">
        <v>3449</v>
      </c>
      <c r="I15230">
        <v>0.82</v>
      </c>
      <c r="J15230">
        <v>0.81</v>
      </c>
      <c r="K15230">
        <v>0.01</v>
      </c>
      <c r="M15230">
        <v>193</v>
      </c>
    </row>
    <row r="15231" spans="1:13" customFormat="1" hidden="1">
      <c r="A15231" t="s">
        <v>884</v>
      </c>
      <c r="B15231" t="s">
        <v>885</v>
      </c>
      <c r="C15231" s="1">
        <v>44300</v>
      </c>
      <c r="D15231">
        <v>150898</v>
      </c>
      <c r="E15231">
        <v>149078</v>
      </c>
      <c r="F15231">
        <v>1820</v>
      </c>
      <c r="G15231">
        <v>3284</v>
      </c>
      <c r="H15231">
        <v>3279</v>
      </c>
      <c r="I15231">
        <v>0.84</v>
      </c>
      <c r="J15231">
        <v>0.83</v>
      </c>
      <c r="K15231">
        <v>0.01</v>
      </c>
      <c r="M15231">
        <v>183</v>
      </c>
    </row>
    <row r="15232" spans="1:13" customFormat="1" hidden="1">
      <c r="A15232" t="s">
        <v>884</v>
      </c>
      <c r="B15232" t="s">
        <v>885</v>
      </c>
      <c r="C15232" s="1">
        <v>44301</v>
      </c>
      <c r="D15232">
        <v>154556</v>
      </c>
      <c r="E15232">
        <v>152733</v>
      </c>
      <c r="F15232">
        <v>1823</v>
      </c>
      <c r="G15232">
        <v>3658</v>
      </c>
      <c r="H15232">
        <v>3135</v>
      </c>
      <c r="I15232">
        <v>0.86</v>
      </c>
      <c r="J15232">
        <v>0.85</v>
      </c>
      <c r="K15232">
        <v>0.01</v>
      </c>
      <c r="M15232">
        <v>175</v>
      </c>
    </row>
    <row r="15233" spans="1:13" customFormat="1" hidden="1">
      <c r="A15233" t="s">
        <v>884</v>
      </c>
      <c r="B15233" t="s">
        <v>885</v>
      </c>
      <c r="C15233" s="1">
        <v>44302</v>
      </c>
      <c r="D15233">
        <v>157745</v>
      </c>
      <c r="E15233">
        <v>155919</v>
      </c>
      <c r="F15233">
        <v>1826</v>
      </c>
      <c r="G15233">
        <v>3189</v>
      </c>
      <c r="H15233">
        <v>2861</v>
      </c>
      <c r="I15233">
        <v>0.88</v>
      </c>
      <c r="J15233">
        <v>0.87</v>
      </c>
      <c r="K15233">
        <v>0.01</v>
      </c>
      <c r="M15233">
        <v>160</v>
      </c>
    </row>
    <row r="15234" spans="1:13" customFormat="1" hidden="1">
      <c r="A15234" t="s">
        <v>884</v>
      </c>
      <c r="B15234" t="s">
        <v>885</v>
      </c>
      <c r="C15234" s="1">
        <v>44303</v>
      </c>
      <c r="D15234">
        <v>157799</v>
      </c>
      <c r="E15234">
        <v>155973</v>
      </c>
      <c r="F15234">
        <v>1826</v>
      </c>
      <c r="G15234">
        <v>54</v>
      </c>
      <c r="H15234">
        <v>2684</v>
      </c>
      <c r="I15234">
        <v>0.88</v>
      </c>
      <c r="J15234">
        <v>0.87</v>
      </c>
      <c r="K15234">
        <v>0.01</v>
      </c>
      <c r="M15234">
        <v>150</v>
      </c>
    </row>
    <row r="15235" spans="1:13" customFormat="1" hidden="1">
      <c r="A15235" t="s">
        <v>884</v>
      </c>
      <c r="B15235" t="s">
        <v>885</v>
      </c>
      <c r="C15235" s="1">
        <v>44304</v>
      </c>
      <c r="D15235">
        <v>157800</v>
      </c>
      <c r="E15235">
        <v>155974</v>
      </c>
      <c r="F15235">
        <v>1826</v>
      </c>
      <c r="G15235">
        <v>1</v>
      </c>
      <c r="H15235">
        <v>2616</v>
      </c>
      <c r="I15235">
        <v>0.88</v>
      </c>
      <c r="J15235">
        <v>0.87</v>
      </c>
      <c r="K15235">
        <v>0.01</v>
      </c>
      <c r="M15235">
        <v>146</v>
      </c>
    </row>
    <row r="15236" spans="1:13" customFormat="1" hidden="1">
      <c r="A15236" t="s">
        <v>884</v>
      </c>
      <c r="B15236" t="s">
        <v>885</v>
      </c>
      <c r="C15236" s="1">
        <v>44305</v>
      </c>
      <c r="D15236">
        <v>158918</v>
      </c>
      <c r="E15236">
        <v>157092</v>
      </c>
      <c r="F15236">
        <v>1826</v>
      </c>
      <c r="G15236">
        <v>1118</v>
      </c>
      <c r="H15236">
        <v>2204</v>
      </c>
      <c r="I15236">
        <v>0.89</v>
      </c>
      <c r="J15236">
        <v>0.88</v>
      </c>
      <c r="K15236">
        <v>0.01</v>
      </c>
      <c r="M15236">
        <v>123</v>
      </c>
    </row>
    <row r="15237" spans="1:13" customFormat="1" hidden="1">
      <c r="A15237" t="s">
        <v>884</v>
      </c>
      <c r="B15237" t="s">
        <v>885</v>
      </c>
      <c r="C15237" s="1">
        <v>44306</v>
      </c>
      <c r="D15237">
        <v>160370</v>
      </c>
      <c r="E15237">
        <v>158543</v>
      </c>
      <c r="F15237">
        <v>1827</v>
      </c>
      <c r="G15237">
        <v>1452</v>
      </c>
      <c r="H15237">
        <v>1822</v>
      </c>
      <c r="I15237">
        <v>0.9</v>
      </c>
      <c r="J15237">
        <v>0.88</v>
      </c>
      <c r="K15237">
        <v>0.01</v>
      </c>
      <c r="M15237">
        <v>102</v>
      </c>
    </row>
    <row r="15238" spans="1:13" customFormat="1" hidden="1">
      <c r="A15238" t="s">
        <v>884</v>
      </c>
      <c r="B15238" t="s">
        <v>885</v>
      </c>
      <c r="C15238" s="1">
        <v>44307</v>
      </c>
      <c r="D15238">
        <v>162110</v>
      </c>
      <c r="E15238">
        <v>160282</v>
      </c>
      <c r="F15238">
        <v>1828</v>
      </c>
      <c r="G15238">
        <v>1740</v>
      </c>
      <c r="H15238">
        <v>1602</v>
      </c>
      <c r="I15238">
        <v>0.9</v>
      </c>
      <c r="J15238">
        <v>0.89</v>
      </c>
      <c r="K15238">
        <v>0.01</v>
      </c>
      <c r="M15238">
        <v>89</v>
      </c>
    </row>
    <row r="15239" spans="1:13" customFormat="1" hidden="1">
      <c r="A15239" t="s">
        <v>884</v>
      </c>
      <c r="B15239" t="s">
        <v>885</v>
      </c>
      <c r="C15239" s="1">
        <v>44308</v>
      </c>
      <c r="D15239">
        <v>163438</v>
      </c>
      <c r="E15239">
        <v>161608</v>
      </c>
      <c r="F15239">
        <v>1830</v>
      </c>
      <c r="G15239">
        <v>1328</v>
      </c>
      <c r="H15239">
        <v>1269</v>
      </c>
      <c r="I15239">
        <v>0.91</v>
      </c>
      <c r="J15239">
        <v>0.9</v>
      </c>
      <c r="K15239">
        <v>0.01</v>
      </c>
      <c r="M15239">
        <v>71</v>
      </c>
    </row>
    <row r="15240" spans="1:13" customFormat="1" hidden="1">
      <c r="A15240" t="s">
        <v>884</v>
      </c>
      <c r="B15240" t="s">
        <v>885</v>
      </c>
      <c r="C15240" s="1">
        <v>44309</v>
      </c>
      <c r="D15240">
        <v>165271</v>
      </c>
      <c r="E15240">
        <v>163431</v>
      </c>
      <c r="F15240">
        <v>1840</v>
      </c>
      <c r="G15240">
        <v>1833</v>
      </c>
      <c r="H15240">
        <v>1075</v>
      </c>
      <c r="I15240">
        <v>0.92</v>
      </c>
      <c r="J15240">
        <v>0.91</v>
      </c>
      <c r="K15240">
        <v>0.01</v>
      </c>
      <c r="M15240">
        <v>60</v>
      </c>
    </row>
    <row r="15241" spans="1:13" customFormat="1" hidden="1">
      <c r="A15241" t="s">
        <v>884</v>
      </c>
      <c r="B15241" t="s">
        <v>885</v>
      </c>
      <c r="C15241" s="1">
        <v>44310</v>
      </c>
      <c r="H15241">
        <v>1112</v>
      </c>
      <c r="M15241">
        <v>62</v>
      </c>
    </row>
    <row r="15242" spans="1:13" customFormat="1" hidden="1">
      <c r="A15242" t="s">
        <v>884</v>
      </c>
      <c r="B15242" t="s">
        <v>885</v>
      </c>
      <c r="C15242" s="1">
        <v>44311</v>
      </c>
      <c r="H15242">
        <v>1157</v>
      </c>
      <c r="M15242">
        <v>65</v>
      </c>
    </row>
    <row r="15243" spans="1:13" customFormat="1" hidden="1">
      <c r="A15243" t="s">
        <v>884</v>
      </c>
      <c r="B15243" t="s">
        <v>885</v>
      </c>
      <c r="C15243" s="1">
        <v>44312</v>
      </c>
      <c r="D15243">
        <v>166209</v>
      </c>
      <c r="E15243">
        <v>164368</v>
      </c>
      <c r="F15243">
        <v>1841</v>
      </c>
      <c r="H15243">
        <v>1042</v>
      </c>
      <c r="I15243">
        <v>0.93</v>
      </c>
      <c r="J15243">
        <v>0.92</v>
      </c>
      <c r="K15243">
        <v>0.01</v>
      </c>
      <c r="M15243">
        <v>58</v>
      </c>
    </row>
    <row r="15244" spans="1:13" customFormat="1" hidden="1">
      <c r="A15244" t="s">
        <v>884</v>
      </c>
      <c r="B15244" t="s">
        <v>885</v>
      </c>
      <c r="C15244" s="1">
        <v>44313</v>
      </c>
      <c r="D15244">
        <v>167447</v>
      </c>
      <c r="E15244">
        <v>165549</v>
      </c>
      <c r="F15244">
        <v>1898</v>
      </c>
      <c r="G15244">
        <v>1238</v>
      </c>
      <c r="H15244">
        <v>1011</v>
      </c>
      <c r="I15244">
        <v>0.93</v>
      </c>
      <c r="J15244">
        <v>0.92</v>
      </c>
      <c r="K15244">
        <v>0.01</v>
      </c>
      <c r="M15244">
        <v>56</v>
      </c>
    </row>
    <row r="15245" spans="1:13" customFormat="1" hidden="1">
      <c r="A15245" t="s">
        <v>884</v>
      </c>
      <c r="B15245" t="s">
        <v>885</v>
      </c>
      <c r="C15245" s="1">
        <v>44314</v>
      </c>
      <c r="D15245">
        <v>168367</v>
      </c>
      <c r="E15245">
        <v>166469</v>
      </c>
      <c r="F15245">
        <v>1898</v>
      </c>
      <c r="G15245">
        <v>920</v>
      </c>
      <c r="H15245">
        <v>894</v>
      </c>
      <c r="I15245">
        <v>0.94</v>
      </c>
      <c r="J15245">
        <v>0.93</v>
      </c>
      <c r="K15245">
        <v>0.01</v>
      </c>
      <c r="M15245">
        <v>50</v>
      </c>
    </row>
    <row r="15246" spans="1:13" customFormat="1" hidden="1">
      <c r="A15246" t="s">
        <v>884</v>
      </c>
      <c r="B15246" t="s">
        <v>885</v>
      </c>
      <c r="C15246" s="1">
        <v>44315</v>
      </c>
      <c r="D15246">
        <v>170109</v>
      </c>
      <c r="E15246">
        <v>168211</v>
      </c>
      <c r="F15246">
        <v>1898</v>
      </c>
      <c r="G15246">
        <v>1742</v>
      </c>
      <c r="H15246">
        <v>953</v>
      </c>
      <c r="I15246">
        <v>0.95</v>
      </c>
      <c r="J15246">
        <v>0.94</v>
      </c>
      <c r="K15246">
        <v>0.01</v>
      </c>
      <c r="M15246">
        <v>53</v>
      </c>
    </row>
    <row r="15247" spans="1:13" customFormat="1" hidden="1">
      <c r="A15247" t="s">
        <v>884</v>
      </c>
      <c r="B15247" t="s">
        <v>885</v>
      </c>
      <c r="C15247" s="1">
        <v>44316</v>
      </c>
      <c r="D15247">
        <v>170833</v>
      </c>
      <c r="E15247">
        <v>168935</v>
      </c>
      <c r="F15247">
        <v>1898</v>
      </c>
      <c r="G15247">
        <v>724</v>
      </c>
      <c r="H15247">
        <v>795</v>
      </c>
      <c r="I15247">
        <v>0.95</v>
      </c>
      <c r="J15247">
        <v>0.94</v>
      </c>
      <c r="K15247">
        <v>0.01</v>
      </c>
      <c r="M15247">
        <v>44</v>
      </c>
    </row>
    <row r="15248" spans="1:13" customFormat="1" hidden="1">
      <c r="A15248" t="s">
        <v>884</v>
      </c>
      <c r="B15248" t="s">
        <v>885</v>
      </c>
      <c r="C15248" s="1">
        <v>44317</v>
      </c>
      <c r="D15248">
        <v>171267</v>
      </c>
      <c r="E15248">
        <v>169369</v>
      </c>
      <c r="F15248">
        <v>1898</v>
      </c>
      <c r="G15248">
        <v>434</v>
      </c>
      <c r="H15248">
        <v>812</v>
      </c>
      <c r="I15248">
        <v>0.96</v>
      </c>
      <c r="J15248">
        <v>0.95</v>
      </c>
      <c r="K15248">
        <v>0.01</v>
      </c>
      <c r="M15248">
        <v>45</v>
      </c>
    </row>
    <row r="15249" spans="1:13" customFormat="1" hidden="1">
      <c r="A15249" t="s">
        <v>884</v>
      </c>
      <c r="B15249" t="s">
        <v>885</v>
      </c>
      <c r="C15249" s="1">
        <v>44318</v>
      </c>
      <c r="D15249">
        <v>171695</v>
      </c>
      <c r="E15249">
        <v>169797</v>
      </c>
      <c r="F15249">
        <v>1898</v>
      </c>
      <c r="G15249">
        <v>428</v>
      </c>
      <c r="H15249">
        <v>828</v>
      </c>
      <c r="I15249">
        <v>0.96</v>
      </c>
      <c r="J15249">
        <v>0.95</v>
      </c>
      <c r="K15249">
        <v>0.01</v>
      </c>
      <c r="M15249">
        <v>46</v>
      </c>
    </row>
    <row r="15250" spans="1:13" customFormat="1" hidden="1">
      <c r="A15250" t="s">
        <v>884</v>
      </c>
      <c r="B15250" t="s">
        <v>885</v>
      </c>
      <c r="C15250" s="1">
        <v>44319</v>
      </c>
      <c r="D15250">
        <v>172490</v>
      </c>
      <c r="E15250">
        <v>170591</v>
      </c>
      <c r="F15250">
        <v>1899</v>
      </c>
      <c r="G15250">
        <v>795</v>
      </c>
      <c r="H15250">
        <v>897</v>
      </c>
      <c r="I15250">
        <v>0.96</v>
      </c>
      <c r="J15250">
        <v>0.95</v>
      </c>
      <c r="K15250">
        <v>0.01</v>
      </c>
      <c r="M15250">
        <v>50</v>
      </c>
    </row>
    <row r="15251" spans="1:13" customFormat="1" hidden="1">
      <c r="A15251" t="s">
        <v>884</v>
      </c>
      <c r="B15251" t="s">
        <v>885</v>
      </c>
      <c r="C15251" s="1">
        <v>44320</v>
      </c>
      <c r="D15251">
        <v>176102</v>
      </c>
      <c r="E15251">
        <v>174152</v>
      </c>
      <c r="F15251">
        <v>1950</v>
      </c>
      <c r="G15251">
        <v>3612</v>
      </c>
      <c r="H15251">
        <v>1236</v>
      </c>
      <c r="I15251">
        <v>0.98</v>
      </c>
      <c r="J15251">
        <v>0.97</v>
      </c>
      <c r="K15251">
        <v>0.01</v>
      </c>
      <c r="M15251">
        <v>69</v>
      </c>
    </row>
    <row r="15252" spans="1:13" customFormat="1" hidden="1">
      <c r="A15252" t="s">
        <v>884</v>
      </c>
      <c r="B15252" t="s">
        <v>885</v>
      </c>
      <c r="C15252" s="1">
        <v>44321</v>
      </c>
      <c r="D15252">
        <v>182332</v>
      </c>
      <c r="E15252">
        <v>180072</v>
      </c>
      <c r="F15252">
        <v>2260</v>
      </c>
      <c r="G15252">
        <v>6230</v>
      </c>
      <c r="H15252">
        <v>1995</v>
      </c>
      <c r="I15252">
        <v>1.02</v>
      </c>
      <c r="J15252">
        <v>1.01</v>
      </c>
      <c r="K15252">
        <v>0.01</v>
      </c>
      <c r="M15252">
        <v>111</v>
      </c>
    </row>
    <row r="15253" spans="1:13" customFormat="1" hidden="1">
      <c r="A15253" t="s">
        <v>884</v>
      </c>
      <c r="B15253" t="s">
        <v>885</v>
      </c>
      <c r="C15253" s="1">
        <v>44322</v>
      </c>
      <c r="D15253">
        <v>191128</v>
      </c>
      <c r="E15253">
        <v>188671</v>
      </c>
      <c r="F15253">
        <v>2457</v>
      </c>
      <c r="G15253">
        <v>8796</v>
      </c>
      <c r="H15253">
        <v>3003</v>
      </c>
      <c r="I15253">
        <v>1.07</v>
      </c>
      <c r="J15253">
        <v>1.05</v>
      </c>
      <c r="K15253">
        <v>0.01</v>
      </c>
      <c r="M15253">
        <v>168</v>
      </c>
    </row>
    <row r="15254" spans="1:13" customFormat="1" hidden="1">
      <c r="A15254" t="s">
        <v>884</v>
      </c>
      <c r="B15254" t="s">
        <v>885</v>
      </c>
      <c r="C15254" s="1">
        <v>44323</v>
      </c>
      <c r="D15254">
        <v>204328</v>
      </c>
      <c r="E15254">
        <v>201836</v>
      </c>
      <c r="F15254">
        <v>2492</v>
      </c>
      <c r="G15254">
        <v>13200</v>
      </c>
      <c r="H15254">
        <v>4785</v>
      </c>
      <c r="I15254">
        <v>1.1399999999999999</v>
      </c>
      <c r="J15254">
        <v>1.1299999999999999</v>
      </c>
      <c r="K15254">
        <v>0.01</v>
      </c>
      <c r="M15254">
        <v>267</v>
      </c>
    </row>
    <row r="15255" spans="1:13" customFormat="1" hidden="1">
      <c r="A15255" t="s">
        <v>884</v>
      </c>
      <c r="B15255" t="s">
        <v>885</v>
      </c>
      <c r="C15255" s="1">
        <v>44324</v>
      </c>
      <c r="D15255">
        <v>206951</v>
      </c>
      <c r="E15255">
        <v>204459</v>
      </c>
      <c r="F15255">
        <v>2492</v>
      </c>
      <c r="G15255">
        <v>2623</v>
      </c>
      <c r="H15255">
        <v>5098</v>
      </c>
      <c r="I15255">
        <v>1.1599999999999999</v>
      </c>
      <c r="J15255">
        <v>1.1399999999999999</v>
      </c>
      <c r="K15255">
        <v>0.01</v>
      </c>
      <c r="M15255">
        <v>285</v>
      </c>
    </row>
    <row r="15256" spans="1:13" customFormat="1" hidden="1">
      <c r="A15256" t="s">
        <v>884</v>
      </c>
      <c r="B15256" t="s">
        <v>885</v>
      </c>
      <c r="C15256" s="1">
        <v>44325</v>
      </c>
      <c r="H15256">
        <v>5779</v>
      </c>
      <c r="M15256">
        <v>323</v>
      </c>
    </row>
    <row r="15257" spans="1:13" customFormat="1" hidden="1">
      <c r="A15257" t="s">
        <v>884</v>
      </c>
      <c r="B15257" t="s">
        <v>885</v>
      </c>
      <c r="C15257" s="1">
        <v>44326</v>
      </c>
      <c r="D15257">
        <v>217348</v>
      </c>
      <c r="E15257">
        <v>214830</v>
      </c>
      <c r="F15257">
        <v>2518</v>
      </c>
      <c r="H15257">
        <v>6408</v>
      </c>
      <c r="I15257">
        <v>1.21</v>
      </c>
      <c r="J15257">
        <v>1.2</v>
      </c>
      <c r="K15257">
        <v>0.01</v>
      </c>
      <c r="M15257">
        <v>358</v>
      </c>
    </row>
    <row r="15258" spans="1:13" customFormat="1" hidden="1">
      <c r="A15258" t="s">
        <v>884</v>
      </c>
      <c r="B15258" t="s">
        <v>885</v>
      </c>
      <c r="C15258" s="1">
        <v>44327</v>
      </c>
      <c r="D15258">
        <v>232949</v>
      </c>
      <c r="E15258">
        <v>230431</v>
      </c>
      <c r="F15258">
        <v>2518</v>
      </c>
      <c r="G15258">
        <v>15601</v>
      </c>
      <c r="H15258">
        <v>8121</v>
      </c>
      <c r="I15258">
        <v>1.3</v>
      </c>
      <c r="J15258">
        <v>1.29</v>
      </c>
      <c r="K15258">
        <v>0.01</v>
      </c>
      <c r="M15258">
        <v>453</v>
      </c>
    </row>
    <row r="15259" spans="1:13" customFormat="1" hidden="1">
      <c r="A15259" t="s">
        <v>884</v>
      </c>
      <c r="B15259" t="s">
        <v>885</v>
      </c>
      <c r="C15259" s="1">
        <v>44328</v>
      </c>
      <c r="D15259">
        <v>245772</v>
      </c>
      <c r="E15259">
        <v>243251</v>
      </c>
      <c r="F15259">
        <v>2521</v>
      </c>
      <c r="G15259">
        <v>12823</v>
      </c>
      <c r="H15259">
        <v>9063</v>
      </c>
      <c r="I15259">
        <v>1.37</v>
      </c>
      <c r="J15259">
        <v>1.36</v>
      </c>
      <c r="K15259">
        <v>0.01</v>
      </c>
      <c r="M15259">
        <v>506</v>
      </c>
    </row>
    <row r="15260" spans="1:13" customFormat="1" hidden="1">
      <c r="A15260" t="s">
        <v>884</v>
      </c>
      <c r="B15260" t="s">
        <v>885</v>
      </c>
      <c r="C15260" s="1">
        <v>44329</v>
      </c>
      <c r="D15260">
        <v>259768</v>
      </c>
      <c r="E15260">
        <v>257247</v>
      </c>
      <c r="F15260">
        <v>2521</v>
      </c>
      <c r="G15260">
        <v>13996</v>
      </c>
      <c r="H15260">
        <v>9806</v>
      </c>
      <c r="I15260">
        <v>1.45</v>
      </c>
      <c r="J15260">
        <v>1.44</v>
      </c>
      <c r="K15260">
        <v>0.01</v>
      </c>
      <c r="M15260">
        <v>547</v>
      </c>
    </row>
    <row r="15261" spans="1:13" customFormat="1" hidden="1">
      <c r="A15261" t="s">
        <v>884</v>
      </c>
      <c r="B15261" t="s">
        <v>885</v>
      </c>
      <c r="C15261" s="1">
        <v>44330</v>
      </c>
      <c r="D15261">
        <v>274434</v>
      </c>
      <c r="E15261">
        <v>271912</v>
      </c>
      <c r="F15261">
        <v>2522</v>
      </c>
      <c r="G15261">
        <v>14666</v>
      </c>
      <c r="H15261">
        <v>10015</v>
      </c>
      <c r="I15261">
        <v>1.53</v>
      </c>
      <c r="J15261">
        <v>1.52</v>
      </c>
      <c r="K15261">
        <v>0.01</v>
      </c>
      <c r="M15261">
        <v>559</v>
      </c>
    </row>
    <row r="15262" spans="1:13" customFormat="1" hidden="1">
      <c r="A15262" t="s">
        <v>884</v>
      </c>
      <c r="B15262" t="s">
        <v>885</v>
      </c>
      <c r="C15262" s="1">
        <v>44331</v>
      </c>
      <c r="D15262">
        <v>276843</v>
      </c>
      <c r="E15262">
        <v>274321</v>
      </c>
      <c r="F15262">
        <v>2522</v>
      </c>
      <c r="G15262">
        <v>2409</v>
      </c>
      <c r="H15262">
        <v>9985</v>
      </c>
      <c r="I15262">
        <v>1.55</v>
      </c>
      <c r="J15262">
        <v>1.53</v>
      </c>
      <c r="K15262">
        <v>0.01</v>
      </c>
      <c r="M15262">
        <v>557</v>
      </c>
    </row>
    <row r="15263" spans="1:13" customFormat="1" hidden="1">
      <c r="A15263" t="s">
        <v>884</v>
      </c>
      <c r="B15263" t="s">
        <v>885</v>
      </c>
      <c r="C15263" s="1">
        <v>44332</v>
      </c>
      <c r="D15263">
        <v>279902</v>
      </c>
      <c r="E15263">
        <v>277380</v>
      </c>
      <c r="F15263">
        <v>2522</v>
      </c>
      <c r="G15263">
        <v>3059</v>
      </c>
      <c r="H15263">
        <v>9679</v>
      </c>
      <c r="I15263">
        <v>1.56</v>
      </c>
      <c r="J15263">
        <v>1.55</v>
      </c>
      <c r="K15263">
        <v>0.01</v>
      </c>
      <c r="M15263">
        <v>540</v>
      </c>
    </row>
    <row r="15264" spans="1:13" customFormat="1" hidden="1">
      <c r="A15264" t="s">
        <v>884</v>
      </c>
      <c r="B15264" t="s">
        <v>885</v>
      </c>
      <c r="C15264" s="1">
        <v>44333</v>
      </c>
      <c r="D15264">
        <v>293643</v>
      </c>
      <c r="E15264">
        <v>291108</v>
      </c>
      <c r="F15264">
        <v>2535</v>
      </c>
      <c r="G15264">
        <v>13741</v>
      </c>
      <c r="H15264">
        <v>10899</v>
      </c>
      <c r="I15264">
        <v>1.64</v>
      </c>
      <c r="J15264">
        <v>1.62</v>
      </c>
      <c r="K15264">
        <v>0.01</v>
      </c>
      <c r="M15264">
        <v>608</v>
      </c>
    </row>
    <row r="15265" spans="1:13" customFormat="1" hidden="1">
      <c r="A15265" t="s">
        <v>884</v>
      </c>
      <c r="B15265" t="s">
        <v>885</v>
      </c>
      <c r="C15265" s="1">
        <v>44334</v>
      </c>
      <c r="D15265">
        <v>308299</v>
      </c>
      <c r="E15265">
        <v>305764</v>
      </c>
      <c r="F15265">
        <v>2535</v>
      </c>
      <c r="G15265">
        <v>14656</v>
      </c>
      <c r="H15265">
        <v>10764</v>
      </c>
      <c r="I15265">
        <v>1.72</v>
      </c>
      <c r="J15265">
        <v>1.71</v>
      </c>
      <c r="K15265">
        <v>0.01</v>
      </c>
      <c r="M15265">
        <v>601</v>
      </c>
    </row>
    <row r="15266" spans="1:13" customFormat="1" hidden="1">
      <c r="A15266" t="s">
        <v>884</v>
      </c>
      <c r="B15266" t="s">
        <v>885</v>
      </c>
      <c r="C15266" s="1">
        <v>44335</v>
      </c>
      <c r="D15266">
        <v>323720</v>
      </c>
      <c r="E15266">
        <v>321185</v>
      </c>
      <c r="F15266">
        <v>2535</v>
      </c>
      <c r="G15266">
        <v>15421</v>
      </c>
      <c r="H15266">
        <v>11135</v>
      </c>
      <c r="I15266">
        <v>1.81</v>
      </c>
      <c r="J15266">
        <v>1.79</v>
      </c>
      <c r="K15266">
        <v>0.01</v>
      </c>
      <c r="M15266">
        <v>622</v>
      </c>
    </row>
    <row r="15267" spans="1:13" customFormat="1" hidden="1">
      <c r="A15267" t="s">
        <v>884</v>
      </c>
      <c r="B15267" t="s">
        <v>885</v>
      </c>
      <c r="C15267" s="1">
        <v>44336</v>
      </c>
      <c r="D15267">
        <v>337356</v>
      </c>
      <c r="E15267">
        <v>334821</v>
      </c>
      <c r="F15267">
        <v>2535</v>
      </c>
      <c r="G15267">
        <v>13636</v>
      </c>
      <c r="H15267">
        <v>11084</v>
      </c>
      <c r="I15267">
        <v>1.88</v>
      </c>
      <c r="J15267">
        <v>1.87</v>
      </c>
      <c r="K15267">
        <v>0.01</v>
      </c>
      <c r="M15267">
        <v>619</v>
      </c>
    </row>
    <row r="15268" spans="1:13" customFormat="1" hidden="1">
      <c r="A15268" t="s">
        <v>884</v>
      </c>
      <c r="B15268" t="s">
        <v>885</v>
      </c>
      <c r="C15268" s="1">
        <v>44337</v>
      </c>
      <c r="D15268">
        <v>350418</v>
      </c>
      <c r="E15268">
        <v>347883</v>
      </c>
      <c r="F15268">
        <v>2535</v>
      </c>
      <c r="G15268">
        <v>13062</v>
      </c>
      <c r="H15268">
        <v>10855</v>
      </c>
      <c r="I15268">
        <v>1.96</v>
      </c>
      <c r="J15268">
        <v>1.94</v>
      </c>
      <c r="K15268">
        <v>0.01</v>
      </c>
      <c r="M15268">
        <v>606</v>
      </c>
    </row>
    <row r="15269" spans="1:13" customFormat="1" hidden="1">
      <c r="A15269" t="s">
        <v>884</v>
      </c>
      <c r="B15269" t="s">
        <v>885</v>
      </c>
      <c r="C15269" s="1">
        <v>44338</v>
      </c>
      <c r="D15269">
        <v>352111</v>
      </c>
      <c r="E15269">
        <v>349576</v>
      </c>
      <c r="F15269">
        <v>2535</v>
      </c>
      <c r="G15269">
        <v>1693</v>
      </c>
      <c r="H15269">
        <v>10753</v>
      </c>
      <c r="I15269">
        <v>1.97</v>
      </c>
      <c r="J15269">
        <v>1.95</v>
      </c>
      <c r="K15269">
        <v>0.01</v>
      </c>
      <c r="M15269">
        <v>600</v>
      </c>
    </row>
    <row r="15270" spans="1:13" customFormat="1" hidden="1">
      <c r="A15270" t="s">
        <v>884</v>
      </c>
      <c r="B15270" t="s">
        <v>885</v>
      </c>
      <c r="C15270" s="1">
        <v>44339</v>
      </c>
      <c r="D15270">
        <v>352941</v>
      </c>
      <c r="E15270">
        <v>350406</v>
      </c>
      <c r="F15270">
        <v>2535</v>
      </c>
      <c r="G15270">
        <v>830</v>
      </c>
      <c r="H15270">
        <v>10434</v>
      </c>
      <c r="I15270">
        <v>1.97</v>
      </c>
      <c r="J15270">
        <v>1.96</v>
      </c>
      <c r="K15270">
        <v>0.01</v>
      </c>
      <c r="M15270">
        <v>582</v>
      </c>
    </row>
    <row r="15271" spans="1:13" customFormat="1" hidden="1">
      <c r="A15271" t="s">
        <v>884</v>
      </c>
      <c r="B15271" t="s">
        <v>885</v>
      </c>
      <c r="C15271" s="1">
        <v>44340</v>
      </c>
      <c r="D15271">
        <v>363400</v>
      </c>
      <c r="E15271">
        <v>360865</v>
      </c>
      <c r="F15271">
        <v>2535</v>
      </c>
      <c r="G15271">
        <v>10459</v>
      </c>
      <c r="H15271">
        <v>9965</v>
      </c>
      <c r="I15271">
        <v>2.0299999999999998</v>
      </c>
      <c r="J15271">
        <v>2.0099999999999998</v>
      </c>
      <c r="K15271">
        <v>0.01</v>
      </c>
      <c r="M15271">
        <v>556</v>
      </c>
    </row>
    <row r="15272" spans="1:13" customFormat="1" hidden="1">
      <c r="A15272" t="s">
        <v>884</v>
      </c>
      <c r="B15272" t="s">
        <v>885</v>
      </c>
      <c r="C15272" s="1">
        <v>44341</v>
      </c>
      <c r="D15272">
        <v>409532</v>
      </c>
      <c r="E15272">
        <v>374708</v>
      </c>
      <c r="F15272">
        <v>34824</v>
      </c>
      <c r="G15272">
        <v>46132</v>
      </c>
      <c r="H15272">
        <v>14462</v>
      </c>
      <c r="I15272">
        <v>2.29</v>
      </c>
      <c r="J15272">
        <v>2.09</v>
      </c>
      <c r="K15272">
        <v>0.19</v>
      </c>
      <c r="M15272">
        <v>807</v>
      </c>
    </row>
    <row r="15273" spans="1:13" customFormat="1" hidden="1">
      <c r="A15273" t="s">
        <v>884</v>
      </c>
      <c r="B15273" t="s">
        <v>885</v>
      </c>
      <c r="C15273" s="1">
        <v>44342</v>
      </c>
      <c r="D15273">
        <v>429959</v>
      </c>
      <c r="E15273">
        <v>385620</v>
      </c>
      <c r="F15273">
        <v>44339</v>
      </c>
      <c r="G15273">
        <v>20427</v>
      </c>
      <c r="H15273">
        <v>15177</v>
      </c>
      <c r="I15273">
        <v>2.4</v>
      </c>
      <c r="J15273">
        <v>2.15</v>
      </c>
      <c r="K15273">
        <v>0.25</v>
      </c>
      <c r="M15273">
        <v>847</v>
      </c>
    </row>
    <row r="15274" spans="1:13" customFormat="1" hidden="1">
      <c r="A15274" t="s">
        <v>884</v>
      </c>
      <c r="B15274" t="s">
        <v>885</v>
      </c>
      <c r="C15274" s="1">
        <v>44343</v>
      </c>
      <c r="D15274">
        <v>452100</v>
      </c>
      <c r="E15274">
        <v>397545</v>
      </c>
      <c r="F15274">
        <v>54555</v>
      </c>
      <c r="G15274">
        <v>22141</v>
      </c>
      <c r="H15274">
        <v>16392</v>
      </c>
      <c r="I15274">
        <v>2.52</v>
      </c>
      <c r="J15274">
        <v>2.2200000000000002</v>
      </c>
      <c r="K15274">
        <v>0.3</v>
      </c>
      <c r="M15274">
        <v>915</v>
      </c>
    </row>
    <row r="15275" spans="1:13" customFormat="1" hidden="1">
      <c r="A15275" t="s">
        <v>884</v>
      </c>
      <c r="B15275" t="s">
        <v>885</v>
      </c>
      <c r="C15275" s="1">
        <v>44344</v>
      </c>
      <c r="D15275">
        <v>478753</v>
      </c>
      <c r="E15275">
        <v>414035</v>
      </c>
      <c r="F15275">
        <v>64718</v>
      </c>
      <c r="G15275">
        <v>26653</v>
      </c>
      <c r="H15275">
        <v>18334</v>
      </c>
      <c r="I15275">
        <v>2.67</v>
      </c>
      <c r="J15275">
        <v>2.31</v>
      </c>
      <c r="K15275">
        <v>0.36</v>
      </c>
      <c r="M15275">
        <v>1023</v>
      </c>
    </row>
    <row r="15276" spans="1:13" customFormat="1" hidden="1">
      <c r="A15276" t="s">
        <v>884</v>
      </c>
      <c r="B15276" t="s">
        <v>885</v>
      </c>
      <c r="C15276" s="1">
        <v>44345</v>
      </c>
      <c r="D15276">
        <v>485004</v>
      </c>
      <c r="E15276">
        <v>418060</v>
      </c>
      <c r="F15276">
        <v>66944</v>
      </c>
      <c r="G15276">
        <v>6251</v>
      </c>
      <c r="H15276">
        <v>18985</v>
      </c>
      <c r="I15276">
        <v>2.71</v>
      </c>
      <c r="J15276">
        <v>2.33</v>
      </c>
      <c r="K15276">
        <v>0.37</v>
      </c>
      <c r="M15276">
        <v>1060</v>
      </c>
    </row>
    <row r="15277" spans="1:13" customFormat="1" hidden="1">
      <c r="A15277" t="s">
        <v>884</v>
      </c>
      <c r="B15277" t="s">
        <v>885</v>
      </c>
      <c r="C15277" s="1">
        <v>44346</v>
      </c>
      <c r="D15277">
        <v>488129</v>
      </c>
      <c r="E15277">
        <v>419903</v>
      </c>
      <c r="F15277">
        <v>68226</v>
      </c>
      <c r="G15277">
        <v>3125</v>
      </c>
      <c r="H15277">
        <v>19313</v>
      </c>
      <c r="I15277">
        <v>2.72</v>
      </c>
      <c r="J15277">
        <v>2.34</v>
      </c>
      <c r="K15277">
        <v>0.38</v>
      </c>
      <c r="M15277">
        <v>1078</v>
      </c>
    </row>
    <row r="15278" spans="1:13" customFormat="1" hidden="1">
      <c r="A15278" t="s">
        <v>884</v>
      </c>
      <c r="B15278" t="s">
        <v>885</v>
      </c>
      <c r="C15278" s="1">
        <v>44347</v>
      </c>
      <c r="D15278">
        <v>514240</v>
      </c>
      <c r="E15278">
        <v>436067</v>
      </c>
      <c r="F15278">
        <v>78173</v>
      </c>
      <c r="G15278">
        <v>26111</v>
      </c>
      <c r="H15278">
        <v>21549</v>
      </c>
      <c r="I15278">
        <v>2.87</v>
      </c>
      <c r="J15278">
        <v>2.4300000000000002</v>
      </c>
      <c r="K15278">
        <v>0.44</v>
      </c>
      <c r="M15278">
        <v>1203</v>
      </c>
    </row>
    <row r="15279" spans="1:13" customFormat="1" hidden="1">
      <c r="A15279" t="s">
        <v>884</v>
      </c>
      <c r="B15279" t="s">
        <v>885</v>
      </c>
      <c r="C15279" s="1">
        <v>44348</v>
      </c>
      <c r="D15279">
        <v>540944</v>
      </c>
      <c r="E15279">
        <v>452036</v>
      </c>
      <c r="F15279">
        <v>88908</v>
      </c>
      <c r="G15279">
        <v>26704</v>
      </c>
      <c r="H15279">
        <v>18773</v>
      </c>
      <c r="I15279">
        <v>3.02</v>
      </c>
      <c r="J15279">
        <v>2.52</v>
      </c>
      <c r="K15279">
        <v>0.5</v>
      </c>
      <c r="M15279">
        <v>1048</v>
      </c>
    </row>
    <row r="15280" spans="1:13" customFormat="1" hidden="1">
      <c r="A15280" t="s">
        <v>884</v>
      </c>
      <c r="B15280" t="s">
        <v>885</v>
      </c>
      <c r="C15280" s="1">
        <v>44349</v>
      </c>
      <c r="D15280">
        <v>561976</v>
      </c>
      <c r="E15280">
        <v>464587</v>
      </c>
      <c r="F15280">
        <v>97389</v>
      </c>
      <c r="G15280">
        <v>21032</v>
      </c>
      <c r="H15280">
        <v>18860</v>
      </c>
      <c r="I15280">
        <v>3.14</v>
      </c>
      <c r="J15280">
        <v>2.59</v>
      </c>
      <c r="K15280">
        <v>0.54</v>
      </c>
      <c r="M15280">
        <v>1053</v>
      </c>
    </row>
    <row r="15281" spans="1:13" customFormat="1" hidden="1">
      <c r="A15281" t="s">
        <v>884</v>
      </c>
      <c r="B15281" t="s">
        <v>885</v>
      </c>
      <c r="C15281" s="1">
        <v>44350</v>
      </c>
      <c r="D15281">
        <v>580186</v>
      </c>
      <c r="E15281">
        <v>476769</v>
      </c>
      <c r="F15281">
        <v>103417</v>
      </c>
      <c r="G15281">
        <v>18210</v>
      </c>
      <c r="H15281">
        <v>18298</v>
      </c>
      <c r="I15281">
        <v>3.24</v>
      </c>
      <c r="J15281">
        <v>2.66</v>
      </c>
      <c r="K15281">
        <v>0.57999999999999996</v>
      </c>
      <c r="M15281">
        <v>1021</v>
      </c>
    </row>
    <row r="15282" spans="1:13" customFormat="1" hidden="1">
      <c r="A15282" t="s">
        <v>884</v>
      </c>
      <c r="B15282" t="s">
        <v>885</v>
      </c>
      <c r="C15282" s="1">
        <v>44351</v>
      </c>
      <c r="D15282">
        <v>594780</v>
      </c>
      <c r="E15282">
        <v>485681</v>
      </c>
      <c r="F15282">
        <v>109099</v>
      </c>
      <c r="G15282">
        <v>14594</v>
      </c>
      <c r="H15282">
        <v>16575</v>
      </c>
      <c r="I15282">
        <v>3.32</v>
      </c>
      <c r="J15282">
        <v>2.71</v>
      </c>
      <c r="K15282">
        <v>0.61</v>
      </c>
      <c r="M15282">
        <v>925</v>
      </c>
    </row>
    <row r="15283" spans="1:13" customFormat="1" hidden="1">
      <c r="A15283" t="s">
        <v>884</v>
      </c>
      <c r="B15283" t="s">
        <v>885</v>
      </c>
      <c r="C15283" s="1">
        <v>44352</v>
      </c>
      <c r="D15283">
        <v>595590</v>
      </c>
      <c r="E15283">
        <v>486162</v>
      </c>
      <c r="F15283">
        <v>109428</v>
      </c>
      <c r="G15283">
        <v>810</v>
      </c>
      <c r="H15283">
        <v>15798</v>
      </c>
      <c r="I15283">
        <v>3.32</v>
      </c>
      <c r="J15283">
        <v>2.71</v>
      </c>
      <c r="K15283">
        <v>0.61</v>
      </c>
      <c r="M15283">
        <v>882</v>
      </c>
    </row>
    <row r="15284" spans="1:13" customFormat="1" hidden="1">
      <c r="A15284" t="s">
        <v>884</v>
      </c>
      <c r="B15284" t="s">
        <v>885</v>
      </c>
      <c r="C15284" s="1">
        <v>44353</v>
      </c>
      <c r="D15284">
        <v>596858</v>
      </c>
      <c r="E15284">
        <v>486822</v>
      </c>
      <c r="F15284">
        <v>110036</v>
      </c>
      <c r="G15284">
        <v>1268</v>
      </c>
      <c r="H15284">
        <v>15533</v>
      </c>
      <c r="I15284">
        <v>3.33</v>
      </c>
      <c r="J15284">
        <v>2.72</v>
      </c>
      <c r="K15284">
        <v>0.61</v>
      </c>
      <c r="M15284">
        <v>867</v>
      </c>
    </row>
    <row r="15285" spans="1:13" customFormat="1" hidden="1">
      <c r="A15285" t="s">
        <v>884</v>
      </c>
      <c r="B15285" t="s">
        <v>885</v>
      </c>
      <c r="C15285" s="1">
        <v>44354</v>
      </c>
      <c r="D15285">
        <v>607689</v>
      </c>
      <c r="E15285">
        <v>492410</v>
      </c>
      <c r="F15285">
        <v>115279</v>
      </c>
      <c r="G15285">
        <v>10831</v>
      </c>
      <c r="H15285">
        <v>13350</v>
      </c>
      <c r="I15285">
        <v>3.39</v>
      </c>
      <c r="J15285">
        <v>2.75</v>
      </c>
      <c r="K15285">
        <v>0.64</v>
      </c>
      <c r="M15285">
        <v>745</v>
      </c>
    </row>
    <row r="15286" spans="1:13" customFormat="1" hidden="1">
      <c r="A15286" t="s">
        <v>884</v>
      </c>
      <c r="B15286" t="s">
        <v>885</v>
      </c>
      <c r="C15286" s="1">
        <v>44355</v>
      </c>
      <c r="D15286">
        <v>620011</v>
      </c>
      <c r="E15286">
        <v>499403</v>
      </c>
      <c r="F15286">
        <v>120608</v>
      </c>
      <c r="G15286">
        <v>12322</v>
      </c>
      <c r="H15286">
        <v>11295</v>
      </c>
      <c r="I15286">
        <v>3.46</v>
      </c>
      <c r="J15286">
        <v>2.79</v>
      </c>
      <c r="K15286">
        <v>0.67</v>
      </c>
      <c r="M15286">
        <v>630</v>
      </c>
    </row>
    <row r="15287" spans="1:13" customFormat="1" hidden="1">
      <c r="A15287" t="s">
        <v>884</v>
      </c>
      <c r="B15287" t="s">
        <v>885</v>
      </c>
      <c r="C15287" s="1">
        <v>44356</v>
      </c>
      <c r="D15287">
        <v>632992</v>
      </c>
      <c r="E15287">
        <v>507540</v>
      </c>
      <c r="F15287">
        <v>125452</v>
      </c>
      <c r="G15287">
        <v>12981</v>
      </c>
      <c r="H15287">
        <v>10145</v>
      </c>
      <c r="I15287">
        <v>3.53</v>
      </c>
      <c r="J15287">
        <v>2.83</v>
      </c>
      <c r="K15287">
        <v>0.7</v>
      </c>
      <c r="M15287">
        <v>566</v>
      </c>
    </row>
    <row r="15288" spans="1:13" customFormat="1" hidden="1">
      <c r="A15288" t="s">
        <v>884</v>
      </c>
      <c r="B15288" t="s">
        <v>885</v>
      </c>
      <c r="C15288" s="1">
        <v>44357</v>
      </c>
      <c r="D15288">
        <v>647339</v>
      </c>
      <c r="E15288">
        <v>517630</v>
      </c>
      <c r="F15288">
        <v>129709</v>
      </c>
      <c r="G15288">
        <v>14347</v>
      </c>
      <c r="H15288">
        <v>9593</v>
      </c>
      <c r="I15288">
        <v>3.61</v>
      </c>
      <c r="J15288">
        <v>2.89</v>
      </c>
      <c r="K15288">
        <v>0.72</v>
      </c>
      <c r="M15288">
        <v>535</v>
      </c>
    </row>
    <row r="15289" spans="1:13" customFormat="1" hidden="1">
      <c r="A15289" t="s">
        <v>884</v>
      </c>
      <c r="B15289" t="s">
        <v>885</v>
      </c>
      <c r="C15289" s="1">
        <v>44358</v>
      </c>
      <c r="D15289">
        <v>661648</v>
      </c>
      <c r="E15289">
        <v>528318</v>
      </c>
      <c r="F15289">
        <v>133330</v>
      </c>
      <c r="G15289">
        <v>14309</v>
      </c>
      <c r="H15289">
        <v>9553</v>
      </c>
      <c r="I15289">
        <v>3.69</v>
      </c>
      <c r="J15289">
        <v>2.95</v>
      </c>
      <c r="K15289">
        <v>0.74</v>
      </c>
      <c r="M15289">
        <v>533</v>
      </c>
    </row>
    <row r="15290" spans="1:13" customFormat="1" hidden="1">
      <c r="A15290" t="s">
        <v>884</v>
      </c>
      <c r="B15290" t="s">
        <v>885</v>
      </c>
      <c r="C15290" s="1">
        <v>44359</v>
      </c>
      <c r="D15290">
        <v>664722</v>
      </c>
      <c r="E15290">
        <v>531121</v>
      </c>
      <c r="F15290">
        <v>133601</v>
      </c>
      <c r="G15290">
        <v>3074</v>
      </c>
      <c r="H15290">
        <v>9876</v>
      </c>
      <c r="I15290">
        <v>3.71</v>
      </c>
      <c r="J15290">
        <v>2.96</v>
      </c>
      <c r="K15290">
        <v>0.75</v>
      </c>
      <c r="M15290">
        <v>551</v>
      </c>
    </row>
    <row r="15291" spans="1:13" customFormat="1" hidden="1">
      <c r="A15291" t="s">
        <v>884</v>
      </c>
      <c r="B15291" t="s">
        <v>885</v>
      </c>
      <c r="C15291" s="1">
        <v>44360</v>
      </c>
      <c r="D15291">
        <v>667044</v>
      </c>
      <c r="E15291">
        <v>533175</v>
      </c>
      <c r="F15291">
        <v>133869</v>
      </c>
      <c r="G15291">
        <v>2322</v>
      </c>
      <c r="H15291">
        <v>10027</v>
      </c>
      <c r="I15291">
        <v>3.72</v>
      </c>
      <c r="J15291">
        <v>2.98</v>
      </c>
      <c r="K15291">
        <v>0.75</v>
      </c>
      <c r="M15291">
        <v>560</v>
      </c>
    </row>
    <row r="15292" spans="1:13" customFormat="1" hidden="1">
      <c r="A15292" t="s">
        <v>884</v>
      </c>
      <c r="B15292" t="s">
        <v>885</v>
      </c>
      <c r="C15292" s="1">
        <v>44361</v>
      </c>
      <c r="D15292">
        <v>683752</v>
      </c>
      <c r="E15292">
        <v>547657</v>
      </c>
      <c r="F15292">
        <v>136095</v>
      </c>
      <c r="G15292">
        <v>16708</v>
      </c>
      <c r="H15292">
        <v>10866</v>
      </c>
      <c r="I15292">
        <v>3.82</v>
      </c>
      <c r="J15292">
        <v>3.06</v>
      </c>
      <c r="K15292">
        <v>0.76</v>
      </c>
      <c r="M15292">
        <v>607</v>
      </c>
    </row>
    <row r="15293" spans="1:13" customFormat="1" hidden="1">
      <c r="A15293" t="s">
        <v>884</v>
      </c>
      <c r="B15293" t="s">
        <v>885</v>
      </c>
      <c r="C15293" s="1">
        <v>44362</v>
      </c>
      <c r="D15293">
        <v>712099</v>
      </c>
      <c r="E15293">
        <v>573680</v>
      </c>
      <c r="F15293">
        <v>138419</v>
      </c>
      <c r="G15293">
        <v>28347</v>
      </c>
      <c r="H15293">
        <v>13155</v>
      </c>
      <c r="I15293">
        <v>3.97</v>
      </c>
      <c r="J15293">
        <v>3.2</v>
      </c>
      <c r="K15293">
        <v>0.77</v>
      </c>
      <c r="M15293">
        <v>734</v>
      </c>
    </row>
    <row r="15294" spans="1:13" customFormat="1" hidden="1">
      <c r="A15294" t="s">
        <v>884</v>
      </c>
      <c r="B15294" t="s">
        <v>885</v>
      </c>
      <c r="C15294" s="1">
        <v>44363</v>
      </c>
      <c r="D15294">
        <v>745323</v>
      </c>
      <c r="E15294">
        <v>604173</v>
      </c>
      <c r="F15294">
        <v>141150</v>
      </c>
      <c r="G15294">
        <v>33224</v>
      </c>
      <c r="H15294">
        <v>16047</v>
      </c>
      <c r="I15294">
        <v>4.16</v>
      </c>
      <c r="J15294">
        <v>3.37</v>
      </c>
      <c r="K15294">
        <v>0.79</v>
      </c>
      <c r="M15294">
        <v>896</v>
      </c>
    </row>
    <row r="15295" spans="1:13" customFormat="1" hidden="1">
      <c r="A15295" t="s">
        <v>884</v>
      </c>
      <c r="B15295" t="s">
        <v>885</v>
      </c>
      <c r="C15295" s="1">
        <v>44364</v>
      </c>
      <c r="D15295">
        <v>775390</v>
      </c>
      <c r="E15295">
        <v>631298</v>
      </c>
      <c r="F15295">
        <v>144092</v>
      </c>
      <c r="G15295">
        <v>30067</v>
      </c>
      <c r="H15295">
        <v>18293</v>
      </c>
      <c r="I15295">
        <v>4.33</v>
      </c>
      <c r="J15295">
        <v>3.52</v>
      </c>
      <c r="K15295">
        <v>0.8</v>
      </c>
      <c r="M15295">
        <v>1021</v>
      </c>
    </row>
    <row r="15296" spans="1:13" customFormat="1" hidden="1">
      <c r="A15296" t="s">
        <v>884</v>
      </c>
      <c r="B15296" t="s">
        <v>885</v>
      </c>
      <c r="C15296" s="1">
        <v>44365</v>
      </c>
      <c r="D15296">
        <v>805585</v>
      </c>
      <c r="E15296">
        <v>658434</v>
      </c>
      <c r="F15296">
        <v>147151</v>
      </c>
      <c r="G15296">
        <v>30195</v>
      </c>
      <c r="H15296">
        <v>20562</v>
      </c>
      <c r="I15296">
        <v>4.5</v>
      </c>
      <c r="J15296">
        <v>3.68</v>
      </c>
      <c r="K15296">
        <v>0.82</v>
      </c>
      <c r="M15296">
        <v>1148</v>
      </c>
    </row>
    <row r="15297" spans="1:13" customFormat="1" hidden="1">
      <c r="A15297" t="s">
        <v>884</v>
      </c>
      <c r="B15297" t="s">
        <v>885</v>
      </c>
      <c r="C15297" s="1">
        <v>44366</v>
      </c>
      <c r="D15297">
        <v>808754</v>
      </c>
      <c r="E15297">
        <v>661474</v>
      </c>
      <c r="F15297">
        <v>147280</v>
      </c>
      <c r="G15297">
        <v>3169</v>
      </c>
      <c r="H15297">
        <v>20576</v>
      </c>
      <c r="I15297">
        <v>4.51</v>
      </c>
      <c r="J15297">
        <v>3.69</v>
      </c>
      <c r="K15297">
        <v>0.82</v>
      </c>
      <c r="M15297">
        <v>1148</v>
      </c>
    </row>
    <row r="15298" spans="1:13" customFormat="1" hidden="1">
      <c r="A15298" t="s">
        <v>884</v>
      </c>
      <c r="B15298" t="s">
        <v>885</v>
      </c>
      <c r="C15298" s="1">
        <v>44367</v>
      </c>
      <c r="D15298">
        <v>813278</v>
      </c>
      <c r="E15298">
        <v>665871</v>
      </c>
      <c r="F15298">
        <v>147407</v>
      </c>
      <c r="G15298">
        <v>4524</v>
      </c>
      <c r="H15298">
        <v>20891</v>
      </c>
      <c r="I15298">
        <v>4.54</v>
      </c>
      <c r="J15298">
        <v>3.72</v>
      </c>
      <c r="K15298">
        <v>0.82</v>
      </c>
      <c r="M15298">
        <v>1166</v>
      </c>
    </row>
    <row r="15299" spans="1:13" customFormat="1" hidden="1">
      <c r="A15299" t="s">
        <v>884</v>
      </c>
      <c r="B15299" t="s">
        <v>885</v>
      </c>
      <c r="C15299" s="1">
        <v>44368</v>
      </c>
      <c r="D15299">
        <v>836639</v>
      </c>
      <c r="E15299">
        <v>686920</v>
      </c>
      <c r="F15299">
        <v>149719</v>
      </c>
      <c r="G15299">
        <v>23361</v>
      </c>
      <c r="H15299">
        <v>21841</v>
      </c>
      <c r="I15299">
        <v>4.67</v>
      </c>
      <c r="J15299">
        <v>3.83</v>
      </c>
      <c r="K15299">
        <v>0.84</v>
      </c>
      <c r="M15299">
        <v>1219</v>
      </c>
    </row>
    <row r="15300" spans="1:13" customFormat="1" hidden="1">
      <c r="A15300" t="s">
        <v>884</v>
      </c>
      <c r="B15300" t="s">
        <v>885</v>
      </c>
      <c r="C15300" s="1">
        <v>44369</v>
      </c>
      <c r="D15300">
        <v>859739</v>
      </c>
      <c r="E15300">
        <v>707948</v>
      </c>
      <c r="F15300">
        <v>151791</v>
      </c>
      <c r="G15300">
        <v>23100</v>
      </c>
      <c r="H15300">
        <v>21091</v>
      </c>
      <c r="I15300">
        <v>4.8</v>
      </c>
      <c r="J15300">
        <v>3.95</v>
      </c>
      <c r="K15300">
        <v>0.85</v>
      </c>
      <c r="M15300">
        <v>1177</v>
      </c>
    </row>
    <row r="15301" spans="1:13" customFormat="1" hidden="1">
      <c r="A15301" t="s">
        <v>884</v>
      </c>
      <c r="B15301" t="s">
        <v>885</v>
      </c>
      <c r="C15301" s="1">
        <v>44370</v>
      </c>
      <c r="D15301">
        <v>880570</v>
      </c>
      <c r="E15301">
        <v>727397</v>
      </c>
      <c r="F15301">
        <v>153173</v>
      </c>
      <c r="G15301">
        <v>20831</v>
      </c>
      <c r="H15301">
        <v>19321</v>
      </c>
      <c r="I15301">
        <v>4.92</v>
      </c>
      <c r="J15301">
        <v>4.0599999999999996</v>
      </c>
      <c r="K15301">
        <v>0.85</v>
      </c>
      <c r="M15301">
        <v>1078</v>
      </c>
    </row>
    <row r="15302" spans="1:13" customFormat="1" hidden="1">
      <c r="A15302" t="s">
        <v>884</v>
      </c>
      <c r="B15302" t="s">
        <v>885</v>
      </c>
      <c r="C15302" s="1">
        <v>44371</v>
      </c>
      <c r="D15302">
        <v>900370</v>
      </c>
      <c r="E15302">
        <v>745182</v>
      </c>
      <c r="F15302">
        <v>155188</v>
      </c>
      <c r="G15302">
        <v>19800</v>
      </c>
      <c r="H15302">
        <v>17854</v>
      </c>
      <c r="I15302">
        <v>5.03</v>
      </c>
      <c r="J15302">
        <v>4.16</v>
      </c>
      <c r="K15302">
        <v>0.87</v>
      </c>
      <c r="M15302">
        <v>997</v>
      </c>
    </row>
    <row r="15303" spans="1:13" customFormat="1" hidden="1">
      <c r="A15303" t="s">
        <v>884</v>
      </c>
      <c r="B15303" t="s">
        <v>885</v>
      </c>
      <c r="C15303" s="1">
        <v>44372</v>
      </c>
      <c r="D15303">
        <v>918047</v>
      </c>
      <c r="E15303">
        <v>760474</v>
      </c>
      <c r="F15303">
        <v>157573</v>
      </c>
      <c r="G15303">
        <v>17677</v>
      </c>
      <c r="H15303">
        <v>16066</v>
      </c>
      <c r="I15303">
        <v>5.12</v>
      </c>
      <c r="J15303">
        <v>4.24</v>
      </c>
      <c r="K15303">
        <v>0.88</v>
      </c>
      <c r="M15303">
        <v>897</v>
      </c>
    </row>
    <row r="15304" spans="1:13" customFormat="1" hidden="1">
      <c r="A15304" t="s">
        <v>884</v>
      </c>
      <c r="B15304" t="s">
        <v>885</v>
      </c>
      <c r="C15304" s="1">
        <v>44373</v>
      </c>
      <c r="D15304">
        <v>920215</v>
      </c>
      <c r="E15304">
        <v>762497</v>
      </c>
      <c r="F15304">
        <v>157718</v>
      </c>
      <c r="G15304">
        <v>2168</v>
      </c>
      <c r="H15304">
        <v>15923</v>
      </c>
      <c r="I15304">
        <v>5.14</v>
      </c>
      <c r="J15304">
        <v>4.26</v>
      </c>
      <c r="K15304">
        <v>0.88</v>
      </c>
      <c r="M15304">
        <v>889</v>
      </c>
    </row>
    <row r="15305" spans="1:13" customFormat="1" hidden="1">
      <c r="A15305" t="s">
        <v>884</v>
      </c>
      <c r="B15305" t="s">
        <v>885</v>
      </c>
      <c r="C15305" s="1">
        <v>44374</v>
      </c>
      <c r="D15305">
        <v>922560</v>
      </c>
      <c r="E15305">
        <v>764745</v>
      </c>
      <c r="F15305">
        <v>157815</v>
      </c>
      <c r="G15305">
        <v>2345</v>
      </c>
      <c r="H15305">
        <v>15612</v>
      </c>
      <c r="I15305">
        <v>5.15</v>
      </c>
      <c r="J15305">
        <v>4.2699999999999996</v>
      </c>
      <c r="K15305">
        <v>0.88</v>
      </c>
      <c r="M15305">
        <v>871</v>
      </c>
    </row>
    <row r="15306" spans="1:13" customFormat="1" hidden="1">
      <c r="A15306" t="s">
        <v>884</v>
      </c>
      <c r="B15306" t="s">
        <v>885</v>
      </c>
      <c r="C15306" s="1">
        <v>44375</v>
      </c>
      <c r="D15306">
        <v>925387</v>
      </c>
      <c r="E15306">
        <v>767392</v>
      </c>
      <c r="F15306">
        <v>157995</v>
      </c>
      <c r="G15306">
        <v>2827</v>
      </c>
      <c r="H15306">
        <v>12678</v>
      </c>
      <c r="I15306">
        <v>5.17</v>
      </c>
      <c r="J15306">
        <v>4.28</v>
      </c>
      <c r="K15306">
        <v>0.88</v>
      </c>
      <c r="M15306">
        <v>708</v>
      </c>
    </row>
    <row r="15307" spans="1:13" customFormat="1" hidden="1">
      <c r="A15307" t="s">
        <v>884</v>
      </c>
      <c r="B15307" t="s">
        <v>885</v>
      </c>
      <c r="C15307" s="1">
        <v>44376</v>
      </c>
      <c r="D15307">
        <v>938005</v>
      </c>
      <c r="E15307">
        <v>778519</v>
      </c>
      <c r="F15307">
        <v>159486</v>
      </c>
      <c r="G15307">
        <v>12618</v>
      </c>
      <c r="H15307">
        <v>11181</v>
      </c>
      <c r="I15307">
        <v>5.24</v>
      </c>
      <c r="J15307">
        <v>4.3499999999999996</v>
      </c>
      <c r="K15307">
        <v>0.89</v>
      </c>
      <c r="M15307">
        <v>624</v>
      </c>
    </row>
    <row r="15308" spans="1:13" customFormat="1" hidden="1">
      <c r="A15308" t="s">
        <v>884</v>
      </c>
      <c r="B15308" t="s">
        <v>885</v>
      </c>
      <c r="C15308" s="1">
        <v>44377</v>
      </c>
      <c r="D15308">
        <v>948878</v>
      </c>
      <c r="E15308">
        <v>788440</v>
      </c>
      <c r="F15308">
        <v>160438</v>
      </c>
      <c r="G15308">
        <v>10873</v>
      </c>
      <c r="H15308">
        <v>9758</v>
      </c>
      <c r="I15308">
        <v>5.3</v>
      </c>
      <c r="J15308">
        <v>4.4000000000000004</v>
      </c>
      <c r="K15308">
        <v>0.9</v>
      </c>
      <c r="M15308">
        <v>545</v>
      </c>
    </row>
    <row r="15309" spans="1:13" customFormat="1" hidden="1">
      <c r="A15309" t="s">
        <v>884</v>
      </c>
      <c r="B15309" t="s">
        <v>885</v>
      </c>
      <c r="C15309" s="1">
        <v>44378</v>
      </c>
      <c r="D15309">
        <v>957886</v>
      </c>
      <c r="E15309">
        <v>796497</v>
      </c>
      <c r="F15309">
        <v>161389</v>
      </c>
      <c r="G15309">
        <v>9008</v>
      </c>
      <c r="H15309">
        <v>8217</v>
      </c>
      <c r="I15309">
        <v>5.35</v>
      </c>
      <c r="J15309">
        <v>4.45</v>
      </c>
      <c r="K15309">
        <v>0.9</v>
      </c>
      <c r="M15309">
        <v>459</v>
      </c>
    </row>
    <row r="15310" spans="1:13" customFormat="1" hidden="1">
      <c r="A15310" t="s">
        <v>884</v>
      </c>
      <c r="B15310" t="s">
        <v>885</v>
      </c>
      <c r="C15310" s="1">
        <v>44379</v>
      </c>
      <c r="H15310">
        <v>6466</v>
      </c>
      <c r="M15310">
        <v>361</v>
      </c>
    </row>
    <row r="15311" spans="1:13" customFormat="1" hidden="1">
      <c r="A15311" t="s">
        <v>884</v>
      </c>
      <c r="B15311" t="s">
        <v>885</v>
      </c>
      <c r="C15311" s="1">
        <v>44380</v>
      </c>
      <c r="D15311">
        <v>968734</v>
      </c>
      <c r="E15311">
        <v>805372</v>
      </c>
      <c r="F15311">
        <v>163362</v>
      </c>
      <c r="H15311">
        <v>6931</v>
      </c>
      <c r="I15311">
        <v>5.41</v>
      </c>
      <c r="J15311">
        <v>4.5</v>
      </c>
      <c r="K15311">
        <v>0.91</v>
      </c>
      <c r="M15311">
        <v>387</v>
      </c>
    </row>
    <row r="15312" spans="1:13" customFormat="1" hidden="1">
      <c r="A15312" t="s">
        <v>884</v>
      </c>
      <c r="B15312" t="s">
        <v>885</v>
      </c>
      <c r="C15312" s="1">
        <v>44381</v>
      </c>
      <c r="D15312">
        <v>970183</v>
      </c>
      <c r="E15312">
        <v>806729</v>
      </c>
      <c r="F15312">
        <v>163454</v>
      </c>
      <c r="G15312">
        <v>1449</v>
      </c>
      <c r="H15312">
        <v>6803</v>
      </c>
      <c r="I15312">
        <v>5.42</v>
      </c>
      <c r="J15312">
        <v>4.5</v>
      </c>
      <c r="K15312">
        <v>0.91</v>
      </c>
      <c r="M15312">
        <v>380</v>
      </c>
    </row>
    <row r="15313" spans="1:13" customFormat="1" hidden="1">
      <c r="A15313" t="s">
        <v>884</v>
      </c>
      <c r="B15313" t="s">
        <v>885</v>
      </c>
      <c r="C15313" s="1">
        <v>44382</v>
      </c>
      <c r="D15313">
        <v>980255</v>
      </c>
      <c r="E15313">
        <v>813743</v>
      </c>
      <c r="F15313">
        <v>166512</v>
      </c>
      <c r="G15313">
        <v>10072</v>
      </c>
      <c r="H15313">
        <v>7838</v>
      </c>
      <c r="I15313">
        <v>5.47</v>
      </c>
      <c r="J15313">
        <v>4.54</v>
      </c>
      <c r="K15313">
        <v>0.93</v>
      </c>
      <c r="M15313">
        <v>437</v>
      </c>
    </row>
    <row r="15314" spans="1:13" customFormat="1" hidden="1">
      <c r="A15314" t="s">
        <v>884</v>
      </c>
      <c r="B15314" t="s">
        <v>885</v>
      </c>
      <c r="C15314" s="1">
        <v>44383</v>
      </c>
      <c r="D15314">
        <v>992483</v>
      </c>
      <c r="E15314">
        <v>822074</v>
      </c>
      <c r="F15314">
        <v>170409</v>
      </c>
      <c r="G15314">
        <v>12228</v>
      </c>
      <c r="H15314">
        <v>7783</v>
      </c>
      <c r="I15314">
        <v>5.54</v>
      </c>
      <c r="J15314">
        <v>4.59</v>
      </c>
      <c r="K15314">
        <v>0.95</v>
      </c>
      <c r="M15314">
        <v>434</v>
      </c>
    </row>
    <row r="15315" spans="1:13" customFormat="1" hidden="1">
      <c r="A15315" t="s">
        <v>884</v>
      </c>
      <c r="B15315" t="s">
        <v>885</v>
      </c>
      <c r="C15315" s="1">
        <v>44384</v>
      </c>
      <c r="D15315">
        <v>1002959</v>
      </c>
      <c r="E15315">
        <v>827180</v>
      </c>
      <c r="F15315">
        <v>175779</v>
      </c>
      <c r="G15315">
        <v>10476</v>
      </c>
      <c r="H15315">
        <v>7726</v>
      </c>
      <c r="I15315">
        <v>5.6</v>
      </c>
      <c r="J15315">
        <v>4.62</v>
      </c>
      <c r="K15315">
        <v>0.98</v>
      </c>
      <c r="M15315">
        <v>431</v>
      </c>
    </row>
    <row r="15316" spans="1:13" customFormat="1" hidden="1">
      <c r="A15316" t="s">
        <v>884</v>
      </c>
      <c r="B15316" t="s">
        <v>885</v>
      </c>
      <c r="C15316" s="1">
        <v>44385</v>
      </c>
      <c r="D15316">
        <v>1014644</v>
      </c>
      <c r="E15316">
        <v>833152</v>
      </c>
      <c r="F15316">
        <v>181492</v>
      </c>
      <c r="G15316">
        <v>11685</v>
      </c>
      <c r="H15316">
        <v>8108</v>
      </c>
      <c r="I15316">
        <v>5.66</v>
      </c>
      <c r="J15316">
        <v>4.6500000000000004</v>
      </c>
      <c r="K15316">
        <v>1.01</v>
      </c>
      <c r="M15316">
        <v>453</v>
      </c>
    </row>
    <row r="15317" spans="1:13" customFormat="1" hidden="1">
      <c r="A15317" t="s">
        <v>884</v>
      </c>
      <c r="B15317" t="s">
        <v>885</v>
      </c>
      <c r="C15317" s="1">
        <v>44386</v>
      </c>
      <c r="D15317">
        <v>1028399</v>
      </c>
      <c r="E15317">
        <v>840367</v>
      </c>
      <c r="F15317">
        <v>188032</v>
      </c>
      <c r="G15317">
        <v>13755</v>
      </c>
      <c r="H15317">
        <v>9298</v>
      </c>
      <c r="I15317">
        <v>5.74</v>
      </c>
      <c r="J15317">
        <v>4.6900000000000004</v>
      </c>
      <c r="K15317">
        <v>1.05</v>
      </c>
      <c r="M15317">
        <v>519</v>
      </c>
    </row>
    <row r="15318" spans="1:13" customFormat="1" hidden="1">
      <c r="A15318" t="s">
        <v>884</v>
      </c>
      <c r="B15318" t="s">
        <v>885</v>
      </c>
      <c r="C15318" s="1">
        <v>44387</v>
      </c>
      <c r="H15318">
        <v>8946</v>
      </c>
      <c r="M15318">
        <v>499</v>
      </c>
    </row>
    <row r="15319" spans="1:13" customFormat="1" hidden="1">
      <c r="A15319" t="s">
        <v>884</v>
      </c>
      <c r="B15319" t="s">
        <v>885</v>
      </c>
      <c r="C15319" s="1">
        <v>44388</v>
      </c>
      <c r="D15319">
        <v>1034310</v>
      </c>
      <c r="E15319">
        <v>844228</v>
      </c>
      <c r="F15319">
        <v>190082</v>
      </c>
      <c r="H15319">
        <v>9161</v>
      </c>
      <c r="I15319">
        <v>5.77</v>
      </c>
      <c r="J15319">
        <v>4.71</v>
      </c>
      <c r="K15319">
        <v>1.06</v>
      </c>
      <c r="M15319">
        <v>511</v>
      </c>
    </row>
    <row r="15320" spans="1:13" customFormat="1" hidden="1">
      <c r="A15320" t="s">
        <v>884</v>
      </c>
      <c r="B15320" t="s">
        <v>885</v>
      </c>
      <c r="C15320" s="1">
        <v>44389</v>
      </c>
      <c r="D15320">
        <v>1051395</v>
      </c>
      <c r="E15320">
        <v>852968</v>
      </c>
      <c r="F15320">
        <v>198427</v>
      </c>
      <c r="G15320">
        <v>17085</v>
      </c>
      <c r="H15320">
        <v>10163</v>
      </c>
      <c r="I15320">
        <v>5.87</v>
      </c>
      <c r="J15320">
        <v>4.76</v>
      </c>
      <c r="K15320">
        <v>1.1100000000000001</v>
      </c>
      <c r="M15320">
        <v>567</v>
      </c>
    </row>
    <row r="15321" spans="1:13" customFormat="1" hidden="1">
      <c r="A15321" t="s">
        <v>884</v>
      </c>
      <c r="B15321" t="s">
        <v>885</v>
      </c>
      <c r="C15321" s="1">
        <v>44390</v>
      </c>
      <c r="D15321">
        <v>1092916</v>
      </c>
      <c r="E15321">
        <v>878966</v>
      </c>
      <c r="F15321">
        <v>213950</v>
      </c>
      <c r="G15321">
        <v>41521</v>
      </c>
      <c r="H15321">
        <v>14348</v>
      </c>
      <c r="I15321">
        <v>6.1</v>
      </c>
      <c r="J15321">
        <v>4.91</v>
      </c>
      <c r="K15321">
        <v>1.19</v>
      </c>
      <c r="M15321">
        <v>801</v>
      </c>
    </row>
    <row r="15322" spans="1:13" customFormat="1" hidden="1">
      <c r="A15322" t="s">
        <v>884</v>
      </c>
      <c r="B15322" t="s">
        <v>885</v>
      </c>
      <c r="C15322" s="1">
        <v>44391</v>
      </c>
      <c r="D15322">
        <v>1146477</v>
      </c>
      <c r="E15322">
        <v>917645</v>
      </c>
      <c r="F15322">
        <v>228832</v>
      </c>
      <c r="G15322">
        <v>53561</v>
      </c>
      <c r="H15322">
        <v>20503</v>
      </c>
      <c r="I15322">
        <v>6.4</v>
      </c>
      <c r="J15322">
        <v>5.12</v>
      </c>
      <c r="K15322">
        <v>1.28</v>
      </c>
      <c r="M15322">
        <v>1144</v>
      </c>
    </row>
    <row r="15323" spans="1:13" customFormat="1" hidden="1">
      <c r="A15323" t="s">
        <v>884</v>
      </c>
      <c r="B15323" t="s">
        <v>885</v>
      </c>
      <c r="C15323" s="1">
        <v>44392</v>
      </c>
      <c r="D15323">
        <v>1202164</v>
      </c>
      <c r="E15323">
        <v>960345</v>
      </c>
      <c r="F15323">
        <v>241819</v>
      </c>
      <c r="G15323">
        <v>55687</v>
      </c>
      <c r="H15323">
        <v>26789</v>
      </c>
      <c r="I15323">
        <v>6.71</v>
      </c>
      <c r="J15323">
        <v>5.36</v>
      </c>
      <c r="K15323">
        <v>1.35</v>
      </c>
      <c r="M15323">
        <v>1495</v>
      </c>
    </row>
    <row r="15324" spans="1:13" customFormat="1" hidden="1">
      <c r="A15324" t="s">
        <v>884</v>
      </c>
      <c r="B15324" t="s">
        <v>885</v>
      </c>
      <c r="C15324" s="1">
        <v>44393</v>
      </c>
      <c r="D15324">
        <v>1259164</v>
      </c>
      <c r="E15324">
        <v>1004437</v>
      </c>
      <c r="F15324">
        <v>254727</v>
      </c>
      <c r="G15324">
        <v>57000</v>
      </c>
      <c r="H15324">
        <v>32966</v>
      </c>
      <c r="I15324">
        <v>7.03</v>
      </c>
      <c r="J15324">
        <v>5.61</v>
      </c>
      <c r="K15324">
        <v>1.42</v>
      </c>
      <c r="M15324">
        <v>1840</v>
      </c>
    </row>
    <row r="15325" spans="1:13" customFormat="1" hidden="1">
      <c r="A15325" t="s">
        <v>884</v>
      </c>
      <c r="B15325" t="s">
        <v>885</v>
      </c>
      <c r="C15325" s="1">
        <v>44394</v>
      </c>
      <c r="D15325">
        <v>1274825</v>
      </c>
      <c r="E15325">
        <v>1017540</v>
      </c>
      <c r="F15325">
        <v>257285</v>
      </c>
      <c r="G15325">
        <v>15661</v>
      </c>
      <c r="H15325">
        <v>34782</v>
      </c>
      <c r="I15325">
        <v>7.12</v>
      </c>
      <c r="J15325">
        <v>5.68</v>
      </c>
      <c r="K15325">
        <v>1.44</v>
      </c>
      <c r="M15325">
        <v>1941</v>
      </c>
    </row>
    <row r="15326" spans="1:13" customFormat="1" hidden="1">
      <c r="A15326" t="s">
        <v>884</v>
      </c>
      <c r="B15326" t="s">
        <v>885</v>
      </c>
      <c r="C15326" s="1">
        <v>44395</v>
      </c>
      <c r="D15326">
        <v>1288797</v>
      </c>
      <c r="E15326">
        <v>1030094</v>
      </c>
      <c r="F15326">
        <v>258703</v>
      </c>
      <c r="G15326">
        <v>13972</v>
      </c>
      <c r="H15326">
        <v>36355</v>
      </c>
      <c r="I15326">
        <v>7.19</v>
      </c>
      <c r="J15326">
        <v>5.75</v>
      </c>
      <c r="K15326">
        <v>1.44</v>
      </c>
      <c r="M15326">
        <v>2029</v>
      </c>
    </row>
    <row r="15327" spans="1:13" customFormat="1" hidden="1">
      <c r="A15327" t="s">
        <v>884</v>
      </c>
      <c r="B15327" t="s">
        <v>885</v>
      </c>
      <c r="C15327" s="1">
        <v>44396</v>
      </c>
      <c r="H15327">
        <v>41632</v>
      </c>
      <c r="M15327">
        <v>2324</v>
      </c>
    </row>
    <row r="15328" spans="1:13" customFormat="1" hidden="1">
      <c r="A15328" t="s">
        <v>884</v>
      </c>
      <c r="B15328" t="s">
        <v>885</v>
      </c>
      <c r="C15328" s="1">
        <v>44397</v>
      </c>
      <c r="D15328">
        <v>1396843</v>
      </c>
      <c r="E15328">
        <v>1118717</v>
      </c>
      <c r="F15328">
        <v>278126</v>
      </c>
      <c r="H15328">
        <v>43418</v>
      </c>
      <c r="I15328">
        <v>7.8</v>
      </c>
      <c r="J15328">
        <v>6.24</v>
      </c>
      <c r="K15328">
        <v>1.55</v>
      </c>
      <c r="M15328">
        <v>2423</v>
      </c>
    </row>
    <row r="15329" spans="1:13" customFormat="1" hidden="1">
      <c r="A15329" t="s">
        <v>884</v>
      </c>
      <c r="B15329" t="s">
        <v>885</v>
      </c>
      <c r="C15329" s="1">
        <v>44398</v>
      </c>
      <c r="D15329">
        <v>1462767</v>
      </c>
      <c r="E15329">
        <v>1176331</v>
      </c>
      <c r="F15329">
        <v>286436</v>
      </c>
      <c r="G15329">
        <v>65924</v>
      </c>
      <c r="H15329">
        <v>45184</v>
      </c>
      <c r="I15329">
        <v>8.16</v>
      </c>
      <c r="J15329">
        <v>6.57</v>
      </c>
      <c r="K15329">
        <v>1.6</v>
      </c>
      <c r="M15329">
        <v>2522</v>
      </c>
    </row>
    <row r="15330" spans="1:13" customFormat="1" hidden="1">
      <c r="A15330" t="s">
        <v>884</v>
      </c>
      <c r="B15330" t="s">
        <v>885</v>
      </c>
      <c r="C15330" s="1">
        <v>44399</v>
      </c>
      <c r="D15330">
        <v>1531709</v>
      </c>
      <c r="E15330">
        <v>1238799</v>
      </c>
      <c r="F15330">
        <v>292910</v>
      </c>
      <c r="G15330">
        <v>68942</v>
      </c>
      <c r="H15330">
        <v>47078</v>
      </c>
      <c r="I15330">
        <v>8.5500000000000007</v>
      </c>
      <c r="J15330">
        <v>6.91</v>
      </c>
      <c r="K15330">
        <v>1.63</v>
      </c>
      <c r="M15330">
        <v>2628</v>
      </c>
    </row>
    <row r="15331" spans="1:13" customFormat="1" hidden="1">
      <c r="A15331" t="s">
        <v>884</v>
      </c>
      <c r="B15331" t="s">
        <v>885</v>
      </c>
      <c r="C15331" s="1">
        <v>44400</v>
      </c>
      <c r="D15331">
        <v>1664494</v>
      </c>
      <c r="E15331">
        <v>1363387</v>
      </c>
      <c r="F15331">
        <v>301107</v>
      </c>
      <c r="G15331">
        <v>132785</v>
      </c>
      <c r="H15331">
        <v>57904</v>
      </c>
      <c r="I15331">
        <v>9.2899999999999991</v>
      </c>
      <c r="J15331">
        <v>7.61</v>
      </c>
      <c r="K15331">
        <v>1.68</v>
      </c>
      <c r="M15331">
        <v>3232</v>
      </c>
    </row>
    <row r="15332" spans="1:13" customFormat="1" hidden="1">
      <c r="A15332" t="s">
        <v>884</v>
      </c>
      <c r="B15332" t="s">
        <v>885</v>
      </c>
      <c r="C15332" s="1">
        <v>44401</v>
      </c>
      <c r="D15332">
        <v>1700692</v>
      </c>
      <c r="E15332">
        <v>1398128</v>
      </c>
      <c r="F15332">
        <v>302564</v>
      </c>
      <c r="G15332">
        <v>36198</v>
      </c>
      <c r="H15332">
        <v>60838</v>
      </c>
      <c r="I15332">
        <v>9.49</v>
      </c>
      <c r="J15332">
        <v>7.8</v>
      </c>
      <c r="K15332">
        <v>1.69</v>
      </c>
      <c r="M15332">
        <v>3396</v>
      </c>
    </row>
    <row r="15333" spans="1:13" customFormat="1" hidden="1">
      <c r="A15333" t="s">
        <v>884</v>
      </c>
      <c r="B15333" t="s">
        <v>885</v>
      </c>
      <c r="C15333" s="1">
        <v>44402</v>
      </c>
      <c r="D15333">
        <v>1726905</v>
      </c>
      <c r="E15333">
        <v>1423602</v>
      </c>
      <c r="F15333">
        <v>303303</v>
      </c>
      <c r="G15333">
        <v>26213</v>
      </c>
      <c r="H15333">
        <v>62587</v>
      </c>
      <c r="I15333">
        <v>9.64</v>
      </c>
      <c r="J15333">
        <v>7.95</v>
      </c>
      <c r="K15333">
        <v>1.69</v>
      </c>
      <c r="M15333">
        <v>3493</v>
      </c>
    </row>
    <row r="15334" spans="1:13" customFormat="1" hidden="1">
      <c r="A15334" t="s">
        <v>884</v>
      </c>
      <c r="B15334" t="s">
        <v>885</v>
      </c>
      <c r="C15334" s="1">
        <v>44403</v>
      </c>
      <c r="D15334">
        <v>1798598</v>
      </c>
      <c r="E15334">
        <v>1489259</v>
      </c>
      <c r="F15334">
        <v>309339</v>
      </c>
      <c r="G15334">
        <v>71693</v>
      </c>
      <c r="H15334">
        <v>65111</v>
      </c>
      <c r="I15334">
        <v>10.039999999999999</v>
      </c>
      <c r="J15334">
        <v>8.31</v>
      </c>
      <c r="K15334">
        <v>1.73</v>
      </c>
      <c r="M15334">
        <v>3634</v>
      </c>
    </row>
    <row r="15335" spans="1:13" customFormat="1" hidden="1">
      <c r="A15335" t="s">
        <v>884</v>
      </c>
      <c r="B15335" t="s">
        <v>885</v>
      </c>
      <c r="C15335" s="1">
        <v>44404</v>
      </c>
      <c r="D15335">
        <v>1877250</v>
      </c>
      <c r="E15335">
        <v>1561791</v>
      </c>
      <c r="F15335">
        <v>315459</v>
      </c>
      <c r="G15335">
        <v>78652</v>
      </c>
      <c r="H15335">
        <v>68630</v>
      </c>
      <c r="I15335">
        <v>10.48</v>
      </c>
      <c r="J15335">
        <v>8.7200000000000006</v>
      </c>
      <c r="K15335">
        <v>1.76</v>
      </c>
      <c r="M15335">
        <v>3831</v>
      </c>
    </row>
    <row r="15336" spans="1:13" customFormat="1" hidden="1">
      <c r="A15336" t="s">
        <v>884</v>
      </c>
      <c r="B15336" t="s">
        <v>885</v>
      </c>
      <c r="C15336" s="1">
        <v>44405</v>
      </c>
      <c r="D15336">
        <v>1950167</v>
      </c>
      <c r="E15336">
        <v>1628458</v>
      </c>
      <c r="F15336">
        <v>321709</v>
      </c>
      <c r="G15336">
        <v>72917</v>
      </c>
      <c r="H15336">
        <v>69629</v>
      </c>
      <c r="I15336">
        <v>10.89</v>
      </c>
      <c r="J15336">
        <v>9.09</v>
      </c>
      <c r="K15336">
        <v>1.8</v>
      </c>
      <c r="M15336">
        <v>3887</v>
      </c>
    </row>
    <row r="15337" spans="1:13" customFormat="1" hidden="1">
      <c r="A15337" t="s">
        <v>884</v>
      </c>
      <c r="B15337" t="s">
        <v>885</v>
      </c>
      <c r="C15337" s="1">
        <v>44406</v>
      </c>
      <c r="D15337">
        <v>2028885</v>
      </c>
      <c r="E15337">
        <v>1701925</v>
      </c>
      <c r="F15337">
        <v>326960</v>
      </c>
      <c r="G15337">
        <v>78718</v>
      </c>
      <c r="H15337">
        <v>71025</v>
      </c>
      <c r="I15337">
        <v>11.32</v>
      </c>
      <c r="J15337">
        <v>9.5</v>
      </c>
      <c r="K15337">
        <v>1.83</v>
      </c>
      <c r="M15337">
        <v>3964</v>
      </c>
    </row>
    <row r="15338" spans="1:13" customFormat="1" hidden="1">
      <c r="A15338" t="s">
        <v>884</v>
      </c>
      <c r="B15338" t="s">
        <v>885</v>
      </c>
      <c r="C15338" s="1">
        <v>44407</v>
      </c>
      <c r="D15338">
        <v>2108172</v>
      </c>
      <c r="E15338">
        <v>1774324</v>
      </c>
      <c r="F15338">
        <v>333848</v>
      </c>
      <c r="G15338">
        <v>79287</v>
      </c>
      <c r="H15338">
        <v>63383</v>
      </c>
      <c r="I15338">
        <v>11.77</v>
      </c>
      <c r="J15338">
        <v>9.9</v>
      </c>
      <c r="K15338">
        <v>1.86</v>
      </c>
      <c r="M15338">
        <v>3538</v>
      </c>
    </row>
    <row r="15339" spans="1:13" customFormat="1" hidden="1">
      <c r="A15339" t="s">
        <v>884</v>
      </c>
      <c r="B15339" t="s">
        <v>885</v>
      </c>
      <c r="C15339" s="1">
        <v>44408</v>
      </c>
      <c r="D15339">
        <v>2160074</v>
      </c>
      <c r="E15339">
        <v>1824440</v>
      </c>
      <c r="F15339">
        <v>335634</v>
      </c>
      <c r="G15339">
        <v>51902</v>
      </c>
      <c r="H15339">
        <v>65626</v>
      </c>
      <c r="I15339">
        <v>12.06</v>
      </c>
      <c r="J15339">
        <v>10.18</v>
      </c>
      <c r="K15339">
        <v>1.87</v>
      </c>
      <c r="M15339">
        <v>3663</v>
      </c>
    </row>
    <row r="15340" spans="1:13" customFormat="1" hidden="1">
      <c r="A15340" t="s">
        <v>884</v>
      </c>
      <c r="B15340" t="s">
        <v>885</v>
      </c>
      <c r="C15340" s="1">
        <v>44409</v>
      </c>
      <c r="D15340">
        <v>2208301</v>
      </c>
      <c r="E15340">
        <v>1870179</v>
      </c>
      <c r="F15340">
        <v>338122</v>
      </c>
      <c r="G15340">
        <v>48227</v>
      </c>
      <c r="H15340">
        <v>68771</v>
      </c>
      <c r="I15340">
        <v>12.33</v>
      </c>
      <c r="J15340">
        <v>10.44</v>
      </c>
      <c r="K15340">
        <v>1.89</v>
      </c>
      <c r="M15340">
        <v>3839</v>
      </c>
    </row>
    <row r="15341" spans="1:13" customFormat="1" hidden="1">
      <c r="A15341" t="s">
        <v>884</v>
      </c>
      <c r="B15341" t="s">
        <v>885</v>
      </c>
      <c r="C15341" s="1">
        <v>44410</v>
      </c>
      <c r="D15341">
        <v>2285975</v>
      </c>
      <c r="E15341">
        <v>1939952</v>
      </c>
      <c r="F15341">
        <v>346023</v>
      </c>
      <c r="G15341">
        <v>77674</v>
      </c>
      <c r="H15341">
        <v>69625</v>
      </c>
      <c r="I15341">
        <v>12.76</v>
      </c>
      <c r="J15341">
        <v>10.83</v>
      </c>
      <c r="K15341">
        <v>1.93</v>
      </c>
      <c r="M15341">
        <v>3886</v>
      </c>
    </row>
    <row r="15342" spans="1:13" customFormat="1" hidden="1">
      <c r="A15342" t="s">
        <v>884</v>
      </c>
      <c r="B15342" t="s">
        <v>885</v>
      </c>
      <c r="C15342" s="1">
        <v>44411</v>
      </c>
      <c r="D15342">
        <v>2376520</v>
      </c>
      <c r="E15342">
        <v>2025946</v>
      </c>
      <c r="F15342">
        <v>350574</v>
      </c>
      <c r="G15342">
        <v>90545</v>
      </c>
      <c r="H15342">
        <v>71324</v>
      </c>
      <c r="I15342">
        <v>13.27</v>
      </c>
      <c r="J15342">
        <v>11.31</v>
      </c>
      <c r="K15342">
        <v>1.96</v>
      </c>
      <c r="M15342">
        <v>3981</v>
      </c>
    </row>
    <row r="15343" spans="1:13" customFormat="1" hidden="1">
      <c r="A15343" t="s">
        <v>884</v>
      </c>
      <c r="B15343" t="s">
        <v>885</v>
      </c>
      <c r="C15343" s="1">
        <v>44412</v>
      </c>
      <c r="D15343">
        <v>2475160</v>
      </c>
      <c r="E15343">
        <v>2119064</v>
      </c>
      <c r="F15343">
        <v>356096</v>
      </c>
      <c r="G15343">
        <v>98640</v>
      </c>
      <c r="H15343">
        <v>74999</v>
      </c>
      <c r="I15343">
        <v>13.82</v>
      </c>
      <c r="J15343">
        <v>11.83</v>
      </c>
      <c r="K15343">
        <v>1.99</v>
      </c>
      <c r="M15343">
        <v>4186</v>
      </c>
    </row>
    <row r="15344" spans="1:13" customFormat="1" hidden="1">
      <c r="A15344" t="s">
        <v>884</v>
      </c>
      <c r="B15344" t="s">
        <v>885</v>
      </c>
      <c r="C15344" s="1">
        <v>44413</v>
      </c>
      <c r="D15344">
        <v>2557374</v>
      </c>
      <c r="E15344">
        <v>2195910</v>
      </c>
      <c r="F15344">
        <v>361464</v>
      </c>
      <c r="G15344">
        <v>82214</v>
      </c>
      <c r="H15344">
        <v>75498</v>
      </c>
      <c r="I15344">
        <v>14.27</v>
      </c>
      <c r="J15344">
        <v>12.26</v>
      </c>
      <c r="K15344">
        <v>2.02</v>
      </c>
      <c r="M15344">
        <v>4214</v>
      </c>
    </row>
    <row r="15345" spans="1:13" customFormat="1" hidden="1">
      <c r="A15345" t="s">
        <v>884</v>
      </c>
      <c r="B15345" t="s">
        <v>885</v>
      </c>
      <c r="C15345" s="1">
        <v>44414</v>
      </c>
      <c r="D15345">
        <v>2631804</v>
      </c>
      <c r="E15345">
        <v>2261229</v>
      </c>
      <c r="F15345">
        <v>370575</v>
      </c>
      <c r="G15345">
        <v>74430</v>
      </c>
      <c r="H15345">
        <v>74805</v>
      </c>
      <c r="I15345">
        <v>14.69</v>
      </c>
      <c r="J15345">
        <v>12.62</v>
      </c>
      <c r="K15345">
        <v>2.0699999999999998</v>
      </c>
      <c r="M15345">
        <v>4175</v>
      </c>
    </row>
    <row r="15346" spans="1:13" customFormat="1" hidden="1">
      <c r="A15346" t="s">
        <v>884</v>
      </c>
      <c r="B15346" t="s">
        <v>885</v>
      </c>
      <c r="C15346" s="1">
        <v>44415</v>
      </c>
      <c r="D15346">
        <v>2673011</v>
      </c>
      <c r="E15346">
        <v>2299761</v>
      </c>
      <c r="F15346">
        <v>373250</v>
      </c>
      <c r="G15346">
        <v>41207</v>
      </c>
      <c r="H15346">
        <v>73277</v>
      </c>
      <c r="I15346">
        <v>14.92</v>
      </c>
      <c r="J15346">
        <v>12.84</v>
      </c>
      <c r="K15346">
        <v>2.08</v>
      </c>
      <c r="M15346">
        <v>4090</v>
      </c>
    </row>
    <row r="15347" spans="1:13" customFormat="1" hidden="1">
      <c r="A15347" t="s">
        <v>884</v>
      </c>
      <c r="B15347" t="s">
        <v>885</v>
      </c>
      <c r="C15347" s="1">
        <v>44416</v>
      </c>
      <c r="D15347">
        <v>2698865</v>
      </c>
      <c r="E15347">
        <v>2323055</v>
      </c>
      <c r="F15347">
        <v>375810</v>
      </c>
      <c r="G15347">
        <v>25854</v>
      </c>
      <c r="H15347">
        <v>70081</v>
      </c>
      <c r="I15347">
        <v>15.06</v>
      </c>
      <c r="J15347">
        <v>12.97</v>
      </c>
      <c r="K15347">
        <v>2.1</v>
      </c>
      <c r="M15347">
        <v>3912</v>
      </c>
    </row>
    <row r="15348" spans="1:13" customFormat="1" hidden="1">
      <c r="A15348" t="s">
        <v>884</v>
      </c>
      <c r="B15348" t="s">
        <v>885</v>
      </c>
      <c r="C15348" s="1">
        <v>44417</v>
      </c>
      <c r="D15348">
        <v>2777441</v>
      </c>
      <c r="E15348">
        <v>2389325</v>
      </c>
      <c r="F15348">
        <v>388116</v>
      </c>
      <c r="G15348">
        <v>78576</v>
      </c>
      <c r="H15348">
        <v>70209</v>
      </c>
      <c r="I15348">
        <v>15.5</v>
      </c>
      <c r="J15348">
        <v>13.34</v>
      </c>
      <c r="K15348">
        <v>2.17</v>
      </c>
      <c r="M15348">
        <v>3919</v>
      </c>
    </row>
    <row r="15349" spans="1:13" customFormat="1" hidden="1">
      <c r="A15349" t="s">
        <v>884</v>
      </c>
      <c r="B15349" t="s">
        <v>885</v>
      </c>
      <c r="C15349" s="1">
        <v>44418</v>
      </c>
      <c r="D15349">
        <v>2867290</v>
      </c>
      <c r="E15349">
        <v>2462592</v>
      </c>
      <c r="F15349">
        <v>404698</v>
      </c>
      <c r="G15349">
        <v>89849</v>
      </c>
      <c r="H15349">
        <v>70110</v>
      </c>
      <c r="I15349">
        <v>16</v>
      </c>
      <c r="J15349">
        <v>13.75</v>
      </c>
      <c r="K15349">
        <v>2.2599999999999998</v>
      </c>
      <c r="M15349">
        <v>3913</v>
      </c>
    </row>
    <row r="15350" spans="1:13" customFormat="1" hidden="1">
      <c r="A15350" t="s">
        <v>884</v>
      </c>
      <c r="B15350" t="s">
        <v>885</v>
      </c>
      <c r="C15350" s="1">
        <v>44419</v>
      </c>
      <c r="H15350">
        <v>70241</v>
      </c>
      <c r="M15350">
        <v>3921</v>
      </c>
    </row>
    <row r="15351" spans="1:13" customFormat="1" hidden="1">
      <c r="A15351" t="s">
        <v>884</v>
      </c>
      <c r="B15351" t="s">
        <v>885</v>
      </c>
      <c r="C15351" s="1">
        <v>44420</v>
      </c>
      <c r="D15351">
        <v>3066401</v>
      </c>
      <c r="E15351">
        <v>2597559</v>
      </c>
      <c r="F15351">
        <v>468842</v>
      </c>
      <c r="H15351">
        <v>72718</v>
      </c>
      <c r="I15351">
        <v>17.12</v>
      </c>
      <c r="J15351">
        <v>14.5</v>
      </c>
      <c r="K15351">
        <v>2.62</v>
      </c>
      <c r="M15351">
        <v>4059</v>
      </c>
    </row>
    <row r="15352" spans="1:13" customFormat="1" hidden="1">
      <c r="A15352" t="s">
        <v>884</v>
      </c>
      <c r="B15352" t="s">
        <v>885</v>
      </c>
      <c r="C15352" s="1">
        <v>44421</v>
      </c>
      <c r="D15352">
        <v>3177622</v>
      </c>
      <c r="E15352">
        <v>2663369</v>
      </c>
      <c r="F15352">
        <v>514253</v>
      </c>
      <c r="G15352">
        <v>111221</v>
      </c>
      <c r="H15352">
        <v>77974</v>
      </c>
      <c r="I15352">
        <v>17.739999999999998</v>
      </c>
      <c r="J15352">
        <v>14.87</v>
      </c>
      <c r="K15352">
        <v>2.87</v>
      </c>
      <c r="M15352">
        <v>4352</v>
      </c>
    </row>
    <row r="15353" spans="1:13" customFormat="1" hidden="1">
      <c r="A15353" t="s">
        <v>884</v>
      </c>
      <c r="B15353" t="s">
        <v>885</v>
      </c>
      <c r="C15353" s="1">
        <v>44422</v>
      </c>
      <c r="D15353">
        <v>3222455</v>
      </c>
      <c r="E15353">
        <v>2694803</v>
      </c>
      <c r="F15353">
        <v>527652</v>
      </c>
      <c r="G15353">
        <v>44833</v>
      </c>
      <c r="H15353">
        <v>78492</v>
      </c>
      <c r="I15353">
        <v>17.989999999999998</v>
      </c>
      <c r="J15353">
        <v>15.04</v>
      </c>
      <c r="K15353">
        <v>2.95</v>
      </c>
      <c r="M15353">
        <v>4381</v>
      </c>
    </row>
    <row r="15354" spans="1:13" customFormat="1" hidden="1">
      <c r="A15354" t="s">
        <v>884</v>
      </c>
      <c r="B15354" t="s">
        <v>885</v>
      </c>
      <c r="C15354" s="1">
        <v>44423</v>
      </c>
      <c r="D15354">
        <v>3249244</v>
      </c>
      <c r="E15354">
        <v>2713722</v>
      </c>
      <c r="F15354">
        <v>535522</v>
      </c>
      <c r="G15354">
        <v>26789</v>
      </c>
      <c r="H15354">
        <v>78626</v>
      </c>
      <c r="I15354">
        <v>18.14</v>
      </c>
      <c r="J15354">
        <v>15.15</v>
      </c>
      <c r="K15354">
        <v>2.99</v>
      </c>
      <c r="M15354">
        <v>4389</v>
      </c>
    </row>
    <row r="15355" spans="1:13" customFormat="1" hidden="1">
      <c r="A15355" t="s">
        <v>884</v>
      </c>
      <c r="B15355" t="s">
        <v>885</v>
      </c>
      <c r="C15355" s="1">
        <v>44424</v>
      </c>
      <c r="D15355">
        <v>3315819</v>
      </c>
      <c r="E15355">
        <v>2748064</v>
      </c>
      <c r="F15355">
        <v>567755</v>
      </c>
      <c r="G15355">
        <v>66575</v>
      </c>
      <c r="H15355">
        <v>76911</v>
      </c>
      <c r="I15355">
        <v>18.510000000000002</v>
      </c>
      <c r="J15355">
        <v>15.34</v>
      </c>
      <c r="K15355">
        <v>3.17</v>
      </c>
      <c r="M15355">
        <v>4293</v>
      </c>
    </row>
    <row r="15356" spans="1:13" customFormat="1" hidden="1">
      <c r="A15356" t="s">
        <v>884</v>
      </c>
      <c r="B15356" t="s">
        <v>885</v>
      </c>
      <c r="C15356" s="1">
        <v>44425</v>
      </c>
      <c r="D15356">
        <v>3423977</v>
      </c>
      <c r="E15356">
        <v>2809079</v>
      </c>
      <c r="F15356">
        <v>614898</v>
      </c>
      <c r="G15356">
        <v>108158</v>
      </c>
      <c r="H15356">
        <v>79527</v>
      </c>
      <c r="I15356">
        <v>19.11</v>
      </c>
      <c r="J15356">
        <v>15.68</v>
      </c>
      <c r="K15356">
        <v>3.43</v>
      </c>
      <c r="M15356">
        <v>4439</v>
      </c>
    </row>
    <row r="15357" spans="1:13" customFormat="1" hidden="1">
      <c r="A15357" t="s">
        <v>884</v>
      </c>
      <c r="B15357" t="s">
        <v>885</v>
      </c>
      <c r="C15357" s="1">
        <v>44426</v>
      </c>
      <c r="D15357">
        <v>3528413</v>
      </c>
      <c r="E15357">
        <v>2859182</v>
      </c>
      <c r="F15357">
        <v>669231</v>
      </c>
      <c r="G15357">
        <v>104436</v>
      </c>
      <c r="H15357">
        <v>80224</v>
      </c>
      <c r="I15357">
        <v>19.690000000000001</v>
      </c>
      <c r="J15357">
        <v>15.96</v>
      </c>
      <c r="K15357">
        <v>3.74</v>
      </c>
      <c r="M15357">
        <v>4478</v>
      </c>
    </row>
    <row r="15358" spans="1:13" customFormat="1" hidden="1">
      <c r="A15358" t="s">
        <v>886</v>
      </c>
      <c r="B15358" t="s">
        <v>887</v>
      </c>
      <c r="C15358" s="1">
        <v>44220</v>
      </c>
      <c r="D15358">
        <v>6673</v>
      </c>
      <c r="E15358">
        <v>6151</v>
      </c>
      <c r="F15358">
        <v>522</v>
      </c>
      <c r="I15358">
        <v>9.9499999999999993</v>
      </c>
      <c r="J15358">
        <v>9.17</v>
      </c>
      <c r="K15358">
        <v>0.78</v>
      </c>
    </row>
    <row r="15359" spans="1:13" customFormat="1" hidden="1">
      <c r="A15359" t="s">
        <v>886</v>
      </c>
      <c r="B15359" t="s">
        <v>887</v>
      </c>
      <c r="C15359" s="1">
        <v>44221</v>
      </c>
      <c r="H15359">
        <v>604</v>
      </c>
      <c r="M15359">
        <v>9008</v>
      </c>
    </row>
    <row r="15360" spans="1:13" customFormat="1" hidden="1">
      <c r="A15360" t="s">
        <v>886</v>
      </c>
      <c r="B15360" t="s">
        <v>887</v>
      </c>
      <c r="C15360" s="1">
        <v>44222</v>
      </c>
      <c r="H15360">
        <v>604</v>
      </c>
      <c r="M15360">
        <v>9008</v>
      </c>
    </row>
    <row r="15361" spans="1:13" customFormat="1" hidden="1">
      <c r="A15361" t="s">
        <v>886</v>
      </c>
      <c r="B15361" t="s">
        <v>887</v>
      </c>
      <c r="C15361" s="1">
        <v>44223</v>
      </c>
      <c r="H15361">
        <v>604</v>
      </c>
      <c r="M15361">
        <v>9008</v>
      </c>
    </row>
    <row r="15362" spans="1:13" customFormat="1" hidden="1">
      <c r="A15362" t="s">
        <v>886</v>
      </c>
      <c r="B15362" t="s">
        <v>887</v>
      </c>
      <c r="C15362" s="1">
        <v>44224</v>
      </c>
      <c r="H15362">
        <v>604</v>
      </c>
      <c r="M15362">
        <v>9008</v>
      </c>
    </row>
    <row r="15363" spans="1:13" customFormat="1" hidden="1">
      <c r="A15363" t="s">
        <v>886</v>
      </c>
      <c r="B15363" t="s">
        <v>887</v>
      </c>
      <c r="C15363" s="1">
        <v>44225</v>
      </c>
      <c r="H15363">
        <v>604</v>
      </c>
      <c r="M15363">
        <v>9008</v>
      </c>
    </row>
    <row r="15364" spans="1:13" customFormat="1" hidden="1">
      <c r="A15364" t="s">
        <v>886</v>
      </c>
      <c r="B15364" t="s">
        <v>887</v>
      </c>
      <c r="C15364" s="1">
        <v>44226</v>
      </c>
      <c r="H15364">
        <v>604</v>
      </c>
      <c r="M15364">
        <v>9008</v>
      </c>
    </row>
    <row r="15365" spans="1:13" customFormat="1" hidden="1">
      <c r="A15365" t="s">
        <v>886</v>
      </c>
      <c r="B15365" t="s">
        <v>887</v>
      </c>
      <c r="C15365" s="1">
        <v>44227</v>
      </c>
      <c r="H15365">
        <v>604</v>
      </c>
      <c r="M15365">
        <v>9008</v>
      </c>
    </row>
    <row r="15366" spans="1:13" customFormat="1" hidden="1">
      <c r="A15366" t="s">
        <v>886</v>
      </c>
      <c r="B15366" t="s">
        <v>887</v>
      </c>
      <c r="C15366" s="1">
        <v>44228</v>
      </c>
      <c r="H15366">
        <v>604</v>
      </c>
      <c r="M15366">
        <v>9008</v>
      </c>
    </row>
    <row r="15367" spans="1:13" customFormat="1" hidden="1">
      <c r="A15367" t="s">
        <v>886</v>
      </c>
      <c r="B15367" t="s">
        <v>887</v>
      </c>
      <c r="C15367" s="1">
        <v>44229</v>
      </c>
      <c r="H15367">
        <v>604</v>
      </c>
      <c r="M15367">
        <v>9008</v>
      </c>
    </row>
    <row r="15368" spans="1:13" customFormat="1" hidden="1">
      <c r="A15368" t="s">
        <v>886</v>
      </c>
      <c r="B15368" t="s">
        <v>887</v>
      </c>
      <c r="C15368" s="1">
        <v>44230</v>
      </c>
      <c r="H15368">
        <v>604</v>
      </c>
      <c r="M15368">
        <v>9008</v>
      </c>
    </row>
    <row r="15369" spans="1:13" customFormat="1" hidden="1">
      <c r="A15369" t="s">
        <v>886</v>
      </c>
      <c r="B15369" t="s">
        <v>887</v>
      </c>
      <c r="C15369" s="1">
        <v>44231</v>
      </c>
      <c r="H15369">
        <v>604</v>
      </c>
      <c r="M15369">
        <v>9008</v>
      </c>
    </row>
    <row r="15370" spans="1:13" customFormat="1" hidden="1">
      <c r="A15370" t="s">
        <v>886</v>
      </c>
      <c r="B15370" t="s">
        <v>887</v>
      </c>
      <c r="C15370" s="1">
        <v>44232</v>
      </c>
      <c r="H15370">
        <v>604</v>
      </c>
      <c r="M15370">
        <v>9008</v>
      </c>
    </row>
    <row r="15371" spans="1:13" customFormat="1" hidden="1">
      <c r="A15371" t="s">
        <v>886</v>
      </c>
      <c r="B15371" t="s">
        <v>887</v>
      </c>
      <c r="C15371" s="1">
        <v>44233</v>
      </c>
      <c r="H15371">
        <v>604</v>
      </c>
      <c r="M15371">
        <v>9008</v>
      </c>
    </row>
    <row r="15372" spans="1:13" customFormat="1" hidden="1">
      <c r="A15372" t="s">
        <v>886</v>
      </c>
      <c r="B15372" t="s">
        <v>887</v>
      </c>
      <c r="C15372" s="1">
        <v>44234</v>
      </c>
      <c r="D15372">
        <v>15135</v>
      </c>
      <c r="E15372">
        <v>12045</v>
      </c>
      <c r="F15372">
        <v>3090</v>
      </c>
      <c r="H15372">
        <v>604</v>
      </c>
      <c r="I15372">
        <v>22.57</v>
      </c>
      <c r="J15372">
        <v>17.96</v>
      </c>
      <c r="K15372">
        <v>4.6100000000000003</v>
      </c>
      <c r="M15372">
        <v>9008</v>
      </c>
    </row>
    <row r="15373" spans="1:13" customFormat="1" hidden="1">
      <c r="A15373" t="s">
        <v>886</v>
      </c>
      <c r="B15373" t="s">
        <v>887</v>
      </c>
      <c r="C15373" s="1">
        <v>44235</v>
      </c>
      <c r="H15373">
        <v>603</v>
      </c>
      <c r="M15373">
        <v>8993</v>
      </c>
    </row>
    <row r="15374" spans="1:13" customFormat="1" hidden="1">
      <c r="A15374" t="s">
        <v>886</v>
      </c>
      <c r="B15374" t="s">
        <v>887</v>
      </c>
      <c r="C15374" s="1">
        <v>44236</v>
      </c>
      <c r="H15374">
        <v>601</v>
      </c>
      <c r="M15374">
        <v>8963</v>
      </c>
    </row>
    <row r="15375" spans="1:13" customFormat="1" hidden="1">
      <c r="A15375" t="s">
        <v>886</v>
      </c>
      <c r="B15375" t="s">
        <v>887</v>
      </c>
      <c r="C15375" s="1">
        <v>44237</v>
      </c>
      <c r="H15375">
        <v>599</v>
      </c>
      <c r="M15375">
        <v>8933</v>
      </c>
    </row>
    <row r="15376" spans="1:13" customFormat="1" hidden="1">
      <c r="A15376" t="s">
        <v>886</v>
      </c>
      <c r="B15376" t="s">
        <v>887</v>
      </c>
      <c r="C15376" s="1">
        <v>44238</v>
      </c>
      <c r="H15376">
        <v>598</v>
      </c>
      <c r="M15376">
        <v>8918</v>
      </c>
    </row>
    <row r="15377" spans="1:13" customFormat="1" hidden="1">
      <c r="A15377" t="s">
        <v>886</v>
      </c>
      <c r="B15377" t="s">
        <v>887</v>
      </c>
      <c r="C15377" s="1">
        <v>44239</v>
      </c>
      <c r="H15377">
        <v>596</v>
      </c>
      <c r="M15377">
        <v>8889</v>
      </c>
    </row>
    <row r="15378" spans="1:13" customFormat="1" hidden="1">
      <c r="A15378" t="s">
        <v>886</v>
      </c>
      <c r="B15378" t="s">
        <v>887</v>
      </c>
      <c r="C15378" s="1">
        <v>44240</v>
      </c>
      <c r="H15378">
        <v>594</v>
      </c>
      <c r="M15378">
        <v>8859</v>
      </c>
    </row>
    <row r="15379" spans="1:13" customFormat="1" hidden="1">
      <c r="A15379" t="s">
        <v>886</v>
      </c>
      <c r="B15379" t="s">
        <v>887</v>
      </c>
      <c r="C15379" s="1">
        <v>44241</v>
      </c>
      <c r="D15379">
        <v>19284</v>
      </c>
      <c r="E15379">
        <v>13950</v>
      </c>
      <c r="F15379">
        <v>5334</v>
      </c>
      <c r="H15379">
        <v>593</v>
      </c>
      <c r="I15379">
        <v>28.76</v>
      </c>
      <c r="J15379">
        <v>20.8</v>
      </c>
      <c r="K15379">
        <v>7.96</v>
      </c>
      <c r="M15379">
        <v>8844</v>
      </c>
    </row>
    <row r="15380" spans="1:13" customFormat="1" hidden="1">
      <c r="A15380" t="s">
        <v>886</v>
      </c>
      <c r="B15380" t="s">
        <v>887</v>
      </c>
      <c r="C15380" s="1">
        <v>44242</v>
      </c>
      <c r="H15380">
        <v>520</v>
      </c>
      <c r="M15380">
        <v>7755</v>
      </c>
    </row>
    <row r="15381" spans="1:13" customFormat="1" hidden="1">
      <c r="A15381" t="s">
        <v>886</v>
      </c>
      <c r="B15381" t="s">
        <v>887</v>
      </c>
      <c r="C15381" s="1">
        <v>44243</v>
      </c>
      <c r="H15381">
        <v>448</v>
      </c>
      <c r="M15381">
        <v>6681</v>
      </c>
    </row>
    <row r="15382" spans="1:13" customFormat="1" hidden="1">
      <c r="A15382" t="s">
        <v>886</v>
      </c>
      <c r="B15382" t="s">
        <v>887</v>
      </c>
      <c r="C15382" s="1">
        <v>44244</v>
      </c>
      <c r="H15382">
        <v>375</v>
      </c>
      <c r="M15382">
        <v>5593</v>
      </c>
    </row>
    <row r="15383" spans="1:13" customFormat="1" hidden="1">
      <c r="A15383" t="s">
        <v>886</v>
      </c>
      <c r="B15383" t="s">
        <v>887</v>
      </c>
      <c r="C15383" s="1">
        <v>44245</v>
      </c>
      <c r="H15383">
        <v>302</v>
      </c>
      <c r="M15383">
        <v>4504</v>
      </c>
    </row>
    <row r="15384" spans="1:13" customFormat="1" hidden="1">
      <c r="A15384" t="s">
        <v>886</v>
      </c>
      <c r="B15384" t="s">
        <v>887</v>
      </c>
      <c r="C15384" s="1">
        <v>44246</v>
      </c>
      <c r="H15384">
        <v>230</v>
      </c>
      <c r="M15384">
        <v>3430</v>
      </c>
    </row>
    <row r="15385" spans="1:13" customFormat="1" hidden="1">
      <c r="A15385" t="s">
        <v>886</v>
      </c>
      <c r="B15385" t="s">
        <v>887</v>
      </c>
      <c r="C15385" s="1">
        <v>44247</v>
      </c>
      <c r="H15385">
        <v>157</v>
      </c>
      <c r="M15385">
        <v>2341</v>
      </c>
    </row>
    <row r="15386" spans="1:13" customFormat="1" hidden="1">
      <c r="A15386" t="s">
        <v>886</v>
      </c>
      <c r="B15386" t="s">
        <v>887</v>
      </c>
      <c r="C15386" s="1">
        <v>44248</v>
      </c>
      <c r="H15386">
        <v>85</v>
      </c>
      <c r="M15386">
        <v>1268</v>
      </c>
    </row>
    <row r="15387" spans="1:13" customFormat="1" hidden="1">
      <c r="A15387" t="s">
        <v>886</v>
      </c>
      <c r="B15387" t="s">
        <v>887</v>
      </c>
      <c r="C15387" s="1">
        <v>44249</v>
      </c>
      <c r="H15387">
        <v>85</v>
      </c>
      <c r="M15387">
        <v>1268</v>
      </c>
    </row>
    <row r="15388" spans="1:13" customFormat="1" hidden="1">
      <c r="A15388" t="s">
        <v>886</v>
      </c>
      <c r="B15388" t="s">
        <v>887</v>
      </c>
      <c r="C15388" s="1">
        <v>44250</v>
      </c>
      <c r="D15388">
        <v>20047</v>
      </c>
      <c r="H15388">
        <v>85</v>
      </c>
      <c r="I15388">
        <v>29.9</v>
      </c>
      <c r="M15388">
        <v>1268</v>
      </c>
    </row>
    <row r="15389" spans="1:13" customFormat="1" hidden="1">
      <c r="A15389" t="s">
        <v>886</v>
      </c>
      <c r="B15389" t="s">
        <v>887</v>
      </c>
      <c r="C15389" s="1">
        <v>44251</v>
      </c>
      <c r="H15389">
        <v>113</v>
      </c>
      <c r="M15389">
        <v>1685</v>
      </c>
    </row>
    <row r="15390" spans="1:13" customFormat="1" hidden="1">
      <c r="A15390" t="s">
        <v>886</v>
      </c>
      <c r="B15390" t="s">
        <v>887</v>
      </c>
      <c r="C15390" s="1">
        <v>44252</v>
      </c>
      <c r="H15390">
        <v>142</v>
      </c>
      <c r="M15390">
        <v>2118</v>
      </c>
    </row>
    <row r="15391" spans="1:13" customFormat="1" hidden="1">
      <c r="A15391" t="s">
        <v>886</v>
      </c>
      <c r="B15391" t="s">
        <v>887</v>
      </c>
      <c r="C15391" s="1">
        <v>44253</v>
      </c>
      <c r="H15391">
        <v>170</v>
      </c>
      <c r="M15391">
        <v>2535</v>
      </c>
    </row>
    <row r="15392" spans="1:13" customFormat="1" hidden="1">
      <c r="A15392" t="s">
        <v>886</v>
      </c>
      <c r="B15392" t="s">
        <v>887</v>
      </c>
      <c r="C15392" s="1">
        <v>44254</v>
      </c>
      <c r="H15392">
        <v>199</v>
      </c>
      <c r="M15392">
        <v>2968</v>
      </c>
    </row>
    <row r="15393" spans="1:13" customFormat="1" hidden="1">
      <c r="A15393" t="s">
        <v>886</v>
      </c>
      <c r="B15393" t="s">
        <v>887</v>
      </c>
      <c r="C15393" s="1">
        <v>44255</v>
      </c>
      <c r="H15393">
        <v>228</v>
      </c>
      <c r="M15393">
        <v>3400</v>
      </c>
    </row>
    <row r="15394" spans="1:13" customFormat="1" hidden="1">
      <c r="A15394" t="s">
        <v>886</v>
      </c>
      <c r="B15394" t="s">
        <v>887</v>
      </c>
      <c r="C15394" s="1">
        <v>44256</v>
      </c>
      <c r="H15394">
        <v>256</v>
      </c>
      <c r="M15394">
        <v>3818</v>
      </c>
    </row>
    <row r="15395" spans="1:13" customFormat="1" hidden="1">
      <c r="A15395" t="s">
        <v>886</v>
      </c>
      <c r="B15395" t="s">
        <v>887</v>
      </c>
      <c r="C15395" s="1">
        <v>44257</v>
      </c>
      <c r="D15395">
        <v>22040</v>
      </c>
      <c r="H15395">
        <v>285</v>
      </c>
      <c r="I15395">
        <v>32.869999999999997</v>
      </c>
      <c r="M15395">
        <v>4250</v>
      </c>
    </row>
    <row r="15396" spans="1:13" customFormat="1" hidden="1">
      <c r="A15396" t="s">
        <v>886</v>
      </c>
      <c r="B15396" t="s">
        <v>887</v>
      </c>
      <c r="C15396" s="1">
        <v>44258</v>
      </c>
      <c r="H15396">
        <v>349</v>
      </c>
      <c r="M15396">
        <v>5205</v>
      </c>
    </row>
    <row r="15397" spans="1:13" customFormat="1" hidden="1">
      <c r="A15397" t="s">
        <v>886</v>
      </c>
      <c r="B15397" t="s">
        <v>887</v>
      </c>
      <c r="C15397" s="1">
        <v>44259</v>
      </c>
      <c r="H15397">
        <v>413</v>
      </c>
      <c r="M15397">
        <v>6159</v>
      </c>
    </row>
    <row r="15398" spans="1:13" customFormat="1" hidden="1">
      <c r="A15398" t="s">
        <v>886</v>
      </c>
      <c r="B15398" t="s">
        <v>887</v>
      </c>
      <c r="C15398" s="1">
        <v>44260</v>
      </c>
      <c r="H15398">
        <v>477</v>
      </c>
      <c r="M15398">
        <v>7114</v>
      </c>
    </row>
    <row r="15399" spans="1:13" customFormat="1" hidden="1">
      <c r="A15399" t="s">
        <v>886</v>
      </c>
      <c r="B15399" t="s">
        <v>887</v>
      </c>
      <c r="C15399" s="1">
        <v>44261</v>
      </c>
      <c r="H15399">
        <v>542</v>
      </c>
      <c r="M15399">
        <v>8083</v>
      </c>
    </row>
    <row r="15400" spans="1:13" customFormat="1" hidden="1">
      <c r="A15400" t="s">
        <v>886</v>
      </c>
      <c r="B15400" t="s">
        <v>887</v>
      </c>
      <c r="C15400" s="1">
        <v>44262</v>
      </c>
      <c r="H15400">
        <v>606</v>
      </c>
      <c r="M15400">
        <v>9038</v>
      </c>
    </row>
    <row r="15401" spans="1:13" customFormat="1" hidden="1">
      <c r="A15401" t="s">
        <v>886</v>
      </c>
      <c r="B15401" t="s">
        <v>887</v>
      </c>
      <c r="C15401" s="1">
        <v>44263</v>
      </c>
      <c r="H15401">
        <v>670</v>
      </c>
      <c r="M15401">
        <v>9992</v>
      </c>
    </row>
    <row r="15402" spans="1:13" customFormat="1" hidden="1">
      <c r="A15402" t="s">
        <v>886</v>
      </c>
      <c r="B15402" t="s">
        <v>887</v>
      </c>
      <c r="C15402" s="1">
        <v>44264</v>
      </c>
      <c r="H15402">
        <v>734</v>
      </c>
      <c r="M15402">
        <v>10947</v>
      </c>
    </row>
    <row r="15403" spans="1:13" customFormat="1" hidden="1">
      <c r="A15403" t="s">
        <v>886</v>
      </c>
      <c r="B15403" t="s">
        <v>887</v>
      </c>
      <c r="C15403" s="1">
        <v>44265</v>
      </c>
      <c r="H15403">
        <v>734</v>
      </c>
      <c r="M15403">
        <v>10947</v>
      </c>
    </row>
    <row r="15404" spans="1:13" customFormat="1" hidden="1">
      <c r="A15404" t="s">
        <v>886</v>
      </c>
      <c r="B15404" t="s">
        <v>887</v>
      </c>
      <c r="C15404" s="1">
        <v>44266</v>
      </c>
      <c r="H15404">
        <v>734</v>
      </c>
      <c r="M15404">
        <v>10947</v>
      </c>
    </row>
    <row r="15405" spans="1:13" customFormat="1" hidden="1">
      <c r="A15405" t="s">
        <v>886</v>
      </c>
      <c r="B15405" t="s">
        <v>887</v>
      </c>
      <c r="C15405" s="1">
        <v>44267</v>
      </c>
      <c r="D15405">
        <v>29383</v>
      </c>
      <c r="E15405">
        <v>21500</v>
      </c>
      <c r="F15405">
        <v>7883</v>
      </c>
      <c r="H15405">
        <v>734</v>
      </c>
      <c r="I15405">
        <v>43.82</v>
      </c>
      <c r="J15405">
        <v>32.06</v>
      </c>
      <c r="K15405">
        <v>11.76</v>
      </c>
      <c r="M15405">
        <v>10947</v>
      </c>
    </row>
    <row r="15406" spans="1:13" customFormat="1" hidden="1">
      <c r="A15406" t="s">
        <v>886</v>
      </c>
      <c r="B15406" t="s">
        <v>887</v>
      </c>
      <c r="C15406" s="1">
        <v>44268</v>
      </c>
      <c r="H15406">
        <v>676</v>
      </c>
      <c r="M15406">
        <v>10082</v>
      </c>
    </row>
    <row r="15407" spans="1:13" customFormat="1" hidden="1">
      <c r="A15407" t="s">
        <v>886</v>
      </c>
      <c r="B15407" t="s">
        <v>887</v>
      </c>
      <c r="C15407" s="1">
        <v>44269</v>
      </c>
      <c r="H15407">
        <v>617</v>
      </c>
      <c r="M15407">
        <v>9202</v>
      </c>
    </row>
    <row r="15408" spans="1:13" customFormat="1" hidden="1">
      <c r="A15408" t="s">
        <v>886</v>
      </c>
      <c r="B15408" t="s">
        <v>887</v>
      </c>
      <c r="C15408" s="1">
        <v>44270</v>
      </c>
      <c r="H15408">
        <v>559</v>
      </c>
      <c r="M15408">
        <v>8337</v>
      </c>
    </row>
    <row r="15409" spans="1:13" customFormat="1" hidden="1">
      <c r="A15409" t="s">
        <v>886</v>
      </c>
      <c r="B15409" t="s">
        <v>887</v>
      </c>
      <c r="C15409" s="1">
        <v>44271</v>
      </c>
      <c r="H15409">
        <v>500</v>
      </c>
      <c r="M15409">
        <v>7457</v>
      </c>
    </row>
    <row r="15410" spans="1:13" customFormat="1" hidden="1">
      <c r="A15410" t="s">
        <v>886</v>
      </c>
      <c r="B15410" t="s">
        <v>887</v>
      </c>
      <c r="C15410" s="1">
        <v>44272</v>
      </c>
      <c r="H15410">
        <v>442</v>
      </c>
      <c r="M15410">
        <v>6592</v>
      </c>
    </row>
    <row r="15411" spans="1:13" customFormat="1" hidden="1">
      <c r="A15411" t="s">
        <v>886</v>
      </c>
      <c r="B15411" t="s">
        <v>887</v>
      </c>
      <c r="C15411" s="1">
        <v>44273</v>
      </c>
      <c r="H15411">
        <v>383</v>
      </c>
      <c r="M15411">
        <v>5712</v>
      </c>
    </row>
    <row r="15412" spans="1:13" customFormat="1" hidden="1">
      <c r="A15412" t="s">
        <v>886</v>
      </c>
      <c r="B15412" t="s">
        <v>887</v>
      </c>
      <c r="C15412" s="1">
        <v>44274</v>
      </c>
      <c r="H15412">
        <v>325</v>
      </c>
      <c r="M15412">
        <v>4847</v>
      </c>
    </row>
    <row r="15413" spans="1:13" customFormat="1" hidden="1">
      <c r="A15413" t="s">
        <v>886</v>
      </c>
      <c r="B15413" t="s">
        <v>887</v>
      </c>
      <c r="C15413" s="1">
        <v>44275</v>
      </c>
      <c r="H15413">
        <v>325</v>
      </c>
      <c r="M15413">
        <v>4847</v>
      </c>
    </row>
    <row r="15414" spans="1:13" customFormat="1" hidden="1">
      <c r="A15414" t="s">
        <v>886</v>
      </c>
      <c r="B15414" t="s">
        <v>887</v>
      </c>
      <c r="C15414" s="1">
        <v>44276</v>
      </c>
      <c r="H15414">
        <v>325</v>
      </c>
      <c r="M15414">
        <v>4847</v>
      </c>
    </row>
    <row r="15415" spans="1:13" customFormat="1" hidden="1">
      <c r="A15415" t="s">
        <v>886</v>
      </c>
      <c r="B15415" t="s">
        <v>887</v>
      </c>
      <c r="C15415" s="1">
        <v>44277</v>
      </c>
      <c r="H15415">
        <v>325</v>
      </c>
      <c r="M15415">
        <v>4847</v>
      </c>
    </row>
    <row r="15416" spans="1:13" customFormat="1" hidden="1">
      <c r="A15416" t="s">
        <v>886</v>
      </c>
      <c r="B15416" t="s">
        <v>887</v>
      </c>
      <c r="C15416" s="1">
        <v>44278</v>
      </c>
      <c r="H15416">
        <v>325</v>
      </c>
      <c r="M15416">
        <v>4847</v>
      </c>
    </row>
    <row r="15417" spans="1:13" customFormat="1" hidden="1">
      <c r="A15417" t="s">
        <v>886</v>
      </c>
      <c r="B15417" t="s">
        <v>887</v>
      </c>
      <c r="C15417" s="1">
        <v>44279</v>
      </c>
      <c r="H15417">
        <v>325</v>
      </c>
      <c r="M15417">
        <v>4847</v>
      </c>
    </row>
    <row r="15418" spans="1:13" customFormat="1" hidden="1">
      <c r="A15418" t="s">
        <v>886</v>
      </c>
      <c r="B15418" t="s">
        <v>887</v>
      </c>
      <c r="C15418" s="1">
        <v>44280</v>
      </c>
      <c r="H15418">
        <v>325</v>
      </c>
      <c r="M15418">
        <v>4847</v>
      </c>
    </row>
    <row r="15419" spans="1:13" customFormat="1" hidden="1">
      <c r="A15419" t="s">
        <v>886</v>
      </c>
      <c r="B15419" t="s">
        <v>887</v>
      </c>
      <c r="C15419" s="1">
        <v>44281</v>
      </c>
      <c r="H15419">
        <v>325</v>
      </c>
      <c r="M15419">
        <v>4847</v>
      </c>
    </row>
    <row r="15420" spans="1:13" customFormat="1" hidden="1">
      <c r="A15420" t="s">
        <v>886</v>
      </c>
      <c r="B15420" t="s">
        <v>887</v>
      </c>
      <c r="C15420" s="1">
        <v>44282</v>
      </c>
      <c r="H15420">
        <v>325</v>
      </c>
      <c r="M15420">
        <v>4847</v>
      </c>
    </row>
    <row r="15421" spans="1:13" customFormat="1" hidden="1">
      <c r="A15421" t="s">
        <v>886</v>
      </c>
      <c r="B15421" t="s">
        <v>887</v>
      </c>
      <c r="C15421" s="1">
        <v>44283</v>
      </c>
      <c r="H15421">
        <v>325</v>
      </c>
      <c r="M15421">
        <v>4847</v>
      </c>
    </row>
    <row r="15422" spans="1:13" customFormat="1" hidden="1">
      <c r="A15422" t="s">
        <v>886</v>
      </c>
      <c r="B15422" t="s">
        <v>887</v>
      </c>
      <c r="C15422" s="1">
        <v>44284</v>
      </c>
      <c r="H15422">
        <v>325</v>
      </c>
      <c r="M15422">
        <v>4847</v>
      </c>
    </row>
    <row r="15423" spans="1:13" customFormat="1" hidden="1">
      <c r="A15423" t="s">
        <v>886</v>
      </c>
      <c r="B15423" t="s">
        <v>887</v>
      </c>
      <c r="C15423" s="1">
        <v>44285</v>
      </c>
      <c r="H15423">
        <v>325</v>
      </c>
      <c r="M15423">
        <v>4847</v>
      </c>
    </row>
    <row r="15424" spans="1:13" customFormat="1" hidden="1">
      <c r="A15424" t="s">
        <v>886</v>
      </c>
      <c r="B15424" t="s">
        <v>887</v>
      </c>
      <c r="C15424" s="1">
        <v>44286</v>
      </c>
      <c r="H15424">
        <v>325</v>
      </c>
      <c r="M15424">
        <v>4847</v>
      </c>
    </row>
    <row r="15425" spans="1:13" customFormat="1" hidden="1">
      <c r="A15425" t="s">
        <v>886</v>
      </c>
      <c r="B15425" t="s">
        <v>887</v>
      </c>
      <c r="C15425" s="1">
        <v>44287</v>
      </c>
      <c r="H15425">
        <v>325</v>
      </c>
      <c r="M15425">
        <v>4847</v>
      </c>
    </row>
    <row r="15426" spans="1:13" customFormat="1" hidden="1">
      <c r="A15426" t="s">
        <v>886</v>
      </c>
      <c r="B15426" t="s">
        <v>887</v>
      </c>
      <c r="C15426" s="1">
        <v>44288</v>
      </c>
      <c r="H15426">
        <v>325</v>
      </c>
      <c r="M15426">
        <v>4847</v>
      </c>
    </row>
    <row r="15427" spans="1:13" customFormat="1" hidden="1">
      <c r="A15427" t="s">
        <v>886</v>
      </c>
      <c r="B15427" t="s">
        <v>887</v>
      </c>
      <c r="C15427" s="1">
        <v>44289</v>
      </c>
      <c r="H15427">
        <v>325</v>
      </c>
      <c r="M15427">
        <v>4847</v>
      </c>
    </row>
    <row r="15428" spans="1:13" customFormat="1" hidden="1">
      <c r="A15428" t="s">
        <v>886</v>
      </c>
      <c r="B15428" t="s">
        <v>887</v>
      </c>
      <c r="C15428" s="1">
        <v>44290</v>
      </c>
      <c r="H15428">
        <v>325</v>
      </c>
      <c r="M15428">
        <v>4847</v>
      </c>
    </row>
    <row r="15429" spans="1:13" customFormat="1" hidden="1">
      <c r="A15429" t="s">
        <v>886</v>
      </c>
      <c r="B15429" t="s">
        <v>887</v>
      </c>
      <c r="C15429" s="1">
        <v>44291</v>
      </c>
      <c r="H15429">
        <v>325</v>
      </c>
      <c r="M15429">
        <v>4847</v>
      </c>
    </row>
    <row r="15430" spans="1:13" customFormat="1" hidden="1">
      <c r="A15430" t="s">
        <v>886</v>
      </c>
      <c r="B15430" t="s">
        <v>887</v>
      </c>
      <c r="C15430" s="1">
        <v>44292</v>
      </c>
      <c r="H15430">
        <v>325</v>
      </c>
      <c r="M15430">
        <v>4847</v>
      </c>
    </row>
    <row r="15431" spans="1:13" customFormat="1" hidden="1">
      <c r="A15431" t="s">
        <v>886</v>
      </c>
      <c r="B15431" t="s">
        <v>887</v>
      </c>
      <c r="C15431" s="1">
        <v>44293</v>
      </c>
      <c r="D15431">
        <v>37829</v>
      </c>
      <c r="E15431">
        <v>29575</v>
      </c>
      <c r="F15431">
        <v>8254</v>
      </c>
      <c r="H15431">
        <v>325</v>
      </c>
      <c r="I15431">
        <v>56.42</v>
      </c>
      <c r="J15431">
        <v>44.11</v>
      </c>
      <c r="K15431">
        <v>12.31</v>
      </c>
      <c r="M15431">
        <v>4847</v>
      </c>
    </row>
    <row r="15432" spans="1:13" customFormat="1" hidden="1">
      <c r="A15432" t="s">
        <v>886</v>
      </c>
      <c r="B15432" t="s">
        <v>887</v>
      </c>
      <c r="C15432" s="1">
        <v>44294</v>
      </c>
      <c r="H15432">
        <v>361</v>
      </c>
      <c r="M15432">
        <v>5384</v>
      </c>
    </row>
    <row r="15433" spans="1:13" customFormat="1" hidden="1">
      <c r="A15433" t="s">
        <v>886</v>
      </c>
      <c r="B15433" t="s">
        <v>887</v>
      </c>
      <c r="C15433" s="1">
        <v>44295</v>
      </c>
      <c r="H15433">
        <v>396</v>
      </c>
      <c r="M15433">
        <v>5906</v>
      </c>
    </row>
    <row r="15434" spans="1:13" customFormat="1" hidden="1">
      <c r="A15434" t="s">
        <v>886</v>
      </c>
      <c r="B15434" t="s">
        <v>887</v>
      </c>
      <c r="C15434" s="1">
        <v>44296</v>
      </c>
      <c r="H15434">
        <v>432</v>
      </c>
      <c r="M15434">
        <v>6443</v>
      </c>
    </row>
    <row r="15435" spans="1:13" customFormat="1" hidden="1">
      <c r="A15435" t="s">
        <v>886</v>
      </c>
      <c r="B15435" t="s">
        <v>887</v>
      </c>
      <c r="C15435" s="1">
        <v>44297</v>
      </c>
      <c r="H15435">
        <v>468</v>
      </c>
      <c r="M15435">
        <v>6980</v>
      </c>
    </row>
    <row r="15436" spans="1:13" customFormat="1" hidden="1">
      <c r="A15436" t="s">
        <v>886</v>
      </c>
      <c r="B15436" t="s">
        <v>887</v>
      </c>
      <c r="C15436" s="1">
        <v>44298</v>
      </c>
      <c r="H15436">
        <v>504</v>
      </c>
      <c r="M15436">
        <v>7517</v>
      </c>
    </row>
    <row r="15437" spans="1:13" customFormat="1" hidden="1">
      <c r="A15437" t="s">
        <v>886</v>
      </c>
      <c r="B15437" t="s">
        <v>887</v>
      </c>
      <c r="C15437" s="1">
        <v>44299</v>
      </c>
      <c r="H15437">
        <v>540</v>
      </c>
      <c r="M15437">
        <v>8053</v>
      </c>
    </row>
    <row r="15438" spans="1:13" customFormat="1" hidden="1">
      <c r="A15438" t="s">
        <v>886</v>
      </c>
      <c r="B15438" t="s">
        <v>887</v>
      </c>
      <c r="C15438" s="1">
        <v>44300</v>
      </c>
      <c r="H15438">
        <v>575</v>
      </c>
      <c r="M15438">
        <v>8575</v>
      </c>
    </row>
    <row r="15439" spans="1:13" customFormat="1" hidden="1">
      <c r="A15439" t="s">
        <v>886</v>
      </c>
      <c r="B15439" t="s">
        <v>887</v>
      </c>
      <c r="C15439" s="1">
        <v>44301</v>
      </c>
      <c r="H15439">
        <v>575</v>
      </c>
      <c r="M15439">
        <v>8575</v>
      </c>
    </row>
    <row r="15440" spans="1:13" customFormat="1" hidden="1">
      <c r="A15440" t="s">
        <v>886</v>
      </c>
      <c r="B15440" t="s">
        <v>887</v>
      </c>
      <c r="C15440" s="1">
        <v>44302</v>
      </c>
      <c r="D15440">
        <v>43007</v>
      </c>
      <c r="E15440">
        <v>31538</v>
      </c>
      <c r="F15440">
        <v>11469</v>
      </c>
      <c r="H15440">
        <v>575</v>
      </c>
      <c r="I15440">
        <v>64.14</v>
      </c>
      <c r="J15440">
        <v>47.04</v>
      </c>
      <c r="K15440">
        <v>17.100000000000001</v>
      </c>
      <c r="M15440">
        <v>8575</v>
      </c>
    </row>
    <row r="15441" spans="1:13" customFormat="1" hidden="1">
      <c r="A15441" t="s">
        <v>886</v>
      </c>
      <c r="B15441" t="s">
        <v>887</v>
      </c>
      <c r="C15441" s="1">
        <v>44303</v>
      </c>
      <c r="H15441">
        <v>621</v>
      </c>
      <c r="M15441">
        <v>9261</v>
      </c>
    </row>
    <row r="15442" spans="1:13" customFormat="1" hidden="1">
      <c r="A15442" t="s">
        <v>886</v>
      </c>
      <c r="B15442" t="s">
        <v>887</v>
      </c>
      <c r="C15442" s="1">
        <v>44304</v>
      </c>
      <c r="H15442">
        <v>667</v>
      </c>
      <c r="M15442">
        <v>9948</v>
      </c>
    </row>
    <row r="15443" spans="1:13" customFormat="1" hidden="1">
      <c r="A15443" t="s">
        <v>886</v>
      </c>
      <c r="B15443" t="s">
        <v>887</v>
      </c>
      <c r="C15443" s="1">
        <v>44305</v>
      </c>
      <c r="H15443">
        <v>712</v>
      </c>
      <c r="M15443">
        <v>10619</v>
      </c>
    </row>
    <row r="15444" spans="1:13" customFormat="1" hidden="1">
      <c r="A15444" t="s">
        <v>886</v>
      </c>
      <c r="B15444" t="s">
        <v>887</v>
      </c>
      <c r="C15444" s="1">
        <v>44306</v>
      </c>
      <c r="D15444">
        <v>46587</v>
      </c>
      <c r="E15444">
        <v>32969</v>
      </c>
      <c r="F15444">
        <v>13618</v>
      </c>
      <c r="H15444">
        <v>758</v>
      </c>
      <c r="I15444">
        <v>69.48</v>
      </c>
      <c r="J15444">
        <v>49.17</v>
      </c>
      <c r="K15444">
        <v>20.309999999999999</v>
      </c>
      <c r="M15444">
        <v>11305</v>
      </c>
    </row>
    <row r="15445" spans="1:13" customFormat="1" hidden="1">
      <c r="A15445" t="s">
        <v>886</v>
      </c>
      <c r="B15445" t="s">
        <v>887</v>
      </c>
      <c r="C15445" s="1">
        <v>44307</v>
      </c>
      <c r="H15445">
        <v>728</v>
      </c>
      <c r="M15445">
        <v>10857</v>
      </c>
    </row>
    <row r="15446" spans="1:13" customFormat="1" hidden="1">
      <c r="A15446" t="s">
        <v>886</v>
      </c>
      <c r="B15446" t="s">
        <v>887</v>
      </c>
      <c r="C15446" s="1">
        <v>44308</v>
      </c>
      <c r="H15446">
        <v>699</v>
      </c>
      <c r="M15446">
        <v>10425</v>
      </c>
    </row>
    <row r="15447" spans="1:13" customFormat="1" hidden="1">
      <c r="A15447" t="s">
        <v>886</v>
      </c>
      <c r="B15447" t="s">
        <v>887</v>
      </c>
      <c r="C15447" s="1">
        <v>44309</v>
      </c>
      <c r="H15447">
        <v>669</v>
      </c>
      <c r="M15447">
        <v>9977</v>
      </c>
    </row>
    <row r="15448" spans="1:13" customFormat="1" hidden="1">
      <c r="A15448" t="s">
        <v>886</v>
      </c>
      <c r="B15448" t="s">
        <v>887</v>
      </c>
      <c r="C15448" s="1">
        <v>44310</v>
      </c>
      <c r="H15448">
        <v>594</v>
      </c>
      <c r="M15448">
        <v>8859</v>
      </c>
    </row>
    <row r="15449" spans="1:13" customFormat="1" hidden="1">
      <c r="A15449" t="s">
        <v>886</v>
      </c>
      <c r="B15449" t="s">
        <v>887</v>
      </c>
      <c r="C15449" s="1">
        <v>44311</v>
      </c>
      <c r="H15449">
        <v>518</v>
      </c>
      <c r="M15449">
        <v>7725</v>
      </c>
    </row>
    <row r="15450" spans="1:13" customFormat="1" hidden="1">
      <c r="A15450" t="s">
        <v>886</v>
      </c>
      <c r="B15450" t="s">
        <v>887</v>
      </c>
      <c r="C15450" s="1">
        <v>44312</v>
      </c>
      <c r="H15450">
        <v>443</v>
      </c>
      <c r="M15450">
        <v>6607</v>
      </c>
    </row>
    <row r="15451" spans="1:13" customFormat="1" hidden="1">
      <c r="A15451" t="s">
        <v>886</v>
      </c>
      <c r="B15451" t="s">
        <v>887</v>
      </c>
      <c r="C15451" s="1">
        <v>44313</v>
      </c>
      <c r="H15451">
        <v>368</v>
      </c>
      <c r="M15451">
        <v>5488</v>
      </c>
    </row>
    <row r="15452" spans="1:13" customFormat="1" hidden="1">
      <c r="A15452" t="s">
        <v>886</v>
      </c>
      <c r="B15452" t="s">
        <v>887</v>
      </c>
      <c r="C15452" s="1">
        <v>44314</v>
      </c>
      <c r="H15452">
        <v>368</v>
      </c>
      <c r="M15452">
        <v>5488</v>
      </c>
    </row>
    <row r="15453" spans="1:13" customFormat="1" hidden="1">
      <c r="A15453" t="s">
        <v>886</v>
      </c>
      <c r="B15453" t="s">
        <v>887</v>
      </c>
      <c r="C15453" s="1">
        <v>44315</v>
      </c>
      <c r="H15453">
        <v>368</v>
      </c>
      <c r="M15453">
        <v>5488</v>
      </c>
    </row>
    <row r="15454" spans="1:13" customFormat="1" hidden="1">
      <c r="A15454" t="s">
        <v>886</v>
      </c>
      <c r="B15454" t="s">
        <v>887</v>
      </c>
      <c r="C15454" s="1">
        <v>44316</v>
      </c>
      <c r="H15454">
        <v>368</v>
      </c>
      <c r="M15454">
        <v>5488</v>
      </c>
    </row>
    <row r="15455" spans="1:13" customFormat="1" hidden="1">
      <c r="A15455" t="s">
        <v>886</v>
      </c>
      <c r="B15455" t="s">
        <v>887</v>
      </c>
      <c r="C15455" s="1">
        <v>44317</v>
      </c>
      <c r="H15455">
        <v>368</v>
      </c>
      <c r="M15455">
        <v>5488</v>
      </c>
    </row>
    <row r="15456" spans="1:13" customFormat="1" hidden="1">
      <c r="A15456" t="s">
        <v>886</v>
      </c>
      <c r="B15456" t="s">
        <v>887</v>
      </c>
      <c r="C15456" s="1">
        <v>44318</v>
      </c>
      <c r="H15456">
        <v>368</v>
      </c>
      <c r="M15456">
        <v>5488</v>
      </c>
    </row>
    <row r="15457" spans="1:13" customFormat="1" hidden="1">
      <c r="A15457" t="s">
        <v>886</v>
      </c>
      <c r="B15457" t="s">
        <v>887</v>
      </c>
      <c r="C15457" s="1">
        <v>44319</v>
      </c>
      <c r="H15457">
        <v>368</v>
      </c>
      <c r="M15457">
        <v>5488</v>
      </c>
    </row>
    <row r="15458" spans="1:13" customFormat="1" hidden="1">
      <c r="A15458" t="s">
        <v>886</v>
      </c>
      <c r="B15458" t="s">
        <v>887</v>
      </c>
      <c r="C15458" s="1">
        <v>44320</v>
      </c>
      <c r="H15458">
        <v>368</v>
      </c>
      <c r="M15458">
        <v>5488</v>
      </c>
    </row>
    <row r="15459" spans="1:13" customFormat="1" hidden="1">
      <c r="A15459" t="s">
        <v>886</v>
      </c>
      <c r="B15459" t="s">
        <v>887</v>
      </c>
      <c r="C15459" s="1">
        <v>44321</v>
      </c>
      <c r="H15459">
        <v>368</v>
      </c>
      <c r="M15459">
        <v>5488</v>
      </c>
    </row>
    <row r="15460" spans="1:13" customFormat="1" hidden="1">
      <c r="A15460" t="s">
        <v>886</v>
      </c>
      <c r="B15460" t="s">
        <v>887</v>
      </c>
      <c r="C15460" s="1">
        <v>44322</v>
      </c>
      <c r="H15460">
        <v>368</v>
      </c>
      <c r="M15460">
        <v>5488</v>
      </c>
    </row>
    <row r="15461" spans="1:13" customFormat="1" hidden="1">
      <c r="A15461" t="s">
        <v>886</v>
      </c>
      <c r="B15461" t="s">
        <v>887</v>
      </c>
      <c r="C15461" s="1">
        <v>44323</v>
      </c>
      <c r="H15461">
        <v>368</v>
      </c>
      <c r="M15461">
        <v>5488</v>
      </c>
    </row>
    <row r="15462" spans="1:13" customFormat="1" hidden="1">
      <c r="A15462" t="s">
        <v>886</v>
      </c>
      <c r="B15462" t="s">
        <v>887</v>
      </c>
      <c r="C15462" s="1">
        <v>44324</v>
      </c>
      <c r="H15462">
        <v>368</v>
      </c>
      <c r="M15462">
        <v>5488</v>
      </c>
    </row>
    <row r="15463" spans="1:13" customFormat="1" hidden="1">
      <c r="A15463" t="s">
        <v>886</v>
      </c>
      <c r="B15463" t="s">
        <v>887</v>
      </c>
      <c r="C15463" s="1">
        <v>44325</v>
      </c>
      <c r="H15463">
        <v>368</v>
      </c>
      <c r="M15463">
        <v>5488</v>
      </c>
    </row>
    <row r="15464" spans="1:13" customFormat="1" hidden="1">
      <c r="A15464" t="s">
        <v>886</v>
      </c>
      <c r="B15464" t="s">
        <v>887</v>
      </c>
      <c r="C15464" s="1">
        <v>44326</v>
      </c>
      <c r="H15464">
        <v>368</v>
      </c>
      <c r="M15464">
        <v>5488</v>
      </c>
    </row>
    <row r="15465" spans="1:13" customFormat="1" hidden="1">
      <c r="A15465" t="s">
        <v>886</v>
      </c>
      <c r="B15465" t="s">
        <v>887</v>
      </c>
      <c r="C15465" s="1">
        <v>44327</v>
      </c>
      <c r="H15465">
        <v>368</v>
      </c>
      <c r="M15465">
        <v>5488</v>
      </c>
    </row>
    <row r="15466" spans="1:13" customFormat="1" hidden="1">
      <c r="A15466" t="s">
        <v>886</v>
      </c>
      <c r="B15466" t="s">
        <v>887</v>
      </c>
      <c r="C15466" s="1">
        <v>44328</v>
      </c>
      <c r="D15466">
        <v>54673</v>
      </c>
      <c r="H15466">
        <v>368</v>
      </c>
      <c r="I15466">
        <v>81.540000000000006</v>
      </c>
      <c r="M15466">
        <v>5488</v>
      </c>
    </row>
    <row r="15467" spans="1:13" customFormat="1" hidden="1">
      <c r="A15467" t="s">
        <v>886</v>
      </c>
      <c r="B15467" t="s">
        <v>887</v>
      </c>
      <c r="C15467" s="1">
        <v>44329</v>
      </c>
      <c r="D15467">
        <v>55478</v>
      </c>
      <c r="G15467">
        <v>805</v>
      </c>
      <c r="H15467">
        <v>430</v>
      </c>
      <c r="I15467">
        <v>82.74</v>
      </c>
      <c r="M15467">
        <v>6413</v>
      </c>
    </row>
    <row r="15468" spans="1:13" customFormat="1" hidden="1">
      <c r="A15468" t="s">
        <v>886</v>
      </c>
      <c r="B15468" t="s">
        <v>887</v>
      </c>
      <c r="C15468" s="1">
        <v>44330</v>
      </c>
      <c r="H15468">
        <v>436</v>
      </c>
      <c r="M15468">
        <v>6502</v>
      </c>
    </row>
    <row r="15469" spans="1:13" customFormat="1" hidden="1">
      <c r="A15469" t="s">
        <v>886</v>
      </c>
      <c r="B15469" t="s">
        <v>887</v>
      </c>
      <c r="C15469" s="1">
        <v>44331</v>
      </c>
      <c r="H15469">
        <v>442</v>
      </c>
      <c r="M15469">
        <v>6592</v>
      </c>
    </row>
    <row r="15470" spans="1:13" customFormat="1" hidden="1">
      <c r="A15470" t="s">
        <v>886</v>
      </c>
      <c r="B15470" t="s">
        <v>887</v>
      </c>
      <c r="C15470" s="1">
        <v>44332</v>
      </c>
      <c r="H15470">
        <v>447</v>
      </c>
      <c r="M15470">
        <v>6666</v>
      </c>
    </row>
    <row r="15471" spans="1:13" customFormat="1" hidden="1">
      <c r="A15471" t="s">
        <v>886</v>
      </c>
      <c r="B15471" t="s">
        <v>887</v>
      </c>
      <c r="C15471" s="1">
        <v>44333</v>
      </c>
      <c r="H15471">
        <v>453</v>
      </c>
      <c r="M15471">
        <v>6756</v>
      </c>
    </row>
    <row r="15472" spans="1:13" customFormat="1" hidden="1">
      <c r="A15472" t="s">
        <v>886</v>
      </c>
      <c r="B15472" t="s">
        <v>887</v>
      </c>
      <c r="C15472" s="1">
        <v>44334</v>
      </c>
      <c r="H15472">
        <v>459</v>
      </c>
      <c r="M15472">
        <v>6845</v>
      </c>
    </row>
    <row r="15473" spans="1:13" customFormat="1" hidden="1">
      <c r="A15473" t="s">
        <v>886</v>
      </c>
      <c r="B15473" t="s">
        <v>887</v>
      </c>
      <c r="C15473" s="1">
        <v>44335</v>
      </c>
      <c r="H15473">
        <v>465</v>
      </c>
      <c r="M15473">
        <v>6935</v>
      </c>
    </row>
    <row r="15474" spans="1:13" customFormat="1" hidden="1">
      <c r="A15474" t="s">
        <v>886</v>
      </c>
      <c r="B15474" t="s">
        <v>887</v>
      </c>
      <c r="C15474" s="1">
        <v>44336</v>
      </c>
      <c r="H15474">
        <v>408</v>
      </c>
      <c r="M15474">
        <v>6085</v>
      </c>
    </row>
    <row r="15475" spans="1:13" customFormat="1" hidden="1">
      <c r="A15475" t="s">
        <v>886</v>
      </c>
      <c r="B15475" t="s">
        <v>887</v>
      </c>
      <c r="C15475" s="1">
        <v>44337</v>
      </c>
      <c r="D15475">
        <v>58743</v>
      </c>
      <c r="H15475">
        <v>408</v>
      </c>
      <c r="I15475">
        <v>87.61</v>
      </c>
      <c r="M15475">
        <v>6085</v>
      </c>
    </row>
    <row r="15476" spans="1:13" customFormat="1" hidden="1">
      <c r="A15476" t="s">
        <v>886</v>
      </c>
      <c r="B15476" t="s">
        <v>887</v>
      </c>
      <c r="C15476" s="1">
        <v>44338</v>
      </c>
      <c r="H15476">
        <v>403</v>
      </c>
      <c r="M15476">
        <v>6010</v>
      </c>
    </row>
    <row r="15477" spans="1:13" customFormat="1" hidden="1">
      <c r="A15477" t="s">
        <v>886</v>
      </c>
      <c r="B15477" t="s">
        <v>887</v>
      </c>
      <c r="C15477" s="1">
        <v>44339</v>
      </c>
      <c r="D15477">
        <v>59491</v>
      </c>
      <c r="H15477">
        <v>398</v>
      </c>
      <c r="I15477">
        <v>88.72</v>
      </c>
      <c r="M15477">
        <v>5936</v>
      </c>
    </row>
    <row r="15478" spans="1:13" customFormat="1" hidden="1">
      <c r="A15478" t="s">
        <v>886</v>
      </c>
      <c r="B15478" t="s">
        <v>887</v>
      </c>
      <c r="C15478" s="1">
        <v>44340</v>
      </c>
      <c r="D15478">
        <v>61094</v>
      </c>
      <c r="G15478">
        <v>1603</v>
      </c>
      <c r="H15478">
        <v>569</v>
      </c>
      <c r="I15478">
        <v>91.11</v>
      </c>
      <c r="M15478">
        <v>8486</v>
      </c>
    </row>
    <row r="15479" spans="1:13" customFormat="1" hidden="1">
      <c r="A15479" t="s">
        <v>886</v>
      </c>
      <c r="B15479" t="s">
        <v>887</v>
      </c>
      <c r="C15479" s="1">
        <v>44341</v>
      </c>
      <c r="D15479">
        <v>61661</v>
      </c>
      <c r="G15479">
        <v>567</v>
      </c>
      <c r="H15479">
        <v>592</v>
      </c>
      <c r="I15479">
        <v>91.96</v>
      </c>
      <c r="M15479">
        <v>8829</v>
      </c>
    </row>
    <row r="15480" spans="1:13" customFormat="1" hidden="1">
      <c r="A15480" t="s">
        <v>886</v>
      </c>
      <c r="B15480" t="s">
        <v>887</v>
      </c>
      <c r="C15480" s="1">
        <v>44342</v>
      </c>
      <c r="D15480">
        <v>62265</v>
      </c>
      <c r="G15480">
        <v>604</v>
      </c>
      <c r="H15480">
        <v>620</v>
      </c>
      <c r="I15480">
        <v>92.86</v>
      </c>
      <c r="M15480">
        <v>9247</v>
      </c>
    </row>
    <row r="15481" spans="1:13" customFormat="1" hidden="1">
      <c r="A15481" t="s">
        <v>886</v>
      </c>
      <c r="B15481" t="s">
        <v>887</v>
      </c>
      <c r="C15481" s="1">
        <v>44343</v>
      </c>
      <c r="D15481">
        <v>63091</v>
      </c>
      <c r="G15481">
        <v>826</v>
      </c>
      <c r="H15481">
        <v>679</v>
      </c>
      <c r="I15481">
        <v>94.09</v>
      </c>
      <c r="M15481">
        <v>10126</v>
      </c>
    </row>
    <row r="15482" spans="1:13" customFormat="1" hidden="1">
      <c r="A15482" t="s">
        <v>886</v>
      </c>
      <c r="B15482" t="s">
        <v>887</v>
      </c>
      <c r="C15482" s="1">
        <v>44344</v>
      </c>
      <c r="D15482">
        <v>63791</v>
      </c>
      <c r="G15482">
        <v>700</v>
      </c>
      <c r="H15482">
        <v>721</v>
      </c>
      <c r="I15482">
        <v>95.14</v>
      </c>
      <c r="M15482">
        <v>10753</v>
      </c>
    </row>
    <row r="15483" spans="1:13" customFormat="1" hidden="1">
      <c r="A15483" t="s">
        <v>886</v>
      </c>
      <c r="B15483" t="s">
        <v>887</v>
      </c>
      <c r="C15483" s="1">
        <v>44345</v>
      </c>
      <c r="H15483">
        <v>769</v>
      </c>
      <c r="M15483">
        <v>11469</v>
      </c>
    </row>
    <row r="15484" spans="1:13" customFormat="1" hidden="1">
      <c r="A15484" t="s">
        <v>886</v>
      </c>
      <c r="B15484" t="s">
        <v>887</v>
      </c>
      <c r="C15484" s="1">
        <v>44346</v>
      </c>
      <c r="H15484">
        <v>817</v>
      </c>
      <c r="M15484">
        <v>12185</v>
      </c>
    </row>
    <row r="15485" spans="1:13" customFormat="1" hidden="1">
      <c r="A15485" t="s">
        <v>886</v>
      </c>
      <c r="B15485" t="s">
        <v>887</v>
      </c>
      <c r="C15485" s="1">
        <v>44347</v>
      </c>
      <c r="H15485">
        <v>689</v>
      </c>
      <c r="M15485">
        <v>10276</v>
      </c>
    </row>
    <row r="15486" spans="1:13" customFormat="1" hidden="1">
      <c r="A15486" t="s">
        <v>886</v>
      </c>
      <c r="B15486" t="s">
        <v>887</v>
      </c>
      <c r="C15486" s="1">
        <v>44348</v>
      </c>
      <c r="D15486">
        <v>66626</v>
      </c>
      <c r="H15486">
        <v>709</v>
      </c>
      <c r="I15486">
        <v>99.36</v>
      </c>
      <c r="M15486">
        <v>10574</v>
      </c>
    </row>
    <row r="15487" spans="1:13" customFormat="1" hidden="1">
      <c r="A15487" t="s">
        <v>886</v>
      </c>
      <c r="B15487" t="s">
        <v>887</v>
      </c>
      <c r="C15487" s="1">
        <v>44349</v>
      </c>
      <c r="D15487">
        <v>67253</v>
      </c>
      <c r="G15487">
        <v>627</v>
      </c>
      <c r="H15487">
        <v>713</v>
      </c>
      <c r="I15487">
        <v>100.3</v>
      </c>
      <c r="M15487">
        <v>10634</v>
      </c>
    </row>
    <row r="15488" spans="1:13" customFormat="1" hidden="1">
      <c r="A15488" t="s">
        <v>886</v>
      </c>
      <c r="B15488" t="s">
        <v>887</v>
      </c>
      <c r="C15488" s="1">
        <v>44350</v>
      </c>
      <c r="D15488">
        <v>67926</v>
      </c>
      <c r="G15488">
        <v>673</v>
      </c>
      <c r="H15488">
        <v>691</v>
      </c>
      <c r="I15488">
        <v>101.3</v>
      </c>
      <c r="M15488">
        <v>10305</v>
      </c>
    </row>
    <row r="15489" spans="1:13" customFormat="1" hidden="1">
      <c r="A15489" t="s">
        <v>886</v>
      </c>
      <c r="B15489" t="s">
        <v>887</v>
      </c>
      <c r="C15489" s="1">
        <v>44351</v>
      </c>
      <c r="D15489">
        <v>68592</v>
      </c>
      <c r="G15489">
        <v>666</v>
      </c>
      <c r="H15489">
        <v>686</v>
      </c>
      <c r="I15489">
        <v>102.3</v>
      </c>
      <c r="M15489">
        <v>10231</v>
      </c>
    </row>
    <row r="15490" spans="1:13" customFormat="1" hidden="1">
      <c r="A15490" t="s">
        <v>886</v>
      </c>
      <c r="B15490" t="s">
        <v>887</v>
      </c>
      <c r="C15490" s="1">
        <v>44352</v>
      </c>
      <c r="H15490">
        <v>677</v>
      </c>
      <c r="M15490">
        <v>10097</v>
      </c>
    </row>
    <row r="15491" spans="1:13" customFormat="1" hidden="1">
      <c r="A15491" t="s">
        <v>886</v>
      </c>
      <c r="B15491" t="s">
        <v>887</v>
      </c>
      <c r="C15491" s="1">
        <v>44353</v>
      </c>
      <c r="H15491">
        <v>669</v>
      </c>
      <c r="M15491">
        <v>9977</v>
      </c>
    </row>
    <row r="15492" spans="1:13" customFormat="1" hidden="1">
      <c r="A15492" t="s">
        <v>886</v>
      </c>
      <c r="B15492" t="s">
        <v>887</v>
      </c>
      <c r="C15492" s="1">
        <v>44354</v>
      </c>
      <c r="D15492">
        <v>70541</v>
      </c>
      <c r="H15492">
        <v>661</v>
      </c>
      <c r="I15492">
        <v>105.2</v>
      </c>
      <c r="M15492">
        <v>9858</v>
      </c>
    </row>
    <row r="15493" spans="1:13" customFormat="1" hidden="1">
      <c r="A15493" t="s">
        <v>886</v>
      </c>
      <c r="B15493" t="s">
        <v>887</v>
      </c>
      <c r="C15493" s="1">
        <v>44355</v>
      </c>
      <c r="D15493">
        <v>71161</v>
      </c>
      <c r="G15493">
        <v>620</v>
      </c>
      <c r="H15493">
        <v>648</v>
      </c>
      <c r="I15493">
        <v>106.13</v>
      </c>
      <c r="M15493">
        <v>9664</v>
      </c>
    </row>
    <row r="15494" spans="1:13" customFormat="1" hidden="1">
      <c r="A15494" t="s">
        <v>886</v>
      </c>
      <c r="B15494" t="s">
        <v>887</v>
      </c>
      <c r="C15494" s="1">
        <v>44356</v>
      </c>
      <c r="H15494">
        <v>646</v>
      </c>
      <c r="M15494">
        <v>9634</v>
      </c>
    </row>
    <row r="15495" spans="1:13" customFormat="1" hidden="1">
      <c r="A15495" t="s">
        <v>886</v>
      </c>
      <c r="B15495" t="s">
        <v>887</v>
      </c>
      <c r="C15495" s="1">
        <v>44357</v>
      </c>
      <c r="D15495">
        <v>72387</v>
      </c>
      <c r="H15495">
        <v>637</v>
      </c>
      <c r="I15495">
        <v>107.96</v>
      </c>
      <c r="M15495">
        <v>9500</v>
      </c>
    </row>
    <row r="15496" spans="1:13" customFormat="1" hidden="1">
      <c r="A15496" t="s">
        <v>886</v>
      </c>
      <c r="B15496" t="s">
        <v>887</v>
      </c>
      <c r="C15496" s="1">
        <v>44358</v>
      </c>
      <c r="D15496">
        <v>73167</v>
      </c>
      <c r="G15496">
        <v>780</v>
      </c>
      <c r="H15496">
        <v>654</v>
      </c>
      <c r="I15496">
        <v>109.12</v>
      </c>
      <c r="M15496">
        <v>9754</v>
      </c>
    </row>
    <row r="15497" spans="1:13" customFormat="1" hidden="1">
      <c r="A15497" t="s">
        <v>886</v>
      </c>
      <c r="B15497" t="s">
        <v>887</v>
      </c>
      <c r="C15497" s="1">
        <v>44359</v>
      </c>
      <c r="H15497">
        <v>635</v>
      </c>
      <c r="M15497">
        <v>9470</v>
      </c>
    </row>
    <row r="15498" spans="1:13" customFormat="1" hidden="1">
      <c r="A15498" t="s">
        <v>886</v>
      </c>
      <c r="B15498" t="s">
        <v>887</v>
      </c>
      <c r="C15498" s="1">
        <v>44360</v>
      </c>
      <c r="H15498">
        <v>616</v>
      </c>
      <c r="M15498">
        <v>9187</v>
      </c>
    </row>
    <row r="15499" spans="1:13" customFormat="1" hidden="1">
      <c r="A15499" t="s">
        <v>886</v>
      </c>
      <c r="B15499" t="s">
        <v>887</v>
      </c>
      <c r="C15499" s="1">
        <v>44361</v>
      </c>
      <c r="D15499">
        <v>74718</v>
      </c>
      <c r="H15499">
        <v>597</v>
      </c>
      <c r="I15499">
        <v>111.43</v>
      </c>
      <c r="M15499">
        <v>8904</v>
      </c>
    </row>
    <row r="15500" spans="1:13" customFormat="1" hidden="1">
      <c r="A15500" t="s">
        <v>886</v>
      </c>
      <c r="B15500" t="s">
        <v>887</v>
      </c>
      <c r="C15500" s="1">
        <v>44362</v>
      </c>
      <c r="D15500">
        <v>75181</v>
      </c>
      <c r="G15500">
        <v>463</v>
      </c>
      <c r="H15500">
        <v>574</v>
      </c>
      <c r="I15500">
        <v>112.12</v>
      </c>
      <c r="M15500">
        <v>8561</v>
      </c>
    </row>
    <row r="15501" spans="1:13" customFormat="1" hidden="1">
      <c r="A15501" t="s">
        <v>886</v>
      </c>
      <c r="B15501" t="s">
        <v>887</v>
      </c>
      <c r="C15501" s="1">
        <v>44363</v>
      </c>
      <c r="H15501">
        <v>549</v>
      </c>
      <c r="M15501">
        <v>8188</v>
      </c>
    </row>
    <row r="15502" spans="1:13" customFormat="1" hidden="1">
      <c r="A15502" t="s">
        <v>886</v>
      </c>
      <c r="B15502" t="s">
        <v>887</v>
      </c>
      <c r="C15502" s="1">
        <v>44364</v>
      </c>
      <c r="D15502">
        <v>76048</v>
      </c>
      <c r="H15502">
        <v>523</v>
      </c>
      <c r="I15502">
        <v>113.42</v>
      </c>
      <c r="M15502">
        <v>7800</v>
      </c>
    </row>
    <row r="15503" spans="1:13" customFormat="1" hidden="1">
      <c r="A15503" t="s">
        <v>886</v>
      </c>
      <c r="B15503" t="s">
        <v>887</v>
      </c>
      <c r="C15503" s="1">
        <v>44365</v>
      </c>
      <c r="D15503">
        <v>76401</v>
      </c>
      <c r="G15503">
        <v>353</v>
      </c>
      <c r="H15503">
        <v>462</v>
      </c>
      <c r="I15503">
        <v>113.94</v>
      </c>
      <c r="M15503">
        <v>6890</v>
      </c>
    </row>
    <row r="15504" spans="1:13" customFormat="1" hidden="1">
      <c r="A15504" t="s">
        <v>886</v>
      </c>
      <c r="B15504" t="s">
        <v>887</v>
      </c>
      <c r="C15504" s="1">
        <v>44366</v>
      </c>
      <c r="H15504">
        <v>443</v>
      </c>
      <c r="M15504">
        <v>6607</v>
      </c>
    </row>
    <row r="15505" spans="1:13" customFormat="1" hidden="1">
      <c r="A15505" t="s">
        <v>886</v>
      </c>
      <c r="B15505" t="s">
        <v>887</v>
      </c>
      <c r="C15505" s="1">
        <v>44367</v>
      </c>
      <c r="H15505">
        <v>424</v>
      </c>
      <c r="M15505">
        <v>6323</v>
      </c>
    </row>
    <row r="15506" spans="1:13" customFormat="1" hidden="1">
      <c r="A15506" t="s">
        <v>886</v>
      </c>
      <c r="B15506" t="s">
        <v>887</v>
      </c>
      <c r="C15506" s="1">
        <v>44368</v>
      </c>
      <c r="D15506">
        <v>77554</v>
      </c>
      <c r="H15506">
        <v>405</v>
      </c>
      <c r="I15506">
        <v>115.66</v>
      </c>
      <c r="M15506">
        <v>6040</v>
      </c>
    </row>
    <row r="15507" spans="1:13" customFormat="1" hidden="1">
      <c r="A15507" t="s">
        <v>886</v>
      </c>
      <c r="B15507" t="s">
        <v>887</v>
      </c>
      <c r="C15507" s="1">
        <v>44369</v>
      </c>
      <c r="D15507">
        <v>77881</v>
      </c>
      <c r="G15507">
        <v>327</v>
      </c>
      <c r="H15507">
        <v>386</v>
      </c>
      <c r="I15507">
        <v>116.15</v>
      </c>
      <c r="M15507">
        <v>5757</v>
      </c>
    </row>
    <row r="15508" spans="1:13" customFormat="1" hidden="1">
      <c r="A15508" t="s">
        <v>886</v>
      </c>
      <c r="B15508" t="s">
        <v>887</v>
      </c>
      <c r="C15508" s="1">
        <v>44370</v>
      </c>
      <c r="H15508">
        <v>381</v>
      </c>
      <c r="M15508">
        <v>5682</v>
      </c>
    </row>
    <row r="15509" spans="1:13" customFormat="1" hidden="1">
      <c r="A15509" t="s">
        <v>886</v>
      </c>
      <c r="B15509" t="s">
        <v>887</v>
      </c>
      <c r="C15509" s="1">
        <v>44371</v>
      </c>
      <c r="D15509">
        <v>78684</v>
      </c>
      <c r="H15509">
        <v>377</v>
      </c>
      <c r="I15509">
        <v>117.35</v>
      </c>
      <c r="M15509">
        <v>5623</v>
      </c>
    </row>
    <row r="15510" spans="1:13" customFormat="1" hidden="1">
      <c r="A15510" t="s">
        <v>886</v>
      </c>
      <c r="B15510" t="s">
        <v>887</v>
      </c>
      <c r="C15510" s="1">
        <v>44372</v>
      </c>
      <c r="D15510">
        <v>79028</v>
      </c>
      <c r="G15510">
        <v>344</v>
      </c>
      <c r="H15510">
        <v>375</v>
      </c>
      <c r="I15510">
        <v>117.86</v>
      </c>
      <c r="M15510">
        <v>5593</v>
      </c>
    </row>
    <row r="15511" spans="1:13" customFormat="1" hidden="1">
      <c r="A15511" t="s">
        <v>886</v>
      </c>
      <c r="B15511" t="s">
        <v>887</v>
      </c>
      <c r="C15511" s="1">
        <v>44373</v>
      </c>
      <c r="H15511">
        <v>382</v>
      </c>
      <c r="M15511">
        <v>5697</v>
      </c>
    </row>
    <row r="15512" spans="1:13" customFormat="1" hidden="1">
      <c r="A15512" t="s">
        <v>886</v>
      </c>
      <c r="B15512" t="s">
        <v>887</v>
      </c>
      <c r="C15512" s="1">
        <v>44374</v>
      </c>
      <c r="H15512">
        <v>389</v>
      </c>
      <c r="M15512">
        <v>5801</v>
      </c>
    </row>
    <row r="15513" spans="1:13" customFormat="1" hidden="1">
      <c r="A15513" t="s">
        <v>886</v>
      </c>
      <c r="B15513" t="s">
        <v>887</v>
      </c>
      <c r="C15513" s="1">
        <v>44375</v>
      </c>
      <c r="H15513">
        <v>396</v>
      </c>
      <c r="M15513">
        <v>5906</v>
      </c>
    </row>
    <row r="15514" spans="1:13" customFormat="1" hidden="1">
      <c r="A15514" t="s">
        <v>886</v>
      </c>
      <c r="B15514" t="s">
        <v>887</v>
      </c>
      <c r="C15514" s="1">
        <v>44376</v>
      </c>
      <c r="D15514">
        <v>80754</v>
      </c>
      <c r="H15514">
        <v>410</v>
      </c>
      <c r="I15514">
        <v>120.43</v>
      </c>
      <c r="M15514">
        <v>6115</v>
      </c>
    </row>
    <row r="15515" spans="1:13" customFormat="1" hidden="1">
      <c r="A15515" t="s">
        <v>886</v>
      </c>
      <c r="B15515" t="s">
        <v>887</v>
      </c>
      <c r="C15515" s="1">
        <v>44377</v>
      </c>
      <c r="D15515">
        <v>81164</v>
      </c>
      <c r="G15515">
        <v>410</v>
      </c>
      <c r="H15515">
        <v>412</v>
      </c>
      <c r="I15515">
        <v>121.05</v>
      </c>
      <c r="M15515">
        <v>6144</v>
      </c>
    </row>
    <row r="15516" spans="1:13" customFormat="1" hidden="1">
      <c r="A15516" t="s">
        <v>886</v>
      </c>
      <c r="B15516" t="s">
        <v>887</v>
      </c>
      <c r="C15516" s="1">
        <v>44378</v>
      </c>
      <c r="D15516">
        <v>81551</v>
      </c>
      <c r="G15516">
        <v>387</v>
      </c>
      <c r="H15516">
        <v>410</v>
      </c>
      <c r="I15516">
        <v>121.62</v>
      </c>
      <c r="M15516">
        <v>6115</v>
      </c>
    </row>
    <row r="15517" spans="1:13" customFormat="1" hidden="1">
      <c r="A15517" t="s">
        <v>886</v>
      </c>
      <c r="B15517" t="s">
        <v>887</v>
      </c>
      <c r="C15517" s="1">
        <v>44379</v>
      </c>
      <c r="D15517">
        <v>82060</v>
      </c>
      <c r="G15517">
        <v>509</v>
      </c>
      <c r="H15517">
        <v>433</v>
      </c>
      <c r="I15517">
        <v>122.38</v>
      </c>
      <c r="M15517">
        <v>6458</v>
      </c>
    </row>
    <row r="15518" spans="1:13" customFormat="1" hidden="1">
      <c r="A15518" t="s">
        <v>886</v>
      </c>
      <c r="B15518" t="s">
        <v>887</v>
      </c>
      <c r="C15518" s="1">
        <v>44380</v>
      </c>
      <c r="H15518">
        <v>443</v>
      </c>
      <c r="M15518">
        <v>6607</v>
      </c>
    </row>
    <row r="15519" spans="1:13" customFormat="1" hidden="1">
      <c r="A15519" t="s">
        <v>886</v>
      </c>
      <c r="B15519" t="s">
        <v>887</v>
      </c>
      <c r="C15519" s="1">
        <v>44381</v>
      </c>
      <c r="H15519">
        <v>453</v>
      </c>
      <c r="M15519">
        <v>6756</v>
      </c>
    </row>
    <row r="15520" spans="1:13" customFormat="1" hidden="1">
      <c r="A15520" t="s">
        <v>886</v>
      </c>
      <c r="B15520" t="s">
        <v>887</v>
      </c>
      <c r="C15520" s="1">
        <v>44382</v>
      </c>
      <c r="D15520">
        <v>83566</v>
      </c>
      <c r="H15520">
        <v>463</v>
      </c>
      <c r="I15520">
        <v>124.63</v>
      </c>
      <c r="M15520">
        <v>6905</v>
      </c>
    </row>
    <row r="15521" spans="1:13" customFormat="1" hidden="1">
      <c r="A15521" t="s">
        <v>886</v>
      </c>
      <c r="B15521" t="s">
        <v>887</v>
      </c>
      <c r="C15521" s="1">
        <v>44383</v>
      </c>
      <c r="D15521">
        <v>84130</v>
      </c>
      <c r="G15521">
        <v>564</v>
      </c>
      <c r="H15521">
        <v>482</v>
      </c>
      <c r="I15521">
        <v>125.47</v>
      </c>
      <c r="M15521">
        <v>7188</v>
      </c>
    </row>
    <row r="15522" spans="1:13" customFormat="1" hidden="1">
      <c r="A15522" t="s">
        <v>886</v>
      </c>
      <c r="B15522" t="s">
        <v>887</v>
      </c>
      <c r="C15522" s="1">
        <v>44384</v>
      </c>
      <c r="D15522">
        <v>84761</v>
      </c>
      <c r="G15522">
        <v>631</v>
      </c>
      <c r="H15522">
        <v>514</v>
      </c>
      <c r="I15522">
        <v>126.41</v>
      </c>
      <c r="M15522">
        <v>7666</v>
      </c>
    </row>
    <row r="15523" spans="1:13" customFormat="1" hidden="1">
      <c r="A15523" t="s">
        <v>886</v>
      </c>
      <c r="B15523" t="s">
        <v>887</v>
      </c>
      <c r="C15523" s="1">
        <v>44385</v>
      </c>
      <c r="H15523">
        <v>543</v>
      </c>
      <c r="M15523">
        <v>8098</v>
      </c>
    </row>
    <row r="15524" spans="1:13" customFormat="1" hidden="1">
      <c r="A15524" t="s">
        <v>886</v>
      </c>
      <c r="B15524" t="s">
        <v>887</v>
      </c>
      <c r="C15524" s="1">
        <v>44386</v>
      </c>
      <c r="D15524">
        <v>85940</v>
      </c>
      <c r="H15524">
        <v>554</v>
      </c>
      <c r="I15524">
        <v>128.16999999999999</v>
      </c>
      <c r="M15524">
        <v>8262</v>
      </c>
    </row>
    <row r="15525" spans="1:13" customFormat="1" hidden="1">
      <c r="A15525" t="s">
        <v>886</v>
      </c>
      <c r="B15525" t="s">
        <v>887</v>
      </c>
      <c r="C15525" s="1">
        <v>44387</v>
      </c>
      <c r="H15525">
        <v>554</v>
      </c>
      <c r="M15525">
        <v>8262</v>
      </c>
    </row>
    <row r="15526" spans="1:13" customFormat="1" hidden="1">
      <c r="A15526" t="s">
        <v>886</v>
      </c>
      <c r="B15526" t="s">
        <v>887</v>
      </c>
      <c r="C15526" s="1">
        <v>44388</v>
      </c>
      <c r="H15526">
        <v>553</v>
      </c>
      <c r="M15526">
        <v>8247</v>
      </c>
    </row>
    <row r="15527" spans="1:13" customFormat="1" hidden="1">
      <c r="A15527" t="s">
        <v>886</v>
      </c>
      <c r="B15527" t="s">
        <v>887</v>
      </c>
      <c r="C15527" s="1">
        <v>44389</v>
      </c>
      <c r="D15527">
        <v>87435</v>
      </c>
      <c r="H15527">
        <v>553</v>
      </c>
      <c r="I15527">
        <v>130.4</v>
      </c>
      <c r="M15527">
        <v>8247</v>
      </c>
    </row>
    <row r="15528" spans="1:13" customFormat="1" hidden="1">
      <c r="A15528" t="s">
        <v>886</v>
      </c>
      <c r="B15528" t="s">
        <v>887</v>
      </c>
      <c r="C15528" s="1">
        <v>44390</v>
      </c>
      <c r="D15528">
        <v>87879</v>
      </c>
      <c r="G15528">
        <v>444</v>
      </c>
      <c r="H15528">
        <v>536</v>
      </c>
      <c r="I15528">
        <v>131.06</v>
      </c>
      <c r="M15528">
        <v>7994</v>
      </c>
    </row>
    <row r="15529" spans="1:13" customFormat="1" hidden="1">
      <c r="A15529" t="s">
        <v>886</v>
      </c>
      <c r="B15529" t="s">
        <v>887</v>
      </c>
      <c r="C15529" s="1">
        <v>44391</v>
      </c>
      <c r="D15529">
        <v>88256</v>
      </c>
      <c r="G15529">
        <v>377</v>
      </c>
      <c r="H15529">
        <v>499</v>
      </c>
      <c r="I15529">
        <v>131.62</v>
      </c>
      <c r="M15529">
        <v>7442</v>
      </c>
    </row>
    <row r="15530" spans="1:13" customFormat="1" hidden="1">
      <c r="A15530" t="s">
        <v>886</v>
      </c>
      <c r="B15530" t="s">
        <v>887</v>
      </c>
      <c r="C15530" s="1">
        <v>44392</v>
      </c>
      <c r="D15530">
        <v>88656</v>
      </c>
      <c r="G15530">
        <v>400</v>
      </c>
      <c r="H15530">
        <v>472</v>
      </c>
      <c r="I15530">
        <v>132.22</v>
      </c>
      <c r="M15530">
        <v>7039</v>
      </c>
    </row>
    <row r="15531" spans="1:13" customFormat="1" hidden="1">
      <c r="A15531" t="s">
        <v>886</v>
      </c>
      <c r="B15531" t="s">
        <v>887</v>
      </c>
      <c r="C15531" s="1">
        <v>44393</v>
      </c>
      <c r="D15531">
        <v>88946</v>
      </c>
      <c r="G15531">
        <v>290</v>
      </c>
      <c r="H15531">
        <v>429</v>
      </c>
      <c r="I15531">
        <v>132.65</v>
      </c>
      <c r="M15531">
        <v>6398</v>
      </c>
    </row>
    <row r="15532" spans="1:13" customFormat="1" hidden="1">
      <c r="A15532" t="s">
        <v>886</v>
      </c>
      <c r="B15532" t="s">
        <v>887</v>
      </c>
      <c r="C15532" s="1">
        <v>44394</v>
      </c>
      <c r="H15532">
        <v>401</v>
      </c>
      <c r="M15532">
        <v>5980</v>
      </c>
    </row>
    <row r="15533" spans="1:13" customFormat="1" hidden="1">
      <c r="A15533" t="s">
        <v>886</v>
      </c>
      <c r="B15533" t="s">
        <v>887</v>
      </c>
      <c r="C15533" s="1">
        <v>44395</v>
      </c>
      <c r="H15533">
        <v>373</v>
      </c>
      <c r="M15533">
        <v>5563</v>
      </c>
    </row>
    <row r="15534" spans="1:13" customFormat="1" hidden="1">
      <c r="A15534" t="s">
        <v>886</v>
      </c>
      <c r="B15534" t="s">
        <v>887</v>
      </c>
      <c r="C15534" s="1">
        <v>44396</v>
      </c>
      <c r="H15534">
        <v>345</v>
      </c>
      <c r="M15534">
        <v>5145</v>
      </c>
    </row>
    <row r="15535" spans="1:13" customFormat="1" hidden="1">
      <c r="A15535" t="s">
        <v>886</v>
      </c>
      <c r="B15535" t="s">
        <v>887</v>
      </c>
      <c r="C15535" s="1">
        <v>44397</v>
      </c>
      <c r="D15535">
        <v>90147</v>
      </c>
      <c r="H15535">
        <v>324</v>
      </c>
      <c r="I15535">
        <v>134.44</v>
      </c>
      <c r="M15535">
        <v>4832</v>
      </c>
    </row>
    <row r="15536" spans="1:13" customFormat="1" hidden="1">
      <c r="A15536" t="s">
        <v>886</v>
      </c>
      <c r="B15536" t="s">
        <v>887</v>
      </c>
      <c r="C15536" s="1">
        <v>44398</v>
      </c>
      <c r="D15536">
        <v>90382</v>
      </c>
      <c r="G15536">
        <v>235</v>
      </c>
      <c r="H15536">
        <v>304</v>
      </c>
      <c r="I15536">
        <v>134.79</v>
      </c>
      <c r="M15536">
        <v>4534</v>
      </c>
    </row>
    <row r="15537" spans="1:13" customFormat="1" hidden="1">
      <c r="A15537" t="s">
        <v>886</v>
      </c>
      <c r="B15537" t="s">
        <v>887</v>
      </c>
      <c r="C15537" s="1">
        <v>44399</v>
      </c>
      <c r="D15537">
        <v>90619</v>
      </c>
      <c r="G15537">
        <v>237</v>
      </c>
      <c r="H15537">
        <v>280</v>
      </c>
      <c r="I15537">
        <v>135.15</v>
      </c>
      <c r="M15537">
        <v>4176</v>
      </c>
    </row>
    <row r="15538" spans="1:13" customFormat="1" hidden="1">
      <c r="A15538" t="s">
        <v>886</v>
      </c>
      <c r="B15538" t="s">
        <v>887</v>
      </c>
      <c r="C15538" s="1">
        <v>44400</v>
      </c>
      <c r="D15538">
        <v>90853</v>
      </c>
      <c r="G15538">
        <v>234</v>
      </c>
      <c r="H15538">
        <v>272</v>
      </c>
      <c r="I15538">
        <v>135.5</v>
      </c>
      <c r="M15538">
        <v>4057</v>
      </c>
    </row>
    <row r="15539" spans="1:13" customFormat="1" hidden="1">
      <c r="A15539" t="s">
        <v>886</v>
      </c>
      <c r="B15539" t="s">
        <v>887</v>
      </c>
      <c r="C15539" s="1">
        <v>44401</v>
      </c>
      <c r="H15539">
        <v>261</v>
      </c>
      <c r="M15539">
        <v>3893</v>
      </c>
    </row>
    <row r="15540" spans="1:13" customFormat="1" hidden="1">
      <c r="A15540" t="s">
        <v>886</v>
      </c>
      <c r="B15540" t="s">
        <v>887</v>
      </c>
      <c r="C15540" s="1">
        <v>44402</v>
      </c>
      <c r="H15540">
        <v>249</v>
      </c>
      <c r="M15540">
        <v>3714</v>
      </c>
    </row>
    <row r="15541" spans="1:13" customFormat="1" hidden="1">
      <c r="A15541" t="s">
        <v>886</v>
      </c>
      <c r="B15541" t="s">
        <v>887</v>
      </c>
      <c r="C15541" s="1">
        <v>44403</v>
      </c>
      <c r="D15541">
        <v>91510</v>
      </c>
      <c r="H15541">
        <v>238</v>
      </c>
      <c r="I15541">
        <v>136.47999999999999</v>
      </c>
      <c r="M15541">
        <v>3549</v>
      </c>
    </row>
    <row r="15542" spans="1:13" customFormat="1" hidden="1">
      <c r="A15542" t="s">
        <v>886</v>
      </c>
      <c r="B15542" t="s">
        <v>887</v>
      </c>
      <c r="C15542" s="1">
        <v>44404</v>
      </c>
      <c r="D15542">
        <v>91723</v>
      </c>
      <c r="G15542">
        <v>213</v>
      </c>
      <c r="H15542">
        <v>225</v>
      </c>
      <c r="I15542">
        <v>136.79</v>
      </c>
      <c r="M15542">
        <v>3356</v>
      </c>
    </row>
    <row r="15543" spans="1:13" customFormat="1" hidden="1">
      <c r="A15543" t="s">
        <v>886</v>
      </c>
      <c r="B15543" t="s">
        <v>887</v>
      </c>
      <c r="C15543" s="1">
        <v>44405</v>
      </c>
      <c r="D15543">
        <v>92011</v>
      </c>
      <c r="G15543">
        <v>288</v>
      </c>
      <c r="H15543">
        <v>233</v>
      </c>
      <c r="I15543">
        <v>137.22</v>
      </c>
      <c r="M15543">
        <v>3475</v>
      </c>
    </row>
    <row r="15544" spans="1:13" customFormat="1" hidden="1">
      <c r="A15544" t="s">
        <v>886</v>
      </c>
      <c r="B15544" t="s">
        <v>887</v>
      </c>
      <c r="C15544" s="1">
        <v>44406</v>
      </c>
      <c r="H15544">
        <v>253</v>
      </c>
      <c r="M15544">
        <v>3773</v>
      </c>
    </row>
    <row r="15545" spans="1:13" customFormat="1" hidden="1">
      <c r="A15545" t="s">
        <v>886</v>
      </c>
      <c r="B15545" t="s">
        <v>887</v>
      </c>
      <c r="C15545" s="1">
        <v>44407</v>
      </c>
      <c r="D15545">
        <v>92775</v>
      </c>
      <c r="H15545">
        <v>275</v>
      </c>
      <c r="I15545">
        <v>138.36000000000001</v>
      </c>
      <c r="M15545">
        <v>4101</v>
      </c>
    </row>
    <row r="15546" spans="1:13" customFormat="1" hidden="1">
      <c r="A15546" t="s">
        <v>886</v>
      </c>
      <c r="B15546" t="s">
        <v>887</v>
      </c>
      <c r="C15546" s="1">
        <v>44408</v>
      </c>
      <c r="H15546">
        <v>298</v>
      </c>
      <c r="M15546">
        <v>4444</v>
      </c>
    </row>
    <row r="15547" spans="1:13" customFormat="1" hidden="1">
      <c r="A15547" t="s">
        <v>886</v>
      </c>
      <c r="B15547" t="s">
        <v>887</v>
      </c>
      <c r="C15547" s="1">
        <v>44409</v>
      </c>
      <c r="H15547">
        <v>322</v>
      </c>
      <c r="M15547">
        <v>4802</v>
      </c>
    </row>
    <row r="15548" spans="1:13" customFormat="1" hidden="1">
      <c r="A15548" t="s">
        <v>886</v>
      </c>
      <c r="B15548" t="s">
        <v>887</v>
      </c>
      <c r="C15548" s="1">
        <v>44410</v>
      </c>
      <c r="D15548">
        <v>93933</v>
      </c>
      <c r="H15548">
        <v>346</v>
      </c>
      <c r="I15548">
        <v>140.09</v>
      </c>
      <c r="M15548">
        <v>5160</v>
      </c>
    </row>
    <row r="15549" spans="1:13" customFormat="1" hidden="1">
      <c r="A15549" t="s">
        <v>886</v>
      </c>
      <c r="B15549" t="s">
        <v>887</v>
      </c>
      <c r="C15549" s="1">
        <v>44411</v>
      </c>
      <c r="H15549">
        <v>412</v>
      </c>
      <c r="M15549">
        <v>6144</v>
      </c>
    </row>
    <row r="15550" spans="1:13" customFormat="1" hidden="1">
      <c r="A15550" t="s">
        <v>886</v>
      </c>
      <c r="B15550" t="s">
        <v>887</v>
      </c>
      <c r="C15550" s="1">
        <v>44412</v>
      </c>
      <c r="D15550">
        <v>95281</v>
      </c>
      <c r="H15550">
        <v>467</v>
      </c>
      <c r="I15550">
        <v>142.1</v>
      </c>
      <c r="M15550">
        <v>6965</v>
      </c>
    </row>
    <row r="15551" spans="1:13" customFormat="1" hidden="1">
      <c r="A15551" t="s">
        <v>886</v>
      </c>
      <c r="B15551" t="s">
        <v>887</v>
      </c>
      <c r="C15551" s="1">
        <v>44413</v>
      </c>
      <c r="H15551">
        <v>445</v>
      </c>
      <c r="M15551">
        <v>6637</v>
      </c>
    </row>
    <row r="15552" spans="1:13" customFormat="1" hidden="1">
      <c r="A15552" t="s">
        <v>886</v>
      </c>
      <c r="B15552" t="s">
        <v>887</v>
      </c>
      <c r="C15552" s="1">
        <v>44414</v>
      </c>
      <c r="D15552">
        <v>95738</v>
      </c>
      <c r="H15552">
        <v>423</v>
      </c>
      <c r="I15552">
        <v>142.78</v>
      </c>
      <c r="M15552">
        <v>6309</v>
      </c>
    </row>
    <row r="15553" spans="1:13" customFormat="1" hidden="1">
      <c r="A15553" t="s">
        <v>886</v>
      </c>
      <c r="B15553" t="s">
        <v>887</v>
      </c>
      <c r="C15553" s="1">
        <v>44415</v>
      </c>
      <c r="H15553">
        <v>386</v>
      </c>
      <c r="M15553">
        <v>5757</v>
      </c>
    </row>
    <row r="15554" spans="1:13" customFormat="1" hidden="1">
      <c r="A15554" t="s">
        <v>886</v>
      </c>
      <c r="B15554" t="s">
        <v>887</v>
      </c>
      <c r="C15554" s="1">
        <v>44416</v>
      </c>
      <c r="H15554">
        <v>350</v>
      </c>
      <c r="M15554">
        <v>5220</v>
      </c>
    </row>
    <row r="15555" spans="1:13" customFormat="1" hidden="1">
      <c r="A15555" t="s">
        <v>886</v>
      </c>
      <c r="B15555" t="s">
        <v>887</v>
      </c>
      <c r="C15555" s="1">
        <v>44417</v>
      </c>
      <c r="D15555">
        <v>96122</v>
      </c>
      <c r="H15555">
        <v>313</v>
      </c>
      <c r="I15555">
        <v>143.35</v>
      </c>
      <c r="M15555">
        <v>4668</v>
      </c>
    </row>
    <row r="15556" spans="1:13" customFormat="1" hidden="1">
      <c r="A15556" t="s">
        <v>886</v>
      </c>
      <c r="B15556" t="s">
        <v>887</v>
      </c>
      <c r="C15556" s="1">
        <v>44418</v>
      </c>
      <c r="H15556">
        <v>235</v>
      </c>
      <c r="M15556">
        <v>3505</v>
      </c>
    </row>
    <row r="15557" spans="1:13" customFormat="1" hidden="1">
      <c r="A15557" t="s">
        <v>886</v>
      </c>
      <c r="B15557" t="s">
        <v>887</v>
      </c>
      <c r="C15557" s="1">
        <v>44419</v>
      </c>
      <c r="D15557">
        <v>96382</v>
      </c>
      <c r="H15557">
        <v>157</v>
      </c>
      <c r="I15557">
        <v>143.74</v>
      </c>
      <c r="M15557">
        <v>2341</v>
      </c>
    </row>
    <row r="15558" spans="1:13" customFormat="1" hidden="1">
      <c r="A15558" t="s">
        <v>886</v>
      </c>
      <c r="B15558" t="s">
        <v>887</v>
      </c>
      <c r="C15558" s="1">
        <v>44420</v>
      </c>
      <c r="H15558">
        <v>146</v>
      </c>
      <c r="M15558">
        <v>2177</v>
      </c>
    </row>
    <row r="15559" spans="1:13" customFormat="1" hidden="1">
      <c r="A15559" t="s">
        <v>886</v>
      </c>
      <c r="B15559" t="s">
        <v>887</v>
      </c>
      <c r="C15559" s="1">
        <v>44421</v>
      </c>
      <c r="D15559">
        <v>96687</v>
      </c>
      <c r="H15559">
        <v>136</v>
      </c>
      <c r="I15559">
        <v>144.19999999999999</v>
      </c>
      <c r="M15559">
        <v>2028</v>
      </c>
    </row>
    <row r="15560" spans="1:13" customFormat="1" hidden="1">
      <c r="A15560" t="s">
        <v>886</v>
      </c>
      <c r="B15560" t="s">
        <v>887</v>
      </c>
      <c r="C15560" s="1">
        <v>44422</v>
      </c>
      <c r="H15560">
        <v>139</v>
      </c>
      <c r="M15560">
        <v>2073</v>
      </c>
    </row>
    <row r="15561" spans="1:13" customFormat="1" hidden="1">
      <c r="A15561" t="s">
        <v>886</v>
      </c>
      <c r="B15561" t="s">
        <v>887</v>
      </c>
      <c r="C15561" s="1">
        <v>44423</v>
      </c>
      <c r="H15561">
        <v>142</v>
      </c>
      <c r="M15561">
        <v>2118</v>
      </c>
    </row>
    <row r="15562" spans="1:13" customFormat="1" hidden="1">
      <c r="A15562" t="s">
        <v>886</v>
      </c>
      <c r="B15562" t="s">
        <v>887</v>
      </c>
      <c r="C15562" s="1">
        <v>44424</v>
      </c>
      <c r="D15562">
        <v>97141</v>
      </c>
      <c r="H15562">
        <v>146</v>
      </c>
      <c r="I15562">
        <v>144.87</v>
      </c>
      <c r="M15562">
        <v>2177</v>
      </c>
    </row>
    <row r="15563" spans="1:13" customFormat="1" hidden="1">
      <c r="A15563" t="s">
        <v>886</v>
      </c>
      <c r="B15563" t="s">
        <v>887</v>
      </c>
      <c r="C15563" s="1">
        <v>44425</v>
      </c>
      <c r="H15563">
        <v>160</v>
      </c>
      <c r="M15563">
        <v>2386</v>
      </c>
    </row>
    <row r="15564" spans="1:13" customFormat="1" hidden="1">
      <c r="A15564" t="s">
        <v>886</v>
      </c>
      <c r="B15564" t="s">
        <v>887</v>
      </c>
      <c r="C15564" s="1">
        <v>44426</v>
      </c>
      <c r="D15564">
        <v>97600</v>
      </c>
      <c r="H15564">
        <v>174</v>
      </c>
      <c r="I15564">
        <v>145.56</v>
      </c>
      <c r="M15564">
        <v>2595</v>
      </c>
    </row>
    <row r="15565" spans="1:13" customFormat="1" hidden="1">
      <c r="A15565" t="s">
        <v>888</v>
      </c>
      <c r="B15565" t="s">
        <v>889</v>
      </c>
      <c r="C15565" s="1">
        <v>44274</v>
      </c>
      <c r="E15565">
        <v>25263</v>
      </c>
      <c r="J15565">
        <v>0.19</v>
      </c>
    </row>
    <row r="15566" spans="1:13" customFormat="1" hidden="1">
      <c r="A15566" t="s">
        <v>888</v>
      </c>
      <c r="B15566" t="s">
        <v>889</v>
      </c>
      <c r="C15566" s="1">
        <v>44278</v>
      </c>
      <c r="E15566">
        <v>34178</v>
      </c>
      <c r="J15566">
        <v>0.26</v>
      </c>
    </row>
    <row r="15567" spans="1:13" customFormat="1" hidden="1">
      <c r="A15567" t="s">
        <v>888</v>
      </c>
      <c r="B15567" t="s">
        <v>889</v>
      </c>
      <c r="C15567" s="1">
        <v>44286</v>
      </c>
      <c r="D15567">
        <v>62645</v>
      </c>
      <c r="E15567">
        <v>59993</v>
      </c>
      <c r="F15567">
        <v>2652</v>
      </c>
      <c r="I15567">
        <v>0.48</v>
      </c>
      <c r="J15567">
        <v>0.46</v>
      </c>
      <c r="K15567">
        <v>0.02</v>
      </c>
    </row>
    <row r="15568" spans="1:13" customFormat="1" hidden="1">
      <c r="A15568" t="s">
        <v>888</v>
      </c>
      <c r="B15568" t="s">
        <v>889</v>
      </c>
      <c r="C15568" s="1">
        <v>44287</v>
      </c>
      <c r="H15568">
        <v>2784</v>
      </c>
      <c r="M15568">
        <v>212</v>
      </c>
    </row>
    <row r="15569" spans="1:13" customFormat="1" hidden="1">
      <c r="A15569" t="s">
        <v>888</v>
      </c>
      <c r="B15569" t="s">
        <v>889</v>
      </c>
      <c r="C15569" s="1">
        <v>44288</v>
      </c>
      <c r="H15569">
        <v>2784</v>
      </c>
      <c r="M15569">
        <v>212</v>
      </c>
    </row>
    <row r="15570" spans="1:13" customFormat="1" hidden="1">
      <c r="A15570" t="s">
        <v>888</v>
      </c>
      <c r="B15570" t="s">
        <v>889</v>
      </c>
      <c r="C15570" s="1">
        <v>44289</v>
      </c>
      <c r="H15570">
        <v>2784</v>
      </c>
      <c r="M15570">
        <v>212</v>
      </c>
    </row>
    <row r="15571" spans="1:13" customFormat="1" hidden="1">
      <c r="A15571" t="s">
        <v>888</v>
      </c>
      <c r="B15571" t="s">
        <v>889</v>
      </c>
      <c r="C15571" s="1">
        <v>44290</v>
      </c>
      <c r="E15571">
        <v>66439</v>
      </c>
      <c r="H15571">
        <v>2784</v>
      </c>
      <c r="J15571">
        <v>0.51</v>
      </c>
      <c r="M15571">
        <v>212</v>
      </c>
    </row>
    <row r="15572" spans="1:13" customFormat="1" hidden="1">
      <c r="A15572" t="s">
        <v>888</v>
      </c>
      <c r="B15572" t="s">
        <v>889</v>
      </c>
      <c r="C15572" s="1">
        <v>44291</v>
      </c>
      <c r="E15572">
        <v>67686</v>
      </c>
      <c r="H15572">
        <v>2784</v>
      </c>
      <c r="J15572">
        <v>0.52</v>
      </c>
      <c r="M15572">
        <v>212</v>
      </c>
    </row>
    <row r="15573" spans="1:13" customFormat="1" hidden="1">
      <c r="A15573" t="s">
        <v>888</v>
      </c>
      <c r="B15573" t="s">
        <v>889</v>
      </c>
      <c r="C15573" s="1">
        <v>44292</v>
      </c>
      <c r="E15573">
        <v>67863</v>
      </c>
      <c r="H15573">
        <v>2784</v>
      </c>
      <c r="J15573">
        <v>0.52</v>
      </c>
      <c r="M15573">
        <v>212</v>
      </c>
    </row>
    <row r="15574" spans="1:13" customFormat="1" hidden="1">
      <c r="A15574" t="s">
        <v>888</v>
      </c>
      <c r="B15574" t="s">
        <v>889</v>
      </c>
      <c r="C15574" s="1">
        <v>44293</v>
      </c>
      <c r="D15574">
        <v>82135</v>
      </c>
      <c r="E15574">
        <v>72576</v>
      </c>
      <c r="F15574">
        <v>9559</v>
      </c>
      <c r="H15574">
        <v>2784</v>
      </c>
      <c r="I15574">
        <v>0.63</v>
      </c>
      <c r="J15574">
        <v>0.55000000000000004</v>
      </c>
      <c r="K15574">
        <v>7.0000000000000007E-2</v>
      </c>
      <c r="M15574">
        <v>212</v>
      </c>
    </row>
    <row r="15575" spans="1:13" customFormat="1" hidden="1">
      <c r="A15575" t="s">
        <v>888</v>
      </c>
      <c r="B15575" t="s">
        <v>889</v>
      </c>
      <c r="C15575" s="1">
        <v>44294</v>
      </c>
      <c r="E15575">
        <v>74760</v>
      </c>
      <c r="H15575">
        <v>2813</v>
      </c>
      <c r="J15575">
        <v>0.56999999999999995</v>
      </c>
      <c r="M15575">
        <v>214</v>
      </c>
    </row>
    <row r="15576" spans="1:13" customFormat="1" hidden="1">
      <c r="A15576" t="s">
        <v>888</v>
      </c>
      <c r="B15576" t="s">
        <v>889</v>
      </c>
      <c r="C15576" s="1">
        <v>44295</v>
      </c>
      <c r="E15576">
        <v>76715</v>
      </c>
      <c r="H15576">
        <v>2842</v>
      </c>
      <c r="J15576">
        <v>0.57999999999999996</v>
      </c>
      <c r="M15576">
        <v>216</v>
      </c>
    </row>
    <row r="15577" spans="1:13" customFormat="1" hidden="1">
      <c r="A15577" t="s">
        <v>888</v>
      </c>
      <c r="B15577" t="s">
        <v>889</v>
      </c>
      <c r="C15577" s="1">
        <v>44296</v>
      </c>
      <c r="E15577">
        <v>77433</v>
      </c>
      <c r="H15577">
        <v>2871</v>
      </c>
      <c r="J15577">
        <v>0.59</v>
      </c>
      <c r="M15577">
        <v>219</v>
      </c>
    </row>
    <row r="15578" spans="1:13" customFormat="1" hidden="1">
      <c r="A15578" t="s">
        <v>888</v>
      </c>
      <c r="B15578" t="s">
        <v>889</v>
      </c>
      <c r="C15578" s="1">
        <v>44297</v>
      </c>
      <c r="H15578">
        <v>2900</v>
      </c>
      <c r="M15578">
        <v>221</v>
      </c>
    </row>
    <row r="15579" spans="1:13" customFormat="1" hidden="1">
      <c r="A15579" t="s">
        <v>888</v>
      </c>
      <c r="B15579" t="s">
        <v>889</v>
      </c>
      <c r="C15579" s="1">
        <v>44298</v>
      </c>
      <c r="E15579">
        <v>79450</v>
      </c>
      <c r="H15579">
        <v>2928</v>
      </c>
      <c r="J15579">
        <v>0.6</v>
      </c>
      <c r="M15579">
        <v>223</v>
      </c>
    </row>
    <row r="15580" spans="1:13" customFormat="1" hidden="1">
      <c r="A15580" t="s">
        <v>888</v>
      </c>
      <c r="B15580" t="s">
        <v>889</v>
      </c>
      <c r="C15580" s="1">
        <v>44299</v>
      </c>
      <c r="H15580">
        <v>2957</v>
      </c>
      <c r="M15580">
        <v>225</v>
      </c>
    </row>
    <row r="15581" spans="1:13" customFormat="1" hidden="1">
      <c r="A15581" t="s">
        <v>888</v>
      </c>
      <c r="B15581" t="s">
        <v>889</v>
      </c>
      <c r="C15581" s="1">
        <v>44300</v>
      </c>
      <c r="E15581">
        <v>79665</v>
      </c>
      <c r="H15581">
        <v>2986</v>
      </c>
      <c r="J15581">
        <v>0.61</v>
      </c>
      <c r="M15581">
        <v>227</v>
      </c>
    </row>
    <row r="15582" spans="1:13" customFormat="1" hidden="1">
      <c r="A15582" t="s">
        <v>888</v>
      </c>
      <c r="B15582" t="s">
        <v>889</v>
      </c>
      <c r="C15582" s="1">
        <v>44301</v>
      </c>
      <c r="D15582">
        <v>106024</v>
      </c>
      <c r="E15582">
        <v>80992</v>
      </c>
      <c r="F15582">
        <v>25032</v>
      </c>
      <c r="H15582">
        <v>2986</v>
      </c>
      <c r="I15582">
        <v>0.81</v>
      </c>
      <c r="J15582">
        <v>0.62</v>
      </c>
      <c r="K15582">
        <v>0.19</v>
      </c>
      <c r="M15582">
        <v>227</v>
      </c>
    </row>
    <row r="15583" spans="1:13" customFormat="1" hidden="1">
      <c r="A15583" t="s">
        <v>888</v>
      </c>
      <c r="B15583" t="s">
        <v>889</v>
      </c>
      <c r="C15583" s="1">
        <v>44302</v>
      </c>
      <c r="D15583">
        <v>109296</v>
      </c>
      <c r="E15583">
        <v>81429</v>
      </c>
      <c r="F15583">
        <v>27867</v>
      </c>
      <c r="G15583">
        <v>3272</v>
      </c>
      <c r="H15583">
        <v>3027</v>
      </c>
      <c r="I15583">
        <v>0.83</v>
      </c>
      <c r="J15583">
        <v>0.62</v>
      </c>
      <c r="K15583">
        <v>0.21</v>
      </c>
      <c r="M15583">
        <v>230</v>
      </c>
    </row>
    <row r="15584" spans="1:13" customFormat="1" hidden="1">
      <c r="A15584" t="s">
        <v>888</v>
      </c>
      <c r="B15584" t="s">
        <v>889</v>
      </c>
      <c r="C15584" s="1">
        <v>44303</v>
      </c>
      <c r="H15584">
        <v>2753</v>
      </c>
      <c r="M15584">
        <v>210</v>
      </c>
    </row>
    <row r="15585" spans="1:13" customFormat="1" hidden="1">
      <c r="A15585" t="s">
        <v>888</v>
      </c>
      <c r="B15585" t="s">
        <v>889</v>
      </c>
      <c r="C15585" s="1">
        <v>44304</v>
      </c>
      <c r="H15585">
        <v>2480</v>
      </c>
      <c r="M15585">
        <v>189</v>
      </c>
    </row>
    <row r="15586" spans="1:13" customFormat="1" hidden="1">
      <c r="A15586" t="s">
        <v>888</v>
      </c>
      <c r="B15586" t="s">
        <v>889</v>
      </c>
      <c r="C15586" s="1">
        <v>44305</v>
      </c>
      <c r="D15586">
        <v>112506</v>
      </c>
      <c r="E15586">
        <v>82738</v>
      </c>
      <c r="F15586">
        <v>29768</v>
      </c>
      <c r="H15586">
        <v>2206</v>
      </c>
      <c r="I15586">
        <v>0.86</v>
      </c>
      <c r="J15586">
        <v>0.63</v>
      </c>
      <c r="K15586">
        <v>0.23</v>
      </c>
      <c r="M15586">
        <v>168</v>
      </c>
    </row>
    <row r="15587" spans="1:13" customFormat="1" hidden="1">
      <c r="A15587" t="s">
        <v>888</v>
      </c>
      <c r="B15587" t="s">
        <v>889</v>
      </c>
      <c r="C15587" s="1">
        <v>44306</v>
      </c>
      <c r="D15587">
        <v>114297</v>
      </c>
      <c r="E15587">
        <v>83035</v>
      </c>
      <c r="F15587">
        <v>31262</v>
      </c>
      <c r="G15587">
        <v>1791</v>
      </c>
      <c r="H15587">
        <v>2035</v>
      </c>
      <c r="I15587">
        <v>0.87</v>
      </c>
      <c r="J15587">
        <v>0.63</v>
      </c>
      <c r="K15587">
        <v>0.24</v>
      </c>
      <c r="M15587">
        <v>155</v>
      </c>
    </row>
    <row r="15588" spans="1:13" customFormat="1" hidden="1">
      <c r="A15588" t="s">
        <v>888</v>
      </c>
      <c r="B15588" t="s">
        <v>889</v>
      </c>
      <c r="C15588" s="1">
        <v>44307</v>
      </c>
      <c r="D15588">
        <v>116113</v>
      </c>
      <c r="E15588">
        <v>83324</v>
      </c>
      <c r="F15588">
        <v>32789</v>
      </c>
      <c r="G15588">
        <v>1816</v>
      </c>
      <c r="H15588">
        <v>1868</v>
      </c>
      <c r="I15588">
        <v>0.88</v>
      </c>
      <c r="J15588">
        <v>0.63</v>
      </c>
      <c r="K15588">
        <v>0.25</v>
      </c>
      <c r="M15588">
        <v>142</v>
      </c>
    </row>
    <row r="15589" spans="1:13" customFormat="1" hidden="1">
      <c r="A15589" t="s">
        <v>888</v>
      </c>
      <c r="B15589" t="s">
        <v>889</v>
      </c>
      <c r="C15589" s="1">
        <v>44308</v>
      </c>
      <c r="D15589">
        <v>124501</v>
      </c>
      <c r="E15589">
        <v>87288</v>
      </c>
      <c r="F15589">
        <v>37213</v>
      </c>
      <c r="G15589">
        <v>8388</v>
      </c>
      <c r="H15589">
        <v>2640</v>
      </c>
      <c r="I15589">
        <v>0.95</v>
      </c>
      <c r="J15589">
        <v>0.66</v>
      </c>
      <c r="K15589">
        <v>0.28000000000000003</v>
      </c>
      <c r="M15589">
        <v>201</v>
      </c>
    </row>
    <row r="15590" spans="1:13" customFormat="1" hidden="1">
      <c r="A15590" t="s">
        <v>888</v>
      </c>
      <c r="B15590" t="s">
        <v>889</v>
      </c>
      <c r="C15590" s="1">
        <v>44309</v>
      </c>
      <c r="H15590">
        <v>2518</v>
      </c>
      <c r="M15590">
        <v>192</v>
      </c>
    </row>
    <row r="15591" spans="1:13" customFormat="1" hidden="1">
      <c r="A15591" t="s">
        <v>888</v>
      </c>
      <c r="B15591" t="s">
        <v>889</v>
      </c>
      <c r="C15591" s="1">
        <v>44310</v>
      </c>
      <c r="D15591">
        <v>129345</v>
      </c>
      <c r="E15591">
        <v>89827</v>
      </c>
      <c r="F15591">
        <v>39518</v>
      </c>
      <c r="H15591">
        <v>2711</v>
      </c>
      <c r="I15591">
        <v>0.98</v>
      </c>
      <c r="J15591">
        <v>0.68</v>
      </c>
      <c r="K15591">
        <v>0.3</v>
      </c>
      <c r="M15591">
        <v>206</v>
      </c>
    </row>
    <row r="15592" spans="1:13" customFormat="1" hidden="1">
      <c r="A15592" t="s">
        <v>888</v>
      </c>
      <c r="B15592" t="s">
        <v>889</v>
      </c>
      <c r="C15592" s="1">
        <v>44311</v>
      </c>
      <c r="D15592">
        <v>129424</v>
      </c>
      <c r="E15592">
        <v>89874</v>
      </c>
      <c r="F15592">
        <v>39550</v>
      </c>
      <c r="G15592">
        <v>79</v>
      </c>
      <c r="H15592">
        <v>2570</v>
      </c>
      <c r="I15592">
        <v>0.99</v>
      </c>
      <c r="J15592">
        <v>0.68</v>
      </c>
      <c r="K15592">
        <v>0.3</v>
      </c>
      <c r="M15592">
        <v>196</v>
      </c>
    </row>
    <row r="15593" spans="1:13" customFormat="1" hidden="1">
      <c r="A15593" t="s">
        <v>888</v>
      </c>
      <c r="B15593" t="s">
        <v>889</v>
      </c>
      <c r="C15593" s="1">
        <v>44312</v>
      </c>
      <c r="D15593">
        <v>132340</v>
      </c>
      <c r="E15593">
        <v>91038</v>
      </c>
      <c r="F15593">
        <v>41302</v>
      </c>
      <c r="G15593">
        <v>2916</v>
      </c>
      <c r="H15593">
        <v>2833</v>
      </c>
      <c r="I15593">
        <v>1.01</v>
      </c>
      <c r="J15593">
        <v>0.69</v>
      </c>
      <c r="K15593">
        <v>0.31</v>
      </c>
      <c r="M15593">
        <v>216</v>
      </c>
    </row>
    <row r="15594" spans="1:13" customFormat="1" hidden="1">
      <c r="A15594" t="s">
        <v>888</v>
      </c>
      <c r="B15594" t="s">
        <v>889</v>
      </c>
      <c r="C15594" s="1">
        <v>44313</v>
      </c>
      <c r="D15594">
        <v>135454</v>
      </c>
      <c r="E15594">
        <v>91696</v>
      </c>
      <c r="F15594">
        <v>43758</v>
      </c>
      <c r="G15594">
        <v>3114</v>
      </c>
      <c r="H15594">
        <v>3022</v>
      </c>
      <c r="I15594">
        <v>1.03</v>
      </c>
      <c r="J15594">
        <v>0.7</v>
      </c>
      <c r="K15594">
        <v>0.33</v>
      </c>
      <c r="M15594">
        <v>230</v>
      </c>
    </row>
    <row r="15595" spans="1:13" customFormat="1" hidden="1">
      <c r="A15595" t="s">
        <v>888</v>
      </c>
      <c r="B15595" t="s">
        <v>889</v>
      </c>
      <c r="C15595" s="1">
        <v>44314</v>
      </c>
      <c r="D15595">
        <v>138610</v>
      </c>
      <c r="E15595">
        <v>93182</v>
      </c>
      <c r="F15595">
        <v>45428</v>
      </c>
      <c r="G15595">
        <v>3156</v>
      </c>
      <c r="H15595">
        <v>3214</v>
      </c>
      <c r="I15595">
        <v>1.06</v>
      </c>
      <c r="J15595">
        <v>0.71</v>
      </c>
      <c r="K15595">
        <v>0.35</v>
      </c>
      <c r="M15595">
        <v>245</v>
      </c>
    </row>
    <row r="15596" spans="1:13" customFormat="1" hidden="1">
      <c r="A15596" t="s">
        <v>888</v>
      </c>
      <c r="B15596" t="s">
        <v>889</v>
      </c>
      <c r="C15596" s="1">
        <v>44315</v>
      </c>
      <c r="D15596">
        <v>141294</v>
      </c>
      <c r="E15596">
        <v>94417</v>
      </c>
      <c r="F15596">
        <v>46877</v>
      </c>
      <c r="G15596">
        <v>2684</v>
      </c>
      <c r="H15596">
        <v>2399</v>
      </c>
      <c r="I15596">
        <v>1.08</v>
      </c>
      <c r="J15596">
        <v>0.72</v>
      </c>
      <c r="K15596">
        <v>0.36</v>
      </c>
      <c r="M15596">
        <v>183</v>
      </c>
    </row>
    <row r="15597" spans="1:13" customFormat="1" hidden="1">
      <c r="A15597" t="s">
        <v>888</v>
      </c>
      <c r="B15597" t="s">
        <v>889</v>
      </c>
      <c r="C15597" s="1">
        <v>44316</v>
      </c>
      <c r="D15597">
        <v>143534</v>
      </c>
      <c r="E15597">
        <v>95312</v>
      </c>
      <c r="F15597">
        <v>48222</v>
      </c>
      <c r="G15597">
        <v>2240</v>
      </c>
      <c r="H15597">
        <v>2373</v>
      </c>
      <c r="I15597">
        <v>1.0900000000000001</v>
      </c>
      <c r="J15597">
        <v>0.73</v>
      </c>
      <c r="K15597">
        <v>0.37</v>
      </c>
      <c r="M15597">
        <v>181</v>
      </c>
    </row>
    <row r="15598" spans="1:13" customFormat="1" hidden="1">
      <c r="A15598" t="s">
        <v>888</v>
      </c>
      <c r="B15598" t="s">
        <v>889</v>
      </c>
      <c r="C15598" s="1">
        <v>44317</v>
      </c>
      <c r="H15598">
        <v>2133</v>
      </c>
      <c r="M15598">
        <v>162</v>
      </c>
    </row>
    <row r="15599" spans="1:13" customFormat="1" hidden="1">
      <c r="A15599" t="s">
        <v>888</v>
      </c>
      <c r="B15599" t="s">
        <v>889</v>
      </c>
      <c r="C15599" s="1">
        <v>44318</v>
      </c>
      <c r="H15599">
        <v>2228</v>
      </c>
      <c r="M15599">
        <v>170</v>
      </c>
    </row>
    <row r="15600" spans="1:13" customFormat="1" hidden="1">
      <c r="A15600" t="s">
        <v>888</v>
      </c>
      <c r="B15600" t="s">
        <v>889</v>
      </c>
      <c r="C15600" s="1">
        <v>44319</v>
      </c>
      <c r="D15600">
        <v>145763</v>
      </c>
      <c r="E15600">
        <v>95911</v>
      </c>
      <c r="F15600">
        <v>49852</v>
      </c>
      <c r="H15600">
        <v>1918</v>
      </c>
      <c r="I15600">
        <v>1.1100000000000001</v>
      </c>
      <c r="J15600">
        <v>0.73</v>
      </c>
      <c r="K15600">
        <v>0.38</v>
      </c>
      <c r="M15600">
        <v>146</v>
      </c>
    </row>
    <row r="15601" spans="1:13" customFormat="1" hidden="1">
      <c r="A15601" t="s">
        <v>888</v>
      </c>
      <c r="B15601" t="s">
        <v>889</v>
      </c>
      <c r="C15601" s="1">
        <v>44320</v>
      </c>
      <c r="D15601">
        <v>147216</v>
      </c>
      <c r="E15601">
        <v>96670</v>
      </c>
      <c r="F15601">
        <v>50546</v>
      </c>
      <c r="G15601">
        <v>1453</v>
      </c>
      <c r="H15601">
        <v>1680</v>
      </c>
      <c r="I15601">
        <v>1.1200000000000001</v>
      </c>
      <c r="J15601">
        <v>0.74</v>
      </c>
      <c r="K15601">
        <v>0.38</v>
      </c>
      <c r="M15601">
        <v>128</v>
      </c>
    </row>
    <row r="15602" spans="1:13" customFormat="1" hidden="1">
      <c r="A15602" t="s">
        <v>888</v>
      </c>
      <c r="B15602" t="s">
        <v>889</v>
      </c>
      <c r="C15602" s="1">
        <v>44321</v>
      </c>
      <c r="D15602">
        <v>150799</v>
      </c>
      <c r="E15602">
        <v>97511</v>
      </c>
      <c r="F15602">
        <v>53288</v>
      </c>
      <c r="G15602">
        <v>3583</v>
      </c>
      <c r="H15602">
        <v>1741</v>
      </c>
      <c r="I15602">
        <v>1.1499999999999999</v>
      </c>
      <c r="J15602">
        <v>0.74</v>
      </c>
      <c r="K15602">
        <v>0.41</v>
      </c>
      <c r="M15602">
        <v>133</v>
      </c>
    </row>
    <row r="15603" spans="1:13" customFormat="1" hidden="1">
      <c r="A15603" t="s">
        <v>888</v>
      </c>
      <c r="B15603" t="s">
        <v>889</v>
      </c>
      <c r="C15603" s="1">
        <v>44322</v>
      </c>
      <c r="D15603">
        <v>169529</v>
      </c>
      <c r="E15603">
        <v>114620</v>
      </c>
      <c r="F15603">
        <v>54909</v>
      </c>
      <c r="G15603">
        <v>18730</v>
      </c>
      <c r="H15603">
        <v>4034</v>
      </c>
      <c r="I15603">
        <v>1.29</v>
      </c>
      <c r="J15603">
        <v>0.87</v>
      </c>
      <c r="K15603">
        <v>0.42</v>
      </c>
      <c r="M15603">
        <v>307</v>
      </c>
    </row>
    <row r="15604" spans="1:13" customFormat="1" hidden="1">
      <c r="A15604" t="s">
        <v>888</v>
      </c>
      <c r="B15604" t="s">
        <v>889</v>
      </c>
      <c r="C15604" s="1">
        <v>44323</v>
      </c>
      <c r="D15604">
        <v>173623</v>
      </c>
      <c r="E15604">
        <v>116436</v>
      </c>
      <c r="F15604">
        <v>57187</v>
      </c>
      <c r="G15604">
        <v>4094</v>
      </c>
      <c r="H15604">
        <v>4298</v>
      </c>
      <c r="I15604">
        <v>1.32</v>
      </c>
      <c r="J15604">
        <v>0.89</v>
      </c>
      <c r="K15604">
        <v>0.44</v>
      </c>
      <c r="M15604">
        <v>327</v>
      </c>
    </row>
    <row r="15605" spans="1:13" customFormat="1" hidden="1">
      <c r="A15605" t="s">
        <v>888</v>
      </c>
      <c r="B15605" t="s">
        <v>889</v>
      </c>
      <c r="C15605" s="1">
        <v>44324</v>
      </c>
      <c r="H15605">
        <v>5234</v>
      </c>
      <c r="M15605">
        <v>399</v>
      </c>
    </row>
    <row r="15606" spans="1:13" customFormat="1" hidden="1">
      <c r="A15606" t="s">
        <v>888</v>
      </c>
      <c r="B15606" t="s">
        <v>889</v>
      </c>
      <c r="C15606" s="1">
        <v>44325</v>
      </c>
      <c r="H15606">
        <v>6169</v>
      </c>
      <c r="M15606">
        <v>470</v>
      </c>
    </row>
    <row r="15607" spans="1:13" customFormat="1" hidden="1">
      <c r="A15607" t="s">
        <v>888</v>
      </c>
      <c r="B15607" t="s">
        <v>889</v>
      </c>
      <c r="C15607" s="1">
        <v>44326</v>
      </c>
      <c r="H15607">
        <v>7104</v>
      </c>
      <c r="M15607">
        <v>541</v>
      </c>
    </row>
    <row r="15608" spans="1:13" customFormat="1" hidden="1">
      <c r="A15608" t="s">
        <v>888</v>
      </c>
      <c r="B15608" t="s">
        <v>889</v>
      </c>
      <c r="C15608" s="1">
        <v>44327</v>
      </c>
      <c r="D15608">
        <v>202784</v>
      </c>
      <c r="E15608">
        <v>143098</v>
      </c>
      <c r="F15608">
        <v>59686</v>
      </c>
      <c r="H15608">
        <v>7938</v>
      </c>
      <c r="I15608">
        <v>1.54</v>
      </c>
      <c r="J15608">
        <v>1.0900000000000001</v>
      </c>
      <c r="K15608">
        <v>0.45</v>
      </c>
      <c r="M15608">
        <v>604</v>
      </c>
    </row>
    <row r="15609" spans="1:13" customFormat="1" hidden="1">
      <c r="A15609" t="s">
        <v>888</v>
      </c>
      <c r="B15609" t="s">
        <v>889</v>
      </c>
      <c r="C15609" s="1">
        <v>44328</v>
      </c>
      <c r="D15609">
        <v>204717</v>
      </c>
      <c r="E15609">
        <v>143908</v>
      </c>
      <c r="F15609">
        <v>60809</v>
      </c>
      <c r="G15609">
        <v>1933</v>
      </c>
      <c r="H15609">
        <v>7703</v>
      </c>
      <c r="I15609">
        <v>1.56</v>
      </c>
      <c r="J15609">
        <v>1.1000000000000001</v>
      </c>
      <c r="K15609">
        <v>0.46</v>
      </c>
      <c r="M15609">
        <v>587</v>
      </c>
    </row>
    <row r="15610" spans="1:13" customFormat="1" hidden="1">
      <c r="A15610" t="s">
        <v>888</v>
      </c>
      <c r="B15610" t="s">
        <v>889</v>
      </c>
      <c r="C15610" s="1">
        <v>44329</v>
      </c>
      <c r="H15610">
        <v>5600</v>
      </c>
      <c r="M15610">
        <v>426</v>
      </c>
    </row>
    <row r="15611" spans="1:13" customFormat="1" hidden="1">
      <c r="A15611" t="s">
        <v>888</v>
      </c>
      <c r="B15611" t="s">
        <v>889</v>
      </c>
      <c r="C15611" s="1">
        <v>44330</v>
      </c>
      <c r="H15611">
        <v>5588</v>
      </c>
      <c r="M15611">
        <v>425</v>
      </c>
    </row>
    <row r="15612" spans="1:13" customFormat="1" hidden="1">
      <c r="A15612" t="s">
        <v>888</v>
      </c>
      <c r="B15612" t="s">
        <v>889</v>
      </c>
      <c r="C15612" s="1">
        <v>44331</v>
      </c>
      <c r="H15612">
        <v>5120</v>
      </c>
      <c r="M15612">
        <v>390</v>
      </c>
    </row>
    <row r="15613" spans="1:13" customFormat="1" hidden="1">
      <c r="A15613" t="s">
        <v>888</v>
      </c>
      <c r="B15613" t="s">
        <v>889</v>
      </c>
      <c r="C15613" s="1">
        <v>44332</v>
      </c>
      <c r="H15613">
        <v>4651</v>
      </c>
      <c r="M15613">
        <v>354</v>
      </c>
    </row>
    <row r="15614" spans="1:13" customFormat="1" hidden="1">
      <c r="A15614" t="s">
        <v>888</v>
      </c>
      <c r="B15614" t="s">
        <v>889</v>
      </c>
      <c r="C15614" s="1">
        <v>44333</v>
      </c>
      <c r="D15614">
        <v>224773</v>
      </c>
      <c r="E15614">
        <v>157907</v>
      </c>
      <c r="F15614">
        <v>66866</v>
      </c>
      <c r="H15614">
        <v>4183</v>
      </c>
      <c r="I15614">
        <v>1.71</v>
      </c>
      <c r="J15614">
        <v>1.2</v>
      </c>
      <c r="K15614">
        <v>0.51</v>
      </c>
      <c r="M15614">
        <v>319</v>
      </c>
    </row>
    <row r="15615" spans="1:13" customFormat="1" hidden="1">
      <c r="A15615" t="s">
        <v>888</v>
      </c>
      <c r="B15615" t="s">
        <v>889</v>
      </c>
      <c r="C15615" s="1">
        <v>44334</v>
      </c>
      <c r="H15615">
        <v>3862</v>
      </c>
      <c r="M15615">
        <v>294</v>
      </c>
    </row>
    <row r="15616" spans="1:13" customFormat="1" hidden="1">
      <c r="A15616" t="s">
        <v>888</v>
      </c>
      <c r="B15616" t="s">
        <v>889</v>
      </c>
      <c r="C15616" s="1">
        <v>44335</v>
      </c>
      <c r="D15616">
        <v>234856</v>
      </c>
      <c r="E15616">
        <v>162714</v>
      </c>
      <c r="F15616">
        <v>72142</v>
      </c>
      <c r="H15616">
        <v>4306</v>
      </c>
      <c r="I15616">
        <v>1.79</v>
      </c>
      <c r="J15616">
        <v>1.24</v>
      </c>
      <c r="K15616">
        <v>0.55000000000000004</v>
      </c>
      <c r="M15616">
        <v>328</v>
      </c>
    </row>
    <row r="15617" spans="1:13" customFormat="1" hidden="1">
      <c r="A15617" t="s">
        <v>888</v>
      </c>
      <c r="B15617" t="s">
        <v>889</v>
      </c>
      <c r="C15617" s="1">
        <v>44336</v>
      </c>
      <c r="D15617">
        <v>236717</v>
      </c>
      <c r="E15617">
        <v>164102</v>
      </c>
      <c r="F15617">
        <v>72615</v>
      </c>
      <c r="G15617">
        <v>1861</v>
      </c>
      <c r="H15617">
        <v>3998</v>
      </c>
      <c r="I15617">
        <v>1.8</v>
      </c>
      <c r="J15617">
        <v>1.25</v>
      </c>
      <c r="K15617">
        <v>0.55000000000000004</v>
      </c>
      <c r="M15617">
        <v>304</v>
      </c>
    </row>
    <row r="15618" spans="1:13" customFormat="1" hidden="1">
      <c r="A15618" t="s">
        <v>888</v>
      </c>
      <c r="B15618" t="s">
        <v>889</v>
      </c>
      <c r="C15618" s="1">
        <v>44337</v>
      </c>
      <c r="H15618">
        <v>4600</v>
      </c>
      <c r="M15618">
        <v>350</v>
      </c>
    </row>
    <row r="15619" spans="1:13" customFormat="1" hidden="1">
      <c r="A15619" t="s">
        <v>888</v>
      </c>
      <c r="B15619" t="s">
        <v>889</v>
      </c>
      <c r="C15619" s="1">
        <v>44338</v>
      </c>
      <c r="H15619">
        <v>5201</v>
      </c>
      <c r="M15619">
        <v>396</v>
      </c>
    </row>
    <row r="15620" spans="1:13" customFormat="1" hidden="1">
      <c r="A15620" t="s">
        <v>888</v>
      </c>
      <c r="B15620" t="s">
        <v>889</v>
      </c>
      <c r="C15620" s="1">
        <v>44339</v>
      </c>
      <c r="D15620">
        <v>261378</v>
      </c>
      <c r="E15620">
        <v>184220</v>
      </c>
      <c r="F15620">
        <v>77158</v>
      </c>
      <c r="H15620">
        <v>5802</v>
      </c>
      <c r="I15620">
        <v>1.99</v>
      </c>
      <c r="J15620">
        <v>1.4</v>
      </c>
      <c r="K15620">
        <v>0.59</v>
      </c>
      <c r="M15620">
        <v>442</v>
      </c>
    </row>
    <row r="15621" spans="1:13" customFormat="1" hidden="1">
      <c r="A15621" t="s">
        <v>888</v>
      </c>
      <c r="B15621" t="s">
        <v>889</v>
      </c>
      <c r="C15621" s="1">
        <v>44340</v>
      </c>
      <c r="D15621">
        <v>273924</v>
      </c>
      <c r="E15621">
        <v>194721</v>
      </c>
      <c r="F15621">
        <v>79203</v>
      </c>
      <c r="G15621">
        <v>12546</v>
      </c>
      <c r="H15621">
        <v>7022</v>
      </c>
      <c r="I15621">
        <v>2.09</v>
      </c>
      <c r="J15621">
        <v>1.48</v>
      </c>
      <c r="K15621">
        <v>0.6</v>
      </c>
      <c r="M15621">
        <v>535</v>
      </c>
    </row>
    <row r="15622" spans="1:13" customFormat="1" hidden="1">
      <c r="A15622" t="s">
        <v>888</v>
      </c>
      <c r="B15622" t="s">
        <v>889</v>
      </c>
      <c r="C15622" s="1">
        <v>44341</v>
      </c>
      <c r="D15622">
        <v>285924</v>
      </c>
      <c r="E15622">
        <v>206331</v>
      </c>
      <c r="F15622">
        <v>79593</v>
      </c>
      <c r="G15622">
        <v>12000</v>
      </c>
      <c r="H15622">
        <v>8016</v>
      </c>
      <c r="I15622">
        <v>2.1800000000000002</v>
      </c>
      <c r="J15622">
        <v>1.57</v>
      </c>
      <c r="K15622">
        <v>0.61</v>
      </c>
      <c r="M15622">
        <v>610</v>
      </c>
    </row>
    <row r="15623" spans="1:13" customFormat="1" hidden="1">
      <c r="A15623" t="s">
        <v>888</v>
      </c>
      <c r="B15623" t="s">
        <v>889</v>
      </c>
      <c r="C15623" s="1">
        <v>44342</v>
      </c>
      <c r="D15623">
        <v>302356</v>
      </c>
      <c r="E15623">
        <v>218711</v>
      </c>
      <c r="F15623">
        <v>83645</v>
      </c>
      <c r="G15623">
        <v>16432</v>
      </c>
      <c r="H15623">
        <v>9643</v>
      </c>
      <c r="I15623">
        <v>2.2999999999999998</v>
      </c>
      <c r="J15623">
        <v>1.67</v>
      </c>
      <c r="K15623">
        <v>0.64</v>
      </c>
      <c r="M15623">
        <v>734</v>
      </c>
    </row>
    <row r="15624" spans="1:13" customFormat="1" hidden="1">
      <c r="A15624" t="s">
        <v>888</v>
      </c>
      <c r="B15624" t="s">
        <v>889</v>
      </c>
      <c r="C15624" s="1">
        <v>44343</v>
      </c>
      <c r="H15624">
        <v>11130</v>
      </c>
      <c r="M15624">
        <v>847</v>
      </c>
    </row>
    <row r="15625" spans="1:13" customFormat="1" hidden="1">
      <c r="A15625" t="s">
        <v>888</v>
      </c>
      <c r="B15625" t="s">
        <v>889</v>
      </c>
      <c r="C15625" s="1">
        <v>44344</v>
      </c>
      <c r="H15625">
        <v>11709</v>
      </c>
      <c r="M15625">
        <v>892</v>
      </c>
    </row>
    <row r="15626" spans="1:13" customFormat="1" hidden="1">
      <c r="A15626" t="s">
        <v>888</v>
      </c>
      <c r="B15626" t="s">
        <v>889</v>
      </c>
      <c r="C15626" s="1">
        <v>44345</v>
      </c>
      <c r="D15626">
        <v>339177</v>
      </c>
      <c r="E15626">
        <v>252098</v>
      </c>
      <c r="F15626">
        <v>87079</v>
      </c>
      <c r="H15626">
        <v>12288</v>
      </c>
      <c r="I15626">
        <v>2.58</v>
      </c>
      <c r="J15626">
        <v>1.92</v>
      </c>
      <c r="K15626">
        <v>0.66</v>
      </c>
      <c r="M15626">
        <v>936</v>
      </c>
    </row>
    <row r="15627" spans="1:13" customFormat="1" hidden="1">
      <c r="A15627" t="s">
        <v>888</v>
      </c>
      <c r="B15627" t="s">
        <v>889</v>
      </c>
      <c r="C15627" s="1">
        <v>44346</v>
      </c>
      <c r="H15627">
        <v>12080</v>
      </c>
      <c r="M15627">
        <v>920</v>
      </c>
    </row>
    <row r="15628" spans="1:13" customFormat="1" hidden="1">
      <c r="A15628" t="s">
        <v>888</v>
      </c>
      <c r="B15628" t="s">
        <v>889</v>
      </c>
      <c r="C15628" s="1">
        <v>44347</v>
      </c>
      <c r="D15628">
        <v>352700</v>
      </c>
      <c r="E15628">
        <v>264950</v>
      </c>
      <c r="F15628">
        <v>87750</v>
      </c>
      <c r="H15628">
        <v>11254</v>
      </c>
      <c r="I15628">
        <v>2.69</v>
      </c>
      <c r="J15628">
        <v>2.02</v>
      </c>
      <c r="K15628">
        <v>0.67</v>
      </c>
      <c r="M15628">
        <v>857</v>
      </c>
    </row>
    <row r="15629" spans="1:13" customFormat="1" hidden="1">
      <c r="A15629" t="s">
        <v>888</v>
      </c>
      <c r="B15629" t="s">
        <v>889</v>
      </c>
      <c r="C15629" s="1">
        <v>44348</v>
      </c>
      <c r="H15629">
        <v>10437</v>
      </c>
      <c r="M15629">
        <v>795</v>
      </c>
    </row>
    <row r="15630" spans="1:13" customFormat="1" hidden="1">
      <c r="A15630" t="s">
        <v>888</v>
      </c>
      <c r="B15630" t="s">
        <v>889</v>
      </c>
      <c r="C15630" s="1">
        <v>44349</v>
      </c>
      <c r="D15630">
        <v>365261</v>
      </c>
      <c r="E15630">
        <v>274699</v>
      </c>
      <c r="F15630">
        <v>90562</v>
      </c>
      <c r="H15630">
        <v>8986</v>
      </c>
      <c r="I15630">
        <v>2.78</v>
      </c>
      <c r="J15630">
        <v>2.09</v>
      </c>
      <c r="K15630">
        <v>0.69</v>
      </c>
      <c r="M15630">
        <v>684</v>
      </c>
    </row>
    <row r="15631" spans="1:13" customFormat="1" hidden="1">
      <c r="A15631" t="s">
        <v>888</v>
      </c>
      <c r="B15631" t="s">
        <v>889</v>
      </c>
      <c r="C15631" s="1">
        <v>44350</v>
      </c>
      <c r="D15631">
        <v>369859</v>
      </c>
      <c r="E15631">
        <v>279179</v>
      </c>
      <c r="F15631">
        <v>90680</v>
      </c>
      <c r="G15631">
        <v>4598</v>
      </c>
      <c r="H15631">
        <v>7890</v>
      </c>
      <c r="I15631">
        <v>2.82</v>
      </c>
      <c r="J15631">
        <v>2.13</v>
      </c>
      <c r="K15631">
        <v>0.69</v>
      </c>
      <c r="M15631">
        <v>601</v>
      </c>
    </row>
    <row r="15632" spans="1:13" customFormat="1" hidden="1">
      <c r="A15632" t="s">
        <v>888</v>
      </c>
      <c r="B15632" t="s">
        <v>889</v>
      </c>
      <c r="C15632" s="1">
        <v>44351</v>
      </c>
      <c r="H15632">
        <v>6344</v>
      </c>
      <c r="M15632">
        <v>483</v>
      </c>
    </row>
    <row r="15633" spans="1:13" customFormat="1" hidden="1">
      <c r="A15633" t="s">
        <v>888</v>
      </c>
      <c r="B15633" t="s">
        <v>889</v>
      </c>
      <c r="C15633" s="1">
        <v>44352</v>
      </c>
      <c r="H15633">
        <v>4798</v>
      </c>
      <c r="M15633">
        <v>365</v>
      </c>
    </row>
    <row r="15634" spans="1:13" customFormat="1" hidden="1">
      <c r="A15634" t="s">
        <v>888</v>
      </c>
      <c r="B15634" t="s">
        <v>889</v>
      </c>
      <c r="C15634" s="1">
        <v>44353</v>
      </c>
      <c r="H15634">
        <v>4039</v>
      </c>
      <c r="M15634">
        <v>308</v>
      </c>
    </row>
    <row r="15635" spans="1:13" customFormat="1" hidden="1">
      <c r="A15635" t="s">
        <v>888</v>
      </c>
      <c r="B15635" t="s">
        <v>889</v>
      </c>
      <c r="C15635" s="1">
        <v>44354</v>
      </c>
      <c r="D15635">
        <v>375664</v>
      </c>
      <c r="E15635">
        <v>282758</v>
      </c>
      <c r="F15635">
        <v>92906</v>
      </c>
      <c r="H15635">
        <v>3281</v>
      </c>
      <c r="I15635">
        <v>2.86</v>
      </c>
      <c r="J15635">
        <v>2.15</v>
      </c>
      <c r="K15635">
        <v>0.71</v>
      </c>
      <c r="M15635">
        <v>250</v>
      </c>
    </row>
    <row r="15636" spans="1:13" customFormat="1" hidden="1">
      <c r="A15636" t="s">
        <v>888</v>
      </c>
      <c r="B15636" t="s">
        <v>889</v>
      </c>
      <c r="C15636" s="1">
        <v>44355</v>
      </c>
      <c r="D15636">
        <v>384974</v>
      </c>
      <c r="E15636">
        <v>289337</v>
      </c>
      <c r="F15636">
        <v>95637</v>
      </c>
      <c r="G15636">
        <v>9310</v>
      </c>
      <c r="H15636">
        <v>3713</v>
      </c>
      <c r="I15636">
        <v>2.93</v>
      </c>
      <c r="J15636">
        <v>2.2000000000000002</v>
      </c>
      <c r="K15636">
        <v>0.73</v>
      </c>
      <c r="M15636">
        <v>283</v>
      </c>
    </row>
    <row r="15637" spans="1:13" customFormat="1" hidden="1">
      <c r="A15637" t="s">
        <v>888</v>
      </c>
      <c r="B15637" t="s">
        <v>889</v>
      </c>
      <c r="C15637" s="1">
        <v>44356</v>
      </c>
      <c r="H15637">
        <v>4000</v>
      </c>
      <c r="M15637">
        <v>305</v>
      </c>
    </row>
    <row r="15638" spans="1:13" customFormat="1" hidden="1">
      <c r="A15638" t="s">
        <v>888</v>
      </c>
      <c r="B15638" t="s">
        <v>889</v>
      </c>
      <c r="C15638" s="1">
        <v>44357</v>
      </c>
      <c r="D15638">
        <v>401551</v>
      </c>
      <c r="E15638">
        <v>303926</v>
      </c>
      <c r="F15638">
        <v>97625</v>
      </c>
      <c r="H15638">
        <v>4527</v>
      </c>
      <c r="I15638">
        <v>3.06</v>
      </c>
      <c r="J15638">
        <v>2.31</v>
      </c>
      <c r="K15638">
        <v>0.74</v>
      </c>
      <c r="M15638">
        <v>345</v>
      </c>
    </row>
    <row r="15639" spans="1:13" customFormat="1" hidden="1">
      <c r="A15639" t="s">
        <v>888</v>
      </c>
      <c r="B15639" t="s">
        <v>889</v>
      </c>
      <c r="C15639" s="1">
        <v>44358</v>
      </c>
      <c r="D15639">
        <v>403274</v>
      </c>
      <c r="E15639">
        <v>304716</v>
      </c>
      <c r="F15639">
        <v>98558</v>
      </c>
      <c r="G15639">
        <v>1723</v>
      </c>
      <c r="H15639">
        <v>4566</v>
      </c>
      <c r="I15639">
        <v>3.07</v>
      </c>
      <c r="J15639">
        <v>2.3199999999999998</v>
      </c>
      <c r="K15639">
        <v>0.75</v>
      </c>
      <c r="M15639">
        <v>348</v>
      </c>
    </row>
    <row r="15640" spans="1:13" customFormat="1" hidden="1">
      <c r="A15640" t="s">
        <v>888</v>
      </c>
      <c r="B15640" t="s">
        <v>889</v>
      </c>
      <c r="C15640" s="1">
        <v>44359</v>
      </c>
      <c r="H15640">
        <v>5722</v>
      </c>
      <c r="M15640">
        <v>436</v>
      </c>
    </row>
    <row r="15641" spans="1:13" customFormat="1" hidden="1">
      <c r="A15641" t="s">
        <v>888</v>
      </c>
      <c r="B15641" t="s">
        <v>889</v>
      </c>
      <c r="C15641" s="1">
        <v>44360</v>
      </c>
      <c r="H15641">
        <v>6878</v>
      </c>
      <c r="M15641">
        <v>524</v>
      </c>
    </row>
    <row r="15642" spans="1:13" customFormat="1" hidden="1">
      <c r="A15642" t="s">
        <v>888</v>
      </c>
      <c r="B15642" t="s">
        <v>889</v>
      </c>
      <c r="C15642" s="1">
        <v>44361</v>
      </c>
      <c r="H15642">
        <v>8034</v>
      </c>
      <c r="M15642">
        <v>612</v>
      </c>
    </row>
    <row r="15643" spans="1:13" customFormat="1" hidden="1">
      <c r="A15643" t="s">
        <v>888</v>
      </c>
      <c r="B15643" t="s">
        <v>889</v>
      </c>
      <c r="C15643" s="1">
        <v>44362</v>
      </c>
      <c r="D15643">
        <v>441446</v>
      </c>
      <c r="E15643">
        <v>331202</v>
      </c>
      <c r="F15643">
        <v>110244</v>
      </c>
      <c r="H15643">
        <v>8067</v>
      </c>
      <c r="I15643">
        <v>3.36</v>
      </c>
      <c r="J15643">
        <v>2.52</v>
      </c>
      <c r="K15643">
        <v>0.84</v>
      </c>
      <c r="M15643">
        <v>614</v>
      </c>
    </row>
    <row r="15644" spans="1:13" customFormat="1" hidden="1">
      <c r="A15644" t="s">
        <v>888</v>
      </c>
      <c r="B15644" t="s">
        <v>889</v>
      </c>
      <c r="C15644" s="1">
        <v>44363</v>
      </c>
      <c r="H15644">
        <v>7684</v>
      </c>
      <c r="M15644">
        <v>585</v>
      </c>
    </row>
    <row r="15645" spans="1:13" customFormat="1" hidden="1">
      <c r="A15645" t="s">
        <v>888</v>
      </c>
      <c r="B15645" t="s">
        <v>889</v>
      </c>
      <c r="C15645" s="1">
        <v>44364</v>
      </c>
      <c r="D15645">
        <v>452651</v>
      </c>
      <c r="E15645">
        <v>336515</v>
      </c>
      <c r="F15645">
        <v>116136</v>
      </c>
      <c r="H15645">
        <v>7300</v>
      </c>
      <c r="I15645">
        <v>3.45</v>
      </c>
      <c r="J15645">
        <v>2.56</v>
      </c>
      <c r="K15645">
        <v>0.88</v>
      </c>
      <c r="M15645">
        <v>556</v>
      </c>
    </row>
    <row r="15646" spans="1:13" customFormat="1" hidden="1">
      <c r="A15646" t="s">
        <v>888</v>
      </c>
      <c r="B15646" t="s">
        <v>889</v>
      </c>
      <c r="C15646" s="1">
        <v>44365</v>
      </c>
      <c r="H15646">
        <v>7843</v>
      </c>
      <c r="M15646">
        <v>597</v>
      </c>
    </row>
    <row r="15647" spans="1:13" customFormat="1" hidden="1">
      <c r="A15647" t="s">
        <v>888</v>
      </c>
      <c r="B15647" t="s">
        <v>889</v>
      </c>
      <c r="C15647" s="1">
        <v>44366</v>
      </c>
      <c r="H15647">
        <v>7269</v>
      </c>
      <c r="M15647">
        <v>553</v>
      </c>
    </row>
    <row r="15648" spans="1:13" customFormat="1" hidden="1">
      <c r="A15648" t="s">
        <v>888</v>
      </c>
      <c r="B15648" t="s">
        <v>889</v>
      </c>
      <c r="C15648" s="1">
        <v>44367</v>
      </c>
      <c r="H15648">
        <v>6694</v>
      </c>
      <c r="M15648">
        <v>510</v>
      </c>
    </row>
    <row r="15649" spans="1:13" customFormat="1" hidden="1">
      <c r="A15649" t="s">
        <v>888</v>
      </c>
      <c r="B15649" t="s">
        <v>889</v>
      </c>
      <c r="C15649" s="1">
        <v>44368</v>
      </c>
      <c r="D15649">
        <v>474743</v>
      </c>
      <c r="E15649">
        <v>348418</v>
      </c>
      <c r="F15649">
        <v>126325</v>
      </c>
      <c r="H15649">
        <v>6120</v>
      </c>
      <c r="I15649">
        <v>3.61</v>
      </c>
      <c r="J15649">
        <v>2.65</v>
      </c>
      <c r="K15649">
        <v>0.96</v>
      </c>
      <c r="M15649">
        <v>466</v>
      </c>
    </row>
    <row r="15650" spans="1:13" customFormat="1" hidden="1">
      <c r="A15650" t="s">
        <v>888</v>
      </c>
      <c r="B15650" t="s">
        <v>889</v>
      </c>
      <c r="C15650" s="1">
        <v>44369</v>
      </c>
      <c r="D15650">
        <v>524765</v>
      </c>
      <c r="E15650">
        <v>380946</v>
      </c>
      <c r="F15650">
        <v>143819</v>
      </c>
      <c r="G15650">
        <v>50022</v>
      </c>
      <c r="H15650">
        <v>11903</v>
      </c>
      <c r="I15650">
        <v>4</v>
      </c>
      <c r="J15650">
        <v>2.9</v>
      </c>
      <c r="K15650">
        <v>1.1000000000000001</v>
      </c>
      <c r="M15650">
        <v>906</v>
      </c>
    </row>
    <row r="15651" spans="1:13" customFormat="1" hidden="1">
      <c r="A15651" t="s">
        <v>888</v>
      </c>
      <c r="B15651" t="s">
        <v>889</v>
      </c>
      <c r="C15651" s="1">
        <v>44370</v>
      </c>
      <c r="D15651">
        <v>531142</v>
      </c>
      <c r="E15651">
        <v>382506</v>
      </c>
      <c r="F15651">
        <v>148636</v>
      </c>
      <c r="G15651">
        <v>6377</v>
      </c>
      <c r="H15651">
        <v>12013</v>
      </c>
      <c r="I15651">
        <v>4.04</v>
      </c>
      <c r="J15651">
        <v>2.91</v>
      </c>
      <c r="K15651">
        <v>1.1299999999999999</v>
      </c>
      <c r="M15651">
        <v>915</v>
      </c>
    </row>
    <row r="15652" spans="1:13" customFormat="1" hidden="1">
      <c r="A15652" t="s">
        <v>888</v>
      </c>
      <c r="B15652" t="s">
        <v>889</v>
      </c>
      <c r="C15652" s="1">
        <v>44371</v>
      </c>
      <c r="D15652">
        <v>532568</v>
      </c>
      <c r="E15652">
        <v>383117</v>
      </c>
      <c r="F15652">
        <v>149451</v>
      </c>
      <c r="G15652">
        <v>1426</v>
      </c>
      <c r="H15652">
        <v>11417</v>
      </c>
      <c r="I15652">
        <v>4.0599999999999996</v>
      </c>
      <c r="J15652">
        <v>2.92</v>
      </c>
      <c r="K15652">
        <v>1.1399999999999999</v>
      </c>
      <c r="M15652">
        <v>869</v>
      </c>
    </row>
    <row r="15653" spans="1:13" customFormat="1" hidden="1">
      <c r="A15653" t="s">
        <v>888</v>
      </c>
      <c r="B15653" t="s">
        <v>889</v>
      </c>
      <c r="C15653" s="1">
        <v>44372</v>
      </c>
      <c r="H15653">
        <v>11015</v>
      </c>
      <c r="M15653">
        <v>839</v>
      </c>
    </row>
    <row r="15654" spans="1:13" customFormat="1" hidden="1">
      <c r="A15654" t="s">
        <v>888</v>
      </c>
      <c r="B15654" t="s">
        <v>889</v>
      </c>
      <c r="C15654" s="1">
        <v>44373</v>
      </c>
      <c r="H15654">
        <v>10613</v>
      </c>
      <c r="M15654">
        <v>808</v>
      </c>
    </row>
    <row r="15655" spans="1:13" customFormat="1" hidden="1">
      <c r="A15655" t="s">
        <v>888</v>
      </c>
      <c r="B15655" t="s">
        <v>889</v>
      </c>
      <c r="C15655" s="1">
        <v>44374</v>
      </c>
      <c r="D15655">
        <v>540698</v>
      </c>
      <c r="E15655">
        <v>384243</v>
      </c>
      <c r="F15655">
        <v>156455</v>
      </c>
      <c r="H15655">
        <v>10211</v>
      </c>
      <c r="I15655">
        <v>4.12</v>
      </c>
      <c r="J15655">
        <v>2.93</v>
      </c>
      <c r="K15655">
        <v>1.19</v>
      </c>
      <c r="M15655">
        <v>778</v>
      </c>
    </row>
    <row r="15656" spans="1:13" customFormat="1" hidden="1">
      <c r="A15656" t="s">
        <v>888</v>
      </c>
      <c r="B15656" t="s">
        <v>889</v>
      </c>
      <c r="C15656" s="1">
        <v>44375</v>
      </c>
      <c r="D15656">
        <v>543078</v>
      </c>
      <c r="E15656">
        <v>384911</v>
      </c>
      <c r="F15656">
        <v>158167</v>
      </c>
      <c r="G15656">
        <v>2380</v>
      </c>
      <c r="H15656">
        <v>9762</v>
      </c>
      <c r="I15656">
        <v>4.1399999999999997</v>
      </c>
      <c r="J15656">
        <v>2.93</v>
      </c>
      <c r="K15656">
        <v>1.2</v>
      </c>
      <c r="M15656">
        <v>743</v>
      </c>
    </row>
    <row r="15657" spans="1:13" customFormat="1" hidden="1">
      <c r="A15657" t="s">
        <v>888</v>
      </c>
      <c r="B15657" t="s">
        <v>889</v>
      </c>
      <c r="C15657" s="1">
        <v>44376</v>
      </c>
      <c r="D15657">
        <v>570658</v>
      </c>
      <c r="E15657">
        <v>400834</v>
      </c>
      <c r="F15657">
        <v>169824</v>
      </c>
      <c r="G15657">
        <v>27580</v>
      </c>
      <c r="H15657">
        <v>6556</v>
      </c>
      <c r="I15657">
        <v>4.3499999999999996</v>
      </c>
      <c r="J15657">
        <v>3.05</v>
      </c>
      <c r="K15657">
        <v>1.29</v>
      </c>
      <c r="M15657">
        <v>499</v>
      </c>
    </row>
    <row r="15658" spans="1:13" customFormat="1" hidden="1">
      <c r="A15658" t="s">
        <v>888</v>
      </c>
      <c r="B15658" t="s">
        <v>889</v>
      </c>
      <c r="C15658" s="1">
        <v>44377</v>
      </c>
      <c r="D15658">
        <v>572855</v>
      </c>
      <c r="E15658">
        <v>401425</v>
      </c>
      <c r="F15658">
        <v>171430</v>
      </c>
      <c r="G15658">
        <v>2197</v>
      </c>
      <c r="H15658">
        <v>5959</v>
      </c>
      <c r="I15658">
        <v>4.3600000000000003</v>
      </c>
      <c r="J15658">
        <v>3.06</v>
      </c>
      <c r="K15658">
        <v>1.31</v>
      </c>
      <c r="M15658">
        <v>454</v>
      </c>
    </row>
    <row r="15659" spans="1:13" customFormat="1" hidden="1">
      <c r="A15659" t="s">
        <v>888</v>
      </c>
      <c r="B15659" t="s">
        <v>889</v>
      </c>
      <c r="C15659" s="1">
        <v>44378</v>
      </c>
      <c r="H15659">
        <v>6021</v>
      </c>
      <c r="M15659">
        <v>458</v>
      </c>
    </row>
    <row r="15660" spans="1:13" customFormat="1" hidden="1">
      <c r="A15660" t="s">
        <v>888</v>
      </c>
      <c r="B15660" t="s">
        <v>889</v>
      </c>
      <c r="C15660" s="1">
        <v>44379</v>
      </c>
      <c r="H15660">
        <v>5900</v>
      </c>
      <c r="M15660">
        <v>449</v>
      </c>
    </row>
    <row r="15661" spans="1:13" customFormat="1" hidden="1">
      <c r="A15661" t="s">
        <v>888</v>
      </c>
      <c r="B15661" t="s">
        <v>889</v>
      </c>
      <c r="C15661" s="1">
        <v>44380</v>
      </c>
      <c r="D15661">
        <v>578437</v>
      </c>
      <c r="E15661">
        <v>404589</v>
      </c>
      <c r="F15661">
        <v>173848</v>
      </c>
      <c r="H15661">
        <v>5778</v>
      </c>
      <c r="I15661">
        <v>4.4000000000000004</v>
      </c>
      <c r="J15661">
        <v>3.08</v>
      </c>
      <c r="K15661">
        <v>1.32</v>
      </c>
      <c r="M15661">
        <v>440</v>
      </c>
    </row>
    <row r="15662" spans="1:13" customFormat="1" hidden="1">
      <c r="A15662" t="s">
        <v>888</v>
      </c>
      <c r="B15662" t="s">
        <v>889</v>
      </c>
      <c r="C15662" s="1">
        <v>44381</v>
      </c>
      <c r="D15662">
        <v>707349</v>
      </c>
      <c r="E15662">
        <v>469202</v>
      </c>
      <c r="F15662">
        <v>238147</v>
      </c>
      <c r="G15662">
        <v>128912</v>
      </c>
      <c r="H15662">
        <v>23807</v>
      </c>
      <c r="I15662">
        <v>5.39</v>
      </c>
      <c r="J15662">
        <v>3.57</v>
      </c>
      <c r="K15662">
        <v>1.81</v>
      </c>
      <c r="M15662">
        <v>1813</v>
      </c>
    </row>
    <row r="15663" spans="1:13" customFormat="1" hidden="1">
      <c r="A15663" t="s">
        <v>888</v>
      </c>
      <c r="B15663" t="s">
        <v>889</v>
      </c>
      <c r="C15663" s="1">
        <v>44382</v>
      </c>
      <c r="D15663">
        <v>720864</v>
      </c>
      <c r="E15663">
        <v>472402</v>
      </c>
      <c r="F15663">
        <v>248462</v>
      </c>
      <c r="G15663">
        <v>13515</v>
      </c>
      <c r="H15663">
        <v>25398</v>
      </c>
      <c r="I15663">
        <v>5.49</v>
      </c>
      <c r="J15663">
        <v>3.6</v>
      </c>
      <c r="K15663">
        <v>1.89</v>
      </c>
      <c r="M15663">
        <v>1934</v>
      </c>
    </row>
    <row r="15664" spans="1:13" customFormat="1" hidden="1">
      <c r="A15664" t="s">
        <v>888</v>
      </c>
      <c r="B15664" t="s">
        <v>889</v>
      </c>
      <c r="C15664" s="1">
        <v>44383</v>
      </c>
      <c r="H15664">
        <v>22462</v>
      </c>
      <c r="M15664">
        <v>1710</v>
      </c>
    </row>
    <row r="15665" spans="1:13" customFormat="1" hidden="1">
      <c r="A15665" t="s">
        <v>888</v>
      </c>
      <c r="B15665" t="s">
        <v>889</v>
      </c>
      <c r="C15665" s="1">
        <v>44384</v>
      </c>
      <c r="D15665">
        <v>734918</v>
      </c>
      <c r="E15665">
        <v>476080</v>
      </c>
      <c r="F15665">
        <v>258838</v>
      </c>
      <c r="H15665">
        <v>23152</v>
      </c>
      <c r="I15665">
        <v>5.6</v>
      </c>
      <c r="J15665">
        <v>3.63</v>
      </c>
      <c r="K15665">
        <v>1.97</v>
      </c>
      <c r="M15665">
        <v>1763</v>
      </c>
    </row>
    <row r="15666" spans="1:13" customFormat="1" hidden="1">
      <c r="A15666" t="s">
        <v>888</v>
      </c>
      <c r="B15666" t="s">
        <v>889</v>
      </c>
      <c r="C15666" s="1">
        <v>44385</v>
      </c>
      <c r="H15666">
        <v>23908</v>
      </c>
      <c r="M15666">
        <v>1820</v>
      </c>
    </row>
    <row r="15667" spans="1:13" customFormat="1" hidden="1">
      <c r="A15667" t="s">
        <v>888</v>
      </c>
      <c r="B15667" t="s">
        <v>889</v>
      </c>
      <c r="C15667" s="1">
        <v>44386</v>
      </c>
      <c r="H15667">
        <v>24664</v>
      </c>
      <c r="M15667">
        <v>1878</v>
      </c>
    </row>
    <row r="15668" spans="1:13" customFormat="1" hidden="1">
      <c r="A15668" t="s">
        <v>888</v>
      </c>
      <c r="B15668" t="s">
        <v>889</v>
      </c>
      <c r="C15668" s="1">
        <v>44387</v>
      </c>
      <c r="H15668">
        <v>25420</v>
      </c>
      <c r="M15668">
        <v>1936</v>
      </c>
    </row>
    <row r="15669" spans="1:13" customFormat="1" hidden="1">
      <c r="A15669" t="s">
        <v>888</v>
      </c>
      <c r="B15669" t="s">
        <v>889</v>
      </c>
      <c r="C15669" s="1">
        <v>44388</v>
      </c>
      <c r="H15669">
        <v>8026</v>
      </c>
      <c r="M15669">
        <v>611</v>
      </c>
    </row>
    <row r="15670" spans="1:13" customFormat="1" hidden="1">
      <c r="A15670" t="s">
        <v>888</v>
      </c>
      <c r="B15670" t="s">
        <v>889</v>
      </c>
      <c r="C15670" s="1">
        <v>44389</v>
      </c>
      <c r="D15670">
        <v>770688</v>
      </c>
      <c r="E15670">
        <v>495282</v>
      </c>
      <c r="F15670">
        <v>275406</v>
      </c>
      <c r="H15670">
        <v>7118</v>
      </c>
      <c r="I15670">
        <v>5.87</v>
      </c>
      <c r="J15670">
        <v>3.77</v>
      </c>
      <c r="K15670">
        <v>2.1</v>
      </c>
      <c r="M15670">
        <v>542</v>
      </c>
    </row>
    <row r="15671" spans="1:13" customFormat="1" hidden="1">
      <c r="A15671" t="s">
        <v>888</v>
      </c>
      <c r="B15671" t="s">
        <v>889</v>
      </c>
      <c r="C15671" s="1">
        <v>44390</v>
      </c>
      <c r="D15671">
        <v>776188</v>
      </c>
      <c r="E15671">
        <v>497289</v>
      </c>
      <c r="F15671">
        <v>278899</v>
      </c>
      <c r="G15671">
        <v>5500</v>
      </c>
      <c r="H15671">
        <v>6900</v>
      </c>
      <c r="I15671">
        <v>5.91</v>
      </c>
      <c r="J15671">
        <v>3.79</v>
      </c>
      <c r="K15671">
        <v>2.12</v>
      </c>
      <c r="M15671">
        <v>525</v>
      </c>
    </row>
    <row r="15672" spans="1:13" customFormat="1" hidden="1">
      <c r="A15672" t="s">
        <v>888</v>
      </c>
      <c r="B15672" t="s">
        <v>889</v>
      </c>
      <c r="C15672" s="1">
        <v>44391</v>
      </c>
      <c r="D15672">
        <v>780522</v>
      </c>
      <c r="E15672">
        <v>499792</v>
      </c>
      <c r="F15672">
        <v>280730</v>
      </c>
      <c r="G15672">
        <v>4334</v>
      </c>
      <c r="H15672">
        <v>6515</v>
      </c>
      <c r="I15672">
        <v>5.94</v>
      </c>
      <c r="J15672">
        <v>3.81</v>
      </c>
      <c r="K15672">
        <v>2.14</v>
      </c>
      <c r="M15672">
        <v>496</v>
      </c>
    </row>
    <row r="15673" spans="1:13" customFormat="1" hidden="1">
      <c r="A15673" t="s">
        <v>888</v>
      </c>
      <c r="B15673" t="s">
        <v>889</v>
      </c>
      <c r="C15673" s="1">
        <v>44392</v>
      </c>
      <c r="H15673">
        <v>5754</v>
      </c>
      <c r="M15673">
        <v>438</v>
      </c>
    </row>
    <row r="15674" spans="1:13" customFormat="1" hidden="1">
      <c r="A15674" t="s">
        <v>888</v>
      </c>
      <c r="B15674" t="s">
        <v>889</v>
      </c>
      <c r="C15674" s="1">
        <v>44393</v>
      </c>
      <c r="D15674">
        <v>784171</v>
      </c>
      <c r="E15674">
        <v>502127</v>
      </c>
      <c r="F15674">
        <v>282044</v>
      </c>
      <c r="H15674">
        <v>4992</v>
      </c>
      <c r="I15674">
        <v>5.97</v>
      </c>
      <c r="J15674">
        <v>3.82</v>
      </c>
      <c r="K15674">
        <v>2.15</v>
      </c>
      <c r="M15674">
        <v>380</v>
      </c>
    </row>
    <row r="15675" spans="1:13" customFormat="1" hidden="1">
      <c r="A15675" t="s">
        <v>888</v>
      </c>
      <c r="B15675" t="s">
        <v>889</v>
      </c>
      <c r="C15675" s="1">
        <v>44394</v>
      </c>
      <c r="H15675">
        <v>4034</v>
      </c>
      <c r="M15675">
        <v>307</v>
      </c>
    </row>
    <row r="15676" spans="1:13" customFormat="1" hidden="1">
      <c r="A15676" t="s">
        <v>888</v>
      </c>
      <c r="B15676" t="s">
        <v>889</v>
      </c>
      <c r="C15676" s="1">
        <v>44395</v>
      </c>
      <c r="D15676">
        <v>785059</v>
      </c>
      <c r="E15676">
        <v>502677</v>
      </c>
      <c r="F15676">
        <v>282382</v>
      </c>
      <c r="H15676">
        <v>3075</v>
      </c>
      <c r="I15676">
        <v>5.98</v>
      </c>
      <c r="J15676">
        <v>3.83</v>
      </c>
      <c r="K15676">
        <v>2.15</v>
      </c>
      <c r="M15676">
        <v>234</v>
      </c>
    </row>
    <row r="15677" spans="1:13" customFormat="1" hidden="1">
      <c r="A15677" t="s">
        <v>888</v>
      </c>
      <c r="B15677" t="s">
        <v>889</v>
      </c>
      <c r="C15677" s="1">
        <v>44396</v>
      </c>
      <c r="H15677">
        <v>2356</v>
      </c>
      <c r="M15677">
        <v>179</v>
      </c>
    </row>
    <row r="15678" spans="1:13" customFormat="1" hidden="1">
      <c r="A15678" t="s">
        <v>888</v>
      </c>
      <c r="B15678" t="s">
        <v>889</v>
      </c>
      <c r="C15678" s="1">
        <v>44397</v>
      </c>
      <c r="H15678">
        <v>1872</v>
      </c>
      <c r="M15678">
        <v>143</v>
      </c>
    </row>
    <row r="15679" spans="1:13" customFormat="1" hidden="1">
      <c r="A15679" t="s">
        <v>888</v>
      </c>
      <c r="B15679" t="s">
        <v>889</v>
      </c>
      <c r="C15679" s="1">
        <v>44398</v>
      </c>
      <c r="H15679">
        <v>1556</v>
      </c>
      <c r="M15679">
        <v>118</v>
      </c>
    </row>
    <row r="15680" spans="1:13" customFormat="1" hidden="1">
      <c r="A15680" t="s">
        <v>888</v>
      </c>
      <c r="B15680" t="s">
        <v>889</v>
      </c>
      <c r="C15680" s="1">
        <v>44399</v>
      </c>
      <c r="H15680">
        <v>1598</v>
      </c>
      <c r="M15680">
        <v>122</v>
      </c>
    </row>
    <row r="15681" spans="1:13" customFormat="1" hidden="1">
      <c r="A15681" t="s">
        <v>888</v>
      </c>
      <c r="B15681" t="s">
        <v>889</v>
      </c>
      <c r="C15681" s="1">
        <v>44400</v>
      </c>
      <c r="H15681">
        <v>1640</v>
      </c>
      <c r="M15681">
        <v>125</v>
      </c>
    </row>
    <row r="15682" spans="1:13" customFormat="1" hidden="1">
      <c r="A15682" t="s">
        <v>888</v>
      </c>
      <c r="B15682" t="s">
        <v>889</v>
      </c>
      <c r="C15682" s="1">
        <v>44401</v>
      </c>
      <c r="H15682">
        <v>1879</v>
      </c>
      <c r="M15682">
        <v>143</v>
      </c>
    </row>
    <row r="15683" spans="1:13" customFormat="1" hidden="1">
      <c r="A15683" t="s">
        <v>888</v>
      </c>
      <c r="B15683" t="s">
        <v>889</v>
      </c>
      <c r="C15683" s="1">
        <v>44402</v>
      </c>
      <c r="D15683">
        <v>799884</v>
      </c>
      <c r="E15683">
        <v>513637</v>
      </c>
      <c r="F15683">
        <v>286247</v>
      </c>
      <c r="H15683">
        <v>2118</v>
      </c>
      <c r="I15683">
        <v>6.09</v>
      </c>
      <c r="J15683">
        <v>3.91</v>
      </c>
      <c r="K15683">
        <v>2.1800000000000002</v>
      </c>
      <c r="M15683">
        <v>161</v>
      </c>
    </row>
    <row r="15684" spans="1:13" customFormat="1" hidden="1">
      <c r="A15684" t="s">
        <v>888</v>
      </c>
      <c r="B15684" t="s">
        <v>889</v>
      </c>
      <c r="C15684" s="1">
        <v>44403</v>
      </c>
      <c r="H15684">
        <v>2118</v>
      </c>
      <c r="M15684">
        <v>161</v>
      </c>
    </row>
    <row r="15685" spans="1:13" customFormat="1" hidden="1">
      <c r="A15685" t="s">
        <v>888</v>
      </c>
      <c r="B15685" t="s">
        <v>889</v>
      </c>
      <c r="C15685" s="1">
        <v>44404</v>
      </c>
      <c r="D15685">
        <v>804122</v>
      </c>
      <c r="E15685">
        <v>516973</v>
      </c>
      <c r="F15685">
        <v>287149</v>
      </c>
      <c r="H15685">
        <v>2118</v>
      </c>
      <c r="I15685">
        <v>6.12</v>
      </c>
      <c r="J15685">
        <v>3.94</v>
      </c>
      <c r="K15685">
        <v>2.19</v>
      </c>
      <c r="M15685">
        <v>161</v>
      </c>
    </row>
    <row r="15686" spans="1:13" customFormat="1" hidden="1">
      <c r="A15686" t="s">
        <v>888</v>
      </c>
      <c r="B15686" t="s">
        <v>889</v>
      </c>
      <c r="C15686" s="1">
        <v>44405</v>
      </c>
      <c r="D15686">
        <v>805440</v>
      </c>
      <c r="E15686">
        <v>518105</v>
      </c>
      <c r="F15686">
        <v>287335</v>
      </c>
      <c r="G15686">
        <v>1318</v>
      </c>
      <c r="H15686">
        <v>2004</v>
      </c>
      <c r="I15686">
        <v>6.13</v>
      </c>
      <c r="J15686">
        <v>3.95</v>
      </c>
      <c r="K15686">
        <v>2.19</v>
      </c>
      <c r="M15686">
        <v>153</v>
      </c>
    </row>
    <row r="15687" spans="1:13" customFormat="1" hidden="1">
      <c r="A15687" t="s">
        <v>888</v>
      </c>
      <c r="B15687" t="s">
        <v>889</v>
      </c>
      <c r="C15687" s="1">
        <v>44406</v>
      </c>
      <c r="H15687">
        <v>8403</v>
      </c>
      <c r="M15687">
        <v>640</v>
      </c>
    </row>
    <row r="15688" spans="1:13" customFormat="1" hidden="1">
      <c r="A15688" t="s">
        <v>888</v>
      </c>
      <c r="B15688" t="s">
        <v>889</v>
      </c>
      <c r="C15688" s="1">
        <v>44407</v>
      </c>
      <c r="D15688">
        <v>899257</v>
      </c>
      <c r="E15688">
        <v>561121</v>
      </c>
      <c r="F15688">
        <v>338136</v>
      </c>
      <c r="H15688">
        <v>14801</v>
      </c>
      <c r="I15688">
        <v>6.85</v>
      </c>
      <c r="J15688">
        <v>4.2699999999999996</v>
      </c>
      <c r="K15688">
        <v>2.57</v>
      </c>
      <c r="M15688">
        <v>1127</v>
      </c>
    </row>
    <row r="15689" spans="1:13" customFormat="1" hidden="1">
      <c r="A15689" t="s">
        <v>888</v>
      </c>
      <c r="B15689" t="s">
        <v>889</v>
      </c>
      <c r="C15689" s="1">
        <v>44408</v>
      </c>
      <c r="H15689">
        <v>14898</v>
      </c>
      <c r="M15689">
        <v>1134</v>
      </c>
    </row>
    <row r="15690" spans="1:13" customFormat="1" hidden="1">
      <c r="A15690" t="s">
        <v>888</v>
      </c>
      <c r="B15690" t="s">
        <v>889</v>
      </c>
      <c r="C15690" s="1">
        <v>44409</v>
      </c>
      <c r="D15690">
        <v>904845</v>
      </c>
      <c r="E15690">
        <v>565283</v>
      </c>
      <c r="F15690">
        <v>339562</v>
      </c>
      <c r="H15690">
        <v>14994</v>
      </c>
      <c r="I15690">
        <v>6.89</v>
      </c>
      <c r="J15690">
        <v>4.3</v>
      </c>
      <c r="K15690">
        <v>2.59</v>
      </c>
      <c r="M15690">
        <v>1142</v>
      </c>
    </row>
    <row r="15691" spans="1:13" customFormat="1" hidden="1">
      <c r="A15691" t="s">
        <v>888</v>
      </c>
      <c r="B15691" t="s">
        <v>889</v>
      </c>
      <c r="C15691" s="1">
        <v>44410</v>
      </c>
      <c r="H15691">
        <v>15087</v>
      </c>
      <c r="M15691">
        <v>1149</v>
      </c>
    </row>
    <row r="15692" spans="1:13" customFormat="1" hidden="1">
      <c r="A15692" t="s">
        <v>888</v>
      </c>
      <c r="B15692" t="s">
        <v>889</v>
      </c>
      <c r="C15692" s="1">
        <v>44411</v>
      </c>
      <c r="H15692">
        <v>15180</v>
      </c>
      <c r="M15692">
        <v>1156</v>
      </c>
    </row>
    <row r="15693" spans="1:13" customFormat="1" hidden="1">
      <c r="A15693" t="s">
        <v>888</v>
      </c>
      <c r="B15693" t="s">
        <v>889</v>
      </c>
      <c r="C15693" s="1">
        <v>44412</v>
      </c>
      <c r="H15693">
        <v>15387</v>
      </c>
      <c r="M15693">
        <v>1172</v>
      </c>
    </row>
    <row r="15694" spans="1:13" customFormat="1" hidden="1">
      <c r="A15694" t="s">
        <v>888</v>
      </c>
      <c r="B15694" t="s">
        <v>889</v>
      </c>
      <c r="C15694" s="1">
        <v>44413</v>
      </c>
      <c r="H15694">
        <v>9081</v>
      </c>
      <c r="M15694">
        <v>691</v>
      </c>
    </row>
    <row r="15695" spans="1:13" customFormat="1" hidden="1">
      <c r="A15695" t="s">
        <v>888</v>
      </c>
      <c r="B15695" t="s">
        <v>889</v>
      </c>
      <c r="C15695" s="1">
        <v>44414</v>
      </c>
      <c r="D15695">
        <v>918687</v>
      </c>
      <c r="E15695">
        <v>577448</v>
      </c>
      <c r="F15695">
        <v>341239</v>
      </c>
      <c r="H15695">
        <v>2776</v>
      </c>
      <c r="I15695">
        <v>7</v>
      </c>
      <c r="J15695">
        <v>4.4000000000000004</v>
      </c>
      <c r="K15695">
        <v>2.6</v>
      </c>
      <c r="M15695">
        <v>211</v>
      </c>
    </row>
    <row r="15696" spans="1:13" customFormat="1" hidden="1">
      <c r="A15696" t="s">
        <v>888</v>
      </c>
      <c r="B15696" t="s">
        <v>889</v>
      </c>
      <c r="C15696" s="1">
        <v>44415</v>
      </c>
      <c r="H15696">
        <v>2913</v>
      </c>
      <c r="M15696">
        <v>222</v>
      </c>
    </row>
    <row r="15697" spans="1:13" customFormat="1" hidden="1">
      <c r="A15697" t="s">
        <v>888</v>
      </c>
      <c r="B15697" t="s">
        <v>889</v>
      </c>
      <c r="C15697" s="1">
        <v>44416</v>
      </c>
      <c r="D15697">
        <v>926200</v>
      </c>
      <c r="E15697">
        <v>583813</v>
      </c>
      <c r="F15697">
        <v>342387</v>
      </c>
      <c r="H15697">
        <v>3051</v>
      </c>
      <c r="I15697">
        <v>7.05</v>
      </c>
      <c r="J15697">
        <v>4.45</v>
      </c>
      <c r="K15697">
        <v>2.61</v>
      </c>
      <c r="M15697">
        <v>232</v>
      </c>
    </row>
    <row r="15698" spans="1:13" customFormat="1" hidden="1">
      <c r="A15698" t="s">
        <v>888</v>
      </c>
      <c r="B15698" t="s">
        <v>889</v>
      </c>
      <c r="C15698" s="1">
        <v>44417</v>
      </c>
      <c r="D15698">
        <v>933015</v>
      </c>
      <c r="E15698">
        <v>590168</v>
      </c>
      <c r="F15698">
        <v>342847</v>
      </c>
      <c r="G15698">
        <v>6815</v>
      </c>
      <c r="H15698">
        <v>3629</v>
      </c>
      <c r="I15698">
        <v>7.1</v>
      </c>
      <c r="J15698">
        <v>4.49</v>
      </c>
      <c r="K15698">
        <v>2.61</v>
      </c>
      <c r="M15698">
        <v>276</v>
      </c>
    </row>
    <row r="15699" spans="1:13" customFormat="1" hidden="1">
      <c r="A15699" t="s">
        <v>888</v>
      </c>
      <c r="B15699" t="s">
        <v>889</v>
      </c>
      <c r="C15699" s="1">
        <v>44418</v>
      </c>
      <c r="D15699">
        <v>938537</v>
      </c>
      <c r="E15699">
        <v>595289</v>
      </c>
      <c r="F15699">
        <v>343248</v>
      </c>
      <c r="G15699">
        <v>5522</v>
      </c>
      <c r="H15699">
        <v>4022</v>
      </c>
      <c r="I15699">
        <v>7.15</v>
      </c>
      <c r="J15699">
        <v>4.53</v>
      </c>
      <c r="K15699">
        <v>2.61</v>
      </c>
      <c r="M15699">
        <v>306</v>
      </c>
    </row>
    <row r="15700" spans="1:13" customFormat="1" hidden="1">
      <c r="A15700" t="s">
        <v>888</v>
      </c>
      <c r="B15700" t="s">
        <v>889</v>
      </c>
      <c r="C15700" s="1">
        <v>44419</v>
      </c>
      <c r="D15700">
        <v>946953</v>
      </c>
      <c r="E15700">
        <v>603299</v>
      </c>
      <c r="F15700">
        <v>343654</v>
      </c>
      <c r="G15700">
        <v>8416</v>
      </c>
      <c r="H15700">
        <v>4829</v>
      </c>
      <c r="I15700">
        <v>7.21</v>
      </c>
      <c r="J15700">
        <v>4.59</v>
      </c>
      <c r="K15700">
        <v>2.62</v>
      </c>
      <c r="M15700">
        <v>368</v>
      </c>
    </row>
    <row r="15701" spans="1:13" customFormat="1" hidden="1">
      <c r="A15701" t="s">
        <v>888</v>
      </c>
      <c r="B15701" t="s">
        <v>889</v>
      </c>
      <c r="C15701" s="1">
        <v>44420</v>
      </c>
      <c r="D15701">
        <v>952891</v>
      </c>
      <c r="E15701">
        <v>608828</v>
      </c>
      <c r="F15701">
        <v>344063</v>
      </c>
      <c r="G15701">
        <v>5938</v>
      </c>
      <c r="H15701">
        <v>5282</v>
      </c>
      <c r="I15701">
        <v>7.26</v>
      </c>
      <c r="J15701">
        <v>4.6399999999999997</v>
      </c>
      <c r="K15701">
        <v>2.62</v>
      </c>
      <c r="M15701">
        <v>402</v>
      </c>
    </row>
    <row r="15702" spans="1:13" customFormat="1" hidden="1">
      <c r="A15702" t="s">
        <v>888</v>
      </c>
      <c r="B15702" t="s">
        <v>889</v>
      </c>
      <c r="C15702" s="1">
        <v>44421</v>
      </c>
      <c r="H15702">
        <v>5222</v>
      </c>
      <c r="M15702">
        <v>398</v>
      </c>
    </row>
    <row r="15703" spans="1:13" customFormat="1" hidden="1">
      <c r="A15703" t="s">
        <v>888</v>
      </c>
      <c r="B15703" t="s">
        <v>889</v>
      </c>
      <c r="C15703" s="1">
        <v>44422</v>
      </c>
      <c r="H15703">
        <v>5022</v>
      </c>
      <c r="M15703">
        <v>382</v>
      </c>
    </row>
    <row r="15704" spans="1:13" customFormat="1" hidden="1">
      <c r="A15704" t="s">
        <v>888</v>
      </c>
      <c r="B15704" t="s">
        <v>889</v>
      </c>
      <c r="C15704" s="1">
        <v>44423</v>
      </c>
      <c r="D15704">
        <v>959948</v>
      </c>
      <c r="E15704">
        <v>615326</v>
      </c>
      <c r="F15704">
        <v>344622</v>
      </c>
      <c r="H15704">
        <v>4821</v>
      </c>
      <c r="I15704">
        <v>7.31</v>
      </c>
      <c r="J15704">
        <v>4.6900000000000004</v>
      </c>
      <c r="K15704">
        <v>2.62</v>
      </c>
      <c r="M15704">
        <v>367</v>
      </c>
    </row>
    <row r="15705" spans="1:13" customFormat="1" hidden="1">
      <c r="A15705" t="s">
        <v>888</v>
      </c>
      <c r="B15705" t="s">
        <v>889</v>
      </c>
      <c r="C15705" s="1">
        <v>44424</v>
      </c>
      <c r="D15705">
        <v>962565</v>
      </c>
      <c r="E15705">
        <v>617629</v>
      </c>
      <c r="F15705">
        <v>344936</v>
      </c>
      <c r="G15705">
        <v>2617</v>
      </c>
      <c r="H15705">
        <v>4221</v>
      </c>
      <c r="I15705">
        <v>7.33</v>
      </c>
      <c r="J15705">
        <v>4.7</v>
      </c>
      <c r="K15705">
        <v>2.63</v>
      </c>
      <c r="M15705">
        <v>321</v>
      </c>
    </row>
    <row r="15706" spans="1:13" customFormat="1" hidden="1">
      <c r="A15706" t="s">
        <v>890</v>
      </c>
      <c r="B15706" t="s">
        <v>891</v>
      </c>
      <c r="C15706" s="1">
        <v>44328</v>
      </c>
      <c r="D15706">
        <v>5889</v>
      </c>
      <c r="E15706">
        <v>5889</v>
      </c>
      <c r="I15706">
        <v>0.3</v>
      </c>
      <c r="J15706">
        <v>0.3</v>
      </c>
    </row>
    <row r="15707" spans="1:13" customFormat="1" hidden="1">
      <c r="A15707" t="s">
        <v>890</v>
      </c>
      <c r="B15707" t="s">
        <v>891</v>
      </c>
      <c r="C15707" s="1">
        <v>44329</v>
      </c>
      <c r="H15707">
        <v>475</v>
      </c>
      <c r="M15707">
        <v>241</v>
      </c>
    </row>
    <row r="15708" spans="1:13" customFormat="1" hidden="1">
      <c r="A15708" t="s">
        <v>890</v>
      </c>
      <c r="B15708" t="s">
        <v>891</v>
      </c>
      <c r="C15708" s="1">
        <v>44330</v>
      </c>
      <c r="H15708">
        <v>475</v>
      </c>
      <c r="M15708">
        <v>241</v>
      </c>
    </row>
    <row r="15709" spans="1:13" customFormat="1" hidden="1">
      <c r="A15709" t="s">
        <v>890</v>
      </c>
      <c r="B15709" t="s">
        <v>891</v>
      </c>
      <c r="C15709" s="1">
        <v>44331</v>
      </c>
      <c r="H15709">
        <v>475</v>
      </c>
      <c r="M15709">
        <v>241</v>
      </c>
    </row>
    <row r="15710" spans="1:13" customFormat="1" hidden="1">
      <c r="A15710" t="s">
        <v>890</v>
      </c>
      <c r="B15710" t="s">
        <v>891</v>
      </c>
      <c r="C15710" s="1">
        <v>44332</v>
      </c>
      <c r="H15710">
        <v>475</v>
      </c>
      <c r="M15710">
        <v>241</v>
      </c>
    </row>
    <row r="15711" spans="1:13" customFormat="1" hidden="1">
      <c r="A15711" t="s">
        <v>890</v>
      </c>
      <c r="B15711" t="s">
        <v>891</v>
      </c>
      <c r="C15711" s="1">
        <v>44333</v>
      </c>
      <c r="H15711">
        <v>475</v>
      </c>
      <c r="M15711">
        <v>241</v>
      </c>
    </row>
    <row r="15712" spans="1:13" customFormat="1" hidden="1">
      <c r="A15712" t="s">
        <v>890</v>
      </c>
      <c r="B15712" t="s">
        <v>891</v>
      </c>
      <c r="C15712" s="1">
        <v>44334</v>
      </c>
      <c r="H15712">
        <v>475</v>
      </c>
      <c r="M15712">
        <v>241</v>
      </c>
    </row>
    <row r="15713" spans="1:13" customFormat="1" hidden="1">
      <c r="A15713" t="s">
        <v>890</v>
      </c>
      <c r="B15713" t="s">
        <v>891</v>
      </c>
      <c r="C15713" s="1">
        <v>44335</v>
      </c>
      <c r="H15713">
        <v>475</v>
      </c>
      <c r="M15713">
        <v>241</v>
      </c>
    </row>
    <row r="15714" spans="1:13" customFormat="1" hidden="1">
      <c r="A15714" t="s">
        <v>890</v>
      </c>
      <c r="B15714" t="s">
        <v>891</v>
      </c>
      <c r="C15714" s="1">
        <v>44336</v>
      </c>
      <c r="H15714">
        <v>475</v>
      </c>
      <c r="M15714">
        <v>241</v>
      </c>
    </row>
    <row r="15715" spans="1:13" customFormat="1" hidden="1">
      <c r="A15715" t="s">
        <v>890</v>
      </c>
      <c r="B15715" t="s">
        <v>891</v>
      </c>
      <c r="C15715" s="1">
        <v>44337</v>
      </c>
      <c r="H15715">
        <v>475</v>
      </c>
      <c r="M15715">
        <v>241</v>
      </c>
    </row>
    <row r="15716" spans="1:13" customFormat="1" hidden="1">
      <c r="A15716" t="s">
        <v>890</v>
      </c>
      <c r="B15716" t="s">
        <v>891</v>
      </c>
      <c r="C15716" s="1">
        <v>44338</v>
      </c>
      <c r="H15716">
        <v>475</v>
      </c>
      <c r="M15716">
        <v>241</v>
      </c>
    </row>
    <row r="15717" spans="1:13" customFormat="1" hidden="1">
      <c r="A15717" t="s">
        <v>890</v>
      </c>
      <c r="B15717" t="s">
        <v>891</v>
      </c>
      <c r="C15717" s="1">
        <v>44339</v>
      </c>
      <c r="H15717">
        <v>475</v>
      </c>
      <c r="M15717">
        <v>241</v>
      </c>
    </row>
    <row r="15718" spans="1:13" customFormat="1" hidden="1">
      <c r="A15718" t="s">
        <v>890</v>
      </c>
      <c r="B15718" t="s">
        <v>891</v>
      </c>
      <c r="C15718" s="1">
        <v>44340</v>
      </c>
      <c r="H15718">
        <v>475</v>
      </c>
      <c r="M15718">
        <v>241</v>
      </c>
    </row>
    <row r="15719" spans="1:13" customFormat="1" hidden="1">
      <c r="A15719" t="s">
        <v>890</v>
      </c>
      <c r="B15719" t="s">
        <v>891</v>
      </c>
      <c r="C15719" s="1">
        <v>44341</v>
      </c>
      <c r="H15719">
        <v>475</v>
      </c>
      <c r="M15719">
        <v>241</v>
      </c>
    </row>
    <row r="15720" spans="1:13" customFormat="1" hidden="1">
      <c r="A15720" t="s">
        <v>890</v>
      </c>
      <c r="B15720" t="s">
        <v>891</v>
      </c>
      <c r="C15720" s="1">
        <v>44342</v>
      </c>
      <c r="H15720">
        <v>475</v>
      </c>
      <c r="M15720">
        <v>241</v>
      </c>
    </row>
    <row r="15721" spans="1:13" customFormat="1" hidden="1">
      <c r="A15721" t="s">
        <v>890</v>
      </c>
      <c r="B15721" t="s">
        <v>891</v>
      </c>
      <c r="C15721" s="1">
        <v>44343</v>
      </c>
      <c r="H15721">
        <v>475</v>
      </c>
      <c r="M15721">
        <v>241</v>
      </c>
    </row>
    <row r="15722" spans="1:13" customFormat="1" hidden="1">
      <c r="A15722" t="s">
        <v>890</v>
      </c>
      <c r="B15722" t="s">
        <v>891</v>
      </c>
      <c r="C15722" s="1">
        <v>44344</v>
      </c>
      <c r="H15722">
        <v>475</v>
      </c>
      <c r="M15722">
        <v>241</v>
      </c>
    </row>
    <row r="15723" spans="1:13" customFormat="1" hidden="1">
      <c r="A15723" t="s">
        <v>890</v>
      </c>
      <c r="B15723" t="s">
        <v>891</v>
      </c>
      <c r="C15723" s="1">
        <v>44345</v>
      </c>
      <c r="H15723">
        <v>475</v>
      </c>
      <c r="M15723">
        <v>241</v>
      </c>
    </row>
    <row r="15724" spans="1:13" customFormat="1" hidden="1">
      <c r="A15724" t="s">
        <v>890</v>
      </c>
      <c r="B15724" t="s">
        <v>891</v>
      </c>
      <c r="C15724" s="1">
        <v>44346</v>
      </c>
      <c r="H15724">
        <v>475</v>
      </c>
      <c r="M15724">
        <v>241</v>
      </c>
    </row>
    <row r="15725" spans="1:13" customFormat="1" hidden="1">
      <c r="A15725" t="s">
        <v>890</v>
      </c>
      <c r="B15725" t="s">
        <v>891</v>
      </c>
      <c r="C15725" s="1">
        <v>44347</v>
      </c>
      <c r="H15725">
        <v>475</v>
      </c>
      <c r="M15725">
        <v>241</v>
      </c>
    </row>
    <row r="15726" spans="1:13" customFormat="1" hidden="1">
      <c r="A15726" t="s">
        <v>890</v>
      </c>
      <c r="B15726" t="s">
        <v>891</v>
      </c>
      <c r="C15726" s="1">
        <v>44348</v>
      </c>
      <c r="H15726">
        <v>475</v>
      </c>
      <c r="M15726">
        <v>241</v>
      </c>
    </row>
    <row r="15727" spans="1:13" customFormat="1" hidden="1">
      <c r="A15727" t="s">
        <v>890</v>
      </c>
      <c r="B15727" t="s">
        <v>891</v>
      </c>
      <c r="C15727" s="1">
        <v>44349</v>
      </c>
      <c r="H15727">
        <v>475</v>
      </c>
      <c r="M15727">
        <v>241</v>
      </c>
    </row>
    <row r="15728" spans="1:13" customFormat="1" hidden="1">
      <c r="A15728" t="s">
        <v>890</v>
      </c>
      <c r="B15728" t="s">
        <v>891</v>
      </c>
      <c r="C15728" s="1">
        <v>44350</v>
      </c>
      <c r="H15728">
        <v>475</v>
      </c>
      <c r="M15728">
        <v>241</v>
      </c>
    </row>
    <row r="15729" spans="1:13" customFormat="1" hidden="1">
      <c r="A15729" t="s">
        <v>890</v>
      </c>
      <c r="B15729" t="s">
        <v>891</v>
      </c>
      <c r="C15729" s="1">
        <v>44351</v>
      </c>
      <c r="H15729">
        <v>475</v>
      </c>
      <c r="M15729">
        <v>241</v>
      </c>
    </row>
    <row r="15730" spans="1:13" customFormat="1" hidden="1">
      <c r="A15730" t="s">
        <v>890</v>
      </c>
      <c r="B15730" t="s">
        <v>891</v>
      </c>
      <c r="C15730" s="1">
        <v>44352</v>
      </c>
      <c r="H15730">
        <v>475</v>
      </c>
      <c r="M15730">
        <v>241</v>
      </c>
    </row>
    <row r="15731" spans="1:13" customFormat="1" hidden="1">
      <c r="A15731" t="s">
        <v>890</v>
      </c>
      <c r="B15731" t="s">
        <v>891</v>
      </c>
      <c r="C15731" s="1">
        <v>44353</v>
      </c>
      <c r="H15731">
        <v>475</v>
      </c>
      <c r="M15731">
        <v>241</v>
      </c>
    </row>
    <row r="15732" spans="1:13" customFormat="1" hidden="1">
      <c r="A15732" t="s">
        <v>890</v>
      </c>
      <c r="B15732" t="s">
        <v>891</v>
      </c>
      <c r="C15732" s="1">
        <v>44354</v>
      </c>
      <c r="H15732">
        <v>475</v>
      </c>
      <c r="M15732">
        <v>241</v>
      </c>
    </row>
    <row r="15733" spans="1:13" customFormat="1" hidden="1">
      <c r="A15733" t="s">
        <v>890</v>
      </c>
      <c r="B15733" t="s">
        <v>891</v>
      </c>
      <c r="C15733" s="1">
        <v>44355</v>
      </c>
      <c r="D15733">
        <v>18706</v>
      </c>
      <c r="E15733">
        <v>18706</v>
      </c>
      <c r="H15733">
        <v>475</v>
      </c>
      <c r="I15733">
        <v>0.95</v>
      </c>
      <c r="J15733">
        <v>0.95</v>
      </c>
      <c r="M15733">
        <v>241</v>
      </c>
    </row>
    <row r="15734" spans="1:13" customFormat="1" hidden="1">
      <c r="A15734" t="s">
        <v>890</v>
      </c>
      <c r="B15734" t="s">
        <v>891</v>
      </c>
      <c r="C15734" s="1">
        <v>44356</v>
      </c>
      <c r="H15734">
        <v>437</v>
      </c>
      <c r="M15734">
        <v>222</v>
      </c>
    </row>
    <row r="15735" spans="1:13" customFormat="1" hidden="1">
      <c r="A15735" t="s">
        <v>890</v>
      </c>
      <c r="B15735" t="s">
        <v>891</v>
      </c>
      <c r="C15735" s="1">
        <v>44357</v>
      </c>
      <c r="H15735">
        <v>399</v>
      </c>
      <c r="M15735">
        <v>203</v>
      </c>
    </row>
    <row r="15736" spans="1:13" customFormat="1" hidden="1">
      <c r="A15736" t="s">
        <v>890</v>
      </c>
      <c r="B15736" t="s">
        <v>891</v>
      </c>
      <c r="C15736" s="1">
        <v>44358</v>
      </c>
      <c r="H15736">
        <v>361</v>
      </c>
      <c r="M15736">
        <v>183</v>
      </c>
    </row>
    <row r="15737" spans="1:13" customFormat="1" hidden="1">
      <c r="A15737" t="s">
        <v>890</v>
      </c>
      <c r="B15737" t="s">
        <v>891</v>
      </c>
      <c r="C15737" s="1">
        <v>44359</v>
      </c>
      <c r="H15737">
        <v>323</v>
      </c>
      <c r="M15737">
        <v>164</v>
      </c>
    </row>
    <row r="15738" spans="1:13" customFormat="1" hidden="1">
      <c r="A15738" t="s">
        <v>890</v>
      </c>
      <c r="B15738" t="s">
        <v>891</v>
      </c>
      <c r="C15738" s="1">
        <v>44360</v>
      </c>
      <c r="H15738">
        <v>285</v>
      </c>
      <c r="M15738">
        <v>145</v>
      </c>
    </row>
    <row r="15739" spans="1:13" customFormat="1" hidden="1">
      <c r="A15739" t="s">
        <v>890</v>
      </c>
      <c r="B15739" t="s">
        <v>891</v>
      </c>
      <c r="C15739" s="1">
        <v>44361</v>
      </c>
      <c r="H15739">
        <v>247</v>
      </c>
      <c r="M15739">
        <v>126</v>
      </c>
    </row>
    <row r="15740" spans="1:13" customFormat="1" hidden="1">
      <c r="A15740" t="s">
        <v>890</v>
      </c>
      <c r="B15740" t="s">
        <v>891</v>
      </c>
      <c r="C15740" s="1">
        <v>44362</v>
      </c>
      <c r="H15740">
        <v>209</v>
      </c>
      <c r="M15740">
        <v>106</v>
      </c>
    </row>
    <row r="15741" spans="1:13" customFormat="1" hidden="1">
      <c r="A15741" t="s">
        <v>890</v>
      </c>
      <c r="B15741" t="s">
        <v>891</v>
      </c>
      <c r="C15741" s="1">
        <v>44363</v>
      </c>
      <c r="H15741">
        <v>209</v>
      </c>
      <c r="M15741">
        <v>106</v>
      </c>
    </row>
    <row r="15742" spans="1:13" customFormat="1" hidden="1">
      <c r="A15742" t="s">
        <v>890</v>
      </c>
      <c r="B15742" t="s">
        <v>891</v>
      </c>
      <c r="C15742" s="1">
        <v>44364</v>
      </c>
      <c r="H15742">
        <v>209</v>
      </c>
      <c r="M15742">
        <v>106</v>
      </c>
    </row>
    <row r="15743" spans="1:13" customFormat="1" hidden="1">
      <c r="A15743" t="s">
        <v>890</v>
      </c>
      <c r="B15743" t="s">
        <v>891</v>
      </c>
      <c r="C15743" s="1">
        <v>44365</v>
      </c>
      <c r="H15743">
        <v>209</v>
      </c>
      <c r="M15743">
        <v>106</v>
      </c>
    </row>
    <row r="15744" spans="1:13" customFormat="1" hidden="1">
      <c r="A15744" t="s">
        <v>890</v>
      </c>
      <c r="B15744" t="s">
        <v>891</v>
      </c>
      <c r="C15744" s="1">
        <v>44366</v>
      </c>
      <c r="H15744">
        <v>209</v>
      </c>
      <c r="M15744">
        <v>106</v>
      </c>
    </row>
    <row r="15745" spans="1:13" customFormat="1" hidden="1">
      <c r="A15745" t="s">
        <v>890</v>
      </c>
      <c r="B15745" t="s">
        <v>891</v>
      </c>
      <c r="C15745" s="1">
        <v>44367</v>
      </c>
      <c r="H15745">
        <v>209</v>
      </c>
      <c r="M15745">
        <v>106</v>
      </c>
    </row>
    <row r="15746" spans="1:13" customFormat="1" hidden="1">
      <c r="A15746" t="s">
        <v>890</v>
      </c>
      <c r="B15746" t="s">
        <v>891</v>
      </c>
      <c r="C15746" s="1">
        <v>44368</v>
      </c>
      <c r="H15746">
        <v>209</v>
      </c>
      <c r="M15746">
        <v>106</v>
      </c>
    </row>
    <row r="15747" spans="1:13" customFormat="1" hidden="1">
      <c r="A15747" t="s">
        <v>890</v>
      </c>
      <c r="B15747" t="s">
        <v>891</v>
      </c>
      <c r="C15747" s="1">
        <v>44369</v>
      </c>
      <c r="H15747">
        <v>209</v>
      </c>
      <c r="M15747">
        <v>106</v>
      </c>
    </row>
    <row r="15748" spans="1:13" customFormat="1" hidden="1">
      <c r="A15748" t="s">
        <v>890</v>
      </c>
      <c r="B15748" t="s">
        <v>891</v>
      </c>
      <c r="C15748" s="1">
        <v>44370</v>
      </c>
      <c r="H15748">
        <v>209</v>
      </c>
      <c r="M15748">
        <v>106</v>
      </c>
    </row>
    <row r="15749" spans="1:13" customFormat="1" hidden="1">
      <c r="A15749" t="s">
        <v>890</v>
      </c>
      <c r="B15749" t="s">
        <v>891</v>
      </c>
      <c r="C15749" s="1">
        <v>44371</v>
      </c>
      <c r="H15749">
        <v>209</v>
      </c>
      <c r="M15749">
        <v>106</v>
      </c>
    </row>
    <row r="15750" spans="1:13" customFormat="1" hidden="1">
      <c r="A15750" t="s">
        <v>890</v>
      </c>
      <c r="B15750" t="s">
        <v>891</v>
      </c>
      <c r="C15750" s="1">
        <v>44372</v>
      </c>
      <c r="H15750">
        <v>209</v>
      </c>
      <c r="M15750">
        <v>106</v>
      </c>
    </row>
    <row r="15751" spans="1:13" customFormat="1" hidden="1">
      <c r="A15751" t="s">
        <v>890</v>
      </c>
      <c r="B15751" t="s">
        <v>891</v>
      </c>
      <c r="C15751" s="1">
        <v>44373</v>
      </c>
      <c r="H15751">
        <v>209</v>
      </c>
      <c r="M15751">
        <v>106</v>
      </c>
    </row>
    <row r="15752" spans="1:13" customFormat="1" hidden="1">
      <c r="A15752" t="s">
        <v>890</v>
      </c>
      <c r="B15752" t="s">
        <v>891</v>
      </c>
      <c r="C15752" s="1">
        <v>44374</v>
      </c>
      <c r="H15752">
        <v>209</v>
      </c>
      <c r="M15752">
        <v>106</v>
      </c>
    </row>
    <row r="15753" spans="1:13" customFormat="1" hidden="1">
      <c r="A15753" t="s">
        <v>890</v>
      </c>
      <c r="B15753" t="s">
        <v>891</v>
      </c>
      <c r="C15753" s="1">
        <v>44375</v>
      </c>
      <c r="D15753">
        <v>22883</v>
      </c>
      <c r="E15753">
        <v>21855</v>
      </c>
      <c r="F15753">
        <v>1028</v>
      </c>
      <c r="H15753">
        <v>209</v>
      </c>
      <c r="I15753">
        <v>1.1599999999999999</v>
      </c>
      <c r="J15753">
        <v>1.1100000000000001</v>
      </c>
      <c r="K15753">
        <v>0.05</v>
      </c>
      <c r="M15753">
        <v>106</v>
      </c>
    </row>
    <row r="15754" spans="1:13" customFormat="1" hidden="1">
      <c r="A15754" t="s">
        <v>890</v>
      </c>
      <c r="B15754" t="s">
        <v>891</v>
      </c>
      <c r="C15754" s="1">
        <v>44376</v>
      </c>
      <c r="H15754">
        <v>195</v>
      </c>
      <c r="M15754">
        <v>99</v>
      </c>
    </row>
    <row r="15755" spans="1:13" customFormat="1" hidden="1">
      <c r="A15755" t="s">
        <v>890</v>
      </c>
      <c r="B15755" t="s">
        <v>891</v>
      </c>
      <c r="C15755" s="1">
        <v>44377</v>
      </c>
      <c r="H15755">
        <v>181</v>
      </c>
      <c r="M15755">
        <v>92</v>
      </c>
    </row>
    <row r="15756" spans="1:13" customFormat="1" hidden="1">
      <c r="A15756" t="s">
        <v>890</v>
      </c>
      <c r="B15756" t="s">
        <v>891</v>
      </c>
      <c r="C15756" s="1">
        <v>44378</v>
      </c>
      <c r="H15756">
        <v>167</v>
      </c>
      <c r="M15756">
        <v>85</v>
      </c>
    </row>
    <row r="15757" spans="1:13" customFormat="1" hidden="1">
      <c r="A15757" t="s">
        <v>890</v>
      </c>
      <c r="B15757" t="s">
        <v>891</v>
      </c>
      <c r="C15757" s="1">
        <v>44379</v>
      </c>
      <c r="H15757">
        <v>153</v>
      </c>
      <c r="M15757">
        <v>78</v>
      </c>
    </row>
    <row r="15758" spans="1:13" customFormat="1" hidden="1">
      <c r="A15758" t="s">
        <v>890</v>
      </c>
      <c r="B15758" t="s">
        <v>891</v>
      </c>
      <c r="C15758" s="1">
        <v>44380</v>
      </c>
      <c r="H15758">
        <v>139</v>
      </c>
      <c r="M15758">
        <v>71</v>
      </c>
    </row>
    <row r="15759" spans="1:13" customFormat="1" hidden="1">
      <c r="A15759" t="s">
        <v>890</v>
      </c>
      <c r="B15759" t="s">
        <v>891</v>
      </c>
      <c r="C15759" s="1">
        <v>44381</v>
      </c>
      <c r="H15759">
        <v>125</v>
      </c>
      <c r="M15759">
        <v>64</v>
      </c>
    </row>
    <row r="15760" spans="1:13" customFormat="1" hidden="1">
      <c r="A15760" t="s">
        <v>890</v>
      </c>
      <c r="B15760" t="s">
        <v>891</v>
      </c>
      <c r="C15760" s="1">
        <v>44382</v>
      </c>
      <c r="H15760">
        <v>112</v>
      </c>
      <c r="M15760">
        <v>57</v>
      </c>
    </row>
    <row r="15761" spans="1:13" customFormat="1" hidden="1">
      <c r="A15761" t="s">
        <v>890</v>
      </c>
      <c r="B15761" t="s">
        <v>891</v>
      </c>
      <c r="C15761" s="1">
        <v>44383</v>
      </c>
      <c r="H15761">
        <v>112</v>
      </c>
      <c r="M15761">
        <v>57</v>
      </c>
    </row>
    <row r="15762" spans="1:13" customFormat="1" hidden="1">
      <c r="A15762" t="s">
        <v>890</v>
      </c>
      <c r="B15762" t="s">
        <v>891</v>
      </c>
      <c r="C15762" s="1">
        <v>44384</v>
      </c>
      <c r="H15762">
        <v>112</v>
      </c>
      <c r="M15762">
        <v>57</v>
      </c>
    </row>
    <row r="15763" spans="1:13" customFormat="1" hidden="1">
      <c r="A15763" t="s">
        <v>890</v>
      </c>
      <c r="B15763" t="s">
        <v>891</v>
      </c>
      <c r="C15763" s="1">
        <v>44385</v>
      </c>
      <c r="H15763">
        <v>112</v>
      </c>
      <c r="M15763">
        <v>57</v>
      </c>
    </row>
    <row r="15764" spans="1:13" customFormat="1" hidden="1">
      <c r="A15764" t="s">
        <v>890</v>
      </c>
      <c r="B15764" t="s">
        <v>891</v>
      </c>
      <c r="C15764" s="1">
        <v>44386</v>
      </c>
      <c r="H15764">
        <v>112</v>
      </c>
      <c r="M15764">
        <v>57</v>
      </c>
    </row>
    <row r="15765" spans="1:13" customFormat="1" hidden="1">
      <c r="A15765" t="s">
        <v>890</v>
      </c>
      <c r="B15765" t="s">
        <v>891</v>
      </c>
      <c r="C15765" s="1">
        <v>44387</v>
      </c>
      <c r="H15765">
        <v>112</v>
      </c>
      <c r="M15765">
        <v>57</v>
      </c>
    </row>
    <row r="15766" spans="1:13" customFormat="1" hidden="1">
      <c r="A15766" t="s">
        <v>890</v>
      </c>
      <c r="B15766" t="s">
        <v>891</v>
      </c>
      <c r="C15766" s="1">
        <v>44388</v>
      </c>
      <c r="H15766">
        <v>112</v>
      </c>
      <c r="M15766">
        <v>57</v>
      </c>
    </row>
    <row r="15767" spans="1:13" customFormat="1" hidden="1">
      <c r="A15767" t="s">
        <v>890</v>
      </c>
      <c r="B15767" t="s">
        <v>891</v>
      </c>
      <c r="C15767" s="1">
        <v>44389</v>
      </c>
      <c r="H15767">
        <v>112</v>
      </c>
      <c r="M15767">
        <v>57</v>
      </c>
    </row>
    <row r="15768" spans="1:13" customFormat="1" hidden="1">
      <c r="A15768" t="s">
        <v>890</v>
      </c>
      <c r="B15768" t="s">
        <v>891</v>
      </c>
      <c r="C15768" s="1">
        <v>44390</v>
      </c>
      <c r="H15768">
        <v>112</v>
      </c>
      <c r="M15768">
        <v>57</v>
      </c>
    </row>
    <row r="15769" spans="1:13" customFormat="1" hidden="1">
      <c r="A15769" t="s">
        <v>890</v>
      </c>
      <c r="B15769" t="s">
        <v>891</v>
      </c>
      <c r="C15769" s="1">
        <v>44391</v>
      </c>
      <c r="H15769">
        <v>112</v>
      </c>
      <c r="M15769">
        <v>57</v>
      </c>
    </row>
    <row r="15770" spans="1:13" customFormat="1" hidden="1">
      <c r="A15770" t="s">
        <v>890</v>
      </c>
      <c r="B15770" t="s">
        <v>891</v>
      </c>
      <c r="C15770" s="1">
        <v>44392</v>
      </c>
      <c r="H15770">
        <v>112</v>
      </c>
      <c r="M15770">
        <v>57</v>
      </c>
    </row>
    <row r="15771" spans="1:13" customFormat="1" hidden="1">
      <c r="A15771" t="s">
        <v>890</v>
      </c>
      <c r="B15771" t="s">
        <v>891</v>
      </c>
      <c r="C15771" s="1">
        <v>44393</v>
      </c>
      <c r="H15771">
        <v>112</v>
      </c>
      <c r="M15771">
        <v>57</v>
      </c>
    </row>
    <row r="15772" spans="1:13" customFormat="1" hidden="1">
      <c r="A15772" t="s">
        <v>890</v>
      </c>
      <c r="B15772" t="s">
        <v>891</v>
      </c>
      <c r="C15772" s="1">
        <v>44394</v>
      </c>
      <c r="H15772">
        <v>112</v>
      </c>
      <c r="M15772">
        <v>57</v>
      </c>
    </row>
    <row r="15773" spans="1:13" customFormat="1" hidden="1">
      <c r="A15773" t="s">
        <v>890</v>
      </c>
      <c r="B15773" t="s">
        <v>891</v>
      </c>
      <c r="C15773" s="1">
        <v>44395</v>
      </c>
      <c r="H15773">
        <v>112</v>
      </c>
      <c r="M15773">
        <v>57</v>
      </c>
    </row>
    <row r="15774" spans="1:13" customFormat="1" hidden="1">
      <c r="A15774" t="s">
        <v>890</v>
      </c>
      <c r="B15774" t="s">
        <v>891</v>
      </c>
      <c r="C15774" s="1">
        <v>44396</v>
      </c>
      <c r="D15774">
        <v>25225</v>
      </c>
      <c r="E15774">
        <v>24000</v>
      </c>
      <c r="F15774">
        <v>1225</v>
      </c>
      <c r="H15774">
        <v>112</v>
      </c>
      <c r="I15774">
        <v>1.28</v>
      </c>
      <c r="J15774">
        <v>1.22</v>
      </c>
      <c r="K15774">
        <v>0.06</v>
      </c>
      <c r="M15774">
        <v>57</v>
      </c>
    </row>
    <row r="15775" spans="1:13" customFormat="1" hidden="1">
      <c r="A15775" t="s">
        <v>890</v>
      </c>
      <c r="B15775" t="s">
        <v>891</v>
      </c>
      <c r="C15775" s="1">
        <v>44397</v>
      </c>
      <c r="H15775">
        <v>131</v>
      </c>
      <c r="M15775">
        <v>67</v>
      </c>
    </row>
    <row r="15776" spans="1:13" customFormat="1" hidden="1">
      <c r="A15776" t="s">
        <v>890</v>
      </c>
      <c r="B15776" t="s">
        <v>891</v>
      </c>
      <c r="C15776" s="1">
        <v>44398</v>
      </c>
      <c r="H15776">
        <v>151</v>
      </c>
      <c r="M15776">
        <v>77</v>
      </c>
    </row>
    <row r="15777" spans="1:13" customFormat="1" hidden="1">
      <c r="A15777" t="s">
        <v>890</v>
      </c>
      <c r="B15777" t="s">
        <v>891</v>
      </c>
      <c r="C15777" s="1">
        <v>44399</v>
      </c>
      <c r="H15777">
        <v>171</v>
      </c>
      <c r="M15777">
        <v>87</v>
      </c>
    </row>
    <row r="15778" spans="1:13" customFormat="1" hidden="1">
      <c r="A15778" t="s">
        <v>890</v>
      </c>
      <c r="B15778" t="s">
        <v>891</v>
      </c>
      <c r="C15778" s="1">
        <v>44400</v>
      </c>
      <c r="H15778">
        <v>191</v>
      </c>
      <c r="M15778">
        <v>97</v>
      </c>
    </row>
    <row r="15779" spans="1:13" customFormat="1" hidden="1">
      <c r="A15779" t="s">
        <v>890</v>
      </c>
      <c r="B15779" t="s">
        <v>891</v>
      </c>
      <c r="C15779" s="1">
        <v>44401</v>
      </c>
      <c r="H15779">
        <v>210</v>
      </c>
      <c r="M15779">
        <v>107</v>
      </c>
    </row>
    <row r="15780" spans="1:13" customFormat="1" hidden="1">
      <c r="A15780" t="s">
        <v>890</v>
      </c>
      <c r="B15780" t="s">
        <v>891</v>
      </c>
      <c r="C15780" s="1">
        <v>44402</v>
      </c>
      <c r="H15780">
        <v>230</v>
      </c>
      <c r="M15780">
        <v>117</v>
      </c>
    </row>
    <row r="15781" spans="1:13" customFormat="1" hidden="1">
      <c r="A15781" t="s">
        <v>890</v>
      </c>
      <c r="B15781" t="s">
        <v>891</v>
      </c>
      <c r="C15781" s="1">
        <v>44403</v>
      </c>
      <c r="H15781">
        <v>250</v>
      </c>
      <c r="M15781">
        <v>127</v>
      </c>
    </row>
    <row r="15782" spans="1:13" customFormat="1" hidden="1">
      <c r="A15782" t="s">
        <v>890</v>
      </c>
      <c r="B15782" t="s">
        <v>891</v>
      </c>
      <c r="C15782" s="1">
        <v>44404</v>
      </c>
      <c r="H15782">
        <v>250</v>
      </c>
      <c r="M15782">
        <v>127</v>
      </c>
    </row>
    <row r="15783" spans="1:13" customFormat="1" hidden="1">
      <c r="A15783" t="s">
        <v>890</v>
      </c>
      <c r="B15783" t="s">
        <v>891</v>
      </c>
      <c r="C15783" s="1">
        <v>44405</v>
      </c>
      <c r="H15783">
        <v>250</v>
      </c>
      <c r="M15783">
        <v>127</v>
      </c>
    </row>
    <row r="15784" spans="1:13" customFormat="1" hidden="1">
      <c r="A15784" t="s">
        <v>890</v>
      </c>
      <c r="B15784" t="s">
        <v>891</v>
      </c>
      <c r="C15784" s="1">
        <v>44406</v>
      </c>
      <c r="H15784">
        <v>250</v>
      </c>
      <c r="M15784">
        <v>127</v>
      </c>
    </row>
    <row r="15785" spans="1:13" customFormat="1" hidden="1">
      <c r="A15785" t="s">
        <v>890</v>
      </c>
      <c r="B15785" t="s">
        <v>891</v>
      </c>
      <c r="C15785" s="1">
        <v>44407</v>
      </c>
      <c r="H15785">
        <v>250</v>
      </c>
      <c r="M15785">
        <v>127</v>
      </c>
    </row>
    <row r="15786" spans="1:13" customFormat="1" hidden="1">
      <c r="A15786" t="s">
        <v>890</v>
      </c>
      <c r="B15786" t="s">
        <v>891</v>
      </c>
      <c r="C15786" s="1">
        <v>44408</v>
      </c>
      <c r="H15786">
        <v>250</v>
      </c>
      <c r="M15786">
        <v>127</v>
      </c>
    </row>
    <row r="15787" spans="1:13" customFormat="1" hidden="1">
      <c r="A15787" t="s">
        <v>890</v>
      </c>
      <c r="B15787" t="s">
        <v>891</v>
      </c>
      <c r="C15787" s="1">
        <v>44409</v>
      </c>
      <c r="H15787">
        <v>250</v>
      </c>
      <c r="M15787">
        <v>127</v>
      </c>
    </row>
    <row r="15788" spans="1:13" customFormat="1" hidden="1">
      <c r="A15788" t="s">
        <v>890</v>
      </c>
      <c r="B15788" t="s">
        <v>891</v>
      </c>
      <c r="C15788" s="1">
        <v>44410</v>
      </c>
      <c r="H15788">
        <v>250</v>
      </c>
      <c r="M15788">
        <v>127</v>
      </c>
    </row>
    <row r="15789" spans="1:13" customFormat="1" hidden="1">
      <c r="A15789" t="s">
        <v>890</v>
      </c>
      <c r="B15789" t="s">
        <v>891</v>
      </c>
      <c r="C15789" s="1">
        <v>44411</v>
      </c>
      <c r="H15789">
        <v>250</v>
      </c>
      <c r="M15789">
        <v>127</v>
      </c>
    </row>
    <row r="15790" spans="1:13" customFormat="1" hidden="1">
      <c r="A15790" t="s">
        <v>890</v>
      </c>
      <c r="B15790" t="s">
        <v>891</v>
      </c>
      <c r="C15790" s="1">
        <v>44412</v>
      </c>
      <c r="H15790">
        <v>250</v>
      </c>
      <c r="M15790">
        <v>127</v>
      </c>
    </row>
    <row r="15791" spans="1:13" customFormat="1" hidden="1">
      <c r="A15791" t="s">
        <v>890</v>
      </c>
      <c r="B15791" t="s">
        <v>891</v>
      </c>
      <c r="C15791" s="1">
        <v>44413</v>
      </c>
      <c r="H15791">
        <v>250</v>
      </c>
      <c r="M15791">
        <v>127</v>
      </c>
    </row>
    <row r="15792" spans="1:13" customFormat="1" hidden="1">
      <c r="A15792" t="s">
        <v>890</v>
      </c>
      <c r="B15792" t="s">
        <v>891</v>
      </c>
      <c r="C15792" s="1">
        <v>44414</v>
      </c>
      <c r="H15792">
        <v>250</v>
      </c>
      <c r="M15792">
        <v>127</v>
      </c>
    </row>
    <row r="15793" spans="1:13" customFormat="1" hidden="1">
      <c r="A15793" t="s">
        <v>890</v>
      </c>
      <c r="B15793" t="s">
        <v>891</v>
      </c>
      <c r="C15793" s="1">
        <v>44415</v>
      </c>
      <c r="H15793">
        <v>250</v>
      </c>
      <c r="M15793">
        <v>127</v>
      </c>
    </row>
    <row r="15794" spans="1:13" customFormat="1" hidden="1">
      <c r="A15794" t="s">
        <v>890</v>
      </c>
      <c r="B15794" t="s">
        <v>891</v>
      </c>
      <c r="C15794" s="1">
        <v>44416</v>
      </c>
      <c r="H15794">
        <v>250</v>
      </c>
      <c r="M15794">
        <v>127</v>
      </c>
    </row>
    <row r="15795" spans="1:13" customFormat="1" hidden="1">
      <c r="A15795" t="s">
        <v>890</v>
      </c>
      <c r="B15795" t="s">
        <v>891</v>
      </c>
      <c r="C15795" s="1">
        <v>44417</v>
      </c>
      <c r="D15795">
        <v>30471</v>
      </c>
      <c r="E15795">
        <v>28097</v>
      </c>
      <c r="F15795">
        <v>2374</v>
      </c>
      <c r="H15795">
        <v>250</v>
      </c>
      <c r="I15795">
        <v>1.55</v>
      </c>
      <c r="J15795">
        <v>1.43</v>
      </c>
      <c r="K15795">
        <v>0.12</v>
      </c>
      <c r="M15795">
        <v>127</v>
      </c>
    </row>
    <row r="15796" spans="1:13" customFormat="1" hidden="1">
      <c r="A15796" t="s">
        <v>892</v>
      </c>
      <c r="B15796" t="s">
        <v>893</v>
      </c>
      <c r="C15796" s="1">
        <v>44238</v>
      </c>
      <c r="D15796">
        <v>0</v>
      </c>
      <c r="E15796">
        <v>0</v>
      </c>
      <c r="I15796">
        <v>0</v>
      </c>
      <c r="J15796">
        <v>0</v>
      </c>
    </row>
    <row r="15797" spans="1:13" customFormat="1" hidden="1">
      <c r="A15797" t="s">
        <v>892</v>
      </c>
      <c r="B15797" t="s">
        <v>893</v>
      </c>
      <c r="C15797" s="1">
        <v>44239</v>
      </c>
      <c r="H15797">
        <v>167</v>
      </c>
      <c r="M15797">
        <v>212</v>
      </c>
    </row>
    <row r="15798" spans="1:13" customFormat="1" hidden="1">
      <c r="A15798" t="s">
        <v>892</v>
      </c>
      <c r="B15798" t="s">
        <v>893</v>
      </c>
      <c r="C15798" s="1">
        <v>44240</v>
      </c>
      <c r="H15798">
        <v>167</v>
      </c>
      <c r="M15798">
        <v>212</v>
      </c>
    </row>
    <row r="15799" spans="1:13" customFormat="1" hidden="1">
      <c r="A15799" t="s">
        <v>892</v>
      </c>
      <c r="B15799" t="s">
        <v>893</v>
      </c>
      <c r="C15799" s="1">
        <v>44241</v>
      </c>
      <c r="H15799">
        <v>167</v>
      </c>
      <c r="M15799">
        <v>212</v>
      </c>
    </row>
    <row r="15800" spans="1:13" customFormat="1" hidden="1">
      <c r="A15800" t="s">
        <v>892</v>
      </c>
      <c r="B15800" t="s">
        <v>893</v>
      </c>
      <c r="C15800" s="1">
        <v>44242</v>
      </c>
      <c r="D15800">
        <v>668</v>
      </c>
      <c r="E15800">
        <v>668</v>
      </c>
      <c r="H15800">
        <v>167</v>
      </c>
      <c r="I15800">
        <v>0.08</v>
      </c>
      <c r="J15800">
        <v>0.08</v>
      </c>
      <c r="M15800">
        <v>212</v>
      </c>
    </row>
    <row r="15801" spans="1:13" customFormat="1" hidden="1">
      <c r="A15801" t="s">
        <v>892</v>
      </c>
      <c r="B15801" t="s">
        <v>893</v>
      </c>
      <c r="C15801" s="1">
        <v>44243</v>
      </c>
      <c r="H15801">
        <v>167</v>
      </c>
      <c r="M15801">
        <v>212</v>
      </c>
    </row>
    <row r="15802" spans="1:13" customFormat="1" hidden="1">
      <c r="A15802" t="s">
        <v>892</v>
      </c>
      <c r="B15802" t="s">
        <v>893</v>
      </c>
      <c r="C15802" s="1">
        <v>44244</v>
      </c>
      <c r="H15802">
        <v>168</v>
      </c>
      <c r="M15802">
        <v>214</v>
      </c>
    </row>
    <row r="15803" spans="1:13" customFormat="1" hidden="1">
      <c r="A15803" t="s">
        <v>892</v>
      </c>
      <c r="B15803" t="s">
        <v>893</v>
      </c>
      <c r="C15803" s="1">
        <v>44245</v>
      </c>
      <c r="H15803">
        <v>168</v>
      </c>
      <c r="M15803">
        <v>214</v>
      </c>
    </row>
    <row r="15804" spans="1:13" customFormat="1" hidden="1">
      <c r="A15804" t="s">
        <v>892</v>
      </c>
      <c r="B15804" t="s">
        <v>893</v>
      </c>
      <c r="C15804" s="1">
        <v>44246</v>
      </c>
      <c r="H15804">
        <v>168</v>
      </c>
      <c r="M15804">
        <v>214</v>
      </c>
    </row>
    <row r="15805" spans="1:13" customFormat="1" hidden="1">
      <c r="A15805" t="s">
        <v>892</v>
      </c>
      <c r="B15805" t="s">
        <v>893</v>
      </c>
      <c r="C15805" s="1">
        <v>44247</v>
      </c>
      <c r="H15805">
        <v>169</v>
      </c>
      <c r="M15805">
        <v>215</v>
      </c>
    </row>
    <row r="15806" spans="1:13" customFormat="1" hidden="1">
      <c r="A15806" t="s">
        <v>892</v>
      </c>
      <c r="B15806" t="s">
        <v>893</v>
      </c>
      <c r="C15806" s="1">
        <v>44248</v>
      </c>
      <c r="H15806">
        <v>169</v>
      </c>
      <c r="M15806">
        <v>215</v>
      </c>
    </row>
    <row r="15807" spans="1:13" customFormat="1" hidden="1">
      <c r="A15807" t="s">
        <v>892</v>
      </c>
      <c r="B15807" t="s">
        <v>893</v>
      </c>
      <c r="C15807" s="1">
        <v>44249</v>
      </c>
      <c r="D15807">
        <v>1852</v>
      </c>
      <c r="E15807">
        <v>1852</v>
      </c>
      <c r="H15807">
        <v>169</v>
      </c>
      <c r="I15807">
        <v>0.24</v>
      </c>
      <c r="J15807">
        <v>0.24</v>
      </c>
      <c r="M15807">
        <v>215</v>
      </c>
    </row>
    <row r="15808" spans="1:13" customFormat="1" hidden="1">
      <c r="A15808" t="s">
        <v>892</v>
      </c>
      <c r="B15808" t="s">
        <v>893</v>
      </c>
      <c r="C15808" s="1">
        <v>44250</v>
      </c>
      <c r="H15808">
        <v>223</v>
      </c>
      <c r="M15808">
        <v>284</v>
      </c>
    </row>
    <row r="15809" spans="1:13" customFormat="1" hidden="1">
      <c r="A15809" t="s">
        <v>892</v>
      </c>
      <c r="B15809" t="s">
        <v>893</v>
      </c>
      <c r="C15809" s="1">
        <v>44251</v>
      </c>
      <c r="H15809">
        <v>277</v>
      </c>
      <c r="M15809">
        <v>352</v>
      </c>
    </row>
    <row r="15810" spans="1:13" customFormat="1" hidden="1">
      <c r="A15810" t="s">
        <v>892</v>
      </c>
      <c r="B15810" t="s">
        <v>893</v>
      </c>
      <c r="C15810" s="1">
        <v>44252</v>
      </c>
      <c r="H15810">
        <v>331</v>
      </c>
      <c r="M15810">
        <v>421</v>
      </c>
    </row>
    <row r="15811" spans="1:13" customFormat="1" hidden="1">
      <c r="A15811" t="s">
        <v>892</v>
      </c>
      <c r="B15811" t="s">
        <v>893</v>
      </c>
      <c r="C15811" s="1">
        <v>44253</v>
      </c>
      <c r="H15811">
        <v>385</v>
      </c>
      <c r="M15811">
        <v>489</v>
      </c>
    </row>
    <row r="15812" spans="1:13" customFormat="1" hidden="1">
      <c r="A15812" t="s">
        <v>892</v>
      </c>
      <c r="B15812" t="s">
        <v>893</v>
      </c>
      <c r="C15812" s="1">
        <v>44254</v>
      </c>
      <c r="H15812">
        <v>439</v>
      </c>
      <c r="M15812">
        <v>558</v>
      </c>
    </row>
    <row r="15813" spans="1:13" customFormat="1" hidden="1">
      <c r="A15813" t="s">
        <v>892</v>
      </c>
      <c r="B15813" t="s">
        <v>893</v>
      </c>
      <c r="C15813" s="1">
        <v>44255</v>
      </c>
      <c r="H15813">
        <v>493</v>
      </c>
      <c r="M15813">
        <v>627</v>
      </c>
    </row>
    <row r="15814" spans="1:13" customFormat="1" hidden="1">
      <c r="A15814" t="s">
        <v>892</v>
      </c>
      <c r="B15814" t="s">
        <v>893</v>
      </c>
      <c r="C15814" s="1">
        <v>44256</v>
      </c>
      <c r="H15814">
        <v>547</v>
      </c>
      <c r="M15814">
        <v>695</v>
      </c>
    </row>
    <row r="15815" spans="1:13" customFormat="1" hidden="1">
      <c r="A15815" t="s">
        <v>892</v>
      </c>
      <c r="B15815" t="s">
        <v>893</v>
      </c>
      <c r="C15815" s="1">
        <v>44257</v>
      </c>
      <c r="H15815">
        <v>547</v>
      </c>
      <c r="M15815">
        <v>695</v>
      </c>
    </row>
    <row r="15816" spans="1:13" customFormat="1" hidden="1">
      <c r="A15816" t="s">
        <v>892</v>
      </c>
      <c r="B15816" t="s">
        <v>893</v>
      </c>
      <c r="C15816" s="1">
        <v>44258</v>
      </c>
      <c r="H15816">
        <v>547</v>
      </c>
      <c r="M15816">
        <v>695</v>
      </c>
    </row>
    <row r="15817" spans="1:13" customFormat="1" hidden="1">
      <c r="A15817" t="s">
        <v>892</v>
      </c>
      <c r="B15817" t="s">
        <v>893</v>
      </c>
      <c r="C15817" s="1">
        <v>44259</v>
      </c>
      <c r="H15817">
        <v>547</v>
      </c>
      <c r="M15817">
        <v>695</v>
      </c>
    </row>
    <row r="15818" spans="1:13" customFormat="1" hidden="1">
      <c r="A15818" t="s">
        <v>892</v>
      </c>
      <c r="B15818" t="s">
        <v>893</v>
      </c>
      <c r="C15818" s="1">
        <v>44260</v>
      </c>
      <c r="H15818">
        <v>547</v>
      </c>
      <c r="M15818">
        <v>695</v>
      </c>
    </row>
    <row r="15819" spans="1:13" customFormat="1" hidden="1">
      <c r="A15819" t="s">
        <v>892</v>
      </c>
      <c r="B15819" t="s">
        <v>893</v>
      </c>
      <c r="C15819" s="1">
        <v>44261</v>
      </c>
      <c r="H15819">
        <v>547</v>
      </c>
      <c r="M15819">
        <v>695</v>
      </c>
    </row>
    <row r="15820" spans="1:13" customFormat="1" hidden="1">
      <c r="A15820" t="s">
        <v>892</v>
      </c>
      <c r="B15820" t="s">
        <v>893</v>
      </c>
      <c r="C15820" s="1">
        <v>44262</v>
      </c>
      <c r="H15820">
        <v>547</v>
      </c>
      <c r="M15820">
        <v>695</v>
      </c>
    </row>
    <row r="15821" spans="1:13" customFormat="1" hidden="1">
      <c r="A15821" t="s">
        <v>892</v>
      </c>
      <c r="B15821" t="s">
        <v>893</v>
      </c>
      <c r="C15821" s="1">
        <v>44263</v>
      </c>
      <c r="H15821">
        <v>547</v>
      </c>
      <c r="M15821">
        <v>695</v>
      </c>
    </row>
    <row r="15822" spans="1:13" customFormat="1" hidden="1">
      <c r="A15822" t="s">
        <v>892</v>
      </c>
      <c r="B15822" t="s">
        <v>893</v>
      </c>
      <c r="C15822" s="1">
        <v>44264</v>
      </c>
      <c r="H15822">
        <v>547</v>
      </c>
      <c r="M15822">
        <v>695</v>
      </c>
    </row>
    <row r="15823" spans="1:13" customFormat="1" hidden="1">
      <c r="A15823" t="s">
        <v>892</v>
      </c>
      <c r="B15823" t="s">
        <v>893</v>
      </c>
      <c r="C15823" s="1">
        <v>44265</v>
      </c>
      <c r="H15823">
        <v>547</v>
      </c>
      <c r="M15823">
        <v>695</v>
      </c>
    </row>
    <row r="15824" spans="1:13" customFormat="1" hidden="1">
      <c r="A15824" t="s">
        <v>892</v>
      </c>
      <c r="B15824" t="s">
        <v>893</v>
      </c>
      <c r="C15824" s="1">
        <v>44266</v>
      </c>
      <c r="H15824">
        <v>547</v>
      </c>
      <c r="M15824">
        <v>695</v>
      </c>
    </row>
    <row r="15825" spans="1:13" customFormat="1" hidden="1">
      <c r="A15825" t="s">
        <v>892</v>
      </c>
      <c r="B15825" t="s">
        <v>893</v>
      </c>
      <c r="C15825" s="1">
        <v>44267</v>
      </c>
      <c r="H15825">
        <v>547</v>
      </c>
      <c r="M15825">
        <v>695</v>
      </c>
    </row>
    <row r="15826" spans="1:13" customFormat="1" hidden="1">
      <c r="A15826" t="s">
        <v>892</v>
      </c>
      <c r="B15826" t="s">
        <v>893</v>
      </c>
      <c r="C15826" s="1">
        <v>44268</v>
      </c>
      <c r="H15826">
        <v>547</v>
      </c>
      <c r="M15826">
        <v>695</v>
      </c>
    </row>
    <row r="15827" spans="1:13" customFormat="1" hidden="1">
      <c r="A15827" t="s">
        <v>892</v>
      </c>
      <c r="B15827" t="s">
        <v>893</v>
      </c>
      <c r="C15827" s="1">
        <v>44269</v>
      </c>
      <c r="H15827">
        <v>547</v>
      </c>
      <c r="M15827">
        <v>695</v>
      </c>
    </row>
    <row r="15828" spans="1:13" customFormat="1" hidden="1">
      <c r="A15828" t="s">
        <v>892</v>
      </c>
      <c r="B15828" t="s">
        <v>893</v>
      </c>
      <c r="C15828" s="1">
        <v>44270</v>
      </c>
      <c r="H15828">
        <v>547</v>
      </c>
      <c r="M15828">
        <v>695</v>
      </c>
    </row>
    <row r="15829" spans="1:13" customFormat="1" hidden="1">
      <c r="A15829" t="s">
        <v>892</v>
      </c>
      <c r="B15829" t="s">
        <v>893</v>
      </c>
      <c r="C15829" s="1">
        <v>44271</v>
      </c>
      <c r="H15829">
        <v>547</v>
      </c>
      <c r="M15829">
        <v>695</v>
      </c>
    </row>
    <row r="15830" spans="1:13" customFormat="1" hidden="1">
      <c r="A15830" t="s">
        <v>892</v>
      </c>
      <c r="B15830" t="s">
        <v>893</v>
      </c>
      <c r="C15830" s="1">
        <v>44272</v>
      </c>
      <c r="H15830">
        <v>547</v>
      </c>
      <c r="M15830">
        <v>695</v>
      </c>
    </row>
    <row r="15831" spans="1:13" customFormat="1" hidden="1">
      <c r="A15831" t="s">
        <v>892</v>
      </c>
      <c r="B15831" t="s">
        <v>893</v>
      </c>
      <c r="C15831" s="1">
        <v>44273</v>
      </c>
      <c r="H15831">
        <v>547</v>
      </c>
      <c r="M15831">
        <v>695</v>
      </c>
    </row>
    <row r="15832" spans="1:13" customFormat="1" hidden="1">
      <c r="A15832" t="s">
        <v>892</v>
      </c>
      <c r="B15832" t="s">
        <v>893</v>
      </c>
      <c r="C15832" s="1">
        <v>44274</v>
      </c>
      <c r="D15832">
        <v>15524</v>
      </c>
      <c r="E15832">
        <v>15524</v>
      </c>
      <c r="H15832">
        <v>547</v>
      </c>
      <c r="I15832">
        <v>1.97</v>
      </c>
      <c r="J15832">
        <v>1.97</v>
      </c>
      <c r="M15832">
        <v>695</v>
      </c>
    </row>
    <row r="15833" spans="1:13" customFormat="1" hidden="1">
      <c r="A15833" t="s">
        <v>892</v>
      </c>
      <c r="B15833" t="s">
        <v>893</v>
      </c>
      <c r="C15833" s="1">
        <v>44275</v>
      </c>
      <c r="H15833">
        <v>673</v>
      </c>
      <c r="M15833">
        <v>856</v>
      </c>
    </row>
    <row r="15834" spans="1:13" customFormat="1" hidden="1">
      <c r="A15834" t="s">
        <v>892</v>
      </c>
      <c r="B15834" t="s">
        <v>893</v>
      </c>
      <c r="C15834" s="1">
        <v>44276</v>
      </c>
      <c r="H15834">
        <v>800</v>
      </c>
      <c r="M15834">
        <v>1017</v>
      </c>
    </row>
    <row r="15835" spans="1:13" customFormat="1" hidden="1">
      <c r="A15835" t="s">
        <v>892</v>
      </c>
      <c r="B15835" t="s">
        <v>893</v>
      </c>
      <c r="C15835" s="1">
        <v>44277</v>
      </c>
      <c r="H15835">
        <v>926</v>
      </c>
      <c r="M15835">
        <v>1177</v>
      </c>
    </row>
    <row r="15836" spans="1:13" customFormat="1" hidden="1">
      <c r="A15836" t="s">
        <v>892</v>
      </c>
      <c r="B15836" t="s">
        <v>893</v>
      </c>
      <c r="C15836" s="1">
        <v>44278</v>
      </c>
      <c r="H15836">
        <v>1053</v>
      </c>
      <c r="M15836">
        <v>1339</v>
      </c>
    </row>
    <row r="15837" spans="1:13" customFormat="1" hidden="1">
      <c r="A15837" t="s">
        <v>892</v>
      </c>
      <c r="B15837" t="s">
        <v>893</v>
      </c>
      <c r="C15837" s="1">
        <v>44279</v>
      </c>
      <c r="H15837">
        <v>1179</v>
      </c>
      <c r="M15837">
        <v>1499</v>
      </c>
    </row>
    <row r="15838" spans="1:13" customFormat="1" hidden="1">
      <c r="A15838" t="s">
        <v>892</v>
      </c>
      <c r="B15838" t="s">
        <v>893</v>
      </c>
      <c r="C15838" s="1">
        <v>44280</v>
      </c>
      <c r="H15838">
        <v>1306</v>
      </c>
      <c r="M15838">
        <v>1660</v>
      </c>
    </row>
    <row r="15839" spans="1:13" customFormat="1" hidden="1">
      <c r="A15839" t="s">
        <v>892</v>
      </c>
      <c r="B15839" t="s">
        <v>893</v>
      </c>
      <c r="C15839" s="1">
        <v>44281</v>
      </c>
      <c r="H15839">
        <v>1432</v>
      </c>
      <c r="M15839">
        <v>1821</v>
      </c>
    </row>
    <row r="15840" spans="1:13" customFormat="1" hidden="1">
      <c r="A15840" t="s">
        <v>892</v>
      </c>
      <c r="B15840" t="s">
        <v>893</v>
      </c>
      <c r="C15840" s="1">
        <v>44282</v>
      </c>
      <c r="H15840">
        <v>1432</v>
      </c>
      <c r="M15840">
        <v>1821</v>
      </c>
    </row>
    <row r="15841" spans="1:13" customFormat="1" hidden="1">
      <c r="A15841" t="s">
        <v>892</v>
      </c>
      <c r="B15841" t="s">
        <v>893</v>
      </c>
      <c r="C15841" s="1">
        <v>44283</v>
      </c>
      <c r="H15841">
        <v>1432</v>
      </c>
      <c r="M15841">
        <v>1821</v>
      </c>
    </row>
    <row r="15842" spans="1:13" customFormat="1" hidden="1">
      <c r="A15842" t="s">
        <v>892</v>
      </c>
      <c r="B15842" t="s">
        <v>893</v>
      </c>
      <c r="C15842" s="1">
        <v>44284</v>
      </c>
      <c r="H15842">
        <v>1432</v>
      </c>
      <c r="M15842">
        <v>1821</v>
      </c>
    </row>
    <row r="15843" spans="1:13" customFormat="1" hidden="1">
      <c r="A15843" t="s">
        <v>892</v>
      </c>
      <c r="B15843" t="s">
        <v>893</v>
      </c>
      <c r="C15843" s="1">
        <v>44285</v>
      </c>
      <c r="H15843">
        <v>1432</v>
      </c>
      <c r="M15843">
        <v>1821</v>
      </c>
    </row>
    <row r="15844" spans="1:13" customFormat="1" hidden="1">
      <c r="A15844" t="s">
        <v>892</v>
      </c>
      <c r="B15844" t="s">
        <v>893</v>
      </c>
      <c r="C15844" s="1">
        <v>44286</v>
      </c>
      <c r="D15844">
        <v>32714</v>
      </c>
      <c r="E15844">
        <v>32714</v>
      </c>
      <c r="H15844">
        <v>1432</v>
      </c>
      <c r="I15844">
        <v>4.16</v>
      </c>
      <c r="J15844">
        <v>4.16</v>
      </c>
      <c r="M15844">
        <v>1821</v>
      </c>
    </row>
    <row r="15845" spans="1:13" customFormat="1" hidden="1">
      <c r="A15845" t="s">
        <v>892</v>
      </c>
      <c r="B15845" t="s">
        <v>893</v>
      </c>
      <c r="C15845" s="1">
        <v>44287</v>
      </c>
      <c r="H15845">
        <v>1597</v>
      </c>
      <c r="M15845">
        <v>2030</v>
      </c>
    </row>
    <row r="15846" spans="1:13" customFormat="1" hidden="1">
      <c r="A15846" t="s">
        <v>892</v>
      </c>
      <c r="B15846" t="s">
        <v>893</v>
      </c>
      <c r="C15846" s="1">
        <v>44288</v>
      </c>
      <c r="H15846">
        <v>1762</v>
      </c>
      <c r="M15846">
        <v>2240</v>
      </c>
    </row>
    <row r="15847" spans="1:13" customFormat="1" hidden="1">
      <c r="A15847" t="s">
        <v>892</v>
      </c>
      <c r="B15847" t="s">
        <v>893</v>
      </c>
      <c r="C15847" s="1">
        <v>44289</v>
      </c>
      <c r="D15847">
        <v>40468</v>
      </c>
      <c r="E15847">
        <v>40468</v>
      </c>
      <c r="H15847">
        <v>1926</v>
      </c>
      <c r="I15847">
        <v>5.14</v>
      </c>
      <c r="J15847">
        <v>5.14</v>
      </c>
      <c r="M15847">
        <v>2449</v>
      </c>
    </row>
    <row r="15848" spans="1:13" customFormat="1" hidden="1">
      <c r="A15848" t="s">
        <v>892</v>
      </c>
      <c r="B15848" t="s">
        <v>893</v>
      </c>
      <c r="C15848" s="1">
        <v>44290</v>
      </c>
      <c r="H15848">
        <v>2074</v>
      </c>
      <c r="M15848">
        <v>2637</v>
      </c>
    </row>
    <row r="15849" spans="1:13" customFormat="1" hidden="1">
      <c r="A15849" t="s">
        <v>892</v>
      </c>
      <c r="B15849" t="s">
        <v>893</v>
      </c>
      <c r="C15849" s="1">
        <v>44291</v>
      </c>
      <c r="H15849">
        <v>2221</v>
      </c>
      <c r="M15849">
        <v>2824</v>
      </c>
    </row>
    <row r="15850" spans="1:13" customFormat="1" hidden="1">
      <c r="A15850" t="s">
        <v>892</v>
      </c>
      <c r="B15850" t="s">
        <v>893</v>
      </c>
      <c r="C15850" s="1">
        <v>44292</v>
      </c>
      <c r="H15850">
        <v>2368</v>
      </c>
      <c r="M15850">
        <v>3011</v>
      </c>
    </row>
    <row r="15851" spans="1:13" customFormat="1" hidden="1">
      <c r="A15851" t="s">
        <v>892</v>
      </c>
      <c r="B15851" t="s">
        <v>893</v>
      </c>
      <c r="C15851" s="1">
        <v>44293</v>
      </c>
      <c r="H15851">
        <v>2515</v>
      </c>
      <c r="M15851">
        <v>3197</v>
      </c>
    </row>
    <row r="15852" spans="1:13" customFormat="1" hidden="1">
      <c r="A15852" t="s">
        <v>892</v>
      </c>
      <c r="B15852" t="s">
        <v>893</v>
      </c>
      <c r="C15852" s="1">
        <v>44294</v>
      </c>
      <c r="H15852">
        <v>2498</v>
      </c>
      <c r="M15852">
        <v>3176</v>
      </c>
    </row>
    <row r="15853" spans="1:13" customFormat="1" hidden="1">
      <c r="A15853" t="s">
        <v>892</v>
      </c>
      <c r="B15853" t="s">
        <v>893</v>
      </c>
      <c r="C15853" s="1">
        <v>44295</v>
      </c>
      <c r="H15853">
        <v>2480</v>
      </c>
      <c r="M15853">
        <v>3153</v>
      </c>
    </row>
    <row r="15854" spans="1:13" customFormat="1" hidden="1">
      <c r="A15854" t="s">
        <v>892</v>
      </c>
      <c r="B15854" t="s">
        <v>893</v>
      </c>
      <c r="C15854" s="1">
        <v>44296</v>
      </c>
      <c r="H15854">
        <v>2463</v>
      </c>
      <c r="M15854">
        <v>3131</v>
      </c>
    </row>
    <row r="15855" spans="1:13" customFormat="1" hidden="1">
      <c r="A15855" t="s">
        <v>892</v>
      </c>
      <c r="B15855" t="s">
        <v>893</v>
      </c>
      <c r="C15855" s="1">
        <v>44297</v>
      </c>
      <c r="D15855">
        <v>60172</v>
      </c>
      <c r="E15855">
        <v>60172</v>
      </c>
      <c r="H15855">
        <v>2463</v>
      </c>
      <c r="I15855">
        <v>7.65</v>
      </c>
      <c r="J15855">
        <v>7.65</v>
      </c>
      <c r="M15855">
        <v>3131</v>
      </c>
    </row>
    <row r="15856" spans="1:13" customFormat="1" hidden="1">
      <c r="A15856" t="s">
        <v>892</v>
      </c>
      <c r="B15856" t="s">
        <v>893</v>
      </c>
      <c r="C15856" s="1">
        <v>44298</v>
      </c>
      <c r="H15856">
        <v>2591</v>
      </c>
      <c r="M15856">
        <v>3294</v>
      </c>
    </row>
    <row r="15857" spans="1:13" customFormat="1" hidden="1">
      <c r="A15857" t="s">
        <v>892</v>
      </c>
      <c r="B15857" t="s">
        <v>893</v>
      </c>
      <c r="C15857" s="1">
        <v>44299</v>
      </c>
      <c r="H15857">
        <v>2718</v>
      </c>
      <c r="M15857">
        <v>3456</v>
      </c>
    </row>
    <row r="15858" spans="1:13" customFormat="1" hidden="1">
      <c r="A15858" t="s">
        <v>892</v>
      </c>
      <c r="B15858" t="s">
        <v>893</v>
      </c>
      <c r="C15858" s="1">
        <v>44300</v>
      </c>
      <c r="H15858">
        <v>2846</v>
      </c>
      <c r="M15858">
        <v>3618</v>
      </c>
    </row>
    <row r="15859" spans="1:13" customFormat="1" hidden="1">
      <c r="A15859" t="s">
        <v>892</v>
      </c>
      <c r="B15859" t="s">
        <v>893</v>
      </c>
      <c r="C15859" s="1">
        <v>44301</v>
      </c>
      <c r="D15859">
        <v>73600</v>
      </c>
      <c r="E15859">
        <v>73000</v>
      </c>
      <c r="F15859">
        <v>600</v>
      </c>
      <c r="H15859">
        <v>2974</v>
      </c>
      <c r="I15859">
        <v>9.36</v>
      </c>
      <c r="J15859">
        <v>9.2799999999999994</v>
      </c>
      <c r="K15859">
        <v>0.08</v>
      </c>
      <c r="M15859">
        <v>3781</v>
      </c>
    </row>
    <row r="15860" spans="1:13" customFormat="1" hidden="1">
      <c r="A15860" t="s">
        <v>892</v>
      </c>
      <c r="B15860" t="s">
        <v>893</v>
      </c>
      <c r="C15860" s="1">
        <v>44302</v>
      </c>
      <c r="H15860">
        <v>3336</v>
      </c>
      <c r="M15860">
        <v>4241</v>
      </c>
    </row>
    <row r="15861" spans="1:13" customFormat="1" hidden="1">
      <c r="A15861" t="s">
        <v>892</v>
      </c>
      <c r="B15861" t="s">
        <v>893</v>
      </c>
      <c r="C15861" s="1">
        <v>44303</v>
      </c>
      <c r="H15861">
        <v>3699</v>
      </c>
      <c r="M15861">
        <v>4703</v>
      </c>
    </row>
    <row r="15862" spans="1:13" customFormat="1" hidden="1">
      <c r="A15862" t="s">
        <v>892</v>
      </c>
      <c r="B15862" t="s">
        <v>893</v>
      </c>
      <c r="C15862" s="1">
        <v>44304</v>
      </c>
      <c r="H15862">
        <v>4061</v>
      </c>
      <c r="M15862">
        <v>5163</v>
      </c>
    </row>
    <row r="15863" spans="1:13" customFormat="1" hidden="1">
      <c r="A15863" t="s">
        <v>892</v>
      </c>
      <c r="B15863" t="s">
        <v>893</v>
      </c>
      <c r="C15863" s="1">
        <v>44305</v>
      </c>
      <c r="H15863">
        <v>4296</v>
      </c>
      <c r="M15863">
        <v>5462</v>
      </c>
    </row>
    <row r="15864" spans="1:13" customFormat="1" hidden="1">
      <c r="A15864" t="s">
        <v>892</v>
      </c>
      <c r="B15864" t="s">
        <v>893</v>
      </c>
      <c r="C15864" s="1">
        <v>44306</v>
      </c>
      <c r="H15864">
        <v>4530</v>
      </c>
      <c r="M15864">
        <v>5759</v>
      </c>
    </row>
    <row r="15865" spans="1:13" customFormat="1" hidden="1">
      <c r="A15865" t="s">
        <v>892</v>
      </c>
      <c r="B15865" t="s">
        <v>893</v>
      </c>
      <c r="C15865" s="1">
        <v>44307</v>
      </c>
      <c r="H15865">
        <v>4765</v>
      </c>
      <c r="M15865">
        <v>6058</v>
      </c>
    </row>
    <row r="15866" spans="1:13" customFormat="1" hidden="1">
      <c r="A15866" t="s">
        <v>892</v>
      </c>
      <c r="B15866" t="s">
        <v>893</v>
      </c>
      <c r="C15866" s="1">
        <v>44308</v>
      </c>
      <c r="H15866">
        <v>5000</v>
      </c>
      <c r="M15866">
        <v>6357</v>
      </c>
    </row>
    <row r="15867" spans="1:13" customFormat="1" hidden="1">
      <c r="A15867" t="s">
        <v>892</v>
      </c>
      <c r="B15867" t="s">
        <v>893</v>
      </c>
      <c r="C15867" s="1">
        <v>44309</v>
      </c>
      <c r="D15867">
        <v>113596</v>
      </c>
      <c r="E15867">
        <v>111825</v>
      </c>
      <c r="F15867">
        <v>1771</v>
      </c>
      <c r="H15867">
        <v>5000</v>
      </c>
      <c r="I15867">
        <v>14.44</v>
      </c>
      <c r="J15867">
        <v>14.22</v>
      </c>
      <c r="K15867">
        <v>0.23</v>
      </c>
      <c r="M15867">
        <v>6357</v>
      </c>
    </row>
    <row r="15868" spans="1:13" customFormat="1" hidden="1">
      <c r="A15868" t="s">
        <v>892</v>
      </c>
      <c r="B15868" t="s">
        <v>893</v>
      </c>
      <c r="C15868" s="1">
        <v>44310</v>
      </c>
      <c r="H15868">
        <v>4914</v>
      </c>
      <c r="M15868">
        <v>6247</v>
      </c>
    </row>
    <row r="15869" spans="1:13" customFormat="1" hidden="1">
      <c r="A15869" t="s">
        <v>892</v>
      </c>
      <c r="B15869" t="s">
        <v>893</v>
      </c>
      <c r="C15869" s="1">
        <v>44311</v>
      </c>
      <c r="H15869">
        <v>4829</v>
      </c>
      <c r="M15869">
        <v>6139</v>
      </c>
    </row>
    <row r="15870" spans="1:13" customFormat="1" hidden="1">
      <c r="A15870" t="s">
        <v>892</v>
      </c>
      <c r="B15870" t="s">
        <v>893</v>
      </c>
      <c r="C15870" s="1">
        <v>44312</v>
      </c>
      <c r="D15870">
        <v>126800</v>
      </c>
      <c r="E15870">
        <v>124000</v>
      </c>
      <c r="F15870">
        <v>2800</v>
      </c>
      <c r="H15870">
        <v>4743</v>
      </c>
      <c r="I15870">
        <v>16.12</v>
      </c>
      <c r="J15870">
        <v>15.76</v>
      </c>
      <c r="K15870">
        <v>0.36</v>
      </c>
      <c r="M15870">
        <v>6030</v>
      </c>
    </row>
    <row r="15871" spans="1:13" customFormat="1" hidden="1">
      <c r="A15871" t="s">
        <v>892</v>
      </c>
      <c r="B15871" t="s">
        <v>893</v>
      </c>
      <c r="C15871" s="1">
        <v>44313</v>
      </c>
      <c r="H15871">
        <v>4410</v>
      </c>
      <c r="M15871">
        <v>5607</v>
      </c>
    </row>
    <row r="15872" spans="1:13" customFormat="1" hidden="1">
      <c r="A15872" t="s">
        <v>892</v>
      </c>
      <c r="B15872" t="s">
        <v>893</v>
      </c>
      <c r="C15872" s="1">
        <v>44314</v>
      </c>
      <c r="H15872">
        <v>4077</v>
      </c>
      <c r="M15872">
        <v>5183</v>
      </c>
    </row>
    <row r="15873" spans="1:13" customFormat="1" hidden="1">
      <c r="A15873" t="s">
        <v>892</v>
      </c>
      <c r="B15873" t="s">
        <v>893</v>
      </c>
      <c r="C15873" s="1">
        <v>44315</v>
      </c>
      <c r="H15873">
        <v>3745</v>
      </c>
      <c r="M15873">
        <v>4761</v>
      </c>
    </row>
    <row r="15874" spans="1:13" customFormat="1" hidden="1">
      <c r="A15874" t="s">
        <v>892</v>
      </c>
      <c r="B15874" t="s">
        <v>893</v>
      </c>
      <c r="C15874" s="1">
        <v>44316</v>
      </c>
      <c r="H15874">
        <v>3412</v>
      </c>
      <c r="M15874">
        <v>4338</v>
      </c>
    </row>
    <row r="15875" spans="1:13" customFormat="1" hidden="1">
      <c r="A15875" t="s">
        <v>892</v>
      </c>
      <c r="B15875" t="s">
        <v>893</v>
      </c>
      <c r="C15875" s="1">
        <v>44317</v>
      </c>
      <c r="H15875">
        <v>3164</v>
      </c>
      <c r="M15875">
        <v>4023</v>
      </c>
    </row>
    <row r="15876" spans="1:13" customFormat="1" hidden="1">
      <c r="A15876" t="s">
        <v>892</v>
      </c>
      <c r="B15876" t="s">
        <v>893</v>
      </c>
      <c r="C15876" s="1">
        <v>44318</v>
      </c>
      <c r="H15876">
        <v>2917</v>
      </c>
      <c r="M15876">
        <v>3709</v>
      </c>
    </row>
    <row r="15877" spans="1:13" customFormat="1" hidden="1">
      <c r="A15877" t="s">
        <v>892</v>
      </c>
      <c r="B15877" t="s">
        <v>893</v>
      </c>
      <c r="C15877" s="1">
        <v>44319</v>
      </c>
      <c r="H15877">
        <v>2669</v>
      </c>
      <c r="M15877">
        <v>3393</v>
      </c>
    </row>
    <row r="15878" spans="1:13" customFormat="1" hidden="1">
      <c r="A15878" t="s">
        <v>892</v>
      </c>
      <c r="B15878" t="s">
        <v>893</v>
      </c>
      <c r="C15878" s="1">
        <v>44320</v>
      </c>
      <c r="H15878">
        <v>2669</v>
      </c>
      <c r="M15878">
        <v>3393</v>
      </c>
    </row>
    <row r="15879" spans="1:13" customFormat="1" hidden="1">
      <c r="A15879" t="s">
        <v>892</v>
      </c>
      <c r="B15879" t="s">
        <v>893</v>
      </c>
      <c r="C15879" s="1">
        <v>44321</v>
      </c>
      <c r="H15879">
        <v>2669</v>
      </c>
      <c r="M15879">
        <v>3393</v>
      </c>
    </row>
    <row r="15880" spans="1:13" customFormat="1" hidden="1">
      <c r="A15880" t="s">
        <v>892</v>
      </c>
      <c r="B15880" t="s">
        <v>893</v>
      </c>
      <c r="C15880" s="1">
        <v>44322</v>
      </c>
      <c r="D15880">
        <v>153494</v>
      </c>
      <c r="E15880">
        <v>150694</v>
      </c>
      <c r="F15880">
        <v>2800</v>
      </c>
      <c r="H15880">
        <v>2669</v>
      </c>
      <c r="I15880">
        <v>19.510000000000002</v>
      </c>
      <c r="J15880">
        <v>19.16</v>
      </c>
      <c r="K15880">
        <v>0.36</v>
      </c>
      <c r="M15880">
        <v>3393</v>
      </c>
    </row>
    <row r="15881" spans="1:13" customFormat="1" hidden="1">
      <c r="A15881" t="s">
        <v>892</v>
      </c>
      <c r="B15881" t="s">
        <v>893</v>
      </c>
      <c r="C15881" s="1">
        <v>44323</v>
      </c>
      <c r="H15881">
        <v>2981</v>
      </c>
      <c r="M15881">
        <v>3790</v>
      </c>
    </row>
    <row r="15882" spans="1:13" customFormat="1" hidden="1">
      <c r="A15882" t="s">
        <v>892</v>
      </c>
      <c r="B15882" t="s">
        <v>893</v>
      </c>
      <c r="C15882" s="1">
        <v>44324</v>
      </c>
      <c r="H15882">
        <v>3292</v>
      </c>
      <c r="M15882">
        <v>4185</v>
      </c>
    </row>
    <row r="15883" spans="1:13" customFormat="1" hidden="1">
      <c r="A15883" t="s">
        <v>892</v>
      </c>
      <c r="B15883" t="s">
        <v>893</v>
      </c>
      <c r="C15883" s="1">
        <v>44325</v>
      </c>
      <c r="H15883">
        <v>3603</v>
      </c>
      <c r="M15883">
        <v>4581</v>
      </c>
    </row>
    <row r="15884" spans="1:13" customFormat="1" hidden="1">
      <c r="A15884" t="s">
        <v>892</v>
      </c>
      <c r="B15884" t="s">
        <v>893</v>
      </c>
      <c r="C15884" s="1">
        <v>44326</v>
      </c>
      <c r="H15884">
        <v>3915</v>
      </c>
      <c r="M15884">
        <v>4977</v>
      </c>
    </row>
    <row r="15885" spans="1:13" customFormat="1" hidden="1">
      <c r="A15885" t="s">
        <v>892</v>
      </c>
      <c r="B15885" t="s">
        <v>893</v>
      </c>
      <c r="C15885" s="1">
        <v>44327</v>
      </c>
      <c r="H15885">
        <v>4226</v>
      </c>
      <c r="M15885">
        <v>5373</v>
      </c>
    </row>
    <row r="15886" spans="1:13" customFormat="1" hidden="1">
      <c r="A15886" t="s">
        <v>892</v>
      </c>
      <c r="B15886" t="s">
        <v>893</v>
      </c>
      <c r="C15886" s="1">
        <v>44328</v>
      </c>
      <c r="H15886">
        <v>4537</v>
      </c>
      <c r="M15886">
        <v>5768</v>
      </c>
    </row>
    <row r="15887" spans="1:13" customFormat="1" hidden="1">
      <c r="A15887" t="s">
        <v>892</v>
      </c>
      <c r="B15887" t="s">
        <v>893</v>
      </c>
      <c r="C15887" s="1">
        <v>44329</v>
      </c>
      <c r="H15887">
        <v>4848</v>
      </c>
      <c r="M15887">
        <v>6164</v>
      </c>
    </row>
    <row r="15888" spans="1:13" customFormat="1" hidden="1">
      <c r="A15888" t="s">
        <v>892</v>
      </c>
      <c r="B15888" t="s">
        <v>893</v>
      </c>
      <c r="C15888" s="1">
        <v>44330</v>
      </c>
      <c r="H15888">
        <v>4848</v>
      </c>
      <c r="M15888">
        <v>6164</v>
      </c>
    </row>
    <row r="15889" spans="1:13" customFormat="1" hidden="1">
      <c r="A15889" t="s">
        <v>892</v>
      </c>
      <c r="B15889" t="s">
        <v>893</v>
      </c>
      <c r="C15889" s="1">
        <v>44331</v>
      </c>
      <c r="H15889">
        <v>4848</v>
      </c>
      <c r="M15889">
        <v>6164</v>
      </c>
    </row>
    <row r="15890" spans="1:13" customFormat="1" hidden="1">
      <c r="A15890" t="s">
        <v>892</v>
      </c>
      <c r="B15890" t="s">
        <v>893</v>
      </c>
      <c r="C15890" s="1">
        <v>44332</v>
      </c>
      <c r="H15890">
        <v>4848</v>
      </c>
      <c r="M15890">
        <v>6164</v>
      </c>
    </row>
    <row r="15891" spans="1:13" customFormat="1" hidden="1">
      <c r="A15891" t="s">
        <v>892</v>
      </c>
      <c r="B15891" t="s">
        <v>893</v>
      </c>
      <c r="C15891" s="1">
        <v>44333</v>
      </c>
      <c r="H15891">
        <v>4848</v>
      </c>
      <c r="M15891">
        <v>6164</v>
      </c>
    </row>
    <row r="15892" spans="1:13" customFormat="1" hidden="1">
      <c r="A15892" t="s">
        <v>892</v>
      </c>
      <c r="B15892" t="s">
        <v>893</v>
      </c>
      <c r="C15892" s="1">
        <v>44334</v>
      </c>
      <c r="H15892">
        <v>4848</v>
      </c>
      <c r="M15892">
        <v>6164</v>
      </c>
    </row>
    <row r="15893" spans="1:13" customFormat="1" hidden="1">
      <c r="A15893" t="s">
        <v>892</v>
      </c>
      <c r="B15893" t="s">
        <v>893</v>
      </c>
      <c r="C15893" s="1">
        <v>44335</v>
      </c>
      <c r="H15893">
        <v>4848</v>
      </c>
      <c r="M15893">
        <v>6164</v>
      </c>
    </row>
    <row r="15894" spans="1:13" customFormat="1" hidden="1">
      <c r="A15894" t="s">
        <v>892</v>
      </c>
      <c r="B15894" t="s">
        <v>893</v>
      </c>
      <c r="C15894" s="1">
        <v>44336</v>
      </c>
      <c r="H15894">
        <v>4848</v>
      </c>
      <c r="M15894">
        <v>6164</v>
      </c>
    </row>
    <row r="15895" spans="1:13" customFormat="1" hidden="1">
      <c r="A15895" t="s">
        <v>892</v>
      </c>
      <c r="B15895" t="s">
        <v>893</v>
      </c>
      <c r="C15895" s="1">
        <v>44337</v>
      </c>
      <c r="H15895">
        <v>4848</v>
      </c>
      <c r="M15895">
        <v>6164</v>
      </c>
    </row>
    <row r="15896" spans="1:13" customFormat="1" hidden="1">
      <c r="A15896" t="s">
        <v>892</v>
      </c>
      <c r="B15896" t="s">
        <v>893</v>
      </c>
      <c r="C15896" s="1">
        <v>44338</v>
      </c>
      <c r="H15896">
        <v>4848</v>
      </c>
      <c r="M15896">
        <v>6164</v>
      </c>
    </row>
    <row r="15897" spans="1:13" customFormat="1" hidden="1">
      <c r="A15897" t="s">
        <v>892</v>
      </c>
      <c r="B15897" t="s">
        <v>893</v>
      </c>
      <c r="C15897" s="1">
        <v>44339</v>
      </c>
      <c r="H15897">
        <v>4848</v>
      </c>
      <c r="M15897">
        <v>6164</v>
      </c>
    </row>
    <row r="15898" spans="1:13" customFormat="1" hidden="1">
      <c r="A15898" t="s">
        <v>892</v>
      </c>
      <c r="B15898" t="s">
        <v>893</v>
      </c>
      <c r="C15898" s="1">
        <v>44340</v>
      </c>
      <c r="H15898">
        <v>4848</v>
      </c>
      <c r="M15898">
        <v>6164</v>
      </c>
    </row>
    <row r="15899" spans="1:13" customFormat="1" hidden="1">
      <c r="A15899" t="s">
        <v>892</v>
      </c>
      <c r="B15899" t="s">
        <v>893</v>
      </c>
      <c r="C15899" s="1">
        <v>44341</v>
      </c>
      <c r="D15899">
        <v>245614</v>
      </c>
      <c r="E15899">
        <v>187234</v>
      </c>
      <c r="F15899">
        <v>58380</v>
      </c>
      <c r="H15899">
        <v>4848</v>
      </c>
      <c r="I15899">
        <v>31.23</v>
      </c>
      <c r="J15899">
        <v>23.8</v>
      </c>
      <c r="K15899">
        <v>7.42</v>
      </c>
      <c r="M15899">
        <v>6164</v>
      </c>
    </row>
    <row r="15900" spans="1:13" customFormat="1" hidden="1">
      <c r="A15900" t="s">
        <v>892</v>
      </c>
      <c r="B15900" t="s">
        <v>893</v>
      </c>
      <c r="C15900" s="1">
        <v>44342</v>
      </c>
      <c r="H15900">
        <v>4674</v>
      </c>
      <c r="M15900">
        <v>5942</v>
      </c>
    </row>
    <row r="15901" spans="1:13" customFormat="1" hidden="1">
      <c r="A15901" t="s">
        <v>892</v>
      </c>
      <c r="B15901" t="s">
        <v>893</v>
      </c>
      <c r="C15901" s="1">
        <v>44343</v>
      </c>
      <c r="H15901">
        <v>4499</v>
      </c>
      <c r="M15901">
        <v>5720</v>
      </c>
    </row>
    <row r="15902" spans="1:13" customFormat="1" hidden="1">
      <c r="A15902" t="s">
        <v>892</v>
      </c>
      <c r="B15902" t="s">
        <v>893</v>
      </c>
      <c r="C15902" s="1">
        <v>44344</v>
      </c>
      <c r="H15902">
        <v>4325</v>
      </c>
      <c r="M15902">
        <v>5499</v>
      </c>
    </row>
    <row r="15903" spans="1:13" customFormat="1" hidden="1">
      <c r="A15903" t="s">
        <v>892</v>
      </c>
      <c r="B15903" t="s">
        <v>893</v>
      </c>
      <c r="C15903" s="1">
        <v>44345</v>
      </c>
      <c r="H15903">
        <v>4150</v>
      </c>
      <c r="M15903">
        <v>5276</v>
      </c>
    </row>
    <row r="15904" spans="1:13" customFormat="1" hidden="1">
      <c r="A15904" t="s">
        <v>892</v>
      </c>
      <c r="B15904" t="s">
        <v>893</v>
      </c>
      <c r="C15904" s="1">
        <v>44346</v>
      </c>
      <c r="H15904">
        <v>3976</v>
      </c>
      <c r="M15904">
        <v>5055</v>
      </c>
    </row>
    <row r="15905" spans="1:13" customFormat="1" hidden="1">
      <c r="A15905" t="s">
        <v>892</v>
      </c>
      <c r="B15905" t="s">
        <v>893</v>
      </c>
      <c r="C15905" s="1">
        <v>44347</v>
      </c>
      <c r="H15905">
        <v>3801</v>
      </c>
      <c r="M15905">
        <v>4832</v>
      </c>
    </row>
    <row r="15906" spans="1:13" customFormat="1" hidden="1">
      <c r="A15906" t="s">
        <v>892</v>
      </c>
      <c r="B15906" t="s">
        <v>893</v>
      </c>
      <c r="C15906" s="1">
        <v>44348</v>
      </c>
      <c r="H15906">
        <v>3626</v>
      </c>
      <c r="M15906">
        <v>4610</v>
      </c>
    </row>
    <row r="15907" spans="1:13" customFormat="1" hidden="1">
      <c r="A15907" t="s">
        <v>892</v>
      </c>
      <c r="B15907" t="s">
        <v>893</v>
      </c>
      <c r="C15907" s="1">
        <v>44349</v>
      </c>
      <c r="D15907">
        <v>274625</v>
      </c>
      <c r="E15907">
        <v>203847</v>
      </c>
      <c r="F15907">
        <v>70778</v>
      </c>
      <c r="H15907">
        <v>3626</v>
      </c>
      <c r="I15907">
        <v>34.909999999999997</v>
      </c>
      <c r="J15907">
        <v>25.92</v>
      </c>
      <c r="K15907">
        <v>9</v>
      </c>
      <c r="M15907">
        <v>4610</v>
      </c>
    </row>
    <row r="15908" spans="1:13" customFormat="1" hidden="1">
      <c r="A15908" t="s">
        <v>892</v>
      </c>
      <c r="B15908" t="s">
        <v>893</v>
      </c>
      <c r="C15908" s="1">
        <v>44350</v>
      </c>
      <c r="H15908">
        <v>3614</v>
      </c>
      <c r="M15908">
        <v>4595</v>
      </c>
    </row>
    <row r="15909" spans="1:13" customFormat="1" hidden="1">
      <c r="A15909" t="s">
        <v>892</v>
      </c>
      <c r="B15909" t="s">
        <v>893</v>
      </c>
      <c r="C15909" s="1">
        <v>44351</v>
      </c>
      <c r="H15909">
        <v>3602</v>
      </c>
      <c r="M15909">
        <v>4579</v>
      </c>
    </row>
    <row r="15910" spans="1:13" customFormat="1" hidden="1">
      <c r="A15910" t="s">
        <v>892</v>
      </c>
      <c r="B15910" t="s">
        <v>893</v>
      </c>
      <c r="C15910" s="1">
        <v>44352</v>
      </c>
      <c r="D15910">
        <v>285247</v>
      </c>
      <c r="E15910">
        <v>209835</v>
      </c>
      <c r="F15910">
        <v>75412</v>
      </c>
      <c r="H15910">
        <v>3590</v>
      </c>
      <c r="I15910">
        <v>36.270000000000003</v>
      </c>
      <c r="J15910">
        <v>26.68</v>
      </c>
      <c r="K15910">
        <v>9.59</v>
      </c>
      <c r="M15910">
        <v>4564</v>
      </c>
    </row>
    <row r="15911" spans="1:13" customFormat="1" hidden="1">
      <c r="A15911" t="s">
        <v>892</v>
      </c>
      <c r="B15911" t="s">
        <v>893</v>
      </c>
      <c r="C15911" s="1">
        <v>44353</v>
      </c>
      <c r="H15911">
        <v>3386</v>
      </c>
      <c r="M15911">
        <v>4305</v>
      </c>
    </row>
    <row r="15912" spans="1:13" customFormat="1" hidden="1">
      <c r="A15912" t="s">
        <v>892</v>
      </c>
      <c r="B15912" t="s">
        <v>893</v>
      </c>
      <c r="C15912" s="1">
        <v>44354</v>
      </c>
      <c r="H15912">
        <v>3183</v>
      </c>
      <c r="M15912">
        <v>4047</v>
      </c>
    </row>
    <row r="15913" spans="1:13" customFormat="1" hidden="1">
      <c r="A15913" t="s">
        <v>892</v>
      </c>
      <c r="B15913" t="s">
        <v>893</v>
      </c>
      <c r="C15913" s="1">
        <v>44355</v>
      </c>
      <c r="H15913">
        <v>2979</v>
      </c>
      <c r="M15913">
        <v>3787</v>
      </c>
    </row>
    <row r="15914" spans="1:13" customFormat="1" hidden="1">
      <c r="A15914" t="s">
        <v>892</v>
      </c>
      <c r="B15914" t="s">
        <v>893</v>
      </c>
      <c r="C15914" s="1">
        <v>44356</v>
      </c>
      <c r="D15914">
        <v>294053</v>
      </c>
      <c r="E15914">
        <v>214251</v>
      </c>
      <c r="F15914">
        <v>79802</v>
      </c>
      <c r="H15914">
        <v>2775</v>
      </c>
      <c r="I15914">
        <v>37.380000000000003</v>
      </c>
      <c r="J15914">
        <v>27.24</v>
      </c>
      <c r="K15914">
        <v>10.15</v>
      </c>
      <c r="M15914">
        <v>3528</v>
      </c>
    </row>
    <row r="15915" spans="1:13" customFormat="1" hidden="1">
      <c r="A15915" t="s">
        <v>892</v>
      </c>
      <c r="B15915" t="s">
        <v>893</v>
      </c>
      <c r="C15915" s="1">
        <v>44357</v>
      </c>
      <c r="H15915">
        <v>2737</v>
      </c>
      <c r="M15915">
        <v>3480</v>
      </c>
    </row>
    <row r="15916" spans="1:13" customFormat="1" hidden="1">
      <c r="A15916" t="s">
        <v>892</v>
      </c>
      <c r="B15916" t="s">
        <v>893</v>
      </c>
      <c r="C15916" s="1">
        <v>44358</v>
      </c>
      <c r="D15916">
        <v>300591</v>
      </c>
      <c r="E15916">
        <v>216862</v>
      </c>
      <c r="F15916">
        <v>83729</v>
      </c>
      <c r="H15916">
        <v>2698</v>
      </c>
      <c r="I15916">
        <v>38.22</v>
      </c>
      <c r="J15916">
        <v>27.57</v>
      </c>
      <c r="K15916">
        <v>10.64</v>
      </c>
      <c r="M15916">
        <v>3430</v>
      </c>
    </row>
    <row r="15917" spans="1:13" customFormat="1" hidden="1">
      <c r="A15917" t="s">
        <v>892</v>
      </c>
      <c r="B15917" t="s">
        <v>893</v>
      </c>
      <c r="C15917" s="1">
        <v>44359</v>
      </c>
      <c r="H15917">
        <v>2627</v>
      </c>
      <c r="M15917">
        <v>3340</v>
      </c>
    </row>
    <row r="15918" spans="1:13" customFormat="1" hidden="1">
      <c r="A15918" t="s">
        <v>892</v>
      </c>
      <c r="B15918" t="s">
        <v>893</v>
      </c>
      <c r="C15918" s="1">
        <v>44360</v>
      </c>
      <c r="H15918">
        <v>2748</v>
      </c>
      <c r="M15918">
        <v>3494</v>
      </c>
    </row>
    <row r="15919" spans="1:13" customFormat="1" hidden="1">
      <c r="A15919" t="s">
        <v>892</v>
      </c>
      <c r="B15919" t="s">
        <v>893</v>
      </c>
      <c r="C15919" s="1">
        <v>44361</v>
      </c>
      <c r="H15919">
        <v>2868</v>
      </c>
      <c r="M15919">
        <v>3646</v>
      </c>
    </row>
    <row r="15920" spans="1:13" customFormat="1" hidden="1">
      <c r="A15920" t="s">
        <v>892</v>
      </c>
      <c r="B15920" t="s">
        <v>893</v>
      </c>
      <c r="C15920" s="1">
        <v>44362</v>
      </c>
      <c r="H15920">
        <v>2988</v>
      </c>
      <c r="M15920">
        <v>3799</v>
      </c>
    </row>
    <row r="15921" spans="1:13" customFormat="1" hidden="1">
      <c r="A15921" t="s">
        <v>892</v>
      </c>
      <c r="B15921" t="s">
        <v>893</v>
      </c>
      <c r="C15921" s="1">
        <v>44363</v>
      </c>
      <c r="D15921">
        <v>315816</v>
      </c>
      <c r="E15921">
        <v>223659</v>
      </c>
      <c r="F15921">
        <v>92157</v>
      </c>
      <c r="H15921">
        <v>3109</v>
      </c>
      <c r="I15921">
        <v>40.15</v>
      </c>
      <c r="J15921">
        <v>28.44</v>
      </c>
      <c r="K15921">
        <v>11.72</v>
      </c>
      <c r="M15921">
        <v>3953</v>
      </c>
    </row>
    <row r="15922" spans="1:13" customFormat="1" hidden="1">
      <c r="A15922" t="s">
        <v>892</v>
      </c>
      <c r="B15922" t="s">
        <v>893</v>
      </c>
      <c r="C15922" s="1">
        <v>44364</v>
      </c>
      <c r="H15922">
        <v>2942</v>
      </c>
      <c r="M15922">
        <v>3740</v>
      </c>
    </row>
    <row r="15923" spans="1:13" customFormat="1" hidden="1">
      <c r="A15923" t="s">
        <v>892</v>
      </c>
      <c r="B15923" t="s">
        <v>893</v>
      </c>
      <c r="C15923" s="1">
        <v>44365</v>
      </c>
      <c r="H15923">
        <v>2776</v>
      </c>
      <c r="M15923">
        <v>3529</v>
      </c>
    </row>
    <row r="15924" spans="1:13" customFormat="1" hidden="1">
      <c r="A15924" t="s">
        <v>892</v>
      </c>
      <c r="B15924" t="s">
        <v>893</v>
      </c>
      <c r="C15924" s="1">
        <v>44366</v>
      </c>
      <c r="H15924">
        <v>2641</v>
      </c>
      <c r="M15924">
        <v>3358</v>
      </c>
    </row>
    <row r="15925" spans="1:13" customFormat="1" hidden="1">
      <c r="A15925" t="s">
        <v>892</v>
      </c>
      <c r="B15925" t="s">
        <v>893</v>
      </c>
      <c r="C15925" s="1">
        <v>44367</v>
      </c>
      <c r="H15925">
        <v>2506</v>
      </c>
      <c r="M15925">
        <v>3186</v>
      </c>
    </row>
    <row r="15926" spans="1:13" customFormat="1" hidden="1">
      <c r="A15926" t="s">
        <v>892</v>
      </c>
      <c r="B15926" t="s">
        <v>893</v>
      </c>
      <c r="C15926" s="1">
        <v>44368</v>
      </c>
      <c r="D15926">
        <v>326325</v>
      </c>
      <c r="E15926">
        <v>227690</v>
      </c>
      <c r="F15926">
        <v>98635</v>
      </c>
      <c r="H15926">
        <v>2371</v>
      </c>
      <c r="I15926">
        <v>41.49</v>
      </c>
      <c r="J15926">
        <v>28.95</v>
      </c>
      <c r="K15926">
        <v>12.54</v>
      </c>
      <c r="M15926">
        <v>3014</v>
      </c>
    </row>
    <row r="15927" spans="1:13" customFormat="1" hidden="1">
      <c r="A15927" t="s">
        <v>892</v>
      </c>
      <c r="B15927" t="s">
        <v>893</v>
      </c>
      <c r="C15927" s="1">
        <v>44369</v>
      </c>
      <c r="H15927">
        <v>2249</v>
      </c>
      <c r="M15927">
        <v>2859</v>
      </c>
    </row>
    <row r="15928" spans="1:13" customFormat="1" hidden="1">
      <c r="A15928" t="s">
        <v>892</v>
      </c>
      <c r="B15928" t="s">
        <v>893</v>
      </c>
      <c r="C15928" s="1">
        <v>44370</v>
      </c>
      <c r="H15928">
        <v>2127</v>
      </c>
      <c r="M15928">
        <v>2704</v>
      </c>
    </row>
    <row r="15929" spans="1:13" customFormat="1" hidden="1">
      <c r="A15929" t="s">
        <v>892</v>
      </c>
      <c r="B15929" t="s">
        <v>893</v>
      </c>
      <c r="C15929" s="1">
        <v>44371</v>
      </c>
      <c r="H15929">
        <v>2140</v>
      </c>
      <c r="M15929">
        <v>2721</v>
      </c>
    </row>
    <row r="15930" spans="1:13" customFormat="1" hidden="1">
      <c r="A15930" t="s">
        <v>892</v>
      </c>
      <c r="B15930" t="s">
        <v>893</v>
      </c>
      <c r="C15930" s="1">
        <v>44372</v>
      </c>
      <c r="D15930">
        <v>335091</v>
      </c>
      <c r="E15930">
        <v>230486</v>
      </c>
      <c r="F15930">
        <v>104605</v>
      </c>
      <c r="H15930">
        <v>2153</v>
      </c>
      <c r="I15930">
        <v>42.6</v>
      </c>
      <c r="J15930">
        <v>29.3</v>
      </c>
      <c r="K15930">
        <v>13.3</v>
      </c>
      <c r="M15930">
        <v>2737</v>
      </c>
    </row>
    <row r="15931" spans="1:13" customFormat="1" hidden="1">
      <c r="A15931" t="s">
        <v>892</v>
      </c>
      <c r="B15931" t="s">
        <v>893</v>
      </c>
      <c r="C15931" s="1">
        <v>44373</v>
      </c>
      <c r="H15931">
        <v>2029</v>
      </c>
      <c r="M15931">
        <v>2580</v>
      </c>
    </row>
    <row r="15932" spans="1:13" customFormat="1" hidden="1">
      <c r="A15932" t="s">
        <v>892</v>
      </c>
      <c r="B15932" t="s">
        <v>893</v>
      </c>
      <c r="C15932" s="1">
        <v>44374</v>
      </c>
      <c r="H15932">
        <v>1905</v>
      </c>
      <c r="M15932">
        <v>2422</v>
      </c>
    </row>
    <row r="15933" spans="1:13" customFormat="1" hidden="1">
      <c r="A15933" t="s">
        <v>892</v>
      </c>
      <c r="B15933" t="s">
        <v>893</v>
      </c>
      <c r="C15933" s="1">
        <v>44375</v>
      </c>
      <c r="H15933">
        <v>1780</v>
      </c>
      <c r="M15933">
        <v>2263</v>
      </c>
    </row>
    <row r="15934" spans="1:13" customFormat="1" hidden="1">
      <c r="A15934" t="s">
        <v>892</v>
      </c>
      <c r="B15934" t="s">
        <v>893</v>
      </c>
      <c r="C15934" s="1">
        <v>44376</v>
      </c>
      <c r="D15934">
        <v>340020</v>
      </c>
      <c r="E15934">
        <v>232599</v>
      </c>
      <c r="F15934">
        <v>107421</v>
      </c>
      <c r="H15934">
        <v>1643</v>
      </c>
      <c r="I15934">
        <v>43.23</v>
      </c>
      <c r="J15934">
        <v>29.57</v>
      </c>
      <c r="K15934">
        <v>13.66</v>
      </c>
      <c r="M15934">
        <v>2089</v>
      </c>
    </row>
    <row r="15935" spans="1:13" customFormat="1" hidden="1">
      <c r="A15935" t="s">
        <v>892</v>
      </c>
      <c r="B15935" t="s">
        <v>893</v>
      </c>
      <c r="C15935" s="1">
        <v>44377</v>
      </c>
      <c r="D15935">
        <v>341886</v>
      </c>
      <c r="E15935">
        <v>233134</v>
      </c>
      <c r="F15935">
        <v>108752</v>
      </c>
      <c r="G15935">
        <v>1866</v>
      </c>
      <c r="H15935">
        <v>1597</v>
      </c>
      <c r="I15935">
        <v>43.47</v>
      </c>
      <c r="J15935">
        <v>29.64</v>
      </c>
      <c r="K15935">
        <v>13.83</v>
      </c>
      <c r="M15935">
        <v>2030</v>
      </c>
    </row>
    <row r="15936" spans="1:13" customFormat="1" hidden="1">
      <c r="A15936" t="s">
        <v>892</v>
      </c>
      <c r="B15936" t="s">
        <v>893</v>
      </c>
      <c r="C15936" s="1">
        <v>44378</v>
      </c>
      <c r="D15936">
        <v>344466</v>
      </c>
      <c r="E15936">
        <v>233756</v>
      </c>
      <c r="F15936">
        <v>110710</v>
      </c>
      <c r="G15936">
        <v>2580</v>
      </c>
      <c r="H15936">
        <v>1652</v>
      </c>
      <c r="I15936">
        <v>43.79</v>
      </c>
      <c r="J15936">
        <v>29.72</v>
      </c>
      <c r="K15936">
        <v>14.08</v>
      </c>
      <c r="M15936">
        <v>2100</v>
      </c>
    </row>
    <row r="15937" spans="1:13" customFormat="1" hidden="1">
      <c r="A15937" t="s">
        <v>892</v>
      </c>
      <c r="B15937" t="s">
        <v>893</v>
      </c>
      <c r="C15937" s="1">
        <v>44379</v>
      </c>
      <c r="D15937">
        <v>346626</v>
      </c>
      <c r="E15937">
        <v>234255</v>
      </c>
      <c r="F15937">
        <v>112371</v>
      </c>
      <c r="G15937">
        <v>2160</v>
      </c>
      <c r="H15937">
        <v>1648</v>
      </c>
      <c r="I15937">
        <v>44.07</v>
      </c>
      <c r="J15937">
        <v>29.78</v>
      </c>
      <c r="K15937">
        <v>14.29</v>
      </c>
      <c r="M15937">
        <v>2095</v>
      </c>
    </row>
    <row r="15938" spans="1:13" customFormat="1" hidden="1">
      <c r="A15938" t="s">
        <v>892</v>
      </c>
      <c r="B15938" t="s">
        <v>893</v>
      </c>
      <c r="C15938" s="1">
        <v>44380</v>
      </c>
      <c r="H15938">
        <v>1599</v>
      </c>
      <c r="M15938">
        <v>2033</v>
      </c>
    </row>
    <row r="15939" spans="1:13" customFormat="1" hidden="1">
      <c r="A15939" t="s">
        <v>892</v>
      </c>
      <c r="B15939" t="s">
        <v>893</v>
      </c>
      <c r="C15939" s="1">
        <v>44381</v>
      </c>
      <c r="H15939">
        <v>1550</v>
      </c>
      <c r="M15939">
        <v>1971</v>
      </c>
    </row>
    <row r="15940" spans="1:13" customFormat="1" hidden="1">
      <c r="A15940" t="s">
        <v>892</v>
      </c>
      <c r="B15940" t="s">
        <v>893</v>
      </c>
      <c r="C15940" s="1">
        <v>44382</v>
      </c>
      <c r="H15940">
        <v>1502</v>
      </c>
      <c r="M15940">
        <v>1910</v>
      </c>
    </row>
    <row r="15941" spans="1:13" customFormat="1" hidden="1">
      <c r="A15941" t="s">
        <v>892</v>
      </c>
      <c r="B15941" t="s">
        <v>893</v>
      </c>
      <c r="C15941" s="1">
        <v>44383</v>
      </c>
      <c r="D15941">
        <v>350190</v>
      </c>
      <c r="E15941">
        <v>235796</v>
      </c>
      <c r="F15941">
        <v>114394</v>
      </c>
      <c r="H15941">
        <v>1453</v>
      </c>
      <c r="I15941">
        <v>44.52</v>
      </c>
      <c r="J15941">
        <v>29.98</v>
      </c>
      <c r="K15941">
        <v>14.54</v>
      </c>
      <c r="M15941">
        <v>1847</v>
      </c>
    </row>
    <row r="15942" spans="1:13" customFormat="1" hidden="1">
      <c r="A15942" t="s">
        <v>892</v>
      </c>
      <c r="B15942" t="s">
        <v>893</v>
      </c>
      <c r="C15942" s="1">
        <v>44384</v>
      </c>
      <c r="H15942">
        <v>1459</v>
      </c>
      <c r="M15942">
        <v>1855</v>
      </c>
    </row>
    <row r="15943" spans="1:13" customFormat="1" hidden="1">
      <c r="A15943" t="s">
        <v>892</v>
      </c>
      <c r="B15943" t="s">
        <v>893</v>
      </c>
      <c r="C15943" s="1">
        <v>44385</v>
      </c>
      <c r="D15943">
        <v>354014</v>
      </c>
      <c r="E15943">
        <v>237111</v>
      </c>
      <c r="F15943">
        <v>116903</v>
      </c>
      <c r="H15943">
        <v>1364</v>
      </c>
      <c r="I15943">
        <v>45.01</v>
      </c>
      <c r="J15943">
        <v>30.15</v>
      </c>
      <c r="K15943">
        <v>14.86</v>
      </c>
      <c r="M15943">
        <v>1734</v>
      </c>
    </row>
    <row r="15944" spans="1:13" customFormat="1" hidden="1">
      <c r="A15944" t="s">
        <v>892</v>
      </c>
      <c r="B15944" t="s">
        <v>893</v>
      </c>
      <c r="C15944" s="1">
        <v>44386</v>
      </c>
      <c r="H15944">
        <v>1280</v>
      </c>
      <c r="M15944">
        <v>1627</v>
      </c>
    </row>
    <row r="15945" spans="1:13" customFormat="1" hidden="1">
      <c r="A15945" t="s">
        <v>892</v>
      </c>
      <c r="B15945" t="s">
        <v>893</v>
      </c>
      <c r="C15945" s="1">
        <v>44387</v>
      </c>
      <c r="H15945">
        <v>1377</v>
      </c>
      <c r="M15945">
        <v>1751</v>
      </c>
    </row>
    <row r="15946" spans="1:13" customFormat="1" hidden="1">
      <c r="A15946" t="s">
        <v>892</v>
      </c>
      <c r="B15946" t="s">
        <v>893</v>
      </c>
      <c r="C15946" s="1">
        <v>44388</v>
      </c>
      <c r="H15946">
        <v>1474</v>
      </c>
      <c r="M15946">
        <v>1874</v>
      </c>
    </row>
    <row r="15947" spans="1:13" customFormat="1" hidden="1">
      <c r="A15947" t="s">
        <v>892</v>
      </c>
      <c r="B15947" t="s">
        <v>893</v>
      </c>
      <c r="C15947" s="1">
        <v>44389</v>
      </c>
      <c r="H15947">
        <v>1571</v>
      </c>
      <c r="M15947">
        <v>1997</v>
      </c>
    </row>
    <row r="15948" spans="1:13" customFormat="1" hidden="1">
      <c r="A15948" t="s">
        <v>892</v>
      </c>
      <c r="B15948" t="s">
        <v>893</v>
      </c>
      <c r="C15948" s="1">
        <v>44390</v>
      </c>
      <c r="H15948">
        <v>1669</v>
      </c>
      <c r="M15948">
        <v>2122</v>
      </c>
    </row>
    <row r="15949" spans="1:13" customFormat="1" hidden="1">
      <c r="A15949" t="s">
        <v>892</v>
      </c>
      <c r="B15949" t="s">
        <v>893</v>
      </c>
      <c r="C15949" s="1">
        <v>44391</v>
      </c>
      <c r="D15949">
        <v>363442</v>
      </c>
      <c r="E15949">
        <v>240392</v>
      </c>
      <c r="F15949">
        <v>123050</v>
      </c>
      <c r="H15949">
        <v>1620</v>
      </c>
      <c r="I15949">
        <v>46.21</v>
      </c>
      <c r="J15949">
        <v>30.56</v>
      </c>
      <c r="K15949">
        <v>15.64</v>
      </c>
      <c r="M15949">
        <v>2060</v>
      </c>
    </row>
    <row r="15950" spans="1:13" customFormat="1" hidden="1">
      <c r="A15950" t="s">
        <v>892</v>
      </c>
      <c r="B15950" t="s">
        <v>893</v>
      </c>
      <c r="C15950" s="1">
        <v>44392</v>
      </c>
      <c r="H15950">
        <v>1570</v>
      </c>
      <c r="M15950">
        <v>1996</v>
      </c>
    </row>
    <row r="15951" spans="1:13" customFormat="1" hidden="1">
      <c r="A15951" t="s">
        <v>892</v>
      </c>
      <c r="B15951" t="s">
        <v>893</v>
      </c>
      <c r="C15951" s="1">
        <v>44393</v>
      </c>
      <c r="H15951">
        <v>1568</v>
      </c>
      <c r="M15951">
        <v>1993</v>
      </c>
    </row>
    <row r="15952" spans="1:13" customFormat="1" hidden="1">
      <c r="A15952" t="s">
        <v>892</v>
      </c>
      <c r="B15952" t="s">
        <v>893</v>
      </c>
      <c r="C15952" s="1">
        <v>44394</v>
      </c>
      <c r="H15952">
        <v>1567</v>
      </c>
      <c r="M15952">
        <v>1992</v>
      </c>
    </row>
    <row r="15953" spans="1:13" customFormat="1" hidden="1">
      <c r="A15953" t="s">
        <v>892</v>
      </c>
      <c r="B15953" t="s">
        <v>893</v>
      </c>
      <c r="C15953" s="1">
        <v>44395</v>
      </c>
      <c r="H15953">
        <v>1565</v>
      </c>
      <c r="M15953">
        <v>1990</v>
      </c>
    </row>
    <row r="15954" spans="1:13" customFormat="1" hidden="1">
      <c r="A15954" t="s">
        <v>892</v>
      </c>
      <c r="B15954" t="s">
        <v>893</v>
      </c>
      <c r="C15954" s="1">
        <v>44396</v>
      </c>
      <c r="D15954">
        <v>371243</v>
      </c>
      <c r="E15954">
        <v>242991</v>
      </c>
      <c r="F15954">
        <v>128252</v>
      </c>
      <c r="H15954">
        <v>1563</v>
      </c>
      <c r="I15954">
        <v>47.2</v>
      </c>
      <c r="J15954">
        <v>30.89</v>
      </c>
      <c r="K15954">
        <v>16.309999999999999</v>
      </c>
      <c r="M15954">
        <v>1987</v>
      </c>
    </row>
    <row r="15955" spans="1:13" customFormat="1" hidden="1">
      <c r="A15955" t="s">
        <v>892</v>
      </c>
      <c r="B15955" t="s">
        <v>893</v>
      </c>
      <c r="C15955" s="1">
        <v>44397</v>
      </c>
      <c r="H15955">
        <v>1457</v>
      </c>
      <c r="M15955">
        <v>1852</v>
      </c>
    </row>
    <row r="15956" spans="1:13" customFormat="1" hidden="1">
      <c r="A15956" t="s">
        <v>892</v>
      </c>
      <c r="B15956" t="s">
        <v>893</v>
      </c>
      <c r="C15956" s="1">
        <v>44398</v>
      </c>
      <c r="H15956">
        <v>1351</v>
      </c>
      <c r="M15956">
        <v>1718</v>
      </c>
    </row>
    <row r="15957" spans="1:13" customFormat="1" hidden="1">
      <c r="A15957" t="s">
        <v>892</v>
      </c>
      <c r="B15957" t="s">
        <v>893</v>
      </c>
      <c r="C15957" s="1">
        <v>44399</v>
      </c>
      <c r="D15957">
        <v>373726</v>
      </c>
      <c r="E15957">
        <v>244365</v>
      </c>
      <c r="F15957">
        <v>129361</v>
      </c>
      <c r="H15957">
        <v>1246</v>
      </c>
      <c r="I15957">
        <v>47.51</v>
      </c>
      <c r="J15957">
        <v>31.07</v>
      </c>
      <c r="K15957">
        <v>16.45</v>
      </c>
      <c r="M15957">
        <v>1584</v>
      </c>
    </row>
    <row r="15958" spans="1:13" customFormat="1" hidden="1">
      <c r="A15958" t="s">
        <v>892</v>
      </c>
      <c r="B15958" t="s">
        <v>893</v>
      </c>
      <c r="C15958" s="1">
        <v>44400</v>
      </c>
      <c r="D15958">
        <v>374841</v>
      </c>
      <c r="E15958">
        <v>245092</v>
      </c>
      <c r="F15958">
        <v>129749</v>
      </c>
      <c r="G15958">
        <v>1115</v>
      </c>
      <c r="H15958">
        <v>1183</v>
      </c>
      <c r="I15958">
        <v>47.66</v>
      </c>
      <c r="J15958">
        <v>31.16</v>
      </c>
      <c r="K15958">
        <v>16.5</v>
      </c>
      <c r="M15958">
        <v>1504</v>
      </c>
    </row>
    <row r="15959" spans="1:13" customFormat="1" hidden="1">
      <c r="A15959" t="s">
        <v>892</v>
      </c>
      <c r="B15959" t="s">
        <v>893</v>
      </c>
      <c r="C15959" s="1">
        <v>44401</v>
      </c>
      <c r="H15959">
        <v>1069</v>
      </c>
      <c r="M15959">
        <v>1359</v>
      </c>
    </row>
    <row r="15960" spans="1:13" customFormat="1" hidden="1">
      <c r="A15960" t="s">
        <v>892</v>
      </c>
      <c r="B15960" t="s">
        <v>893</v>
      </c>
      <c r="C15960" s="1">
        <v>44402</v>
      </c>
      <c r="H15960">
        <v>956</v>
      </c>
      <c r="M15960">
        <v>1215</v>
      </c>
    </row>
    <row r="15961" spans="1:13" customFormat="1" hidden="1">
      <c r="A15961" t="s">
        <v>892</v>
      </c>
      <c r="B15961" t="s">
        <v>893</v>
      </c>
      <c r="C15961" s="1">
        <v>44403</v>
      </c>
      <c r="D15961">
        <v>377145</v>
      </c>
      <c r="E15961">
        <v>246716</v>
      </c>
      <c r="F15961">
        <v>130429</v>
      </c>
      <c r="H15961">
        <v>843</v>
      </c>
      <c r="I15961">
        <v>47.95</v>
      </c>
      <c r="J15961">
        <v>31.37</v>
      </c>
      <c r="K15961">
        <v>16.579999999999998</v>
      </c>
      <c r="M15961">
        <v>1072</v>
      </c>
    </row>
    <row r="15962" spans="1:13" customFormat="1" hidden="1">
      <c r="A15962" t="s">
        <v>892</v>
      </c>
      <c r="B15962" t="s">
        <v>893</v>
      </c>
      <c r="C15962" s="1">
        <v>44404</v>
      </c>
      <c r="H15962">
        <v>1140</v>
      </c>
      <c r="M15962">
        <v>1449</v>
      </c>
    </row>
    <row r="15963" spans="1:13" customFormat="1" hidden="1">
      <c r="A15963" t="s">
        <v>892</v>
      </c>
      <c r="B15963" t="s">
        <v>893</v>
      </c>
      <c r="C15963" s="1">
        <v>44405</v>
      </c>
      <c r="D15963">
        <v>382957</v>
      </c>
      <c r="E15963">
        <v>248970</v>
      </c>
      <c r="F15963">
        <v>133987</v>
      </c>
      <c r="H15963">
        <v>1437</v>
      </c>
      <c r="I15963">
        <v>48.69</v>
      </c>
      <c r="J15963">
        <v>31.65</v>
      </c>
      <c r="K15963">
        <v>17.03</v>
      </c>
      <c r="M15963">
        <v>1827</v>
      </c>
    </row>
    <row r="15964" spans="1:13" customFormat="1" hidden="1">
      <c r="A15964" t="s">
        <v>892</v>
      </c>
      <c r="B15964" t="s">
        <v>893</v>
      </c>
      <c r="C15964" s="1">
        <v>44406</v>
      </c>
      <c r="D15964">
        <v>389336</v>
      </c>
      <c r="E15964">
        <v>250712</v>
      </c>
      <c r="F15964">
        <v>138624</v>
      </c>
      <c r="G15964">
        <v>6379</v>
      </c>
      <c r="H15964">
        <v>2230</v>
      </c>
      <c r="I15964">
        <v>49.5</v>
      </c>
      <c r="J15964">
        <v>31.87</v>
      </c>
      <c r="K15964">
        <v>17.62</v>
      </c>
      <c r="M15964">
        <v>2835</v>
      </c>
    </row>
    <row r="15965" spans="1:13" customFormat="1" hidden="1">
      <c r="A15965" t="s">
        <v>892</v>
      </c>
      <c r="B15965" t="s">
        <v>893</v>
      </c>
      <c r="C15965" s="1">
        <v>44407</v>
      </c>
      <c r="D15965">
        <v>389336</v>
      </c>
      <c r="E15965">
        <v>250712</v>
      </c>
      <c r="F15965">
        <v>138624</v>
      </c>
      <c r="G15965">
        <v>0</v>
      </c>
      <c r="H15965">
        <v>2071</v>
      </c>
      <c r="I15965">
        <v>49.5</v>
      </c>
      <c r="J15965">
        <v>31.87</v>
      </c>
      <c r="K15965">
        <v>17.62</v>
      </c>
      <c r="M15965">
        <v>2633</v>
      </c>
    </row>
    <row r="15966" spans="1:13" customFormat="1" hidden="1">
      <c r="A15966" t="s">
        <v>892</v>
      </c>
      <c r="B15966" t="s">
        <v>893</v>
      </c>
      <c r="C15966" s="1">
        <v>44408</v>
      </c>
      <c r="H15966">
        <v>2149</v>
      </c>
      <c r="M15966">
        <v>2732</v>
      </c>
    </row>
    <row r="15967" spans="1:13" customFormat="1" hidden="1">
      <c r="A15967" t="s">
        <v>892</v>
      </c>
      <c r="B15967" t="s">
        <v>893</v>
      </c>
      <c r="C15967" s="1">
        <v>44409</v>
      </c>
      <c r="H15967">
        <v>2228</v>
      </c>
      <c r="M15967">
        <v>2833</v>
      </c>
    </row>
    <row r="15968" spans="1:13" customFormat="1" hidden="1">
      <c r="A15968" t="s">
        <v>892</v>
      </c>
      <c r="B15968" t="s">
        <v>893</v>
      </c>
      <c r="C15968" s="1">
        <v>44410</v>
      </c>
      <c r="H15968">
        <v>2306</v>
      </c>
      <c r="M15968">
        <v>2932</v>
      </c>
    </row>
    <row r="15969" spans="1:13" customFormat="1" hidden="1">
      <c r="A15969" t="s">
        <v>892</v>
      </c>
      <c r="B15969" t="s">
        <v>893</v>
      </c>
      <c r="C15969" s="1">
        <v>44411</v>
      </c>
      <c r="D15969">
        <v>394606</v>
      </c>
      <c r="E15969">
        <v>252978</v>
      </c>
      <c r="F15969">
        <v>141628</v>
      </c>
      <c r="H15969">
        <v>2079</v>
      </c>
      <c r="I15969">
        <v>50.17</v>
      </c>
      <c r="J15969">
        <v>32.159999999999997</v>
      </c>
      <c r="K15969">
        <v>18.010000000000002</v>
      </c>
      <c r="M15969">
        <v>2643</v>
      </c>
    </row>
    <row r="15970" spans="1:13" customFormat="1" hidden="1">
      <c r="A15970" t="s">
        <v>892</v>
      </c>
      <c r="B15970" t="s">
        <v>893</v>
      </c>
      <c r="C15970" s="1">
        <v>44412</v>
      </c>
      <c r="D15970">
        <v>396997</v>
      </c>
      <c r="E15970">
        <v>254883</v>
      </c>
      <c r="F15970">
        <v>142114</v>
      </c>
      <c r="G15970">
        <v>2391</v>
      </c>
      <c r="H15970">
        <v>2006</v>
      </c>
      <c r="I15970">
        <v>50.47</v>
      </c>
      <c r="J15970">
        <v>32.4</v>
      </c>
      <c r="K15970">
        <v>18.07</v>
      </c>
      <c r="M15970">
        <v>2550</v>
      </c>
    </row>
    <row r="15971" spans="1:13" customFormat="1" hidden="1">
      <c r="A15971" t="s">
        <v>892</v>
      </c>
      <c r="B15971" t="s">
        <v>893</v>
      </c>
      <c r="C15971" s="1">
        <v>44413</v>
      </c>
      <c r="H15971">
        <v>1549</v>
      </c>
      <c r="M15971">
        <v>1969</v>
      </c>
    </row>
    <row r="15972" spans="1:13" customFormat="1" hidden="1">
      <c r="A15972" t="s">
        <v>892</v>
      </c>
      <c r="B15972" t="s">
        <v>893</v>
      </c>
      <c r="C15972" s="1">
        <v>44414</v>
      </c>
      <c r="H15972">
        <v>2003</v>
      </c>
      <c r="M15972">
        <v>2547</v>
      </c>
    </row>
    <row r="15973" spans="1:13" customFormat="1" hidden="1">
      <c r="A15973" t="s">
        <v>892</v>
      </c>
      <c r="B15973" t="s">
        <v>893</v>
      </c>
      <c r="C15973" s="1">
        <v>44415</v>
      </c>
      <c r="H15973">
        <v>2270</v>
      </c>
      <c r="M15973">
        <v>2886</v>
      </c>
    </row>
    <row r="15974" spans="1:13" customFormat="1" hidden="1">
      <c r="A15974" t="s">
        <v>892</v>
      </c>
      <c r="B15974" t="s">
        <v>893</v>
      </c>
      <c r="C15974" s="1">
        <v>44416</v>
      </c>
      <c r="H15974">
        <v>2536</v>
      </c>
      <c r="M15974">
        <v>3224</v>
      </c>
    </row>
    <row r="15975" spans="1:13" customFormat="1" hidden="1">
      <c r="A15975" t="s">
        <v>892</v>
      </c>
      <c r="B15975" t="s">
        <v>893</v>
      </c>
      <c r="C15975" s="1">
        <v>44417</v>
      </c>
      <c r="H15975">
        <v>2802</v>
      </c>
      <c r="M15975">
        <v>3562</v>
      </c>
    </row>
    <row r="15976" spans="1:13" customFormat="1" hidden="1">
      <c r="A15976" t="s">
        <v>892</v>
      </c>
      <c r="B15976" t="s">
        <v>893</v>
      </c>
      <c r="C15976" s="1">
        <v>44418</v>
      </c>
      <c r="D15976">
        <v>416087</v>
      </c>
      <c r="E15976">
        <v>271122</v>
      </c>
      <c r="F15976">
        <v>144965</v>
      </c>
      <c r="H15976">
        <v>3069</v>
      </c>
      <c r="I15976">
        <v>52.9</v>
      </c>
      <c r="J15976">
        <v>34.47</v>
      </c>
      <c r="K15976">
        <v>18.43</v>
      </c>
      <c r="M15976">
        <v>3902</v>
      </c>
    </row>
    <row r="15977" spans="1:13" customFormat="1" hidden="1">
      <c r="A15977" t="s">
        <v>892</v>
      </c>
      <c r="B15977" t="s">
        <v>893</v>
      </c>
      <c r="C15977" s="1">
        <v>44419</v>
      </c>
      <c r="H15977">
        <v>3405</v>
      </c>
      <c r="M15977">
        <v>4329</v>
      </c>
    </row>
    <row r="15978" spans="1:13" customFormat="1" hidden="1">
      <c r="A15978" t="s">
        <v>892</v>
      </c>
      <c r="B15978" t="s">
        <v>893</v>
      </c>
      <c r="C15978" s="1">
        <v>44420</v>
      </c>
      <c r="D15978">
        <v>425580</v>
      </c>
      <c r="E15978">
        <v>279489</v>
      </c>
      <c r="F15978">
        <v>146091</v>
      </c>
      <c r="H15978">
        <v>3629</v>
      </c>
      <c r="I15978">
        <v>54.11</v>
      </c>
      <c r="J15978">
        <v>35.53</v>
      </c>
      <c r="K15978">
        <v>18.57</v>
      </c>
      <c r="M15978">
        <v>4614</v>
      </c>
    </row>
    <row r="15979" spans="1:13" customFormat="1" hidden="1">
      <c r="A15979" t="s">
        <v>892</v>
      </c>
      <c r="B15979" t="s">
        <v>893</v>
      </c>
      <c r="C15979" s="1">
        <v>44421</v>
      </c>
      <c r="D15979">
        <v>429086</v>
      </c>
      <c r="E15979">
        <v>282586</v>
      </c>
      <c r="F15979">
        <v>146500</v>
      </c>
      <c r="G15979">
        <v>3506</v>
      </c>
      <c r="H15979">
        <v>3675</v>
      </c>
      <c r="I15979">
        <v>54.55</v>
      </c>
      <c r="J15979">
        <v>35.93</v>
      </c>
      <c r="K15979">
        <v>18.63</v>
      </c>
      <c r="M15979">
        <v>4672</v>
      </c>
    </row>
    <row r="15980" spans="1:13" customFormat="1" hidden="1">
      <c r="A15980" t="s">
        <v>892</v>
      </c>
      <c r="B15980" t="s">
        <v>893</v>
      </c>
      <c r="C15980" s="1">
        <v>44422</v>
      </c>
      <c r="H15980">
        <v>3501</v>
      </c>
      <c r="M15980">
        <v>4451</v>
      </c>
    </row>
    <row r="15981" spans="1:13" customFormat="1" hidden="1">
      <c r="A15981" t="s">
        <v>892</v>
      </c>
      <c r="B15981" t="s">
        <v>893</v>
      </c>
      <c r="C15981" s="1">
        <v>44423</v>
      </c>
      <c r="H15981">
        <v>3326</v>
      </c>
      <c r="M15981">
        <v>4229</v>
      </c>
    </row>
    <row r="15982" spans="1:13" customFormat="1" hidden="1">
      <c r="A15982" t="s">
        <v>892</v>
      </c>
      <c r="B15982" t="s">
        <v>893</v>
      </c>
      <c r="C15982" s="1">
        <v>44424</v>
      </c>
      <c r="D15982">
        <v>434965</v>
      </c>
      <c r="E15982">
        <v>287837</v>
      </c>
      <c r="F15982">
        <v>147128</v>
      </c>
      <c r="H15982">
        <v>3151</v>
      </c>
      <c r="I15982">
        <v>55.3</v>
      </c>
      <c r="J15982">
        <v>36.590000000000003</v>
      </c>
      <c r="K15982">
        <v>18.71</v>
      </c>
      <c r="M15982">
        <v>4006</v>
      </c>
    </row>
    <row r="15983" spans="1:13" customFormat="1" hidden="1">
      <c r="A15983" t="s">
        <v>894</v>
      </c>
      <c r="B15983" t="s">
        <v>895</v>
      </c>
      <c r="C15983" s="1">
        <v>44393</v>
      </c>
      <c r="D15983">
        <v>38</v>
      </c>
      <c r="E15983">
        <v>38</v>
      </c>
      <c r="I15983">
        <v>0</v>
      </c>
      <c r="J15983">
        <v>0</v>
      </c>
    </row>
    <row r="15984" spans="1:13" customFormat="1" hidden="1">
      <c r="A15984" t="s">
        <v>894</v>
      </c>
      <c r="B15984" t="s">
        <v>895</v>
      </c>
      <c r="C15984" s="1">
        <v>44394</v>
      </c>
      <c r="H15984">
        <v>401</v>
      </c>
      <c r="M15984">
        <v>35</v>
      </c>
    </row>
    <row r="15985" spans="1:13" customFormat="1" hidden="1">
      <c r="A15985" t="s">
        <v>894</v>
      </c>
      <c r="B15985" t="s">
        <v>895</v>
      </c>
      <c r="C15985" s="1">
        <v>44395</v>
      </c>
      <c r="H15985">
        <v>401</v>
      </c>
      <c r="M15985">
        <v>35</v>
      </c>
    </row>
    <row r="15986" spans="1:13" customFormat="1" hidden="1">
      <c r="A15986" t="s">
        <v>894</v>
      </c>
      <c r="B15986" t="s">
        <v>895</v>
      </c>
      <c r="C15986" s="1">
        <v>44396</v>
      </c>
      <c r="H15986">
        <v>401</v>
      </c>
      <c r="M15986">
        <v>35</v>
      </c>
    </row>
    <row r="15987" spans="1:13" customFormat="1" hidden="1">
      <c r="A15987" t="s">
        <v>894</v>
      </c>
      <c r="B15987" t="s">
        <v>895</v>
      </c>
      <c r="C15987" s="1">
        <v>44397</v>
      </c>
      <c r="H15987">
        <v>401</v>
      </c>
      <c r="M15987">
        <v>35</v>
      </c>
    </row>
    <row r="15988" spans="1:13" customFormat="1" hidden="1">
      <c r="A15988" t="s">
        <v>894</v>
      </c>
      <c r="B15988" t="s">
        <v>895</v>
      </c>
      <c r="C15988" s="1">
        <v>44398</v>
      </c>
      <c r="D15988">
        <v>2041</v>
      </c>
      <c r="E15988">
        <v>2041</v>
      </c>
      <c r="F15988">
        <v>341</v>
      </c>
      <c r="H15988">
        <v>401</v>
      </c>
      <c r="I15988">
        <v>0.02</v>
      </c>
      <c r="J15988">
        <v>0.02</v>
      </c>
      <c r="K15988">
        <v>0</v>
      </c>
      <c r="M15988">
        <v>35</v>
      </c>
    </row>
    <row r="15989" spans="1:13" customFormat="1" hidden="1">
      <c r="A15989" t="s">
        <v>894</v>
      </c>
      <c r="B15989" t="s">
        <v>895</v>
      </c>
      <c r="C15989" s="1">
        <v>44399</v>
      </c>
      <c r="D15989">
        <v>2198</v>
      </c>
      <c r="E15989">
        <v>2198</v>
      </c>
      <c r="F15989">
        <v>341</v>
      </c>
      <c r="G15989">
        <v>157</v>
      </c>
      <c r="H15989">
        <v>360</v>
      </c>
      <c r="I15989">
        <v>0.02</v>
      </c>
      <c r="J15989">
        <v>0.02</v>
      </c>
      <c r="K15989">
        <v>0</v>
      </c>
      <c r="M15989">
        <v>32</v>
      </c>
    </row>
    <row r="15990" spans="1:13" customFormat="1" hidden="1">
      <c r="A15990" t="s">
        <v>894</v>
      </c>
      <c r="B15990" t="s">
        <v>895</v>
      </c>
      <c r="C15990" s="1">
        <v>44400</v>
      </c>
      <c r="H15990">
        <v>350</v>
      </c>
      <c r="M15990">
        <v>31</v>
      </c>
    </row>
    <row r="15991" spans="1:13" customFormat="1" hidden="1">
      <c r="A15991" t="s">
        <v>894</v>
      </c>
      <c r="B15991" t="s">
        <v>895</v>
      </c>
      <c r="C15991" s="1">
        <v>44401</v>
      </c>
      <c r="H15991">
        <v>335</v>
      </c>
      <c r="M15991">
        <v>29</v>
      </c>
    </row>
    <row r="15992" spans="1:13" customFormat="1" hidden="1">
      <c r="A15992" t="s">
        <v>894</v>
      </c>
      <c r="B15992" t="s">
        <v>895</v>
      </c>
      <c r="C15992" s="1">
        <v>44402</v>
      </c>
      <c r="H15992">
        <v>320</v>
      </c>
      <c r="M15992">
        <v>28</v>
      </c>
    </row>
    <row r="15993" spans="1:13" customFormat="1" hidden="1">
      <c r="A15993" t="s">
        <v>894</v>
      </c>
      <c r="B15993" t="s">
        <v>895</v>
      </c>
      <c r="C15993" s="1">
        <v>44403</v>
      </c>
      <c r="D15993">
        <v>3369</v>
      </c>
      <c r="E15993">
        <v>3369</v>
      </c>
      <c r="F15993">
        <v>341</v>
      </c>
      <c r="H15993">
        <v>304</v>
      </c>
      <c r="I15993">
        <v>0.03</v>
      </c>
      <c r="J15993">
        <v>0.03</v>
      </c>
      <c r="K15993">
        <v>0</v>
      </c>
      <c r="M15993">
        <v>27</v>
      </c>
    </row>
    <row r="15994" spans="1:13" customFormat="1" hidden="1">
      <c r="A15994" t="s">
        <v>894</v>
      </c>
      <c r="B15994" t="s">
        <v>895</v>
      </c>
      <c r="C15994" s="1">
        <v>44404</v>
      </c>
      <c r="D15994">
        <v>4078</v>
      </c>
      <c r="E15994">
        <v>4078</v>
      </c>
      <c r="F15994">
        <v>341</v>
      </c>
      <c r="G15994">
        <v>709</v>
      </c>
      <c r="H15994">
        <v>348</v>
      </c>
      <c r="I15994">
        <v>0.04</v>
      </c>
      <c r="J15994">
        <v>0.04</v>
      </c>
      <c r="K15994">
        <v>0</v>
      </c>
      <c r="M15994">
        <v>31</v>
      </c>
    </row>
    <row r="15995" spans="1:13" customFormat="1" hidden="1">
      <c r="A15995" t="s">
        <v>894</v>
      </c>
      <c r="B15995" t="s">
        <v>895</v>
      </c>
      <c r="C15995" s="1">
        <v>44405</v>
      </c>
      <c r="D15995">
        <v>4526</v>
      </c>
      <c r="E15995">
        <v>4526</v>
      </c>
      <c r="F15995">
        <v>341</v>
      </c>
      <c r="G15995">
        <v>448</v>
      </c>
      <c r="H15995">
        <v>355</v>
      </c>
      <c r="I15995">
        <v>0.04</v>
      </c>
      <c r="J15995">
        <v>0.04</v>
      </c>
      <c r="K15995">
        <v>0</v>
      </c>
      <c r="M15995">
        <v>31</v>
      </c>
    </row>
    <row r="15996" spans="1:13" customFormat="1" hidden="1">
      <c r="A15996" t="s">
        <v>894</v>
      </c>
      <c r="B15996" t="s">
        <v>895</v>
      </c>
      <c r="C15996" s="1">
        <v>44406</v>
      </c>
      <c r="D15996">
        <v>5425</v>
      </c>
      <c r="E15996">
        <v>5425</v>
      </c>
      <c r="F15996">
        <v>341</v>
      </c>
      <c r="G15996">
        <v>899</v>
      </c>
      <c r="H15996">
        <v>461</v>
      </c>
      <c r="I15996">
        <v>0.05</v>
      </c>
      <c r="J15996">
        <v>0.05</v>
      </c>
      <c r="K15996">
        <v>0</v>
      </c>
      <c r="M15996">
        <v>40</v>
      </c>
    </row>
    <row r="15997" spans="1:13" customFormat="1" hidden="1">
      <c r="A15997" t="s">
        <v>894</v>
      </c>
      <c r="B15997" t="s">
        <v>895</v>
      </c>
      <c r="C15997" s="1">
        <v>44407</v>
      </c>
      <c r="D15997">
        <v>6576</v>
      </c>
      <c r="E15997">
        <v>6576</v>
      </c>
      <c r="F15997">
        <v>341</v>
      </c>
      <c r="G15997">
        <v>1151</v>
      </c>
      <c r="H15997">
        <v>584</v>
      </c>
      <c r="I15997">
        <v>0.06</v>
      </c>
      <c r="J15997">
        <v>0.06</v>
      </c>
      <c r="K15997">
        <v>0</v>
      </c>
      <c r="M15997">
        <v>51</v>
      </c>
    </row>
    <row r="15998" spans="1:13" customFormat="1" hidden="1">
      <c r="A15998" t="s">
        <v>894</v>
      </c>
      <c r="B15998" t="s">
        <v>895</v>
      </c>
      <c r="C15998" s="1">
        <v>44408</v>
      </c>
      <c r="H15998">
        <v>631</v>
      </c>
      <c r="M15998">
        <v>55</v>
      </c>
    </row>
    <row r="15999" spans="1:13" customFormat="1" hidden="1">
      <c r="A15999" t="s">
        <v>894</v>
      </c>
      <c r="B15999" t="s">
        <v>895</v>
      </c>
      <c r="C15999" s="1">
        <v>44409</v>
      </c>
      <c r="H15999">
        <v>678</v>
      </c>
      <c r="M15999">
        <v>59</v>
      </c>
    </row>
    <row r="16000" spans="1:13" customFormat="1" hidden="1">
      <c r="A16000" t="s">
        <v>894</v>
      </c>
      <c r="B16000" t="s">
        <v>895</v>
      </c>
      <c r="C16000" s="1">
        <v>44410</v>
      </c>
      <c r="D16000">
        <v>8448</v>
      </c>
      <c r="E16000">
        <v>8448</v>
      </c>
      <c r="F16000">
        <v>341</v>
      </c>
      <c r="H16000">
        <v>726</v>
      </c>
      <c r="I16000">
        <v>7.0000000000000007E-2</v>
      </c>
      <c r="J16000">
        <v>7.0000000000000007E-2</v>
      </c>
      <c r="K16000">
        <v>0</v>
      </c>
      <c r="M16000">
        <v>64</v>
      </c>
    </row>
    <row r="16001" spans="1:13" customFormat="1" hidden="1">
      <c r="A16001" t="s">
        <v>894</v>
      </c>
      <c r="B16001" t="s">
        <v>895</v>
      </c>
      <c r="C16001" s="1">
        <v>44411</v>
      </c>
      <c r="D16001">
        <v>9630</v>
      </c>
      <c r="E16001">
        <v>9630</v>
      </c>
      <c r="F16001">
        <v>341</v>
      </c>
      <c r="G16001">
        <v>1182</v>
      </c>
      <c r="H16001">
        <v>793</v>
      </c>
      <c r="I16001">
        <v>0.08</v>
      </c>
      <c r="J16001">
        <v>0.08</v>
      </c>
      <c r="K16001">
        <v>0</v>
      </c>
      <c r="M16001">
        <v>70</v>
      </c>
    </row>
    <row r="16002" spans="1:13" customFormat="1" hidden="1">
      <c r="A16002" t="s">
        <v>894</v>
      </c>
      <c r="B16002" t="s">
        <v>895</v>
      </c>
      <c r="C16002" s="1">
        <v>44412</v>
      </c>
      <c r="D16002">
        <v>11209</v>
      </c>
      <c r="E16002">
        <v>11209</v>
      </c>
      <c r="F16002">
        <v>341</v>
      </c>
      <c r="G16002">
        <v>1579</v>
      </c>
      <c r="H16002">
        <v>955</v>
      </c>
      <c r="I16002">
        <v>0.1</v>
      </c>
      <c r="J16002">
        <v>0.1</v>
      </c>
      <c r="K16002">
        <v>0</v>
      </c>
      <c r="M16002">
        <v>84</v>
      </c>
    </row>
    <row r="16003" spans="1:13" customFormat="1" hidden="1">
      <c r="A16003" t="s">
        <v>894</v>
      </c>
      <c r="B16003" t="s">
        <v>895</v>
      </c>
      <c r="C16003" s="1">
        <v>44413</v>
      </c>
      <c r="D16003">
        <v>12641</v>
      </c>
      <c r="E16003">
        <v>12641</v>
      </c>
      <c r="F16003">
        <v>341</v>
      </c>
      <c r="G16003">
        <v>1432</v>
      </c>
      <c r="H16003">
        <v>1031</v>
      </c>
      <c r="I16003">
        <v>0.11</v>
      </c>
      <c r="J16003">
        <v>0.11</v>
      </c>
      <c r="K16003">
        <v>0</v>
      </c>
      <c r="M16003">
        <v>90</v>
      </c>
    </row>
    <row r="16004" spans="1:13" customFormat="1" hidden="1">
      <c r="A16004" t="s">
        <v>894</v>
      </c>
      <c r="B16004" t="s">
        <v>895</v>
      </c>
      <c r="C16004" s="1">
        <v>44414</v>
      </c>
      <c r="D16004">
        <v>14074</v>
      </c>
      <c r="E16004">
        <v>14074</v>
      </c>
      <c r="F16004">
        <v>341</v>
      </c>
      <c r="G16004">
        <v>1433</v>
      </c>
      <c r="H16004">
        <v>1071</v>
      </c>
      <c r="I16004">
        <v>0.12</v>
      </c>
      <c r="J16004">
        <v>0.12</v>
      </c>
      <c r="K16004">
        <v>0</v>
      </c>
      <c r="M16004">
        <v>94</v>
      </c>
    </row>
    <row r="16005" spans="1:13" customFormat="1" hidden="1">
      <c r="A16005" t="s">
        <v>894</v>
      </c>
      <c r="B16005" t="s">
        <v>895</v>
      </c>
      <c r="C16005" s="1">
        <v>44415</v>
      </c>
      <c r="H16005">
        <v>1048</v>
      </c>
      <c r="M16005">
        <v>92</v>
      </c>
    </row>
    <row r="16006" spans="1:13" customFormat="1" hidden="1">
      <c r="A16006" t="s">
        <v>894</v>
      </c>
      <c r="B16006" t="s">
        <v>895</v>
      </c>
      <c r="C16006" s="1">
        <v>44416</v>
      </c>
      <c r="H16006">
        <v>1024</v>
      </c>
      <c r="M16006">
        <v>90</v>
      </c>
    </row>
    <row r="16007" spans="1:13" customFormat="1" hidden="1">
      <c r="A16007" t="s">
        <v>894</v>
      </c>
      <c r="B16007" t="s">
        <v>895</v>
      </c>
      <c r="C16007" s="1">
        <v>44417</v>
      </c>
      <c r="D16007">
        <v>15454</v>
      </c>
      <c r="E16007">
        <v>15454</v>
      </c>
      <c r="F16007">
        <v>341</v>
      </c>
      <c r="H16007">
        <v>1001</v>
      </c>
      <c r="I16007">
        <v>0.14000000000000001</v>
      </c>
      <c r="J16007">
        <v>0.14000000000000001</v>
      </c>
      <c r="K16007">
        <v>0</v>
      </c>
      <c r="M16007">
        <v>88</v>
      </c>
    </row>
    <row r="16008" spans="1:13" customFormat="1" hidden="1">
      <c r="A16008" t="s">
        <v>894</v>
      </c>
      <c r="B16008" t="s">
        <v>895</v>
      </c>
      <c r="C16008" s="1">
        <v>44418</v>
      </c>
      <c r="D16008">
        <v>16938</v>
      </c>
      <c r="E16008">
        <v>16938</v>
      </c>
      <c r="F16008">
        <v>341</v>
      </c>
      <c r="G16008">
        <v>1484</v>
      </c>
      <c r="H16008">
        <v>1044</v>
      </c>
      <c r="I16008">
        <v>0.15</v>
      </c>
      <c r="J16008">
        <v>0.15</v>
      </c>
      <c r="K16008">
        <v>0</v>
      </c>
      <c r="M16008">
        <v>92</v>
      </c>
    </row>
    <row r="16009" spans="1:13" customFormat="1" hidden="1">
      <c r="A16009" t="s">
        <v>894</v>
      </c>
      <c r="B16009" t="s">
        <v>895</v>
      </c>
      <c r="C16009" s="1">
        <v>44419</v>
      </c>
      <c r="D16009">
        <v>19182</v>
      </c>
      <c r="E16009">
        <v>19157</v>
      </c>
      <c r="F16009">
        <v>366</v>
      </c>
      <c r="G16009">
        <v>2244</v>
      </c>
      <c r="H16009">
        <v>1139</v>
      </c>
      <c r="I16009">
        <v>0.17</v>
      </c>
      <c r="J16009">
        <v>0.17</v>
      </c>
      <c r="K16009">
        <v>0</v>
      </c>
      <c r="M16009">
        <v>100</v>
      </c>
    </row>
    <row r="16010" spans="1:13" customFormat="1" hidden="1">
      <c r="A16010" t="s">
        <v>894</v>
      </c>
      <c r="B16010" t="s">
        <v>895</v>
      </c>
      <c r="C16010" s="1">
        <v>44420</v>
      </c>
      <c r="H16010">
        <v>1013</v>
      </c>
      <c r="M16010">
        <v>89</v>
      </c>
    </row>
    <row r="16011" spans="1:13" customFormat="1" hidden="1">
      <c r="A16011" t="s">
        <v>894</v>
      </c>
      <c r="B16011" t="s">
        <v>895</v>
      </c>
      <c r="C16011" s="1">
        <v>44421</v>
      </c>
      <c r="D16011">
        <v>20281</v>
      </c>
      <c r="E16011">
        <v>20251</v>
      </c>
      <c r="F16011">
        <v>371</v>
      </c>
      <c r="H16011">
        <v>887</v>
      </c>
      <c r="I16011">
        <v>0.18</v>
      </c>
      <c r="J16011">
        <v>0.18</v>
      </c>
      <c r="K16011">
        <v>0</v>
      </c>
      <c r="M16011">
        <v>78</v>
      </c>
    </row>
    <row r="16012" spans="1:13" customFormat="1" hidden="1">
      <c r="A16012" t="s">
        <v>896</v>
      </c>
      <c r="B16012" t="s">
        <v>897</v>
      </c>
      <c r="C16012" s="1">
        <v>44167</v>
      </c>
      <c r="D16012">
        <v>0</v>
      </c>
      <c r="E16012">
        <v>0</v>
      </c>
      <c r="I16012">
        <v>0</v>
      </c>
      <c r="J16012">
        <v>0</v>
      </c>
    </row>
    <row r="16013" spans="1:13" customFormat="1" hidden="1">
      <c r="A16013" t="s">
        <v>896</v>
      </c>
      <c r="B16013" t="s">
        <v>897</v>
      </c>
      <c r="C16013" s="1">
        <v>44168</v>
      </c>
      <c r="D16013">
        <v>0</v>
      </c>
      <c r="E16013">
        <v>0</v>
      </c>
      <c r="G16013">
        <v>0</v>
      </c>
      <c r="H16013">
        <v>0</v>
      </c>
      <c r="I16013">
        <v>0</v>
      </c>
      <c r="J16013">
        <v>0</v>
      </c>
      <c r="M16013">
        <v>0</v>
      </c>
    </row>
    <row r="16014" spans="1:13" customFormat="1" hidden="1">
      <c r="A16014" t="s">
        <v>896</v>
      </c>
      <c r="B16014" t="s">
        <v>897</v>
      </c>
      <c r="C16014" s="1">
        <v>44169</v>
      </c>
      <c r="D16014">
        <v>1</v>
      </c>
      <c r="E16014">
        <v>1</v>
      </c>
      <c r="G16014">
        <v>1</v>
      </c>
      <c r="H16014">
        <v>0</v>
      </c>
      <c r="I16014">
        <v>0</v>
      </c>
      <c r="J16014">
        <v>0</v>
      </c>
      <c r="M16014">
        <v>0</v>
      </c>
    </row>
    <row r="16015" spans="1:13" customFormat="1" hidden="1">
      <c r="A16015" t="s">
        <v>896</v>
      </c>
      <c r="B16015" t="s">
        <v>897</v>
      </c>
      <c r="C16015" s="1">
        <v>44170</v>
      </c>
      <c r="D16015">
        <v>1</v>
      </c>
      <c r="E16015">
        <v>1</v>
      </c>
      <c r="G16015">
        <v>0</v>
      </c>
      <c r="H16015">
        <v>0</v>
      </c>
      <c r="I16015">
        <v>0</v>
      </c>
      <c r="J16015">
        <v>0</v>
      </c>
      <c r="M16015">
        <v>0</v>
      </c>
    </row>
    <row r="16016" spans="1:13" customFormat="1" hidden="1">
      <c r="A16016" t="s">
        <v>896</v>
      </c>
      <c r="B16016" t="s">
        <v>897</v>
      </c>
      <c r="C16016" s="1">
        <v>44171</v>
      </c>
      <c r="D16016">
        <v>1</v>
      </c>
      <c r="E16016">
        <v>1</v>
      </c>
      <c r="G16016">
        <v>0</v>
      </c>
      <c r="H16016">
        <v>0</v>
      </c>
      <c r="I16016">
        <v>0</v>
      </c>
      <c r="J16016">
        <v>0</v>
      </c>
      <c r="M16016">
        <v>0</v>
      </c>
    </row>
    <row r="16017" spans="1:13" customFormat="1" hidden="1">
      <c r="A16017" t="s">
        <v>896</v>
      </c>
      <c r="B16017" t="s">
        <v>897</v>
      </c>
      <c r="C16017" s="1">
        <v>44172</v>
      </c>
      <c r="D16017">
        <v>1</v>
      </c>
      <c r="E16017">
        <v>1</v>
      </c>
      <c r="G16017">
        <v>0</v>
      </c>
      <c r="H16017">
        <v>0</v>
      </c>
      <c r="I16017">
        <v>0</v>
      </c>
      <c r="J16017">
        <v>0</v>
      </c>
      <c r="M16017">
        <v>0</v>
      </c>
    </row>
    <row r="16018" spans="1:13" customFormat="1" hidden="1">
      <c r="A16018" t="s">
        <v>896</v>
      </c>
      <c r="B16018" t="s">
        <v>897</v>
      </c>
      <c r="C16018" s="1">
        <v>44173</v>
      </c>
      <c r="D16018">
        <v>1</v>
      </c>
      <c r="E16018">
        <v>1</v>
      </c>
      <c r="G16018">
        <v>0</v>
      </c>
      <c r="H16018">
        <v>0</v>
      </c>
      <c r="I16018">
        <v>0</v>
      </c>
      <c r="J16018">
        <v>0</v>
      </c>
      <c r="M16018">
        <v>0</v>
      </c>
    </row>
    <row r="16019" spans="1:13" customFormat="1" hidden="1">
      <c r="A16019" t="s">
        <v>896</v>
      </c>
      <c r="B16019" t="s">
        <v>897</v>
      </c>
      <c r="C16019" s="1">
        <v>44174</v>
      </c>
      <c r="D16019">
        <v>1</v>
      </c>
      <c r="E16019">
        <v>1</v>
      </c>
      <c r="G16019">
        <v>0</v>
      </c>
      <c r="H16019">
        <v>0</v>
      </c>
      <c r="I16019">
        <v>0</v>
      </c>
      <c r="J16019">
        <v>0</v>
      </c>
      <c r="M16019">
        <v>0</v>
      </c>
    </row>
    <row r="16020" spans="1:13" customFormat="1" hidden="1">
      <c r="A16020" t="s">
        <v>896</v>
      </c>
      <c r="B16020" t="s">
        <v>897</v>
      </c>
      <c r="C16020" s="1">
        <v>44175</v>
      </c>
      <c r="D16020">
        <v>1</v>
      </c>
      <c r="E16020">
        <v>1</v>
      </c>
      <c r="G16020">
        <v>0</v>
      </c>
      <c r="H16020">
        <v>0</v>
      </c>
      <c r="I16020">
        <v>0</v>
      </c>
      <c r="J16020">
        <v>0</v>
      </c>
      <c r="M16020">
        <v>0</v>
      </c>
    </row>
    <row r="16021" spans="1:13" customFormat="1" hidden="1">
      <c r="A16021" t="s">
        <v>896</v>
      </c>
      <c r="B16021" t="s">
        <v>897</v>
      </c>
      <c r="C16021" s="1">
        <v>44176</v>
      </c>
      <c r="D16021">
        <v>1</v>
      </c>
      <c r="E16021">
        <v>1</v>
      </c>
      <c r="G16021">
        <v>0</v>
      </c>
      <c r="H16021">
        <v>0</v>
      </c>
      <c r="I16021">
        <v>0</v>
      </c>
      <c r="J16021">
        <v>0</v>
      </c>
      <c r="M16021">
        <v>0</v>
      </c>
    </row>
    <row r="16022" spans="1:13" customFormat="1" hidden="1">
      <c r="A16022" t="s">
        <v>896</v>
      </c>
      <c r="B16022" t="s">
        <v>897</v>
      </c>
      <c r="C16022" s="1">
        <v>44177</v>
      </c>
      <c r="D16022">
        <v>1</v>
      </c>
      <c r="E16022">
        <v>1</v>
      </c>
      <c r="G16022">
        <v>0</v>
      </c>
      <c r="H16022">
        <v>0</v>
      </c>
      <c r="I16022">
        <v>0</v>
      </c>
      <c r="J16022">
        <v>0</v>
      </c>
      <c r="M16022">
        <v>0</v>
      </c>
    </row>
    <row r="16023" spans="1:13" customFormat="1" hidden="1">
      <c r="A16023" t="s">
        <v>896</v>
      </c>
      <c r="B16023" t="s">
        <v>897</v>
      </c>
      <c r="C16023" s="1">
        <v>44178</v>
      </c>
      <c r="D16023">
        <v>86466</v>
      </c>
      <c r="E16023">
        <v>86466</v>
      </c>
      <c r="G16023">
        <v>86465</v>
      </c>
      <c r="H16023">
        <v>12352</v>
      </c>
      <c r="I16023">
        <v>0.01</v>
      </c>
      <c r="J16023">
        <v>0.01</v>
      </c>
      <c r="M16023">
        <v>10</v>
      </c>
    </row>
    <row r="16024" spans="1:13" customFormat="1" hidden="1">
      <c r="A16024" t="s">
        <v>896</v>
      </c>
      <c r="B16024" t="s">
        <v>897</v>
      </c>
      <c r="C16024" s="1">
        <v>44179</v>
      </c>
      <c r="D16024">
        <v>86471</v>
      </c>
      <c r="E16024">
        <v>86471</v>
      </c>
      <c r="G16024">
        <v>5</v>
      </c>
      <c r="H16024">
        <v>12353</v>
      </c>
      <c r="I16024">
        <v>0.01</v>
      </c>
      <c r="J16024">
        <v>0.01</v>
      </c>
      <c r="M16024">
        <v>10</v>
      </c>
    </row>
    <row r="16025" spans="1:13" customFormat="1" hidden="1">
      <c r="A16025" t="s">
        <v>896</v>
      </c>
      <c r="B16025" t="s">
        <v>897</v>
      </c>
      <c r="C16025" s="1">
        <v>44180</v>
      </c>
      <c r="D16025">
        <v>87189</v>
      </c>
      <c r="E16025">
        <v>87189</v>
      </c>
      <c r="G16025">
        <v>718</v>
      </c>
      <c r="H16025">
        <v>12455</v>
      </c>
      <c r="I16025">
        <v>0.01</v>
      </c>
      <c r="J16025">
        <v>0.01</v>
      </c>
      <c r="M16025">
        <v>10</v>
      </c>
    </row>
    <row r="16026" spans="1:13" customFormat="1" hidden="1">
      <c r="A16026" t="s">
        <v>896</v>
      </c>
      <c r="B16026" t="s">
        <v>897</v>
      </c>
      <c r="C16026" s="1">
        <v>44181</v>
      </c>
      <c r="D16026">
        <v>89490</v>
      </c>
      <c r="E16026">
        <v>89490</v>
      </c>
      <c r="G16026">
        <v>2301</v>
      </c>
      <c r="H16026">
        <v>12784</v>
      </c>
      <c r="I16026">
        <v>0.01</v>
      </c>
      <c r="J16026">
        <v>0.01</v>
      </c>
      <c r="M16026">
        <v>10</v>
      </c>
    </row>
    <row r="16027" spans="1:13" customFormat="1" hidden="1">
      <c r="A16027" t="s">
        <v>896</v>
      </c>
      <c r="B16027" t="s">
        <v>897</v>
      </c>
      <c r="C16027" s="1">
        <v>44182</v>
      </c>
      <c r="D16027">
        <v>93676</v>
      </c>
      <c r="E16027">
        <v>93676</v>
      </c>
      <c r="G16027">
        <v>4186</v>
      </c>
      <c r="H16027">
        <v>13382</v>
      </c>
      <c r="I16027">
        <v>0.01</v>
      </c>
      <c r="J16027">
        <v>0.01</v>
      </c>
      <c r="M16027">
        <v>11</v>
      </c>
    </row>
    <row r="16028" spans="1:13" customFormat="1" hidden="1">
      <c r="A16028" t="s">
        <v>896</v>
      </c>
      <c r="B16028" t="s">
        <v>897</v>
      </c>
      <c r="C16028" s="1">
        <v>44183</v>
      </c>
      <c r="D16028">
        <v>97659</v>
      </c>
      <c r="E16028">
        <v>97659</v>
      </c>
      <c r="G16028">
        <v>3983</v>
      </c>
      <c r="H16028">
        <v>13951</v>
      </c>
      <c r="I16028">
        <v>0.01</v>
      </c>
      <c r="J16028">
        <v>0.01</v>
      </c>
      <c r="M16028">
        <v>11</v>
      </c>
    </row>
    <row r="16029" spans="1:13" customFormat="1" hidden="1">
      <c r="A16029" t="s">
        <v>896</v>
      </c>
      <c r="B16029" t="s">
        <v>897</v>
      </c>
      <c r="C16029" s="1">
        <v>44184</v>
      </c>
      <c r="D16029">
        <v>98441</v>
      </c>
      <c r="E16029">
        <v>98441</v>
      </c>
      <c r="G16029">
        <v>782</v>
      </c>
      <c r="H16029">
        <v>14063</v>
      </c>
      <c r="I16029">
        <v>0.01</v>
      </c>
      <c r="J16029">
        <v>0.01</v>
      </c>
      <c r="M16029">
        <v>11</v>
      </c>
    </row>
    <row r="16030" spans="1:13" customFormat="1" hidden="1">
      <c r="A16030" t="s">
        <v>896</v>
      </c>
      <c r="B16030" t="s">
        <v>897</v>
      </c>
      <c r="C16030" s="1">
        <v>44185</v>
      </c>
      <c r="D16030">
        <v>1251698</v>
      </c>
      <c r="E16030">
        <v>1251698</v>
      </c>
      <c r="G16030">
        <v>1153257</v>
      </c>
      <c r="H16030">
        <v>166462</v>
      </c>
      <c r="I16030">
        <v>0.1</v>
      </c>
      <c r="J16030">
        <v>0.1</v>
      </c>
      <c r="M16030">
        <v>132</v>
      </c>
    </row>
    <row r="16031" spans="1:13" customFormat="1" hidden="1">
      <c r="A16031" t="s">
        <v>896</v>
      </c>
      <c r="B16031" t="s">
        <v>897</v>
      </c>
      <c r="C16031" s="1">
        <v>44186</v>
      </c>
      <c r="D16031">
        <v>1342628</v>
      </c>
      <c r="E16031">
        <v>1342628</v>
      </c>
      <c r="G16031">
        <v>90930</v>
      </c>
      <c r="H16031">
        <v>179451</v>
      </c>
      <c r="I16031">
        <v>0.11</v>
      </c>
      <c r="J16031">
        <v>0.11</v>
      </c>
      <c r="M16031">
        <v>142</v>
      </c>
    </row>
    <row r="16032" spans="1:13" customFormat="1" hidden="1">
      <c r="A16032" t="s">
        <v>896</v>
      </c>
      <c r="B16032" t="s">
        <v>897</v>
      </c>
      <c r="C16032" s="1">
        <v>44187</v>
      </c>
      <c r="D16032">
        <v>1393003</v>
      </c>
      <c r="E16032">
        <v>1393003</v>
      </c>
      <c r="G16032">
        <v>50375</v>
      </c>
      <c r="H16032">
        <v>186545</v>
      </c>
      <c r="I16032">
        <v>0.11</v>
      </c>
      <c r="J16032">
        <v>0.11</v>
      </c>
      <c r="M16032">
        <v>148</v>
      </c>
    </row>
    <row r="16033" spans="1:13" customFormat="1" hidden="1">
      <c r="A16033" t="s">
        <v>896</v>
      </c>
      <c r="B16033" t="s">
        <v>897</v>
      </c>
      <c r="C16033" s="1">
        <v>44188</v>
      </c>
      <c r="D16033">
        <v>1897640</v>
      </c>
      <c r="E16033">
        <v>1897616</v>
      </c>
      <c r="G16033">
        <v>504637</v>
      </c>
      <c r="H16033">
        <v>258307</v>
      </c>
      <c r="I16033">
        <v>0.15</v>
      </c>
      <c r="J16033">
        <v>0.15</v>
      </c>
      <c r="M16033">
        <v>205</v>
      </c>
    </row>
    <row r="16034" spans="1:13" customFormat="1" hidden="1">
      <c r="A16034" t="s">
        <v>896</v>
      </c>
      <c r="B16034" t="s">
        <v>897</v>
      </c>
      <c r="C16034" s="1">
        <v>44189</v>
      </c>
      <c r="D16034">
        <v>1993088</v>
      </c>
      <c r="E16034">
        <v>1993061</v>
      </c>
      <c r="G16034">
        <v>95448</v>
      </c>
      <c r="H16034">
        <v>271345</v>
      </c>
      <c r="I16034">
        <v>0.16</v>
      </c>
      <c r="J16034">
        <v>0.16</v>
      </c>
      <c r="M16034">
        <v>215</v>
      </c>
    </row>
    <row r="16035" spans="1:13" customFormat="1" hidden="1">
      <c r="A16035" t="s">
        <v>896</v>
      </c>
      <c r="B16035" t="s">
        <v>897</v>
      </c>
      <c r="C16035" s="1">
        <v>44190</v>
      </c>
      <c r="D16035">
        <v>2036796</v>
      </c>
      <c r="E16035">
        <v>2036769</v>
      </c>
      <c r="G16035">
        <v>43708</v>
      </c>
      <c r="H16035">
        <v>277020</v>
      </c>
      <c r="I16035">
        <v>0.16</v>
      </c>
      <c r="J16035">
        <v>0.16</v>
      </c>
      <c r="M16035">
        <v>219</v>
      </c>
    </row>
    <row r="16036" spans="1:13" customFormat="1" hidden="1">
      <c r="A16036" t="s">
        <v>896</v>
      </c>
      <c r="B16036" t="s">
        <v>897</v>
      </c>
      <c r="C16036" s="1">
        <v>44191</v>
      </c>
      <c r="D16036">
        <v>3013548</v>
      </c>
      <c r="E16036">
        <v>3013521</v>
      </c>
      <c r="G16036">
        <v>976752</v>
      </c>
      <c r="H16036">
        <v>416444</v>
      </c>
      <c r="I16036">
        <v>0.24</v>
      </c>
      <c r="J16036">
        <v>0.24</v>
      </c>
      <c r="M16036">
        <v>330</v>
      </c>
    </row>
    <row r="16037" spans="1:13" customFormat="1" hidden="1">
      <c r="A16037" t="s">
        <v>896</v>
      </c>
      <c r="B16037" t="s">
        <v>897</v>
      </c>
      <c r="C16037" s="1">
        <v>44192</v>
      </c>
      <c r="D16037">
        <v>3509932</v>
      </c>
      <c r="E16037">
        <v>3509892</v>
      </c>
      <c r="F16037">
        <v>13</v>
      </c>
      <c r="G16037">
        <v>496384</v>
      </c>
      <c r="H16037">
        <v>322605</v>
      </c>
      <c r="I16037">
        <v>0.28000000000000003</v>
      </c>
      <c r="J16037">
        <v>0.28000000000000003</v>
      </c>
      <c r="K16037">
        <v>0</v>
      </c>
      <c r="M16037">
        <v>255</v>
      </c>
    </row>
    <row r="16038" spans="1:13" customFormat="1" hidden="1">
      <c r="A16038" t="s">
        <v>896</v>
      </c>
      <c r="B16038" t="s">
        <v>897</v>
      </c>
      <c r="C16038" s="1">
        <v>44193</v>
      </c>
      <c r="D16038">
        <v>3879596</v>
      </c>
      <c r="E16038">
        <v>3875655</v>
      </c>
      <c r="F16038">
        <v>175</v>
      </c>
      <c r="G16038">
        <v>369664</v>
      </c>
      <c r="H16038">
        <v>362424</v>
      </c>
      <c r="I16038">
        <v>0.31</v>
      </c>
      <c r="J16038">
        <v>0.31</v>
      </c>
      <c r="K16038">
        <v>0</v>
      </c>
      <c r="M16038">
        <v>287</v>
      </c>
    </row>
    <row r="16039" spans="1:13" customFormat="1" hidden="1">
      <c r="A16039" t="s">
        <v>896</v>
      </c>
      <c r="B16039" t="s">
        <v>897</v>
      </c>
      <c r="C16039" s="1">
        <v>44194</v>
      </c>
      <c r="D16039">
        <v>4140041</v>
      </c>
      <c r="E16039">
        <v>4135214</v>
      </c>
      <c r="F16039">
        <v>922</v>
      </c>
      <c r="G16039">
        <v>260445</v>
      </c>
      <c r="H16039">
        <v>392434</v>
      </c>
      <c r="I16039">
        <v>0.33</v>
      </c>
      <c r="J16039">
        <v>0.33</v>
      </c>
      <c r="K16039">
        <v>0</v>
      </c>
      <c r="M16039">
        <v>311</v>
      </c>
    </row>
    <row r="16040" spans="1:13" customFormat="1" hidden="1">
      <c r="A16040" t="s">
        <v>896</v>
      </c>
      <c r="B16040" t="s">
        <v>897</v>
      </c>
      <c r="C16040" s="1">
        <v>44195</v>
      </c>
      <c r="D16040">
        <v>5122369</v>
      </c>
      <c r="E16040">
        <v>5117265</v>
      </c>
      <c r="F16040">
        <v>1070</v>
      </c>
      <c r="G16040">
        <v>982328</v>
      </c>
      <c r="H16040">
        <v>460676</v>
      </c>
      <c r="I16040">
        <v>0.41</v>
      </c>
      <c r="J16040">
        <v>0.41</v>
      </c>
      <c r="K16040">
        <v>0</v>
      </c>
      <c r="M16040">
        <v>365</v>
      </c>
    </row>
    <row r="16041" spans="1:13" customFormat="1" hidden="1">
      <c r="A16041" t="s">
        <v>896</v>
      </c>
      <c r="B16041" t="s">
        <v>897</v>
      </c>
      <c r="C16041" s="1">
        <v>44196</v>
      </c>
      <c r="D16041">
        <v>5400001</v>
      </c>
      <c r="E16041">
        <v>5391240</v>
      </c>
      <c r="F16041">
        <v>1160</v>
      </c>
      <c r="G16041">
        <v>277632</v>
      </c>
      <c r="H16041">
        <v>486702</v>
      </c>
      <c r="I16041">
        <v>0.43</v>
      </c>
      <c r="J16041">
        <v>0.43</v>
      </c>
      <c r="K16041">
        <v>0</v>
      </c>
      <c r="M16041">
        <v>385</v>
      </c>
    </row>
    <row r="16042" spans="1:13" customFormat="1" hidden="1">
      <c r="A16042" t="s">
        <v>896</v>
      </c>
      <c r="B16042" t="s">
        <v>897</v>
      </c>
      <c r="C16042" s="1">
        <v>44197</v>
      </c>
      <c r="D16042">
        <v>5517810</v>
      </c>
      <c r="E16042">
        <v>5509039</v>
      </c>
      <c r="F16042">
        <v>1170</v>
      </c>
      <c r="G16042">
        <v>117809</v>
      </c>
      <c r="H16042">
        <v>497288</v>
      </c>
      <c r="I16042">
        <v>0.44</v>
      </c>
      <c r="J16042">
        <v>0.44</v>
      </c>
      <c r="K16042">
        <v>0</v>
      </c>
      <c r="M16042">
        <v>394</v>
      </c>
    </row>
    <row r="16043" spans="1:13" customFormat="1" hidden="1">
      <c r="A16043" t="s">
        <v>896</v>
      </c>
      <c r="B16043" t="s">
        <v>897</v>
      </c>
      <c r="C16043" s="1">
        <v>44198</v>
      </c>
      <c r="D16043">
        <v>7127307</v>
      </c>
      <c r="E16043">
        <v>7118250</v>
      </c>
      <c r="F16043">
        <v>1469</v>
      </c>
      <c r="G16043">
        <v>1609497</v>
      </c>
      <c r="H16043">
        <v>587680</v>
      </c>
      <c r="I16043">
        <v>0.56000000000000005</v>
      </c>
      <c r="J16043">
        <v>0.56000000000000005</v>
      </c>
      <c r="K16043">
        <v>0</v>
      </c>
      <c r="M16043">
        <v>465</v>
      </c>
    </row>
    <row r="16044" spans="1:13" customFormat="1" hidden="1">
      <c r="A16044" t="s">
        <v>896</v>
      </c>
      <c r="B16044" t="s">
        <v>897</v>
      </c>
      <c r="C16044" s="1">
        <v>44199</v>
      </c>
      <c r="D16044">
        <v>7744133</v>
      </c>
      <c r="E16044">
        <v>7735071</v>
      </c>
      <c r="F16044">
        <v>1474</v>
      </c>
      <c r="G16044">
        <v>616826</v>
      </c>
      <c r="H16044">
        <v>604886</v>
      </c>
      <c r="I16044">
        <v>0.61</v>
      </c>
      <c r="J16044">
        <v>0.61</v>
      </c>
      <c r="K16044">
        <v>0</v>
      </c>
      <c r="M16044">
        <v>479</v>
      </c>
    </row>
    <row r="16045" spans="1:13" customFormat="1" hidden="1">
      <c r="A16045" t="s">
        <v>896</v>
      </c>
      <c r="B16045" t="s">
        <v>897</v>
      </c>
      <c r="C16045" s="1">
        <v>44200</v>
      </c>
      <c r="D16045">
        <v>8525162</v>
      </c>
      <c r="E16045">
        <v>8511918</v>
      </c>
      <c r="F16045">
        <v>1576</v>
      </c>
      <c r="G16045">
        <v>781029</v>
      </c>
      <c r="H16045">
        <v>663652</v>
      </c>
      <c r="I16045">
        <v>0.67</v>
      </c>
      <c r="J16045">
        <v>0.67</v>
      </c>
      <c r="K16045">
        <v>0</v>
      </c>
      <c r="M16045">
        <v>525</v>
      </c>
    </row>
    <row r="16046" spans="1:13" customFormat="1" hidden="1">
      <c r="A16046" t="s">
        <v>896</v>
      </c>
      <c r="B16046" t="s">
        <v>897</v>
      </c>
      <c r="C16046" s="1">
        <v>44201</v>
      </c>
      <c r="D16046">
        <v>10075353</v>
      </c>
      <c r="E16046">
        <v>9233083</v>
      </c>
      <c r="F16046">
        <v>1935</v>
      </c>
      <c r="G16046">
        <v>1550191</v>
      </c>
      <c r="H16046">
        <v>847902</v>
      </c>
      <c r="I16046">
        <v>0.8</v>
      </c>
      <c r="J16046">
        <v>0.73</v>
      </c>
      <c r="K16046">
        <v>0</v>
      </c>
      <c r="M16046">
        <v>671</v>
      </c>
    </row>
    <row r="16047" spans="1:13" customFormat="1" hidden="1">
      <c r="A16047" t="s">
        <v>896</v>
      </c>
      <c r="B16047" t="s">
        <v>897</v>
      </c>
      <c r="C16047" s="1">
        <v>44202</v>
      </c>
      <c r="D16047">
        <v>11065148</v>
      </c>
      <c r="E16047">
        <v>10083831</v>
      </c>
      <c r="F16047">
        <v>2492</v>
      </c>
      <c r="G16047">
        <v>989795</v>
      </c>
      <c r="H16047">
        <v>848968</v>
      </c>
      <c r="I16047">
        <v>0.88</v>
      </c>
      <c r="J16047">
        <v>0.8</v>
      </c>
      <c r="K16047">
        <v>0</v>
      </c>
      <c r="M16047">
        <v>672</v>
      </c>
    </row>
    <row r="16048" spans="1:13" customFormat="1" hidden="1">
      <c r="A16048" t="s">
        <v>896</v>
      </c>
      <c r="B16048" t="s">
        <v>897</v>
      </c>
      <c r="C16048" s="1">
        <v>44203</v>
      </c>
      <c r="D16048">
        <v>12274465</v>
      </c>
      <c r="E16048">
        <v>11216020</v>
      </c>
      <c r="F16048">
        <v>3195</v>
      </c>
      <c r="G16048">
        <v>1209317</v>
      </c>
      <c r="H16048">
        <v>982066</v>
      </c>
      <c r="I16048">
        <v>0.97</v>
      </c>
      <c r="J16048">
        <v>0.89</v>
      </c>
      <c r="K16048">
        <v>0</v>
      </c>
      <c r="M16048">
        <v>778</v>
      </c>
    </row>
    <row r="16049" spans="1:13" customFormat="1" hidden="1">
      <c r="A16049" t="s">
        <v>896</v>
      </c>
      <c r="B16049" t="s">
        <v>897</v>
      </c>
      <c r="C16049" s="1">
        <v>44204</v>
      </c>
      <c r="D16049">
        <v>13573887</v>
      </c>
      <c r="E16049">
        <v>12456013</v>
      </c>
      <c r="F16049">
        <v>4289</v>
      </c>
      <c r="G16049">
        <v>1299422</v>
      </c>
      <c r="H16049">
        <v>1150868</v>
      </c>
      <c r="I16049">
        <v>1.07</v>
      </c>
      <c r="J16049">
        <v>0.99</v>
      </c>
      <c r="K16049">
        <v>0</v>
      </c>
      <c r="M16049">
        <v>911</v>
      </c>
    </row>
    <row r="16050" spans="1:13" customFormat="1" hidden="1">
      <c r="A16050" t="s">
        <v>896</v>
      </c>
      <c r="B16050" t="s">
        <v>897</v>
      </c>
      <c r="C16050" s="1">
        <v>44205</v>
      </c>
      <c r="D16050">
        <v>13966114</v>
      </c>
      <c r="E16050">
        <v>12727684</v>
      </c>
      <c r="F16050">
        <v>5386</v>
      </c>
      <c r="G16050">
        <v>392227</v>
      </c>
      <c r="H16050">
        <v>976972</v>
      </c>
      <c r="I16050">
        <v>1.1100000000000001</v>
      </c>
      <c r="J16050">
        <v>1.01</v>
      </c>
      <c r="K16050">
        <v>0</v>
      </c>
      <c r="M16050">
        <v>773</v>
      </c>
    </row>
    <row r="16051" spans="1:13" customFormat="1" hidden="1">
      <c r="A16051" t="s">
        <v>896</v>
      </c>
      <c r="B16051" t="s">
        <v>897</v>
      </c>
      <c r="C16051" s="1">
        <v>44206</v>
      </c>
      <c r="D16051">
        <v>15617888</v>
      </c>
      <c r="E16051">
        <v>14727569</v>
      </c>
      <c r="F16051">
        <v>652938</v>
      </c>
      <c r="G16051">
        <v>1651774</v>
      </c>
      <c r="H16051">
        <v>1124822</v>
      </c>
      <c r="I16051">
        <v>1.24</v>
      </c>
      <c r="J16051">
        <v>1.17</v>
      </c>
      <c r="K16051">
        <v>0.05</v>
      </c>
      <c r="M16051">
        <v>891</v>
      </c>
    </row>
    <row r="16052" spans="1:13" customFormat="1" hidden="1">
      <c r="A16052" t="s">
        <v>896</v>
      </c>
      <c r="B16052" t="s">
        <v>897</v>
      </c>
      <c r="C16052" s="1">
        <v>44207</v>
      </c>
      <c r="D16052">
        <v>18682748</v>
      </c>
      <c r="E16052">
        <v>17667892</v>
      </c>
      <c r="F16052">
        <v>693124</v>
      </c>
      <c r="G16052">
        <v>3064860</v>
      </c>
      <c r="H16052">
        <v>1451084</v>
      </c>
      <c r="I16052">
        <v>1.48</v>
      </c>
      <c r="J16052">
        <v>1.4</v>
      </c>
      <c r="K16052">
        <v>0.05</v>
      </c>
      <c r="M16052">
        <v>1149</v>
      </c>
    </row>
    <row r="16053" spans="1:13" customFormat="1" hidden="1">
      <c r="A16053" t="s">
        <v>896</v>
      </c>
      <c r="B16053" t="s">
        <v>897</v>
      </c>
      <c r="C16053" s="1">
        <v>44208</v>
      </c>
      <c r="D16053">
        <v>19910367</v>
      </c>
      <c r="E16053">
        <v>18731206</v>
      </c>
      <c r="F16053">
        <v>745018</v>
      </c>
      <c r="G16053">
        <v>1227619</v>
      </c>
      <c r="H16053">
        <v>1405002</v>
      </c>
      <c r="I16053">
        <v>1.58</v>
      </c>
      <c r="J16053">
        <v>1.48</v>
      </c>
      <c r="K16053">
        <v>0.06</v>
      </c>
      <c r="M16053">
        <v>1112</v>
      </c>
    </row>
    <row r="16054" spans="1:13" customFormat="1" hidden="1">
      <c r="A16054" t="s">
        <v>896</v>
      </c>
      <c r="B16054" t="s">
        <v>897</v>
      </c>
      <c r="C16054" s="1">
        <v>44209</v>
      </c>
      <c r="D16054">
        <v>22013446</v>
      </c>
      <c r="E16054">
        <v>19646859</v>
      </c>
      <c r="F16054">
        <v>821998</v>
      </c>
      <c r="G16054">
        <v>2103079</v>
      </c>
      <c r="H16054">
        <v>1564043</v>
      </c>
      <c r="I16054">
        <v>1.74</v>
      </c>
      <c r="J16054">
        <v>1.56</v>
      </c>
      <c r="K16054">
        <v>7.0000000000000007E-2</v>
      </c>
      <c r="M16054">
        <v>1238</v>
      </c>
    </row>
    <row r="16055" spans="1:13" customFormat="1" hidden="1">
      <c r="A16055" t="s">
        <v>896</v>
      </c>
      <c r="B16055" t="s">
        <v>897</v>
      </c>
      <c r="C16055" s="1">
        <v>44210</v>
      </c>
      <c r="D16055">
        <v>24057549</v>
      </c>
      <c r="E16055">
        <v>20966529</v>
      </c>
      <c r="F16055">
        <v>2245781</v>
      </c>
      <c r="G16055">
        <v>2044103</v>
      </c>
      <c r="H16055">
        <v>1683298</v>
      </c>
      <c r="I16055">
        <v>1.9</v>
      </c>
      <c r="J16055">
        <v>1.66</v>
      </c>
      <c r="K16055">
        <v>0.18</v>
      </c>
      <c r="M16055">
        <v>1333</v>
      </c>
    </row>
    <row r="16056" spans="1:13" customFormat="1" hidden="1">
      <c r="A16056" t="s">
        <v>896</v>
      </c>
      <c r="B16056" t="s">
        <v>897</v>
      </c>
      <c r="C16056" s="1">
        <v>44211</v>
      </c>
      <c r="D16056">
        <v>26298300</v>
      </c>
      <c r="E16056">
        <v>22799245</v>
      </c>
      <c r="F16056">
        <v>2561366</v>
      </c>
      <c r="G16056">
        <v>2240751</v>
      </c>
      <c r="H16056">
        <v>1817773</v>
      </c>
      <c r="I16056">
        <v>2.08</v>
      </c>
      <c r="J16056">
        <v>1.81</v>
      </c>
      <c r="K16056">
        <v>0.2</v>
      </c>
      <c r="M16056">
        <v>1439</v>
      </c>
    </row>
    <row r="16057" spans="1:13" customFormat="1" hidden="1">
      <c r="A16057" t="s">
        <v>896</v>
      </c>
      <c r="B16057" t="s">
        <v>897</v>
      </c>
      <c r="C16057" s="1">
        <v>44212</v>
      </c>
      <c r="D16057">
        <v>27150240</v>
      </c>
      <c r="E16057">
        <v>23385285</v>
      </c>
      <c r="F16057">
        <v>2592273</v>
      </c>
      <c r="G16057">
        <v>851940</v>
      </c>
      <c r="H16057">
        <v>1883447</v>
      </c>
      <c r="I16057">
        <v>2.15</v>
      </c>
      <c r="J16057">
        <v>1.85</v>
      </c>
      <c r="K16057">
        <v>0.21</v>
      </c>
      <c r="M16057">
        <v>1491</v>
      </c>
    </row>
    <row r="16058" spans="1:13" customFormat="1" hidden="1">
      <c r="A16058" t="s">
        <v>896</v>
      </c>
      <c r="B16058" t="s">
        <v>897</v>
      </c>
      <c r="C16058" s="1">
        <v>44213</v>
      </c>
      <c r="D16058">
        <v>27885125</v>
      </c>
      <c r="E16058">
        <v>23909790</v>
      </c>
      <c r="F16058">
        <v>2705507</v>
      </c>
      <c r="G16058">
        <v>734885</v>
      </c>
      <c r="H16058">
        <v>1752462</v>
      </c>
      <c r="I16058">
        <v>2.21</v>
      </c>
      <c r="J16058">
        <v>1.89</v>
      </c>
      <c r="K16058">
        <v>0.21</v>
      </c>
      <c r="M16058">
        <v>1387</v>
      </c>
    </row>
    <row r="16059" spans="1:13" customFormat="1" hidden="1">
      <c r="A16059" t="s">
        <v>896</v>
      </c>
      <c r="B16059" t="s">
        <v>897</v>
      </c>
      <c r="C16059" s="1">
        <v>44214</v>
      </c>
      <c r="D16059">
        <v>29023978</v>
      </c>
      <c r="E16059">
        <v>24783308</v>
      </c>
      <c r="F16059">
        <v>2869780</v>
      </c>
      <c r="G16059">
        <v>1138853</v>
      </c>
      <c r="H16059">
        <v>1477319</v>
      </c>
      <c r="I16059">
        <v>2.2999999999999998</v>
      </c>
      <c r="J16059">
        <v>1.96</v>
      </c>
      <c r="K16059">
        <v>0.23</v>
      </c>
      <c r="M16059">
        <v>1170</v>
      </c>
    </row>
    <row r="16060" spans="1:13" customFormat="1" hidden="1">
      <c r="A16060" t="s">
        <v>896</v>
      </c>
      <c r="B16060" t="s">
        <v>897</v>
      </c>
      <c r="C16060" s="1">
        <v>44215</v>
      </c>
      <c r="D16060">
        <v>33721348</v>
      </c>
      <c r="E16060">
        <v>28728613</v>
      </c>
      <c r="F16060">
        <v>3505650</v>
      </c>
      <c r="G16060">
        <v>4697370</v>
      </c>
      <c r="H16060">
        <v>1972997</v>
      </c>
      <c r="I16060">
        <v>2.67</v>
      </c>
      <c r="J16060">
        <v>2.27</v>
      </c>
      <c r="K16060">
        <v>0.28000000000000003</v>
      </c>
      <c r="M16060">
        <v>1562</v>
      </c>
    </row>
    <row r="16061" spans="1:13" customFormat="1" hidden="1">
      <c r="A16061" t="s">
        <v>896</v>
      </c>
      <c r="B16061" t="s">
        <v>897</v>
      </c>
      <c r="C16061" s="1">
        <v>44216</v>
      </c>
      <c r="D16061">
        <v>35888848</v>
      </c>
      <c r="E16061">
        <v>30356613</v>
      </c>
      <c r="F16061">
        <v>3910135</v>
      </c>
      <c r="G16061">
        <v>2167500</v>
      </c>
      <c r="H16061">
        <v>1982200</v>
      </c>
      <c r="I16061">
        <v>2.84</v>
      </c>
      <c r="J16061">
        <v>2.4</v>
      </c>
      <c r="K16061">
        <v>0.31</v>
      </c>
      <c r="M16061">
        <v>1569</v>
      </c>
    </row>
    <row r="16062" spans="1:13" customFormat="1" hidden="1">
      <c r="A16062" t="s">
        <v>896</v>
      </c>
      <c r="B16062" t="s">
        <v>897</v>
      </c>
      <c r="C16062" s="1">
        <v>44217</v>
      </c>
      <c r="D16062">
        <v>38312850</v>
      </c>
      <c r="E16062">
        <v>32137169</v>
      </c>
      <c r="F16062">
        <v>4443087</v>
      </c>
      <c r="G16062">
        <v>2424002</v>
      </c>
      <c r="H16062">
        <v>2036472</v>
      </c>
      <c r="I16062">
        <v>3.03</v>
      </c>
      <c r="J16062">
        <v>2.54</v>
      </c>
      <c r="K16062">
        <v>0.35</v>
      </c>
      <c r="M16062">
        <v>1612</v>
      </c>
    </row>
    <row r="16063" spans="1:13" customFormat="1" hidden="1">
      <c r="A16063" t="s">
        <v>896</v>
      </c>
      <c r="B16063" t="s">
        <v>897</v>
      </c>
      <c r="C16063" s="1">
        <v>44218</v>
      </c>
      <c r="D16063">
        <v>41181716</v>
      </c>
      <c r="E16063">
        <v>34345947</v>
      </c>
      <c r="F16063">
        <v>4969653</v>
      </c>
      <c r="G16063">
        <v>2868866</v>
      </c>
      <c r="H16063">
        <v>2126202</v>
      </c>
      <c r="I16063">
        <v>3.26</v>
      </c>
      <c r="J16063">
        <v>2.72</v>
      </c>
      <c r="K16063">
        <v>0.39</v>
      </c>
      <c r="M16063">
        <v>1683</v>
      </c>
    </row>
    <row r="16064" spans="1:13" customFormat="1" hidden="1">
      <c r="A16064" t="s">
        <v>896</v>
      </c>
      <c r="B16064" t="s">
        <v>897</v>
      </c>
      <c r="C16064" s="1">
        <v>44219</v>
      </c>
      <c r="D16064">
        <v>43665787</v>
      </c>
      <c r="E16064">
        <v>36206240</v>
      </c>
      <c r="F16064">
        <v>5397255</v>
      </c>
      <c r="G16064">
        <v>2484071</v>
      </c>
      <c r="H16064">
        <v>2359364</v>
      </c>
      <c r="I16064">
        <v>3.46</v>
      </c>
      <c r="J16064">
        <v>2.87</v>
      </c>
      <c r="K16064">
        <v>0.43</v>
      </c>
      <c r="M16064">
        <v>1868</v>
      </c>
    </row>
    <row r="16065" spans="1:13" customFormat="1" hidden="1">
      <c r="A16065" t="s">
        <v>896</v>
      </c>
      <c r="B16065" t="s">
        <v>897</v>
      </c>
      <c r="C16065" s="1">
        <v>44220</v>
      </c>
      <c r="D16065">
        <v>45908817</v>
      </c>
      <c r="E16065">
        <v>37928756</v>
      </c>
      <c r="F16065">
        <v>5825766</v>
      </c>
      <c r="G16065">
        <v>2243030</v>
      </c>
      <c r="H16065">
        <v>2574813</v>
      </c>
      <c r="I16065">
        <v>3.63</v>
      </c>
      <c r="J16065">
        <v>3</v>
      </c>
      <c r="K16065">
        <v>0.46</v>
      </c>
      <c r="M16065">
        <v>2038</v>
      </c>
    </row>
    <row r="16066" spans="1:13" customFormat="1" hidden="1">
      <c r="A16066" t="s">
        <v>896</v>
      </c>
      <c r="B16066" t="s">
        <v>897</v>
      </c>
      <c r="C16066" s="1">
        <v>44221</v>
      </c>
      <c r="D16066">
        <v>47891248</v>
      </c>
      <c r="E16066">
        <v>39435591</v>
      </c>
      <c r="F16066">
        <v>6317411</v>
      </c>
      <c r="G16066">
        <v>1982431</v>
      </c>
      <c r="H16066">
        <v>2695324</v>
      </c>
      <c r="I16066">
        <v>3.79</v>
      </c>
      <c r="J16066">
        <v>3.12</v>
      </c>
      <c r="K16066">
        <v>0.5</v>
      </c>
      <c r="M16066">
        <v>2134</v>
      </c>
    </row>
    <row r="16067" spans="1:13" customFormat="1" hidden="1">
      <c r="A16067" t="s">
        <v>896</v>
      </c>
      <c r="B16067" t="s">
        <v>897</v>
      </c>
      <c r="C16067" s="1">
        <v>44222</v>
      </c>
      <c r="D16067">
        <v>49989332</v>
      </c>
      <c r="E16067">
        <v>40858878</v>
      </c>
      <c r="F16067">
        <v>6845285</v>
      </c>
      <c r="G16067">
        <v>2098084</v>
      </c>
      <c r="H16067">
        <v>2323998</v>
      </c>
      <c r="I16067">
        <v>3.96</v>
      </c>
      <c r="J16067">
        <v>3.23</v>
      </c>
      <c r="K16067">
        <v>0.54</v>
      </c>
      <c r="M16067">
        <v>1840</v>
      </c>
    </row>
    <row r="16068" spans="1:13" customFormat="1" hidden="1">
      <c r="A16068" t="s">
        <v>896</v>
      </c>
      <c r="B16068" t="s">
        <v>897</v>
      </c>
      <c r="C16068" s="1">
        <v>44223</v>
      </c>
      <c r="D16068">
        <v>52411229</v>
      </c>
      <c r="E16068">
        <v>42622033</v>
      </c>
      <c r="F16068">
        <v>7539300</v>
      </c>
      <c r="G16068">
        <v>2421897</v>
      </c>
      <c r="H16068">
        <v>2360340</v>
      </c>
      <c r="I16068">
        <v>4.1500000000000004</v>
      </c>
      <c r="J16068">
        <v>3.37</v>
      </c>
      <c r="K16068">
        <v>0.6</v>
      </c>
      <c r="M16068">
        <v>1869</v>
      </c>
    </row>
    <row r="16069" spans="1:13" customFormat="1" hidden="1">
      <c r="A16069" t="s">
        <v>896</v>
      </c>
      <c r="B16069" t="s">
        <v>897</v>
      </c>
      <c r="C16069" s="1">
        <v>44224</v>
      </c>
      <c r="D16069">
        <v>55453555</v>
      </c>
      <c r="E16069">
        <v>44518111</v>
      </c>
      <c r="F16069">
        <v>8446604</v>
      </c>
      <c r="G16069">
        <v>3042326</v>
      </c>
      <c r="H16069">
        <v>2448672</v>
      </c>
      <c r="I16069">
        <v>4.3899999999999997</v>
      </c>
      <c r="J16069">
        <v>3.52</v>
      </c>
      <c r="K16069">
        <v>0.67</v>
      </c>
      <c r="M16069">
        <v>1939</v>
      </c>
    </row>
    <row r="16070" spans="1:13" customFormat="1" hidden="1">
      <c r="A16070" t="s">
        <v>896</v>
      </c>
      <c r="B16070" t="s">
        <v>897</v>
      </c>
      <c r="C16070" s="1">
        <v>44225</v>
      </c>
      <c r="D16070">
        <v>58482388</v>
      </c>
      <c r="E16070">
        <v>46498053</v>
      </c>
      <c r="F16070">
        <v>9313274</v>
      </c>
      <c r="G16070">
        <v>3028833</v>
      </c>
      <c r="H16070">
        <v>2471525</v>
      </c>
      <c r="I16070">
        <v>4.63</v>
      </c>
      <c r="J16070">
        <v>3.68</v>
      </c>
      <c r="K16070">
        <v>0.74</v>
      </c>
      <c r="M16070">
        <v>1957</v>
      </c>
    </row>
    <row r="16071" spans="1:13" customFormat="1" hidden="1">
      <c r="A16071" t="s">
        <v>896</v>
      </c>
      <c r="B16071" t="s">
        <v>897</v>
      </c>
      <c r="C16071" s="1">
        <v>44226</v>
      </c>
      <c r="D16071">
        <v>61372495</v>
      </c>
      <c r="E16071">
        <v>48520028</v>
      </c>
      <c r="F16071">
        <v>10076964</v>
      </c>
      <c r="G16071">
        <v>2890107</v>
      </c>
      <c r="H16071">
        <v>2529530</v>
      </c>
      <c r="I16071">
        <v>4.8600000000000003</v>
      </c>
      <c r="J16071">
        <v>3.84</v>
      </c>
      <c r="K16071">
        <v>0.8</v>
      </c>
      <c r="M16071">
        <v>2003</v>
      </c>
    </row>
    <row r="16072" spans="1:13" customFormat="1" hidden="1">
      <c r="A16072" t="s">
        <v>896</v>
      </c>
      <c r="B16072" t="s">
        <v>897</v>
      </c>
      <c r="C16072" s="1">
        <v>44227</v>
      </c>
      <c r="D16072">
        <v>64280467</v>
      </c>
      <c r="E16072">
        <v>50450375</v>
      </c>
      <c r="F16072">
        <v>10824754</v>
      </c>
      <c r="G16072">
        <v>2907972</v>
      </c>
      <c r="H16072">
        <v>2624521</v>
      </c>
      <c r="I16072">
        <v>5.09</v>
      </c>
      <c r="J16072">
        <v>3.99</v>
      </c>
      <c r="K16072">
        <v>0.86</v>
      </c>
      <c r="M16072">
        <v>2078</v>
      </c>
    </row>
    <row r="16073" spans="1:13" customFormat="1" hidden="1">
      <c r="A16073" t="s">
        <v>896</v>
      </c>
      <c r="B16073" t="s">
        <v>897</v>
      </c>
      <c r="C16073" s="1">
        <v>44228</v>
      </c>
      <c r="D16073">
        <v>66516979</v>
      </c>
      <c r="E16073">
        <v>51938881</v>
      </c>
      <c r="F16073">
        <v>11470548</v>
      </c>
      <c r="G16073">
        <v>2236512</v>
      </c>
      <c r="H16073">
        <v>2660819</v>
      </c>
      <c r="I16073">
        <v>5.27</v>
      </c>
      <c r="J16073">
        <v>4.1100000000000003</v>
      </c>
      <c r="K16073">
        <v>0.91</v>
      </c>
      <c r="M16073">
        <v>2107</v>
      </c>
    </row>
    <row r="16074" spans="1:13" customFormat="1" hidden="1">
      <c r="A16074" t="s">
        <v>896</v>
      </c>
      <c r="B16074" t="s">
        <v>897</v>
      </c>
      <c r="C16074" s="1">
        <v>44229</v>
      </c>
      <c r="D16074">
        <v>68415611</v>
      </c>
      <c r="E16074">
        <v>53130838</v>
      </c>
      <c r="F16074">
        <v>12050041</v>
      </c>
      <c r="G16074">
        <v>1898632</v>
      </c>
      <c r="H16074">
        <v>2632326</v>
      </c>
      <c r="I16074">
        <v>5.42</v>
      </c>
      <c r="J16074">
        <v>4.21</v>
      </c>
      <c r="K16074">
        <v>0.95</v>
      </c>
      <c r="M16074">
        <v>2084</v>
      </c>
    </row>
    <row r="16075" spans="1:13" customFormat="1" hidden="1">
      <c r="A16075" t="s">
        <v>896</v>
      </c>
      <c r="B16075" t="s">
        <v>897</v>
      </c>
      <c r="C16075" s="1">
        <v>44230</v>
      </c>
      <c r="D16075">
        <v>71214461</v>
      </c>
      <c r="E16075">
        <v>54872808</v>
      </c>
      <c r="F16075">
        <v>12968929</v>
      </c>
      <c r="G16075">
        <v>2798850</v>
      </c>
      <c r="H16075">
        <v>2686176</v>
      </c>
      <c r="I16075">
        <v>5.64</v>
      </c>
      <c r="J16075">
        <v>4.34</v>
      </c>
      <c r="K16075">
        <v>1.03</v>
      </c>
      <c r="M16075">
        <v>2127</v>
      </c>
    </row>
    <row r="16076" spans="1:13" customFormat="1" hidden="1">
      <c r="A16076" t="s">
        <v>896</v>
      </c>
      <c r="B16076" t="s">
        <v>897</v>
      </c>
      <c r="C16076" s="1">
        <v>44231</v>
      </c>
      <c r="D16076">
        <v>74388047</v>
      </c>
      <c r="E16076">
        <v>56721363</v>
      </c>
      <c r="F16076">
        <v>14051496</v>
      </c>
      <c r="G16076">
        <v>3173586</v>
      </c>
      <c r="H16076">
        <v>2704927</v>
      </c>
      <c r="I16076">
        <v>5.89</v>
      </c>
      <c r="J16076">
        <v>4.49</v>
      </c>
      <c r="K16076">
        <v>1.1100000000000001</v>
      </c>
      <c r="M16076">
        <v>2142</v>
      </c>
    </row>
    <row r="16077" spans="1:13" customFormat="1" hidden="1">
      <c r="A16077" t="s">
        <v>896</v>
      </c>
      <c r="B16077" t="s">
        <v>897</v>
      </c>
      <c r="C16077" s="1">
        <v>44232</v>
      </c>
      <c r="D16077">
        <v>77592251</v>
      </c>
      <c r="E16077">
        <v>58707212</v>
      </c>
      <c r="F16077">
        <v>15079389</v>
      </c>
      <c r="G16077">
        <v>3204204</v>
      </c>
      <c r="H16077">
        <v>2729980</v>
      </c>
      <c r="I16077">
        <v>6.14</v>
      </c>
      <c r="J16077">
        <v>4.6500000000000004</v>
      </c>
      <c r="K16077">
        <v>1.19</v>
      </c>
      <c r="M16077">
        <v>2161</v>
      </c>
    </row>
    <row r="16078" spans="1:13" customFormat="1" hidden="1">
      <c r="A16078" t="s">
        <v>896</v>
      </c>
      <c r="B16078" t="s">
        <v>897</v>
      </c>
      <c r="C16078" s="1">
        <v>44233</v>
      </c>
      <c r="D16078">
        <v>80983494</v>
      </c>
      <c r="E16078">
        <v>60796462</v>
      </c>
      <c r="F16078">
        <v>16127468</v>
      </c>
      <c r="G16078">
        <v>3391243</v>
      </c>
      <c r="H16078">
        <v>2801571</v>
      </c>
      <c r="I16078">
        <v>6.41</v>
      </c>
      <c r="J16078">
        <v>4.8099999999999996</v>
      </c>
      <c r="K16078">
        <v>1.28</v>
      </c>
      <c r="M16078">
        <v>2218</v>
      </c>
    </row>
    <row r="16079" spans="1:13" customFormat="1" hidden="1">
      <c r="A16079" t="s">
        <v>896</v>
      </c>
      <c r="B16079" t="s">
        <v>897</v>
      </c>
      <c r="C16079" s="1">
        <v>44234</v>
      </c>
      <c r="D16079">
        <v>84300428</v>
      </c>
      <c r="E16079">
        <v>62800990</v>
      </c>
      <c r="F16079">
        <v>17321384</v>
      </c>
      <c r="G16079">
        <v>3316934</v>
      </c>
      <c r="H16079">
        <v>2859994</v>
      </c>
      <c r="I16079">
        <v>6.67</v>
      </c>
      <c r="J16079">
        <v>4.97</v>
      </c>
      <c r="K16079">
        <v>1.37</v>
      </c>
      <c r="M16079">
        <v>2264</v>
      </c>
    </row>
    <row r="16080" spans="1:13" customFormat="1" hidden="1">
      <c r="A16080" t="s">
        <v>896</v>
      </c>
      <c r="B16080" t="s">
        <v>897</v>
      </c>
      <c r="C16080" s="1">
        <v>44235</v>
      </c>
      <c r="D16080">
        <v>86793695</v>
      </c>
      <c r="E16080">
        <v>64412249</v>
      </c>
      <c r="F16080">
        <v>18044184</v>
      </c>
      <c r="G16080">
        <v>2493267</v>
      </c>
      <c r="H16080">
        <v>2896674</v>
      </c>
      <c r="I16080">
        <v>6.87</v>
      </c>
      <c r="J16080">
        <v>5.0999999999999996</v>
      </c>
      <c r="K16080">
        <v>1.43</v>
      </c>
      <c r="M16080">
        <v>2293</v>
      </c>
    </row>
    <row r="16081" spans="1:13" customFormat="1" hidden="1">
      <c r="A16081" t="s">
        <v>896</v>
      </c>
      <c r="B16081" t="s">
        <v>897</v>
      </c>
      <c r="C16081" s="1">
        <v>44236</v>
      </c>
      <c r="D16081">
        <v>89242044</v>
      </c>
      <c r="E16081">
        <v>66021754</v>
      </c>
      <c r="F16081">
        <v>18841992</v>
      </c>
      <c r="G16081">
        <v>2448349</v>
      </c>
      <c r="H16081">
        <v>2975205</v>
      </c>
      <c r="I16081">
        <v>7.07</v>
      </c>
      <c r="J16081">
        <v>5.23</v>
      </c>
      <c r="K16081">
        <v>1.49</v>
      </c>
      <c r="M16081">
        <v>2355</v>
      </c>
    </row>
    <row r="16082" spans="1:13" customFormat="1" hidden="1">
      <c r="A16082" t="s">
        <v>896</v>
      </c>
      <c r="B16082" t="s">
        <v>897</v>
      </c>
      <c r="C16082" s="1">
        <v>44237</v>
      </c>
      <c r="D16082">
        <v>92641554</v>
      </c>
      <c r="E16082">
        <v>68157228</v>
      </c>
      <c r="F16082">
        <v>19932033</v>
      </c>
      <c r="G16082">
        <v>3399510</v>
      </c>
      <c r="H16082">
        <v>3061013</v>
      </c>
      <c r="I16082">
        <v>7.33</v>
      </c>
      <c r="J16082">
        <v>5.4</v>
      </c>
      <c r="K16082">
        <v>1.58</v>
      </c>
      <c r="M16082">
        <v>2423</v>
      </c>
    </row>
    <row r="16083" spans="1:13" customFormat="1" hidden="1">
      <c r="A16083" t="s">
        <v>896</v>
      </c>
      <c r="B16083" t="s">
        <v>897</v>
      </c>
      <c r="C16083" s="1">
        <v>44238</v>
      </c>
      <c r="D16083">
        <v>96332709</v>
      </c>
      <c r="E16083">
        <v>70472073</v>
      </c>
      <c r="F16083">
        <v>21243721</v>
      </c>
      <c r="G16083">
        <v>3691155</v>
      </c>
      <c r="H16083">
        <v>3134952</v>
      </c>
      <c r="I16083">
        <v>7.63</v>
      </c>
      <c r="J16083">
        <v>5.58</v>
      </c>
      <c r="K16083">
        <v>1.68</v>
      </c>
      <c r="M16083">
        <v>2482</v>
      </c>
    </row>
    <row r="16084" spans="1:13" customFormat="1" hidden="1">
      <c r="A16084" t="s">
        <v>896</v>
      </c>
      <c r="B16084" t="s">
        <v>897</v>
      </c>
      <c r="C16084" s="1">
        <v>44239</v>
      </c>
      <c r="D16084">
        <v>100094161</v>
      </c>
      <c r="E16084">
        <v>72800296</v>
      </c>
      <c r="F16084">
        <v>22561725</v>
      </c>
      <c r="G16084">
        <v>3761452</v>
      </c>
      <c r="H16084">
        <v>3214559</v>
      </c>
      <c r="I16084">
        <v>7.92</v>
      </c>
      <c r="J16084">
        <v>5.76</v>
      </c>
      <c r="K16084">
        <v>1.79</v>
      </c>
      <c r="M16084">
        <v>2545</v>
      </c>
    </row>
    <row r="16085" spans="1:13" customFormat="1" hidden="1">
      <c r="A16085" t="s">
        <v>896</v>
      </c>
      <c r="B16085" t="s">
        <v>897</v>
      </c>
      <c r="C16085" s="1">
        <v>44240</v>
      </c>
      <c r="D16085">
        <v>103445452</v>
      </c>
      <c r="E16085">
        <v>74823577</v>
      </c>
      <c r="F16085">
        <v>23779639</v>
      </c>
      <c r="G16085">
        <v>3351291</v>
      </c>
      <c r="H16085">
        <v>3208851</v>
      </c>
      <c r="I16085">
        <v>8.19</v>
      </c>
      <c r="J16085">
        <v>5.92</v>
      </c>
      <c r="K16085">
        <v>1.88</v>
      </c>
      <c r="M16085">
        <v>2540</v>
      </c>
    </row>
    <row r="16086" spans="1:13" customFormat="1" hidden="1">
      <c r="A16086" t="s">
        <v>896</v>
      </c>
      <c r="B16086" t="s">
        <v>897</v>
      </c>
      <c r="C16086" s="1">
        <v>44241</v>
      </c>
      <c r="D16086">
        <v>106802535</v>
      </c>
      <c r="E16086">
        <v>76772116</v>
      </c>
      <c r="F16086">
        <v>25133672</v>
      </c>
      <c r="G16086">
        <v>3357083</v>
      </c>
      <c r="H16086">
        <v>3214587</v>
      </c>
      <c r="I16086">
        <v>8.4600000000000009</v>
      </c>
      <c r="J16086">
        <v>6.08</v>
      </c>
      <c r="K16086">
        <v>1.99</v>
      </c>
      <c r="M16086">
        <v>2545</v>
      </c>
    </row>
    <row r="16087" spans="1:13" customFormat="1" hidden="1">
      <c r="A16087" t="s">
        <v>896</v>
      </c>
      <c r="B16087" t="s">
        <v>897</v>
      </c>
      <c r="C16087" s="1">
        <v>44242</v>
      </c>
      <c r="D16087">
        <v>108283715</v>
      </c>
      <c r="E16087">
        <v>77848308</v>
      </c>
      <c r="F16087">
        <v>25524396</v>
      </c>
      <c r="G16087">
        <v>1481180</v>
      </c>
      <c r="H16087">
        <v>3070003</v>
      </c>
      <c r="I16087">
        <v>8.57</v>
      </c>
      <c r="J16087">
        <v>6.16</v>
      </c>
      <c r="K16087">
        <v>2.02</v>
      </c>
      <c r="M16087">
        <v>2431</v>
      </c>
    </row>
    <row r="16088" spans="1:13" customFormat="1" hidden="1">
      <c r="A16088" t="s">
        <v>896</v>
      </c>
      <c r="B16088" t="s">
        <v>897</v>
      </c>
      <c r="C16088" s="1">
        <v>44243</v>
      </c>
      <c r="D16088">
        <v>112202257</v>
      </c>
      <c r="E16088">
        <v>80284230</v>
      </c>
      <c r="F16088">
        <v>26876549</v>
      </c>
      <c r="G16088">
        <v>3918542</v>
      </c>
      <c r="H16088">
        <v>3280030</v>
      </c>
      <c r="I16088">
        <v>8.8800000000000008</v>
      </c>
      <c r="J16088">
        <v>6.36</v>
      </c>
      <c r="K16088">
        <v>2.13</v>
      </c>
      <c r="M16088">
        <v>2597</v>
      </c>
    </row>
    <row r="16089" spans="1:13" customFormat="1" hidden="1">
      <c r="A16089" t="s">
        <v>896</v>
      </c>
      <c r="B16089" t="s">
        <v>897</v>
      </c>
      <c r="C16089" s="1">
        <v>44244</v>
      </c>
      <c r="D16089">
        <v>115131970</v>
      </c>
      <c r="E16089">
        <v>82239426</v>
      </c>
      <c r="F16089">
        <v>27820829</v>
      </c>
      <c r="G16089">
        <v>2929713</v>
      </c>
      <c r="H16089">
        <v>3212917</v>
      </c>
      <c r="I16089">
        <v>9.1199999999999992</v>
      </c>
      <c r="J16089">
        <v>6.51</v>
      </c>
      <c r="K16089">
        <v>2.2000000000000002</v>
      </c>
      <c r="M16089">
        <v>2544</v>
      </c>
    </row>
    <row r="16090" spans="1:13" customFormat="1" hidden="1">
      <c r="A16090" t="s">
        <v>896</v>
      </c>
      <c r="B16090" t="s">
        <v>897</v>
      </c>
      <c r="C16090" s="1">
        <v>44245</v>
      </c>
      <c r="D16090">
        <v>118755035</v>
      </c>
      <c r="E16090">
        <v>84344508</v>
      </c>
      <c r="F16090">
        <v>29151768</v>
      </c>
      <c r="G16090">
        <v>3623065</v>
      </c>
      <c r="H16090">
        <v>3203189</v>
      </c>
      <c r="I16090">
        <v>9.4</v>
      </c>
      <c r="J16090">
        <v>6.68</v>
      </c>
      <c r="K16090">
        <v>2.31</v>
      </c>
      <c r="M16090">
        <v>2536</v>
      </c>
    </row>
    <row r="16091" spans="1:13" customFormat="1" hidden="1">
      <c r="A16091" t="s">
        <v>896</v>
      </c>
      <c r="B16091" t="s">
        <v>897</v>
      </c>
      <c r="C16091" s="1">
        <v>44246</v>
      </c>
      <c r="D16091">
        <v>122201554</v>
      </c>
      <c r="E16091">
        <v>86413260</v>
      </c>
      <c r="F16091">
        <v>30425501</v>
      </c>
      <c r="G16091">
        <v>3446519</v>
      </c>
      <c r="H16091">
        <v>3158199</v>
      </c>
      <c r="I16091">
        <v>9.67</v>
      </c>
      <c r="J16091">
        <v>6.84</v>
      </c>
      <c r="K16091">
        <v>2.41</v>
      </c>
      <c r="M16091">
        <v>2500</v>
      </c>
    </row>
    <row r="16092" spans="1:13" customFormat="1" hidden="1">
      <c r="A16092" t="s">
        <v>896</v>
      </c>
      <c r="B16092" t="s">
        <v>897</v>
      </c>
      <c r="C16092" s="1">
        <v>44247</v>
      </c>
      <c r="D16092">
        <v>124928817</v>
      </c>
      <c r="E16092">
        <v>87987106</v>
      </c>
      <c r="F16092">
        <v>31479969</v>
      </c>
      <c r="G16092">
        <v>2727263</v>
      </c>
      <c r="H16092">
        <v>3069052</v>
      </c>
      <c r="I16092">
        <v>9.89</v>
      </c>
      <c r="J16092">
        <v>6.97</v>
      </c>
      <c r="K16092">
        <v>2.4900000000000002</v>
      </c>
      <c r="M16092">
        <v>2430</v>
      </c>
    </row>
    <row r="16093" spans="1:13" customFormat="1" hidden="1">
      <c r="A16093" t="s">
        <v>896</v>
      </c>
      <c r="B16093" t="s">
        <v>897</v>
      </c>
      <c r="C16093" s="1">
        <v>44248</v>
      </c>
      <c r="D16093">
        <v>127888598</v>
      </c>
      <c r="E16093">
        <v>89626076</v>
      </c>
      <c r="F16093">
        <v>32790050</v>
      </c>
      <c r="G16093">
        <v>2959781</v>
      </c>
      <c r="H16093">
        <v>3012295</v>
      </c>
      <c r="I16093">
        <v>10.130000000000001</v>
      </c>
      <c r="J16093">
        <v>7.1</v>
      </c>
      <c r="K16093">
        <v>2.6</v>
      </c>
      <c r="M16093">
        <v>2385</v>
      </c>
    </row>
    <row r="16094" spans="1:13" customFormat="1" hidden="1">
      <c r="A16094" t="s">
        <v>896</v>
      </c>
      <c r="B16094" t="s">
        <v>897</v>
      </c>
      <c r="C16094" s="1">
        <v>44249</v>
      </c>
      <c r="D16094">
        <v>130313152</v>
      </c>
      <c r="E16094">
        <v>91029019</v>
      </c>
      <c r="F16094">
        <v>33709494</v>
      </c>
      <c r="G16094">
        <v>2424554</v>
      </c>
      <c r="H16094">
        <v>3147062</v>
      </c>
      <c r="I16094">
        <v>10.32</v>
      </c>
      <c r="J16094">
        <v>7.21</v>
      </c>
      <c r="K16094">
        <v>2.67</v>
      </c>
      <c r="M16094">
        <v>2492</v>
      </c>
    </row>
    <row r="16095" spans="1:13" customFormat="1" hidden="1">
      <c r="A16095" t="s">
        <v>896</v>
      </c>
      <c r="B16095" t="s">
        <v>897</v>
      </c>
      <c r="C16095" s="1">
        <v>44250</v>
      </c>
      <c r="D16095">
        <v>132704757</v>
      </c>
      <c r="E16095">
        <v>95151805</v>
      </c>
      <c r="F16095">
        <v>36447672</v>
      </c>
      <c r="G16095">
        <v>2391605</v>
      </c>
      <c r="H16095">
        <v>2928929</v>
      </c>
      <c r="I16095">
        <v>10.51</v>
      </c>
      <c r="J16095">
        <v>7.53</v>
      </c>
      <c r="K16095">
        <v>2.89</v>
      </c>
      <c r="M16095">
        <v>2319</v>
      </c>
    </row>
    <row r="16096" spans="1:13" customFormat="1" hidden="1">
      <c r="A16096" t="s">
        <v>896</v>
      </c>
      <c r="B16096" t="s">
        <v>897</v>
      </c>
      <c r="C16096" s="1">
        <v>44251</v>
      </c>
      <c r="D16096">
        <v>136192742</v>
      </c>
      <c r="E16096">
        <v>97305326</v>
      </c>
      <c r="F16096">
        <v>37631597</v>
      </c>
      <c r="G16096">
        <v>3487985</v>
      </c>
      <c r="H16096">
        <v>3008682</v>
      </c>
      <c r="I16096">
        <v>10.78</v>
      </c>
      <c r="J16096">
        <v>7.7</v>
      </c>
      <c r="K16096">
        <v>2.98</v>
      </c>
      <c r="M16096">
        <v>2382</v>
      </c>
    </row>
    <row r="16097" spans="1:13" customFormat="1" hidden="1">
      <c r="A16097" t="s">
        <v>896</v>
      </c>
      <c r="B16097" t="s">
        <v>897</v>
      </c>
      <c r="C16097" s="1">
        <v>44252</v>
      </c>
      <c r="D16097">
        <v>139938441</v>
      </c>
      <c r="E16097">
        <v>99572916</v>
      </c>
      <c r="F16097">
        <v>39002568</v>
      </c>
      <c r="G16097">
        <v>3745699</v>
      </c>
      <c r="H16097">
        <v>3026201</v>
      </c>
      <c r="I16097">
        <v>11.08</v>
      </c>
      <c r="J16097">
        <v>7.88</v>
      </c>
      <c r="K16097">
        <v>3.09</v>
      </c>
      <c r="M16097">
        <v>2396</v>
      </c>
    </row>
    <row r="16098" spans="1:13" customFormat="1" hidden="1">
      <c r="A16098" t="s">
        <v>896</v>
      </c>
      <c r="B16098" t="s">
        <v>897</v>
      </c>
      <c r="C16098" s="1">
        <v>44253</v>
      </c>
      <c r="D16098">
        <v>144199641</v>
      </c>
      <c r="E16098">
        <v>102221202</v>
      </c>
      <c r="F16098">
        <v>40517162</v>
      </c>
      <c r="G16098">
        <v>4261200</v>
      </c>
      <c r="H16098">
        <v>3142584</v>
      </c>
      <c r="I16098">
        <v>11.42</v>
      </c>
      <c r="J16098">
        <v>8.09</v>
      </c>
      <c r="K16098">
        <v>3.21</v>
      </c>
      <c r="M16098">
        <v>2488</v>
      </c>
    </row>
    <row r="16099" spans="1:13" customFormat="1" hidden="1">
      <c r="A16099" t="s">
        <v>896</v>
      </c>
      <c r="B16099" t="s">
        <v>897</v>
      </c>
      <c r="C16099" s="1">
        <v>44254</v>
      </c>
      <c r="D16099">
        <v>147974021</v>
      </c>
      <c r="E16099">
        <v>104503321</v>
      </c>
      <c r="F16099">
        <v>41773420</v>
      </c>
      <c r="G16099">
        <v>3774380</v>
      </c>
      <c r="H16099">
        <v>3292172</v>
      </c>
      <c r="I16099">
        <v>11.72</v>
      </c>
      <c r="J16099">
        <v>8.27</v>
      </c>
      <c r="K16099">
        <v>3.31</v>
      </c>
      <c r="M16099">
        <v>2606</v>
      </c>
    </row>
    <row r="16100" spans="1:13" customFormat="1" hidden="1">
      <c r="A16100" t="s">
        <v>896</v>
      </c>
      <c r="B16100" t="s">
        <v>897</v>
      </c>
      <c r="C16100" s="1">
        <v>44255</v>
      </c>
      <c r="D16100">
        <v>151841601</v>
      </c>
      <c r="E16100">
        <v>106940165</v>
      </c>
      <c r="F16100">
        <v>43187321</v>
      </c>
      <c r="G16100">
        <v>3867580</v>
      </c>
      <c r="H16100">
        <v>3421858</v>
      </c>
      <c r="I16100">
        <v>12.02</v>
      </c>
      <c r="J16100">
        <v>8.4700000000000006</v>
      </c>
      <c r="K16100">
        <v>3.42</v>
      </c>
      <c r="M16100">
        <v>2709</v>
      </c>
    </row>
    <row r="16101" spans="1:13" customFormat="1" hidden="1">
      <c r="A16101" t="s">
        <v>896</v>
      </c>
      <c r="B16101" t="s">
        <v>897</v>
      </c>
      <c r="C16101" s="1">
        <v>44256</v>
      </c>
      <c r="D16101">
        <v>155197183</v>
      </c>
      <c r="E16101">
        <v>109085100</v>
      </c>
      <c r="F16101">
        <v>44269545</v>
      </c>
      <c r="G16101">
        <v>3355582</v>
      </c>
      <c r="H16101">
        <v>3554862</v>
      </c>
      <c r="I16101">
        <v>12.29</v>
      </c>
      <c r="J16101">
        <v>8.64</v>
      </c>
      <c r="K16101">
        <v>3.5</v>
      </c>
      <c r="M16101">
        <v>2814</v>
      </c>
    </row>
    <row r="16102" spans="1:13" customFormat="1" hidden="1">
      <c r="A16102" t="s">
        <v>896</v>
      </c>
      <c r="B16102" t="s">
        <v>897</v>
      </c>
      <c r="C16102" s="1">
        <v>44257</v>
      </c>
      <c r="D16102">
        <v>158832185</v>
      </c>
      <c r="E16102">
        <v>111453640</v>
      </c>
      <c r="F16102">
        <v>45335805</v>
      </c>
      <c r="G16102">
        <v>3635002</v>
      </c>
      <c r="H16102">
        <v>3732490</v>
      </c>
      <c r="I16102">
        <v>12.57</v>
      </c>
      <c r="J16102">
        <v>8.82</v>
      </c>
      <c r="K16102">
        <v>3.59</v>
      </c>
      <c r="M16102">
        <v>2955</v>
      </c>
    </row>
    <row r="16103" spans="1:13" customFormat="1" hidden="1">
      <c r="A16103" t="s">
        <v>896</v>
      </c>
      <c r="B16103" t="s">
        <v>897</v>
      </c>
      <c r="C16103" s="1">
        <v>44258</v>
      </c>
      <c r="D16103">
        <v>163140797</v>
      </c>
      <c r="E16103">
        <v>114199539</v>
      </c>
      <c r="F16103">
        <v>46808751</v>
      </c>
      <c r="G16103">
        <v>4308612</v>
      </c>
      <c r="H16103">
        <v>3849722</v>
      </c>
      <c r="I16103">
        <v>12.92</v>
      </c>
      <c r="J16103">
        <v>9.0399999999999991</v>
      </c>
      <c r="K16103">
        <v>3.71</v>
      </c>
      <c r="M16103">
        <v>3048</v>
      </c>
    </row>
    <row r="16104" spans="1:13" customFormat="1" hidden="1">
      <c r="A16104" t="s">
        <v>896</v>
      </c>
      <c r="B16104" t="s">
        <v>897</v>
      </c>
      <c r="C16104" s="1">
        <v>44259</v>
      </c>
      <c r="D16104">
        <v>168097604</v>
      </c>
      <c r="E16104">
        <v>117354135</v>
      </c>
      <c r="F16104">
        <v>48383499</v>
      </c>
      <c r="G16104">
        <v>4956807</v>
      </c>
      <c r="H16104">
        <v>4022738</v>
      </c>
      <c r="I16104">
        <v>13.31</v>
      </c>
      <c r="J16104">
        <v>9.2899999999999991</v>
      </c>
      <c r="K16104">
        <v>3.83</v>
      </c>
      <c r="M16104">
        <v>3185</v>
      </c>
    </row>
    <row r="16105" spans="1:13" customFormat="1" hidden="1">
      <c r="A16105" t="s">
        <v>896</v>
      </c>
      <c r="B16105" t="s">
        <v>897</v>
      </c>
      <c r="C16105" s="1">
        <v>44260</v>
      </c>
      <c r="D16105">
        <v>172916682</v>
      </c>
      <c r="E16105">
        <v>120592072</v>
      </c>
      <c r="F16105">
        <v>49836631</v>
      </c>
      <c r="G16105">
        <v>4819078</v>
      </c>
      <c r="H16105">
        <v>4102434</v>
      </c>
      <c r="I16105">
        <v>13.69</v>
      </c>
      <c r="J16105">
        <v>9.5500000000000007</v>
      </c>
      <c r="K16105">
        <v>3.95</v>
      </c>
      <c r="M16105">
        <v>3248</v>
      </c>
    </row>
    <row r="16106" spans="1:13" customFormat="1" hidden="1">
      <c r="A16106" t="s">
        <v>896</v>
      </c>
      <c r="B16106" t="s">
        <v>897</v>
      </c>
      <c r="C16106" s="1">
        <v>44261</v>
      </c>
      <c r="D16106">
        <v>177908206</v>
      </c>
      <c r="E16106">
        <v>123770304</v>
      </c>
      <c r="F16106">
        <v>51390520</v>
      </c>
      <c r="G16106">
        <v>4991524</v>
      </c>
      <c r="H16106">
        <v>4276312</v>
      </c>
      <c r="I16106">
        <v>14.09</v>
      </c>
      <c r="J16106">
        <v>9.8000000000000007</v>
      </c>
      <c r="K16106">
        <v>4.07</v>
      </c>
      <c r="M16106">
        <v>3386</v>
      </c>
    </row>
    <row r="16107" spans="1:13" customFormat="1" hidden="1">
      <c r="A16107" t="s">
        <v>896</v>
      </c>
      <c r="B16107" t="s">
        <v>897</v>
      </c>
      <c r="C16107" s="1">
        <v>44262</v>
      </c>
      <c r="D16107">
        <v>182239615</v>
      </c>
      <c r="E16107">
        <v>126566917</v>
      </c>
      <c r="F16107">
        <v>52648614</v>
      </c>
      <c r="G16107">
        <v>4331409</v>
      </c>
      <c r="H16107">
        <v>4342573</v>
      </c>
      <c r="I16107">
        <v>14.43</v>
      </c>
      <c r="J16107">
        <v>10.02</v>
      </c>
      <c r="K16107">
        <v>4.17</v>
      </c>
      <c r="M16107">
        <v>3438</v>
      </c>
    </row>
    <row r="16108" spans="1:13" customFormat="1" hidden="1">
      <c r="A16108" t="s">
        <v>896</v>
      </c>
      <c r="B16108" t="s">
        <v>897</v>
      </c>
      <c r="C16108" s="1">
        <v>44263</v>
      </c>
      <c r="D16108">
        <v>186326297</v>
      </c>
      <c r="E16108">
        <v>129285066</v>
      </c>
      <c r="F16108">
        <v>54048825</v>
      </c>
      <c r="G16108">
        <v>4086682</v>
      </c>
      <c r="H16108">
        <v>4447016</v>
      </c>
      <c r="I16108">
        <v>14.75</v>
      </c>
      <c r="J16108">
        <v>10.24</v>
      </c>
      <c r="K16108">
        <v>4.28</v>
      </c>
      <c r="M16108">
        <v>3521</v>
      </c>
    </row>
    <row r="16109" spans="1:13" customFormat="1" hidden="1">
      <c r="A16109" t="s">
        <v>896</v>
      </c>
      <c r="B16109" t="s">
        <v>897</v>
      </c>
      <c r="C16109" s="1">
        <v>44264</v>
      </c>
      <c r="D16109">
        <v>190327116</v>
      </c>
      <c r="E16109">
        <v>131958166</v>
      </c>
      <c r="F16109">
        <v>55326271</v>
      </c>
      <c r="G16109">
        <v>4000819</v>
      </c>
      <c r="H16109">
        <v>4499276</v>
      </c>
      <c r="I16109">
        <v>15.07</v>
      </c>
      <c r="J16109">
        <v>10.45</v>
      </c>
      <c r="K16109">
        <v>4.38</v>
      </c>
      <c r="M16109">
        <v>3562</v>
      </c>
    </row>
    <row r="16110" spans="1:13" customFormat="1" hidden="1">
      <c r="A16110" t="s">
        <v>896</v>
      </c>
      <c r="B16110" t="s">
        <v>897</v>
      </c>
      <c r="C16110" s="1">
        <v>44265</v>
      </c>
      <c r="D16110">
        <v>194934816</v>
      </c>
      <c r="E16110">
        <v>134941923</v>
      </c>
      <c r="F16110">
        <v>56888742</v>
      </c>
      <c r="G16110">
        <v>4607700</v>
      </c>
      <c r="H16110">
        <v>4542003</v>
      </c>
      <c r="I16110">
        <v>15.43</v>
      </c>
      <c r="J16110">
        <v>10.68</v>
      </c>
      <c r="K16110">
        <v>4.5</v>
      </c>
      <c r="M16110">
        <v>3596</v>
      </c>
    </row>
    <row r="16111" spans="1:13" customFormat="1" hidden="1">
      <c r="A16111" t="s">
        <v>896</v>
      </c>
      <c r="B16111" t="s">
        <v>897</v>
      </c>
      <c r="C16111" s="1">
        <v>44266</v>
      </c>
      <c r="D16111">
        <v>200487147</v>
      </c>
      <c r="E16111">
        <v>138538524</v>
      </c>
      <c r="F16111">
        <v>58761598</v>
      </c>
      <c r="G16111">
        <v>5552331</v>
      </c>
      <c r="H16111">
        <v>4627078</v>
      </c>
      <c r="I16111">
        <v>15.87</v>
      </c>
      <c r="J16111">
        <v>10.97</v>
      </c>
      <c r="K16111">
        <v>4.6500000000000004</v>
      </c>
      <c r="M16111">
        <v>3663</v>
      </c>
    </row>
    <row r="16112" spans="1:13" customFormat="1" hidden="1">
      <c r="A16112" t="s">
        <v>896</v>
      </c>
      <c r="B16112" t="s">
        <v>897</v>
      </c>
      <c r="C16112" s="1">
        <v>44267</v>
      </c>
      <c r="D16112">
        <v>206225767</v>
      </c>
      <c r="E16112">
        <v>142353198</v>
      </c>
      <c r="F16112">
        <v>60622558</v>
      </c>
      <c r="G16112">
        <v>5738620</v>
      </c>
      <c r="H16112">
        <v>4758441</v>
      </c>
      <c r="I16112">
        <v>16.329999999999998</v>
      </c>
      <c r="J16112">
        <v>11.27</v>
      </c>
      <c r="K16112">
        <v>4.8</v>
      </c>
      <c r="M16112">
        <v>3767</v>
      </c>
    </row>
    <row r="16113" spans="1:13" customFormat="1" hidden="1">
      <c r="A16113" t="s">
        <v>896</v>
      </c>
      <c r="B16113" t="s">
        <v>897</v>
      </c>
      <c r="C16113" s="1">
        <v>44268</v>
      </c>
      <c r="D16113">
        <v>212787787</v>
      </c>
      <c r="E16113">
        <v>146768524</v>
      </c>
      <c r="F16113">
        <v>62843188</v>
      </c>
      <c r="G16113">
        <v>6562020</v>
      </c>
      <c r="H16113">
        <v>4982797</v>
      </c>
      <c r="I16113">
        <v>16.850000000000001</v>
      </c>
      <c r="J16113">
        <v>11.62</v>
      </c>
      <c r="K16113">
        <v>4.9800000000000004</v>
      </c>
      <c r="M16113">
        <v>3945</v>
      </c>
    </row>
    <row r="16114" spans="1:13" customFormat="1" hidden="1">
      <c r="A16114" t="s">
        <v>896</v>
      </c>
      <c r="B16114" t="s">
        <v>897</v>
      </c>
      <c r="C16114" s="1">
        <v>44269</v>
      </c>
      <c r="D16114">
        <v>215873118</v>
      </c>
      <c r="E16114">
        <v>148881482</v>
      </c>
      <c r="F16114">
        <v>63718666</v>
      </c>
      <c r="G16114">
        <v>3085331</v>
      </c>
      <c r="H16114">
        <v>4804786</v>
      </c>
      <c r="I16114">
        <v>17.09</v>
      </c>
      <c r="J16114">
        <v>11.79</v>
      </c>
      <c r="K16114">
        <v>5.04</v>
      </c>
      <c r="M16114">
        <v>3804</v>
      </c>
    </row>
    <row r="16115" spans="1:13" customFormat="1" hidden="1">
      <c r="A16115" t="s">
        <v>896</v>
      </c>
      <c r="B16115" t="s">
        <v>897</v>
      </c>
      <c r="C16115" s="1">
        <v>44270</v>
      </c>
      <c r="D16115">
        <v>220666673</v>
      </c>
      <c r="E16115">
        <v>151947158</v>
      </c>
      <c r="F16115">
        <v>65367709</v>
      </c>
      <c r="G16115">
        <v>4793555</v>
      </c>
      <c r="H16115">
        <v>4905768</v>
      </c>
      <c r="I16115">
        <v>17.47</v>
      </c>
      <c r="J16115">
        <v>12.03</v>
      </c>
      <c r="K16115">
        <v>5.18</v>
      </c>
      <c r="M16115">
        <v>3884</v>
      </c>
    </row>
    <row r="16116" spans="1:13" customFormat="1" hidden="1">
      <c r="A16116" t="s">
        <v>896</v>
      </c>
      <c r="B16116" t="s">
        <v>897</v>
      </c>
      <c r="C16116" s="1">
        <v>44271</v>
      </c>
      <c r="D16116">
        <v>224939455</v>
      </c>
      <c r="E16116">
        <v>154610314</v>
      </c>
      <c r="F16116">
        <v>66807144</v>
      </c>
      <c r="G16116">
        <v>4272782</v>
      </c>
      <c r="H16116">
        <v>4944620</v>
      </c>
      <c r="I16116">
        <v>17.809999999999999</v>
      </c>
      <c r="J16116">
        <v>12.24</v>
      </c>
      <c r="K16116">
        <v>5.29</v>
      </c>
      <c r="M16116">
        <v>3915</v>
      </c>
    </row>
    <row r="16117" spans="1:13" customFormat="1" hidden="1">
      <c r="A16117" t="s">
        <v>896</v>
      </c>
      <c r="B16117" t="s">
        <v>897</v>
      </c>
      <c r="C16117" s="1">
        <v>44272</v>
      </c>
      <c r="D16117">
        <v>230063862</v>
      </c>
      <c r="E16117">
        <v>157824948</v>
      </c>
      <c r="F16117">
        <v>68590334</v>
      </c>
      <c r="G16117">
        <v>5124407</v>
      </c>
      <c r="H16117">
        <v>5018435</v>
      </c>
      <c r="I16117">
        <v>18.21</v>
      </c>
      <c r="J16117">
        <v>12.5</v>
      </c>
      <c r="K16117">
        <v>5.43</v>
      </c>
      <c r="M16117">
        <v>3973</v>
      </c>
    </row>
    <row r="16118" spans="1:13" customFormat="1" hidden="1">
      <c r="A16118" t="s">
        <v>896</v>
      </c>
      <c r="B16118" t="s">
        <v>897</v>
      </c>
      <c r="C16118" s="1">
        <v>44273</v>
      </c>
      <c r="D16118">
        <v>235772574</v>
      </c>
      <c r="E16118">
        <v>161493925</v>
      </c>
      <c r="F16118">
        <v>70466046</v>
      </c>
      <c r="G16118">
        <v>5708712</v>
      </c>
      <c r="H16118">
        <v>5040775</v>
      </c>
      <c r="I16118">
        <v>18.670000000000002</v>
      </c>
      <c r="J16118">
        <v>12.79</v>
      </c>
      <c r="K16118">
        <v>5.58</v>
      </c>
      <c r="M16118">
        <v>3991</v>
      </c>
    </row>
    <row r="16119" spans="1:13" customFormat="1" hidden="1">
      <c r="A16119" t="s">
        <v>896</v>
      </c>
      <c r="B16119" t="s">
        <v>897</v>
      </c>
      <c r="C16119" s="1">
        <v>44274</v>
      </c>
      <c r="D16119">
        <v>241453483</v>
      </c>
      <c r="E16119">
        <v>165203911</v>
      </c>
      <c r="F16119">
        <v>72152595</v>
      </c>
      <c r="G16119">
        <v>5680909</v>
      </c>
      <c r="H16119">
        <v>5032531</v>
      </c>
      <c r="I16119">
        <v>19.12</v>
      </c>
      <c r="J16119">
        <v>13.08</v>
      </c>
      <c r="K16119">
        <v>5.71</v>
      </c>
      <c r="M16119">
        <v>3984</v>
      </c>
    </row>
    <row r="16120" spans="1:13" customFormat="1" hidden="1">
      <c r="A16120" t="s">
        <v>896</v>
      </c>
      <c r="B16120" t="s">
        <v>897</v>
      </c>
      <c r="C16120" s="1">
        <v>44275</v>
      </c>
      <c r="D16120">
        <v>246750076</v>
      </c>
      <c r="E16120">
        <v>169010174</v>
      </c>
      <c r="F16120">
        <v>73599277</v>
      </c>
      <c r="G16120">
        <v>5296593</v>
      </c>
      <c r="H16120">
        <v>4851756</v>
      </c>
      <c r="I16120">
        <v>19.54</v>
      </c>
      <c r="J16120">
        <v>13.38</v>
      </c>
      <c r="K16120">
        <v>5.83</v>
      </c>
      <c r="M16120">
        <v>3841</v>
      </c>
    </row>
    <row r="16121" spans="1:13" customFormat="1" hidden="1">
      <c r="A16121" t="s">
        <v>896</v>
      </c>
      <c r="B16121" t="s">
        <v>897</v>
      </c>
      <c r="C16121" s="1">
        <v>44276</v>
      </c>
      <c r="D16121">
        <v>251673016</v>
      </c>
      <c r="E16121">
        <v>172140156</v>
      </c>
      <c r="F16121">
        <v>75111939</v>
      </c>
      <c r="G16121">
        <v>4922940</v>
      </c>
      <c r="H16121">
        <v>5114271</v>
      </c>
      <c r="I16121">
        <v>19.93</v>
      </c>
      <c r="J16121">
        <v>13.63</v>
      </c>
      <c r="K16121">
        <v>5.95</v>
      </c>
      <c r="M16121">
        <v>4049</v>
      </c>
    </row>
    <row r="16122" spans="1:13" customFormat="1" hidden="1">
      <c r="A16122" t="s">
        <v>896</v>
      </c>
      <c r="B16122" t="s">
        <v>897</v>
      </c>
      <c r="C16122" s="1">
        <v>44277</v>
      </c>
      <c r="D16122">
        <v>256837356</v>
      </c>
      <c r="E16122">
        <v>175567415</v>
      </c>
      <c r="F16122">
        <v>76674540</v>
      </c>
      <c r="G16122">
        <v>5164340</v>
      </c>
      <c r="H16122">
        <v>5167240</v>
      </c>
      <c r="I16122">
        <v>20.329999999999998</v>
      </c>
      <c r="J16122">
        <v>13.9</v>
      </c>
      <c r="K16122">
        <v>6.07</v>
      </c>
      <c r="M16122">
        <v>4091</v>
      </c>
    </row>
    <row r="16123" spans="1:13" customFormat="1" hidden="1">
      <c r="A16123" t="s">
        <v>896</v>
      </c>
      <c r="B16123" t="s">
        <v>897</v>
      </c>
      <c r="C16123" s="1">
        <v>44278</v>
      </c>
      <c r="D16123">
        <v>261349096</v>
      </c>
      <c r="E16123">
        <v>178544727</v>
      </c>
      <c r="F16123">
        <v>77967574</v>
      </c>
      <c r="G16123">
        <v>4511740</v>
      </c>
      <c r="H16123">
        <v>5201377</v>
      </c>
      <c r="I16123">
        <v>20.69</v>
      </c>
      <c r="J16123">
        <v>14.14</v>
      </c>
      <c r="K16123">
        <v>6.17</v>
      </c>
      <c r="M16123">
        <v>4118</v>
      </c>
    </row>
    <row r="16124" spans="1:13" customFormat="1" hidden="1">
      <c r="A16124" t="s">
        <v>896</v>
      </c>
      <c r="B16124" t="s">
        <v>897</v>
      </c>
      <c r="C16124" s="1">
        <v>44279</v>
      </c>
      <c r="D16124">
        <v>266924793</v>
      </c>
      <c r="E16124">
        <v>182148338</v>
      </c>
      <c r="F16124">
        <v>79709088</v>
      </c>
      <c r="G16124">
        <v>5575697</v>
      </c>
      <c r="H16124">
        <v>5265847</v>
      </c>
      <c r="I16124">
        <v>21.13</v>
      </c>
      <c r="J16124">
        <v>14.42</v>
      </c>
      <c r="K16124">
        <v>6.31</v>
      </c>
      <c r="M16124">
        <v>4169</v>
      </c>
    </row>
    <row r="16125" spans="1:13" customFormat="1" hidden="1">
      <c r="A16125" t="s">
        <v>896</v>
      </c>
      <c r="B16125" t="s">
        <v>897</v>
      </c>
      <c r="C16125" s="1">
        <v>44280</v>
      </c>
      <c r="D16125">
        <v>273125948</v>
      </c>
      <c r="E16125">
        <v>186153498</v>
      </c>
      <c r="F16125">
        <v>81651631</v>
      </c>
      <c r="G16125">
        <v>6201155</v>
      </c>
      <c r="H16125">
        <v>5336196</v>
      </c>
      <c r="I16125">
        <v>21.62</v>
      </c>
      <c r="J16125">
        <v>14.74</v>
      </c>
      <c r="K16125">
        <v>6.46</v>
      </c>
      <c r="M16125">
        <v>4225</v>
      </c>
    </row>
    <row r="16126" spans="1:13" customFormat="1" hidden="1">
      <c r="A16126" t="s">
        <v>896</v>
      </c>
      <c r="B16126" t="s">
        <v>897</v>
      </c>
      <c r="C16126" s="1">
        <v>44281</v>
      </c>
      <c r="D16126">
        <v>280305984</v>
      </c>
      <c r="E16126">
        <v>190928965</v>
      </c>
      <c r="F16126">
        <v>83936702</v>
      </c>
      <c r="G16126">
        <v>7180036</v>
      </c>
      <c r="H16126">
        <v>5550357</v>
      </c>
      <c r="I16126">
        <v>22.19</v>
      </c>
      <c r="J16126">
        <v>15.12</v>
      </c>
      <c r="K16126">
        <v>6.65</v>
      </c>
      <c r="M16126">
        <v>4394</v>
      </c>
    </row>
    <row r="16127" spans="1:13" customFormat="1" hidden="1">
      <c r="A16127" t="s">
        <v>896</v>
      </c>
      <c r="B16127" t="s">
        <v>897</v>
      </c>
      <c r="C16127" s="1">
        <v>44282</v>
      </c>
      <c r="D16127">
        <v>286066478</v>
      </c>
      <c r="E16127">
        <v>194515296</v>
      </c>
      <c r="F16127">
        <v>85874808</v>
      </c>
      <c r="G16127">
        <v>5760494</v>
      </c>
      <c r="H16127">
        <v>5616629</v>
      </c>
      <c r="I16127">
        <v>22.65</v>
      </c>
      <c r="J16127">
        <v>15.4</v>
      </c>
      <c r="K16127">
        <v>6.8</v>
      </c>
      <c r="M16127">
        <v>4447</v>
      </c>
    </row>
    <row r="16128" spans="1:13" customFormat="1" hidden="1">
      <c r="A16128" t="s">
        <v>896</v>
      </c>
      <c r="B16128" t="s">
        <v>897</v>
      </c>
      <c r="C16128" s="1">
        <v>44283</v>
      </c>
      <c r="D16128">
        <v>291409144</v>
      </c>
      <c r="E16128">
        <v>197743945</v>
      </c>
      <c r="F16128">
        <v>87806252</v>
      </c>
      <c r="G16128">
        <v>5342666</v>
      </c>
      <c r="H16128">
        <v>5676590</v>
      </c>
      <c r="I16128">
        <v>23.07</v>
      </c>
      <c r="J16128">
        <v>15.66</v>
      </c>
      <c r="K16128">
        <v>6.95</v>
      </c>
      <c r="M16128">
        <v>4494</v>
      </c>
    </row>
    <row r="16129" spans="1:13" customFormat="1" hidden="1">
      <c r="A16129" t="s">
        <v>896</v>
      </c>
      <c r="B16129" t="s">
        <v>897</v>
      </c>
      <c r="C16129" s="1">
        <v>44284</v>
      </c>
      <c r="D16129">
        <v>297080555</v>
      </c>
      <c r="E16129">
        <v>201291770</v>
      </c>
      <c r="F16129">
        <v>89677881</v>
      </c>
      <c r="G16129">
        <v>5671411</v>
      </c>
      <c r="H16129">
        <v>5749028</v>
      </c>
      <c r="I16129">
        <v>23.52</v>
      </c>
      <c r="J16129">
        <v>15.94</v>
      </c>
      <c r="K16129">
        <v>7.1</v>
      </c>
      <c r="M16129">
        <v>4552</v>
      </c>
    </row>
    <row r="16130" spans="1:13" customFormat="1" hidden="1">
      <c r="A16130" t="s">
        <v>896</v>
      </c>
      <c r="B16130" t="s">
        <v>897</v>
      </c>
      <c r="C16130" s="1">
        <v>44285</v>
      </c>
      <c r="D16130">
        <v>302152438</v>
      </c>
      <c r="E16130">
        <v>204358159</v>
      </c>
      <c r="F16130">
        <v>91483752</v>
      </c>
      <c r="G16130">
        <v>5071883</v>
      </c>
      <c r="H16130">
        <v>5829049</v>
      </c>
      <c r="I16130">
        <v>23.92</v>
      </c>
      <c r="J16130">
        <v>16.18</v>
      </c>
      <c r="K16130">
        <v>7.24</v>
      </c>
      <c r="M16130">
        <v>4615</v>
      </c>
    </row>
    <row r="16131" spans="1:13" customFormat="1" hidden="1">
      <c r="A16131" t="s">
        <v>896</v>
      </c>
      <c r="B16131" t="s">
        <v>897</v>
      </c>
      <c r="C16131" s="1">
        <v>44286</v>
      </c>
      <c r="D16131">
        <v>308542161</v>
      </c>
      <c r="E16131">
        <v>208155308</v>
      </c>
      <c r="F16131">
        <v>93841652</v>
      </c>
      <c r="G16131">
        <v>6389723</v>
      </c>
      <c r="H16131">
        <v>5945338</v>
      </c>
      <c r="I16131">
        <v>24.43</v>
      </c>
      <c r="J16131">
        <v>16.48</v>
      </c>
      <c r="K16131">
        <v>7.43</v>
      </c>
      <c r="M16131">
        <v>4707</v>
      </c>
    </row>
    <row r="16132" spans="1:13" customFormat="1" hidden="1">
      <c r="A16132" t="s">
        <v>896</v>
      </c>
      <c r="B16132" t="s">
        <v>897</v>
      </c>
      <c r="C16132" s="1">
        <v>44287</v>
      </c>
      <c r="D16132">
        <v>315751918</v>
      </c>
      <c r="E16132">
        <v>212340695</v>
      </c>
      <c r="F16132">
        <v>96625669</v>
      </c>
      <c r="G16132">
        <v>7209757</v>
      </c>
      <c r="H16132">
        <v>6089424</v>
      </c>
      <c r="I16132">
        <v>25</v>
      </c>
      <c r="J16132">
        <v>16.809999999999999</v>
      </c>
      <c r="K16132">
        <v>7.65</v>
      </c>
      <c r="M16132">
        <v>4821</v>
      </c>
    </row>
    <row r="16133" spans="1:13" customFormat="1" hidden="1">
      <c r="A16133" t="s">
        <v>896</v>
      </c>
      <c r="B16133" t="s">
        <v>897</v>
      </c>
      <c r="C16133" s="1">
        <v>44288</v>
      </c>
      <c r="D16133">
        <v>322342742</v>
      </c>
      <c r="E16133">
        <v>216102014</v>
      </c>
      <c r="F16133">
        <v>99264401</v>
      </c>
      <c r="G16133">
        <v>6590824</v>
      </c>
      <c r="H16133">
        <v>6005251</v>
      </c>
      <c r="I16133">
        <v>25.52</v>
      </c>
      <c r="J16133">
        <v>17.11</v>
      </c>
      <c r="K16133">
        <v>7.86</v>
      </c>
      <c r="M16133">
        <v>4754</v>
      </c>
    </row>
    <row r="16134" spans="1:13" customFormat="1" hidden="1">
      <c r="A16134" t="s">
        <v>896</v>
      </c>
      <c r="B16134" t="s">
        <v>897</v>
      </c>
      <c r="C16134" s="1">
        <v>44289</v>
      </c>
      <c r="D16134">
        <v>328632868</v>
      </c>
      <c r="E16134">
        <v>219851480</v>
      </c>
      <c r="F16134">
        <v>101761144</v>
      </c>
      <c r="G16134">
        <v>6290126</v>
      </c>
      <c r="H16134">
        <v>6080913</v>
      </c>
      <c r="I16134">
        <v>26.02</v>
      </c>
      <c r="J16134">
        <v>17.41</v>
      </c>
      <c r="K16134">
        <v>8.06</v>
      </c>
      <c r="M16134">
        <v>4814</v>
      </c>
    </row>
    <row r="16135" spans="1:13" customFormat="1" hidden="1">
      <c r="A16135" t="s">
        <v>896</v>
      </c>
      <c r="B16135" t="s">
        <v>897</v>
      </c>
      <c r="C16135" s="1">
        <v>44290</v>
      </c>
      <c r="D16135">
        <v>333722787</v>
      </c>
      <c r="E16135">
        <v>222988413</v>
      </c>
      <c r="F16135">
        <v>103727099</v>
      </c>
      <c r="G16135">
        <v>5089919</v>
      </c>
      <c r="H16135">
        <v>6044806</v>
      </c>
      <c r="I16135">
        <v>26.42</v>
      </c>
      <c r="J16135">
        <v>17.649999999999999</v>
      </c>
      <c r="K16135">
        <v>8.2100000000000009</v>
      </c>
      <c r="M16135">
        <v>4786</v>
      </c>
    </row>
    <row r="16136" spans="1:13" customFormat="1" hidden="1">
      <c r="A16136" t="s">
        <v>896</v>
      </c>
      <c r="B16136" t="s">
        <v>897</v>
      </c>
      <c r="C16136" s="1">
        <v>44291</v>
      </c>
      <c r="D16136">
        <v>337793585</v>
      </c>
      <c r="E16136">
        <v>225471208</v>
      </c>
      <c r="F16136">
        <v>105298843</v>
      </c>
      <c r="G16136">
        <v>4070798</v>
      </c>
      <c r="H16136">
        <v>5816147</v>
      </c>
      <c r="I16136">
        <v>26.74</v>
      </c>
      <c r="J16136">
        <v>17.850000000000001</v>
      </c>
      <c r="K16136">
        <v>8.34</v>
      </c>
      <c r="M16136">
        <v>4605</v>
      </c>
    </row>
    <row r="16137" spans="1:13" customFormat="1" hidden="1">
      <c r="A16137" t="s">
        <v>896</v>
      </c>
      <c r="B16137" t="s">
        <v>897</v>
      </c>
      <c r="C16137" s="1">
        <v>44292</v>
      </c>
      <c r="D16137">
        <v>342501543</v>
      </c>
      <c r="E16137">
        <v>228152910</v>
      </c>
      <c r="F16137">
        <v>107002446</v>
      </c>
      <c r="G16137">
        <v>4707958</v>
      </c>
      <c r="H16137">
        <v>5764158</v>
      </c>
      <c r="I16137">
        <v>27.12</v>
      </c>
      <c r="J16137">
        <v>18.059999999999999</v>
      </c>
      <c r="K16137">
        <v>8.4700000000000006</v>
      </c>
      <c r="M16137">
        <v>4564</v>
      </c>
    </row>
    <row r="16138" spans="1:13" customFormat="1" hidden="1">
      <c r="A16138" t="s">
        <v>896</v>
      </c>
      <c r="B16138" t="s">
        <v>897</v>
      </c>
      <c r="C16138" s="1">
        <v>44293</v>
      </c>
      <c r="D16138">
        <v>349797716</v>
      </c>
      <c r="E16138">
        <v>232627598</v>
      </c>
      <c r="F16138">
        <v>109724527</v>
      </c>
      <c r="G16138">
        <v>7296173</v>
      </c>
      <c r="H16138">
        <v>5893651</v>
      </c>
      <c r="I16138">
        <v>27.69</v>
      </c>
      <c r="J16138">
        <v>18.420000000000002</v>
      </c>
      <c r="K16138">
        <v>8.69</v>
      </c>
      <c r="M16138">
        <v>4666</v>
      </c>
    </row>
    <row r="16139" spans="1:13" customFormat="1" hidden="1">
      <c r="A16139" t="s">
        <v>896</v>
      </c>
      <c r="B16139" t="s">
        <v>897</v>
      </c>
      <c r="C16139" s="1">
        <v>44294</v>
      </c>
      <c r="D16139">
        <v>358114883</v>
      </c>
      <c r="E16139">
        <v>237660896</v>
      </c>
      <c r="F16139">
        <v>112883839</v>
      </c>
      <c r="G16139">
        <v>8317167</v>
      </c>
      <c r="H16139">
        <v>6051852</v>
      </c>
      <c r="I16139">
        <v>28.35</v>
      </c>
      <c r="J16139">
        <v>18.82</v>
      </c>
      <c r="K16139">
        <v>8.94</v>
      </c>
      <c r="M16139">
        <v>4791</v>
      </c>
    </row>
    <row r="16140" spans="1:13" customFormat="1" hidden="1">
      <c r="A16140" t="s">
        <v>896</v>
      </c>
      <c r="B16140" t="s">
        <v>897</v>
      </c>
      <c r="C16140" s="1">
        <v>44295</v>
      </c>
      <c r="D16140">
        <v>366482821</v>
      </c>
      <c r="E16140">
        <v>242838425</v>
      </c>
      <c r="F16140">
        <v>116217730</v>
      </c>
      <c r="G16140">
        <v>8367938</v>
      </c>
      <c r="H16140">
        <v>6305726</v>
      </c>
      <c r="I16140">
        <v>29.01</v>
      </c>
      <c r="J16140">
        <v>19.23</v>
      </c>
      <c r="K16140">
        <v>9.1999999999999993</v>
      </c>
      <c r="M16140">
        <v>4992</v>
      </c>
    </row>
    <row r="16141" spans="1:13" customFormat="1" hidden="1">
      <c r="A16141" t="s">
        <v>896</v>
      </c>
      <c r="B16141" t="s">
        <v>897</v>
      </c>
      <c r="C16141" s="1">
        <v>44296</v>
      </c>
      <c r="D16141">
        <v>374281184</v>
      </c>
      <c r="E16141">
        <v>247519205</v>
      </c>
      <c r="F16141">
        <v>119625757</v>
      </c>
      <c r="G16141">
        <v>7798363</v>
      </c>
      <c r="H16141">
        <v>6521188</v>
      </c>
      <c r="I16141">
        <v>29.63</v>
      </c>
      <c r="J16141">
        <v>19.600000000000001</v>
      </c>
      <c r="K16141">
        <v>9.4700000000000006</v>
      </c>
      <c r="M16141">
        <v>5163</v>
      </c>
    </row>
    <row r="16142" spans="1:13" customFormat="1" hidden="1">
      <c r="A16142" t="s">
        <v>896</v>
      </c>
      <c r="B16142" t="s">
        <v>897</v>
      </c>
      <c r="C16142" s="1">
        <v>44297</v>
      </c>
      <c r="D16142">
        <v>380495780</v>
      </c>
      <c r="E16142">
        <v>251354760</v>
      </c>
      <c r="F16142">
        <v>122230871</v>
      </c>
      <c r="G16142">
        <v>6214596</v>
      </c>
      <c r="H16142">
        <v>6681856</v>
      </c>
      <c r="I16142">
        <v>30.12</v>
      </c>
      <c r="J16142">
        <v>19.899999999999999</v>
      </c>
      <c r="K16142">
        <v>9.68</v>
      </c>
      <c r="M16142">
        <v>5290</v>
      </c>
    </row>
    <row r="16143" spans="1:13" customFormat="1" hidden="1">
      <c r="A16143" t="s">
        <v>896</v>
      </c>
      <c r="B16143" t="s">
        <v>897</v>
      </c>
      <c r="C16143" s="1">
        <v>44298</v>
      </c>
      <c r="D16143">
        <v>386727347</v>
      </c>
      <c r="E16143">
        <v>255409659</v>
      </c>
      <c r="F16143">
        <v>124607869</v>
      </c>
      <c r="G16143">
        <v>6231567</v>
      </c>
      <c r="H16143">
        <v>6990537</v>
      </c>
      <c r="I16143">
        <v>30.62</v>
      </c>
      <c r="J16143">
        <v>20.22</v>
      </c>
      <c r="K16143">
        <v>9.8699999999999992</v>
      </c>
      <c r="M16143">
        <v>5534</v>
      </c>
    </row>
    <row r="16144" spans="1:13" customFormat="1" hidden="1">
      <c r="A16144" t="s">
        <v>896</v>
      </c>
      <c r="B16144" t="s">
        <v>897</v>
      </c>
      <c r="C16144" s="1">
        <v>44299</v>
      </c>
      <c r="D16144">
        <v>393239359</v>
      </c>
      <c r="E16144">
        <v>259365392</v>
      </c>
      <c r="F16144">
        <v>126956727</v>
      </c>
      <c r="G16144">
        <v>6512012</v>
      </c>
      <c r="H16144">
        <v>7248259</v>
      </c>
      <c r="I16144">
        <v>31.13</v>
      </c>
      <c r="J16144">
        <v>20.53</v>
      </c>
      <c r="K16144">
        <v>10.050000000000001</v>
      </c>
      <c r="M16144">
        <v>5739</v>
      </c>
    </row>
    <row r="16145" spans="1:13" customFormat="1" hidden="1">
      <c r="A16145" t="s">
        <v>896</v>
      </c>
      <c r="B16145" t="s">
        <v>897</v>
      </c>
      <c r="C16145" s="1">
        <v>44300</v>
      </c>
      <c r="D16145">
        <v>399864004</v>
      </c>
      <c r="E16145">
        <v>263689008</v>
      </c>
      <c r="F16145">
        <v>129444695</v>
      </c>
      <c r="G16145">
        <v>6624645</v>
      </c>
      <c r="H16145">
        <v>7152327</v>
      </c>
      <c r="I16145">
        <v>31.66</v>
      </c>
      <c r="J16145">
        <v>20.88</v>
      </c>
      <c r="K16145">
        <v>10.25</v>
      </c>
      <c r="M16145">
        <v>5663</v>
      </c>
    </row>
    <row r="16146" spans="1:13" customFormat="1" hidden="1">
      <c r="A16146" t="s">
        <v>896</v>
      </c>
      <c r="B16146" t="s">
        <v>897</v>
      </c>
      <c r="C16146" s="1">
        <v>44301</v>
      </c>
      <c r="D16146">
        <v>408250011</v>
      </c>
      <c r="E16146">
        <v>268796138</v>
      </c>
      <c r="F16146">
        <v>132600863</v>
      </c>
      <c r="G16146">
        <v>8386007</v>
      </c>
      <c r="H16146">
        <v>7162161</v>
      </c>
      <c r="I16146">
        <v>32.32</v>
      </c>
      <c r="J16146">
        <v>21.28</v>
      </c>
      <c r="K16146">
        <v>10.5</v>
      </c>
      <c r="M16146">
        <v>5670</v>
      </c>
    </row>
    <row r="16147" spans="1:13" customFormat="1" hidden="1">
      <c r="A16147" t="s">
        <v>896</v>
      </c>
      <c r="B16147" t="s">
        <v>897</v>
      </c>
      <c r="C16147" s="1">
        <v>44302</v>
      </c>
      <c r="D16147">
        <v>416626668</v>
      </c>
      <c r="E16147">
        <v>273492613</v>
      </c>
      <c r="F16147">
        <v>136048070</v>
      </c>
      <c r="G16147">
        <v>8376657</v>
      </c>
      <c r="H16147">
        <v>7163407</v>
      </c>
      <c r="I16147">
        <v>32.979999999999997</v>
      </c>
      <c r="J16147">
        <v>21.65</v>
      </c>
      <c r="K16147">
        <v>10.77</v>
      </c>
      <c r="M16147">
        <v>5671</v>
      </c>
    </row>
    <row r="16148" spans="1:13" customFormat="1" hidden="1">
      <c r="A16148" t="s">
        <v>896</v>
      </c>
      <c r="B16148" t="s">
        <v>897</v>
      </c>
      <c r="C16148" s="1">
        <v>44303</v>
      </c>
      <c r="D16148">
        <v>423231765</v>
      </c>
      <c r="E16148">
        <v>276972433</v>
      </c>
      <c r="F16148">
        <v>138854676</v>
      </c>
      <c r="G16148">
        <v>6605097</v>
      </c>
      <c r="H16148">
        <v>6992940</v>
      </c>
      <c r="I16148">
        <v>33.51</v>
      </c>
      <c r="J16148">
        <v>21.93</v>
      </c>
      <c r="K16148">
        <v>10.99</v>
      </c>
      <c r="M16148">
        <v>5536</v>
      </c>
    </row>
    <row r="16149" spans="1:13" customFormat="1" hidden="1">
      <c r="A16149" t="s">
        <v>896</v>
      </c>
      <c r="B16149" t="s">
        <v>897</v>
      </c>
      <c r="C16149" s="1">
        <v>44304</v>
      </c>
      <c r="D16149">
        <v>430642605</v>
      </c>
      <c r="E16149">
        <v>281496033</v>
      </c>
      <c r="F16149">
        <v>141547112</v>
      </c>
      <c r="G16149">
        <v>7410840</v>
      </c>
      <c r="H16149">
        <v>7163832</v>
      </c>
      <c r="I16149">
        <v>34.090000000000003</v>
      </c>
      <c r="J16149">
        <v>22.29</v>
      </c>
      <c r="K16149">
        <v>11.21</v>
      </c>
      <c r="M16149">
        <v>5672</v>
      </c>
    </row>
    <row r="16150" spans="1:13" customFormat="1" hidden="1">
      <c r="A16150" t="s">
        <v>896</v>
      </c>
      <c r="B16150" t="s">
        <v>897</v>
      </c>
      <c r="C16150" s="1">
        <v>44305</v>
      </c>
      <c r="D16150">
        <v>437003389</v>
      </c>
      <c r="E16150">
        <v>285375663</v>
      </c>
      <c r="F16150">
        <v>143740803</v>
      </c>
      <c r="G16150">
        <v>6360784</v>
      </c>
      <c r="H16150">
        <v>7182292</v>
      </c>
      <c r="I16150">
        <v>34.6</v>
      </c>
      <c r="J16150">
        <v>22.59</v>
      </c>
      <c r="K16150">
        <v>11.38</v>
      </c>
      <c r="M16150">
        <v>5686</v>
      </c>
    </row>
    <row r="16151" spans="1:13" customFormat="1" hidden="1">
      <c r="A16151" t="s">
        <v>896</v>
      </c>
      <c r="B16151" t="s">
        <v>897</v>
      </c>
      <c r="C16151" s="1">
        <v>44306</v>
      </c>
      <c r="D16151">
        <v>442676304</v>
      </c>
      <c r="E16151">
        <v>290393731</v>
      </c>
      <c r="F16151">
        <v>147415265</v>
      </c>
      <c r="G16151">
        <v>5672915</v>
      </c>
      <c r="H16151">
        <v>7062421</v>
      </c>
      <c r="I16151">
        <v>35.049999999999997</v>
      </c>
      <c r="J16151">
        <v>22.99</v>
      </c>
      <c r="K16151">
        <v>11.67</v>
      </c>
      <c r="M16151">
        <v>5591</v>
      </c>
    </row>
    <row r="16152" spans="1:13" customFormat="1" hidden="1">
      <c r="A16152" t="s">
        <v>896</v>
      </c>
      <c r="B16152" t="s">
        <v>897</v>
      </c>
      <c r="C16152" s="1">
        <v>44307</v>
      </c>
      <c r="D16152">
        <v>450345094</v>
      </c>
      <c r="E16152">
        <v>294697421</v>
      </c>
      <c r="F16152">
        <v>150254874</v>
      </c>
      <c r="G16152">
        <v>7668790</v>
      </c>
      <c r="H16152">
        <v>7211584</v>
      </c>
      <c r="I16152">
        <v>35.65</v>
      </c>
      <c r="J16152">
        <v>23.33</v>
      </c>
      <c r="K16152">
        <v>11.9</v>
      </c>
      <c r="M16152">
        <v>5709</v>
      </c>
    </row>
    <row r="16153" spans="1:13" customFormat="1" hidden="1">
      <c r="A16153" t="s">
        <v>896</v>
      </c>
      <c r="B16153" t="s">
        <v>897</v>
      </c>
      <c r="C16153" s="1">
        <v>44308</v>
      </c>
      <c r="D16153">
        <v>458357993</v>
      </c>
      <c r="E16153">
        <v>299178825</v>
      </c>
      <c r="F16153">
        <v>153439085</v>
      </c>
      <c r="G16153">
        <v>8012899</v>
      </c>
      <c r="H16153">
        <v>7158283</v>
      </c>
      <c r="I16153">
        <v>36.29</v>
      </c>
      <c r="J16153">
        <v>23.69</v>
      </c>
      <c r="K16153">
        <v>12.15</v>
      </c>
      <c r="M16153">
        <v>5667</v>
      </c>
    </row>
    <row r="16154" spans="1:13" customFormat="1" hidden="1">
      <c r="A16154" t="s">
        <v>896</v>
      </c>
      <c r="B16154" t="s">
        <v>897</v>
      </c>
      <c r="C16154" s="1">
        <v>44309</v>
      </c>
      <c r="D16154">
        <v>466723084</v>
      </c>
      <c r="E16154">
        <v>303687048</v>
      </c>
      <c r="F16154">
        <v>156874015</v>
      </c>
      <c r="G16154">
        <v>8365091</v>
      </c>
      <c r="H16154">
        <v>7156631</v>
      </c>
      <c r="I16154">
        <v>36.950000000000003</v>
      </c>
      <c r="J16154">
        <v>24.04</v>
      </c>
      <c r="K16154">
        <v>12.42</v>
      </c>
      <c r="M16154">
        <v>5666</v>
      </c>
    </row>
    <row r="16155" spans="1:13" customFormat="1" hidden="1">
      <c r="A16155" t="s">
        <v>896</v>
      </c>
      <c r="B16155" t="s">
        <v>897</v>
      </c>
      <c r="C16155" s="1">
        <v>44310</v>
      </c>
      <c r="D16155">
        <v>472864589</v>
      </c>
      <c r="E16155">
        <v>306716526</v>
      </c>
      <c r="F16155">
        <v>159788285</v>
      </c>
      <c r="G16155">
        <v>6141505</v>
      </c>
      <c r="H16155">
        <v>7090403</v>
      </c>
      <c r="I16155">
        <v>37.44</v>
      </c>
      <c r="J16155">
        <v>24.28</v>
      </c>
      <c r="K16155">
        <v>12.65</v>
      </c>
      <c r="M16155">
        <v>5614</v>
      </c>
    </row>
    <row r="16156" spans="1:13" customFormat="1" hidden="1">
      <c r="A16156" t="s">
        <v>896</v>
      </c>
      <c r="B16156" t="s">
        <v>897</v>
      </c>
      <c r="C16156" s="1">
        <v>44311</v>
      </c>
      <c r="D16156">
        <v>479813123</v>
      </c>
      <c r="E16156">
        <v>310732688</v>
      </c>
      <c r="F16156">
        <v>162364342</v>
      </c>
      <c r="G16156">
        <v>6948534</v>
      </c>
      <c r="H16156">
        <v>7024360</v>
      </c>
      <c r="I16156">
        <v>37.99</v>
      </c>
      <c r="J16156">
        <v>24.6</v>
      </c>
      <c r="K16156">
        <v>12.85</v>
      </c>
      <c r="M16156">
        <v>5561</v>
      </c>
    </row>
    <row r="16157" spans="1:13" customFormat="1" hidden="1">
      <c r="A16157" t="s">
        <v>896</v>
      </c>
      <c r="B16157" t="s">
        <v>897</v>
      </c>
      <c r="C16157" s="1">
        <v>44312</v>
      </c>
      <c r="D16157">
        <v>485662095</v>
      </c>
      <c r="E16157">
        <v>314041262</v>
      </c>
      <c r="F16157">
        <v>164634990</v>
      </c>
      <c r="G16157">
        <v>5848972</v>
      </c>
      <c r="H16157">
        <v>6951244</v>
      </c>
      <c r="I16157">
        <v>38.450000000000003</v>
      </c>
      <c r="J16157">
        <v>24.86</v>
      </c>
      <c r="K16157">
        <v>13.03</v>
      </c>
      <c r="M16157">
        <v>5503</v>
      </c>
    </row>
    <row r="16158" spans="1:13" customFormat="1" hidden="1">
      <c r="A16158" t="s">
        <v>896</v>
      </c>
      <c r="B16158" t="s">
        <v>897</v>
      </c>
      <c r="C16158" s="1">
        <v>44313</v>
      </c>
      <c r="D16158">
        <v>492309784</v>
      </c>
      <c r="E16158">
        <v>317983779</v>
      </c>
      <c r="F16158">
        <v>167106068</v>
      </c>
      <c r="G16158">
        <v>6647689</v>
      </c>
      <c r="H16158">
        <v>7090497</v>
      </c>
      <c r="I16158">
        <v>38.979999999999997</v>
      </c>
      <c r="J16158">
        <v>25.18</v>
      </c>
      <c r="K16158">
        <v>13.23</v>
      </c>
      <c r="M16158">
        <v>5614</v>
      </c>
    </row>
    <row r="16159" spans="1:13" customFormat="1" hidden="1">
      <c r="A16159" t="s">
        <v>896</v>
      </c>
      <c r="B16159" t="s">
        <v>897</v>
      </c>
      <c r="C16159" s="1">
        <v>44314</v>
      </c>
      <c r="D16159">
        <v>500384920</v>
      </c>
      <c r="E16159">
        <v>322521608</v>
      </c>
      <c r="F16159">
        <v>170209882</v>
      </c>
      <c r="G16159">
        <v>8075136</v>
      </c>
      <c r="H16159">
        <v>7148547</v>
      </c>
      <c r="I16159">
        <v>39.619999999999997</v>
      </c>
      <c r="J16159">
        <v>25.53</v>
      </c>
      <c r="K16159">
        <v>13.48</v>
      </c>
      <c r="M16159">
        <v>5660</v>
      </c>
    </row>
    <row r="16160" spans="1:13" customFormat="1" hidden="1">
      <c r="A16160" t="s">
        <v>896</v>
      </c>
      <c r="B16160" t="s">
        <v>897</v>
      </c>
      <c r="C16160" s="1">
        <v>44315</v>
      </c>
      <c r="D16160">
        <v>508754017</v>
      </c>
      <c r="E16160">
        <v>327972565</v>
      </c>
      <c r="F16160">
        <v>174255401</v>
      </c>
      <c r="G16160">
        <v>8369097</v>
      </c>
      <c r="H16160">
        <v>7199432</v>
      </c>
      <c r="I16160">
        <v>40.28</v>
      </c>
      <c r="J16160">
        <v>25.97</v>
      </c>
      <c r="K16160">
        <v>13.8</v>
      </c>
      <c r="M16160">
        <v>5700</v>
      </c>
    </row>
    <row r="16161" spans="1:13" customFormat="1" hidden="1">
      <c r="A16161" t="s">
        <v>896</v>
      </c>
      <c r="B16161" t="s">
        <v>897</v>
      </c>
      <c r="C16161" s="1">
        <v>44316</v>
      </c>
      <c r="D16161">
        <v>516517809</v>
      </c>
      <c r="E16161">
        <v>332270019</v>
      </c>
      <c r="F16161">
        <v>177419505</v>
      </c>
      <c r="G16161">
        <v>7763792</v>
      </c>
      <c r="H16161">
        <v>7113532</v>
      </c>
      <c r="I16161">
        <v>40.89</v>
      </c>
      <c r="J16161">
        <v>26.31</v>
      </c>
      <c r="K16161">
        <v>14.05</v>
      </c>
      <c r="M16161">
        <v>5632</v>
      </c>
    </row>
    <row r="16162" spans="1:13" customFormat="1" hidden="1">
      <c r="A16162" t="s">
        <v>896</v>
      </c>
      <c r="B16162" t="s">
        <v>897</v>
      </c>
      <c r="C16162" s="1">
        <v>44317</v>
      </c>
      <c r="D16162">
        <v>522966090</v>
      </c>
      <c r="E16162">
        <v>335516742</v>
      </c>
      <c r="F16162">
        <v>180437180</v>
      </c>
      <c r="G16162">
        <v>6448281</v>
      </c>
      <c r="H16162">
        <v>7157357</v>
      </c>
      <c r="I16162">
        <v>41.4</v>
      </c>
      <c r="J16162">
        <v>26.56</v>
      </c>
      <c r="K16162">
        <v>14.29</v>
      </c>
      <c r="M16162">
        <v>5667</v>
      </c>
    </row>
    <row r="16163" spans="1:13" customFormat="1" hidden="1">
      <c r="A16163" t="s">
        <v>896</v>
      </c>
      <c r="B16163" t="s">
        <v>897</v>
      </c>
      <c r="C16163" s="1">
        <v>44318</v>
      </c>
      <c r="D16163">
        <v>528801239</v>
      </c>
      <c r="E16163">
        <v>338763857</v>
      </c>
      <c r="F16163">
        <v>182942354</v>
      </c>
      <c r="G16163">
        <v>5835149</v>
      </c>
      <c r="H16163">
        <v>6998302</v>
      </c>
      <c r="I16163">
        <v>41.87</v>
      </c>
      <c r="J16163">
        <v>26.82</v>
      </c>
      <c r="K16163">
        <v>14.48</v>
      </c>
      <c r="M16163">
        <v>5541</v>
      </c>
    </row>
    <row r="16164" spans="1:13" customFormat="1" hidden="1">
      <c r="A16164" t="s">
        <v>896</v>
      </c>
      <c r="B16164" t="s">
        <v>897</v>
      </c>
      <c r="C16164" s="1">
        <v>44319</v>
      </c>
      <c r="D16164">
        <v>533280268</v>
      </c>
      <c r="E16164">
        <v>341364967</v>
      </c>
      <c r="F16164">
        <v>184740614</v>
      </c>
      <c r="G16164">
        <v>4479029</v>
      </c>
      <c r="H16164">
        <v>6802596</v>
      </c>
      <c r="I16164">
        <v>42.22</v>
      </c>
      <c r="J16164">
        <v>27.03</v>
      </c>
      <c r="K16164">
        <v>14.63</v>
      </c>
      <c r="M16164">
        <v>5386</v>
      </c>
    </row>
    <row r="16165" spans="1:13" customFormat="1" hidden="1">
      <c r="A16165" t="s">
        <v>896</v>
      </c>
      <c r="B16165" t="s">
        <v>897</v>
      </c>
      <c r="C16165" s="1">
        <v>44320</v>
      </c>
      <c r="D16165">
        <v>539065462</v>
      </c>
      <c r="E16165">
        <v>344450550</v>
      </c>
      <c r="F16165">
        <v>186911810</v>
      </c>
      <c r="G16165">
        <v>5785194</v>
      </c>
      <c r="H16165">
        <v>6679383</v>
      </c>
      <c r="I16165">
        <v>42.68</v>
      </c>
      <c r="J16165">
        <v>27.27</v>
      </c>
      <c r="K16165">
        <v>14.8</v>
      </c>
      <c r="M16165">
        <v>5288</v>
      </c>
    </row>
    <row r="16166" spans="1:13" customFormat="1" hidden="1">
      <c r="A16166" t="s">
        <v>896</v>
      </c>
      <c r="B16166" t="s">
        <v>897</v>
      </c>
      <c r="C16166" s="1">
        <v>44321</v>
      </c>
      <c r="D16166">
        <v>546761662</v>
      </c>
      <c r="E16166">
        <v>348659412</v>
      </c>
      <c r="F16166">
        <v>190391657</v>
      </c>
      <c r="G16166">
        <v>7696200</v>
      </c>
      <c r="H16166">
        <v>6625249</v>
      </c>
      <c r="I16166">
        <v>43.29</v>
      </c>
      <c r="J16166">
        <v>27.6</v>
      </c>
      <c r="K16166">
        <v>15.07</v>
      </c>
      <c r="M16166">
        <v>5245</v>
      </c>
    </row>
    <row r="16167" spans="1:13" customFormat="1" hidden="1">
      <c r="A16167" t="s">
        <v>896</v>
      </c>
      <c r="B16167" t="s">
        <v>897</v>
      </c>
      <c r="C16167" s="1">
        <v>44322</v>
      </c>
      <c r="D16167">
        <v>555695207</v>
      </c>
      <c r="E16167">
        <v>353390671</v>
      </c>
      <c r="F16167">
        <v>194340347</v>
      </c>
      <c r="G16167">
        <v>8933545</v>
      </c>
      <c r="H16167">
        <v>6705884</v>
      </c>
      <c r="I16167">
        <v>43.99</v>
      </c>
      <c r="J16167">
        <v>27.98</v>
      </c>
      <c r="K16167">
        <v>15.39</v>
      </c>
      <c r="M16167">
        <v>5309</v>
      </c>
    </row>
    <row r="16168" spans="1:13" customFormat="1" hidden="1">
      <c r="A16168" t="s">
        <v>896</v>
      </c>
      <c r="B16168" t="s">
        <v>897</v>
      </c>
      <c r="C16168" s="1">
        <v>44323</v>
      </c>
      <c r="D16168">
        <v>564148767</v>
      </c>
      <c r="E16168">
        <v>357633921</v>
      </c>
      <c r="F16168">
        <v>198320561</v>
      </c>
      <c r="G16168">
        <v>8453560</v>
      </c>
      <c r="H16168">
        <v>6804423</v>
      </c>
      <c r="I16168">
        <v>44.66</v>
      </c>
      <c r="J16168">
        <v>28.31</v>
      </c>
      <c r="K16168">
        <v>15.7</v>
      </c>
      <c r="M16168">
        <v>5387</v>
      </c>
    </row>
    <row r="16169" spans="1:13" customFormat="1" hidden="1">
      <c r="A16169" t="s">
        <v>896</v>
      </c>
      <c r="B16169" t="s">
        <v>897</v>
      </c>
      <c r="C16169" s="1">
        <v>44324</v>
      </c>
      <c r="D16169">
        <v>570450090</v>
      </c>
      <c r="E16169">
        <v>360655706</v>
      </c>
      <c r="F16169">
        <v>201395925</v>
      </c>
      <c r="G16169">
        <v>6301323</v>
      </c>
      <c r="H16169">
        <v>6783429</v>
      </c>
      <c r="I16169">
        <v>45.16</v>
      </c>
      <c r="J16169">
        <v>28.55</v>
      </c>
      <c r="K16169">
        <v>15.94</v>
      </c>
      <c r="M16169">
        <v>5370</v>
      </c>
    </row>
    <row r="16170" spans="1:13" customFormat="1" hidden="1">
      <c r="A16170" t="s">
        <v>896</v>
      </c>
      <c r="B16170" t="s">
        <v>897</v>
      </c>
      <c r="C16170" s="1">
        <v>44325</v>
      </c>
      <c r="D16170">
        <v>577148730</v>
      </c>
      <c r="E16170">
        <v>364279855</v>
      </c>
      <c r="F16170">
        <v>204368723</v>
      </c>
      <c r="G16170">
        <v>6698640</v>
      </c>
      <c r="H16170">
        <v>6906784</v>
      </c>
      <c r="I16170">
        <v>45.69</v>
      </c>
      <c r="J16170">
        <v>28.84</v>
      </c>
      <c r="K16170">
        <v>16.18</v>
      </c>
      <c r="M16170">
        <v>5468</v>
      </c>
    </row>
    <row r="16171" spans="1:13" customFormat="1" hidden="1">
      <c r="A16171" t="s">
        <v>896</v>
      </c>
      <c r="B16171" t="s">
        <v>897</v>
      </c>
      <c r="C16171" s="1">
        <v>44326</v>
      </c>
      <c r="D16171">
        <v>584476283</v>
      </c>
      <c r="E16171">
        <v>368264732</v>
      </c>
      <c r="F16171">
        <v>207676437</v>
      </c>
      <c r="G16171">
        <v>7327553</v>
      </c>
      <c r="H16171">
        <v>7313716</v>
      </c>
      <c r="I16171">
        <v>46.27</v>
      </c>
      <c r="J16171">
        <v>29.16</v>
      </c>
      <c r="K16171">
        <v>16.440000000000001</v>
      </c>
      <c r="M16171">
        <v>5790</v>
      </c>
    </row>
    <row r="16172" spans="1:13" customFormat="1" hidden="1">
      <c r="A16172" t="s">
        <v>896</v>
      </c>
      <c r="B16172" t="s">
        <v>897</v>
      </c>
      <c r="C16172" s="1">
        <v>44327</v>
      </c>
      <c r="D16172">
        <v>591851569</v>
      </c>
      <c r="E16172">
        <v>372339199</v>
      </c>
      <c r="F16172">
        <v>210799115</v>
      </c>
      <c r="G16172">
        <v>7375286</v>
      </c>
      <c r="H16172">
        <v>7540872</v>
      </c>
      <c r="I16172">
        <v>46.86</v>
      </c>
      <c r="J16172">
        <v>29.48</v>
      </c>
      <c r="K16172">
        <v>16.690000000000001</v>
      </c>
      <c r="M16172">
        <v>5970</v>
      </c>
    </row>
    <row r="16173" spans="1:13" customFormat="1" hidden="1">
      <c r="A16173" t="s">
        <v>896</v>
      </c>
      <c r="B16173" t="s">
        <v>897</v>
      </c>
      <c r="C16173" s="1">
        <v>44328</v>
      </c>
      <c r="D16173">
        <v>599541399</v>
      </c>
      <c r="E16173">
        <v>376485954</v>
      </c>
      <c r="F16173">
        <v>214122282</v>
      </c>
      <c r="G16173">
        <v>7689830</v>
      </c>
      <c r="H16173">
        <v>7539962</v>
      </c>
      <c r="I16173">
        <v>47.47</v>
      </c>
      <c r="J16173">
        <v>29.81</v>
      </c>
      <c r="K16173">
        <v>16.95</v>
      </c>
      <c r="M16173">
        <v>5969</v>
      </c>
    </row>
    <row r="16174" spans="1:13" customFormat="1" hidden="1">
      <c r="A16174" t="s">
        <v>896</v>
      </c>
      <c r="B16174" t="s">
        <v>897</v>
      </c>
      <c r="C16174" s="1">
        <v>44329</v>
      </c>
      <c r="D16174">
        <v>607353514</v>
      </c>
      <c r="E16174">
        <v>380556130</v>
      </c>
      <c r="F16174">
        <v>217749626</v>
      </c>
      <c r="G16174">
        <v>7812115</v>
      </c>
      <c r="H16174">
        <v>7379758</v>
      </c>
      <c r="I16174">
        <v>48.08</v>
      </c>
      <c r="J16174">
        <v>30.13</v>
      </c>
      <c r="K16174">
        <v>17.239999999999998</v>
      </c>
      <c r="M16174">
        <v>5843</v>
      </c>
    </row>
    <row r="16175" spans="1:13" customFormat="1" hidden="1">
      <c r="A16175" t="s">
        <v>896</v>
      </c>
      <c r="B16175" t="s">
        <v>897</v>
      </c>
      <c r="C16175" s="1">
        <v>44330</v>
      </c>
      <c r="D16175">
        <v>614680559</v>
      </c>
      <c r="E16175">
        <v>384449889</v>
      </c>
      <c r="F16175">
        <v>221073324</v>
      </c>
      <c r="G16175">
        <v>7327045</v>
      </c>
      <c r="H16175">
        <v>7218827</v>
      </c>
      <c r="I16175">
        <v>48.66</v>
      </c>
      <c r="J16175">
        <v>30.44</v>
      </c>
      <c r="K16175">
        <v>17.5</v>
      </c>
      <c r="M16175">
        <v>5715</v>
      </c>
    </row>
    <row r="16176" spans="1:13" customFormat="1" hidden="1">
      <c r="A16176" t="s">
        <v>896</v>
      </c>
      <c r="B16176" t="s">
        <v>897</v>
      </c>
      <c r="C16176" s="1">
        <v>44331</v>
      </c>
      <c r="D16176">
        <v>620992932</v>
      </c>
      <c r="E16176">
        <v>387690884</v>
      </c>
      <c r="F16176">
        <v>224015283</v>
      </c>
      <c r="G16176">
        <v>6312373</v>
      </c>
      <c r="H16176">
        <v>7220406</v>
      </c>
      <c r="I16176">
        <v>49.16</v>
      </c>
      <c r="J16176">
        <v>30.69</v>
      </c>
      <c r="K16176">
        <v>17.739999999999998</v>
      </c>
      <c r="M16176">
        <v>5716</v>
      </c>
    </row>
    <row r="16177" spans="1:13" customFormat="1" hidden="1">
      <c r="A16177" t="s">
        <v>896</v>
      </c>
      <c r="B16177" t="s">
        <v>897</v>
      </c>
      <c r="C16177" s="1">
        <v>44332</v>
      </c>
      <c r="D16177">
        <v>628096074</v>
      </c>
      <c r="E16177">
        <v>391539567</v>
      </c>
      <c r="F16177">
        <v>226802293</v>
      </c>
      <c r="G16177">
        <v>7103142</v>
      </c>
      <c r="H16177">
        <v>7278192</v>
      </c>
      <c r="I16177">
        <v>49.73</v>
      </c>
      <c r="J16177">
        <v>31</v>
      </c>
      <c r="K16177">
        <v>17.96</v>
      </c>
      <c r="M16177">
        <v>5762</v>
      </c>
    </row>
    <row r="16178" spans="1:13" customFormat="1" hidden="1">
      <c r="A16178" t="s">
        <v>896</v>
      </c>
      <c r="B16178" t="s">
        <v>897</v>
      </c>
      <c r="C16178" s="1">
        <v>44333</v>
      </c>
      <c r="D16178">
        <v>634730937</v>
      </c>
      <c r="E16178">
        <v>395264515</v>
      </c>
      <c r="F16178">
        <v>229621513</v>
      </c>
      <c r="G16178">
        <v>6634863</v>
      </c>
      <c r="H16178">
        <v>7179236</v>
      </c>
      <c r="I16178">
        <v>50.25</v>
      </c>
      <c r="J16178">
        <v>31.29</v>
      </c>
      <c r="K16178">
        <v>18.18</v>
      </c>
      <c r="M16178">
        <v>5684</v>
      </c>
    </row>
    <row r="16179" spans="1:13" customFormat="1" hidden="1">
      <c r="A16179" t="s">
        <v>896</v>
      </c>
      <c r="B16179" t="s">
        <v>897</v>
      </c>
      <c r="C16179" s="1">
        <v>44334</v>
      </c>
      <c r="D16179">
        <v>641722179</v>
      </c>
      <c r="E16179">
        <v>399173515</v>
      </c>
      <c r="F16179">
        <v>232448309</v>
      </c>
      <c r="G16179">
        <v>6991242</v>
      </c>
      <c r="H16179">
        <v>7124373</v>
      </c>
      <c r="I16179">
        <v>50.81</v>
      </c>
      <c r="J16179">
        <v>31.6</v>
      </c>
      <c r="K16179">
        <v>18.399999999999999</v>
      </c>
      <c r="M16179">
        <v>5640</v>
      </c>
    </row>
    <row r="16180" spans="1:13" customFormat="1" hidden="1">
      <c r="A16180" t="s">
        <v>896</v>
      </c>
      <c r="B16180" t="s">
        <v>897</v>
      </c>
      <c r="C16180" s="1">
        <v>44335</v>
      </c>
      <c r="D16180">
        <v>649757245</v>
      </c>
      <c r="E16180">
        <v>403486340</v>
      </c>
      <c r="F16180">
        <v>235867909</v>
      </c>
      <c r="G16180">
        <v>8035066</v>
      </c>
      <c r="H16180">
        <v>7173692</v>
      </c>
      <c r="I16180">
        <v>51.44</v>
      </c>
      <c r="J16180">
        <v>31.94</v>
      </c>
      <c r="K16180">
        <v>18.670000000000002</v>
      </c>
      <c r="M16180">
        <v>5679</v>
      </c>
    </row>
    <row r="16181" spans="1:13" customFormat="1" hidden="1">
      <c r="A16181" t="s">
        <v>896</v>
      </c>
      <c r="B16181" t="s">
        <v>897</v>
      </c>
      <c r="C16181" s="1">
        <v>44336</v>
      </c>
      <c r="D16181">
        <v>659139568</v>
      </c>
      <c r="E16181">
        <v>408476801</v>
      </c>
      <c r="F16181">
        <v>239993415</v>
      </c>
      <c r="G16181">
        <v>9382323</v>
      </c>
      <c r="H16181">
        <v>7398008</v>
      </c>
      <c r="I16181">
        <v>52.18</v>
      </c>
      <c r="J16181">
        <v>32.340000000000003</v>
      </c>
      <c r="K16181">
        <v>19</v>
      </c>
      <c r="M16181">
        <v>5857</v>
      </c>
    </row>
    <row r="16182" spans="1:13" customFormat="1" hidden="1">
      <c r="A16182" t="s">
        <v>896</v>
      </c>
      <c r="B16182" t="s">
        <v>897</v>
      </c>
      <c r="C16182" s="1">
        <v>44337</v>
      </c>
      <c r="D16182">
        <v>667705621</v>
      </c>
      <c r="E16182">
        <v>412926265</v>
      </c>
      <c r="F16182">
        <v>243778783</v>
      </c>
      <c r="G16182">
        <v>8566053</v>
      </c>
      <c r="H16182">
        <v>7575009</v>
      </c>
      <c r="I16182">
        <v>52.86</v>
      </c>
      <c r="J16182">
        <v>32.69</v>
      </c>
      <c r="K16182">
        <v>19.3</v>
      </c>
      <c r="M16182">
        <v>5997</v>
      </c>
    </row>
    <row r="16183" spans="1:13" customFormat="1" hidden="1">
      <c r="A16183" t="s">
        <v>896</v>
      </c>
      <c r="B16183" t="s">
        <v>897</v>
      </c>
      <c r="C16183" s="1">
        <v>44338</v>
      </c>
      <c r="D16183">
        <v>674312104</v>
      </c>
      <c r="E16183">
        <v>416476911</v>
      </c>
      <c r="F16183">
        <v>246737250</v>
      </c>
      <c r="G16183">
        <v>6606483</v>
      </c>
      <c r="H16183">
        <v>7617025</v>
      </c>
      <c r="I16183">
        <v>53.39</v>
      </c>
      <c r="J16183">
        <v>32.97</v>
      </c>
      <c r="K16183">
        <v>19.53</v>
      </c>
      <c r="M16183">
        <v>6030</v>
      </c>
    </row>
    <row r="16184" spans="1:13" customFormat="1" hidden="1">
      <c r="A16184" t="s">
        <v>896</v>
      </c>
      <c r="B16184" t="s">
        <v>897</v>
      </c>
      <c r="C16184" s="1">
        <v>44339</v>
      </c>
      <c r="D16184">
        <v>681263782</v>
      </c>
      <c r="E16184">
        <v>420331712</v>
      </c>
      <c r="F16184">
        <v>249668860</v>
      </c>
      <c r="G16184">
        <v>6951678</v>
      </c>
      <c r="H16184">
        <v>7595387</v>
      </c>
      <c r="I16184">
        <v>53.94</v>
      </c>
      <c r="J16184">
        <v>33.28</v>
      </c>
      <c r="K16184">
        <v>19.77</v>
      </c>
      <c r="M16184">
        <v>6013</v>
      </c>
    </row>
    <row r="16185" spans="1:13" customFormat="1" hidden="1">
      <c r="A16185" t="s">
        <v>896</v>
      </c>
      <c r="B16185" t="s">
        <v>897</v>
      </c>
      <c r="C16185" s="1">
        <v>44340</v>
      </c>
      <c r="D16185">
        <v>687237623</v>
      </c>
      <c r="E16185">
        <v>426817396</v>
      </c>
      <c r="F16185">
        <v>252599432</v>
      </c>
      <c r="G16185">
        <v>5973841</v>
      </c>
      <c r="H16185">
        <v>7500955</v>
      </c>
      <c r="I16185">
        <v>54.41</v>
      </c>
      <c r="J16185">
        <v>33.79</v>
      </c>
      <c r="K16185">
        <v>20</v>
      </c>
      <c r="M16185">
        <v>5939</v>
      </c>
    </row>
    <row r="16186" spans="1:13" customFormat="1" hidden="1">
      <c r="A16186" t="s">
        <v>896</v>
      </c>
      <c r="B16186" t="s">
        <v>897</v>
      </c>
      <c r="C16186" s="1">
        <v>44341</v>
      </c>
      <c r="D16186">
        <v>694109420</v>
      </c>
      <c r="E16186">
        <v>430603132</v>
      </c>
      <c r="F16186">
        <v>255397430</v>
      </c>
      <c r="G16186">
        <v>6871797</v>
      </c>
      <c r="H16186">
        <v>7483892</v>
      </c>
      <c r="I16186">
        <v>54.95</v>
      </c>
      <c r="J16186">
        <v>34.090000000000003</v>
      </c>
      <c r="K16186">
        <v>20.22</v>
      </c>
      <c r="M16186">
        <v>5925</v>
      </c>
    </row>
    <row r="16187" spans="1:13" customFormat="1" hidden="1">
      <c r="A16187" t="s">
        <v>896</v>
      </c>
      <c r="B16187" t="s">
        <v>897</v>
      </c>
      <c r="C16187" s="1">
        <v>44342</v>
      </c>
      <c r="D16187">
        <v>702515860</v>
      </c>
      <c r="E16187">
        <v>435101259</v>
      </c>
      <c r="F16187">
        <v>259152469</v>
      </c>
      <c r="G16187">
        <v>8406440</v>
      </c>
      <c r="H16187">
        <v>7536945</v>
      </c>
      <c r="I16187">
        <v>55.62</v>
      </c>
      <c r="J16187">
        <v>34.450000000000003</v>
      </c>
      <c r="K16187">
        <v>20.52</v>
      </c>
      <c r="M16187">
        <v>5967</v>
      </c>
    </row>
    <row r="16188" spans="1:13" customFormat="1" hidden="1">
      <c r="A16188" t="s">
        <v>896</v>
      </c>
      <c r="B16188" t="s">
        <v>897</v>
      </c>
      <c r="C16188" s="1">
        <v>44343</v>
      </c>
      <c r="D16188">
        <v>711459787</v>
      </c>
      <c r="E16188">
        <v>440120328</v>
      </c>
      <c r="F16188">
        <v>263101335</v>
      </c>
      <c r="G16188">
        <v>8943927</v>
      </c>
      <c r="H16188">
        <v>7474317</v>
      </c>
      <c r="I16188">
        <v>56.33</v>
      </c>
      <c r="J16188">
        <v>34.840000000000003</v>
      </c>
      <c r="K16188">
        <v>20.83</v>
      </c>
      <c r="M16188">
        <v>5917</v>
      </c>
    </row>
    <row r="16189" spans="1:13" customFormat="1" hidden="1">
      <c r="A16189" t="s">
        <v>896</v>
      </c>
      <c r="B16189" t="s">
        <v>897</v>
      </c>
      <c r="C16189" s="1">
        <v>44344</v>
      </c>
      <c r="D16189">
        <v>719685046</v>
      </c>
      <c r="E16189">
        <v>444774084</v>
      </c>
      <c r="F16189">
        <v>266676164</v>
      </c>
      <c r="G16189">
        <v>8225259</v>
      </c>
      <c r="H16189">
        <v>7425632</v>
      </c>
      <c r="I16189">
        <v>56.98</v>
      </c>
      <c r="J16189">
        <v>35.21</v>
      </c>
      <c r="K16189">
        <v>21.11</v>
      </c>
      <c r="M16189">
        <v>5879</v>
      </c>
    </row>
    <row r="16190" spans="1:13" customFormat="1" hidden="1">
      <c r="A16190" t="s">
        <v>896</v>
      </c>
      <c r="B16190" t="s">
        <v>897</v>
      </c>
      <c r="C16190" s="1">
        <v>44345</v>
      </c>
      <c r="D16190">
        <v>725783927</v>
      </c>
      <c r="E16190">
        <v>448142008</v>
      </c>
      <c r="F16190">
        <v>269411966</v>
      </c>
      <c r="G16190">
        <v>6098881</v>
      </c>
      <c r="H16190">
        <v>7353118</v>
      </c>
      <c r="I16190">
        <v>57.46</v>
      </c>
      <c r="J16190">
        <v>35.479999999999997</v>
      </c>
      <c r="K16190">
        <v>21.33</v>
      </c>
      <c r="M16190">
        <v>5822</v>
      </c>
    </row>
    <row r="16191" spans="1:13" customFormat="1" hidden="1">
      <c r="A16191" t="s">
        <v>896</v>
      </c>
      <c r="B16191" t="s">
        <v>897</v>
      </c>
      <c r="C16191" s="1">
        <v>44346</v>
      </c>
      <c r="D16191">
        <v>732108056</v>
      </c>
      <c r="E16191">
        <v>451396943</v>
      </c>
      <c r="F16191">
        <v>272430671</v>
      </c>
      <c r="G16191">
        <v>6324129</v>
      </c>
      <c r="H16191">
        <v>7263468</v>
      </c>
      <c r="I16191">
        <v>57.96</v>
      </c>
      <c r="J16191">
        <v>35.74</v>
      </c>
      <c r="K16191">
        <v>21.57</v>
      </c>
      <c r="M16191">
        <v>5751</v>
      </c>
    </row>
    <row r="16192" spans="1:13" customFormat="1" hidden="1">
      <c r="A16192" t="s">
        <v>896</v>
      </c>
      <c r="B16192" t="s">
        <v>897</v>
      </c>
      <c r="C16192" s="1">
        <v>44347</v>
      </c>
      <c r="D16192">
        <v>737916857</v>
      </c>
      <c r="E16192">
        <v>454837400</v>
      </c>
      <c r="F16192">
        <v>274804716</v>
      </c>
      <c r="G16192">
        <v>5808801</v>
      </c>
      <c r="H16192">
        <v>7239891</v>
      </c>
      <c r="I16192">
        <v>58.42</v>
      </c>
      <c r="J16192">
        <v>36.01</v>
      </c>
      <c r="K16192">
        <v>21.76</v>
      </c>
      <c r="M16192">
        <v>5732</v>
      </c>
    </row>
    <row r="16193" spans="1:13" customFormat="1" hidden="1">
      <c r="A16193" t="s">
        <v>896</v>
      </c>
      <c r="B16193" t="s">
        <v>897</v>
      </c>
      <c r="C16193" s="1">
        <v>44348</v>
      </c>
      <c r="D16193">
        <v>746405653</v>
      </c>
      <c r="E16193">
        <v>459755421</v>
      </c>
      <c r="F16193">
        <v>278469630</v>
      </c>
      <c r="G16193">
        <v>8488796</v>
      </c>
      <c r="H16193">
        <v>7470890</v>
      </c>
      <c r="I16193">
        <v>59.09</v>
      </c>
      <c r="J16193">
        <v>36.4</v>
      </c>
      <c r="K16193">
        <v>22.05</v>
      </c>
      <c r="M16193">
        <v>5915</v>
      </c>
    </row>
    <row r="16194" spans="1:13" customFormat="1" hidden="1">
      <c r="A16194" t="s">
        <v>896</v>
      </c>
      <c r="B16194" t="s">
        <v>897</v>
      </c>
      <c r="C16194" s="1">
        <v>44349</v>
      </c>
      <c r="D16194">
        <v>754926247</v>
      </c>
      <c r="E16194">
        <v>464656318</v>
      </c>
      <c r="F16194">
        <v>282058978</v>
      </c>
      <c r="G16194">
        <v>8520594</v>
      </c>
      <c r="H16194">
        <v>7487198</v>
      </c>
      <c r="I16194">
        <v>59.77</v>
      </c>
      <c r="J16194">
        <v>36.79</v>
      </c>
      <c r="K16194">
        <v>22.33</v>
      </c>
      <c r="M16194">
        <v>5928</v>
      </c>
    </row>
    <row r="16195" spans="1:13" customFormat="1" hidden="1">
      <c r="A16195" t="s">
        <v>896</v>
      </c>
      <c r="B16195" t="s">
        <v>897</v>
      </c>
      <c r="C16195" s="1">
        <v>44350</v>
      </c>
      <c r="D16195">
        <v>762750475</v>
      </c>
      <c r="E16195">
        <v>469159221</v>
      </c>
      <c r="F16195">
        <v>285330556</v>
      </c>
      <c r="G16195">
        <v>7824228</v>
      </c>
      <c r="H16195">
        <v>7327241</v>
      </c>
      <c r="I16195">
        <v>60.39</v>
      </c>
      <c r="J16195">
        <v>37.14</v>
      </c>
      <c r="K16195">
        <v>22.59</v>
      </c>
      <c r="M16195">
        <v>5801</v>
      </c>
    </row>
    <row r="16196" spans="1:13" customFormat="1" hidden="1">
      <c r="A16196" t="s">
        <v>896</v>
      </c>
      <c r="B16196" t="s">
        <v>897</v>
      </c>
      <c r="C16196" s="1">
        <v>44351</v>
      </c>
      <c r="D16196">
        <v>770688869</v>
      </c>
      <c r="E16196">
        <v>473782986</v>
      </c>
      <c r="F16196">
        <v>288860145</v>
      </c>
      <c r="G16196">
        <v>7938394</v>
      </c>
      <c r="H16196">
        <v>7286260</v>
      </c>
      <c r="I16196">
        <v>61.02</v>
      </c>
      <c r="J16196">
        <v>37.51</v>
      </c>
      <c r="K16196">
        <v>22.87</v>
      </c>
      <c r="M16196">
        <v>5769</v>
      </c>
    </row>
    <row r="16197" spans="1:13" customFormat="1" hidden="1">
      <c r="A16197" t="s">
        <v>896</v>
      </c>
      <c r="B16197" t="s">
        <v>897</v>
      </c>
      <c r="C16197" s="1">
        <v>44352</v>
      </c>
      <c r="D16197">
        <v>776927331</v>
      </c>
      <c r="E16197">
        <v>477227069</v>
      </c>
      <c r="F16197">
        <v>291633560</v>
      </c>
      <c r="G16197">
        <v>6238462</v>
      </c>
      <c r="H16197">
        <v>7306201</v>
      </c>
      <c r="I16197">
        <v>61.51</v>
      </c>
      <c r="J16197">
        <v>37.78</v>
      </c>
      <c r="K16197">
        <v>23.09</v>
      </c>
      <c r="M16197">
        <v>5784</v>
      </c>
    </row>
    <row r="16198" spans="1:13" customFormat="1" hidden="1">
      <c r="A16198" t="s">
        <v>896</v>
      </c>
      <c r="B16198" t="s">
        <v>897</v>
      </c>
      <c r="C16198" s="1">
        <v>44353</v>
      </c>
      <c r="D16198">
        <v>784723861</v>
      </c>
      <c r="E16198">
        <v>481359207</v>
      </c>
      <c r="F16198">
        <v>295625089</v>
      </c>
      <c r="G16198">
        <v>7796530</v>
      </c>
      <c r="H16198">
        <v>7516544</v>
      </c>
      <c r="I16198">
        <v>62.13</v>
      </c>
      <c r="J16198">
        <v>38.11</v>
      </c>
      <c r="K16198">
        <v>23.4</v>
      </c>
      <c r="M16198">
        <v>5951</v>
      </c>
    </row>
    <row r="16199" spans="1:13" customFormat="1" hidden="1">
      <c r="A16199" t="s">
        <v>896</v>
      </c>
      <c r="B16199" t="s">
        <v>897</v>
      </c>
      <c r="C16199" s="1">
        <v>44354</v>
      </c>
      <c r="D16199">
        <v>792983062</v>
      </c>
      <c r="E16199">
        <v>486306223</v>
      </c>
      <c r="F16199">
        <v>299271957</v>
      </c>
      <c r="G16199">
        <v>8259201</v>
      </c>
      <c r="H16199">
        <v>7866601</v>
      </c>
      <c r="I16199">
        <v>62.78</v>
      </c>
      <c r="J16199">
        <v>38.5</v>
      </c>
      <c r="K16199">
        <v>23.69</v>
      </c>
      <c r="M16199">
        <v>6228</v>
      </c>
    </row>
    <row r="16200" spans="1:13" customFormat="1" hidden="1">
      <c r="A16200" t="s">
        <v>896</v>
      </c>
      <c r="B16200" t="s">
        <v>897</v>
      </c>
      <c r="C16200" s="1">
        <v>44355</v>
      </c>
      <c r="D16200">
        <v>801578899</v>
      </c>
      <c r="E16200">
        <v>491047391</v>
      </c>
      <c r="F16200">
        <v>303316837</v>
      </c>
      <c r="G16200">
        <v>8595837</v>
      </c>
      <c r="H16200">
        <v>7881892</v>
      </c>
      <c r="I16200">
        <v>63.46</v>
      </c>
      <c r="J16200">
        <v>38.880000000000003</v>
      </c>
      <c r="K16200">
        <v>24.01</v>
      </c>
      <c r="M16200">
        <v>6240</v>
      </c>
    </row>
    <row r="16201" spans="1:13" customFormat="1" hidden="1">
      <c r="A16201" t="s">
        <v>896</v>
      </c>
      <c r="B16201" t="s">
        <v>897</v>
      </c>
      <c r="C16201" s="1">
        <v>44356</v>
      </c>
      <c r="D16201">
        <v>811480082</v>
      </c>
      <c r="E16201">
        <v>496238960</v>
      </c>
      <c r="F16201">
        <v>308156133</v>
      </c>
      <c r="G16201">
        <v>9901183</v>
      </c>
      <c r="H16201">
        <v>8079119</v>
      </c>
      <c r="I16201">
        <v>64.25</v>
      </c>
      <c r="J16201">
        <v>39.29</v>
      </c>
      <c r="K16201">
        <v>24.4</v>
      </c>
      <c r="M16201">
        <v>6396</v>
      </c>
    </row>
    <row r="16202" spans="1:13" customFormat="1" hidden="1">
      <c r="A16202" t="s">
        <v>896</v>
      </c>
      <c r="B16202" t="s">
        <v>897</v>
      </c>
      <c r="C16202" s="1">
        <v>44357</v>
      </c>
      <c r="D16202">
        <v>820806747</v>
      </c>
      <c r="E16202">
        <v>501259031</v>
      </c>
      <c r="F16202">
        <v>312810091</v>
      </c>
      <c r="G16202">
        <v>9326665</v>
      </c>
      <c r="H16202">
        <v>8293753</v>
      </c>
      <c r="I16202">
        <v>64.98</v>
      </c>
      <c r="J16202">
        <v>39.69</v>
      </c>
      <c r="K16202">
        <v>24.77</v>
      </c>
      <c r="M16202">
        <v>6566</v>
      </c>
    </row>
    <row r="16203" spans="1:13" customFormat="1" hidden="1">
      <c r="A16203" t="s">
        <v>896</v>
      </c>
      <c r="B16203" t="s">
        <v>897</v>
      </c>
      <c r="C16203" s="1">
        <v>44358</v>
      </c>
      <c r="D16203">
        <v>829305281</v>
      </c>
      <c r="E16203">
        <v>505902004</v>
      </c>
      <c r="F16203">
        <v>316871706</v>
      </c>
      <c r="G16203">
        <v>8498534</v>
      </c>
      <c r="H16203">
        <v>8373773</v>
      </c>
      <c r="I16203">
        <v>65.66</v>
      </c>
      <c r="J16203">
        <v>40.049999999999997</v>
      </c>
      <c r="K16203">
        <v>25.09</v>
      </c>
      <c r="M16203">
        <v>6630</v>
      </c>
    </row>
    <row r="16204" spans="1:13" customFormat="1" hidden="1">
      <c r="A16204" t="s">
        <v>896</v>
      </c>
      <c r="B16204" t="s">
        <v>897</v>
      </c>
      <c r="C16204" s="1">
        <v>44359</v>
      </c>
      <c r="D16204">
        <v>836165923</v>
      </c>
      <c r="E16204">
        <v>509540205</v>
      </c>
      <c r="F16204">
        <v>320194327</v>
      </c>
      <c r="G16204">
        <v>6860642</v>
      </c>
      <c r="H16204">
        <v>8462656</v>
      </c>
      <c r="I16204">
        <v>66.2</v>
      </c>
      <c r="J16204">
        <v>40.340000000000003</v>
      </c>
      <c r="K16204">
        <v>25.35</v>
      </c>
      <c r="M16204">
        <v>6700</v>
      </c>
    </row>
    <row r="16205" spans="1:13" customFormat="1" hidden="1">
      <c r="A16205" t="s">
        <v>896</v>
      </c>
      <c r="B16205" t="s">
        <v>897</v>
      </c>
      <c r="C16205" s="1">
        <v>44360</v>
      </c>
      <c r="D16205">
        <v>844544165</v>
      </c>
      <c r="E16205">
        <v>513906866</v>
      </c>
      <c r="F16205">
        <v>324250652</v>
      </c>
      <c r="G16205">
        <v>8378242</v>
      </c>
      <c r="H16205">
        <v>8545758</v>
      </c>
      <c r="I16205">
        <v>66.86</v>
      </c>
      <c r="J16205">
        <v>40.69</v>
      </c>
      <c r="K16205">
        <v>25.67</v>
      </c>
      <c r="M16205">
        <v>6766</v>
      </c>
    </row>
    <row r="16206" spans="1:13" customFormat="1" hidden="1">
      <c r="A16206" t="s">
        <v>896</v>
      </c>
      <c r="B16206" t="s">
        <v>897</v>
      </c>
      <c r="C16206" s="1">
        <v>44361</v>
      </c>
      <c r="D16206">
        <v>852971766</v>
      </c>
      <c r="E16206">
        <v>518007866</v>
      </c>
      <c r="F16206">
        <v>328808729</v>
      </c>
      <c r="G16206">
        <v>8427601</v>
      </c>
      <c r="H16206">
        <v>8569815</v>
      </c>
      <c r="I16206">
        <v>67.53</v>
      </c>
      <c r="J16206">
        <v>41.01</v>
      </c>
      <c r="K16206">
        <v>26.03</v>
      </c>
      <c r="M16206">
        <v>6785</v>
      </c>
    </row>
    <row r="16207" spans="1:13" customFormat="1" hidden="1">
      <c r="A16207" t="s">
        <v>896</v>
      </c>
      <c r="B16207" t="s">
        <v>897</v>
      </c>
      <c r="C16207" s="1">
        <v>44362</v>
      </c>
      <c r="D16207">
        <v>861800332</v>
      </c>
      <c r="E16207">
        <v>522404137</v>
      </c>
      <c r="F16207">
        <v>333367161</v>
      </c>
      <c r="G16207">
        <v>8828566</v>
      </c>
      <c r="H16207">
        <v>8603062</v>
      </c>
      <c r="I16207">
        <v>68.23</v>
      </c>
      <c r="J16207">
        <v>41.36</v>
      </c>
      <c r="K16207">
        <v>26.39</v>
      </c>
      <c r="M16207">
        <v>6811</v>
      </c>
    </row>
    <row r="16208" spans="1:13" customFormat="1" hidden="1">
      <c r="A16208" t="s">
        <v>896</v>
      </c>
      <c r="B16208" t="s">
        <v>897</v>
      </c>
      <c r="C16208" s="1">
        <v>44363</v>
      </c>
      <c r="D16208">
        <v>871659238</v>
      </c>
      <c r="E16208">
        <v>526891269</v>
      </c>
      <c r="F16208">
        <v>338863772</v>
      </c>
      <c r="G16208">
        <v>9858906</v>
      </c>
      <c r="H16208">
        <v>8597022</v>
      </c>
      <c r="I16208">
        <v>69.010000000000005</v>
      </c>
      <c r="J16208">
        <v>41.71</v>
      </c>
      <c r="K16208">
        <v>26.83</v>
      </c>
      <c r="M16208">
        <v>6806</v>
      </c>
    </row>
    <row r="16209" spans="1:13" customFormat="1" hidden="1">
      <c r="A16209" t="s">
        <v>896</v>
      </c>
      <c r="B16209" t="s">
        <v>897</v>
      </c>
      <c r="C16209" s="1">
        <v>44364</v>
      </c>
      <c r="D16209">
        <v>881905860</v>
      </c>
      <c r="E16209">
        <v>531570274</v>
      </c>
      <c r="F16209">
        <v>344356903</v>
      </c>
      <c r="G16209">
        <v>10246622</v>
      </c>
      <c r="H16209">
        <v>8728445</v>
      </c>
      <c r="I16209">
        <v>69.819999999999993</v>
      </c>
      <c r="J16209">
        <v>42.08</v>
      </c>
      <c r="K16209">
        <v>27.26</v>
      </c>
      <c r="M16209">
        <v>6910</v>
      </c>
    </row>
    <row r="16210" spans="1:13" customFormat="1" hidden="1">
      <c r="A16210" t="s">
        <v>896</v>
      </c>
      <c r="B16210" t="s">
        <v>897</v>
      </c>
      <c r="C16210" s="1">
        <v>44365</v>
      </c>
      <c r="D16210">
        <v>890435023</v>
      </c>
      <c r="E16210">
        <v>535553656</v>
      </c>
      <c r="F16210">
        <v>348837734</v>
      </c>
      <c r="G16210">
        <v>8529163</v>
      </c>
      <c r="H16210">
        <v>8732820</v>
      </c>
      <c r="I16210">
        <v>70.5</v>
      </c>
      <c r="J16210">
        <v>42.4</v>
      </c>
      <c r="K16210">
        <v>27.62</v>
      </c>
      <c r="M16210">
        <v>6914</v>
      </c>
    </row>
    <row r="16211" spans="1:13" customFormat="1" hidden="1">
      <c r="A16211" t="s">
        <v>896</v>
      </c>
      <c r="B16211" t="s">
        <v>897</v>
      </c>
      <c r="C16211" s="1">
        <v>44366</v>
      </c>
      <c r="D16211">
        <v>896557922</v>
      </c>
      <c r="E16211">
        <v>538365399</v>
      </c>
      <c r="F16211">
        <v>351955702</v>
      </c>
      <c r="G16211">
        <v>6122899</v>
      </c>
      <c r="H16211">
        <v>8627428</v>
      </c>
      <c r="I16211">
        <v>70.98</v>
      </c>
      <c r="J16211">
        <v>42.62</v>
      </c>
      <c r="K16211">
        <v>27.86</v>
      </c>
      <c r="M16211">
        <v>6830</v>
      </c>
    </row>
    <row r="16212" spans="1:13" customFormat="1" hidden="1">
      <c r="A16212" t="s">
        <v>896</v>
      </c>
      <c r="B16212" t="s">
        <v>897</v>
      </c>
      <c r="C16212" s="1">
        <v>44367</v>
      </c>
      <c r="D16212">
        <v>905295241</v>
      </c>
      <c r="E16212">
        <v>542116651</v>
      </c>
      <c r="F16212">
        <v>356019492</v>
      </c>
      <c r="G16212">
        <v>8737319</v>
      </c>
      <c r="H16212">
        <v>8678725</v>
      </c>
      <c r="I16212">
        <v>71.67</v>
      </c>
      <c r="J16212">
        <v>42.92</v>
      </c>
      <c r="K16212">
        <v>28.19</v>
      </c>
      <c r="M16212">
        <v>6871</v>
      </c>
    </row>
    <row r="16213" spans="1:13" customFormat="1" hidden="1">
      <c r="A16213" t="s">
        <v>896</v>
      </c>
      <c r="B16213" t="s">
        <v>897</v>
      </c>
      <c r="C16213" s="1">
        <v>44368</v>
      </c>
      <c r="D16213">
        <v>911863828</v>
      </c>
      <c r="E16213">
        <v>545536573</v>
      </c>
      <c r="F16213">
        <v>359699087</v>
      </c>
      <c r="G16213">
        <v>6568587</v>
      </c>
      <c r="H16213">
        <v>8413152</v>
      </c>
      <c r="I16213">
        <v>72.19</v>
      </c>
      <c r="J16213">
        <v>43.19</v>
      </c>
      <c r="K16213">
        <v>28.48</v>
      </c>
      <c r="M16213">
        <v>6661</v>
      </c>
    </row>
    <row r="16214" spans="1:13" customFormat="1" hidden="1">
      <c r="A16214" t="s">
        <v>896</v>
      </c>
      <c r="B16214" t="s">
        <v>897</v>
      </c>
      <c r="C16214" s="1">
        <v>44369</v>
      </c>
      <c r="D16214">
        <v>920251928</v>
      </c>
      <c r="E16214">
        <v>548981971</v>
      </c>
      <c r="F16214">
        <v>364753769</v>
      </c>
      <c r="G16214">
        <v>8388100</v>
      </c>
      <c r="H16214">
        <v>8350228</v>
      </c>
      <c r="I16214">
        <v>72.86</v>
      </c>
      <c r="J16214">
        <v>43.46</v>
      </c>
      <c r="K16214">
        <v>28.88</v>
      </c>
      <c r="M16214">
        <v>6611</v>
      </c>
    </row>
    <row r="16215" spans="1:13" customFormat="1" hidden="1">
      <c r="A16215" t="s">
        <v>896</v>
      </c>
      <c r="B16215" t="s">
        <v>897</v>
      </c>
      <c r="C16215" s="1">
        <v>44370</v>
      </c>
      <c r="D16215">
        <v>928947236</v>
      </c>
      <c r="E16215">
        <v>552633300</v>
      </c>
      <c r="F16215">
        <v>369816796</v>
      </c>
      <c r="G16215">
        <v>8695308</v>
      </c>
      <c r="H16215">
        <v>8184000</v>
      </c>
      <c r="I16215">
        <v>73.55</v>
      </c>
      <c r="J16215">
        <v>43.75</v>
      </c>
      <c r="K16215">
        <v>29.28</v>
      </c>
      <c r="M16215">
        <v>6479</v>
      </c>
    </row>
    <row r="16216" spans="1:13" customFormat="1" hidden="1">
      <c r="A16216" t="s">
        <v>896</v>
      </c>
      <c r="B16216" t="s">
        <v>897</v>
      </c>
      <c r="C16216" s="1">
        <v>44371</v>
      </c>
      <c r="D16216">
        <v>937118711</v>
      </c>
      <c r="E16216">
        <v>556289731</v>
      </c>
      <c r="F16216">
        <v>374404136</v>
      </c>
      <c r="G16216">
        <v>8171475</v>
      </c>
      <c r="H16216">
        <v>7887550</v>
      </c>
      <c r="I16216">
        <v>74.19</v>
      </c>
      <c r="J16216">
        <v>44.04</v>
      </c>
      <c r="K16216">
        <v>29.64</v>
      </c>
      <c r="M16216">
        <v>6245</v>
      </c>
    </row>
    <row r="16217" spans="1:13" customFormat="1" hidden="1">
      <c r="A16217" t="s">
        <v>896</v>
      </c>
      <c r="B16217" t="s">
        <v>897</v>
      </c>
      <c r="C16217" s="1">
        <v>44372</v>
      </c>
      <c r="D16217">
        <v>944314441</v>
      </c>
      <c r="E16217">
        <v>559241998</v>
      </c>
      <c r="F16217">
        <v>378596919</v>
      </c>
      <c r="G16217">
        <v>7195730</v>
      </c>
      <c r="H16217">
        <v>7697060</v>
      </c>
      <c r="I16217">
        <v>74.760000000000005</v>
      </c>
      <c r="J16217">
        <v>44.28</v>
      </c>
      <c r="K16217">
        <v>29.97</v>
      </c>
      <c r="M16217">
        <v>6094</v>
      </c>
    </row>
    <row r="16218" spans="1:13" customFormat="1" hidden="1">
      <c r="A16218" t="s">
        <v>896</v>
      </c>
      <c r="B16218" t="s">
        <v>897</v>
      </c>
      <c r="C16218" s="1">
        <v>44373</v>
      </c>
      <c r="D16218">
        <v>950686255</v>
      </c>
      <c r="E16218">
        <v>561731252</v>
      </c>
      <c r="F16218">
        <v>382368581</v>
      </c>
      <c r="G16218">
        <v>6371814</v>
      </c>
      <c r="H16218">
        <v>7732619</v>
      </c>
      <c r="I16218">
        <v>75.27</v>
      </c>
      <c r="J16218">
        <v>44.47</v>
      </c>
      <c r="K16218">
        <v>30.27</v>
      </c>
      <c r="M16218">
        <v>6122</v>
      </c>
    </row>
    <row r="16219" spans="1:13" customFormat="1" hidden="1">
      <c r="A16219" t="s">
        <v>896</v>
      </c>
      <c r="B16219" t="s">
        <v>897</v>
      </c>
      <c r="C16219" s="1">
        <v>44374</v>
      </c>
      <c r="D16219">
        <v>959378893</v>
      </c>
      <c r="E16219">
        <v>581300598</v>
      </c>
      <c r="F16219">
        <v>388486016</v>
      </c>
      <c r="G16219">
        <v>8692638</v>
      </c>
      <c r="H16219">
        <v>7726236</v>
      </c>
      <c r="I16219">
        <v>75.95</v>
      </c>
      <c r="J16219">
        <v>46.02</v>
      </c>
      <c r="K16219">
        <v>30.76</v>
      </c>
      <c r="M16219">
        <v>6117</v>
      </c>
    </row>
    <row r="16220" spans="1:13" customFormat="1" hidden="1">
      <c r="A16220" t="s">
        <v>896</v>
      </c>
      <c r="B16220" t="s">
        <v>897</v>
      </c>
      <c r="C16220" s="1">
        <v>44375</v>
      </c>
      <c r="D16220">
        <v>967263761</v>
      </c>
      <c r="E16220">
        <v>584408119</v>
      </c>
      <c r="F16220">
        <v>393350591</v>
      </c>
      <c r="G16220">
        <v>7884868</v>
      </c>
      <c r="H16220">
        <v>7914276</v>
      </c>
      <c r="I16220">
        <v>76.58</v>
      </c>
      <c r="J16220">
        <v>46.27</v>
      </c>
      <c r="K16220">
        <v>31.14</v>
      </c>
      <c r="M16220">
        <v>6266</v>
      </c>
    </row>
    <row r="16221" spans="1:13" customFormat="1" hidden="1">
      <c r="A16221" t="s">
        <v>896</v>
      </c>
      <c r="B16221" t="s">
        <v>897</v>
      </c>
      <c r="C16221" s="1">
        <v>44376</v>
      </c>
      <c r="D16221">
        <v>975668969</v>
      </c>
      <c r="E16221">
        <v>587620158</v>
      </c>
      <c r="F16221">
        <v>398634444</v>
      </c>
      <c r="G16221">
        <v>8405208</v>
      </c>
      <c r="H16221">
        <v>7916720</v>
      </c>
      <c r="I16221">
        <v>77.239999999999995</v>
      </c>
      <c r="J16221">
        <v>46.52</v>
      </c>
      <c r="K16221">
        <v>31.56</v>
      </c>
      <c r="M16221">
        <v>6268</v>
      </c>
    </row>
    <row r="16222" spans="1:13" customFormat="1" hidden="1">
      <c r="A16222" t="s">
        <v>896</v>
      </c>
      <c r="B16222" t="s">
        <v>897</v>
      </c>
      <c r="C16222" s="1">
        <v>44377</v>
      </c>
      <c r="D16222">
        <v>984884122</v>
      </c>
      <c r="E16222">
        <v>591565989</v>
      </c>
      <c r="F16222">
        <v>403904483</v>
      </c>
      <c r="G16222">
        <v>9215153</v>
      </c>
      <c r="H16222">
        <v>7990984</v>
      </c>
      <c r="I16222">
        <v>77.97</v>
      </c>
      <c r="J16222">
        <v>46.83</v>
      </c>
      <c r="K16222">
        <v>31.98</v>
      </c>
      <c r="M16222">
        <v>6327</v>
      </c>
    </row>
    <row r="16223" spans="1:13" customFormat="1" hidden="1">
      <c r="A16223" t="s">
        <v>896</v>
      </c>
      <c r="B16223" t="s">
        <v>897</v>
      </c>
      <c r="C16223" s="1">
        <v>44378</v>
      </c>
      <c r="D16223">
        <v>993314382</v>
      </c>
      <c r="E16223">
        <v>594985950</v>
      </c>
      <c r="F16223">
        <v>409053413</v>
      </c>
      <c r="G16223">
        <v>8430260</v>
      </c>
      <c r="H16223">
        <v>8027953</v>
      </c>
      <c r="I16223">
        <v>78.64</v>
      </c>
      <c r="J16223">
        <v>47.11</v>
      </c>
      <c r="K16223">
        <v>32.39</v>
      </c>
      <c r="L16223">
        <v>0</v>
      </c>
      <c r="M16223">
        <v>6356</v>
      </c>
    </row>
    <row r="16224" spans="1:13" customFormat="1" hidden="1">
      <c r="A16224" t="s">
        <v>896</v>
      </c>
      <c r="B16224" t="s">
        <v>897</v>
      </c>
      <c r="C16224" s="1">
        <v>44379</v>
      </c>
      <c r="D16224">
        <v>1000782665</v>
      </c>
      <c r="E16224">
        <v>597885658</v>
      </c>
      <c r="F16224">
        <v>413655005</v>
      </c>
      <c r="G16224">
        <v>7468283</v>
      </c>
      <c r="H16224">
        <v>8066889</v>
      </c>
      <c r="I16224">
        <v>79.23</v>
      </c>
      <c r="J16224">
        <v>47.34</v>
      </c>
      <c r="K16224">
        <v>32.75</v>
      </c>
      <c r="L16224">
        <v>0</v>
      </c>
      <c r="M16224">
        <v>6387</v>
      </c>
    </row>
    <row r="16225" spans="1:13" customFormat="1" hidden="1">
      <c r="A16225" t="s">
        <v>896</v>
      </c>
      <c r="B16225" t="s">
        <v>897</v>
      </c>
      <c r="C16225" s="1">
        <v>44380</v>
      </c>
      <c r="D16225">
        <v>1007345661</v>
      </c>
      <c r="E16225">
        <v>600955686</v>
      </c>
      <c r="F16225">
        <v>418114729</v>
      </c>
      <c r="G16225">
        <v>6562996</v>
      </c>
      <c r="H16225">
        <v>8094201</v>
      </c>
      <c r="I16225">
        <v>79.75</v>
      </c>
      <c r="J16225">
        <v>47.58</v>
      </c>
      <c r="K16225">
        <v>33.1</v>
      </c>
      <c r="L16225">
        <v>0</v>
      </c>
      <c r="M16225">
        <v>6408</v>
      </c>
    </row>
    <row r="16226" spans="1:13" customFormat="1" hidden="1">
      <c r="A16226" t="s">
        <v>896</v>
      </c>
      <c r="B16226" t="s">
        <v>897</v>
      </c>
      <c r="C16226" s="1">
        <v>44381</v>
      </c>
      <c r="D16226">
        <v>1015409631</v>
      </c>
      <c r="E16226">
        <v>605120292</v>
      </c>
      <c r="F16226">
        <v>422985297</v>
      </c>
      <c r="G16226">
        <v>8063970</v>
      </c>
      <c r="H16226">
        <v>8004391</v>
      </c>
      <c r="I16226">
        <v>80.39</v>
      </c>
      <c r="J16226">
        <v>47.91</v>
      </c>
      <c r="K16226">
        <v>33.49</v>
      </c>
      <c r="L16226">
        <v>0</v>
      </c>
      <c r="M16226">
        <v>6337</v>
      </c>
    </row>
    <row r="16227" spans="1:13" customFormat="1" hidden="1">
      <c r="A16227" t="s">
        <v>896</v>
      </c>
      <c r="B16227" t="s">
        <v>897</v>
      </c>
      <c r="C16227" s="1">
        <v>44382</v>
      </c>
      <c r="D16227">
        <v>1022859742</v>
      </c>
      <c r="E16227">
        <v>610672570</v>
      </c>
      <c r="F16227">
        <v>429712820</v>
      </c>
      <c r="G16227">
        <v>7450111</v>
      </c>
      <c r="H16227">
        <v>7942283</v>
      </c>
      <c r="I16227">
        <v>80.98</v>
      </c>
      <c r="J16227">
        <v>48.35</v>
      </c>
      <c r="K16227">
        <v>34.020000000000003</v>
      </c>
      <c r="L16227">
        <v>0</v>
      </c>
      <c r="M16227">
        <v>6288</v>
      </c>
    </row>
    <row r="16228" spans="1:13" customFormat="1" hidden="1">
      <c r="A16228" t="s">
        <v>896</v>
      </c>
      <c r="B16228" t="s">
        <v>897</v>
      </c>
      <c r="C16228" s="1">
        <v>44383</v>
      </c>
      <c r="D16228">
        <v>1030417465</v>
      </c>
      <c r="E16228">
        <v>613800544</v>
      </c>
      <c r="F16228">
        <v>434313433</v>
      </c>
      <c r="G16228">
        <v>7557723</v>
      </c>
      <c r="H16228">
        <v>7821214</v>
      </c>
      <c r="I16228">
        <v>81.58</v>
      </c>
      <c r="J16228">
        <v>48.6</v>
      </c>
      <c r="K16228">
        <v>34.380000000000003</v>
      </c>
      <c r="L16228">
        <v>0</v>
      </c>
      <c r="M16228">
        <v>6192</v>
      </c>
    </row>
    <row r="16229" spans="1:13" customFormat="1" hidden="1">
      <c r="A16229" t="s">
        <v>896</v>
      </c>
      <c r="B16229" t="s">
        <v>897</v>
      </c>
      <c r="C16229" s="1">
        <v>44384</v>
      </c>
      <c r="D16229">
        <v>1038603421</v>
      </c>
      <c r="E16229">
        <v>617123524</v>
      </c>
      <c r="F16229">
        <v>439439798</v>
      </c>
      <c r="G16229">
        <v>8185956</v>
      </c>
      <c r="H16229">
        <v>7674186</v>
      </c>
      <c r="I16229">
        <v>82.23</v>
      </c>
      <c r="J16229">
        <v>48.86</v>
      </c>
      <c r="K16229">
        <v>34.79</v>
      </c>
      <c r="L16229">
        <v>0</v>
      </c>
      <c r="M16229">
        <v>6076</v>
      </c>
    </row>
    <row r="16230" spans="1:13" customFormat="1" hidden="1">
      <c r="A16230" t="s">
        <v>896</v>
      </c>
      <c r="B16230" t="s">
        <v>897</v>
      </c>
      <c r="C16230" s="1">
        <v>44385</v>
      </c>
      <c r="D16230">
        <v>1046721515</v>
      </c>
      <c r="E16230">
        <v>620313675</v>
      </c>
      <c r="F16230">
        <v>444400838</v>
      </c>
      <c r="G16230">
        <v>8118094</v>
      </c>
      <c r="H16230">
        <v>7629590</v>
      </c>
      <c r="I16230">
        <v>82.87</v>
      </c>
      <c r="J16230">
        <v>49.11</v>
      </c>
      <c r="K16230">
        <v>35.18</v>
      </c>
      <c r="L16230">
        <v>0</v>
      </c>
      <c r="M16230">
        <v>6040</v>
      </c>
    </row>
    <row r="16231" spans="1:13" customFormat="1" hidden="1">
      <c r="A16231" t="s">
        <v>896</v>
      </c>
      <c r="B16231" t="s">
        <v>897</v>
      </c>
      <c r="C16231" s="1">
        <v>44386</v>
      </c>
      <c r="D16231">
        <v>1054235019</v>
      </c>
      <c r="E16231">
        <v>623278183</v>
      </c>
      <c r="F16231">
        <v>449021608</v>
      </c>
      <c r="G16231">
        <v>7513504</v>
      </c>
      <c r="H16231">
        <v>7636051</v>
      </c>
      <c r="I16231">
        <v>83.46</v>
      </c>
      <c r="J16231">
        <v>49.35</v>
      </c>
      <c r="K16231">
        <v>35.549999999999997</v>
      </c>
      <c r="L16231">
        <v>0</v>
      </c>
      <c r="M16231">
        <v>6046</v>
      </c>
    </row>
    <row r="16232" spans="1:13" customFormat="1" hidden="1">
      <c r="A16232" t="s">
        <v>896</v>
      </c>
      <c r="B16232" t="s">
        <v>897</v>
      </c>
      <c r="C16232" s="1">
        <v>44387</v>
      </c>
      <c r="D16232">
        <v>1059515721</v>
      </c>
      <c r="E16232">
        <v>625343269</v>
      </c>
      <c r="F16232">
        <v>452281081</v>
      </c>
      <c r="G16232">
        <v>5280702</v>
      </c>
      <c r="H16232">
        <v>7452866</v>
      </c>
      <c r="I16232">
        <v>83.88</v>
      </c>
      <c r="J16232">
        <v>49.51</v>
      </c>
      <c r="K16232">
        <v>35.81</v>
      </c>
      <c r="L16232">
        <v>0</v>
      </c>
      <c r="M16232">
        <v>5900</v>
      </c>
    </row>
    <row r="16233" spans="1:13" customFormat="1" hidden="1">
      <c r="A16233" t="s">
        <v>896</v>
      </c>
      <c r="B16233" t="s">
        <v>897</v>
      </c>
      <c r="C16233" s="1">
        <v>44388</v>
      </c>
      <c r="D16233">
        <v>1066713835</v>
      </c>
      <c r="E16233">
        <v>628698574</v>
      </c>
      <c r="F16233">
        <v>456419674</v>
      </c>
      <c r="G16233">
        <v>7198114</v>
      </c>
      <c r="H16233">
        <v>7329172</v>
      </c>
      <c r="I16233">
        <v>84.45</v>
      </c>
      <c r="J16233">
        <v>49.77</v>
      </c>
      <c r="K16233">
        <v>36.14</v>
      </c>
      <c r="L16233">
        <v>0</v>
      </c>
      <c r="M16233">
        <v>5803</v>
      </c>
    </row>
    <row r="16234" spans="1:13" customFormat="1" hidden="1">
      <c r="A16234" t="s">
        <v>896</v>
      </c>
      <c r="B16234" t="s">
        <v>897</v>
      </c>
      <c r="C16234" s="1">
        <v>44389</v>
      </c>
      <c r="D16234">
        <v>1074492813</v>
      </c>
      <c r="E16234">
        <v>631907703</v>
      </c>
      <c r="F16234">
        <v>461250584</v>
      </c>
      <c r="G16234">
        <v>7778978</v>
      </c>
      <c r="H16234">
        <v>7376153</v>
      </c>
      <c r="I16234">
        <v>85.07</v>
      </c>
      <c r="J16234">
        <v>50.03</v>
      </c>
      <c r="K16234">
        <v>36.520000000000003</v>
      </c>
      <c r="L16234">
        <v>0</v>
      </c>
      <c r="M16234">
        <v>5840</v>
      </c>
    </row>
    <row r="16235" spans="1:13" customFormat="1" hidden="1">
      <c r="A16235" t="s">
        <v>896</v>
      </c>
      <c r="B16235" t="s">
        <v>897</v>
      </c>
      <c r="C16235" s="1">
        <v>44390</v>
      </c>
      <c r="D16235">
        <v>1082180633</v>
      </c>
      <c r="E16235">
        <v>634956331</v>
      </c>
      <c r="F16235">
        <v>466032956</v>
      </c>
      <c r="G16235">
        <v>7687820</v>
      </c>
      <c r="H16235">
        <v>7394738</v>
      </c>
      <c r="I16235">
        <v>85.68</v>
      </c>
      <c r="J16235">
        <v>50.27</v>
      </c>
      <c r="K16235">
        <v>36.9</v>
      </c>
      <c r="L16235">
        <v>0</v>
      </c>
      <c r="M16235">
        <v>5854</v>
      </c>
    </row>
    <row r="16236" spans="1:13" customFormat="1" hidden="1">
      <c r="A16236" t="s">
        <v>896</v>
      </c>
      <c r="B16236" t="s">
        <v>897</v>
      </c>
      <c r="C16236" s="1">
        <v>44391</v>
      </c>
      <c r="D16236">
        <v>1090317733</v>
      </c>
      <c r="E16236">
        <v>638160148</v>
      </c>
      <c r="F16236">
        <v>471156898</v>
      </c>
      <c r="G16236">
        <v>8137100</v>
      </c>
      <c r="H16236">
        <v>7387759</v>
      </c>
      <c r="I16236">
        <v>86.32</v>
      </c>
      <c r="J16236">
        <v>50.52</v>
      </c>
      <c r="K16236">
        <v>37.299999999999997</v>
      </c>
      <c r="L16236">
        <v>0</v>
      </c>
      <c r="M16236">
        <v>5849</v>
      </c>
    </row>
    <row r="16237" spans="1:13" customFormat="1" hidden="1">
      <c r="A16237" t="s">
        <v>896</v>
      </c>
      <c r="B16237" t="s">
        <v>897</v>
      </c>
      <c r="C16237" s="1">
        <v>44392</v>
      </c>
      <c r="D16237">
        <v>1098474571</v>
      </c>
      <c r="E16237">
        <v>641551188</v>
      </c>
      <c r="F16237">
        <v>476364010</v>
      </c>
      <c r="G16237">
        <v>8156838</v>
      </c>
      <c r="H16237">
        <v>7393294</v>
      </c>
      <c r="I16237">
        <v>86.97</v>
      </c>
      <c r="J16237">
        <v>50.79</v>
      </c>
      <c r="K16237">
        <v>37.71</v>
      </c>
      <c r="L16237">
        <v>0</v>
      </c>
      <c r="M16237">
        <v>5853</v>
      </c>
    </row>
    <row r="16238" spans="1:13" customFormat="1" hidden="1">
      <c r="A16238" t="s">
        <v>896</v>
      </c>
      <c r="B16238" t="s">
        <v>897</v>
      </c>
      <c r="C16238" s="1">
        <v>44393</v>
      </c>
      <c r="D16238">
        <v>1105731860</v>
      </c>
      <c r="E16238">
        <v>644288141</v>
      </c>
      <c r="F16238">
        <v>480858105</v>
      </c>
      <c r="G16238">
        <v>7257289</v>
      </c>
      <c r="H16238">
        <v>7356692</v>
      </c>
      <c r="I16238">
        <v>87.54</v>
      </c>
      <c r="J16238">
        <v>51.01</v>
      </c>
      <c r="K16238">
        <v>38.07</v>
      </c>
      <c r="L16238">
        <v>0</v>
      </c>
      <c r="M16238">
        <v>5824</v>
      </c>
    </row>
    <row r="16239" spans="1:13" customFormat="1" hidden="1">
      <c r="A16239" t="s">
        <v>896</v>
      </c>
      <c r="B16239" t="s">
        <v>897</v>
      </c>
      <c r="C16239" s="1">
        <v>44394</v>
      </c>
      <c r="D16239">
        <v>1111535730</v>
      </c>
      <c r="E16239">
        <v>646348270</v>
      </c>
      <c r="F16239">
        <v>484593022</v>
      </c>
      <c r="G16239">
        <v>5803870</v>
      </c>
      <c r="H16239">
        <v>7431430</v>
      </c>
      <c r="I16239">
        <v>88</v>
      </c>
      <c r="J16239">
        <v>51.17</v>
      </c>
      <c r="K16239">
        <v>38.369999999999997</v>
      </c>
      <c r="L16239">
        <v>0</v>
      </c>
      <c r="M16239">
        <v>5884</v>
      </c>
    </row>
    <row r="16240" spans="1:13" customFormat="1" hidden="1">
      <c r="A16240" t="s">
        <v>896</v>
      </c>
      <c r="B16240" t="s">
        <v>897</v>
      </c>
      <c r="C16240" s="1">
        <v>44395</v>
      </c>
      <c r="D16240">
        <v>1118269350</v>
      </c>
      <c r="E16240">
        <v>648885191</v>
      </c>
      <c r="F16240">
        <v>488955049</v>
      </c>
      <c r="G16240">
        <v>6733620</v>
      </c>
      <c r="H16240">
        <v>7365074</v>
      </c>
      <c r="I16240">
        <v>88.53</v>
      </c>
      <c r="J16240">
        <v>51.37</v>
      </c>
      <c r="K16240">
        <v>38.71</v>
      </c>
      <c r="L16240">
        <v>0</v>
      </c>
      <c r="M16240">
        <v>5831</v>
      </c>
    </row>
    <row r="16241" spans="1:13" customFormat="1" hidden="1">
      <c r="A16241" t="s">
        <v>896</v>
      </c>
      <c r="B16241" t="s">
        <v>897</v>
      </c>
      <c r="C16241" s="1">
        <v>44396</v>
      </c>
      <c r="D16241">
        <v>1124473728</v>
      </c>
      <c r="E16241">
        <v>651174672</v>
      </c>
      <c r="F16241">
        <v>493094247</v>
      </c>
      <c r="G16241">
        <v>6204378</v>
      </c>
      <c r="H16241">
        <v>7140131</v>
      </c>
      <c r="I16241">
        <v>89.03</v>
      </c>
      <c r="J16241">
        <v>51.55</v>
      </c>
      <c r="K16241">
        <v>39.04</v>
      </c>
      <c r="L16241">
        <v>0</v>
      </c>
      <c r="M16241">
        <v>5653</v>
      </c>
    </row>
    <row r="16242" spans="1:13" customFormat="1" hidden="1">
      <c r="A16242" t="s">
        <v>896</v>
      </c>
      <c r="B16242" t="s">
        <v>897</v>
      </c>
      <c r="C16242" s="1">
        <v>44397</v>
      </c>
      <c r="D16242">
        <v>1131380198</v>
      </c>
      <c r="E16242">
        <v>653854138</v>
      </c>
      <c r="F16242">
        <v>497330287</v>
      </c>
      <c r="G16242">
        <v>6906470</v>
      </c>
      <c r="H16242">
        <v>7028509</v>
      </c>
      <c r="I16242">
        <v>89.57</v>
      </c>
      <c r="J16242">
        <v>51.77</v>
      </c>
      <c r="K16242">
        <v>39.369999999999997</v>
      </c>
      <c r="L16242">
        <v>0</v>
      </c>
      <c r="M16242">
        <v>5565</v>
      </c>
    </row>
    <row r="16243" spans="1:13" customFormat="1" hidden="1">
      <c r="A16243" t="s">
        <v>896</v>
      </c>
      <c r="B16243" t="s">
        <v>897</v>
      </c>
      <c r="C16243" s="1">
        <v>44398</v>
      </c>
      <c r="D16243">
        <v>1138755258</v>
      </c>
      <c r="E16243">
        <v>656812668</v>
      </c>
      <c r="F16243">
        <v>502221386</v>
      </c>
      <c r="G16243">
        <v>7375060</v>
      </c>
      <c r="H16243">
        <v>6919646</v>
      </c>
      <c r="I16243">
        <v>90.16</v>
      </c>
      <c r="J16243">
        <v>52</v>
      </c>
      <c r="K16243">
        <v>39.76</v>
      </c>
      <c r="L16243">
        <v>0</v>
      </c>
      <c r="M16243">
        <v>5478</v>
      </c>
    </row>
    <row r="16244" spans="1:13" customFormat="1" hidden="1">
      <c r="A16244" t="s">
        <v>896</v>
      </c>
      <c r="B16244" t="s">
        <v>897</v>
      </c>
      <c r="C16244" s="1">
        <v>44399</v>
      </c>
      <c r="D16244">
        <v>1145675323</v>
      </c>
      <c r="E16244">
        <v>659501040</v>
      </c>
      <c r="F16244">
        <v>506606859</v>
      </c>
      <c r="G16244">
        <v>6920065</v>
      </c>
      <c r="H16244">
        <v>6742965</v>
      </c>
      <c r="I16244">
        <v>90.7</v>
      </c>
      <c r="J16244">
        <v>52.21</v>
      </c>
      <c r="K16244">
        <v>40.11</v>
      </c>
      <c r="L16244">
        <v>0</v>
      </c>
      <c r="M16244">
        <v>5338</v>
      </c>
    </row>
    <row r="16245" spans="1:13" customFormat="1" hidden="1">
      <c r="A16245" t="s">
        <v>896</v>
      </c>
      <c r="B16245" t="s">
        <v>897</v>
      </c>
      <c r="C16245" s="1">
        <v>44400</v>
      </c>
      <c r="D16245">
        <v>1151587307</v>
      </c>
      <c r="E16245">
        <v>661868138</v>
      </c>
      <c r="F16245">
        <v>510253791</v>
      </c>
      <c r="G16245">
        <v>5911984</v>
      </c>
      <c r="H16245">
        <v>6550778</v>
      </c>
      <c r="I16245">
        <v>91.17</v>
      </c>
      <c r="J16245">
        <v>52.4</v>
      </c>
      <c r="K16245">
        <v>40.4</v>
      </c>
      <c r="L16245">
        <v>0</v>
      </c>
      <c r="M16245">
        <v>5186</v>
      </c>
    </row>
    <row r="16246" spans="1:13" customFormat="1" hidden="1">
      <c r="A16246" t="s">
        <v>896</v>
      </c>
      <c r="B16246" t="s">
        <v>897</v>
      </c>
      <c r="C16246" s="1">
        <v>44401</v>
      </c>
      <c r="D16246">
        <v>1156370671</v>
      </c>
      <c r="E16246">
        <v>663557756</v>
      </c>
      <c r="F16246">
        <v>513441977</v>
      </c>
      <c r="G16246">
        <v>4783364</v>
      </c>
      <c r="H16246">
        <v>6404992</v>
      </c>
      <c r="I16246">
        <v>91.55</v>
      </c>
      <c r="J16246">
        <v>52.53</v>
      </c>
      <c r="K16246">
        <v>40.65</v>
      </c>
      <c r="L16246">
        <v>0</v>
      </c>
      <c r="M16246">
        <v>5071</v>
      </c>
    </row>
    <row r="16247" spans="1:13" customFormat="1" hidden="1">
      <c r="A16247" t="s">
        <v>896</v>
      </c>
      <c r="B16247" t="s">
        <v>897</v>
      </c>
      <c r="C16247" s="1">
        <v>44402</v>
      </c>
      <c r="D16247">
        <v>1162859299</v>
      </c>
      <c r="E16247">
        <v>666043354</v>
      </c>
      <c r="F16247">
        <v>517546096</v>
      </c>
      <c r="G16247">
        <v>6488628</v>
      </c>
      <c r="H16247">
        <v>6369993</v>
      </c>
      <c r="I16247">
        <v>92.06</v>
      </c>
      <c r="J16247">
        <v>52.73</v>
      </c>
      <c r="K16247">
        <v>40.97</v>
      </c>
      <c r="L16247">
        <v>0</v>
      </c>
      <c r="M16247">
        <v>5043</v>
      </c>
    </row>
    <row r="16248" spans="1:13" customFormat="1" hidden="1">
      <c r="A16248" t="s">
        <v>896</v>
      </c>
      <c r="B16248" t="s">
        <v>897</v>
      </c>
      <c r="C16248" s="1">
        <v>44403</v>
      </c>
      <c r="D16248">
        <v>1169510732</v>
      </c>
      <c r="E16248">
        <v>668932120</v>
      </c>
      <c r="F16248">
        <v>521537963</v>
      </c>
      <c r="G16248">
        <v>6651433</v>
      </c>
      <c r="H16248">
        <v>6433858</v>
      </c>
      <c r="I16248">
        <v>92.59</v>
      </c>
      <c r="J16248">
        <v>52.96</v>
      </c>
      <c r="K16248">
        <v>41.29</v>
      </c>
      <c r="L16248">
        <v>0</v>
      </c>
      <c r="M16248">
        <v>5094</v>
      </c>
    </row>
    <row r="16249" spans="1:13" customFormat="1" hidden="1">
      <c r="A16249" t="s">
        <v>896</v>
      </c>
      <c r="B16249" t="s">
        <v>897</v>
      </c>
      <c r="C16249" s="1">
        <v>44404</v>
      </c>
      <c r="D16249">
        <v>1176515056</v>
      </c>
      <c r="E16249">
        <v>671978752</v>
      </c>
      <c r="F16249">
        <v>525670208</v>
      </c>
      <c r="G16249">
        <v>7004324</v>
      </c>
      <c r="H16249">
        <v>6447837</v>
      </c>
      <c r="I16249">
        <v>93.15</v>
      </c>
      <c r="J16249">
        <v>53.2</v>
      </c>
      <c r="K16249">
        <v>41.62</v>
      </c>
      <c r="L16249">
        <v>0</v>
      </c>
      <c r="M16249">
        <v>5105</v>
      </c>
    </row>
    <row r="16250" spans="1:13" customFormat="1" hidden="1">
      <c r="A16250" t="s">
        <v>896</v>
      </c>
      <c r="B16250" t="s">
        <v>897</v>
      </c>
      <c r="C16250" s="1">
        <v>44405</v>
      </c>
      <c r="D16250">
        <v>1184101173</v>
      </c>
      <c r="E16250">
        <v>675362881</v>
      </c>
      <c r="F16250">
        <v>529994190</v>
      </c>
      <c r="G16250">
        <v>7586117</v>
      </c>
      <c r="H16250">
        <v>6477988</v>
      </c>
      <c r="I16250">
        <v>93.75</v>
      </c>
      <c r="J16250">
        <v>53.47</v>
      </c>
      <c r="K16250">
        <v>41.96</v>
      </c>
      <c r="L16250">
        <v>0</v>
      </c>
      <c r="M16250">
        <v>5129</v>
      </c>
    </row>
    <row r="16251" spans="1:13" customFormat="1" hidden="1">
      <c r="A16251" t="s">
        <v>896</v>
      </c>
      <c r="B16251" t="s">
        <v>897</v>
      </c>
      <c r="C16251" s="1">
        <v>44406</v>
      </c>
      <c r="D16251">
        <v>1191407607</v>
      </c>
      <c r="E16251">
        <v>678649026</v>
      </c>
      <c r="F16251">
        <v>534071991</v>
      </c>
      <c r="G16251">
        <v>7306434</v>
      </c>
      <c r="H16251">
        <v>6533183</v>
      </c>
      <c r="I16251">
        <v>94.32</v>
      </c>
      <c r="J16251">
        <v>53.73</v>
      </c>
      <c r="K16251">
        <v>42.28</v>
      </c>
      <c r="L16251">
        <v>0</v>
      </c>
      <c r="M16251">
        <v>5172</v>
      </c>
    </row>
    <row r="16252" spans="1:13" customFormat="1" hidden="1">
      <c r="A16252" t="s">
        <v>896</v>
      </c>
      <c r="B16252" t="s">
        <v>897</v>
      </c>
      <c r="C16252" s="1">
        <v>44407</v>
      </c>
      <c r="D16252">
        <v>1198297036</v>
      </c>
      <c r="E16252">
        <v>681864962</v>
      </c>
      <c r="F16252">
        <v>537826505</v>
      </c>
      <c r="G16252">
        <v>6889429</v>
      </c>
      <c r="H16252">
        <v>6672818</v>
      </c>
      <c r="I16252">
        <v>94.87</v>
      </c>
      <c r="J16252">
        <v>53.98</v>
      </c>
      <c r="K16252">
        <v>42.58</v>
      </c>
      <c r="L16252">
        <v>0</v>
      </c>
      <c r="M16252">
        <v>5283</v>
      </c>
    </row>
    <row r="16253" spans="1:13" customFormat="1" hidden="1">
      <c r="A16253" t="s">
        <v>896</v>
      </c>
      <c r="B16253" t="s">
        <v>897</v>
      </c>
      <c r="C16253" s="1">
        <v>44408</v>
      </c>
      <c r="D16253">
        <v>1203362753</v>
      </c>
      <c r="E16253">
        <v>684143838</v>
      </c>
      <c r="F16253">
        <v>540682632</v>
      </c>
      <c r="G16253">
        <v>5065717</v>
      </c>
      <c r="H16253">
        <v>6713155</v>
      </c>
      <c r="I16253">
        <v>95.27</v>
      </c>
      <c r="J16253">
        <v>54.16</v>
      </c>
      <c r="K16253">
        <v>42.81</v>
      </c>
      <c r="L16253">
        <v>0</v>
      </c>
      <c r="M16253">
        <v>5315</v>
      </c>
    </row>
    <row r="16254" spans="1:13" customFormat="1" hidden="1">
      <c r="A16254" t="s">
        <v>896</v>
      </c>
      <c r="B16254" t="s">
        <v>897</v>
      </c>
      <c r="C16254" s="1">
        <v>44409</v>
      </c>
      <c r="D16254">
        <v>1209219531</v>
      </c>
      <c r="E16254">
        <v>686515585</v>
      </c>
      <c r="F16254">
        <v>543897820</v>
      </c>
      <c r="G16254">
        <v>5856778</v>
      </c>
      <c r="H16254">
        <v>6622890</v>
      </c>
      <c r="I16254">
        <v>95.73</v>
      </c>
      <c r="J16254">
        <v>54.35</v>
      </c>
      <c r="K16254">
        <v>43.06</v>
      </c>
      <c r="L16254">
        <v>0</v>
      </c>
      <c r="M16254">
        <v>5243</v>
      </c>
    </row>
    <row r="16255" spans="1:13" customFormat="1" hidden="1">
      <c r="A16255" t="s">
        <v>896</v>
      </c>
      <c r="B16255" t="s">
        <v>897</v>
      </c>
      <c r="C16255" s="1">
        <v>44410</v>
      </c>
      <c r="D16255">
        <v>1214792228</v>
      </c>
      <c r="E16255">
        <v>689302397</v>
      </c>
      <c r="F16255">
        <v>546867244</v>
      </c>
      <c r="G16255">
        <v>5572697</v>
      </c>
      <c r="H16255">
        <v>6468785</v>
      </c>
      <c r="I16255">
        <v>96.18</v>
      </c>
      <c r="J16255">
        <v>54.57</v>
      </c>
      <c r="K16255">
        <v>43.3</v>
      </c>
      <c r="L16255">
        <v>0.01</v>
      </c>
      <c r="M16255">
        <v>5121</v>
      </c>
    </row>
    <row r="16256" spans="1:13" customFormat="1" hidden="1">
      <c r="A16256" t="s">
        <v>896</v>
      </c>
      <c r="B16256" t="s">
        <v>897</v>
      </c>
      <c r="C16256" s="1">
        <v>44411</v>
      </c>
      <c r="D16256">
        <v>1220894829</v>
      </c>
      <c r="E16256">
        <v>692039379</v>
      </c>
      <c r="F16256">
        <v>550387944</v>
      </c>
      <c r="G16256">
        <v>6102601</v>
      </c>
      <c r="H16256">
        <v>6339968</v>
      </c>
      <c r="I16256">
        <v>96.66</v>
      </c>
      <c r="J16256">
        <v>54.79</v>
      </c>
      <c r="K16256">
        <v>43.57</v>
      </c>
      <c r="L16256">
        <v>0.01</v>
      </c>
      <c r="M16256">
        <v>5019</v>
      </c>
    </row>
    <row r="16257" spans="1:13" customFormat="1" hidden="1">
      <c r="A16257" t="s">
        <v>896</v>
      </c>
      <c r="B16257" t="s">
        <v>897</v>
      </c>
      <c r="C16257" s="1">
        <v>44412</v>
      </c>
      <c r="D16257">
        <v>1232730860</v>
      </c>
      <c r="E16257">
        <v>699427255</v>
      </c>
      <c r="F16257">
        <v>554853935</v>
      </c>
      <c r="G16257">
        <v>11836031</v>
      </c>
      <c r="H16257">
        <v>6947098</v>
      </c>
      <c r="I16257">
        <v>97.6</v>
      </c>
      <c r="J16257">
        <v>55.37</v>
      </c>
      <c r="K16257">
        <v>43.93</v>
      </c>
      <c r="L16257">
        <v>0.02</v>
      </c>
      <c r="M16257">
        <v>5500</v>
      </c>
    </row>
    <row r="16258" spans="1:13" customFormat="1" hidden="1">
      <c r="A16258" t="s">
        <v>896</v>
      </c>
      <c r="B16258" t="s">
        <v>897</v>
      </c>
      <c r="C16258" s="1">
        <v>44413</v>
      </c>
      <c r="D16258">
        <v>1239863615</v>
      </c>
      <c r="E16258">
        <v>702686193</v>
      </c>
      <c r="F16258">
        <v>558760388</v>
      </c>
      <c r="G16258">
        <v>7132755</v>
      </c>
      <c r="H16258">
        <v>6922287</v>
      </c>
      <c r="I16258">
        <v>98.16</v>
      </c>
      <c r="J16258">
        <v>55.63</v>
      </c>
      <c r="K16258">
        <v>44.24</v>
      </c>
      <c r="L16258">
        <v>0.03</v>
      </c>
      <c r="M16258">
        <v>5480</v>
      </c>
    </row>
    <row r="16259" spans="1:13" customFormat="1" hidden="1">
      <c r="A16259" t="s">
        <v>896</v>
      </c>
      <c r="B16259" t="s">
        <v>897</v>
      </c>
      <c r="C16259" s="1">
        <v>44414</v>
      </c>
      <c r="D16259">
        <v>1244798870</v>
      </c>
      <c r="E16259">
        <v>705001872</v>
      </c>
      <c r="F16259">
        <v>561376477</v>
      </c>
      <c r="G16259">
        <v>4935255</v>
      </c>
      <c r="H16259">
        <v>6643119</v>
      </c>
      <c r="I16259">
        <v>98.55</v>
      </c>
      <c r="J16259">
        <v>55.82</v>
      </c>
      <c r="K16259">
        <v>44.44</v>
      </c>
      <c r="L16259">
        <v>0.03</v>
      </c>
      <c r="M16259">
        <v>5259</v>
      </c>
    </row>
    <row r="16260" spans="1:13" customFormat="1" hidden="1">
      <c r="A16260" t="s">
        <v>896</v>
      </c>
      <c r="B16260" t="s">
        <v>897</v>
      </c>
      <c r="C16260" s="1">
        <v>44415</v>
      </c>
      <c r="D16260">
        <v>1248527750</v>
      </c>
      <c r="E16260">
        <v>706785376</v>
      </c>
      <c r="F16260">
        <v>563387112</v>
      </c>
      <c r="G16260">
        <v>3728880</v>
      </c>
      <c r="H16260">
        <v>6452142</v>
      </c>
      <c r="I16260">
        <v>98.85</v>
      </c>
      <c r="J16260">
        <v>55.96</v>
      </c>
      <c r="K16260">
        <v>44.6</v>
      </c>
      <c r="L16260">
        <v>0.03</v>
      </c>
      <c r="M16260">
        <v>5108</v>
      </c>
    </row>
    <row r="16261" spans="1:13" customFormat="1" hidden="1">
      <c r="A16261" t="s">
        <v>896</v>
      </c>
      <c r="B16261" t="s">
        <v>897</v>
      </c>
      <c r="C16261" s="1">
        <v>44416</v>
      </c>
      <c r="D16261">
        <v>1252890100</v>
      </c>
      <c r="E16261">
        <v>708417700</v>
      </c>
      <c r="F16261">
        <v>566063817</v>
      </c>
      <c r="G16261">
        <v>4362350</v>
      </c>
      <c r="H16261">
        <v>6238653</v>
      </c>
      <c r="I16261">
        <v>99.19</v>
      </c>
      <c r="J16261">
        <v>56.09</v>
      </c>
      <c r="K16261">
        <v>44.82</v>
      </c>
      <c r="L16261">
        <v>0.04</v>
      </c>
      <c r="M16261">
        <v>4939</v>
      </c>
    </row>
    <row r="16262" spans="1:13" customFormat="1" hidden="1">
      <c r="A16262" t="s">
        <v>896</v>
      </c>
      <c r="B16262" t="s">
        <v>897</v>
      </c>
      <c r="C16262" s="1">
        <v>44417</v>
      </c>
      <c r="D16262">
        <v>1261295068</v>
      </c>
      <c r="E16262">
        <v>712539692</v>
      </c>
      <c r="F16262">
        <v>570518907</v>
      </c>
      <c r="G16262">
        <v>8404968</v>
      </c>
      <c r="H16262">
        <v>6643263</v>
      </c>
      <c r="I16262">
        <v>99.86</v>
      </c>
      <c r="J16262">
        <v>56.41</v>
      </c>
      <c r="K16262">
        <v>45.17</v>
      </c>
      <c r="L16262">
        <v>0.05</v>
      </c>
      <c r="M16262">
        <v>5260</v>
      </c>
    </row>
    <row r="16263" spans="1:13" customFormat="1" hidden="1">
      <c r="A16263" t="s">
        <v>896</v>
      </c>
      <c r="B16263" t="s">
        <v>897</v>
      </c>
      <c r="C16263" s="1">
        <v>44418</v>
      </c>
      <c r="D16263">
        <v>1268969889</v>
      </c>
      <c r="E16263">
        <v>715758174</v>
      </c>
      <c r="F16263">
        <v>574981184</v>
      </c>
      <c r="G16263">
        <v>7674821</v>
      </c>
      <c r="H16263">
        <v>6867866</v>
      </c>
      <c r="I16263">
        <v>100.47</v>
      </c>
      <c r="J16263">
        <v>56.67</v>
      </c>
      <c r="K16263">
        <v>45.52</v>
      </c>
      <c r="L16263">
        <v>0.05</v>
      </c>
      <c r="M16263">
        <v>5437</v>
      </c>
    </row>
    <row r="16264" spans="1:13" customFormat="1" hidden="1">
      <c r="A16264" t="s">
        <v>896</v>
      </c>
      <c r="B16264" t="s">
        <v>897</v>
      </c>
      <c r="C16264" s="1">
        <v>44419</v>
      </c>
      <c r="D16264">
        <v>1275983370</v>
      </c>
      <c r="E16264">
        <v>718877603</v>
      </c>
      <c r="F16264">
        <v>578766500</v>
      </c>
      <c r="G16264">
        <v>7013481</v>
      </c>
      <c r="H16264">
        <v>6178930</v>
      </c>
      <c r="I16264">
        <v>101.02</v>
      </c>
      <c r="J16264">
        <v>56.91</v>
      </c>
      <c r="K16264">
        <v>45.82</v>
      </c>
      <c r="L16264">
        <v>0.06</v>
      </c>
      <c r="M16264">
        <v>4892</v>
      </c>
    </row>
    <row r="16265" spans="1:13" customFormat="1" hidden="1">
      <c r="A16265" t="s">
        <v>896</v>
      </c>
      <c r="B16265" t="s">
        <v>897</v>
      </c>
      <c r="C16265" s="1">
        <v>44420</v>
      </c>
      <c r="D16265">
        <v>1282858888</v>
      </c>
      <c r="E16265">
        <v>721732864</v>
      </c>
      <c r="F16265">
        <v>582814628</v>
      </c>
      <c r="G16265">
        <v>6875518</v>
      </c>
      <c r="H16265">
        <v>6142182</v>
      </c>
      <c r="I16265">
        <v>101.56</v>
      </c>
      <c r="J16265">
        <v>57.14</v>
      </c>
      <c r="K16265">
        <v>46.14</v>
      </c>
      <c r="L16265">
        <v>7.0000000000000007E-2</v>
      </c>
      <c r="M16265">
        <v>4863</v>
      </c>
    </row>
    <row r="16266" spans="1:13" customFormat="1" hidden="1">
      <c r="A16266" t="s">
        <v>896</v>
      </c>
      <c r="B16266" t="s">
        <v>897</v>
      </c>
      <c r="C16266" s="1">
        <v>44421</v>
      </c>
      <c r="D16266">
        <v>1287801547</v>
      </c>
      <c r="E16266">
        <v>723711075</v>
      </c>
      <c r="F16266">
        <v>585668420</v>
      </c>
      <c r="G16266">
        <v>4942659</v>
      </c>
      <c r="H16266">
        <v>6143240</v>
      </c>
      <c r="I16266">
        <v>101.96</v>
      </c>
      <c r="J16266">
        <v>57.3</v>
      </c>
      <c r="K16266">
        <v>46.37</v>
      </c>
      <c r="L16266">
        <v>0.09</v>
      </c>
      <c r="M16266">
        <v>4864</v>
      </c>
    </row>
    <row r="16267" spans="1:13" customFormat="1" hidden="1">
      <c r="A16267" t="s">
        <v>896</v>
      </c>
      <c r="B16267" t="s">
        <v>897</v>
      </c>
      <c r="C16267" s="1">
        <v>44422</v>
      </c>
      <c r="D16267">
        <v>1291408665</v>
      </c>
      <c r="E16267">
        <v>726529363</v>
      </c>
      <c r="F16267">
        <v>587679709</v>
      </c>
      <c r="G16267">
        <v>3607118</v>
      </c>
      <c r="H16267">
        <v>6125845</v>
      </c>
      <c r="I16267">
        <v>102.24</v>
      </c>
      <c r="J16267">
        <v>57.52</v>
      </c>
      <c r="K16267">
        <v>46.53</v>
      </c>
      <c r="L16267">
        <v>0.09</v>
      </c>
      <c r="M16267">
        <v>4850</v>
      </c>
    </row>
    <row r="16268" spans="1:13" customFormat="1" hidden="1">
      <c r="A16268" t="s">
        <v>896</v>
      </c>
      <c r="B16268" t="s">
        <v>897</v>
      </c>
      <c r="C16268" s="1">
        <v>44423</v>
      </c>
      <c r="D16268">
        <v>1297056831</v>
      </c>
      <c r="E16268">
        <v>728997835</v>
      </c>
      <c r="F16268">
        <v>590831746</v>
      </c>
      <c r="G16268">
        <v>5648166</v>
      </c>
      <c r="H16268">
        <v>6309533</v>
      </c>
      <c r="I16268">
        <v>102.69</v>
      </c>
      <c r="J16268">
        <v>57.72</v>
      </c>
      <c r="K16268">
        <v>46.78</v>
      </c>
      <c r="L16268">
        <v>0.1</v>
      </c>
      <c r="M16268">
        <v>4995</v>
      </c>
    </row>
    <row r="16269" spans="1:13" customFormat="1" hidden="1">
      <c r="A16269" t="s">
        <v>896</v>
      </c>
      <c r="B16269" t="s">
        <v>897</v>
      </c>
      <c r="C16269" s="1">
        <v>44424</v>
      </c>
      <c r="D16269">
        <v>1303488692</v>
      </c>
      <c r="E16269">
        <v>732097284</v>
      </c>
      <c r="F16269">
        <v>594070905</v>
      </c>
      <c r="G16269">
        <v>6431861</v>
      </c>
      <c r="H16269">
        <v>6027661</v>
      </c>
      <c r="I16269">
        <v>103.2</v>
      </c>
      <c r="J16269">
        <v>57.96</v>
      </c>
      <c r="K16269">
        <v>47.03</v>
      </c>
      <c r="L16269">
        <v>0.12</v>
      </c>
      <c r="M16269">
        <v>4772</v>
      </c>
    </row>
    <row r="16270" spans="1:13" customFormat="1" hidden="1">
      <c r="A16270" t="s">
        <v>896</v>
      </c>
      <c r="B16270" t="s">
        <v>897</v>
      </c>
      <c r="C16270" s="1">
        <v>44425</v>
      </c>
      <c r="D16270">
        <v>1311437974</v>
      </c>
      <c r="E16270">
        <v>735346254</v>
      </c>
      <c r="F16270">
        <v>598478674</v>
      </c>
      <c r="G16270">
        <v>7949282</v>
      </c>
      <c r="H16270">
        <v>6066869</v>
      </c>
      <c r="I16270">
        <v>103.83</v>
      </c>
      <c r="J16270">
        <v>58.22</v>
      </c>
      <c r="K16270">
        <v>47.38</v>
      </c>
      <c r="L16270">
        <v>0.14000000000000001</v>
      </c>
      <c r="M16270">
        <v>4803</v>
      </c>
    </row>
    <row r="16271" spans="1:13" customFormat="1" hidden="1">
      <c r="A16271" t="s">
        <v>896</v>
      </c>
      <c r="B16271" t="s">
        <v>897</v>
      </c>
      <c r="C16271" s="1">
        <v>44426</v>
      </c>
      <c r="D16271">
        <v>1318155224</v>
      </c>
      <c r="E16271">
        <v>738291174</v>
      </c>
      <c r="F16271">
        <v>602107431</v>
      </c>
      <c r="G16271">
        <v>6717250</v>
      </c>
      <c r="H16271">
        <v>6024551</v>
      </c>
      <c r="I16271">
        <v>104.36</v>
      </c>
      <c r="J16271">
        <v>58.45</v>
      </c>
      <c r="K16271">
        <v>47.67</v>
      </c>
      <c r="L16271">
        <v>0.16</v>
      </c>
      <c r="M16271">
        <v>4770</v>
      </c>
    </row>
    <row r="16272" spans="1:13" customFormat="1" hidden="1">
      <c r="A16272" t="s">
        <v>896</v>
      </c>
      <c r="B16272" t="s">
        <v>897</v>
      </c>
      <c r="C16272" s="1">
        <v>44427</v>
      </c>
      <c r="D16272">
        <v>1323198221</v>
      </c>
      <c r="E16272">
        <v>740722584</v>
      </c>
      <c r="F16272">
        <v>604597517</v>
      </c>
      <c r="G16272">
        <v>5042997</v>
      </c>
      <c r="H16272">
        <v>5762762</v>
      </c>
      <c r="I16272">
        <v>104.76</v>
      </c>
      <c r="J16272">
        <v>58.64</v>
      </c>
      <c r="K16272">
        <v>47.87</v>
      </c>
      <c r="L16272">
        <v>0.17</v>
      </c>
      <c r="M16272">
        <v>4562</v>
      </c>
    </row>
    <row r="16273" spans="1:13" customFormat="1" hidden="1">
      <c r="A16273" t="s">
        <v>898</v>
      </c>
      <c r="B16273" t="s">
        <v>899</v>
      </c>
      <c r="C16273" s="1">
        <v>44255</v>
      </c>
      <c r="D16273">
        <v>2684</v>
      </c>
      <c r="E16273">
        <v>2684</v>
      </c>
      <c r="I16273">
        <v>0.03</v>
      </c>
      <c r="J16273">
        <v>0.03</v>
      </c>
    </row>
    <row r="16274" spans="1:13" customFormat="1" hidden="1">
      <c r="A16274" t="s">
        <v>898</v>
      </c>
      <c r="B16274" t="s">
        <v>899</v>
      </c>
      <c r="C16274" s="1">
        <v>44256</v>
      </c>
      <c r="H16274">
        <v>276</v>
      </c>
      <c r="M16274">
        <v>28</v>
      </c>
    </row>
    <row r="16275" spans="1:13" customFormat="1" hidden="1">
      <c r="A16275" t="s">
        <v>898</v>
      </c>
      <c r="B16275" t="s">
        <v>899</v>
      </c>
      <c r="C16275" s="1">
        <v>44257</v>
      </c>
      <c r="H16275">
        <v>276</v>
      </c>
      <c r="M16275">
        <v>28</v>
      </c>
    </row>
    <row r="16276" spans="1:13" customFormat="1" hidden="1">
      <c r="A16276" t="s">
        <v>898</v>
      </c>
      <c r="B16276" t="s">
        <v>899</v>
      </c>
      <c r="C16276" s="1">
        <v>44258</v>
      </c>
      <c r="H16276">
        <v>276</v>
      </c>
      <c r="M16276">
        <v>28</v>
      </c>
    </row>
    <row r="16277" spans="1:13" customFormat="1" hidden="1">
      <c r="A16277" t="s">
        <v>898</v>
      </c>
      <c r="B16277" t="s">
        <v>899</v>
      </c>
      <c r="C16277" s="1">
        <v>44259</v>
      </c>
      <c r="H16277">
        <v>276</v>
      </c>
      <c r="M16277">
        <v>28</v>
      </c>
    </row>
    <row r="16278" spans="1:13" customFormat="1" hidden="1">
      <c r="A16278" t="s">
        <v>898</v>
      </c>
      <c r="B16278" t="s">
        <v>899</v>
      </c>
      <c r="C16278" s="1">
        <v>44260</v>
      </c>
      <c r="H16278">
        <v>276</v>
      </c>
      <c r="M16278">
        <v>28</v>
      </c>
    </row>
    <row r="16279" spans="1:13" customFormat="1" hidden="1">
      <c r="A16279" t="s">
        <v>898</v>
      </c>
      <c r="B16279" t="s">
        <v>899</v>
      </c>
      <c r="C16279" s="1">
        <v>44261</v>
      </c>
      <c r="H16279">
        <v>276</v>
      </c>
      <c r="M16279">
        <v>28</v>
      </c>
    </row>
    <row r="16280" spans="1:13" customFormat="1" hidden="1">
      <c r="A16280" t="s">
        <v>898</v>
      </c>
      <c r="B16280" t="s">
        <v>899</v>
      </c>
      <c r="C16280" s="1">
        <v>44262</v>
      </c>
      <c r="H16280">
        <v>276</v>
      </c>
      <c r="M16280">
        <v>28</v>
      </c>
    </row>
    <row r="16281" spans="1:13" customFormat="1" hidden="1">
      <c r="A16281" t="s">
        <v>898</v>
      </c>
      <c r="B16281" t="s">
        <v>899</v>
      </c>
      <c r="C16281" s="1">
        <v>44263</v>
      </c>
      <c r="H16281">
        <v>276</v>
      </c>
      <c r="M16281">
        <v>28</v>
      </c>
    </row>
    <row r="16282" spans="1:13" customFormat="1" hidden="1">
      <c r="A16282" t="s">
        <v>898</v>
      </c>
      <c r="B16282" t="s">
        <v>899</v>
      </c>
      <c r="C16282" s="1">
        <v>44264</v>
      </c>
      <c r="H16282">
        <v>276</v>
      </c>
      <c r="M16282">
        <v>28</v>
      </c>
    </row>
    <row r="16283" spans="1:13" customFormat="1" hidden="1">
      <c r="A16283" t="s">
        <v>898</v>
      </c>
      <c r="B16283" t="s">
        <v>899</v>
      </c>
      <c r="C16283" s="1">
        <v>44265</v>
      </c>
      <c r="H16283">
        <v>276</v>
      </c>
      <c r="M16283">
        <v>28</v>
      </c>
    </row>
    <row r="16284" spans="1:13" customFormat="1" hidden="1">
      <c r="A16284" t="s">
        <v>898</v>
      </c>
      <c r="B16284" t="s">
        <v>899</v>
      </c>
      <c r="C16284" s="1">
        <v>44266</v>
      </c>
      <c r="H16284">
        <v>276</v>
      </c>
      <c r="M16284">
        <v>28</v>
      </c>
    </row>
    <row r="16285" spans="1:13" customFormat="1" hidden="1">
      <c r="A16285" t="s">
        <v>898</v>
      </c>
      <c r="B16285" t="s">
        <v>899</v>
      </c>
      <c r="C16285" s="1">
        <v>44267</v>
      </c>
      <c r="H16285">
        <v>276</v>
      </c>
      <c r="M16285">
        <v>28</v>
      </c>
    </row>
    <row r="16286" spans="1:13" customFormat="1" hidden="1">
      <c r="A16286" t="s">
        <v>898</v>
      </c>
      <c r="B16286" t="s">
        <v>899</v>
      </c>
      <c r="C16286" s="1">
        <v>44268</v>
      </c>
      <c r="H16286">
        <v>276</v>
      </c>
      <c r="M16286">
        <v>28</v>
      </c>
    </row>
    <row r="16287" spans="1:13" customFormat="1" hidden="1">
      <c r="A16287" t="s">
        <v>898</v>
      </c>
      <c r="B16287" t="s">
        <v>899</v>
      </c>
      <c r="C16287" s="1">
        <v>44269</v>
      </c>
      <c r="H16287">
        <v>276</v>
      </c>
      <c r="M16287">
        <v>28</v>
      </c>
    </row>
    <row r="16288" spans="1:13" customFormat="1" hidden="1">
      <c r="A16288" t="s">
        <v>898</v>
      </c>
      <c r="B16288" t="s">
        <v>899</v>
      </c>
      <c r="C16288" s="1">
        <v>44270</v>
      </c>
      <c r="H16288">
        <v>276</v>
      </c>
      <c r="M16288">
        <v>28</v>
      </c>
    </row>
    <row r="16289" spans="1:13" customFormat="1" hidden="1">
      <c r="A16289" t="s">
        <v>898</v>
      </c>
      <c r="B16289" t="s">
        <v>899</v>
      </c>
      <c r="C16289" s="1">
        <v>44271</v>
      </c>
      <c r="D16289">
        <v>7100</v>
      </c>
      <c r="E16289">
        <v>7100</v>
      </c>
      <c r="H16289">
        <v>276</v>
      </c>
      <c r="I16289">
        <v>7.0000000000000007E-2</v>
      </c>
      <c r="J16289">
        <v>7.0000000000000007E-2</v>
      </c>
      <c r="M16289">
        <v>28</v>
      </c>
    </row>
    <row r="16290" spans="1:13" customFormat="1" hidden="1">
      <c r="A16290" t="s">
        <v>898</v>
      </c>
      <c r="B16290" t="s">
        <v>899</v>
      </c>
      <c r="C16290" s="1">
        <v>44272</v>
      </c>
      <c r="D16290">
        <v>28570</v>
      </c>
      <c r="E16290">
        <v>28570</v>
      </c>
      <c r="G16290">
        <v>21470</v>
      </c>
      <c r="H16290">
        <v>3304</v>
      </c>
      <c r="I16290">
        <v>0.28999999999999998</v>
      </c>
      <c r="J16290">
        <v>0.28999999999999998</v>
      </c>
      <c r="M16290">
        <v>334</v>
      </c>
    </row>
    <row r="16291" spans="1:13" customFormat="1" hidden="1">
      <c r="A16291" t="s">
        <v>898</v>
      </c>
      <c r="B16291" t="s">
        <v>899</v>
      </c>
      <c r="C16291" s="1">
        <v>44273</v>
      </c>
      <c r="H16291">
        <v>3889</v>
      </c>
      <c r="M16291">
        <v>393</v>
      </c>
    </row>
    <row r="16292" spans="1:13" customFormat="1" hidden="1">
      <c r="A16292" t="s">
        <v>898</v>
      </c>
      <c r="B16292" t="s">
        <v>899</v>
      </c>
      <c r="C16292" s="1">
        <v>44274</v>
      </c>
      <c r="D16292">
        <v>37317</v>
      </c>
      <c r="E16292">
        <v>37317</v>
      </c>
      <c r="H16292">
        <v>4474</v>
      </c>
      <c r="I16292">
        <v>0.38</v>
      </c>
      <c r="J16292">
        <v>0.38</v>
      </c>
      <c r="M16292">
        <v>452</v>
      </c>
    </row>
    <row r="16293" spans="1:13" customFormat="1" hidden="1">
      <c r="A16293" t="s">
        <v>898</v>
      </c>
      <c r="B16293" t="s">
        <v>899</v>
      </c>
      <c r="C16293" s="1">
        <v>44275</v>
      </c>
      <c r="H16293">
        <v>4846</v>
      </c>
      <c r="M16293">
        <v>489</v>
      </c>
    </row>
    <row r="16294" spans="1:13" customFormat="1" hidden="1">
      <c r="A16294" t="s">
        <v>898</v>
      </c>
      <c r="B16294" t="s">
        <v>899</v>
      </c>
      <c r="C16294" s="1">
        <v>44276</v>
      </c>
      <c r="D16294">
        <v>43073</v>
      </c>
      <c r="E16294">
        <v>43073</v>
      </c>
      <c r="H16294">
        <v>5218</v>
      </c>
      <c r="I16294">
        <v>0.43</v>
      </c>
      <c r="J16294">
        <v>0.43</v>
      </c>
      <c r="M16294">
        <v>527</v>
      </c>
    </row>
    <row r="16295" spans="1:13" customFormat="1" hidden="1">
      <c r="A16295" t="s">
        <v>898</v>
      </c>
      <c r="B16295" t="s">
        <v>899</v>
      </c>
      <c r="C16295" s="1">
        <v>44277</v>
      </c>
      <c r="H16295">
        <v>5285</v>
      </c>
      <c r="M16295">
        <v>534</v>
      </c>
    </row>
    <row r="16296" spans="1:13" customFormat="1" hidden="1">
      <c r="A16296" t="s">
        <v>898</v>
      </c>
      <c r="B16296" t="s">
        <v>899</v>
      </c>
      <c r="C16296" s="1">
        <v>44278</v>
      </c>
      <c r="H16296">
        <v>5352</v>
      </c>
      <c r="M16296">
        <v>540</v>
      </c>
    </row>
    <row r="16297" spans="1:13" customFormat="1" hidden="1">
      <c r="A16297" t="s">
        <v>898</v>
      </c>
      <c r="B16297" t="s">
        <v>899</v>
      </c>
      <c r="C16297" s="1">
        <v>44279</v>
      </c>
      <c r="H16297">
        <v>2392</v>
      </c>
      <c r="M16297">
        <v>242</v>
      </c>
    </row>
    <row r="16298" spans="1:13" customFormat="1" hidden="1">
      <c r="A16298" t="s">
        <v>898</v>
      </c>
      <c r="B16298" t="s">
        <v>899</v>
      </c>
      <c r="C16298" s="1">
        <v>44280</v>
      </c>
      <c r="H16298">
        <v>1873</v>
      </c>
      <c r="M16298">
        <v>189</v>
      </c>
    </row>
    <row r="16299" spans="1:13" customFormat="1" hidden="1">
      <c r="A16299" t="s">
        <v>898</v>
      </c>
      <c r="B16299" t="s">
        <v>899</v>
      </c>
      <c r="C16299" s="1">
        <v>44281</v>
      </c>
      <c r="H16299">
        <v>1355</v>
      </c>
      <c r="M16299">
        <v>137</v>
      </c>
    </row>
    <row r="16300" spans="1:13" customFormat="1" hidden="1">
      <c r="A16300" t="s">
        <v>898</v>
      </c>
      <c r="B16300" t="s">
        <v>899</v>
      </c>
      <c r="C16300" s="1">
        <v>44282</v>
      </c>
      <c r="H16300">
        <v>1051</v>
      </c>
      <c r="M16300">
        <v>106</v>
      </c>
    </row>
    <row r="16301" spans="1:13" customFormat="1" hidden="1">
      <c r="A16301" t="s">
        <v>898</v>
      </c>
      <c r="B16301" t="s">
        <v>899</v>
      </c>
      <c r="C16301" s="1">
        <v>44283</v>
      </c>
      <c r="H16301">
        <v>746</v>
      </c>
      <c r="M16301">
        <v>75</v>
      </c>
    </row>
    <row r="16302" spans="1:13" customFormat="1" hidden="1">
      <c r="A16302" t="s">
        <v>898</v>
      </c>
      <c r="B16302" t="s">
        <v>899</v>
      </c>
      <c r="C16302" s="1">
        <v>44284</v>
      </c>
      <c r="H16302">
        <v>746</v>
      </c>
      <c r="M16302">
        <v>75</v>
      </c>
    </row>
    <row r="16303" spans="1:13" customFormat="1" hidden="1">
      <c r="A16303" t="s">
        <v>898</v>
      </c>
      <c r="B16303" t="s">
        <v>899</v>
      </c>
      <c r="C16303" s="1">
        <v>44285</v>
      </c>
      <c r="H16303">
        <v>746</v>
      </c>
      <c r="M16303">
        <v>75</v>
      </c>
    </row>
    <row r="16304" spans="1:13" customFormat="1" hidden="1">
      <c r="A16304" t="s">
        <v>898</v>
      </c>
      <c r="B16304" t="s">
        <v>899</v>
      </c>
      <c r="C16304" s="1">
        <v>44286</v>
      </c>
      <c r="H16304">
        <v>746</v>
      </c>
      <c r="M16304">
        <v>75</v>
      </c>
    </row>
    <row r="16305" spans="1:13" customFormat="1" hidden="1">
      <c r="A16305" t="s">
        <v>898</v>
      </c>
      <c r="B16305" t="s">
        <v>899</v>
      </c>
      <c r="C16305" s="1">
        <v>44287</v>
      </c>
      <c r="H16305">
        <v>746</v>
      </c>
      <c r="M16305">
        <v>75</v>
      </c>
    </row>
    <row r="16306" spans="1:13" customFormat="1" hidden="1">
      <c r="A16306" t="s">
        <v>898</v>
      </c>
      <c r="B16306" t="s">
        <v>899</v>
      </c>
      <c r="C16306" s="1">
        <v>44288</v>
      </c>
      <c r="H16306">
        <v>746</v>
      </c>
      <c r="M16306">
        <v>75</v>
      </c>
    </row>
    <row r="16307" spans="1:13" customFormat="1" hidden="1">
      <c r="A16307" t="s">
        <v>898</v>
      </c>
      <c r="B16307" t="s">
        <v>899</v>
      </c>
      <c r="C16307" s="1">
        <v>44289</v>
      </c>
      <c r="D16307">
        <v>52772</v>
      </c>
      <c r="E16307">
        <v>52772</v>
      </c>
      <c r="H16307">
        <v>746</v>
      </c>
      <c r="I16307">
        <v>0.53</v>
      </c>
      <c r="J16307">
        <v>0.53</v>
      </c>
      <c r="M16307">
        <v>75</v>
      </c>
    </row>
    <row r="16308" spans="1:13" customFormat="1" hidden="1">
      <c r="A16308" t="s">
        <v>898</v>
      </c>
      <c r="B16308" t="s">
        <v>899</v>
      </c>
      <c r="C16308" s="1">
        <v>44290</v>
      </c>
      <c r="H16308">
        <v>755</v>
      </c>
      <c r="M16308">
        <v>76</v>
      </c>
    </row>
    <row r="16309" spans="1:13" customFormat="1" hidden="1">
      <c r="A16309" t="s">
        <v>898</v>
      </c>
      <c r="B16309" t="s">
        <v>899</v>
      </c>
      <c r="C16309" s="1">
        <v>44291</v>
      </c>
      <c r="H16309">
        <v>765</v>
      </c>
      <c r="M16309">
        <v>77</v>
      </c>
    </row>
    <row r="16310" spans="1:13" customFormat="1" hidden="1">
      <c r="A16310" t="s">
        <v>898</v>
      </c>
      <c r="B16310" t="s">
        <v>899</v>
      </c>
      <c r="C16310" s="1">
        <v>44292</v>
      </c>
      <c r="H16310">
        <v>774</v>
      </c>
      <c r="M16310">
        <v>78</v>
      </c>
    </row>
    <row r="16311" spans="1:13" customFormat="1" hidden="1">
      <c r="A16311" t="s">
        <v>898</v>
      </c>
      <c r="B16311" t="s">
        <v>899</v>
      </c>
      <c r="C16311" s="1">
        <v>44293</v>
      </c>
      <c r="H16311">
        <v>783</v>
      </c>
      <c r="M16311">
        <v>79</v>
      </c>
    </row>
    <row r="16312" spans="1:13" customFormat="1" hidden="1">
      <c r="A16312" t="s">
        <v>898</v>
      </c>
      <c r="B16312" t="s">
        <v>899</v>
      </c>
      <c r="C16312" s="1">
        <v>44294</v>
      </c>
      <c r="H16312">
        <v>793</v>
      </c>
      <c r="M16312">
        <v>80</v>
      </c>
    </row>
    <row r="16313" spans="1:13" customFormat="1" hidden="1">
      <c r="A16313" t="s">
        <v>898</v>
      </c>
      <c r="B16313" t="s">
        <v>899</v>
      </c>
      <c r="C16313" s="1">
        <v>44295</v>
      </c>
      <c r="D16313">
        <v>57639</v>
      </c>
      <c r="E16313">
        <v>55000</v>
      </c>
      <c r="F16313">
        <v>2639</v>
      </c>
      <c r="H16313">
        <v>802</v>
      </c>
      <c r="I16313">
        <v>0.57999999999999996</v>
      </c>
      <c r="J16313">
        <v>0.56000000000000005</v>
      </c>
      <c r="K16313">
        <v>0.03</v>
      </c>
      <c r="M16313">
        <v>81</v>
      </c>
    </row>
    <row r="16314" spans="1:13" customFormat="1" hidden="1">
      <c r="A16314" t="s">
        <v>898</v>
      </c>
      <c r="B16314" t="s">
        <v>899</v>
      </c>
      <c r="C16314" s="1">
        <v>44296</v>
      </c>
      <c r="H16314">
        <v>920</v>
      </c>
      <c r="M16314">
        <v>93</v>
      </c>
    </row>
    <row r="16315" spans="1:13" customFormat="1" hidden="1">
      <c r="A16315" t="s">
        <v>898</v>
      </c>
      <c r="B16315" t="s">
        <v>899</v>
      </c>
      <c r="C16315" s="1">
        <v>44297</v>
      </c>
      <c r="H16315">
        <v>1028</v>
      </c>
      <c r="M16315">
        <v>104</v>
      </c>
    </row>
    <row r="16316" spans="1:13" customFormat="1" hidden="1">
      <c r="A16316" t="s">
        <v>898</v>
      </c>
      <c r="B16316" t="s">
        <v>899</v>
      </c>
      <c r="C16316" s="1">
        <v>44298</v>
      </c>
      <c r="H16316">
        <v>1137</v>
      </c>
      <c r="M16316">
        <v>115</v>
      </c>
    </row>
    <row r="16317" spans="1:13" customFormat="1" hidden="1">
      <c r="A16317" t="s">
        <v>898</v>
      </c>
      <c r="B16317" t="s">
        <v>899</v>
      </c>
      <c r="C16317" s="1">
        <v>44299</v>
      </c>
      <c r="H16317">
        <v>1246</v>
      </c>
      <c r="M16317">
        <v>126</v>
      </c>
    </row>
    <row r="16318" spans="1:13" customFormat="1" hidden="1">
      <c r="A16318" t="s">
        <v>898</v>
      </c>
      <c r="B16318" t="s">
        <v>899</v>
      </c>
      <c r="C16318" s="1">
        <v>44300</v>
      </c>
      <c r="H16318">
        <v>1354</v>
      </c>
      <c r="M16318">
        <v>137</v>
      </c>
    </row>
    <row r="16319" spans="1:13" customFormat="1" hidden="1">
      <c r="A16319" t="s">
        <v>898</v>
      </c>
      <c r="B16319" t="s">
        <v>899</v>
      </c>
      <c r="C16319" s="1">
        <v>44301</v>
      </c>
      <c r="H16319">
        <v>1463</v>
      </c>
      <c r="M16319">
        <v>148</v>
      </c>
    </row>
    <row r="16320" spans="1:13" customFormat="1" hidden="1">
      <c r="A16320" t="s">
        <v>898</v>
      </c>
      <c r="B16320" t="s">
        <v>899</v>
      </c>
      <c r="C16320" s="1">
        <v>44302</v>
      </c>
      <c r="H16320">
        <v>1572</v>
      </c>
      <c r="M16320">
        <v>159</v>
      </c>
    </row>
    <row r="16321" spans="1:13" customFormat="1" hidden="1">
      <c r="A16321" t="s">
        <v>898</v>
      </c>
      <c r="B16321" t="s">
        <v>899</v>
      </c>
      <c r="C16321" s="1">
        <v>44303</v>
      </c>
      <c r="H16321">
        <v>1572</v>
      </c>
      <c r="M16321">
        <v>159</v>
      </c>
    </row>
    <row r="16322" spans="1:13" customFormat="1" hidden="1">
      <c r="A16322" t="s">
        <v>898</v>
      </c>
      <c r="B16322" t="s">
        <v>899</v>
      </c>
      <c r="C16322" s="1">
        <v>44304</v>
      </c>
      <c r="H16322">
        <v>1572</v>
      </c>
      <c r="M16322">
        <v>159</v>
      </c>
    </row>
    <row r="16323" spans="1:13" customFormat="1" hidden="1">
      <c r="A16323" t="s">
        <v>898</v>
      </c>
      <c r="B16323" t="s">
        <v>899</v>
      </c>
      <c r="C16323" s="1">
        <v>44305</v>
      </c>
      <c r="H16323">
        <v>1572</v>
      </c>
      <c r="M16323">
        <v>159</v>
      </c>
    </row>
    <row r="16324" spans="1:13" customFormat="1" hidden="1">
      <c r="A16324" t="s">
        <v>898</v>
      </c>
      <c r="B16324" t="s">
        <v>899</v>
      </c>
      <c r="C16324" s="1">
        <v>44306</v>
      </c>
      <c r="H16324">
        <v>1572</v>
      </c>
      <c r="M16324">
        <v>159</v>
      </c>
    </row>
    <row r="16325" spans="1:13" customFormat="1" hidden="1">
      <c r="A16325" t="s">
        <v>898</v>
      </c>
      <c r="B16325" t="s">
        <v>899</v>
      </c>
      <c r="C16325" s="1">
        <v>44307</v>
      </c>
      <c r="H16325">
        <v>1572</v>
      </c>
      <c r="M16325">
        <v>159</v>
      </c>
    </row>
    <row r="16326" spans="1:13" customFormat="1" hidden="1">
      <c r="A16326" t="s">
        <v>898</v>
      </c>
      <c r="B16326" t="s">
        <v>899</v>
      </c>
      <c r="C16326" s="1">
        <v>44308</v>
      </c>
      <c r="H16326">
        <v>1572</v>
      </c>
      <c r="M16326">
        <v>159</v>
      </c>
    </row>
    <row r="16327" spans="1:13" customFormat="1" hidden="1">
      <c r="A16327" t="s">
        <v>898</v>
      </c>
      <c r="B16327" t="s">
        <v>899</v>
      </c>
      <c r="C16327" s="1">
        <v>44309</v>
      </c>
      <c r="H16327">
        <v>1572</v>
      </c>
      <c r="M16327">
        <v>159</v>
      </c>
    </row>
    <row r="16328" spans="1:13" customFormat="1" hidden="1">
      <c r="A16328" t="s">
        <v>898</v>
      </c>
      <c r="B16328" t="s">
        <v>899</v>
      </c>
      <c r="C16328" s="1">
        <v>44310</v>
      </c>
      <c r="H16328">
        <v>1572</v>
      </c>
      <c r="M16328">
        <v>159</v>
      </c>
    </row>
    <row r="16329" spans="1:13" customFormat="1" hidden="1">
      <c r="A16329" t="s">
        <v>898</v>
      </c>
      <c r="B16329" t="s">
        <v>899</v>
      </c>
      <c r="C16329" s="1">
        <v>44311</v>
      </c>
      <c r="H16329">
        <v>1572</v>
      </c>
      <c r="M16329">
        <v>159</v>
      </c>
    </row>
    <row r="16330" spans="1:13" customFormat="1" hidden="1">
      <c r="A16330" t="s">
        <v>898</v>
      </c>
      <c r="B16330" t="s">
        <v>899</v>
      </c>
      <c r="C16330" s="1">
        <v>44312</v>
      </c>
      <c r="H16330">
        <v>1572</v>
      </c>
      <c r="M16330">
        <v>159</v>
      </c>
    </row>
    <row r="16331" spans="1:13" customFormat="1" hidden="1">
      <c r="A16331" t="s">
        <v>898</v>
      </c>
      <c r="B16331" t="s">
        <v>899</v>
      </c>
      <c r="C16331" s="1">
        <v>44313</v>
      </c>
      <c r="H16331">
        <v>1572</v>
      </c>
      <c r="M16331">
        <v>159</v>
      </c>
    </row>
    <row r="16332" spans="1:13" customFormat="1" hidden="1">
      <c r="A16332" t="s">
        <v>898</v>
      </c>
      <c r="B16332" t="s">
        <v>899</v>
      </c>
      <c r="C16332" s="1">
        <v>44314</v>
      </c>
      <c r="H16332">
        <v>1572</v>
      </c>
      <c r="M16332">
        <v>159</v>
      </c>
    </row>
    <row r="16333" spans="1:13" customFormat="1" hidden="1">
      <c r="A16333" t="s">
        <v>898</v>
      </c>
      <c r="B16333" t="s">
        <v>899</v>
      </c>
      <c r="C16333" s="1">
        <v>44315</v>
      </c>
      <c r="H16333">
        <v>1572</v>
      </c>
      <c r="M16333">
        <v>159</v>
      </c>
    </row>
    <row r="16334" spans="1:13" customFormat="1" hidden="1">
      <c r="A16334" t="s">
        <v>898</v>
      </c>
      <c r="B16334" t="s">
        <v>899</v>
      </c>
      <c r="C16334" s="1">
        <v>44316</v>
      </c>
      <c r="H16334">
        <v>1572</v>
      </c>
      <c r="M16334">
        <v>159</v>
      </c>
    </row>
    <row r="16335" spans="1:13" customFormat="1" hidden="1">
      <c r="A16335" t="s">
        <v>898</v>
      </c>
      <c r="B16335" t="s">
        <v>899</v>
      </c>
      <c r="C16335" s="1">
        <v>44317</v>
      </c>
      <c r="H16335">
        <v>1572</v>
      </c>
      <c r="M16335">
        <v>159</v>
      </c>
    </row>
    <row r="16336" spans="1:13" customFormat="1" hidden="1">
      <c r="A16336" t="s">
        <v>898</v>
      </c>
      <c r="B16336" t="s">
        <v>899</v>
      </c>
      <c r="C16336" s="1">
        <v>44318</v>
      </c>
      <c r="H16336">
        <v>1572</v>
      </c>
      <c r="M16336">
        <v>159</v>
      </c>
    </row>
    <row r="16337" spans="1:13" customFormat="1" hidden="1">
      <c r="A16337" t="s">
        <v>898</v>
      </c>
      <c r="B16337" t="s">
        <v>899</v>
      </c>
      <c r="C16337" s="1">
        <v>44319</v>
      </c>
      <c r="H16337">
        <v>1572</v>
      </c>
      <c r="M16337">
        <v>159</v>
      </c>
    </row>
    <row r="16338" spans="1:13" customFormat="1" hidden="1">
      <c r="A16338" t="s">
        <v>898</v>
      </c>
      <c r="B16338" t="s">
        <v>899</v>
      </c>
      <c r="C16338" s="1">
        <v>44320</v>
      </c>
      <c r="H16338">
        <v>1572</v>
      </c>
      <c r="M16338">
        <v>159</v>
      </c>
    </row>
    <row r="16339" spans="1:13" customFormat="1" hidden="1">
      <c r="A16339" t="s">
        <v>898</v>
      </c>
      <c r="B16339" t="s">
        <v>899</v>
      </c>
      <c r="C16339" s="1">
        <v>44321</v>
      </c>
      <c r="H16339">
        <v>1572</v>
      </c>
      <c r="M16339">
        <v>159</v>
      </c>
    </row>
    <row r="16340" spans="1:13" customFormat="1" hidden="1">
      <c r="A16340" t="s">
        <v>898</v>
      </c>
      <c r="B16340" t="s">
        <v>899</v>
      </c>
      <c r="C16340" s="1">
        <v>44322</v>
      </c>
      <c r="H16340">
        <v>1572</v>
      </c>
      <c r="M16340">
        <v>159</v>
      </c>
    </row>
    <row r="16341" spans="1:13" customFormat="1" hidden="1">
      <c r="A16341" t="s">
        <v>898</v>
      </c>
      <c r="B16341" t="s">
        <v>899</v>
      </c>
      <c r="C16341" s="1">
        <v>44323</v>
      </c>
      <c r="H16341">
        <v>1572</v>
      </c>
      <c r="M16341">
        <v>159</v>
      </c>
    </row>
    <row r="16342" spans="1:13" customFormat="1" hidden="1">
      <c r="A16342" t="s">
        <v>898</v>
      </c>
      <c r="B16342" t="s">
        <v>899</v>
      </c>
      <c r="C16342" s="1">
        <v>44324</v>
      </c>
      <c r="H16342">
        <v>1572</v>
      </c>
      <c r="M16342">
        <v>159</v>
      </c>
    </row>
    <row r="16343" spans="1:13" customFormat="1" hidden="1">
      <c r="A16343" t="s">
        <v>898</v>
      </c>
      <c r="B16343" t="s">
        <v>899</v>
      </c>
      <c r="C16343" s="1">
        <v>44325</v>
      </c>
      <c r="H16343">
        <v>1572</v>
      </c>
      <c r="M16343">
        <v>159</v>
      </c>
    </row>
    <row r="16344" spans="1:13" customFormat="1" hidden="1">
      <c r="A16344" t="s">
        <v>898</v>
      </c>
      <c r="B16344" t="s">
        <v>899</v>
      </c>
      <c r="C16344" s="1">
        <v>44326</v>
      </c>
      <c r="H16344">
        <v>1572</v>
      </c>
      <c r="M16344">
        <v>159</v>
      </c>
    </row>
    <row r="16345" spans="1:13" customFormat="1" hidden="1">
      <c r="A16345" t="s">
        <v>898</v>
      </c>
      <c r="B16345" t="s">
        <v>899</v>
      </c>
      <c r="C16345" s="1">
        <v>44327</v>
      </c>
      <c r="H16345">
        <v>1572</v>
      </c>
      <c r="M16345">
        <v>159</v>
      </c>
    </row>
    <row r="16346" spans="1:13" customFormat="1" hidden="1">
      <c r="A16346" t="s">
        <v>898</v>
      </c>
      <c r="B16346" t="s">
        <v>899</v>
      </c>
      <c r="C16346" s="1">
        <v>44328</v>
      </c>
      <c r="H16346">
        <v>1572</v>
      </c>
      <c r="M16346">
        <v>159</v>
      </c>
    </row>
    <row r="16347" spans="1:13" customFormat="1" hidden="1">
      <c r="A16347" t="s">
        <v>898</v>
      </c>
      <c r="B16347" t="s">
        <v>899</v>
      </c>
      <c r="C16347" s="1">
        <v>44329</v>
      </c>
      <c r="H16347">
        <v>1572</v>
      </c>
      <c r="M16347">
        <v>159</v>
      </c>
    </row>
    <row r="16348" spans="1:13" customFormat="1" hidden="1">
      <c r="A16348" t="s">
        <v>898</v>
      </c>
      <c r="B16348" t="s">
        <v>899</v>
      </c>
      <c r="C16348" s="1">
        <v>44330</v>
      </c>
      <c r="H16348">
        <v>1572</v>
      </c>
      <c r="M16348">
        <v>159</v>
      </c>
    </row>
    <row r="16349" spans="1:13" customFormat="1" hidden="1">
      <c r="A16349" t="s">
        <v>898</v>
      </c>
      <c r="B16349" t="s">
        <v>899</v>
      </c>
      <c r="C16349" s="1">
        <v>44331</v>
      </c>
      <c r="D16349">
        <v>114225</v>
      </c>
      <c r="E16349">
        <v>108538</v>
      </c>
      <c r="F16349">
        <v>5687</v>
      </c>
      <c r="H16349">
        <v>1572</v>
      </c>
      <c r="I16349">
        <v>1.1499999999999999</v>
      </c>
      <c r="J16349">
        <v>1.1000000000000001</v>
      </c>
      <c r="K16349">
        <v>0.06</v>
      </c>
      <c r="M16349">
        <v>159</v>
      </c>
    </row>
    <row r="16350" spans="1:13" customFormat="1" hidden="1">
      <c r="A16350" t="s">
        <v>898</v>
      </c>
      <c r="B16350" t="s">
        <v>899</v>
      </c>
      <c r="C16350" s="1">
        <v>44332</v>
      </c>
      <c r="H16350">
        <v>2529</v>
      </c>
      <c r="M16350">
        <v>255</v>
      </c>
    </row>
    <row r="16351" spans="1:13" customFormat="1" hidden="1">
      <c r="A16351" t="s">
        <v>898</v>
      </c>
      <c r="B16351" t="s">
        <v>899</v>
      </c>
      <c r="C16351" s="1">
        <v>44333</v>
      </c>
      <c r="H16351">
        <v>3486</v>
      </c>
      <c r="M16351">
        <v>352</v>
      </c>
    </row>
    <row r="16352" spans="1:13" customFormat="1" hidden="1">
      <c r="A16352" t="s">
        <v>898</v>
      </c>
      <c r="B16352" t="s">
        <v>899</v>
      </c>
      <c r="C16352" s="1">
        <v>44334</v>
      </c>
      <c r="H16352">
        <v>4443</v>
      </c>
      <c r="M16352">
        <v>449</v>
      </c>
    </row>
    <row r="16353" spans="1:13" customFormat="1" hidden="1">
      <c r="A16353" t="s">
        <v>898</v>
      </c>
      <c r="B16353" t="s">
        <v>899</v>
      </c>
      <c r="C16353" s="1">
        <v>44335</v>
      </c>
      <c r="H16353">
        <v>5401</v>
      </c>
      <c r="M16353">
        <v>545</v>
      </c>
    </row>
    <row r="16354" spans="1:13" customFormat="1" hidden="1">
      <c r="A16354" t="s">
        <v>898</v>
      </c>
      <c r="B16354" t="s">
        <v>899</v>
      </c>
      <c r="C16354" s="1">
        <v>44336</v>
      </c>
      <c r="H16354">
        <v>6358</v>
      </c>
      <c r="M16354">
        <v>642</v>
      </c>
    </row>
    <row r="16355" spans="1:13" customFormat="1" hidden="1">
      <c r="A16355" t="s">
        <v>898</v>
      </c>
      <c r="B16355" t="s">
        <v>899</v>
      </c>
      <c r="C16355" s="1">
        <v>44337</v>
      </c>
      <c r="D16355">
        <v>163858</v>
      </c>
      <c r="E16355">
        <v>136476</v>
      </c>
      <c r="F16355">
        <v>27585</v>
      </c>
      <c r="H16355">
        <v>7315</v>
      </c>
      <c r="I16355">
        <v>1.65</v>
      </c>
      <c r="J16355">
        <v>1.38</v>
      </c>
      <c r="K16355">
        <v>0.28000000000000003</v>
      </c>
      <c r="M16355">
        <v>739</v>
      </c>
    </row>
    <row r="16356" spans="1:13" customFormat="1" hidden="1">
      <c r="A16356" t="s">
        <v>898</v>
      </c>
      <c r="B16356" t="s">
        <v>899</v>
      </c>
      <c r="C16356" s="1">
        <v>44338</v>
      </c>
      <c r="H16356">
        <v>8697</v>
      </c>
      <c r="M16356">
        <v>878</v>
      </c>
    </row>
    <row r="16357" spans="1:13" customFormat="1" hidden="1">
      <c r="A16357" t="s">
        <v>898</v>
      </c>
      <c r="B16357" t="s">
        <v>899</v>
      </c>
      <c r="C16357" s="1">
        <v>44339</v>
      </c>
      <c r="H16357">
        <v>9122</v>
      </c>
      <c r="M16357">
        <v>921</v>
      </c>
    </row>
    <row r="16358" spans="1:13" customFormat="1" hidden="1">
      <c r="A16358" t="s">
        <v>898</v>
      </c>
      <c r="B16358" t="s">
        <v>899</v>
      </c>
      <c r="C16358" s="1">
        <v>44340</v>
      </c>
      <c r="H16358">
        <v>9547</v>
      </c>
      <c r="M16358">
        <v>964</v>
      </c>
    </row>
    <row r="16359" spans="1:13" customFormat="1" hidden="1">
      <c r="A16359" t="s">
        <v>898</v>
      </c>
      <c r="B16359" t="s">
        <v>899</v>
      </c>
      <c r="C16359" s="1">
        <v>44341</v>
      </c>
      <c r="D16359">
        <v>208843</v>
      </c>
      <c r="H16359">
        <v>9972</v>
      </c>
      <c r="I16359">
        <v>2.11</v>
      </c>
      <c r="M16359">
        <v>1007</v>
      </c>
    </row>
    <row r="16360" spans="1:13" customFormat="1" hidden="1">
      <c r="A16360" t="s">
        <v>898</v>
      </c>
      <c r="B16360" t="s">
        <v>899</v>
      </c>
      <c r="C16360" s="1">
        <v>44342</v>
      </c>
      <c r="H16360">
        <v>10932</v>
      </c>
      <c r="M16360">
        <v>1104</v>
      </c>
    </row>
    <row r="16361" spans="1:13" customFormat="1" hidden="1">
      <c r="A16361" t="s">
        <v>898</v>
      </c>
      <c r="B16361" t="s">
        <v>899</v>
      </c>
      <c r="C16361" s="1">
        <v>44343</v>
      </c>
      <c r="H16361">
        <v>11893</v>
      </c>
      <c r="M16361">
        <v>1201</v>
      </c>
    </row>
    <row r="16362" spans="1:13" customFormat="1" hidden="1">
      <c r="A16362" t="s">
        <v>898</v>
      </c>
      <c r="B16362" t="s">
        <v>899</v>
      </c>
      <c r="C16362" s="1">
        <v>44344</v>
      </c>
      <c r="D16362">
        <v>253832</v>
      </c>
      <c r="E16362">
        <v>209704</v>
      </c>
      <c r="H16362">
        <v>12853</v>
      </c>
      <c r="I16362">
        <v>2.56</v>
      </c>
      <c r="J16362">
        <v>2.12</v>
      </c>
      <c r="M16362">
        <v>1298</v>
      </c>
    </row>
    <row r="16363" spans="1:13" customFormat="1" hidden="1">
      <c r="A16363" t="s">
        <v>898</v>
      </c>
      <c r="B16363" t="s">
        <v>899</v>
      </c>
      <c r="C16363" s="1">
        <v>44345</v>
      </c>
      <c r="H16363">
        <v>14267</v>
      </c>
      <c r="M16363">
        <v>1440</v>
      </c>
    </row>
    <row r="16364" spans="1:13" customFormat="1" hidden="1">
      <c r="A16364" t="s">
        <v>898</v>
      </c>
      <c r="B16364" t="s">
        <v>899</v>
      </c>
      <c r="C16364" s="1">
        <v>44346</v>
      </c>
      <c r="H16364">
        <v>15681</v>
      </c>
      <c r="M16364">
        <v>1583</v>
      </c>
    </row>
    <row r="16365" spans="1:13" customFormat="1" hidden="1">
      <c r="A16365" t="s">
        <v>898</v>
      </c>
      <c r="B16365" t="s">
        <v>899</v>
      </c>
      <c r="C16365" s="1">
        <v>44347</v>
      </c>
      <c r="D16365">
        <v>317257</v>
      </c>
      <c r="H16365">
        <v>17094</v>
      </c>
      <c r="I16365">
        <v>3.2</v>
      </c>
      <c r="M16365">
        <v>1726</v>
      </c>
    </row>
    <row r="16366" spans="1:13" customFormat="1" hidden="1">
      <c r="A16366" t="s">
        <v>898</v>
      </c>
      <c r="B16366" t="s">
        <v>899</v>
      </c>
      <c r="C16366" s="1">
        <v>44348</v>
      </c>
      <c r="D16366">
        <v>352252</v>
      </c>
      <c r="G16366">
        <v>34995</v>
      </c>
      <c r="H16366">
        <v>20487</v>
      </c>
      <c r="I16366">
        <v>3.56</v>
      </c>
      <c r="M16366">
        <v>2068</v>
      </c>
    </row>
    <row r="16367" spans="1:13" customFormat="1" hidden="1">
      <c r="A16367" t="s">
        <v>898</v>
      </c>
      <c r="B16367" t="s">
        <v>899</v>
      </c>
      <c r="C16367" s="1">
        <v>44349</v>
      </c>
      <c r="D16367">
        <v>377593</v>
      </c>
      <c r="E16367">
        <v>320832</v>
      </c>
      <c r="F16367">
        <v>56761</v>
      </c>
      <c r="G16367">
        <v>25341</v>
      </c>
      <c r="H16367">
        <v>21965</v>
      </c>
      <c r="I16367">
        <v>3.81</v>
      </c>
      <c r="J16367">
        <v>3.24</v>
      </c>
      <c r="K16367">
        <v>0.56999999999999995</v>
      </c>
      <c r="M16367">
        <v>2218</v>
      </c>
    </row>
    <row r="16368" spans="1:13" customFormat="1" hidden="1">
      <c r="A16368" t="s">
        <v>898</v>
      </c>
      <c r="B16368" t="s">
        <v>899</v>
      </c>
      <c r="C16368" s="1">
        <v>44350</v>
      </c>
      <c r="H16368">
        <v>21356</v>
      </c>
      <c r="M16368">
        <v>2156</v>
      </c>
    </row>
    <row r="16369" spans="1:13" customFormat="1" hidden="1">
      <c r="A16369" t="s">
        <v>898</v>
      </c>
      <c r="B16369" t="s">
        <v>899</v>
      </c>
      <c r="C16369" s="1">
        <v>44351</v>
      </c>
      <c r="H16369">
        <v>20747</v>
      </c>
      <c r="M16369">
        <v>2095</v>
      </c>
    </row>
    <row r="16370" spans="1:13" customFormat="1" hidden="1">
      <c r="A16370" t="s">
        <v>898</v>
      </c>
      <c r="B16370" t="s">
        <v>899</v>
      </c>
      <c r="C16370" s="1">
        <v>44352</v>
      </c>
      <c r="H16370">
        <v>19260</v>
      </c>
      <c r="M16370">
        <v>1945</v>
      </c>
    </row>
    <row r="16371" spans="1:13" customFormat="1" hidden="1">
      <c r="A16371" t="s">
        <v>898</v>
      </c>
      <c r="B16371" t="s">
        <v>899</v>
      </c>
      <c r="C16371" s="1">
        <v>44353</v>
      </c>
      <c r="D16371">
        <v>420531</v>
      </c>
      <c r="E16371">
        <v>369571</v>
      </c>
      <c r="F16371">
        <v>56960</v>
      </c>
      <c r="H16371">
        <v>17774</v>
      </c>
      <c r="I16371">
        <v>4.25</v>
      </c>
      <c r="J16371">
        <v>3.73</v>
      </c>
      <c r="K16371">
        <v>0.57999999999999996</v>
      </c>
      <c r="M16371">
        <v>1795</v>
      </c>
    </row>
    <row r="16372" spans="1:13" customFormat="1" hidden="1">
      <c r="A16372" t="s">
        <v>898</v>
      </c>
      <c r="B16372" t="s">
        <v>899</v>
      </c>
      <c r="C16372" s="1">
        <v>44354</v>
      </c>
      <c r="H16372">
        <v>15700</v>
      </c>
      <c r="M16372">
        <v>1585</v>
      </c>
    </row>
    <row r="16373" spans="1:13" customFormat="1" hidden="1">
      <c r="A16373" t="s">
        <v>898</v>
      </c>
      <c r="B16373" t="s">
        <v>899</v>
      </c>
      <c r="C16373" s="1">
        <v>44355</v>
      </c>
      <c r="H16373">
        <v>11646</v>
      </c>
      <c r="M16373">
        <v>1176</v>
      </c>
    </row>
    <row r="16374" spans="1:13" customFormat="1" hidden="1">
      <c r="A16374" t="s">
        <v>898</v>
      </c>
      <c r="B16374" t="s">
        <v>899</v>
      </c>
      <c r="C16374" s="1">
        <v>44356</v>
      </c>
      <c r="H16374">
        <v>8972</v>
      </c>
      <c r="M16374">
        <v>906</v>
      </c>
    </row>
    <row r="16375" spans="1:13" customFormat="1" hidden="1">
      <c r="A16375" t="s">
        <v>898</v>
      </c>
      <c r="B16375" t="s">
        <v>899</v>
      </c>
      <c r="C16375" s="1">
        <v>44357</v>
      </c>
      <c r="D16375">
        <v>447023</v>
      </c>
      <c r="E16375">
        <v>390063</v>
      </c>
      <c r="F16375">
        <v>56960</v>
      </c>
      <c r="H16375">
        <v>8385</v>
      </c>
      <c r="I16375">
        <v>4.51</v>
      </c>
      <c r="J16375">
        <v>3.94</v>
      </c>
      <c r="K16375">
        <v>0.57999999999999996</v>
      </c>
      <c r="M16375">
        <v>847</v>
      </c>
    </row>
    <row r="16376" spans="1:13" customFormat="1" hidden="1">
      <c r="A16376" t="s">
        <v>898</v>
      </c>
      <c r="B16376" t="s">
        <v>899</v>
      </c>
      <c r="C16376" s="1">
        <v>44358</v>
      </c>
      <c r="D16376">
        <v>460245</v>
      </c>
      <c r="E16376">
        <v>402319</v>
      </c>
      <c r="F16376">
        <v>57926</v>
      </c>
      <c r="G16376">
        <v>13222</v>
      </c>
      <c r="H16376">
        <v>8740</v>
      </c>
      <c r="I16376">
        <v>4.6500000000000004</v>
      </c>
      <c r="J16376">
        <v>4.0599999999999996</v>
      </c>
      <c r="K16376">
        <v>0.57999999999999996</v>
      </c>
      <c r="M16376">
        <v>882</v>
      </c>
    </row>
    <row r="16377" spans="1:13" customFormat="1" hidden="1">
      <c r="A16377" t="s">
        <v>898</v>
      </c>
      <c r="B16377" t="s">
        <v>899</v>
      </c>
      <c r="C16377" s="1">
        <v>44359</v>
      </c>
      <c r="H16377">
        <v>8607</v>
      </c>
      <c r="M16377">
        <v>869</v>
      </c>
    </row>
    <row r="16378" spans="1:13" customFormat="1" hidden="1">
      <c r="A16378" t="s">
        <v>898</v>
      </c>
      <c r="B16378" t="s">
        <v>899</v>
      </c>
      <c r="C16378" s="1">
        <v>44360</v>
      </c>
      <c r="D16378">
        <v>479851</v>
      </c>
      <c r="E16378">
        <v>421925</v>
      </c>
      <c r="F16378">
        <v>57926</v>
      </c>
      <c r="H16378">
        <v>8474</v>
      </c>
      <c r="I16378">
        <v>4.84</v>
      </c>
      <c r="J16378">
        <v>4.26</v>
      </c>
      <c r="K16378">
        <v>0.57999999999999996</v>
      </c>
      <c r="M16378">
        <v>856</v>
      </c>
    </row>
    <row r="16379" spans="1:13" customFormat="1" hidden="1">
      <c r="A16379" t="s">
        <v>898</v>
      </c>
      <c r="B16379" t="s">
        <v>899</v>
      </c>
      <c r="C16379" s="1">
        <v>44361</v>
      </c>
      <c r="H16379">
        <v>7957</v>
      </c>
      <c r="M16379">
        <v>803</v>
      </c>
    </row>
    <row r="16380" spans="1:13" customFormat="1" hidden="1">
      <c r="A16380" t="s">
        <v>898</v>
      </c>
      <c r="B16380" t="s">
        <v>899</v>
      </c>
      <c r="C16380" s="1">
        <v>44362</v>
      </c>
      <c r="H16380">
        <v>7440</v>
      </c>
      <c r="M16380">
        <v>751</v>
      </c>
    </row>
    <row r="16381" spans="1:13" customFormat="1" hidden="1">
      <c r="A16381" t="s">
        <v>898</v>
      </c>
      <c r="B16381" t="s">
        <v>899</v>
      </c>
      <c r="C16381" s="1">
        <v>44363</v>
      </c>
      <c r="D16381">
        <v>488859</v>
      </c>
      <c r="E16381">
        <v>430859</v>
      </c>
      <c r="F16381">
        <v>58000</v>
      </c>
      <c r="H16381">
        <v>6923</v>
      </c>
      <c r="I16381">
        <v>4.9400000000000004</v>
      </c>
      <c r="J16381">
        <v>4.3499999999999996</v>
      </c>
      <c r="K16381">
        <v>0.59</v>
      </c>
      <c r="M16381">
        <v>699</v>
      </c>
    </row>
    <row r="16382" spans="1:13" customFormat="1" hidden="1">
      <c r="A16382" t="s">
        <v>898</v>
      </c>
      <c r="B16382" t="s">
        <v>899</v>
      </c>
      <c r="C16382" s="1">
        <v>44364</v>
      </c>
      <c r="D16382">
        <v>497563</v>
      </c>
      <c r="E16382">
        <v>439563</v>
      </c>
      <c r="F16382">
        <v>58000</v>
      </c>
      <c r="G16382">
        <v>8704</v>
      </c>
      <c r="H16382">
        <v>7220</v>
      </c>
      <c r="I16382">
        <v>5.0199999999999996</v>
      </c>
      <c r="J16382">
        <v>4.4400000000000004</v>
      </c>
      <c r="K16382">
        <v>0.59</v>
      </c>
      <c r="M16382">
        <v>729</v>
      </c>
    </row>
    <row r="16383" spans="1:13" customFormat="1" hidden="1">
      <c r="A16383" t="s">
        <v>898</v>
      </c>
      <c r="B16383" t="s">
        <v>899</v>
      </c>
      <c r="C16383" s="1">
        <v>44365</v>
      </c>
      <c r="D16383">
        <v>541792</v>
      </c>
      <c r="E16383">
        <v>484018</v>
      </c>
      <c r="G16383">
        <v>44229</v>
      </c>
      <c r="H16383">
        <v>11650</v>
      </c>
      <c r="I16383">
        <v>5.47</v>
      </c>
      <c r="J16383">
        <v>4.8899999999999997</v>
      </c>
      <c r="M16383">
        <v>1176</v>
      </c>
    </row>
    <row r="16384" spans="1:13" customFormat="1" hidden="1">
      <c r="A16384" t="s">
        <v>898</v>
      </c>
      <c r="B16384" t="s">
        <v>899</v>
      </c>
      <c r="C16384" s="1">
        <v>44366</v>
      </c>
      <c r="H16384">
        <v>12038</v>
      </c>
      <c r="M16384">
        <v>1215</v>
      </c>
    </row>
    <row r="16385" spans="1:13" customFormat="1" hidden="1">
      <c r="A16385" t="s">
        <v>898</v>
      </c>
      <c r="B16385" t="s">
        <v>899</v>
      </c>
      <c r="C16385" s="1">
        <v>44367</v>
      </c>
      <c r="H16385">
        <v>12427</v>
      </c>
      <c r="M16385">
        <v>1255</v>
      </c>
    </row>
    <row r="16386" spans="1:13" customFormat="1" hidden="1">
      <c r="A16386" t="s">
        <v>898</v>
      </c>
      <c r="B16386" t="s">
        <v>899</v>
      </c>
      <c r="C16386" s="1">
        <v>44368</v>
      </c>
      <c r="H16386">
        <v>13787</v>
      </c>
      <c r="M16386">
        <v>1392</v>
      </c>
    </row>
    <row r="16387" spans="1:13" customFormat="1" hidden="1">
      <c r="A16387" t="s">
        <v>898</v>
      </c>
      <c r="B16387" t="s">
        <v>899</v>
      </c>
      <c r="C16387" s="1">
        <v>44369</v>
      </c>
      <c r="D16387">
        <v>591888</v>
      </c>
      <c r="E16387">
        <v>533888</v>
      </c>
      <c r="F16387">
        <v>58000</v>
      </c>
      <c r="H16387">
        <v>15147</v>
      </c>
      <c r="I16387">
        <v>5.98</v>
      </c>
      <c r="J16387">
        <v>5.39</v>
      </c>
      <c r="K16387">
        <v>0.59</v>
      </c>
      <c r="M16387">
        <v>1529</v>
      </c>
    </row>
    <row r="16388" spans="1:13" customFormat="1" hidden="1">
      <c r="A16388" t="s">
        <v>898</v>
      </c>
      <c r="B16388" t="s">
        <v>899</v>
      </c>
      <c r="C16388" s="1">
        <v>44370</v>
      </c>
      <c r="H16388">
        <v>21300</v>
      </c>
      <c r="M16388">
        <v>2151</v>
      </c>
    </row>
    <row r="16389" spans="1:13" customFormat="1" hidden="1">
      <c r="A16389" t="s">
        <v>898</v>
      </c>
      <c r="B16389" t="s">
        <v>899</v>
      </c>
      <c r="C16389" s="1">
        <v>44371</v>
      </c>
      <c r="D16389">
        <v>684035</v>
      </c>
      <c r="E16389">
        <v>625910</v>
      </c>
      <c r="F16389">
        <v>58125</v>
      </c>
      <c r="H16389">
        <v>26639</v>
      </c>
      <c r="I16389">
        <v>6.91</v>
      </c>
      <c r="J16389">
        <v>6.32</v>
      </c>
      <c r="K16389">
        <v>0.59</v>
      </c>
      <c r="M16389">
        <v>2690</v>
      </c>
    </row>
    <row r="16390" spans="1:13" customFormat="1" hidden="1">
      <c r="A16390" t="s">
        <v>898</v>
      </c>
      <c r="B16390" t="s">
        <v>899</v>
      </c>
      <c r="C16390" s="1">
        <v>44372</v>
      </c>
      <c r="H16390">
        <v>22793</v>
      </c>
      <c r="M16390">
        <v>2301</v>
      </c>
    </row>
    <row r="16391" spans="1:13" customFormat="1" hidden="1">
      <c r="A16391" t="s">
        <v>898</v>
      </c>
      <c r="B16391" t="s">
        <v>899</v>
      </c>
      <c r="C16391" s="1">
        <v>44373</v>
      </c>
      <c r="H16391">
        <v>23477</v>
      </c>
      <c r="M16391">
        <v>2370</v>
      </c>
    </row>
    <row r="16392" spans="1:13" customFormat="1" hidden="1">
      <c r="A16392" t="s">
        <v>898</v>
      </c>
      <c r="B16392" t="s">
        <v>899</v>
      </c>
      <c r="C16392" s="1">
        <v>44374</v>
      </c>
      <c r="H16392">
        <v>24161</v>
      </c>
      <c r="M16392">
        <v>2439</v>
      </c>
    </row>
    <row r="16393" spans="1:13" customFormat="1" hidden="1">
      <c r="A16393" t="s">
        <v>898</v>
      </c>
      <c r="B16393" t="s">
        <v>899</v>
      </c>
      <c r="C16393" s="1">
        <v>44375</v>
      </c>
      <c r="H16393">
        <v>24844</v>
      </c>
      <c r="M16393">
        <v>2508</v>
      </c>
    </row>
    <row r="16394" spans="1:13" customFormat="1" hidden="1">
      <c r="A16394" t="s">
        <v>898</v>
      </c>
      <c r="B16394" t="s">
        <v>899</v>
      </c>
      <c r="C16394" s="1">
        <v>44376</v>
      </c>
      <c r="H16394">
        <v>25528</v>
      </c>
      <c r="M16394">
        <v>2577</v>
      </c>
    </row>
    <row r="16395" spans="1:13" customFormat="1" hidden="1">
      <c r="A16395" t="s">
        <v>898</v>
      </c>
      <c r="B16395" t="s">
        <v>899</v>
      </c>
      <c r="C16395" s="1">
        <v>44377</v>
      </c>
      <c r="H16395">
        <v>21419</v>
      </c>
      <c r="M16395">
        <v>2163</v>
      </c>
    </row>
    <row r="16396" spans="1:13" customFormat="1" hidden="1">
      <c r="A16396" t="s">
        <v>898</v>
      </c>
      <c r="B16396" t="s">
        <v>899</v>
      </c>
      <c r="C16396" s="1">
        <v>44378</v>
      </c>
      <c r="H16396">
        <v>17310</v>
      </c>
      <c r="M16396">
        <v>1748</v>
      </c>
    </row>
    <row r="16397" spans="1:13" customFormat="1" hidden="1">
      <c r="A16397" t="s">
        <v>898</v>
      </c>
      <c r="B16397" t="s">
        <v>899</v>
      </c>
      <c r="C16397" s="1">
        <v>44379</v>
      </c>
      <c r="D16397">
        <v>822516</v>
      </c>
      <c r="E16397">
        <v>761715</v>
      </c>
      <c r="H16397">
        <v>17310</v>
      </c>
      <c r="I16397">
        <v>8.3000000000000007</v>
      </c>
      <c r="J16397">
        <v>7.69</v>
      </c>
      <c r="M16397">
        <v>1748</v>
      </c>
    </row>
    <row r="16398" spans="1:13" customFormat="1" hidden="1">
      <c r="A16398" t="s">
        <v>898</v>
      </c>
      <c r="B16398" t="s">
        <v>899</v>
      </c>
      <c r="C16398" s="1">
        <v>44380</v>
      </c>
      <c r="D16398">
        <v>903581</v>
      </c>
      <c r="E16398">
        <v>845456</v>
      </c>
      <c r="F16398">
        <v>58125</v>
      </c>
      <c r="G16398">
        <v>81065</v>
      </c>
      <c r="H16398">
        <v>26418</v>
      </c>
      <c r="I16398">
        <v>9.1199999999999992</v>
      </c>
      <c r="J16398">
        <v>8.5399999999999991</v>
      </c>
      <c r="K16398">
        <v>0.59</v>
      </c>
      <c r="M16398">
        <v>2667</v>
      </c>
    </row>
    <row r="16399" spans="1:13" customFormat="1" hidden="1">
      <c r="A16399" t="s">
        <v>898</v>
      </c>
      <c r="B16399" t="s">
        <v>899</v>
      </c>
      <c r="C16399" s="1">
        <v>44381</v>
      </c>
      <c r="H16399">
        <v>26687</v>
      </c>
      <c r="M16399">
        <v>2694</v>
      </c>
    </row>
    <row r="16400" spans="1:13" customFormat="1" hidden="1">
      <c r="A16400" t="s">
        <v>898</v>
      </c>
      <c r="B16400" t="s">
        <v>899</v>
      </c>
      <c r="C16400" s="1">
        <v>44382</v>
      </c>
      <c r="H16400">
        <v>26957</v>
      </c>
      <c r="M16400">
        <v>2722</v>
      </c>
    </row>
    <row r="16401" spans="1:13" customFormat="1" hidden="1">
      <c r="A16401" t="s">
        <v>898</v>
      </c>
      <c r="B16401" t="s">
        <v>899</v>
      </c>
      <c r="C16401" s="1">
        <v>44383</v>
      </c>
      <c r="H16401">
        <v>27226</v>
      </c>
      <c r="M16401">
        <v>2749</v>
      </c>
    </row>
    <row r="16402" spans="1:13" customFormat="1" hidden="1">
      <c r="A16402" t="s">
        <v>898</v>
      </c>
      <c r="B16402" t="s">
        <v>899</v>
      </c>
      <c r="C16402" s="1">
        <v>44384</v>
      </c>
      <c r="D16402">
        <v>980363</v>
      </c>
      <c r="E16402">
        <v>912814</v>
      </c>
      <c r="F16402">
        <v>67549</v>
      </c>
      <c r="H16402">
        <v>27495</v>
      </c>
      <c r="I16402">
        <v>9.9</v>
      </c>
      <c r="J16402">
        <v>9.2200000000000006</v>
      </c>
      <c r="K16402">
        <v>0.68</v>
      </c>
      <c r="M16402">
        <v>2776</v>
      </c>
    </row>
    <row r="16403" spans="1:13" customFormat="1" hidden="1">
      <c r="A16403" t="s">
        <v>898</v>
      </c>
      <c r="B16403" t="s">
        <v>899</v>
      </c>
      <c r="C16403" s="1">
        <v>44385</v>
      </c>
      <c r="H16403">
        <v>33227</v>
      </c>
      <c r="M16403">
        <v>3355</v>
      </c>
    </row>
    <row r="16404" spans="1:13" customFormat="1" hidden="1">
      <c r="A16404" t="s">
        <v>898</v>
      </c>
      <c r="B16404" t="s">
        <v>899</v>
      </c>
      <c r="C16404" s="1">
        <v>44386</v>
      </c>
      <c r="D16404">
        <v>1095232</v>
      </c>
      <c r="E16404">
        <v>1020739</v>
      </c>
      <c r="F16404">
        <v>74493</v>
      </c>
      <c r="H16404">
        <v>38959</v>
      </c>
      <c r="I16404">
        <v>11.06</v>
      </c>
      <c r="J16404">
        <v>10.31</v>
      </c>
      <c r="K16404">
        <v>0.75</v>
      </c>
      <c r="M16404">
        <v>3933</v>
      </c>
    </row>
    <row r="16405" spans="1:13" customFormat="1" hidden="1">
      <c r="A16405" t="s">
        <v>898</v>
      </c>
      <c r="B16405" t="s">
        <v>899</v>
      </c>
      <c r="C16405" s="1">
        <v>44387</v>
      </c>
      <c r="H16405">
        <v>31074</v>
      </c>
      <c r="M16405">
        <v>3137</v>
      </c>
    </row>
    <row r="16406" spans="1:13" customFormat="1" hidden="1">
      <c r="A16406" t="s">
        <v>898</v>
      </c>
      <c r="B16406" t="s">
        <v>899</v>
      </c>
      <c r="C16406" s="1">
        <v>44388</v>
      </c>
      <c r="H16406">
        <v>32027</v>
      </c>
      <c r="M16406">
        <v>3234</v>
      </c>
    </row>
    <row r="16407" spans="1:13" customFormat="1" hidden="1">
      <c r="A16407" t="s">
        <v>898</v>
      </c>
      <c r="B16407" t="s">
        <v>899</v>
      </c>
      <c r="C16407" s="1">
        <v>44389</v>
      </c>
      <c r="D16407">
        <v>1172830</v>
      </c>
      <c r="E16407">
        <v>1093093</v>
      </c>
      <c r="F16407">
        <v>79737</v>
      </c>
      <c r="H16407">
        <v>32980</v>
      </c>
      <c r="I16407">
        <v>11.84</v>
      </c>
      <c r="J16407">
        <v>11.04</v>
      </c>
      <c r="K16407">
        <v>0.81</v>
      </c>
      <c r="M16407">
        <v>3330</v>
      </c>
    </row>
    <row r="16408" spans="1:13" customFormat="1" hidden="1">
      <c r="A16408" t="s">
        <v>898</v>
      </c>
      <c r="B16408" t="s">
        <v>899</v>
      </c>
      <c r="C16408" s="1">
        <v>44390</v>
      </c>
      <c r="H16408">
        <v>32487</v>
      </c>
      <c r="M16408">
        <v>3280</v>
      </c>
    </row>
    <row r="16409" spans="1:13" customFormat="1" hidden="1">
      <c r="A16409" t="s">
        <v>898</v>
      </c>
      <c r="B16409" t="s">
        <v>899</v>
      </c>
      <c r="C16409" s="1">
        <v>44391</v>
      </c>
      <c r="H16409">
        <v>31994</v>
      </c>
      <c r="M16409">
        <v>3230</v>
      </c>
    </row>
    <row r="16410" spans="1:13" customFormat="1" hidden="1">
      <c r="A16410" t="s">
        <v>898</v>
      </c>
      <c r="B16410" t="s">
        <v>899</v>
      </c>
      <c r="C16410" s="1">
        <v>44392</v>
      </c>
      <c r="H16410">
        <v>26038</v>
      </c>
      <c r="M16410">
        <v>2629</v>
      </c>
    </row>
    <row r="16411" spans="1:13" customFormat="1" hidden="1">
      <c r="A16411" t="s">
        <v>898</v>
      </c>
      <c r="B16411" t="s">
        <v>899</v>
      </c>
      <c r="C16411" s="1">
        <v>44393</v>
      </c>
      <c r="D16411">
        <v>1235812</v>
      </c>
      <c r="E16411">
        <v>1138154</v>
      </c>
      <c r="H16411">
        <v>20083</v>
      </c>
      <c r="I16411">
        <v>12.48</v>
      </c>
      <c r="J16411">
        <v>11.49</v>
      </c>
      <c r="M16411">
        <v>2028</v>
      </c>
    </row>
    <row r="16412" spans="1:13" customFormat="1" hidden="1">
      <c r="A16412" t="s">
        <v>898</v>
      </c>
      <c r="B16412" t="s">
        <v>899</v>
      </c>
      <c r="C16412" s="1">
        <v>44394</v>
      </c>
      <c r="H16412">
        <v>27765</v>
      </c>
      <c r="M16412">
        <v>2803</v>
      </c>
    </row>
    <row r="16413" spans="1:13" customFormat="1" hidden="1">
      <c r="A16413" t="s">
        <v>898</v>
      </c>
      <c r="B16413" t="s">
        <v>899</v>
      </c>
      <c r="C16413" s="1">
        <v>44395</v>
      </c>
      <c r="H16413">
        <v>35447</v>
      </c>
      <c r="M16413">
        <v>3579</v>
      </c>
    </row>
    <row r="16414" spans="1:13" customFormat="1" hidden="1">
      <c r="A16414" t="s">
        <v>898</v>
      </c>
      <c r="B16414" t="s">
        <v>899</v>
      </c>
      <c r="C16414" s="1">
        <v>44396</v>
      </c>
      <c r="D16414">
        <v>1474737</v>
      </c>
      <c r="E16414">
        <v>1355746</v>
      </c>
      <c r="F16414">
        <v>118991</v>
      </c>
      <c r="H16414">
        <v>43130</v>
      </c>
      <c r="I16414">
        <v>14.89</v>
      </c>
      <c r="J16414">
        <v>13.69</v>
      </c>
      <c r="K16414">
        <v>1.2</v>
      </c>
      <c r="M16414">
        <v>4355</v>
      </c>
    </row>
    <row r="16415" spans="1:13" customFormat="1" hidden="1">
      <c r="A16415" t="s">
        <v>898</v>
      </c>
      <c r="B16415" t="s">
        <v>899</v>
      </c>
      <c r="C16415" s="1">
        <v>44397</v>
      </c>
      <c r="H16415">
        <v>44594</v>
      </c>
      <c r="M16415">
        <v>4502</v>
      </c>
    </row>
    <row r="16416" spans="1:13" customFormat="1" hidden="1">
      <c r="A16416" t="s">
        <v>898</v>
      </c>
      <c r="B16416" t="s">
        <v>899</v>
      </c>
      <c r="C16416" s="1">
        <v>44398</v>
      </c>
      <c r="H16416">
        <v>46059</v>
      </c>
      <c r="M16416">
        <v>4650</v>
      </c>
    </row>
    <row r="16417" spans="1:13" customFormat="1" hidden="1">
      <c r="A16417" t="s">
        <v>898</v>
      </c>
      <c r="B16417" t="s">
        <v>899</v>
      </c>
      <c r="C16417" s="1">
        <v>44399</v>
      </c>
      <c r="H16417">
        <v>47523</v>
      </c>
      <c r="M16417">
        <v>4798</v>
      </c>
    </row>
    <row r="16418" spans="1:13" customFormat="1" hidden="1">
      <c r="A16418" t="s">
        <v>898</v>
      </c>
      <c r="B16418" t="s">
        <v>899</v>
      </c>
      <c r="C16418" s="1">
        <v>44400</v>
      </c>
      <c r="D16418">
        <v>1578725</v>
      </c>
      <c r="E16418">
        <v>1405676</v>
      </c>
      <c r="F16418">
        <v>173364</v>
      </c>
      <c r="H16418">
        <v>48988</v>
      </c>
      <c r="I16418">
        <v>15.94</v>
      </c>
      <c r="J16418">
        <v>14.19</v>
      </c>
      <c r="K16418">
        <v>1.75</v>
      </c>
      <c r="M16418">
        <v>4946</v>
      </c>
    </row>
    <row r="16419" spans="1:13" customFormat="1" hidden="1">
      <c r="A16419" t="s">
        <v>898</v>
      </c>
      <c r="B16419" t="s">
        <v>899</v>
      </c>
      <c r="C16419" s="1">
        <v>44401</v>
      </c>
      <c r="H16419">
        <v>43671</v>
      </c>
      <c r="M16419">
        <v>4409</v>
      </c>
    </row>
    <row r="16420" spans="1:13" customFormat="1" hidden="1">
      <c r="A16420" t="s">
        <v>898</v>
      </c>
      <c r="B16420" t="s">
        <v>899</v>
      </c>
      <c r="C16420" s="1">
        <v>44402</v>
      </c>
      <c r="H16420">
        <v>38354</v>
      </c>
      <c r="M16420">
        <v>3872</v>
      </c>
    </row>
    <row r="16421" spans="1:13" customFormat="1" hidden="1">
      <c r="A16421" t="s">
        <v>898</v>
      </c>
      <c r="B16421" t="s">
        <v>899</v>
      </c>
      <c r="C16421" s="1">
        <v>44403</v>
      </c>
      <c r="D16421">
        <v>1705994</v>
      </c>
      <c r="E16421">
        <v>1511974</v>
      </c>
      <c r="F16421">
        <v>194020</v>
      </c>
      <c r="H16421">
        <v>33037</v>
      </c>
      <c r="I16421">
        <v>17.22</v>
      </c>
      <c r="J16421">
        <v>15.27</v>
      </c>
      <c r="K16421">
        <v>1.96</v>
      </c>
      <c r="M16421">
        <v>3336</v>
      </c>
    </row>
    <row r="16422" spans="1:13" customFormat="1" hidden="1">
      <c r="A16422" t="s">
        <v>898</v>
      </c>
      <c r="B16422" t="s">
        <v>899</v>
      </c>
      <c r="C16422" s="1">
        <v>44404</v>
      </c>
      <c r="H16422">
        <v>36688</v>
      </c>
      <c r="M16422">
        <v>3704</v>
      </c>
    </row>
    <row r="16423" spans="1:13" customFormat="1" hidden="1">
      <c r="A16423" t="s">
        <v>898</v>
      </c>
      <c r="B16423" t="s">
        <v>899</v>
      </c>
      <c r="C16423" s="1">
        <v>44405</v>
      </c>
      <c r="H16423">
        <v>40340</v>
      </c>
      <c r="M16423">
        <v>4073</v>
      </c>
    </row>
    <row r="16424" spans="1:13" customFormat="1" hidden="1">
      <c r="A16424" t="s">
        <v>898</v>
      </c>
      <c r="B16424" t="s">
        <v>899</v>
      </c>
      <c r="C16424" s="1">
        <v>44406</v>
      </c>
      <c r="H16424">
        <v>43992</v>
      </c>
      <c r="M16424">
        <v>4442</v>
      </c>
    </row>
    <row r="16425" spans="1:13" customFormat="1" hidden="1">
      <c r="A16425" t="s">
        <v>898</v>
      </c>
      <c r="B16425" t="s">
        <v>899</v>
      </c>
      <c r="C16425" s="1">
        <v>44407</v>
      </c>
      <c r="D16425">
        <v>1912232</v>
      </c>
      <c r="H16425">
        <v>47644</v>
      </c>
      <c r="I16425">
        <v>19.309999999999999</v>
      </c>
      <c r="M16425">
        <v>4810</v>
      </c>
    </row>
    <row r="16426" spans="1:13" customFormat="1" hidden="1">
      <c r="A16426" t="s">
        <v>898</v>
      </c>
      <c r="B16426" t="s">
        <v>899</v>
      </c>
      <c r="C16426" s="1">
        <v>44408</v>
      </c>
      <c r="H16426">
        <v>49947</v>
      </c>
      <c r="M16426">
        <v>5043</v>
      </c>
    </row>
    <row r="16427" spans="1:13" customFormat="1" hidden="1">
      <c r="A16427" t="s">
        <v>898</v>
      </c>
      <c r="B16427" t="s">
        <v>899</v>
      </c>
      <c r="C16427" s="1">
        <v>44409</v>
      </c>
      <c r="H16427">
        <v>52250</v>
      </c>
      <c r="M16427">
        <v>5275</v>
      </c>
    </row>
    <row r="16428" spans="1:13" customFormat="1" hidden="1">
      <c r="A16428" t="s">
        <v>898</v>
      </c>
      <c r="B16428" t="s">
        <v>899</v>
      </c>
      <c r="C16428" s="1">
        <v>44410</v>
      </c>
      <c r="H16428">
        <v>54552</v>
      </c>
      <c r="M16428">
        <v>5508</v>
      </c>
    </row>
    <row r="16429" spans="1:13" customFormat="1" hidden="1">
      <c r="A16429" t="s">
        <v>898</v>
      </c>
      <c r="B16429" t="s">
        <v>899</v>
      </c>
      <c r="C16429" s="1">
        <v>44411</v>
      </c>
      <c r="D16429">
        <v>2146403</v>
      </c>
      <c r="E16429">
        <v>1813072</v>
      </c>
      <c r="F16429">
        <v>333273</v>
      </c>
      <c r="H16429">
        <v>55550</v>
      </c>
      <c r="I16429">
        <v>21.67</v>
      </c>
      <c r="J16429">
        <v>18.309999999999999</v>
      </c>
      <c r="K16429">
        <v>3.36</v>
      </c>
      <c r="M16429">
        <v>5609</v>
      </c>
    </row>
    <row r="16430" spans="1:13" customFormat="1" hidden="1">
      <c r="A16430" t="s">
        <v>898</v>
      </c>
      <c r="B16430" t="s">
        <v>899</v>
      </c>
      <c r="C16430" s="1">
        <v>44412</v>
      </c>
      <c r="H16430">
        <v>60010</v>
      </c>
      <c r="M16430">
        <v>6059</v>
      </c>
    </row>
    <row r="16431" spans="1:13" customFormat="1" hidden="1">
      <c r="A16431" t="s">
        <v>898</v>
      </c>
      <c r="B16431" t="s">
        <v>899</v>
      </c>
      <c r="C16431" s="1">
        <v>44413</v>
      </c>
      <c r="H16431">
        <v>64470</v>
      </c>
      <c r="M16431">
        <v>6509</v>
      </c>
    </row>
    <row r="16432" spans="1:13" customFormat="1" hidden="1">
      <c r="A16432" t="s">
        <v>898</v>
      </c>
      <c r="B16432" t="s">
        <v>899</v>
      </c>
      <c r="C16432" s="1">
        <v>44414</v>
      </c>
      <c r="H16432">
        <v>68931</v>
      </c>
      <c r="M16432">
        <v>6959</v>
      </c>
    </row>
    <row r="16433" spans="1:13" customFormat="1" hidden="1">
      <c r="A16433" t="s">
        <v>898</v>
      </c>
      <c r="B16433" t="s">
        <v>899</v>
      </c>
      <c r="C16433" s="1">
        <v>44415</v>
      </c>
      <c r="H16433">
        <v>72393</v>
      </c>
      <c r="M16433">
        <v>7309</v>
      </c>
    </row>
    <row r="16434" spans="1:13" customFormat="1" hidden="1">
      <c r="A16434" t="s">
        <v>898</v>
      </c>
      <c r="B16434" t="s">
        <v>899</v>
      </c>
      <c r="C16434" s="1">
        <v>44416</v>
      </c>
      <c r="H16434">
        <v>75856</v>
      </c>
      <c r="M16434">
        <v>7659</v>
      </c>
    </row>
    <row r="16435" spans="1:13" customFormat="1" hidden="1">
      <c r="A16435" t="s">
        <v>898</v>
      </c>
      <c r="B16435" t="s">
        <v>899</v>
      </c>
      <c r="C16435" s="1">
        <v>44417</v>
      </c>
      <c r="H16435">
        <v>79319</v>
      </c>
      <c r="M16435">
        <v>8008</v>
      </c>
    </row>
    <row r="16436" spans="1:13" customFormat="1" hidden="1">
      <c r="A16436" t="s">
        <v>898</v>
      </c>
      <c r="B16436" t="s">
        <v>899</v>
      </c>
      <c r="C16436" s="1">
        <v>44418</v>
      </c>
      <c r="D16436">
        <v>2725871</v>
      </c>
      <c r="E16436">
        <v>2193052</v>
      </c>
      <c r="F16436">
        <v>532819</v>
      </c>
      <c r="H16436">
        <v>82781</v>
      </c>
      <c r="I16436">
        <v>27.52</v>
      </c>
      <c r="J16436">
        <v>22.14</v>
      </c>
      <c r="K16436">
        <v>5.38</v>
      </c>
      <c r="M16436">
        <v>8358</v>
      </c>
    </row>
    <row r="16437" spans="1:13" customFormat="1" hidden="1">
      <c r="A16437" t="s">
        <v>898</v>
      </c>
      <c r="B16437" t="s">
        <v>899</v>
      </c>
      <c r="C16437" s="1">
        <v>44419</v>
      </c>
      <c r="D16437">
        <v>2806063</v>
      </c>
      <c r="E16437">
        <v>2273244</v>
      </c>
      <c r="F16437">
        <v>532819</v>
      </c>
      <c r="G16437">
        <v>80192</v>
      </c>
      <c r="H16437">
        <v>82411</v>
      </c>
      <c r="I16437">
        <v>28.33</v>
      </c>
      <c r="J16437">
        <v>22.95</v>
      </c>
      <c r="K16437">
        <v>5.38</v>
      </c>
      <c r="M16437">
        <v>8320</v>
      </c>
    </row>
    <row r="16438" spans="1:13" customFormat="1" hidden="1">
      <c r="A16438" t="s">
        <v>898</v>
      </c>
      <c r="B16438" t="s">
        <v>899</v>
      </c>
      <c r="C16438" s="1">
        <v>44420</v>
      </c>
      <c r="H16438">
        <v>84495</v>
      </c>
      <c r="M16438">
        <v>8531</v>
      </c>
    </row>
    <row r="16439" spans="1:13" customFormat="1" hidden="1">
      <c r="A16439" t="s">
        <v>898</v>
      </c>
      <c r="B16439" t="s">
        <v>899</v>
      </c>
      <c r="C16439" s="1">
        <v>44421</v>
      </c>
      <c r="H16439">
        <v>86578</v>
      </c>
      <c r="M16439">
        <v>8741</v>
      </c>
    </row>
    <row r="16440" spans="1:13" customFormat="1" hidden="1">
      <c r="A16440" t="s">
        <v>898</v>
      </c>
      <c r="B16440" t="s">
        <v>899</v>
      </c>
      <c r="C16440" s="1">
        <v>44422</v>
      </c>
      <c r="H16440">
        <v>88662</v>
      </c>
      <c r="M16440">
        <v>8952</v>
      </c>
    </row>
    <row r="16441" spans="1:13" customFormat="1" hidden="1">
      <c r="A16441" t="s">
        <v>898</v>
      </c>
      <c r="B16441" t="s">
        <v>899</v>
      </c>
      <c r="C16441" s="1">
        <v>44423</v>
      </c>
      <c r="H16441">
        <v>90745</v>
      </c>
      <c r="M16441">
        <v>9162</v>
      </c>
    </row>
    <row r="16442" spans="1:13" customFormat="1" hidden="1">
      <c r="A16442" t="s">
        <v>898</v>
      </c>
      <c r="B16442" t="s">
        <v>899</v>
      </c>
      <c r="C16442" s="1">
        <v>44424</v>
      </c>
      <c r="D16442">
        <v>3292889</v>
      </c>
      <c r="E16442">
        <v>2326420</v>
      </c>
      <c r="F16442">
        <v>966469</v>
      </c>
      <c r="H16442">
        <v>92828</v>
      </c>
      <c r="I16442">
        <v>33.25</v>
      </c>
      <c r="J16442">
        <v>23.49</v>
      </c>
      <c r="K16442">
        <v>9.76</v>
      </c>
      <c r="M16442">
        <v>9372</v>
      </c>
    </row>
    <row r="16443" spans="1:13" customFormat="1" hidden="1">
      <c r="A16443" t="s">
        <v>900</v>
      </c>
      <c r="B16443" t="s">
        <v>901</v>
      </c>
      <c r="C16443" s="1">
        <v>44249</v>
      </c>
      <c r="D16443">
        <v>47</v>
      </c>
      <c r="E16443">
        <v>47</v>
      </c>
      <c r="I16443">
        <v>0</v>
      </c>
      <c r="J16443">
        <v>0</v>
      </c>
    </row>
    <row r="16444" spans="1:13" customFormat="1" hidden="1">
      <c r="A16444" t="s">
        <v>900</v>
      </c>
      <c r="B16444" t="s">
        <v>901</v>
      </c>
      <c r="C16444" s="1">
        <v>44250</v>
      </c>
      <c r="D16444">
        <v>579</v>
      </c>
      <c r="E16444">
        <v>579</v>
      </c>
      <c r="G16444">
        <v>532</v>
      </c>
      <c r="H16444">
        <v>532</v>
      </c>
      <c r="I16444">
        <v>0.01</v>
      </c>
      <c r="J16444">
        <v>0.01</v>
      </c>
      <c r="M16444">
        <v>71</v>
      </c>
    </row>
    <row r="16445" spans="1:13" customFormat="1" hidden="1">
      <c r="A16445" t="s">
        <v>900</v>
      </c>
      <c r="B16445" t="s">
        <v>901</v>
      </c>
      <c r="C16445" s="1">
        <v>44251</v>
      </c>
      <c r="D16445">
        <v>579</v>
      </c>
      <c r="E16445">
        <v>579</v>
      </c>
      <c r="G16445">
        <v>0</v>
      </c>
      <c r="H16445">
        <v>266</v>
      </c>
      <c r="I16445">
        <v>0.01</v>
      </c>
      <c r="J16445">
        <v>0.01</v>
      </c>
      <c r="M16445">
        <v>35</v>
      </c>
    </row>
    <row r="16446" spans="1:13" customFormat="1" hidden="1">
      <c r="A16446" t="s">
        <v>900</v>
      </c>
      <c r="B16446" t="s">
        <v>901</v>
      </c>
      <c r="C16446" s="1">
        <v>44252</v>
      </c>
      <c r="D16446">
        <v>579</v>
      </c>
      <c r="E16446">
        <v>579</v>
      </c>
      <c r="G16446">
        <v>0</v>
      </c>
      <c r="H16446">
        <v>177</v>
      </c>
      <c r="I16446">
        <v>0.01</v>
      </c>
      <c r="J16446">
        <v>0.01</v>
      </c>
      <c r="M16446">
        <v>24</v>
      </c>
    </row>
    <row r="16447" spans="1:13" customFormat="1" hidden="1">
      <c r="A16447" t="s">
        <v>900</v>
      </c>
      <c r="B16447" t="s">
        <v>901</v>
      </c>
      <c r="C16447" s="1">
        <v>44253</v>
      </c>
      <c r="D16447">
        <v>6645</v>
      </c>
      <c r="E16447">
        <v>6645</v>
      </c>
      <c r="G16447">
        <v>6066</v>
      </c>
      <c r="H16447">
        <v>1650</v>
      </c>
      <c r="I16447">
        <v>0.09</v>
      </c>
      <c r="J16447">
        <v>0.09</v>
      </c>
      <c r="M16447">
        <v>220</v>
      </c>
    </row>
    <row r="16448" spans="1:13" customFormat="1" hidden="1">
      <c r="A16448" t="s">
        <v>900</v>
      </c>
      <c r="B16448" t="s">
        <v>901</v>
      </c>
      <c r="C16448" s="1">
        <v>44254</v>
      </c>
      <c r="D16448">
        <v>13685</v>
      </c>
      <c r="E16448">
        <v>13685</v>
      </c>
      <c r="G16448">
        <v>7040</v>
      </c>
      <c r="H16448">
        <v>2728</v>
      </c>
      <c r="I16448">
        <v>0.18</v>
      </c>
      <c r="J16448">
        <v>0.18</v>
      </c>
      <c r="M16448">
        <v>364</v>
      </c>
    </row>
    <row r="16449" spans="1:13" customFormat="1" hidden="1">
      <c r="A16449" t="s">
        <v>900</v>
      </c>
      <c r="B16449" t="s">
        <v>901</v>
      </c>
      <c r="C16449" s="1">
        <v>44255</v>
      </c>
      <c r="D16449">
        <v>20701</v>
      </c>
      <c r="E16449">
        <v>20701</v>
      </c>
      <c r="G16449">
        <v>7016</v>
      </c>
      <c r="H16449">
        <v>3442</v>
      </c>
      <c r="I16449">
        <v>0.28000000000000003</v>
      </c>
      <c r="J16449">
        <v>0.28000000000000003</v>
      </c>
      <c r="M16449">
        <v>459</v>
      </c>
    </row>
    <row r="16450" spans="1:13" customFormat="1" hidden="1">
      <c r="A16450" t="s">
        <v>900</v>
      </c>
      <c r="B16450" t="s">
        <v>901</v>
      </c>
      <c r="C16450" s="1">
        <v>44256</v>
      </c>
      <c r="D16450">
        <v>27109</v>
      </c>
      <c r="E16450">
        <v>27109</v>
      </c>
      <c r="G16450">
        <v>6408</v>
      </c>
      <c r="H16450">
        <v>3866</v>
      </c>
      <c r="I16450">
        <v>0.36</v>
      </c>
      <c r="J16450">
        <v>0.36</v>
      </c>
      <c r="M16450">
        <v>516</v>
      </c>
    </row>
    <row r="16451" spans="1:13" customFormat="1" hidden="1">
      <c r="A16451" t="s">
        <v>900</v>
      </c>
      <c r="B16451" t="s">
        <v>901</v>
      </c>
      <c r="C16451" s="1">
        <v>44257</v>
      </c>
      <c r="D16451">
        <v>40180</v>
      </c>
      <c r="E16451">
        <v>40180</v>
      </c>
      <c r="G16451">
        <v>13071</v>
      </c>
      <c r="H16451">
        <v>5657</v>
      </c>
      <c r="I16451">
        <v>0.54</v>
      </c>
      <c r="J16451">
        <v>0.54</v>
      </c>
      <c r="M16451">
        <v>755</v>
      </c>
    </row>
    <row r="16452" spans="1:13" customFormat="1" hidden="1">
      <c r="A16452" t="s">
        <v>900</v>
      </c>
      <c r="B16452" t="s">
        <v>901</v>
      </c>
      <c r="C16452" s="1">
        <v>44258</v>
      </c>
      <c r="D16452">
        <v>51848</v>
      </c>
      <c r="E16452">
        <v>51846</v>
      </c>
      <c r="F16452">
        <v>2</v>
      </c>
      <c r="G16452">
        <v>11668</v>
      </c>
      <c r="H16452">
        <v>7324</v>
      </c>
      <c r="I16452">
        <v>0.69</v>
      </c>
      <c r="J16452">
        <v>0.69</v>
      </c>
      <c r="K16452">
        <v>0</v>
      </c>
      <c r="M16452">
        <v>977</v>
      </c>
    </row>
    <row r="16453" spans="1:13" customFormat="1" hidden="1">
      <c r="A16453" t="s">
        <v>900</v>
      </c>
      <c r="B16453" t="s">
        <v>901</v>
      </c>
      <c r="C16453" s="1">
        <v>44259</v>
      </c>
      <c r="D16453">
        <v>62236</v>
      </c>
      <c r="E16453">
        <v>62234</v>
      </c>
      <c r="F16453">
        <v>2</v>
      </c>
      <c r="G16453">
        <v>10388</v>
      </c>
      <c r="H16453">
        <v>8808</v>
      </c>
      <c r="I16453">
        <v>0.83</v>
      </c>
      <c r="J16453">
        <v>0.83</v>
      </c>
      <c r="K16453">
        <v>0</v>
      </c>
      <c r="M16453">
        <v>1175</v>
      </c>
    </row>
    <row r="16454" spans="1:13" customFormat="1" hidden="1">
      <c r="A16454" t="s">
        <v>900</v>
      </c>
      <c r="B16454" t="s">
        <v>901</v>
      </c>
      <c r="C16454" s="1">
        <v>44260</v>
      </c>
      <c r="D16454">
        <v>72374</v>
      </c>
      <c r="E16454">
        <v>72372</v>
      </c>
      <c r="F16454">
        <v>2</v>
      </c>
      <c r="G16454">
        <v>10138</v>
      </c>
      <c r="H16454">
        <v>9390</v>
      </c>
      <c r="I16454">
        <v>0.97</v>
      </c>
      <c r="J16454">
        <v>0.97</v>
      </c>
      <c r="K16454">
        <v>0</v>
      </c>
      <c r="M16454">
        <v>1253</v>
      </c>
    </row>
    <row r="16455" spans="1:13" customFormat="1" hidden="1">
      <c r="A16455" t="s">
        <v>900</v>
      </c>
      <c r="B16455" t="s">
        <v>901</v>
      </c>
      <c r="C16455" s="1">
        <v>44261</v>
      </c>
      <c r="D16455">
        <v>84032</v>
      </c>
      <c r="E16455">
        <v>84029</v>
      </c>
      <c r="F16455">
        <v>3</v>
      </c>
      <c r="G16455">
        <v>11658</v>
      </c>
      <c r="H16455">
        <v>10050</v>
      </c>
      <c r="I16455">
        <v>1.1200000000000001</v>
      </c>
      <c r="J16455">
        <v>1.1200000000000001</v>
      </c>
      <c r="K16455">
        <v>0</v>
      </c>
      <c r="M16455">
        <v>1341</v>
      </c>
    </row>
    <row r="16456" spans="1:13" customFormat="1" hidden="1">
      <c r="A16456" t="s">
        <v>900</v>
      </c>
      <c r="B16456" t="s">
        <v>901</v>
      </c>
      <c r="C16456" s="1">
        <v>44262</v>
      </c>
      <c r="D16456">
        <v>93025</v>
      </c>
      <c r="E16456">
        <v>93021</v>
      </c>
      <c r="F16456">
        <v>4</v>
      </c>
      <c r="G16456">
        <v>8993</v>
      </c>
      <c r="H16456">
        <v>10332</v>
      </c>
      <c r="I16456">
        <v>1.24</v>
      </c>
      <c r="J16456">
        <v>1.24</v>
      </c>
      <c r="K16456">
        <v>0</v>
      </c>
      <c r="M16456">
        <v>1378</v>
      </c>
    </row>
    <row r="16457" spans="1:13" customFormat="1" hidden="1">
      <c r="A16457" t="s">
        <v>900</v>
      </c>
      <c r="B16457" t="s">
        <v>901</v>
      </c>
      <c r="C16457" s="1">
        <v>44263</v>
      </c>
      <c r="D16457">
        <v>103850</v>
      </c>
      <c r="E16457">
        <v>103846</v>
      </c>
      <c r="F16457">
        <v>4</v>
      </c>
      <c r="G16457">
        <v>10825</v>
      </c>
      <c r="H16457">
        <v>10963</v>
      </c>
      <c r="I16457">
        <v>1.39</v>
      </c>
      <c r="J16457">
        <v>1.39</v>
      </c>
      <c r="K16457">
        <v>0</v>
      </c>
      <c r="M16457">
        <v>1462</v>
      </c>
    </row>
    <row r="16458" spans="1:13" customFormat="1" hidden="1">
      <c r="A16458" t="s">
        <v>900</v>
      </c>
      <c r="B16458" t="s">
        <v>901</v>
      </c>
      <c r="C16458" s="1">
        <v>44264</v>
      </c>
      <c r="D16458">
        <v>113526</v>
      </c>
      <c r="E16458">
        <v>113521</v>
      </c>
      <c r="F16458">
        <v>5</v>
      </c>
      <c r="G16458">
        <v>9676</v>
      </c>
      <c r="H16458">
        <v>10478</v>
      </c>
      <c r="I16458">
        <v>1.51</v>
      </c>
      <c r="J16458">
        <v>1.51</v>
      </c>
      <c r="K16458">
        <v>0</v>
      </c>
      <c r="M16458">
        <v>1398</v>
      </c>
    </row>
    <row r="16459" spans="1:13" customFormat="1" hidden="1">
      <c r="A16459" t="s">
        <v>900</v>
      </c>
      <c r="B16459" t="s">
        <v>901</v>
      </c>
      <c r="C16459" s="1">
        <v>44265</v>
      </c>
      <c r="D16459">
        <v>130548</v>
      </c>
      <c r="E16459">
        <v>130542</v>
      </c>
      <c r="F16459">
        <v>6</v>
      </c>
      <c r="G16459">
        <v>17022</v>
      </c>
      <c r="H16459">
        <v>11243</v>
      </c>
      <c r="I16459">
        <v>1.74</v>
      </c>
      <c r="J16459">
        <v>1.74</v>
      </c>
      <c r="K16459">
        <v>0</v>
      </c>
      <c r="M16459">
        <v>1500</v>
      </c>
    </row>
    <row r="16460" spans="1:13" customFormat="1" hidden="1">
      <c r="A16460" t="s">
        <v>900</v>
      </c>
      <c r="B16460" t="s">
        <v>901</v>
      </c>
      <c r="C16460" s="1">
        <v>44266</v>
      </c>
      <c r="D16460">
        <v>145907</v>
      </c>
      <c r="E16460">
        <v>145901</v>
      </c>
      <c r="F16460">
        <v>6</v>
      </c>
      <c r="G16460">
        <v>15359</v>
      </c>
      <c r="H16460">
        <v>11953</v>
      </c>
      <c r="I16460">
        <v>1.95</v>
      </c>
      <c r="J16460">
        <v>1.95</v>
      </c>
      <c r="K16460">
        <v>0</v>
      </c>
      <c r="M16460">
        <v>1594</v>
      </c>
    </row>
    <row r="16461" spans="1:13" customFormat="1" hidden="1">
      <c r="A16461" t="s">
        <v>900</v>
      </c>
      <c r="B16461" t="s">
        <v>901</v>
      </c>
      <c r="C16461" s="1">
        <v>44267</v>
      </c>
      <c r="D16461">
        <v>162230</v>
      </c>
      <c r="E16461">
        <v>162224</v>
      </c>
      <c r="F16461">
        <v>6</v>
      </c>
      <c r="G16461">
        <v>16323</v>
      </c>
      <c r="H16461">
        <v>12837</v>
      </c>
      <c r="I16461">
        <v>2.16</v>
      </c>
      <c r="J16461">
        <v>2.16</v>
      </c>
      <c r="K16461">
        <v>0</v>
      </c>
      <c r="M16461">
        <v>1712</v>
      </c>
    </row>
    <row r="16462" spans="1:13" customFormat="1" hidden="1">
      <c r="A16462" t="s">
        <v>900</v>
      </c>
      <c r="B16462" t="s">
        <v>901</v>
      </c>
      <c r="C16462" s="1">
        <v>44268</v>
      </c>
      <c r="D16462">
        <v>177111</v>
      </c>
      <c r="E16462">
        <v>177104</v>
      </c>
      <c r="F16462">
        <v>7</v>
      </c>
      <c r="G16462">
        <v>14881</v>
      </c>
      <c r="H16462">
        <v>13297</v>
      </c>
      <c r="I16462">
        <v>2.36</v>
      </c>
      <c r="J16462">
        <v>2.36</v>
      </c>
      <c r="K16462">
        <v>0</v>
      </c>
      <c r="M16462">
        <v>1774</v>
      </c>
    </row>
    <row r="16463" spans="1:13" customFormat="1" hidden="1">
      <c r="A16463" t="s">
        <v>900</v>
      </c>
      <c r="B16463" t="s">
        <v>901</v>
      </c>
      <c r="C16463" s="1">
        <v>44269</v>
      </c>
      <c r="D16463">
        <v>190731</v>
      </c>
      <c r="E16463">
        <v>190724</v>
      </c>
      <c r="F16463">
        <v>7</v>
      </c>
      <c r="G16463">
        <v>13620</v>
      </c>
      <c r="H16463">
        <v>13958</v>
      </c>
      <c r="I16463">
        <v>2.54</v>
      </c>
      <c r="J16463">
        <v>2.54</v>
      </c>
      <c r="K16463">
        <v>0</v>
      </c>
      <c r="M16463">
        <v>1862</v>
      </c>
    </row>
    <row r="16464" spans="1:13" customFormat="1" hidden="1">
      <c r="A16464" t="s">
        <v>900</v>
      </c>
      <c r="B16464" t="s">
        <v>901</v>
      </c>
      <c r="C16464" s="1">
        <v>44270</v>
      </c>
      <c r="D16464">
        <v>206094</v>
      </c>
      <c r="E16464">
        <v>206087</v>
      </c>
      <c r="F16464">
        <v>7</v>
      </c>
      <c r="G16464">
        <v>15363</v>
      </c>
      <c r="H16464">
        <v>14606</v>
      </c>
      <c r="I16464">
        <v>2.75</v>
      </c>
      <c r="J16464">
        <v>2.75</v>
      </c>
      <c r="K16464">
        <v>0</v>
      </c>
      <c r="M16464">
        <v>1948</v>
      </c>
    </row>
    <row r="16465" spans="1:13" customFormat="1" hidden="1">
      <c r="A16465" t="s">
        <v>900</v>
      </c>
      <c r="B16465" t="s">
        <v>901</v>
      </c>
      <c r="C16465" s="1">
        <v>44271</v>
      </c>
      <c r="D16465">
        <v>229421</v>
      </c>
      <c r="E16465">
        <v>229414</v>
      </c>
      <c r="F16465">
        <v>7</v>
      </c>
      <c r="G16465">
        <v>23327</v>
      </c>
      <c r="H16465">
        <v>16556</v>
      </c>
      <c r="I16465">
        <v>3.06</v>
      </c>
      <c r="J16465">
        <v>3.06</v>
      </c>
      <c r="K16465">
        <v>0</v>
      </c>
      <c r="M16465">
        <v>2208</v>
      </c>
    </row>
    <row r="16466" spans="1:13" customFormat="1" hidden="1">
      <c r="A16466" t="s">
        <v>900</v>
      </c>
      <c r="B16466" t="s">
        <v>901</v>
      </c>
      <c r="C16466" s="1">
        <v>44272</v>
      </c>
      <c r="D16466">
        <v>254020</v>
      </c>
      <c r="E16466">
        <v>254013</v>
      </c>
      <c r="F16466">
        <v>7</v>
      </c>
      <c r="G16466">
        <v>24599</v>
      </c>
      <c r="H16466">
        <v>17639</v>
      </c>
      <c r="I16466">
        <v>3.39</v>
      </c>
      <c r="J16466">
        <v>3.39</v>
      </c>
      <c r="K16466">
        <v>0</v>
      </c>
      <c r="M16466">
        <v>2353</v>
      </c>
    </row>
    <row r="16467" spans="1:13" customFormat="1" hidden="1">
      <c r="A16467" t="s">
        <v>900</v>
      </c>
      <c r="B16467" t="s">
        <v>901</v>
      </c>
      <c r="C16467" s="1">
        <v>44273</v>
      </c>
      <c r="D16467">
        <v>276645</v>
      </c>
      <c r="E16467">
        <v>276638</v>
      </c>
      <c r="F16467">
        <v>7</v>
      </c>
      <c r="G16467">
        <v>22625</v>
      </c>
      <c r="H16467">
        <v>18677</v>
      </c>
      <c r="I16467">
        <v>3.69</v>
      </c>
      <c r="J16467">
        <v>3.69</v>
      </c>
      <c r="K16467">
        <v>0</v>
      </c>
      <c r="M16467">
        <v>2491</v>
      </c>
    </row>
    <row r="16468" spans="1:13" customFormat="1" hidden="1">
      <c r="A16468" t="s">
        <v>900</v>
      </c>
      <c r="B16468" t="s">
        <v>901</v>
      </c>
      <c r="C16468" s="1">
        <v>44274</v>
      </c>
      <c r="D16468">
        <v>304251</v>
      </c>
      <c r="E16468">
        <v>304244</v>
      </c>
      <c r="F16468">
        <v>7</v>
      </c>
      <c r="G16468">
        <v>27606</v>
      </c>
      <c r="H16468">
        <v>20289</v>
      </c>
      <c r="I16468">
        <v>4.0599999999999996</v>
      </c>
      <c r="J16468">
        <v>4.0599999999999996</v>
      </c>
      <c r="K16468">
        <v>0</v>
      </c>
      <c r="M16468">
        <v>2706</v>
      </c>
    </row>
    <row r="16469" spans="1:13" customFormat="1" hidden="1">
      <c r="A16469" t="s">
        <v>900</v>
      </c>
      <c r="B16469" t="s">
        <v>901</v>
      </c>
      <c r="C16469" s="1">
        <v>44275</v>
      </c>
      <c r="D16469">
        <v>330619</v>
      </c>
      <c r="E16469">
        <v>330612</v>
      </c>
      <c r="F16469">
        <v>7</v>
      </c>
      <c r="G16469">
        <v>26368</v>
      </c>
      <c r="H16469">
        <v>21930</v>
      </c>
      <c r="I16469">
        <v>4.41</v>
      </c>
      <c r="J16469">
        <v>4.41</v>
      </c>
      <c r="K16469">
        <v>0</v>
      </c>
      <c r="M16469">
        <v>2925</v>
      </c>
    </row>
    <row r="16470" spans="1:13" customFormat="1" hidden="1">
      <c r="A16470" t="s">
        <v>900</v>
      </c>
      <c r="B16470" t="s">
        <v>901</v>
      </c>
      <c r="C16470" s="1">
        <v>44276</v>
      </c>
      <c r="D16470">
        <v>354439</v>
      </c>
      <c r="E16470">
        <v>354432</v>
      </c>
      <c r="F16470">
        <v>7</v>
      </c>
      <c r="G16470">
        <v>23820</v>
      </c>
      <c r="H16470">
        <v>23387</v>
      </c>
      <c r="I16470">
        <v>4.7300000000000004</v>
      </c>
      <c r="J16470">
        <v>4.7300000000000004</v>
      </c>
      <c r="K16470">
        <v>0</v>
      </c>
      <c r="M16470">
        <v>3120</v>
      </c>
    </row>
    <row r="16471" spans="1:13" customFormat="1" hidden="1">
      <c r="A16471" t="s">
        <v>900</v>
      </c>
      <c r="B16471" t="s">
        <v>901</v>
      </c>
      <c r="C16471" s="1">
        <v>44277</v>
      </c>
      <c r="D16471">
        <v>379693</v>
      </c>
      <c r="E16471">
        <v>379643</v>
      </c>
      <c r="F16471">
        <v>50</v>
      </c>
      <c r="G16471">
        <v>25254</v>
      </c>
      <c r="H16471">
        <v>24800</v>
      </c>
      <c r="I16471">
        <v>5.0599999999999996</v>
      </c>
      <c r="J16471">
        <v>5.0599999999999996</v>
      </c>
      <c r="K16471">
        <v>0</v>
      </c>
      <c r="M16471">
        <v>3308</v>
      </c>
    </row>
    <row r="16472" spans="1:13" customFormat="1" hidden="1">
      <c r="A16472" t="s">
        <v>900</v>
      </c>
      <c r="B16472" t="s">
        <v>901</v>
      </c>
      <c r="C16472" s="1">
        <v>44278</v>
      </c>
      <c r="D16472">
        <v>403525</v>
      </c>
      <c r="E16472">
        <v>403080</v>
      </c>
      <c r="F16472">
        <v>445</v>
      </c>
      <c r="G16472">
        <v>23832</v>
      </c>
      <c r="H16472">
        <v>24872</v>
      </c>
      <c r="I16472">
        <v>5.38</v>
      </c>
      <c r="J16472">
        <v>5.38</v>
      </c>
      <c r="K16472">
        <v>0.01</v>
      </c>
      <c r="M16472">
        <v>3318</v>
      </c>
    </row>
    <row r="16473" spans="1:13" customFormat="1" hidden="1">
      <c r="A16473" t="s">
        <v>900</v>
      </c>
      <c r="B16473" t="s">
        <v>901</v>
      </c>
      <c r="C16473" s="1">
        <v>44279</v>
      </c>
      <c r="D16473">
        <v>413300</v>
      </c>
      <c r="E16473">
        <v>412823</v>
      </c>
      <c r="F16473">
        <v>477</v>
      </c>
      <c r="G16473">
        <v>9775</v>
      </c>
      <c r="H16473">
        <v>22754</v>
      </c>
      <c r="I16473">
        <v>5.51</v>
      </c>
      <c r="J16473">
        <v>5.51</v>
      </c>
      <c r="K16473">
        <v>0.01</v>
      </c>
      <c r="M16473">
        <v>3035</v>
      </c>
    </row>
    <row r="16474" spans="1:13" customFormat="1" hidden="1">
      <c r="A16474" t="s">
        <v>900</v>
      </c>
      <c r="B16474" t="s">
        <v>901</v>
      </c>
      <c r="C16474" s="1">
        <v>44280</v>
      </c>
      <c r="D16474">
        <v>421520</v>
      </c>
      <c r="E16474">
        <v>421015</v>
      </c>
      <c r="F16474">
        <v>505</v>
      </c>
      <c r="G16474">
        <v>8220</v>
      </c>
      <c r="H16474">
        <v>20696</v>
      </c>
      <c r="I16474">
        <v>5.62</v>
      </c>
      <c r="J16474">
        <v>5.62</v>
      </c>
      <c r="K16474">
        <v>0.01</v>
      </c>
      <c r="M16474">
        <v>2761</v>
      </c>
    </row>
    <row r="16475" spans="1:13" customFormat="1" hidden="1">
      <c r="A16475" t="s">
        <v>900</v>
      </c>
      <c r="B16475" t="s">
        <v>901</v>
      </c>
      <c r="C16475" s="1">
        <v>44281</v>
      </c>
      <c r="D16475">
        <v>435237</v>
      </c>
      <c r="E16475">
        <v>429534</v>
      </c>
      <c r="F16475">
        <v>5703</v>
      </c>
      <c r="G16475">
        <v>13717</v>
      </c>
      <c r="H16475">
        <v>18712</v>
      </c>
      <c r="I16475">
        <v>5.81</v>
      </c>
      <c r="J16475">
        <v>5.73</v>
      </c>
      <c r="K16475">
        <v>0.08</v>
      </c>
      <c r="M16475">
        <v>2496</v>
      </c>
    </row>
    <row r="16476" spans="1:13" customFormat="1" hidden="1">
      <c r="A16476" t="s">
        <v>900</v>
      </c>
      <c r="B16476" t="s">
        <v>901</v>
      </c>
      <c r="C16476" s="1">
        <v>44282</v>
      </c>
      <c r="D16476">
        <v>449277</v>
      </c>
      <c r="E16476">
        <v>437266</v>
      </c>
      <c r="F16476">
        <v>12011</v>
      </c>
      <c r="G16476">
        <v>14040</v>
      </c>
      <c r="H16476">
        <v>16951</v>
      </c>
      <c r="I16476">
        <v>5.99</v>
      </c>
      <c r="J16476">
        <v>5.83</v>
      </c>
      <c r="K16476">
        <v>0.16</v>
      </c>
      <c r="M16476">
        <v>2261</v>
      </c>
    </row>
    <row r="16477" spans="1:13" customFormat="1" hidden="1">
      <c r="A16477" t="s">
        <v>900</v>
      </c>
      <c r="B16477" t="s">
        <v>901</v>
      </c>
      <c r="C16477" s="1">
        <v>44283</v>
      </c>
      <c r="D16477">
        <v>462451</v>
      </c>
      <c r="E16477">
        <v>443901</v>
      </c>
      <c r="F16477">
        <v>18550</v>
      </c>
      <c r="G16477">
        <v>13174</v>
      </c>
      <c r="H16477">
        <v>15430</v>
      </c>
      <c r="I16477">
        <v>6.17</v>
      </c>
      <c r="J16477">
        <v>5.92</v>
      </c>
      <c r="K16477">
        <v>0.25</v>
      </c>
      <c r="M16477">
        <v>2058</v>
      </c>
    </row>
    <row r="16478" spans="1:13" customFormat="1" hidden="1">
      <c r="A16478" t="s">
        <v>900</v>
      </c>
      <c r="B16478" t="s">
        <v>901</v>
      </c>
      <c r="C16478" s="1">
        <v>44284</v>
      </c>
      <c r="D16478">
        <v>475122</v>
      </c>
      <c r="E16478">
        <v>450519</v>
      </c>
      <c r="F16478">
        <v>24603</v>
      </c>
      <c r="G16478">
        <v>12671</v>
      </c>
      <c r="H16478">
        <v>13633</v>
      </c>
      <c r="I16478">
        <v>6.34</v>
      </c>
      <c r="J16478">
        <v>6.01</v>
      </c>
      <c r="K16478">
        <v>0.33</v>
      </c>
      <c r="M16478">
        <v>1818</v>
      </c>
    </row>
    <row r="16479" spans="1:13" customFormat="1" hidden="1">
      <c r="A16479" t="s">
        <v>900</v>
      </c>
      <c r="B16479" t="s">
        <v>901</v>
      </c>
      <c r="C16479" s="1">
        <v>44285</v>
      </c>
      <c r="D16479">
        <v>490319</v>
      </c>
      <c r="E16479">
        <v>455926</v>
      </c>
      <c r="F16479">
        <v>34393</v>
      </c>
      <c r="G16479">
        <v>15197</v>
      </c>
      <c r="H16479">
        <v>12399</v>
      </c>
      <c r="I16479">
        <v>6.54</v>
      </c>
      <c r="J16479">
        <v>6.08</v>
      </c>
      <c r="K16479">
        <v>0.46</v>
      </c>
      <c r="M16479">
        <v>1654</v>
      </c>
    </row>
    <row r="16480" spans="1:13" customFormat="1" hidden="1">
      <c r="A16480" t="s">
        <v>900</v>
      </c>
      <c r="B16480" t="s">
        <v>901</v>
      </c>
      <c r="C16480" s="1">
        <v>44286</v>
      </c>
      <c r="D16480">
        <v>505098</v>
      </c>
      <c r="E16480">
        <v>461059</v>
      </c>
      <c r="F16480">
        <v>44039</v>
      </c>
      <c r="G16480">
        <v>14779</v>
      </c>
      <c r="H16480">
        <v>13114</v>
      </c>
      <c r="I16480">
        <v>6.74</v>
      </c>
      <c r="J16480">
        <v>6.15</v>
      </c>
      <c r="K16480">
        <v>0.59</v>
      </c>
      <c r="M16480">
        <v>1749</v>
      </c>
    </row>
    <row r="16481" spans="1:13" customFormat="1" hidden="1">
      <c r="A16481" t="s">
        <v>900</v>
      </c>
      <c r="B16481" t="s">
        <v>901</v>
      </c>
      <c r="C16481" s="1">
        <v>44287</v>
      </c>
      <c r="D16481">
        <v>520375</v>
      </c>
      <c r="E16481">
        <v>466282</v>
      </c>
      <c r="F16481">
        <v>54093</v>
      </c>
      <c r="G16481">
        <v>15277</v>
      </c>
      <c r="H16481">
        <v>14122</v>
      </c>
      <c r="I16481">
        <v>6.94</v>
      </c>
      <c r="J16481">
        <v>6.22</v>
      </c>
      <c r="K16481">
        <v>0.72</v>
      </c>
      <c r="M16481">
        <v>1884</v>
      </c>
    </row>
    <row r="16482" spans="1:13" customFormat="1" hidden="1">
      <c r="A16482" t="s">
        <v>900</v>
      </c>
      <c r="B16482" t="s">
        <v>901</v>
      </c>
      <c r="C16482" s="1">
        <v>44288</v>
      </c>
      <c r="D16482">
        <v>531235</v>
      </c>
      <c r="E16482">
        <v>471425</v>
      </c>
      <c r="F16482">
        <v>59810</v>
      </c>
      <c r="G16482">
        <v>10860</v>
      </c>
      <c r="H16482">
        <v>13714</v>
      </c>
      <c r="I16482">
        <v>7.09</v>
      </c>
      <c r="J16482">
        <v>6.29</v>
      </c>
      <c r="K16482">
        <v>0.8</v>
      </c>
      <c r="M16482">
        <v>1829</v>
      </c>
    </row>
    <row r="16483" spans="1:13" customFormat="1" hidden="1">
      <c r="A16483" t="s">
        <v>900</v>
      </c>
      <c r="B16483" t="s">
        <v>901</v>
      </c>
      <c r="C16483" s="1">
        <v>44289</v>
      </c>
      <c r="D16483">
        <v>543984</v>
      </c>
      <c r="E16483">
        <v>475050</v>
      </c>
      <c r="F16483">
        <v>68934</v>
      </c>
      <c r="G16483">
        <v>12749</v>
      </c>
      <c r="H16483">
        <v>13530</v>
      </c>
      <c r="I16483">
        <v>7.26</v>
      </c>
      <c r="J16483">
        <v>6.34</v>
      </c>
      <c r="K16483">
        <v>0.92</v>
      </c>
      <c r="M16483">
        <v>1805</v>
      </c>
    </row>
    <row r="16484" spans="1:13" customFormat="1" hidden="1">
      <c r="A16484" t="s">
        <v>900</v>
      </c>
      <c r="B16484" t="s">
        <v>901</v>
      </c>
      <c r="C16484" s="1">
        <v>44290</v>
      </c>
      <c r="D16484">
        <v>556068</v>
      </c>
      <c r="E16484">
        <v>478879</v>
      </c>
      <c r="F16484">
        <v>77189</v>
      </c>
      <c r="G16484">
        <v>12084</v>
      </c>
      <c r="H16484">
        <v>13374</v>
      </c>
      <c r="I16484">
        <v>7.42</v>
      </c>
      <c r="J16484">
        <v>6.39</v>
      </c>
      <c r="K16484">
        <v>1.03</v>
      </c>
      <c r="M16484">
        <v>1784</v>
      </c>
    </row>
    <row r="16485" spans="1:13" customFormat="1" hidden="1">
      <c r="A16485" t="s">
        <v>900</v>
      </c>
      <c r="B16485" t="s">
        <v>901</v>
      </c>
      <c r="C16485" s="1">
        <v>44291</v>
      </c>
      <c r="D16485">
        <v>577234</v>
      </c>
      <c r="E16485">
        <v>486979</v>
      </c>
      <c r="F16485">
        <v>90255</v>
      </c>
      <c r="G16485">
        <v>21166</v>
      </c>
      <c r="H16485">
        <v>14587</v>
      </c>
      <c r="I16485">
        <v>7.7</v>
      </c>
      <c r="J16485">
        <v>6.5</v>
      </c>
      <c r="K16485">
        <v>1.2</v>
      </c>
      <c r="M16485">
        <v>1946</v>
      </c>
    </row>
    <row r="16486" spans="1:13" customFormat="1" hidden="1">
      <c r="A16486" t="s">
        <v>900</v>
      </c>
      <c r="B16486" t="s">
        <v>901</v>
      </c>
      <c r="C16486" s="1">
        <v>44292</v>
      </c>
      <c r="D16486">
        <v>616001</v>
      </c>
      <c r="E16486">
        <v>502697</v>
      </c>
      <c r="F16486">
        <v>113304</v>
      </c>
      <c r="G16486">
        <v>38767</v>
      </c>
      <c r="H16486">
        <v>17955</v>
      </c>
      <c r="I16486">
        <v>8.2200000000000006</v>
      </c>
      <c r="J16486">
        <v>6.71</v>
      </c>
      <c r="K16486">
        <v>1.51</v>
      </c>
      <c r="M16486">
        <v>2395</v>
      </c>
    </row>
    <row r="16487" spans="1:13" customFormat="1" hidden="1">
      <c r="A16487" t="s">
        <v>900</v>
      </c>
      <c r="B16487" t="s">
        <v>901</v>
      </c>
      <c r="C16487" s="1">
        <v>44293</v>
      </c>
      <c r="D16487">
        <v>659786</v>
      </c>
      <c r="E16487">
        <v>516027</v>
      </c>
      <c r="F16487">
        <v>143759</v>
      </c>
      <c r="G16487">
        <v>43785</v>
      </c>
      <c r="H16487">
        <v>22098</v>
      </c>
      <c r="I16487">
        <v>8.8000000000000007</v>
      </c>
      <c r="J16487">
        <v>6.88</v>
      </c>
      <c r="K16487">
        <v>1.92</v>
      </c>
      <c r="M16487">
        <v>2948</v>
      </c>
    </row>
    <row r="16488" spans="1:13" customFormat="1" hidden="1">
      <c r="A16488" t="s">
        <v>900</v>
      </c>
      <c r="B16488" t="s">
        <v>901</v>
      </c>
      <c r="C16488" s="1">
        <v>44294</v>
      </c>
      <c r="D16488">
        <v>700304</v>
      </c>
      <c r="E16488">
        <v>529484</v>
      </c>
      <c r="F16488">
        <v>170820</v>
      </c>
      <c r="G16488">
        <v>40518</v>
      </c>
      <c r="H16488">
        <v>25704</v>
      </c>
      <c r="I16488">
        <v>9.34</v>
      </c>
      <c r="J16488">
        <v>7.06</v>
      </c>
      <c r="K16488">
        <v>2.2799999999999998</v>
      </c>
      <c r="M16488">
        <v>3429</v>
      </c>
    </row>
    <row r="16489" spans="1:13" customFormat="1" hidden="1">
      <c r="A16489" t="s">
        <v>900</v>
      </c>
      <c r="B16489" t="s">
        <v>901</v>
      </c>
      <c r="C16489" s="1">
        <v>44295</v>
      </c>
      <c r="D16489">
        <v>745036</v>
      </c>
      <c r="E16489">
        <v>543635</v>
      </c>
      <c r="F16489">
        <v>201401</v>
      </c>
      <c r="G16489">
        <v>44732</v>
      </c>
      <c r="H16489">
        <v>30543</v>
      </c>
      <c r="I16489">
        <v>9.94</v>
      </c>
      <c r="J16489">
        <v>7.25</v>
      </c>
      <c r="K16489">
        <v>2.69</v>
      </c>
      <c r="M16489">
        <v>4074</v>
      </c>
    </row>
    <row r="16490" spans="1:13" customFormat="1" hidden="1">
      <c r="A16490" t="s">
        <v>900</v>
      </c>
      <c r="B16490" t="s">
        <v>901</v>
      </c>
      <c r="C16490" s="1">
        <v>44296</v>
      </c>
      <c r="D16490">
        <v>791551</v>
      </c>
      <c r="E16490">
        <v>559936</v>
      </c>
      <c r="F16490">
        <v>231615</v>
      </c>
      <c r="G16490">
        <v>46515</v>
      </c>
      <c r="H16490">
        <v>35367</v>
      </c>
      <c r="I16490">
        <v>10.56</v>
      </c>
      <c r="J16490">
        <v>7.47</v>
      </c>
      <c r="K16490">
        <v>3.09</v>
      </c>
      <c r="M16490">
        <v>4717</v>
      </c>
    </row>
    <row r="16491" spans="1:13" customFormat="1" hidden="1">
      <c r="A16491" t="s">
        <v>900</v>
      </c>
      <c r="B16491" t="s">
        <v>901</v>
      </c>
      <c r="C16491" s="1">
        <v>44297</v>
      </c>
      <c r="D16491">
        <v>834893</v>
      </c>
      <c r="E16491">
        <v>578946</v>
      </c>
      <c r="F16491">
        <v>255947</v>
      </c>
      <c r="G16491">
        <v>43342</v>
      </c>
      <c r="H16491">
        <v>39832</v>
      </c>
      <c r="I16491">
        <v>11.14</v>
      </c>
      <c r="J16491">
        <v>7.72</v>
      </c>
      <c r="K16491">
        <v>3.41</v>
      </c>
      <c r="M16491">
        <v>5313</v>
      </c>
    </row>
    <row r="16492" spans="1:13" customFormat="1" hidden="1">
      <c r="A16492" t="s">
        <v>900</v>
      </c>
      <c r="B16492" t="s">
        <v>901</v>
      </c>
      <c r="C16492" s="1">
        <v>44298</v>
      </c>
      <c r="D16492">
        <v>878244</v>
      </c>
      <c r="E16492">
        <v>597561</v>
      </c>
      <c r="F16492">
        <v>280683</v>
      </c>
      <c r="G16492">
        <v>43351</v>
      </c>
      <c r="H16492">
        <v>43001</v>
      </c>
      <c r="I16492">
        <v>11.71</v>
      </c>
      <c r="J16492">
        <v>7.97</v>
      </c>
      <c r="K16492">
        <v>3.74</v>
      </c>
      <c r="M16492">
        <v>5736</v>
      </c>
    </row>
    <row r="16493" spans="1:13" customFormat="1" hidden="1">
      <c r="A16493" t="s">
        <v>900</v>
      </c>
      <c r="B16493" t="s">
        <v>901</v>
      </c>
      <c r="C16493" s="1">
        <v>44299</v>
      </c>
      <c r="D16493">
        <v>918954</v>
      </c>
      <c r="E16493">
        <v>615416</v>
      </c>
      <c r="F16493">
        <v>303538</v>
      </c>
      <c r="G16493">
        <v>40710</v>
      </c>
      <c r="H16493">
        <v>43279</v>
      </c>
      <c r="I16493">
        <v>12.26</v>
      </c>
      <c r="J16493">
        <v>8.2100000000000009</v>
      </c>
      <c r="K16493">
        <v>4.05</v>
      </c>
      <c r="M16493">
        <v>5773</v>
      </c>
    </row>
    <row r="16494" spans="1:13" customFormat="1" hidden="1">
      <c r="A16494" t="s">
        <v>900</v>
      </c>
      <c r="B16494" t="s">
        <v>901</v>
      </c>
      <c r="C16494" s="1">
        <v>44300</v>
      </c>
      <c r="D16494">
        <v>951111</v>
      </c>
      <c r="E16494">
        <v>632368</v>
      </c>
      <c r="F16494">
        <v>318743</v>
      </c>
      <c r="G16494">
        <v>32157</v>
      </c>
      <c r="H16494">
        <v>41618</v>
      </c>
      <c r="I16494">
        <v>12.69</v>
      </c>
      <c r="J16494">
        <v>8.43</v>
      </c>
      <c r="K16494">
        <v>4.25</v>
      </c>
      <c r="M16494">
        <v>5551</v>
      </c>
    </row>
    <row r="16495" spans="1:13" customFormat="1" hidden="1">
      <c r="A16495" t="s">
        <v>900</v>
      </c>
      <c r="B16495" t="s">
        <v>901</v>
      </c>
      <c r="C16495" s="1">
        <v>44301</v>
      </c>
      <c r="D16495">
        <v>981094</v>
      </c>
      <c r="E16495">
        <v>649004</v>
      </c>
      <c r="F16495">
        <v>332090</v>
      </c>
      <c r="G16495">
        <v>29983</v>
      </c>
      <c r="H16495">
        <v>40113</v>
      </c>
      <c r="I16495">
        <v>13.09</v>
      </c>
      <c r="J16495">
        <v>8.66</v>
      </c>
      <c r="K16495">
        <v>4.43</v>
      </c>
      <c r="M16495">
        <v>5351</v>
      </c>
    </row>
    <row r="16496" spans="1:13" customFormat="1" hidden="1">
      <c r="A16496" t="s">
        <v>900</v>
      </c>
      <c r="B16496" t="s">
        <v>901</v>
      </c>
      <c r="C16496" s="1">
        <v>44302</v>
      </c>
      <c r="D16496">
        <v>1017848</v>
      </c>
      <c r="E16496">
        <v>671889</v>
      </c>
      <c r="F16496">
        <v>345959</v>
      </c>
      <c r="G16496">
        <v>36754</v>
      </c>
      <c r="H16496">
        <v>38973</v>
      </c>
      <c r="I16496">
        <v>13.58</v>
      </c>
      <c r="J16496">
        <v>8.9600000000000009</v>
      </c>
      <c r="K16496">
        <v>4.6100000000000003</v>
      </c>
      <c r="M16496">
        <v>5198</v>
      </c>
    </row>
    <row r="16497" spans="1:13" customFormat="1" hidden="1">
      <c r="A16497" t="s">
        <v>900</v>
      </c>
      <c r="B16497" t="s">
        <v>901</v>
      </c>
      <c r="C16497" s="1">
        <v>44303</v>
      </c>
      <c r="D16497">
        <v>1057273</v>
      </c>
      <c r="E16497">
        <v>697338</v>
      </c>
      <c r="F16497">
        <v>359935</v>
      </c>
      <c r="G16497">
        <v>39425</v>
      </c>
      <c r="H16497">
        <v>37960</v>
      </c>
      <c r="I16497">
        <v>14.1</v>
      </c>
      <c r="J16497">
        <v>9.3000000000000007</v>
      </c>
      <c r="K16497">
        <v>4.8</v>
      </c>
      <c r="M16497">
        <v>5063</v>
      </c>
    </row>
    <row r="16498" spans="1:13" customFormat="1" hidden="1">
      <c r="A16498" t="s">
        <v>900</v>
      </c>
      <c r="B16498" t="s">
        <v>901</v>
      </c>
      <c r="C16498" s="1">
        <v>44304</v>
      </c>
      <c r="D16498">
        <v>1091104</v>
      </c>
      <c r="E16498">
        <v>719907</v>
      </c>
      <c r="F16498">
        <v>371197</v>
      </c>
      <c r="G16498">
        <v>33831</v>
      </c>
      <c r="H16498">
        <v>36602</v>
      </c>
      <c r="I16498">
        <v>14.55</v>
      </c>
      <c r="J16498">
        <v>9.6</v>
      </c>
      <c r="K16498">
        <v>4.95</v>
      </c>
      <c r="M16498">
        <v>4882</v>
      </c>
    </row>
    <row r="16499" spans="1:13" customFormat="1" hidden="1">
      <c r="A16499" t="s">
        <v>900</v>
      </c>
      <c r="B16499" t="s">
        <v>901</v>
      </c>
      <c r="C16499" s="1">
        <v>44305</v>
      </c>
      <c r="D16499">
        <v>1123576</v>
      </c>
      <c r="E16499">
        <v>741396</v>
      </c>
      <c r="F16499">
        <v>382180</v>
      </c>
      <c r="G16499">
        <v>32472</v>
      </c>
      <c r="H16499">
        <v>35047</v>
      </c>
      <c r="I16499">
        <v>14.99</v>
      </c>
      <c r="J16499">
        <v>9.89</v>
      </c>
      <c r="K16499">
        <v>5.0999999999999996</v>
      </c>
      <c r="M16499">
        <v>4675</v>
      </c>
    </row>
    <row r="16500" spans="1:13" customFormat="1" hidden="1">
      <c r="A16500" t="s">
        <v>900</v>
      </c>
      <c r="B16500" t="s">
        <v>901</v>
      </c>
      <c r="C16500" s="1">
        <v>44306</v>
      </c>
      <c r="D16500">
        <v>1149658</v>
      </c>
      <c r="E16500">
        <v>758684</v>
      </c>
      <c r="F16500">
        <v>390974</v>
      </c>
      <c r="G16500">
        <v>26082</v>
      </c>
      <c r="H16500">
        <v>32958</v>
      </c>
      <c r="I16500">
        <v>15.33</v>
      </c>
      <c r="J16500">
        <v>10.119999999999999</v>
      </c>
      <c r="K16500">
        <v>5.22</v>
      </c>
      <c r="M16500">
        <v>4396</v>
      </c>
    </row>
    <row r="16501" spans="1:13" customFormat="1" hidden="1">
      <c r="A16501" t="s">
        <v>900</v>
      </c>
      <c r="B16501" t="s">
        <v>901</v>
      </c>
      <c r="C16501" s="1">
        <v>44307</v>
      </c>
      <c r="D16501">
        <v>1173099</v>
      </c>
      <c r="E16501">
        <v>773895</v>
      </c>
      <c r="F16501">
        <v>399204</v>
      </c>
      <c r="G16501">
        <v>23441</v>
      </c>
      <c r="H16501">
        <v>31713</v>
      </c>
      <c r="I16501">
        <v>15.65</v>
      </c>
      <c r="J16501">
        <v>10.32</v>
      </c>
      <c r="K16501">
        <v>5.32</v>
      </c>
      <c r="M16501">
        <v>4230</v>
      </c>
    </row>
    <row r="16502" spans="1:13" customFormat="1" hidden="1">
      <c r="A16502" t="s">
        <v>900</v>
      </c>
      <c r="B16502" t="s">
        <v>901</v>
      </c>
      <c r="C16502" s="1">
        <v>44308</v>
      </c>
      <c r="D16502">
        <v>1196649</v>
      </c>
      <c r="E16502">
        <v>789287</v>
      </c>
      <c r="F16502">
        <v>407362</v>
      </c>
      <c r="G16502">
        <v>23550</v>
      </c>
      <c r="H16502">
        <v>30794</v>
      </c>
      <c r="I16502">
        <v>15.96</v>
      </c>
      <c r="J16502">
        <v>10.53</v>
      </c>
      <c r="K16502">
        <v>5.43</v>
      </c>
      <c r="M16502">
        <v>4108</v>
      </c>
    </row>
    <row r="16503" spans="1:13" customFormat="1" hidden="1">
      <c r="A16503" t="s">
        <v>900</v>
      </c>
      <c r="B16503" t="s">
        <v>901</v>
      </c>
      <c r="C16503" s="1">
        <v>44309</v>
      </c>
      <c r="D16503">
        <v>1222881</v>
      </c>
      <c r="E16503">
        <v>806734</v>
      </c>
      <c r="F16503">
        <v>416147</v>
      </c>
      <c r="G16503">
        <v>26232</v>
      </c>
      <c r="H16503">
        <v>29290</v>
      </c>
      <c r="I16503">
        <v>16.309999999999999</v>
      </c>
      <c r="J16503">
        <v>10.76</v>
      </c>
      <c r="K16503">
        <v>5.55</v>
      </c>
      <c r="M16503">
        <v>3907</v>
      </c>
    </row>
    <row r="16504" spans="1:13" customFormat="1" hidden="1">
      <c r="A16504" t="s">
        <v>900</v>
      </c>
      <c r="B16504" t="s">
        <v>901</v>
      </c>
      <c r="C16504" s="1">
        <v>44310</v>
      </c>
      <c r="D16504">
        <v>1253069</v>
      </c>
      <c r="E16504">
        <v>828262</v>
      </c>
      <c r="F16504">
        <v>424807</v>
      </c>
      <c r="G16504">
        <v>30188</v>
      </c>
      <c r="H16504">
        <v>27971</v>
      </c>
      <c r="I16504">
        <v>16.71</v>
      </c>
      <c r="J16504">
        <v>11.05</v>
      </c>
      <c r="K16504">
        <v>5.67</v>
      </c>
      <c r="M16504">
        <v>3731</v>
      </c>
    </row>
    <row r="16505" spans="1:13" customFormat="1" hidden="1">
      <c r="A16505" t="s">
        <v>900</v>
      </c>
      <c r="B16505" t="s">
        <v>901</v>
      </c>
      <c r="C16505" s="1">
        <v>44311</v>
      </c>
      <c r="D16505">
        <v>1275180</v>
      </c>
      <c r="E16505">
        <v>842688</v>
      </c>
      <c r="F16505">
        <v>432492</v>
      </c>
      <c r="G16505">
        <v>22111</v>
      </c>
      <c r="H16505">
        <v>26297</v>
      </c>
      <c r="I16505">
        <v>17.010000000000002</v>
      </c>
      <c r="J16505">
        <v>11.24</v>
      </c>
      <c r="K16505">
        <v>5.77</v>
      </c>
      <c r="M16505">
        <v>3508</v>
      </c>
    </row>
    <row r="16506" spans="1:13" customFormat="1" hidden="1">
      <c r="A16506" t="s">
        <v>900</v>
      </c>
      <c r="B16506" t="s">
        <v>901</v>
      </c>
      <c r="C16506" s="1">
        <v>44312</v>
      </c>
      <c r="D16506">
        <v>1302203</v>
      </c>
      <c r="E16506">
        <v>859946</v>
      </c>
      <c r="F16506">
        <v>442257</v>
      </c>
      <c r="G16506">
        <v>27023</v>
      </c>
      <c r="H16506">
        <v>25518</v>
      </c>
      <c r="I16506">
        <v>17.37</v>
      </c>
      <c r="J16506">
        <v>11.47</v>
      </c>
      <c r="K16506">
        <v>5.9</v>
      </c>
      <c r="M16506">
        <v>3404</v>
      </c>
    </row>
    <row r="16507" spans="1:13" customFormat="1" hidden="1">
      <c r="A16507" t="s">
        <v>900</v>
      </c>
      <c r="B16507" t="s">
        <v>901</v>
      </c>
      <c r="C16507" s="1">
        <v>44313</v>
      </c>
      <c r="D16507">
        <v>1326872</v>
      </c>
      <c r="E16507">
        <v>872390</v>
      </c>
      <c r="F16507">
        <v>454482</v>
      </c>
      <c r="G16507">
        <v>24669</v>
      </c>
      <c r="H16507">
        <v>25316</v>
      </c>
      <c r="I16507">
        <v>17.7</v>
      </c>
      <c r="J16507">
        <v>11.64</v>
      </c>
      <c r="K16507">
        <v>6.06</v>
      </c>
      <c r="M16507">
        <v>3377</v>
      </c>
    </row>
    <row r="16508" spans="1:13" customFormat="1" hidden="1">
      <c r="A16508" t="s">
        <v>900</v>
      </c>
      <c r="B16508" t="s">
        <v>901</v>
      </c>
      <c r="C16508" s="1">
        <v>44314</v>
      </c>
      <c r="D16508">
        <v>1351757</v>
      </c>
      <c r="E16508">
        <v>884180</v>
      </c>
      <c r="F16508">
        <v>467577</v>
      </c>
      <c r="G16508">
        <v>24885</v>
      </c>
      <c r="H16508">
        <v>25523</v>
      </c>
      <c r="I16508">
        <v>18.03</v>
      </c>
      <c r="J16508">
        <v>11.79</v>
      </c>
      <c r="K16508">
        <v>6.24</v>
      </c>
      <c r="M16508">
        <v>3404</v>
      </c>
    </row>
    <row r="16509" spans="1:13" customFormat="1" hidden="1">
      <c r="A16509" t="s">
        <v>900</v>
      </c>
      <c r="B16509" t="s">
        <v>901</v>
      </c>
      <c r="C16509" s="1">
        <v>44315</v>
      </c>
      <c r="D16509">
        <v>1377512</v>
      </c>
      <c r="E16509">
        <v>897021</v>
      </c>
      <c r="F16509">
        <v>480491</v>
      </c>
      <c r="G16509">
        <v>25755</v>
      </c>
      <c r="H16509">
        <v>25838</v>
      </c>
      <c r="I16509">
        <v>18.37</v>
      </c>
      <c r="J16509">
        <v>11.97</v>
      </c>
      <c r="K16509">
        <v>6.41</v>
      </c>
      <c r="M16509">
        <v>3446</v>
      </c>
    </row>
    <row r="16510" spans="1:13" customFormat="1" hidden="1">
      <c r="A16510" t="s">
        <v>900</v>
      </c>
      <c r="B16510" t="s">
        <v>901</v>
      </c>
      <c r="C16510" s="1">
        <v>44316</v>
      </c>
      <c r="D16510">
        <v>1413783</v>
      </c>
      <c r="E16510">
        <v>916328</v>
      </c>
      <c r="F16510">
        <v>497455</v>
      </c>
      <c r="G16510">
        <v>36271</v>
      </c>
      <c r="H16510">
        <v>27272</v>
      </c>
      <c r="I16510">
        <v>18.86</v>
      </c>
      <c r="J16510">
        <v>12.22</v>
      </c>
      <c r="K16510">
        <v>6.64</v>
      </c>
      <c r="M16510">
        <v>3638</v>
      </c>
    </row>
    <row r="16511" spans="1:13" customFormat="1" hidden="1">
      <c r="A16511" t="s">
        <v>900</v>
      </c>
      <c r="B16511" t="s">
        <v>901</v>
      </c>
      <c r="C16511" s="1">
        <v>44317</v>
      </c>
      <c r="D16511">
        <v>1454422</v>
      </c>
      <c r="E16511">
        <v>936407</v>
      </c>
      <c r="F16511">
        <v>518015</v>
      </c>
      <c r="G16511">
        <v>40639</v>
      </c>
      <c r="H16511">
        <v>28765</v>
      </c>
      <c r="I16511">
        <v>19.399999999999999</v>
      </c>
      <c r="J16511">
        <v>12.49</v>
      </c>
      <c r="K16511">
        <v>6.91</v>
      </c>
      <c r="M16511">
        <v>3837</v>
      </c>
    </row>
    <row r="16512" spans="1:13" customFormat="1" hidden="1">
      <c r="A16512" t="s">
        <v>900</v>
      </c>
      <c r="B16512" t="s">
        <v>901</v>
      </c>
      <c r="C16512" s="1">
        <v>44318</v>
      </c>
      <c r="D16512">
        <v>1491940</v>
      </c>
      <c r="E16512">
        <v>952158</v>
      </c>
      <c r="F16512">
        <v>539782</v>
      </c>
      <c r="G16512">
        <v>37518</v>
      </c>
      <c r="H16512">
        <v>30966</v>
      </c>
      <c r="I16512">
        <v>19.899999999999999</v>
      </c>
      <c r="J16512">
        <v>12.7</v>
      </c>
      <c r="K16512">
        <v>7.2</v>
      </c>
      <c r="M16512">
        <v>4130</v>
      </c>
    </row>
    <row r="16513" spans="1:13" customFormat="1" hidden="1">
      <c r="A16513" t="s">
        <v>900</v>
      </c>
      <c r="B16513" t="s">
        <v>901</v>
      </c>
      <c r="C16513" s="1">
        <v>44319</v>
      </c>
      <c r="D16513">
        <v>1529663</v>
      </c>
      <c r="E16513">
        <v>971948</v>
      </c>
      <c r="F16513">
        <v>557715</v>
      </c>
      <c r="G16513">
        <v>37723</v>
      </c>
      <c r="H16513">
        <v>32494</v>
      </c>
      <c r="I16513">
        <v>20.399999999999999</v>
      </c>
      <c r="J16513">
        <v>12.96</v>
      </c>
      <c r="K16513">
        <v>7.44</v>
      </c>
      <c r="M16513">
        <v>4334</v>
      </c>
    </row>
    <row r="16514" spans="1:13" customFormat="1" hidden="1">
      <c r="A16514" t="s">
        <v>900</v>
      </c>
      <c r="B16514" t="s">
        <v>901</v>
      </c>
      <c r="C16514" s="1">
        <v>44320</v>
      </c>
      <c r="D16514">
        <v>1562846</v>
      </c>
      <c r="E16514">
        <v>989779</v>
      </c>
      <c r="F16514">
        <v>573067</v>
      </c>
      <c r="G16514">
        <v>33183</v>
      </c>
      <c r="H16514">
        <v>33711</v>
      </c>
      <c r="I16514">
        <v>20.85</v>
      </c>
      <c r="J16514">
        <v>13.2</v>
      </c>
      <c r="K16514">
        <v>7.64</v>
      </c>
      <c r="M16514">
        <v>4497</v>
      </c>
    </row>
    <row r="16515" spans="1:13" customFormat="1" hidden="1">
      <c r="A16515" t="s">
        <v>900</v>
      </c>
      <c r="B16515" t="s">
        <v>901</v>
      </c>
      <c r="C16515" s="1">
        <v>44321</v>
      </c>
      <c r="D16515">
        <v>1593622</v>
      </c>
      <c r="E16515">
        <v>1005439</v>
      </c>
      <c r="F16515">
        <v>588183</v>
      </c>
      <c r="G16515">
        <v>30776</v>
      </c>
      <c r="H16515">
        <v>34552</v>
      </c>
      <c r="I16515">
        <v>21.26</v>
      </c>
      <c r="J16515">
        <v>13.41</v>
      </c>
      <c r="K16515">
        <v>7.85</v>
      </c>
      <c r="M16515">
        <v>4609</v>
      </c>
    </row>
    <row r="16516" spans="1:13" customFormat="1" hidden="1">
      <c r="A16516" t="s">
        <v>900</v>
      </c>
      <c r="B16516" t="s">
        <v>901</v>
      </c>
      <c r="C16516" s="1">
        <v>44322</v>
      </c>
      <c r="D16516">
        <v>1624064</v>
      </c>
      <c r="E16516">
        <v>1021237</v>
      </c>
      <c r="F16516">
        <v>602827</v>
      </c>
      <c r="G16516">
        <v>30442</v>
      </c>
      <c r="H16516">
        <v>35222</v>
      </c>
      <c r="I16516">
        <v>21.66</v>
      </c>
      <c r="J16516">
        <v>13.62</v>
      </c>
      <c r="K16516">
        <v>8.0399999999999991</v>
      </c>
      <c r="M16516">
        <v>4698</v>
      </c>
    </row>
    <row r="16517" spans="1:13" customFormat="1" hidden="1">
      <c r="A16517" t="s">
        <v>900</v>
      </c>
      <c r="B16517" t="s">
        <v>901</v>
      </c>
      <c r="C16517" s="1">
        <v>44323</v>
      </c>
      <c r="D16517">
        <v>1662374</v>
      </c>
      <c r="E16517">
        <v>1038382</v>
      </c>
      <c r="F16517">
        <v>623992</v>
      </c>
      <c r="G16517">
        <v>38310</v>
      </c>
      <c r="H16517">
        <v>35513</v>
      </c>
      <c r="I16517">
        <v>22.17</v>
      </c>
      <c r="J16517">
        <v>13.85</v>
      </c>
      <c r="K16517">
        <v>8.32</v>
      </c>
      <c r="M16517">
        <v>4737</v>
      </c>
    </row>
    <row r="16518" spans="1:13" customFormat="1" hidden="1">
      <c r="A16518" t="s">
        <v>900</v>
      </c>
      <c r="B16518" t="s">
        <v>901</v>
      </c>
      <c r="C16518" s="1">
        <v>44324</v>
      </c>
      <c r="D16518">
        <v>1704462</v>
      </c>
      <c r="E16518">
        <v>1055535</v>
      </c>
      <c r="F16518">
        <v>648927</v>
      </c>
      <c r="G16518">
        <v>42088</v>
      </c>
      <c r="H16518">
        <v>35720</v>
      </c>
      <c r="I16518">
        <v>22.74</v>
      </c>
      <c r="J16518">
        <v>14.08</v>
      </c>
      <c r="K16518">
        <v>8.66</v>
      </c>
      <c r="M16518">
        <v>4765</v>
      </c>
    </row>
    <row r="16519" spans="1:13" customFormat="1" hidden="1">
      <c r="A16519" t="s">
        <v>900</v>
      </c>
      <c r="B16519" t="s">
        <v>901</v>
      </c>
      <c r="C16519" s="1">
        <v>44325</v>
      </c>
      <c r="D16519">
        <v>1741681</v>
      </c>
      <c r="E16519">
        <v>1071476</v>
      </c>
      <c r="F16519">
        <v>670205</v>
      </c>
      <c r="G16519">
        <v>37219</v>
      </c>
      <c r="H16519">
        <v>35677</v>
      </c>
      <c r="I16519">
        <v>23.23</v>
      </c>
      <c r="J16519">
        <v>14.29</v>
      </c>
      <c r="K16519">
        <v>8.94</v>
      </c>
      <c r="M16519">
        <v>4759</v>
      </c>
    </row>
    <row r="16520" spans="1:13" customFormat="1" hidden="1">
      <c r="A16520" t="s">
        <v>900</v>
      </c>
      <c r="B16520" t="s">
        <v>901</v>
      </c>
      <c r="C16520" s="1">
        <v>44326</v>
      </c>
      <c r="D16520">
        <v>1776568</v>
      </c>
      <c r="E16520">
        <v>1087219</v>
      </c>
      <c r="F16520">
        <v>689349</v>
      </c>
      <c r="G16520">
        <v>34887</v>
      </c>
      <c r="H16520">
        <v>35272</v>
      </c>
      <c r="I16520">
        <v>23.7</v>
      </c>
      <c r="J16520">
        <v>14.5</v>
      </c>
      <c r="K16520">
        <v>9.1999999999999993</v>
      </c>
      <c r="M16520">
        <v>4705</v>
      </c>
    </row>
    <row r="16521" spans="1:13" customFormat="1" hidden="1">
      <c r="A16521" t="s">
        <v>900</v>
      </c>
      <c r="B16521" t="s">
        <v>901</v>
      </c>
      <c r="C16521" s="1">
        <v>44327</v>
      </c>
      <c r="D16521">
        <v>1805078</v>
      </c>
      <c r="E16521">
        <v>1100442</v>
      </c>
      <c r="F16521">
        <v>704636</v>
      </c>
      <c r="G16521">
        <v>28510</v>
      </c>
      <c r="H16521">
        <v>34605</v>
      </c>
      <c r="I16521">
        <v>24.08</v>
      </c>
      <c r="J16521">
        <v>14.68</v>
      </c>
      <c r="K16521">
        <v>9.4</v>
      </c>
      <c r="M16521">
        <v>4616</v>
      </c>
    </row>
    <row r="16522" spans="1:13" customFormat="1" hidden="1">
      <c r="A16522" t="s">
        <v>900</v>
      </c>
      <c r="B16522" t="s">
        <v>901</v>
      </c>
      <c r="C16522" s="1">
        <v>44328</v>
      </c>
      <c r="D16522">
        <v>1830865</v>
      </c>
      <c r="E16522">
        <v>1112109</v>
      </c>
      <c r="F16522">
        <v>718756</v>
      </c>
      <c r="G16522">
        <v>25787</v>
      </c>
      <c r="H16522">
        <v>33892</v>
      </c>
      <c r="I16522">
        <v>24.42</v>
      </c>
      <c r="J16522">
        <v>14.83</v>
      </c>
      <c r="K16522">
        <v>9.59</v>
      </c>
      <c r="M16522">
        <v>4521</v>
      </c>
    </row>
    <row r="16523" spans="1:13" customFormat="1" hidden="1">
      <c r="A16523" t="s">
        <v>900</v>
      </c>
      <c r="B16523" t="s">
        <v>901</v>
      </c>
      <c r="C16523" s="1">
        <v>44329</v>
      </c>
      <c r="D16523">
        <v>1856643</v>
      </c>
      <c r="E16523">
        <v>1123413</v>
      </c>
      <c r="F16523">
        <v>733230</v>
      </c>
      <c r="G16523">
        <v>25778</v>
      </c>
      <c r="H16523">
        <v>33226</v>
      </c>
      <c r="I16523">
        <v>24.77</v>
      </c>
      <c r="J16523">
        <v>14.98</v>
      </c>
      <c r="K16523">
        <v>9.7799999999999994</v>
      </c>
      <c r="M16523">
        <v>4432</v>
      </c>
    </row>
    <row r="16524" spans="1:13" customFormat="1" hidden="1">
      <c r="A16524" t="s">
        <v>900</v>
      </c>
      <c r="B16524" t="s">
        <v>901</v>
      </c>
      <c r="C16524" s="1">
        <v>44330</v>
      </c>
      <c r="D16524">
        <v>1888625</v>
      </c>
      <c r="E16524">
        <v>1138088</v>
      </c>
      <c r="F16524">
        <v>750537</v>
      </c>
      <c r="G16524">
        <v>31982</v>
      </c>
      <c r="H16524">
        <v>32322</v>
      </c>
      <c r="I16524">
        <v>25.19</v>
      </c>
      <c r="J16524">
        <v>15.18</v>
      </c>
      <c r="K16524">
        <v>10.01</v>
      </c>
      <c r="M16524">
        <v>4311</v>
      </c>
    </row>
    <row r="16525" spans="1:13" customFormat="1" hidden="1">
      <c r="A16525" t="s">
        <v>900</v>
      </c>
      <c r="B16525" t="s">
        <v>901</v>
      </c>
      <c r="C16525" s="1">
        <v>44331</v>
      </c>
      <c r="D16525">
        <v>1926257</v>
      </c>
      <c r="E16525">
        <v>1153991</v>
      </c>
      <c r="F16525">
        <v>772266</v>
      </c>
      <c r="G16525">
        <v>37632</v>
      </c>
      <c r="H16525">
        <v>31685</v>
      </c>
      <c r="I16525">
        <v>25.69</v>
      </c>
      <c r="J16525">
        <v>15.39</v>
      </c>
      <c r="K16525">
        <v>10.3</v>
      </c>
      <c r="M16525">
        <v>4226</v>
      </c>
    </row>
    <row r="16526" spans="1:13" customFormat="1" hidden="1">
      <c r="A16526" t="s">
        <v>900</v>
      </c>
      <c r="B16526" t="s">
        <v>901</v>
      </c>
      <c r="C16526" s="1">
        <v>44332</v>
      </c>
      <c r="D16526">
        <v>1955087</v>
      </c>
      <c r="E16526">
        <v>1167888</v>
      </c>
      <c r="F16526">
        <v>787199</v>
      </c>
      <c r="G16526">
        <v>28830</v>
      </c>
      <c r="H16526">
        <v>30487</v>
      </c>
      <c r="I16526">
        <v>26.08</v>
      </c>
      <c r="J16526">
        <v>15.58</v>
      </c>
      <c r="K16526">
        <v>10.5</v>
      </c>
      <c r="M16526">
        <v>4067</v>
      </c>
    </row>
    <row r="16527" spans="1:13" customFormat="1" hidden="1">
      <c r="A16527" t="s">
        <v>900</v>
      </c>
      <c r="B16527" t="s">
        <v>901</v>
      </c>
      <c r="C16527" s="1">
        <v>44333</v>
      </c>
      <c r="D16527">
        <v>1984341</v>
      </c>
      <c r="E16527">
        <v>1180464</v>
      </c>
      <c r="F16527">
        <v>803877</v>
      </c>
      <c r="G16527">
        <v>29254</v>
      </c>
      <c r="H16527">
        <v>29682</v>
      </c>
      <c r="I16527">
        <v>26.47</v>
      </c>
      <c r="J16527">
        <v>15.75</v>
      </c>
      <c r="K16527">
        <v>10.72</v>
      </c>
      <c r="M16527">
        <v>3959</v>
      </c>
    </row>
    <row r="16528" spans="1:13" customFormat="1" hidden="1">
      <c r="A16528" t="s">
        <v>900</v>
      </c>
      <c r="B16528" t="s">
        <v>901</v>
      </c>
      <c r="C16528" s="1">
        <v>44334</v>
      </c>
      <c r="D16528">
        <v>2010382</v>
      </c>
      <c r="E16528">
        <v>1193654</v>
      </c>
      <c r="F16528">
        <v>816728</v>
      </c>
      <c r="G16528">
        <v>26041</v>
      </c>
      <c r="H16528">
        <v>29329</v>
      </c>
      <c r="I16528">
        <v>26.82</v>
      </c>
      <c r="J16528">
        <v>15.92</v>
      </c>
      <c r="K16528">
        <v>10.89</v>
      </c>
      <c r="M16528">
        <v>3912</v>
      </c>
    </row>
    <row r="16529" spans="1:13" customFormat="1" hidden="1">
      <c r="A16529" t="s">
        <v>900</v>
      </c>
      <c r="B16529" t="s">
        <v>901</v>
      </c>
      <c r="C16529" s="1">
        <v>44335</v>
      </c>
      <c r="D16529">
        <v>2026549</v>
      </c>
      <c r="E16529">
        <v>1202397</v>
      </c>
      <c r="F16529">
        <v>824152</v>
      </c>
      <c r="G16529">
        <v>16167</v>
      </c>
      <c r="H16529">
        <v>27955</v>
      </c>
      <c r="I16529">
        <v>27.03</v>
      </c>
      <c r="J16529">
        <v>16.04</v>
      </c>
      <c r="K16529">
        <v>10.99</v>
      </c>
      <c r="M16529">
        <v>3729</v>
      </c>
    </row>
    <row r="16530" spans="1:13" customFormat="1" hidden="1">
      <c r="A16530" t="s">
        <v>900</v>
      </c>
      <c r="B16530" t="s">
        <v>901</v>
      </c>
      <c r="C16530" s="1">
        <v>44336</v>
      </c>
      <c r="D16530">
        <v>2050332</v>
      </c>
      <c r="E16530">
        <v>1213155</v>
      </c>
      <c r="F16530">
        <v>837177</v>
      </c>
      <c r="G16530">
        <v>23783</v>
      </c>
      <c r="H16530">
        <v>27670</v>
      </c>
      <c r="I16530">
        <v>27.35</v>
      </c>
      <c r="J16530">
        <v>16.18</v>
      </c>
      <c r="K16530">
        <v>11.17</v>
      </c>
      <c r="M16530">
        <v>3691</v>
      </c>
    </row>
    <row r="16531" spans="1:13" customFormat="1" hidden="1">
      <c r="A16531" t="s">
        <v>900</v>
      </c>
      <c r="B16531" t="s">
        <v>901</v>
      </c>
      <c r="C16531" s="1">
        <v>44337</v>
      </c>
      <c r="D16531">
        <v>2081176</v>
      </c>
      <c r="E16531">
        <v>1227165</v>
      </c>
      <c r="F16531">
        <v>854011</v>
      </c>
      <c r="G16531">
        <v>30844</v>
      </c>
      <c r="H16531">
        <v>27507</v>
      </c>
      <c r="I16531">
        <v>27.76</v>
      </c>
      <c r="J16531">
        <v>16.37</v>
      </c>
      <c r="K16531">
        <v>11.39</v>
      </c>
      <c r="M16531">
        <v>3669</v>
      </c>
    </row>
    <row r="16532" spans="1:13" customFormat="1" hidden="1">
      <c r="A16532" t="s">
        <v>900</v>
      </c>
      <c r="B16532" t="s">
        <v>901</v>
      </c>
      <c r="C16532" s="1">
        <v>44338</v>
      </c>
      <c r="D16532">
        <v>2117826</v>
      </c>
      <c r="E16532">
        <v>1243023</v>
      </c>
      <c r="F16532">
        <v>874803</v>
      </c>
      <c r="G16532">
        <v>36650</v>
      </c>
      <c r="H16532">
        <v>27367</v>
      </c>
      <c r="I16532">
        <v>28.25</v>
      </c>
      <c r="J16532">
        <v>16.579999999999998</v>
      </c>
      <c r="K16532">
        <v>11.67</v>
      </c>
      <c r="M16532">
        <v>3650</v>
      </c>
    </row>
    <row r="16533" spans="1:13" customFormat="1" hidden="1">
      <c r="A16533" t="s">
        <v>900</v>
      </c>
      <c r="B16533" t="s">
        <v>901</v>
      </c>
      <c r="C16533" s="1">
        <v>44339</v>
      </c>
      <c r="D16533">
        <v>2146661</v>
      </c>
      <c r="E16533">
        <v>1254830</v>
      </c>
      <c r="F16533">
        <v>891831</v>
      </c>
      <c r="G16533">
        <v>28835</v>
      </c>
      <c r="H16533">
        <v>27368</v>
      </c>
      <c r="I16533">
        <v>28.63</v>
      </c>
      <c r="J16533">
        <v>16.739999999999998</v>
      </c>
      <c r="K16533">
        <v>11.9</v>
      </c>
      <c r="M16533">
        <v>3651</v>
      </c>
    </row>
    <row r="16534" spans="1:13" customFormat="1" hidden="1">
      <c r="A16534" t="s">
        <v>900</v>
      </c>
      <c r="B16534" t="s">
        <v>901</v>
      </c>
      <c r="C16534" s="1">
        <v>44340</v>
      </c>
      <c r="D16534">
        <v>2175040</v>
      </c>
      <c r="E16534">
        <v>1267478</v>
      </c>
      <c r="F16534">
        <v>907562</v>
      </c>
      <c r="G16534">
        <v>28379</v>
      </c>
      <c r="H16534">
        <v>27243</v>
      </c>
      <c r="I16534">
        <v>29.01</v>
      </c>
      <c r="J16534">
        <v>16.91</v>
      </c>
      <c r="K16534">
        <v>12.11</v>
      </c>
      <c r="M16534">
        <v>3634</v>
      </c>
    </row>
    <row r="16535" spans="1:13" customFormat="1" hidden="1">
      <c r="A16535" t="s">
        <v>900</v>
      </c>
      <c r="B16535" t="s">
        <v>901</v>
      </c>
      <c r="C16535" s="1">
        <v>44341</v>
      </c>
      <c r="D16535">
        <v>2200100</v>
      </c>
      <c r="E16535">
        <v>1278597</v>
      </c>
      <c r="F16535">
        <v>921503</v>
      </c>
      <c r="G16535">
        <v>25060</v>
      </c>
      <c r="H16535">
        <v>27103</v>
      </c>
      <c r="I16535">
        <v>29.35</v>
      </c>
      <c r="J16535">
        <v>17.05</v>
      </c>
      <c r="K16535">
        <v>12.29</v>
      </c>
      <c r="M16535">
        <v>3615</v>
      </c>
    </row>
    <row r="16536" spans="1:13" customFormat="1" hidden="1">
      <c r="A16536" t="s">
        <v>900</v>
      </c>
      <c r="B16536" t="s">
        <v>901</v>
      </c>
      <c r="C16536" s="1">
        <v>44342</v>
      </c>
      <c r="D16536">
        <v>2224178</v>
      </c>
      <c r="E16536">
        <v>1289809</v>
      </c>
      <c r="F16536">
        <v>934369</v>
      </c>
      <c r="G16536">
        <v>24078</v>
      </c>
      <c r="H16536">
        <v>28233</v>
      </c>
      <c r="I16536">
        <v>29.67</v>
      </c>
      <c r="J16536">
        <v>17.2</v>
      </c>
      <c r="K16536">
        <v>12.46</v>
      </c>
      <c r="M16536">
        <v>3766</v>
      </c>
    </row>
    <row r="16537" spans="1:13" customFormat="1" hidden="1">
      <c r="A16537" t="s">
        <v>900</v>
      </c>
      <c r="B16537" t="s">
        <v>901</v>
      </c>
      <c r="C16537" s="1">
        <v>44343</v>
      </c>
      <c r="D16537">
        <v>2250322</v>
      </c>
      <c r="E16537">
        <v>1302582</v>
      </c>
      <c r="F16537">
        <v>947740</v>
      </c>
      <c r="G16537">
        <v>26144</v>
      </c>
      <c r="H16537">
        <v>28570</v>
      </c>
      <c r="I16537">
        <v>30.02</v>
      </c>
      <c r="J16537">
        <v>17.37</v>
      </c>
      <c r="K16537">
        <v>12.64</v>
      </c>
      <c r="M16537">
        <v>3811</v>
      </c>
    </row>
    <row r="16538" spans="1:13" customFormat="1" hidden="1">
      <c r="A16538" t="s">
        <v>900</v>
      </c>
      <c r="B16538" t="s">
        <v>901</v>
      </c>
      <c r="C16538" s="1">
        <v>44344</v>
      </c>
      <c r="D16538">
        <v>2286319</v>
      </c>
      <c r="E16538">
        <v>1319781</v>
      </c>
      <c r="F16538">
        <v>966538</v>
      </c>
      <c r="G16538">
        <v>35997</v>
      </c>
      <c r="H16538">
        <v>29306</v>
      </c>
      <c r="I16538">
        <v>30.5</v>
      </c>
      <c r="J16538">
        <v>17.600000000000001</v>
      </c>
      <c r="K16538">
        <v>12.89</v>
      </c>
      <c r="M16538">
        <v>3909</v>
      </c>
    </row>
    <row r="16539" spans="1:13" customFormat="1" hidden="1">
      <c r="A16539" t="s">
        <v>900</v>
      </c>
      <c r="B16539" t="s">
        <v>901</v>
      </c>
      <c r="C16539" s="1">
        <v>44345</v>
      </c>
      <c r="D16539">
        <v>2328860</v>
      </c>
      <c r="E16539">
        <v>1342237</v>
      </c>
      <c r="F16539">
        <v>986623</v>
      </c>
      <c r="G16539">
        <v>42541</v>
      </c>
      <c r="H16539">
        <v>30148</v>
      </c>
      <c r="I16539">
        <v>31.06</v>
      </c>
      <c r="J16539">
        <v>17.899999999999999</v>
      </c>
      <c r="K16539">
        <v>13.16</v>
      </c>
      <c r="M16539">
        <v>4021</v>
      </c>
    </row>
    <row r="16540" spans="1:13" customFormat="1" hidden="1">
      <c r="A16540" t="s">
        <v>900</v>
      </c>
      <c r="B16540" t="s">
        <v>901</v>
      </c>
      <c r="C16540" s="1">
        <v>44346</v>
      </c>
      <c r="D16540">
        <v>2364036</v>
      </c>
      <c r="E16540">
        <v>1359391</v>
      </c>
      <c r="F16540">
        <v>1004645</v>
      </c>
      <c r="G16540">
        <v>35176</v>
      </c>
      <c r="H16540">
        <v>31054</v>
      </c>
      <c r="I16540">
        <v>31.53</v>
      </c>
      <c r="J16540">
        <v>18.13</v>
      </c>
      <c r="K16540">
        <v>13.4</v>
      </c>
      <c r="M16540">
        <v>4142</v>
      </c>
    </row>
    <row r="16541" spans="1:13" customFormat="1" hidden="1">
      <c r="A16541" t="s">
        <v>900</v>
      </c>
      <c r="B16541" t="s">
        <v>901</v>
      </c>
      <c r="C16541" s="1">
        <v>44347</v>
      </c>
      <c r="D16541">
        <v>2400505</v>
      </c>
      <c r="E16541">
        <v>1379496</v>
      </c>
      <c r="F16541">
        <v>1021009</v>
      </c>
      <c r="G16541">
        <v>36469</v>
      </c>
      <c r="H16541">
        <v>32209</v>
      </c>
      <c r="I16541">
        <v>32.020000000000003</v>
      </c>
      <c r="J16541">
        <v>18.399999999999999</v>
      </c>
      <c r="K16541">
        <v>13.62</v>
      </c>
      <c r="M16541">
        <v>4296</v>
      </c>
    </row>
    <row r="16542" spans="1:13" customFormat="1" hidden="1">
      <c r="A16542" t="s">
        <v>900</v>
      </c>
      <c r="B16542" t="s">
        <v>901</v>
      </c>
      <c r="C16542" s="1">
        <v>44348</v>
      </c>
      <c r="D16542">
        <v>2434068</v>
      </c>
      <c r="E16542">
        <v>1399345</v>
      </c>
      <c r="F16542">
        <v>1034723</v>
      </c>
      <c r="G16542">
        <v>33563</v>
      </c>
      <c r="H16542">
        <v>33424</v>
      </c>
      <c r="I16542">
        <v>32.47</v>
      </c>
      <c r="J16542">
        <v>18.670000000000002</v>
      </c>
      <c r="K16542">
        <v>13.8</v>
      </c>
      <c r="M16542">
        <v>4458</v>
      </c>
    </row>
    <row r="16543" spans="1:13" customFormat="1" hidden="1">
      <c r="A16543" t="s">
        <v>900</v>
      </c>
      <c r="B16543" t="s">
        <v>901</v>
      </c>
      <c r="C16543" s="1">
        <v>44349</v>
      </c>
      <c r="D16543">
        <v>2466568</v>
      </c>
      <c r="E16543">
        <v>1419144</v>
      </c>
      <c r="F16543">
        <v>1047424</v>
      </c>
      <c r="G16543">
        <v>32500</v>
      </c>
      <c r="H16543">
        <v>34627</v>
      </c>
      <c r="I16543">
        <v>32.9</v>
      </c>
      <c r="J16543">
        <v>18.93</v>
      </c>
      <c r="K16543">
        <v>13.97</v>
      </c>
      <c r="M16543">
        <v>4619</v>
      </c>
    </row>
    <row r="16544" spans="1:13" customFormat="1" hidden="1">
      <c r="A16544" t="s">
        <v>900</v>
      </c>
      <c r="B16544" t="s">
        <v>901</v>
      </c>
      <c r="C16544" s="1">
        <v>44350</v>
      </c>
      <c r="D16544">
        <v>2502786</v>
      </c>
      <c r="E16544">
        <v>1443006</v>
      </c>
      <c r="F16544">
        <v>1059780</v>
      </c>
      <c r="G16544">
        <v>36218</v>
      </c>
      <c r="H16544">
        <v>36066</v>
      </c>
      <c r="I16544">
        <v>33.380000000000003</v>
      </c>
      <c r="J16544">
        <v>19.25</v>
      </c>
      <c r="K16544">
        <v>14.14</v>
      </c>
      <c r="M16544">
        <v>4811</v>
      </c>
    </row>
    <row r="16545" spans="1:13" customFormat="1" hidden="1">
      <c r="A16545" t="s">
        <v>900</v>
      </c>
      <c r="B16545" t="s">
        <v>901</v>
      </c>
      <c r="C16545" s="1">
        <v>44351</v>
      </c>
      <c r="D16545">
        <v>2547738</v>
      </c>
      <c r="E16545">
        <v>1472151</v>
      </c>
      <c r="F16545">
        <v>1075587</v>
      </c>
      <c r="G16545">
        <v>44952</v>
      </c>
      <c r="H16545">
        <v>37346</v>
      </c>
      <c r="I16545">
        <v>33.979999999999997</v>
      </c>
      <c r="J16545">
        <v>19.64</v>
      </c>
      <c r="K16545">
        <v>14.35</v>
      </c>
      <c r="M16545">
        <v>4981</v>
      </c>
    </row>
    <row r="16546" spans="1:13" customFormat="1" hidden="1">
      <c r="A16546" t="s">
        <v>900</v>
      </c>
      <c r="B16546" t="s">
        <v>901</v>
      </c>
      <c r="C16546" s="1">
        <v>44352</v>
      </c>
      <c r="D16546">
        <v>2598254</v>
      </c>
      <c r="E16546">
        <v>1503615</v>
      </c>
      <c r="F16546">
        <v>1094639</v>
      </c>
      <c r="G16546">
        <v>50516</v>
      </c>
      <c r="H16546">
        <v>38485</v>
      </c>
      <c r="I16546">
        <v>34.659999999999997</v>
      </c>
      <c r="J16546">
        <v>20.059999999999999</v>
      </c>
      <c r="K16546">
        <v>14.6</v>
      </c>
      <c r="M16546">
        <v>5133</v>
      </c>
    </row>
    <row r="16547" spans="1:13" customFormat="1" hidden="1">
      <c r="A16547" t="s">
        <v>900</v>
      </c>
      <c r="B16547" t="s">
        <v>901</v>
      </c>
      <c r="C16547" s="1">
        <v>44353</v>
      </c>
      <c r="D16547">
        <v>2637590</v>
      </c>
      <c r="E16547">
        <v>1528169</v>
      </c>
      <c r="F16547">
        <v>1109421</v>
      </c>
      <c r="G16547">
        <v>39336</v>
      </c>
      <c r="H16547">
        <v>39079</v>
      </c>
      <c r="I16547">
        <v>35.18</v>
      </c>
      <c r="J16547">
        <v>20.38</v>
      </c>
      <c r="K16547">
        <v>14.8</v>
      </c>
      <c r="M16547">
        <v>5213</v>
      </c>
    </row>
    <row r="16548" spans="1:13" customFormat="1" hidden="1">
      <c r="A16548" t="s">
        <v>900</v>
      </c>
      <c r="B16548" t="s">
        <v>901</v>
      </c>
      <c r="C16548" s="1">
        <v>44354</v>
      </c>
      <c r="D16548">
        <v>2679740</v>
      </c>
      <c r="E16548">
        <v>1557603</v>
      </c>
      <c r="F16548">
        <v>1122137</v>
      </c>
      <c r="G16548">
        <v>42150</v>
      </c>
      <c r="H16548">
        <v>39891</v>
      </c>
      <c r="I16548">
        <v>35.74</v>
      </c>
      <c r="J16548">
        <v>20.78</v>
      </c>
      <c r="K16548">
        <v>14.97</v>
      </c>
      <c r="M16548">
        <v>5321</v>
      </c>
    </row>
    <row r="16549" spans="1:13" customFormat="1" hidden="1">
      <c r="A16549" t="s">
        <v>900</v>
      </c>
      <c r="B16549" t="s">
        <v>901</v>
      </c>
      <c r="C16549" s="1">
        <v>44355</v>
      </c>
      <c r="D16549">
        <v>2716224</v>
      </c>
      <c r="E16549">
        <v>1584023</v>
      </c>
      <c r="F16549">
        <v>1132201</v>
      </c>
      <c r="G16549">
        <v>36484</v>
      </c>
      <c r="H16549">
        <v>40308</v>
      </c>
      <c r="I16549">
        <v>36.229999999999997</v>
      </c>
      <c r="J16549">
        <v>21.13</v>
      </c>
      <c r="K16549">
        <v>15.1</v>
      </c>
      <c r="M16549">
        <v>5377</v>
      </c>
    </row>
    <row r="16550" spans="1:13" customFormat="1" hidden="1">
      <c r="A16550" t="s">
        <v>900</v>
      </c>
      <c r="B16550" t="s">
        <v>901</v>
      </c>
      <c r="C16550" s="1">
        <v>44356</v>
      </c>
      <c r="D16550">
        <v>2749091</v>
      </c>
      <c r="E16550">
        <v>1608490</v>
      </c>
      <c r="F16550">
        <v>1140601</v>
      </c>
      <c r="G16550">
        <v>32867</v>
      </c>
      <c r="H16550">
        <v>40360</v>
      </c>
      <c r="I16550">
        <v>36.67</v>
      </c>
      <c r="J16550">
        <v>21.46</v>
      </c>
      <c r="K16550">
        <v>15.21</v>
      </c>
      <c r="M16550">
        <v>5383</v>
      </c>
    </row>
    <row r="16551" spans="1:13" customFormat="1" hidden="1">
      <c r="A16551" t="s">
        <v>900</v>
      </c>
      <c r="B16551" t="s">
        <v>901</v>
      </c>
      <c r="C16551" s="1">
        <v>44357</v>
      </c>
      <c r="D16551">
        <v>2787323</v>
      </c>
      <c r="E16551">
        <v>1636575</v>
      </c>
      <c r="F16551">
        <v>1150748</v>
      </c>
      <c r="G16551">
        <v>38232</v>
      </c>
      <c r="H16551">
        <v>40648</v>
      </c>
      <c r="I16551">
        <v>37.18</v>
      </c>
      <c r="J16551">
        <v>21.83</v>
      </c>
      <c r="K16551">
        <v>15.35</v>
      </c>
      <c r="M16551">
        <v>5422</v>
      </c>
    </row>
    <row r="16552" spans="1:13" customFormat="1" hidden="1">
      <c r="A16552" t="s">
        <v>900</v>
      </c>
      <c r="B16552" t="s">
        <v>901</v>
      </c>
      <c r="C16552" s="1">
        <v>44358</v>
      </c>
      <c r="D16552">
        <v>2837756</v>
      </c>
      <c r="E16552">
        <v>1671983</v>
      </c>
      <c r="F16552">
        <v>1165773</v>
      </c>
      <c r="G16552">
        <v>50433</v>
      </c>
      <c r="H16552">
        <v>41431</v>
      </c>
      <c r="I16552">
        <v>37.85</v>
      </c>
      <c r="J16552">
        <v>22.3</v>
      </c>
      <c r="K16552">
        <v>15.55</v>
      </c>
      <c r="M16552">
        <v>5526</v>
      </c>
    </row>
    <row r="16553" spans="1:13" customFormat="1" hidden="1">
      <c r="A16553" t="s">
        <v>900</v>
      </c>
      <c r="B16553" t="s">
        <v>901</v>
      </c>
      <c r="C16553" s="1">
        <v>44359</v>
      </c>
      <c r="D16553">
        <v>2891900</v>
      </c>
      <c r="E16553">
        <v>1708085</v>
      </c>
      <c r="F16553">
        <v>1183815</v>
      </c>
      <c r="G16553">
        <v>54144</v>
      </c>
      <c r="H16553">
        <v>41949</v>
      </c>
      <c r="I16553">
        <v>38.57</v>
      </c>
      <c r="J16553">
        <v>22.78</v>
      </c>
      <c r="K16553">
        <v>15.79</v>
      </c>
      <c r="M16553">
        <v>5595</v>
      </c>
    </row>
    <row r="16554" spans="1:13" customFormat="1" hidden="1">
      <c r="A16554" t="s">
        <v>900</v>
      </c>
      <c r="B16554" t="s">
        <v>901</v>
      </c>
      <c r="C16554" s="1">
        <v>44360</v>
      </c>
      <c r="D16554">
        <v>2934400</v>
      </c>
      <c r="E16554">
        <v>1738174</v>
      </c>
      <c r="F16554">
        <v>1196226</v>
      </c>
      <c r="G16554">
        <v>42500</v>
      </c>
      <c r="H16554">
        <v>42401</v>
      </c>
      <c r="I16554">
        <v>39.14</v>
      </c>
      <c r="J16554">
        <v>23.18</v>
      </c>
      <c r="K16554">
        <v>15.96</v>
      </c>
      <c r="M16554">
        <v>5656</v>
      </c>
    </row>
    <row r="16555" spans="1:13" customFormat="1" hidden="1">
      <c r="A16555" t="s">
        <v>900</v>
      </c>
      <c r="B16555" t="s">
        <v>901</v>
      </c>
      <c r="C16555" s="1">
        <v>44361</v>
      </c>
      <c r="D16555">
        <v>2964889</v>
      </c>
      <c r="E16555">
        <v>1761653</v>
      </c>
      <c r="F16555">
        <v>1203236</v>
      </c>
      <c r="G16555">
        <v>30489</v>
      </c>
      <c r="H16555">
        <v>40736</v>
      </c>
      <c r="I16555">
        <v>39.549999999999997</v>
      </c>
      <c r="J16555">
        <v>23.5</v>
      </c>
      <c r="K16555">
        <v>16.05</v>
      </c>
      <c r="M16555">
        <v>5434</v>
      </c>
    </row>
    <row r="16556" spans="1:13" customFormat="1" hidden="1">
      <c r="A16556" t="s">
        <v>900</v>
      </c>
      <c r="B16556" t="s">
        <v>901</v>
      </c>
      <c r="C16556" s="1">
        <v>44362</v>
      </c>
      <c r="D16556">
        <v>3006411</v>
      </c>
      <c r="E16556">
        <v>1790823</v>
      </c>
      <c r="F16556">
        <v>1215588</v>
      </c>
      <c r="G16556">
        <v>41522</v>
      </c>
      <c r="H16556">
        <v>41455</v>
      </c>
      <c r="I16556">
        <v>40.1</v>
      </c>
      <c r="J16556">
        <v>23.89</v>
      </c>
      <c r="K16556">
        <v>16.21</v>
      </c>
      <c r="M16556">
        <v>5530</v>
      </c>
    </row>
    <row r="16557" spans="1:13" customFormat="1" hidden="1">
      <c r="A16557" t="s">
        <v>900</v>
      </c>
      <c r="B16557" t="s">
        <v>901</v>
      </c>
      <c r="C16557" s="1">
        <v>44363</v>
      </c>
      <c r="D16557">
        <v>3041870</v>
      </c>
      <c r="E16557">
        <v>1818012</v>
      </c>
      <c r="F16557">
        <v>1223858</v>
      </c>
      <c r="G16557">
        <v>35459</v>
      </c>
      <c r="H16557">
        <v>41826</v>
      </c>
      <c r="I16557">
        <v>40.57</v>
      </c>
      <c r="J16557">
        <v>24.25</v>
      </c>
      <c r="K16557">
        <v>16.32</v>
      </c>
      <c r="M16557">
        <v>5579</v>
      </c>
    </row>
    <row r="16558" spans="1:13" customFormat="1" hidden="1">
      <c r="A16558" t="s">
        <v>900</v>
      </c>
      <c r="B16558" t="s">
        <v>901</v>
      </c>
      <c r="C16558" s="1">
        <v>44364</v>
      </c>
      <c r="D16558">
        <v>3080772</v>
      </c>
      <c r="E16558">
        <v>1847246</v>
      </c>
      <c r="F16558">
        <v>1233526</v>
      </c>
      <c r="G16558">
        <v>38902</v>
      </c>
      <c r="H16558">
        <v>41921</v>
      </c>
      <c r="I16558">
        <v>41.09</v>
      </c>
      <c r="J16558">
        <v>24.64</v>
      </c>
      <c r="K16558">
        <v>16.45</v>
      </c>
      <c r="M16558">
        <v>5592</v>
      </c>
    </row>
    <row r="16559" spans="1:13" customFormat="1" hidden="1">
      <c r="A16559" t="s">
        <v>900</v>
      </c>
      <c r="B16559" t="s">
        <v>901</v>
      </c>
      <c r="C16559" s="1">
        <v>44365</v>
      </c>
      <c r="D16559">
        <v>3131103</v>
      </c>
      <c r="E16559">
        <v>1883079</v>
      </c>
      <c r="F16559">
        <v>1248024</v>
      </c>
      <c r="G16559">
        <v>50331</v>
      </c>
      <c r="H16559">
        <v>41907</v>
      </c>
      <c r="I16559">
        <v>41.76</v>
      </c>
      <c r="J16559">
        <v>25.12</v>
      </c>
      <c r="K16559">
        <v>16.649999999999999</v>
      </c>
      <c r="M16559">
        <v>5590</v>
      </c>
    </row>
    <row r="16560" spans="1:13" customFormat="1" hidden="1">
      <c r="A16560" t="s">
        <v>900</v>
      </c>
      <c r="B16560" t="s">
        <v>901</v>
      </c>
      <c r="C16560" s="1">
        <v>44366</v>
      </c>
      <c r="D16560">
        <v>3182715</v>
      </c>
      <c r="E16560">
        <v>1916434</v>
      </c>
      <c r="F16560">
        <v>1266281</v>
      </c>
      <c r="G16560">
        <v>51612</v>
      </c>
      <c r="H16560">
        <v>41545</v>
      </c>
      <c r="I16560">
        <v>42.45</v>
      </c>
      <c r="J16560">
        <v>25.56</v>
      </c>
      <c r="K16560">
        <v>16.89</v>
      </c>
      <c r="M16560">
        <v>5542</v>
      </c>
    </row>
    <row r="16561" spans="1:13" customFormat="1" hidden="1">
      <c r="A16561" t="s">
        <v>900</v>
      </c>
      <c r="B16561" t="s">
        <v>901</v>
      </c>
      <c r="C16561" s="1">
        <v>44367</v>
      </c>
      <c r="D16561">
        <v>3220675</v>
      </c>
      <c r="E16561">
        <v>1940492</v>
      </c>
      <c r="F16561">
        <v>1280183</v>
      </c>
      <c r="G16561">
        <v>37960</v>
      </c>
      <c r="H16561">
        <v>40896</v>
      </c>
      <c r="I16561">
        <v>42.96</v>
      </c>
      <c r="J16561">
        <v>25.88</v>
      </c>
      <c r="K16561">
        <v>17.079999999999998</v>
      </c>
      <c r="M16561">
        <v>5455</v>
      </c>
    </row>
    <row r="16562" spans="1:13" customFormat="1" hidden="1">
      <c r="A16562" t="s">
        <v>900</v>
      </c>
      <c r="B16562" t="s">
        <v>901</v>
      </c>
      <c r="C16562" s="1">
        <v>44368</v>
      </c>
      <c r="D16562">
        <v>3266677</v>
      </c>
      <c r="E16562">
        <v>1970990</v>
      </c>
      <c r="F16562">
        <v>1295687</v>
      </c>
      <c r="G16562">
        <v>46002</v>
      </c>
      <c r="H16562">
        <v>43113</v>
      </c>
      <c r="I16562">
        <v>43.57</v>
      </c>
      <c r="J16562">
        <v>26.29</v>
      </c>
      <c r="K16562">
        <v>17.28</v>
      </c>
      <c r="M16562">
        <v>5751</v>
      </c>
    </row>
    <row r="16563" spans="1:13" customFormat="1" hidden="1">
      <c r="A16563" t="s">
        <v>900</v>
      </c>
      <c r="B16563" t="s">
        <v>901</v>
      </c>
      <c r="C16563" s="1">
        <v>44369</v>
      </c>
      <c r="D16563">
        <v>3307674</v>
      </c>
      <c r="E16563">
        <v>1998793</v>
      </c>
      <c r="F16563">
        <v>1308881</v>
      </c>
      <c r="G16563">
        <v>40997</v>
      </c>
      <c r="H16563">
        <v>43038</v>
      </c>
      <c r="I16563">
        <v>44.12</v>
      </c>
      <c r="J16563">
        <v>26.66</v>
      </c>
      <c r="K16563">
        <v>17.46</v>
      </c>
      <c r="M16563">
        <v>5741</v>
      </c>
    </row>
    <row r="16564" spans="1:13" customFormat="1" hidden="1">
      <c r="A16564" t="s">
        <v>900</v>
      </c>
      <c r="B16564" t="s">
        <v>901</v>
      </c>
      <c r="C16564" s="1">
        <v>44370</v>
      </c>
      <c r="D16564">
        <v>3348358</v>
      </c>
      <c r="E16564">
        <v>2026273</v>
      </c>
      <c r="F16564">
        <v>1322085</v>
      </c>
      <c r="G16564">
        <v>40684</v>
      </c>
      <c r="H16564">
        <v>43784</v>
      </c>
      <c r="I16564">
        <v>44.66</v>
      </c>
      <c r="J16564">
        <v>27.03</v>
      </c>
      <c r="K16564">
        <v>17.63</v>
      </c>
      <c r="M16564">
        <v>5840</v>
      </c>
    </row>
    <row r="16565" spans="1:13" customFormat="1" hidden="1">
      <c r="A16565" t="s">
        <v>900</v>
      </c>
      <c r="B16565" t="s">
        <v>901</v>
      </c>
      <c r="C16565" s="1">
        <v>44371</v>
      </c>
      <c r="D16565">
        <v>3394782</v>
      </c>
      <c r="E16565">
        <v>2056921</v>
      </c>
      <c r="F16565">
        <v>1337861</v>
      </c>
      <c r="G16565">
        <v>46424</v>
      </c>
      <c r="H16565">
        <v>44859</v>
      </c>
      <c r="I16565">
        <v>45.28</v>
      </c>
      <c r="J16565">
        <v>27.44</v>
      </c>
      <c r="K16565">
        <v>17.850000000000001</v>
      </c>
      <c r="M16565">
        <v>5984</v>
      </c>
    </row>
    <row r="16566" spans="1:13" customFormat="1" hidden="1">
      <c r="A16566" t="s">
        <v>900</v>
      </c>
      <c r="B16566" t="s">
        <v>901</v>
      </c>
      <c r="C16566" s="1">
        <v>44372</v>
      </c>
      <c r="D16566">
        <v>3452726</v>
      </c>
      <c r="E16566">
        <v>2092355</v>
      </c>
      <c r="F16566">
        <v>1360371</v>
      </c>
      <c r="G16566">
        <v>57944</v>
      </c>
      <c r="H16566">
        <v>45946</v>
      </c>
      <c r="I16566">
        <v>46.05</v>
      </c>
      <c r="J16566">
        <v>27.91</v>
      </c>
      <c r="K16566">
        <v>18.149999999999999</v>
      </c>
      <c r="M16566">
        <v>6129</v>
      </c>
    </row>
    <row r="16567" spans="1:13" customFormat="1" hidden="1">
      <c r="A16567" t="s">
        <v>900</v>
      </c>
      <c r="B16567" t="s">
        <v>901</v>
      </c>
      <c r="C16567" s="1">
        <v>44373</v>
      </c>
      <c r="D16567">
        <v>3511285</v>
      </c>
      <c r="E16567">
        <v>2122686</v>
      </c>
      <c r="F16567">
        <v>1388599</v>
      </c>
      <c r="G16567">
        <v>58559</v>
      </c>
      <c r="H16567">
        <v>46939</v>
      </c>
      <c r="I16567">
        <v>46.84</v>
      </c>
      <c r="J16567">
        <v>28.31</v>
      </c>
      <c r="K16567">
        <v>18.52</v>
      </c>
      <c r="M16567">
        <v>6261</v>
      </c>
    </row>
    <row r="16568" spans="1:13" customFormat="1" hidden="1">
      <c r="A16568" t="s">
        <v>900</v>
      </c>
      <c r="B16568" t="s">
        <v>901</v>
      </c>
      <c r="C16568" s="1">
        <v>44374</v>
      </c>
      <c r="D16568">
        <v>3561490</v>
      </c>
      <c r="E16568">
        <v>2150398</v>
      </c>
      <c r="F16568">
        <v>1411092</v>
      </c>
      <c r="G16568">
        <v>50205</v>
      </c>
      <c r="H16568">
        <v>48688</v>
      </c>
      <c r="I16568">
        <v>47.51</v>
      </c>
      <c r="J16568">
        <v>28.68</v>
      </c>
      <c r="K16568">
        <v>18.82</v>
      </c>
      <c r="M16568">
        <v>6494</v>
      </c>
    </row>
    <row r="16569" spans="1:13" customFormat="1" hidden="1">
      <c r="A16569" t="s">
        <v>900</v>
      </c>
      <c r="B16569" t="s">
        <v>901</v>
      </c>
      <c r="C16569" s="1">
        <v>44375</v>
      </c>
      <c r="D16569">
        <v>3613036</v>
      </c>
      <c r="E16569">
        <v>2179722</v>
      </c>
      <c r="F16569">
        <v>1433314</v>
      </c>
      <c r="G16569">
        <v>51546</v>
      </c>
      <c r="H16569">
        <v>49480</v>
      </c>
      <c r="I16569">
        <v>48.19</v>
      </c>
      <c r="J16569">
        <v>29.07</v>
      </c>
      <c r="K16569">
        <v>19.12</v>
      </c>
      <c r="M16569">
        <v>6600</v>
      </c>
    </row>
    <row r="16570" spans="1:13" customFormat="1" hidden="1">
      <c r="A16570" t="s">
        <v>900</v>
      </c>
      <c r="B16570" t="s">
        <v>901</v>
      </c>
      <c r="C16570" s="1">
        <v>44376</v>
      </c>
      <c r="D16570">
        <v>3669105</v>
      </c>
      <c r="E16570">
        <v>2212522</v>
      </c>
      <c r="F16570">
        <v>1456583</v>
      </c>
      <c r="G16570">
        <v>56069</v>
      </c>
      <c r="H16570">
        <v>51633</v>
      </c>
      <c r="I16570">
        <v>48.94</v>
      </c>
      <c r="J16570">
        <v>29.51</v>
      </c>
      <c r="K16570">
        <v>19.43</v>
      </c>
      <c r="M16570">
        <v>6887</v>
      </c>
    </row>
    <row r="16571" spans="1:13" customFormat="1" hidden="1">
      <c r="A16571" t="s">
        <v>900</v>
      </c>
      <c r="B16571" t="s">
        <v>901</v>
      </c>
      <c r="C16571" s="1">
        <v>44377</v>
      </c>
      <c r="D16571">
        <v>3729370</v>
      </c>
      <c r="E16571">
        <v>2249168</v>
      </c>
      <c r="F16571">
        <v>1480202</v>
      </c>
      <c r="G16571">
        <v>60265</v>
      </c>
      <c r="H16571">
        <v>54430</v>
      </c>
      <c r="I16571">
        <v>49.74</v>
      </c>
      <c r="J16571">
        <v>30</v>
      </c>
      <c r="K16571">
        <v>19.739999999999998</v>
      </c>
      <c r="M16571">
        <v>7260</v>
      </c>
    </row>
    <row r="16572" spans="1:13" customFormat="1" hidden="1">
      <c r="A16572" t="s">
        <v>900</v>
      </c>
      <c r="B16572" t="s">
        <v>901</v>
      </c>
      <c r="C16572" s="1">
        <v>44378</v>
      </c>
      <c r="D16572">
        <v>3777021</v>
      </c>
      <c r="E16572">
        <v>2281877</v>
      </c>
      <c r="F16572">
        <v>1495144</v>
      </c>
      <c r="G16572">
        <v>47651</v>
      </c>
      <c r="H16572">
        <v>54606</v>
      </c>
      <c r="I16572">
        <v>50.38</v>
      </c>
      <c r="J16572">
        <v>30.44</v>
      </c>
      <c r="K16572">
        <v>19.940000000000001</v>
      </c>
      <c r="M16572">
        <v>7284</v>
      </c>
    </row>
    <row r="16573" spans="1:13" customFormat="1" hidden="1">
      <c r="A16573" t="s">
        <v>900</v>
      </c>
      <c r="B16573" t="s">
        <v>901</v>
      </c>
      <c r="C16573" s="1">
        <v>44379</v>
      </c>
      <c r="D16573">
        <v>3847136</v>
      </c>
      <c r="E16573">
        <v>2316512</v>
      </c>
      <c r="F16573">
        <v>1530624</v>
      </c>
      <c r="G16573">
        <v>70115</v>
      </c>
      <c r="H16573">
        <v>56344</v>
      </c>
      <c r="I16573">
        <v>51.32</v>
      </c>
      <c r="J16573">
        <v>30.9</v>
      </c>
      <c r="K16573">
        <v>20.420000000000002</v>
      </c>
      <c r="M16573">
        <v>7516</v>
      </c>
    </row>
    <row r="16574" spans="1:13" customFormat="1" hidden="1">
      <c r="A16574" t="s">
        <v>900</v>
      </c>
      <c r="B16574" t="s">
        <v>901</v>
      </c>
      <c r="C16574" s="1">
        <v>44380</v>
      </c>
      <c r="D16574">
        <v>3908859</v>
      </c>
      <c r="E16574">
        <v>2343685</v>
      </c>
      <c r="F16574">
        <v>1565174</v>
      </c>
      <c r="G16574">
        <v>61723</v>
      </c>
      <c r="H16574">
        <v>56796</v>
      </c>
      <c r="I16574">
        <v>52.14</v>
      </c>
      <c r="J16574">
        <v>31.26</v>
      </c>
      <c r="K16574">
        <v>20.88</v>
      </c>
      <c r="M16574">
        <v>7576</v>
      </c>
    </row>
    <row r="16575" spans="1:13" customFormat="1" hidden="1">
      <c r="A16575" t="s">
        <v>900</v>
      </c>
      <c r="B16575" t="s">
        <v>901</v>
      </c>
      <c r="C16575" s="1">
        <v>44381</v>
      </c>
      <c r="D16575">
        <v>3961807</v>
      </c>
      <c r="E16575">
        <v>2370512</v>
      </c>
      <c r="F16575">
        <v>1591295</v>
      </c>
      <c r="G16575">
        <v>52948</v>
      </c>
      <c r="H16575">
        <v>57188</v>
      </c>
      <c r="I16575">
        <v>52.85</v>
      </c>
      <c r="J16575">
        <v>31.62</v>
      </c>
      <c r="K16575">
        <v>21.23</v>
      </c>
      <c r="M16575">
        <v>7628</v>
      </c>
    </row>
    <row r="16576" spans="1:13" customFormat="1" hidden="1">
      <c r="A16576" t="s">
        <v>900</v>
      </c>
      <c r="B16576" t="s">
        <v>901</v>
      </c>
      <c r="C16576" s="1">
        <v>44382</v>
      </c>
      <c r="D16576">
        <v>4026453</v>
      </c>
      <c r="E16576">
        <v>2406925</v>
      </c>
      <c r="F16576">
        <v>1619528</v>
      </c>
      <c r="G16576">
        <v>64646</v>
      </c>
      <c r="H16576">
        <v>59060</v>
      </c>
      <c r="I16576">
        <v>53.71</v>
      </c>
      <c r="J16576">
        <v>32.11</v>
      </c>
      <c r="K16576">
        <v>21.6</v>
      </c>
      <c r="M16576">
        <v>7878</v>
      </c>
    </row>
    <row r="16577" spans="1:13" customFormat="1" hidden="1">
      <c r="A16577" t="s">
        <v>900</v>
      </c>
      <c r="B16577" t="s">
        <v>901</v>
      </c>
      <c r="C16577" s="1">
        <v>44383</v>
      </c>
      <c r="D16577">
        <v>4086308</v>
      </c>
      <c r="E16577">
        <v>2440906</v>
      </c>
      <c r="F16577">
        <v>1645402</v>
      </c>
      <c r="G16577">
        <v>59855</v>
      </c>
      <c r="H16577">
        <v>59600</v>
      </c>
      <c r="I16577">
        <v>54.51</v>
      </c>
      <c r="J16577">
        <v>32.56</v>
      </c>
      <c r="K16577">
        <v>21.95</v>
      </c>
      <c r="M16577">
        <v>7950</v>
      </c>
    </row>
    <row r="16578" spans="1:13" customFormat="1" hidden="1">
      <c r="A16578" t="s">
        <v>900</v>
      </c>
      <c r="B16578" t="s">
        <v>901</v>
      </c>
      <c r="C16578" s="1">
        <v>44384</v>
      </c>
      <c r="D16578">
        <v>4143583</v>
      </c>
      <c r="E16578">
        <v>2473992</v>
      </c>
      <c r="F16578">
        <v>1669591</v>
      </c>
      <c r="G16578">
        <v>57275</v>
      </c>
      <c r="H16578">
        <v>59173</v>
      </c>
      <c r="I16578">
        <v>55.27</v>
      </c>
      <c r="J16578">
        <v>33</v>
      </c>
      <c r="K16578">
        <v>22.27</v>
      </c>
      <c r="M16578">
        <v>7893</v>
      </c>
    </row>
    <row r="16579" spans="1:13" customFormat="1" hidden="1">
      <c r="A16579" t="s">
        <v>900</v>
      </c>
      <c r="B16579" t="s">
        <v>901</v>
      </c>
      <c r="C16579" s="1">
        <v>44385</v>
      </c>
      <c r="D16579">
        <v>4207338</v>
      </c>
      <c r="E16579">
        <v>2509341</v>
      </c>
      <c r="F16579">
        <v>1697997</v>
      </c>
      <c r="G16579">
        <v>63755</v>
      </c>
      <c r="H16579">
        <v>61474</v>
      </c>
      <c r="I16579">
        <v>56.12</v>
      </c>
      <c r="J16579">
        <v>33.47</v>
      </c>
      <c r="K16579">
        <v>22.65</v>
      </c>
      <c r="M16579">
        <v>8200</v>
      </c>
    </row>
    <row r="16580" spans="1:13" customFormat="1" hidden="1">
      <c r="A16580" t="s">
        <v>900</v>
      </c>
      <c r="B16580" t="s">
        <v>901</v>
      </c>
      <c r="C16580" s="1">
        <v>44386</v>
      </c>
      <c r="D16580">
        <v>4277586</v>
      </c>
      <c r="E16580">
        <v>2541928</v>
      </c>
      <c r="F16580">
        <v>1735658</v>
      </c>
      <c r="G16580">
        <v>70248</v>
      </c>
      <c r="H16580">
        <v>61493</v>
      </c>
      <c r="I16580">
        <v>57.06</v>
      </c>
      <c r="J16580">
        <v>33.909999999999997</v>
      </c>
      <c r="K16580">
        <v>23.15</v>
      </c>
      <c r="M16580">
        <v>8202</v>
      </c>
    </row>
    <row r="16581" spans="1:13" customFormat="1" hidden="1">
      <c r="A16581" t="s">
        <v>900</v>
      </c>
      <c r="B16581" t="s">
        <v>901</v>
      </c>
      <c r="C16581" s="1">
        <v>44387</v>
      </c>
      <c r="D16581">
        <v>4341729</v>
      </c>
      <c r="E16581">
        <v>2565297</v>
      </c>
      <c r="F16581">
        <v>1776432</v>
      </c>
      <c r="G16581">
        <v>64143</v>
      </c>
      <c r="H16581">
        <v>61839</v>
      </c>
      <c r="I16581">
        <v>57.91</v>
      </c>
      <c r="J16581">
        <v>34.22</v>
      </c>
      <c r="K16581">
        <v>23.7</v>
      </c>
      <c r="M16581">
        <v>8249</v>
      </c>
    </row>
    <row r="16582" spans="1:13" customFormat="1" hidden="1">
      <c r="A16582" t="s">
        <v>900</v>
      </c>
      <c r="B16582" t="s">
        <v>901</v>
      </c>
      <c r="C16582" s="1">
        <v>44388</v>
      </c>
      <c r="D16582">
        <v>4396770</v>
      </c>
      <c r="E16582">
        <v>2591860</v>
      </c>
      <c r="F16582">
        <v>1804910</v>
      </c>
      <c r="G16582">
        <v>55041</v>
      </c>
      <c r="H16582">
        <v>62138</v>
      </c>
      <c r="I16582">
        <v>58.65</v>
      </c>
      <c r="J16582">
        <v>34.57</v>
      </c>
      <c r="K16582">
        <v>24.08</v>
      </c>
      <c r="M16582">
        <v>8288</v>
      </c>
    </row>
    <row r="16583" spans="1:13" customFormat="1" hidden="1">
      <c r="A16583" t="s">
        <v>900</v>
      </c>
      <c r="B16583" t="s">
        <v>901</v>
      </c>
      <c r="C16583" s="1">
        <v>44389</v>
      </c>
      <c r="D16583">
        <v>4458531</v>
      </c>
      <c r="E16583">
        <v>2628740</v>
      </c>
      <c r="F16583">
        <v>1829791</v>
      </c>
      <c r="G16583">
        <v>61761</v>
      </c>
      <c r="H16583">
        <v>61725</v>
      </c>
      <c r="I16583">
        <v>59.47</v>
      </c>
      <c r="J16583">
        <v>35.06</v>
      </c>
      <c r="K16583">
        <v>24.41</v>
      </c>
      <c r="M16583">
        <v>8233</v>
      </c>
    </row>
    <row r="16584" spans="1:13" customFormat="1" hidden="1">
      <c r="A16584" t="s">
        <v>900</v>
      </c>
      <c r="B16584" t="s">
        <v>901</v>
      </c>
      <c r="C16584" s="1">
        <v>44390</v>
      </c>
      <c r="D16584">
        <v>4518322</v>
      </c>
      <c r="E16584">
        <v>2664732</v>
      </c>
      <c r="F16584">
        <v>1853590</v>
      </c>
      <c r="G16584">
        <v>59791</v>
      </c>
      <c r="H16584">
        <v>61716</v>
      </c>
      <c r="I16584">
        <v>60.27</v>
      </c>
      <c r="J16584">
        <v>35.54</v>
      </c>
      <c r="K16584">
        <v>24.72</v>
      </c>
      <c r="M16584">
        <v>8232</v>
      </c>
    </row>
    <row r="16585" spans="1:13" customFormat="1" hidden="1">
      <c r="A16585" t="s">
        <v>900</v>
      </c>
      <c r="B16585" t="s">
        <v>901</v>
      </c>
      <c r="C16585" s="1">
        <v>44391</v>
      </c>
      <c r="D16585">
        <v>4575624</v>
      </c>
      <c r="E16585">
        <v>2698642</v>
      </c>
      <c r="F16585">
        <v>1876982</v>
      </c>
      <c r="G16585">
        <v>57302</v>
      </c>
      <c r="H16585">
        <v>61720</v>
      </c>
      <c r="I16585">
        <v>61.03</v>
      </c>
      <c r="J16585">
        <v>36</v>
      </c>
      <c r="K16585">
        <v>25.04</v>
      </c>
      <c r="M16585">
        <v>8233</v>
      </c>
    </row>
    <row r="16586" spans="1:13" customFormat="1" hidden="1">
      <c r="A16586" t="s">
        <v>900</v>
      </c>
      <c r="B16586" t="s">
        <v>901</v>
      </c>
      <c r="C16586" s="1">
        <v>44392</v>
      </c>
      <c r="D16586">
        <v>4638992</v>
      </c>
      <c r="E16586">
        <v>2731423</v>
      </c>
      <c r="F16586">
        <v>1907569</v>
      </c>
      <c r="G16586">
        <v>63368</v>
      </c>
      <c r="H16586">
        <v>61665</v>
      </c>
      <c r="I16586">
        <v>61.88</v>
      </c>
      <c r="J16586">
        <v>36.43</v>
      </c>
      <c r="K16586">
        <v>25.44</v>
      </c>
      <c r="M16586">
        <v>8225</v>
      </c>
    </row>
    <row r="16587" spans="1:13" customFormat="1" hidden="1">
      <c r="A16587" t="s">
        <v>900</v>
      </c>
      <c r="B16587" t="s">
        <v>901</v>
      </c>
      <c r="C16587" s="1">
        <v>44393</v>
      </c>
      <c r="D16587">
        <v>4707975</v>
      </c>
      <c r="E16587">
        <v>2763701</v>
      </c>
      <c r="F16587">
        <v>1944274</v>
      </c>
      <c r="G16587">
        <v>68983</v>
      </c>
      <c r="H16587">
        <v>61484</v>
      </c>
      <c r="I16587">
        <v>62.8</v>
      </c>
      <c r="J16587">
        <v>36.86</v>
      </c>
      <c r="K16587">
        <v>25.93</v>
      </c>
      <c r="M16587">
        <v>8201</v>
      </c>
    </row>
    <row r="16588" spans="1:13" customFormat="1" hidden="1">
      <c r="A16588" t="s">
        <v>900</v>
      </c>
      <c r="B16588" t="s">
        <v>901</v>
      </c>
      <c r="C16588" s="1">
        <v>44394</v>
      </c>
      <c r="D16588">
        <v>4771429</v>
      </c>
      <c r="E16588">
        <v>2790325</v>
      </c>
      <c r="F16588">
        <v>1981104</v>
      </c>
      <c r="G16588">
        <v>63454</v>
      </c>
      <c r="H16588">
        <v>61386</v>
      </c>
      <c r="I16588">
        <v>63.64</v>
      </c>
      <c r="J16588">
        <v>37.22</v>
      </c>
      <c r="K16588">
        <v>26.43</v>
      </c>
      <c r="M16588">
        <v>8188</v>
      </c>
    </row>
    <row r="16589" spans="1:13" customFormat="1" hidden="1">
      <c r="A16589" t="s">
        <v>900</v>
      </c>
      <c r="B16589" t="s">
        <v>901</v>
      </c>
      <c r="C16589" s="1">
        <v>44395</v>
      </c>
      <c r="D16589">
        <v>4826748</v>
      </c>
      <c r="E16589">
        <v>2817017</v>
      </c>
      <c r="F16589">
        <v>2009731</v>
      </c>
      <c r="G16589">
        <v>55319</v>
      </c>
      <c r="H16589">
        <v>61425</v>
      </c>
      <c r="I16589">
        <v>64.38</v>
      </c>
      <c r="J16589">
        <v>37.58</v>
      </c>
      <c r="K16589">
        <v>26.81</v>
      </c>
      <c r="M16589">
        <v>8193</v>
      </c>
    </row>
    <row r="16590" spans="1:13" customFormat="1" hidden="1">
      <c r="A16590" t="s">
        <v>900</v>
      </c>
      <c r="B16590" t="s">
        <v>901</v>
      </c>
      <c r="C16590" s="1">
        <v>44396</v>
      </c>
      <c r="D16590">
        <v>4891894</v>
      </c>
      <c r="E16590">
        <v>2853424</v>
      </c>
      <c r="F16590">
        <v>2038470</v>
      </c>
      <c r="G16590">
        <v>65146</v>
      </c>
      <c r="H16590">
        <v>61909</v>
      </c>
      <c r="I16590">
        <v>65.25</v>
      </c>
      <c r="J16590">
        <v>38.06</v>
      </c>
      <c r="K16590">
        <v>27.19</v>
      </c>
      <c r="M16590">
        <v>8258</v>
      </c>
    </row>
    <row r="16591" spans="1:13" customFormat="1" hidden="1">
      <c r="A16591" t="s">
        <v>900</v>
      </c>
      <c r="B16591" t="s">
        <v>901</v>
      </c>
      <c r="C16591" s="1">
        <v>44397</v>
      </c>
      <c r="D16591">
        <v>4953596</v>
      </c>
      <c r="E16591">
        <v>2888143</v>
      </c>
      <c r="F16591">
        <v>2065453</v>
      </c>
      <c r="G16591">
        <v>61702</v>
      </c>
      <c r="H16591">
        <v>62182</v>
      </c>
      <c r="I16591">
        <v>66.069999999999993</v>
      </c>
      <c r="J16591">
        <v>38.520000000000003</v>
      </c>
      <c r="K16591">
        <v>27.55</v>
      </c>
      <c r="M16591">
        <v>8294</v>
      </c>
    </row>
    <row r="16592" spans="1:13" customFormat="1" hidden="1">
      <c r="A16592" t="s">
        <v>900</v>
      </c>
      <c r="B16592" t="s">
        <v>901</v>
      </c>
      <c r="C16592" s="1">
        <v>44398</v>
      </c>
      <c r="D16592">
        <v>5014414</v>
      </c>
      <c r="E16592">
        <v>2922623</v>
      </c>
      <c r="F16592">
        <v>2091791</v>
      </c>
      <c r="G16592">
        <v>60818</v>
      </c>
      <c r="H16592">
        <v>62684</v>
      </c>
      <c r="I16592">
        <v>66.89</v>
      </c>
      <c r="J16592">
        <v>38.979999999999997</v>
      </c>
      <c r="K16592">
        <v>27.9</v>
      </c>
      <c r="M16592">
        <v>8361</v>
      </c>
    </row>
    <row r="16593" spans="1:13" customFormat="1" hidden="1">
      <c r="A16593" t="s">
        <v>900</v>
      </c>
      <c r="B16593" t="s">
        <v>901</v>
      </c>
      <c r="C16593" s="1">
        <v>44399</v>
      </c>
      <c r="D16593">
        <v>5078679</v>
      </c>
      <c r="E16593">
        <v>2955759</v>
      </c>
      <c r="F16593">
        <v>2122920</v>
      </c>
      <c r="G16593">
        <v>64265</v>
      </c>
      <c r="H16593">
        <v>62812</v>
      </c>
      <c r="I16593">
        <v>67.739999999999995</v>
      </c>
      <c r="J16593">
        <v>39.43</v>
      </c>
      <c r="K16593">
        <v>28.32</v>
      </c>
      <c r="M16593">
        <v>8378</v>
      </c>
    </row>
    <row r="16594" spans="1:13" customFormat="1" hidden="1">
      <c r="A16594" t="s">
        <v>900</v>
      </c>
      <c r="B16594" t="s">
        <v>901</v>
      </c>
      <c r="C16594" s="1">
        <v>44400</v>
      </c>
      <c r="D16594">
        <v>5149463</v>
      </c>
      <c r="E16594">
        <v>2982638</v>
      </c>
      <c r="F16594">
        <v>2166825</v>
      </c>
      <c r="G16594">
        <v>70784</v>
      </c>
      <c r="H16594">
        <v>63070</v>
      </c>
      <c r="I16594">
        <v>68.69</v>
      </c>
      <c r="J16594">
        <v>39.78</v>
      </c>
      <c r="K16594">
        <v>28.9</v>
      </c>
      <c r="M16594">
        <v>8413</v>
      </c>
    </row>
    <row r="16595" spans="1:13" customFormat="1" hidden="1">
      <c r="A16595" t="s">
        <v>900</v>
      </c>
      <c r="B16595" t="s">
        <v>901</v>
      </c>
      <c r="C16595" s="1">
        <v>44401</v>
      </c>
      <c r="D16595">
        <v>5214008</v>
      </c>
      <c r="E16595">
        <v>3006664</v>
      </c>
      <c r="F16595">
        <v>2207344</v>
      </c>
      <c r="G16595">
        <v>64545</v>
      </c>
      <c r="H16595">
        <v>63226</v>
      </c>
      <c r="I16595">
        <v>69.55</v>
      </c>
      <c r="J16595">
        <v>40.1</v>
      </c>
      <c r="K16595">
        <v>29.44</v>
      </c>
      <c r="M16595">
        <v>8434</v>
      </c>
    </row>
    <row r="16596" spans="1:13" customFormat="1" hidden="1">
      <c r="A16596" t="s">
        <v>900</v>
      </c>
      <c r="B16596" t="s">
        <v>901</v>
      </c>
      <c r="C16596" s="1">
        <v>44402</v>
      </c>
      <c r="D16596">
        <v>5270014</v>
      </c>
      <c r="E16596">
        <v>3032141</v>
      </c>
      <c r="F16596">
        <v>2237873</v>
      </c>
      <c r="G16596">
        <v>56006</v>
      </c>
      <c r="H16596">
        <v>63324</v>
      </c>
      <c r="I16596">
        <v>70.3</v>
      </c>
      <c r="J16596">
        <v>40.44</v>
      </c>
      <c r="K16596">
        <v>29.85</v>
      </c>
      <c r="M16596">
        <v>8447</v>
      </c>
    </row>
    <row r="16597" spans="1:13" customFormat="1" hidden="1">
      <c r="A16597" t="s">
        <v>900</v>
      </c>
      <c r="B16597" t="s">
        <v>901</v>
      </c>
      <c r="C16597" s="1">
        <v>44403</v>
      </c>
      <c r="D16597">
        <v>5336732</v>
      </c>
      <c r="E16597">
        <v>3065111</v>
      </c>
      <c r="F16597">
        <v>2271621</v>
      </c>
      <c r="G16597">
        <v>66718</v>
      </c>
      <c r="H16597">
        <v>63548</v>
      </c>
      <c r="I16597">
        <v>71.19</v>
      </c>
      <c r="J16597">
        <v>40.880000000000003</v>
      </c>
      <c r="K16597">
        <v>30.3</v>
      </c>
      <c r="M16597">
        <v>8476</v>
      </c>
    </row>
    <row r="16598" spans="1:13" customFormat="1" hidden="1">
      <c r="A16598" t="s">
        <v>900</v>
      </c>
      <c r="B16598" t="s">
        <v>901</v>
      </c>
      <c r="C16598" s="1">
        <v>44404</v>
      </c>
      <c r="D16598">
        <v>5401613</v>
      </c>
      <c r="E16598">
        <v>3099654</v>
      </c>
      <c r="F16598">
        <v>2301959</v>
      </c>
      <c r="G16598">
        <v>64881</v>
      </c>
      <c r="H16598">
        <v>64002</v>
      </c>
      <c r="I16598">
        <v>72.05</v>
      </c>
      <c r="J16598">
        <v>41.35</v>
      </c>
      <c r="K16598">
        <v>30.71</v>
      </c>
      <c r="M16598">
        <v>8537</v>
      </c>
    </row>
    <row r="16599" spans="1:13" customFormat="1" hidden="1">
      <c r="A16599" t="s">
        <v>900</v>
      </c>
      <c r="B16599" t="s">
        <v>901</v>
      </c>
      <c r="C16599" s="1">
        <v>44405</v>
      </c>
      <c r="D16599">
        <v>5464830</v>
      </c>
      <c r="E16599">
        <v>3132598</v>
      </c>
      <c r="F16599">
        <v>2332232</v>
      </c>
      <c r="G16599">
        <v>63217</v>
      </c>
      <c r="H16599">
        <v>64345</v>
      </c>
      <c r="I16599">
        <v>72.89</v>
      </c>
      <c r="J16599">
        <v>41.78</v>
      </c>
      <c r="K16599">
        <v>31.11</v>
      </c>
      <c r="M16599">
        <v>8583</v>
      </c>
    </row>
    <row r="16600" spans="1:13" customFormat="1" hidden="1">
      <c r="A16600" t="s">
        <v>900</v>
      </c>
      <c r="B16600" t="s">
        <v>901</v>
      </c>
      <c r="C16600" s="1">
        <v>44406</v>
      </c>
      <c r="D16600">
        <v>5527913</v>
      </c>
      <c r="E16600">
        <v>3165734</v>
      </c>
      <c r="F16600">
        <v>2362179</v>
      </c>
      <c r="G16600">
        <v>63083</v>
      </c>
      <c r="H16600">
        <v>64176</v>
      </c>
      <c r="I16600">
        <v>73.739999999999995</v>
      </c>
      <c r="J16600">
        <v>42.23</v>
      </c>
      <c r="K16600">
        <v>31.51</v>
      </c>
      <c r="M16600">
        <v>8560</v>
      </c>
    </row>
    <row r="16601" spans="1:13" customFormat="1" hidden="1">
      <c r="A16601" t="s">
        <v>900</v>
      </c>
      <c r="B16601" t="s">
        <v>901</v>
      </c>
      <c r="C16601" s="1">
        <v>44407</v>
      </c>
      <c r="D16601">
        <v>5598208</v>
      </c>
      <c r="E16601">
        <v>3197419</v>
      </c>
      <c r="F16601">
        <v>2400789</v>
      </c>
      <c r="G16601">
        <v>70295</v>
      </c>
      <c r="H16601">
        <v>64106</v>
      </c>
      <c r="I16601">
        <v>74.67</v>
      </c>
      <c r="J16601">
        <v>42.65</v>
      </c>
      <c r="K16601">
        <v>32.020000000000003</v>
      </c>
      <c r="M16601">
        <v>8551</v>
      </c>
    </row>
    <row r="16602" spans="1:13" customFormat="1" hidden="1">
      <c r="A16602" t="s">
        <v>900</v>
      </c>
      <c r="B16602" t="s">
        <v>901</v>
      </c>
      <c r="C16602" s="1">
        <v>44408</v>
      </c>
      <c r="D16602">
        <v>5663234</v>
      </c>
      <c r="E16602">
        <v>3227366</v>
      </c>
      <c r="F16602">
        <v>2435868</v>
      </c>
      <c r="G16602">
        <v>65026</v>
      </c>
      <c r="H16602">
        <v>64175</v>
      </c>
      <c r="I16602">
        <v>75.540000000000006</v>
      </c>
      <c r="J16602">
        <v>43.05</v>
      </c>
      <c r="K16602">
        <v>32.49</v>
      </c>
      <c r="M16602">
        <v>8560</v>
      </c>
    </row>
    <row r="16603" spans="1:13" customFormat="1" hidden="1">
      <c r="A16603" t="s">
        <v>900</v>
      </c>
      <c r="B16603" t="s">
        <v>901</v>
      </c>
      <c r="C16603" s="1">
        <v>44409</v>
      </c>
      <c r="D16603">
        <v>5719024</v>
      </c>
      <c r="E16603">
        <v>3256073</v>
      </c>
      <c r="F16603">
        <v>2462951</v>
      </c>
      <c r="G16603">
        <v>55790</v>
      </c>
      <c r="H16603">
        <v>64144</v>
      </c>
      <c r="I16603">
        <v>76.28</v>
      </c>
      <c r="J16603">
        <v>43.43</v>
      </c>
      <c r="K16603">
        <v>32.85</v>
      </c>
      <c r="M16603">
        <v>8556</v>
      </c>
    </row>
    <row r="16604" spans="1:13" customFormat="1" hidden="1">
      <c r="A16604" t="s">
        <v>900</v>
      </c>
      <c r="B16604" t="s">
        <v>901</v>
      </c>
      <c r="C16604" s="1">
        <v>44410</v>
      </c>
      <c r="D16604">
        <v>5788073</v>
      </c>
      <c r="E16604">
        <v>3292554</v>
      </c>
      <c r="F16604">
        <v>2495519</v>
      </c>
      <c r="G16604">
        <v>69049</v>
      </c>
      <c r="H16604">
        <v>64477</v>
      </c>
      <c r="I16604">
        <v>77.209999999999994</v>
      </c>
      <c r="J16604">
        <v>43.92</v>
      </c>
      <c r="K16604">
        <v>33.29</v>
      </c>
      <c r="M16604">
        <v>8600</v>
      </c>
    </row>
    <row r="16605" spans="1:13" customFormat="1" hidden="1">
      <c r="A16605" t="s">
        <v>900</v>
      </c>
      <c r="B16605" t="s">
        <v>901</v>
      </c>
      <c r="C16605" s="1">
        <v>44411</v>
      </c>
      <c r="D16605">
        <v>5856991</v>
      </c>
      <c r="E16605">
        <v>3330913</v>
      </c>
      <c r="F16605">
        <v>2526078</v>
      </c>
      <c r="G16605">
        <v>68918</v>
      </c>
      <c r="H16605">
        <v>65054</v>
      </c>
      <c r="I16605">
        <v>78.12</v>
      </c>
      <c r="J16605">
        <v>44.43</v>
      </c>
      <c r="K16605">
        <v>33.69</v>
      </c>
      <c r="M16605">
        <v>8677</v>
      </c>
    </row>
    <row r="16606" spans="1:13" customFormat="1" hidden="1">
      <c r="A16606" t="s">
        <v>900</v>
      </c>
      <c r="B16606" t="s">
        <v>901</v>
      </c>
      <c r="C16606" s="1">
        <v>44412</v>
      </c>
      <c r="D16606">
        <v>5922424</v>
      </c>
      <c r="E16606">
        <v>3366121</v>
      </c>
      <c r="F16606">
        <v>2556303</v>
      </c>
      <c r="G16606">
        <v>65433</v>
      </c>
      <c r="H16606">
        <v>65371</v>
      </c>
      <c r="I16606">
        <v>79</v>
      </c>
      <c r="J16606">
        <v>44.9</v>
      </c>
      <c r="K16606">
        <v>34.1</v>
      </c>
      <c r="M16606">
        <v>8720</v>
      </c>
    </row>
    <row r="16607" spans="1:13" customFormat="1" hidden="1">
      <c r="A16607" t="s">
        <v>900</v>
      </c>
      <c r="B16607" t="s">
        <v>901</v>
      </c>
      <c r="C16607" s="1">
        <v>44413</v>
      </c>
      <c r="D16607">
        <v>5989617</v>
      </c>
      <c r="E16607">
        <v>3401533</v>
      </c>
      <c r="F16607">
        <v>2588084</v>
      </c>
      <c r="G16607">
        <v>67193</v>
      </c>
      <c r="H16607">
        <v>65958</v>
      </c>
      <c r="I16607">
        <v>79.89</v>
      </c>
      <c r="J16607">
        <v>45.37</v>
      </c>
      <c r="K16607">
        <v>34.520000000000003</v>
      </c>
      <c r="M16607">
        <v>8798</v>
      </c>
    </row>
    <row r="16608" spans="1:13" customFormat="1" hidden="1">
      <c r="A16608" t="s">
        <v>900</v>
      </c>
      <c r="B16608" t="s">
        <v>901</v>
      </c>
      <c r="C16608" s="1">
        <v>44414</v>
      </c>
      <c r="D16608">
        <v>6060145</v>
      </c>
      <c r="E16608">
        <v>3434231</v>
      </c>
      <c r="F16608">
        <v>2625914</v>
      </c>
      <c r="G16608">
        <v>70528</v>
      </c>
      <c r="H16608">
        <v>65991</v>
      </c>
      <c r="I16608">
        <v>80.83</v>
      </c>
      <c r="J16608">
        <v>45.81</v>
      </c>
      <c r="K16608">
        <v>35.03</v>
      </c>
      <c r="M16608">
        <v>8802</v>
      </c>
    </row>
    <row r="16609" spans="1:13" customFormat="1" hidden="1">
      <c r="A16609" t="s">
        <v>900</v>
      </c>
      <c r="B16609" t="s">
        <v>901</v>
      </c>
      <c r="C16609" s="1">
        <v>44415</v>
      </c>
      <c r="D16609">
        <v>6124755</v>
      </c>
      <c r="E16609">
        <v>3463865</v>
      </c>
      <c r="F16609">
        <v>2660890</v>
      </c>
      <c r="G16609">
        <v>64610</v>
      </c>
      <c r="H16609">
        <v>65932</v>
      </c>
      <c r="I16609">
        <v>81.7</v>
      </c>
      <c r="J16609">
        <v>46.2</v>
      </c>
      <c r="K16609">
        <v>35.49</v>
      </c>
      <c r="M16609">
        <v>8794</v>
      </c>
    </row>
    <row r="16610" spans="1:13" customFormat="1" hidden="1">
      <c r="A16610" t="s">
        <v>900</v>
      </c>
      <c r="B16610" t="s">
        <v>901</v>
      </c>
      <c r="C16610" s="1">
        <v>44416</v>
      </c>
      <c r="D16610">
        <v>6180136</v>
      </c>
      <c r="E16610">
        <v>3493925</v>
      </c>
      <c r="F16610">
        <v>2686211</v>
      </c>
      <c r="G16610">
        <v>55381</v>
      </c>
      <c r="H16610">
        <v>65873</v>
      </c>
      <c r="I16610">
        <v>82.43</v>
      </c>
      <c r="J16610">
        <v>46.6</v>
      </c>
      <c r="K16610">
        <v>35.83</v>
      </c>
      <c r="M16610">
        <v>8787</v>
      </c>
    </row>
    <row r="16611" spans="1:13" customFormat="1" hidden="1">
      <c r="A16611" t="s">
        <v>900</v>
      </c>
      <c r="B16611" t="s">
        <v>901</v>
      </c>
      <c r="C16611" s="1">
        <v>44417</v>
      </c>
      <c r="D16611">
        <v>6248848</v>
      </c>
      <c r="E16611">
        <v>3528759</v>
      </c>
      <c r="F16611">
        <v>2720089</v>
      </c>
      <c r="G16611">
        <v>68712</v>
      </c>
      <c r="H16611">
        <v>65825</v>
      </c>
      <c r="I16611">
        <v>83.35</v>
      </c>
      <c r="J16611">
        <v>47.07</v>
      </c>
      <c r="K16611">
        <v>36.28</v>
      </c>
      <c r="M16611">
        <v>8780</v>
      </c>
    </row>
    <row r="16612" spans="1:13" customFormat="1" hidden="1">
      <c r="A16612" t="s">
        <v>900</v>
      </c>
      <c r="B16612" t="s">
        <v>901</v>
      </c>
      <c r="C16612" s="1">
        <v>44418</v>
      </c>
      <c r="D16612">
        <v>6315666</v>
      </c>
      <c r="E16612">
        <v>3565523</v>
      </c>
      <c r="F16612">
        <v>2750143</v>
      </c>
      <c r="G16612">
        <v>66818</v>
      </c>
      <c r="H16612">
        <v>65525</v>
      </c>
      <c r="I16612">
        <v>84.24</v>
      </c>
      <c r="J16612">
        <v>47.56</v>
      </c>
      <c r="K16612">
        <v>36.68</v>
      </c>
      <c r="M16612">
        <v>8740</v>
      </c>
    </row>
    <row r="16613" spans="1:13" customFormat="1" hidden="1">
      <c r="A16613" t="s">
        <v>900</v>
      </c>
      <c r="B16613" t="s">
        <v>901</v>
      </c>
      <c r="C16613" s="1">
        <v>44419</v>
      </c>
      <c r="D16613">
        <v>6381156</v>
      </c>
      <c r="E16613">
        <v>3601665</v>
      </c>
      <c r="F16613">
        <v>2779491</v>
      </c>
      <c r="G16613">
        <v>65490</v>
      </c>
      <c r="H16613">
        <v>65533</v>
      </c>
      <c r="I16613">
        <v>85.12</v>
      </c>
      <c r="J16613">
        <v>48.04</v>
      </c>
      <c r="K16613">
        <v>37.07</v>
      </c>
      <c r="M16613">
        <v>8741</v>
      </c>
    </row>
    <row r="16614" spans="1:13" customFormat="1" hidden="1">
      <c r="A16614" t="s">
        <v>900</v>
      </c>
      <c r="B16614" t="s">
        <v>901</v>
      </c>
      <c r="C16614" s="1">
        <v>44420</v>
      </c>
      <c r="D16614">
        <v>6447145</v>
      </c>
      <c r="E16614">
        <v>3634815</v>
      </c>
      <c r="F16614">
        <v>2812330</v>
      </c>
      <c r="G16614">
        <v>65989</v>
      </c>
      <c r="H16614">
        <v>65361</v>
      </c>
      <c r="I16614">
        <v>86</v>
      </c>
      <c r="J16614">
        <v>48.48</v>
      </c>
      <c r="K16614">
        <v>37.51</v>
      </c>
      <c r="M16614">
        <v>8718</v>
      </c>
    </row>
    <row r="16615" spans="1:13" customFormat="1" hidden="1">
      <c r="A16615" t="s">
        <v>900</v>
      </c>
      <c r="B16615" t="s">
        <v>901</v>
      </c>
      <c r="C16615" s="1">
        <v>44421</v>
      </c>
      <c r="D16615">
        <v>6515663</v>
      </c>
      <c r="E16615">
        <v>3668328</v>
      </c>
      <c r="F16615">
        <v>2847335</v>
      </c>
      <c r="G16615">
        <v>68518</v>
      </c>
      <c r="H16615">
        <v>65074</v>
      </c>
      <c r="I16615">
        <v>86.91</v>
      </c>
      <c r="J16615">
        <v>48.93</v>
      </c>
      <c r="K16615">
        <v>37.979999999999997</v>
      </c>
      <c r="M16615">
        <v>8680</v>
      </c>
    </row>
    <row r="16616" spans="1:13" customFormat="1" hidden="1">
      <c r="A16616" t="s">
        <v>900</v>
      </c>
      <c r="B16616" t="s">
        <v>901</v>
      </c>
      <c r="C16616" s="1">
        <v>44422</v>
      </c>
      <c r="D16616">
        <v>6579732</v>
      </c>
      <c r="E16616">
        <v>3698735</v>
      </c>
      <c r="F16616">
        <v>2880997</v>
      </c>
      <c r="G16616">
        <v>64069</v>
      </c>
      <c r="H16616">
        <v>64997</v>
      </c>
      <c r="I16616">
        <v>87.77</v>
      </c>
      <c r="J16616">
        <v>49.34</v>
      </c>
      <c r="K16616">
        <v>38.43</v>
      </c>
      <c r="M16616">
        <v>8670</v>
      </c>
    </row>
    <row r="16617" spans="1:13" customFormat="1" hidden="1">
      <c r="A16617" t="s">
        <v>900</v>
      </c>
      <c r="B16617" t="s">
        <v>901</v>
      </c>
      <c r="C16617" s="1">
        <v>44423</v>
      </c>
      <c r="D16617">
        <v>6635082</v>
      </c>
      <c r="E16617">
        <v>3728344</v>
      </c>
      <c r="F16617">
        <v>2906738</v>
      </c>
      <c r="G16617">
        <v>55350</v>
      </c>
      <c r="H16617">
        <v>64992</v>
      </c>
      <c r="I16617">
        <v>88.5</v>
      </c>
      <c r="J16617">
        <v>49.73</v>
      </c>
      <c r="K16617">
        <v>38.770000000000003</v>
      </c>
      <c r="M16617">
        <v>8669</v>
      </c>
    </row>
    <row r="16618" spans="1:13" customFormat="1" hidden="1">
      <c r="A16618" t="s">
        <v>900</v>
      </c>
      <c r="B16618" t="s">
        <v>901</v>
      </c>
      <c r="C16618" s="1">
        <v>44424</v>
      </c>
      <c r="D16618">
        <v>6700118</v>
      </c>
      <c r="E16618">
        <v>3763765</v>
      </c>
      <c r="F16618">
        <v>2936353</v>
      </c>
      <c r="G16618">
        <v>65036</v>
      </c>
      <c r="H16618">
        <v>64467</v>
      </c>
      <c r="I16618">
        <v>89.37</v>
      </c>
      <c r="J16618">
        <v>50.2</v>
      </c>
      <c r="K16618">
        <v>39.17</v>
      </c>
      <c r="M16618">
        <v>8599</v>
      </c>
    </row>
    <row r="16619" spans="1:13" customFormat="1" hidden="1">
      <c r="A16619" t="s">
        <v>900</v>
      </c>
      <c r="B16619" t="s">
        <v>901</v>
      </c>
      <c r="C16619" s="1">
        <v>44425</v>
      </c>
      <c r="D16619">
        <v>6761547</v>
      </c>
      <c r="E16619">
        <v>3797526</v>
      </c>
      <c r="F16619">
        <v>2964021</v>
      </c>
      <c r="G16619">
        <v>61429</v>
      </c>
      <c r="H16619">
        <v>63697</v>
      </c>
      <c r="I16619">
        <v>90.19</v>
      </c>
      <c r="J16619">
        <v>50.65</v>
      </c>
      <c r="K16619">
        <v>39.54</v>
      </c>
      <c r="M16619">
        <v>8496</v>
      </c>
    </row>
    <row r="16620" spans="1:13" customFormat="1" hidden="1">
      <c r="A16620" t="s">
        <v>900</v>
      </c>
      <c r="B16620" t="s">
        <v>901</v>
      </c>
      <c r="C16620" s="1">
        <v>44426</v>
      </c>
      <c r="D16620">
        <v>6821561</v>
      </c>
      <c r="E16620">
        <v>3829857</v>
      </c>
      <c r="F16620">
        <v>2991704</v>
      </c>
      <c r="G16620">
        <v>60014</v>
      </c>
      <c r="H16620">
        <v>62915</v>
      </c>
      <c r="I16620">
        <v>90.99</v>
      </c>
      <c r="J16620">
        <v>51.09</v>
      </c>
      <c r="K16620">
        <v>39.909999999999997</v>
      </c>
      <c r="M16620">
        <v>8392</v>
      </c>
    </row>
    <row r="16621" spans="1:13" customFormat="1" hidden="1">
      <c r="A16621" t="s">
        <v>900</v>
      </c>
      <c r="B16621" t="s">
        <v>901</v>
      </c>
      <c r="C16621" s="1">
        <v>44427</v>
      </c>
      <c r="D16621">
        <v>6881098</v>
      </c>
      <c r="E16621">
        <v>3858537</v>
      </c>
      <c r="F16621">
        <v>3022561</v>
      </c>
      <c r="G16621">
        <v>59537</v>
      </c>
      <c r="H16621">
        <v>61993</v>
      </c>
      <c r="I16621">
        <v>91.78</v>
      </c>
      <c r="J16621">
        <v>51.47</v>
      </c>
      <c r="K16621">
        <v>40.32</v>
      </c>
      <c r="M16621">
        <v>8269</v>
      </c>
    </row>
    <row r="16622" spans="1:13" customFormat="1" hidden="1">
      <c r="A16622" t="s">
        <v>902</v>
      </c>
      <c r="B16622" t="s">
        <v>903</v>
      </c>
      <c r="C16622" s="1">
        <v>44193</v>
      </c>
      <c r="D16622">
        <v>1094</v>
      </c>
      <c r="I16622">
        <v>0.01</v>
      </c>
    </row>
    <row r="16623" spans="1:13" customFormat="1" hidden="1">
      <c r="A16623" t="s">
        <v>902</v>
      </c>
      <c r="B16623" t="s">
        <v>903</v>
      </c>
      <c r="C16623" s="1">
        <v>44194</v>
      </c>
      <c r="H16623">
        <v>6202</v>
      </c>
      <c r="M16623">
        <v>642</v>
      </c>
    </row>
    <row r="16624" spans="1:13" customFormat="1" hidden="1">
      <c r="A16624" t="s">
        <v>902</v>
      </c>
      <c r="B16624" t="s">
        <v>903</v>
      </c>
      <c r="C16624" s="1">
        <v>44195</v>
      </c>
      <c r="H16624">
        <v>6202</v>
      </c>
      <c r="M16624">
        <v>642</v>
      </c>
    </row>
    <row r="16625" spans="1:13" customFormat="1" hidden="1">
      <c r="A16625" t="s">
        <v>902</v>
      </c>
      <c r="B16625" t="s">
        <v>903</v>
      </c>
      <c r="C16625" s="1">
        <v>44196</v>
      </c>
      <c r="H16625">
        <v>6202</v>
      </c>
      <c r="M16625">
        <v>642</v>
      </c>
    </row>
    <row r="16626" spans="1:13" customFormat="1" hidden="1">
      <c r="A16626" t="s">
        <v>902</v>
      </c>
      <c r="B16626" t="s">
        <v>903</v>
      </c>
      <c r="C16626" s="1">
        <v>44197</v>
      </c>
      <c r="H16626">
        <v>6202</v>
      </c>
      <c r="M16626">
        <v>642</v>
      </c>
    </row>
    <row r="16627" spans="1:13" customFormat="1" hidden="1">
      <c r="A16627" t="s">
        <v>902</v>
      </c>
      <c r="B16627" t="s">
        <v>903</v>
      </c>
      <c r="C16627" s="1">
        <v>44198</v>
      </c>
      <c r="H16627">
        <v>6202</v>
      </c>
      <c r="M16627">
        <v>642</v>
      </c>
    </row>
    <row r="16628" spans="1:13" customFormat="1" hidden="1">
      <c r="A16628" t="s">
        <v>902</v>
      </c>
      <c r="B16628" t="s">
        <v>903</v>
      </c>
      <c r="C16628" s="1">
        <v>44199</v>
      </c>
      <c r="H16628">
        <v>6202</v>
      </c>
      <c r="M16628">
        <v>642</v>
      </c>
    </row>
    <row r="16629" spans="1:13" customFormat="1" hidden="1">
      <c r="A16629" t="s">
        <v>902</v>
      </c>
      <c r="B16629" t="s">
        <v>903</v>
      </c>
      <c r="C16629" s="1">
        <v>44200</v>
      </c>
      <c r="H16629">
        <v>6202</v>
      </c>
      <c r="M16629">
        <v>642</v>
      </c>
    </row>
    <row r="16630" spans="1:13" customFormat="1" hidden="1">
      <c r="A16630" t="s">
        <v>902</v>
      </c>
      <c r="B16630" t="s">
        <v>903</v>
      </c>
      <c r="C16630" s="1">
        <v>44201</v>
      </c>
      <c r="H16630">
        <v>6202</v>
      </c>
      <c r="M16630">
        <v>642</v>
      </c>
    </row>
    <row r="16631" spans="1:13" customFormat="1" hidden="1">
      <c r="A16631" t="s">
        <v>902</v>
      </c>
      <c r="B16631" t="s">
        <v>903</v>
      </c>
      <c r="C16631" s="1">
        <v>44202</v>
      </c>
      <c r="H16631">
        <v>6202</v>
      </c>
      <c r="M16631">
        <v>642</v>
      </c>
    </row>
    <row r="16632" spans="1:13" customFormat="1" hidden="1">
      <c r="A16632" t="s">
        <v>902</v>
      </c>
      <c r="B16632" t="s">
        <v>903</v>
      </c>
      <c r="C16632" s="1">
        <v>44203</v>
      </c>
      <c r="H16632">
        <v>6202</v>
      </c>
      <c r="M16632">
        <v>642</v>
      </c>
    </row>
    <row r="16633" spans="1:13" customFormat="1" hidden="1">
      <c r="A16633" t="s">
        <v>902</v>
      </c>
      <c r="B16633" t="s">
        <v>903</v>
      </c>
      <c r="C16633" s="1">
        <v>44204</v>
      </c>
      <c r="H16633">
        <v>6202</v>
      </c>
      <c r="M16633">
        <v>642</v>
      </c>
    </row>
    <row r="16634" spans="1:13" customFormat="1" hidden="1">
      <c r="A16634" t="s">
        <v>902</v>
      </c>
      <c r="B16634" t="s">
        <v>903</v>
      </c>
      <c r="C16634" s="1">
        <v>44205</v>
      </c>
      <c r="H16634">
        <v>6202</v>
      </c>
      <c r="M16634">
        <v>642</v>
      </c>
    </row>
    <row r="16635" spans="1:13" customFormat="1" hidden="1">
      <c r="A16635" t="s">
        <v>902</v>
      </c>
      <c r="B16635" t="s">
        <v>903</v>
      </c>
      <c r="C16635" s="1">
        <v>44206</v>
      </c>
      <c r="H16635">
        <v>6202</v>
      </c>
      <c r="M16635">
        <v>642</v>
      </c>
    </row>
    <row r="16636" spans="1:13" customFormat="1" hidden="1">
      <c r="A16636" t="s">
        <v>902</v>
      </c>
      <c r="B16636" t="s">
        <v>903</v>
      </c>
      <c r="C16636" s="1">
        <v>44207</v>
      </c>
      <c r="H16636">
        <v>6202</v>
      </c>
      <c r="M16636">
        <v>642</v>
      </c>
    </row>
    <row r="16637" spans="1:13" customFormat="1" hidden="1">
      <c r="A16637" t="s">
        <v>902</v>
      </c>
      <c r="B16637" t="s">
        <v>903</v>
      </c>
      <c r="C16637" s="1">
        <v>44208</v>
      </c>
      <c r="H16637">
        <v>6202</v>
      </c>
      <c r="M16637">
        <v>642</v>
      </c>
    </row>
    <row r="16638" spans="1:13" customFormat="1" hidden="1">
      <c r="A16638" t="s">
        <v>902</v>
      </c>
      <c r="B16638" t="s">
        <v>903</v>
      </c>
      <c r="C16638" s="1">
        <v>44209</v>
      </c>
      <c r="H16638">
        <v>6202</v>
      </c>
      <c r="M16638">
        <v>642</v>
      </c>
    </row>
    <row r="16639" spans="1:13" customFormat="1" hidden="1">
      <c r="A16639" t="s">
        <v>902</v>
      </c>
      <c r="B16639" t="s">
        <v>903</v>
      </c>
      <c r="C16639" s="1">
        <v>44210</v>
      </c>
      <c r="H16639">
        <v>6202</v>
      </c>
      <c r="M16639">
        <v>642</v>
      </c>
    </row>
    <row r="16640" spans="1:13" customFormat="1" hidden="1">
      <c r="A16640" t="s">
        <v>902</v>
      </c>
      <c r="B16640" t="s">
        <v>903</v>
      </c>
      <c r="C16640" s="1">
        <v>44211</v>
      </c>
      <c r="H16640">
        <v>6202</v>
      </c>
      <c r="M16640">
        <v>642</v>
      </c>
    </row>
    <row r="16641" spans="1:13" customFormat="1" hidden="1">
      <c r="A16641" t="s">
        <v>902</v>
      </c>
      <c r="B16641" t="s">
        <v>903</v>
      </c>
      <c r="C16641" s="1">
        <v>44212</v>
      </c>
      <c r="H16641">
        <v>6202</v>
      </c>
      <c r="M16641">
        <v>642</v>
      </c>
    </row>
    <row r="16642" spans="1:13" customFormat="1" hidden="1">
      <c r="A16642" t="s">
        <v>902</v>
      </c>
      <c r="B16642" t="s">
        <v>903</v>
      </c>
      <c r="C16642" s="1">
        <v>44213</v>
      </c>
      <c r="H16642">
        <v>6202</v>
      </c>
      <c r="M16642">
        <v>642</v>
      </c>
    </row>
    <row r="16643" spans="1:13" customFormat="1" hidden="1">
      <c r="A16643" t="s">
        <v>902</v>
      </c>
      <c r="B16643" t="s">
        <v>903</v>
      </c>
      <c r="C16643" s="1">
        <v>44214</v>
      </c>
      <c r="D16643">
        <v>131332</v>
      </c>
      <c r="E16643">
        <v>129689</v>
      </c>
      <c r="F16643">
        <v>1643</v>
      </c>
      <c r="H16643">
        <v>6202</v>
      </c>
      <c r="I16643">
        <v>1.36</v>
      </c>
      <c r="J16643">
        <v>1.34</v>
      </c>
      <c r="K16643">
        <v>0.02</v>
      </c>
      <c r="M16643">
        <v>642</v>
      </c>
    </row>
    <row r="16644" spans="1:13" customFormat="1" hidden="1">
      <c r="A16644" t="s">
        <v>902</v>
      </c>
      <c r="B16644" t="s">
        <v>903</v>
      </c>
      <c r="C16644" s="1">
        <v>44215</v>
      </c>
      <c r="D16644">
        <v>133257</v>
      </c>
      <c r="E16644">
        <v>130318</v>
      </c>
      <c r="F16644">
        <v>2939</v>
      </c>
      <c r="G16644">
        <v>1925</v>
      </c>
      <c r="H16644">
        <v>5591</v>
      </c>
      <c r="I16644">
        <v>1.38</v>
      </c>
      <c r="J16644">
        <v>1.35</v>
      </c>
      <c r="K16644">
        <v>0.03</v>
      </c>
      <c r="M16644">
        <v>579</v>
      </c>
    </row>
    <row r="16645" spans="1:13" customFormat="1" hidden="1">
      <c r="A16645" t="s">
        <v>902</v>
      </c>
      <c r="B16645" t="s">
        <v>903</v>
      </c>
      <c r="C16645" s="1">
        <v>44216</v>
      </c>
      <c r="D16645">
        <v>138584</v>
      </c>
      <c r="E16645">
        <v>134554</v>
      </c>
      <c r="F16645">
        <v>4030</v>
      </c>
      <c r="G16645">
        <v>5327</v>
      </c>
      <c r="H16645">
        <v>5466</v>
      </c>
      <c r="I16645">
        <v>1.43</v>
      </c>
      <c r="J16645">
        <v>1.39</v>
      </c>
      <c r="K16645">
        <v>0.04</v>
      </c>
      <c r="M16645">
        <v>566</v>
      </c>
    </row>
    <row r="16646" spans="1:13" customFormat="1" hidden="1">
      <c r="A16646" t="s">
        <v>902</v>
      </c>
      <c r="B16646" t="s">
        <v>903</v>
      </c>
      <c r="C16646" s="1">
        <v>44217</v>
      </c>
      <c r="D16646">
        <v>144798</v>
      </c>
      <c r="E16646">
        <v>138983</v>
      </c>
      <c r="F16646">
        <v>5815</v>
      </c>
      <c r="G16646">
        <v>6214</v>
      </c>
      <c r="H16646">
        <v>5468</v>
      </c>
      <c r="I16646">
        <v>1.5</v>
      </c>
      <c r="J16646">
        <v>1.44</v>
      </c>
      <c r="K16646">
        <v>0.06</v>
      </c>
      <c r="M16646">
        <v>566</v>
      </c>
    </row>
    <row r="16647" spans="1:13" customFormat="1" hidden="1">
      <c r="A16647" t="s">
        <v>902</v>
      </c>
      <c r="B16647" t="s">
        <v>903</v>
      </c>
      <c r="C16647" s="1">
        <v>44218</v>
      </c>
      <c r="D16647">
        <v>150128</v>
      </c>
      <c r="E16647">
        <v>143184</v>
      </c>
      <c r="F16647">
        <v>6944</v>
      </c>
      <c r="G16647">
        <v>5330</v>
      </c>
      <c r="H16647">
        <v>5343</v>
      </c>
      <c r="I16647">
        <v>1.55</v>
      </c>
      <c r="J16647">
        <v>1.48</v>
      </c>
      <c r="K16647">
        <v>7.0000000000000007E-2</v>
      </c>
      <c r="M16647">
        <v>553</v>
      </c>
    </row>
    <row r="16648" spans="1:13" customFormat="1" hidden="1">
      <c r="A16648" t="s">
        <v>902</v>
      </c>
      <c r="B16648" t="s">
        <v>903</v>
      </c>
      <c r="C16648" s="1">
        <v>44219</v>
      </c>
      <c r="D16648">
        <v>153392</v>
      </c>
      <c r="E16648">
        <v>145257</v>
      </c>
      <c r="F16648">
        <v>8135</v>
      </c>
      <c r="G16648">
        <v>3264</v>
      </c>
      <c r="H16648">
        <v>4923</v>
      </c>
      <c r="I16648">
        <v>1.59</v>
      </c>
      <c r="J16648">
        <v>1.5</v>
      </c>
      <c r="K16648">
        <v>0.08</v>
      </c>
      <c r="M16648">
        <v>510</v>
      </c>
    </row>
    <row r="16649" spans="1:13" customFormat="1" hidden="1">
      <c r="A16649" t="s">
        <v>902</v>
      </c>
      <c r="B16649" t="s">
        <v>903</v>
      </c>
      <c r="C16649" s="1">
        <v>44220</v>
      </c>
      <c r="D16649">
        <v>156098</v>
      </c>
      <c r="E16649">
        <v>146695</v>
      </c>
      <c r="F16649">
        <v>9403</v>
      </c>
      <c r="G16649">
        <v>2706</v>
      </c>
      <c r="H16649">
        <v>4424</v>
      </c>
      <c r="I16649">
        <v>1.62</v>
      </c>
      <c r="J16649">
        <v>1.52</v>
      </c>
      <c r="K16649">
        <v>0.1</v>
      </c>
      <c r="M16649">
        <v>458</v>
      </c>
    </row>
    <row r="16650" spans="1:13" customFormat="1" hidden="1">
      <c r="A16650" t="s">
        <v>902</v>
      </c>
      <c r="B16650" t="s">
        <v>903</v>
      </c>
      <c r="C16650" s="1">
        <v>44221</v>
      </c>
      <c r="D16650">
        <v>162315</v>
      </c>
      <c r="E16650">
        <v>149676</v>
      </c>
      <c r="F16650">
        <v>12639</v>
      </c>
      <c r="G16650">
        <v>6217</v>
      </c>
      <c r="H16650">
        <v>4426</v>
      </c>
      <c r="I16650">
        <v>1.68</v>
      </c>
      <c r="J16650">
        <v>1.55</v>
      </c>
      <c r="K16650">
        <v>0.13</v>
      </c>
      <c r="M16650">
        <v>458</v>
      </c>
    </row>
    <row r="16651" spans="1:13" customFormat="1" hidden="1">
      <c r="A16651" t="s">
        <v>902</v>
      </c>
      <c r="B16651" t="s">
        <v>903</v>
      </c>
      <c r="C16651" s="1">
        <v>44222</v>
      </c>
      <c r="D16651">
        <v>170476</v>
      </c>
      <c r="E16651">
        <v>152704</v>
      </c>
      <c r="F16651">
        <v>17772</v>
      </c>
      <c r="G16651">
        <v>8161</v>
      </c>
      <c r="H16651">
        <v>5317</v>
      </c>
      <c r="I16651">
        <v>1.76</v>
      </c>
      <c r="J16651">
        <v>1.58</v>
      </c>
      <c r="K16651">
        <v>0.18</v>
      </c>
      <c r="M16651">
        <v>550</v>
      </c>
    </row>
    <row r="16652" spans="1:13" customFormat="1" hidden="1">
      <c r="A16652" t="s">
        <v>902</v>
      </c>
      <c r="B16652" t="s">
        <v>903</v>
      </c>
      <c r="C16652" s="1">
        <v>44223</v>
      </c>
      <c r="D16652">
        <v>187508</v>
      </c>
      <c r="E16652">
        <v>161215</v>
      </c>
      <c r="F16652">
        <v>26293</v>
      </c>
      <c r="G16652">
        <v>17032</v>
      </c>
      <c r="H16652">
        <v>6989</v>
      </c>
      <c r="I16652">
        <v>1.94</v>
      </c>
      <c r="J16652">
        <v>1.67</v>
      </c>
      <c r="K16652">
        <v>0.27</v>
      </c>
      <c r="M16652">
        <v>723</v>
      </c>
    </row>
    <row r="16653" spans="1:13" customFormat="1" hidden="1">
      <c r="A16653" t="s">
        <v>902</v>
      </c>
      <c r="B16653" t="s">
        <v>903</v>
      </c>
      <c r="C16653" s="1">
        <v>44224</v>
      </c>
      <c r="D16653">
        <v>213010</v>
      </c>
      <c r="E16653">
        <v>175283</v>
      </c>
      <c r="F16653">
        <v>37727</v>
      </c>
      <c r="G16653">
        <v>25502</v>
      </c>
      <c r="H16653">
        <v>9745</v>
      </c>
      <c r="I16653">
        <v>2.2000000000000002</v>
      </c>
      <c r="J16653">
        <v>1.81</v>
      </c>
      <c r="K16653">
        <v>0.39</v>
      </c>
      <c r="M16653">
        <v>1009</v>
      </c>
    </row>
    <row r="16654" spans="1:13" customFormat="1" hidden="1">
      <c r="A16654" t="s">
        <v>902</v>
      </c>
      <c r="B16654" t="s">
        <v>903</v>
      </c>
      <c r="C16654" s="1">
        <v>44225</v>
      </c>
      <c r="D16654">
        <v>247889</v>
      </c>
      <c r="E16654">
        <v>198283</v>
      </c>
      <c r="F16654">
        <v>49606</v>
      </c>
      <c r="G16654">
        <v>34879</v>
      </c>
      <c r="H16654">
        <v>13966</v>
      </c>
      <c r="I16654">
        <v>2.57</v>
      </c>
      <c r="J16654">
        <v>2.0499999999999998</v>
      </c>
      <c r="K16654">
        <v>0.51</v>
      </c>
      <c r="M16654">
        <v>1446</v>
      </c>
    </row>
    <row r="16655" spans="1:13" customFormat="1" hidden="1">
      <c r="A16655" t="s">
        <v>902</v>
      </c>
      <c r="B16655" t="s">
        <v>903</v>
      </c>
      <c r="C16655" s="1">
        <v>44226</v>
      </c>
      <c r="D16655">
        <v>278830</v>
      </c>
      <c r="E16655">
        <v>222005</v>
      </c>
      <c r="F16655">
        <v>56825</v>
      </c>
      <c r="G16655">
        <v>30941</v>
      </c>
      <c r="H16655">
        <v>17920</v>
      </c>
      <c r="I16655">
        <v>2.89</v>
      </c>
      <c r="J16655">
        <v>2.2999999999999998</v>
      </c>
      <c r="K16655">
        <v>0.59</v>
      </c>
      <c r="M16655">
        <v>1855</v>
      </c>
    </row>
    <row r="16656" spans="1:13" customFormat="1" hidden="1">
      <c r="A16656" t="s">
        <v>902</v>
      </c>
      <c r="B16656" t="s">
        <v>903</v>
      </c>
      <c r="C16656" s="1">
        <v>44227</v>
      </c>
      <c r="D16656">
        <v>299138</v>
      </c>
      <c r="E16656">
        <v>237872</v>
      </c>
      <c r="F16656">
        <v>61266</v>
      </c>
      <c r="G16656">
        <v>20308</v>
      </c>
      <c r="H16656">
        <v>20434</v>
      </c>
      <c r="I16656">
        <v>3.1</v>
      </c>
      <c r="J16656">
        <v>2.46</v>
      </c>
      <c r="K16656">
        <v>0.63</v>
      </c>
      <c r="M16656">
        <v>2115</v>
      </c>
    </row>
    <row r="16657" spans="1:13" customFormat="1" hidden="1">
      <c r="A16657" t="s">
        <v>902</v>
      </c>
      <c r="B16657" t="s">
        <v>903</v>
      </c>
      <c r="C16657" s="1">
        <v>44228</v>
      </c>
      <c r="D16657">
        <v>311662</v>
      </c>
      <c r="E16657">
        <v>243136</v>
      </c>
      <c r="F16657">
        <v>68526</v>
      </c>
      <c r="G16657">
        <v>12524</v>
      </c>
      <c r="H16657">
        <v>21335</v>
      </c>
      <c r="I16657">
        <v>3.23</v>
      </c>
      <c r="J16657">
        <v>2.52</v>
      </c>
      <c r="K16657">
        <v>0.71</v>
      </c>
      <c r="M16657">
        <v>2209</v>
      </c>
    </row>
    <row r="16658" spans="1:13" customFormat="1" hidden="1">
      <c r="A16658" t="s">
        <v>902</v>
      </c>
      <c r="B16658" t="s">
        <v>903</v>
      </c>
      <c r="C16658" s="1">
        <v>44229</v>
      </c>
      <c r="D16658">
        <v>322306</v>
      </c>
      <c r="E16658">
        <v>247270</v>
      </c>
      <c r="F16658">
        <v>75036</v>
      </c>
      <c r="G16658">
        <v>10644</v>
      </c>
      <c r="H16658">
        <v>21690</v>
      </c>
      <c r="I16658">
        <v>3.34</v>
      </c>
      <c r="J16658">
        <v>2.56</v>
      </c>
      <c r="K16658">
        <v>0.78</v>
      </c>
      <c r="M16658">
        <v>2245</v>
      </c>
    </row>
    <row r="16659" spans="1:13" customFormat="1" hidden="1">
      <c r="A16659" t="s">
        <v>902</v>
      </c>
      <c r="B16659" t="s">
        <v>903</v>
      </c>
      <c r="C16659" s="1">
        <v>44230</v>
      </c>
      <c r="D16659">
        <v>334130</v>
      </c>
      <c r="E16659">
        <v>249687</v>
      </c>
      <c r="F16659">
        <v>84452</v>
      </c>
      <c r="G16659">
        <v>11824</v>
      </c>
      <c r="H16659">
        <v>20946</v>
      </c>
      <c r="I16659">
        <v>3.46</v>
      </c>
      <c r="J16659">
        <v>2.58</v>
      </c>
      <c r="K16659">
        <v>0.87</v>
      </c>
      <c r="M16659">
        <v>2168</v>
      </c>
    </row>
    <row r="16660" spans="1:13" customFormat="1" hidden="1">
      <c r="A16660" t="s">
        <v>902</v>
      </c>
      <c r="B16660" t="s">
        <v>903</v>
      </c>
      <c r="C16660" s="1">
        <v>44231</v>
      </c>
      <c r="D16660">
        <v>357303</v>
      </c>
      <c r="E16660">
        <v>264530</v>
      </c>
      <c r="F16660">
        <v>92773</v>
      </c>
      <c r="G16660">
        <v>23173</v>
      </c>
      <c r="H16660">
        <v>20613</v>
      </c>
      <c r="I16660">
        <v>3.7</v>
      </c>
      <c r="J16660">
        <v>2.74</v>
      </c>
      <c r="K16660">
        <v>0.96</v>
      </c>
      <c r="M16660">
        <v>2134</v>
      </c>
    </row>
    <row r="16661" spans="1:13" customFormat="1" hidden="1">
      <c r="A16661" t="s">
        <v>902</v>
      </c>
      <c r="B16661" t="s">
        <v>903</v>
      </c>
      <c r="C16661" s="1">
        <v>44232</v>
      </c>
      <c r="D16661">
        <v>381062</v>
      </c>
      <c r="E16661">
        <v>279410</v>
      </c>
      <c r="F16661">
        <v>101652</v>
      </c>
      <c r="G16661">
        <v>23759</v>
      </c>
      <c r="H16661">
        <v>19025</v>
      </c>
      <c r="I16661">
        <v>3.94</v>
      </c>
      <c r="J16661">
        <v>2.89</v>
      </c>
      <c r="K16661">
        <v>1.05</v>
      </c>
      <c r="M16661">
        <v>1969</v>
      </c>
    </row>
    <row r="16662" spans="1:13" customFormat="1" hidden="1">
      <c r="A16662" t="s">
        <v>902</v>
      </c>
      <c r="B16662" t="s">
        <v>903</v>
      </c>
      <c r="C16662" s="1">
        <v>44233</v>
      </c>
      <c r="D16662">
        <v>391621</v>
      </c>
      <c r="E16662">
        <v>286379</v>
      </c>
      <c r="F16662">
        <v>105242</v>
      </c>
      <c r="G16662">
        <v>10559</v>
      </c>
      <c r="H16662">
        <v>16113</v>
      </c>
      <c r="I16662">
        <v>4.05</v>
      </c>
      <c r="J16662">
        <v>2.96</v>
      </c>
      <c r="K16662">
        <v>1.0900000000000001</v>
      </c>
      <c r="M16662">
        <v>1668</v>
      </c>
    </row>
    <row r="16663" spans="1:13" customFormat="1" hidden="1">
      <c r="A16663" t="s">
        <v>902</v>
      </c>
      <c r="B16663" t="s">
        <v>903</v>
      </c>
      <c r="C16663" s="1">
        <v>44234</v>
      </c>
      <c r="D16663">
        <v>396634</v>
      </c>
      <c r="E16663">
        <v>289042</v>
      </c>
      <c r="F16663">
        <v>107592</v>
      </c>
      <c r="G16663">
        <v>5013</v>
      </c>
      <c r="H16663">
        <v>13928</v>
      </c>
      <c r="I16663">
        <v>4.1100000000000003</v>
      </c>
      <c r="J16663">
        <v>2.99</v>
      </c>
      <c r="K16663">
        <v>1.1100000000000001</v>
      </c>
      <c r="M16663">
        <v>1442</v>
      </c>
    </row>
    <row r="16664" spans="1:13" customFormat="1" hidden="1">
      <c r="A16664" t="s">
        <v>902</v>
      </c>
      <c r="B16664" t="s">
        <v>903</v>
      </c>
      <c r="C16664" s="1">
        <v>44235</v>
      </c>
      <c r="D16664">
        <v>401791</v>
      </c>
      <c r="E16664">
        <v>291396</v>
      </c>
      <c r="F16664">
        <v>110395</v>
      </c>
      <c r="G16664">
        <v>5157</v>
      </c>
      <c r="H16664">
        <v>12876</v>
      </c>
      <c r="I16664">
        <v>4.16</v>
      </c>
      <c r="J16664">
        <v>3.02</v>
      </c>
      <c r="K16664">
        <v>1.1399999999999999</v>
      </c>
      <c r="M16664">
        <v>1333</v>
      </c>
    </row>
    <row r="16665" spans="1:13" customFormat="1" hidden="1">
      <c r="A16665" t="s">
        <v>902</v>
      </c>
      <c r="B16665" t="s">
        <v>903</v>
      </c>
      <c r="C16665" s="1">
        <v>44236</v>
      </c>
      <c r="D16665">
        <v>406197</v>
      </c>
      <c r="E16665">
        <v>292627</v>
      </c>
      <c r="F16665">
        <v>113570</v>
      </c>
      <c r="G16665">
        <v>4406</v>
      </c>
      <c r="H16665">
        <v>11984</v>
      </c>
      <c r="I16665">
        <v>4.2</v>
      </c>
      <c r="J16665">
        <v>3.03</v>
      </c>
      <c r="K16665">
        <v>1.18</v>
      </c>
      <c r="M16665">
        <v>1241</v>
      </c>
    </row>
    <row r="16666" spans="1:13" customFormat="1" hidden="1">
      <c r="A16666" t="s">
        <v>902</v>
      </c>
      <c r="B16666" t="s">
        <v>903</v>
      </c>
      <c r="C16666" s="1">
        <v>44237</v>
      </c>
      <c r="D16666">
        <v>411992</v>
      </c>
      <c r="E16666">
        <v>294624</v>
      </c>
      <c r="F16666">
        <v>117368</v>
      </c>
      <c r="G16666">
        <v>5795</v>
      </c>
      <c r="H16666">
        <v>11123</v>
      </c>
      <c r="I16666">
        <v>4.26</v>
      </c>
      <c r="J16666">
        <v>3.05</v>
      </c>
      <c r="K16666">
        <v>1.21</v>
      </c>
      <c r="M16666">
        <v>1151</v>
      </c>
    </row>
    <row r="16667" spans="1:13" customFormat="1" hidden="1">
      <c r="A16667" t="s">
        <v>902</v>
      </c>
      <c r="B16667" t="s">
        <v>903</v>
      </c>
      <c r="C16667" s="1">
        <v>44238</v>
      </c>
      <c r="D16667">
        <v>431097</v>
      </c>
      <c r="E16667">
        <v>310448</v>
      </c>
      <c r="F16667">
        <v>120649</v>
      </c>
      <c r="G16667">
        <v>19105</v>
      </c>
      <c r="H16667">
        <v>10542</v>
      </c>
      <c r="I16667">
        <v>4.46</v>
      </c>
      <c r="J16667">
        <v>3.21</v>
      </c>
      <c r="K16667">
        <v>1.25</v>
      </c>
      <c r="M16667">
        <v>1091</v>
      </c>
    </row>
    <row r="16668" spans="1:13" customFormat="1" hidden="1">
      <c r="A16668" t="s">
        <v>902</v>
      </c>
      <c r="B16668" t="s">
        <v>903</v>
      </c>
      <c r="C16668" s="1">
        <v>44239</v>
      </c>
      <c r="D16668">
        <v>455168</v>
      </c>
      <c r="E16668">
        <v>330745</v>
      </c>
      <c r="F16668">
        <v>124423</v>
      </c>
      <c r="G16668">
        <v>24071</v>
      </c>
      <c r="H16668">
        <v>10587</v>
      </c>
      <c r="I16668">
        <v>4.71</v>
      </c>
      <c r="J16668">
        <v>3.42</v>
      </c>
      <c r="K16668">
        <v>1.29</v>
      </c>
      <c r="M16668">
        <v>1096</v>
      </c>
    </row>
    <row r="16669" spans="1:13" customFormat="1" hidden="1">
      <c r="A16669" t="s">
        <v>902</v>
      </c>
      <c r="B16669" t="s">
        <v>903</v>
      </c>
      <c r="C16669" s="1">
        <v>44240</v>
      </c>
      <c r="D16669">
        <v>463383</v>
      </c>
      <c r="E16669">
        <v>335188</v>
      </c>
      <c r="F16669">
        <v>128195</v>
      </c>
      <c r="G16669">
        <v>8215</v>
      </c>
      <c r="H16669">
        <v>10252</v>
      </c>
      <c r="I16669">
        <v>4.8</v>
      </c>
      <c r="J16669">
        <v>3.47</v>
      </c>
      <c r="K16669">
        <v>1.33</v>
      </c>
      <c r="M16669">
        <v>1061</v>
      </c>
    </row>
    <row r="16670" spans="1:13" customFormat="1" hidden="1">
      <c r="A16670" t="s">
        <v>902</v>
      </c>
      <c r="B16670" t="s">
        <v>903</v>
      </c>
      <c r="C16670" s="1">
        <v>44241</v>
      </c>
      <c r="D16670">
        <v>465636</v>
      </c>
      <c r="E16670">
        <v>336297</v>
      </c>
      <c r="F16670">
        <v>129339</v>
      </c>
      <c r="G16670">
        <v>2253</v>
      </c>
      <c r="H16670">
        <v>9857</v>
      </c>
      <c r="I16670">
        <v>4.82</v>
      </c>
      <c r="J16670">
        <v>3.48</v>
      </c>
      <c r="K16670">
        <v>1.34</v>
      </c>
      <c r="M16670">
        <v>1020</v>
      </c>
    </row>
    <row r="16671" spans="1:13" customFormat="1" hidden="1">
      <c r="A16671" t="s">
        <v>902</v>
      </c>
      <c r="B16671" t="s">
        <v>903</v>
      </c>
      <c r="C16671" s="1">
        <v>44242</v>
      </c>
      <c r="D16671">
        <v>473551</v>
      </c>
      <c r="E16671">
        <v>341958</v>
      </c>
      <c r="F16671">
        <v>131593</v>
      </c>
      <c r="G16671">
        <v>7915</v>
      </c>
      <c r="H16671">
        <v>10251</v>
      </c>
      <c r="I16671">
        <v>4.9000000000000004</v>
      </c>
      <c r="J16671">
        <v>3.54</v>
      </c>
      <c r="K16671">
        <v>1.36</v>
      </c>
      <c r="M16671">
        <v>1061</v>
      </c>
    </row>
    <row r="16672" spans="1:13" customFormat="1" hidden="1">
      <c r="A16672" t="s">
        <v>902</v>
      </c>
      <c r="B16672" t="s">
        <v>903</v>
      </c>
      <c r="C16672" s="1">
        <v>44243</v>
      </c>
      <c r="D16672">
        <v>483751</v>
      </c>
      <c r="E16672">
        <v>348927</v>
      </c>
      <c r="F16672">
        <v>134824</v>
      </c>
      <c r="G16672">
        <v>10200</v>
      </c>
      <c r="H16672">
        <v>11079</v>
      </c>
      <c r="I16672">
        <v>5.01</v>
      </c>
      <c r="J16672">
        <v>3.61</v>
      </c>
      <c r="K16672">
        <v>1.4</v>
      </c>
      <c r="M16672">
        <v>1147</v>
      </c>
    </row>
    <row r="16673" spans="1:13" customFormat="1" hidden="1">
      <c r="A16673" t="s">
        <v>902</v>
      </c>
      <c r="B16673" t="s">
        <v>903</v>
      </c>
      <c r="C16673" s="1">
        <v>44244</v>
      </c>
      <c r="D16673">
        <v>506044</v>
      </c>
      <c r="E16673">
        <v>365021</v>
      </c>
      <c r="F16673">
        <v>141023</v>
      </c>
      <c r="G16673">
        <v>22293</v>
      </c>
      <c r="H16673">
        <v>13436</v>
      </c>
      <c r="I16673">
        <v>5.24</v>
      </c>
      <c r="J16673">
        <v>3.78</v>
      </c>
      <c r="K16673">
        <v>1.46</v>
      </c>
      <c r="M16673">
        <v>1391</v>
      </c>
    </row>
    <row r="16674" spans="1:13" customFormat="1" hidden="1">
      <c r="A16674" t="s">
        <v>902</v>
      </c>
      <c r="B16674" t="s">
        <v>903</v>
      </c>
      <c r="C16674" s="1">
        <v>44245</v>
      </c>
      <c r="D16674">
        <v>544253</v>
      </c>
      <c r="E16674">
        <v>391821</v>
      </c>
      <c r="F16674">
        <v>152432</v>
      </c>
      <c r="G16674">
        <v>38209</v>
      </c>
      <c r="H16674">
        <v>16165</v>
      </c>
      <c r="I16674">
        <v>5.63</v>
      </c>
      <c r="J16674">
        <v>4.0599999999999996</v>
      </c>
      <c r="K16674">
        <v>1.58</v>
      </c>
      <c r="M16674">
        <v>1673</v>
      </c>
    </row>
    <row r="16675" spans="1:13" customFormat="1" hidden="1">
      <c r="A16675" t="s">
        <v>902</v>
      </c>
      <c r="B16675" t="s">
        <v>903</v>
      </c>
      <c r="C16675" s="1">
        <v>44246</v>
      </c>
      <c r="D16675">
        <v>600048</v>
      </c>
      <c r="E16675">
        <v>427309</v>
      </c>
      <c r="F16675">
        <v>172739</v>
      </c>
      <c r="G16675">
        <v>55795</v>
      </c>
      <c r="H16675">
        <v>20697</v>
      </c>
      <c r="I16675">
        <v>6.21</v>
      </c>
      <c r="J16675">
        <v>4.42</v>
      </c>
      <c r="K16675">
        <v>1.79</v>
      </c>
      <c r="M16675">
        <v>2142</v>
      </c>
    </row>
    <row r="16676" spans="1:13" customFormat="1" hidden="1">
      <c r="A16676" t="s">
        <v>902</v>
      </c>
      <c r="B16676" t="s">
        <v>903</v>
      </c>
      <c r="C16676" s="1">
        <v>44247</v>
      </c>
      <c r="D16676">
        <v>636240</v>
      </c>
      <c r="E16676">
        <v>445535</v>
      </c>
      <c r="F16676">
        <v>190705</v>
      </c>
      <c r="G16676">
        <v>36192</v>
      </c>
      <c r="H16676">
        <v>24694</v>
      </c>
      <c r="I16676">
        <v>6.59</v>
      </c>
      <c r="J16676">
        <v>4.6100000000000003</v>
      </c>
      <c r="K16676">
        <v>1.97</v>
      </c>
      <c r="M16676">
        <v>2556</v>
      </c>
    </row>
    <row r="16677" spans="1:13" customFormat="1" hidden="1">
      <c r="A16677" t="s">
        <v>902</v>
      </c>
      <c r="B16677" t="s">
        <v>903</v>
      </c>
      <c r="C16677" s="1">
        <v>44248</v>
      </c>
      <c r="D16677">
        <v>654462</v>
      </c>
      <c r="E16677">
        <v>453457</v>
      </c>
      <c r="F16677">
        <v>201005</v>
      </c>
      <c r="G16677">
        <v>18222</v>
      </c>
      <c r="H16677">
        <v>26975</v>
      </c>
      <c r="I16677">
        <v>6.77</v>
      </c>
      <c r="J16677">
        <v>4.6900000000000004</v>
      </c>
      <c r="K16677">
        <v>2.08</v>
      </c>
      <c r="M16677">
        <v>2792</v>
      </c>
    </row>
    <row r="16678" spans="1:13" customFormat="1" hidden="1">
      <c r="A16678" t="s">
        <v>902</v>
      </c>
      <c r="B16678" t="s">
        <v>903</v>
      </c>
      <c r="C16678" s="1">
        <v>44249</v>
      </c>
      <c r="D16678">
        <v>662816</v>
      </c>
      <c r="E16678">
        <v>457096</v>
      </c>
      <c r="F16678">
        <v>205720</v>
      </c>
      <c r="G16678">
        <v>8354</v>
      </c>
      <c r="H16678">
        <v>27038</v>
      </c>
      <c r="I16678">
        <v>6.86</v>
      </c>
      <c r="J16678">
        <v>4.7300000000000004</v>
      </c>
      <c r="K16678">
        <v>2.13</v>
      </c>
      <c r="M16678">
        <v>2799</v>
      </c>
    </row>
    <row r="16679" spans="1:13" customFormat="1" hidden="1">
      <c r="A16679" t="s">
        <v>902</v>
      </c>
      <c r="B16679" t="s">
        <v>903</v>
      </c>
      <c r="C16679" s="1">
        <v>44250</v>
      </c>
      <c r="D16679">
        <v>679850</v>
      </c>
      <c r="E16679">
        <v>471004</v>
      </c>
      <c r="F16679">
        <v>208846</v>
      </c>
      <c r="G16679">
        <v>17034</v>
      </c>
      <c r="H16679">
        <v>28014</v>
      </c>
      <c r="I16679">
        <v>7.04</v>
      </c>
      <c r="J16679">
        <v>4.88</v>
      </c>
      <c r="K16679">
        <v>2.16</v>
      </c>
      <c r="M16679">
        <v>2900</v>
      </c>
    </row>
    <row r="16680" spans="1:13" customFormat="1" hidden="1">
      <c r="A16680" t="s">
        <v>902</v>
      </c>
      <c r="B16680" t="s">
        <v>903</v>
      </c>
      <c r="C16680" s="1">
        <v>44251</v>
      </c>
      <c r="D16680">
        <v>719146</v>
      </c>
      <c r="E16680">
        <v>508043</v>
      </c>
      <c r="F16680">
        <v>211073</v>
      </c>
      <c r="G16680">
        <v>39296</v>
      </c>
      <c r="H16680">
        <v>30443</v>
      </c>
      <c r="I16680">
        <v>7.44</v>
      </c>
      <c r="J16680">
        <v>5.26</v>
      </c>
      <c r="K16680">
        <v>2.1800000000000002</v>
      </c>
      <c r="M16680">
        <v>3151</v>
      </c>
    </row>
    <row r="16681" spans="1:13" customFormat="1" hidden="1">
      <c r="A16681" t="s">
        <v>902</v>
      </c>
      <c r="B16681" t="s">
        <v>903</v>
      </c>
      <c r="C16681" s="1">
        <v>44252</v>
      </c>
      <c r="D16681">
        <v>761905</v>
      </c>
      <c r="E16681">
        <v>521283</v>
      </c>
      <c r="F16681">
        <v>240622</v>
      </c>
      <c r="G16681">
        <v>42759</v>
      </c>
      <c r="H16681">
        <v>31093</v>
      </c>
      <c r="I16681">
        <v>7.89</v>
      </c>
      <c r="J16681">
        <v>5.4</v>
      </c>
      <c r="K16681">
        <v>2.4900000000000002</v>
      </c>
      <c r="M16681">
        <v>3219</v>
      </c>
    </row>
    <row r="16682" spans="1:13" customFormat="1" hidden="1">
      <c r="A16682" t="s">
        <v>902</v>
      </c>
      <c r="B16682" t="s">
        <v>903</v>
      </c>
      <c r="C16682" s="1">
        <v>44253</v>
      </c>
      <c r="D16682">
        <v>808008</v>
      </c>
      <c r="E16682">
        <v>563601</v>
      </c>
      <c r="F16682">
        <v>244407</v>
      </c>
      <c r="G16682">
        <v>46103</v>
      </c>
      <c r="H16682">
        <v>29709</v>
      </c>
      <c r="I16682">
        <v>8.36</v>
      </c>
      <c r="J16682">
        <v>5.83</v>
      </c>
      <c r="K16682">
        <v>2.5299999999999998</v>
      </c>
      <c r="M16682">
        <v>3075</v>
      </c>
    </row>
    <row r="16683" spans="1:13" customFormat="1" hidden="1">
      <c r="A16683" t="s">
        <v>902</v>
      </c>
      <c r="B16683" t="s">
        <v>903</v>
      </c>
      <c r="C16683" s="1">
        <v>44254</v>
      </c>
      <c r="D16683">
        <v>927181</v>
      </c>
      <c r="E16683">
        <v>677682</v>
      </c>
      <c r="F16683">
        <v>249499</v>
      </c>
      <c r="G16683">
        <v>119173</v>
      </c>
      <c r="H16683">
        <v>41563</v>
      </c>
      <c r="I16683">
        <v>9.6</v>
      </c>
      <c r="J16683">
        <v>7.02</v>
      </c>
      <c r="K16683">
        <v>2.58</v>
      </c>
      <c r="M16683">
        <v>4302</v>
      </c>
    </row>
    <row r="16684" spans="1:13" customFormat="1" hidden="1">
      <c r="A16684" t="s">
        <v>902</v>
      </c>
      <c r="B16684" t="s">
        <v>903</v>
      </c>
      <c r="C16684" s="1">
        <v>44255</v>
      </c>
      <c r="D16684">
        <v>936938</v>
      </c>
      <c r="E16684">
        <v>685247</v>
      </c>
      <c r="F16684">
        <v>251691</v>
      </c>
      <c r="G16684">
        <v>9757</v>
      </c>
      <c r="H16684">
        <v>40354</v>
      </c>
      <c r="I16684">
        <v>9.6999999999999993</v>
      </c>
      <c r="J16684">
        <v>7.09</v>
      </c>
      <c r="K16684">
        <v>2.61</v>
      </c>
      <c r="M16684">
        <v>4177</v>
      </c>
    </row>
    <row r="16685" spans="1:13" customFormat="1" hidden="1">
      <c r="A16685" t="s">
        <v>902</v>
      </c>
      <c r="B16685" t="s">
        <v>903</v>
      </c>
      <c r="C16685" s="1">
        <v>44256</v>
      </c>
      <c r="D16685">
        <v>974524</v>
      </c>
      <c r="E16685">
        <v>721677</v>
      </c>
      <c r="F16685">
        <v>252847</v>
      </c>
      <c r="G16685">
        <v>37586</v>
      </c>
      <c r="H16685">
        <v>44530</v>
      </c>
      <c r="I16685">
        <v>10.09</v>
      </c>
      <c r="J16685">
        <v>7.47</v>
      </c>
      <c r="K16685">
        <v>2.62</v>
      </c>
      <c r="M16685">
        <v>4610</v>
      </c>
    </row>
    <row r="16686" spans="1:13" customFormat="1" hidden="1">
      <c r="A16686" t="s">
        <v>902</v>
      </c>
      <c r="B16686" t="s">
        <v>903</v>
      </c>
      <c r="C16686" s="1">
        <v>44257</v>
      </c>
      <c r="D16686">
        <v>1011405</v>
      </c>
      <c r="E16686">
        <v>758037</v>
      </c>
      <c r="F16686">
        <v>253368</v>
      </c>
      <c r="G16686">
        <v>36881</v>
      </c>
      <c r="H16686">
        <v>47365</v>
      </c>
      <c r="I16686">
        <v>10.47</v>
      </c>
      <c r="J16686">
        <v>7.85</v>
      </c>
      <c r="K16686">
        <v>2.62</v>
      </c>
      <c r="M16686">
        <v>4903</v>
      </c>
    </row>
    <row r="16687" spans="1:13" customFormat="1" hidden="1">
      <c r="A16687" t="s">
        <v>902</v>
      </c>
      <c r="B16687" t="s">
        <v>903</v>
      </c>
      <c r="C16687" s="1">
        <v>44258</v>
      </c>
      <c r="D16687">
        <v>1052593</v>
      </c>
      <c r="E16687">
        <v>785440</v>
      </c>
      <c r="F16687">
        <v>267153</v>
      </c>
      <c r="G16687">
        <v>41188</v>
      </c>
      <c r="H16687">
        <v>47635</v>
      </c>
      <c r="I16687">
        <v>10.9</v>
      </c>
      <c r="J16687">
        <v>8.1300000000000008</v>
      </c>
      <c r="K16687">
        <v>2.77</v>
      </c>
      <c r="M16687">
        <v>4931</v>
      </c>
    </row>
    <row r="16688" spans="1:13" customFormat="1" hidden="1">
      <c r="A16688" t="s">
        <v>902</v>
      </c>
      <c r="B16688" t="s">
        <v>903</v>
      </c>
      <c r="C16688" s="1">
        <v>44259</v>
      </c>
      <c r="D16688">
        <v>1142680</v>
      </c>
      <c r="E16688">
        <v>862953</v>
      </c>
      <c r="F16688">
        <v>279727</v>
      </c>
      <c r="G16688">
        <v>90087</v>
      </c>
      <c r="H16688">
        <v>54396</v>
      </c>
      <c r="I16688">
        <v>11.83</v>
      </c>
      <c r="J16688">
        <v>8.93</v>
      </c>
      <c r="K16688">
        <v>2.9</v>
      </c>
      <c r="M16688">
        <v>5631</v>
      </c>
    </row>
    <row r="16689" spans="1:13" customFormat="1" hidden="1">
      <c r="A16689" t="s">
        <v>902</v>
      </c>
      <c r="B16689" t="s">
        <v>903</v>
      </c>
      <c r="C16689" s="1">
        <v>44260</v>
      </c>
      <c r="D16689">
        <v>1254377</v>
      </c>
      <c r="E16689">
        <v>949497</v>
      </c>
      <c r="F16689">
        <v>304880</v>
      </c>
      <c r="G16689">
        <v>111697</v>
      </c>
      <c r="H16689">
        <v>63767</v>
      </c>
      <c r="I16689">
        <v>12.98</v>
      </c>
      <c r="J16689">
        <v>9.83</v>
      </c>
      <c r="K16689">
        <v>3.16</v>
      </c>
      <c r="M16689">
        <v>6601</v>
      </c>
    </row>
    <row r="16690" spans="1:13" customFormat="1" hidden="1">
      <c r="A16690" t="s">
        <v>902</v>
      </c>
      <c r="B16690" t="s">
        <v>903</v>
      </c>
      <c r="C16690" s="1">
        <v>44261</v>
      </c>
      <c r="D16690">
        <v>1288974</v>
      </c>
      <c r="E16690">
        <v>981401</v>
      </c>
      <c r="F16690">
        <v>307573</v>
      </c>
      <c r="G16690">
        <v>34597</v>
      </c>
      <c r="H16690">
        <v>51685</v>
      </c>
      <c r="I16690">
        <v>13.34</v>
      </c>
      <c r="J16690">
        <v>10.16</v>
      </c>
      <c r="K16690">
        <v>3.18</v>
      </c>
      <c r="M16690">
        <v>5350</v>
      </c>
    </row>
    <row r="16691" spans="1:13" customFormat="1" hidden="1">
      <c r="A16691" t="s">
        <v>902</v>
      </c>
      <c r="B16691" t="s">
        <v>903</v>
      </c>
      <c r="C16691" s="1">
        <v>44262</v>
      </c>
      <c r="D16691">
        <v>1310643</v>
      </c>
      <c r="E16691">
        <v>1002714</v>
      </c>
      <c r="F16691">
        <v>307929</v>
      </c>
      <c r="G16691">
        <v>21669</v>
      </c>
      <c r="H16691">
        <v>53386</v>
      </c>
      <c r="I16691">
        <v>13.57</v>
      </c>
      <c r="J16691">
        <v>10.38</v>
      </c>
      <c r="K16691">
        <v>3.19</v>
      </c>
      <c r="M16691">
        <v>5526</v>
      </c>
    </row>
    <row r="16692" spans="1:13" customFormat="1" hidden="1">
      <c r="A16692" t="s">
        <v>902</v>
      </c>
      <c r="B16692" t="s">
        <v>903</v>
      </c>
      <c r="C16692" s="1">
        <v>44263</v>
      </c>
      <c r="D16692">
        <v>1361530</v>
      </c>
      <c r="E16692">
        <v>1047045</v>
      </c>
      <c r="F16692">
        <v>314485</v>
      </c>
      <c r="G16692">
        <v>50887</v>
      </c>
      <c r="H16692">
        <v>55287</v>
      </c>
      <c r="I16692">
        <v>14.09</v>
      </c>
      <c r="J16692">
        <v>10.84</v>
      </c>
      <c r="K16692">
        <v>3.26</v>
      </c>
      <c r="M16692">
        <v>5723</v>
      </c>
    </row>
    <row r="16693" spans="1:13" customFormat="1" hidden="1">
      <c r="A16693" t="s">
        <v>902</v>
      </c>
      <c r="B16693" t="s">
        <v>903</v>
      </c>
      <c r="C16693" s="1">
        <v>44264</v>
      </c>
      <c r="D16693">
        <v>1425697</v>
      </c>
      <c r="E16693">
        <v>1107791</v>
      </c>
      <c r="F16693">
        <v>317906</v>
      </c>
      <c r="G16693">
        <v>64167</v>
      </c>
      <c r="H16693">
        <v>59185</v>
      </c>
      <c r="I16693">
        <v>14.76</v>
      </c>
      <c r="J16693">
        <v>11.47</v>
      </c>
      <c r="K16693">
        <v>3.29</v>
      </c>
      <c r="M16693">
        <v>6127</v>
      </c>
    </row>
    <row r="16694" spans="1:13" customFormat="1" hidden="1">
      <c r="A16694" t="s">
        <v>902</v>
      </c>
      <c r="B16694" t="s">
        <v>903</v>
      </c>
      <c r="C16694" s="1">
        <v>44265</v>
      </c>
      <c r="D16694">
        <v>1476985</v>
      </c>
      <c r="E16694">
        <v>1149557</v>
      </c>
      <c r="F16694">
        <v>327428</v>
      </c>
      <c r="G16694">
        <v>51288</v>
      </c>
      <c r="H16694">
        <v>60627</v>
      </c>
      <c r="I16694">
        <v>15.29</v>
      </c>
      <c r="J16694">
        <v>11.9</v>
      </c>
      <c r="K16694">
        <v>3.39</v>
      </c>
      <c r="M16694">
        <v>6276</v>
      </c>
    </row>
    <row r="16695" spans="1:13" customFormat="1" hidden="1">
      <c r="A16695" t="s">
        <v>902</v>
      </c>
      <c r="B16695" t="s">
        <v>903</v>
      </c>
      <c r="C16695" s="1">
        <v>44266</v>
      </c>
      <c r="D16695">
        <v>1581521</v>
      </c>
      <c r="E16695">
        <v>1229827</v>
      </c>
      <c r="F16695">
        <v>351694</v>
      </c>
      <c r="G16695">
        <v>104536</v>
      </c>
      <c r="H16695">
        <v>62692</v>
      </c>
      <c r="I16695">
        <v>16.37</v>
      </c>
      <c r="J16695">
        <v>12.73</v>
      </c>
      <c r="K16695">
        <v>3.64</v>
      </c>
      <c r="M16695">
        <v>6490</v>
      </c>
    </row>
    <row r="16696" spans="1:13" customFormat="1" hidden="1">
      <c r="A16696" t="s">
        <v>902</v>
      </c>
      <c r="B16696" t="s">
        <v>903</v>
      </c>
      <c r="C16696" s="1">
        <v>44267</v>
      </c>
      <c r="D16696">
        <v>1670757</v>
      </c>
      <c r="E16696">
        <v>1293414</v>
      </c>
      <c r="F16696">
        <v>377343</v>
      </c>
      <c r="G16696">
        <v>89236</v>
      </c>
      <c r="H16696">
        <v>59483</v>
      </c>
      <c r="I16696">
        <v>17.29</v>
      </c>
      <c r="J16696">
        <v>13.39</v>
      </c>
      <c r="K16696">
        <v>3.91</v>
      </c>
      <c r="M16696">
        <v>6157</v>
      </c>
    </row>
    <row r="16697" spans="1:13" customFormat="1" hidden="1">
      <c r="A16697" t="s">
        <v>902</v>
      </c>
      <c r="B16697" t="s">
        <v>903</v>
      </c>
      <c r="C16697" s="1">
        <v>44268</v>
      </c>
      <c r="D16697">
        <v>1711969</v>
      </c>
      <c r="E16697">
        <v>1319266</v>
      </c>
      <c r="F16697">
        <v>392703</v>
      </c>
      <c r="G16697">
        <v>41212</v>
      </c>
      <c r="H16697">
        <v>60428</v>
      </c>
      <c r="I16697">
        <v>17.72</v>
      </c>
      <c r="J16697">
        <v>13.66</v>
      </c>
      <c r="K16697">
        <v>4.07</v>
      </c>
      <c r="M16697">
        <v>6255</v>
      </c>
    </row>
    <row r="16698" spans="1:13" customFormat="1" hidden="1">
      <c r="A16698" t="s">
        <v>902</v>
      </c>
      <c r="B16698" t="s">
        <v>903</v>
      </c>
      <c r="C16698" s="1">
        <v>44269</v>
      </c>
      <c r="D16698">
        <v>1733557</v>
      </c>
      <c r="E16698">
        <v>1334595</v>
      </c>
      <c r="F16698">
        <v>398962</v>
      </c>
      <c r="G16698">
        <v>21588</v>
      </c>
      <c r="H16698">
        <v>60416</v>
      </c>
      <c r="I16698">
        <v>17.95</v>
      </c>
      <c r="J16698">
        <v>13.82</v>
      </c>
      <c r="K16698">
        <v>4.13</v>
      </c>
      <c r="M16698">
        <v>6254</v>
      </c>
    </row>
    <row r="16699" spans="1:13" customFormat="1" hidden="1">
      <c r="A16699" t="s">
        <v>902</v>
      </c>
      <c r="B16699" t="s">
        <v>903</v>
      </c>
      <c r="C16699" s="1">
        <v>44270</v>
      </c>
      <c r="D16699">
        <v>1746578</v>
      </c>
      <c r="E16699">
        <v>1347073</v>
      </c>
      <c r="F16699">
        <v>399505</v>
      </c>
      <c r="G16699">
        <v>13021</v>
      </c>
      <c r="H16699">
        <v>55007</v>
      </c>
      <c r="I16699">
        <v>18.079999999999998</v>
      </c>
      <c r="J16699">
        <v>13.94</v>
      </c>
      <c r="K16699">
        <v>4.1399999999999997</v>
      </c>
      <c r="M16699">
        <v>5694</v>
      </c>
    </row>
    <row r="16700" spans="1:13" customFormat="1" hidden="1">
      <c r="A16700" t="s">
        <v>902</v>
      </c>
      <c r="B16700" t="s">
        <v>903</v>
      </c>
      <c r="C16700" s="1">
        <v>44271</v>
      </c>
      <c r="D16700">
        <v>1804088</v>
      </c>
      <c r="E16700">
        <v>1397342</v>
      </c>
      <c r="F16700">
        <v>406746</v>
      </c>
      <c r="G16700">
        <v>57510</v>
      </c>
      <c r="H16700">
        <v>54056</v>
      </c>
      <c r="I16700">
        <v>18.68</v>
      </c>
      <c r="J16700">
        <v>14.46</v>
      </c>
      <c r="K16700">
        <v>4.21</v>
      </c>
      <c r="M16700">
        <v>5596</v>
      </c>
    </row>
    <row r="16701" spans="1:13" customFormat="1" hidden="1">
      <c r="A16701" t="s">
        <v>902</v>
      </c>
      <c r="B16701" t="s">
        <v>903</v>
      </c>
      <c r="C16701" s="1">
        <v>44272</v>
      </c>
      <c r="D16701">
        <v>1863621</v>
      </c>
      <c r="E16701">
        <v>1441706</v>
      </c>
      <c r="F16701">
        <v>421915</v>
      </c>
      <c r="G16701">
        <v>59533</v>
      </c>
      <c r="H16701">
        <v>55234</v>
      </c>
      <c r="I16701">
        <v>19.29</v>
      </c>
      <c r="J16701">
        <v>14.92</v>
      </c>
      <c r="K16701">
        <v>4.37</v>
      </c>
      <c r="M16701">
        <v>5718</v>
      </c>
    </row>
    <row r="16702" spans="1:13" customFormat="1" hidden="1">
      <c r="A16702" t="s">
        <v>902</v>
      </c>
      <c r="B16702" t="s">
        <v>903</v>
      </c>
      <c r="C16702" s="1">
        <v>44273</v>
      </c>
      <c r="D16702">
        <v>1922005</v>
      </c>
      <c r="E16702">
        <v>1477554</v>
      </c>
      <c r="F16702">
        <v>444451</v>
      </c>
      <c r="G16702">
        <v>58384</v>
      </c>
      <c r="H16702">
        <v>48641</v>
      </c>
      <c r="I16702">
        <v>19.899999999999999</v>
      </c>
      <c r="J16702">
        <v>15.3</v>
      </c>
      <c r="K16702">
        <v>4.5999999999999996</v>
      </c>
      <c r="M16702">
        <v>5035</v>
      </c>
    </row>
    <row r="16703" spans="1:13" customFormat="1" hidden="1">
      <c r="A16703" t="s">
        <v>902</v>
      </c>
      <c r="B16703" t="s">
        <v>903</v>
      </c>
      <c r="C16703" s="1">
        <v>44274</v>
      </c>
      <c r="D16703">
        <v>1985993</v>
      </c>
      <c r="E16703">
        <v>1520350</v>
      </c>
      <c r="F16703">
        <v>465643</v>
      </c>
      <c r="G16703">
        <v>63988</v>
      </c>
      <c r="H16703">
        <v>45034</v>
      </c>
      <c r="I16703">
        <v>20.56</v>
      </c>
      <c r="J16703">
        <v>15.74</v>
      </c>
      <c r="K16703">
        <v>4.82</v>
      </c>
      <c r="M16703">
        <v>4662</v>
      </c>
    </row>
    <row r="16704" spans="1:13" customFormat="1" hidden="1">
      <c r="A16704" t="s">
        <v>902</v>
      </c>
      <c r="B16704" t="s">
        <v>903</v>
      </c>
      <c r="C16704" s="1">
        <v>44275</v>
      </c>
      <c r="D16704">
        <v>2038133</v>
      </c>
      <c r="E16704">
        <v>1563242</v>
      </c>
      <c r="F16704">
        <v>474891</v>
      </c>
      <c r="G16704">
        <v>52140</v>
      </c>
      <c r="H16704">
        <v>46595</v>
      </c>
      <c r="I16704">
        <v>21.1</v>
      </c>
      <c r="J16704">
        <v>16.18</v>
      </c>
      <c r="K16704">
        <v>4.92</v>
      </c>
      <c r="M16704">
        <v>4823</v>
      </c>
    </row>
    <row r="16705" spans="1:13" customFormat="1" hidden="1">
      <c r="A16705" t="s">
        <v>902</v>
      </c>
      <c r="B16705" t="s">
        <v>903</v>
      </c>
      <c r="C16705" s="1">
        <v>44276</v>
      </c>
      <c r="D16705">
        <v>2068990</v>
      </c>
      <c r="E16705">
        <v>1589601</v>
      </c>
      <c r="F16705">
        <v>479389</v>
      </c>
      <c r="G16705">
        <v>30857</v>
      </c>
      <c r="H16705">
        <v>47919</v>
      </c>
      <c r="I16705">
        <v>21.42</v>
      </c>
      <c r="J16705">
        <v>16.45</v>
      </c>
      <c r="K16705">
        <v>4.96</v>
      </c>
      <c r="M16705">
        <v>4960</v>
      </c>
    </row>
    <row r="16706" spans="1:13" customFormat="1" hidden="1">
      <c r="A16706" t="s">
        <v>902</v>
      </c>
      <c r="B16706" t="s">
        <v>903</v>
      </c>
      <c r="C16706" s="1">
        <v>44277</v>
      </c>
      <c r="D16706">
        <v>2118256</v>
      </c>
      <c r="E16706">
        <v>1636436</v>
      </c>
      <c r="F16706">
        <v>481820</v>
      </c>
      <c r="G16706">
        <v>49266</v>
      </c>
      <c r="H16706">
        <v>53097</v>
      </c>
      <c r="I16706">
        <v>21.93</v>
      </c>
      <c r="J16706">
        <v>16.940000000000001</v>
      </c>
      <c r="K16706">
        <v>4.99</v>
      </c>
      <c r="M16706">
        <v>5496</v>
      </c>
    </row>
    <row r="16707" spans="1:13" customFormat="1" hidden="1">
      <c r="A16707" t="s">
        <v>902</v>
      </c>
      <c r="B16707" t="s">
        <v>903</v>
      </c>
      <c r="C16707" s="1">
        <v>44278</v>
      </c>
      <c r="D16707">
        <v>2190630</v>
      </c>
      <c r="E16707">
        <v>1696110</v>
      </c>
      <c r="F16707">
        <v>494520</v>
      </c>
      <c r="G16707">
        <v>72374</v>
      </c>
      <c r="H16707">
        <v>55220</v>
      </c>
      <c r="I16707">
        <v>22.68</v>
      </c>
      <c r="J16707">
        <v>17.559999999999999</v>
      </c>
      <c r="K16707">
        <v>5.12</v>
      </c>
      <c r="M16707">
        <v>5716</v>
      </c>
    </row>
    <row r="16708" spans="1:13" customFormat="1" hidden="1">
      <c r="A16708" t="s">
        <v>902</v>
      </c>
      <c r="B16708" t="s">
        <v>903</v>
      </c>
      <c r="C16708" s="1">
        <v>44279</v>
      </c>
      <c r="D16708">
        <v>2272123</v>
      </c>
      <c r="E16708">
        <v>1747519</v>
      </c>
      <c r="F16708">
        <v>524604</v>
      </c>
      <c r="G16708">
        <v>81493</v>
      </c>
      <c r="H16708">
        <v>58357</v>
      </c>
      <c r="I16708">
        <v>23.52</v>
      </c>
      <c r="J16708">
        <v>18.09</v>
      </c>
      <c r="K16708">
        <v>5.43</v>
      </c>
      <c r="M16708">
        <v>6041</v>
      </c>
    </row>
    <row r="16709" spans="1:13" customFormat="1" hidden="1">
      <c r="A16709" t="s">
        <v>902</v>
      </c>
      <c r="B16709" t="s">
        <v>903</v>
      </c>
      <c r="C16709" s="1">
        <v>44280</v>
      </c>
      <c r="D16709">
        <v>2398215</v>
      </c>
      <c r="E16709">
        <v>1803553</v>
      </c>
      <c r="F16709">
        <v>594662</v>
      </c>
      <c r="G16709">
        <v>126092</v>
      </c>
      <c r="H16709">
        <v>68030</v>
      </c>
      <c r="I16709">
        <v>24.83</v>
      </c>
      <c r="J16709">
        <v>18.670000000000002</v>
      </c>
      <c r="K16709">
        <v>6.16</v>
      </c>
      <c r="M16709">
        <v>7042</v>
      </c>
    </row>
    <row r="16710" spans="1:13" customFormat="1" hidden="1">
      <c r="A16710" t="s">
        <v>902</v>
      </c>
      <c r="B16710" t="s">
        <v>903</v>
      </c>
      <c r="C16710" s="1">
        <v>44281</v>
      </c>
      <c r="D16710">
        <v>2537934</v>
      </c>
      <c r="E16710">
        <v>1870631</v>
      </c>
      <c r="F16710">
        <v>667303</v>
      </c>
      <c r="G16710">
        <v>139719</v>
      </c>
      <c r="H16710">
        <v>78849</v>
      </c>
      <c r="I16710">
        <v>26.27</v>
      </c>
      <c r="J16710">
        <v>19.36</v>
      </c>
      <c r="K16710">
        <v>6.91</v>
      </c>
      <c r="M16710">
        <v>8162</v>
      </c>
    </row>
    <row r="16711" spans="1:13" customFormat="1" hidden="1">
      <c r="A16711" t="s">
        <v>902</v>
      </c>
      <c r="B16711" t="s">
        <v>903</v>
      </c>
      <c r="C16711" s="1">
        <v>44282</v>
      </c>
      <c r="D16711">
        <v>2589469</v>
      </c>
      <c r="E16711">
        <v>1903498</v>
      </c>
      <c r="F16711">
        <v>685971</v>
      </c>
      <c r="G16711">
        <v>51535</v>
      </c>
      <c r="H16711">
        <v>78762</v>
      </c>
      <c r="I16711">
        <v>26.81</v>
      </c>
      <c r="J16711">
        <v>19.7</v>
      </c>
      <c r="K16711">
        <v>7.1</v>
      </c>
      <c r="M16711">
        <v>8153</v>
      </c>
    </row>
    <row r="16712" spans="1:13" customFormat="1" hidden="1">
      <c r="A16712" t="s">
        <v>902</v>
      </c>
      <c r="B16712" t="s">
        <v>903</v>
      </c>
      <c r="C16712" s="1">
        <v>44283</v>
      </c>
      <c r="D16712">
        <v>2609739</v>
      </c>
      <c r="E16712">
        <v>1920347</v>
      </c>
      <c r="F16712">
        <v>689392</v>
      </c>
      <c r="G16712">
        <v>20270</v>
      </c>
      <c r="H16712">
        <v>77250</v>
      </c>
      <c r="I16712">
        <v>27.01</v>
      </c>
      <c r="J16712">
        <v>19.88</v>
      </c>
      <c r="K16712">
        <v>7.14</v>
      </c>
      <c r="M16712">
        <v>7997</v>
      </c>
    </row>
    <row r="16713" spans="1:13" customFormat="1" hidden="1">
      <c r="A16713" t="s">
        <v>902</v>
      </c>
      <c r="B16713" t="s">
        <v>903</v>
      </c>
      <c r="C16713" s="1">
        <v>44284</v>
      </c>
      <c r="H16713">
        <v>81246</v>
      </c>
      <c r="M16713">
        <v>8410</v>
      </c>
    </row>
    <row r="16714" spans="1:13" customFormat="1" hidden="1">
      <c r="A16714" t="s">
        <v>902</v>
      </c>
      <c r="B16714" t="s">
        <v>903</v>
      </c>
      <c r="C16714" s="1">
        <v>44285</v>
      </c>
      <c r="D16714">
        <v>2764216</v>
      </c>
      <c r="E16714">
        <v>2011029</v>
      </c>
      <c r="F16714">
        <v>753187</v>
      </c>
      <c r="H16714">
        <v>81941</v>
      </c>
      <c r="I16714">
        <v>28.61</v>
      </c>
      <c r="J16714">
        <v>20.82</v>
      </c>
      <c r="K16714">
        <v>7.8</v>
      </c>
      <c r="M16714">
        <v>8482</v>
      </c>
    </row>
    <row r="16715" spans="1:13" customFormat="1" hidden="1">
      <c r="A16715" t="s">
        <v>902</v>
      </c>
      <c r="B16715" t="s">
        <v>903</v>
      </c>
      <c r="C16715" s="1">
        <v>44286</v>
      </c>
      <c r="D16715">
        <v>2853155</v>
      </c>
      <c r="E16715">
        <v>2065948</v>
      </c>
      <c r="F16715">
        <v>787207</v>
      </c>
      <c r="G16715">
        <v>88939</v>
      </c>
      <c r="H16715">
        <v>83005</v>
      </c>
      <c r="I16715">
        <v>29.53</v>
      </c>
      <c r="J16715">
        <v>21.39</v>
      </c>
      <c r="K16715">
        <v>8.15</v>
      </c>
      <c r="M16715">
        <v>8592</v>
      </c>
    </row>
    <row r="16716" spans="1:13" customFormat="1" hidden="1">
      <c r="A16716" t="s">
        <v>902</v>
      </c>
      <c r="B16716" t="s">
        <v>903</v>
      </c>
      <c r="C16716" s="1">
        <v>44287</v>
      </c>
      <c r="D16716">
        <v>3019875</v>
      </c>
      <c r="E16716">
        <v>2156680</v>
      </c>
      <c r="F16716">
        <v>863195</v>
      </c>
      <c r="G16716">
        <v>166720</v>
      </c>
      <c r="H16716">
        <v>88809</v>
      </c>
      <c r="I16716">
        <v>31.26</v>
      </c>
      <c r="J16716">
        <v>22.33</v>
      </c>
      <c r="K16716">
        <v>8.94</v>
      </c>
      <c r="M16716">
        <v>9193</v>
      </c>
    </row>
    <row r="16717" spans="1:13" customFormat="1" hidden="1">
      <c r="A16717" t="s">
        <v>902</v>
      </c>
      <c r="B16717" t="s">
        <v>903</v>
      </c>
      <c r="C16717" s="1">
        <v>44288</v>
      </c>
      <c r="D16717">
        <v>3126733</v>
      </c>
      <c r="E16717">
        <v>2235731</v>
      </c>
      <c r="F16717">
        <v>891002</v>
      </c>
      <c r="G16717">
        <v>106858</v>
      </c>
      <c r="H16717">
        <v>84114</v>
      </c>
      <c r="I16717">
        <v>32.369999999999997</v>
      </c>
      <c r="J16717">
        <v>23.14</v>
      </c>
      <c r="K16717">
        <v>9.2200000000000006</v>
      </c>
      <c r="M16717">
        <v>8707</v>
      </c>
    </row>
    <row r="16718" spans="1:13" customFormat="1" hidden="1">
      <c r="A16718" t="s">
        <v>902</v>
      </c>
      <c r="B16718" t="s">
        <v>903</v>
      </c>
      <c r="C16718" s="1">
        <v>44289</v>
      </c>
      <c r="D16718">
        <v>3217618</v>
      </c>
      <c r="E16718">
        <v>2312501</v>
      </c>
      <c r="F16718">
        <v>905117</v>
      </c>
      <c r="G16718">
        <v>90885</v>
      </c>
      <c r="H16718">
        <v>89736</v>
      </c>
      <c r="I16718">
        <v>33.31</v>
      </c>
      <c r="J16718">
        <v>23.94</v>
      </c>
      <c r="K16718">
        <v>9.3699999999999992</v>
      </c>
      <c r="M16718">
        <v>9289</v>
      </c>
    </row>
    <row r="16719" spans="1:13" customFormat="1" hidden="1">
      <c r="A16719" t="s">
        <v>902</v>
      </c>
      <c r="B16719" t="s">
        <v>903</v>
      </c>
      <c r="C16719" s="1">
        <v>44290</v>
      </c>
      <c r="D16719">
        <v>3275851</v>
      </c>
      <c r="E16719">
        <v>2362839</v>
      </c>
      <c r="F16719">
        <v>913012</v>
      </c>
      <c r="G16719">
        <v>58233</v>
      </c>
      <c r="H16719">
        <v>95159</v>
      </c>
      <c r="I16719">
        <v>33.909999999999997</v>
      </c>
      <c r="J16719">
        <v>24.46</v>
      </c>
      <c r="K16719">
        <v>9.4499999999999993</v>
      </c>
      <c r="M16719">
        <v>9850</v>
      </c>
    </row>
    <row r="16720" spans="1:13" customFormat="1" hidden="1">
      <c r="A16720" t="s">
        <v>902</v>
      </c>
      <c r="B16720" t="s">
        <v>903</v>
      </c>
      <c r="C16720" s="1">
        <v>44291</v>
      </c>
      <c r="D16720">
        <v>3355199</v>
      </c>
      <c r="E16720">
        <v>2432313</v>
      </c>
      <c r="F16720">
        <v>922886</v>
      </c>
      <c r="G16720">
        <v>79348</v>
      </c>
      <c r="H16720">
        <v>95460</v>
      </c>
      <c r="I16720">
        <v>34.729999999999997</v>
      </c>
      <c r="J16720">
        <v>25.18</v>
      </c>
      <c r="K16720">
        <v>9.5500000000000007</v>
      </c>
      <c r="M16720">
        <v>9882</v>
      </c>
    </row>
    <row r="16721" spans="1:13" customFormat="1" hidden="1">
      <c r="A16721" t="s">
        <v>902</v>
      </c>
      <c r="B16721" t="s">
        <v>903</v>
      </c>
      <c r="C16721" s="1">
        <v>44292</v>
      </c>
      <c r="D16721">
        <v>3542687</v>
      </c>
      <c r="E16721">
        <v>2536751</v>
      </c>
      <c r="F16721">
        <v>1005936</v>
      </c>
      <c r="G16721">
        <v>187488</v>
      </c>
      <c r="H16721">
        <v>111210</v>
      </c>
      <c r="I16721">
        <v>36.67</v>
      </c>
      <c r="J16721">
        <v>26.26</v>
      </c>
      <c r="K16721">
        <v>10.41</v>
      </c>
      <c r="M16721">
        <v>11512</v>
      </c>
    </row>
    <row r="16722" spans="1:13" customFormat="1" hidden="1">
      <c r="A16722" t="s">
        <v>902</v>
      </c>
      <c r="B16722" t="s">
        <v>903</v>
      </c>
      <c r="C16722" s="1">
        <v>44293</v>
      </c>
      <c r="D16722">
        <v>3686031</v>
      </c>
      <c r="E16722">
        <v>2608084</v>
      </c>
      <c r="F16722">
        <v>1077947</v>
      </c>
      <c r="G16722">
        <v>143344</v>
      </c>
      <c r="H16722">
        <v>118982</v>
      </c>
      <c r="I16722">
        <v>38.159999999999997</v>
      </c>
      <c r="J16722">
        <v>27</v>
      </c>
      <c r="K16722">
        <v>11.16</v>
      </c>
      <c r="M16722">
        <v>12317</v>
      </c>
    </row>
    <row r="16723" spans="1:13" customFormat="1" hidden="1">
      <c r="A16723" t="s">
        <v>902</v>
      </c>
      <c r="B16723" t="s">
        <v>903</v>
      </c>
      <c r="C16723" s="1">
        <v>44294</v>
      </c>
      <c r="D16723">
        <v>3815241</v>
      </c>
      <c r="E16723">
        <v>2689102</v>
      </c>
      <c r="F16723">
        <v>1126139</v>
      </c>
      <c r="G16723">
        <v>129210</v>
      </c>
      <c r="H16723">
        <v>113624</v>
      </c>
      <c r="I16723">
        <v>39.49</v>
      </c>
      <c r="J16723">
        <v>27.84</v>
      </c>
      <c r="K16723">
        <v>11.66</v>
      </c>
      <c r="M16723">
        <v>11762</v>
      </c>
    </row>
    <row r="16724" spans="1:13" customFormat="1" hidden="1">
      <c r="A16724" t="s">
        <v>902</v>
      </c>
      <c r="B16724" t="s">
        <v>903</v>
      </c>
      <c r="C16724" s="1">
        <v>44295</v>
      </c>
      <c r="D16724">
        <v>3932413</v>
      </c>
      <c r="E16724">
        <v>2760938</v>
      </c>
      <c r="F16724">
        <v>1171475</v>
      </c>
      <c r="G16724">
        <v>117172</v>
      </c>
      <c r="H16724">
        <v>115097</v>
      </c>
      <c r="I16724">
        <v>40.71</v>
      </c>
      <c r="J16724">
        <v>28.58</v>
      </c>
      <c r="K16724">
        <v>12.13</v>
      </c>
      <c r="M16724">
        <v>11914</v>
      </c>
    </row>
    <row r="16725" spans="1:13" customFormat="1" hidden="1">
      <c r="A16725" t="s">
        <v>902</v>
      </c>
      <c r="B16725" t="s">
        <v>903</v>
      </c>
      <c r="C16725" s="1">
        <v>44296</v>
      </c>
      <c r="D16725">
        <v>4033579</v>
      </c>
      <c r="E16725">
        <v>2835894</v>
      </c>
      <c r="F16725">
        <v>1197685</v>
      </c>
      <c r="G16725">
        <v>101166</v>
      </c>
      <c r="H16725">
        <v>116566</v>
      </c>
      <c r="I16725">
        <v>41.75</v>
      </c>
      <c r="J16725">
        <v>29.36</v>
      </c>
      <c r="K16725">
        <v>12.4</v>
      </c>
      <c r="M16725">
        <v>12066</v>
      </c>
    </row>
    <row r="16726" spans="1:13" customFormat="1" hidden="1">
      <c r="A16726" t="s">
        <v>902</v>
      </c>
      <c r="B16726" t="s">
        <v>903</v>
      </c>
      <c r="C16726" s="1">
        <v>44297</v>
      </c>
      <c r="D16726">
        <v>4117641</v>
      </c>
      <c r="E16726">
        <v>2900383</v>
      </c>
      <c r="F16726">
        <v>1217258</v>
      </c>
      <c r="G16726">
        <v>84062</v>
      </c>
      <c r="H16726">
        <v>120256</v>
      </c>
      <c r="I16726">
        <v>42.62</v>
      </c>
      <c r="J16726">
        <v>30.02</v>
      </c>
      <c r="K16726">
        <v>12.6</v>
      </c>
      <c r="M16726">
        <v>12448</v>
      </c>
    </row>
    <row r="16727" spans="1:13" customFormat="1" hidden="1">
      <c r="A16727" t="s">
        <v>902</v>
      </c>
      <c r="B16727" t="s">
        <v>903</v>
      </c>
      <c r="C16727" s="1">
        <v>44298</v>
      </c>
      <c r="D16727">
        <v>4220229</v>
      </c>
      <c r="E16727">
        <v>2969647</v>
      </c>
      <c r="F16727">
        <v>1250582</v>
      </c>
      <c r="G16727">
        <v>102588</v>
      </c>
      <c r="H16727">
        <v>123576</v>
      </c>
      <c r="I16727">
        <v>43.69</v>
      </c>
      <c r="J16727">
        <v>30.74</v>
      </c>
      <c r="K16727">
        <v>12.95</v>
      </c>
      <c r="M16727">
        <v>12792</v>
      </c>
    </row>
    <row r="16728" spans="1:13" customFormat="1" hidden="1">
      <c r="A16728" t="s">
        <v>902</v>
      </c>
      <c r="B16728" t="s">
        <v>903</v>
      </c>
      <c r="C16728" s="1">
        <v>44299</v>
      </c>
      <c r="D16728">
        <v>4327732</v>
      </c>
      <c r="E16728">
        <v>3037023</v>
      </c>
      <c r="F16728">
        <v>1290709</v>
      </c>
      <c r="G16728">
        <v>107503</v>
      </c>
      <c r="H16728">
        <v>112149</v>
      </c>
      <c r="I16728">
        <v>44.8</v>
      </c>
      <c r="J16728">
        <v>31.44</v>
      </c>
      <c r="K16728">
        <v>13.36</v>
      </c>
      <c r="M16728">
        <v>11609</v>
      </c>
    </row>
    <row r="16729" spans="1:13" customFormat="1" hidden="1">
      <c r="A16729" t="s">
        <v>902</v>
      </c>
      <c r="B16729" t="s">
        <v>903</v>
      </c>
      <c r="C16729" s="1">
        <v>44300</v>
      </c>
      <c r="D16729">
        <v>4416581</v>
      </c>
      <c r="E16729">
        <v>3090994</v>
      </c>
      <c r="F16729">
        <v>1325587</v>
      </c>
      <c r="G16729">
        <v>88849</v>
      </c>
      <c r="H16729">
        <v>104364</v>
      </c>
      <c r="I16729">
        <v>45.72</v>
      </c>
      <c r="J16729">
        <v>32</v>
      </c>
      <c r="K16729">
        <v>13.72</v>
      </c>
      <c r="M16729">
        <v>10803</v>
      </c>
    </row>
    <row r="16730" spans="1:13" customFormat="1" hidden="1">
      <c r="A16730" t="s">
        <v>902</v>
      </c>
      <c r="B16730" t="s">
        <v>903</v>
      </c>
      <c r="C16730" s="1">
        <v>44301</v>
      </c>
      <c r="H16730">
        <v>96472</v>
      </c>
      <c r="M16730">
        <v>9986</v>
      </c>
    </row>
    <row r="16731" spans="1:13" customFormat="1" hidden="1">
      <c r="A16731" t="s">
        <v>902</v>
      </c>
      <c r="B16731" t="s">
        <v>903</v>
      </c>
      <c r="C16731" s="1">
        <v>44302</v>
      </c>
      <c r="H16731">
        <v>90300</v>
      </c>
      <c r="M16731">
        <v>9347</v>
      </c>
    </row>
    <row r="16732" spans="1:13" customFormat="1" hidden="1">
      <c r="A16732" t="s">
        <v>902</v>
      </c>
      <c r="B16732" t="s">
        <v>903</v>
      </c>
      <c r="C16732" s="1">
        <v>44303</v>
      </c>
      <c r="D16732">
        <v>4638477</v>
      </c>
      <c r="E16732">
        <v>3252579</v>
      </c>
      <c r="F16732">
        <v>1385898</v>
      </c>
      <c r="H16732">
        <v>86414</v>
      </c>
      <c r="I16732">
        <v>48.02</v>
      </c>
      <c r="J16732">
        <v>33.67</v>
      </c>
      <c r="K16732">
        <v>14.35</v>
      </c>
      <c r="M16732">
        <v>8945</v>
      </c>
    </row>
    <row r="16733" spans="1:13" customFormat="1" hidden="1">
      <c r="A16733" t="s">
        <v>902</v>
      </c>
      <c r="B16733" t="s">
        <v>903</v>
      </c>
      <c r="C16733" s="1">
        <v>44304</v>
      </c>
      <c r="D16733">
        <v>4657806</v>
      </c>
      <c r="E16733">
        <v>3266425</v>
      </c>
      <c r="F16733">
        <v>1391381</v>
      </c>
      <c r="G16733">
        <v>19329</v>
      </c>
      <c r="H16733">
        <v>77166</v>
      </c>
      <c r="I16733">
        <v>48.22</v>
      </c>
      <c r="J16733">
        <v>33.81</v>
      </c>
      <c r="K16733">
        <v>14.4</v>
      </c>
      <c r="M16733">
        <v>7988</v>
      </c>
    </row>
    <row r="16734" spans="1:13" customFormat="1" hidden="1">
      <c r="A16734" t="s">
        <v>902</v>
      </c>
      <c r="B16734" t="s">
        <v>903</v>
      </c>
      <c r="C16734" s="1">
        <v>44305</v>
      </c>
      <c r="D16734">
        <v>4717755</v>
      </c>
      <c r="E16734">
        <v>3317052</v>
      </c>
      <c r="F16734">
        <v>1400703</v>
      </c>
      <c r="G16734">
        <v>59949</v>
      </c>
      <c r="H16734">
        <v>71075</v>
      </c>
      <c r="I16734">
        <v>48.84</v>
      </c>
      <c r="J16734">
        <v>34.340000000000003</v>
      </c>
      <c r="K16734">
        <v>14.5</v>
      </c>
      <c r="M16734">
        <v>7357</v>
      </c>
    </row>
    <row r="16735" spans="1:13" customFormat="1" hidden="1">
      <c r="A16735" t="s">
        <v>902</v>
      </c>
      <c r="B16735" t="s">
        <v>903</v>
      </c>
      <c r="C16735" s="1">
        <v>44306</v>
      </c>
      <c r="D16735">
        <v>4788720</v>
      </c>
      <c r="E16735">
        <v>3363596</v>
      </c>
      <c r="F16735">
        <v>1425124</v>
      </c>
      <c r="G16735">
        <v>70965</v>
      </c>
      <c r="H16735">
        <v>65855</v>
      </c>
      <c r="I16735">
        <v>49.57</v>
      </c>
      <c r="J16735">
        <v>34.82</v>
      </c>
      <c r="K16735">
        <v>14.75</v>
      </c>
      <c r="M16735">
        <v>6817</v>
      </c>
    </row>
    <row r="16736" spans="1:13" customFormat="1" hidden="1">
      <c r="A16736" t="s">
        <v>902</v>
      </c>
      <c r="B16736" t="s">
        <v>903</v>
      </c>
      <c r="C16736" s="1">
        <v>44307</v>
      </c>
      <c r="D16736">
        <v>4872750</v>
      </c>
      <c r="E16736">
        <v>3419450</v>
      </c>
      <c r="F16736">
        <v>1453300</v>
      </c>
      <c r="G16736">
        <v>84030</v>
      </c>
      <c r="H16736">
        <v>65167</v>
      </c>
      <c r="I16736">
        <v>50.44</v>
      </c>
      <c r="J16736">
        <v>35.4</v>
      </c>
      <c r="K16736">
        <v>15.04</v>
      </c>
      <c r="M16736">
        <v>6746</v>
      </c>
    </row>
    <row r="16737" spans="1:13" customFormat="1" hidden="1">
      <c r="A16737" t="s">
        <v>902</v>
      </c>
      <c r="B16737" t="s">
        <v>903</v>
      </c>
      <c r="C16737" s="1">
        <v>44308</v>
      </c>
      <c r="D16737">
        <v>4999342</v>
      </c>
      <c r="E16737">
        <v>3508846</v>
      </c>
      <c r="F16737">
        <v>1490478</v>
      </c>
      <c r="G16737">
        <v>126592</v>
      </c>
      <c r="H16737">
        <v>72685</v>
      </c>
      <c r="I16737">
        <v>51.75</v>
      </c>
      <c r="J16737">
        <v>36.32</v>
      </c>
      <c r="K16737">
        <v>15.43</v>
      </c>
      <c r="M16737">
        <v>7524</v>
      </c>
    </row>
    <row r="16738" spans="1:13" customFormat="1" hidden="1">
      <c r="A16738" t="s">
        <v>902</v>
      </c>
      <c r="B16738" t="s">
        <v>903</v>
      </c>
      <c r="C16738" s="1">
        <v>44309</v>
      </c>
      <c r="D16738">
        <v>5129390</v>
      </c>
      <c r="E16738">
        <v>3576705</v>
      </c>
      <c r="F16738">
        <v>1552685</v>
      </c>
      <c r="G16738">
        <v>130048</v>
      </c>
      <c r="H16738">
        <v>80697</v>
      </c>
      <c r="I16738">
        <v>53.1</v>
      </c>
      <c r="J16738">
        <v>37.020000000000003</v>
      </c>
      <c r="K16738">
        <v>16.07</v>
      </c>
      <c r="M16738">
        <v>8353</v>
      </c>
    </row>
    <row r="16739" spans="1:13" customFormat="1" hidden="1">
      <c r="A16739" t="s">
        <v>902</v>
      </c>
      <c r="B16739" t="s">
        <v>903</v>
      </c>
      <c r="C16739" s="1">
        <v>44310</v>
      </c>
      <c r="H16739">
        <v>80100</v>
      </c>
      <c r="M16739">
        <v>8292</v>
      </c>
    </row>
    <row r="16740" spans="1:13" customFormat="1" hidden="1">
      <c r="A16740" t="s">
        <v>902</v>
      </c>
      <c r="B16740" t="s">
        <v>903</v>
      </c>
      <c r="C16740" s="1">
        <v>44311</v>
      </c>
      <c r="D16740">
        <v>5268968</v>
      </c>
      <c r="E16740">
        <v>3603901</v>
      </c>
      <c r="F16740">
        <v>1665067</v>
      </c>
      <c r="H16740">
        <v>87309</v>
      </c>
      <c r="I16740">
        <v>54.54</v>
      </c>
      <c r="J16740">
        <v>37.31</v>
      </c>
      <c r="K16740">
        <v>17.239999999999998</v>
      </c>
      <c r="M16740">
        <v>9038</v>
      </c>
    </row>
    <row r="16741" spans="1:13" customFormat="1" hidden="1">
      <c r="A16741" t="s">
        <v>902</v>
      </c>
      <c r="B16741" t="s">
        <v>903</v>
      </c>
      <c r="C16741" s="1">
        <v>44312</v>
      </c>
      <c r="D16741">
        <v>5391453</v>
      </c>
      <c r="E16741">
        <v>3679730</v>
      </c>
      <c r="F16741">
        <v>1711723</v>
      </c>
      <c r="G16741">
        <v>122485</v>
      </c>
      <c r="H16741">
        <v>96243</v>
      </c>
      <c r="I16741">
        <v>55.81</v>
      </c>
      <c r="J16741">
        <v>38.090000000000003</v>
      </c>
      <c r="K16741">
        <v>17.72</v>
      </c>
      <c r="M16741">
        <v>9963</v>
      </c>
    </row>
    <row r="16742" spans="1:13" customFormat="1" hidden="1">
      <c r="A16742" t="s">
        <v>902</v>
      </c>
      <c r="B16742" t="s">
        <v>903</v>
      </c>
      <c r="C16742" s="1">
        <v>44313</v>
      </c>
      <c r="D16742">
        <v>5548121</v>
      </c>
      <c r="E16742">
        <v>3774221</v>
      </c>
      <c r="F16742">
        <v>1773900</v>
      </c>
      <c r="G16742">
        <v>156668</v>
      </c>
      <c r="H16742">
        <v>108486</v>
      </c>
      <c r="I16742">
        <v>57.43</v>
      </c>
      <c r="J16742">
        <v>39.07</v>
      </c>
      <c r="K16742">
        <v>18.36</v>
      </c>
      <c r="M16742">
        <v>11230</v>
      </c>
    </row>
    <row r="16743" spans="1:13" customFormat="1" hidden="1">
      <c r="A16743" t="s">
        <v>902</v>
      </c>
      <c r="B16743" t="s">
        <v>903</v>
      </c>
      <c r="C16743" s="1">
        <v>44314</v>
      </c>
      <c r="D16743">
        <v>5692877</v>
      </c>
      <c r="E16743">
        <v>3870222</v>
      </c>
      <c r="F16743">
        <v>1822655</v>
      </c>
      <c r="G16743">
        <v>144756</v>
      </c>
      <c r="H16743">
        <v>117161</v>
      </c>
      <c r="I16743">
        <v>58.93</v>
      </c>
      <c r="J16743">
        <v>40.06</v>
      </c>
      <c r="K16743">
        <v>18.87</v>
      </c>
      <c r="M16743">
        <v>12128</v>
      </c>
    </row>
    <row r="16744" spans="1:13" customFormat="1" hidden="1">
      <c r="A16744" t="s">
        <v>902</v>
      </c>
      <c r="B16744" t="s">
        <v>903</v>
      </c>
      <c r="C16744" s="1">
        <v>44315</v>
      </c>
      <c r="D16744">
        <v>5794447</v>
      </c>
      <c r="E16744">
        <v>3913550</v>
      </c>
      <c r="F16744">
        <v>1880897</v>
      </c>
      <c r="G16744">
        <v>101570</v>
      </c>
      <c r="H16744">
        <v>113586</v>
      </c>
      <c r="I16744">
        <v>59.98</v>
      </c>
      <c r="J16744">
        <v>40.51</v>
      </c>
      <c r="K16744">
        <v>19.47</v>
      </c>
      <c r="M16744">
        <v>11758</v>
      </c>
    </row>
    <row r="16745" spans="1:13" customFormat="1" hidden="1">
      <c r="A16745" t="s">
        <v>902</v>
      </c>
      <c r="B16745" t="s">
        <v>903</v>
      </c>
      <c r="C16745" s="1">
        <v>44316</v>
      </c>
      <c r="D16745">
        <v>5971865</v>
      </c>
      <c r="E16745">
        <v>4023137</v>
      </c>
      <c r="F16745">
        <v>1948728</v>
      </c>
      <c r="G16745">
        <v>177418</v>
      </c>
      <c r="H16745">
        <v>120354</v>
      </c>
      <c r="I16745">
        <v>61.82</v>
      </c>
      <c r="J16745">
        <v>41.65</v>
      </c>
      <c r="K16745">
        <v>20.170000000000002</v>
      </c>
      <c r="M16745">
        <v>12459</v>
      </c>
    </row>
    <row r="16746" spans="1:13" customFormat="1" hidden="1">
      <c r="A16746" t="s">
        <v>902</v>
      </c>
      <c r="B16746" t="s">
        <v>903</v>
      </c>
      <c r="C16746" s="1">
        <v>44317</v>
      </c>
      <c r="D16746">
        <v>6080554</v>
      </c>
      <c r="E16746">
        <v>4064204</v>
      </c>
      <c r="F16746">
        <v>2016350</v>
      </c>
      <c r="G16746">
        <v>108689</v>
      </c>
      <c r="H16746">
        <v>125911</v>
      </c>
      <c r="I16746">
        <v>62.94</v>
      </c>
      <c r="J16746">
        <v>42.07</v>
      </c>
      <c r="K16746">
        <v>20.87</v>
      </c>
      <c r="M16746">
        <v>13034</v>
      </c>
    </row>
    <row r="16747" spans="1:13" customFormat="1" hidden="1">
      <c r="A16747" t="s">
        <v>902</v>
      </c>
      <c r="B16747" t="s">
        <v>903</v>
      </c>
      <c r="C16747" s="1">
        <v>44318</v>
      </c>
      <c r="D16747">
        <v>6150309</v>
      </c>
      <c r="E16747">
        <v>4073149</v>
      </c>
      <c r="F16747">
        <v>2077160</v>
      </c>
      <c r="G16747">
        <v>69755</v>
      </c>
      <c r="H16747">
        <v>125906</v>
      </c>
      <c r="I16747">
        <v>63.67</v>
      </c>
      <c r="J16747">
        <v>42.16</v>
      </c>
      <c r="K16747">
        <v>21.5</v>
      </c>
      <c r="M16747">
        <v>13033</v>
      </c>
    </row>
    <row r="16748" spans="1:13" customFormat="1" hidden="1">
      <c r="A16748" t="s">
        <v>902</v>
      </c>
      <c r="B16748" t="s">
        <v>903</v>
      </c>
      <c r="C16748" s="1">
        <v>44319</v>
      </c>
      <c r="D16748">
        <v>6257132</v>
      </c>
      <c r="E16748">
        <v>4099495</v>
      </c>
      <c r="F16748">
        <v>2157637</v>
      </c>
      <c r="G16748">
        <v>106823</v>
      </c>
      <c r="H16748">
        <v>123668</v>
      </c>
      <c r="I16748">
        <v>64.77</v>
      </c>
      <c r="J16748">
        <v>42.44</v>
      </c>
      <c r="K16748">
        <v>22.33</v>
      </c>
      <c r="M16748">
        <v>12802</v>
      </c>
    </row>
    <row r="16749" spans="1:13" customFormat="1" hidden="1">
      <c r="A16749" t="s">
        <v>902</v>
      </c>
      <c r="B16749" t="s">
        <v>903</v>
      </c>
      <c r="C16749" s="1">
        <v>44320</v>
      </c>
      <c r="D16749">
        <v>6372472</v>
      </c>
      <c r="E16749">
        <v>4123697</v>
      </c>
      <c r="F16749">
        <v>2248775</v>
      </c>
      <c r="G16749">
        <v>115340</v>
      </c>
      <c r="H16749">
        <v>117764</v>
      </c>
      <c r="I16749">
        <v>65.97</v>
      </c>
      <c r="J16749">
        <v>42.69</v>
      </c>
      <c r="K16749">
        <v>23.28</v>
      </c>
      <c r="M16749">
        <v>12190</v>
      </c>
    </row>
    <row r="16750" spans="1:13" customFormat="1" hidden="1">
      <c r="A16750" t="s">
        <v>902</v>
      </c>
      <c r="B16750" t="s">
        <v>903</v>
      </c>
      <c r="C16750" s="1">
        <v>44321</v>
      </c>
      <c r="D16750">
        <v>6468466</v>
      </c>
      <c r="E16750">
        <v>4153038</v>
      </c>
      <c r="F16750">
        <v>2315428</v>
      </c>
      <c r="G16750">
        <v>95994</v>
      </c>
      <c r="H16750">
        <v>110798</v>
      </c>
      <c r="I16750">
        <v>66.959999999999994</v>
      </c>
      <c r="J16750">
        <v>42.99</v>
      </c>
      <c r="K16750">
        <v>23.97</v>
      </c>
      <c r="M16750">
        <v>11469</v>
      </c>
    </row>
    <row r="16751" spans="1:13" customFormat="1" hidden="1">
      <c r="A16751" t="s">
        <v>902</v>
      </c>
      <c r="B16751" t="s">
        <v>903</v>
      </c>
      <c r="C16751" s="1">
        <v>44322</v>
      </c>
      <c r="D16751">
        <v>6610557</v>
      </c>
      <c r="E16751">
        <v>4203873</v>
      </c>
      <c r="F16751">
        <v>2406684</v>
      </c>
      <c r="G16751">
        <v>142091</v>
      </c>
      <c r="H16751">
        <v>116587</v>
      </c>
      <c r="I16751">
        <v>68.430000000000007</v>
      </c>
      <c r="J16751">
        <v>43.52</v>
      </c>
      <c r="K16751">
        <v>24.91</v>
      </c>
      <c r="M16751">
        <v>12069</v>
      </c>
    </row>
    <row r="16752" spans="1:13" customFormat="1" hidden="1">
      <c r="A16752" t="s">
        <v>902</v>
      </c>
      <c r="B16752" t="s">
        <v>903</v>
      </c>
      <c r="C16752" s="1">
        <v>44323</v>
      </c>
      <c r="D16752">
        <v>6714425</v>
      </c>
      <c r="E16752">
        <v>4261822</v>
      </c>
      <c r="F16752">
        <v>2452603</v>
      </c>
      <c r="G16752">
        <v>103868</v>
      </c>
      <c r="H16752">
        <v>106080</v>
      </c>
      <c r="I16752">
        <v>69.5</v>
      </c>
      <c r="J16752">
        <v>44.12</v>
      </c>
      <c r="K16752">
        <v>25.39</v>
      </c>
      <c r="M16752">
        <v>10981</v>
      </c>
    </row>
    <row r="16753" spans="1:13" customFormat="1" hidden="1">
      <c r="A16753" t="s">
        <v>902</v>
      </c>
      <c r="B16753" t="s">
        <v>903</v>
      </c>
      <c r="C16753" s="1">
        <v>44324</v>
      </c>
      <c r="D16753">
        <v>6776759</v>
      </c>
      <c r="E16753">
        <v>4288641</v>
      </c>
      <c r="F16753">
        <v>2488118</v>
      </c>
      <c r="G16753">
        <v>62334</v>
      </c>
      <c r="H16753">
        <v>99458</v>
      </c>
      <c r="I16753">
        <v>70.150000000000006</v>
      </c>
      <c r="J16753">
        <v>44.39</v>
      </c>
      <c r="K16753">
        <v>25.76</v>
      </c>
      <c r="M16753">
        <v>10295</v>
      </c>
    </row>
    <row r="16754" spans="1:13" customFormat="1" hidden="1">
      <c r="A16754" t="s">
        <v>902</v>
      </c>
      <c r="B16754" t="s">
        <v>903</v>
      </c>
      <c r="C16754" s="1">
        <v>44325</v>
      </c>
      <c r="D16754">
        <v>6809350</v>
      </c>
      <c r="E16754">
        <v>4305775</v>
      </c>
      <c r="F16754">
        <v>2503575</v>
      </c>
      <c r="G16754">
        <v>32591</v>
      </c>
      <c r="H16754">
        <v>94149</v>
      </c>
      <c r="I16754">
        <v>70.489999999999995</v>
      </c>
      <c r="J16754">
        <v>44.57</v>
      </c>
      <c r="K16754">
        <v>25.92</v>
      </c>
      <c r="M16754">
        <v>9746</v>
      </c>
    </row>
    <row r="16755" spans="1:13" customFormat="1" hidden="1">
      <c r="A16755" t="s">
        <v>902</v>
      </c>
      <c r="B16755" t="s">
        <v>903</v>
      </c>
      <c r="C16755" s="1">
        <v>44326</v>
      </c>
      <c r="D16755">
        <v>6876236</v>
      </c>
      <c r="E16755">
        <v>4346089</v>
      </c>
      <c r="F16755">
        <v>2530147</v>
      </c>
      <c r="G16755">
        <v>66886</v>
      </c>
      <c r="H16755">
        <v>88443</v>
      </c>
      <c r="I16755">
        <v>71.180000000000007</v>
      </c>
      <c r="J16755">
        <v>44.99</v>
      </c>
      <c r="K16755">
        <v>26.19</v>
      </c>
      <c r="M16755">
        <v>9155</v>
      </c>
    </row>
    <row r="16756" spans="1:13" customFormat="1" hidden="1">
      <c r="A16756" t="s">
        <v>902</v>
      </c>
      <c r="B16756" t="s">
        <v>903</v>
      </c>
      <c r="C16756" s="1">
        <v>44327</v>
      </c>
      <c r="H16756">
        <v>81210</v>
      </c>
      <c r="M16756">
        <v>8407</v>
      </c>
    </row>
    <row r="16757" spans="1:13" customFormat="1" hidden="1">
      <c r="A16757" t="s">
        <v>902</v>
      </c>
      <c r="B16757" t="s">
        <v>903</v>
      </c>
      <c r="C16757" s="1">
        <v>44328</v>
      </c>
      <c r="D16757">
        <v>7005646</v>
      </c>
      <c r="E16757">
        <v>4420767</v>
      </c>
      <c r="F16757">
        <v>2584879</v>
      </c>
      <c r="H16757">
        <v>76740</v>
      </c>
      <c r="I16757">
        <v>72.52</v>
      </c>
      <c r="J16757">
        <v>45.76</v>
      </c>
      <c r="K16757">
        <v>26.76</v>
      </c>
      <c r="M16757">
        <v>7944</v>
      </c>
    </row>
    <row r="16758" spans="1:13" customFormat="1" hidden="1">
      <c r="A16758" t="s">
        <v>902</v>
      </c>
      <c r="B16758" t="s">
        <v>903</v>
      </c>
      <c r="C16758" s="1">
        <v>44329</v>
      </c>
      <c r="D16758">
        <v>7110455</v>
      </c>
      <c r="E16758">
        <v>4483598</v>
      </c>
      <c r="F16758">
        <v>2626857</v>
      </c>
      <c r="G16758">
        <v>104809</v>
      </c>
      <c r="H16758">
        <v>71414</v>
      </c>
      <c r="I16758">
        <v>73.599999999999994</v>
      </c>
      <c r="J16758">
        <v>46.41</v>
      </c>
      <c r="K16758">
        <v>27.19</v>
      </c>
      <c r="M16758">
        <v>7392</v>
      </c>
    </row>
    <row r="16759" spans="1:13" customFormat="1" hidden="1">
      <c r="A16759" t="s">
        <v>902</v>
      </c>
      <c r="B16759" t="s">
        <v>903</v>
      </c>
      <c r="C16759" s="1">
        <v>44330</v>
      </c>
      <c r="D16759">
        <v>7211350</v>
      </c>
      <c r="E16759">
        <v>4554679</v>
      </c>
      <c r="F16759">
        <v>2656671</v>
      </c>
      <c r="G16759">
        <v>100895</v>
      </c>
      <c r="H16759">
        <v>70989</v>
      </c>
      <c r="I16759">
        <v>74.650000000000006</v>
      </c>
      <c r="J16759">
        <v>47.15</v>
      </c>
      <c r="K16759">
        <v>27.5</v>
      </c>
      <c r="M16759">
        <v>7348</v>
      </c>
    </row>
    <row r="16760" spans="1:13" customFormat="1" hidden="1">
      <c r="A16760" t="s">
        <v>902</v>
      </c>
      <c r="B16760" t="s">
        <v>903</v>
      </c>
      <c r="C16760" s="1">
        <v>44331</v>
      </c>
      <c r="D16760">
        <v>7301801</v>
      </c>
      <c r="E16760">
        <v>4600012</v>
      </c>
      <c r="F16760">
        <v>2701789</v>
      </c>
      <c r="G16760">
        <v>90451</v>
      </c>
      <c r="H16760">
        <v>75006</v>
      </c>
      <c r="I16760">
        <v>75.59</v>
      </c>
      <c r="J16760">
        <v>47.62</v>
      </c>
      <c r="K16760">
        <v>27.97</v>
      </c>
      <c r="M16760">
        <v>7764</v>
      </c>
    </row>
    <row r="16761" spans="1:13" customFormat="1" hidden="1">
      <c r="A16761" t="s">
        <v>902</v>
      </c>
      <c r="B16761" t="s">
        <v>903</v>
      </c>
      <c r="C16761" s="1">
        <v>44332</v>
      </c>
      <c r="D16761">
        <v>7366464</v>
      </c>
      <c r="E16761">
        <v>4639299</v>
      </c>
      <c r="F16761">
        <v>2727165</v>
      </c>
      <c r="G16761">
        <v>64663</v>
      </c>
      <c r="H16761">
        <v>79588</v>
      </c>
      <c r="I16761">
        <v>76.25</v>
      </c>
      <c r="J16761">
        <v>48.02</v>
      </c>
      <c r="K16761">
        <v>28.23</v>
      </c>
      <c r="M16761">
        <v>8239</v>
      </c>
    </row>
    <row r="16762" spans="1:13" customFormat="1" hidden="1">
      <c r="A16762" t="s">
        <v>902</v>
      </c>
      <c r="B16762" t="s">
        <v>903</v>
      </c>
      <c r="C16762" s="1">
        <v>44333</v>
      </c>
      <c r="D16762">
        <v>7464227</v>
      </c>
      <c r="E16762">
        <v>4714992</v>
      </c>
      <c r="F16762">
        <v>2749235</v>
      </c>
      <c r="G16762">
        <v>97763</v>
      </c>
      <c r="H16762">
        <v>83999</v>
      </c>
      <c r="I16762">
        <v>77.27</v>
      </c>
      <c r="J16762">
        <v>48.81</v>
      </c>
      <c r="K16762">
        <v>28.46</v>
      </c>
      <c r="M16762">
        <v>8695</v>
      </c>
    </row>
    <row r="16763" spans="1:13" customFormat="1" hidden="1">
      <c r="A16763" t="s">
        <v>902</v>
      </c>
      <c r="B16763" t="s">
        <v>903</v>
      </c>
      <c r="C16763" s="1">
        <v>44334</v>
      </c>
      <c r="D16763">
        <v>7565412</v>
      </c>
      <c r="E16763">
        <v>4790996</v>
      </c>
      <c r="F16763">
        <v>2774416</v>
      </c>
      <c r="G16763">
        <v>101185</v>
      </c>
      <c r="H16763">
        <v>89210</v>
      </c>
      <c r="I16763">
        <v>78.31</v>
      </c>
      <c r="J16763">
        <v>49.59</v>
      </c>
      <c r="K16763">
        <v>28.72</v>
      </c>
      <c r="M16763">
        <v>9235</v>
      </c>
    </row>
    <row r="16764" spans="1:13" customFormat="1" hidden="1">
      <c r="A16764" t="s">
        <v>902</v>
      </c>
      <c r="B16764" t="s">
        <v>903</v>
      </c>
      <c r="C16764" s="1">
        <v>44335</v>
      </c>
      <c r="D16764">
        <v>7644400</v>
      </c>
      <c r="E16764">
        <v>4829595</v>
      </c>
      <c r="F16764">
        <v>2814805</v>
      </c>
      <c r="G16764">
        <v>78988</v>
      </c>
      <c r="H16764">
        <v>91251</v>
      </c>
      <c r="I16764">
        <v>79.13</v>
      </c>
      <c r="J16764">
        <v>49.99</v>
      </c>
      <c r="K16764">
        <v>29.14</v>
      </c>
      <c r="M16764">
        <v>9446</v>
      </c>
    </row>
    <row r="16765" spans="1:13" customFormat="1" hidden="1">
      <c r="A16765" t="s">
        <v>902</v>
      </c>
      <c r="B16765" t="s">
        <v>903</v>
      </c>
      <c r="C16765" s="1">
        <v>44336</v>
      </c>
      <c r="D16765">
        <v>7785158</v>
      </c>
      <c r="E16765">
        <v>4898866</v>
      </c>
      <c r="F16765">
        <v>2886292</v>
      </c>
      <c r="G16765">
        <v>140758</v>
      </c>
      <c r="H16765">
        <v>96386</v>
      </c>
      <c r="I16765">
        <v>80.59</v>
      </c>
      <c r="J16765">
        <v>50.71</v>
      </c>
      <c r="K16765">
        <v>29.88</v>
      </c>
      <c r="M16765">
        <v>9977</v>
      </c>
    </row>
    <row r="16766" spans="1:13" customFormat="1" hidden="1">
      <c r="A16766" t="s">
        <v>902</v>
      </c>
      <c r="B16766" t="s">
        <v>903</v>
      </c>
      <c r="C16766" s="1">
        <v>44337</v>
      </c>
      <c r="D16766">
        <v>7936671</v>
      </c>
      <c r="E16766">
        <v>4969321</v>
      </c>
      <c r="F16766">
        <v>2967350</v>
      </c>
      <c r="G16766">
        <v>151513</v>
      </c>
      <c r="H16766">
        <v>103617</v>
      </c>
      <c r="I16766">
        <v>82.16</v>
      </c>
      <c r="J16766">
        <v>51.44</v>
      </c>
      <c r="K16766">
        <v>30.72</v>
      </c>
      <c r="M16766">
        <v>10726</v>
      </c>
    </row>
    <row r="16767" spans="1:13" customFormat="1" hidden="1">
      <c r="A16767" t="s">
        <v>902</v>
      </c>
      <c r="B16767" t="s">
        <v>903</v>
      </c>
      <c r="C16767" s="1">
        <v>44338</v>
      </c>
      <c r="D16767">
        <v>8006671</v>
      </c>
      <c r="E16767">
        <v>5005682</v>
      </c>
      <c r="F16767">
        <v>3000989</v>
      </c>
      <c r="G16767">
        <v>70000</v>
      </c>
      <c r="H16767">
        <v>100696</v>
      </c>
      <c r="I16767">
        <v>82.88</v>
      </c>
      <c r="J16767">
        <v>51.82</v>
      </c>
      <c r="K16767">
        <v>31.07</v>
      </c>
      <c r="M16767">
        <v>10424</v>
      </c>
    </row>
    <row r="16768" spans="1:13" customFormat="1" hidden="1">
      <c r="A16768" t="s">
        <v>902</v>
      </c>
      <c r="B16768" t="s">
        <v>903</v>
      </c>
      <c r="C16768" s="1">
        <v>44339</v>
      </c>
      <c r="D16768">
        <v>8035628</v>
      </c>
      <c r="E16768">
        <v>5023145</v>
      </c>
      <c r="F16768">
        <v>3012484</v>
      </c>
      <c r="G16768">
        <v>28957</v>
      </c>
      <c r="H16768">
        <v>95595</v>
      </c>
      <c r="I16768">
        <v>83.18</v>
      </c>
      <c r="J16768">
        <v>52</v>
      </c>
      <c r="K16768">
        <v>31.18</v>
      </c>
      <c r="M16768">
        <v>9896</v>
      </c>
    </row>
    <row r="16769" spans="1:13" customFormat="1" hidden="1">
      <c r="A16769" t="s">
        <v>902</v>
      </c>
      <c r="B16769" t="s">
        <v>903</v>
      </c>
      <c r="C16769" s="1">
        <v>44340</v>
      </c>
      <c r="D16769">
        <v>8099469</v>
      </c>
      <c r="E16769">
        <v>5026529</v>
      </c>
      <c r="F16769">
        <v>3072940</v>
      </c>
      <c r="G16769">
        <v>63841</v>
      </c>
      <c r="H16769">
        <v>90749</v>
      </c>
      <c r="I16769">
        <v>83.84</v>
      </c>
      <c r="J16769">
        <v>52.03</v>
      </c>
      <c r="K16769">
        <v>31.81</v>
      </c>
      <c r="M16769">
        <v>9394</v>
      </c>
    </row>
    <row r="16770" spans="1:13" customFormat="1" hidden="1">
      <c r="A16770" t="s">
        <v>902</v>
      </c>
      <c r="B16770" t="s">
        <v>903</v>
      </c>
      <c r="C16770" s="1">
        <v>44341</v>
      </c>
      <c r="D16770">
        <v>8236826</v>
      </c>
      <c r="E16770">
        <v>5040222</v>
      </c>
      <c r="F16770">
        <v>3196604</v>
      </c>
      <c r="G16770">
        <v>137357</v>
      </c>
      <c r="H16770">
        <v>95916</v>
      </c>
      <c r="I16770">
        <v>85.26</v>
      </c>
      <c r="J16770">
        <v>52.17</v>
      </c>
      <c r="K16770">
        <v>33.090000000000003</v>
      </c>
      <c r="M16770">
        <v>9929</v>
      </c>
    </row>
    <row r="16771" spans="1:13" customFormat="1" hidden="1">
      <c r="A16771" t="s">
        <v>902</v>
      </c>
      <c r="B16771" t="s">
        <v>903</v>
      </c>
      <c r="C16771" s="1">
        <v>44342</v>
      </c>
      <c r="D16771">
        <v>8384309</v>
      </c>
      <c r="E16771">
        <v>5056262</v>
      </c>
      <c r="F16771">
        <v>3328047</v>
      </c>
      <c r="G16771">
        <v>147483</v>
      </c>
      <c r="H16771">
        <v>105701</v>
      </c>
      <c r="I16771">
        <v>86.79</v>
      </c>
      <c r="J16771">
        <v>52.34</v>
      </c>
      <c r="K16771">
        <v>34.450000000000003</v>
      </c>
      <c r="M16771">
        <v>10942</v>
      </c>
    </row>
    <row r="16772" spans="1:13" customFormat="1" hidden="1">
      <c r="A16772" t="s">
        <v>902</v>
      </c>
      <c r="B16772" t="s">
        <v>903</v>
      </c>
      <c r="C16772" s="1">
        <v>44343</v>
      </c>
      <c r="D16772">
        <v>8530199</v>
      </c>
      <c r="E16772">
        <v>5084642</v>
      </c>
      <c r="F16772">
        <v>3445557</v>
      </c>
      <c r="G16772">
        <v>145890</v>
      </c>
      <c r="H16772">
        <v>106434</v>
      </c>
      <c r="I16772">
        <v>88.3</v>
      </c>
      <c r="J16772">
        <v>52.63</v>
      </c>
      <c r="K16772">
        <v>35.67</v>
      </c>
      <c r="M16772">
        <v>11018</v>
      </c>
    </row>
    <row r="16773" spans="1:13" customFormat="1" hidden="1">
      <c r="A16773" t="s">
        <v>902</v>
      </c>
      <c r="B16773" t="s">
        <v>903</v>
      </c>
      <c r="C16773" s="1">
        <v>44344</v>
      </c>
      <c r="D16773">
        <v>8659977</v>
      </c>
      <c r="E16773">
        <v>5120109</v>
      </c>
      <c r="F16773">
        <v>3539868</v>
      </c>
      <c r="G16773">
        <v>129778</v>
      </c>
      <c r="H16773">
        <v>103329</v>
      </c>
      <c r="I16773">
        <v>89.64</v>
      </c>
      <c r="J16773">
        <v>53</v>
      </c>
      <c r="K16773">
        <v>36.64</v>
      </c>
      <c r="M16773">
        <v>10696</v>
      </c>
    </row>
    <row r="16774" spans="1:13" customFormat="1" hidden="1">
      <c r="A16774" t="s">
        <v>902</v>
      </c>
      <c r="B16774" t="s">
        <v>903</v>
      </c>
      <c r="C16774" s="1">
        <v>44345</v>
      </c>
      <c r="D16774">
        <v>8719578</v>
      </c>
      <c r="E16774">
        <v>5137031</v>
      </c>
      <c r="F16774">
        <v>3582547</v>
      </c>
      <c r="G16774">
        <v>59601</v>
      </c>
      <c r="H16774">
        <v>101844</v>
      </c>
      <c r="I16774">
        <v>90.26</v>
      </c>
      <c r="J16774">
        <v>53.18</v>
      </c>
      <c r="K16774">
        <v>37.090000000000003</v>
      </c>
      <c r="M16774">
        <v>10542</v>
      </c>
    </row>
    <row r="16775" spans="1:13" customFormat="1" hidden="1">
      <c r="A16775" t="s">
        <v>902</v>
      </c>
      <c r="B16775" t="s">
        <v>903</v>
      </c>
      <c r="C16775" s="1">
        <v>44346</v>
      </c>
      <c r="D16775">
        <v>8758639</v>
      </c>
      <c r="E16775">
        <v>5146949</v>
      </c>
      <c r="F16775">
        <v>3611690</v>
      </c>
      <c r="G16775">
        <v>39061</v>
      </c>
      <c r="H16775">
        <v>103287</v>
      </c>
      <c r="I16775">
        <v>90.67</v>
      </c>
      <c r="J16775">
        <v>53.28</v>
      </c>
      <c r="K16775">
        <v>37.39</v>
      </c>
      <c r="M16775">
        <v>10692</v>
      </c>
    </row>
    <row r="16776" spans="1:13" customFormat="1" hidden="1">
      <c r="A16776" t="s">
        <v>902</v>
      </c>
      <c r="B16776" t="s">
        <v>903</v>
      </c>
      <c r="C16776" s="1">
        <v>44347</v>
      </c>
      <c r="D16776">
        <v>8832277</v>
      </c>
      <c r="E16776">
        <v>5176630</v>
      </c>
      <c r="F16776">
        <v>3655647</v>
      </c>
      <c r="G16776">
        <v>73638</v>
      </c>
      <c r="H16776">
        <v>104687</v>
      </c>
      <c r="I16776">
        <v>91.43</v>
      </c>
      <c r="J16776">
        <v>53.59</v>
      </c>
      <c r="K16776">
        <v>37.840000000000003</v>
      </c>
      <c r="M16776">
        <v>10837</v>
      </c>
    </row>
    <row r="16777" spans="1:13" customFormat="1" hidden="1">
      <c r="A16777" t="s">
        <v>902</v>
      </c>
      <c r="B16777" t="s">
        <v>903</v>
      </c>
      <c r="C16777" s="1">
        <v>44348</v>
      </c>
      <c r="D16777">
        <v>8901553</v>
      </c>
      <c r="E16777">
        <v>5206951</v>
      </c>
      <c r="F16777">
        <v>3694602</v>
      </c>
      <c r="G16777">
        <v>69276</v>
      </c>
      <c r="H16777">
        <v>94961</v>
      </c>
      <c r="I16777">
        <v>92.15</v>
      </c>
      <c r="J16777">
        <v>53.9</v>
      </c>
      <c r="K16777">
        <v>38.25</v>
      </c>
      <c r="M16777">
        <v>9830</v>
      </c>
    </row>
    <row r="16778" spans="1:13" customFormat="1" hidden="1">
      <c r="A16778" t="s">
        <v>902</v>
      </c>
      <c r="B16778" t="s">
        <v>903</v>
      </c>
      <c r="C16778" s="1">
        <v>44349</v>
      </c>
      <c r="D16778">
        <v>8959570</v>
      </c>
      <c r="E16778">
        <v>5227318</v>
      </c>
      <c r="F16778">
        <v>3732252</v>
      </c>
      <c r="G16778">
        <v>58017</v>
      </c>
      <c r="H16778">
        <v>82180</v>
      </c>
      <c r="I16778">
        <v>92.75</v>
      </c>
      <c r="J16778">
        <v>54.11</v>
      </c>
      <c r="K16778">
        <v>38.630000000000003</v>
      </c>
      <c r="M16778">
        <v>8507</v>
      </c>
    </row>
    <row r="16779" spans="1:13" customFormat="1" hidden="1">
      <c r="A16779" t="s">
        <v>902</v>
      </c>
      <c r="B16779" t="s">
        <v>903</v>
      </c>
      <c r="C16779" s="1">
        <v>44350</v>
      </c>
      <c r="D16779">
        <v>9053097</v>
      </c>
      <c r="E16779">
        <v>5238903</v>
      </c>
      <c r="F16779">
        <v>3814194</v>
      </c>
      <c r="G16779">
        <v>93527</v>
      </c>
      <c r="H16779">
        <v>74700</v>
      </c>
      <c r="I16779">
        <v>93.71</v>
      </c>
      <c r="J16779">
        <v>54.23</v>
      </c>
      <c r="K16779">
        <v>39.479999999999997</v>
      </c>
      <c r="M16779">
        <v>7733</v>
      </c>
    </row>
    <row r="16780" spans="1:13" customFormat="1" hidden="1">
      <c r="A16780" t="s">
        <v>902</v>
      </c>
      <c r="B16780" t="s">
        <v>903</v>
      </c>
      <c r="C16780" s="1">
        <v>44351</v>
      </c>
      <c r="H16780">
        <v>70220</v>
      </c>
      <c r="M16780">
        <v>7269</v>
      </c>
    </row>
    <row r="16781" spans="1:13" customFormat="1" hidden="1">
      <c r="A16781" t="s">
        <v>902</v>
      </c>
      <c r="B16781" t="s">
        <v>903</v>
      </c>
      <c r="C16781" s="1">
        <v>44352</v>
      </c>
      <c r="D16781">
        <v>9249943</v>
      </c>
      <c r="E16781">
        <v>5260418</v>
      </c>
      <c r="F16781">
        <v>3989525</v>
      </c>
      <c r="H16781">
        <v>75766</v>
      </c>
      <c r="I16781">
        <v>95.75</v>
      </c>
      <c r="J16781">
        <v>54.45</v>
      </c>
      <c r="K16781">
        <v>41.3</v>
      </c>
      <c r="M16781">
        <v>7843</v>
      </c>
    </row>
    <row r="16782" spans="1:13" customFormat="1" hidden="1">
      <c r="A16782" t="s">
        <v>902</v>
      </c>
      <c r="B16782" t="s">
        <v>903</v>
      </c>
      <c r="C16782" s="1">
        <v>44353</v>
      </c>
      <c r="E16782">
        <v>5261781</v>
      </c>
      <c r="F16782">
        <v>3994595</v>
      </c>
      <c r="H16782">
        <v>75803</v>
      </c>
      <c r="J16782">
        <v>54.47</v>
      </c>
      <c r="K16782">
        <v>41.35</v>
      </c>
      <c r="M16782">
        <v>7847</v>
      </c>
    </row>
    <row r="16783" spans="1:13" customFormat="1" hidden="1">
      <c r="A16783" t="s">
        <v>902</v>
      </c>
      <c r="B16783" t="s">
        <v>903</v>
      </c>
      <c r="C16783" s="1">
        <v>44354</v>
      </c>
      <c r="E16783">
        <v>5278680</v>
      </c>
      <c r="F16783">
        <v>4027056</v>
      </c>
      <c r="H16783">
        <v>70901</v>
      </c>
      <c r="J16783">
        <v>54.64</v>
      </c>
      <c r="K16783">
        <v>41.69</v>
      </c>
      <c r="M16783">
        <v>7339</v>
      </c>
    </row>
    <row r="16784" spans="1:13" customFormat="1" hidden="1">
      <c r="A16784" t="s">
        <v>902</v>
      </c>
      <c r="B16784" t="s">
        <v>903</v>
      </c>
      <c r="C16784" s="1">
        <v>44355</v>
      </c>
      <c r="E16784">
        <v>5296926</v>
      </c>
      <c r="F16784">
        <v>4073520</v>
      </c>
      <c r="H16784">
        <v>66622</v>
      </c>
      <c r="J16784">
        <v>54.83</v>
      </c>
      <c r="K16784">
        <v>42.17</v>
      </c>
      <c r="M16784">
        <v>6896</v>
      </c>
    </row>
    <row r="16785" spans="1:13" customFormat="1" hidden="1">
      <c r="A16785" t="s">
        <v>902</v>
      </c>
      <c r="B16785" t="s">
        <v>903</v>
      </c>
      <c r="C16785" s="1">
        <v>44356</v>
      </c>
      <c r="E16785">
        <v>5311475</v>
      </c>
      <c r="F16785">
        <v>4112876</v>
      </c>
      <c r="H16785">
        <v>63951</v>
      </c>
      <c r="J16785">
        <v>54.98</v>
      </c>
      <c r="K16785">
        <v>42.57</v>
      </c>
      <c r="M16785">
        <v>6620</v>
      </c>
    </row>
    <row r="16786" spans="1:13" customFormat="1" hidden="1">
      <c r="A16786" t="s">
        <v>902</v>
      </c>
      <c r="B16786" t="s">
        <v>903</v>
      </c>
      <c r="C16786" s="1">
        <v>44357</v>
      </c>
      <c r="E16786">
        <v>5324996</v>
      </c>
      <c r="F16786">
        <v>4157681</v>
      </c>
      <c r="H16786">
        <v>56207</v>
      </c>
      <c r="J16786">
        <v>55.12</v>
      </c>
      <c r="K16786">
        <v>43.04</v>
      </c>
      <c r="M16786">
        <v>5818</v>
      </c>
    </row>
    <row r="16787" spans="1:13" customFormat="1" hidden="1">
      <c r="A16787" t="s">
        <v>902</v>
      </c>
      <c r="B16787" t="s">
        <v>903</v>
      </c>
      <c r="C16787" s="1">
        <v>44358</v>
      </c>
      <c r="H16787">
        <v>47764</v>
      </c>
      <c r="M16787">
        <v>4944</v>
      </c>
    </row>
    <row r="16788" spans="1:13" customFormat="1" hidden="1">
      <c r="A16788" t="s">
        <v>902</v>
      </c>
      <c r="B16788" t="s">
        <v>903</v>
      </c>
      <c r="C16788" s="1">
        <v>44359</v>
      </c>
      <c r="H16788">
        <v>39320</v>
      </c>
      <c r="M16788">
        <v>4070</v>
      </c>
    </row>
    <row r="16789" spans="1:13" customFormat="1" hidden="1">
      <c r="A16789" t="s">
        <v>902</v>
      </c>
      <c r="B16789" t="s">
        <v>903</v>
      </c>
      <c r="C16789" s="1">
        <v>44360</v>
      </c>
      <c r="E16789">
        <v>5342379</v>
      </c>
      <c r="F16789">
        <v>4208619</v>
      </c>
      <c r="H16789">
        <v>39320</v>
      </c>
      <c r="J16789">
        <v>55.3</v>
      </c>
      <c r="K16789">
        <v>43.57</v>
      </c>
      <c r="M16789">
        <v>4070</v>
      </c>
    </row>
    <row r="16790" spans="1:13" customFormat="1" hidden="1">
      <c r="A16790" t="s">
        <v>902</v>
      </c>
      <c r="B16790" t="s">
        <v>903</v>
      </c>
      <c r="C16790" s="1">
        <v>44361</v>
      </c>
      <c r="E16790">
        <v>5351972</v>
      </c>
      <c r="F16790">
        <v>4240264</v>
      </c>
      <c r="H16790">
        <v>39320</v>
      </c>
      <c r="J16790">
        <v>55.4</v>
      </c>
      <c r="K16790">
        <v>43.89</v>
      </c>
      <c r="M16790">
        <v>4070</v>
      </c>
    </row>
    <row r="16791" spans="1:13" customFormat="1" hidden="1">
      <c r="A16791" t="s">
        <v>902</v>
      </c>
      <c r="B16791" t="s">
        <v>903</v>
      </c>
      <c r="C16791" s="1">
        <v>44362</v>
      </c>
      <c r="E16791">
        <v>5363124</v>
      </c>
      <c r="F16791">
        <v>4271990</v>
      </c>
      <c r="H16791">
        <v>39320</v>
      </c>
      <c r="J16791">
        <v>55.52</v>
      </c>
      <c r="K16791">
        <v>44.22</v>
      </c>
      <c r="M16791">
        <v>4070</v>
      </c>
    </row>
    <row r="16792" spans="1:13" customFormat="1" hidden="1">
      <c r="A16792" t="s">
        <v>902</v>
      </c>
      <c r="B16792" t="s">
        <v>903</v>
      </c>
      <c r="C16792" s="1">
        <v>44363</v>
      </c>
      <c r="E16792">
        <v>5375923</v>
      </c>
      <c r="F16792">
        <v>4299073</v>
      </c>
      <c r="H16792">
        <v>39320</v>
      </c>
      <c r="J16792">
        <v>55.65</v>
      </c>
      <c r="K16792">
        <v>44.5</v>
      </c>
      <c r="M16792">
        <v>4070</v>
      </c>
    </row>
    <row r="16793" spans="1:13" customFormat="1" hidden="1">
      <c r="A16793" t="s">
        <v>902</v>
      </c>
      <c r="B16793" t="s">
        <v>903</v>
      </c>
      <c r="C16793" s="1">
        <v>44364</v>
      </c>
      <c r="E16793">
        <v>5389058</v>
      </c>
      <c r="F16793">
        <v>4360313</v>
      </c>
      <c r="H16793">
        <v>39320</v>
      </c>
      <c r="J16793">
        <v>55.79</v>
      </c>
      <c r="K16793">
        <v>45.14</v>
      </c>
      <c r="M16793">
        <v>4070</v>
      </c>
    </row>
    <row r="16794" spans="1:13" customFormat="1" hidden="1">
      <c r="A16794" t="s">
        <v>902</v>
      </c>
      <c r="B16794" t="s">
        <v>903</v>
      </c>
      <c r="C16794" s="1">
        <v>44365</v>
      </c>
      <c r="H16794">
        <v>39320</v>
      </c>
      <c r="M16794">
        <v>4070</v>
      </c>
    </row>
    <row r="16795" spans="1:13" customFormat="1" hidden="1">
      <c r="A16795" t="s">
        <v>902</v>
      </c>
      <c r="B16795" t="s">
        <v>903</v>
      </c>
      <c r="C16795" s="1">
        <v>44366</v>
      </c>
      <c r="H16795">
        <v>39320</v>
      </c>
      <c r="M16795">
        <v>4070</v>
      </c>
    </row>
    <row r="16796" spans="1:13" customFormat="1" hidden="1">
      <c r="A16796" t="s">
        <v>902</v>
      </c>
      <c r="B16796" t="s">
        <v>903</v>
      </c>
      <c r="C16796" s="1">
        <v>44367</v>
      </c>
      <c r="D16796">
        <v>9839749</v>
      </c>
      <c r="E16796">
        <v>5411431</v>
      </c>
      <c r="F16796">
        <v>4491113</v>
      </c>
      <c r="H16796">
        <v>39320</v>
      </c>
      <c r="I16796">
        <v>101.86</v>
      </c>
      <c r="J16796">
        <v>56.02</v>
      </c>
      <c r="K16796">
        <v>46.49</v>
      </c>
      <c r="M16796">
        <v>4070</v>
      </c>
    </row>
    <row r="16797" spans="1:13" customFormat="1" hidden="1">
      <c r="A16797" t="s">
        <v>902</v>
      </c>
      <c r="B16797" t="s">
        <v>903</v>
      </c>
      <c r="C16797" s="1">
        <v>44368</v>
      </c>
      <c r="E16797">
        <v>5421230</v>
      </c>
      <c r="F16797">
        <v>4555029</v>
      </c>
      <c r="H16797">
        <v>40146</v>
      </c>
      <c r="J16797">
        <v>56.12</v>
      </c>
      <c r="K16797">
        <v>47.15</v>
      </c>
      <c r="M16797">
        <v>4156</v>
      </c>
    </row>
    <row r="16798" spans="1:13" customFormat="1" hidden="1">
      <c r="A16798" t="s">
        <v>902</v>
      </c>
      <c r="B16798" t="s">
        <v>903</v>
      </c>
      <c r="C16798" s="1">
        <v>44369</v>
      </c>
      <c r="E16798">
        <v>5431713</v>
      </c>
      <c r="F16798">
        <v>4619877</v>
      </c>
      <c r="H16798">
        <v>40972</v>
      </c>
      <c r="J16798">
        <v>56.23</v>
      </c>
      <c r="K16798">
        <v>47.82</v>
      </c>
      <c r="M16798">
        <v>4241</v>
      </c>
    </row>
    <row r="16799" spans="1:13" customFormat="1" hidden="1">
      <c r="A16799" t="s">
        <v>902</v>
      </c>
      <c r="B16799" t="s">
        <v>903</v>
      </c>
      <c r="C16799" s="1">
        <v>44370</v>
      </c>
      <c r="E16799">
        <v>5445544</v>
      </c>
      <c r="F16799">
        <v>4657776</v>
      </c>
      <c r="H16799">
        <v>41798</v>
      </c>
      <c r="J16799">
        <v>56.37</v>
      </c>
      <c r="K16799">
        <v>48.22</v>
      </c>
      <c r="M16799">
        <v>4327</v>
      </c>
    </row>
    <row r="16800" spans="1:13" customFormat="1" hidden="1">
      <c r="A16800" t="s">
        <v>902</v>
      </c>
      <c r="B16800" t="s">
        <v>903</v>
      </c>
      <c r="C16800" s="1">
        <v>44371</v>
      </c>
      <c r="E16800">
        <v>5454866</v>
      </c>
      <c r="F16800">
        <v>4728655</v>
      </c>
      <c r="H16800">
        <v>42624</v>
      </c>
      <c r="J16800">
        <v>56.47</v>
      </c>
      <c r="K16800">
        <v>48.95</v>
      </c>
      <c r="M16800">
        <v>4412</v>
      </c>
    </row>
    <row r="16801" spans="1:13" customFormat="1" hidden="1">
      <c r="A16801" t="s">
        <v>902</v>
      </c>
      <c r="B16801" t="s">
        <v>903</v>
      </c>
      <c r="C16801" s="1">
        <v>44372</v>
      </c>
      <c r="H16801">
        <v>43450</v>
      </c>
      <c r="M16801">
        <v>4498</v>
      </c>
    </row>
    <row r="16802" spans="1:13" customFormat="1" hidden="1">
      <c r="A16802" t="s">
        <v>902</v>
      </c>
      <c r="B16802" t="s">
        <v>903</v>
      </c>
      <c r="C16802" s="1">
        <v>44373</v>
      </c>
      <c r="H16802">
        <v>44276</v>
      </c>
      <c r="M16802">
        <v>4583</v>
      </c>
    </row>
    <row r="16803" spans="1:13" customFormat="1" hidden="1">
      <c r="A16803" t="s">
        <v>902</v>
      </c>
      <c r="B16803" t="s">
        <v>903</v>
      </c>
      <c r="C16803" s="1">
        <v>44374</v>
      </c>
      <c r="D16803">
        <v>10155466</v>
      </c>
      <c r="E16803">
        <v>5468205</v>
      </c>
      <c r="F16803">
        <v>4842148</v>
      </c>
      <c r="H16803">
        <v>45102</v>
      </c>
      <c r="I16803">
        <v>105.13</v>
      </c>
      <c r="J16803">
        <v>56.6</v>
      </c>
      <c r="K16803">
        <v>50.12</v>
      </c>
      <c r="M16803">
        <v>4669</v>
      </c>
    </row>
    <row r="16804" spans="1:13" customFormat="1" hidden="1">
      <c r="A16804" t="s">
        <v>902</v>
      </c>
      <c r="B16804" t="s">
        <v>903</v>
      </c>
      <c r="C16804" s="1">
        <v>44375</v>
      </c>
      <c r="E16804">
        <v>5477405</v>
      </c>
      <c r="F16804">
        <v>4874076</v>
      </c>
      <c r="H16804">
        <v>39990</v>
      </c>
      <c r="J16804">
        <v>56.7</v>
      </c>
      <c r="K16804">
        <v>50.45</v>
      </c>
      <c r="M16804">
        <v>4140</v>
      </c>
    </row>
    <row r="16805" spans="1:13" customFormat="1" hidden="1">
      <c r="A16805" t="s">
        <v>902</v>
      </c>
      <c r="B16805" t="s">
        <v>903</v>
      </c>
      <c r="C16805" s="1">
        <v>44376</v>
      </c>
      <c r="E16805">
        <v>5486514</v>
      </c>
      <c r="F16805">
        <v>4916927</v>
      </c>
      <c r="H16805">
        <v>34877</v>
      </c>
      <c r="J16805">
        <v>56.79</v>
      </c>
      <c r="K16805">
        <v>50.9</v>
      </c>
      <c r="M16805">
        <v>3610</v>
      </c>
    </row>
    <row r="16806" spans="1:13" customFormat="1" hidden="1">
      <c r="A16806" t="s">
        <v>902</v>
      </c>
      <c r="B16806" t="s">
        <v>903</v>
      </c>
      <c r="C16806" s="1">
        <v>44377</v>
      </c>
      <c r="H16806">
        <v>29764</v>
      </c>
      <c r="M16806">
        <v>3081</v>
      </c>
    </row>
    <row r="16807" spans="1:13" customFormat="1" hidden="1">
      <c r="A16807" t="s">
        <v>902</v>
      </c>
      <c r="B16807" t="s">
        <v>903</v>
      </c>
      <c r="C16807" s="1">
        <v>44378</v>
      </c>
      <c r="H16807">
        <v>24652</v>
      </c>
      <c r="M16807">
        <v>2552</v>
      </c>
    </row>
    <row r="16808" spans="1:13" customFormat="1" hidden="1">
      <c r="A16808" t="s">
        <v>902</v>
      </c>
      <c r="B16808" t="s">
        <v>903</v>
      </c>
      <c r="C16808" s="1">
        <v>44379</v>
      </c>
      <c r="H16808">
        <v>19539</v>
      </c>
      <c r="M16808">
        <v>2023</v>
      </c>
    </row>
    <row r="16809" spans="1:13" customFormat="1" hidden="1">
      <c r="A16809" t="s">
        <v>902</v>
      </c>
      <c r="B16809" t="s">
        <v>903</v>
      </c>
      <c r="C16809" s="1">
        <v>44380</v>
      </c>
      <c r="H16809">
        <v>14426</v>
      </c>
      <c r="M16809">
        <v>1493</v>
      </c>
    </row>
    <row r="16810" spans="1:13" customFormat="1" hidden="1">
      <c r="A16810" t="s">
        <v>902</v>
      </c>
      <c r="B16810" t="s">
        <v>903</v>
      </c>
      <c r="C16810" s="1">
        <v>44381</v>
      </c>
      <c r="E16810">
        <v>5506665</v>
      </c>
      <c r="F16810">
        <v>5058824</v>
      </c>
      <c r="H16810">
        <v>9314</v>
      </c>
      <c r="J16810">
        <v>57</v>
      </c>
      <c r="K16810">
        <v>52.37</v>
      </c>
      <c r="M16810">
        <v>964</v>
      </c>
    </row>
    <row r="16811" spans="1:13" customFormat="1" hidden="1">
      <c r="A16811" t="s">
        <v>902</v>
      </c>
      <c r="B16811" t="s">
        <v>903</v>
      </c>
      <c r="C16811" s="1">
        <v>44382</v>
      </c>
      <c r="E16811">
        <v>5513327</v>
      </c>
      <c r="F16811">
        <v>5072024</v>
      </c>
      <c r="H16811">
        <v>9314</v>
      </c>
      <c r="J16811">
        <v>57.07</v>
      </c>
      <c r="K16811">
        <v>52.5</v>
      </c>
      <c r="M16811">
        <v>964</v>
      </c>
    </row>
    <row r="16812" spans="1:13" customFormat="1" hidden="1">
      <c r="A16812" t="s">
        <v>902</v>
      </c>
      <c r="B16812" t="s">
        <v>903</v>
      </c>
      <c r="C16812" s="1">
        <v>44383</v>
      </c>
      <c r="H16812">
        <v>9314</v>
      </c>
      <c r="M16812">
        <v>964</v>
      </c>
    </row>
    <row r="16813" spans="1:13" customFormat="1" hidden="1">
      <c r="A16813" t="s">
        <v>902</v>
      </c>
      <c r="B16813" t="s">
        <v>903</v>
      </c>
      <c r="C16813" s="1">
        <v>44384</v>
      </c>
      <c r="E16813">
        <v>5523878</v>
      </c>
      <c r="F16813">
        <v>5126330</v>
      </c>
      <c r="H16813">
        <v>9314</v>
      </c>
      <c r="J16813">
        <v>57.18</v>
      </c>
      <c r="K16813">
        <v>53.07</v>
      </c>
      <c r="M16813">
        <v>964</v>
      </c>
    </row>
    <row r="16814" spans="1:13" customFormat="1" hidden="1">
      <c r="A16814" t="s">
        <v>902</v>
      </c>
      <c r="B16814" t="s">
        <v>903</v>
      </c>
      <c r="C16814" s="1">
        <v>44385</v>
      </c>
      <c r="H16814">
        <v>9314</v>
      </c>
      <c r="M16814">
        <v>964</v>
      </c>
    </row>
    <row r="16815" spans="1:13" customFormat="1" hidden="1">
      <c r="A16815" t="s">
        <v>902</v>
      </c>
      <c r="B16815" t="s">
        <v>903</v>
      </c>
      <c r="C16815" s="1">
        <v>44386</v>
      </c>
      <c r="H16815">
        <v>9314</v>
      </c>
      <c r="M16815">
        <v>964</v>
      </c>
    </row>
    <row r="16816" spans="1:13" customFormat="1" hidden="1">
      <c r="A16816" t="s">
        <v>902</v>
      </c>
      <c r="B16816" t="s">
        <v>903</v>
      </c>
      <c r="C16816" s="1">
        <v>44387</v>
      </c>
      <c r="H16816">
        <v>9314</v>
      </c>
      <c r="M16816">
        <v>964</v>
      </c>
    </row>
    <row r="16817" spans="1:13" customFormat="1" hidden="1">
      <c r="A16817" t="s">
        <v>902</v>
      </c>
      <c r="B16817" t="s">
        <v>903</v>
      </c>
      <c r="C16817" s="1">
        <v>44388</v>
      </c>
      <c r="E16817">
        <v>5538557</v>
      </c>
      <c r="F16817">
        <v>5175503</v>
      </c>
      <c r="H16817">
        <v>9314</v>
      </c>
      <c r="J16817">
        <v>57.33</v>
      </c>
      <c r="K16817">
        <v>53.57</v>
      </c>
      <c r="M16817">
        <v>964</v>
      </c>
    </row>
    <row r="16818" spans="1:13" customFormat="1" hidden="1">
      <c r="A16818" t="s">
        <v>902</v>
      </c>
      <c r="B16818" t="s">
        <v>903</v>
      </c>
      <c r="C16818" s="1">
        <v>44389</v>
      </c>
      <c r="E16818">
        <v>5543891</v>
      </c>
      <c r="F16818">
        <v>5202925</v>
      </c>
      <c r="H16818">
        <v>9314</v>
      </c>
      <c r="J16818">
        <v>57.39</v>
      </c>
      <c r="K16818">
        <v>53.86</v>
      </c>
      <c r="M16818">
        <v>964</v>
      </c>
    </row>
    <row r="16819" spans="1:13" customFormat="1" hidden="1">
      <c r="A16819" t="s">
        <v>902</v>
      </c>
      <c r="B16819" t="s">
        <v>903</v>
      </c>
      <c r="C16819" s="1">
        <v>44390</v>
      </c>
      <c r="E16819">
        <v>5548451</v>
      </c>
      <c r="F16819">
        <v>5226741</v>
      </c>
      <c r="H16819">
        <v>9314</v>
      </c>
      <c r="J16819">
        <v>57.44</v>
      </c>
      <c r="K16819">
        <v>54.11</v>
      </c>
      <c r="M16819">
        <v>964</v>
      </c>
    </row>
    <row r="16820" spans="1:13" customFormat="1" hidden="1">
      <c r="A16820" t="s">
        <v>902</v>
      </c>
      <c r="B16820" t="s">
        <v>903</v>
      </c>
      <c r="C16820" s="1">
        <v>44391</v>
      </c>
      <c r="H16820">
        <v>9314</v>
      </c>
      <c r="M16820">
        <v>964</v>
      </c>
    </row>
    <row r="16821" spans="1:13" customFormat="1" hidden="1">
      <c r="A16821" t="s">
        <v>902</v>
      </c>
      <c r="B16821" t="s">
        <v>903</v>
      </c>
      <c r="C16821" s="1">
        <v>44392</v>
      </c>
      <c r="E16821">
        <v>5559178</v>
      </c>
      <c r="F16821">
        <v>5268814</v>
      </c>
      <c r="H16821">
        <v>9314</v>
      </c>
      <c r="J16821">
        <v>57.55</v>
      </c>
      <c r="K16821">
        <v>54.54</v>
      </c>
      <c r="M16821">
        <v>964</v>
      </c>
    </row>
    <row r="16822" spans="1:13" customFormat="1" hidden="1">
      <c r="A16822" t="s">
        <v>902</v>
      </c>
      <c r="B16822" t="s">
        <v>903</v>
      </c>
      <c r="C16822" s="1">
        <v>44393</v>
      </c>
      <c r="H16822">
        <v>9314</v>
      </c>
      <c r="M16822">
        <v>964</v>
      </c>
    </row>
    <row r="16823" spans="1:13" customFormat="1" hidden="1">
      <c r="A16823" t="s">
        <v>902</v>
      </c>
      <c r="B16823" t="s">
        <v>903</v>
      </c>
      <c r="C16823" s="1">
        <v>44394</v>
      </c>
      <c r="H16823">
        <v>9314</v>
      </c>
      <c r="M16823">
        <v>964</v>
      </c>
    </row>
    <row r="16824" spans="1:13" customFormat="1" hidden="1">
      <c r="A16824" t="s">
        <v>902</v>
      </c>
      <c r="B16824" t="s">
        <v>903</v>
      </c>
      <c r="C16824" s="1">
        <v>44395</v>
      </c>
      <c r="E16824">
        <v>5569099</v>
      </c>
      <c r="F16824">
        <v>5293132</v>
      </c>
      <c r="H16824">
        <v>9314</v>
      </c>
      <c r="J16824">
        <v>57.65</v>
      </c>
      <c r="K16824">
        <v>54.79</v>
      </c>
      <c r="M16824">
        <v>964</v>
      </c>
    </row>
    <row r="16825" spans="1:13" customFormat="1" hidden="1">
      <c r="A16825" t="s">
        <v>902</v>
      </c>
      <c r="B16825" t="s">
        <v>903</v>
      </c>
      <c r="C16825" s="1">
        <v>44396</v>
      </c>
      <c r="E16825">
        <v>5573557</v>
      </c>
      <c r="F16825">
        <v>5311557</v>
      </c>
      <c r="H16825">
        <v>9314</v>
      </c>
      <c r="J16825">
        <v>57.7</v>
      </c>
      <c r="K16825">
        <v>54.98</v>
      </c>
      <c r="M16825">
        <v>964</v>
      </c>
    </row>
    <row r="16826" spans="1:13" customFormat="1" hidden="1">
      <c r="A16826" t="s">
        <v>902</v>
      </c>
      <c r="B16826" t="s">
        <v>903</v>
      </c>
      <c r="C16826" s="1">
        <v>44397</v>
      </c>
      <c r="E16826">
        <v>5578183</v>
      </c>
      <c r="F16826">
        <v>5327325</v>
      </c>
      <c r="H16826">
        <v>9314</v>
      </c>
      <c r="J16826">
        <v>57.74</v>
      </c>
      <c r="K16826">
        <v>55.15</v>
      </c>
      <c r="M16826">
        <v>964</v>
      </c>
    </row>
    <row r="16827" spans="1:13" customFormat="1" hidden="1">
      <c r="A16827" t="s">
        <v>902</v>
      </c>
      <c r="B16827" t="s">
        <v>903</v>
      </c>
      <c r="C16827" s="1">
        <v>44398</v>
      </c>
      <c r="E16827">
        <v>5582815</v>
      </c>
      <c r="F16827">
        <v>5344123</v>
      </c>
      <c r="H16827">
        <v>9314</v>
      </c>
      <c r="J16827">
        <v>57.79</v>
      </c>
      <c r="K16827">
        <v>55.32</v>
      </c>
      <c r="M16827">
        <v>964</v>
      </c>
    </row>
    <row r="16828" spans="1:13" customFormat="1" hidden="1">
      <c r="A16828" t="s">
        <v>902</v>
      </c>
      <c r="B16828" t="s">
        <v>903</v>
      </c>
      <c r="C16828" s="1">
        <v>44399</v>
      </c>
      <c r="E16828">
        <v>5588272</v>
      </c>
      <c r="F16828">
        <v>5357511</v>
      </c>
      <c r="H16828">
        <v>9314</v>
      </c>
      <c r="J16828">
        <v>57.85</v>
      </c>
      <c r="K16828">
        <v>55.46</v>
      </c>
      <c r="M16828">
        <v>964</v>
      </c>
    </row>
    <row r="16829" spans="1:13" customFormat="1" hidden="1">
      <c r="A16829" t="s">
        <v>902</v>
      </c>
      <c r="B16829" t="s">
        <v>903</v>
      </c>
      <c r="C16829" s="1">
        <v>44400</v>
      </c>
      <c r="H16829">
        <v>9314</v>
      </c>
      <c r="M16829">
        <v>964</v>
      </c>
    </row>
    <row r="16830" spans="1:13" customFormat="1" hidden="1">
      <c r="A16830" t="s">
        <v>902</v>
      </c>
      <c r="B16830" t="s">
        <v>903</v>
      </c>
      <c r="C16830" s="1">
        <v>44401</v>
      </c>
      <c r="H16830">
        <v>9314</v>
      </c>
      <c r="M16830">
        <v>964</v>
      </c>
    </row>
    <row r="16831" spans="1:13" customFormat="1" hidden="1">
      <c r="A16831" t="s">
        <v>902</v>
      </c>
      <c r="B16831" t="s">
        <v>903</v>
      </c>
      <c r="C16831" s="1">
        <v>44402</v>
      </c>
      <c r="E16831">
        <v>5596543</v>
      </c>
      <c r="F16831">
        <v>5374864</v>
      </c>
      <c r="H16831">
        <v>9314</v>
      </c>
      <c r="J16831">
        <v>57.93</v>
      </c>
      <c r="K16831">
        <v>55.64</v>
      </c>
      <c r="M16831">
        <v>964</v>
      </c>
    </row>
    <row r="16832" spans="1:13" customFormat="1" hidden="1">
      <c r="A16832" t="s">
        <v>902</v>
      </c>
      <c r="B16832" t="s">
        <v>903</v>
      </c>
      <c r="C16832" s="1">
        <v>44403</v>
      </c>
      <c r="E16832">
        <v>5600959</v>
      </c>
      <c r="F16832">
        <v>5390593</v>
      </c>
      <c r="H16832">
        <v>9314</v>
      </c>
      <c r="J16832">
        <v>57.98</v>
      </c>
      <c r="K16832">
        <v>55.8</v>
      </c>
      <c r="M16832">
        <v>964</v>
      </c>
    </row>
    <row r="16833" spans="1:13" customFormat="1" hidden="1">
      <c r="A16833" t="s">
        <v>902</v>
      </c>
      <c r="B16833" t="s">
        <v>903</v>
      </c>
      <c r="C16833" s="1">
        <v>44404</v>
      </c>
      <c r="E16833">
        <v>5605713</v>
      </c>
      <c r="F16833">
        <v>5405781</v>
      </c>
      <c r="H16833">
        <v>9314</v>
      </c>
      <c r="J16833">
        <v>58.03</v>
      </c>
      <c r="K16833">
        <v>55.96</v>
      </c>
      <c r="M16833">
        <v>964</v>
      </c>
    </row>
    <row r="16834" spans="1:13" customFormat="1" hidden="1">
      <c r="A16834" t="s">
        <v>902</v>
      </c>
      <c r="B16834" t="s">
        <v>903</v>
      </c>
      <c r="C16834" s="1">
        <v>44405</v>
      </c>
      <c r="E16834">
        <v>5611260</v>
      </c>
      <c r="F16834">
        <v>5418198</v>
      </c>
      <c r="H16834">
        <v>9314</v>
      </c>
      <c r="J16834">
        <v>58.09</v>
      </c>
      <c r="K16834">
        <v>56.09</v>
      </c>
      <c r="M16834">
        <v>964</v>
      </c>
    </row>
    <row r="16835" spans="1:13" customFormat="1" hidden="1">
      <c r="A16835" t="s">
        <v>902</v>
      </c>
      <c r="B16835" t="s">
        <v>903</v>
      </c>
      <c r="C16835" s="1">
        <v>44406</v>
      </c>
      <c r="E16835">
        <v>5617260</v>
      </c>
      <c r="F16835">
        <v>5428980</v>
      </c>
      <c r="H16835">
        <v>9314</v>
      </c>
      <c r="J16835">
        <v>58.15</v>
      </c>
      <c r="K16835">
        <v>56.2</v>
      </c>
      <c r="M16835">
        <v>964</v>
      </c>
    </row>
    <row r="16836" spans="1:13" customFormat="1" hidden="1">
      <c r="A16836" t="s">
        <v>902</v>
      </c>
      <c r="B16836" t="s">
        <v>903</v>
      </c>
      <c r="C16836" s="1">
        <v>44407</v>
      </c>
      <c r="H16836">
        <v>9314</v>
      </c>
      <c r="M16836">
        <v>964</v>
      </c>
    </row>
    <row r="16837" spans="1:13" customFormat="1" hidden="1">
      <c r="A16837" t="s">
        <v>902</v>
      </c>
      <c r="B16837" t="s">
        <v>903</v>
      </c>
      <c r="C16837" s="1">
        <v>44408</v>
      </c>
      <c r="H16837">
        <v>9314</v>
      </c>
      <c r="M16837">
        <v>964</v>
      </c>
    </row>
    <row r="16838" spans="1:13" customFormat="1" hidden="1">
      <c r="A16838" t="s">
        <v>902</v>
      </c>
      <c r="B16838" t="s">
        <v>903</v>
      </c>
      <c r="C16838" s="1">
        <v>44409</v>
      </c>
      <c r="D16838">
        <v>10481449</v>
      </c>
      <c r="E16838">
        <v>5624451</v>
      </c>
      <c r="F16838">
        <v>5443749</v>
      </c>
      <c r="H16838">
        <v>9314</v>
      </c>
      <c r="I16838">
        <v>108.5</v>
      </c>
      <c r="J16838">
        <v>58.22</v>
      </c>
      <c r="K16838">
        <v>56.35</v>
      </c>
      <c r="M16838">
        <v>964</v>
      </c>
    </row>
    <row r="16839" spans="1:13" customFormat="1" hidden="1">
      <c r="A16839" t="s">
        <v>902</v>
      </c>
      <c r="B16839" t="s">
        <v>903</v>
      </c>
      <c r="C16839" s="1">
        <v>44410</v>
      </c>
      <c r="E16839">
        <v>5628383</v>
      </c>
      <c r="F16839">
        <v>5453177</v>
      </c>
      <c r="H16839">
        <v>9485</v>
      </c>
      <c r="J16839">
        <v>58.26</v>
      </c>
      <c r="K16839">
        <v>56.45</v>
      </c>
      <c r="M16839">
        <v>982</v>
      </c>
    </row>
    <row r="16840" spans="1:13" customFormat="1" hidden="1">
      <c r="A16840" t="s">
        <v>902</v>
      </c>
      <c r="B16840" t="s">
        <v>903</v>
      </c>
      <c r="C16840" s="1">
        <v>44411</v>
      </c>
      <c r="E16840">
        <v>5632428</v>
      </c>
      <c r="F16840">
        <v>5462987</v>
      </c>
      <c r="H16840">
        <v>9657</v>
      </c>
      <c r="J16840">
        <v>58.3</v>
      </c>
      <c r="K16840">
        <v>56.55</v>
      </c>
      <c r="M16840">
        <v>1000</v>
      </c>
    </row>
    <row r="16841" spans="1:13" customFormat="1" hidden="1">
      <c r="A16841" t="s">
        <v>902</v>
      </c>
      <c r="B16841" t="s">
        <v>903</v>
      </c>
      <c r="C16841" s="1">
        <v>44412</v>
      </c>
      <c r="E16841">
        <v>5636894</v>
      </c>
      <c r="F16841">
        <v>5475471</v>
      </c>
      <c r="H16841">
        <v>9828</v>
      </c>
      <c r="J16841">
        <v>58.35</v>
      </c>
      <c r="K16841">
        <v>56.68</v>
      </c>
      <c r="M16841">
        <v>1017</v>
      </c>
    </row>
    <row r="16842" spans="1:13" customFormat="1" hidden="1">
      <c r="A16842" t="s">
        <v>902</v>
      </c>
      <c r="B16842" t="s">
        <v>903</v>
      </c>
      <c r="C16842" s="1">
        <v>44413</v>
      </c>
      <c r="E16842">
        <v>5641870</v>
      </c>
      <c r="F16842">
        <v>5480218</v>
      </c>
      <c r="H16842">
        <v>10000</v>
      </c>
      <c r="J16842">
        <v>58.4</v>
      </c>
      <c r="K16842">
        <v>56.73</v>
      </c>
      <c r="M16842">
        <v>1035</v>
      </c>
    </row>
    <row r="16843" spans="1:13" customFormat="1" hidden="1">
      <c r="A16843" t="s">
        <v>902</v>
      </c>
      <c r="B16843" t="s">
        <v>903</v>
      </c>
      <c r="C16843" s="1">
        <v>44414</v>
      </c>
      <c r="H16843">
        <v>10171</v>
      </c>
      <c r="M16843">
        <v>1053</v>
      </c>
    </row>
    <row r="16844" spans="1:13" customFormat="1" hidden="1">
      <c r="A16844" t="s">
        <v>902</v>
      </c>
      <c r="B16844" t="s">
        <v>903</v>
      </c>
      <c r="C16844" s="1">
        <v>44415</v>
      </c>
      <c r="H16844">
        <v>10342</v>
      </c>
      <c r="M16844">
        <v>1071</v>
      </c>
    </row>
    <row r="16845" spans="1:13" customFormat="1" hidden="1">
      <c r="A16845" t="s">
        <v>902</v>
      </c>
      <c r="B16845" t="s">
        <v>903</v>
      </c>
      <c r="C16845" s="1">
        <v>44416</v>
      </c>
      <c r="D16845">
        <v>10555046</v>
      </c>
      <c r="E16845">
        <v>5649125</v>
      </c>
      <c r="F16845">
        <v>5491387</v>
      </c>
      <c r="H16845">
        <v>10514</v>
      </c>
      <c r="I16845">
        <v>109.26</v>
      </c>
      <c r="J16845">
        <v>58.48</v>
      </c>
      <c r="K16845">
        <v>56.84</v>
      </c>
      <c r="M16845">
        <v>1088</v>
      </c>
    </row>
    <row r="16846" spans="1:13" customFormat="1" hidden="1">
      <c r="A16846" t="s">
        <v>902</v>
      </c>
      <c r="B16846" t="s">
        <v>903</v>
      </c>
      <c r="C16846" s="1">
        <v>44417</v>
      </c>
      <c r="E16846">
        <v>5654096</v>
      </c>
      <c r="F16846">
        <v>5494110</v>
      </c>
      <c r="J16846">
        <v>58.53</v>
      </c>
      <c r="K16846">
        <v>56.87</v>
      </c>
    </row>
    <row r="16847" spans="1:13" customFormat="1" hidden="1">
      <c r="A16847" t="s">
        <v>902</v>
      </c>
      <c r="B16847" t="s">
        <v>903</v>
      </c>
      <c r="C16847" s="1">
        <v>44418</v>
      </c>
      <c r="E16847">
        <v>5658623</v>
      </c>
      <c r="F16847">
        <v>5497599</v>
      </c>
      <c r="J16847">
        <v>58.58</v>
      </c>
      <c r="K16847">
        <v>56.91</v>
      </c>
    </row>
    <row r="16848" spans="1:13" customFormat="1" hidden="1">
      <c r="A16848" t="s">
        <v>902</v>
      </c>
      <c r="B16848" t="s">
        <v>903</v>
      </c>
      <c r="C16848" s="1">
        <v>44419</v>
      </c>
      <c r="E16848">
        <v>5663658</v>
      </c>
      <c r="F16848">
        <v>5497940</v>
      </c>
      <c r="J16848">
        <v>58.63</v>
      </c>
      <c r="K16848">
        <v>56.91</v>
      </c>
    </row>
    <row r="16849" spans="1:13" customFormat="1" hidden="1">
      <c r="A16849" t="s">
        <v>902</v>
      </c>
      <c r="B16849" t="s">
        <v>903</v>
      </c>
      <c r="C16849" s="1">
        <v>44420</v>
      </c>
      <c r="E16849">
        <v>5668993</v>
      </c>
      <c r="F16849">
        <v>5498222</v>
      </c>
      <c r="J16849">
        <v>58.68</v>
      </c>
      <c r="K16849">
        <v>56.92</v>
      </c>
    </row>
    <row r="16850" spans="1:13" customFormat="1" hidden="1">
      <c r="A16850" t="s">
        <v>902</v>
      </c>
      <c r="B16850" t="s">
        <v>903</v>
      </c>
      <c r="C16850" s="1">
        <v>44423</v>
      </c>
      <c r="E16850">
        <v>5677606</v>
      </c>
      <c r="F16850">
        <v>5500193</v>
      </c>
      <c r="J16850">
        <v>58.77</v>
      </c>
      <c r="K16850">
        <v>56.94</v>
      </c>
    </row>
    <row r="16851" spans="1:13" customFormat="1" hidden="1">
      <c r="A16851" t="s">
        <v>902</v>
      </c>
      <c r="B16851" t="s">
        <v>903</v>
      </c>
      <c r="C16851" s="1">
        <v>44424</v>
      </c>
      <c r="E16851">
        <v>5681559</v>
      </c>
      <c r="F16851">
        <v>5500369</v>
      </c>
      <c r="J16851">
        <v>58.81</v>
      </c>
      <c r="K16851">
        <v>56.94</v>
      </c>
    </row>
    <row r="16852" spans="1:13" customFormat="1" hidden="1">
      <c r="A16852" t="s">
        <v>902</v>
      </c>
      <c r="B16852" t="s">
        <v>903</v>
      </c>
      <c r="C16852" s="1">
        <v>44425</v>
      </c>
      <c r="E16852">
        <v>5687634</v>
      </c>
      <c r="F16852">
        <v>5501199</v>
      </c>
      <c r="J16852">
        <v>58.88</v>
      </c>
      <c r="K16852">
        <v>56.95</v>
      </c>
    </row>
    <row r="16853" spans="1:13" customFormat="1" hidden="1">
      <c r="A16853" t="s">
        <v>902</v>
      </c>
      <c r="B16853" t="s">
        <v>903</v>
      </c>
      <c r="C16853" s="1">
        <v>44426</v>
      </c>
      <c r="E16853">
        <v>5693214</v>
      </c>
      <c r="F16853">
        <v>5502086</v>
      </c>
      <c r="J16853">
        <v>58.93</v>
      </c>
      <c r="K16853">
        <v>56.96</v>
      </c>
    </row>
    <row r="16854" spans="1:13" customFormat="1" hidden="1">
      <c r="A16854" t="s">
        <v>904</v>
      </c>
      <c r="B16854" t="s">
        <v>905</v>
      </c>
      <c r="C16854" s="1">
        <v>44195</v>
      </c>
      <c r="D16854">
        <v>4875</v>
      </c>
      <c r="E16854">
        <v>4875</v>
      </c>
      <c r="I16854">
        <v>1.43</v>
      </c>
      <c r="J16854">
        <v>1.43</v>
      </c>
    </row>
    <row r="16855" spans="1:13" customFormat="1" hidden="1">
      <c r="A16855" t="s">
        <v>904</v>
      </c>
      <c r="B16855" t="s">
        <v>905</v>
      </c>
      <c r="C16855" s="1">
        <v>44196</v>
      </c>
      <c r="H16855">
        <v>63</v>
      </c>
      <c r="M16855">
        <v>185</v>
      </c>
    </row>
    <row r="16856" spans="1:13" customFormat="1" hidden="1">
      <c r="A16856" t="s">
        <v>904</v>
      </c>
      <c r="B16856" t="s">
        <v>905</v>
      </c>
      <c r="C16856" s="1">
        <v>44197</v>
      </c>
      <c r="H16856">
        <v>63</v>
      </c>
      <c r="M16856">
        <v>185</v>
      </c>
    </row>
    <row r="16857" spans="1:13" customFormat="1" hidden="1">
      <c r="A16857" t="s">
        <v>904</v>
      </c>
      <c r="B16857" t="s">
        <v>905</v>
      </c>
      <c r="C16857" s="1">
        <v>44198</v>
      </c>
      <c r="H16857">
        <v>63</v>
      </c>
      <c r="M16857">
        <v>185</v>
      </c>
    </row>
    <row r="16858" spans="1:13" customFormat="1" hidden="1">
      <c r="A16858" t="s">
        <v>904</v>
      </c>
      <c r="B16858" t="s">
        <v>905</v>
      </c>
      <c r="C16858" s="1">
        <v>44199</v>
      </c>
      <c r="H16858">
        <v>63</v>
      </c>
      <c r="M16858">
        <v>185</v>
      </c>
    </row>
    <row r="16859" spans="1:13" customFormat="1" hidden="1">
      <c r="A16859" t="s">
        <v>904</v>
      </c>
      <c r="B16859" t="s">
        <v>905</v>
      </c>
      <c r="C16859" s="1">
        <v>44200</v>
      </c>
      <c r="H16859">
        <v>63</v>
      </c>
      <c r="M16859">
        <v>185</v>
      </c>
    </row>
    <row r="16860" spans="1:13" customFormat="1" hidden="1">
      <c r="A16860" t="s">
        <v>904</v>
      </c>
      <c r="B16860" t="s">
        <v>905</v>
      </c>
      <c r="C16860" s="1">
        <v>44201</v>
      </c>
      <c r="H16860">
        <v>63</v>
      </c>
      <c r="M16860">
        <v>185</v>
      </c>
    </row>
    <row r="16861" spans="1:13" customFormat="1" hidden="1">
      <c r="A16861" t="s">
        <v>904</v>
      </c>
      <c r="B16861" t="s">
        <v>905</v>
      </c>
      <c r="C16861" s="1">
        <v>44202</v>
      </c>
      <c r="H16861">
        <v>63</v>
      </c>
      <c r="M16861">
        <v>185</v>
      </c>
    </row>
    <row r="16862" spans="1:13" customFormat="1" hidden="1">
      <c r="A16862" t="s">
        <v>904</v>
      </c>
      <c r="B16862" t="s">
        <v>905</v>
      </c>
      <c r="C16862" s="1">
        <v>44203</v>
      </c>
      <c r="H16862">
        <v>63</v>
      </c>
      <c r="M16862">
        <v>185</v>
      </c>
    </row>
    <row r="16863" spans="1:13" customFormat="1" hidden="1">
      <c r="A16863" t="s">
        <v>904</v>
      </c>
      <c r="B16863" t="s">
        <v>905</v>
      </c>
      <c r="C16863" s="1">
        <v>44204</v>
      </c>
      <c r="H16863">
        <v>63</v>
      </c>
      <c r="M16863">
        <v>185</v>
      </c>
    </row>
    <row r="16864" spans="1:13" customFormat="1" hidden="1">
      <c r="A16864" t="s">
        <v>904</v>
      </c>
      <c r="B16864" t="s">
        <v>905</v>
      </c>
      <c r="C16864" s="1">
        <v>44205</v>
      </c>
      <c r="H16864">
        <v>63</v>
      </c>
      <c r="M16864">
        <v>185</v>
      </c>
    </row>
    <row r="16865" spans="1:13" customFormat="1" hidden="1">
      <c r="A16865" t="s">
        <v>904</v>
      </c>
      <c r="B16865" t="s">
        <v>905</v>
      </c>
      <c r="C16865" s="1">
        <v>44206</v>
      </c>
      <c r="H16865">
        <v>63</v>
      </c>
      <c r="M16865">
        <v>185</v>
      </c>
    </row>
    <row r="16866" spans="1:13" customFormat="1" hidden="1">
      <c r="A16866" t="s">
        <v>904</v>
      </c>
      <c r="B16866" t="s">
        <v>905</v>
      </c>
      <c r="C16866" s="1">
        <v>44207</v>
      </c>
      <c r="H16866">
        <v>63</v>
      </c>
      <c r="M16866">
        <v>185</v>
      </c>
    </row>
    <row r="16867" spans="1:13" customFormat="1" hidden="1">
      <c r="A16867" t="s">
        <v>904</v>
      </c>
      <c r="B16867" t="s">
        <v>905</v>
      </c>
      <c r="C16867" s="1">
        <v>44208</v>
      </c>
      <c r="H16867">
        <v>63</v>
      </c>
      <c r="M16867">
        <v>185</v>
      </c>
    </row>
    <row r="16868" spans="1:13" customFormat="1" hidden="1">
      <c r="A16868" t="s">
        <v>904</v>
      </c>
      <c r="B16868" t="s">
        <v>905</v>
      </c>
      <c r="C16868" s="1">
        <v>44209</v>
      </c>
      <c r="H16868">
        <v>63</v>
      </c>
      <c r="M16868">
        <v>185</v>
      </c>
    </row>
    <row r="16869" spans="1:13" customFormat="1" hidden="1">
      <c r="A16869" t="s">
        <v>904</v>
      </c>
      <c r="B16869" t="s">
        <v>905</v>
      </c>
      <c r="C16869" s="1">
        <v>44210</v>
      </c>
      <c r="H16869">
        <v>63</v>
      </c>
      <c r="M16869">
        <v>185</v>
      </c>
    </row>
    <row r="16870" spans="1:13" customFormat="1" hidden="1">
      <c r="A16870" t="s">
        <v>904</v>
      </c>
      <c r="B16870" t="s">
        <v>905</v>
      </c>
      <c r="C16870" s="1">
        <v>44211</v>
      </c>
      <c r="H16870">
        <v>63</v>
      </c>
      <c r="M16870">
        <v>185</v>
      </c>
    </row>
    <row r="16871" spans="1:13" customFormat="1" hidden="1">
      <c r="A16871" t="s">
        <v>904</v>
      </c>
      <c r="B16871" t="s">
        <v>905</v>
      </c>
      <c r="C16871" s="1">
        <v>44212</v>
      </c>
      <c r="H16871">
        <v>63</v>
      </c>
      <c r="M16871">
        <v>185</v>
      </c>
    </row>
    <row r="16872" spans="1:13" customFormat="1" hidden="1">
      <c r="A16872" t="s">
        <v>904</v>
      </c>
      <c r="B16872" t="s">
        <v>905</v>
      </c>
      <c r="C16872" s="1">
        <v>44213</v>
      </c>
      <c r="H16872">
        <v>63</v>
      </c>
      <c r="M16872">
        <v>185</v>
      </c>
    </row>
    <row r="16873" spans="1:13" customFormat="1" hidden="1">
      <c r="A16873" t="s">
        <v>904</v>
      </c>
      <c r="B16873" t="s">
        <v>905</v>
      </c>
      <c r="C16873" s="1">
        <v>44214</v>
      </c>
      <c r="H16873">
        <v>63</v>
      </c>
      <c r="M16873">
        <v>185</v>
      </c>
    </row>
    <row r="16874" spans="1:13" customFormat="1" hidden="1">
      <c r="A16874" t="s">
        <v>904</v>
      </c>
      <c r="B16874" t="s">
        <v>905</v>
      </c>
      <c r="C16874" s="1">
        <v>44215</v>
      </c>
      <c r="H16874">
        <v>63</v>
      </c>
      <c r="M16874">
        <v>185</v>
      </c>
    </row>
    <row r="16875" spans="1:13" customFormat="1" hidden="1">
      <c r="A16875" t="s">
        <v>904</v>
      </c>
      <c r="B16875" t="s">
        <v>905</v>
      </c>
      <c r="C16875" s="1">
        <v>44216</v>
      </c>
      <c r="D16875">
        <v>6205</v>
      </c>
      <c r="E16875">
        <v>5725</v>
      </c>
      <c r="F16875">
        <v>480</v>
      </c>
      <c r="H16875">
        <v>63</v>
      </c>
      <c r="I16875">
        <v>1.82</v>
      </c>
      <c r="J16875">
        <v>1.68</v>
      </c>
      <c r="K16875">
        <v>0.14000000000000001</v>
      </c>
      <c r="M16875">
        <v>185</v>
      </c>
    </row>
    <row r="16876" spans="1:13" customFormat="1" hidden="1">
      <c r="A16876" t="s">
        <v>904</v>
      </c>
      <c r="B16876" t="s">
        <v>905</v>
      </c>
      <c r="C16876" s="1">
        <v>44217</v>
      </c>
      <c r="H16876">
        <v>312</v>
      </c>
      <c r="M16876">
        <v>914</v>
      </c>
    </row>
    <row r="16877" spans="1:13" customFormat="1" hidden="1">
      <c r="A16877" t="s">
        <v>904</v>
      </c>
      <c r="B16877" t="s">
        <v>905</v>
      </c>
      <c r="C16877" s="1">
        <v>44218</v>
      </c>
      <c r="H16877">
        <v>560</v>
      </c>
      <c r="M16877">
        <v>1641</v>
      </c>
    </row>
    <row r="16878" spans="1:13" customFormat="1" hidden="1">
      <c r="A16878" t="s">
        <v>904</v>
      </c>
      <c r="B16878" t="s">
        <v>905</v>
      </c>
      <c r="C16878" s="1">
        <v>44219</v>
      </c>
      <c r="H16878">
        <v>809</v>
      </c>
      <c r="M16878">
        <v>2371</v>
      </c>
    </row>
    <row r="16879" spans="1:13" customFormat="1" hidden="1">
      <c r="A16879" t="s">
        <v>904</v>
      </c>
      <c r="B16879" t="s">
        <v>905</v>
      </c>
      <c r="C16879" s="1">
        <v>44220</v>
      </c>
      <c r="H16879">
        <v>1057</v>
      </c>
      <c r="M16879">
        <v>3097</v>
      </c>
    </row>
    <row r="16880" spans="1:13" customFormat="1" hidden="1">
      <c r="A16880" t="s">
        <v>904</v>
      </c>
      <c r="B16880" t="s">
        <v>905</v>
      </c>
      <c r="C16880" s="1">
        <v>44221</v>
      </c>
      <c r="D16880">
        <v>15220</v>
      </c>
      <c r="E16880">
        <v>10433</v>
      </c>
      <c r="F16880">
        <v>4787</v>
      </c>
      <c r="H16880">
        <v>1306</v>
      </c>
      <c r="I16880">
        <v>4.46</v>
      </c>
      <c r="J16880">
        <v>3.06</v>
      </c>
      <c r="K16880">
        <v>1.4</v>
      </c>
      <c r="M16880">
        <v>3827</v>
      </c>
    </row>
    <row r="16881" spans="1:13" customFormat="1" hidden="1">
      <c r="A16881" t="s">
        <v>904</v>
      </c>
      <c r="B16881" t="s">
        <v>905</v>
      </c>
      <c r="C16881" s="1">
        <v>44222</v>
      </c>
      <c r="H16881">
        <v>1318</v>
      </c>
      <c r="M16881">
        <v>3862</v>
      </c>
    </row>
    <row r="16882" spans="1:13" customFormat="1" hidden="1">
      <c r="A16882" t="s">
        <v>904</v>
      </c>
      <c r="B16882" t="s">
        <v>905</v>
      </c>
      <c r="C16882" s="1">
        <v>44223</v>
      </c>
      <c r="D16882">
        <v>15522</v>
      </c>
      <c r="E16882">
        <v>10702</v>
      </c>
      <c r="F16882">
        <v>4820</v>
      </c>
      <c r="H16882">
        <v>1331</v>
      </c>
      <c r="I16882">
        <v>4.55</v>
      </c>
      <c r="J16882">
        <v>3.14</v>
      </c>
      <c r="K16882">
        <v>1.41</v>
      </c>
      <c r="M16882">
        <v>3900</v>
      </c>
    </row>
    <row r="16883" spans="1:13" customFormat="1" hidden="1">
      <c r="A16883" t="s">
        <v>904</v>
      </c>
      <c r="B16883" t="s">
        <v>905</v>
      </c>
      <c r="C16883" s="1">
        <v>44224</v>
      </c>
      <c r="H16883">
        <v>1103</v>
      </c>
      <c r="M16883">
        <v>3232</v>
      </c>
    </row>
    <row r="16884" spans="1:13" customFormat="1" hidden="1">
      <c r="A16884" t="s">
        <v>904</v>
      </c>
      <c r="B16884" t="s">
        <v>905</v>
      </c>
      <c r="C16884" s="1">
        <v>44225</v>
      </c>
      <c r="H16884">
        <v>874</v>
      </c>
      <c r="M16884">
        <v>2561</v>
      </c>
    </row>
    <row r="16885" spans="1:13" customFormat="1" hidden="1">
      <c r="A16885" t="s">
        <v>904</v>
      </c>
      <c r="B16885" t="s">
        <v>905</v>
      </c>
      <c r="C16885" s="1">
        <v>44226</v>
      </c>
      <c r="H16885">
        <v>646</v>
      </c>
      <c r="M16885">
        <v>1893</v>
      </c>
    </row>
    <row r="16886" spans="1:13" customFormat="1" hidden="1">
      <c r="A16886" t="s">
        <v>904</v>
      </c>
      <c r="B16886" t="s">
        <v>905</v>
      </c>
      <c r="C16886" s="1">
        <v>44227</v>
      </c>
      <c r="H16886">
        <v>417</v>
      </c>
      <c r="M16886">
        <v>1222</v>
      </c>
    </row>
    <row r="16887" spans="1:13" customFormat="1" hidden="1">
      <c r="A16887" t="s">
        <v>904</v>
      </c>
      <c r="B16887" t="s">
        <v>905</v>
      </c>
      <c r="C16887" s="1">
        <v>44228</v>
      </c>
      <c r="H16887">
        <v>189</v>
      </c>
      <c r="M16887">
        <v>554</v>
      </c>
    </row>
    <row r="16888" spans="1:13" customFormat="1" hidden="1">
      <c r="A16888" t="s">
        <v>904</v>
      </c>
      <c r="B16888" t="s">
        <v>905</v>
      </c>
      <c r="C16888" s="1">
        <v>44229</v>
      </c>
      <c r="H16888">
        <v>197</v>
      </c>
      <c r="M16888">
        <v>577</v>
      </c>
    </row>
    <row r="16889" spans="1:13" customFormat="1" hidden="1">
      <c r="A16889" t="s">
        <v>904</v>
      </c>
      <c r="B16889" t="s">
        <v>905</v>
      </c>
      <c r="C16889" s="1">
        <v>44230</v>
      </c>
      <c r="D16889">
        <v>16951</v>
      </c>
      <c r="E16889">
        <v>12098</v>
      </c>
      <c r="F16889">
        <v>4853</v>
      </c>
      <c r="H16889">
        <v>204</v>
      </c>
      <c r="I16889">
        <v>4.97</v>
      </c>
      <c r="J16889">
        <v>3.55</v>
      </c>
      <c r="K16889">
        <v>1.42</v>
      </c>
      <c r="M16889">
        <v>598</v>
      </c>
    </row>
    <row r="16890" spans="1:13" customFormat="1" hidden="1">
      <c r="A16890" t="s">
        <v>904</v>
      </c>
      <c r="B16890" t="s">
        <v>905</v>
      </c>
      <c r="C16890" s="1">
        <v>44231</v>
      </c>
      <c r="H16890">
        <v>215</v>
      </c>
      <c r="M16890">
        <v>630</v>
      </c>
    </row>
    <row r="16891" spans="1:13" customFormat="1" hidden="1">
      <c r="A16891" t="s">
        <v>904</v>
      </c>
      <c r="B16891" t="s">
        <v>905</v>
      </c>
      <c r="C16891" s="1">
        <v>44232</v>
      </c>
      <c r="D16891">
        <v>17515</v>
      </c>
      <c r="E16891">
        <v>12660</v>
      </c>
      <c r="F16891">
        <v>4855</v>
      </c>
      <c r="H16891">
        <v>226</v>
      </c>
      <c r="I16891">
        <v>5.13</v>
      </c>
      <c r="J16891">
        <v>3.71</v>
      </c>
      <c r="K16891">
        <v>1.42</v>
      </c>
      <c r="M16891">
        <v>662</v>
      </c>
    </row>
    <row r="16892" spans="1:13" customFormat="1" hidden="1">
      <c r="A16892" t="s">
        <v>904</v>
      </c>
      <c r="B16892" t="s">
        <v>905</v>
      </c>
      <c r="C16892" s="1">
        <v>44233</v>
      </c>
      <c r="H16892">
        <v>204</v>
      </c>
      <c r="M16892">
        <v>598</v>
      </c>
    </row>
    <row r="16893" spans="1:13" customFormat="1" hidden="1">
      <c r="A16893" t="s">
        <v>904</v>
      </c>
      <c r="B16893" t="s">
        <v>905</v>
      </c>
      <c r="C16893" s="1">
        <v>44234</v>
      </c>
      <c r="H16893">
        <v>182</v>
      </c>
      <c r="M16893">
        <v>533</v>
      </c>
    </row>
    <row r="16894" spans="1:13" customFormat="1" hidden="1">
      <c r="A16894" t="s">
        <v>904</v>
      </c>
      <c r="B16894" t="s">
        <v>905</v>
      </c>
      <c r="C16894" s="1">
        <v>44235</v>
      </c>
      <c r="D16894">
        <v>17657</v>
      </c>
      <c r="E16894">
        <v>12801</v>
      </c>
      <c r="F16894">
        <v>4856</v>
      </c>
      <c r="H16894">
        <v>159</v>
      </c>
      <c r="I16894">
        <v>5.17</v>
      </c>
      <c r="J16894">
        <v>3.75</v>
      </c>
      <c r="K16894">
        <v>1.42</v>
      </c>
      <c r="M16894">
        <v>466</v>
      </c>
    </row>
    <row r="16895" spans="1:13" customFormat="1" hidden="1">
      <c r="A16895" t="s">
        <v>904</v>
      </c>
      <c r="B16895" t="s">
        <v>905</v>
      </c>
      <c r="C16895" s="1">
        <v>44236</v>
      </c>
      <c r="H16895">
        <v>200</v>
      </c>
      <c r="M16895">
        <v>586</v>
      </c>
    </row>
    <row r="16896" spans="1:13" customFormat="1" hidden="1">
      <c r="A16896" t="s">
        <v>904</v>
      </c>
      <c r="B16896" t="s">
        <v>905</v>
      </c>
      <c r="C16896" s="1">
        <v>44237</v>
      </c>
      <c r="H16896">
        <v>241</v>
      </c>
      <c r="M16896">
        <v>706</v>
      </c>
    </row>
    <row r="16897" spans="1:13" customFormat="1" hidden="1">
      <c r="A16897" t="s">
        <v>904</v>
      </c>
      <c r="B16897" t="s">
        <v>905</v>
      </c>
      <c r="C16897" s="1">
        <v>44238</v>
      </c>
      <c r="H16897">
        <v>271</v>
      </c>
      <c r="M16897">
        <v>794</v>
      </c>
    </row>
    <row r="16898" spans="1:13" customFormat="1" hidden="1">
      <c r="A16898" t="s">
        <v>904</v>
      </c>
      <c r="B16898" t="s">
        <v>905</v>
      </c>
      <c r="C16898" s="1">
        <v>44239</v>
      </c>
      <c r="D16898">
        <v>19624</v>
      </c>
      <c r="E16898">
        <v>14086</v>
      </c>
      <c r="F16898">
        <v>5538</v>
      </c>
      <c r="H16898">
        <v>301</v>
      </c>
      <c r="I16898">
        <v>5.75</v>
      </c>
      <c r="J16898">
        <v>4.13</v>
      </c>
      <c r="K16898">
        <v>1.62</v>
      </c>
      <c r="M16898">
        <v>882</v>
      </c>
    </row>
    <row r="16899" spans="1:13" customFormat="1" hidden="1">
      <c r="A16899" t="s">
        <v>904</v>
      </c>
      <c r="B16899" t="s">
        <v>905</v>
      </c>
      <c r="C16899" s="1">
        <v>44240</v>
      </c>
      <c r="H16899">
        <v>305</v>
      </c>
      <c r="M16899">
        <v>894</v>
      </c>
    </row>
    <row r="16900" spans="1:13" customFormat="1" hidden="1">
      <c r="A16900" t="s">
        <v>904</v>
      </c>
      <c r="B16900" t="s">
        <v>905</v>
      </c>
      <c r="C16900" s="1">
        <v>44241</v>
      </c>
      <c r="H16900">
        <v>309</v>
      </c>
      <c r="M16900">
        <v>905</v>
      </c>
    </row>
    <row r="16901" spans="1:13" customFormat="1" hidden="1">
      <c r="A16901" t="s">
        <v>904</v>
      </c>
      <c r="B16901" t="s">
        <v>905</v>
      </c>
      <c r="C16901" s="1">
        <v>44242</v>
      </c>
      <c r="D16901">
        <v>19844</v>
      </c>
      <c r="E16901">
        <v>14087</v>
      </c>
      <c r="F16901">
        <v>5757</v>
      </c>
      <c r="H16901">
        <v>312</v>
      </c>
      <c r="I16901">
        <v>5.82</v>
      </c>
      <c r="J16901">
        <v>4.13</v>
      </c>
      <c r="K16901">
        <v>1.69</v>
      </c>
      <c r="M16901">
        <v>914</v>
      </c>
    </row>
    <row r="16902" spans="1:13" customFormat="1" hidden="1">
      <c r="A16902" t="s">
        <v>904</v>
      </c>
      <c r="B16902" t="s">
        <v>905</v>
      </c>
      <c r="C16902" s="1">
        <v>44243</v>
      </c>
      <c r="D16902">
        <v>20031</v>
      </c>
      <c r="E16902">
        <v>14087</v>
      </c>
      <c r="F16902">
        <v>5944</v>
      </c>
      <c r="G16902">
        <v>187</v>
      </c>
      <c r="H16902">
        <v>269</v>
      </c>
      <c r="I16902">
        <v>5.87</v>
      </c>
      <c r="J16902">
        <v>4.13</v>
      </c>
      <c r="K16902">
        <v>1.74</v>
      </c>
      <c r="M16902">
        <v>788</v>
      </c>
    </row>
    <row r="16903" spans="1:13" customFormat="1" hidden="1">
      <c r="A16903" t="s">
        <v>904</v>
      </c>
      <c r="B16903" t="s">
        <v>905</v>
      </c>
      <c r="C16903" s="1">
        <v>44244</v>
      </c>
      <c r="D16903">
        <v>21569</v>
      </c>
      <c r="E16903">
        <v>14188</v>
      </c>
      <c r="F16903">
        <v>7381</v>
      </c>
      <c r="G16903">
        <v>1538</v>
      </c>
      <c r="H16903">
        <v>418</v>
      </c>
      <c r="I16903">
        <v>6.32</v>
      </c>
      <c r="J16903">
        <v>4.16</v>
      </c>
      <c r="K16903">
        <v>2.16</v>
      </c>
      <c r="M16903">
        <v>1225</v>
      </c>
    </row>
    <row r="16904" spans="1:13" customFormat="1" hidden="1">
      <c r="A16904" t="s">
        <v>904</v>
      </c>
      <c r="B16904" t="s">
        <v>905</v>
      </c>
      <c r="C16904" s="1">
        <v>44245</v>
      </c>
      <c r="D16904">
        <v>24853</v>
      </c>
      <c r="E16904">
        <v>15195</v>
      </c>
      <c r="F16904">
        <v>9658</v>
      </c>
      <c r="G16904">
        <v>3284</v>
      </c>
      <c r="H16904">
        <v>817</v>
      </c>
      <c r="I16904">
        <v>7.28</v>
      </c>
      <c r="J16904">
        <v>4.45</v>
      </c>
      <c r="K16904">
        <v>2.83</v>
      </c>
      <c r="M16904">
        <v>2394</v>
      </c>
    </row>
    <row r="16905" spans="1:13" customFormat="1" hidden="1">
      <c r="A16905" t="s">
        <v>904</v>
      </c>
      <c r="B16905" t="s">
        <v>905</v>
      </c>
      <c r="C16905" s="1">
        <v>44246</v>
      </c>
      <c r="D16905">
        <v>25718</v>
      </c>
      <c r="E16905">
        <v>15644</v>
      </c>
      <c r="F16905">
        <v>10074</v>
      </c>
      <c r="G16905">
        <v>865</v>
      </c>
      <c r="H16905">
        <v>871</v>
      </c>
      <c r="I16905">
        <v>7.54</v>
      </c>
      <c r="J16905">
        <v>4.58</v>
      </c>
      <c r="K16905">
        <v>2.95</v>
      </c>
      <c r="M16905">
        <v>2552</v>
      </c>
    </row>
    <row r="16906" spans="1:13" customFormat="1" hidden="1">
      <c r="A16906" t="s">
        <v>904</v>
      </c>
      <c r="B16906" t="s">
        <v>905</v>
      </c>
      <c r="C16906" s="1">
        <v>44247</v>
      </c>
      <c r="H16906">
        <v>957</v>
      </c>
      <c r="M16906">
        <v>2804</v>
      </c>
    </row>
    <row r="16907" spans="1:13" customFormat="1" hidden="1">
      <c r="A16907" t="s">
        <v>904</v>
      </c>
      <c r="B16907" t="s">
        <v>905</v>
      </c>
      <c r="C16907" s="1">
        <v>44248</v>
      </c>
      <c r="H16907">
        <v>1044</v>
      </c>
      <c r="M16907">
        <v>3059</v>
      </c>
    </row>
    <row r="16908" spans="1:13" customFormat="1" hidden="1">
      <c r="A16908" t="s">
        <v>904</v>
      </c>
      <c r="B16908" t="s">
        <v>905</v>
      </c>
      <c r="C16908" s="1">
        <v>44249</v>
      </c>
      <c r="D16908">
        <v>27762</v>
      </c>
      <c r="E16908">
        <v>17232</v>
      </c>
      <c r="F16908">
        <v>10530</v>
      </c>
      <c r="H16908">
        <v>1131</v>
      </c>
      <c r="I16908">
        <v>8.14</v>
      </c>
      <c r="J16908">
        <v>5.05</v>
      </c>
      <c r="K16908">
        <v>3.09</v>
      </c>
      <c r="M16908">
        <v>3314</v>
      </c>
    </row>
    <row r="16909" spans="1:13" customFormat="1" hidden="1">
      <c r="A16909" t="s">
        <v>904</v>
      </c>
      <c r="B16909" t="s">
        <v>905</v>
      </c>
      <c r="C16909" s="1">
        <v>44250</v>
      </c>
      <c r="D16909">
        <v>27933</v>
      </c>
      <c r="E16909">
        <v>17379</v>
      </c>
      <c r="F16909">
        <v>10554</v>
      </c>
      <c r="G16909">
        <v>171</v>
      </c>
      <c r="H16909">
        <v>1129</v>
      </c>
      <c r="I16909">
        <v>8.19</v>
      </c>
      <c r="J16909">
        <v>5.09</v>
      </c>
      <c r="K16909">
        <v>3.09</v>
      </c>
      <c r="M16909">
        <v>3308</v>
      </c>
    </row>
    <row r="16910" spans="1:13" customFormat="1" hidden="1">
      <c r="A16910" t="s">
        <v>904</v>
      </c>
      <c r="B16910" t="s">
        <v>905</v>
      </c>
      <c r="C16910" s="1">
        <v>44251</v>
      </c>
      <c r="H16910">
        <v>1160</v>
      </c>
      <c r="M16910">
        <v>3399</v>
      </c>
    </row>
    <row r="16911" spans="1:13" customFormat="1" hidden="1">
      <c r="A16911" t="s">
        <v>904</v>
      </c>
      <c r="B16911" t="s">
        <v>905</v>
      </c>
      <c r="C16911" s="1">
        <v>44252</v>
      </c>
      <c r="D16911">
        <v>31451</v>
      </c>
      <c r="E16911">
        <v>19075</v>
      </c>
      <c r="F16911">
        <v>12376</v>
      </c>
      <c r="H16911">
        <v>943</v>
      </c>
      <c r="I16911">
        <v>9.2200000000000006</v>
      </c>
      <c r="J16911">
        <v>5.59</v>
      </c>
      <c r="K16911">
        <v>3.63</v>
      </c>
      <c r="M16911">
        <v>2763</v>
      </c>
    </row>
    <row r="16912" spans="1:13" customFormat="1" hidden="1">
      <c r="A16912" t="s">
        <v>904</v>
      </c>
      <c r="B16912" t="s">
        <v>905</v>
      </c>
      <c r="C16912" s="1">
        <v>44253</v>
      </c>
      <c r="D16912">
        <v>32157</v>
      </c>
      <c r="E16912">
        <v>19593</v>
      </c>
      <c r="F16912">
        <v>12564</v>
      </c>
      <c r="G16912">
        <v>706</v>
      </c>
      <c r="H16912">
        <v>920</v>
      </c>
      <c r="I16912">
        <v>9.42</v>
      </c>
      <c r="J16912">
        <v>5.74</v>
      </c>
      <c r="K16912">
        <v>3.68</v>
      </c>
      <c r="M16912">
        <v>2696</v>
      </c>
    </row>
    <row r="16913" spans="1:13" customFormat="1" hidden="1">
      <c r="A16913" t="s">
        <v>904</v>
      </c>
      <c r="B16913" t="s">
        <v>905</v>
      </c>
      <c r="C16913" s="1">
        <v>44254</v>
      </c>
      <c r="H16913">
        <v>895</v>
      </c>
      <c r="M16913">
        <v>2623</v>
      </c>
    </row>
    <row r="16914" spans="1:13" customFormat="1" hidden="1">
      <c r="A16914" t="s">
        <v>904</v>
      </c>
      <c r="B16914" t="s">
        <v>905</v>
      </c>
      <c r="C16914" s="1">
        <v>44255</v>
      </c>
      <c r="H16914">
        <v>871</v>
      </c>
      <c r="M16914">
        <v>2552</v>
      </c>
    </row>
    <row r="16915" spans="1:13" customFormat="1" hidden="1">
      <c r="A16915" t="s">
        <v>904</v>
      </c>
      <c r="B16915" t="s">
        <v>905</v>
      </c>
      <c r="C16915" s="1">
        <v>44256</v>
      </c>
      <c r="D16915">
        <v>33683</v>
      </c>
      <c r="E16915">
        <v>21083</v>
      </c>
      <c r="F16915">
        <v>12600</v>
      </c>
      <c r="H16915">
        <v>846</v>
      </c>
      <c r="I16915">
        <v>9.8699999999999992</v>
      </c>
      <c r="J16915">
        <v>6.18</v>
      </c>
      <c r="K16915">
        <v>3.69</v>
      </c>
      <c r="M16915">
        <v>2479</v>
      </c>
    </row>
    <row r="16916" spans="1:13" customFormat="1" hidden="1">
      <c r="A16916" t="s">
        <v>904</v>
      </c>
      <c r="B16916" t="s">
        <v>905</v>
      </c>
      <c r="C16916" s="1">
        <v>44257</v>
      </c>
      <c r="D16916">
        <v>33835</v>
      </c>
      <c r="E16916">
        <v>21191</v>
      </c>
      <c r="F16916">
        <v>12644</v>
      </c>
      <c r="G16916">
        <v>152</v>
      </c>
      <c r="H16916">
        <v>843</v>
      </c>
      <c r="I16916">
        <v>9.92</v>
      </c>
      <c r="J16916">
        <v>6.21</v>
      </c>
      <c r="K16916">
        <v>3.71</v>
      </c>
      <c r="M16916">
        <v>2470</v>
      </c>
    </row>
    <row r="16917" spans="1:13" customFormat="1" hidden="1">
      <c r="A16917" t="s">
        <v>904</v>
      </c>
      <c r="B16917" t="s">
        <v>905</v>
      </c>
      <c r="C16917" s="1">
        <v>44258</v>
      </c>
      <c r="H16917">
        <v>975</v>
      </c>
      <c r="M16917">
        <v>2857</v>
      </c>
    </row>
    <row r="16918" spans="1:13" customFormat="1" hidden="1">
      <c r="A16918" t="s">
        <v>904</v>
      </c>
      <c r="B16918" t="s">
        <v>905</v>
      </c>
      <c r="C16918" s="1">
        <v>44259</v>
      </c>
      <c r="D16918">
        <v>39196</v>
      </c>
      <c r="E16918">
        <v>26489</v>
      </c>
      <c r="F16918">
        <v>12707</v>
      </c>
      <c r="H16918">
        <v>1106</v>
      </c>
      <c r="I16918">
        <v>11.49</v>
      </c>
      <c r="J16918">
        <v>7.76</v>
      </c>
      <c r="K16918">
        <v>3.72</v>
      </c>
      <c r="M16918">
        <v>3241</v>
      </c>
    </row>
    <row r="16919" spans="1:13" customFormat="1" hidden="1">
      <c r="A16919" t="s">
        <v>904</v>
      </c>
      <c r="B16919" t="s">
        <v>905</v>
      </c>
      <c r="C16919" s="1">
        <v>44260</v>
      </c>
      <c r="D16919">
        <v>39749</v>
      </c>
      <c r="E16919">
        <v>27041</v>
      </c>
      <c r="F16919">
        <v>12708</v>
      </c>
      <c r="G16919">
        <v>553</v>
      </c>
      <c r="H16919">
        <v>1085</v>
      </c>
      <c r="I16919">
        <v>11.65</v>
      </c>
      <c r="J16919">
        <v>7.92</v>
      </c>
      <c r="K16919">
        <v>3.72</v>
      </c>
      <c r="M16919">
        <v>3179</v>
      </c>
    </row>
    <row r="16920" spans="1:13" customFormat="1" hidden="1">
      <c r="A16920" t="s">
        <v>904</v>
      </c>
      <c r="B16920" t="s">
        <v>905</v>
      </c>
      <c r="C16920" s="1">
        <v>44261</v>
      </c>
      <c r="H16920">
        <v>1120</v>
      </c>
      <c r="M16920">
        <v>3282</v>
      </c>
    </row>
    <row r="16921" spans="1:13" customFormat="1" hidden="1">
      <c r="A16921" t="s">
        <v>904</v>
      </c>
      <c r="B16921" t="s">
        <v>905</v>
      </c>
      <c r="C16921" s="1">
        <v>44262</v>
      </c>
      <c r="H16921">
        <v>1156</v>
      </c>
      <c r="M16921">
        <v>3388</v>
      </c>
    </row>
    <row r="16922" spans="1:13" customFormat="1" hidden="1">
      <c r="A16922" t="s">
        <v>904</v>
      </c>
      <c r="B16922" t="s">
        <v>905</v>
      </c>
      <c r="C16922" s="1">
        <v>44263</v>
      </c>
      <c r="D16922">
        <v>42027</v>
      </c>
      <c r="E16922">
        <v>29317</v>
      </c>
      <c r="F16922">
        <v>12710</v>
      </c>
      <c r="H16922">
        <v>1192</v>
      </c>
      <c r="I16922">
        <v>12.32</v>
      </c>
      <c r="J16922">
        <v>8.59</v>
      </c>
      <c r="K16922">
        <v>3.72</v>
      </c>
      <c r="M16922">
        <v>3493</v>
      </c>
    </row>
    <row r="16923" spans="1:13" customFormat="1" hidden="1">
      <c r="A16923" t="s">
        <v>904</v>
      </c>
      <c r="B16923" t="s">
        <v>905</v>
      </c>
      <c r="C16923" s="1">
        <v>44264</v>
      </c>
      <c r="H16923">
        <v>1362</v>
      </c>
      <c r="M16923">
        <v>3991</v>
      </c>
    </row>
    <row r="16924" spans="1:13" customFormat="1" hidden="1">
      <c r="A16924" t="s">
        <v>904</v>
      </c>
      <c r="B16924" t="s">
        <v>905</v>
      </c>
      <c r="C16924" s="1">
        <v>44265</v>
      </c>
      <c r="H16924">
        <v>1171</v>
      </c>
      <c r="M16924">
        <v>3432</v>
      </c>
    </row>
    <row r="16925" spans="1:13" customFormat="1" hidden="1">
      <c r="A16925" t="s">
        <v>904</v>
      </c>
      <c r="B16925" t="s">
        <v>905</v>
      </c>
      <c r="C16925" s="1">
        <v>44266</v>
      </c>
      <c r="D16925">
        <v>46052</v>
      </c>
      <c r="E16925">
        <v>33289</v>
      </c>
      <c r="F16925">
        <v>12763</v>
      </c>
      <c r="H16925">
        <v>979</v>
      </c>
      <c r="I16925">
        <v>13.5</v>
      </c>
      <c r="J16925">
        <v>9.76</v>
      </c>
      <c r="K16925">
        <v>3.74</v>
      </c>
      <c r="M16925">
        <v>2869</v>
      </c>
    </row>
    <row r="16926" spans="1:13" customFormat="1" hidden="1">
      <c r="A16926" t="s">
        <v>904</v>
      </c>
      <c r="B16926" t="s">
        <v>905</v>
      </c>
      <c r="C16926" s="1">
        <v>44267</v>
      </c>
      <c r="D16926">
        <v>46862</v>
      </c>
      <c r="E16926">
        <v>34018</v>
      </c>
      <c r="F16926">
        <v>12844</v>
      </c>
      <c r="G16926">
        <v>810</v>
      </c>
      <c r="H16926">
        <v>1016</v>
      </c>
      <c r="I16926">
        <v>13.73</v>
      </c>
      <c r="J16926">
        <v>9.9700000000000006</v>
      </c>
      <c r="K16926">
        <v>3.76</v>
      </c>
      <c r="M16926">
        <v>2977</v>
      </c>
    </row>
    <row r="16927" spans="1:13" customFormat="1" hidden="1">
      <c r="A16927" t="s">
        <v>904</v>
      </c>
      <c r="B16927" t="s">
        <v>905</v>
      </c>
      <c r="C16927" s="1">
        <v>44268</v>
      </c>
      <c r="H16927">
        <v>917</v>
      </c>
      <c r="M16927">
        <v>2687</v>
      </c>
    </row>
    <row r="16928" spans="1:13" customFormat="1" hidden="1">
      <c r="A16928" t="s">
        <v>904</v>
      </c>
      <c r="B16928" t="s">
        <v>905</v>
      </c>
      <c r="C16928" s="1">
        <v>44269</v>
      </c>
      <c r="H16928">
        <v>818</v>
      </c>
      <c r="M16928">
        <v>2397</v>
      </c>
    </row>
    <row r="16929" spans="1:13" customFormat="1" hidden="1">
      <c r="A16929" t="s">
        <v>904</v>
      </c>
      <c r="B16929" t="s">
        <v>905</v>
      </c>
      <c r="C16929" s="1">
        <v>44270</v>
      </c>
      <c r="D16929">
        <v>47059</v>
      </c>
      <c r="E16929">
        <v>34171</v>
      </c>
      <c r="F16929">
        <v>12888</v>
      </c>
      <c r="H16929">
        <v>719</v>
      </c>
      <c r="I16929">
        <v>13.79</v>
      </c>
      <c r="J16929">
        <v>10.01</v>
      </c>
      <c r="K16929">
        <v>3.78</v>
      </c>
      <c r="M16929">
        <v>2107</v>
      </c>
    </row>
    <row r="16930" spans="1:13" customFormat="1" hidden="1">
      <c r="A16930" t="s">
        <v>904</v>
      </c>
      <c r="B16930" t="s">
        <v>905</v>
      </c>
      <c r="C16930" s="1">
        <v>44271</v>
      </c>
      <c r="H16930">
        <v>758</v>
      </c>
      <c r="M16930">
        <v>2221</v>
      </c>
    </row>
    <row r="16931" spans="1:13" customFormat="1" hidden="1">
      <c r="A16931" t="s">
        <v>904</v>
      </c>
      <c r="B16931" t="s">
        <v>905</v>
      </c>
      <c r="C16931" s="1">
        <v>44272</v>
      </c>
      <c r="D16931">
        <v>50297</v>
      </c>
      <c r="E16931">
        <v>36775</v>
      </c>
      <c r="F16931">
        <v>13522</v>
      </c>
      <c r="H16931">
        <v>798</v>
      </c>
      <c r="I16931">
        <v>14.74</v>
      </c>
      <c r="J16931">
        <v>10.78</v>
      </c>
      <c r="K16931">
        <v>3.96</v>
      </c>
      <c r="M16931">
        <v>2338</v>
      </c>
    </row>
    <row r="16932" spans="1:13" customFormat="1" hidden="1">
      <c r="A16932" t="s">
        <v>904</v>
      </c>
      <c r="B16932" t="s">
        <v>905</v>
      </c>
      <c r="C16932" s="1">
        <v>44273</v>
      </c>
      <c r="D16932">
        <v>51283</v>
      </c>
      <c r="E16932">
        <v>37179</v>
      </c>
      <c r="F16932">
        <v>14104</v>
      </c>
      <c r="G16932">
        <v>986</v>
      </c>
      <c r="H16932">
        <v>747</v>
      </c>
      <c r="I16932">
        <v>15.03</v>
      </c>
      <c r="J16932">
        <v>10.89</v>
      </c>
      <c r="K16932">
        <v>4.13</v>
      </c>
      <c r="M16932">
        <v>2189</v>
      </c>
    </row>
    <row r="16933" spans="1:13" customFormat="1" hidden="1">
      <c r="A16933" t="s">
        <v>904</v>
      </c>
      <c r="B16933" t="s">
        <v>905</v>
      </c>
      <c r="C16933" s="1">
        <v>44274</v>
      </c>
      <c r="D16933">
        <v>52604</v>
      </c>
      <c r="E16933">
        <v>37865</v>
      </c>
      <c r="F16933">
        <v>14739</v>
      </c>
      <c r="G16933">
        <v>1321</v>
      </c>
      <c r="H16933">
        <v>820</v>
      </c>
      <c r="I16933">
        <v>15.42</v>
      </c>
      <c r="J16933">
        <v>11.1</v>
      </c>
      <c r="K16933">
        <v>4.32</v>
      </c>
      <c r="M16933">
        <v>2403</v>
      </c>
    </row>
    <row r="16934" spans="1:13" customFormat="1" hidden="1">
      <c r="A16934" t="s">
        <v>904</v>
      </c>
      <c r="B16934" t="s">
        <v>905</v>
      </c>
      <c r="C16934" s="1">
        <v>44275</v>
      </c>
      <c r="H16934">
        <v>831</v>
      </c>
      <c r="M16934">
        <v>2435</v>
      </c>
    </row>
    <row r="16935" spans="1:13" customFormat="1" hidden="1">
      <c r="A16935" t="s">
        <v>904</v>
      </c>
      <c r="B16935" t="s">
        <v>905</v>
      </c>
      <c r="C16935" s="1">
        <v>44276</v>
      </c>
      <c r="H16935">
        <v>841</v>
      </c>
      <c r="M16935">
        <v>2464</v>
      </c>
    </row>
    <row r="16936" spans="1:13" customFormat="1" hidden="1">
      <c r="A16936" t="s">
        <v>904</v>
      </c>
      <c r="B16936" t="s">
        <v>905</v>
      </c>
      <c r="C16936" s="1">
        <v>44277</v>
      </c>
      <c r="D16936">
        <v>53019</v>
      </c>
      <c r="E16936">
        <v>37953</v>
      </c>
      <c r="F16936">
        <v>15066</v>
      </c>
      <c r="H16936">
        <v>851</v>
      </c>
      <c r="I16936">
        <v>15.54</v>
      </c>
      <c r="J16936">
        <v>11.12</v>
      </c>
      <c r="K16936">
        <v>4.41</v>
      </c>
      <c r="M16936">
        <v>2494</v>
      </c>
    </row>
    <row r="16937" spans="1:13" customFormat="1" hidden="1">
      <c r="A16937" t="s">
        <v>904</v>
      </c>
      <c r="B16937" t="s">
        <v>905</v>
      </c>
      <c r="C16937" s="1">
        <v>44278</v>
      </c>
      <c r="D16937">
        <v>54868</v>
      </c>
      <c r="E16937">
        <v>37962</v>
      </c>
      <c r="F16937">
        <v>16906</v>
      </c>
      <c r="G16937">
        <v>1849</v>
      </c>
      <c r="H16937">
        <v>884</v>
      </c>
      <c r="I16937">
        <v>16.079999999999998</v>
      </c>
      <c r="J16937">
        <v>11.12</v>
      </c>
      <c r="K16937">
        <v>4.95</v>
      </c>
      <c r="M16937">
        <v>2590</v>
      </c>
    </row>
    <row r="16938" spans="1:13" customFormat="1" hidden="1">
      <c r="A16938" t="s">
        <v>904</v>
      </c>
      <c r="B16938" t="s">
        <v>905</v>
      </c>
      <c r="C16938" s="1">
        <v>44279</v>
      </c>
      <c r="D16938">
        <v>58029</v>
      </c>
      <c r="E16938">
        <v>38142</v>
      </c>
      <c r="F16938">
        <v>19887</v>
      </c>
      <c r="G16938">
        <v>3161</v>
      </c>
      <c r="H16938">
        <v>1105</v>
      </c>
      <c r="I16938">
        <v>17</v>
      </c>
      <c r="J16938">
        <v>11.18</v>
      </c>
      <c r="K16938">
        <v>5.83</v>
      </c>
      <c r="M16938">
        <v>3238</v>
      </c>
    </row>
    <row r="16939" spans="1:13" customFormat="1" hidden="1">
      <c r="A16939" t="s">
        <v>904</v>
      </c>
      <c r="B16939" t="s">
        <v>905</v>
      </c>
      <c r="C16939" s="1">
        <v>44280</v>
      </c>
      <c r="D16939">
        <v>59903</v>
      </c>
      <c r="E16939">
        <v>39578</v>
      </c>
      <c r="F16939">
        <v>20325</v>
      </c>
      <c r="G16939">
        <v>1874</v>
      </c>
      <c r="H16939">
        <v>1231</v>
      </c>
      <c r="I16939">
        <v>17.55</v>
      </c>
      <c r="J16939">
        <v>11.6</v>
      </c>
      <c r="K16939">
        <v>5.96</v>
      </c>
      <c r="M16939">
        <v>3607</v>
      </c>
    </row>
    <row r="16940" spans="1:13" customFormat="1" hidden="1">
      <c r="A16940" t="s">
        <v>904</v>
      </c>
      <c r="B16940" t="s">
        <v>905</v>
      </c>
      <c r="C16940" s="1">
        <v>44281</v>
      </c>
      <c r="D16940">
        <v>60366</v>
      </c>
      <c r="E16940">
        <v>39633</v>
      </c>
      <c r="F16940">
        <v>20733</v>
      </c>
      <c r="G16940">
        <v>463</v>
      </c>
      <c r="H16940">
        <v>1109</v>
      </c>
      <c r="I16940">
        <v>17.690000000000001</v>
      </c>
      <c r="J16940">
        <v>11.61</v>
      </c>
      <c r="K16940">
        <v>6.08</v>
      </c>
      <c r="M16940">
        <v>3250</v>
      </c>
    </row>
    <row r="16941" spans="1:13" customFormat="1" hidden="1">
      <c r="A16941" t="s">
        <v>904</v>
      </c>
      <c r="B16941" t="s">
        <v>905</v>
      </c>
      <c r="C16941" s="1">
        <v>44282</v>
      </c>
      <c r="H16941">
        <v>1365</v>
      </c>
      <c r="M16941">
        <v>4000</v>
      </c>
    </row>
    <row r="16942" spans="1:13" customFormat="1" hidden="1">
      <c r="A16942" t="s">
        <v>904</v>
      </c>
      <c r="B16942" t="s">
        <v>905</v>
      </c>
      <c r="C16942" s="1">
        <v>44283</v>
      </c>
      <c r="H16942">
        <v>1621</v>
      </c>
      <c r="M16942">
        <v>4750</v>
      </c>
    </row>
    <row r="16943" spans="1:13" customFormat="1" hidden="1">
      <c r="A16943" t="s">
        <v>904</v>
      </c>
      <c r="B16943" t="s">
        <v>905</v>
      </c>
      <c r="C16943" s="1">
        <v>44284</v>
      </c>
      <c r="D16943">
        <v>66156</v>
      </c>
      <c r="E16943">
        <v>45422</v>
      </c>
      <c r="F16943">
        <v>20734</v>
      </c>
      <c r="H16943">
        <v>1877</v>
      </c>
      <c r="I16943">
        <v>19.39</v>
      </c>
      <c r="J16943">
        <v>13.31</v>
      </c>
      <c r="K16943">
        <v>6.08</v>
      </c>
      <c r="M16943">
        <v>5500</v>
      </c>
    </row>
    <row r="16944" spans="1:13" customFormat="1" hidden="1">
      <c r="A16944" t="s">
        <v>904</v>
      </c>
      <c r="B16944" t="s">
        <v>905</v>
      </c>
      <c r="C16944" s="1">
        <v>44285</v>
      </c>
      <c r="H16944">
        <v>2100</v>
      </c>
      <c r="M16944">
        <v>6154</v>
      </c>
    </row>
    <row r="16945" spans="1:13" customFormat="1" hidden="1">
      <c r="A16945" t="s">
        <v>904</v>
      </c>
      <c r="B16945" t="s">
        <v>905</v>
      </c>
      <c r="C16945" s="1">
        <v>44286</v>
      </c>
      <c r="D16945">
        <v>72987</v>
      </c>
      <c r="E16945">
        <v>49289</v>
      </c>
      <c r="F16945">
        <v>23698</v>
      </c>
      <c r="H16945">
        <v>2137</v>
      </c>
      <c r="I16945">
        <v>21.39</v>
      </c>
      <c r="J16945">
        <v>14.44</v>
      </c>
      <c r="K16945">
        <v>6.94</v>
      </c>
      <c r="M16945">
        <v>6262</v>
      </c>
    </row>
    <row r="16946" spans="1:13" customFormat="1" hidden="1">
      <c r="A16946" t="s">
        <v>904</v>
      </c>
      <c r="B16946" t="s">
        <v>905</v>
      </c>
      <c r="C16946" s="1">
        <v>44287</v>
      </c>
      <c r="H16946">
        <v>1946</v>
      </c>
      <c r="M16946">
        <v>5703</v>
      </c>
    </row>
    <row r="16947" spans="1:13" customFormat="1" hidden="1">
      <c r="A16947" t="s">
        <v>904</v>
      </c>
      <c r="B16947" t="s">
        <v>905</v>
      </c>
      <c r="C16947" s="1">
        <v>44288</v>
      </c>
      <c r="H16947">
        <v>1957</v>
      </c>
      <c r="M16947">
        <v>5735</v>
      </c>
    </row>
    <row r="16948" spans="1:13" customFormat="1" hidden="1">
      <c r="A16948" t="s">
        <v>904</v>
      </c>
      <c r="B16948" t="s">
        <v>905</v>
      </c>
      <c r="C16948" s="1">
        <v>44289</v>
      </c>
      <c r="D16948">
        <v>74603</v>
      </c>
      <c r="E16948">
        <v>50259</v>
      </c>
      <c r="F16948">
        <v>24344</v>
      </c>
      <c r="H16948">
        <v>1758</v>
      </c>
      <c r="I16948">
        <v>21.86</v>
      </c>
      <c r="J16948">
        <v>14.73</v>
      </c>
      <c r="K16948">
        <v>7.13</v>
      </c>
      <c r="M16948">
        <v>5152</v>
      </c>
    </row>
    <row r="16949" spans="1:13" customFormat="1" hidden="1">
      <c r="A16949" t="s">
        <v>904</v>
      </c>
      <c r="B16949" t="s">
        <v>905</v>
      </c>
      <c r="C16949" s="1">
        <v>44290</v>
      </c>
      <c r="H16949">
        <v>1629</v>
      </c>
      <c r="M16949">
        <v>4774</v>
      </c>
    </row>
    <row r="16950" spans="1:13" customFormat="1" hidden="1">
      <c r="A16950" t="s">
        <v>904</v>
      </c>
      <c r="B16950" t="s">
        <v>905</v>
      </c>
      <c r="C16950" s="1">
        <v>44291</v>
      </c>
      <c r="H16950">
        <v>1499</v>
      </c>
      <c r="M16950">
        <v>4393</v>
      </c>
    </row>
    <row r="16951" spans="1:13" customFormat="1" hidden="1">
      <c r="A16951" t="s">
        <v>904</v>
      </c>
      <c r="B16951" t="s">
        <v>905</v>
      </c>
      <c r="C16951" s="1">
        <v>44292</v>
      </c>
      <c r="H16951">
        <v>1158</v>
      </c>
      <c r="M16951">
        <v>3393</v>
      </c>
    </row>
    <row r="16952" spans="1:13" customFormat="1" hidden="1">
      <c r="A16952" t="s">
        <v>904</v>
      </c>
      <c r="B16952" t="s">
        <v>905</v>
      </c>
      <c r="C16952" s="1">
        <v>44293</v>
      </c>
      <c r="H16952">
        <v>816</v>
      </c>
      <c r="M16952">
        <v>2391</v>
      </c>
    </row>
    <row r="16953" spans="1:13" customFormat="1" hidden="1">
      <c r="A16953" t="s">
        <v>904</v>
      </c>
      <c r="B16953" t="s">
        <v>905</v>
      </c>
      <c r="C16953" s="1">
        <v>44294</v>
      </c>
      <c r="D16953">
        <v>79726</v>
      </c>
      <c r="E16953">
        <v>52634</v>
      </c>
      <c r="F16953">
        <v>27092</v>
      </c>
      <c r="H16953">
        <v>886</v>
      </c>
      <c r="I16953">
        <v>23.36</v>
      </c>
      <c r="J16953">
        <v>15.42</v>
      </c>
      <c r="K16953">
        <v>7.94</v>
      </c>
      <c r="M16953">
        <v>2596</v>
      </c>
    </row>
    <row r="16954" spans="1:13" customFormat="1" hidden="1">
      <c r="A16954" t="s">
        <v>904</v>
      </c>
      <c r="B16954" t="s">
        <v>905</v>
      </c>
      <c r="C16954" s="1">
        <v>44295</v>
      </c>
      <c r="D16954">
        <v>86368</v>
      </c>
      <c r="E16954">
        <v>58567</v>
      </c>
      <c r="F16954">
        <v>27801</v>
      </c>
      <c r="G16954">
        <v>6642</v>
      </c>
      <c r="H16954">
        <v>1758</v>
      </c>
      <c r="I16954">
        <v>25.31</v>
      </c>
      <c r="J16954">
        <v>17.16</v>
      </c>
      <c r="K16954">
        <v>8.15</v>
      </c>
      <c r="M16954">
        <v>5152</v>
      </c>
    </row>
    <row r="16955" spans="1:13" customFormat="1" hidden="1">
      <c r="A16955" t="s">
        <v>904</v>
      </c>
      <c r="B16955" t="s">
        <v>905</v>
      </c>
      <c r="C16955" s="1">
        <v>44296</v>
      </c>
      <c r="H16955">
        <v>1815</v>
      </c>
      <c r="M16955">
        <v>5319</v>
      </c>
    </row>
    <row r="16956" spans="1:13" customFormat="1" hidden="1">
      <c r="A16956" t="s">
        <v>904</v>
      </c>
      <c r="B16956" t="s">
        <v>905</v>
      </c>
      <c r="C16956" s="1">
        <v>44297</v>
      </c>
      <c r="H16956">
        <v>1803</v>
      </c>
      <c r="M16956">
        <v>5284</v>
      </c>
    </row>
    <row r="16957" spans="1:13" customFormat="1" hidden="1">
      <c r="A16957" t="s">
        <v>904</v>
      </c>
      <c r="B16957" t="s">
        <v>905</v>
      </c>
      <c r="C16957" s="1">
        <v>44298</v>
      </c>
      <c r="D16957">
        <v>89190</v>
      </c>
      <c r="E16957">
        <v>61134</v>
      </c>
      <c r="F16957">
        <v>28056</v>
      </c>
      <c r="H16957">
        <v>1791</v>
      </c>
      <c r="I16957">
        <v>26.14</v>
      </c>
      <c r="J16957">
        <v>17.91</v>
      </c>
      <c r="K16957">
        <v>8.2200000000000006</v>
      </c>
      <c r="M16957">
        <v>5248</v>
      </c>
    </row>
    <row r="16958" spans="1:13" customFormat="1" hidden="1">
      <c r="A16958" t="s">
        <v>904</v>
      </c>
      <c r="B16958" t="s">
        <v>905</v>
      </c>
      <c r="C16958" s="1">
        <v>44299</v>
      </c>
      <c r="H16958">
        <v>2091</v>
      </c>
      <c r="M16958">
        <v>6127</v>
      </c>
    </row>
    <row r="16959" spans="1:13" customFormat="1" hidden="1">
      <c r="A16959" t="s">
        <v>904</v>
      </c>
      <c r="B16959" t="s">
        <v>905</v>
      </c>
      <c r="C16959" s="1">
        <v>44300</v>
      </c>
      <c r="D16959">
        <v>95439</v>
      </c>
      <c r="E16959">
        <v>67158</v>
      </c>
      <c r="F16959">
        <v>28281</v>
      </c>
      <c r="H16959">
        <v>2391</v>
      </c>
      <c r="I16959">
        <v>27.97</v>
      </c>
      <c r="J16959">
        <v>19.68</v>
      </c>
      <c r="K16959">
        <v>8.2899999999999991</v>
      </c>
      <c r="M16959">
        <v>7007</v>
      </c>
    </row>
    <row r="16960" spans="1:13" customFormat="1" hidden="1">
      <c r="A16960" t="s">
        <v>904</v>
      </c>
      <c r="B16960" t="s">
        <v>905</v>
      </c>
      <c r="C16960" s="1">
        <v>44301</v>
      </c>
      <c r="H16960">
        <v>2476</v>
      </c>
      <c r="M16960">
        <v>7256</v>
      </c>
    </row>
    <row r="16961" spans="1:13" customFormat="1" hidden="1">
      <c r="A16961" t="s">
        <v>904</v>
      </c>
      <c r="B16961" t="s">
        <v>905</v>
      </c>
      <c r="C16961" s="1">
        <v>44302</v>
      </c>
      <c r="D16961">
        <v>98672</v>
      </c>
      <c r="E16961">
        <v>70058</v>
      </c>
      <c r="F16961">
        <v>28614</v>
      </c>
      <c r="H16961">
        <v>1758</v>
      </c>
      <c r="I16961">
        <v>28.91</v>
      </c>
      <c r="J16961">
        <v>20.53</v>
      </c>
      <c r="K16961">
        <v>8.39</v>
      </c>
      <c r="M16961">
        <v>5152</v>
      </c>
    </row>
    <row r="16962" spans="1:13" customFormat="1" hidden="1">
      <c r="A16962" t="s">
        <v>904</v>
      </c>
      <c r="B16962" t="s">
        <v>905</v>
      </c>
      <c r="C16962" s="1">
        <v>44303</v>
      </c>
      <c r="H16962">
        <v>1695</v>
      </c>
      <c r="M16962">
        <v>4967</v>
      </c>
    </row>
    <row r="16963" spans="1:13" customFormat="1" hidden="1">
      <c r="A16963" t="s">
        <v>904</v>
      </c>
      <c r="B16963" t="s">
        <v>905</v>
      </c>
      <c r="C16963" s="1">
        <v>44304</v>
      </c>
      <c r="H16963">
        <v>1631</v>
      </c>
      <c r="M16963">
        <v>4779</v>
      </c>
    </row>
    <row r="16964" spans="1:13" customFormat="1" hidden="1">
      <c r="A16964" t="s">
        <v>904</v>
      </c>
      <c r="B16964" t="s">
        <v>905</v>
      </c>
      <c r="C16964" s="1">
        <v>44305</v>
      </c>
      <c r="D16964">
        <v>100168</v>
      </c>
      <c r="E16964">
        <v>70482</v>
      </c>
      <c r="F16964">
        <v>29686</v>
      </c>
      <c r="H16964">
        <v>1568</v>
      </c>
      <c r="I16964">
        <v>29.35</v>
      </c>
      <c r="J16964">
        <v>20.65</v>
      </c>
      <c r="K16964">
        <v>8.6999999999999993</v>
      </c>
      <c r="M16964">
        <v>4595</v>
      </c>
    </row>
    <row r="16965" spans="1:13" customFormat="1" hidden="1">
      <c r="A16965" t="s">
        <v>904</v>
      </c>
      <c r="B16965" t="s">
        <v>905</v>
      </c>
      <c r="C16965" s="1">
        <v>44306</v>
      </c>
      <c r="H16965">
        <v>1749</v>
      </c>
      <c r="M16965">
        <v>5125</v>
      </c>
    </row>
    <row r="16966" spans="1:13" customFormat="1" hidden="1">
      <c r="A16966" t="s">
        <v>904</v>
      </c>
      <c r="B16966" t="s">
        <v>905</v>
      </c>
      <c r="C16966" s="1">
        <v>44307</v>
      </c>
      <c r="H16966">
        <v>1929</v>
      </c>
      <c r="M16966">
        <v>5653</v>
      </c>
    </row>
    <row r="16967" spans="1:13" customFormat="1" hidden="1">
      <c r="A16967" t="s">
        <v>904</v>
      </c>
      <c r="B16967" t="s">
        <v>905</v>
      </c>
      <c r="C16967" s="1">
        <v>44308</v>
      </c>
      <c r="D16967">
        <v>113330</v>
      </c>
      <c r="E16967">
        <v>80721</v>
      </c>
      <c r="F16967">
        <v>32609</v>
      </c>
      <c r="H16967">
        <v>2325</v>
      </c>
      <c r="I16967">
        <v>33.21</v>
      </c>
      <c r="J16967">
        <v>23.65</v>
      </c>
      <c r="K16967">
        <v>9.56</v>
      </c>
      <c r="M16967">
        <v>6813</v>
      </c>
    </row>
    <row r="16968" spans="1:13" customFormat="1" hidden="1">
      <c r="A16968" t="s">
        <v>904</v>
      </c>
      <c r="B16968" t="s">
        <v>905</v>
      </c>
      <c r="C16968" s="1">
        <v>44309</v>
      </c>
      <c r="H16968">
        <v>2289</v>
      </c>
      <c r="M16968">
        <v>6708</v>
      </c>
    </row>
    <row r="16969" spans="1:13" customFormat="1" hidden="1">
      <c r="A16969" t="s">
        <v>904</v>
      </c>
      <c r="B16969" t="s">
        <v>905</v>
      </c>
      <c r="C16969" s="1">
        <v>44310</v>
      </c>
      <c r="H16969">
        <v>2413</v>
      </c>
      <c r="M16969">
        <v>7071</v>
      </c>
    </row>
    <row r="16970" spans="1:13" customFormat="1" hidden="1">
      <c r="A16970" t="s">
        <v>904</v>
      </c>
      <c r="B16970" t="s">
        <v>905</v>
      </c>
      <c r="C16970" s="1">
        <v>44311</v>
      </c>
      <c r="H16970">
        <v>2537</v>
      </c>
      <c r="M16970">
        <v>7434</v>
      </c>
    </row>
    <row r="16971" spans="1:13" customFormat="1" hidden="1">
      <c r="A16971" t="s">
        <v>904</v>
      </c>
      <c r="B16971" t="s">
        <v>905</v>
      </c>
      <c r="C16971" s="1">
        <v>44312</v>
      </c>
      <c r="H16971">
        <v>2661</v>
      </c>
      <c r="M16971">
        <v>7798</v>
      </c>
    </row>
    <row r="16972" spans="1:13" customFormat="1" hidden="1">
      <c r="A16972" t="s">
        <v>904</v>
      </c>
      <c r="B16972" t="s">
        <v>905</v>
      </c>
      <c r="C16972" s="1">
        <v>44313</v>
      </c>
      <c r="H16972">
        <v>2230</v>
      </c>
      <c r="M16972">
        <v>6535</v>
      </c>
    </row>
    <row r="16973" spans="1:13" customFormat="1" hidden="1">
      <c r="A16973" t="s">
        <v>904</v>
      </c>
      <c r="B16973" t="s">
        <v>905</v>
      </c>
      <c r="C16973" s="1">
        <v>44314</v>
      </c>
      <c r="D16973">
        <v>121530</v>
      </c>
      <c r="E16973">
        <v>87038</v>
      </c>
      <c r="F16973">
        <v>34492</v>
      </c>
      <c r="H16973">
        <v>1798</v>
      </c>
      <c r="I16973">
        <v>35.61</v>
      </c>
      <c r="J16973">
        <v>25.51</v>
      </c>
      <c r="K16973">
        <v>10.11</v>
      </c>
      <c r="M16973">
        <v>5269</v>
      </c>
    </row>
    <row r="16974" spans="1:13" customFormat="1" hidden="1">
      <c r="A16974" t="s">
        <v>904</v>
      </c>
      <c r="B16974" t="s">
        <v>905</v>
      </c>
      <c r="C16974" s="1">
        <v>44315</v>
      </c>
      <c r="D16974">
        <v>133064</v>
      </c>
      <c r="E16974">
        <v>98008</v>
      </c>
      <c r="F16974">
        <v>35432</v>
      </c>
      <c r="G16974">
        <v>11534</v>
      </c>
      <c r="H16974">
        <v>2819</v>
      </c>
      <c r="I16974">
        <v>38.99</v>
      </c>
      <c r="J16974">
        <v>28.72</v>
      </c>
      <c r="K16974">
        <v>10.38</v>
      </c>
      <c r="M16974">
        <v>8261</v>
      </c>
    </row>
    <row r="16975" spans="1:13" customFormat="1" hidden="1">
      <c r="A16975" t="s">
        <v>904</v>
      </c>
      <c r="B16975" t="s">
        <v>905</v>
      </c>
      <c r="C16975" s="1">
        <v>44316</v>
      </c>
      <c r="D16975">
        <v>145261</v>
      </c>
      <c r="E16975">
        <v>109409</v>
      </c>
      <c r="F16975">
        <v>36228</v>
      </c>
      <c r="G16975">
        <v>12197</v>
      </c>
      <c r="H16975">
        <v>4366</v>
      </c>
      <c r="I16975">
        <v>42.57</v>
      </c>
      <c r="J16975">
        <v>32.06</v>
      </c>
      <c r="K16975">
        <v>10.62</v>
      </c>
      <c r="M16975">
        <v>12794</v>
      </c>
    </row>
    <row r="16976" spans="1:13" customFormat="1" hidden="1">
      <c r="A16976" t="s">
        <v>904</v>
      </c>
      <c r="B16976" t="s">
        <v>905</v>
      </c>
      <c r="C16976" s="1">
        <v>44317</v>
      </c>
      <c r="H16976">
        <v>4212</v>
      </c>
      <c r="M16976">
        <v>12343</v>
      </c>
    </row>
    <row r="16977" spans="1:13" customFormat="1" hidden="1">
      <c r="A16977" t="s">
        <v>904</v>
      </c>
      <c r="B16977" t="s">
        <v>905</v>
      </c>
      <c r="C16977" s="1">
        <v>44318</v>
      </c>
      <c r="H16977">
        <v>4057</v>
      </c>
      <c r="M16977">
        <v>11889</v>
      </c>
    </row>
    <row r="16978" spans="1:13" customFormat="1" hidden="1">
      <c r="A16978" t="s">
        <v>904</v>
      </c>
      <c r="B16978" t="s">
        <v>905</v>
      </c>
      <c r="C16978" s="1">
        <v>44319</v>
      </c>
      <c r="D16978">
        <v>146111</v>
      </c>
      <c r="E16978">
        <v>110199</v>
      </c>
      <c r="F16978">
        <v>36376</v>
      </c>
      <c r="H16978">
        <v>3902</v>
      </c>
      <c r="I16978">
        <v>42.82</v>
      </c>
      <c r="J16978">
        <v>32.29</v>
      </c>
      <c r="K16978">
        <v>10.66</v>
      </c>
      <c r="M16978">
        <v>11434</v>
      </c>
    </row>
    <row r="16979" spans="1:13" customFormat="1" hidden="1">
      <c r="A16979" t="s">
        <v>904</v>
      </c>
      <c r="B16979" t="s">
        <v>905</v>
      </c>
      <c r="C16979" s="1">
        <v>44320</v>
      </c>
      <c r="H16979">
        <v>4501</v>
      </c>
      <c r="M16979">
        <v>13190</v>
      </c>
    </row>
    <row r="16980" spans="1:13" customFormat="1" hidden="1">
      <c r="A16980" t="s">
        <v>904</v>
      </c>
      <c r="B16980" t="s">
        <v>905</v>
      </c>
      <c r="C16980" s="1">
        <v>44321</v>
      </c>
      <c r="D16980">
        <v>157230</v>
      </c>
      <c r="E16980">
        <v>115447</v>
      </c>
      <c r="F16980">
        <v>42301</v>
      </c>
      <c r="H16980">
        <v>5100</v>
      </c>
      <c r="I16980">
        <v>46.07</v>
      </c>
      <c r="J16980">
        <v>33.83</v>
      </c>
      <c r="K16980">
        <v>12.4</v>
      </c>
      <c r="M16980">
        <v>14945</v>
      </c>
    </row>
    <row r="16981" spans="1:13" customFormat="1" hidden="1">
      <c r="A16981" t="s">
        <v>904</v>
      </c>
      <c r="B16981" t="s">
        <v>905</v>
      </c>
      <c r="C16981" s="1">
        <v>44322</v>
      </c>
      <c r="D16981">
        <v>167168</v>
      </c>
      <c r="E16981">
        <v>124014</v>
      </c>
      <c r="F16981">
        <v>50192</v>
      </c>
      <c r="G16981">
        <v>9938</v>
      </c>
      <c r="H16981">
        <v>4872</v>
      </c>
      <c r="I16981">
        <v>48.99</v>
      </c>
      <c r="J16981">
        <v>36.340000000000003</v>
      </c>
      <c r="K16981">
        <v>14.71</v>
      </c>
      <c r="M16981">
        <v>14277</v>
      </c>
    </row>
    <row r="16982" spans="1:13" customFormat="1" hidden="1">
      <c r="A16982" t="s">
        <v>904</v>
      </c>
      <c r="B16982" t="s">
        <v>905</v>
      </c>
      <c r="C16982" s="1">
        <v>44323</v>
      </c>
      <c r="D16982">
        <v>184304</v>
      </c>
      <c r="E16982">
        <v>138577</v>
      </c>
      <c r="F16982">
        <v>53658</v>
      </c>
      <c r="G16982">
        <v>17136</v>
      </c>
      <c r="H16982">
        <v>5578</v>
      </c>
      <c r="I16982">
        <v>54.01</v>
      </c>
      <c r="J16982">
        <v>40.61</v>
      </c>
      <c r="K16982">
        <v>15.72</v>
      </c>
      <c r="M16982">
        <v>16346</v>
      </c>
    </row>
    <row r="16983" spans="1:13" customFormat="1" hidden="1">
      <c r="A16983" t="s">
        <v>904</v>
      </c>
      <c r="B16983" t="s">
        <v>905</v>
      </c>
      <c r="C16983" s="1">
        <v>44324</v>
      </c>
      <c r="H16983">
        <v>5674</v>
      </c>
      <c r="M16983">
        <v>16627</v>
      </c>
    </row>
    <row r="16984" spans="1:13" customFormat="1" hidden="1">
      <c r="A16984" t="s">
        <v>904</v>
      </c>
      <c r="B16984" t="s">
        <v>905</v>
      </c>
      <c r="C16984" s="1">
        <v>44325</v>
      </c>
      <c r="H16984">
        <v>5771</v>
      </c>
      <c r="M16984">
        <v>16911</v>
      </c>
    </row>
    <row r="16985" spans="1:13" customFormat="1" hidden="1">
      <c r="A16985" t="s">
        <v>904</v>
      </c>
      <c r="B16985" t="s">
        <v>905</v>
      </c>
      <c r="C16985" s="1">
        <v>44326</v>
      </c>
      <c r="H16985">
        <v>5868</v>
      </c>
      <c r="M16985">
        <v>17196</v>
      </c>
    </row>
    <row r="16986" spans="1:13" customFormat="1" hidden="1">
      <c r="A16986" t="s">
        <v>904</v>
      </c>
      <c r="B16986" t="s">
        <v>905</v>
      </c>
      <c r="C16986" s="1">
        <v>44327</v>
      </c>
      <c r="D16986">
        <v>188146</v>
      </c>
      <c r="E16986">
        <v>140805</v>
      </c>
      <c r="F16986">
        <v>55780</v>
      </c>
      <c r="H16986">
        <v>5211</v>
      </c>
      <c r="I16986">
        <v>55.13</v>
      </c>
      <c r="J16986">
        <v>41.26</v>
      </c>
      <c r="K16986">
        <v>16.350000000000001</v>
      </c>
      <c r="M16986">
        <v>15270</v>
      </c>
    </row>
    <row r="16987" spans="1:13" customFormat="1" hidden="1">
      <c r="A16987" t="s">
        <v>904</v>
      </c>
      <c r="B16987" t="s">
        <v>905</v>
      </c>
      <c r="C16987" s="1">
        <v>44328</v>
      </c>
      <c r="D16987">
        <v>198421</v>
      </c>
      <c r="E16987">
        <v>144775</v>
      </c>
      <c r="F16987">
        <v>62276</v>
      </c>
      <c r="G16987">
        <v>10275</v>
      </c>
      <c r="H16987">
        <v>5884</v>
      </c>
      <c r="I16987">
        <v>58.15</v>
      </c>
      <c r="J16987">
        <v>42.42</v>
      </c>
      <c r="K16987">
        <v>18.25</v>
      </c>
      <c r="M16987">
        <v>17242</v>
      </c>
    </row>
    <row r="16988" spans="1:13" customFormat="1" hidden="1">
      <c r="A16988" t="s">
        <v>904</v>
      </c>
      <c r="B16988" t="s">
        <v>905</v>
      </c>
      <c r="C16988" s="1">
        <v>44329</v>
      </c>
      <c r="H16988">
        <v>4844</v>
      </c>
      <c r="M16988">
        <v>14195</v>
      </c>
    </row>
    <row r="16989" spans="1:13" customFormat="1" hidden="1">
      <c r="A16989" t="s">
        <v>904</v>
      </c>
      <c r="B16989" t="s">
        <v>905</v>
      </c>
      <c r="C16989" s="1">
        <v>44330</v>
      </c>
      <c r="D16989">
        <v>203735</v>
      </c>
      <c r="E16989">
        <v>147592</v>
      </c>
      <c r="F16989">
        <v>65011</v>
      </c>
      <c r="H16989">
        <v>2776</v>
      </c>
      <c r="I16989">
        <v>59.7</v>
      </c>
      <c r="J16989">
        <v>43.25</v>
      </c>
      <c r="K16989">
        <v>19.05</v>
      </c>
      <c r="M16989">
        <v>8135</v>
      </c>
    </row>
    <row r="16990" spans="1:13" customFormat="1" hidden="1">
      <c r="A16990" t="s">
        <v>904</v>
      </c>
      <c r="B16990" t="s">
        <v>905</v>
      </c>
      <c r="C16990" s="1">
        <v>44331</v>
      </c>
      <c r="H16990">
        <v>2920</v>
      </c>
      <c r="M16990">
        <v>8557</v>
      </c>
    </row>
    <row r="16991" spans="1:13" customFormat="1" hidden="1">
      <c r="A16991" t="s">
        <v>904</v>
      </c>
      <c r="B16991" t="s">
        <v>905</v>
      </c>
      <c r="C16991" s="1">
        <v>44332</v>
      </c>
      <c r="H16991">
        <v>3065</v>
      </c>
      <c r="M16991">
        <v>8982</v>
      </c>
    </row>
    <row r="16992" spans="1:13" customFormat="1" hidden="1">
      <c r="A16992" t="s">
        <v>904</v>
      </c>
      <c r="B16992" t="s">
        <v>905</v>
      </c>
      <c r="C16992" s="1">
        <v>44333</v>
      </c>
      <c r="H16992">
        <v>3209</v>
      </c>
      <c r="M16992">
        <v>9404</v>
      </c>
    </row>
    <row r="16993" spans="1:13" customFormat="1" hidden="1">
      <c r="A16993" t="s">
        <v>904</v>
      </c>
      <c r="B16993" t="s">
        <v>905</v>
      </c>
      <c r="C16993" s="1">
        <v>44334</v>
      </c>
      <c r="D16993">
        <v>211619</v>
      </c>
      <c r="E16993">
        <v>152584</v>
      </c>
      <c r="F16993">
        <v>67905</v>
      </c>
      <c r="H16993">
        <v>3353</v>
      </c>
      <c r="I16993">
        <v>62.01</v>
      </c>
      <c r="J16993">
        <v>44.71</v>
      </c>
      <c r="K16993">
        <v>19.899999999999999</v>
      </c>
      <c r="M16993">
        <v>9826</v>
      </c>
    </row>
    <row r="16994" spans="1:13" customFormat="1" hidden="1">
      <c r="A16994" t="s">
        <v>904</v>
      </c>
      <c r="B16994" t="s">
        <v>905</v>
      </c>
      <c r="C16994" s="1">
        <v>44335</v>
      </c>
      <c r="D16994">
        <v>220021</v>
      </c>
      <c r="E16994">
        <v>156058</v>
      </c>
      <c r="F16994">
        <v>73205</v>
      </c>
      <c r="G16994">
        <v>8402</v>
      </c>
      <c r="H16994">
        <v>3086</v>
      </c>
      <c r="I16994">
        <v>64.48</v>
      </c>
      <c r="J16994">
        <v>45.73</v>
      </c>
      <c r="K16994">
        <v>21.45</v>
      </c>
      <c r="M16994">
        <v>9043</v>
      </c>
    </row>
    <row r="16995" spans="1:13" customFormat="1" hidden="1">
      <c r="A16995" t="s">
        <v>904</v>
      </c>
      <c r="B16995" t="s">
        <v>905</v>
      </c>
      <c r="C16995" s="1">
        <v>44336</v>
      </c>
      <c r="D16995">
        <v>225051</v>
      </c>
      <c r="E16995">
        <v>159327</v>
      </c>
      <c r="F16995">
        <v>76259</v>
      </c>
      <c r="G16995">
        <v>5030</v>
      </c>
      <c r="H16995">
        <v>3425</v>
      </c>
      <c r="I16995">
        <v>65.95</v>
      </c>
      <c r="J16995">
        <v>46.69</v>
      </c>
      <c r="K16995">
        <v>22.35</v>
      </c>
      <c r="M16995">
        <v>10037</v>
      </c>
    </row>
    <row r="16996" spans="1:13" customFormat="1" hidden="1">
      <c r="A16996" t="s">
        <v>904</v>
      </c>
      <c r="B16996" t="s">
        <v>905</v>
      </c>
      <c r="C16996" s="1">
        <v>44337</v>
      </c>
      <c r="D16996">
        <v>231109</v>
      </c>
      <c r="E16996">
        <v>163815</v>
      </c>
      <c r="F16996">
        <v>80464</v>
      </c>
      <c r="G16996">
        <v>6058</v>
      </c>
      <c r="H16996">
        <v>3911</v>
      </c>
      <c r="I16996">
        <v>67.72</v>
      </c>
      <c r="J16996">
        <v>48</v>
      </c>
      <c r="K16996">
        <v>23.58</v>
      </c>
      <c r="M16996">
        <v>11461</v>
      </c>
    </row>
    <row r="16997" spans="1:13" customFormat="1" hidden="1">
      <c r="A16997" t="s">
        <v>904</v>
      </c>
      <c r="B16997" t="s">
        <v>905</v>
      </c>
      <c r="C16997" s="1">
        <v>44338</v>
      </c>
      <c r="H16997">
        <v>3648</v>
      </c>
      <c r="M16997">
        <v>10690</v>
      </c>
    </row>
    <row r="16998" spans="1:13" customFormat="1" hidden="1">
      <c r="A16998" t="s">
        <v>904</v>
      </c>
      <c r="B16998" t="s">
        <v>905</v>
      </c>
      <c r="C16998" s="1">
        <v>44339</v>
      </c>
      <c r="H16998">
        <v>3385</v>
      </c>
      <c r="M16998">
        <v>9919</v>
      </c>
    </row>
    <row r="16999" spans="1:13" customFormat="1" hidden="1">
      <c r="A16999" t="s">
        <v>904</v>
      </c>
      <c r="B16999" t="s">
        <v>905</v>
      </c>
      <c r="C16999" s="1">
        <v>44340</v>
      </c>
      <c r="H16999">
        <v>3123</v>
      </c>
      <c r="M16999">
        <v>9152</v>
      </c>
    </row>
    <row r="17000" spans="1:13" customFormat="1" hidden="1">
      <c r="A17000" t="s">
        <v>904</v>
      </c>
      <c r="B17000" t="s">
        <v>905</v>
      </c>
      <c r="C17000" s="1">
        <v>44341</v>
      </c>
      <c r="D17000">
        <v>231640</v>
      </c>
      <c r="E17000">
        <v>164273</v>
      </c>
      <c r="F17000">
        <v>80611</v>
      </c>
      <c r="H17000">
        <v>2860</v>
      </c>
      <c r="I17000">
        <v>67.88</v>
      </c>
      <c r="J17000">
        <v>48.14</v>
      </c>
      <c r="K17000">
        <v>23.62</v>
      </c>
      <c r="M17000">
        <v>8381</v>
      </c>
    </row>
    <row r="17001" spans="1:13" customFormat="1" hidden="1">
      <c r="A17001" t="s">
        <v>904</v>
      </c>
      <c r="B17001" t="s">
        <v>905</v>
      </c>
      <c r="C17001" s="1">
        <v>44342</v>
      </c>
      <c r="H17001">
        <v>2537</v>
      </c>
      <c r="M17001">
        <v>7434</v>
      </c>
    </row>
    <row r="17002" spans="1:13" customFormat="1" hidden="1">
      <c r="A17002" t="s">
        <v>904</v>
      </c>
      <c r="B17002" t="s">
        <v>905</v>
      </c>
      <c r="C17002" s="1">
        <v>44343</v>
      </c>
      <c r="D17002">
        <v>243924</v>
      </c>
      <c r="E17002">
        <v>169570</v>
      </c>
      <c r="F17002">
        <v>87815</v>
      </c>
      <c r="H17002">
        <v>2696</v>
      </c>
      <c r="I17002">
        <v>71.48</v>
      </c>
      <c r="J17002">
        <v>49.69</v>
      </c>
      <c r="K17002">
        <v>25.73</v>
      </c>
      <c r="M17002">
        <v>7900</v>
      </c>
    </row>
    <row r="17003" spans="1:13" customFormat="1" hidden="1">
      <c r="A17003" t="s">
        <v>904</v>
      </c>
      <c r="B17003" t="s">
        <v>905</v>
      </c>
      <c r="C17003" s="1">
        <v>44344</v>
      </c>
      <c r="D17003">
        <v>249800</v>
      </c>
      <c r="E17003">
        <v>171376</v>
      </c>
      <c r="F17003">
        <v>91893</v>
      </c>
      <c r="G17003">
        <v>5876</v>
      </c>
      <c r="H17003">
        <v>2670</v>
      </c>
      <c r="I17003">
        <v>73.2</v>
      </c>
      <c r="J17003">
        <v>50.22</v>
      </c>
      <c r="K17003">
        <v>26.93</v>
      </c>
      <c r="M17003">
        <v>7824</v>
      </c>
    </row>
    <row r="17004" spans="1:13" customFormat="1" hidden="1">
      <c r="A17004" t="s">
        <v>904</v>
      </c>
      <c r="B17004" t="s">
        <v>905</v>
      </c>
      <c r="C17004" s="1">
        <v>44345</v>
      </c>
      <c r="H17004">
        <v>2909</v>
      </c>
      <c r="M17004">
        <v>8525</v>
      </c>
    </row>
    <row r="17005" spans="1:13" customFormat="1" hidden="1">
      <c r="A17005" t="s">
        <v>904</v>
      </c>
      <c r="B17005" t="s">
        <v>905</v>
      </c>
      <c r="C17005" s="1">
        <v>44346</v>
      </c>
      <c r="H17005">
        <v>3148</v>
      </c>
      <c r="M17005">
        <v>9225</v>
      </c>
    </row>
    <row r="17006" spans="1:13" customFormat="1" hidden="1">
      <c r="A17006" t="s">
        <v>904</v>
      </c>
      <c r="B17006" t="s">
        <v>905</v>
      </c>
      <c r="C17006" s="1">
        <v>44347</v>
      </c>
      <c r="H17006">
        <v>3387</v>
      </c>
      <c r="M17006">
        <v>9925</v>
      </c>
    </row>
    <row r="17007" spans="1:13" customFormat="1" hidden="1">
      <c r="A17007" t="s">
        <v>904</v>
      </c>
      <c r="B17007" t="s">
        <v>905</v>
      </c>
      <c r="C17007" s="1">
        <v>44348</v>
      </c>
      <c r="H17007">
        <v>3626</v>
      </c>
      <c r="M17007">
        <v>10626</v>
      </c>
    </row>
    <row r="17008" spans="1:13" customFormat="1" hidden="1">
      <c r="A17008" t="s">
        <v>904</v>
      </c>
      <c r="B17008" t="s">
        <v>905</v>
      </c>
      <c r="C17008" s="1">
        <v>44349</v>
      </c>
      <c r="D17008">
        <v>258829</v>
      </c>
      <c r="E17008">
        <v>177511</v>
      </c>
      <c r="F17008">
        <v>94950</v>
      </c>
      <c r="H17008">
        <v>3007</v>
      </c>
      <c r="I17008">
        <v>75.849999999999994</v>
      </c>
      <c r="J17008">
        <v>52.02</v>
      </c>
      <c r="K17008">
        <v>27.82</v>
      </c>
      <c r="M17008">
        <v>8812</v>
      </c>
    </row>
    <row r="17009" spans="1:13" customFormat="1" hidden="1">
      <c r="A17009" t="s">
        <v>904</v>
      </c>
      <c r="B17009" t="s">
        <v>905</v>
      </c>
      <c r="C17009" s="1">
        <v>44350</v>
      </c>
      <c r="D17009">
        <v>269324</v>
      </c>
      <c r="E17009">
        <v>184619</v>
      </c>
      <c r="F17009">
        <v>98882</v>
      </c>
      <c r="G17009">
        <v>10495</v>
      </c>
      <c r="H17009">
        <v>3629</v>
      </c>
      <c r="I17009">
        <v>78.92</v>
      </c>
      <c r="J17009">
        <v>54.1</v>
      </c>
      <c r="K17009">
        <v>28.98</v>
      </c>
      <c r="M17009">
        <v>10634</v>
      </c>
    </row>
    <row r="17010" spans="1:13" customFormat="1" hidden="1">
      <c r="A17010" t="s">
        <v>904</v>
      </c>
      <c r="B17010" t="s">
        <v>905</v>
      </c>
      <c r="C17010" s="1">
        <v>44351</v>
      </c>
      <c r="D17010">
        <v>273455</v>
      </c>
      <c r="E17010">
        <v>187606</v>
      </c>
      <c r="F17010">
        <v>101082</v>
      </c>
      <c r="G17010">
        <v>4131</v>
      </c>
      <c r="H17010">
        <v>3379</v>
      </c>
      <c r="I17010">
        <v>80.13</v>
      </c>
      <c r="J17010">
        <v>54.98</v>
      </c>
      <c r="K17010">
        <v>29.62</v>
      </c>
      <c r="M17010">
        <v>9902</v>
      </c>
    </row>
    <row r="17011" spans="1:13" customFormat="1" hidden="1">
      <c r="A17011" t="s">
        <v>904</v>
      </c>
      <c r="B17011" t="s">
        <v>905</v>
      </c>
      <c r="C17011" s="1">
        <v>44352</v>
      </c>
      <c r="H17011">
        <v>3154</v>
      </c>
      <c r="M17011">
        <v>9242</v>
      </c>
    </row>
    <row r="17012" spans="1:13" customFormat="1" hidden="1">
      <c r="A17012" t="s">
        <v>904</v>
      </c>
      <c r="B17012" t="s">
        <v>905</v>
      </c>
      <c r="C17012" s="1">
        <v>44353</v>
      </c>
      <c r="H17012">
        <v>2929</v>
      </c>
      <c r="M17012">
        <v>8583</v>
      </c>
    </row>
    <row r="17013" spans="1:13" customFormat="1" hidden="1">
      <c r="A17013" t="s">
        <v>904</v>
      </c>
      <c r="B17013" t="s">
        <v>905</v>
      </c>
      <c r="C17013" s="1">
        <v>44354</v>
      </c>
      <c r="D17013">
        <v>274144</v>
      </c>
      <c r="E17013">
        <v>188208</v>
      </c>
      <c r="F17013">
        <v>101713</v>
      </c>
      <c r="H17013">
        <v>2704</v>
      </c>
      <c r="I17013">
        <v>80.34</v>
      </c>
      <c r="J17013">
        <v>55.15</v>
      </c>
      <c r="K17013">
        <v>29.81</v>
      </c>
      <c r="M17013">
        <v>7924</v>
      </c>
    </row>
    <row r="17014" spans="1:13" customFormat="1" hidden="1">
      <c r="A17014" t="s">
        <v>904</v>
      </c>
      <c r="B17014" t="s">
        <v>905</v>
      </c>
      <c r="C17014" s="1">
        <v>44355</v>
      </c>
      <c r="H17014">
        <v>3409</v>
      </c>
      <c r="M17014">
        <v>9990</v>
      </c>
    </row>
    <row r="17015" spans="1:13" customFormat="1" hidden="1">
      <c r="A17015" t="s">
        <v>904</v>
      </c>
      <c r="B17015" t="s">
        <v>905</v>
      </c>
      <c r="C17015" s="1">
        <v>44356</v>
      </c>
      <c r="D17015">
        <v>287635</v>
      </c>
      <c r="E17015">
        <v>198155</v>
      </c>
      <c r="F17015">
        <v>105590</v>
      </c>
      <c r="H17015">
        <v>4115</v>
      </c>
      <c r="I17015">
        <v>84.29</v>
      </c>
      <c r="J17015">
        <v>58.07</v>
      </c>
      <c r="K17015">
        <v>30.94</v>
      </c>
      <c r="M17015">
        <v>12059</v>
      </c>
    </row>
    <row r="17016" spans="1:13" customFormat="1" hidden="1">
      <c r="A17016" t="s">
        <v>904</v>
      </c>
      <c r="B17016" t="s">
        <v>905</v>
      </c>
      <c r="C17016" s="1">
        <v>44357</v>
      </c>
      <c r="H17016">
        <v>4719</v>
      </c>
      <c r="M17016">
        <v>13829</v>
      </c>
    </row>
    <row r="17017" spans="1:13" customFormat="1" hidden="1">
      <c r="A17017" t="s">
        <v>904</v>
      </c>
      <c r="B17017" t="s">
        <v>905</v>
      </c>
      <c r="C17017" s="1">
        <v>44358</v>
      </c>
      <c r="D17017">
        <v>317082</v>
      </c>
      <c r="E17017">
        <v>214971</v>
      </c>
      <c r="F17017">
        <v>128645</v>
      </c>
      <c r="H17017">
        <v>6232</v>
      </c>
      <c r="I17017">
        <v>92.92</v>
      </c>
      <c r="J17017">
        <v>63</v>
      </c>
      <c r="K17017">
        <v>37.700000000000003</v>
      </c>
      <c r="M17017">
        <v>18262</v>
      </c>
    </row>
    <row r="17018" spans="1:13" customFormat="1" hidden="1">
      <c r="A17018" t="s">
        <v>904</v>
      </c>
      <c r="B17018" t="s">
        <v>905</v>
      </c>
      <c r="C17018" s="1">
        <v>44359</v>
      </c>
      <c r="H17018">
        <v>6553</v>
      </c>
      <c r="M17018">
        <v>19203</v>
      </c>
    </row>
    <row r="17019" spans="1:13" customFormat="1" hidden="1">
      <c r="A17019" t="s">
        <v>904</v>
      </c>
      <c r="B17019" t="s">
        <v>905</v>
      </c>
      <c r="C17019" s="1">
        <v>44360</v>
      </c>
      <c r="H17019">
        <v>6874</v>
      </c>
      <c r="M17019">
        <v>20144</v>
      </c>
    </row>
    <row r="17020" spans="1:13" customFormat="1" hidden="1">
      <c r="A17020" t="s">
        <v>904</v>
      </c>
      <c r="B17020" t="s">
        <v>905</v>
      </c>
      <c r="C17020" s="1">
        <v>44361</v>
      </c>
      <c r="H17020">
        <v>7195</v>
      </c>
      <c r="M17020">
        <v>21084</v>
      </c>
    </row>
    <row r="17021" spans="1:13" customFormat="1" hidden="1">
      <c r="A17021" t="s">
        <v>904</v>
      </c>
      <c r="B17021" t="s">
        <v>905</v>
      </c>
      <c r="C17021" s="1">
        <v>44362</v>
      </c>
      <c r="D17021">
        <v>326982</v>
      </c>
      <c r="E17021">
        <v>224191</v>
      </c>
      <c r="F17021">
        <v>138517</v>
      </c>
      <c r="H17021">
        <v>6585</v>
      </c>
      <c r="I17021">
        <v>95.82</v>
      </c>
      <c r="J17021">
        <v>65.7</v>
      </c>
      <c r="K17021">
        <v>40.590000000000003</v>
      </c>
      <c r="M17021">
        <v>19297</v>
      </c>
    </row>
    <row r="17022" spans="1:13" customFormat="1" hidden="1">
      <c r="A17022" t="s">
        <v>904</v>
      </c>
      <c r="B17022" t="s">
        <v>905</v>
      </c>
      <c r="C17022" s="1">
        <v>44363</v>
      </c>
      <c r="D17022">
        <v>340348</v>
      </c>
      <c r="E17022">
        <v>231520</v>
      </c>
      <c r="F17022">
        <v>145088</v>
      </c>
      <c r="G17022">
        <v>13366</v>
      </c>
      <c r="H17022">
        <v>7530</v>
      </c>
      <c r="I17022">
        <v>99.74</v>
      </c>
      <c r="J17022">
        <v>67.84</v>
      </c>
      <c r="K17022">
        <v>42.52</v>
      </c>
      <c r="M17022">
        <v>22066</v>
      </c>
    </row>
    <row r="17023" spans="1:13" customFormat="1" hidden="1">
      <c r="A17023" t="s">
        <v>904</v>
      </c>
      <c r="B17023" t="s">
        <v>905</v>
      </c>
      <c r="C17023" s="1">
        <v>44364</v>
      </c>
      <c r="D17023">
        <v>355178</v>
      </c>
      <c r="E17023">
        <v>238814</v>
      </c>
      <c r="F17023">
        <v>153725</v>
      </c>
      <c r="G17023">
        <v>14830</v>
      </c>
      <c r="H17023">
        <v>7546</v>
      </c>
      <c r="I17023">
        <v>104.08</v>
      </c>
      <c r="J17023">
        <v>69.98</v>
      </c>
      <c r="K17023">
        <v>45.05</v>
      </c>
      <c r="M17023">
        <v>22113</v>
      </c>
    </row>
    <row r="17024" spans="1:13" customFormat="1" hidden="1">
      <c r="A17024" t="s">
        <v>904</v>
      </c>
      <c r="B17024" t="s">
        <v>905</v>
      </c>
      <c r="C17024" s="1">
        <v>44365</v>
      </c>
      <c r="H17024">
        <v>5490</v>
      </c>
      <c r="M17024">
        <v>16088</v>
      </c>
    </row>
    <row r="17025" spans="1:13" customFormat="1" hidden="1">
      <c r="A17025" t="s">
        <v>904</v>
      </c>
      <c r="B17025" t="s">
        <v>905</v>
      </c>
      <c r="C17025" s="1">
        <v>44366</v>
      </c>
      <c r="H17025">
        <v>5184</v>
      </c>
      <c r="M17025">
        <v>15191</v>
      </c>
    </row>
    <row r="17026" spans="1:13" customFormat="1" hidden="1">
      <c r="A17026" t="s">
        <v>904</v>
      </c>
      <c r="B17026" t="s">
        <v>905</v>
      </c>
      <c r="C17026" s="1">
        <v>44367</v>
      </c>
      <c r="H17026">
        <v>4878</v>
      </c>
      <c r="M17026">
        <v>14295</v>
      </c>
    </row>
    <row r="17027" spans="1:13" customFormat="1" hidden="1">
      <c r="A17027" t="s">
        <v>904</v>
      </c>
      <c r="B17027" t="s">
        <v>905</v>
      </c>
      <c r="C17027" s="1">
        <v>44368</v>
      </c>
      <c r="H17027">
        <v>4571</v>
      </c>
      <c r="M17027">
        <v>13395</v>
      </c>
    </row>
    <row r="17028" spans="1:13" customFormat="1" hidden="1">
      <c r="A17028" t="s">
        <v>904</v>
      </c>
      <c r="B17028" t="s">
        <v>905</v>
      </c>
      <c r="C17028" s="1">
        <v>44369</v>
      </c>
      <c r="D17028">
        <v>356839</v>
      </c>
      <c r="E17028">
        <v>240273</v>
      </c>
      <c r="F17028">
        <v>155323</v>
      </c>
      <c r="H17028">
        <v>4265</v>
      </c>
      <c r="I17028">
        <v>104.57</v>
      </c>
      <c r="J17028">
        <v>70.41</v>
      </c>
      <c r="K17028">
        <v>45.52</v>
      </c>
      <c r="M17028">
        <v>12498</v>
      </c>
    </row>
    <row r="17029" spans="1:13" customFormat="1" hidden="1">
      <c r="A17029" t="s">
        <v>904</v>
      </c>
      <c r="B17029" t="s">
        <v>905</v>
      </c>
      <c r="C17029" s="1">
        <v>44370</v>
      </c>
      <c r="D17029">
        <v>368066</v>
      </c>
      <c r="E17029">
        <v>250484</v>
      </c>
      <c r="F17029">
        <v>166490</v>
      </c>
      <c r="G17029">
        <v>11227</v>
      </c>
      <c r="H17029">
        <v>3960</v>
      </c>
      <c r="I17029">
        <v>107.86</v>
      </c>
      <c r="J17029">
        <v>73.400000000000006</v>
      </c>
      <c r="K17029">
        <v>48.79</v>
      </c>
      <c r="M17029">
        <v>11604</v>
      </c>
    </row>
    <row r="17030" spans="1:13" customFormat="1" hidden="1">
      <c r="A17030" t="s">
        <v>904</v>
      </c>
      <c r="B17030" t="s">
        <v>905</v>
      </c>
      <c r="C17030" s="1">
        <v>44371</v>
      </c>
      <c r="D17030">
        <v>383582</v>
      </c>
      <c r="E17030">
        <v>258120</v>
      </c>
      <c r="F17030">
        <v>174732</v>
      </c>
      <c r="G17030">
        <v>15516</v>
      </c>
      <c r="H17030">
        <v>4058</v>
      </c>
      <c r="I17030">
        <v>112.4</v>
      </c>
      <c r="J17030">
        <v>75.64</v>
      </c>
      <c r="K17030">
        <v>51.2</v>
      </c>
      <c r="M17030">
        <v>11892</v>
      </c>
    </row>
    <row r="17031" spans="1:13" customFormat="1" hidden="1">
      <c r="A17031" t="s">
        <v>904</v>
      </c>
      <c r="B17031" t="s">
        <v>905</v>
      </c>
      <c r="C17031" s="1">
        <v>44372</v>
      </c>
      <c r="D17031">
        <v>386715</v>
      </c>
      <c r="E17031">
        <v>258852</v>
      </c>
      <c r="F17031">
        <v>177540</v>
      </c>
      <c r="G17031">
        <v>3133</v>
      </c>
      <c r="H17031">
        <v>4458</v>
      </c>
      <c r="I17031">
        <v>113.32</v>
      </c>
      <c r="J17031">
        <v>75.849999999999994</v>
      </c>
      <c r="K17031">
        <v>52.03</v>
      </c>
      <c r="M17031">
        <v>13064</v>
      </c>
    </row>
    <row r="17032" spans="1:13" customFormat="1" hidden="1">
      <c r="A17032" t="s">
        <v>904</v>
      </c>
      <c r="B17032" t="s">
        <v>905</v>
      </c>
      <c r="C17032" s="1">
        <v>44373</v>
      </c>
      <c r="H17032">
        <v>4559</v>
      </c>
      <c r="M17032">
        <v>13360</v>
      </c>
    </row>
    <row r="17033" spans="1:13" customFormat="1" hidden="1">
      <c r="A17033" t="s">
        <v>904</v>
      </c>
      <c r="B17033" t="s">
        <v>905</v>
      </c>
      <c r="C17033" s="1">
        <v>44374</v>
      </c>
      <c r="H17033">
        <v>4660</v>
      </c>
      <c r="M17033">
        <v>13656</v>
      </c>
    </row>
    <row r="17034" spans="1:13" customFormat="1" hidden="1">
      <c r="A17034" t="s">
        <v>904</v>
      </c>
      <c r="B17034" t="s">
        <v>905</v>
      </c>
      <c r="C17034" s="1">
        <v>44375</v>
      </c>
      <c r="H17034">
        <v>4761</v>
      </c>
      <c r="M17034">
        <v>13952</v>
      </c>
    </row>
    <row r="17035" spans="1:13" customFormat="1" hidden="1">
      <c r="A17035" t="s">
        <v>904</v>
      </c>
      <c r="B17035" t="s">
        <v>905</v>
      </c>
      <c r="C17035" s="1">
        <v>44376</v>
      </c>
      <c r="D17035">
        <v>390877</v>
      </c>
      <c r="E17035">
        <v>258983</v>
      </c>
      <c r="F17035">
        <v>181635</v>
      </c>
      <c r="H17035">
        <v>4863</v>
      </c>
      <c r="I17035">
        <v>114.54</v>
      </c>
      <c r="J17035">
        <v>75.89</v>
      </c>
      <c r="K17035">
        <v>53.23</v>
      </c>
      <c r="M17035">
        <v>14251</v>
      </c>
    </row>
    <row r="17036" spans="1:13" customFormat="1" hidden="1">
      <c r="A17036" t="s">
        <v>904</v>
      </c>
      <c r="B17036" t="s">
        <v>905</v>
      </c>
      <c r="C17036" s="1">
        <v>44377</v>
      </c>
      <c r="D17036">
        <v>401582</v>
      </c>
      <c r="E17036">
        <v>259385</v>
      </c>
      <c r="F17036">
        <v>192194</v>
      </c>
      <c r="G17036">
        <v>10705</v>
      </c>
      <c r="H17036">
        <v>4788</v>
      </c>
      <c r="I17036">
        <v>117.68</v>
      </c>
      <c r="J17036">
        <v>76.010000000000005</v>
      </c>
      <c r="K17036">
        <v>56.32</v>
      </c>
      <c r="M17036">
        <v>14031</v>
      </c>
    </row>
    <row r="17037" spans="1:13" customFormat="1" hidden="1">
      <c r="A17037" t="s">
        <v>904</v>
      </c>
      <c r="B17037" t="s">
        <v>905</v>
      </c>
      <c r="C17037" s="1">
        <v>44378</v>
      </c>
      <c r="D17037">
        <v>422848</v>
      </c>
      <c r="E17037">
        <v>259885</v>
      </c>
      <c r="F17037">
        <v>213186</v>
      </c>
      <c r="G17037">
        <v>21266</v>
      </c>
      <c r="H17037">
        <v>5609</v>
      </c>
      <c r="I17037">
        <v>123.91</v>
      </c>
      <c r="J17037">
        <v>76.16</v>
      </c>
      <c r="K17037">
        <v>62.47</v>
      </c>
      <c r="M17037">
        <v>16437</v>
      </c>
    </row>
    <row r="17038" spans="1:13" customFormat="1" hidden="1">
      <c r="A17038" t="s">
        <v>904</v>
      </c>
      <c r="B17038" t="s">
        <v>905</v>
      </c>
      <c r="C17038" s="1">
        <v>44379</v>
      </c>
      <c r="D17038">
        <v>435373</v>
      </c>
      <c r="E17038">
        <v>262051</v>
      </c>
      <c r="F17038">
        <v>223719</v>
      </c>
      <c r="G17038">
        <v>12525</v>
      </c>
      <c r="H17038">
        <v>6951</v>
      </c>
      <c r="I17038">
        <v>127.58</v>
      </c>
      <c r="J17038">
        <v>76.790000000000006</v>
      </c>
      <c r="K17038">
        <v>65.56</v>
      </c>
      <c r="M17038">
        <v>20369</v>
      </c>
    </row>
    <row r="17039" spans="1:13" customFormat="1" hidden="1">
      <c r="A17039" t="s">
        <v>904</v>
      </c>
      <c r="B17039" t="s">
        <v>905</v>
      </c>
      <c r="C17039" s="1">
        <v>44380</v>
      </c>
      <c r="H17039">
        <v>7052</v>
      </c>
      <c r="M17039">
        <v>20665</v>
      </c>
    </row>
    <row r="17040" spans="1:13" customFormat="1" hidden="1">
      <c r="A17040" t="s">
        <v>904</v>
      </c>
      <c r="B17040" t="s">
        <v>905</v>
      </c>
      <c r="C17040" s="1">
        <v>44381</v>
      </c>
      <c r="H17040">
        <v>7152</v>
      </c>
      <c r="M17040">
        <v>20958</v>
      </c>
    </row>
    <row r="17041" spans="1:13" customFormat="1" hidden="1">
      <c r="A17041" t="s">
        <v>904</v>
      </c>
      <c r="B17041" t="s">
        <v>905</v>
      </c>
      <c r="C17041" s="1">
        <v>44382</v>
      </c>
      <c r="H17041">
        <v>7252</v>
      </c>
      <c r="M17041">
        <v>21251</v>
      </c>
    </row>
    <row r="17042" spans="1:13" customFormat="1" hidden="1">
      <c r="A17042" t="s">
        <v>904</v>
      </c>
      <c r="B17042" t="s">
        <v>905</v>
      </c>
      <c r="C17042" s="1">
        <v>44383</v>
      </c>
      <c r="H17042">
        <v>7353</v>
      </c>
      <c r="M17042">
        <v>21547</v>
      </c>
    </row>
    <row r="17043" spans="1:13" customFormat="1" hidden="1">
      <c r="A17043" t="s">
        <v>904</v>
      </c>
      <c r="B17043" t="s">
        <v>905</v>
      </c>
      <c r="C17043" s="1">
        <v>44384</v>
      </c>
      <c r="D17043">
        <v>444090</v>
      </c>
      <c r="E17043">
        <v>262490</v>
      </c>
      <c r="F17043">
        <v>232162</v>
      </c>
      <c r="H17043">
        <v>6073</v>
      </c>
      <c r="I17043">
        <v>130.13999999999999</v>
      </c>
      <c r="J17043">
        <v>76.92</v>
      </c>
      <c r="K17043">
        <v>68.03</v>
      </c>
      <c r="M17043">
        <v>17796</v>
      </c>
    </row>
    <row r="17044" spans="1:13" customFormat="1" hidden="1">
      <c r="A17044" t="s">
        <v>904</v>
      </c>
      <c r="B17044" t="s">
        <v>905</v>
      </c>
      <c r="C17044" s="1">
        <v>44385</v>
      </c>
      <c r="D17044">
        <v>451056</v>
      </c>
      <c r="E17044">
        <v>264783</v>
      </c>
      <c r="F17044">
        <v>238843</v>
      </c>
      <c r="G17044">
        <v>6966</v>
      </c>
      <c r="H17044">
        <v>4030</v>
      </c>
      <c r="I17044">
        <v>132.18</v>
      </c>
      <c r="J17044">
        <v>77.59</v>
      </c>
      <c r="K17044">
        <v>69.989999999999995</v>
      </c>
      <c r="M17044">
        <v>11810</v>
      </c>
    </row>
    <row r="17045" spans="1:13" customFormat="1" hidden="1">
      <c r="A17045" t="s">
        <v>904</v>
      </c>
      <c r="B17045" t="s">
        <v>905</v>
      </c>
      <c r="C17045" s="1">
        <v>44386</v>
      </c>
      <c r="D17045">
        <v>451936</v>
      </c>
      <c r="E17045">
        <v>264849</v>
      </c>
      <c r="F17045">
        <v>239686</v>
      </c>
      <c r="G17045">
        <v>880</v>
      </c>
      <c r="H17045">
        <v>2366</v>
      </c>
      <c r="I17045">
        <v>132.44</v>
      </c>
      <c r="J17045">
        <v>77.61</v>
      </c>
      <c r="K17045">
        <v>70.239999999999995</v>
      </c>
      <c r="M17045">
        <v>6933</v>
      </c>
    </row>
    <row r="17046" spans="1:13" customFormat="1" hidden="1">
      <c r="A17046" t="s">
        <v>904</v>
      </c>
      <c r="B17046" t="s">
        <v>905</v>
      </c>
      <c r="C17046" s="1">
        <v>44387</v>
      </c>
      <c r="H17046">
        <v>2371</v>
      </c>
      <c r="M17046">
        <v>6948</v>
      </c>
    </row>
    <row r="17047" spans="1:13" customFormat="1" hidden="1">
      <c r="A17047" t="s">
        <v>904</v>
      </c>
      <c r="B17047" t="s">
        <v>905</v>
      </c>
      <c r="C17047" s="1">
        <v>44388</v>
      </c>
      <c r="H17047">
        <v>2375</v>
      </c>
      <c r="M17047">
        <v>6960</v>
      </c>
    </row>
    <row r="17048" spans="1:13" customFormat="1" hidden="1">
      <c r="A17048" t="s">
        <v>904</v>
      </c>
      <c r="B17048" t="s">
        <v>905</v>
      </c>
      <c r="C17048" s="1">
        <v>44389</v>
      </c>
      <c r="H17048">
        <v>2380</v>
      </c>
      <c r="M17048">
        <v>6974</v>
      </c>
    </row>
    <row r="17049" spans="1:13" customFormat="1" hidden="1">
      <c r="A17049" t="s">
        <v>904</v>
      </c>
      <c r="B17049" t="s">
        <v>905</v>
      </c>
      <c r="C17049" s="1">
        <v>44390</v>
      </c>
      <c r="H17049">
        <v>2384</v>
      </c>
      <c r="M17049">
        <v>6986</v>
      </c>
    </row>
    <row r="17050" spans="1:13" customFormat="1" hidden="1">
      <c r="A17050" t="s">
        <v>904</v>
      </c>
      <c r="B17050" t="s">
        <v>905</v>
      </c>
      <c r="C17050" s="1">
        <v>44391</v>
      </c>
      <c r="D17050">
        <v>460812</v>
      </c>
      <c r="E17050">
        <v>266949</v>
      </c>
      <c r="F17050">
        <v>246678</v>
      </c>
      <c r="H17050">
        <v>2389</v>
      </c>
      <c r="I17050">
        <v>135.04</v>
      </c>
      <c r="J17050">
        <v>78.23</v>
      </c>
      <c r="K17050">
        <v>72.290000000000006</v>
      </c>
      <c r="M17050">
        <v>7001</v>
      </c>
    </row>
    <row r="17051" spans="1:13" customFormat="1" hidden="1">
      <c r="A17051" t="s">
        <v>904</v>
      </c>
      <c r="B17051" t="s">
        <v>905</v>
      </c>
      <c r="C17051" s="1">
        <v>44392</v>
      </c>
      <c r="D17051">
        <v>466434</v>
      </c>
      <c r="E17051">
        <v>267154</v>
      </c>
      <c r="F17051">
        <v>252152</v>
      </c>
      <c r="G17051">
        <v>5622</v>
      </c>
      <c r="H17051">
        <v>2197</v>
      </c>
      <c r="I17051">
        <v>136.68</v>
      </c>
      <c r="J17051">
        <v>78.290000000000006</v>
      </c>
      <c r="K17051">
        <v>73.89</v>
      </c>
      <c r="M17051">
        <v>6438</v>
      </c>
    </row>
    <row r="17052" spans="1:13" customFormat="1" hidden="1">
      <c r="A17052" t="s">
        <v>904</v>
      </c>
      <c r="B17052" t="s">
        <v>905</v>
      </c>
      <c r="C17052" s="1">
        <v>44393</v>
      </c>
      <c r="H17052">
        <v>2107</v>
      </c>
      <c r="M17052">
        <v>6174</v>
      </c>
    </row>
    <row r="17053" spans="1:13" customFormat="1" hidden="1">
      <c r="A17053" t="s">
        <v>904</v>
      </c>
      <c r="B17053" t="s">
        <v>905</v>
      </c>
      <c r="C17053" s="1">
        <v>44394</v>
      </c>
      <c r="H17053">
        <v>1888</v>
      </c>
      <c r="M17053">
        <v>5533</v>
      </c>
    </row>
    <row r="17054" spans="1:13" customFormat="1" hidden="1">
      <c r="A17054" t="s">
        <v>904</v>
      </c>
      <c r="B17054" t="s">
        <v>905</v>
      </c>
      <c r="C17054" s="1">
        <v>44395</v>
      </c>
      <c r="H17054">
        <v>1670</v>
      </c>
      <c r="M17054">
        <v>4894</v>
      </c>
    </row>
    <row r="17055" spans="1:13" customFormat="1" hidden="1">
      <c r="A17055" t="s">
        <v>904</v>
      </c>
      <c r="B17055" t="s">
        <v>905</v>
      </c>
      <c r="C17055" s="1">
        <v>44396</v>
      </c>
      <c r="H17055">
        <v>1452</v>
      </c>
      <c r="M17055">
        <v>4255</v>
      </c>
    </row>
    <row r="17056" spans="1:13" customFormat="1" hidden="1">
      <c r="A17056" t="s">
        <v>904</v>
      </c>
      <c r="B17056" t="s">
        <v>905</v>
      </c>
      <c r="C17056" s="1">
        <v>44397</v>
      </c>
      <c r="H17056">
        <v>1234</v>
      </c>
      <c r="M17056">
        <v>3616</v>
      </c>
    </row>
    <row r="17057" spans="1:13" customFormat="1" hidden="1">
      <c r="A17057" t="s">
        <v>904</v>
      </c>
      <c r="B17057" t="s">
        <v>905</v>
      </c>
      <c r="C17057" s="1">
        <v>44398</v>
      </c>
      <c r="H17057">
        <v>1016</v>
      </c>
      <c r="M17057">
        <v>2977</v>
      </c>
    </row>
    <row r="17058" spans="1:13" customFormat="1" hidden="1">
      <c r="A17058" t="s">
        <v>904</v>
      </c>
      <c r="B17058" t="s">
        <v>905</v>
      </c>
      <c r="C17058" s="1">
        <v>44399</v>
      </c>
      <c r="H17058">
        <v>248</v>
      </c>
      <c r="M17058">
        <v>727</v>
      </c>
    </row>
    <row r="17059" spans="1:13" customFormat="1" hidden="1">
      <c r="A17059" t="s">
        <v>904</v>
      </c>
      <c r="B17059" t="s">
        <v>905</v>
      </c>
      <c r="C17059" s="1">
        <v>44400</v>
      </c>
      <c r="D17059">
        <v>468416</v>
      </c>
      <c r="E17059">
        <v>267830</v>
      </c>
      <c r="F17059">
        <v>253666</v>
      </c>
      <c r="H17059">
        <v>248</v>
      </c>
      <c r="I17059">
        <v>137.26</v>
      </c>
      <c r="J17059">
        <v>78.48</v>
      </c>
      <c r="K17059">
        <v>74.33</v>
      </c>
      <c r="M17059">
        <v>727</v>
      </c>
    </row>
    <row r="17060" spans="1:13" customFormat="1" hidden="1">
      <c r="A17060" t="s">
        <v>904</v>
      </c>
      <c r="B17060" t="s">
        <v>905</v>
      </c>
      <c r="C17060" s="1">
        <v>44401</v>
      </c>
      <c r="H17060">
        <v>252</v>
      </c>
      <c r="M17060">
        <v>738</v>
      </c>
    </row>
    <row r="17061" spans="1:13" customFormat="1" hidden="1">
      <c r="A17061" t="s">
        <v>904</v>
      </c>
      <c r="B17061" t="s">
        <v>905</v>
      </c>
      <c r="C17061" s="1">
        <v>44402</v>
      </c>
      <c r="H17061">
        <v>257</v>
      </c>
      <c r="M17061">
        <v>753</v>
      </c>
    </row>
    <row r="17062" spans="1:13" customFormat="1" hidden="1">
      <c r="A17062" t="s">
        <v>904</v>
      </c>
      <c r="B17062" t="s">
        <v>905</v>
      </c>
      <c r="C17062" s="1">
        <v>44403</v>
      </c>
      <c r="H17062">
        <v>261</v>
      </c>
      <c r="M17062">
        <v>765</v>
      </c>
    </row>
    <row r="17063" spans="1:13" customFormat="1" hidden="1">
      <c r="A17063" t="s">
        <v>904</v>
      </c>
      <c r="B17063" t="s">
        <v>905</v>
      </c>
      <c r="C17063" s="1">
        <v>44404</v>
      </c>
      <c r="H17063">
        <v>266</v>
      </c>
      <c r="M17063">
        <v>779</v>
      </c>
    </row>
    <row r="17064" spans="1:13" customFormat="1" hidden="1">
      <c r="A17064" t="s">
        <v>904</v>
      </c>
      <c r="B17064" t="s">
        <v>905</v>
      </c>
      <c r="C17064" s="1">
        <v>44405</v>
      </c>
      <c r="H17064">
        <v>271</v>
      </c>
      <c r="M17064">
        <v>794</v>
      </c>
    </row>
    <row r="17065" spans="1:13" customFormat="1" hidden="1">
      <c r="A17065" t="s">
        <v>904</v>
      </c>
      <c r="B17065" t="s">
        <v>905</v>
      </c>
      <c r="C17065" s="1">
        <v>44406</v>
      </c>
      <c r="H17065">
        <v>275</v>
      </c>
      <c r="M17065">
        <v>806</v>
      </c>
    </row>
    <row r="17066" spans="1:13" customFormat="1" hidden="1">
      <c r="A17066" t="s">
        <v>904</v>
      </c>
      <c r="B17066" t="s">
        <v>905</v>
      </c>
      <c r="C17066" s="1">
        <v>44407</v>
      </c>
      <c r="D17066">
        <v>470374</v>
      </c>
      <c r="E17066">
        <v>269095</v>
      </c>
      <c r="F17066">
        <v>254443</v>
      </c>
      <c r="H17066">
        <v>280</v>
      </c>
      <c r="I17066">
        <v>137.84</v>
      </c>
      <c r="J17066">
        <v>78.86</v>
      </c>
      <c r="K17066">
        <v>74.56</v>
      </c>
      <c r="M17066">
        <v>821</v>
      </c>
    </row>
    <row r="17067" spans="1:13" customFormat="1" hidden="1">
      <c r="A17067" t="s">
        <v>904</v>
      </c>
      <c r="B17067" t="s">
        <v>905</v>
      </c>
      <c r="C17067" s="1">
        <v>44408</v>
      </c>
      <c r="H17067">
        <v>291</v>
      </c>
      <c r="M17067">
        <v>853</v>
      </c>
    </row>
    <row r="17068" spans="1:13" customFormat="1" hidden="1">
      <c r="A17068" t="s">
        <v>904</v>
      </c>
      <c r="B17068" t="s">
        <v>905</v>
      </c>
      <c r="C17068" s="1">
        <v>44409</v>
      </c>
      <c r="H17068">
        <v>303</v>
      </c>
      <c r="M17068">
        <v>888</v>
      </c>
    </row>
    <row r="17069" spans="1:13" customFormat="1" hidden="1">
      <c r="A17069" t="s">
        <v>904</v>
      </c>
      <c r="B17069" t="s">
        <v>905</v>
      </c>
      <c r="C17069" s="1">
        <v>44410</v>
      </c>
      <c r="H17069">
        <v>314</v>
      </c>
      <c r="M17069">
        <v>920</v>
      </c>
    </row>
    <row r="17070" spans="1:13" customFormat="1" hidden="1">
      <c r="A17070" t="s">
        <v>904</v>
      </c>
      <c r="B17070" t="s">
        <v>905</v>
      </c>
      <c r="C17070" s="1">
        <v>44411</v>
      </c>
      <c r="H17070">
        <v>326</v>
      </c>
      <c r="M17070">
        <v>955</v>
      </c>
    </row>
    <row r="17071" spans="1:13" customFormat="1" hidden="1">
      <c r="A17071" t="s">
        <v>904</v>
      </c>
      <c r="B17071" t="s">
        <v>905</v>
      </c>
      <c r="C17071" s="1">
        <v>44412</v>
      </c>
      <c r="D17071">
        <v>472176</v>
      </c>
      <c r="E17071">
        <v>270701</v>
      </c>
      <c r="F17071">
        <v>254691</v>
      </c>
      <c r="H17071">
        <v>337</v>
      </c>
      <c r="I17071">
        <v>138.37</v>
      </c>
      <c r="J17071">
        <v>79.33</v>
      </c>
      <c r="K17071">
        <v>74.63</v>
      </c>
      <c r="M17071">
        <v>988</v>
      </c>
    </row>
    <row r="17072" spans="1:13" customFormat="1" hidden="1">
      <c r="A17072" t="s">
        <v>904</v>
      </c>
      <c r="B17072" t="s">
        <v>905</v>
      </c>
      <c r="C17072" s="1">
        <v>44413</v>
      </c>
      <c r="H17072">
        <v>657</v>
      </c>
      <c r="M17072">
        <v>1925</v>
      </c>
    </row>
    <row r="17073" spans="1:14" hidden="1">
      <c r="A17073" t="s">
        <v>904</v>
      </c>
      <c r="B17073" t="s">
        <v>905</v>
      </c>
      <c r="C17073" s="1">
        <v>44414</v>
      </c>
      <c r="D17073">
        <v>477205</v>
      </c>
      <c r="E17073">
        <v>275173</v>
      </c>
      <c r="F17073">
        <v>255322</v>
      </c>
      <c r="H17073">
        <v>976</v>
      </c>
      <c r="I17073">
        <v>139.84</v>
      </c>
      <c r="J17073">
        <v>80.64</v>
      </c>
      <c r="K17073">
        <v>74.819999999999993</v>
      </c>
      <c r="M17073">
        <v>2860</v>
      </c>
      <c r="N17073"/>
    </row>
    <row r="17074" spans="1:14">
      <c r="A17074" t="s">
        <v>643</v>
      </c>
      <c r="B17074" t="s">
        <v>642</v>
      </c>
      <c r="C17074" s="1">
        <v>44211</v>
      </c>
      <c r="D17074">
        <v>0</v>
      </c>
      <c r="E17074">
        <v>0</v>
      </c>
      <c r="I17074">
        <v>0</v>
      </c>
      <c r="J17074">
        <v>0</v>
      </c>
    </row>
    <row r="17075" spans="1:14">
      <c r="A17075" t="s">
        <v>643</v>
      </c>
      <c r="B17075" t="s">
        <v>642</v>
      </c>
      <c r="C17075" s="1">
        <v>44212</v>
      </c>
      <c r="D17075">
        <v>191181</v>
      </c>
      <c r="E17075">
        <v>191181</v>
      </c>
      <c r="G17075">
        <v>191181</v>
      </c>
      <c r="H17075">
        <v>191181</v>
      </c>
      <c r="I17075">
        <v>0.01</v>
      </c>
      <c r="J17075">
        <v>0.01</v>
      </c>
      <c r="M17075">
        <v>139</v>
      </c>
    </row>
    <row r="17076" spans="1:14">
      <c r="A17076" t="s">
        <v>643</v>
      </c>
      <c r="B17076" t="s">
        <v>642</v>
      </c>
      <c r="C17076" s="1">
        <v>44213</v>
      </c>
      <c r="D17076">
        <v>224301</v>
      </c>
      <c r="E17076">
        <v>224301</v>
      </c>
      <c r="G17076">
        <v>33120</v>
      </c>
      <c r="H17076">
        <v>112150</v>
      </c>
      <c r="I17076">
        <v>0.02</v>
      </c>
      <c r="J17076">
        <v>0.02</v>
      </c>
      <c r="M17076">
        <v>81</v>
      </c>
    </row>
    <row r="17077" spans="1:14">
      <c r="A17077" t="s">
        <v>643</v>
      </c>
      <c r="B17077" t="s">
        <v>642</v>
      </c>
      <c r="C17077" s="1">
        <v>44214</v>
      </c>
      <c r="D17077">
        <v>454049</v>
      </c>
      <c r="E17077">
        <v>454049</v>
      </c>
      <c r="G17077">
        <v>229748</v>
      </c>
      <c r="H17077">
        <v>151350</v>
      </c>
      <c r="I17077">
        <v>0.03</v>
      </c>
      <c r="J17077">
        <v>0.03</v>
      </c>
      <c r="M17077">
        <v>110</v>
      </c>
    </row>
    <row r="17078" spans="1:14">
      <c r="A17078" t="s">
        <v>643</v>
      </c>
      <c r="B17078" t="s">
        <v>642</v>
      </c>
      <c r="C17078" s="1">
        <v>44215</v>
      </c>
      <c r="D17078">
        <v>674835</v>
      </c>
      <c r="E17078">
        <v>674835</v>
      </c>
      <c r="G17078">
        <v>220786</v>
      </c>
      <c r="H17078">
        <v>168709</v>
      </c>
      <c r="I17078">
        <v>0.05</v>
      </c>
      <c r="J17078">
        <v>0.05</v>
      </c>
      <c r="M17078">
        <v>122</v>
      </c>
    </row>
    <row r="17079" spans="1:14">
      <c r="A17079" t="s">
        <v>643</v>
      </c>
      <c r="B17079" t="s">
        <v>642</v>
      </c>
      <c r="C17079" s="1">
        <v>44216</v>
      </c>
      <c r="D17079">
        <v>806484</v>
      </c>
      <c r="E17079">
        <v>806484</v>
      </c>
      <c r="G17079">
        <v>131649</v>
      </c>
      <c r="H17079">
        <v>161297</v>
      </c>
      <c r="I17079">
        <v>0.06</v>
      </c>
      <c r="J17079">
        <v>0.06</v>
      </c>
      <c r="M17079">
        <v>117</v>
      </c>
    </row>
    <row r="17080" spans="1:14">
      <c r="A17080" t="s">
        <v>643</v>
      </c>
      <c r="B17080" t="s">
        <v>642</v>
      </c>
      <c r="C17080" s="1">
        <v>44217</v>
      </c>
      <c r="D17080">
        <v>1043534</v>
      </c>
      <c r="E17080">
        <v>1043534</v>
      </c>
      <c r="G17080">
        <v>237050</v>
      </c>
      <c r="H17080">
        <v>173922</v>
      </c>
      <c r="I17080">
        <v>0.08</v>
      </c>
      <c r="J17080">
        <v>0.08</v>
      </c>
      <c r="M17080">
        <v>126</v>
      </c>
    </row>
    <row r="17081" spans="1:14">
      <c r="A17081" t="s">
        <v>643</v>
      </c>
      <c r="B17081" t="s">
        <v>642</v>
      </c>
      <c r="C17081" s="1">
        <v>44218</v>
      </c>
      <c r="D17081">
        <v>1390592</v>
      </c>
      <c r="E17081">
        <v>1390592</v>
      </c>
      <c r="G17081">
        <v>347058</v>
      </c>
      <c r="H17081">
        <v>198656</v>
      </c>
      <c r="I17081">
        <v>0.1</v>
      </c>
      <c r="J17081">
        <v>0.1</v>
      </c>
      <c r="M17081">
        <v>144</v>
      </c>
    </row>
    <row r="17082" spans="1:14">
      <c r="A17082" t="s">
        <v>643</v>
      </c>
      <c r="B17082" t="s">
        <v>642</v>
      </c>
      <c r="C17082" s="1">
        <v>44219</v>
      </c>
      <c r="D17082">
        <v>1582201</v>
      </c>
      <c r="E17082">
        <v>1582201</v>
      </c>
      <c r="G17082">
        <v>191609</v>
      </c>
      <c r="H17082">
        <v>198717</v>
      </c>
      <c r="I17082">
        <v>0.11</v>
      </c>
      <c r="J17082">
        <v>0.11</v>
      </c>
      <c r="M17082">
        <v>144</v>
      </c>
    </row>
    <row r="17083" spans="1:14">
      <c r="A17083" t="s">
        <v>643</v>
      </c>
      <c r="B17083" t="s">
        <v>642</v>
      </c>
      <c r="C17083" s="1">
        <v>44220</v>
      </c>
      <c r="D17083">
        <v>1615504</v>
      </c>
      <c r="E17083">
        <v>1615504</v>
      </c>
      <c r="G17083">
        <v>33303</v>
      </c>
      <c r="H17083">
        <v>198743</v>
      </c>
      <c r="I17083">
        <v>0.12</v>
      </c>
      <c r="J17083">
        <v>0.12</v>
      </c>
      <c r="M17083">
        <v>144</v>
      </c>
    </row>
    <row r="17084" spans="1:14">
      <c r="A17084" t="s">
        <v>643</v>
      </c>
      <c r="B17084" t="s">
        <v>642</v>
      </c>
      <c r="C17084" s="1">
        <v>44221</v>
      </c>
      <c r="D17084">
        <v>2023809</v>
      </c>
      <c r="E17084">
        <v>2023809</v>
      </c>
      <c r="G17084">
        <v>408305</v>
      </c>
      <c r="H17084">
        <v>224251</v>
      </c>
      <c r="I17084">
        <v>0.15</v>
      </c>
      <c r="J17084">
        <v>0.15</v>
      </c>
      <c r="M17084">
        <v>163</v>
      </c>
    </row>
    <row r="17085" spans="1:14">
      <c r="A17085" t="s">
        <v>643</v>
      </c>
      <c r="B17085" t="s">
        <v>642</v>
      </c>
      <c r="C17085" s="1">
        <v>44222</v>
      </c>
      <c r="D17085">
        <v>2029480</v>
      </c>
      <c r="E17085">
        <v>2029480</v>
      </c>
      <c r="G17085">
        <v>5671</v>
      </c>
      <c r="H17085">
        <v>193521</v>
      </c>
      <c r="I17085">
        <v>0.15</v>
      </c>
      <c r="J17085">
        <v>0.15</v>
      </c>
      <c r="M17085">
        <v>140</v>
      </c>
    </row>
    <row r="17086" spans="1:14">
      <c r="A17086" t="s">
        <v>643</v>
      </c>
      <c r="B17086" t="s">
        <v>642</v>
      </c>
      <c r="C17086" s="1">
        <v>44223</v>
      </c>
      <c r="D17086">
        <v>2355979</v>
      </c>
      <c r="E17086">
        <v>2355979</v>
      </c>
      <c r="G17086">
        <v>326499</v>
      </c>
      <c r="H17086">
        <v>221356</v>
      </c>
      <c r="I17086">
        <v>0.17</v>
      </c>
      <c r="J17086">
        <v>0.17</v>
      </c>
      <c r="M17086">
        <v>160</v>
      </c>
    </row>
    <row r="17087" spans="1:14">
      <c r="A17087" t="s">
        <v>643</v>
      </c>
      <c r="B17087" t="s">
        <v>642</v>
      </c>
      <c r="C17087" s="1">
        <v>44224</v>
      </c>
      <c r="D17087">
        <v>2928053</v>
      </c>
      <c r="E17087">
        <v>2928053</v>
      </c>
      <c r="G17087">
        <v>572074</v>
      </c>
      <c r="H17087">
        <v>269217</v>
      </c>
      <c r="I17087">
        <v>0.21</v>
      </c>
      <c r="J17087">
        <v>0.21</v>
      </c>
      <c r="M17087">
        <v>195</v>
      </c>
    </row>
    <row r="17088" spans="1:14">
      <c r="A17088" t="s">
        <v>643</v>
      </c>
      <c r="B17088" t="s">
        <v>642</v>
      </c>
      <c r="C17088" s="1">
        <v>44225</v>
      </c>
      <c r="D17088">
        <v>3500027</v>
      </c>
      <c r="E17088">
        <v>3500027</v>
      </c>
      <c r="G17088">
        <v>571974</v>
      </c>
      <c r="H17088">
        <v>301348</v>
      </c>
      <c r="I17088">
        <v>0.25</v>
      </c>
      <c r="J17088">
        <v>0.25</v>
      </c>
      <c r="M17088">
        <v>218</v>
      </c>
    </row>
    <row r="17089" spans="1:14">
      <c r="A17089" t="s">
        <v>643</v>
      </c>
      <c r="B17089" t="s">
        <v>642</v>
      </c>
      <c r="C17089" s="1">
        <v>44226</v>
      </c>
      <c r="D17089">
        <v>3744334</v>
      </c>
      <c r="E17089">
        <v>3744334</v>
      </c>
      <c r="G17089">
        <v>244307</v>
      </c>
      <c r="H17089">
        <v>308876</v>
      </c>
      <c r="I17089">
        <v>0.27</v>
      </c>
      <c r="J17089">
        <v>0.27</v>
      </c>
      <c r="M17089">
        <v>224</v>
      </c>
    </row>
    <row r="17090" spans="1:14">
      <c r="A17090" t="s">
        <v>643</v>
      </c>
      <c r="B17090" t="s">
        <v>642</v>
      </c>
      <c r="C17090" s="1">
        <v>44227</v>
      </c>
      <c r="D17090">
        <v>3758843</v>
      </c>
      <c r="E17090">
        <v>3758843</v>
      </c>
      <c r="G17090">
        <v>14509</v>
      </c>
      <c r="H17090">
        <v>306191</v>
      </c>
      <c r="I17090">
        <v>0.27</v>
      </c>
      <c r="J17090">
        <v>0.27</v>
      </c>
      <c r="M17090">
        <v>222</v>
      </c>
    </row>
    <row r="17091" spans="1:14">
      <c r="A17091" t="s">
        <v>643</v>
      </c>
      <c r="B17091" t="s">
        <v>642</v>
      </c>
      <c r="C17091" s="1">
        <v>44228</v>
      </c>
      <c r="D17091">
        <v>3950156</v>
      </c>
      <c r="E17091">
        <v>3950156</v>
      </c>
      <c r="G17091">
        <v>191313</v>
      </c>
      <c r="H17091">
        <v>275192</v>
      </c>
      <c r="I17091">
        <v>0.28999999999999998</v>
      </c>
      <c r="J17091">
        <v>0.28999999999999998</v>
      </c>
      <c r="M17091">
        <v>199</v>
      </c>
    </row>
    <row r="17092" spans="1:14">
      <c r="A17092" t="s">
        <v>643</v>
      </c>
      <c r="B17092" t="s">
        <v>642</v>
      </c>
      <c r="C17092" s="1">
        <v>44229</v>
      </c>
      <c r="D17092">
        <v>4138918</v>
      </c>
      <c r="E17092">
        <v>4138918</v>
      </c>
      <c r="G17092">
        <v>188762</v>
      </c>
      <c r="H17092">
        <v>301348</v>
      </c>
      <c r="I17092">
        <v>0.3</v>
      </c>
      <c r="J17092">
        <v>0.3</v>
      </c>
      <c r="M17092">
        <v>218</v>
      </c>
    </row>
    <row r="17093" spans="1:14">
      <c r="A17093" t="s">
        <v>643</v>
      </c>
      <c r="B17093" t="s">
        <v>642</v>
      </c>
      <c r="C17093" s="1">
        <v>44230</v>
      </c>
      <c r="D17093">
        <v>4449552</v>
      </c>
      <c r="E17093">
        <v>4449552</v>
      </c>
      <c r="G17093">
        <v>310634</v>
      </c>
      <c r="H17093">
        <v>299082</v>
      </c>
      <c r="I17093">
        <v>0.32</v>
      </c>
      <c r="J17093">
        <v>0.32</v>
      </c>
      <c r="M17093">
        <v>217</v>
      </c>
    </row>
    <row r="17094" spans="1:14">
      <c r="A17094" t="s">
        <v>643</v>
      </c>
      <c r="B17094" t="s">
        <v>642</v>
      </c>
      <c r="C17094" s="1">
        <v>44231</v>
      </c>
      <c r="D17094">
        <v>4959445</v>
      </c>
      <c r="E17094">
        <v>4959445</v>
      </c>
      <c r="G17094">
        <v>509893</v>
      </c>
      <c r="H17094">
        <v>290199</v>
      </c>
      <c r="I17094">
        <v>0.36</v>
      </c>
      <c r="J17094">
        <v>0.36</v>
      </c>
      <c r="M17094">
        <v>210</v>
      </c>
    </row>
    <row r="17095" spans="1:14">
      <c r="A17095" t="s">
        <v>643</v>
      </c>
      <c r="B17095" t="s">
        <v>642</v>
      </c>
      <c r="C17095" s="1">
        <v>44232</v>
      </c>
      <c r="D17095">
        <v>5416849</v>
      </c>
      <c r="E17095">
        <v>5416849</v>
      </c>
      <c r="G17095">
        <v>457404</v>
      </c>
      <c r="H17095">
        <v>273832</v>
      </c>
      <c r="I17095">
        <v>0.39</v>
      </c>
      <c r="J17095">
        <v>0.39</v>
      </c>
      <c r="M17095">
        <v>198</v>
      </c>
    </row>
    <row r="17096" spans="1:14">
      <c r="A17096" t="s">
        <v>643</v>
      </c>
      <c r="B17096" t="s">
        <v>642</v>
      </c>
      <c r="C17096" s="1">
        <v>44233</v>
      </c>
      <c r="D17096">
        <v>5775322</v>
      </c>
      <c r="E17096">
        <v>5775322</v>
      </c>
      <c r="G17096">
        <v>358473</v>
      </c>
      <c r="H17096">
        <v>290141</v>
      </c>
      <c r="I17096">
        <v>0.42</v>
      </c>
      <c r="J17096">
        <v>0.42</v>
      </c>
      <c r="M17096">
        <v>210</v>
      </c>
    </row>
    <row r="17097" spans="1:14">
      <c r="A17097" t="s">
        <v>643</v>
      </c>
      <c r="B17097" t="s">
        <v>642</v>
      </c>
      <c r="C17097" s="1">
        <v>44234</v>
      </c>
      <c r="D17097">
        <v>5812362</v>
      </c>
      <c r="E17097">
        <v>5812362</v>
      </c>
      <c r="G17097">
        <v>37040</v>
      </c>
      <c r="H17097">
        <v>293360</v>
      </c>
      <c r="I17097">
        <v>0.42</v>
      </c>
      <c r="J17097">
        <v>0.42</v>
      </c>
      <c r="M17097">
        <v>213</v>
      </c>
    </row>
    <row r="17098" spans="1:14">
      <c r="A17098" t="s">
        <v>643</v>
      </c>
      <c r="B17098" t="s">
        <v>642</v>
      </c>
      <c r="C17098" s="1">
        <v>44235</v>
      </c>
      <c r="D17098">
        <v>6259008</v>
      </c>
      <c r="E17098">
        <v>6259008</v>
      </c>
      <c r="G17098">
        <v>446646</v>
      </c>
      <c r="H17098">
        <v>329836</v>
      </c>
      <c r="I17098">
        <v>0.45</v>
      </c>
      <c r="J17098">
        <v>0.45</v>
      </c>
      <c r="M17098">
        <v>239</v>
      </c>
    </row>
    <row r="17099" spans="1:14">
      <c r="A17099" t="s">
        <v>643</v>
      </c>
      <c r="B17099" t="s">
        <v>642</v>
      </c>
      <c r="C17099" s="1">
        <v>44236</v>
      </c>
      <c r="D17099">
        <v>6611561</v>
      </c>
      <c r="E17099">
        <v>6611561</v>
      </c>
      <c r="G17099">
        <v>352553</v>
      </c>
      <c r="H17099">
        <v>353235</v>
      </c>
      <c r="I17099">
        <v>0.48</v>
      </c>
      <c r="J17099">
        <v>0.48</v>
      </c>
      <c r="M17099">
        <v>256</v>
      </c>
    </row>
    <row r="17100" spans="1:14">
      <c r="A17100" t="s">
        <v>643</v>
      </c>
      <c r="B17100" t="s">
        <v>642</v>
      </c>
      <c r="C17100" s="1">
        <v>44237</v>
      </c>
      <c r="D17100">
        <v>7017114</v>
      </c>
      <c r="E17100">
        <v>7017114</v>
      </c>
      <c r="G17100">
        <v>405553</v>
      </c>
      <c r="H17100">
        <v>366795</v>
      </c>
      <c r="I17100">
        <v>0.51</v>
      </c>
      <c r="J17100">
        <v>0.51</v>
      </c>
      <c r="M17100">
        <v>266</v>
      </c>
    </row>
    <row r="17101" spans="1:14">
      <c r="A17101" t="s">
        <v>643</v>
      </c>
      <c r="B17101" t="s">
        <v>642</v>
      </c>
      <c r="C17101" s="1">
        <v>44238</v>
      </c>
      <c r="D17101">
        <v>7505010</v>
      </c>
      <c r="E17101">
        <v>7505010</v>
      </c>
      <c r="G17101">
        <v>487896</v>
      </c>
      <c r="H17101">
        <v>363652</v>
      </c>
      <c r="I17101">
        <v>0.54</v>
      </c>
      <c r="J17101">
        <v>0.54</v>
      </c>
      <c r="M17101">
        <v>264</v>
      </c>
    </row>
    <row r="17102" spans="1:14">
      <c r="A17102" t="s">
        <v>643</v>
      </c>
      <c r="B17102" t="s">
        <v>642</v>
      </c>
      <c r="C17102" s="1">
        <v>44239</v>
      </c>
      <c r="D17102">
        <v>7967647</v>
      </c>
      <c r="E17102">
        <v>7967647</v>
      </c>
      <c r="G17102">
        <v>462637</v>
      </c>
      <c r="H17102">
        <v>364400</v>
      </c>
      <c r="I17102">
        <v>0.57999999999999996</v>
      </c>
      <c r="J17102">
        <v>0.57999999999999996</v>
      </c>
      <c r="M17102">
        <v>264</v>
      </c>
    </row>
    <row r="17103" spans="1:14">
      <c r="A17103" t="s">
        <v>643</v>
      </c>
      <c r="B17103" t="s">
        <v>642</v>
      </c>
      <c r="C17103" s="1">
        <v>44240</v>
      </c>
      <c r="D17103">
        <v>8052454</v>
      </c>
      <c r="E17103">
        <v>8044786</v>
      </c>
      <c r="F17103" s="2">
        <v>7668</v>
      </c>
      <c r="G17103">
        <v>84807</v>
      </c>
      <c r="H17103">
        <v>325305</v>
      </c>
      <c r="I17103">
        <v>0.57999999999999996</v>
      </c>
      <c r="J17103">
        <v>0.57999999999999996</v>
      </c>
      <c r="K17103">
        <v>0</v>
      </c>
      <c r="M17103">
        <v>236</v>
      </c>
      <c r="N17103" s="2">
        <v>7668</v>
      </c>
    </row>
    <row r="17104" spans="1:14">
      <c r="A17104" t="s">
        <v>643</v>
      </c>
      <c r="B17104" t="s">
        <v>642</v>
      </c>
      <c r="C17104" s="1">
        <v>44241</v>
      </c>
      <c r="H17104">
        <v>353179</v>
      </c>
      <c r="M17104">
        <v>256</v>
      </c>
      <c r="N17104" s="2">
        <f>+(N17103+N17105)/2</f>
        <v>49059</v>
      </c>
    </row>
    <row r="17105" spans="1:14">
      <c r="A17105" t="s">
        <v>643</v>
      </c>
      <c r="B17105" t="s">
        <v>642</v>
      </c>
      <c r="C17105" s="1">
        <v>44242</v>
      </c>
      <c r="D17105">
        <v>8516771</v>
      </c>
      <c r="E17105">
        <v>8418653</v>
      </c>
      <c r="F17105" s="2">
        <v>98118</v>
      </c>
      <c r="H17105">
        <v>322538</v>
      </c>
      <c r="I17105">
        <v>0.62</v>
      </c>
      <c r="J17105">
        <v>0.61</v>
      </c>
      <c r="K17105">
        <v>0.01</v>
      </c>
      <c r="M17105">
        <v>234</v>
      </c>
      <c r="N17105" s="2">
        <f>+F17105-F17103</f>
        <v>90450</v>
      </c>
    </row>
    <row r="17106" spans="1:14">
      <c r="A17106" t="s">
        <v>643</v>
      </c>
      <c r="B17106" t="s">
        <v>642</v>
      </c>
      <c r="C17106" s="1">
        <v>44243</v>
      </c>
      <c r="D17106">
        <v>8857341</v>
      </c>
      <c r="E17106">
        <v>8641002</v>
      </c>
      <c r="F17106" s="2">
        <v>216339</v>
      </c>
      <c r="G17106">
        <v>340570</v>
      </c>
      <c r="H17106">
        <v>320826</v>
      </c>
      <c r="I17106">
        <v>0.64</v>
      </c>
      <c r="J17106">
        <v>0.63</v>
      </c>
      <c r="K17106">
        <v>0.02</v>
      </c>
      <c r="M17106">
        <v>232</v>
      </c>
      <c r="N17106" s="2">
        <f>+F17106-F17105</f>
        <v>118221</v>
      </c>
    </row>
    <row r="17107" spans="1:14">
      <c r="A17107" t="s">
        <v>643</v>
      </c>
      <c r="B17107" t="s">
        <v>642</v>
      </c>
      <c r="C17107" s="1">
        <v>44244</v>
      </c>
      <c r="D17107">
        <v>9186757</v>
      </c>
      <c r="E17107">
        <v>8844641</v>
      </c>
      <c r="F17107" s="2">
        <v>342116</v>
      </c>
      <c r="G17107">
        <v>329416</v>
      </c>
      <c r="H17107">
        <v>309949</v>
      </c>
      <c r="I17107">
        <v>0.67</v>
      </c>
      <c r="J17107">
        <v>0.64</v>
      </c>
      <c r="K17107">
        <v>0.02</v>
      </c>
      <c r="M17107">
        <v>225</v>
      </c>
      <c r="N17107" s="2">
        <f t="shared" ref="N17107:N17168" si="0">+F17107-F17106</f>
        <v>125777</v>
      </c>
    </row>
    <row r="17108" spans="1:14">
      <c r="A17108" t="s">
        <v>643</v>
      </c>
      <c r="B17108" t="s">
        <v>642</v>
      </c>
      <c r="C17108" s="1">
        <v>44245</v>
      </c>
      <c r="D17108">
        <v>9846523</v>
      </c>
      <c r="E17108">
        <v>9381591</v>
      </c>
      <c r="F17108" s="2">
        <v>464932</v>
      </c>
      <c r="G17108">
        <v>659766</v>
      </c>
      <c r="H17108">
        <v>334502</v>
      </c>
      <c r="I17108">
        <v>0.71</v>
      </c>
      <c r="J17108">
        <v>0.68</v>
      </c>
      <c r="K17108">
        <v>0.03</v>
      </c>
      <c r="M17108">
        <v>242</v>
      </c>
      <c r="N17108" s="2">
        <f t="shared" si="0"/>
        <v>122816</v>
      </c>
    </row>
    <row r="17109" spans="1:14">
      <c r="A17109" t="s">
        <v>643</v>
      </c>
      <c r="B17109" t="s">
        <v>642</v>
      </c>
      <c r="C17109" s="1">
        <v>44246</v>
      </c>
      <c r="D17109">
        <v>10449942</v>
      </c>
      <c r="E17109">
        <v>9693000</v>
      </c>
      <c r="F17109" s="2">
        <v>756942</v>
      </c>
      <c r="G17109">
        <v>603419</v>
      </c>
      <c r="H17109">
        <v>354614</v>
      </c>
      <c r="I17109">
        <v>0.76</v>
      </c>
      <c r="J17109">
        <v>0.7</v>
      </c>
      <c r="K17109">
        <v>0.05</v>
      </c>
      <c r="M17109">
        <v>257</v>
      </c>
      <c r="N17109" s="2">
        <f t="shared" si="0"/>
        <v>292010</v>
      </c>
    </row>
    <row r="17110" spans="1:14">
      <c r="A17110" t="s">
        <v>643</v>
      </c>
      <c r="B17110" t="s">
        <v>642</v>
      </c>
      <c r="C17110" s="1">
        <v>44247</v>
      </c>
      <c r="D17110">
        <v>10838323</v>
      </c>
      <c r="E17110">
        <v>9964383</v>
      </c>
      <c r="F17110" s="2">
        <v>873940</v>
      </c>
      <c r="G17110">
        <v>388381</v>
      </c>
      <c r="H17110">
        <v>397981</v>
      </c>
      <c r="I17110">
        <v>0.79</v>
      </c>
      <c r="J17110">
        <v>0.72</v>
      </c>
      <c r="K17110">
        <v>0.06</v>
      </c>
      <c r="M17110">
        <v>288</v>
      </c>
      <c r="N17110" s="2">
        <f t="shared" si="0"/>
        <v>116998</v>
      </c>
    </row>
    <row r="17111" spans="1:14">
      <c r="A17111" t="s">
        <v>643</v>
      </c>
      <c r="B17111" t="s">
        <v>642</v>
      </c>
      <c r="C17111" s="1">
        <v>44248</v>
      </c>
      <c r="D17111">
        <v>11085173</v>
      </c>
      <c r="E17111">
        <v>10124531</v>
      </c>
      <c r="F17111" s="2">
        <v>960642</v>
      </c>
      <c r="G17111">
        <v>246850</v>
      </c>
      <c r="H17111">
        <v>400080</v>
      </c>
      <c r="I17111">
        <v>0.8</v>
      </c>
      <c r="J17111">
        <v>0.73</v>
      </c>
      <c r="K17111">
        <v>7.0000000000000007E-2</v>
      </c>
      <c r="M17111">
        <v>290</v>
      </c>
      <c r="N17111" s="2">
        <f t="shared" si="0"/>
        <v>86702</v>
      </c>
    </row>
    <row r="17112" spans="1:14">
      <c r="A17112" t="s">
        <v>643</v>
      </c>
      <c r="B17112" t="s">
        <v>642</v>
      </c>
      <c r="C17112" s="1">
        <v>44249</v>
      </c>
      <c r="D17112">
        <v>11424094</v>
      </c>
      <c r="E17112">
        <v>10308552</v>
      </c>
      <c r="F17112" s="2">
        <v>1115542</v>
      </c>
      <c r="G17112">
        <v>338921</v>
      </c>
      <c r="H17112">
        <v>415332</v>
      </c>
      <c r="I17112">
        <v>0.83</v>
      </c>
      <c r="J17112">
        <v>0.75</v>
      </c>
      <c r="K17112">
        <v>0.08</v>
      </c>
      <c r="M17112">
        <v>301</v>
      </c>
      <c r="N17112" s="2">
        <f t="shared" si="0"/>
        <v>154900</v>
      </c>
    </row>
    <row r="17113" spans="1:14">
      <c r="A17113" t="s">
        <v>643</v>
      </c>
      <c r="B17113" t="s">
        <v>642</v>
      </c>
      <c r="C17113" s="1">
        <v>44250</v>
      </c>
      <c r="D17113">
        <v>11907392</v>
      </c>
      <c r="E17113">
        <v>10585757</v>
      </c>
      <c r="F17113" s="2">
        <v>1321635</v>
      </c>
      <c r="G17113">
        <v>483298</v>
      </c>
      <c r="H17113">
        <v>435722</v>
      </c>
      <c r="I17113">
        <v>0.86</v>
      </c>
      <c r="J17113">
        <v>0.77</v>
      </c>
      <c r="K17113">
        <v>0.1</v>
      </c>
      <c r="M17113">
        <v>316</v>
      </c>
      <c r="N17113" s="2">
        <f t="shared" si="0"/>
        <v>206093</v>
      </c>
    </row>
    <row r="17114" spans="1:14">
      <c r="A17114" t="s">
        <v>643</v>
      </c>
      <c r="B17114" t="s">
        <v>642</v>
      </c>
      <c r="C17114" s="1">
        <v>44251</v>
      </c>
      <c r="D17114">
        <v>12366633</v>
      </c>
      <c r="E17114">
        <v>10884879</v>
      </c>
      <c r="F17114" s="2">
        <v>1481754</v>
      </c>
      <c r="G17114">
        <v>459241</v>
      </c>
      <c r="H17114">
        <v>454268</v>
      </c>
      <c r="I17114">
        <v>0.9</v>
      </c>
      <c r="J17114">
        <v>0.79</v>
      </c>
      <c r="K17114">
        <v>0.11</v>
      </c>
      <c r="M17114">
        <v>329</v>
      </c>
      <c r="N17114" s="2">
        <f t="shared" si="0"/>
        <v>160119</v>
      </c>
    </row>
    <row r="17115" spans="1:14">
      <c r="A17115" t="s">
        <v>643</v>
      </c>
      <c r="B17115" t="s">
        <v>642</v>
      </c>
      <c r="C17115" s="1">
        <v>44252</v>
      </c>
      <c r="D17115">
        <v>13067047</v>
      </c>
      <c r="E17115">
        <v>11206188</v>
      </c>
      <c r="F17115" s="2">
        <v>1860859</v>
      </c>
      <c r="G17115">
        <v>700414</v>
      </c>
      <c r="H17115">
        <v>460075</v>
      </c>
      <c r="I17115">
        <v>0.95</v>
      </c>
      <c r="J17115">
        <v>0.81</v>
      </c>
      <c r="K17115">
        <v>0.13</v>
      </c>
      <c r="M17115">
        <v>333</v>
      </c>
      <c r="N17115" s="2">
        <f t="shared" si="0"/>
        <v>379105</v>
      </c>
    </row>
    <row r="17116" spans="1:14">
      <c r="A17116" t="s">
        <v>643</v>
      </c>
      <c r="B17116" t="s">
        <v>642</v>
      </c>
      <c r="C17116" s="1">
        <v>44253</v>
      </c>
      <c r="D17116">
        <v>13756940</v>
      </c>
      <c r="E17116">
        <v>11552857</v>
      </c>
      <c r="F17116" s="2">
        <v>2204083</v>
      </c>
      <c r="G17116">
        <v>689893</v>
      </c>
      <c r="H17116">
        <v>472428</v>
      </c>
      <c r="I17116">
        <v>1</v>
      </c>
      <c r="J17116">
        <v>0.84</v>
      </c>
      <c r="K17116">
        <v>0.16</v>
      </c>
      <c r="M17116">
        <v>342</v>
      </c>
      <c r="N17116" s="2">
        <f t="shared" si="0"/>
        <v>343224</v>
      </c>
    </row>
    <row r="17117" spans="1:14">
      <c r="A17117" t="s">
        <v>643</v>
      </c>
      <c r="B17117" t="s">
        <v>642</v>
      </c>
      <c r="C17117" s="1">
        <v>44254</v>
      </c>
      <c r="D17117">
        <v>14242547</v>
      </c>
      <c r="E17117">
        <v>11788669</v>
      </c>
      <c r="F17117" s="2">
        <v>2453878</v>
      </c>
      <c r="G17117">
        <v>485607</v>
      </c>
      <c r="H17117">
        <v>486318</v>
      </c>
      <c r="I17117">
        <v>1.03</v>
      </c>
      <c r="J17117">
        <v>0.85</v>
      </c>
      <c r="K17117">
        <v>0.18</v>
      </c>
      <c r="M17117">
        <v>352</v>
      </c>
      <c r="N17117" s="2">
        <f t="shared" si="0"/>
        <v>249795</v>
      </c>
    </row>
    <row r="17118" spans="1:14">
      <c r="A17118" t="s">
        <v>643</v>
      </c>
      <c r="B17118" t="s">
        <v>642</v>
      </c>
      <c r="C17118" s="1">
        <v>44255</v>
      </c>
      <c r="D17118">
        <v>14301266</v>
      </c>
      <c r="E17118">
        <v>11845075</v>
      </c>
      <c r="F17118" s="2">
        <v>2456191</v>
      </c>
      <c r="G17118">
        <v>58719</v>
      </c>
      <c r="H17118">
        <v>459442</v>
      </c>
      <c r="I17118">
        <v>1.04</v>
      </c>
      <c r="J17118">
        <v>0.86</v>
      </c>
      <c r="K17118">
        <v>0.18</v>
      </c>
      <c r="M17118">
        <v>333</v>
      </c>
      <c r="N17118" s="2">
        <f t="shared" si="0"/>
        <v>2313</v>
      </c>
    </row>
    <row r="17119" spans="1:14">
      <c r="A17119" t="s">
        <v>643</v>
      </c>
      <c r="B17119" t="s">
        <v>642</v>
      </c>
      <c r="C17119" s="1">
        <v>44256</v>
      </c>
      <c r="D17119">
        <v>14854136</v>
      </c>
      <c r="E17119">
        <v>12256337</v>
      </c>
      <c r="F17119" s="2">
        <v>2597799</v>
      </c>
      <c r="G17119">
        <v>552870</v>
      </c>
      <c r="H17119">
        <v>490006</v>
      </c>
      <c r="I17119">
        <v>1.08</v>
      </c>
      <c r="J17119">
        <v>0.89</v>
      </c>
      <c r="K17119">
        <v>0.19</v>
      </c>
      <c r="M17119">
        <v>355</v>
      </c>
      <c r="N17119" s="2">
        <f t="shared" si="0"/>
        <v>141608</v>
      </c>
    </row>
    <row r="17120" spans="1:14">
      <c r="A17120" t="s">
        <v>643</v>
      </c>
      <c r="B17120" t="s">
        <v>642</v>
      </c>
      <c r="C17120" s="1">
        <v>44257</v>
      </c>
      <c r="D17120">
        <v>15620749</v>
      </c>
      <c r="E17120">
        <v>12906771</v>
      </c>
      <c r="F17120" s="2">
        <v>2713978</v>
      </c>
      <c r="G17120">
        <v>766613</v>
      </c>
      <c r="H17120">
        <v>530480</v>
      </c>
      <c r="I17120">
        <v>1.1299999999999999</v>
      </c>
      <c r="J17120">
        <v>0.94</v>
      </c>
      <c r="K17120">
        <v>0.2</v>
      </c>
      <c r="M17120">
        <v>384</v>
      </c>
      <c r="N17120" s="2">
        <f t="shared" si="0"/>
        <v>116179</v>
      </c>
    </row>
    <row r="17121" spans="1:14">
      <c r="A17121" t="s">
        <v>643</v>
      </c>
      <c r="B17121" t="s">
        <v>642</v>
      </c>
      <c r="C17121" s="1">
        <v>44258</v>
      </c>
      <c r="D17121">
        <v>16616048</v>
      </c>
      <c r="E17121">
        <v>13739121</v>
      </c>
      <c r="F17121" s="2">
        <v>2876927</v>
      </c>
      <c r="G17121">
        <v>995299</v>
      </c>
      <c r="H17121">
        <v>607059</v>
      </c>
      <c r="I17121">
        <v>1.2</v>
      </c>
      <c r="J17121">
        <v>1</v>
      </c>
      <c r="K17121">
        <v>0.21</v>
      </c>
      <c r="M17121">
        <v>440</v>
      </c>
      <c r="N17121" s="2">
        <f t="shared" si="0"/>
        <v>162949</v>
      </c>
    </row>
    <row r="17122" spans="1:14">
      <c r="A17122" t="s">
        <v>643</v>
      </c>
      <c r="B17122" t="s">
        <v>642</v>
      </c>
      <c r="C17122" s="1">
        <v>44259</v>
      </c>
      <c r="D17122">
        <v>18005503</v>
      </c>
      <c r="E17122">
        <v>14796835</v>
      </c>
      <c r="F17122" s="2">
        <v>3208668</v>
      </c>
      <c r="G17122">
        <v>1389455</v>
      </c>
      <c r="H17122">
        <v>705494</v>
      </c>
      <c r="I17122">
        <v>1.3</v>
      </c>
      <c r="J17122">
        <v>1.07</v>
      </c>
      <c r="K17122">
        <v>0.23</v>
      </c>
      <c r="M17122">
        <v>511</v>
      </c>
      <c r="N17122" s="2">
        <f t="shared" si="0"/>
        <v>331741</v>
      </c>
    </row>
    <row r="17123" spans="1:14">
      <c r="A17123" t="s">
        <v>643</v>
      </c>
      <c r="B17123" t="s">
        <v>642</v>
      </c>
      <c r="C17123" s="1">
        <v>44260</v>
      </c>
      <c r="D17123">
        <v>19497704</v>
      </c>
      <c r="E17123">
        <v>15996683</v>
      </c>
      <c r="F17123" s="2">
        <v>3501021</v>
      </c>
      <c r="G17123">
        <v>1492201</v>
      </c>
      <c r="H17123">
        <v>820109</v>
      </c>
      <c r="I17123">
        <v>1.41</v>
      </c>
      <c r="J17123">
        <v>1.1599999999999999</v>
      </c>
      <c r="K17123">
        <v>0.25</v>
      </c>
      <c r="M17123">
        <v>594</v>
      </c>
      <c r="N17123" s="2">
        <f t="shared" si="0"/>
        <v>292353</v>
      </c>
    </row>
    <row r="17124" spans="1:14">
      <c r="A17124" t="s">
        <v>643</v>
      </c>
      <c r="B17124" t="s">
        <v>642</v>
      </c>
      <c r="C17124" s="1">
        <v>44261</v>
      </c>
      <c r="D17124">
        <v>20922344</v>
      </c>
      <c r="E17124">
        <v>17168303</v>
      </c>
      <c r="F17124" s="2">
        <v>3754041</v>
      </c>
      <c r="G17124">
        <v>1424640</v>
      </c>
      <c r="H17124">
        <v>954257</v>
      </c>
      <c r="I17124">
        <v>1.52</v>
      </c>
      <c r="J17124">
        <v>1.24</v>
      </c>
      <c r="K17124">
        <v>0.27</v>
      </c>
      <c r="M17124">
        <v>691</v>
      </c>
      <c r="N17124" s="2">
        <f t="shared" si="0"/>
        <v>253020</v>
      </c>
    </row>
    <row r="17125" spans="1:14">
      <c r="A17125" t="s">
        <v>643</v>
      </c>
      <c r="B17125" t="s">
        <v>642</v>
      </c>
      <c r="C17125" s="1">
        <v>44262</v>
      </c>
      <c r="D17125">
        <v>20989010</v>
      </c>
      <c r="E17125">
        <v>17227903</v>
      </c>
      <c r="F17125" s="2">
        <v>3761107</v>
      </c>
      <c r="G17125">
        <v>66666</v>
      </c>
      <c r="H17125">
        <v>955392</v>
      </c>
      <c r="I17125">
        <v>1.52</v>
      </c>
      <c r="J17125">
        <v>1.25</v>
      </c>
      <c r="K17125">
        <v>0.27</v>
      </c>
      <c r="M17125">
        <v>692</v>
      </c>
      <c r="N17125" s="2">
        <f t="shared" si="0"/>
        <v>7066</v>
      </c>
    </row>
    <row r="17126" spans="1:14">
      <c r="A17126" t="s">
        <v>643</v>
      </c>
      <c r="B17126" t="s">
        <v>642</v>
      </c>
      <c r="C17126" s="1">
        <v>44263</v>
      </c>
      <c r="D17126">
        <v>23008733</v>
      </c>
      <c r="E17126">
        <v>18943283</v>
      </c>
      <c r="F17126" s="2">
        <v>4065450</v>
      </c>
      <c r="G17126">
        <v>2019723</v>
      </c>
      <c r="H17126">
        <v>1164942</v>
      </c>
      <c r="I17126">
        <v>1.67</v>
      </c>
      <c r="J17126">
        <v>1.37</v>
      </c>
      <c r="K17126">
        <v>0.28999999999999998</v>
      </c>
      <c r="M17126">
        <v>844</v>
      </c>
      <c r="N17126" s="2">
        <f t="shared" si="0"/>
        <v>304343</v>
      </c>
    </row>
    <row r="17127" spans="1:14">
      <c r="A17127" t="s">
        <v>643</v>
      </c>
      <c r="B17127" t="s">
        <v>642</v>
      </c>
      <c r="C17127" s="1">
        <v>44264</v>
      </c>
      <c r="D17127">
        <v>24367906</v>
      </c>
      <c r="E17127">
        <v>20004227</v>
      </c>
      <c r="F17127" s="2">
        <v>4363679</v>
      </c>
      <c r="G17127">
        <v>1359173</v>
      </c>
      <c r="H17127">
        <v>1249594</v>
      </c>
      <c r="I17127">
        <v>1.77</v>
      </c>
      <c r="J17127">
        <v>1.45</v>
      </c>
      <c r="K17127">
        <v>0.32</v>
      </c>
      <c r="M17127">
        <v>906</v>
      </c>
      <c r="N17127" s="2">
        <f t="shared" si="0"/>
        <v>298229</v>
      </c>
    </row>
    <row r="17128" spans="1:14">
      <c r="A17128" t="s">
        <v>643</v>
      </c>
      <c r="B17128" t="s">
        <v>642</v>
      </c>
      <c r="C17128" s="1">
        <v>44265</v>
      </c>
      <c r="D17128">
        <v>25685011</v>
      </c>
      <c r="E17128">
        <v>21034481</v>
      </c>
      <c r="F17128" s="2">
        <v>4650530</v>
      </c>
      <c r="G17128">
        <v>1317105</v>
      </c>
      <c r="H17128">
        <v>1295566</v>
      </c>
      <c r="I17128">
        <v>1.86</v>
      </c>
      <c r="J17128">
        <v>1.52</v>
      </c>
      <c r="K17128">
        <v>0.34</v>
      </c>
      <c r="M17128">
        <v>939</v>
      </c>
      <c r="N17128" s="2">
        <f t="shared" si="0"/>
        <v>286851</v>
      </c>
    </row>
    <row r="17129" spans="1:14">
      <c r="A17129" t="s">
        <v>643</v>
      </c>
      <c r="B17129" t="s">
        <v>642</v>
      </c>
      <c r="C17129" s="1">
        <v>44266</v>
      </c>
      <c r="D17129">
        <v>26164920</v>
      </c>
      <c r="E17129">
        <v>21435841</v>
      </c>
      <c r="F17129" s="2">
        <v>4729079</v>
      </c>
      <c r="G17129">
        <v>479909</v>
      </c>
      <c r="H17129">
        <v>1165631</v>
      </c>
      <c r="I17129">
        <v>1.9</v>
      </c>
      <c r="J17129">
        <v>1.55</v>
      </c>
      <c r="K17129">
        <v>0.34</v>
      </c>
      <c r="M17129">
        <v>845</v>
      </c>
      <c r="N17129" s="2">
        <f t="shared" si="0"/>
        <v>78549</v>
      </c>
    </row>
    <row r="17130" spans="1:14">
      <c r="A17130" t="s">
        <v>643</v>
      </c>
      <c r="B17130" t="s">
        <v>642</v>
      </c>
      <c r="C17130" s="1">
        <v>44267</v>
      </c>
      <c r="D17130">
        <v>28218457</v>
      </c>
      <c r="E17130">
        <v>23075504</v>
      </c>
      <c r="F17130" s="2">
        <v>5142953</v>
      </c>
      <c r="G17130">
        <v>2053537</v>
      </c>
      <c r="H17130">
        <v>1245822</v>
      </c>
      <c r="I17130">
        <v>2.04</v>
      </c>
      <c r="J17130">
        <v>1.67</v>
      </c>
      <c r="K17130">
        <v>0.37</v>
      </c>
      <c r="M17130">
        <v>903</v>
      </c>
      <c r="N17130" s="2">
        <f t="shared" si="0"/>
        <v>413874</v>
      </c>
    </row>
    <row r="17131" spans="1:14">
      <c r="A17131" t="s">
        <v>643</v>
      </c>
      <c r="B17131" t="s">
        <v>642</v>
      </c>
      <c r="C17131" s="1">
        <v>44268</v>
      </c>
      <c r="D17131">
        <v>29738409</v>
      </c>
      <c r="E17131">
        <v>24307635</v>
      </c>
      <c r="F17131" s="2">
        <v>5430774</v>
      </c>
      <c r="G17131">
        <v>1519952</v>
      </c>
      <c r="H17131">
        <v>1259438</v>
      </c>
      <c r="I17131">
        <v>2.15</v>
      </c>
      <c r="J17131">
        <v>1.76</v>
      </c>
      <c r="K17131">
        <v>0.39</v>
      </c>
      <c r="M17131">
        <v>913</v>
      </c>
      <c r="N17131" s="2">
        <f t="shared" si="0"/>
        <v>287821</v>
      </c>
    </row>
    <row r="17132" spans="1:14">
      <c r="A17132" t="s">
        <v>643</v>
      </c>
      <c r="B17132" t="s">
        <v>642</v>
      </c>
      <c r="C17132" s="1">
        <v>44269</v>
      </c>
      <c r="D17132">
        <v>29908038</v>
      </c>
      <c r="E17132">
        <v>24452385</v>
      </c>
      <c r="F17132" s="2">
        <v>5455653</v>
      </c>
      <c r="G17132">
        <v>169629</v>
      </c>
      <c r="H17132">
        <v>1274147</v>
      </c>
      <c r="I17132">
        <v>2.17</v>
      </c>
      <c r="J17132">
        <v>1.77</v>
      </c>
      <c r="K17132">
        <v>0.4</v>
      </c>
      <c r="M17132">
        <v>923</v>
      </c>
      <c r="N17132" s="2">
        <f t="shared" si="0"/>
        <v>24879</v>
      </c>
    </row>
    <row r="17133" spans="1:14">
      <c r="A17133" t="s">
        <v>643</v>
      </c>
      <c r="B17133" t="s">
        <v>642</v>
      </c>
      <c r="C17133" s="1">
        <v>44270</v>
      </c>
      <c r="D17133">
        <v>32947432</v>
      </c>
      <c r="E17133">
        <v>27079484</v>
      </c>
      <c r="F17133" s="2">
        <v>5867948</v>
      </c>
      <c r="G17133">
        <v>3039394</v>
      </c>
      <c r="H17133">
        <v>1419814</v>
      </c>
      <c r="I17133">
        <v>2.39</v>
      </c>
      <c r="J17133">
        <v>1.96</v>
      </c>
      <c r="K17133">
        <v>0.43</v>
      </c>
      <c r="M17133">
        <v>1029</v>
      </c>
      <c r="N17133" s="2">
        <f t="shared" si="0"/>
        <v>412295</v>
      </c>
    </row>
    <row r="17134" spans="1:14">
      <c r="A17134" t="s">
        <v>643</v>
      </c>
      <c r="B17134" t="s">
        <v>642</v>
      </c>
      <c r="C17134" s="1">
        <v>44271</v>
      </c>
      <c r="D17134">
        <v>35064536</v>
      </c>
      <c r="E17134">
        <v>28862037</v>
      </c>
      <c r="F17134" s="2">
        <v>6202499</v>
      </c>
      <c r="G17134">
        <v>2117104</v>
      </c>
      <c r="H17134">
        <v>1528090</v>
      </c>
      <c r="I17134">
        <v>2.54</v>
      </c>
      <c r="J17134">
        <v>2.09</v>
      </c>
      <c r="K17134">
        <v>0.45</v>
      </c>
      <c r="M17134">
        <v>1107</v>
      </c>
      <c r="N17134" s="2">
        <f t="shared" si="0"/>
        <v>334551</v>
      </c>
    </row>
    <row r="17135" spans="1:14">
      <c r="A17135" t="s">
        <v>643</v>
      </c>
      <c r="B17135" t="s">
        <v>642</v>
      </c>
      <c r="C17135" s="1">
        <v>44272</v>
      </c>
      <c r="D17135">
        <v>37143255</v>
      </c>
      <c r="E17135">
        <v>30600787</v>
      </c>
      <c r="F17135" s="2">
        <v>6542468</v>
      </c>
      <c r="G17135">
        <v>2078719</v>
      </c>
      <c r="H17135">
        <v>1636892</v>
      </c>
      <c r="I17135">
        <v>2.69</v>
      </c>
      <c r="J17135">
        <v>2.2200000000000002</v>
      </c>
      <c r="K17135">
        <v>0.47</v>
      </c>
      <c r="M17135">
        <v>1186</v>
      </c>
      <c r="N17135" s="2">
        <f t="shared" si="0"/>
        <v>339969</v>
      </c>
    </row>
    <row r="17136" spans="1:14">
      <c r="A17136" t="s">
        <v>643</v>
      </c>
      <c r="B17136" t="s">
        <v>642</v>
      </c>
      <c r="C17136" s="1">
        <v>44273</v>
      </c>
      <c r="D17136">
        <v>39339817</v>
      </c>
      <c r="E17136">
        <v>32426230</v>
      </c>
      <c r="F17136" s="2">
        <v>6913587</v>
      </c>
      <c r="G17136">
        <v>2196562</v>
      </c>
      <c r="H17136">
        <v>1882128</v>
      </c>
      <c r="I17136">
        <v>2.85</v>
      </c>
      <c r="J17136">
        <v>2.35</v>
      </c>
      <c r="K17136">
        <v>0.5</v>
      </c>
      <c r="M17136">
        <v>1364</v>
      </c>
      <c r="N17136" s="2">
        <f t="shared" si="0"/>
        <v>371119</v>
      </c>
    </row>
    <row r="17137" spans="1:14">
      <c r="A17137" t="s">
        <v>643</v>
      </c>
      <c r="B17137" t="s">
        <v>642</v>
      </c>
      <c r="C17137" s="1">
        <v>44274</v>
      </c>
      <c r="D17137">
        <v>42063392</v>
      </c>
      <c r="E17137">
        <v>34842030</v>
      </c>
      <c r="F17137" s="2">
        <v>7221362</v>
      </c>
      <c r="G17137">
        <v>2723575</v>
      </c>
      <c r="H17137">
        <v>1977848</v>
      </c>
      <c r="I17137">
        <v>3.05</v>
      </c>
      <c r="J17137">
        <v>2.52</v>
      </c>
      <c r="K17137">
        <v>0.52</v>
      </c>
      <c r="M17137">
        <v>1433</v>
      </c>
      <c r="N17137" s="2">
        <f t="shared" si="0"/>
        <v>307775</v>
      </c>
    </row>
    <row r="17138" spans="1:14">
      <c r="A17138" t="s">
        <v>643</v>
      </c>
      <c r="B17138" t="s">
        <v>642</v>
      </c>
      <c r="C17138" s="1">
        <v>44275</v>
      </c>
      <c r="D17138">
        <v>44603841</v>
      </c>
      <c r="E17138">
        <v>37125187</v>
      </c>
      <c r="F17138" s="2">
        <v>7478654</v>
      </c>
      <c r="G17138">
        <v>2540449</v>
      </c>
      <c r="H17138">
        <v>2123633</v>
      </c>
      <c r="I17138">
        <v>3.23</v>
      </c>
      <c r="J17138">
        <v>2.69</v>
      </c>
      <c r="K17138">
        <v>0.54</v>
      </c>
      <c r="M17138">
        <v>1539</v>
      </c>
      <c r="N17138" s="2">
        <f t="shared" si="0"/>
        <v>257292</v>
      </c>
    </row>
    <row r="17139" spans="1:14">
      <c r="A17139" t="s">
        <v>643</v>
      </c>
      <c r="B17139" t="s">
        <v>642</v>
      </c>
      <c r="C17139" s="1">
        <v>44276</v>
      </c>
      <c r="D17139">
        <v>45065998</v>
      </c>
      <c r="E17139">
        <v>37574302</v>
      </c>
      <c r="F17139" s="2">
        <v>7491696</v>
      </c>
      <c r="G17139">
        <v>462157</v>
      </c>
      <c r="H17139">
        <v>2165423</v>
      </c>
      <c r="I17139">
        <v>3.27</v>
      </c>
      <c r="J17139">
        <v>2.72</v>
      </c>
      <c r="K17139">
        <v>0.54</v>
      </c>
      <c r="M17139">
        <v>1569</v>
      </c>
      <c r="N17139" s="2">
        <f t="shared" si="0"/>
        <v>13042</v>
      </c>
    </row>
    <row r="17140" spans="1:14">
      <c r="A17140" t="s">
        <v>643</v>
      </c>
      <c r="B17140" t="s">
        <v>642</v>
      </c>
      <c r="C17140" s="1">
        <v>44277</v>
      </c>
      <c r="D17140">
        <v>48494594</v>
      </c>
      <c r="E17140">
        <v>40631153</v>
      </c>
      <c r="F17140" s="2">
        <v>7863441</v>
      </c>
      <c r="G17140">
        <v>3428596</v>
      </c>
      <c r="H17140">
        <v>2221023</v>
      </c>
      <c r="I17140">
        <v>3.51</v>
      </c>
      <c r="J17140">
        <v>2.94</v>
      </c>
      <c r="K17140">
        <v>0.56999999999999995</v>
      </c>
      <c r="M17140">
        <v>1609</v>
      </c>
      <c r="N17140" s="2">
        <f t="shared" si="0"/>
        <v>371745</v>
      </c>
    </row>
    <row r="17141" spans="1:14">
      <c r="A17141" t="s">
        <v>643</v>
      </c>
      <c r="B17141" t="s">
        <v>642</v>
      </c>
      <c r="C17141" s="1">
        <v>44278</v>
      </c>
      <c r="D17141">
        <v>50841286</v>
      </c>
      <c r="E17141">
        <v>42731952</v>
      </c>
      <c r="F17141" s="2">
        <v>8109334</v>
      </c>
      <c r="G17141">
        <v>2346692</v>
      </c>
      <c r="H17141">
        <v>2253821</v>
      </c>
      <c r="I17141">
        <v>3.68</v>
      </c>
      <c r="J17141">
        <v>3.1</v>
      </c>
      <c r="K17141">
        <v>0.59</v>
      </c>
      <c r="M17141">
        <v>1633</v>
      </c>
      <c r="N17141" s="2">
        <f t="shared" si="0"/>
        <v>245893</v>
      </c>
    </row>
    <row r="17142" spans="1:14">
      <c r="A17142" t="s">
        <v>643</v>
      </c>
      <c r="B17142" t="s">
        <v>642</v>
      </c>
      <c r="C17142" s="1">
        <v>44279</v>
      </c>
      <c r="D17142">
        <v>53145709</v>
      </c>
      <c r="E17142">
        <v>44846538</v>
      </c>
      <c r="F17142" s="2">
        <v>8299171</v>
      </c>
      <c r="G17142">
        <v>2304423</v>
      </c>
      <c r="H17142">
        <v>2286065</v>
      </c>
      <c r="I17142">
        <v>3.85</v>
      </c>
      <c r="J17142">
        <v>3.25</v>
      </c>
      <c r="K17142">
        <v>0.6</v>
      </c>
      <c r="M17142">
        <v>1657</v>
      </c>
      <c r="N17142" s="2">
        <f t="shared" si="0"/>
        <v>189837</v>
      </c>
    </row>
    <row r="17143" spans="1:14">
      <c r="A17143" t="s">
        <v>643</v>
      </c>
      <c r="B17143" t="s">
        <v>642</v>
      </c>
      <c r="C17143" s="1">
        <v>44280</v>
      </c>
      <c r="D17143">
        <v>55504440</v>
      </c>
      <c r="E17143">
        <v>47001472</v>
      </c>
      <c r="F17143" s="2">
        <v>8502968</v>
      </c>
      <c r="G17143">
        <v>2358731</v>
      </c>
      <c r="H17143">
        <v>2309232</v>
      </c>
      <c r="I17143">
        <v>4.0199999999999996</v>
      </c>
      <c r="J17143">
        <v>3.41</v>
      </c>
      <c r="K17143">
        <v>0.62</v>
      </c>
      <c r="M17143">
        <v>1673</v>
      </c>
      <c r="N17143" s="2">
        <f t="shared" si="0"/>
        <v>203797</v>
      </c>
    </row>
    <row r="17144" spans="1:14">
      <c r="A17144" t="s">
        <v>643</v>
      </c>
      <c r="B17144" t="s">
        <v>642</v>
      </c>
      <c r="C17144" s="1">
        <v>44281</v>
      </c>
      <c r="D17144">
        <v>58109773</v>
      </c>
      <c r="E17144">
        <v>49426618</v>
      </c>
      <c r="F17144" s="2">
        <v>8683155</v>
      </c>
      <c r="G17144">
        <v>2605333</v>
      </c>
      <c r="H17144">
        <v>2292340</v>
      </c>
      <c r="I17144">
        <v>4.21</v>
      </c>
      <c r="J17144">
        <v>3.58</v>
      </c>
      <c r="K17144">
        <v>0.63</v>
      </c>
      <c r="M17144">
        <v>1661</v>
      </c>
      <c r="N17144" s="2">
        <f t="shared" si="0"/>
        <v>180187</v>
      </c>
    </row>
    <row r="17145" spans="1:14">
      <c r="A17145" t="s">
        <v>643</v>
      </c>
      <c r="B17145" t="s">
        <v>642</v>
      </c>
      <c r="C17145" s="1">
        <v>44282</v>
      </c>
      <c r="D17145">
        <v>60269782</v>
      </c>
      <c r="E17145">
        <v>51441436</v>
      </c>
      <c r="F17145" s="2">
        <v>8828346</v>
      </c>
      <c r="G17145">
        <v>2160009</v>
      </c>
      <c r="H17145">
        <v>2237992</v>
      </c>
      <c r="I17145">
        <v>4.37</v>
      </c>
      <c r="J17145">
        <v>3.73</v>
      </c>
      <c r="K17145">
        <v>0.64</v>
      </c>
      <c r="M17145">
        <v>1622</v>
      </c>
      <c r="N17145" s="2">
        <f t="shared" si="0"/>
        <v>145191</v>
      </c>
    </row>
    <row r="17146" spans="1:14">
      <c r="A17146" t="s">
        <v>643</v>
      </c>
      <c r="B17146" t="s">
        <v>642</v>
      </c>
      <c r="C17146" s="1">
        <v>44283</v>
      </c>
      <c r="D17146">
        <v>60530435</v>
      </c>
      <c r="E17146">
        <v>51660234</v>
      </c>
      <c r="F17146" s="2">
        <v>8870201</v>
      </c>
      <c r="G17146">
        <v>260653</v>
      </c>
      <c r="H17146">
        <v>2209205</v>
      </c>
      <c r="I17146">
        <v>4.3899999999999997</v>
      </c>
      <c r="J17146">
        <v>3.74</v>
      </c>
      <c r="K17146">
        <v>0.64</v>
      </c>
      <c r="M17146">
        <v>1601</v>
      </c>
      <c r="N17146" s="2">
        <f t="shared" si="0"/>
        <v>41855</v>
      </c>
    </row>
    <row r="17147" spans="1:14">
      <c r="A17147" t="s">
        <v>643</v>
      </c>
      <c r="B17147" t="s">
        <v>642</v>
      </c>
      <c r="C17147" s="1">
        <v>44284</v>
      </c>
      <c r="D17147">
        <v>61113354</v>
      </c>
      <c r="E17147">
        <v>52211398</v>
      </c>
      <c r="F17147" s="2">
        <v>8901956</v>
      </c>
      <c r="G17147">
        <v>582919</v>
      </c>
      <c r="H17147">
        <v>1802680</v>
      </c>
      <c r="I17147">
        <v>4.43</v>
      </c>
      <c r="J17147">
        <v>3.78</v>
      </c>
      <c r="K17147">
        <v>0.65</v>
      </c>
      <c r="M17147">
        <v>1306</v>
      </c>
      <c r="N17147" s="2">
        <f t="shared" si="0"/>
        <v>31755</v>
      </c>
    </row>
    <row r="17148" spans="1:14">
      <c r="A17148" t="s">
        <v>643</v>
      </c>
      <c r="B17148" t="s">
        <v>642</v>
      </c>
      <c r="C17148" s="1">
        <v>44285</v>
      </c>
      <c r="D17148">
        <v>63054353</v>
      </c>
      <c r="E17148">
        <v>53989035</v>
      </c>
      <c r="F17148" s="2">
        <v>9065318</v>
      </c>
      <c r="G17148">
        <v>1940999</v>
      </c>
      <c r="H17148">
        <v>1744724</v>
      </c>
      <c r="I17148">
        <v>4.57</v>
      </c>
      <c r="J17148">
        <v>3.91</v>
      </c>
      <c r="K17148">
        <v>0.66</v>
      </c>
      <c r="M17148">
        <v>1264</v>
      </c>
      <c r="N17148" s="2">
        <f t="shared" si="0"/>
        <v>163362</v>
      </c>
    </row>
    <row r="17149" spans="1:14">
      <c r="A17149" t="s">
        <v>643</v>
      </c>
      <c r="B17149" t="s">
        <v>642</v>
      </c>
      <c r="C17149" s="1">
        <v>44286</v>
      </c>
      <c r="D17149">
        <v>65117896</v>
      </c>
      <c r="E17149">
        <v>55783201</v>
      </c>
      <c r="F17149" s="2">
        <v>9334695</v>
      </c>
      <c r="G17149">
        <v>2063543</v>
      </c>
      <c r="H17149">
        <v>1710312</v>
      </c>
      <c r="I17149">
        <v>4.72</v>
      </c>
      <c r="J17149">
        <v>4.04</v>
      </c>
      <c r="K17149">
        <v>0.68</v>
      </c>
      <c r="M17149">
        <v>1239</v>
      </c>
      <c r="N17149" s="2">
        <f t="shared" si="0"/>
        <v>269377</v>
      </c>
    </row>
    <row r="17150" spans="1:14">
      <c r="A17150" t="s">
        <v>643</v>
      </c>
      <c r="B17150" t="s">
        <v>642</v>
      </c>
      <c r="C17150" s="1">
        <v>44287</v>
      </c>
      <c r="D17150">
        <v>68789138</v>
      </c>
      <c r="E17150">
        <v>59148798</v>
      </c>
      <c r="F17150" s="2">
        <v>9640340</v>
      </c>
      <c r="G17150">
        <v>3671242</v>
      </c>
      <c r="H17150">
        <v>1897814</v>
      </c>
      <c r="I17150">
        <v>4.9800000000000004</v>
      </c>
      <c r="J17150">
        <v>4.29</v>
      </c>
      <c r="K17150">
        <v>0.7</v>
      </c>
      <c r="M17150">
        <v>1375</v>
      </c>
      <c r="N17150" s="2">
        <f t="shared" si="0"/>
        <v>305645</v>
      </c>
    </row>
    <row r="17151" spans="1:14">
      <c r="A17151" t="s">
        <v>643</v>
      </c>
      <c r="B17151" t="s">
        <v>642</v>
      </c>
      <c r="C17151" s="1">
        <v>44288</v>
      </c>
      <c r="D17151">
        <v>73054295</v>
      </c>
      <c r="E17151">
        <v>63081589</v>
      </c>
      <c r="F17151" s="2">
        <v>9972706</v>
      </c>
      <c r="G17151">
        <v>4265157</v>
      </c>
      <c r="H17151">
        <v>2134932</v>
      </c>
      <c r="I17151">
        <v>5.29</v>
      </c>
      <c r="J17151">
        <v>4.57</v>
      </c>
      <c r="K17151">
        <v>0.72</v>
      </c>
      <c r="M17151">
        <v>1547</v>
      </c>
      <c r="N17151" s="2">
        <f t="shared" si="0"/>
        <v>332366</v>
      </c>
    </row>
    <row r="17152" spans="1:14">
      <c r="A17152" t="s">
        <v>643</v>
      </c>
      <c r="B17152" t="s">
        <v>642</v>
      </c>
      <c r="C17152" s="1">
        <v>44289</v>
      </c>
      <c r="D17152">
        <v>75979651</v>
      </c>
      <c r="E17152">
        <v>65739470</v>
      </c>
      <c r="F17152" s="2">
        <v>10240181</v>
      </c>
      <c r="G17152">
        <v>2925356</v>
      </c>
      <c r="H17152">
        <v>2244267</v>
      </c>
      <c r="I17152">
        <v>5.51</v>
      </c>
      <c r="J17152">
        <v>4.76</v>
      </c>
      <c r="K17152">
        <v>0.74</v>
      </c>
      <c r="M17152">
        <v>1626</v>
      </c>
      <c r="N17152" s="2">
        <f t="shared" si="0"/>
        <v>267475</v>
      </c>
    </row>
    <row r="17153" spans="1:14">
      <c r="A17153" t="s">
        <v>643</v>
      </c>
      <c r="B17153" t="s">
        <v>642</v>
      </c>
      <c r="C17153" s="1">
        <v>44290</v>
      </c>
      <c r="D17153">
        <v>79105163</v>
      </c>
      <c r="E17153">
        <v>68678838</v>
      </c>
      <c r="F17153" s="2">
        <v>10426325</v>
      </c>
      <c r="G17153">
        <v>3125512</v>
      </c>
      <c r="H17153">
        <v>2653533</v>
      </c>
      <c r="I17153">
        <v>5.73</v>
      </c>
      <c r="J17153">
        <v>4.9800000000000004</v>
      </c>
      <c r="K17153">
        <v>0.76</v>
      </c>
      <c r="M17153">
        <v>1923</v>
      </c>
      <c r="N17153" s="2">
        <f t="shared" si="0"/>
        <v>186144</v>
      </c>
    </row>
    <row r="17154" spans="1:14">
      <c r="A17154" t="s">
        <v>643</v>
      </c>
      <c r="B17154" t="s">
        <v>642</v>
      </c>
      <c r="C17154" s="1">
        <v>44291</v>
      </c>
      <c r="D17154">
        <v>83110926</v>
      </c>
      <c r="E17154">
        <v>72277309</v>
      </c>
      <c r="F17154" s="2">
        <v>10833617</v>
      </c>
      <c r="G17154">
        <v>4005763</v>
      </c>
      <c r="H17154">
        <v>3142510</v>
      </c>
      <c r="I17154">
        <v>6.02</v>
      </c>
      <c r="J17154">
        <v>5.24</v>
      </c>
      <c r="K17154">
        <v>0.79</v>
      </c>
      <c r="M17154">
        <v>2277</v>
      </c>
      <c r="N17154" s="2">
        <f t="shared" si="0"/>
        <v>407292</v>
      </c>
    </row>
    <row r="17155" spans="1:14">
      <c r="A17155" t="s">
        <v>643</v>
      </c>
      <c r="B17155" t="s">
        <v>642</v>
      </c>
      <c r="C17155" s="1">
        <v>44292</v>
      </c>
      <c r="D17155">
        <v>87077474</v>
      </c>
      <c r="E17155">
        <v>75937015</v>
      </c>
      <c r="F17155" s="2">
        <v>11140459</v>
      </c>
      <c r="G17155">
        <v>3966548</v>
      </c>
      <c r="H17155">
        <v>3431874</v>
      </c>
      <c r="I17155">
        <v>6.31</v>
      </c>
      <c r="J17155">
        <v>5.5</v>
      </c>
      <c r="K17155">
        <v>0.81</v>
      </c>
      <c r="M17155">
        <v>2487</v>
      </c>
      <c r="N17155" s="2">
        <f t="shared" si="0"/>
        <v>306842</v>
      </c>
    </row>
    <row r="17156" spans="1:14">
      <c r="A17156" t="s">
        <v>643</v>
      </c>
      <c r="B17156" t="s">
        <v>642</v>
      </c>
      <c r="C17156" s="1">
        <v>44293</v>
      </c>
      <c r="D17156">
        <v>90198673</v>
      </c>
      <c r="E17156">
        <v>78763027</v>
      </c>
      <c r="F17156" s="2">
        <v>11435646</v>
      </c>
      <c r="G17156">
        <v>3121199</v>
      </c>
      <c r="H17156">
        <v>3582968</v>
      </c>
      <c r="I17156">
        <v>6.54</v>
      </c>
      <c r="J17156">
        <v>5.71</v>
      </c>
      <c r="K17156">
        <v>0.83</v>
      </c>
      <c r="M17156">
        <v>2596</v>
      </c>
      <c r="N17156" s="2">
        <f t="shared" si="0"/>
        <v>295187</v>
      </c>
    </row>
    <row r="17157" spans="1:14">
      <c r="A17157" t="s">
        <v>643</v>
      </c>
      <c r="B17157" t="s">
        <v>642</v>
      </c>
      <c r="C17157" s="1">
        <v>44294</v>
      </c>
      <c r="D17157">
        <v>94334262</v>
      </c>
      <c r="E17157">
        <v>82456522</v>
      </c>
      <c r="F17157" s="2">
        <v>11877740</v>
      </c>
      <c r="G17157">
        <v>4135589</v>
      </c>
      <c r="H17157">
        <v>3649303</v>
      </c>
      <c r="I17157">
        <v>6.84</v>
      </c>
      <c r="J17157">
        <v>5.98</v>
      </c>
      <c r="K17157">
        <v>0.86</v>
      </c>
      <c r="M17157">
        <v>2644</v>
      </c>
      <c r="N17157" s="2">
        <f t="shared" si="0"/>
        <v>442094</v>
      </c>
    </row>
    <row r="17158" spans="1:14">
      <c r="A17158" t="s">
        <v>643</v>
      </c>
      <c r="B17158" t="s">
        <v>642</v>
      </c>
      <c r="C17158" s="1">
        <v>44295</v>
      </c>
      <c r="D17158">
        <v>98075160</v>
      </c>
      <c r="E17158">
        <v>85763852</v>
      </c>
      <c r="F17158" s="2">
        <v>12311308</v>
      </c>
      <c r="G17158">
        <v>3740898</v>
      </c>
      <c r="H17158">
        <v>3574409</v>
      </c>
      <c r="I17158">
        <v>7.11</v>
      </c>
      <c r="J17158">
        <v>6.21</v>
      </c>
      <c r="K17158">
        <v>0.89</v>
      </c>
      <c r="M17158">
        <v>2590</v>
      </c>
      <c r="N17158" s="2">
        <f t="shared" si="0"/>
        <v>433568</v>
      </c>
    </row>
    <row r="17159" spans="1:14">
      <c r="A17159" t="s">
        <v>643</v>
      </c>
      <c r="B17159" t="s">
        <v>642</v>
      </c>
      <c r="C17159" s="1">
        <v>44296</v>
      </c>
      <c r="D17159">
        <v>101595147</v>
      </c>
      <c r="E17159">
        <v>88885961</v>
      </c>
      <c r="F17159" s="2">
        <v>12709186</v>
      </c>
      <c r="G17159">
        <v>3519987</v>
      </c>
      <c r="H17159">
        <v>3659357</v>
      </c>
      <c r="I17159">
        <v>7.36</v>
      </c>
      <c r="J17159">
        <v>6.44</v>
      </c>
      <c r="K17159">
        <v>0.92</v>
      </c>
      <c r="M17159">
        <v>2652</v>
      </c>
      <c r="N17159" s="2">
        <f t="shared" si="0"/>
        <v>397878</v>
      </c>
    </row>
    <row r="17160" spans="1:14">
      <c r="A17160" t="s">
        <v>643</v>
      </c>
      <c r="B17160" t="s">
        <v>642</v>
      </c>
      <c r="C17160" s="1">
        <v>44297</v>
      </c>
      <c r="D17160">
        <v>104528565</v>
      </c>
      <c r="E17160">
        <v>91587400</v>
      </c>
      <c r="F17160" s="2">
        <v>12941165</v>
      </c>
      <c r="G17160">
        <v>2933418</v>
      </c>
      <c r="H17160">
        <v>3631915</v>
      </c>
      <c r="I17160">
        <v>7.57</v>
      </c>
      <c r="J17160">
        <v>6.64</v>
      </c>
      <c r="K17160">
        <v>0.94</v>
      </c>
      <c r="M17160">
        <v>2632</v>
      </c>
      <c r="N17160" s="2">
        <f t="shared" si="0"/>
        <v>231979</v>
      </c>
    </row>
    <row r="17161" spans="1:14">
      <c r="A17161" t="s">
        <v>643</v>
      </c>
      <c r="B17161" t="s">
        <v>642</v>
      </c>
      <c r="C17161" s="1">
        <v>44298</v>
      </c>
      <c r="D17161">
        <v>108533085</v>
      </c>
      <c r="E17161">
        <v>95043039</v>
      </c>
      <c r="F17161" s="2">
        <v>13490046</v>
      </c>
      <c r="G17161">
        <v>4004520</v>
      </c>
      <c r="H17161">
        <v>3631737</v>
      </c>
      <c r="I17161">
        <v>7.86</v>
      </c>
      <c r="J17161">
        <v>6.89</v>
      </c>
      <c r="K17161">
        <v>0.98</v>
      </c>
      <c r="M17161">
        <v>2632</v>
      </c>
      <c r="N17161" s="2">
        <f t="shared" si="0"/>
        <v>548881</v>
      </c>
    </row>
    <row r="17162" spans="1:14">
      <c r="A17162" t="s">
        <v>643</v>
      </c>
      <c r="B17162" t="s">
        <v>642</v>
      </c>
      <c r="C17162" s="1">
        <v>44299</v>
      </c>
      <c r="D17162">
        <v>111179578</v>
      </c>
      <c r="E17162">
        <v>97301914</v>
      </c>
      <c r="F17162" s="2">
        <v>13877664</v>
      </c>
      <c r="G17162">
        <v>2646493</v>
      </c>
      <c r="H17162">
        <v>3443158</v>
      </c>
      <c r="I17162">
        <v>8.06</v>
      </c>
      <c r="J17162">
        <v>7.05</v>
      </c>
      <c r="K17162">
        <v>1.01</v>
      </c>
      <c r="M17162">
        <v>2495</v>
      </c>
      <c r="N17162" s="2">
        <f t="shared" si="0"/>
        <v>387618</v>
      </c>
    </row>
    <row r="17163" spans="1:14">
      <c r="A17163" t="s">
        <v>643</v>
      </c>
      <c r="B17163" t="s">
        <v>642</v>
      </c>
      <c r="C17163" s="1">
        <v>44300</v>
      </c>
      <c r="D17163">
        <v>114493238</v>
      </c>
      <c r="E17163">
        <v>100179199</v>
      </c>
      <c r="F17163" s="2">
        <v>14314039</v>
      </c>
      <c r="G17163">
        <v>3313660</v>
      </c>
      <c r="H17163">
        <v>3470652</v>
      </c>
      <c r="I17163">
        <v>8.3000000000000007</v>
      </c>
      <c r="J17163">
        <v>7.26</v>
      </c>
      <c r="K17163">
        <v>1.04</v>
      </c>
      <c r="M17163">
        <v>2515</v>
      </c>
      <c r="N17163" s="2">
        <f t="shared" si="0"/>
        <v>436375</v>
      </c>
    </row>
    <row r="17164" spans="1:14">
      <c r="A17164" t="s">
        <v>643</v>
      </c>
      <c r="B17164" t="s">
        <v>642</v>
      </c>
      <c r="C17164" s="1">
        <v>44301</v>
      </c>
      <c r="D17164">
        <v>117223509</v>
      </c>
      <c r="E17164">
        <v>102349255</v>
      </c>
      <c r="F17164" s="2">
        <v>14874254</v>
      </c>
      <c r="G17164">
        <v>2730271</v>
      </c>
      <c r="H17164">
        <v>3269892</v>
      </c>
      <c r="I17164">
        <v>8.49</v>
      </c>
      <c r="J17164">
        <v>7.42</v>
      </c>
      <c r="K17164">
        <v>1.08</v>
      </c>
      <c r="M17164">
        <v>2369</v>
      </c>
      <c r="N17164" s="2">
        <f t="shared" si="0"/>
        <v>560215</v>
      </c>
    </row>
    <row r="17165" spans="1:14">
      <c r="A17165" t="s">
        <v>643</v>
      </c>
      <c r="B17165" t="s">
        <v>642</v>
      </c>
      <c r="C17165" s="1">
        <v>44302</v>
      </c>
      <c r="D17165">
        <v>119937641</v>
      </c>
      <c r="E17165">
        <v>104408484</v>
      </c>
      <c r="F17165" s="2">
        <v>15529157</v>
      </c>
      <c r="G17165">
        <v>2714132</v>
      </c>
      <c r="H17165">
        <v>3123212</v>
      </c>
      <c r="I17165">
        <v>8.69</v>
      </c>
      <c r="J17165">
        <v>7.57</v>
      </c>
      <c r="K17165">
        <v>1.1299999999999999</v>
      </c>
      <c r="M17165">
        <v>2263</v>
      </c>
      <c r="N17165" s="2">
        <f t="shared" si="0"/>
        <v>654903</v>
      </c>
    </row>
    <row r="17166" spans="1:14">
      <c r="A17166" t="s">
        <v>643</v>
      </c>
      <c r="B17166" t="s">
        <v>642</v>
      </c>
      <c r="C17166" s="1">
        <v>44303</v>
      </c>
      <c r="D17166">
        <v>122622590</v>
      </c>
      <c r="E17166">
        <v>106431076</v>
      </c>
      <c r="F17166" s="2">
        <v>16191514</v>
      </c>
      <c r="G17166">
        <v>2684949</v>
      </c>
      <c r="H17166">
        <v>3003920</v>
      </c>
      <c r="I17166">
        <v>8.89</v>
      </c>
      <c r="J17166">
        <v>7.71</v>
      </c>
      <c r="K17166">
        <v>1.17</v>
      </c>
      <c r="M17166">
        <v>2177</v>
      </c>
      <c r="N17166" s="2">
        <f t="shared" si="0"/>
        <v>662357</v>
      </c>
    </row>
    <row r="17167" spans="1:14">
      <c r="A17167" t="s">
        <v>643</v>
      </c>
      <c r="B17167" t="s">
        <v>642</v>
      </c>
      <c r="C17167" s="1">
        <v>44304</v>
      </c>
      <c r="D17167">
        <v>123852566</v>
      </c>
      <c r="E17167">
        <v>107371770</v>
      </c>
      <c r="F17167" s="2">
        <v>16480796</v>
      </c>
      <c r="G17167">
        <v>1229976</v>
      </c>
      <c r="H17167">
        <v>2760572</v>
      </c>
      <c r="I17167">
        <v>8.9700000000000006</v>
      </c>
      <c r="J17167">
        <v>7.78</v>
      </c>
      <c r="K17167">
        <v>1.19</v>
      </c>
      <c r="M17167">
        <v>2000</v>
      </c>
      <c r="N17167" s="2">
        <f t="shared" si="0"/>
        <v>289282</v>
      </c>
    </row>
    <row r="17168" spans="1:14">
      <c r="A17168" t="s">
        <v>643</v>
      </c>
      <c r="B17168" t="s">
        <v>642</v>
      </c>
      <c r="C17168" s="1">
        <v>44305</v>
      </c>
      <c r="D17168">
        <v>127129113</v>
      </c>
      <c r="E17168">
        <v>109659181</v>
      </c>
      <c r="F17168" s="2">
        <v>17469932</v>
      </c>
      <c r="G17168">
        <v>3276547</v>
      </c>
      <c r="H17168">
        <v>2656575</v>
      </c>
      <c r="I17168">
        <v>9.2100000000000009</v>
      </c>
      <c r="J17168">
        <v>7.95</v>
      </c>
      <c r="K17168">
        <v>1.27</v>
      </c>
      <c r="M17168">
        <v>1925</v>
      </c>
      <c r="N17168" s="2">
        <f t="shared" si="0"/>
        <v>989136</v>
      </c>
    </row>
    <row r="17169" spans="1:14">
      <c r="A17169" t="s">
        <v>643</v>
      </c>
      <c r="B17169" t="s">
        <v>642</v>
      </c>
      <c r="C17169" s="1">
        <v>44306</v>
      </c>
      <c r="H17169">
        <v>2458290</v>
      </c>
      <c r="M17169">
        <v>1781</v>
      </c>
      <c r="N17169" s="2">
        <f>+(F17170-F17168)/2</f>
        <v>251406</v>
      </c>
    </row>
    <row r="17170" spans="1:14">
      <c r="A17170" t="s">
        <v>643</v>
      </c>
      <c r="B17170" t="s">
        <v>642</v>
      </c>
      <c r="C17170" s="1">
        <v>44307</v>
      </c>
      <c r="D17170">
        <v>129646105</v>
      </c>
      <c r="E17170">
        <v>111673361</v>
      </c>
      <c r="F17170" s="2">
        <v>17972744</v>
      </c>
      <c r="H17170">
        <v>2164695</v>
      </c>
      <c r="I17170">
        <v>9.39</v>
      </c>
      <c r="J17170">
        <v>8.09</v>
      </c>
      <c r="K17170">
        <v>1.3</v>
      </c>
      <c r="M17170">
        <v>1569</v>
      </c>
      <c r="N17170" s="2">
        <f>+N17169</f>
        <v>251406</v>
      </c>
    </row>
    <row r="17171" spans="1:14">
      <c r="A17171" t="s">
        <v>643</v>
      </c>
      <c r="B17171" t="s">
        <v>642</v>
      </c>
      <c r="C17171" s="1">
        <v>44308</v>
      </c>
      <c r="D17171">
        <v>132754608</v>
      </c>
      <c r="E17171">
        <v>113584269</v>
      </c>
      <c r="F17171" s="2">
        <v>19170339</v>
      </c>
      <c r="G17171">
        <v>3108503</v>
      </c>
      <c r="H17171">
        <v>2218728</v>
      </c>
      <c r="I17171">
        <v>9.6199999999999992</v>
      </c>
      <c r="J17171">
        <v>8.23</v>
      </c>
      <c r="K17171">
        <v>1.39</v>
      </c>
      <c r="M17171">
        <v>1608</v>
      </c>
      <c r="N17171" s="2">
        <f t="shared" ref="N17171:N17234" si="1">+F17171-F17170</f>
        <v>1197595</v>
      </c>
    </row>
    <row r="17172" spans="1:14">
      <c r="A17172" t="s">
        <v>643</v>
      </c>
      <c r="B17172" t="s">
        <v>642</v>
      </c>
      <c r="C17172" s="1">
        <v>44309</v>
      </c>
      <c r="H17172">
        <v>2137213</v>
      </c>
      <c r="M17172">
        <v>1549</v>
      </c>
      <c r="N17172" s="2">
        <f>+(F17174-F17171)/3</f>
        <v>739942</v>
      </c>
    </row>
    <row r="17173" spans="1:14">
      <c r="A17173" t="s">
        <v>643</v>
      </c>
      <c r="B17173" t="s">
        <v>642</v>
      </c>
      <c r="C17173" s="1">
        <v>44310</v>
      </c>
      <c r="H17173">
        <v>2059866</v>
      </c>
      <c r="M17173">
        <v>1493</v>
      </c>
      <c r="N17173" s="2">
        <f>+N17172</f>
        <v>739942</v>
      </c>
    </row>
    <row r="17174" spans="1:14">
      <c r="A17174" t="s">
        <v>643</v>
      </c>
      <c r="B17174" t="s">
        <v>642</v>
      </c>
      <c r="C17174" s="1">
        <v>44311</v>
      </c>
      <c r="D17174">
        <v>139185173</v>
      </c>
      <c r="E17174">
        <v>117795008</v>
      </c>
      <c r="F17174" s="2">
        <v>21390165</v>
      </c>
      <c r="H17174">
        <v>2190372</v>
      </c>
      <c r="I17174">
        <v>10.09</v>
      </c>
      <c r="J17174">
        <v>8.5399999999999991</v>
      </c>
      <c r="K17174">
        <v>1.55</v>
      </c>
      <c r="M17174">
        <v>1587</v>
      </c>
      <c r="N17174" s="2">
        <f>+N17173</f>
        <v>739942</v>
      </c>
    </row>
    <row r="17175" spans="1:14">
      <c r="A17175" t="s">
        <v>643</v>
      </c>
      <c r="B17175" t="s">
        <v>642</v>
      </c>
      <c r="C17175" s="1">
        <v>44312</v>
      </c>
      <c r="D17175">
        <v>142524947</v>
      </c>
      <c r="E17175">
        <v>119886252</v>
      </c>
      <c r="F17175" s="2">
        <v>22638695</v>
      </c>
      <c r="G17175">
        <v>3339774</v>
      </c>
      <c r="H17175">
        <v>2199405</v>
      </c>
      <c r="I17175">
        <v>10.33</v>
      </c>
      <c r="J17175">
        <v>8.69</v>
      </c>
      <c r="K17175">
        <v>1.64</v>
      </c>
      <c r="M17175">
        <v>1594</v>
      </c>
      <c r="N17175" s="2">
        <f t="shared" si="1"/>
        <v>1248530</v>
      </c>
    </row>
    <row r="17176" spans="1:14">
      <c r="A17176" t="s">
        <v>643</v>
      </c>
      <c r="B17176" t="s">
        <v>642</v>
      </c>
      <c r="C17176" s="1">
        <v>44313</v>
      </c>
      <c r="D17176">
        <v>144879233</v>
      </c>
      <c r="E17176">
        <v>121263287</v>
      </c>
      <c r="F17176" s="2">
        <v>23615946</v>
      </c>
      <c r="G17176">
        <v>2354286</v>
      </c>
      <c r="H17176">
        <v>2355946</v>
      </c>
      <c r="I17176">
        <v>10.5</v>
      </c>
      <c r="J17176">
        <v>8.7899999999999991</v>
      </c>
      <c r="K17176">
        <v>1.71</v>
      </c>
      <c r="M17176">
        <v>1707</v>
      </c>
      <c r="N17176" s="2">
        <f t="shared" si="1"/>
        <v>977251</v>
      </c>
    </row>
    <row r="17177" spans="1:14">
      <c r="A17177" t="s">
        <v>643</v>
      </c>
      <c r="B17177" t="s">
        <v>642</v>
      </c>
      <c r="C17177" s="1">
        <v>44314</v>
      </c>
      <c r="D17177">
        <v>147053392</v>
      </c>
      <c r="E17177">
        <v>122538179</v>
      </c>
      <c r="F17177" s="2">
        <v>24515213</v>
      </c>
      <c r="G17177">
        <v>2174159</v>
      </c>
      <c r="H17177">
        <v>2486755</v>
      </c>
      <c r="I17177">
        <v>10.66</v>
      </c>
      <c r="J17177">
        <v>8.8800000000000008</v>
      </c>
      <c r="K17177">
        <v>1.78</v>
      </c>
      <c r="M17177">
        <v>1802</v>
      </c>
      <c r="N17177" s="2">
        <f t="shared" si="1"/>
        <v>899267</v>
      </c>
    </row>
    <row r="17178" spans="1:14">
      <c r="A17178" t="s">
        <v>643</v>
      </c>
      <c r="B17178" t="s">
        <v>642</v>
      </c>
      <c r="C17178" s="1">
        <v>44315</v>
      </c>
      <c r="D17178">
        <v>149268772</v>
      </c>
      <c r="E17178">
        <v>123811908</v>
      </c>
      <c r="F17178" s="2">
        <v>25456864</v>
      </c>
      <c r="G17178">
        <v>2215380</v>
      </c>
      <c r="H17178">
        <v>2359166</v>
      </c>
      <c r="I17178">
        <v>10.82</v>
      </c>
      <c r="J17178">
        <v>8.9700000000000006</v>
      </c>
      <c r="K17178">
        <v>1.84</v>
      </c>
      <c r="M17178">
        <v>1710</v>
      </c>
      <c r="N17178" s="2">
        <f t="shared" si="1"/>
        <v>941651</v>
      </c>
    </row>
    <row r="17179" spans="1:14">
      <c r="A17179" t="s">
        <v>643</v>
      </c>
      <c r="B17179" t="s">
        <v>642</v>
      </c>
      <c r="C17179" s="1">
        <v>44316</v>
      </c>
      <c r="D17179">
        <v>151998107</v>
      </c>
      <c r="E17179">
        <v>125376952</v>
      </c>
      <c r="F17179" s="2">
        <v>26621155</v>
      </c>
      <c r="G17179">
        <v>2729335</v>
      </c>
      <c r="H17179">
        <v>2442854</v>
      </c>
      <c r="I17179">
        <v>11.01</v>
      </c>
      <c r="J17179">
        <v>9.09</v>
      </c>
      <c r="K17179">
        <v>1.93</v>
      </c>
      <c r="M17179">
        <v>1770</v>
      </c>
      <c r="N17179" s="2">
        <f t="shared" si="1"/>
        <v>1164291</v>
      </c>
    </row>
    <row r="17180" spans="1:14">
      <c r="A17180" t="s">
        <v>643</v>
      </c>
      <c r="B17180" t="s">
        <v>642</v>
      </c>
      <c r="C17180" s="1">
        <v>44317</v>
      </c>
      <c r="D17180">
        <v>153626325</v>
      </c>
      <c r="E17180">
        <v>126328970</v>
      </c>
      <c r="F17180" s="2">
        <v>27297355</v>
      </c>
      <c r="G17180">
        <v>1628218</v>
      </c>
      <c r="H17180">
        <v>2369239</v>
      </c>
      <c r="I17180">
        <v>11.13</v>
      </c>
      <c r="J17180">
        <v>9.15</v>
      </c>
      <c r="K17180">
        <v>1.98</v>
      </c>
      <c r="M17180">
        <v>1717</v>
      </c>
      <c r="N17180" s="2">
        <f t="shared" si="1"/>
        <v>676200</v>
      </c>
    </row>
    <row r="17181" spans="1:14">
      <c r="A17181" t="s">
        <v>643</v>
      </c>
      <c r="B17181" t="s">
        <v>642</v>
      </c>
      <c r="C17181" s="1">
        <v>44318</v>
      </c>
      <c r="D17181">
        <v>154211511</v>
      </c>
      <c r="E17181">
        <v>126704151</v>
      </c>
      <c r="F17181" s="2">
        <v>27507360</v>
      </c>
      <c r="G17181">
        <v>585186</v>
      </c>
      <c r="H17181">
        <v>2146620</v>
      </c>
      <c r="I17181">
        <v>11.17</v>
      </c>
      <c r="J17181">
        <v>9.18</v>
      </c>
      <c r="K17181">
        <v>1.99</v>
      </c>
      <c r="M17181">
        <v>1556</v>
      </c>
      <c r="N17181" s="2">
        <f t="shared" si="1"/>
        <v>210005</v>
      </c>
    </row>
    <row r="17182" spans="1:14">
      <c r="A17182" t="s">
        <v>643</v>
      </c>
      <c r="B17182" t="s">
        <v>642</v>
      </c>
      <c r="C17182" s="1">
        <v>44319</v>
      </c>
      <c r="D17182">
        <v>156082136</v>
      </c>
      <c r="E17182">
        <v>127696675</v>
      </c>
      <c r="F17182" s="2">
        <v>28385461</v>
      </c>
      <c r="G17182">
        <v>1870625</v>
      </c>
      <c r="H17182">
        <v>1936741</v>
      </c>
      <c r="I17182">
        <v>11.31</v>
      </c>
      <c r="J17182">
        <v>9.25</v>
      </c>
      <c r="K17182">
        <v>2.06</v>
      </c>
      <c r="M17182">
        <v>1403</v>
      </c>
      <c r="N17182" s="2">
        <f t="shared" si="1"/>
        <v>878101</v>
      </c>
    </row>
    <row r="17183" spans="1:14">
      <c r="A17183" t="s">
        <v>643</v>
      </c>
      <c r="B17183" t="s">
        <v>642</v>
      </c>
      <c r="C17183" s="1">
        <v>44320</v>
      </c>
      <c r="D17183">
        <v>157750752</v>
      </c>
      <c r="E17183">
        <v>128627919</v>
      </c>
      <c r="F17183" s="2">
        <v>29122833</v>
      </c>
      <c r="G17183">
        <v>1668616</v>
      </c>
      <c r="H17183">
        <v>1838788</v>
      </c>
      <c r="I17183">
        <v>11.43</v>
      </c>
      <c r="J17183">
        <v>9.32</v>
      </c>
      <c r="K17183">
        <v>2.11</v>
      </c>
      <c r="M17183">
        <v>1332</v>
      </c>
      <c r="N17183" s="2">
        <f t="shared" si="1"/>
        <v>737372</v>
      </c>
    </row>
    <row r="17184" spans="1:14">
      <c r="A17184" t="s">
        <v>643</v>
      </c>
      <c r="B17184" t="s">
        <v>642</v>
      </c>
      <c r="C17184" s="1">
        <v>44321</v>
      </c>
      <c r="D17184">
        <v>159931238</v>
      </c>
      <c r="E17184">
        <v>129730641</v>
      </c>
      <c r="F17184" s="2">
        <v>30200597</v>
      </c>
      <c r="G17184">
        <v>2180486</v>
      </c>
      <c r="H17184">
        <v>1839692</v>
      </c>
      <c r="I17184">
        <v>11.59</v>
      </c>
      <c r="J17184">
        <v>9.4</v>
      </c>
      <c r="K17184">
        <v>2.19</v>
      </c>
      <c r="M17184">
        <v>1333</v>
      </c>
      <c r="N17184" s="2">
        <f t="shared" si="1"/>
        <v>1077764</v>
      </c>
    </row>
    <row r="17185" spans="1:14">
      <c r="A17185" t="s">
        <v>643</v>
      </c>
      <c r="B17185" t="s">
        <v>642</v>
      </c>
      <c r="C17185" s="1">
        <v>44322</v>
      </c>
      <c r="D17185">
        <v>162603603</v>
      </c>
      <c r="E17185">
        <v>131058890</v>
      </c>
      <c r="F17185" s="2">
        <v>31544713</v>
      </c>
      <c r="G17185">
        <v>2672365</v>
      </c>
      <c r="H17185">
        <v>1904976</v>
      </c>
      <c r="I17185">
        <v>11.78</v>
      </c>
      <c r="J17185">
        <v>9.5</v>
      </c>
      <c r="K17185">
        <v>2.29</v>
      </c>
      <c r="M17185">
        <v>1380</v>
      </c>
      <c r="N17185" s="2">
        <f t="shared" si="1"/>
        <v>1344116</v>
      </c>
    </row>
    <row r="17186" spans="1:14">
      <c r="A17186" t="s">
        <v>643</v>
      </c>
      <c r="B17186" t="s">
        <v>642</v>
      </c>
      <c r="C17186" s="1">
        <v>44323</v>
      </c>
      <c r="D17186">
        <v>165190000</v>
      </c>
      <c r="E17186">
        <v>132294827</v>
      </c>
      <c r="F17186" s="2">
        <v>32895173</v>
      </c>
      <c r="G17186">
        <v>2586397</v>
      </c>
      <c r="H17186">
        <v>1884556</v>
      </c>
      <c r="I17186">
        <v>11.97</v>
      </c>
      <c r="J17186">
        <v>9.59</v>
      </c>
      <c r="K17186">
        <v>2.38</v>
      </c>
      <c r="M17186">
        <v>1366</v>
      </c>
      <c r="N17186" s="2">
        <f t="shared" si="1"/>
        <v>1350460</v>
      </c>
    </row>
    <row r="17187" spans="1:14">
      <c r="A17187" t="s">
        <v>643</v>
      </c>
      <c r="B17187" t="s">
        <v>642</v>
      </c>
      <c r="C17187" s="1">
        <v>44324</v>
      </c>
      <c r="D17187">
        <v>167493857</v>
      </c>
      <c r="E17187">
        <v>133366482</v>
      </c>
      <c r="F17187" s="2">
        <v>34127375</v>
      </c>
      <c r="G17187">
        <v>2303857</v>
      </c>
      <c r="H17187">
        <v>1981076</v>
      </c>
      <c r="I17187">
        <v>12.14</v>
      </c>
      <c r="J17187">
        <v>9.66</v>
      </c>
      <c r="K17187">
        <v>2.4700000000000002</v>
      </c>
      <c r="M17187">
        <v>1436</v>
      </c>
      <c r="N17187" s="2">
        <f t="shared" si="1"/>
        <v>1232202</v>
      </c>
    </row>
    <row r="17188" spans="1:14">
      <c r="A17188" t="s">
        <v>643</v>
      </c>
      <c r="B17188" t="s">
        <v>642</v>
      </c>
      <c r="C17188" s="1">
        <v>44325</v>
      </c>
      <c r="D17188">
        <v>168304868</v>
      </c>
      <c r="E17188">
        <v>133854676</v>
      </c>
      <c r="F17188" s="2">
        <v>34450192</v>
      </c>
      <c r="G17188">
        <v>811011</v>
      </c>
      <c r="H17188">
        <v>2013337</v>
      </c>
      <c r="I17188">
        <v>12.2</v>
      </c>
      <c r="J17188">
        <v>9.6999999999999993</v>
      </c>
      <c r="K17188">
        <v>2.5</v>
      </c>
      <c r="M17188">
        <v>1459</v>
      </c>
      <c r="N17188" s="2">
        <f t="shared" si="1"/>
        <v>322817</v>
      </c>
    </row>
    <row r="17189" spans="1:14">
      <c r="A17189" t="s">
        <v>643</v>
      </c>
      <c r="B17189" t="s">
        <v>642</v>
      </c>
      <c r="C17189" s="1">
        <v>44326</v>
      </c>
      <c r="D17189">
        <v>171098918</v>
      </c>
      <c r="E17189">
        <v>135192013</v>
      </c>
      <c r="F17189" s="2">
        <v>35906905</v>
      </c>
      <c r="G17189">
        <v>2794050</v>
      </c>
      <c r="H17189">
        <v>2145255</v>
      </c>
      <c r="I17189">
        <v>12.4</v>
      </c>
      <c r="J17189">
        <v>9.8000000000000007</v>
      </c>
      <c r="K17189">
        <v>2.6</v>
      </c>
      <c r="M17189">
        <v>1555</v>
      </c>
      <c r="N17189" s="2">
        <f t="shared" si="1"/>
        <v>1456713</v>
      </c>
    </row>
    <row r="17190" spans="1:14">
      <c r="A17190" t="s">
        <v>643</v>
      </c>
      <c r="B17190" t="s">
        <v>642</v>
      </c>
      <c r="C17190" s="1">
        <v>44327</v>
      </c>
      <c r="D17190">
        <v>173862643</v>
      </c>
      <c r="E17190">
        <v>136557345</v>
      </c>
      <c r="F17190" s="2">
        <v>37305298</v>
      </c>
      <c r="G17190">
        <v>2763725</v>
      </c>
      <c r="H17190">
        <v>2301699</v>
      </c>
      <c r="I17190">
        <v>12.6</v>
      </c>
      <c r="J17190">
        <v>9.9</v>
      </c>
      <c r="K17190">
        <v>2.7</v>
      </c>
      <c r="M17190">
        <v>1668</v>
      </c>
      <c r="N17190" s="2">
        <f t="shared" si="1"/>
        <v>1398393</v>
      </c>
    </row>
    <row r="17191" spans="1:14">
      <c r="A17191" t="s">
        <v>643</v>
      </c>
      <c r="B17191" t="s">
        <v>642</v>
      </c>
      <c r="C17191" s="1">
        <v>44328</v>
      </c>
      <c r="D17191">
        <v>176045577</v>
      </c>
      <c r="E17191">
        <v>137805245</v>
      </c>
      <c r="F17191" s="2">
        <v>38240332</v>
      </c>
      <c r="G17191">
        <v>2182934</v>
      </c>
      <c r="H17191">
        <v>2302048</v>
      </c>
      <c r="I17191">
        <v>12.76</v>
      </c>
      <c r="J17191">
        <v>9.99</v>
      </c>
      <c r="K17191">
        <v>2.77</v>
      </c>
      <c r="M17191">
        <v>1668</v>
      </c>
      <c r="N17191" s="2">
        <f t="shared" si="1"/>
        <v>935034</v>
      </c>
    </row>
    <row r="17192" spans="1:14">
      <c r="A17192" t="s">
        <v>643</v>
      </c>
      <c r="B17192" t="s">
        <v>642</v>
      </c>
      <c r="C17192" s="1">
        <v>44329</v>
      </c>
      <c r="D17192">
        <v>178361846</v>
      </c>
      <c r="E17192">
        <v>139087590</v>
      </c>
      <c r="F17192" s="2">
        <v>39274256</v>
      </c>
      <c r="G17192">
        <v>2316269</v>
      </c>
      <c r="H17192">
        <v>2251178</v>
      </c>
      <c r="I17192">
        <v>12.92</v>
      </c>
      <c r="J17192">
        <v>10.08</v>
      </c>
      <c r="K17192">
        <v>2.85</v>
      </c>
      <c r="M17192">
        <v>1631</v>
      </c>
      <c r="N17192" s="2">
        <f t="shared" si="1"/>
        <v>1033924</v>
      </c>
    </row>
    <row r="17193" spans="1:14">
      <c r="A17193" t="s">
        <v>643</v>
      </c>
      <c r="B17193" t="s">
        <v>642</v>
      </c>
      <c r="C17193" s="1">
        <v>44330</v>
      </c>
      <c r="D17193">
        <v>179646413</v>
      </c>
      <c r="E17193">
        <v>139861462</v>
      </c>
      <c r="F17193" s="2">
        <v>39784951</v>
      </c>
      <c r="G17193">
        <v>1284567</v>
      </c>
      <c r="H17193">
        <v>2065202</v>
      </c>
      <c r="I17193">
        <v>13.02</v>
      </c>
      <c r="J17193">
        <v>10.130000000000001</v>
      </c>
      <c r="K17193">
        <v>2.88</v>
      </c>
      <c r="M17193">
        <v>1497</v>
      </c>
      <c r="N17193" s="2">
        <f t="shared" si="1"/>
        <v>510695</v>
      </c>
    </row>
    <row r="17194" spans="1:14">
      <c r="A17194" t="s">
        <v>643</v>
      </c>
      <c r="B17194" t="s">
        <v>642</v>
      </c>
      <c r="C17194" s="1">
        <v>44331</v>
      </c>
      <c r="D17194">
        <v>181544536</v>
      </c>
      <c r="E17194">
        <v>141132112</v>
      </c>
      <c r="F17194" s="2">
        <v>40412424</v>
      </c>
      <c r="G17194">
        <v>1898123</v>
      </c>
      <c r="H17194">
        <v>2007240</v>
      </c>
      <c r="I17194">
        <v>13.16</v>
      </c>
      <c r="J17194">
        <v>10.23</v>
      </c>
      <c r="K17194">
        <v>2.93</v>
      </c>
      <c r="M17194">
        <v>1455</v>
      </c>
      <c r="N17194" s="2">
        <f t="shared" si="1"/>
        <v>627473</v>
      </c>
    </row>
    <row r="17195" spans="1:14">
      <c r="A17195" t="s">
        <v>643</v>
      </c>
      <c r="B17195" t="s">
        <v>642</v>
      </c>
      <c r="C17195" s="1">
        <v>44332</v>
      </c>
      <c r="D17195">
        <v>182251006</v>
      </c>
      <c r="E17195">
        <v>141764335</v>
      </c>
      <c r="F17195" s="2">
        <v>40486671</v>
      </c>
      <c r="G17195">
        <v>706470</v>
      </c>
      <c r="H17195">
        <v>1992305</v>
      </c>
      <c r="I17195">
        <v>13.21</v>
      </c>
      <c r="J17195">
        <v>10.27</v>
      </c>
      <c r="K17195">
        <v>2.93</v>
      </c>
      <c r="M17195">
        <v>1444</v>
      </c>
      <c r="N17195" s="2">
        <f t="shared" si="1"/>
        <v>74247</v>
      </c>
    </row>
    <row r="17196" spans="1:14">
      <c r="A17196" t="s">
        <v>643</v>
      </c>
      <c r="B17196" t="s">
        <v>642</v>
      </c>
      <c r="C17196" s="1">
        <v>44333</v>
      </c>
      <c r="D17196">
        <v>183817204</v>
      </c>
      <c r="E17196">
        <v>143090218</v>
      </c>
      <c r="F17196" s="2">
        <v>40726986</v>
      </c>
      <c r="G17196">
        <v>1566198</v>
      </c>
      <c r="H17196">
        <v>1816898</v>
      </c>
      <c r="I17196">
        <v>13.32</v>
      </c>
      <c r="J17196">
        <v>10.37</v>
      </c>
      <c r="K17196">
        <v>2.95</v>
      </c>
      <c r="M17196">
        <v>1317</v>
      </c>
      <c r="N17196" s="2">
        <f t="shared" si="1"/>
        <v>240315</v>
      </c>
    </row>
    <row r="17197" spans="1:14">
      <c r="A17197" t="s">
        <v>643</v>
      </c>
      <c r="B17197" t="s">
        <v>642</v>
      </c>
      <c r="C17197" s="1">
        <v>44334</v>
      </c>
      <c r="D17197">
        <v>185191602</v>
      </c>
      <c r="E17197">
        <v>144270200</v>
      </c>
      <c r="F17197" s="2">
        <v>40921402</v>
      </c>
      <c r="G17197">
        <v>1374398</v>
      </c>
      <c r="H17197">
        <v>1618423</v>
      </c>
      <c r="I17197">
        <v>13.42</v>
      </c>
      <c r="J17197">
        <v>10.45</v>
      </c>
      <c r="K17197">
        <v>2.97</v>
      </c>
      <c r="M17197">
        <v>1173</v>
      </c>
      <c r="N17197" s="2">
        <f t="shared" si="1"/>
        <v>194416</v>
      </c>
    </row>
    <row r="17198" spans="1:14">
      <c r="A17198" t="s">
        <v>643</v>
      </c>
      <c r="B17198" t="s">
        <v>642</v>
      </c>
      <c r="C17198" s="1">
        <v>44335</v>
      </c>
      <c r="D17198">
        <v>186410600</v>
      </c>
      <c r="E17198">
        <v>145333606</v>
      </c>
      <c r="F17198" s="2">
        <v>41076994</v>
      </c>
      <c r="G17198">
        <v>1218998</v>
      </c>
      <c r="H17198">
        <v>1480718</v>
      </c>
      <c r="I17198">
        <v>13.51</v>
      </c>
      <c r="J17198">
        <v>10.53</v>
      </c>
      <c r="K17198">
        <v>2.98</v>
      </c>
      <c r="M17198">
        <v>1073</v>
      </c>
      <c r="N17198" s="2">
        <f t="shared" si="1"/>
        <v>155592</v>
      </c>
    </row>
    <row r="17199" spans="1:14">
      <c r="A17199" t="s">
        <v>643</v>
      </c>
      <c r="B17199" t="s">
        <v>642</v>
      </c>
      <c r="C17199" s="1">
        <v>44336</v>
      </c>
      <c r="D17199">
        <v>187886885</v>
      </c>
      <c r="E17199">
        <v>146624652</v>
      </c>
      <c r="F17199" s="2">
        <v>41262233</v>
      </c>
      <c r="G17199">
        <v>1476285</v>
      </c>
      <c r="H17199">
        <v>1360720</v>
      </c>
      <c r="I17199">
        <v>13.61</v>
      </c>
      <c r="J17199">
        <v>10.62</v>
      </c>
      <c r="K17199">
        <v>2.99</v>
      </c>
      <c r="M17199">
        <v>986</v>
      </c>
      <c r="N17199" s="2">
        <f t="shared" si="1"/>
        <v>185239</v>
      </c>
    </row>
    <row r="17200" spans="1:14">
      <c r="A17200" t="s">
        <v>643</v>
      </c>
      <c r="B17200" t="s">
        <v>642</v>
      </c>
      <c r="C17200" s="1">
        <v>44337</v>
      </c>
      <c r="H17200">
        <v>1388325</v>
      </c>
      <c r="M17200">
        <v>1006</v>
      </c>
      <c r="N17200" s="2">
        <f>+(F17201-F17199)/2</f>
        <v>180324</v>
      </c>
    </row>
    <row r="17201" spans="1:14">
      <c r="A17201" t="s">
        <v>643</v>
      </c>
      <c r="B17201" t="s">
        <v>642</v>
      </c>
      <c r="C17201" s="1">
        <v>44338</v>
      </c>
      <c r="D17201">
        <v>190842497</v>
      </c>
      <c r="E17201">
        <v>149219616</v>
      </c>
      <c r="F17201" s="2">
        <v>41622881</v>
      </c>
      <c r="H17201">
        <v>1328280</v>
      </c>
      <c r="I17201">
        <v>13.83</v>
      </c>
      <c r="J17201">
        <v>10.81</v>
      </c>
      <c r="K17201">
        <v>3.02</v>
      </c>
      <c r="M17201">
        <v>963</v>
      </c>
      <c r="N17201" s="2">
        <f>+N17200</f>
        <v>180324</v>
      </c>
    </row>
    <row r="17202" spans="1:14">
      <c r="A17202" t="s">
        <v>643</v>
      </c>
      <c r="B17202" t="s">
        <v>642</v>
      </c>
      <c r="C17202" s="1">
        <v>44339</v>
      </c>
      <c r="D17202">
        <v>191719240</v>
      </c>
      <c r="E17202">
        <v>150033188</v>
      </c>
      <c r="F17202" s="2">
        <v>41686052</v>
      </c>
      <c r="G17202">
        <v>876743</v>
      </c>
      <c r="H17202">
        <v>1352605</v>
      </c>
      <c r="I17202">
        <v>13.89</v>
      </c>
      <c r="J17202">
        <v>10.87</v>
      </c>
      <c r="K17202">
        <v>3.02</v>
      </c>
      <c r="M17202">
        <v>980</v>
      </c>
      <c r="N17202" s="2">
        <f t="shared" si="1"/>
        <v>63171</v>
      </c>
    </row>
    <row r="17203" spans="1:14">
      <c r="A17203" t="s">
        <v>643</v>
      </c>
      <c r="B17203" t="s">
        <v>642</v>
      </c>
      <c r="C17203" s="1">
        <v>44340</v>
      </c>
      <c r="D17203">
        <v>194165711</v>
      </c>
      <c r="E17203">
        <v>152301505</v>
      </c>
      <c r="F17203" s="2">
        <v>41864206</v>
      </c>
      <c r="G17203">
        <v>2446471</v>
      </c>
      <c r="H17203">
        <v>1478358</v>
      </c>
      <c r="I17203">
        <v>14.07</v>
      </c>
      <c r="J17203">
        <v>11.04</v>
      </c>
      <c r="K17203">
        <v>3.03</v>
      </c>
      <c r="M17203">
        <v>1071</v>
      </c>
      <c r="N17203" s="2">
        <f t="shared" si="1"/>
        <v>178154</v>
      </c>
    </row>
    <row r="17204" spans="1:14">
      <c r="A17204" t="s">
        <v>643</v>
      </c>
      <c r="B17204" t="s">
        <v>642</v>
      </c>
      <c r="C17204" s="1">
        <v>44341</v>
      </c>
      <c r="D17204">
        <v>195506779</v>
      </c>
      <c r="E17204">
        <v>153511379</v>
      </c>
      <c r="F17204" s="2">
        <v>41995400</v>
      </c>
      <c r="G17204">
        <v>1341068</v>
      </c>
      <c r="H17204">
        <v>1473597</v>
      </c>
      <c r="I17204">
        <v>14.17</v>
      </c>
      <c r="J17204">
        <v>11.12</v>
      </c>
      <c r="K17204">
        <v>3.04</v>
      </c>
      <c r="M17204">
        <v>1068</v>
      </c>
      <c r="N17204" s="2">
        <f t="shared" si="1"/>
        <v>131194</v>
      </c>
    </row>
    <row r="17205" spans="1:14">
      <c r="A17205" t="s">
        <v>643</v>
      </c>
      <c r="B17205" t="s">
        <v>642</v>
      </c>
      <c r="C17205" s="1">
        <v>44342</v>
      </c>
      <c r="D17205">
        <v>198425615</v>
      </c>
      <c r="E17205">
        <v>156189641</v>
      </c>
      <c r="F17205" s="2">
        <v>42235974</v>
      </c>
      <c r="G17205">
        <v>2918836</v>
      </c>
      <c r="H17205">
        <v>1716431</v>
      </c>
      <c r="I17205">
        <v>14.38</v>
      </c>
      <c r="J17205">
        <v>11.32</v>
      </c>
      <c r="K17205">
        <v>3.06</v>
      </c>
      <c r="M17205">
        <v>1244</v>
      </c>
      <c r="N17205" s="2">
        <f t="shared" si="1"/>
        <v>240574</v>
      </c>
    </row>
    <row r="17206" spans="1:14">
      <c r="A17206" t="s">
        <v>643</v>
      </c>
      <c r="B17206" t="s">
        <v>642</v>
      </c>
      <c r="C17206" s="1">
        <v>44343</v>
      </c>
      <c r="D17206">
        <v>201203166</v>
      </c>
      <c r="E17206">
        <v>158783606</v>
      </c>
      <c r="F17206" s="2">
        <v>42419560</v>
      </c>
      <c r="G17206">
        <v>2777551</v>
      </c>
      <c r="H17206">
        <v>1902326</v>
      </c>
      <c r="I17206">
        <v>14.58</v>
      </c>
      <c r="J17206">
        <v>11.51</v>
      </c>
      <c r="K17206">
        <v>3.07</v>
      </c>
      <c r="M17206">
        <v>1378</v>
      </c>
      <c r="N17206" s="2">
        <f t="shared" si="1"/>
        <v>183586</v>
      </c>
    </row>
    <row r="17207" spans="1:14">
      <c r="A17207" t="s">
        <v>643</v>
      </c>
      <c r="B17207" t="s">
        <v>642</v>
      </c>
      <c r="C17207" s="1">
        <v>44344</v>
      </c>
      <c r="D17207">
        <v>203166802</v>
      </c>
      <c r="E17207">
        <v>160605562</v>
      </c>
      <c r="F17207" s="2">
        <v>42561240</v>
      </c>
      <c r="G17207">
        <v>1963636</v>
      </c>
      <c r="H17207">
        <v>1971730</v>
      </c>
      <c r="I17207">
        <v>14.72</v>
      </c>
      <c r="J17207">
        <v>11.64</v>
      </c>
      <c r="K17207">
        <v>3.08</v>
      </c>
      <c r="M17207">
        <v>1429</v>
      </c>
      <c r="N17207" s="2">
        <f t="shared" si="1"/>
        <v>141680</v>
      </c>
    </row>
    <row r="17208" spans="1:14">
      <c r="A17208" t="s">
        <v>643</v>
      </c>
      <c r="B17208" t="s">
        <v>642</v>
      </c>
      <c r="C17208" s="1">
        <v>44345</v>
      </c>
      <c r="D17208">
        <v>207088953</v>
      </c>
      <c r="E17208">
        <v>164158704</v>
      </c>
      <c r="F17208" s="2">
        <v>42930249</v>
      </c>
      <c r="G17208">
        <v>3922151</v>
      </c>
      <c r="H17208">
        <v>2320922</v>
      </c>
      <c r="I17208">
        <v>15.01</v>
      </c>
      <c r="J17208">
        <v>11.9</v>
      </c>
      <c r="K17208">
        <v>3.11</v>
      </c>
      <c r="M17208">
        <v>1682</v>
      </c>
      <c r="N17208" s="2">
        <f t="shared" si="1"/>
        <v>369009</v>
      </c>
    </row>
    <row r="17209" spans="1:14">
      <c r="A17209" t="s">
        <v>643</v>
      </c>
      <c r="B17209" t="s">
        <v>642</v>
      </c>
      <c r="C17209" s="1">
        <v>44346</v>
      </c>
      <c r="D17209">
        <v>208665123</v>
      </c>
      <c r="E17209">
        <v>165598013</v>
      </c>
      <c r="F17209" s="2">
        <v>43067110</v>
      </c>
      <c r="G17209">
        <v>1576170</v>
      </c>
      <c r="H17209">
        <v>2420840</v>
      </c>
      <c r="I17209">
        <v>15.12</v>
      </c>
      <c r="J17209">
        <v>12</v>
      </c>
      <c r="K17209">
        <v>3.12</v>
      </c>
      <c r="M17209">
        <v>1754</v>
      </c>
      <c r="N17209" s="2">
        <f t="shared" si="1"/>
        <v>136861</v>
      </c>
    </row>
    <row r="17210" spans="1:14">
      <c r="A17210" t="s">
        <v>643</v>
      </c>
      <c r="B17210" t="s">
        <v>642</v>
      </c>
      <c r="C17210" s="1">
        <v>44347</v>
      </c>
      <c r="D17210">
        <v>210449895</v>
      </c>
      <c r="E17210">
        <v>167191085</v>
      </c>
      <c r="F17210" s="2">
        <v>43258810</v>
      </c>
      <c r="G17210">
        <v>1784772</v>
      </c>
      <c r="H17210">
        <v>2326312</v>
      </c>
      <c r="I17210">
        <v>15.25</v>
      </c>
      <c r="J17210">
        <v>12.12</v>
      </c>
      <c r="K17210">
        <v>3.13</v>
      </c>
      <c r="M17210">
        <v>1686</v>
      </c>
      <c r="N17210" s="2">
        <f t="shared" si="1"/>
        <v>191700</v>
      </c>
    </row>
    <row r="17211" spans="1:14">
      <c r="A17211" t="s">
        <v>643</v>
      </c>
      <c r="B17211" t="s">
        <v>642</v>
      </c>
      <c r="C17211" s="1">
        <v>44348</v>
      </c>
      <c r="D17211">
        <v>213135738</v>
      </c>
      <c r="E17211">
        <v>169585180</v>
      </c>
      <c r="F17211" s="2">
        <v>43550558</v>
      </c>
      <c r="G17211">
        <v>2685843</v>
      </c>
      <c r="H17211">
        <v>2518423</v>
      </c>
      <c r="I17211">
        <v>15.44</v>
      </c>
      <c r="J17211">
        <v>12.29</v>
      </c>
      <c r="K17211">
        <v>3.16</v>
      </c>
      <c r="M17211">
        <v>1825</v>
      </c>
      <c r="N17211" s="2">
        <f t="shared" si="1"/>
        <v>291748</v>
      </c>
    </row>
    <row r="17212" spans="1:14">
      <c r="A17212" t="s">
        <v>643</v>
      </c>
      <c r="B17212" t="s">
        <v>642</v>
      </c>
      <c r="C17212" s="1">
        <v>44349</v>
      </c>
      <c r="D17212">
        <v>215678166</v>
      </c>
      <c r="E17212">
        <v>171866824</v>
      </c>
      <c r="F17212" s="2">
        <v>43811342</v>
      </c>
      <c r="G17212">
        <v>2542428</v>
      </c>
      <c r="H17212">
        <v>2464650</v>
      </c>
      <c r="I17212">
        <v>15.63</v>
      </c>
      <c r="J17212">
        <v>12.45</v>
      </c>
      <c r="K17212">
        <v>3.17</v>
      </c>
      <c r="M17212">
        <v>1786</v>
      </c>
      <c r="N17212" s="2">
        <f t="shared" si="1"/>
        <v>260784</v>
      </c>
    </row>
    <row r="17213" spans="1:14">
      <c r="A17213" t="s">
        <v>643</v>
      </c>
      <c r="B17213" t="s">
        <v>642</v>
      </c>
      <c r="C17213" s="1">
        <v>44350</v>
      </c>
      <c r="D17213">
        <v>218344384</v>
      </c>
      <c r="E17213">
        <v>174296917</v>
      </c>
      <c r="F17213" s="2">
        <v>44047467</v>
      </c>
      <c r="G17213">
        <v>2666218</v>
      </c>
      <c r="H17213">
        <v>2448745</v>
      </c>
      <c r="I17213">
        <v>15.82</v>
      </c>
      <c r="J17213">
        <v>12.63</v>
      </c>
      <c r="K17213">
        <v>3.19</v>
      </c>
      <c r="M17213">
        <v>1774</v>
      </c>
      <c r="N17213" s="2">
        <f t="shared" si="1"/>
        <v>236125</v>
      </c>
    </row>
    <row r="17214" spans="1:14">
      <c r="A17214" t="s">
        <v>643</v>
      </c>
      <c r="B17214" t="s">
        <v>642</v>
      </c>
      <c r="C17214" s="1">
        <v>44351</v>
      </c>
      <c r="D17214">
        <v>223607768</v>
      </c>
      <c r="E17214">
        <v>179172948</v>
      </c>
      <c r="F17214" s="2">
        <v>44434820</v>
      </c>
      <c r="G17214">
        <v>5263384</v>
      </c>
      <c r="H17214">
        <v>2920138</v>
      </c>
      <c r="I17214">
        <v>16.2</v>
      </c>
      <c r="J17214">
        <v>12.98</v>
      </c>
      <c r="K17214">
        <v>3.22</v>
      </c>
      <c r="M17214">
        <v>2116</v>
      </c>
      <c r="N17214" s="2">
        <f t="shared" si="1"/>
        <v>387353</v>
      </c>
    </row>
    <row r="17215" spans="1:14">
      <c r="A17215" t="s">
        <v>643</v>
      </c>
      <c r="B17215" t="s">
        <v>642</v>
      </c>
      <c r="C17215" s="1">
        <v>44352</v>
      </c>
      <c r="D17215">
        <v>225571144</v>
      </c>
      <c r="E17215">
        <v>180972102</v>
      </c>
      <c r="F17215" s="2">
        <v>44599042</v>
      </c>
      <c r="G17215">
        <v>1963376</v>
      </c>
      <c r="H17215">
        <v>2640313</v>
      </c>
      <c r="I17215">
        <v>16.350000000000001</v>
      </c>
      <c r="J17215">
        <v>13.11</v>
      </c>
      <c r="K17215">
        <v>3.23</v>
      </c>
      <c r="M17215">
        <v>1913</v>
      </c>
      <c r="N17215" s="2">
        <f t="shared" si="1"/>
        <v>164222</v>
      </c>
    </row>
    <row r="17216" spans="1:14">
      <c r="A17216" t="s">
        <v>643</v>
      </c>
      <c r="B17216" t="s">
        <v>642</v>
      </c>
      <c r="C17216" s="1">
        <v>44353</v>
      </c>
      <c r="D17216">
        <v>228041045</v>
      </c>
      <c r="E17216">
        <v>183275704</v>
      </c>
      <c r="F17216" s="2">
        <v>44765341</v>
      </c>
      <c r="G17216">
        <v>2469901</v>
      </c>
      <c r="H17216">
        <v>2767989</v>
      </c>
      <c r="I17216">
        <v>16.52</v>
      </c>
      <c r="J17216">
        <v>13.28</v>
      </c>
      <c r="K17216">
        <v>3.24</v>
      </c>
      <c r="M17216">
        <v>2006</v>
      </c>
      <c r="N17216" s="2">
        <f t="shared" si="1"/>
        <v>166299</v>
      </c>
    </row>
    <row r="17217" spans="1:14">
      <c r="A17217" t="s">
        <v>643</v>
      </c>
      <c r="B17217" t="s">
        <v>642</v>
      </c>
      <c r="C17217" s="1">
        <v>44354</v>
      </c>
      <c r="D17217">
        <v>230490652</v>
      </c>
      <c r="E17217">
        <v>185501579</v>
      </c>
      <c r="F17217" s="2">
        <v>44989073</v>
      </c>
      <c r="G17217">
        <v>2449607</v>
      </c>
      <c r="H17217">
        <v>2862965</v>
      </c>
      <c r="I17217">
        <v>16.7</v>
      </c>
      <c r="J17217">
        <v>13.44</v>
      </c>
      <c r="K17217">
        <v>3.26</v>
      </c>
      <c r="M17217">
        <v>2075</v>
      </c>
      <c r="N17217" s="2">
        <f t="shared" si="1"/>
        <v>223732</v>
      </c>
    </row>
    <row r="17218" spans="1:14">
      <c r="A17218" t="s">
        <v>643</v>
      </c>
      <c r="B17218" t="s">
        <v>642</v>
      </c>
      <c r="C17218" s="1">
        <v>44355</v>
      </c>
      <c r="D17218">
        <v>233680929</v>
      </c>
      <c r="E17218">
        <v>188363894</v>
      </c>
      <c r="F17218" s="2">
        <v>45317035</v>
      </c>
      <c r="G17218">
        <v>3190277</v>
      </c>
      <c r="H17218">
        <v>2935027</v>
      </c>
      <c r="I17218">
        <v>16.93</v>
      </c>
      <c r="J17218">
        <v>13.65</v>
      </c>
      <c r="K17218">
        <v>3.28</v>
      </c>
      <c r="M17218">
        <v>2127</v>
      </c>
      <c r="N17218" s="2">
        <f t="shared" si="1"/>
        <v>327962</v>
      </c>
    </row>
    <row r="17219" spans="1:14">
      <c r="A17219" t="s">
        <v>643</v>
      </c>
      <c r="B17219" t="s">
        <v>642</v>
      </c>
      <c r="C17219" s="1">
        <v>44356</v>
      </c>
      <c r="D17219">
        <v>236856505</v>
      </c>
      <c r="E17219">
        <v>191222380</v>
      </c>
      <c r="F17219" s="2">
        <v>45634125</v>
      </c>
      <c r="G17219">
        <v>3175576</v>
      </c>
      <c r="H17219">
        <v>3025477</v>
      </c>
      <c r="I17219">
        <v>17.16</v>
      </c>
      <c r="J17219">
        <v>13.86</v>
      </c>
      <c r="K17219">
        <v>3.31</v>
      </c>
      <c r="M17219">
        <v>2192</v>
      </c>
      <c r="N17219" s="2">
        <f t="shared" si="1"/>
        <v>317090</v>
      </c>
    </row>
    <row r="17220" spans="1:14">
      <c r="A17220" t="s">
        <v>643</v>
      </c>
      <c r="B17220" t="s">
        <v>642</v>
      </c>
      <c r="C17220" s="1">
        <v>44357</v>
      </c>
      <c r="D17220">
        <v>240281903</v>
      </c>
      <c r="E17220">
        <v>194325996</v>
      </c>
      <c r="F17220" s="2">
        <v>45955907</v>
      </c>
      <c r="G17220">
        <v>3425398</v>
      </c>
      <c r="H17220">
        <v>3133931</v>
      </c>
      <c r="I17220">
        <v>17.41</v>
      </c>
      <c r="J17220">
        <v>14.08</v>
      </c>
      <c r="K17220">
        <v>3.33</v>
      </c>
      <c r="M17220">
        <v>2271</v>
      </c>
      <c r="N17220" s="2">
        <f t="shared" si="1"/>
        <v>321782</v>
      </c>
    </row>
    <row r="17221" spans="1:14">
      <c r="A17221" t="s">
        <v>643</v>
      </c>
      <c r="B17221" t="s">
        <v>642</v>
      </c>
      <c r="C17221" s="1">
        <v>44358</v>
      </c>
      <c r="D17221">
        <v>243703242</v>
      </c>
      <c r="E17221">
        <v>197415653</v>
      </c>
      <c r="F17221" s="2">
        <v>46287589</v>
      </c>
      <c r="G17221">
        <v>3421339</v>
      </c>
      <c r="H17221">
        <v>2870782</v>
      </c>
      <c r="I17221">
        <v>17.66</v>
      </c>
      <c r="J17221">
        <v>14.31</v>
      </c>
      <c r="K17221">
        <v>3.35</v>
      </c>
      <c r="M17221">
        <v>2080</v>
      </c>
      <c r="N17221" s="2">
        <f t="shared" si="1"/>
        <v>331682</v>
      </c>
    </row>
    <row r="17222" spans="1:14">
      <c r="A17222" t="s">
        <v>643</v>
      </c>
      <c r="B17222" t="s">
        <v>642</v>
      </c>
      <c r="C17222" s="1">
        <v>44359</v>
      </c>
      <c r="D17222">
        <v>246188067</v>
      </c>
      <c r="E17222">
        <v>199655293</v>
      </c>
      <c r="F17222" s="2">
        <v>46532774</v>
      </c>
      <c r="G17222">
        <v>2484825</v>
      </c>
      <c r="H17222">
        <v>2945275</v>
      </c>
      <c r="I17222">
        <v>17.84</v>
      </c>
      <c r="J17222">
        <v>14.47</v>
      </c>
      <c r="K17222">
        <v>3.37</v>
      </c>
      <c r="M17222">
        <v>2134</v>
      </c>
      <c r="N17222" s="2">
        <f t="shared" si="1"/>
        <v>245185</v>
      </c>
    </row>
    <row r="17223" spans="1:14">
      <c r="A17223" t="s">
        <v>643</v>
      </c>
      <c r="B17223" t="s">
        <v>642</v>
      </c>
      <c r="C17223" s="1">
        <v>44360</v>
      </c>
      <c r="D17223">
        <v>249430416</v>
      </c>
      <c r="E17223">
        <v>202572835</v>
      </c>
      <c r="F17223" s="2">
        <v>46857581</v>
      </c>
      <c r="G17223">
        <v>3242349</v>
      </c>
      <c r="H17223">
        <v>3055624</v>
      </c>
      <c r="I17223">
        <v>18.07</v>
      </c>
      <c r="J17223">
        <v>14.68</v>
      </c>
      <c r="K17223">
        <v>3.4</v>
      </c>
      <c r="M17223">
        <v>2214</v>
      </c>
      <c r="N17223" s="2">
        <f t="shared" si="1"/>
        <v>324807</v>
      </c>
    </row>
    <row r="17224" spans="1:14">
      <c r="A17224" t="s">
        <v>643</v>
      </c>
      <c r="B17224" t="s">
        <v>642</v>
      </c>
      <c r="C17224" s="1">
        <v>44361</v>
      </c>
      <c r="D17224">
        <v>252760364</v>
      </c>
      <c r="E17224">
        <v>205571046</v>
      </c>
      <c r="F17224" s="2">
        <v>47189318</v>
      </c>
      <c r="G17224">
        <v>3329948</v>
      </c>
      <c r="H17224">
        <v>3181387</v>
      </c>
      <c r="I17224">
        <v>18.32</v>
      </c>
      <c r="J17224">
        <v>14.9</v>
      </c>
      <c r="K17224">
        <v>3.42</v>
      </c>
      <c r="M17224">
        <v>2305</v>
      </c>
      <c r="N17224" s="2">
        <f t="shared" si="1"/>
        <v>331737</v>
      </c>
    </row>
    <row r="17225" spans="1:14">
      <c r="A17225" t="s">
        <v>643</v>
      </c>
      <c r="B17225" t="s">
        <v>642</v>
      </c>
      <c r="C17225" s="1">
        <v>44362</v>
      </c>
      <c r="D17225">
        <v>255305366</v>
      </c>
      <c r="E17225">
        <v>207830971</v>
      </c>
      <c r="F17225" s="2">
        <v>47474395</v>
      </c>
      <c r="G17225">
        <v>2545002</v>
      </c>
      <c r="H17225">
        <v>3089205</v>
      </c>
      <c r="I17225">
        <v>18.5</v>
      </c>
      <c r="J17225">
        <v>15.06</v>
      </c>
      <c r="K17225">
        <v>3.44</v>
      </c>
      <c r="M17225">
        <v>2239</v>
      </c>
      <c r="N17225" s="2">
        <f t="shared" si="1"/>
        <v>285077</v>
      </c>
    </row>
    <row r="17226" spans="1:14">
      <c r="A17226" t="s">
        <v>643</v>
      </c>
      <c r="B17226" t="s">
        <v>642</v>
      </c>
      <c r="C17226" s="1">
        <v>44363</v>
      </c>
      <c r="D17226">
        <v>258325900</v>
      </c>
      <c r="E17226">
        <v>210442950</v>
      </c>
      <c r="F17226" s="2">
        <v>47882950</v>
      </c>
      <c r="G17226">
        <v>3020534</v>
      </c>
      <c r="H17226">
        <v>3067056</v>
      </c>
      <c r="I17226">
        <v>18.72</v>
      </c>
      <c r="J17226">
        <v>15.25</v>
      </c>
      <c r="K17226">
        <v>3.47</v>
      </c>
      <c r="M17226">
        <v>2222</v>
      </c>
      <c r="N17226" s="2">
        <f t="shared" si="1"/>
        <v>408555</v>
      </c>
    </row>
    <row r="17227" spans="1:14">
      <c r="A17227" t="s">
        <v>643</v>
      </c>
      <c r="B17227" t="s">
        <v>642</v>
      </c>
      <c r="C17227" s="1">
        <v>44364</v>
      </c>
      <c r="D17227">
        <v>262970250</v>
      </c>
      <c r="E17227">
        <v>214553189</v>
      </c>
      <c r="F17227" s="2">
        <v>48417061</v>
      </c>
      <c r="G17227">
        <v>4644350</v>
      </c>
      <c r="H17227">
        <v>3241192</v>
      </c>
      <c r="I17227">
        <v>19.059999999999999</v>
      </c>
      <c r="J17227">
        <v>15.55</v>
      </c>
      <c r="K17227">
        <v>3.51</v>
      </c>
      <c r="M17227">
        <v>2349</v>
      </c>
      <c r="N17227" s="2">
        <f t="shared" si="1"/>
        <v>534111</v>
      </c>
    </row>
    <row r="17228" spans="1:14">
      <c r="A17228" t="s">
        <v>643</v>
      </c>
      <c r="B17228" t="s">
        <v>642</v>
      </c>
      <c r="C17228" s="1">
        <v>44365</v>
      </c>
      <c r="D17228">
        <v>266355940</v>
      </c>
      <c r="E17228">
        <v>217542993</v>
      </c>
      <c r="F17228" s="2">
        <v>48812947</v>
      </c>
      <c r="G17228">
        <v>3385690</v>
      </c>
      <c r="H17228">
        <v>3236100</v>
      </c>
      <c r="I17228">
        <v>19.3</v>
      </c>
      <c r="J17228">
        <v>15.76</v>
      </c>
      <c r="K17228">
        <v>3.54</v>
      </c>
      <c r="M17228">
        <v>2345</v>
      </c>
      <c r="N17228" s="2">
        <f t="shared" si="1"/>
        <v>395886</v>
      </c>
    </row>
    <row r="17229" spans="1:14">
      <c r="A17229" t="s">
        <v>643</v>
      </c>
      <c r="B17229" t="s">
        <v>642</v>
      </c>
      <c r="C17229" s="1">
        <v>44366</v>
      </c>
      <c r="D17229">
        <v>270908312</v>
      </c>
      <c r="E17229">
        <v>221493259</v>
      </c>
      <c r="F17229" s="2">
        <v>49415053</v>
      </c>
      <c r="G17229">
        <v>4552372</v>
      </c>
      <c r="H17229">
        <v>3531464</v>
      </c>
      <c r="I17229">
        <v>19.63</v>
      </c>
      <c r="J17229">
        <v>16.05</v>
      </c>
      <c r="K17229">
        <v>3.58</v>
      </c>
      <c r="M17229">
        <v>2559</v>
      </c>
      <c r="N17229" s="2">
        <f t="shared" si="1"/>
        <v>602106</v>
      </c>
    </row>
    <row r="17230" spans="1:14">
      <c r="A17230" t="s">
        <v>643</v>
      </c>
      <c r="B17230" t="s">
        <v>642</v>
      </c>
      <c r="C17230" s="1">
        <v>44367</v>
      </c>
      <c r="D17230">
        <v>274286599</v>
      </c>
      <c r="E17230">
        <v>224541283</v>
      </c>
      <c r="F17230" s="2">
        <v>49745316</v>
      </c>
      <c r="G17230">
        <v>3378287</v>
      </c>
      <c r="H17230">
        <v>3550883</v>
      </c>
      <c r="I17230">
        <v>19.88</v>
      </c>
      <c r="J17230">
        <v>16.27</v>
      </c>
      <c r="K17230">
        <v>3.6</v>
      </c>
      <c r="M17230">
        <v>2573</v>
      </c>
      <c r="N17230" s="2">
        <f t="shared" si="1"/>
        <v>330263</v>
      </c>
    </row>
    <row r="17231" spans="1:14">
      <c r="A17231" t="s">
        <v>643</v>
      </c>
      <c r="B17231" t="s">
        <v>642</v>
      </c>
      <c r="C17231" s="1">
        <v>44368</v>
      </c>
      <c r="D17231">
        <v>283313942</v>
      </c>
      <c r="E17231">
        <v>232744813</v>
      </c>
      <c r="F17231" s="2">
        <v>50569129</v>
      </c>
      <c r="G17231">
        <v>9027343</v>
      </c>
      <c r="H17231">
        <v>4364797</v>
      </c>
      <c r="I17231">
        <v>20.53</v>
      </c>
      <c r="J17231">
        <v>16.87</v>
      </c>
      <c r="K17231">
        <v>3.66</v>
      </c>
      <c r="M17231">
        <v>3163</v>
      </c>
      <c r="N17231" s="2">
        <f t="shared" si="1"/>
        <v>823813</v>
      </c>
    </row>
    <row r="17232" spans="1:14">
      <c r="A17232" t="s">
        <v>643</v>
      </c>
      <c r="B17232" t="s">
        <v>642</v>
      </c>
      <c r="C17232" s="1">
        <v>44369</v>
      </c>
      <c r="D17232">
        <v>289855456</v>
      </c>
      <c r="E17232">
        <v>238586187</v>
      </c>
      <c r="F17232" s="2">
        <v>51269269</v>
      </c>
      <c r="G17232">
        <v>6541514</v>
      </c>
      <c r="H17232">
        <v>4935727</v>
      </c>
      <c r="I17232">
        <v>21</v>
      </c>
      <c r="J17232">
        <v>17.29</v>
      </c>
      <c r="K17232">
        <v>3.72</v>
      </c>
      <c r="M17232">
        <v>3577</v>
      </c>
      <c r="N17232" s="2">
        <f t="shared" si="1"/>
        <v>700140</v>
      </c>
    </row>
    <row r="17233" spans="1:14">
      <c r="A17233" t="s">
        <v>643</v>
      </c>
      <c r="B17233" t="s">
        <v>642</v>
      </c>
      <c r="C17233" s="1">
        <v>44370</v>
      </c>
      <c r="D17233">
        <v>293370338</v>
      </c>
      <c r="E17233">
        <v>241720520</v>
      </c>
      <c r="F17233" s="2">
        <v>51649818</v>
      </c>
      <c r="G17233">
        <v>3514882</v>
      </c>
      <c r="H17233">
        <v>5006348</v>
      </c>
      <c r="I17233">
        <v>21.26</v>
      </c>
      <c r="J17233">
        <v>17.52</v>
      </c>
      <c r="K17233">
        <v>3.74</v>
      </c>
      <c r="M17233">
        <v>3628</v>
      </c>
      <c r="N17233" s="2">
        <f t="shared" si="1"/>
        <v>380549</v>
      </c>
    </row>
    <row r="17234" spans="1:14">
      <c r="A17234" t="s">
        <v>643</v>
      </c>
      <c r="B17234" t="s">
        <v>642</v>
      </c>
      <c r="C17234" s="1">
        <v>44371</v>
      </c>
      <c r="D17234">
        <v>300054027</v>
      </c>
      <c r="E17234">
        <v>247652194</v>
      </c>
      <c r="F17234" s="2">
        <v>52401833</v>
      </c>
      <c r="G17234">
        <v>6683689</v>
      </c>
      <c r="H17234">
        <v>5297682</v>
      </c>
      <c r="I17234">
        <v>21.74</v>
      </c>
      <c r="J17234">
        <v>17.95</v>
      </c>
      <c r="K17234">
        <v>3.8</v>
      </c>
      <c r="M17234">
        <v>3839</v>
      </c>
      <c r="N17234" s="2">
        <f t="shared" si="1"/>
        <v>752015</v>
      </c>
    </row>
    <row r="17235" spans="1:14">
      <c r="A17235" t="s">
        <v>643</v>
      </c>
      <c r="B17235" t="s">
        <v>642</v>
      </c>
      <c r="C17235" s="1">
        <v>44372</v>
      </c>
      <c r="D17235">
        <v>306661528</v>
      </c>
      <c r="E17235">
        <v>253359907</v>
      </c>
      <c r="F17235" s="2">
        <v>53301621</v>
      </c>
      <c r="G17235">
        <v>6607501</v>
      </c>
      <c r="H17235">
        <v>5757941</v>
      </c>
      <c r="I17235">
        <v>22.22</v>
      </c>
      <c r="J17235">
        <v>18.36</v>
      </c>
      <c r="K17235">
        <v>3.86</v>
      </c>
      <c r="M17235">
        <v>4172</v>
      </c>
      <c r="N17235" s="2">
        <f t="shared" ref="N17235:N17290" si="2">+F17235-F17234</f>
        <v>899788</v>
      </c>
    </row>
    <row r="17236" spans="1:14">
      <c r="A17236" t="s">
        <v>643</v>
      </c>
      <c r="B17236" t="s">
        <v>642</v>
      </c>
      <c r="C17236" s="1">
        <v>44373</v>
      </c>
      <c r="D17236">
        <v>314841384</v>
      </c>
      <c r="E17236">
        <v>260253182</v>
      </c>
      <c r="F17236" s="2">
        <v>54588202</v>
      </c>
      <c r="G17236">
        <v>8179856</v>
      </c>
      <c r="H17236">
        <v>6276153</v>
      </c>
      <c r="I17236">
        <v>22.81</v>
      </c>
      <c r="J17236">
        <v>18.86</v>
      </c>
      <c r="K17236">
        <v>3.96</v>
      </c>
      <c r="M17236">
        <v>4548</v>
      </c>
      <c r="N17236" s="2">
        <f t="shared" si="2"/>
        <v>1286581</v>
      </c>
    </row>
    <row r="17237" spans="1:14">
      <c r="A17237" t="s">
        <v>643</v>
      </c>
      <c r="B17237" t="s">
        <v>642</v>
      </c>
      <c r="C17237" s="1">
        <v>44374</v>
      </c>
      <c r="D17237">
        <v>318030412</v>
      </c>
      <c r="E17237">
        <v>262916313</v>
      </c>
      <c r="F17237" s="2">
        <v>55114099</v>
      </c>
      <c r="G17237">
        <v>3189028</v>
      </c>
      <c r="H17237">
        <v>6249116</v>
      </c>
      <c r="I17237">
        <v>23.05</v>
      </c>
      <c r="J17237">
        <v>19.05</v>
      </c>
      <c r="K17237">
        <v>3.99</v>
      </c>
      <c r="M17237">
        <v>4528</v>
      </c>
      <c r="N17237" s="2">
        <f t="shared" si="2"/>
        <v>525897</v>
      </c>
    </row>
    <row r="17238" spans="1:14">
      <c r="A17238" t="s">
        <v>643</v>
      </c>
      <c r="B17238" t="s">
        <v>642</v>
      </c>
      <c r="C17238" s="1">
        <v>44375</v>
      </c>
      <c r="D17238">
        <v>321423578</v>
      </c>
      <c r="E17238">
        <v>265545768</v>
      </c>
      <c r="F17238" s="2">
        <v>55877810</v>
      </c>
      <c r="G17238">
        <v>3393166</v>
      </c>
      <c r="H17238">
        <v>5444234</v>
      </c>
      <c r="I17238">
        <v>23.29</v>
      </c>
      <c r="J17238">
        <v>19.239999999999998</v>
      </c>
      <c r="K17238">
        <v>4.05</v>
      </c>
      <c r="M17238">
        <v>3945</v>
      </c>
      <c r="N17238" s="2">
        <f t="shared" si="2"/>
        <v>763711</v>
      </c>
    </row>
    <row r="17239" spans="1:14">
      <c r="A17239" t="s">
        <v>643</v>
      </c>
      <c r="B17239" t="s">
        <v>642</v>
      </c>
      <c r="C17239" s="1">
        <v>44376</v>
      </c>
      <c r="D17239">
        <v>327423913</v>
      </c>
      <c r="E17239">
        <v>270178001</v>
      </c>
      <c r="F17239" s="2">
        <v>57245912</v>
      </c>
      <c r="G17239">
        <v>6000335</v>
      </c>
      <c r="H17239">
        <v>5366922</v>
      </c>
      <c r="I17239">
        <v>23.73</v>
      </c>
      <c r="J17239">
        <v>19.579999999999998</v>
      </c>
      <c r="K17239">
        <v>4.1500000000000004</v>
      </c>
      <c r="M17239">
        <v>3889</v>
      </c>
      <c r="N17239" s="2">
        <f t="shared" si="2"/>
        <v>1368102</v>
      </c>
    </row>
    <row r="17240" spans="1:14">
      <c r="A17240" t="s">
        <v>643</v>
      </c>
      <c r="B17240" t="s">
        <v>642</v>
      </c>
      <c r="C17240" s="1">
        <v>44377</v>
      </c>
      <c r="D17240">
        <v>329158139</v>
      </c>
      <c r="E17240">
        <v>271410023</v>
      </c>
      <c r="F17240" s="2">
        <v>57748116</v>
      </c>
      <c r="G17240">
        <v>1734226</v>
      </c>
      <c r="H17240">
        <v>5112543</v>
      </c>
      <c r="I17240">
        <v>23.85</v>
      </c>
      <c r="J17240">
        <v>19.670000000000002</v>
      </c>
      <c r="K17240">
        <v>4.18</v>
      </c>
      <c r="M17240">
        <v>3705</v>
      </c>
      <c r="N17240" s="2">
        <f t="shared" si="2"/>
        <v>502204</v>
      </c>
    </row>
    <row r="17241" spans="1:14">
      <c r="A17241" t="s">
        <v>643</v>
      </c>
      <c r="B17241" t="s">
        <v>642</v>
      </c>
      <c r="C17241" s="1">
        <v>44378</v>
      </c>
      <c r="D17241">
        <v>334741649</v>
      </c>
      <c r="E17241">
        <v>275693081</v>
      </c>
      <c r="F17241" s="2">
        <v>59048568</v>
      </c>
      <c r="G17241">
        <v>5583510</v>
      </c>
      <c r="H17241">
        <v>4955375</v>
      </c>
      <c r="I17241">
        <v>24.26</v>
      </c>
      <c r="J17241">
        <v>19.98</v>
      </c>
      <c r="K17241">
        <v>4.28</v>
      </c>
      <c r="M17241">
        <v>3591</v>
      </c>
      <c r="N17241" s="2">
        <f t="shared" si="2"/>
        <v>1300452</v>
      </c>
    </row>
    <row r="17242" spans="1:14">
      <c r="A17242" t="s">
        <v>643</v>
      </c>
      <c r="B17242" t="s">
        <v>642</v>
      </c>
      <c r="C17242" s="1">
        <v>44379</v>
      </c>
      <c r="D17242">
        <v>335671794</v>
      </c>
      <c r="E17242">
        <v>276339011</v>
      </c>
      <c r="F17242" s="2">
        <v>59332783</v>
      </c>
      <c r="G17242">
        <v>930145</v>
      </c>
      <c r="H17242">
        <v>4144324</v>
      </c>
      <c r="I17242">
        <v>24.32</v>
      </c>
      <c r="J17242">
        <v>20.02</v>
      </c>
      <c r="K17242">
        <v>4.3</v>
      </c>
      <c r="M17242">
        <v>3003</v>
      </c>
      <c r="N17242" s="2">
        <f t="shared" si="2"/>
        <v>284215</v>
      </c>
    </row>
    <row r="17243" spans="1:14">
      <c r="A17243" t="s">
        <v>643</v>
      </c>
      <c r="B17243" t="s">
        <v>642</v>
      </c>
      <c r="C17243" s="1">
        <v>44380</v>
      </c>
      <c r="D17243">
        <v>344300590</v>
      </c>
      <c r="E17243">
        <v>282231365</v>
      </c>
      <c r="F17243" s="2">
        <v>62069225</v>
      </c>
      <c r="G17243">
        <v>8628796</v>
      </c>
      <c r="H17243">
        <v>4208458</v>
      </c>
      <c r="I17243">
        <v>24.95</v>
      </c>
      <c r="J17243">
        <v>20.45</v>
      </c>
      <c r="K17243">
        <v>4.5</v>
      </c>
      <c r="M17243">
        <v>3050</v>
      </c>
      <c r="N17243" s="2">
        <f t="shared" si="2"/>
        <v>2736442</v>
      </c>
    </row>
    <row r="17244" spans="1:14">
      <c r="A17244" t="s">
        <v>643</v>
      </c>
      <c r="B17244" t="s">
        <v>642</v>
      </c>
      <c r="C17244" s="1">
        <v>44381</v>
      </c>
      <c r="D17244">
        <v>347378550</v>
      </c>
      <c r="E17244">
        <v>284455266</v>
      </c>
      <c r="F17244" s="2">
        <v>62923284</v>
      </c>
      <c r="G17244">
        <v>3077960</v>
      </c>
      <c r="H17244">
        <v>4192591</v>
      </c>
      <c r="I17244">
        <v>25.17</v>
      </c>
      <c r="J17244">
        <v>20.61</v>
      </c>
      <c r="K17244">
        <v>4.5599999999999996</v>
      </c>
      <c r="M17244">
        <v>3038</v>
      </c>
      <c r="N17244" s="2">
        <f t="shared" si="2"/>
        <v>854059</v>
      </c>
    </row>
    <row r="17245" spans="1:14">
      <c r="A17245" t="s">
        <v>643</v>
      </c>
      <c r="B17245" t="s">
        <v>642</v>
      </c>
      <c r="C17245" s="1">
        <v>44382</v>
      </c>
      <c r="D17245">
        <v>351229497</v>
      </c>
      <c r="E17245">
        <v>286751758</v>
      </c>
      <c r="F17245" s="2">
        <v>64477739</v>
      </c>
      <c r="G17245">
        <v>3850947</v>
      </c>
      <c r="H17245">
        <v>4257988</v>
      </c>
      <c r="I17245">
        <v>25.45</v>
      </c>
      <c r="J17245">
        <v>20.78</v>
      </c>
      <c r="K17245">
        <v>4.67</v>
      </c>
      <c r="M17245">
        <v>3085</v>
      </c>
      <c r="N17245" s="2">
        <f t="shared" si="2"/>
        <v>1554455</v>
      </c>
    </row>
    <row r="17246" spans="1:14">
      <c r="A17246" t="s">
        <v>643</v>
      </c>
      <c r="B17246" t="s">
        <v>642</v>
      </c>
      <c r="C17246" s="1">
        <v>44383</v>
      </c>
      <c r="D17246">
        <v>354307646</v>
      </c>
      <c r="E17246">
        <v>288782557</v>
      </c>
      <c r="F17246" s="2">
        <v>65525089</v>
      </c>
      <c r="G17246">
        <v>3078149</v>
      </c>
      <c r="H17246">
        <v>3840533</v>
      </c>
      <c r="I17246">
        <v>25.67</v>
      </c>
      <c r="J17246">
        <v>20.93</v>
      </c>
      <c r="K17246">
        <v>4.75</v>
      </c>
      <c r="M17246">
        <v>2783</v>
      </c>
      <c r="N17246" s="2">
        <f t="shared" si="2"/>
        <v>1047350</v>
      </c>
    </row>
    <row r="17247" spans="1:14">
      <c r="A17247" t="s">
        <v>643</v>
      </c>
      <c r="B17247" t="s">
        <v>642</v>
      </c>
      <c r="C17247" s="1">
        <v>44384</v>
      </c>
      <c r="D17247">
        <v>358070763</v>
      </c>
      <c r="E17247">
        <v>291184757</v>
      </c>
      <c r="F17247" s="2">
        <v>66886006</v>
      </c>
      <c r="G17247">
        <v>3763117</v>
      </c>
      <c r="H17247">
        <v>4130375</v>
      </c>
      <c r="I17247">
        <v>25.95</v>
      </c>
      <c r="J17247">
        <v>21.1</v>
      </c>
      <c r="K17247">
        <v>4.8499999999999996</v>
      </c>
      <c r="M17247">
        <v>2993</v>
      </c>
      <c r="N17247" s="2">
        <f t="shared" si="2"/>
        <v>1360917</v>
      </c>
    </row>
    <row r="17248" spans="1:14">
      <c r="A17248" t="s">
        <v>643</v>
      </c>
      <c r="B17248" t="s">
        <v>642</v>
      </c>
      <c r="C17248" s="1">
        <v>44385</v>
      </c>
      <c r="D17248">
        <v>368991222</v>
      </c>
      <c r="E17248">
        <v>298678913</v>
      </c>
      <c r="F17248" s="2">
        <v>70312309</v>
      </c>
      <c r="G17248">
        <v>10920459</v>
      </c>
      <c r="H17248">
        <v>4892796</v>
      </c>
      <c r="I17248">
        <v>26.74</v>
      </c>
      <c r="J17248">
        <v>21.64</v>
      </c>
      <c r="K17248">
        <v>5.0999999999999996</v>
      </c>
      <c r="M17248">
        <v>3545</v>
      </c>
      <c r="N17248" s="2">
        <f t="shared" si="2"/>
        <v>3426303</v>
      </c>
    </row>
    <row r="17249" spans="1:14">
      <c r="A17249" t="s">
        <v>643</v>
      </c>
      <c r="B17249" t="s">
        <v>642</v>
      </c>
      <c r="C17249" s="1">
        <v>44386</v>
      </c>
      <c r="H17249">
        <v>5262873</v>
      </c>
      <c r="M17249">
        <v>3814</v>
      </c>
      <c r="N17249" s="24">
        <f>+(F17250-F17248)/2</f>
        <v>1274389.5</v>
      </c>
    </row>
    <row r="17250" spans="1:14">
      <c r="A17250" t="s">
        <v>643</v>
      </c>
      <c r="B17250" t="s">
        <v>642</v>
      </c>
      <c r="C17250" s="1">
        <v>44387</v>
      </c>
      <c r="D17250">
        <v>376032586</v>
      </c>
      <c r="E17250">
        <v>303171498</v>
      </c>
      <c r="F17250" s="2">
        <v>72861088</v>
      </c>
      <c r="H17250">
        <v>4533142</v>
      </c>
      <c r="I17250">
        <v>27.25</v>
      </c>
      <c r="J17250">
        <v>21.97</v>
      </c>
      <c r="K17250">
        <v>5.28</v>
      </c>
      <c r="M17250">
        <v>3285</v>
      </c>
      <c r="N17250" s="24">
        <f>+N17249</f>
        <v>1274389.5</v>
      </c>
    </row>
    <row r="17251" spans="1:14">
      <c r="A17251" t="s">
        <v>643</v>
      </c>
      <c r="B17251" t="s">
        <v>642</v>
      </c>
      <c r="C17251" s="1">
        <v>44388</v>
      </c>
      <c r="D17251">
        <v>377352501</v>
      </c>
      <c r="E17251">
        <v>304018852</v>
      </c>
      <c r="F17251" s="2">
        <v>73333649</v>
      </c>
      <c r="G17251">
        <v>1319915</v>
      </c>
      <c r="H17251">
        <v>4281993</v>
      </c>
      <c r="I17251">
        <v>27.34</v>
      </c>
      <c r="J17251">
        <v>22.03</v>
      </c>
      <c r="K17251">
        <v>5.31</v>
      </c>
      <c r="M17251">
        <v>3103</v>
      </c>
      <c r="N17251" s="2">
        <f t="shared" si="2"/>
        <v>472561</v>
      </c>
    </row>
    <row r="17252" spans="1:14">
      <c r="A17252" t="s">
        <v>643</v>
      </c>
      <c r="B17252" t="s">
        <v>642</v>
      </c>
      <c r="C17252" s="1">
        <v>44389</v>
      </c>
      <c r="D17252">
        <v>381467646</v>
      </c>
      <c r="E17252">
        <v>306612781</v>
      </c>
      <c r="F17252" s="2">
        <v>74854865</v>
      </c>
      <c r="G17252">
        <v>4115145</v>
      </c>
      <c r="H17252">
        <v>4319736</v>
      </c>
      <c r="I17252">
        <v>27.64</v>
      </c>
      <c r="J17252">
        <v>22.22</v>
      </c>
      <c r="K17252">
        <v>5.42</v>
      </c>
      <c r="M17252">
        <v>3130</v>
      </c>
      <c r="N17252" s="2">
        <f t="shared" si="2"/>
        <v>1521216</v>
      </c>
    </row>
    <row r="17253" spans="1:14">
      <c r="A17253" t="s">
        <v>643</v>
      </c>
      <c r="B17253" t="s">
        <v>642</v>
      </c>
      <c r="C17253" s="1">
        <v>44390</v>
      </c>
      <c r="D17253">
        <v>387697935</v>
      </c>
      <c r="E17253">
        <v>311387539</v>
      </c>
      <c r="F17253" s="2">
        <v>76310396</v>
      </c>
      <c r="G17253">
        <v>6230289</v>
      </c>
      <c r="H17253">
        <v>4770041</v>
      </c>
      <c r="I17253">
        <v>28.09</v>
      </c>
      <c r="J17253">
        <v>22.56</v>
      </c>
      <c r="K17253">
        <v>5.53</v>
      </c>
      <c r="M17253">
        <v>3457</v>
      </c>
      <c r="N17253" s="2">
        <f t="shared" si="2"/>
        <v>1455531</v>
      </c>
    </row>
    <row r="17254" spans="1:14">
      <c r="A17254" t="s">
        <v>643</v>
      </c>
      <c r="B17254" t="s">
        <v>642</v>
      </c>
      <c r="C17254" s="1">
        <v>44391</v>
      </c>
      <c r="D17254">
        <v>391340491</v>
      </c>
      <c r="E17254">
        <v>313529502</v>
      </c>
      <c r="F17254" s="2">
        <v>77810989</v>
      </c>
      <c r="G17254">
        <v>3642556</v>
      </c>
      <c r="H17254">
        <v>4752818</v>
      </c>
      <c r="I17254">
        <v>28.36</v>
      </c>
      <c r="J17254">
        <v>22.72</v>
      </c>
      <c r="K17254">
        <v>5.64</v>
      </c>
      <c r="M17254">
        <v>3444</v>
      </c>
      <c r="N17254" s="2">
        <f t="shared" si="2"/>
        <v>1500593</v>
      </c>
    </row>
    <row r="17255" spans="1:14">
      <c r="A17255" t="s">
        <v>643</v>
      </c>
      <c r="B17255" t="s">
        <v>642</v>
      </c>
      <c r="C17255" s="1">
        <v>44392</v>
      </c>
      <c r="D17255">
        <v>395343767</v>
      </c>
      <c r="E17255">
        <v>316116189</v>
      </c>
      <c r="F17255" s="2">
        <v>79227578</v>
      </c>
      <c r="G17255">
        <v>4003276</v>
      </c>
      <c r="H17255">
        <v>3764649</v>
      </c>
      <c r="I17255">
        <v>28.65</v>
      </c>
      <c r="J17255">
        <v>22.91</v>
      </c>
      <c r="K17255">
        <v>5.74</v>
      </c>
      <c r="M17255">
        <v>2728</v>
      </c>
      <c r="N17255" s="2">
        <f t="shared" si="2"/>
        <v>1416589</v>
      </c>
    </row>
    <row r="17256" spans="1:14">
      <c r="A17256" t="s">
        <v>643</v>
      </c>
      <c r="B17256" t="s">
        <v>642</v>
      </c>
      <c r="C17256" s="1">
        <v>44393</v>
      </c>
      <c r="D17256">
        <v>399695879</v>
      </c>
      <c r="E17256">
        <v>318665226</v>
      </c>
      <c r="F17256" s="2">
        <v>81030653</v>
      </c>
      <c r="G17256">
        <v>4352112</v>
      </c>
      <c r="H17256">
        <v>3883425</v>
      </c>
      <c r="I17256">
        <v>28.96</v>
      </c>
      <c r="J17256">
        <v>23.09</v>
      </c>
      <c r="K17256">
        <v>5.87</v>
      </c>
      <c r="M17256">
        <v>2814</v>
      </c>
      <c r="N17256" s="2">
        <f t="shared" si="2"/>
        <v>1803075</v>
      </c>
    </row>
    <row r="17257" spans="1:14">
      <c r="A17257" t="s">
        <v>643</v>
      </c>
      <c r="B17257" t="s">
        <v>642</v>
      </c>
      <c r="C17257" s="1">
        <v>44394</v>
      </c>
      <c r="D17257">
        <v>404931715</v>
      </c>
      <c r="E17257">
        <v>321893762</v>
      </c>
      <c r="F17257" s="2">
        <v>83037953</v>
      </c>
      <c r="G17257">
        <v>5235836</v>
      </c>
      <c r="H17257">
        <v>4128447</v>
      </c>
      <c r="I17257">
        <v>29.34</v>
      </c>
      <c r="J17257">
        <v>23.33</v>
      </c>
      <c r="K17257">
        <v>6.02</v>
      </c>
      <c r="M17257">
        <v>2992</v>
      </c>
      <c r="N17257" s="2">
        <f t="shared" si="2"/>
        <v>2007300</v>
      </c>
    </row>
    <row r="17258" spans="1:14">
      <c r="A17258" t="s">
        <v>643</v>
      </c>
      <c r="B17258" t="s">
        <v>642</v>
      </c>
      <c r="C17258" s="1">
        <v>44395</v>
      </c>
      <c r="H17258">
        <v>4433794</v>
      </c>
      <c r="M17258">
        <v>3213</v>
      </c>
      <c r="N17258" s="24">
        <f>+(F17259-F17257)/2</f>
        <v>1207832.5</v>
      </c>
    </row>
    <row r="17259" spans="1:14">
      <c r="A17259" t="s">
        <v>643</v>
      </c>
      <c r="B17259" t="s">
        <v>642</v>
      </c>
      <c r="C17259" s="1">
        <v>44396</v>
      </c>
      <c r="D17259">
        <v>411846401</v>
      </c>
      <c r="E17259">
        <v>326392783</v>
      </c>
      <c r="F17259" s="2">
        <v>85453618</v>
      </c>
      <c r="H17259">
        <v>4339822</v>
      </c>
      <c r="I17259">
        <v>29.84</v>
      </c>
      <c r="J17259">
        <v>23.65</v>
      </c>
      <c r="K17259">
        <v>6.19</v>
      </c>
      <c r="M17259">
        <v>3145</v>
      </c>
      <c r="N17259" s="24">
        <f>+N17258</f>
        <v>1207832.5</v>
      </c>
    </row>
    <row r="17260" spans="1:14">
      <c r="A17260" t="s">
        <v>643</v>
      </c>
      <c r="B17260" t="s">
        <v>642</v>
      </c>
      <c r="C17260" s="1">
        <v>44397</v>
      </c>
      <c r="D17260">
        <v>415472455</v>
      </c>
      <c r="E17260">
        <v>328716212</v>
      </c>
      <c r="F17260" s="2">
        <v>86756243</v>
      </c>
      <c r="G17260">
        <v>3626054</v>
      </c>
      <c r="H17260">
        <v>3967789</v>
      </c>
      <c r="I17260">
        <v>30.11</v>
      </c>
      <c r="J17260">
        <v>23.82</v>
      </c>
      <c r="K17260">
        <v>6.29</v>
      </c>
      <c r="M17260">
        <v>2875</v>
      </c>
      <c r="N17260" s="2">
        <f t="shared" si="2"/>
        <v>1302625</v>
      </c>
    </row>
    <row r="17261" spans="1:14">
      <c r="A17261" t="s">
        <v>643</v>
      </c>
      <c r="B17261" t="s">
        <v>642</v>
      </c>
      <c r="C17261" s="1">
        <v>44398</v>
      </c>
      <c r="D17261">
        <v>417851151</v>
      </c>
      <c r="E17261">
        <v>330259212</v>
      </c>
      <c r="F17261" s="2">
        <v>87591939</v>
      </c>
      <c r="G17261">
        <v>2378696</v>
      </c>
      <c r="H17261">
        <v>3787237</v>
      </c>
      <c r="I17261">
        <v>30.28</v>
      </c>
      <c r="J17261">
        <v>23.93</v>
      </c>
      <c r="K17261">
        <v>6.35</v>
      </c>
      <c r="M17261">
        <v>2744</v>
      </c>
      <c r="N17261" s="2">
        <f t="shared" si="2"/>
        <v>835696</v>
      </c>
    </row>
    <row r="17262" spans="1:14">
      <c r="A17262" t="s">
        <v>643</v>
      </c>
      <c r="B17262" t="s">
        <v>642</v>
      </c>
      <c r="C17262" s="1">
        <v>44399</v>
      </c>
      <c r="D17262">
        <v>423417030</v>
      </c>
      <c r="E17262">
        <v>333945151</v>
      </c>
      <c r="F17262" s="2">
        <v>89471879</v>
      </c>
      <c r="G17262">
        <v>5565879</v>
      </c>
      <c r="H17262">
        <v>4010466</v>
      </c>
      <c r="I17262">
        <v>30.68</v>
      </c>
      <c r="J17262">
        <v>24.2</v>
      </c>
      <c r="K17262">
        <v>6.48</v>
      </c>
      <c r="M17262">
        <v>2906</v>
      </c>
      <c r="N17262" s="2">
        <f t="shared" si="2"/>
        <v>1879940</v>
      </c>
    </row>
    <row r="17263" spans="1:14">
      <c r="A17263" t="s">
        <v>643</v>
      </c>
      <c r="B17263" t="s">
        <v>642</v>
      </c>
      <c r="C17263" s="1">
        <v>44400</v>
      </c>
      <c r="D17263">
        <v>427882261</v>
      </c>
      <c r="E17263">
        <v>336819816</v>
      </c>
      <c r="F17263" s="2">
        <v>91062445</v>
      </c>
      <c r="G17263">
        <v>4465231</v>
      </c>
      <c r="H17263">
        <v>4026626</v>
      </c>
      <c r="I17263">
        <v>31.01</v>
      </c>
      <c r="J17263">
        <v>24.41</v>
      </c>
      <c r="K17263">
        <v>6.6</v>
      </c>
      <c r="M17263">
        <v>2918</v>
      </c>
      <c r="N17263" s="2">
        <f t="shared" si="2"/>
        <v>1590566</v>
      </c>
    </row>
    <row r="17264" spans="1:14">
      <c r="A17264" t="s">
        <v>643</v>
      </c>
      <c r="B17264" t="s">
        <v>642</v>
      </c>
      <c r="C17264" s="1">
        <v>44401</v>
      </c>
      <c r="D17264">
        <v>433150864</v>
      </c>
      <c r="E17264">
        <v>340387695</v>
      </c>
      <c r="F17264" s="2">
        <v>92763169</v>
      </c>
      <c r="G17264">
        <v>5268603</v>
      </c>
      <c r="H17264">
        <v>4031307</v>
      </c>
      <c r="I17264">
        <v>31.39</v>
      </c>
      <c r="J17264">
        <v>24.67</v>
      </c>
      <c r="K17264">
        <v>6.72</v>
      </c>
      <c r="M17264">
        <v>2921</v>
      </c>
      <c r="N17264" s="2">
        <f t="shared" si="2"/>
        <v>1700724</v>
      </c>
    </row>
    <row r="17265" spans="1:14">
      <c r="A17265" t="s">
        <v>643</v>
      </c>
      <c r="B17265" t="s">
        <v>642</v>
      </c>
      <c r="C17265" s="1">
        <v>44402</v>
      </c>
      <c r="D17265">
        <v>435196001</v>
      </c>
      <c r="E17265">
        <v>341802707</v>
      </c>
      <c r="F17265" s="2">
        <v>93393294</v>
      </c>
      <c r="G17265">
        <v>2045137</v>
      </c>
      <c r="H17265">
        <v>3829563</v>
      </c>
      <c r="I17265">
        <v>31.54</v>
      </c>
      <c r="J17265">
        <v>24.77</v>
      </c>
      <c r="K17265">
        <v>6.77</v>
      </c>
      <c r="M17265">
        <v>2775</v>
      </c>
      <c r="N17265" s="2">
        <f t="shared" si="2"/>
        <v>630125</v>
      </c>
    </row>
    <row r="17266" spans="1:14">
      <c r="A17266" t="s">
        <v>643</v>
      </c>
      <c r="B17266" t="s">
        <v>642</v>
      </c>
      <c r="C17266" s="1">
        <v>44403</v>
      </c>
      <c r="D17266">
        <v>441912395</v>
      </c>
      <c r="E17266">
        <v>346516149</v>
      </c>
      <c r="F17266" s="2">
        <v>95396246</v>
      </c>
      <c r="G17266">
        <v>6716394</v>
      </c>
      <c r="H17266">
        <v>4295142</v>
      </c>
      <c r="I17266">
        <v>32.020000000000003</v>
      </c>
      <c r="J17266">
        <v>25.11</v>
      </c>
      <c r="K17266">
        <v>6.91</v>
      </c>
      <c r="M17266">
        <v>3112</v>
      </c>
      <c r="N17266" s="2">
        <f t="shared" si="2"/>
        <v>2002952</v>
      </c>
    </row>
    <row r="17267" spans="1:14">
      <c r="A17267" t="s">
        <v>643</v>
      </c>
      <c r="B17267" t="s">
        <v>642</v>
      </c>
      <c r="C17267" s="1">
        <v>44404</v>
      </c>
      <c r="D17267">
        <v>446156659</v>
      </c>
      <c r="E17267">
        <v>349324061</v>
      </c>
      <c r="F17267" s="2">
        <v>96832598</v>
      </c>
      <c r="G17267">
        <v>4244264</v>
      </c>
      <c r="H17267">
        <v>4383458</v>
      </c>
      <c r="I17267">
        <v>32.33</v>
      </c>
      <c r="J17267">
        <v>25.31</v>
      </c>
      <c r="K17267">
        <v>7.02</v>
      </c>
      <c r="M17267">
        <v>3176</v>
      </c>
      <c r="N17267" s="2">
        <f t="shared" si="2"/>
        <v>1436352</v>
      </c>
    </row>
    <row r="17268" spans="1:14">
      <c r="A17268" t="s">
        <v>643</v>
      </c>
      <c r="B17268" t="s">
        <v>642</v>
      </c>
      <c r="C17268" s="1">
        <v>44405</v>
      </c>
      <c r="D17268">
        <v>450706257</v>
      </c>
      <c r="E17268">
        <v>352545271</v>
      </c>
      <c r="F17268" s="2">
        <v>98160986</v>
      </c>
      <c r="G17268">
        <v>4549598</v>
      </c>
      <c r="H17268">
        <v>4693587</v>
      </c>
      <c r="I17268">
        <v>32.659999999999997</v>
      </c>
      <c r="J17268">
        <v>25.55</v>
      </c>
      <c r="K17268">
        <v>7.11</v>
      </c>
      <c r="M17268">
        <v>3401</v>
      </c>
      <c r="N17268" s="2">
        <f t="shared" si="2"/>
        <v>1328388</v>
      </c>
    </row>
    <row r="17269" spans="1:14">
      <c r="A17269" t="s">
        <v>643</v>
      </c>
      <c r="B17269" t="s">
        <v>642</v>
      </c>
      <c r="C17269" s="1">
        <v>44406</v>
      </c>
      <c r="D17269">
        <v>456033754</v>
      </c>
      <c r="E17269">
        <v>356140739</v>
      </c>
      <c r="F17269" s="2">
        <v>99893015</v>
      </c>
      <c r="G17269">
        <v>5327497</v>
      </c>
      <c r="H17269">
        <v>4659532</v>
      </c>
      <c r="I17269">
        <v>33.049999999999997</v>
      </c>
      <c r="J17269">
        <v>25.81</v>
      </c>
      <c r="K17269">
        <v>7.24</v>
      </c>
      <c r="M17269">
        <v>3376</v>
      </c>
      <c r="N17269" s="2">
        <f t="shared" si="2"/>
        <v>1732029</v>
      </c>
    </row>
    <row r="17270" spans="1:14">
      <c r="A17270" t="s">
        <v>643</v>
      </c>
      <c r="B17270" t="s">
        <v>642</v>
      </c>
      <c r="C17270" s="1">
        <v>44407</v>
      </c>
      <c r="D17270">
        <v>461518479</v>
      </c>
      <c r="E17270">
        <v>359820313</v>
      </c>
      <c r="F17270" s="2">
        <v>101698166</v>
      </c>
      <c r="G17270">
        <v>5484725</v>
      </c>
      <c r="H17270">
        <v>4805174</v>
      </c>
      <c r="I17270">
        <v>33.44</v>
      </c>
      <c r="J17270">
        <v>26.07</v>
      </c>
      <c r="K17270">
        <v>7.37</v>
      </c>
      <c r="M17270">
        <v>3482</v>
      </c>
      <c r="N17270" s="2">
        <f t="shared" si="2"/>
        <v>1805151</v>
      </c>
    </row>
    <row r="17271" spans="1:14">
      <c r="A17271" t="s">
        <v>643</v>
      </c>
      <c r="B17271" t="s">
        <v>642</v>
      </c>
      <c r="C17271" s="1">
        <v>44408</v>
      </c>
      <c r="H17271">
        <v>4817171</v>
      </c>
      <c r="M17271">
        <v>3491</v>
      </c>
      <c r="N17271" s="24">
        <f>+(F17272-F17270)/2</f>
        <v>1265443.5</v>
      </c>
    </row>
    <row r="17272" spans="1:14">
      <c r="A17272" t="s">
        <v>643</v>
      </c>
      <c r="B17272" t="s">
        <v>642</v>
      </c>
      <c r="C17272" s="1">
        <v>44409</v>
      </c>
      <c r="D17272">
        <v>472223639</v>
      </c>
      <c r="E17272">
        <v>367994586</v>
      </c>
      <c r="F17272" s="2">
        <v>104229053</v>
      </c>
      <c r="H17272">
        <v>5289663</v>
      </c>
      <c r="I17272">
        <v>34.22</v>
      </c>
      <c r="J17272">
        <v>26.67</v>
      </c>
      <c r="K17272">
        <v>7.55</v>
      </c>
      <c r="M17272">
        <v>3833</v>
      </c>
      <c r="N17272" s="24">
        <f>+N17271</f>
        <v>1265443.5</v>
      </c>
    </row>
    <row r="17273" spans="1:14">
      <c r="A17273" t="s">
        <v>643</v>
      </c>
      <c r="B17273" t="s">
        <v>642</v>
      </c>
      <c r="C17273" s="1">
        <v>44410</v>
      </c>
      <c r="H17273">
        <v>5263244</v>
      </c>
      <c r="M17273">
        <v>3814</v>
      </c>
      <c r="N17273" s="24">
        <f>+(F17274-F17272)/2</f>
        <v>1483460</v>
      </c>
    </row>
    <row r="17274" spans="1:14">
      <c r="A17274" t="s">
        <v>643</v>
      </c>
      <c r="B17274" t="s">
        <v>642</v>
      </c>
      <c r="C17274" s="1">
        <v>44411</v>
      </c>
      <c r="D17274">
        <v>485286570</v>
      </c>
      <c r="E17274">
        <v>378090597</v>
      </c>
      <c r="F17274" s="2">
        <v>107195973</v>
      </c>
      <c r="H17274">
        <v>5589987</v>
      </c>
      <c r="I17274">
        <v>35.17</v>
      </c>
      <c r="J17274">
        <v>27.4</v>
      </c>
      <c r="K17274">
        <v>7.77</v>
      </c>
      <c r="M17274">
        <v>4051</v>
      </c>
      <c r="N17274" s="24">
        <f>+N17273</f>
        <v>1483460</v>
      </c>
    </row>
    <row r="17275" spans="1:14">
      <c r="A17275" t="s">
        <v>643</v>
      </c>
      <c r="B17275" t="s">
        <v>642</v>
      </c>
      <c r="C17275" s="1">
        <v>44412</v>
      </c>
      <c r="D17275">
        <v>489342295</v>
      </c>
      <c r="E17275">
        <v>381126275</v>
      </c>
      <c r="F17275" s="2">
        <v>108216020</v>
      </c>
      <c r="G17275">
        <v>4055725</v>
      </c>
      <c r="H17275">
        <v>5519434</v>
      </c>
      <c r="I17275">
        <v>35.46</v>
      </c>
      <c r="J17275">
        <v>27.62</v>
      </c>
      <c r="K17275">
        <v>7.84</v>
      </c>
      <c r="M17275">
        <v>4000</v>
      </c>
      <c r="N17275" s="2">
        <f t="shared" si="2"/>
        <v>1020047</v>
      </c>
    </row>
    <row r="17276" spans="1:14">
      <c r="A17276" t="s">
        <v>643</v>
      </c>
      <c r="B17276" t="s">
        <v>642</v>
      </c>
      <c r="C17276" s="1">
        <v>44413</v>
      </c>
      <c r="D17276">
        <v>495327595</v>
      </c>
      <c r="E17276">
        <v>385631050</v>
      </c>
      <c r="F17276" s="2">
        <v>109696545</v>
      </c>
      <c r="G17276">
        <v>5985300</v>
      </c>
      <c r="H17276">
        <v>5613406</v>
      </c>
      <c r="I17276">
        <v>35.89</v>
      </c>
      <c r="J17276">
        <v>27.94</v>
      </c>
      <c r="K17276">
        <v>7.95</v>
      </c>
      <c r="M17276">
        <v>4068</v>
      </c>
      <c r="N17276" s="2">
        <f t="shared" si="2"/>
        <v>1480525</v>
      </c>
    </row>
    <row r="17277" spans="1:14">
      <c r="A17277" t="s">
        <v>643</v>
      </c>
      <c r="B17277" t="s">
        <v>642</v>
      </c>
      <c r="C17277" s="1">
        <v>44414</v>
      </c>
      <c r="D17277">
        <v>501009609</v>
      </c>
      <c r="E17277">
        <v>390041560</v>
      </c>
      <c r="F17277" s="2">
        <v>110968049</v>
      </c>
      <c r="G17277">
        <v>5682014</v>
      </c>
      <c r="H17277">
        <v>5641590</v>
      </c>
      <c r="I17277">
        <v>36.299999999999997</v>
      </c>
      <c r="J17277">
        <v>28.26</v>
      </c>
      <c r="K17277">
        <v>8.0399999999999991</v>
      </c>
      <c r="M17277">
        <v>4088</v>
      </c>
      <c r="N17277" s="2">
        <f t="shared" si="2"/>
        <v>1271504</v>
      </c>
    </row>
    <row r="17278" spans="1:14">
      <c r="A17278" t="s">
        <v>643</v>
      </c>
      <c r="B17278" t="s">
        <v>642</v>
      </c>
      <c r="C17278" s="1">
        <v>44415</v>
      </c>
      <c r="D17278">
        <v>506810492</v>
      </c>
      <c r="E17278">
        <v>394378151</v>
      </c>
      <c r="F17278" s="2">
        <v>112432341</v>
      </c>
      <c r="G17278">
        <v>5800883</v>
      </c>
      <c r="H17278">
        <v>5705633</v>
      </c>
      <c r="I17278">
        <v>36.729999999999997</v>
      </c>
      <c r="J17278">
        <v>28.58</v>
      </c>
      <c r="K17278">
        <v>8.15</v>
      </c>
      <c r="M17278">
        <v>4135</v>
      </c>
      <c r="N17278" s="2">
        <f t="shared" si="2"/>
        <v>1464292</v>
      </c>
    </row>
    <row r="17279" spans="1:14">
      <c r="A17279" t="s">
        <v>643</v>
      </c>
      <c r="B17279" t="s">
        <v>642</v>
      </c>
      <c r="C17279" s="1">
        <v>44416</v>
      </c>
      <c r="D17279">
        <v>508664759</v>
      </c>
      <c r="E17279">
        <v>395667593</v>
      </c>
      <c r="F17279" s="2">
        <v>112997166</v>
      </c>
      <c r="G17279">
        <v>1854267</v>
      </c>
      <c r="H17279">
        <v>5205874</v>
      </c>
      <c r="I17279">
        <v>36.86</v>
      </c>
      <c r="J17279">
        <v>28.67</v>
      </c>
      <c r="K17279">
        <v>8.19</v>
      </c>
      <c r="M17279">
        <v>3772</v>
      </c>
      <c r="N17279" s="2">
        <f t="shared" si="2"/>
        <v>564825</v>
      </c>
    </row>
    <row r="17280" spans="1:14">
      <c r="A17280" t="s">
        <v>643</v>
      </c>
      <c r="B17280" t="s">
        <v>642</v>
      </c>
      <c r="C17280" s="1">
        <v>44417</v>
      </c>
      <c r="D17280">
        <v>514500268</v>
      </c>
      <c r="E17280">
        <v>400158057</v>
      </c>
      <c r="F17280" s="2">
        <v>114342211</v>
      </c>
      <c r="G17280">
        <v>5835509</v>
      </c>
      <c r="H17280">
        <v>5106452</v>
      </c>
      <c r="I17280">
        <v>37.28</v>
      </c>
      <c r="J17280">
        <v>29</v>
      </c>
      <c r="K17280">
        <v>8.2899999999999991</v>
      </c>
      <c r="M17280">
        <v>3700</v>
      </c>
      <c r="N17280" s="2">
        <f t="shared" si="2"/>
        <v>1345045</v>
      </c>
    </row>
    <row r="17281" spans="1:14">
      <c r="A17281" t="s">
        <v>643</v>
      </c>
      <c r="B17281" t="s">
        <v>642</v>
      </c>
      <c r="C17281" s="1">
        <v>44418</v>
      </c>
      <c r="D17281">
        <v>519080524</v>
      </c>
      <c r="E17281">
        <v>403596088</v>
      </c>
      <c r="F17281" s="2">
        <v>115484436</v>
      </c>
      <c r="G17281">
        <v>4580256</v>
      </c>
      <c r="H17281">
        <v>4827708</v>
      </c>
      <c r="I17281">
        <v>37.61</v>
      </c>
      <c r="J17281">
        <v>29.25</v>
      </c>
      <c r="K17281">
        <v>8.3699999999999992</v>
      </c>
      <c r="M17281">
        <v>3498</v>
      </c>
      <c r="N17281" s="2">
        <f t="shared" si="2"/>
        <v>1142225</v>
      </c>
    </row>
    <row r="17282" spans="1:14">
      <c r="A17282" t="s">
        <v>643</v>
      </c>
      <c r="B17282" t="s">
        <v>642</v>
      </c>
      <c r="C17282" s="1">
        <v>44419</v>
      </c>
      <c r="D17282">
        <v>523671019</v>
      </c>
      <c r="E17282">
        <v>406980329</v>
      </c>
      <c r="F17282" s="2">
        <v>116690690</v>
      </c>
      <c r="G17282">
        <v>4590495</v>
      </c>
      <c r="H17282">
        <v>4904103</v>
      </c>
      <c r="I17282">
        <v>37.950000000000003</v>
      </c>
      <c r="J17282">
        <v>29.49</v>
      </c>
      <c r="K17282">
        <v>8.4600000000000009</v>
      </c>
      <c r="M17282">
        <v>3554</v>
      </c>
      <c r="N17282" s="2">
        <f t="shared" si="2"/>
        <v>1206254</v>
      </c>
    </row>
    <row r="17283" spans="1:14">
      <c r="A17283" t="s">
        <v>643</v>
      </c>
      <c r="B17283" t="s">
        <v>642</v>
      </c>
      <c r="C17283" s="1">
        <v>44420</v>
      </c>
      <c r="H17283">
        <v>4943267</v>
      </c>
      <c r="M17283">
        <v>3582</v>
      </c>
      <c r="N17283" s="24">
        <f>+(F17284-F17282)/2</f>
        <v>1326549</v>
      </c>
    </row>
    <row r="17284" spans="1:14">
      <c r="A17284" t="s">
        <v>643</v>
      </c>
      <c r="B17284" t="s">
        <v>642</v>
      </c>
      <c r="C17284" s="1">
        <v>44421</v>
      </c>
      <c r="D17284">
        <v>536189903</v>
      </c>
      <c r="E17284">
        <v>416846115</v>
      </c>
      <c r="F17284" s="2">
        <v>119343788</v>
      </c>
      <c r="H17284">
        <v>5025756</v>
      </c>
      <c r="I17284">
        <v>38.85</v>
      </c>
      <c r="J17284">
        <v>30.21</v>
      </c>
      <c r="K17284">
        <v>8.65</v>
      </c>
      <c r="M17284">
        <v>3642</v>
      </c>
      <c r="N17284" s="24">
        <f>+N17283</f>
        <v>1326549</v>
      </c>
    </row>
    <row r="17285" spans="1:14">
      <c r="A17285" t="s">
        <v>643</v>
      </c>
      <c r="B17285" t="s">
        <v>642</v>
      </c>
      <c r="C17285" s="1">
        <v>44422</v>
      </c>
      <c r="D17285">
        <v>543846290</v>
      </c>
      <c r="E17285">
        <v>422575401</v>
      </c>
      <c r="F17285" s="2">
        <v>121270889</v>
      </c>
      <c r="G17285">
        <v>7656387</v>
      </c>
      <c r="H17285">
        <v>5290828</v>
      </c>
      <c r="I17285">
        <v>39.409999999999997</v>
      </c>
      <c r="J17285">
        <v>30.62</v>
      </c>
      <c r="K17285">
        <v>8.7899999999999991</v>
      </c>
      <c r="M17285">
        <v>3834</v>
      </c>
      <c r="N17285" s="2">
        <f t="shared" si="2"/>
        <v>1927101</v>
      </c>
    </row>
    <row r="17286" spans="1:14">
      <c r="A17286" t="s">
        <v>643</v>
      </c>
      <c r="B17286" t="s">
        <v>642</v>
      </c>
      <c r="C17286" s="1">
        <v>44423</v>
      </c>
      <c r="H17286">
        <v>5502629</v>
      </c>
      <c r="M17286">
        <v>3987</v>
      </c>
      <c r="N17286" s="24">
        <f>+(F17287-F17285)/2</f>
        <v>283688.5</v>
      </c>
    </row>
    <row r="17287" spans="1:14">
      <c r="A17287" t="s">
        <v>643</v>
      </c>
      <c r="B17287" t="s">
        <v>642</v>
      </c>
      <c r="C17287" s="1">
        <v>44424</v>
      </c>
      <c r="D17287">
        <v>550520038</v>
      </c>
      <c r="E17287">
        <v>428681772</v>
      </c>
      <c r="F17287" s="2">
        <v>121838266</v>
      </c>
      <c r="H17287">
        <v>5145681</v>
      </c>
      <c r="I17287">
        <v>39.89</v>
      </c>
      <c r="J17287">
        <v>31.06</v>
      </c>
      <c r="K17287">
        <v>8.83</v>
      </c>
      <c r="M17287">
        <v>3729</v>
      </c>
      <c r="N17287" s="24">
        <f>+N17286</f>
        <v>283688.5</v>
      </c>
    </row>
    <row r="17288" spans="1:14">
      <c r="A17288" t="s">
        <v>643</v>
      </c>
      <c r="B17288" t="s">
        <v>642</v>
      </c>
      <c r="C17288" s="1">
        <v>44425</v>
      </c>
      <c r="D17288">
        <v>556520316</v>
      </c>
      <c r="E17288">
        <v>433454974</v>
      </c>
      <c r="F17288" s="2">
        <v>123065342</v>
      </c>
      <c r="G17288">
        <v>6000278</v>
      </c>
      <c r="H17288">
        <v>5348542</v>
      </c>
      <c r="I17288">
        <v>40.33</v>
      </c>
      <c r="J17288">
        <v>31.41</v>
      </c>
      <c r="K17288">
        <v>8.92</v>
      </c>
      <c r="M17288">
        <v>3876</v>
      </c>
      <c r="N17288" s="2">
        <f t="shared" si="2"/>
        <v>1227076</v>
      </c>
    </row>
    <row r="17289" spans="1:14">
      <c r="A17289" t="s">
        <v>643</v>
      </c>
      <c r="B17289" t="s">
        <v>642</v>
      </c>
      <c r="C17289" s="1">
        <v>44426</v>
      </c>
      <c r="D17289">
        <v>562151515</v>
      </c>
      <c r="E17289">
        <v>437698591</v>
      </c>
      <c r="F17289" s="2">
        <v>124452924</v>
      </c>
      <c r="G17289">
        <v>5631199</v>
      </c>
      <c r="H17289">
        <v>5497214</v>
      </c>
      <c r="I17289">
        <v>40.74</v>
      </c>
      <c r="J17289">
        <v>31.72</v>
      </c>
      <c r="K17289">
        <v>9.02</v>
      </c>
      <c r="M17289">
        <v>3983</v>
      </c>
      <c r="N17289" s="2">
        <f t="shared" si="2"/>
        <v>1387582</v>
      </c>
    </row>
    <row r="17290" spans="1:14">
      <c r="A17290" t="s">
        <v>643</v>
      </c>
      <c r="B17290" t="s">
        <v>642</v>
      </c>
      <c r="C17290" s="1">
        <v>44427</v>
      </c>
      <c r="D17290">
        <v>566595708</v>
      </c>
      <c r="E17290">
        <v>441116044</v>
      </c>
      <c r="F17290" s="2">
        <v>125479664</v>
      </c>
      <c r="G17290">
        <v>4444193</v>
      </c>
      <c r="H17290">
        <v>5237892</v>
      </c>
      <c r="I17290">
        <v>41.06</v>
      </c>
      <c r="J17290">
        <v>31.96</v>
      </c>
      <c r="K17290">
        <v>9.09</v>
      </c>
      <c r="M17290">
        <v>3796</v>
      </c>
      <c r="N17290" s="2">
        <f t="shared" si="2"/>
        <v>1026740</v>
      </c>
    </row>
    <row r="17291" spans="1:14" hidden="1">
      <c r="A17291" t="s">
        <v>906</v>
      </c>
      <c r="B17291" t="s">
        <v>907</v>
      </c>
      <c r="C17291" s="1">
        <v>44208</v>
      </c>
      <c r="D17291">
        <v>0</v>
      </c>
      <c r="E17291">
        <v>0</v>
      </c>
      <c r="F17291"/>
      <c r="I17291">
        <v>0</v>
      </c>
      <c r="J17291">
        <v>0</v>
      </c>
      <c r="N17291"/>
    </row>
    <row r="17292" spans="1:14" hidden="1">
      <c r="A17292" t="s">
        <v>906</v>
      </c>
      <c r="B17292" t="s">
        <v>907</v>
      </c>
      <c r="C17292" s="1">
        <v>44209</v>
      </c>
      <c r="F17292"/>
      <c r="H17292">
        <v>13200</v>
      </c>
      <c r="M17292">
        <v>48</v>
      </c>
      <c r="N17292"/>
    </row>
    <row r="17293" spans="1:14" hidden="1">
      <c r="A17293" t="s">
        <v>906</v>
      </c>
      <c r="B17293" t="s">
        <v>907</v>
      </c>
      <c r="C17293" s="1">
        <v>44210</v>
      </c>
      <c r="F17293"/>
      <c r="H17293">
        <v>13200</v>
      </c>
      <c r="M17293">
        <v>48</v>
      </c>
      <c r="N17293"/>
    </row>
    <row r="17294" spans="1:14" hidden="1">
      <c r="A17294" t="s">
        <v>906</v>
      </c>
      <c r="B17294" t="s">
        <v>907</v>
      </c>
      <c r="C17294" s="1">
        <v>44211</v>
      </c>
      <c r="F17294"/>
      <c r="H17294">
        <v>13200</v>
      </c>
      <c r="M17294">
        <v>48</v>
      </c>
      <c r="N17294"/>
    </row>
    <row r="17295" spans="1:14" hidden="1">
      <c r="A17295" t="s">
        <v>906</v>
      </c>
      <c r="B17295" t="s">
        <v>907</v>
      </c>
      <c r="C17295" s="1">
        <v>44212</v>
      </c>
      <c r="F17295"/>
      <c r="H17295">
        <v>13200</v>
      </c>
      <c r="M17295">
        <v>48</v>
      </c>
      <c r="N17295"/>
    </row>
    <row r="17296" spans="1:14" hidden="1">
      <c r="A17296" t="s">
        <v>906</v>
      </c>
      <c r="B17296" t="s">
        <v>907</v>
      </c>
      <c r="C17296" s="1">
        <v>44213</v>
      </c>
      <c r="F17296"/>
      <c r="H17296">
        <v>13200</v>
      </c>
      <c r="M17296">
        <v>48</v>
      </c>
      <c r="N17296"/>
    </row>
    <row r="17297" spans="1:13" customFormat="1" hidden="1">
      <c r="A17297" t="s">
        <v>906</v>
      </c>
      <c r="B17297" t="s">
        <v>907</v>
      </c>
      <c r="C17297" s="1">
        <v>44214</v>
      </c>
      <c r="H17297">
        <v>13200</v>
      </c>
      <c r="M17297">
        <v>48</v>
      </c>
    </row>
    <row r="17298" spans="1:13" customFormat="1" hidden="1">
      <c r="A17298" t="s">
        <v>906</v>
      </c>
      <c r="B17298" t="s">
        <v>907</v>
      </c>
      <c r="C17298" s="1">
        <v>44215</v>
      </c>
      <c r="H17298">
        <v>13200</v>
      </c>
      <c r="M17298">
        <v>48</v>
      </c>
    </row>
    <row r="17299" spans="1:13" customFormat="1" hidden="1">
      <c r="A17299" t="s">
        <v>906</v>
      </c>
      <c r="B17299" t="s">
        <v>907</v>
      </c>
      <c r="C17299" s="1">
        <v>44216</v>
      </c>
      <c r="H17299">
        <v>13200</v>
      </c>
      <c r="M17299">
        <v>48</v>
      </c>
    </row>
    <row r="17300" spans="1:13" customFormat="1" hidden="1">
      <c r="A17300" t="s">
        <v>906</v>
      </c>
      <c r="B17300" t="s">
        <v>907</v>
      </c>
      <c r="C17300" s="1">
        <v>44217</v>
      </c>
      <c r="H17300">
        <v>13200</v>
      </c>
      <c r="M17300">
        <v>48</v>
      </c>
    </row>
    <row r="17301" spans="1:13" customFormat="1" hidden="1">
      <c r="A17301" t="s">
        <v>906</v>
      </c>
      <c r="B17301" t="s">
        <v>907</v>
      </c>
      <c r="C17301" s="1">
        <v>44218</v>
      </c>
      <c r="D17301">
        <v>132000</v>
      </c>
      <c r="E17301">
        <v>132000</v>
      </c>
      <c r="H17301">
        <v>13200</v>
      </c>
      <c r="I17301">
        <v>0.05</v>
      </c>
      <c r="J17301">
        <v>0.05</v>
      </c>
      <c r="M17301">
        <v>48</v>
      </c>
    </row>
    <row r="17302" spans="1:13" customFormat="1" hidden="1">
      <c r="A17302" t="s">
        <v>906</v>
      </c>
      <c r="B17302" t="s">
        <v>907</v>
      </c>
      <c r="C17302" s="1">
        <v>44219</v>
      </c>
      <c r="H17302">
        <v>12546</v>
      </c>
      <c r="M17302">
        <v>46</v>
      </c>
    </row>
    <row r="17303" spans="1:13" customFormat="1" hidden="1">
      <c r="A17303" t="s">
        <v>906</v>
      </c>
      <c r="B17303" t="s">
        <v>907</v>
      </c>
      <c r="C17303" s="1">
        <v>44220</v>
      </c>
      <c r="D17303">
        <v>149242</v>
      </c>
      <c r="E17303">
        <v>149242</v>
      </c>
      <c r="H17303">
        <v>11892</v>
      </c>
      <c r="I17303">
        <v>0.05</v>
      </c>
      <c r="J17303">
        <v>0.05</v>
      </c>
      <c r="M17303">
        <v>43</v>
      </c>
    </row>
    <row r="17304" spans="1:13" customFormat="1" hidden="1">
      <c r="A17304" t="s">
        <v>906</v>
      </c>
      <c r="B17304" t="s">
        <v>907</v>
      </c>
      <c r="C17304" s="1">
        <v>44221</v>
      </c>
      <c r="D17304">
        <v>161959</v>
      </c>
      <c r="E17304">
        <v>161959</v>
      </c>
      <c r="G17304">
        <v>12717</v>
      </c>
      <c r="H17304">
        <v>11823</v>
      </c>
      <c r="I17304">
        <v>0.06</v>
      </c>
      <c r="J17304">
        <v>0.06</v>
      </c>
      <c r="M17304">
        <v>43</v>
      </c>
    </row>
    <row r="17305" spans="1:13" customFormat="1" hidden="1">
      <c r="A17305" t="s">
        <v>906</v>
      </c>
      <c r="B17305" t="s">
        <v>907</v>
      </c>
      <c r="C17305" s="1">
        <v>44222</v>
      </c>
      <c r="D17305">
        <v>245685</v>
      </c>
      <c r="E17305">
        <v>245685</v>
      </c>
      <c r="G17305">
        <v>83726</v>
      </c>
      <c r="H17305">
        <v>21898</v>
      </c>
      <c r="I17305">
        <v>0.09</v>
      </c>
      <c r="J17305">
        <v>0.09</v>
      </c>
      <c r="M17305">
        <v>80</v>
      </c>
    </row>
    <row r="17306" spans="1:13" customFormat="1" hidden="1">
      <c r="A17306" t="s">
        <v>906</v>
      </c>
      <c r="B17306" t="s">
        <v>907</v>
      </c>
      <c r="C17306" s="1">
        <v>44223</v>
      </c>
      <c r="D17306">
        <v>308003</v>
      </c>
      <c r="E17306">
        <v>308003</v>
      </c>
      <c r="G17306">
        <v>62318</v>
      </c>
      <c r="H17306">
        <v>28915</v>
      </c>
      <c r="I17306">
        <v>0.11</v>
      </c>
      <c r="J17306">
        <v>0.11</v>
      </c>
      <c r="M17306">
        <v>106</v>
      </c>
    </row>
    <row r="17307" spans="1:13" customFormat="1" hidden="1">
      <c r="A17307" t="s">
        <v>906</v>
      </c>
      <c r="B17307" t="s">
        <v>907</v>
      </c>
      <c r="C17307" s="1">
        <v>44224</v>
      </c>
      <c r="D17307">
        <v>373786</v>
      </c>
      <c r="E17307">
        <v>368318</v>
      </c>
      <c r="F17307">
        <v>5468</v>
      </c>
      <c r="G17307">
        <v>65783</v>
      </c>
      <c r="H17307">
        <v>36427</v>
      </c>
      <c r="I17307">
        <v>0.14000000000000001</v>
      </c>
      <c r="J17307">
        <v>0.13</v>
      </c>
      <c r="K17307">
        <v>0</v>
      </c>
      <c r="M17307">
        <v>133</v>
      </c>
    </row>
    <row r="17308" spans="1:13" customFormat="1" hidden="1">
      <c r="A17308" t="s">
        <v>906</v>
      </c>
      <c r="B17308" t="s">
        <v>907</v>
      </c>
      <c r="C17308" s="1">
        <v>44225</v>
      </c>
      <c r="D17308">
        <v>416299</v>
      </c>
      <c r="E17308">
        <v>405012</v>
      </c>
      <c r="F17308">
        <v>11287</v>
      </c>
      <c r="G17308">
        <v>42513</v>
      </c>
      <c r="H17308">
        <v>40614</v>
      </c>
      <c r="I17308">
        <v>0.15</v>
      </c>
      <c r="J17308">
        <v>0.15</v>
      </c>
      <c r="K17308">
        <v>0</v>
      </c>
      <c r="M17308">
        <v>148</v>
      </c>
    </row>
    <row r="17309" spans="1:13" customFormat="1" hidden="1">
      <c r="A17309" t="s">
        <v>906</v>
      </c>
      <c r="B17309" t="s">
        <v>907</v>
      </c>
      <c r="C17309" s="1">
        <v>44226</v>
      </c>
      <c r="D17309">
        <v>502955</v>
      </c>
      <c r="E17309">
        <v>482145</v>
      </c>
      <c r="F17309">
        <v>20810</v>
      </c>
      <c r="G17309">
        <v>86656</v>
      </c>
      <c r="H17309">
        <v>51762</v>
      </c>
      <c r="I17309">
        <v>0.18</v>
      </c>
      <c r="J17309">
        <v>0.18</v>
      </c>
      <c r="K17309">
        <v>0.01</v>
      </c>
      <c r="M17309">
        <v>189</v>
      </c>
    </row>
    <row r="17310" spans="1:13" customFormat="1" hidden="1">
      <c r="A17310" t="s">
        <v>906</v>
      </c>
      <c r="B17310" t="s">
        <v>907</v>
      </c>
      <c r="C17310" s="1">
        <v>44227</v>
      </c>
      <c r="D17310">
        <v>515681</v>
      </c>
      <c r="E17310">
        <v>493133</v>
      </c>
      <c r="F17310">
        <v>22548</v>
      </c>
      <c r="G17310">
        <v>12726</v>
      </c>
      <c r="H17310">
        <v>52348</v>
      </c>
      <c r="I17310">
        <v>0.19</v>
      </c>
      <c r="J17310">
        <v>0.18</v>
      </c>
      <c r="K17310">
        <v>0.01</v>
      </c>
      <c r="M17310">
        <v>191</v>
      </c>
    </row>
    <row r="17311" spans="1:13" customFormat="1" hidden="1">
      <c r="A17311" t="s">
        <v>906</v>
      </c>
      <c r="B17311" t="s">
        <v>907</v>
      </c>
      <c r="C17311" s="1">
        <v>44228</v>
      </c>
      <c r="D17311">
        <v>574938</v>
      </c>
      <c r="E17311">
        <v>539532</v>
      </c>
      <c r="F17311">
        <v>35406</v>
      </c>
      <c r="G17311">
        <v>59257</v>
      </c>
      <c r="H17311">
        <v>58997</v>
      </c>
      <c r="I17311">
        <v>0.21</v>
      </c>
      <c r="J17311">
        <v>0.2</v>
      </c>
      <c r="K17311">
        <v>0.01</v>
      </c>
      <c r="M17311">
        <v>216</v>
      </c>
    </row>
    <row r="17312" spans="1:13" customFormat="1" hidden="1">
      <c r="A17312" t="s">
        <v>906</v>
      </c>
      <c r="B17312" t="s">
        <v>907</v>
      </c>
      <c r="C17312" s="1">
        <v>44229</v>
      </c>
      <c r="D17312">
        <v>648259</v>
      </c>
      <c r="E17312">
        <v>596260</v>
      </c>
      <c r="F17312">
        <v>51999</v>
      </c>
      <c r="G17312">
        <v>73321</v>
      </c>
      <c r="H17312">
        <v>57511</v>
      </c>
      <c r="I17312">
        <v>0.24</v>
      </c>
      <c r="J17312">
        <v>0.22</v>
      </c>
      <c r="K17312">
        <v>0.02</v>
      </c>
      <c r="M17312">
        <v>210</v>
      </c>
    </row>
    <row r="17313" spans="1:13" customFormat="1" hidden="1">
      <c r="A17313" t="s">
        <v>906</v>
      </c>
      <c r="B17313" t="s">
        <v>907</v>
      </c>
      <c r="C17313" s="1">
        <v>44230</v>
      </c>
      <c r="D17313">
        <v>717647</v>
      </c>
      <c r="E17313">
        <v>646026</v>
      </c>
      <c r="F17313">
        <v>71621</v>
      </c>
      <c r="G17313">
        <v>69388</v>
      </c>
      <c r="H17313">
        <v>58521</v>
      </c>
      <c r="I17313">
        <v>0.26</v>
      </c>
      <c r="J17313">
        <v>0.24</v>
      </c>
      <c r="K17313">
        <v>0.03</v>
      </c>
      <c r="M17313">
        <v>214</v>
      </c>
    </row>
    <row r="17314" spans="1:13" customFormat="1" hidden="1">
      <c r="A17314" t="s">
        <v>906</v>
      </c>
      <c r="B17314" t="s">
        <v>907</v>
      </c>
      <c r="C17314" s="1">
        <v>44231</v>
      </c>
      <c r="D17314">
        <v>796819</v>
      </c>
      <c r="E17314">
        <v>700266</v>
      </c>
      <c r="F17314">
        <v>96553</v>
      </c>
      <c r="G17314">
        <v>79172</v>
      </c>
      <c r="H17314">
        <v>60433</v>
      </c>
      <c r="I17314">
        <v>0.28999999999999998</v>
      </c>
      <c r="J17314">
        <v>0.26</v>
      </c>
      <c r="K17314">
        <v>0.04</v>
      </c>
      <c r="M17314">
        <v>221</v>
      </c>
    </row>
    <row r="17315" spans="1:13" customFormat="1" hidden="1">
      <c r="A17315" t="s">
        <v>906</v>
      </c>
      <c r="B17315" t="s">
        <v>907</v>
      </c>
      <c r="C17315" s="1">
        <v>44232</v>
      </c>
      <c r="D17315">
        <v>865609</v>
      </c>
      <c r="E17315">
        <v>744884</v>
      </c>
      <c r="F17315">
        <v>120725</v>
      </c>
      <c r="G17315">
        <v>68790</v>
      </c>
      <c r="H17315">
        <v>64187</v>
      </c>
      <c r="I17315">
        <v>0.32</v>
      </c>
      <c r="J17315">
        <v>0.27</v>
      </c>
      <c r="K17315">
        <v>0.04</v>
      </c>
      <c r="M17315">
        <v>235</v>
      </c>
    </row>
    <row r="17316" spans="1:13" customFormat="1" hidden="1">
      <c r="A17316" t="s">
        <v>906</v>
      </c>
      <c r="B17316" t="s">
        <v>907</v>
      </c>
      <c r="C17316" s="1">
        <v>44233</v>
      </c>
      <c r="D17316">
        <v>914303</v>
      </c>
      <c r="E17316">
        <v>777096</v>
      </c>
      <c r="F17316">
        <v>137207</v>
      </c>
      <c r="G17316">
        <v>48694</v>
      </c>
      <c r="H17316">
        <v>58764</v>
      </c>
      <c r="I17316">
        <v>0.33</v>
      </c>
      <c r="J17316">
        <v>0.28000000000000003</v>
      </c>
      <c r="K17316">
        <v>0.05</v>
      </c>
      <c r="M17316">
        <v>215</v>
      </c>
    </row>
    <row r="17317" spans="1:13" customFormat="1" hidden="1">
      <c r="A17317" t="s">
        <v>906</v>
      </c>
      <c r="B17317" t="s">
        <v>907</v>
      </c>
      <c r="C17317" s="1">
        <v>44234</v>
      </c>
      <c r="D17317">
        <v>923449</v>
      </c>
      <c r="E17317">
        <v>784318</v>
      </c>
      <c r="F17317">
        <v>139131</v>
      </c>
      <c r="G17317">
        <v>9146</v>
      </c>
      <c r="H17317">
        <v>58253</v>
      </c>
      <c r="I17317">
        <v>0.34</v>
      </c>
      <c r="J17317">
        <v>0.28999999999999998</v>
      </c>
      <c r="K17317">
        <v>0.05</v>
      </c>
      <c r="M17317">
        <v>213</v>
      </c>
    </row>
    <row r="17318" spans="1:13" customFormat="1" hidden="1">
      <c r="A17318" t="s">
        <v>906</v>
      </c>
      <c r="B17318" t="s">
        <v>907</v>
      </c>
      <c r="C17318" s="1">
        <v>44235</v>
      </c>
      <c r="D17318">
        <v>985855</v>
      </c>
      <c r="E17318">
        <v>814585</v>
      </c>
      <c r="F17318">
        <v>171270</v>
      </c>
      <c r="G17318">
        <v>62406</v>
      </c>
      <c r="H17318">
        <v>58702</v>
      </c>
      <c r="I17318">
        <v>0.36</v>
      </c>
      <c r="J17318">
        <v>0.3</v>
      </c>
      <c r="K17318">
        <v>0.06</v>
      </c>
      <c r="M17318">
        <v>215</v>
      </c>
    </row>
    <row r="17319" spans="1:13" customFormat="1" hidden="1">
      <c r="A17319" t="s">
        <v>906</v>
      </c>
      <c r="B17319" t="s">
        <v>907</v>
      </c>
      <c r="C17319" s="1">
        <v>44236</v>
      </c>
      <c r="D17319">
        <v>1066860</v>
      </c>
      <c r="E17319">
        <v>845407</v>
      </c>
      <c r="F17319">
        <v>221453</v>
      </c>
      <c r="G17319">
        <v>81005</v>
      </c>
      <c r="H17319">
        <v>59800</v>
      </c>
      <c r="I17319">
        <v>0.39</v>
      </c>
      <c r="J17319">
        <v>0.31</v>
      </c>
      <c r="K17319">
        <v>0.08</v>
      </c>
      <c r="M17319">
        <v>219</v>
      </c>
    </row>
    <row r="17320" spans="1:13" customFormat="1" hidden="1">
      <c r="A17320" t="s">
        <v>906</v>
      </c>
      <c r="B17320" t="s">
        <v>907</v>
      </c>
      <c r="C17320" s="1">
        <v>44237</v>
      </c>
      <c r="D17320">
        <v>1248797</v>
      </c>
      <c r="E17320">
        <v>969546</v>
      </c>
      <c r="F17320">
        <v>279251</v>
      </c>
      <c r="G17320">
        <v>181937</v>
      </c>
      <c r="H17320">
        <v>75879</v>
      </c>
      <c r="I17320">
        <v>0.46</v>
      </c>
      <c r="J17320">
        <v>0.35</v>
      </c>
      <c r="K17320">
        <v>0.1</v>
      </c>
      <c r="M17320">
        <v>277</v>
      </c>
    </row>
    <row r="17321" spans="1:13" customFormat="1" hidden="1">
      <c r="A17321" t="s">
        <v>906</v>
      </c>
      <c r="B17321" t="s">
        <v>907</v>
      </c>
      <c r="C17321" s="1">
        <v>44238</v>
      </c>
      <c r="D17321">
        <v>1362791</v>
      </c>
      <c r="E17321">
        <v>1017186</v>
      </c>
      <c r="F17321">
        <v>345605</v>
      </c>
      <c r="G17321">
        <v>113994</v>
      </c>
      <c r="H17321">
        <v>80853</v>
      </c>
      <c r="I17321">
        <v>0.5</v>
      </c>
      <c r="J17321">
        <v>0.37</v>
      </c>
      <c r="K17321">
        <v>0.13</v>
      </c>
      <c r="M17321">
        <v>296</v>
      </c>
    </row>
    <row r="17322" spans="1:13" customFormat="1" hidden="1">
      <c r="A17322" t="s">
        <v>906</v>
      </c>
      <c r="B17322" t="s">
        <v>907</v>
      </c>
      <c r="C17322" s="1">
        <v>44239</v>
      </c>
      <c r="H17322">
        <v>79099</v>
      </c>
      <c r="M17322">
        <v>289</v>
      </c>
    </row>
    <row r="17323" spans="1:13" customFormat="1" hidden="1">
      <c r="A17323" t="s">
        <v>906</v>
      </c>
      <c r="B17323" t="s">
        <v>907</v>
      </c>
      <c r="C17323" s="1">
        <v>44240</v>
      </c>
      <c r="D17323">
        <v>1475812</v>
      </c>
      <c r="E17323">
        <v>1060326</v>
      </c>
      <c r="F17323">
        <v>415486</v>
      </c>
      <c r="H17323">
        <v>80216</v>
      </c>
      <c r="I17323">
        <v>0.54</v>
      </c>
      <c r="J17323">
        <v>0.39</v>
      </c>
      <c r="K17323">
        <v>0.15</v>
      </c>
      <c r="M17323">
        <v>293</v>
      </c>
    </row>
    <row r="17324" spans="1:13" customFormat="1" hidden="1">
      <c r="A17324" t="s">
        <v>906</v>
      </c>
      <c r="B17324" t="s">
        <v>907</v>
      </c>
      <c r="C17324" s="1">
        <v>44241</v>
      </c>
      <c r="D17324">
        <v>1494325</v>
      </c>
      <c r="E17324">
        <v>1068747</v>
      </c>
      <c r="F17324">
        <v>425578</v>
      </c>
      <c r="G17324">
        <v>18513</v>
      </c>
      <c r="H17324">
        <v>81554</v>
      </c>
      <c r="I17324">
        <v>0.55000000000000004</v>
      </c>
      <c r="J17324">
        <v>0.39</v>
      </c>
      <c r="K17324">
        <v>0.16</v>
      </c>
      <c r="M17324">
        <v>298</v>
      </c>
    </row>
    <row r="17325" spans="1:13" customFormat="1" hidden="1">
      <c r="A17325" t="s">
        <v>906</v>
      </c>
      <c r="B17325" t="s">
        <v>907</v>
      </c>
      <c r="C17325" s="1">
        <v>44242</v>
      </c>
      <c r="D17325">
        <v>1578720</v>
      </c>
      <c r="E17325">
        <v>1096095</v>
      </c>
      <c r="F17325">
        <v>482625</v>
      </c>
      <c r="G17325">
        <v>84395</v>
      </c>
      <c r="H17325">
        <v>84695</v>
      </c>
      <c r="I17325">
        <v>0.57999999999999996</v>
      </c>
      <c r="J17325">
        <v>0.4</v>
      </c>
      <c r="K17325">
        <v>0.18</v>
      </c>
      <c r="M17325">
        <v>310</v>
      </c>
    </row>
    <row r="17326" spans="1:13" customFormat="1" hidden="1">
      <c r="A17326" t="s">
        <v>906</v>
      </c>
      <c r="B17326" t="s">
        <v>907</v>
      </c>
      <c r="C17326" s="1">
        <v>44243</v>
      </c>
      <c r="D17326">
        <v>1658110</v>
      </c>
      <c r="E17326">
        <v>1120963</v>
      </c>
      <c r="F17326">
        <v>537147</v>
      </c>
      <c r="G17326">
        <v>79390</v>
      </c>
      <c r="H17326">
        <v>84464</v>
      </c>
      <c r="I17326">
        <v>0.61</v>
      </c>
      <c r="J17326">
        <v>0.41</v>
      </c>
      <c r="K17326">
        <v>0.2</v>
      </c>
      <c r="M17326">
        <v>309</v>
      </c>
    </row>
    <row r="17327" spans="1:13" customFormat="1" hidden="1">
      <c r="A17327" t="s">
        <v>906</v>
      </c>
      <c r="B17327" t="s">
        <v>907</v>
      </c>
      <c r="C17327" s="1">
        <v>44244</v>
      </c>
      <c r="D17327">
        <v>1747267</v>
      </c>
      <c r="E17327">
        <v>1149939</v>
      </c>
      <c r="F17327">
        <v>597328</v>
      </c>
      <c r="G17327">
        <v>89157</v>
      </c>
      <c r="H17327">
        <v>71210</v>
      </c>
      <c r="I17327">
        <v>0.64</v>
      </c>
      <c r="J17327">
        <v>0.42</v>
      </c>
      <c r="K17327">
        <v>0.22</v>
      </c>
      <c r="M17327">
        <v>260</v>
      </c>
    </row>
    <row r="17328" spans="1:13" customFormat="1" hidden="1">
      <c r="A17328" t="s">
        <v>906</v>
      </c>
      <c r="B17328" t="s">
        <v>907</v>
      </c>
      <c r="C17328" s="1">
        <v>44245</v>
      </c>
      <c r="D17328">
        <v>1787976</v>
      </c>
      <c r="E17328">
        <v>1164144</v>
      </c>
      <c r="F17328">
        <v>623832</v>
      </c>
      <c r="G17328">
        <v>40709</v>
      </c>
      <c r="H17328">
        <v>60741</v>
      </c>
      <c r="I17328">
        <v>0.65</v>
      </c>
      <c r="J17328">
        <v>0.43</v>
      </c>
      <c r="K17328">
        <v>0.23</v>
      </c>
      <c r="M17328">
        <v>222</v>
      </c>
    </row>
    <row r="17329" spans="1:13" customFormat="1" hidden="1">
      <c r="A17329" t="s">
        <v>906</v>
      </c>
      <c r="B17329" t="s">
        <v>907</v>
      </c>
      <c r="C17329" s="1">
        <v>44246</v>
      </c>
      <c r="H17329">
        <v>64721</v>
      </c>
      <c r="M17329">
        <v>237</v>
      </c>
    </row>
    <row r="17330" spans="1:13" customFormat="1" hidden="1">
      <c r="A17330" t="s">
        <v>906</v>
      </c>
      <c r="B17330" t="s">
        <v>907</v>
      </c>
      <c r="C17330" s="1">
        <v>44247</v>
      </c>
      <c r="D17330">
        <v>1956725</v>
      </c>
      <c r="E17330">
        <v>1224091</v>
      </c>
      <c r="F17330">
        <v>732634</v>
      </c>
      <c r="H17330">
        <v>68702</v>
      </c>
      <c r="I17330">
        <v>0.72</v>
      </c>
      <c r="J17330">
        <v>0.45</v>
      </c>
      <c r="K17330">
        <v>0.27</v>
      </c>
      <c r="M17330">
        <v>251</v>
      </c>
    </row>
    <row r="17331" spans="1:13" customFormat="1" hidden="1">
      <c r="A17331" t="s">
        <v>906</v>
      </c>
      <c r="B17331" t="s">
        <v>907</v>
      </c>
      <c r="C17331" s="1">
        <v>44248</v>
      </c>
      <c r="H17331">
        <v>70969</v>
      </c>
      <c r="M17331">
        <v>259</v>
      </c>
    </row>
    <row r="17332" spans="1:13" customFormat="1" hidden="1">
      <c r="A17332" t="s">
        <v>906</v>
      </c>
      <c r="B17332" t="s">
        <v>907</v>
      </c>
      <c r="C17332" s="1">
        <v>44249</v>
      </c>
      <c r="H17332">
        <v>63824</v>
      </c>
      <c r="M17332">
        <v>233</v>
      </c>
    </row>
    <row r="17333" spans="1:13" customFormat="1" hidden="1">
      <c r="A17333" t="s">
        <v>906</v>
      </c>
      <c r="B17333" t="s">
        <v>907</v>
      </c>
      <c r="C17333" s="1">
        <v>44250</v>
      </c>
      <c r="D17333">
        <v>2059871</v>
      </c>
      <c r="E17333">
        <v>1269905</v>
      </c>
      <c r="F17333">
        <v>789966</v>
      </c>
      <c r="H17333">
        <v>57394</v>
      </c>
      <c r="I17333">
        <v>0.75</v>
      </c>
      <c r="J17333">
        <v>0.46</v>
      </c>
      <c r="K17333">
        <v>0.28999999999999998</v>
      </c>
      <c r="M17333">
        <v>210</v>
      </c>
    </row>
    <row r="17334" spans="1:13" customFormat="1" hidden="1">
      <c r="A17334" t="s">
        <v>906</v>
      </c>
      <c r="B17334" t="s">
        <v>907</v>
      </c>
      <c r="C17334" s="1">
        <v>44251</v>
      </c>
      <c r="D17334">
        <v>2188788</v>
      </c>
      <c r="E17334">
        <v>1363138</v>
      </c>
      <c r="F17334">
        <v>825650</v>
      </c>
      <c r="G17334">
        <v>128917</v>
      </c>
      <c r="H17334">
        <v>63074</v>
      </c>
      <c r="I17334">
        <v>0.8</v>
      </c>
      <c r="J17334">
        <v>0.5</v>
      </c>
      <c r="K17334">
        <v>0.3</v>
      </c>
      <c r="M17334">
        <v>231</v>
      </c>
    </row>
    <row r="17335" spans="1:13" customFormat="1" hidden="1">
      <c r="A17335" t="s">
        <v>906</v>
      </c>
      <c r="B17335" t="s">
        <v>907</v>
      </c>
      <c r="C17335" s="1">
        <v>44252</v>
      </c>
      <c r="D17335">
        <v>2315665</v>
      </c>
      <c r="E17335">
        <v>1461920</v>
      </c>
      <c r="F17335">
        <v>853745</v>
      </c>
      <c r="G17335">
        <v>126877</v>
      </c>
      <c r="H17335">
        <v>75384</v>
      </c>
      <c r="I17335">
        <v>0.85</v>
      </c>
      <c r="J17335">
        <v>0.53</v>
      </c>
      <c r="K17335">
        <v>0.31</v>
      </c>
      <c r="M17335">
        <v>276</v>
      </c>
    </row>
    <row r="17336" spans="1:13" customFormat="1" hidden="1">
      <c r="A17336" t="s">
        <v>906</v>
      </c>
      <c r="B17336" t="s">
        <v>907</v>
      </c>
      <c r="C17336" s="1">
        <v>44253</v>
      </c>
      <c r="D17336">
        <v>2449451</v>
      </c>
      <c r="E17336">
        <v>1583581</v>
      </c>
      <c r="F17336">
        <v>865870</v>
      </c>
      <c r="G17336">
        <v>133786</v>
      </c>
      <c r="H17336">
        <v>82443</v>
      </c>
      <c r="I17336">
        <v>0.9</v>
      </c>
      <c r="J17336">
        <v>0.57999999999999996</v>
      </c>
      <c r="K17336">
        <v>0.32</v>
      </c>
      <c r="M17336">
        <v>301</v>
      </c>
    </row>
    <row r="17337" spans="1:13" customFormat="1" hidden="1">
      <c r="A17337" t="s">
        <v>906</v>
      </c>
      <c r="B17337" t="s">
        <v>907</v>
      </c>
      <c r="C17337" s="1">
        <v>44254</v>
      </c>
      <c r="D17337">
        <v>2598535</v>
      </c>
      <c r="E17337">
        <v>1616165</v>
      </c>
      <c r="F17337">
        <v>982370</v>
      </c>
      <c r="G17337">
        <v>149084</v>
      </c>
      <c r="H17337">
        <v>91687</v>
      </c>
      <c r="I17337">
        <v>0.95</v>
      </c>
      <c r="J17337">
        <v>0.59</v>
      </c>
      <c r="K17337">
        <v>0.36</v>
      </c>
      <c r="M17337">
        <v>335</v>
      </c>
    </row>
    <row r="17338" spans="1:13" customFormat="1" hidden="1">
      <c r="A17338" t="s">
        <v>906</v>
      </c>
      <c r="B17338" t="s">
        <v>907</v>
      </c>
      <c r="C17338" s="1">
        <v>44255</v>
      </c>
      <c r="D17338">
        <v>2690163</v>
      </c>
      <c r="E17338">
        <v>1691724</v>
      </c>
      <c r="F17338">
        <v>998439</v>
      </c>
      <c r="G17338">
        <v>91628</v>
      </c>
      <c r="H17338">
        <v>99865</v>
      </c>
      <c r="I17338">
        <v>0.98</v>
      </c>
      <c r="J17338">
        <v>0.62</v>
      </c>
      <c r="K17338">
        <v>0.37</v>
      </c>
      <c r="M17338">
        <v>365</v>
      </c>
    </row>
    <row r="17339" spans="1:13" customFormat="1" hidden="1">
      <c r="A17339" t="s">
        <v>906</v>
      </c>
      <c r="B17339" t="s">
        <v>907</v>
      </c>
      <c r="C17339" s="1">
        <v>44256</v>
      </c>
      <c r="H17339">
        <v>118752</v>
      </c>
      <c r="M17339">
        <v>434</v>
      </c>
    </row>
    <row r="17340" spans="1:13" customFormat="1" hidden="1">
      <c r="A17340" t="s">
        <v>906</v>
      </c>
      <c r="B17340" t="s">
        <v>907</v>
      </c>
      <c r="C17340" s="1">
        <v>44257</v>
      </c>
      <c r="D17340">
        <v>3023348</v>
      </c>
      <c r="E17340">
        <v>1968057</v>
      </c>
      <c r="F17340">
        <v>1055291</v>
      </c>
      <c r="H17340">
        <v>137640</v>
      </c>
      <c r="I17340">
        <v>1.1100000000000001</v>
      </c>
      <c r="J17340">
        <v>0.72</v>
      </c>
      <c r="K17340">
        <v>0.39</v>
      </c>
      <c r="M17340">
        <v>503</v>
      </c>
    </row>
    <row r="17341" spans="1:13" customFormat="1" hidden="1">
      <c r="A17341" t="s">
        <v>906</v>
      </c>
      <c r="B17341" t="s">
        <v>907</v>
      </c>
      <c r="C17341" s="1">
        <v>44258</v>
      </c>
      <c r="D17341">
        <v>3386351</v>
      </c>
      <c r="E17341">
        <v>2286123</v>
      </c>
      <c r="F17341">
        <v>1100228</v>
      </c>
      <c r="G17341">
        <v>363003</v>
      </c>
      <c r="H17341">
        <v>171080</v>
      </c>
      <c r="I17341">
        <v>1.24</v>
      </c>
      <c r="J17341">
        <v>0.84</v>
      </c>
      <c r="K17341">
        <v>0.4</v>
      </c>
      <c r="M17341">
        <v>625</v>
      </c>
    </row>
    <row r="17342" spans="1:13" customFormat="1" hidden="1">
      <c r="A17342" t="s">
        <v>906</v>
      </c>
      <c r="B17342" t="s">
        <v>907</v>
      </c>
      <c r="C17342" s="1">
        <v>44259</v>
      </c>
      <c r="H17342">
        <v>163084</v>
      </c>
      <c r="M17342">
        <v>596</v>
      </c>
    </row>
    <row r="17343" spans="1:13" customFormat="1" hidden="1">
      <c r="A17343" t="s">
        <v>906</v>
      </c>
      <c r="B17343" t="s">
        <v>907</v>
      </c>
      <c r="C17343" s="1">
        <v>44260</v>
      </c>
      <c r="D17343">
        <v>3528152</v>
      </c>
      <c r="E17343">
        <v>2413615</v>
      </c>
      <c r="F17343">
        <v>1114537</v>
      </c>
      <c r="H17343">
        <v>154100</v>
      </c>
      <c r="I17343">
        <v>1.29</v>
      </c>
      <c r="J17343">
        <v>0.88</v>
      </c>
      <c r="K17343">
        <v>0.41</v>
      </c>
      <c r="M17343">
        <v>563</v>
      </c>
    </row>
    <row r="17344" spans="1:13" customFormat="1" hidden="1">
      <c r="A17344" t="s">
        <v>906</v>
      </c>
      <c r="B17344" t="s">
        <v>907</v>
      </c>
      <c r="C17344" s="1">
        <v>44261</v>
      </c>
      <c r="H17344">
        <v>168116</v>
      </c>
      <c r="M17344">
        <v>615</v>
      </c>
    </row>
    <row r="17345" spans="1:13" customFormat="1" hidden="1">
      <c r="A17345" t="s">
        <v>906</v>
      </c>
      <c r="B17345" t="s">
        <v>907</v>
      </c>
      <c r="C17345" s="1">
        <v>44262</v>
      </c>
      <c r="D17345">
        <v>4022544</v>
      </c>
      <c r="E17345">
        <v>2888757</v>
      </c>
      <c r="F17345">
        <v>1133787</v>
      </c>
      <c r="H17345">
        <v>190340</v>
      </c>
      <c r="I17345">
        <v>1.47</v>
      </c>
      <c r="J17345">
        <v>1.06</v>
      </c>
      <c r="K17345">
        <v>0.41</v>
      </c>
      <c r="M17345">
        <v>696</v>
      </c>
    </row>
    <row r="17346" spans="1:13" customFormat="1" hidden="1">
      <c r="A17346" t="s">
        <v>906</v>
      </c>
      <c r="B17346" t="s">
        <v>907</v>
      </c>
      <c r="C17346" s="1">
        <v>44263</v>
      </c>
      <c r="H17346">
        <v>205352</v>
      </c>
      <c r="M17346">
        <v>751</v>
      </c>
    </row>
    <row r="17347" spans="1:13" customFormat="1" hidden="1">
      <c r="A17347" t="s">
        <v>906</v>
      </c>
      <c r="B17347" t="s">
        <v>907</v>
      </c>
      <c r="C17347" s="1">
        <v>44264</v>
      </c>
      <c r="H17347">
        <v>220364</v>
      </c>
      <c r="M17347">
        <v>806</v>
      </c>
    </row>
    <row r="17348" spans="1:13" customFormat="1" hidden="1">
      <c r="A17348" t="s">
        <v>906</v>
      </c>
      <c r="B17348" t="s">
        <v>907</v>
      </c>
      <c r="C17348" s="1">
        <v>44265</v>
      </c>
      <c r="D17348">
        <v>4837576</v>
      </c>
      <c r="E17348">
        <v>3574698</v>
      </c>
      <c r="F17348">
        <v>1262878</v>
      </c>
      <c r="H17348">
        <v>207318</v>
      </c>
      <c r="I17348">
        <v>1.77</v>
      </c>
      <c r="J17348">
        <v>1.31</v>
      </c>
      <c r="K17348">
        <v>0.46</v>
      </c>
      <c r="M17348">
        <v>758</v>
      </c>
    </row>
    <row r="17349" spans="1:13" customFormat="1" hidden="1">
      <c r="A17349" t="s">
        <v>906</v>
      </c>
      <c r="B17349" t="s">
        <v>907</v>
      </c>
      <c r="C17349" s="1">
        <v>44266</v>
      </c>
      <c r="D17349">
        <v>4991674</v>
      </c>
      <c r="E17349">
        <v>3696059</v>
      </c>
      <c r="F17349">
        <v>1295615</v>
      </c>
      <c r="G17349">
        <v>154098</v>
      </c>
      <c r="H17349">
        <v>219203</v>
      </c>
      <c r="I17349">
        <v>1.82</v>
      </c>
      <c r="J17349">
        <v>1.35</v>
      </c>
      <c r="K17349">
        <v>0.47</v>
      </c>
      <c r="M17349">
        <v>801</v>
      </c>
    </row>
    <row r="17350" spans="1:13" customFormat="1" hidden="1">
      <c r="A17350" t="s">
        <v>906</v>
      </c>
      <c r="B17350" t="s">
        <v>907</v>
      </c>
      <c r="C17350" s="1">
        <v>44267</v>
      </c>
      <c r="D17350">
        <v>5108536</v>
      </c>
      <c r="E17350">
        <v>3769174</v>
      </c>
      <c r="F17350">
        <v>1339362</v>
      </c>
      <c r="G17350">
        <v>116862</v>
      </c>
      <c r="H17350">
        <v>225769</v>
      </c>
      <c r="I17350">
        <v>1.87</v>
      </c>
      <c r="J17350">
        <v>1.38</v>
      </c>
      <c r="K17350">
        <v>0.49</v>
      </c>
      <c r="M17350">
        <v>825</v>
      </c>
    </row>
    <row r="17351" spans="1:13" customFormat="1" hidden="1">
      <c r="A17351" t="s">
        <v>906</v>
      </c>
      <c r="B17351" t="s">
        <v>907</v>
      </c>
      <c r="C17351" s="1">
        <v>44268</v>
      </c>
      <c r="D17351">
        <v>5440432</v>
      </c>
      <c r="E17351">
        <v>3985596</v>
      </c>
      <c r="F17351">
        <v>1454836</v>
      </c>
      <c r="G17351">
        <v>331896</v>
      </c>
      <c r="H17351">
        <v>237869</v>
      </c>
      <c r="I17351">
        <v>1.99</v>
      </c>
      <c r="J17351">
        <v>1.46</v>
      </c>
      <c r="K17351">
        <v>0.53</v>
      </c>
      <c r="M17351">
        <v>870</v>
      </c>
    </row>
    <row r="17352" spans="1:13" customFormat="1" hidden="1">
      <c r="A17352" t="s">
        <v>906</v>
      </c>
      <c r="B17352" t="s">
        <v>907</v>
      </c>
      <c r="C17352" s="1">
        <v>44269</v>
      </c>
      <c r="D17352">
        <v>5480346</v>
      </c>
      <c r="E17352">
        <v>4020124</v>
      </c>
      <c r="F17352">
        <v>1460222</v>
      </c>
      <c r="G17352">
        <v>39914</v>
      </c>
      <c r="H17352">
        <v>208257</v>
      </c>
      <c r="I17352">
        <v>2</v>
      </c>
      <c r="J17352">
        <v>1.47</v>
      </c>
      <c r="K17352">
        <v>0.53</v>
      </c>
      <c r="M17352">
        <v>761</v>
      </c>
    </row>
    <row r="17353" spans="1:13" customFormat="1" hidden="1">
      <c r="A17353" t="s">
        <v>906</v>
      </c>
      <c r="B17353" t="s">
        <v>907</v>
      </c>
      <c r="C17353" s="1">
        <v>44270</v>
      </c>
      <c r="D17353">
        <v>5739648</v>
      </c>
      <c r="E17353">
        <v>4166862</v>
      </c>
      <c r="F17353">
        <v>1572786</v>
      </c>
      <c r="G17353">
        <v>259302</v>
      </c>
      <c r="H17353">
        <v>206490</v>
      </c>
      <c r="I17353">
        <v>2.1</v>
      </c>
      <c r="J17353">
        <v>1.52</v>
      </c>
      <c r="K17353">
        <v>0.57999999999999996</v>
      </c>
      <c r="M17353">
        <v>755</v>
      </c>
    </row>
    <row r="17354" spans="1:13" customFormat="1" hidden="1">
      <c r="A17354" t="s">
        <v>906</v>
      </c>
      <c r="B17354" t="s">
        <v>907</v>
      </c>
      <c r="C17354" s="1">
        <v>44271</v>
      </c>
      <c r="D17354">
        <v>6185700</v>
      </c>
      <c r="E17354">
        <v>4468951</v>
      </c>
      <c r="F17354">
        <v>1716749</v>
      </c>
      <c r="G17354">
        <v>446052</v>
      </c>
      <c r="H17354">
        <v>231400</v>
      </c>
      <c r="I17354">
        <v>2.2599999999999998</v>
      </c>
      <c r="J17354">
        <v>1.63</v>
      </c>
      <c r="K17354">
        <v>0.63</v>
      </c>
      <c r="M17354">
        <v>846</v>
      </c>
    </row>
    <row r="17355" spans="1:13" customFormat="1" hidden="1">
      <c r="A17355" t="s">
        <v>906</v>
      </c>
      <c r="B17355" t="s">
        <v>907</v>
      </c>
      <c r="C17355" s="1">
        <v>44272</v>
      </c>
      <c r="D17355">
        <v>6581388</v>
      </c>
      <c r="E17355">
        <v>4705248</v>
      </c>
      <c r="F17355">
        <v>1876140</v>
      </c>
      <c r="G17355">
        <v>395688</v>
      </c>
      <c r="H17355">
        <v>249116</v>
      </c>
      <c r="I17355">
        <v>2.41</v>
      </c>
      <c r="J17355">
        <v>1.72</v>
      </c>
      <c r="K17355">
        <v>0.69</v>
      </c>
      <c r="M17355">
        <v>911</v>
      </c>
    </row>
    <row r="17356" spans="1:13" customFormat="1" hidden="1">
      <c r="A17356" t="s">
        <v>906</v>
      </c>
      <c r="B17356" t="s">
        <v>907</v>
      </c>
      <c r="C17356" s="1">
        <v>44273</v>
      </c>
      <c r="D17356">
        <v>6787283</v>
      </c>
      <c r="E17356">
        <v>4838752</v>
      </c>
      <c r="F17356">
        <v>1948531</v>
      </c>
      <c r="G17356">
        <v>205895</v>
      </c>
      <c r="H17356">
        <v>256516</v>
      </c>
      <c r="I17356">
        <v>2.48</v>
      </c>
      <c r="J17356">
        <v>1.77</v>
      </c>
      <c r="K17356">
        <v>0.71</v>
      </c>
      <c r="M17356">
        <v>938</v>
      </c>
    </row>
    <row r="17357" spans="1:13" customFormat="1" hidden="1">
      <c r="A17357" t="s">
        <v>906</v>
      </c>
      <c r="B17357" t="s">
        <v>907</v>
      </c>
      <c r="C17357" s="1">
        <v>44274</v>
      </c>
      <c r="D17357">
        <v>7346148</v>
      </c>
      <c r="E17357">
        <v>5124948</v>
      </c>
      <c r="F17357">
        <v>2221200</v>
      </c>
      <c r="G17357">
        <v>558865</v>
      </c>
      <c r="H17357">
        <v>319659</v>
      </c>
      <c r="I17357">
        <v>2.69</v>
      </c>
      <c r="J17357">
        <v>1.87</v>
      </c>
      <c r="K17357">
        <v>0.81</v>
      </c>
      <c r="M17357">
        <v>1169</v>
      </c>
    </row>
    <row r="17358" spans="1:13" customFormat="1" hidden="1">
      <c r="A17358" t="s">
        <v>906</v>
      </c>
      <c r="B17358" t="s">
        <v>907</v>
      </c>
      <c r="C17358" s="1">
        <v>44275</v>
      </c>
      <c r="D17358">
        <v>7835357</v>
      </c>
      <c r="E17358">
        <v>5533379</v>
      </c>
      <c r="F17358">
        <v>2301978</v>
      </c>
      <c r="G17358">
        <v>489209</v>
      </c>
      <c r="H17358">
        <v>342132</v>
      </c>
      <c r="I17358">
        <v>2.86</v>
      </c>
      <c r="J17358">
        <v>2.02</v>
      </c>
      <c r="K17358">
        <v>0.84</v>
      </c>
      <c r="M17358">
        <v>1251</v>
      </c>
    </row>
    <row r="17359" spans="1:13" customFormat="1" hidden="1">
      <c r="A17359" t="s">
        <v>906</v>
      </c>
      <c r="B17359" t="s">
        <v>907</v>
      </c>
      <c r="C17359" s="1">
        <v>44276</v>
      </c>
      <c r="D17359">
        <v>7879881</v>
      </c>
      <c r="E17359">
        <v>5567280</v>
      </c>
      <c r="F17359">
        <v>2312601</v>
      </c>
      <c r="G17359">
        <v>44524</v>
      </c>
      <c r="H17359">
        <v>342791</v>
      </c>
      <c r="I17359">
        <v>2.88</v>
      </c>
      <c r="J17359">
        <v>2.04</v>
      </c>
      <c r="K17359">
        <v>0.85</v>
      </c>
      <c r="M17359">
        <v>1253</v>
      </c>
    </row>
    <row r="17360" spans="1:13" customFormat="1" hidden="1">
      <c r="A17360" t="s">
        <v>906</v>
      </c>
      <c r="B17360" t="s">
        <v>907</v>
      </c>
      <c r="C17360" s="1">
        <v>44277</v>
      </c>
      <c r="D17360">
        <v>8226632</v>
      </c>
      <c r="E17360">
        <v>5732210</v>
      </c>
      <c r="F17360">
        <v>2494422</v>
      </c>
      <c r="G17360">
        <v>346751</v>
      </c>
      <c r="H17360">
        <v>355283</v>
      </c>
      <c r="I17360">
        <v>3.01</v>
      </c>
      <c r="J17360">
        <v>2.1</v>
      </c>
      <c r="K17360">
        <v>0.91</v>
      </c>
      <c r="M17360">
        <v>1299</v>
      </c>
    </row>
    <row r="17361" spans="1:13" customFormat="1" hidden="1">
      <c r="A17361" t="s">
        <v>906</v>
      </c>
      <c r="B17361" t="s">
        <v>907</v>
      </c>
      <c r="C17361" s="1">
        <v>44278</v>
      </c>
      <c r="D17361">
        <v>9330853</v>
      </c>
      <c r="E17361">
        <v>6389837</v>
      </c>
      <c r="F17361">
        <v>2941016</v>
      </c>
      <c r="G17361">
        <v>1104221</v>
      </c>
      <c r="H17361">
        <v>449308</v>
      </c>
      <c r="I17361">
        <v>3.41</v>
      </c>
      <c r="J17361">
        <v>2.34</v>
      </c>
      <c r="K17361">
        <v>1.08</v>
      </c>
      <c r="M17361">
        <v>1643</v>
      </c>
    </row>
    <row r="17362" spans="1:13" customFormat="1" hidden="1">
      <c r="A17362" t="s">
        <v>906</v>
      </c>
      <c r="B17362" t="s">
        <v>907</v>
      </c>
      <c r="C17362" s="1">
        <v>44279</v>
      </c>
      <c r="H17362">
        <v>422409</v>
      </c>
      <c r="M17362">
        <v>1544</v>
      </c>
    </row>
    <row r="17363" spans="1:13" customFormat="1" hidden="1">
      <c r="A17363" t="s">
        <v>906</v>
      </c>
      <c r="B17363" t="s">
        <v>907</v>
      </c>
      <c r="C17363" s="1">
        <v>44280</v>
      </c>
      <c r="D17363">
        <v>9745646</v>
      </c>
      <c r="E17363">
        <v>6730456</v>
      </c>
      <c r="F17363">
        <v>3015190</v>
      </c>
      <c r="H17363">
        <v>422623</v>
      </c>
      <c r="I17363">
        <v>3.56</v>
      </c>
      <c r="J17363">
        <v>2.46</v>
      </c>
      <c r="K17363">
        <v>1.1000000000000001</v>
      </c>
      <c r="M17363">
        <v>1545</v>
      </c>
    </row>
    <row r="17364" spans="1:13" customFormat="1" hidden="1">
      <c r="A17364" t="s">
        <v>906</v>
      </c>
      <c r="B17364" t="s">
        <v>907</v>
      </c>
      <c r="C17364" s="1">
        <v>44281</v>
      </c>
      <c r="D17364">
        <v>10412824</v>
      </c>
      <c r="E17364">
        <v>7179014</v>
      </c>
      <c r="F17364">
        <v>3233810</v>
      </c>
      <c r="G17364">
        <v>667178</v>
      </c>
      <c r="H17364">
        <v>438097</v>
      </c>
      <c r="I17364">
        <v>3.81</v>
      </c>
      <c r="J17364">
        <v>2.62</v>
      </c>
      <c r="K17364">
        <v>1.18</v>
      </c>
      <c r="M17364">
        <v>1602</v>
      </c>
    </row>
    <row r="17365" spans="1:13" customFormat="1" hidden="1">
      <c r="A17365" t="s">
        <v>906</v>
      </c>
      <c r="B17365" t="s">
        <v>907</v>
      </c>
      <c r="C17365" s="1">
        <v>44282</v>
      </c>
      <c r="D17365">
        <v>10425690</v>
      </c>
      <c r="E17365">
        <v>7190663</v>
      </c>
      <c r="F17365">
        <v>3235027</v>
      </c>
      <c r="G17365">
        <v>12866</v>
      </c>
      <c r="H17365">
        <v>370048</v>
      </c>
      <c r="I17365">
        <v>3.81</v>
      </c>
      <c r="J17365">
        <v>2.63</v>
      </c>
      <c r="K17365">
        <v>1.18</v>
      </c>
      <c r="M17365">
        <v>1353</v>
      </c>
    </row>
    <row r="17366" spans="1:13" customFormat="1" hidden="1">
      <c r="A17366" t="s">
        <v>906</v>
      </c>
      <c r="B17366" t="s">
        <v>907</v>
      </c>
      <c r="C17366" s="1">
        <v>44283</v>
      </c>
      <c r="D17366">
        <v>10766490</v>
      </c>
      <c r="E17366">
        <v>7435851</v>
      </c>
      <c r="F17366">
        <v>3330639</v>
      </c>
      <c r="G17366">
        <v>340800</v>
      </c>
      <c r="H17366">
        <v>412373</v>
      </c>
      <c r="I17366">
        <v>3.94</v>
      </c>
      <c r="J17366">
        <v>2.72</v>
      </c>
      <c r="K17366">
        <v>1.22</v>
      </c>
      <c r="M17366">
        <v>1508</v>
      </c>
    </row>
    <row r="17367" spans="1:13" customFormat="1" hidden="1">
      <c r="A17367" t="s">
        <v>906</v>
      </c>
      <c r="B17367" t="s">
        <v>907</v>
      </c>
      <c r="C17367" s="1">
        <v>44284</v>
      </c>
      <c r="H17367">
        <v>406093</v>
      </c>
      <c r="M17367">
        <v>1485</v>
      </c>
    </row>
    <row r="17368" spans="1:13" customFormat="1" hidden="1">
      <c r="A17368" t="s">
        <v>906</v>
      </c>
      <c r="B17368" t="s">
        <v>907</v>
      </c>
      <c r="C17368" s="1">
        <v>44285</v>
      </c>
      <c r="H17368">
        <v>291603</v>
      </c>
      <c r="M17368">
        <v>1066</v>
      </c>
    </row>
    <row r="17369" spans="1:13" customFormat="1" hidden="1">
      <c r="A17369" t="s">
        <v>906</v>
      </c>
      <c r="B17369" t="s">
        <v>907</v>
      </c>
      <c r="C17369" s="1">
        <v>44286</v>
      </c>
      <c r="D17369">
        <v>11674871</v>
      </c>
      <c r="E17369">
        <v>8010163</v>
      </c>
      <c r="F17369">
        <v>3664708</v>
      </c>
      <c r="H17369">
        <v>305232</v>
      </c>
      <c r="I17369">
        <v>4.2699999999999996</v>
      </c>
      <c r="J17369">
        <v>2.93</v>
      </c>
      <c r="K17369">
        <v>1.34</v>
      </c>
      <c r="M17369">
        <v>1116</v>
      </c>
    </row>
    <row r="17370" spans="1:13" customFormat="1" hidden="1">
      <c r="A17370" t="s">
        <v>906</v>
      </c>
      <c r="B17370" t="s">
        <v>907</v>
      </c>
      <c r="C17370" s="1">
        <v>44287</v>
      </c>
      <c r="D17370">
        <v>12226028</v>
      </c>
      <c r="E17370">
        <v>8371577</v>
      </c>
      <c r="F17370">
        <v>3854451</v>
      </c>
      <c r="G17370">
        <v>551157</v>
      </c>
      <c r="H17370">
        <v>354340</v>
      </c>
      <c r="I17370">
        <v>4.47</v>
      </c>
      <c r="J17370">
        <v>3.06</v>
      </c>
      <c r="K17370">
        <v>1.41</v>
      </c>
      <c r="M17370">
        <v>1295</v>
      </c>
    </row>
    <row r="17371" spans="1:13" customFormat="1" hidden="1">
      <c r="A17371" t="s">
        <v>906</v>
      </c>
      <c r="B17371" t="s">
        <v>907</v>
      </c>
      <c r="C17371" s="1">
        <v>44288</v>
      </c>
      <c r="D17371">
        <v>12292491</v>
      </c>
      <c r="E17371">
        <v>8424729</v>
      </c>
      <c r="F17371">
        <v>3867762</v>
      </c>
      <c r="G17371">
        <v>66463</v>
      </c>
      <c r="H17371">
        <v>268524</v>
      </c>
      <c r="I17371">
        <v>4.49</v>
      </c>
      <c r="J17371">
        <v>3.08</v>
      </c>
      <c r="K17371">
        <v>1.41</v>
      </c>
      <c r="M17371">
        <v>982</v>
      </c>
    </row>
    <row r="17372" spans="1:13" customFormat="1" hidden="1">
      <c r="A17372" t="s">
        <v>906</v>
      </c>
      <c r="B17372" t="s">
        <v>907</v>
      </c>
      <c r="C17372" s="1">
        <v>44289</v>
      </c>
      <c r="H17372">
        <v>292160</v>
      </c>
      <c r="M17372">
        <v>1068</v>
      </c>
    </row>
    <row r="17373" spans="1:13" customFormat="1" hidden="1">
      <c r="A17373" t="s">
        <v>906</v>
      </c>
      <c r="B17373" t="s">
        <v>907</v>
      </c>
      <c r="C17373" s="1">
        <v>44290</v>
      </c>
      <c r="D17373">
        <v>12649124</v>
      </c>
      <c r="E17373">
        <v>8634321</v>
      </c>
      <c r="F17373">
        <v>4014803</v>
      </c>
      <c r="H17373">
        <v>268948</v>
      </c>
      <c r="I17373">
        <v>4.62</v>
      </c>
      <c r="J17373">
        <v>3.16</v>
      </c>
      <c r="K17373">
        <v>1.47</v>
      </c>
      <c r="M17373">
        <v>983</v>
      </c>
    </row>
    <row r="17374" spans="1:13" customFormat="1" hidden="1">
      <c r="A17374" t="s">
        <v>906</v>
      </c>
      <c r="B17374" t="s">
        <v>907</v>
      </c>
      <c r="C17374" s="1">
        <v>44291</v>
      </c>
      <c r="H17374">
        <v>283083</v>
      </c>
      <c r="M17374">
        <v>1035</v>
      </c>
    </row>
    <row r="17375" spans="1:13" customFormat="1" hidden="1">
      <c r="A17375" t="s">
        <v>906</v>
      </c>
      <c r="B17375" t="s">
        <v>907</v>
      </c>
      <c r="C17375" s="1">
        <v>44292</v>
      </c>
      <c r="D17375">
        <v>13452610</v>
      </c>
      <c r="E17375">
        <v>9021106</v>
      </c>
      <c r="F17375">
        <v>4431504</v>
      </c>
      <c r="H17375">
        <v>297219</v>
      </c>
      <c r="I17375">
        <v>4.92</v>
      </c>
      <c r="J17375">
        <v>3.3</v>
      </c>
      <c r="K17375">
        <v>1.62</v>
      </c>
      <c r="M17375">
        <v>1087</v>
      </c>
    </row>
    <row r="17376" spans="1:13" customFormat="1" hidden="1">
      <c r="A17376" t="s">
        <v>906</v>
      </c>
      <c r="B17376" t="s">
        <v>907</v>
      </c>
      <c r="C17376" s="1">
        <v>44293</v>
      </c>
      <c r="H17376">
        <v>298168</v>
      </c>
      <c r="M17376">
        <v>1090</v>
      </c>
    </row>
    <row r="17377" spans="1:13" customFormat="1" hidden="1">
      <c r="A17377" t="s">
        <v>906</v>
      </c>
      <c r="B17377" t="s">
        <v>907</v>
      </c>
      <c r="C17377" s="1">
        <v>44294</v>
      </c>
      <c r="D17377">
        <v>14071485</v>
      </c>
      <c r="E17377">
        <v>9374089</v>
      </c>
      <c r="F17377">
        <v>4697396</v>
      </c>
      <c r="H17377">
        <v>263637</v>
      </c>
      <c r="I17377">
        <v>5.14</v>
      </c>
      <c r="J17377">
        <v>3.43</v>
      </c>
      <c r="K17377">
        <v>1.72</v>
      </c>
      <c r="M17377">
        <v>964</v>
      </c>
    </row>
    <row r="17378" spans="1:13" customFormat="1" hidden="1">
      <c r="A17378" t="s">
        <v>906</v>
      </c>
      <c r="B17378" t="s">
        <v>907</v>
      </c>
      <c r="C17378" s="1">
        <v>44295</v>
      </c>
      <c r="H17378">
        <v>326318</v>
      </c>
      <c r="M17378">
        <v>1193</v>
      </c>
    </row>
    <row r="17379" spans="1:13" customFormat="1" hidden="1">
      <c r="A17379" t="s">
        <v>906</v>
      </c>
      <c r="B17379" t="s">
        <v>907</v>
      </c>
      <c r="C17379" s="1">
        <v>44296</v>
      </c>
      <c r="D17379">
        <v>15081949</v>
      </c>
      <c r="E17379">
        <v>10002901</v>
      </c>
      <c r="F17379">
        <v>5079048</v>
      </c>
      <c r="H17379">
        <v>373020</v>
      </c>
      <c r="I17379">
        <v>5.51</v>
      </c>
      <c r="J17379">
        <v>3.66</v>
      </c>
      <c r="K17379">
        <v>1.86</v>
      </c>
      <c r="M17379">
        <v>1364</v>
      </c>
    </row>
    <row r="17380" spans="1:13" customFormat="1" hidden="1">
      <c r="A17380" t="s">
        <v>906</v>
      </c>
      <c r="B17380" t="s">
        <v>907</v>
      </c>
      <c r="C17380" s="1">
        <v>44297</v>
      </c>
      <c r="H17380">
        <v>384734</v>
      </c>
      <c r="M17380">
        <v>1407</v>
      </c>
    </row>
    <row r="17381" spans="1:13" customFormat="1" hidden="1">
      <c r="A17381" t="s">
        <v>906</v>
      </c>
      <c r="B17381" t="s">
        <v>907</v>
      </c>
      <c r="C17381" s="1">
        <v>44298</v>
      </c>
      <c r="D17381">
        <v>15602574</v>
      </c>
      <c r="E17381">
        <v>10280073</v>
      </c>
      <c r="F17381">
        <v>5322501</v>
      </c>
      <c r="H17381">
        <v>364530</v>
      </c>
      <c r="I17381">
        <v>5.7</v>
      </c>
      <c r="J17381">
        <v>3.76</v>
      </c>
      <c r="K17381">
        <v>1.95</v>
      </c>
      <c r="M17381">
        <v>1333</v>
      </c>
    </row>
    <row r="17382" spans="1:13" customFormat="1" hidden="1">
      <c r="A17382" t="s">
        <v>906</v>
      </c>
      <c r="B17382" t="s">
        <v>907</v>
      </c>
      <c r="C17382" s="1">
        <v>44299</v>
      </c>
      <c r="D17382">
        <v>15811449</v>
      </c>
      <c r="E17382">
        <v>10377734</v>
      </c>
      <c r="F17382">
        <v>5433715</v>
      </c>
      <c r="G17382">
        <v>208875</v>
      </c>
      <c r="H17382">
        <v>336977</v>
      </c>
      <c r="I17382">
        <v>5.78</v>
      </c>
      <c r="J17382">
        <v>3.79</v>
      </c>
      <c r="K17382">
        <v>1.99</v>
      </c>
      <c r="M17382">
        <v>1232</v>
      </c>
    </row>
    <row r="17383" spans="1:13" customFormat="1" hidden="1">
      <c r="A17383" t="s">
        <v>906</v>
      </c>
      <c r="B17383" t="s">
        <v>907</v>
      </c>
      <c r="C17383" s="1">
        <v>44300</v>
      </c>
      <c r="D17383">
        <v>16008243</v>
      </c>
      <c r="E17383">
        <v>10457337</v>
      </c>
      <c r="F17383">
        <v>5550906</v>
      </c>
      <c r="G17383">
        <v>196794</v>
      </c>
      <c r="H17383">
        <v>320885</v>
      </c>
      <c r="I17383">
        <v>5.85</v>
      </c>
      <c r="J17383">
        <v>3.82</v>
      </c>
      <c r="K17383">
        <v>2.0299999999999998</v>
      </c>
      <c r="M17383">
        <v>1173</v>
      </c>
    </row>
    <row r="17384" spans="1:13" customFormat="1" hidden="1">
      <c r="A17384" t="s">
        <v>906</v>
      </c>
      <c r="B17384" t="s">
        <v>907</v>
      </c>
      <c r="C17384" s="1">
        <v>44301</v>
      </c>
      <c r="D17384">
        <v>16498726</v>
      </c>
      <c r="E17384">
        <v>10781266</v>
      </c>
      <c r="F17384">
        <v>5717460</v>
      </c>
      <c r="G17384">
        <v>490483</v>
      </c>
      <c r="H17384">
        <v>346749</v>
      </c>
      <c r="I17384">
        <v>6.03</v>
      </c>
      <c r="J17384">
        <v>3.94</v>
      </c>
      <c r="K17384">
        <v>2.09</v>
      </c>
      <c r="M17384">
        <v>1268</v>
      </c>
    </row>
    <row r="17385" spans="1:13" customFormat="1" hidden="1">
      <c r="A17385" t="s">
        <v>906</v>
      </c>
      <c r="B17385" t="s">
        <v>907</v>
      </c>
      <c r="C17385" s="1">
        <v>44302</v>
      </c>
      <c r="H17385">
        <v>288403</v>
      </c>
      <c r="M17385">
        <v>1054</v>
      </c>
    </row>
    <row r="17386" spans="1:13" customFormat="1" hidden="1">
      <c r="A17386" t="s">
        <v>906</v>
      </c>
      <c r="B17386" t="s">
        <v>907</v>
      </c>
      <c r="C17386" s="1">
        <v>44303</v>
      </c>
      <c r="D17386">
        <v>16692353</v>
      </c>
      <c r="E17386">
        <v>10801563</v>
      </c>
      <c r="F17386">
        <v>5890790</v>
      </c>
      <c r="H17386">
        <v>230058</v>
      </c>
      <c r="I17386">
        <v>6.1</v>
      </c>
      <c r="J17386">
        <v>3.95</v>
      </c>
      <c r="K17386">
        <v>2.15</v>
      </c>
      <c r="M17386">
        <v>841</v>
      </c>
    </row>
    <row r="17387" spans="1:13" customFormat="1" hidden="1">
      <c r="A17387" t="s">
        <v>906</v>
      </c>
      <c r="B17387" t="s">
        <v>907</v>
      </c>
      <c r="C17387" s="1">
        <v>44304</v>
      </c>
      <c r="H17387">
        <v>216628</v>
      </c>
      <c r="M17387">
        <v>792</v>
      </c>
    </row>
    <row r="17388" spans="1:13" customFormat="1" hidden="1">
      <c r="A17388" t="s">
        <v>906</v>
      </c>
      <c r="B17388" t="s">
        <v>907</v>
      </c>
      <c r="C17388" s="1">
        <v>44305</v>
      </c>
      <c r="D17388">
        <v>17024955</v>
      </c>
      <c r="E17388">
        <v>10972343</v>
      </c>
      <c r="F17388">
        <v>6052612</v>
      </c>
      <c r="H17388">
        <v>203197</v>
      </c>
      <c r="I17388">
        <v>6.22</v>
      </c>
      <c r="J17388">
        <v>4.01</v>
      </c>
      <c r="K17388">
        <v>2.21</v>
      </c>
      <c r="M17388">
        <v>743</v>
      </c>
    </row>
    <row r="17389" spans="1:13" customFormat="1" hidden="1">
      <c r="A17389" t="s">
        <v>906</v>
      </c>
      <c r="B17389" t="s">
        <v>907</v>
      </c>
      <c r="C17389" s="1">
        <v>44306</v>
      </c>
      <c r="D17389">
        <v>17275001</v>
      </c>
      <c r="E17389">
        <v>11116253</v>
      </c>
      <c r="F17389">
        <v>6158748</v>
      </c>
      <c r="G17389">
        <v>250046</v>
      </c>
      <c r="H17389">
        <v>209079</v>
      </c>
      <c r="I17389">
        <v>6.32</v>
      </c>
      <c r="J17389">
        <v>4.0599999999999996</v>
      </c>
      <c r="K17389">
        <v>2.25</v>
      </c>
      <c r="M17389">
        <v>764</v>
      </c>
    </row>
    <row r="17390" spans="1:13" customFormat="1" hidden="1">
      <c r="A17390" t="s">
        <v>906</v>
      </c>
      <c r="B17390" t="s">
        <v>907</v>
      </c>
      <c r="C17390" s="1">
        <v>44307</v>
      </c>
      <c r="D17390">
        <v>17644225</v>
      </c>
      <c r="E17390">
        <v>11302294</v>
      </c>
      <c r="F17390">
        <v>6341931</v>
      </c>
      <c r="G17390">
        <v>369224</v>
      </c>
      <c r="H17390">
        <v>233712</v>
      </c>
      <c r="I17390">
        <v>6.45</v>
      </c>
      <c r="J17390">
        <v>4.13</v>
      </c>
      <c r="K17390">
        <v>2.3199999999999998</v>
      </c>
      <c r="M17390">
        <v>854</v>
      </c>
    </row>
    <row r="17391" spans="1:13" customFormat="1" hidden="1">
      <c r="A17391" t="s">
        <v>906</v>
      </c>
      <c r="B17391" t="s">
        <v>907</v>
      </c>
      <c r="C17391" s="1">
        <v>44308</v>
      </c>
      <c r="D17391">
        <v>17920908</v>
      </c>
      <c r="E17391">
        <v>11432711</v>
      </c>
      <c r="F17391">
        <v>6488197</v>
      </c>
      <c r="G17391">
        <v>276683</v>
      </c>
      <c r="H17391">
        <v>203169</v>
      </c>
      <c r="I17391">
        <v>6.55</v>
      </c>
      <c r="J17391">
        <v>4.18</v>
      </c>
      <c r="K17391">
        <v>2.37</v>
      </c>
      <c r="M17391">
        <v>743</v>
      </c>
    </row>
    <row r="17392" spans="1:13" customFormat="1" hidden="1">
      <c r="A17392" t="s">
        <v>906</v>
      </c>
      <c r="B17392" t="s">
        <v>907</v>
      </c>
      <c r="C17392" s="1">
        <v>44309</v>
      </c>
      <c r="D17392">
        <v>18322578</v>
      </c>
      <c r="E17392">
        <v>11623251</v>
      </c>
      <c r="F17392">
        <v>6699327</v>
      </c>
      <c r="G17392">
        <v>401670</v>
      </c>
      <c r="H17392">
        <v>246720</v>
      </c>
      <c r="I17392">
        <v>6.7</v>
      </c>
      <c r="J17392">
        <v>4.25</v>
      </c>
      <c r="K17392">
        <v>2.4500000000000002</v>
      </c>
      <c r="M17392">
        <v>902</v>
      </c>
    </row>
    <row r="17393" spans="1:13" customFormat="1" hidden="1">
      <c r="A17393" t="s">
        <v>906</v>
      </c>
      <c r="B17393" t="s">
        <v>907</v>
      </c>
      <c r="C17393" s="1">
        <v>44310</v>
      </c>
      <c r="H17393">
        <v>250632</v>
      </c>
      <c r="M17393">
        <v>916</v>
      </c>
    </row>
    <row r="17394" spans="1:13" customFormat="1" hidden="1">
      <c r="A17394" t="s">
        <v>906</v>
      </c>
      <c r="B17394" t="s">
        <v>907</v>
      </c>
      <c r="C17394" s="1">
        <v>44311</v>
      </c>
      <c r="D17394">
        <v>18570974</v>
      </c>
      <c r="E17394">
        <v>11741559</v>
      </c>
      <c r="F17394">
        <v>6829415</v>
      </c>
      <c r="H17394">
        <v>244617</v>
      </c>
      <c r="I17394">
        <v>6.79</v>
      </c>
      <c r="J17394">
        <v>4.29</v>
      </c>
      <c r="K17394">
        <v>2.5</v>
      </c>
      <c r="M17394">
        <v>894</v>
      </c>
    </row>
    <row r="17395" spans="1:13" customFormat="1" hidden="1">
      <c r="A17395" t="s">
        <v>906</v>
      </c>
      <c r="B17395" t="s">
        <v>907</v>
      </c>
      <c r="C17395" s="1">
        <v>44312</v>
      </c>
      <c r="D17395">
        <v>18842883</v>
      </c>
      <c r="E17395">
        <v>11844579</v>
      </c>
      <c r="F17395">
        <v>6998304</v>
      </c>
      <c r="G17395">
        <v>271909</v>
      </c>
      <c r="H17395">
        <v>259704</v>
      </c>
      <c r="I17395">
        <v>6.89</v>
      </c>
      <c r="J17395">
        <v>4.33</v>
      </c>
      <c r="K17395">
        <v>2.56</v>
      </c>
      <c r="M17395">
        <v>949</v>
      </c>
    </row>
    <row r="17396" spans="1:13" customFormat="1" hidden="1">
      <c r="A17396" t="s">
        <v>906</v>
      </c>
      <c r="B17396" t="s">
        <v>907</v>
      </c>
      <c r="C17396" s="1">
        <v>44313</v>
      </c>
      <c r="D17396">
        <v>19230446</v>
      </c>
      <c r="E17396">
        <v>12015912</v>
      </c>
      <c r="F17396">
        <v>7214534</v>
      </c>
      <c r="G17396">
        <v>387563</v>
      </c>
      <c r="H17396">
        <v>279349</v>
      </c>
      <c r="I17396">
        <v>7.03</v>
      </c>
      <c r="J17396">
        <v>4.3899999999999997</v>
      </c>
      <c r="K17396">
        <v>2.64</v>
      </c>
      <c r="M17396">
        <v>1021</v>
      </c>
    </row>
    <row r="17397" spans="1:13" customFormat="1" hidden="1">
      <c r="A17397" t="s">
        <v>906</v>
      </c>
      <c r="B17397" t="s">
        <v>907</v>
      </c>
      <c r="C17397" s="1">
        <v>44314</v>
      </c>
      <c r="D17397">
        <v>19561472</v>
      </c>
      <c r="E17397">
        <v>12150377</v>
      </c>
      <c r="F17397">
        <v>7411095</v>
      </c>
      <c r="G17397">
        <v>331026</v>
      </c>
      <c r="H17397">
        <v>273892</v>
      </c>
      <c r="I17397">
        <v>7.15</v>
      </c>
      <c r="J17397">
        <v>4.4400000000000004</v>
      </c>
      <c r="K17397">
        <v>2.71</v>
      </c>
      <c r="M17397">
        <v>1001</v>
      </c>
    </row>
    <row r="17398" spans="1:13" customFormat="1" hidden="1">
      <c r="A17398" t="s">
        <v>906</v>
      </c>
      <c r="B17398" t="s">
        <v>907</v>
      </c>
      <c r="C17398" s="1">
        <v>44315</v>
      </c>
      <c r="D17398">
        <v>19890198</v>
      </c>
      <c r="E17398">
        <v>12306755</v>
      </c>
      <c r="F17398">
        <v>7583443</v>
      </c>
      <c r="G17398">
        <v>328726</v>
      </c>
      <c r="H17398">
        <v>281327</v>
      </c>
      <c r="I17398">
        <v>7.27</v>
      </c>
      <c r="J17398">
        <v>4.5</v>
      </c>
      <c r="K17398">
        <v>2.77</v>
      </c>
      <c r="M17398">
        <v>1029</v>
      </c>
    </row>
    <row r="17399" spans="1:13" customFormat="1" hidden="1">
      <c r="A17399" t="s">
        <v>906</v>
      </c>
      <c r="B17399" t="s">
        <v>907</v>
      </c>
      <c r="C17399" s="1">
        <v>44316</v>
      </c>
      <c r="D17399">
        <v>20068537</v>
      </c>
      <c r="E17399">
        <v>12422253</v>
      </c>
      <c r="F17399">
        <v>7646284</v>
      </c>
      <c r="G17399">
        <v>178339</v>
      </c>
      <c r="H17399">
        <v>249423</v>
      </c>
      <c r="I17399">
        <v>7.34</v>
      </c>
      <c r="J17399">
        <v>4.54</v>
      </c>
      <c r="K17399">
        <v>2.8</v>
      </c>
      <c r="M17399">
        <v>912</v>
      </c>
    </row>
    <row r="17400" spans="1:13" customFormat="1" hidden="1">
      <c r="A17400" t="s">
        <v>906</v>
      </c>
      <c r="B17400" t="s">
        <v>907</v>
      </c>
      <c r="C17400" s="1">
        <v>44317</v>
      </c>
      <c r="H17400">
        <v>239107</v>
      </c>
      <c r="M17400">
        <v>874</v>
      </c>
    </row>
    <row r="17401" spans="1:13" customFormat="1" hidden="1">
      <c r="A17401" t="s">
        <v>906</v>
      </c>
      <c r="B17401" t="s">
        <v>907</v>
      </c>
      <c r="C17401" s="1">
        <v>44318</v>
      </c>
      <c r="D17401">
        <v>20172516</v>
      </c>
      <c r="E17401">
        <v>12469406</v>
      </c>
      <c r="F17401">
        <v>7703110</v>
      </c>
      <c r="H17401">
        <v>228792</v>
      </c>
      <c r="I17401">
        <v>7.38</v>
      </c>
      <c r="J17401">
        <v>4.5599999999999996</v>
      </c>
      <c r="K17401">
        <v>2.82</v>
      </c>
      <c r="M17401">
        <v>836</v>
      </c>
    </row>
    <row r="17402" spans="1:13" customFormat="1" hidden="1">
      <c r="A17402" t="s">
        <v>906</v>
      </c>
      <c r="B17402" t="s">
        <v>907</v>
      </c>
      <c r="C17402" s="1">
        <v>44319</v>
      </c>
      <c r="H17402">
        <v>227754</v>
      </c>
      <c r="M17402">
        <v>833</v>
      </c>
    </row>
    <row r="17403" spans="1:13" customFormat="1" hidden="1">
      <c r="A17403" t="s">
        <v>906</v>
      </c>
      <c r="B17403" t="s">
        <v>907</v>
      </c>
      <c r="C17403" s="1">
        <v>44320</v>
      </c>
      <c r="D17403">
        <v>20701804</v>
      </c>
      <c r="E17403">
        <v>12699568</v>
      </c>
      <c r="F17403">
        <v>8002236</v>
      </c>
      <c r="H17403">
        <v>210194</v>
      </c>
      <c r="I17403">
        <v>7.57</v>
      </c>
      <c r="J17403">
        <v>4.6399999999999997</v>
      </c>
      <c r="K17403">
        <v>2.93</v>
      </c>
      <c r="M17403">
        <v>768</v>
      </c>
    </row>
    <row r="17404" spans="1:13" customFormat="1" hidden="1">
      <c r="A17404" t="s">
        <v>906</v>
      </c>
      <c r="B17404" t="s">
        <v>907</v>
      </c>
      <c r="C17404" s="1">
        <v>44321</v>
      </c>
      <c r="H17404">
        <v>210472</v>
      </c>
      <c r="M17404">
        <v>769</v>
      </c>
    </row>
    <row r="17405" spans="1:13" customFormat="1" hidden="1">
      <c r="A17405" t="s">
        <v>906</v>
      </c>
      <c r="B17405" t="s">
        <v>907</v>
      </c>
      <c r="C17405" s="1">
        <v>44322</v>
      </c>
      <c r="D17405">
        <v>21367754</v>
      </c>
      <c r="E17405">
        <v>13028699</v>
      </c>
      <c r="F17405">
        <v>8339055</v>
      </c>
      <c r="H17405">
        <v>211079</v>
      </c>
      <c r="I17405">
        <v>7.81</v>
      </c>
      <c r="J17405">
        <v>4.76</v>
      </c>
      <c r="K17405">
        <v>3.05</v>
      </c>
      <c r="M17405">
        <v>772</v>
      </c>
    </row>
    <row r="17406" spans="1:13" customFormat="1" hidden="1">
      <c r="A17406" t="s">
        <v>906</v>
      </c>
      <c r="B17406" t="s">
        <v>907</v>
      </c>
      <c r="C17406" s="1">
        <v>44323</v>
      </c>
      <c r="D17406">
        <v>21666868</v>
      </c>
      <c r="E17406">
        <v>13180814</v>
      </c>
      <c r="F17406">
        <v>8486054</v>
      </c>
      <c r="G17406">
        <v>299114</v>
      </c>
      <c r="H17406">
        <v>228333</v>
      </c>
      <c r="I17406">
        <v>7.92</v>
      </c>
      <c r="J17406">
        <v>4.82</v>
      </c>
      <c r="K17406">
        <v>3.1</v>
      </c>
      <c r="M17406">
        <v>835</v>
      </c>
    </row>
    <row r="17407" spans="1:13" customFormat="1" hidden="1">
      <c r="A17407" t="s">
        <v>906</v>
      </c>
      <c r="B17407" t="s">
        <v>907</v>
      </c>
      <c r="C17407" s="1">
        <v>44324</v>
      </c>
      <c r="H17407">
        <v>244222</v>
      </c>
      <c r="M17407">
        <v>893</v>
      </c>
    </row>
    <row r="17408" spans="1:13" customFormat="1" hidden="1">
      <c r="A17408" t="s">
        <v>906</v>
      </c>
      <c r="B17408" t="s">
        <v>907</v>
      </c>
      <c r="C17408" s="1">
        <v>44325</v>
      </c>
      <c r="D17408">
        <v>21993299</v>
      </c>
      <c r="E17408">
        <v>13349469</v>
      </c>
      <c r="F17408">
        <v>8643830</v>
      </c>
      <c r="H17408">
        <v>260112</v>
      </c>
      <c r="I17408">
        <v>8.0399999999999991</v>
      </c>
      <c r="J17408">
        <v>4.88</v>
      </c>
      <c r="K17408">
        <v>3.16</v>
      </c>
      <c r="M17408">
        <v>951</v>
      </c>
    </row>
    <row r="17409" spans="1:13" customFormat="1" hidden="1">
      <c r="A17409" t="s">
        <v>906</v>
      </c>
      <c r="B17409" t="s">
        <v>907</v>
      </c>
      <c r="C17409" s="1">
        <v>44326</v>
      </c>
      <c r="H17409">
        <v>261092</v>
      </c>
      <c r="M17409">
        <v>955</v>
      </c>
    </row>
    <row r="17410" spans="1:13" customFormat="1" hidden="1">
      <c r="A17410" t="s">
        <v>906</v>
      </c>
      <c r="B17410" t="s">
        <v>907</v>
      </c>
      <c r="C17410" s="1">
        <v>44327</v>
      </c>
      <c r="D17410">
        <v>22536306</v>
      </c>
      <c r="E17410">
        <v>13647777</v>
      </c>
      <c r="F17410">
        <v>8888529</v>
      </c>
      <c r="H17410">
        <v>262072</v>
      </c>
      <c r="I17410">
        <v>8.24</v>
      </c>
      <c r="J17410">
        <v>4.99</v>
      </c>
      <c r="K17410">
        <v>3.25</v>
      </c>
      <c r="M17410">
        <v>958</v>
      </c>
    </row>
    <row r="17411" spans="1:13" customFormat="1" hidden="1">
      <c r="A17411" t="s">
        <v>906</v>
      </c>
      <c r="B17411" t="s">
        <v>907</v>
      </c>
      <c r="C17411" s="1">
        <v>44328</v>
      </c>
      <c r="H17411">
        <v>220282</v>
      </c>
      <c r="M17411">
        <v>805</v>
      </c>
    </row>
    <row r="17412" spans="1:13" customFormat="1" hidden="1">
      <c r="A17412" t="s">
        <v>906</v>
      </c>
      <c r="B17412" t="s">
        <v>907</v>
      </c>
      <c r="C17412" s="1">
        <v>44329</v>
      </c>
      <c r="D17412">
        <v>22617205</v>
      </c>
      <c r="E17412">
        <v>13697256</v>
      </c>
      <c r="F17412">
        <v>8919949</v>
      </c>
      <c r="H17412">
        <v>178493</v>
      </c>
      <c r="I17412">
        <v>8.27</v>
      </c>
      <c r="J17412">
        <v>5.01</v>
      </c>
      <c r="K17412">
        <v>3.26</v>
      </c>
      <c r="M17412">
        <v>653</v>
      </c>
    </row>
    <row r="17413" spans="1:13" customFormat="1" hidden="1">
      <c r="A17413" t="s">
        <v>906</v>
      </c>
      <c r="B17413" t="s">
        <v>907</v>
      </c>
      <c r="C17413" s="1">
        <v>44330</v>
      </c>
      <c r="D17413">
        <v>22622367</v>
      </c>
      <c r="E17413">
        <v>13700389</v>
      </c>
      <c r="F17413">
        <v>8921978</v>
      </c>
      <c r="G17413">
        <v>5162</v>
      </c>
      <c r="H17413">
        <v>136500</v>
      </c>
      <c r="I17413">
        <v>8.27</v>
      </c>
      <c r="J17413">
        <v>5.01</v>
      </c>
      <c r="K17413">
        <v>3.26</v>
      </c>
      <c r="M17413">
        <v>499</v>
      </c>
    </row>
    <row r="17414" spans="1:13" customFormat="1" hidden="1">
      <c r="A17414" t="s">
        <v>906</v>
      </c>
      <c r="B17414" t="s">
        <v>907</v>
      </c>
      <c r="C17414" s="1">
        <v>44331</v>
      </c>
      <c r="H17414">
        <v>120236</v>
      </c>
      <c r="M17414">
        <v>440</v>
      </c>
    </row>
    <row r="17415" spans="1:13" customFormat="1" hidden="1">
      <c r="A17415" t="s">
        <v>906</v>
      </c>
      <c r="B17415" t="s">
        <v>907</v>
      </c>
      <c r="C17415" s="1">
        <v>44332</v>
      </c>
      <c r="D17415">
        <v>22721097</v>
      </c>
      <c r="E17415">
        <v>13745160</v>
      </c>
      <c r="F17415">
        <v>8975937</v>
      </c>
      <c r="H17415">
        <v>103971</v>
      </c>
      <c r="I17415">
        <v>8.31</v>
      </c>
      <c r="J17415">
        <v>5.03</v>
      </c>
      <c r="K17415">
        <v>3.28</v>
      </c>
      <c r="M17415">
        <v>380</v>
      </c>
    </row>
    <row r="17416" spans="1:13" customFormat="1" hidden="1">
      <c r="A17416" t="s">
        <v>906</v>
      </c>
      <c r="B17416" t="s">
        <v>907</v>
      </c>
      <c r="C17416" s="1">
        <v>44333</v>
      </c>
      <c r="D17416">
        <v>22922067</v>
      </c>
      <c r="E17416">
        <v>13828102</v>
      </c>
      <c r="F17416">
        <v>9093965</v>
      </c>
      <c r="G17416">
        <v>200970</v>
      </c>
      <c r="H17416">
        <v>93895</v>
      </c>
      <c r="I17416">
        <v>8.3800000000000008</v>
      </c>
      <c r="J17416">
        <v>5.0599999999999996</v>
      </c>
      <c r="K17416">
        <v>3.32</v>
      </c>
      <c r="M17416">
        <v>343</v>
      </c>
    </row>
    <row r="17417" spans="1:13" customFormat="1" hidden="1">
      <c r="A17417" t="s">
        <v>906</v>
      </c>
      <c r="B17417" t="s">
        <v>907</v>
      </c>
      <c r="C17417" s="1">
        <v>44334</v>
      </c>
      <c r="D17417">
        <v>23262139</v>
      </c>
      <c r="E17417">
        <v>13985952</v>
      </c>
      <c r="F17417">
        <v>9276187</v>
      </c>
      <c r="G17417">
        <v>340072</v>
      </c>
      <c r="H17417">
        <v>103690</v>
      </c>
      <c r="I17417">
        <v>8.5</v>
      </c>
      <c r="J17417">
        <v>5.1100000000000003</v>
      </c>
      <c r="K17417">
        <v>3.39</v>
      </c>
      <c r="M17417">
        <v>379</v>
      </c>
    </row>
    <row r="17418" spans="1:13" customFormat="1" hidden="1">
      <c r="A17418" t="s">
        <v>906</v>
      </c>
      <c r="B17418" t="s">
        <v>907</v>
      </c>
      <c r="C17418" s="1">
        <v>44335</v>
      </c>
      <c r="H17418">
        <v>153004</v>
      </c>
      <c r="M17418">
        <v>559</v>
      </c>
    </row>
    <row r="17419" spans="1:13" customFormat="1" hidden="1">
      <c r="A17419" t="s">
        <v>906</v>
      </c>
      <c r="B17419" t="s">
        <v>907</v>
      </c>
      <c r="C17419" s="1">
        <v>44336</v>
      </c>
      <c r="D17419">
        <v>24033424</v>
      </c>
      <c r="E17419">
        <v>14452878</v>
      </c>
      <c r="F17419">
        <v>9580546</v>
      </c>
      <c r="H17419">
        <v>202317</v>
      </c>
      <c r="I17419">
        <v>8.7899999999999991</v>
      </c>
      <c r="J17419">
        <v>5.28</v>
      </c>
      <c r="K17419">
        <v>3.5</v>
      </c>
      <c r="M17419">
        <v>740</v>
      </c>
    </row>
    <row r="17420" spans="1:13" customFormat="1" hidden="1">
      <c r="A17420" t="s">
        <v>906</v>
      </c>
      <c r="B17420" t="s">
        <v>907</v>
      </c>
      <c r="C17420" s="1">
        <v>44337</v>
      </c>
      <c r="D17420">
        <v>24431758</v>
      </c>
      <c r="E17420">
        <v>14685236</v>
      </c>
      <c r="F17420">
        <v>9746522</v>
      </c>
      <c r="G17420">
        <v>398334</v>
      </c>
      <c r="H17420">
        <v>258484</v>
      </c>
      <c r="I17420">
        <v>8.93</v>
      </c>
      <c r="J17420">
        <v>5.37</v>
      </c>
      <c r="K17420">
        <v>3.56</v>
      </c>
      <c r="M17420">
        <v>945</v>
      </c>
    </row>
    <row r="17421" spans="1:13" customFormat="1" hidden="1">
      <c r="A17421" t="s">
        <v>906</v>
      </c>
      <c r="B17421" t="s">
        <v>907</v>
      </c>
      <c r="C17421" s="1">
        <v>44338</v>
      </c>
      <c r="H17421">
        <v>277075</v>
      </c>
      <c r="M17421">
        <v>1013</v>
      </c>
    </row>
    <row r="17422" spans="1:13" customFormat="1" hidden="1">
      <c r="A17422" t="s">
        <v>906</v>
      </c>
      <c r="B17422" t="s">
        <v>907</v>
      </c>
      <c r="C17422" s="1">
        <v>44339</v>
      </c>
      <c r="D17422">
        <v>24790758</v>
      </c>
      <c r="E17422">
        <v>14909734</v>
      </c>
      <c r="F17422">
        <v>9881024</v>
      </c>
      <c r="H17422">
        <v>295666</v>
      </c>
      <c r="I17422">
        <v>9.06</v>
      </c>
      <c r="J17422">
        <v>5.45</v>
      </c>
      <c r="K17422">
        <v>3.61</v>
      </c>
      <c r="M17422">
        <v>1081</v>
      </c>
    </row>
    <row r="17423" spans="1:13" customFormat="1" hidden="1">
      <c r="A17423" t="s">
        <v>906</v>
      </c>
      <c r="B17423" t="s">
        <v>907</v>
      </c>
      <c r="C17423" s="1">
        <v>44340</v>
      </c>
      <c r="D17423">
        <v>24826221</v>
      </c>
      <c r="E17423">
        <v>14919592</v>
      </c>
      <c r="F17423">
        <v>9906629</v>
      </c>
      <c r="G17423">
        <v>35463</v>
      </c>
      <c r="H17423">
        <v>272022</v>
      </c>
      <c r="I17423">
        <v>9.08</v>
      </c>
      <c r="J17423">
        <v>5.45</v>
      </c>
      <c r="K17423">
        <v>3.62</v>
      </c>
      <c r="M17423">
        <v>995</v>
      </c>
    </row>
    <row r="17424" spans="1:13" customFormat="1" hidden="1">
      <c r="A17424" t="s">
        <v>906</v>
      </c>
      <c r="B17424" t="s">
        <v>907</v>
      </c>
      <c r="C17424" s="1">
        <v>44341</v>
      </c>
      <c r="D17424">
        <v>25782177</v>
      </c>
      <c r="E17424">
        <v>15546158</v>
      </c>
      <c r="F17424">
        <v>10236019</v>
      </c>
      <c r="G17424">
        <v>955956</v>
      </c>
      <c r="H17424">
        <v>360005</v>
      </c>
      <c r="I17424">
        <v>9.43</v>
      </c>
      <c r="J17424">
        <v>5.68</v>
      </c>
      <c r="K17424">
        <v>3.74</v>
      </c>
      <c r="M17424">
        <v>1316</v>
      </c>
    </row>
    <row r="17425" spans="1:13" customFormat="1" hidden="1">
      <c r="A17425" t="s">
        <v>906</v>
      </c>
      <c r="B17425" t="s">
        <v>907</v>
      </c>
      <c r="C17425" s="1">
        <v>44342</v>
      </c>
      <c r="H17425">
        <v>336543</v>
      </c>
      <c r="M17425">
        <v>1230</v>
      </c>
    </row>
    <row r="17426" spans="1:13" customFormat="1" hidden="1">
      <c r="A17426" t="s">
        <v>906</v>
      </c>
      <c r="B17426" t="s">
        <v>907</v>
      </c>
      <c r="C17426" s="1">
        <v>44343</v>
      </c>
      <c r="H17426">
        <v>313080</v>
      </c>
      <c r="M17426">
        <v>1145</v>
      </c>
    </row>
    <row r="17427" spans="1:13" customFormat="1" hidden="1">
      <c r="A17427" t="s">
        <v>906</v>
      </c>
      <c r="B17427" t="s">
        <v>907</v>
      </c>
      <c r="C17427" s="1">
        <v>44344</v>
      </c>
      <c r="H17427">
        <v>287804</v>
      </c>
      <c r="M17427">
        <v>1052</v>
      </c>
    </row>
    <row r="17428" spans="1:13" customFormat="1" hidden="1">
      <c r="A17428" t="s">
        <v>906</v>
      </c>
      <c r="B17428" t="s">
        <v>907</v>
      </c>
      <c r="C17428" s="1">
        <v>44345</v>
      </c>
      <c r="H17428">
        <v>293790</v>
      </c>
      <c r="M17428">
        <v>1074</v>
      </c>
    </row>
    <row r="17429" spans="1:13" customFormat="1" hidden="1">
      <c r="A17429" t="s">
        <v>906</v>
      </c>
      <c r="B17429" t="s">
        <v>907</v>
      </c>
      <c r="C17429" s="1">
        <v>44346</v>
      </c>
      <c r="D17429">
        <v>26889189</v>
      </c>
      <c r="E17429">
        <v>16304700</v>
      </c>
      <c r="F17429">
        <v>10584489</v>
      </c>
      <c r="H17429">
        <v>299776</v>
      </c>
      <c r="I17429">
        <v>9.83</v>
      </c>
      <c r="J17429">
        <v>5.96</v>
      </c>
      <c r="K17429">
        <v>3.87</v>
      </c>
      <c r="M17429">
        <v>1096</v>
      </c>
    </row>
    <row r="17430" spans="1:13" customFormat="1" hidden="1">
      <c r="A17430" t="s">
        <v>906</v>
      </c>
      <c r="B17430" t="s">
        <v>907</v>
      </c>
      <c r="C17430" s="1">
        <v>44347</v>
      </c>
      <c r="D17430">
        <v>27045507</v>
      </c>
      <c r="E17430">
        <v>16413672</v>
      </c>
      <c r="F17430">
        <v>10631835</v>
      </c>
      <c r="G17430">
        <v>156318</v>
      </c>
      <c r="H17430">
        <v>317041</v>
      </c>
      <c r="I17430">
        <v>9.89</v>
      </c>
      <c r="J17430">
        <v>6</v>
      </c>
      <c r="K17430">
        <v>3.89</v>
      </c>
      <c r="M17430">
        <v>1159</v>
      </c>
    </row>
    <row r="17431" spans="1:13" customFormat="1" hidden="1">
      <c r="A17431" t="s">
        <v>906</v>
      </c>
      <c r="B17431" t="s">
        <v>907</v>
      </c>
      <c r="C17431" s="1">
        <v>44348</v>
      </c>
      <c r="D17431">
        <v>27308881</v>
      </c>
      <c r="E17431">
        <v>16594581</v>
      </c>
      <c r="F17431">
        <v>10714300</v>
      </c>
      <c r="G17431">
        <v>263374</v>
      </c>
      <c r="H17431">
        <v>218101</v>
      </c>
      <c r="I17431">
        <v>9.98</v>
      </c>
      <c r="J17431">
        <v>6.07</v>
      </c>
      <c r="K17431">
        <v>3.92</v>
      </c>
      <c r="M17431">
        <v>797</v>
      </c>
    </row>
    <row r="17432" spans="1:13" customFormat="1" hidden="1">
      <c r="A17432" t="s">
        <v>906</v>
      </c>
      <c r="B17432" t="s">
        <v>907</v>
      </c>
      <c r="C17432" s="1">
        <v>44349</v>
      </c>
      <c r="D17432">
        <v>27619247</v>
      </c>
      <c r="E17432">
        <v>16766263</v>
      </c>
      <c r="F17432">
        <v>10852984</v>
      </c>
      <c r="G17432">
        <v>310366</v>
      </c>
      <c r="H17432">
        <v>230810</v>
      </c>
      <c r="I17432">
        <v>10.1</v>
      </c>
      <c r="J17432">
        <v>6.13</v>
      </c>
      <c r="K17432">
        <v>3.97</v>
      </c>
      <c r="M17432">
        <v>844</v>
      </c>
    </row>
    <row r="17433" spans="1:13" customFormat="1" hidden="1">
      <c r="A17433" t="s">
        <v>906</v>
      </c>
      <c r="B17433" t="s">
        <v>907</v>
      </c>
      <c r="C17433" s="1">
        <v>44350</v>
      </c>
      <c r="D17433">
        <v>28027750</v>
      </c>
      <c r="E17433">
        <v>17042850</v>
      </c>
      <c r="F17433">
        <v>10984900</v>
      </c>
      <c r="G17433">
        <v>408503</v>
      </c>
      <c r="H17433">
        <v>257538</v>
      </c>
      <c r="I17433">
        <v>10.25</v>
      </c>
      <c r="J17433">
        <v>6.23</v>
      </c>
      <c r="K17433">
        <v>4.0199999999999996</v>
      </c>
      <c r="M17433">
        <v>942</v>
      </c>
    </row>
    <row r="17434" spans="1:13" customFormat="1" hidden="1">
      <c r="A17434" t="s">
        <v>906</v>
      </c>
      <c r="B17434" t="s">
        <v>907</v>
      </c>
      <c r="C17434" s="1">
        <v>44351</v>
      </c>
      <c r="D17434">
        <v>28486710</v>
      </c>
      <c r="E17434">
        <v>17416321</v>
      </c>
      <c r="F17434">
        <v>11070389</v>
      </c>
      <c r="G17434">
        <v>458960</v>
      </c>
      <c r="H17434">
        <v>291475</v>
      </c>
      <c r="I17434">
        <v>10.41</v>
      </c>
      <c r="J17434">
        <v>6.37</v>
      </c>
      <c r="K17434">
        <v>4.05</v>
      </c>
      <c r="M17434">
        <v>1066</v>
      </c>
    </row>
    <row r="17435" spans="1:13" customFormat="1" hidden="1">
      <c r="A17435" t="s">
        <v>906</v>
      </c>
      <c r="B17435" t="s">
        <v>907</v>
      </c>
      <c r="C17435" s="1">
        <v>44352</v>
      </c>
      <c r="D17435">
        <v>28702933</v>
      </c>
      <c r="E17435">
        <v>17581464</v>
      </c>
      <c r="F17435">
        <v>11121469</v>
      </c>
      <c r="G17435">
        <v>216223</v>
      </c>
      <c r="H17435">
        <v>290735</v>
      </c>
      <c r="I17435">
        <v>10.49</v>
      </c>
      <c r="J17435">
        <v>6.43</v>
      </c>
      <c r="K17435">
        <v>4.07</v>
      </c>
      <c r="M17435">
        <v>1063</v>
      </c>
    </row>
    <row r="17436" spans="1:13" customFormat="1" hidden="1">
      <c r="A17436" t="s">
        <v>906</v>
      </c>
      <c r="B17436" t="s">
        <v>907</v>
      </c>
      <c r="C17436" s="1">
        <v>44353</v>
      </c>
      <c r="D17436">
        <v>28770360</v>
      </c>
      <c r="E17436">
        <v>17643603</v>
      </c>
      <c r="F17436">
        <v>11126757</v>
      </c>
      <c r="G17436">
        <v>67427</v>
      </c>
      <c r="H17436">
        <v>268739</v>
      </c>
      <c r="I17436">
        <v>10.52</v>
      </c>
      <c r="J17436">
        <v>6.45</v>
      </c>
      <c r="K17436">
        <v>4.07</v>
      </c>
      <c r="M17436">
        <v>983</v>
      </c>
    </row>
    <row r="17437" spans="1:13" customFormat="1" hidden="1">
      <c r="A17437" t="s">
        <v>906</v>
      </c>
      <c r="B17437" t="s">
        <v>907</v>
      </c>
      <c r="C17437" s="1">
        <v>44354</v>
      </c>
      <c r="D17437">
        <v>28972987</v>
      </c>
      <c r="E17437">
        <v>17775918</v>
      </c>
      <c r="F17437">
        <v>11197069</v>
      </c>
      <c r="G17437">
        <v>202627</v>
      </c>
      <c r="H17437">
        <v>275354</v>
      </c>
      <c r="I17437">
        <v>10.59</v>
      </c>
      <c r="J17437">
        <v>6.5</v>
      </c>
      <c r="K17437">
        <v>4.09</v>
      </c>
      <c r="M17437">
        <v>1007</v>
      </c>
    </row>
    <row r="17438" spans="1:13" customFormat="1" hidden="1">
      <c r="A17438" t="s">
        <v>906</v>
      </c>
      <c r="B17438" t="s">
        <v>907</v>
      </c>
      <c r="C17438" s="1">
        <v>44355</v>
      </c>
      <c r="D17438">
        <v>29616507</v>
      </c>
      <c r="E17438">
        <v>18260482</v>
      </c>
      <c r="F17438">
        <v>11356025</v>
      </c>
      <c r="G17438">
        <v>643520</v>
      </c>
      <c r="H17438">
        <v>329661</v>
      </c>
      <c r="I17438">
        <v>10.83</v>
      </c>
      <c r="J17438">
        <v>6.68</v>
      </c>
      <c r="K17438">
        <v>4.1500000000000004</v>
      </c>
      <c r="M17438">
        <v>1205</v>
      </c>
    </row>
    <row r="17439" spans="1:13" customFormat="1" hidden="1">
      <c r="A17439" t="s">
        <v>906</v>
      </c>
      <c r="B17439" t="s">
        <v>907</v>
      </c>
      <c r="C17439" s="1">
        <v>44356</v>
      </c>
      <c r="D17439">
        <v>30155028</v>
      </c>
      <c r="E17439">
        <v>18718769</v>
      </c>
      <c r="F17439">
        <v>11436259</v>
      </c>
      <c r="G17439">
        <v>538521</v>
      </c>
      <c r="H17439">
        <v>362254</v>
      </c>
      <c r="I17439">
        <v>11.02</v>
      </c>
      <c r="J17439">
        <v>6.84</v>
      </c>
      <c r="K17439">
        <v>4.18</v>
      </c>
      <c r="M17439">
        <v>1324</v>
      </c>
    </row>
    <row r="17440" spans="1:13" customFormat="1" hidden="1">
      <c r="A17440" t="s">
        <v>906</v>
      </c>
      <c r="B17440" t="s">
        <v>907</v>
      </c>
      <c r="C17440" s="1">
        <v>44357</v>
      </c>
      <c r="D17440">
        <v>30700350</v>
      </c>
      <c r="E17440">
        <v>19211433</v>
      </c>
      <c r="F17440">
        <v>11488917</v>
      </c>
      <c r="G17440">
        <v>545322</v>
      </c>
      <c r="H17440">
        <v>381800</v>
      </c>
      <c r="I17440">
        <v>11.22</v>
      </c>
      <c r="J17440">
        <v>7.02</v>
      </c>
      <c r="K17440">
        <v>4.2</v>
      </c>
      <c r="M17440">
        <v>1396</v>
      </c>
    </row>
    <row r="17441" spans="1:13" customFormat="1" hidden="1">
      <c r="A17441" t="s">
        <v>906</v>
      </c>
      <c r="B17441" t="s">
        <v>907</v>
      </c>
      <c r="C17441" s="1">
        <v>44358</v>
      </c>
      <c r="D17441">
        <v>31195606</v>
      </c>
      <c r="E17441">
        <v>19669968</v>
      </c>
      <c r="F17441">
        <v>11525638</v>
      </c>
      <c r="G17441">
        <v>495256</v>
      </c>
      <c r="H17441">
        <v>386985</v>
      </c>
      <c r="I17441">
        <v>11.41</v>
      </c>
      <c r="J17441">
        <v>7.19</v>
      </c>
      <c r="K17441">
        <v>4.21</v>
      </c>
      <c r="M17441">
        <v>1415</v>
      </c>
    </row>
    <row r="17442" spans="1:13" customFormat="1" hidden="1">
      <c r="A17442" t="s">
        <v>906</v>
      </c>
      <c r="B17442" t="s">
        <v>907</v>
      </c>
      <c r="C17442" s="1">
        <v>44359</v>
      </c>
      <c r="D17442">
        <v>31603325</v>
      </c>
      <c r="E17442">
        <v>20044187</v>
      </c>
      <c r="F17442">
        <v>11559138</v>
      </c>
      <c r="G17442">
        <v>407719</v>
      </c>
      <c r="H17442">
        <v>414342</v>
      </c>
      <c r="I17442">
        <v>11.55</v>
      </c>
      <c r="J17442">
        <v>7.33</v>
      </c>
      <c r="K17442">
        <v>4.2300000000000004</v>
      </c>
      <c r="M17442">
        <v>1515</v>
      </c>
    </row>
    <row r="17443" spans="1:13" customFormat="1" hidden="1">
      <c r="A17443" t="s">
        <v>906</v>
      </c>
      <c r="B17443" t="s">
        <v>907</v>
      </c>
      <c r="C17443" s="1">
        <v>44360</v>
      </c>
      <c r="D17443">
        <v>31727380</v>
      </c>
      <c r="E17443">
        <v>20158937</v>
      </c>
      <c r="F17443">
        <v>11568443</v>
      </c>
      <c r="G17443">
        <v>124055</v>
      </c>
      <c r="H17443">
        <v>422431</v>
      </c>
      <c r="I17443">
        <v>11.6</v>
      </c>
      <c r="J17443">
        <v>7.37</v>
      </c>
      <c r="K17443">
        <v>4.2300000000000004</v>
      </c>
      <c r="M17443">
        <v>1544</v>
      </c>
    </row>
    <row r="17444" spans="1:13" customFormat="1" hidden="1">
      <c r="A17444" t="s">
        <v>906</v>
      </c>
      <c r="B17444" t="s">
        <v>907</v>
      </c>
      <c r="C17444" s="1">
        <v>44361</v>
      </c>
      <c r="D17444">
        <v>32039910</v>
      </c>
      <c r="E17444">
        <v>20424048</v>
      </c>
      <c r="F17444">
        <v>11615862</v>
      </c>
      <c r="G17444">
        <v>312530</v>
      </c>
      <c r="H17444">
        <v>438132</v>
      </c>
      <c r="I17444">
        <v>11.71</v>
      </c>
      <c r="J17444">
        <v>7.47</v>
      </c>
      <c r="K17444">
        <v>4.25</v>
      </c>
      <c r="M17444">
        <v>1602</v>
      </c>
    </row>
    <row r="17445" spans="1:13" customFormat="1" hidden="1">
      <c r="A17445" t="s">
        <v>906</v>
      </c>
      <c r="B17445" t="s">
        <v>907</v>
      </c>
      <c r="C17445" s="1">
        <v>44362</v>
      </c>
      <c r="D17445">
        <v>32603744</v>
      </c>
      <c r="E17445">
        <v>20904723</v>
      </c>
      <c r="F17445">
        <v>11699021</v>
      </c>
      <c r="G17445">
        <v>563834</v>
      </c>
      <c r="H17445">
        <v>426748</v>
      </c>
      <c r="I17445">
        <v>11.92</v>
      </c>
      <c r="J17445">
        <v>7.64</v>
      </c>
      <c r="K17445">
        <v>4.28</v>
      </c>
      <c r="M17445">
        <v>1560</v>
      </c>
    </row>
    <row r="17446" spans="1:13" customFormat="1" hidden="1">
      <c r="A17446" t="s">
        <v>906</v>
      </c>
      <c r="B17446" t="s">
        <v>907</v>
      </c>
      <c r="C17446" s="1">
        <v>44363</v>
      </c>
      <c r="D17446">
        <v>33264392</v>
      </c>
      <c r="E17446">
        <v>21448774</v>
      </c>
      <c r="F17446">
        <v>11815618</v>
      </c>
      <c r="G17446">
        <v>660648</v>
      </c>
      <c r="H17446">
        <v>444195</v>
      </c>
      <c r="I17446">
        <v>12.16</v>
      </c>
      <c r="J17446">
        <v>7.84</v>
      </c>
      <c r="K17446">
        <v>4.32</v>
      </c>
      <c r="M17446">
        <v>1624</v>
      </c>
    </row>
    <row r="17447" spans="1:13" customFormat="1" hidden="1">
      <c r="A17447" t="s">
        <v>906</v>
      </c>
      <c r="B17447" t="s">
        <v>907</v>
      </c>
      <c r="C17447" s="1">
        <v>44364</v>
      </c>
      <c r="D17447">
        <v>33962386</v>
      </c>
      <c r="E17447">
        <v>21999256</v>
      </c>
      <c r="F17447">
        <v>11963130</v>
      </c>
      <c r="G17447">
        <v>697994</v>
      </c>
      <c r="H17447">
        <v>466005</v>
      </c>
      <c r="I17447">
        <v>12.42</v>
      </c>
      <c r="J17447">
        <v>8.0399999999999991</v>
      </c>
      <c r="K17447">
        <v>4.37</v>
      </c>
      <c r="M17447">
        <v>1704</v>
      </c>
    </row>
    <row r="17448" spans="1:13" customFormat="1" hidden="1">
      <c r="A17448" t="s">
        <v>906</v>
      </c>
      <c r="B17448" t="s">
        <v>907</v>
      </c>
      <c r="C17448" s="1">
        <v>44365</v>
      </c>
      <c r="D17448">
        <v>34551233</v>
      </c>
      <c r="E17448">
        <v>22455167</v>
      </c>
      <c r="F17448">
        <v>12096066</v>
      </c>
      <c r="G17448">
        <v>588847</v>
      </c>
      <c r="H17448">
        <v>479375</v>
      </c>
      <c r="I17448">
        <v>12.63</v>
      </c>
      <c r="J17448">
        <v>8.2100000000000009</v>
      </c>
      <c r="K17448">
        <v>4.42</v>
      </c>
      <c r="M17448">
        <v>1753</v>
      </c>
    </row>
    <row r="17449" spans="1:13" customFormat="1" hidden="1">
      <c r="A17449" t="s">
        <v>906</v>
      </c>
      <c r="B17449" t="s">
        <v>907</v>
      </c>
      <c r="C17449" s="1">
        <v>44366</v>
      </c>
      <c r="D17449">
        <v>35086248</v>
      </c>
      <c r="E17449">
        <v>22873342</v>
      </c>
      <c r="F17449">
        <v>12212906</v>
      </c>
      <c r="G17449">
        <v>535015</v>
      </c>
      <c r="H17449">
        <v>497560</v>
      </c>
      <c r="I17449">
        <v>12.83</v>
      </c>
      <c r="J17449">
        <v>8.36</v>
      </c>
      <c r="K17449">
        <v>4.47</v>
      </c>
      <c r="M17449">
        <v>1819</v>
      </c>
    </row>
    <row r="17450" spans="1:13" customFormat="1" hidden="1">
      <c r="A17450" t="s">
        <v>906</v>
      </c>
      <c r="B17450" t="s">
        <v>907</v>
      </c>
      <c r="C17450" s="1">
        <v>44367</v>
      </c>
      <c r="D17450">
        <v>35283078</v>
      </c>
      <c r="E17450">
        <v>23043372</v>
      </c>
      <c r="F17450">
        <v>12239706</v>
      </c>
      <c r="G17450">
        <v>196830</v>
      </c>
      <c r="H17450">
        <v>507957</v>
      </c>
      <c r="I17450">
        <v>12.9</v>
      </c>
      <c r="J17450">
        <v>8.42</v>
      </c>
      <c r="K17450">
        <v>4.47</v>
      </c>
      <c r="M17450">
        <v>1857</v>
      </c>
    </row>
    <row r="17451" spans="1:13" customFormat="1" hidden="1">
      <c r="A17451" t="s">
        <v>906</v>
      </c>
      <c r="B17451" t="s">
        <v>907</v>
      </c>
      <c r="C17451" s="1">
        <v>44368</v>
      </c>
      <c r="D17451">
        <v>35928647</v>
      </c>
      <c r="E17451">
        <v>23530219</v>
      </c>
      <c r="F17451">
        <v>12398428</v>
      </c>
      <c r="G17451">
        <v>645569</v>
      </c>
      <c r="H17451">
        <v>555534</v>
      </c>
      <c r="I17451">
        <v>13.14</v>
      </c>
      <c r="J17451">
        <v>8.6</v>
      </c>
      <c r="K17451">
        <v>4.53</v>
      </c>
      <c r="M17451">
        <v>2031</v>
      </c>
    </row>
    <row r="17452" spans="1:13" customFormat="1" hidden="1">
      <c r="A17452" t="s">
        <v>906</v>
      </c>
      <c r="B17452" t="s">
        <v>907</v>
      </c>
      <c r="C17452" s="1">
        <v>44369</v>
      </c>
      <c r="D17452">
        <v>36581555</v>
      </c>
      <c r="E17452">
        <v>23998166</v>
      </c>
      <c r="F17452">
        <v>12583389</v>
      </c>
      <c r="G17452">
        <v>652908</v>
      </c>
      <c r="H17452">
        <v>568259</v>
      </c>
      <c r="I17452">
        <v>13.37</v>
      </c>
      <c r="J17452">
        <v>8.77</v>
      </c>
      <c r="K17452">
        <v>4.5999999999999996</v>
      </c>
      <c r="M17452">
        <v>2078</v>
      </c>
    </row>
    <row r="17453" spans="1:13" customFormat="1" hidden="1">
      <c r="A17453" t="s">
        <v>906</v>
      </c>
      <c r="B17453" t="s">
        <v>907</v>
      </c>
      <c r="C17453" s="1">
        <v>44370</v>
      </c>
      <c r="D17453">
        <v>36998897</v>
      </c>
      <c r="E17453">
        <v>24358856</v>
      </c>
      <c r="F17453">
        <v>12640041</v>
      </c>
      <c r="G17453">
        <v>417342</v>
      </c>
      <c r="H17453">
        <v>533501</v>
      </c>
      <c r="I17453">
        <v>13.53</v>
      </c>
      <c r="J17453">
        <v>8.91</v>
      </c>
      <c r="K17453">
        <v>4.62</v>
      </c>
      <c r="M17453">
        <v>1950</v>
      </c>
    </row>
    <row r="17454" spans="1:13" customFormat="1" hidden="1">
      <c r="A17454" t="s">
        <v>906</v>
      </c>
      <c r="B17454" t="s">
        <v>907</v>
      </c>
      <c r="C17454" s="1">
        <v>44371</v>
      </c>
      <c r="D17454">
        <v>37699231</v>
      </c>
      <c r="E17454">
        <v>24929442</v>
      </c>
      <c r="F17454">
        <v>12769789</v>
      </c>
      <c r="G17454">
        <v>700334</v>
      </c>
      <c r="H17454">
        <v>533835</v>
      </c>
      <c r="I17454">
        <v>13.78</v>
      </c>
      <c r="J17454">
        <v>9.11</v>
      </c>
      <c r="K17454">
        <v>4.67</v>
      </c>
      <c r="M17454">
        <v>1952</v>
      </c>
    </row>
    <row r="17455" spans="1:13" customFormat="1" hidden="1">
      <c r="A17455" t="s">
        <v>906</v>
      </c>
      <c r="B17455" t="s">
        <v>907</v>
      </c>
      <c r="C17455" s="1">
        <v>44372</v>
      </c>
      <c r="D17455">
        <v>38394659</v>
      </c>
      <c r="E17455">
        <v>25482036</v>
      </c>
      <c r="F17455">
        <v>12912623</v>
      </c>
      <c r="G17455">
        <v>695428</v>
      </c>
      <c r="H17455">
        <v>549061</v>
      </c>
      <c r="I17455">
        <v>14.04</v>
      </c>
      <c r="J17455">
        <v>9.32</v>
      </c>
      <c r="K17455">
        <v>4.72</v>
      </c>
      <c r="M17455">
        <v>2007</v>
      </c>
    </row>
    <row r="17456" spans="1:13" customFormat="1" hidden="1">
      <c r="A17456" t="s">
        <v>906</v>
      </c>
      <c r="B17456" t="s">
        <v>907</v>
      </c>
      <c r="C17456" s="1">
        <v>44373</v>
      </c>
      <c r="D17456">
        <v>39050655</v>
      </c>
      <c r="E17456">
        <v>26032131</v>
      </c>
      <c r="F17456">
        <v>13018524</v>
      </c>
      <c r="G17456">
        <v>655996</v>
      </c>
      <c r="H17456">
        <v>566344</v>
      </c>
      <c r="I17456">
        <v>14.28</v>
      </c>
      <c r="J17456">
        <v>9.52</v>
      </c>
      <c r="K17456">
        <v>4.76</v>
      </c>
      <c r="M17456">
        <v>2071</v>
      </c>
    </row>
    <row r="17457" spans="1:13" customFormat="1" hidden="1">
      <c r="A17457" t="s">
        <v>906</v>
      </c>
      <c r="B17457" t="s">
        <v>907</v>
      </c>
      <c r="C17457" s="1">
        <v>44374</v>
      </c>
      <c r="D17457">
        <v>40315983</v>
      </c>
      <c r="E17457">
        <v>27200222</v>
      </c>
      <c r="F17457">
        <v>13115761</v>
      </c>
      <c r="G17457">
        <v>1265328</v>
      </c>
      <c r="H17457">
        <v>718986</v>
      </c>
      <c r="I17457">
        <v>14.74</v>
      </c>
      <c r="J17457">
        <v>9.94</v>
      </c>
      <c r="K17457">
        <v>4.8</v>
      </c>
      <c r="M17457">
        <v>2629</v>
      </c>
    </row>
    <row r="17458" spans="1:13" customFormat="1" hidden="1">
      <c r="A17458" t="s">
        <v>906</v>
      </c>
      <c r="B17458" t="s">
        <v>907</v>
      </c>
      <c r="C17458" s="1">
        <v>44375</v>
      </c>
      <c r="D17458">
        <v>40601932</v>
      </c>
      <c r="E17458">
        <v>27419898</v>
      </c>
      <c r="F17458">
        <v>13182034</v>
      </c>
      <c r="G17458">
        <v>285949</v>
      </c>
      <c r="H17458">
        <v>667612</v>
      </c>
      <c r="I17458">
        <v>14.84</v>
      </c>
      <c r="J17458">
        <v>10.02</v>
      </c>
      <c r="K17458">
        <v>4.82</v>
      </c>
      <c r="M17458">
        <v>2441</v>
      </c>
    </row>
    <row r="17459" spans="1:13" customFormat="1" hidden="1">
      <c r="A17459" t="s">
        <v>906</v>
      </c>
      <c r="B17459" t="s">
        <v>907</v>
      </c>
      <c r="C17459" s="1">
        <v>44376</v>
      </c>
      <c r="D17459">
        <v>42040501</v>
      </c>
      <c r="E17459">
        <v>28671106</v>
      </c>
      <c r="F17459">
        <v>13369395</v>
      </c>
      <c r="G17459">
        <v>1438569</v>
      </c>
      <c r="H17459">
        <v>779849</v>
      </c>
      <c r="I17459">
        <v>15.37</v>
      </c>
      <c r="J17459">
        <v>10.48</v>
      </c>
      <c r="K17459">
        <v>4.8899999999999997</v>
      </c>
      <c r="M17459">
        <v>2851</v>
      </c>
    </row>
    <row r="17460" spans="1:13" customFormat="1" hidden="1">
      <c r="A17460" t="s">
        <v>906</v>
      </c>
      <c r="B17460" t="s">
        <v>907</v>
      </c>
      <c r="C17460" s="1">
        <v>44377</v>
      </c>
      <c r="D17460">
        <v>42744641</v>
      </c>
      <c r="E17460">
        <v>29279142</v>
      </c>
      <c r="F17460">
        <v>13465499</v>
      </c>
      <c r="G17460">
        <v>704140</v>
      </c>
      <c r="H17460">
        <v>820821</v>
      </c>
      <c r="I17460">
        <v>15.63</v>
      </c>
      <c r="J17460">
        <v>10.7</v>
      </c>
      <c r="K17460">
        <v>4.92</v>
      </c>
      <c r="M17460">
        <v>3001</v>
      </c>
    </row>
    <row r="17461" spans="1:13" customFormat="1" hidden="1">
      <c r="A17461" t="s">
        <v>906</v>
      </c>
      <c r="B17461" t="s">
        <v>907</v>
      </c>
      <c r="C17461" s="1">
        <v>44378</v>
      </c>
      <c r="D17461">
        <v>44160960</v>
      </c>
      <c r="E17461">
        <v>30483730</v>
      </c>
      <c r="F17461">
        <v>13677230</v>
      </c>
      <c r="G17461">
        <v>1416319</v>
      </c>
      <c r="H17461">
        <v>923104</v>
      </c>
      <c r="I17461">
        <v>16.149999999999999</v>
      </c>
      <c r="J17461">
        <v>11.14</v>
      </c>
      <c r="K17461">
        <v>5</v>
      </c>
      <c r="M17461">
        <v>3375</v>
      </c>
    </row>
    <row r="17462" spans="1:13" customFormat="1" hidden="1">
      <c r="A17462" t="s">
        <v>906</v>
      </c>
      <c r="B17462" t="s">
        <v>907</v>
      </c>
      <c r="C17462" s="1">
        <v>44379</v>
      </c>
      <c r="D17462">
        <v>44661928</v>
      </c>
      <c r="E17462">
        <v>30891821</v>
      </c>
      <c r="F17462">
        <v>13770107</v>
      </c>
      <c r="G17462">
        <v>500968</v>
      </c>
      <c r="H17462">
        <v>895324</v>
      </c>
      <c r="I17462">
        <v>16.329999999999998</v>
      </c>
      <c r="J17462">
        <v>11.29</v>
      </c>
      <c r="K17462">
        <v>5.03</v>
      </c>
      <c r="M17462">
        <v>3273</v>
      </c>
    </row>
    <row r="17463" spans="1:13" customFormat="1" hidden="1">
      <c r="A17463" t="s">
        <v>906</v>
      </c>
      <c r="B17463" t="s">
        <v>907</v>
      </c>
      <c r="C17463" s="1">
        <v>44380</v>
      </c>
      <c r="D17463">
        <v>45495972</v>
      </c>
      <c r="E17463">
        <v>31573240</v>
      </c>
      <c r="F17463">
        <v>13922732</v>
      </c>
      <c r="G17463">
        <v>834044</v>
      </c>
      <c r="H17463">
        <v>920760</v>
      </c>
      <c r="I17463">
        <v>16.63</v>
      </c>
      <c r="J17463">
        <v>11.54</v>
      </c>
      <c r="K17463">
        <v>5.09</v>
      </c>
      <c r="M17463">
        <v>3366</v>
      </c>
    </row>
    <row r="17464" spans="1:13" customFormat="1" hidden="1">
      <c r="A17464" t="s">
        <v>906</v>
      </c>
      <c r="B17464" t="s">
        <v>907</v>
      </c>
      <c r="C17464" s="1">
        <v>44381</v>
      </c>
      <c r="D17464">
        <v>46043309</v>
      </c>
      <c r="E17464">
        <v>32063745</v>
      </c>
      <c r="F17464">
        <v>13979564</v>
      </c>
      <c r="G17464">
        <v>547337</v>
      </c>
      <c r="H17464">
        <v>818189</v>
      </c>
      <c r="I17464">
        <v>16.829999999999998</v>
      </c>
      <c r="J17464">
        <v>11.72</v>
      </c>
      <c r="K17464">
        <v>5.1100000000000003</v>
      </c>
      <c r="M17464">
        <v>2991</v>
      </c>
    </row>
    <row r="17465" spans="1:13" customFormat="1" hidden="1">
      <c r="A17465" t="s">
        <v>906</v>
      </c>
      <c r="B17465" t="s">
        <v>907</v>
      </c>
      <c r="C17465" s="1">
        <v>44382</v>
      </c>
      <c r="D17465">
        <v>46338202</v>
      </c>
      <c r="E17465">
        <v>32302268</v>
      </c>
      <c r="F17465">
        <v>14035934</v>
      </c>
      <c r="G17465">
        <v>294893</v>
      </c>
      <c r="H17465">
        <v>819467</v>
      </c>
      <c r="I17465">
        <v>16.940000000000001</v>
      </c>
      <c r="J17465">
        <v>11.81</v>
      </c>
      <c r="K17465">
        <v>5.13</v>
      </c>
      <c r="M17465">
        <v>2996</v>
      </c>
    </row>
    <row r="17466" spans="1:13" customFormat="1" hidden="1">
      <c r="A17466" t="s">
        <v>906</v>
      </c>
      <c r="B17466" t="s">
        <v>907</v>
      </c>
      <c r="C17466" s="1">
        <v>44383</v>
      </c>
      <c r="D17466">
        <v>47444009</v>
      </c>
      <c r="E17466">
        <v>33176029</v>
      </c>
      <c r="F17466">
        <v>14267980</v>
      </c>
      <c r="G17466">
        <v>1105807</v>
      </c>
      <c r="H17466">
        <v>771930</v>
      </c>
      <c r="I17466">
        <v>17.350000000000001</v>
      </c>
      <c r="J17466">
        <v>12.13</v>
      </c>
      <c r="K17466">
        <v>5.22</v>
      </c>
      <c r="M17466">
        <v>2822</v>
      </c>
    </row>
    <row r="17467" spans="1:13" customFormat="1" hidden="1">
      <c r="A17467" t="s">
        <v>906</v>
      </c>
      <c r="B17467" t="s">
        <v>907</v>
      </c>
      <c r="C17467" s="1">
        <v>44384</v>
      </c>
      <c r="D17467">
        <v>48483610</v>
      </c>
      <c r="E17467">
        <v>34039797</v>
      </c>
      <c r="F17467">
        <v>14443813</v>
      </c>
      <c r="G17467">
        <v>1039601</v>
      </c>
      <c r="H17467">
        <v>819853</v>
      </c>
      <c r="I17467">
        <v>17.73</v>
      </c>
      <c r="J17467">
        <v>12.44</v>
      </c>
      <c r="K17467">
        <v>5.28</v>
      </c>
      <c r="M17467">
        <v>2997</v>
      </c>
    </row>
    <row r="17468" spans="1:13" customFormat="1" hidden="1">
      <c r="A17468" t="s">
        <v>906</v>
      </c>
      <c r="B17468" t="s">
        <v>907</v>
      </c>
      <c r="C17468" s="1">
        <v>44385</v>
      </c>
      <c r="D17468">
        <v>49483188</v>
      </c>
      <c r="E17468">
        <v>34860686</v>
      </c>
      <c r="F17468">
        <v>14622502</v>
      </c>
      <c r="G17468">
        <v>999578</v>
      </c>
      <c r="H17468">
        <v>760318</v>
      </c>
      <c r="I17468">
        <v>18.09</v>
      </c>
      <c r="J17468">
        <v>12.75</v>
      </c>
      <c r="K17468">
        <v>5.35</v>
      </c>
      <c r="M17468">
        <v>2780</v>
      </c>
    </row>
    <row r="17469" spans="1:13" customFormat="1" hidden="1">
      <c r="A17469" t="s">
        <v>906</v>
      </c>
      <c r="B17469" t="s">
        <v>907</v>
      </c>
      <c r="C17469" s="1">
        <v>44386</v>
      </c>
      <c r="D17469">
        <v>50644144</v>
      </c>
      <c r="E17469">
        <v>35775567</v>
      </c>
      <c r="F17469">
        <v>14868577</v>
      </c>
      <c r="G17469">
        <v>1160956</v>
      </c>
      <c r="H17469">
        <v>854602</v>
      </c>
      <c r="I17469">
        <v>18.52</v>
      </c>
      <c r="J17469">
        <v>13.08</v>
      </c>
      <c r="K17469">
        <v>5.44</v>
      </c>
      <c r="M17469">
        <v>3124</v>
      </c>
    </row>
    <row r="17470" spans="1:13" customFormat="1" hidden="1">
      <c r="A17470" t="s">
        <v>906</v>
      </c>
      <c r="B17470" t="s">
        <v>907</v>
      </c>
      <c r="C17470" s="1">
        <v>44387</v>
      </c>
      <c r="D17470">
        <v>51162406</v>
      </c>
      <c r="E17470">
        <v>36193076</v>
      </c>
      <c r="F17470">
        <v>14969330</v>
      </c>
      <c r="G17470">
        <v>518262</v>
      </c>
      <c r="H17470">
        <v>809491</v>
      </c>
      <c r="I17470">
        <v>18.7</v>
      </c>
      <c r="J17470">
        <v>13.23</v>
      </c>
      <c r="K17470">
        <v>5.47</v>
      </c>
      <c r="M17470">
        <v>2959</v>
      </c>
    </row>
    <row r="17471" spans="1:13" customFormat="1" hidden="1">
      <c r="A17471" t="s">
        <v>906</v>
      </c>
      <c r="B17471" t="s">
        <v>907</v>
      </c>
      <c r="C17471" s="1">
        <v>44388</v>
      </c>
      <c r="D17471">
        <v>51278367</v>
      </c>
      <c r="E17471">
        <v>36267019</v>
      </c>
      <c r="F17471">
        <v>15011348</v>
      </c>
      <c r="G17471">
        <v>115961</v>
      </c>
      <c r="H17471">
        <v>747865</v>
      </c>
      <c r="I17471">
        <v>18.75</v>
      </c>
      <c r="J17471">
        <v>13.26</v>
      </c>
      <c r="K17471">
        <v>5.49</v>
      </c>
      <c r="M17471">
        <v>2734</v>
      </c>
    </row>
    <row r="17472" spans="1:13" customFormat="1" hidden="1">
      <c r="A17472" t="s">
        <v>906</v>
      </c>
      <c r="B17472" t="s">
        <v>907</v>
      </c>
      <c r="C17472" s="1">
        <v>44389</v>
      </c>
      <c r="D17472">
        <v>51404659</v>
      </c>
      <c r="E17472">
        <v>36368191</v>
      </c>
      <c r="F17472">
        <v>15036468</v>
      </c>
      <c r="G17472">
        <v>126292</v>
      </c>
      <c r="H17472">
        <v>723780</v>
      </c>
      <c r="I17472">
        <v>18.79</v>
      </c>
      <c r="J17472">
        <v>13.3</v>
      </c>
      <c r="K17472">
        <v>5.5</v>
      </c>
      <c r="M17472">
        <v>2646</v>
      </c>
    </row>
    <row r="17473" spans="1:13" customFormat="1" hidden="1">
      <c r="A17473" t="s">
        <v>906</v>
      </c>
      <c r="B17473" t="s">
        <v>907</v>
      </c>
      <c r="C17473" s="1">
        <v>44390</v>
      </c>
      <c r="D17473">
        <v>51433567</v>
      </c>
      <c r="E17473">
        <v>36395019</v>
      </c>
      <c r="F17473">
        <v>15038548</v>
      </c>
      <c r="G17473">
        <v>28908</v>
      </c>
      <c r="H17473">
        <v>569937</v>
      </c>
      <c r="I17473">
        <v>18.8</v>
      </c>
      <c r="J17473">
        <v>13.31</v>
      </c>
      <c r="K17473">
        <v>5.5</v>
      </c>
      <c r="M17473">
        <v>2084</v>
      </c>
    </row>
    <row r="17474" spans="1:13" customFormat="1" hidden="1">
      <c r="A17474" t="s">
        <v>906</v>
      </c>
      <c r="B17474" t="s">
        <v>907</v>
      </c>
      <c r="C17474" s="1">
        <v>44391</v>
      </c>
      <c r="D17474">
        <v>54520987</v>
      </c>
      <c r="E17474">
        <v>38909433</v>
      </c>
      <c r="F17474">
        <v>15611554</v>
      </c>
      <c r="G17474">
        <v>3087420</v>
      </c>
      <c r="H17474">
        <v>862482</v>
      </c>
      <c r="I17474">
        <v>19.93</v>
      </c>
      <c r="J17474">
        <v>14.23</v>
      </c>
      <c r="K17474">
        <v>5.71</v>
      </c>
      <c r="M17474">
        <v>3153</v>
      </c>
    </row>
    <row r="17475" spans="1:13" customFormat="1" hidden="1">
      <c r="A17475" t="s">
        <v>906</v>
      </c>
      <c r="B17475" t="s">
        <v>907</v>
      </c>
      <c r="C17475" s="1">
        <v>44392</v>
      </c>
      <c r="D17475">
        <v>55819781</v>
      </c>
      <c r="E17475">
        <v>39943004</v>
      </c>
      <c r="F17475">
        <v>15876777</v>
      </c>
      <c r="G17475">
        <v>1298794</v>
      </c>
      <c r="H17475">
        <v>905228</v>
      </c>
      <c r="I17475">
        <v>20.41</v>
      </c>
      <c r="J17475">
        <v>14.6</v>
      </c>
      <c r="K17475">
        <v>5.8</v>
      </c>
      <c r="M17475">
        <v>3310</v>
      </c>
    </row>
    <row r="17476" spans="1:13" customFormat="1" hidden="1">
      <c r="A17476" t="s">
        <v>906</v>
      </c>
      <c r="B17476" t="s">
        <v>907</v>
      </c>
      <c r="C17476" s="1">
        <v>44393</v>
      </c>
      <c r="D17476">
        <v>57011439</v>
      </c>
      <c r="E17476">
        <v>40912440</v>
      </c>
      <c r="F17476">
        <v>16098999</v>
      </c>
      <c r="G17476">
        <v>1191658</v>
      </c>
      <c r="H17476">
        <v>909614</v>
      </c>
      <c r="I17476">
        <v>20.84</v>
      </c>
      <c r="J17476">
        <v>14.96</v>
      </c>
      <c r="K17476">
        <v>5.89</v>
      </c>
      <c r="M17476">
        <v>3326</v>
      </c>
    </row>
    <row r="17477" spans="1:13" customFormat="1" hidden="1">
      <c r="A17477" t="s">
        <v>906</v>
      </c>
      <c r="B17477" t="s">
        <v>907</v>
      </c>
      <c r="C17477" s="1">
        <v>44394</v>
      </c>
      <c r="D17477">
        <v>57486482</v>
      </c>
      <c r="E17477">
        <v>41268627</v>
      </c>
      <c r="F17477">
        <v>16217855</v>
      </c>
      <c r="G17477">
        <v>475043</v>
      </c>
      <c r="H17477">
        <v>903439</v>
      </c>
      <c r="I17477">
        <v>21.02</v>
      </c>
      <c r="J17477">
        <v>15.09</v>
      </c>
      <c r="K17477">
        <v>5.93</v>
      </c>
      <c r="M17477">
        <v>3303</v>
      </c>
    </row>
    <row r="17478" spans="1:13" customFormat="1" hidden="1">
      <c r="A17478" t="s">
        <v>906</v>
      </c>
      <c r="B17478" t="s">
        <v>907</v>
      </c>
      <c r="C17478" s="1">
        <v>44395</v>
      </c>
      <c r="D17478">
        <v>57947614</v>
      </c>
      <c r="E17478">
        <v>41673464</v>
      </c>
      <c r="F17478">
        <v>16274150</v>
      </c>
      <c r="G17478">
        <v>461132</v>
      </c>
      <c r="H17478">
        <v>952750</v>
      </c>
      <c r="I17478">
        <v>21.19</v>
      </c>
      <c r="J17478">
        <v>15.24</v>
      </c>
      <c r="K17478">
        <v>5.95</v>
      </c>
      <c r="M17478">
        <v>3483</v>
      </c>
    </row>
    <row r="17479" spans="1:13" customFormat="1" hidden="1">
      <c r="A17479" t="s">
        <v>906</v>
      </c>
      <c r="B17479" t="s">
        <v>907</v>
      </c>
      <c r="C17479" s="1">
        <v>44396</v>
      </c>
      <c r="D17479">
        <v>58495882</v>
      </c>
      <c r="E17479">
        <v>42095531</v>
      </c>
      <c r="F17479">
        <v>16400351</v>
      </c>
      <c r="G17479">
        <v>548268</v>
      </c>
      <c r="H17479">
        <v>1013032</v>
      </c>
      <c r="I17479">
        <v>21.39</v>
      </c>
      <c r="J17479">
        <v>15.39</v>
      </c>
      <c r="K17479">
        <v>6</v>
      </c>
      <c r="M17479">
        <v>3704</v>
      </c>
    </row>
    <row r="17480" spans="1:13" customFormat="1" hidden="1">
      <c r="A17480" t="s">
        <v>906</v>
      </c>
      <c r="B17480" t="s">
        <v>907</v>
      </c>
      <c r="C17480" s="1">
        <v>44397</v>
      </c>
      <c r="D17480">
        <v>58814584</v>
      </c>
      <c r="E17480">
        <v>42360779</v>
      </c>
      <c r="F17480">
        <v>16453805</v>
      </c>
      <c r="G17480">
        <v>318702</v>
      </c>
      <c r="H17480">
        <v>1054431</v>
      </c>
      <c r="I17480">
        <v>21.5</v>
      </c>
      <c r="J17480">
        <v>15.49</v>
      </c>
      <c r="K17480">
        <v>6.02</v>
      </c>
      <c r="M17480">
        <v>3855</v>
      </c>
    </row>
    <row r="17481" spans="1:13" customFormat="1" hidden="1">
      <c r="A17481" t="s">
        <v>906</v>
      </c>
      <c r="B17481" t="s">
        <v>907</v>
      </c>
      <c r="C17481" s="1">
        <v>44398</v>
      </c>
      <c r="D17481">
        <v>59218277</v>
      </c>
      <c r="E17481">
        <v>42611602</v>
      </c>
      <c r="F17481">
        <v>16606675</v>
      </c>
      <c r="G17481">
        <v>403693</v>
      </c>
      <c r="H17481">
        <v>671041</v>
      </c>
      <c r="I17481">
        <v>21.65</v>
      </c>
      <c r="J17481">
        <v>15.58</v>
      </c>
      <c r="K17481">
        <v>6.07</v>
      </c>
      <c r="M17481">
        <v>2453</v>
      </c>
    </row>
    <row r="17482" spans="1:13" customFormat="1" hidden="1">
      <c r="A17482" t="s">
        <v>906</v>
      </c>
      <c r="B17482" t="s">
        <v>907</v>
      </c>
      <c r="C17482" s="1">
        <v>44399</v>
      </c>
      <c r="D17482">
        <v>60484261</v>
      </c>
      <c r="E17482">
        <v>43471431</v>
      </c>
      <c r="F17482">
        <v>17012830</v>
      </c>
      <c r="G17482">
        <v>1265984</v>
      </c>
      <c r="H17482">
        <v>666354</v>
      </c>
      <c r="I17482">
        <v>22.11</v>
      </c>
      <c r="J17482">
        <v>15.89</v>
      </c>
      <c r="K17482">
        <v>6.22</v>
      </c>
      <c r="M17482">
        <v>2436</v>
      </c>
    </row>
    <row r="17483" spans="1:13" customFormat="1" hidden="1">
      <c r="A17483" t="s">
        <v>906</v>
      </c>
      <c r="B17483" t="s">
        <v>907</v>
      </c>
      <c r="C17483" s="1">
        <v>44400</v>
      </c>
      <c r="D17483">
        <v>61185996</v>
      </c>
      <c r="E17483">
        <v>43932287</v>
      </c>
      <c r="F17483">
        <v>17253709</v>
      </c>
      <c r="G17483">
        <v>701735</v>
      </c>
      <c r="H17483">
        <v>596365</v>
      </c>
      <c r="I17483">
        <v>22.37</v>
      </c>
      <c r="J17483">
        <v>16.059999999999999</v>
      </c>
      <c r="K17483">
        <v>6.31</v>
      </c>
      <c r="M17483">
        <v>2180</v>
      </c>
    </row>
    <row r="17484" spans="1:13" customFormat="1" hidden="1">
      <c r="A17484" t="s">
        <v>906</v>
      </c>
      <c r="B17484" t="s">
        <v>907</v>
      </c>
      <c r="C17484" s="1">
        <v>44401</v>
      </c>
      <c r="D17484">
        <v>61583922</v>
      </c>
      <c r="E17484">
        <v>44107926</v>
      </c>
      <c r="F17484">
        <v>17475996</v>
      </c>
      <c r="G17484">
        <v>397926</v>
      </c>
      <c r="H17484">
        <v>585349</v>
      </c>
      <c r="I17484">
        <v>22.52</v>
      </c>
      <c r="J17484">
        <v>16.13</v>
      </c>
      <c r="K17484">
        <v>6.39</v>
      </c>
      <c r="M17484">
        <v>2140</v>
      </c>
    </row>
    <row r="17485" spans="1:13" customFormat="1" hidden="1">
      <c r="A17485" t="s">
        <v>906</v>
      </c>
      <c r="B17485" t="s">
        <v>907</v>
      </c>
      <c r="C17485" s="1">
        <v>44402</v>
      </c>
      <c r="D17485">
        <v>62376478</v>
      </c>
      <c r="E17485">
        <v>44469974</v>
      </c>
      <c r="F17485">
        <v>17906504</v>
      </c>
      <c r="G17485">
        <v>792556</v>
      </c>
      <c r="H17485">
        <v>632695</v>
      </c>
      <c r="I17485">
        <v>22.8</v>
      </c>
      <c r="J17485">
        <v>16.260000000000002</v>
      </c>
      <c r="K17485">
        <v>6.55</v>
      </c>
      <c r="M17485">
        <v>2313</v>
      </c>
    </row>
    <row r="17486" spans="1:13" customFormat="1" hidden="1">
      <c r="A17486" t="s">
        <v>906</v>
      </c>
      <c r="B17486" t="s">
        <v>907</v>
      </c>
      <c r="C17486" s="1">
        <v>44403</v>
      </c>
      <c r="D17486">
        <v>62858198</v>
      </c>
      <c r="E17486">
        <v>44728320</v>
      </c>
      <c r="F17486">
        <v>18129878</v>
      </c>
      <c r="G17486">
        <v>481720</v>
      </c>
      <c r="H17486">
        <v>623188</v>
      </c>
      <c r="I17486">
        <v>22.98</v>
      </c>
      <c r="J17486">
        <v>16.350000000000001</v>
      </c>
      <c r="K17486">
        <v>6.63</v>
      </c>
      <c r="M17486">
        <v>2278</v>
      </c>
    </row>
    <row r="17487" spans="1:13" customFormat="1" hidden="1">
      <c r="A17487" t="s">
        <v>906</v>
      </c>
      <c r="B17487" t="s">
        <v>907</v>
      </c>
      <c r="C17487" s="1">
        <v>44404</v>
      </c>
      <c r="D17487">
        <v>63944892</v>
      </c>
      <c r="E17487">
        <v>45278549</v>
      </c>
      <c r="F17487">
        <v>18666343</v>
      </c>
      <c r="G17487">
        <v>1086694</v>
      </c>
      <c r="H17487">
        <v>732901</v>
      </c>
      <c r="I17487">
        <v>23.38</v>
      </c>
      <c r="J17487">
        <v>16.55</v>
      </c>
      <c r="K17487">
        <v>6.82</v>
      </c>
      <c r="M17487">
        <v>2679</v>
      </c>
    </row>
    <row r="17488" spans="1:13" customFormat="1" hidden="1">
      <c r="A17488" t="s">
        <v>906</v>
      </c>
      <c r="B17488" t="s">
        <v>907</v>
      </c>
      <c r="C17488" s="1">
        <v>44405</v>
      </c>
      <c r="D17488">
        <v>64838074</v>
      </c>
      <c r="E17488">
        <v>45734912</v>
      </c>
      <c r="F17488">
        <v>19103162</v>
      </c>
      <c r="G17488">
        <v>893182</v>
      </c>
      <c r="H17488">
        <v>802828</v>
      </c>
      <c r="I17488">
        <v>23.7</v>
      </c>
      <c r="J17488">
        <v>16.72</v>
      </c>
      <c r="K17488">
        <v>6.98</v>
      </c>
      <c r="M17488">
        <v>2935</v>
      </c>
    </row>
    <row r="17489" spans="1:13" customFormat="1" hidden="1">
      <c r="A17489" t="s">
        <v>906</v>
      </c>
      <c r="B17489" t="s">
        <v>907</v>
      </c>
      <c r="C17489" s="1">
        <v>44406</v>
      </c>
      <c r="D17489">
        <v>65959164</v>
      </c>
      <c r="E17489">
        <v>46289942</v>
      </c>
      <c r="F17489">
        <v>19669222</v>
      </c>
      <c r="G17489">
        <v>1121090</v>
      </c>
      <c r="H17489">
        <v>782129</v>
      </c>
      <c r="I17489">
        <v>24.11</v>
      </c>
      <c r="J17489">
        <v>16.920000000000002</v>
      </c>
      <c r="K17489">
        <v>7.19</v>
      </c>
      <c r="M17489">
        <v>2859</v>
      </c>
    </row>
    <row r="17490" spans="1:13" customFormat="1" hidden="1">
      <c r="A17490" t="s">
        <v>906</v>
      </c>
      <c r="B17490" t="s">
        <v>907</v>
      </c>
      <c r="C17490" s="1">
        <v>44407</v>
      </c>
      <c r="D17490">
        <v>66952414</v>
      </c>
      <c r="E17490">
        <v>46805993</v>
      </c>
      <c r="F17490">
        <v>20146421</v>
      </c>
      <c r="G17490">
        <v>993250</v>
      </c>
      <c r="H17490">
        <v>823774</v>
      </c>
      <c r="I17490">
        <v>24.48</v>
      </c>
      <c r="J17490">
        <v>17.11</v>
      </c>
      <c r="K17490">
        <v>7.37</v>
      </c>
      <c r="M17490">
        <v>3012</v>
      </c>
    </row>
    <row r="17491" spans="1:13" customFormat="1" hidden="1">
      <c r="A17491" t="s">
        <v>906</v>
      </c>
      <c r="B17491" t="s">
        <v>907</v>
      </c>
      <c r="C17491" s="1">
        <v>44408</v>
      </c>
      <c r="D17491">
        <v>67761337</v>
      </c>
      <c r="E17491">
        <v>47226514</v>
      </c>
      <c r="F17491">
        <v>20534823</v>
      </c>
      <c r="G17491">
        <v>808923</v>
      </c>
      <c r="H17491">
        <v>882488</v>
      </c>
      <c r="I17491">
        <v>24.77</v>
      </c>
      <c r="J17491">
        <v>17.27</v>
      </c>
      <c r="K17491">
        <v>7.51</v>
      </c>
      <c r="M17491">
        <v>3226</v>
      </c>
    </row>
    <row r="17492" spans="1:13" customFormat="1" hidden="1">
      <c r="A17492" t="s">
        <v>906</v>
      </c>
      <c r="B17492" t="s">
        <v>907</v>
      </c>
      <c r="C17492" s="1">
        <v>44409</v>
      </c>
      <c r="D17492">
        <v>68151247</v>
      </c>
      <c r="E17492">
        <v>47478168</v>
      </c>
      <c r="F17492">
        <v>20673079</v>
      </c>
      <c r="G17492">
        <v>389910</v>
      </c>
      <c r="H17492">
        <v>824967</v>
      </c>
      <c r="I17492">
        <v>24.92</v>
      </c>
      <c r="J17492">
        <v>17.36</v>
      </c>
      <c r="K17492">
        <v>7.56</v>
      </c>
      <c r="M17492">
        <v>3016</v>
      </c>
    </row>
    <row r="17493" spans="1:13" customFormat="1" hidden="1">
      <c r="A17493" t="s">
        <v>906</v>
      </c>
      <c r="B17493" t="s">
        <v>907</v>
      </c>
      <c r="C17493" s="1">
        <v>44410</v>
      </c>
      <c r="D17493">
        <v>68620908</v>
      </c>
      <c r="E17493">
        <v>47686483</v>
      </c>
      <c r="F17493">
        <v>20934425</v>
      </c>
      <c r="G17493">
        <v>469661</v>
      </c>
      <c r="H17493">
        <v>823244</v>
      </c>
      <c r="I17493">
        <v>25.09</v>
      </c>
      <c r="J17493">
        <v>17.43</v>
      </c>
      <c r="K17493">
        <v>7.65</v>
      </c>
      <c r="M17493">
        <v>3010</v>
      </c>
    </row>
    <row r="17494" spans="1:13" customFormat="1" hidden="1">
      <c r="A17494" t="s">
        <v>906</v>
      </c>
      <c r="B17494" t="s">
        <v>907</v>
      </c>
      <c r="C17494" s="1">
        <v>44411</v>
      </c>
      <c r="D17494">
        <v>69543116</v>
      </c>
      <c r="E17494">
        <v>48106208</v>
      </c>
      <c r="F17494">
        <v>21436908</v>
      </c>
      <c r="G17494">
        <v>922208</v>
      </c>
      <c r="H17494">
        <v>799746</v>
      </c>
      <c r="I17494">
        <v>25.42</v>
      </c>
      <c r="J17494">
        <v>17.59</v>
      </c>
      <c r="K17494">
        <v>7.84</v>
      </c>
      <c r="M17494">
        <v>2924</v>
      </c>
    </row>
    <row r="17495" spans="1:13" customFormat="1" hidden="1">
      <c r="A17495" t="s">
        <v>906</v>
      </c>
      <c r="B17495" t="s">
        <v>907</v>
      </c>
      <c r="C17495" s="1">
        <v>44412</v>
      </c>
      <c r="D17495">
        <v>70471394</v>
      </c>
      <c r="E17495">
        <v>48494768</v>
      </c>
      <c r="F17495">
        <v>21976626</v>
      </c>
      <c r="G17495">
        <v>928278</v>
      </c>
      <c r="H17495">
        <v>804760</v>
      </c>
      <c r="I17495">
        <v>25.76</v>
      </c>
      <c r="J17495">
        <v>17.73</v>
      </c>
      <c r="K17495">
        <v>8.0299999999999994</v>
      </c>
      <c r="M17495">
        <v>2942</v>
      </c>
    </row>
    <row r="17496" spans="1:13" customFormat="1" hidden="1">
      <c r="A17496" t="s">
        <v>906</v>
      </c>
      <c r="B17496" t="s">
        <v>907</v>
      </c>
      <c r="C17496" s="1">
        <v>44413</v>
      </c>
      <c r="D17496">
        <v>71044502</v>
      </c>
      <c r="E17496">
        <v>48834123</v>
      </c>
      <c r="F17496">
        <v>22210379</v>
      </c>
      <c r="G17496">
        <v>573108</v>
      </c>
      <c r="H17496">
        <v>726477</v>
      </c>
      <c r="I17496">
        <v>25.97</v>
      </c>
      <c r="J17496">
        <v>17.850000000000001</v>
      </c>
      <c r="K17496">
        <v>8.1199999999999992</v>
      </c>
      <c r="M17496">
        <v>2656</v>
      </c>
    </row>
    <row r="17497" spans="1:13" customFormat="1" hidden="1">
      <c r="A17497" t="s">
        <v>906</v>
      </c>
      <c r="B17497" t="s">
        <v>907</v>
      </c>
      <c r="C17497" s="1">
        <v>44414</v>
      </c>
      <c r="D17497">
        <v>72282882</v>
      </c>
      <c r="E17497">
        <v>49391058</v>
      </c>
      <c r="F17497">
        <v>22891824</v>
      </c>
      <c r="G17497">
        <v>1238380</v>
      </c>
      <c r="H17497">
        <v>761495</v>
      </c>
      <c r="I17497">
        <v>26.43</v>
      </c>
      <c r="J17497">
        <v>18.059999999999999</v>
      </c>
      <c r="K17497">
        <v>8.3699999999999992</v>
      </c>
      <c r="M17497">
        <v>2784</v>
      </c>
    </row>
    <row r="17498" spans="1:13" customFormat="1" hidden="1">
      <c r="A17498" t="s">
        <v>906</v>
      </c>
      <c r="B17498" t="s">
        <v>907</v>
      </c>
      <c r="C17498" s="1">
        <v>44415</v>
      </c>
      <c r="D17498">
        <v>73147087</v>
      </c>
      <c r="E17498">
        <v>49801823</v>
      </c>
      <c r="F17498">
        <v>23345264</v>
      </c>
      <c r="G17498">
        <v>864205</v>
      </c>
      <c r="H17498">
        <v>769393</v>
      </c>
      <c r="I17498">
        <v>26.74</v>
      </c>
      <c r="J17498">
        <v>18.21</v>
      </c>
      <c r="K17498">
        <v>8.5399999999999991</v>
      </c>
      <c r="M17498">
        <v>2813</v>
      </c>
    </row>
    <row r="17499" spans="1:13" customFormat="1" hidden="1">
      <c r="A17499" t="s">
        <v>906</v>
      </c>
      <c r="B17499" t="s">
        <v>907</v>
      </c>
      <c r="C17499" s="1">
        <v>44416</v>
      </c>
      <c r="D17499">
        <v>74275263</v>
      </c>
      <c r="E17499">
        <v>50497940</v>
      </c>
      <c r="F17499">
        <v>23777323</v>
      </c>
      <c r="G17499">
        <v>1128176</v>
      </c>
      <c r="H17499">
        <v>874859</v>
      </c>
      <c r="I17499">
        <v>27.15</v>
      </c>
      <c r="J17499">
        <v>18.46</v>
      </c>
      <c r="K17499">
        <v>8.69</v>
      </c>
      <c r="M17499">
        <v>3198</v>
      </c>
    </row>
    <row r="17500" spans="1:13" customFormat="1" hidden="1">
      <c r="A17500" t="s">
        <v>906</v>
      </c>
      <c r="B17500" t="s">
        <v>907</v>
      </c>
      <c r="C17500" s="1">
        <v>44417</v>
      </c>
      <c r="D17500">
        <v>75662618</v>
      </c>
      <c r="E17500">
        <v>51181322</v>
      </c>
      <c r="F17500">
        <v>24481296</v>
      </c>
      <c r="G17500">
        <v>1387355</v>
      </c>
      <c r="H17500">
        <v>1005959</v>
      </c>
      <c r="I17500">
        <v>27.66</v>
      </c>
      <c r="J17500">
        <v>18.71</v>
      </c>
      <c r="K17500">
        <v>8.9499999999999993</v>
      </c>
      <c r="M17500">
        <v>3678</v>
      </c>
    </row>
    <row r="17501" spans="1:13" customFormat="1" hidden="1">
      <c r="A17501" t="s">
        <v>906</v>
      </c>
      <c r="B17501" t="s">
        <v>907</v>
      </c>
      <c r="C17501" s="1">
        <v>44418</v>
      </c>
      <c r="D17501">
        <v>76933946</v>
      </c>
      <c r="E17501">
        <v>51759158</v>
      </c>
      <c r="F17501">
        <v>25174788</v>
      </c>
      <c r="G17501">
        <v>1271328</v>
      </c>
      <c r="H17501">
        <v>1055833</v>
      </c>
      <c r="I17501">
        <v>28.13</v>
      </c>
      <c r="J17501">
        <v>18.920000000000002</v>
      </c>
      <c r="K17501">
        <v>9.1999999999999993</v>
      </c>
      <c r="M17501">
        <v>3860</v>
      </c>
    </row>
    <row r="17502" spans="1:13" customFormat="1" hidden="1">
      <c r="A17502" t="s">
        <v>906</v>
      </c>
      <c r="B17502" t="s">
        <v>907</v>
      </c>
      <c r="C17502" s="1">
        <v>44419</v>
      </c>
      <c r="D17502">
        <v>78162340</v>
      </c>
      <c r="E17502">
        <v>52373483</v>
      </c>
      <c r="F17502">
        <v>25788857</v>
      </c>
      <c r="G17502">
        <v>1228394</v>
      </c>
      <c r="H17502">
        <v>1098707</v>
      </c>
      <c r="I17502">
        <v>28.58</v>
      </c>
      <c r="J17502">
        <v>19.149999999999999</v>
      </c>
      <c r="K17502">
        <v>9.43</v>
      </c>
      <c r="M17502">
        <v>4017</v>
      </c>
    </row>
    <row r="17503" spans="1:13" customFormat="1" hidden="1">
      <c r="A17503" t="s">
        <v>906</v>
      </c>
      <c r="B17503" t="s">
        <v>907</v>
      </c>
      <c r="C17503" s="1">
        <v>44420</v>
      </c>
      <c r="D17503">
        <v>79054211</v>
      </c>
      <c r="E17503">
        <v>52615930</v>
      </c>
      <c r="F17503">
        <v>26438281</v>
      </c>
      <c r="G17503">
        <v>891871</v>
      </c>
      <c r="H17503">
        <v>1144244</v>
      </c>
      <c r="I17503">
        <v>28.9</v>
      </c>
      <c r="J17503">
        <v>19.239999999999998</v>
      </c>
      <c r="K17503">
        <v>9.67</v>
      </c>
      <c r="M17503">
        <v>4183</v>
      </c>
    </row>
    <row r="17504" spans="1:13" customFormat="1" hidden="1">
      <c r="A17504" t="s">
        <v>906</v>
      </c>
      <c r="B17504" t="s">
        <v>907</v>
      </c>
      <c r="C17504" s="1">
        <v>44421</v>
      </c>
      <c r="H17504">
        <v>1089079</v>
      </c>
      <c r="M17504">
        <v>3982</v>
      </c>
    </row>
    <row r="17505" spans="1:13" customFormat="1" hidden="1">
      <c r="A17505" t="s">
        <v>906</v>
      </c>
      <c r="B17505" t="s">
        <v>907</v>
      </c>
      <c r="C17505" s="1">
        <v>44422</v>
      </c>
      <c r="H17505">
        <v>1087368</v>
      </c>
      <c r="M17505">
        <v>3975</v>
      </c>
    </row>
    <row r="17506" spans="1:13" customFormat="1" hidden="1">
      <c r="A17506" t="s">
        <v>906</v>
      </c>
      <c r="B17506" t="s">
        <v>907</v>
      </c>
      <c r="C17506" s="1">
        <v>44423</v>
      </c>
      <c r="D17506">
        <v>81610890</v>
      </c>
      <c r="E17506">
        <v>53573831</v>
      </c>
      <c r="F17506">
        <v>28037059</v>
      </c>
      <c r="H17506">
        <v>1047947</v>
      </c>
      <c r="I17506">
        <v>29.84</v>
      </c>
      <c r="J17506">
        <v>19.59</v>
      </c>
      <c r="K17506">
        <v>10.25</v>
      </c>
      <c r="M17506">
        <v>3831</v>
      </c>
    </row>
    <row r="17507" spans="1:13" customFormat="1" hidden="1">
      <c r="A17507" t="s">
        <v>906</v>
      </c>
      <c r="B17507" t="s">
        <v>907</v>
      </c>
      <c r="C17507" s="1">
        <v>44424</v>
      </c>
      <c r="D17507">
        <v>82907666</v>
      </c>
      <c r="E17507">
        <v>54382680</v>
      </c>
      <c r="F17507">
        <v>28524986</v>
      </c>
      <c r="G17507">
        <v>1296776</v>
      </c>
      <c r="H17507">
        <v>1035007</v>
      </c>
      <c r="I17507">
        <v>30.31</v>
      </c>
      <c r="J17507">
        <v>19.88</v>
      </c>
      <c r="K17507">
        <v>10.43</v>
      </c>
      <c r="M17507">
        <v>3784</v>
      </c>
    </row>
    <row r="17508" spans="1:13" customFormat="1" hidden="1">
      <c r="A17508" t="s">
        <v>906</v>
      </c>
      <c r="B17508" t="s">
        <v>907</v>
      </c>
      <c r="C17508" s="1">
        <v>44425</v>
      </c>
      <c r="D17508">
        <v>84141599</v>
      </c>
      <c r="E17508">
        <v>54982550</v>
      </c>
      <c r="F17508">
        <v>29159049</v>
      </c>
      <c r="G17508">
        <v>1233933</v>
      </c>
      <c r="H17508">
        <v>1029665</v>
      </c>
      <c r="I17508">
        <v>30.76</v>
      </c>
      <c r="J17508">
        <v>20.100000000000001</v>
      </c>
      <c r="K17508">
        <v>10.66</v>
      </c>
      <c r="M17508">
        <v>3764</v>
      </c>
    </row>
    <row r="17509" spans="1:13" customFormat="1" hidden="1">
      <c r="A17509" t="s">
        <v>906</v>
      </c>
      <c r="B17509" t="s">
        <v>907</v>
      </c>
      <c r="C17509" s="1">
        <v>44426</v>
      </c>
      <c r="D17509">
        <v>84595839</v>
      </c>
      <c r="E17509">
        <v>55192494</v>
      </c>
      <c r="F17509">
        <v>29403345</v>
      </c>
      <c r="G17509">
        <v>454240</v>
      </c>
      <c r="H17509">
        <v>919071</v>
      </c>
      <c r="I17509">
        <v>30.93</v>
      </c>
      <c r="J17509">
        <v>20.18</v>
      </c>
      <c r="K17509">
        <v>10.75</v>
      </c>
      <c r="M17509">
        <v>3360</v>
      </c>
    </row>
    <row r="17510" spans="1:13" customFormat="1" hidden="1">
      <c r="A17510" t="s">
        <v>906</v>
      </c>
      <c r="B17510" t="s">
        <v>907</v>
      </c>
      <c r="C17510" s="1">
        <v>44427</v>
      </c>
      <c r="D17510">
        <v>86414456</v>
      </c>
      <c r="E17510">
        <v>56045931</v>
      </c>
      <c r="F17510">
        <v>30368525</v>
      </c>
      <c r="G17510">
        <v>1818617</v>
      </c>
      <c r="H17510">
        <v>1051464</v>
      </c>
      <c r="I17510">
        <v>31.59</v>
      </c>
      <c r="J17510">
        <v>20.49</v>
      </c>
      <c r="K17510">
        <v>11.1</v>
      </c>
      <c r="M17510">
        <v>3844</v>
      </c>
    </row>
    <row r="17511" spans="1:13" customFormat="1" hidden="1">
      <c r="A17511" t="s">
        <v>908</v>
      </c>
      <c r="B17511" t="s">
        <v>909</v>
      </c>
      <c r="C17511" s="1">
        <v>44235</v>
      </c>
      <c r="D17511">
        <v>0</v>
      </c>
      <c r="E17511">
        <v>0</v>
      </c>
      <c r="I17511">
        <v>0</v>
      </c>
      <c r="J17511">
        <v>0</v>
      </c>
    </row>
    <row r="17512" spans="1:13" customFormat="1" hidden="1">
      <c r="A17512" t="s">
        <v>908</v>
      </c>
      <c r="B17512" t="s">
        <v>909</v>
      </c>
      <c r="C17512" s="1">
        <v>44236</v>
      </c>
      <c r="D17512">
        <v>3000</v>
      </c>
      <c r="E17512">
        <v>3000</v>
      </c>
      <c r="G17512">
        <v>3000</v>
      </c>
      <c r="H17512">
        <v>3000</v>
      </c>
      <c r="I17512">
        <v>0</v>
      </c>
      <c r="J17512">
        <v>0</v>
      </c>
      <c r="M17512">
        <v>36</v>
      </c>
    </row>
    <row r="17513" spans="1:13" customFormat="1" hidden="1">
      <c r="A17513" t="s">
        <v>908</v>
      </c>
      <c r="B17513" t="s">
        <v>909</v>
      </c>
      <c r="C17513" s="1">
        <v>44237</v>
      </c>
      <c r="H17513">
        <v>1938</v>
      </c>
      <c r="M17513">
        <v>23</v>
      </c>
    </row>
    <row r="17514" spans="1:13" customFormat="1" hidden="1">
      <c r="A17514" t="s">
        <v>908</v>
      </c>
      <c r="B17514" t="s">
        <v>909</v>
      </c>
      <c r="C17514" s="1">
        <v>44238</v>
      </c>
      <c r="H17514">
        <v>1583</v>
      </c>
      <c r="M17514">
        <v>19</v>
      </c>
    </row>
    <row r="17515" spans="1:13" customFormat="1" hidden="1">
      <c r="A17515" t="s">
        <v>908</v>
      </c>
      <c r="B17515" t="s">
        <v>909</v>
      </c>
      <c r="C17515" s="1">
        <v>44239</v>
      </c>
      <c r="H17515">
        <v>1406</v>
      </c>
      <c r="M17515">
        <v>17</v>
      </c>
    </row>
    <row r="17516" spans="1:13" customFormat="1" hidden="1">
      <c r="A17516" t="s">
        <v>908</v>
      </c>
      <c r="B17516" t="s">
        <v>909</v>
      </c>
      <c r="C17516" s="1">
        <v>44240</v>
      </c>
      <c r="H17516">
        <v>1300</v>
      </c>
      <c r="M17516">
        <v>15</v>
      </c>
    </row>
    <row r="17517" spans="1:13" customFormat="1" hidden="1">
      <c r="A17517" t="s">
        <v>908</v>
      </c>
      <c r="B17517" t="s">
        <v>909</v>
      </c>
      <c r="C17517" s="1">
        <v>44241</v>
      </c>
      <c r="H17517">
        <v>1229</v>
      </c>
      <c r="M17517">
        <v>15</v>
      </c>
    </row>
    <row r="17518" spans="1:13" customFormat="1" hidden="1">
      <c r="A17518" t="s">
        <v>908</v>
      </c>
      <c r="B17518" t="s">
        <v>909</v>
      </c>
      <c r="C17518" s="1">
        <v>44242</v>
      </c>
      <c r="H17518">
        <v>1179</v>
      </c>
      <c r="M17518">
        <v>14</v>
      </c>
    </row>
    <row r="17519" spans="1:13" customFormat="1" hidden="1">
      <c r="A17519" t="s">
        <v>908</v>
      </c>
      <c r="B17519" t="s">
        <v>909</v>
      </c>
      <c r="C17519" s="1">
        <v>44243</v>
      </c>
      <c r="H17519">
        <v>875</v>
      </c>
      <c r="M17519">
        <v>10</v>
      </c>
    </row>
    <row r="17520" spans="1:13" customFormat="1" hidden="1">
      <c r="A17520" t="s">
        <v>908</v>
      </c>
      <c r="B17520" t="s">
        <v>909</v>
      </c>
      <c r="C17520" s="1">
        <v>44244</v>
      </c>
      <c r="D17520">
        <v>10000</v>
      </c>
      <c r="E17520">
        <v>10000</v>
      </c>
      <c r="H17520">
        <v>875</v>
      </c>
      <c r="I17520">
        <v>0.01</v>
      </c>
      <c r="J17520">
        <v>0.01</v>
      </c>
      <c r="M17520">
        <v>10</v>
      </c>
    </row>
    <row r="17521" spans="1:13" customFormat="1" hidden="1">
      <c r="A17521" t="s">
        <v>908</v>
      </c>
      <c r="B17521" t="s">
        <v>909</v>
      </c>
      <c r="C17521" s="1">
        <v>44245</v>
      </c>
      <c r="H17521">
        <v>1294</v>
      </c>
      <c r="M17521">
        <v>15</v>
      </c>
    </row>
    <row r="17522" spans="1:13" customFormat="1" hidden="1">
      <c r="A17522" t="s">
        <v>908</v>
      </c>
      <c r="B17522" t="s">
        <v>909</v>
      </c>
      <c r="C17522" s="1">
        <v>44246</v>
      </c>
      <c r="H17522">
        <v>1713</v>
      </c>
      <c r="M17522">
        <v>20</v>
      </c>
    </row>
    <row r="17523" spans="1:13" customFormat="1" hidden="1">
      <c r="A17523" t="s">
        <v>908</v>
      </c>
      <c r="B17523" t="s">
        <v>909</v>
      </c>
      <c r="C17523" s="1">
        <v>44247</v>
      </c>
      <c r="H17523">
        <v>2131</v>
      </c>
      <c r="M17523">
        <v>25</v>
      </c>
    </row>
    <row r="17524" spans="1:13" customFormat="1" hidden="1">
      <c r="A17524" t="s">
        <v>908</v>
      </c>
      <c r="B17524" t="s">
        <v>909</v>
      </c>
      <c r="C17524" s="1">
        <v>44248</v>
      </c>
      <c r="H17524">
        <v>2550</v>
      </c>
      <c r="M17524">
        <v>30</v>
      </c>
    </row>
    <row r="17525" spans="1:13" customFormat="1" hidden="1">
      <c r="A17525" t="s">
        <v>908</v>
      </c>
      <c r="B17525" t="s">
        <v>909</v>
      </c>
      <c r="C17525" s="1">
        <v>44249</v>
      </c>
      <c r="H17525">
        <v>2969</v>
      </c>
      <c r="M17525">
        <v>35</v>
      </c>
    </row>
    <row r="17526" spans="1:13" customFormat="1" hidden="1">
      <c r="A17526" t="s">
        <v>908</v>
      </c>
      <c r="B17526" t="s">
        <v>909</v>
      </c>
      <c r="C17526" s="1">
        <v>44250</v>
      </c>
      <c r="H17526">
        <v>3388</v>
      </c>
      <c r="M17526">
        <v>40</v>
      </c>
    </row>
    <row r="17527" spans="1:13" customFormat="1" hidden="1">
      <c r="A17527" t="s">
        <v>908</v>
      </c>
      <c r="B17527" t="s">
        <v>909</v>
      </c>
      <c r="C17527" s="1">
        <v>44251</v>
      </c>
      <c r="H17527">
        <v>3806</v>
      </c>
      <c r="M17527">
        <v>45</v>
      </c>
    </row>
    <row r="17528" spans="1:13" customFormat="1" hidden="1">
      <c r="A17528" t="s">
        <v>908</v>
      </c>
      <c r="B17528" t="s">
        <v>909</v>
      </c>
      <c r="C17528" s="1">
        <v>44252</v>
      </c>
      <c r="H17528">
        <v>3806</v>
      </c>
      <c r="M17528">
        <v>45</v>
      </c>
    </row>
    <row r="17529" spans="1:13" customFormat="1" hidden="1">
      <c r="A17529" t="s">
        <v>908</v>
      </c>
      <c r="B17529" t="s">
        <v>909</v>
      </c>
      <c r="C17529" s="1">
        <v>44253</v>
      </c>
      <c r="H17529">
        <v>3806</v>
      </c>
      <c r="M17529">
        <v>45</v>
      </c>
    </row>
    <row r="17530" spans="1:13" customFormat="1" hidden="1">
      <c r="A17530" t="s">
        <v>908</v>
      </c>
      <c r="B17530" t="s">
        <v>909</v>
      </c>
      <c r="C17530" s="1">
        <v>44254</v>
      </c>
      <c r="H17530">
        <v>3806</v>
      </c>
      <c r="M17530">
        <v>45</v>
      </c>
    </row>
    <row r="17531" spans="1:13" customFormat="1" hidden="1">
      <c r="A17531" t="s">
        <v>908</v>
      </c>
      <c r="B17531" t="s">
        <v>909</v>
      </c>
      <c r="C17531" s="1">
        <v>44255</v>
      </c>
      <c r="H17531">
        <v>3806</v>
      </c>
      <c r="M17531">
        <v>45</v>
      </c>
    </row>
    <row r="17532" spans="1:13" customFormat="1" hidden="1">
      <c r="A17532" t="s">
        <v>908</v>
      </c>
      <c r="B17532" t="s">
        <v>909</v>
      </c>
      <c r="C17532" s="1">
        <v>44256</v>
      </c>
      <c r="H17532">
        <v>3806</v>
      </c>
      <c r="M17532">
        <v>45</v>
      </c>
    </row>
    <row r="17533" spans="1:13" customFormat="1" hidden="1">
      <c r="A17533" t="s">
        <v>908</v>
      </c>
      <c r="B17533" t="s">
        <v>909</v>
      </c>
      <c r="C17533" s="1">
        <v>44257</v>
      </c>
      <c r="H17533">
        <v>3806</v>
      </c>
      <c r="M17533">
        <v>45</v>
      </c>
    </row>
    <row r="17534" spans="1:13" customFormat="1" hidden="1">
      <c r="A17534" t="s">
        <v>908</v>
      </c>
      <c r="B17534" t="s">
        <v>909</v>
      </c>
      <c r="C17534" s="1">
        <v>44258</v>
      </c>
      <c r="H17534">
        <v>3806</v>
      </c>
      <c r="M17534">
        <v>45</v>
      </c>
    </row>
    <row r="17535" spans="1:13" customFormat="1" hidden="1">
      <c r="A17535" t="s">
        <v>908</v>
      </c>
      <c r="B17535" t="s">
        <v>909</v>
      </c>
      <c r="C17535" s="1">
        <v>44259</v>
      </c>
      <c r="H17535">
        <v>3806</v>
      </c>
      <c r="M17535">
        <v>45</v>
      </c>
    </row>
    <row r="17536" spans="1:13" customFormat="1" hidden="1">
      <c r="A17536" t="s">
        <v>908</v>
      </c>
      <c r="B17536" t="s">
        <v>909</v>
      </c>
      <c r="C17536" s="1">
        <v>44260</v>
      </c>
      <c r="H17536">
        <v>3806</v>
      </c>
      <c r="M17536">
        <v>45</v>
      </c>
    </row>
    <row r="17537" spans="1:13" customFormat="1" hidden="1">
      <c r="A17537" t="s">
        <v>908</v>
      </c>
      <c r="B17537" t="s">
        <v>909</v>
      </c>
      <c r="C17537" s="1">
        <v>44261</v>
      </c>
      <c r="H17537">
        <v>3806</v>
      </c>
      <c r="M17537">
        <v>45</v>
      </c>
    </row>
    <row r="17538" spans="1:13" customFormat="1" hidden="1">
      <c r="A17538" t="s">
        <v>908</v>
      </c>
      <c r="B17538" t="s">
        <v>909</v>
      </c>
      <c r="C17538" s="1">
        <v>44262</v>
      </c>
      <c r="H17538">
        <v>3806</v>
      </c>
      <c r="M17538">
        <v>45</v>
      </c>
    </row>
    <row r="17539" spans="1:13" customFormat="1" hidden="1">
      <c r="A17539" t="s">
        <v>908</v>
      </c>
      <c r="B17539" t="s">
        <v>909</v>
      </c>
      <c r="C17539" s="1">
        <v>44263</v>
      </c>
      <c r="H17539">
        <v>3806</v>
      </c>
      <c r="M17539">
        <v>45</v>
      </c>
    </row>
    <row r="17540" spans="1:13" customFormat="1" hidden="1">
      <c r="A17540" t="s">
        <v>908</v>
      </c>
      <c r="B17540" t="s">
        <v>909</v>
      </c>
      <c r="C17540" s="1">
        <v>44264</v>
      </c>
      <c r="H17540">
        <v>3806</v>
      </c>
      <c r="M17540">
        <v>45</v>
      </c>
    </row>
    <row r="17541" spans="1:13" customFormat="1" hidden="1">
      <c r="A17541" t="s">
        <v>908</v>
      </c>
      <c r="B17541" t="s">
        <v>909</v>
      </c>
      <c r="C17541" s="1">
        <v>44265</v>
      </c>
      <c r="H17541">
        <v>3806</v>
      </c>
      <c r="M17541">
        <v>45</v>
      </c>
    </row>
    <row r="17542" spans="1:13" customFormat="1" hidden="1">
      <c r="A17542" t="s">
        <v>908</v>
      </c>
      <c r="B17542" t="s">
        <v>909</v>
      </c>
      <c r="C17542" s="1">
        <v>44266</v>
      </c>
      <c r="H17542">
        <v>3806</v>
      </c>
      <c r="M17542">
        <v>45</v>
      </c>
    </row>
    <row r="17543" spans="1:13" customFormat="1" hidden="1">
      <c r="A17543" t="s">
        <v>908</v>
      </c>
      <c r="B17543" t="s">
        <v>909</v>
      </c>
      <c r="C17543" s="1">
        <v>44267</v>
      </c>
      <c r="H17543">
        <v>3806</v>
      </c>
      <c r="M17543">
        <v>45</v>
      </c>
    </row>
    <row r="17544" spans="1:13" customFormat="1" hidden="1">
      <c r="A17544" t="s">
        <v>908</v>
      </c>
      <c r="B17544" t="s">
        <v>909</v>
      </c>
      <c r="C17544" s="1">
        <v>44268</v>
      </c>
      <c r="H17544">
        <v>3806</v>
      </c>
      <c r="M17544">
        <v>45</v>
      </c>
    </row>
    <row r="17545" spans="1:13" customFormat="1" hidden="1">
      <c r="A17545" t="s">
        <v>908</v>
      </c>
      <c r="B17545" t="s">
        <v>909</v>
      </c>
      <c r="C17545" s="1">
        <v>44269</v>
      </c>
      <c r="H17545">
        <v>3806</v>
      </c>
      <c r="M17545">
        <v>45</v>
      </c>
    </row>
    <row r="17546" spans="1:13" customFormat="1" hidden="1">
      <c r="A17546" t="s">
        <v>908</v>
      </c>
      <c r="B17546" t="s">
        <v>909</v>
      </c>
      <c r="C17546" s="1">
        <v>44270</v>
      </c>
      <c r="H17546">
        <v>3806</v>
      </c>
      <c r="M17546">
        <v>45</v>
      </c>
    </row>
    <row r="17547" spans="1:13" customFormat="1" hidden="1">
      <c r="A17547" t="s">
        <v>908</v>
      </c>
      <c r="B17547" t="s">
        <v>909</v>
      </c>
      <c r="C17547" s="1">
        <v>44271</v>
      </c>
      <c r="H17547">
        <v>3806</v>
      </c>
      <c r="M17547">
        <v>45</v>
      </c>
    </row>
    <row r="17548" spans="1:13" customFormat="1" hidden="1">
      <c r="A17548" t="s">
        <v>908</v>
      </c>
      <c r="B17548" t="s">
        <v>909</v>
      </c>
      <c r="C17548" s="1">
        <v>44272</v>
      </c>
      <c r="H17548">
        <v>3806</v>
      </c>
      <c r="M17548">
        <v>45</v>
      </c>
    </row>
    <row r="17549" spans="1:13" customFormat="1" hidden="1">
      <c r="A17549" t="s">
        <v>908</v>
      </c>
      <c r="B17549" t="s">
        <v>909</v>
      </c>
      <c r="C17549" s="1">
        <v>44273</v>
      </c>
      <c r="H17549">
        <v>3806</v>
      </c>
      <c r="M17549">
        <v>45</v>
      </c>
    </row>
    <row r="17550" spans="1:13" customFormat="1" hidden="1">
      <c r="A17550" t="s">
        <v>908</v>
      </c>
      <c r="B17550" t="s">
        <v>909</v>
      </c>
      <c r="C17550" s="1">
        <v>44274</v>
      </c>
      <c r="D17550">
        <v>124193</v>
      </c>
      <c r="E17550">
        <v>124193</v>
      </c>
      <c r="H17550">
        <v>3806</v>
      </c>
      <c r="I17550">
        <v>0.15</v>
      </c>
      <c r="J17550">
        <v>0.15</v>
      </c>
      <c r="M17550">
        <v>45</v>
      </c>
    </row>
    <row r="17551" spans="1:13" customFormat="1" hidden="1">
      <c r="A17551" t="s">
        <v>908</v>
      </c>
      <c r="B17551" t="s">
        <v>909</v>
      </c>
      <c r="C17551" s="1">
        <v>44275</v>
      </c>
      <c r="H17551">
        <v>6757</v>
      </c>
      <c r="M17551">
        <v>80</v>
      </c>
    </row>
    <row r="17552" spans="1:13" customFormat="1" hidden="1">
      <c r="A17552" t="s">
        <v>908</v>
      </c>
      <c r="B17552" t="s">
        <v>909</v>
      </c>
      <c r="C17552" s="1">
        <v>44276</v>
      </c>
      <c r="H17552">
        <v>9708</v>
      </c>
      <c r="M17552">
        <v>116</v>
      </c>
    </row>
    <row r="17553" spans="1:13" customFormat="1" hidden="1">
      <c r="A17553" t="s">
        <v>908</v>
      </c>
      <c r="B17553" t="s">
        <v>909</v>
      </c>
      <c r="C17553" s="1">
        <v>44277</v>
      </c>
      <c r="H17553">
        <v>12659</v>
      </c>
      <c r="M17553">
        <v>151</v>
      </c>
    </row>
    <row r="17554" spans="1:13" customFormat="1" hidden="1">
      <c r="A17554" t="s">
        <v>908</v>
      </c>
      <c r="B17554" t="s">
        <v>909</v>
      </c>
      <c r="C17554" s="1">
        <v>44278</v>
      </c>
      <c r="H17554">
        <v>15610</v>
      </c>
      <c r="M17554">
        <v>186</v>
      </c>
    </row>
    <row r="17555" spans="1:13" customFormat="1" hidden="1">
      <c r="A17555" t="s">
        <v>908</v>
      </c>
      <c r="B17555" t="s">
        <v>909</v>
      </c>
      <c r="C17555" s="1">
        <v>44279</v>
      </c>
      <c r="H17555">
        <v>18560</v>
      </c>
      <c r="M17555">
        <v>221</v>
      </c>
    </row>
    <row r="17556" spans="1:13" customFormat="1" hidden="1">
      <c r="A17556" t="s">
        <v>908</v>
      </c>
      <c r="B17556" t="s">
        <v>909</v>
      </c>
      <c r="C17556" s="1">
        <v>44280</v>
      </c>
      <c r="H17556">
        <v>21511</v>
      </c>
      <c r="M17556">
        <v>256</v>
      </c>
    </row>
    <row r="17557" spans="1:13" customFormat="1" hidden="1">
      <c r="A17557" t="s">
        <v>908</v>
      </c>
      <c r="B17557" t="s">
        <v>909</v>
      </c>
      <c r="C17557" s="1">
        <v>44281</v>
      </c>
      <c r="H17557">
        <v>24462</v>
      </c>
      <c r="M17557">
        <v>291</v>
      </c>
    </row>
    <row r="17558" spans="1:13" customFormat="1" hidden="1">
      <c r="A17558" t="s">
        <v>908</v>
      </c>
      <c r="B17558" t="s">
        <v>909</v>
      </c>
      <c r="C17558" s="1">
        <v>44282</v>
      </c>
      <c r="D17558">
        <v>319890</v>
      </c>
      <c r="H17558">
        <v>24462</v>
      </c>
      <c r="I17558">
        <v>0.38</v>
      </c>
      <c r="M17558">
        <v>291</v>
      </c>
    </row>
    <row r="17559" spans="1:13" customFormat="1" hidden="1">
      <c r="A17559" t="s">
        <v>908</v>
      </c>
      <c r="B17559" t="s">
        <v>909</v>
      </c>
      <c r="C17559" s="1">
        <v>44283</v>
      </c>
      <c r="H17559">
        <v>22100</v>
      </c>
      <c r="M17559">
        <v>263</v>
      </c>
    </row>
    <row r="17560" spans="1:13" customFormat="1" hidden="1">
      <c r="A17560" t="s">
        <v>908</v>
      </c>
      <c r="B17560" t="s">
        <v>909</v>
      </c>
      <c r="C17560" s="1">
        <v>44284</v>
      </c>
      <c r="H17560">
        <v>19739</v>
      </c>
      <c r="M17560">
        <v>235</v>
      </c>
    </row>
    <row r="17561" spans="1:13" customFormat="1" hidden="1">
      <c r="A17561" t="s">
        <v>908</v>
      </c>
      <c r="B17561" t="s">
        <v>909</v>
      </c>
      <c r="C17561" s="1">
        <v>44285</v>
      </c>
      <c r="H17561">
        <v>17377</v>
      </c>
      <c r="M17561">
        <v>207</v>
      </c>
    </row>
    <row r="17562" spans="1:13" customFormat="1" hidden="1">
      <c r="A17562" t="s">
        <v>908</v>
      </c>
      <c r="B17562" t="s">
        <v>909</v>
      </c>
      <c r="C17562" s="1">
        <v>44286</v>
      </c>
      <c r="H17562">
        <v>15016</v>
      </c>
      <c r="M17562">
        <v>179</v>
      </c>
    </row>
    <row r="17563" spans="1:13" customFormat="1" hidden="1">
      <c r="A17563" t="s">
        <v>908</v>
      </c>
      <c r="B17563" t="s">
        <v>909</v>
      </c>
      <c r="C17563" s="1">
        <v>44287</v>
      </c>
      <c r="H17563">
        <v>12654</v>
      </c>
      <c r="M17563">
        <v>151</v>
      </c>
    </row>
    <row r="17564" spans="1:13" customFormat="1" hidden="1">
      <c r="A17564" t="s">
        <v>908</v>
      </c>
      <c r="B17564" t="s">
        <v>909</v>
      </c>
      <c r="C17564" s="1">
        <v>44288</v>
      </c>
      <c r="H17564">
        <v>10292</v>
      </c>
      <c r="M17564">
        <v>123</v>
      </c>
    </row>
    <row r="17565" spans="1:13" customFormat="1" hidden="1">
      <c r="A17565" t="s">
        <v>908</v>
      </c>
      <c r="B17565" t="s">
        <v>909</v>
      </c>
      <c r="C17565" s="1">
        <v>44289</v>
      </c>
      <c r="H17565">
        <v>7931</v>
      </c>
      <c r="M17565">
        <v>94</v>
      </c>
    </row>
    <row r="17566" spans="1:13" customFormat="1" hidden="1">
      <c r="A17566" t="s">
        <v>908</v>
      </c>
      <c r="B17566" t="s">
        <v>909</v>
      </c>
      <c r="C17566" s="1">
        <v>44290</v>
      </c>
      <c r="H17566">
        <v>7931</v>
      </c>
      <c r="M17566">
        <v>94</v>
      </c>
    </row>
    <row r="17567" spans="1:13" customFormat="1" hidden="1">
      <c r="A17567" t="s">
        <v>908</v>
      </c>
      <c r="B17567" t="s">
        <v>909</v>
      </c>
      <c r="C17567" s="1">
        <v>44291</v>
      </c>
      <c r="H17567">
        <v>7931</v>
      </c>
      <c r="M17567">
        <v>94</v>
      </c>
    </row>
    <row r="17568" spans="1:13" customFormat="1" hidden="1">
      <c r="A17568" t="s">
        <v>908</v>
      </c>
      <c r="B17568" t="s">
        <v>909</v>
      </c>
      <c r="C17568" s="1">
        <v>44292</v>
      </c>
      <c r="H17568">
        <v>7931</v>
      </c>
      <c r="M17568">
        <v>94</v>
      </c>
    </row>
    <row r="17569" spans="1:13" customFormat="1" hidden="1">
      <c r="A17569" t="s">
        <v>908</v>
      </c>
      <c r="B17569" t="s">
        <v>909</v>
      </c>
      <c r="C17569" s="1">
        <v>44293</v>
      </c>
      <c r="H17569">
        <v>7931</v>
      </c>
      <c r="M17569">
        <v>94</v>
      </c>
    </row>
    <row r="17570" spans="1:13" customFormat="1" hidden="1">
      <c r="A17570" t="s">
        <v>908</v>
      </c>
      <c r="B17570" t="s">
        <v>909</v>
      </c>
      <c r="C17570" s="1">
        <v>44294</v>
      </c>
      <c r="H17570">
        <v>7931</v>
      </c>
      <c r="M17570">
        <v>94</v>
      </c>
    </row>
    <row r="17571" spans="1:13" customFormat="1" hidden="1">
      <c r="A17571" t="s">
        <v>908</v>
      </c>
      <c r="B17571" t="s">
        <v>909</v>
      </c>
      <c r="C17571" s="1">
        <v>44295</v>
      </c>
      <c r="H17571">
        <v>7931</v>
      </c>
      <c r="M17571">
        <v>94</v>
      </c>
    </row>
    <row r="17572" spans="1:13" customFormat="1" hidden="1">
      <c r="A17572" t="s">
        <v>908</v>
      </c>
      <c r="B17572" t="s">
        <v>909</v>
      </c>
      <c r="C17572" s="1">
        <v>44296</v>
      </c>
      <c r="H17572">
        <v>7931</v>
      </c>
      <c r="M17572">
        <v>94</v>
      </c>
    </row>
    <row r="17573" spans="1:13" customFormat="1" hidden="1">
      <c r="A17573" t="s">
        <v>908</v>
      </c>
      <c r="B17573" t="s">
        <v>909</v>
      </c>
      <c r="C17573" s="1">
        <v>44297</v>
      </c>
      <c r="H17573">
        <v>7931</v>
      </c>
      <c r="M17573">
        <v>94</v>
      </c>
    </row>
    <row r="17574" spans="1:13" customFormat="1" hidden="1">
      <c r="A17574" t="s">
        <v>908</v>
      </c>
      <c r="B17574" t="s">
        <v>909</v>
      </c>
      <c r="C17574" s="1">
        <v>44298</v>
      </c>
      <c r="H17574">
        <v>7931</v>
      </c>
      <c r="M17574">
        <v>94</v>
      </c>
    </row>
    <row r="17575" spans="1:13" customFormat="1" hidden="1">
      <c r="A17575" t="s">
        <v>908</v>
      </c>
      <c r="B17575" t="s">
        <v>909</v>
      </c>
      <c r="C17575" s="1">
        <v>44299</v>
      </c>
      <c r="H17575">
        <v>7931</v>
      </c>
      <c r="M17575">
        <v>94</v>
      </c>
    </row>
    <row r="17576" spans="1:13" customFormat="1" hidden="1">
      <c r="A17576" t="s">
        <v>908</v>
      </c>
      <c r="B17576" t="s">
        <v>909</v>
      </c>
      <c r="C17576" s="1">
        <v>44300</v>
      </c>
      <c r="D17576">
        <v>462642</v>
      </c>
      <c r="E17576">
        <v>361951</v>
      </c>
      <c r="F17576">
        <v>100691</v>
      </c>
      <c r="H17576">
        <v>7931</v>
      </c>
      <c r="I17576">
        <v>0.55000000000000004</v>
      </c>
      <c r="J17576">
        <v>0.43</v>
      </c>
      <c r="K17576">
        <v>0.12</v>
      </c>
      <c r="M17576">
        <v>94</v>
      </c>
    </row>
    <row r="17577" spans="1:13" customFormat="1" hidden="1">
      <c r="A17577" t="s">
        <v>908</v>
      </c>
      <c r="B17577" t="s">
        <v>909</v>
      </c>
      <c r="C17577" s="1">
        <v>44301</v>
      </c>
      <c r="H17577">
        <v>9297</v>
      </c>
      <c r="M17577">
        <v>111</v>
      </c>
    </row>
    <row r="17578" spans="1:13" customFormat="1" hidden="1">
      <c r="A17578" t="s">
        <v>908</v>
      </c>
      <c r="B17578" t="s">
        <v>909</v>
      </c>
      <c r="C17578" s="1">
        <v>44302</v>
      </c>
      <c r="H17578">
        <v>10664</v>
      </c>
      <c r="M17578">
        <v>127</v>
      </c>
    </row>
    <row r="17579" spans="1:13" customFormat="1" hidden="1">
      <c r="A17579" t="s">
        <v>908</v>
      </c>
      <c r="B17579" t="s">
        <v>909</v>
      </c>
      <c r="C17579" s="1">
        <v>44303</v>
      </c>
      <c r="H17579">
        <v>12031</v>
      </c>
      <c r="M17579">
        <v>143</v>
      </c>
    </row>
    <row r="17580" spans="1:13" customFormat="1" hidden="1">
      <c r="A17580" t="s">
        <v>908</v>
      </c>
      <c r="B17580" t="s">
        <v>909</v>
      </c>
      <c r="C17580" s="1">
        <v>44304</v>
      </c>
      <c r="H17580">
        <v>13398</v>
      </c>
      <c r="M17580">
        <v>160</v>
      </c>
    </row>
    <row r="17581" spans="1:13" customFormat="1" hidden="1">
      <c r="A17581" t="s">
        <v>908</v>
      </c>
      <c r="B17581" t="s">
        <v>909</v>
      </c>
      <c r="C17581" s="1">
        <v>44305</v>
      </c>
      <c r="D17581">
        <v>550131</v>
      </c>
      <c r="E17581">
        <v>416084</v>
      </c>
      <c r="F17581">
        <v>134047</v>
      </c>
      <c r="H17581">
        <v>14764</v>
      </c>
      <c r="I17581">
        <v>0.65</v>
      </c>
      <c r="J17581">
        <v>0.5</v>
      </c>
      <c r="K17581">
        <v>0.16</v>
      </c>
      <c r="M17581">
        <v>176</v>
      </c>
    </row>
    <row r="17582" spans="1:13" customFormat="1" hidden="1">
      <c r="A17582" t="s">
        <v>908</v>
      </c>
      <c r="B17582" t="s">
        <v>909</v>
      </c>
      <c r="C17582" s="1">
        <v>44306</v>
      </c>
      <c r="D17582">
        <v>621822</v>
      </c>
      <c r="E17582">
        <v>480646</v>
      </c>
      <c r="F17582">
        <v>141176</v>
      </c>
      <c r="G17582">
        <v>71691</v>
      </c>
      <c r="H17582">
        <v>23873</v>
      </c>
      <c r="I17582">
        <v>0.74</v>
      </c>
      <c r="J17582">
        <v>0.56999999999999995</v>
      </c>
      <c r="K17582">
        <v>0.17</v>
      </c>
      <c r="M17582">
        <v>284</v>
      </c>
    </row>
    <row r="17583" spans="1:13" customFormat="1" hidden="1">
      <c r="A17583" t="s">
        <v>908</v>
      </c>
      <c r="B17583" t="s">
        <v>909</v>
      </c>
      <c r="C17583" s="1">
        <v>44307</v>
      </c>
      <c r="H17583">
        <v>25981</v>
      </c>
      <c r="M17583">
        <v>309</v>
      </c>
    </row>
    <row r="17584" spans="1:13" customFormat="1" hidden="1">
      <c r="A17584" t="s">
        <v>908</v>
      </c>
      <c r="B17584" t="s">
        <v>909</v>
      </c>
      <c r="C17584" s="1">
        <v>44308</v>
      </c>
      <c r="D17584">
        <v>667202</v>
      </c>
      <c r="E17584">
        <v>518904</v>
      </c>
      <c r="F17584">
        <v>148298</v>
      </c>
      <c r="H17584">
        <v>26723</v>
      </c>
      <c r="I17584">
        <v>0.79</v>
      </c>
      <c r="J17584">
        <v>0.62</v>
      </c>
      <c r="K17584">
        <v>0.18</v>
      </c>
      <c r="M17584">
        <v>318</v>
      </c>
    </row>
    <row r="17585" spans="1:13" customFormat="1" hidden="1">
      <c r="A17585" t="s">
        <v>908</v>
      </c>
      <c r="B17585" t="s">
        <v>909</v>
      </c>
      <c r="C17585" s="1">
        <v>44309</v>
      </c>
      <c r="H17585">
        <v>30689</v>
      </c>
      <c r="M17585">
        <v>365</v>
      </c>
    </row>
    <row r="17586" spans="1:13" customFormat="1" hidden="1">
      <c r="A17586" t="s">
        <v>908</v>
      </c>
      <c r="B17586" t="s">
        <v>909</v>
      </c>
      <c r="C17586" s="1">
        <v>44310</v>
      </c>
      <c r="H17586">
        <v>34655</v>
      </c>
      <c r="M17586">
        <v>413</v>
      </c>
    </row>
    <row r="17587" spans="1:13" customFormat="1" hidden="1">
      <c r="A17587" t="s">
        <v>908</v>
      </c>
      <c r="B17587" t="s">
        <v>909</v>
      </c>
      <c r="C17587" s="1">
        <v>44311</v>
      </c>
      <c r="H17587">
        <v>38621</v>
      </c>
      <c r="M17587">
        <v>460</v>
      </c>
    </row>
    <row r="17588" spans="1:13" customFormat="1" hidden="1">
      <c r="A17588" t="s">
        <v>908</v>
      </c>
      <c r="B17588" t="s">
        <v>909</v>
      </c>
      <c r="C17588" s="1">
        <v>44312</v>
      </c>
      <c r="H17588">
        <v>42587</v>
      </c>
      <c r="M17588">
        <v>507</v>
      </c>
    </row>
    <row r="17589" spans="1:13" customFormat="1" hidden="1">
      <c r="A17589" t="s">
        <v>908</v>
      </c>
      <c r="B17589" t="s">
        <v>909</v>
      </c>
      <c r="C17589" s="1">
        <v>44313</v>
      </c>
      <c r="H17589">
        <v>38810</v>
      </c>
      <c r="M17589">
        <v>462</v>
      </c>
    </row>
    <row r="17590" spans="1:13" customFormat="1" hidden="1">
      <c r="A17590" t="s">
        <v>908</v>
      </c>
      <c r="B17590" t="s">
        <v>909</v>
      </c>
      <c r="C17590" s="1">
        <v>44314</v>
      </c>
      <c r="D17590">
        <v>938754</v>
      </c>
      <c r="E17590">
        <v>744914</v>
      </c>
      <c r="F17590">
        <v>193840</v>
      </c>
      <c r="H17590">
        <v>42035</v>
      </c>
      <c r="I17590">
        <v>1.1200000000000001</v>
      </c>
      <c r="J17590">
        <v>0.89</v>
      </c>
      <c r="K17590">
        <v>0.23</v>
      </c>
      <c r="M17590">
        <v>500</v>
      </c>
    </row>
    <row r="17591" spans="1:13" customFormat="1" hidden="1">
      <c r="A17591" t="s">
        <v>908</v>
      </c>
      <c r="B17591" t="s">
        <v>909</v>
      </c>
      <c r="C17591" s="1">
        <v>44315</v>
      </c>
      <c r="D17591">
        <v>1002591</v>
      </c>
      <c r="E17591">
        <v>798465</v>
      </c>
      <c r="F17591">
        <v>204126</v>
      </c>
      <c r="G17591">
        <v>63837</v>
      </c>
      <c r="H17591">
        <v>47913</v>
      </c>
      <c r="I17591">
        <v>1.19</v>
      </c>
      <c r="J17591">
        <v>0.95</v>
      </c>
      <c r="K17591">
        <v>0.24</v>
      </c>
      <c r="M17591">
        <v>570</v>
      </c>
    </row>
    <row r="17592" spans="1:13" customFormat="1" hidden="1">
      <c r="A17592" t="s">
        <v>908</v>
      </c>
      <c r="B17592" t="s">
        <v>909</v>
      </c>
      <c r="C17592" s="1">
        <v>44316</v>
      </c>
      <c r="D17592">
        <v>1068123</v>
      </c>
      <c r="E17592">
        <v>858296</v>
      </c>
      <c r="F17592">
        <v>209827</v>
      </c>
      <c r="G17592">
        <v>65532</v>
      </c>
      <c r="H17592">
        <v>50809</v>
      </c>
      <c r="I17592">
        <v>1.27</v>
      </c>
      <c r="J17592">
        <v>1.02</v>
      </c>
      <c r="K17592">
        <v>0.25</v>
      </c>
      <c r="M17592">
        <v>605</v>
      </c>
    </row>
    <row r="17593" spans="1:13" customFormat="1" hidden="1">
      <c r="A17593" t="s">
        <v>908</v>
      </c>
      <c r="B17593" t="s">
        <v>909</v>
      </c>
      <c r="C17593" s="1">
        <v>44317</v>
      </c>
      <c r="H17593">
        <v>53148</v>
      </c>
      <c r="M17593">
        <v>633</v>
      </c>
    </row>
    <row r="17594" spans="1:13" customFormat="1" hidden="1">
      <c r="A17594" t="s">
        <v>908</v>
      </c>
      <c r="B17594" t="s">
        <v>909</v>
      </c>
      <c r="C17594" s="1">
        <v>44318</v>
      </c>
      <c r="H17594">
        <v>55486</v>
      </c>
      <c r="M17594">
        <v>661</v>
      </c>
    </row>
    <row r="17595" spans="1:13" customFormat="1" hidden="1">
      <c r="A17595" t="s">
        <v>908</v>
      </c>
      <c r="B17595" t="s">
        <v>909</v>
      </c>
      <c r="C17595" s="1">
        <v>44319</v>
      </c>
      <c r="H17595">
        <v>57825</v>
      </c>
      <c r="M17595">
        <v>688</v>
      </c>
    </row>
    <row r="17596" spans="1:13" customFormat="1" hidden="1">
      <c r="A17596" t="s">
        <v>908</v>
      </c>
      <c r="B17596" t="s">
        <v>909</v>
      </c>
      <c r="C17596" s="1">
        <v>44320</v>
      </c>
      <c r="D17596">
        <v>1314641</v>
      </c>
      <c r="E17596">
        <v>1083138</v>
      </c>
      <c r="F17596">
        <v>231503</v>
      </c>
      <c r="H17596">
        <v>60164</v>
      </c>
      <c r="I17596">
        <v>1.57</v>
      </c>
      <c r="J17596">
        <v>1.29</v>
      </c>
      <c r="K17596">
        <v>0.28000000000000003</v>
      </c>
      <c r="M17596">
        <v>716</v>
      </c>
    </row>
    <row r="17597" spans="1:13" customFormat="1" hidden="1">
      <c r="A17597" t="s">
        <v>908</v>
      </c>
      <c r="B17597" t="s">
        <v>909</v>
      </c>
      <c r="C17597" s="1">
        <v>44321</v>
      </c>
      <c r="H17597">
        <v>61824</v>
      </c>
      <c r="M17597">
        <v>736</v>
      </c>
    </row>
    <row r="17598" spans="1:13" customFormat="1" hidden="1">
      <c r="A17598" t="s">
        <v>908</v>
      </c>
      <c r="B17598" t="s">
        <v>909</v>
      </c>
      <c r="C17598" s="1">
        <v>44322</v>
      </c>
      <c r="H17598">
        <v>60831</v>
      </c>
      <c r="M17598">
        <v>724</v>
      </c>
    </row>
    <row r="17599" spans="1:13" customFormat="1" hidden="1">
      <c r="A17599" t="s">
        <v>908</v>
      </c>
      <c r="B17599" t="s">
        <v>909</v>
      </c>
      <c r="C17599" s="1">
        <v>44323</v>
      </c>
      <c r="D17599">
        <v>1485287</v>
      </c>
      <c r="E17599">
        <v>1231652</v>
      </c>
      <c r="F17599">
        <v>253635</v>
      </c>
      <c r="H17599">
        <v>59595</v>
      </c>
      <c r="I17599">
        <v>1.77</v>
      </c>
      <c r="J17599">
        <v>1.47</v>
      </c>
      <c r="K17599">
        <v>0.3</v>
      </c>
      <c r="M17599">
        <v>710</v>
      </c>
    </row>
    <row r="17600" spans="1:13" customFormat="1" hidden="1">
      <c r="A17600" t="s">
        <v>908</v>
      </c>
      <c r="B17600" t="s">
        <v>909</v>
      </c>
      <c r="C17600" s="1">
        <v>44324</v>
      </c>
      <c r="H17600">
        <v>64233</v>
      </c>
      <c r="M17600">
        <v>765</v>
      </c>
    </row>
    <row r="17601" spans="1:13" customFormat="1" hidden="1">
      <c r="A17601" t="s">
        <v>908</v>
      </c>
      <c r="B17601" t="s">
        <v>909</v>
      </c>
      <c r="C17601" s="1">
        <v>44325</v>
      </c>
      <c r="H17601">
        <v>68871</v>
      </c>
      <c r="M17601">
        <v>820</v>
      </c>
    </row>
    <row r="17602" spans="1:13" customFormat="1" hidden="1">
      <c r="A17602" t="s">
        <v>908</v>
      </c>
      <c r="B17602" t="s">
        <v>909</v>
      </c>
      <c r="C17602" s="1">
        <v>44326</v>
      </c>
      <c r="D17602">
        <v>1767570</v>
      </c>
      <c r="E17602">
        <v>1475436</v>
      </c>
      <c r="F17602">
        <v>292134</v>
      </c>
      <c r="H17602">
        <v>73508</v>
      </c>
      <c r="I17602">
        <v>2.1</v>
      </c>
      <c r="J17602">
        <v>1.76</v>
      </c>
      <c r="K17602">
        <v>0.35</v>
      </c>
      <c r="M17602">
        <v>875</v>
      </c>
    </row>
    <row r="17603" spans="1:13" customFormat="1" hidden="1">
      <c r="A17603" t="s">
        <v>908</v>
      </c>
      <c r="B17603" t="s">
        <v>909</v>
      </c>
      <c r="C17603" s="1">
        <v>44327</v>
      </c>
      <c r="H17603">
        <v>76170</v>
      </c>
      <c r="M17603">
        <v>907</v>
      </c>
    </row>
    <row r="17604" spans="1:13" customFormat="1" hidden="1">
      <c r="A17604" t="s">
        <v>908</v>
      </c>
      <c r="B17604" t="s">
        <v>909</v>
      </c>
      <c r="C17604" s="1">
        <v>44328</v>
      </c>
      <c r="H17604">
        <v>79509</v>
      </c>
      <c r="M17604">
        <v>947</v>
      </c>
    </row>
    <row r="17605" spans="1:13" customFormat="1" hidden="1">
      <c r="A17605" t="s">
        <v>908</v>
      </c>
      <c r="B17605" t="s">
        <v>909</v>
      </c>
      <c r="C17605" s="1">
        <v>44329</v>
      </c>
      <c r="H17605">
        <v>82849</v>
      </c>
      <c r="M17605">
        <v>986</v>
      </c>
    </row>
    <row r="17606" spans="1:13" customFormat="1" hidden="1">
      <c r="A17606" t="s">
        <v>908</v>
      </c>
      <c r="B17606" t="s">
        <v>909</v>
      </c>
      <c r="C17606" s="1">
        <v>44330</v>
      </c>
      <c r="H17606">
        <v>86188</v>
      </c>
      <c r="M17606">
        <v>1026</v>
      </c>
    </row>
    <row r="17607" spans="1:13" customFormat="1" hidden="1">
      <c r="A17607" t="s">
        <v>908</v>
      </c>
      <c r="B17607" t="s">
        <v>909</v>
      </c>
      <c r="C17607" s="1">
        <v>44331</v>
      </c>
      <c r="H17607">
        <v>84212</v>
      </c>
      <c r="M17607">
        <v>1003</v>
      </c>
    </row>
    <row r="17608" spans="1:13" customFormat="1" hidden="1">
      <c r="A17608" t="s">
        <v>908</v>
      </c>
      <c r="B17608" t="s">
        <v>909</v>
      </c>
      <c r="C17608" s="1">
        <v>44332</v>
      </c>
      <c r="H17608">
        <v>82235</v>
      </c>
      <c r="M17608">
        <v>979</v>
      </c>
    </row>
    <row r="17609" spans="1:13" customFormat="1" hidden="1">
      <c r="A17609" t="s">
        <v>908</v>
      </c>
      <c r="B17609" t="s">
        <v>909</v>
      </c>
      <c r="C17609" s="1">
        <v>44333</v>
      </c>
      <c r="D17609">
        <v>2329379</v>
      </c>
      <c r="E17609">
        <v>1979167</v>
      </c>
      <c r="F17609">
        <v>350212</v>
      </c>
      <c r="H17609">
        <v>80258</v>
      </c>
      <c r="I17609">
        <v>2.77</v>
      </c>
      <c r="J17609">
        <v>2.36</v>
      </c>
      <c r="K17609">
        <v>0.42</v>
      </c>
      <c r="M17609">
        <v>956</v>
      </c>
    </row>
    <row r="17610" spans="1:13" customFormat="1" hidden="1">
      <c r="A17610" t="s">
        <v>908</v>
      </c>
      <c r="B17610" t="s">
        <v>909</v>
      </c>
      <c r="C17610" s="1">
        <v>44334</v>
      </c>
      <c r="H17610">
        <v>85368</v>
      </c>
      <c r="M17610">
        <v>1016</v>
      </c>
    </row>
    <row r="17611" spans="1:13" customFormat="1" hidden="1">
      <c r="A17611" t="s">
        <v>908</v>
      </c>
      <c r="B17611" t="s">
        <v>909</v>
      </c>
      <c r="C17611" s="1">
        <v>44335</v>
      </c>
      <c r="H17611">
        <v>90478</v>
      </c>
      <c r="M17611">
        <v>1077</v>
      </c>
    </row>
    <row r="17612" spans="1:13" customFormat="1" hidden="1">
      <c r="A17612" t="s">
        <v>908</v>
      </c>
      <c r="B17612" t="s">
        <v>909</v>
      </c>
      <c r="C17612" s="1">
        <v>44336</v>
      </c>
      <c r="H17612">
        <v>95588</v>
      </c>
      <c r="M17612">
        <v>1138</v>
      </c>
    </row>
    <row r="17613" spans="1:13" customFormat="1" hidden="1">
      <c r="A17613" t="s">
        <v>908</v>
      </c>
      <c r="B17613" t="s">
        <v>909</v>
      </c>
      <c r="C17613" s="1">
        <v>44337</v>
      </c>
      <c r="H17613">
        <v>100698</v>
      </c>
      <c r="M17613">
        <v>1199</v>
      </c>
    </row>
    <row r="17614" spans="1:13" customFormat="1" hidden="1">
      <c r="A17614" t="s">
        <v>908</v>
      </c>
      <c r="B17614" t="s">
        <v>909</v>
      </c>
      <c r="C17614" s="1">
        <v>44338</v>
      </c>
      <c r="H17614">
        <v>105808</v>
      </c>
      <c r="M17614">
        <v>1260</v>
      </c>
    </row>
    <row r="17615" spans="1:13" customFormat="1" hidden="1">
      <c r="A17615" t="s">
        <v>908</v>
      </c>
      <c r="B17615" t="s">
        <v>909</v>
      </c>
      <c r="C17615" s="1">
        <v>44339</v>
      </c>
      <c r="H17615">
        <v>110918</v>
      </c>
      <c r="M17615">
        <v>1321</v>
      </c>
    </row>
    <row r="17616" spans="1:13" customFormat="1" hidden="1">
      <c r="A17616" t="s">
        <v>908</v>
      </c>
      <c r="B17616" t="s">
        <v>909</v>
      </c>
      <c r="C17616" s="1">
        <v>44340</v>
      </c>
      <c r="D17616">
        <v>3141577</v>
      </c>
      <c r="E17616">
        <v>2738504</v>
      </c>
      <c r="F17616">
        <v>403073</v>
      </c>
      <c r="H17616">
        <v>116028</v>
      </c>
      <c r="I17616">
        <v>3.74</v>
      </c>
      <c r="J17616">
        <v>3.26</v>
      </c>
      <c r="K17616">
        <v>0.48</v>
      </c>
      <c r="M17616">
        <v>1381</v>
      </c>
    </row>
    <row r="17617" spans="1:13" customFormat="1" hidden="1">
      <c r="A17617" t="s">
        <v>908</v>
      </c>
      <c r="B17617" t="s">
        <v>909</v>
      </c>
      <c r="C17617" s="1">
        <v>44341</v>
      </c>
      <c r="H17617">
        <v>112901</v>
      </c>
      <c r="M17617">
        <v>1344</v>
      </c>
    </row>
    <row r="17618" spans="1:13" customFormat="1" hidden="1">
      <c r="A17618" t="s">
        <v>908</v>
      </c>
      <c r="B17618" t="s">
        <v>909</v>
      </c>
      <c r="C17618" s="1">
        <v>44342</v>
      </c>
      <c r="H17618">
        <v>109774</v>
      </c>
      <c r="M17618">
        <v>1307</v>
      </c>
    </row>
    <row r="17619" spans="1:13" customFormat="1" hidden="1">
      <c r="A17619" t="s">
        <v>908</v>
      </c>
      <c r="B17619" t="s">
        <v>909</v>
      </c>
      <c r="C17619" s="1">
        <v>44343</v>
      </c>
      <c r="H17619">
        <v>106647</v>
      </c>
      <c r="M17619">
        <v>1270</v>
      </c>
    </row>
    <row r="17620" spans="1:13" customFormat="1" hidden="1">
      <c r="A17620" t="s">
        <v>908</v>
      </c>
      <c r="B17620" t="s">
        <v>909</v>
      </c>
      <c r="C17620" s="1">
        <v>44344</v>
      </c>
      <c r="H17620">
        <v>103520</v>
      </c>
      <c r="M17620">
        <v>1232</v>
      </c>
    </row>
    <row r="17621" spans="1:13" customFormat="1" hidden="1">
      <c r="A17621" t="s">
        <v>908</v>
      </c>
      <c r="B17621" t="s">
        <v>909</v>
      </c>
      <c r="C17621" s="1">
        <v>44345</v>
      </c>
      <c r="H17621">
        <v>100393</v>
      </c>
      <c r="M17621">
        <v>1195</v>
      </c>
    </row>
    <row r="17622" spans="1:13" customFormat="1" hidden="1">
      <c r="A17622" t="s">
        <v>908</v>
      </c>
      <c r="B17622" t="s">
        <v>909</v>
      </c>
      <c r="C17622" s="1">
        <v>44346</v>
      </c>
      <c r="H17622">
        <v>97266</v>
      </c>
      <c r="M17622">
        <v>1158</v>
      </c>
    </row>
    <row r="17623" spans="1:13" customFormat="1" hidden="1">
      <c r="A17623" t="s">
        <v>908</v>
      </c>
      <c r="B17623" t="s">
        <v>909</v>
      </c>
      <c r="C17623" s="1">
        <v>44347</v>
      </c>
      <c r="H17623">
        <v>94138</v>
      </c>
      <c r="M17623">
        <v>1121</v>
      </c>
    </row>
    <row r="17624" spans="1:13" customFormat="1" hidden="1">
      <c r="A17624" t="s">
        <v>908</v>
      </c>
      <c r="B17624" t="s">
        <v>909</v>
      </c>
      <c r="C17624" s="1">
        <v>44348</v>
      </c>
      <c r="H17624">
        <v>94138</v>
      </c>
      <c r="M17624">
        <v>1121</v>
      </c>
    </row>
    <row r="17625" spans="1:13" customFormat="1" hidden="1">
      <c r="A17625" t="s">
        <v>908</v>
      </c>
      <c r="B17625" t="s">
        <v>909</v>
      </c>
      <c r="C17625" s="1">
        <v>44349</v>
      </c>
      <c r="H17625">
        <v>94138</v>
      </c>
      <c r="M17625">
        <v>1121</v>
      </c>
    </row>
    <row r="17626" spans="1:13" customFormat="1" hidden="1">
      <c r="A17626" t="s">
        <v>908</v>
      </c>
      <c r="B17626" t="s">
        <v>909</v>
      </c>
      <c r="C17626" s="1">
        <v>44350</v>
      </c>
      <c r="H17626">
        <v>94138</v>
      </c>
      <c r="M17626">
        <v>1121</v>
      </c>
    </row>
    <row r="17627" spans="1:13" customFormat="1" hidden="1">
      <c r="A17627" t="s">
        <v>908</v>
      </c>
      <c r="B17627" t="s">
        <v>909</v>
      </c>
      <c r="C17627" s="1">
        <v>44351</v>
      </c>
      <c r="H17627">
        <v>94138</v>
      </c>
      <c r="M17627">
        <v>1121</v>
      </c>
    </row>
    <row r="17628" spans="1:13" customFormat="1" hidden="1">
      <c r="A17628" t="s">
        <v>908</v>
      </c>
      <c r="B17628" t="s">
        <v>909</v>
      </c>
      <c r="C17628" s="1">
        <v>44352</v>
      </c>
      <c r="H17628">
        <v>94138</v>
      </c>
      <c r="M17628">
        <v>1121</v>
      </c>
    </row>
    <row r="17629" spans="1:13" customFormat="1" hidden="1">
      <c r="A17629" t="s">
        <v>908</v>
      </c>
      <c r="B17629" t="s">
        <v>909</v>
      </c>
      <c r="C17629" s="1">
        <v>44353</v>
      </c>
      <c r="H17629">
        <v>94138</v>
      </c>
      <c r="M17629">
        <v>1121</v>
      </c>
    </row>
    <row r="17630" spans="1:13" customFormat="1" hidden="1">
      <c r="A17630" t="s">
        <v>908</v>
      </c>
      <c r="B17630" t="s">
        <v>909</v>
      </c>
      <c r="C17630" s="1">
        <v>44354</v>
      </c>
      <c r="H17630">
        <v>94138</v>
      </c>
      <c r="M17630">
        <v>1121</v>
      </c>
    </row>
    <row r="17631" spans="1:13" customFormat="1" hidden="1">
      <c r="A17631" t="s">
        <v>908</v>
      </c>
      <c r="B17631" t="s">
        <v>909</v>
      </c>
      <c r="C17631" s="1">
        <v>44355</v>
      </c>
      <c r="D17631">
        <v>4553653</v>
      </c>
      <c r="E17631">
        <v>3915783</v>
      </c>
      <c r="F17631">
        <v>637870</v>
      </c>
      <c r="H17631">
        <v>94138</v>
      </c>
      <c r="I17631">
        <v>5.42</v>
      </c>
      <c r="J17631">
        <v>4.66</v>
      </c>
      <c r="K17631">
        <v>0.76</v>
      </c>
      <c r="M17631">
        <v>1121</v>
      </c>
    </row>
    <row r="17632" spans="1:13" customFormat="1" hidden="1">
      <c r="A17632" t="s">
        <v>908</v>
      </c>
      <c r="B17632" t="s">
        <v>909</v>
      </c>
      <c r="C17632" s="1">
        <v>44356</v>
      </c>
      <c r="H17632">
        <v>86386</v>
      </c>
      <c r="M17632">
        <v>1028</v>
      </c>
    </row>
    <row r="17633" spans="1:13" customFormat="1" hidden="1">
      <c r="A17633" t="s">
        <v>908</v>
      </c>
      <c r="B17633" t="s">
        <v>909</v>
      </c>
      <c r="C17633" s="1">
        <v>44357</v>
      </c>
      <c r="H17633">
        <v>78634</v>
      </c>
      <c r="M17633">
        <v>936</v>
      </c>
    </row>
    <row r="17634" spans="1:13" customFormat="1" hidden="1">
      <c r="A17634" t="s">
        <v>908</v>
      </c>
      <c r="B17634" t="s">
        <v>909</v>
      </c>
      <c r="C17634" s="1">
        <v>44358</v>
      </c>
      <c r="H17634">
        <v>70881</v>
      </c>
      <c r="M17634">
        <v>844</v>
      </c>
    </row>
    <row r="17635" spans="1:13" customFormat="1" hidden="1">
      <c r="A17635" t="s">
        <v>908</v>
      </c>
      <c r="B17635" t="s">
        <v>909</v>
      </c>
      <c r="C17635" s="1">
        <v>44359</v>
      </c>
      <c r="H17635">
        <v>63129</v>
      </c>
      <c r="M17635">
        <v>752</v>
      </c>
    </row>
    <row r="17636" spans="1:13" customFormat="1" hidden="1">
      <c r="A17636" t="s">
        <v>908</v>
      </c>
      <c r="B17636" t="s">
        <v>909</v>
      </c>
      <c r="C17636" s="1">
        <v>44360</v>
      </c>
      <c r="H17636">
        <v>55376</v>
      </c>
      <c r="M17636">
        <v>659</v>
      </c>
    </row>
    <row r="17637" spans="1:13" customFormat="1" hidden="1">
      <c r="A17637" t="s">
        <v>908</v>
      </c>
      <c r="B17637" t="s">
        <v>909</v>
      </c>
      <c r="C17637" s="1">
        <v>44361</v>
      </c>
      <c r="D17637">
        <v>4792881</v>
      </c>
      <c r="E17637">
        <v>3984095</v>
      </c>
      <c r="F17637">
        <v>808786</v>
      </c>
      <c r="H17637">
        <v>47624</v>
      </c>
      <c r="I17637">
        <v>5.71</v>
      </c>
      <c r="J17637">
        <v>4.74</v>
      </c>
      <c r="K17637">
        <v>0.96</v>
      </c>
      <c r="M17637">
        <v>567</v>
      </c>
    </row>
    <row r="17638" spans="1:13" customFormat="1" hidden="1">
      <c r="A17638" t="s">
        <v>908</v>
      </c>
      <c r="B17638" t="s">
        <v>909</v>
      </c>
      <c r="C17638" s="1">
        <v>44362</v>
      </c>
      <c r="H17638">
        <v>37762</v>
      </c>
      <c r="M17638">
        <v>450</v>
      </c>
    </row>
    <row r="17639" spans="1:13" customFormat="1" hidden="1">
      <c r="A17639" t="s">
        <v>908</v>
      </c>
      <c r="B17639" t="s">
        <v>909</v>
      </c>
      <c r="C17639" s="1">
        <v>44363</v>
      </c>
      <c r="H17639">
        <v>35653</v>
      </c>
      <c r="M17639">
        <v>424</v>
      </c>
    </row>
    <row r="17640" spans="1:13" customFormat="1" hidden="1">
      <c r="A17640" t="s">
        <v>908</v>
      </c>
      <c r="B17640" t="s">
        <v>909</v>
      </c>
      <c r="C17640" s="1">
        <v>44364</v>
      </c>
      <c r="H17640">
        <v>33544</v>
      </c>
      <c r="M17640">
        <v>399</v>
      </c>
    </row>
    <row r="17641" spans="1:13" customFormat="1" hidden="1">
      <c r="A17641" t="s">
        <v>908</v>
      </c>
      <c r="B17641" t="s">
        <v>909</v>
      </c>
      <c r="C17641" s="1">
        <v>44365</v>
      </c>
      <c r="H17641">
        <v>31436</v>
      </c>
      <c r="M17641">
        <v>374</v>
      </c>
    </row>
    <row r="17642" spans="1:13" customFormat="1" hidden="1">
      <c r="A17642" t="s">
        <v>908</v>
      </c>
      <c r="B17642" t="s">
        <v>909</v>
      </c>
      <c r="C17642" s="1">
        <v>44366</v>
      </c>
      <c r="H17642">
        <v>29327</v>
      </c>
      <c r="M17642">
        <v>349</v>
      </c>
    </row>
    <row r="17643" spans="1:13" customFormat="1" hidden="1">
      <c r="A17643" t="s">
        <v>908</v>
      </c>
      <c r="B17643" t="s">
        <v>909</v>
      </c>
      <c r="C17643" s="1">
        <v>44367</v>
      </c>
      <c r="H17643">
        <v>27218</v>
      </c>
      <c r="M17643">
        <v>324</v>
      </c>
    </row>
    <row r="17644" spans="1:13" customFormat="1" hidden="1">
      <c r="A17644" t="s">
        <v>908</v>
      </c>
      <c r="B17644" t="s">
        <v>909</v>
      </c>
      <c r="C17644" s="1">
        <v>44368</v>
      </c>
      <c r="D17644">
        <v>4968642</v>
      </c>
      <c r="E17644">
        <v>4013642</v>
      </c>
      <c r="F17644">
        <v>955000</v>
      </c>
      <c r="H17644">
        <v>25109</v>
      </c>
      <c r="I17644">
        <v>5.92</v>
      </c>
      <c r="J17644">
        <v>4.78</v>
      </c>
      <c r="K17644">
        <v>1.1399999999999999</v>
      </c>
      <c r="M17644">
        <v>299</v>
      </c>
    </row>
    <row r="17645" spans="1:13" customFormat="1" hidden="1">
      <c r="A17645" t="s">
        <v>908</v>
      </c>
      <c r="B17645" t="s">
        <v>909</v>
      </c>
      <c r="C17645" s="1">
        <v>44369</v>
      </c>
      <c r="H17645">
        <v>34902</v>
      </c>
      <c r="M17645">
        <v>416</v>
      </c>
    </row>
    <row r="17646" spans="1:13" customFormat="1" hidden="1">
      <c r="A17646" t="s">
        <v>908</v>
      </c>
      <c r="B17646" t="s">
        <v>909</v>
      </c>
      <c r="C17646" s="1">
        <v>44370</v>
      </c>
      <c r="H17646">
        <v>44695</v>
      </c>
      <c r="M17646">
        <v>532</v>
      </c>
    </row>
    <row r="17647" spans="1:13" customFormat="1" hidden="1">
      <c r="A17647" t="s">
        <v>908</v>
      </c>
      <c r="B17647" t="s">
        <v>909</v>
      </c>
      <c r="C17647" s="1">
        <v>44371</v>
      </c>
      <c r="H17647">
        <v>54487</v>
      </c>
      <c r="M17647">
        <v>649</v>
      </c>
    </row>
    <row r="17648" spans="1:13" customFormat="1" hidden="1">
      <c r="A17648" t="s">
        <v>908</v>
      </c>
      <c r="B17648" t="s">
        <v>909</v>
      </c>
      <c r="C17648" s="1">
        <v>44372</v>
      </c>
      <c r="H17648">
        <v>64280</v>
      </c>
      <c r="M17648">
        <v>765</v>
      </c>
    </row>
    <row r="17649" spans="1:13" customFormat="1" hidden="1">
      <c r="A17649" t="s">
        <v>908</v>
      </c>
      <c r="B17649" t="s">
        <v>909</v>
      </c>
      <c r="C17649" s="1">
        <v>44373</v>
      </c>
      <c r="H17649">
        <v>74073</v>
      </c>
      <c r="M17649">
        <v>882</v>
      </c>
    </row>
    <row r="17650" spans="1:13" customFormat="1" hidden="1">
      <c r="A17650" t="s">
        <v>908</v>
      </c>
      <c r="B17650" t="s">
        <v>909</v>
      </c>
      <c r="C17650" s="1">
        <v>44374</v>
      </c>
      <c r="H17650">
        <v>83866</v>
      </c>
      <c r="M17650">
        <v>998</v>
      </c>
    </row>
    <row r="17651" spans="1:13" customFormat="1" hidden="1">
      <c r="A17651" t="s">
        <v>908</v>
      </c>
      <c r="B17651" t="s">
        <v>909</v>
      </c>
      <c r="C17651" s="1">
        <v>44375</v>
      </c>
      <c r="H17651">
        <v>93659</v>
      </c>
      <c r="M17651">
        <v>1115</v>
      </c>
    </row>
    <row r="17652" spans="1:13" customFormat="1" hidden="1">
      <c r="A17652" t="s">
        <v>908</v>
      </c>
      <c r="B17652" t="s">
        <v>909</v>
      </c>
      <c r="C17652" s="1">
        <v>44376</v>
      </c>
      <c r="D17652">
        <v>5717914</v>
      </c>
      <c r="E17652">
        <v>4076904</v>
      </c>
      <c r="F17652">
        <v>1641010</v>
      </c>
      <c r="H17652">
        <v>93659</v>
      </c>
      <c r="I17652">
        <v>6.81</v>
      </c>
      <c r="J17652">
        <v>4.8499999999999996</v>
      </c>
      <c r="K17652">
        <v>1.95</v>
      </c>
      <c r="M17652">
        <v>1115</v>
      </c>
    </row>
    <row r="17653" spans="1:13" customFormat="1" hidden="1">
      <c r="A17653" t="s">
        <v>908</v>
      </c>
      <c r="B17653" t="s">
        <v>909</v>
      </c>
      <c r="C17653" s="1">
        <v>44377</v>
      </c>
      <c r="H17653">
        <v>88567</v>
      </c>
      <c r="M17653">
        <v>1054</v>
      </c>
    </row>
    <row r="17654" spans="1:13" customFormat="1" hidden="1">
      <c r="A17654" t="s">
        <v>908</v>
      </c>
      <c r="B17654" t="s">
        <v>909</v>
      </c>
      <c r="C17654" s="1">
        <v>44378</v>
      </c>
      <c r="H17654">
        <v>83475</v>
      </c>
      <c r="M17654">
        <v>994</v>
      </c>
    </row>
    <row r="17655" spans="1:13" customFormat="1" hidden="1">
      <c r="A17655" t="s">
        <v>908</v>
      </c>
      <c r="B17655" t="s">
        <v>909</v>
      </c>
      <c r="C17655" s="1">
        <v>44379</v>
      </c>
      <c r="H17655">
        <v>78383</v>
      </c>
      <c r="M17655">
        <v>933</v>
      </c>
    </row>
    <row r="17656" spans="1:13" customFormat="1" hidden="1">
      <c r="A17656" t="s">
        <v>908</v>
      </c>
      <c r="B17656" t="s">
        <v>909</v>
      </c>
      <c r="C17656" s="1">
        <v>44380</v>
      </c>
      <c r="H17656">
        <v>73291</v>
      </c>
      <c r="M17656">
        <v>873</v>
      </c>
    </row>
    <row r="17657" spans="1:13" customFormat="1" hidden="1">
      <c r="A17657" t="s">
        <v>908</v>
      </c>
      <c r="B17657" t="s">
        <v>909</v>
      </c>
      <c r="C17657" s="1">
        <v>44381</v>
      </c>
      <c r="H17657">
        <v>68199</v>
      </c>
      <c r="M17657">
        <v>812</v>
      </c>
    </row>
    <row r="17658" spans="1:13" customFormat="1" hidden="1">
      <c r="A17658" t="s">
        <v>908</v>
      </c>
      <c r="B17658" t="s">
        <v>909</v>
      </c>
      <c r="C17658" s="1">
        <v>44382</v>
      </c>
      <c r="H17658">
        <v>63107</v>
      </c>
      <c r="M17658">
        <v>751</v>
      </c>
    </row>
    <row r="17659" spans="1:13" customFormat="1" hidden="1">
      <c r="A17659" t="s">
        <v>908</v>
      </c>
      <c r="B17659" t="s">
        <v>909</v>
      </c>
      <c r="C17659" s="1">
        <v>44383</v>
      </c>
      <c r="H17659">
        <v>58015</v>
      </c>
      <c r="M17659">
        <v>691</v>
      </c>
    </row>
    <row r="17660" spans="1:13" customFormat="1" hidden="1">
      <c r="A17660" t="s">
        <v>908</v>
      </c>
      <c r="B17660" t="s">
        <v>909</v>
      </c>
      <c r="C17660" s="1">
        <v>44384</v>
      </c>
      <c r="H17660">
        <v>58015</v>
      </c>
      <c r="M17660">
        <v>691</v>
      </c>
    </row>
    <row r="17661" spans="1:13" customFormat="1" hidden="1">
      <c r="A17661" t="s">
        <v>908</v>
      </c>
      <c r="B17661" t="s">
        <v>909</v>
      </c>
      <c r="C17661" s="1">
        <v>44385</v>
      </c>
      <c r="H17661">
        <v>58015</v>
      </c>
      <c r="M17661">
        <v>691</v>
      </c>
    </row>
    <row r="17662" spans="1:13" customFormat="1" hidden="1">
      <c r="A17662" t="s">
        <v>908</v>
      </c>
      <c r="B17662" t="s">
        <v>909</v>
      </c>
      <c r="C17662" s="1">
        <v>44386</v>
      </c>
      <c r="H17662">
        <v>58015</v>
      </c>
      <c r="M17662">
        <v>691</v>
      </c>
    </row>
    <row r="17663" spans="1:13" customFormat="1" hidden="1">
      <c r="A17663" t="s">
        <v>908</v>
      </c>
      <c r="B17663" t="s">
        <v>909</v>
      </c>
      <c r="C17663" s="1">
        <v>44387</v>
      </c>
      <c r="H17663">
        <v>58015</v>
      </c>
      <c r="M17663">
        <v>691</v>
      </c>
    </row>
    <row r="17664" spans="1:13" customFormat="1" hidden="1">
      <c r="A17664" t="s">
        <v>908</v>
      </c>
      <c r="B17664" t="s">
        <v>909</v>
      </c>
      <c r="C17664" s="1">
        <v>44388</v>
      </c>
      <c r="H17664">
        <v>58015</v>
      </c>
      <c r="M17664">
        <v>691</v>
      </c>
    </row>
    <row r="17665" spans="1:13" customFormat="1" hidden="1">
      <c r="A17665" t="s">
        <v>908</v>
      </c>
      <c r="B17665" t="s">
        <v>909</v>
      </c>
      <c r="C17665" s="1">
        <v>44389</v>
      </c>
      <c r="H17665">
        <v>58015</v>
      </c>
      <c r="M17665">
        <v>691</v>
      </c>
    </row>
    <row r="17666" spans="1:13" customFormat="1" hidden="1">
      <c r="A17666" t="s">
        <v>908</v>
      </c>
      <c r="B17666" t="s">
        <v>909</v>
      </c>
      <c r="C17666" s="1">
        <v>44390</v>
      </c>
      <c r="D17666">
        <v>6530124</v>
      </c>
      <c r="E17666">
        <v>4390342</v>
      </c>
      <c r="F17666">
        <v>2139782</v>
      </c>
      <c r="H17666">
        <v>58015</v>
      </c>
      <c r="I17666">
        <v>7.77</v>
      </c>
      <c r="J17666">
        <v>5.23</v>
      </c>
      <c r="K17666">
        <v>2.5499999999999998</v>
      </c>
      <c r="M17666">
        <v>691</v>
      </c>
    </row>
    <row r="17667" spans="1:13" customFormat="1" hidden="1">
      <c r="A17667" t="s">
        <v>908</v>
      </c>
      <c r="B17667" t="s">
        <v>909</v>
      </c>
      <c r="C17667" s="1">
        <v>44391</v>
      </c>
      <c r="H17667">
        <v>88424</v>
      </c>
      <c r="M17667">
        <v>1053</v>
      </c>
    </row>
    <row r="17668" spans="1:13" customFormat="1" hidden="1">
      <c r="A17668" t="s">
        <v>908</v>
      </c>
      <c r="B17668" t="s">
        <v>909</v>
      </c>
      <c r="C17668" s="1">
        <v>44392</v>
      </c>
      <c r="H17668">
        <v>118834</v>
      </c>
      <c r="M17668">
        <v>1415</v>
      </c>
    </row>
    <row r="17669" spans="1:13" customFormat="1" hidden="1">
      <c r="A17669" t="s">
        <v>908</v>
      </c>
      <c r="B17669" t="s">
        <v>909</v>
      </c>
      <c r="C17669" s="1">
        <v>44393</v>
      </c>
      <c r="H17669">
        <v>149243</v>
      </c>
      <c r="M17669">
        <v>1777</v>
      </c>
    </row>
    <row r="17670" spans="1:13" customFormat="1" hidden="1">
      <c r="A17670" t="s">
        <v>908</v>
      </c>
      <c r="B17670" t="s">
        <v>909</v>
      </c>
      <c r="C17670" s="1">
        <v>44394</v>
      </c>
      <c r="H17670">
        <v>179653</v>
      </c>
      <c r="M17670">
        <v>2139</v>
      </c>
    </row>
    <row r="17671" spans="1:13" customFormat="1" hidden="1">
      <c r="A17671" t="s">
        <v>908</v>
      </c>
      <c r="B17671" t="s">
        <v>909</v>
      </c>
      <c r="C17671" s="1">
        <v>44395</v>
      </c>
      <c r="H17671">
        <v>210062</v>
      </c>
      <c r="M17671">
        <v>2501</v>
      </c>
    </row>
    <row r="17672" spans="1:13" customFormat="1" hidden="1">
      <c r="A17672" t="s">
        <v>908</v>
      </c>
      <c r="B17672" t="s">
        <v>909</v>
      </c>
      <c r="C17672" s="1">
        <v>44396</v>
      </c>
      <c r="D17672">
        <v>8155411</v>
      </c>
      <c r="E17672">
        <v>5866316</v>
      </c>
      <c r="F17672">
        <v>2289095</v>
      </c>
      <c r="H17672">
        <v>240472</v>
      </c>
      <c r="I17672">
        <v>9.7100000000000009</v>
      </c>
      <c r="J17672">
        <v>6.98</v>
      </c>
      <c r="K17672">
        <v>2.73</v>
      </c>
      <c r="M17672">
        <v>2863</v>
      </c>
    </row>
    <row r="17673" spans="1:13" customFormat="1" hidden="1">
      <c r="A17673" t="s">
        <v>908</v>
      </c>
      <c r="B17673" t="s">
        <v>909</v>
      </c>
      <c r="C17673" s="1">
        <v>44397</v>
      </c>
      <c r="H17673">
        <v>273271</v>
      </c>
      <c r="M17673">
        <v>3253</v>
      </c>
    </row>
    <row r="17674" spans="1:13" customFormat="1" hidden="1">
      <c r="A17674" t="s">
        <v>908</v>
      </c>
      <c r="B17674" t="s">
        <v>909</v>
      </c>
      <c r="C17674" s="1">
        <v>44398</v>
      </c>
      <c r="H17674">
        <v>275661</v>
      </c>
      <c r="M17674">
        <v>3282</v>
      </c>
    </row>
    <row r="17675" spans="1:13" customFormat="1" hidden="1">
      <c r="A17675" t="s">
        <v>908</v>
      </c>
      <c r="B17675" t="s">
        <v>909</v>
      </c>
      <c r="C17675" s="1">
        <v>44399</v>
      </c>
      <c r="H17675">
        <v>278050</v>
      </c>
      <c r="M17675">
        <v>3310</v>
      </c>
    </row>
    <row r="17676" spans="1:13" customFormat="1" hidden="1">
      <c r="A17676" t="s">
        <v>908</v>
      </c>
      <c r="B17676" t="s">
        <v>909</v>
      </c>
      <c r="C17676" s="1">
        <v>44400</v>
      </c>
      <c r="H17676">
        <v>280440</v>
      </c>
      <c r="M17676">
        <v>3339</v>
      </c>
    </row>
    <row r="17677" spans="1:13" customFormat="1" hidden="1">
      <c r="A17677" t="s">
        <v>908</v>
      </c>
      <c r="B17677" t="s">
        <v>909</v>
      </c>
      <c r="C17677" s="1">
        <v>44401</v>
      </c>
      <c r="H17677">
        <v>282830</v>
      </c>
      <c r="M17677">
        <v>3367</v>
      </c>
    </row>
    <row r="17678" spans="1:13" customFormat="1" hidden="1">
      <c r="A17678" t="s">
        <v>908</v>
      </c>
      <c r="B17678" t="s">
        <v>909</v>
      </c>
      <c r="C17678" s="1">
        <v>44402</v>
      </c>
      <c r="H17678">
        <v>285219</v>
      </c>
      <c r="M17678">
        <v>3396</v>
      </c>
    </row>
    <row r="17679" spans="1:13" customFormat="1" hidden="1">
      <c r="A17679" t="s">
        <v>908</v>
      </c>
      <c r="B17679" t="s">
        <v>909</v>
      </c>
      <c r="C17679" s="1">
        <v>44403</v>
      </c>
      <c r="D17679">
        <v>10168674</v>
      </c>
      <c r="E17679">
        <v>7741936</v>
      </c>
      <c r="F17679">
        <v>2426738</v>
      </c>
      <c r="H17679">
        <v>287609</v>
      </c>
      <c r="I17679">
        <v>12.11</v>
      </c>
      <c r="J17679">
        <v>9.2200000000000006</v>
      </c>
      <c r="K17679">
        <v>2.89</v>
      </c>
      <c r="M17679">
        <v>3424</v>
      </c>
    </row>
    <row r="17680" spans="1:13" customFormat="1" hidden="1">
      <c r="A17680" t="s">
        <v>908</v>
      </c>
      <c r="B17680" t="s">
        <v>909</v>
      </c>
      <c r="C17680" s="1">
        <v>44404</v>
      </c>
      <c r="H17680">
        <v>291834</v>
      </c>
      <c r="M17680">
        <v>3475</v>
      </c>
    </row>
    <row r="17681" spans="1:13" customFormat="1" hidden="1">
      <c r="A17681" t="s">
        <v>908</v>
      </c>
      <c r="B17681" t="s">
        <v>909</v>
      </c>
      <c r="C17681" s="1">
        <v>44405</v>
      </c>
      <c r="H17681">
        <v>296059</v>
      </c>
      <c r="M17681">
        <v>3525</v>
      </c>
    </row>
    <row r="17682" spans="1:13" customFormat="1" hidden="1">
      <c r="A17682" t="s">
        <v>908</v>
      </c>
      <c r="B17682" t="s">
        <v>909</v>
      </c>
      <c r="C17682" s="1">
        <v>44406</v>
      </c>
      <c r="H17682">
        <v>300285</v>
      </c>
      <c r="M17682">
        <v>3575</v>
      </c>
    </row>
    <row r="17683" spans="1:13" customFormat="1" hidden="1">
      <c r="A17683" t="s">
        <v>908</v>
      </c>
      <c r="B17683" t="s">
        <v>909</v>
      </c>
      <c r="C17683" s="1">
        <v>44407</v>
      </c>
      <c r="H17683">
        <v>304510</v>
      </c>
      <c r="M17683">
        <v>3625</v>
      </c>
    </row>
    <row r="17684" spans="1:13" customFormat="1" hidden="1">
      <c r="A17684" t="s">
        <v>908</v>
      </c>
      <c r="B17684" t="s">
        <v>909</v>
      </c>
      <c r="C17684" s="1">
        <v>44408</v>
      </c>
      <c r="H17684">
        <v>308735</v>
      </c>
      <c r="M17684">
        <v>3676</v>
      </c>
    </row>
    <row r="17685" spans="1:13" customFormat="1" hidden="1">
      <c r="A17685" t="s">
        <v>908</v>
      </c>
      <c r="B17685" t="s">
        <v>909</v>
      </c>
      <c r="C17685" s="1">
        <v>44409</v>
      </c>
      <c r="H17685">
        <v>312960</v>
      </c>
      <c r="M17685">
        <v>3726</v>
      </c>
    </row>
    <row r="17686" spans="1:13" customFormat="1" hidden="1">
      <c r="A17686" t="s">
        <v>908</v>
      </c>
      <c r="B17686" t="s">
        <v>909</v>
      </c>
      <c r="C17686" s="1">
        <v>44410</v>
      </c>
      <c r="D17686">
        <v>12388974</v>
      </c>
      <c r="E17686">
        <v>9615913</v>
      </c>
      <c r="F17686">
        <v>2773061</v>
      </c>
      <c r="H17686">
        <v>317186</v>
      </c>
      <c r="I17686">
        <v>14.75</v>
      </c>
      <c r="J17686">
        <v>11.45</v>
      </c>
      <c r="K17686">
        <v>3.3</v>
      </c>
      <c r="M17686">
        <v>3776</v>
      </c>
    </row>
    <row r="17687" spans="1:13" customFormat="1" hidden="1">
      <c r="A17687" t="s">
        <v>908</v>
      </c>
      <c r="B17687" t="s">
        <v>909</v>
      </c>
      <c r="C17687" s="1">
        <v>44411</v>
      </c>
      <c r="H17687">
        <v>349929</v>
      </c>
      <c r="M17687">
        <v>4166</v>
      </c>
    </row>
    <row r="17688" spans="1:13" customFormat="1" hidden="1">
      <c r="A17688" t="s">
        <v>908</v>
      </c>
      <c r="B17688" t="s">
        <v>909</v>
      </c>
      <c r="C17688" s="1">
        <v>44412</v>
      </c>
      <c r="H17688">
        <v>382673</v>
      </c>
      <c r="M17688">
        <v>4556</v>
      </c>
    </row>
    <row r="17689" spans="1:13" customFormat="1" hidden="1">
      <c r="A17689" t="s">
        <v>908</v>
      </c>
      <c r="B17689" t="s">
        <v>909</v>
      </c>
      <c r="C17689" s="1">
        <v>44413</v>
      </c>
      <c r="H17689">
        <v>415417</v>
      </c>
      <c r="M17689">
        <v>4946</v>
      </c>
    </row>
    <row r="17690" spans="1:13" customFormat="1" hidden="1">
      <c r="A17690" t="s">
        <v>908</v>
      </c>
      <c r="B17690" t="s">
        <v>909</v>
      </c>
      <c r="C17690" s="1">
        <v>44414</v>
      </c>
      <c r="H17690">
        <v>448160</v>
      </c>
      <c r="M17690">
        <v>5336</v>
      </c>
    </row>
    <row r="17691" spans="1:13" customFormat="1" hidden="1">
      <c r="A17691" t="s">
        <v>908</v>
      </c>
      <c r="B17691" t="s">
        <v>909</v>
      </c>
      <c r="C17691" s="1">
        <v>44415</v>
      </c>
      <c r="H17691">
        <v>480904</v>
      </c>
      <c r="M17691">
        <v>5726</v>
      </c>
    </row>
    <row r="17692" spans="1:13" customFormat="1" hidden="1">
      <c r="A17692" t="s">
        <v>908</v>
      </c>
      <c r="B17692" t="s">
        <v>909</v>
      </c>
      <c r="C17692" s="1">
        <v>44416</v>
      </c>
      <c r="H17692">
        <v>513648</v>
      </c>
      <c r="M17692">
        <v>6115</v>
      </c>
    </row>
    <row r="17693" spans="1:13" customFormat="1" hidden="1">
      <c r="A17693" t="s">
        <v>908</v>
      </c>
      <c r="B17693" t="s">
        <v>909</v>
      </c>
      <c r="C17693" s="1">
        <v>44417</v>
      </c>
      <c r="D17693">
        <v>16213714</v>
      </c>
      <c r="E17693">
        <v>13061640</v>
      </c>
      <c r="F17693">
        <v>3152074</v>
      </c>
      <c r="H17693">
        <v>546391</v>
      </c>
      <c r="I17693">
        <v>19.3</v>
      </c>
      <c r="J17693">
        <v>15.55</v>
      </c>
      <c r="K17693">
        <v>3.75</v>
      </c>
      <c r="M17693">
        <v>6505</v>
      </c>
    </row>
    <row r="17694" spans="1:13" customFormat="1" hidden="1">
      <c r="A17694" t="s">
        <v>908</v>
      </c>
      <c r="B17694" t="s">
        <v>909</v>
      </c>
      <c r="C17694" s="1">
        <v>44418</v>
      </c>
      <c r="H17694">
        <v>543454</v>
      </c>
      <c r="M17694">
        <v>6470</v>
      </c>
    </row>
    <row r="17695" spans="1:13" customFormat="1" hidden="1">
      <c r="A17695" t="s">
        <v>908</v>
      </c>
      <c r="B17695" t="s">
        <v>909</v>
      </c>
      <c r="C17695" s="1">
        <v>44419</v>
      </c>
      <c r="H17695">
        <v>540517</v>
      </c>
      <c r="M17695">
        <v>6435</v>
      </c>
    </row>
    <row r="17696" spans="1:13" customFormat="1" hidden="1">
      <c r="A17696" t="s">
        <v>908</v>
      </c>
      <c r="B17696" t="s">
        <v>909</v>
      </c>
      <c r="C17696" s="1">
        <v>44420</v>
      </c>
      <c r="H17696">
        <v>537579</v>
      </c>
      <c r="M17696">
        <v>6400</v>
      </c>
    </row>
    <row r="17697" spans="1:13" customFormat="1" hidden="1">
      <c r="A17697" t="s">
        <v>908</v>
      </c>
      <c r="B17697" t="s">
        <v>909</v>
      </c>
      <c r="C17697" s="1">
        <v>44421</v>
      </c>
      <c r="H17697">
        <v>534642</v>
      </c>
      <c r="M17697">
        <v>6365</v>
      </c>
    </row>
    <row r="17698" spans="1:13" customFormat="1" hidden="1">
      <c r="A17698" t="s">
        <v>908</v>
      </c>
      <c r="B17698" t="s">
        <v>909</v>
      </c>
      <c r="C17698" s="1">
        <v>44422</v>
      </c>
      <c r="H17698">
        <v>531705</v>
      </c>
      <c r="M17698">
        <v>6330</v>
      </c>
    </row>
    <row r="17699" spans="1:13" customFormat="1" hidden="1">
      <c r="A17699" t="s">
        <v>908</v>
      </c>
      <c r="B17699" t="s">
        <v>909</v>
      </c>
      <c r="C17699" s="1">
        <v>44423</v>
      </c>
      <c r="H17699">
        <v>528767</v>
      </c>
      <c r="M17699">
        <v>6295</v>
      </c>
    </row>
    <row r="17700" spans="1:13" customFormat="1" hidden="1">
      <c r="A17700" t="s">
        <v>908</v>
      </c>
      <c r="B17700" t="s">
        <v>909</v>
      </c>
      <c r="C17700" s="1">
        <v>44424</v>
      </c>
      <c r="D17700">
        <v>19894523</v>
      </c>
      <c r="E17700">
        <v>15513459</v>
      </c>
      <c r="F17700">
        <v>4381064</v>
      </c>
      <c r="H17700">
        <v>525830</v>
      </c>
      <c r="I17700">
        <v>23.69</v>
      </c>
      <c r="J17700">
        <v>18.47</v>
      </c>
      <c r="K17700">
        <v>5.22</v>
      </c>
      <c r="M17700">
        <v>6260</v>
      </c>
    </row>
    <row r="17701" spans="1:13" customFormat="1" hidden="1">
      <c r="A17701" t="s">
        <v>910</v>
      </c>
      <c r="B17701" t="s">
        <v>911</v>
      </c>
      <c r="C17701" s="1">
        <v>44256</v>
      </c>
      <c r="D17701">
        <v>0</v>
      </c>
      <c r="E17701">
        <v>0</v>
      </c>
      <c r="I17701">
        <v>0</v>
      </c>
      <c r="J17701">
        <v>0</v>
      </c>
    </row>
    <row r="17702" spans="1:13" customFormat="1" hidden="1">
      <c r="A17702" t="s">
        <v>910</v>
      </c>
      <c r="B17702" t="s">
        <v>911</v>
      </c>
      <c r="C17702" s="1">
        <v>44257</v>
      </c>
      <c r="H17702">
        <v>955</v>
      </c>
      <c r="M17702">
        <v>24</v>
      </c>
    </row>
    <row r="17703" spans="1:13" customFormat="1" hidden="1">
      <c r="A17703" t="s">
        <v>910</v>
      </c>
      <c r="B17703" t="s">
        <v>911</v>
      </c>
      <c r="C17703" s="1">
        <v>44258</v>
      </c>
      <c r="H17703">
        <v>955</v>
      </c>
      <c r="M17703">
        <v>24</v>
      </c>
    </row>
    <row r="17704" spans="1:13" customFormat="1" hidden="1">
      <c r="A17704" t="s">
        <v>910</v>
      </c>
      <c r="B17704" t="s">
        <v>911</v>
      </c>
      <c r="C17704" s="1">
        <v>44259</v>
      </c>
      <c r="H17704">
        <v>955</v>
      </c>
      <c r="M17704">
        <v>24</v>
      </c>
    </row>
    <row r="17705" spans="1:13" customFormat="1" hidden="1">
      <c r="A17705" t="s">
        <v>910</v>
      </c>
      <c r="B17705" t="s">
        <v>911</v>
      </c>
      <c r="C17705" s="1">
        <v>44260</v>
      </c>
      <c r="H17705">
        <v>955</v>
      </c>
      <c r="M17705">
        <v>24</v>
      </c>
    </row>
    <row r="17706" spans="1:13" customFormat="1" hidden="1">
      <c r="A17706" t="s">
        <v>910</v>
      </c>
      <c r="B17706" t="s">
        <v>911</v>
      </c>
      <c r="C17706" s="1">
        <v>44261</v>
      </c>
      <c r="H17706">
        <v>955</v>
      </c>
      <c r="M17706">
        <v>24</v>
      </c>
    </row>
    <row r="17707" spans="1:13" customFormat="1" hidden="1">
      <c r="A17707" t="s">
        <v>910</v>
      </c>
      <c r="B17707" t="s">
        <v>911</v>
      </c>
      <c r="C17707" s="1">
        <v>44262</v>
      </c>
      <c r="H17707">
        <v>955</v>
      </c>
      <c r="M17707">
        <v>24</v>
      </c>
    </row>
    <row r="17708" spans="1:13" customFormat="1" hidden="1">
      <c r="A17708" t="s">
        <v>910</v>
      </c>
      <c r="B17708" t="s">
        <v>911</v>
      </c>
      <c r="C17708" s="1">
        <v>44263</v>
      </c>
      <c r="H17708">
        <v>955</v>
      </c>
      <c r="M17708">
        <v>24</v>
      </c>
    </row>
    <row r="17709" spans="1:13" customFormat="1" hidden="1">
      <c r="A17709" t="s">
        <v>910</v>
      </c>
      <c r="B17709" t="s">
        <v>911</v>
      </c>
      <c r="C17709" s="1">
        <v>44264</v>
      </c>
      <c r="H17709">
        <v>955</v>
      </c>
      <c r="M17709">
        <v>24</v>
      </c>
    </row>
    <row r="17710" spans="1:13" customFormat="1" hidden="1">
      <c r="A17710" t="s">
        <v>910</v>
      </c>
      <c r="B17710" t="s">
        <v>911</v>
      </c>
      <c r="C17710" s="1">
        <v>44265</v>
      </c>
      <c r="H17710">
        <v>955</v>
      </c>
      <c r="M17710">
        <v>24</v>
      </c>
    </row>
    <row r="17711" spans="1:13" customFormat="1" hidden="1">
      <c r="A17711" t="s">
        <v>910</v>
      </c>
      <c r="B17711" t="s">
        <v>911</v>
      </c>
      <c r="C17711" s="1">
        <v>44266</v>
      </c>
      <c r="H17711">
        <v>955</v>
      </c>
      <c r="M17711">
        <v>24</v>
      </c>
    </row>
    <row r="17712" spans="1:13" customFormat="1" hidden="1">
      <c r="A17712" t="s">
        <v>910</v>
      </c>
      <c r="B17712" t="s">
        <v>911</v>
      </c>
      <c r="C17712" s="1">
        <v>44267</v>
      </c>
      <c r="H17712">
        <v>955</v>
      </c>
      <c r="M17712">
        <v>24</v>
      </c>
    </row>
    <row r="17713" spans="1:13" customFormat="1" hidden="1">
      <c r="A17713" t="s">
        <v>910</v>
      </c>
      <c r="B17713" t="s">
        <v>911</v>
      </c>
      <c r="C17713" s="1">
        <v>44268</v>
      </c>
      <c r="H17713">
        <v>955</v>
      </c>
      <c r="M17713">
        <v>24</v>
      </c>
    </row>
    <row r="17714" spans="1:13" customFormat="1" hidden="1">
      <c r="A17714" t="s">
        <v>910</v>
      </c>
      <c r="B17714" t="s">
        <v>911</v>
      </c>
      <c r="C17714" s="1">
        <v>44269</v>
      </c>
      <c r="H17714">
        <v>955</v>
      </c>
      <c r="M17714">
        <v>24</v>
      </c>
    </row>
    <row r="17715" spans="1:13" customFormat="1" hidden="1">
      <c r="A17715" t="s">
        <v>910</v>
      </c>
      <c r="B17715" t="s">
        <v>911</v>
      </c>
      <c r="C17715" s="1">
        <v>44270</v>
      </c>
      <c r="H17715">
        <v>955</v>
      </c>
      <c r="M17715">
        <v>24</v>
      </c>
    </row>
    <row r="17716" spans="1:13" customFormat="1" hidden="1">
      <c r="A17716" t="s">
        <v>910</v>
      </c>
      <c r="B17716" t="s">
        <v>911</v>
      </c>
      <c r="C17716" s="1">
        <v>44271</v>
      </c>
      <c r="H17716">
        <v>955</v>
      </c>
      <c r="M17716">
        <v>24</v>
      </c>
    </row>
    <row r="17717" spans="1:13" customFormat="1" hidden="1">
      <c r="A17717" t="s">
        <v>910</v>
      </c>
      <c r="B17717" t="s">
        <v>911</v>
      </c>
      <c r="C17717" s="1">
        <v>44272</v>
      </c>
      <c r="H17717">
        <v>955</v>
      </c>
      <c r="M17717">
        <v>24</v>
      </c>
    </row>
    <row r="17718" spans="1:13" customFormat="1" hidden="1">
      <c r="A17718" t="s">
        <v>910</v>
      </c>
      <c r="B17718" t="s">
        <v>911</v>
      </c>
      <c r="C17718" s="1">
        <v>44273</v>
      </c>
      <c r="H17718">
        <v>955</v>
      </c>
      <c r="M17718">
        <v>24</v>
      </c>
    </row>
    <row r="17719" spans="1:13" customFormat="1" hidden="1">
      <c r="A17719" t="s">
        <v>910</v>
      </c>
      <c r="B17719" t="s">
        <v>911</v>
      </c>
      <c r="C17719" s="1">
        <v>44274</v>
      </c>
      <c r="H17719">
        <v>955</v>
      </c>
      <c r="M17719">
        <v>24</v>
      </c>
    </row>
    <row r="17720" spans="1:13" customFormat="1" hidden="1">
      <c r="A17720" t="s">
        <v>910</v>
      </c>
      <c r="B17720" t="s">
        <v>911</v>
      </c>
      <c r="C17720" s="1">
        <v>44275</v>
      </c>
      <c r="H17720">
        <v>955</v>
      </c>
      <c r="M17720">
        <v>24</v>
      </c>
    </row>
    <row r="17721" spans="1:13" customFormat="1" hidden="1">
      <c r="A17721" t="s">
        <v>910</v>
      </c>
      <c r="B17721" t="s">
        <v>911</v>
      </c>
      <c r="C17721" s="1">
        <v>44276</v>
      </c>
      <c r="H17721">
        <v>955</v>
      </c>
      <c r="M17721">
        <v>24</v>
      </c>
    </row>
    <row r="17722" spans="1:13" customFormat="1" hidden="1">
      <c r="A17722" t="s">
        <v>910</v>
      </c>
      <c r="B17722" t="s">
        <v>911</v>
      </c>
      <c r="C17722" s="1">
        <v>44277</v>
      </c>
      <c r="H17722">
        <v>955</v>
      </c>
      <c r="M17722">
        <v>24</v>
      </c>
    </row>
    <row r="17723" spans="1:13" customFormat="1" hidden="1">
      <c r="A17723" t="s">
        <v>910</v>
      </c>
      <c r="B17723" t="s">
        <v>911</v>
      </c>
      <c r="C17723" s="1">
        <v>44278</v>
      </c>
      <c r="H17723">
        <v>955</v>
      </c>
      <c r="M17723">
        <v>24</v>
      </c>
    </row>
    <row r="17724" spans="1:13" customFormat="1" hidden="1">
      <c r="A17724" t="s">
        <v>910</v>
      </c>
      <c r="B17724" t="s">
        <v>911</v>
      </c>
      <c r="C17724" s="1">
        <v>44279</v>
      </c>
      <c r="H17724">
        <v>955</v>
      </c>
      <c r="M17724">
        <v>24</v>
      </c>
    </row>
    <row r="17725" spans="1:13" customFormat="1" hidden="1">
      <c r="A17725" t="s">
        <v>910</v>
      </c>
      <c r="B17725" t="s">
        <v>911</v>
      </c>
      <c r="C17725" s="1">
        <v>44280</v>
      </c>
      <c r="H17725">
        <v>955</v>
      </c>
      <c r="M17725">
        <v>24</v>
      </c>
    </row>
    <row r="17726" spans="1:13" customFormat="1" hidden="1">
      <c r="A17726" t="s">
        <v>910</v>
      </c>
      <c r="B17726" t="s">
        <v>911</v>
      </c>
      <c r="C17726" s="1">
        <v>44281</v>
      </c>
      <c r="H17726">
        <v>955</v>
      </c>
      <c r="M17726">
        <v>24</v>
      </c>
    </row>
    <row r="17727" spans="1:13" customFormat="1" hidden="1">
      <c r="A17727" t="s">
        <v>910</v>
      </c>
      <c r="B17727" t="s">
        <v>911</v>
      </c>
      <c r="C17727" s="1">
        <v>44282</v>
      </c>
      <c r="H17727">
        <v>955</v>
      </c>
      <c r="M17727">
        <v>24</v>
      </c>
    </row>
    <row r="17728" spans="1:13" customFormat="1" hidden="1">
      <c r="A17728" t="s">
        <v>910</v>
      </c>
      <c r="B17728" t="s">
        <v>911</v>
      </c>
      <c r="C17728" s="1">
        <v>44283</v>
      </c>
      <c r="H17728">
        <v>955</v>
      </c>
      <c r="M17728">
        <v>24</v>
      </c>
    </row>
    <row r="17729" spans="1:13" customFormat="1" hidden="1">
      <c r="A17729" t="s">
        <v>910</v>
      </c>
      <c r="B17729" t="s">
        <v>911</v>
      </c>
      <c r="C17729" s="1">
        <v>44284</v>
      </c>
      <c r="D17729">
        <v>26727</v>
      </c>
      <c r="E17729">
        <v>26727</v>
      </c>
      <c r="H17729">
        <v>955</v>
      </c>
      <c r="I17729">
        <v>7.0000000000000007E-2</v>
      </c>
      <c r="J17729">
        <v>7.0000000000000007E-2</v>
      </c>
      <c r="M17729">
        <v>24</v>
      </c>
    </row>
    <row r="17730" spans="1:13" customFormat="1" hidden="1">
      <c r="A17730" t="s">
        <v>910</v>
      </c>
      <c r="B17730" t="s">
        <v>911</v>
      </c>
      <c r="C17730" s="1">
        <v>44285</v>
      </c>
      <c r="H17730">
        <v>2397</v>
      </c>
      <c r="M17730">
        <v>60</v>
      </c>
    </row>
    <row r="17731" spans="1:13" customFormat="1" hidden="1">
      <c r="A17731" t="s">
        <v>910</v>
      </c>
      <c r="B17731" t="s">
        <v>911</v>
      </c>
      <c r="C17731" s="1">
        <v>44286</v>
      </c>
      <c r="H17731">
        <v>3839</v>
      </c>
      <c r="M17731">
        <v>95</v>
      </c>
    </row>
    <row r="17732" spans="1:13" customFormat="1" hidden="1">
      <c r="A17732" t="s">
        <v>910</v>
      </c>
      <c r="B17732" t="s">
        <v>911</v>
      </c>
      <c r="C17732" s="1">
        <v>44287</v>
      </c>
      <c r="H17732">
        <v>5281</v>
      </c>
      <c r="M17732">
        <v>131</v>
      </c>
    </row>
    <row r="17733" spans="1:13" customFormat="1" hidden="1">
      <c r="A17733" t="s">
        <v>910</v>
      </c>
      <c r="B17733" t="s">
        <v>911</v>
      </c>
      <c r="C17733" s="1">
        <v>44288</v>
      </c>
      <c r="H17733">
        <v>6723</v>
      </c>
      <c r="M17733">
        <v>167</v>
      </c>
    </row>
    <row r="17734" spans="1:13" customFormat="1" hidden="1">
      <c r="A17734" t="s">
        <v>910</v>
      </c>
      <c r="B17734" t="s">
        <v>911</v>
      </c>
      <c r="C17734" s="1">
        <v>44289</v>
      </c>
      <c r="H17734">
        <v>8165</v>
      </c>
      <c r="M17734">
        <v>203</v>
      </c>
    </row>
    <row r="17735" spans="1:13" customFormat="1" hidden="1">
      <c r="A17735" t="s">
        <v>910</v>
      </c>
      <c r="B17735" t="s">
        <v>911</v>
      </c>
      <c r="C17735" s="1">
        <v>44290</v>
      </c>
      <c r="D17735">
        <v>93021</v>
      </c>
      <c r="E17735">
        <v>93021</v>
      </c>
      <c r="H17735">
        <v>9607</v>
      </c>
      <c r="I17735">
        <v>0.23</v>
      </c>
      <c r="J17735">
        <v>0.23</v>
      </c>
      <c r="M17735">
        <v>239</v>
      </c>
    </row>
    <row r="17736" spans="1:13" customFormat="1" hidden="1">
      <c r="A17736" t="s">
        <v>910</v>
      </c>
      <c r="B17736" t="s">
        <v>911</v>
      </c>
      <c r="C17736" s="1">
        <v>44291</v>
      </c>
      <c r="D17736">
        <v>103006</v>
      </c>
      <c r="E17736">
        <v>103006</v>
      </c>
      <c r="G17736">
        <v>9985</v>
      </c>
      <c r="H17736">
        <v>10897</v>
      </c>
      <c r="I17736">
        <v>0.26</v>
      </c>
      <c r="J17736">
        <v>0.26</v>
      </c>
      <c r="M17736">
        <v>271</v>
      </c>
    </row>
    <row r="17737" spans="1:13" customFormat="1" hidden="1">
      <c r="A17737" t="s">
        <v>910</v>
      </c>
      <c r="B17737" t="s">
        <v>911</v>
      </c>
      <c r="C17737" s="1">
        <v>44292</v>
      </c>
      <c r="H17737">
        <v>10338</v>
      </c>
      <c r="M17737">
        <v>257</v>
      </c>
    </row>
    <row r="17738" spans="1:13" customFormat="1" hidden="1">
      <c r="A17738" t="s">
        <v>910</v>
      </c>
      <c r="B17738" t="s">
        <v>911</v>
      </c>
      <c r="C17738" s="1">
        <v>44293</v>
      </c>
      <c r="H17738">
        <v>9779</v>
      </c>
      <c r="M17738">
        <v>243</v>
      </c>
    </row>
    <row r="17739" spans="1:13" customFormat="1" hidden="1">
      <c r="A17739" t="s">
        <v>910</v>
      </c>
      <c r="B17739" t="s">
        <v>911</v>
      </c>
      <c r="C17739" s="1">
        <v>44294</v>
      </c>
      <c r="H17739">
        <v>9220</v>
      </c>
      <c r="M17739">
        <v>229</v>
      </c>
    </row>
    <row r="17740" spans="1:13" customFormat="1" hidden="1">
      <c r="A17740" t="s">
        <v>910</v>
      </c>
      <c r="B17740" t="s">
        <v>911</v>
      </c>
      <c r="C17740" s="1">
        <v>44295</v>
      </c>
      <c r="H17740">
        <v>8661</v>
      </c>
      <c r="M17740">
        <v>215</v>
      </c>
    </row>
    <row r="17741" spans="1:13" customFormat="1" hidden="1">
      <c r="A17741" t="s">
        <v>910</v>
      </c>
      <c r="B17741" t="s">
        <v>911</v>
      </c>
      <c r="C17741" s="1">
        <v>44296</v>
      </c>
      <c r="H17741">
        <v>8102</v>
      </c>
      <c r="M17741">
        <v>201</v>
      </c>
    </row>
    <row r="17742" spans="1:13" customFormat="1" hidden="1">
      <c r="A17742" t="s">
        <v>910</v>
      </c>
      <c r="B17742" t="s">
        <v>911</v>
      </c>
      <c r="C17742" s="1">
        <v>44297</v>
      </c>
      <c r="H17742">
        <v>7543</v>
      </c>
      <c r="M17742">
        <v>188</v>
      </c>
    </row>
    <row r="17743" spans="1:13" customFormat="1" hidden="1">
      <c r="A17743" t="s">
        <v>910</v>
      </c>
      <c r="B17743" t="s">
        <v>911</v>
      </c>
      <c r="C17743" s="1">
        <v>44298</v>
      </c>
      <c r="D17743">
        <v>152962</v>
      </c>
      <c r="E17743">
        <v>152962</v>
      </c>
      <c r="H17743">
        <v>7137</v>
      </c>
      <c r="I17743">
        <v>0.38</v>
      </c>
      <c r="J17743">
        <v>0.38</v>
      </c>
      <c r="M17743">
        <v>177</v>
      </c>
    </row>
    <row r="17744" spans="1:13" customFormat="1" hidden="1">
      <c r="A17744" t="s">
        <v>910</v>
      </c>
      <c r="B17744" t="s">
        <v>911</v>
      </c>
      <c r="C17744" s="1">
        <v>44299</v>
      </c>
      <c r="H17744">
        <v>7722</v>
      </c>
      <c r="M17744">
        <v>192</v>
      </c>
    </row>
    <row r="17745" spans="1:13" customFormat="1" hidden="1">
      <c r="A17745" t="s">
        <v>910</v>
      </c>
      <c r="B17745" t="s">
        <v>911</v>
      </c>
      <c r="C17745" s="1">
        <v>44300</v>
      </c>
      <c r="H17745">
        <v>8308</v>
      </c>
      <c r="M17745">
        <v>207</v>
      </c>
    </row>
    <row r="17746" spans="1:13" customFormat="1" hidden="1">
      <c r="A17746" t="s">
        <v>910</v>
      </c>
      <c r="B17746" t="s">
        <v>911</v>
      </c>
      <c r="C17746" s="1">
        <v>44301</v>
      </c>
      <c r="H17746">
        <v>8894</v>
      </c>
      <c r="M17746">
        <v>221</v>
      </c>
    </row>
    <row r="17747" spans="1:13" customFormat="1" hidden="1">
      <c r="A17747" t="s">
        <v>910</v>
      </c>
      <c r="B17747" t="s">
        <v>911</v>
      </c>
      <c r="C17747" s="1">
        <v>44302</v>
      </c>
      <c r="D17747">
        <v>197914</v>
      </c>
      <c r="E17747">
        <v>197914</v>
      </c>
      <c r="H17747">
        <v>9480</v>
      </c>
      <c r="I17747">
        <v>0.49</v>
      </c>
      <c r="J17747">
        <v>0.49</v>
      </c>
      <c r="M17747">
        <v>236</v>
      </c>
    </row>
    <row r="17748" spans="1:13" customFormat="1" hidden="1">
      <c r="A17748" t="s">
        <v>910</v>
      </c>
      <c r="B17748" t="s">
        <v>911</v>
      </c>
      <c r="C17748" s="1">
        <v>44303</v>
      </c>
      <c r="H17748">
        <v>10511</v>
      </c>
      <c r="M17748">
        <v>261</v>
      </c>
    </row>
    <row r="17749" spans="1:13" customFormat="1" hidden="1">
      <c r="A17749" t="s">
        <v>910</v>
      </c>
      <c r="B17749" t="s">
        <v>911</v>
      </c>
      <c r="C17749" s="1">
        <v>44304</v>
      </c>
      <c r="H17749">
        <v>11542</v>
      </c>
      <c r="M17749">
        <v>287</v>
      </c>
    </row>
    <row r="17750" spans="1:13" customFormat="1" hidden="1">
      <c r="A17750" t="s">
        <v>910</v>
      </c>
      <c r="B17750" t="s">
        <v>911</v>
      </c>
      <c r="C17750" s="1">
        <v>44305</v>
      </c>
      <c r="H17750">
        <v>12573</v>
      </c>
      <c r="M17750">
        <v>313</v>
      </c>
    </row>
    <row r="17751" spans="1:13" customFormat="1" hidden="1">
      <c r="A17751" t="s">
        <v>910</v>
      </c>
      <c r="B17751" t="s">
        <v>911</v>
      </c>
      <c r="C17751" s="1">
        <v>44306</v>
      </c>
      <c r="H17751">
        <v>13017</v>
      </c>
      <c r="M17751">
        <v>324</v>
      </c>
    </row>
    <row r="17752" spans="1:13" customFormat="1" hidden="1">
      <c r="A17752" t="s">
        <v>910</v>
      </c>
      <c r="B17752" t="s">
        <v>911</v>
      </c>
      <c r="C17752" s="1">
        <v>44307</v>
      </c>
      <c r="H17752">
        <v>13462</v>
      </c>
      <c r="M17752">
        <v>335</v>
      </c>
    </row>
    <row r="17753" spans="1:13" customFormat="1" hidden="1">
      <c r="A17753" t="s">
        <v>910</v>
      </c>
      <c r="B17753" t="s">
        <v>911</v>
      </c>
      <c r="C17753" s="1">
        <v>44308</v>
      </c>
      <c r="H17753">
        <v>13907</v>
      </c>
      <c r="M17753">
        <v>346</v>
      </c>
    </row>
    <row r="17754" spans="1:13" customFormat="1" hidden="1">
      <c r="A17754" t="s">
        <v>910</v>
      </c>
      <c r="B17754" t="s">
        <v>911</v>
      </c>
      <c r="C17754" s="1">
        <v>44309</v>
      </c>
      <c r="D17754">
        <v>298377</v>
      </c>
      <c r="E17754">
        <v>298377</v>
      </c>
      <c r="H17754">
        <v>14352</v>
      </c>
      <c r="I17754">
        <v>0.74</v>
      </c>
      <c r="J17754">
        <v>0.74</v>
      </c>
      <c r="M17754">
        <v>357</v>
      </c>
    </row>
    <row r="17755" spans="1:13" customFormat="1" hidden="1">
      <c r="A17755" t="s">
        <v>910</v>
      </c>
      <c r="B17755" t="s">
        <v>911</v>
      </c>
      <c r="C17755" s="1">
        <v>44310</v>
      </c>
      <c r="H17755">
        <v>13532</v>
      </c>
      <c r="M17755">
        <v>336</v>
      </c>
    </row>
    <row r="17756" spans="1:13" customFormat="1" hidden="1">
      <c r="A17756" t="s">
        <v>910</v>
      </c>
      <c r="B17756" t="s">
        <v>911</v>
      </c>
      <c r="C17756" s="1">
        <v>44311</v>
      </c>
      <c r="H17756">
        <v>12711</v>
      </c>
      <c r="M17756">
        <v>316</v>
      </c>
    </row>
    <row r="17757" spans="1:13" customFormat="1" hidden="1">
      <c r="A17757" t="s">
        <v>910</v>
      </c>
      <c r="B17757" t="s">
        <v>911</v>
      </c>
      <c r="C17757" s="1">
        <v>44312</v>
      </c>
      <c r="H17757">
        <v>11891</v>
      </c>
      <c r="M17757">
        <v>296</v>
      </c>
    </row>
    <row r="17758" spans="1:13" customFormat="1" hidden="1">
      <c r="A17758" t="s">
        <v>910</v>
      </c>
      <c r="B17758" t="s">
        <v>911</v>
      </c>
      <c r="C17758" s="1">
        <v>44313</v>
      </c>
      <c r="H17758">
        <v>11071</v>
      </c>
      <c r="M17758">
        <v>275</v>
      </c>
    </row>
    <row r="17759" spans="1:13" customFormat="1" hidden="1">
      <c r="A17759" t="s">
        <v>910</v>
      </c>
      <c r="B17759" t="s">
        <v>911</v>
      </c>
      <c r="C17759" s="1">
        <v>44314</v>
      </c>
      <c r="H17759">
        <v>10251</v>
      </c>
      <c r="M17759">
        <v>255</v>
      </c>
    </row>
    <row r="17760" spans="1:13" customFormat="1" hidden="1">
      <c r="A17760" t="s">
        <v>910</v>
      </c>
      <c r="B17760" t="s">
        <v>911</v>
      </c>
      <c r="C17760" s="1">
        <v>44315</v>
      </c>
      <c r="H17760">
        <v>9430</v>
      </c>
      <c r="M17760">
        <v>234</v>
      </c>
    </row>
    <row r="17761" spans="1:13" customFormat="1" hidden="1">
      <c r="A17761" t="s">
        <v>910</v>
      </c>
      <c r="B17761" t="s">
        <v>911</v>
      </c>
      <c r="C17761" s="1">
        <v>44316</v>
      </c>
      <c r="H17761">
        <v>8610</v>
      </c>
      <c r="M17761">
        <v>214</v>
      </c>
    </row>
    <row r="17762" spans="1:13" customFormat="1" hidden="1">
      <c r="A17762" t="s">
        <v>910</v>
      </c>
      <c r="B17762" t="s">
        <v>911</v>
      </c>
      <c r="C17762" s="1">
        <v>44317</v>
      </c>
      <c r="H17762">
        <v>8610</v>
      </c>
      <c r="M17762">
        <v>214</v>
      </c>
    </row>
    <row r="17763" spans="1:13" customFormat="1" hidden="1">
      <c r="A17763" t="s">
        <v>910</v>
      </c>
      <c r="B17763" t="s">
        <v>911</v>
      </c>
      <c r="C17763" s="1">
        <v>44318</v>
      </c>
      <c r="H17763">
        <v>8610</v>
      </c>
      <c r="M17763">
        <v>214</v>
      </c>
    </row>
    <row r="17764" spans="1:13" customFormat="1" hidden="1">
      <c r="A17764" t="s">
        <v>910</v>
      </c>
      <c r="B17764" t="s">
        <v>911</v>
      </c>
      <c r="C17764" s="1">
        <v>44319</v>
      </c>
      <c r="H17764">
        <v>8610</v>
      </c>
      <c r="M17764">
        <v>214</v>
      </c>
    </row>
    <row r="17765" spans="1:13" customFormat="1" hidden="1">
      <c r="A17765" t="s">
        <v>910</v>
      </c>
      <c r="B17765" t="s">
        <v>911</v>
      </c>
      <c r="C17765" s="1">
        <v>44320</v>
      </c>
      <c r="H17765">
        <v>8610</v>
      </c>
      <c r="M17765">
        <v>214</v>
      </c>
    </row>
    <row r="17766" spans="1:13" customFormat="1" hidden="1">
      <c r="A17766" t="s">
        <v>910</v>
      </c>
      <c r="B17766" t="s">
        <v>911</v>
      </c>
      <c r="C17766" s="1">
        <v>44321</v>
      </c>
      <c r="H17766">
        <v>8610</v>
      </c>
      <c r="M17766">
        <v>214</v>
      </c>
    </row>
    <row r="17767" spans="1:13" customFormat="1" hidden="1">
      <c r="A17767" t="s">
        <v>910</v>
      </c>
      <c r="B17767" t="s">
        <v>911</v>
      </c>
      <c r="C17767" s="1">
        <v>44322</v>
      </c>
      <c r="H17767">
        <v>8610</v>
      </c>
      <c r="M17767">
        <v>214</v>
      </c>
    </row>
    <row r="17768" spans="1:13" customFormat="1" hidden="1">
      <c r="A17768" t="s">
        <v>910</v>
      </c>
      <c r="B17768" t="s">
        <v>911</v>
      </c>
      <c r="C17768" s="1">
        <v>44323</v>
      </c>
      <c r="H17768">
        <v>8610</v>
      </c>
      <c r="M17768">
        <v>214</v>
      </c>
    </row>
    <row r="17769" spans="1:13" customFormat="1" hidden="1">
      <c r="A17769" t="s">
        <v>910</v>
      </c>
      <c r="B17769" t="s">
        <v>911</v>
      </c>
      <c r="C17769" s="1">
        <v>44324</v>
      </c>
      <c r="H17769">
        <v>8610</v>
      </c>
      <c r="M17769">
        <v>214</v>
      </c>
    </row>
    <row r="17770" spans="1:13" customFormat="1" hidden="1">
      <c r="A17770" t="s">
        <v>910</v>
      </c>
      <c r="B17770" t="s">
        <v>911</v>
      </c>
      <c r="C17770" s="1">
        <v>44325</v>
      </c>
      <c r="H17770">
        <v>8610</v>
      </c>
      <c r="M17770">
        <v>214</v>
      </c>
    </row>
    <row r="17771" spans="1:13" customFormat="1" hidden="1">
      <c r="A17771" t="s">
        <v>910</v>
      </c>
      <c r="B17771" t="s">
        <v>911</v>
      </c>
      <c r="C17771" s="1">
        <v>44326</v>
      </c>
      <c r="H17771">
        <v>8610</v>
      </c>
      <c r="M17771">
        <v>214</v>
      </c>
    </row>
    <row r="17772" spans="1:13" customFormat="1" hidden="1">
      <c r="A17772" t="s">
        <v>910</v>
      </c>
      <c r="B17772" t="s">
        <v>911</v>
      </c>
      <c r="C17772" s="1">
        <v>44327</v>
      </c>
      <c r="D17772">
        <v>453361</v>
      </c>
      <c r="H17772">
        <v>8610</v>
      </c>
      <c r="I17772">
        <v>1.1299999999999999</v>
      </c>
      <c r="M17772">
        <v>214</v>
      </c>
    </row>
    <row r="17773" spans="1:13" customFormat="1" hidden="1">
      <c r="A17773" t="s">
        <v>910</v>
      </c>
      <c r="B17773" t="s">
        <v>911</v>
      </c>
      <c r="C17773" s="1">
        <v>44328</v>
      </c>
      <c r="H17773">
        <v>8339</v>
      </c>
      <c r="M17773">
        <v>207</v>
      </c>
    </row>
    <row r="17774" spans="1:13" customFormat="1" hidden="1">
      <c r="A17774" t="s">
        <v>910</v>
      </c>
      <c r="B17774" t="s">
        <v>911</v>
      </c>
      <c r="C17774" s="1">
        <v>44329</v>
      </c>
      <c r="H17774">
        <v>8068</v>
      </c>
      <c r="M17774">
        <v>201</v>
      </c>
    </row>
    <row r="17775" spans="1:13" customFormat="1" hidden="1">
      <c r="A17775" t="s">
        <v>910</v>
      </c>
      <c r="B17775" t="s">
        <v>911</v>
      </c>
      <c r="C17775" s="1">
        <v>44330</v>
      </c>
      <c r="H17775">
        <v>7797</v>
      </c>
      <c r="M17775">
        <v>194</v>
      </c>
    </row>
    <row r="17776" spans="1:13" customFormat="1" hidden="1">
      <c r="A17776" t="s">
        <v>910</v>
      </c>
      <c r="B17776" t="s">
        <v>911</v>
      </c>
      <c r="C17776" s="1">
        <v>44331</v>
      </c>
      <c r="H17776">
        <v>7526</v>
      </c>
      <c r="M17776">
        <v>187</v>
      </c>
    </row>
    <row r="17777" spans="1:13" customFormat="1" hidden="1">
      <c r="A17777" t="s">
        <v>910</v>
      </c>
      <c r="B17777" t="s">
        <v>911</v>
      </c>
      <c r="C17777" s="1">
        <v>44332</v>
      </c>
      <c r="H17777">
        <v>7255</v>
      </c>
      <c r="M17777">
        <v>180</v>
      </c>
    </row>
    <row r="17778" spans="1:13" customFormat="1" hidden="1">
      <c r="A17778" t="s">
        <v>910</v>
      </c>
      <c r="B17778" t="s">
        <v>911</v>
      </c>
      <c r="C17778" s="1">
        <v>44333</v>
      </c>
      <c r="H17778">
        <v>6984</v>
      </c>
      <c r="M17778">
        <v>174</v>
      </c>
    </row>
    <row r="17779" spans="1:13" customFormat="1" hidden="1">
      <c r="A17779" t="s">
        <v>910</v>
      </c>
      <c r="B17779" t="s">
        <v>911</v>
      </c>
      <c r="C17779" s="1">
        <v>44334</v>
      </c>
      <c r="H17779">
        <v>6713</v>
      </c>
      <c r="M17779">
        <v>167</v>
      </c>
    </row>
    <row r="17780" spans="1:13" customFormat="1" hidden="1">
      <c r="A17780" t="s">
        <v>910</v>
      </c>
      <c r="B17780" t="s">
        <v>911</v>
      </c>
      <c r="C17780" s="1">
        <v>44335</v>
      </c>
      <c r="H17780">
        <v>6713</v>
      </c>
      <c r="M17780">
        <v>167</v>
      </c>
    </row>
    <row r="17781" spans="1:13" customFormat="1" hidden="1">
      <c r="A17781" t="s">
        <v>910</v>
      </c>
      <c r="B17781" t="s">
        <v>911</v>
      </c>
      <c r="C17781" s="1">
        <v>44336</v>
      </c>
      <c r="H17781">
        <v>6713</v>
      </c>
      <c r="M17781">
        <v>167</v>
      </c>
    </row>
    <row r="17782" spans="1:13" customFormat="1" hidden="1">
      <c r="A17782" t="s">
        <v>910</v>
      </c>
      <c r="B17782" t="s">
        <v>911</v>
      </c>
      <c r="C17782" s="1">
        <v>44337</v>
      </c>
      <c r="D17782">
        <v>520491</v>
      </c>
      <c r="H17782">
        <v>6713</v>
      </c>
      <c r="I17782">
        <v>1.29</v>
      </c>
      <c r="M17782">
        <v>167</v>
      </c>
    </row>
    <row r="17783" spans="1:13" customFormat="1" hidden="1">
      <c r="A17783" t="s">
        <v>910</v>
      </c>
      <c r="B17783" t="s">
        <v>911</v>
      </c>
      <c r="C17783" s="1">
        <v>44338</v>
      </c>
      <c r="H17783">
        <v>6807</v>
      </c>
      <c r="M17783">
        <v>169</v>
      </c>
    </row>
    <row r="17784" spans="1:13" customFormat="1" hidden="1">
      <c r="A17784" t="s">
        <v>910</v>
      </c>
      <c r="B17784" t="s">
        <v>911</v>
      </c>
      <c r="C17784" s="1">
        <v>44339</v>
      </c>
      <c r="H17784">
        <v>6901</v>
      </c>
      <c r="M17784">
        <v>172</v>
      </c>
    </row>
    <row r="17785" spans="1:13" customFormat="1" hidden="1">
      <c r="A17785" t="s">
        <v>910</v>
      </c>
      <c r="B17785" t="s">
        <v>911</v>
      </c>
      <c r="C17785" s="1">
        <v>44340</v>
      </c>
      <c r="H17785">
        <v>6994</v>
      </c>
      <c r="M17785">
        <v>174</v>
      </c>
    </row>
    <row r="17786" spans="1:13" customFormat="1" hidden="1">
      <c r="A17786" t="s">
        <v>910</v>
      </c>
      <c r="B17786" t="s">
        <v>911</v>
      </c>
      <c r="C17786" s="1">
        <v>44341</v>
      </c>
      <c r="D17786">
        <v>549969</v>
      </c>
      <c r="H17786">
        <v>7088</v>
      </c>
      <c r="I17786">
        <v>1.37</v>
      </c>
      <c r="M17786">
        <v>176</v>
      </c>
    </row>
    <row r="17787" spans="1:13" customFormat="1" hidden="1">
      <c r="A17787" t="s">
        <v>910</v>
      </c>
      <c r="B17787" t="s">
        <v>911</v>
      </c>
      <c r="C17787" s="1">
        <v>44342</v>
      </c>
      <c r="H17787">
        <v>7680</v>
      </c>
      <c r="M17787">
        <v>191</v>
      </c>
    </row>
    <row r="17788" spans="1:13" customFormat="1" hidden="1">
      <c r="A17788" t="s">
        <v>910</v>
      </c>
      <c r="B17788" t="s">
        <v>911</v>
      </c>
      <c r="C17788" s="1">
        <v>44343</v>
      </c>
      <c r="H17788">
        <v>8272</v>
      </c>
      <c r="M17788">
        <v>206</v>
      </c>
    </row>
    <row r="17789" spans="1:13" customFormat="1" hidden="1">
      <c r="A17789" t="s">
        <v>910</v>
      </c>
      <c r="B17789" t="s">
        <v>911</v>
      </c>
      <c r="C17789" s="1">
        <v>44344</v>
      </c>
      <c r="D17789">
        <v>582537</v>
      </c>
      <c r="H17789">
        <v>8864</v>
      </c>
      <c r="I17789">
        <v>1.45</v>
      </c>
      <c r="M17789">
        <v>220</v>
      </c>
    </row>
    <row r="17790" spans="1:13" customFormat="1" hidden="1">
      <c r="A17790" t="s">
        <v>910</v>
      </c>
      <c r="B17790" t="s">
        <v>911</v>
      </c>
      <c r="C17790" s="1">
        <v>44345</v>
      </c>
      <c r="H17790">
        <v>8217</v>
      </c>
      <c r="M17790">
        <v>204</v>
      </c>
    </row>
    <row r="17791" spans="1:13" customFormat="1" hidden="1">
      <c r="A17791" t="s">
        <v>910</v>
      </c>
      <c r="B17791" t="s">
        <v>911</v>
      </c>
      <c r="C17791" s="1">
        <v>44346</v>
      </c>
      <c r="H17791">
        <v>7571</v>
      </c>
      <c r="M17791">
        <v>188</v>
      </c>
    </row>
    <row r="17792" spans="1:13" customFormat="1" hidden="1">
      <c r="A17792" t="s">
        <v>910</v>
      </c>
      <c r="B17792" t="s">
        <v>911</v>
      </c>
      <c r="C17792" s="1">
        <v>44347</v>
      </c>
      <c r="H17792">
        <v>6925</v>
      </c>
      <c r="M17792">
        <v>172</v>
      </c>
    </row>
    <row r="17793" spans="1:13" customFormat="1" hidden="1">
      <c r="A17793" t="s">
        <v>910</v>
      </c>
      <c r="B17793" t="s">
        <v>911</v>
      </c>
      <c r="C17793" s="1">
        <v>44348</v>
      </c>
      <c r="H17793">
        <v>6279</v>
      </c>
      <c r="M17793">
        <v>156</v>
      </c>
    </row>
    <row r="17794" spans="1:13" customFormat="1" hidden="1">
      <c r="A17794" t="s">
        <v>910</v>
      </c>
      <c r="B17794" t="s">
        <v>911</v>
      </c>
      <c r="C17794" s="1">
        <v>44349</v>
      </c>
      <c r="H17794">
        <v>5134</v>
      </c>
      <c r="M17794">
        <v>128</v>
      </c>
    </row>
    <row r="17795" spans="1:13" customFormat="1" hidden="1">
      <c r="A17795" t="s">
        <v>910</v>
      </c>
      <c r="B17795" t="s">
        <v>911</v>
      </c>
      <c r="C17795" s="1">
        <v>44350</v>
      </c>
      <c r="H17795">
        <v>3990</v>
      </c>
      <c r="M17795">
        <v>99</v>
      </c>
    </row>
    <row r="17796" spans="1:13" customFormat="1" hidden="1">
      <c r="A17796" t="s">
        <v>910</v>
      </c>
      <c r="B17796" t="s">
        <v>911</v>
      </c>
      <c r="C17796" s="1">
        <v>44351</v>
      </c>
      <c r="H17796">
        <v>2846</v>
      </c>
      <c r="M17796">
        <v>71</v>
      </c>
    </row>
    <row r="17797" spans="1:13" customFormat="1" hidden="1">
      <c r="A17797" t="s">
        <v>910</v>
      </c>
      <c r="B17797" t="s">
        <v>911</v>
      </c>
      <c r="C17797" s="1">
        <v>44352</v>
      </c>
      <c r="H17797">
        <v>2846</v>
      </c>
      <c r="M17797">
        <v>71</v>
      </c>
    </row>
    <row r="17798" spans="1:13" customFormat="1" hidden="1">
      <c r="A17798" t="s">
        <v>910</v>
      </c>
      <c r="B17798" t="s">
        <v>911</v>
      </c>
      <c r="C17798" s="1">
        <v>44353</v>
      </c>
      <c r="H17798">
        <v>2846</v>
      </c>
      <c r="M17798">
        <v>71</v>
      </c>
    </row>
    <row r="17799" spans="1:13" customFormat="1" hidden="1">
      <c r="A17799" t="s">
        <v>910</v>
      </c>
      <c r="B17799" t="s">
        <v>911</v>
      </c>
      <c r="C17799" s="1">
        <v>44354</v>
      </c>
      <c r="H17799">
        <v>2846</v>
      </c>
      <c r="M17799">
        <v>71</v>
      </c>
    </row>
    <row r="17800" spans="1:13" customFormat="1" hidden="1">
      <c r="A17800" t="s">
        <v>910</v>
      </c>
      <c r="B17800" t="s">
        <v>911</v>
      </c>
      <c r="C17800" s="1">
        <v>44355</v>
      </c>
      <c r="D17800">
        <v>613840</v>
      </c>
      <c r="E17800">
        <v>447321</v>
      </c>
      <c r="F17800">
        <v>166519</v>
      </c>
      <c r="H17800">
        <v>2846</v>
      </c>
      <c r="I17800">
        <v>1.53</v>
      </c>
      <c r="J17800">
        <v>1.1100000000000001</v>
      </c>
      <c r="K17800">
        <v>0.41</v>
      </c>
      <c r="M17800">
        <v>71</v>
      </c>
    </row>
    <row r="17801" spans="1:13" customFormat="1" hidden="1">
      <c r="A17801" t="s">
        <v>910</v>
      </c>
      <c r="B17801" t="s">
        <v>911</v>
      </c>
      <c r="C17801" s="1">
        <v>44356</v>
      </c>
      <c r="H17801">
        <v>4582</v>
      </c>
      <c r="M17801">
        <v>114</v>
      </c>
    </row>
    <row r="17802" spans="1:13" customFormat="1" hidden="1">
      <c r="A17802" t="s">
        <v>910</v>
      </c>
      <c r="B17802" t="s">
        <v>911</v>
      </c>
      <c r="C17802" s="1">
        <v>44357</v>
      </c>
      <c r="H17802">
        <v>6317</v>
      </c>
      <c r="M17802">
        <v>157</v>
      </c>
    </row>
    <row r="17803" spans="1:13" customFormat="1" hidden="1">
      <c r="A17803" t="s">
        <v>910</v>
      </c>
      <c r="B17803" t="s">
        <v>911</v>
      </c>
      <c r="C17803" s="1">
        <v>44358</v>
      </c>
      <c r="H17803">
        <v>8053</v>
      </c>
      <c r="M17803">
        <v>200</v>
      </c>
    </row>
    <row r="17804" spans="1:13" customFormat="1" hidden="1">
      <c r="A17804" t="s">
        <v>910</v>
      </c>
      <c r="B17804" t="s">
        <v>911</v>
      </c>
      <c r="C17804" s="1">
        <v>44359</v>
      </c>
      <c r="H17804">
        <v>9789</v>
      </c>
      <c r="M17804">
        <v>243</v>
      </c>
    </row>
    <row r="17805" spans="1:13" customFormat="1" hidden="1">
      <c r="A17805" t="s">
        <v>910</v>
      </c>
      <c r="B17805" t="s">
        <v>911</v>
      </c>
      <c r="C17805" s="1">
        <v>44360</v>
      </c>
      <c r="H17805">
        <v>11525</v>
      </c>
      <c r="M17805">
        <v>287</v>
      </c>
    </row>
    <row r="17806" spans="1:13" customFormat="1" hidden="1">
      <c r="A17806" t="s">
        <v>910</v>
      </c>
      <c r="B17806" t="s">
        <v>911</v>
      </c>
      <c r="C17806" s="1">
        <v>44361</v>
      </c>
      <c r="D17806">
        <v>703820</v>
      </c>
      <c r="E17806">
        <v>494524</v>
      </c>
      <c r="F17806">
        <v>209296</v>
      </c>
      <c r="H17806">
        <v>13261</v>
      </c>
      <c r="I17806">
        <v>1.75</v>
      </c>
      <c r="J17806">
        <v>1.23</v>
      </c>
      <c r="K17806">
        <v>0.52</v>
      </c>
      <c r="M17806">
        <v>330</v>
      </c>
    </row>
    <row r="17807" spans="1:13" customFormat="1" hidden="1">
      <c r="A17807" t="s">
        <v>910</v>
      </c>
      <c r="B17807" t="s">
        <v>911</v>
      </c>
      <c r="C17807" s="1">
        <v>44362</v>
      </c>
      <c r="H17807">
        <v>15272</v>
      </c>
      <c r="M17807">
        <v>380</v>
      </c>
    </row>
    <row r="17808" spans="1:13" customFormat="1" hidden="1">
      <c r="A17808" t="s">
        <v>910</v>
      </c>
      <c r="B17808" t="s">
        <v>911</v>
      </c>
      <c r="C17808" s="1">
        <v>44363</v>
      </c>
      <c r="H17808">
        <v>15547</v>
      </c>
      <c r="M17808">
        <v>387</v>
      </c>
    </row>
    <row r="17809" spans="1:13" customFormat="1" hidden="1">
      <c r="A17809" t="s">
        <v>910</v>
      </c>
      <c r="B17809" t="s">
        <v>911</v>
      </c>
      <c r="C17809" s="1">
        <v>44364</v>
      </c>
      <c r="H17809">
        <v>15823</v>
      </c>
      <c r="M17809">
        <v>393</v>
      </c>
    </row>
    <row r="17810" spans="1:13" customFormat="1" hidden="1">
      <c r="A17810" t="s">
        <v>910</v>
      </c>
      <c r="B17810" t="s">
        <v>911</v>
      </c>
      <c r="C17810" s="1">
        <v>44365</v>
      </c>
      <c r="H17810">
        <v>16098</v>
      </c>
      <c r="M17810">
        <v>400</v>
      </c>
    </row>
    <row r="17811" spans="1:13" customFormat="1" hidden="1">
      <c r="A17811" t="s">
        <v>910</v>
      </c>
      <c r="B17811" t="s">
        <v>911</v>
      </c>
      <c r="C17811" s="1">
        <v>44366</v>
      </c>
      <c r="H17811">
        <v>16373</v>
      </c>
      <c r="M17811">
        <v>407</v>
      </c>
    </row>
    <row r="17812" spans="1:13" customFormat="1" hidden="1">
      <c r="A17812" t="s">
        <v>910</v>
      </c>
      <c r="B17812" t="s">
        <v>911</v>
      </c>
      <c r="C17812" s="1">
        <v>44367</v>
      </c>
      <c r="D17812">
        <v>805363</v>
      </c>
      <c r="E17812">
        <v>548696</v>
      </c>
      <c r="F17812">
        <v>256667</v>
      </c>
      <c r="H17812">
        <v>16649</v>
      </c>
      <c r="I17812">
        <v>2</v>
      </c>
      <c r="J17812">
        <v>1.36</v>
      </c>
      <c r="K17812">
        <v>0.64</v>
      </c>
      <c r="M17812">
        <v>414</v>
      </c>
    </row>
    <row r="17813" spans="1:13" customFormat="1" hidden="1">
      <c r="A17813" t="s">
        <v>910</v>
      </c>
      <c r="B17813" t="s">
        <v>911</v>
      </c>
      <c r="C17813" s="1">
        <v>44368</v>
      </c>
      <c r="H17813">
        <v>17197</v>
      </c>
      <c r="M17813">
        <v>428</v>
      </c>
    </row>
    <row r="17814" spans="1:13" customFormat="1" hidden="1">
      <c r="A17814" t="s">
        <v>910</v>
      </c>
      <c r="B17814" t="s">
        <v>911</v>
      </c>
      <c r="C17814" s="1">
        <v>44369</v>
      </c>
      <c r="H17814">
        <v>17469</v>
      </c>
      <c r="M17814">
        <v>434</v>
      </c>
    </row>
    <row r="17815" spans="1:13" customFormat="1" hidden="1">
      <c r="A17815" t="s">
        <v>910</v>
      </c>
      <c r="B17815" t="s">
        <v>911</v>
      </c>
      <c r="C17815" s="1">
        <v>44370</v>
      </c>
      <c r="H17815">
        <v>17742</v>
      </c>
      <c r="M17815">
        <v>441</v>
      </c>
    </row>
    <row r="17816" spans="1:13" customFormat="1" hidden="1">
      <c r="A17816" t="s">
        <v>910</v>
      </c>
      <c r="B17816" t="s">
        <v>911</v>
      </c>
      <c r="C17816" s="1">
        <v>44371</v>
      </c>
      <c r="H17816">
        <v>18015</v>
      </c>
      <c r="M17816">
        <v>448</v>
      </c>
    </row>
    <row r="17817" spans="1:13" customFormat="1" hidden="1">
      <c r="A17817" t="s">
        <v>910</v>
      </c>
      <c r="B17817" t="s">
        <v>911</v>
      </c>
      <c r="C17817" s="1">
        <v>44372</v>
      </c>
      <c r="H17817">
        <v>18288</v>
      </c>
      <c r="M17817">
        <v>455</v>
      </c>
    </row>
    <row r="17818" spans="1:13" customFormat="1" hidden="1">
      <c r="A17818" t="s">
        <v>910</v>
      </c>
      <c r="B17818" t="s">
        <v>911</v>
      </c>
      <c r="C17818" s="1">
        <v>44373</v>
      </c>
      <c r="H17818">
        <v>18561</v>
      </c>
      <c r="M17818">
        <v>461</v>
      </c>
    </row>
    <row r="17819" spans="1:13" customFormat="1" hidden="1">
      <c r="A17819" t="s">
        <v>910</v>
      </c>
      <c r="B17819" t="s">
        <v>911</v>
      </c>
      <c r="C17819" s="1">
        <v>44374</v>
      </c>
      <c r="H17819">
        <v>18834</v>
      </c>
      <c r="M17819">
        <v>468</v>
      </c>
    </row>
    <row r="17820" spans="1:13" customFormat="1" hidden="1">
      <c r="A17820" t="s">
        <v>910</v>
      </c>
      <c r="B17820" t="s">
        <v>911</v>
      </c>
      <c r="C17820" s="1">
        <v>44375</v>
      </c>
      <c r="H17820">
        <v>18834</v>
      </c>
      <c r="M17820">
        <v>468</v>
      </c>
    </row>
    <row r="17821" spans="1:13" customFormat="1" hidden="1">
      <c r="A17821" t="s">
        <v>910</v>
      </c>
      <c r="B17821" t="s">
        <v>911</v>
      </c>
      <c r="C17821" s="1">
        <v>44376</v>
      </c>
      <c r="H17821">
        <v>18834</v>
      </c>
      <c r="M17821">
        <v>468</v>
      </c>
    </row>
    <row r="17822" spans="1:13" customFormat="1" hidden="1">
      <c r="A17822" t="s">
        <v>910</v>
      </c>
      <c r="B17822" t="s">
        <v>911</v>
      </c>
      <c r="C17822" s="1">
        <v>44377</v>
      </c>
      <c r="H17822">
        <v>18834</v>
      </c>
      <c r="M17822">
        <v>468</v>
      </c>
    </row>
    <row r="17823" spans="1:13" customFormat="1" hidden="1">
      <c r="A17823" t="s">
        <v>910</v>
      </c>
      <c r="B17823" t="s">
        <v>911</v>
      </c>
      <c r="C17823" s="1">
        <v>44378</v>
      </c>
      <c r="H17823">
        <v>18834</v>
      </c>
      <c r="M17823">
        <v>468</v>
      </c>
    </row>
    <row r="17824" spans="1:13" customFormat="1" hidden="1">
      <c r="A17824" t="s">
        <v>910</v>
      </c>
      <c r="B17824" t="s">
        <v>911</v>
      </c>
      <c r="C17824" s="1">
        <v>44379</v>
      </c>
      <c r="H17824">
        <v>18834</v>
      </c>
      <c r="M17824">
        <v>468</v>
      </c>
    </row>
    <row r="17825" spans="1:13" customFormat="1" hidden="1">
      <c r="A17825" t="s">
        <v>910</v>
      </c>
      <c r="B17825" t="s">
        <v>911</v>
      </c>
      <c r="C17825" s="1">
        <v>44380</v>
      </c>
      <c r="H17825">
        <v>18834</v>
      </c>
      <c r="M17825">
        <v>468</v>
      </c>
    </row>
    <row r="17826" spans="1:13" customFormat="1" hidden="1">
      <c r="A17826" t="s">
        <v>910</v>
      </c>
      <c r="B17826" t="s">
        <v>911</v>
      </c>
      <c r="C17826" s="1">
        <v>44381</v>
      </c>
      <c r="H17826">
        <v>18834</v>
      </c>
      <c r="M17826">
        <v>468</v>
      </c>
    </row>
    <row r="17827" spans="1:13" customFormat="1" hidden="1">
      <c r="A17827" t="s">
        <v>910</v>
      </c>
      <c r="B17827" t="s">
        <v>911</v>
      </c>
      <c r="C17827" s="1">
        <v>44382</v>
      </c>
      <c r="D17827">
        <v>1087866</v>
      </c>
      <c r="E17827">
        <v>699325</v>
      </c>
      <c r="F17827">
        <v>388541</v>
      </c>
      <c r="H17827">
        <v>18834</v>
      </c>
      <c r="I17827">
        <v>2.7</v>
      </c>
      <c r="J17827">
        <v>1.74</v>
      </c>
      <c r="K17827">
        <v>0.97</v>
      </c>
      <c r="M17827">
        <v>468</v>
      </c>
    </row>
    <row r="17828" spans="1:13" customFormat="1" hidden="1">
      <c r="A17828" t="s">
        <v>910</v>
      </c>
      <c r="B17828" t="s">
        <v>911</v>
      </c>
      <c r="C17828" s="1">
        <v>44383</v>
      </c>
      <c r="H17828">
        <v>21917</v>
      </c>
      <c r="M17828">
        <v>545</v>
      </c>
    </row>
    <row r="17829" spans="1:13" customFormat="1" hidden="1">
      <c r="A17829" t="s">
        <v>910</v>
      </c>
      <c r="B17829" t="s">
        <v>911</v>
      </c>
      <c r="C17829" s="1">
        <v>44384</v>
      </c>
      <c r="H17829">
        <v>25001</v>
      </c>
      <c r="M17829">
        <v>622</v>
      </c>
    </row>
    <row r="17830" spans="1:13" customFormat="1" hidden="1">
      <c r="A17830" t="s">
        <v>910</v>
      </c>
      <c r="B17830" t="s">
        <v>911</v>
      </c>
      <c r="C17830" s="1">
        <v>44385</v>
      </c>
      <c r="H17830">
        <v>28085</v>
      </c>
      <c r="M17830">
        <v>698</v>
      </c>
    </row>
    <row r="17831" spans="1:13" customFormat="1" hidden="1">
      <c r="A17831" t="s">
        <v>910</v>
      </c>
      <c r="B17831" t="s">
        <v>911</v>
      </c>
      <c r="C17831" s="1">
        <v>44386</v>
      </c>
      <c r="H17831">
        <v>31169</v>
      </c>
      <c r="M17831">
        <v>775</v>
      </c>
    </row>
    <row r="17832" spans="1:13" customFormat="1" hidden="1">
      <c r="A17832" t="s">
        <v>910</v>
      </c>
      <c r="B17832" t="s">
        <v>911</v>
      </c>
      <c r="C17832" s="1">
        <v>44387</v>
      </c>
      <c r="H17832">
        <v>34253</v>
      </c>
      <c r="M17832">
        <v>852</v>
      </c>
    </row>
    <row r="17833" spans="1:13" customFormat="1" hidden="1">
      <c r="A17833" t="s">
        <v>910</v>
      </c>
      <c r="B17833" t="s">
        <v>911</v>
      </c>
      <c r="C17833" s="1">
        <v>44388</v>
      </c>
      <c r="D17833">
        <v>1330393</v>
      </c>
      <c r="E17833">
        <v>826007</v>
      </c>
      <c r="F17833">
        <v>494900</v>
      </c>
      <c r="H17833">
        <v>37337</v>
      </c>
      <c r="I17833">
        <v>3.31</v>
      </c>
      <c r="J17833">
        <v>2.0499999999999998</v>
      </c>
      <c r="K17833">
        <v>1.23</v>
      </c>
      <c r="M17833">
        <v>928</v>
      </c>
    </row>
    <row r="17834" spans="1:13" customFormat="1" hidden="1">
      <c r="A17834" t="s">
        <v>910</v>
      </c>
      <c r="B17834" t="s">
        <v>911</v>
      </c>
      <c r="C17834" s="1">
        <v>44389</v>
      </c>
      <c r="H17834">
        <v>38889</v>
      </c>
      <c r="M17834">
        <v>967</v>
      </c>
    </row>
    <row r="17835" spans="1:13" customFormat="1" hidden="1">
      <c r="A17835" t="s">
        <v>910</v>
      </c>
      <c r="B17835" t="s">
        <v>911</v>
      </c>
      <c r="C17835" s="1">
        <v>44390</v>
      </c>
      <c r="H17835">
        <v>37358</v>
      </c>
      <c r="M17835">
        <v>929</v>
      </c>
    </row>
    <row r="17836" spans="1:13" customFormat="1" hidden="1">
      <c r="A17836" t="s">
        <v>910</v>
      </c>
      <c r="B17836" t="s">
        <v>911</v>
      </c>
      <c r="C17836" s="1">
        <v>44391</v>
      </c>
      <c r="H17836">
        <v>35826</v>
      </c>
      <c r="M17836">
        <v>891</v>
      </c>
    </row>
    <row r="17837" spans="1:13" customFormat="1" hidden="1">
      <c r="A17837" t="s">
        <v>910</v>
      </c>
      <c r="B17837" t="s">
        <v>911</v>
      </c>
      <c r="C17837" s="1">
        <v>44392</v>
      </c>
      <c r="H17837">
        <v>34294</v>
      </c>
      <c r="M17837">
        <v>853</v>
      </c>
    </row>
    <row r="17838" spans="1:13" customFormat="1" hidden="1">
      <c r="A17838" t="s">
        <v>910</v>
      </c>
      <c r="B17838" t="s">
        <v>911</v>
      </c>
      <c r="C17838" s="1">
        <v>44393</v>
      </c>
      <c r="H17838">
        <v>32762</v>
      </c>
      <c r="M17838">
        <v>815</v>
      </c>
    </row>
    <row r="17839" spans="1:13" customFormat="1" hidden="1">
      <c r="A17839" t="s">
        <v>910</v>
      </c>
      <c r="B17839" t="s">
        <v>911</v>
      </c>
      <c r="C17839" s="1">
        <v>44394</v>
      </c>
      <c r="H17839">
        <v>31230</v>
      </c>
      <c r="M17839">
        <v>776</v>
      </c>
    </row>
    <row r="17840" spans="1:13" customFormat="1" hidden="1">
      <c r="A17840" t="s">
        <v>910</v>
      </c>
      <c r="B17840" t="s">
        <v>911</v>
      </c>
      <c r="C17840" s="1">
        <v>44395</v>
      </c>
      <c r="H17840">
        <v>29698</v>
      </c>
      <c r="M17840">
        <v>738</v>
      </c>
    </row>
    <row r="17841" spans="1:13" customFormat="1" hidden="1">
      <c r="A17841" t="s">
        <v>910</v>
      </c>
      <c r="B17841" t="s">
        <v>911</v>
      </c>
      <c r="C17841" s="1">
        <v>44396</v>
      </c>
      <c r="H17841">
        <v>29698</v>
      </c>
      <c r="M17841">
        <v>738</v>
      </c>
    </row>
    <row r="17842" spans="1:13" customFormat="1" hidden="1">
      <c r="A17842" t="s">
        <v>910</v>
      </c>
      <c r="B17842" t="s">
        <v>911</v>
      </c>
      <c r="C17842" s="1">
        <v>44397</v>
      </c>
      <c r="H17842">
        <v>29698</v>
      </c>
      <c r="M17842">
        <v>738</v>
      </c>
    </row>
    <row r="17843" spans="1:13" customFormat="1" hidden="1">
      <c r="A17843" t="s">
        <v>910</v>
      </c>
      <c r="B17843" t="s">
        <v>911</v>
      </c>
      <c r="C17843" s="1">
        <v>44398</v>
      </c>
      <c r="H17843">
        <v>29698</v>
      </c>
      <c r="M17843">
        <v>738</v>
      </c>
    </row>
    <row r="17844" spans="1:13" customFormat="1" hidden="1">
      <c r="A17844" t="s">
        <v>910</v>
      </c>
      <c r="B17844" t="s">
        <v>911</v>
      </c>
      <c r="C17844" s="1">
        <v>44399</v>
      </c>
      <c r="H17844">
        <v>29698</v>
      </c>
      <c r="M17844">
        <v>738</v>
      </c>
    </row>
    <row r="17845" spans="1:13" customFormat="1" hidden="1">
      <c r="A17845" t="s">
        <v>910</v>
      </c>
      <c r="B17845" t="s">
        <v>911</v>
      </c>
      <c r="C17845" s="1">
        <v>44400</v>
      </c>
      <c r="H17845">
        <v>29698</v>
      </c>
      <c r="M17845">
        <v>738</v>
      </c>
    </row>
    <row r="17846" spans="1:13" customFormat="1" hidden="1">
      <c r="A17846" t="s">
        <v>910</v>
      </c>
      <c r="B17846" t="s">
        <v>911</v>
      </c>
      <c r="C17846" s="1">
        <v>44401</v>
      </c>
      <c r="H17846">
        <v>29698</v>
      </c>
      <c r="M17846">
        <v>738</v>
      </c>
    </row>
    <row r="17847" spans="1:13" customFormat="1" hidden="1">
      <c r="A17847" t="s">
        <v>910</v>
      </c>
      <c r="B17847" t="s">
        <v>911</v>
      </c>
      <c r="C17847" s="1">
        <v>44402</v>
      </c>
      <c r="H17847">
        <v>29698</v>
      </c>
      <c r="M17847">
        <v>738</v>
      </c>
    </row>
    <row r="17848" spans="1:13" customFormat="1" hidden="1">
      <c r="A17848" t="s">
        <v>910</v>
      </c>
      <c r="B17848" t="s">
        <v>911</v>
      </c>
      <c r="C17848" s="1">
        <v>44403</v>
      </c>
      <c r="H17848">
        <v>29698</v>
      </c>
      <c r="M17848">
        <v>738</v>
      </c>
    </row>
    <row r="17849" spans="1:13" customFormat="1" hidden="1">
      <c r="A17849" t="s">
        <v>910</v>
      </c>
      <c r="B17849" t="s">
        <v>911</v>
      </c>
      <c r="C17849" s="1">
        <v>44404</v>
      </c>
      <c r="H17849">
        <v>29698</v>
      </c>
      <c r="M17849">
        <v>738</v>
      </c>
    </row>
    <row r="17850" spans="1:13" customFormat="1" hidden="1">
      <c r="A17850" t="s">
        <v>910</v>
      </c>
      <c r="B17850" t="s">
        <v>911</v>
      </c>
      <c r="C17850" s="1">
        <v>44405</v>
      </c>
      <c r="H17850">
        <v>29698</v>
      </c>
      <c r="M17850">
        <v>738</v>
      </c>
    </row>
    <row r="17851" spans="1:13" customFormat="1" hidden="1">
      <c r="A17851" t="s">
        <v>910</v>
      </c>
      <c r="B17851" t="s">
        <v>911</v>
      </c>
      <c r="C17851" s="1">
        <v>44406</v>
      </c>
      <c r="H17851">
        <v>29698</v>
      </c>
      <c r="M17851">
        <v>738</v>
      </c>
    </row>
    <row r="17852" spans="1:13" customFormat="1" hidden="1">
      <c r="A17852" t="s">
        <v>910</v>
      </c>
      <c r="B17852" t="s">
        <v>911</v>
      </c>
      <c r="C17852" s="1">
        <v>44407</v>
      </c>
      <c r="H17852">
        <v>29698</v>
      </c>
      <c r="M17852">
        <v>738</v>
      </c>
    </row>
    <row r="17853" spans="1:13" customFormat="1" hidden="1">
      <c r="A17853" t="s">
        <v>910</v>
      </c>
      <c r="B17853" t="s">
        <v>911</v>
      </c>
      <c r="C17853" s="1">
        <v>44408</v>
      </c>
      <c r="H17853">
        <v>29698</v>
      </c>
      <c r="M17853">
        <v>738</v>
      </c>
    </row>
    <row r="17854" spans="1:13" customFormat="1" hidden="1">
      <c r="A17854" t="s">
        <v>910</v>
      </c>
      <c r="B17854" t="s">
        <v>911</v>
      </c>
      <c r="C17854" s="1">
        <v>44409</v>
      </c>
      <c r="H17854">
        <v>29698</v>
      </c>
      <c r="M17854">
        <v>738</v>
      </c>
    </row>
    <row r="17855" spans="1:13" customFormat="1" hidden="1">
      <c r="A17855" t="s">
        <v>910</v>
      </c>
      <c r="B17855" t="s">
        <v>911</v>
      </c>
      <c r="C17855" s="1">
        <v>44410</v>
      </c>
      <c r="H17855">
        <v>29698</v>
      </c>
      <c r="M17855">
        <v>738</v>
      </c>
    </row>
    <row r="17856" spans="1:13" customFormat="1" hidden="1">
      <c r="A17856" t="s">
        <v>910</v>
      </c>
      <c r="B17856" t="s">
        <v>911</v>
      </c>
      <c r="C17856" s="1">
        <v>44411</v>
      </c>
      <c r="H17856">
        <v>29698</v>
      </c>
      <c r="M17856">
        <v>738</v>
      </c>
    </row>
    <row r="17857" spans="1:13" customFormat="1" hidden="1">
      <c r="A17857" t="s">
        <v>910</v>
      </c>
      <c r="B17857" t="s">
        <v>911</v>
      </c>
      <c r="C17857" s="1">
        <v>44412</v>
      </c>
      <c r="H17857">
        <v>29698</v>
      </c>
      <c r="M17857">
        <v>738</v>
      </c>
    </row>
    <row r="17858" spans="1:13" customFormat="1" hidden="1">
      <c r="A17858" t="s">
        <v>910</v>
      </c>
      <c r="B17858" t="s">
        <v>911</v>
      </c>
      <c r="C17858" s="1">
        <v>44413</v>
      </c>
      <c r="H17858">
        <v>29698</v>
      </c>
      <c r="M17858">
        <v>738</v>
      </c>
    </row>
    <row r="17859" spans="1:13" customFormat="1" hidden="1">
      <c r="A17859" t="s">
        <v>910</v>
      </c>
      <c r="B17859" t="s">
        <v>911</v>
      </c>
      <c r="C17859" s="1">
        <v>44414</v>
      </c>
      <c r="D17859">
        <v>2102550</v>
      </c>
      <c r="H17859">
        <v>29698</v>
      </c>
      <c r="I17859">
        <v>5.23</v>
      </c>
      <c r="M17859">
        <v>738</v>
      </c>
    </row>
    <row r="17860" spans="1:13" customFormat="1" hidden="1">
      <c r="A17860" t="s">
        <v>912</v>
      </c>
      <c r="B17860" t="s">
        <v>913</v>
      </c>
      <c r="C17860" s="1">
        <v>44196</v>
      </c>
      <c r="D17860">
        <v>1800</v>
      </c>
      <c r="I17860">
        <v>0.04</v>
      </c>
    </row>
    <row r="17861" spans="1:13" customFormat="1" hidden="1">
      <c r="A17861" t="s">
        <v>912</v>
      </c>
      <c r="B17861" t="s">
        <v>913</v>
      </c>
      <c r="C17861" s="1">
        <v>44197</v>
      </c>
      <c r="H17861">
        <v>550</v>
      </c>
      <c r="M17861">
        <v>111</v>
      </c>
    </row>
    <row r="17862" spans="1:13" customFormat="1" hidden="1">
      <c r="A17862" t="s">
        <v>912</v>
      </c>
      <c r="B17862" t="s">
        <v>913</v>
      </c>
      <c r="C17862" s="1">
        <v>44198</v>
      </c>
      <c r="H17862">
        <v>550</v>
      </c>
      <c r="M17862">
        <v>111</v>
      </c>
    </row>
    <row r="17863" spans="1:13" customFormat="1" hidden="1">
      <c r="A17863" t="s">
        <v>912</v>
      </c>
      <c r="B17863" t="s">
        <v>913</v>
      </c>
      <c r="C17863" s="1">
        <v>44199</v>
      </c>
      <c r="H17863">
        <v>550</v>
      </c>
      <c r="M17863">
        <v>111</v>
      </c>
    </row>
    <row r="17864" spans="1:13" customFormat="1" hidden="1">
      <c r="A17864" t="s">
        <v>912</v>
      </c>
      <c r="B17864" t="s">
        <v>913</v>
      </c>
      <c r="C17864" s="1">
        <v>44200</v>
      </c>
      <c r="D17864">
        <v>4000</v>
      </c>
      <c r="H17864">
        <v>550</v>
      </c>
      <c r="I17864">
        <v>0.08</v>
      </c>
      <c r="M17864">
        <v>111</v>
      </c>
    </row>
    <row r="17865" spans="1:13" customFormat="1" hidden="1">
      <c r="A17865" t="s">
        <v>912</v>
      </c>
      <c r="B17865" t="s">
        <v>913</v>
      </c>
      <c r="C17865" s="1">
        <v>44201</v>
      </c>
      <c r="H17865">
        <v>1194</v>
      </c>
      <c r="M17865">
        <v>242</v>
      </c>
    </row>
    <row r="17866" spans="1:13" customFormat="1" hidden="1">
      <c r="A17866" t="s">
        <v>912</v>
      </c>
      <c r="B17866" t="s">
        <v>913</v>
      </c>
      <c r="C17866" s="1">
        <v>44202</v>
      </c>
      <c r="H17866">
        <v>1624</v>
      </c>
      <c r="M17866">
        <v>329</v>
      </c>
    </row>
    <row r="17867" spans="1:13" customFormat="1" hidden="1">
      <c r="A17867" t="s">
        <v>912</v>
      </c>
      <c r="B17867" t="s">
        <v>913</v>
      </c>
      <c r="C17867" s="1">
        <v>44203</v>
      </c>
      <c r="D17867">
        <v>15314</v>
      </c>
      <c r="H17867">
        <v>1931</v>
      </c>
      <c r="I17867">
        <v>0.31</v>
      </c>
      <c r="M17867">
        <v>391</v>
      </c>
    </row>
    <row r="17868" spans="1:13" customFormat="1" hidden="1">
      <c r="A17868" t="s">
        <v>912</v>
      </c>
      <c r="B17868" t="s">
        <v>913</v>
      </c>
      <c r="C17868" s="1">
        <v>44204</v>
      </c>
      <c r="H17868">
        <v>3028</v>
      </c>
      <c r="M17868">
        <v>613</v>
      </c>
    </row>
    <row r="17869" spans="1:13" customFormat="1" hidden="1">
      <c r="A17869" t="s">
        <v>912</v>
      </c>
      <c r="B17869" t="s">
        <v>913</v>
      </c>
      <c r="C17869" s="1">
        <v>44205</v>
      </c>
      <c r="H17869">
        <v>4124</v>
      </c>
      <c r="M17869">
        <v>835</v>
      </c>
    </row>
    <row r="17870" spans="1:13" customFormat="1" hidden="1">
      <c r="A17870" t="s">
        <v>912</v>
      </c>
      <c r="B17870" t="s">
        <v>913</v>
      </c>
      <c r="C17870" s="1">
        <v>44206</v>
      </c>
      <c r="D17870">
        <v>40000</v>
      </c>
      <c r="H17870">
        <v>5221</v>
      </c>
      <c r="I17870">
        <v>0.81</v>
      </c>
      <c r="M17870">
        <v>1057</v>
      </c>
    </row>
    <row r="17871" spans="1:13" customFormat="1" hidden="1">
      <c r="A17871" t="s">
        <v>912</v>
      </c>
      <c r="B17871" t="s">
        <v>913</v>
      </c>
      <c r="C17871" s="1">
        <v>44207</v>
      </c>
      <c r="H17871">
        <v>6919</v>
      </c>
      <c r="M17871">
        <v>1401</v>
      </c>
    </row>
    <row r="17872" spans="1:13" customFormat="1" hidden="1">
      <c r="A17872" t="s">
        <v>912</v>
      </c>
      <c r="B17872" t="s">
        <v>913</v>
      </c>
      <c r="C17872" s="1">
        <v>44208</v>
      </c>
      <c r="H17872">
        <v>8157</v>
      </c>
      <c r="M17872">
        <v>1652</v>
      </c>
    </row>
    <row r="17873" spans="1:13" customFormat="1" hidden="1">
      <c r="A17873" t="s">
        <v>912</v>
      </c>
      <c r="B17873" t="s">
        <v>913</v>
      </c>
      <c r="C17873" s="1">
        <v>44209</v>
      </c>
      <c r="D17873">
        <v>77303</v>
      </c>
      <c r="H17873">
        <v>9394</v>
      </c>
      <c r="I17873">
        <v>1.57</v>
      </c>
      <c r="M17873">
        <v>1902</v>
      </c>
    </row>
    <row r="17874" spans="1:13" customFormat="1" hidden="1">
      <c r="A17874" t="s">
        <v>912</v>
      </c>
      <c r="B17874" t="s">
        <v>913</v>
      </c>
      <c r="C17874" s="1">
        <v>44210</v>
      </c>
      <c r="H17874">
        <v>9452</v>
      </c>
      <c r="M17874">
        <v>1914</v>
      </c>
    </row>
    <row r="17875" spans="1:13" customFormat="1" hidden="1">
      <c r="A17875" t="s">
        <v>912</v>
      </c>
      <c r="B17875" t="s">
        <v>913</v>
      </c>
      <c r="C17875" s="1">
        <v>44211</v>
      </c>
      <c r="H17875">
        <v>8873</v>
      </c>
      <c r="M17875">
        <v>1797</v>
      </c>
    </row>
    <row r="17876" spans="1:13" customFormat="1" hidden="1">
      <c r="A17876" t="s">
        <v>912</v>
      </c>
      <c r="B17876" t="s">
        <v>913</v>
      </c>
      <c r="C17876" s="1">
        <v>44212</v>
      </c>
      <c r="H17876">
        <v>8293</v>
      </c>
      <c r="M17876">
        <v>1679</v>
      </c>
    </row>
    <row r="17877" spans="1:13" customFormat="1" hidden="1">
      <c r="A17877" t="s">
        <v>912</v>
      </c>
      <c r="B17877" t="s">
        <v>913</v>
      </c>
      <c r="C17877" s="1">
        <v>44213</v>
      </c>
      <c r="D17877">
        <v>94000</v>
      </c>
      <c r="H17877">
        <v>7714</v>
      </c>
      <c r="I17877">
        <v>1.9</v>
      </c>
      <c r="M17877">
        <v>1562</v>
      </c>
    </row>
    <row r="17878" spans="1:13" customFormat="1" hidden="1">
      <c r="A17878" t="s">
        <v>912</v>
      </c>
      <c r="B17878" t="s">
        <v>913</v>
      </c>
      <c r="C17878" s="1">
        <v>44214</v>
      </c>
      <c r="H17878">
        <v>7267</v>
      </c>
      <c r="M17878">
        <v>1472</v>
      </c>
    </row>
    <row r="17879" spans="1:13" customFormat="1" hidden="1">
      <c r="A17879" t="s">
        <v>912</v>
      </c>
      <c r="B17879" t="s">
        <v>913</v>
      </c>
      <c r="C17879" s="1">
        <v>44215</v>
      </c>
      <c r="H17879">
        <v>6819</v>
      </c>
      <c r="M17879">
        <v>1381</v>
      </c>
    </row>
    <row r="17880" spans="1:13" customFormat="1" hidden="1">
      <c r="A17880" t="s">
        <v>912</v>
      </c>
      <c r="B17880" t="s">
        <v>913</v>
      </c>
      <c r="C17880" s="1">
        <v>44216</v>
      </c>
      <c r="D17880">
        <v>121900</v>
      </c>
      <c r="H17880">
        <v>6371</v>
      </c>
      <c r="I17880">
        <v>2.4700000000000002</v>
      </c>
      <c r="M17880">
        <v>1290</v>
      </c>
    </row>
    <row r="17881" spans="1:13" customFormat="1" hidden="1">
      <c r="A17881" t="s">
        <v>912</v>
      </c>
      <c r="B17881" t="s">
        <v>913</v>
      </c>
      <c r="C17881" s="1">
        <v>44217</v>
      </c>
      <c r="H17881">
        <v>6528</v>
      </c>
      <c r="M17881">
        <v>1322</v>
      </c>
    </row>
    <row r="17882" spans="1:13" customFormat="1" hidden="1">
      <c r="A17882" t="s">
        <v>912</v>
      </c>
      <c r="B17882" t="s">
        <v>913</v>
      </c>
      <c r="C17882" s="1">
        <v>44218</v>
      </c>
      <c r="H17882">
        <v>6686</v>
      </c>
      <c r="M17882">
        <v>1354</v>
      </c>
    </row>
    <row r="17883" spans="1:13" customFormat="1" hidden="1">
      <c r="A17883" t="s">
        <v>912</v>
      </c>
      <c r="B17883" t="s">
        <v>913</v>
      </c>
      <c r="C17883" s="1">
        <v>44219</v>
      </c>
      <c r="H17883">
        <v>6843</v>
      </c>
      <c r="M17883">
        <v>1386</v>
      </c>
    </row>
    <row r="17884" spans="1:13" customFormat="1" hidden="1">
      <c r="A17884" t="s">
        <v>912</v>
      </c>
      <c r="B17884" t="s">
        <v>913</v>
      </c>
      <c r="C17884" s="1">
        <v>44220</v>
      </c>
      <c r="D17884">
        <v>143000</v>
      </c>
      <c r="H17884">
        <v>7000</v>
      </c>
      <c r="I17884">
        <v>2.9</v>
      </c>
      <c r="M17884">
        <v>1418</v>
      </c>
    </row>
    <row r="17885" spans="1:13" customFormat="1" hidden="1">
      <c r="A17885" t="s">
        <v>912</v>
      </c>
      <c r="B17885" t="s">
        <v>913</v>
      </c>
      <c r="C17885" s="1">
        <v>44221</v>
      </c>
      <c r="H17885">
        <v>6552</v>
      </c>
      <c r="M17885">
        <v>1327</v>
      </c>
    </row>
    <row r="17886" spans="1:13" customFormat="1" hidden="1">
      <c r="A17886" t="s">
        <v>912</v>
      </c>
      <c r="B17886" t="s">
        <v>913</v>
      </c>
      <c r="C17886" s="1">
        <v>44222</v>
      </c>
      <c r="H17886">
        <v>6105</v>
      </c>
      <c r="M17886">
        <v>1236</v>
      </c>
    </row>
    <row r="17887" spans="1:13" customFormat="1" hidden="1">
      <c r="A17887" t="s">
        <v>912</v>
      </c>
      <c r="B17887" t="s">
        <v>913</v>
      </c>
      <c r="C17887" s="1">
        <v>44223</v>
      </c>
      <c r="D17887">
        <v>161500</v>
      </c>
      <c r="E17887">
        <v>147700</v>
      </c>
      <c r="F17887">
        <v>13800</v>
      </c>
      <c r="H17887">
        <v>5657</v>
      </c>
      <c r="I17887">
        <v>3.27</v>
      </c>
      <c r="J17887">
        <v>2.99</v>
      </c>
      <c r="K17887">
        <v>0.28000000000000003</v>
      </c>
      <c r="M17887">
        <v>1146</v>
      </c>
    </row>
    <row r="17888" spans="1:13" customFormat="1" hidden="1">
      <c r="A17888" t="s">
        <v>912</v>
      </c>
      <c r="B17888" t="s">
        <v>913</v>
      </c>
      <c r="C17888" s="1">
        <v>44224</v>
      </c>
      <c r="H17888">
        <v>6271</v>
      </c>
      <c r="M17888">
        <v>1270</v>
      </c>
    </row>
    <row r="17889" spans="1:13" customFormat="1" hidden="1">
      <c r="A17889" t="s">
        <v>912</v>
      </c>
      <c r="B17889" t="s">
        <v>913</v>
      </c>
      <c r="C17889" s="1">
        <v>44225</v>
      </c>
      <c r="H17889">
        <v>6886</v>
      </c>
      <c r="M17889">
        <v>1395</v>
      </c>
    </row>
    <row r="17890" spans="1:13" customFormat="1" hidden="1">
      <c r="A17890" t="s">
        <v>912</v>
      </c>
      <c r="B17890" t="s">
        <v>913</v>
      </c>
      <c r="C17890" s="1">
        <v>44226</v>
      </c>
      <c r="H17890">
        <v>7500</v>
      </c>
      <c r="M17890">
        <v>1519</v>
      </c>
    </row>
    <row r="17891" spans="1:13" customFormat="1" hidden="1">
      <c r="A17891" t="s">
        <v>912</v>
      </c>
      <c r="B17891" t="s">
        <v>913</v>
      </c>
      <c r="C17891" s="1">
        <v>44227</v>
      </c>
      <c r="D17891">
        <v>199800</v>
      </c>
      <c r="E17891">
        <v>150500</v>
      </c>
      <c r="F17891">
        <v>49300</v>
      </c>
      <c r="H17891">
        <v>8114</v>
      </c>
      <c r="I17891">
        <v>4.05</v>
      </c>
      <c r="J17891">
        <v>3.05</v>
      </c>
      <c r="K17891">
        <v>1</v>
      </c>
      <c r="M17891">
        <v>1643</v>
      </c>
    </row>
    <row r="17892" spans="1:13" customFormat="1" hidden="1">
      <c r="A17892" t="s">
        <v>912</v>
      </c>
      <c r="B17892" t="s">
        <v>913</v>
      </c>
      <c r="C17892" s="1">
        <v>44228</v>
      </c>
      <c r="H17892">
        <v>8118</v>
      </c>
      <c r="M17892">
        <v>1644</v>
      </c>
    </row>
    <row r="17893" spans="1:13" customFormat="1" hidden="1">
      <c r="A17893" t="s">
        <v>912</v>
      </c>
      <c r="B17893" t="s">
        <v>913</v>
      </c>
      <c r="C17893" s="1">
        <v>44229</v>
      </c>
      <c r="H17893">
        <v>8122</v>
      </c>
      <c r="M17893">
        <v>1645</v>
      </c>
    </row>
    <row r="17894" spans="1:13" customFormat="1" hidden="1">
      <c r="A17894" t="s">
        <v>912</v>
      </c>
      <c r="B17894" t="s">
        <v>913</v>
      </c>
      <c r="C17894" s="1">
        <v>44230</v>
      </c>
      <c r="H17894">
        <v>8126</v>
      </c>
      <c r="M17894">
        <v>1646</v>
      </c>
    </row>
    <row r="17895" spans="1:13" customFormat="1" hidden="1">
      <c r="A17895" t="s">
        <v>912</v>
      </c>
      <c r="B17895" t="s">
        <v>913</v>
      </c>
      <c r="C17895" s="1">
        <v>44231</v>
      </c>
      <c r="H17895">
        <v>7643</v>
      </c>
      <c r="M17895">
        <v>1548</v>
      </c>
    </row>
    <row r="17896" spans="1:13" customFormat="1" hidden="1">
      <c r="A17896" t="s">
        <v>912</v>
      </c>
      <c r="B17896" t="s">
        <v>913</v>
      </c>
      <c r="C17896" s="1">
        <v>44232</v>
      </c>
      <c r="D17896">
        <v>230766</v>
      </c>
      <c r="E17896">
        <v>151212</v>
      </c>
      <c r="F17896">
        <v>79554</v>
      </c>
      <c r="H17896">
        <v>7159</v>
      </c>
      <c r="I17896">
        <v>4.67</v>
      </c>
      <c r="J17896">
        <v>3.06</v>
      </c>
      <c r="K17896">
        <v>1.61</v>
      </c>
      <c r="M17896">
        <v>1450</v>
      </c>
    </row>
    <row r="17897" spans="1:13" customFormat="1" hidden="1">
      <c r="A17897" t="s">
        <v>912</v>
      </c>
      <c r="B17897" t="s">
        <v>913</v>
      </c>
      <c r="C17897" s="1">
        <v>44233</v>
      </c>
      <c r="H17897">
        <v>6486</v>
      </c>
      <c r="M17897">
        <v>1314</v>
      </c>
    </row>
    <row r="17898" spans="1:13" customFormat="1" hidden="1">
      <c r="A17898" t="s">
        <v>912</v>
      </c>
      <c r="B17898" t="s">
        <v>913</v>
      </c>
      <c r="C17898" s="1">
        <v>44234</v>
      </c>
      <c r="D17898">
        <v>240487</v>
      </c>
      <c r="E17898">
        <v>153654</v>
      </c>
      <c r="F17898">
        <v>86833</v>
      </c>
      <c r="H17898">
        <v>5812</v>
      </c>
      <c r="I17898">
        <v>4.87</v>
      </c>
      <c r="J17898">
        <v>3.11</v>
      </c>
      <c r="K17898">
        <v>1.76</v>
      </c>
      <c r="M17898">
        <v>1177</v>
      </c>
    </row>
    <row r="17899" spans="1:13" customFormat="1" hidden="1">
      <c r="A17899" t="s">
        <v>912</v>
      </c>
      <c r="B17899" t="s">
        <v>913</v>
      </c>
      <c r="C17899" s="1">
        <v>44235</v>
      </c>
      <c r="D17899">
        <v>243353</v>
      </c>
      <c r="E17899">
        <v>154900</v>
      </c>
      <c r="F17899">
        <v>88453</v>
      </c>
      <c r="G17899">
        <v>2866</v>
      </c>
      <c r="H17899">
        <v>5337</v>
      </c>
      <c r="I17899">
        <v>4.93</v>
      </c>
      <c r="J17899">
        <v>3.14</v>
      </c>
      <c r="K17899">
        <v>1.79</v>
      </c>
      <c r="M17899">
        <v>1081</v>
      </c>
    </row>
    <row r="17900" spans="1:13" customFormat="1" hidden="1">
      <c r="A17900" t="s">
        <v>912</v>
      </c>
      <c r="B17900" t="s">
        <v>913</v>
      </c>
      <c r="C17900" s="1">
        <v>44236</v>
      </c>
      <c r="D17900">
        <v>248284</v>
      </c>
      <c r="E17900">
        <v>158904</v>
      </c>
      <c r="F17900">
        <v>89380</v>
      </c>
      <c r="G17900">
        <v>4931</v>
      </c>
      <c r="H17900">
        <v>5157</v>
      </c>
      <c r="I17900">
        <v>5.03</v>
      </c>
      <c r="J17900">
        <v>3.22</v>
      </c>
      <c r="K17900">
        <v>1.81</v>
      </c>
      <c r="M17900">
        <v>1044</v>
      </c>
    </row>
    <row r="17901" spans="1:13" customFormat="1" hidden="1">
      <c r="A17901" t="s">
        <v>912</v>
      </c>
      <c r="B17901" t="s">
        <v>913</v>
      </c>
      <c r="C17901" s="1">
        <v>44237</v>
      </c>
      <c r="D17901">
        <v>256681</v>
      </c>
      <c r="E17901">
        <v>166863</v>
      </c>
      <c r="F17901">
        <v>89818</v>
      </c>
      <c r="G17901">
        <v>8397</v>
      </c>
      <c r="H17901">
        <v>5472</v>
      </c>
      <c r="I17901">
        <v>5.2</v>
      </c>
      <c r="J17901">
        <v>3.38</v>
      </c>
      <c r="K17901">
        <v>1.82</v>
      </c>
      <c r="M17901">
        <v>1108</v>
      </c>
    </row>
    <row r="17902" spans="1:13" customFormat="1" hidden="1">
      <c r="A17902" t="s">
        <v>912</v>
      </c>
      <c r="B17902" t="s">
        <v>913</v>
      </c>
      <c r="C17902" s="1">
        <v>44238</v>
      </c>
      <c r="D17902">
        <v>261073</v>
      </c>
      <c r="E17902">
        <v>171239</v>
      </c>
      <c r="F17902">
        <v>89834</v>
      </c>
      <c r="G17902">
        <v>4392</v>
      </c>
      <c r="H17902">
        <v>5214</v>
      </c>
      <c r="I17902">
        <v>5.29</v>
      </c>
      <c r="J17902">
        <v>3.47</v>
      </c>
      <c r="K17902">
        <v>1.82</v>
      </c>
      <c r="M17902">
        <v>1056</v>
      </c>
    </row>
    <row r="17903" spans="1:13" customFormat="1" hidden="1">
      <c r="A17903" t="s">
        <v>912</v>
      </c>
      <c r="B17903" t="s">
        <v>913</v>
      </c>
      <c r="C17903" s="1">
        <v>44239</v>
      </c>
      <c r="D17903">
        <v>265237</v>
      </c>
      <c r="E17903">
        <v>175238</v>
      </c>
      <c r="F17903">
        <v>89999</v>
      </c>
      <c r="G17903">
        <v>4164</v>
      </c>
      <c r="H17903">
        <v>4924</v>
      </c>
      <c r="I17903">
        <v>5.37</v>
      </c>
      <c r="J17903">
        <v>3.55</v>
      </c>
      <c r="K17903">
        <v>1.82</v>
      </c>
      <c r="M17903">
        <v>997</v>
      </c>
    </row>
    <row r="17904" spans="1:13" customFormat="1" hidden="1">
      <c r="A17904" t="s">
        <v>912</v>
      </c>
      <c r="B17904" t="s">
        <v>913</v>
      </c>
      <c r="C17904" s="1">
        <v>44240</v>
      </c>
      <c r="D17904">
        <v>268551</v>
      </c>
      <c r="E17904">
        <v>176926</v>
      </c>
      <c r="F17904">
        <v>91625</v>
      </c>
      <c r="G17904">
        <v>3314</v>
      </c>
      <c r="H17904">
        <v>4704</v>
      </c>
      <c r="I17904">
        <v>5.44</v>
      </c>
      <c r="J17904">
        <v>3.58</v>
      </c>
      <c r="K17904">
        <v>1.86</v>
      </c>
      <c r="M17904">
        <v>953</v>
      </c>
    </row>
    <row r="17905" spans="1:13" customFormat="1" hidden="1">
      <c r="A17905" t="s">
        <v>912</v>
      </c>
      <c r="B17905" t="s">
        <v>913</v>
      </c>
      <c r="C17905" s="1">
        <v>44241</v>
      </c>
      <c r="D17905">
        <v>271942</v>
      </c>
      <c r="E17905">
        <v>180192</v>
      </c>
      <c r="F17905">
        <v>91750</v>
      </c>
      <c r="G17905">
        <v>3391</v>
      </c>
      <c r="H17905">
        <v>4494</v>
      </c>
      <c r="I17905">
        <v>5.51</v>
      </c>
      <c r="J17905">
        <v>3.65</v>
      </c>
      <c r="K17905">
        <v>1.86</v>
      </c>
      <c r="M17905">
        <v>910</v>
      </c>
    </row>
    <row r="17906" spans="1:13" customFormat="1" hidden="1">
      <c r="A17906" t="s">
        <v>912</v>
      </c>
      <c r="B17906" t="s">
        <v>913</v>
      </c>
      <c r="C17906" s="1">
        <v>44242</v>
      </c>
      <c r="D17906">
        <v>280581</v>
      </c>
      <c r="E17906">
        <v>182193</v>
      </c>
      <c r="F17906">
        <v>98388</v>
      </c>
      <c r="G17906">
        <v>8639</v>
      </c>
      <c r="H17906">
        <v>5318</v>
      </c>
      <c r="I17906">
        <v>5.68</v>
      </c>
      <c r="J17906">
        <v>3.69</v>
      </c>
      <c r="K17906">
        <v>1.99</v>
      </c>
      <c r="M17906">
        <v>1077</v>
      </c>
    </row>
    <row r="17907" spans="1:13" customFormat="1" hidden="1">
      <c r="A17907" t="s">
        <v>912</v>
      </c>
      <c r="B17907" t="s">
        <v>913</v>
      </c>
      <c r="C17907" s="1">
        <v>44243</v>
      </c>
      <c r="D17907">
        <v>293752</v>
      </c>
      <c r="E17907">
        <v>187893</v>
      </c>
      <c r="F17907">
        <v>105859</v>
      </c>
      <c r="G17907">
        <v>13171</v>
      </c>
      <c r="H17907">
        <v>6495</v>
      </c>
      <c r="I17907">
        <v>5.95</v>
      </c>
      <c r="J17907">
        <v>3.81</v>
      </c>
      <c r="K17907">
        <v>2.14</v>
      </c>
      <c r="M17907">
        <v>1315</v>
      </c>
    </row>
    <row r="17908" spans="1:13" customFormat="1" hidden="1">
      <c r="A17908" t="s">
        <v>912</v>
      </c>
      <c r="B17908" t="s">
        <v>913</v>
      </c>
      <c r="C17908" s="1">
        <v>44244</v>
      </c>
      <c r="D17908">
        <v>310900</v>
      </c>
      <c r="E17908">
        <v>197609</v>
      </c>
      <c r="F17908">
        <v>113291</v>
      </c>
      <c r="G17908">
        <v>17148</v>
      </c>
      <c r="H17908">
        <v>7746</v>
      </c>
      <c r="I17908">
        <v>6.3</v>
      </c>
      <c r="J17908">
        <v>4</v>
      </c>
      <c r="K17908">
        <v>2.29</v>
      </c>
      <c r="M17908">
        <v>1569</v>
      </c>
    </row>
    <row r="17909" spans="1:13" customFormat="1" hidden="1">
      <c r="A17909" t="s">
        <v>912</v>
      </c>
      <c r="B17909" t="s">
        <v>913</v>
      </c>
      <c r="C17909" s="1">
        <v>44245</v>
      </c>
      <c r="D17909">
        <v>326475</v>
      </c>
      <c r="E17909">
        <v>205955</v>
      </c>
      <c r="F17909">
        <v>120520</v>
      </c>
      <c r="G17909">
        <v>15575</v>
      </c>
      <c r="H17909">
        <v>9343</v>
      </c>
      <c r="I17909">
        <v>6.61</v>
      </c>
      <c r="J17909">
        <v>4.17</v>
      </c>
      <c r="K17909">
        <v>2.44</v>
      </c>
      <c r="M17909">
        <v>1892</v>
      </c>
    </row>
    <row r="17910" spans="1:13" customFormat="1" hidden="1">
      <c r="A17910" t="s">
        <v>912</v>
      </c>
      <c r="B17910" t="s">
        <v>913</v>
      </c>
      <c r="C17910" s="1">
        <v>44246</v>
      </c>
      <c r="D17910">
        <v>340704</v>
      </c>
      <c r="E17910">
        <v>214384</v>
      </c>
      <c r="F17910">
        <v>126320</v>
      </c>
      <c r="G17910">
        <v>14229</v>
      </c>
      <c r="H17910">
        <v>10781</v>
      </c>
      <c r="I17910">
        <v>6.9</v>
      </c>
      <c r="J17910">
        <v>4.34</v>
      </c>
      <c r="K17910">
        <v>2.56</v>
      </c>
      <c r="M17910">
        <v>2183</v>
      </c>
    </row>
    <row r="17911" spans="1:13" customFormat="1" hidden="1">
      <c r="A17911" t="s">
        <v>912</v>
      </c>
      <c r="B17911" t="s">
        <v>913</v>
      </c>
      <c r="C17911" s="1">
        <v>44247</v>
      </c>
      <c r="D17911">
        <v>350322</v>
      </c>
      <c r="E17911">
        <v>219899</v>
      </c>
      <c r="F17911">
        <v>130423</v>
      </c>
      <c r="G17911">
        <v>9618</v>
      </c>
      <c r="H17911">
        <v>11682</v>
      </c>
      <c r="I17911">
        <v>7.09</v>
      </c>
      <c r="J17911">
        <v>4.45</v>
      </c>
      <c r="K17911">
        <v>2.64</v>
      </c>
      <c r="M17911">
        <v>2366</v>
      </c>
    </row>
    <row r="17912" spans="1:13" customFormat="1" hidden="1">
      <c r="A17912" t="s">
        <v>912</v>
      </c>
      <c r="B17912" t="s">
        <v>913</v>
      </c>
      <c r="C17912" s="1">
        <v>44248</v>
      </c>
      <c r="D17912">
        <v>353971</v>
      </c>
      <c r="E17912">
        <v>222073</v>
      </c>
      <c r="F17912">
        <v>131898</v>
      </c>
      <c r="G17912">
        <v>3649</v>
      </c>
      <c r="H17912">
        <v>11718</v>
      </c>
      <c r="I17912">
        <v>7.17</v>
      </c>
      <c r="J17912">
        <v>4.5</v>
      </c>
      <c r="K17912">
        <v>2.67</v>
      </c>
      <c r="M17912">
        <v>2373</v>
      </c>
    </row>
    <row r="17913" spans="1:13" customFormat="1" hidden="1">
      <c r="A17913" t="s">
        <v>912</v>
      </c>
      <c r="B17913" t="s">
        <v>913</v>
      </c>
      <c r="C17913" s="1">
        <v>44249</v>
      </c>
      <c r="D17913">
        <v>359616</v>
      </c>
      <c r="E17913">
        <v>226291</v>
      </c>
      <c r="F17913">
        <v>133325</v>
      </c>
      <c r="G17913">
        <v>5645</v>
      </c>
      <c r="H17913">
        <v>11291</v>
      </c>
      <c r="I17913">
        <v>7.28</v>
      </c>
      <c r="J17913">
        <v>4.58</v>
      </c>
      <c r="K17913">
        <v>2.7</v>
      </c>
      <c r="M17913">
        <v>2287</v>
      </c>
    </row>
    <row r="17914" spans="1:13" customFormat="1" hidden="1">
      <c r="A17914" t="s">
        <v>912</v>
      </c>
      <c r="B17914" t="s">
        <v>913</v>
      </c>
      <c r="C17914" s="1">
        <v>44250</v>
      </c>
      <c r="D17914">
        <v>373280</v>
      </c>
      <c r="E17914">
        <v>238841</v>
      </c>
      <c r="F17914">
        <v>134439</v>
      </c>
      <c r="G17914">
        <v>13664</v>
      </c>
      <c r="H17914">
        <v>11361</v>
      </c>
      <c r="I17914">
        <v>7.56</v>
      </c>
      <c r="J17914">
        <v>4.84</v>
      </c>
      <c r="K17914">
        <v>2.72</v>
      </c>
      <c r="M17914">
        <v>2301</v>
      </c>
    </row>
    <row r="17915" spans="1:13" customFormat="1" hidden="1">
      <c r="A17915" t="s">
        <v>912</v>
      </c>
      <c r="B17915" t="s">
        <v>913</v>
      </c>
      <c r="C17915" s="1">
        <v>44251</v>
      </c>
      <c r="D17915">
        <v>391355</v>
      </c>
      <c r="E17915">
        <v>254948</v>
      </c>
      <c r="F17915">
        <v>136407</v>
      </c>
      <c r="G17915">
        <v>18075</v>
      </c>
      <c r="H17915">
        <v>11494</v>
      </c>
      <c r="I17915">
        <v>7.93</v>
      </c>
      <c r="J17915">
        <v>5.16</v>
      </c>
      <c r="K17915">
        <v>2.76</v>
      </c>
      <c r="M17915">
        <v>2328</v>
      </c>
    </row>
    <row r="17916" spans="1:13" customFormat="1" hidden="1">
      <c r="A17916" t="s">
        <v>912</v>
      </c>
      <c r="B17916" t="s">
        <v>913</v>
      </c>
      <c r="C17916" s="1">
        <v>44252</v>
      </c>
      <c r="D17916">
        <v>409529</v>
      </c>
      <c r="E17916">
        <v>271594</v>
      </c>
      <c r="F17916">
        <v>137935</v>
      </c>
      <c r="G17916">
        <v>18174</v>
      </c>
      <c r="H17916">
        <v>11865</v>
      </c>
      <c r="I17916">
        <v>8.2899999999999991</v>
      </c>
      <c r="J17916">
        <v>5.5</v>
      </c>
      <c r="K17916">
        <v>2.79</v>
      </c>
      <c r="M17916">
        <v>2403</v>
      </c>
    </row>
    <row r="17917" spans="1:13" customFormat="1" hidden="1">
      <c r="A17917" t="s">
        <v>912</v>
      </c>
      <c r="B17917" t="s">
        <v>913</v>
      </c>
      <c r="C17917" s="1">
        <v>44253</v>
      </c>
      <c r="D17917">
        <v>426070</v>
      </c>
      <c r="E17917">
        <v>285780</v>
      </c>
      <c r="F17917">
        <v>140290</v>
      </c>
      <c r="G17917">
        <v>16541</v>
      </c>
      <c r="H17917">
        <v>12195</v>
      </c>
      <c r="I17917">
        <v>8.6300000000000008</v>
      </c>
      <c r="J17917">
        <v>5.79</v>
      </c>
      <c r="K17917">
        <v>2.84</v>
      </c>
      <c r="M17917">
        <v>2470</v>
      </c>
    </row>
    <row r="17918" spans="1:13" customFormat="1" hidden="1">
      <c r="A17918" t="s">
        <v>912</v>
      </c>
      <c r="B17918" t="s">
        <v>913</v>
      </c>
      <c r="C17918" s="1">
        <v>44254</v>
      </c>
      <c r="D17918">
        <v>435895</v>
      </c>
      <c r="E17918">
        <v>294550</v>
      </c>
      <c r="F17918">
        <v>141345</v>
      </c>
      <c r="G17918">
        <v>9825</v>
      </c>
      <c r="H17918">
        <v>12225</v>
      </c>
      <c r="I17918">
        <v>8.83</v>
      </c>
      <c r="J17918">
        <v>5.97</v>
      </c>
      <c r="K17918">
        <v>2.86</v>
      </c>
      <c r="M17918">
        <v>2476</v>
      </c>
    </row>
    <row r="17919" spans="1:13" customFormat="1" hidden="1">
      <c r="A17919" t="s">
        <v>912</v>
      </c>
      <c r="B17919" t="s">
        <v>913</v>
      </c>
      <c r="C17919" s="1">
        <v>44255</v>
      </c>
      <c r="D17919">
        <v>439782</v>
      </c>
      <c r="E17919">
        <v>297899</v>
      </c>
      <c r="F17919">
        <v>141883</v>
      </c>
      <c r="G17919">
        <v>3887</v>
      </c>
      <c r="H17919">
        <v>12259</v>
      </c>
      <c r="I17919">
        <v>8.91</v>
      </c>
      <c r="J17919">
        <v>6.03</v>
      </c>
      <c r="K17919">
        <v>2.87</v>
      </c>
      <c r="M17919">
        <v>2483</v>
      </c>
    </row>
    <row r="17920" spans="1:13" customFormat="1" hidden="1">
      <c r="A17920" t="s">
        <v>912</v>
      </c>
      <c r="B17920" t="s">
        <v>913</v>
      </c>
      <c r="C17920" s="1">
        <v>44256</v>
      </c>
      <c r="D17920">
        <v>446474</v>
      </c>
      <c r="E17920">
        <v>303550</v>
      </c>
      <c r="F17920">
        <v>142924</v>
      </c>
      <c r="G17920">
        <v>6692</v>
      </c>
      <c r="H17920">
        <v>12408</v>
      </c>
      <c r="I17920">
        <v>9.0399999999999991</v>
      </c>
      <c r="J17920">
        <v>6.15</v>
      </c>
      <c r="K17920">
        <v>2.89</v>
      </c>
      <c r="M17920">
        <v>2513</v>
      </c>
    </row>
    <row r="17921" spans="1:13" customFormat="1" hidden="1">
      <c r="A17921" t="s">
        <v>912</v>
      </c>
      <c r="B17921" t="s">
        <v>913</v>
      </c>
      <c r="C17921" s="1">
        <v>44257</v>
      </c>
      <c r="D17921">
        <v>460637</v>
      </c>
      <c r="E17921">
        <v>316056</v>
      </c>
      <c r="F17921">
        <v>144581</v>
      </c>
      <c r="G17921">
        <v>14163</v>
      </c>
      <c r="H17921">
        <v>12480</v>
      </c>
      <c r="I17921">
        <v>9.33</v>
      </c>
      <c r="J17921">
        <v>6.4</v>
      </c>
      <c r="K17921">
        <v>2.93</v>
      </c>
      <c r="M17921">
        <v>2527</v>
      </c>
    </row>
    <row r="17922" spans="1:13" customFormat="1" hidden="1">
      <c r="A17922" t="s">
        <v>912</v>
      </c>
      <c r="B17922" t="s">
        <v>913</v>
      </c>
      <c r="C17922" s="1">
        <v>44258</v>
      </c>
      <c r="H17922">
        <v>12271</v>
      </c>
      <c r="M17922">
        <v>2485</v>
      </c>
    </row>
    <row r="17923" spans="1:13" customFormat="1" hidden="1">
      <c r="A17923" t="s">
        <v>912</v>
      </c>
      <c r="B17923" t="s">
        <v>913</v>
      </c>
      <c r="C17923" s="1">
        <v>44259</v>
      </c>
      <c r="D17923">
        <v>493873</v>
      </c>
      <c r="E17923">
        <v>346256</v>
      </c>
      <c r="F17923">
        <v>147617</v>
      </c>
      <c r="H17923">
        <v>12049</v>
      </c>
      <c r="I17923">
        <v>10</v>
      </c>
      <c r="J17923">
        <v>7.01</v>
      </c>
      <c r="K17923">
        <v>2.99</v>
      </c>
      <c r="M17923">
        <v>2440</v>
      </c>
    </row>
    <row r="17924" spans="1:13" customFormat="1" hidden="1">
      <c r="A17924" t="s">
        <v>912</v>
      </c>
      <c r="B17924" t="s">
        <v>913</v>
      </c>
      <c r="C17924" s="1">
        <v>44260</v>
      </c>
      <c r="D17924">
        <v>513322</v>
      </c>
      <c r="E17924">
        <v>363601</v>
      </c>
      <c r="F17924">
        <v>149721</v>
      </c>
      <c r="G17924">
        <v>19449</v>
      </c>
      <c r="H17924">
        <v>12465</v>
      </c>
      <c r="I17924">
        <v>10.4</v>
      </c>
      <c r="J17924">
        <v>7.36</v>
      </c>
      <c r="K17924">
        <v>3.03</v>
      </c>
      <c r="M17924">
        <v>2524</v>
      </c>
    </row>
    <row r="17925" spans="1:13" customFormat="1" hidden="1">
      <c r="A17925" t="s">
        <v>912</v>
      </c>
      <c r="B17925" t="s">
        <v>913</v>
      </c>
      <c r="C17925" s="1">
        <v>44261</v>
      </c>
      <c r="D17925">
        <v>523069</v>
      </c>
      <c r="E17925">
        <v>373149</v>
      </c>
      <c r="F17925">
        <v>149920</v>
      </c>
      <c r="G17925">
        <v>9747</v>
      </c>
      <c r="H17925">
        <v>12453</v>
      </c>
      <c r="I17925">
        <v>10.59</v>
      </c>
      <c r="J17925">
        <v>7.56</v>
      </c>
      <c r="K17925">
        <v>3.04</v>
      </c>
      <c r="M17925">
        <v>2522</v>
      </c>
    </row>
    <row r="17926" spans="1:13" customFormat="1" hidden="1">
      <c r="A17926" t="s">
        <v>912</v>
      </c>
      <c r="B17926" t="s">
        <v>913</v>
      </c>
      <c r="C17926" s="1">
        <v>44262</v>
      </c>
      <c r="D17926">
        <v>525768</v>
      </c>
      <c r="E17926">
        <v>375521</v>
      </c>
      <c r="F17926">
        <v>150247</v>
      </c>
      <c r="G17926">
        <v>2699</v>
      </c>
      <c r="H17926">
        <v>12284</v>
      </c>
      <c r="I17926">
        <v>10.65</v>
      </c>
      <c r="J17926">
        <v>7.61</v>
      </c>
      <c r="K17926">
        <v>3.04</v>
      </c>
      <c r="M17926">
        <v>2488</v>
      </c>
    </row>
    <row r="17927" spans="1:13" customFormat="1" hidden="1">
      <c r="A17927" t="s">
        <v>912</v>
      </c>
      <c r="B17927" t="s">
        <v>913</v>
      </c>
      <c r="C17927" s="1">
        <v>44263</v>
      </c>
      <c r="D17927">
        <v>536617</v>
      </c>
      <c r="E17927">
        <v>382528</v>
      </c>
      <c r="F17927">
        <v>154089</v>
      </c>
      <c r="G17927">
        <v>10849</v>
      </c>
      <c r="H17927">
        <v>12878</v>
      </c>
      <c r="I17927">
        <v>10.87</v>
      </c>
      <c r="J17927">
        <v>7.75</v>
      </c>
      <c r="K17927">
        <v>3.12</v>
      </c>
      <c r="M17927">
        <v>2608</v>
      </c>
    </row>
    <row r="17928" spans="1:13" customFormat="1" hidden="1">
      <c r="A17928" t="s">
        <v>912</v>
      </c>
      <c r="B17928" t="s">
        <v>913</v>
      </c>
      <c r="C17928" s="1">
        <v>44264</v>
      </c>
      <c r="D17928">
        <v>553161</v>
      </c>
      <c r="E17928">
        <v>396089</v>
      </c>
      <c r="F17928">
        <v>157072</v>
      </c>
      <c r="G17928">
        <v>16544</v>
      </c>
      <c r="H17928">
        <v>13218</v>
      </c>
      <c r="I17928">
        <v>11.2</v>
      </c>
      <c r="J17928">
        <v>8.02</v>
      </c>
      <c r="K17928">
        <v>3.18</v>
      </c>
      <c r="M17928">
        <v>2677</v>
      </c>
    </row>
    <row r="17929" spans="1:13" customFormat="1" hidden="1">
      <c r="A17929" t="s">
        <v>912</v>
      </c>
      <c r="B17929" t="s">
        <v>913</v>
      </c>
      <c r="C17929" s="1">
        <v>44265</v>
      </c>
      <c r="D17929">
        <v>570391</v>
      </c>
      <c r="E17929">
        <v>409662</v>
      </c>
      <c r="F17929">
        <v>160729</v>
      </c>
      <c r="G17929">
        <v>17230</v>
      </c>
      <c r="H17929">
        <v>13305</v>
      </c>
      <c r="I17929">
        <v>11.55</v>
      </c>
      <c r="J17929">
        <v>8.3000000000000007</v>
      </c>
      <c r="K17929">
        <v>3.26</v>
      </c>
      <c r="M17929">
        <v>2695</v>
      </c>
    </row>
    <row r="17930" spans="1:13" customFormat="1" hidden="1">
      <c r="A17930" t="s">
        <v>912</v>
      </c>
      <c r="B17930" t="s">
        <v>913</v>
      </c>
      <c r="C17930" s="1">
        <v>44266</v>
      </c>
      <c r="D17930">
        <v>589512</v>
      </c>
      <c r="E17930">
        <v>426819</v>
      </c>
      <c r="F17930">
        <v>162693</v>
      </c>
      <c r="G17930">
        <v>19121</v>
      </c>
      <c r="H17930">
        <v>13663</v>
      </c>
      <c r="I17930">
        <v>11.94</v>
      </c>
      <c r="J17930">
        <v>8.64</v>
      </c>
      <c r="K17930">
        <v>3.29</v>
      </c>
      <c r="M17930">
        <v>2767</v>
      </c>
    </row>
    <row r="17931" spans="1:13" customFormat="1" hidden="1">
      <c r="A17931" t="s">
        <v>912</v>
      </c>
      <c r="B17931" t="s">
        <v>913</v>
      </c>
      <c r="C17931" s="1">
        <v>44267</v>
      </c>
      <c r="D17931">
        <v>606904</v>
      </c>
      <c r="E17931">
        <v>443092</v>
      </c>
      <c r="F17931">
        <v>163812</v>
      </c>
      <c r="G17931">
        <v>17392</v>
      </c>
      <c r="H17931">
        <v>13369</v>
      </c>
      <c r="I17931">
        <v>12.29</v>
      </c>
      <c r="J17931">
        <v>8.9700000000000006</v>
      </c>
      <c r="K17931">
        <v>3.32</v>
      </c>
      <c r="M17931">
        <v>2707</v>
      </c>
    </row>
    <row r="17932" spans="1:13" customFormat="1" hidden="1">
      <c r="A17932" t="s">
        <v>912</v>
      </c>
      <c r="B17932" t="s">
        <v>913</v>
      </c>
      <c r="C17932" s="1">
        <v>44268</v>
      </c>
      <c r="D17932">
        <v>615934</v>
      </c>
      <c r="E17932">
        <v>451589</v>
      </c>
      <c r="F17932">
        <v>164345</v>
      </c>
      <c r="G17932">
        <v>9030</v>
      </c>
      <c r="H17932">
        <v>13266</v>
      </c>
      <c r="I17932">
        <v>12.47</v>
      </c>
      <c r="J17932">
        <v>9.15</v>
      </c>
      <c r="K17932">
        <v>3.33</v>
      </c>
      <c r="M17932">
        <v>2687</v>
      </c>
    </row>
    <row r="17933" spans="1:13" customFormat="1" hidden="1">
      <c r="A17933" t="s">
        <v>912</v>
      </c>
      <c r="B17933" t="s">
        <v>913</v>
      </c>
      <c r="C17933" s="1">
        <v>44269</v>
      </c>
      <c r="D17933">
        <v>617050</v>
      </c>
      <c r="E17933">
        <v>452554</v>
      </c>
      <c r="F17933">
        <v>164496</v>
      </c>
      <c r="G17933">
        <v>1116</v>
      </c>
      <c r="H17933">
        <v>13040</v>
      </c>
      <c r="I17933">
        <v>12.5</v>
      </c>
      <c r="J17933">
        <v>9.17</v>
      </c>
      <c r="K17933">
        <v>3.33</v>
      </c>
      <c r="M17933">
        <v>2641</v>
      </c>
    </row>
    <row r="17934" spans="1:13" customFormat="1" hidden="1">
      <c r="A17934" t="s">
        <v>912</v>
      </c>
      <c r="B17934" t="s">
        <v>913</v>
      </c>
      <c r="C17934" s="1">
        <v>44270</v>
      </c>
      <c r="D17934">
        <v>620580</v>
      </c>
      <c r="E17934">
        <v>455182</v>
      </c>
      <c r="F17934">
        <v>165398</v>
      </c>
      <c r="G17934">
        <v>3530</v>
      </c>
      <c r="H17934">
        <v>11995</v>
      </c>
      <c r="I17934">
        <v>12.57</v>
      </c>
      <c r="J17934">
        <v>9.2200000000000006</v>
      </c>
      <c r="K17934">
        <v>3.35</v>
      </c>
      <c r="M17934">
        <v>2429</v>
      </c>
    </row>
    <row r="17935" spans="1:13" customFormat="1" hidden="1">
      <c r="A17935" t="s">
        <v>912</v>
      </c>
      <c r="B17935" t="s">
        <v>913</v>
      </c>
      <c r="C17935" s="1">
        <v>44271</v>
      </c>
      <c r="D17935">
        <v>632359</v>
      </c>
      <c r="E17935">
        <v>463500</v>
      </c>
      <c r="F17935">
        <v>168859</v>
      </c>
      <c r="G17935">
        <v>11779</v>
      </c>
      <c r="H17935">
        <v>11314</v>
      </c>
      <c r="I17935">
        <v>12.81</v>
      </c>
      <c r="J17935">
        <v>9.39</v>
      </c>
      <c r="K17935">
        <v>3.42</v>
      </c>
      <c r="M17935">
        <v>2291</v>
      </c>
    </row>
    <row r="17936" spans="1:13" customFormat="1" hidden="1">
      <c r="A17936" t="s">
        <v>912</v>
      </c>
      <c r="B17936" t="s">
        <v>913</v>
      </c>
      <c r="C17936" s="1">
        <v>44272</v>
      </c>
      <c r="D17936">
        <v>639586</v>
      </c>
      <c r="E17936">
        <v>468328</v>
      </c>
      <c r="F17936">
        <v>171258</v>
      </c>
      <c r="G17936">
        <v>7227</v>
      </c>
      <c r="H17936">
        <v>9885</v>
      </c>
      <c r="I17936">
        <v>12.95</v>
      </c>
      <c r="J17936">
        <v>9.48</v>
      </c>
      <c r="K17936">
        <v>3.47</v>
      </c>
      <c r="M17936">
        <v>2002</v>
      </c>
    </row>
    <row r="17937" spans="1:13" customFormat="1" hidden="1">
      <c r="A17937" t="s">
        <v>912</v>
      </c>
      <c r="B17937" t="s">
        <v>913</v>
      </c>
      <c r="C17937" s="1">
        <v>44273</v>
      </c>
      <c r="D17937">
        <v>654251</v>
      </c>
      <c r="E17937">
        <v>478725</v>
      </c>
      <c r="F17937">
        <v>175526</v>
      </c>
      <c r="G17937">
        <v>14665</v>
      </c>
      <c r="H17937">
        <v>9248</v>
      </c>
      <c r="I17937">
        <v>13.25</v>
      </c>
      <c r="J17937">
        <v>9.6999999999999993</v>
      </c>
      <c r="K17937">
        <v>3.55</v>
      </c>
      <c r="M17937">
        <v>1873</v>
      </c>
    </row>
    <row r="17938" spans="1:13" customFormat="1" hidden="1">
      <c r="A17938" t="s">
        <v>912</v>
      </c>
      <c r="B17938" t="s">
        <v>913</v>
      </c>
      <c r="C17938" s="1">
        <v>44274</v>
      </c>
      <c r="D17938">
        <v>668529</v>
      </c>
      <c r="E17938">
        <v>487466</v>
      </c>
      <c r="F17938">
        <v>181063</v>
      </c>
      <c r="G17938">
        <v>14278</v>
      </c>
      <c r="H17938">
        <v>8804</v>
      </c>
      <c r="I17938">
        <v>13.54</v>
      </c>
      <c r="J17938">
        <v>9.8699999999999992</v>
      </c>
      <c r="K17938">
        <v>3.67</v>
      </c>
      <c r="M17938">
        <v>1783</v>
      </c>
    </row>
    <row r="17939" spans="1:13" customFormat="1" hidden="1">
      <c r="A17939" t="s">
        <v>912</v>
      </c>
      <c r="B17939" t="s">
        <v>913</v>
      </c>
      <c r="C17939" s="1">
        <v>44275</v>
      </c>
      <c r="D17939">
        <v>675946</v>
      </c>
      <c r="E17939">
        <v>492106</v>
      </c>
      <c r="F17939">
        <v>183840</v>
      </c>
      <c r="G17939">
        <v>7417</v>
      </c>
      <c r="H17939">
        <v>8573</v>
      </c>
      <c r="I17939">
        <v>13.69</v>
      </c>
      <c r="J17939">
        <v>9.9700000000000006</v>
      </c>
      <c r="K17939">
        <v>3.72</v>
      </c>
      <c r="M17939">
        <v>1736</v>
      </c>
    </row>
    <row r="17940" spans="1:13" customFormat="1" hidden="1">
      <c r="A17940" t="s">
        <v>912</v>
      </c>
      <c r="B17940" t="s">
        <v>913</v>
      </c>
      <c r="C17940" s="1">
        <v>44276</v>
      </c>
      <c r="D17940">
        <v>680015</v>
      </c>
      <c r="E17940">
        <v>495824</v>
      </c>
      <c r="F17940">
        <v>184191</v>
      </c>
      <c r="G17940">
        <v>4069</v>
      </c>
      <c r="H17940">
        <v>8995</v>
      </c>
      <c r="I17940">
        <v>13.77</v>
      </c>
      <c r="J17940">
        <v>10.039999999999999</v>
      </c>
      <c r="K17940">
        <v>3.73</v>
      </c>
      <c r="M17940">
        <v>1822</v>
      </c>
    </row>
    <row r="17941" spans="1:13" customFormat="1" hidden="1">
      <c r="A17941" t="s">
        <v>912</v>
      </c>
      <c r="B17941" t="s">
        <v>913</v>
      </c>
      <c r="C17941" s="1">
        <v>44277</v>
      </c>
      <c r="D17941">
        <v>690449</v>
      </c>
      <c r="E17941">
        <v>503796</v>
      </c>
      <c r="F17941">
        <v>186653</v>
      </c>
      <c r="G17941">
        <v>10434</v>
      </c>
      <c r="H17941">
        <v>9981</v>
      </c>
      <c r="I17941">
        <v>13.98</v>
      </c>
      <c r="J17941">
        <v>10.199999999999999</v>
      </c>
      <c r="K17941">
        <v>3.78</v>
      </c>
      <c r="M17941">
        <v>2021</v>
      </c>
    </row>
    <row r="17942" spans="1:13" customFormat="1" hidden="1">
      <c r="A17942" t="s">
        <v>912</v>
      </c>
      <c r="B17942" t="s">
        <v>913</v>
      </c>
      <c r="C17942" s="1">
        <v>44278</v>
      </c>
      <c r="D17942">
        <v>709348</v>
      </c>
      <c r="E17942">
        <v>515800</v>
      </c>
      <c r="F17942">
        <v>193548</v>
      </c>
      <c r="G17942">
        <v>18899</v>
      </c>
      <c r="H17942">
        <v>10998</v>
      </c>
      <c r="I17942">
        <v>14.37</v>
      </c>
      <c r="J17942">
        <v>10.45</v>
      </c>
      <c r="K17942">
        <v>3.92</v>
      </c>
      <c r="M17942">
        <v>2227</v>
      </c>
    </row>
    <row r="17943" spans="1:13" customFormat="1" hidden="1">
      <c r="A17943" t="s">
        <v>912</v>
      </c>
      <c r="B17943" t="s">
        <v>913</v>
      </c>
      <c r="C17943" s="1">
        <v>44279</v>
      </c>
      <c r="D17943">
        <v>732678</v>
      </c>
      <c r="E17943">
        <v>529984</v>
      </c>
      <c r="F17943">
        <v>202694</v>
      </c>
      <c r="G17943">
        <v>23330</v>
      </c>
      <c r="H17943">
        <v>13299</v>
      </c>
      <c r="I17943">
        <v>14.84</v>
      </c>
      <c r="J17943">
        <v>10.73</v>
      </c>
      <c r="K17943">
        <v>4.0999999999999996</v>
      </c>
      <c r="M17943">
        <v>2693</v>
      </c>
    </row>
    <row r="17944" spans="1:13" customFormat="1" hidden="1">
      <c r="A17944" t="s">
        <v>912</v>
      </c>
      <c r="B17944" t="s">
        <v>913</v>
      </c>
      <c r="C17944" s="1">
        <v>44280</v>
      </c>
      <c r="D17944">
        <v>760168</v>
      </c>
      <c r="E17944">
        <v>548945</v>
      </c>
      <c r="F17944">
        <v>211223</v>
      </c>
      <c r="G17944">
        <v>27490</v>
      </c>
      <c r="H17944">
        <v>15131</v>
      </c>
      <c r="I17944">
        <v>15.39</v>
      </c>
      <c r="J17944">
        <v>11.12</v>
      </c>
      <c r="K17944">
        <v>4.28</v>
      </c>
      <c r="M17944">
        <v>3064</v>
      </c>
    </row>
    <row r="17945" spans="1:13" customFormat="1" hidden="1">
      <c r="A17945" t="s">
        <v>912</v>
      </c>
      <c r="B17945" t="s">
        <v>913</v>
      </c>
      <c r="C17945" s="1">
        <v>44281</v>
      </c>
      <c r="D17945">
        <v>786569</v>
      </c>
      <c r="E17945">
        <v>567023</v>
      </c>
      <c r="F17945">
        <v>219546</v>
      </c>
      <c r="G17945">
        <v>26401</v>
      </c>
      <c r="H17945">
        <v>16863</v>
      </c>
      <c r="I17945">
        <v>15.93</v>
      </c>
      <c r="J17945">
        <v>11.48</v>
      </c>
      <c r="K17945">
        <v>4.45</v>
      </c>
      <c r="M17945">
        <v>3415</v>
      </c>
    </row>
    <row r="17946" spans="1:13" customFormat="1" hidden="1">
      <c r="A17946" t="s">
        <v>912</v>
      </c>
      <c r="B17946" t="s">
        <v>913</v>
      </c>
      <c r="C17946" s="1">
        <v>44282</v>
      </c>
      <c r="D17946">
        <v>802502</v>
      </c>
      <c r="E17946">
        <v>577641</v>
      </c>
      <c r="F17946">
        <v>224861</v>
      </c>
      <c r="G17946">
        <v>15933</v>
      </c>
      <c r="H17946">
        <v>18079</v>
      </c>
      <c r="I17946">
        <v>16.25</v>
      </c>
      <c r="J17946">
        <v>11.7</v>
      </c>
      <c r="K17946">
        <v>4.55</v>
      </c>
      <c r="M17946">
        <v>3661</v>
      </c>
    </row>
    <row r="17947" spans="1:13" customFormat="1" hidden="1">
      <c r="A17947" t="s">
        <v>912</v>
      </c>
      <c r="B17947" t="s">
        <v>913</v>
      </c>
      <c r="C17947" s="1">
        <v>44283</v>
      </c>
      <c r="D17947">
        <v>806541</v>
      </c>
      <c r="E17947">
        <v>580857</v>
      </c>
      <c r="F17947">
        <v>225684</v>
      </c>
      <c r="G17947">
        <v>4039</v>
      </c>
      <c r="H17947">
        <v>18075</v>
      </c>
      <c r="I17947">
        <v>16.329999999999998</v>
      </c>
      <c r="J17947">
        <v>11.76</v>
      </c>
      <c r="K17947">
        <v>4.57</v>
      </c>
      <c r="M17947">
        <v>3661</v>
      </c>
    </row>
    <row r="17948" spans="1:13" customFormat="1" hidden="1">
      <c r="A17948" t="s">
        <v>912</v>
      </c>
      <c r="B17948" t="s">
        <v>913</v>
      </c>
      <c r="C17948" s="1">
        <v>44284</v>
      </c>
      <c r="D17948">
        <v>819676</v>
      </c>
      <c r="E17948">
        <v>590688</v>
      </c>
      <c r="F17948">
        <v>228988</v>
      </c>
      <c r="G17948">
        <v>13135</v>
      </c>
      <c r="H17948">
        <v>18461</v>
      </c>
      <c r="I17948">
        <v>16.600000000000001</v>
      </c>
      <c r="J17948">
        <v>11.96</v>
      </c>
      <c r="K17948">
        <v>4.6399999999999997</v>
      </c>
      <c r="M17948">
        <v>3739</v>
      </c>
    </row>
    <row r="17949" spans="1:13" customFormat="1" hidden="1">
      <c r="A17949" t="s">
        <v>912</v>
      </c>
      <c r="B17949" t="s">
        <v>913</v>
      </c>
      <c r="C17949" s="1">
        <v>44285</v>
      </c>
      <c r="D17949">
        <v>840561</v>
      </c>
      <c r="E17949">
        <v>603802</v>
      </c>
      <c r="F17949">
        <v>236759</v>
      </c>
      <c r="G17949">
        <v>20885</v>
      </c>
      <c r="H17949">
        <v>18745</v>
      </c>
      <c r="I17949">
        <v>17.02</v>
      </c>
      <c r="J17949">
        <v>12.23</v>
      </c>
      <c r="K17949">
        <v>4.79</v>
      </c>
      <c r="M17949">
        <v>3796</v>
      </c>
    </row>
    <row r="17950" spans="1:13" customFormat="1" hidden="1">
      <c r="A17950" t="s">
        <v>912</v>
      </c>
      <c r="B17950" t="s">
        <v>913</v>
      </c>
      <c r="C17950" s="1">
        <v>44286</v>
      </c>
      <c r="D17950">
        <v>865460</v>
      </c>
      <c r="E17950">
        <v>619003</v>
      </c>
      <c r="F17950">
        <v>246457</v>
      </c>
      <c r="G17950">
        <v>24899</v>
      </c>
      <c r="H17950">
        <v>18969</v>
      </c>
      <c r="I17950">
        <v>17.53</v>
      </c>
      <c r="J17950">
        <v>12.54</v>
      </c>
      <c r="K17950">
        <v>4.99</v>
      </c>
      <c r="M17950">
        <v>3842</v>
      </c>
    </row>
    <row r="17951" spans="1:13" customFormat="1" hidden="1">
      <c r="A17951" t="s">
        <v>912</v>
      </c>
      <c r="B17951" t="s">
        <v>913</v>
      </c>
      <c r="C17951" s="1">
        <v>44287</v>
      </c>
      <c r="D17951">
        <v>893375</v>
      </c>
      <c r="E17951">
        <v>636963</v>
      </c>
      <c r="F17951">
        <v>256412</v>
      </c>
      <c r="G17951">
        <v>27915</v>
      </c>
      <c r="H17951">
        <v>19030</v>
      </c>
      <c r="I17951">
        <v>18.09</v>
      </c>
      <c r="J17951">
        <v>12.9</v>
      </c>
      <c r="K17951">
        <v>5.19</v>
      </c>
      <c r="M17951">
        <v>3854</v>
      </c>
    </row>
    <row r="17952" spans="1:13" customFormat="1" hidden="1">
      <c r="A17952" t="s">
        <v>912</v>
      </c>
      <c r="B17952" t="s">
        <v>913</v>
      </c>
      <c r="C17952" s="1">
        <v>44288</v>
      </c>
      <c r="D17952">
        <v>923878</v>
      </c>
      <c r="E17952">
        <v>655292</v>
      </c>
      <c r="F17952">
        <v>268586</v>
      </c>
      <c r="G17952">
        <v>30503</v>
      </c>
      <c r="H17952">
        <v>19616</v>
      </c>
      <c r="I17952">
        <v>18.71</v>
      </c>
      <c r="J17952">
        <v>13.27</v>
      </c>
      <c r="K17952">
        <v>5.44</v>
      </c>
      <c r="M17952">
        <v>3973</v>
      </c>
    </row>
    <row r="17953" spans="1:13" customFormat="1" hidden="1">
      <c r="A17953" t="s">
        <v>912</v>
      </c>
      <c r="B17953" t="s">
        <v>913</v>
      </c>
      <c r="C17953" s="1">
        <v>44289</v>
      </c>
      <c r="D17953">
        <v>932324</v>
      </c>
      <c r="E17953">
        <v>660800</v>
      </c>
      <c r="F17953">
        <v>271524</v>
      </c>
      <c r="G17953">
        <v>8446</v>
      </c>
      <c r="H17953">
        <v>18546</v>
      </c>
      <c r="I17953">
        <v>18.88</v>
      </c>
      <c r="J17953">
        <v>13.38</v>
      </c>
      <c r="K17953">
        <v>5.5</v>
      </c>
      <c r="M17953">
        <v>3756</v>
      </c>
    </row>
    <row r="17954" spans="1:13" customFormat="1" hidden="1">
      <c r="A17954" t="s">
        <v>912</v>
      </c>
      <c r="B17954" t="s">
        <v>913</v>
      </c>
      <c r="C17954" s="1">
        <v>44290</v>
      </c>
      <c r="H17954">
        <v>18580</v>
      </c>
      <c r="M17954">
        <v>3763</v>
      </c>
    </row>
    <row r="17955" spans="1:13" customFormat="1" hidden="1">
      <c r="A17955" t="s">
        <v>912</v>
      </c>
      <c r="B17955" t="s">
        <v>913</v>
      </c>
      <c r="C17955" s="1">
        <v>44291</v>
      </c>
      <c r="D17955">
        <v>940883</v>
      </c>
      <c r="E17955">
        <v>667182</v>
      </c>
      <c r="F17955">
        <v>273701</v>
      </c>
      <c r="H17955">
        <v>17315</v>
      </c>
      <c r="I17955">
        <v>19.05</v>
      </c>
      <c r="J17955">
        <v>13.51</v>
      </c>
      <c r="K17955">
        <v>5.54</v>
      </c>
      <c r="M17955">
        <v>3507</v>
      </c>
    </row>
    <row r="17956" spans="1:13" customFormat="1" hidden="1">
      <c r="A17956" t="s">
        <v>912</v>
      </c>
      <c r="B17956" t="s">
        <v>913</v>
      </c>
      <c r="C17956" s="1">
        <v>44292</v>
      </c>
      <c r="D17956">
        <v>961887</v>
      </c>
      <c r="E17956">
        <v>679844</v>
      </c>
      <c r="F17956">
        <v>282043</v>
      </c>
      <c r="G17956">
        <v>21004</v>
      </c>
      <c r="H17956">
        <v>17332</v>
      </c>
      <c r="I17956">
        <v>19.48</v>
      </c>
      <c r="J17956">
        <v>13.77</v>
      </c>
      <c r="K17956">
        <v>5.71</v>
      </c>
      <c r="M17956">
        <v>3510</v>
      </c>
    </row>
    <row r="17957" spans="1:13" customFormat="1" hidden="1">
      <c r="A17957" t="s">
        <v>912</v>
      </c>
      <c r="B17957" t="s">
        <v>913</v>
      </c>
      <c r="C17957" s="1">
        <v>44293</v>
      </c>
      <c r="D17957">
        <v>1018264</v>
      </c>
      <c r="E17957">
        <v>716636</v>
      </c>
      <c r="F17957">
        <v>301628</v>
      </c>
      <c r="G17957">
        <v>56377</v>
      </c>
      <c r="H17957">
        <v>21829</v>
      </c>
      <c r="I17957">
        <v>20.62</v>
      </c>
      <c r="J17957">
        <v>14.51</v>
      </c>
      <c r="K17957">
        <v>6.11</v>
      </c>
      <c r="M17957">
        <v>4421</v>
      </c>
    </row>
    <row r="17958" spans="1:13" customFormat="1" hidden="1">
      <c r="A17958" t="s">
        <v>912</v>
      </c>
      <c r="B17958" t="s">
        <v>913</v>
      </c>
      <c r="C17958" s="1">
        <v>44294</v>
      </c>
      <c r="H17958">
        <v>19817</v>
      </c>
      <c r="M17958">
        <v>4013</v>
      </c>
    </row>
    <row r="17959" spans="1:13" customFormat="1" hidden="1">
      <c r="A17959" t="s">
        <v>912</v>
      </c>
      <c r="B17959" t="s">
        <v>913</v>
      </c>
      <c r="C17959" s="1">
        <v>44295</v>
      </c>
      <c r="D17959">
        <v>1045919</v>
      </c>
      <c r="E17959">
        <v>735997</v>
      </c>
      <c r="F17959">
        <v>309922</v>
      </c>
      <c r="H17959">
        <v>17434</v>
      </c>
      <c r="I17959">
        <v>21.18</v>
      </c>
      <c r="J17959">
        <v>14.91</v>
      </c>
      <c r="K17959">
        <v>6.28</v>
      </c>
      <c r="M17959">
        <v>3531</v>
      </c>
    </row>
    <row r="17960" spans="1:13" customFormat="1" hidden="1">
      <c r="A17960" t="s">
        <v>912</v>
      </c>
      <c r="B17960" t="s">
        <v>913</v>
      </c>
      <c r="C17960" s="1">
        <v>44296</v>
      </c>
      <c r="H17960">
        <v>17496</v>
      </c>
      <c r="M17960">
        <v>3543</v>
      </c>
    </row>
    <row r="17961" spans="1:13" customFormat="1" hidden="1">
      <c r="A17961" t="s">
        <v>912</v>
      </c>
      <c r="B17961" t="s">
        <v>913</v>
      </c>
      <c r="C17961" s="1">
        <v>44297</v>
      </c>
      <c r="D17961">
        <v>1063666</v>
      </c>
      <c r="E17961">
        <v>749450</v>
      </c>
      <c r="F17961">
        <v>314216</v>
      </c>
      <c r="H17961">
        <v>18152</v>
      </c>
      <c r="I17961">
        <v>21.54</v>
      </c>
      <c r="J17961">
        <v>15.18</v>
      </c>
      <c r="K17961">
        <v>6.36</v>
      </c>
      <c r="M17961">
        <v>3676</v>
      </c>
    </row>
    <row r="17962" spans="1:13" customFormat="1" hidden="1">
      <c r="A17962" t="s">
        <v>912</v>
      </c>
      <c r="B17962" t="s">
        <v>913</v>
      </c>
      <c r="C17962" s="1">
        <v>44298</v>
      </c>
      <c r="D17962">
        <v>1076216</v>
      </c>
      <c r="E17962">
        <v>758763</v>
      </c>
      <c r="F17962">
        <v>317453</v>
      </c>
      <c r="G17962">
        <v>12550</v>
      </c>
      <c r="H17962">
        <v>19333</v>
      </c>
      <c r="I17962">
        <v>21.8</v>
      </c>
      <c r="J17962">
        <v>15.37</v>
      </c>
      <c r="K17962">
        <v>6.43</v>
      </c>
      <c r="M17962">
        <v>3915</v>
      </c>
    </row>
    <row r="17963" spans="1:13" customFormat="1" hidden="1">
      <c r="A17963" t="s">
        <v>912</v>
      </c>
      <c r="B17963" t="s">
        <v>913</v>
      </c>
      <c r="C17963" s="1">
        <v>44299</v>
      </c>
      <c r="D17963">
        <v>1094964</v>
      </c>
      <c r="E17963">
        <v>769721</v>
      </c>
      <c r="F17963">
        <v>325243</v>
      </c>
      <c r="G17963">
        <v>18748</v>
      </c>
      <c r="H17963">
        <v>19011</v>
      </c>
      <c r="I17963">
        <v>22.18</v>
      </c>
      <c r="J17963">
        <v>15.59</v>
      </c>
      <c r="K17963">
        <v>6.59</v>
      </c>
      <c r="M17963">
        <v>3850</v>
      </c>
    </row>
    <row r="17964" spans="1:13" customFormat="1" hidden="1">
      <c r="A17964" t="s">
        <v>912</v>
      </c>
      <c r="B17964" t="s">
        <v>913</v>
      </c>
      <c r="C17964" s="1">
        <v>44300</v>
      </c>
      <c r="D17964">
        <v>1121003</v>
      </c>
      <c r="E17964">
        <v>789526</v>
      </c>
      <c r="F17964">
        <v>331477</v>
      </c>
      <c r="G17964">
        <v>26039</v>
      </c>
      <c r="H17964">
        <v>14677</v>
      </c>
      <c r="I17964">
        <v>22.7</v>
      </c>
      <c r="J17964">
        <v>15.99</v>
      </c>
      <c r="K17964">
        <v>6.71</v>
      </c>
      <c r="M17964">
        <v>2972</v>
      </c>
    </row>
    <row r="17965" spans="1:13" customFormat="1" hidden="1">
      <c r="A17965" t="s">
        <v>912</v>
      </c>
      <c r="B17965" t="s">
        <v>913</v>
      </c>
      <c r="C17965" s="1">
        <v>44301</v>
      </c>
      <c r="H17965">
        <v>17512</v>
      </c>
      <c r="M17965">
        <v>3547</v>
      </c>
    </row>
    <row r="17966" spans="1:13" customFormat="1" hidden="1">
      <c r="A17966" t="s">
        <v>912</v>
      </c>
      <c r="B17966" t="s">
        <v>913</v>
      </c>
      <c r="C17966" s="1">
        <v>44302</v>
      </c>
      <c r="D17966">
        <v>1188354</v>
      </c>
      <c r="E17966">
        <v>838644</v>
      </c>
      <c r="F17966">
        <v>349710</v>
      </c>
      <c r="H17966">
        <v>20348</v>
      </c>
      <c r="I17966">
        <v>24.07</v>
      </c>
      <c r="J17966">
        <v>16.98</v>
      </c>
      <c r="K17966">
        <v>7.08</v>
      </c>
      <c r="M17966">
        <v>4121</v>
      </c>
    </row>
    <row r="17967" spans="1:13" customFormat="1" hidden="1">
      <c r="A17967" t="s">
        <v>912</v>
      </c>
      <c r="B17967" t="s">
        <v>913</v>
      </c>
      <c r="C17967" s="1">
        <v>44303</v>
      </c>
      <c r="D17967">
        <v>1204063</v>
      </c>
      <c r="E17967">
        <v>852189</v>
      </c>
      <c r="F17967">
        <v>351874</v>
      </c>
      <c r="G17967">
        <v>15709</v>
      </c>
      <c r="H17967">
        <v>21324</v>
      </c>
      <c r="I17967">
        <v>24.38</v>
      </c>
      <c r="J17967">
        <v>17.260000000000002</v>
      </c>
      <c r="K17967">
        <v>7.13</v>
      </c>
      <c r="M17967">
        <v>4319</v>
      </c>
    </row>
    <row r="17968" spans="1:13" customFormat="1" hidden="1">
      <c r="A17968" t="s">
        <v>912</v>
      </c>
      <c r="B17968" t="s">
        <v>913</v>
      </c>
      <c r="C17968" s="1">
        <v>44304</v>
      </c>
      <c r="D17968">
        <v>1208459</v>
      </c>
      <c r="E17968">
        <v>855512</v>
      </c>
      <c r="F17968">
        <v>352947</v>
      </c>
      <c r="G17968">
        <v>4396</v>
      </c>
      <c r="H17968">
        <v>20685</v>
      </c>
      <c r="I17968">
        <v>24.47</v>
      </c>
      <c r="J17968">
        <v>17.329999999999998</v>
      </c>
      <c r="K17968">
        <v>7.15</v>
      </c>
      <c r="M17968">
        <v>4189</v>
      </c>
    </row>
    <row r="17969" spans="1:13" customFormat="1" hidden="1">
      <c r="A17969" t="s">
        <v>912</v>
      </c>
      <c r="B17969" t="s">
        <v>913</v>
      </c>
      <c r="C17969" s="1">
        <v>44305</v>
      </c>
      <c r="H17969">
        <v>21214</v>
      </c>
      <c r="M17969">
        <v>4296</v>
      </c>
    </row>
    <row r="17970" spans="1:13" customFormat="1" hidden="1">
      <c r="A17970" t="s">
        <v>912</v>
      </c>
      <c r="B17970" t="s">
        <v>913</v>
      </c>
      <c r="C17970" s="1">
        <v>44306</v>
      </c>
      <c r="D17970">
        <v>1240965</v>
      </c>
      <c r="E17970">
        <v>878823</v>
      </c>
      <c r="F17970">
        <v>362142</v>
      </c>
      <c r="H17970">
        <v>20857</v>
      </c>
      <c r="I17970">
        <v>25.13</v>
      </c>
      <c r="J17970">
        <v>17.8</v>
      </c>
      <c r="K17970">
        <v>7.33</v>
      </c>
      <c r="M17970">
        <v>4224</v>
      </c>
    </row>
    <row r="17971" spans="1:13" customFormat="1" hidden="1">
      <c r="A17971" t="s">
        <v>912</v>
      </c>
      <c r="B17971" t="s">
        <v>913</v>
      </c>
      <c r="C17971" s="1">
        <v>44307</v>
      </c>
      <c r="D17971">
        <v>1275828</v>
      </c>
      <c r="E17971">
        <v>904774</v>
      </c>
      <c r="F17971">
        <v>371054</v>
      </c>
      <c r="G17971">
        <v>34863</v>
      </c>
      <c r="H17971">
        <v>22118</v>
      </c>
      <c r="I17971">
        <v>25.84</v>
      </c>
      <c r="J17971">
        <v>18.32</v>
      </c>
      <c r="K17971">
        <v>7.51</v>
      </c>
      <c r="M17971">
        <v>4479</v>
      </c>
    </row>
    <row r="17972" spans="1:13" customFormat="1" hidden="1">
      <c r="A17972" t="s">
        <v>912</v>
      </c>
      <c r="B17972" t="s">
        <v>913</v>
      </c>
      <c r="C17972" s="1">
        <v>44308</v>
      </c>
      <c r="D17972">
        <v>1317165</v>
      </c>
      <c r="E17972">
        <v>934980</v>
      </c>
      <c r="F17972">
        <v>382185</v>
      </c>
      <c r="G17972">
        <v>41337</v>
      </c>
      <c r="H17972">
        <v>23212</v>
      </c>
      <c r="I17972">
        <v>26.68</v>
      </c>
      <c r="J17972">
        <v>18.940000000000001</v>
      </c>
      <c r="K17972">
        <v>7.74</v>
      </c>
      <c r="M17972">
        <v>4701</v>
      </c>
    </row>
    <row r="17973" spans="1:13" customFormat="1" hidden="1">
      <c r="A17973" t="s">
        <v>912</v>
      </c>
      <c r="B17973" t="s">
        <v>913</v>
      </c>
      <c r="C17973" s="1">
        <v>44309</v>
      </c>
      <c r="D17973">
        <v>1359921</v>
      </c>
      <c r="E17973">
        <v>966611</v>
      </c>
      <c r="F17973">
        <v>393310</v>
      </c>
      <c r="G17973">
        <v>42756</v>
      </c>
      <c r="H17973">
        <v>24510</v>
      </c>
      <c r="I17973">
        <v>27.54</v>
      </c>
      <c r="J17973">
        <v>19.579999999999998</v>
      </c>
      <c r="K17973">
        <v>7.97</v>
      </c>
      <c r="M17973">
        <v>4964</v>
      </c>
    </row>
    <row r="17974" spans="1:13" customFormat="1" hidden="1">
      <c r="A17974" t="s">
        <v>912</v>
      </c>
      <c r="B17974" t="s">
        <v>913</v>
      </c>
      <c r="C17974" s="1">
        <v>44310</v>
      </c>
      <c r="D17974">
        <v>1385753</v>
      </c>
      <c r="E17974">
        <v>987681</v>
      </c>
      <c r="F17974">
        <v>398072</v>
      </c>
      <c r="G17974">
        <v>25832</v>
      </c>
      <c r="H17974">
        <v>25956</v>
      </c>
      <c r="I17974">
        <v>28.06</v>
      </c>
      <c r="J17974">
        <v>20</v>
      </c>
      <c r="K17974">
        <v>8.06</v>
      </c>
      <c r="M17974">
        <v>5257</v>
      </c>
    </row>
    <row r="17975" spans="1:13" customFormat="1" hidden="1">
      <c r="A17975" t="s">
        <v>912</v>
      </c>
      <c r="B17975" t="s">
        <v>913</v>
      </c>
      <c r="C17975" s="1">
        <v>44311</v>
      </c>
      <c r="D17975">
        <v>1398061</v>
      </c>
      <c r="E17975">
        <v>998134</v>
      </c>
      <c r="F17975">
        <v>399927</v>
      </c>
      <c r="G17975">
        <v>12308</v>
      </c>
      <c r="H17975">
        <v>27086</v>
      </c>
      <c r="I17975">
        <v>28.31</v>
      </c>
      <c r="J17975">
        <v>20.21</v>
      </c>
      <c r="K17975">
        <v>8.1</v>
      </c>
      <c r="M17975">
        <v>5485</v>
      </c>
    </row>
    <row r="17976" spans="1:13" customFormat="1" hidden="1">
      <c r="A17976" t="s">
        <v>912</v>
      </c>
      <c r="B17976" t="s">
        <v>913</v>
      </c>
      <c r="C17976" s="1">
        <v>44312</v>
      </c>
      <c r="D17976">
        <v>1417942</v>
      </c>
      <c r="E17976">
        <v>1014640</v>
      </c>
      <c r="F17976">
        <v>403302</v>
      </c>
      <c r="G17976">
        <v>19881</v>
      </c>
      <c r="H17976">
        <v>27604</v>
      </c>
      <c r="I17976">
        <v>28.72</v>
      </c>
      <c r="J17976">
        <v>20.55</v>
      </c>
      <c r="K17976">
        <v>8.17</v>
      </c>
      <c r="M17976">
        <v>5590</v>
      </c>
    </row>
    <row r="17977" spans="1:13" customFormat="1" hidden="1">
      <c r="A17977" t="s">
        <v>912</v>
      </c>
      <c r="B17977" t="s">
        <v>913</v>
      </c>
      <c r="C17977" s="1">
        <v>44313</v>
      </c>
      <c r="D17977">
        <v>1452434</v>
      </c>
      <c r="E17977">
        <v>1041284</v>
      </c>
      <c r="F17977">
        <v>411150</v>
      </c>
      <c r="G17977">
        <v>34492</v>
      </c>
      <c r="H17977">
        <v>30210</v>
      </c>
      <c r="I17977">
        <v>29.41</v>
      </c>
      <c r="J17977">
        <v>21.09</v>
      </c>
      <c r="K17977">
        <v>8.33</v>
      </c>
      <c r="M17977">
        <v>6118</v>
      </c>
    </row>
    <row r="17978" spans="1:13" customFormat="1" hidden="1">
      <c r="A17978" t="s">
        <v>912</v>
      </c>
      <c r="B17978" t="s">
        <v>913</v>
      </c>
      <c r="C17978" s="1">
        <v>44314</v>
      </c>
      <c r="D17978">
        <v>1487043</v>
      </c>
      <c r="E17978">
        <v>1067378</v>
      </c>
      <c r="F17978">
        <v>419665</v>
      </c>
      <c r="G17978">
        <v>34609</v>
      </c>
      <c r="H17978">
        <v>30174</v>
      </c>
      <c r="I17978">
        <v>30.12</v>
      </c>
      <c r="J17978">
        <v>21.62</v>
      </c>
      <c r="K17978">
        <v>8.5</v>
      </c>
      <c r="M17978">
        <v>6111</v>
      </c>
    </row>
    <row r="17979" spans="1:13" customFormat="1" hidden="1">
      <c r="A17979" t="s">
        <v>912</v>
      </c>
      <c r="B17979" t="s">
        <v>913</v>
      </c>
      <c r="C17979" s="1">
        <v>44315</v>
      </c>
      <c r="H17979">
        <v>30392</v>
      </c>
      <c r="M17979">
        <v>6155</v>
      </c>
    </row>
    <row r="17980" spans="1:13" customFormat="1" hidden="1">
      <c r="A17980" t="s">
        <v>912</v>
      </c>
      <c r="B17980" t="s">
        <v>913</v>
      </c>
      <c r="C17980" s="1">
        <v>44316</v>
      </c>
      <c r="D17980">
        <v>1572779</v>
      </c>
      <c r="E17980">
        <v>1130958</v>
      </c>
      <c r="F17980">
        <v>441821</v>
      </c>
      <c r="H17980">
        <v>30408</v>
      </c>
      <c r="I17980">
        <v>31.85</v>
      </c>
      <c r="J17980">
        <v>22.9</v>
      </c>
      <c r="K17980">
        <v>8.9499999999999993</v>
      </c>
      <c r="M17980">
        <v>6158</v>
      </c>
    </row>
    <row r="17981" spans="1:13" customFormat="1" hidden="1">
      <c r="A17981" t="s">
        <v>912</v>
      </c>
      <c r="B17981" t="s">
        <v>913</v>
      </c>
      <c r="C17981" s="1">
        <v>44317</v>
      </c>
      <c r="D17981">
        <v>1591888</v>
      </c>
      <c r="E17981">
        <v>1146562</v>
      </c>
      <c r="F17981">
        <v>445326</v>
      </c>
      <c r="G17981">
        <v>19109</v>
      </c>
      <c r="H17981">
        <v>29448</v>
      </c>
      <c r="I17981">
        <v>32.24</v>
      </c>
      <c r="J17981">
        <v>23.22</v>
      </c>
      <c r="K17981">
        <v>9.02</v>
      </c>
      <c r="M17981">
        <v>5964</v>
      </c>
    </row>
    <row r="17982" spans="1:13" customFormat="1" hidden="1">
      <c r="A17982" t="s">
        <v>912</v>
      </c>
      <c r="B17982" t="s">
        <v>913</v>
      </c>
      <c r="C17982" s="1">
        <v>44318</v>
      </c>
      <c r="D17982">
        <v>1604644</v>
      </c>
      <c r="E17982">
        <v>1159083</v>
      </c>
      <c r="F17982">
        <v>445561</v>
      </c>
      <c r="G17982">
        <v>12756</v>
      </c>
      <c r="H17982">
        <v>29512</v>
      </c>
      <c r="I17982">
        <v>32.5</v>
      </c>
      <c r="J17982">
        <v>23.47</v>
      </c>
      <c r="K17982">
        <v>9.02</v>
      </c>
      <c r="M17982">
        <v>5977</v>
      </c>
    </row>
    <row r="17983" spans="1:13" customFormat="1" hidden="1">
      <c r="A17983" t="s">
        <v>912</v>
      </c>
      <c r="B17983" t="s">
        <v>913</v>
      </c>
      <c r="C17983" s="1">
        <v>44319</v>
      </c>
      <c r="D17983">
        <v>1621870</v>
      </c>
      <c r="E17983">
        <v>1174292</v>
      </c>
      <c r="F17983">
        <v>447578</v>
      </c>
      <c r="G17983">
        <v>17226</v>
      </c>
      <c r="H17983">
        <v>29133</v>
      </c>
      <c r="I17983">
        <v>32.85</v>
      </c>
      <c r="J17983">
        <v>23.78</v>
      </c>
      <c r="K17983">
        <v>9.06</v>
      </c>
      <c r="M17983">
        <v>5900</v>
      </c>
    </row>
    <row r="17984" spans="1:13" customFormat="1" hidden="1">
      <c r="A17984" t="s">
        <v>912</v>
      </c>
      <c r="B17984" t="s">
        <v>913</v>
      </c>
      <c r="C17984" s="1">
        <v>44320</v>
      </c>
      <c r="D17984">
        <v>1655866</v>
      </c>
      <c r="E17984">
        <v>1201373</v>
      </c>
      <c r="F17984">
        <v>454493</v>
      </c>
      <c r="G17984">
        <v>33996</v>
      </c>
      <c r="H17984">
        <v>29062</v>
      </c>
      <c r="I17984">
        <v>33.53</v>
      </c>
      <c r="J17984">
        <v>24.33</v>
      </c>
      <c r="K17984">
        <v>9.1999999999999993</v>
      </c>
      <c r="M17984">
        <v>5886</v>
      </c>
    </row>
    <row r="17985" spans="1:13" customFormat="1" hidden="1">
      <c r="A17985" t="s">
        <v>912</v>
      </c>
      <c r="B17985" t="s">
        <v>913</v>
      </c>
      <c r="C17985" s="1">
        <v>44321</v>
      </c>
      <c r="H17985">
        <v>30621</v>
      </c>
      <c r="M17985">
        <v>6201</v>
      </c>
    </row>
    <row r="17986" spans="1:13" customFormat="1" hidden="1">
      <c r="A17986" t="s">
        <v>912</v>
      </c>
      <c r="B17986" t="s">
        <v>913</v>
      </c>
      <c r="C17986" s="1">
        <v>44322</v>
      </c>
      <c r="D17986">
        <v>1746912</v>
      </c>
      <c r="E17986">
        <v>1267167</v>
      </c>
      <c r="F17986">
        <v>479745</v>
      </c>
      <c r="H17986">
        <v>31000</v>
      </c>
      <c r="I17986">
        <v>35.380000000000003</v>
      </c>
      <c r="J17986">
        <v>25.66</v>
      </c>
      <c r="K17986">
        <v>9.7200000000000006</v>
      </c>
      <c r="M17986">
        <v>6278</v>
      </c>
    </row>
    <row r="17987" spans="1:13" customFormat="1" hidden="1">
      <c r="A17987" t="s">
        <v>912</v>
      </c>
      <c r="B17987" t="s">
        <v>913</v>
      </c>
      <c r="C17987" s="1">
        <v>44323</v>
      </c>
      <c r="D17987">
        <v>1799190</v>
      </c>
      <c r="E17987">
        <v>1305178</v>
      </c>
      <c r="F17987">
        <v>494012</v>
      </c>
      <c r="G17987">
        <v>52278</v>
      </c>
      <c r="H17987">
        <v>32344</v>
      </c>
      <c r="I17987">
        <v>36.44</v>
      </c>
      <c r="J17987">
        <v>26.43</v>
      </c>
      <c r="K17987">
        <v>10</v>
      </c>
      <c r="M17987">
        <v>6550</v>
      </c>
    </row>
    <row r="17988" spans="1:13" customFormat="1" hidden="1">
      <c r="A17988" t="s">
        <v>912</v>
      </c>
      <c r="B17988" t="s">
        <v>913</v>
      </c>
      <c r="C17988" s="1">
        <v>44324</v>
      </c>
      <c r="D17988">
        <v>1827610</v>
      </c>
      <c r="E17988">
        <v>1327821</v>
      </c>
      <c r="F17988">
        <v>499789</v>
      </c>
      <c r="G17988">
        <v>28420</v>
      </c>
      <c r="H17988">
        <v>33675</v>
      </c>
      <c r="I17988">
        <v>37.01</v>
      </c>
      <c r="J17988">
        <v>26.89</v>
      </c>
      <c r="K17988">
        <v>10.119999999999999</v>
      </c>
      <c r="M17988">
        <v>6820</v>
      </c>
    </row>
    <row r="17989" spans="1:13" customFormat="1" hidden="1">
      <c r="A17989" t="s">
        <v>912</v>
      </c>
      <c r="B17989" t="s">
        <v>913</v>
      </c>
      <c r="C17989" s="1">
        <v>44325</v>
      </c>
      <c r="D17989">
        <v>1848747</v>
      </c>
      <c r="E17989">
        <v>1347561</v>
      </c>
      <c r="F17989">
        <v>501186</v>
      </c>
      <c r="G17989">
        <v>21137</v>
      </c>
      <c r="H17989">
        <v>34872</v>
      </c>
      <c r="I17989">
        <v>37.44</v>
      </c>
      <c r="J17989">
        <v>27.29</v>
      </c>
      <c r="K17989">
        <v>10.15</v>
      </c>
      <c r="M17989">
        <v>7062</v>
      </c>
    </row>
    <row r="17990" spans="1:13" customFormat="1" hidden="1">
      <c r="A17990" t="s">
        <v>912</v>
      </c>
      <c r="B17990" t="s">
        <v>913</v>
      </c>
      <c r="C17990" s="1">
        <v>44326</v>
      </c>
      <c r="D17990">
        <v>1882635</v>
      </c>
      <c r="E17990">
        <v>1376583</v>
      </c>
      <c r="F17990">
        <v>506052</v>
      </c>
      <c r="G17990">
        <v>33888</v>
      </c>
      <c r="H17990">
        <v>37252</v>
      </c>
      <c r="I17990">
        <v>38.130000000000003</v>
      </c>
      <c r="J17990">
        <v>27.88</v>
      </c>
      <c r="K17990">
        <v>10.25</v>
      </c>
      <c r="M17990">
        <v>7544</v>
      </c>
    </row>
    <row r="17991" spans="1:13" customFormat="1" hidden="1">
      <c r="A17991" t="s">
        <v>912</v>
      </c>
      <c r="B17991" t="s">
        <v>913</v>
      </c>
      <c r="C17991" s="1">
        <v>44327</v>
      </c>
      <c r="D17991">
        <v>1922913</v>
      </c>
      <c r="E17991">
        <v>1408655</v>
      </c>
      <c r="F17991">
        <v>514808</v>
      </c>
      <c r="G17991">
        <v>40278</v>
      </c>
      <c r="H17991">
        <v>38150</v>
      </c>
      <c r="I17991">
        <v>38.94</v>
      </c>
      <c r="J17991">
        <v>28.53</v>
      </c>
      <c r="K17991">
        <v>10.43</v>
      </c>
      <c r="M17991">
        <v>7726</v>
      </c>
    </row>
    <row r="17992" spans="1:13" customFormat="1" hidden="1">
      <c r="A17992" t="s">
        <v>912</v>
      </c>
      <c r="B17992" t="s">
        <v>913</v>
      </c>
      <c r="C17992" s="1">
        <v>44328</v>
      </c>
      <c r="H17992">
        <v>36721</v>
      </c>
      <c r="M17992">
        <v>7437</v>
      </c>
    </row>
    <row r="17993" spans="1:13" customFormat="1" hidden="1">
      <c r="A17993" t="s">
        <v>912</v>
      </c>
      <c r="B17993" t="s">
        <v>913</v>
      </c>
      <c r="C17993" s="1">
        <v>44329</v>
      </c>
      <c r="H17993">
        <v>35293</v>
      </c>
      <c r="M17993">
        <v>7148</v>
      </c>
    </row>
    <row r="17994" spans="1:13" customFormat="1" hidden="1">
      <c r="A17994" t="s">
        <v>912</v>
      </c>
      <c r="B17994" t="s">
        <v>913</v>
      </c>
      <c r="C17994" s="1">
        <v>44330</v>
      </c>
      <c r="H17994">
        <v>32900</v>
      </c>
      <c r="M17994">
        <v>6663</v>
      </c>
    </row>
    <row r="17995" spans="1:13" customFormat="1" hidden="1">
      <c r="A17995" t="s">
        <v>912</v>
      </c>
      <c r="B17995" t="s">
        <v>913</v>
      </c>
      <c r="C17995" s="1">
        <v>44331</v>
      </c>
      <c r="H17995">
        <v>33914</v>
      </c>
      <c r="M17995">
        <v>6868</v>
      </c>
    </row>
    <row r="17996" spans="1:13" customFormat="1" hidden="1">
      <c r="A17996" t="s">
        <v>912</v>
      </c>
      <c r="B17996" t="s">
        <v>913</v>
      </c>
      <c r="C17996" s="1">
        <v>44332</v>
      </c>
      <c r="H17996">
        <v>35970</v>
      </c>
      <c r="M17996">
        <v>7285</v>
      </c>
    </row>
    <row r="17997" spans="1:13" customFormat="1" hidden="1">
      <c r="A17997" t="s">
        <v>912</v>
      </c>
      <c r="B17997" t="s">
        <v>913</v>
      </c>
      <c r="C17997" s="1">
        <v>44333</v>
      </c>
      <c r="H17997">
        <v>36204</v>
      </c>
      <c r="M17997">
        <v>7332</v>
      </c>
    </row>
    <row r="17998" spans="1:13" customFormat="1" hidden="1">
      <c r="A17998" t="s">
        <v>912</v>
      </c>
      <c r="B17998" t="s">
        <v>913</v>
      </c>
      <c r="C17998" s="1">
        <v>44334</v>
      </c>
      <c r="H17998">
        <v>35524</v>
      </c>
      <c r="M17998">
        <v>7194</v>
      </c>
    </row>
    <row r="17999" spans="1:13" customFormat="1" hidden="1">
      <c r="A17999" t="s">
        <v>912</v>
      </c>
      <c r="B17999" t="s">
        <v>913</v>
      </c>
      <c r="C17999" s="1">
        <v>44335</v>
      </c>
      <c r="H17999">
        <v>35524</v>
      </c>
      <c r="M17999">
        <v>7194</v>
      </c>
    </row>
    <row r="18000" spans="1:13" customFormat="1" hidden="1">
      <c r="A18000" t="s">
        <v>912</v>
      </c>
      <c r="B18000" t="s">
        <v>913</v>
      </c>
      <c r="C18000" s="1">
        <v>44336</v>
      </c>
      <c r="H18000">
        <v>35524</v>
      </c>
      <c r="M18000">
        <v>7194</v>
      </c>
    </row>
    <row r="18001" spans="1:13" customFormat="1" hidden="1">
      <c r="A18001" t="s">
        <v>912</v>
      </c>
      <c r="B18001" t="s">
        <v>913</v>
      </c>
      <c r="C18001" s="1">
        <v>44337</v>
      </c>
      <c r="H18001">
        <v>35524</v>
      </c>
      <c r="M18001">
        <v>7194</v>
      </c>
    </row>
    <row r="18002" spans="1:13" customFormat="1" hidden="1">
      <c r="A18002" t="s">
        <v>912</v>
      </c>
      <c r="B18002" t="s">
        <v>913</v>
      </c>
      <c r="C18002" s="1">
        <v>44338</v>
      </c>
      <c r="H18002">
        <v>35524</v>
      </c>
      <c r="M18002">
        <v>7194</v>
      </c>
    </row>
    <row r="18003" spans="1:13" customFormat="1" hidden="1">
      <c r="A18003" t="s">
        <v>912</v>
      </c>
      <c r="B18003" t="s">
        <v>913</v>
      </c>
      <c r="C18003" s="1">
        <v>44339</v>
      </c>
      <c r="D18003">
        <v>2349207</v>
      </c>
      <c r="E18003">
        <v>1734234</v>
      </c>
      <c r="H18003">
        <v>35524</v>
      </c>
      <c r="I18003">
        <v>47.58</v>
      </c>
      <c r="J18003">
        <v>35.119999999999997</v>
      </c>
      <c r="M18003">
        <v>7194</v>
      </c>
    </row>
    <row r="18004" spans="1:13" customFormat="1" hidden="1">
      <c r="A18004" t="s">
        <v>912</v>
      </c>
      <c r="B18004" t="s">
        <v>913</v>
      </c>
      <c r="C18004" s="1">
        <v>44340</v>
      </c>
      <c r="H18004">
        <v>31228</v>
      </c>
      <c r="M18004">
        <v>6324</v>
      </c>
    </row>
    <row r="18005" spans="1:13" customFormat="1" hidden="1">
      <c r="A18005" t="s">
        <v>912</v>
      </c>
      <c r="B18005" t="s">
        <v>913</v>
      </c>
      <c r="C18005" s="1">
        <v>44341</v>
      </c>
      <c r="H18005">
        <v>26931</v>
      </c>
      <c r="M18005">
        <v>5454</v>
      </c>
    </row>
    <row r="18006" spans="1:13" customFormat="1" hidden="1">
      <c r="A18006" t="s">
        <v>912</v>
      </c>
      <c r="B18006" t="s">
        <v>913</v>
      </c>
      <c r="C18006" s="1">
        <v>44342</v>
      </c>
      <c r="H18006">
        <v>22635</v>
      </c>
      <c r="M18006">
        <v>4584</v>
      </c>
    </row>
    <row r="18007" spans="1:13" customFormat="1" hidden="1">
      <c r="A18007" t="s">
        <v>912</v>
      </c>
      <c r="B18007" t="s">
        <v>913</v>
      </c>
      <c r="C18007" s="1">
        <v>44343</v>
      </c>
      <c r="H18007">
        <v>18338</v>
      </c>
      <c r="M18007">
        <v>3714</v>
      </c>
    </row>
    <row r="18008" spans="1:13" customFormat="1" hidden="1">
      <c r="A18008" t="s">
        <v>912</v>
      </c>
      <c r="B18008" t="s">
        <v>913</v>
      </c>
      <c r="C18008" s="1">
        <v>44344</v>
      </c>
      <c r="H18008">
        <v>14042</v>
      </c>
      <c r="M18008">
        <v>2844</v>
      </c>
    </row>
    <row r="18009" spans="1:13" customFormat="1" hidden="1">
      <c r="A18009" t="s">
        <v>912</v>
      </c>
      <c r="B18009" t="s">
        <v>913</v>
      </c>
      <c r="C18009" s="1">
        <v>44345</v>
      </c>
      <c r="H18009">
        <v>9745</v>
      </c>
      <c r="M18009">
        <v>1974</v>
      </c>
    </row>
    <row r="18010" spans="1:13" customFormat="1" hidden="1">
      <c r="A18010" t="s">
        <v>912</v>
      </c>
      <c r="B18010" t="s">
        <v>913</v>
      </c>
      <c r="C18010" s="1">
        <v>44346</v>
      </c>
      <c r="D18010">
        <v>2387348</v>
      </c>
      <c r="E18010">
        <v>1760642</v>
      </c>
      <c r="H18010">
        <v>5449</v>
      </c>
      <c r="I18010">
        <v>48.35</v>
      </c>
      <c r="J18010">
        <v>35.659999999999997</v>
      </c>
      <c r="M18010">
        <v>1104</v>
      </c>
    </row>
    <row r="18011" spans="1:13" customFormat="1" hidden="1">
      <c r="A18011" t="s">
        <v>912</v>
      </c>
      <c r="B18011" t="s">
        <v>913</v>
      </c>
      <c r="C18011" s="1">
        <v>44347</v>
      </c>
      <c r="H18011">
        <v>14851</v>
      </c>
      <c r="M18011">
        <v>3008</v>
      </c>
    </row>
    <row r="18012" spans="1:13" customFormat="1" hidden="1">
      <c r="A18012" t="s">
        <v>912</v>
      </c>
      <c r="B18012" t="s">
        <v>913</v>
      </c>
      <c r="C18012" s="1">
        <v>44348</v>
      </c>
      <c r="H18012">
        <v>24253</v>
      </c>
      <c r="M18012">
        <v>4912</v>
      </c>
    </row>
    <row r="18013" spans="1:13" customFormat="1" hidden="1">
      <c r="A18013" t="s">
        <v>912</v>
      </c>
      <c r="B18013" t="s">
        <v>913</v>
      </c>
      <c r="C18013" s="1">
        <v>44349</v>
      </c>
      <c r="H18013">
        <v>33656</v>
      </c>
      <c r="M18013">
        <v>6816</v>
      </c>
    </row>
    <row r="18014" spans="1:13" customFormat="1" hidden="1">
      <c r="A18014" t="s">
        <v>912</v>
      </c>
      <c r="B18014" t="s">
        <v>913</v>
      </c>
      <c r="C18014" s="1">
        <v>44350</v>
      </c>
      <c r="H18014">
        <v>43058</v>
      </c>
      <c r="M18014">
        <v>8720</v>
      </c>
    </row>
    <row r="18015" spans="1:13" customFormat="1" hidden="1">
      <c r="A18015" t="s">
        <v>912</v>
      </c>
      <c r="B18015" t="s">
        <v>913</v>
      </c>
      <c r="C18015" s="1">
        <v>44351</v>
      </c>
      <c r="H18015">
        <v>52460</v>
      </c>
      <c r="M18015">
        <v>10624</v>
      </c>
    </row>
    <row r="18016" spans="1:13" customFormat="1" hidden="1">
      <c r="A18016" t="s">
        <v>912</v>
      </c>
      <c r="B18016" t="s">
        <v>913</v>
      </c>
      <c r="C18016" s="1">
        <v>44352</v>
      </c>
      <c r="H18016">
        <v>61863</v>
      </c>
      <c r="M18016">
        <v>12528</v>
      </c>
    </row>
    <row r="18017" spans="1:13" customFormat="1" hidden="1">
      <c r="A18017" t="s">
        <v>912</v>
      </c>
      <c r="B18017" t="s">
        <v>913</v>
      </c>
      <c r="C18017" s="1">
        <v>44353</v>
      </c>
      <c r="H18017">
        <v>71265</v>
      </c>
      <c r="M18017">
        <v>14433</v>
      </c>
    </row>
    <row r="18018" spans="1:13" customFormat="1" hidden="1">
      <c r="A18018" t="s">
        <v>912</v>
      </c>
      <c r="B18018" t="s">
        <v>913</v>
      </c>
      <c r="C18018" s="1">
        <v>44354</v>
      </c>
      <c r="H18018">
        <v>71265</v>
      </c>
      <c r="M18018">
        <v>14433</v>
      </c>
    </row>
    <row r="18019" spans="1:13" customFormat="1" hidden="1">
      <c r="A18019" t="s">
        <v>912</v>
      </c>
      <c r="B18019" t="s">
        <v>913</v>
      </c>
      <c r="C18019" s="1">
        <v>44355</v>
      </c>
      <c r="H18019">
        <v>71265</v>
      </c>
      <c r="M18019">
        <v>14433</v>
      </c>
    </row>
    <row r="18020" spans="1:13" customFormat="1" hidden="1">
      <c r="A18020" t="s">
        <v>912</v>
      </c>
      <c r="B18020" t="s">
        <v>913</v>
      </c>
      <c r="C18020" s="1">
        <v>44356</v>
      </c>
      <c r="D18020">
        <v>3100000</v>
      </c>
      <c r="E18020">
        <v>2100000</v>
      </c>
      <c r="F18020">
        <v>1000000</v>
      </c>
      <c r="H18020">
        <v>71265</v>
      </c>
      <c r="I18020">
        <v>62.78</v>
      </c>
      <c r="J18020">
        <v>42.53</v>
      </c>
      <c r="K18020">
        <v>20.25</v>
      </c>
      <c r="M18020">
        <v>14433</v>
      </c>
    </row>
    <row r="18021" spans="1:13" customFormat="1" hidden="1">
      <c r="A18021" t="s">
        <v>912</v>
      </c>
      <c r="B18021" t="s">
        <v>913</v>
      </c>
      <c r="C18021" s="1">
        <v>44357</v>
      </c>
      <c r="H18021">
        <v>65310</v>
      </c>
      <c r="M18021">
        <v>13227</v>
      </c>
    </row>
    <row r="18022" spans="1:13" customFormat="1" hidden="1">
      <c r="A18022" t="s">
        <v>912</v>
      </c>
      <c r="B18022" t="s">
        <v>913</v>
      </c>
      <c r="C18022" s="1">
        <v>44358</v>
      </c>
      <c r="H18022">
        <v>59354</v>
      </c>
      <c r="M18022">
        <v>12020</v>
      </c>
    </row>
    <row r="18023" spans="1:13" customFormat="1" hidden="1">
      <c r="A18023" t="s">
        <v>912</v>
      </c>
      <c r="B18023" t="s">
        <v>913</v>
      </c>
      <c r="C18023" s="1">
        <v>44359</v>
      </c>
      <c r="H18023">
        <v>53399</v>
      </c>
      <c r="M18023">
        <v>10814</v>
      </c>
    </row>
    <row r="18024" spans="1:13" customFormat="1" hidden="1">
      <c r="A18024" t="s">
        <v>912</v>
      </c>
      <c r="B18024" t="s">
        <v>913</v>
      </c>
      <c r="C18024" s="1">
        <v>44360</v>
      </c>
      <c r="D18024">
        <v>3218310</v>
      </c>
      <c r="E18024">
        <v>2217448</v>
      </c>
      <c r="H18024">
        <v>47444</v>
      </c>
      <c r="I18024">
        <v>65.180000000000007</v>
      </c>
      <c r="J18024">
        <v>44.91</v>
      </c>
      <c r="M18024">
        <v>9608</v>
      </c>
    </row>
    <row r="18025" spans="1:13" customFormat="1" hidden="1">
      <c r="A18025" t="s">
        <v>912</v>
      </c>
      <c r="B18025" t="s">
        <v>913</v>
      </c>
      <c r="C18025" s="1">
        <v>44361</v>
      </c>
      <c r="H18025">
        <v>46676</v>
      </c>
      <c r="M18025">
        <v>9453</v>
      </c>
    </row>
    <row r="18026" spans="1:13" customFormat="1" hidden="1">
      <c r="A18026" t="s">
        <v>912</v>
      </c>
      <c r="B18026" t="s">
        <v>913</v>
      </c>
      <c r="C18026" s="1">
        <v>44362</v>
      </c>
      <c r="H18026">
        <v>45908</v>
      </c>
      <c r="M18026">
        <v>9297</v>
      </c>
    </row>
    <row r="18027" spans="1:13" customFormat="1" hidden="1">
      <c r="A18027" t="s">
        <v>912</v>
      </c>
      <c r="B18027" t="s">
        <v>913</v>
      </c>
      <c r="C18027" s="1">
        <v>44363</v>
      </c>
      <c r="H18027">
        <v>45139</v>
      </c>
      <c r="M18027">
        <v>9142</v>
      </c>
    </row>
    <row r="18028" spans="1:13" customFormat="1" hidden="1">
      <c r="A18028" t="s">
        <v>912</v>
      </c>
      <c r="B18028" t="s">
        <v>913</v>
      </c>
      <c r="C18028" s="1">
        <v>44364</v>
      </c>
      <c r="H18028">
        <v>50327</v>
      </c>
      <c r="M18028">
        <v>10192</v>
      </c>
    </row>
    <row r="18029" spans="1:13" customFormat="1" hidden="1">
      <c r="A18029" t="s">
        <v>912</v>
      </c>
      <c r="B18029" t="s">
        <v>913</v>
      </c>
      <c r="C18029" s="1">
        <v>44365</v>
      </c>
      <c r="H18029">
        <v>55514</v>
      </c>
      <c r="M18029">
        <v>11243</v>
      </c>
    </row>
    <row r="18030" spans="1:13" customFormat="1" hidden="1">
      <c r="A18030" t="s">
        <v>912</v>
      </c>
      <c r="B18030" t="s">
        <v>913</v>
      </c>
      <c r="C18030" s="1">
        <v>44366</v>
      </c>
      <c r="H18030">
        <v>60701</v>
      </c>
      <c r="M18030">
        <v>12293</v>
      </c>
    </row>
    <row r="18031" spans="1:13" customFormat="1" hidden="1">
      <c r="A18031" t="s">
        <v>912</v>
      </c>
      <c r="B18031" t="s">
        <v>913</v>
      </c>
      <c r="C18031" s="1">
        <v>44367</v>
      </c>
      <c r="D18031">
        <v>3679531</v>
      </c>
      <c r="E18031">
        <v>2349219</v>
      </c>
      <c r="H18031">
        <v>65889</v>
      </c>
      <c r="I18031">
        <v>74.52</v>
      </c>
      <c r="J18031">
        <v>47.58</v>
      </c>
      <c r="M18031">
        <v>13344</v>
      </c>
    </row>
    <row r="18032" spans="1:13" customFormat="1" hidden="1">
      <c r="A18032" t="s">
        <v>912</v>
      </c>
      <c r="B18032" t="s">
        <v>913</v>
      </c>
      <c r="C18032" s="1">
        <v>44368</v>
      </c>
      <c r="H18032">
        <v>63122</v>
      </c>
      <c r="M18032">
        <v>12783</v>
      </c>
    </row>
    <row r="18033" spans="1:13" customFormat="1" hidden="1">
      <c r="A18033" t="s">
        <v>912</v>
      </c>
      <c r="B18033" t="s">
        <v>913</v>
      </c>
      <c r="C18033" s="1">
        <v>44369</v>
      </c>
      <c r="H18033">
        <v>60356</v>
      </c>
      <c r="M18033">
        <v>12223</v>
      </c>
    </row>
    <row r="18034" spans="1:13" customFormat="1" hidden="1">
      <c r="A18034" t="s">
        <v>912</v>
      </c>
      <c r="B18034" t="s">
        <v>913</v>
      </c>
      <c r="C18034" s="1">
        <v>44370</v>
      </c>
      <c r="H18034">
        <v>57589</v>
      </c>
      <c r="M18034">
        <v>11663</v>
      </c>
    </row>
    <row r="18035" spans="1:13" customFormat="1" hidden="1">
      <c r="A18035" t="s">
        <v>912</v>
      </c>
      <c r="B18035" t="s">
        <v>913</v>
      </c>
      <c r="C18035" s="1">
        <v>44371</v>
      </c>
      <c r="H18035">
        <v>54823</v>
      </c>
      <c r="M18035">
        <v>11103</v>
      </c>
    </row>
    <row r="18036" spans="1:13" customFormat="1" hidden="1">
      <c r="A18036" t="s">
        <v>912</v>
      </c>
      <c r="B18036" t="s">
        <v>913</v>
      </c>
      <c r="C18036" s="1">
        <v>44372</v>
      </c>
      <c r="H18036">
        <v>52056</v>
      </c>
      <c r="M18036">
        <v>10542</v>
      </c>
    </row>
    <row r="18037" spans="1:13" customFormat="1" hidden="1">
      <c r="A18037" t="s">
        <v>912</v>
      </c>
      <c r="B18037" t="s">
        <v>913</v>
      </c>
      <c r="C18037" s="1">
        <v>44373</v>
      </c>
      <c r="H18037">
        <v>49290</v>
      </c>
      <c r="M18037">
        <v>9982</v>
      </c>
    </row>
    <row r="18038" spans="1:13" customFormat="1" hidden="1">
      <c r="A18038" t="s">
        <v>912</v>
      </c>
      <c r="B18038" t="s">
        <v>913</v>
      </c>
      <c r="C18038" s="1">
        <v>44374</v>
      </c>
      <c r="D18038">
        <v>4005196</v>
      </c>
      <c r="E18038">
        <v>2464080</v>
      </c>
      <c r="H18038">
        <v>46524</v>
      </c>
      <c r="I18038">
        <v>81.11</v>
      </c>
      <c r="J18038">
        <v>49.9</v>
      </c>
      <c r="M18038">
        <v>9422</v>
      </c>
    </row>
    <row r="18039" spans="1:13" customFormat="1" hidden="1">
      <c r="A18039" t="s">
        <v>912</v>
      </c>
      <c r="B18039" t="s">
        <v>913</v>
      </c>
      <c r="C18039" s="1">
        <v>44375</v>
      </c>
      <c r="H18039">
        <v>47305</v>
      </c>
      <c r="M18039">
        <v>9580</v>
      </c>
    </row>
    <row r="18040" spans="1:13" customFormat="1" hidden="1">
      <c r="A18040" t="s">
        <v>912</v>
      </c>
      <c r="B18040" t="s">
        <v>913</v>
      </c>
      <c r="C18040" s="1">
        <v>44376</v>
      </c>
      <c r="H18040">
        <v>48086</v>
      </c>
      <c r="M18040">
        <v>9738</v>
      </c>
    </row>
    <row r="18041" spans="1:13" customFormat="1" hidden="1">
      <c r="A18041" t="s">
        <v>912</v>
      </c>
      <c r="B18041" t="s">
        <v>913</v>
      </c>
      <c r="C18041" s="1">
        <v>44377</v>
      </c>
      <c r="H18041">
        <v>48867</v>
      </c>
      <c r="M18041">
        <v>9897</v>
      </c>
    </row>
    <row r="18042" spans="1:13" customFormat="1" hidden="1">
      <c r="A18042" t="s">
        <v>912</v>
      </c>
      <c r="B18042" t="s">
        <v>913</v>
      </c>
      <c r="C18042" s="1">
        <v>44378</v>
      </c>
      <c r="H18042">
        <v>49648</v>
      </c>
      <c r="M18042">
        <v>10055</v>
      </c>
    </row>
    <row r="18043" spans="1:13" customFormat="1" hidden="1">
      <c r="A18043" t="s">
        <v>912</v>
      </c>
      <c r="B18043" t="s">
        <v>913</v>
      </c>
      <c r="C18043" s="1">
        <v>44379</v>
      </c>
      <c r="H18043">
        <v>50429</v>
      </c>
      <c r="M18043">
        <v>10213</v>
      </c>
    </row>
    <row r="18044" spans="1:13" customFormat="1" hidden="1">
      <c r="A18044" t="s">
        <v>912</v>
      </c>
      <c r="B18044" t="s">
        <v>913</v>
      </c>
      <c r="C18044" s="1">
        <v>44380</v>
      </c>
      <c r="H18044">
        <v>51210</v>
      </c>
      <c r="M18044">
        <v>10371</v>
      </c>
    </row>
    <row r="18045" spans="1:13" customFormat="1" hidden="1">
      <c r="A18045" t="s">
        <v>912</v>
      </c>
      <c r="B18045" t="s">
        <v>913</v>
      </c>
      <c r="C18045" s="1">
        <v>44381</v>
      </c>
      <c r="D18045">
        <v>4369136</v>
      </c>
      <c r="E18045">
        <v>2654283</v>
      </c>
      <c r="F18045">
        <v>1786900</v>
      </c>
      <c r="H18045">
        <v>51991</v>
      </c>
      <c r="I18045">
        <v>88.48</v>
      </c>
      <c r="J18045">
        <v>53.75</v>
      </c>
      <c r="K18045">
        <v>36.19</v>
      </c>
      <c r="M18045">
        <v>10529</v>
      </c>
    </row>
    <row r="18046" spans="1:13" customFormat="1" hidden="1">
      <c r="A18046" t="s">
        <v>912</v>
      </c>
      <c r="B18046" t="s">
        <v>913</v>
      </c>
      <c r="C18046" s="1">
        <v>44382</v>
      </c>
      <c r="D18046">
        <v>4423158</v>
      </c>
      <c r="E18046">
        <v>2672005</v>
      </c>
      <c r="F18046">
        <v>1823201</v>
      </c>
      <c r="G18046">
        <v>54022</v>
      </c>
      <c r="H18046">
        <v>52282</v>
      </c>
      <c r="I18046">
        <v>89.58</v>
      </c>
      <c r="J18046">
        <v>54.11</v>
      </c>
      <c r="K18046">
        <v>36.92</v>
      </c>
      <c r="M18046">
        <v>10588</v>
      </c>
    </row>
    <row r="18047" spans="1:13" customFormat="1" hidden="1">
      <c r="A18047" t="s">
        <v>912</v>
      </c>
      <c r="B18047" t="s">
        <v>913</v>
      </c>
      <c r="C18047" s="1">
        <v>44383</v>
      </c>
      <c r="D18047">
        <v>4486999</v>
      </c>
      <c r="E18047">
        <v>2685624</v>
      </c>
      <c r="F18047">
        <v>1873441</v>
      </c>
      <c r="G18047">
        <v>63841</v>
      </c>
      <c r="H18047">
        <v>53974</v>
      </c>
      <c r="I18047">
        <v>90.87</v>
      </c>
      <c r="J18047">
        <v>54.39</v>
      </c>
      <c r="K18047">
        <v>37.94</v>
      </c>
      <c r="M18047">
        <v>10931</v>
      </c>
    </row>
    <row r="18048" spans="1:13" customFormat="1" hidden="1">
      <c r="A18048" t="s">
        <v>912</v>
      </c>
      <c r="B18048" t="s">
        <v>913</v>
      </c>
      <c r="C18048" s="1">
        <v>44384</v>
      </c>
      <c r="D18048">
        <v>4555032</v>
      </c>
      <c r="E18048">
        <v>2706335</v>
      </c>
      <c r="F18048">
        <v>1920762</v>
      </c>
      <c r="G18048">
        <v>68033</v>
      </c>
      <c r="H18048">
        <v>56266</v>
      </c>
      <c r="I18048">
        <v>92.25</v>
      </c>
      <c r="J18048">
        <v>54.81</v>
      </c>
      <c r="K18048">
        <v>38.9</v>
      </c>
      <c r="M18048">
        <v>11395</v>
      </c>
    </row>
    <row r="18049" spans="1:13" customFormat="1" hidden="1">
      <c r="A18049" t="s">
        <v>912</v>
      </c>
      <c r="B18049" t="s">
        <v>913</v>
      </c>
      <c r="C18049" s="1">
        <v>44385</v>
      </c>
      <c r="H18049">
        <v>57512</v>
      </c>
      <c r="M18049">
        <v>11647</v>
      </c>
    </row>
    <row r="18050" spans="1:13" customFormat="1" hidden="1">
      <c r="A18050" t="s">
        <v>912</v>
      </c>
      <c r="B18050" t="s">
        <v>913</v>
      </c>
      <c r="C18050" s="1">
        <v>44386</v>
      </c>
      <c r="D18050">
        <v>4676455</v>
      </c>
      <c r="E18050">
        <v>2737301</v>
      </c>
      <c r="F18050">
        <v>2011239</v>
      </c>
      <c r="H18050">
        <v>58757</v>
      </c>
      <c r="I18050">
        <v>94.71</v>
      </c>
      <c r="J18050">
        <v>55.44</v>
      </c>
      <c r="K18050">
        <v>40.729999999999997</v>
      </c>
      <c r="M18050">
        <v>11899</v>
      </c>
    </row>
    <row r="18051" spans="1:13" customFormat="1" hidden="1">
      <c r="A18051" t="s">
        <v>912</v>
      </c>
      <c r="B18051" t="s">
        <v>913</v>
      </c>
      <c r="C18051" s="1">
        <v>44387</v>
      </c>
      <c r="D18051">
        <v>4707181</v>
      </c>
      <c r="E18051">
        <v>2745931</v>
      </c>
      <c r="F18051">
        <v>2033341</v>
      </c>
      <c r="G18051">
        <v>30726</v>
      </c>
      <c r="H18051">
        <v>55719</v>
      </c>
      <c r="I18051">
        <v>95.33</v>
      </c>
      <c r="J18051">
        <v>55.61</v>
      </c>
      <c r="K18051">
        <v>41.18</v>
      </c>
      <c r="M18051">
        <v>11284</v>
      </c>
    </row>
    <row r="18052" spans="1:13" customFormat="1" hidden="1">
      <c r="A18052" t="s">
        <v>912</v>
      </c>
      <c r="B18052" t="s">
        <v>913</v>
      </c>
      <c r="C18052" s="1">
        <v>44388</v>
      </c>
      <c r="D18052">
        <v>4738890</v>
      </c>
      <c r="E18052">
        <v>2761065</v>
      </c>
      <c r="F18052">
        <v>2049917</v>
      </c>
      <c r="G18052">
        <v>31709</v>
      </c>
      <c r="H18052">
        <v>52822</v>
      </c>
      <c r="I18052">
        <v>95.97</v>
      </c>
      <c r="J18052">
        <v>55.92</v>
      </c>
      <c r="K18052">
        <v>41.51</v>
      </c>
      <c r="M18052">
        <v>10697</v>
      </c>
    </row>
    <row r="18053" spans="1:13" customFormat="1" hidden="1">
      <c r="A18053" t="s">
        <v>912</v>
      </c>
      <c r="B18053" t="s">
        <v>913</v>
      </c>
      <c r="C18053" s="1">
        <v>44389</v>
      </c>
      <c r="D18053">
        <v>4791418</v>
      </c>
      <c r="E18053">
        <v>2779564</v>
      </c>
      <c r="F18053">
        <v>2083946</v>
      </c>
      <c r="G18053">
        <v>52528</v>
      </c>
      <c r="H18053">
        <v>52609</v>
      </c>
      <c r="I18053">
        <v>97.04</v>
      </c>
      <c r="J18053">
        <v>56.29</v>
      </c>
      <c r="K18053">
        <v>42.2</v>
      </c>
      <c r="M18053">
        <v>10654</v>
      </c>
    </row>
    <row r="18054" spans="1:13" customFormat="1" hidden="1">
      <c r="A18054" t="s">
        <v>912</v>
      </c>
      <c r="B18054" t="s">
        <v>913</v>
      </c>
      <c r="C18054" s="1">
        <v>44390</v>
      </c>
      <c r="D18054">
        <v>4852021</v>
      </c>
      <c r="E18054">
        <v>2800313</v>
      </c>
      <c r="F18054">
        <v>2123816</v>
      </c>
      <c r="G18054">
        <v>60603</v>
      </c>
      <c r="H18054">
        <v>52146</v>
      </c>
      <c r="I18054">
        <v>98.26</v>
      </c>
      <c r="J18054">
        <v>56.71</v>
      </c>
      <c r="K18054">
        <v>43.01</v>
      </c>
      <c r="M18054">
        <v>10561</v>
      </c>
    </row>
    <row r="18055" spans="1:13" customFormat="1" hidden="1">
      <c r="A18055" t="s">
        <v>912</v>
      </c>
      <c r="B18055" t="s">
        <v>913</v>
      </c>
      <c r="C18055" s="1">
        <v>44391</v>
      </c>
      <c r="D18055">
        <v>4912457</v>
      </c>
      <c r="E18055">
        <v>2822618</v>
      </c>
      <c r="F18055">
        <v>2161989</v>
      </c>
      <c r="G18055">
        <v>60436</v>
      </c>
      <c r="H18055">
        <v>51061</v>
      </c>
      <c r="I18055">
        <v>99.49</v>
      </c>
      <c r="J18055">
        <v>57.16</v>
      </c>
      <c r="K18055">
        <v>43.78</v>
      </c>
      <c r="M18055">
        <v>10341</v>
      </c>
    </row>
    <row r="18056" spans="1:13" customFormat="1" hidden="1">
      <c r="A18056" t="s">
        <v>912</v>
      </c>
      <c r="B18056" t="s">
        <v>913</v>
      </c>
      <c r="C18056" s="1">
        <v>44392</v>
      </c>
      <c r="D18056">
        <v>4995719</v>
      </c>
      <c r="E18056">
        <v>2900560</v>
      </c>
      <c r="F18056">
        <v>2192228</v>
      </c>
      <c r="G18056">
        <v>83262</v>
      </c>
      <c r="H18056">
        <v>54282</v>
      </c>
      <c r="I18056">
        <v>101.17</v>
      </c>
      <c r="J18056">
        <v>58.74</v>
      </c>
      <c r="K18056">
        <v>44.4</v>
      </c>
      <c r="M18056">
        <v>10993</v>
      </c>
    </row>
    <row r="18057" spans="1:13" customFormat="1" hidden="1">
      <c r="A18057" t="s">
        <v>912</v>
      </c>
      <c r="B18057" t="s">
        <v>913</v>
      </c>
      <c r="C18057" s="1">
        <v>44393</v>
      </c>
      <c r="D18057">
        <v>5106392</v>
      </c>
      <c r="G18057">
        <v>110673</v>
      </c>
      <c r="H18057">
        <v>61420</v>
      </c>
      <c r="I18057">
        <v>103.41</v>
      </c>
      <c r="M18057">
        <v>12439</v>
      </c>
    </row>
    <row r="18058" spans="1:13" customFormat="1" hidden="1">
      <c r="A18058" t="s">
        <v>912</v>
      </c>
      <c r="B18058" t="s">
        <v>913</v>
      </c>
      <c r="C18058" s="1">
        <v>44394</v>
      </c>
      <c r="D18058">
        <v>5142677</v>
      </c>
      <c r="G18058">
        <v>36285</v>
      </c>
      <c r="H18058">
        <v>62214</v>
      </c>
      <c r="I18058">
        <v>104.15</v>
      </c>
      <c r="M18058">
        <v>12600</v>
      </c>
    </row>
    <row r="18059" spans="1:13" customFormat="1" hidden="1">
      <c r="A18059" t="s">
        <v>912</v>
      </c>
      <c r="B18059" t="s">
        <v>913</v>
      </c>
      <c r="C18059" s="1">
        <v>44395</v>
      </c>
      <c r="D18059">
        <v>5178067</v>
      </c>
      <c r="G18059">
        <v>35390</v>
      </c>
      <c r="H18059">
        <v>62740</v>
      </c>
      <c r="I18059">
        <v>104.87</v>
      </c>
      <c r="M18059">
        <v>12706</v>
      </c>
    </row>
    <row r="18060" spans="1:13" customFormat="1" hidden="1">
      <c r="A18060" t="s">
        <v>912</v>
      </c>
      <c r="B18060" t="s">
        <v>913</v>
      </c>
      <c r="C18060" s="1">
        <v>44396</v>
      </c>
      <c r="D18060">
        <v>5230100</v>
      </c>
      <c r="G18060">
        <v>52033</v>
      </c>
      <c r="H18060">
        <v>62669</v>
      </c>
      <c r="I18060">
        <v>105.92</v>
      </c>
      <c r="M18060">
        <v>12692</v>
      </c>
    </row>
    <row r="18061" spans="1:13" customFormat="1" hidden="1">
      <c r="A18061" t="s">
        <v>912</v>
      </c>
      <c r="B18061" t="s">
        <v>913</v>
      </c>
      <c r="C18061" s="1">
        <v>44397</v>
      </c>
      <c r="D18061">
        <v>5285596</v>
      </c>
      <c r="G18061">
        <v>55496</v>
      </c>
      <c r="H18061">
        <v>61939</v>
      </c>
      <c r="I18061">
        <v>107.04</v>
      </c>
      <c r="M18061">
        <v>12544</v>
      </c>
    </row>
    <row r="18062" spans="1:13" customFormat="1" hidden="1">
      <c r="A18062" t="s">
        <v>912</v>
      </c>
      <c r="B18062" t="s">
        <v>913</v>
      </c>
      <c r="C18062" s="1">
        <v>44398</v>
      </c>
      <c r="D18062">
        <v>5344686</v>
      </c>
      <c r="E18062">
        <v>3026154</v>
      </c>
      <c r="F18062">
        <v>2490646</v>
      </c>
      <c r="G18062">
        <v>59090</v>
      </c>
      <c r="H18062">
        <v>61747</v>
      </c>
      <c r="I18062">
        <v>108.24</v>
      </c>
      <c r="J18062">
        <v>61.29</v>
      </c>
      <c r="K18062">
        <v>50.44</v>
      </c>
      <c r="M18062">
        <v>12505</v>
      </c>
    </row>
    <row r="18063" spans="1:13" customFormat="1" hidden="1">
      <c r="A18063" t="s">
        <v>912</v>
      </c>
      <c r="B18063" t="s">
        <v>913</v>
      </c>
      <c r="C18063" s="1">
        <v>44399</v>
      </c>
      <c r="D18063">
        <v>5437340</v>
      </c>
      <c r="E18063">
        <v>3084093</v>
      </c>
      <c r="F18063">
        <v>2531260</v>
      </c>
      <c r="G18063">
        <v>92654</v>
      </c>
      <c r="H18063">
        <v>63089</v>
      </c>
      <c r="I18063">
        <v>110.12</v>
      </c>
      <c r="J18063">
        <v>62.46</v>
      </c>
      <c r="K18063">
        <v>51.26</v>
      </c>
      <c r="M18063">
        <v>12777</v>
      </c>
    </row>
    <row r="18064" spans="1:13" customFormat="1" hidden="1">
      <c r="A18064" t="s">
        <v>912</v>
      </c>
      <c r="B18064" t="s">
        <v>913</v>
      </c>
      <c r="C18064" s="1">
        <v>44400</v>
      </c>
      <c r="D18064">
        <v>5496420</v>
      </c>
      <c r="E18064">
        <v>3119312</v>
      </c>
      <c r="F18064">
        <v>2560284</v>
      </c>
      <c r="G18064">
        <v>59080</v>
      </c>
      <c r="H18064">
        <v>55718</v>
      </c>
      <c r="I18064">
        <v>111.31</v>
      </c>
      <c r="J18064">
        <v>63.17</v>
      </c>
      <c r="K18064">
        <v>51.85</v>
      </c>
      <c r="M18064">
        <v>11284</v>
      </c>
    </row>
    <row r="18065" spans="1:13" customFormat="1" hidden="1">
      <c r="A18065" t="s">
        <v>912</v>
      </c>
      <c r="B18065" t="s">
        <v>913</v>
      </c>
      <c r="C18065" s="1">
        <v>44401</v>
      </c>
      <c r="H18065">
        <v>54487</v>
      </c>
      <c r="M18065">
        <v>11035</v>
      </c>
    </row>
    <row r="18066" spans="1:13" customFormat="1" hidden="1">
      <c r="A18066" t="s">
        <v>912</v>
      </c>
      <c r="B18066" t="s">
        <v>913</v>
      </c>
      <c r="C18066" s="1">
        <v>44402</v>
      </c>
      <c r="D18066">
        <v>5551754</v>
      </c>
      <c r="E18066">
        <v>3148266</v>
      </c>
      <c r="F18066">
        <v>2590420</v>
      </c>
      <c r="H18066">
        <v>53384</v>
      </c>
      <c r="I18066">
        <v>112.43</v>
      </c>
      <c r="J18066">
        <v>63.76</v>
      </c>
      <c r="K18066">
        <v>52.46</v>
      </c>
      <c r="M18066">
        <v>10811</v>
      </c>
    </row>
    <row r="18067" spans="1:13" customFormat="1" hidden="1">
      <c r="A18067" t="s">
        <v>912</v>
      </c>
      <c r="B18067" t="s">
        <v>913</v>
      </c>
      <c r="C18067" s="1">
        <v>44403</v>
      </c>
      <c r="H18067">
        <v>54263</v>
      </c>
      <c r="M18067">
        <v>10989</v>
      </c>
    </row>
    <row r="18068" spans="1:13" customFormat="1" hidden="1">
      <c r="A18068" t="s">
        <v>912</v>
      </c>
      <c r="B18068" t="s">
        <v>913</v>
      </c>
      <c r="C18068" s="1">
        <v>44404</v>
      </c>
      <c r="D18068">
        <v>5668124</v>
      </c>
      <c r="E18068">
        <v>3218343</v>
      </c>
      <c r="F18068">
        <v>2652549</v>
      </c>
      <c r="H18068">
        <v>54647</v>
      </c>
      <c r="I18068">
        <v>114.79</v>
      </c>
      <c r="J18068">
        <v>65.180000000000007</v>
      </c>
      <c r="K18068">
        <v>53.72</v>
      </c>
      <c r="M18068">
        <v>11067</v>
      </c>
    </row>
    <row r="18069" spans="1:13" customFormat="1" hidden="1">
      <c r="A18069" t="s">
        <v>912</v>
      </c>
      <c r="B18069" t="s">
        <v>913</v>
      </c>
      <c r="C18069" s="1">
        <v>44405</v>
      </c>
      <c r="D18069">
        <v>5726222</v>
      </c>
      <c r="E18069">
        <v>3248996</v>
      </c>
      <c r="F18069">
        <v>2686260</v>
      </c>
      <c r="G18069">
        <v>58098</v>
      </c>
      <c r="H18069">
        <v>54505</v>
      </c>
      <c r="I18069">
        <v>115.97</v>
      </c>
      <c r="J18069">
        <v>65.8</v>
      </c>
      <c r="K18069">
        <v>54.4</v>
      </c>
      <c r="M18069">
        <v>11038</v>
      </c>
    </row>
    <row r="18070" spans="1:13" customFormat="1" hidden="1">
      <c r="A18070" t="s">
        <v>912</v>
      </c>
      <c r="B18070" t="s">
        <v>913</v>
      </c>
      <c r="C18070" s="1">
        <v>44406</v>
      </c>
      <c r="H18070">
        <v>48182</v>
      </c>
      <c r="M18070">
        <v>9758</v>
      </c>
    </row>
    <row r="18071" spans="1:13" customFormat="1" hidden="1">
      <c r="A18071" t="s">
        <v>912</v>
      </c>
      <c r="B18071" t="s">
        <v>913</v>
      </c>
      <c r="C18071" s="1">
        <v>44407</v>
      </c>
      <c r="D18071">
        <v>5823011</v>
      </c>
      <c r="E18071">
        <v>3292726</v>
      </c>
      <c r="F18071">
        <v>2745555</v>
      </c>
      <c r="H18071">
        <v>46656</v>
      </c>
      <c r="I18071">
        <v>117.93</v>
      </c>
      <c r="J18071">
        <v>66.680000000000007</v>
      </c>
      <c r="K18071">
        <v>55.6</v>
      </c>
      <c r="M18071">
        <v>9449</v>
      </c>
    </row>
    <row r="18072" spans="1:13" customFormat="1" hidden="1">
      <c r="A18072" t="s">
        <v>912</v>
      </c>
      <c r="B18072" t="s">
        <v>913</v>
      </c>
      <c r="C18072" s="1">
        <v>44408</v>
      </c>
      <c r="D18072">
        <v>5849924</v>
      </c>
      <c r="E18072">
        <v>3307341</v>
      </c>
      <c r="F18072">
        <v>2758980</v>
      </c>
      <c r="G18072">
        <v>26913</v>
      </c>
      <c r="H18072">
        <v>46548</v>
      </c>
      <c r="I18072">
        <v>118.47</v>
      </c>
      <c r="J18072">
        <v>66.98</v>
      </c>
      <c r="K18072">
        <v>55.87</v>
      </c>
      <c r="M18072">
        <v>9427</v>
      </c>
    </row>
    <row r="18073" spans="1:13" customFormat="1" hidden="1">
      <c r="A18073" t="s">
        <v>912</v>
      </c>
      <c r="B18073" t="s">
        <v>913</v>
      </c>
      <c r="C18073" s="1">
        <v>44409</v>
      </c>
      <c r="D18073">
        <v>5871111</v>
      </c>
      <c r="E18073">
        <v>3319049</v>
      </c>
      <c r="F18073">
        <v>2768882</v>
      </c>
      <c r="G18073">
        <v>21187</v>
      </c>
      <c r="H18073">
        <v>45622</v>
      </c>
      <c r="I18073">
        <v>118.9</v>
      </c>
      <c r="J18073">
        <v>67.22</v>
      </c>
      <c r="K18073">
        <v>56.08</v>
      </c>
      <c r="M18073">
        <v>9239</v>
      </c>
    </row>
    <row r="18074" spans="1:13" customFormat="1" hidden="1">
      <c r="A18074" t="s">
        <v>912</v>
      </c>
      <c r="B18074" t="s">
        <v>913</v>
      </c>
      <c r="C18074" s="1">
        <v>44410</v>
      </c>
      <c r="D18074">
        <v>5903118</v>
      </c>
      <c r="E18074">
        <v>3334752</v>
      </c>
      <c r="F18074">
        <v>2785404</v>
      </c>
      <c r="G18074">
        <v>32007</v>
      </c>
      <c r="H18074">
        <v>41883</v>
      </c>
      <c r="I18074">
        <v>119.55</v>
      </c>
      <c r="J18074">
        <v>67.540000000000006</v>
      </c>
      <c r="K18074">
        <v>56.41</v>
      </c>
      <c r="M18074">
        <v>8482</v>
      </c>
    </row>
    <row r="18075" spans="1:13" customFormat="1" hidden="1">
      <c r="A18075" t="s">
        <v>912</v>
      </c>
      <c r="B18075" t="s">
        <v>913</v>
      </c>
      <c r="C18075" s="1">
        <v>44411</v>
      </c>
      <c r="D18075">
        <v>5948704</v>
      </c>
      <c r="E18075">
        <v>3353969</v>
      </c>
      <c r="F18075">
        <v>2812862</v>
      </c>
      <c r="G18075">
        <v>45586</v>
      </c>
      <c r="H18075">
        <v>40083</v>
      </c>
      <c r="I18075">
        <v>120.47</v>
      </c>
      <c r="J18075">
        <v>67.92</v>
      </c>
      <c r="K18075">
        <v>56.97</v>
      </c>
      <c r="M18075">
        <v>8118</v>
      </c>
    </row>
    <row r="18076" spans="1:13" customFormat="1" hidden="1">
      <c r="A18076" t="s">
        <v>912</v>
      </c>
      <c r="B18076" t="s">
        <v>913</v>
      </c>
      <c r="C18076" s="1">
        <v>44412</v>
      </c>
      <c r="D18076">
        <v>5992433</v>
      </c>
      <c r="E18076">
        <v>3379110</v>
      </c>
      <c r="F18076">
        <v>2833014</v>
      </c>
      <c r="G18076">
        <v>43729</v>
      </c>
      <c r="H18076">
        <v>38030</v>
      </c>
      <c r="I18076">
        <v>121.36</v>
      </c>
      <c r="J18076">
        <v>68.430000000000007</v>
      </c>
      <c r="K18076">
        <v>57.37</v>
      </c>
      <c r="M18076">
        <v>7702</v>
      </c>
    </row>
    <row r="18077" spans="1:13" customFormat="1" hidden="1">
      <c r="A18077" t="s">
        <v>912</v>
      </c>
      <c r="B18077" t="s">
        <v>913</v>
      </c>
      <c r="C18077" s="1">
        <v>44413</v>
      </c>
      <c r="D18077">
        <v>6039994</v>
      </c>
      <c r="E18077">
        <v>3394945</v>
      </c>
      <c r="F18077">
        <v>2866238</v>
      </c>
      <c r="G18077">
        <v>47561</v>
      </c>
      <c r="H18077">
        <v>37911</v>
      </c>
      <c r="I18077">
        <v>122.32</v>
      </c>
      <c r="J18077">
        <v>68.75</v>
      </c>
      <c r="K18077">
        <v>58.05</v>
      </c>
      <c r="M18077">
        <v>7678</v>
      </c>
    </row>
    <row r="18078" spans="1:13" customFormat="1" hidden="1">
      <c r="A18078" t="s">
        <v>912</v>
      </c>
      <c r="B18078" t="s">
        <v>913</v>
      </c>
      <c r="C18078" s="1">
        <v>44414</v>
      </c>
      <c r="H18078">
        <v>34908</v>
      </c>
      <c r="M18078">
        <v>7070</v>
      </c>
    </row>
    <row r="18079" spans="1:13" customFormat="1" hidden="1">
      <c r="A18079" t="s">
        <v>912</v>
      </c>
      <c r="B18079" t="s">
        <v>913</v>
      </c>
      <c r="C18079" s="1">
        <v>44415</v>
      </c>
      <c r="D18079">
        <v>6094737</v>
      </c>
      <c r="E18079">
        <v>3416376</v>
      </c>
      <c r="F18079">
        <v>2901173</v>
      </c>
      <c r="H18079">
        <v>34973</v>
      </c>
      <c r="I18079">
        <v>123.43</v>
      </c>
      <c r="J18079">
        <v>69.19</v>
      </c>
      <c r="K18079">
        <v>58.75</v>
      </c>
      <c r="M18079">
        <v>7083</v>
      </c>
    </row>
    <row r="18080" spans="1:13" customFormat="1" hidden="1">
      <c r="A18080" t="s">
        <v>912</v>
      </c>
      <c r="B18080" t="s">
        <v>913</v>
      </c>
      <c r="C18080" s="1">
        <v>44416</v>
      </c>
      <c r="D18080">
        <v>6115249</v>
      </c>
      <c r="E18080">
        <v>3425121</v>
      </c>
      <c r="F18080">
        <v>2913090</v>
      </c>
      <c r="G18080">
        <v>20512</v>
      </c>
      <c r="H18080">
        <v>34877</v>
      </c>
      <c r="I18080">
        <v>123.85</v>
      </c>
      <c r="J18080">
        <v>69.37</v>
      </c>
      <c r="K18080">
        <v>59</v>
      </c>
      <c r="M18080">
        <v>7063</v>
      </c>
    </row>
    <row r="18081" spans="1:13" customFormat="1" hidden="1">
      <c r="A18081" t="s">
        <v>912</v>
      </c>
      <c r="B18081" t="s">
        <v>913</v>
      </c>
      <c r="C18081" s="1">
        <v>44417</v>
      </c>
      <c r="D18081">
        <v>6154995</v>
      </c>
      <c r="E18081">
        <v>3436543</v>
      </c>
      <c r="F18081">
        <v>2942184</v>
      </c>
      <c r="G18081">
        <v>39746</v>
      </c>
      <c r="H18081">
        <v>35982</v>
      </c>
      <c r="I18081">
        <v>124.65</v>
      </c>
      <c r="J18081">
        <v>69.599999999999994</v>
      </c>
      <c r="K18081">
        <v>59.58</v>
      </c>
      <c r="M18081">
        <v>7287</v>
      </c>
    </row>
    <row r="18082" spans="1:13" customFormat="1" hidden="1">
      <c r="A18082" t="s">
        <v>912</v>
      </c>
      <c r="B18082" t="s">
        <v>913</v>
      </c>
      <c r="C18082" s="1">
        <v>44418</v>
      </c>
      <c r="D18082">
        <v>6192071</v>
      </c>
      <c r="E18082">
        <v>3447303</v>
      </c>
      <c r="F18082">
        <v>2969255</v>
      </c>
      <c r="G18082">
        <v>37076</v>
      </c>
      <c r="H18082">
        <v>34767</v>
      </c>
      <c r="I18082">
        <v>125.4</v>
      </c>
      <c r="J18082">
        <v>69.81</v>
      </c>
      <c r="K18082">
        <v>60.13</v>
      </c>
      <c r="M18082">
        <v>7041</v>
      </c>
    </row>
    <row r="18083" spans="1:13" customFormat="1" hidden="1">
      <c r="A18083" t="s">
        <v>912</v>
      </c>
      <c r="B18083" t="s">
        <v>913</v>
      </c>
      <c r="C18083" s="1">
        <v>44419</v>
      </c>
      <c r="D18083">
        <v>6237335</v>
      </c>
      <c r="E18083">
        <v>3458335</v>
      </c>
      <c r="F18083">
        <v>3004099</v>
      </c>
      <c r="G18083">
        <v>45264</v>
      </c>
      <c r="H18083">
        <v>34986</v>
      </c>
      <c r="I18083">
        <v>126.32</v>
      </c>
      <c r="J18083">
        <v>70.040000000000006</v>
      </c>
      <c r="K18083">
        <v>60.84</v>
      </c>
      <c r="M18083">
        <v>7085</v>
      </c>
    </row>
    <row r="18084" spans="1:13" customFormat="1" hidden="1">
      <c r="A18084" t="s">
        <v>912</v>
      </c>
      <c r="B18084" t="s">
        <v>913</v>
      </c>
      <c r="C18084" s="1">
        <v>44420</v>
      </c>
      <c r="D18084">
        <v>6288754</v>
      </c>
      <c r="E18084">
        <v>3468729</v>
      </c>
      <c r="F18084">
        <v>3046066</v>
      </c>
      <c r="G18084">
        <v>51419</v>
      </c>
      <c r="H18084">
        <v>35537</v>
      </c>
      <c r="I18084">
        <v>127.36</v>
      </c>
      <c r="J18084">
        <v>70.25</v>
      </c>
      <c r="K18084">
        <v>61.69</v>
      </c>
      <c r="M18084">
        <v>7197</v>
      </c>
    </row>
    <row r="18085" spans="1:13" customFormat="1" hidden="1">
      <c r="A18085" t="s">
        <v>912</v>
      </c>
      <c r="B18085" t="s">
        <v>913</v>
      </c>
      <c r="C18085" s="1">
        <v>44421</v>
      </c>
      <c r="D18085">
        <v>6326226</v>
      </c>
      <c r="E18085">
        <v>3479514</v>
      </c>
      <c r="F18085">
        <v>3073417</v>
      </c>
      <c r="G18085">
        <v>37472</v>
      </c>
      <c r="H18085">
        <v>36980</v>
      </c>
      <c r="I18085">
        <v>128.12</v>
      </c>
      <c r="J18085">
        <v>70.47</v>
      </c>
      <c r="K18085">
        <v>62.24</v>
      </c>
      <c r="M18085">
        <v>7489</v>
      </c>
    </row>
    <row r="18086" spans="1:13" customFormat="1" hidden="1">
      <c r="A18086" t="s">
        <v>912</v>
      </c>
      <c r="B18086" t="s">
        <v>913</v>
      </c>
      <c r="C18086" s="1">
        <v>44422</v>
      </c>
      <c r="D18086">
        <v>6350278</v>
      </c>
      <c r="E18086">
        <v>3498072</v>
      </c>
      <c r="F18086">
        <v>3079248</v>
      </c>
      <c r="G18086">
        <v>24052</v>
      </c>
      <c r="H18086">
        <v>36506</v>
      </c>
      <c r="I18086">
        <v>128.61000000000001</v>
      </c>
      <c r="J18086">
        <v>70.84</v>
      </c>
      <c r="K18086">
        <v>62.36</v>
      </c>
      <c r="M18086">
        <v>7393</v>
      </c>
    </row>
    <row r="18087" spans="1:13" customFormat="1" hidden="1">
      <c r="A18087" t="s">
        <v>912</v>
      </c>
      <c r="B18087" t="s">
        <v>913</v>
      </c>
      <c r="C18087" s="1">
        <v>44423</v>
      </c>
      <c r="D18087">
        <v>6371213</v>
      </c>
      <c r="E18087">
        <v>3515184</v>
      </c>
      <c r="F18087">
        <v>3083115</v>
      </c>
      <c r="G18087">
        <v>20935</v>
      </c>
      <c r="H18087">
        <v>36566</v>
      </c>
      <c r="I18087">
        <v>129.03</v>
      </c>
      <c r="J18087">
        <v>71.19</v>
      </c>
      <c r="K18087">
        <v>62.44</v>
      </c>
      <c r="M18087">
        <v>7405</v>
      </c>
    </row>
    <row r="18088" spans="1:13" customFormat="1" hidden="1">
      <c r="A18088" t="s">
        <v>912</v>
      </c>
      <c r="B18088" t="s">
        <v>913</v>
      </c>
      <c r="C18088" s="1">
        <v>44424</v>
      </c>
      <c r="H18088">
        <v>37010</v>
      </c>
      <c r="M18088">
        <v>7495</v>
      </c>
    </row>
    <row r="18089" spans="1:13" customFormat="1" hidden="1">
      <c r="A18089" t="s">
        <v>912</v>
      </c>
      <c r="B18089" t="s">
        <v>913</v>
      </c>
      <c r="C18089" s="1">
        <v>44425</v>
      </c>
      <c r="D18089">
        <v>6456918</v>
      </c>
      <c r="E18089">
        <v>3543634</v>
      </c>
      <c r="F18089">
        <v>3141316</v>
      </c>
      <c r="H18089">
        <v>37835</v>
      </c>
      <c r="I18089">
        <v>130.77000000000001</v>
      </c>
      <c r="J18089">
        <v>71.77</v>
      </c>
      <c r="K18089">
        <v>63.62</v>
      </c>
      <c r="M18089">
        <v>7662</v>
      </c>
    </row>
    <row r="18090" spans="1:13" customFormat="1" hidden="1">
      <c r="A18090" t="s">
        <v>912</v>
      </c>
      <c r="B18090" t="s">
        <v>913</v>
      </c>
      <c r="C18090" s="1">
        <v>44426</v>
      </c>
      <c r="D18090">
        <v>6499009</v>
      </c>
      <c r="E18090">
        <v>3559460</v>
      </c>
      <c r="F18090">
        <v>3168178</v>
      </c>
      <c r="G18090">
        <v>42091</v>
      </c>
      <c r="H18090">
        <v>37382</v>
      </c>
      <c r="I18090">
        <v>131.62</v>
      </c>
      <c r="J18090">
        <v>72.09</v>
      </c>
      <c r="K18090">
        <v>64.16</v>
      </c>
      <c r="M18090">
        <v>7571</v>
      </c>
    </row>
    <row r="18091" spans="1:13" customFormat="1" hidden="1">
      <c r="A18091" t="s">
        <v>914</v>
      </c>
      <c r="B18091" t="s">
        <v>915</v>
      </c>
      <c r="C18091" s="1">
        <v>44217</v>
      </c>
      <c r="D18091">
        <v>3558</v>
      </c>
      <c r="I18091">
        <v>4.18</v>
      </c>
    </row>
    <row r="18092" spans="1:13" customFormat="1" hidden="1">
      <c r="A18092" t="s">
        <v>914</v>
      </c>
      <c r="B18092" t="s">
        <v>915</v>
      </c>
      <c r="C18092" s="1">
        <v>44218</v>
      </c>
      <c r="D18092">
        <v>3648</v>
      </c>
      <c r="G18092">
        <v>90</v>
      </c>
      <c r="H18092">
        <v>90</v>
      </c>
      <c r="I18092">
        <v>4.29</v>
      </c>
      <c r="M18092">
        <v>1058</v>
      </c>
    </row>
    <row r="18093" spans="1:13" customFormat="1" hidden="1">
      <c r="A18093" t="s">
        <v>914</v>
      </c>
      <c r="B18093" t="s">
        <v>915</v>
      </c>
      <c r="C18093" s="1">
        <v>44219</v>
      </c>
      <c r="H18093">
        <v>138</v>
      </c>
      <c r="M18093">
        <v>1623</v>
      </c>
    </row>
    <row r="18094" spans="1:13" customFormat="1" hidden="1">
      <c r="A18094" t="s">
        <v>914</v>
      </c>
      <c r="B18094" t="s">
        <v>915</v>
      </c>
      <c r="C18094" s="1">
        <v>44220</v>
      </c>
      <c r="H18094">
        <v>155</v>
      </c>
      <c r="M18094">
        <v>1823</v>
      </c>
    </row>
    <row r="18095" spans="1:13" customFormat="1" hidden="1">
      <c r="A18095" t="s">
        <v>914</v>
      </c>
      <c r="B18095" t="s">
        <v>915</v>
      </c>
      <c r="C18095" s="1">
        <v>44221</v>
      </c>
      <c r="D18095">
        <v>4209</v>
      </c>
      <c r="E18095">
        <v>3897</v>
      </c>
      <c r="F18095">
        <v>312</v>
      </c>
      <c r="H18095">
        <v>163</v>
      </c>
      <c r="I18095">
        <v>4.95</v>
      </c>
      <c r="J18095">
        <v>4.58</v>
      </c>
      <c r="K18095">
        <v>0.37</v>
      </c>
      <c r="M18095">
        <v>1917</v>
      </c>
    </row>
    <row r="18096" spans="1:13" customFormat="1" hidden="1">
      <c r="A18096" t="s">
        <v>914</v>
      </c>
      <c r="B18096" t="s">
        <v>915</v>
      </c>
      <c r="C18096" s="1">
        <v>44222</v>
      </c>
      <c r="D18096">
        <v>4886</v>
      </c>
      <c r="E18096">
        <v>4247</v>
      </c>
      <c r="F18096">
        <v>639</v>
      </c>
      <c r="G18096">
        <v>677</v>
      </c>
      <c r="H18096">
        <v>266</v>
      </c>
      <c r="I18096">
        <v>5.75</v>
      </c>
      <c r="J18096">
        <v>4.99</v>
      </c>
      <c r="K18096">
        <v>0.75</v>
      </c>
      <c r="M18096">
        <v>3128</v>
      </c>
    </row>
    <row r="18097" spans="1:13" customFormat="1" hidden="1">
      <c r="A18097" t="s">
        <v>914</v>
      </c>
      <c r="B18097" t="s">
        <v>915</v>
      </c>
      <c r="C18097" s="1">
        <v>44223</v>
      </c>
      <c r="H18097">
        <v>331</v>
      </c>
      <c r="M18097">
        <v>3893</v>
      </c>
    </row>
    <row r="18098" spans="1:13" customFormat="1" hidden="1">
      <c r="A18098" t="s">
        <v>914</v>
      </c>
      <c r="B18098" t="s">
        <v>915</v>
      </c>
      <c r="C18098" s="1">
        <v>44224</v>
      </c>
      <c r="H18098">
        <v>378</v>
      </c>
      <c r="M18098">
        <v>4445</v>
      </c>
    </row>
    <row r="18099" spans="1:13" customFormat="1" hidden="1">
      <c r="A18099" t="s">
        <v>914</v>
      </c>
      <c r="B18099" t="s">
        <v>915</v>
      </c>
      <c r="C18099" s="1">
        <v>44225</v>
      </c>
      <c r="D18099">
        <v>6859</v>
      </c>
      <c r="E18099">
        <v>5829</v>
      </c>
      <c r="F18099">
        <v>1030</v>
      </c>
      <c r="H18099">
        <v>459</v>
      </c>
      <c r="I18099">
        <v>8.07</v>
      </c>
      <c r="J18099">
        <v>6.86</v>
      </c>
      <c r="K18099">
        <v>1.21</v>
      </c>
      <c r="M18099">
        <v>5398</v>
      </c>
    </row>
    <row r="18100" spans="1:13" customFormat="1" hidden="1">
      <c r="A18100" t="s">
        <v>914</v>
      </c>
      <c r="B18100" t="s">
        <v>915</v>
      </c>
      <c r="C18100" s="1">
        <v>44226</v>
      </c>
      <c r="H18100">
        <v>484</v>
      </c>
      <c r="M18100">
        <v>5692</v>
      </c>
    </row>
    <row r="18101" spans="1:13" customFormat="1" hidden="1">
      <c r="A18101" t="s">
        <v>914</v>
      </c>
      <c r="B18101" t="s">
        <v>915</v>
      </c>
      <c r="C18101" s="1">
        <v>44227</v>
      </c>
      <c r="H18101">
        <v>508</v>
      </c>
      <c r="M18101">
        <v>5974</v>
      </c>
    </row>
    <row r="18102" spans="1:13" customFormat="1" hidden="1">
      <c r="A18102" t="s">
        <v>914</v>
      </c>
      <c r="B18102" t="s">
        <v>915</v>
      </c>
      <c r="C18102" s="1">
        <v>44228</v>
      </c>
      <c r="H18102">
        <v>533</v>
      </c>
      <c r="M18102">
        <v>6268</v>
      </c>
    </row>
    <row r="18103" spans="1:13" customFormat="1" hidden="1">
      <c r="A18103" t="s">
        <v>914</v>
      </c>
      <c r="B18103" t="s">
        <v>915</v>
      </c>
      <c r="C18103" s="1">
        <v>44229</v>
      </c>
      <c r="D18103">
        <v>8302</v>
      </c>
      <c r="E18103">
        <v>6883</v>
      </c>
      <c r="F18103">
        <v>1419</v>
      </c>
      <c r="H18103">
        <v>488</v>
      </c>
      <c r="I18103">
        <v>9.76</v>
      </c>
      <c r="J18103">
        <v>8.09</v>
      </c>
      <c r="K18103">
        <v>1.67</v>
      </c>
      <c r="M18103">
        <v>5739</v>
      </c>
    </row>
    <row r="18104" spans="1:13" customFormat="1" hidden="1">
      <c r="A18104" t="s">
        <v>914</v>
      </c>
      <c r="B18104" t="s">
        <v>915</v>
      </c>
      <c r="C18104" s="1">
        <v>44230</v>
      </c>
      <c r="D18104">
        <v>9563</v>
      </c>
      <c r="E18104">
        <v>7387</v>
      </c>
      <c r="F18104">
        <v>2176</v>
      </c>
      <c r="G18104">
        <v>1261</v>
      </c>
      <c r="H18104">
        <v>574</v>
      </c>
      <c r="I18104">
        <v>11.25</v>
      </c>
      <c r="J18104">
        <v>8.69</v>
      </c>
      <c r="K18104">
        <v>2.56</v>
      </c>
      <c r="M18104">
        <v>6750</v>
      </c>
    </row>
    <row r="18105" spans="1:13" customFormat="1" hidden="1">
      <c r="A18105" t="s">
        <v>914</v>
      </c>
      <c r="B18105" t="s">
        <v>915</v>
      </c>
      <c r="C18105" s="1">
        <v>44231</v>
      </c>
      <c r="D18105">
        <v>10213</v>
      </c>
      <c r="E18105">
        <v>8030</v>
      </c>
      <c r="F18105">
        <v>2183</v>
      </c>
      <c r="G18105">
        <v>650</v>
      </c>
      <c r="H18105">
        <v>573</v>
      </c>
      <c r="I18105">
        <v>12.01</v>
      </c>
      <c r="J18105">
        <v>9.44</v>
      </c>
      <c r="K18105">
        <v>2.57</v>
      </c>
      <c r="M18105">
        <v>6739</v>
      </c>
    </row>
    <row r="18106" spans="1:13" customFormat="1" hidden="1">
      <c r="A18106" t="s">
        <v>914</v>
      </c>
      <c r="B18106" t="s">
        <v>915</v>
      </c>
      <c r="C18106" s="1">
        <v>44232</v>
      </c>
      <c r="D18106">
        <v>10224</v>
      </c>
      <c r="E18106">
        <v>8041</v>
      </c>
      <c r="F18106">
        <v>2183</v>
      </c>
      <c r="G18106">
        <v>11</v>
      </c>
      <c r="H18106">
        <v>481</v>
      </c>
      <c r="I18106">
        <v>12.02</v>
      </c>
      <c r="J18106">
        <v>9.4600000000000009</v>
      </c>
      <c r="K18106">
        <v>2.57</v>
      </c>
      <c r="M18106">
        <v>5657</v>
      </c>
    </row>
    <row r="18107" spans="1:13" customFormat="1" hidden="1">
      <c r="A18107" t="s">
        <v>914</v>
      </c>
      <c r="B18107" t="s">
        <v>915</v>
      </c>
      <c r="C18107" s="1">
        <v>44233</v>
      </c>
      <c r="D18107">
        <v>10852</v>
      </c>
      <c r="E18107">
        <v>8669</v>
      </c>
      <c r="F18107">
        <v>2183</v>
      </c>
      <c r="G18107">
        <v>628</v>
      </c>
      <c r="H18107">
        <v>519</v>
      </c>
      <c r="I18107">
        <v>12.76</v>
      </c>
      <c r="J18107">
        <v>10.19</v>
      </c>
      <c r="K18107">
        <v>2.57</v>
      </c>
      <c r="M18107">
        <v>6104</v>
      </c>
    </row>
    <row r="18108" spans="1:13" customFormat="1" hidden="1">
      <c r="A18108" t="s">
        <v>914</v>
      </c>
      <c r="B18108" t="s">
        <v>915</v>
      </c>
      <c r="C18108" s="1">
        <v>44234</v>
      </c>
      <c r="D18108">
        <v>11247</v>
      </c>
      <c r="E18108">
        <v>9063</v>
      </c>
      <c r="F18108">
        <v>2184</v>
      </c>
      <c r="G18108">
        <v>395</v>
      </c>
      <c r="H18108">
        <v>524</v>
      </c>
      <c r="I18108">
        <v>13.23</v>
      </c>
      <c r="J18108">
        <v>10.66</v>
      </c>
      <c r="K18108">
        <v>2.57</v>
      </c>
      <c r="M18108">
        <v>6162</v>
      </c>
    </row>
    <row r="18109" spans="1:13" customFormat="1" hidden="1">
      <c r="A18109" t="s">
        <v>914</v>
      </c>
      <c r="B18109" t="s">
        <v>915</v>
      </c>
      <c r="C18109" s="1">
        <v>44235</v>
      </c>
      <c r="D18109">
        <v>11654</v>
      </c>
      <c r="E18109">
        <v>9466</v>
      </c>
      <c r="F18109">
        <v>2188</v>
      </c>
      <c r="G18109">
        <v>407</v>
      </c>
      <c r="H18109">
        <v>530</v>
      </c>
      <c r="I18109">
        <v>13.71</v>
      </c>
      <c r="J18109">
        <v>11.13</v>
      </c>
      <c r="K18109">
        <v>2.57</v>
      </c>
      <c r="M18109">
        <v>6233</v>
      </c>
    </row>
    <row r="18110" spans="1:13" customFormat="1" hidden="1">
      <c r="A18110" t="s">
        <v>914</v>
      </c>
      <c r="B18110" t="s">
        <v>915</v>
      </c>
      <c r="C18110" s="1">
        <v>44236</v>
      </c>
      <c r="D18110">
        <v>12026</v>
      </c>
      <c r="E18110">
        <v>9469</v>
      </c>
      <c r="F18110">
        <v>2557</v>
      </c>
      <c r="G18110">
        <v>372</v>
      </c>
      <c r="H18110">
        <v>532</v>
      </c>
      <c r="I18110">
        <v>14.14</v>
      </c>
      <c r="J18110">
        <v>11.14</v>
      </c>
      <c r="K18110">
        <v>3.01</v>
      </c>
      <c r="M18110">
        <v>6256</v>
      </c>
    </row>
    <row r="18111" spans="1:13" customFormat="1" hidden="1">
      <c r="A18111" t="s">
        <v>914</v>
      </c>
      <c r="B18111" t="s">
        <v>915</v>
      </c>
      <c r="C18111" s="1">
        <v>44237</v>
      </c>
      <c r="D18111">
        <v>12441</v>
      </c>
      <c r="E18111">
        <v>9485</v>
      </c>
      <c r="F18111">
        <v>2956</v>
      </c>
      <c r="G18111">
        <v>415</v>
      </c>
      <c r="H18111">
        <v>411</v>
      </c>
      <c r="I18111">
        <v>14.63</v>
      </c>
      <c r="J18111">
        <v>11.15</v>
      </c>
      <c r="K18111">
        <v>3.48</v>
      </c>
      <c r="M18111">
        <v>4833</v>
      </c>
    </row>
    <row r="18112" spans="1:13" customFormat="1" hidden="1">
      <c r="A18112" t="s">
        <v>914</v>
      </c>
      <c r="B18112" t="s">
        <v>915</v>
      </c>
      <c r="C18112" s="1">
        <v>44238</v>
      </c>
      <c r="H18112">
        <v>369</v>
      </c>
      <c r="M18112">
        <v>4340</v>
      </c>
    </row>
    <row r="18113" spans="1:13" customFormat="1" hidden="1">
      <c r="A18113" t="s">
        <v>914</v>
      </c>
      <c r="B18113" t="s">
        <v>915</v>
      </c>
      <c r="C18113" s="1">
        <v>44239</v>
      </c>
      <c r="H18113">
        <v>417</v>
      </c>
      <c r="M18113">
        <v>4904</v>
      </c>
    </row>
    <row r="18114" spans="1:13" customFormat="1" hidden="1">
      <c r="A18114" t="s">
        <v>914</v>
      </c>
      <c r="B18114" t="s">
        <v>915</v>
      </c>
      <c r="C18114" s="1">
        <v>44240</v>
      </c>
      <c r="D18114">
        <v>13497</v>
      </c>
      <c r="E18114">
        <v>10170</v>
      </c>
      <c r="F18114">
        <v>3327</v>
      </c>
      <c r="H18114">
        <v>378</v>
      </c>
      <c r="I18114">
        <v>15.87</v>
      </c>
      <c r="J18114">
        <v>11.96</v>
      </c>
      <c r="K18114">
        <v>3.91</v>
      </c>
      <c r="M18114">
        <v>4445</v>
      </c>
    </row>
    <row r="18115" spans="1:13" customFormat="1" hidden="1">
      <c r="A18115" t="s">
        <v>914</v>
      </c>
      <c r="B18115" t="s">
        <v>915</v>
      </c>
      <c r="C18115" s="1">
        <v>44241</v>
      </c>
      <c r="D18115">
        <v>13733</v>
      </c>
      <c r="E18115">
        <v>10405</v>
      </c>
      <c r="F18115">
        <v>3328</v>
      </c>
      <c r="G18115">
        <v>236</v>
      </c>
      <c r="H18115">
        <v>355</v>
      </c>
      <c r="I18115">
        <v>16.149999999999999</v>
      </c>
      <c r="J18115">
        <v>12.24</v>
      </c>
      <c r="K18115">
        <v>3.91</v>
      </c>
      <c r="M18115">
        <v>4175</v>
      </c>
    </row>
    <row r="18116" spans="1:13" customFormat="1" hidden="1">
      <c r="A18116" t="s">
        <v>914</v>
      </c>
      <c r="B18116" t="s">
        <v>915</v>
      </c>
      <c r="C18116" s="1">
        <v>44242</v>
      </c>
      <c r="H18116">
        <v>336</v>
      </c>
      <c r="M18116">
        <v>3951</v>
      </c>
    </row>
    <row r="18117" spans="1:13" customFormat="1" hidden="1">
      <c r="A18117" t="s">
        <v>914</v>
      </c>
      <c r="B18117" t="s">
        <v>915</v>
      </c>
      <c r="C18117" s="1">
        <v>44243</v>
      </c>
      <c r="D18117">
        <v>14272</v>
      </c>
      <c r="E18117">
        <v>10678</v>
      </c>
      <c r="F18117">
        <v>3594</v>
      </c>
      <c r="H18117">
        <v>321</v>
      </c>
      <c r="I18117">
        <v>16.78</v>
      </c>
      <c r="J18117">
        <v>12.56</v>
      </c>
      <c r="K18117">
        <v>4.2300000000000004</v>
      </c>
      <c r="M18117">
        <v>3775</v>
      </c>
    </row>
    <row r="18118" spans="1:13" customFormat="1" hidden="1">
      <c r="A18118" t="s">
        <v>914</v>
      </c>
      <c r="B18118" t="s">
        <v>915</v>
      </c>
      <c r="C18118" s="1">
        <v>44244</v>
      </c>
      <c r="D18118">
        <v>14806</v>
      </c>
      <c r="E18118">
        <v>10949</v>
      </c>
      <c r="F18118">
        <v>3857</v>
      </c>
      <c r="G18118">
        <v>534</v>
      </c>
      <c r="H18118">
        <v>338</v>
      </c>
      <c r="I18118">
        <v>17.41</v>
      </c>
      <c r="J18118">
        <v>12.88</v>
      </c>
      <c r="K18118">
        <v>4.54</v>
      </c>
      <c r="M18118">
        <v>3975</v>
      </c>
    </row>
    <row r="18119" spans="1:13" customFormat="1" hidden="1">
      <c r="A18119" t="s">
        <v>914</v>
      </c>
      <c r="B18119" t="s">
        <v>915</v>
      </c>
      <c r="C18119" s="1">
        <v>44245</v>
      </c>
      <c r="D18119">
        <v>15294</v>
      </c>
      <c r="E18119">
        <v>11184</v>
      </c>
      <c r="F18119">
        <v>4110</v>
      </c>
      <c r="G18119">
        <v>488</v>
      </c>
      <c r="H18119">
        <v>357</v>
      </c>
      <c r="I18119">
        <v>17.989999999999998</v>
      </c>
      <c r="J18119">
        <v>13.15</v>
      </c>
      <c r="K18119">
        <v>4.83</v>
      </c>
      <c r="M18119">
        <v>4198</v>
      </c>
    </row>
    <row r="18120" spans="1:13" customFormat="1" hidden="1">
      <c r="A18120" t="s">
        <v>914</v>
      </c>
      <c r="B18120" t="s">
        <v>915</v>
      </c>
      <c r="C18120" s="1">
        <v>44246</v>
      </c>
      <c r="D18120">
        <v>17150</v>
      </c>
      <c r="E18120">
        <v>12467</v>
      </c>
      <c r="F18120">
        <v>4683</v>
      </c>
      <c r="G18120">
        <v>1856</v>
      </c>
      <c r="H18120">
        <v>572</v>
      </c>
      <c r="I18120">
        <v>20.170000000000002</v>
      </c>
      <c r="J18120">
        <v>14.66</v>
      </c>
      <c r="K18120">
        <v>5.51</v>
      </c>
      <c r="M18120">
        <v>6727</v>
      </c>
    </row>
    <row r="18121" spans="1:13" customFormat="1" hidden="1">
      <c r="A18121" t="s">
        <v>914</v>
      </c>
      <c r="B18121" t="s">
        <v>915</v>
      </c>
      <c r="C18121" s="1">
        <v>44247</v>
      </c>
      <c r="D18121">
        <v>17180</v>
      </c>
      <c r="E18121">
        <v>12468</v>
      </c>
      <c r="F18121">
        <v>4712</v>
      </c>
      <c r="G18121">
        <v>30</v>
      </c>
      <c r="H18121">
        <v>526</v>
      </c>
      <c r="I18121">
        <v>20.2</v>
      </c>
      <c r="J18121">
        <v>14.66</v>
      </c>
      <c r="K18121">
        <v>5.54</v>
      </c>
      <c r="M18121">
        <v>6186</v>
      </c>
    </row>
    <row r="18122" spans="1:13" customFormat="1" hidden="1">
      <c r="A18122" t="s">
        <v>914</v>
      </c>
      <c r="B18122" t="s">
        <v>915</v>
      </c>
      <c r="C18122" s="1">
        <v>44248</v>
      </c>
      <c r="H18122">
        <v>537</v>
      </c>
      <c r="M18122">
        <v>6315</v>
      </c>
    </row>
    <row r="18123" spans="1:13" customFormat="1" hidden="1">
      <c r="A18123" t="s">
        <v>914</v>
      </c>
      <c r="B18123" t="s">
        <v>915</v>
      </c>
      <c r="C18123" s="1">
        <v>44249</v>
      </c>
      <c r="D18123">
        <v>17807</v>
      </c>
      <c r="E18123">
        <v>13075</v>
      </c>
      <c r="F18123">
        <v>4732</v>
      </c>
      <c r="H18123">
        <v>544</v>
      </c>
      <c r="I18123">
        <v>20.94</v>
      </c>
      <c r="J18123">
        <v>15.38</v>
      </c>
      <c r="K18123">
        <v>5.56</v>
      </c>
      <c r="M18123">
        <v>6398</v>
      </c>
    </row>
    <row r="18124" spans="1:13" customFormat="1" hidden="1">
      <c r="A18124" t="s">
        <v>914</v>
      </c>
      <c r="B18124" t="s">
        <v>915</v>
      </c>
      <c r="C18124" s="1">
        <v>44250</v>
      </c>
      <c r="D18124">
        <v>18041</v>
      </c>
      <c r="E18124">
        <v>13077</v>
      </c>
      <c r="F18124">
        <v>4964</v>
      </c>
      <c r="G18124">
        <v>234</v>
      </c>
      <c r="H18124">
        <v>538</v>
      </c>
      <c r="I18124">
        <v>21.22</v>
      </c>
      <c r="J18124">
        <v>15.38</v>
      </c>
      <c r="K18124">
        <v>5.84</v>
      </c>
      <c r="M18124">
        <v>6327</v>
      </c>
    </row>
    <row r="18125" spans="1:13" customFormat="1" hidden="1">
      <c r="A18125" t="s">
        <v>914</v>
      </c>
      <c r="B18125" t="s">
        <v>915</v>
      </c>
      <c r="C18125" s="1">
        <v>44251</v>
      </c>
      <c r="D18125">
        <v>18323</v>
      </c>
      <c r="E18125">
        <v>13122</v>
      </c>
      <c r="F18125">
        <v>5201</v>
      </c>
      <c r="G18125">
        <v>282</v>
      </c>
      <c r="H18125">
        <v>502</v>
      </c>
      <c r="I18125">
        <v>21.55</v>
      </c>
      <c r="J18125">
        <v>15.43</v>
      </c>
      <c r="K18125">
        <v>6.12</v>
      </c>
      <c r="M18125">
        <v>5904</v>
      </c>
    </row>
    <row r="18126" spans="1:13" customFormat="1" hidden="1">
      <c r="A18126" t="s">
        <v>914</v>
      </c>
      <c r="B18126" t="s">
        <v>915</v>
      </c>
      <c r="C18126" s="1">
        <v>44252</v>
      </c>
      <c r="D18126">
        <v>18795</v>
      </c>
      <c r="E18126">
        <v>13286</v>
      </c>
      <c r="F18126">
        <v>5509</v>
      </c>
      <c r="G18126">
        <v>472</v>
      </c>
      <c r="H18126">
        <v>500</v>
      </c>
      <c r="I18126">
        <v>22.1</v>
      </c>
      <c r="J18126">
        <v>15.62</v>
      </c>
      <c r="K18126">
        <v>6.48</v>
      </c>
      <c r="M18126">
        <v>5880</v>
      </c>
    </row>
    <row r="18127" spans="1:13" customFormat="1" hidden="1">
      <c r="A18127" t="s">
        <v>914</v>
      </c>
      <c r="B18127" t="s">
        <v>915</v>
      </c>
      <c r="C18127" s="1">
        <v>44253</v>
      </c>
      <c r="D18127">
        <v>19884</v>
      </c>
      <c r="E18127">
        <v>13600</v>
      </c>
      <c r="F18127">
        <v>6284</v>
      </c>
      <c r="G18127">
        <v>1089</v>
      </c>
      <c r="H18127">
        <v>391</v>
      </c>
      <c r="I18127">
        <v>23.38</v>
      </c>
      <c r="J18127">
        <v>15.99</v>
      </c>
      <c r="K18127">
        <v>7.39</v>
      </c>
      <c r="M18127">
        <v>4598</v>
      </c>
    </row>
    <row r="18128" spans="1:13" customFormat="1" hidden="1">
      <c r="A18128" t="s">
        <v>914</v>
      </c>
      <c r="B18128" t="s">
        <v>915</v>
      </c>
      <c r="C18128" s="1">
        <v>44254</v>
      </c>
      <c r="D18128">
        <v>20831</v>
      </c>
      <c r="E18128">
        <v>13883</v>
      </c>
      <c r="F18128">
        <v>6948</v>
      </c>
      <c r="G18128">
        <v>947</v>
      </c>
      <c r="H18128">
        <v>522</v>
      </c>
      <c r="I18128">
        <v>24.5</v>
      </c>
      <c r="J18128">
        <v>16.329999999999998</v>
      </c>
      <c r="K18128">
        <v>8.17</v>
      </c>
      <c r="M18128">
        <v>6139</v>
      </c>
    </row>
    <row r="18129" spans="1:13" customFormat="1" hidden="1">
      <c r="A18129" t="s">
        <v>914</v>
      </c>
      <c r="B18129" t="s">
        <v>915</v>
      </c>
      <c r="C18129" s="1">
        <v>44255</v>
      </c>
      <c r="D18129">
        <v>21452</v>
      </c>
      <c r="E18129">
        <v>14123</v>
      </c>
      <c r="F18129">
        <v>7329</v>
      </c>
      <c r="G18129">
        <v>621</v>
      </c>
      <c r="H18129">
        <v>566</v>
      </c>
      <c r="I18129">
        <v>25.23</v>
      </c>
      <c r="J18129">
        <v>16.61</v>
      </c>
      <c r="K18129">
        <v>8.6199999999999992</v>
      </c>
      <c r="M18129">
        <v>6656</v>
      </c>
    </row>
    <row r="18130" spans="1:13" customFormat="1" hidden="1">
      <c r="A18130" t="s">
        <v>914</v>
      </c>
      <c r="B18130" t="s">
        <v>915</v>
      </c>
      <c r="C18130" s="1">
        <v>44256</v>
      </c>
      <c r="D18130">
        <v>21998</v>
      </c>
      <c r="E18130">
        <v>14316</v>
      </c>
      <c r="F18130">
        <v>7682</v>
      </c>
      <c r="G18130">
        <v>546</v>
      </c>
      <c r="H18130">
        <v>599</v>
      </c>
      <c r="I18130">
        <v>25.87</v>
      </c>
      <c r="J18130">
        <v>16.84</v>
      </c>
      <c r="K18130">
        <v>9.0299999999999994</v>
      </c>
      <c r="M18130">
        <v>7044</v>
      </c>
    </row>
    <row r="18131" spans="1:13" customFormat="1" hidden="1">
      <c r="A18131" t="s">
        <v>914</v>
      </c>
      <c r="B18131" t="s">
        <v>915</v>
      </c>
      <c r="C18131" s="1">
        <v>44257</v>
      </c>
      <c r="D18131">
        <v>22785</v>
      </c>
      <c r="E18131">
        <v>15084</v>
      </c>
      <c r="F18131">
        <v>7701</v>
      </c>
      <c r="G18131">
        <v>787</v>
      </c>
      <c r="H18131">
        <v>678</v>
      </c>
      <c r="I18131">
        <v>26.8</v>
      </c>
      <c r="J18131">
        <v>17.739999999999998</v>
      </c>
      <c r="K18131">
        <v>9.06</v>
      </c>
      <c r="M18131">
        <v>7973</v>
      </c>
    </row>
    <row r="18132" spans="1:13" customFormat="1" hidden="1">
      <c r="A18132" t="s">
        <v>914</v>
      </c>
      <c r="B18132" t="s">
        <v>915</v>
      </c>
      <c r="C18132" s="1">
        <v>44258</v>
      </c>
      <c r="D18132">
        <v>23429</v>
      </c>
      <c r="E18132">
        <v>15719</v>
      </c>
      <c r="F18132">
        <v>7710</v>
      </c>
      <c r="G18132">
        <v>644</v>
      </c>
      <c r="H18132">
        <v>729</v>
      </c>
      <c r="I18132">
        <v>27.55</v>
      </c>
      <c r="J18132">
        <v>18.489999999999998</v>
      </c>
      <c r="K18132">
        <v>9.07</v>
      </c>
      <c r="M18132">
        <v>8573</v>
      </c>
    </row>
    <row r="18133" spans="1:13" customFormat="1" hidden="1">
      <c r="A18133" t="s">
        <v>914</v>
      </c>
      <c r="B18133" t="s">
        <v>915</v>
      </c>
      <c r="C18133" s="1">
        <v>44259</v>
      </c>
      <c r="D18133">
        <v>23438</v>
      </c>
      <c r="E18133">
        <v>15727</v>
      </c>
      <c r="F18133">
        <v>7711</v>
      </c>
      <c r="G18133">
        <v>9</v>
      </c>
      <c r="H18133">
        <v>663</v>
      </c>
      <c r="I18133">
        <v>27.56</v>
      </c>
      <c r="J18133">
        <v>18.5</v>
      </c>
      <c r="K18133">
        <v>9.07</v>
      </c>
      <c r="M18133">
        <v>7797</v>
      </c>
    </row>
    <row r="18134" spans="1:13" customFormat="1" hidden="1">
      <c r="A18134" t="s">
        <v>914</v>
      </c>
      <c r="B18134" t="s">
        <v>915</v>
      </c>
      <c r="C18134" s="1">
        <v>44260</v>
      </c>
      <c r="D18134">
        <v>23883</v>
      </c>
      <c r="E18134">
        <v>15792</v>
      </c>
      <c r="F18134">
        <v>8091</v>
      </c>
      <c r="G18134">
        <v>445</v>
      </c>
      <c r="H18134">
        <v>571</v>
      </c>
      <c r="I18134">
        <v>28.09</v>
      </c>
      <c r="J18134">
        <v>18.57</v>
      </c>
      <c r="K18134">
        <v>9.52</v>
      </c>
      <c r="M18134">
        <v>6715</v>
      </c>
    </row>
    <row r="18135" spans="1:13" customFormat="1" hidden="1">
      <c r="A18135" t="s">
        <v>914</v>
      </c>
      <c r="B18135" t="s">
        <v>915</v>
      </c>
      <c r="C18135" s="1">
        <v>44261</v>
      </c>
      <c r="D18135">
        <v>24309</v>
      </c>
      <c r="E18135">
        <v>15824</v>
      </c>
      <c r="F18135">
        <v>8485</v>
      </c>
      <c r="G18135">
        <v>426</v>
      </c>
      <c r="H18135">
        <v>497</v>
      </c>
      <c r="I18135">
        <v>28.59</v>
      </c>
      <c r="J18135">
        <v>18.61</v>
      </c>
      <c r="K18135">
        <v>9.98</v>
      </c>
      <c r="M18135">
        <v>5845</v>
      </c>
    </row>
    <row r="18136" spans="1:13" customFormat="1" hidden="1">
      <c r="A18136" t="s">
        <v>914</v>
      </c>
      <c r="B18136" t="s">
        <v>915</v>
      </c>
      <c r="C18136" s="1">
        <v>44262</v>
      </c>
      <c r="D18136">
        <v>24798</v>
      </c>
      <c r="E18136">
        <v>15832</v>
      </c>
      <c r="F18136">
        <v>8966</v>
      </c>
      <c r="G18136">
        <v>489</v>
      </c>
      <c r="H18136">
        <v>478</v>
      </c>
      <c r="I18136">
        <v>29.16</v>
      </c>
      <c r="J18136">
        <v>18.62</v>
      </c>
      <c r="K18136">
        <v>10.54</v>
      </c>
      <c r="M18136">
        <v>5621</v>
      </c>
    </row>
    <row r="18137" spans="1:13" customFormat="1" hidden="1">
      <c r="A18137" t="s">
        <v>914</v>
      </c>
      <c r="B18137" t="s">
        <v>915</v>
      </c>
      <c r="C18137" s="1">
        <v>44263</v>
      </c>
      <c r="D18137">
        <v>25086</v>
      </c>
      <c r="E18137">
        <v>15833</v>
      </c>
      <c r="F18137">
        <v>9253</v>
      </c>
      <c r="G18137">
        <v>288</v>
      </c>
      <c r="H18137">
        <v>441</v>
      </c>
      <c r="I18137">
        <v>29.5</v>
      </c>
      <c r="J18137">
        <v>18.62</v>
      </c>
      <c r="K18137">
        <v>10.88</v>
      </c>
      <c r="M18137">
        <v>5186</v>
      </c>
    </row>
    <row r="18138" spans="1:13" customFormat="1" hidden="1">
      <c r="A18138" t="s">
        <v>914</v>
      </c>
      <c r="B18138" t="s">
        <v>915</v>
      </c>
      <c r="C18138" s="1">
        <v>44264</v>
      </c>
      <c r="D18138">
        <v>26172</v>
      </c>
      <c r="E18138">
        <v>16910</v>
      </c>
      <c r="F18138">
        <v>9262</v>
      </c>
      <c r="G18138">
        <v>1086</v>
      </c>
      <c r="H18138">
        <v>484</v>
      </c>
      <c r="I18138">
        <v>30.78</v>
      </c>
      <c r="J18138">
        <v>19.89</v>
      </c>
      <c r="K18138">
        <v>10.89</v>
      </c>
      <c r="M18138">
        <v>5692</v>
      </c>
    </row>
    <row r="18139" spans="1:13" customFormat="1" hidden="1">
      <c r="A18139" t="s">
        <v>914</v>
      </c>
      <c r="B18139" t="s">
        <v>915</v>
      </c>
      <c r="C18139" s="1">
        <v>44265</v>
      </c>
      <c r="D18139">
        <v>27326</v>
      </c>
      <c r="E18139">
        <v>18043</v>
      </c>
      <c r="F18139">
        <v>9283</v>
      </c>
      <c r="G18139">
        <v>1154</v>
      </c>
      <c r="H18139">
        <v>557</v>
      </c>
      <c r="I18139">
        <v>32.14</v>
      </c>
      <c r="J18139">
        <v>21.22</v>
      </c>
      <c r="K18139">
        <v>10.92</v>
      </c>
      <c r="M18139">
        <v>6550</v>
      </c>
    </row>
    <row r="18140" spans="1:13" customFormat="1" hidden="1">
      <c r="A18140" t="s">
        <v>914</v>
      </c>
      <c r="B18140" t="s">
        <v>915</v>
      </c>
      <c r="C18140" s="1">
        <v>44266</v>
      </c>
      <c r="D18140">
        <v>28431</v>
      </c>
      <c r="E18140">
        <v>19138</v>
      </c>
      <c r="F18140">
        <v>9293</v>
      </c>
      <c r="G18140">
        <v>1105</v>
      </c>
      <c r="H18140">
        <v>713</v>
      </c>
      <c r="I18140">
        <v>33.44</v>
      </c>
      <c r="J18140">
        <v>22.51</v>
      </c>
      <c r="K18140">
        <v>10.93</v>
      </c>
      <c r="M18140">
        <v>8385</v>
      </c>
    </row>
    <row r="18141" spans="1:13" customFormat="1" hidden="1">
      <c r="A18141" t="s">
        <v>914</v>
      </c>
      <c r="B18141" t="s">
        <v>915</v>
      </c>
      <c r="C18141" s="1">
        <v>44267</v>
      </c>
      <c r="D18141">
        <v>29794</v>
      </c>
      <c r="E18141">
        <v>19885</v>
      </c>
      <c r="F18141">
        <v>9909</v>
      </c>
      <c r="G18141">
        <v>1363</v>
      </c>
      <c r="H18141">
        <v>844</v>
      </c>
      <c r="I18141">
        <v>35.04</v>
      </c>
      <c r="J18141">
        <v>23.39</v>
      </c>
      <c r="K18141">
        <v>11.65</v>
      </c>
      <c r="M18141">
        <v>9926</v>
      </c>
    </row>
    <row r="18142" spans="1:13" customFormat="1" hidden="1">
      <c r="A18142" t="s">
        <v>914</v>
      </c>
      <c r="B18142" t="s">
        <v>915</v>
      </c>
      <c r="C18142" s="1">
        <v>44268</v>
      </c>
      <c r="D18142">
        <v>31026</v>
      </c>
      <c r="E18142">
        <v>19926</v>
      </c>
      <c r="F18142">
        <v>11100</v>
      </c>
      <c r="G18142">
        <v>1232</v>
      </c>
      <c r="H18142">
        <v>960</v>
      </c>
      <c r="I18142">
        <v>36.49</v>
      </c>
      <c r="J18142">
        <v>23.43</v>
      </c>
      <c r="K18142">
        <v>13.05</v>
      </c>
      <c r="M18142">
        <v>11290</v>
      </c>
    </row>
    <row r="18143" spans="1:13" customFormat="1" hidden="1">
      <c r="A18143" t="s">
        <v>914</v>
      </c>
      <c r="B18143" t="s">
        <v>915</v>
      </c>
      <c r="C18143" s="1">
        <v>44269</v>
      </c>
      <c r="D18143">
        <v>32027</v>
      </c>
      <c r="E18143">
        <v>20690</v>
      </c>
      <c r="F18143">
        <v>11337</v>
      </c>
      <c r="G18143">
        <v>1001</v>
      </c>
      <c r="H18143">
        <v>1033</v>
      </c>
      <c r="I18143">
        <v>37.659999999999997</v>
      </c>
      <c r="J18143">
        <v>24.33</v>
      </c>
      <c r="K18143">
        <v>13.33</v>
      </c>
      <c r="M18143">
        <v>12148</v>
      </c>
    </row>
    <row r="18144" spans="1:13" customFormat="1" hidden="1">
      <c r="A18144" t="s">
        <v>914</v>
      </c>
      <c r="B18144" t="s">
        <v>915</v>
      </c>
      <c r="C18144" s="1">
        <v>44270</v>
      </c>
      <c r="D18144">
        <v>32742</v>
      </c>
      <c r="E18144">
        <v>21405</v>
      </c>
      <c r="F18144">
        <v>11337</v>
      </c>
      <c r="G18144">
        <v>715</v>
      </c>
      <c r="H18144">
        <v>1094</v>
      </c>
      <c r="I18144">
        <v>38.51</v>
      </c>
      <c r="J18144">
        <v>25.17</v>
      </c>
      <c r="K18144">
        <v>13.33</v>
      </c>
      <c r="M18144">
        <v>12866</v>
      </c>
    </row>
    <row r="18145" spans="1:13" customFormat="1" hidden="1">
      <c r="A18145" t="s">
        <v>914</v>
      </c>
      <c r="B18145" t="s">
        <v>915</v>
      </c>
      <c r="C18145" s="1">
        <v>44271</v>
      </c>
      <c r="D18145">
        <v>33335</v>
      </c>
      <c r="E18145">
        <v>21995</v>
      </c>
      <c r="F18145">
        <v>11340</v>
      </c>
      <c r="G18145">
        <v>593</v>
      </c>
      <c r="H18145">
        <v>1023</v>
      </c>
      <c r="I18145">
        <v>39.200000000000003</v>
      </c>
      <c r="J18145">
        <v>25.87</v>
      </c>
      <c r="K18145">
        <v>13.34</v>
      </c>
      <c r="M18145">
        <v>12031</v>
      </c>
    </row>
    <row r="18146" spans="1:13" customFormat="1" hidden="1">
      <c r="A18146" t="s">
        <v>914</v>
      </c>
      <c r="B18146" t="s">
        <v>915</v>
      </c>
      <c r="C18146" s="1">
        <v>44272</v>
      </c>
      <c r="H18146">
        <v>858</v>
      </c>
      <c r="M18146">
        <v>10090</v>
      </c>
    </row>
    <row r="18147" spans="1:13" customFormat="1" hidden="1">
      <c r="A18147" t="s">
        <v>914</v>
      </c>
      <c r="B18147" t="s">
        <v>915</v>
      </c>
      <c r="C18147" s="1">
        <v>44273</v>
      </c>
      <c r="D18147">
        <v>33336</v>
      </c>
      <c r="E18147">
        <v>21996</v>
      </c>
      <c r="F18147">
        <v>11340</v>
      </c>
      <c r="H18147">
        <v>701</v>
      </c>
      <c r="I18147">
        <v>39.200000000000003</v>
      </c>
      <c r="J18147">
        <v>25.87</v>
      </c>
      <c r="K18147">
        <v>13.34</v>
      </c>
      <c r="M18147">
        <v>8244</v>
      </c>
    </row>
    <row r="18148" spans="1:13" customFormat="1" hidden="1">
      <c r="A18148" t="s">
        <v>914</v>
      </c>
      <c r="B18148" t="s">
        <v>915</v>
      </c>
      <c r="C18148" s="1">
        <v>44274</v>
      </c>
      <c r="H18148">
        <v>728</v>
      </c>
      <c r="M18148">
        <v>8561</v>
      </c>
    </row>
    <row r="18149" spans="1:13" customFormat="1" hidden="1">
      <c r="A18149" t="s">
        <v>914</v>
      </c>
      <c r="B18149" t="s">
        <v>915</v>
      </c>
      <c r="C18149" s="1">
        <v>44275</v>
      </c>
      <c r="H18149">
        <v>773</v>
      </c>
      <c r="M18149">
        <v>9091</v>
      </c>
    </row>
    <row r="18150" spans="1:13" customFormat="1" hidden="1">
      <c r="A18150" t="s">
        <v>914</v>
      </c>
      <c r="B18150" t="s">
        <v>915</v>
      </c>
      <c r="C18150" s="1">
        <v>44276</v>
      </c>
      <c r="H18150">
        <v>852</v>
      </c>
      <c r="M18150">
        <v>10020</v>
      </c>
    </row>
    <row r="18151" spans="1:13" customFormat="1" hidden="1">
      <c r="A18151" t="s">
        <v>914</v>
      </c>
      <c r="B18151" t="s">
        <v>915</v>
      </c>
      <c r="C18151" s="1">
        <v>44277</v>
      </c>
      <c r="H18151">
        <v>971</v>
      </c>
      <c r="M18151">
        <v>11419</v>
      </c>
    </row>
    <row r="18152" spans="1:13" customFormat="1" hidden="1">
      <c r="A18152" t="s">
        <v>914</v>
      </c>
      <c r="B18152" t="s">
        <v>915</v>
      </c>
      <c r="C18152" s="1">
        <v>44278</v>
      </c>
      <c r="H18152">
        <v>1108</v>
      </c>
      <c r="M18152">
        <v>13030</v>
      </c>
    </row>
    <row r="18153" spans="1:13" customFormat="1" hidden="1">
      <c r="A18153" t="s">
        <v>914</v>
      </c>
      <c r="B18153" t="s">
        <v>915</v>
      </c>
      <c r="C18153" s="1">
        <v>44279</v>
      </c>
      <c r="H18153">
        <v>1329</v>
      </c>
      <c r="M18153">
        <v>15629</v>
      </c>
    </row>
    <row r="18154" spans="1:13" customFormat="1" hidden="1">
      <c r="A18154" t="s">
        <v>914</v>
      </c>
      <c r="B18154" t="s">
        <v>915</v>
      </c>
      <c r="C18154" s="1">
        <v>44280</v>
      </c>
      <c r="H18154">
        <v>1551</v>
      </c>
      <c r="M18154">
        <v>18240</v>
      </c>
    </row>
    <row r="18155" spans="1:13" customFormat="1" hidden="1">
      <c r="A18155" t="s">
        <v>914</v>
      </c>
      <c r="B18155" t="s">
        <v>915</v>
      </c>
      <c r="C18155" s="1">
        <v>44281</v>
      </c>
      <c r="H18155">
        <v>1551</v>
      </c>
      <c r="M18155">
        <v>18240</v>
      </c>
    </row>
    <row r="18156" spans="1:13" customFormat="1" hidden="1">
      <c r="A18156" t="s">
        <v>914</v>
      </c>
      <c r="B18156" t="s">
        <v>915</v>
      </c>
      <c r="C18156" s="1">
        <v>44282</v>
      </c>
      <c r="D18156">
        <v>47294</v>
      </c>
      <c r="E18156">
        <v>32286</v>
      </c>
      <c r="F18156">
        <v>15008</v>
      </c>
      <c r="H18156">
        <v>1551</v>
      </c>
      <c r="I18156">
        <v>55.62</v>
      </c>
      <c r="J18156">
        <v>37.97</v>
      </c>
      <c r="K18156">
        <v>17.649999999999999</v>
      </c>
      <c r="M18156">
        <v>18240</v>
      </c>
    </row>
    <row r="18157" spans="1:13" customFormat="1" hidden="1">
      <c r="A18157" t="s">
        <v>914</v>
      </c>
      <c r="B18157" t="s">
        <v>915</v>
      </c>
      <c r="C18157" s="1">
        <v>44283</v>
      </c>
      <c r="H18157">
        <v>1448</v>
      </c>
      <c r="M18157">
        <v>17029</v>
      </c>
    </row>
    <row r="18158" spans="1:13" customFormat="1" hidden="1">
      <c r="A18158" t="s">
        <v>914</v>
      </c>
      <c r="B18158" t="s">
        <v>915</v>
      </c>
      <c r="C18158" s="1">
        <v>44284</v>
      </c>
      <c r="H18158">
        <v>1345</v>
      </c>
      <c r="M18158">
        <v>15818</v>
      </c>
    </row>
    <row r="18159" spans="1:13" customFormat="1" hidden="1">
      <c r="A18159" t="s">
        <v>914</v>
      </c>
      <c r="B18159" t="s">
        <v>915</v>
      </c>
      <c r="C18159" s="1">
        <v>44285</v>
      </c>
      <c r="D18159">
        <v>49787</v>
      </c>
      <c r="E18159">
        <v>34480</v>
      </c>
      <c r="F18159">
        <v>15307</v>
      </c>
      <c r="H18159">
        <v>1242</v>
      </c>
      <c r="I18159">
        <v>58.55</v>
      </c>
      <c r="J18159">
        <v>40.549999999999997</v>
      </c>
      <c r="K18159">
        <v>18</v>
      </c>
      <c r="M18159">
        <v>14606</v>
      </c>
    </row>
    <row r="18160" spans="1:13" customFormat="1" hidden="1">
      <c r="A18160" t="s">
        <v>914</v>
      </c>
      <c r="B18160" t="s">
        <v>915</v>
      </c>
      <c r="C18160" s="1">
        <v>44286</v>
      </c>
      <c r="D18160">
        <v>50426</v>
      </c>
      <c r="E18160">
        <v>35115</v>
      </c>
      <c r="F18160">
        <v>15311</v>
      </c>
      <c r="G18160">
        <v>639</v>
      </c>
      <c r="H18160">
        <v>1112</v>
      </c>
      <c r="I18160">
        <v>59.3</v>
      </c>
      <c r="J18160">
        <v>41.3</v>
      </c>
      <c r="K18160">
        <v>18.010000000000002</v>
      </c>
      <c r="M18160">
        <v>13077</v>
      </c>
    </row>
    <row r="18161" spans="1:13" customFormat="1" hidden="1">
      <c r="A18161" t="s">
        <v>914</v>
      </c>
      <c r="B18161" t="s">
        <v>915</v>
      </c>
      <c r="C18161" s="1">
        <v>44287</v>
      </c>
      <c r="D18161">
        <v>51602</v>
      </c>
      <c r="E18161">
        <v>36290</v>
      </c>
      <c r="F18161">
        <v>15312</v>
      </c>
      <c r="G18161">
        <v>1176</v>
      </c>
      <c r="H18161">
        <v>1059</v>
      </c>
      <c r="I18161">
        <v>60.69</v>
      </c>
      <c r="J18161">
        <v>42.68</v>
      </c>
      <c r="K18161">
        <v>18.010000000000002</v>
      </c>
      <c r="M18161">
        <v>12454</v>
      </c>
    </row>
    <row r="18162" spans="1:13" customFormat="1" hidden="1">
      <c r="A18162" t="s">
        <v>914</v>
      </c>
      <c r="B18162" t="s">
        <v>915</v>
      </c>
      <c r="C18162" s="1">
        <v>44288</v>
      </c>
      <c r="D18162">
        <v>52831</v>
      </c>
      <c r="E18162">
        <v>37491</v>
      </c>
      <c r="F18162">
        <v>15340</v>
      </c>
      <c r="G18162">
        <v>1229</v>
      </c>
      <c r="H18162">
        <v>1013</v>
      </c>
      <c r="I18162">
        <v>62.13</v>
      </c>
      <c r="J18162">
        <v>44.09</v>
      </c>
      <c r="K18162">
        <v>18.04</v>
      </c>
      <c r="M18162">
        <v>11913</v>
      </c>
    </row>
    <row r="18163" spans="1:13" customFormat="1" hidden="1">
      <c r="A18163" t="s">
        <v>914</v>
      </c>
      <c r="B18163" t="s">
        <v>915</v>
      </c>
      <c r="C18163" s="1">
        <v>44289</v>
      </c>
      <c r="D18163">
        <v>54075</v>
      </c>
      <c r="E18163">
        <v>38727</v>
      </c>
      <c r="F18163">
        <v>15348</v>
      </c>
      <c r="G18163">
        <v>1244</v>
      </c>
      <c r="H18163">
        <v>969</v>
      </c>
      <c r="I18163">
        <v>63.59</v>
      </c>
      <c r="J18163">
        <v>45.54</v>
      </c>
      <c r="K18163">
        <v>18.05</v>
      </c>
      <c r="M18163">
        <v>11396</v>
      </c>
    </row>
    <row r="18164" spans="1:13" customFormat="1" hidden="1">
      <c r="A18164" t="s">
        <v>914</v>
      </c>
      <c r="B18164" t="s">
        <v>915</v>
      </c>
      <c r="C18164" s="1">
        <v>44290</v>
      </c>
      <c r="D18164">
        <v>54480</v>
      </c>
      <c r="E18164">
        <v>39132</v>
      </c>
      <c r="F18164">
        <v>15348</v>
      </c>
      <c r="G18164">
        <v>405</v>
      </c>
      <c r="H18164">
        <v>908</v>
      </c>
      <c r="I18164">
        <v>64.069999999999993</v>
      </c>
      <c r="J18164">
        <v>46.02</v>
      </c>
      <c r="K18164">
        <v>18.05</v>
      </c>
      <c r="M18164">
        <v>10678</v>
      </c>
    </row>
    <row r="18165" spans="1:13" customFormat="1" hidden="1">
      <c r="A18165" t="s">
        <v>914</v>
      </c>
      <c r="B18165" t="s">
        <v>915</v>
      </c>
      <c r="C18165" s="1">
        <v>44291</v>
      </c>
      <c r="D18165">
        <v>54923</v>
      </c>
      <c r="E18165">
        <v>39575</v>
      </c>
      <c r="F18165">
        <v>15348</v>
      </c>
      <c r="G18165">
        <v>443</v>
      </c>
      <c r="H18165">
        <v>852</v>
      </c>
      <c r="I18165">
        <v>64.59</v>
      </c>
      <c r="J18165">
        <v>46.54</v>
      </c>
      <c r="K18165">
        <v>18.05</v>
      </c>
      <c r="M18165">
        <v>10020</v>
      </c>
    </row>
    <row r="18166" spans="1:13" customFormat="1" hidden="1">
      <c r="A18166" t="s">
        <v>914</v>
      </c>
      <c r="B18166" t="s">
        <v>915</v>
      </c>
      <c r="C18166" s="1">
        <v>44292</v>
      </c>
      <c r="D18166">
        <v>56040</v>
      </c>
      <c r="E18166">
        <v>40692</v>
      </c>
      <c r="F18166">
        <v>15348</v>
      </c>
      <c r="G18166">
        <v>1117</v>
      </c>
      <c r="H18166">
        <v>893</v>
      </c>
      <c r="I18166">
        <v>65.900000000000006</v>
      </c>
      <c r="J18166">
        <v>47.85</v>
      </c>
      <c r="K18166">
        <v>18.05</v>
      </c>
      <c r="M18166">
        <v>10502</v>
      </c>
    </row>
    <row r="18167" spans="1:13" customFormat="1" hidden="1">
      <c r="A18167" t="s">
        <v>914</v>
      </c>
      <c r="B18167" t="s">
        <v>915</v>
      </c>
      <c r="C18167" s="1">
        <v>44293</v>
      </c>
      <c r="D18167">
        <v>57234</v>
      </c>
      <c r="E18167">
        <v>41846</v>
      </c>
      <c r="F18167">
        <v>15388</v>
      </c>
      <c r="G18167">
        <v>1194</v>
      </c>
      <c r="H18167">
        <v>973</v>
      </c>
      <c r="I18167">
        <v>67.31</v>
      </c>
      <c r="J18167">
        <v>49.21</v>
      </c>
      <c r="K18167">
        <v>18.100000000000001</v>
      </c>
      <c r="M18167">
        <v>11443</v>
      </c>
    </row>
    <row r="18168" spans="1:13" customFormat="1" hidden="1">
      <c r="A18168" t="s">
        <v>914</v>
      </c>
      <c r="B18168" t="s">
        <v>915</v>
      </c>
      <c r="C18168" s="1">
        <v>44294</v>
      </c>
      <c r="D18168">
        <v>58497</v>
      </c>
      <c r="E18168">
        <v>43094</v>
      </c>
      <c r="F18168">
        <v>15403</v>
      </c>
      <c r="G18168">
        <v>1263</v>
      </c>
      <c r="H18168">
        <v>985</v>
      </c>
      <c r="I18168">
        <v>68.790000000000006</v>
      </c>
      <c r="J18168">
        <v>50.68</v>
      </c>
      <c r="K18168">
        <v>18.11</v>
      </c>
      <c r="M18168">
        <v>11584</v>
      </c>
    </row>
    <row r="18169" spans="1:13" customFormat="1" hidden="1">
      <c r="A18169" t="s">
        <v>914</v>
      </c>
      <c r="B18169" t="s">
        <v>915</v>
      </c>
      <c r="C18169" s="1">
        <v>44295</v>
      </c>
      <c r="D18169">
        <v>59758</v>
      </c>
      <c r="E18169">
        <v>44343</v>
      </c>
      <c r="F18169">
        <v>15415</v>
      </c>
      <c r="G18169">
        <v>1261</v>
      </c>
      <c r="H18169">
        <v>990</v>
      </c>
      <c r="I18169">
        <v>70.28</v>
      </c>
      <c r="J18169">
        <v>52.15</v>
      </c>
      <c r="K18169">
        <v>18.13</v>
      </c>
      <c r="M18169">
        <v>11643</v>
      </c>
    </row>
    <row r="18170" spans="1:13" customFormat="1" hidden="1">
      <c r="A18170" t="s">
        <v>914</v>
      </c>
      <c r="B18170" t="s">
        <v>915</v>
      </c>
      <c r="C18170" s="1">
        <v>44296</v>
      </c>
      <c r="D18170">
        <v>60889</v>
      </c>
      <c r="E18170">
        <v>45462</v>
      </c>
      <c r="F18170">
        <v>15427</v>
      </c>
      <c r="G18170">
        <v>1131</v>
      </c>
      <c r="H18170">
        <v>973</v>
      </c>
      <c r="I18170">
        <v>71.61</v>
      </c>
      <c r="J18170">
        <v>53.46</v>
      </c>
      <c r="K18170">
        <v>18.14</v>
      </c>
      <c r="M18170">
        <v>11443</v>
      </c>
    </row>
    <row r="18171" spans="1:13" customFormat="1" hidden="1">
      <c r="A18171" t="s">
        <v>914</v>
      </c>
      <c r="B18171" t="s">
        <v>915</v>
      </c>
      <c r="C18171" s="1">
        <v>44297</v>
      </c>
      <c r="D18171">
        <v>61296</v>
      </c>
      <c r="E18171">
        <v>45855</v>
      </c>
      <c r="F18171">
        <v>15441</v>
      </c>
      <c r="G18171">
        <v>407</v>
      </c>
      <c r="H18171">
        <v>974</v>
      </c>
      <c r="I18171">
        <v>72.09</v>
      </c>
      <c r="J18171">
        <v>53.93</v>
      </c>
      <c r="K18171">
        <v>18.16</v>
      </c>
      <c r="M18171">
        <v>11455</v>
      </c>
    </row>
    <row r="18172" spans="1:13" customFormat="1" hidden="1">
      <c r="A18172" t="s">
        <v>914</v>
      </c>
      <c r="B18172" t="s">
        <v>915</v>
      </c>
      <c r="C18172" s="1">
        <v>44298</v>
      </c>
      <c r="D18172">
        <v>61699</v>
      </c>
      <c r="E18172">
        <v>46245</v>
      </c>
      <c r="F18172">
        <v>15454</v>
      </c>
      <c r="G18172">
        <v>403</v>
      </c>
      <c r="H18172">
        <v>968</v>
      </c>
      <c r="I18172">
        <v>72.56</v>
      </c>
      <c r="J18172">
        <v>54.39</v>
      </c>
      <c r="K18172">
        <v>18.170000000000002</v>
      </c>
      <c r="M18172">
        <v>11384</v>
      </c>
    </row>
    <row r="18173" spans="1:13" customFormat="1" hidden="1">
      <c r="A18173" t="s">
        <v>914</v>
      </c>
      <c r="B18173" t="s">
        <v>915</v>
      </c>
      <c r="C18173" s="1">
        <v>44299</v>
      </c>
      <c r="D18173">
        <v>62899</v>
      </c>
      <c r="E18173">
        <v>47438</v>
      </c>
      <c r="F18173">
        <v>15461</v>
      </c>
      <c r="G18173">
        <v>1200</v>
      </c>
      <c r="H18173">
        <v>980</v>
      </c>
      <c r="I18173">
        <v>73.97</v>
      </c>
      <c r="J18173">
        <v>55.79</v>
      </c>
      <c r="K18173">
        <v>18.18</v>
      </c>
      <c r="M18173">
        <v>11525</v>
      </c>
    </row>
    <row r="18174" spans="1:13" customFormat="1" hidden="1">
      <c r="A18174" t="s">
        <v>914</v>
      </c>
      <c r="B18174" t="s">
        <v>915</v>
      </c>
      <c r="C18174" s="1">
        <v>44300</v>
      </c>
      <c r="D18174">
        <v>63488</v>
      </c>
      <c r="E18174">
        <v>48021</v>
      </c>
      <c r="F18174">
        <v>15467</v>
      </c>
      <c r="G18174">
        <v>589</v>
      </c>
      <c r="H18174">
        <v>893</v>
      </c>
      <c r="I18174">
        <v>74.66</v>
      </c>
      <c r="J18174">
        <v>56.47</v>
      </c>
      <c r="K18174">
        <v>18.190000000000001</v>
      </c>
      <c r="M18174">
        <v>10502</v>
      </c>
    </row>
    <row r="18175" spans="1:13" customFormat="1" hidden="1">
      <c r="A18175" t="s">
        <v>914</v>
      </c>
      <c r="B18175" t="s">
        <v>915</v>
      </c>
      <c r="C18175" s="1">
        <v>44301</v>
      </c>
      <c r="D18175">
        <v>63674</v>
      </c>
      <c r="E18175">
        <v>48205</v>
      </c>
      <c r="F18175">
        <v>15469</v>
      </c>
      <c r="G18175">
        <v>186</v>
      </c>
      <c r="H18175">
        <v>740</v>
      </c>
      <c r="I18175">
        <v>74.88</v>
      </c>
      <c r="J18175">
        <v>56.69</v>
      </c>
      <c r="K18175">
        <v>18.190000000000001</v>
      </c>
      <c r="M18175">
        <v>8703</v>
      </c>
    </row>
    <row r="18176" spans="1:13" customFormat="1" hidden="1">
      <c r="A18176" t="s">
        <v>914</v>
      </c>
      <c r="B18176" t="s">
        <v>915</v>
      </c>
      <c r="C18176" s="1">
        <v>44302</v>
      </c>
      <c r="D18176">
        <v>64099</v>
      </c>
      <c r="E18176">
        <v>48625</v>
      </c>
      <c r="F18176">
        <v>15474</v>
      </c>
      <c r="G18176">
        <v>425</v>
      </c>
      <c r="H18176">
        <v>620</v>
      </c>
      <c r="I18176">
        <v>75.38</v>
      </c>
      <c r="J18176">
        <v>57.18</v>
      </c>
      <c r="K18176">
        <v>18.2</v>
      </c>
      <c r="M18176">
        <v>7291</v>
      </c>
    </row>
    <row r="18177" spans="1:13" customFormat="1" hidden="1">
      <c r="A18177" t="s">
        <v>914</v>
      </c>
      <c r="B18177" t="s">
        <v>915</v>
      </c>
      <c r="C18177" s="1">
        <v>44303</v>
      </c>
      <c r="D18177">
        <v>64481</v>
      </c>
      <c r="E18177">
        <v>49004</v>
      </c>
      <c r="F18177">
        <v>15477</v>
      </c>
      <c r="G18177">
        <v>382</v>
      </c>
      <c r="H18177">
        <v>513</v>
      </c>
      <c r="I18177">
        <v>75.83</v>
      </c>
      <c r="J18177">
        <v>57.63</v>
      </c>
      <c r="K18177">
        <v>18.2</v>
      </c>
      <c r="M18177">
        <v>6033</v>
      </c>
    </row>
    <row r="18178" spans="1:13" customFormat="1" hidden="1">
      <c r="A18178" t="s">
        <v>914</v>
      </c>
      <c r="B18178" t="s">
        <v>915</v>
      </c>
      <c r="C18178" s="1">
        <v>44304</v>
      </c>
      <c r="D18178">
        <v>65085</v>
      </c>
      <c r="E18178">
        <v>49608</v>
      </c>
      <c r="F18178">
        <v>15477</v>
      </c>
      <c r="G18178">
        <v>604</v>
      </c>
      <c r="H18178">
        <v>541</v>
      </c>
      <c r="I18178">
        <v>76.540000000000006</v>
      </c>
      <c r="J18178">
        <v>58.34</v>
      </c>
      <c r="K18178">
        <v>18.2</v>
      </c>
      <c r="M18178">
        <v>6362</v>
      </c>
    </row>
    <row r="18179" spans="1:13" customFormat="1" hidden="1">
      <c r="A18179" t="s">
        <v>914</v>
      </c>
      <c r="B18179" t="s">
        <v>915</v>
      </c>
      <c r="C18179" s="1">
        <v>44305</v>
      </c>
      <c r="D18179">
        <v>65675</v>
      </c>
      <c r="E18179">
        <v>50191</v>
      </c>
      <c r="F18179">
        <v>15484</v>
      </c>
      <c r="G18179">
        <v>590</v>
      </c>
      <c r="H18179">
        <v>568</v>
      </c>
      <c r="I18179">
        <v>77.239999999999995</v>
      </c>
      <c r="J18179">
        <v>59.03</v>
      </c>
      <c r="K18179">
        <v>18.21</v>
      </c>
      <c r="M18179">
        <v>6680</v>
      </c>
    </row>
    <row r="18180" spans="1:13" customFormat="1" hidden="1">
      <c r="A18180" t="s">
        <v>914</v>
      </c>
      <c r="B18180" t="s">
        <v>915</v>
      </c>
      <c r="C18180" s="1">
        <v>44306</v>
      </c>
      <c r="D18180">
        <v>66414</v>
      </c>
      <c r="E18180">
        <v>50923</v>
      </c>
      <c r="F18180">
        <v>15491</v>
      </c>
      <c r="G18180">
        <v>739</v>
      </c>
      <c r="H18180">
        <v>502</v>
      </c>
      <c r="I18180">
        <v>78.099999999999994</v>
      </c>
      <c r="J18180">
        <v>59.89</v>
      </c>
      <c r="K18180">
        <v>18.22</v>
      </c>
      <c r="M18180">
        <v>5904</v>
      </c>
    </row>
    <row r="18181" spans="1:13" customFormat="1" hidden="1">
      <c r="A18181" t="s">
        <v>914</v>
      </c>
      <c r="B18181" t="s">
        <v>915</v>
      </c>
      <c r="C18181" s="1">
        <v>44307</v>
      </c>
      <c r="D18181">
        <v>67082</v>
      </c>
      <c r="E18181">
        <v>51585</v>
      </c>
      <c r="F18181">
        <v>15497</v>
      </c>
      <c r="G18181">
        <v>668</v>
      </c>
      <c r="H18181">
        <v>513</v>
      </c>
      <c r="I18181">
        <v>78.89</v>
      </c>
      <c r="J18181">
        <v>60.67</v>
      </c>
      <c r="K18181">
        <v>18.22</v>
      </c>
      <c r="M18181">
        <v>6033</v>
      </c>
    </row>
    <row r="18182" spans="1:13" customFormat="1" hidden="1">
      <c r="A18182" t="s">
        <v>914</v>
      </c>
      <c r="B18182" t="s">
        <v>915</v>
      </c>
      <c r="C18182" s="1">
        <v>44308</v>
      </c>
      <c r="D18182">
        <v>67915</v>
      </c>
      <c r="E18182">
        <v>52407</v>
      </c>
      <c r="F18182">
        <v>15508</v>
      </c>
      <c r="G18182">
        <v>833</v>
      </c>
      <c r="H18182">
        <v>606</v>
      </c>
      <c r="I18182">
        <v>79.87</v>
      </c>
      <c r="J18182">
        <v>61.63</v>
      </c>
      <c r="K18182">
        <v>18.239999999999998</v>
      </c>
      <c r="M18182">
        <v>7127</v>
      </c>
    </row>
    <row r="18183" spans="1:13" customFormat="1" hidden="1">
      <c r="A18183" t="s">
        <v>914</v>
      </c>
      <c r="B18183" t="s">
        <v>915</v>
      </c>
      <c r="C18183" s="1">
        <v>44309</v>
      </c>
      <c r="D18183">
        <v>68442</v>
      </c>
      <c r="E18183">
        <v>52864</v>
      </c>
      <c r="F18183">
        <v>15578</v>
      </c>
      <c r="G18183">
        <v>527</v>
      </c>
      <c r="H18183">
        <v>620</v>
      </c>
      <c r="I18183">
        <v>80.489999999999995</v>
      </c>
      <c r="J18183">
        <v>62.17</v>
      </c>
      <c r="K18183">
        <v>18.32</v>
      </c>
      <c r="M18183">
        <v>7291</v>
      </c>
    </row>
    <row r="18184" spans="1:13" customFormat="1" hidden="1">
      <c r="A18184" t="s">
        <v>914</v>
      </c>
      <c r="B18184" t="s">
        <v>915</v>
      </c>
      <c r="C18184" s="1">
        <v>44310</v>
      </c>
      <c r="H18184">
        <v>653</v>
      </c>
      <c r="M18184">
        <v>7679</v>
      </c>
    </row>
    <row r="18185" spans="1:13" customFormat="1" hidden="1">
      <c r="A18185" t="s">
        <v>914</v>
      </c>
      <c r="B18185" t="s">
        <v>915</v>
      </c>
      <c r="C18185" s="1">
        <v>44311</v>
      </c>
      <c r="D18185">
        <v>69658</v>
      </c>
      <c r="E18185">
        <v>54002</v>
      </c>
      <c r="F18185">
        <v>15656</v>
      </c>
      <c r="H18185">
        <v>653</v>
      </c>
      <c r="I18185">
        <v>81.92</v>
      </c>
      <c r="J18185">
        <v>63.51</v>
      </c>
      <c r="K18185">
        <v>18.41</v>
      </c>
      <c r="M18185">
        <v>7679</v>
      </c>
    </row>
    <row r="18186" spans="1:13" customFormat="1" hidden="1">
      <c r="A18186" t="s">
        <v>914</v>
      </c>
      <c r="B18186" t="s">
        <v>915</v>
      </c>
      <c r="C18186" s="1">
        <v>44312</v>
      </c>
      <c r="D18186">
        <v>70249</v>
      </c>
      <c r="E18186">
        <v>54555</v>
      </c>
      <c r="F18186">
        <v>15694</v>
      </c>
      <c r="G18186">
        <v>591</v>
      </c>
      <c r="H18186">
        <v>653</v>
      </c>
      <c r="I18186">
        <v>82.61</v>
      </c>
      <c r="J18186">
        <v>64.16</v>
      </c>
      <c r="K18186">
        <v>18.46</v>
      </c>
      <c r="M18186">
        <v>7679</v>
      </c>
    </row>
    <row r="18187" spans="1:13" customFormat="1" hidden="1">
      <c r="A18187" t="s">
        <v>914</v>
      </c>
      <c r="B18187" t="s">
        <v>915</v>
      </c>
      <c r="C18187" s="1">
        <v>44313</v>
      </c>
      <c r="D18187">
        <v>70810</v>
      </c>
      <c r="E18187">
        <v>55110</v>
      </c>
      <c r="F18187">
        <v>15700</v>
      </c>
      <c r="G18187">
        <v>561</v>
      </c>
      <c r="H18187">
        <v>628</v>
      </c>
      <c r="I18187">
        <v>83.27</v>
      </c>
      <c r="J18187">
        <v>64.81</v>
      </c>
      <c r="K18187">
        <v>18.46</v>
      </c>
      <c r="M18187">
        <v>7385</v>
      </c>
    </row>
    <row r="18188" spans="1:13" customFormat="1" hidden="1">
      <c r="A18188" t="s">
        <v>914</v>
      </c>
      <c r="B18188" t="s">
        <v>915</v>
      </c>
      <c r="C18188" s="1">
        <v>44314</v>
      </c>
      <c r="D18188">
        <v>71703</v>
      </c>
      <c r="E18188">
        <v>55945</v>
      </c>
      <c r="F18188">
        <v>15758</v>
      </c>
      <c r="G18188">
        <v>893</v>
      </c>
      <c r="H18188">
        <v>660</v>
      </c>
      <c r="I18188">
        <v>84.32</v>
      </c>
      <c r="J18188">
        <v>65.790000000000006</v>
      </c>
      <c r="K18188">
        <v>18.53</v>
      </c>
      <c r="M18188">
        <v>7762</v>
      </c>
    </row>
    <row r="18189" spans="1:13" customFormat="1" hidden="1">
      <c r="A18189" t="s">
        <v>914</v>
      </c>
      <c r="B18189" t="s">
        <v>915</v>
      </c>
      <c r="C18189" s="1">
        <v>44315</v>
      </c>
      <c r="D18189">
        <v>72617</v>
      </c>
      <c r="E18189">
        <v>56844</v>
      </c>
      <c r="F18189">
        <v>15773</v>
      </c>
      <c r="G18189">
        <v>914</v>
      </c>
      <c r="H18189">
        <v>672</v>
      </c>
      <c r="I18189">
        <v>85.4</v>
      </c>
      <c r="J18189">
        <v>66.849999999999994</v>
      </c>
      <c r="K18189">
        <v>18.55</v>
      </c>
      <c r="M18189">
        <v>7903</v>
      </c>
    </row>
    <row r="18190" spans="1:13" customFormat="1" hidden="1">
      <c r="A18190" t="s">
        <v>914</v>
      </c>
      <c r="B18190" t="s">
        <v>915</v>
      </c>
      <c r="C18190" s="1">
        <v>44316</v>
      </c>
      <c r="H18190">
        <v>597</v>
      </c>
      <c r="M18190">
        <v>7021</v>
      </c>
    </row>
    <row r="18191" spans="1:13" customFormat="1" hidden="1">
      <c r="A18191" t="s">
        <v>914</v>
      </c>
      <c r="B18191" t="s">
        <v>915</v>
      </c>
      <c r="C18191" s="1">
        <v>44317</v>
      </c>
      <c r="D18191">
        <v>72626</v>
      </c>
      <c r="E18191">
        <v>56849</v>
      </c>
      <c r="F18191">
        <v>15777</v>
      </c>
      <c r="H18191">
        <v>511</v>
      </c>
      <c r="I18191">
        <v>85.41</v>
      </c>
      <c r="J18191">
        <v>66.86</v>
      </c>
      <c r="K18191">
        <v>18.55</v>
      </c>
      <c r="M18191">
        <v>6010</v>
      </c>
    </row>
    <row r="18192" spans="1:13" customFormat="1" hidden="1">
      <c r="A18192" t="s">
        <v>914</v>
      </c>
      <c r="B18192" t="s">
        <v>915</v>
      </c>
      <c r="C18192" s="1">
        <v>44318</v>
      </c>
      <c r="H18192">
        <v>427</v>
      </c>
      <c r="M18192">
        <v>5022</v>
      </c>
    </row>
    <row r="18193" spans="1:13" customFormat="1" hidden="1">
      <c r="A18193" t="s">
        <v>914</v>
      </c>
      <c r="B18193" t="s">
        <v>915</v>
      </c>
      <c r="C18193" s="1">
        <v>44319</v>
      </c>
      <c r="D18193">
        <v>72673</v>
      </c>
      <c r="E18193">
        <v>56896</v>
      </c>
      <c r="F18193">
        <v>15777</v>
      </c>
      <c r="H18193">
        <v>346</v>
      </c>
      <c r="I18193">
        <v>85.47</v>
      </c>
      <c r="J18193">
        <v>66.91</v>
      </c>
      <c r="K18193">
        <v>18.55</v>
      </c>
      <c r="M18193">
        <v>4069</v>
      </c>
    </row>
    <row r="18194" spans="1:13" customFormat="1" hidden="1">
      <c r="A18194" t="s">
        <v>914</v>
      </c>
      <c r="B18194" t="s">
        <v>915</v>
      </c>
      <c r="C18194" s="1">
        <v>44320</v>
      </c>
      <c r="D18194">
        <v>73471</v>
      </c>
      <c r="E18194">
        <v>57681</v>
      </c>
      <c r="F18194">
        <v>15790</v>
      </c>
      <c r="G18194">
        <v>798</v>
      </c>
      <c r="H18194">
        <v>380</v>
      </c>
      <c r="I18194">
        <v>86.4</v>
      </c>
      <c r="J18194">
        <v>67.83</v>
      </c>
      <c r="K18194">
        <v>18.57</v>
      </c>
      <c r="M18194">
        <v>4469</v>
      </c>
    </row>
    <row r="18195" spans="1:13" customFormat="1" hidden="1">
      <c r="A18195" t="s">
        <v>914</v>
      </c>
      <c r="B18195" t="s">
        <v>915</v>
      </c>
      <c r="C18195" s="1">
        <v>44321</v>
      </c>
      <c r="H18195">
        <v>363</v>
      </c>
      <c r="M18195">
        <v>4269</v>
      </c>
    </row>
    <row r="18196" spans="1:13" customFormat="1" hidden="1">
      <c r="A18196" t="s">
        <v>914</v>
      </c>
      <c r="B18196" t="s">
        <v>915</v>
      </c>
      <c r="C18196" s="1">
        <v>44322</v>
      </c>
      <c r="D18196">
        <v>75013</v>
      </c>
      <c r="E18196">
        <v>59217</v>
      </c>
      <c r="F18196">
        <v>15796</v>
      </c>
      <c r="H18196">
        <v>342</v>
      </c>
      <c r="I18196">
        <v>88.22</v>
      </c>
      <c r="J18196">
        <v>69.64</v>
      </c>
      <c r="K18196">
        <v>18.579999999999998</v>
      </c>
      <c r="M18196">
        <v>4022</v>
      </c>
    </row>
    <row r="18197" spans="1:13" customFormat="1" hidden="1">
      <c r="A18197" t="s">
        <v>914</v>
      </c>
      <c r="B18197" t="s">
        <v>915</v>
      </c>
      <c r="C18197" s="1">
        <v>44323</v>
      </c>
      <c r="H18197">
        <v>343</v>
      </c>
      <c r="M18197">
        <v>4034</v>
      </c>
    </row>
    <row r="18198" spans="1:13" customFormat="1" hidden="1">
      <c r="A18198" t="s">
        <v>914</v>
      </c>
      <c r="B18198" t="s">
        <v>915</v>
      </c>
      <c r="C18198" s="1">
        <v>44324</v>
      </c>
      <c r="D18198">
        <v>75037</v>
      </c>
      <c r="E18198">
        <v>59238</v>
      </c>
      <c r="F18198">
        <v>15799</v>
      </c>
      <c r="H18198">
        <v>344</v>
      </c>
      <c r="I18198">
        <v>88.25</v>
      </c>
      <c r="J18198">
        <v>69.67</v>
      </c>
      <c r="K18198">
        <v>18.579999999999998</v>
      </c>
      <c r="M18198">
        <v>4046</v>
      </c>
    </row>
    <row r="18199" spans="1:13" customFormat="1" hidden="1">
      <c r="A18199" t="s">
        <v>914</v>
      </c>
      <c r="B18199" t="s">
        <v>915</v>
      </c>
      <c r="C18199" s="1">
        <v>44325</v>
      </c>
      <c r="D18199">
        <v>75783</v>
      </c>
      <c r="E18199">
        <v>59932</v>
      </c>
      <c r="F18199">
        <v>15851</v>
      </c>
      <c r="G18199">
        <v>746</v>
      </c>
      <c r="H18199">
        <v>448</v>
      </c>
      <c r="I18199">
        <v>89.12</v>
      </c>
      <c r="J18199">
        <v>70.48</v>
      </c>
      <c r="K18199">
        <v>18.64</v>
      </c>
      <c r="M18199">
        <v>5269</v>
      </c>
    </row>
    <row r="18200" spans="1:13" customFormat="1" hidden="1">
      <c r="A18200" t="s">
        <v>914</v>
      </c>
      <c r="B18200" t="s">
        <v>915</v>
      </c>
      <c r="C18200" s="1">
        <v>44326</v>
      </c>
      <c r="H18200">
        <v>489</v>
      </c>
      <c r="M18200">
        <v>5751</v>
      </c>
    </row>
    <row r="18201" spans="1:13" customFormat="1" hidden="1">
      <c r="A18201" t="s">
        <v>914</v>
      </c>
      <c r="B18201" t="s">
        <v>915</v>
      </c>
      <c r="C18201" s="1">
        <v>44327</v>
      </c>
      <c r="D18201">
        <v>76403</v>
      </c>
      <c r="E18201">
        <v>60512</v>
      </c>
      <c r="F18201">
        <v>15891</v>
      </c>
      <c r="H18201">
        <v>419</v>
      </c>
      <c r="I18201">
        <v>89.85</v>
      </c>
      <c r="J18201">
        <v>71.16</v>
      </c>
      <c r="K18201">
        <v>18.690000000000001</v>
      </c>
      <c r="M18201">
        <v>4928</v>
      </c>
    </row>
    <row r="18202" spans="1:13" customFormat="1" hidden="1">
      <c r="A18202" t="s">
        <v>914</v>
      </c>
      <c r="B18202" t="s">
        <v>915</v>
      </c>
      <c r="C18202" s="1">
        <v>44328</v>
      </c>
      <c r="D18202">
        <v>76977</v>
      </c>
      <c r="E18202">
        <v>61081</v>
      </c>
      <c r="F18202">
        <v>15896</v>
      </c>
      <c r="G18202">
        <v>574</v>
      </c>
      <c r="H18202">
        <v>391</v>
      </c>
      <c r="I18202">
        <v>90.53</v>
      </c>
      <c r="J18202">
        <v>71.83</v>
      </c>
      <c r="K18202">
        <v>18.690000000000001</v>
      </c>
      <c r="M18202">
        <v>4598</v>
      </c>
    </row>
    <row r="18203" spans="1:13" customFormat="1" hidden="1">
      <c r="A18203" t="s">
        <v>914</v>
      </c>
      <c r="B18203" t="s">
        <v>915</v>
      </c>
      <c r="C18203" s="1">
        <v>44329</v>
      </c>
      <c r="H18203">
        <v>315</v>
      </c>
      <c r="M18203">
        <v>3704</v>
      </c>
    </row>
    <row r="18204" spans="1:13" customFormat="1" hidden="1">
      <c r="A18204" t="s">
        <v>914</v>
      </c>
      <c r="B18204" t="s">
        <v>915</v>
      </c>
      <c r="C18204" s="1">
        <v>44330</v>
      </c>
      <c r="H18204">
        <v>347</v>
      </c>
      <c r="M18204">
        <v>4081</v>
      </c>
    </row>
    <row r="18205" spans="1:13" customFormat="1" hidden="1">
      <c r="A18205" t="s">
        <v>914</v>
      </c>
      <c r="B18205" t="s">
        <v>915</v>
      </c>
      <c r="C18205" s="1">
        <v>44331</v>
      </c>
      <c r="H18205">
        <v>380</v>
      </c>
      <c r="M18205">
        <v>4469</v>
      </c>
    </row>
    <row r="18206" spans="1:13" customFormat="1" hidden="1">
      <c r="A18206" t="s">
        <v>914</v>
      </c>
      <c r="B18206" t="s">
        <v>915</v>
      </c>
      <c r="C18206" s="1">
        <v>44332</v>
      </c>
      <c r="H18206">
        <v>308</v>
      </c>
      <c r="M18206">
        <v>3622</v>
      </c>
    </row>
    <row r="18207" spans="1:13" customFormat="1" hidden="1">
      <c r="A18207" t="s">
        <v>914</v>
      </c>
      <c r="B18207" t="s">
        <v>915</v>
      </c>
      <c r="C18207" s="1">
        <v>44333</v>
      </c>
      <c r="H18207">
        <v>298</v>
      </c>
      <c r="M18207">
        <v>3505</v>
      </c>
    </row>
    <row r="18208" spans="1:13" customFormat="1" hidden="1">
      <c r="A18208" t="s">
        <v>914</v>
      </c>
      <c r="B18208" t="s">
        <v>915</v>
      </c>
      <c r="C18208" s="1">
        <v>44334</v>
      </c>
      <c r="D18208">
        <v>78417</v>
      </c>
      <c r="E18208">
        <v>61120</v>
      </c>
      <c r="F18208">
        <v>17297</v>
      </c>
      <c r="H18208">
        <v>288</v>
      </c>
      <c r="I18208">
        <v>92.22</v>
      </c>
      <c r="J18208">
        <v>71.88</v>
      </c>
      <c r="K18208">
        <v>20.34</v>
      </c>
      <c r="M18208">
        <v>3387</v>
      </c>
    </row>
    <row r="18209" spans="1:13" customFormat="1" hidden="1">
      <c r="A18209" t="s">
        <v>914</v>
      </c>
      <c r="B18209" t="s">
        <v>915</v>
      </c>
      <c r="C18209" s="1">
        <v>44335</v>
      </c>
      <c r="D18209">
        <v>79300</v>
      </c>
      <c r="E18209">
        <v>61145</v>
      </c>
      <c r="F18209">
        <v>18155</v>
      </c>
      <c r="G18209">
        <v>883</v>
      </c>
      <c r="H18209">
        <v>332</v>
      </c>
      <c r="I18209">
        <v>93.26</v>
      </c>
      <c r="J18209">
        <v>71.91</v>
      </c>
      <c r="K18209">
        <v>21.35</v>
      </c>
      <c r="M18209">
        <v>3904</v>
      </c>
    </row>
    <row r="18210" spans="1:13" customFormat="1" hidden="1">
      <c r="A18210" t="s">
        <v>914</v>
      </c>
      <c r="B18210" t="s">
        <v>915</v>
      </c>
      <c r="C18210" s="1">
        <v>44336</v>
      </c>
      <c r="D18210">
        <v>80356</v>
      </c>
      <c r="E18210">
        <v>61170</v>
      </c>
      <c r="F18210">
        <v>19186</v>
      </c>
      <c r="G18210">
        <v>1056</v>
      </c>
      <c r="H18210">
        <v>448</v>
      </c>
      <c r="I18210">
        <v>94.5</v>
      </c>
      <c r="J18210">
        <v>71.94</v>
      </c>
      <c r="K18210">
        <v>22.56</v>
      </c>
      <c r="M18210">
        <v>5269</v>
      </c>
    </row>
    <row r="18211" spans="1:13" customFormat="1" hidden="1">
      <c r="A18211" t="s">
        <v>914</v>
      </c>
      <c r="B18211" t="s">
        <v>915</v>
      </c>
      <c r="C18211" s="1">
        <v>44337</v>
      </c>
      <c r="D18211">
        <v>81423</v>
      </c>
      <c r="E18211">
        <v>61184</v>
      </c>
      <c r="F18211">
        <v>20239</v>
      </c>
      <c r="G18211">
        <v>1067</v>
      </c>
      <c r="H18211">
        <v>567</v>
      </c>
      <c r="I18211">
        <v>95.76</v>
      </c>
      <c r="J18211">
        <v>71.95</v>
      </c>
      <c r="K18211">
        <v>23.8</v>
      </c>
      <c r="M18211">
        <v>6668</v>
      </c>
    </row>
    <row r="18212" spans="1:13" customFormat="1" hidden="1">
      <c r="A18212" t="s">
        <v>914</v>
      </c>
      <c r="B18212" t="s">
        <v>915</v>
      </c>
      <c r="C18212" s="1">
        <v>44338</v>
      </c>
      <c r="D18212">
        <v>81855</v>
      </c>
      <c r="E18212">
        <v>61195</v>
      </c>
      <c r="F18212">
        <v>20660</v>
      </c>
      <c r="G18212">
        <v>432</v>
      </c>
      <c r="H18212">
        <v>594</v>
      </c>
      <c r="I18212">
        <v>96.26</v>
      </c>
      <c r="J18212">
        <v>71.97</v>
      </c>
      <c r="K18212">
        <v>24.3</v>
      </c>
      <c r="M18212">
        <v>6986</v>
      </c>
    </row>
    <row r="18213" spans="1:13" customFormat="1" hidden="1">
      <c r="A18213" t="s">
        <v>914</v>
      </c>
      <c r="B18213" t="s">
        <v>915</v>
      </c>
      <c r="C18213" s="1">
        <v>44339</v>
      </c>
      <c r="D18213">
        <v>83163</v>
      </c>
      <c r="E18213">
        <v>61214</v>
      </c>
      <c r="F18213">
        <v>21949</v>
      </c>
      <c r="G18213">
        <v>1308</v>
      </c>
      <c r="H18213">
        <v>747</v>
      </c>
      <c r="I18213">
        <v>97.8</v>
      </c>
      <c r="J18213">
        <v>71.989999999999995</v>
      </c>
      <c r="K18213">
        <v>25.81</v>
      </c>
      <c r="M18213">
        <v>8785</v>
      </c>
    </row>
    <row r="18214" spans="1:13" customFormat="1" hidden="1">
      <c r="A18214" t="s">
        <v>914</v>
      </c>
      <c r="B18214" t="s">
        <v>915</v>
      </c>
      <c r="C18214" s="1">
        <v>44340</v>
      </c>
      <c r="D18214">
        <v>83831</v>
      </c>
      <c r="E18214">
        <v>61243</v>
      </c>
      <c r="F18214">
        <v>22588</v>
      </c>
      <c r="G18214">
        <v>668</v>
      </c>
      <c r="H18214">
        <v>808</v>
      </c>
      <c r="I18214">
        <v>98.59</v>
      </c>
      <c r="J18214">
        <v>72.02</v>
      </c>
      <c r="K18214">
        <v>26.56</v>
      </c>
      <c r="M18214">
        <v>9502</v>
      </c>
    </row>
    <row r="18215" spans="1:13" customFormat="1" hidden="1">
      <c r="A18215" t="s">
        <v>914</v>
      </c>
      <c r="B18215" t="s">
        <v>915</v>
      </c>
      <c r="C18215" s="1">
        <v>44341</v>
      </c>
      <c r="D18215">
        <v>85971</v>
      </c>
      <c r="E18215">
        <v>61271</v>
      </c>
      <c r="F18215">
        <v>24700</v>
      </c>
      <c r="G18215">
        <v>2140</v>
      </c>
      <c r="H18215">
        <v>1079</v>
      </c>
      <c r="I18215">
        <v>101.1</v>
      </c>
      <c r="J18215">
        <v>72.06</v>
      </c>
      <c r="K18215">
        <v>29.05</v>
      </c>
      <c r="M18215">
        <v>12689</v>
      </c>
    </row>
    <row r="18216" spans="1:13" customFormat="1" hidden="1">
      <c r="A18216" t="s">
        <v>914</v>
      </c>
      <c r="B18216" t="s">
        <v>915</v>
      </c>
      <c r="C18216" s="1">
        <v>44342</v>
      </c>
      <c r="D18216">
        <v>86707</v>
      </c>
      <c r="E18216">
        <v>61282</v>
      </c>
      <c r="F18216">
        <v>25425</v>
      </c>
      <c r="G18216">
        <v>736</v>
      </c>
      <c r="H18216">
        <v>1058</v>
      </c>
      <c r="I18216">
        <v>101.97</v>
      </c>
      <c r="J18216">
        <v>72.069999999999993</v>
      </c>
      <c r="K18216">
        <v>29.9</v>
      </c>
      <c r="M18216">
        <v>12442</v>
      </c>
    </row>
    <row r="18217" spans="1:13" customFormat="1" hidden="1">
      <c r="A18217" t="s">
        <v>914</v>
      </c>
      <c r="B18217" t="s">
        <v>915</v>
      </c>
      <c r="C18217" s="1">
        <v>44343</v>
      </c>
      <c r="D18217">
        <v>87476</v>
      </c>
      <c r="E18217">
        <v>61306</v>
      </c>
      <c r="F18217">
        <v>26170</v>
      </c>
      <c r="G18217">
        <v>769</v>
      </c>
      <c r="H18217">
        <v>1017</v>
      </c>
      <c r="I18217">
        <v>102.87</v>
      </c>
      <c r="J18217">
        <v>72.099999999999994</v>
      </c>
      <c r="K18217">
        <v>30.78</v>
      </c>
      <c r="M18217">
        <v>11960</v>
      </c>
    </row>
    <row r="18218" spans="1:13" customFormat="1" hidden="1">
      <c r="A18218" t="s">
        <v>914</v>
      </c>
      <c r="B18218" t="s">
        <v>915</v>
      </c>
      <c r="C18218" s="1">
        <v>44344</v>
      </c>
      <c r="D18218">
        <v>89077</v>
      </c>
      <c r="E18218">
        <v>61312</v>
      </c>
      <c r="F18218">
        <v>27765</v>
      </c>
      <c r="G18218">
        <v>1601</v>
      </c>
      <c r="H18218">
        <v>1093</v>
      </c>
      <c r="I18218">
        <v>104.76</v>
      </c>
      <c r="J18218">
        <v>72.099999999999994</v>
      </c>
      <c r="K18218">
        <v>32.65</v>
      </c>
      <c r="M18218">
        <v>12854</v>
      </c>
    </row>
    <row r="18219" spans="1:13" customFormat="1" hidden="1">
      <c r="A18219" t="s">
        <v>914</v>
      </c>
      <c r="B18219" t="s">
        <v>915</v>
      </c>
      <c r="C18219" s="1">
        <v>44345</v>
      </c>
      <c r="D18219">
        <v>89507</v>
      </c>
      <c r="E18219">
        <v>61315</v>
      </c>
      <c r="F18219">
        <v>28192</v>
      </c>
      <c r="G18219">
        <v>430</v>
      </c>
      <c r="H18219">
        <v>1093</v>
      </c>
      <c r="I18219">
        <v>105.26</v>
      </c>
      <c r="J18219">
        <v>72.11</v>
      </c>
      <c r="K18219">
        <v>33.15</v>
      </c>
      <c r="M18219">
        <v>12854</v>
      </c>
    </row>
    <row r="18220" spans="1:13" customFormat="1" hidden="1">
      <c r="A18220" t="s">
        <v>914</v>
      </c>
      <c r="B18220" t="s">
        <v>915</v>
      </c>
      <c r="C18220" s="1">
        <v>44346</v>
      </c>
      <c r="H18220">
        <v>913</v>
      </c>
      <c r="M18220">
        <v>10737</v>
      </c>
    </row>
    <row r="18221" spans="1:13" customFormat="1" hidden="1">
      <c r="A18221" t="s">
        <v>914</v>
      </c>
      <c r="B18221" t="s">
        <v>915</v>
      </c>
      <c r="C18221" s="1">
        <v>44347</v>
      </c>
      <c r="H18221">
        <v>823</v>
      </c>
      <c r="M18221">
        <v>9679</v>
      </c>
    </row>
    <row r="18222" spans="1:13" customFormat="1" hidden="1">
      <c r="A18222" t="s">
        <v>914</v>
      </c>
      <c r="B18222" t="s">
        <v>915</v>
      </c>
      <c r="C18222" s="1">
        <v>44348</v>
      </c>
      <c r="H18222">
        <v>524</v>
      </c>
      <c r="M18222">
        <v>6162</v>
      </c>
    </row>
    <row r="18223" spans="1:13" customFormat="1" hidden="1">
      <c r="A18223" t="s">
        <v>914</v>
      </c>
      <c r="B18223" t="s">
        <v>915</v>
      </c>
      <c r="C18223" s="1">
        <v>44349</v>
      </c>
      <c r="H18223">
        <v>425</v>
      </c>
      <c r="M18223">
        <v>4998</v>
      </c>
    </row>
    <row r="18224" spans="1:13" customFormat="1" hidden="1">
      <c r="A18224" t="s">
        <v>914</v>
      </c>
      <c r="B18224" t="s">
        <v>915</v>
      </c>
      <c r="C18224" s="1">
        <v>44350</v>
      </c>
      <c r="D18224">
        <v>89727</v>
      </c>
      <c r="E18224">
        <v>61315</v>
      </c>
      <c r="F18224">
        <v>28412</v>
      </c>
      <c r="H18224">
        <v>322</v>
      </c>
      <c r="I18224">
        <v>105.52</v>
      </c>
      <c r="J18224">
        <v>72.11</v>
      </c>
      <c r="K18224">
        <v>33.409999999999997</v>
      </c>
      <c r="M18224">
        <v>3787</v>
      </c>
    </row>
    <row r="18225" spans="1:13" customFormat="1" hidden="1">
      <c r="A18225" t="s">
        <v>914</v>
      </c>
      <c r="B18225" t="s">
        <v>915</v>
      </c>
      <c r="C18225" s="1">
        <v>44351</v>
      </c>
      <c r="H18225">
        <v>94</v>
      </c>
      <c r="M18225">
        <v>1105</v>
      </c>
    </row>
    <row r="18226" spans="1:13" customFormat="1" hidden="1">
      <c r="A18226" t="s">
        <v>914</v>
      </c>
      <c r="B18226" t="s">
        <v>915</v>
      </c>
      <c r="C18226" s="1">
        <v>44352</v>
      </c>
      <c r="H18226">
        <v>34</v>
      </c>
      <c r="M18226">
        <v>400</v>
      </c>
    </row>
    <row r="18227" spans="1:13" customFormat="1" hidden="1">
      <c r="A18227" t="s">
        <v>914</v>
      </c>
      <c r="B18227" t="s">
        <v>915</v>
      </c>
      <c r="C18227" s="1">
        <v>44353</v>
      </c>
      <c r="H18227">
        <v>29</v>
      </c>
      <c r="M18227">
        <v>341</v>
      </c>
    </row>
    <row r="18228" spans="1:13" customFormat="1" hidden="1">
      <c r="A18228" t="s">
        <v>914</v>
      </c>
      <c r="B18228" t="s">
        <v>915</v>
      </c>
      <c r="C18228" s="1">
        <v>44354</v>
      </c>
      <c r="H18228">
        <v>24</v>
      </c>
      <c r="M18228">
        <v>282</v>
      </c>
    </row>
    <row r="18229" spans="1:13" customFormat="1" hidden="1">
      <c r="A18229" t="s">
        <v>914</v>
      </c>
      <c r="B18229" t="s">
        <v>915</v>
      </c>
      <c r="C18229" s="1">
        <v>44355</v>
      </c>
      <c r="H18229">
        <v>19</v>
      </c>
      <c r="M18229">
        <v>223</v>
      </c>
    </row>
    <row r="18230" spans="1:13" customFormat="1" hidden="1">
      <c r="A18230" t="s">
        <v>914</v>
      </c>
      <c r="B18230" t="s">
        <v>915</v>
      </c>
      <c r="C18230" s="1">
        <v>44356</v>
      </c>
      <c r="D18230">
        <v>89784</v>
      </c>
      <c r="E18230">
        <v>61317</v>
      </c>
      <c r="F18230">
        <v>28467</v>
      </c>
      <c r="H18230">
        <v>14</v>
      </c>
      <c r="I18230">
        <v>105.59</v>
      </c>
      <c r="J18230">
        <v>72.11</v>
      </c>
      <c r="K18230">
        <v>33.479999999999997</v>
      </c>
      <c r="M18230">
        <v>165</v>
      </c>
    </row>
    <row r="18231" spans="1:13" customFormat="1" hidden="1">
      <c r="A18231" t="s">
        <v>914</v>
      </c>
      <c r="B18231" t="s">
        <v>915</v>
      </c>
      <c r="C18231" s="1">
        <v>44357</v>
      </c>
      <c r="H18231">
        <v>34</v>
      </c>
      <c r="M18231">
        <v>400</v>
      </c>
    </row>
    <row r="18232" spans="1:13" customFormat="1" hidden="1">
      <c r="A18232" t="s">
        <v>914</v>
      </c>
      <c r="B18232" t="s">
        <v>915</v>
      </c>
      <c r="C18232" s="1">
        <v>44358</v>
      </c>
      <c r="H18232">
        <v>58</v>
      </c>
      <c r="M18232">
        <v>682</v>
      </c>
    </row>
    <row r="18233" spans="1:13" customFormat="1" hidden="1">
      <c r="A18233" t="s">
        <v>914</v>
      </c>
      <c r="B18233" t="s">
        <v>915</v>
      </c>
      <c r="C18233" s="1">
        <v>44359</v>
      </c>
      <c r="H18233">
        <v>82</v>
      </c>
      <c r="M18233">
        <v>964</v>
      </c>
    </row>
    <row r="18234" spans="1:13" customFormat="1" hidden="1">
      <c r="A18234" t="s">
        <v>914</v>
      </c>
      <c r="B18234" t="s">
        <v>915</v>
      </c>
      <c r="C18234" s="1">
        <v>44360</v>
      </c>
      <c r="H18234">
        <v>106</v>
      </c>
      <c r="M18234">
        <v>1247</v>
      </c>
    </row>
    <row r="18235" spans="1:13" customFormat="1" hidden="1">
      <c r="A18235" t="s">
        <v>914</v>
      </c>
      <c r="B18235" t="s">
        <v>915</v>
      </c>
      <c r="C18235" s="1">
        <v>44361</v>
      </c>
      <c r="D18235">
        <v>90677</v>
      </c>
      <c r="E18235">
        <v>62162</v>
      </c>
      <c r="F18235">
        <v>28515</v>
      </c>
      <c r="H18235">
        <v>130</v>
      </c>
      <c r="I18235">
        <v>106.64</v>
      </c>
      <c r="J18235">
        <v>73.099999999999994</v>
      </c>
      <c r="K18235">
        <v>33.53</v>
      </c>
      <c r="M18235">
        <v>1529</v>
      </c>
    </row>
    <row r="18236" spans="1:13" customFormat="1" hidden="1">
      <c r="A18236" t="s">
        <v>914</v>
      </c>
      <c r="B18236" t="s">
        <v>915</v>
      </c>
      <c r="C18236" s="1">
        <v>44362</v>
      </c>
      <c r="D18236">
        <v>90991</v>
      </c>
      <c r="E18236">
        <v>62400</v>
      </c>
      <c r="F18236">
        <v>28591</v>
      </c>
      <c r="G18236">
        <v>314</v>
      </c>
      <c r="H18236">
        <v>174</v>
      </c>
      <c r="I18236">
        <v>107.01</v>
      </c>
      <c r="J18236">
        <v>73.38</v>
      </c>
      <c r="K18236">
        <v>33.619999999999997</v>
      </c>
      <c r="M18236">
        <v>2046</v>
      </c>
    </row>
    <row r="18237" spans="1:13" customFormat="1" hidden="1">
      <c r="A18237" t="s">
        <v>914</v>
      </c>
      <c r="B18237" t="s">
        <v>915</v>
      </c>
      <c r="C18237" s="1">
        <v>44363</v>
      </c>
      <c r="D18237">
        <v>91896</v>
      </c>
      <c r="E18237">
        <v>62407</v>
      </c>
      <c r="F18237">
        <v>29489</v>
      </c>
      <c r="G18237">
        <v>905</v>
      </c>
      <c r="H18237">
        <v>302</v>
      </c>
      <c r="I18237">
        <v>108.07</v>
      </c>
      <c r="J18237">
        <v>73.39</v>
      </c>
      <c r="K18237">
        <v>34.68</v>
      </c>
      <c r="M18237">
        <v>3552</v>
      </c>
    </row>
    <row r="18238" spans="1:13" customFormat="1" hidden="1">
      <c r="A18238" t="s">
        <v>914</v>
      </c>
      <c r="B18238" t="s">
        <v>915</v>
      </c>
      <c r="C18238" s="1">
        <v>44364</v>
      </c>
      <c r="D18238">
        <v>93033</v>
      </c>
      <c r="G18238">
        <v>1137</v>
      </c>
      <c r="H18238">
        <v>439</v>
      </c>
      <c r="I18238">
        <v>109.41</v>
      </c>
      <c r="M18238">
        <v>5163</v>
      </c>
    </row>
    <row r="18239" spans="1:13" customFormat="1" hidden="1">
      <c r="A18239" t="s">
        <v>914</v>
      </c>
      <c r="B18239" t="s">
        <v>915</v>
      </c>
      <c r="C18239" s="1">
        <v>44365</v>
      </c>
      <c r="H18239">
        <v>527</v>
      </c>
      <c r="M18239">
        <v>6198</v>
      </c>
    </row>
    <row r="18240" spans="1:13" customFormat="1" hidden="1">
      <c r="A18240" t="s">
        <v>914</v>
      </c>
      <c r="B18240" t="s">
        <v>915</v>
      </c>
      <c r="C18240" s="1">
        <v>44366</v>
      </c>
      <c r="D18240">
        <v>94630</v>
      </c>
      <c r="H18240">
        <v>616</v>
      </c>
      <c r="I18240">
        <v>111.29</v>
      </c>
      <c r="M18240">
        <v>7244</v>
      </c>
    </row>
    <row r="18241" spans="1:13" customFormat="1" hidden="1">
      <c r="A18241" t="s">
        <v>914</v>
      </c>
      <c r="B18241" t="s">
        <v>915</v>
      </c>
      <c r="C18241" s="1">
        <v>44367</v>
      </c>
      <c r="D18241">
        <v>95763</v>
      </c>
      <c r="E18241">
        <v>62417</v>
      </c>
      <c r="F18241">
        <v>33346</v>
      </c>
      <c r="G18241">
        <v>1133</v>
      </c>
      <c r="H18241">
        <v>752</v>
      </c>
      <c r="I18241">
        <v>112.62</v>
      </c>
      <c r="J18241">
        <v>73.400000000000006</v>
      </c>
      <c r="K18241">
        <v>39.22</v>
      </c>
      <c r="M18241">
        <v>8844</v>
      </c>
    </row>
    <row r="18242" spans="1:13" customFormat="1" hidden="1">
      <c r="A18242" t="s">
        <v>914</v>
      </c>
      <c r="B18242" t="s">
        <v>915</v>
      </c>
      <c r="C18242" s="1">
        <v>44368</v>
      </c>
      <c r="H18242">
        <v>842</v>
      </c>
      <c r="M18242">
        <v>9902</v>
      </c>
    </row>
    <row r="18243" spans="1:13" customFormat="1" hidden="1">
      <c r="A18243" t="s">
        <v>914</v>
      </c>
      <c r="B18243" t="s">
        <v>915</v>
      </c>
      <c r="C18243" s="1">
        <v>44369</v>
      </c>
      <c r="D18243">
        <v>97379</v>
      </c>
      <c r="E18243">
        <v>62418</v>
      </c>
      <c r="F18243">
        <v>34961</v>
      </c>
      <c r="H18243">
        <v>913</v>
      </c>
      <c r="I18243">
        <v>114.52</v>
      </c>
      <c r="J18243">
        <v>73.41</v>
      </c>
      <c r="K18243">
        <v>41.12</v>
      </c>
      <c r="M18243">
        <v>10737</v>
      </c>
    </row>
    <row r="18244" spans="1:13" customFormat="1" hidden="1">
      <c r="A18244" t="s">
        <v>914</v>
      </c>
      <c r="B18244" t="s">
        <v>915</v>
      </c>
      <c r="C18244" s="1">
        <v>44370</v>
      </c>
      <c r="D18244">
        <v>98546</v>
      </c>
      <c r="E18244">
        <v>62420</v>
      </c>
      <c r="F18244">
        <v>36126</v>
      </c>
      <c r="G18244">
        <v>1167</v>
      </c>
      <c r="H18244">
        <v>950</v>
      </c>
      <c r="I18244">
        <v>115.89</v>
      </c>
      <c r="J18244">
        <v>73.41</v>
      </c>
      <c r="K18244">
        <v>42.49</v>
      </c>
      <c r="M18244">
        <v>11172</v>
      </c>
    </row>
    <row r="18245" spans="1:13" customFormat="1" hidden="1">
      <c r="A18245" t="s">
        <v>914</v>
      </c>
      <c r="B18245" t="s">
        <v>915</v>
      </c>
      <c r="C18245" s="1">
        <v>44371</v>
      </c>
      <c r="D18245">
        <v>99842</v>
      </c>
      <c r="E18245">
        <v>62509</v>
      </c>
      <c r="F18245">
        <v>37333</v>
      </c>
      <c r="G18245">
        <v>1296</v>
      </c>
      <c r="H18245">
        <v>973</v>
      </c>
      <c r="I18245">
        <v>117.42</v>
      </c>
      <c r="J18245">
        <v>73.510000000000005</v>
      </c>
      <c r="K18245">
        <v>43.9</v>
      </c>
      <c r="M18245">
        <v>11443</v>
      </c>
    </row>
    <row r="18246" spans="1:13" customFormat="1" hidden="1">
      <c r="A18246" t="s">
        <v>914</v>
      </c>
      <c r="B18246" t="s">
        <v>915</v>
      </c>
      <c r="C18246" s="1">
        <v>44372</v>
      </c>
      <c r="D18246">
        <v>100971</v>
      </c>
      <c r="E18246">
        <v>62522</v>
      </c>
      <c r="F18246">
        <v>38449</v>
      </c>
      <c r="G18246">
        <v>1129</v>
      </c>
      <c r="H18246">
        <v>1020</v>
      </c>
      <c r="I18246">
        <v>118.74</v>
      </c>
      <c r="J18246">
        <v>73.53</v>
      </c>
      <c r="K18246">
        <v>45.22</v>
      </c>
      <c r="M18246">
        <v>11995</v>
      </c>
    </row>
    <row r="18247" spans="1:13" customFormat="1" hidden="1">
      <c r="A18247" t="s">
        <v>914</v>
      </c>
      <c r="B18247" t="s">
        <v>915</v>
      </c>
      <c r="C18247" s="1">
        <v>44373</v>
      </c>
      <c r="H18247">
        <v>1062</v>
      </c>
      <c r="M18247">
        <v>12489</v>
      </c>
    </row>
    <row r="18248" spans="1:13" customFormat="1" hidden="1">
      <c r="A18248" t="s">
        <v>914</v>
      </c>
      <c r="B18248" t="s">
        <v>915</v>
      </c>
      <c r="C18248" s="1">
        <v>44374</v>
      </c>
      <c r="H18248">
        <v>1057</v>
      </c>
      <c r="M18248">
        <v>12431</v>
      </c>
    </row>
    <row r="18249" spans="1:13" customFormat="1" hidden="1">
      <c r="A18249" t="s">
        <v>914</v>
      </c>
      <c r="B18249" t="s">
        <v>915</v>
      </c>
      <c r="C18249" s="1">
        <v>44375</v>
      </c>
      <c r="D18249">
        <v>104254</v>
      </c>
      <c r="E18249">
        <v>63236</v>
      </c>
      <c r="F18249">
        <v>41018</v>
      </c>
      <c r="H18249">
        <v>1098</v>
      </c>
      <c r="I18249">
        <v>122.61</v>
      </c>
      <c r="J18249">
        <v>74.37</v>
      </c>
      <c r="K18249">
        <v>48.24</v>
      </c>
      <c r="M18249">
        <v>12913</v>
      </c>
    </row>
    <row r="18250" spans="1:13" customFormat="1" hidden="1">
      <c r="A18250" t="s">
        <v>914</v>
      </c>
      <c r="B18250" t="s">
        <v>915</v>
      </c>
      <c r="C18250" s="1">
        <v>44376</v>
      </c>
      <c r="D18250">
        <v>104999</v>
      </c>
      <c r="E18250">
        <v>63241</v>
      </c>
      <c r="F18250">
        <v>41758</v>
      </c>
      <c r="G18250">
        <v>745</v>
      </c>
      <c r="H18250">
        <v>1089</v>
      </c>
      <c r="I18250">
        <v>123.48</v>
      </c>
      <c r="J18250">
        <v>74.37</v>
      </c>
      <c r="K18250">
        <v>49.11</v>
      </c>
      <c r="M18250">
        <v>12807</v>
      </c>
    </row>
    <row r="18251" spans="1:13" customFormat="1" hidden="1">
      <c r="A18251" t="s">
        <v>914</v>
      </c>
      <c r="B18251" t="s">
        <v>915</v>
      </c>
      <c r="C18251" s="1">
        <v>44377</v>
      </c>
      <c r="H18251">
        <v>1088</v>
      </c>
      <c r="M18251">
        <v>12795</v>
      </c>
    </row>
    <row r="18252" spans="1:13" customFormat="1" hidden="1">
      <c r="A18252" t="s">
        <v>914</v>
      </c>
      <c r="B18252" t="s">
        <v>915</v>
      </c>
      <c r="C18252" s="1">
        <v>44378</v>
      </c>
      <c r="D18252">
        <v>107331</v>
      </c>
      <c r="E18252">
        <v>63245</v>
      </c>
      <c r="F18252">
        <v>44086</v>
      </c>
      <c r="H18252">
        <v>1070</v>
      </c>
      <c r="I18252">
        <v>126.22</v>
      </c>
      <c r="J18252">
        <v>74.38</v>
      </c>
      <c r="K18252">
        <v>51.85</v>
      </c>
      <c r="M18252">
        <v>12583</v>
      </c>
    </row>
    <row r="18253" spans="1:13" customFormat="1" hidden="1">
      <c r="A18253" t="s">
        <v>914</v>
      </c>
      <c r="B18253" t="s">
        <v>915</v>
      </c>
      <c r="C18253" s="1">
        <v>44379</v>
      </c>
      <c r="D18253">
        <v>108637</v>
      </c>
      <c r="E18253">
        <v>63247</v>
      </c>
      <c r="F18253">
        <v>45390</v>
      </c>
      <c r="G18253">
        <v>1306</v>
      </c>
      <c r="H18253">
        <v>1095</v>
      </c>
      <c r="I18253">
        <v>127.76</v>
      </c>
      <c r="J18253">
        <v>74.38</v>
      </c>
      <c r="K18253">
        <v>53.38</v>
      </c>
      <c r="M18253">
        <v>12878</v>
      </c>
    </row>
    <row r="18254" spans="1:13" customFormat="1" hidden="1">
      <c r="A18254" t="s">
        <v>914</v>
      </c>
      <c r="B18254" t="s">
        <v>915</v>
      </c>
      <c r="C18254" s="1">
        <v>44380</v>
      </c>
      <c r="D18254">
        <v>109025</v>
      </c>
      <c r="E18254">
        <v>63247</v>
      </c>
      <c r="F18254">
        <v>45778</v>
      </c>
      <c r="G18254">
        <v>388</v>
      </c>
      <c r="H18254">
        <v>994</v>
      </c>
      <c r="I18254">
        <v>128.22</v>
      </c>
      <c r="J18254">
        <v>74.38</v>
      </c>
      <c r="K18254">
        <v>53.84</v>
      </c>
      <c r="M18254">
        <v>11690</v>
      </c>
    </row>
    <row r="18255" spans="1:13" customFormat="1" hidden="1">
      <c r="A18255" t="s">
        <v>914</v>
      </c>
      <c r="B18255" t="s">
        <v>915</v>
      </c>
      <c r="C18255" s="1">
        <v>44381</v>
      </c>
      <c r="D18255">
        <v>109354</v>
      </c>
      <c r="E18255">
        <v>63249</v>
      </c>
      <c r="F18255">
        <v>46105</v>
      </c>
      <c r="G18255">
        <v>329</v>
      </c>
      <c r="H18255">
        <v>885</v>
      </c>
      <c r="I18255">
        <v>128.6</v>
      </c>
      <c r="J18255">
        <v>74.38</v>
      </c>
      <c r="K18255">
        <v>54.22</v>
      </c>
      <c r="M18255">
        <v>10408</v>
      </c>
    </row>
    <row r="18256" spans="1:13" customFormat="1" hidden="1">
      <c r="A18256" t="s">
        <v>914</v>
      </c>
      <c r="B18256" t="s">
        <v>915</v>
      </c>
      <c r="C18256" s="1">
        <v>44382</v>
      </c>
      <c r="D18256">
        <v>110561</v>
      </c>
      <c r="E18256">
        <v>63249</v>
      </c>
      <c r="F18256">
        <v>47312</v>
      </c>
      <c r="G18256">
        <v>1207</v>
      </c>
      <c r="H18256">
        <v>901</v>
      </c>
      <c r="I18256">
        <v>130.02000000000001</v>
      </c>
      <c r="J18256">
        <v>74.38</v>
      </c>
      <c r="K18256">
        <v>55.64</v>
      </c>
      <c r="M18256">
        <v>10596</v>
      </c>
    </row>
    <row r="18257" spans="1:13" customFormat="1" hidden="1">
      <c r="A18257" t="s">
        <v>914</v>
      </c>
      <c r="B18257" t="s">
        <v>915</v>
      </c>
      <c r="C18257" s="1">
        <v>44383</v>
      </c>
      <c r="D18257">
        <v>111316</v>
      </c>
      <c r="E18257">
        <v>63621</v>
      </c>
      <c r="F18257">
        <v>47695</v>
      </c>
      <c r="G18257">
        <v>755</v>
      </c>
      <c r="H18257">
        <v>902</v>
      </c>
      <c r="I18257">
        <v>130.91</v>
      </c>
      <c r="J18257">
        <v>74.819999999999993</v>
      </c>
      <c r="K18257">
        <v>56.09</v>
      </c>
      <c r="M18257">
        <v>10608</v>
      </c>
    </row>
    <row r="18258" spans="1:13" customFormat="1" hidden="1">
      <c r="A18258" t="s">
        <v>914</v>
      </c>
      <c r="B18258" t="s">
        <v>915</v>
      </c>
      <c r="C18258" s="1">
        <v>44384</v>
      </c>
      <c r="D18258">
        <v>112086</v>
      </c>
      <c r="E18258">
        <v>63984</v>
      </c>
      <c r="F18258">
        <v>48102</v>
      </c>
      <c r="G18258">
        <v>770</v>
      </c>
      <c r="H18258">
        <v>846</v>
      </c>
      <c r="I18258">
        <v>131.82</v>
      </c>
      <c r="J18258">
        <v>75.25</v>
      </c>
      <c r="K18258">
        <v>56.57</v>
      </c>
      <c r="M18258">
        <v>9949</v>
      </c>
    </row>
    <row r="18259" spans="1:13" customFormat="1" hidden="1">
      <c r="A18259" t="s">
        <v>914</v>
      </c>
      <c r="B18259" t="s">
        <v>915</v>
      </c>
      <c r="C18259" s="1">
        <v>44385</v>
      </c>
      <c r="D18259">
        <v>112670</v>
      </c>
      <c r="E18259">
        <v>64150</v>
      </c>
      <c r="F18259">
        <v>48520</v>
      </c>
      <c r="G18259">
        <v>584</v>
      </c>
      <c r="H18259">
        <v>763</v>
      </c>
      <c r="I18259">
        <v>132.5</v>
      </c>
      <c r="J18259">
        <v>75.44</v>
      </c>
      <c r="K18259">
        <v>57.06</v>
      </c>
      <c r="M18259">
        <v>8973</v>
      </c>
    </row>
    <row r="18260" spans="1:13" customFormat="1" hidden="1">
      <c r="A18260" t="s">
        <v>914</v>
      </c>
      <c r="B18260" t="s">
        <v>915</v>
      </c>
      <c r="C18260" s="1">
        <v>44386</v>
      </c>
      <c r="D18260">
        <v>113007</v>
      </c>
      <c r="E18260">
        <v>64151</v>
      </c>
      <c r="F18260">
        <v>48856</v>
      </c>
      <c r="G18260">
        <v>337</v>
      </c>
      <c r="H18260">
        <v>624</v>
      </c>
      <c r="I18260">
        <v>132.9</v>
      </c>
      <c r="J18260">
        <v>75.44</v>
      </c>
      <c r="K18260">
        <v>57.46</v>
      </c>
      <c r="M18260">
        <v>7338</v>
      </c>
    </row>
    <row r="18261" spans="1:13" customFormat="1" hidden="1">
      <c r="A18261" t="s">
        <v>914</v>
      </c>
      <c r="B18261" t="s">
        <v>915</v>
      </c>
      <c r="C18261" s="1">
        <v>44387</v>
      </c>
      <c r="D18261">
        <v>113598</v>
      </c>
      <c r="E18261">
        <v>64151</v>
      </c>
      <c r="F18261">
        <v>49447</v>
      </c>
      <c r="G18261">
        <v>591</v>
      </c>
      <c r="H18261">
        <v>653</v>
      </c>
      <c r="I18261">
        <v>133.59</v>
      </c>
      <c r="J18261">
        <v>75.44</v>
      </c>
      <c r="K18261">
        <v>58.15</v>
      </c>
      <c r="M18261">
        <v>7679</v>
      </c>
    </row>
    <row r="18262" spans="1:13" customFormat="1" hidden="1">
      <c r="A18262" t="s">
        <v>914</v>
      </c>
      <c r="B18262" t="s">
        <v>915</v>
      </c>
      <c r="C18262" s="1">
        <v>44388</v>
      </c>
      <c r="D18262">
        <v>114190</v>
      </c>
      <c r="E18262">
        <v>64153</v>
      </c>
      <c r="F18262">
        <v>50037</v>
      </c>
      <c r="G18262">
        <v>592</v>
      </c>
      <c r="H18262">
        <v>691</v>
      </c>
      <c r="I18262">
        <v>134.29</v>
      </c>
      <c r="J18262">
        <v>75.45</v>
      </c>
      <c r="K18262">
        <v>58.84</v>
      </c>
      <c r="M18262">
        <v>8126</v>
      </c>
    </row>
    <row r="18263" spans="1:13" customFormat="1" hidden="1">
      <c r="A18263" t="s">
        <v>914</v>
      </c>
      <c r="B18263" t="s">
        <v>915</v>
      </c>
      <c r="C18263" s="1">
        <v>44389</v>
      </c>
      <c r="D18263">
        <v>114938</v>
      </c>
      <c r="E18263">
        <v>64160</v>
      </c>
      <c r="F18263">
        <v>50778</v>
      </c>
      <c r="G18263">
        <v>748</v>
      </c>
      <c r="H18263">
        <v>625</v>
      </c>
      <c r="I18263">
        <v>135.16999999999999</v>
      </c>
      <c r="J18263">
        <v>75.45</v>
      </c>
      <c r="K18263">
        <v>59.72</v>
      </c>
      <c r="M18263">
        <v>7350</v>
      </c>
    </row>
    <row r="18264" spans="1:13" customFormat="1" hidden="1">
      <c r="A18264" t="s">
        <v>914</v>
      </c>
      <c r="B18264" t="s">
        <v>915</v>
      </c>
      <c r="C18264" s="1">
        <v>44390</v>
      </c>
      <c r="D18264">
        <v>115567</v>
      </c>
      <c r="E18264">
        <v>64161</v>
      </c>
      <c r="F18264">
        <v>51406</v>
      </c>
      <c r="G18264">
        <v>629</v>
      </c>
      <c r="H18264">
        <v>607</v>
      </c>
      <c r="I18264">
        <v>135.91</v>
      </c>
      <c r="J18264">
        <v>75.459999999999994</v>
      </c>
      <c r="K18264">
        <v>60.45</v>
      </c>
      <c r="M18264">
        <v>7138</v>
      </c>
    </row>
    <row r="18265" spans="1:13" customFormat="1" hidden="1">
      <c r="A18265" t="s">
        <v>914</v>
      </c>
      <c r="B18265" t="s">
        <v>915</v>
      </c>
      <c r="C18265" s="1">
        <v>44391</v>
      </c>
      <c r="D18265">
        <v>116594</v>
      </c>
      <c r="E18265">
        <v>64222</v>
      </c>
      <c r="F18265">
        <v>52372</v>
      </c>
      <c r="G18265">
        <v>1027</v>
      </c>
      <c r="H18265">
        <v>644</v>
      </c>
      <c r="I18265">
        <v>137.12</v>
      </c>
      <c r="J18265">
        <v>75.53</v>
      </c>
      <c r="K18265">
        <v>61.59</v>
      </c>
      <c r="M18265">
        <v>7574</v>
      </c>
    </row>
    <row r="18266" spans="1:13" customFormat="1" hidden="1">
      <c r="A18266" t="s">
        <v>914</v>
      </c>
      <c r="B18266" t="s">
        <v>915</v>
      </c>
      <c r="C18266" s="1">
        <v>44392</v>
      </c>
      <c r="D18266">
        <v>117677</v>
      </c>
      <c r="E18266">
        <v>64400</v>
      </c>
      <c r="F18266">
        <v>53277</v>
      </c>
      <c r="G18266">
        <v>1083</v>
      </c>
      <c r="H18266">
        <v>715</v>
      </c>
      <c r="I18266">
        <v>138.38999999999999</v>
      </c>
      <c r="J18266">
        <v>75.739999999999995</v>
      </c>
      <c r="K18266">
        <v>62.66</v>
      </c>
      <c r="M18266">
        <v>8409</v>
      </c>
    </row>
    <row r="18267" spans="1:13" customFormat="1" hidden="1">
      <c r="A18267" t="s">
        <v>914</v>
      </c>
      <c r="B18267" t="s">
        <v>915</v>
      </c>
      <c r="C18267" s="1">
        <v>44393</v>
      </c>
      <c r="H18267">
        <v>706</v>
      </c>
      <c r="M18267">
        <v>8303</v>
      </c>
    </row>
    <row r="18268" spans="1:13" customFormat="1" hidden="1">
      <c r="A18268" t="s">
        <v>914</v>
      </c>
      <c r="B18268" t="s">
        <v>915</v>
      </c>
      <c r="C18268" s="1">
        <v>44394</v>
      </c>
      <c r="H18268">
        <v>660</v>
      </c>
      <c r="M18268">
        <v>7762</v>
      </c>
    </row>
    <row r="18269" spans="1:13" customFormat="1" hidden="1">
      <c r="A18269" t="s">
        <v>914</v>
      </c>
      <c r="B18269" t="s">
        <v>915</v>
      </c>
      <c r="C18269" s="1">
        <v>44395</v>
      </c>
      <c r="D18269">
        <v>118490</v>
      </c>
      <c r="E18269">
        <v>64403</v>
      </c>
      <c r="F18269">
        <v>54087</v>
      </c>
      <c r="H18269">
        <v>614</v>
      </c>
      <c r="I18269">
        <v>139.35</v>
      </c>
      <c r="J18269">
        <v>75.739999999999995</v>
      </c>
      <c r="K18269">
        <v>63.61</v>
      </c>
      <c r="M18269">
        <v>7221</v>
      </c>
    </row>
    <row r="18270" spans="1:13" customFormat="1" hidden="1">
      <c r="A18270" t="s">
        <v>914</v>
      </c>
      <c r="B18270" t="s">
        <v>915</v>
      </c>
      <c r="C18270" s="1">
        <v>44396</v>
      </c>
      <c r="D18270">
        <v>120027</v>
      </c>
      <c r="E18270">
        <v>64407</v>
      </c>
      <c r="F18270">
        <v>55620</v>
      </c>
      <c r="G18270">
        <v>1537</v>
      </c>
      <c r="H18270">
        <v>727</v>
      </c>
      <c r="I18270">
        <v>141.16</v>
      </c>
      <c r="J18270">
        <v>75.739999999999995</v>
      </c>
      <c r="K18270">
        <v>65.41</v>
      </c>
      <c r="M18270">
        <v>8550</v>
      </c>
    </row>
    <row r="18271" spans="1:13" customFormat="1" hidden="1">
      <c r="A18271" t="s">
        <v>914</v>
      </c>
      <c r="B18271" t="s">
        <v>915</v>
      </c>
      <c r="C18271" s="1">
        <v>44397</v>
      </c>
      <c r="D18271">
        <v>120042</v>
      </c>
      <c r="E18271">
        <v>64408</v>
      </c>
      <c r="F18271">
        <v>55634</v>
      </c>
      <c r="G18271">
        <v>15</v>
      </c>
      <c r="H18271">
        <v>639</v>
      </c>
      <c r="I18271">
        <v>141.16999999999999</v>
      </c>
      <c r="J18271">
        <v>75.75</v>
      </c>
      <c r="K18271">
        <v>65.430000000000007</v>
      </c>
      <c r="M18271">
        <v>7515</v>
      </c>
    </row>
    <row r="18272" spans="1:13" customFormat="1" hidden="1">
      <c r="A18272" t="s">
        <v>914</v>
      </c>
      <c r="B18272" t="s">
        <v>915</v>
      </c>
      <c r="C18272" s="1">
        <v>44398</v>
      </c>
      <c r="D18272">
        <v>121030</v>
      </c>
      <c r="E18272">
        <v>64441</v>
      </c>
      <c r="F18272">
        <v>56589</v>
      </c>
      <c r="G18272">
        <v>988</v>
      </c>
      <c r="H18272">
        <v>634</v>
      </c>
      <c r="I18272">
        <v>142.33000000000001</v>
      </c>
      <c r="J18272">
        <v>75.78</v>
      </c>
      <c r="K18272">
        <v>66.55</v>
      </c>
      <c r="M18272">
        <v>7456</v>
      </c>
    </row>
    <row r="18273" spans="1:13" customFormat="1" hidden="1">
      <c r="A18273" t="s">
        <v>914</v>
      </c>
      <c r="B18273" t="s">
        <v>915</v>
      </c>
      <c r="C18273" s="1">
        <v>44399</v>
      </c>
      <c r="H18273">
        <v>480</v>
      </c>
      <c r="M18273">
        <v>5645</v>
      </c>
    </row>
    <row r="18274" spans="1:13" customFormat="1" hidden="1">
      <c r="A18274" t="s">
        <v>914</v>
      </c>
      <c r="B18274" t="s">
        <v>915</v>
      </c>
      <c r="C18274" s="1">
        <v>44400</v>
      </c>
      <c r="H18274">
        <v>442</v>
      </c>
      <c r="M18274">
        <v>5198</v>
      </c>
    </row>
    <row r="18275" spans="1:13" customFormat="1" hidden="1">
      <c r="A18275" t="s">
        <v>914</v>
      </c>
      <c r="B18275" t="s">
        <v>915</v>
      </c>
      <c r="C18275" s="1">
        <v>44401</v>
      </c>
      <c r="H18275">
        <v>403</v>
      </c>
      <c r="M18275">
        <v>4739</v>
      </c>
    </row>
    <row r="18276" spans="1:13" customFormat="1" hidden="1">
      <c r="A18276" t="s">
        <v>914</v>
      </c>
      <c r="B18276" t="s">
        <v>915</v>
      </c>
      <c r="C18276" s="1">
        <v>44402</v>
      </c>
      <c r="D18276">
        <v>121047</v>
      </c>
      <c r="E18276">
        <v>64447</v>
      </c>
      <c r="F18276">
        <v>56600</v>
      </c>
      <c r="H18276">
        <v>365</v>
      </c>
      <c r="I18276">
        <v>142.35</v>
      </c>
      <c r="J18276">
        <v>75.790000000000006</v>
      </c>
      <c r="K18276">
        <v>66.56</v>
      </c>
      <c r="M18276">
        <v>4293</v>
      </c>
    </row>
    <row r="18277" spans="1:13" customFormat="1" hidden="1">
      <c r="A18277" t="s">
        <v>914</v>
      </c>
      <c r="B18277" t="s">
        <v>915</v>
      </c>
      <c r="C18277" s="1">
        <v>44403</v>
      </c>
      <c r="D18277">
        <v>121819</v>
      </c>
      <c r="E18277">
        <v>64629</v>
      </c>
      <c r="F18277">
        <v>57190</v>
      </c>
      <c r="G18277">
        <v>772</v>
      </c>
      <c r="H18277">
        <v>256</v>
      </c>
      <c r="I18277">
        <v>143.26</v>
      </c>
      <c r="J18277">
        <v>76.010000000000005</v>
      </c>
      <c r="K18277">
        <v>67.260000000000005</v>
      </c>
      <c r="M18277">
        <v>3011</v>
      </c>
    </row>
    <row r="18278" spans="1:13" customFormat="1" hidden="1">
      <c r="A18278" t="s">
        <v>914</v>
      </c>
      <c r="B18278" t="s">
        <v>915</v>
      </c>
      <c r="C18278" s="1">
        <v>44404</v>
      </c>
      <c r="D18278">
        <v>122556</v>
      </c>
      <c r="E18278">
        <v>64756</v>
      </c>
      <c r="F18278">
        <v>57800</v>
      </c>
      <c r="G18278">
        <v>737</v>
      </c>
      <c r="H18278">
        <v>359</v>
      </c>
      <c r="I18278">
        <v>144.13</v>
      </c>
      <c r="J18278">
        <v>76.150000000000006</v>
      </c>
      <c r="K18278">
        <v>67.97</v>
      </c>
      <c r="M18278">
        <v>4222</v>
      </c>
    </row>
    <row r="18279" spans="1:13" customFormat="1" hidden="1">
      <c r="A18279" t="s">
        <v>914</v>
      </c>
      <c r="B18279" t="s">
        <v>915</v>
      </c>
      <c r="C18279" s="1">
        <v>44405</v>
      </c>
      <c r="D18279">
        <v>123254</v>
      </c>
      <c r="E18279">
        <v>64871</v>
      </c>
      <c r="F18279">
        <v>58383</v>
      </c>
      <c r="G18279">
        <v>698</v>
      </c>
      <c r="H18279">
        <v>318</v>
      </c>
      <c r="I18279">
        <v>144.94999999999999</v>
      </c>
      <c r="J18279">
        <v>76.290000000000006</v>
      </c>
      <c r="K18279">
        <v>68.66</v>
      </c>
      <c r="M18279">
        <v>3740</v>
      </c>
    </row>
    <row r="18280" spans="1:13" customFormat="1" hidden="1">
      <c r="A18280" t="s">
        <v>914</v>
      </c>
      <c r="B18280" t="s">
        <v>915</v>
      </c>
      <c r="C18280" s="1">
        <v>44406</v>
      </c>
      <c r="H18280">
        <v>329</v>
      </c>
      <c r="M18280">
        <v>3869</v>
      </c>
    </row>
    <row r="18281" spans="1:13" customFormat="1" hidden="1">
      <c r="A18281" t="s">
        <v>914</v>
      </c>
      <c r="B18281" t="s">
        <v>915</v>
      </c>
      <c r="C18281" s="1">
        <v>44407</v>
      </c>
      <c r="D18281">
        <v>123420</v>
      </c>
      <c r="E18281">
        <v>64872</v>
      </c>
      <c r="F18281">
        <v>58548</v>
      </c>
      <c r="H18281">
        <v>340</v>
      </c>
      <c r="I18281">
        <v>145.15</v>
      </c>
      <c r="J18281">
        <v>76.290000000000006</v>
      </c>
      <c r="K18281">
        <v>68.849999999999994</v>
      </c>
      <c r="M18281">
        <v>3998</v>
      </c>
    </row>
    <row r="18282" spans="1:13" customFormat="1" hidden="1">
      <c r="A18282" t="s">
        <v>914</v>
      </c>
      <c r="B18282" t="s">
        <v>915</v>
      </c>
      <c r="C18282" s="1">
        <v>44408</v>
      </c>
      <c r="D18282">
        <v>123947</v>
      </c>
      <c r="E18282">
        <v>64872</v>
      </c>
      <c r="F18282">
        <v>59075</v>
      </c>
      <c r="G18282">
        <v>527</v>
      </c>
      <c r="H18282">
        <v>415</v>
      </c>
      <c r="I18282">
        <v>145.77000000000001</v>
      </c>
      <c r="J18282">
        <v>76.290000000000006</v>
      </c>
      <c r="K18282">
        <v>69.47</v>
      </c>
      <c r="M18282">
        <v>4881</v>
      </c>
    </row>
    <row r="18283" spans="1:13" customFormat="1" hidden="1">
      <c r="A18283" t="s">
        <v>914</v>
      </c>
      <c r="B18283" t="s">
        <v>915</v>
      </c>
      <c r="C18283" s="1">
        <v>44409</v>
      </c>
      <c r="H18283">
        <v>445</v>
      </c>
      <c r="M18283">
        <v>5233</v>
      </c>
    </row>
    <row r="18284" spans="1:13" customFormat="1" hidden="1">
      <c r="A18284" t="s">
        <v>914</v>
      </c>
      <c r="B18284" t="s">
        <v>915</v>
      </c>
      <c r="C18284" s="1">
        <v>44410</v>
      </c>
      <c r="D18284">
        <v>124375</v>
      </c>
      <c r="E18284">
        <v>64877</v>
      </c>
      <c r="F18284">
        <v>59498</v>
      </c>
      <c r="H18284">
        <v>365</v>
      </c>
      <c r="I18284">
        <v>146.27000000000001</v>
      </c>
      <c r="J18284">
        <v>76.3</v>
      </c>
      <c r="K18284">
        <v>69.97</v>
      </c>
      <c r="M18284">
        <v>4293</v>
      </c>
    </row>
    <row r="18285" spans="1:13" customFormat="1" hidden="1">
      <c r="A18285" t="s">
        <v>914</v>
      </c>
      <c r="B18285" t="s">
        <v>915</v>
      </c>
      <c r="C18285" s="1">
        <v>44411</v>
      </c>
      <c r="D18285">
        <v>124807</v>
      </c>
      <c r="E18285">
        <v>64944</v>
      </c>
      <c r="F18285">
        <v>59863</v>
      </c>
      <c r="G18285">
        <v>432</v>
      </c>
      <c r="H18285">
        <v>322</v>
      </c>
      <c r="I18285">
        <v>146.78</v>
      </c>
      <c r="J18285">
        <v>76.38</v>
      </c>
      <c r="K18285">
        <v>70.400000000000006</v>
      </c>
      <c r="M18285">
        <v>3787</v>
      </c>
    </row>
    <row r="18286" spans="1:13" customFormat="1" hidden="1">
      <c r="A18286" t="s">
        <v>914</v>
      </c>
      <c r="B18286" t="s">
        <v>915</v>
      </c>
      <c r="C18286" s="1">
        <v>44412</v>
      </c>
      <c r="H18286">
        <v>236</v>
      </c>
      <c r="M18286">
        <v>2775</v>
      </c>
    </row>
    <row r="18287" spans="1:13" customFormat="1" hidden="1">
      <c r="A18287" t="s">
        <v>914</v>
      </c>
      <c r="B18287" t="s">
        <v>915</v>
      </c>
      <c r="C18287" s="1">
        <v>44413</v>
      </c>
      <c r="H18287">
        <v>238</v>
      </c>
      <c r="M18287">
        <v>2799</v>
      </c>
    </row>
    <row r="18288" spans="1:13" customFormat="1" hidden="1">
      <c r="A18288" t="s">
        <v>914</v>
      </c>
      <c r="B18288" t="s">
        <v>915</v>
      </c>
      <c r="C18288" s="1">
        <v>44414</v>
      </c>
      <c r="H18288">
        <v>240</v>
      </c>
      <c r="M18288">
        <v>2822</v>
      </c>
    </row>
    <row r="18289" spans="1:13" customFormat="1" hidden="1">
      <c r="A18289" t="s">
        <v>914</v>
      </c>
      <c r="B18289" t="s">
        <v>915</v>
      </c>
      <c r="C18289" s="1">
        <v>44415</v>
      </c>
      <c r="H18289">
        <v>179</v>
      </c>
      <c r="M18289">
        <v>2105</v>
      </c>
    </row>
    <row r="18290" spans="1:13" customFormat="1" hidden="1">
      <c r="A18290" t="s">
        <v>914</v>
      </c>
      <c r="B18290" t="s">
        <v>915</v>
      </c>
      <c r="C18290" s="1">
        <v>44416</v>
      </c>
      <c r="H18290">
        <v>162</v>
      </c>
      <c r="M18290">
        <v>1905</v>
      </c>
    </row>
    <row r="18291" spans="1:13" customFormat="1" hidden="1">
      <c r="A18291" t="s">
        <v>914</v>
      </c>
      <c r="B18291" t="s">
        <v>915</v>
      </c>
      <c r="C18291" s="1">
        <v>44417</v>
      </c>
      <c r="H18291">
        <v>146</v>
      </c>
      <c r="M18291">
        <v>1717</v>
      </c>
    </row>
    <row r="18292" spans="1:13" customFormat="1" hidden="1">
      <c r="A18292" t="s">
        <v>914</v>
      </c>
      <c r="B18292" t="s">
        <v>915</v>
      </c>
      <c r="C18292" s="1">
        <v>44418</v>
      </c>
      <c r="H18292">
        <v>98</v>
      </c>
      <c r="M18292">
        <v>1153</v>
      </c>
    </row>
    <row r="18293" spans="1:13" customFormat="1" hidden="1">
      <c r="A18293" t="s">
        <v>914</v>
      </c>
      <c r="B18293" t="s">
        <v>915</v>
      </c>
      <c r="C18293" s="1">
        <v>44419</v>
      </c>
      <c r="D18293">
        <v>125593</v>
      </c>
      <c r="E18293">
        <v>65030</v>
      </c>
      <c r="F18293">
        <v>60563</v>
      </c>
      <c r="H18293">
        <v>98</v>
      </c>
      <c r="I18293">
        <v>147.69999999999999</v>
      </c>
      <c r="J18293">
        <v>76.48</v>
      </c>
      <c r="K18293">
        <v>71.22</v>
      </c>
      <c r="M18293">
        <v>1153</v>
      </c>
    </row>
    <row r="18294" spans="1:13" customFormat="1" hidden="1">
      <c r="A18294" t="s">
        <v>914</v>
      </c>
      <c r="B18294" t="s">
        <v>915</v>
      </c>
      <c r="C18294" s="1">
        <v>44420</v>
      </c>
      <c r="H18294">
        <v>84</v>
      </c>
      <c r="M18294">
        <v>988</v>
      </c>
    </row>
    <row r="18295" spans="1:13" customFormat="1" hidden="1">
      <c r="A18295" t="s">
        <v>914</v>
      </c>
      <c r="B18295" t="s">
        <v>915</v>
      </c>
      <c r="C18295" s="1">
        <v>44421</v>
      </c>
      <c r="H18295">
        <v>71</v>
      </c>
      <c r="M18295">
        <v>835</v>
      </c>
    </row>
    <row r="18296" spans="1:13" customFormat="1" hidden="1">
      <c r="A18296" t="s">
        <v>914</v>
      </c>
      <c r="B18296" t="s">
        <v>915</v>
      </c>
      <c r="C18296" s="1">
        <v>44422</v>
      </c>
      <c r="H18296">
        <v>57</v>
      </c>
      <c r="M18296">
        <v>670</v>
      </c>
    </row>
    <row r="18297" spans="1:13" customFormat="1" hidden="1">
      <c r="A18297" t="s">
        <v>914</v>
      </c>
      <c r="B18297" t="s">
        <v>915</v>
      </c>
      <c r="C18297" s="1">
        <v>44423</v>
      </c>
      <c r="H18297">
        <v>43</v>
      </c>
      <c r="M18297">
        <v>506</v>
      </c>
    </row>
    <row r="18298" spans="1:13" customFormat="1" hidden="1">
      <c r="A18298" t="s">
        <v>914</v>
      </c>
      <c r="B18298" t="s">
        <v>915</v>
      </c>
      <c r="C18298" s="1">
        <v>44424</v>
      </c>
      <c r="D18298">
        <v>125602</v>
      </c>
      <c r="E18298">
        <v>65033</v>
      </c>
      <c r="F18298">
        <v>60569</v>
      </c>
      <c r="H18298">
        <v>29</v>
      </c>
      <c r="I18298">
        <v>147.71</v>
      </c>
      <c r="J18298">
        <v>76.48</v>
      </c>
      <c r="K18298">
        <v>71.23</v>
      </c>
      <c r="M18298">
        <v>341</v>
      </c>
    </row>
    <row r="18299" spans="1:13" customFormat="1" hidden="1">
      <c r="A18299" t="s">
        <v>914</v>
      </c>
      <c r="B18299" t="s">
        <v>915</v>
      </c>
      <c r="C18299" s="1">
        <v>44425</v>
      </c>
      <c r="D18299">
        <v>125632</v>
      </c>
      <c r="E18299">
        <v>65034</v>
      </c>
      <c r="F18299">
        <v>60598</v>
      </c>
      <c r="G18299">
        <v>30</v>
      </c>
      <c r="H18299">
        <v>20</v>
      </c>
      <c r="I18299">
        <v>147.75</v>
      </c>
      <c r="J18299">
        <v>76.48</v>
      </c>
      <c r="K18299">
        <v>71.260000000000005</v>
      </c>
      <c r="M18299">
        <v>235</v>
      </c>
    </row>
    <row r="18300" spans="1:13" customFormat="1" hidden="1">
      <c r="A18300" t="s">
        <v>916</v>
      </c>
      <c r="B18300" t="s">
        <v>917</v>
      </c>
      <c r="C18300" s="1">
        <v>44184</v>
      </c>
      <c r="D18300">
        <v>61</v>
      </c>
      <c r="E18300">
        <v>61</v>
      </c>
      <c r="I18300">
        <v>0</v>
      </c>
      <c r="J18300">
        <v>0</v>
      </c>
    </row>
    <row r="18301" spans="1:13" customFormat="1" hidden="1">
      <c r="A18301" t="s">
        <v>916</v>
      </c>
      <c r="B18301" t="s">
        <v>917</v>
      </c>
      <c r="C18301" s="1">
        <v>44185</v>
      </c>
      <c r="D18301">
        <v>7437</v>
      </c>
      <c r="E18301">
        <v>7437</v>
      </c>
      <c r="G18301">
        <v>7376</v>
      </c>
      <c r="H18301">
        <v>7376</v>
      </c>
      <c r="I18301">
        <v>0.09</v>
      </c>
      <c r="J18301">
        <v>0.09</v>
      </c>
      <c r="M18301">
        <v>852</v>
      </c>
    </row>
    <row r="18302" spans="1:13" customFormat="1" hidden="1">
      <c r="A18302" t="s">
        <v>916</v>
      </c>
      <c r="B18302" t="s">
        <v>917</v>
      </c>
      <c r="C18302" s="1">
        <v>44186</v>
      </c>
      <c r="D18302">
        <v>32322</v>
      </c>
      <c r="E18302">
        <v>32322</v>
      </c>
      <c r="G18302">
        <v>24885</v>
      </c>
      <c r="H18302">
        <v>16130</v>
      </c>
      <c r="I18302">
        <v>0.37</v>
      </c>
      <c r="J18302">
        <v>0.37</v>
      </c>
      <c r="M18302">
        <v>1864</v>
      </c>
    </row>
    <row r="18303" spans="1:13" customFormat="1" hidden="1">
      <c r="A18303" t="s">
        <v>916</v>
      </c>
      <c r="B18303" t="s">
        <v>917</v>
      </c>
      <c r="C18303" s="1">
        <v>44187</v>
      </c>
      <c r="D18303">
        <v>76940</v>
      </c>
      <c r="E18303">
        <v>76940</v>
      </c>
      <c r="G18303">
        <v>44618</v>
      </c>
      <c r="H18303">
        <v>25626</v>
      </c>
      <c r="I18303">
        <v>0.89</v>
      </c>
      <c r="J18303">
        <v>0.89</v>
      </c>
      <c r="M18303">
        <v>2961</v>
      </c>
    </row>
    <row r="18304" spans="1:13" customFormat="1" hidden="1">
      <c r="A18304" t="s">
        <v>916</v>
      </c>
      <c r="B18304" t="s">
        <v>917</v>
      </c>
      <c r="C18304" s="1">
        <v>44188</v>
      </c>
      <c r="D18304">
        <v>139779</v>
      </c>
      <c r="E18304">
        <v>139779</v>
      </c>
      <c r="G18304">
        <v>62839</v>
      </c>
      <c r="H18304">
        <v>34930</v>
      </c>
      <c r="I18304">
        <v>1.61</v>
      </c>
      <c r="J18304">
        <v>1.61</v>
      </c>
      <c r="M18304">
        <v>4036</v>
      </c>
    </row>
    <row r="18305" spans="1:13" customFormat="1" hidden="1">
      <c r="A18305" t="s">
        <v>916</v>
      </c>
      <c r="B18305" t="s">
        <v>917</v>
      </c>
      <c r="C18305" s="1">
        <v>44189</v>
      </c>
      <c r="D18305">
        <v>213113</v>
      </c>
      <c r="E18305">
        <v>213113</v>
      </c>
      <c r="G18305">
        <v>73334</v>
      </c>
      <c r="H18305">
        <v>42610</v>
      </c>
      <c r="I18305">
        <v>2.46</v>
      </c>
      <c r="J18305">
        <v>2.46</v>
      </c>
      <c r="M18305">
        <v>4923</v>
      </c>
    </row>
    <row r="18306" spans="1:13" customFormat="1" hidden="1">
      <c r="A18306" t="s">
        <v>916</v>
      </c>
      <c r="B18306" t="s">
        <v>917</v>
      </c>
      <c r="C18306" s="1">
        <v>44190</v>
      </c>
      <c r="D18306">
        <v>251568</v>
      </c>
      <c r="E18306">
        <v>251568</v>
      </c>
      <c r="G18306">
        <v>38455</v>
      </c>
      <c r="H18306">
        <v>41918</v>
      </c>
      <c r="I18306">
        <v>2.91</v>
      </c>
      <c r="J18306">
        <v>2.91</v>
      </c>
      <c r="M18306">
        <v>4843</v>
      </c>
    </row>
    <row r="18307" spans="1:13" customFormat="1" hidden="1">
      <c r="A18307" t="s">
        <v>916</v>
      </c>
      <c r="B18307" t="s">
        <v>917</v>
      </c>
      <c r="C18307" s="1">
        <v>44191</v>
      </c>
      <c r="D18307">
        <v>284141</v>
      </c>
      <c r="E18307">
        <v>284141</v>
      </c>
      <c r="G18307">
        <v>32573</v>
      </c>
      <c r="H18307">
        <v>40583</v>
      </c>
      <c r="I18307">
        <v>3.28</v>
      </c>
      <c r="J18307">
        <v>3.28</v>
      </c>
      <c r="M18307">
        <v>4689</v>
      </c>
    </row>
    <row r="18308" spans="1:13" customFormat="1" hidden="1">
      <c r="A18308" t="s">
        <v>916</v>
      </c>
      <c r="B18308" t="s">
        <v>917</v>
      </c>
      <c r="C18308" s="1">
        <v>44192</v>
      </c>
      <c r="D18308">
        <v>388519</v>
      </c>
      <c r="E18308">
        <v>388519</v>
      </c>
      <c r="G18308">
        <v>104378</v>
      </c>
      <c r="H18308">
        <v>54440</v>
      </c>
      <c r="I18308">
        <v>4.49</v>
      </c>
      <c r="J18308">
        <v>4.49</v>
      </c>
      <c r="M18308">
        <v>6290</v>
      </c>
    </row>
    <row r="18309" spans="1:13" customFormat="1" hidden="1">
      <c r="A18309" t="s">
        <v>916</v>
      </c>
      <c r="B18309" t="s">
        <v>917</v>
      </c>
      <c r="C18309" s="1">
        <v>44193</v>
      </c>
      <c r="D18309">
        <v>523341</v>
      </c>
      <c r="E18309">
        <v>523341</v>
      </c>
      <c r="G18309">
        <v>134822</v>
      </c>
      <c r="H18309">
        <v>70146</v>
      </c>
      <c r="I18309">
        <v>6.05</v>
      </c>
      <c r="J18309">
        <v>6.05</v>
      </c>
      <c r="M18309">
        <v>8104</v>
      </c>
    </row>
    <row r="18310" spans="1:13" customFormat="1" hidden="1">
      <c r="A18310" t="s">
        <v>916</v>
      </c>
      <c r="B18310" t="s">
        <v>917</v>
      </c>
      <c r="C18310" s="1">
        <v>44194</v>
      </c>
      <c r="D18310">
        <v>679315</v>
      </c>
      <c r="E18310">
        <v>679315</v>
      </c>
      <c r="G18310">
        <v>155974</v>
      </c>
      <c r="H18310">
        <v>86054</v>
      </c>
      <c r="I18310">
        <v>7.85</v>
      </c>
      <c r="J18310">
        <v>7.85</v>
      </c>
      <c r="M18310">
        <v>9942</v>
      </c>
    </row>
    <row r="18311" spans="1:13" customFormat="1" hidden="1">
      <c r="A18311" t="s">
        <v>916</v>
      </c>
      <c r="B18311" t="s">
        <v>917</v>
      </c>
      <c r="C18311" s="1">
        <v>44195</v>
      </c>
      <c r="D18311">
        <v>832069</v>
      </c>
      <c r="E18311">
        <v>832069</v>
      </c>
      <c r="G18311">
        <v>152754</v>
      </c>
      <c r="H18311">
        <v>98899</v>
      </c>
      <c r="I18311">
        <v>9.61</v>
      </c>
      <c r="J18311">
        <v>9.61</v>
      </c>
      <c r="M18311">
        <v>11426</v>
      </c>
    </row>
    <row r="18312" spans="1:13" customFormat="1" hidden="1">
      <c r="A18312" t="s">
        <v>916</v>
      </c>
      <c r="B18312" t="s">
        <v>917</v>
      </c>
      <c r="C18312" s="1">
        <v>44196</v>
      </c>
      <c r="D18312">
        <v>990272</v>
      </c>
      <c r="E18312">
        <v>990272</v>
      </c>
      <c r="G18312">
        <v>158203</v>
      </c>
      <c r="H18312">
        <v>111023</v>
      </c>
      <c r="I18312">
        <v>11.44</v>
      </c>
      <c r="J18312">
        <v>11.44</v>
      </c>
      <c r="M18312">
        <v>12827</v>
      </c>
    </row>
    <row r="18313" spans="1:13" customFormat="1" hidden="1">
      <c r="A18313" t="s">
        <v>916</v>
      </c>
      <c r="B18313" t="s">
        <v>917</v>
      </c>
      <c r="C18313" s="1">
        <v>44197</v>
      </c>
      <c r="D18313">
        <v>1061520</v>
      </c>
      <c r="E18313">
        <v>1061520</v>
      </c>
      <c r="G18313">
        <v>71248</v>
      </c>
      <c r="H18313">
        <v>115707</v>
      </c>
      <c r="I18313">
        <v>12.26</v>
      </c>
      <c r="J18313">
        <v>12.26</v>
      </c>
      <c r="M18313">
        <v>13368</v>
      </c>
    </row>
    <row r="18314" spans="1:13" customFormat="1" hidden="1">
      <c r="A18314" t="s">
        <v>916</v>
      </c>
      <c r="B18314" t="s">
        <v>917</v>
      </c>
      <c r="C18314" s="1">
        <v>44198</v>
      </c>
      <c r="D18314">
        <v>1133150</v>
      </c>
      <c r="E18314">
        <v>1133150</v>
      </c>
      <c r="G18314">
        <v>71630</v>
      </c>
      <c r="H18314">
        <v>121287</v>
      </c>
      <c r="I18314">
        <v>13.09</v>
      </c>
      <c r="J18314">
        <v>13.09</v>
      </c>
      <c r="M18314">
        <v>14013</v>
      </c>
    </row>
    <row r="18315" spans="1:13" customFormat="1" hidden="1">
      <c r="A18315" t="s">
        <v>916</v>
      </c>
      <c r="B18315" t="s">
        <v>917</v>
      </c>
      <c r="C18315" s="1">
        <v>44199</v>
      </c>
      <c r="D18315">
        <v>1282580</v>
      </c>
      <c r="E18315">
        <v>1282580</v>
      </c>
      <c r="G18315">
        <v>149430</v>
      </c>
      <c r="H18315">
        <v>127723</v>
      </c>
      <c r="I18315">
        <v>14.82</v>
      </c>
      <c r="J18315">
        <v>14.82</v>
      </c>
      <c r="M18315">
        <v>14756</v>
      </c>
    </row>
    <row r="18316" spans="1:13" customFormat="1" hidden="1">
      <c r="A18316" t="s">
        <v>916</v>
      </c>
      <c r="B18316" t="s">
        <v>917</v>
      </c>
      <c r="C18316" s="1">
        <v>44200</v>
      </c>
      <c r="D18316">
        <v>1434446</v>
      </c>
      <c r="E18316">
        <v>1434445</v>
      </c>
      <c r="F18316">
        <v>1</v>
      </c>
      <c r="G18316">
        <v>151866</v>
      </c>
      <c r="H18316">
        <v>130158</v>
      </c>
      <c r="I18316">
        <v>16.57</v>
      </c>
      <c r="J18316">
        <v>16.57</v>
      </c>
      <c r="K18316">
        <v>0</v>
      </c>
      <c r="M18316">
        <v>15038</v>
      </c>
    </row>
    <row r="18317" spans="1:13" customFormat="1" hidden="1">
      <c r="A18317" t="s">
        <v>916</v>
      </c>
      <c r="B18317" t="s">
        <v>917</v>
      </c>
      <c r="C18317" s="1">
        <v>44201</v>
      </c>
      <c r="D18317">
        <v>1559323</v>
      </c>
      <c r="E18317">
        <v>1559322</v>
      </c>
      <c r="F18317">
        <v>1</v>
      </c>
      <c r="G18317">
        <v>124877</v>
      </c>
      <c r="H18317">
        <v>125715</v>
      </c>
      <c r="I18317">
        <v>18.02</v>
      </c>
      <c r="J18317">
        <v>18.02</v>
      </c>
      <c r="K18317">
        <v>0</v>
      </c>
      <c r="M18317">
        <v>14524</v>
      </c>
    </row>
    <row r="18318" spans="1:13" customFormat="1" hidden="1">
      <c r="A18318" t="s">
        <v>916</v>
      </c>
      <c r="B18318" t="s">
        <v>917</v>
      </c>
      <c r="C18318" s="1">
        <v>44202</v>
      </c>
      <c r="D18318">
        <v>1662407</v>
      </c>
      <c r="E18318">
        <v>1662405</v>
      </c>
      <c r="F18318">
        <v>2</v>
      </c>
      <c r="G18318">
        <v>103084</v>
      </c>
      <c r="H18318">
        <v>118620</v>
      </c>
      <c r="I18318">
        <v>19.21</v>
      </c>
      <c r="J18318">
        <v>19.21</v>
      </c>
      <c r="K18318">
        <v>0</v>
      </c>
      <c r="M18318">
        <v>13705</v>
      </c>
    </row>
    <row r="18319" spans="1:13" customFormat="1" hidden="1">
      <c r="A18319" t="s">
        <v>916</v>
      </c>
      <c r="B18319" t="s">
        <v>917</v>
      </c>
      <c r="C18319" s="1">
        <v>44203</v>
      </c>
      <c r="D18319">
        <v>1778246</v>
      </c>
      <c r="E18319">
        <v>1778239</v>
      </c>
      <c r="F18319">
        <v>7</v>
      </c>
      <c r="G18319">
        <v>115839</v>
      </c>
      <c r="H18319">
        <v>112568</v>
      </c>
      <c r="I18319">
        <v>20.54</v>
      </c>
      <c r="J18319">
        <v>20.54</v>
      </c>
      <c r="K18319">
        <v>0</v>
      </c>
      <c r="M18319">
        <v>13005</v>
      </c>
    </row>
    <row r="18320" spans="1:13" customFormat="1" hidden="1">
      <c r="A18320" t="s">
        <v>916</v>
      </c>
      <c r="B18320" t="s">
        <v>917</v>
      </c>
      <c r="C18320" s="1">
        <v>44204</v>
      </c>
      <c r="D18320">
        <v>1844556</v>
      </c>
      <c r="E18320">
        <v>1844546</v>
      </c>
      <c r="F18320">
        <v>10</v>
      </c>
      <c r="G18320">
        <v>66310</v>
      </c>
      <c r="H18320">
        <v>111862</v>
      </c>
      <c r="I18320">
        <v>21.31</v>
      </c>
      <c r="J18320">
        <v>21.31</v>
      </c>
      <c r="K18320">
        <v>0</v>
      </c>
      <c r="M18320">
        <v>12924</v>
      </c>
    </row>
    <row r="18321" spans="1:13" customFormat="1" hidden="1">
      <c r="A18321" t="s">
        <v>916</v>
      </c>
      <c r="B18321" t="s">
        <v>917</v>
      </c>
      <c r="C18321" s="1">
        <v>44205</v>
      </c>
      <c r="D18321">
        <v>1889037</v>
      </c>
      <c r="E18321">
        <v>1889005</v>
      </c>
      <c r="F18321">
        <v>32</v>
      </c>
      <c r="G18321">
        <v>44481</v>
      </c>
      <c r="H18321">
        <v>107984</v>
      </c>
      <c r="I18321">
        <v>21.82</v>
      </c>
      <c r="J18321">
        <v>21.82</v>
      </c>
      <c r="K18321">
        <v>0</v>
      </c>
      <c r="M18321">
        <v>12476</v>
      </c>
    </row>
    <row r="18322" spans="1:13" customFormat="1" hidden="1">
      <c r="A18322" t="s">
        <v>916</v>
      </c>
      <c r="B18322" t="s">
        <v>917</v>
      </c>
      <c r="C18322" s="1">
        <v>44206</v>
      </c>
      <c r="D18322">
        <v>1932570</v>
      </c>
      <c r="E18322">
        <v>1926550</v>
      </c>
      <c r="F18322">
        <v>6020</v>
      </c>
      <c r="G18322">
        <v>43533</v>
      </c>
      <c r="H18322">
        <v>92856</v>
      </c>
      <c r="I18322">
        <v>22.33</v>
      </c>
      <c r="J18322">
        <v>22.26</v>
      </c>
      <c r="K18322">
        <v>7.0000000000000007E-2</v>
      </c>
      <c r="M18322">
        <v>10728</v>
      </c>
    </row>
    <row r="18323" spans="1:13" customFormat="1" hidden="1">
      <c r="A18323" t="s">
        <v>916</v>
      </c>
      <c r="B18323" t="s">
        <v>917</v>
      </c>
      <c r="C18323" s="1">
        <v>44207</v>
      </c>
      <c r="D18323">
        <v>1972832</v>
      </c>
      <c r="E18323">
        <v>1947573</v>
      </c>
      <c r="F18323">
        <v>25259</v>
      </c>
      <c r="G18323">
        <v>40262</v>
      </c>
      <c r="H18323">
        <v>76912</v>
      </c>
      <c r="I18323">
        <v>22.79</v>
      </c>
      <c r="J18323">
        <v>22.5</v>
      </c>
      <c r="K18323">
        <v>0.28999999999999998</v>
      </c>
      <c r="M18323">
        <v>8886</v>
      </c>
    </row>
    <row r="18324" spans="1:13" customFormat="1" hidden="1">
      <c r="A18324" t="s">
        <v>916</v>
      </c>
      <c r="B18324" t="s">
        <v>917</v>
      </c>
      <c r="C18324" s="1">
        <v>44208</v>
      </c>
      <c r="D18324">
        <v>2032387</v>
      </c>
      <c r="E18324">
        <v>1971488</v>
      </c>
      <c r="F18324">
        <v>60899</v>
      </c>
      <c r="G18324">
        <v>59555</v>
      </c>
      <c r="H18324">
        <v>67581</v>
      </c>
      <c r="I18324">
        <v>23.48</v>
      </c>
      <c r="J18324">
        <v>22.78</v>
      </c>
      <c r="K18324">
        <v>0.7</v>
      </c>
      <c r="M18324">
        <v>7808</v>
      </c>
    </row>
    <row r="18325" spans="1:13" customFormat="1" hidden="1">
      <c r="A18325" t="s">
        <v>916</v>
      </c>
      <c r="B18325" t="s">
        <v>917</v>
      </c>
      <c r="C18325" s="1">
        <v>44209</v>
      </c>
      <c r="D18325">
        <v>2141138</v>
      </c>
      <c r="E18325">
        <v>2023416</v>
      </c>
      <c r="F18325">
        <v>117722</v>
      </c>
      <c r="G18325">
        <v>108751</v>
      </c>
      <c r="H18325">
        <v>68390</v>
      </c>
      <c r="I18325">
        <v>24.74</v>
      </c>
      <c r="J18325">
        <v>23.38</v>
      </c>
      <c r="K18325">
        <v>1.36</v>
      </c>
      <c r="M18325">
        <v>7901</v>
      </c>
    </row>
    <row r="18326" spans="1:13" customFormat="1" hidden="1">
      <c r="A18326" t="s">
        <v>916</v>
      </c>
      <c r="B18326" t="s">
        <v>917</v>
      </c>
      <c r="C18326" s="1">
        <v>44210</v>
      </c>
      <c r="D18326">
        <v>2266202</v>
      </c>
      <c r="E18326">
        <v>2079717</v>
      </c>
      <c r="F18326">
        <v>186485</v>
      </c>
      <c r="G18326">
        <v>125064</v>
      </c>
      <c r="H18326">
        <v>69708</v>
      </c>
      <c r="I18326">
        <v>26.18</v>
      </c>
      <c r="J18326">
        <v>24.03</v>
      </c>
      <c r="K18326">
        <v>2.15</v>
      </c>
      <c r="M18326">
        <v>8054</v>
      </c>
    </row>
    <row r="18327" spans="1:13" customFormat="1" hidden="1">
      <c r="A18327" t="s">
        <v>916</v>
      </c>
      <c r="B18327" t="s">
        <v>917</v>
      </c>
      <c r="C18327" s="1">
        <v>44211</v>
      </c>
      <c r="D18327">
        <v>2332711</v>
      </c>
      <c r="E18327">
        <v>2110340</v>
      </c>
      <c r="F18327">
        <v>222371</v>
      </c>
      <c r="G18327">
        <v>66509</v>
      </c>
      <c r="H18327">
        <v>69736</v>
      </c>
      <c r="I18327">
        <v>26.95</v>
      </c>
      <c r="J18327">
        <v>24.38</v>
      </c>
      <c r="K18327">
        <v>2.57</v>
      </c>
      <c r="M18327">
        <v>8057</v>
      </c>
    </row>
    <row r="18328" spans="1:13" customFormat="1" hidden="1">
      <c r="A18328" t="s">
        <v>916</v>
      </c>
      <c r="B18328" t="s">
        <v>917</v>
      </c>
      <c r="C18328" s="1">
        <v>44212</v>
      </c>
      <c r="D18328">
        <v>2388060</v>
      </c>
      <c r="E18328">
        <v>2139711</v>
      </c>
      <c r="F18328">
        <v>248349</v>
      </c>
      <c r="G18328">
        <v>55349</v>
      </c>
      <c r="H18328">
        <v>71289</v>
      </c>
      <c r="I18328">
        <v>27.59</v>
      </c>
      <c r="J18328">
        <v>24.72</v>
      </c>
      <c r="K18328">
        <v>2.87</v>
      </c>
      <c r="M18328">
        <v>8236</v>
      </c>
    </row>
    <row r="18329" spans="1:13" customFormat="1" hidden="1">
      <c r="A18329" t="s">
        <v>916</v>
      </c>
      <c r="B18329" t="s">
        <v>917</v>
      </c>
      <c r="C18329" s="1">
        <v>44213</v>
      </c>
      <c r="D18329">
        <v>2540790</v>
      </c>
      <c r="E18329">
        <v>2207970</v>
      </c>
      <c r="F18329">
        <v>332820</v>
      </c>
      <c r="G18329">
        <v>152730</v>
      </c>
      <c r="H18329">
        <v>86889</v>
      </c>
      <c r="I18329">
        <v>29.35</v>
      </c>
      <c r="J18329">
        <v>25.51</v>
      </c>
      <c r="K18329">
        <v>3.85</v>
      </c>
      <c r="M18329">
        <v>10039</v>
      </c>
    </row>
    <row r="18330" spans="1:13" customFormat="1" hidden="1">
      <c r="A18330" t="s">
        <v>916</v>
      </c>
      <c r="B18330" t="s">
        <v>917</v>
      </c>
      <c r="C18330" s="1">
        <v>44214</v>
      </c>
      <c r="D18330">
        <v>2730554</v>
      </c>
      <c r="E18330">
        <v>2277499</v>
      </c>
      <c r="F18330">
        <v>453055</v>
      </c>
      <c r="G18330">
        <v>189764</v>
      </c>
      <c r="H18330">
        <v>108246</v>
      </c>
      <c r="I18330">
        <v>31.55</v>
      </c>
      <c r="J18330">
        <v>26.31</v>
      </c>
      <c r="K18330">
        <v>5.23</v>
      </c>
      <c r="M18330">
        <v>12506</v>
      </c>
    </row>
    <row r="18331" spans="1:13" customFormat="1" hidden="1">
      <c r="A18331" t="s">
        <v>916</v>
      </c>
      <c r="B18331" t="s">
        <v>917</v>
      </c>
      <c r="C18331" s="1">
        <v>44215</v>
      </c>
      <c r="D18331">
        <v>2940713</v>
      </c>
      <c r="E18331">
        <v>2350100</v>
      </c>
      <c r="F18331">
        <v>590613</v>
      </c>
      <c r="G18331">
        <v>210159</v>
      </c>
      <c r="H18331">
        <v>129761</v>
      </c>
      <c r="I18331">
        <v>33.97</v>
      </c>
      <c r="J18331">
        <v>27.15</v>
      </c>
      <c r="K18331">
        <v>6.82</v>
      </c>
      <c r="M18331">
        <v>14992</v>
      </c>
    </row>
    <row r="18332" spans="1:13" customFormat="1" hidden="1">
      <c r="A18332" t="s">
        <v>916</v>
      </c>
      <c r="B18332" t="s">
        <v>917</v>
      </c>
      <c r="C18332" s="1">
        <v>44216</v>
      </c>
      <c r="D18332">
        <v>3160698</v>
      </c>
      <c r="E18332">
        <v>2426650</v>
      </c>
      <c r="F18332">
        <v>734048</v>
      </c>
      <c r="G18332">
        <v>219985</v>
      </c>
      <c r="H18332">
        <v>145651</v>
      </c>
      <c r="I18332">
        <v>36.520000000000003</v>
      </c>
      <c r="J18332">
        <v>28.04</v>
      </c>
      <c r="K18332">
        <v>8.48</v>
      </c>
      <c r="M18332">
        <v>16827</v>
      </c>
    </row>
    <row r="18333" spans="1:13" customFormat="1" hidden="1">
      <c r="A18333" t="s">
        <v>916</v>
      </c>
      <c r="B18333" t="s">
        <v>917</v>
      </c>
      <c r="C18333" s="1">
        <v>44217</v>
      </c>
      <c r="D18333">
        <v>3394334</v>
      </c>
      <c r="E18333">
        <v>2496278</v>
      </c>
      <c r="F18333">
        <v>898056</v>
      </c>
      <c r="G18333">
        <v>233636</v>
      </c>
      <c r="H18333">
        <v>161162</v>
      </c>
      <c r="I18333">
        <v>39.22</v>
      </c>
      <c r="J18333">
        <v>28.84</v>
      </c>
      <c r="K18333">
        <v>10.38</v>
      </c>
      <c r="M18333">
        <v>18620</v>
      </c>
    </row>
    <row r="18334" spans="1:13" customFormat="1" hidden="1">
      <c r="A18334" t="s">
        <v>916</v>
      </c>
      <c r="B18334" t="s">
        <v>917</v>
      </c>
      <c r="C18334" s="1">
        <v>44218</v>
      </c>
      <c r="D18334">
        <v>3502993</v>
      </c>
      <c r="E18334">
        <v>2534000</v>
      </c>
      <c r="F18334">
        <v>968993</v>
      </c>
      <c r="G18334">
        <v>108659</v>
      </c>
      <c r="H18334">
        <v>167183</v>
      </c>
      <c r="I18334">
        <v>40.47</v>
      </c>
      <c r="J18334">
        <v>29.28</v>
      </c>
      <c r="K18334">
        <v>11.2</v>
      </c>
      <c r="M18334">
        <v>19315</v>
      </c>
    </row>
    <row r="18335" spans="1:13" customFormat="1" hidden="1">
      <c r="A18335" t="s">
        <v>916</v>
      </c>
      <c r="B18335" t="s">
        <v>917</v>
      </c>
      <c r="C18335" s="1">
        <v>44219</v>
      </c>
      <c r="D18335">
        <v>3596333</v>
      </c>
      <c r="E18335">
        <v>2573858</v>
      </c>
      <c r="F18335">
        <v>1022475</v>
      </c>
      <c r="G18335">
        <v>93340</v>
      </c>
      <c r="H18335">
        <v>172610</v>
      </c>
      <c r="I18335">
        <v>41.55</v>
      </c>
      <c r="J18335">
        <v>29.74</v>
      </c>
      <c r="K18335">
        <v>11.81</v>
      </c>
      <c r="M18335">
        <v>19942</v>
      </c>
    </row>
    <row r="18336" spans="1:13" customFormat="1" hidden="1">
      <c r="A18336" t="s">
        <v>916</v>
      </c>
      <c r="B18336" t="s">
        <v>917</v>
      </c>
      <c r="C18336" s="1">
        <v>44220</v>
      </c>
      <c r="D18336">
        <v>3805640</v>
      </c>
      <c r="E18336">
        <v>2642800</v>
      </c>
      <c r="F18336">
        <v>1162840</v>
      </c>
      <c r="G18336">
        <v>209307</v>
      </c>
      <c r="H18336">
        <v>180693</v>
      </c>
      <c r="I18336">
        <v>43.97</v>
      </c>
      <c r="J18336">
        <v>30.53</v>
      </c>
      <c r="K18336">
        <v>13.43</v>
      </c>
      <c r="M18336">
        <v>20876</v>
      </c>
    </row>
    <row r="18337" spans="1:13" customFormat="1" hidden="1">
      <c r="A18337" t="s">
        <v>916</v>
      </c>
      <c r="B18337" t="s">
        <v>917</v>
      </c>
      <c r="C18337" s="1">
        <v>44221</v>
      </c>
      <c r="D18337">
        <v>4025585</v>
      </c>
      <c r="E18337">
        <v>2723544</v>
      </c>
      <c r="F18337">
        <v>1302041</v>
      </c>
      <c r="G18337">
        <v>219945</v>
      </c>
      <c r="H18337">
        <v>185004</v>
      </c>
      <c r="I18337">
        <v>46.51</v>
      </c>
      <c r="J18337">
        <v>31.47</v>
      </c>
      <c r="K18337">
        <v>15.04</v>
      </c>
      <c r="M18337">
        <v>21374</v>
      </c>
    </row>
    <row r="18338" spans="1:13" customFormat="1" hidden="1">
      <c r="A18338" t="s">
        <v>916</v>
      </c>
      <c r="B18338" t="s">
        <v>917</v>
      </c>
      <c r="C18338" s="1">
        <v>44222</v>
      </c>
      <c r="D18338">
        <v>4230177</v>
      </c>
      <c r="E18338">
        <v>2802035</v>
      </c>
      <c r="F18338">
        <v>1428142</v>
      </c>
      <c r="G18338">
        <v>204592</v>
      </c>
      <c r="H18338">
        <v>184209</v>
      </c>
      <c r="I18338">
        <v>48.87</v>
      </c>
      <c r="J18338">
        <v>32.369999999999997</v>
      </c>
      <c r="K18338">
        <v>16.5</v>
      </c>
      <c r="M18338">
        <v>21282</v>
      </c>
    </row>
    <row r="18339" spans="1:13" customFormat="1" hidden="1">
      <c r="A18339" t="s">
        <v>916</v>
      </c>
      <c r="B18339" t="s">
        <v>917</v>
      </c>
      <c r="C18339" s="1">
        <v>44223</v>
      </c>
      <c r="D18339">
        <v>4432625</v>
      </c>
      <c r="E18339">
        <v>2879741</v>
      </c>
      <c r="F18339">
        <v>1552884</v>
      </c>
      <c r="G18339">
        <v>202448</v>
      </c>
      <c r="H18339">
        <v>181704</v>
      </c>
      <c r="I18339">
        <v>51.21</v>
      </c>
      <c r="J18339">
        <v>33.270000000000003</v>
      </c>
      <c r="K18339">
        <v>17.940000000000001</v>
      </c>
      <c r="M18339">
        <v>20993</v>
      </c>
    </row>
    <row r="18340" spans="1:13" customFormat="1" hidden="1">
      <c r="A18340" t="s">
        <v>916</v>
      </c>
      <c r="B18340" t="s">
        <v>917</v>
      </c>
      <c r="C18340" s="1">
        <v>44224</v>
      </c>
      <c r="D18340">
        <v>4642354</v>
      </c>
      <c r="E18340">
        <v>2959155</v>
      </c>
      <c r="F18340">
        <v>1683199</v>
      </c>
      <c r="G18340">
        <v>209729</v>
      </c>
      <c r="H18340">
        <v>178289</v>
      </c>
      <c r="I18340">
        <v>53.63</v>
      </c>
      <c r="J18340">
        <v>34.19</v>
      </c>
      <c r="K18340">
        <v>19.45</v>
      </c>
      <c r="M18340">
        <v>20598</v>
      </c>
    </row>
    <row r="18341" spans="1:13" customFormat="1" hidden="1">
      <c r="A18341" t="s">
        <v>916</v>
      </c>
      <c r="B18341" t="s">
        <v>917</v>
      </c>
      <c r="C18341" s="1">
        <v>44225</v>
      </c>
      <c r="D18341">
        <v>4743506</v>
      </c>
      <c r="E18341">
        <v>2995676</v>
      </c>
      <c r="F18341">
        <v>1747830</v>
      </c>
      <c r="G18341">
        <v>101152</v>
      </c>
      <c r="H18341">
        <v>177216</v>
      </c>
      <c r="I18341">
        <v>54.8</v>
      </c>
      <c r="J18341">
        <v>34.61</v>
      </c>
      <c r="K18341">
        <v>20.190000000000001</v>
      </c>
      <c r="M18341">
        <v>20474</v>
      </c>
    </row>
    <row r="18342" spans="1:13" customFormat="1" hidden="1">
      <c r="A18342" t="s">
        <v>916</v>
      </c>
      <c r="B18342" t="s">
        <v>917</v>
      </c>
      <c r="C18342" s="1">
        <v>44226</v>
      </c>
      <c r="D18342">
        <v>4820470</v>
      </c>
      <c r="E18342">
        <v>3029971</v>
      </c>
      <c r="F18342">
        <v>1790499</v>
      </c>
      <c r="G18342">
        <v>76964</v>
      </c>
      <c r="H18342">
        <v>174877</v>
      </c>
      <c r="I18342">
        <v>55.69</v>
      </c>
      <c r="J18342">
        <v>35.01</v>
      </c>
      <c r="K18342">
        <v>20.69</v>
      </c>
      <c r="M18342">
        <v>20204</v>
      </c>
    </row>
    <row r="18343" spans="1:13" customFormat="1" hidden="1">
      <c r="A18343" t="s">
        <v>916</v>
      </c>
      <c r="B18343" t="s">
        <v>917</v>
      </c>
      <c r="C18343" s="1">
        <v>44227</v>
      </c>
      <c r="D18343">
        <v>4953009</v>
      </c>
      <c r="E18343">
        <v>3103160</v>
      </c>
      <c r="F18343">
        <v>1849849</v>
      </c>
      <c r="G18343">
        <v>132539</v>
      </c>
      <c r="H18343">
        <v>163910</v>
      </c>
      <c r="I18343">
        <v>57.22</v>
      </c>
      <c r="J18343">
        <v>35.85</v>
      </c>
      <c r="K18343">
        <v>21.37</v>
      </c>
      <c r="M18343">
        <v>18937</v>
      </c>
    </row>
    <row r="18344" spans="1:13" customFormat="1" hidden="1">
      <c r="A18344" t="s">
        <v>916</v>
      </c>
      <c r="B18344" t="s">
        <v>917</v>
      </c>
      <c r="C18344" s="1">
        <v>44228</v>
      </c>
      <c r="D18344">
        <v>5070511</v>
      </c>
      <c r="E18344">
        <v>3185445</v>
      </c>
      <c r="F18344">
        <v>1885066</v>
      </c>
      <c r="G18344">
        <v>117502</v>
      </c>
      <c r="H18344">
        <v>149275</v>
      </c>
      <c r="I18344">
        <v>58.58</v>
      </c>
      <c r="J18344">
        <v>36.799999999999997</v>
      </c>
      <c r="K18344">
        <v>21.78</v>
      </c>
      <c r="M18344">
        <v>17246</v>
      </c>
    </row>
    <row r="18345" spans="1:13" customFormat="1" hidden="1">
      <c r="A18345" t="s">
        <v>916</v>
      </c>
      <c r="B18345" t="s">
        <v>917</v>
      </c>
      <c r="C18345" s="1">
        <v>44229</v>
      </c>
      <c r="D18345">
        <v>5171339</v>
      </c>
      <c r="E18345">
        <v>3255315</v>
      </c>
      <c r="F18345">
        <v>1916024</v>
      </c>
      <c r="G18345">
        <v>100828</v>
      </c>
      <c r="H18345">
        <v>134452</v>
      </c>
      <c r="I18345">
        <v>59.75</v>
      </c>
      <c r="J18345">
        <v>37.61</v>
      </c>
      <c r="K18345">
        <v>22.14</v>
      </c>
      <c r="M18345">
        <v>15534</v>
      </c>
    </row>
    <row r="18346" spans="1:13" customFormat="1" hidden="1">
      <c r="A18346" t="s">
        <v>916</v>
      </c>
      <c r="B18346" t="s">
        <v>917</v>
      </c>
      <c r="C18346" s="1">
        <v>44230</v>
      </c>
      <c r="D18346">
        <v>5282703</v>
      </c>
      <c r="E18346">
        <v>3315395</v>
      </c>
      <c r="F18346">
        <v>1967308</v>
      </c>
      <c r="G18346">
        <v>111364</v>
      </c>
      <c r="H18346">
        <v>121440</v>
      </c>
      <c r="I18346">
        <v>61.03</v>
      </c>
      <c r="J18346">
        <v>38.299999999999997</v>
      </c>
      <c r="K18346">
        <v>22.73</v>
      </c>
      <c r="M18346">
        <v>14030</v>
      </c>
    </row>
    <row r="18347" spans="1:13" customFormat="1" hidden="1">
      <c r="A18347" t="s">
        <v>916</v>
      </c>
      <c r="B18347" t="s">
        <v>917</v>
      </c>
      <c r="C18347" s="1">
        <v>44231</v>
      </c>
      <c r="D18347">
        <v>5413035</v>
      </c>
      <c r="E18347">
        <v>3387798</v>
      </c>
      <c r="F18347">
        <v>2025237</v>
      </c>
      <c r="G18347">
        <v>130332</v>
      </c>
      <c r="H18347">
        <v>110097</v>
      </c>
      <c r="I18347">
        <v>62.54</v>
      </c>
      <c r="J18347">
        <v>39.14</v>
      </c>
      <c r="K18347">
        <v>23.4</v>
      </c>
      <c r="M18347">
        <v>12720</v>
      </c>
    </row>
    <row r="18348" spans="1:13" customFormat="1" hidden="1">
      <c r="A18348" t="s">
        <v>916</v>
      </c>
      <c r="B18348" t="s">
        <v>917</v>
      </c>
      <c r="C18348" s="1">
        <v>44232</v>
      </c>
      <c r="D18348">
        <v>5475480</v>
      </c>
      <c r="E18348">
        <v>3421578</v>
      </c>
      <c r="F18348">
        <v>2053902</v>
      </c>
      <c r="G18348">
        <v>62445</v>
      </c>
      <c r="H18348">
        <v>104568</v>
      </c>
      <c r="I18348">
        <v>63.26</v>
      </c>
      <c r="J18348">
        <v>39.53</v>
      </c>
      <c r="K18348">
        <v>23.73</v>
      </c>
      <c r="M18348">
        <v>12081</v>
      </c>
    </row>
    <row r="18349" spans="1:13" customFormat="1" hidden="1">
      <c r="A18349" t="s">
        <v>916</v>
      </c>
      <c r="B18349" t="s">
        <v>917</v>
      </c>
      <c r="C18349" s="1">
        <v>44233</v>
      </c>
      <c r="D18349">
        <v>5519161</v>
      </c>
      <c r="E18349">
        <v>3443117</v>
      </c>
      <c r="F18349">
        <v>2076044</v>
      </c>
      <c r="G18349">
        <v>43681</v>
      </c>
      <c r="H18349">
        <v>99813</v>
      </c>
      <c r="I18349">
        <v>63.76</v>
      </c>
      <c r="J18349">
        <v>39.78</v>
      </c>
      <c r="K18349">
        <v>23.99</v>
      </c>
      <c r="M18349">
        <v>11532</v>
      </c>
    </row>
    <row r="18350" spans="1:13" customFormat="1" hidden="1">
      <c r="A18350" t="s">
        <v>916</v>
      </c>
      <c r="B18350" t="s">
        <v>917</v>
      </c>
      <c r="C18350" s="1">
        <v>44234</v>
      </c>
      <c r="D18350">
        <v>5641663</v>
      </c>
      <c r="E18350">
        <v>3497070</v>
      </c>
      <c r="F18350">
        <v>2144593</v>
      </c>
      <c r="G18350">
        <v>122502</v>
      </c>
      <c r="H18350">
        <v>98379</v>
      </c>
      <c r="I18350">
        <v>65.180000000000007</v>
      </c>
      <c r="J18350">
        <v>40.4</v>
      </c>
      <c r="K18350">
        <v>24.78</v>
      </c>
      <c r="M18350">
        <v>11366</v>
      </c>
    </row>
    <row r="18351" spans="1:13" customFormat="1" hidden="1">
      <c r="A18351" t="s">
        <v>916</v>
      </c>
      <c r="B18351" t="s">
        <v>917</v>
      </c>
      <c r="C18351" s="1">
        <v>44235</v>
      </c>
      <c r="D18351">
        <v>5765355</v>
      </c>
      <c r="E18351">
        <v>3555555</v>
      </c>
      <c r="F18351">
        <v>2209800</v>
      </c>
      <c r="G18351">
        <v>123692</v>
      </c>
      <c r="H18351">
        <v>99263</v>
      </c>
      <c r="I18351">
        <v>66.61</v>
      </c>
      <c r="J18351">
        <v>41.08</v>
      </c>
      <c r="K18351">
        <v>25.53</v>
      </c>
      <c r="M18351">
        <v>11468</v>
      </c>
    </row>
    <row r="18352" spans="1:13" customFormat="1" hidden="1">
      <c r="A18352" t="s">
        <v>916</v>
      </c>
      <c r="B18352" t="s">
        <v>917</v>
      </c>
      <c r="C18352" s="1">
        <v>44236</v>
      </c>
      <c r="D18352">
        <v>5898785</v>
      </c>
      <c r="E18352">
        <v>3621684</v>
      </c>
      <c r="F18352">
        <v>2277101</v>
      </c>
      <c r="G18352">
        <v>133430</v>
      </c>
      <c r="H18352">
        <v>103921</v>
      </c>
      <c r="I18352">
        <v>68.150000000000006</v>
      </c>
      <c r="J18352">
        <v>41.84</v>
      </c>
      <c r="K18352">
        <v>26.31</v>
      </c>
      <c r="M18352">
        <v>12006</v>
      </c>
    </row>
    <row r="18353" spans="1:13" customFormat="1" hidden="1">
      <c r="A18353" t="s">
        <v>916</v>
      </c>
      <c r="B18353" t="s">
        <v>917</v>
      </c>
      <c r="C18353" s="1">
        <v>44237</v>
      </c>
      <c r="D18353">
        <v>6041102</v>
      </c>
      <c r="E18353">
        <v>3692026</v>
      </c>
      <c r="F18353">
        <v>2349076</v>
      </c>
      <c r="G18353">
        <v>142317</v>
      </c>
      <c r="H18353">
        <v>108343</v>
      </c>
      <c r="I18353">
        <v>69.790000000000006</v>
      </c>
      <c r="J18353">
        <v>42.66</v>
      </c>
      <c r="K18353">
        <v>27.14</v>
      </c>
      <c r="M18353">
        <v>12517</v>
      </c>
    </row>
    <row r="18354" spans="1:13" customFormat="1" hidden="1">
      <c r="A18354" t="s">
        <v>916</v>
      </c>
      <c r="B18354" t="s">
        <v>917</v>
      </c>
      <c r="C18354" s="1">
        <v>44238</v>
      </c>
      <c r="D18354">
        <v>6193588</v>
      </c>
      <c r="E18354">
        <v>3772932</v>
      </c>
      <c r="F18354">
        <v>2420656</v>
      </c>
      <c r="G18354">
        <v>152486</v>
      </c>
      <c r="H18354">
        <v>111508</v>
      </c>
      <c r="I18354">
        <v>71.56</v>
      </c>
      <c r="J18354">
        <v>43.59</v>
      </c>
      <c r="K18354">
        <v>27.97</v>
      </c>
      <c r="M18354">
        <v>12883</v>
      </c>
    </row>
    <row r="18355" spans="1:13" customFormat="1" hidden="1">
      <c r="A18355" t="s">
        <v>916</v>
      </c>
      <c r="B18355" t="s">
        <v>917</v>
      </c>
      <c r="C18355" s="1">
        <v>44239</v>
      </c>
      <c r="D18355">
        <v>6269949</v>
      </c>
      <c r="E18355">
        <v>3811874</v>
      </c>
      <c r="F18355">
        <v>2458075</v>
      </c>
      <c r="G18355">
        <v>76361</v>
      </c>
      <c r="H18355">
        <v>113496</v>
      </c>
      <c r="I18355">
        <v>72.44</v>
      </c>
      <c r="J18355">
        <v>44.04</v>
      </c>
      <c r="K18355">
        <v>28.4</v>
      </c>
      <c r="M18355">
        <v>13113</v>
      </c>
    </row>
    <row r="18356" spans="1:13" customFormat="1" hidden="1">
      <c r="A18356" t="s">
        <v>916</v>
      </c>
      <c r="B18356" t="s">
        <v>917</v>
      </c>
      <c r="C18356" s="1">
        <v>44240</v>
      </c>
      <c r="D18356">
        <v>6327697</v>
      </c>
      <c r="E18356">
        <v>3839263</v>
      </c>
      <c r="F18356">
        <v>2488434</v>
      </c>
      <c r="G18356">
        <v>57748</v>
      </c>
      <c r="H18356">
        <v>115505</v>
      </c>
      <c r="I18356">
        <v>73.11</v>
      </c>
      <c r="J18356">
        <v>44.36</v>
      </c>
      <c r="K18356">
        <v>28.75</v>
      </c>
      <c r="M18356">
        <v>13345</v>
      </c>
    </row>
    <row r="18357" spans="1:13" customFormat="1" hidden="1">
      <c r="A18357" t="s">
        <v>916</v>
      </c>
      <c r="B18357" t="s">
        <v>917</v>
      </c>
      <c r="C18357" s="1">
        <v>44241</v>
      </c>
      <c r="D18357">
        <v>6471325</v>
      </c>
      <c r="E18357">
        <v>3914006</v>
      </c>
      <c r="F18357">
        <v>2557319</v>
      </c>
      <c r="G18357">
        <v>143628</v>
      </c>
      <c r="H18357">
        <v>118523</v>
      </c>
      <c r="I18357">
        <v>74.77</v>
      </c>
      <c r="J18357">
        <v>45.22</v>
      </c>
      <c r="K18357">
        <v>29.55</v>
      </c>
      <c r="M18357">
        <v>13693</v>
      </c>
    </row>
    <row r="18358" spans="1:13" customFormat="1" hidden="1">
      <c r="A18358" t="s">
        <v>916</v>
      </c>
      <c r="B18358" t="s">
        <v>917</v>
      </c>
      <c r="C18358" s="1">
        <v>44242</v>
      </c>
      <c r="D18358">
        <v>6628149</v>
      </c>
      <c r="E18358">
        <v>3995331</v>
      </c>
      <c r="F18358">
        <v>2632818</v>
      </c>
      <c r="G18358">
        <v>156824</v>
      </c>
      <c r="H18358">
        <v>123256</v>
      </c>
      <c r="I18358">
        <v>76.58</v>
      </c>
      <c r="J18358">
        <v>46.16</v>
      </c>
      <c r="K18358">
        <v>30.42</v>
      </c>
      <c r="M18358">
        <v>14240</v>
      </c>
    </row>
    <row r="18359" spans="1:13" customFormat="1" hidden="1">
      <c r="A18359" t="s">
        <v>916</v>
      </c>
      <c r="B18359" t="s">
        <v>917</v>
      </c>
      <c r="C18359" s="1">
        <v>44243</v>
      </c>
      <c r="D18359">
        <v>6789530</v>
      </c>
      <c r="E18359">
        <v>4078659</v>
      </c>
      <c r="F18359">
        <v>2710871</v>
      </c>
      <c r="G18359">
        <v>161381</v>
      </c>
      <c r="H18359">
        <v>127249</v>
      </c>
      <c r="I18359">
        <v>78.44</v>
      </c>
      <c r="J18359">
        <v>47.12</v>
      </c>
      <c r="K18359">
        <v>31.32</v>
      </c>
      <c r="M18359">
        <v>14701</v>
      </c>
    </row>
    <row r="18360" spans="1:13" customFormat="1" hidden="1">
      <c r="A18360" t="s">
        <v>916</v>
      </c>
      <c r="B18360" t="s">
        <v>917</v>
      </c>
      <c r="C18360" s="1">
        <v>44244</v>
      </c>
      <c r="D18360">
        <v>6926691</v>
      </c>
      <c r="E18360">
        <v>4140461</v>
      </c>
      <c r="F18360">
        <v>2786230</v>
      </c>
      <c r="G18360">
        <v>137161</v>
      </c>
      <c r="H18360">
        <v>126513</v>
      </c>
      <c r="I18360">
        <v>80.03</v>
      </c>
      <c r="J18360">
        <v>47.84</v>
      </c>
      <c r="K18360">
        <v>32.19</v>
      </c>
      <c r="M18360">
        <v>14616</v>
      </c>
    </row>
    <row r="18361" spans="1:13" customFormat="1" hidden="1">
      <c r="A18361" t="s">
        <v>916</v>
      </c>
      <c r="B18361" t="s">
        <v>917</v>
      </c>
      <c r="C18361" s="1">
        <v>44245</v>
      </c>
      <c r="D18361">
        <v>7075183</v>
      </c>
      <c r="E18361">
        <v>4209442</v>
      </c>
      <c r="F18361">
        <v>2865741</v>
      </c>
      <c r="G18361">
        <v>148492</v>
      </c>
      <c r="H18361">
        <v>125942</v>
      </c>
      <c r="I18361">
        <v>81.739999999999995</v>
      </c>
      <c r="J18361">
        <v>48.63</v>
      </c>
      <c r="K18361">
        <v>33.11</v>
      </c>
      <c r="M18361">
        <v>14550</v>
      </c>
    </row>
    <row r="18362" spans="1:13" customFormat="1" hidden="1">
      <c r="A18362" t="s">
        <v>916</v>
      </c>
      <c r="B18362" t="s">
        <v>917</v>
      </c>
      <c r="C18362" s="1">
        <v>44246</v>
      </c>
      <c r="D18362">
        <v>7152746</v>
      </c>
      <c r="E18362">
        <v>4249008</v>
      </c>
      <c r="F18362">
        <v>2903738</v>
      </c>
      <c r="G18362">
        <v>77563</v>
      </c>
      <c r="H18362">
        <v>126114</v>
      </c>
      <c r="I18362">
        <v>82.64</v>
      </c>
      <c r="J18362">
        <v>49.09</v>
      </c>
      <c r="K18362">
        <v>33.549999999999997</v>
      </c>
      <c r="M18362">
        <v>14570</v>
      </c>
    </row>
    <row r="18363" spans="1:13" customFormat="1" hidden="1">
      <c r="A18363" t="s">
        <v>916</v>
      </c>
      <c r="B18363" t="s">
        <v>917</v>
      </c>
      <c r="C18363" s="1">
        <v>44247</v>
      </c>
      <c r="D18363">
        <v>7212979</v>
      </c>
      <c r="E18363">
        <v>4280593</v>
      </c>
      <c r="F18363">
        <v>2932386</v>
      </c>
      <c r="G18363">
        <v>60233</v>
      </c>
      <c r="H18363">
        <v>126469</v>
      </c>
      <c r="I18363">
        <v>83.33</v>
      </c>
      <c r="J18363">
        <v>49.45</v>
      </c>
      <c r="K18363">
        <v>33.880000000000003</v>
      </c>
      <c r="M18363">
        <v>14611</v>
      </c>
    </row>
    <row r="18364" spans="1:13" customFormat="1" hidden="1">
      <c r="A18364" t="s">
        <v>916</v>
      </c>
      <c r="B18364" t="s">
        <v>917</v>
      </c>
      <c r="C18364" s="1">
        <v>44248</v>
      </c>
      <c r="D18364">
        <v>7370671</v>
      </c>
      <c r="E18364">
        <v>4359914</v>
      </c>
      <c r="F18364">
        <v>3010757</v>
      </c>
      <c r="G18364">
        <v>157692</v>
      </c>
      <c r="H18364">
        <v>128478</v>
      </c>
      <c r="I18364">
        <v>85.16</v>
      </c>
      <c r="J18364">
        <v>50.37</v>
      </c>
      <c r="K18364">
        <v>34.78</v>
      </c>
      <c r="M18364">
        <v>14843</v>
      </c>
    </row>
    <row r="18365" spans="1:13" customFormat="1" hidden="1">
      <c r="A18365" t="s">
        <v>916</v>
      </c>
      <c r="B18365" t="s">
        <v>917</v>
      </c>
      <c r="C18365" s="1">
        <v>44249</v>
      </c>
      <c r="D18365">
        <v>7535932</v>
      </c>
      <c r="E18365">
        <v>4444800</v>
      </c>
      <c r="F18365">
        <v>3091132</v>
      </c>
      <c r="G18365">
        <v>165261</v>
      </c>
      <c r="H18365">
        <v>129683</v>
      </c>
      <c r="I18365">
        <v>87.06</v>
      </c>
      <c r="J18365">
        <v>51.35</v>
      </c>
      <c r="K18365">
        <v>35.71</v>
      </c>
      <c r="M18365">
        <v>14983</v>
      </c>
    </row>
    <row r="18366" spans="1:13" customFormat="1" hidden="1">
      <c r="A18366" t="s">
        <v>916</v>
      </c>
      <c r="B18366" t="s">
        <v>917</v>
      </c>
      <c r="C18366" s="1">
        <v>44250</v>
      </c>
      <c r="D18366">
        <v>7683373</v>
      </c>
      <c r="E18366">
        <v>4521997</v>
      </c>
      <c r="F18366">
        <v>3161376</v>
      </c>
      <c r="G18366">
        <v>147441</v>
      </c>
      <c r="H18366">
        <v>127692</v>
      </c>
      <c r="I18366">
        <v>88.77</v>
      </c>
      <c r="J18366">
        <v>52.24</v>
      </c>
      <c r="K18366">
        <v>36.520000000000003</v>
      </c>
      <c r="M18366">
        <v>14753</v>
      </c>
    </row>
    <row r="18367" spans="1:13" customFormat="1" hidden="1">
      <c r="A18367" t="s">
        <v>916</v>
      </c>
      <c r="B18367" t="s">
        <v>917</v>
      </c>
      <c r="C18367" s="1">
        <v>44251</v>
      </c>
      <c r="D18367">
        <v>7807140</v>
      </c>
      <c r="E18367">
        <v>4582879</v>
      </c>
      <c r="F18367">
        <v>3224261</v>
      </c>
      <c r="G18367">
        <v>123767</v>
      </c>
      <c r="H18367">
        <v>125778</v>
      </c>
      <c r="I18367">
        <v>90.2</v>
      </c>
      <c r="J18367">
        <v>52.95</v>
      </c>
      <c r="K18367">
        <v>37.25</v>
      </c>
      <c r="M18367">
        <v>14532</v>
      </c>
    </row>
    <row r="18368" spans="1:13" customFormat="1" hidden="1">
      <c r="A18368" t="s">
        <v>916</v>
      </c>
      <c r="B18368" t="s">
        <v>917</v>
      </c>
      <c r="C18368" s="1">
        <v>44252</v>
      </c>
      <c r="D18368">
        <v>7923249</v>
      </c>
      <c r="E18368">
        <v>4634421</v>
      </c>
      <c r="F18368">
        <v>3288828</v>
      </c>
      <c r="G18368">
        <v>116109</v>
      </c>
      <c r="H18368">
        <v>121152</v>
      </c>
      <c r="I18368">
        <v>91.54</v>
      </c>
      <c r="J18368">
        <v>53.54</v>
      </c>
      <c r="K18368">
        <v>38</v>
      </c>
      <c r="M18368">
        <v>13997</v>
      </c>
    </row>
    <row r="18369" spans="1:13" customFormat="1" hidden="1">
      <c r="A18369" t="s">
        <v>916</v>
      </c>
      <c r="B18369" t="s">
        <v>917</v>
      </c>
      <c r="C18369" s="1">
        <v>44253</v>
      </c>
      <c r="D18369">
        <v>7980900</v>
      </c>
      <c r="E18369">
        <v>4660182</v>
      </c>
      <c r="F18369">
        <v>3320718</v>
      </c>
      <c r="G18369">
        <v>57651</v>
      </c>
      <c r="H18369">
        <v>118308</v>
      </c>
      <c r="I18369">
        <v>92.21</v>
      </c>
      <c r="J18369">
        <v>53.84</v>
      </c>
      <c r="K18369">
        <v>38.369999999999997</v>
      </c>
      <c r="M18369">
        <v>13668</v>
      </c>
    </row>
    <row r="18370" spans="1:13" customFormat="1" hidden="1">
      <c r="A18370" t="s">
        <v>916</v>
      </c>
      <c r="B18370" t="s">
        <v>917</v>
      </c>
      <c r="C18370" s="1">
        <v>44254</v>
      </c>
      <c r="D18370">
        <v>8020290</v>
      </c>
      <c r="E18370">
        <v>4678440</v>
      </c>
      <c r="F18370">
        <v>3341850</v>
      </c>
      <c r="G18370">
        <v>39390</v>
      </c>
      <c r="H18370">
        <v>115330</v>
      </c>
      <c r="I18370">
        <v>92.66</v>
      </c>
      <c r="J18370">
        <v>54.05</v>
      </c>
      <c r="K18370">
        <v>38.61</v>
      </c>
      <c r="M18370">
        <v>13324</v>
      </c>
    </row>
    <row r="18371" spans="1:13" customFormat="1" hidden="1">
      <c r="A18371" t="s">
        <v>916</v>
      </c>
      <c r="B18371" t="s">
        <v>917</v>
      </c>
      <c r="C18371" s="1">
        <v>44255</v>
      </c>
      <c r="D18371">
        <v>8116194</v>
      </c>
      <c r="E18371">
        <v>4718610</v>
      </c>
      <c r="F18371">
        <v>3397584</v>
      </c>
      <c r="G18371">
        <v>95904</v>
      </c>
      <c r="H18371">
        <v>106503</v>
      </c>
      <c r="I18371">
        <v>93.77</v>
      </c>
      <c r="J18371">
        <v>54.52</v>
      </c>
      <c r="K18371">
        <v>39.25</v>
      </c>
      <c r="M18371">
        <v>12305</v>
      </c>
    </row>
    <row r="18372" spans="1:13" customFormat="1" hidden="1">
      <c r="A18372" t="s">
        <v>916</v>
      </c>
      <c r="B18372" t="s">
        <v>917</v>
      </c>
      <c r="C18372" s="1">
        <v>44256</v>
      </c>
      <c r="D18372">
        <v>8222984</v>
      </c>
      <c r="E18372">
        <v>4764125</v>
      </c>
      <c r="F18372">
        <v>3458859</v>
      </c>
      <c r="G18372">
        <v>106790</v>
      </c>
      <c r="H18372">
        <v>98150</v>
      </c>
      <c r="I18372">
        <v>95</v>
      </c>
      <c r="J18372">
        <v>55.04</v>
      </c>
      <c r="K18372">
        <v>39.96</v>
      </c>
      <c r="M18372">
        <v>11340</v>
      </c>
    </row>
    <row r="18373" spans="1:13" customFormat="1" hidden="1">
      <c r="A18373" t="s">
        <v>916</v>
      </c>
      <c r="B18373" t="s">
        <v>917</v>
      </c>
      <c r="C18373" s="1">
        <v>44257</v>
      </c>
      <c r="D18373">
        <v>8328535</v>
      </c>
      <c r="E18373">
        <v>4805131</v>
      </c>
      <c r="F18373">
        <v>3523404</v>
      </c>
      <c r="G18373">
        <v>105551</v>
      </c>
      <c r="H18373">
        <v>92166</v>
      </c>
      <c r="I18373">
        <v>96.22</v>
      </c>
      <c r="J18373">
        <v>55.52</v>
      </c>
      <c r="K18373">
        <v>40.71</v>
      </c>
      <c r="M18373">
        <v>10648</v>
      </c>
    </row>
    <row r="18374" spans="1:13" customFormat="1" hidden="1">
      <c r="A18374" t="s">
        <v>916</v>
      </c>
      <c r="B18374" t="s">
        <v>917</v>
      </c>
      <c r="C18374" s="1">
        <v>44258</v>
      </c>
      <c r="D18374">
        <v>8436897</v>
      </c>
      <c r="E18374">
        <v>4846920</v>
      </c>
      <c r="F18374">
        <v>3589977</v>
      </c>
      <c r="G18374">
        <v>108362</v>
      </c>
      <c r="H18374">
        <v>89965</v>
      </c>
      <c r="I18374">
        <v>97.47</v>
      </c>
      <c r="J18374">
        <v>56</v>
      </c>
      <c r="K18374">
        <v>41.48</v>
      </c>
      <c r="M18374">
        <v>10394</v>
      </c>
    </row>
    <row r="18375" spans="1:13" customFormat="1" hidden="1">
      <c r="A18375" t="s">
        <v>916</v>
      </c>
      <c r="B18375" t="s">
        <v>917</v>
      </c>
      <c r="C18375" s="1">
        <v>44259</v>
      </c>
      <c r="D18375">
        <v>8555236</v>
      </c>
      <c r="E18375">
        <v>4886399</v>
      </c>
      <c r="F18375">
        <v>3668837</v>
      </c>
      <c r="G18375">
        <v>118339</v>
      </c>
      <c r="H18375">
        <v>90284</v>
      </c>
      <c r="I18375">
        <v>98.84</v>
      </c>
      <c r="J18375">
        <v>56.45</v>
      </c>
      <c r="K18375">
        <v>42.39</v>
      </c>
      <c r="M18375">
        <v>10431</v>
      </c>
    </row>
    <row r="18376" spans="1:13" customFormat="1" hidden="1">
      <c r="A18376" t="s">
        <v>916</v>
      </c>
      <c r="B18376" t="s">
        <v>917</v>
      </c>
      <c r="C18376" s="1">
        <v>44260</v>
      </c>
      <c r="D18376">
        <v>8612727</v>
      </c>
      <c r="E18376">
        <v>4903564</v>
      </c>
      <c r="F18376">
        <v>3709163</v>
      </c>
      <c r="G18376">
        <v>57491</v>
      </c>
      <c r="H18376">
        <v>90261</v>
      </c>
      <c r="I18376">
        <v>99.51</v>
      </c>
      <c r="J18376">
        <v>56.65</v>
      </c>
      <c r="K18376">
        <v>42.85</v>
      </c>
      <c r="M18376">
        <v>10428</v>
      </c>
    </row>
    <row r="18377" spans="1:13" customFormat="1" hidden="1">
      <c r="A18377" t="s">
        <v>916</v>
      </c>
      <c r="B18377" t="s">
        <v>917</v>
      </c>
      <c r="C18377" s="1">
        <v>44261</v>
      </c>
      <c r="D18377">
        <v>8648576</v>
      </c>
      <c r="E18377">
        <v>4914132</v>
      </c>
      <c r="F18377">
        <v>3734444</v>
      </c>
      <c r="G18377">
        <v>35849</v>
      </c>
      <c r="H18377">
        <v>89755</v>
      </c>
      <c r="I18377">
        <v>99.92</v>
      </c>
      <c r="J18377">
        <v>56.77</v>
      </c>
      <c r="K18377">
        <v>43.15</v>
      </c>
      <c r="M18377">
        <v>10370</v>
      </c>
    </row>
    <row r="18378" spans="1:13" customFormat="1" hidden="1">
      <c r="A18378" t="s">
        <v>916</v>
      </c>
      <c r="B18378" t="s">
        <v>917</v>
      </c>
      <c r="C18378" s="1">
        <v>44262</v>
      </c>
      <c r="D18378">
        <v>8752244</v>
      </c>
      <c r="E18378">
        <v>4945109</v>
      </c>
      <c r="F18378">
        <v>3807135</v>
      </c>
      <c r="G18378">
        <v>103668</v>
      </c>
      <c r="H18378">
        <v>90864</v>
      </c>
      <c r="I18378">
        <v>101.12</v>
      </c>
      <c r="J18378">
        <v>57.13</v>
      </c>
      <c r="K18378">
        <v>43.98</v>
      </c>
      <c r="M18378">
        <v>10498</v>
      </c>
    </row>
    <row r="18379" spans="1:13" customFormat="1" hidden="1">
      <c r="A18379" t="s">
        <v>916</v>
      </c>
      <c r="B18379" t="s">
        <v>917</v>
      </c>
      <c r="C18379" s="1">
        <v>44263</v>
      </c>
      <c r="D18379">
        <v>8852496</v>
      </c>
      <c r="E18379">
        <v>4972268</v>
      </c>
      <c r="F18379">
        <v>3880228</v>
      </c>
      <c r="G18379">
        <v>100252</v>
      </c>
      <c r="H18379">
        <v>89930</v>
      </c>
      <c r="I18379">
        <v>102.28</v>
      </c>
      <c r="J18379">
        <v>57.45</v>
      </c>
      <c r="K18379">
        <v>44.83</v>
      </c>
      <c r="M18379">
        <v>10390</v>
      </c>
    </row>
    <row r="18380" spans="1:13" customFormat="1" hidden="1">
      <c r="A18380" t="s">
        <v>916</v>
      </c>
      <c r="B18380" t="s">
        <v>917</v>
      </c>
      <c r="C18380" s="1">
        <v>44264</v>
      </c>
      <c r="D18380">
        <v>8955487</v>
      </c>
      <c r="E18380">
        <v>4998771</v>
      </c>
      <c r="F18380">
        <v>3956716</v>
      </c>
      <c r="G18380">
        <v>102991</v>
      </c>
      <c r="H18380">
        <v>89565</v>
      </c>
      <c r="I18380">
        <v>103.47</v>
      </c>
      <c r="J18380">
        <v>57.75</v>
      </c>
      <c r="K18380">
        <v>45.71</v>
      </c>
      <c r="M18380">
        <v>10348</v>
      </c>
    </row>
    <row r="18381" spans="1:13" customFormat="1" hidden="1">
      <c r="A18381" t="s">
        <v>916</v>
      </c>
      <c r="B18381" t="s">
        <v>917</v>
      </c>
      <c r="C18381" s="1">
        <v>44265</v>
      </c>
      <c r="D18381">
        <v>9037099</v>
      </c>
      <c r="E18381">
        <v>5021868</v>
      </c>
      <c r="F18381">
        <v>4015231</v>
      </c>
      <c r="G18381">
        <v>81612</v>
      </c>
      <c r="H18381">
        <v>85743</v>
      </c>
      <c r="I18381">
        <v>104.41</v>
      </c>
      <c r="J18381">
        <v>58.02</v>
      </c>
      <c r="K18381">
        <v>46.39</v>
      </c>
      <c r="M18381">
        <v>9906</v>
      </c>
    </row>
    <row r="18382" spans="1:13" customFormat="1" hidden="1">
      <c r="A18382" t="s">
        <v>916</v>
      </c>
      <c r="B18382" t="s">
        <v>917</v>
      </c>
      <c r="C18382" s="1">
        <v>44266</v>
      </c>
      <c r="D18382">
        <v>9129059</v>
      </c>
      <c r="E18382">
        <v>5044931</v>
      </c>
      <c r="F18382">
        <v>4084128</v>
      </c>
      <c r="G18382">
        <v>91960</v>
      </c>
      <c r="H18382">
        <v>81975</v>
      </c>
      <c r="I18382">
        <v>105.47</v>
      </c>
      <c r="J18382">
        <v>58.29</v>
      </c>
      <c r="K18382">
        <v>47.19</v>
      </c>
      <c r="M18382">
        <v>9471</v>
      </c>
    </row>
    <row r="18383" spans="1:13" customFormat="1" hidden="1">
      <c r="A18383" t="s">
        <v>916</v>
      </c>
      <c r="B18383" t="s">
        <v>917</v>
      </c>
      <c r="C18383" s="1">
        <v>44267</v>
      </c>
      <c r="D18383">
        <v>9181461</v>
      </c>
      <c r="E18383">
        <v>5056028</v>
      </c>
      <c r="F18383">
        <v>4125433</v>
      </c>
      <c r="G18383">
        <v>52402</v>
      </c>
      <c r="H18383">
        <v>81248</v>
      </c>
      <c r="I18383">
        <v>106.08</v>
      </c>
      <c r="J18383">
        <v>58.41</v>
      </c>
      <c r="K18383">
        <v>47.66</v>
      </c>
      <c r="M18383">
        <v>9387</v>
      </c>
    </row>
    <row r="18384" spans="1:13" customFormat="1" hidden="1">
      <c r="A18384" t="s">
        <v>916</v>
      </c>
      <c r="B18384" t="s">
        <v>917</v>
      </c>
      <c r="C18384" s="1">
        <v>44268</v>
      </c>
      <c r="D18384">
        <v>9214495</v>
      </c>
      <c r="E18384">
        <v>5063878</v>
      </c>
      <c r="F18384">
        <v>4150617</v>
      </c>
      <c r="G18384">
        <v>33034</v>
      </c>
      <c r="H18384">
        <v>80846</v>
      </c>
      <c r="I18384">
        <v>106.46</v>
      </c>
      <c r="J18384">
        <v>58.5</v>
      </c>
      <c r="K18384">
        <v>47.95</v>
      </c>
      <c r="M18384">
        <v>9340</v>
      </c>
    </row>
    <row r="18385" spans="1:13" customFormat="1" hidden="1">
      <c r="A18385" t="s">
        <v>916</v>
      </c>
      <c r="B18385" t="s">
        <v>917</v>
      </c>
      <c r="C18385" s="1">
        <v>44269</v>
      </c>
      <c r="D18385">
        <v>9309163</v>
      </c>
      <c r="E18385">
        <v>5084703</v>
      </c>
      <c r="F18385">
        <v>4224460</v>
      </c>
      <c r="G18385">
        <v>94668</v>
      </c>
      <c r="H18385">
        <v>79560</v>
      </c>
      <c r="I18385">
        <v>107.55</v>
      </c>
      <c r="J18385">
        <v>58.75</v>
      </c>
      <c r="K18385">
        <v>48.81</v>
      </c>
      <c r="M18385">
        <v>9192</v>
      </c>
    </row>
    <row r="18386" spans="1:13" customFormat="1" hidden="1">
      <c r="A18386" t="s">
        <v>916</v>
      </c>
      <c r="B18386" t="s">
        <v>917</v>
      </c>
      <c r="C18386" s="1">
        <v>44270</v>
      </c>
      <c r="D18386">
        <v>9407157</v>
      </c>
      <c r="E18386">
        <v>5104626</v>
      </c>
      <c r="F18386">
        <v>4302531</v>
      </c>
      <c r="G18386">
        <v>97994</v>
      </c>
      <c r="H18386">
        <v>79237</v>
      </c>
      <c r="I18386">
        <v>108.68</v>
      </c>
      <c r="J18386">
        <v>58.98</v>
      </c>
      <c r="K18386">
        <v>49.71</v>
      </c>
      <c r="M18386">
        <v>9154</v>
      </c>
    </row>
    <row r="18387" spans="1:13" customFormat="1" hidden="1">
      <c r="A18387" t="s">
        <v>916</v>
      </c>
      <c r="B18387" t="s">
        <v>917</v>
      </c>
      <c r="C18387" s="1">
        <v>44271</v>
      </c>
      <c r="D18387">
        <v>9497058</v>
      </c>
      <c r="E18387">
        <v>5123161</v>
      </c>
      <c r="F18387">
        <v>4373897</v>
      </c>
      <c r="G18387">
        <v>89901</v>
      </c>
      <c r="H18387">
        <v>77367</v>
      </c>
      <c r="I18387">
        <v>109.72</v>
      </c>
      <c r="J18387">
        <v>59.19</v>
      </c>
      <c r="K18387">
        <v>50.53</v>
      </c>
      <c r="M18387">
        <v>8938</v>
      </c>
    </row>
    <row r="18388" spans="1:13" customFormat="1" hidden="1">
      <c r="A18388" t="s">
        <v>916</v>
      </c>
      <c r="B18388" t="s">
        <v>917</v>
      </c>
      <c r="C18388" s="1">
        <v>44272</v>
      </c>
      <c r="D18388">
        <v>9573402</v>
      </c>
      <c r="E18388">
        <v>5140660</v>
      </c>
      <c r="F18388">
        <v>4432742</v>
      </c>
      <c r="G18388">
        <v>76344</v>
      </c>
      <c r="H18388">
        <v>76615</v>
      </c>
      <c r="I18388">
        <v>110.6</v>
      </c>
      <c r="J18388">
        <v>59.39</v>
      </c>
      <c r="K18388">
        <v>51.21</v>
      </c>
      <c r="M18388">
        <v>8852</v>
      </c>
    </row>
    <row r="18389" spans="1:13" customFormat="1" hidden="1">
      <c r="A18389" t="s">
        <v>916</v>
      </c>
      <c r="B18389" t="s">
        <v>917</v>
      </c>
      <c r="C18389" s="1">
        <v>44273</v>
      </c>
      <c r="D18389">
        <v>9647210</v>
      </c>
      <c r="E18389">
        <v>5156494</v>
      </c>
      <c r="F18389">
        <v>4490716</v>
      </c>
      <c r="G18389">
        <v>73808</v>
      </c>
      <c r="H18389">
        <v>74022</v>
      </c>
      <c r="I18389">
        <v>111.46</v>
      </c>
      <c r="J18389">
        <v>59.57</v>
      </c>
      <c r="K18389">
        <v>51.88</v>
      </c>
      <c r="M18389">
        <v>8552</v>
      </c>
    </row>
    <row r="18390" spans="1:13" customFormat="1" hidden="1">
      <c r="A18390" t="s">
        <v>916</v>
      </c>
      <c r="B18390" t="s">
        <v>917</v>
      </c>
      <c r="C18390" s="1">
        <v>44274</v>
      </c>
      <c r="D18390">
        <v>9681834</v>
      </c>
      <c r="E18390">
        <v>5163243</v>
      </c>
      <c r="F18390">
        <v>4518591</v>
      </c>
      <c r="G18390">
        <v>34624</v>
      </c>
      <c r="H18390">
        <v>71482</v>
      </c>
      <c r="I18390">
        <v>111.86</v>
      </c>
      <c r="J18390">
        <v>59.65</v>
      </c>
      <c r="K18390">
        <v>52.2</v>
      </c>
      <c r="M18390">
        <v>8259</v>
      </c>
    </row>
    <row r="18391" spans="1:13" customFormat="1" hidden="1">
      <c r="A18391" t="s">
        <v>916</v>
      </c>
      <c r="B18391" t="s">
        <v>917</v>
      </c>
      <c r="C18391" s="1">
        <v>44275</v>
      </c>
      <c r="D18391">
        <v>9702186</v>
      </c>
      <c r="E18391">
        <v>5168365</v>
      </c>
      <c r="F18391">
        <v>4533821</v>
      </c>
      <c r="G18391">
        <v>20352</v>
      </c>
      <c r="H18391">
        <v>69670</v>
      </c>
      <c r="I18391">
        <v>112.09</v>
      </c>
      <c r="J18391">
        <v>59.71</v>
      </c>
      <c r="K18391">
        <v>52.38</v>
      </c>
      <c r="M18391">
        <v>8049</v>
      </c>
    </row>
    <row r="18392" spans="1:13" customFormat="1" hidden="1">
      <c r="A18392" t="s">
        <v>916</v>
      </c>
      <c r="B18392" t="s">
        <v>917</v>
      </c>
      <c r="C18392" s="1">
        <v>44276</v>
      </c>
      <c r="D18392">
        <v>9755593</v>
      </c>
      <c r="E18392">
        <v>5181401</v>
      </c>
      <c r="F18392">
        <v>4574192</v>
      </c>
      <c r="G18392">
        <v>53407</v>
      </c>
      <c r="H18392">
        <v>63776</v>
      </c>
      <c r="I18392">
        <v>112.71</v>
      </c>
      <c r="J18392">
        <v>59.86</v>
      </c>
      <c r="K18392">
        <v>52.85</v>
      </c>
      <c r="M18392">
        <v>7368</v>
      </c>
    </row>
    <row r="18393" spans="1:13" customFormat="1" hidden="1">
      <c r="A18393" t="s">
        <v>916</v>
      </c>
      <c r="B18393" t="s">
        <v>917</v>
      </c>
      <c r="C18393" s="1">
        <v>44277</v>
      </c>
      <c r="D18393">
        <v>9809328</v>
      </c>
      <c r="E18393">
        <v>5194756</v>
      </c>
      <c r="F18393">
        <v>4614572</v>
      </c>
      <c r="G18393">
        <v>53735</v>
      </c>
      <c r="H18393">
        <v>57453</v>
      </c>
      <c r="I18393">
        <v>113.33</v>
      </c>
      <c r="J18393">
        <v>60.02</v>
      </c>
      <c r="K18393">
        <v>53.31</v>
      </c>
      <c r="M18393">
        <v>6638</v>
      </c>
    </row>
    <row r="18394" spans="1:13" customFormat="1" hidden="1">
      <c r="A18394" t="s">
        <v>916</v>
      </c>
      <c r="B18394" t="s">
        <v>917</v>
      </c>
      <c r="C18394" s="1">
        <v>44278</v>
      </c>
      <c r="D18394">
        <v>9819087</v>
      </c>
      <c r="E18394">
        <v>5197359</v>
      </c>
      <c r="F18394">
        <v>4621728</v>
      </c>
      <c r="G18394">
        <v>9759</v>
      </c>
      <c r="H18394">
        <v>46004</v>
      </c>
      <c r="I18394">
        <v>113.44</v>
      </c>
      <c r="J18394">
        <v>60.05</v>
      </c>
      <c r="K18394">
        <v>53.4</v>
      </c>
      <c r="M18394">
        <v>5315</v>
      </c>
    </row>
    <row r="18395" spans="1:13" customFormat="1" hidden="1">
      <c r="A18395" t="s">
        <v>916</v>
      </c>
      <c r="B18395" t="s">
        <v>917</v>
      </c>
      <c r="C18395" s="1">
        <v>44279</v>
      </c>
      <c r="D18395">
        <v>9876239</v>
      </c>
      <c r="E18395">
        <v>5208153</v>
      </c>
      <c r="F18395">
        <v>4668086</v>
      </c>
      <c r="G18395">
        <v>57152</v>
      </c>
      <c r="H18395">
        <v>43262</v>
      </c>
      <c r="I18395">
        <v>114.1</v>
      </c>
      <c r="J18395">
        <v>60.17</v>
      </c>
      <c r="K18395">
        <v>53.93</v>
      </c>
      <c r="M18395">
        <v>4998</v>
      </c>
    </row>
    <row r="18396" spans="1:13" customFormat="1" hidden="1">
      <c r="A18396" t="s">
        <v>916</v>
      </c>
      <c r="B18396" t="s">
        <v>917</v>
      </c>
      <c r="C18396" s="1">
        <v>44280</v>
      </c>
      <c r="D18396">
        <v>9921548</v>
      </c>
      <c r="E18396">
        <v>5218191</v>
      </c>
      <c r="F18396">
        <v>4703357</v>
      </c>
      <c r="G18396">
        <v>45309</v>
      </c>
      <c r="H18396">
        <v>39191</v>
      </c>
      <c r="I18396">
        <v>114.63</v>
      </c>
      <c r="J18396">
        <v>60.29</v>
      </c>
      <c r="K18396">
        <v>54.34</v>
      </c>
      <c r="M18396">
        <v>4528</v>
      </c>
    </row>
    <row r="18397" spans="1:13" customFormat="1" hidden="1">
      <c r="A18397" t="s">
        <v>916</v>
      </c>
      <c r="B18397" t="s">
        <v>917</v>
      </c>
      <c r="C18397" s="1">
        <v>44281</v>
      </c>
      <c r="D18397">
        <v>9938775</v>
      </c>
      <c r="E18397">
        <v>5222198</v>
      </c>
      <c r="F18397">
        <v>4716577</v>
      </c>
      <c r="G18397">
        <v>17227</v>
      </c>
      <c r="H18397">
        <v>36706</v>
      </c>
      <c r="I18397">
        <v>114.83</v>
      </c>
      <c r="J18397">
        <v>60.33</v>
      </c>
      <c r="K18397">
        <v>54.49</v>
      </c>
      <c r="M18397">
        <v>4241</v>
      </c>
    </row>
    <row r="18398" spans="1:13" customFormat="1" hidden="1">
      <c r="A18398" t="s">
        <v>916</v>
      </c>
      <c r="B18398" t="s">
        <v>917</v>
      </c>
      <c r="C18398" s="1">
        <v>44282</v>
      </c>
      <c r="D18398">
        <v>9944686</v>
      </c>
      <c r="E18398">
        <v>5223908</v>
      </c>
      <c r="F18398">
        <v>4720778</v>
      </c>
      <c r="G18398">
        <v>5911</v>
      </c>
      <c r="H18398">
        <v>34643</v>
      </c>
      <c r="I18398">
        <v>114.89</v>
      </c>
      <c r="J18398">
        <v>60.35</v>
      </c>
      <c r="K18398">
        <v>54.54</v>
      </c>
      <c r="M18398">
        <v>4002</v>
      </c>
    </row>
    <row r="18399" spans="1:13" customFormat="1" hidden="1">
      <c r="A18399" t="s">
        <v>916</v>
      </c>
      <c r="B18399" t="s">
        <v>917</v>
      </c>
      <c r="C18399" s="1">
        <v>44283</v>
      </c>
      <c r="D18399">
        <v>9951276</v>
      </c>
      <c r="E18399">
        <v>5225946</v>
      </c>
      <c r="F18399">
        <v>4725330</v>
      </c>
      <c r="G18399">
        <v>6590</v>
      </c>
      <c r="H18399">
        <v>27955</v>
      </c>
      <c r="I18399">
        <v>114.97</v>
      </c>
      <c r="J18399">
        <v>60.38</v>
      </c>
      <c r="K18399">
        <v>54.59</v>
      </c>
      <c r="M18399">
        <v>3230</v>
      </c>
    </row>
    <row r="18400" spans="1:13" customFormat="1" hidden="1">
      <c r="A18400" t="s">
        <v>916</v>
      </c>
      <c r="B18400" t="s">
        <v>917</v>
      </c>
      <c r="C18400" s="1">
        <v>44284</v>
      </c>
      <c r="D18400">
        <v>9987913</v>
      </c>
      <c r="E18400">
        <v>5232716</v>
      </c>
      <c r="F18400">
        <v>4755197</v>
      </c>
      <c r="G18400">
        <v>36637</v>
      </c>
      <c r="H18400">
        <v>25512</v>
      </c>
      <c r="I18400">
        <v>115.39</v>
      </c>
      <c r="J18400">
        <v>60.46</v>
      </c>
      <c r="K18400">
        <v>54.94</v>
      </c>
      <c r="M18400">
        <v>2947</v>
      </c>
    </row>
    <row r="18401" spans="1:13" customFormat="1" hidden="1">
      <c r="A18401" t="s">
        <v>916</v>
      </c>
      <c r="B18401" t="s">
        <v>917</v>
      </c>
      <c r="C18401" s="1">
        <v>44285</v>
      </c>
      <c r="D18401">
        <v>10017813</v>
      </c>
      <c r="E18401">
        <v>5240377</v>
      </c>
      <c r="F18401">
        <v>4777436</v>
      </c>
      <c r="G18401">
        <v>29900</v>
      </c>
      <c r="H18401">
        <v>28389</v>
      </c>
      <c r="I18401">
        <v>115.74</v>
      </c>
      <c r="J18401">
        <v>60.54</v>
      </c>
      <c r="K18401">
        <v>55.2</v>
      </c>
      <c r="M18401">
        <v>3280</v>
      </c>
    </row>
    <row r="18402" spans="1:13" customFormat="1" hidden="1">
      <c r="A18402" t="s">
        <v>916</v>
      </c>
      <c r="B18402" t="s">
        <v>917</v>
      </c>
      <c r="C18402" s="1">
        <v>44286</v>
      </c>
      <c r="D18402">
        <v>10045028</v>
      </c>
      <c r="E18402">
        <v>5248332</v>
      </c>
      <c r="F18402">
        <v>4796696</v>
      </c>
      <c r="G18402">
        <v>27215</v>
      </c>
      <c r="H18402">
        <v>24113</v>
      </c>
      <c r="I18402">
        <v>116.05</v>
      </c>
      <c r="J18402">
        <v>60.64</v>
      </c>
      <c r="K18402">
        <v>55.42</v>
      </c>
      <c r="M18402">
        <v>2786</v>
      </c>
    </row>
    <row r="18403" spans="1:13" customFormat="1" hidden="1">
      <c r="A18403" t="s">
        <v>916</v>
      </c>
      <c r="B18403" t="s">
        <v>917</v>
      </c>
      <c r="C18403" s="1">
        <v>44287</v>
      </c>
      <c r="D18403">
        <v>10071444</v>
      </c>
      <c r="E18403">
        <v>5256276</v>
      </c>
      <c r="F18403">
        <v>4815168</v>
      </c>
      <c r="G18403">
        <v>26416</v>
      </c>
      <c r="H18403">
        <v>21414</v>
      </c>
      <c r="I18403">
        <v>116.36</v>
      </c>
      <c r="J18403">
        <v>60.73</v>
      </c>
      <c r="K18403">
        <v>55.63</v>
      </c>
      <c r="M18403">
        <v>2474</v>
      </c>
    </row>
    <row r="18404" spans="1:13" customFormat="1" hidden="1">
      <c r="A18404" t="s">
        <v>916</v>
      </c>
      <c r="B18404" t="s">
        <v>917</v>
      </c>
      <c r="C18404" s="1">
        <v>44288</v>
      </c>
      <c r="D18404">
        <v>10082181</v>
      </c>
      <c r="E18404">
        <v>5259045</v>
      </c>
      <c r="F18404">
        <v>4823136</v>
      </c>
      <c r="G18404">
        <v>10737</v>
      </c>
      <c r="H18404">
        <v>20487</v>
      </c>
      <c r="I18404">
        <v>116.48</v>
      </c>
      <c r="J18404">
        <v>60.76</v>
      </c>
      <c r="K18404">
        <v>55.72</v>
      </c>
      <c r="M18404">
        <v>2367</v>
      </c>
    </row>
    <row r="18405" spans="1:13" customFormat="1" hidden="1">
      <c r="A18405" t="s">
        <v>916</v>
      </c>
      <c r="B18405" t="s">
        <v>917</v>
      </c>
      <c r="C18405" s="1">
        <v>44289</v>
      </c>
      <c r="D18405">
        <v>10086400</v>
      </c>
      <c r="E18405">
        <v>5260384</v>
      </c>
      <c r="F18405">
        <v>4826016</v>
      </c>
      <c r="G18405">
        <v>4219</v>
      </c>
      <c r="H18405">
        <v>20245</v>
      </c>
      <c r="I18405">
        <v>116.53</v>
      </c>
      <c r="J18405">
        <v>60.77</v>
      </c>
      <c r="K18405">
        <v>55.76</v>
      </c>
      <c r="M18405">
        <v>2339</v>
      </c>
    </row>
    <row r="18406" spans="1:13" customFormat="1" hidden="1">
      <c r="A18406" t="s">
        <v>916</v>
      </c>
      <c r="B18406" t="s">
        <v>917</v>
      </c>
      <c r="C18406" s="1">
        <v>44290</v>
      </c>
      <c r="D18406">
        <v>10118666</v>
      </c>
      <c r="E18406">
        <v>5269920</v>
      </c>
      <c r="F18406">
        <v>4848746</v>
      </c>
      <c r="G18406">
        <v>32266</v>
      </c>
      <c r="H18406">
        <v>23913</v>
      </c>
      <c r="I18406">
        <v>116.9</v>
      </c>
      <c r="J18406">
        <v>60.88</v>
      </c>
      <c r="K18406">
        <v>56.02</v>
      </c>
      <c r="M18406">
        <v>2763</v>
      </c>
    </row>
    <row r="18407" spans="1:13" customFormat="1" hidden="1">
      <c r="A18407" t="s">
        <v>916</v>
      </c>
      <c r="B18407" t="s">
        <v>917</v>
      </c>
      <c r="C18407" s="1">
        <v>44291</v>
      </c>
      <c r="D18407">
        <v>10149942</v>
      </c>
      <c r="E18407">
        <v>5280096</v>
      </c>
      <c r="F18407">
        <v>4869846</v>
      </c>
      <c r="G18407">
        <v>31276</v>
      </c>
      <c r="H18407">
        <v>23147</v>
      </c>
      <c r="I18407">
        <v>117.27</v>
      </c>
      <c r="J18407">
        <v>61</v>
      </c>
      <c r="K18407">
        <v>56.26</v>
      </c>
      <c r="M18407">
        <v>2674</v>
      </c>
    </row>
    <row r="18408" spans="1:13" customFormat="1" hidden="1">
      <c r="A18408" t="s">
        <v>916</v>
      </c>
      <c r="B18408" t="s">
        <v>917</v>
      </c>
      <c r="C18408" s="1">
        <v>44292</v>
      </c>
      <c r="D18408">
        <v>10175274</v>
      </c>
      <c r="E18408">
        <v>5288869</v>
      </c>
      <c r="F18408">
        <v>4886405</v>
      </c>
      <c r="G18408">
        <v>25332</v>
      </c>
      <c r="H18408">
        <v>22494</v>
      </c>
      <c r="I18408">
        <v>117.56</v>
      </c>
      <c r="J18408">
        <v>61.1</v>
      </c>
      <c r="K18408">
        <v>56.45</v>
      </c>
      <c r="M18408">
        <v>2599</v>
      </c>
    </row>
    <row r="18409" spans="1:13" customFormat="1" hidden="1">
      <c r="A18409" t="s">
        <v>916</v>
      </c>
      <c r="B18409" t="s">
        <v>917</v>
      </c>
      <c r="C18409" s="1">
        <v>44293</v>
      </c>
      <c r="D18409">
        <v>10199043</v>
      </c>
      <c r="E18409">
        <v>5297545</v>
      </c>
      <c r="F18409">
        <v>4901498</v>
      </c>
      <c r="G18409">
        <v>23769</v>
      </c>
      <c r="H18409">
        <v>22002</v>
      </c>
      <c r="I18409">
        <v>117.83</v>
      </c>
      <c r="J18409">
        <v>61.2</v>
      </c>
      <c r="K18409">
        <v>56.63</v>
      </c>
      <c r="M18409">
        <v>2542</v>
      </c>
    </row>
    <row r="18410" spans="1:13" customFormat="1" hidden="1">
      <c r="A18410" t="s">
        <v>916</v>
      </c>
      <c r="B18410" t="s">
        <v>917</v>
      </c>
      <c r="C18410" s="1">
        <v>44294</v>
      </c>
      <c r="D18410">
        <v>10224989</v>
      </c>
      <c r="E18410">
        <v>5306704</v>
      </c>
      <c r="F18410">
        <v>4918285</v>
      </c>
      <c r="G18410">
        <v>25946</v>
      </c>
      <c r="H18410">
        <v>21935</v>
      </c>
      <c r="I18410">
        <v>118.13</v>
      </c>
      <c r="J18410">
        <v>61.31</v>
      </c>
      <c r="K18410">
        <v>56.82</v>
      </c>
      <c r="M18410">
        <v>2534</v>
      </c>
    </row>
    <row r="18411" spans="1:13" customFormat="1" hidden="1">
      <c r="A18411" t="s">
        <v>916</v>
      </c>
      <c r="B18411" t="s">
        <v>917</v>
      </c>
      <c r="C18411" s="1">
        <v>44295</v>
      </c>
      <c r="D18411">
        <v>10234416</v>
      </c>
      <c r="E18411">
        <v>5310076</v>
      </c>
      <c r="F18411">
        <v>4924340</v>
      </c>
      <c r="G18411">
        <v>9427</v>
      </c>
      <c r="H18411">
        <v>21748</v>
      </c>
      <c r="I18411">
        <v>118.24</v>
      </c>
      <c r="J18411">
        <v>61.35</v>
      </c>
      <c r="K18411">
        <v>56.89</v>
      </c>
      <c r="M18411">
        <v>2513</v>
      </c>
    </row>
    <row r="18412" spans="1:13" customFormat="1" hidden="1">
      <c r="A18412" t="s">
        <v>916</v>
      </c>
      <c r="B18412" t="s">
        <v>917</v>
      </c>
      <c r="C18412" s="1">
        <v>44296</v>
      </c>
      <c r="D18412">
        <v>10239341</v>
      </c>
      <c r="E18412">
        <v>5311568</v>
      </c>
      <c r="F18412">
        <v>4927773</v>
      </c>
      <c r="G18412">
        <v>4925</v>
      </c>
      <c r="H18412">
        <v>21849</v>
      </c>
      <c r="I18412">
        <v>118.3</v>
      </c>
      <c r="J18412">
        <v>61.37</v>
      </c>
      <c r="K18412">
        <v>56.93</v>
      </c>
      <c r="M18412">
        <v>2524</v>
      </c>
    </row>
    <row r="18413" spans="1:13" customFormat="1" hidden="1">
      <c r="A18413" t="s">
        <v>916</v>
      </c>
      <c r="B18413" t="s">
        <v>917</v>
      </c>
      <c r="C18413" s="1">
        <v>44297</v>
      </c>
      <c r="D18413">
        <v>10262338</v>
      </c>
      <c r="E18413">
        <v>5320466</v>
      </c>
      <c r="F18413">
        <v>4941872</v>
      </c>
      <c r="G18413">
        <v>22997</v>
      </c>
      <c r="H18413">
        <v>20525</v>
      </c>
      <c r="I18413">
        <v>118.56</v>
      </c>
      <c r="J18413">
        <v>61.47</v>
      </c>
      <c r="K18413">
        <v>57.09</v>
      </c>
      <c r="M18413">
        <v>2371</v>
      </c>
    </row>
    <row r="18414" spans="1:13" customFormat="1" hidden="1">
      <c r="A18414" t="s">
        <v>916</v>
      </c>
      <c r="B18414" t="s">
        <v>917</v>
      </c>
      <c r="C18414" s="1">
        <v>44298</v>
      </c>
      <c r="D18414">
        <v>10284073</v>
      </c>
      <c r="E18414">
        <v>5329171</v>
      </c>
      <c r="F18414">
        <v>4954902</v>
      </c>
      <c r="G18414">
        <v>21735</v>
      </c>
      <c r="H18414">
        <v>19162</v>
      </c>
      <c r="I18414">
        <v>118.81</v>
      </c>
      <c r="J18414">
        <v>61.57</v>
      </c>
      <c r="K18414">
        <v>57.25</v>
      </c>
      <c r="M18414">
        <v>2214</v>
      </c>
    </row>
    <row r="18415" spans="1:13" customFormat="1" hidden="1">
      <c r="A18415" t="s">
        <v>916</v>
      </c>
      <c r="B18415" t="s">
        <v>917</v>
      </c>
      <c r="C18415" s="1">
        <v>44299</v>
      </c>
      <c r="D18415">
        <v>10294461</v>
      </c>
      <c r="E18415">
        <v>5334777</v>
      </c>
      <c r="F18415">
        <v>4959684</v>
      </c>
      <c r="G18415">
        <v>10388</v>
      </c>
      <c r="H18415">
        <v>17027</v>
      </c>
      <c r="I18415">
        <v>118.93</v>
      </c>
      <c r="J18415">
        <v>61.63</v>
      </c>
      <c r="K18415">
        <v>57.3</v>
      </c>
      <c r="M18415">
        <v>1967</v>
      </c>
    </row>
    <row r="18416" spans="1:13" customFormat="1" hidden="1">
      <c r="A18416" t="s">
        <v>916</v>
      </c>
      <c r="B18416" t="s">
        <v>917</v>
      </c>
      <c r="C18416" s="1">
        <v>44300</v>
      </c>
      <c r="D18416">
        <v>10303000</v>
      </c>
      <c r="E18416">
        <v>5338204</v>
      </c>
      <c r="F18416">
        <v>4964796</v>
      </c>
      <c r="G18416">
        <v>8539</v>
      </c>
      <c r="H18416">
        <v>14851</v>
      </c>
      <c r="I18416">
        <v>119.03</v>
      </c>
      <c r="J18416">
        <v>61.67</v>
      </c>
      <c r="K18416">
        <v>57.36</v>
      </c>
      <c r="M18416">
        <v>1716</v>
      </c>
    </row>
    <row r="18417" spans="1:13" customFormat="1" hidden="1">
      <c r="A18417" t="s">
        <v>916</v>
      </c>
      <c r="B18417" t="s">
        <v>917</v>
      </c>
      <c r="C18417" s="1">
        <v>44301</v>
      </c>
      <c r="D18417">
        <v>10303866</v>
      </c>
      <c r="E18417">
        <v>5338654</v>
      </c>
      <c r="F18417">
        <v>4965212</v>
      </c>
      <c r="G18417">
        <v>866</v>
      </c>
      <c r="H18417">
        <v>11268</v>
      </c>
      <c r="I18417">
        <v>119.04</v>
      </c>
      <c r="J18417">
        <v>61.68</v>
      </c>
      <c r="K18417">
        <v>57.36</v>
      </c>
      <c r="M18417">
        <v>1302</v>
      </c>
    </row>
    <row r="18418" spans="1:13" customFormat="1" hidden="1">
      <c r="A18418" t="s">
        <v>916</v>
      </c>
      <c r="B18418" t="s">
        <v>917</v>
      </c>
      <c r="C18418" s="1">
        <v>44302</v>
      </c>
      <c r="D18418">
        <v>10313522</v>
      </c>
      <c r="E18418">
        <v>5341846</v>
      </c>
      <c r="F18418">
        <v>4971676</v>
      </c>
      <c r="G18418">
        <v>9656</v>
      </c>
      <c r="H18418">
        <v>11301</v>
      </c>
      <c r="I18418">
        <v>119.16</v>
      </c>
      <c r="J18418">
        <v>61.72</v>
      </c>
      <c r="K18418">
        <v>57.44</v>
      </c>
      <c r="M18418">
        <v>1306</v>
      </c>
    </row>
    <row r="18419" spans="1:13" customFormat="1" hidden="1">
      <c r="A18419" t="s">
        <v>916</v>
      </c>
      <c r="B18419" t="s">
        <v>917</v>
      </c>
      <c r="C18419" s="1">
        <v>44303</v>
      </c>
      <c r="D18419">
        <v>10316179</v>
      </c>
      <c r="E18419">
        <v>5342589</v>
      </c>
      <c r="F18419">
        <v>4973590</v>
      </c>
      <c r="G18419">
        <v>2657</v>
      </c>
      <c r="H18419">
        <v>10977</v>
      </c>
      <c r="I18419">
        <v>119.19</v>
      </c>
      <c r="J18419">
        <v>61.72</v>
      </c>
      <c r="K18419">
        <v>57.46</v>
      </c>
      <c r="M18419">
        <v>1268</v>
      </c>
    </row>
    <row r="18420" spans="1:13" customFormat="1" hidden="1">
      <c r="A18420" t="s">
        <v>916</v>
      </c>
      <c r="B18420" t="s">
        <v>917</v>
      </c>
      <c r="C18420" s="1">
        <v>44304</v>
      </c>
      <c r="D18420">
        <v>10330495</v>
      </c>
      <c r="E18420">
        <v>5349554</v>
      </c>
      <c r="F18420">
        <v>4980941</v>
      </c>
      <c r="G18420">
        <v>14316</v>
      </c>
      <c r="H18420">
        <v>9737</v>
      </c>
      <c r="I18420">
        <v>119.35</v>
      </c>
      <c r="J18420">
        <v>61.8</v>
      </c>
      <c r="K18420">
        <v>57.55</v>
      </c>
      <c r="M18420">
        <v>1125</v>
      </c>
    </row>
    <row r="18421" spans="1:13" customFormat="1" hidden="1">
      <c r="A18421" t="s">
        <v>916</v>
      </c>
      <c r="B18421" t="s">
        <v>917</v>
      </c>
      <c r="C18421" s="1">
        <v>44305</v>
      </c>
      <c r="D18421">
        <v>10343672</v>
      </c>
      <c r="E18421">
        <v>5355761</v>
      </c>
      <c r="F18421">
        <v>4987911</v>
      </c>
      <c r="G18421">
        <v>13177</v>
      </c>
      <c r="H18421">
        <v>8514</v>
      </c>
      <c r="I18421">
        <v>119.5</v>
      </c>
      <c r="J18421">
        <v>61.88</v>
      </c>
      <c r="K18421">
        <v>57.63</v>
      </c>
      <c r="M18421">
        <v>984</v>
      </c>
    </row>
    <row r="18422" spans="1:13" customFormat="1" hidden="1">
      <c r="A18422" t="s">
        <v>916</v>
      </c>
      <c r="B18422" t="s">
        <v>917</v>
      </c>
      <c r="C18422" s="1">
        <v>44306</v>
      </c>
      <c r="D18422">
        <v>10356412</v>
      </c>
      <c r="E18422">
        <v>5361809</v>
      </c>
      <c r="F18422">
        <v>4994603</v>
      </c>
      <c r="G18422">
        <v>12740</v>
      </c>
      <c r="H18422">
        <v>8850</v>
      </c>
      <c r="I18422">
        <v>119.65</v>
      </c>
      <c r="J18422">
        <v>61.95</v>
      </c>
      <c r="K18422">
        <v>57.7</v>
      </c>
      <c r="M18422">
        <v>1022</v>
      </c>
    </row>
    <row r="18423" spans="1:13" customFormat="1" hidden="1">
      <c r="A18423" t="s">
        <v>916</v>
      </c>
      <c r="B18423" t="s">
        <v>917</v>
      </c>
      <c r="C18423" s="1">
        <v>44307</v>
      </c>
      <c r="D18423">
        <v>10369471</v>
      </c>
      <c r="E18423">
        <v>5367961</v>
      </c>
      <c r="F18423">
        <v>5001510</v>
      </c>
      <c r="G18423">
        <v>13059</v>
      </c>
      <c r="H18423">
        <v>9496</v>
      </c>
      <c r="I18423">
        <v>119.8</v>
      </c>
      <c r="J18423">
        <v>62.02</v>
      </c>
      <c r="K18423">
        <v>57.78</v>
      </c>
      <c r="M18423">
        <v>1097</v>
      </c>
    </row>
    <row r="18424" spans="1:13" customFormat="1" hidden="1">
      <c r="A18424" t="s">
        <v>916</v>
      </c>
      <c r="B18424" t="s">
        <v>917</v>
      </c>
      <c r="C18424" s="1">
        <v>44308</v>
      </c>
      <c r="D18424">
        <v>10382684</v>
      </c>
      <c r="E18424">
        <v>5373705</v>
      </c>
      <c r="F18424">
        <v>5008979</v>
      </c>
      <c r="G18424">
        <v>13213</v>
      </c>
      <c r="H18424">
        <v>11260</v>
      </c>
      <c r="I18424">
        <v>119.95</v>
      </c>
      <c r="J18424">
        <v>62.08</v>
      </c>
      <c r="K18424">
        <v>57.87</v>
      </c>
      <c r="M18424">
        <v>1301</v>
      </c>
    </row>
    <row r="18425" spans="1:13" customFormat="1" hidden="1">
      <c r="A18425" t="s">
        <v>916</v>
      </c>
      <c r="B18425" t="s">
        <v>917</v>
      </c>
      <c r="C18425" s="1">
        <v>44309</v>
      </c>
      <c r="D18425">
        <v>10388505</v>
      </c>
      <c r="E18425">
        <v>5376294</v>
      </c>
      <c r="F18425">
        <v>5012211</v>
      </c>
      <c r="G18425">
        <v>5821</v>
      </c>
      <c r="H18425">
        <v>10712</v>
      </c>
      <c r="I18425">
        <v>120.02</v>
      </c>
      <c r="J18425">
        <v>62.11</v>
      </c>
      <c r="K18425">
        <v>57.91</v>
      </c>
      <c r="M18425">
        <v>1238</v>
      </c>
    </row>
    <row r="18426" spans="1:13" customFormat="1" hidden="1">
      <c r="A18426" t="s">
        <v>916</v>
      </c>
      <c r="B18426" t="s">
        <v>917</v>
      </c>
      <c r="C18426" s="1">
        <v>44310</v>
      </c>
      <c r="D18426">
        <v>10390400</v>
      </c>
      <c r="E18426">
        <v>5376975</v>
      </c>
      <c r="F18426">
        <v>5013425</v>
      </c>
      <c r="G18426">
        <v>1895</v>
      </c>
      <c r="H18426">
        <v>10603</v>
      </c>
      <c r="I18426">
        <v>120.04</v>
      </c>
      <c r="J18426">
        <v>62.12</v>
      </c>
      <c r="K18426">
        <v>57.92</v>
      </c>
      <c r="M18426">
        <v>1225</v>
      </c>
    </row>
    <row r="18427" spans="1:13" customFormat="1" hidden="1">
      <c r="A18427" t="s">
        <v>916</v>
      </c>
      <c r="B18427" t="s">
        <v>917</v>
      </c>
      <c r="C18427" s="1">
        <v>44311</v>
      </c>
      <c r="D18427">
        <v>10401942</v>
      </c>
      <c r="E18427">
        <v>5381690</v>
      </c>
      <c r="F18427">
        <v>5020252</v>
      </c>
      <c r="G18427">
        <v>11542</v>
      </c>
      <c r="H18427">
        <v>10207</v>
      </c>
      <c r="I18427">
        <v>120.18</v>
      </c>
      <c r="J18427">
        <v>62.18</v>
      </c>
      <c r="K18427">
        <v>58</v>
      </c>
      <c r="M18427">
        <v>1179</v>
      </c>
    </row>
    <row r="18428" spans="1:13" customFormat="1" hidden="1">
      <c r="A18428" t="s">
        <v>916</v>
      </c>
      <c r="B18428" t="s">
        <v>917</v>
      </c>
      <c r="C18428" s="1">
        <v>44312</v>
      </c>
      <c r="D18428">
        <v>10414999</v>
      </c>
      <c r="E18428">
        <v>5387020</v>
      </c>
      <c r="F18428">
        <v>5027979</v>
      </c>
      <c r="G18428">
        <v>13057</v>
      </c>
      <c r="H18428">
        <v>10190</v>
      </c>
      <c r="I18428">
        <v>120.33</v>
      </c>
      <c r="J18428">
        <v>62.24</v>
      </c>
      <c r="K18428">
        <v>58.09</v>
      </c>
      <c r="M18428">
        <v>1177</v>
      </c>
    </row>
    <row r="18429" spans="1:13" customFormat="1" hidden="1">
      <c r="A18429" t="s">
        <v>916</v>
      </c>
      <c r="B18429" t="s">
        <v>917</v>
      </c>
      <c r="C18429" s="1">
        <v>44313</v>
      </c>
      <c r="D18429">
        <v>10425769</v>
      </c>
      <c r="E18429">
        <v>5391369</v>
      </c>
      <c r="F18429">
        <v>5034400</v>
      </c>
      <c r="G18429">
        <v>10770</v>
      </c>
      <c r="H18429">
        <v>9908</v>
      </c>
      <c r="I18429">
        <v>120.45</v>
      </c>
      <c r="J18429">
        <v>62.29</v>
      </c>
      <c r="K18429">
        <v>58.16</v>
      </c>
      <c r="M18429">
        <v>1145</v>
      </c>
    </row>
    <row r="18430" spans="1:13" customFormat="1" hidden="1">
      <c r="A18430" t="s">
        <v>916</v>
      </c>
      <c r="B18430" t="s">
        <v>917</v>
      </c>
      <c r="C18430" s="1">
        <v>44314</v>
      </c>
      <c r="D18430">
        <v>10437182</v>
      </c>
      <c r="E18430">
        <v>5395681</v>
      </c>
      <c r="F18430">
        <v>5041501</v>
      </c>
      <c r="G18430">
        <v>11413</v>
      </c>
      <c r="H18430">
        <v>9673</v>
      </c>
      <c r="I18430">
        <v>120.58</v>
      </c>
      <c r="J18430">
        <v>62.34</v>
      </c>
      <c r="K18430">
        <v>58.25</v>
      </c>
      <c r="M18430">
        <v>1118</v>
      </c>
    </row>
    <row r="18431" spans="1:13" customFormat="1" hidden="1">
      <c r="A18431" t="s">
        <v>916</v>
      </c>
      <c r="B18431" t="s">
        <v>917</v>
      </c>
      <c r="C18431" s="1">
        <v>44315</v>
      </c>
      <c r="D18431">
        <v>10448462</v>
      </c>
      <c r="E18431">
        <v>5399871</v>
      </c>
      <c r="F18431">
        <v>5048591</v>
      </c>
      <c r="G18431">
        <v>11280</v>
      </c>
      <c r="H18431">
        <v>9397</v>
      </c>
      <c r="I18431">
        <v>120.71</v>
      </c>
      <c r="J18431">
        <v>62.39</v>
      </c>
      <c r="K18431">
        <v>58.33</v>
      </c>
      <c r="M18431">
        <v>1086</v>
      </c>
    </row>
    <row r="18432" spans="1:13" customFormat="1" hidden="1">
      <c r="A18432" t="s">
        <v>916</v>
      </c>
      <c r="B18432" t="s">
        <v>917</v>
      </c>
      <c r="C18432" s="1">
        <v>44316</v>
      </c>
      <c r="D18432">
        <v>10453196</v>
      </c>
      <c r="E18432">
        <v>5401602</v>
      </c>
      <c r="F18432">
        <v>5051594</v>
      </c>
      <c r="G18432">
        <v>4734</v>
      </c>
      <c r="H18432">
        <v>9242</v>
      </c>
      <c r="I18432">
        <v>120.77</v>
      </c>
      <c r="J18432">
        <v>62.41</v>
      </c>
      <c r="K18432">
        <v>58.36</v>
      </c>
      <c r="M18432">
        <v>1068</v>
      </c>
    </row>
    <row r="18433" spans="1:13" customFormat="1" hidden="1">
      <c r="A18433" t="s">
        <v>916</v>
      </c>
      <c r="B18433" t="s">
        <v>917</v>
      </c>
      <c r="C18433" s="1">
        <v>44317</v>
      </c>
      <c r="D18433">
        <v>10454398</v>
      </c>
      <c r="E18433">
        <v>5401984</v>
      </c>
      <c r="F18433">
        <v>5052414</v>
      </c>
      <c r="G18433">
        <v>1202</v>
      </c>
      <c r="H18433">
        <v>9143</v>
      </c>
      <c r="I18433">
        <v>120.78</v>
      </c>
      <c r="J18433">
        <v>62.41</v>
      </c>
      <c r="K18433">
        <v>58.37</v>
      </c>
      <c r="M18433">
        <v>1056</v>
      </c>
    </row>
    <row r="18434" spans="1:13" customFormat="1" hidden="1">
      <c r="A18434" t="s">
        <v>916</v>
      </c>
      <c r="B18434" t="s">
        <v>917</v>
      </c>
      <c r="C18434" s="1">
        <v>44318</v>
      </c>
      <c r="D18434">
        <v>10463509</v>
      </c>
      <c r="E18434">
        <v>5405139</v>
      </c>
      <c r="F18434">
        <v>5058370</v>
      </c>
      <c r="G18434">
        <v>9111</v>
      </c>
      <c r="H18434">
        <v>8795</v>
      </c>
      <c r="I18434">
        <v>120.89</v>
      </c>
      <c r="J18434">
        <v>62.45</v>
      </c>
      <c r="K18434">
        <v>58.44</v>
      </c>
      <c r="M18434">
        <v>1016</v>
      </c>
    </row>
    <row r="18435" spans="1:13" customFormat="1" hidden="1">
      <c r="A18435" t="s">
        <v>916</v>
      </c>
      <c r="B18435" t="s">
        <v>917</v>
      </c>
      <c r="C18435" s="1">
        <v>44319</v>
      </c>
      <c r="D18435">
        <v>10472539</v>
      </c>
      <c r="E18435">
        <v>5408538</v>
      </c>
      <c r="F18435">
        <v>5064001</v>
      </c>
      <c r="G18435">
        <v>9030</v>
      </c>
      <c r="H18435">
        <v>8220</v>
      </c>
      <c r="I18435">
        <v>120.99</v>
      </c>
      <c r="J18435">
        <v>62.49</v>
      </c>
      <c r="K18435">
        <v>58.51</v>
      </c>
      <c r="M18435">
        <v>950</v>
      </c>
    </row>
    <row r="18436" spans="1:13" customFormat="1" hidden="1">
      <c r="A18436" t="s">
        <v>916</v>
      </c>
      <c r="B18436" t="s">
        <v>917</v>
      </c>
      <c r="C18436" s="1">
        <v>44320</v>
      </c>
      <c r="D18436">
        <v>10480454</v>
      </c>
      <c r="E18436">
        <v>5411921</v>
      </c>
      <c r="F18436">
        <v>5068533</v>
      </c>
      <c r="G18436">
        <v>7915</v>
      </c>
      <c r="H18436">
        <v>7812</v>
      </c>
      <c r="I18436">
        <v>121.08</v>
      </c>
      <c r="J18436">
        <v>62.53</v>
      </c>
      <c r="K18436">
        <v>58.56</v>
      </c>
      <c r="M18436">
        <v>903</v>
      </c>
    </row>
    <row r="18437" spans="1:13" customFormat="1" hidden="1">
      <c r="A18437" t="s">
        <v>916</v>
      </c>
      <c r="B18437" t="s">
        <v>917</v>
      </c>
      <c r="C18437" s="1">
        <v>44321</v>
      </c>
      <c r="D18437">
        <v>10487433</v>
      </c>
      <c r="E18437">
        <v>5415033</v>
      </c>
      <c r="F18437">
        <v>5072400</v>
      </c>
      <c r="G18437">
        <v>6979</v>
      </c>
      <c r="H18437">
        <v>7179</v>
      </c>
      <c r="I18437">
        <v>121.16</v>
      </c>
      <c r="J18437">
        <v>62.56</v>
      </c>
      <c r="K18437">
        <v>58.6</v>
      </c>
      <c r="M18437">
        <v>829</v>
      </c>
    </row>
    <row r="18438" spans="1:13" customFormat="1" hidden="1">
      <c r="A18438" t="s">
        <v>916</v>
      </c>
      <c r="B18438" t="s">
        <v>917</v>
      </c>
      <c r="C18438" s="1">
        <v>44322</v>
      </c>
      <c r="D18438">
        <v>10493795</v>
      </c>
      <c r="E18438">
        <v>5418472</v>
      </c>
      <c r="F18438">
        <v>5075323</v>
      </c>
      <c r="G18438">
        <v>6362</v>
      </c>
      <c r="H18438">
        <v>6476</v>
      </c>
      <c r="I18438">
        <v>121.24</v>
      </c>
      <c r="J18438">
        <v>62.6</v>
      </c>
      <c r="K18438">
        <v>58.64</v>
      </c>
      <c r="M18438">
        <v>748</v>
      </c>
    </row>
    <row r="18439" spans="1:13" customFormat="1" hidden="1">
      <c r="A18439" t="s">
        <v>916</v>
      </c>
      <c r="B18439" t="s">
        <v>917</v>
      </c>
      <c r="C18439" s="1">
        <v>44323</v>
      </c>
      <c r="D18439">
        <v>10497741</v>
      </c>
      <c r="E18439">
        <v>5420135</v>
      </c>
      <c r="F18439">
        <v>5077606</v>
      </c>
      <c r="G18439">
        <v>3946</v>
      </c>
      <c r="H18439">
        <v>6364</v>
      </c>
      <c r="I18439">
        <v>121.28</v>
      </c>
      <c r="J18439">
        <v>62.62</v>
      </c>
      <c r="K18439">
        <v>58.66</v>
      </c>
      <c r="M18439">
        <v>735</v>
      </c>
    </row>
    <row r="18440" spans="1:13" customFormat="1" hidden="1">
      <c r="A18440" t="s">
        <v>916</v>
      </c>
      <c r="B18440" t="s">
        <v>917</v>
      </c>
      <c r="C18440" s="1">
        <v>44324</v>
      </c>
      <c r="D18440">
        <v>10498339</v>
      </c>
      <c r="E18440">
        <v>5420310</v>
      </c>
      <c r="F18440">
        <v>5078029</v>
      </c>
      <c r="G18440">
        <v>598</v>
      </c>
      <c r="H18440">
        <v>6277</v>
      </c>
      <c r="I18440">
        <v>121.29</v>
      </c>
      <c r="J18440">
        <v>62.62</v>
      </c>
      <c r="K18440">
        <v>58.67</v>
      </c>
      <c r="M18440">
        <v>725</v>
      </c>
    </row>
    <row r="18441" spans="1:13" customFormat="1" hidden="1">
      <c r="A18441" t="s">
        <v>916</v>
      </c>
      <c r="B18441" t="s">
        <v>917</v>
      </c>
      <c r="C18441" s="1">
        <v>44325</v>
      </c>
      <c r="D18441">
        <v>10505733</v>
      </c>
      <c r="E18441">
        <v>5423076</v>
      </c>
      <c r="F18441">
        <v>5082657</v>
      </c>
      <c r="G18441">
        <v>7394</v>
      </c>
      <c r="H18441">
        <v>6032</v>
      </c>
      <c r="I18441">
        <v>121.38</v>
      </c>
      <c r="J18441">
        <v>62.65</v>
      </c>
      <c r="K18441">
        <v>58.72</v>
      </c>
      <c r="M18441">
        <v>697</v>
      </c>
    </row>
    <row r="18442" spans="1:13" customFormat="1" hidden="1">
      <c r="A18442" t="s">
        <v>916</v>
      </c>
      <c r="B18442" t="s">
        <v>917</v>
      </c>
      <c r="C18442" s="1">
        <v>44326</v>
      </c>
      <c r="D18442">
        <v>10513024</v>
      </c>
      <c r="E18442">
        <v>5425840</v>
      </c>
      <c r="F18442">
        <v>5087184</v>
      </c>
      <c r="G18442">
        <v>7291</v>
      </c>
      <c r="H18442">
        <v>5784</v>
      </c>
      <c r="I18442">
        <v>121.46</v>
      </c>
      <c r="J18442">
        <v>62.69</v>
      </c>
      <c r="K18442">
        <v>58.77</v>
      </c>
      <c r="M18442">
        <v>668</v>
      </c>
    </row>
    <row r="18443" spans="1:13" customFormat="1" hidden="1">
      <c r="A18443" t="s">
        <v>916</v>
      </c>
      <c r="B18443" t="s">
        <v>917</v>
      </c>
      <c r="C18443" s="1">
        <v>44327</v>
      </c>
      <c r="D18443">
        <v>10519086</v>
      </c>
      <c r="E18443">
        <v>5428260</v>
      </c>
      <c r="F18443">
        <v>5090826</v>
      </c>
      <c r="G18443">
        <v>6062</v>
      </c>
      <c r="H18443">
        <v>5519</v>
      </c>
      <c r="I18443">
        <v>121.53</v>
      </c>
      <c r="J18443">
        <v>62.71</v>
      </c>
      <c r="K18443">
        <v>58.82</v>
      </c>
      <c r="M18443">
        <v>638</v>
      </c>
    </row>
    <row r="18444" spans="1:13" customFormat="1" hidden="1">
      <c r="A18444" t="s">
        <v>916</v>
      </c>
      <c r="B18444" t="s">
        <v>917</v>
      </c>
      <c r="C18444" s="1">
        <v>44328</v>
      </c>
      <c r="D18444">
        <v>10524004</v>
      </c>
      <c r="E18444">
        <v>5430079</v>
      </c>
      <c r="F18444">
        <v>5093925</v>
      </c>
      <c r="G18444">
        <v>4918</v>
      </c>
      <c r="H18444">
        <v>5224</v>
      </c>
      <c r="I18444">
        <v>121.59</v>
      </c>
      <c r="J18444">
        <v>62.74</v>
      </c>
      <c r="K18444">
        <v>58.85</v>
      </c>
      <c r="M18444">
        <v>604</v>
      </c>
    </row>
    <row r="18445" spans="1:13" customFormat="1" hidden="1">
      <c r="A18445" t="s">
        <v>916</v>
      </c>
      <c r="B18445" t="s">
        <v>917</v>
      </c>
      <c r="C18445" s="1">
        <v>44329</v>
      </c>
      <c r="D18445">
        <v>10529307</v>
      </c>
      <c r="E18445">
        <v>5431896</v>
      </c>
      <c r="F18445">
        <v>5097411</v>
      </c>
      <c r="G18445">
        <v>5303</v>
      </c>
      <c r="H18445">
        <v>5073</v>
      </c>
      <c r="I18445">
        <v>121.65</v>
      </c>
      <c r="J18445">
        <v>62.76</v>
      </c>
      <c r="K18445">
        <v>58.89</v>
      </c>
      <c r="M18445">
        <v>586</v>
      </c>
    </row>
    <row r="18446" spans="1:13" customFormat="1" hidden="1">
      <c r="A18446" t="s">
        <v>916</v>
      </c>
      <c r="B18446" t="s">
        <v>917</v>
      </c>
      <c r="C18446" s="1">
        <v>44330</v>
      </c>
      <c r="D18446">
        <v>10531417</v>
      </c>
      <c r="E18446">
        <v>5432671</v>
      </c>
      <c r="F18446">
        <v>5098746</v>
      </c>
      <c r="G18446">
        <v>2110</v>
      </c>
      <c r="H18446">
        <v>4811</v>
      </c>
      <c r="I18446">
        <v>121.67</v>
      </c>
      <c r="J18446">
        <v>62.77</v>
      </c>
      <c r="K18446">
        <v>58.91</v>
      </c>
      <c r="M18446">
        <v>556</v>
      </c>
    </row>
    <row r="18447" spans="1:13" customFormat="1" hidden="1">
      <c r="A18447" t="s">
        <v>916</v>
      </c>
      <c r="B18447" t="s">
        <v>917</v>
      </c>
      <c r="C18447" s="1">
        <v>44331</v>
      </c>
      <c r="D18447">
        <v>10531727</v>
      </c>
      <c r="E18447">
        <v>5432808</v>
      </c>
      <c r="F18447">
        <v>5098919</v>
      </c>
      <c r="G18447">
        <v>310</v>
      </c>
      <c r="H18447">
        <v>4770</v>
      </c>
      <c r="I18447">
        <v>121.68</v>
      </c>
      <c r="J18447">
        <v>62.77</v>
      </c>
      <c r="K18447">
        <v>58.91</v>
      </c>
      <c r="M18447">
        <v>551</v>
      </c>
    </row>
    <row r="18448" spans="1:13" customFormat="1" hidden="1">
      <c r="A18448" t="s">
        <v>916</v>
      </c>
      <c r="B18448" t="s">
        <v>917</v>
      </c>
      <c r="C18448" s="1">
        <v>44332</v>
      </c>
      <c r="D18448">
        <v>10533292</v>
      </c>
      <c r="E18448">
        <v>5433236</v>
      </c>
      <c r="F18448">
        <v>5100056</v>
      </c>
      <c r="G18448">
        <v>1565</v>
      </c>
      <c r="H18448">
        <v>3937</v>
      </c>
      <c r="I18448">
        <v>121.69</v>
      </c>
      <c r="J18448">
        <v>62.77</v>
      </c>
      <c r="K18448">
        <v>58.92</v>
      </c>
      <c r="M18448">
        <v>455</v>
      </c>
    </row>
    <row r="18449" spans="1:13" customFormat="1" hidden="1">
      <c r="A18449" t="s">
        <v>916</v>
      </c>
      <c r="B18449" t="s">
        <v>917</v>
      </c>
      <c r="C18449" s="1">
        <v>44333</v>
      </c>
      <c r="D18449">
        <v>10534238</v>
      </c>
      <c r="E18449">
        <v>5433424</v>
      </c>
      <c r="F18449">
        <v>5100814</v>
      </c>
      <c r="G18449">
        <v>946</v>
      </c>
      <c r="H18449">
        <v>3031</v>
      </c>
      <c r="I18449">
        <v>121.71</v>
      </c>
      <c r="J18449">
        <v>62.77</v>
      </c>
      <c r="K18449">
        <v>58.93</v>
      </c>
      <c r="M18449">
        <v>350</v>
      </c>
    </row>
    <row r="18450" spans="1:13" customFormat="1" hidden="1">
      <c r="A18450" t="s">
        <v>916</v>
      </c>
      <c r="B18450" t="s">
        <v>917</v>
      </c>
      <c r="C18450" s="1">
        <v>44334</v>
      </c>
      <c r="D18450">
        <v>10540858</v>
      </c>
      <c r="E18450">
        <v>5435240</v>
      </c>
      <c r="F18450">
        <v>5105618</v>
      </c>
      <c r="G18450">
        <v>6620</v>
      </c>
      <c r="H18450">
        <v>3110</v>
      </c>
      <c r="I18450">
        <v>121.78</v>
      </c>
      <c r="J18450">
        <v>62.79</v>
      </c>
      <c r="K18450">
        <v>58.99</v>
      </c>
      <c r="M18450">
        <v>359</v>
      </c>
    </row>
    <row r="18451" spans="1:13" customFormat="1" hidden="1">
      <c r="A18451" t="s">
        <v>916</v>
      </c>
      <c r="B18451" t="s">
        <v>917</v>
      </c>
      <c r="C18451" s="1">
        <v>44335</v>
      </c>
      <c r="D18451">
        <v>10547770</v>
      </c>
      <c r="E18451">
        <v>5437274</v>
      </c>
      <c r="F18451">
        <v>5110496</v>
      </c>
      <c r="G18451">
        <v>6912</v>
      </c>
      <c r="H18451">
        <v>3395</v>
      </c>
      <c r="I18451">
        <v>121.86</v>
      </c>
      <c r="J18451">
        <v>62.82</v>
      </c>
      <c r="K18451">
        <v>59.04</v>
      </c>
      <c r="M18451">
        <v>392</v>
      </c>
    </row>
    <row r="18452" spans="1:13" customFormat="1" hidden="1">
      <c r="A18452" t="s">
        <v>916</v>
      </c>
      <c r="B18452" t="s">
        <v>917</v>
      </c>
      <c r="C18452" s="1">
        <v>44336</v>
      </c>
      <c r="D18452">
        <v>10553589</v>
      </c>
      <c r="E18452">
        <v>5439374</v>
      </c>
      <c r="F18452">
        <v>5114215</v>
      </c>
      <c r="G18452">
        <v>5819</v>
      </c>
      <c r="H18452">
        <v>3469</v>
      </c>
      <c r="I18452">
        <v>121.93</v>
      </c>
      <c r="J18452">
        <v>62.84</v>
      </c>
      <c r="K18452">
        <v>59.09</v>
      </c>
      <c r="M18452">
        <v>401</v>
      </c>
    </row>
    <row r="18453" spans="1:13" customFormat="1" hidden="1">
      <c r="A18453" t="s">
        <v>916</v>
      </c>
      <c r="B18453" t="s">
        <v>917</v>
      </c>
      <c r="C18453" s="1">
        <v>44337</v>
      </c>
      <c r="D18453">
        <v>10555829</v>
      </c>
      <c r="E18453">
        <v>5440389</v>
      </c>
      <c r="F18453">
        <v>5115440</v>
      </c>
      <c r="G18453">
        <v>2240</v>
      </c>
      <c r="H18453">
        <v>3487</v>
      </c>
      <c r="I18453">
        <v>121.95</v>
      </c>
      <c r="J18453">
        <v>62.85</v>
      </c>
      <c r="K18453">
        <v>59.1</v>
      </c>
      <c r="M18453">
        <v>403</v>
      </c>
    </row>
    <row r="18454" spans="1:13" customFormat="1" hidden="1">
      <c r="A18454" t="s">
        <v>916</v>
      </c>
      <c r="B18454" t="s">
        <v>917</v>
      </c>
      <c r="C18454" s="1">
        <v>44338</v>
      </c>
      <c r="D18454">
        <v>10556292</v>
      </c>
      <c r="E18454">
        <v>5440529</v>
      </c>
      <c r="F18454">
        <v>5115763</v>
      </c>
      <c r="G18454">
        <v>463</v>
      </c>
      <c r="H18454">
        <v>3509</v>
      </c>
      <c r="I18454">
        <v>121.96</v>
      </c>
      <c r="J18454">
        <v>62.86</v>
      </c>
      <c r="K18454">
        <v>59.1</v>
      </c>
      <c r="M18454">
        <v>405</v>
      </c>
    </row>
    <row r="18455" spans="1:13" customFormat="1" hidden="1">
      <c r="A18455" t="s">
        <v>916</v>
      </c>
      <c r="B18455" t="s">
        <v>917</v>
      </c>
      <c r="C18455" s="1">
        <v>44339</v>
      </c>
      <c r="D18455">
        <v>10561619</v>
      </c>
      <c r="E18455">
        <v>5442729</v>
      </c>
      <c r="F18455">
        <v>5118890</v>
      </c>
      <c r="G18455">
        <v>5327</v>
      </c>
      <c r="H18455">
        <v>4047</v>
      </c>
      <c r="I18455">
        <v>122.02</v>
      </c>
      <c r="J18455">
        <v>62.88</v>
      </c>
      <c r="K18455">
        <v>59.14</v>
      </c>
      <c r="M18455">
        <v>468</v>
      </c>
    </row>
    <row r="18456" spans="1:13" customFormat="1" hidden="1">
      <c r="A18456" t="s">
        <v>916</v>
      </c>
      <c r="B18456" t="s">
        <v>917</v>
      </c>
      <c r="C18456" s="1">
        <v>44340</v>
      </c>
      <c r="D18456">
        <v>10567060</v>
      </c>
      <c r="E18456">
        <v>5444707</v>
      </c>
      <c r="F18456">
        <v>5122353</v>
      </c>
      <c r="G18456">
        <v>5441</v>
      </c>
      <c r="H18456">
        <v>4689</v>
      </c>
      <c r="I18456">
        <v>122.08</v>
      </c>
      <c r="J18456">
        <v>62.9</v>
      </c>
      <c r="K18456">
        <v>59.18</v>
      </c>
      <c r="M18456">
        <v>542</v>
      </c>
    </row>
    <row r="18457" spans="1:13" customFormat="1" hidden="1">
      <c r="A18457" t="s">
        <v>916</v>
      </c>
      <c r="B18457" t="s">
        <v>917</v>
      </c>
      <c r="C18457" s="1">
        <v>44341</v>
      </c>
      <c r="D18457">
        <v>10571153</v>
      </c>
      <c r="E18457">
        <v>5446360</v>
      </c>
      <c r="F18457">
        <v>5124793</v>
      </c>
      <c r="G18457">
        <v>4093</v>
      </c>
      <c r="H18457">
        <v>4328</v>
      </c>
      <c r="I18457">
        <v>122.13</v>
      </c>
      <c r="J18457">
        <v>62.92</v>
      </c>
      <c r="K18457">
        <v>59.21</v>
      </c>
      <c r="M18457">
        <v>500</v>
      </c>
    </row>
    <row r="18458" spans="1:13" customFormat="1" hidden="1">
      <c r="A18458" t="s">
        <v>916</v>
      </c>
      <c r="B18458" t="s">
        <v>917</v>
      </c>
      <c r="C18458" s="1">
        <v>44342</v>
      </c>
      <c r="D18458">
        <v>10574740</v>
      </c>
      <c r="E18458">
        <v>5447597</v>
      </c>
      <c r="F18458">
        <v>5127143</v>
      </c>
      <c r="G18458">
        <v>3587</v>
      </c>
      <c r="H18458">
        <v>3853</v>
      </c>
      <c r="I18458">
        <v>122.17</v>
      </c>
      <c r="J18458">
        <v>62.94</v>
      </c>
      <c r="K18458">
        <v>59.24</v>
      </c>
      <c r="M18458">
        <v>445</v>
      </c>
    </row>
    <row r="18459" spans="1:13" customFormat="1" hidden="1">
      <c r="A18459" t="s">
        <v>916</v>
      </c>
      <c r="B18459" t="s">
        <v>917</v>
      </c>
      <c r="C18459" s="1">
        <v>44343</v>
      </c>
      <c r="D18459">
        <v>10579338</v>
      </c>
      <c r="E18459">
        <v>5449240</v>
      </c>
      <c r="F18459">
        <v>5130098</v>
      </c>
      <c r="G18459">
        <v>4598</v>
      </c>
      <c r="H18459">
        <v>3678</v>
      </c>
      <c r="I18459">
        <v>122.23</v>
      </c>
      <c r="J18459">
        <v>62.96</v>
      </c>
      <c r="K18459">
        <v>59.27</v>
      </c>
      <c r="M18459">
        <v>425</v>
      </c>
    </row>
    <row r="18460" spans="1:13" customFormat="1" hidden="1">
      <c r="A18460" t="s">
        <v>916</v>
      </c>
      <c r="B18460" t="s">
        <v>917</v>
      </c>
      <c r="C18460" s="1">
        <v>44344</v>
      </c>
      <c r="D18460">
        <v>10581212</v>
      </c>
      <c r="E18460">
        <v>5449868</v>
      </c>
      <c r="F18460">
        <v>5131344</v>
      </c>
      <c r="G18460">
        <v>1874</v>
      </c>
      <c r="H18460">
        <v>3626</v>
      </c>
      <c r="I18460">
        <v>122.25</v>
      </c>
      <c r="J18460">
        <v>62.96</v>
      </c>
      <c r="K18460">
        <v>59.28</v>
      </c>
      <c r="M18460">
        <v>419</v>
      </c>
    </row>
    <row r="18461" spans="1:13" customFormat="1" hidden="1">
      <c r="A18461" t="s">
        <v>916</v>
      </c>
      <c r="B18461" t="s">
        <v>917</v>
      </c>
      <c r="C18461" s="1">
        <v>44345</v>
      </c>
      <c r="D18461">
        <v>10581479</v>
      </c>
      <c r="E18461">
        <v>5449973</v>
      </c>
      <c r="F18461">
        <v>5131506</v>
      </c>
      <c r="G18461">
        <v>267</v>
      </c>
      <c r="H18461">
        <v>3598</v>
      </c>
      <c r="I18461">
        <v>122.25</v>
      </c>
      <c r="J18461">
        <v>62.97</v>
      </c>
      <c r="K18461">
        <v>59.29</v>
      </c>
      <c r="M18461">
        <v>416</v>
      </c>
    </row>
    <row r="18462" spans="1:13" customFormat="1" hidden="1">
      <c r="A18462" t="s">
        <v>916</v>
      </c>
      <c r="B18462" t="s">
        <v>917</v>
      </c>
      <c r="C18462" s="1">
        <v>44346</v>
      </c>
      <c r="D18462">
        <v>10584877</v>
      </c>
      <c r="E18462">
        <v>5451520</v>
      </c>
      <c r="F18462">
        <v>5133357</v>
      </c>
      <c r="G18462">
        <v>3398</v>
      </c>
      <c r="H18462">
        <v>3323</v>
      </c>
      <c r="I18462">
        <v>122.29</v>
      </c>
      <c r="J18462">
        <v>62.98</v>
      </c>
      <c r="K18462">
        <v>59.31</v>
      </c>
      <c r="M18462">
        <v>384</v>
      </c>
    </row>
    <row r="18463" spans="1:13" customFormat="1" hidden="1">
      <c r="A18463" t="s">
        <v>916</v>
      </c>
      <c r="B18463" t="s">
        <v>917</v>
      </c>
      <c r="C18463" s="1">
        <v>44347</v>
      </c>
      <c r="D18463">
        <v>10588427</v>
      </c>
      <c r="E18463">
        <v>5453095</v>
      </c>
      <c r="F18463">
        <v>5135332</v>
      </c>
      <c r="G18463">
        <v>3550</v>
      </c>
      <c r="H18463">
        <v>3052</v>
      </c>
      <c r="I18463">
        <v>122.33</v>
      </c>
      <c r="J18463">
        <v>63</v>
      </c>
      <c r="K18463">
        <v>59.33</v>
      </c>
      <c r="M18463">
        <v>353</v>
      </c>
    </row>
    <row r="18464" spans="1:13" customFormat="1" hidden="1">
      <c r="A18464" t="s">
        <v>916</v>
      </c>
      <c r="B18464" t="s">
        <v>917</v>
      </c>
      <c r="C18464" s="1">
        <v>44348</v>
      </c>
      <c r="D18464">
        <v>10591313</v>
      </c>
      <c r="E18464">
        <v>5454291</v>
      </c>
      <c r="F18464">
        <v>5137022</v>
      </c>
      <c r="G18464">
        <v>2886</v>
      </c>
      <c r="H18464">
        <v>2880</v>
      </c>
      <c r="I18464">
        <v>122.36</v>
      </c>
      <c r="J18464">
        <v>63.02</v>
      </c>
      <c r="K18464">
        <v>59.35</v>
      </c>
      <c r="M18464">
        <v>333</v>
      </c>
    </row>
    <row r="18465" spans="1:13" customFormat="1" hidden="1">
      <c r="A18465" t="s">
        <v>916</v>
      </c>
      <c r="B18465" t="s">
        <v>917</v>
      </c>
      <c r="C18465" s="1">
        <v>44349</v>
      </c>
      <c r="D18465">
        <v>10594081</v>
      </c>
      <c r="E18465">
        <v>5455608</v>
      </c>
      <c r="F18465">
        <v>5138473</v>
      </c>
      <c r="G18465">
        <v>2768</v>
      </c>
      <c r="H18465">
        <v>2763</v>
      </c>
      <c r="I18465">
        <v>122.4</v>
      </c>
      <c r="J18465">
        <v>63.03</v>
      </c>
      <c r="K18465">
        <v>59.37</v>
      </c>
      <c r="M18465">
        <v>319</v>
      </c>
    </row>
    <row r="18466" spans="1:13" customFormat="1" hidden="1">
      <c r="A18466" t="s">
        <v>916</v>
      </c>
      <c r="B18466" t="s">
        <v>917</v>
      </c>
      <c r="C18466" s="1">
        <v>44350</v>
      </c>
      <c r="D18466">
        <v>10596895</v>
      </c>
      <c r="E18466">
        <v>5457128</v>
      </c>
      <c r="F18466">
        <v>5139767</v>
      </c>
      <c r="G18466">
        <v>2814</v>
      </c>
      <c r="H18466">
        <v>2508</v>
      </c>
      <c r="I18466">
        <v>122.43</v>
      </c>
      <c r="J18466">
        <v>63.05</v>
      </c>
      <c r="K18466">
        <v>59.38</v>
      </c>
      <c r="M18466">
        <v>290</v>
      </c>
    </row>
    <row r="18467" spans="1:13" customFormat="1" hidden="1">
      <c r="A18467" t="s">
        <v>916</v>
      </c>
      <c r="B18467" t="s">
        <v>917</v>
      </c>
      <c r="C18467" s="1">
        <v>44351</v>
      </c>
      <c r="D18467">
        <v>10598376</v>
      </c>
      <c r="E18467">
        <v>5458057</v>
      </c>
      <c r="F18467">
        <v>5140319</v>
      </c>
      <c r="G18467">
        <v>1481</v>
      </c>
      <c r="H18467">
        <v>2452</v>
      </c>
      <c r="I18467">
        <v>122.45</v>
      </c>
      <c r="J18467">
        <v>63.06</v>
      </c>
      <c r="K18467">
        <v>59.39</v>
      </c>
      <c r="M18467">
        <v>283</v>
      </c>
    </row>
    <row r="18468" spans="1:13" customFormat="1" hidden="1">
      <c r="A18468" t="s">
        <v>916</v>
      </c>
      <c r="B18468" t="s">
        <v>917</v>
      </c>
      <c r="C18468" s="1">
        <v>44352</v>
      </c>
      <c r="D18468">
        <v>10598547</v>
      </c>
      <c r="E18468">
        <v>5458162</v>
      </c>
      <c r="F18468">
        <v>5140385</v>
      </c>
      <c r="G18468">
        <v>171</v>
      </c>
      <c r="H18468">
        <v>2438</v>
      </c>
      <c r="I18468">
        <v>122.45</v>
      </c>
      <c r="J18468">
        <v>63.06</v>
      </c>
      <c r="K18468">
        <v>59.39</v>
      </c>
      <c r="M18468">
        <v>282</v>
      </c>
    </row>
    <row r="18469" spans="1:13" customFormat="1" hidden="1">
      <c r="A18469" t="s">
        <v>916</v>
      </c>
      <c r="B18469" t="s">
        <v>917</v>
      </c>
      <c r="C18469" s="1">
        <v>44353</v>
      </c>
      <c r="D18469">
        <v>10603611</v>
      </c>
      <c r="E18469">
        <v>5462349</v>
      </c>
      <c r="F18469">
        <v>5141262</v>
      </c>
      <c r="G18469">
        <v>5064</v>
      </c>
      <c r="H18469">
        <v>2676</v>
      </c>
      <c r="I18469">
        <v>122.51</v>
      </c>
      <c r="J18469">
        <v>63.11</v>
      </c>
      <c r="K18469">
        <v>59.4</v>
      </c>
      <c r="M18469">
        <v>309</v>
      </c>
    </row>
    <row r="18470" spans="1:13" customFormat="1" hidden="1">
      <c r="A18470" t="s">
        <v>916</v>
      </c>
      <c r="B18470" t="s">
        <v>917</v>
      </c>
      <c r="C18470" s="1">
        <v>44354</v>
      </c>
      <c r="D18470">
        <v>10608522</v>
      </c>
      <c r="E18470">
        <v>5466589</v>
      </c>
      <c r="F18470">
        <v>5141933</v>
      </c>
      <c r="G18470">
        <v>4911</v>
      </c>
      <c r="H18470">
        <v>2871</v>
      </c>
      <c r="I18470">
        <v>122.56</v>
      </c>
      <c r="J18470">
        <v>63.16</v>
      </c>
      <c r="K18470">
        <v>59.41</v>
      </c>
      <c r="M18470">
        <v>332</v>
      </c>
    </row>
    <row r="18471" spans="1:13" customFormat="1" hidden="1">
      <c r="A18471" t="s">
        <v>916</v>
      </c>
      <c r="B18471" t="s">
        <v>917</v>
      </c>
      <c r="C18471" s="1">
        <v>44355</v>
      </c>
      <c r="D18471">
        <v>10613126</v>
      </c>
      <c r="E18471">
        <v>5470167</v>
      </c>
      <c r="F18471">
        <v>5142959</v>
      </c>
      <c r="G18471">
        <v>4604</v>
      </c>
      <c r="H18471">
        <v>3116</v>
      </c>
      <c r="I18471">
        <v>122.62</v>
      </c>
      <c r="J18471">
        <v>63.2</v>
      </c>
      <c r="K18471">
        <v>59.42</v>
      </c>
      <c r="M18471">
        <v>360</v>
      </c>
    </row>
    <row r="18472" spans="1:13" customFormat="1" hidden="1">
      <c r="A18472" t="s">
        <v>916</v>
      </c>
      <c r="B18472" t="s">
        <v>917</v>
      </c>
      <c r="C18472" s="1">
        <v>44356</v>
      </c>
      <c r="D18472">
        <v>10617740</v>
      </c>
      <c r="E18472">
        <v>5473629</v>
      </c>
      <c r="F18472">
        <v>5144111</v>
      </c>
      <c r="G18472">
        <v>4614</v>
      </c>
      <c r="H18472">
        <v>3380</v>
      </c>
      <c r="I18472">
        <v>122.67</v>
      </c>
      <c r="J18472">
        <v>63.24</v>
      </c>
      <c r="K18472">
        <v>59.43</v>
      </c>
      <c r="M18472">
        <v>391</v>
      </c>
    </row>
    <row r="18473" spans="1:13" customFormat="1" hidden="1">
      <c r="A18473" t="s">
        <v>916</v>
      </c>
      <c r="B18473" t="s">
        <v>917</v>
      </c>
      <c r="C18473" s="1">
        <v>44357</v>
      </c>
      <c r="D18473">
        <v>10622061</v>
      </c>
      <c r="E18473">
        <v>5476821</v>
      </c>
      <c r="F18473">
        <v>5145240</v>
      </c>
      <c r="G18473">
        <v>4321</v>
      </c>
      <c r="H18473">
        <v>3595</v>
      </c>
      <c r="I18473">
        <v>122.72</v>
      </c>
      <c r="J18473">
        <v>63.28</v>
      </c>
      <c r="K18473">
        <v>59.44</v>
      </c>
      <c r="M18473">
        <v>415</v>
      </c>
    </row>
    <row r="18474" spans="1:13" customFormat="1" hidden="1">
      <c r="A18474" t="s">
        <v>916</v>
      </c>
      <c r="B18474" t="s">
        <v>917</v>
      </c>
      <c r="C18474" s="1">
        <v>44358</v>
      </c>
      <c r="D18474">
        <v>10623725</v>
      </c>
      <c r="E18474">
        <v>5478073</v>
      </c>
      <c r="F18474">
        <v>5145652</v>
      </c>
      <c r="G18474">
        <v>1664</v>
      </c>
      <c r="H18474">
        <v>3621</v>
      </c>
      <c r="I18474">
        <v>122.74</v>
      </c>
      <c r="J18474">
        <v>63.29</v>
      </c>
      <c r="K18474">
        <v>59.45</v>
      </c>
      <c r="M18474">
        <v>418</v>
      </c>
    </row>
    <row r="18475" spans="1:13" customFormat="1" hidden="1">
      <c r="A18475" t="s">
        <v>916</v>
      </c>
      <c r="B18475" t="s">
        <v>917</v>
      </c>
      <c r="C18475" s="1">
        <v>44359</v>
      </c>
      <c r="D18475">
        <v>10623952</v>
      </c>
      <c r="E18475">
        <v>5478211</v>
      </c>
      <c r="F18475">
        <v>5145741</v>
      </c>
      <c r="G18475">
        <v>227</v>
      </c>
      <c r="H18475">
        <v>3629</v>
      </c>
      <c r="I18475">
        <v>122.74</v>
      </c>
      <c r="J18475">
        <v>63.29</v>
      </c>
      <c r="K18475">
        <v>59.45</v>
      </c>
      <c r="M18475">
        <v>419</v>
      </c>
    </row>
    <row r="18476" spans="1:13" customFormat="1" hidden="1">
      <c r="A18476" t="s">
        <v>916</v>
      </c>
      <c r="B18476" t="s">
        <v>917</v>
      </c>
      <c r="C18476" s="1">
        <v>44360</v>
      </c>
      <c r="D18476">
        <v>10628165</v>
      </c>
      <c r="E18476">
        <v>5481257</v>
      </c>
      <c r="F18476">
        <v>5146908</v>
      </c>
      <c r="G18476">
        <v>4213</v>
      </c>
      <c r="H18476">
        <v>3508</v>
      </c>
      <c r="I18476">
        <v>122.79</v>
      </c>
      <c r="J18476">
        <v>63.33</v>
      </c>
      <c r="K18476">
        <v>59.46</v>
      </c>
      <c r="M18476">
        <v>405</v>
      </c>
    </row>
    <row r="18477" spans="1:13" customFormat="1" hidden="1">
      <c r="A18477" t="s">
        <v>916</v>
      </c>
      <c r="B18477" t="s">
        <v>917</v>
      </c>
      <c r="C18477" s="1">
        <v>44361</v>
      </c>
      <c r="D18477">
        <v>10632449</v>
      </c>
      <c r="E18477">
        <v>5484156</v>
      </c>
      <c r="F18477">
        <v>5148293</v>
      </c>
      <c r="G18477">
        <v>4284</v>
      </c>
      <c r="H18477">
        <v>3418</v>
      </c>
      <c r="I18477">
        <v>122.84</v>
      </c>
      <c r="J18477">
        <v>63.36</v>
      </c>
      <c r="K18477">
        <v>59.48</v>
      </c>
      <c r="M18477">
        <v>395</v>
      </c>
    </row>
    <row r="18478" spans="1:13" customFormat="1" hidden="1">
      <c r="A18478" t="s">
        <v>916</v>
      </c>
      <c r="B18478" t="s">
        <v>917</v>
      </c>
      <c r="C18478" s="1">
        <v>44362</v>
      </c>
      <c r="D18478">
        <v>10636628</v>
      </c>
      <c r="E18478">
        <v>5487135</v>
      </c>
      <c r="F18478">
        <v>5149493</v>
      </c>
      <c r="G18478">
        <v>4179</v>
      </c>
      <c r="H18478">
        <v>3357</v>
      </c>
      <c r="I18478">
        <v>122.89</v>
      </c>
      <c r="J18478">
        <v>63.39</v>
      </c>
      <c r="K18478">
        <v>59.49</v>
      </c>
      <c r="M18478">
        <v>388</v>
      </c>
    </row>
    <row r="18479" spans="1:13" customFormat="1" hidden="1">
      <c r="A18479" t="s">
        <v>916</v>
      </c>
      <c r="B18479" t="s">
        <v>917</v>
      </c>
      <c r="C18479" s="1">
        <v>44363</v>
      </c>
      <c r="D18479">
        <v>10640050</v>
      </c>
      <c r="E18479">
        <v>5489718</v>
      </c>
      <c r="F18479">
        <v>5150332</v>
      </c>
      <c r="G18479">
        <v>3422</v>
      </c>
      <c r="H18479">
        <v>3187</v>
      </c>
      <c r="I18479">
        <v>122.93</v>
      </c>
      <c r="J18479">
        <v>63.42</v>
      </c>
      <c r="K18479">
        <v>59.5</v>
      </c>
      <c r="M18479">
        <v>368</v>
      </c>
    </row>
    <row r="18480" spans="1:13" customFormat="1" hidden="1">
      <c r="A18480" t="s">
        <v>916</v>
      </c>
      <c r="B18480" t="s">
        <v>917</v>
      </c>
      <c r="C18480" s="1">
        <v>44364</v>
      </c>
      <c r="D18480">
        <v>10643632</v>
      </c>
      <c r="E18480">
        <v>5492279</v>
      </c>
      <c r="F18480">
        <v>5151353</v>
      </c>
      <c r="G18480">
        <v>3582</v>
      </c>
      <c r="H18480">
        <v>3082</v>
      </c>
      <c r="I18480">
        <v>122.97</v>
      </c>
      <c r="J18480">
        <v>63.45</v>
      </c>
      <c r="K18480">
        <v>59.52</v>
      </c>
      <c r="M18480">
        <v>356</v>
      </c>
    </row>
    <row r="18481" spans="1:13" customFormat="1" hidden="1">
      <c r="A18481" t="s">
        <v>916</v>
      </c>
      <c r="B18481" t="s">
        <v>917</v>
      </c>
      <c r="C18481" s="1">
        <v>44365</v>
      </c>
      <c r="D18481">
        <v>10645098</v>
      </c>
      <c r="E18481">
        <v>5493400</v>
      </c>
      <c r="F18481">
        <v>5151698</v>
      </c>
      <c r="G18481">
        <v>1466</v>
      </c>
      <c r="H18481">
        <v>3053</v>
      </c>
      <c r="I18481">
        <v>122.99</v>
      </c>
      <c r="J18481">
        <v>63.47</v>
      </c>
      <c r="K18481">
        <v>59.52</v>
      </c>
      <c r="M18481">
        <v>353</v>
      </c>
    </row>
    <row r="18482" spans="1:13" customFormat="1" hidden="1">
      <c r="A18482" t="s">
        <v>916</v>
      </c>
      <c r="B18482" t="s">
        <v>917</v>
      </c>
      <c r="C18482" s="1">
        <v>44366</v>
      </c>
      <c r="D18482">
        <v>10645318</v>
      </c>
      <c r="E18482">
        <v>5493542</v>
      </c>
      <c r="F18482">
        <v>5151776</v>
      </c>
      <c r="G18482">
        <v>220</v>
      </c>
      <c r="H18482">
        <v>3052</v>
      </c>
      <c r="I18482">
        <v>122.99</v>
      </c>
      <c r="J18482">
        <v>63.47</v>
      </c>
      <c r="K18482">
        <v>59.52</v>
      </c>
      <c r="M18482">
        <v>353</v>
      </c>
    </row>
    <row r="18483" spans="1:13" customFormat="1" hidden="1">
      <c r="A18483" t="s">
        <v>916</v>
      </c>
      <c r="B18483" t="s">
        <v>917</v>
      </c>
      <c r="C18483" s="1">
        <v>44367</v>
      </c>
      <c r="D18483">
        <v>10649776</v>
      </c>
      <c r="E18483">
        <v>5496780</v>
      </c>
      <c r="F18483">
        <v>5152996</v>
      </c>
      <c r="G18483">
        <v>4458</v>
      </c>
      <c r="H18483">
        <v>3087</v>
      </c>
      <c r="I18483">
        <v>123.04</v>
      </c>
      <c r="J18483">
        <v>63.51</v>
      </c>
      <c r="K18483">
        <v>59.53</v>
      </c>
      <c r="M18483">
        <v>357</v>
      </c>
    </row>
    <row r="18484" spans="1:13" customFormat="1" hidden="1">
      <c r="A18484" t="s">
        <v>916</v>
      </c>
      <c r="B18484" t="s">
        <v>917</v>
      </c>
      <c r="C18484" s="1">
        <v>44368</v>
      </c>
      <c r="D18484">
        <v>10655905</v>
      </c>
      <c r="E18484">
        <v>5501839</v>
      </c>
      <c r="F18484">
        <v>5154066</v>
      </c>
      <c r="G18484">
        <v>6129</v>
      </c>
      <c r="H18484">
        <v>3351</v>
      </c>
      <c r="I18484">
        <v>123.11</v>
      </c>
      <c r="J18484">
        <v>63.56</v>
      </c>
      <c r="K18484">
        <v>59.55</v>
      </c>
      <c r="M18484">
        <v>387</v>
      </c>
    </row>
    <row r="18485" spans="1:13" customFormat="1" hidden="1">
      <c r="A18485" t="s">
        <v>916</v>
      </c>
      <c r="B18485" t="s">
        <v>917</v>
      </c>
      <c r="C18485" s="1">
        <v>44369</v>
      </c>
      <c r="D18485">
        <v>10663604</v>
      </c>
      <c r="E18485">
        <v>5508598</v>
      </c>
      <c r="F18485">
        <v>5155006</v>
      </c>
      <c r="G18485">
        <v>7699</v>
      </c>
      <c r="H18485">
        <v>3854</v>
      </c>
      <c r="I18485">
        <v>123.2</v>
      </c>
      <c r="J18485">
        <v>63.64</v>
      </c>
      <c r="K18485">
        <v>59.56</v>
      </c>
      <c r="M18485">
        <v>445</v>
      </c>
    </row>
    <row r="18486" spans="1:13" customFormat="1" hidden="1">
      <c r="A18486" t="s">
        <v>916</v>
      </c>
      <c r="B18486" t="s">
        <v>917</v>
      </c>
      <c r="C18486" s="1">
        <v>44370</v>
      </c>
      <c r="D18486">
        <v>10675287</v>
      </c>
      <c r="E18486">
        <v>5519159</v>
      </c>
      <c r="F18486">
        <v>5156128</v>
      </c>
      <c r="G18486">
        <v>11683</v>
      </c>
      <c r="H18486">
        <v>5034</v>
      </c>
      <c r="I18486">
        <v>123.33</v>
      </c>
      <c r="J18486">
        <v>63.76</v>
      </c>
      <c r="K18486">
        <v>59.57</v>
      </c>
      <c r="M18486">
        <v>582</v>
      </c>
    </row>
    <row r="18487" spans="1:13" customFormat="1" hidden="1">
      <c r="A18487" t="s">
        <v>916</v>
      </c>
      <c r="B18487" t="s">
        <v>917</v>
      </c>
      <c r="C18487" s="1">
        <v>44371</v>
      </c>
      <c r="D18487">
        <v>10688455</v>
      </c>
      <c r="E18487">
        <v>5531016</v>
      </c>
      <c r="F18487">
        <v>5157439</v>
      </c>
      <c r="G18487">
        <v>13168</v>
      </c>
      <c r="H18487">
        <v>6403</v>
      </c>
      <c r="I18487">
        <v>123.49</v>
      </c>
      <c r="J18487">
        <v>63.9</v>
      </c>
      <c r="K18487">
        <v>59.59</v>
      </c>
      <c r="M18487">
        <v>740</v>
      </c>
    </row>
    <row r="18488" spans="1:13" customFormat="1" hidden="1">
      <c r="A18488" t="s">
        <v>916</v>
      </c>
      <c r="B18488" t="s">
        <v>917</v>
      </c>
      <c r="C18488" s="1">
        <v>44372</v>
      </c>
      <c r="D18488">
        <v>10696152</v>
      </c>
      <c r="E18488">
        <v>5537941</v>
      </c>
      <c r="F18488">
        <v>5158211</v>
      </c>
      <c r="G18488">
        <v>7697</v>
      </c>
      <c r="H18488">
        <v>7293</v>
      </c>
      <c r="I18488">
        <v>123.58</v>
      </c>
      <c r="J18488">
        <v>63.98</v>
      </c>
      <c r="K18488">
        <v>59.59</v>
      </c>
      <c r="M18488">
        <v>843</v>
      </c>
    </row>
    <row r="18489" spans="1:13" customFormat="1" hidden="1">
      <c r="A18489" t="s">
        <v>916</v>
      </c>
      <c r="B18489" t="s">
        <v>917</v>
      </c>
      <c r="C18489" s="1">
        <v>44373</v>
      </c>
      <c r="D18489">
        <v>10698455</v>
      </c>
      <c r="E18489">
        <v>5540132</v>
      </c>
      <c r="F18489">
        <v>5158323</v>
      </c>
      <c r="G18489">
        <v>2303</v>
      </c>
      <c r="H18489">
        <v>7591</v>
      </c>
      <c r="I18489">
        <v>123.6</v>
      </c>
      <c r="J18489">
        <v>64.010000000000005</v>
      </c>
      <c r="K18489">
        <v>59.6</v>
      </c>
      <c r="M18489">
        <v>877</v>
      </c>
    </row>
    <row r="18490" spans="1:13" customFormat="1" hidden="1">
      <c r="A18490" t="s">
        <v>916</v>
      </c>
      <c r="B18490" t="s">
        <v>917</v>
      </c>
      <c r="C18490" s="1">
        <v>44374</v>
      </c>
      <c r="D18490">
        <v>10715321</v>
      </c>
      <c r="E18490">
        <v>5553673</v>
      </c>
      <c r="F18490">
        <v>5161648</v>
      </c>
      <c r="G18490">
        <v>16866</v>
      </c>
      <c r="H18490">
        <v>9364</v>
      </c>
      <c r="I18490">
        <v>123.8</v>
      </c>
      <c r="J18490">
        <v>64.16</v>
      </c>
      <c r="K18490">
        <v>59.63</v>
      </c>
      <c r="M18490">
        <v>1082</v>
      </c>
    </row>
    <row r="18491" spans="1:13" customFormat="1" hidden="1">
      <c r="A18491" t="s">
        <v>916</v>
      </c>
      <c r="B18491" t="s">
        <v>917</v>
      </c>
      <c r="C18491" s="1">
        <v>44375</v>
      </c>
      <c r="D18491">
        <v>10733178</v>
      </c>
      <c r="E18491">
        <v>5568028</v>
      </c>
      <c r="F18491">
        <v>5165150</v>
      </c>
      <c r="G18491">
        <v>17857</v>
      </c>
      <c r="H18491">
        <v>11039</v>
      </c>
      <c r="I18491">
        <v>124</v>
      </c>
      <c r="J18491">
        <v>64.33</v>
      </c>
      <c r="K18491">
        <v>59.67</v>
      </c>
      <c r="M18491">
        <v>1275</v>
      </c>
    </row>
    <row r="18492" spans="1:13" customFormat="1" hidden="1">
      <c r="A18492" t="s">
        <v>916</v>
      </c>
      <c r="B18492" t="s">
        <v>917</v>
      </c>
      <c r="C18492" s="1">
        <v>44376</v>
      </c>
      <c r="D18492">
        <v>10753259</v>
      </c>
      <c r="E18492">
        <v>5584562</v>
      </c>
      <c r="F18492">
        <v>5168697</v>
      </c>
      <c r="G18492">
        <v>20081</v>
      </c>
      <c r="H18492">
        <v>12808</v>
      </c>
      <c r="I18492">
        <v>124.24</v>
      </c>
      <c r="J18492">
        <v>64.52</v>
      </c>
      <c r="K18492">
        <v>59.72</v>
      </c>
      <c r="M18492">
        <v>1480</v>
      </c>
    </row>
    <row r="18493" spans="1:13" customFormat="1" hidden="1">
      <c r="A18493" t="s">
        <v>916</v>
      </c>
      <c r="B18493" t="s">
        <v>917</v>
      </c>
      <c r="C18493" s="1">
        <v>44377</v>
      </c>
      <c r="D18493">
        <v>10772759</v>
      </c>
      <c r="E18493">
        <v>5600854</v>
      </c>
      <c r="F18493">
        <v>5171905</v>
      </c>
      <c r="G18493">
        <v>19500</v>
      </c>
      <c r="H18493">
        <v>13925</v>
      </c>
      <c r="I18493">
        <v>124.46</v>
      </c>
      <c r="J18493">
        <v>64.709999999999994</v>
      </c>
      <c r="K18493">
        <v>59.75</v>
      </c>
      <c r="M18493">
        <v>1609</v>
      </c>
    </row>
    <row r="18494" spans="1:13" customFormat="1" hidden="1">
      <c r="A18494" t="s">
        <v>916</v>
      </c>
      <c r="B18494" t="s">
        <v>917</v>
      </c>
      <c r="C18494" s="1">
        <v>44378</v>
      </c>
      <c r="D18494">
        <v>10792635</v>
      </c>
      <c r="E18494">
        <v>5617507</v>
      </c>
      <c r="F18494">
        <v>5175116</v>
      </c>
      <c r="G18494">
        <v>19876</v>
      </c>
      <c r="H18494">
        <v>14883</v>
      </c>
      <c r="I18494">
        <v>124.69</v>
      </c>
      <c r="J18494">
        <v>64.900000000000006</v>
      </c>
      <c r="K18494">
        <v>59.79</v>
      </c>
      <c r="L18494">
        <v>0</v>
      </c>
      <c r="M18494">
        <v>1719</v>
      </c>
    </row>
    <row r="18495" spans="1:13" customFormat="1" hidden="1">
      <c r="A18495" t="s">
        <v>916</v>
      </c>
      <c r="B18495" t="s">
        <v>917</v>
      </c>
      <c r="C18495" s="1">
        <v>44379</v>
      </c>
      <c r="D18495">
        <v>10803732</v>
      </c>
      <c r="E18495">
        <v>5627186</v>
      </c>
      <c r="F18495">
        <v>5176534</v>
      </c>
      <c r="G18495">
        <v>11097</v>
      </c>
      <c r="H18495">
        <v>15369</v>
      </c>
      <c r="I18495">
        <v>124.82</v>
      </c>
      <c r="J18495">
        <v>65.010000000000005</v>
      </c>
      <c r="K18495">
        <v>59.81</v>
      </c>
      <c r="L18495">
        <v>0</v>
      </c>
      <c r="M18495">
        <v>1776</v>
      </c>
    </row>
    <row r="18496" spans="1:13" customFormat="1" hidden="1">
      <c r="A18496" t="s">
        <v>916</v>
      </c>
      <c r="B18496" t="s">
        <v>917</v>
      </c>
      <c r="C18496" s="1">
        <v>44380</v>
      </c>
      <c r="D18496">
        <v>10806566</v>
      </c>
      <c r="E18496">
        <v>5629782</v>
      </c>
      <c r="F18496">
        <v>5176772</v>
      </c>
      <c r="G18496">
        <v>2834</v>
      </c>
      <c r="H18496">
        <v>15444</v>
      </c>
      <c r="I18496">
        <v>124.85</v>
      </c>
      <c r="J18496">
        <v>65.040000000000006</v>
      </c>
      <c r="K18496">
        <v>59.81</v>
      </c>
      <c r="L18496">
        <v>0</v>
      </c>
      <c r="M18496">
        <v>1784</v>
      </c>
    </row>
    <row r="18497" spans="1:13" customFormat="1" hidden="1">
      <c r="A18497" t="s">
        <v>916</v>
      </c>
      <c r="B18497" t="s">
        <v>917</v>
      </c>
      <c r="C18497" s="1">
        <v>44381</v>
      </c>
      <c r="D18497">
        <v>10827299</v>
      </c>
      <c r="E18497">
        <v>5647432</v>
      </c>
      <c r="F18497">
        <v>5179855</v>
      </c>
      <c r="G18497">
        <v>20733</v>
      </c>
      <c r="H18497">
        <v>15997</v>
      </c>
      <c r="I18497">
        <v>125.09</v>
      </c>
      <c r="J18497">
        <v>65.25</v>
      </c>
      <c r="K18497">
        <v>59.84</v>
      </c>
      <c r="L18497">
        <v>0</v>
      </c>
      <c r="M18497">
        <v>1848</v>
      </c>
    </row>
    <row r="18498" spans="1:13" customFormat="1" hidden="1">
      <c r="A18498" t="s">
        <v>916</v>
      </c>
      <c r="B18498" t="s">
        <v>917</v>
      </c>
      <c r="C18498" s="1">
        <v>44382</v>
      </c>
      <c r="D18498">
        <v>10847887</v>
      </c>
      <c r="E18498">
        <v>5665138</v>
      </c>
      <c r="F18498">
        <v>5182736</v>
      </c>
      <c r="G18498">
        <v>20588</v>
      </c>
      <c r="H18498">
        <v>16387</v>
      </c>
      <c r="I18498">
        <v>125.33</v>
      </c>
      <c r="J18498">
        <v>65.45</v>
      </c>
      <c r="K18498">
        <v>59.88</v>
      </c>
      <c r="L18498">
        <v>0</v>
      </c>
      <c r="M18498">
        <v>1893</v>
      </c>
    </row>
    <row r="18499" spans="1:13" customFormat="1" hidden="1">
      <c r="A18499" t="s">
        <v>916</v>
      </c>
      <c r="B18499" t="s">
        <v>917</v>
      </c>
      <c r="C18499" s="1">
        <v>44383</v>
      </c>
      <c r="D18499">
        <v>10868860</v>
      </c>
      <c r="E18499">
        <v>5682873</v>
      </c>
      <c r="F18499">
        <v>5185971</v>
      </c>
      <c r="G18499">
        <v>20973</v>
      </c>
      <c r="H18499">
        <v>16514</v>
      </c>
      <c r="I18499">
        <v>125.57</v>
      </c>
      <c r="J18499">
        <v>65.66</v>
      </c>
      <c r="K18499">
        <v>59.92</v>
      </c>
      <c r="L18499">
        <v>0</v>
      </c>
      <c r="M18499">
        <v>1908</v>
      </c>
    </row>
    <row r="18500" spans="1:13" customFormat="1" hidden="1">
      <c r="A18500" t="s">
        <v>916</v>
      </c>
      <c r="B18500" t="s">
        <v>917</v>
      </c>
      <c r="C18500" s="1">
        <v>44384</v>
      </c>
      <c r="D18500">
        <v>10886754</v>
      </c>
      <c r="E18500">
        <v>5698234</v>
      </c>
      <c r="F18500">
        <v>5188497</v>
      </c>
      <c r="G18500">
        <v>17894</v>
      </c>
      <c r="H18500">
        <v>16285</v>
      </c>
      <c r="I18500">
        <v>125.78</v>
      </c>
      <c r="J18500">
        <v>65.83</v>
      </c>
      <c r="K18500">
        <v>59.94</v>
      </c>
      <c r="L18500">
        <v>0</v>
      </c>
      <c r="M18500">
        <v>1881</v>
      </c>
    </row>
    <row r="18501" spans="1:13" customFormat="1" hidden="1">
      <c r="A18501" t="s">
        <v>916</v>
      </c>
      <c r="B18501" t="s">
        <v>917</v>
      </c>
      <c r="C18501" s="1">
        <v>44385</v>
      </c>
      <c r="D18501">
        <v>10905888</v>
      </c>
      <c r="E18501">
        <v>5714670</v>
      </c>
      <c r="F18501">
        <v>5191185</v>
      </c>
      <c r="G18501">
        <v>19134</v>
      </c>
      <c r="H18501">
        <v>16179</v>
      </c>
      <c r="I18501">
        <v>126</v>
      </c>
      <c r="J18501">
        <v>66.02</v>
      </c>
      <c r="K18501">
        <v>59.98</v>
      </c>
      <c r="L18501">
        <v>0</v>
      </c>
      <c r="M18501">
        <v>1869</v>
      </c>
    </row>
    <row r="18502" spans="1:13" customFormat="1" hidden="1">
      <c r="A18502" t="s">
        <v>916</v>
      </c>
      <c r="B18502" t="s">
        <v>917</v>
      </c>
      <c r="C18502" s="1">
        <v>44386</v>
      </c>
      <c r="D18502">
        <v>10918242</v>
      </c>
      <c r="E18502">
        <v>5725693</v>
      </c>
      <c r="F18502">
        <v>5192516</v>
      </c>
      <c r="G18502">
        <v>12354</v>
      </c>
      <c r="H18502">
        <v>16359</v>
      </c>
      <c r="I18502">
        <v>126.14</v>
      </c>
      <c r="J18502">
        <v>66.150000000000006</v>
      </c>
      <c r="K18502">
        <v>59.99</v>
      </c>
      <c r="L18502">
        <v>0</v>
      </c>
      <c r="M18502">
        <v>1890</v>
      </c>
    </row>
    <row r="18503" spans="1:13" customFormat="1" hidden="1">
      <c r="A18503" t="s">
        <v>916</v>
      </c>
      <c r="B18503" t="s">
        <v>917</v>
      </c>
      <c r="C18503" s="1">
        <v>44387</v>
      </c>
      <c r="D18503">
        <v>10923444</v>
      </c>
      <c r="E18503">
        <v>5730588</v>
      </c>
      <c r="F18503">
        <v>5192821</v>
      </c>
      <c r="G18503">
        <v>5202</v>
      </c>
      <c r="H18503">
        <v>16697</v>
      </c>
      <c r="I18503">
        <v>126.2</v>
      </c>
      <c r="J18503">
        <v>66.209999999999994</v>
      </c>
      <c r="K18503">
        <v>59.99</v>
      </c>
      <c r="L18503">
        <v>0</v>
      </c>
      <c r="M18503">
        <v>1929</v>
      </c>
    </row>
    <row r="18504" spans="1:13" customFormat="1" hidden="1">
      <c r="A18504" t="s">
        <v>916</v>
      </c>
      <c r="B18504" t="s">
        <v>917</v>
      </c>
      <c r="C18504" s="1">
        <v>44388</v>
      </c>
      <c r="D18504">
        <v>10927596</v>
      </c>
      <c r="E18504">
        <v>5731974</v>
      </c>
      <c r="F18504">
        <v>5195587</v>
      </c>
      <c r="G18504">
        <v>4152</v>
      </c>
      <c r="H18504">
        <v>14328</v>
      </c>
      <c r="I18504">
        <v>126.25</v>
      </c>
      <c r="J18504">
        <v>66.22</v>
      </c>
      <c r="K18504">
        <v>60.03</v>
      </c>
      <c r="L18504">
        <v>0</v>
      </c>
      <c r="M18504">
        <v>1655</v>
      </c>
    </row>
    <row r="18505" spans="1:13" customFormat="1" hidden="1">
      <c r="A18505" t="s">
        <v>916</v>
      </c>
      <c r="B18505" t="s">
        <v>917</v>
      </c>
      <c r="C18505" s="1">
        <v>44389</v>
      </c>
      <c r="D18505">
        <v>10933480</v>
      </c>
      <c r="E18505">
        <v>5734297</v>
      </c>
      <c r="F18505">
        <v>5199106</v>
      </c>
      <c r="G18505">
        <v>5884</v>
      </c>
      <c r="H18505">
        <v>12228</v>
      </c>
      <c r="I18505">
        <v>126.32</v>
      </c>
      <c r="J18505">
        <v>66.25</v>
      </c>
      <c r="K18505">
        <v>60.07</v>
      </c>
      <c r="L18505">
        <v>0</v>
      </c>
      <c r="M18505">
        <v>1413</v>
      </c>
    </row>
    <row r="18506" spans="1:13" customFormat="1" hidden="1">
      <c r="A18506" t="s">
        <v>916</v>
      </c>
      <c r="B18506" t="s">
        <v>917</v>
      </c>
      <c r="C18506" s="1">
        <v>44390</v>
      </c>
      <c r="D18506">
        <v>10941722</v>
      </c>
      <c r="E18506">
        <v>5737144</v>
      </c>
      <c r="F18506">
        <v>5204388</v>
      </c>
      <c r="G18506">
        <v>8242</v>
      </c>
      <c r="H18506">
        <v>10409</v>
      </c>
      <c r="I18506">
        <v>126.41</v>
      </c>
      <c r="J18506">
        <v>66.28</v>
      </c>
      <c r="K18506">
        <v>60.13</v>
      </c>
      <c r="L18506">
        <v>0</v>
      </c>
      <c r="M18506">
        <v>1203</v>
      </c>
    </row>
    <row r="18507" spans="1:13" customFormat="1" hidden="1">
      <c r="A18507" t="s">
        <v>916</v>
      </c>
      <c r="B18507" t="s">
        <v>917</v>
      </c>
      <c r="C18507" s="1">
        <v>44391</v>
      </c>
      <c r="D18507">
        <v>10952112</v>
      </c>
      <c r="E18507">
        <v>5739754</v>
      </c>
      <c r="F18507">
        <v>5211731</v>
      </c>
      <c r="G18507">
        <v>10390</v>
      </c>
      <c r="H18507">
        <v>9337</v>
      </c>
      <c r="I18507">
        <v>126.53</v>
      </c>
      <c r="J18507">
        <v>66.31</v>
      </c>
      <c r="K18507">
        <v>60.21</v>
      </c>
      <c r="L18507">
        <v>0.01</v>
      </c>
      <c r="M18507">
        <v>1079</v>
      </c>
    </row>
    <row r="18508" spans="1:13" customFormat="1" hidden="1">
      <c r="A18508" t="s">
        <v>916</v>
      </c>
      <c r="B18508" t="s">
        <v>917</v>
      </c>
      <c r="C18508" s="1">
        <v>44392</v>
      </c>
      <c r="D18508">
        <v>10964431</v>
      </c>
      <c r="E18508">
        <v>5742611</v>
      </c>
      <c r="F18508">
        <v>5220828</v>
      </c>
      <c r="G18508">
        <v>12319</v>
      </c>
      <c r="H18508">
        <v>8363</v>
      </c>
      <c r="I18508">
        <v>126.68</v>
      </c>
      <c r="J18508">
        <v>66.349999999999994</v>
      </c>
      <c r="K18508">
        <v>60.32</v>
      </c>
      <c r="L18508">
        <v>0.01</v>
      </c>
      <c r="M18508">
        <v>966</v>
      </c>
    </row>
    <row r="18509" spans="1:13" customFormat="1" hidden="1">
      <c r="A18509" t="s">
        <v>916</v>
      </c>
      <c r="B18509" t="s">
        <v>917</v>
      </c>
      <c r="C18509" s="1">
        <v>44393</v>
      </c>
      <c r="D18509">
        <v>10971388</v>
      </c>
      <c r="E18509">
        <v>5743766</v>
      </c>
      <c r="F18509">
        <v>5226570</v>
      </c>
      <c r="G18509">
        <v>6957</v>
      </c>
      <c r="H18509">
        <v>7592</v>
      </c>
      <c r="I18509">
        <v>126.76</v>
      </c>
      <c r="J18509">
        <v>66.36</v>
      </c>
      <c r="K18509">
        <v>60.38</v>
      </c>
      <c r="L18509">
        <v>0.01</v>
      </c>
      <c r="M18509">
        <v>877</v>
      </c>
    </row>
    <row r="18510" spans="1:13" customFormat="1" hidden="1">
      <c r="A18510" t="s">
        <v>916</v>
      </c>
      <c r="B18510" t="s">
        <v>917</v>
      </c>
      <c r="C18510" s="1">
        <v>44394</v>
      </c>
      <c r="D18510">
        <v>10972990</v>
      </c>
      <c r="E18510">
        <v>5744064</v>
      </c>
      <c r="F18510">
        <v>5227870</v>
      </c>
      <c r="G18510">
        <v>1602</v>
      </c>
      <c r="H18510">
        <v>7078</v>
      </c>
      <c r="I18510">
        <v>126.77</v>
      </c>
      <c r="J18510">
        <v>66.36</v>
      </c>
      <c r="K18510">
        <v>60.4</v>
      </c>
      <c r="L18510">
        <v>0.01</v>
      </c>
      <c r="M18510">
        <v>818</v>
      </c>
    </row>
    <row r="18511" spans="1:13" customFormat="1" hidden="1">
      <c r="A18511" t="s">
        <v>916</v>
      </c>
      <c r="B18511" t="s">
        <v>917</v>
      </c>
      <c r="C18511" s="1">
        <v>44395</v>
      </c>
      <c r="D18511">
        <v>10984911</v>
      </c>
      <c r="E18511">
        <v>5746073</v>
      </c>
      <c r="F18511">
        <v>5237549</v>
      </c>
      <c r="G18511">
        <v>11921</v>
      </c>
      <c r="H18511">
        <v>8188</v>
      </c>
      <c r="I18511">
        <v>126.91</v>
      </c>
      <c r="J18511">
        <v>66.39</v>
      </c>
      <c r="K18511">
        <v>60.51</v>
      </c>
      <c r="L18511">
        <v>0.01</v>
      </c>
      <c r="M18511">
        <v>946</v>
      </c>
    </row>
    <row r="18512" spans="1:13" customFormat="1" hidden="1">
      <c r="A18512" t="s">
        <v>916</v>
      </c>
      <c r="B18512" t="s">
        <v>917</v>
      </c>
      <c r="C18512" s="1">
        <v>44396</v>
      </c>
      <c r="D18512">
        <v>10999599</v>
      </c>
      <c r="E18512">
        <v>5749174</v>
      </c>
      <c r="F18512">
        <v>5248698</v>
      </c>
      <c r="G18512">
        <v>14688</v>
      </c>
      <c r="H18512">
        <v>9446</v>
      </c>
      <c r="I18512">
        <v>127.08</v>
      </c>
      <c r="J18512">
        <v>66.42</v>
      </c>
      <c r="K18512">
        <v>60.64</v>
      </c>
      <c r="L18512">
        <v>0.02</v>
      </c>
      <c r="M18512">
        <v>1091</v>
      </c>
    </row>
    <row r="18513" spans="1:13" customFormat="1" hidden="1">
      <c r="A18513" t="s">
        <v>916</v>
      </c>
      <c r="B18513" t="s">
        <v>917</v>
      </c>
      <c r="C18513" s="1">
        <v>44397</v>
      </c>
      <c r="D18513">
        <v>11014229</v>
      </c>
      <c r="E18513">
        <v>5751715</v>
      </c>
      <c r="F18513">
        <v>5260434</v>
      </c>
      <c r="G18513">
        <v>14630</v>
      </c>
      <c r="H18513">
        <v>10358</v>
      </c>
      <c r="I18513">
        <v>127.25</v>
      </c>
      <c r="J18513">
        <v>66.45</v>
      </c>
      <c r="K18513">
        <v>60.78</v>
      </c>
      <c r="L18513">
        <v>0.02</v>
      </c>
      <c r="M18513">
        <v>1197</v>
      </c>
    </row>
    <row r="18514" spans="1:13" customFormat="1" hidden="1">
      <c r="A18514" t="s">
        <v>916</v>
      </c>
      <c r="B18514" t="s">
        <v>917</v>
      </c>
      <c r="C18514" s="1">
        <v>44398</v>
      </c>
      <c r="D18514">
        <v>11028471</v>
      </c>
      <c r="E18514">
        <v>5753975</v>
      </c>
      <c r="F18514">
        <v>5272103</v>
      </c>
      <c r="G18514">
        <v>14242</v>
      </c>
      <c r="H18514">
        <v>10908</v>
      </c>
      <c r="I18514">
        <v>127.42</v>
      </c>
      <c r="J18514">
        <v>66.48</v>
      </c>
      <c r="K18514">
        <v>60.91</v>
      </c>
      <c r="L18514">
        <v>0.03</v>
      </c>
      <c r="M18514">
        <v>1260</v>
      </c>
    </row>
    <row r="18515" spans="1:13" customFormat="1" hidden="1">
      <c r="A18515" t="s">
        <v>916</v>
      </c>
      <c r="B18515" t="s">
        <v>917</v>
      </c>
      <c r="C18515" s="1">
        <v>44399</v>
      </c>
      <c r="D18515">
        <v>11044702</v>
      </c>
      <c r="E18515">
        <v>5756766</v>
      </c>
      <c r="F18515">
        <v>5285167</v>
      </c>
      <c r="G18515">
        <v>16231</v>
      </c>
      <c r="H18515">
        <v>11467</v>
      </c>
      <c r="I18515">
        <v>127.6</v>
      </c>
      <c r="J18515">
        <v>66.510000000000005</v>
      </c>
      <c r="K18515">
        <v>61.06</v>
      </c>
      <c r="L18515">
        <v>0.03</v>
      </c>
      <c r="M18515">
        <v>1325</v>
      </c>
    </row>
    <row r="18516" spans="1:13" customFormat="1" hidden="1">
      <c r="A18516" t="s">
        <v>916</v>
      </c>
      <c r="B18516" t="s">
        <v>917</v>
      </c>
      <c r="C18516" s="1">
        <v>44400</v>
      </c>
      <c r="D18516">
        <v>11054748</v>
      </c>
      <c r="E18516">
        <v>5758683</v>
      </c>
      <c r="F18516">
        <v>5293209</v>
      </c>
      <c r="G18516">
        <v>10046</v>
      </c>
      <c r="H18516">
        <v>11909</v>
      </c>
      <c r="I18516">
        <v>127.72</v>
      </c>
      <c r="J18516">
        <v>66.53</v>
      </c>
      <c r="K18516">
        <v>61.15</v>
      </c>
      <c r="L18516">
        <v>0.03</v>
      </c>
      <c r="M18516">
        <v>1376</v>
      </c>
    </row>
    <row r="18517" spans="1:13" customFormat="1" hidden="1">
      <c r="A18517" t="s">
        <v>916</v>
      </c>
      <c r="B18517" t="s">
        <v>917</v>
      </c>
      <c r="C18517" s="1">
        <v>44401</v>
      </c>
      <c r="D18517">
        <v>11056714</v>
      </c>
      <c r="E18517">
        <v>5759256</v>
      </c>
      <c r="F18517">
        <v>5294597</v>
      </c>
      <c r="G18517">
        <v>1966</v>
      </c>
      <c r="H18517">
        <v>11961</v>
      </c>
      <c r="I18517">
        <v>127.74</v>
      </c>
      <c r="J18517">
        <v>66.540000000000006</v>
      </c>
      <c r="K18517">
        <v>61.17</v>
      </c>
      <c r="L18517">
        <v>0.03</v>
      </c>
      <c r="M18517">
        <v>1382</v>
      </c>
    </row>
    <row r="18518" spans="1:13" customFormat="1" hidden="1">
      <c r="A18518" t="s">
        <v>916</v>
      </c>
      <c r="B18518" t="s">
        <v>917</v>
      </c>
      <c r="C18518" s="1">
        <v>44402</v>
      </c>
      <c r="D18518">
        <v>11076632</v>
      </c>
      <c r="E18518">
        <v>5763600</v>
      </c>
      <c r="F18518">
        <v>5309976</v>
      </c>
      <c r="G18518">
        <v>19918</v>
      </c>
      <c r="H18518">
        <v>13103</v>
      </c>
      <c r="I18518">
        <v>127.97</v>
      </c>
      <c r="J18518">
        <v>66.59</v>
      </c>
      <c r="K18518">
        <v>61.35</v>
      </c>
      <c r="L18518">
        <v>0.04</v>
      </c>
      <c r="M18518">
        <v>1514</v>
      </c>
    </row>
    <row r="18519" spans="1:13" customFormat="1" hidden="1">
      <c r="A18519" t="s">
        <v>916</v>
      </c>
      <c r="B18519" t="s">
        <v>917</v>
      </c>
      <c r="C18519" s="1">
        <v>44403</v>
      </c>
      <c r="D18519">
        <v>11095310</v>
      </c>
      <c r="E18519">
        <v>5768640</v>
      </c>
      <c r="F18519">
        <v>5323312</v>
      </c>
      <c r="G18519">
        <v>18678</v>
      </c>
      <c r="H18519">
        <v>13673</v>
      </c>
      <c r="I18519">
        <v>128.19</v>
      </c>
      <c r="J18519">
        <v>66.650000000000006</v>
      </c>
      <c r="K18519">
        <v>61.5</v>
      </c>
      <c r="L18519">
        <v>0.04</v>
      </c>
      <c r="M18519">
        <v>1580</v>
      </c>
    </row>
    <row r="18520" spans="1:13" customFormat="1" hidden="1">
      <c r="A18520" t="s">
        <v>916</v>
      </c>
      <c r="B18520" t="s">
        <v>917</v>
      </c>
      <c r="C18520" s="1">
        <v>44404</v>
      </c>
      <c r="D18520">
        <v>11114459</v>
      </c>
      <c r="E18520">
        <v>5774017</v>
      </c>
      <c r="F18520">
        <v>5336696</v>
      </c>
      <c r="G18520">
        <v>19149</v>
      </c>
      <c r="H18520">
        <v>14319</v>
      </c>
      <c r="I18520">
        <v>128.41</v>
      </c>
      <c r="J18520">
        <v>66.709999999999994</v>
      </c>
      <c r="K18520">
        <v>61.66</v>
      </c>
      <c r="L18520">
        <v>0.04</v>
      </c>
      <c r="M18520">
        <v>1654</v>
      </c>
    </row>
    <row r="18521" spans="1:13" customFormat="1" hidden="1">
      <c r="A18521" t="s">
        <v>916</v>
      </c>
      <c r="B18521" t="s">
        <v>917</v>
      </c>
      <c r="C18521" s="1">
        <v>44405</v>
      </c>
      <c r="D18521">
        <v>11130986</v>
      </c>
      <c r="E18521">
        <v>5777931</v>
      </c>
      <c r="F18521">
        <v>5348863</v>
      </c>
      <c r="G18521">
        <v>16527</v>
      </c>
      <c r="H18521">
        <v>14645</v>
      </c>
      <c r="I18521">
        <v>128.6</v>
      </c>
      <c r="J18521">
        <v>66.75</v>
      </c>
      <c r="K18521">
        <v>61.8</v>
      </c>
      <c r="L18521">
        <v>0.05</v>
      </c>
      <c r="M18521">
        <v>1692</v>
      </c>
    </row>
    <row r="18522" spans="1:13" customFormat="1" hidden="1">
      <c r="A18522" t="s">
        <v>916</v>
      </c>
      <c r="B18522" t="s">
        <v>917</v>
      </c>
      <c r="C18522" s="1">
        <v>44406</v>
      </c>
      <c r="D18522">
        <v>11150012</v>
      </c>
      <c r="E18522">
        <v>5782490</v>
      </c>
      <c r="F18522">
        <v>5362824</v>
      </c>
      <c r="G18522">
        <v>19026</v>
      </c>
      <c r="H18522">
        <v>15044</v>
      </c>
      <c r="I18522">
        <v>128.82</v>
      </c>
      <c r="J18522">
        <v>66.81</v>
      </c>
      <c r="K18522">
        <v>61.96</v>
      </c>
      <c r="L18522">
        <v>0.05</v>
      </c>
      <c r="M18522">
        <v>1738</v>
      </c>
    </row>
    <row r="18523" spans="1:13" customFormat="1" hidden="1">
      <c r="A18523" t="s">
        <v>916</v>
      </c>
      <c r="B18523" t="s">
        <v>917</v>
      </c>
      <c r="C18523" s="1">
        <v>44407</v>
      </c>
      <c r="D18523">
        <v>11167262</v>
      </c>
      <c r="E18523">
        <v>5785003</v>
      </c>
      <c r="F18523">
        <v>5373482</v>
      </c>
      <c r="G18523">
        <v>17250</v>
      </c>
      <c r="H18523">
        <v>16073</v>
      </c>
      <c r="I18523">
        <v>129.02000000000001</v>
      </c>
      <c r="J18523">
        <v>66.84</v>
      </c>
      <c r="K18523">
        <v>62.08</v>
      </c>
      <c r="L18523">
        <v>0.1</v>
      </c>
      <c r="M18523">
        <v>1857</v>
      </c>
    </row>
    <row r="18524" spans="1:13" customFormat="1" hidden="1">
      <c r="A18524" t="s">
        <v>916</v>
      </c>
      <c r="B18524" t="s">
        <v>917</v>
      </c>
      <c r="C18524" s="1">
        <v>44408</v>
      </c>
      <c r="D18524">
        <v>11178183</v>
      </c>
      <c r="E18524">
        <v>5786360</v>
      </c>
      <c r="F18524">
        <v>5376930</v>
      </c>
      <c r="G18524">
        <v>10921</v>
      </c>
      <c r="H18524">
        <v>17353</v>
      </c>
      <c r="I18524">
        <v>129.13999999999999</v>
      </c>
      <c r="J18524">
        <v>66.849999999999994</v>
      </c>
      <c r="K18524">
        <v>62.12</v>
      </c>
      <c r="L18524">
        <v>0.17</v>
      </c>
      <c r="M18524">
        <v>2005</v>
      </c>
    </row>
    <row r="18525" spans="1:13" customFormat="1" hidden="1">
      <c r="A18525" t="s">
        <v>916</v>
      </c>
      <c r="B18525" t="s">
        <v>917</v>
      </c>
      <c r="C18525" s="1">
        <v>44409</v>
      </c>
      <c r="D18525">
        <v>11215360</v>
      </c>
      <c r="E18525">
        <v>5789383</v>
      </c>
      <c r="F18525">
        <v>5380203</v>
      </c>
      <c r="G18525">
        <v>37177</v>
      </c>
      <c r="H18525">
        <v>19818</v>
      </c>
      <c r="I18525">
        <v>129.57</v>
      </c>
      <c r="J18525">
        <v>66.89</v>
      </c>
      <c r="K18525">
        <v>62.16</v>
      </c>
      <c r="L18525">
        <v>0.53</v>
      </c>
      <c r="M18525">
        <v>2290</v>
      </c>
    </row>
    <row r="18526" spans="1:13" customFormat="1" hidden="1">
      <c r="A18526" t="s">
        <v>916</v>
      </c>
      <c r="B18526" t="s">
        <v>917</v>
      </c>
      <c r="C18526" s="1">
        <v>44410</v>
      </c>
      <c r="D18526">
        <v>11279758</v>
      </c>
      <c r="E18526">
        <v>5792416</v>
      </c>
      <c r="F18526">
        <v>5383225</v>
      </c>
      <c r="G18526">
        <v>64398</v>
      </c>
      <c r="H18526">
        <v>26350</v>
      </c>
      <c r="I18526">
        <v>130.32</v>
      </c>
      <c r="J18526">
        <v>66.92</v>
      </c>
      <c r="K18526">
        <v>62.19</v>
      </c>
      <c r="L18526">
        <v>1.2</v>
      </c>
      <c r="M18526">
        <v>3044</v>
      </c>
    </row>
    <row r="18527" spans="1:13" customFormat="1" hidden="1">
      <c r="A18527" t="s">
        <v>916</v>
      </c>
      <c r="B18527" t="s">
        <v>917</v>
      </c>
      <c r="C18527" s="1">
        <v>44411</v>
      </c>
      <c r="D18527">
        <v>11364994</v>
      </c>
      <c r="E18527">
        <v>5795718</v>
      </c>
      <c r="F18527">
        <v>5386382</v>
      </c>
      <c r="G18527">
        <v>85236</v>
      </c>
      <c r="H18527">
        <v>35791</v>
      </c>
      <c r="I18527">
        <v>131.30000000000001</v>
      </c>
      <c r="J18527">
        <v>66.959999999999994</v>
      </c>
      <c r="K18527">
        <v>62.23</v>
      </c>
      <c r="L18527">
        <v>2.11</v>
      </c>
      <c r="M18527">
        <v>4135</v>
      </c>
    </row>
    <row r="18528" spans="1:13" customFormat="1" hidden="1">
      <c r="A18528" t="s">
        <v>916</v>
      </c>
      <c r="B18528" t="s">
        <v>917</v>
      </c>
      <c r="C18528" s="1">
        <v>44412</v>
      </c>
      <c r="D18528">
        <v>11452078</v>
      </c>
      <c r="E18528">
        <v>5799189</v>
      </c>
      <c r="F18528">
        <v>5389456</v>
      </c>
      <c r="G18528">
        <v>87084</v>
      </c>
      <c r="H18528">
        <v>45870</v>
      </c>
      <c r="I18528">
        <v>132.31</v>
      </c>
      <c r="J18528">
        <v>67</v>
      </c>
      <c r="K18528">
        <v>62.27</v>
      </c>
      <c r="L18528">
        <v>3.04</v>
      </c>
      <c r="M18528">
        <v>5299</v>
      </c>
    </row>
    <row r="18529" spans="1:13" customFormat="1" hidden="1">
      <c r="A18529" t="s">
        <v>916</v>
      </c>
      <c r="B18529" t="s">
        <v>917</v>
      </c>
      <c r="C18529" s="1">
        <v>44413</v>
      </c>
      <c r="D18529">
        <v>11548082</v>
      </c>
      <c r="E18529">
        <v>5803610</v>
      </c>
      <c r="F18529">
        <v>5392890</v>
      </c>
      <c r="G18529">
        <v>96004</v>
      </c>
      <c r="H18529">
        <v>56867</v>
      </c>
      <c r="I18529">
        <v>133.41999999999999</v>
      </c>
      <c r="J18529">
        <v>67.05</v>
      </c>
      <c r="K18529">
        <v>62.31</v>
      </c>
      <c r="L18529">
        <v>4.0599999999999996</v>
      </c>
      <c r="M18529">
        <v>6570</v>
      </c>
    </row>
    <row r="18530" spans="1:13" customFormat="1" hidden="1">
      <c r="A18530" t="s">
        <v>916</v>
      </c>
      <c r="B18530" t="s">
        <v>917</v>
      </c>
      <c r="C18530" s="1">
        <v>44414</v>
      </c>
      <c r="D18530">
        <v>11596740</v>
      </c>
      <c r="E18530">
        <v>5805969</v>
      </c>
      <c r="F18530">
        <v>5394585</v>
      </c>
      <c r="G18530">
        <v>48658</v>
      </c>
      <c r="H18530">
        <v>61354</v>
      </c>
      <c r="I18530">
        <v>133.97999999999999</v>
      </c>
      <c r="J18530">
        <v>67.08</v>
      </c>
      <c r="K18530">
        <v>62.33</v>
      </c>
      <c r="L18530">
        <v>4.58</v>
      </c>
      <c r="M18530">
        <v>7088</v>
      </c>
    </row>
    <row r="18531" spans="1:13" customFormat="1" hidden="1">
      <c r="A18531" t="s">
        <v>916</v>
      </c>
      <c r="B18531" t="s">
        <v>917</v>
      </c>
      <c r="C18531" s="1">
        <v>44415</v>
      </c>
      <c r="D18531">
        <v>11625580</v>
      </c>
      <c r="E18531">
        <v>5806945</v>
      </c>
      <c r="F18531">
        <v>5395187</v>
      </c>
      <c r="G18531">
        <v>28840</v>
      </c>
      <c r="H18531">
        <v>63914</v>
      </c>
      <c r="I18531">
        <v>134.31</v>
      </c>
      <c r="J18531">
        <v>67.09</v>
      </c>
      <c r="K18531">
        <v>62.33</v>
      </c>
      <c r="L18531">
        <v>4.8899999999999997</v>
      </c>
      <c r="M18531">
        <v>7384</v>
      </c>
    </row>
    <row r="18532" spans="1:13" customFormat="1" hidden="1">
      <c r="A18532" t="s">
        <v>916</v>
      </c>
      <c r="B18532" t="s">
        <v>917</v>
      </c>
      <c r="C18532" s="1">
        <v>44416</v>
      </c>
      <c r="D18532">
        <v>11713423</v>
      </c>
      <c r="E18532">
        <v>5811937</v>
      </c>
      <c r="F18532">
        <v>5398186</v>
      </c>
      <c r="G18532">
        <v>87843</v>
      </c>
      <c r="H18532">
        <v>71152</v>
      </c>
      <c r="I18532">
        <v>135.33000000000001</v>
      </c>
      <c r="J18532">
        <v>67.150000000000006</v>
      </c>
      <c r="K18532">
        <v>62.37</v>
      </c>
      <c r="L18532">
        <v>5.81</v>
      </c>
      <c r="M18532">
        <v>8220</v>
      </c>
    </row>
    <row r="18533" spans="1:13" customFormat="1" hidden="1">
      <c r="A18533" t="s">
        <v>916</v>
      </c>
      <c r="B18533" t="s">
        <v>917</v>
      </c>
      <c r="C18533" s="1">
        <v>44417</v>
      </c>
      <c r="D18533">
        <v>11797852</v>
      </c>
      <c r="E18533">
        <v>5817230</v>
      </c>
      <c r="F18533">
        <v>5401087</v>
      </c>
      <c r="G18533">
        <v>84429</v>
      </c>
      <c r="H18533">
        <v>74013</v>
      </c>
      <c r="I18533">
        <v>136.30000000000001</v>
      </c>
      <c r="J18533">
        <v>67.209999999999994</v>
      </c>
      <c r="K18533">
        <v>62.4</v>
      </c>
      <c r="L18533">
        <v>6.7</v>
      </c>
      <c r="M18533">
        <v>8551</v>
      </c>
    </row>
    <row r="18534" spans="1:13" customFormat="1" hidden="1">
      <c r="A18534" t="s">
        <v>916</v>
      </c>
      <c r="B18534" t="s">
        <v>917</v>
      </c>
      <c r="C18534" s="1">
        <v>44418</v>
      </c>
      <c r="D18534">
        <v>11881486</v>
      </c>
      <c r="E18534">
        <v>5822742</v>
      </c>
      <c r="F18534">
        <v>5404132</v>
      </c>
      <c r="G18534">
        <v>83634</v>
      </c>
      <c r="H18534">
        <v>73785</v>
      </c>
      <c r="I18534">
        <v>137.27000000000001</v>
      </c>
      <c r="J18534">
        <v>67.27</v>
      </c>
      <c r="K18534">
        <v>62.44</v>
      </c>
      <c r="L18534">
        <v>7.56</v>
      </c>
      <c r="M18534">
        <v>8525</v>
      </c>
    </row>
    <row r="18535" spans="1:13" customFormat="1" hidden="1">
      <c r="A18535" t="s">
        <v>916</v>
      </c>
      <c r="B18535" t="s">
        <v>917</v>
      </c>
      <c r="C18535" s="1">
        <v>44419</v>
      </c>
      <c r="D18535">
        <v>11952237</v>
      </c>
      <c r="E18535">
        <v>5828348</v>
      </c>
      <c r="F18535">
        <v>5406921</v>
      </c>
      <c r="G18535">
        <v>70751</v>
      </c>
      <c r="H18535">
        <v>71451</v>
      </c>
      <c r="I18535">
        <v>138.09</v>
      </c>
      <c r="J18535">
        <v>67.34</v>
      </c>
      <c r="K18535">
        <v>62.47</v>
      </c>
      <c r="L18535">
        <v>8.2799999999999994</v>
      </c>
      <c r="M18535">
        <v>8255</v>
      </c>
    </row>
    <row r="18536" spans="1:13" customFormat="1" hidden="1">
      <c r="A18536" t="s">
        <v>916</v>
      </c>
      <c r="B18536" t="s">
        <v>917</v>
      </c>
      <c r="C18536" s="1">
        <v>44420</v>
      </c>
      <c r="D18536">
        <v>12021571</v>
      </c>
      <c r="E18536">
        <v>5835352</v>
      </c>
      <c r="F18536">
        <v>5410085</v>
      </c>
      <c r="G18536">
        <v>69334</v>
      </c>
      <c r="H18536">
        <v>67641</v>
      </c>
      <c r="I18536">
        <v>138.88999999999999</v>
      </c>
      <c r="J18536">
        <v>67.42</v>
      </c>
      <c r="K18536">
        <v>62.5</v>
      </c>
      <c r="L18536">
        <v>8.9700000000000006</v>
      </c>
      <c r="M18536">
        <v>7815</v>
      </c>
    </row>
    <row r="18537" spans="1:13" customFormat="1" hidden="1">
      <c r="A18537" t="s">
        <v>916</v>
      </c>
      <c r="B18537" t="s">
        <v>917</v>
      </c>
      <c r="C18537" s="1">
        <v>44421</v>
      </c>
      <c r="D18537">
        <v>12070991</v>
      </c>
      <c r="E18537">
        <v>5839100</v>
      </c>
      <c r="F18537">
        <v>5412034</v>
      </c>
      <c r="G18537">
        <v>49420</v>
      </c>
      <c r="H18537">
        <v>67750</v>
      </c>
      <c r="I18537">
        <v>139.46</v>
      </c>
      <c r="J18537">
        <v>67.459999999999994</v>
      </c>
      <c r="K18537">
        <v>62.53</v>
      </c>
      <c r="L18537">
        <v>9.4700000000000006</v>
      </c>
      <c r="M18537">
        <v>7827</v>
      </c>
    </row>
    <row r="18538" spans="1:13" customFormat="1" hidden="1">
      <c r="A18538" t="s">
        <v>916</v>
      </c>
      <c r="B18538" t="s">
        <v>917</v>
      </c>
      <c r="C18538" s="1">
        <v>44422</v>
      </c>
      <c r="D18538">
        <v>12118325</v>
      </c>
      <c r="E18538">
        <v>5841343</v>
      </c>
      <c r="F18538">
        <v>5412795</v>
      </c>
      <c r="G18538">
        <v>47334</v>
      </c>
      <c r="H18538">
        <v>70392</v>
      </c>
      <c r="I18538">
        <v>140.01</v>
      </c>
      <c r="J18538">
        <v>67.489999999999995</v>
      </c>
      <c r="K18538">
        <v>62.54</v>
      </c>
      <c r="L18538">
        <v>9.98</v>
      </c>
      <c r="M18538">
        <v>8133</v>
      </c>
    </row>
    <row r="18539" spans="1:13" customFormat="1" hidden="1">
      <c r="A18539" t="s">
        <v>916</v>
      </c>
      <c r="B18539" t="s">
        <v>917</v>
      </c>
      <c r="C18539" s="1">
        <v>44423</v>
      </c>
      <c r="D18539">
        <v>12227485</v>
      </c>
      <c r="E18539">
        <v>5848512</v>
      </c>
      <c r="F18539">
        <v>5417224</v>
      </c>
      <c r="G18539">
        <v>109160</v>
      </c>
      <c r="H18539">
        <v>73437</v>
      </c>
      <c r="I18539">
        <v>141.27000000000001</v>
      </c>
      <c r="J18539">
        <v>67.569999999999993</v>
      </c>
      <c r="K18539">
        <v>62.59</v>
      </c>
      <c r="L18539">
        <v>11.11</v>
      </c>
      <c r="M18539">
        <v>8484</v>
      </c>
    </row>
    <row r="18540" spans="1:13" customFormat="1" hidden="1">
      <c r="A18540" t="s">
        <v>916</v>
      </c>
      <c r="B18540" t="s">
        <v>917</v>
      </c>
      <c r="C18540" s="1">
        <v>44424</v>
      </c>
      <c r="D18540">
        <v>12328144</v>
      </c>
      <c r="E18540">
        <v>5855497</v>
      </c>
      <c r="F18540">
        <v>5421820</v>
      </c>
      <c r="G18540">
        <v>100659</v>
      </c>
      <c r="H18540">
        <v>75756</v>
      </c>
      <c r="I18540">
        <v>142.43</v>
      </c>
      <c r="J18540">
        <v>67.650000000000006</v>
      </c>
      <c r="K18540">
        <v>62.64</v>
      </c>
      <c r="L18540">
        <v>12.14</v>
      </c>
      <c r="M18540">
        <v>8752</v>
      </c>
    </row>
    <row r="18541" spans="1:13" customFormat="1" hidden="1">
      <c r="A18541" t="s">
        <v>916</v>
      </c>
      <c r="B18541" t="s">
        <v>917</v>
      </c>
      <c r="C18541" s="1">
        <v>44425</v>
      </c>
      <c r="D18541">
        <v>12423095</v>
      </c>
      <c r="E18541">
        <v>5863041</v>
      </c>
      <c r="F18541">
        <v>5426810</v>
      </c>
      <c r="G18541">
        <v>94951</v>
      </c>
      <c r="H18541">
        <v>77373</v>
      </c>
      <c r="I18541">
        <v>143.53</v>
      </c>
      <c r="J18541">
        <v>67.739999999999995</v>
      </c>
      <c r="K18541">
        <v>62.7</v>
      </c>
      <c r="L18541">
        <v>13.09</v>
      </c>
      <c r="M18541">
        <v>8939</v>
      </c>
    </row>
    <row r="18542" spans="1:13" customFormat="1" hidden="1">
      <c r="A18542" t="s">
        <v>916</v>
      </c>
      <c r="B18542" t="s">
        <v>917</v>
      </c>
      <c r="C18542" s="1">
        <v>44426</v>
      </c>
      <c r="D18542">
        <v>12504556</v>
      </c>
      <c r="E18542">
        <v>5871643</v>
      </c>
      <c r="F18542">
        <v>5431277</v>
      </c>
      <c r="G18542">
        <v>81461</v>
      </c>
      <c r="H18542">
        <v>78903</v>
      </c>
      <c r="I18542">
        <v>144.47</v>
      </c>
      <c r="J18542">
        <v>67.84</v>
      </c>
      <c r="K18542">
        <v>62.75</v>
      </c>
      <c r="L18542">
        <v>13.88</v>
      </c>
      <c r="M18542">
        <v>9116</v>
      </c>
    </row>
    <row r="18543" spans="1:13" customFormat="1" hidden="1">
      <c r="A18543" t="s">
        <v>916</v>
      </c>
      <c r="B18543" t="s">
        <v>917</v>
      </c>
      <c r="C18543" s="1">
        <v>44427</v>
      </c>
      <c r="D18543">
        <v>12584839</v>
      </c>
      <c r="E18543">
        <v>5881685</v>
      </c>
      <c r="F18543">
        <v>5436366</v>
      </c>
      <c r="G18543">
        <v>80283</v>
      </c>
      <c r="H18543">
        <v>80467</v>
      </c>
      <c r="I18543">
        <v>145.4</v>
      </c>
      <c r="J18543">
        <v>67.95</v>
      </c>
      <c r="K18543">
        <v>62.81</v>
      </c>
      <c r="L18543">
        <v>14.64</v>
      </c>
      <c r="M18543">
        <v>9297</v>
      </c>
    </row>
    <row r="18544" spans="1:13" customFormat="1" hidden="1">
      <c r="A18544" t="s">
        <v>918</v>
      </c>
      <c r="B18544" t="s">
        <v>919</v>
      </c>
      <c r="C18544" s="1">
        <v>44192</v>
      </c>
      <c r="D18544">
        <v>7247</v>
      </c>
      <c r="E18544">
        <v>7247</v>
      </c>
      <c r="I18544">
        <v>0.01</v>
      </c>
      <c r="J18544">
        <v>0.01</v>
      </c>
    </row>
    <row r="18545" spans="1:13" customFormat="1" hidden="1">
      <c r="A18545" t="s">
        <v>918</v>
      </c>
      <c r="B18545" t="s">
        <v>919</v>
      </c>
      <c r="C18545" s="1">
        <v>44193</v>
      </c>
      <c r="D18545">
        <v>8693</v>
      </c>
      <c r="E18545">
        <v>8693</v>
      </c>
      <c r="G18545">
        <v>1446</v>
      </c>
      <c r="H18545">
        <v>1446</v>
      </c>
      <c r="I18545">
        <v>0.01</v>
      </c>
      <c r="J18545">
        <v>0.01</v>
      </c>
      <c r="M18545">
        <v>24</v>
      </c>
    </row>
    <row r="18546" spans="1:13" customFormat="1" hidden="1">
      <c r="A18546" t="s">
        <v>918</v>
      </c>
      <c r="B18546" t="s">
        <v>919</v>
      </c>
      <c r="C18546" s="1">
        <v>44194</v>
      </c>
      <c r="D18546">
        <v>9722</v>
      </c>
      <c r="E18546">
        <v>9722</v>
      </c>
      <c r="G18546">
        <v>1029</v>
      </c>
      <c r="H18546">
        <v>1238</v>
      </c>
      <c r="I18546">
        <v>0.02</v>
      </c>
      <c r="J18546">
        <v>0.02</v>
      </c>
      <c r="M18546">
        <v>20</v>
      </c>
    </row>
    <row r="18547" spans="1:13" customFormat="1" hidden="1">
      <c r="A18547" t="s">
        <v>918</v>
      </c>
      <c r="B18547" t="s">
        <v>919</v>
      </c>
      <c r="C18547" s="1">
        <v>44195</v>
      </c>
      <c r="D18547">
        <v>14492</v>
      </c>
      <c r="E18547">
        <v>14492</v>
      </c>
      <c r="G18547">
        <v>4770</v>
      </c>
      <c r="H18547">
        <v>2415</v>
      </c>
      <c r="I18547">
        <v>0.02</v>
      </c>
      <c r="J18547">
        <v>0.02</v>
      </c>
      <c r="M18547">
        <v>40</v>
      </c>
    </row>
    <row r="18548" spans="1:13" customFormat="1" hidden="1">
      <c r="A18548" t="s">
        <v>918</v>
      </c>
      <c r="B18548" t="s">
        <v>919</v>
      </c>
      <c r="C18548" s="1">
        <v>44196</v>
      </c>
      <c r="D18548">
        <v>40152</v>
      </c>
      <c r="E18548">
        <v>40152</v>
      </c>
      <c r="G18548">
        <v>25660</v>
      </c>
      <c r="H18548">
        <v>8226</v>
      </c>
      <c r="I18548">
        <v>7.0000000000000007E-2</v>
      </c>
      <c r="J18548">
        <v>7.0000000000000007E-2</v>
      </c>
      <c r="M18548">
        <v>136</v>
      </c>
    </row>
    <row r="18549" spans="1:13" customFormat="1" hidden="1">
      <c r="A18549" t="s">
        <v>918</v>
      </c>
      <c r="B18549" t="s">
        <v>919</v>
      </c>
      <c r="C18549" s="1">
        <v>44197</v>
      </c>
      <c r="D18549">
        <v>51282</v>
      </c>
      <c r="E18549">
        <v>51282</v>
      </c>
      <c r="G18549">
        <v>11130</v>
      </c>
      <c r="H18549">
        <v>8807</v>
      </c>
      <c r="I18549">
        <v>0.08</v>
      </c>
      <c r="J18549">
        <v>0.08</v>
      </c>
      <c r="M18549">
        <v>146</v>
      </c>
    </row>
    <row r="18550" spans="1:13" customFormat="1" hidden="1">
      <c r="A18550" t="s">
        <v>918</v>
      </c>
      <c r="B18550" t="s">
        <v>919</v>
      </c>
      <c r="C18550" s="1">
        <v>44198</v>
      </c>
      <c r="D18550">
        <v>90027</v>
      </c>
      <c r="E18550">
        <v>90027</v>
      </c>
      <c r="G18550">
        <v>38745</v>
      </c>
      <c r="H18550">
        <v>13797</v>
      </c>
      <c r="I18550">
        <v>0.15</v>
      </c>
      <c r="J18550">
        <v>0.15</v>
      </c>
      <c r="M18550">
        <v>228</v>
      </c>
    </row>
    <row r="18551" spans="1:13" customFormat="1" hidden="1">
      <c r="A18551" t="s">
        <v>918</v>
      </c>
      <c r="B18551" t="s">
        <v>919</v>
      </c>
      <c r="C18551" s="1">
        <v>44199</v>
      </c>
      <c r="D18551">
        <v>125473</v>
      </c>
      <c r="E18551">
        <v>125473</v>
      </c>
      <c r="G18551">
        <v>35446</v>
      </c>
      <c r="H18551">
        <v>16889</v>
      </c>
      <c r="I18551">
        <v>0.21</v>
      </c>
      <c r="J18551">
        <v>0.21</v>
      </c>
      <c r="M18551">
        <v>279</v>
      </c>
    </row>
    <row r="18552" spans="1:13" customFormat="1" hidden="1">
      <c r="A18552" t="s">
        <v>918</v>
      </c>
      <c r="B18552" t="s">
        <v>919</v>
      </c>
      <c r="C18552" s="1">
        <v>44200</v>
      </c>
      <c r="D18552">
        <v>194834</v>
      </c>
      <c r="E18552">
        <v>194834</v>
      </c>
      <c r="F18552">
        <v>1</v>
      </c>
      <c r="G18552">
        <v>69361</v>
      </c>
      <c r="H18552">
        <v>26592</v>
      </c>
      <c r="I18552">
        <v>0.32</v>
      </c>
      <c r="J18552">
        <v>0.32</v>
      </c>
      <c r="K18552">
        <v>0</v>
      </c>
      <c r="M18552">
        <v>440</v>
      </c>
    </row>
    <row r="18553" spans="1:13" customFormat="1" hidden="1">
      <c r="A18553" t="s">
        <v>918</v>
      </c>
      <c r="B18553" t="s">
        <v>919</v>
      </c>
      <c r="C18553" s="1">
        <v>44201</v>
      </c>
      <c r="D18553">
        <v>274993</v>
      </c>
      <c r="E18553">
        <v>274993</v>
      </c>
      <c r="F18553">
        <v>1</v>
      </c>
      <c r="G18553">
        <v>80159</v>
      </c>
      <c r="H18553">
        <v>37896</v>
      </c>
      <c r="I18553">
        <v>0.45</v>
      </c>
      <c r="J18553">
        <v>0.45</v>
      </c>
      <c r="K18553">
        <v>0</v>
      </c>
      <c r="M18553">
        <v>627</v>
      </c>
    </row>
    <row r="18554" spans="1:13" customFormat="1" hidden="1">
      <c r="A18554" t="s">
        <v>918</v>
      </c>
      <c r="B18554" t="s">
        <v>919</v>
      </c>
      <c r="C18554" s="1">
        <v>44202</v>
      </c>
      <c r="D18554">
        <v>340432</v>
      </c>
      <c r="E18554">
        <v>340432</v>
      </c>
      <c r="F18554">
        <v>1</v>
      </c>
      <c r="G18554">
        <v>65439</v>
      </c>
      <c r="H18554">
        <v>46563</v>
      </c>
      <c r="I18554">
        <v>0.56000000000000005</v>
      </c>
      <c r="J18554">
        <v>0.56000000000000005</v>
      </c>
      <c r="K18554">
        <v>0</v>
      </c>
      <c r="M18554">
        <v>770</v>
      </c>
    </row>
    <row r="18555" spans="1:13" customFormat="1" hidden="1">
      <c r="A18555" t="s">
        <v>918</v>
      </c>
      <c r="B18555" t="s">
        <v>919</v>
      </c>
      <c r="C18555" s="1">
        <v>44203</v>
      </c>
      <c r="D18555">
        <v>433069</v>
      </c>
      <c r="E18555">
        <v>433069</v>
      </c>
      <c r="F18555">
        <v>1</v>
      </c>
      <c r="G18555">
        <v>92637</v>
      </c>
      <c r="H18555">
        <v>56131</v>
      </c>
      <c r="I18555">
        <v>0.72</v>
      </c>
      <c r="J18555">
        <v>0.72</v>
      </c>
      <c r="K18555">
        <v>0</v>
      </c>
      <c r="M18555">
        <v>928</v>
      </c>
    </row>
    <row r="18556" spans="1:13" customFormat="1" hidden="1">
      <c r="A18556" t="s">
        <v>918</v>
      </c>
      <c r="B18556" t="s">
        <v>919</v>
      </c>
      <c r="C18556" s="1">
        <v>44204</v>
      </c>
      <c r="D18556">
        <v>529321</v>
      </c>
      <c r="E18556">
        <v>529321</v>
      </c>
      <c r="F18556">
        <v>1</v>
      </c>
      <c r="G18556">
        <v>96252</v>
      </c>
      <c r="H18556">
        <v>68291</v>
      </c>
      <c r="I18556">
        <v>0.88</v>
      </c>
      <c r="J18556">
        <v>0.88</v>
      </c>
      <c r="K18556">
        <v>0</v>
      </c>
      <c r="M18556">
        <v>1129</v>
      </c>
    </row>
    <row r="18557" spans="1:13" customFormat="1" hidden="1">
      <c r="A18557" t="s">
        <v>918</v>
      </c>
      <c r="B18557" t="s">
        <v>919</v>
      </c>
      <c r="C18557" s="1">
        <v>44205</v>
      </c>
      <c r="D18557">
        <v>616806</v>
      </c>
      <c r="E18557">
        <v>616806</v>
      </c>
      <c r="F18557">
        <v>1</v>
      </c>
      <c r="G18557">
        <v>87485</v>
      </c>
      <c r="H18557">
        <v>75254</v>
      </c>
      <c r="I18557">
        <v>1.02</v>
      </c>
      <c r="J18557">
        <v>1.02</v>
      </c>
      <c r="K18557">
        <v>0</v>
      </c>
      <c r="M18557">
        <v>1245</v>
      </c>
    </row>
    <row r="18558" spans="1:13" customFormat="1" hidden="1">
      <c r="A18558" t="s">
        <v>918</v>
      </c>
      <c r="B18558" t="s">
        <v>919</v>
      </c>
      <c r="C18558" s="1">
        <v>44206</v>
      </c>
      <c r="D18558">
        <v>677458</v>
      </c>
      <c r="E18558">
        <v>677458</v>
      </c>
      <c r="F18558">
        <v>1</v>
      </c>
      <c r="G18558">
        <v>60652</v>
      </c>
      <c r="H18558">
        <v>78855</v>
      </c>
      <c r="I18558">
        <v>1.1200000000000001</v>
      </c>
      <c r="J18558">
        <v>1.1200000000000001</v>
      </c>
      <c r="K18558">
        <v>0</v>
      </c>
      <c r="M18558">
        <v>1304</v>
      </c>
    </row>
    <row r="18559" spans="1:13" customFormat="1" hidden="1">
      <c r="A18559" t="s">
        <v>918</v>
      </c>
      <c r="B18559" t="s">
        <v>919</v>
      </c>
      <c r="C18559" s="1">
        <v>44207</v>
      </c>
      <c r="D18559">
        <v>759128</v>
      </c>
      <c r="E18559">
        <v>759128</v>
      </c>
      <c r="F18559">
        <v>1</v>
      </c>
      <c r="G18559">
        <v>81670</v>
      </c>
      <c r="H18559">
        <v>80613</v>
      </c>
      <c r="I18559">
        <v>1.26</v>
      </c>
      <c r="J18559">
        <v>1.26</v>
      </c>
      <c r="K18559">
        <v>0</v>
      </c>
      <c r="M18559">
        <v>1333</v>
      </c>
    </row>
    <row r="18560" spans="1:13" customFormat="1" hidden="1">
      <c r="A18560" t="s">
        <v>918</v>
      </c>
      <c r="B18560" t="s">
        <v>919</v>
      </c>
      <c r="C18560" s="1">
        <v>44208</v>
      </c>
      <c r="D18560">
        <v>841920</v>
      </c>
      <c r="E18560">
        <v>841920</v>
      </c>
      <c r="F18560">
        <v>1</v>
      </c>
      <c r="G18560">
        <v>82792</v>
      </c>
      <c r="H18560">
        <v>80990</v>
      </c>
      <c r="I18560">
        <v>1.39</v>
      </c>
      <c r="J18560">
        <v>1.39</v>
      </c>
      <c r="K18560">
        <v>0</v>
      </c>
      <c r="M18560">
        <v>1340</v>
      </c>
    </row>
    <row r="18561" spans="1:13" customFormat="1" hidden="1">
      <c r="A18561" t="s">
        <v>918</v>
      </c>
      <c r="B18561" t="s">
        <v>919</v>
      </c>
      <c r="C18561" s="1">
        <v>44209</v>
      </c>
      <c r="D18561">
        <v>937020</v>
      </c>
      <c r="E18561">
        <v>937020</v>
      </c>
      <c r="F18561">
        <v>1</v>
      </c>
      <c r="G18561">
        <v>95100</v>
      </c>
      <c r="H18561">
        <v>85227</v>
      </c>
      <c r="I18561">
        <v>1.55</v>
      </c>
      <c r="J18561">
        <v>1.55</v>
      </c>
      <c r="K18561">
        <v>0</v>
      </c>
      <c r="M18561">
        <v>1410</v>
      </c>
    </row>
    <row r="18562" spans="1:13" customFormat="1" hidden="1">
      <c r="A18562" t="s">
        <v>918</v>
      </c>
      <c r="B18562" t="s">
        <v>919</v>
      </c>
      <c r="C18562" s="1">
        <v>44210</v>
      </c>
      <c r="D18562">
        <v>1031409</v>
      </c>
      <c r="E18562">
        <v>1031409</v>
      </c>
      <c r="F18562">
        <v>1</v>
      </c>
      <c r="G18562">
        <v>94389</v>
      </c>
      <c r="H18562">
        <v>85477</v>
      </c>
      <c r="I18562">
        <v>1.71</v>
      </c>
      <c r="J18562">
        <v>1.71</v>
      </c>
      <c r="K18562">
        <v>0</v>
      </c>
      <c r="M18562">
        <v>1414</v>
      </c>
    </row>
    <row r="18563" spans="1:13" customFormat="1" hidden="1">
      <c r="A18563" t="s">
        <v>918</v>
      </c>
      <c r="B18563" t="s">
        <v>919</v>
      </c>
      <c r="C18563" s="1">
        <v>44211</v>
      </c>
      <c r="D18563">
        <v>1121895</v>
      </c>
      <c r="E18563">
        <v>1121895</v>
      </c>
      <c r="F18563">
        <v>1</v>
      </c>
      <c r="G18563">
        <v>90486</v>
      </c>
      <c r="H18563">
        <v>84653</v>
      </c>
      <c r="I18563">
        <v>1.86</v>
      </c>
      <c r="J18563">
        <v>1.86</v>
      </c>
      <c r="K18563">
        <v>0</v>
      </c>
      <c r="M18563">
        <v>1400</v>
      </c>
    </row>
    <row r="18564" spans="1:13" customFormat="1" hidden="1">
      <c r="A18564" t="s">
        <v>918</v>
      </c>
      <c r="B18564" t="s">
        <v>919</v>
      </c>
      <c r="C18564" s="1">
        <v>44212</v>
      </c>
      <c r="D18564">
        <v>1187363</v>
      </c>
      <c r="E18564">
        <v>1187363</v>
      </c>
      <c r="F18564">
        <v>1</v>
      </c>
      <c r="G18564">
        <v>65468</v>
      </c>
      <c r="H18564">
        <v>81508</v>
      </c>
      <c r="I18564">
        <v>1.96</v>
      </c>
      <c r="J18564">
        <v>1.96</v>
      </c>
      <c r="K18564">
        <v>0</v>
      </c>
      <c r="M18564">
        <v>1348</v>
      </c>
    </row>
    <row r="18565" spans="1:13" customFormat="1" hidden="1">
      <c r="A18565" t="s">
        <v>918</v>
      </c>
      <c r="B18565" t="s">
        <v>919</v>
      </c>
      <c r="C18565" s="1">
        <v>44213</v>
      </c>
      <c r="D18565">
        <v>1224677</v>
      </c>
      <c r="E18565">
        <v>1221703</v>
      </c>
      <c r="F18565">
        <v>2975</v>
      </c>
      <c r="G18565">
        <v>37314</v>
      </c>
      <c r="H18565">
        <v>78174</v>
      </c>
      <c r="I18565">
        <v>2.0299999999999998</v>
      </c>
      <c r="J18565">
        <v>2.02</v>
      </c>
      <c r="K18565">
        <v>0</v>
      </c>
      <c r="M18565">
        <v>1293</v>
      </c>
    </row>
    <row r="18566" spans="1:13" customFormat="1" hidden="1">
      <c r="A18566" t="s">
        <v>918</v>
      </c>
      <c r="B18566" t="s">
        <v>919</v>
      </c>
      <c r="C18566" s="1">
        <v>44214</v>
      </c>
      <c r="D18566">
        <v>1268972</v>
      </c>
      <c r="E18566">
        <v>1260941</v>
      </c>
      <c r="F18566">
        <v>8032</v>
      </c>
      <c r="G18566">
        <v>44295</v>
      </c>
      <c r="H18566">
        <v>72835</v>
      </c>
      <c r="I18566">
        <v>2.1</v>
      </c>
      <c r="J18566">
        <v>2.09</v>
      </c>
      <c r="K18566">
        <v>0.01</v>
      </c>
      <c r="M18566">
        <v>1205</v>
      </c>
    </row>
    <row r="18567" spans="1:13" customFormat="1" hidden="1">
      <c r="A18567" t="s">
        <v>918</v>
      </c>
      <c r="B18567" t="s">
        <v>919</v>
      </c>
      <c r="C18567" s="1">
        <v>44215</v>
      </c>
      <c r="D18567">
        <v>1302210</v>
      </c>
      <c r="E18567">
        <v>1292418</v>
      </c>
      <c r="F18567">
        <v>9793</v>
      </c>
      <c r="G18567">
        <v>33238</v>
      </c>
      <c r="H18567">
        <v>65756</v>
      </c>
      <c r="I18567">
        <v>2.15</v>
      </c>
      <c r="J18567">
        <v>2.14</v>
      </c>
      <c r="K18567">
        <v>0.02</v>
      </c>
      <c r="M18567">
        <v>1088</v>
      </c>
    </row>
    <row r="18568" spans="1:13" customFormat="1" hidden="1">
      <c r="A18568" t="s">
        <v>918</v>
      </c>
      <c r="B18568" t="s">
        <v>919</v>
      </c>
      <c r="C18568" s="1">
        <v>44216</v>
      </c>
      <c r="D18568">
        <v>1333304</v>
      </c>
      <c r="E18568">
        <v>1318961</v>
      </c>
      <c r="F18568">
        <v>14344</v>
      </c>
      <c r="G18568">
        <v>31094</v>
      </c>
      <c r="H18568">
        <v>56612</v>
      </c>
      <c r="I18568">
        <v>2.21</v>
      </c>
      <c r="J18568">
        <v>2.1800000000000002</v>
      </c>
      <c r="K18568">
        <v>0.02</v>
      </c>
      <c r="M18568">
        <v>936</v>
      </c>
    </row>
    <row r="18569" spans="1:13" customFormat="1" hidden="1">
      <c r="A18569" t="s">
        <v>918</v>
      </c>
      <c r="B18569" t="s">
        <v>919</v>
      </c>
      <c r="C18569" s="1">
        <v>44217</v>
      </c>
      <c r="D18569">
        <v>1369304</v>
      </c>
      <c r="E18569">
        <v>1335141</v>
      </c>
      <c r="F18569">
        <v>34164</v>
      </c>
      <c r="G18569">
        <v>36000</v>
      </c>
      <c r="H18569">
        <v>48271</v>
      </c>
      <c r="I18569">
        <v>2.2599999999999998</v>
      </c>
      <c r="J18569">
        <v>2.21</v>
      </c>
      <c r="K18569">
        <v>0.06</v>
      </c>
      <c r="M18569">
        <v>798</v>
      </c>
    </row>
    <row r="18570" spans="1:13" customFormat="1" hidden="1">
      <c r="A18570" t="s">
        <v>918</v>
      </c>
      <c r="B18570" t="s">
        <v>919</v>
      </c>
      <c r="C18570" s="1">
        <v>44218</v>
      </c>
      <c r="D18570">
        <v>1396179</v>
      </c>
      <c r="E18570">
        <v>1347949</v>
      </c>
      <c r="F18570">
        <v>48231</v>
      </c>
      <c r="G18570">
        <v>26875</v>
      </c>
      <c r="H18570">
        <v>39183</v>
      </c>
      <c r="I18570">
        <v>2.31</v>
      </c>
      <c r="J18570">
        <v>2.23</v>
      </c>
      <c r="K18570">
        <v>0.08</v>
      </c>
      <c r="M18570">
        <v>648</v>
      </c>
    </row>
    <row r="18571" spans="1:13" customFormat="1" hidden="1">
      <c r="A18571" t="s">
        <v>918</v>
      </c>
      <c r="B18571" t="s">
        <v>919</v>
      </c>
      <c r="C18571" s="1">
        <v>44219</v>
      </c>
      <c r="D18571">
        <v>1435353</v>
      </c>
      <c r="E18571">
        <v>1353949</v>
      </c>
      <c r="F18571">
        <v>81405</v>
      </c>
      <c r="G18571">
        <v>39174</v>
      </c>
      <c r="H18571">
        <v>35427</v>
      </c>
      <c r="I18571">
        <v>2.37</v>
      </c>
      <c r="J18571">
        <v>2.2400000000000002</v>
      </c>
      <c r="K18571">
        <v>0.13</v>
      </c>
      <c r="M18571">
        <v>586</v>
      </c>
    </row>
    <row r="18572" spans="1:13" customFormat="1" hidden="1">
      <c r="A18572" t="s">
        <v>918</v>
      </c>
      <c r="B18572" t="s">
        <v>919</v>
      </c>
      <c r="C18572" s="1">
        <v>44220</v>
      </c>
      <c r="D18572">
        <v>1469282</v>
      </c>
      <c r="E18572">
        <v>1357181</v>
      </c>
      <c r="F18572">
        <v>112102</v>
      </c>
      <c r="G18572">
        <v>33929</v>
      </c>
      <c r="H18572">
        <v>34944</v>
      </c>
      <c r="I18572">
        <v>2.4300000000000002</v>
      </c>
      <c r="J18572">
        <v>2.2400000000000002</v>
      </c>
      <c r="K18572">
        <v>0.19</v>
      </c>
      <c r="M18572">
        <v>578</v>
      </c>
    </row>
    <row r="18573" spans="1:13" customFormat="1" hidden="1">
      <c r="A18573" t="s">
        <v>918</v>
      </c>
      <c r="B18573" t="s">
        <v>919</v>
      </c>
      <c r="C18573" s="1">
        <v>44221</v>
      </c>
      <c r="D18573">
        <v>1538529</v>
      </c>
      <c r="E18573">
        <v>1361984</v>
      </c>
      <c r="F18573">
        <v>176546</v>
      </c>
      <c r="G18573">
        <v>69247</v>
      </c>
      <c r="H18573">
        <v>38508</v>
      </c>
      <c r="I18573">
        <v>2.54</v>
      </c>
      <c r="J18573">
        <v>2.25</v>
      </c>
      <c r="K18573">
        <v>0.28999999999999998</v>
      </c>
      <c r="M18573">
        <v>637</v>
      </c>
    </row>
    <row r="18574" spans="1:13" customFormat="1" hidden="1">
      <c r="A18574" t="s">
        <v>918</v>
      </c>
      <c r="B18574" t="s">
        <v>919</v>
      </c>
      <c r="C18574" s="1">
        <v>44222</v>
      </c>
      <c r="D18574">
        <v>1619066</v>
      </c>
      <c r="E18574">
        <v>1366314</v>
      </c>
      <c r="F18574">
        <v>252753</v>
      </c>
      <c r="G18574">
        <v>80537</v>
      </c>
      <c r="H18574">
        <v>45265</v>
      </c>
      <c r="I18574">
        <v>2.68</v>
      </c>
      <c r="J18574">
        <v>2.2599999999999998</v>
      </c>
      <c r="K18574">
        <v>0.42</v>
      </c>
      <c r="M18574">
        <v>749</v>
      </c>
    </row>
    <row r="18575" spans="1:13" customFormat="1" hidden="1">
      <c r="A18575" t="s">
        <v>918</v>
      </c>
      <c r="B18575" t="s">
        <v>919</v>
      </c>
      <c r="C18575" s="1">
        <v>44223</v>
      </c>
      <c r="D18575">
        <v>1689893</v>
      </c>
      <c r="E18575">
        <v>1372521</v>
      </c>
      <c r="F18575">
        <v>317373</v>
      </c>
      <c r="G18575">
        <v>70827</v>
      </c>
      <c r="H18575">
        <v>50941</v>
      </c>
      <c r="I18575">
        <v>2.79</v>
      </c>
      <c r="J18575">
        <v>2.27</v>
      </c>
      <c r="K18575">
        <v>0.52</v>
      </c>
      <c r="M18575">
        <v>843</v>
      </c>
    </row>
    <row r="18576" spans="1:13" customFormat="1" hidden="1">
      <c r="A18576" t="s">
        <v>918</v>
      </c>
      <c r="B18576" t="s">
        <v>919</v>
      </c>
      <c r="C18576" s="1">
        <v>44224</v>
      </c>
      <c r="D18576">
        <v>1783559</v>
      </c>
      <c r="E18576">
        <v>1377299</v>
      </c>
      <c r="F18576">
        <v>406261</v>
      </c>
      <c r="G18576">
        <v>93666</v>
      </c>
      <c r="H18576">
        <v>59179</v>
      </c>
      <c r="I18576">
        <v>2.95</v>
      </c>
      <c r="J18576">
        <v>2.2799999999999998</v>
      </c>
      <c r="K18576">
        <v>0.67</v>
      </c>
      <c r="M18576">
        <v>979</v>
      </c>
    </row>
    <row r="18577" spans="1:13" customFormat="1" hidden="1">
      <c r="A18577" t="s">
        <v>918</v>
      </c>
      <c r="B18577" t="s">
        <v>919</v>
      </c>
      <c r="C18577" s="1">
        <v>44225</v>
      </c>
      <c r="D18577">
        <v>1881654</v>
      </c>
      <c r="E18577">
        <v>1381981</v>
      </c>
      <c r="F18577">
        <v>499674</v>
      </c>
      <c r="G18577">
        <v>98095</v>
      </c>
      <c r="H18577">
        <v>69354</v>
      </c>
      <c r="I18577">
        <v>3.11</v>
      </c>
      <c r="J18577">
        <v>2.29</v>
      </c>
      <c r="K18577">
        <v>0.83</v>
      </c>
      <c r="M18577">
        <v>1147</v>
      </c>
    </row>
    <row r="18578" spans="1:13" customFormat="1" hidden="1">
      <c r="A18578" t="s">
        <v>918</v>
      </c>
      <c r="B18578" t="s">
        <v>919</v>
      </c>
      <c r="C18578" s="1">
        <v>44226</v>
      </c>
      <c r="D18578">
        <v>1972018</v>
      </c>
      <c r="E18578">
        <v>1386182</v>
      </c>
      <c r="F18578">
        <v>585837</v>
      </c>
      <c r="G18578">
        <v>90364</v>
      </c>
      <c r="H18578">
        <v>76666</v>
      </c>
      <c r="I18578">
        <v>3.26</v>
      </c>
      <c r="J18578">
        <v>2.29</v>
      </c>
      <c r="K18578">
        <v>0.97</v>
      </c>
      <c r="M18578">
        <v>1268</v>
      </c>
    </row>
    <row r="18579" spans="1:13" customFormat="1" hidden="1">
      <c r="A18579" t="s">
        <v>918</v>
      </c>
      <c r="B18579" t="s">
        <v>919</v>
      </c>
      <c r="C18579" s="1">
        <v>44227</v>
      </c>
      <c r="D18579">
        <v>2031730</v>
      </c>
      <c r="E18579">
        <v>1388817</v>
      </c>
      <c r="F18579">
        <v>642914</v>
      </c>
      <c r="G18579">
        <v>59712</v>
      </c>
      <c r="H18579">
        <v>80350</v>
      </c>
      <c r="I18579">
        <v>3.36</v>
      </c>
      <c r="J18579">
        <v>2.2999999999999998</v>
      </c>
      <c r="K18579">
        <v>1.06</v>
      </c>
      <c r="M18579">
        <v>1329</v>
      </c>
    </row>
    <row r="18580" spans="1:13" customFormat="1" hidden="1">
      <c r="A18580" t="s">
        <v>918</v>
      </c>
      <c r="B18580" t="s">
        <v>919</v>
      </c>
      <c r="C18580" s="1">
        <v>44228</v>
      </c>
      <c r="D18580">
        <v>2117512</v>
      </c>
      <c r="E18580">
        <v>1393138</v>
      </c>
      <c r="F18580">
        <v>724375</v>
      </c>
      <c r="G18580">
        <v>85782</v>
      </c>
      <c r="H18580">
        <v>82712</v>
      </c>
      <c r="I18580">
        <v>3.5</v>
      </c>
      <c r="J18580">
        <v>2.2999999999999998</v>
      </c>
      <c r="K18580">
        <v>1.2</v>
      </c>
      <c r="M18580">
        <v>1368</v>
      </c>
    </row>
    <row r="18581" spans="1:13" customFormat="1" hidden="1">
      <c r="A18581" t="s">
        <v>918</v>
      </c>
      <c r="B18581" t="s">
        <v>919</v>
      </c>
      <c r="C18581" s="1">
        <v>44229</v>
      </c>
      <c r="D18581">
        <v>2205634</v>
      </c>
      <c r="E18581">
        <v>1399551</v>
      </c>
      <c r="F18581">
        <v>806084</v>
      </c>
      <c r="G18581">
        <v>88122</v>
      </c>
      <c r="H18581">
        <v>83795</v>
      </c>
      <c r="I18581">
        <v>3.65</v>
      </c>
      <c r="J18581">
        <v>2.31</v>
      </c>
      <c r="K18581">
        <v>1.33</v>
      </c>
      <c r="M18581">
        <v>1386</v>
      </c>
    </row>
    <row r="18582" spans="1:13" customFormat="1" hidden="1">
      <c r="A18582" t="s">
        <v>918</v>
      </c>
      <c r="B18582" t="s">
        <v>919</v>
      </c>
      <c r="C18582" s="1">
        <v>44230</v>
      </c>
      <c r="D18582">
        <v>2305490</v>
      </c>
      <c r="E18582">
        <v>1408633</v>
      </c>
      <c r="F18582">
        <v>896858</v>
      </c>
      <c r="G18582">
        <v>99856</v>
      </c>
      <c r="H18582">
        <v>87942</v>
      </c>
      <c r="I18582">
        <v>3.81</v>
      </c>
      <c r="J18582">
        <v>2.33</v>
      </c>
      <c r="K18582">
        <v>1.48</v>
      </c>
      <c r="M18582">
        <v>1455</v>
      </c>
    </row>
    <row r="18583" spans="1:13" customFormat="1" hidden="1">
      <c r="A18583" t="s">
        <v>918</v>
      </c>
      <c r="B18583" t="s">
        <v>919</v>
      </c>
      <c r="C18583" s="1">
        <v>44231</v>
      </c>
      <c r="D18583">
        <v>2413791</v>
      </c>
      <c r="E18583">
        <v>1422150</v>
      </c>
      <c r="F18583">
        <v>991642</v>
      </c>
      <c r="G18583">
        <v>108301</v>
      </c>
      <c r="H18583">
        <v>90033</v>
      </c>
      <c r="I18583">
        <v>3.99</v>
      </c>
      <c r="J18583">
        <v>2.35</v>
      </c>
      <c r="K18583">
        <v>1.64</v>
      </c>
      <c r="M18583">
        <v>1489</v>
      </c>
    </row>
    <row r="18584" spans="1:13" customFormat="1" hidden="1">
      <c r="A18584" t="s">
        <v>918</v>
      </c>
      <c r="B18584" t="s">
        <v>919</v>
      </c>
      <c r="C18584" s="1">
        <v>44232</v>
      </c>
      <c r="D18584">
        <v>2521167</v>
      </c>
      <c r="E18584">
        <v>1440071</v>
      </c>
      <c r="F18584">
        <v>1081097</v>
      </c>
      <c r="G18584">
        <v>107376</v>
      </c>
      <c r="H18584">
        <v>91359</v>
      </c>
      <c r="I18584">
        <v>4.17</v>
      </c>
      <c r="J18584">
        <v>2.38</v>
      </c>
      <c r="K18584">
        <v>1.79</v>
      </c>
      <c r="M18584">
        <v>1511</v>
      </c>
    </row>
    <row r="18585" spans="1:13" customFormat="1" hidden="1">
      <c r="A18585" t="s">
        <v>918</v>
      </c>
      <c r="B18585" t="s">
        <v>919</v>
      </c>
      <c r="C18585" s="1">
        <v>44233</v>
      </c>
      <c r="D18585">
        <v>2598838</v>
      </c>
      <c r="E18585">
        <v>1454719</v>
      </c>
      <c r="F18585">
        <v>1144120</v>
      </c>
      <c r="G18585">
        <v>77671</v>
      </c>
      <c r="H18585">
        <v>89546</v>
      </c>
      <c r="I18585">
        <v>4.3</v>
      </c>
      <c r="J18585">
        <v>2.41</v>
      </c>
      <c r="K18585">
        <v>1.89</v>
      </c>
      <c r="M18585">
        <v>1481</v>
      </c>
    </row>
    <row r="18586" spans="1:13" customFormat="1" hidden="1">
      <c r="A18586" t="s">
        <v>918</v>
      </c>
      <c r="B18586" t="s">
        <v>919</v>
      </c>
      <c r="C18586" s="1">
        <v>44234</v>
      </c>
      <c r="D18586">
        <v>2640738</v>
      </c>
      <c r="E18586">
        <v>1463900</v>
      </c>
      <c r="F18586">
        <v>1176839</v>
      </c>
      <c r="G18586">
        <v>41900</v>
      </c>
      <c r="H18586">
        <v>87001</v>
      </c>
      <c r="I18586">
        <v>4.37</v>
      </c>
      <c r="J18586">
        <v>2.42</v>
      </c>
      <c r="K18586">
        <v>1.95</v>
      </c>
      <c r="M18586">
        <v>1439</v>
      </c>
    </row>
    <row r="18587" spans="1:13" customFormat="1" hidden="1">
      <c r="A18587" t="s">
        <v>918</v>
      </c>
      <c r="B18587" t="s">
        <v>919</v>
      </c>
      <c r="C18587" s="1">
        <v>44235</v>
      </c>
      <c r="D18587">
        <v>2707566</v>
      </c>
      <c r="E18587">
        <v>1490734</v>
      </c>
      <c r="F18587">
        <v>1216833</v>
      </c>
      <c r="G18587">
        <v>66828</v>
      </c>
      <c r="H18587">
        <v>84293</v>
      </c>
      <c r="I18587">
        <v>4.4800000000000004</v>
      </c>
      <c r="J18587">
        <v>2.4700000000000002</v>
      </c>
      <c r="K18587">
        <v>2.0099999999999998</v>
      </c>
      <c r="M18587">
        <v>1394</v>
      </c>
    </row>
    <row r="18588" spans="1:13" customFormat="1" hidden="1">
      <c r="A18588" t="s">
        <v>918</v>
      </c>
      <c r="B18588" t="s">
        <v>919</v>
      </c>
      <c r="C18588" s="1">
        <v>44236</v>
      </c>
      <c r="D18588">
        <v>2774435</v>
      </c>
      <c r="E18588">
        <v>1525240</v>
      </c>
      <c r="F18588">
        <v>1249196</v>
      </c>
      <c r="G18588">
        <v>66869</v>
      </c>
      <c r="H18588">
        <v>81257</v>
      </c>
      <c r="I18588">
        <v>4.59</v>
      </c>
      <c r="J18588">
        <v>2.52</v>
      </c>
      <c r="K18588">
        <v>2.0699999999999998</v>
      </c>
      <c r="M18588">
        <v>1344</v>
      </c>
    </row>
    <row r="18589" spans="1:13" customFormat="1" hidden="1">
      <c r="A18589" t="s">
        <v>918</v>
      </c>
      <c r="B18589" t="s">
        <v>919</v>
      </c>
      <c r="C18589" s="1">
        <v>44237</v>
      </c>
      <c r="D18589">
        <v>2847327</v>
      </c>
      <c r="E18589">
        <v>1570260</v>
      </c>
      <c r="F18589">
        <v>1277068</v>
      </c>
      <c r="G18589">
        <v>72892</v>
      </c>
      <c r="H18589">
        <v>77405</v>
      </c>
      <c r="I18589">
        <v>4.71</v>
      </c>
      <c r="J18589">
        <v>2.6</v>
      </c>
      <c r="K18589">
        <v>2.11</v>
      </c>
      <c r="M18589">
        <v>1280</v>
      </c>
    </row>
    <row r="18590" spans="1:13" customFormat="1" hidden="1">
      <c r="A18590" t="s">
        <v>918</v>
      </c>
      <c r="B18590" t="s">
        <v>919</v>
      </c>
      <c r="C18590" s="1">
        <v>44238</v>
      </c>
      <c r="D18590">
        <v>2922062</v>
      </c>
      <c r="E18590">
        <v>1625518</v>
      </c>
      <c r="F18590">
        <v>1296545</v>
      </c>
      <c r="G18590">
        <v>74735</v>
      </c>
      <c r="H18590">
        <v>72610</v>
      </c>
      <c r="I18590">
        <v>4.83</v>
      </c>
      <c r="J18590">
        <v>2.69</v>
      </c>
      <c r="K18590">
        <v>2.14</v>
      </c>
      <c r="M18590">
        <v>1201</v>
      </c>
    </row>
    <row r="18591" spans="1:13" customFormat="1" hidden="1">
      <c r="A18591" t="s">
        <v>918</v>
      </c>
      <c r="B18591" t="s">
        <v>919</v>
      </c>
      <c r="C18591" s="1">
        <v>44239</v>
      </c>
      <c r="D18591">
        <v>2996156</v>
      </c>
      <c r="E18591">
        <v>1684338</v>
      </c>
      <c r="F18591">
        <v>1311819</v>
      </c>
      <c r="G18591">
        <v>74094</v>
      </c>
      <c r="H18591">
        <v>67856</v>
      </c>
      <c r="I18591">
        <v>4.96</v>
      </c>
      <c r="J18591">
        <v>2.79</v>
      </c>
      <c r="K18591">
        <v>2.17</v>
      </c>
      <c r="M18591">
        <v>1122</v>
      </c>
    </row>
    <row r="18592" spans="1:13" customFormat="1" hidden="1">
      <c r="A18592" t="s">
        <v>918</v>
      </c>
      <c r="B18592" t="s">
        <v>919</v>
      </c>
      <c r="C18592" s="1">
        <v>44240</v>
      </c>
      <c r="D18592">
        <v>3048842</v>
      </c>
      <c r="E18592">
        <v>1730283</v>
      </c>
      <c r="F18592">
        <v>1318560</v>
      </c>
      <c r="G18592">
        <v>52686</v>
      </c>
      <c r="H18592">
        <v>64286</v>
      </c>
      <c r="I18592">
        <v>5.04</v>
      </c>
      <c r="J18592">
        <v>2.86</v>
      </c>
      <c r="K18592">
        <v>2.1800000000000002</v>
      </c>
      <c r="M18592">
        <v>1063</v>
      </c>
    </row>
    <row r="18593" spans="1:13" customFormat="1" hidden="1">
      <c r="A18593" t="s">
        <v>918</v>
      </c>
      <c r="B18593" t="s">
        <v>919</v>
      </c>
      <c r="C18593" s="1">
        <v>44241</v>
      </c>
      <c r="D18593">
        <v>3078740</v>
      </c>
      <c r="E18593">
        <v>1757594</v>
      </c>
      <c r="F18593">
        <v>1321147</v>
      </c>
      <c r="G18593">
        <v>29898</v>
      </c>
      <c r="H18593">
        <v>62572</v>
      </c>
      <c r="I18593">
        <v>5.09</v>
      </c>
      <c r="J18593">
        <v>2.91</v>
      </c>
      <c r="K18593">
        <v>2.19</v>
      </c>
      <c r="M18593">
        <v>1035</v>
      </c>
    </row>
    <row r="18594" spans="1:13" customFormat="1" hidden="1">
      <c r="A18594" t="s">
        <v>918</v>
      </c>
      <c r="B18594" t="s">
        <v>919</v>
      </c>
      <c r="C18594" s="1">
        <v>44242</v>
      </c>
      <c r="D18594">
        <v>3141476</v>
      </c>
      <c r="E18594">
        <v>1814295</v>
      </c>
      <c r="F18594">
        <v>1327182</v>
      </c>
      <c r="G18594">
        <v>62736</v>
      </c>
      <c r="H18594">
        <v>61987</v>
      </c>
      <c r="I18594">
        <v>5.2</v>
      </c>
      <c r="J18594">
        <v>3</v>
      </c>
      <c r="K18594">
        <v>2.2000000000000002</v>
      </c>
      <c r="M18594">
        <v>1025</v>
      </c>
    </row>
    <row r="18595" spans="1:13" customFormat="1" hidden="1">
      <c r="A18595" t="s">
        <v>918</v>
      </c>
      <c r="B18595" t="s">
        <v>919</v>
      </c>
      <c r="C18595" s="1">
        <v>44243</v>
      </c>
      <c r="D18595">
        <v>3212580</v>
      </c>
      <c r="E18595">
        <v>1879244</v>
      </c>
      <c r="F18595">
        <v>1333337</v>
      </c>
      <c r="G18595">
        <v>71104</v>
      </c>
      <c r="H18595">
        <v>62592</v>
      </c>
      <c r="I18595">
        <v>5.31</v>
      </c>
      <c r="J18595">
        <v>3.11</v>
      </c>
      <c r="K18595">
        <v>2.21</v>
      </c>
      <c r="M18595">
        <v>1035</v>
      </c>
    </row>
    <row r="18596" spans="1:13" customFormat="1" hidden="1">
      <c r="A18596" t="s">
        <v>918</v>
      </c>
      <c r="B18596" t="s">
        <v>919</v>
      </c>
      <c r="C18596" s="1">
        <v>44244</v>
      </c>
      <c r="D18596">
        <v>3292985</v>
      </c>
      <c r="E18596">
        <v>1950109</v>
      </c>
      <c r="F18596">
        <v>1342877</v>
      </c>
      <c r="G18596">
        <v>80405</v>
      </c>
      <c r="H18596">
        <v>63665</v>
      </c>
      <c r="I18596">
        <v>5.45</v>
      </c>
      <c r="J18596">
        <v>3.23</v>
      </c>
      <c r="K18596">
        <v>2.2200000000000002</v>
      </c>
      <c r="M18596">
        <v>1053</v>
      </c>
    </row>
    <row r="18597" spans="1:13" customFormat="1" hidden="1">
      <c r="A18597" t="s">
        <v>918</v>
      </c>
      <c r="B18597" t="s">
        <v>919</v>
      </c>
      <c r="C18597" s="1">
        <v>44245</v>
      </c>
      <c r="D18597">
        <v>3383083</v>
      </c>
      <c r="E18597">
        <v>2032302</v>
      </c>
      <c r="F18597">
        <v>1350782</v>
      </c>
      <c r="G18597">
        <v>90098</v>
      </c>
      <c r="H18597">
        <v>65860</v>
      </c>
      <c r="I18597">
        <v>5.6</v>
      </c>
      <c r="J18597">
        <v>3.36</v>
      </c>
      <c r="K18597">
        <v>2.23</v>
      </c>
      <c r="M18597">
        <v>1089</v>
      </c>
    </row>
    <row r="18598" spans="1:13" customFormat="1" hidden="1">
      <c r="A18598" t="s">
        <v>918</v>
      </c>
      <c r="B18598" t="s">
        <v>919</v>
      </c>
      <c r="C18598" s="1">
        <v>44246</v>
      </c>
      <c r="D18598">
        <v>3475992</v>
      </c>
      <c r="E18598">
        <v>2118769</v>
      </c>
      <c r="F18598">
        <v>1357224</v>
      </c>
      <c r="G18598">
        <v>92909</v>
      </c>
      <c r="H18598">
        <v>68548</v>
      </c>
      <c r="I18598">
        <v>5.75</v>
      </c>
      <c r="J18598">
        <v>3.5</v>
      </c>
      <c r="K18598">
        <v>2.2400000000000002</v>
      </c>
      <c r="M18598">
        <v>1134</v>
      </c>
    </row>
    <row r="18599" spans="1:13" customFormat="1" hidden="1">
      <c r="A18599" t="s">
        <v>918</v>
      </c>
      <c r="B18599" t="s">
        <v>919</v>
      </c>
      <c r="C18599" s="1">
        <v>44247</v>
      </c>
      <c r="D18599">
        <v>3554364</v>
      </c>
      <c r="E18599">
        <v>2192693</v>
      </c>
      <c r="F18599">
        <v>1361672</v>
      </c>
      <c r="G18599">
        <v>78372</v>
      </c>
      <c r="H18599">
        <v>72217</v>
      </c>
      <c r="I18599">
        <v>5.88</v>
      </c>
      <c r="J18599">
        <v>3.63</v>
      </c>
      <c r="K18599">
        <v>2.25</v>
      </c>
      <c r="M18599">
        <v>1194</v>
      </c>
    </row>
    <row r="18600" spans="1:13" customFormat="1" hidden="1">
      <c r="A18600" t="s">
        <v>918</v>
      </c>
      <c r="B18600" t="s">
        <v>919</v>
      </c>
      <c r="C18600" s="1">
        <v>44248</v>
      </c>
      <c r="D18600">
        <v>3605429</v>
      </c>
      <c r="E18600">
        <v>2241535</v>
      </c>
      <c r="F18600">
        <v>1363895</v>
      </c>
      <c r="G18600">
        <v>51065</v>
      </c>
      <c r="H18600">
        <v>75241</v>
      </c>
      <c r="I18600">
        <v>5.96</v>
      </c>
      <c r="J18600">
        <v>3.71</v>
      </c>
      <c r="K18600">
        <v>2.2599999999999998</v>
      </c>
      <c r="M18600">
        <v>1244</v>
      </c>
    </row>
    <row r="18601" spans="1:13" customFormat="1" hidden="1">
      <c r="A18601" t="s">
        <v>918</v>
      </c>
      <c r="B18601" t="s">
        <v>919</v>
      </c>
      <c r="C18601" s="1">
        <v>44249</v>
      </c>
      <c r="D18601">
        <v>3711144</v>
      </c>
      <c r="E18601">
        <v>2341996</v>
      </c>
      <c r="F18601">
        <v>1369149</v>
      </c>
      <c r="G18601">
        <v>105715</v>
      </c>
      <c r="H18601">
        <v>81381</v>
      </c>
      <c r="I18601">
        <v>6.14</v>
      </c>
      <c r="J18601">
        <v>3.87</v>
      </c>
      <c r="K18601">
        <v>2.2599999999999998</v>
      </c>
      <c r="M18601">
        <v>1346</v>
      </c>
    </row>
    <row r="18602" spans="1:13" customFormat="1" hidden="1">
      <c r="A18602" t="s">
        <v>918</v>
      </c>
      <c r="B18602" t="s">
        <v>919</v>
      </c>
      <c r="C18602" s="1">
        <v>44250</v>
      </c>
      <c r="D18602">
        <v>3817865</v>
      </c>
      <c r="E18602">
        <v>2443331</v>
      </c>
      <c r="F18602">
        <v>1374535</v>
      </c>
      <c r="G18602">
        <v>106721</v>
      </c>
      <c r="H18602">
        <v>86469</v>
      </c>
      <c r="I18602">
        <v>6.31</v>
      </c>
      <c r="J18602">
        <v>4.04</v>
      </c>
      <c r="K18602">
        <v>2.27</v>
      </c>
      <c r="M18602">
        <v>1430</v>
      </c>
    </row>
    <row r="18603" spans="1:13" customFormat="1" hidden="1">
      <c r="A18603" t="s">
        <v>918</v>
      </c>
      <c r="B18603" t="s">
        <v>919</v>
      </c>
      <c r="C18603" s="1">
        <v>44251</v>
      </c>
      <c r="D18603">
        <v>3940033</v>
      </c>
      <c r="E18603">
        <v>2557548</v>
      </c>
      <c r="F18603">
        <v>1382486</v>
      </c>
      <c r="G18603">
        <v>122168</v>
      </c>
      <c r="H18603">
        <v>92435</v>
      </c>
      <c r="I18603">
        <v>6.52</v>
      </c>
      <c r="J18603">
        <v>4.2300000000000004</v>
      </c>
      <c r="K18603">
        <v>2.29</v>
      </c>
      <c r="M18603">
        <v>1529</v>
      </c>
    </row>
    <row r="18604" spans="1:13" customFormat="1" hidden="1">
      <c r="A18604" t="s">
        <v>918</v>
      </c>
      <c r="B18604" t="s">
        <v>919</v>
      </c>
      <c r="C18604" s="1">
        <v>44252</v>
      </c>
      <c r="D18604">
        <v>4068633</v>
      </c>
      <c r="E18604">
        <v>2674011</v>
      </c>
      <c r="F18604">
        <v>1394623</v>
      </c>
      <c r="G18604">
        <v>128600</v>
      </c>
      <c r="H18604">
        <v>97936</v>
      </c>
      <c r="I18604">
        <v>6.73</v>
      </c>
      <c r="J18604">
        <v>4.42</v>
      </c>
      <c r="K18604">
        <v>2.31</v>
      </c>
      <c r="M18604">
        <v>1620</v>
      </c>
    </row>
    <row r="18605" spans="1:13" customFormat="1" hidden="1">
      <c r="A18605" t="s">
        <v>918</v>
      </c>
      <c r="B18605" t="s">
        <v>919</v>
      </c>
      <c r="C18605" s="1">
        <v>44253</v>
      </c>
      <c r="D18605">
        <v>4207074</v>
      </c>
      <c r="E18605">
        <v>2797516</v>
      </c>
      <c r="F18605">
        <v>1409559</v>
      </c>
      <c r="G18605">
        <v>138441</v>
      </c>
      <c r="H18605">
        <v>104440</v>
      </c>
      <c r="I18605">
        <v>6.96</v>
      </c>
      <c r="J18605">
        <v>4.63</v>
      </c>
      <c r="K18605">
        <v>2.33</v>
      </c>
      <c r="M18605">
        <v>1727</v>
      </c>
    </row>
    <row r="18606" spans="1:13" customFormat="1" hidden="1">
      <c r="A18606" t="s">
        <v>918</v>
      </c>
      <c r="B18606" t="s">
        <v>919</v>
      </c>
      <c r="C18606" s="1">
        <v>44254</v>
      </c>
      <c r="D18606">
        <v>4333991</v>
      </c>
      <c r="E18606">
        <v>2912533</v>
      </c>
      <c r="F18606">
        <v>1421459</v>
      </c>
      <c r="G18606">
        <v>126917</v>
      </c>
      <c r="H18606">
        <v>111375</v>
      </c>
      <c r="I18606">
        <v>7.17</v>
      </c>
      <c r="J18606">
        <v>4.82</v>
      </c>
      <c r="K18606">
        <v>2.35</v>
      </c>
      <c r="M18606">
        <v>1842</v>
      </c>
    </row>
    <row r="18607" spans="1:13" customFormat="1" hidden="1">
      <c r="A18607" t="s">
        <v>918</v>
      </c>
      <c r="B18607" t="s">
        <v>919</v>
      </c>
      <c r="C18607" s="1">
        <v>44255</v>
      </c>
      <c r="D18607">
        <v>4412379</v>
      </c>
      <c r="E18607">
        <v>2982743</v>
      </c>
      <c r="F18607">
        <v>1429637</v>
      </c>
      <c r="G18607">
        <v>78388</v>
      </c>
      <c r="H18607">
        <v>115279</v>
      </c>
      <c r="I18607">
        <v>7.3</v>
      </c>
      <c r="J18607">
        <v>4.93</v>
      </c>
      <c r="K18607">
        <v>2.36</v>
      </c>
      <c r="M18607">
        <v>1907</v>
      </c>
    </row>
    <row r="18608" spans="1:13" customFormat="1" hidden="1">
      <c r="A18608" t="s">
        <v>918</v>
      </c>
      <c r="B18608" t="s">
        <v>919</v>
      </c>
      <c r="C18608" s="1">
        <v>44256</v>
      </c>
      <c r="D18608">
        <v>4548325</v>
      </c>
      <c r="E18608">
        <v>3094259</v>
      </c>
      <c r="F18608">
        <v>1454067</v>
      </c>
      <c r="G18608">
        <v>135946</v>
      </c>
      <c r="H18608">
        <v>119597</v>
      </c>
      <c r="I18608">
        <v>7.52</v>
      </c>
      <c r="J18608">
        <v>5.12</v>
      </c>
      <c r="K18608">
        <v>2.4</v>
      </c>
      <c r="M18608">
        <v>1978</v>
      </c>
    </row>
    <row r="18609" spans="1:13" customFormat="1" hidden="1">
      <c r="A18609" t="s">
        <v>918</v>
      </c>
      <c r="B18609" t="s">
        <v>919</v>
      </c>
      <c r="C18609" s="1">
        <v>44257</v>
      </c>
      <c r="D18609">
        <v>4710628</v>
      </c>
      <c r="E18609">
        <v>3225770</v>
      </c>
      <c r="F18609">
        <v>1484859</v>
      </c>
      <c r="G18609">
        <v>162303</v>
      </c>
      <c r="H18609">
        <v>127538</v>
      </c>
      <c r="I18609">
        <v>7.79</v>
      </c>
      <c r="J18609">
        <v>5.34</v>
      </c>
      <c r="K18609">
        <v>2.46</v>
      </c>
      <c r="M18609">
        <v>2109</v>
      </c>
    </row>
    <row r="18610" spans="1:13" customFormat="1" hidden="1">
      <c r="A18610" t="s">
        <v>918</v>
      </c>
      <c r="B18610" t="s">
        <v>919</v>
      </c>
      <c r="C18610" s="1">
        <v>44258</v>
      </c>
      <c r="D18610">
        <v>4898215</v>
      </c>
      <c r="E18610">
        <v>3371234</v>
      </c>
      <c r="F18610">
        <v>1526982</v>
      </c>
      <c r="G18610">
        <v>187587</v>
      </c>
      <c r="H18610">
        <v>136883</v>
      </c>
      <c r="I18610">
        <v>8.1</v>
      </c>
      <c r="J18610">
        <v>5.58</v>
      </c>
      <c r="K18610">
        <v>2.5299999999999998</v>
      </c>
      <c r="M18610">
        <v>2264</v>
      </c>
    </row>
    <row r="18611" spans="1:13" customFormat="1" hidden="1">
      <c r="A18611" t="s">
        <v>918</v>
      </c>
      <c r="B18611" t="s">
        <v>919</v>
      </c>
      <c r="C18611" s="1">
        <v>44259</v>
      </c>
      <c r="D18611">
        <v>5096572</v>
      </c>
      <c r="E18611">
        <v>3522382</v>
      </c>
      <c r="F18611">
        <v>1574191</v>
      </c>
      <c r="G18611">
        <v>198357</v>
      </c>
      <c r="H18611">
        <v>146848</v>
      </c>
      <c r="I18611">
        <v>8.43</v>
      </c>
      <c r="J18611">
        <v>5.83</v>
      </c>
      <c r="K18611">
        <v>2.6</v>
      </c>
      <c r="M18611">
        <v>2429</v>
      </c>
    </row>
    <row r="18612" spans="1:13" customFormat="1" hidden="1">
      <c r="A18612" t="s">
        <v>918</v>
      </c>
      <c r="B18612" t="s">
        <v>919</v>
      </c>
      <c r="C18612" s="1">
        <v>44260</v>
      </c>
      <c r="D18612">
        <v>5303132</v>
      </c>
      <c r="E18612">
        <v>3676598</v>
      </c>
      <c r="F18612">
        <v>1626535</v>
      </c>
      <c r="G18612">
        <v>206560</v>
      </c>
      <c r="H18612">
        <v>156580</v>
      </c>
      <c r="I18612">
        <v>8.77</v>
      </c>
      <c r="J18612">
        <v>6.08</v>
      </c>
      <c r="K18612">
        <v>2.69</v>
      </c>
      <c r="M18612">
        <v>2590</v>
      </c>
    </row>
    <row r="18613" spans="1:13" customFormat="1" hidden="1">
      <c r="A18613" t="s">
        <v>918</v>
      </c>
      <c r="B18613" t="s">
        <v>919</v>
      </c>
      <c r="C18613" s="1">
        <v>44261</v>
      </c>
      <c r="D18613">
        <v>5481021</v>
      </c>
      <c r="E18613">
        <v>3815377</v>
      </c>
      <c r="F18613">
        <v>1665645</v>
      </c>
      <c r="G18613">
        <v>177889</v>
      </c>
      <c r="H18613">
        <v>163861</v>
      </c>
      <c r="I18613">
        <v>9.07</v>
      </c>
      <c r="J18613">
        <v>6.31</v>
      </c>
      <c r="K18613">
        <v>2.75</v>
      </c>
      <c r="M18613">
        <v>2710</v>
      </c>
    </row>
    <row r="18614" spans="1:13" customFormat="1" hidden="1">
      <c r="A18614" t="s">
        <v>918</v>
      </c>
      <c r="B18614" t="s">
        <v>919</v>
      </c>
      <c r="C18614" s="1">
        <v>44262</v>
      </c>
      <c r="D18614">
        <v>5583799</v>
      </c>
      <c r="E18614">
        <v>3898076</v>
      </c>
      <c r="F18614">
        <v>1685724</v>
      </c>
      <c r="G18614">
        <v>102778</v>
      </c>
      <c r="H18614">
        <v>167346</v>
      </c>
      <c r="I18614">
        <v>9.24</v>
      </c>
      <c r="J18614">
        <v>6.45</v>
      </c>
      <c r="K18614">
        <v>2.79</v>
      </c>
      <c r="M18614">
        <v>2768</v>
      </c>
    </row>
    <row r="18615" spans="1:13" customFormat="1" hidden="1">
      <c r="A18615" t="s">
        <v>918</v>
      </c>
      <c r="B18615" t="s">
        <v>919</v>
      </c>
      <c r="C18615" s="1">
        <v>44263</v>
      </c>
      <c r="D18615">
        <v>5765730</v>
      </c>
      <c r="E18615">
        <v>4032699</v>
      </c>
      <c r="F18615">
        <v>1733032</v>
      </c>
      <c r="G18615">
        <v>181931</v>
      </c>
      <c r="H18615">
        <v>173915</v>
      </c>
      <c r="I18615">
        <v>9.5399999999999991</v>
      </c>
      <c r="J18615">
        <v>6.67</v>
      </c>
      <c r="K18615">
        <v>2.87</v>
      </c>
      <c r="M18615">
        <v>2876</v>
      </c>
    </row>
    <row r="18616" spans="1:13" customFormat="1" hidden="1">
      <c r="A18616" t="s">
        <v>918</v>
      </c>
      <c r="B18616" t="s">
        <v>919</v>
      </c>
      <c r="C18616" s="1">
        <v>44264</v>
      </c>
      <c r="D18616">
        <v>5961342</v>
      </c>
      <c r="E18616">
        <v>4179004</v>
      </c>
      <c r="F18616">
        <v>1782339</v>
      </c>
      <c r="G18616">
        <v>195612</v>
      </c>
      <c r="H18616">
        <v>178673</v>
      </c>
      <c r="I18616">
        <v>9.86</v>
      </c>
      <c r="J18616">
        <v>6.91</v>
      </c>
      <c r="K18616">
        <v>2.95</v>
      </c>
      <c r="M18616">
        <v>2955</v>
      </c>
    </row>
    <row r="18617" spans="1:13" customFormat="1" hidden="1">
      <c r="A18617" t="s">
        <v>918</v>
      </c>
      <c r="B18617" t="s">
        <v>919</v>
      </c>
      <c r="C18617" s="1">
        <v>44265</v>
      </c>
      <c r="D18617">
        <v>6177507</v>
      </c>
      <c r="E18617">
        <v>4340301</v>
      </c>
      <c r="F18617">
        <v>1837207</v>
      </c>
      <c r="G18617">
        <v>216165</v>
      </c>
      <c r="H18617">
        <v>182756</v>
      </c>
      <c r="I18617">
        <v>10.220000000000001</v>
      </c>
      <c r="J18617">
        <v>7.18</v>
      </c>
      <c r="K18617">
        <v>3.04</v>
      </c>
      <c r="M18617">
        <v>3023</v>
      </c>
    </row>
    <row r="18618" spans="1:13" customFormat="1" hidden="1">
      <c r="A18618" t="s">
        <v>918</v>
      </c>
      <c r="B18618" t="s">
        <v>919</v>
      </c>
      <c r="C18618" s="1">
        <v>44266</v>
      </c>
      <c r="D18618">
        <v>6402186</v>
      </c>
      <c r="E18618">
        <v>4505336</v>
      </c>
      <c r="F18618">
        <v>1896851</v>
      </c>
      <c r="G18618">
        <v>224679</v>
      </c>
      <c r="H18618">
        <v>186516</v>
      </c>
      <c r="I18618">
        <v>10.59</v>
      </c>
      <c r="J18618">
        <v>7.45</v>
      </c>
      <c r="K18618">
        <v>3.14</v>
      </c>
      <c r="M18618">
        <v>3085</v>
      </c>
    </row>
    <row r="18619" spans="1:13" customFormat="1" hidden="1">
      <c r="A18619" t="s">
        <v>918</v>
      </c>
      <c r="B18619" t="s">
        <v>919</v>
      </c>
      <c r="C18619" s="1">
        <v>44267</v>
      </c>
      <c r="D18619">
        <v>6614610</v>
      </c>
      <c r="E18619">
        <v>4656921</v>
      </c>
      <c r="F18619">
        <v>1957690</v>
      </c>
      <c r="G18619">
        <v>212424</v>
      </c>
      <c r="H18619">
        <v>187354</v>
      </c>
      <c r="I18619">
        <v>10.94</v>
      </c>
      <c r="J18619">
        <v>7.7</v>
      </c>
      <c r="K18619">
        <v>3.24</v>
      </c>
      <c r="M18619">
        <v>3099</v>
      </c>
    </row>
    <row r="18620" spans="1:13" customFormat="1" hidden="1">
      <c r="A18620" t="s">
        <v>918</v>
      </c>
      <c r="B18620" t="s">
        <v>919</v>
      </c>
      <c r="C18620" s="1">
        <v>44268</v>
      </c>
      <c r="D18620">
        <v>6791827</v>
      </c>
      <c r="E18620">
        <v>4785748</v>
      </c>
      <c r="F18620">
        <v>2006080</v>
      </c>
      <c r="G18620">
        <v>177217</v>
      </c>
      <c r="H18620">
        <v>187258</v>
      </c>
      <c r="I18620">
        <v>11.23</v>
      </c>
      <c r="J18620">
        <v>7.92</v>
      </c>
      <c r="K18620">
        <v>3.32</v>
      </c>
      <c r="M18620">
        <v>3097</v>
      </c>
    </row>
    <row r="18621" spans="1:13" customFormat="1" hidden="1">
      <c r="A18621" t="s">
        <v>918</v>
      </c>
      <c r="B18621" t="s">
        <v>919</v>
      </c>
      <c r="C18621" s="1">
        <v>44269</v>
      </c>
      <c r="D18621">
        <v>6897895</v>
      </c>
      <c r="E18621">
        <v>4858518</v>
      </c>
      <c r="F18621">
        <v>2039378</v>
      </c>
      <c r="G18621">
        <v>106068</v>
      </c>
      <c r="H18621">
        <v>187728</v>
      </c>
      <c r="I18621">
        <v>11.41</v>
      </c>
      <c r="J18621">
        <v>8.0399999999999991</v>
      </c>
      <c r="K18621">
        <v>3.37</v>
      </c>
      <c r="M18621">
        <v>3105</v>
      </c>
    </row>
    <row r="18622" spans="1:13" customFormat="1" hidden="1">
      <c r="A18622" t="s">
        <v>918</v>
      </c>
      <c r="B18622" t="s">
        <v>919</v>
      </c>
      <c r="C18622" s="1">
        <v>44270</v>
      </c>
      <c r="D18622">
        <v>7073186</v>
      </c>
      <c r="E18622">
        <v>4963550</v>
      </c>
      <c r="F18622">
        <v>2109637</v>
      </c>
      <c r="G18622">
        <v>175291</v>
      </c>
      <c r="H18622">
        <v>186779</v>
      </c>
      <c r="I18622">
        <v>11.7</v>
      </c>
      <c r="J18622">
        <v>8.2100000000000009</v>
      </c>
      <c r="K18622">
        <v>3.49</v>
      </c>
      <c r="M18622">
        <v>3089</v>
      </c>
    </row>
    <row r="18623" spans="1:13" customFormat="1" hidden="1">
      <c r="A18623" t="s">
        <v>918</v>
      </c>
      <c r="B18623" t="s">
        <v>919</v>
      </c>
      <c r="C18623" s="1">
        <v>44271</v>
      </c>
      <c r="D18623">
        <v>7213642</v>
      </c>
      <c r="E18623">
        <v>5031499</v>
      </c>
      <c r="F18623">
        <v>2182144</v>
      </c>
      <c r="G18623">
        <v>140456</v>
      </c>
      <c r="H18623">
        <v>178900</v>
      </c>
      <c r="I18623">
        <v>11.93</v>
      </c>
      <c r="J18623">
        <v>8.32</v>
      </c>
      <c r="K18623">
        <v>3.61</v>
      </c>
      <c r="M18623">
        <v>2959</v>
      </c>
    </row>
    <row r="18624" spans="1:13" customFormat="1" hidden="1">
      <c r="A18624" t="s">
        <v>918</v>
      </c>
      <c r="B18624" t="s">
        <v>919</v>
      </c>
      <c r="C18624" s="1">
        <v>44272</v>
      </c>
      <c r="D18624">
        <v>7379534</v>
      </c>
      <c r="E18624">
        <v>5116375</v>
      </c>
      <c r="F18624">
        <v>2263160</v>
      </c>
      <c r="G18624">
        <v>165892</v>
      </c>
      <c r="H18624">
        <v>171718</v>
      </c>
      <c r="I18624">
        <v>12.21</v>
      </c>
      <c r="J18624">
        <v>8.4600000000000009</v>
      </c>
      <c r="K18624">
        <v>3.74</v>
      </c>
      <c r="M18624">
        <v>2840</v>
      </c>
    </row>
    <row r="18625" spans="1:13" customFormat="1" hidden="1">
      <c r="A18625" t="s">
        <v>918</v>
      </c>
      <c r="B18625" t="s">
        <v>919</v>
      </c>
      <c r="C18625" s="1">
        <v>44273</v>
      </c>
      <c r="D18625">
        <v>7543313</v>
      </c>
      <c r="E18625">
        <v>5200690</v>
      </c>
      <c r="F18625">
        <v>2342624</v>
      </c>
      <c r="G18625">
        <v>163779</v>
      </c>
      <c r="H18625">
        <v>163018</v>
      </c>
      <c r="I18625">
        <v>12.48</v>
      </c>
      <c r="J18625">
        <v>8.6</v>
      </c>
      <c r="K18625">
        <v>3.87</v>
      </c>
      <c r="M18625">
        <v>2696</v>
      </c>
    </row>
    <row r="18626" spans="1:13" customFormat="1" hidden="1">
      <c r="A18626" t="s">
        <v>918</v>
      </c>
      <c r="B18626" t="s">
        <v>919</v>
      </c>
      <c r="C18626" s="1">
        <v>44274</v>
      </c>
      <c r="D18626">
        <v>7719376</v>
      </c>
      <c r="E18626">
        <v>5298158</v>
      </c>
      <c r="F18626">
        <v>2421219</v>
      </c>
      <c r="G18626">
        <v>176063</v>
      </c>
      <c r="H18626">
        <v>157824</v>
      </c>
      <c r="I18626">
        <v>12.77</v>
      </c>
      <c r="J18626">
        <v>8.76</v>
      </c>
      <c r="K18626">
        <v>4</v>
      </c>
      <c r="M18626">
        <v>2610</v>
      </c>
    </row>
    <row r="18627" spans="1:13" customFormat="1" hidden="1">
      <c r="A18627" t="s">
        <v>918</v>
      </c>
      <c r="B18627" t="s">
        <v>919</v>
      </c>
      <c r="C18627" s="1">
        <v>44275</v>
      </c>
      <c r="D18627">
        <v>7895380</v>
      </c>
      <c r="E18627">
        <v>5412144</v>
      </c>
      <c r="F18627">
        <v>2483237</v>
      </c>
      <c r="G18627">
        <v>176004</v>
      </c>
      <c r="H18627">
        <v>157650</v>
      </c>
      <c r="I18627">
        <v>13.06</v>
      </c>
      <c r="J18627">
        <v>8.9499999999999993</v>
      </c>
      <c r="K18627">
        <v>4.1100000000000003</v>
      </c>
      <c r="M18627">
        <v>2607</v>
      </c>
    </row>
    <row r="18628" spans="1:13" customFormat="1" hidden="1">
      <c r="A18628" t="s">
        <v>918</v>
      </c>
      <c r="B18628" t="s">
        <v>919</v>
      </c>
      <c r="C18628" s="1">
        <v>44276</v>
      </c>
      <c r="D18628">
        <v>8025888</v>
      </c>
      <c r="E18628">
        <v>5497426</v>
      </c>
      <c r="F18628">
        <v>2528463</v>
      </c>
      <c r="G18628">
        <v>130508</v>
      </c>
      <c r="H18628">
        <v>161142</v>
      </c>
      <c r="I18628">
        <v>13.27</v>
      </c>
      <c r="J18628">
        <v>9.09</v>
      </c>
      <c r="K18628">
        <v>4.18</v>
      </c>
      <c r="M18628">
        <v>2665</v>
      </c>
    </row>
    <row r="18629" spans="1:13" customFormat="1" hidden="1">
      <c r="A18629" t="s">
        <v>918</v>
      </c>
      <c r="B18629" t="s">
        <v>919</v>
      </c>
      <c r="C18629" s="1">
        <v>44277</v>
      </c>
      <c r="D18629">
        <v>8222243</v>
      </c>
      <c r="E18629">
        <v>5627862</v>
      </c>
      <c r="F18629">
        <v>2594382</v>
      </c>
      <c r="G18629">
        <v>196355</v>
      </c>
      <c r="H18629">
        <v>164151</v>
      </c>
      <c r="I18629">
        <v>13.6</v>
      </c>
      <c r="J18629">
        <v>9.31</v>
      </c>
      <c r="K18629">
        <v>4.29</v>
      </c>
      <c r="M18629">
        <v>2715</v>
      </c>
    </row>
    <row r="18630" spans="1:13" customFormat="1" hidden="1">
      <c r="A18630" t="s">
        <v>918</v>
      </c>
      <c r="B18630" t="s">
        <v>919</v>
      </c>
      <c r="C18630" s="1">
        <v>44278</v>
      </c>
      <c r="D18630">
        <v>8448950</v>
      </c>
      <c r="E18630">
        <v>5783205</v>
      </c>
      <c r="F18630">
        <v>2665746</v>
      </c>
      <c r="G18630">
        <v>226707</v>
      </c>
      <c r="H18630">
        <v>176473</v>
      </c>
      <c r="I18630">
        <v>13.97</v>
      </c>
      <c r="J18630">
        <v>9.57</v>
      </c>
      <c r="K18630">
        <v>4.41</v>
      </c>
      <c r="M18630">
        <v>2919</v>
      </c>
    </row>
    <row r="18631" spans="1:13" customFormat="1" hidden="1">
      <c r="A18631" t="s">
        <v>918</v>
      </c>
      <c r="B18631" t="s">
        <v>919</v>
      </c>
      <c r="C18631" s="1">
        <v>44279</v>
      </c>
      <c r="D18631">
        <v>8706360</v>
      </c>
      <c r="E18631">
        <v>5954698</v>
      </c>
      <c r="F18631">
        <v>2751663</v>
      </c>
      <c r="G18631">
        <v>257410</v>
      </c>
      <c r="H18631">
        <v>189547</v>
      </c>
      <c r="I18631">
        <v>14.4</v>
      </c>
      <c r="J18631">
        <v>9.85</v>
      </c>
      <c r="K18631">
        <v>4.55</v>
      </c>
      <c r="M18631">
        <v>3135</v>
      </c>
    </row>
    <row r="18632" spans="1:13" customFormat="1" hidden="1">
      <c r="A18632" t="s">
        <v>918</v>
      </c>
      <c r="B18632" t="s">
        <v>919</v>
      </c>
      <c r="C18632" s="1">
        <v>44280</v>
      </c>
      <c r="D18632">
        <v>8977603</v>
      </c>
      <c r="E18632">
        <v>6141550</v>
      </c>
      <c r="F18632">
        <v>2836054</v>
      </c>
      <c r="G18632">
        <v>271243</v>
      </c>
      <c r="H18632">
        <v>204899</v>
      </c>
      <c r="I18632">
        <v>14.85</v>
      </c>
      <c r="J18632">
        <v>10.16</v>
      </c>
      <c r="K18632">
        <v>4.6900000000000004</v>
      </c>
      <c r="M18632">
        <v>3389</v>
      </c>
    </row>
    <row r="18633" spans="1:13" customFormat="1" hidden="1">
      <c r="A18633" t="s">
        <v>918</v>
      </c>
      <c r="B18633" t="s">
        <v>919</v>
      </c>
      <c r="C18633" s="1">
        <v>44281</v>
      </c>
      <c r="D18633">
        <v>9249487</v>
      </c>
      <c r="E18633">
        <v>6335137</v>
      </c>
      <c r="F18633">
        <v>2914351</v>
      </c>
      <c r="G18633">
        <v>271884</v>
      </c>
      <c r="H18633">
        <v>218587</v>
      </c>
      <c r="I18633">
        <v>15.3</v>
      </c>
      <c r="J18633">
        <v>10.48</v>
      </c>
      <c r="K18633">
        <v>4.82</v>
      </c>
      <c r="M18633">
        <v>3615</v>
      </c>
    </row>
    <row r="18634" spans="1:13" customFormat="1" hidden="1">
      <c r="A18634" t="s">
        <v>918</v>
      </c>
      <c r="B18634" t="s">
        <v>919</v>
      </c>
      <c r="C18634" s="1">
        <v>44282</v>
      </c>
      <c r="D18634">
        <v>9490706</v>
      </c>
      <c r="E18634">
        <v>6509128</v>
      </c>
      <c r="F18634">
        <v>2981580</v>
      </c>
      <c r="G18634">
        <v>241219</v>
      </c>
      <c r="H18634">
        <v>227904</v>
      </c>
      <c r="I18634">
        <v>15.7</v>
      </c>
      <c r="J18634">
        <v>10.77</v>
      </c>
      <c r="K18634">
        <v>4.93</v>
      </c>
      <c r="M18634">
        <v>3769</v>
      </c>
    </row>
    <row r="18635" spans="1:13" customFormat="1" hidden="1">
      <c r="A18635" t="s">
        <v>918</v>
      </c>
      <c r="B18635" t="s">
        <v>919</v>
      </c>
      <c r="C18635" s="1">
        <v>44283</v>
      </c>
      <c r="D18635">
        <v>9654344</v>
      </c>
      <c r="E18635">
        <v>6631936</v>
      </c>
      <c r="F18635">
        <v>3022410</v>
      </c>
      <c r="G18635">
        <v>163638</v>
      </c>
      <c r="H18635">
        <v>232637</v>
      </c>
      <c r="I18635">
        <v>15.97</v>
      </c>
      <c r="J18635">
        <v>10.97</v>
      </c>
      <c r="K18635">
        <v>5</v>
      </c>
      <c r="M18635">
        <v>3848</v>
      </c>
    </row>
    <row r="18636" spans="1:13" customFormat="1" hidden="1">
      <c r="A18636" t="s">
        <v>918</v>
      </c>
      <c r="B18636" t="s">
        <v>919</v>
      </c>
      <c r="C18636" s="1">
        <v>44284</v>
      </c>
      <c r="D18636">
        <v>9897978</v>
      </c>
      <c r="E18636">
        <v>6809461</v>
      </c>
      <c r="F18636">
        <v>3088519</v>
      </c>
      <c r="G18636">
        <v>243634</v>
      </c>
      <c r="H18636">
        <v>239391</v>
      </c>
      <c r="I18636">
        <v>16.37</v>
      </c>
      <c r="J18636">
        <v>11.26</v>
      </c>
      <c r="K18636">
        <v>5.1100000000000003</v>
      </c>
      <c r="M18636">
        <v>3959</v>
      </c>
    </row>
    <row r="18637" spans="1:13" customFormat="1" hidden="1">
      <c r="A18637" t="s">
        <v>918</v>
      </c>
      <c r="B18637" t="s">
        <v>919</v>
      </c>
      <c r="C18637" s="1">
        <v>44285</v>
      </c>
      <c r="D18637">
        <v>10167853</v>
      </c>
      <c r="E18637">
        <v>7003275</v>
      </c>
      <c r="F18637">
        <v>3164581</v>
      </c>
      <c r="G18637">
        <v>269875</v>
      </c>
      <c r="H18637">
        <v>245558</v>
      </c>
      <c r="I18637">
        <v>16.82</v>
      </c>
      <c r="J18637">
        <v>11.58</v>
      </c>
      <c r="K18637">
        <v>5.23</v>
      </c>
      <c r="M18637">
        <v>4061</v>
      </c>
    </row>
    <row r="18638" spans="1:13" customFormat="1" hidden="1">
      <c r="A18638" t="s">
        <v>918</v>
      </c>
      <c r="B18638" t="s">
        <v>919</v>
      </c>
      <c r="C18638" s="1">
        <v>44286</v>
      </c>
      <c r="D18638">
        <v>10474270</v>
      </c>
      <c r="E18638">
        <v>7218896</v>
      </c>
      <c r="F18638">
        <v>3255392</v>
      </c>
      <c r="G18638">
        <v>306417</v>
      </c>
      <c r="H18638">
        <v>252559</v>
      </c>
      <c r="I18638">
        <v>17.32</v>
      </c>
      <c r="J18638">
        <v>11.94</v>
      </c>
      <c r="K18638">
        <v>5.38</v>
      </c>
      <c r="M18638">
        <v>4177</v>
      </c>
    </row>
    <row r="18639" spans="1:13" customFormat="1" hidden="1">
      <c r="A18639" t="s">
        <v>918</v>
      </c>
      <c r="B18639" t="s">
        <v>919</v>
      </c>
      <c r="C18639" s="1">
        <v>44287</v>
      </c>
      <c r="D18639">
        <v>10762115</v>
      </c>
      <c r="E18639">
        <v>7416652</v>
      </c>
      <c r="F18639">
        <v>3345481</v>
      </c>
      <c r="G18639">
        <v>287845</v>
      </c>
      <c r="H18639">
        <v>254930</v>
      </c>
      <c r="I18639">
        <v>17.8</v>
      </c>
      <c r="J18639">
        <v>12.27</v>
      </c>
      <c r="K18639">
        <v>5.53</v>
      </c>
      <c r="M18639">
        <v>4216</v>
      </c>
    </row>
    <row r="18640" spans="1:13" customFormat="1" hidden="1">
      <c r="A18640" t="s">
        <v>918</v>
      </c>
      <c r="B18640" t="s">
        <v>919</v>
      </c>
      <c r="C18640" s="1">
        <v>44288</v>
      </c>
      <c r="D18640">
        <v>11044891</v>
      </c>
      <c r="E18640">
        <v>7620336</v>
      </c>
      <c r="F18640">
        <v>3424573</v>
      </c>
      <c r="G18640">
        <v>282776</v>
      </c>
      <c r="H18640">
        <v>256486</v>
      </c>
      <c r="I18640">
        <v>18.27</v>
      </c>
      <c r="J18640">
        <v>12.6</v>
      </c>
      <c r="K18640">
        <v>5.66</v>
      </c>
      <c r="M18640">
        <v>4242</v>
      </c>
    </row>
    <row r="18641" spans="1:13" customFormat="1" hidden="1">
      <c r="A18641" t="s">
        <v>918</v>
      </c>
      <c r="B18641" t="s">
        <v>919</v>
      </c>
      <c r="C18641" s="1">
        <v>44289</v>
      </c>
      <c r="D18641">
        <v>11275292</v>
      </c>
      <c r="E18641">
        <v>7790068</v>
      </c>
      <c r="F18641">
        <v>3485243</v>
      </c>
      <c r="G18641">
        <v>230401</v>
      </c>
      <c r="H18641">
        <v>254941</v>
      </c>
      <c r="I18641">
        <v>18.649999999999999</v>
      </c>
      <c r="J18641">
        <v>12.88</v>
      </c>
      <c r="K18641">
        <v>5.76</v>
      </c>
      <c r="M18641">
        <v>4217</v>
      </c>
    </row>
    <row r="18642" spans="1:13" customFormat="1" hidden="1">
      <c r="A18642" t="s">
        <v>918</v>
      </c>
      <c r="B18642" t="s">
        <v>919</v>
      </c>
      <c r="C18642" s="1">
        <v>44290</v>
      </c>
      <c r="D18642">
        <v>11371472</v>
      </c>
      <c r="E18642">
        <v>7865889</v>
      </c>
      <c r="F18642">
        <v>3505602</v>
      </c>
      <c r="G18642">
        <v>96180</v>
      </c>
      <c r="H18642">
        <v>245304</v>
      </c>
      <c r="I18642">
        <v>18.809999999999999</v>
      </c>
      <c r="J18642">
        <v>13.01</v>
      </c>
      <c r="K18642">
        <v>5.8</v>
      </c>
      <c r="M18642">
        <v>4057</v>
      </c>
    </row>
    <row r="18643" spans="1:13" customFormat="1" hidden="1">
      <c r="A18643" t="s">
        <v>918</v>
      </c>
      <c r="B18643" t="s">
        <v>919</v>
      </c>
      <c r="C18643" s="1">
        <v>44291</v>
      </c>
      <c r="D18643">
        <v>11542465</v>
      </c>
      <c r="E18643">
        <v>7999010</v>
      </c>
      <c r="F18643">
        <v>3543477</v>
      </c>
      <c r="G18643">
        <v>170993</v>
      </c>
      <c r="H18643">
        <v>234927</v>
      </c>
      <c r="I18643">
        <v>19.09</v>
      </c>
      <c r="J18643">
        <v>13.23</v>
      </c>
      <c r="K18643">
        <v>5.86</v>
      </c>
      <c r="M18643">
        <v>3886</v>
      </c>
    </row>
    <row r="18644" spans="1:13" customFormat="1" hidden="1">
      <c r="A18644" t="s">
        <v>918</v>
      </c>
      <c r="B18644" t="s">
        <v>919</v>
      </c>
      <c r="C18644" s="1">
        <v>44292</v>
      </c>
      <c r="D18644">
        <v>11828579</v>
      </c>
      <c r="E18644">
        <v>8209108</v>
      </c>
      <c r="F18644">
        <v>3619506</v>
      </c>
      <c r="G18644">
        <v>286114</v>
      </c>
      <c r="H18644">
        <v>237247</v>
      </c>
      <c r="I18644">
        <v>19.559999999999999</v>
      </c>
      <c r="J18644">
        <v>13.58</v>
      </c>
      <c r="K18644">
        <v>5.99</v>
      </c>
      <c r="M18644">
        <v>3924</v>
      </c>
    </row>
    <row r="18645" spans="1:13" customFormat="1" hidden="1">
      <c r="A18645" t="s">
        <v>918</v>
      </c>
      <c r="B18645" t="s">
        <v>919</v>
      </c>
      <c r="C18645" s="1">
        <v>44293</v>
      </c>
      <c r="D18645">
        <v>12161325</v>
      </c>
      <c r="E18645">
        <v>8452518</v>
      </c>
      <c r="F18645">
        <v>3708842</v>
      </c>
      <c r="G18645">
        <v>332746</v>
      </c>
      <c r="H18645">
        <v>241008</v>
      </c>
      <c r="I18645">
        <v>20.11</v>
      </c>
      <c r="J18645">
        <v>13.98</v>
      </c>
      <c r="K18645">
        <v>6.13</v>
      </c>
      <c r="M18645">
        <v>3986</v>
      </c>
    </row>
    <row r="18646" spans="1:13" customFormat="1" hidden="1">
      <c r="A18646" t="s">
        <v>918</v>
      </c>
      <c r="B18646" t="s">
        <v>919</v>
      </c>
      <c r="C18646" s="1">
        <v>44294</v>
      </c>
      <c r="D18646">
        <v>12500183</v>
      </c>
      <c r="E18646">
        <v>8702448</v>
      </c>
      <c r="F18646">
        <v>3797770</v>
      </c>
      <c r="G18646">
        <v>338858</v>
      </c>
      <c r="H18646">
        <v>248295</v>
      </c>
      <c r="I18646">
        <v>20.67</v>
      </c>
      <c r="J18646">
        <v>14.39</v>
      </c>
      <c r="K18646">
        <v>6.28</v>
      </c>
      <c r="M18646">
        <v>4107</v>
      </c>
    </row>
    <row r="18647" spans="1:13" customFormat="1" hidden="1">
      <c r="A18647" t="s">
        <v>918</v>
      </c>
      <c r="B18647" t="s">
        <v>919</v>
      </c>
      <c r="C18647" s="1">
        <v>44295</v>
      </c>
      <c r="D18647">
        <v>12835651</v>
      </c>
      <c r="E18647">
        <v>8956199</v>
      </c>
      <c r="F18647">
        <v>3879487</v>
      </c>
      <c r="G18647">
        <v>335468</v>
      </c>
      <c r="H18647">
        <v>255823</v>
      </c>
      <c r="I18647">
        <v>21.23</v>
      </c>
      <c r="J18647">
        <v>14.81</v>
      </c>
      <c r="K18647">
        <v>6.42</v>
      </c>
      <c r="M18647">
        <v>4231</v>
      </c>
    </row>
    <row r="18648" spans="1:13" customFormat="1" hidden="1">
      <c r="A18648" t="s">
        <v>918</v>
      </c>
      <c r="B18648" t="s">
        <v>919</v>
      </c>
      <c r="C18648" s="1">
        <v>44296</v>
      </c>
      <c r="D18648">
        <v>13157141</v>
      </c>
      <c r="E18648">
        <v>9209061</v>
      </c>
      <c r="F18648">
        <v>3948115</v>
      </c>
      <c r="G18648">
        <v>321490</v>
      </c>
      <c r="H18648">
        <v>268836</v>
      </c>
      <c r="I18648">
        <v>21.76</v>
      </c>
      <c r="J18648">
        <v>15.23</v>
      </c>
      <c r="K18648">
        <v>6.53</v>
      </c>
      <c r="M18648">
        <v>4446</v>
      </c>
    </row>
    <row r="18649" spans="1:13" customFormat="1" hidden="1">
      <c r="A18649" t="s">
        <v>918</v>
      </c>
      <c r="B18649" t="s">
        <v>919</v>
      </c>
      <c r="C18649" s="1">
        <v>44297</v>
      </c>
      <c r="D18649">
        <v>13359422</v>
      </c>
      <c r="E18649">
        <v>9370085</v>
      </c>
      <c r="F18649">
        <v>3989375</v>
      </c>
      <c r="G18649">
        <v>202281</v>
      </c>
      <c r="H18649">
        <v>283993</v>
      </c>
      <c r="I18649">
        <v>22.1</v>
      </c>
      <c r="J18649">
        <v>15.5</v>
      </c>
      <c r="K18649">
        <v>6.6</v>
      </c>
      <c r="M18649">
        <v>4697</v>
      </c>
    </row>
    <row r="18650" spans="1:13" customFormat="1" hidden="1">
      <c r="A18650" t="s">
        <v>918</v>
      </c>
      <c r="B18650" t="s">
        <v>919</v>
      </c>
      <c r="C18650" s="1">
        <v>44298</v>
      </c>
      <c r="D18650">
        <v>13627077</v>
      </c>
      <c r="E18650">
        <v>9575428</v>
      </c>
      <c r="F18650">
        <v>4051687</v>
      </c>
      <c r="G18650">
        <v>267655</v>
      </c>
      <c r="H18650">
        <v>297802</v>
      </c>
      <c r="I18650">
        <v>22.54</v>
      </c>
      <c r="J18650">
        <v>15.84</v>
      </c>
      <c r="K18650">
        <v>6.7</v>
      </c>
      <c r="M18650">
        <v>4925</v>
      </c>
    </row>
    <row r="18651" spans="1:13" customFormat="1" hidden="1">
      <c r="A18651" t="s">
        <v>918</v>
      </c>
      <c r="B18651" t="s">
        <v>919</v>
      </c>
      <c r="C18651" s="1">
        <v>44299</v>
      </c>
      <c r="D18651">
        <v>13916793</v>
      </c>
      <c r="E18651">
        <v>9797732</v>
      </c>
      <c r="F18651">
        <v>4119099</v>
      </c>
      <c r="G18651">
        <v>289716</v>
      </c>
      <c r="H18651">
        <v>298316</v>
      </c>
      <c r="I18651">
        <v>23.02</v>
      </c>
      <c r="J18651">
        <v>16.2</v>
      </c>
      <c r="K18651">
        <v>6.81</v>
      </c>
      <c r="M18651">
        <v>4934</v>
      </c>
    </row>
    <row r="18652" spans="1:13" customFormat="1" hidden="1">
      <c r="A18652" t="s">
        <v>918</v>
      </c>
      <c r="B18652" t="s">
        <v>919</v>
      </c>
      <c r="C18652" s="1">
        <v>44300</v>
      </c>
      <c r="D18652">
        <v>14238390</v>
      </c>
      <c r="E18652">
        <v>10039577</v>
      </c>
      <c r="F18652">
        <v>4198853</v>
      </c>
      <c r="G18652">
        <v>321597</v>
      </c>
      <c r="H18652">
        <v>296724</v>
      </c>
      <c r="I18652">
        <v>23.55</v>
      </c>
      <c r="J18652">
        <v>16.600000000000001</v>
      </c>
      <c r="K18652">
        <v>6.94</v>
      </c>
      <c r="M18652">
        <v>4908</v>
      </c>
    </row>
    <row r="18653" spans="1:13" customFormat="1" hidden="1">
      <c r="A18653" t="s">
        <v>918</v>
      </c>
      <c r="B18653" t="s">
        <v>919</v>
      </c>
      <c r="C18653" s="1">
        <v>44301</v>
      </c>
      <c r="D18653">
        <v>14590638</v>
      </c>
      <c r="E18653">
        <v>10293113</v>
      </c>
      <c r="F18653">
        <v>4297565</v>
      </c>
      <c r="G18653">
        <v>352248</v>
      </c>
      <c r="H18653">
        <v>298636</v>
      </c>
      <c r="I18653">
        <v>24.13</v>
      </c>
      <c r="J18653">
        <v>17.02</v>
      </c>
      <c r="K18653">
        <v>7.11</v>
      </c>
      <c r="M18653">
        <v>4939</v>
      </c>
    </row>
    <row r="18654" spans="1:13" customFormat="1" hidden="1">
      <c r="A18654" t="s">
        <v>918</v>
      </c>
      <c r="B18654" t="s">
        <v>919</v>
      </c>
      <c r="C18654" s="1">
        <v>44302</v>
      </c>
      <c r="D18654">
        <v>14971146</v>
      </c>
      <c r="E18654">
        <v>10574325</v>
      </c>
      <c r="F18654">
        <v>4396861</v>
      </c>
      <c r="G18654">
        <v>380508</v>
      </c>
      <c r="H18654">
        <v>305071</v>
      </c>
      <c r="I18654">
        <v>24.76</v>
      </c>
      <c r="J18654">
        <v>17.489999999999998</v>
      </c>
      <c r="K18654">
        <v>7.27</v>
      </c>
      <c r="M18654">
        <v>5046</v>
      </c>
    </row>
    <row r="18655" spans="1:13" customFormat="1" hidden="1">
      <c r="A18655" t="s">
        <v>918</v>
      </c>
      <c r="B18655" t="s">
        <v>919</v>
      </c>
      <c r="C18655" s="1">
        <v>44303</v>
      </c>
      <c r="D18655">
        <v>15331503</v>
      </c>
      <c r="E18655">
        <v>10850549</v>
      </c>
      <c r="F18655">
        <v>4480994</v>
      </c>
      <c r="G18655">
        <v>360357</v>
      </c>
      <c r="H18655">
        <v>310623</v>
      </c>
      <c r="I18655">
        <v>25.36</v>
      </c>
      <c r="J18655">
        <v>17.95</v>
      </c>
      <c r="K18655">
        <v>7.41</v>
      </c>
      <c r="M18655">
        <v>5138</v>
      </c>
    </row>
    <row r="18656" spans="1:13" customFormat="1" hidden="1">
      <c r="A18656" t="s">
        <v>918</v>
      </c>
      <c r="B18656" t="s">
        <v>919</v>
      </c>
      <c r="C18656" s="1">
        <v>44304</v>
      </c>
      <c r="D18656">
        <v>15574056</v>
      </c>
      <c r="E18656">
        <v>11038766</v>
      </c>
      <c r="F18656">
        <v>4535330</v>
      </c>
      <c r="G18656">
        <v>242553</v>
      </c>
      <c r="H18656">
        <v>316376</v>
      </c>
      <c r="I18656">
        <v>25.76</v>
      </c>
      <c r="J18656">
        <v>18.260000000000002</v>
      </c>
      <c r="K18656">
        <v>7.5</v>
      </c>
      <c r="M18656">
        <v>5233</v>
      </c>
    </row>
    <row r="18657" spans="1:13" customFormat="1" hidden="1">
      <c r="A18657" t="s">
        <v>918</v>
      </c>
      <c r="B18657" t="s">
        <v>919</v>
      </c>
      <c r="C18657" s="1">
        <v>44305</v>
      </c>
      <c r="D18657">
        <v>15885380</v>
      </c>
      <c r="E18657">
        <v>11262431</v>
      </c>
      <c r="F18657">
        <v>4622989</v>
      </c>
      <c r="G18657">
        <v>311324</v>
      </c>
      <c r="H18657">
        <v>322615</v>
      </c>
      <c r="I18657">
        <v>26.27</v>
      </c>
      <c r="J18657">
        <v>18.63</v>
      </c>
      <c r="K18657">
        <v>7.65</v>
      </c>
      <c r="M18657">
        <v>5336</v>
      </c>
    </row>
    <row r="18658" spans="1:13" customFormat="1" hidden="1">
      <c r="A18658" t="s">
        <v>918</v>
      </c>
      <c r="B18658" t="s">
        <v>919</v>
      </c>
      <c r="C18658" s="1">
        <v>44306</v>
      </c>
      <c r="D18658">
        <v>16219353</v>
      </c>
      <c r="E18658">
        <v>11498937</v>
      </c>
      <c r="F18658">
        <v>4720456</v>
      </c>
      <c r="G18658">
        <v>333973</v>
      </c>
      <c r="H18658">
        <v>328937</v>
      </c>
      <c r="I18658">
        <v>26.83</v>
      </c>
      <c r="J18658">
        <v>19.02</v>
      </c>
      <c r="K18658">
        <v>7.81</v>
      </c>
      <c r="M18658">
        <v>5440</v>
      </c>
    </row>
    <row r="18659" spans="1:13" customFormat="1" hidden="1">
      <c r="A18659" t="s">
        <v>918</v>
      </c>
      <c r="B18659" t="s">
        <v>919</v>
      </c>
      <c r="C18659" s="1">
        <v>44307</v>
      </c>
      <c r="D18659">
        <v>16592938</v>
      </c>
      <c r="E18659">
        <v>11753644</v>
      </c>
      <c r="F18659">
        <v>4839334</v>
      </c>
      <c r="G18659">
        <v>373585</v>
      </c>
      <c r="H18659">
        <v>336364</v>
      </c>
      <c r="I18659">
        <v>27.44</v>
      </c>
      <c r="J18659">
        <v>19.440000000000001</v>
      </c>
      <c r="K18659">
        <v>8</v>
      </c>
      <c r="M18659">
        <v>5563</v>
      </c>
    </row>
    <row r="18660" spans="1:13" customFormat="1" hidden="1">
      <c r="A18660" t="s">
        <v>918</v>
      </c>
      <c r="B18660" t="s">
        <v>919</v>
      </c>
      <c r="C18660" s="1">
        <v>44308</v>
      </c>
      <c r="D18660">
        <v>16992814</v>
      </c>
      <c r="E18660">
        <v>12017974</v>
      </c>
      <c r="F18660">
        <v>4975170</v>
      </c>
      <c r="G18660">
        <v>399876</v>
      </c>
      <c r="H18660">
        <v>343168</v>
      </c>
      <c r="I18660">
        <v>28.11</v>
      </c>
      <c r="J18660">
        <v>19.88</v>
      </c>
      <c r="K18660">
        <v>8.23</v>
      </c>
      <c r="M18660">
        <v>5676</v>
      </c>
    </row>
    <row r="18661" spans="1:13" customFormat="1" hidden="1">
      <c r="A18661" t="s">
        <v>918</v>
      </c>
      <c r="B18661" t="s">
        <v>919</v>
      </c>
      <c r="C18661" s="1">
        <v>44309</v>
      </c>
      <c r="D18661">
        <v>17398324</v>
      </c>
      <c r="E18661">
        <v>12293443</v>
      </c>
      <c r="F18661">
        <v>5105754</v>
      </c>
      <c r="G18661">
        <v>405510</v>
      </c>
      <c r="H18661">
        <v>346740</v>
      </c>
      <c r="I18661">
        <v>28.78</v>
      </c>
      <c r="J18661">
        <v>20.329999999999998</v>
      </c>
      <c r="K18661">
        <v>8.44</v>
      </c>
      <c r="M18661">
        <v>5735</v>
      </c>
    </row>
    <row r="18662" spans="1:13" customFormat="1" hidden="1">
      <c r="A18662" t="s">
        <v>918</v>
      </c>
      <c r="B18662" t="s">
        <v>919</v>
      </c>
      <c r="C18662" s="1">
        <v>44310</v>
      </c>
      <c r="D18662">
        <v>17785772</v>
      </c>
      <c r="E18662">
        <v>12566611</v>
      </c>
      <c r="F18662">
        <v>5223066</v>
      </c>
      <c r="G18662">
        <v>387448</v>
      </c>
      <c r="H18662">
        <v>350610</v>
      </c>
      <c r="I18662">
        <v>29.42</v>
      </c>
      <c r="J18662">
        <v>20.78</v>
      </c>
      <c r="K18662">
        <v>8.64</v>
      </c>
      <c r="M18662">
        <v>5799</v>
      </c>
    </row>
    <row r="18663" spans="1:13" customFormat="1" hidden="1">
      <c r="A18663" t="s">
        <v>918</v>
      </c>
      <c r="B18663" t="s">
        <v>919</v>
      </c>
      <c r="C18663" s="1">
        <v>44311</v>
      </c>
      <c r="D18663">
        <v>18053890</v>
      </c>
      <c r="E18663">
        <v>12787653</v>
      </c>
      <c r="F18663">
        <v>5278891</v>
      </c>
      <c r="G18663">
        <v>268118</v>
      </c>
      <c r="H18663">
        <v>354262</v>
      </c>
      <c r="I18663">
        <v>29.86</v>
      </c>
      <c r="J18663">
        <v>21.15</v>
      </c>
      <c r="K18663">
        <v>8.73</v>
      </c>
      <c r="M18663">
        <v>5859</v>
      </c>
    </row>
    <row r="18664" spans="1:13" customFormat="1" hidden="1">
      <c r="A18664" t="s">
        <v>918</v>
      </c>
      <c r="B18664" t="s">
        <v>919</v>
      </c>
      <c r="C18664" s="1">
        <v>44312</v>
      </c>
      <c r="D18664">
        <v>18398764</v>
      </c>
      <c r="E18664">
        <v>13050768</v>
      </c>
      <c r="F18664">
        <v>5369994</v>
      </c>
      <c r="G18664">
        <v>344874</v>
      </c>
      <c r="H18664">
        <v>359055</v>
      </c>
      <c r="I18664">
        <v>30.43</v>
      </c>
      <c r="J18664">
        <v>21.59</v>
      </c>
      <c r="K18664">
        <v>8.8800000000000008</v>
      </c>
      <c r="M18664">
        <v>5939</v>
      </c>
    </row>
    <row r="18665" spans="1:13" customFormat="1" hidden="1">
      <c r="A18665" t="s">
        <v>918</v>
      </c>
      <c r="B18665" t="s">
        <v>919</v>
      </c>
      <c r="C18665" s="1">
        <v>44313</v>
      </c>
      <c r="D18665">
        <v>18772782</v>
      </c>
      <c r="E18665">
        <v>13313646</v>
      </c>
      <c r="F18665">
        <v>5490947</v>
      </c>
      <c r="G18665">
        <v>374018</v>
      </c>
      <c r="H18665">
        <v>364776</v>
      </c>
      <c r="I18665">
        <v>31.05</v>
      </c>
      <c r="J18665">
        <v>22.02</v>
      </c>
      <c r="K18665">
        <v>9.08</v>
      </c>
      <c r="M18665">
        <v>6033</v>
      </c>
    </row>
    <row r="18666" spans="1:13" customFormat="1" hidden="1">
      <c r="A18666" t="s">
        <v>918</v>
      </c>
      <c r="B18666" t="s">
        <v>919</v>
      </c>
      <c r="C18666" s="1">
        <v>44314</v>
      </c>
      <c r="D18666">
        <v>19182186</v>
      </c>
      <c r="E18666">
        <v>13583885</v>
      </c>
      <c r="F18666">
        <v>5639047</v>
      </c>
      <c r="G18666">
        <v>409404</v>
      </c>
      <c r="H18666">
        <v>369893</v>
      </c>
      <c r="I18666">
        <v>31.73</v>
      </c>
      <c r="J18666">
        <v>22.47</v>
      </c>
      <c r="K18666">
        <v>9.33</v>
      </c>
      <c r="M18666">
        <v>6118</v>
      </c>
    </row>
    <row r="18667" spans="1:13" customFormat="1" hidden="1">
      <c r="A18667" t="s">
        <v>918</v>
      </c>
      <c r="B18667" t="s">
        <v>919</v>
      </c>
      <c r="C18667" s="1">
        <v>44315</v>
      </c>
      <c r="D18667">
        <v>19712649</v>
      </c>
      <c r="E18667">
        <v>13940195</v>
      </c>
      <c r="F18667">
        <v>5823300</v>
      </c>
      <c r="G18667">
        <v>530463</v>
      </c>
      <c r="H18667">
        <v>388548</v>
      </c>
      <c r="I18667">
        <v>32.6</v>
      </c>
      <c r="J18667">
        <v>23.06</v>
      </c>
      <c r="K18667">
        <v>9.6300000000000008</v>
      </c>
      <c r="M18667">
        <v>6426</v>
      </c>
    </row>
    <row r="18668" spans="1:13" customFormat="1" hidden="1">
      <c r="A18668" t="s">
        <v>918</v>
      </c>
      <c r="B18668" t="s">
        <v>919</v>
      </c>
      <c r="C18668" s="1">
        <v>44316</v>
      </c>
      <c r="D18668">
        <v>20241809</v>
      </c>
      <c r="E18668">
        <v>14279818</v>
      </c>
      <c r="F18668">
        <v>6027438</v>
      </c>
      <c r="G18668">
        <v>529160</v>
      </c>
      <c r="H18668">
        <v>406212</v>
      </c>
      <c r="I18668">
        <v>33.479999999999997</v>
      </c>
      <c r="J18668">
        <v>23.62</v>
      </c>
      <c r="K18668">
        <v>9.9700000000000006</v>
      </c>
      <c r="M18668">
        <v>6718</v>
      </c>
    </row>
    <row r="18669" spans="1:13" customFormat="1" hidden="1">
      <c r="A18669" t="s">
        <v>918</v>
      </c>
      <c r="B18669" t="s">
        <v>919</v>
      </c>
      <c r="C18669" s="1">
        <v>44317</v>
      </c>
      <c r="D18669">
        <v>20675610</v>
      </c>
      <c r="E18669">
        <v>14564334</v>
      </c>
      <c r="F18669">
        <v>6194560</v>
      </c>
      <c r="G18669">
        <v>433801</v>
      </c>
      <c r="H18669">
        <v>412834</v>
      </c>
      <c r="I18669">
        <v>34.200000000000003</v>
      </c>
      <c r="J18669">
        <v>24.09</v>
      </c>
      <c r="K18669">
        <v>10.25</v>
      </c>
      <c r="M18669">
        <v>6828</v>
      </c>
    </row>
    <row r="18670" spans="1:13" customFormat="1" hidden="1">
      <c r="A18670" t="s">
        <v>918</v>
      </c>
      <c r="B18670" t="s">
        <v>919</v>
      </c>
      <c r="C18670" s="1">
        <v>44318</v>
      </c>
      <c r="D18670">
        <v>21046075</v>
      </c>
      <c r="E18670">
        <v>14817111</v>
      </c>
      <c r="F18670">
        <v>6323814</v>
      </c>
      <c r="G18670">
        <v>370465</v>
      </c>
      <c r="H18670">
        <v>427455</v>
      </c>
      <c r="I18670">
        <v>34.81</v>
      </c>
      <c r="J18670">
        <v>24.51</v>
      </c>
      <c r="K18670">
        <v>10.46</v>
      </c>
      <c r="M18670">
        <v>7070</v>
      </c>
    </row>
    <row r="18671" spans="1:13" customFormat="1" hidden="1">
      <c r="A18671" t="s">
        <v>918</v>
      </c>
      <c r="B18671" t="s">
        <v>919</v>
      </c>
      <c r="C18671" s="1">
        <v>44319</v>
      </c>
      <c r="D18671">
        <v>21459217</v>
      </c>
      <c r="E18671">
        <v>15108576</v>
      </c>
      <c r="F18671">
        <v>6457347</v>
      </c>
      <c r="G18671">
        <v>413142</v>
      </c>
      <c r="H18671">
        <v>437208</v>
      </c>
      <c r="I18671">
        <v>35.49</v>
      </c>
      <c r="J18671">
        <v>24.99</v>
      </c>
      <c r="K18671">
        <v>10.68</v>
      </c>
      <c r="M18671">
        <v>7231</v>
      </c>
    </row>
    <row r="18672" spans="1:13" customFormat="1" hidden="1">
      <c r="A18672" t="s">
        <v>918</v>
      </c>
      <c r="B18672" t="s">
        <v>919</v>
      </c>
      <c r="C18672" s="1">
        <v>44320</v>
      </c>
      <c r="D18672">
        <v>21911816</v>
      </c>
      <c r="E18672">
        <v>15424135</v>
      </c>
      <c r="F18672">
        <v>6606487</v>
      </c>
      <c r="G18672">
        <v>452599</v>
      </c>
      <c r="H18672">
        <v>448433</v>
      </c>
      <c r="I18672">
        <v>36.24</v>
      </c>
      <c r="J18672">
        <v>25.51</v>
      </c>
      <c r="K18672">
        <v>10.93</v>
      </c>
      <c r="M18672">
        <v>7417</v>
      </c>
    </row>
    <row r="18673" spans="1:13" customFormat="1" hidden="1">
      <c r="A18673" t="s">
        <v>918</v>
      </c>
      <c r="B18673" t="s">
        <v>919</v>
      </c>
      <c r="C18673" s="1">
        <v>44321</v>
      </c>
      <c r="D18673">
        <v>22397931</v>
      </c>
      <c r="E18673">
        <v>15764587</v>
      </c>
      <c r="F18673">
        <v>6766459</v>
      </c>
      <c r="G18673">
        <v>486115</v>
      </c>
      <c r="H18673">
        <v>459392</v>
      </c>
      <c r="I18673">
        <v>37.04</v>
      </c>
      <c r="J18673">
        <v>26.07</v>
      </c>
      <c r="K18673">
        <v>11.19</v>
      </c>
      <c r="M18673">
        <v>7598</v>
      </c>
    </row>
    <row r="18674" spans="1:13" customFormat="1" hidden="1">
      <c r="A18674" t="s">
        <v>918</v>
      </c>
      <c r="B18674" t="s">
        <v>919</v>
      </c>
      <c r="C18674" s="1">
        <v>44322</v>
      </c>
      <c r="D18674">
        <v>22919036</v>
      </c>
      <c r="E18674">
        <v>16112454</v>
      </c>
      <c r="F18674">
        <v>6952697</v>
      </c>
      <c r="G18674">
        <v>521105</v>
      </c>
      <c r="H18674">
        <v>458055</v>
      </c>
      <c r="I18674">
        <v>37.909999999999997</v>
      </c>
      <c r="J18674">
        <v>26.65</v>
      </c>
      <c r="K18674">
        <v>11.5</v>
      </c>
      <c r="M18674">
        <v>7576</v>
      </c>
    </row>
    <row r="18675" spans="1:13" customFormat="1" hidden="1">
      <c r="A18675" t="s">
        <v>918</v>
      </c>
      <c r="B18675" t="s">
        <v>919</v>
      </c>
      <c r="C18675" s="1">
        <v>44323</v>
      </c>
      <c r="D18675">
        <v>23464149</v>
      </c>
      <c r="E18675">
        <v>16468649</v>
      </c>
      <c r="F18675">
        <v>7154129</v>
      </c>
      <c r="G18675">
        <v>545113</v>
      </c>
      <c r="H18675">
        <v>460334</v>
      </c>
      <c r="I18675">
        <v>38.81</v>
      </c>
      <c r="J18675">
        <v>27.24</v>
      </c>
      <c r="K18675">
        <v>11.83</v>
      </c>
      <c r="M18675">
        <v>7614</v>
      </c>
    </row>
    <row r="18676" spans="1:13" customFormat="1" hidden="1">
      <c r="A18676" t="s">
        <v>918</v>
      </c>
      <c r="B18676" t="s">
        <v>919</v>
      </c>
      <c r="C18676" s="1">
        <v>44324</v>
      </c>
      <c r="D18676">
        <v>23977978</v>
      </c>
      <c r="E18676">
        <v>16795730</v>
      </c>
      <c r="F18676">
        <v>7358060</v>
      </c>
      <c r="G18676">
        <v>513829</v>
      </c>
      <c r="H18676">
        <v>471767</v>
      </c>
      <c r="I18676">
        <v>39.659999999999997</v>
      </c>
      <c r="J18676">
        <v>27.78</v>
      </c>
      <c r="K18676">
        <v>12.17</v>
      </c>
      <c r="M18676">
        <v>7803</v>
      </c>
    </row>
    <row r="18677" spans="1:13" customFormat="1" hidden="1">
      <c r="A18677" t="s">
        <v>918</v>
      </c>
      <c r="B18677" t="s">
        <v>919</v>
      </c>
      <c r="C18677" s="1">
        <v>44325</v>
      </c>
      <c r="D18677">
        <v>24361855</v>
      </c>
      <c r="E18677">
        <v>17052457</v>
      </c>
      <c r="F18677">
        <v>7494239</v>
      </c>
      <c r="G18677">
        <v>383877</v>
      </c>
      <c r="H18677">
        <v>473683</v>
      </c>
      <c r="I18677">
        <v>40.29</v>
      </c>
      <c r="J18677">
        <v>28.2</v>
      </c>
      <c r="K18677">
        <v>12.39</v>
      </c>
      <c r="M18677">
        <v>7834</v>
      </c>
    </row>
    <row r="18678" spans="1:13" customFormat="1" hidden="1">
      <c r="A18678" t="s">
        <v>918</v>
      </c>
      <c r="B18678" t="s">
        <v>919</v>
      </c>
      <c r="C18678" s="1">
        <v>44326</v>
      </c>
      <c r="D18678">
        <v>24803520</v>
      </c>
      <c r="E18678">
        <v>17345932</v>
      </c>
      <c r="F18678">
        <v>7650517</v>
      </c>
      <c r="G18678">
        <v>441665</v>
      </c>
      <c r="H18678">
        <v>477758</v>
      </c>
      <c r="I18678">
        <v>41.02</v>
      </c>
      <c r="J18678">
        <v>28.69</v>
      </c>
      <c r="K18678">
        <v>12.65</v>
      </c>
      <c r="M18678">
        <v>7902</v>
      </c>
    </row>
    <row r="18679" spans="1:13" customFormat="1" hidden="1">
      <c r="A18679" t="s">
        <v>918</v>
      </c>
      <c r="B18679" t="s">
        <v>919</v>
      </c>
      <c r="C18679" s="1">
        <v>44327</v>
      </c>
      <c r="D18679">
        <v>25261206</v>
      </c>
      <c r="E18679">
        <v>17648152</v>
      </c>
      <c r="F18679">
        <v>7815914</v>
      </c>
      <c r="G18679">
        <v>457686</v>
      </c>
      <c r="H18679">
        <v>478484</v>
      </c>
      <c r="I18679">
        <v>41.78</v>
      </c>
      <c r="J18679">
        <v>29.19</v>
      </c>
      <c r="K18679">
        <v>12.93</v>
      </c>
      <c r="M18679">
        <v>7914</v>
      </c>
    </row>
    <row r="18680" spans="1:13" customFormat="1" hidden="1">
      <c r="A18680" t="s">
        <v>918</v>
      </c>
      <c r="B18680" t="s">
        <v>919</v>
      </c>
      <c r="C18680" s="1">
        <v>44328</v>
      </c>
      <c r="D18680">
        <v>25746208</v>
      </c>
      <c r="E18680">
        <v>17973649</v>
      </c>
      <c r="F18680">
        <v>7984294</v>
      </c>
      <c r="G18680">
        <v>485002</v>
      </c>
      <c r="H18680">
        <v>478325</v>
      </c>
      <c r="I18680">
        <v>42.58</v>
      </c>
      <c r="J18680">
        <v>29.73</v>
      </c>
      <c r="K18680">
        <v>13.21</v>
      </c>
      <c r="M18680">
        <v>7911</v>
      </c>
    </row>
    <row r="18681" spans="1:13" customFormat="1" hidden="1">
      <c r="A18681" t="s">
        <v>918</v>
      </c>
      <c r="B18681" t="s">
        <v>919</v>
      </c>
      <c r="C18681" s="1">
        <v>44329</v>
      </c>
      <c r="D18681">
        <v>26275783</v>
      </c>
      <c r="E18681">
        <v>18319579</v>
      </c>
      <c r="F18681">
        <v>8176152</v>
      </c>
      <c r="G18681">
        <v>529575</v>
      </c>
      <c r="H18681">
        <v>479535</v>
      </c>
      <c r="I18681">
        <v>43.46</v>
      </c>
      <c r="J18681">
        <v>30.3</v>
      </c>
      <c r="K18681">
        <v>13.52</v>
      </c>
      <c r="M18681">
        <v>7931</v>
      </c>
    </row>
    <row r="18682" spans="1:13" customFormat="1" hidden="1">
      <c r="A18682" t="s">
        <v>918</v>
      </c>
      <c r="B18682" t="s">
        <v>919</v>
      </c>
      <c r="C18682" s="1">
        <v>44330</v>
      </c>
      <c r="D18682">
        <v>26830918</v>
      </c>
      <c r="E18682">
        <v>18671821</v>
      </c>
      <c r="F18682">
        <v>8387180</v>
      </c>
      <c r="G18682">
        <v>555135</v>
      </c>
      <c r="H18682">
        <v>480967</v>
      </c>
      <c r="I18682">
        <v>44.38</v>
      </c>
      <c r="J18682">
        <v>30.88</v>
      </c>
      <c r="K18682">
        <v>13.87</v>
      </c>
      <c r="M18682">
        <v>7955</v>
      </c>
    </row>
    <row r="18683" spans="1:13" customFormat="1" hidden="1">
      <c r="A18683" t="s">
        <v>918</v>
      </c>
      <c r="B18683" t="s">
        <v>919</v>
      </c>
      <c r="C18683" s="1">
        <v>44331</v>
      </c>
      <c r="D18683">
        <v>27375906</v>
      </c>
      <c r="E18683">
        <v>19035144</v>
      </c>
      <c r="F18683">
        <v>8586783</v>
      </c>
      <c r="G18683">
        <v>544988</v>
      </c>
      <c r="H18683">
        <v>485418</v>
      </c>
      <c r="I18683">
        <v>45.28</v>
      </c>
      <c r="J18683">
        <v>31.48</v>
      </c>
      <c r="K18683">
        <v>14.2</v>
      </c>
      <c r="M18683">
        <v>8029</v>
      </c>
    </row>
    <row r="18684" spans="1:13" customFormat="1" hidden="1">
      <c r="A18684" t="s">
        <v>918</v>
      </c>
      <c r="B18684" t="s">
        <v>919</v>
      </c>
      <c r="C18684" s="1">
        <v>44332</v>
      </c>
      <c r="D18684">
        <v>27786106</v>
      </c>
      <c r="E18684">
        <v>19308153</v>
      </c>
      <c r="F18684">
        <v>8740204</v>
      </c>
      <c r="G18684">
        <v>410200</v>
      </c>
      <c r="H18684">
        <v>489179</v>
      </c>
      <c r="I18684">
        <v>45.96</v>
      </c>
      <c r="J18684">
        <v>31.93</v>
      </c>
      <c r="K18684">
        <v>14.46</v>
      </c>
      <c r="M18684">
        <v>8091</v>
      </c>
    </row>
    <row r="18685" spans="1:13" customFormat="1" hidden="1">
      <c r="A18685" t="s">
        <v>918</v>
      </c>
      <c r="B18685" t="s">
        <v>919</v>
      </c>
      <c r="C18685" s="1">
        <v>44333</v>
      </c>
      <c r="D18685">
        <v>28253701</v>
      </c>
      <c r="E18685">
        <v>19581347</v>
      </c>
      <c r="F18685">
        <v>8952575</v>
      </c>
      <c r="G18685">
        <v>467595</v>
      </c>
      <c r="H18685">
        <v>492883</v>
      </c>
      <c r="I18685">
        <v>46.73</v>
      </c>
      <c r="J18685">
        <v>32.39</v>
      </c>
      <c r="K18685">
        <v>14.81</v>
      </c>
      <c r="M18685">
        <v>8152</v>
      </c>
    </row>
    <row r="18686" spans="1:13" customFormat="1" hidden="1">
      <c r="A18686" t="s">
        <v>918</v>
      </c>
      <c r="B18686" t="s">
        <v>919</v>
      </c>
      <c r="C18686" s="1">
        <v>44334</v>
      </c>
      <c r="D18686">
        <v>28723398</v>
      </c>
      <c r="E18686">
        <v>19863336</v>
      </c>
      <c r="F18686">
        <v>9158424</v>
      </c>
      <c r="G18686">
        <v>469697</v>
      </c>
      <c r="H18686">
        <v>494599</v>
      </c>
      <c r="I18686">
        <v>47.51</v>
      </c>
      <c r="J18686">
        <v>32.85</v>
      </c>
      <c r="K18686">
        <v>15.15</v>
      </c>
      <c r="M18686">
        <v>8180</v>
      </c>
    </row>
    <row r="18687" spans="1:13" customFormat="1" hidden="1">
      <c r="A18687" t="s">
        <v>918</v>
      </c>
      <c r="B18687" t="s">
        <v>919</v>
      </c>
      <c r="C18687" s="1">
        <v>44335</v>
      </c>
      <c r="D18687">
        <v>29210833</v>
      </c>
      <c r="E18687">
        <v>20169939</v>
      </c>
      <c r="F18687">
        <v>9357661</v>
      </c>
      <c r="G18687">
        <v>487435</v>
      </c>
      <c r="H18687">
        <v>494946</v>
      </c>
      <c r="I18687">
        <v>48.31</v>
      </c>
      <c r="J18687">
        <v>33.36</v>
      </c>
      <c r="K18687">
        <v>15.48</v>
      </c>
      <c r="M18687">
        <v>8186</v>
      </c>
    </row>
    <row r="18688" spans="1:13" customFormat="1" hidden="1">
      <c r="A18688" t="s">
        <v>918</v>
      </c>
      <c r="B18688" t="s">
        <v>919</v>
      </c>
      <c r="C18688" s="1">
        <v>44336</v>
      </c>
      <c r="D18688">
        <v>29764845</v>
      </c>
      <c r="E18688">
        <v>20481383</v>
      </c>
      <c r="F18688">
        <v>9620257</v>
      </c>
      <c r="G18688">
        <v>554012</v>
      </c>
      <c r="H18688">
        <v>498437</v>
      </c>
      <c r="I18688">
        <v>49.23</v>
      </c>
      <c r="J18688">
        <v>33.869999999999997</v>
      </c>
      <c r="K18688">
        <v>15.91</v>
      </c>
      <c r="M18688">
        <v>8244</v>
      </c>
    </row>
    <row r="18689" spans="1:13" customFormat="1" hidden="1">
      <c r="A18689" t="s">
        <v>918</v>
      </c>
      <c r="B18689" t="s">
        <v>919</v>
      </c>
      <c r="C18689" s="1">
        <v>44337</v>
      </c>
      <c r="D18689">
        <v>30336314</v>
      </c>
      <c r="E18689">
        <v>20809942</v>
      </c>
      <c r="F18689">
        <v>9881785</v>
      </c>
      <c r="G18689">
        <v>571469</v>
      </c>
      <c r="H18689">
        <v>500771</v>
      </c>
      <c r="I18689">
        <v>50.17</v>
      </c>
      <c r="J18689">
        <v>34.42</v>
      </c>
      <c r="K18689">
        <v>16.34</v>
      </c>
      <c r="M18689">
        <v>8282</v>
      </c>
    </row>
    <row r="18690" spans="1:13" customFormat="1" hidden="1">
      <c r="A18690" t="s">
        <v>918</v>
      </c>
      <c r="B18690" t="s">
        <v>919</v>
      </c>
      <c r="C18690" s="1">
        <v>44338</v>
      </c>
      <c r="D18690">
        <v>30856944</v>
      </c>
      <c r="E18690">
        <v>21130704</v>
      </c>
      <c r="F18690">
        <v>10119886</v>
      </c>
      <c r="G18690">
        <v>520630</v>
      </c>
      <c r="H18690">
        <v>497291</v>
      </c>
      <c r="I18690">
        <v>51.04</v>
      </c>
      <c r="J18690">
        <v>34.950000000000003</v>
      </c>
      <c r="K18690">
        <v>16.739999999999998</v>
      </c>
      <c r="M18690">
        <v>8225</v>
      </c>
    </row>
    <row r="18691" spans="1:13" customFormat="1" hidden="1">
      <c r="A18691" t="s">
        <v>918</v>
      </c>
      <c r="B18691" t="s">
        <v>919</v>
      </c>
      <c r="C18691" s="1">
        <v>44339</v>
      </c>
      <c r="D18691">
        <v>31264704</v>
      </c>
      <c r="E18691">
        <v>21382208</v>
      </c>
      <c r="F18691">
        <v>10312109</v>
      </c>
      <c r="G18691">
        <v>407760</v>
      </c>
      <c r="H18691">
        <v>496943</v>
      </c>
      <c r="I18691">
        <v>51.71</v>
      </c>
      <c r="J18691">
        <v>35.36</v>
      </c>
      <c r="K18691">
        <v>17.059999999999999</v>
      </c>
      <c r="M18691">
        <v>8219</v>
      </c>
    </row>
    <row r="18692" spans="1:13" customFormat="1" hidden="1">
      <c r="A18692" t="s">
        <v>918</v>
      </c>
      <c r="B18692" t="s">
        <v>919</v>
      </c>
      <c r="C18692" s="1">
        <v>44340</v>
      </c>
      <c r="D18692">
        <v>31729391</v>
      </c>
      <c r="E18692">
        <v>21657315</v>
      </c>
      <c r="F18692">
        <v>10534171</v>
      </c>
      <c r="G18692">
        <v>464687</v>
      </c>
      <c r="H18692">
        <v>496527</v>
      </c>
      <c r="I18692">
        <v>52.48</v>
      </c>
      <c r="J18692">
        <v>35.82</v>
      </c>
      <c r="K18692">
        <v>17.420000000000002</v>
      </c>
      <c r="M18692">
        <v>8212</v>
      </c>
    </row>
    <row r="18693" spans="1:13" customFormat="1" hidden="1">
      <c r="A18693" t="s">
        <v>918</v>
      </c>
      <c r="B18693" t="s">
        <v>919</v>
      </c>
      <c r="C18693" s="1">
        <v>44341</v>
      </c>
      <c r="D18693">
        <v>32209147</v>
      </c>
      <c r="E18693">
        <v>21927511</v>
      </c>
      <c r="F18693">
        <v>10773108</v>
      </c>
      <c r="G18693">
        <v>479756</v>
      </c>
      <c r="H18693">
        <v>497964</v>
      </c>
      <c r="I18693">
        <v>53.27</v>
      </c>
      <c r="J18693">
        <v>36.270000000000003</v>
      </c>
      <c r="K18693">
        <v>17.82</v>
      </c>
      <c r="M18693">
        <v>8236</v>
      </c>
    </row>
    <row r="18694" spans="1:13" customFormat="1" hidden="1">
      <c r="A18694" t="s">
        <v>918</v>
      </c>
      <c r="B18694" t="s">
        <v>919</v>
      </c>
      <c r="C18694" s="1">
        <v>44342</v>
      </c>
      <c r="D18694">
        <v>32736733</v>
      </c>
      <c r="E18694">
        <v>22216054</v>
      </c>
      <c r="F18694">
        <v>11043169</v>
      </c>
      <c r="G18694">
        <v>527586</v>
      </c>
      <c r="H18694">
        <v>503700</v>
      </c>
      <c r="I18694">
        <v>54.14</v>
      </c>
      <c r="J18694">
        <v>36.74</v>
      </c>
      <c r="K18694">
        <v>18.260000000000002</v>
      </c>
      <c r="M18694">
        <v>8331</v>
      </c>
    </row>
    <row r="18695" spans="1:13" customFormat="1" hidden="1">
      <c r="A18695" t="s">
        <v>918</v>
      </c>
      <c r="B18695" t="s">
        <v>919</v>
      </c>
      <c r="C18695" s="1">
        <v>44343</v>
      </c>
      <c r="D18695">
        <v>33327141</v>
      </c>
      <c r="E18695">
        <v>22525561</v>
      </c>
      <c r="F18695">
        <v>11346112</v>
      </c>
      <c r="G18695">
        <v>590408</v>
      </c>
      <c r="H18695">
        <v>508899</v>
      </c>
      <c r="I18695">
        <v>55.12</v>
      </c>
      <c r="J18695">
        <v>37.26</v>
      </c>
      <c r="K18695">
        <v>18.77</v>
      </c>
      <c r="M18695">
        <v>8417</v>
      </c>
    </row>
    <row r="18696" spans="1:13" customFormat="1" hidden="1">
      <c r="A18696" t="s">
        <v>918</v>
      </c>
      <c r="B18696" t="s">
        <v>919</v>
      </c>
      <c r="C18696" s="1">
        <v>44344</v>
      </c>
      <c r="D18696">
        <v>33921870</v>
      </c>
      <c r="E18696">
        <v>22849960</v>
      </c>
      <c r="F18696">
        <v>11636846</v>
      </c>
      <c r="G18696">
        <v>594729</v>
      </c>
      <c r="H18696">
        <v>512222</v>
      </c>
      <c r="I18696">
        <v>56.1</v>
      </c>
      <c r="J18696">
        <v>37.79</v>
      </c>
      <c r="K18696">
        <v>19.25</v>
      </c>
      <c r="M18696">
        <v>8472</v>
      </c>
    </row>
    <row r="18697" spans="1:13" customFormat="1" hidden="1">
      <c r="A18697" t="s">
        <v>918</v>
      </c>
      <c r="B18697" t="s">
        <v>919</v>
      </c>
      <c r="C18697" s="1">
        <v>44345</v>
      </c>
      <c r="D18697">
        <v>34446714</v>
      </c>
      <c r="E18697">
        <v>23170370</v>
      </c>
      <c r="F18697">
        <v>11860336</v>
      </c>
      <c r="G18697">
        <v>524844</v>
      </c>
      <c r="H18697">
        <v>512824</v>
      </c>
      <c r="I18697">
        <v>56.97</v>
      </c>
      <c r="J18697">
        <v>38.32</v>
      </c>
      <c r="K18697">
        <v>19.62</v>
      </c>
      <c r="M18697">
        <v>8482</v>
      </c>
    </row>
    <row r="18698" spans="1:13" customFormat="1" hidden="1">
      <c r="A18698" t="s">
        <v>918</v>
      </c>
      <c r="B18698" t="s">
        <v>919</v>
      </c>
      <c r="C18698" s="1">
        <v>44346</v>
      </c>
      <c r="D18698">
        <v>34849075</v>
      </c>
      <c r="E18698">
        <v>23426488</v>
      </c>
      <c r="F18698">
        <v>12025468</v>
      </c>
      <c r="G18698">
        <v>402361</v>
      </c>
      <c r="H18698">
        <v>512053</v>
      </c>
      <c r="I18698">
        <v>57.64</v>
      </c>
      <c r="J18698">
        <v>38.75</v>
      </c>
      <c r="K18698">
        <v>19.89</v>
      </c>
      <c r="M18698">
        <v>8469</v>
      </c>
    </row>
    <row r="18699" spans="1:13" customFormat="1" hidden="1">
      <c r="A18699" t="s">
        <v>918</v>
      </c>
      <c r="B18699" t="s">
        <v>919</v>
      </c>
      <c r="C18699" s="1">
        <v>44347</v>
      </c>
      <c r="D18699">
        <v>35328949</v>
      </c>
      <c r="E18699">
        <v>23753923</v>
      </c>
      <c r="F18699">
        <v>12234397</v>
      </c>
      <c r="G18699">
        <v>479874</v>
      </c>
      <c r="H18699">
        <v>514223</v>
      </c>
      <c r="I18699">
        <v>58.43</v>
      </c>
      <c r="J18699">
        <v>39.29</v>
      </c>
      <c r="K18699">
        <v>20.23</v>
      </c>
      <c r="M18699">
        <v>8505</v>
      </c>
    </row>
    <row r="18700" spans="1:13" customFormat="1" hidden="1">
      <c r="A18700" t="s">
        <v>918</v>
      </c>
      <c r="B18700" t="s">
        <v>919</v>
      </c>
      <c r="C18700" s="1">
        <v>44348</v>
      </c>
      <c r="D18700">
        <v>35797600</v>
      </c>
      <c r="E18700">
        <v>24088747</v>
      </c>
      <c r="F18700">
        <v>12435390</v>
      </c>
      <c r="G18700">
        <v>468651</v>
      </c>
      <c r="H18700">
        <v>512636</v>
      </c>
      <c r="I18700">
        <v>59.21</v>
      </c>
      <c r="J18700">
        <v>39.840000000000003</v>
      </c>
      <c r="K18700">
        <v>20.57</v>
      </c>
      <c r="M18700">
        <v>8479</v>
      </c>
    </row>
    <row r="18701" spans="1:13" customFormat="1" hidden="1">
      <c r="A18701" t="s">
        <v>918</v>
      </c>
      <c r="B18701" t="s">
        <v>919</v>
      </c>
      <c r="C18701" s="1">
        <v>44349</v>
      </c>
      <c r="D18701">
        <v>36209628</v>
      </c>
      <c r="E18701">
        <v>24429737</v>
      </c>
      <c r="F18701">
        <v>12544327</v>
      </c>
      <c r="G18701">
        <v>412028</v>
      </c>
      <c r="H18701">
        <v>496128</v>
      </c>
      <c r="I18701">
        <v>59.89</v>
      </c>
      <c r="J18701">
        <v>40.409999999999997</v>
      </c>
      <c r="K18701">
        <v>20.75</v>
      </c>
      <c r="M18701">
        <v>8206</v>
      </c>
    </row>
    <row r="18702" spans="1:13" customFormat="1" hidden="1">
      <c r="A18702" t="s">
        <v>918</v>
      </c>
      <c r="B18702" t="s">
        <v>919</v>
      </c>
      <c r="C18702" s="1">
        <v>44350</v>
      </c>
      <c r="D18702">
        <v>36806973</v>
      </c>
      <c r="E18702">
        <v>24896127</v>
      </c>
      <c r="F18702">
        <v>12713159</v>
      </c>
      <c r="G18702">
        <v>597345</v>
      </c>
      <c r="H18702">
        <v>497119</v>
      </c>
      <c r="I18702">
        <v>60.88</v>
      </c>
      <c r="J18702">
        <v>41.18</v>
      </c>
      <c r="K18702">
        <v>21.03</v>
      </c>
      <c r="M18702">
        <v>8222</v>
      </c>
    </row>
    <row r="18703" spans="1:13" customFormat="1" hidden="1">
      <c r="A18703" t="s">
        <v>918</v>
      </c>
      <c r="B18703" t="s">
        <v>919</v>
      </c>
      <c r="C18703" s="1">
        <v>44351</v>
      </c>
      <c r="D18703">
        <v>37439473</v>
      </c>
      <c r="E18703">
        <v>25403208</v>
      </c>
      <c r="F18703">
        <v>12886347</v>
      </c>
      <c r="G18703">
        <v>632500</v>
      </c>
      <c r="H18703">
        <v>502515</v>
      </c>
      <c r="I18703">
        <v>61.92</v>
      </c>
      <c r="J18703">
        <v>42.02</v>
      </c>
      <c r="K18703">
        <v>21.31</v>
      </c>
      <c r="M18703">
        <v>8311</v>
      </c>
    </row>
    <row r="18704" spans="1:13" customFormat="1" hidden="1">
      <c r="A18704" t="s">
        <v>918</v>
      </c>
      <c r="B18704" t="s">
        <v>919</v>
      </c>
      <c r="C18704" s="1">
        <v>44352</v>
      </c>
      <c r="D18704">
        <v>38057893</v>
      </c>
      <c r="E18704">
        <v>25903828</v>
      </c>
      <c r="F18704">
        <v>13061396</v>
      </c>
      <c r="G18704">
        <v>618420</v>
      </c>
      <c r="H18704">
        <v>515883</v>
      </c>
      <c r="I18704">
        <v>62.95</v>
      </c>
      <c r="J18704">
        <v>42.84</v>
      </c>
      <c r="K18704">
        <v>21.6</v>
      </c>
      <c r="M18704">
        <v>8532</v>
      </c>
    </row>
    <row r="18705" spans="1:13" customFormat="1" hidden="1">
      <c r="A18705" t="s">
        <v>918</v>
      </c>
      <c r="B18705" t="s">
        <v>919</v>
      </c>
      <c r="C18705" s="1">
        <v>44353</v>
      </c>
      <c r="D18705">
        <v>38570158</v>
      </c>
      <c r="E18705">
        <v>26334522</v>
      </c>
      <c r="F18705">
        <v>13192017</v>
      </c>
      <c r="G18705">
        <v>512265</v>
      </c>
      <c r="H18705">
        <v>531583</v>
      </c>
      <c r="I18705">
        <v>63.79</v>
      </c>
      <c r="J18705">
        <v>43.56</v>
      </c>
      <c r="K18705">
        <v>21.82</v>
      </c>
      <c r="M18705">
        <v>8792</v>
      </c>
    </row>
    <row r="18706" spans="1:13" customFormat="1" hidden="1">
      <c r="A18706" t="s">
        <v>918</v>
      </c>
      <c r="B18706" t="s">
        <v>919</v>
      </c>
      <c r="C18706" s="1">
        <v>44354</v>
      </c>
      <c r="D18706">
        <v>39141257</v>
      </c>
      <c r="E18706">
        <v>26792040</v>
      </c>
      <c r="F18706">
        <v>13342919</v>
      </c>
      <c r="G18706">
        <v>571099</v>
      </c>
      <c r="H18706">
        <v>544615</v>
      </c>
      <c r="I18706">
        <v>64.739999999999995</v>
      </c>
      <c r="J18706">
        <v>44.31</v>
      </c>
      <c r="K18706">
        <v>22.07</v>
      </c>
      <c r="M18706">
        <v>9008</v>
      </c>
    </row>
    <row r="18707" spans="1:13" customFormat="1" hidden="1">
      <c r="A18707" t="s">
        <v>918</v>
      </c>
      <c r="B18707" t="s">
        <v>919</v>
      </c>
      <c r="C18707" s="1">
        <v>44355</v>
      </c>
      <c r="D18707">
        <v>39723386</v>
      </c>
      <c r="E18707">
        <v>27254944</v>
      </c>
      <c r="F18707">
        <v>13503057</v>
      </c>
      <c r="G18707">
        <v>582129</v>
      </c>
      <c r="H18707">
        <v>560827</v>
      </c>
      <c r="I18707">
        <v>65.7</v>
      </c>
      <c r="J18707">
        <v>45.08</v>
      </c>
      <c r="K18707">
        <v>22.33</v>
      </c>
      <c r="M18707">
        <v>9276</v>
      </c>
    </row>
    <row r="18708" spans="1:13" customFormat="1" hidden="1">
      <c r="A18708" t="s">
        <v>918</v>
      </c>
      <c r="B18708" t="s">
        <v>919</v>
      </c>
      <c r="C18708" s="1">
        <v>44356</v>
      </c>
      <c r="D18708">
        <v>40317384</v>
      </c>
      <c r="E18708">
        <v>27727731</v>
      </c>
      <c r="F18708">
        <v>13662666</v>
      </c>
      <c r="G18708">
        <v>593998</v>
      </c>
      <c r="H18708">
        <v>586822</v>
      </c>
      <c r="I18708">
        <v>66.680000000000007</v>
      </c>
      <c r="J18708">
        <v>45.86</v>
      </c>
      <c r="K18708">
        <v>22.6</v>
      </c>
      <c r="M18708">
        <v>9706</v>
      </c>
    </row>
    <row r="18709" spans="1:13" customFormat="1" hidden="1">
      <c r="A18709" t="s">
        <v>918</v>
      </c>
      <c r="B18709" t="s">
        <v>919</v>
      </c>
      <c r="C18709" s="1">
        <v>44357</v>
      </c>
      <c r="D18709">
        <v>40950953</v>
      </c>
      <c r="E18709">
        <v>28233356</v>
      </c>
      <c r="F18709">
        <v>13823483</v>
      </c>
      <c r="G18709">
        <v>633569</v>
      </c>
      <c r="H18709">
        <v>591997</v>
      </c>
      <c r="I18709">
        <v>67.73</v>
      </c>
      <c r="J18709">
        <v>46.7</v>
      </c>
      <c r="K18709">
        <v>22.86</v>
      </c>
      <c r="M18709">
        <v>9791</v>
      </c>
    </row>
    <row r="18710" spans="1:13" customFormat="1" hidden="1">
      <c r="A18710" t="s">
        <v>918</v>
      </c>
      <c r="B18710" t="s">
        <v>919</v>
      </c>
      <c r="C18710" s="1">
        <v>44358</v>
      </c>
      <c r="D18710">
        <v>41573686</v>
      </c>
      <c r="E18710">
        <v>28723051</v>
      </c>
      <c r="F18710">
        <v>13980451</v>
      </c>
      <c r="G18710">
        <v>622733</v>
      </c>
      <c r="H18710">
        <v>590602</v>
      </c>
      <c r="I18710">
        <v>68.760000000000005</v>
      </c>
      <c r="J18710">
        <v>47.51</v>
      </c>
      <c r="K18710">
        <v>23.12</v>
      </c>
      <c r="M18710">
        <v>9768</v>
      </c>
    </row>
    <row r="18711" spans="1:13" customFormat="1" hidden="1">
      <c r="A18711" t="s">
        <v>918</v>
      </c>
      <c r="B18711" t="s">
        <v>919</v>
      </c>
      <c r="C18711" s="1">
        <v>44359</v>
      </c>
      <c r="D18711">
        <v>42140220</v>
      </c>
      <c r="E18711">
        <v>29187594</v>
      </c>
      <c r="F18711">
        <v>14097617</v>
      </c>
      <c r="G18711">
        <v>566534</v>
      </c>
      <c r="H18711">
        <v>583190</v>
      </c>
      <c r="I18711">
        <v>69.7</v>
      </c>
      <c r="J18711">
        <v>48.27</v>
      </c>
      <c r="K18711">
        <v>23.32</v>
      </c>
      <c r="M18711">
        <v>9646</v>
      </c>
    </row>
    <row r="18712" spans="1:13" customFormat="1" hidden="1">
      <c r="A18712" t="s">
        <v>918</v>
      </c>
      <c r="B18712" t="s">
        <v>919</v>
      </c>
      <c r="C18712" s="1">
        <v>44360</v>
      </c>
      <c r="D18712">
        <v>42575468</v>
      </c>
      <c r="E18712">
        <v>29546153</v>
      </c>
      <c r="F18712">
        <v>14180032</v>
      </c>
      <c r="G18712">
        <v>435248</v>
      </c>
      <c r="H18712">
        <v>572187</v>
      </c>
      <c r="I18712">
        <v>70.42</v>
      </c>
      <c r="J18712">
        <v>48.87</v>
      </c>
      <c r="K18712">
        <v>23.45</v>
      </c>
      <c r="M18712">
        <v>9464</v>
      </c>
    </row>
    <row r="18713" spans="1:13" customFormat="1" hidden="1">
      <c r="A18713" t="s">
        <v>918</v>
      </c>
      <c r="B18713" t="s">
        <v>919</v>
      </c>
      <c r="C18713" s="1">
        <v>44361</v>
      </c>
      <c r="D18713">
        <v>43108912</v>
      </c>
      <c r="E18713">
        <v>29880717</v>
      </c>
      <c r="F18713">
        <v>14385767</v>
      </c>
      <c r="G18713">
        <v>533444</v>
      </c>
      <c r="H18713">
        <v>566808</v>
      </c>
      <c r="I18713">
        <v>71.3</v>
      </c>
      <c r="J18713">
        <v>49.42</v>
      </c>
      <c r="K18713">
        <v>23.79</v>
      </c>
      <c r="M18713">
        <v>9375</v>
      </c>
    </row>
    <row r="18714" spans="1:13" customFormat="1" hidden="1">
      <c r="A18714" t="s">
        <v>918</v>
      </c>
      <c r="B18714" t="s">
        <v>919</v>
      </c>
      <c r="C18714" s="1">
        <v>44362</v>
      </c>
      <c r="D18714">
        <v>43645168</v>
      </c>
      <c r="E18714">
        <v>30204622</v>
      </c>
      <c r="F18714">
        <v>14605226</v>
      </c>
      <c r="G18714">
        <v>536256</v>
      </c>
      <c r="H18714">
        <v>560255</v>
      </c>
      <c r="I18714">
        <v>72.19</v>
      </c>
      <c r="J18714">
        <v>49.96</v>
      </c>
      <c r="K18714">
        <v>24.16</v>
      </c>
      <c r="M18714">
        <v>9266</v>
      </c>
    </row>
    <row r="18715" spans="1:13" customFormat="1" hidden="1">
      <c r="A18715" t="s">
        <v>918</v>
      </c>
      <c r="B18715" t="s">
        <v>919</v>
      </c>
      <c r="C18715" s="1">
        <v>44363</v>
      </c>
      <c r="D18715">
        <v>44202768</v>
      </c>
      <c r="E18715">
        <v>30526464</v>
      </c>
      <c r="F18715">
        <v>14848998</v>
      </c>
      <c r="G18715">
        <v>557600</v>
      </c>
      <c r="H18715">
        <v>555055</v>
      </c>
      <c r="I18715">
        <v>73.11</v>
      </c>
      <c r="J18715">
        <v>50.49</v>
      </c>
      <c r="K18715">
        <v>24.56</v>
      </c>
      <c r="M18715">
        <v>9180</v>
      </c>
    </row>
    <row r="18716" spans="1:13" customFormat="1" hidden="1">
      <c r="A18716" t="s">
        <v>918</v>
      </c>
      <c r="B18716" t="s">
        <v>919</v>
      </c>
      <c r="C18716" s="1">
        <v>44364</v>
      </c>
      <c r="D18716">
        <v>44807392</v>
      </c>
      <c r="E18716">
        <v>30847254</v>
      </c>
      <c r="F18716">
        <v>15140740</v>
      </c>
      <c r="G18716">
        <v>604624</v>
      </c>
      <c r="H18716">
        <v>550920</v>
      </c>
      <c r="I18716">
        <v>74.11</v>
      </c>
      <c r="J18716">
        <v>51.02</v>
      </c>
      <c r="K18716">
        <v>25.04</v>
      </c>
      <c r="M18716">
        <v>9112</v>
      </c>
    </row>
    <row r="18717" spans="1:13" customFormat="1" hidden="1">
      <c r="A18717" t="s">
        <v>918</v>
      </c>
      <c r="B18717" t="s">
        <v>919</v>
      </c>
      <c r="C18717" s="1">
        <v>44365</v>
      </c>
      <c r="D18717">
        <v>45416664</v>
      </c>
      <c r="E18717">
        <v>31166320</v>
      </c>
      <c r="F18717">
        <v>15436889</v>
      </c>
      <c r="G18717">
        <v>609272</v>
      </c>
      <c r="H18717">
        <v>548997</v>
      </c>
      <c r="I18717">
        <v>75.12</v>
      </c>
      <c r="J18717">
        <v>51.55</v>
      </c>
      <c r="K18717">
        <v>25.53</v>
      </c>
      <c r="M18717">
        <v>9080</v>
      </c>
    </row>
    <row r="18718" spans="1:13" customFormat="1" hidden="1">
      <c r="A18718" t="s">
        <v>918</v>
      </c>
      <c r="B18718" t="s">
        <v>919</v>
      </c>
      <c r="C18718" s="1">
        <v>44366</v>
      </c>
      <c r="D18718">
        <v>45975613</v>
      </c>
      <c r="E18718">
        <v>31463256</v>
      </c>
      <c r="F18718">
        <v>15703399</v>
      </c>
      <c r="G18718">
        <v>558949</v>
      </c>
      <c r="H18718">
        <v>547913</v>
      </c>
      <c r="I18718">
        <v>76.040000000000006</v>
      </c>
      <c r="J18718">
        <v>52.04</v>
      </c>
      <c r="K18718">
        <v>25.97</v>
      </c>
      <c r="M18718">
        <v>9062</v>
      </c>
    </row>
    <row r="18719" spans="1:13" customFormat="1" hidden="1">
      <c r="A18719" t="s">
        <v>918</v>
      </c>
      <c r="B18719" t="s">
        <v>919</v>
      </c>
      <c r="C18719" s="1">
        <v>44367</v>
      </c>
      <c r="D18719">
        <v>46413180</v>
      </c>
      <c r="E18719">
        <v>31689449</v>
      </c>
      <c r="F18719">
        <v>15917330</v>
      </c>
      <c r="G18719">
        <v>437567</v>
      </c>
      <c r="H18719">
        <v>548245</v>
      </c>
      <c r="I18719">
        <v>76.760000000000005</v>
      </c>
      <c r="J18719">
        <v>52.41</v>
      </c>
      <c r="K18719">
        <v>26.33</v>
      </c>
      <c r="M18719">
        <v>9068</v>
      </c>
    </row>
    <row r="18720" spans="1:13" customFormat="1" hidden="1">
      <c r="A18720" t="s">
        <v>918</v>
      </c>
      <c r="B18720" t="s">
        <v>919</v>
      </c>
      <c r="C18720" s="1">
        <v>44368</v>
      </c>
      <c r="D18720">
        <v>46971533</v>
      </c>
      <c r="E18720">
        <v>31974033</v>
      </c>
      <c r="F18720">
        <v>16195966</v>
      </c>
      <c r="G18720">
        <v>558353</v>
      </c>
      <c r="H18720">
        <v>551803</v>
      </c>
      <c r="I18720">
        <v>77.69</v>
      </c>
      <c r="J18720">
        <v>52.88</v>
      </c>
      <c r="K18720">
        <v>26.79</v>
      </c>
      <c r="M18720">
        <v>9126</v>
      </c>
    </row>
    <row r="18721" spans="1:13" customFormat="1" hidden="1">
      <c r="A18721" t="s">
        <v>918</v>
      </c>
      <c r="B18721" t="s">
        <v>919</v>
      </c>
      <c r="C18721" s="1">
        <v>44369</v>
      </c>
      <c r="D18721">
        <v>47543010</v>
      </c>
      <c r="E18721">
        <v>32264007</v>
      </c>
      <c r="F18721">
        <v>16482657</v>
      </c>
      <c r="G18721">
        <v>571477</v>
      </c>
      <c r="H18721">
        <v>556835</v>
      </c>
      <c r="I18721">
        <v>78.63</v>
      </c>
      <c r="J18721">
        <v>53.36</v>
      </c>
      <c r="K18721">
        <v>27.26</v>
      </c>
      <c r="M18721">
        <v>9210</v>
      </c>
    </row>
    <row r="18722" spans="1:13" customFormat="1" hidden="1">
      <c r="A18722" t="s">
        <v>918</v>
      </c>
      <c r="B18722" t="s">
        <v>919</v>
      </c>
      <c r="C18722" s="1">
        <v>44370</v>
      </c>
      <c r="D18722">
        <v>48111062</v>
      </c>
      <c r="E18722">
        <v>32544647</v>
      </c>
      <c r="F18722">
        <v>16775721</v>
      </c>
      <c r="G18722">
        <v>568052</v>
      </c>
      <c r="H18722">
        <v>558328</v>
      </c>
      <c r="I18722">
        <v>79.569999999999993</v>
      </c>
      <c r="J18722">
        <v>53.83</v>
      </c>
      <c r="K18722">
        <v>27.75</v>
      </c>
      <c r="M18722">
        <v>9234</v>
      </c>
    </row>
    <row r="18723" spans="1:13" customFormat="1" hidden="1">
      <c r="A18723" t="s">
        <v>918</v>
      </c>
      <c r="B18723" t="s">
        <v>919</v>
      </c>
      <c r="C18723" s="1">
        <v>44371</v>
      </c>
      <c r="D18723">
        <v>48722085</v>
      </c>
      <c r="E18723">
        <v>32839542</v>
      </c>
      <c r="F18723">
        <v>17097317</v>
      </c>
      <c r="G18723">
        <v>611023</v>
      </c>
      <c r="H18723">
        <v>559242</v>
      </c>
      <c r="I18723">
        <v>80.58</v>
      </c>
      <c r="J18723">
        <v>54.31</v>
      </c>
      <c r="K18723">
        <v>28.28</v>
      </c>
      <c r="M18723">
        <v>9250</v>
      </c>
    </row>
    <row r="18724" spans="1:13" customFormat="1" hidden="1">
      <c r="A18724" t="s">
        <v>918</v>
      </c>
      <c r="B18724" t="s">
        <v>919</v>
      </c>
      <c r="C18724" s="1">
        <v>44372</v>
      </c>
      <c r="D18724">
        <v>49339189</v>
      </c>
      <c r="E18724">
        <v>33123651</v>
      </c>
      <c r="F18724">
        <v>17435363</v>
      </c>
      <c r="G18724">
        <v>617104</v>
      </c>
      <c r="H18724">
        <v>560361</v>
      </c>
      <c r="I18724">
        <v>81.599999999999994</v>
      </c>
      <c r="J18724">
        <v>54.78</v>
      </c>
      <c r="K18724">
        <v>28.84</v>
      </c>
      <c r="M18724">
        <v>9268</v>
      </c>
    </row>
    <row r="18725" spans="1:13" customFormat="1" hidden="1">
      <c r="A18725" t="s">
        <v>918</v>
      </c>
      <c r="B18725" t="s">
        <v>919</v>
      </c>
      <c r="C18725" s="1">
        <v>44373</v>
      </c>
      <c r="D18725">
        <v>49894074</v>
      </c>
      <c r="E18725">
        <v>33391408</v>
      </c>
      <c r="F18725">
        <v>17726076</v>
      </c>
      <c r="G18725">
        <v>554885</v>
      </c>
      <c r="H18725">
        <v>559780</v>
      </c>
      <c r="I18725">
        <v>82.52</v>
      </c>
      <c r="J18725">
        <v>55.23</v>
      </c>
      <c r="K18725">
        <v>29.32</v>
      </c>
      <c r="M18725">
        <v>9258</v>
      </c>
    </row>
    <row r="18726" spans="1:13" customFormat="1" hidden="1">
      <c r="A18726" t="s">
        <v>918</v>
      </c>
      <c r="B18726" t="s">
        <v>919</v>
      </c>
      <c r="C18726" s="1">
        <v>44374</v>
      </c>
      <c r="D18726">
        <v>50325595</v>
      </c>
      <c r="E18726">
        <v>33605213</v>
      </c>
      <c r="F18726">
        <v>17947064</v>
      </c>
      <c r="G18726">
        <v>431521</v>
      </c>
      <c r="H18726">
        <v>558916</v>
      </c>
      <c r="I18726">
        <v>83.24</v>
      </c>
      <c r="J18726">
        <v>55.58</v>
      </c>
      <c r="K18726">
        <v>29.68</v>
      </c>
      <c r="M18726">
        <v>9244</v>
      </c>
    </row>
    <row r="18727" spans="1:13" customFormat="1" hidden="1">
      <c r="A18727" t="s">
        <v>918</v>
      </c>
      <c r="B18727" t="s">
        <v>919</v>
      </c>
      <c r="C18727" s="1">
        <v>44375</v>
      </c>
      <c r="D18727">
        <v>50884759</v>
      </c>
      <c r="E18727">
        <v>33871791</v>
      </c>
      <c r="F18727">
        <v>18243655</v>
      </c>
      <c r="G18727">
        <v>559164</v>
      </c>
      <c r="H18727">
        <v>559032</v>
      </c>
      <c r="I18727">
        <v>84.16</v>
      </c>
      <c r="J18727">
        <v>56.02</v>
      </c>
      <c r="K18727">
        <v>30.17</v>
      </c>
      <c r="M18727">
        <v>9246</v>
      </c>
    </row>
    <row r="18728" spans="1:13" customFormat="1" hidden="1">
      <c r="A18728" t="s">
        <v>918</v>
      </c>
      <c r="B18728" t="s">
        <v>919</v>
      </c>
      <c r="C18728" s="1">
        <v>44376</v>
      </c>
      <c r="D18728">
        <v>51447469</v>
      </c>
      <c r="E18728">
        <v>34119229</v>
      </c>
      <c r="F18728">
        <v>18562587</v>
      </c>
      <c r="G18728">
        <v>562710</v>
      </c>
      <c r="H18728">
        <v>557780</v>
      </c>
      <c r="I18728">
        <v>85.09</v>
      </c>
      <c r="J18728">
        <v>56.43</v>
      </c>
      <c r="K18728">
        <v>30.7</v>
      </c>
      <c r="M18728">
        <v>9225</v>
      </c>
    </row>
    <row r="18729" spans="1:13" customFormat="1" hidden="1">
      <c r="A18729" t="s">
        <v>918</v>
      </c>
      <c r="B18729" t="s">
        <v>919</v>
      </c>
      <c r="C18729" s="1">
        <v>44377</v>
      </c>
      <c r="D18729">
        <v>52020301</v>
      </c>
      <c r="E18729">
        <v>34365772</v>
      </c>
      <c r="F18729">
        <v>18893664</v>
      </c>
      <c r="G18729">
        <v>572832</v>
      </c>
      <c r="H18729">
        <v>558463</v>
      </c>
      <c r="I18729">
        <v>86.04</v>
      </c>
      <c r="J18729">
        <v>56.84</v>
      </c>
      <c r="K18729">
        <v>31.25</v>
      </c>
      <c r="M18729">
        <v>9237</v>
      </c>
    </row>
    <row r="18730" spans="1:13" customFormat="1" hidden="1">
      <c r="A18730" t="s">
        <v>918</v>
      </c>
      <c r="B18730" t="s">
        <v>919</v>
      </c>
      <c r="C18730" s="1">
        <v>44378</v>
      </c>
      <c r="D18730">
        <v>52588753</v>
      </c>
      <c r="E18730">
        <v>34587682</v>
      </c>
      <c r="F18730">
        <v>19245265</v>
      </c>
      <c r="G18730">
        <v>568452</v>
      </c>
      <c r="H18730">
        <v>552381</v>
      </c>
      <c r="I18730">
        <v>86.98</v>
      </c>
      <c r="J18730">
        <v>57.21</v>
      </c>
      <c r="K18730">
        <v>31.83</v>
      </c>
      <c r="M18730">
        <v>9136</v>
      </c>
    </row>
    <row r="18731" spans="1:13" customFormat="1" hidden="1">
      <c r="A18731" t="s">
        <v>918</v>
      </c>
      <c r="B18731" t="s">
        <v>919</v>
      </c>
      <c r="C18731" s="1">
        <v>44379</v>
      </c>
      <c r="D18731">
        <v>53143711</v>
      </c>
      <c r="E18731">
        <v>34788871</v>
      </c>
      <c r="F18731">
        <v>19603216</v>
      </c>
      <c r="G18731">
        <v>554958</v>
      </c>
      <c r="H18731">
        <v>543503</v>
      </c>
      <c r="I18731">
        <v>87.9</v>
      </c>
      <c r="J18731">
        <v>57.54</v>
      </c>
      <c r="K18731">
        <v>32.42</v>
      </c>
      <c r="M18731">
        <v>8989</v>
      </c>
    </row>
    <row r="18732" spans="1:13" customFormat="1" hidden="1">
      <c r="A18732" t="s">
        <v>918</v>
      </c>
      <c r="B18732" t="s">
        <v>919</v>
      </c>
      <c r="C18732" s="1">
        <v>44380</v>
      </c>
      <c r="D18732">
        <v>53670465</v>
      </c>
      <c r="E18732">
        <v>34955500</v>
      </c>
      <c r="F18732">
        <v>19966004</v>
      </c>
      <c r="G18732">
        <v>526754</v>
      </c>
      <c r="H18732">
        <v>539484</v>
      </c>
      <c r="I18732">
        <v>88.77</v>
      </c>
      <c r="J18732">
        <v>57.81</v>
      </c>
      <c r="K18732">
        <v>33.020000000000003</v>
      </c>
      <c r="M18732">
        <v>8923</v>
      </c>
    </row>
    <row r="18733" spans="1:13" customFormat="1" hidden="1">
      <c r="A18733" t="s">
        <v>918</v>
      </c>
      <c r="B18733" t="s">
        <v>919</v>
      </c>
      <c r="C18733" s="1">
        <v>44381</v>
      </c>
      <c r="D18733">
        <v>54084629</v>
      </c>
      <c r="E18733">
        <v>35095901</v>
      </c>
      <c r="F18733">
        <v>20242179</v>
      </c>
      <c r="G18733">
        <v>414164</v>
      </c>
      <c r="H18733">
        <v>537005</v>
      </c>
      <c r="I18733">
        <v>89.45</v>
      </c>
      <c r="J18733">
        <v>58.05</v>
      </c>
      <c r="K18733">
        <v>33.479999999999997</v>
      </c>
      <c r="M18733">
        <v>8882</v>
      </c>
    </row>
    <row r="18734" spans="1:13" customFormat="1" hidden="1">
      <c r="A18734" t="s">
        <v>918</v>
      </c>
      <c r="B18734" t="s">
        <v>919</v>
      </c>
      <c r="C18734" s="1">
        <v>44382</v>
      </c>
      <c r="D18734">
        <v>54624556</v>
      </c>
      <c r="E18734">
        <v>35265746</v>
      </c>
      <c r="F18734">
        <v>20616468</v>
      </c>
      <c r="G18734">
        <v>539927</v>
      </c>
      <c r="H18734">
        <v>534257</v>
      </c>
      <c r="I18734">
        <v>90.35</v>
      </c>
      <c r="J18734">
        <v>58.33</v>
      </c>
      <c r="K18734">
        <v>34.1</v>
      </c>
      <c r="M18734">
        <v>8836</v>
      </c>
    </row>
    <row r="18735" spans="1:13" customFormat="1" hidden="1">
      <c r="A18735" t="s">
        <v>918</v>
      </c>
      <c r="B18735" t="s">
        <v>919</v>
      </c>
      <c r="C18735" s="1">
        <v>44383</v>
      </c>
      <c r="D18735">
        <v>55162688</v>
      </c>
      <c r="E18735">
        <v>35431249</v>
      </c>
      <c r="F18735">
        <v>20993131</v>
      </c>
      <c r="G18735">
        <v>538132</v>
      </c>
      <c r="H18735">
        <v>530746</v>
      </c>
      <c r="I18735">
        <v>91.24</v>
      </c>
      <c r="J18735">
        <v>58.6</v>
      </c>
      <c r="K18735">
        <v>34.72</v>
      </c>
      <c r="M18735">
        <v>8778</v>
      </c>
    </row>
    <row r="18736" spans="1:13" customFormat="1" hidden="1">
      <c r="A18736" t="s">
        <v>918</v>
      </c>
      <c r="B18736" t="s">
        <v>919</v>
      </c>
      <c r="C18736" s="1">
        <v>44384</v>
      </c>
      <c r="D18736">
        <v>55710591</v>
      </c>
      <c r="E18736">
        <v>35578973</v>
      </c>
      <c r="F18736">
        <v>21396576</v>
      </c>
      <c r="G18736">
        <v>547903</v>
      </c>
      <c r="H18736">
        <v>527184</v>
      </c>
      <c r="I18736">
        <v>92.14</v>
      </c>
      <c r="J18736">
        <v>58.85</v>
      </c>
      <c r="K18736">
        <v>35.39</v>
      </c>
      <c r="M18736">
        <v>8719</v>
      </c>
    </row>
    <row r="18737" spans="1:13" customFormat="1" hidden="1">
      <c r="A18737" t="s">
        <v>918</v>
      </c>
      <c r="B18737" t="s">
        <v>919</v>
      </c>
      <c r="C18737" s="1">
        <v>44385</v>
      </c>
      <c r="D18737">
        <v>56295582</v>
      </c>
      <c r="E18737">
        <v>35695107</v>
      </c>
      <c r="F18737">
        <v>21868689</v>
      </c>
      <c r="G18737">
        <v>584991</v>
      </c>
      <c r="H18737">
        <v>529547</v>
      </c>
      <c r="I18737">
        <v>93.11</v>
      </c>
      <c r="J18737">
        <v>59.04</v>
      </c>
      <c r="K18737">
        <v>36.17</v>
      </c>
      <c r="M18737">
        <v>8758</v>
      </c>
    </row>
    <row r="18738" spans="1:13" customFormat="1" hidden="1">
      <c r="A18738" t="s">
        <v>918</v>
      </c>
      <c r="B18738" t="s">
        <v>919</v>
      </c>
      <c r="C18738" s="1">
        <v>44386</v>
      </c>
      <c r="D18738">
        <v>56893771</v>
      </c>
      <c r="E18738">
        <v>35805201</v>
      </c>
      <c r="F18738">
        <v>22359736</v>
      </c>
      <c r="G18738">
        <v>598189</v>
      </c>
      <c r="H18738">
        <v>535723</v>
      </c>
      <c r="I18738">
        <v>94.1</v>
      </c>
      <c r="J18738">
        <v>59.22</v>
      </c>
      <c r="K18738">
        <v>36.979999999999997</v>
      </c>
      <c r="M18738">
        <v>8861</v>
      </c>
    </row>
    <row r="18739" spans="1:13" customFormat="1" hidden="1">
      <c r="A18739" t="s">
        <v>918</v>
      </c>
      <c r="B18739" t="s">
        <v>919</v>
      </c>
      <c r="C18739" s="1">
        <v>44387</v>
      </c>
      <c r="D18739">
        <v>57462374</v>
      </c>
      <c r="E18739">
        <v>35907089</v>
      </c>
      <c r="F18739">
        <v>22828364</v>
      </c>
      <c r="G18739">
        <v>568603</v>
      </c>
      <c r="H18739">
        <v>541701</v>
      </c>
      <c r="I18739">
        <v>95.04</v>
      </c>
      <c r="J18739">
        <v>59.39</v>
      </c>
      <c r="K18739">
        <v>37.76</v>
      </c>
      <c r="M18739">
        <v>8959</v>
      </c>
    </row>
    <row r="18740" spans="1:13" customFormat="1" hidden="1">
      <c r="A18740" t="s">
        <v>918</v>
      </c>
      <c r="B18740" t="s">
        <v>919</v>
      </c>
      <c r="C18740" s="1">
        <v>44388</v>
      </c>
      <c r="D18740">
        <v>57873388</v>
      </c>
      <c r="E18740">
        <v>35966422</v>
      </c>
      <c r="F18740">
        <v>23181863</v>
      </c>
      <c r="G18740">
        <v>411014</v>
      </c>
      <c r="H18740">
        <v>541251</v>
      </c>
      <c r="I18740">
        <v>95.72</v>
      </c>
      <c r="J18740">
        <v>59.49</v>
      </c>
      <c r="K18740">
        <v>38.340000000000003</v>
      </c>
      <c r="M18740">
        <v>8952</v>
      </c>
    </row>
    <row r="18741" spans="1:13" customFormat="1" hidden="1">
      <c r="A18741" t="s">
        <v>918</v>
      </c>
      <c r="B18741" t="s">
        <v>919</v>
      </c>
      <c r="C18741" s="1">
        <v>44389</v>
      </c>
      <c r="D18741">
        <v>58439921</v>
      </c>
      <c r="E18741">
        <v>36057342</v>
      </c>
      <c r="F18741">
        <v>23660846</v>
      </c>
      <c r="G18741">
        <v>566533</v>
      </c>
      <c r="H18741">
        <v>545052</v>
      </c>
      <c r="I18741">
        <v>96.66</v>
      </c>
      <c r="J18741">
        <v>59.64</v>
      </c>
      <c r="K18741">
        <v>39.130000000000003</v>
      </c>
      <c r="M18741">
        <v>9015</v>
      </c>
    </row>
    <row r="18742" spans="1:13" customFormat="1" hidden="1">
      <c r="A18742" t="s">
        <v>918</v>
      </c>
      <c r="B18742" t="s">
        <v>919</v>
      </c>
      <c r="C18742" s="1">
        <v>44390</v>
      </c>
      <c r="D18742">
        <v>59011030</v>
      </c>
      <c r="E18742">
        <v>36146419</v>
      </c>
      <c r="F18742">
        <v>24145911</v>
      </c>
      <c r="G18742">
        <v>571109</v>
      </c>
      <c r="H18742">
        <v>549763</v>
      </c>
      <c r="I18742">
        <v>97.6</v>
      </c>
      <c r="J18742">
        <v>59.78</v>
      </c>
      <c r="K18742">
        <v>39.94</v>
      </c>
      <c r="M18742">
        <v>9093</v>
      </c>
    </row>
    <row r="18743" spans="1:13" customFormat="1" hidden="1">
      <c r="A18743" t="s">
        <v>918</v>
      </c>
      <c r="B18743" t="s">
        <v>919</v>
      </c>
      <c r="C18743" s="1">
        <v>44391</v>
      </c>
      <c r="D18743">
        <v>59577705</v>
      </c>
      <c r="E18743">
        <v>36244515</v>
      </c>
      <c r="F18743">
        <v>24618411</v>
      </c>
      <c r="G18743">
        <v>566675</v>
      </c>
      <c r="H18743">
        <v>552445</v>
      </c>
      <c r="I18743">
        <v>98.54</v>
      </c>
      <c r="J18743">
        <v>59.95</v>
      </c>
      <c r="K18743">
        <v>40.72</v>
      </c>
      <c r="M18743">
        <v>9137</v>
      </c>
    </row>
    <row r="18744" spans="1:13" customFormat="1" hidden="1">
      <c r="A18744" t="s">
        <v>918</v>
      </c>
      <c r="B18744" t="s">
        <v>919</v>
      </c>
      <c r="C18744" s="1">
        <v>44392</v>
      </c>
      <c r="D18744">
        <v>60191347</v>
      </c>
      <c r="E18744">
        <v>36347156</v>
      </c>
      <c r="F18744">
        <v>25133410</v>
      </c>
      <c r="G18744">
        <v>613642</v>
      </c>
      <c r="H18744">
        <v>556538</v>
      </c>
      <c r="I18744">
        <v>99.55</v>
      </c>
      <c r="J18744">
        <v>60.12</v>
      </c>
      <c r="K18744">
        <v>41.57</v>
      </c>
      <c r="M18744">
        <v>9205</v>
      </c>
    </row>
    <row r="18745" spans="1:13" customFormat="1" hidden="1">
      <c r="A18745" t="s">
        <v>918</v>
      </c>
      <c r="B18745" t="s">
        <v>919</v>
      </c>
      <c r="C18745" s="1">
        <v>44393</v>
      </c>
      <c r="D18745">
        <v>60786458</v>
      </c>
      <c r="E18745">
        <v>36443796</v>
      </c>
      <c r="F18745">
        <v>25634967</v>
      </c>
      <c r="G18745">
        <v>595111</v>
      </c>
      <c r="H18745">
        <v>556098</v>
      </c>
      <c r="I18745">
        <v>100.54</v>
      </c>
      <c r="J18745">
        <v>60.28</v>
      </c>
      <c r="K18745">
        <v>42.4</v>
      </c>
      <c r="M18745">
        <v>9198</v>
      </c>
    </row>
    <row r="18746" spans="1:13" customFormat="1" hidden="1">
      <c r="A18746" t="s">
        <v>918</v>
      </c>
      <c r="B18746" t="s">
        <v>919</v>
      </c>
      <c r="C18746" s="1">
        <v>44394</v>
      </c>
      <c r="D18746">
        <v>61324077</v>
      </c>
      <c r="E18746">
        <v>36525692</v>
      </c>
      <c r="F18746">
        <v>26093005</v>
      </c>
      <c r="G18746">
        <v>537619</v>
      </c>
      <c r="H18746">
        <v>551672</v>
      </c>
      <c r="I18746">
        <v>101.43</v>
      </c>
      <c r="J18746">
        <v>60.41</v>
      </c>
      <c r="K18746">
        <v>43.16</v>
      </c>
      <c r="M18746">
        <v>9124</v>
      </c>
    </row>
    <row r="18747" spans="1:13" customFormat="1" hidden="1">
      <c r="A18747" t="s">
        <v>918</v>
      </c>
      <c r="B18747" t="s">
        <v>919</v>
      </c>
      <c r="C18747" s="1">
        <v>44395</v>
      </c>
      <c r="D18747">
        <v>61768371</v>
      </c>
      <c r="E18747">
        <v>36612365</v>
      </c>
      <c r="F18747">
        <v>26452055</v>
      </c>
      <c r="G18747">
        <v>444294</v>
      </c>
      <c r="H18747">
        <v>556426</v>
      </c>
      <c r="I18747">
        <v>102.16</v>
      </c>
      <c r="J18747">
        <v>60.55</v>
      </c>
      <c r="K18747">
        <v>43.75</v>
      </c>
      <c r="M18747">
        <v>9203</v>
      </c>
    </row>
    <row r="18748" spans="1:13" customFormat="1" hidden="1">
      <c r="A18748" t="s">
        <v>918</v>
      </c>
      <c r="B18748" t="s">
        <v>919</v>
      </c>
      <c r="C18748" s="1">
        <v>44396</v>
      </c>
      <c r="D18748">
        <v>62342115</v>
      </c>
      <c r="E18748">
        <v>36734657</v>
      </c>
      <c r="F18748">
        <v>26906673</v>
      </c>
      <c r="G18748">
        <v>573744</v>
      </c>
      <c r="H18748">
        <v>557456</v>
      </c>
      <c r="I18748">
        <v>103.11</v>
      </c>
      <c r="J18748">
        <v>60.76</v>
      </c>
      <c r="K18748">
        <v>44.5</v>
      </c>
      <c r="M18748">
        <v>9220</v>
      </c>
    </row>
    <row r="18749" spans="1:13" customFormat="1" hidden="1">
      <c r="A18749" t="s">
        <v>918</v>
      </c>
      <c r="B18749" t="s">
        <v>919</v>
      </c>
      <c r="C18749" s="1">
        <v>44397</v>
      </c>
      <c r="D18749">
        <v>62909012</v>
      </c>
      <c r="E18749">
        <v>36855609</v>
      </c>
      <c r="F18749">
        <v>27356118</v>
      </c>
      <c r="G18749">
        <v>566897</v>
      </c>
      <c r="H18749">
        <v>556855</v>
      </c>
      <c r="I18749">
        <v>104.05</v>
      </c>
      <c r="J18749">
        <v>60.96</v>
      </c>
      <c r="K18749">
        <v>45.25</v>
      </c>
      <c r="M18749">
        <v>9210</v>
      </c>
    </row>
    <row r="18750" spans="1:13" customFormat="1" hidden="1">
      <c r="A18750" t="s">
        <v>918</v>
      </c>
      <c r="B18750" t="s">
        <v>919</v>
      </c>
      <c r="C18750" s="1">
        <v>44398</v>
      </c>
      <c r="D18750">
        <v>63489329</v>
      </c>
      <c r="E18750">
        <v>36989250</v>
      </c>
      <c r="F18750">
        <v>27807052</v>
      </c>
      <c r="G18750">
        <v>580317</v>
      </c>
      <c r="H18750">
        <v>558803</v>
      </c>
      <c r="I18750">
        <v>105.01</v>
      </c>
      <c r="J18750">
        <v>61.18</v>
      </c>
      <c r="K18750">
        <v>45.99</v>
      </c>
      <c r="M18750">
        <v>9242</v>
      </c>
    </row>
    <row r="18751" spans="1:13" customFormat="1" hidden="1">
      <c r="A18751" t="s">
        <v>918</v>
      </c>
      <c r="B18751" t="s">
        <v>919</v>
      </c>
      <c r="C18751" s="1">
        <v>44399</v>
      </c>
      <c r="D18751">
        <v>64092787</v>
      </c>
      <c r="E18751">
        <v>37134398</v>
      </c>
      <c r="F18751">
        <v>28269907</v>
      </c>
      <c r="G18751">
        <v>603458</v>
      </c>
      <c r="H18751">
        <v>557349</v>
      </c>
      <c r="I18751">
        <v>106.01</v>
      </c>
      <c r="J18751">
        <v>61.42</v>
      </c>
      <c r="K18751">
        <v>46.76</v>
      </c>
      <c r="M18751">
        <v>9218</v>
      </c>
    </row>
    <row r="18752" spans="1:13" customFormat="1" hidden="1">
      <c r="A18752" t="s">
        <v>918</v>
      </c>
      <c r="B18752" t="s">
        <v>919</v>
      </c>
      <c r="C18752" s="1">
        <v>44400</v>
      </c>
      <c r="D18752">
        <v>64679266</v>
      </c>
      <c r="E18752">
        <v>37295594</v>
      </c>
      <c r="F18752">
        <v>28699697</v>
      </c>
      <c r="G18752">
        <v>586479</v>
      </c>
      <c r="H18752">
        <v>556115</v>
      </c>
      <c r="I18752">
        <v>106.98</v>
      </c>
      <c r="J18752">
        <v>61.68</v>
      </c>
      <c r="K18752">
        <v>47.47</v>
      </c>
      <c r="M18752">
        <v>9198</v>
      </c>
    </row>
    <row r="18753" spans="1:13" customFormat="1" hidden="1">
      <c r="A18753" t="s">
        <v>918</v>
      </c>
      <c r="B18753" t="s">
        <v>919</v>
      </c>
      <c r="C18753" s="1">
        <v>44401</v>
      </c>
      <c r="D18753">
        <v>65173433</v>
      </c>
      <c r="E18753">
        <v>37415603</v>
      </c>
      <c r="F18753">
        <v>29078255</v>
      </c>
      <c r="G18753">
        <v>494167</v>
      </c>
      <c r="H18753">
        <v>549908</v>
      </c>
      <c r="I18753">
        <v>107.79</v>
      </c>
      <c r="J18753">
        <v>61.88</v>
      </c>
      <c r="K18753">
        <v>48.09</v>
      </c>
      <c r="M18753">
        <v>9095</v>
      </c>
    </row>
    <row r="18754" spans="1:13" customFormat="1" hidden="1">
      <c r="A18754" t="s">
        <v>918</v>
      </c>
      <c r="B18754" t="s">
        <v>919</v>
      </c>
      <c r="C18754" s="1">
        <v>44402</v>
      </c>
      <c r="D18754">
        <v>65535949</v>
      </c>
      <c r="E18754">
        <v>37498339</v>
      </c>
      <c r="F18754">
        <v>29360641</v>
      </c>
      <c r="G18754">
        <v>362516</v>
      </c>
      <c r="H18754">
        <v>538225</v>
      </c>
      <c r="I18754">
        <v>108.39</v>
      </c>
      <c r="J18754">
        <v>62.02</v>
      </c>
      <c r="K18754">
        <v>48.56</v>
      </c>
      <c r="M18754">
        <v>8902</v>
      </c>
    </row>
    <row r="18755" spans="1:13" customFormat="1" hidden="1">
      <c r="A18755" t="s">
        <v>918</v>
      </c>
      <c r="B18755" t="s">
        <v>919</v>
      </c>
      <c r="C18755" s="1">
        <v>44403</v>
      </c>
      <c r="D18755">
        <v>66099681</v>
      </c>
      <c r="E18755">
        <v>37645511</v>
      </c>
      <c r="F18755">
        <v>29782441</v>
      </c>
      <c r="G18755">
        <v>563732</v>
      </c>
      <c r="H18755">
        <v>536795</v>
      </c>
      <c r="I18755">
        <v>109.32</v>
      </c>
      <c r="J18755">
        <v>62.26</v>
      </c>
      <c r="K18755">
        <v>49.26</v>
      </c>
      <c r="M18755">
        <v>8878</v>
      </c>
    </row>
    <row r="18756" spans="1:13" customFormat="1" hidden="1">
      <c r="A18756" t="s">
        <v>918</v>
      </c>
      <c r="B18756" t="s">
        <v>919</v>
      </c>
      <c r="C18756" s="1">
        <v>44404</v>
      </c>
      <c r="D18756">
        <v>66671715</v>
      </c>
      <c r="E18756">
        <v>37792376</v>
      </c>
      <c r="F18756">
        <v>30213579</v>
      </c>
      <c r="G18756">
        <v>572034</v>
      </c>
      <c r="H18756">
        <v>537529</v>
      </c>
      <c r="I18756">
        <v>110.27</v>
      </c>
      <c r="J18756">
        <v>62.51</v>
      </c>
      <c r="K18756">
        <v>49.97</v>
      </c>
      <c r="M18756">
        <v>8890</v>
      </c>
    </row>
    <row r="18757" spans="1:13" customFormat="1" hidden="1">
      <c r="A18757" t="s">
        <v>918</v>
      </c>
      <c r="B18757" t="s">
        <v>919</v>
      </c>
      <c r="C18757" s="1">
        <v>44405</v>
      </c>
      <c r="D18757">
        <v>67209002</v>
      </c>
      <c r="E18757">
        <v>37955767</v>
      </c>
      <c r="F18757">
        <v>30593692</v>
      </c>
      <c r="G18757">
        <v>537287</v>
      </c>
      <c r="H18757">
        <v>531382</v>
      </c>
      <c r="I18757">
        <v>111.16</v>
      </c>
      <c r="J18757">
        <v>62.78</v>
      </c>
      <c r="K18757">
        <v>50.6</v>
      </c>
      <c r="M18757">
        <v>8789</v>
      </c>
    </row>
    <row r="18758" spans="1:13" customFormat="1" hidden="1">
      <c r="A18758" t="s">
        <v>918</v>
      </c>
      <c r="B18758" t="s">
        <v>919</v>
      </c>
      <c r="C18758" s="1">
        <v>44406</v>
      </c>
      <c r="D18758">
        <v>67747424</v>
      </c>
      <c r="E18758">
        <v>38138874</v>
      </c>
      <c r="F18758">
        <v>30954663</v>
      </c>
      <c r="G18758">
        <v>538422</v>
      </c>
      <c r="H18758">
        <v>522091</v>
      </c>
      <c r="I18758">
        <v>112.05</v>
      </c>
      <c r="J18758">
        <v>63.08</v>
      </c>
      <c r="K18758">
        <v>51.2</v>
      </c>
      <c r="M18758">
        <v>8635</v>
      </c>
    </row>
    <row r="18759" spans="1:13" customFormat="1" hidden="1">
      <c r="A18759" t="s">
        <v>918</v>
      </c>
      <c r="B18759" t="s">
        <v>919</v>
      </c>
      <c r="C18759" s="1">
        <v>44407</v>
      </c>
      <c r="D18759">
        <v>68261182</v>
      </c>
      <c r="E18759">
        <v>38328753</v>
      </c>
      <c r="F18759">
        <v>31284123</v>
      </c>
      <c r="G18759">
        <v>513758</v>
      </c>
      <c r="H18759">
        <v>511702</v>
      </c>
      <c r="I18759">
        <v>112.9</v>
      </c>
      <c r="J18759">
        <v>63.39</v>
      </c>
      <c r="K18759">
        <v>51.74</v>
      </c>
      <c r="M18759">
        <v>8463</v>
      </c>
    </row>
    <row r="18760" spans="1:13" customFormat="1" hidden="1">
      <c r="A18760" t="s">
        <v>918</v>
      </c>
      <c r="B18760" t="s">
        <v>919</v>
      </c>
      <c r="C18760" s="1">
        <v>44408</v>
      </c>
      <c r="D18760">
        <v>68692455</v>
      </c>
      <c r="E18760">
        <v>38486209</v>
      </c>
      <c r="F18760">
        <v>31562099</v>
      </c>
      <c r="G18760">
        <v>431273</v>
      </c>
      <c r="H18760">
        <v>502717</v>
      </c>
      <c r="I18760">
        <v>113.61</v>
      </c>
      <c r="J18760">
        <v>63.65</v>
      </c>
      <c r="K18760">
        <v>52.2</v>
      </c>
      <c r="M18760">
        <v>8315</v>
      </c>
    </row>
    <row r="18761" spans="1:13" customFormat="1" hidden="1">
      <c r="A18761" t="s">
        <v>918</v>
      </c>
      <c r="B18761" t="s">
        <v>919</v>
      </c>
      <c r="C18761" s="1">
        <v>44409</v>
      </c>
      <c r="D18761">
        <v>68983163</v>
      </c>
      <c r="E18761">
        <v>38598520</v>
      </c>
      <c r="F18761">
        <v>31742755</v>
      </c>
      <c r="G18761">
        <v>290708</v>
      </c>
      <c r="H18761">
        <v>492459</v>
      </c>
      <c r="I18761">
        <v>114.09</v>
      </c>
      <c r="J18761">
        <v>63.84</v>
      </c>
      <c r="K18761">
        <v>52.5</v>
      </c>
      <c r="M18761">
        <v>8145</v>
      </c>
    </row>
    <row r="18762" spans="1:13" customFormat="1" hidden="1">
      <c r="A18762" t="s">
        <v>918</v>
      </c>
      <c r="B18762" t="s">
        <v>919</v>
      </c>
      <c r="C18762" s="1">
        <v>44410</v>
      </c>
      <c r="D18762">
        <v>69454247</v>
      </c>
      <c r="E18762">
        <v>38753064</v>
      </c>
      <c r="F18762">
        <v>32063264</v>
      </c>
      <c r="G18762">
        <v>471084</v>
      </c>
      <c r="H18762">
        <v>479224</v>
      </c>
      <c r="I18762">
        <v>114.87</v>
      </c>
      <c r="J18762">
        <v>64.099999999999994</v>
      </c>
      <c r="K18762">
        <v>53.03</v>
      </c>
      <c r="M18762">
        <v>7926</v>
      </c>
    </row>
    <row r="18763" spans="1:13" customFormat="1" hidden="1">
      <c r="A18763" t="s">
        <v>918</v>
      </c>
      <c r="B18763" t="s">
        <v>919</v>
      </c>
      <c r="C18763" s="1">
        <v>44411</v>
      </c>
      <c r="D18763">
        <v>69919749</v>
      </c>
      <c r="E18763">
        <v>38909409</v>
      </c>
      <c r="F18763">
        <v>32375974</v>
      </c>
      <c r="G18763">
        <v>465502</v>
      </c>
      <c r="H18763">
        <v>464005</v>
      </c>
      <c r="I18763">
        <v>115.64</v>
      </c>
      <c r="J18763">
        <v>64.349999999999994</v>
      </c>
      <c r="K18763">
        <v>53.55</v>
      </c>
      <c r="M18763">
        <v>7674</v>
      </c>
    </row>
    <row r="18764" spans="1:13" customFormat="1" hidden="1">
      <c r="A18764" t="s">
        <v>918</v>
      </c>
      <c r="B18764" t="s">
        <v>919</v>
      </c>
      <c r="C18764" s="1">
        <v>44412</v>
      </c>
      <c r="D18764">
        <v>70392449</v>
      </c>
      <c r="E18764">
        <v>39087035</v>
      </c>
      <c r="F18764">
        <v>32674196</v>
      </c>
      <c r="G18764">
        <v>472700</v>
      </c>
      <c r="H18764">
        <v>454778</v>
      </c>
      <c r="I18764">
        <v>116.42</v>
      </c>
      <c r="J18764">
        <v>64.650000000000006</v>
      </c>
      <c r="K18764">
        <v>54.04</v>
      </c>
      <c r="M18764">
        <v>7522</v>
      </c>
    </row>
    <row r="18765" spans="1:13" customFormat="1" hidden="1">
      <c r="A18765" t="s">
        <v>918</v>
      </c>
      <c r="B18765" t="s">
        <v>919</v>
      </c>
      <c r="C18765" s="1">
        <v>44413</v>
      </c>
      <c r="D18765">
        <v>70849451</v>
      </c>
      <c r="E18765">
        <v>39266543</v>
      </c>
      <c r="F18765">
        <v>32954867</v>
      </c>
      <c r="G18765">
        <v>457002</v>
      </c>
      <c r="H18765">
        <v>443147</v>
      </c>
      <c r="I18765">
        <v>117.18</v>
      </c>
      <c r="J18765">
        <v>64.94</v>
      </c>
      <c r="K18765">
        <v>54.51</v>
      </c>
      <c r="M18765">
        <v>7329</v>
      </c>
    </row>
    <row r="18766" spans="1:13" customFormat="1" hidden="1">
      <c r="A18766" t="s">
        <v>918</v>
      </c>
      <c r="B18766" t="s">
        <v>919</v>
      </c>
      <c r="C18766" s="1">
        <v>44414</v>
      </c>
      <c r="D18766">
        <v>71285177</v>
      </c>
      <c r="E18766">
        <v>39458232</v>
      </c>
      <c r="F18766">
        <v>33202551</v>
      </c>
      <c r="G18766">
        <v>435726</v>
      </c>
      <c r="H18766">
        <v>431999</v>
      </c>
      <c r="I18766">
        <v>117.9</v>
      </c>
      <c r="J18766">
        <v>65.260000000000005</v>
      </c>
      <c r="K18766">
        <v>54.91</v>
      </c>
      <c r="M18766">
        <v>7145</v>
      </c>
    </row>
    <row r="18767" spans="1:13" customFormat="1" hidden="1">
      <c r="A18767" t="s">
        <v>918</v>
      </c>
      <c r="B18767" t="s">
        <v>919</v>
      </c>
      <c r="C18767" s="1">
        <v>44415</v>
      </c>
      <c r="D18767">
        <v>71628071</v>
      </c>
      <c r="E18767">
        <v>39613772</v>
      </c>
      <c r="F18767">
        <v>33392651</v>
      </c>
      <c r="G18767">
        <v>342894</v>
      </c>
      <c r="H18767">
        <v>419374</v>
      </c>
      <c r="I18767">
        <v>118.47</v>
      </c>
      <c r="J18767">
        <v>65.52</v>
      </c>
      <c r="K18767">
        <v>55.23</v>
      </c>
      <c r="M18767">
        <v>6936</v>
      </c>
    </row>
    <row r="18768" spans="1:13" customFormat="1" hidden="1">
      <c r="A18768" t="s">
        <v>918</v>
      </c>
      <c r="B18768" t="s">
        <v>919</v>
      </c>
      <c r="C18768" s="1">
        <v>44416</v>
      </c>
      <c r="D18768">
        <v>71886604</v>
      </c>
      <c r="E18768">
        <v>39726329</v>
      </c>
      <c r="F18768">
        <v>33540148</v>
      </c>
      <c r="G18768">
        <v>258533</v>
      </c>
      <c r="H18768">
        <v>414777</v>
      </c>
      <c r="I18768">
        <v>118.9</v>
      </c>
      <c r="J18768">
        <v>65.7</v>
      </c>
      <c r="K18768">
        <v>55.47</v>
      </c>
      <c r="M18768">
        <v>6860</v>
      </c>
    </row>
    <row r="18769" spans="1:13" customFormat="1" hidden="1">
      <c r="A18769" t="s">
        <v>918</v>
      </c>
      <c r="B18769" t="s">
        <v>919</v>
      </c>
      <c r="C18769" s="1">
        <v>44417</v>
      </c>
      <c r="D18769">
        <v>72292053</v>
      </c>
      <c r="E18769">
        <v>39912467</v>
      </c>
      <c r="F18769">
        <v>33762717</v>
      </c>
      <c r="G18769">
        <v>405449</v>
      </c>
      <c r="H18769">
        <v>405401</v>
      </c>
      <c r="I18769">
        <v>119.57</v>
      </c>
      <c r="J18769">
        <v>66.010000000000005</v>
      </c>
      <c r="K18769">
        <v>55.84</v>
      </c>
      <c r="M18769">
        <v>6705</v>
      </c>
    </row>
    <row r="18770" spans="1:13" customFormat="1" hidden="1">
      <c r="A18770" t="s">
        <v>918</v>
      </c>
      <c r="B18770" t="s">
        <v>919</v>
      </c>
      <c r="C18770" s="1">
        <v>44418</v>
      </c>
      <c r="D18770">
        <v>72666804</v>
      </c>
      <c r="E18770">
        <v>40097379</v>
      </c>
      <c r="F18770">
        <v>33955971</v>
      </c>
      <c r="G18770">
        <v>374751</v>
      </c>
      <c r="H18770">
        <v>392436</v>
      </c>
      <c r="I18770">
        <v>120.19</v>
      </c>
      <c r="J18770">
        <v>66.319999999999993</v>
      </c>
      <c r="K18770">
        <v>56.16</v>
      </c>
      <c r="M18770">
        <v>6491</v>
      </c>
    </row>
    <row r="18771" spans="1:13" customFormat="1" hidden="1">
      <c r="A18771" t="s">
        <v>918</v>
      </c>
      <c r="B18771" t="s">
        <v>919</v>
      </c>
      <c r="C18771" s="1">
        <v>44419</v>
      </c>
      <c r="D18771">
        <v>73023125</v>
      </c>
      <c r="E18771">
        <v>40275085</v>
      </c>
      <c r="F18771">
        <v>34138397</v>
      </c>
      <c r="G18771">
        <v>356321</v>
      </c>
      <c r="H18771">
        <v>375811</v>
      </c>
      <c r="I18771">
        <v>120.78</v>
      </c>
      <c r="J18771">
        <v>66.61</v>
      </c>
      <c r="K18771">
        <v>56.46</v>
      </c>
      <c r="M18771">
        <v>6216</v>
      </c>
    </row>
    <row r="18772" spans="1:13" customFormat="1" hidden="1">
      <c r="A18772" t="s">
        <v>918</v>
      </c>
      <c r="B18772" t="s">
        <v>919</v>
      </c>
      <c r="C18772" s="1">
        <v>44420</v>
      </c>
      <c r="D18772">
        <v>73359591</v>
      </c>
      <c r="E18772">
        <v>40459001</v>
      </c>
      <c r="F18772">
        <v>34294407</v>
      </c>
      <c r="G18772">
        <v>336466</v>
      </c>
      <c r="H18772">
        <v>358591</v>
      </c>
      <c r="I18772">
        <v>121.33</v>
      </c>
      <c r="J18772">
        <v>66.92</v>
      </c>
      <c r="K18772">
        <v>56.72</v>
      </c>
      <c r="M18772">
        <v>5931</v>
      </c>
    </row>
    <row r="18773" spans="1:13" customFormat="1" hidden="1">
      <c r="A18773" t="s">
        <v>918</v>
      </c>
      <c r="B18773" t="s">
        <v>919</v>
      </c>
      <c r="C18773" s="1">
        <v>44421</v>
      </c>
      <c r="D18773">
        <v>73654348</v>
      </c>
      <c r="E18773">
        <v>40617754</v>
      </c>
      <c r="F18773">
        <v>34433100</v>
      </c>
      <c r="G18773">
        <v>294757</v>
      </c>
      <c r="H18773">
        <v>338453</v>
      </c>
      <c r="I18773">
        <v>121.82</v>
      </c>
      <c r="J18773">
        <v>67.180000000000007</v>
      </c>
      <c r="K18773">
        <v>56.95</v>
      </c>
      <c r="M18773">
        <v>5598</v>
      </c>
    </row>
    <row r="18774" spans="1:13" customFormat="1" hidden="1">
      <c r="A18774" t="s">
        <v>918</v>
      </c>
      <c r="B18774" t="s">
        <v>919</v>
      </c>
      <c r="C18774" s="1">
        <v>44422</v>
      </c>
      <c r="D18774">
        <v>73780229</v>
      </c>
      <c r="E18774">
        <v>40683245</v>
      </c>
      <c r="F18774">
        <v>34494420</v>
      </c>
      <c r="G18774">
        <v>125881</v>
      </c>
      <c r="H18774">
        <v>307451</v>
      </c>
      <c r="I18774">
        <v>122.03</v>
      </c>
      <c r="J18774">
        <v>67.290000000000006</v>
      </c>
      <c r="K18774">
        <v>57.05</v>
      </c>
      <c r="M18774">
        <v>5085</v>
      </c>
    </row>
    <row r="18775" spans="1:13" customFormat="1" hidden="1">
      <c r="A18775" t="s">
        <v>918</v>
      </c>
      <c r="B18775" t="s">
        <v>919</v>
      </c>
      <c r="C18775" s="1">
        <v>44423</v>
      </c>
      <c r="D18775">
        <v>73832756</v>
      </c>
      <c r="E18775">
        <v>40711411</v>
      </c>
      <c r="F18775">
        <v>34519273</v>
      </c>
      <c r="G18775">
        <v>52527</v>
      </c>
      <c r="H18775">
        <v>278022</v>
      </c>
      <c r="I18775">
        <v>122.11</v>
      </c>
      <c r="J18775">
        <v>67.33</v>
      </c>
      <c r="K18775">
        <v>57.09</v>
      </c>
      <c r="M18775">
        <v>4598</v>
      </c>
    </row>
    <row r="18776" spans="1:13" customFormat="1" hidden="1">
      <c r="A18776" t="s">
        <v>918</v>
      </c>
      <c r="B18776" t="s">
        <v>919</v>
      </c>
      <c r="C18776" s="1">
        <v>44424</v>
      </c>
      <c r="D18776">
        <v>74066395</v>
      </c>
      <c r="E18776">
        <v>40840408</v>
      </c>
      <c r="F18776">
        <v>34625782</v>
      </c>
      <c r="G18776">
        <v>233639</v>
      </c>
      <c r="H18776">
        <v>253477</v>
      </c>
      <c r="I18776">
        <v>122.5</v>
      </c>
      <c r="J18776">
        <v>67.55</v>
      </c>
      <c r="K18776">
        <v>57.27</v>
      </c>
      <c r="M18776">
        <v>4192</v>
      </c>
    </row>
    <row r="18777" spans="1:13" customFormat="1" hidden="1">
      <c r="A18777" t="s">
        <v>918</v>
      </c>
      <c r="B18777" t="s">
        <v>919</v>
      </c>
      <c r="C18777" s="1">
        <v>44425</v>
      </c>
      <c r="D18777">
        <v>74314687</v>
      </c>
      <c r="E18777">
        <v>40971443</v>
      </c>
      <c r="F18777">
        <v>34745828</v>
      </c>
      <c r="G18777">
        <v>248292</v>
      </c>
      <c r="H18777">
        <v>235412</v>
      </c>
      <c r="I18777">
        <v>122.91</v>
      </c>
      <c r="J18777">
        <v>67.760000000000005</v>
      </c>
      <c r="K18777">
        <v>57.47</v>
      </c>
      <c r="M18777">
        <v>3894</v>
      </c>
    </row>
    <row r="18778" spans="1:13" customFormat="1" hidden="1">
      <c r="A18778" t="s">
        <v>918</v>
      </c>
      <c r="B18778" t="s">
        <v>919</v>
      </c>
      <c r="C18778" s="1">
        <v>44426</v>
      </c>
      <c r="D18778">
        <v>74570391</v>
      </c>
      <c r="E18778">
        <v>41111811</v>
      </c>
      <c r="F18778">
        <v>34864393</v>
      </c>
      <c r="G18778">
        <v>255704</v>
      </c>
      <c r="H18778">
        <v>221038</v>
      </c>
      <c r="I18778">
        <v>123.33</v>
      </c>
      <c r="J18778">
        <v>68</v>
      </c>
      <c r="K18778">
        <v>57.66</v>
      </c>
      <c r="M18778">
        <v>3656</v>
      </c>
    </row>
    <row r="18779" spans="1:13" customFormat="1" hidden="1">
      <c r="A18779" t="s">
        <v>918</v>
      </c>
      <c r="B18779" t="s">
        <v>919</v>
      </c>
      <c r="C18779" s="1">
        <v>44427</v>
      </c>
      <c r="D18779">
        <v>74804729</v>
      </c>
      <c r="E18779">
        <v>41235476</v>
      </c>
      <c r="F18779">
        <v>34977882</v>
      </c>
      <c r="G18779">
        <v>234338</v>
      </c>
      <c r="H18779">
        <v>206448</v>
      </c>
      <c r="I18779">
        <v>123.72</v>
      </c>
      <c r="J18779">
        <v>68.2</v>
      </c>
      <c r="K18779">
        <v>57.85</v>
      </c>
      <c r="M18779">
        <v>3415</v>
      </c>
    </row>
    <row r="18780" spans="1:13" customFormat="1" hidden="1">
      <c r="A18780" t="s">
        <v>920</v>
      </c>
      <c r="B18780" t="s">
        <v>921</v>
      </c>
      <c r="C18780" s="1">
        <v>44264</v>
      </c>
      <c r="D18780">
        <v>0</v>
      </c>
      <c r="E18780">
        <v>0</v>
      </c>
      <c r="I18780">
        <v>0</v>
      </c>
      <c r="J18780">
        <v>0</v>
      </c>
    </row>
    <row r="18781" spans="1:13" customFormat="1" hidden="1">
      <c r="A18781" t="s">
        <v>920</v>
      </c>
      <c r="B18781" t="s">
        <v>921</v>
      </c>
      <c r="C18781" s="1">
        <v>44265</v>
      </c>
      <c r="H18781">
        <v>2420</v>
      </c>
      <c r="M18781">
        <v>817</v>
      </c>
    </row>
    <row r="18782" spans="1:13" customFormat="1" hidden="1">
      <c r="A18782" t="s">
        <v>920</v>
      </c>
      <c r="B18782" t="s">
        <v>921</v>
      </c>
      <c r="C18782" s="1">
        <v>44266</v>
      </c>
      <c r="H18782">
        <v>2420</v>
      </c>
      <c r="M18782">
        <v>817</v>
      </c>
    </row>
    <row r="18783" spans="1:13" customFormat="1" hidden="1">
      <c r="A18783" t="s">
        <v>920</v>
      </c>
      <c r="B18783" t="s">
        <v>921</v>
      </c>
      <c r="C18783" s="1">
        <v>44267</v>
      </c>
      <c r="H18783">
        <v>2420</v>
      </c>
      <c r="M18783">
        <v>817</v>
      </c>
    </row>
    <row r="18784" spans="1:13" customFormat="1" hidden="1">
      <c r="A18784" t="s">
        <v>920</v>
      </c>
      <c r="B18784" t="s">
        <v>921</v>
      </c>
      <c r="C18784" s="1">
        <v>44268</v>
      </c>
      <c r="H18784">
        <v>2420</v>
      </c>
      <c r="M18784">
        <v>817</v>
      </c>
    </row>
    <row r="18785" spans="1:13" customFormat="1" hidden="1">
      <c r="A18785" t="s">
        <v>920</v>
      </c>
      <c r="B18785" t="s">
        <v>921</v>
      </c>
      <c r="C18785" s="1">
        <v>44269</v>
      </c>
      <c r="D18785">
        <v>12099</v>
      </c>
      <c r="E18785">
        <v>12099</v>
      </c>
      <c r="H18785">
        <v>2420</v>
      </c>
      <c r="I18785">
        <v>0.41</v>
      </c>
      <c r="J18785">
        <v>0.41</v>
      </c>
      <c r="M18785">
        <v>817</v>
      </c>
    </row>
    <row r="18786" spans="1:13" customFormat="1" hidden="1">
      <c r="A18786" t="s">
        <v>920</v>
      </c>
      <c r="B18786" t="s">
        <v>921</v>
      </c>
      <c r="C18786" s="1">
        <v>44270</v>
      </c>
      <c r="H18786">
        <v>2350</v>
      </c>
      <c r="M18786">
        <v>794</v>
      </c>
    </row>
    <row r="18787" spans="1:13" customFormat="1" hidden="1">
      <c r="A18787" t="s">
        <v>920</v>
      </c>
      <c r="B18787" t="s">
        <v>921</v>
      </c>
      <c r="C18787" s="1">
        <v>44271</v>
      </c>
      <c r="D18787">
        <v>16096</v>
      </c>
      <c r="E18787">
        <v>16096</v>
      </c>
      <c r="H18787">
        <v>2299</v>
      </c>
      <c r="I18787">
        <v>0.54</v>
      </c>
      <c r="J18787">
        <v>0.54</v>
      </c>
      <c r="M18787">
        <v>776</v>
      </c>
    </row>
    <row r="18788" spans="1:13" customFormat="1" hidden="1">
      <c r="A18788" t="s">
        <v>920</v>
      </c>
      <c r="B18788" t="s">
        <v>921</v>
      </c>
      <c r="C18788" s="1">
        <v>44272</v>
      </c>
      <c r="H18788">
        <v>2222</v>
      </c>
      <c r="M18788">
        <v>750</v>
      </c>
    </row>
    <row r="18789" spans="1:13" customFormat="1" hidden="1">
      <c r="A18789" t="s">
        <v>920</v>
      </c>
      <c r="B18789" t="s">
        <v>921</v>
      </c>
      <c r="C18789" s="1">
        <v>44273</v>
      </c>
      <c r="H18789">
        <v>2145</v>
      </c>
      <c r="M18789">
        <v>724</v>
      </c>
    </row>
    <row r="18790" spans="1:13" customFormat="1" hidden="1">
      <c r="A18790" t="s">
        <v>920</v>
      </c>
      <c r="B18790" t="s">
        <v>921</v>
      </c>
      <c r="C18790" s="1">
        <v>44274</v>
      </c>
      <c r="H18790">
        <v>2067</v>
      </c>
      <c r="M18790">
        <v>698</v>
      </c>
    </row>
    <row r="18791" spans="1:13" customFormat="1" hidden="1">
      <c r="A18791" t="s">
        <v>920</v>
      </c>
      <c r="B18791" t="s">
        <v>921</v>
      </c>
      <c r="C18791" s="1">
        <v>44275</v>
      </c>
      <c r="H18791">
        <v>1990</v>
      </c>
      <c r="M18791">
        <v>672</v>
      </c>
    </row>
    <row r="18792" spans="1:13" customFormat="1" hidden="1">
      <c r="A18792" t="s">
        <v>920</v>
      </c>
      <c r="B18792" t="s">
        <v>921</v>
      </c>
      <c r="C18792" s="1">
        <v>44276</v>
      </c>
      <c r="H18792">
        <v>1913</v>
      </c>
      <c r="M18792">
        <v>646</v>
      </c>
    </row>
    <row r="18793" spans="1:13" customFormat="1" hidden="1">
      <c r="A18793" t="s">
        <v>920</v>
      </c>
      <c r="B18793" t="s">
        <v>921</v>
      </c>
      <c r="C18793" s="1">
        <v>44277</v>
      </c>
      <c r="H18793">
        <v>1895</v>
      </c>
      <c r="M18793">
        <v>640</v>
      </c>
    </row>
    <row r="18794" spans="1:13" customFormat="1" hidden="1">
      <c r="A18794" t="s">
        <v>920</v>
      </c>
      <c r="B18794" t="s">
        <v>921</v>
      </c>
      <c r="C18794" s="1">
        <v>44278</v>
      </c>
      <c r="H18794">
        <v>1878</v>
      </c>
      <c r="M18794">
        <v>634</v>
      </c>
    </row>
    <row r="18795" spans="1:13" customFormat="1" hidden="1">
      <c r="A18795" t="s">
        <v>920</v>
      </c>
      <c r="B18795" t="s">
        <v>921</v>
      </c>
      <c r="C18795" s="1">
        <v>44279</v>
      </c>
      <c r="H18795">
        <v>1878</v>
      </c>
      <c r="M18795">
        <v>634</v>
      </c>
    </row>
    <row r="18796" spans="1:13" customFormat="1" hidden="1">
      <c r="A18796" t="s">
        <v>920</v>
      </c>
      <c r="B18796" t="s">
        <v>921</v>
      </c>
      <c r="C18796" s="1">
        <v>44280</v>
      </c>
      <c r="D18796">
        <v>33000</v>
      </c>
      <c r="E18796">
        <v>33000</v>
      </c>
      <c r="H18796">
        <v>1878</v>
      </c>
      <c r="I18796">
        <v>1.1100000000000001</v>
      </c>
      <c r="J18796">
        <v>1.1100000000000001</v>
      </c>
      <c r="M18796">
        <v>634</v>
      </c>
    </row>
    <row r="18797" spans="1:13" customFormat="1" hidden="1">
      <c r="A18797" t="s">
        <v>920</v>
      </c>
      <c r="B18797" t="s">
        <v>921</v>
      </c>
      <c r="C18797" s="1">
        <v>44281</v>
      </c>
      <c r="H18797">
        <v>1792</v>
      </c>
      <c r="M18797">
        <v>605</v>
      </c>
    </row>
    <row r="18798" spans="1:13" customFormat="1" hidden="1">
      <c r="A18798" t="s">
        <v>920</v>
      </c>
      <c r="B18798" t="s">
        <v>921</v>
      </c>
      <c r="C18798" s="1">
        <v>44282</v>
      </c>
      <c r="H18798">
        <v>1705</v>
      </c>
      <c r="M18798">
        <v>576</v>
      </c>
    </row>
    <row r="18799" spans="1:13" customFormat="1" hidden="1">
      <c r="A18799" t="s">
        <v>920</v>
      </c>
      <c r="B18799" t="s">
        <v>921</v>
      </c>
      <c r="C18799" s="1">
        <v>44283</v>
      </c>
      <c r="H18799">
        <v>1618</v>
      </c>
      <c r="M18799">
        <v>546</v>
      </c>
    </row>
    <row r="18800" spans="1:13" customFormat="1" hidden="1">
      <c r="A18800" t="s">
        <v>920</v>
      </c>
      <c r="B18800" t="s">
        <v>921</v>
      </c>
      <c r="C18800" s="1">
        <v>44284</v>
      </c>
      <c r="H18800">
        <v>1532</v>
      </c>
      <c r="M18800">
        <v>517</v>
      </c>
    </row>
    <row r="18801" spans="1:13" customFormat="1" hidden="1">
      <c r="A18801" t="s">
        <v>920</v>
      </c>
      <c r="B18801" t="s">
        <v>921</v>
      </c>
      <c r="C18801" s="1">
        <v>44285</v>
      </c>
      <c r="H18801">
        <v>1445</v>
      </c>
      <c r="M18801">
        <v>488</v>
      </c>
    </row>
    <row r="18802" spans="1:13" customFormat="1" hidden="1">
      <c r="A18802" t="s">
        <v>920</v>
      </c>
      <c r="B18802" t="s">
        <v>921</v>
      </c>
      <c r="C18802" s="1">
        <v>44286</v>
      </c>
      <c r="H18802">
        <v>1358</v>
      </c>
      <c r="M18802">
        <v>459</v>
      </c>
    </row>
    <row r="18803" spans="1:13" customFormat="1" hidden="1">
      <c r="A18803" t="s">
        <v>920</v>
      </c>
      <c r="B18803" t="s">
        <v>921</v>
      </c>
      <c r="C18803" s="1">
        <v>44287</v>
      </c>
      <c r="D18803">
        <v>41901</v>
      </c>
      <c r="E18803">
        <v>41901</v>
      </c>
      <c r="H18803">
        <v>1272</v>
      </c>
      <c r="I18803">
        <v>1.42</v>
      </c>
      <c r="J18803">
        <v>1.42</v>
      </c>
      <c r="M18803">
        <v>430</v>
      </c>
    </row>
    <row r="18804" spans="1:13" customFormat="1" hidden="1">
      <c r="A18804" t="s">
        <v>920</v>
      </c>
      <c r="B18804" t="s">
        <v>921</v>
      </c>
      <c r="C18804" s="1">
        <v>44288</v>
      </c>
      <c r="H18804">
        <v>1148</v>
      </c>
      <c r="M18804">
        <v>388</v>
      </c>
    </row>
    <row r="18805" spans="1:13" customFormat="1" hidden="1">
      <c r="A18805" t="s">
        <v>920</v>
      </c>
      <c r="B18805" t="s">
        <v>921</v>
      </c>
      <c r="C18805" s="1">
        <v>44289</v>
      </c>
      <c r="H18805">
        <v>1025</v>
      </c>
      <c r="M18805">
        <v>346</v>
      </c>
    </row>
    <row r="18806" spans="1:13" customFormat="1" hidden="1">
      <c r="A18806" t="s">
        <v>920</v>
      </c>
      <c r="B18806" t="s">
        <v>921</v>
      </c>
      <c r="C18806" s="1">
        <v>44290</v>
      </c>
      <c r="H18806">
        <v>902</v>
      </c>
      <c r="M18806">
        <v>305</v>
      </c>
    </row>
    <row r="18807" spans="1:13" customFormat="1" hidden="1">
      <c r="A18807" t="s">
        <v>920</v>
      </c>
      <c r="B18807" t="s">
        <v>921</v>
      </c>
      <c r="C18807" s="1">
        <v>44291</v>
      </c>
      <c r="H18807">
        <v>778</v>
      </c>
      <c r="M18807">
        <v>263</v>
      </c>
    </row>
    <row r="18808" spans="1:13" customFormat="1" hidden="1">
      <c r="A18808" t="s">
        <v>920</v>
      </c>
      <c r="B18808" t="s">
        <v>921</v>
      </c>
      <c r="C18808" s="1">
        <v>44292</v>
      </c>
      <c r="D18808">
        <v>43944</v>
      </c>
      <c r="E18808">
        <v>43944</v>
      </c>
      <c r="H18808">
        <v>655</v>
      </c>
      <c r="I18808">
        <v>1.48</v>
      </c>
      <c r="J18808">
        <v>1.48</v>
      </c>
      <c r="M18808">
        <v>221</v>
      </c>
    </row>
    <row r="18809" spans="1:13" customFormat="1" hidden="1">
      <c r="A18809" t="s">
        <v>920</v>
      </c>
      <c r="B18809" t="s">
        <v>921</v>
      </c>
      <c r="C18809" s="1">
        <v>44293</v>
      </c>
      <c r="D18809">
        <v>47728</v>
      </c>
      <c r="E18809">
        <v>47728</v>
      </c>
      <c r="G18809">
        <v>3784</v>
      </c>
      <c r="H18809">
        <v>1014</v>
      </c>
      <c r="I18809">
        <v>1.61</v>
      </c>
      <c r="J18809">
        <v>1.61</v>
      </c>
      <c r="M18809">
        <v>342</v>
      </c>
    </row>
    <row r="18810" spans="1:13" customFormat="1" hidden="1">
      <c r="A18810" t="s">
        <v>920</v>
      </c>
      <c r="B18810" t="s">
        <v>921</v>
      </c>
      <c r="C18810" s="1">
        <v>44294</v>
      </c>
      <c r="H18810">
        <v>2922</v>
      </c>
      <c r="M18810">
        <v>987</v>
      </c>
    </row>
    <row r="18811" spans="1:13" customFormat="1" hidden="1">
      <c r="A18811" t="s">
        <v>920</v>
      </c>
      <c r="B18811" t="s">
        <v>921</v>
      </c>
      <c r="C18811" s="1">
        <v>44295</v>
      </c>
      <c r="H18811">
        <v>4952</v>
      </c>
      <c r="M18811">
        <v>1672</v>
      </c>
    </row>
    <row r="18812" spans="1:13" customFormat="1" hidden="1">
      <c r="A18812" t="s">
        <v>920</v>
      </c>
      <c r="B18812" t="s">
        <v>921</v>
      </c>
      <c r="C18812" s="1">
        <v>44296</v>
      </c>
      <c r="H18812">
        <v>6983</v>
      </c>
      <c r="M18812">
        <v>2358</v>
      </c>
    </row>
    <row r="18813" spans="1:13" customFormat="1" hidden="1">
      <c r="A18813" t="s">
        <v>920</v>
      </c>
      <c r="B18813" t="s">
        <v>921</v>
      </c>
      <c r="C18813" s="1">
        <v>44297</v>
      </c>
      <c r="H18813">
        <v>9014</v>
      </c>
      <c r="M18813">
        <v>3044</v>
      </c>
    </row>
    <row r="18814" spans="1:13" customFormat="1" hidden="1">
      <c r="A18814" t="s">
        <v>920</v>
      </c>
      <c r="B18814" t="s">
        <v>921</v>
      </c>
      <c r="C18814" s="1">
        <v>44298</v>
      </c>
      <c r="H18814">
        <v>11045</v>
      </c>
      <c r="M18814">
        <v>3730</v>
      </c>
    </row>
    <row r="18815" spans="1:13" customFormat="1" hidden="1">
      <c r="A18815" t="s">
        <v>920</v>
      </c>
      <c r="B18815" t="s">
        <v>921</v>
      </c>
      <c r="C18815" s="1">
        <v>44299</v>
      </c>
      <c r="D18815">
        <v>135473</v>
      </c>
      <c r="E18815">
        <v>135473</v>
      </c>
      <c r="H18815">
        <v>13076</v>
      </c>
      <c r="I18815">
        <v>4.57</v>
      </c>
      <c r="J18815">
        <v>4.57</v>
      </c>
      <c r="M18815">
        <v>4416</v>
      </c>
    </row>
    <row r="18816" spans="1:13" customFormat="1" hidden="1">
      <c r="A18816" t="s">
        <v>920</v>
      </c>
      <c r="B18816" t="s">
        <v>921</v>
      </c>
      <c r="C18816" s="1">
        <v>44300</v>
      </c>
      <c r="H18816">
        <v>12616</v>
      </c>
      <c r="M18816">
        <v>4260</v>
      </c>
    </row>
    <row r="18817" spans="1:13" customFormat="1" hidden="1">
      <c r="A18817" t="s">
        <v>920</v>
      </c>
      <c r="B18817" t="s">
        <v>921</v>
      </c>
      <c r="C18817" s="1">
        <v>44301</v>
      </c>
      <c r="H18817">
        <v>10609</v>
      </c>
      <c r="M18817">
        <v>3583</v>
      </c>
    </row>
    <row r="18818" spans="1:13" customFormat="1" hidden="1">
      <c r="A18818" t="s">
        <v>920</v>
      </c>
      <c r="B18818" t="s">
        <v>921</v>
      </c>
      <c r="C18818" s="1">
        <v>44302</v>
      </c>
      <c r="H18818">
        <v>8601</v>
      </c>
      <c r="M18818">
        <v>2905</v>
      </c>
    </row>
    <row r="18819" spans="1:13" customFormat="1" hidden="1">
      <c r="A18819" t="s">
        <v>920</v>
      </c>
      <c r="B18819" t="s">
        <v>921</v>
      </c>
      <c r="C18819" s="1">
        <v>44303</v>
      </c>
      <c r="H18819">
        <v>6593</v>
      </c>
      <c r="M18819">
        <v>2226</v>
      </c>
    </row>
    <row r="18820" spans="1:13" customFormat="1" hidden="1">
      <c r="A18820" t="s">
        <v>920</v>
      </c>
      <c r="B18820" t="s">
        <v>921</v>
      </c>
      <c r="C18820" s="1">
        <v>44304</v>
      </c>
      <c r="H18820">
        <v>4586</v>
      </c>
      <c r="M18820">
        <v>1549</v>
      </c>
    </row>
    <row r="18821" spans="1:13" customFormat="1" hidden="1">
      <c r="A18821" t="s">
        <v>920</v>
      </c>
      <c r="B18821" t="s">
        <v>921</v>
      </c>
      <c r="C18821" s="1">
        <v>44305</v>
      </c>
      <c r="H18821">
        <v>2578</v>
      </c>
      <c r="M18821">
        <v>871</v>
      </c>
    </row>
    <row r="18822" spans="1:13" customFormat="1" hidden="1">
      <c r="A18822" t="s">
        <v>920</v>
      </c>
      <c r="B18822" t="s">
        <v>921</v>
      </c>
      <c r="C18822" s="1">
        <v>44306</v>
      </c>
      <c r="H18822">
        <v>570</v>
      </c>
      <c r="M18822">
        <v>192</v>
      </c>
    </row>
    <row r="18823" spans="1:13" customFormat="1" hidden="1">
      <c r="A18823" t="s">
        <v>920</v>
      </c>
      <c r="B18823" t="s">
        <v>921</v>
      </c>
      <c r="C18823" s="1">
        <v>44307</v>
      </c>
      <c r="H18823">
        <v>570</v>
      </c>
      <c r="M18823">
        <v>192</v>
      </c>
    </row>
    <row r="18824" spans="1:13" customFormat="1" hidden="1">
      <c r="A18824" t="s">
        <v>920</v>
      </c>
      <c r="B18824" t="s">
        <v>921</v>
      </c>
      <c r="C18824" s="1">
        <v>44308</v>
      </c>
      <c r="H18824">
        <v>570</v>
      </c>
      <c r="M18824">
        <v>192</v>
      </c>
    </row>
    <row r="18825" spans="1:13" customFormat="1" hidden="1">
      <c r="A18825" t="s">
        <v>920</v>
      </c>
      <c r="B18825" t="s">
        <v>921</v>
      </c>
      <c r="C18825" s="1">
        <v>44309</v>
      </c>
      <c r="H18825">
        <v>570</v>
      </c>
      <c r="M18825">
        <v>192</v>
      </c>
    </row>
    <row r="18826" spans="1:13" customFormat="1" hidden="1">
      <c r="A18826" t="s">
        <v>920</v>
      </c>
      <c r="B18826" t="s">
        <v>921</v>
      </c>
      <c r="C18826" s="1">
        <v>44310</v>
      </c>
      <c r="H18826">
        <v>570</v>
      </c>
      <c r="M18826">
        <v>192</v>
      </c>
    </row>
    <row r="18827" spans="1:13" customFormat="1" hidden="1">
      <c r="A18827" t="s">
        <v>920</v>
      </c>
      <c r="B18827" t="s">
        <v>921</v>
      </c>
      <c r="C18827" s="1">
        <v>44311</v>
      </c>
      <c r="H18827">
        <v>570</v>
      </c>
      <c r="M18827">
        <v>192</v>
      </c>
    </row>
    <row r="18828" spans="1:13" customFormat="1" hidden="1">
      <c r="A18828" t="s">
        <v>920</v>
      </c>
      <c r="B18828" t="s">
        <v>921</v>
      </c>
      <c r="C18828" s="1">
        <v>44312</v>
      </c>
      <c r="H18828">
        <v>570</v>
      </c>
      <c r="M18828">
        <v>192</v>
      </c>
    </row>
    <row r="18829" spans="1:13" customFormat="1" hidden="1">
      <c r="A18829" t="s">
        <v>920</v>
      </c>
      <c r="B18829" t="s">
        <v>921</v>
      </c>
      <c r="C18829" s="1">
        <v>44313</v>
      </c>
      <c r="H18829">
        <v>570</v>
      </c>
      <c r="M18829">
        <v>192</v>
      </c>
    </row>
    <row r="18830" spans="1:13" customFormat="1" hidden="1">
      <c r="A18830" t="s">
        <v>920</v>
      </c>
      <c r="B18830" t="s">
        <v>921</v>
      </c>
      <c r="C18830" s="1">
        <v>44314</v>
      </c>
      <c r="H18830">
        <v>570</v>
      </c>
      <c r="M18830">
        <v>192</v>
      </c>
    </row>
    <row r="18831" spans="1:13" customFormat="1" hidden="1">
      <c r="A18831" t="s">
        <v>920</v>
      </c>
      <c r="B18831" t="s">
        <v>921</v>
      </c>
      <c r="C18831" s="1">
        <v>44315</v>
      </c>
      <c r="H18831">
        <v>570</v>
      </c>
      <c r="M18831">
        <v>192</v>
      </c>
    </row>
    <row r="18832" spans="1:13" customFormat="1" hidden="1">
      <c r="A18832" t="s">
        <v>920</v>
      </c>
      <c r="B18832" t="s">
        <v>921</v>
      </c>
      <c r="C18832" s="1">
        <v>44316</v>
      </c>
      <c r="H18832">
        <v>570</v>
      </c>
      <c r="M18832">
        <v>192</v>
      </c>
    </row>
    <row r="18833" spans="1:13" customFormat="1" hidden="1">
      <c r="A18833" t="s">
        <v>920</v>
      </c>
      <c r="B18833" t="s">
        <v>921</v>
      </c>
      <c r="C18833" s="1">
        <v>44317</v>
      </c>
      <c r="H18833">
        <v>570</v>
      </c>
      <c r="M18833">
        <v>192</v>
      </c>
    </row>
    <row r="18834" spans="1:13" customFormat="1" hidden="1">
      <c r="A18834" t="s">
        <v>920</v>
      </c>
      <c r="B18834" t="s">
        <v>921</v>
      </c>
      <c r="C18834" s="1">
        <v>44318</v>
      </c>
      <c r="H18834">
        <v>570</v>
      </c>
      <c r="M18834">
        <v>192</v>
      </c>
    </row>
    <row r="18835" spans="1:13" customFormat="1" hidden="1">
      <c r="A18835" t="s">
        <v>920</v>
      </c>
      <c r="B18835" t="s">
        <v>921</v>
      </c>
      <c r="C18835" s="1">
        <v>44319</v>
      </c>
      <c r="H18835">
        <v>570</v>
      </c>
      <c r="M18835">
        <v>192</v>
      </c>
    </row>
    <row r="18836" spans="1:13" customFormat="1" hidden="1">
      <c r="A18836" t="s">
        <v>920</v>
      </c>
      <c r="B18836" t="s">
        <v>921</v>
      </c>
      <c r="C18836" s="1">
        <v>44320</v>
      </c>
      <c r="H18836">
        <v>570</v>
      </c>
      <c r="M18836">
        <v>192</v>
      </c>
    </row>
    <row r="18837" spans="1:13" customFormat="1" hidden="1">
      <c r="A18837" t="s">
        <v>920</v>
      </c>
      <c r="B18837" t="s">
        <v>921</v>
      </c>
      <c r="C18837" s="1">
        <v>44321</v>
      </c>
      <c r="H18837">
        <v>570</v>
      </c>
      <c r="M18837">
        <v>192</v>
      </c>
    </row>
    <row r="18838" spans="1:13" customFormat="1" hidden="1">
      <c r="A18838" t="s">
        <v>920</v>
      </c>
      <c r="B18838" t="s">
        <v>921</v>
      </c>
      <c r="C18838" s="1">
        <v>44322</v>
      </c>
      <c r="H18838">
        <v>570</v>
      </c>
      <c r="M18838">
        <v>192</v>
      </c>
    </row>
    <row r="18839" spans="1:13" customFormat="1" hidden="1">
      <c r="A18839" t="s">
        <v>920</v>
      </c>
      <c r="B18839" t="s">
        <v>921</v>
      </c>
      <c r="C18839" s="1">
        <v>44323</v>
      </c>
      <c r="H18839">
        <v>570</v>
      </c>
      <c r="M18839">
        <v>192</v>
      </c>
    </row>
    <row r="18840" spans="1:13" customFormat="1" hidden="1">
      <c r="A18840" t="s">
        <v>920</v>
      </c>
      <c r="B18840" t="s">
        <v>921</v>
      </c>
      <c r="C18840" s="1">
        <v>44324</v>
      </c>
      <c r="H18840">
        <v>570</v>
      </c>
      <c r="M18840">
        <v>192</v>
      </c>
    </row>
    <row r="18841" spans="1:13" customFormat="1" hidden="1">
      <c r="A18841" t="s">
        <v>920</v>
      </c>
      <c r="B18841" t="s">
        <v>921</v>
      </c>
      <c r="C18841" s="1">
        <v>44325</v>
      </c>
      <c r="H18841">
        <v>570</v>
      </c>
      <c r="M18841">
        <v>192</v>
      </c>
    </row>
    <row r="18842" spans="1:13" customFormat="1" hidden="1">
      <c r="A18842" t="s">
        <v>920</v>
      </c>
      <c r="B18842" t="s">
        <v>921</v>
      </c>
      <c r="C18842" s="1">
        <v>44326</v>
      </c>
      <c r="H18842">
        <v>570</v>
      </c>
      <c r="M18842">
        <v>192</v>
      </c>
    </row>
    <row r="18843" spans="1:13" customFormat="1" hidden="1">
      <c r="A18843" t="s">
        <v>920</v>
      </c>
      <c r="B18843" t="s">
        <v>921</v>
      </c>
      <c r="C18843" s="1">
        <v>44327</v>
      </c>
      <c r="H18843">
        <v>570</v>
      </c>
      <c r="M18843">
        <v>192</v>
      </c>
    </row>
    <row r="18844" spans="1:13" customFormat="1" hidden="1">
      <c r="A18844" t="s">
        <v>920</v>
      </c>
      <c r="B18844" t="s">
        <v>921</v>
      </c>
      <c r="C18844" s="1">
        <v>44328</v>
      </c>
      <c r="H18844">
        <v>570</v>
      </c>
      <c r="M18844">
        <v>192</v>
      </c>
    </row>
    <row r="18845" spans="1:13" customFormat="1" hidden="1">
      <c r="A18845" t="s">
        <v>920</v>
      </c>
      <c r="B18845" t="s">
        <v>921</v>
      </c>
      <c r="C18845" s="1">
        <v>44329</v>
      </c>
      <c r="H18845">
        <v>570</v>
      </c>
      <c r="M18845">
        <v>192</v>
      </c>
    </row>
    <row r="18846" spans="1:13" customFormat="1" hidden="1">
      <c r="A18846" t="s">
        <v>920</v>
      </c>
      <c r="B18846" t="s">
        <v>921</v>
      </c>
      <c r="C18846" s="1">
        <v>44330</v>
      </c>
      <c r="D18846">
        <v>153146</v>
      </c>
      <c r="E18846">
        <v>146147</v>
      </c>
      <c r="F18846">
        <v>6999</v>
      </c>
      <c r="H18846">
        <v>570</v>
      </c>
      <c r="I18846">
        <v>5.17</v>
      </c>
      <c r="J18846">
        <v>4.9400000000000004</v>
      </c>
      <c r="K18846">
        <v>0.24</v>
      </c>
      <c r="M18846">
        <v>192</v>
      </c>
    </row>
    <row r="18847" spans="1:13" customFormat="1" hidden="1">
      <c r="A18847" t="s">
        <v>920</v>
      </c>
      <c r="B18847" t="s">
        <v>921</v>
      </c>
      <c r="C18847" s="1">
        <v>44331</v>
      </c>
      <c r="H18847">
        <v>725</v>
      </c>
      <c r="M18847">
        <v>245</v>
      </c>
    </row>
    <row r="18848" spans="1:13" customFormat="1" hidden="1">
      <c r="A18848" t="s">
        <v>920</v>
      </c>
      <c r="B18848" t="s">
        <v>921</v>
      </c>
      <c r="C18848" s="1">
        <v>44332</v>
      </c>
      <c r="H18848">
        <v>879</v>
      </c>
      <c r="M18848">
        <v>297</v>
      </c>
    </row>
    <row r="18849" spans="1:13" customFormat="1" hidden="1">
      <c r="A18849" t="s">
        <v>920</v>
      </c>
      <c r="B18849" t="s">
        <v>921</v>
      </c>
      <c r="C18849" s="1">
        <v>44333</v>
      </c>
      <c r="H18849">
        <v>1033</v>
      </c>
      <c r="M18849">
        <v>349</v>
      </c>
    </row>
    <row r="18850" spans="1:13" customFormat="1" hidden="1">
      <c r="A18850" t="s">
        <v>920</v>
      </c>
      <c r="B18850" t="s">
        <v>921</v>
      </c>
      <c r="C18850" s="1">
        <v>44334</v>
      </c>
      <c r="H18850">
        <v>1188</v>
      </c>
      <c r="M18850">
        <v>401</v>
      </c>
    </row>
    <row r="18851" spans="1:13" customFormat="1" hidden="1">
      <c r="A18851" t="s">
        <v>920</v>
      </c>
      <c r="B18851" t="s">
        <v>921</v>
      </c>
      <c r="C18851" s="1">
        <v>44335</v>
      </c>
      <c r="H18851">
        <v>1342</v>
      </c>
      <c r="M18851">
        <v>453</v>
      </c>
    </row>
    <row r="18852" spans="1:13" customFormat="1" hidden="1">
      <c r="A18852" t="s">
        <v>920</v>
      </c>
      <c r="B18852" t="s">
        <v>921</v>
      </c>
      <c r="C18852" s="1">
        <v>44336</v>
      </c>
      <c r="H18852">
        <v>1497</v>
      </c>
      <c r="M18852">
        <v>506</v>
      </c>
    </row>
    <row r="18853" spans="1:13" customFormat="1" hidden="1">
      <c r="A18853" t="s">
        <v>920</v>
      </c>
      <c r="B18853" t="s">
        <v>921</v>
      </c>
      <c r="C18853" s="1">
        <v>44337</v>
      </c>
      <c r="D18853">
        <v>164703</v>
      </c>
      <c r="E18853">
        <v>150273</v>
      </c>
      <c r="F18853">
        <v>14430</v>
      </c>
      <c r="H18853">
        <v>1651</v>
      </c>
      <c r="I18853">
        <v>5.56</v>
      </c>
      <c r="J18853">
        <v>5.07</v>
      </c>
      <c r="K18853">
        <v>0.49</v>
      </c>
      <c r="M18853">
        <v>558</v>
      </c>
    </row>
    <row r="18854" spans="1:13" customFormat="1" hidden="1">
      <c r="A18854" t="s">
        <v>920</v>
      </c>
      <c r="B18854" t="s">
        <v>921</v>
      </c>
      <c r="C18854" s="1">
        <v>44338</v>
      </c>
      <c r="H18854">
        <v>1684</v>
      </c>
      <c r="M18854">
        <v>569</v>
      </c>
    </row>
    <row r="18855" spans="1:13" customFormat="1" hidden="1">
      <c r="A18855" t="s">
        <v>920</v>
      </c>
      <c r="B18855" t="s">
        <v>921</v>
      </c>
      <c r="C18855" s="1">
        <v>44339</v>
      </c>
      <c r="H18855">
        <v>1717</v>
      </c>
      <c r="M18855">
        <v>580</v>
      </c>
    </row>
    <row r="18856" spans="1:13" customFormat="1" hidden="1">
      <c r="A18856" t="s">
        <v>920</v>
      </c>
      <c r="B18856" t="s">
        <v>921</v>
      </c>
      <c r="C18856" s="1">
        <v>44340</v>
      </c>
      <c r="H18856">
        <v>1750</v>
      </c>
      <c r="M18856">
        <v>591</v>
      </c>
    </row>
    <row r="18857" spans="1:13" customFormat="1" hidden="1">
      <c r="A18857" t="s">
        <v>920</v>
      </c>
      <c r="B18857" t="s">
        <v>921</v>
      </c>
      <c r="C18857" s="1">
        <v>44341</v>
      </c>
      <c r="H18857">
        <v>1783</v>
      </c>
      <c r="M18857">
        <v>602</v>
      </c>
    </row>
    <row r="18858" spans="1:13" customFormat="1" hidden="1">
      <c r="A18858" t="s">
        <v>920</v>
      </c>
      <c r="B18858" t="s">
        <v>921</v>
      </c>
      <c r="C18858" s="1">
        <v>44342</v>
      </c>
      <c r="H18858">
        <v>1817</v>
      </c>
      <c r="M18858">
        <v>614</v>
      </c>
    </row>
    <row r="18859" spans="1:13" customFormat="1" hidden="1">
      <c r="A18859" t="s">
        <v>920</v>
      </c>
      <c r="B18859" t="s">
        <v>921</v>
      </c>
      <c r="C18859" s="1">
        <v>44343</v>
      </c>
      <c r="H18859">
        <v>1850</v>
      </c>
      <c r="M18859">
        <v>625</v>
      </c>
    </row>
    <row r="18860" spans="1:13" customFormat="1" hidden="1">
      <c r="A18860" t="s">
        <v>920</v>
      </c>
      <c r="B18860" t="s">
        <v>921</v>
      </c>
      <c r="C18860" s="1">
        <v>44344</v>
      </c>
      <c r="D18860">
        <v>177883</v>
      </c>
      <c r="E18860">
        <v>155683</v>
      </c>
      <c r="F18860">
        <v>22200</v>
      </c>
      <c r="H18860">
        <v>1883</v>
      </c>
      <c r="I18860">
        <v>6.01</v>
      </c>
      <c r="J18860">
        <v>5.26</v>
      </c>
      <c r="K18860">
        <v>0.75</v>
      </c>
      <c r="M18860">
        <v>636</v>
      </c>
    </row>
    <row r="18861" spans="1:13" customFormat="1" hidden="1">
      <c r="A18861" t="s">
        <v>920</v>
      </c>
      <c r="B18861" t="s">
        <v>921</v>
      </c>
      <c r="C18861" s="1">
        <v>44345</v>
      </c>
      <c r="H18861">
        <v>1614</v>
      </c>
      <c r="M18861">
        <v>545</v>
      </c>
    </row>
    <row r="18862" spans="1:13" customFormat="1" hidden="1">
      <c r="A18862" t="s">
        <v>920</v>
      </c>
      <c r="B18862" t="s">
        <v>921</v>
      </c>
      <c r="C18862" s="1">
        <v>44346</v>
      </c>
      <c r="H18862">
        <v>1345</v>
      </c>
      <c r="M18862">
        <v>454</v>
      </c>
    </row>
    <row r="18863" spans="1:13" customFormat="1" hidden="1">
      <c r="A18863" t="s">
        <v>920</v>
      </c>
      <c r="B18863" t="s">
        <v>921</v>
      </c>
      <c r="C18863" s="1">
        <v>44347</v>
      </c>
      <c r="H18863">
        <v>1076</v>
      </c>
      <c r="M18863">
        <v>363</v>
      </c>
    </row>
    <row r="18864" spans="1:13" customFormat="1" hidden="1">
      <c r="A18864" t="s">
        <v>920</v>
      </c>
      <c r="B18864" t="s">
        <v>921</v>
      </c>
      <c r="C18864" s="1">
        <v>44348</v>
      </c>
      <c r="H18864">
        <v>807</v>
      </c>
      <c r="M18864">
        <v>273</v>
      </c>
    </row>
    <row r="18865" spans="1:13" customFormat="1" hidden="1">
      <c r="A18865" t="s">
        <v>920</v>
      </c>
      <c r="B18865" t="s">
        <v>921</v>
      </c>
      <c r="C18865" s="1">
        <v>44349</v>
      </c>
      <c r="H18865">
        <v>539</v>
      </c>
      <c r="M18865">
        <v>182</v>
      </c>
    </row>
    <row r="18866" spans="1:13" customFormat="1" hidden="1">
      <c r="A18866" t="s">
        <v>920</v>
      </c>
      <c r="B18866" t="s">
        <v>921</v>
      </c>
      <c r="C18866" s="1">
        <v>44350</v>
      </c>
      <c r="H18866">
        <v>270</v>
      </c>
      <c r="M18866">
        <v>91</v>
      </c>
    </row>
    <row r="18867" spans="1:13" customFormat="1" hidden="1">
      <c r="A18867" t="s">
        <v>920</v>
      </c>
      <c r="B18867" t="s">
        <v>921</v>
      </c>
      <c r="C18867" s="1">
        <v>44351</v>
      </c>
      <c r="D18867">
        <v>177889</v>
      </c>
      <c r="E18867">
        <v>155683</v>
      </c>
      <c r="F18867">
        <v>22206</v>
      </c>
      <c r="H18867">
        <v>1</v>
      </c>
      <c r="I18867">
        <v>6.01</v>
      </c>
      <c r="J18867">
        <v>5.26</v>
      </c>
      <c r="K18867">
        <v>0.75</v>
      </c>
      <c r="M18867">
        <v>0</v>
      </c>
    </row>
    <row r="18868" spans="1:13" customFormat="1" hidden="1">
      <c r="A18868" t="s">
        <v>920</v>
      </c>
      <c r="B18868" t="s">
        <v>921</v>
      </c>
      <c r="C18868" s="1">
        <v>44352</v>
      </c>
      <c r="H18868">
        <v>336</v>
      </c>
      <c r="M18868">
        <v>113</v>
      </c>
    </row>
    <row r="18869" spans="1:13" customFormat="1" hidden="1">
      <c r="A18869" t="s">
        <v>920</v>
      </c>
      <c r="B18869" t="s">
        <v>921</v>
      </c>
      <c r="C18869" s="1">
        <v>44353</v>
      </c>
      <c r="H18869">
        <v>671</v>
      </c>
      <c r="M18869">
        <v>227</v>
      </c>
    </row>
    <row r="18870" spans="1:13" customFormat="1" hidden="1">
      <c r="A18870" t="s">
        <v>920</v>
      </c>
      <c r="B18870" t="s">
        <v>921</v>
      </c>
      <c r="C18870" s="1">
        <v>44354</v>
      </c>
      <c r="H18870">
        <v>1006</v>
      </c>
      <c r="M18870">
        <v>340</v>
      </c>
    </row>
    <row r="18871" spans="1:13" customFormat="1" hidden="1">
      <c r="A18871" t="s">
        <v>920</v>
      </c>
      <c r="B18871" t="s">
        <v>921</v>
      </c>
      <c r="C18871" s="1">
        <v>44355</v>
      </c>
      <c r="H18871">
        <v>1341</v>
      </c>
      <c r="M18871">
        <v>453</v>
      </c>
    </row>
    <row r="18872" spans="1:13" customFormat="1" hidden="1">
      <c r="A18872" t="s">
        <v>920</v>
      </c>
      <c r="B18872" t="s">
        <v>921</v>
      </c>
      <c r="C18872" s="1">
        <v>44356</v>
      </c>
      <c r="H18872">
        <v>1676</v>
      </c>
      <c r="M18872">
        <v>566</v>
      </c>
    </row>
    <row r="18873" spans="1:13" customFormat="1" hidden="1">
      <c r="A18873" t="s">
        <v>920</v>
      </c>
      <c r="B18873" t="s">
        <v>921</v>
      </c>
      <c r="C18873" s="1">
        <v>44357</v>
      </c>
      <c r="H18873">
        <v>2011</v>
      </c>
      <c r="M18873">
        <v>679</v>
      </c>
    </row>
    <row r="18874" spans="1:13" customFormat="1" hidden="1">
      <c r="A18874" t="s">
        <v>920</v>
      </c>
      <c r="B18874" t="s">
        <v>921</v>
      </c>
      <c r="C18874" s="1">
        <v>44358</v>
      </c>
      <c r="D18874">
        <v>194315</v>
      </c>
      <c r="E18874">
        <v>163209</v>
      </c>
      <c r="F18874">
        <v>31106</v>
      </c>
      <c r="H18874">
        <v>2347</v>
      </c>
      <c r="I18874">
        <v>6.56</v>
      </c>
      <c r="J18874">
        <v>5.51</v>
      </c>
      <c r="K18874">
        <v>1.05</v>
      </c>
      <c r="M18874">
        <v>793</v>
      </c>
    </row>
    <row r="18875" spans="1:13" customFormat="1" hidden="1">
      <c r="A18875" t="s">
        <v>920</v>
      </c>
      <c r="B18875" t="s">
        <v>921</v>
      </c>
      <c r="C18875" s="1">
        <v>44359</v>
      </c>
      <c r="H18875">
        <v>2579</v>
      </c>
      <c r="M18875">
        <v>871</v>
      </c>
    </row>
    <row r="18876" spans="1:13" customFormat="1" hidden="1">
      <c r="A18876" t="s">
        <v>920</v>
      </c>
      <c r="B18876" t="s">
        <v>921</v>
      </c>
      <c r="C18876" s="1">
        <v>44360</v>
      </c>
      <c r="H18876">
        <v>2812</v>
      </c>
      <c r="M18876">
        <v>950</v>
      </c>
    </row>
    <row r="18877" spans="1:13" customFormat="1" hidden="1">
      <c r="A18877" t="s">
        <v>920</v>
      </c>
      <c r="B18877" t="s">
        <v>921</v>
      </c>
      <c r="C18877" s="1">
        <v>44361</v>
      </c>
      <c r="H18877">
        <v>3045</v>
      </c>
      <c r="M18877">
        <v>1028</v>
      </c>
    </row>
    <row r="18878" spans="1:13" customFormat="1" hidden="1">
      <c r="A18878" t="s">
        <v>920</v>
      </c>
      <c r="B18878" t="s">
        <v>921</v>
      </c>
      <c r="C18878" s="1">
        <v>44362</v>
      </c>
      <c r="H18878">
        <v>3278</v>
      </c>
      <c r="M18878">
        <v>1107</v>
      </c>
    </row>
    <row r="18879" spans="1:13" customFormat="1" hidden="1">
      <c r="A18879" t="s">
        <v>920</v>
      </c>
      <c r="B18879" t="s">
        <v>921</v>
      </c>
      <c r="C18879" s="1">
        <v>44363</v>
      </c>
      <c r="H18879">
        <v>3511</v>
      </c>
      <c r="M18879">
        <v>1186</v>
      </c>
    </row>
    <row r="18880" spans="1:13" customFormat="1" hidden="1">
      <c r="A18880" t="s">
        <v>920</v>
      </c>
      <c r="B18880" t="s">
        <v>921</v>
      </c>
      <c r="C18880" s="1">
        <v>44364</v>
      </c>
      <c r="H18880">
        <v>3743</v>
      </c>
      <c r="M18880">
        <v>1264</v>
      </c>
    </row>
    <row r="18881" spans="1:13" customFormat="1" hidden="1">
      <c r="A18881" t="s">
        <v>920</v>
      </c>
      <c r="B18881" t="s">
        <v>921</v>
      </c>
      <c r="C18881" s="1">
        <v>44365</v>
      </c>
      <c r="H18881">
        <v>3976</v>
      </c>
      <c r="M18881">
        <v>1343</v>
      </c>
    </row>
    <row r="18882" spans="1:13" customFormat="1" hidden="1">
      <c r="A18882" t="s">
        <v>920</v>
      </c>
      <c r="B18882" t="s">
        <v>921</v>
      </c>
      <c r="C18882" s="1">
        <v>44366</v>
      </c>
      <c r="H18882">
        <v>3976</v>
      </c>
      <c r="M18882">
        <v>1343</v>
      </c>
    </row>
    <row r="18883" spans="1:13" customFormat="1" hidden="1">
      <c r="A18883" t="s">
        <v>920</v>
      </c>
      <c r="B18883" t="s">
        <v>921</v>
      </c>
      <c r="C18883" s="1">
        <v>44367</v>
      </c>
      <c r="H18883">
        <v>3976</v>
      </c>
      <c r="M18883">
        <v>1343</v>
      </c>
    </row>
    <row r="18884" spans="1:13" customFormat="1" hidden="1">
      <c r="A18884" t="s">
        <v>920</v>
      </c>
      <c r="B18884" t="s">
        <v>921</v>
      </c>
      <c r="C18884" s="1">
        <v>44368</v>
      </c>
      <c r="H18884">
        <v>3976</v>
      </c>
      <c r="M18884">
        <v>1343</v>
      </c>
    </row>
    <row r="18885" spans="1:13" customFormat="1" hidden="1">
      <c r="A18885" t="s">
        <v>920</v>
      </c>
      <c r="B18885" t="s">
        <v>921</v>
      </c>
      <c r="C18885" s="1">
        <v>44369</v>
      </c>
      <c r="H18885">
        <v>3976</v>
      </c>
      <c r="M18885">
        <v>1343</v>
      </c>
    </row>
    <row r="18886" spans="1:13" customFormat="1" hidden="1">
      <c r="A18886" t="s">
        <v>920</v>
      </c>
      <c r="B18886" t="s">
        <v>921</v>
      </c>
      <c r="C18886" s="1">
        <v>44370</v>
      </c>
      <c r="H18886">
        <v>3976</v>
      </c>
      <c r="M18886">
        <v>1343</v>
      </c>
    </row>
    <row r="18887" spans="1:13" customFormat="1" hidden="1">
      <c r="A18887" t="s">
        <v>920</v>
      </c>
      <c r="B18887" t="s">
        <v>921</v>
      </c>
      <c r="C18887" s="1">
        <v>44371</v>
      </c>
      <c r="H18887">
        <v>3976</v>
      </c>
      <c r="M18887">
        <v>1343</v>
      </c>
    </row>
    <row r="18888" spans="1:13" customFormat="1" hidden="1">
      <c r="A18888" t="s">
        <v>920</v>
      </c>
      <c r="B18888" t="s">
        <v>921</v>
      </c>
      <c r="C18888" s="1">
        <v>44372</v>
      </c>
      <c r="D18888">
        <v>249983</v>
      </c>
      <c r="E18888">
        <v>172958</v>
      </c>
      <c r="F18888">
        <v>77025</v>
      </c>
      <c r="H18888">
        <v>3976</v>
      </c>
      <c r="I18888">
        <v>8.44</v>
      </c>
      <c r="J18888">
        <v>5.84</v>
      </c>
      <c r="K18888">
        <v>2.6</v>
      </c>
      <c r="M18888">
        <v>1343</v>
      </c>
    </row>
    <row r="18889" spans="1:13" customFormat="1" hidden="1">
      <c r="A18889" t="s">
        <v>920</v>
      </c>
      <c r="B18889" t="s">
        <v>921</v>
      </c>
      <c r="C18889" s="1">
        <v>44373</v>
      </c>
      <c r="H18889">
        <v>3799</v>
      </c>
      <c r="M18889">
        <v>1283</v>
      </c>
    </row>
    <row r="18890" spans="1:13" customFormat="1" hidden="1">
      <c r="A18890" t="s">
        <v>920</v>
      </c>
      <c r="B18890" t="s">
        <v>921</v>
      </c>
      <c r="C18890" s="1">
        <v>44374</v>
      </c>
      <c r="H18890">
        <v>3623</v>
      </c>
      <c r="M18890">
        <v>1224</v>
      </c>
    </row>
    <row r="18891" spans="1:13" customFormat="1" hidden="1">
      <c r="A18891" t="s">
        <v>920</v>
      </c>
      <c r="B18891" t="s">
        <v>921</v>
      </c>
      <c r="C18891" s="1">
        <v>44375</v>
      </c>
      <c r="H18891">
        <v>3446</v>
      </c>
      <c r="M18891">
        <v>1164</v>
      </c>
    </row>
    <row r="18892" spans="1:13" customFormat="1" hidden="1">
      <c r="A18892" t="s">
        <v>920</v>
      </c>
      <c r="B18892" t="s">
        <v>921</v>
      </c>
      <c r="C18892" s="1">
        <v>44376</v>
      </c>
      <c r="H18892">
        <v>3269</v>
      </c>
      <c r="M18892">
        <v>1104</v>
      </c>
    </row>
    <row r="18893" spans="1:13" customFormat="1" hidden="1">
      <c r="A18893" t="s">
        <v>920</v>
      </c>
      <c r="B18893" t="s">
        <v>921</v>
      </c>
      <c r="C18893" s="1">
        <v>44377</v>
      </c>
      <c r="H18893">
        <v>3092</v>
      </c>
      <c r="M18893">
        <v>1044</v>
      </c>
    </row>
    <row r="18894" spans="1:13" customFormat="1" hidden="1">
      <c r="A18894" t="s">
        <v>920</v>
      </c>
      <c r="B18894" t="s">
        <v>921</v>
      </c>
      <c r="C18894" s="1">
        <v>44378</v>
      </c>
      <c r="H18894">
        <v>2915</v>
      </c>
      <c r="M18894">
        <v>984</v>
      </c>
    </row>
    <row r="18895" spans="1:13" customFormat="1" hidden="1">
      <c r="A18895" t="s">
        <v>920</v>
      </c>
      <c r="B18895" t="s">
        <v>921</v>
      </c>
      <c r="C18895" s="1">
        <v>44379</v>
      </c>
      <c r="H18895">
        <v>2738</v>
      </c>
      <c r="M18895">
        <v>925</v>
      </c>
    </row>
    <row r="18896" spans="1:13" customFormat="1" hidden="1">
      <c r="A18896" t="s">
        <v>920</v>
      </c>
      <c r="B18896" t="s">
        <v>921</v>
      </c>
      <c r="C18896" s="1">
        <v>44380</v>
      </c>
      <c r="H18896">
        <v>2738</v>
      </c>
      <c r="M18896">
        <v>925</v>
      </c>
    </row>
    <row r="18897" spans="1:13" customFormat="1" hidden="1">
      <c r="A18897" t="s">
        <v>920</v>
      </c>
      <c r="B18897" t="s">
        <v>921</v>
      </c>
      <c r="C18897" s="1">
        <v>44381</v>
      </c>
      <c r="H18897">
        <v>2738</v>
      </c>
      <c r="M18897">
        <v>925</v>
      </c>
    </row>
    <row r="18898" spans="1:13" customFormat="1" hidden="1">
      <c r="A18898" t="s">
        <v>920</v>
      </c>
      <c r="B18898" t="s">
        <v>921</v>
      </c>
      <c r="C18898" s="1">
        <v>44382</v>
      </c>
      <c r="H18898">
        <v>2738</v>
      </c>
      <c r="M18898">
        <v>925</v>
      </c>
    </row>
    <row r="18899" spans="1:13" customFormat="1" hidden="1">
      <c r="A18899" t="s">
        <v>920</v>
      </c>
      <c r="B18899" t="s">
        <v>921</v>
      </c>
      <c r="C18899" s="1">
        <v>44383</v>
      </c>
      <c r="H18899">
        <v>2738</v>
      </c>
      <c r="M18899">
        <v>925</v>
      </c>
    </row>
    <row r="18900" spans="1:13" customFormat="1" hidden="1">
      <c r="A18900" t="s">
        <v>920</v>
      </c>
      <c r="B18900" t="s">
        <v>921</v>
      </c>
      <c r="C18900" s="1">
        <v>44384</v>
      </c>
      <c r="H18900">
        <v>2738</v>
      </c>
      <c r="M18900">
        <v>925</v>
      </c>
    </row>
    <row r="18901" spans="1:13" customFormat="1" hidden="1">
      <c r="A18901" t="s">
        <v>920</v>
      </c>
      <c r="B18901" t="s">
        <v>921</v>
      </c>
      <c r="C18901" s="1">
        <v>44385</v>
      </c>
      <c r="H18901">
        <v>2738</v>
      </c>
      <c r="M18901">
        <v>925</v>
      </c>
    </row>
    <row r="18902" spans="1:13" customFormat="1" hidden="1">
      <c r="A18902" t="s">
        <v>920</v>
      </c>
      <c r="B18902" t="s">
        <v>921</v>
      </c>
      <c r="C18902" s="1">
        <v>44386</v>
      </c>
      <c r="D18902">
        <v>288320</v>
      </c>
      <c r="E18902">
        <v>176879</v>
      </c>
      <c r="F18902">
        <v>111441</v>
      </c>
      <c r="H18902">
        <v>2738</v>
      </c>
      <c r="I18902">
        <v>9.74</v>
      </c>
      <c r="J18902">
        <v>5.97</v>
      </c>
      <c r="K18902">
        <v>3.76</v>
      </c>
      <c r="M18902">
        <v>925</v>
      </c>
    </row>
    <row r="18903" spans="1:13" customFormat="1" hidden="1">
      <c r="A18903" t="s">
        <v>920</v>
      </c>
      <c r="B18903" t="s">
        <v>921</v>
      </c>
      <c r="C18903" s="1">
        <v>44387</v>
      </c>
      <c r="H18903">
        <v>2421</v>
      </c>
      <c r="M18903">
        <v>818</v>
      </c>
    </row>
    <row r="18904" spans="1:13" customFormat="1" hidden="1">
      <c r="A18904" t="s">
        <v>920</v>
      </c>
      <c r="B18904" t="s">
        <v>921</v>
      </c>
      <c r="C18904" s="1">
        <v>44388</v>
      </c>
      <c r="H18904">
        <v>2103</v>
      </c>
      <c r="M18904">
        <v>710</v>
      </c>
    </row>
    <row r="18905" spans="1:13" customFormat="1" hidden="1">
      <c r="A18905" t="s">
        <v>920</v>
      </c>
      <c r="B18905" t="s">
        <v>921</v>
      </c>
      <c r="C18905" s="1">
        <v>44389</v>
      </c>
      <c r="H18905">
        <v>1786</v>
      </c>
      <c r="M18905">
        <v>603</v>
      </c>
    </row>
    <row r="18906" spans="1:13" customFormat="1" hidden="1">
      <c r="A18906" t="s">
        <v>920</v>
      </c>
      <c r="B18906" t="s">
        <v>921</v>
      </c>
      <c r="C18906" s="1">
        <v>44390</v>
      </c>
      <c r="D18906">
        <v>290382</v>
      </c>
      <c r="E18906">
        <v>177062</v>
      </c>
      <c r="F18906">
        <v>113320</v>
      </c>
      <c r="H18906">
        <v>1468</v>
      </c>
      <c r="I18906">
        <v>9.81</v>
      </c>
      <c r="J18906">
        <v>5.98</v>
      </c>
      <c r="K18906">
        <v>3.83</v>
      </c>
      <c r="M18906">
        <v>496</v>
      </c>
    </row>
    <row r="18907" spans="1:13" customFormat="1" hidden="1">
      <c r="A18907" t="s">
        <v>920</v>
      </c>
      <c r="B18907" t="s">
        <v>921</v>
      </c>
      <c r="C18907" s="1">
        <v>44391</v>
      </c>
      <c r="H18907">
        <v>1356</v>
      </c>
      <c r="M18907">
        <v>458</v>
      </c>
    </row>
    <row r="18908" spans="1:13" customFormat="1" hidden="1">
      <c r="A18908" t="s">
        <v>920</v>
      </c>
      <c r="B18908" t="s">
        <v>921</v>
      </c>
      <c r="C18908" s="1">
        <v>44392</v>
      </c>
      <c r="H18908">
        <v>1244</v>
      </c>
      <c r="M18908">
        <v>420</v>
      </c>
    </row>
    <row r="18909" spans="1:13" customFormat="1" hidden="1">
      <c r="A18909" t="s">
        <v>920</v>
      </c>
      <c r="B18909" t="s">
        <v>921</v>
      </c>
      <c r="C18909" s="1">
        <v>44393</v>
      </c>
      <c r="D18909">
        <v>296243</v>
      </c>
      <c r="E18909">
        <v>177939</v>
      </c>
      <c r="F18909">
        <v>118304</v>
      </c>
      <c r="H18909">
        <v>1132</v>
      </c>
      <c r="I18909">
        <v>10</v>
      </c>
      <c r="J18909">
        <v>6.01</v>
      </c>
      <c r="K18909">
        <v>4</v>
      </c>
      <c r="M18909">
        <v>382</v>
      </c>
    </row>
    <row r="18910" spans="1:13" customFormat="1" hidden="1">
      <c r="A18910" t="s">
        <v>920</v>
      </c>
      <c r="B18910" t="s">
        <v>921</v>
      </c>
      <c r="C18910" s="1">
        <v>44394</v>
      </c>
      <c r="H18910">
        <v>1153</v>
      </c>
      <c r="M18910">
        <v>389</v>
      </c>
    </row>
    <row r="18911" spans="1:13" customFormat="1" hidden="1">
      <c r="A18911" t="s">
        <v>920</v>
      </c>
      <c r="B18911" t="s">
        <v>921</v>
      </c>
      <c r="C18911" s="1">
        <v>44395</v>
      </c>
      <c r="H18911">
        <v>1175</v>
      </c>
      <c r="M18911">
        <v>397</v>
      </c>
    </row>
    <row r="18912" spans="1:13" customFormat="1" hidden="1">
      <c r="A18912" t="s">
        <v>920</v>
      </c>
      <c r="B18912" t="s">
        <v>921</v>
      </c>
      <c r="C18912" s="1">
        <v>44396</v>
      </c>
      <c r="H18912">
        <v>1196</v>
      </c>
      <c r="M18912">
        <v>404</v>
      </c>
    </row>
    <row r="18913" spans="1:13" customFormat="1" hidden="1">
      <c r="A18913" t="s">
        <v>920</v>
      </c>
      <c r="B18913" t="s">
        <v>921</v>
      </c>
      <c r="C18913" s="1">
        <v>44397</v>
      </c>
      <c r="H18913">
        <v>1218</v>
      </c>
      <c r="M18913">
        <v>411</v>
      </c>
    </row>
    <row r="18914" spans="1:13" customFormat="1" hidden="1">
      <c r="A18914" t="s">
        <v>920</v>
      </c>
      <c r="B18914" t="s">
        <v>921</v>
      </c>
      <c r="C18914" s="1">
        <v>44398</v>
      </c>
      <c r="H18914">
        <v>1034</v>
      </c>
      <c r="M18914">
        <v>349</v>
      </c>
    </row>
    <row r="18915" spans="1:13" customFormat="1" hidden="1">
      <c r="A18915" t="s">
        <v>920</v>
      </c>
      <c r="B18915" t="s">
        <v>921</v>
      </c>
      <c r="C18915" s="1">
        <v>44399</v>
      </c>
      <c r="H18915">
        <v>850</v>
      </c>
      <c r="M18915">
        <v>287</v>
      </c>
    </row>
    <row r="18916" spans="1:13" customFormat="1" hidden="1">
      <c r="A18916" t="s">
        <v>920</v>
      </c>
      <c r="B18916" t="s">
        <v>921</v>
      </c>
      <c r="C18916" s="1">
        <v>44400</v>
      </c>
      <c r="D18916">
        <v>300902</v>
      </c>
      <c r="E18916">
        <v>178728</v>
      </c>
      <c r="F18916">
        <v>122174</v>
      </c>
      <c r="H18916">
        <v>666</v>
      </c>
      <c r="I18916">
        <v>10.16</v>
      </c>
      <c r="J18916">
        <v>6.04</v>
      </c>
      <c r="K18916">
        <v>4.13</v>
      </c>
      <c r="M18916">
        <v>225</v>
      </c>
    </row>
    <row r="18917" spans="1:13" customFormat="1" hidden="1">
      <c r="A18917" t="s">
        <v>920</v>
      </c>
      <c r="B18917" t="s">
        <v>921</v>
      </c>
      <c r="C18917" s="1">
        <v>44401</v>
      </c>
      <c r="H18917">
        <v>1275</v>
      </c>
      <c r="M18917">
        <v>431</v>
      </c>
    </row>
    <row r="18918" spans="1:13" customFormat="1" hidden="1">
      <c r="A18918" t="s">
        <v>920</v>
      </c>
      <c r="B18918" t="s">
        <v>921</v>
      </c>
      <c r="C18918" s="1">
        <v>44402</v>
      </c>
      <c r="H18918">
        <v>1885</v>
      </c>
      <c r="M18918">
        <v>637</v>
      </c>
    </row>
    <row r="18919" spans="1:13" customFormat="1" hidden="1">
      <c r="A18919" t="s">
        <v>920</v>
      </c>
      <c r="B18919" t="s">
        <v>921</v>
      </c>
      <c r="C18919" s="1">
        <v>44403</v>
      </c>
      <c r="H18919">
        <v>2494</v>
      </c>
      <c r="M18919">
        <v>842</v>
      </c>
    </row>
    <row r="18920" spans="1:13" customFormat="1" hidden="1">
      <c r="A18920" t="s">
        <v>920</v>
      </c>
      <c r="B18920" t="s">
        <v>921</v>
      </c>
      <c r="C18920" s="1">
        <v>44404</v>
      </c>
      <c r="H18920">
        <v>3104</v>
      </c>
      <c r="M18920">
        <v>1048</v>
      </c>
    </row>
    <row r="18921" spans="1:13" customFormat="1" hidden="1">
      <c r="A18921" t="s">
        <v>920</v>
      </c>
      <c r="B18921" t="s">
        <v>921</v>
      </c>
      <c r="C18921" s="1">
        <v>44405</v>
      </c>
      <c r="H18921">
        <v>3714</v>
      </c>
      <c r="M18921">
        <v>1254</v>
      </c>
    </row>
    <row r="18922" spans="1:13" customFormat="1" hidden="1">
      <c r="A18922" t="s">
        <v>920</v>
      </c>
      <c r="B18922" t="s">
        <v>921</v>
      </c>
      <c r="C18922" s="1">
        <v>44406</v>
      </c>
      <c r="H18922">
        <v>4323</v>
      </c>
      <c r="M18922">
        <v>1460</v>
      </c>
    </row>
    <row r="18923" spans="1:13" customFormat="1" hidden="1">
      <c r="A18923" t="s">
        <v>920</v>
      </c>
      <c r="B18923" t="s">
        <v>921</v>
      </c>
      <c r="C18923" s="1">
        <v>44407</v>
      </c>
      <c r="H18923">
        <v>4933</v>
      </c>
      <c r="M18923">
        <v>1666</v>
      </c>
    </row>
    <row r="18924" spans="1:13" customFormat="1" hidden="1">
      <c r="A18924" t="s">
        <v>920</v>
      </c>
      <c r="B18924" t="s">
        <v>921</v>
      </c>
      <c r="C18924" s="1">
        <v>44408</v>
      </c>
      <c r="H18924">
        <v>4933</v>
      </c>
      <c r="M18924">
        <v>1666</v>
      </c>
    </row>
    <row r="18925" spans="1:13" customFormat="1" hidden="1">
      <c r="A18925" t="s">
        <v>920</v>
      </c>
      <c r="B18925" t="s">
        <v>921</v>
      </c>
      <c r="C18925" s="1">
        <v>44409</v>
      </c>
      <c r="H18925">
        <v>4933</v>
      </c>
      <c r="M18925">
        <v>1666</v>
      </c>
    </row>
    <row r="18926" spans="1:13" customFormat="1" hidden="1">
      <c r="A18926" t="s">
        <v>920</v>
      </c>
      <c r="B18926" t="s">
        <v>921</v>
      </c>
      <c r="C18926" s="1">
        <v>44410</v>
      </c>
      <c r="H18926">
        <v>4933</v>
      </c>
      <c r="M18926">
        <v>1666</v>
      </c>
    </row>
    <row r="18927" spans="1:13" customFormat="1" hidden="1">
      <c r="A18927" t="s">
        <v>920</v>
      </c>
      <c r="B18927" t="s">
        <v>921</v>
      </c>
      <c r="C18927" s="1">
        <v>44411</v>
      </c>
      <c r="H18927">
        <v>4933</v>
      </c>
      <c r="M18927">
        <v>1666</v>
      </c>
    </row>
    <row r="18928" spans="1:13" customFormat="1" hidden="1">
      <c r="A18928" t="s">
        <v>920</v>
      </c>
      <c r="B18928" t="s">
        <v>921</v>
      </c>
      <c r="C18928" s="1">
        <v>44412</v>
      </c>
      <c r="H18928">
        <v>4933</v>
      </c>
      <c r="M18928">
        <v>1666</v>
      </c>
    </row>
    <row r="18929" spans="1:13" customFormat="1" hidden="1">
      <c r="A18929" t="s">
        <v>920</v>
      </c>
      <c r="B18929" t="s">
        <v>921</v>
      </c>
      <c r="C18929" s="1">
        <v>44413</v>
      </c>
      <c r="H18929">
        <v>4933</v>
      </c>
      <c r="M18929">
        <v>1666</v>
      </c>
    </row>
    <row r="18930" spans="1:13" customFormat="1" hidden="1">
      <c r="A18930" t="s">
        <v>920</v>
      </c>
      <c r="B18930" t="s">
        <v>921</v>
      </c>
      <c r="C18930" s="1">
        <v>44414</v>
      </c>
      <c r="D18930">
        <v>369960</v>
      </c>
      <c r="E18930">
        <v>238475</v>
      </c>
      <c r="F18930">
        <v>132465</v>
      </c>
      <c r="H18930">
        <v>4933</v>
      </c>
      <c r="I18930">
        <v>12.49</v>
      </c>
      <c r="J18930">
        <v>8.0500000000000007</v>
      </c>
      <c r="K18930">
        <v>4.47</v>
      </c>
      <c r="M18930">
        <v>1666</v>
      </c>
    </row>
    <row r="18931" spans="1:13" customFormat="1" hidden="1">
      <c r="A18931" t="s">
        <v>920</v>
      </c>
      <c r="B18931" t="s">
        <v>921</v>
      </c>
      <c r="C18931" s="1">
        <v>44415</v>
      </c>
      <c r="H18931">
        <v>4659</v>
      </c>
      <c r="M18931">
        <v>1573</v>
      </c>
    </row>
    <row r="18932" spans="1:13" customFormat="1" hidden="1">
      <c r="A18932" t="s">
        <v>920</v>
      </c>
      <c r="B18932" t="s">
        <v>921</v>
      </c>
      <c r="C18932" s="1">
        <v>44416</v>
      </c>
      <c r="H18932">
        <v>4385</v>
      </c>
      <c r="M18932">
        <v>1481</v>
      </c>
    </row>
    <row r="18933" spans="1:13" customFormat="1" hidden="1">
      <c r="A18933" t="s">
        <v>920</v>
      </c>
      <c r="B18933" t="s">
        <v>921</v>
      </c>
      <c r="C18933" s="1">
        <v>44417</v>
      </c>
      <c r="H18933">
        <v>4112</v>
      </c>
      <c r="M18933">
        <v>1389</v>
      </c>
    </row>
    <row r="18934" spans="1:13" customFormat="1" hidden="1">
      <c r="A18934" t="s">
        <v>920</v>
      </c>
      <c r="B18934" t="s">
        <v>921</v>
      </c>
      <c r="C18934" s="1">
        <v>44418</v>
      </c>
      <c r="H18934">
        <v>3838</v>
      </c>
      <c r="M18934">
        <v>1296</v>
      </c>
    </row>
    <row r="18935" spans="1:13" customFormat="1" hidden="1">
      <c r="A18935" t="s">
        <v>920</v>
      </c>
      <c r="B18935" t="s">
        <v>921</v>
      </c>
      <c r="C18935" s="1">
        <v>44419</v>
      </c>
      <c r="H18935">
        <v>3564</v>
      </c>
      <c r="M18935">
        <v>1204</v>
      </c>
    </row>
    <row r="18936" spans="1:13" customFormat="1" hidden="1">
      <c r="A18936" t="s">
        <v>920</v>
      </c>
      <c r="B18936" t="s">
        <v>921</v>
      </c>
      <c r="C18936" s="1">
        <v>44420</v>
      </c>
      <c r="H18936">
        <v>3290</v>
      </c>
      <c r="M18936">
        <v>1111</v>
      </c>
    </row>
    <row r="18937" spans="1:13" customFormat="1" hidden="1">
      <c r="A18937" t="s">
        <v>920</v>
      </c>
      <c r="B18937" t="s">
        <v>921</v>
      </c>
      <c r="C18937" s="1">
        <v>44421</v>
      </c>
      <c r="D18937">
        <v>391076</v>
      </c>
      <c r="E18937">
        <v>256890</v>
      </c>
      <c r="F18937">
        <v>135115</v>
      </c>
      <c r="H18937">
        <v>3017</v>
      </c>
      <c r="I18937">
        <v>13.21</v>
      </c>
      <c r="J18937">
        <v>8.68</v>
      </c>
      <c r="K18937">
        <v>4.5599999999999996</v>
      </c>
      <c r="M18937">
        <v>1019</v>
      </c>
    </row>
    <row r="18938" spans="1:13" customFormat="1" hidden="1">
      <c r="A18938" t="s">
        <v>922</v>
      </c>
      <c r="B18938" t="s">
        <v>923</v>
      </c>
      <c r="C18938" s="1">
        <v>44244</v>
      </c>
      <c r="D18938">
        <v>125</v>
      </c>
      <c r="E18938">
        <v>125</v>
      </c>
      <c r="I18938">
        <v>0</v>
      </c>
      <c r="J18938">
        <v>0</v>
      </c>
    </row>
    <row r="18939" spans="1:13" customFormat="1" hidden="1">
      <c r="A18939" t="s">
        <v>922</v>
      </c>
      <c r="B18939" t="s">
        <v>923</v>
      </c>
      <c r="C18939" s="1">
        <v>44245</v>
      </c>
      <c r="D18939">
        <v>611</v>
      </c>
      <c r="E18939">
        <v>611</v>
      </c>
      <c r="G18939">
        <v>486</v>
      </c>
      <c r="H18939">
        <v>486</v>
      </c>
      <c r="I18939">
        <v>0</v>
      </c>
      <c r="J18939">
        <v>0</v>
      </c>
      <c r="M18939">
        <v>4</v>
      </c>
    </row>
    <row r="18940" spans="1:13" customFormat="1" hidden="1">
      <c r="A18940" t="s">
        <v>922</v>
      </c>
      <c r="B18940" t="s">
        <v>923</v>
      </c>
      <c r="C18940" s="1">
        <v>44246</v>
      </c>
      <c r="D18940">
        <v>5039</v>
      </c>
      <c r="E18940">
        <v>5039</v>
      </c>
      <c r="G18940">
        <v>4428</v>
      </c>
      <c r="H18940">
        <v>2457</v>
      </c>
      <c r="I18940">
        <v>0</v>
      </c>
      <c r="J18940">
        <v>0</v>
      </c>
      <c r="M18940">
        <v>19</v>
      </c>
    </row>
    <row r="18941" spans="1:13" customFormat="1" hidden="1">
      <c r="A18941" t="s">
        <v>922</v>
      </c>
      <c r="B18941" t="s">
        <v>923</v>
      </c>
      <c r="C18941" s="1">
        <v>44247</v>
      </c>
      <c r="H18941">
        <v>2404</v>
      </c>
      <c r="M18941">
        <v>19</v>
      </c>
    </row>
    <row r="18942" spans="1:13" customFormat="1" hidden="1">
      <c r="A18942" t="s">
        <v>922</v>
      </c>
      <c r="B18942" t="s">
        <v>923</v>
      </c>
      <c r="C18942" s="1">
        <v>44248</v>
      </c>
      <c r="H18942">
        <v>2378</v>
      </c>
      <c r="M18942">
        <v>19</v>
      </c>
    </row>
    <row r="18943" spans="1:13" customFormat="1" hidden="1">
      <c r="A18943" t="s">
        <v>922</v>
      </c>
      <c r="B18943" t="s">
        <v>923</v>
      </c>
      <c r="C18943" s="1">
        <v>44249</v>
      </c>
      <c r="D18943">
        <v>11934</v>
      </c>
      <c r="E18943">
        <v>11934</v>
      </c>
      <c r="H18943">
        <v>2362</v>
      </c>
      <c r="I18943">
        <v>0.01</v>
      </c>
      <c r="J18943">
        <v>0.01</v>
      </c>
      <c r="M18943">
        <v>19</v>
      </c>
    </row>
    <row r="18944" spans="1:13" customFormat="1" hidden="1">
      <c r="A18944" t="s">
        <v>922</v>
      </c>
      <c r="B18944" t="s">
        <v>923</v>
      </c>
      <c r="C18944" s="1">
        <v>44250</v>
      </c>
      <c r="H18944">
        <v>2464</v>
      </c>
      <c r="M18944">
        <v>19</v>
      </c>
    </row>
    <row r="18945" spans="1:13" customFormat="1" hidden="1">
      <c r="A18945" t="s">
        <v>922</v>
      </c>
      <c r="B18945" t="s">
        <v>923</v>
      </c>
      <c r="C18945" s="1">
        <v>44251</v>
      </c>
      <c r="D18945">
        <v>17888</v>
      </c>
      <c r="E18945">
        <v>17888</v>
      </c>
      <c r="H18945">
        <v>2538</v>
      </c>
      <c r="I18945">
        <v>0.01</v>
      </c>
      <c r="J18945">
        <v>0.01</v>
      </c>
      <c r="M18945">
        <v>20</v>
      </c>
    </row>
    <row r="18946" spans="1:13" customFormat="1" hidden="1">
      <c r="A18946" t="s">
        <v>922</v>
      </c>
      <c r="B18946" t="s">
        <v>923</v>
      </c>
      <c r="C18946" s="1">
        <v>44252</v>
      </c>
      <c r="D18946">
        <v>21896</v>
      </c>
      <c r="E18946">
        <v>21896</v>
      </c>
      <c r="G18946">
        <v>4008</v>
      </c>
      <c r="H18946">
        <v>3041</v>
      </c>
      <c r="I18946">
        <v>0.02</v>
      </c>
      <c r="J18946">
        <v>0.02</v>
      </c>
      <c r="M18946">
        <v>24</v>
      </c>
    </row>
    <row r="18947" spans="1:13" customFormat="1" hidden="1">
      <c r="A18947" t="s">
        <v>922</v>
      </c>
      <c r="B18947" t="s">
        <v>923</v>
      </c>
      <c r="C18947" s="1">
        <v>44253</v>
      </c>
      <c r="D18947">
        <v>28530</v>
      </c>
      <c r="E18947">
        <v>28530</v>
      </c>
      <c r="G18947">
        <v>6634</v>
      </c>
      <c r="H18947">
        <v>3356</v>
      </c>
      <c r="I18947">
        <v>0.02</v>
      </c>
      <c r="J18947">
        <v>0.02</v>
      </c>
      <c r="M18947">
        <v>27</v>
      </c>
    </row>
    <row r="18948" spans="1:13" customFormat="1" hidden="1">
      <c r="A18948" t="s">
        <v>922</v>
      </c>
      <c r="B18948" t="s">
        <v>923</v>
      </c>
      <c r="C18948" s="1">
        <v>44254</v>
      </c>
      <c r="H18948">
        <v>3183</v>
      </c>
      <c r="M18948">
        <v>25</v>
      </c>
    </row>
    <row r="18949" spans="1:13" customFormat="1" hidden="1">
      <c r="A18949" t="s">
        <v>922</v>
      </c>
      <c r="B18949" t="s">
        <v>923</v>
      </c>
      <c r="C18949" s="1">
        <v>44255</v>
      </c>
      <c r="H18949">
        <v>3009</v>
      </c>
      <c r="M18949">
        <v>24</v>
      </c>
    </row>
    <row r="18950" spans="1:13" customFormat="1" hidden="1">
      <c r="A18950" t="s">
        <v>922</v>
      </c>
      <c r="B18950" t="s">
        <v>923</v>
      </c>
      <c r="C18950" s="1">
        <v>44256</v>
      </c>
      <c r="D18950">
        <v>31785</v>
      </c>
      <c r="E18950">
        <v>31785</v>
      </c>
      <c r="H18950">
        <v>2836</v>
      </c>
      <c r="I18950">
        <v>0.03</v>
      </c>
      <c r="J18950">
        <v>0.03</v>
      </c>
      <c r="M18950">
        <v>22</v>
      </c>
    </row>
    <row r="18951" spans="1:13" customFormat="1" hidden="1">
      <c r="A18951" t="s">
        <v>922</v>
      </c>
      <c r="B18951" t="s">
        <v>923</v>
      </c>
      <c r="C18951" s="1">
        <v>44257</v>
      </c>
      <c r="D18951">
        <v>34772</v>
      </c>
      <c r="E18951">
        <v>34772</v>
      </c>
      <c r="G18951">
        <v>2987</v>
      </c>
      <c r="H18951">
        <v>2837</v>
      </c>
      <c r="I18951">
        <v>0.03</v>
      </c>
      <c r="J18951">
        <v>0.03</v>
      </c>
      <c r="M18951">
        <v>22</v>
      </c>
    </row>
    <row r="18952" spans="1:13" customFormat="1" hidden="1">
      <c r="A18952" t="s">
        <v>922</v>
      </c>
      <c r="B18952" t="s">
        <v>923</v>
      </c>
      <c r="C18952" s="1">
        <v>44258</v>
      </c>
      <c r="D18952">
        <v>37303</v>
      </c>
      <c r="E18952">
        <v>37303</v>
      </c>
      <c r="G18952">
        <v>2531</v>
      </c>
      <c r="H18952">
        <v>2774</v>
      </c>
      <c r="I18952">
        <v>0.03</v>
      </c>
      <c r="J18952">
        <v>0.03</v>
      </c>
      <c r="M18952">
        <v>22</v>
      </c>
    </row>
    <row r="18953" spans="1:13" customFormat="1" hidden="1">
      <c r="A18953" t="s">
        <v>922</v>
      </c>
      <c r="B18953" t="s">
        <v>923</v>
      </c>
      <c r="C18953" s="1">
        <v>44259</v>
      </c>
      <c r="D18953">
        <v>39174</v>
      </c>
      <c r="E18953">
        <v>39174</v>
      </c>
      <c r="G18953">
        <v>1871</v>
      </c>
      <c r="H18953">
        <v>2468</v>
      </c>
      <c r="I18953">
        <v>0.03</v>
      </c>
      <c r="J18953">
        <v>0.03</v>
      </c>
      <c r="M18953">
        <v>20</v>
      </c>
    </row>
    <row r="18954" spans="1:13" customFormat="1" hidden="1">
      <c r="A18954" t="s">
        <v>922</v>
      </c>
      <c r="B18954" t="s">
        <v>923</v>
      </c>
      <c r="C18954" s="1">
        <v>44260</v>
      </c>
      <c r="D18954">
        <v>46469</v>
      </c>
      <c r="E18954">
        <v>46469</v>
      </c>
      <c r="G18954">
        <v>7295</v>
      </c>
      <c r="H18954">
        <v>2563</v>
      </c>
      <c r="I18954">
        <v>0.04</v>
      </c>
      <c r="J18954">
        <v>0.04</v>
      </c>
      <c r="M18954">
        <v>20</v>
      </c>
    </row>
    <row r="18955" spans="1:13" customFormat="1" hidden="1">
      <c r="A18955" t="s">
        <v>922</v>
      </c>
      <c r="B18955" t="s">
        <v>923</v>
      </c>
      <c r="C18955" s="1">
        <v>44261</v>
      </c>
      <c r="H18955">
        <v>3566</v>
      </c>
      <c r="M18955">
        <v>28</v>
      </c>
    </row>
    <row r="18956" spans="1:13" customFormat="1" hidden="1">
      <c r="A18956" t="s">
        <v>922</v>
      </c>
      <c r="B18956" t="s">
        <v>923</v>
      </c>
      <c r="C18956" s="1">
        <v>44262</v>
      </c>
      <c r="H18956">
        <v>4570</v>
      </c>
      <c r="M18956">
        <v>36</v>
      </c>
    </row>
    <row r="18957" spans="1:13" customFormat="1" hidden="1">
      <c r="A18957" t="s">
        <v>922</v>
      </c>
      <c r="B18957" t="s">
        <v>923</v>
      </c>
      <c r="C18957" s="1">
        <v>44263</v>
      </c>
      <c r="D18957">
        <v>70796</v>
      </c>
      <c r="E18957">
        <v>70796</v>
      </c>
      <c r="H18957">
        <v>5573</v>
      </c>
      <c r="I18957">
        <v>0.06</v>
      </c>
      <c r="J18957">
        <v>0.06</v>
      </c>
      <c r="M18957">
        <v>44</v>
      </c>
    </row>
    <row r="18958" spans="1:13" customFormat="1" hidden="1">
      <c r="A18958" t="s">
        <v>922</v>
      </c>
      <c r="B18958" t="s">
        <v>923</v>
      </c>
      <c r="C18958" s="1">
        <v>44264</v>
      </c>
      <c r="D18958">
        <v>107558</v>
      </c>
      <c r="E18958">
        <v>107558</v>
      </c>
      <c r="G18958">
        <v>36762</v>
      </c>
      <c r="H18958">
        <v>10398</v>
      </c>
      <c r="I18958">
        <v>0.09</v>
      </c>
      <c r="J18958">
        <v>0.09</v>
      </c>
      <c r="M18958">
        <v>82</v>
      </c>
    </row>
    <row r="18959" spans="1:13" customFormat="1" hidden="1">
      <c r="A18959" t="s">
        <v>922</v>
      </c>
      <c r="B18959" t="s">
        <v>923</v>
      </c>
      <c r="C18959" s="1">
        <v>44265</v>
      </c>
      <c r="D18959">
        <v>148950</v>
      </c>
      <c r="E18959">
        <v>148915</v>
      </c>
      <c r="F18959">
        <v>35</v>
      </c>
      <c r="G18959">
        <v>41392</v>
      </c>
      <c r="H18959">
        <v>15950</v>
      </c>
      <c r="I18959">
        <v>0.12</v>
      </c>
      <c r="J18959">
        <v>0.12</v>
      </c>
      <c r="K18959">
        <v>0</v>
      </c>
      <c r="M18959">
        <v>126</v>
      </c>
    </row>
    <row r="18960" spans="1:13" customFormat="1" hidden="1">
      <c r="A18960" t="s">
        <v>922</v>
      </c>
      <c r="B18960" t="s">
        <v>923</v>
      </c>
      <c r="C18960" s="1">
        <v>44266</v>
      </c>
      <c r="D18960">
        <v>181184</v>
      </c>
      <c r="E18960">
        <v>180741</v>
      </c>
      <c r="F18960">
        <v>443</v>
      </c>
      <c r="G18960">
        <v>32234</v>
      </c>
      <c r="H18960">
        <v>20287</v>
      </c>
      <c r="I18960">
        <v>0.14000000000000001</v>
      </c>
      <c r="J18960">
        <v>0.14000000000000001</v>
      </c>
      <c r="K18960">
        <v>0</v>
      </c>
      <c r="M18960">
        <v>160</v>
      </c>
    </row>
    <row r="18961" spans="1:13" customFormat="1" hidden="1">
      <c r="A18961" t="s">
        <v>922</v>
      </c>
      <c r="B18961" t="s">
        <v>923</v>
      </c>
      <c r="C18961" s="1">
        <v>44267</v>
      </c>
      <c r="D18961">
        <v>230542</v>
      </c>
      <c r="E18961">
        <v>227194</v>
      </c>
      <c r="F18961">
        <v>3348</v>
      </c>
      <c r="G18961">
        <v>49358</v>
      </c>
      <c r="H18961">
        <v>26296</v>
      </c>
      <c r="I18961">
        <v>0.18</v>
      </c>
      <c r="J18961">
        <v>0.18</v>
      </c>
      <c r="K18961">
        <v>0</v>
      </c>
      <c r="M18961">
        <v>208</v>
      </c>
    </row>
    <row r="18962" spans="1:13" customFormat="1" hidden="1">
      <c r="A18962" t="s">
        <v>922</v>
      </c>
      <c r="B18962" t="s">
        <v>923</v>
      </c>
      <c r="C18962" s="1">
        <v>44268</v>
      </c>
      <c r="H18962">
        <v>27982</v>
      </c>
      <c r="M18962">
        <v>221</v>
      </c>
    </row>
    <row r="18963" spans="1:13" customFormat="1" hidden="1">
      <c r="A18963" t="s">
        <v>922</v>
      </c>
      <c r="B18963" t="s">
        <v>923</v>
      </c>
      <c r="C18963" s="1">
        <v>44269</v>
      </c>
      <c r="H18963">
        <v>29668</v>
      </c>
      <c r="M18963">
        <v>235</v>
      </c>
    </row>
    <row r="18964" spans="1:13" customFormat="1" hidden="1">
      <c r="A18964" t="s">
        <v>922</v>
      </c>
      <c r="B18964" t="s">
        <v>923</v>
      </c>
      <c r="C18964" s="1">
        <v>44270</v>
      </c>
      <c r="D18964">
        <v>290275</v>
      </c>
      <c r="E18964">
        <v>282398</v>
      </c>
      <c r="F18964">
        <v>7877</v>
      </c>
      <c r="H18964">
        <v>31354</v>
      </c>
      <c r="I18964">
        <v>0.23</v>
      </c>
      <c r="J18964">
        <v>0.22</v>
      </c>
      <c r="K18964">
        <v>0.01</v>
      </c>
      <c r="M18964">
        <v>248</v>
      </c>
    </row>
    <row r="18965" spans="1:13" customFormat="1" hidden="1">
      <c r="A18965" t="s">
        <v>922</v>
      </c>
      <c r="B18965" t="s">
        <v>923</v>
      </c>
      <c r="C18965" s="1">
        <v>44271</v>
      </c>
      <c r="D18965">
        <v>359191</v>
      </c>
      <c r="E18965">
        <v>349844</v>
      </c>
      <c r="F18965">
        <v>9347</v>
      </c>
      <c r="G18965">
        <v>68916</v>
      </c>
      <c r="H18965">
        <v>35948</v>
      </c>
      <c r="I18965">
        <v>0.28000000000000003</v>
      </c>
      <c r="J18965">
        <v>0.28000000000000003</v>
      </c>
      <c r="K18965">
        <v>0.01</v>
      </c>
      <c r="M18965">
        <v>284</v>
      </c>
    </row>
    <row r="18966" spans="1:13" customFormat="1" hidden="1">
      <c r="A18966" t="s">
        <v>922</v>
      </c>
      <c r="B18966" t="s">
        <v>923</v>
      </c>
      <c r="C18966" s="1">
        <v>44272</v>
      </c>
      <c r="D18966">
        <v>437485</v>
      </c>
      <c r="E18966">
        <v>423196</v>
      </c>
      <c r="F18966">
        <v>14289</v>
      </c>
      <c r="G18966">
        <v>78294</v>
      </c>
      <c r="H18966">
        <v>41219</v>
      </c>
      <c r="I18966">
        <v>0.35</v>
      </c>
      <c r="J18966">
        <v>0.33</v>
      </c>
      <c r="K18966">
        <v>0.01</v>
      </c>
      <c r="M18966">
        <v>326</v>
      </c>
    </row>
    <row r="18967" spans="1:13" customFormat="1" hidden="1">
      <c r="A18967" t="s">
        <v>922</v>
      </c>
      <c r="B18967" t="s">
        <v>923</v>
      </c>
      <c r="C18967" s="1">
        <v>44273</v>
      </c>
      <c r="D18967">
        <v>508702</v>
      </c>
      <c r="E18967">
        <v>490413</v>
      </c>
      <c r="F18967">
        <v>18289</v>
      </c>
      <c r="G18967">
        <v>71217</v>
      </c>
      <c r="H18967">
        <v>46788</v>
      </c>
      <c r="I18967">
        <v>0.4</v>
      </c>
      <c r="J18967">
        <v>0.39</v>
      </c>
      <c r="K18967">
        <v>0.01</v>
      </c>
      <c r="M18967">
        <v>370</v>
      </c>
    </row>
    <row r="18968" spans="1:13" customFormat="1" hidden="1">
      <c r="A18968" t="s">
        <v>922</v>
      </c>
      <c r="B18968" t="s">
        <v>923</v>
      </c>
      <c r="C18968" s="1">
        <v>44274</v>
      </c>
      <c r="D18968">
        <v>578835</v>
      </c>
      <c r="E18968">
        <v>553454</v>
      </c>
      <c r="F18968">
        <v>25381</v>
      </c>
      <c r="G18968">
        <v>70133</v>
      </c>
      <c r="H18968">
        <v>49756</v>
      </c>
      <c r="I18968">
        <v>0.46</v>
      </c>
      <c r="J18968">
        <v>0.44</v>
      </c>
      <c r="K18968">
        <v>0.02</v>
      </c>
      <c r="M18968">
        <v>393</v>
      </c>
    </row>
    <row r="18969" spans="1:13" customFormat="1" hidden="1">
      <c r="A18969" t="s">
        <v>922</v>
      </c>
      <c r="B18969" t="s">
        <v>923</v>
      </c>
      <c r="C18969" s="1">
        <v>44275</v>
      </c>
      <c r="H18969">
        <v>50429</v>
      </c>
      <c r="M18969">
        <v>399</v>
      </c>
    </row>
    <row r="18970" spans="1:13" customFormat="1" hidden="1">
      <c r="A18970" t="s">
        <v>922</v>
      </c>
      <c r="B18970" t="s">
        <v>923</v>
      </c>
      <c r="C18970" s="1">
        <v>44276</v>
      </c>
      <c r="H18970">
        <v>51102</v>
      </c>
      <c r="M18970">
        <v>404</v>
      </c>
    </row>
    <row r="18971" spans="1:13" customFormat="1" hidden="1">
      <c r="A18971" t="s">
        <v>922</v>
      </c>
      <c r="B18971" t="s">
        <v>923</v>
      </c>
      <c r="C18971" s="1">
        <v>44277</v>
      </c>
      <c r="D18971">
        <v>652698</v>
      </c>
      <c r="E18971">
        <v>623569</v>
      </c>
      <c r="F18971">
        <v>29129</v>
      </c>
      <c r="H18971">
        <v>51775</v>
      </c>
      <c r="I18971">
        <v>0.52</v>
      </c>
      <c r="J18971">
        <v>0.49</v>
      </c>
      <c r="K18971">
        <v>0.02</v>
      </c>
      <c r="M18971">
        <v>409</v>
      </c>
    </row>
    <row r="18972" spans="1:13" customFormat="1" hidden="1">
      <c r="A18972" t="s">
        <v>922</v>
      </c>
      <c r="B18972" t="s">
        <v>923</v>
      </c>
      <c r="C18972" s="1">
        <v>44278</v>
      </c>
      <c r="D18972">
        <v>699126</v>
      </c>
      <c r="E18972">
        <v>667370</v>
      </c>
      <c r="F18972">
        <v>31756</v>
      </c>
      <c r="G18972">
        <v>46428</v>
      </c>
      <c r="H18972">
        <v>48562</v>
      </c>
      <c r="I18972">
        <v>0.55000000000000004</v>
      </c>
      <c r="J18972">
        <v>0.53</v>
      </c>
      <c r="K18972">
        <v>0.03</v>
      </c>
      <c r="M18972">
        <v>384</v>
      </c>
    </row>
    <row r="18973" spans="1:13" customFormat="1" hidden="1">
      <c r="A18973" t="s">
        <v>922</v>
      </c>
      <c r="B18973" t="s">
        <v>923</v>
      </c>
      <c r="C18973" s="1">
        <v>44279</v>
      </c>
      <c r="D18973">
        <v>741180</v>
      </c>
      <c r="E18973">
        <v>706101</v>
      </c>
      <c r="F18973">
        <v>35079</v>
      </c>
      <c r="G18973">
        <v>42054</v>
      </c>
      <c r="H18973">
        <v>43385</v>
      </c>
      <c r="I18973">
        <v>0.59</v>
      </c>
      <c r="J18973">
        <v>0.56000000000000005</v>
      </c>
      <c r="K18973">
        <v>0.03</v>
      </c>
      <c r="M18973">
        <v>343</v>
      </c>
    </row>
    <row r="18974" spans="1:13" customFormat="1" hidden="1">
      <c r="A18974" t="s">
        <v>922</v>
      </c>
      <c r="B18974" t="s">
        <v>923</v>
      </c>
      <c r="C18974" s="1">
        <v>44280</v>
      </c>
      <c r="D18974">
        <v>775122</v>
      </c>
      <c r="E18974">
        <v>737672</v>
      </c>
      <c r="F18974">
        <v>37450</v>
      </c>
      <c r="G18974">
        <v>33942</v>
      </c>
      <c r="H18974">
        <v>38060</v>
      </c>
      <c r="I18974">
        <v>0.61</v>
      </c>
      <c r="J18974">
        <v>0.57999999999999996</v>
      </c>
      <c r="K18974">
        <v>0.03</v>
      </c>
      <c r="M18974">
        <v>301</v>
      </c>
    </row>
    <row r="18975" spans="1:13" customFormat="1" hidden="1">
      <c r="A18975" t="s">
        <v>922</v>
      </c>
      <c r="B18975" t="s">
        <v>923</v>
      </c>
      <c r="C18975" s="1">
        <v>44281</v>
      </c>
      <c r="D18975">
        <v>822869</v>
      </c>
      <c r="E18975">
        <v>781665</v>
      </c>
      <c r="F18975">
        <v>41204</v>
      </c>
      <c r="G18975">
        <v>47747</v>
      </c>
      <c r="H18975">
        <v>34862</v>
      </c>
      <c r="I18975">
        <v>0.65</v>
      </c>
      <c r="J18975">
        <v>0.62</v>
      </c>
      <c r="K18975">
        <v>0.03</v>
      </c>
      <c r="M18975">
        <v>276</v>
      </c>
    </row>
    <row r="18976" spans="1:13" customFormat="1" hidden="1">
      <c r="A18976" t="s">
        <v>922</v>
      </c>
      <c r="B18976" t="s">
        <v>923</v>
      </c>
      <c r="C18976" s="1">
        <v>44282</v>
      </c>
      <c r="H18976">
        <v>34573</v>
      </c>
      <c r="M18976">
        <v>273</v>
      </c>
    </row>
    <row r="18977" spans="1:13" customFormat="1" hidden="1">
      <c r="A18977" t="s">
        <v>922</v>
      </c>
      <c r="B18977" t="s">
        <v>923</v>
      </c>
      <c r="C18977" s="1">
        <v>44283</v>
      </c>
      <c r="H18977">
        <v>34284</v>
      </c>
      <c r="M18977">
        <v>271</v>
      </c>
    </row>
    <row r="18978" spans="1:13" customFormat="1" hidden="1">
      <c r="A18978" t="s">
        <v>922</v>
      </c>
      <c r="B18978" t="s">
        <v>923</v>
      </c>
      <c r="C18978" s="1">
        <v>44284</v>
      </c>
      <c r="D18978">
        <v>890662</v>
      </c>
      <c r="E18978">
        <v>825704</v>
      </c>
      <c r="F18978">
        <v>64958</v>
      </c>
      <c r="H18978">
        <v>33995</v>
      </c>
      <c r="I18978">
        <v>0.7</v>
      </c>
      <c r="J18978">
        <v>0.65</v>
      </c>
      <c r="K18978">
        <v>0.05</v>
      </c>
      <c r="M18978">
        <v>269</v>
      </c>
    </row>
    <row r="18979" spans="1:13" customFormat="1" hidden="1">
      <c r="A18979" t="s">
        <v>922</v>
      </c>
      <c r="B18979" t="s">
        <v>923</v>
      </c>
      <c r="C18979" s="1">
        <v>44285</v>
      </c>
      <c r="D18979">
        <v>949731</v>
      </c>
      <c r="E18979">
        <v>852946</v>
      </c>
      <c r="F18979">
        <v>96785</v>
      </c>
      <c r="G18979">
        <v>59069</v>
      </c>
      <c r="H18979">
        <v>35801</v>
      </c>
      <c r="I18979">
        <v>0.75</v>
      </c>
      <c r="J18979">
        <v>0.67</v>
      </c>
      <c r="K18979">
        <v>0.08</v>
      </c>
      <c r="M18979">
        <v>283</v>
      </c>
    </row>
    <row r="18980" spans="1:13" customFormat="1" hidden="1">
      <c r="A18980" t="s">
        <v>922</v>
      </c>
      <c r="B18980" t="s">
        <v>923</v>
      </c>
      <c r="C18980" s="1">
        <v>44286</v>
      </c>
      <c r="D18980">
        <v>1002739</v>
      </c>
      <c r="E18980">
        <v>877159</v>
      </c>
      <c r="F18980">
        <v>125580</v>
      </c>
      <c r="G18980">
        <v>53008</v>
      </c>
      <c r="H18980">
        <v>37366</v>
      </c>
      <c r="I18980">
        <v>0.79</v>
      </c>
      <c r="J18980">
        <v>0.69</v>
      </c>
      <c r="K18980">
        <v>0.1</v>
      </c>
      <c r="M18980">
        <v>295</v>
      </c>
    </row>
    <row r="18981" spans="1:13" customFormat="1" hidden="1">
      <c r="A18981" t="s">
        <v>922</v>
      </c>
      <c r="B18981" t="s">
        <v>923</v>
      </c>
      <c r="C18981" s="1">
        <v>44287</v>
      </c>
      <c r="D18981">
        <v>1050112</v>
      </c>
      <c r="E18981">
        <v>893315</v>
      </c>
      <c r="F18981">
        <v>156797</v>
      </c>
      <c r="G18981">
        <v>47373</v>
      </c>
      <c r="H18981">
        <v>39284</v>
      </c>
      <c r="I18981">
        <v>0.83</v>
      </c>
      <c r="J18981">
        <v>0.71</v>
      </c>
      <c r="K18981">
        <v>0.12</v>
      </c>
      <c r="M18981">
        <v>311</v>
      </c>
    </row>
    <row r="18982" spans="1:13" customFormat="1" hidden="1">
      <c r="A18982" t="s">
        <v>922</v>
      </c>
      <c r="B18982" t="s">
        <v>923</v>
      </c>
      <c r="C18982" s="1">
        <v>44288</v>
      </c>
      <c r="D18982">
        <v>1096698</v>
      </c>
      <c r="E18982">
        <v>913341</v>
      </c>
      <c r="F18982">
        <v>183357</v>
      </c>
      <c r="G18982">
        <v>46586</v>
      </c>
      <c r="H18982">
        <v>39118</v>
      </c>
      <c r="I18982">
        <v>0.87</v>
      </c>
      <c r="J18982">
        <v>0.72</v>
      </c>
      <c r="K18982">
        <v>0.14000000000000001</v>
      </c>
      <c r="M18982">
        <v>309</v>
      </c>
    </row>
    <row r="18983" spans="1:13" customFormat="1" hidden="1">
      <c r="A18983" t="s">
        <v>922</v>
      </c>
      <c r="B18983" t="s">
        <v>923</v>
      </c>
      <c r="C18983" s="1">
        <v>44289</v>
      </c>
      <c r="H18983">
        <v>40661</v>
      </c>
      <c r="M18983">
        <v>321</v>
      </c>
    </row>
    <row r="18984" spans="1:13" customFormat="1" hidden="1">
      <c r="A18984" t="s">
        <v>922</v>
      </c>
      <c r="B18984" t="s">
        <v>923</v>
      </c>
      <c r="C18984" s="1">
        <v>44290</v>
      </c>
      <c r="H18984">
        <v>42203</v>
      </c>
      <c r="M18984">
        <v>334</v>
      </c>
    </row>
    <row r="18985" spans="1:13" customFormat="1" hidden="1">
      <c r="A18985" t="s">
        <v>922</v>
      </c>
      <c r="B18985" t="s">
        <v>923</v>
      </c>
      <c r="C18985" s="1">
        <v>44291</v>
      </c>
      <c r="D18985">
        <v>1196884</v>
      </c>
      <c r="E18985">
        <v>956638</v>
      </c>
      <c r="F18985">
        <v>240246</v>
      </c>
      <c r="H18985">
        <v>43746</v>
      </c>
      <c r="I18985">
        <v>0.95</v>
      </c>
      <c r="J18985">
        <v>0.76</v>
      </c>
      <c r="K18985">
        <v>0.19</v>
      </c>
      <c r="M18985">
        <v>346</v>
      </c>
    </row>
    <row r="18986" spans="1:13" customFormat="1" hidden="1">
      <c r="A18986" t="s">
        <v>922</v>
      </c>
      <c r="B18986" t="s">
        <v>923</v>
      </c>
      <c r="C18986" s="1">
        <v>44292</v>
      </c>
      <c r="D18986">
        <v>1288566</v>
      </c>
      <c r="E18986">
        <v>996058</v>
      </c>
      <c r="F18986">
        <v>292508</v>
      </c>
      <c r="G18986">
        <v>91682</v>
      </c>
      <c r="H18986">
        <v>48405</v>
      </c>
      <c r="I18986">
        <v>1.02</v>
      </c>
      <c r="J18986">
        <v>0.79</v>
      </c>
      <c r="K18986">
        <v>0.23</v>
      </c>
      <c r="M18986">
        <v>383</v>
      </c>
    </row>
    <row r="18987" spans="1:13" customFormat="1" hidden="1">
      <c r="A18987" t="s">
        <v>922</v>
      </c>
      <c r="B18987" t="s">
        <v>923</v>
      </c>
      <c r="C18987" s="1">
        <v>44293</v>
      </c>
      <c r="D18987">
        <v>1393108</v>
      </c>
      <c r="E18987">
        <v>1036429</v>
      </c>
      <c r="F18987">
        <v>356679</v>
      </c>
      <c r="G18987">
        <v>104542</v>
      </c>
      <c r="H18987">
        <v>55767</v>
      </c>
      <c r="I18987">
        <v>1.1000000000000001</v>
      </c>
      <c r="J18987">
        <v>0.82</v>
      </c>
      <c r="K18987">
        <v>0.28000000000000003</v>
      </c>
      <c r="M18987">
        <v>441</v>
      </c>
    </row>
    <row r="18988" spans="1:13" customFormat="1" hidden="1">
      <c r="A18988" t="s">
        <v>922</v>
      </c>
      <c r="B18988" t="s">
        <v>923</v>
      </c>
      <c r="C18988" s="1">
        <v>44294</v>
      </c>
      <c r="D18988">
        <v>1487606</v>
      </c>
      <c r="E18988">
        <v>1066385</v>
      </c>
      <c r="F18988">
        <v>421221</v>
      </c>
      <c r="G18988">
        <v>94498</v>
      </c>
      <c r="H18988">
        <v>62499</v>
      </c>
      <c r="I18988">
        <v>1.18</v>
      </c>
      <c r="J18988">
        <v>0.84</v>
      </c>
      <c r="K18988">
        <v>0.33</v>
      </c>
      <c r="M18988">
        <v>494</v>
      </c>
    </row>
    <row r="18989" spans="1:13" customFormat="1" hidden="1">
      <c r="A18989" t="s">
        <v>922</v>
      </c>
      <c r="B18989" t="s">
        <v>923</v>
      </c>
      <c r="C18989" s="1">
        <v>44295</v>
      </c>
      <c r="D18989">
        <v>1592517</v>
      </c>
      <c r="E18989">
        <v>1101698</v>
      </c>
      <c r="F18989">
        <v>490819</v>
      </c>
      <c r="G18989">
        <v>104911</v>
      </c>
      <c r="H18989">
        <v>70831</v>
      </c>
      <c r="I18989">
        <v>1.26</v>
      </c>
      <c r="J18989">
        <v>0.87</v>
      </c>
      <c r="K18989">
        <v>0.39</v>
      </c>
      <c r="M18989">
        <v>560</v>
      </c>
    </row>
    <row r="18990" spans="1:13" customFormat="1" hidden="1">
      <c r="A18990" t="s">
        <v>922</v>
      </c>
      <c r="B18990" t="s">
        <v>923</v>
      </c>
      <c r="C18990" s="1">
        <v>44296</v>
      </c>
      <c r="H18990">
        <v>70902</v>
      </c>
      <c r="M18990">
        <v>561</v>
      </c>
    </row>
    <row r="18991" spans="1:13" customFormat="1" hidden="1">
      <c r="A18991" t="s">
        <v>922</v>
      </c>
      <c r="B18991" t="s">
        <v>923</v>
      </c>
      <c r="C18991" s="1">
        <v>44297</v>
      </c>
      <c r="H18991">
        <v>70973</v>
      </c>
      <c r="M18991">
        <v>561</v>
      </c>
    </row>
    <row r="18992" spans="1:13" customFormat="1" hidden="1">
      <c r="A18992" t="s">
        <v>922</v>
      </c>
      <c r="B18992" t="s">
        <v>923</v>
      </c>
      <c r="C18992" s="1">
        <v>44298</v>
      </c>
      <c r="D18992">
        <v>1694191</v>
      </c>
      <c r="E18992">
        <v>1133286</v>
      </c>
      <c r="F18992">
        <v>560905</v>
      </c>
      <c r="H18992">
        <v>71044</v>
      </c>
      <c r="I18992">
        <v>1.34</v>
      </c>
      <c r="J18992">
        <v>0.9</v>
      </c>
      <c r="K18992">
        <v>0.44</v>
      </c>
      <c r="M18992">
        <v>562</v>
      </c>
    </row>
    <row r="18993" spans="1:13" customFormat="1" hidden="1">
      <c r="A18993" t="s">
        <v>922</v>
      </c>
      <c r="B18993" t="s">
        <v>923</v>
      </c>
      <c r="C18993" s="1">
        <v>44299</v>
      </c>
      <c r="D18993">
        <v>1752419</v>
      </c>
      <c r="E18993">
        <v>1151424</v>
      </c>
      <c r="F18993">
        <v>600995</v>
      </c>
      <c r="G18993">
        <v>58228</v>
      </c>
      <c r="H18993">
        <v>66265</v>
      </c>
      <c r="I18993">
        <v>1.39</v>
      </c>
      <c r="J18993">
        <v>0.91</v>
      </c>
      <c r="K18993">
        <v>0.48</v>
      </c>
      <c r="M18993">
        <v>524</v>
      </c>
    </row>
    <row r="18994" spans="1:13" customFormat="1" hidden="1">
      <c r="A18994" t="s">
        <v>922</v>
      </c>
      <c r="B18994" t="s">
        <v>923</v>
      </c>
      <c r="C18994" s="1">
        <v>44300</v>
      </c>
      <c r="D18994">
        <v>1808495</v>
      </c>
      <c r="E18994">
        <v>1166073</v>
      </c>
      <c r="F18994">
        <v>642422</v>
      </c>
      <c r="G18994">
        <v>56076</v>
      </c>
      <c r="H18994">
        <v>59341</v>
      </c>
      <c r="I18994">
        <v>1.43</v>
      </c>
      <c r="J18994">
        <v>0.92</v>
      </c>
      <c r="K18994">
        <v>0.51</v>
      </c>
      <c r="M18994">
        <v>469</v>
      </c>
    </row>
    <row r="18995" spans="1:13" customFormat="1" hidden="1">
      <c r="A18995" t="s">
        <v>922</v>
      </c>
      <c r="B18995" t="s">
        <v>923</v>
      </c>
      <c r="C18995" s="1">
        <v>44301</v>
      </c>
      <c r="D18995">
        <v>1870352</v>
      </c>
      <c r="E18995">
        <v>1191947</v>
      </c>
      <c r="F18995">
        <v>678405</v>
      </c>
      <c r="G18995">
        <v>61857</v>
      </c>
      <c r="H18995">
        <v>54678</v>
      </c>
      <c r="I18995">
        <v>1.48</v>
      </c>
      <c r="J18995">
        <v>0.94</v>
      </c>
      <c r="K18995">
        <v>0.54</v>
      </c>
      <c r="M18995">
        <v>432</v>
      </c>
    </row>
    <row r="18996" spans="1:13" customFormat="1" hidden="1">
      <c r="A18996" t="s">
        <v>922</v>
      </c>
      <c r="B18996" t="s">
        <v>923</v>
      </c>
      <c r="C18996" s="1">
        <v>44302</v>
      </c>
      <c r="D18996">
        <v>1951691</v>
      </c>
      <c r="E18996">
        <v>1233295</v>
      </c>
      <c r="F18996">
        <v>718396</v>
      </c>
      <c r="G18996">
        <v>81339</v>
      </c>
      <c r="H18996">
        <v>51311</v>
      </c>
      <c r="I18996">
        <v>1.54</v>
      </c>
      <c r="J18996">
        <v>0.98</v>
      </c>
      <c r="K18996">
        <v>0.56999999999999995</v>
      </c>
      <c r="M18996">
        <v>406</v>
      </c>
    </row>
    <row r="18997" spans="1:13" customFormat="1" hidden="1">
      <c r="A18997" t="s">
        <v>922</v>
      </c>
      <c r="B18997" t="s">
        <v>923</v>
      </c>
      <c r="C18997" s="1">
        <v>44303</v>
      </c>
      <c r="D18997">
        <v>1960253</v>
      </c>
      <c r="E18997">
        <v>1241857</v>
      </c>
      <c r="F18997">
        <v>718396</v>
      </c>
      <c r="G18997">
        <v>8562</v>
      </c>
      <c r="H18997">
        <v>47692</v>
      </c>
      <c r="I18997">
        <v>1.55</v>
      </c>
      <c r="J18997">
        <v>0.98</v>
      </c>
      <c r="K18997">
        <v>0.56999999999999995</v>
      </c>
      <c r="M18997">
        <v>377</v>
      </c>
    </row>
    <row r="18998" spans="1:13" customFormat="1" hidden="1">
      <c r="A18998" t="s">
        <v>922</v>
      </c>
      <c r="B18998" t="s">
        <v>923</v>
      </c>
      <c r="C18998" s="1">
        <v>44304</v>
      </c>
      <c r="D18998">
        <v>1968952</v>
      </c>
      <c r="E18998">
        <v>1250556</v>
      </c>
      <c r="F18998">
        <v>718396</v>
      </c>
      <c r="G18998">
        <v>8699</v>
      </c>
      <c r="H18998">
        <v>44093</v>
      </c>
      <c r="I18998">
        <v>1.56</v>
      </c>
      <c r="J18998">
        <v>0.99</v>
      </c>
      <c r="K18998">
        <v>0.56999999999999995</v>
      </c>
      <c r="M18998">
        <v>349</v>
      </c>
    </row>
    <row r="18999" spans="1:13" customFormat="1" hidden="1">
      <c r="A18999" t="s">
        <v>922</v>
      </c>
      <c r="B18999" t="s">
        <v>923</v>
      </c>
      <c r="C18999" s="1">
        <v>44305</v>
      </c>
      <c r="D18999">
        <v>2124028</v>
      </c>
      <c r="E18999">
        <v>1351325</v>
      </c>
      <c r="F18999">
        <v>772703</v>
      </c>
      <c r="G18999">
        <v>155076</v>
      </c>
      <c r="H18999">
        <v>61405</v>
      </c>
      <c r="I18999">
        <v>1.68</v>
      </c>
      <c r="J18999">
        <v>1.07</v>
      </c>
      <c r="K18999">
        <v>0.61</v>
      </c>
      <c r="M18999">
        <v>486</v>
      </c>
    </row>
    <row r="19000" spans="1:13" customFormat="1" hidden="1">
      <c r="A19000" t="s">
        <v>922</v>
      </c>
      <c r="B19000" t="s">
        <v>923</v>
      </c>
      <c r="C19000" s="1">
        <v>44306</v>
      </c>
      <c r="D19000">
        <v>2305110</v>
      </c>
      <c r="E19000">
        <v>1504610</v>
      </c>
      <c r="F19000">
        <v>800500</v>
      </c>
      <c r="G19000">
        <v>181082</v>
      </c>
      <c r="H19000">
        <v>78956</v>
      </c>
      <c r="I19000">
        <v>1.82</v>
      </c>
      <c r="J19000">
        <v>1.19</v>
      </c>
      <c r="K19000">
        <v>0.63</v>
      </c>
      <c r="M19000">
        <v>624</v>
      </c>
    </row>
    <row r="19001" spans="1:13" customFormat="1" hidden="1">
      <c r="A19001" t="s">
        <v>922</v>
      </c>
      <c r="B19001" t="s">
        <v>923</v>
      </c>
      <c r="C19001" s="1">
        <v>44307</v>
      </c>
      <c r="D19001">
        <v>2523714</v>
      </c>
      <c r="E19001">
        <v>1696518</v>
      </c>
      <c r="F19001">
        <v>827196</v>
      </c>
      <c r="G19001">
        <v>218604</v>
      </c>
      <c r="H19001">
        <v>102174</v>
      </c>
      <c r="I19001">
        <v>2</v>
      </c>
      <c r="J19001">
        <v>1.34</v>
      </c>
      <c r="K19001">
        <v>0.65</v>
      </c>
      <c r="M19001">
        <v>808</v>
      </c>
    </row>
    <row r="19002" spans="1:13" customFormat="1" hidden="1">
      <c r="A19002" t="s">
        <v>922</v>
      </c>
      <c r="B19002" t="s">
        <v>923</v>
      </c>
      <c r="C19002" s="1">
        <v>44308</v>
      </c>
      <c r="D19002">
        <v>2738010</v>
      </c>
      <c r="E19002">
        <v>1888959</v>
      </c>
      <c r="F19002">
        <v>849051</v>
      </c>
      <c r="G19002">
        <v>214296</v>
      </c>
      <c r="H19002">
        <v>123951</v>
      </c>
      <c r="I19002">
        <v>2.16</v>
      </c>
      <c r="J19002">
        <v>1.49</v>
      </c>
      <c r="K19002">
        <v>0.67</v>
      </c>
      <c r="M19002">
        <v>980</v>
      </c>
    </row>
    <row r="19003" spans="1:13" customFormat="1" hidden="1">
      <c r="A19003" t="s">
        <v>922</v>
      </c>
      <c r="B19003" t="s">
        <v>923</v>
      </c>
      <c r="C19003" s="1">
        <v>44309</v>
      </c>
      <c r="D19003">
        <v>2977156</v>
      </c>
      <c r="E19003">
        <v>2098422</v>
      </c>
      <c r="F19003">
        <v>878734</v>
      </c>
      <c r="G19003">
        <v>239146</v>
      </c>
      <c r="H19003">
        <v>146495</v>
      </c>
      <c r="I19003">
        <v>2.35</v>
      </c>
      <c r="J19003">
        <v>1.66</v>
      </c>
      <c r="K19003">
        <v>0.69</v>
      </c>
      <c r="M19003">
        <v>1158</v>
      </c>
    </row>
    <row r="19004" spans="1:13" customFormat="1" hidden="1">
      <c r="A19004" t="s">
        <v>922</v>
      </c>
      <c r="B19004" t="s">
        <v>923</v>
      </c>
      <c r="C19004" s="1">
        <v>44310</v>
      </c>
      <c r="D19004">
        <v>3017983</v>
      </c>
      <c r="E19004">
        <v>2139249</v>
      </c>
      <c r="F19004">
        <v>878734</v>
      </c>
      <c r="G19004">
        <v>40827</v>
      </c>
      <c r="H19004">
        <v>151104</v>
      </c>
      <c r="I19004">
        <v>2.39</v>
      </c>
      <c r="J19004">
        <v>1.69</v>
      </c>
      <c r="K19004">
        <v>0.69</v>
      </c>
      <c r="M19004">
        <v>1195</v>
      </c>
    </row>
    <row r="19005" spans="1:13" customFormat="1" hidden="1">
      <c r="A19005" t="s">
        <v>922</v>
      </c>
      <c r="B19005" t="s">
        <v>923</v>
      </c>
      <c r="C19005" s="1">
        <v>44311</v>
      </c>
      <c r="D19005">
        <v>3043542</v>
      </c>
      <c r="E19005">
        <v>2164808</v>
      </c>
      <c r="F19005">
        <v>878734</v>
      </c>
      <c r="G19005">
        <v>25559</v>
      </c>
      <c r="H19005">
        <v>153513</v>
      </c>
      <c r="I19005">
        <v>2.41</v>
      </c>
      <c r="J19005">
        <v>1.71</v>
      </c>
      <c r="K19005">
        <v>0.69</v>
      </c>
      <c r="M19005">
        <v>1214</v>
      </c>
    </row>
    <row r="19006" spans="1:13" customFormat="1" hidden="1">
      <c r="A19006" t="s">
        <v>922</v>
      </c>
      <c r="B19006" t="s">
        <v>923</v>
      </c>
      <c r="C19006" s="1">
        <v>44312</v>
      </c>
      <c r="D19006">
        <v>3372956</v>
      </c>
      <c r="E19006">
        <v>2452571</v>
      </c>
      <c r="F19006">
        <v>920385</v>
      </c>
      <c r="G19006">
        <v>329414</v>
      </c>
      <c r="H19006">
        <v>178418</v>
      </c>
      <c r="I19006">
        <v>2.67</v>
      </c>
      <c r="J19006">
        <v>1.94</v>
      </c>
      <c r="K19006">
        <v>0.73</v>
      </c>
      <c r="M19006">
        <v>1411</v>
      </c>
    </row>
    <row r="19007" spans="1:13" customFormat="1" hidden="1">
      <c r="A19007" t="s">
        <v>922</v>
      </c>
      <c r="B19007" t="s">
        <v>923</v>
      </c>
      <c r="C19007" s="1">
        <v>44313</v>
      </c>
      <c r="D19007">
        <v>3662687</v>
      </c>
      <c r="E19007">
        <v>2711197</v>
      </c>
      <c r="F19007">
        <v>951490</v>
      </c>
      <c r="G19007">
        <v>289731</v>
      </c>
      <c r="H19007">
        <v>193940</v>
      </c>
      <c r="I19007">
        <v>2.9</v>
      </c>
      <c r="J19007">
        <v>2.14</v>
      </c>
      <c r="K19007">
        <v>0.75</v>
      </c>
      <c r="M19007">
        <v>1533</v>
      </c>
    </row>
    <row r="19008" spans="1:13" customFormat="1" hidden="1">
      <c r="A19008" t="s">
        <v>922</v>
      </c>
      <c r="B19008" t="s">
        <v>923</v>
      </c>
      <c r="C19008" s="1">
        <v>44314</v>
      </c>
      <c r="D19008">
        <v>3995987</v>
      </c>
      <c r="E19008">
        <v>3000229</v>
      </c>
      <c r="F19008">
        <v>995758</v>
      </c>
      <c r="G19008">
        <v>333300</v>
      </c>
      <c r="H19008">
        <v>210325</v>
      </c>
      <c r="I19008">
        <v>3.16</v>
      </c>
      <c r="J19008">
        <v>2.37</v>
      </c>
      <c r="K19008">
        <v>0.79</v>
      </c>
      <c r="M19008">
        <v>1663</v>
      </c>
    </row>
    <row r="19009" spans="1:13" customFormat="1" hidden="1">
      <c r="A19009" t="s">
        <v>922</v>
      </c>
      <c r="B19009" t="s">
        <v>923</v>
      </c>
      <c r="C19009" s="1">
        <v>44315</v>
      </c>
      <c r="D19009">
        <v>4017511</v>
      </c>
      <c r="E19009">
        <v>3021753</v>
      </c>
      <c r="F19009">
        <v>995758</v>
      </c>
      <c r="G19009">
        <v>21524</v>
      </c>
      <c r="H19009">
        <v>182786</v>
      </c>
      <c r="I19009">
        <v>3.18</v>
      </c>
      <c r="J19009">
        <v>2.39</v>
      </c>
      <c r="K19009">
        <v>0.79</v>
      </c>
      <c r="M19009">
        <v>1445</v>
      </c>
    </row>
    <row r="19010" spans="1:13" customFormat="1" hidden="1">
      <c r="A19010" t="s">
        <v>922</v>
      </c>
      <c r="B19010" t="s">
        <v>923</v>
      </c>
      <c r="C19010" s="1">
        <v>44316</v>
      </c>
      <c r="D19010">
        <v>4365615</v>
      </c>
      <c r="E19010">
        <v>3322617</v>
      </c>
      <c r="F19010">
        <v>1042998</v>
      </c>
      <c r="G19010">
        <v>348104</v>
      </c>
      <c r="H19010">
        <v>198351</v>
      </c>
      <c r="I19010">
        <v>3.45</v>
      </c>
      <c r="J19010">
        <v>2.63</v>
      </c>
      <c r="K19010">
        <v>0.82</v>
      </c>
      <c r="M19010">
        <v>1568</v>
      </c>
    </row>
    <row r="19011" spans="1:13" customFormat="1" hidden="1">
      <c r="A19011" t="s">
        <v>922</v>
      </c>
      <c r="B19011" t="s">
        <v>923</v>
      </c>
      <c r="C19011" s="1">
        <v>44317</v>
      </c>
      <c r="D19011">
        <v>4409136</v>
      </c>
      <c r="E19011">
        <v>3366138</v>
      </c>
      <c r="F19011">
        <v>1042998</v>
      </c>
      <c r="G19011">
        <v>43521</v>
      </c>
      <c r="H19011">
        <v>198736</v>
      </c>
      <c r="I19011">
        <v>3.49</v>
      </c>
      <c r="J19011">
        <v>2.66</v>
      </c>
      <c r="K19011">
        <v>0.82</v>
      </c>
      <c r="M19011">
        <v>1571</v>
      </c>
    </row>
    <row r="19012" spans="1:13" customFormat="1" hidden="1">
      <c r="A19012" t="s">
        <v>922</v>
      </c>
      <c r="B19012" t="s">
        <v>923</v>
      </c>
      <c r="C19012" s="1">
        <v>44318</v>
      </c>
      <c r="D19012">
        <v>4434292</v>
      </c>
      <c r="E19012">
        <v>3391294</v>
      </c>
      <c r="F19012">
        <v>1042998</v>
      </c>
      <c r="G19012">
        <v>25156</v>
      </c>
      <c r="H19012">
        <v>198679</v>
      </c>
      <c r="I19012">
        <v>3.51</v>
      </c>
      <c r="J19012">
        <v>2.68</v>
      </c>
      <c r="K19012">
        <v>0.82</v>
      </c>
      <c r="M19012">
        <v>1571</v>
      </c>
    </row>
    <row r="19013" spans="1:13" customFormat="1" hidden="1">
      <c r="A19013" t="s">
        <v>922</v>
      </c>
      <c r="B19013" t="s">
        <v>923</v>
      </c>
      <c r="C19013" s="1">
        <v>44319</v>
      </c>
      <c r="D19013">
        <v>4442528</v>
      </c>
      <c r="E19013">
        <v>3398696</v>
      </c>
      <c r="F19013">
        <v>1043832</v>
      </c>
      <c r="G19013">
        <v>8236</v>
      </c>
      <c r="H19013">
        <v>152796</v>
      </c>
      <c r="I19013">
        <v>3.51</v>
      </c>
      <c r="J19013">
        <v>2.69</v>
      </c>
      <c r="K19013">
        <v>0.83</v>
      </c>
      <c r="M19013">
        <v>1208</v>
      </c>
    </row>
    <row r="19014" spans="1:13" customFormat="1" hidden="1">
      <c r="A19014" t="s">
        <v>922</v>
      </c>
      <c r="B19014" t="s">
        <v>923</v>
      </c>
      <c r="C19014" s="1">
        <v>44320</v>
      </c>
      <c r="D19014">
        <v>4451668</v>
      </c>
      <c r="E19014">
        <v>3407079</v>
      </c>
      <c r="F19014">
        <v>1044589</v>
      </c>
      <c r="G19014">
        <v>9140</v>
      </c>
      <c r="H19014">
        <v>112712</v>
      </c>
      <c r="I19014">
        <v>3.52</v>
      </c>
      <c r="J19014">
        <v>2.69</v>
      </c>
      <c r="K19014">
        <v>0.83</v>
      </c>
      <c r="M19014">
        <v>891</v>
      </c>
    </row>
    <row r="19015" spans="1:13" customFormat="1" hidden="1">
      <c r="A19015" t="s">
        <v>922</v>
      </c>
      <c r="B19015" t="s">
        <v>923</v>
      </c>
      <c r="C19015" s="1">
        <v>44321</v>
      </c>
      <c r="D19015">
        <v>4462316</v>
      </c>
      <c r="E19015">
        <v>3416795</v>
      </c>
      <c r="F19015">
        <v>1045521</v>
      </c>
      <c r="G19015">
        <v>10648</v>
      </c>
      <c r="H19015">
        <v>66618</v>
      </c>
      <c r="I19015">
        <v>3.53</v>
      </c>
      <c r="J19015">
        <v>2.7</v>
      </c>
      <c r="K19015">
        <v>0.83</v>
      </c>
      <c r="M19015">
        <v>527</v>
      </c>
    </row>
    <row r="19016" spans="1:13" customFormat="1" hidden="1">
      <c r="A19016" t="s">
        <v>922</v>
      </c>
      <c r="B19016" t="s">
        <v>923</v>
      </c>
      <c r="C19016" s="1">
        <v>44322</v>
      </c>
      <c r="D19016">
        <v>4848177</v>
      </c>
      <c r="E19016">
        <v>3731881</v>
      </c>
      <c r="F19016">
        <v>1116296</v>
      </c>
      <c r="G19016">
        <v>385861</v>
      </c>
      <c r="H19016">
        <v>118667</v>
      </c>
      <c r="I19016">
        <v>3.83</v>
      </c>
      <c r="J19016">
        <v>2.95</v>
      </c>
      <c r="K19016">
        <v>0.88</v>
      </c>
      <c r="M19016">
        <v>938</v>
      </c>
    </row>
    <row r="19017" spans="1:13" customFormat="1" hidden="1">
      <c r="A19017" t="s">
        <v>922</v>
      </c>
      <c r="B19017" t="s">
        <v>923</v>
      </c>
      <c r="C19017" s="1">
        <v>44323</v>
      </c>
      <c r="D19017">
        <v>5044329</v>
      </c>
      <c r="E19017">
        <v>3875529</v>
      </c>
      <c r="F19017">
        <v>1168800</v>
      </c>
      <c r="G19017">
        <v>196152</v>
      </c>
      <c r="H19017">
        <v>96959</v>
      </c>
      <c r="I19017">
        <v>3.99</v>
      </c>
      <c r="J19017">
        <v>3.06</v>
      </c>
      <c r="K19017">
        <v>0.92</v>
      </c>
      <c r="M19017">
        <v>767</v>
      </c>
    </row>
    <row r="19018" spans="1:13" customFormat="1" hidden="1">
      <c r="A19018" t="s">
        <v>922</v>
      </c>
      <c r="B19018" t="s">
        <v>923</v>
      </c>
      <c r="C19018" s="1">
        <v>44324</v>
      </c>
      <c r="D19018">
        <v>5112955</v>
      </c>
      <c r="E19018">
        <v>3937048</v>
      </c>
      <c r="F19018">
        <v>1175907</v>
      </c>
      <c r="G19018">
        <v>68626</v>
      </c>
      <c r="H19018">
        <v>100546</v>
      </c>
      <c r="I19018">
        <v>4.04</v>
      </c>
      <c r="J19018">
        <v>3.11</v>
      </c>
      <c r="K19018">
        <v>0.93</v>
      </c>
      <c r="M19018">
        <v>795</v>
      </c>
    </row>
    <row r="19019" spans="1:13" customFormat="1" hidden="1">
      <c r="A19019" t="s">
        <v>922</v>
      </c>
      <c r="B19019" t="s">
        <v>923</v>
      </c>
      <c r="C19019" s="1">
        <v>44325</v>
      </c>
      <c r="D19019">
        <v>5194727</v>
      </c>
      <c r="E19019">
        <v>4010898</v>
      </c>
      <c r="F19019">
        <v>1183829</v>
      </c>
      <c r="G19019">
        <v>81772</v>
      </c>
      <c r="H19019">
        <v>108634</v>
      </c>
      <c r="I19019">
        <v>4.1100000000000003</v>
      </c>
      <c r="J19019">
        <v>3.17</v>
      </c>
      <c r="K19019">
        <v>0.94</v>
      </c>
      <c r="M19019">
        <v>859</v>
      </c>
    </row>
    <row r="19020" spans="1:13" customFormat="1" hidden="1">
      <c r="A19020" t="s">
        <v>922</v>
      </c>
      <c r="B19020" t="s">
        <v>923</v>
      </c>
      <c r="C19020" s="1">
        <v>44326</v>
      </c>
      <c r="D19020">
        <v>5548009</v>
      </c>
      <c r="E19020">
        <v>4269361</v>
      </c>
      <c r="F19020">
        <v>1278648</v>
      </c>
      <c r="G19020">
        <v>353282</v>
      </c>
      <c r="H19020">
        <v>157926</v>
      </c>
      <c r="I19020">
        <v>4.3899999999999997</v>
      </c>
      <c r="J19020">
        <v>3.38</v>
      </c>
      <c r="K19020">
        <v>1.01</v>
      </c>
      <c r="M19020">
        <v>1249</v>
      </c>
    </row>
    <row r="19021" spans="1:13" customFormat="1" hidden="1">
      <c r="A19021" t="s">
        <v>922</v>
      </c>
      <c r="B19021" t="s">
        <v>923</v>
      </c>
      <c r="C19021" s="1">
        <v>44327</v>
      </c>
      <c r="D19021">
        <v>5885055</v>
      </c>
      <c r="E19021">
        <v>4486878</v>
      </c>
      <c r="F19021">
        <v>1398177</v>
      </c>
      <c r="G19021">
        <v>337046</v>
      </c>
      <c r="H19021">
        <v>204770</v>
      </c>
      <c r="I19021">
        <v>4.6500000000000004</v>
      </c>
      <c r="J19021">
        <v>3.55</v>
      </c>
      <c r="K19021">
        <v>1.1100000000000001</v>
      </c>
      <c r="M19021">
        <v>1619</v>
      </c>
    </row>
    <row r="19022" spans="1:13" customFormat="1" hidden="1">
      <c r="A19022" t="s">
        <v>922</v>
      </c>
      <c r="B19022" t="s">
        <v>923</v>
      </c>
      <c r="C19022" s="1">
        <v>44328</v>
      </c>
      <c r="D19022">
        <v>6273284</v>
      </c>
      <c r="E19022">
        <v>4727413</v>
      </c>
      <c r="F19022">
        <v>1545871</v>
      </c>
      <c r="G19022">
        <v>388229</v>
      </c>
      <c r="H19022">
        <v>258710</v>
      </c>
      <c r="I19022">
        <v>4.96</v>
      </c>
      <c r="J19022">
        <v>3.74</v>
      </c>
      <c r="K19022">
        <v>1.22</v>
      </c>
      <c r="M19022">
        <v>2046</v>
      </c>
    </row>
    <row r="19023" spans="1:13" customFormat="1" hidden="1">
      <c r="A19023" t="s">
        <v>922</v>
      </c>
      <c r="B19023" t="s">
        <v>923</v>
      </c>
      <c r="C19023" s="1">
        <v>44329</v>
      </c>
      <c r="D19023">
        <v>6695597</v>
      </c>
      <c r="E19023">
        <v>4975425</v>
      </c>
      <c r="F19023">
        <v>1720172</v>
      </c>
      <c r="G19023">
        <v>422313</v>
      </c>
      <c r="H19023">
        <v>263917</v>
      </c>
      <c r="I19023">
        <v>5.29</v>
      </c>
      <c r="J19023">
        <v>3.93</v>
      </c>
      <c r="K19023">
        <v>1.36</v>
      </c>
      <c r="M19023">
        <v>2087</v>
      </c>
    </row>
    <row r="19024" spans="1:13" customFormat="1" hidden="1">
      <c r="A19024" t="s">
        <v>922</v>
      </c>
      <c r="B19024" t="s">
        <v>923</v>
      </c>
      <c r="C19024" s="1">
        <v>44330</v>
      </c>
      <c r="D19024">
        <v>7116487</v>
      </c>
      <c r="E19024">
        <v>5208384</v>
      </c>
      <c r="F19024">
        <v>1908103</v>
      </c>
      <c r="G19024">
        <v>420890</v>
      </c>
      <c r="H19024">
        <v>296023</v>
      </c>
      <c r="I19024">
        <v>5.63</v>
      </c>
      <c r="J19024">
        <v>4.12</v>
      </c>
      <c r="K19024">
        <v>1.51</v>
      </c>
      <c r="M19024">
        <v>2341</v>
      </c>
    </row>
    <row r="19025" spans="1:13" customFormat="1" hidden="1">
      <c r="A19025" t="s">
        <v>922</v>
      </c>
      <c r="B19025" t="s">
        <v>923</v>
      </c>
      <c r="C19025" s="1">
        <v>44331</v>
      </c>
      <c r="D19025">
        <v>7287316</v>
      </c>
      <c r="E19025">
        <v>5345306</v>
      </c>
      <c r="F19025">
        <v>1942010</v>
      </c>
      <c r="G19025">
        <v>170829</v>
      </c>
      <c r="H19025">
        <v>310623</v>
      </c>
      <c r="I19025">
        <v>5.76</v>
      </c>
      <c r="J19025">
        <v>4.2300000000000004</v>
      </c>
      <c r="K19025">
        <v>1.54</v>
      </c>
      <c r="M19025">
        <v>2456</v>
      </c>
    </row>
    <row r="19026" spans="1:13" customFormat="1" hidden="1">
      <c r="A19026" t="s">
        <v>922</v>
      </c>
      <c r="B19026" t="s">
        <v>923</v>
      </c>
      <c r="C19026" s="1">
        <v>44332</v>
      </c>
      <c r="D19026">
        <v>7495054</v>
      </c>
      <c r="E19026">
        <v>5531412</v>
      </c>
      <c r="F19026">
        <v>1963642</v>
      </c>
      <c r="G19026">
        <v>207738</v>
      </c>
      <c r="H19026">
        <v>328618</v>
      </c>
      <c r="I19026">
        <v>5.93</v>
      </c>
      <c r="J19026">
        <v>4.37</v>
      </c>
      <c r="K19026">
        <v>1.55</v>
      </c>
      <c r="M19026">
        <v>2598</v>
      </c>
    </row>
    <row r="19027" spans="1:13" customFormat="1" hidden="1">
      <c r="A19027" t="s">
        <v>922</v>
      </c>
      <c r="B19027" t="s">
        <v>923</v>
      </c>
      <c r="C19027" s="1">
        <v>44333</v>
      </c>
      <c r="D19027">
        <v>8102078</v>
      </c>
      <c r="E19027">
        <v>5872660</v>
      </c>
      <c r="F19027">
        <v>2229418</v>
      </c>
      <c r="G19027">
        <v>607024</v>
      </c>
      <c r="H19027">
        <v>364867</v>
      </c>
      <c r="I19027">
        <v>6.41</v>
      </c>
      <c r="J19027">
        <v>4.6399999999999997</v>
      </c>
      <c r="K19027">
        <v>1.76</v>
      </c>
      <c r="M19027">
        <v>2885</v>
      </c>
    </row>
    <row r="19028" spans="1:13" customFormat="1" hidden="1">
      <c r="A19028" t="s">
        <v>922</v>
      </c>
      <c r="B19028" t="s">
        <v>923</v>
      </c>
      <c r="C19028" s="1">
        <v>44334</v>
      </c>
      <c r="D19028">
        <v>8664931</v>
      </c>
      <c r="E19028">
        <v>6215230</v>
      </c>
      <c r="F19028">
        <v>2449701</v>
      </c>
      <c r="G19028">
        <v>562853</v>
      </c>
      <c r="H19028">
        <v>397125</v>
      </c>
      <c r="I19028">
        <v>6.85</v>
      </c>
      <c r="J19028">
        <v>4.91</v>
      </c>
      <c r="K19028">
        <v>1.94</v>
      </c>
      <c r="M19028">
        <v>3140</v>
      </c>
    </row>
    <row r="19029" spans="1:13" customFormat="1" hidden="1">
      <c r="A19029" t="s">
        <v>922</v>
      </c>
      <c r="B19029" t="s">
        <v>923</v>
      </c>
      <c r="C19029" s="1">
        <v>44335</v>
      </c>
      <c r="D19029">
        <v>9303184</v>
      </c>
      <c r="E19029">
        <v>6605930</v>
      </c>
      <c r="F19029">
        <v>2697254</v>
      </c>
      <c r="G19029">
        <v>638253</v>
      </c>
      <c r="H19029">
        <v>432843</v>
      </c>
      <c r="I19029">
        <v>7.36</v>
      </c>
      <c r="J19029">
        <v>5.22</v>
      </c>
      <c r="K19029">
        <v>2.13</v>
      </c>
      <c r="M19029">
        <v>3422</v>
      </c>
    </row>
    <row r="19030" spans="1:13" customFormat="1" hidden="1">
      <c r="A19030" t="s">
        <v>922</v>
      </c>
      <c r="B19030" t="s">
        <v>923</v>
      </c>
      <c r="C19030" s="1">
        <v>44336</v>
      </c>
      <c r="D19030">
        <v>9835661</v>
      </c>
      <c r="E19030">
        <v>7003421</v>
      </c>
      <c r="F19030">
        <v>2832240</v>
      </c>
      <c r="G19030">
        <v>532477</v>
      </c>
      <c r="H19030">
        <v>448581</v>
      </c>
      <c r="I19030">
        <v>7.78</v>
      </c>
      <c r="J19030">
        <v>5.54</v>
      </c>
      <c r="K19030">
        <v>2.2400000000000002</v>
      </c>
      <c r="M19030">
        <v>3547</v>
      </c>
    </row>
    <row r="19031" spans="1:13" customFormat="1" hidden="1">
      <c r="A19031" t="s">
        <v>922</v>
      </c>
      <c r="B19031" t="s">
        <v>923</v>
      </c>
      <c r="C19031" s="1">
        <v>44337</v>
      </c>
      <c r="D19031">
        <v>10415253</v>
      </c>
      <c r="E19031">
        <v>7377583</v>
      </c>
      <c r="F19031">
        <v>3037670</v>
      </c>
      <c r="G19031">
        <v>579592</v>
      </c>
      <c r="H19031">
        <v>471252</v>
      </c>
      <c r="I19031">
        <v>8.23</v>
      </c>
      <c r="J19031">
        <v>5.83</v>
      </c>
      <c r="K19031">
        <v>2.4</v>
      </c>
      <c r="M19031">
        <v>3726</v>
      </c>
    </row>
    <row r="19032" spans="1:13" customFormat="1" hidden="1">
      <c r="A19032" t="s">
        <v>922</v>
      </c>
      <c r="B19032" t="s">
        <v>923</v>
      </c>
      <c r="C19032" s="1">
        <v>44338</v>
      </c>
      <c r="D19032">
        <v>10741001</v>
      </c>
      <c r="E19032">
        <v>7659583</v>
      </c>
      <c r="F19032">
        <v>3081418</v>
      </c>
      <c r="G19032">
        <v>325748</v>
      </c>
      <c r="H19032">
        <v>493384</v>
      </c>
      <c r="I19032">
        <v>8.49</v>
      </c>
      <c r="J19032">
        <v>6.06</v>
      </c>
      <c r="K19032">
        <v>2.44</v>
      </c>
      <c r="M19032">
        <v>3901</v>
      </c>
    </row>
    <row r="19033" spans="1:13" customFormat="1" hidden="1">
      <c r="A19033" t="s">
        <v>922</v>
      </c>
      <c r="B19033" t="s">
        <v>923</v>
      </c>
      <c r="C19033" s="1">
        <v>44339</v>
      </c>
      <c r="D19033">
        <v>11089889</v>
      </c>
      <c r="E19033">
        <v>7983945</v>
      </c>
      <c r="F19033">
        <v>3105944</v>
      </c>
      <c r="G19033">
        <v>348888</v>
      </c>
      <c r="H19033">
        <v>513548</v>
      </c>
      <c r="I19033">
        <v>8.77</v>
      </c>
      <c r="J19033">
        <v>6.31</v>
      </c>
      <c r="K19033">
        <v>2.46</v>
      </c>
      <c r="M19033">
        <v>4060</v>
      </c>
    </row>
    <row r="19034" spans="1:13" customFormat="1" hidden="1">
      <c r="A19034" t="s">
        <v>922</v>
      </c>
      <c r="B19034" t="s">
        <v>923</v>
      </c>
      <c r="C19034" s="1">
        <v>44340</v>
      </c>
      <c r="D19034">
        <v>11871450</v>
      </c>
      <c r="E19034">
        <v>8561635</v>
      </c>
      <c r="F19034">
        <v>3309815</v>
      </c>
      <c r="G19034">
        <v>781561</v>
      </c>
      <c r="H19034">
        <v>538482</v>
      </c>
      <c r="I19034">
        <v>9.39</v>
      </c>
      <c r="J19034">
        <v>6.77</v>
      </c>
      <c r="K19034">
        <v>2.62</v>
      </c>
      <c r="M19034">
        <v>4258</v>
      </c>
    </row>
    <row r="19035" spans="1:13" customFormat="1" hidden="1">
      <c r="A19035" t="s">
        <v>922</v>
      </c>
      <c r="B19035" t="s">
        <v>923</v>
      </c>
      <c r="C19035" s="1">
        <v>44341</v>
      </c>
      <c r="D19035">
        <v>12531129</v>
      </c>
      <c r="E19035">
        <v>9158604</v>
      </c>
      <c r="F19035">
        <v>3372525</v>
      </c>
      <c r="G19035">
        <v>659679</v>
      </c>
      <c r="H19035">
        <v>552314</v>
      </c>
      <c r="I19035">
        <v>9.91</v>
      </c>
      <c r="J19035">
        <v>7.24</v>
      </c>
      <c r="K19035">
        <v>2.67</v>
      </c>
      <c r="M19035">
        <v>4367</v>
      </c>
    </row>
    <row r="19036" spans="1:13" customFormat="1" hidden="1">
      <c r="A19036" t="s">
        <v>922</v>
      </c>
      <c r="B19036" t="s">
        <v>923</v>
      </c>
      <c r="C19036" s="1">
        <v>44342</v>
      </c>
      <c r="D19036">
        <v>13251273</v>
      </c>
      <c r="E19036">
        <v>9817479</v>
      </c>
      <c r="F19036">
        <v>3433794</v>
      </c>
      <c r="G19036">
        <v>720144</v>
      </c>
      <c r="H19036">
        <v>564013</v>
      </c>
      <c r="I19036">
        <v>10.48</v>
      </c>
      <c r="J19036">
        <v>7.76</v>
      </c>
      <c r="K19036">
        <v>2.71</v>
      </c>
      <c r="M19036">
        <v>4459</v>
      </c>
    </row>
    <row r="19037" spans="1:13" customFormat="1" hidden="1">
      <c r="A19037" t="s">
        <v>922</v>
      </c>
      <c r="B19037" t="s">
        <v>923</v>
      </c>
      <c r="C19037" s="1">
        <v>44343</v>
      </c>
      <c r="D19037">
        <v>13985282</v>
      </c>
      <c r="E19037">
        <v>10447367</v>
      </c>
      <c r="F19037">
        <v>3537915</v>
      </c>
      <c r="G19037">
        <v>734009</v>
      </c>
      <c r="H19037">
        <v>592803</v>
      </c>
      <c r="I19037">
        <v>11.06</v>
      </c>
      <c r="J19037">
        <v>8.26</v>
      </c>
      <c r="K19037">
        <v>2.8</v>
      </c>
      <c r="M19037">
        <v>4687</v>
      </c>
    </row>
    <row r="19038" spans="1:13" customFormat="1" hidden="1">
      <c r="A19038" t="s">
        <v>922</v>
      </c>
      <c r="B19038" t="s">
        <v>923</v>
      </c>
      <c r="C19038" s="1">
        <v>44344</v>
      </c>
      <c r="D19038">
        <v>14714342</v>
      </c>
      <c r="E19038">
        <v>11056368</v>
      </c>
      <c r="F19038">
        <v>3657974</v>
      </c>
      <c r="G19038">
        <v>729060</v>
      </c>
      <c r="H19038">
        <v>614156</v>
      </c>
      <c r="I19038">
        <v>11.63</v>
      </c>
      <c r="J19038">
        <v>8.74</v>
      </c>
      <c r="K19038">
        <v>2.89</v>
      </c>
      <c r="M19038">
        <v>4856</v>
      </c>
    </row>
    <row r="19039" spans="1:13" customFormat="1" hidden="1">
      <c r="A19039" t="s">
        <v>922</v>
      </c>
      <c r="B19039" t="s">
        <v>923</v>
      </c>
      <c r="C19039" s="1">
        <v>44345</v>
      </c>
      <c r="D19039">
        <v>15242208</v>
      </c>
      <c r="E19039">
        <v>11525902</v>
      </c>
      <c r="F19039">
        <v>3716306</v>
      </c>
      <c r="G19039">
        <v>527866</v>
      </c>
      <c r="H19039">
        <v>643030</v>
      </c>
      <c r="I19039">
        <v>12.05</v>
      </c>
      <c r="J19039">
        <v>9.11</v>
      </c>
      <c r="K19039">
        <v>2.94</v>
      </c>
      <c r="M19039">
        <v>5084</v>
      </c>
    </row>
    <row r="19040" spans="1:13" customFormat="1" hidden="1">
      <c r="A19040" t="s">
        <v>922</v>
      </c>
      <c r="B19040" t="s">
        <v>923</v>
      </c>
      <c r="C19040" s="1">
        <v>44346</v>
      </c>
      <c r="D19040">
        <v>15766836</v>
      </c>
      <c r="E19040">
        <v>11985710</v>
      </c>
      <c r="F19040">
        <v>3781126</v>
      </c>
      <c r="G19040">
        <v>524628</v>
      </c>
      <c r="H19040">
        <v>668135</v>
      </c>
      <c r="I19040">
        <v>12.47</v>
      </c>
      <c r="J19040">
        <v>9.48</v>
      </c>
      <c r="K19040">
        <v>2.99</v>
      </c>
      <c r="M19040">
        <v>5283</v>
      </c>
    </row>
    <row r="19041" spans="1:13" customFormat="1" hidden="1">
      <c r="A19041" t="s">
        <v>922</v>
      </c>
      <c r="B19041" t="s">
        <v>923</v>
      </c>
      <c r="C19041" s="1">
        <v>44347</v>
      </c>
      <c r="D19041">
        <v>16659793</v>
      </c>
      <c r="E19041">
        <v>12644814</v>
      </c>
      <c r="F19041">
        <v>4014979</v>
      </c>
      <c r="G19041">
        <v>892957</v>
      </c>
      <c r="H19041">
        <v>684049</v>
      </c>
      <c r="I19041">
        <v>13.17</v>
      </c>
      <c r="J19041">
        <v>10</v>
      </c>
      <c r="K19041">
        <v>3.17</v>
      </c>
      <c r="M19041">
        <v>5409</v>
      </c>
    </row>
    <row r="19042" spans="1:13" customFormat="1" hidden="1">
      <c r="A19042" t="s">
        <v>922</v>
      </c>
      <c r="B19042" t="s">
        <v>923</v>
      </c>
      <c r="C19042" s="1">
        <v>44348</v>
      </c>
      <c r="D19042">
        <v>17562362</v>
      </c>
      <c r="E19042">
        <v>13345848</v>
      </c>
      <c r="F19042">
        <v>4216514</v>
      </c>
      <c r="G19042">
        <v>902569</v>
      </c>
      <c r="H19042">
        <v>718748</v>
      </c>
      <c r="I19042">
        <v>13.89</v>
      </c>
      <c r="J19042">
        <v>10.55</v>
      </c>
      <c r="K19042">
        <v>3.33</v>
      </c>
      <c r="M19042">
        <v>5683</v>
      </c>
    </row>
    <row r="19043" spans="1:13" customFormat="1" hidden="1">
      <c r="A19043" t="s">
        <v>922</v>
      </c>
      <c r="B19043" t="s">
        <v>923</v>
      </c>
      <c r="C19043" s="1">
        <v>44349</v>
      </c>
      <c r="D19043">
        <v>18512075</v>
      </c>
      <c r="E19043">
        <v>14071810</v>
      </c>
      <c r="F19043">
        <v>4440265</v>
      </c>
      <c r="G19043">
        <v>949713</v>
      </c>
      <c r="H19043">
        <v>751543</v>
      </c>
      <c r="I19043">
        <v>14.64</v>
      </c>
      <c r="J19043">
        <v>11.13</v>
      </c>
      <c r="K19043">
        <v>3.51</v>
      </c>
      <c r="M19043">
        <v>5942</v>
      </c>
    </row>
    <row r="19044" spans="1:13" customFormat="1" hidden="1">
      <c r="A19044" t="s">
        <v>922</v>
      </c>
      <c r="B19044" t="s">
        <v>923</v>
      </c>
      <c r="C19044" s="1">
        <v>44350</v>
      </c>
      <c r="D19044">
        <v>19447730</v>
      </c>
      <c r="E19044">
        <v>14789709</v>
      </c>
      <c r="F19044">
        <v>4658021</v>
      </c>
      <c r="G19044">
        <v>935655</v>
      </c>
      <c r="H19044">
        <v>780350</v>
      </c>
      <c r="I19044">
        <v>15.38</v>
      </c>
      <c r="J19044">
        <v>11.69</v>
      </c>
      <c r="K19044">
        <v>3.68</v>
      </c>
      <c r="M19044">
        <v>6170</v>
      </c>
    </row>
    <row r="19045" spans="1:13" customFormat="1" hidden="1">
      <c r="A19045" t="s">
        <v>922</v>
      </c>
      <c r="B19045" t="s">
        <v>923</v>
      </c>
      <c r="C19045" s="1">
        <v>44351</v>
      </c>
      <c r="D19045">
        <v>20362711</v>
      </c>
      <c r="E19045">
        <v>15494456</v>
      </c>
      <c r="F19045">
        <v>4868255</v>
      </c>
      <c r="G19045">
        <v>914981</v>
      </c>
      <c r="H19045">
        <v>806910</v>
      </c>
      <c r="I19045">
        <v>16.100000000000001</v>
      </c>
      <c r="J19045">
        <v>12.25</v>
      </c>
      <c r="K19045">
        <v>3.85</v>
      </c>
      <c r="M19045">
        <v>6380</v>
      </c>
    </row>
    <row r="19046" spans="1:13" customFormat="1" hidden="1">
      <c r="A19046" t="s">
        <v>922</v>
      </c>
      <c r="B19046" t="s">
        <v>923</v>
      </c>
      <c r="C19046" s="1">
        <v>44352</v>
      </c>
      <c r="D19046">
        <v>21096863</v>
      </c>
      <c r="E19046">
        <v>16104176</v>
      </c>
      <c r="F19046">
        <v>4992687</v>
      </c>
      <c r="G19046">
        <v>734152</v>
      </c>
      <c r="H19046">
        <v>836379</v>
      </c>
      <c r="I19046">
        <v>16.68</v>
      </c>
      <c r="J19046">
        <v>12.73</v>
      </c>
      <c r="K19046">
        <v>3.95</v>
      </c>
      <c r="M19046">
        <v>6613</v>
      </c>
    </row>
    <row r="19047" spans="1:13" customFormat="1" hidden="1">
      <c r="A19047" t="s">
        <v>922</v>
      </c>
      <c r="B19047" t="s">
        <v>923</v>
      </c>
      <c r="C19047" s="1">
        <v>44353</v>
      </c>
      <c r="D19047">
        <v>21832635</v>
      </c>
      <c r="E19047">
        <v>16661878</v>
      </c>
      <c r="F19047">
        <v>5170757</v>
      </c>
      <c r="G19047">
        <v>735772</v>
      </c>
      <c r="H19047">
        <v>866543</v>
      </c>
      <c r="I19047">
        <v>17.260000000000002</v>
      </c>
      <c r="J19047">
        <v>13.17</v>
      </c>
      <c r="K19047">
        <v>4.09</v>
      </c>
      <c r="M19047">
        <v>6851</v>
      </c>
    </row>
    <row r="19048" spans="1:13" customFormat="1" hidden="1">
      <c r="A19048" t="s">
        <v>922</v>
      </c>
      <c r="B19048" t="s">
        <v>923</v>
      </c>
      <c r="C19048" s="1">
        <v>44354</v>
      </c>
      <c r="D19048">
        <v>22907823</v>
      </c>
      <c r="E19048">
        <v>17420972</v>
      </c>
      <c r="F19048">
        <v>5486851</v>
      </c>
      <c r="G19048">
        <v>1075188</v>
      </c>
      <c r="H19048">
        <v>892576</v>
      </c>
      <c r="I19048">
        <v>18.11</v>
      </c>
      <c r="J19048">
        <v>13.77</v>
      </c>
      <c r="K19048">
        <v>4.34</v>
      </c>
      <c r="M19048">
        <v>7057</v>
      </c>
    </row>
    <row r="19049" spans="1:13" customFormat="1" hidden="1">
      <c r="A19049" t="s">
        <v>922</v>
      </c>
      <c r="B19049" t="s">
        <v>923</v>
      </c>
      <c r="C19049" s="1">
        <v>44355</v>
      </c>
      <c r="D19049">
        <v>23999647</v>
      </c>
      <c r="E19049">
        <v>18200582</v>
      </c>
      <c r="F19049">
        <v>5799065</v>
      </c>
      <c r="G19049">
        <v>1091824</v>
      </c>
      <c r="H19049">
        <v>919612</v>
      </c>
      <c r="I19049">
        <v>18.98</v>
      </c>
      <c r="J19049">
        <v>14.39</v>
      </c>
      <c r="K19049">
        <v>4.59</v>
      </c>
      <c r="M19049">
        <v>7271</v>
      </c>
    </row>
    <row r="19050" spans="1:13" customFormat="1" hidden="1">
      <c r="A19050" t="s">
        <v>922</v>
      </c>
      <c r="B19050" t="s">
        <v>923</v>
      </c>
      <c r="C19050" s="1">
        <v>44356</v>
      </c>
      <c r="D19050">
        <v>25132631</v>
      </c>
      <c r="E19050">
        <v>18959671</v>
      </c>
      <c r="F19050">
        <v>6172960</v>
      </c>
      <c r="G19050">
        <v>1132984</v>
      </c>
      <c r="H19050">
        <v>945794</v>
      </c>
      <c r="I19050">
        <v>19.87</v>
      </c>
      <c r="J19050">
        <v>14.99</v>
      </c>
      <c r="K19050">
        <v>4.88</v>
      </c>
      <c r="M19050">
        <v>7478</v>
      </c>
    </row>
    <row r="19051" spans="1:13" customFormat="1" hidden="1">
      <c r="A19051" t="s">
        <v>922</v>
      </c>
      <c r="B19051" t="s">
        <v>923</v>
      </c>
      <c r="C19051" s="1">
        <v>44357</v>
      </c>
      <c r="D19051">
        <v>26235470</v>
      </c>
      <c r="E19051">
        <v>19689796</v>
      </c>
      <c r="F19051">
        <v>6545674</v>
      </c>
      <c r="G19051">
        <v>1102839</v>
      </c>
      <c r="H19051">
        <v>969677</v>
      </c>
      <c r="I19051">
        <v>20.74</v>
      </c>
      <c r="J19051">
        <v>15.57</v>
      </c>
      <c r="K19051">
        <v>5.18</v>
      </c>
      <c r="M19051">
        <v>7667</v>
      </c>
    </row>
    <row r="19052" spans="1:13" customFormat="1" hidden="1">
      <c r="A19052" t="s">
        <v>922</v>
      </c>
      <c r="B19052" t="s">
        <v>923</v>
      </c>
      <c r="C19052" s="1">
        <v>44358</v>
      </c>
      <c r="D19052">
        <v>27321141</v>
      </c>
      <c r="E19052">
        <v>20427402</v>
      </c>
      <c r="F19052">
        <v>6893739</v>
      </c>
      <c r="G19052">
        <v>1085671</v>
      </c>
      <c r="H19052">
        <v>994061</v>
      </c>
      <c r="I19052">
        <v>21.6</v>
      </c>
      <c r="J19052">
        <v>16.149999999999999</v>
      </c>
      <c r="K19052">
        <v>5.45</v>
      </c>
      <c r="M19052">
        <v>7860</v>
      </c>
    </row>
    <row r="19053" spans="1:13" customFormat="1" hidden="1">
      <c r="A19053" t="s">
        <v>922</v>
      </c>
      <c r="B19053" t="s">
        <v>923</v>
      </c>
      <c r="C19053" s="1">
        <v>44359</v>
      </c>
      <c r="D19053">
        <v>28237727</v>
      </c>
      <c r="E19053">
        <v>21074665</v>
      </c>
      <c r="F19053">
        <v>7163062</v>
      </c>
      <c r="G19053">
        <v>916586</v>
      </c>
      <c r="H19053">
        <v>1020123</v>
      </c>
      <c r="I19053">
        <v>22.33</v>
      </c>
      <c r="J19053">
        <v>16.66</v>
      </c>
      <c r="K19053">
        <v>5.66</v>
      </c>
      <c r="M19053">
        <v>8066</v>
      </c>
    </row>
    <row r="19054" spans="1:13" customFormat="1" hidden="1">
      <c r="A19054" t="s">
        <v>922</v>
      </c>
      <c r="B19054" t="s">
        <v>923</v>
      </c>
      <c r="C19054" s="1">
        <v>44360</v>
      </c>
      <c r="D19054">
        <v>29141831</v>
      </c>
      <c r="E19054">
        <v>21664673</v>
      </c>
      <c r="F19054">
        <v>7477158</v>
      </c>
      <c r="G19054">
        <v>904104</v>
      </c>
      <c r="H19054">
        <v>1044171</v>
      </c>
      <c r="I19054">
        <v>23.04</v>
      </c>
      <c r="J19054">
        <v>17.13</v>
      </c>
      <c r="K19054">
        <v>5.91</v>
      </c>
      <c r="M19054">
        <v>8256</v>
      </c>
    </row>
    <row r="19055" spans="1:13" customFormat="1" hidden="1">
      <c r="A19055" t="s">
        <v>922</v>
      </c>
      <c r="B19055" t="s">
        <v>923</v>
      </c>
      <c r="C19055" s="1">
        <v>44361</v>
      </c>
      <c r="D19055">
        <v>30348520</v>
      </c>
      <c r="E19055">
        <v>22343266</v>
      </c>
      <c r="F19055">
        <v>8005254</v>
      </c>
      <c r="G19055">
        <v>1206689</v>
      </c>
      <c r="H19055">
        <v>1062957</v>
      </c>
      <c r="I19055">
        <v>24</v>
      </c>
      <c r="J19055">
        <v>17.670000000000002</v>
      </c>
      <c r="K19055">
        <v>6.33</v>
      </c>
      <c r="M19055">
        <v>8404</v>
      </c>
    </row>
    <row r="19056" spans="1:13" customFormat="1" hidden="1">
      <c r="A19056" t="s">
        <v>922</v>
      </c>
      <c r="B19056" t="s">
        <v>923</v>
      </c>
      <c r="C19056" s="1">
        <v>44362</v>
      </c>
      <c r="D19056">
        <v>31564153</v>
      </c>
      <c r="E19056">
        <v>23019587</v>
      </c>
      <c r="F19056">
        <v>8544566</v>
      </c>
      <c r="G19056">
        <v>1215633</v>
      </c>
      <c r="H19056">
        <v>1080644</v>
      </c>
      <c r="I19056">
        <v>24.96</v>
      </c>
      <c r="J19056">
        <v>18.2</v>
      </c>
      <c r="K19056">
        <v>6.76</v>
      </c>
      <c r="M19056">
        <v>8544</v>
      </c>
    </row>
    <row r="19057" spans="1:13" customFormat="1" hidden="1">
      <c r="A19057" t="s">
        <v>922</v>
      </c>
      <c r="B19057" t="s">
        <v>923</v>
      </c>
      <c r="C19057" s="1">
        <v>44363</v>
      </c>
      <c r="D19057">
        <v>32818067</v>
      </c>
      <c r="E19057">
        <v>23680999</v>
      </c>
      <c r="F19057">
        <v>9137068</v>
      </c>
      <c r="G19057">
        <v>1253914</v>
      </c>
      <c r="H19057">
        <v>1097919</v>
      </c>
      <c r="I19057">
        <v>25.95</v>
      </c>
      <c r="J19057">
        <v>18.72</v>
      </c>
      <c r="K19057">
        <v>7.22</v>
      </c>
      <c r="M19057">
        <v>8681</v>
      </c>
    </row>
    <row r="19058" spans="1:13" customFormat="1" hidden="1">
      <c r="A19058" t="s">
        <v>922</v>
      </c>
      <c r="B19058" t="s">
        <v>923</v>
      </c>
      <c r="C19058" s="1">
        <v>44364</v>
      </c>
      <c r="D19058">
        <v>34079950</v>
      </c>
      <c r="E19058">
        <v>24357621</v>
      </c>
      <c r="F19058">
        <v>9722329</v>
      </c>
      <c r="G19058">
        <v>1261883</v>
      </c>
      <c r="H19058">
        <v>1120640</v>
      </c>
      <c r="I19058">
        <v>26.95</v>
      </c>
      <c r="J19058">
        <v>19.260000000000002</v>
      </c>
      <c r="K19058">
        <v>7.69</v>
      </c>
      <c r="M19058">
        <v>8860</v>
      </c>
    </row>
    <row r="19059" spans="1:13" customFormat="1" hidden="1">
      <c r="A19059" t="s">
        <v>922</v>
      </c>
      <c r="B19059" t="s">
        <v>923</v>
      </c>
      <c r="C19059" s="1">
        <v>44365</v>
      </c>
      <c r="D19059">
        <v>35290486</v>
      </c>
      <c r="E19059">
        <v>25010653</v>
      </c>
      <c r="F19059">
        <v>10279833</v>
      </c>
      <c r="G19059">
        <v>1210536</v>
      </c>
      <c r="H19059">
        <v>1138478</v>
      </c>
      <c r="I19059">
        <v>27.9</v>
      </c>
      <c r="J19059">
        <v>19.77</v>
      </c>
      <c r="K19059">
        <v>8.1300000000000008</v>
      </c>
      <c r="M19059">
        <v>9002</v>
      </c>
    </row>
    <row r="19060" spans="1:13" customFormat="1" hidden="1">
      <c r="A19060" t="s">
        <v>922</v>
      </c>
      <c r="B19060" t="s">
        <v>923</v>
      </c>
      <c r="C19060" s="1">
        <v>44366</v>
      </c>
      <c r="D19060">
        <v>36367150</v>
      </c>
      <c r="E19060">
        <v>25653272</v>
      </c>
      <c r="F19060">
        <v>10713878</v>
      </c>
      <c r="G19060">
        <v>1076664</v>
      </c>
      <c r="H19060">
        <v>1161346</v>
      </c>
      <c r="I19060">
        <v>28.75</v>
      </c>
      <c r="J19060">
        <v>20.28</v>
      </c>
      <c r="K19060">
        <v>8.4700000000000006</v>
      </c>
      <c r="M19060">
        <v>9182</v>
      </c>
    </row>
    <row r="19061" spans="1:13" customFormat="1" hidden="1">
      <c r="A19061" t="s">
        <v>922</v>
      </c>
      <c r="B19061" t="s">
        <v>923</v>
      </c>
      <c r="C19061" s="1">
        <v>44367</v>
      </c>
      <c r="D19061">
        <v>37443027</v>
      </c>
      <c r="E19061">
        <v>26294725</v>
      </c>
      <c r="F19061">
        <v>11148302</v>
      </c>
      <c r="G19061">
        <v>1075877</v>
      </c>
      <c r="H19061">
        <v>1185885</v>
      </c>
      <c r="I19061">
        <v>29.6</v>
      </c>
      <c r="J19061">
        <v>20.79</v>
      </c>
      <c r="K19061">
        <v>8.81</v>
      </c>
      <c r="M19061">
        <v>9376</v>
      </c>
    </row>
    <row r="19062" spans="1:13" customFormat="1" hidden="1">
      <c r="A19062" t="s">
        <v>922</v>
      </c>
      <c r="B19062" t="s">
        <v>923</v>
      </c>
      <c r="C19062" s="1">
        <v>44368</v>
      </c>
      <c r="D19062">
        <v>38770832</v>
      </c>
      <c r="E19062">
        <v>27004653</v>
      </c>
      <c r="F19062">
        <v>11766179</v>
      </c>
      <c r="G19062">
        <v>1327805</v>
      </c>
      <c r="H19062">
        <v>1203187</v>
      </c>
      <c r="I19062">
        <v>30.65</v>
      </c>
      <c r="J19062">
        <v>21.35</v>
      </c>
      <c r="K19062">
        <v>9.3000000000000007</v>
      </c>
      <c r="M19062">
        <v>9513</v>
      </c>
    </row>
    <row r="19063" spans="1:13" customFormat="1" hidden="1">
      <c r="A19063" t="s">
        <v>922</v>
      </c>
      <c r="B19063" t="s">
        <v>923</v>
      </c>
      <c r="C19063" s="1">
        <v>44369</v>
      </c>
      <c r="D19063">
        <v>40116564</v>
      </c>
      <c r="E19063">
        <v>27707562</v>
      </c>
      <c r="F19063">
        <v>12409002</v>
      </c>
      <c r="G19063">
        <v>1345732</v>
      </c>
      <c r="H19063">
        <v>1221773</v>
      </c>
      <c r="I19063">
        <v>31.72</v>
      </c>
      <c r="J19063">
        <v>21.91</v>
      </c>
      <c r="K19063">
        <v>9.81</v>
      </c>
      <c r="M19063">
        <v>9660</v>
      </c>
    </row>
    <row r="19064" spans="1:13" customFormat="1" hidden="1">
      <c r="A19064" t="s">
        <v>922</v>
      </c>
      <c r="B19064" t="s">
        <v>923</v>
      </c>
      <c r="C19064" s="1">
        <v>44370</v>
      </c>
      <c r="D19064">
        <v>41499789</v>
      </c>
      <c r="E19064">
        <v>28416848</v>
      </c>
      <c r="F19064">
        <v>13082941</v>
      </c>
      <c r="G19064">
        <v>1383225</v>
      </c>
      <c r="H19064">
        <v>1240246</v>
      </c>
      <c r="I19064">
        <v>32.81</v>
      </c>
      <c r="J19064">
        <v>22.47</v>
      </c>
      <c r="K19064">
        <v>10.34</v>
      </c>
      <c r="M19064">
        <v>9806</v>
      </c>
    </row>
    <row r="19065" spans="1:13" customFormat="1" hidden="1">
      <c r="A19065" t="s">
        <v>922</v>
      </c>
      <c r="B19065" t="s">
        <v>923</v>
      </c>
      <c r="C19065" s="1">
        <v>44371</v>
      </c>
      <c r="D19065">
        <v>42867414</v>
      </c>
      <c r="E19065">
        <v>29103397</v>
      </c>
      <c r="F19065">
        <v>13764017</v>
      </c>
      <c r="G19065">
        <v>1367625</v>
      </c>
      <c r="H19065">
        <v>1255352</v>
      </c>
      <c r="I19065">
        <v>33.89</v>
      </c>
      <c r="J19065">
        <v>23.01</v>
      </c>
      <c r="K19065">
        <v>10.88</v>
      </c>
      <c r="M19065">
        <v>9926</v>
      </c>
    </row>
    <row r="19066" spans="1:13" customFormat="1" hidden="1">
      <c r="A19066" t="s">
        <v>922</v>
      </c>
      <c r="B19066" t="s">
        <v>923</v>
      </c>
      <c r="C19066" s="1">
        <v>44372</v>
      </c>
      <c r="D19066">
        <v>44228530</v>
      </c>
      <c r="E19066">
        <v>29780323</v>
      </c>
      <c r="F19066">
        <v>14448207</v>
      </c>
      <c r="G19066">
        <v>1361116</v>
      </c>
      <c r="H19066">
        <v>1276863</v>
      </c>
      <c r="I19066">
        <v>34.97</v>
      </c>
      <c r="J19066">
        <v>23.55</v>
      </c>
      <c r="K19066">
        <v>11.42</v>
      </c>
      <c r="M19066">
        <v>10096</v>
      </c>
    </row>
    <row r="19067" spans="1:13" customFormat="1" hidden="1">
      <c r="A19067" t="s">
        <v>922</v>
      </c>
      <c r="B19067" t="s">
        <v>923</v>
      </c>
      <c r="C19067" s="1">
        <v>44373</v>
      </c>
      <c r="D19067">
        <v>45486390</v>
      </c>
      <c r="E19067">
        <v>30457515</v>
      </c>
      <c r="F19067">
        <v>15028875</v>
      </c>
      <c r="G19067">
        <v>1257860</v>
      </c>
      <c r="H19067">
        <v>1302749</v>
      </c>
      <c r="I19067">
        <v>35.96</v>
      </c>
      <c r="J19067">
        <v>24.08</v>
      </c>
      <c r="K19067">
        <v>11.88</v>
      </c>
      <c r="M19067">
        <v>10300</v>
      </c>
    </row>
    <row r="19068" spans="1:13" customFormat="1" hidden="1">
      <c r="A19068" t="s">
        <v>922</v>
      </c>
      <c r="B19068" t="s">
        <v>923</v>
      </c>
      <c r="C19068" s="1">
        <v>44374</v>
      </c>
      <c r="D19068">
        <v>46733138</v>
      </c>
      <c r="E19068">
        <v>31168748</v>
      </c>
      <c r="F19068">
        <v>15564390</v>
      </c>
      <c r="G19068">
        <v>1246748</v>
      </c>
      <c r="H19068">
        <v>1327159</v>
      </c>
      <c r="I19068">
        <v>36.950000000000003</v>
      </c>
      <c r="J19068">
        <v>24.64</v>
      </c>
      <c r="K19068">
        <v>12.31</v>
      </c>
      <c r="M19068">
        <v>10493</v>
      </c>
    </row>
    <row r="19069" spans="1:13" customFormat="1" hidden="1">
      <c r="A19069" t="s">
        <v>922</v>
      </c>
      <c r="B19069" t="s">
        <v>923</v>
      </c>
      <c r="C19069" s="1">
        <v>44375</v>
      </c>
      <c r="D19069">
        <v>48120033</v>
      </c>
      <c r="E19069">
        <v>31847206</v>
      </c>
      <c r="F19069">
        <v>16272827</v>
      </c>
      <c r="G19069">
        <v>1386895</v>
      </c>
      <c r="H19069">
        <v>1335600</v>
      </c>
      <c r="I19069">
        <v>38.049999999999997</v>
      </c>
      <c r="J19069">
        <v>25.18</v>
      </c>
      <c r="K19069">
        <v>12.87</v>
      </c>
      <c r="M19069">
        <v>10560</v>
      </c>
    </row>
    <row r="19070" spans="1:13" customFormat="1" hidden="1">
      <c r="A19070" t="s">
        <v>922</v>
      </c>
      <c r="B19070" t="s">
        <v>923</v>
      </c>
      <c r="C19070" s="1">
        <v>44376</v>
      </c>
      <c r="D19070">
        <v>49541415</v>
      </c>
      <c r="E19070">
        <v>32528002</v>
      </c>
      <c r="F19070">
        <v>17013413</v>
      </c>
      <c r="G19070">
        <v>1421382</v>
      </c>
      <c r="H19070">
        <v>1346407</v>
      </c>
      <c r="I19070">
        <v>39.17</v>
      </c>
      <c r="J19070">
        <v>25.72</v>
      </c>
      <c r="K19070">
        <v>13.45</v>
      </c>
      <c r="M19070">
        <v>10646</v>
      </c>
    </row>
    <row r="19071" spans="1:13" customFormat="1" hidden="1">
      <c r="A19071" t="s">
        <v>922</v>
      </c>
      <c r="B19071" t="s">
        <v>923</v>
      </c>
      <c r="C19071" s="1">
        <v>44377</v>
      </c>
      <c r="D19071">
        <v>50966868</v>
      </c>
      <c r="E19071">
        <v>33225486</v>
      </c>
      <c r="F19071">
        <v>17741382</v>
      </c>
      <c r="G19071">
        <v>1425453</v>
      </c>
      <c r="H19071">
        <v>1352440</v>
      </c>
      <c r="I19071">
        <v>40.299999999999997</v>
      </c>
      <c r="J19071">
        <v>26.27</v>
      </c>
      <c r="K19071">
        <v>14.03</v>
      </c>
      <c r="M19071">
        <v>10693</v>
      </c>
    </row>
    <row r="19072" spans="1:13" customFormat="1" hidden="1">
      <c r="A19072" t="s">
        <v>922</v>
      </c>
      <c r="B19072" t="s">
        <v>923</v>
      </c>
      <c r="C19072" s="1">
        <v>44378</v>
      </c>
      <c r="D19072">
        <v>52163267</v>
      </c>
      <c r="E19072">
        <v>33724253</v>
      </c>
      <c r="F19072">
        <v>18439014</v>
      </c>
      <c r="G19072">
        <v>1196399</v>
      </c>
      <c r="H19072">
        <v>1327979</v>
      </c>
      <c r="I19072">
        <v>41.24</v>
      </c>
      <c r="J19072">
        <v>26.66</v>
      </c>
      <c r="K19072">
        <v>14.58</v>
      </c>
      <c r="M19072">
        <v>10500</v>
      </c>
    </row>
    <row r="19073" spans="1:13" customFormat="1" hidden="1">
      <c r="A19073" t="s">
        <v>922</v>
      </c>
      <c r="B19073" t="s">
        <v>923</v>
      </c>
      <c r="C19073" s="1">
        <v>44379</v>
      </c>
      <c r="D19073">
        <v>53299105</v>
      </c>
      <c r="E19073">
        <v>34154418</v>
      </c>
      <c r="F19073">
        <v>19144687</v>
      </c>
      <c r="G19073">
        <v>1135838</v>
      </c>
      <c r="H19073">
        <v>1295796</v>
      </c>
      <c r="I19073">
        <v>42.14</v>
      </c>
      <c r="J19073">
        <v>27</v>
      </c>
      <c r="K19073">
        <v>15.14</v>
      </c>
      <c r="M19073">
        <v>10245</v>
      </c>
    </row>
    <row r="19074" spans="1:13" customFormat="1" hidden="1">
      <c r="A19074" t="s">
        <v>922</v>
      </c>
      <c r="B19074" t="s">
        <v>923</v>
      </c>
      <c r="C19074" s="1">
        <v>44380</v>
      </c>
      <c r="D19074">
        <v>54635362</v>
      </c>
      <c r="E19074">
        <v>34882097</v>
      </c>
      <c r="F19074">
        <v>19753265</v>
      </c>
      <c r="G19074">
        <v>1336257</v>
      </c>
      <c r="H19074">
        <v>1306996</v>
      </c>
      <c r="I19074">
        <v>43.2</v>
      </c>
      <c r="J19074">
        <v>27.58</v>
      </c>
      <c r="K19074">
        <v>15.62</v>
      </c>
      <c r="M19074">
        <v>10334</v>
      </c>
    </row>
    <row r="19075" spans="1:13" customFormat="1" hidden="1">
      <c r="A19075" t="s">
        <v>922</v>
      </c>
      <c r="B19075" t="s">
        <v>923</v>
      </c>
      <c r="C19075" s="1">
        <v>44381</v>
      </c>
      <c r="D19075">
        <v>55904245</v>
      </c>
      <c r="E19075">
        <v>35601708</v>
      </c>
      <c r="F19075">
        <v>20302537</v>
      </c>
      <c r="G19075">
        <v>1268883</v>
      </c>
      <c r="H19075">
        <v>1310158</v>
      </c>
      <c r="I19075">
        <v>44.2</v>
      </c>
      <c r="J19075">
        <v>28.15</v>
      </c>
      <c r="K19075">
        <v>16.05</v>
      </c>
      <c r="M19075">
        <v>10359</v>
      </c>
    </row>
    <row r="19076" spans="1:13" customFormat="1" hidden="1">
      <c r="A19076" t="s">
        <v>922</v>
      </c>
      <c r="B19076" t="s">
        <v>923</v>
      </c>
      <c r="C19076" s="1">
        <v>44382</v>
      </c>
      <c r="D19076">
        <v>57346739</v>
      </c>
      <c r="E19076">
        <v>36387054</v>
      </c>
      <c r="F19076">
        <v>20959685</v>
      </c>
      <c r="G19076">
        <v>1442494</v>
      </c>
      <c r="H19076">
        <v>1318101</v>
      </c>
      <c r="I19076">
        <v>45.34</v>
      </c>
      <c r="J19076">
        <v>28.77</v>
      </c>
      <c r="K19076">
        <v>16.57</v>
      </c>
      <c r="M19076">
        <v>10422</v>
      </c>
    </row>
    <row r="19077" spans="1:13" customFormat="1" hidden="1">
      <c r="A19077" t="s">
        <v>922</v>
      </c>
      <c r="B19077" t="s">
        <v>923</v>
      </c>
      <c r="C19077" s="1">
        <v>44383</v>
      </c>
      <c r="D19077">
        <v>58818757</v>
      </c>
      <c r="E19077">
        <v>37191182</v>
      </c>
      <c r="F19077">
        <v>21627575</v>
      </c>
      <c r="G19077">
        <v>1472018</v>
      </c>
      <c r="H19077">
        <v>1325335</v>
      </c>
      <c r="I19077">
        <v>46.51</v>
      </c>
      <c r="J19077">
        <v>29.41</v>
      </c>
      <c r="K19077">
        <v>17.100000000000001</v>
      </c>
      <c r="M19077">
        <v>10479</v>
      </c>
    </row>
    <row r="19078" spans="1:13" customFormat="1" hidden="1">
      <c r="A19078" t="s">
        <v>922</v>
      </c>
      <c r="B19078" t="s">
        <v>923</v>
      </c>
      <c r="C19078" s="1">
        <v>44384</v>
      </c>
      <c r="D19078">
        <v>60282475</v>
      </c>
      <c r="E19078">
        <v>38014507</v>
      </c>
      <c r="F19078">
        <v>22267968</v>
      </c>
      <c r="G19078">
        <v>1463718</v>
      </c>
      <c r="H19078">
        <v>1330801</v>
      </c>
      <c r="I19078">
        <v>47.66</v>
      </c>
      <c r="J19078">
        <v>30.06</v>
      </c>
      <c r="K19078">
        <v>17.61</v>
      </c>
      <c r="M19078">
        <v>10522</v>
      </c>
    </row>
    <row r="19079" spans="1:13" customFormat="1" hidden="1">
      <c r="A19079" t="s">
        <v>922</v>
      </c>
      <c r="B19079" t="s">
        <v>923</v>
      </c>
      <c r="C19079" s="1">
        <v>44385</v>
      </c>
      <c r="D19079">
        <v>61731836</v>
      </c>
      <c r="E19079">
        <v>38823238</v>
      </c>
      <c r="F19079">
        <v>22908598</v>
      </c>
      <c r="G19079">
        <v>1449361</v>
      </c>
      <c r="H19079">
        <v>1366938</v>
      </c>
      <c r="I19079">
        <v>48.81</v>
      </c>
      <c r="J19079">
        <v>30.7</v>
      </c>
      <c r="K19079">
        <v>18.11</v>
      </c>
      <c r="M19079">
        <v>10808</v>
      </c>
    </row>
    <row r="19080" spans="1:13" customFormat="1" hidden="1">
      <c r="A19080" t="s">
        <v>922</v>
      </c>
      <c r="B19080" t="s">
        <v>923</v>
      </c>
      <c r="C19080" s="1">
        <v>44386</v>
      </c>
      <c r="D19080">
        <v>63170515</v>
      </c>
      <c r="E19080">
        <v>39624184</v>
      </c>
      <c r="F19080">
        <v>23546331</v>
      </c>
      <c r="G19080">
        <v>1438679</v>
      </c>
      <c r="H19080">
        <v>1410201</v>
      </c>
      <c r="I19080">
        <v>49.95</v>
      </c>
      <c r="J19080">
        <v>31.33</v>
      </c>
      <c r="K19080">
        <v>18.62</v>
      </c>
      <c r="M19080">
        <v>11150</v>
      </c>
    </row>
    <row r="19081" spans="1:13" customFormat="1" hidden="1">
      <c r="A19081" t="s">
        <v>922</v>
      </c>
      <c r="B19081" t="s">
        <v>923</v>
      </c>
      <c r="C19081" s="1">
        <v>44387</v>
      </c>
      <c r="D19081">
        <v>64625489</v>
      </c>
      <c r="E19081">
        <v>40453736</v>
      </c>
      <c r="F19081">
        <v>24171753</v>
      </c>
      <c r="G19081">
        <v>1454974</v>
      </c>
      <c r="H19081">
        <v>1427161</v>
      </c>
      <c r="I19081">
        <v>51.1</v>
      </c>
      <c r="J19081">
        <v>31.99</v>
      </c>
      <c r="K19081">
        <v>19.11</v>
      </c>
      <c r="M19081">
        <v>11284</v>
      </c>
    </row>
    <row r="19082" spans="1:13" customFormat="1" hidden="1">
      <c r="A19082" t="s">
        <v>922</v>
      </c>
      <c r="B19082" t="s">
        <v>923</v>
      </c>
      <c r="C19082" s="1">
        <v>44388</v>
      </c>
      <c r="D19082">
        <v>65890918</v>
      </c>
      <c r="E19082">
        <v>41081673</v>
      </c>
      <c r="F19082">
        <v>24809245</v>
      </c>
      <c r="G19082">
        <v>1265429</v>
      </c>
      <c r="H19082">
        <v>1426668</v>
      </c>
      <c r="I19082">
        <v>52.1</v>
      </c>
      <c r="J19082">
        <v>32.479999999999997</v>
      </c>
      <c r="K19082">
        <v>19.62</v>
      </c>
      <c r="M19082">
        <v>11280</v>
      </c>
    </row>
    <row r="19083" spans="1:13" customFormat="1" hidden="1">
      <c r="A19083" t="s">
        <v>922</v>
      </c>
      <c r="B19083" t="s">
        <v>923</v>
      </c>
      <c r="C19083" s="1">
        <v>44389</v>
      </c>
      <c r="D19083">
        <v>67257547</v>
      </c>
      <c r="E19083">
        <v>41768587</v>
      </c>
      <c r="F19083">
        <v>25488960</v>
      </c>
      <c r="G19083">
        <v>1366629</v>
      </c>
      <c r="H19083">
        <v>1415830</v>
      </c>
      <c r="I19083">
        <v>53.18</v>
      </c>
      <c r="J19083">
        <v>33.020000000000003</v>
      </c>
      <c r="K19083">
        <v>20.149999999999999</v>
      </c>
      <c r="M19083">
        <v>11194</v>
      </c>
    </row>
    <row r="19084" spans="1:13" customFormat="1" hidden="1">
      <c r="A19084" t="s">
        <v>922</v>
      </c>
      <c r="B19084" t="s">
        <v>923</v>
      </c>
      <c r="C19084" s="1">
        <v>44390</v>
      </c>
      <c r="D19084">
        <v>68620161</v>
      </c>
      <c r="E19084">
        <v>42467877</v>
      </c>
      <c r="F19084">
        <v>26152284</v>
      </c>
      <c r="G19084">
        <v>1362614</v>
      </c>
      <c r="H19084">
        <v>1400201</v>
      </c>
      <c r="I19084">
        <v>54.26</v>
      </c>
      <c r="J19084">
        <v>33.58</v>
      </c>
      <c r="K19084">
        <v>20.68</v>
      </c>
      <c r="M19084">
        <v>11071</v>
      </c>
    </row>
    <row r="19085" spans="1:13" customFormat="1" hidden="1">
      <c r="A19085" t="s">
        <v>922</v>
      </c>
      <c r="B19085" t="s">
        <v>923</v>
      </c>
      <c r="C19085" s="1">
        <v>44391</v>
      </c>
      <c r="D19085">
        <v>69975928</v>
      </c>
      <c r="E19085">
        <v>43154051</v>
      </c>
      <c r="F19085">
        <v>26821877</v>
      </c>
      <c r="G19085">
        <v>1355767</v>
      </c>
      <c r="H19085">
        <v>1384779</v>
      </c>
      <c r="I19085">
        <v>55.33</v>
      </c>
      <c r="J19085">
        <v>34.119999999999997</v>
      </c>
      <c r="K19085">
        <v>21.21</v>
      </c>
      <c r="M19085">
        <v>10949</v>
      </c>
    </row>
    <row r="19086" spans="1:13" customFormat="1" hidden="1">
      <c r="A19086" t="s">
        <v>922</v>
      </c>
      <c r="B19086" t="s">
        <v>923</v>
      </c>
      <c r="C19086" s="1">
        <v>44392</v>
      </c>
      <c r="D19086">
        <v>71291729</v>
      </c>
      <c r="E19086">
        <v>43825603</v>
      </c>
      <c r="F19086">
        <v>27466126</v>
      </c>
      <c r="G19086">
        <v>1315801</v>
      </c>
      <c r="H19086">
        <v>1365699</v>
      </c>
      <c r="I19086">
        <v>56.37</v>
      </c>
      <c r="J19086">
        <v>34.65</v>
      </c>
      <c r="K19086">
        <v>21.72</v>
      </c>
      <c r="M19086">
        <v>10798</v>
      </c>
    </row>
    <row r="19087" spans="1:13" customFormat="1" hidden="1">
      <c r="A19087" t="s">
        <v>922</v>
      </c>
      <c r="B19087" t="s">
        <v>923</v>
      </c>
      <c r="C19087" s="1">
        <v>44393</v>
      </c>
      <c r="D19087">
        <v>72613263</v>
      </c>
      <c r="E19087">
        <v>44518711</v>
      </c>
      <c r="F19087">
        <v>28094552</v>
      </c>
      <c r="G19087">
        <v>1321534</v>
      </c>
      <c r="H19087">
        <v>1348964</v>
      </c>
      <c r="I19087">
        <v>57.41</v>
      </c>
      <c r="J19087">
        <v>35.200000000000003</v>
      </c>
      <c r="K19087">
        <v>22.21</v>
      </c>
      <c r="M19087">
        <v>10666</v>
      </c>
    </row>
    <row r="19088" spans="1:13" customFormat="1" hidden="1">
      <c r="A19088" t="s">
        <v>922</v>
      </c>
      <c r="B19088" t="s">
        <v>923</v>
      </c>
      <c r="C19088" s="1">
        <v>44394</v>
      </c>
      <c r="D19088">
        <v>73941379</v>
      </c>
      <c r="E19088">
        <v>45201289</v>
      </c>
      <c r="F19088">
        <v>28740090</v>
      </c>
      <c r="G19088">
        <v>1328116</v>
      </c>
      <c r="H19088">
        <v>1330841</v>
      </c>
      <c r="I19088">
        <v>58.46</v>
      </c>
      <c r="J19088">
        <v>35.74</v>
      </c>
      <c r="K19088">
        <v>22.72</v>
      </c>
      <c r="M19088">
        <v>10522</v>
      </c>
    </row>
    <row r="19089" spans="1:13" customFormat="1" hidden="1">
      <c r="A19089" t="s">
        <v>922</v>
      </c>
      <c r="B19089" t="s">
        <v>923</v>
      </c>
      <c r="C19089" s="1">
        <v>44395</v>
      </c>
      <c r="D19089">
        <v>75133810</v>
      </c>
      <c r="E19089">
        <v>45722681</v>
      </c>
      <c r="F19089">
        <v>29411129</v>
      </c>
      <c r="G19089">
        <v>1192431</v>
      </c>
      <c r="H19089">
        <v>1320413</v>
      </c>
      <c r="I19089">
        <v>59.41</v>
      </c>
      <c r="J19089">
        <v>36.15</v>
      </c>
      <c r="K19089">
        <v>23.25</v>
      </c>
      <c r="M19089">
        <v>10440</v>
      </c>
    </row>
    <row r="19090" spans="1:13" customFormat="1" hidden="1">
      <c r="A19090" t="s">
        <v>922</v>
      </c>
      <c r="B19090" t="s">
        <v>923</v>
      </c>
      <c r="C19090" s="1">
        <v>44396</v>
      </c>
      <c r="D19090">
        <v>76159902</v>
      </c>
      <c r="E19090">
        <v>46108886</v>
      </c>
      <c r="F19090">
        <v>30051016</v>
      </c>
      <c r="G19090">
        <v>1026092</v>
      </c>
      <c r="H19090">
        <v>1271765</v>
      </c>
      <c r="I19090">
        <v>60.22</v>
      </c>
      <c r="J19090">
        <v>36.46</v>
      </c>
      <c r="K19090">
        <v>23.76</v>
      </c>
      <c r="M19090">
        <v>10055</v>
      </c>
    </row>
    <row r="19091" spans="1:13" customFormat="1" hidden="1">
      <c r="A19091" t="s">
        <v>922</v>
      </c>
      <c r="B19091" t="s">
        <v>923</v>
      </c>
      <c r="C19091" s="1">
        <v>44397</v>
      </c>
      <c r="D19091">
        <v>77436900</v>
      </c>
      <c r="E19091">
        <v>46735047</v>
      </c>
      <c r="F19091">
        <v>30701853</v>
      </c>
      <c r="G19091">
        <v>1276998</v>
      </c>
      <c r="H19091">
        <v>1259534</v>
      </c>
      <c r="I19091">
        <v>61.23</v>
      </c>
      <c r="J19091">
        <v>36.950000000000003</v>
      </c>
      <c r="K19091">
        <v>24.27</v>
      </c>
      <c r="M19091">
        <v>9959</v>
      </c>
    </row>
    <row r="19092" spans="1:13" customFormat="1" hidden="1">
      <c r="A19092" t="s">
        <v>922</v>
      </c>
      <c r="B19092" t="s">
        <v>923</v>
      </c>
      <c r="C19092" s="1">
        <v>44398</v>
      </c>
      <c r="D19092">
        <v>78686082</v>
      </c>
      <c r="E19092">
        <v>47293027</v>
      </c>
      <c r="F19092">
        <v>31393055</v>
      </c>
      <c r="G19092">
        <v>1249182</v>
      </c>
      <c r="H19092">
        <v>1244308</v>
      </c>
      <c r="I19092">
        <v>62.21</v>
      </c>
      <c r="J19092">
        <v>37.39</v>
      </c>
      <c r="K19092">
        <v>24.82</v>
      </c>
      <c r="M19092">
        <v>9838</v>
      </c>
    </row>
    <row r="19093" spans="1:13" customFormat="1" hidden="1">
      <c r="A19093" t="s">
        <v>922</v>
      </c>
      <c r="B19093" t="s">
        <v>923</v>
      </c>
      <c r="C19093" s="1">
        <v>44399</v>
      </c>
      <c r="D19093">
        <v>79229831</v>
      </c>
      <c r="E19093">
        <v>47534591</v>
      </c>
      <c r="F19093">
        <v>31695240</v>
      </c>
      <c r="G19093">
        <v>543749</v>
      </c>
      <c r="H19093">
        <v>1134015</v>
      </c>
      <c r="I19093">
        <v>62.64</v>
      </c>
      <c r="J19093">
        <v>37.58</v>
      </c>
      <c r="K19093">
        <v>25.06</v>
      </c>
      <c r="M19093">
        <v>8966</v>
      </c>
    </row>
    <row r="19094" spans="1:13" customFormat="1" hidden="1">
      <c r="A19094" t="s">
        <v>922</v>
      </c>
      <c r="B19094" t="s">
        <v>923</v>
      </c>
      <c r="C19094" s="1">
        <v>44400</v>
      </c>
      <c r="D19094">
        <v>79637557</v>
      </c>
      <c r="E19094">
        <v>47714022</v>
      </c>
      <c r="F19094">
        <v>31923535</v>
      </c>
      <c r="G19094">
        <v>407726</v>
      </c>
      <c r="H19094">
        <v>1003471</v>
      </c>
      <c r="I19094">
        <v>62.97</v>
      </c>
      <c r="J19094">
        <v>37.729999999999997</v>
      </c>
      <c r="K19094">
        <v>25.24</v>
      </c>
      <c r="M19094">
        <v>7934</v>
      </c>
    </row>
    <row r="19095" spans="1:13" customFormat="1" hidden="1">
      <c r="A19095" t="s">
        <v>922</v>
      </c>
      <c r="B19095" t="s">
        <v>923</v>
      </c>
      <c r="C19095" s="1">
        <v>44401</v>
      </c>
      <c r="D19095">
        <v>80749912</v>
      </c>
      <c r="E19095">
        <v>48080291</v>
      </c>
      <c r="F19095">
        <v>32669621</v>
      </c>
      <c r="G19095">
        <v>1112355</v>
      </c>
      <c r="H19095">
        <v>972648</v>
      </c>
      <c r="I19095">
        <v>63.85</v>
      </c>
      <c r="J19095">
        <v>38.020000000000003</v>
      </c>
      <c r="K19095">
        <v>25.83</v>
      </c>
      <c r="M19095">
        <v>7690</v>
      </c>
    </row>
    <row r="19096" spans="1:13" customFormat="1" hidden="1">
      <c r="A19096" t="s">
        <v>922</v>
      </c>
      <c r="B19096" t="s">
        <v>923</v>
      </c>
      <c r="C19096" s="1">
        <v>44402</v>
      </c>
      <c r="D19096">
        <v>81785714</v>
      </c>
      <c r="E19096">
        <v>48421148</v>
      </c>
      <c r="F19096">
        <v>33364566</v>
      </c>
      <c r="G19096">
        <v>1035802</v>
      </c>
      <c r="H19096">
        <v>950272</v>
      </c>
      <c r="I19096">
        <v>64.66</v>
      </c>
      <c r="J19096">
        <v>38.28</v>
      </c>
      <c r="K19096">
        <v>26.38</v>
      </c>
      <c r="M19096">
        <v>7513</v>
      </c>
    </row>
    <row r="19097" spans="1:13" customFormat="1" hidden="1">
      <c r="A19097" t="s">
        <v>922</v>
      </c>
      <c r="B19097" t="s">
        <v>923</v>
      </c>
      <c r="C19097" s="1">
        <v>44403</v>
      </c>
      <c r="D19097">
        <v>82987824</v>
      </c>
      <c r="E19097">
        <v>48856128</v>
      </c>
      <c r="F19097">
        <v>34131696</v>
      </c>
      <c r="G19097">
        <v>1202110</v>
      </c>
      <c r="H19097">
        <v>975417</v>
      </c>
      <c r="I19097">
        <v>65.62</v>
      </c>
      <c r="J19097">
        <v>38.630000000000003</v>
      </c>
      <c r="K19097">
        <v>26.99</v>
      </c>
      <c r="M19097">
        <v>7712</v>
      </c>
    </row>
    <row r="19098" spans="1:13" customFormat="1" hidden="1">
      <c r="A19098" t="s">
        <v>922</v>
      </c>
      <c r="B19098" t="s">
        <v>923</v>
      </c>
      <c r="C19098" s="1">
        <v>44404</v>
      </c>
      <c r="D19098">
        <v>84218748</v>
      </c>
      <c r="E19098">
        <v>49329712</v>
      </c>
      <c r="F19098">
        <v>34889036</v>
      </c>
      <c r="G19098">
        <v>1230924</v>
      </c>
      <c r="H19098">
        <v>968835</v>
      </c>
      <c r="I19098">
        <v>66.59</v>
      </c>
      <c r="J19098">
        <v>39</v>
      </c>
      <c r="K19098">
        <v>27.59</v>
      </c>
      <c r="M19098">
        <v>7660</v>
      </c>
    </row>
    <row r="19099" spans="1:13" customFormat="1" hidden="1">
      <c r="A19099" t="s">
        <v>922</v>
      </c>
      <c r="B19099" t="s">
        <v>923</v>
      </c>
      <c r="C19099" s="1">
        <v>44405</v>
      </c>
      <c r="D19099">
        <v>85449382</v>
      </c>
      <c r="E19099">
        <v>49797088</v>
      </c>
      <c r="F19099">
        <v>35652294</v>
      </c>
      <c r="G19099">
        <v>1230634</v>
      </c>
      <c r="H19099">
        <v>966186</v>
      </c>
      <c r="I19099">
        <v>67.56</v>
      </c>
      <c r="J19099">
        <v>39.369999999999997</v>
      </c>
      <c r="K19099">
        <v>28.19</v>
      </c>
      <c r="M19099">
        <v>7639</v>
      </c>
    </row>
    <row r="19100" spans="1:13" customFormat="1" hidden="1">
      <c r="A19100" t="s">
        <v>922</v>
      </c>
      <c r="B19100" t="s">
        <v>923</v>
      </c>
      <c r="C19100" s="1">
        <v>44406</v>
      </c>
      <c r="D19100">
        <v>86641319</v>
      </c>
      <c r="E19100">
        <v>50259909</v>
      </c>
      <c r="F19100">
        <v>36381410</v>
      </c>
      <c r="G19100">
        <v>1191937</v>
      </c>
      <c r="H19100">
        <v>1058784</v>
      </c>
      <c r="I19100">
        <v>68.5</v>
      </c>
      <c r="J19100">
        <v>39.74</v>
      </c>
      <c r="K19100">
        <v>28.77</v>
      </c>
      <c r="M19100">
        <v>8371</v>
      </c>
    </row>
    <row r="19101" spans="1:13" customFormat="1" hidden="1">
      <c r="A19101" t="s">
        <v>922</v>
      </c>
      <c r="B19101" t="s">
        <v>923</v>
      </c>
      <c r="C19101" s="1">
        <v>44407</v>
      </c>
      <c r="D19101">
        <v>87831284</v>
      </c>
      <c r="E19101">
        <v>50733402</v>
      </c>
      <c r="F19101">
        <v>37097882</v>
      </c>
      <c r="G19101">
        <v>1189965</v>
      </c>
      <c r="H19101">
        <v>1170532</v>
      </c>
      <c r="I19101">
        <v>69.44</v>
      </c>
      <c r="J19101">
        <v>40.11</v>
      </c>
      <c r="K19101">
        <v>29.33</v>
      </c>
      <c r="M19101">
        <v>9255</v>
      </c>
    </row>
    <row r="19102" spans="1:13" customFormat="1" hidden="1">
      <c r="A19102" t="s">
        <v>922</v>
      </c>
      <c r="B19102" t="s">
        <v>923</v>
      </c>
      <c r="C19102" s="1">
        <v>44408</v>
      </c>
      <c r="D19102">
        <v>89081552</v>
      </c>
      <c r="E19102">
        <v>51242500</v>
      </c>
      <c r="F19102">
        <v>37839052</v>
      </c>
      <c r="G19102">
        <v>1250268</v>
      </c>
      <c r="H19102">
        <v>1190234</v>
      </c>
      <c r="I19102">
        <v>70.430000000000007</v>
      </c>
      <c r="J19102">
        <v>40.520000000000003</v>
      </c>
      <c r="K19102">
        <v>29.92</v>
      </c>
      <c r="M19102">
        <v>9411</v>
      </c>
    </row>
    <row r="19103" spans="1:13" customFormat="1" hidden="1">
      <c r="A19103" t="s">
        <v>922</v>
      </c>
      <c r="B19103" t="s">
        <v>923</v>
      </c>
      <c r="C19103" s="1">
        <v>44409</v>
      </c>
      <c r="D19103">
        <v>90023640</v>
      </c>
      <c r="E19103">
        <v>51677291</v>
      </c>
      <c r="F19103">
        <v>38346349</v>
      </c>
      <c r="G19103">
        <v>942088</v>
      </c>
      <c r="H19103">
        <v>1176847</v>
      </c>
      <c r="I19103">
        <v>71.180000000000007</v>
      </c>
      <c r="J19103">
        <v>40.86</v>
      </c>
      <c r="K19103">
        <v>30.32</v>
      </c>
      <c r="M19103">
        <v>9305</v>
      </c>
    </row>
    <row r="19104" spans="1:13" customFormat="1" hidden="1">
      <c r="A19104" t="s">
        <v>922</v>
      </c>
      <c r="B19104" t="s">
        <v>923</v>
      </c>
      <c r="C19104" s="1">
        <v>44410</v>
      </c>
      <c r="D19104">
        <v>90880374</v>
      </c>
      <c r="E19104">
        <v>52067366</v>
      </c>
      <c r="F19104">
        <v>38813008</v>
      </c>
      <c r="G19104">
        <v>856734</v>
      </c>
      <c r="H19104">
        <v>1127507</v>
      </c>
      <c r="I19104">
        <v>71.86</v>
      </c>
      <c r="J19104">
        <v>41.17</v>
      </c>
      <c r="K19104">
        <v>30.69</v>
      </c>
      <c r="M19104">
        <v>8915</v>
      </c>
    </row>
    <row r="19105" spans="1:13" customFormat="1" hidden="1">
      <c r="A19105" t="s">
        <v>922</v>
      </c>
      <c r="B19105" t="s">
        <v>923</v>
      </c>
      <c r="C19105" s="1">
        <v>44411</v>
      </c>
      <c r="D19105">
        <v>91697753</v>
      </c>
      <c r="E19105">
        <v>52436769</v>
      </c>
      <c r="F19105">
        <v>39260984</v>
      </c>
      <c r="G19105">
        <v>817379</v>
      </c>
      <c r="H19105">
        <v>1068429</v>
      </c>
      <c r="I19105">
        <v>72.5</v>
      </c>
      <c r="J19105">
        <v>41.46</v>
      </c>
      <c r="K19105">
        <v>31.04</v>
      </c>
      <c r="M19105">
        <v>8448</v>
      </c>
    </row>
    <row r="19106" spans="1:13" customFormat="1" hidden="1">
      <c r="A19106" t="s">
        <v>922</v>
      </c>
      <c r="B19106" t="s">
        <v>923</v>
      </c>
      <c r="C19106" s="1">
        <v>44412</v>
      </c>
      <c r="D19106">
        <v>98284206</v>
      </c>
      <c r="E19106">
        <v>57443062</v>
      </c>
      <c r="F19106">
        <v>40841144</v>
      </c>
      <c r="G19106">
        <v>6586453</v>
      </c>
      <c r="H19106">
        <v>1833546</v>
      </c>
      <c r="I19106">
        <v>77.709999999999994</v>
      </c>
      <c r="J19106">
        <v>45.42</v>
      </c>
      <c r="K19106">
        <v>32.29</v>
      </c>
      <c r="M19106">
        <v>14497</v>
      </c>
    </row>
    <row r="19107" spans="1:13" customFormat="1" hidden="1">
      <c r="A19107" t="s">
        <v>922</v>
      </c>
      <c r="B19107" t="s">
        <v>923</v>
      </c>
      <c r="C19107" s="1">
        <v>44413</v>
      </c>
      <c r="D19107">
        <v>99651092</v>
      </c>
      <c r="E19107">
        <v>58095553</v>
      </c>
      <c r="F19107">
        <v>41555539</v>
      </c>
      <c r="G19107">
        <v>1366886</v>
      </c>
      <c r="H19107">
        <v>1858539</v>
      </c>
      <c r="I19107">
        <v>78.790000000000006</v>
      </c>
      <c r="J19107">
        <v>45.93</v>
      </c>
      <c r="K19107">
        <v>32.86</v>
      </c>
      <c r="M19107">
        <v>14695</v>
      </c>
    </row>
    <row r="19108" spans="1:13" customFormat="1" hidden="1">
      <c r="A19108" t="s">
        <v>922</v>
      </c>
      <c r="B19108" t="s">
        <v>923</v>
      </c>
      <c r="C19108" s="1">
        <v>44414</v>
      </c>
      <c r="H19108">
        <v>1805041</v>
      </c>
      <c r="M19108">
        <v>14272</v>
      </c>
    </row>
    <row r="19109" spans="1:13" customFormat="1" hidden="1">
      <c r="A19109" t="s">
        <v>922</v>
      </c>
      <c r="B19109" t="s">
        <v>923</v>
      </c>
      <c r="C19109" s="1">
        <v>44415</v>
      </c>
      <c r="H19109">
        <v>1742929</v>
      </c>
      <c r="M19109">
        <v>13781</v>
      </c>
    </row>
    <row r="19110" spans="1:13" customFormat="1" hidden="1">
      <c r="A19110" t="s">
        <v>922</v>
      </c>
      <c r="B19110" t="s">
        <v>923</v>
      </c>
      <c r="C19110" s="1">
        <v>44416</v>
      </c>
      <c r="H19110">
        <v>1724842</v>
      </c>
      <c r="M19110">
        <v>13638</v>
      </c>
    </row>
    <row r="19111" spans="1:13" customFormat="1" hidden="1">
      <c r="A19111" t="s">
        <v>922</v>
      </c>
      <c r="B19111" t="s">
        <v>923</v>
      </c>
      <c r="C19111" s="1">
        <v>44417</v>
      </c>
      <c r="D19111">
        <v>102913015</v>
      </c>
      <c r="E19111">
        <v>59629433</v>
      </c>
      <c r="F19111">
        <v>43283582</v>
      </c>
      <c r="H19111">
        <v>1718949</v>
      </c>
      <c r="I19111">
        <v>81.37</v>
      </c>
      <c r="J19111">
        <v>47.15</v>
      </c>
      <c r="K19111">
        <v>34.22</v>
      </c>
      <c r="M19111">
        <v>13591</v>
      </c>
    </row>
    <row r="19112" spans="1:13" customFormat="1" hidden="1">
      <c r="A19112" t="s">
        <v>922</v>
      </c>
      <c r="B19112" t="s">
        <v>923</v>
      </c>
      <c r="C19112" s="1">
        <v>44418</v>
      </c>
      <c r="D19112">
        <v>105680550</v>
      </c>
      <c r="E19112">
        <v>60534603</v>
      </c>
      <c r="F19112">
        <v>45145947</v>
      </c>
      <c r="G19112">
        <v>2767535</v>
      </c>
      <c r="H19112">
        <v>1997542</v>
      </c>
      <c r="I19112">
        <v>83.56</v>
      </c>
      <c r="J19112">
        <v>47.86</v>
      </c>
      <c r="K19112">
        <v>35.700000000000003</v>
      </c>
      <c r="M19112">
        <v>15794</v>
      </c>
    </row>
    <row r="19113" spans="1:13" customFormat="1" hidden="1">
      <c r="A19113" t="s">
        <v>922</v>
      </c>
      <c r="B19113" t="s">
        <v>923</v>
      </c>
      <c r="C19113" s="1">
        <v>44419</v>
      </c>
      <c r="D19113">
        <v>107081571</v>
      </c>
      <c r="E19113">
        <v>61190128</v>
      </c>
      <c r="F19113">
        <v>45891443</v>
      </c>
      <c r="G19113">
        <v>1401021</v>
      </c>
      <c r="H19113">
        <v>1256766</v>
      </c>
      <c r="I19113">
        <v>84.67</v>
      </c>
      <c r="J19113">
        <v>48.38</v>
      </c>
      <c r="K19113">
        <v>36.28</v>
      </c>
      <c r="M19113">
        <v>9937</v>
      </c>
    </row>
    <row r="19114" spans="1:13" customFormat="1" hidden="1">
      <c r="A19114" t="s">
        <v>922</v>
      </c>
      <c r="B19114" t="s">
        <v>923</v>
      </c>
      <c r="C19114" s="1">
        <v>44420</v>
      </c>
      <c r="D19114">
        <v>108179498</v>
      </c>
      <c r="E19114">
        <v>61757353</v>
      </c>
      <c r="F19114">
        <v>46422145</v>
      </c>
      <c r="G19114">
        <v>1097927</v>
      </c>
      <c r="H19114">
        <v>1218344</v>
      </c>
      <c r="I19114">
        <v>85.53</v>
      </c>
      <c r="J19114">
        <v>48.83</v>
      </c>
      <c r="K19114">
        <v>36.700000000000003</v>
      </c>
      <c r="M19114">
        <v>9633</v>
      </c>
    </row>
    <row r="19115" spans="1:13" customFormat="1" hidden="1">
      <c r="A19115" t="s">
        <v>922</v>
      </c>
      <c r="B19115" t="s">
        <v>923</v>
      </c>
      <c r="C19115" s="1">
        <v>44421</v>
      </c>
      <c r="H19115">
        <v>1184341</v>
      </c>
      <c r="M19115">
        <v>9364</v>
      </c>
    </row>
    <row r="19116" spans="1:13" customFormat="1" hidden="1">
      <c r="A19116" t="s">
        <v>922</v>
      </c>
      <c r="B19116" t="s">
        <v>923</v>
      </c>
      <c r="C19116" s="1">
        <v>44422</v>
      </c>
      <c r="H19116">
        <v>1150339</v>
      </c>
      <c r="M19116">
        <v>9095</v>
      </c>
    </row>
    <row r="19117" spans="1:13" customFormat="1" hidden="1">
      <c r="A19117" t="s">
        <v>922</v>
      </c>
      <c r="B19117" t="s">
        <v>923</v>
      </c>
      <c r="C19117" s="1">
        <v>44423</v>
      </c>
      <c r="D19117">
        <v>109911890</v>
      </c>
      <c r="E19117">
        <v>62680094</v>
      </c>
      <c r="F19117">
        <v>47231796</v>
      </c>
      <c r="H19117">
        <v>1116337</v>
      </c>
      <c r="I19117">
        <v>86.9</v>
      </c>
      <c r="J19117">
        <v>49.56</v>
      </c>
      <c r="K19117">
        <v>37.340000000000003</v>
      </c>
      <c r="M19117">
        <v>8826</v>
      </c>
    </row>
    <row r="19118" spans="1:13" customFormat="1" hidden="1">
      <c r="A19118" t="s">
        <v>922</v>
      </c>
      <c r="B19118" t="s">
        <v>923</v>
      </c>
      <c r="C19118" s="1">
        <v>44424</v>
      </c>
      <c r="D19118">
        <v>111050989</v>
      </c>
      <c r="E19118">
        <v>63231125</v>
      </c>
      <c r="F19118">
        <v>47819864</v>
      </c>
      <c r="G19118">
        <v>1139099</v>
      </c>
      <c r="H19118">
        <v>1162568</v>
      </c>
      <c r="I19118">
        <v>87.8</v>
      </c>
      <c r="J19118">
        <v>49.99</v>
      </c>
      <c r="K19118">
        <v>37.81</v>
      </c>
      <c r="M19118">
        <v>9192</v>
      </c>
    </row>
    <row r="19119" spans="1:13" customFormat="1" hidden="1">
      <c r="A19119" t="s">
        <v>922</v>
      </c>
      <c r="B19119" t="s">
        <v>923</v>
      </c>
      <c r="C19119" s="1">
        <v>44425</v>
      </c>
      <c r="D19119">
        <v>113351510</v>
      </c>
      <c r="E19119">
        <v>63995377</v>
      </c>
      <c r="F19119">
        <v>49356133</v>
      </c>
      <c r="G19119">
        <v>2300521</v>
      </c>
      <c r="H19119">
        <v>1095851</v>
      </c>
      <c r="I19119">
        <v>89.62</v>
      </c>
      <c r="J19119">
        <v>50.6</v>
      </c>
      <c r="K19119">
        <v>39.020000000000003</v>
      </c>
      <c r="M19119">
        <v>8664</v>
      </c>
    </row>
    <row r="19120" spans="1:13" customFormat="1" hidden="1">
      <c r="A19120" t="s">
        <v>922</v>
      </c>
      <c r="B19120" t="s">
        <v>923</v>
      </c>
      <c r="C19120" s="1">
        <v>44426</v>
      </c>
      <c r="D19120">
        <v>114664353</v>
      </c>
      <c r="E19120">
        <v>64673876</v>
      </c>
      <c r="F19120">
        <v>49990477</v>
      </c>
      <c r="G19120">
        <v>1312843</v>
      </c>
      <c r="H19120">
        <v>1083255</v>
      </c>
      <c r="I19120">
        <v>90.66</v>
      </c>
      <c r="J19120">
        <v>51.14</v>
      </c>
      <c r="K19120">
        <v>39.53</v>
      </c>
      <c r="M19120">
        <v>8565</v>
      </c>
    </row>
    <row r="19121" spans="1:13" customFormat="1" hidden="1">
      <c r="A19121" t="s">
        <v>922</v>
      </c>
      <c r="B19121" t="s">
        <v>923</v>
      </c>
      <c r="C19121" s="1">
        <v>44427</v>
      </c>
      <c r="D19121">
        <v>115739998</v>
      </c>
      <c r="E19121">
        <v>65212896</v>
      </c>
      <c r="F19121">
        <v>50527102</v>
      </c>
      <c r="G19121">
        <v>1075645</v>
      </c>
      <c r="H19121">
        <v>1080071</v>
      </c>
      <c r="I19121">
        <v>91.51</v>
      </c>
      <c r="J19121">
        <v>51.56</v>
      </c>
      <c r="K19121">
        <v>39.950000000000003</v>
      </c>
      <c r="M19121">
        <v>8540</v>
      </c>
    </row>
    <row r="19122" spans="1:13" customFormat="1" hidden="1">
      <c r="A19122" t="s">
        <v>924</v>
      </c>
      <c r="B19122" t="s">
        <v>925</v>
      </c>
      <c r="C19122" s="1">
        <v>44269</v>
      </c>
      <c r="D19122">
        <v>45758</v>
      </c>
      <c r="E19122">
        <v>40137</v>
      </c>
      <c r="F19122">
        <v>5621</v>
      </c>
      <c r="I19122">
        <v>45.27</v>
      </c>
      <c r="J19122">
        <v>39.71</v>
      </c>
      <c r="K19122">
        <v>5.56</v>
      </c>
    </row>
    <row r="19123" spans="1:13" customFormat="1" hidden="1">
      <c r="A19123" t="s">
        <v>924</v>
      </c>
      <c r="B19123" t="s">
        <v>925</v>
      </c>
      <c r="C19123" s="1">
        <v>44270</v>
      </c>
      <c r="H19123">
        <v>930</v>
      </c>
      <c r="M19123">
        <v>9201</v>
      </c>
    </row>
    <row r="19124" spans="1:13" customFormat="1" hidden="1">
      <c r="A19124" t="s">
        <v>924</v>
      </c>
      <c r="B19124" t="s">
        <v>925</v>
      </c>
      <c r="C19124" s="1">
        <v>44271</v>
      </c>
      <c r="H19124">
        <v>930</v>
      </c>
      <c r="M19124">
        <v>9201</v>
      </c>
    </row>
    <row r="19125" spans="1:13" customFormat="1" hidden="1">
      <c r="A19125" t="s">
        <v>924</v>
      </c>
      <c r="B19125" t="s">
        <v>925</v>
      </c>
      <c r="C19125" s="1">
        <v>44272</v>
      </c>
      <c r="H19125">
        <v>930</v>
      </c>
      <c r="M19125">
        <v>9201</v>
      </c>
    </row>
    <row r="19126" spans="1:13" customFormat="1" hidden="1">
      <c r="A19126" t="s">
        <v>924</v>
      </c>
      <c r="B19126" t="s">
        <v>925</v>
      </c>
      <c r="C19126" s="1">
        <v>44273</v>
      </c>
      <c r="H19126">
        <v>930</v>
      </c>
      <c r="M19126">
        <v>9201</v>
      </c>
    </row>
    <row r="19127" spans="1:13" customFormat="1" hidden="1">
      <c r="A19127" t="s">
        <v>924</v>
      </c>
      <c r="B19127" t="s">
        <v>925</v>
      </c>
      <c r="C19127" s="1">
        <v>44274</v>
      </c>
      <c r="H19127">
        <v>930</v>
      </c>
      <c r="M19127">
        <v>9201</v>
      </c>
    </row>
    <row r="19128" spans="1:13" customFormat="1" hidden="1">
      <c r="A19128" t="s">
        <v>924</v>
      </c>
      <c r="B19128" t="s">
        <v>925</v>
      </c>
      <c r="C19128" s="1">
        <v>44275</v>
      </c>
      <c r="H19128">
        <v>930</v>
      </c>
      <c r="M19128">
        <v>9201</v>
      </c>
    </row>
    <row r="19129" spans="1:13" customFormat="1" hidden="1">
      <c r="A19129" t="s">
        <v>924</v>
      </c>
      <c r="B19129" t="s">
        <v>925</v>
      </c>
      <c r="C19129" s="1">
        <v>44276</v>
      </c>
      <c r="D19129">
        <v>52265</v>
      </c>
      <c r="E19129">
        <v>43136</v>
      </c>
      <c r="F19129">
        <v>9129</v>
      </c>
      <c r="H19129">
        <v>930</v>
      </c>
      <c r="I19129">
        <v>51.71</v>
      </c>
      <c r="J19129">
        <v>42.68</v>
      </c>
      <c r="K19129">
        <v>9.0299999999999994</v>
      </c>
      <c r="M19129">
        <v>9201</v>
      </c>
    </row>
    <row r="19130" spans="1:13" customFormat="1" hidden="1">
      <c r="A19130" t="s">
        <v>924</v>
      </c>
      <c r="B19130" t="s">
        <v>925</v>
      </c>
      <c r="C19130" s="1">
        <v>44277</v>
      </c>
      <c r="H19130">
        <v>937</v>
      </c>
      <c r="M19130">
        <v>9271</v>
      </c>
    </row>
    <row r="19131" spans="1:13" customFormat="1" hidden="1">
      <c r="A19131" t="s">
        <v>924</v>
      </c>
      <c r="B19131" t="s">
        <v>925</v>
      </c>
      <c r="C19131" s="1">
        <v>44278</v>
      </c>
      <c r="H19131">
        <v>944</v>
      </c>
      <c r="M19131">
        <v>9340</v>
      </c>
    </row>
    <row r="19132" spans="1:13" customFormat="1" hidden="1">
      <c r="A19132" t="s">
        <v>924</v>
      </c>
      <c r="B19132" t="s">
        <v>925</v>
      </c>
      <c r="C19132" s="1">
        <v>44279</v>
      </c>
      <c r="H19132">
        <v>952</v>
      </c>
      <c r="M19132">
        <v>9419</v>
      </c>
    </row>
    <row r="19133" spans="1:13" customFormat="1" hidden="1">
      <c r="A19133" t="s">
        <v>924</v>
      </c>
      <c r="B19133" t="s">
        <v>925</v>
      </c>
      <c r="C19133" s="1">
        <v>44280</v>
      </c>
      <c r="H19133">
        <v>959</v>
      </c>
      <c r="M19133">
        <v>9488</v>
      </c>
    </row>
    <row r="19134" spans="1:13" customFormat="1" hidden="1">
      <c r="A19134" t="s">
        <v>924</v>
      </c>
      <c r="B19134" t="s">
        <v>925</v>
      </c>
      <c r="C19134" s="1">
        <v>44281</v>
      </c>
      <c r="H19134">
        <v>966</v>
      </c>
      <c r="M19134">
        <v>9557</v>
      </c>
    </row>
    <row r="19135" spans="1:13" customFormat="1" hidden="1">
      <c r="A19135" t="s">
        <v>924</v>
      </c>
      <c r="B19135" t="s">
        <v>925</v>
      </c>
      <c r="C19135" s="1">
        <v>44282</v>
      </c>
      <c r="H19135">
        <v>974</v>
      </c>
      <c r="M19135">
        <v>9637</v>
      </c>
    </row>
    <row r="19136" spans="1:13" customFormat="1" hidden="1">
      <c r="A19136" t="s">
        <v>924</v>
      </c>
      <c r="B19136" t="s">
        <v>925</v>
      </c>
      <c r="C19136" s="1">
        <v>44283</v>
      </c>
      <c r="D19136">
        <v>59132</v>
      </c>
      <c r="E19136">
        <v>44318</v>
      </c>
      <c r="F19136">
        <v>14814</v>
      </c>
      <c r="H19136">
        <v>981</v>
      </c>
      <c r="I19136">
        <v>58.5</v>
      </c>
      <c r="J19136">
        <v>43.85</v>
      </c>
      <c r="K19136">
        <v>14.66</v>
      </c>
      <c r="M19136">
        <v>9706</v>
      </c>
    </row>
    <row r="19137" spans="1:13" customFormat="1" hidden="1">
      <c r="A19137" t="s">
        <v>924</v>
      </c>
      <c r="B19137" t="s">
        <v>925</v>
      </c>
      <c r="C19137" s="1">
        <v>44284</v>
      </c>
      <c r="H19137">
        <v>1017</v>
      </c>
      <c r="M19137">
        <v>10062</v>
      </c>
    </row>
    <row r="19138" spans="1:13" customFormat="1" hidden="1">
      <c r="A19138" t="s">
        <v>924</v>
      </c>
      <c r="B19138" t="s">
        <v>925</v>
      </c>
      <c r="C19138" s="1">
        <v>44285</v>
      </c>
      <c r="H19138">
        <v>1053</v>
      </c>
      <c r="M19138">
        <v>10418</v>
      </c>
    </row>
    <row r="19139" spans="1:13" customFormat="1" hidden="1">
      <c r="A19139" t="s">
        <v>924</v>
      </c>
      <c r="B19139" t="s">
        <v>925</v>
      </c>
      <c r="C19139" s="1">
        <v>44286</v>
      </c>
      <c r="H19139">
        <v>1089</v>
      </c>
      <c r="M19139">
        <v>10774</v>
      </c>
    </row>
    <row r="19140" spans="1:13" customFormat="1" hidden="1">
      <c r="A19140" t="s">
        <v>924</v>
      </c>
      <c r="B19140" t="s">
        <v>925</v>
      </c>
      <c r="C19140" s="1">
        <v>44287</v>
      </c>
      <c r="H19140">
        <v>1125</v>
      </c>
      <c r="M19140">
        <v>11131</v>
      </c>
    </row>
    <row r="19141" spans="1:13" customFormat="1" hidden="1">
      <c r="A19141" t="s">
        <v>924</v>
      </c>
      <c r="B19141" t="s">
        <v>925</v>
      </c>
      <c r="C19141" s="1">
        <v>44288</v>
      </c>
      <c r="H19141">
        <v>1161</v>
      </c>
      <c r="M19141">
        <v>11487</v>
      </c>
    </row>
    <row r="19142" spans="1:13" customFormat="1" hidden="1">
      <c r="A19142" t="s">
        <v>924</v>
      </c>
      <c r="B19142" t="s">
        <v>925</v>
      </c>
      <c r="C19142" s="1">
        <v>44289</v>
      </c>
      <c r="H19142">
        <v>1197</v>
      </c>
      <c r="M19142">
        <v>11843</v>
      </c>
    </row>
    <row r="19143" spans="1:13" customFormat="1" hidden="1">
      <c r="A19143" t="s">
        <v>924</v>
      </c>
      <c r="B19143" t="s">
        <v>925</v>
      </c>
      <c r="C19143" s="1">
        <v>44290</v>
      </c>
      <c r="D19143">
        <v>67760</v>
      </c>
      <c r="E19143">
        <v>44981</v>
      </c>
      <c r="F19143">
        <v>22779</v>
      </c>
      <c r="H19143">
        <v>1233</v>
      </c>
      <c r="I19143">
        <v>67.040000000000006</v>
      </c>
      <c r="J19143">
        <v>44.5</v>
      </c>
      <c r="K19143">
        <v>22.54</v>
      </c>
      <c r="M19143">
        <v>12199</v>
      </c>
    </row>
    <row r="19144" spans="1:13" customFormat="1" hidden="1">
      <c r="A19144" t="s">
        <v>924</v>
      </c>
      <c r="B19144" t="s">
        <v>925</v>
      </c>
      <c r="C19144" s="1">
        <v>44291</v>
      </c>
      <c r="H19144">
        <v>1120</v>
      </c>
      <c r="M19144">
        <v>11081</v>
      </c>
    </row>
    <row r="19145" spans="1:13" customFormat="1" hidden="1">
      <c r="A19145" t="s">
        <v>924</v>
      </c>
      <c r="B19145" t="s">
        <v>925</v>
      </c>
      <c r="C19145" s="1">
        <v>44292</v>
      </c>
      <c r="H19145">
        <v>1007</v>
      </c>
      <c r="M19145">
        <v>9963</v>
      </c>
    </row>
    <row r="19146" spans="1:13" customFormat="1" hidden="1">
      <c r="A19146" t="s">
        <v>924</v>
      </c>
      <c r="B19146" t="s">
        <v>925</v>
      </c>
      <c r="C19146" s="1">
        <v>44293</v>
      </c>
      <c r="H19146">
        <v>894</v>
      </c>
      <c r="M19146">
        <v>8845</v>
      </c>
    </row>
    <row r="19147" spans="1:13" customFormat="1" hidden="1">
      <c r="A19147" t="s">
        <v>924</v>
      </c>
      <c r="B19147" t="s">
        <v>925</v>
      </c>
      <c r="C19147" s="1">
        <v>44294</v>
      </c>
      <c r="H19147">
        <v>781</v>
      </c>
      <c r="M19147">
        <v>7727</v>
      </c>
    </row>
    <row r="19148" spans="1:13" customFormat="1" hidden="1">
      <c r="A19148" t="s">
        <v>924</v>
      </c>
      <c r="B19148" t="s">
        <v>925</v>
      </c>
      <c r="C19148" s="1">
        <v>44295</v>
      </c>
      <c r="H19148">
        <v>668</v>
      </c>
      <c r="M19148">
        <v>6609</v>
      </c>
    </row>
    <row r="19149" spans="1:13" customFormat="1" hidden="1">
      <c r="A19149" t="s">
        <v>924</v>
      </c>
      <c r="B19149" t="s">
        <v>925</v>
      </c>
      <c r="C19149" s="1">
        <v>44296</v>
      </c>
      <c r="H19149">
        <v>556</v>
      </c>
      <c r="M19149">
        <v>5501</v>
      </c>
    </row>
    <row r="19150" spans="1:13" customFormat="1" hidden="1">
      <c r="A19150" t="s">
        <v>924</v>
      </c>
      <c r="B19150" t="s">
        <v>925</v>
      </c>
      <c r="C19150" s="1">
        <v>44297</v>
      </c>
      <c r="D19150">
        <v>70859</v>
      </c>
      <c r="E19150">
        <v>45585</v>
      </c>
      <c r="F19150">
        <v>25274</v>
      </c>
      <c r="H19150">
        <v>443</v>
      </c>
      <c r="I19150">
        <v>70.11</v>
      </c>
      <c r="J19150">
        <v>45.1</v>
      </c>
      <c r="K19150">
        <v>25.01</v>
      </c>
      <c r="M19150">
        <v>4383</v>
      </c>
    </row>
    <row r="19151" spans="1:13" customFormat="1" hidden="1">
      <c r="A19151" t="s">
        <v>924</v>
      </c>
      <c r="B19151" t="s">
        <v>925</v>
      </c>
      <c r="C19151" s="1">
        <v>44298</v>
      </c>
      <c r="H19151">
        <v>509</v>
      </c>
      <c r="M19151">
        <v>5036</v>
      </c>
    </row>
    <row r="19152" spans="1:13" customFormat="1" hidden="1">
      <c r="A19152" t="s">
        <v>924</v>
      </c>
      <c r="B19152" t="s">
        <v>925</v>
      </c>
      <c r="C19152" s="1">
        <v>44299</v>
      </c>
      <c r="H19152">
        <v>574</v>
      </c>
      <c r="M19152">
        <v>5679</v>
      </c>
    </row>
    <row r="19153" spans="1:13" customFormat="1" hidden="1">
      <c r="A19153" t="s">
        <v>924</v>
      </c>
      <c r="B19153" t="s">
        <v>925</v>
      </c>
      <c r="C19153" s="1">
        <v>44300</v>
      </c>
      <c r="H19153">
        <v>640</v>
      </c>
      <c r="M19153">
        <v>6332</v>
      </c>
    </row>
    <row r="19154" spans="1:13" customFormat="1" hidden="1">
      <c r="A19154" t="s">
        <v>924</v>
      </c>
      <c r="B19154" t="s">
        <v>925</v>
      </c>
      <c r="C19154" s="1">
        <v>44301</v>
      </c>
      <c r="H19154">
        <v>706</v>
      </c>
      <c r="M19154">
        <v>6985</v>
      </c>
    </row>
    <row r="19155" spans="1:13" customFormat="1" hidden="1">
      <c r="A19155" t="s">
        <v>924</v>
      </c>
      <c r="B19155" t="s">
        <v>925</v>
      </c>
      <c r="C19155" s="1">
        <v>44302</v>
      </c>
      <c r="H19155">
        <v>772</v>
      </c>
      <c r="M19155">
        <v>7638</v>
      </c>
    </row>
    <row r="19156" spans="1:13" customFormat="1" hidden="1">
      <c r="A19156" t="s">
        <v>924</v>
      </c>
      <c r="B19156" t="s">
        <v>925</v>
      </c>
      <c r="C19156" s="1">
        <v>44303</v>
      </c>
      <c r="H19156">
        <v>838</v>
      </c>
      <c r="M19156">
        <v>8291</v>
      </c>
    </row>
    <row r="19157" spans="1:13" customFormat="1" hidden="1">
      <c r="A19157" t="s">
        <v>924</v>
      </c>
      <c r="B19157" t="s">
        <v>925</v>
      </c>
      <c r="C19157" s="1">
        <v>44304</v>
      </c>
      <c r="D19157">
        <v>77185</v>
      </c>
      <c r="E19157">
        <v>49413</v>
      </c>
      <c r="F19157">
        <v>27772</v>
      </c>
      <c r="H19157">
        <v>904</v>
      </c>
      <c r="I19157">
        <v>76.37</v>
      </c>
      <c r="J19157">
        <v>48.89</v>
      </c>
      <c r="K19157">
        <v>27.48</v>
      </c>
      <c r="M19157">
        <v>8944</v>
      </c>
    </row>
    <row r="19158" spans="1:13" customFormat="1" hidden="1">
      <c r="A19158" t="s">
        <v>924</v>
      </c>
      <c r="B19158" t="s">
        <v>925</v>
      </c>
      <c r="C19158" s="1">
        <v>44305</v>
      </c>
      <c r="H19158">
        <v>888</v>
      </c>
      <c r="M19158">
        <v>8786</v>
      </c>
    </row>
    <row r="19159" spans="1:13" customFormat="1" hidden="1">
      <c r="A19159" t="s">
        <v>924</v>
      </c>
      <c r="B19159" t="s">
        <v>925</v>
      </c>
      <c r="C19159" s="1">
        <v>44306</v>
      </c>
      <c r="H19159">
        <v>872</v>
      </c>
      <c r="M19159">
        <v>8627</v>
      </c>
    </row>
    <row r="19160" spans="1:13" customFormat="1" hidden="1">
      <c r="A19160" t="s">
        <v>924</v>
      </c>
      <c r="B19160" t="s">
        <v>925</v>
      </c>
      <c r="C19160" s="1">
        <v>44307</v>
      </c>
      <c r="H19160">
        <v>856</v>
      </c>
      <c r="M19160">
        <v>8469</v>
      </c>
    </row>
    <row r="19161" spans="1:13" customFormat="1" hidden="1">
      <c r="A19161" t="s">
        <v>924</v>
      </c>
      <c r="B19161" t="s">
        <v>925</v>
      </c>
      <c r="C19161" s="1">
        <v>44308</v>
      </c>
      <c r="H19161">
        <v>841</v>
      </c>
      <c r="M19161">
        <v>8321</v>
      </c>
    </row>
    <row r="19162" spans="1:13" customFormat="1" hidden="1">
      <c r="A19162" t="s">
        <v>924</v>
      </c>
      <c r="B19162" t="s">
        <v>925</v>
      </c>
      <c r="C19162" s="1">
        <v>44309</v>
      </c>
      <c r="H19162">
        <v>825</v>
      </c>
      <c r="M19162">
        <v>8162</v>
      </c>
    </row>
    <row r="19163" spans="1:13" customFormat="1" hidden="1">
      <c r="A19163" t="s">
        <v>924</v>
      </c>
      <c r="B19163" t="s">
        <v>925</v>
      </c>
      <c r="C19163" s="1">
        <v>44310</v>
      </c>
      <c r="H19163">
        <v>809</v>
      </c>
      <c r="M19163">
        <v>8004</v>
      </c>
    </row>
    <row r="19164" spans="1:13" customFormat="1" hidden="1">
      <c r="A19164" t="s">
        <v>924</v>
      </c>
      <c r="B19164" t="s">
        <v>925</v>
      </c>
      <c r="C19164" s="1">
        <v>44311</v>
      </c>
      <c r="D19164">
        <v>82738</v>
      </c>
      <c r="E19164">
        <v>52405</v>
      </c>
      <c r="F19164">
        <v>30333</v>
      </c>
      <c r="H19164">
        <v>793</v>
      </c>
      <c r="I19164">
        <v>81.86</v>
      </c>
      <c r="J19164">
        <v>51.85</v>
      </c>
      <c r="K19164">
        <v>30.01</v>
      </c>
      <c r="M19164">
        <v>7846</v>
      </c>
    </row>
    <row r="19165" spans="1:13" customFormat="1" hidden="1">
      <c r="A19165" t="s">
        <v>924</v>
      </c>
      <c r="B19165" t="s">
        <v>925</v>
      </c>
      <c r="C19165" s="1">
        <v>44312</v>
      </c>
      <c r="H19165">
        <v>796</v>
      </c>
      <c r="M19165">
        <v>7875</v>
      </c>
    </row>
    <row r="19166" spans="1:13" customFormat="1" hidden="1">
      <c r="A19166" t="s">
        <v>924</v>
      </c>
      <c r="B19166" t="s">
        <v>925</v>
      </c>
      <c r="C19166" s="1">
        <v>44313</v>
      </c>
      <c r="H19166">
        <v>798</v>
      </c>
      <c r="M19166">
        <v>7895</v>
      </c>
    </row>
    <row r="19167" spans="1:13" customFormat="1" hidden="1">
      <c r="A19167" t="s">
        <v>924</v>
      </c>
      <c r="B19167" t="s">
        <v>925</v>
      </c>
      <c r="C19167" s="1">
        <v>44314</v>
      </c>
      <c r="H19167">
        <v>800</v>
      </c>
      <c r="M19167">
        <v>7915</v>
      </c>
    </row>
    <row r="19168" spans="1:13" customFormat="1" hidden="1">
      <c r="A19168" t="s">
        <v>924</v>
      </c>
      <c r="B19168" t="s">
        <v>925</v>
      </c>
      <c r="C19168" s="1">
        <v>44315</v>
      </c>
      <c r="H19168">
        <v>803</v>
      </c>
      <c r="M19168">
        <v>7945</v>
      </c>
    </row>
    <row r="19169" spans="1:13" customFormat="1" hidden="1">
      <c r="A19169" t="s">
        <v>924</v>
      </c>
      <c r="B19169" t="s">
        <v>925</v>
      </c>
      <c r="C19169" s="1">
        <v>44316</v>
      </c>
      <c r="H19169">
        <v>805</v>
      </c>
      <c r="M19169">
        <v>7965</v>
      </c>
    </row>
    <row r="19170" spans="1:13" customFormat="1" hidden="1">
      <c r="A19170" t="s">
        <v>924</v>
      </c>
      <c r="B19170" t="s">
        <v>925</v>
      </c>
      <c r="C19170" s="1">
        <v>44317</v>
      </c>
      <c r="H19170">
        <v>807</v>
      </c>
      <c r="M19170">
        <v>7984</v>
      </c>
    </row>
    <row r="19171" spans="1:13" customFormat="1" hidden="1">
      <c r="A19171" t="s">
        <v>924</v>
      </c>
      <c r="B19171" t="s">
        <v>925</v>
      </c>
      <c r="C19171" s="1">
        <v>44318</v>
      </c>
      <c r="D19171">
        <v>88404</v>
      </c>
      <c r="E19171">
        <v>52891</v>
      </c>
      <c r="F19171">
        <v>35513</v>
      </c>
      <c r="H19171">
        <v>809</v>
      </c>
      <c r="I19171">
        <v>87.47</v>
      </c>
      <c r="J19171">
        <v>52.33</v>
      </c>
      <c r="K19171">
        <v>35.14</v>
      </c>
      <c r="M19171">
        <v>8004</v>
      </c>
    </row>
    <row r="19172" spans="1:13" customFormat="1" hidden="1">
      <c r="A19172" t="s">
        <v>924</v>
      </c>
      <c r="B19172" t="s">
        <v>925</v>
      </c>
      <c r="C19172" s="1">
        <v>44319</v>
      </c>
      <c r="H19172">
        <v>782</v>
      </c>
      <c r="M19172">
        <v>7737</v>
      </c>
    </row>
    <row r="19173" spans="1:13" customFormat="1" hidden="1">
      <c r="A19173" t="s">
        <v>924</v>
      </c>
      <c r="B19173" t="s">
        <v>925</v>
      </c>
      <c r="C19173" s="1">
        <v>44320</v>
      </c>
      <c r="H19173">
        <v>754</v>
      </c>
      <c r="M19173">
        <v>7460</v>
      </c>
    </row>
    <row r="19174" spans="1:13" customFormat="1" hidden="1">
      <c r="A19174" t="s">
        <v>924</v>
      </c>
      <c r="B19174" t="s">
        <v>925</v>
      </c>
      <c r="C19174" s="1">
        <v>44321</v>
      </c>
      <c r="H19174">
        <v>727</v>
      </c>
      <c r="M19174">
        <v>7193</v>
      </c>
    </row>
    <row r="19175" spans="1:13" customFormat="1" hidden="1">
      <c r="A19175" t="s">
        <v>924</v>
      </c>
      <c r="B19175" t="s">
        <v>925</v>
      </c>
      <c r="C19175" s="1">
        <v>44322</v>
      </c>
      <c r="H19175">
        <v>699</v>
      </c>
      <c r="M19175">
        <v>6916</v>
      </c>
    </row>
    <row r="19176" spans="1:13" customFormat="1" hidden="1">
      <c r="A19176" t="s">
        <v>924</v>
      </c>
      <c r="B19176" t="s">
        <v>925</v>
      </c>
      <c r="C19176" s="1">
        <v>44323</v>
      </c>
      <c r="H19176">
        <v>672</v>
      </c>
      <c r="M19176">
        <v>6649</v>
      </c>
    </row>
    <row r="19177" spans="1:13" customFormat="1" hidden="1">
      <c r="A19177" t="s">
        <v>924</v>
      </c>
      <c r="B19177" t="s">
        <v>925</v>
      </c>
      <c r="C19177" s="1">
        <v>44324</v>
      </c>
      <c r="H19177">
        <v>644</v>
      </c>
      <c r="M19177">
        <v>6372</v>
      </c>
    </row>
    <row r="19178" spans="1:13" customFormat="1" hidden="1">
      <c r="A19178" t="s">
        <v>924</v>
      </c>
      <c r="B19178" t="s">
        <v>925</v>
      </c>
      <c r="C19178" s="1">
        <v>44325</v>
      </c>
      <c r="H19178">
        <v>617</v>
      </c>
      <c r="M19178">
        <v>6104</v>
      </c>
    </row>
    <row r="19179" spans="1:13" customFormat="1" hidden="1">
      <c r="A19179" t="s">
        <v>924</v>
      </c>
      <c r="B19179" t="s">
        <v>925</v>
      </c>
      <c r="C19179" s="1">
        <v>44326</v>
      </c>
      <c r="H19179">
        <v>617</v>
      </c>
      <c r="M19179">
        <v>6104</v>
      </c>
    </row>
    <row r="19180" spans="1:13" customFormat="1" hidden="1">
      <c r="A19180" t="s">
        <v>924</v>
      </c>
      <c r="B19180" t="s">
        <v>925</v>
      </c>
      <c r="C19180" s="1">
        <v>44327</v>
      </c>
      <c r="H19180">
        <v>617</v>
      </c>
      <c r="M19180">
        <v>6104</v>
      </c>
    </row>
    <row r="19181" spans="1:13" customFormat="1" hidden="1">
      <c r="A19181" t="s">
        <v>924</v>
      </c>
      <c r="B19181" t="s">
        <v>925</v>
      </c>
      <c r="C19181" s="1">
        <v>44328</v>
      </c>
      <c r="D19181">
        <v>94574</v>
      </c>
      <c r="E19181">
        <v>55684</v>
      </c>
      <c r="F19181">
        <v>38890</v>
      </c>
      <c r="H19181">
        <v>617</v>
      </c>
      <c r="I19181">
        <v>93.57</v>
      </c>
      <c r="J19181">
        <v>55.09</v>
      </c>
      <c r="K19181">
        <v>38.479999999999997</v>
      </c>
      <c r="M19181">
        <v>6104</v>
      </c>
    </row>
    <row r="19182" spans="1:13" customFormat="1" hidden="1">
      <c r="A19182" t="s">
        <v>924</v>
      </c>
      <c r="B19182" t="s">
        <v>925</v>
      </c>
      <c r="C19182" s="1">
        <v>44329</v>
      </c>
      <c r="H19182">
        <v>629</v>
      </c>
      <c r="M19182">
        <v>6223</v>
      </c>
    </row>
    <row r="19183" spans="1:13" customFormat="1" hidden="1">
      <c r="A19183" t="s">
        <v>924</v>
      </c>
      <c r="B19183" t="s">
        <v>925</v>
      </c>
      <c r="C19183" s="1">
        <v>44330</v>
      </c>
      <c r="H19183">
        <v>640</v>
      </c>
      <c r="M19183">
        <v>6332</v>
      </c>
    </row>
    <row r="19184" spans="1:13" customFormat="1" hidden="1">
      <c r="A19184" t="s">
        <v>924</v>
      </c>
      <c r="B19184" t="s">
        <v>925</v>
      </c>
      <c r="C19184" s="1">
        <v>44331</v>
      </c>
      <c r="H19184">
        <v>652</v>
      </c>
      <c r="M19184">
        <v>6451</v>
      </c>
    </row>
    <row r="19185" spans="1:13" customFormat="1" hidden="1">
      <c r="A19185" t="s">
        <v>924</v>
      </c>
      <c r="B19185" t="s">
        <v>925</v>
      </c>
      <c r="C19185" s="1">
        <v>44332</v>
      </c>
      <c r="D19185">
        <v>97366</v>
      </c>
      <c r="E19185">
        <v>57124</v>
      </c>
      <c r="F19185">
        <v>40242</v>
      </c>
      <c r="H19185">
        <v>663</v>
      </c>
      <c r="I19185">
        <v>96.33</v>
      </c>
      <c r="J19185">
        <v>56.52</v>
      </c>
      <c r="K19185">
        <v>39.81</v>
      </c>
      <c r="M19185">
        <v>6560</v>
      </c>
    </row>
    <row r="19186" spans="1:13" customFormat="1" hidden="1">
      <c r="A19186" t="s">
        <v>924</v>
      </c>
      <c r="B19186" t="s">
        <v>925</v>
      </c>
      <c r="C19186" s="1">
        <v>44333</v>
      </c>
      <c r="H19186">
        <v>688</v>
      </c>
      <c r="M19186">
        <v>6807</v>
      </c>
    </row>
    <row r="19187" spans="1:13" customFormat="1" hidden="1">
      <c r="A19187" t="s">
        <v>924</v>
      </c>
      <c r="B19187" t="s">
        <v>925</v>
      </c>
      <c r="C19187" s="1">
        <v>44334</v>
      </c>
      <c r="H19187">
        <v>713</v>
      </c>
      <c r="M19187">
        <v>7054</v>
      </c>
    </row>
    <row r="19188" spans="1:13" customFormat="1" hidden="1">
      <c r="A19188" t="s">
        <v>924</v>
      </c>
      <c r="B19188" t="s">
        <v>925</v>
      </c>
      <c r="C19188" s="1">
        <v>44335</v>
      </c>
      <c r="D19188">
        <v>99736</v>
      </c>
      <c r="E19188">
        <v>59281</v>
      </c>
      <c r="F19188">
        <v>40455</v>
      </c>
      <c r="H19188">
        <v>737</v>
      </c>
      <c r="I19188">
        <v>98.68</v>
      </c>
      <c r="J19188">
        <v>58.65</v>
      </c>
      <c r="K19188">
        <v>40.03</v>
      </c>
      <c r="M19188">
        <v>7292</v>
      </c>
    </row>
    <row r="19189" spans="1:13" customFormat="1" hidden="1">
      <c r="A19189" t="s">
        <v>924</v>
      </c>
      <c r="B19189" t="s">
        <v>925</v>
      </c>
      <c r="C19189" s="1">
        <v>44336</v>
      </c>
      <c r="H19189">
        <v>756</v>
      </c>
      <c r="M19189">
        <v>7480</v>
      </c>
    </row>
    <row r="19190" spans="1:13" customFormat="1" hidden="1">
      <c r="A19190" t="s">
        <v>924</v>
      </c>
      <c r="B19190" t="s">
        <v>925</v>
      </c>
      <c r="C19190" s="1">
        <v>44337</v>
      </c>
      <c r="H19190">
        <v>774</v>
      </c>
      <c r="M19190">
        <v>7658</v>
      </c>
    </row>
    <row r="19191" spans="1:13" customFormat="1" hidden="1">
      <c r="A19191" t="s">
        <v>924</v>
      </c>
      <c r="B19191" t="s">
        <v>925</v>
      </c>
      <c r="C19191" s="1">
        <v>44338</v>
      </c>
      <c r="H19191">
        <v>793</v>
      </c>
      <c r="M19191">
        <v>7846</v>
      </c>
    </row>
    <row r="19192" spans="1:13" customFormat="1" hidden="1">
      <c r="A19192" t="s">
        <v>924</v>
      </c>
      <c r="B19192" t="s">
        <v>925</v>
      </c>
      <c r="C19192" s="1">
        <v>44339</v>
      </c>
      <c r="D19192">
        <v>103044</v>
      </c>
      <c r="E19192">
        <v>59388</v>
      </c>
      <c r="F19192">
        <v>43656</v>
      </c>
      <c r="H19192">
        <v>811</v>
      </c>
      <c r="I19192">
        <v>101.95</v>
      </c>
      <c r="J19192">
        <v>58.76</v>
      </c>
      <c r="K19192">
        <v>43.19</v>
      </c>
      <c r="M19192">
        <v>8024</v>
      </c>
    </row>
    <row r="19193" spans="1:13" customFormat="1" hidden="1">
      <c r="A19193" t="s">
        <v>924</v>
      </c>
      <c r="B19193" t="s">
        <v>925</v>
      </c>
      <c r="C19193" s="1">
        <v>44340</v>
      </c>
      <c r="H19193">
        <v>825</v>
      </c>
      <c r="M19193">
        <v>8162</v>
      </c>
    </row>
    <row r="19194" spans="1:13" customFormat="1" hidden="1">
      <c r="A19194" t="s">
        <v>924</v>
      </c>
      <c r="B19194" t="s">
        <v>925</v>
      </c>
      <c r="C19194" s="1">
        <v>44341</v>
      </c>
      <c r="H19194">
        <v>840</v>
      </c>
      <c r="M19194">
        <v>8311</v>
      </c>
    </row>
    <row r="19195" spans="1:13" customFormat="1" hidden="1">
      <c r="A19195" t="s">
        <v>924</v>
      </c>
      <c r="B19195" t="s">
        <v>925</v>
      </c>
      <c r="C19195" s="1">
        <v>44342</v>
      </c>
      <c r="D19195">
        <v>105714</v>
      </c>
      <c r="E19195">
        <v>60116</v>
      </c>
      <c r="F19195">
        <v>45598</v>
      </c>
      <c r="H19195">
        <v>854</v>
      </c>
      <c r="I19195">
        <v>104.59</v>
      </c>
      <c r="J19195">
        <v>59.48</v>
      </c>
      <c r="K19195">
        <v>45.11</v>
      </c>
      <c r="M19195">
        <v>8449</v>
      </c>
    </row>
    <row r="19196" spans="1:13" customFormat="1" hidden="1">
      <c r="A19196" t="s">
        <v>924</v>
      </c>
      <c r="B19196" t="s">
        <v>925</v>
      </c>
      <c r="C19196" s="1">
        <v>44343</v>
      </c>
      <c r="H19196">
        <v>838</v>
      </c>
      <c r="M19196">
        <v>8291</v>
      </c>
    </row>
    <row r="19197" spans="1:13" customFormat="1" hidden="1">
      <c r="A19197" t="s">
        <v>924</v>
      </c>
      <c r="B19197" t="s">
        <v>925</v>
      </c>
      <c r="C19197" s="1">
        <v>44344</v>
      </c>
      <c r="H19197">
        <v>822</v>
      </c>
      <c r="M19197">
        <v>8133</v>
      </c>
    </row>
    <row r="19198" spans="1:13" customFormat="1" hidden="1">
      <c r="A19198" t="s">
        <v>924</v>
      </c>
      <c r="B19198" t="s">
        <v>925</v>
      </c>
      <c r="C19198" s="1">
        <v>44345</v>
      </c>
      <c r="H19198">
        <v>806</v>
      </c>
      <c r="M19198">
        <v>7974</v>
      </c>
    </row>
    <row r="19199" spans="1:13" customFormat="1" hidden="1">
      <c r="A19199" t="s">
        <v>924</v>
      </c>
      <c r="B19199" t="s">
        <v>925</v>
      </c>
      <c r="C19199" s="1">
        <v>44346</v>
      </c>
      <c r="D19199">
        <v>108577</v>
      </c>
      <c r="E19199">
        <v>60961</v>
      </c>
      <c r="F19199">
        <v>47616</v>
      </c>
      <c r="H19199">
        <v>790</v>
      </c>
      <c r="I19199">
        <v>107.42</v>
      </c>
      <c r="J19199">
        <v>60.31</v>
      </c>
      <c r="K19199">
        <v>47.11</v>
      </c>
      <c r="M19199">
        <v>7816</v>
      </c>
    </row>
    <row r="19200" spans="1:13" customFormat="1" hidden="1">
      <c r="A19200" t="s">
        <v>924</v>
      </c>
      <c r="B19200" t="s">
        <v>925</v>
      </c>
      <c r="C19200" s="1">
        <v>44347</v>
      </c>
      <c r="H19200">
        <v>777</v>
      </c>
      <c r="M19200">
        <v>7688</v>
      </c>
    </row>
    <row r="19201" spans="1:13" customFormat="1" hidden="1">
      <c r="A19201" t="s">
        <v>924</v>
      </c>
      <c r="B19201" t="s">
        <v>925</v>
      </c>
      <c r="C19201" s="1">
        <v>44348</v>
      </c>
      <c r="H19201">
        <v>765</v>
      </c>
      <c r="M19201">
        <v>7569</v>
      </c>
    </row>
    <row r="19202" spans="1:13" customFormat="1" hidden="1">
      <c r="A19202" t="s">
        <v>924</v>
      </c>
      <c r="B19202" t="s">
        <v>925</v>
      </c>
      <c r="C19202" s="1">
        <v>44349</v>
      </c>
      <c r="D19202">
        <v>110975</v>
      </c>
      <c r="E19202">
        <v>61284</v>
      </c>
      <c r="F19202">
        <v>49691</v>
      </c>
      <c r="H19202">
        <v>752</v>
      </c>
      <c r="I19202">
        <v>109.8</v>
      </c>
      <c r="J19202">
        <v>60.63</v>
      </c>
      <c r="K19202">
        <v>49.16</v>
      </c>
      <c r="M19202">
        <v>7440</v>
      </c>
    </row>
    <row r="19203" spans="1:13" customFormat="1" hidden="1">
      <c r="A19203" t="s">
        <v>924</v>
      </c>
      <c r="B19203" t="s">
        <v>925</v>
      </c>
      <c r="C19203" s="1">
        <v>44350</v>
      </c>
      <c r="H19203">
        <v>728</v>
      </c>
      <c r="M19203">
        <v>7203</v>
      </c>
    </row>
    <row r="19204" spans="1:13" customFormat="1" hidden="1">
      <c r="A19204" t="s">
        <v>924</v>
      </c>
      <c r="B19204" t="s">
        <v>925</v>
      </c>
      <c r="C19204" s="1">
        <v>44351</v>
      </c>
      <c r="H19204">
        <v>705</v>
      </c>
      <c r="M19204">
        <v>6975</v>
      </c>
    </row>
    <row r="19205" spans="1:13" customFormat="1" hidden="1">
      <c r="A19205" t="s">
        <v>924</v>
      </c>
      <c r="B19205" t="s">
        <v>925</v>
      </c>
      <c r="C19205" s="1">
        <v>44352</v>
      </c>
      <c r="H19205">
        <v>682</v>
      </c>
      <c r="M19205">
        <v>6748</v>
      </c>
    </row>
    <row r="19206" spans="1:13" customFormat="1" hidden="1">
      <c r="A19206" t="s">
        <v>924</v>
      </c>
      <c r="B19206" t="s">
        <v>925</v>
      </c>
      <c r="C19206" s="1">
        <v>44353</v>
      </c>
      <c r="D19206">
        <v>113192</v>
      </c>
      <c r="E19206">
        <v>63340</v>
      </c>
      <c r="F19206">
        <v>49852</v>
      </c>
      <c r="H19206">
        <v>659</v>
      </c>
      <c r="I19206">
        <v>111.99</v>
      </c>
      <c r="J19206">
        <v>62.67</v>
      </c>
      <c r="K19206">
        <v>49.32</v>
      </c>
      <c r="M19206">
        <v>6520</v>
      </c>
    </row>
    <row r="19207" spans="1:13" customFormat="1" hidden="1">
      <c r="A19207" t="s">
        <v>924</v>
      </c>
      <c r="B19207" t="s">
        <v>925</v>
      </c>
      <c r="C19207" s="1">
        <v>44354</v>
      </c>
      <c r="H19207">
        <v>613</v>
      </c>
      <c r="M19207">
        <v>6065</v>
      </c>
    </row>
    <row r="19208" spans="1:13" customFormat="1" hidden="1">
      <c r="A19208" t="s">
        <v>924</v>
      </c>
      <c r="B19208" t="s">
        <v>925</v>
      </c>
      <c r="C19208" s="1">
        <v>44355</v>
      </c>
      <c r="H19208">
        <v>566</v>
      </c>
      <c r="M19208">
        <v>5600</v>
      </c>
    </row>
    <row r="19209" spans="1:13" customFormat="1" hidden="1">
      <c r="A19209" t="s">
        <v>924</v>
      </c>
      <c r="B19209" t="s">
        <v>925</v>
      </c>
      <c r="C19209" s="1">
        <v>44356</v>
      </c>
      <c r="D19209">
        <v>114615</v>
      </c>
      <c r="E19209">
        <v>64541</v>
      </c>
      <c r="F19209">
        <v>50074</v>
      </c>
      <c r="H19209">
        <v>520</v>
      </c>
      <c r="I19209">
        <v>113.4</v>
      </c>
      <c r="J19209">
        <v>63.86</v>
      </c>
      <c r="K19209">
        <v>49.54</v>
      </c>
      <c r="M19209">
        <v>5145</v>
      </c>
    </row>
    <row r="19210" spans="1:13" customFormat="1" hidden="1">
      <c r="A19210" t="s">
        <v>924</v>
      </c>
      <c r="B19210" t="s">
        <v>925</v>
      </c>
      <c r="C19210" s="1">
        <v>44357</v>
      </c>
      <c r="H19210">
        <v>512</v>
      </c>
      <c r="M19210">
        <v>5066</v>
      </c>
    </row>
    <row r="19211" spans="1:13" customFormat="1" hidden="1">
      <c r="A19211" t="s">
        <v>924</v>
      </c>
      <c r="B19211" t="s">
        <v>925</v>
      </c>
      <c r="C19211" s="1">
        <v>44358</v>
      </c>
      <c r="H19211">
        <v>504</v>
      </c>
      <c r="M19211">
        <v>4986</v>
      </c>
    </row>
    <row r="19212" spans="1:13" customFormat="1" hidden="1">
      <c r="A19212" t="s">
        <v>924</v>
      </c>
      <c r="B19212" t="s">
        <v>925</v>
      </c>
      <c r="C19212" s="1">
        <v>44359</v>
      </c>
      <c r="H19212">
        <v>496</v>
      </c>
      <c r="M19212">
        <v>4907</v>
      </c>
    </row>
    <row r="19213" spans="1:13" customFormat="1" hidden="1">
      <c r="A19213" t="s">
        <v>924</v>
      </c>
      <c r="B19213" t="s">
        <v>925</v>
      </c>
      <c r="C19213" s="1">
        <v>44360</v>
      </c>
      <c r="D19213">
        <v>116607</v>
      </c>
      <c r="E19213">
        <v>65146</v>
      </c>
      <c r="F19213">
        <v>51461</v>
      </c>
      <c r="H19213">
        <v>488</v>
      </c>
      <c r="I19213">
        <v>115.37</v>
      </c>
      <c r="J19213">
        <v>64.45</v>
      </c>
      <c r="K19213">
        <v>50.91</v>
      </c>
      <c r="M19213">
        <v>4828</v>
      </c>
    </row>
    <row r="19214" spans="1:13" customFormat="1" hidden="1">
      <c r="A19214" t="s">
        <v>924</v>
      </c>
      <c r="B19214" t="s">
        <v>925</v>
      </c>
      <c r="C19214" s="1">
        <v>44361</v>
      </c>
      <c r="H19214">
        <v>497</v>
      </c>
      <c r="M19214">
        <v>4917</v>
      </c>
    </row>
    <row r="19215" spans="1:13" customFormat="1" hidden="1">
      <c r="A19215" t="s">
        <v>924</v>
      </c>
      <c r="B19215" t="s">
        <v>925</v>
      </c>
      <c r="C19215" s="1">
        <v>44362</v>
      </c>
      <c r="H19215">
        <v>506</v>
      </c>
      <c r="M19215">
        <v>5006</v>
      </c>
    </row>
    <row r="19216" spans="1:13" customFormat="1" hidden="1">
      <c r="A19216" t="s">
        <v>924</v>
      </c>
      <c r="B19216" t="s">
        <v>925</v>
      </c>
      <c r="C19216" s="1">
        <v>44363</v>
      </c>
      <c r="D19216">
        <v>118216</v>
      </c>
      <c r="E19216">
        <v>66606</v>
      </c>
      <c r="F19216">
        <v>51610</v>
      </c>
      <c r="H19216">
        <v>514</v>
      </c>
      <c r="I19216">
        <v>116.96</v>
      </c>
      <c r="J19216">
        <v>65.900000000000006</v>
      </c>
      <c r="K19216">
        <v>51.06</v>
      </c>
      <c r="M19216">
        <v>5085</v>
      </c>
    </row>
    <row r="19217" spans="1:13" customFormat="1" hidden="1">
      <c r="A19217" t="s">
        <v>924</v>
      </c>
      <c r="B19217" t="s">
        <v>925</v>
      </c>
      <c r="C19217" s="1">
        <v>44364</v>
      </c>
      <c r="H19217">
        <v>506</v>
      </c>
      <c r="M19217">
        <v>5006</v>
      </c>
    </row>
    <row r="19218" spans="1:13" customFormat="1" hidden="1">
      <c r="A19218" t="s">
        <v>924</v>
      </c>
      <c r="B19218" t="s">
        <v>925</v>
      </c>
      <c r="C19218" s="1">
        <v>44365</v>
      </c>
      <c r="H19218">
        <v>498</v>
      </c>
      <c r="M19218">
        <v>4927</v>
      </c>
    </row>
    <row r="19219" spans="1:13" customFormat="1" hidden="1">
      <c r="A19219" t="s">
        <v>924</v>
      </c>
      <c r="B19219" t="s">
        <v>925</v>
      </c>
      <c r="C19219" s="1">
        <v>44366</v>
      </c>
      <c r="H19219">
        <v>489</v>
      </c>
      <c r="M19219">
        <v>4838</v>
      </c>
    </row>
    <row r="19220" spans="1:13" customFormat="1" hidden="1">
      <c r="A19220" t="s">
        <v>924</v>
      </c>
      <c r="B19220" t="s">
        <v>925</v>
      </c>
      <c r="C19220" s="1">
        <v>44367</v>
      </c>
      <c r="D19220">
        <v>119975</v>
      </c>
      <c r="E19220">
        <v>68210</v>
      </c>
      <c r="F19220">
        <v>51765</v>
      </c>
      <c r="H19220">
        <v>481</v>
      </c>
      <c r="I19220">
        <v>118.7</v>
      </c>
      <c r="J19220">
        <v>67.489999999999995</v>
      </c>
      <c r="K19220">
        <v>51.22</v>
      </c>
      <c r="M19220">
        <v>4759</v>
      </c>
    </row>
    <row r="19221" spans="1:13" customFormat="1" hidden="1">
      <c r="A19221" t="s">
        <v>924</v>
      </c>
      <c r="B19221" t="s">
        <v>925</v>
      </c>
      <c r="C19221" s="1">
        <v>44368</v>
      </c>
      <c r="H19221">
        <v>463</v>
      </c>
      <c r="M19221">
        <v>4581</v>
      </c>
    </row>
    <row r="19222" spans="1:13" customFormat="1" hidden="1">
      <c r="A19222" t="s">
        <v>924</v>
      </c>
      <c r="B19222" t="s">
        <v>925</v>
      </c>
      <c r="C19222" s="1">
        <v>44369</v>
      </c>
      <c r="H19222">
        <v>445</v>
      </c>
      <c r="M19222">
        <v>4403</v>
      </c>
    </row>
    <row r="19223" spans="1:13" customFormat="1" hidden="1">
      <c r="A19223" t="s">
        <v>924</v>
      </c>
      <c r="B19223" t="s">
        <v>925</v>
      </c>
      <c r="C19223" s="1">
        <v>44370</v>
      </c>
      <c r="D19223">
        <v>121209</v>
      </c>
      <c r="E19223">
        <v>69246</v>
      </c>
      <c r="F19223">
        <v>51963</v>
      </c>
      <c r="H19223">
        <v>428</v>
      </c>
      <c r="I19223">
        <v>119.92</v>
      </c>
      <c r="J19223">
        <v>68.510000000000005</v>
      </c>
      <c r="K19223">
        <v>51.41</v>
      </c>
      <c r="M19223">
        <v>4235</v>
      </c>
    </row>
    <row r="19224" spans="1:13" customFormat="1" hidden="1">
      <c r="A19224" t="s">
        <v>924</v>
      </c>
      <c r="B19224" t="s">
        <v>925</v>
      </c>
      <c r="C19224" s="1">
        <v>44371</v>
      </c>
      <c r="H19224">
        <v>426</v>
      </c>
      <c r="M19224">
        <v>4215</v>
      </c>
    </row>
    <row r="19225" spans="1:13" customFormat="1" hidden="1">
      <c r="A19225" t="s">
        <v>924</v>
      </c>
      <c r="B19225" t="s">
        <v>925</v>
      </c>
      <c r="C19225" s="1">
        <v>44372</v>
      </c>
      <c r="H19225">
        <v>425</v>
      </c>
      <c r="M19225">
        <v>4205</v>
      </c>
    </row>
    <row r="19226" spans="1:13" customFormat="1" hidden="1">
      <c r="A19226" t="s">
        <v>924</v>
      </c>
      <c r="B19226" t="s">
        <v>925</v>
      </c>
      <c r="C19226" s="1">
        <v>44373</v>
      </c>
      <c r="H19226">
        <v>424</v>
      </c>
      <c r="M19226">
        <v>4195</v>
      </c>
    </row>
    <row r="19227" spans="1:13" customFormat="1" hidden="1">
      <c r="A19227" t="s">
        <v>924</v>
      </c>
      <c r="B19227" t="s">
        <v>925</v>
      </c>
      <c r="C19227" s="1">
        <v>44374</v>
      </c>
      <c r="D19227">
        <v>122930</v>
      </c>
      <c r="E19227">
        <v>70335</v>
      </c>
      <c r="F19227">
        <v>52595</v>
      </c>
      <c r="H19227">
        <v>422</v>
      </c>
      <c r="I19227">
        <v>121.62</v>
      </c>
      <c r="J19227">
        <v>69.59</v>
      </c>
      <c r="K19227">
        <v>52.04</v>
      </c>
      <c r="M19227">
        <v>4175</v>
      </c>
    </row>
    <row r="19228" spans="1:13" customFormat="1" hidden="1">
      <c r="A19228" t="s">
        <v>924</v>
      </c>
      <c r="B19228" t="s">
        <v>925</v>
      </c>
      <c r="C19228" s="1">
        <v>44375</v>
      </c>
      <c r="H19228">
        <v>437</v>
      </c>
      <c r="M19228">
        <v>4324</v>
      </c>
    </row>
    <row r="19229" spans="1:13" customFormat="1" hidden="1">
      <c r="A19229" t="s">
        <v>924</v>
      </c>
      <c r="B19229" t="s">
        <v>925</v>
      </c>
      <c r="C19229" s="1">
        <v>44376</v>
      </c>
      <c r="H19229">
        <v>453</v>
      </c>
      <c r="M19229">
        <v>4482</v>
      </c>
    </row>
    <row r="19230" spans="1:13" customFormat="1" hidden="1">
      <c r="A19230" t="s">
        <v>924</v>
      </c>
      <c r="B19230" t="s">
        <v>925</v>
      </c>
      <c r="C19230" s="1">
        <v>44377</v>
      </c>
      <c r="H19230">
        <v>468</v>
      </c>
      <c r="M19230">
        <v>4630</v>
      </c>
    </row>
    <row r="19231" spans="1:13" customFormat="1" hidden="1">
      <c r="A19231" t="s">
        <v>924</v>
      </c>
      <c r="B19231" t="s">
        <v>925</v>
      </c>
      <c r="C19231" s="1">
        <v>44378</v>
      </c>
      <c r="H19231">
        <v>480</v>
      </c>
      <c r="M19231">
        <v>4749</v>
      </c>
    </row>
    <row r="19232" spans="1:13" customFormat="1" hidden="1">
      <c r="A19232" t="s">
        <v>924</v>
      </c>
      <c r="B19232" t="s">
        <v>925</v>
      </c>
      <c r="C19232" s="1">
        <v>44379</v>
      </c>
      <c r="H19232">
        <v>493</v>
      </c>
      <c r="M19232">
        <v>4878</v>
      </c>
    </row>
    <row r="19233" spans="1:13" customFormat="1" hidden="1">
      <c r="A19233" t="s">
        <v>924</v>
      </c>
      <c r="B19233" t="s">
        <v>925</v>
      </c>
      <c r="C19233" s="1">
        <v>44380</v>
      </c>
      <c r="H19233">
        <v>505</v>
      </c>
      <c r="M19233">
        <v>4996</v>
      </c>
    </row>
    <row r="19234" spans="1:13" customFormat="1" hidden="1">
      <c r="A19234" t="s">
        <v>924</v>
      </c>
      <c r="B19234" t="s">
        <v>925</v>
      </c>
      <c r="C19234" s="1">
        <v>44381</v>
      </c>
      <c r="D19234">
        <v>126554</v>
      </c>
      <c r="E19234">
        <v>71444</v>
      </c>
      <c r="F19234">
        <v>55110</v>
      </c>
      <c r="H19234">
        <v>518</v>
      </c>
      <c r="I19234">
        <v>125.21</v>
      </c>
      <c r="J19234">
        <v>70.69</v>
      </c>
      <c r="K19234">
        <v>54.52</v>
      </c>
      <c r="M19234">
        <v>5125</v>
      </c>
    </row>
    <row r="19235" spans="1:13" customFormat="1" hidden="1">
      <c r="A19235" t="s">
        <v>924</v>
      </c>
      <c r="B19235" t="s">
        <v>925</v>
      </c>
      <c r="C19235" s="1">
        <v>44382</v>
      </c>
      <c r="H19235">
        <v>544</v>
      </c>
      <c r="M19235">
        <v>5382</v>
      </c>
    </row>
    <row r="19236" spans="1:13" customFormat="1" hidden="1">
      <c r="A19236" t="s">
        <v>924</v>
      </c>
      <c r="B19236" t="s">
        <v>925</v>
      </c>
      <c r="C19236" s="1">
        <v>44383</v>
      </c>
      <c r="H19236">
        <v>570</v>
      </c>
      <c r="M19236">
        <v>5639</v>
      </c>
    </row>
    <row r="19237" spans="1:13" customFormat="1" hidden="1">
      <c r="A19237" t="s">
        <v>924</v>
      </c>
      <c r="B19237" t="s">
        <v>925</v>
      </c>
      <c r="C19237" s="1">
        <v>44384</v>
      </c>
      <c r="D19237">
        <v>128652</v>
      </c>
      <c r="E19237">
        <v>71671</v>
      </c>
      <c r="F19237">
        <v>56981</v>
      </c>
      <c r="H19237">
        <v>596</v>
      </c>
      <c r="I19237">
        <v>127.29</v>
      </c>
      <c r="J19237">
        <v>70.91</v>
      </c>
      <c r="K19237">
        <v>56.38</v>
      </c>
      <c r="M19237">
        <v>5897</v>
      </c>
    </row>
    <row r="19238" spans="1:13" customFormat="1" hidden="1">
      <c r="A19238" t="s">
        <v>924</v>
      </c>
      <c r="B19238" t="s">
        <v>925</v>
      </c>
      <c r="C19238" s="1">
        <v>44385</v>
      </c>
      <c r="H19238">
        <v>598</v>
      </c>
      <c r="M19238">
        <v>5917</v>
      </c>
    </row>
    <row r="19239" spans="1:13" customFormat="1" hidden="1">
      <c r="A19239" t="s">
        <v>924</v>
      </c>
      <c r="B19239" t="s">
        <v>925</v>
      </c>
      <c r="C19239" s="1">
        <v>44386</v>
      </c>
      <c r="H19239">
        <v>601</v>
      </c>
      <c r="M19239">
        <v>5946</v>
      </c>
    </row>
    <row r="19240" spans="1:13" customFormat="1" hidden="1">
      <c r="A19240" t="s">
        <v>924</v>
      </c>
      <c r="B19240" t="s">
        <v>925</v>
      </c>
      <c r="C19240" s="1">
        <v>44387</v>
      </c>
      <c r="H19240">
        <v>603</v>
      </c>
      <c r="M19240">
        <v>5966</v>
      </c>
    </row>
    <row r="19241" spans="1:13" customFormat="1" hidden="1">
      <c r="A19241" t="s">
        <v>924</v>
      </c>
      <c r="B19241" t="s">
        <v>925</v>
      </c>
      <c r="C19241" s="1">
        <v>44388</v>
      </c>
      <c r="D19241">
        <v>130793</v>
      </c>
      <c r="E19241">
        <v>72369</v>
      </c>
      <c r="F19241">
        <v>58424</v>
      </c>
      <c r="H19241">
        <v>606</v>
      </c>
      <c r="I19241">
        <v>129.4</v>
      </c>
      <c r="J19241">
        <v>71.599999999999994</v>
      </c>
      <c r="K19241">
        <v>57.8</v>
      </c>
      <c r="M19241">
        <v>5996</v>
      </c>
    </row>
    <row r="19242" spans="1:13" customFormat="1" hidden="1">
      <c r="A19242" t="s">
        <v>924</v>
      </c>
      <c r="B19242" t="s">
        <v>925</v>
      </c>
      <c r="C19242" s="1">
        <v>44389</v>
      </c>
      <c r="H19242">
        <v>598</v>
      </c>
      <c r="M19242">
        <v>5917</v>
      </c>
    </row>
    <row r="19243" spans="1:13" customFormat="1" hidden="1">
      <c r="A19243" t="s">
        <v>924</v>
      </c>
      <c r="B19243" t="s">
        <v>925</v>
      </c>
      <c r="C19243" s="1">
        <v>44390</v>
      </c>
      <c r="H19243">
        <v>591</v>
      </c>
      <c r="M19243">
        <v>5847</v>
      </c>
    </row>
    <row r="19244" spans="1:13" customFormat="1" hidden="1">
      <c r="A19244" t="s">
        <v>924</v>
      </c>
      <c r="B19244" t="s">
        <v>925</v>
      </c>
      <c r="C19244" s="1">
        <v>44391</v>
      </c>
      <c r="D19244">
        <v>132739</v>
      </c>
      <c r="E19244">
        <v>72703</v>
      </c>
      <c r="F19244">
        <v>60036</v>
      </c>
      <c r="H19244">
        <v>584</v>
      </c>
      <c r="I19244">
        <v>131.33000000000001</v>
      </c>
      <c r="J19244">
        <v>71.930000000000007</v>
      </c>
      <c r="K19244">
        <v>59.4</v>
      </c>
      <c r="M19244">
        <v>5778</v>
      </c>
    </row>
    <row r="19245" spans="1:13" customFormat="1" hidden="1">
      <c r="A19245" t="s">
        <v>924</v>
      </c>
      <c r="B19245" t="s">
        <v>925</v>
      </c>
      <c r="C19245" s="1">
        <v>44392</v>
      </c>
      <c r="H19245">
        <v>602</v>
      </c>
      <c r="M19245">
        <v>5956</v>
      </c>
    </row>
    <row r="19246" spans="1:13" customFormat="1" hidden="1">
      <c r="A19246" t="s">
        <v>924</v>
      </c>
      <c r="B19246" t="s">
        <v>925</v>
      </c>
      <c r="C19246" s="1">
        <v>44393</v>
      </c>
      <c r="H19246">
        <v>620</v>
      </c>
      <c r="M19246">
        <v>6134</v>
      </c>
    </row>
    <row r="19247" spans="1:13" customFormat="1" hidden="1">
      <c r="A19247" t="s">
        <v>924</v>
      </c>
      <c r="B19247" t="s">
        <v>925</v>
      </c>
      <c r="C19247" s="1">
        <v>44394</v>
      </c>
      <c r="H19247">
        <v>637</v>
      </c>
      <c r="M19247">
        <v>6302</v>
      </c>
    </row>
    <row r="19248" spans="1:13" customFormat="1" hidden="1">
      <c r="A19248" t="s">
        <v>924</v>
      </c>
      <c r="B19248" t="s">
        <v>925</v>
      </c>
      <c r="C19248" s="1">
        <v>44395</v>
      </c>
      <c r="D19248">
        <v>135379</v>
      </c>
      <c r="E19248">
        <v>73170</v>
      </c>
      <c r="F19248">
        <v>62209</v>
      </c>
      <c r="H19248">
        <v>655</v>
      </c>
      <c r="I19248">
        <v>133.94</v>
      </c>
      <c r="J19248">
        <v>72.39</v>
      </c>
      <c r="K19248">
        <v>61.55</v>
      </c>
      <c r="M19248">
        <v>6480</v>
      </c>
    </row>
    <row r="19249" spans="1:13" customFormat="1" hidden="1">
      <c r="A19249" t="s">
        <v>924</v>
      </c>
      <c r="B19249" t="s">
        <v>925</v>
      </c>
      <c r="C19249" s="1">
        <v>44396</v>
      </c>
      <c r="H19249">
        <v>665</v>
      </c>
      <c r="M19249">
        <v>6579</v>
      </c>
    </row>
    <row r="19250" spans="1:13" customFormat="1" hidden="1">
      <c r="A19250" t="s">
        <v>924</v>
      </c>
      <c r="B19250" t="s">
        <v>925</v>
      </c>
      <c r="C19250" s="1">
        <v>44397</v>
      </c>
      <c r="H19250">
        <v>675</v>
      </c>
      <c r="M19250">
        <v>6678</v>
      </c>
    </row>
    <row r="19251" spans="1:13" customFormat="1" hidden="1">
      <c r="A19251" t="s">
        <v>924</v>
      </c>
      <c r="B19251" t="s">
        <v>925</v>
      </c>
      <c r="C19251" s="1">
        <v>44398</v>
      </c>
      <c r="D19251">
        <v>137530</v>
      </c>
      <c r="E19251">
        <v>73568</v>
      </c>
      <c r="F19251">
        <v>63962</v>
      </c>
      <c r="H19251">
        <v>684</v>
      </c>
      <c r="I19251">
        <v>136.07</v>
      </c>
      <c r="J19251">
        <v>72.790000000000006</v>
      </c>
      <c r="K19251">
        <v>63.28</v>
      </c>
      <c r="M19251">
        <v>6767</v>
      </c>
    </row>
    <row r="19252" spans="1:13" customFormat="1" hidden="1">
      <c r="A19252" t="s">
        <v>924</v>
      </c>
      <c r="B19252" t="s">
        <v>925</v>
      </c>
      <c r="C19252" s="1">
        <v>44399</v>
      </c>
      <c r="H19252">
        <v>687</v>
      </c>
      <c r="M19252">
        <v>6797</v>
      </c>
    </row>
    <row r="19253" spans="1:13" customFormat="1" hidden="1">
      <c r="A19253" t="s">
        <v>924</v>
      </c>
      <c r="B19253" t="s">
        <v>925</v>
      </c>
      <c r="C19253" s="1">
        <v>44400</v>
      </c>
      <c r="H19253">
        <v>690</v>
      </c>
      <c r="M19253">
        <v>6827</v>
      </c>
    </row>
    <row r="19254" spans="1:13" customFormat="1" hidden="1">
      <c r="A19254" t="s">
        <v>924</v>
      </c>
      <c r="B19254" t="s">
        <v>925</v>
      </c>
      <c r="C19254" s="1">
        <v>44401</v>
      </c>
      <c r="H19254">
        <v>692</v>
      </c>
      <c r="M19254">
        <v>6847</v>
      </c>
    </row>
    <row r="19255" spans="1:13" customFormat="1" hidden="1">
      <c r="A19255" t="s">
        <v>924</v>
      </c>
      <c r="B19255" t="s">
        <v>925</v>
      </c>
      <c r="C19255" s="1">
        <v>44402</v>
      </c>
      <c r="D19255">
        <v>140245</v>
      </c>
      <c r="E19255">
        <v>73964</v>
      </c>
      <c r="F19255">
        <v>66281</v>
      </c>
      <c r="H19255">
        <v>695</v>
      </c>
      <c r="I19255">
        <v>138.76</v>
      </c>
      <c r="J19255">
        <v>73.180000000000007</v>
      </c>
      <c r="K19255">
        <v>65.58</v>
      </c>
      <c r="M19255">
        <v>6876</v>
      </c>
    </row>
    <row r="19256" spans="1:13" customFormat="1" hidden="1">
      <c r="A19256" t="s">
        <v>924</v>
      </c>
      <c r="B19256" t="s">
        <v>925</v>
      </c>
      <c r="C19256" s="1">
        <v>44403</v>
      </c>
      <c r="H19256">
        <v>679</v>
      </c>
      <c r="M19256">
        <v>6718</v>
      </c>
    </row>
    <row r="19257" spans="1:13" customFormat="1" hidden="1">
      <c r="A19257" t="s">
        <v>924</v>
      </c>
      <c r="B19257" t="s">
        <v>925</v>
      </c>
      <c r="C19257" s="1">
        <v>44404</v>
      </c>
      <c r="H19257">
        <v>664</v>
      </c>
      <c r="M19257">
        <v>6570</v>
      </c>
    </row>
    <row r="19258" spans="1:13" customFormat="1" hidden="1">
      <c r="A19258" t="s">
        <v>924</v>
      </c>
      <c r="B19258" t="s">
        <v>925</v>
      </c>
      <c r="C19258" s="1">
        <v>44405</v>
      </c>
      <c r="D19258">
        <v>142066</v>
      </c>
      <c r="E19258">
        <v>74267</v>
      </c>
      <c r="F19258">
        <v>67799</v>
      </c>
      <c r="H19258">
        <v>648</v>
      </c>
      <c r="I19258">
        <v>140.56</v>
      </c>
      <c r="J19258">
        <v>73.48</v>
      </c>
      <c r="K19258">
        <v>67.08</v>
      </c>
      <c r="M19258">
        <v>6411</v>
      </c>
    </row>
    <row r="19259" spans="1:13" customFormat="1" hidden="1">
      <c r="A19259" t="s">
        <v>924</v>
      </c>
      <c r="B19259" t="s">
        <v>925</v>
      </c>
      <c r="C19259" s="1">
        <v>44406</v>
      </c>
      <c r="H19259">
        <v>593</v>
      </c>
      <c r="M19259">
        <v>5867</v>
      </c>
    </row>
    <row r="19260" spans="1:13" customFormat="1" hidden="1">
      <c r="A19260" t="s">
        <v>924</v>
      </c>
      <c r="B19260" t="s">
        <v>925</v>
      </c>
      <c r="C19260" s="1">
        <v>44407</v>
      </c>
      <c r="H19260">
        <v>538</v>
      </c>
      <c r="M19260">
        <v>5323</v>
      </c>
    </row>
    <row r="19261" spans="1:13" customFormat="1" hidden="1">
      <c r="A19261" t="s">
        <v>924</v>
      </c>
      <c r="B19261" t="s">
        <v>925</v>
      </c>
      <c r="C19261" s="1">
        <v>44408</v>
      </c>
      <c r="H19261">
        <v>483</v>
      </c>
      <c r="M19261">
        <v>4779</v>
      </c>
    </row>
    <row r="19262" spans="1:13" customFormat="1" hidden="1">
      <c r="A19262" t="s">
        <v>924</v>
      </c>
      <c r="B19262" t="s">
        <v>925</v>
      </c>
      <c r="C19262" s="1">
        <v>44409</v>
      </c>
      <c r="D19262">
        <v>143244</v>
      </c>
      <c r="E19262">
        <v>74511</v>
      </c>
      <c r="F19262">
        <v>68733</v>
      </c>
      <c r="H19262">
        <v>428</v>
      </c>
      <c r="I19262">
        <v>141.72</v>
      </c>
      <c r="J19262">
        <v>73.72</v>
      </c>
      <c r="K19262">
        <v>68</v>
      </c>
      <c r="M19262">
        <v>4235</v>
      </c>
    </row>
    <row r="19263" spans="1:13" customFormat="1" hidden="1">
      <c r="A19263" t="s">
        <v>924</v>
      </c>
      <c r="B19263" t="s">
        <v>925</v>
      </c>
      <c r="C19263" s="1">
        <v>44410</v>
      </c>
      <c r="H19263">
        <v>384</v>
      </c>
      <c r="M19263">
        <v>3799</v>
      </c>
    </row>
    <row r="19264" spans="1:13" customFormat="1" hidden="1">
      <c r="A19264" t="s">
        <v>924</v>
      </c>
      <c r="B19264" t="s">
        <v>925</v>
      </c>
      <c r="C19264" s="1">
        <v>44411</v>
      </c>
      <c r="H19264">
        <v>339</v>
      </c>
      <c r="M19264">
        <v>3354</v>
      </c>
    </row>
    <row r="19265" spans="1:13" customFormat="1" hidden="1">
      <c r="A19265" t="s">
        <v>924</v>
      </c>
      <c r="B19265" t="s">
        <v>925</v>
      </c>
      <c r="C19265" s="1">
        <v>44412</v>
      </c>
      <c r="D19265">
        <v>144126</v>
      </c>
      <c r="E19265">
        <v>74710</v>
      </c>
      <c r="F19265">
        <v>69416</v>
      </c>
      <c r="H19265">
        <v>294</v>
      </c>
      <c r="I19265">
        <v>142.6</v>
      </c>
      <c r="J19265">
        <v>73.92</v>
      </c>
      <c r="K19265">
        <v>68.680000000000007</v>
      </c>
      <c r="M19265">
        <v>2909</v>
      </c>
    </row>
    <row r="19266" spans="1:13" customFormat="1" hidden="1">
      <c r="A19266" t="s">
        <v>924</v>
      </c>
      <c r="B19266" t="s">
        <v>925</v>
      </c>
      <c r="C19266" s="1">
        <v>44413</v>
      </c>
      <c r="H19266">
        <v>280</v>
      </c>
      <c r="M19266">
        <v>2770</v>
      </c>
    </row>
    <row r="19267" spans="1:13" customFormat="1" hidden="1">
      <c r="A19267" t="s">
        <v>924</v>
      </c>
      <c r="B19267" t="s">
        <v>925</v>
      </c>
      <c r="C19267" s="1">
        <v>44414</v>
      </c>
      <c r="H19267">
        <v>265</v>
      </c>
      <c r="M19267">
        <v>2622</v>
      </c>
    </row>
    <row r="19268" spans="1:13" customFormat="1" hidden="1">
      <c r="A19268" t="s">
        <v>924</v>
      </c>
      <c r="B19268" t="s">
        <v>925</v>
      </c>
      <c r="C19268" s="1">
        <v>44415</v>
      </c>
      <c r="H19268">
        <v>251</v>
      </c>
      <c r="M19268">
        <v>2483</v>
      </c>
    </row>
    <row r="19269" spans="1:13" customFormat="1" hidden="1">
      <c r="A19269" t="s">
        <v>924</v>
      </c>
      <c r="B19269" t="s">
        <v>925</v>
      </c>
      <c r="C19269" s="1">
        <v>44416</v>
      </c>
      <c r="D19269">
        <v>144896</v>
      </c>
      <c r="E19269">
        <v>74899</v>
      </c>
      <c r="F19269">
        <v>69997</v>
      </c>
      <c r="H19269">
        <v>236</v>
      </c>
      <c r="I19269">
        <v>143.36000000000001</v>
      </c>
      <c r="J19269">
        <v>74.099999999999994</v>
      </c>
      <c r="K19269">
        <v>69.25</v>
      </c>
      <c r="M19269">
        <v>2335</v>
      </c>
    </row>
    <row r="19270" spans="1:13" customFormat="1" hidden="1">
      <c r="A19270" t="s">
        <v>924</v>
      </c>
      <c r="B19270" t="s">
        <v>925</v>
      </c>
      <c r="C19270" s="1">
        <v>44417</v>
      </c>
      <c r="H19270">
        <v>230</v>
      </c>
      <c r="M19270">
        <v>2276</v>
      </c>
    </row>
    <row r="19271" spans="1:13" customFormat="1" hidden="1">
      <c r="A19271" t="s">
        <v>924</v>
      </c>
      <c r="B19271" t="s">
        <v>925</v>
      </c>
      <c r="C19271" s="1">
        <v>44418</v>
      </c>
      <c r="H19271">
        <v>224</v>
      </c>
      <c r="M19271">
        <v>2216</v>
      </c>
    </row>
    <row r="19272" spans="1:13" customFormat="1" hidden="1">
      <c r="A19272" t="s">
        <v>924</v>
      </c>
      <c r="B19272" t="s">
        <v>925</v>
      </c>
      <c r="C19272" s="1">
        <v>44419</v>
      </c>
      <c r="D19272">
        <v>145657</v>
      </c>
      <c r="E19272">
        <v>75249</v>
      </c>
      <c r="F19272">
        <v>70408</v>
      </c>
      <c r="H19272">
        <v>219</v>
      </c>
      <c r="I19272">
        <v>144.11000000000001</v>
      </c>
      <c r="J19272">
        <v>74.45</v>
      </c>
      <c r="K19272">
        <v>69.66</v>
      </c>
      <c r="M19272">
        <v>2167</v>
      </c>
    </row>
    <row r="19273" spans="1:13" customFormat="1" hidden="1">
      <c r="A19273" t="s">
        <v>924</v>
      </c>
      <c r="B19273" t="s">
        <v>925</v>
      </c>
      <c r="C19273" s="1">
        <v>44420</v>
      </c>
      <c r="H19273">
        <v>219</v>
      </c>
      <c r="M19273">
        <v>2167</v>
      </c>
    </row>
    <row r="19274" spans="1:13" customFormat="1" hidden="1">
      <c r="A19274" t="s">
        <v>924</v>
      </c>
      <c r="B19274" t="s">
        <v>925</v>
      </c>
      <c r="C19274" s="1">
        <v>44421</v>
      </c>
      <c r="H19274">
        <v>220</v>
      </c>
      <c r="M19274">
        <v>2177</v>
      </c>
    </row>
    <row r="19275" spans="1:13" customFormat="1" hidden="1">
      <c r="A19275" t="s">
        <v>924</v>
      </c>
      <c r="B19275" t="s">
        <v>925</v>
      </c>
      <c r="C19275" s="1">
        <v>44422</v>
      </c>
      <c r="H19275">
        <v>220</v>
      </c>
      <c r="M19275">
        <v>2177</v>
      </c>
    </row>
    <row r="19276" spans="1:13" customFormat="1" hidden="1">
      <c r="A19276" t="s">
        <v>924</v>
      </c>
      <c r="B19276" t="s">
        <v>925</v>
      </c>
      <c r="C19276" s="1">
        <v>44423</v>
      </c>
      <c r="D19276">
        <v>146439</v>
      </c>
      <c r="E19276">
        <v>75506</v>
      </c>
      <c r="F19276">
        <v>70933</v>
      </c>
      <c r="H19276">
        <v>220</v>
      </c>
      <c r="I19276">
        <v>144.88</v>
      </c>
      <c r="J19276">
        <v>74.7</v>
      </c>
      <c r="K19276">
        <v>70.180000000000007</v>
      </c>
      <c r="M19276">
        <v>2177</v>
      </c>
    </row>
    <row r="19277" spans="1:13" customFormat="1" hidden="1">
      <c r="A19277" t="s">
        <v>926</v>
      </c>
      <c r="B19277" t="s">
        <v>927</v>
      </c>
      <c r="C19277" s="1">
        <v>44208</v>
      </c>
      <c r="D19277">
        <v>0</v>
      </c>
      <c r="E19277">
        <v>0</v>
      </c>
      <c r="I19277">
        <v>0</v>
      </c>
      <c r="J19277">
        <v>0</v>
      </c>
    </row>
    <row r="19278" spans="1:13" customFormat="1" hidden="1">
      <c r="A19278" t="s">
        <v>926</v>
      </c>
      <c r="B19278" t="s">
        <v>927</v>
      </c>
      <c r="C19278" s="1">
        <v>44209</v>
      </c>
      <c r="H19278">
        <v>2727</v>
      </c>
      <c r="M19278">
        <v>267</v>
      </c>
    </row>
    <row r="19279" spans="1:13" customFormat="1" hidden="1">
      <c r="A19279" t="s">
        <v>926</v>
      </c>
      <c r="B19279" t="s">
        <v>927</v>
      </c>
      <c r="C19279" s="1">
        <v>44210</v>
      </c>
      <c r="H19279">
        <v>2727</v>
      </c>
      <c r="M19279">
        <v>267</v>
      </c>
    </row>
    <row r="19280" spans="1:13" customFormat="1" hidden="1">
      <c r="A19280" t="s">
        <v>926</v>
      </c>
      <c r="B19280" t="s">
        <v>927</v>
      </c>
      <c r="C19280" s="1">
        <v>44211</v>
      </c>
      <c r="H19280">
        <v>2727</v>
      </c>
      <c r="M19280">
        <v>267</v>
      </c>
    </row>
    <row r="19281" spans="1:13" customFormat="1" hidden="1">
      <c r="A19281" t="s">
        <v>926</v>
      </c>
      <c r="B19281" t="s">
        <v>927</v>
      </c>
      <c r="C19281" s="1">
        <v>44212</v>
      </c>
      <c r="H19281">
        <v>2727</v>
      </c>
      <c r="M19281">
        <v>267</v>
      </c>
    </row>
    <row r="19282" spans="1:13" customFormat="1" hidden="1">
      <c r="A19282" t="s">
        <v>926</v>
      </c>
      <c r="B19282" t="s">
        <v>927</v>
      </c>
      <c r="C19282" s="1">
        <v>44213</v>
      </c>
      <c r="H19282">
        <v>2727</v>
      </c>
      <c r="M19282">
        <v>267</v>
      </c>
    </row>
    <row r="19283" spans="1:13" customFormat="1" hidden="1">
      <c r="A19283" t="s">
        <v>926</v>
      </c>
      <c r="B19283" t="s">
        <v>927</v>
      </c>
      <c r="C19283" s="1">
        <v>44214</v>
      </c>
      <c r="H19283">
        <v>2727</v>
      </c>
      <c r="M19283">
        <v>267</v>
      </c>
    </row>
    <row r="19284" spans="1:13" customFormat="1" hidden="1">
      <c r="A19284" t="s">
        <v>926</v>
      </c>
      <c r="B19284" t="s">
        <v>927</v>
      </c>
      <c r="C19284" s="1">
        <v>44215</v>
      </c>
      <c r="H19284">
        <v>2727</v>
      </c>
      <c r="M19284">
        <v>267</v>
      </c>
    </row>
    <row r="19285" spans="1:13" customFormat="1" hidden="1">
      <c r="A19285" t="s">
        <v>926</v>
      </c>
      <c r="B19285" t="s">
        <v>927</v>
      </c>
      <c r="C19285" s="1">
        <v>44216</v>
      </c>
      <c r="H19285">
        <v>2727</v>
      </c>
      <c r="M19285">
        <v>267</v>
      </c>
    </row>
    <row r="19286" spans="1:13" customFormat="1" hidden="1">
      <c r="A19286" t="s">
        <v>926</v>
      </c>
      <c r="B19286" t="s">
        <v>927</v>
      </c>
      <c r="C19286" s="1">
        <v>44217</v>
      </c>
      <c r="H19286">
        <v>2727</v>
      </c>
      <c r="M19286">
        <v>267</v>
      </c>
    </row>
    <row r="19287" spans="1:13" customFormat="1" hidden="1">
      <c r="A19287" t="s">
        <v>926</v>
      </c>
      <c r="B19287" t="s">
        <v>927</v>
      </c>
      <c r="C19287" s="1">
        <v>44218</v>
      </c>
      <c r="H19287">
        <v>2727</v>
      </c>
      <c r="M19287">
        <v>267</v>
      </c>
    </row>
    <row r="19288" spans="1:13" customFormat="1" hidden="1">
      <c r="A19288" t="s">
        <v>926</v>
      </c>
      <c r="B19288" t="s">
        <v>927</v>
      </c>
      <c r="C19288" s="1">
        <v>44219</v>
      </c>
      <c r="D19288">
        <v>30000</v>
      </c>
      <c r="E19288">
        <v>30000</v>
      </c>
      <c r="H19288">
        <v>2727</v>
      </c>
      <c r="I19288">
        <v>0.28999999999999998</v>
      </c>
      <c r="J19288">
        <v>0.28999999999999998</v>
      </c>
      <c r="M19288">
        <v>267</v>
      </c>
    </row>
    <row r="19289" spans="1:13" customFormat="1" hidden="1">
      <c r="A19289" t="s">
        <v>926</v>
      </c>
      <c r="B19289" t="s">
        <v>927</v>
      </c>
      <c r="C19289" s="1">
        <v>44220</v>
      </c>
      <c r="H19289">
        <v>2516</v>
      </c>
      <c r="M19289">
        <v>247</v>
      </c>
    </row>
    <row r="19290" spans="1:13" customFormat="1" hidden="1">
      <c r="A19290" t="s">
        <v>926</v>
      </c>
      <c r="B19290" t="s">
        <v>927</v>
      </c>
      <c r="C19290" s="1">
        <v>44221</v>
      </c>
      <c r="H19290">
        <v>2305</v>
      </c>
      <c r="M19290">
        <v>226</v>
      </c>
    </row>
    <row r="19291" spans="1:13" customFormat="1" hidden="1">
      <c r="A19291" t="s">
        <v>926</v>
      </c>
      <c r="B19291" t="s">
        <v>927</v>
      </c>
      <c r="C19291" s="1">
        <v>44222</v>
      </c>
      <c r="H19291">
        <v>2094</v>
      </c>
      <c r="M19291">
        <v>205</v>
      </c>
    </row>
    <row r="19292" spans="1:13" customFormat="1" hidden="1">
      <c r="A19292" t="s">
        <v>926</v>
      </c>
      <c r="B19292" t="s">
        <v>927</v>
      </c>
      <c r="C19292" s="1">
        <v>44223</v>
      </c>
      <c r="H19292">
        <v>1883</v>
      </c>
      <c r="M19292">
        <v>185</v>
      </c>
    </row>
    <row r="19293" spans="1:13" customFormat="1" hidden="1">
      <c r="A19293" t="s">
        <v>926</v>
      </c>
      <c r="B19293" t="s">
        <v>927</v>
      </c>
      <c r="C19293" s="1">
        <v>44224</v>
      </c>
      <c r="H19293">
        <v>1672</v>
      </c>
      <c r="M19293">
        <v>164</v>
      </c>
    </row>
    <row r="19294" spans="1:13" customFormat="1" hidden="1">
      <c r="A19294" t="s">
        <v>926</v>
      </c>
      <c r="B19294" t="s">
        <v>927</v>
      </c>
      <c r="C19294" s="1">
        <v>44225</v>
      </c>
      <c r="H19294">
        <v>1461</v>
      </c>
      <c r="M19294">
        <v>143</v>
      </c>
    </row>
    <row r="19295" spans="1:13" customFormat="1" hidden="1">
      <c r="A19295" t="s">
        <v>926</v>
      </c>
      <c r="B19295" t="s">
        <v>927</v>
      </c>
      <c r="C19295" s="1">
        <v>44226</v>
      </c>
      <c r="H19295">
        <v>1250</v>
      </c>
      <c r="M19295">
        <v>123</v>
      </c>
    </row>
    <row r="19296" spans="1:13" customFormat="1" hidden="1">
      <c r="A19296" t="s">
        <v>926</v>
      </c>
      <c r="B19296" t="s">
        <v>927</v>
      </c>
      <c r="C19296" s="1">
        <v>44227</v>
      </c>
      <c r="D19296">
        <v>40000</v>
      </c>
      <c r="E19296">
        <v>40000</v>
      </c>
      <c r="H19296">
        <v>1250</v>
      </c>
      <c r="I19296">
        <v>0.39</v>
      </c>
      <c r="J19296">
        <v>0.39</v>
      </c>
      <c r="M19296">
        <v>123</v>
      </c>
    </row>
    <row r="19297" spans="1:13" customFormat="1" hidden="1">
      <c r="A19297" t="s">
        <v>926</v>
      </c>
      <c r="B19297" t="s">
        <v>927</v>
      </c>
      <c r="C19297" s="1">
        <v>44228</v>
      </c>
      <c r="H19297">
        <v>1331</v>
      </c>
      <c r="M19297">
        <v>130</v>
      </c>
    </row>
    <row r="19298" spans="1:13" customFormat="1" hidden="1">
      <c r="A19298" t="s">
        <v>926</v>
      </c>
      <c r="B19298" t="s">
        <v>927</v>
      </c>
      <c r="C19298" s="1">
        <v>44229</v>
      </c>
      <c r="H19298">
        <v>1412</v>
      </c>
      <c r="M19298">
        <v>138</v>
      </c>
    </row>
    <row r="19299" spans="1:13" customFormat="1" hidden="1">
      <c r="A19299" t="s">
        <v>926</v>
      </c>
      <c r="B19299" t="s">
        <v>927</v>
      </c>
      <c r="C19299" s="1">
        <v>44230</v>
      </c>
      <c r="H19299">
        <v>1494</v>
      </c>
      <c r="M19299">
        <v>146</v>
      </c>
    </row>
    <row r="19300" spans="1:13" customFormat="1" hidden="1">
      <c r="A19300" t="s">
        <v>926</v>
      </c>
      <c r="B19300" t="s">
        <v>927</v>
      </c>
      <c r="C19300" s="1">
        <v>44231</v>
      </c>
      <c r="H19300">
        <v>1575</v>
      </c>
      <c r="M19300">
        <v>154</v>
      </c>
    </row>
    <row r="19301" spans="1:13" customFormat="1" hidden="1">
      <c r="A19301" t="s">
        <v>926</v>
      </c>
      <c r="B19301" t="s">
        <v>927</v>
      </c>
      <c r="C19301" s="1">
        <v>44232</v>
      </c>
      <c r="H19301">
        <v>1656</v>
      </c>
      <c r="M19301">
        <v>162</v>
      </c>
    </row>
    <row r="19302" spans="1:13" customFormat="1" hidden="1">
      <c r="A19302" t="s">
        <v>926</v>
      </c>
      <c r="B19302" t="s">
        <v>927</v>
      </c>
      <c r="C19302" s="1">
        <v>44233</v>
      </c>
      <c r="H19302">
        <v>1737</v>
      </c>
      <c r="M19302">
        <v>170</v>
      </c>
    </row>
    <row r="19303" spans="1:13" customFormat="1" hidden="1">
      <c r="A19303" t="s">
        <v>926</v>
      </c>
      <c r="B19303" t="s">
        <v>927</v>
      </c>
      <c r="C19303" s="1">
        <v>44234</v>
      </c>
      <c r="H19303">
        <v>1818</v>
      </c>
      <c r="M19303">
        <v>178</v>
      </c>
    </row>
    <row r="19304" spans="1:13" customFormat="1" hidden="1">
      <c r="A19304" t="s">
        <v>926</v>
      </c>
      <c r="B19304" t="s">
        <v>927</v>
      </c>
      <c r="C19304" s="1">
        <v>44235</v>
      </c>
      <c r="H19304">
        <v>1818</v>
      </c>
      <c r="M19304">
        <v>178</v>
      </c>
    </row>
    <row r="19305" spans="1:13" customFormat="1" hidden="1">
      <c r="A19305" t="s">
        <v>926</v>
      </c>
      <c r="B19305" t="s">
        <v>927</v>
      </c>
      <c r="C19305" s="1">
        <v>44236</v>
      </c>
      <c r="H19305">
        <v>1818</v>
      </c>
      <c r="M19305">
        <v>178</v>
      </c>
    </row>
    <row r="19306" spans="1:13" customFormat="1" hidden="1">
      <c r="A19306" t="s">
        <v>926</v>
      </c>
      <c r="B19306" t="s">
        <v>927</v>
      </c>
      <c r="C19306" s="1">
        <v>44237</v>
      </c>
      <c r="H19306">
        <v>1818</v>
      </c>
      <c r="M19306">
        <v>178</v>
      </c>
    </row>
    <row r="19307" spans="1:13" customFormat="1" hidden="1">
      <c r="A19307" t="s">
        <v>926</v>
      </c>
      <c r="B19307" t="s">
        <v>927</v>
      </c>
      <c r="C19307" s="1">
        <v>44238</v>
      </c>
      <c r="H19307">
        <v>1818</v>
      </c>
      <c r="M19307">
        <v>178</v>
      </c>
    </row>
    <row r="19308" spans="1:13" customFormat="1" hidden="1">
      <c r="A19308" t="s">
        <v>926</v>
      </c>
      <c r="B19308" t="s">
        <v>927</v>
      </c>
      <c r="C19308" s="1">
        <v>44239</v>
      </c>
      <c r="H19308">
        <v>1818</v>
      </c>
      <c r="M19308">
        <v>178</v>
      </c>
    </row>
    <row r="19309" spans="1:13" customFormat="1" hidden="1">
      <c r="A19309" t="s">
        <v>926</v>
      </c>
      <c r="B19309" t="s">
        <v>927</v>
      </c>
      <c r="C19309" s="1">
        <v>44240</v>
      </c>
      <c r="H19309">
        <v>1818</v>
      </c>
      <c r="M19309">
        <v>178</v>
      </c>
    </row>
    <row r="19310" spans="1:13" customFormat="1" hidden="1">
      <c r="A19310" t="s">
        <v>926</v>
      </c>
      <c r="B19310" t="s">
        <v>927</v>
      </c>
      <c r="C19310" s="1">
        <v>44241</v>
      </c>
      <c r="H19310">
        <v>1818</v>
      </c>
      <c r="M19310">
        <v>178</v>
      </c>
    </row>
    <row r="19311" spans="1:13" customFormat="1" hidden="1">
      <c r="A19311" t="s">
        <v>926</v>
      </c>
      <c r="B19311" t="s">
        <v>927</v>
      </c>
      <c r="C19311" s="1">
        <v>44242</v>
      </c>
      <c r="H19311">
        <v>1818</v>
      </c>
      <c r="M19311">
        <v>178</v>
      </c>
    </row>
    <row r="19312" spans="1:13" customFormat="1" hidden="1">
      <c r="A19312" t="s">
        <v>926</v>
      </c>
      <c r="B19312" t="s">
        <v>927</v>
      </c>
      <c r="C19312" s="1">
        <v>44243</v>
      </c>
      <c r="H19312">
        <v>1818</v>
      </c>
      <c r="M19312">
        <v>178</v>
      </c>
    </row>
    <row r="19313" spans="1:13" customFormat="1" hidden="1">
      <c r="A19313" t="s">
        <v>926</v>
      </c>
      <c r="B19313" t="s">
        <v>927</v>
      </c>
      <c r="C19313" s="1">
        <v>44244</v>
      </c>
      <c r="H19313">
        <v>1818</v>
      </c>
      <c r="M19313">
        <v>178</v>
      </c>
    </row>
    <row r="19314" spans="1:13" customFormat="1" hidden="1">
      <c r="A19314" t="s">
        <v>926</v>
      </c>
      <c r="B19314" t="s">
        <v>927</v>
      </c>
      <c r="C19314" s="1">
        <v>44245</v>
      </c>
      <c r="H19314">
        <v>1818</v>
      </c>
      <c r="M19314">
        <v>178</v>
      </c>
    </row>
    <row r="19315" spans="1:13" customFormat="1" hidden="1">
      <c r="A19315" t="s">
        <v>926</v>
      </c>
      <c r="B19315" t="s">
        <v>927</v>
      </c>
      <c r="C19315" s="1">
        <v>44246</v>
      </c>
      <c r="H19315">
        <v>1818</v>
      </c>
      <c r="M19315">
        <v>178</v>
      </c>
    </row>
    <row r="19316" spans="1:13" customFormat="1" hidden="1">
      <c r="A19316" t="s">
        <v>926</v>
      </c>
      <c r="B19316" t="s">
        <v>927</v>
      </c>
      <c r="C19316" s="1">
        <v>44247</v>
      </c>
      <c r="H19316">
        <v>1818</v>
      </c>
      <c r="M19316">
        <v>178</v>
      </c>
    </row>
    <row r="19317" spans="1:13" customFormat="1" hidden="1">
      <c r="A19317" t="s">
        <v>926</v>
      </c>
      <c r="B19317" t="s">
        <v>927</v>
      </c>
      <c r="C19317" s="1">
        <v>44248</v>
      </c>
      <c r="H19317">
        <v>1818</v>
      </c>
      <c r="M19317">
        <v>178</v>
      </c>
    </row>
    <row r="19318" spans="1:13" customFormat="1" hidden="1">
      <c r="A19318" t="s">
        <v>926</v>
      </c>
      <c r="B19318" t="s">
        <v>927</v>
      </c>
      <c r="C19318" s="1">
        <v>44249</v>
      </c>
      <c r="D19318">
        <v>80000</v>
      </c>
      <c r="E19318">
        <v>50000</v>
      </c>
      <c r="F19318">
        <v>30000</v>
      </c>
      <c r="H19318">
        <v>1818</v>
      </c>
      <c r="I19318">
        <v>0.78</v>
      </c>
      <c r="J19318">
        <v>0.49</v>
      </c>
      <c r="K19318">
        <v>0.28999999999999998</v>
      </c>
      <c r="M19318">
        <v>178</v>
      </c>
    </row>
    <row r="19319" spans="1:13" customFormat="1" hidden="1">
      <c r="A19319" t="s">
        <v>926</v>
      </c>
      <c r="B19319" t="s">
        <v>927</v>
      </c>
      <c r="C19319" s="1">
        <v>44250</v>
      </c>
      <c r="H19319">
        <v>4892</v>
      </c>
      <c r="M19319">
        <v>479</v>
      </c>
    </row>
    <row r="19320" spans="1:13" customFormat="1" hidden="1">
      <c r="A19320" t="s">
        <v>926</v>
      </c>
      <c r="B19320" t="s">
        <v>927</v>
      </c>
      <c r="C19320" s="1">
        <v>44251</v>
      </c>
      <c r="H19320">
        <v>7965</v>
      </c>
      <c r="M19320">
        <v>781</v>
      </c>
    </row>
    <row r="19321" spans="1:13" customFormat="1" hidden="1">
      <c r="A19321" t="s">
        <v>926</v>
      </c>
      <c r="B19321" t="s">
        <v>927</v>
      </c>
      <c r="C19321" s="1">
        <v>44252</v>
      </c>
      <c r="D19321">
        <v>150000</v>
      </c>
      <c r="H19321">
        <v>11039</v>
      </c>
      <c r="I19321">
        <v>1.47</v>
      </c>
      <c r="M19321">
        <v>1082</v>
      </c>
    </row>
    <row r="19322" spans="1:13" customFormat="1" hidden="1">
      <c r="A19322" t="s">
        <v>926</v>
      </c>
      <c r="B19322" t="s">
        <v>927</v>
      </c>
      <c r="C19322" s="1">
        <v>44253</v>
      </c>
      <c r="H19322">
        <v>11209</v>
      </c>
      <c r="M19322">
        <v>1099</v>
      </c>
    </row>
    <row r="19323" spans="1:13" customFormat="1" hidden="1">
      <c r="A19323" t="s">
        <v>926</v>
      </c>
      <c r="B19323" t="s">
        <v>927</v>
      </c>
      <c r="C19323" s="1">
        <v>44254</v>
      </c>
      <c r="H19323">
        <v>11379</v>
      </c>
      <c r="M19323">
        <v>1115</v>
      </c>
    </row>
    <row r="19324" spans="1:13" customFormat="1" hidden="1">
      <c r="A19324" t="s">
        <v>926</v>
      </c>
      <c r="B19324" t="s">
        <v>927</v>
      </c>
      <c r="C19324" s="1">
        <v>44255</v>
      </c>
      <c r="H19324">
        <v>11549</v>
      </c>
      <c r="M19324">
        <v>1132</v>
      </c>
    </row>
    <row r="19325" spans="1:13" customFormat="1" hidden="1">
      <c r="A19325" t="s">
        <v>926</v>
      </c>
      <c r="B19325" t="s">
        <v>927</v>
      </c>
      <c r="C19325" s="1">
        <v>44256</v>
      </c>
      <c r="H19325">
        <v>11719</v>
      </c>
      <c r="M19325">
        <v>1149</v>
      </c>
    </row>
    <row r="19326" spans="1:13" customFormat="1" hidden="1">
      <c r="A19326" t="s">
        <v>926</v>
      </c>
      <c r="B19326" t="s">
        <v>927</v>
      </c>
      <c r="C19326" s="1">
        <v>44257</v>
      </c>
      <c r="H19326">
        <v>8816</v>
      </c>
      <c r="M19326">
        <v>864</v>
      </c>
    </row>
    <row r="19327" spans="1:13" customFormat="1" hidden="1">
      <c r="A19327" t="s">
        <v>926</v>
      </c>
      <c r="B19327" t="s">
        <v>927</v>
      </c>
      <c r="C19327" s="1">
        <v>44258</v>
      </c>
      <c r="H19327">
        <v>5912</v>
      </c>
      <c r="M19327">
        <v>579</v>
      </c>
    </row>
    <row r="19328" spans="1:13" customFormat="1" hidden="1">
      <c r="A19328" t="s">
        <v>926</v>
      </c>
      <c r="B19328" t="s">
        <v>927</v>
      </c>
      <c r="C19328" s="1">
        <v>44259</v>
      </c>
      <c r="H19328">
        <v>3008</v>
      </c>
      <c r="M19328">
        <v>295</v>
      </c>
    </row>
    <row r="19329" spans="1:13" customFormat="1" hidden="1">
      <c r="A19329" t="s">
        <v>926</v>
      </c>
      <c r="B19329" t="s">
        <v>927</v>
      </c>
      <c r="C19329" s="1">
        <v>44260</v>
      </c>
      <c r="H19329">
        <v>3008</v>
      </c>
      <c r="M19329">
        <v>295</v>
      </c>
    </row>
    <row r="19330" spans="1:13" customFormat="1" hidden="1">
      <c r="A19330" t="s">
        <v>926</v>
      </c>
      <c r="B19330" t="s">
        <v>927</v>
      </c>
      <c r="C19330" s="1">
        <v>44261</v>
      </c>
      <c r="H19330">
        <v>3008</v>
      </c>
      <c r="M19330">
        <v>295</v>
      </c>
    </row>
    <row r="19331" spans="1:13" customFormat="1" hidden="1">
      <c r="A19331" t="s">
        <v>926</v>
      </c>
      <c r="B19331" t="s">
        <v>927</v>
      </c>
      <c r="C19331" s="1">
        <v>44262</v>
      </c>
      <c r="H19331">
        <v>3008</v>
      </c>
      <c r="M19331">
        <v>295</v>
      </c>
    </row>
    <row r="19332" spans="1:13" customFormat="1" hidden="1">
      <c r="A19332" t="s">
        <v>926</v>
      </c>
      <c r="B19332" t="s">
        <v>927</v>
      </c>
      <c r="C19332" s="1">
        <v>44263</v>
      </c>
      <c r="H19332">
        <v>3008</v>
      </c>
      <c r="M19332">
        <v>295</v>
      </c>
    </row>
    <row r="19333" spans="1:13" customFormat="1" hidden="1">
      <c r="A19333" t="s">
        <v>926</v>
      </c>
      <c r="B19333" t="s">
        <v>927</v>
      </c>
      <c r="C19333" s="1">
        <v>44264</v>
      </c>
      <c r="H19333">
        <v>3008</v>
      </c>
      <c r="M19333">
        <v>295</v>
      </c>
    </row>
    <row r="19334" spans="1:13" customFormat="1" hidden="1">
      <c r="A19334" t="s">
        <v>926</v>
      </c>
      <c r="B19334" t="s">
        <v>927</v>
      </c>
      <c r="C19334" s="1">
        <v>44265</v>
      </c>
      <c r="H19334">
        <v>3008</v>
      </c>
      <c r="M19334">
        <v>295</v>
      </c>
    </row>
    <row r="19335" spans="1:13" customFormat="1" hidden="1">
      <c r="A19335" t="s">
        <v>926</v>
      </c>
      <c r="B19335" t="s">
        <v>927</v>
      </c>
      <c r="C19335" s="1">
        <v>44266</v>
      </c>
      <c r="H19335">
        <v>3008</v>
      </c>
      <c r="M19335">
        <v>295</v>
      </c>
    </row>
    <row r="19336" spans="1:13" customFormat="1" hidden="1">
      <c r="A19336" t="s">
        <v>926</v>
      </c>
      <c r="B19336" t="s">
        <v>927</v>
      </c>
      <c r="C19336" s="1">
        <v>44267</v>
      </c>
      <c r="H19336">
        <v>3008</v>
      </c>
      <c r="M19336">
        <v>295</v>
      </c>
    </row>
    <row r="19337" spans="1:13" customFormat="1" hidden="1">
      <c r="A19337" t="s">
        <v>926</v>
      </c>
      <c r="B19337" t="s">
        <v>927</v>
      </c>
      <c r="C19337" s="1">
        <v>44268</v>
      </c>
      <c r="H19337">
        <v>3008</v>
      </c>
      <c r="M19337">
        <v>295</v>
      </c>
    </row>
    <row r="19338" spans="1:13" customFormat="1" hidden="1">
      <c r="A19338" t="s">
        <v>926</v>
      </c>
      <c r="B19338" t="s">
        <v>927</v>
      </c>
      <c r="C19338" s="1">
        <v>44269</v>
      </c>
      <c r="H19338">
        <v>3008</v>
      </c>
      <c r="M19338">
        <v>295</v>
      </c>
    </row>
    <row r="19339" spans="1:13" customFormat="1" hidden="1">
      <c r="A19339" t="s">
        <v>926</v>
      </c>
      <c r="B19339" t="s">
        <v>927</v>
      </c>
      <c r="C19339" s="1">
        <v>44270</v>
      </c>
      <c r="D19339">
        <v>204151</v>
      </c>
      <c r="E19339">
        <v>155772</v>
      </c>
      <c r="F19339">
        <v>48379</v>
      </c>
      <c r="H19339">
        <v>3008</v>
      </c>
      <c r="I19339">
        <v>2</v>
      </c>
      <c r="J19339">
        <v>1.53</v>
      </c>
      <c r="K19339">
        <v>0.47</v>
      </c>
      <c r="M19339">
        <v>295</v>
      </c>
    </row>
    <row r="19340" spans="1:13" customFormat="1" hidden="1">
      <c r="A19340" t="s">
        <v>926</v>
      </c>
      <c r="B19340" t="s">
        <v>927</v>
      </c>
      <c r="C19340" s="1">
        <v>44271</v>
      </c>
      <c r="H19340">
        <v>5273</v>
      </c>
      <c r="M19340">
        <v>517</v>
      </c>
    </row>
    <row r="19341" spans="1:13" customFormat="1" hidden="1">
      <c r="A19341" t="s">
        <v>926</v>
      </c>
      <c r="B19341" t="s">
        <v>927</v>
      </c>
      <c r="C19341" s="1">
        <v>44272</v>
      </c>
      <c r="D19341">
        <v>241868</v>
      </c>
      <c r="E19341">
        <v>189456</v>
      </c>
      <c r="F19341">
        <v>52412</v>
      </c>
      <c r="H19341">
        <v>7537</v>
      </c>
      <c r="I19341">
        <v>2.37</v>
      </c>
      <c r="J19341">
        <v>1.86</v>
      </c>
      <c r="K19341">
        <v>0.51</v>
      </c>
      <c r="M19341">
        <v>739</v>
      </c>
    </row>
    <row r="19342" spans="1:13" customFormat="1" hidden="1">
      <c r="A19342" t="s">
        <v>926</v>
      </c>
      <c r="B19342" t="s">
        <v>927</v>
      </c>
      <c r="C19342" s="1">
        <v>44273</v>
      </c>
      <c r="H19342">
        <v>8207</v>
      </c>
      <c r="M19342">
        <v>804</v>
      </c>
    </row>
    <row r="19343" spans="1:13" customFormat="1" hidden="1">
      <c r="A19343" t="s">
        <v>926</v>
      </c>
      <c r="B19343" t="s">
        <v>927</v>
      </c>
      <c r="C19343" s="1">
        <v>44274</v>
      </c>
      <c r="H19343">
        <v>8876</v>
      </c>
      <c r="M19343">
        <v>870</v>
      </c>
    </row>
    <row r="19344" spans="1:13" customFormat="1" hidden="1">
      <c r="A19344" t="s">
        <v>926</v>
      </c>
      <c r="B19344" t="s">
        <v>927</v>
      </c>
      <c r="C19344" s="1">
        <v>44275</v>
      </c>
      <c r="H19344">
        <v>9546</v>
      </c>
      <c r="M19344">
        <v>936</v>
      </c>
    </row>
    <row r="19345" spans="1:13" customFormat="1" hidden="1">
      <c r="A19345" t="s">
        <v>926</v>
      </c>
      <c r="B19345" t="s">
        <v>927</v>
      </c>
      <c r="C19345" s="1">
        <v>44276</v>
      </c>
      <c r="D19345">
        <v>272648</v>
      </c>
      <c r="E19345">
        <v>209278</v>
      </c>
      <c r="F19345">
        <v>63370</v>
      </c>
      <c r="H19345">
        <v>10215</v>
      </c>
      <c r="I19345">
        <v>2.67</v>
      </c>
      <c r="J19345">
        <v>2.0499999999999998</v>
      </c>
      <c r="K19345">
        <v>0.62</v>
      </c>
      <c r="M19345">
        <v>1001</v>
      </c>
    </row>
    <row r="19346" spans="1:13" customFormat="1" hidden="1">
      <c r="A19346" t="s">
        <v>926</v>
      </c>
      <c r="B19346" t="s">
        <v>927</v>
      </c>
      <c r="C19346" s="1">
        <v>44277</v>
      </c>
      <c r="H19346">
        <v>12047</v>
      </c>
      <c r="M19346">
        <v>1181</v>
      </c>
    </row>
    <row r="19347" spans="1:13" customFormat="1" hidden="1">
      <c r="A19347" t="s">
        <v>926</v>
      </c>
      <c r="B19347" t="s">
        <v>927</v>
      </c>
      <c r="C19347" s="1">
        <v>44278</v>
      </c>
      <c r="H19347">
        <v>11614</v>
      </c>
      <c r="M19347">
        <v>1138</v>
      </c>
    </row>
    <row r="19348" spans="1:13" customFormat="1" hidden="1">
      <c r="A19348" t="s">
        <v>926</v>
      </c>
      <c r="B19348" t="s">
        <v>927</v>
      </c>
      <c r="C19348" s="1">
        <v>44279</v>
      </c>
      <c r="D19348">
        <v>320140</v>
      </c>
      <c r="E19348">
        <v>251197</v>
      </c>
      <c r="F19348">
        <v>68943</v>
      </c>
      <c r="H19348">
        <v>11182</v>
      </c>
      <c r="I19348">
        <v>3.14</v>
      </c>
      <c r="J19348">
        <v>2.46</v>
      </c>
      <c r="K19348">
        <v>0.68</v>
      </c>
      <c r="M19348">
        <v>1096</v>
      </c>
    </row>
    <row r="19349" spans="1:13" customFormat="1" hidden="1">
      <c r="A19349" t="s">
        <v>926</v>
      </c>
      <c r="B19349" t="s">
        <v>927</v>
      </c>
      <c r="C19349" s="1">
        <v>44280</v>
      </c>
      <c r="H19349">
        <v>12203</v>
      </c>
      <c r="M19349">
        <v>1196</v>
      </c>
    </row>
    <row r="19350" spans="1:13" customFormat="1" hidden="1">
      <c r="A19350" t="s">
        <v>926</v>
      </c>
      <c r="B19350" t="s">
        <v>927</v>
      </c>
      <c r="C19350" s="1">
        <v>44281</v>
      </c>
      <c r="H19350">
        <v>13224</v>
      </c>
      <c r="M19350">
        <v>1296</v>
      </c>
    </row>
    <row r="19351" spans="1:13" customFormat="1" hidden="1">
      <c r="A19351" t="s">
        <v>926</v>
      </c>
      <c r="B19351" t="s">
        <v>927</v>
      </c>
      <c r="C19351" s="1">
        <v>44282</v>
      </c>
      <c r="H19351">
        <v>14246</v>
      </c>
      <c r="M19351">
        <v>1396</v>
      </c>
    </row>
    <row r="19352" spans="1:13" customFormat="1" hidden="1">
      <c r="A19352" t="s">
        <v>926</v>
      </c>
      <c r="B19352" t="s">
        <v>927</v>
      </c>
      <c r="C19352" s="1">
        <v>44283</v>
      </c>
      <c r="H19352">
        <v>15267</v>
      </c>
      <c r="M19352">
        <v>1496</v>
      </c>
    </row>
    <row r="19353" spans="1:13" customFormat="1" hidden="1">
      <c r="A19353" t="s">
        <v>926</v>
      </c>
      <c r="B19353" t="s">
        <v>927</v>
      </c>
      <c r="C19353" s="1">
        <v>44284</v>
      </c>
      <c r="H19353">
        <v>15126</v>
      </c>
      <c r="M19353">
        <v>1482</v>
      </c>
    </row>
    <row r="19354" spans="1:13" customFormat="1" hidden="1">
      <c r="A19354" t="s">
        <v>926</v>
      </c>
      <c r="B19354" t="s">
        <v>927</v>
      </c>
      <c r="C19354" s="1">
        <v>44285</v>
      </c>
      <c r="D19354">
        <v>409203</v>
      </c>
      <c r="E19354">
        <v>304946</v>
      </c>
      <c r="F19354">
        <v>104257</v>
      </c>
      <c r="H19354">
        <v>14985</v>
      </c>
      <c r="I19354">
        <v>4.01</v>
      </c>
      <c r="J19354">
        <v>2.99</v>
      </c>
      <c r="K19354">
        <v>1.02</v>
      </c>
      <c r="M19354">
        <v>1469</v>
      </c>
    </row>
    <row r="19355" spans="1:13" customFormat="1" hidden="1">
      <c r="A19355" t="s">
        <v>926</v>
      </c>
      <c r="B19355" t="s">
        <v>927</v>
      </c>
      <c r="C19355" s="1">
        <v>44286</v>
      </c>
      <c r="H19355">
        <v>14783</v>
      </c>
      <c r="M19355">
        <v>1449</v>
      </c>
    </row>
    <row r="19356" spans="1:13" customFormat="1" hidden="1">
      <c r="A19356" t="s">
        <v>926</v>
      </c>
      <c r="B19356" t="s">
        <v>927</v>
      </c>
      <c r="C19356" s="1">
        <v>44287</v>
      </c>
      <c r="H19356">
        <v>14722</v>
      </c>
      <c r="M19356">
        <v>1443</v>
      </c>
    </row>
    <row r="19357" spans="1:13" customFormat="1" hidden="1">
      <c r="A19357" t="s">
        <v>926</v>
      </c>
      <c r="B19357" t="s">
        <v>927</v>
      </c>
      <c r="C19357" s="1">
        <v>44288</v>
      </c>
      <c r="H19357">
        <v>14661</v>
      </c>
      <c r="M19357">
        <v>1437</v>
      </c>
    </row>
    <row r="19358" spans="1:13" customFormat="1" hidden="1">
      <c r="A19358" t="s">
        <v>926</v>
      </c>
      <c r="B19358" t="s">
        <v>927</v>
      </c>
      <c r="C19358" s="1">
        <v>44289</v>
      </c>
      <c r="H19358">
        <v>14600</v>
      </c>
      <c r="M19358">
        <v>1431</v>
      </c>
    </row>
    <row r="19359" spans="1:13" customFormat="1" hidden="1">
      <c r="A19359" t="s">
        <v>926</v>
      </c>
      <c r="B19359" t="s">
        <v>927</v>
      </c>
      <c r="C19359" s="1">
        <v>44290</v>
      </c>
      <c r="H19359">
        <v>14538</v>
      </c>
      <c r="M19359">
        <v>1425</v>
      </c>
    </row>
    <row r="19360" spans="1:13" customFormat="1" hidden="1">
      <c r="A19360" t="s">
        <v>926</v>
      </c>
      <c r="B19360" t="s">
        <v>927</v>
      </c>
      <c r="C19360" s="1">
        <v>44291</v>
      </c>
      <c r="H19360">
        <v>14477</v>
      </c>
      <c r="M19360">
        <v>1419</v>
      </c>
    </row>
    <row r="19361" spans="1:13" customFormat="1" hidden="1">
      <c r="A19361" t="s">
        <v>926</v>
      </c>
      <c r="B19361" t="s">
        <v>927</v>
      </c>
      <c r="C19361" s="1">
        <v>44292</v>
      </c>
      <c r="H19361">
        <v>14416</v>
      </c>
      <c r="M19361">
        <v>1413</v>
      </c>
    </row>
    <row r="19362" spans="1:13" customFormat="1" hidden="1">
      <c r="A19362" t="s">
        <v>926</v>
      </c>
      <c r="B19362" t="s">
        <v>927</v>
      </c>
      <c r="C19362" s="1">
        <v>44293</v>
      </c>
      <c r="D19362">
        <v>524533</v>
      </c>
      <c r="E19362">
        <v>404912</v>
      </c>
      <c r="F19362">
        <v>119621</v>
      </c>
      <c r="H19362">
        <v>14416</v>
      </c>
      <c r="I19362">
        <v>5.14</v>
      </c>
      <c r="J19362">
        <v>3.97</v>
      </c>
      <c r="K19362">
        <v>1.17</v>
      </c>
      <c r="M19362">
        <v>1413</v>
      </c>
    </row>
    <row r="19363" spans="1:13" customFormat="1" hidden="1">
      <c r="A19363" t="s">
        <v>926</v>
      </c>
      <c r="B19363" t="s">
        <v>927</v>
      </c>
      <c r="C19363" s="1">
        <v>44294</v>
      </c>
      <c r="H19363">
        <v>15228</v>
      </c>
      <c r="M19363">
        <v>1492</v>
      </c>
    </row>
    <row r="19364" spans="1:13" customFormat="1" hidden="1">
      <c r="A19364" t="s">
        <v>926</v>
      </c>
      <c r="B19364" t="s">
        <v>927</v>
      </c>
      <c r="C19364" s="1">
        <v>44295</v>
      </c>
      <c r="H19364">
        <v>16040</v>
      </c>
      <c r="M19364">
        <v>1572</v>
      </c>
    </row>
    <row r="19365" spans="1:13" customFormat="1" hidden="1">
      <c r="A19365" t="s">
        <v>926</v>
      </c>
      <c r="B19365" t="s">
        <v>927</v>
      </c>
      <c r="C19365" s="1">
        <v>44296</v>
      </c>
      <c r="H19365">
        <v>16852</v>
      </c>
      <c r="M19365">
        <v>1652</v>
      </c>
    </row>
    <row r="19366" spans="1:13" customFormat="1" hidden="1">
      <c r="A19366" t="s">
        <v>926</v>
      </c>
      <c r="B19366" t="s">
        <v>927</v>
      </c>
      <c r="C19366" s="1">
        <v>44297</v>
      </c>
      <c r="H19366">
        <v>17664</v>
      </c>
      <c r="M19366">
        <v>1731</v>
      </c>
    </row>
    <row r="19367" spans="1:13" customFormat="1" hidden="1">
      <c r="A19367" t="s">
        <v>926</v>
      </c>
      <c r="B19367" t="s">
        <v>927</v>
      </c>
      <c r="C19367" s="1">
        <v>44298</v>
      </c>
      <c r="H19367">
        <v>18475</v>
      </c>
      <c r="M19367">
        <v>1811</v>
      </c>
    </row>
    <row r="19368" spans="1:13" customFormat="1" hidden="1">
      <c r="A19368" t="s">
        <v>926</v>
      </c>
      <c r="B19368" t="s">
        <v>927</v>
      </c>
      <c r="C19368" s="1">
        <v>44299</v>
      </c>
      <c r="H19368">
        <v>19287</v>
      </c>
      <c r="M19368">
        <v>1890</v>
      </c>
    </row>
    <row r="19369" spans="1:13" customFormat="1" hidden="1">
      <c r="A19369" t="s">
        <v>926</v>
      </c>
      <c r="B19369" t="s">
        <v>927</v>
      </c>
      <c r="C19369" s="1">
        <v>44300</v>
      </c>
      <c r="D19369">
        <v>665226</v>
      </c>
      <c r="E19369">
        <v>543095</v>
      </c>
      <c r="F19369">
        <v>122131</v>
      </c>
      <c r="H19369">
        <v>20099</v>
      </c>
      <c r="I19369">
        <v>6.52</v>
      </c>
      <c r="J19369">
        <v>5.32</v>
      </c>
      <c r="K19369">
        <v>1.2</v>
      </c>
      <c r="M19369">
        <v>1970</v>
      </c>
    </row>
    <row r="19370" spans="1:13" customFormat="1" hidden="1">
      <c r="A19370" t="s">
        <v>926</v>
      </c>
      <c r="B19370" t="s">
        <v>927</v>
      </c>
      <c r="C19370" s="1">
        <v>44301</v>
      </c>
      <c r="H19370">
        <v>19137</v>
      </c>
      <c r="M19370">
        <v>1876</v>
      </c>
    </row>
    <row r="19371" spans="1:13" customFormat="1" hidden="1">
      <c r="A19371" t="s">
        <v>926</v>
      </c>
      <c r="B19371" t="s">
        <v>927</v>
      </c>
      <c r="C19371" s="1">
        <v>44302</v>
      </c>
      <c r="H19371">
        <v>18175</v>
      </c>
      <c r="M19371">
        <v>1781</v>
      </c>
    </row>
    <row r="19372" spans="1:13" customFormat="1" hidden="1">
      <c r="A19372" t="s">
        <v>926</v>
      </c>
      <c r="B19372" t="s">
        <v>927</v>
      </c>
      <c r="C19372" s="1">
        <v>44303</v>
      </c>
      <c r="H19372">
        <v>17213</v>
      </c>
      <c r="M19372">
        <v>1687</v>
      </c>
    </row>
    <row r="19373" spans="1:13" customFormat="1" hidden="1">
      <c r="A19373" t="s">
        <v>926</v>
      </c>
      <c r="B19373" t="s">
        <v>927</v>
      </c>
      <c r="C19373" s="1">
        <v>44304</v>
      </c>
      <c r="H19373">
        <v>16251</v>
      </c>
      <c r="M19373">
        <v>1593</v>
      </c>
    </row>
    <row r="19374" spans="1:13" customFormat="1" hidden="1">
      <c r="A19374" t="s">
        <v>926</v>
      </c>
      <c r="B19374" t="s">
        <v>927</v>
      </c>
      <c r="C19374" s="1">
        <v>44305</v>
      </c>
      <c r="D19374">
        <v>732052</v>
      </c>
      <c r="E19374">
        <v>607381</v>
      </c>
      <c r="F19374">
        <v>124671</v>
      </c>
      <c r="H19374">
        <v>15289</v>
      </c>
      <c r="I19374">
        <v>7.17</v>
      </c>
      <c r="J19374">
        <v>5.95</v>
      </c>
      <c r="K19374">
        <v>1.22</v>
      </c>
      <c r="M19374">
        <v>1498</v>
      </c>
    </row>
    <row r="19375" spans="1:13" customFormat="1" hidden="1">
      <c r="A19375" t="s">
        <v>926</v>
      </c>
      <c r="B19375" t="s">
        <v>927</v>
      </c>
      <c r="C19375" s="1">
        <v>44306</v>
      </c>
      <c r="H19375">
        <v>15102</v>
      </c>
      <c r="M19375">
        <v>1480</v>
      </c>
    </row>
    <row r="19376" spans="1:13" customFormat="1" hidden="1">
      <c r="A19376" t="s">
        <v>926</v>
      </c>
      <c r="B19376" t="s">
        <v>927</v>
      </c>
      <c r="C19376" s="1">
        <v>44307</v>
      </c>
      <c r="H19376">
        <v>14914</v>
      </c>
      <c r="M19376">
        <v>1462</v>
      </c>
    </row>
    <row r="19377" spans="1:13" customFormat="1" hidden="1">
      <c r="A19377" t="s">
        <v>926</v>
      </c>
      <c r="B19377" t="s">
        <v>927</v>
      </c>
      <c r="C19377" s="1">
        <v>44308</v>
      </c>
      <c r="H19377">
        <v>15689</v>
      </c>
      <c r="M19377">
        <v>1538</v>
      </c>
    </row>
    <row r="19378" spans="1:13" customFormat="1" hidden="1">
      <c r="A19378" t="s">
        <v>926</v>
      </c>
      <c r="B19378" t="s">
        <v>927</v>
      </c>
      <c r="C19378" s="1">
        <v>44309</v>
      </c>
      <c r="H19378">
        <v>16463</v>
      </c>
      <c r="M19378">
        <v>1614</v>
      </c>
    </row>
    <row r="19379" spans="1:13" customFormat="1" hidden="1">
      <c r="A19379" t="s">
        <v>926</v>
      </c>
      <c r="B19379" t="s">
        <v>927</v>
      </c>
      <c r="C19379" s="1">
        <v>44310</v>
      </c>
      <c r="H19379">
        <v>17238</v>
      </c>
      <c r="M19379">
        <v>1689</v>
      </c>
    </row>
    <row r="19380" spans="1:13" customFormat="1" hidden="1">
      <c r="A19380" t="s">
        <v>926</v>
      </c>
      <c r="B19380" t="s">
        <v>927</v>
      </c>
      <c r="C19380" s="1">
        <v>44311</v>
      </c>
      <c r="H19380">
        <v>18012</v>
      </c>
      <c r="M19380">
        <v>1765</v>
      </c>
    </row>
    <row r="19381" spans="1:13" customFormat="1" hidden="1">
      <c r="A19381" t="s">
        <v>926</v>
      </c>
      <c r="B19381" t="s">
        <v>927</v>
      </c>
      <c r="C19381" s="1">
        <v>44312</v>
      </c>
      <c r="H19381">
        <v>18787</v>
      </c>
      <c r="M19381">
        <v>1841</v>
      </c>
    </row>
    <row r="19382" spans="1:13" customFormat="1" hidden="1">
      <c r="A19382" t="s">
        <v>926</v>
      </c>
      <c r="B19382" t="s">
        <v>927</v>
      </c>
      <c r="C19382" s="1">
        <v>44313</v>
      </c>
      <c r="H19382">
        <v>18787</v>
      </c>
      <c r="M19382">
        <v>1841</v>
      </c>
    </row>
    <row r="19383" spans="1:13" customFormat="1" hidden="1">
      <c r="A19383" t="s">
        <v>926</v>
      </c>
      <c r="B19383" t="s">
        <v>927</v>
      </c>
      <c r="C19383" s="1">
        <v>44314</v>
      </c>
      <c r="H19383">
        <v>18787</v>
      </c>
      <c r="M19383">
        <v>1841</v>
      </c>
    </row>
    <row r="19384" spans="1:13" customFormat="1" hidden="1">
      <c r="A19384" t="s">
        <v>926</v>
      </c>
      <c r="B19384" t="s">
        <v>927</v>
      </c>
      <c r="C19384" s="1">
        <v>44315</v>
      </c>
      <c r="D19384">
        <v>919922</v>
      </c>
      <c r="E19384">
        <v>699328</v>
      </c>
      <c r="F19384">
        <v>220594</v>
      </c>
      <c r="H19384">
        <v>18787</v>
      </c>
      <c r="I19384">
        <v>9.02</v>
      </c>
      <c r="J19384">
        <v>6.85</v>
      </c>
      <c r="K19384">
        <v>2.16</v>
      </c>
      <c r="M19384">
        <v>1841</v>
      </c>
    </row>
    <row r="19385" spans="1:13" customFormat="1" hidden="1">
      <c r="A19385" t="s">
        <v>926</v>
      </c>
      <c r="B19385" t="s">
        <v>927</v>
      </c>
      <c r="C19385" s="1">
        <v>44316</v>
      </c>
      <c r="H19385">
        <v>20992</v>
      </c>
      <c r="M19385">
        <v>2057</v>
      </c>
    </row>
    <row r="19386" spans="1:13" customFormat="1" hidden="1">
      <c r="A19386" t="s">
        <v>926</v>
      </c>
      <c r="B19386" t="s">
        <v>927</v>
      </c>
      <c r="C19386" s="1">
        <v>44317</v>
      </c>
      <c r="H19386">
        <v>23198</v>
      </c>
      <c r="M19386">
        <v>2274</v>
      </c>
    </row>
    <row r="19387" spans="1:13" customFormat="1" hidden="1">
      <c r="A19387" t="s">
        <v>926</v>
      </c>
      <c r="B19387" t="s">
        <v>927</v>
      </c>
      <c r="C19387" s="1">
        <v>44318</v>
      </c>
      <c r="H19387">
        <v>25403</v>
      </c>
      <c r="M19387">
        <v>2490</v>
      </c>
    </row>
    <row r="19388" spans="1:13" customFormat="1" hidden="1">
      <c r="A19388" t="s">
        <v>926</v>
      </c>
      <c r="B19388" t="s">
        <v>927</v>
      </c>
      <c r="C19388" s="1">
        <v>44319</v>
      </c>
      <c r="H19388">
        <v>27609</v>
      </c>
      <c r="M19388">
        <v>2706</v>
      </c>
    </row>
    <row r="19389" spans="1:13" customFormat="1" hidden="1">
      <c r="A19389" t="s">
        <v>926</v>
      </c>
      <c r="B19389" t="s">
        <v>927</v>
      </c>
      <c r="C19389" s="1">
        <v>44320</v>
      </c>
      <c r="D19389">
        <v>1091048</v>
      </c>
      <c r="E19389">
        <v>805020</v>
      </c>
      <c r="F19389">
        <v>286028</v>
      </c>
      <c r="H19389">
        <v>29814</v>
      </c>
      <c r="I19389">
        <v>10.69</v>
      </c>
      <c r="J19389">
        <v>7.89</v>
      </c>
      <c r="K19389">
        <v>2.8</v>
      </c>
      <c r="M19389">
        <v>2922</v>
      </c>
    </row>
    <row r="19390" spans="1:13" customFormat="1" hidden="1">
      <c r="A19390" t="s">
        <v>926</v>
      </c>
      <c r="B19390" t="s">
        <v>927</v>
      </c>
      <c r="C19390" s="1">
        <v>44321</v>
      </c>
      <c r="H19390">
        <v>30487</v>
      </c>
      <c r="M19390">
        <v>2988</v>
      </c>
    </row>
    <row r="19391" spans="1:13" customFormat="1" hidden="1">
      <c r="A19391" t="s">
        <v>926</v>
      </c>
      <c r="B19391" t="s">
        <v>927</v>
      </c>
      <c r="C19391" s="1">
        <v>44322</v>
      </c>
      <c r="H19391">
        <v>31159</v>
      </c>
      <c r="M19391">
        <v>3054</v>
      </c>
    </row>
    <row r="19392" spans="1:13" customFormat="1" hidden="1">
      <c r="A19392" t="s">
        <v>926</v>
      </c>
      <c r="B19392" t="s">
        <v>927</v>
      </c>
      <c r="C19392" s="1">
        <v>44323</v>
      </c>
      <c r="H19392">
        <v>29626</v>
      </c>
      <c r="M19392">
        <v>2904</v>
      </c>
    </row>
    <row r="19393" spans="1:13" customFormat="1" hidden="1">
      <c r="A19393" t="s">
        <v>926</v>
      </c>
      <c r="B19393" t="s">
        <v>927</v>
      </c>
      <c r="C19393" s="1">
        <v>44324</v>
      </c>
      <c r="H19393">
        <v>28093</v>
      </c>
      <c r="M19393">
        <v>2753</v>
      </c>
    </row>
    <row r="19394" spans="1:13" customFormat="1" hidden="1">
      <c r="A19394" t="s">
        <v>926</v>
      </c>
      <c r="B19394" t="s">
        <v>927</v>
      </c>
      <c r="C19394" s="1">
        <v>44325</v>
      </c>
      <c r="H19394">
        <v>26559</v>
      </c>
      <c r="M19394">
        <v>2603</v>
      </c>
    </row>
    <row r="19395" spans="1:13" customFormat="1" hidden="1">
      <c r="A19395" t="s">
        <v>926</v>
      </c>
      <c r="B19395" t="s">
        <v>927</v>
      </c>
      <c r="C19395" s="1">
        <v>44326</v>
      </c>
      <c r="H19395">
        <v>25026</v>
      </c>
      <c r="M19395">
        <v>2453</v>
      </c>
    </row>
    <row r="19396" spans="1:13" customFormat="1" hidden="1">
      <c r="A19396" t="s">
        <v>926</v>
      </c>
      <c r="B19396" t="s">
        <v>927</v>
      </c>
      <c r="C19396" s="1">
        <v>44327</v>
      </c>
      <c r="H19396">
        <v>23493</v>
      </c>
      <c r="M19396">
        <v>2303</v>
      </c>
    </row>
    <row r="19397" spans="1:13" customFormat="1" hidden="1">
      <c r="A19397" t="s">
        <v>926</v>
      </c>
      <c r="B19397" t="s">
        <v>927</v>
      </c>
      <c r="C19397" s="1">
        <v>44328</v>
      </c>
      <c r="H19397">
        <v>23493</v>
      </c>
      <c r="M19397">
        <v>2303</v>
      </c>
    </row>
    <row r="19398" spans="1:13" customFormat="1" hidden="1">
      <c r="A19398" t="s">
        <v>926</v>
      </c>
      <c r="B19398" t="s">
        <v>927</v>
      </c>
      <c r="C19398" s="1">
        <v>44329</v>
      </c>
      <c r="H19398">
        <v>23493</v>
      </c>
      <c r="M19398">
        <v>2303</v>
      </c>
    </row>
    <row r="19399" spans="1:13" customFormat="1" hidden="1">
      <c r="A19399" t="s">
        <v>926</v>
      </c>
      <c r="B19399" t="s">
        <v>927</v>
      </c>
      <c r="C19399" s="1">
        <v>44330</v>
      </c>
      <c r="H19399">
        <v>23493</v>
      </c>
      <c r="M19399">
        <v>2303</v>
      </c>
    </row>
    <row r="19400" spans="1:13" customFormat="1" hidden="1">
      <c r="A19400" t="s">
        <v>926</v>
      </c>
      <c r="B19400" t="s">
        <v>927</v>
      </c>
      <c r="C19400" s="1">
        <v>44331</v>
      </c>
      <c r="H19400">
        <v>23493</v>
      </c>
      <c r="M19400">
        <v>2303</v>
      </c>
    </row>
    <row r="19401" spans="1:13" customFormat="1" hidden="1">
      <c r="A19401" t="s">
        <v>926</v>
      </c>
      <c r="B19401" t="s">
        <v>927</v>
      </c>
      <c r="C19401" s="1">
        <v>44332</v>
      </c>
      <c r="H19401">
        <v>23493</v>
      </c>
      <c r="M19401">
        <v>2303</v>
      </c>
    </row>
    <row r="19402" spans="1:13" customFormat="1" hidden="1">
      <c r="A19402" t="s">
        <v>926</v>
      </c>
      <c r="B19402" t="s">
        <v>927</v>
      </c>
      <c r="C19402" s="1">
        <v>44333</v>
      </c>
      <c r="H19402">
        <v>23493</v>
      </c>
      <c r="M19402">
        <v>2303</v>
      </c>
    </row>
    <row r="19403" spans="1:13" customFormat="1" hidden="1">
      <c r="A19403" t="s">
        <v>926</v>
      </c>
      <c r="B19403" t="s">
        <v>927</v>
      </c>
      <c r="C19403" s="1">
        <v>44334</v>
      </c>
      <c r="D19403">
        <v>1419950</v>
      </c>
      <c r="E19403">
        <v>1034808</v>
      </c>
      <c r="F19403">
        <v>385142</v>
      </c>
      <c r="H19403">
        <v>23493</v>
      </c>
      <c r="I19403">
        <v>13.92</v>
      </c>
      <c r="J19403">
        <v>10.14</v>
      </c>
      <c r="K19403">
        <v>3.77</v>
      </c>
      <c r="M19403">
        <v>2303</v>
      </c>
    </row>
    <row r="19404" spans="1:13" customFormat="1" hidden="1">
      <c r="A19404" t="s">
        <v>926</v>
      </c>
      <c r="B19404" t="s">
        <v>927</v>
      </c>
      <c r="C19404" s="1">
        <v>44335</v>
      </c>
      <c r="H19404">
        <v>26031</v>
      </c>
      <c r="M19404">
        <v>2551</v>
      </c>
    </row>
    <row r="19405" spans="1:13" customFormat="1" hidden="1">
      <c r="A19405" t="s">
        <v>926</v>
      </c>
      <c r="B19405" t="s">
        <v>927</v>
      </c>
      <c r="C19405" s="1">
        <v>44336</v>
      </c>
      <c r="H19405">
        <v>28568</v>
      </c>
      <c r="M19405">
        <v>2800</v>
      </c>
    </row>
    <row r="19406" spans="1:13" customFormat="1" hidden="1">
      <c r="A19406" t="s">
        <v>926</v>
      </c>
      <c r="B19406" t="s">
        <v>927</v>
      </c>
      <c r="C19406" s="1">
        <v>44337</v>
      </c>
      <c r="H19406">
        <v>31106</v>
      </c>
      <c r="M19406">
        <v>3049</v>
      </c>
    </row>
    <row r="19407" spans="1:13" customFormat="1" hidden="1">
      <c r="A19407" t="s">
        <v>926</v>
      </c>
      <c r="B19407" t="s">
        <v>927</v>
      </c>
      <c r="C19407" s="1">
        <v>44338</v>
      </c>
      <c r="H19407">
        <v>33643</v>
      </c>
      <c r="M19407">
        <v>3297</v>
      </c>
    </row>
    <row r="19408" spans="1:13" customFormat="1" hidden="1">
      <c r="A19408" t="s">
        <v>926</v>
      </c>
      <c r="B19408" t="s">
        <v>927</v>
      </c>
      <c r="C19408" s="1">
        <v>44339</v>
      </c>
      <c r="H19408">
        <v>36181</v>
      </c>
      <c r="M19408">
        <v>3546</v>
      </c>
    </row>
    <row r="19409" spans="1:13" customFormat="1" hidden="1">
      <c r="A19409" t="s">
        <v>926</v>
      </c>
      <c r="B19409" t="s">
        <v>927</v>
      </c>
      <c r="C19409" s="1">
        <v>44340</v>
      </c>
      <c r="H19409">
        <v>38719</v>
      </c>
      <c r="M19409">
        <v>3795</v>
      </c>
    </row>
    <row r="19410" spans="1:13" customFormat="1" hidden="1">
      <c r="A19410" t="s">
        <v>926</v>
      </c>
      <c r="B19410" t="s">
        <v>927</v>
      </c>
      <c r="C19410" s="1">
        <v>44341</v>
      </c>
      <c r="H19410">
        <v>41256</v>
      </c>
      <c r="M19410">
        <v>4043</v>
      </c>
    </row>
    <row r="19411" spans="1:13" customFormat="1" hidden="1">
      <c r="A19411" t="s">
        <v>926</v>
      </c>
      <c r="B19411" t="s">
        <v>927</v>
      </c>
      <c r="C19411" s="1">
        <v>44342</v>
      </c>
      <c r="D19411">
        <v>1750000</v>
      </c>
      <c r="E19411">
        <v>1300000</v>
      </c>
      <c r="F19411">
        <v>450000</v>
      </c>
      <c r="H19411">
        <v>41256</v>
      </c>
      <c r="I19411">
        <v>17.149999999999999</v>
      </c>
      <c r="J19411">
        <v>12.74</v>
      </c>
      <c r="K19411">
        <v>4.41</v>
      </c>
      <c r="M19411">
        <v>4043</v>
      </c>
    </row>
    <row r="19412" spans="1:13" customFormat="1" hidden="1">
      <c r="A19412" t="s">
        <v>926</v>
      </c>
      <c r="B19412" t="s">
        <v>927</v>
      </c>
      <c r="C19412" s="1">
        <v>44343</v>
      </c>
      <c r="D19412">
        <v>1879809</v>
      </c>
      <c r="E19412">
        <v>1389247</v>
      </c>
      <c r="F19412">
        <v>490562</v>
      </c>
      <c r="G19412">
        <v>129809</v>
      </c>
      <c r="H19412">
        <v>53907</v>
      </c>
      <c r="I19412">
        <v>18.420000000000002</v>
      </c>
      <c r="J19412">
        <v>13.62</v>
      </c>
      <c r="K19412">
        <v>4.8099999999999996</v>
      </c>
      <c r="M19412">
        <v>5283</v>
      </c>
    </row>
    <row r="19413" spans="1:13" customFormat="1" hidden="1">
      <c r="A19413" t="s">
        <v>926</v>
      </c>
      <c r="B19413" t="s">
        <v>927</v>
      </c>
      <c r="C19413" s="1">
        <v>44344</v>
      </c>
      <c r="D19413">
        <v>1904235</v>
      </c>
      <c r="E19413">
        <v>1412419</v>
      </c>
      <c r="F19413">
        <v>491816</v>
      </c>
      <c r="G19413">
        <v>24426</v>
      </c>
      <c r="H19413">
        <v>51502</v>
      </c>
      <c r="I19413">
        <v>18.66</v>
      </c>
      <c r="J19413">
        <v>13.84</v>
      </c>
      <c r="K19413">
        <v>4.82</v>
      </c>
      <c r="M19413">
        <v>5048</v>
      </c>
    </row>
    <row r="19414" spans="1:13" customFormat="1" hidden="1">
      <c r="A19414" t="s">
        <v>926</v>
      </c>
      <c r="B19414" t="s">
        <v>927</v>
      </c>
      <c r="C19414" s="1">
        <v>44345</v>
      </c>
      <c r="H19414">
        <v>52017</v>
      </c>
      <c r="M19414">
        <v>5098</v>
      </c>
    </row>
    <row r="19415" spans="1:13" customFormat="1" hidden="1">
      <c r="A19415" t="s">
        <v>926</v>
      </c>
      <c r="B19415" t="s">
        <v>927</v>
      </c>
      <c r="C19415" s="1">
        <v>44346</v>
      </c>
      <c r="H19415">
        <v>52532</v>
      </c>
      <c r="M19415">
        <v>5149</v>
      </c>
    </row>
    <row r="19416" spans="1:13" customFormat="1" hidden="1">
      <c r="A19416" t="s">
        <v>926</v>
      </c>
      <c r="B19416" t="s">
        <v>927</v>
      </c>
      <c r="C19416" s="1">
        <v>44347</v>
      </c>
      <c r="H19416">
        <v>53047</v>
      </c>
      <c r="M19416">
        <v>5199</v>
      </c>
    </row>
    <row r="19417" spans="1:13" customFormat="1" hidden="1">
      <c r="A19417" t="s">
        <v>926</v>
      </c>
      <c r="B19417" t="s">
        <v>927</v>
      </c>
      <c r="C19417" s="1">
        <v>44348</v>
      </c>
      <c r="H19417">
        <v>53562</v>
      </c>
      <c r="M19417">
        <v>5250</v>
      </c>
    </row>
    <row r="19418" spans="1:13" customFormat="1" hidden="1">
      <c r="A19418" t="s">
        <v>926</v>
      </c>
      <c r="B19418" t="s">
        <v>927</v>
      </c>
      <c r="C19418" s="1">
        <v>44349</v>
      </c>
      <c r="H19418">
        <v>54077</v>
      </c>
      <c r="M19418">
        <v>5300</v>
      </c>
    </row>
    <row r="19419" spans="1:13" customFormat="1" hidden="1">
      <c r="A19419" t="s">
        <v>926</v>
      </c>
      <c r="B19419" t="s">
        <v>927</v>
      </c>
      <c r="C19419" s="1">
        <v>44350</v>
      </c>
      <c r="H19419">
        <v>41941</v>
      </c>
      <c r="M19419">
        <v>4111</v>
      </c>
    </row>
    <row r="19420" spans="1:13" customFormat="1" hidden="1">
      <c r="A19420" t="s">
        <v>926</v>
      </c>
      <c r="B19420" t="s">
        <v>927</v>
      </c>
      <c r="C19420" s="1">
        <v>44351</v>
      </c>
      <c r="H19420">
        <v>44860</v>
      </c>
      <c r="M19420">
        <v>4397</v>
      </c>
    </row>
    <row r="19421" spans="1:13" customFormat="1" hidden="1">
      <c r="A19421" t="s">
        <v>926</v>
      </c>
      <c r="B19421" t="s">
        <v>927</v>
      </c>
      <c r="C19421" s="1">
        <v>44352</v>
      </c>
      <c r="H19421">
        <v>44860</v>
      </c>
      <c r="M19421">
        <v>4397</v>
      </c>
    </row>
    <row r="19422" spans="1:13" customFormat="1" hidden="1">
      <c r="A19422" t="s">
        <v>926</v>
      </c>
      <c r="B19422" t="s">
        <v>927</v>
      </c>
      <c r="C19422" s="1">
        <v>44353</v>
      </c>
      <c r="D19422">
        <v>2307978</v>
      </c>
      <c r="E19422">
        <v>1748084</v>
      </c>
      <c r="F19422">
        <v>559894</v>
      </c>
      <c r="H19422">
        <v>44860</v>
      </c>
      <c r="I19422">
        <v>22.62</v>
      </c>
      <c r="J19422">
        <v>17.13</v>
      </c>
      <c r="K19422">
        <v>5.49</v>
      </c>
      <c r="M19422">
        <v>4397</v>
      </c>
    </row>
    <row r="19423" spans="1:13" customFormat="1" hidden="1">
      <c r="A19423" t="s">
        <v>926</v>
      </c>
      <c r="B19423" t="s">
        <v>927</v>
      </c>
      <c r="C19423" s="1">
        <v>44354</v>
      </c>
      <c r="H19423">
        <v>51283</v>
      </c>
      <c r="M19423">
        <v>5026</v>
      </c>
    </row>
    <row r="19424" spans="1:13" customFormat="1" hidden="1">
      <c r="A19424" t="s">
        <v>926</v>
      </c>
      <c r="B19424" t="s">
        <v>927</v>
      </c>
      <c r="C19424" s="1">
        <v>44355</v>
      </c>
      <c r="D19424">
        <v>2487617</v>
      </c>
      <c r="E19424">
        <v>1892782</v>
      </c>
      <c r="F19424">
        <v>594835</v>
      </c>
      <c r="H19424">
        <v>57706</v>
      </c>
      <c r="I19424">
        <v>24.38</v>
      </c>
      <c r="J19424">
        <v>18.55</v>
      </c>
      <c r="K19424">
        <v>5.83</v>
      </c>
      <c r="M19424">
        <v>5656</v>
      </c>
    </row>
    <row r="19425" spans="1:13" customFormat="1" hidden="1">
      <c r="A19425" t="s">
        <v>926</v>
      </c>
      <c r="B19425" t="s">
        <v>927</v>
      </c>
      <c r="C19425" s="1">
        <v>44356</v>
      </c>
      <c r="H19425">
        <v>53254</v>
      </c>
      <c r="M19425">
        <v>5219</v>
      </c>
    </row>
    <row r="19426" spans="1:13" customFormat="1" hidden="1">
      <c r="A19426" t="s">
        <v>926</v>
      </c>
      <c r="B19426" t="s">
        <v>927</v>
      </c>
      <c r="C19426" s="1">
        <v>44357</v>
      </c>
      <c r="D19426">
        <v>2515014</v>
      </c>
      <c r="E19426">
        <v>1898289</v>
      </c>
      <c r="F19426">
        <v>616725</v>
      </c>
      <c r="H19426">
        <v>48802</v>
      </c>
      <c r="I19426">
        <v>24.65</v>
      </c>
      <c r="J19426">
        <v>18.600000000000001</v>
      </c>
      <c r="K19426">
        <v>6.04</v>
      </c>
      <c r="M19426">
        <v>4783</v>
      </c>
    </row>
    <row r="19427" spans="1:13" customFormat="1" hidden="1">
      <c r="A19427" t="s">
        <v>926</v>
      </c>
      <c r="B19427" t="s">
        <v>927</v>
      </c>
      <c r="C19427" s="1">
        <v>44358</v>
      </c>
      <c r="D19427">
        <v>2515652</v>
      </c>
      <c r="E19427">
        <v>1898859</v>
      </c>
      <c r="F19427">
        <v>616793</v>
      </c>
      <c r="G19427">
        <v>638</v>
      </c>
      <c r="H19427">
        <v>42485</v>
      </c>
      <c r="I19427">
        <v>24.66</v>
      </c>
      <c r="J19427">
        <v>18.61</v>
      </c>
      <c r="K19427">
        <v>6.05</v>
      </c>
      <c r="M19427">
        <v>4164</v>
      </c>
    </row>
    <row r="19428" spans="1:13" customFormat="1" hidden="1">
      <c r="A19428" t="s">
        <v>926</v>
      </c>
      <c r="B19428" t="s">
        <v>927</v>
      </c>
      <c r="C19428" s="1">
        <v>44359</v>
      </c>
      <c r="H19428">
        <v>42231</v>
      </c>
      <c r="M19428">
        <v>4139</v>
      </c>
    </row>
    <row r="19429" spans="1:13" customFormat="1" hidden="1">
      <c r="A19429" t="s">
        <v>926</v>
      </c>
      <c r="B19429" t="s">
        <v>927</v>
      </c>
      <c r="C19429" s="1">
        <v>44360</v>
      </c>
      <c r="D19429">
        <v>2601824</v>
      </c>
      <c r="E19429">
        <v>1922977</v>
      </c>
      <c r="F19429">
        <v>678847</v>
      </c>
      <c r="H19429">
        <v>41978</v>
      </c>
      <c r="I19429">
        <v>25.5</v>
      </c>
      <c r="J19429">
        <v>18.850000000000001</v>
      </c>
      <c r="K19429">
        <v>6.65</v>
      </c>
      <c r="M19429">
        <v>4114</v>
      </c>
    </row>
    <row r="19430" spans="1:13" customFormat="1" hidden="1">
      <c r="A19430" t="s">
        <v>926</v>
      </c>
      <c r="B19430" t="s">
        <v>927</v>
      </c>
      <c r="C19430" s="1">
        <v>44361</v>
      </c>
      <c r="D19430">
        <v>2681287</v>
      </c>
      <c r="E19430">
        <v>1940975</v>
      </c>
      <c r="F19430">
        <v>740312</v>
      </c>
      <c r="G19430">
        <v>79463</v>
      </c>
      <c r="H19430">
        <v>40498</v>
      </c>
      <c r="I19430">
        <v>26.28</v>
      </c>
      <c r="J19430">
        <v>19.02</v>
      </c>
      <c r="K19430">
        <v>7.26</v>
      </c>
      <c r="M19430">
        <v>3969</v>
      </c>
    </row>
    <row r="19431" spans="1:13" customFormat="1" hidden="1">
      <c r="A19431" t="s">
        <v>926</v>
      </c>
      <c r="B19431" t="s">
        <v>927</v>
      </c>
      <c r="C19431" s="1">
        <v>44362</v>
      </c>
      <c r="D19431">
        <v>2751281</v>
      </c>
      <c r="E19431">
        <v>1969242</v>
      </c>
      <c r="F19431">
        <v>782039</v>
      </c>
      <c r="G19431">
        <v>69994</v>
      </c>
      <c r="H19431">
        <v>37666</v>
      </c>
      <c r="I19431">
        <v>26.97</v>
      </c>
      <c r="J19431">
        <v>19.3</v>
      </c>
      <c r="K19431">
        <v>7.66</v>
      </c>
      <c r="M19431">
        <v>3692</v>
      </c>
    </row>
    <row r="19432" spans="1:13" customFormat="1" hidden="1">
      <c r="A19432" t="s">
        <v>926</v>
      </c>
      <c r="B19432" t="s">
        <v>927</v>
      </c>
      <c r="C19432" s="1">
        <v>44363</v>
      </c>
      <c r="D19432">
        <v>2818027</v>
      </c>
      <c r="E19432">
        <v>2007821</v>
      </c>
      <c r="F19432">
        <v>810206</v>
      </c>
      <c r="G19432">
        <v>66746</v>
      </c>
      <c r="H19432">
        <v>45244</v>
      </c>
      <c r="I19432">
        <v>27.62</v>
      </c>
      <c r="J19432">
        <v>19.68</v>
      </c>
      <c r="K19432">
        <v>7.94</v>
      </c>
      <c r="M19432">
        <v>4434</v>
      </c>
    </row>
    <row r="19433" spans="1:13" customFormat="1" hidden="1">
      <c r="A19433" t="s">
        <v>926</v>
      </c>
      <c r="B19433" t="s">
        <v>927</v>
      </c>
      <c r="C19433" s="1">
        <v>44364</v>
      </c>
      <c r="D19433">
        <v>2891997</v>
      </c>
      <c r="E19433">
        <v>2040499</v>
      </c>
      <c r="F19433">
        <v>851498</v>
      </c>
      <c r="G19433">
        <v>73970</v>
      </c>
      <c r="H19433">
        <v>53855</v>
      </c>
      <c r="I19433">
        <v>28.34</v>
      </c>
      <c r="J19433">
        <v>20</v>
      </c>
      <c r="K19433">
        <v>8.35</v>
      </c>
      <c r="M19433">
        <v>5278</v>
      </c>
    </row>
    <row r="19434" spans="1:13" customFormat="1" hidden="1">
      <c r="A19434" t="s">
        <v>926</v>
      </c>
      <c r="B19434" t="s">
        <v>927</v>
      </c>
      <c r="C19434" s="1">
        <v>44365</v>
      </c>
      <c r="D19434">
        <v>2893320</v>
      </c>
      <c r="E19434">
        <v>2041336</v>
      </c>
      <c r="F19434">
        <v>851984</v>
      </c>
      <c r="G19434">
        <v>1323</v>
      </c>
      <c r="H19434">
        <v>53953</v>
      </c>
      <c r="I19434">
        <v>28.36</v>
      </c>
      <c r="J19434">
        <v>20.010000000000002</v>
      </c>
      <c r="K19434">
        <v>8.35</v>
      </c>
      <c r="M19434">
        <v>5288</v>
      </c>
    </row>
    <row r="19435" spans="1:13" customFormat="1" hidden="1">
      <c r="A19435" t="s">
        <v>926</v>
      </c>
      <c r="B19435" t="s">
        <v>927</v>
      </c>
      <c r="C19435" s="1">
        <v>44366</v>
      </c>
      <c r="D19435">
        <v>2914335</v>
      </c>
      <c r="E19435">
        <v>2043855</v>
      </c>
      <c r="F19435">
        <v>870480</v>
      </c>
      <c r="G19435">
        <v>21015</v>
      </c>
      <c r="H19435">
        <v>50800</v>
      </c>
      <c r="I19435">
        <v>28.56</v>
      </c>
      <c r="J19435">
        <v>20.03</v>
      </c>
      <c r="K19435">
        <v>8.5299999999999994</v>
      </c>
      <c r="M19435">
        <v>4979</v>
      </c>
    </row>
    <row r="19436" spans="1:13" customFormat="1" hidden="1">
      <c r="A19436" t="s">
        <v>926</v>
      </c>
      <c r="B19436" t="s">
        <v>927</v>
      </c>
      <c r="C19436" s="1">
        <v>44367</v>
      </c>
      <c r="D19436">
        <v>3099657</v>
      </c>
      <c r="E19436">
        <v>2100892</v>
      </c>
      <c r="F19436">
        <v>998765</v>
      </c>
      <c r="G19436">
        <v>185322</v>
      </c>
      <c r="H19436">
        <v>71119</v>
      </c>
      <c r="I19436">
        <v>30.38</v>
      </c>
      <c r="J19436">
        <v>20.59</v>
      </c>
      <c r="K19436">
        <v>9.7899999999999991</v>
      </c>
      <c r="M19436">
        <v>6970</v>
      </c>
    </row>
    <row r="19437" spans="1:13" customFormat="1" hidden="1">
      <c r="A19437" t="s">
        <v>926</v>
      </c>
      <c r="B19437" t="s">
        <v>927</v>
      </c>
      <c r="C19437" s="1">
        <v>44368</v>
      </c>
      <c r="D19437">
        <v>3197278</v>
      </c>
      <c r="E19437">
        <v>2125824</v>
      </c>
      <c r="F19437">
        <v>1071454</v>
      </c>
      <c r="G19437">
        <v>97621</v>
      </c>
      <c r="H19437">
        <v>73713</v>
      </c>
      <c r="I19437">
        <v>31.34</v>
      </c>
      <c r="J19437">
        <v>20.83</v>
      </c>
      <c r="K19437">
        <v>10.5</v>
      </c>
      <c r="M19437">
        <v>7225</v>
      </c>
    </row>
    <row r="19438" spans="1:13" customFormat="1" hidden="1">
      <c r="A19438" t="s">
        <v>926</v>
      </c>
      <c r="B19438" t="s">
        <v>927</v>
      </c>
      <c r="C19438" s="1">
        <v>44369</v>
      </c>
      <c r="H19438">
        <v>70588</v>
      </c>
      <c r="M19438">
        <v>6918</v>
      </c>
    </row>
    <row r="19439" spans="1:13" customFormat="1" hidden="1">
      <c r="A19439" t="s">
        <v>926</v>
      </c>
      <c r="B19439" t="s">
        <v>927</v>
      </c>
      <c r="C19439" s="1">
        <v>44370</v>
      </c>
      <c r="H19439">
        <v>67927</v>
      </c>
      <c r="M19439">
        <v>6657</v>
      </c>
    </row>
    <row r="19440" spans="1:13" customFormat="1" hidden="1">
      <c r="A19440" t="s">
        <v>926</v>
      </c>
      <c r="B19440" t="s">
        <v>927</v>
      </c>
      <c r="C19440" s="1">
        <v>44371</v>
      </c>
      <c r="D19440">
        <v>3341638</v>
      </c>
      <c r="E19440">
        <v>2179720</v>
      </c>
      <c r="F19440">
        <v>1161918</v>
      </c>
      <c r="H19440">
        <v>64234</v>
      </c>
      <c r="I19440">
        <v>32.75</v>
      </c>
      <c r="J19440">
        <v>21.36</v>
      </c>
      <c r="K19440">
        <v>11.39</v>
      </c>
      <c r="M19440">
        <v>6296</v>
      </c>
    </row>
    <row r="19441" spans="1:13" customFormat="1" hidden="1">
      <c r="A19441" t="s">
        <v>926</v>
      </c>
      <c r="B19441" t="s">
        <v>927</v>
      </c>
      <c r="C19441" s="1">
        <v>44372</v>
      </c>
      <c r="D19441">
        <v>3378945</v>
      </c>
      <c r="E19441">
        <v>2215882</v>
      </c>
      <c r="F19441">
        <v>1163063</v>
      </c>
      <c r="G19441">
        <v>37307</v>
      </c>
      <c r="H19441">
        <v>69375</v>
      </c>
      <c r="I19441">
        <v>33.119999999999997</v>
      </c>
      <c r="J19441">
        <v>21.72</v>
      </c>
      <c r="K19441">
        <v>11.4</v>
      </c>
      <c r="M19441">
        <v>6799</v>
      </c>
    </row>
    <row r="19442" spans="1:13" customFormat="1" hidden="1">
      <c r="A19442" t="s">
        <v>926</v>
      </c>
      <c r="B19442" t="s">
        <v>927</v>
      </c>
      <c r="C19442" s="1">
        <v>44373</v>
      </c>
      <c r="D19442">
        <v>3440724</v>
      </c>
      <c r="E19442">
        <v>2271230</v>
      </c>
      <c r="F19442">
        <v>1169494</v>
      </c>
      <c r="G19442">
        <v>61779</v>
      </c>
      <c r="H19442">
        <v>75198</v>
      </c>
      <c r="I19442">
        <v>33.72</v>
      </c>
      <c r="J19442">
        <v>22.26</v>
      </c>
      <c r="K19442">
        <v>11.46</v>
      </c>
      <c r="M19442">
        <v>7370</v>
      </c>
    </row>
    <row r="19443" spans="1:13" customFormat="1" hidden="1">
      <c r="A19443" t="s">
        <v>926</v>
      </c>
      <c r="B19443" t="s">
        <v>927</v>
      </c>
      <c r="C19443" s="1">
        <v>44374</v>
      </c>
      <c r="D19443">
        <v>3522719</v>
      </c>
      <c r="E19443">
        <v>2316516</v>
      </c>
      <c r="F19443">
        <v>1206203</v>
      </c>
      <c r="G19443">
        <v>81995</v>
      </c>
      <c r="H19443">
        <v>60437</v>
      </c>
      <c r="I19443">
        <v>34.53</v>
      </c>
      <c r="J19443">
        <v>22.7</v>
      </c>
      <c r="K19443">
        <v>11.82</v>
      </c>
      <c r="M19443">
        <v>5923</v>
      </c>
    </row>
    <row r="19444" spans="1:13" customFormat="1" hidden="1">
      <c r="A19444" t="s">
        <v>926</v>
      </c>
      <c r="B19444" t="s">
        <v>927</v>
      </c>
      <c r="C19444" s="1">
        <v>44375</v>
      </c>
      <c r="D19444">
        <v>3617998</v>
      </c>
      <c r="E19444">
        <v>2371379</v>
      </c>
      <c r="F19444">
        <v>1246619</v>
      </c>
      <c r="G19444">
        <v>95279</v>
      </c>
      <c r="H19444">
        <v>60103</v>
      </c>
      <c r="I19444">
        <v>35.46</v>
      </c>
      <c r="J19444">
        <v>23.24</v>
      </c>
      <c r="K19444">
        <v>12.22</v>
      </c>
      <c r="M19444">
        <v>5891</v>
      </c>
    </row>
    <row r="19445" spans="1:13" customFormat="1" hidden="1">
      <c r="A19445" t="s">
        <v>926</v>
      </c>
      <c r="B19445" t="s">
        <v>927</v>
      </c>
      <c r="C19445" s="1">
        <v>44376</v>
      </c>
      <c r="H19445">
        <v>73916</v>
      </c>
      <c r="M19445">
        <v>7244</v>
      </c>
    </row>
    <row r="19446" spans="1:13" customFormat="1" hidden="1">
      <c r="A19446" t="s">
        <v>926</v>
      </c>
      <c r="B19446" t="s">
        <v>927</v>
      </c>
      <c r="C19446" s="1">
        <v>44377</v>
      </c>
      <c r="D19446">
        <v>3907618</v>
      </c>
      <c r="E19446">
        <v>2488769</v>
      </c>
      <c r="F19446">
        <v>1418849</v>
      </c>
      <c r="H19446">
        <v>87729</v>
      </c>
      <c r="I19446">
        <v>38.299999999999997</v>
      </c>
      <c r="J19446">
        <v>24.39</v>
      </c>
      <c r="K19446">
        <v>13.91</v>
      </c>
      <c r="M19446">
        <v>8598</v>
      </c>
    </row>
    <row r="19447" spans="1:13" customFormat="1" hidden="1">
      <c r="A19447" t="s">
        <v>926</v>
      </c>
      <c r="B19447" t="s">
        <v>927</v>
      </c>
      <c r="C19447" s="1">
        <v>44378</v>
      </c>
      <c r="H19447">
        <v>81469</v>
      </c>
      <c r="M19447">
        <v>7985</v>
      </c>
    </row>
    <row r="19448" spans="1:13" customFormat="1" hidden="1">
      <c r="A19448" t="s">
        <v>926</v>
      </c>
      <c r="B19448" t="s">
        <v>927</v>
      </c>
      <c r="C19448" s="1">
        <v>44379</v>
      </c>
      <c r="D19448">
        <v>3916223</v>
      </c>
      <c r="E19448">
        <v>2495153</v>
      </c>
      <c r="F19448">
        <v>1421070</v>
      </c>
      <c r="H19448">
        <v>76754</v>
      </c>
      <c r="I19448">
        <v>38.380000000000003</v>
      </c>
      <c r="J19448">
        <v>24.45</v>
      </c>
      <c r="K19448">
        <v>13.93</v>
      </c>
      <c r="M19448">
        <v>7523</v>
      </c>
    </row>
    <row r="19449" spans="1:13" customFormat="1" hidden="1">
      <c r="A19449" t="s">
        <v>926</v>
      </c>
      <c r="B19449" t="s">
        <v>927</v>
      </c>
      <c r="C19449" s="1">
        <v>44380</v>
      </c>
      <c r="H19449">
        <v>73569</v>
      </c>
      <c r="M19449">
        <v>7210</v>
      </c>
    </row>
    <row r="19450" spans="1:13" customFormat="1" hidden="1">
      <c r="A19450" t="s">
        <v>926</v>
      </c>
      <c r="B19450" t="s">
        <v>927</v>
      </c>
      <c r="C19450" s="1">
        <v>44381</v>
      </c>
      <c r="D19450">
        <v>3995188</v>
      </c>
      <c r="E19450">
        <v>2539944</v>
      </c>
      <c r="F19450">
        <v>1455244</v>
      </c>
      <c r="H19450">
        <v>67496</v>
      </c>
      <c r="I19450">
        <v>39.159999999999997</v>
      </c>
      <c r="J19450">
        <v>24.89</v>
      </c>
      <c r="K19450">
        <v>14.26</v>
      </c>
      <c r="M19450">
        <v>6615</v>
      </c>
    </row>
    <row r="19451" spans="1:13" customFormat="1" hidden="1">
      <c r="A19451" t="s">
        <v>926</v>
      </c>
      <c r="B19451" t="s">
        <v>927</v>
      </c>
      <c r="C19451" s="1">
        <v>44382</v>
      </c>
      <c r="D19451">
        <v>4053724</v>
      </c>
      <c r="E19451">
        <v>2568752</v>
      </c>
      <c r="F19451">
        <v>1484972</v>
      </c>
      <c r="G19451">
        <v>58536</v>
      </c>
      <c r="H19451">
        <v>62247</v>
      </c>
      <c r="I19451">
        <v>39.729999999999997</v>
      </c>
      <c r="J19451">
        <v>25.18</v>
      </c>
      <c r="K19451">
        <v>14.55</v>
      </c>
      <c r="M19451">
        <v>6101</v>
      </c>
    </row>
    <row r="19452" spans="1:13" customFormat="1" hidden="1">
      <c r="A19452" t="s">
        <v>926</v>
      </c>
      <c r="B19452" t="s">
        <v>927</v>
      </c>
      <c r="C19452" s="1">
        <v>44383</v>
      </c>
      <c r="D19452">
        <v>4116064</v>
      </c>
      <c r="E19452">
        <v>2571571</v>
      </c>
      <c r="F19452">
        <v>1544493</v>
      </c>
      <c r="G19452">
        <v>62340</v>
      </c>
      <c r="H19452">
        <v>50465</v>
      </c>
      <c r="I19452">
        <v>40.340000000000003</v>
      </c>
      <c r="J19452">
        <v>25.2</v>
      </c>
      <c r="K19452">
        <v>15.14</v>
      </c>
      <c r="M19452">
        <v>4946</v>
      </c>
    </row>
    <row r="19453" spans="1:13" customFormat="1" hidden="1">
      <c r="A19453" t="s">
        <v>926</v>
      </c>
      <c r="B19453" t="s">
        <v>927</v>
      </c>
      <c r="C19453" s="1">
        <v>44384</v>
      </c>
      <c r="D19453">
        <v>4180380</v>
      </c>
      <c r="E19453">
        <v>2586787</v>
      </c>
      <c r="F19453">
        <v>1593593</v>
      </c>
      <c r="G19453">
        <v>64316</v>
      </c>
      <c r="H19453">
        <v>38966</v>
      </c>
      <c r="I19453">
        <v>40.97</v>
      </c>
      <c r="J19453">
        <v>25.35</v>
      </c>
      <c r="K19453">
        <v>15.62</v>
      </c>
      <c r="M19453">
        <v>3819</v>
      </c>
    </row>
    <row r="19454" spans="1:13" customFormat="1" hidden="1">
      <c r="A19454" t="s">
        <v>926</v>
      </c>
      <c r="B19454" t="s">
        <v>927</v>
      </c>
      <c r="C19454" s="1">
        <v>44385</v>
      </c>
      <c r="H19454">
        <v>42951</v>
      </c>
      <c r="M19454">
        <v>4210</v>
      </c>
    </row>
    <row r="19455" spans="1:13" customFormat="1" hidden="1">
      <c r="A19455" t="s">
        <v>926</v>
      </c>
      <c r="B19455" t="s">
        <v>927</v>
      </c>
      <c r="C19455" s="1">
        <v>44386</v>
      </c>
      <c r="D19455">
        <v>4244779</v>
      </c>
      <c r="E19455">
        <v>2610278</v>
      </c>
      <c r="F19455">
        <v>1634501</v>
      </c>
      <c r="H19455">
        <v>46937</v>
      </c>
      <c r="I19455">
        <v>41.6</v>
      </c>
      <c r="J19455">
        <v>25.58</v>
      </c>
      <c r="K19455">
        <v>16.02</v>
      </c>
      <c r="M19455">
        <v>4600</v>
      </c>
    </row>
    <row r="19456" spans="1:13" customFormat="1" hidden="1">
      <c r="A19456" t="s">
        <v>926</v>
      </c>
      <c r="B19456" t="s">
        <v>927</v>
      </c>
      <c r="C19456" s="1">
        <v>44387</v>
      </c>
      <c r="H19456">
        <v>46113</v>
      </c>
      <c r="M19456">
        <v>4519</v>
      </c>
    </row>
    <row r="19457" spans="1:13" customFormat="1" hidden="1">
      <c r="A19457" t="s">
        <v>926</v>
      </c>
      <c r="B19457" t="s">
        <v>927</v>
      </c>
      <c r="C19457" s="1">
        <v>44388</v>
      </c>
      <c r="D19457">
        <v>4312212</v>
      </c>
      <c r="E19457">
        <v>2654733</v>
      </c>
      <c r="F19457">
        <v>1657479</v>
      </c>
      <c r="H19457">
        <v>45289</v>
      </c>
      <c r="I19457">
        <v>42.26</v>
      </c>
      <c r="J19457">
        <v>26.02</v>
      </c>
      <c r="K19457">
        <v>16.239999999999998</v>
      </c>
      <c r="M19457">
        <v>4439</v>
      </c>
    </row>
    <row r="19458" spans="1:13" customFormat="1" hidden="1">
      <c r="A19458" t="s">
        <v>926</v>
      </c>
      <c r="B19458" t="s">
        <v>927</v>
      </c>
      <c r="C19458" s="1">
        <v>44389</v>
      </c>
      <c r="D19458">
        <v>4366297</v>
      </c>
      <c r="E19458">
        <v>2658675</v>
      </c>
      <c r="F19458">
        <v>1707622</v>
      </c>
      <c r="G19458">
        <v>54085</v>
      </c>
      <c r="H19458">
        <v>44653</v>
      </c>
      <c r="I19458">
        <v>42.79</v>
      </c>
      <c r="J19458">
        <v>26.06</v>
      </c>
      <c r="K19458">
        <v>16.739999999999998</v>
      </c>
      <c r="M19458">
        <v>4376</v>
      </c>
    </row>
    <row r="19459" spans="1:13" customFormat="1" hidden="1">
      <c r="A19459" t="s">
        <v>926</v>
      </c>
      <c r="B19459" t="s">
        <v>927</v>
      </c>
      <c r="C19459" s="1">
        <v>44390</v>
      </c>
      <c r="D19459">
        <v>4407580</v>
      </c>
      <c r="E19459">
        <v>2663304</v>
      </c>
      <c r="F19459">
        <v>1744276</v>
      </c>
      <c r="G19459">
        <v>41283</v>
      </c>
      <c r="H19459">
        <v>41645</v>
      </c>
      <c r="I19459">
        <v>43.2</v>
      </c>
      <c r="J19459">
        <v>26.1</v>
      </c>
      <c r="K19459">
        <v>17.100000000000001</v>
      </c>
      <c r="M19459">
        <v>4082</v>
      </c>
    </row>
    <row r="19460" spans="1:13" customFormat="1" hidden="1">
      <c r="A19460" t="s">
        <v>926</v>
      </c>
      <c r="B19460" t="s">
        <v>927</v>
      </c>
      <c r="C19460" s="1">
        <v>44391</v>
      </c>
      <c r="D19460">
        <v>4453670</v>
      </c>
      <c r="E19460">
        <v>2687747</v>
      </c>
      <c r="F19460">
        <v>1765923</v>
      </c>
      <c r="G19460">
        <v>46090</v>
      </c>
      <c r="H19460">
        <v>39041</v>
      </c>
      <c r="I19460">
        <v>43.65</v>
      </c>
      <c r="J19460">
        <v>26.34</v>
      </c>
      <c r="K19460">
        <v>17.309999999999999</v>
      </c>
      <c r="M19460">
        <v>3826</v>
      </c>
    </row>
    <row r="19461" spans="1:13" customFormat="1" hidden="1">
      <c r="A19461" t="s">
        <v>926</v>
      </c>
      <c r="B19461" t="s">
        <v>927</v>
      </c>
      <c r="C19461" s="1">
        <v>44392</v>
      </c>
      <c r="D19461">
        <v>4524542</v>
      </c>
      <c r="E19461">
        <v>2695410</v>
      </c>
      <c r="F19461">
        <v>1829132</v>
      </c>
      <c r="G19461">
        <v>70872</v>
      </c>
      <c r="H19461">
        <v>44566</v>
      </c>
      <c r="I19461">
        <v>44.34</v>
      </c>
      <c r="J19461">
        <v>26.42</v>
      </c>
      <c r="K19461">
        <v>17.93</v>
      </c>
      <c r="M19461">
        <v>4368</v>
      </c>
    </row>
    <row r="19462" spans="1:13" customFormat="1" hidden="1">
      <c r="A19462" t="s">
        <v>926</v>
      </c>
      <c r="B19462" t="s">
        <v>927</v>
      </c>
      <c r="C19462" s="1">
        <v>44393</v>
      </c>
      <c r="H19462">
        <v>43525</v>
      </c>
      <c r="M19462">
        <v>4266</v>
      </c>
    </row>
    <row r="19463" spans="1:13" customFormat="1" hidden="1">
      <c r="A19463" t="s">
        <v>926</v>
      </c>
      <c r="B19463" t="s">
        <v>927</v>
      </c>
      <c r="C19463" s="1">
        <v>44394</v>
      </c>
      <c r="D19463">
        <v>4574361</v>
      </c>
      <c r="E19463">
        <v>2699400</v>
      </c>
      <c r="F19463">
        <v>1874961</v>
      </c>
      <c r="H19463">
        <v>42266</v>
      </c>
      <c r="I19463">
        <v>44.83</v>
      </c>
      <c r="J19463">
        <v>26.46</v>
      </c>
      <c r="K19463">
        <v>18.38</v>
      </c>
      <c r="M19463">
        <v>4142</v>
      </c>
    </row>
    <row r="19464" spans="1:13" customFormat="1" hidden="1">
      <c r="A19464" t="s">
        <v>926</v>
      </c>
      <c r="B19464" t="s">
        <v>927</v>
      </c>
      <c r="C19464" s="1">
        <v>44395</v>
      </c>
      <c r="D19464">
        <v>4641453</v>
      </c>
      <c r="E19464">
        <v>2710398</v>
      </c>
      <c r="F19464">
        <v>1931055</v>
      </c>
      <c r="G19464">
        <v>67092</v>
      </c>
      <c r="H19464">
        <v>47034</v>
      </c>
      <c r="I19464">
        <v>45.49</v>
      </c>
      <c r="J19464">
        <v>26.56</v>
      </c>
      <c r="K19464">
        <v>18.93</v>
      </c>
      <c r="M19464">
        <v>4610</v>
      </c>
    </row>
    <row r="19465" spans="1:13" customFormat="1" hidden="1">
      <c r="A19465" t="s">
        <v>926</v>
      </c>
      <c r="B19465" t="s">
        <v>927</v>
      </c>
      <c r="C19465" s="1">
        <v>44396</v>
      </c>
      <c r="D19465">
        <v>4644073</v>
      </c>
      <c r="E19465">
        <v>2711135</v>
      </c>
      <c r="F19465">
        <v>1932938</v>
      </c>
      <c r="G19465">
        <v>2620</v>
      </c>
      <c r="H19465">
        <v>39682</v>
      </c>
      <c r="I19465">
        <v>45.52</v>
      </c>
      <c r="J19465">
        <v>26.57</v>
      </c>
      <c r="K19465">
        <v>18.940000000000001</v>
      </c>
      <c r="M19465">
        <v>3889</v>
      </c>
    </row>
    <row r="19466" spans="1:13" customFormat="1" hidden="1">
      <c r="A19466" t="s">
        <v>926</v>
      </c>
      <c r="B19466" t="s">
        <v>927</v>
      </c>
      <c r="C19466" s="1">
        <v>44397</v>
      </c>
      <c r="H19466">
        <v>33790</v>
      </c>
      <c r="M19466">
        <v>3312</v>
      </c>
    </row>
    <row r="19467" spans="1:13" customFormat="1" hidden="1">
      <c r="A19467" t="s">
        <v>926</v>
      </c>
      <c r="B19467" t="s">
        <v>927</v>
      </c>
      <c r="C19467" s="1">
        <v>44398</v>
      </c>
      <c r="D19467">
        <v>4644140</v>
      </c>
      <c r="E19467">
        <v>2711172</v>
      </c>
      <c r="F19467">
        <v>1932968</v>
      </c>
      <c r="H19467">
        <v>27210</v>
      </c>
      <c r="I19467">
        <v>45.52</v>
      </c>
      <c r="J19467">
        <v>26.57</v>
      </c>
      <c r="K19467">
        <v>18.940000000000001</v>
      </c>
      <c r="M19467">
        <v>2667</v>
      </c>
    </row>
    <row r="19468" spans="1:13" customFormat="1" hidden="1">
      <c r="A19468" t="s">
        <v>926</v>
      </c>
      <c r="B19468" t="s">
        <v>927</v>
      </c>
      <c r="C19468" s="1">
        <v>44399</v>
      </c>
      <c r="D19468">
        <v>4668898</v>
      </c>
      <c r="E19468">
        <v>2731367</v>
      </c>
      <c r="F19468">
        <v>1937531</v>
      </c>
      <c r="G19468">
        <v>24758</v>
      </c>
      <c r="H19468">
        <v>20622</v>
      </c>
      <c r="I19468">
        <v>45.76</v>
      </c>
      <c r="J19468">
        <v>26.77</v>
      </c>
      <c r="K19468">
        <v>18.989999999999998</v>
      </c>
      <c r="M19468">
        <v>2021</v>
      </c>
    </row>
    <row r="19469" spans="1:13" customFormat="1" hidden="1">
      <c r="A19469" t="s">
        <v>926</v>
      </c>
      <c r="B19469" t="s">
        <v>927</v>
      </c>
      <c r="C19469" s="1">
        <v>44400</v>
      </c>
      <c r="H19469">
        <v>22782</v>
      </c>
      <c r="M19469">
        <v>2233</v>
      </c>
    </row>
    <row r="19470" spans="1:13" customFormat="1" hidden="1">
      <c r="A19470" t="s">
        <v>926</v>
      </c>
      <c r="B19470" t="s">
        <v>927</v>
      </c>
      <c r="C19470" s="1">
        <v>44401</v>
      </c>
      <c r="D19470">
        <v>4748953</v>
      </c>
      <c r="E19470">
        <v>2757973</v>
      </c>
      <c r="F19470">
        <v>1990980</v>
      </c>
      <c r="H19470">
        <v>24942</v>
      </c>
      <c r="I19470">
        <v>46.54</v>
      </c>
      <c r="J19470">
        <v>27.03</v>
      </c>
      <c r="K19470">
        <v>19.510000000000002</v>
      </c>
      <c r="M19470">
        <v>2445</v>
      </c>
    </row>
    <row r="19471" spans="1:13" customFormat="1" hidden="1">
      <c r="A19471" t="s">
        <v>926</v>
      </c>
      <c r="B19471" t="s">
        <v>927</v>
      </c>
      <c r="C19471" s="1">
        <v>44402</v>
      </c>
      <c r="D19471">
        <v>4848741</v>
      </c>
      <c r="E19471">
        <v>2788103</v>
      </c>
      <c r="F19471">
        <v>2060638</v>
      </c>
      <c r="G19471">
        <v>99788</v>
      </c>
      <c r="H19471">
        <v>29613</v>
      </c>
      <c r="I19471">
        <v>47.52</v>
      </c>
      <c r="J19471">
        <v>27.33</v>
      </c>
      <c r="K19471">
        <v>20.2</v>
      </c>
      <c r="M19471">
        <v>2902</v>
      </c>
    </row>
    <row r="19472" spans="1:13" customFormat="1" hidden="1">
      <c r="A19472" t="s">
        <v>926</v>
      </c>
      <c r="B19472" t="s">
        <v>927</v>
      </c>
      <c r="C19472" s="1">
        <v>44403</v>
      </c>
      <c r="D19472">
        <v>4945351</v>
      </c>
      <c r="E19472">
        <v>2826690</v>
      </c>
      <c r="F19472">
        <v>2118661</v>
      </c>
      <c r="G19472">
        <v>96610</v>
      </c>
      <c r="H19472">
        <v>43040</v>
      </c>
      <c r="I19472">
        <v>48.47</v>
      </c>
      <c r="J19472">
        <v>27.7</v>
      </c>
      <c r="K19472">
        <v>20.76</v>
      </c>
      <c r="M19472">
        <v>4218</v>
      </c>
    </row>
    <row r="19473" spans="1:13" customFormat="1" hidden="1">
      <c r="A19473" t="s">
        <v>926</v>
      </c>
      <c r="B19473" t="s">
        <v>927</v>
      </c>
      <c r="C19473" s="1">
        <v>44404</v>
      </c>
      <c r="D19473">
        <v>5028619</v>
      </c>
      <c r="E19473">
        <v>2878541</v>
      </c>
      <c r="F19473">
        <v>2150078</v>
      </c>
      <c r="G19473">
        <v>83268</v>
      </c>
      <c r="H19473">
        <v>54930</v>
      </c>
      <c r="I19473">
        <v>49.29</v>
      </c>
      <c r="J19473">
        <v>28.21</v>
      </c>
      <c r="K19473">
        <v>21.07</v>
      </c>
      <c r="M19473">
        <v>5384</v>
      </c>
    </row>
    <row r="19474" spans="1:13" customFormat="1" hidden="1">
      <c r="A19474" t="s">
        <v>926</v>
      </c>
      <c r="B19474" t="s">
        <v>927</v>
      </c>
      <c r="C19474" s="1">
        <v>44405</v>
      </c>
      <c r="H19474">
        <v>64005</v>
      </c>
      <c r="M19474">
        <v>6273</v>
      </c>
    </row>
    <row r="19475" spans="1:13" customFormat="1" hidden="1">
      <c r="A19475" t="s">
        <v>926</v>
      </c>
      <c r="B19475" t="s">
        <v>927</v>
      </c>
      <c r="C19475" s="1">
        <v>44406</v>
      </c>
      <c r="D19475">
        <v>5155730</v>
      </c>
      <c r="E19475">
        <v>2942904</v>
      </c>
      <c r="F19475">
        <v>2212826</v>
      </c>
      <c r="H19475">
        <v>69547</v>
      </c>
      <c r="I19475">
        <v>50.53</v>
      </c>
      <c r="J19475">
        <v>28.84</v>
      </c>
      <c r="K19475">
        <v>21.69</v>
      </c>
      <c r="M19475">
        <v>6816</v>
      </c>
    </row>
    <row r="19476" spans="1:13" customFormat="1" hidden="1">
      <c r="A19476" t="s">
        <v>926</v>
      </c>
      <c r="B19476" t="s">
        <v>927</v>
      </c>
      <c r="C19476" s="1">
        <v>44407</v>
      </c>
      <c r="D19476">
        <v>5173865</v>
      </c>
      <c r="E19476">
        <v>2954485</v>
      </c>
      <c r="F19476">
        <v>2219380</v>
      </c>
      <c r="G19476">
        <v>18135</v>
      </c>
      <c r="H19476">
        <v>66420</v>
      </c>
      <c r="I19476">
        <v>50.71</v>
      </c>
      <c r="J19476">
        <v>28.96</v>
      </c>
      <c r="K19476">
        <v>21.75</v>
      </c>
      <c r="M19476">
        <v>6510</v>
      </c>
    </row>
    <row r="19477" spans="1:13" customFormat="1" hidden="1">
      <c r="A19477" t="s">
        <v>926</v>
      </c>
      <c r="B19477" t="s">
        <v>927</v>
      </c>
      <c r="C19477" s="1">
        <v>44408</v>
      </c>
      <c r="D19477">
        <v>5214727</v>
      </c>
      <c r="E19477">
        <v>2989511</v>
      </c>
      <c r="F19477">
        <v>2225216</v>
      </c>
      <c r="G19477">
        <v>40862</v>
      </c>
      <c r="H19477">
        <v>66539</v>
      </c>
      <c r="I19477">
        <v>51.11</v>
      </c>
      <c r="J19477">
        <v>29.3</v>
      </c>
      <c r="K19477">
        <v>21.81</v>
      </c>
      <c r="M19477">
        <v>6521</v>
      </c>
    </row>
    <row r="19478" spans="1:13" customFormat="1" hidden="1">
      <c r="A19478" t="s">
        <v>926</v>
      </c>
      <c r="B19478" t="s">
        <v>927</v>
      </c>
      <c r="C19478" s="1">
        <v>44409</v>
      </c>
      <c r="D19478">
        <v>5265074</v>
      </c>
      <c r="E19478">
        <v>3004698</v>
      </c>
      <c r="F19478">
        <v>2260376</v>
      </c>
      <c r="G19478">
        <v>50347</v>
      </c>
      <c r="H19478">
        <v>59476</v>
      </c>
      <c r="I19478">
        <v>51.6</v>
      </c>
      <c r="J19478">
        <v>29.45</v>
      </c>
      <c r="K19478">
        <v>22.15</v>
      </c>
      <c r="M19478">
        <v>5829</v>
      </c>
    </row>
    <row r="19479" spans="1:13" customFormat="1" hidden="1">
      <c r="A19479" t="s">
        <v>926</v>
      </c>
      <c r="B19479" t="s">
        <v>927</v>
      </c>
      <c r="C19479" s="1">
        <v>44410</v>
      </c>
      <c r="H19479">
        <v>52019</v>
      </c>
      <c r="M19479">
        <v>5098</v>
      </c>
    </row>
    <row r="19480" spans="1:13" customFormat="1" hidden="1">
      <c r="A19480" t="s">
        <v>926</v>
      </c>
      <c r="B19480" t="s">
        <v>927</v>
      </c>
      <c r="C19480" s="1">
        <v>44411</v>
      </c>
      <c r="H19480">
        <v>46468</v>
      </c>
      <c r="M19480">
        <v>4554</v>
      </c>
    </row>
    <row r="19481" spans="1:13" customFormat="1" hidden="1">
      <c r="A19481" t="s">
        <v>926</v>
      </c>
      <c r="B19481" t="s">
        <v>927</v>
      </c>
      <c r="C19481" s="1">
        <v>44412</v>
      </c>
      <c r="H19481">
        <v>43732</v>
      </c>
      <c r="M19481">
        <v>4286</v>
      </c>
    </row>
    <row r="19482" spans="1:13" customFormat="1" hidden="1">
      <c r="A19482" t="s">
        <v>926</v>
      </c>
      <c r="B19482" t="s">
        <v>927</v>
      </c>
      <c r="C19482" s="1">
        <v>44413</v>
      </c>
      <c r="H19482">
        <v>40997</v>
      </c>
      <c r="M19482">
        <v>4018</v>
      </c>
    </row>
    <row r="19483" spans="1:13" customFormat="1" hidden="1">
      <c r="A19483" t="s">
        <v>926</v>
      </c>
      <c r="B19483" t="s">
        <v>927</v>
      </c>
      <c r="C19483" s="1">
        <v>44414</v>
      </c>
      <c r="H19483">
        <v>44751</v>
      </c>
      <c r="M19483">
        <v>4386</v>
      </c>
    </row>
    <row r="19484" spans="1:13" customFormat="1" hidden="1">
      <c r="A19484" t="s">
        <v>926</v>
      </c>
      <c r="B19484" t="s">
        <v>927</v>
      </c>
      <c r="C19484" s="1">
        <v>44415</v>
      </c>
      <c r="H19484">
        <v>45257</v>
      </c>
      <c r="M19484">
        <v>4436</v>
      </c>
    </row>
    <row r="19485" spans="1:13" customFormat="1" hidden="1">
      <c r="A19485" t="s">
        <v>926</v>
      </c>
      <c r="B19485" t="s">
        <v>927</v>
      </c>
      <c r="C19485" s="1">
        <v>44416</v>
      </c>
      <c r="H19485">
        <v>44409</v>
      </c>
      <c r="M19485">
        <v>4352</v>
      </c>
    </row>
    <row r="19486" spans="1:13" customFormat="1" hidden="1">
      <c r="A19486" t="s">
        <v>926</v>
      </c>
      <c r="B19486" t="s">
        <v>927</v>
      </c>
      <c r="C19486" s="1">
        <v>44417</v>
      </c>
      <c r="D19486">
        <v>5620347</v>
      </c>
      <c r="E19486">
        <v>3195060</v>
      </c>
      <c r="F19486">
        <v>2425287</v>
      </c>
      <c r="H19486">
        <v>44409</v>
      </c>
      <c r="I19486">
        <v>55.08</v>
      </c>
      <c r="J19486">
        <v>31.31</v>
      </c>
      <c r="K19486">
        <v>23.77</v>
      </c>
      <c r="M19486">
        <v>4352</v>
      </c>
    </row>
    <row r="19487" spans="1:13" customFormat="1" hidden="1">
      <c r="A19487" t="s">
        <v>926</v>
      </c>
      <c r="B19487" t="s">
        <v>927</v>
      </c>
      <c r="C19487" s="1">
        <v>44418</v>
      </c>
      <c r="D19487">
        <v>5621602</v>
      </c>
      <c r="E19487">
        <v>3195539</v>
      </c>
      <c r="F19487">
        <v>2426063</v>
      </c>
      <c r="G19487">
        <v>1255</v>
      </c>
      <c r="H19487">
        <v>38244</v>
      </c>
      <c r="I19487">
        <v>55.1</v>
      </c>
      <c r="J19487">
        <v>31.32</v>
      </c>
      <c r="K19487">
        <v>23.78</v>
      </c>
      <c r="M19487">
        <v>3748</v>
      </c>
    </row>
    <row r="19488" spans="1:13" customFormat="1" hidden="1">
      <c r="A19488" t="s">
        <v>926</v>
      </c>
      <c r="B19488" t="s">
        <v>927</v>
      </c>
      <c r="C19488" s="1">
        <v>44419</v>
      </c>
      <c r="D19488">
        <v>5684478</v>
      </c>
      <c r="E19488">
        <v>3221151</v>
      </c>
      <c r="F19488">
        <v>2463327</v>
      </c>
      <c r="G19488">
        <v>62876</v>
      </c>
      <c r="H19488">
        <v>40882</v>
      </c>
      <c r="I19488">
        <v>55.71</v>
      </c>
      <c r="J19488">
        <v>31.57</v>
      </c>
      <c r="K19488">
        <v>24.14</v>
      </c>
      <c r="M19488">
        <v>4007</v>
      </c>
    </row>
    <row r="19489" spans="1:13" customFormat="1" hidden="1">
      <c r="A19489" t="s">
        <v>926</v>
      </c>
      <c r="B19489" t="s">
        <v>927</v>
      </c>
      <c r="C19489" s="1">
        <v>44420</v>
      </c>
      <c r="H19489">
        <v>35100</v>
      </c>
      <c r="M19489">
        <v>3440</v>
      </c>
    </row>
    <row r="19490" spans="1:13" customFormat="1" hidden="1">
      <c r="A19490" t="s">
        <v>926</v>
      </c>
      <c r="B19490" t="s">
        <v>927</v>
      </c>
      <c r="C19490" s="1">
        <v>44421</v>
      </c>
      <c r="D19490">
        <v>5692336</v>
      </c>
      <c r="E19490">
        <v>3225612</v>
      </c>
      <c r="F19490">
        <v>2466724</v>
      </c>
      <c r="H19490">
        <v>29317</v>
      </c>
      <c r="I19490">
        <v>55.79</v>
      </c>
      <c r="J19490">
        <v>31.61</v>
      </c>
      <c r="K19490">
        <v>24.18</v>
      </c>
      <c r="M19490">
        <v>2873</v>
      </c>
    </row>
    <row r="19491" spans="1:13" customFormat="1" hidden="1">
      <c r="A19491" t="s">
        <v>926</v>
      </c>
      <c r="B19491" t="s">
        <v>927</v>
      </c>
      <c r="C19491" s="1">
        <v>44422</v>
      </c>
      <c r="D19491">
        <v>5741689</v>
      </c>
      <c r="E19491">
        <v>3242791</v>
      </c>
      <c r="F19491">
        <v>2498898</v>
      </c>
      <c r="G19491">
        <v>49353</v>
      </c>
      <c r="H19491">
        <v>30023</v>
      </c>
      <c r="I19491">
        <v>56.27</v>
      </c>
      <c r="J19491">
        <v>31.78</v>
      </c>
      <c r="K19491">
        <v>24.49</v>
      </c>
      <c r="M19491">
        <v>2943</v>
      </c>
    </row>
    <row r="19492" spans="1:13" customFormat="1" hidden="1">
      <c r="A19492" t="s">
        <v>926</v>
      </c>
      <c r="B19492" t="s">
        <v>927</v>
      </c>
      <c r="C19492" s="1">
        <v>44423</v>
      </c>
      <c r="D19492">
        <v>5791708</v>
      </c>
      <c r="E19492">
        <v>3252453</v>
      </c>
      <c r="F19492">
        <v>2539255</v>
      </c>
      <c r="G19492">
        <v>50019</v>
      </c>
      <c r="H19492">
        <v>30824</v>
      </c>
      <c r="I19492">
        <v>56.76</v>
      </c>
      <c r="J19492">
        <v>31.88</v>
      </c>
      <c r="K19492">
        <v>24.89</v>
      </c>
      <c r="M19492">
        <v>3021</v>
      </c>
    </row>
    <row r="19493" spans="1:13" customFormat="1" hidden="1">
      <c r="A19493" t="s">
        <v>926</v>
      </c>
      <c r="B19493" t="s">
        <v>927</v>
      </c>
      <c r="C19493" s="1">
        <v>44424</v>
      </c>
      <c r="D19493">
        <v>5845629</v>
      </c>
      <c r="E19493">
        <v>3279754</v>
      </c>
      <c r="F19493">
        <v>2565875</v>
      </c>
      <c r="G19493">
        <v>53921</v>
      </c>
      <c r="H19493">
        <v>32183</v>
      </c>
      <c r="I19493">
        <v>57.29</v>
      </c>
      <c r="J19493">
        <v>32.14</v>
      </c>
      <c r="K19493">
        <v>25.15</v>
      </c>
      <c r="M19493">
        <v>3154</v>
      </c>
    </row>
    <row r="19494" spans="1:13" customFormat="1" hidden="1">
      <c r="A19494" t="s">
        <v>926</v>
      </c>
      <c r="B19494" t="s">
        <v>927</v>
      </c>
      <c r="C19494" s="1">
        <v>44425</v>
      </c>
      <c r="D19494">
        <v>5897072</v>
      </c>
      <c r="E19494">
        <v>3293871</v>
      </c>
      <c r="F19494">
        <v>2603201</v>
      </c>
      <c r="G19494">
        <v>51443</v>
      </c>
      <c r="H19494">
        <v>39353</v>
      </c>
      <c r="I19494">
        <v>57.8</v>
      </c>
      <c r="J19494">
        <v>32.28</v>
      </c>
      <c r="K19494">
        <v>25.51</v>
      </c>
      <c r="M19494">
        <v>3857</v>
      </c>
    </row>
    <row r="19495" spans="1:13" customFormat="1" hidden="1">
      <c r="A19495" t="s">
        <v>926</v>
      </c>
      <c r="B19495" t="s">
        <v>927</v>
      </c>
      <c r="C19495" s="1">
        <v>44426</v>
      </c>
      <c r="D19495">
        <v>5953209</v>
      </c>
      <c r="E19495">
        <v>3306810</v>
      </c>
      <c r="F19495">
        <v>2646399</v>
      </c>
      <c r="G19495">
        <v>56137</v>
      </c>
      <c r="H19495">
        <v>38390</v>
      </c>
      <c r="I19495">
        <v>58.35</v>
      </c>
      <c r="J19495">
        <v>32.409999999999997</v>
      </c>
      <c r="K19495">
        <v>25.94</v>
      </c>
      <c r="M19495">
        <v>3763</v>
      </c>
    </row>
    <row r="19496" spans="1:13" customFormat="1" hidden="1">
      <c r="A19496" t="s">
        <v>926</v>
      </c>
      <c r="B19496" t="s">
        <v>927</v>
      </c>
      <c r="C19496" s="1">
        <v>44427</v>
      </c>
      <c r="D19496">
        <v>5999613</v>
      </c>
      <c r="E19496">
        <v>3318184</v>
      </c>
      <c r="F19496">
        <v>2681429</v>
      </c>
      <c r="G19496">
        <v>46404</v>
      </c>
      <c r="H19496">
        <v>44458</v>
      </c>
      <c r="I19496">
        <v>58.8</v>
      </c>
      <c r="J19496">
        <v>32.520000000000003</v>
      </c>
      <c r="K19496">
        <v>26.28</v>
      </c>
      <c r="M19496">
        <v>4357</v>
      </c>
    </row>
    <row r="19497" spans="1:13" customFormat="1" hidden="1">
      <c r="A19497" t="s">
        <v>928</v>
      </c>
      <c r="B19497" t="s">
        <v>929</v>
      </c>
      <c r="C19497" s="1">
        <v>44227</v>
      </c>
      <c r="D19497">
        <v>0</v>
      </c>
      <c r="E19497">
        <v>0</v>
      </c>
      <c r="I19497">
        <v>0</v>
      </c>
      <c r="J19497">
        <v>0</v>
      </c>
    </row>
    <row r="19498" spans="1:13" customFormat="1" hidden="1">
      <c r="A19498" t="s">
        <v>928</v>
      </c>
      <c r="B19498" t="s">
        <v>929</v>
      </c>
      <c r="C19498" s="1">
        <v>44228</v>
      </c>
      <c r="H19498">
        <v>1273</v>
      </c>
      <c r="M19498">
        <v>68</v>
      </c>
    </row>
    <row r="19499" spans="1:13" customFormat="1" hidden="1">
      <c r="A19499" t="s">
        <v>928</v>
      </c>
      <c r="B19499" t="s">
        <v>929</v>
      </c>
      <c r="C19499" s="1">
        <v>44229</v>
      </c>
      <c r="H19499">
        <v>1273</v>
      </c>
      <c r="M19499">
        <v>68</v>
      </c>
    </row>
    <row r="19500" spans="1:13" customFormat="1" hidden="1">
      <c r="A19500" t="s">
        <v>928</v>
      </c>
      <c r="B19500" t="s">
        <v>929</v>
      </c>
      <c r="C19500" s="1">
        <v>44230</v>
      </c>
      <c r="H19500">
        <v>1273</v>
      </c>
      <c r="M19500">
        <v>68</v>
      </c>
    </row>
    <row r="19501" spans="1:13" customFormat="1" hidden="1">
      <c r="A19501" t="s">
        <v>928</v>
      </c>
      <c r="B19501" t="s">
        <v>929</v>
      </c>
      <c r="C19501" s="1">
        <v>44231</v>
      </c>
      <c r="H19501">
        <v>1273</v>
      </c>
      <c r="M19501">
        <v>68</v>
      </c>
    </row>
    <row r="19502" spans="1:13" customFormat="1" hidden="1">
      <c r="A19502" t="s">
        <v>928</v>
      </c>
      <c r="B19502" t="s">
        <v>929</v>
      </c>
      <c r="C19502" s="1">
        <v>44232</v>
      </c>
      <c r="H19502">
        <v>1273</v>
      </c>
      <c r="M19502">
        <v>68</v>
      </c>
    </row>
    <row r="19503" spans="1:13" customFormat="1" hidden="1">
      <c r="A19503" t="s">
        <v>928</v>
      </c>
      <c r="B19503" t="s">
        <v>929</v>
      </c>
      <c r="C19503" s="1">
        <v>44233</v>
      </c>
      <c r="H19503">
        <v>1273</v>
      </c>
      <c r="M19503">
        <v>68</v>
      </c>
    </row>
    <row r="19504" spans="1:13" customFormat="1" hidden="1">
      <c r="A19504" t="s">
        <v>928</v>
      </c>
      <c r="B19504" t="s">
        <v>929</v>
      </c>
      <c r="C19504" s="1">
        <v>44234</v>
      </c>
      <c r="H19504">
        <v>1273</v>
      </c>
      <c r="M19504">
        <v>68</v>
      </c>
    </row>
    <row r="19505" spans="1:13" customFormat="1" hidden="1">
      <c r="A19505" t="s">
        <v>928</v>
      </c>
      <c r="B19505" t="s">
        <v>929</v>
      </c>
      <c r="C19505" s="1">
        <v>44235</v>
      </c>
      <c r="H19505">
        <v>1273</v>
      </c>
      <c r="M19505">
        <v>68</v>
      </c>
    </row>
    <row r="19506" spans="1:13" customFormat="1" hidden="1">
      <c r="A19506" t="s">
        <v>928</v>
      </c>
      <c r="B19506" t="s">
        <v>929</v>
      </c>
      <c r="C19506" s="1">
        <v>44236</v>
      </c>
      <c r="H19506">
        <v>1273</v>
      </c>
      <c r="M19506">
        <v>68</v>
      </c>
    </row>
    <row r="19507" spans="1:13" customFormat="1" hidden="1">
      <c r="A19507" t="s">
        <v>928</v>
      </c>
      <c r="B19507" t="s">
        <v>929</v>
      </c>
      <c r="C19507" s="1">
        <v>44237</v>
      </c>
      <c r="H19507">
        <v>1273</v>
      </c>
      <c r="M19507">
        <v>68</v>
      </c>
    </row>
    <row r="19508" spans="1:13" customFormat="1" hidden="1">
      <c r="A19508" t="s">
        <v>928</v>
      </c>
      <c r="B19508" t="s">
        <v>929</v>
      </c>
      <c r="C19508" s="1">
        <v>44238</v>
      </c>
      <c r="D19508">
        <v>14000</v>
      </c>
      <c r="E19508">
        <v>14000</v>
      </c>
      <c r="H19508">
        <v>1273</v>
      </c>
      <c r="I19508">
        <v>7.0000000000000007E-2</v>
      </c>
      <c r="J19508">
        <v>7.0000000000000007E-2</v>
      </c>
      <c r="M19508">
        <v>68</v>
      </c>
    </row>
    <row r="19509" spans="1:13" customFormat="1" hidden="1">
      <c r="A19509" t="s">
        <v>928</v>
      </c>
      <c r="B19509" t="s">
        <v>929</v>
      </c>
      <c r="C19509" s="1">
        <v>44239</v>
      </c>
      <c r="H19509">
        <v>1182</v>
      </c>
      <c r="M19509">
        <v>63</v>
      </c>
    </row>
    <row r="19510" spans="1:13" customFormat="1" hidden="1">
      <c r="A19510" t="s">
        <v>928</v>
      </c>
      <c r="B19510" t="s">
        <v>929</v>
      </c>
      <c r="C19510" s="1">
        <v>44240</v>
      </c>
      <c r="H19510">
        <v>1091</v>
      </c>
      <c r="M19510">
        <v>58</v>
      </c>
    </row>
    <row r="19511" spans="1:13" customFormat="1" hidden="1">
      <c r="A19511" t="s">
        <v>928</v>
      </c>
      <c r="B19511" t="s">
        <v>929</v>
      </c>
      <c r="C19511" s="1">
        <v>44241</v>
      </c>
      <c r="H19511">
        <v>1001</v>
      </c>
      <c r="M19511">
        <v>53</v>
      </c>
    </row>
    <row r="19512" spans="1:13" customFormat="1" hidden="1">
      <c r="A19512" t="s">
        <v>928</v>
      </c>
      <c r="B19512" t="s">
        <v>929</v>
      </c>
      <c r="C19512" s="1">
        <v>44242</v>
      </c>
      <c r="H19512">
        <v>910</v>
      </c>
      <c r="M19512">
        <v>48</v>
      </c>
    </row>
    <row r="19513" spans="1:13" customFormat="1" hidden="1">
      <c r="A19513" t="s">
        <v>928</v>
      </c>
      <c r="B19513" t="s">
        <v>929</v>
      </c>
      <c r="C19513" s="1">
        <v>44243</v>
      </c>
      <c r="H19513">
        <v>819</v>
      </c>
      <c r="M19513">
        <v>44</v>
      </c>
    </row>
    <row r="19514" spans="1:13" customFormat="1" hidden="1">
      <c r="A19514" t="s">
        <v>928</v>
      </c>
      <c r="B19514" t="s">
        <v>929</v>
      </c>
      <c r="C19514" s="1">
        <v>44244</v>
      </c>
      <c r="H19514">
        <v>729</v>
      </c>
      <c r="M19514">
        <v>39</v>
      </c>
    </row>
    <row r="19515" spans="1:13" customFormat="1" hidden="1">
      <c r="A19515" t="s">
        <v>928</v>
      </c>
      <c r="B19515" t="s">
        <v>929</v>
      </c>
      <c r="C19515" s="1">
        <v>44245</v>
      </c>
      <c r="H19515">
        <v>638</v>
      </c>
      <c r="M19515">
        <v>34</v>
      </c>
    </row>
    <row r="19516" spans="1:13" customFormat="1" hidden="1">
      <c r="A19516" t="s">
        <v>928</v>
      </c>
      <c r="B19516" t="s">
        <v>929</v>
      </c>
      <c r="C19516" s="1">
        <v>44246</v>
      </c>
      <c r="H19516">
        <v>638</v>
      </c>
      <c r="M19516">
        <v>34</v>
      </c>
    </row>
    <row r="19517" spans="1:13" customFormat="1" hidden="1">
      <c r="A19517" t="s">
        <v>928</v>
      </c>
      <c r="B19517" t="s">
        <v>929</v>
      </c>
      <c r="C19517" s="1">
        <v>44247</v>
      </c>
      <c r="H19517">
        <v>638</v>
      </c>
      <c r="M19517">
        <v>34</v>
      </c>
    </row>
    <row r="19518" spans="1:13" customFormat="1" hidden="1">
      <c r="A19518" t="s">
        <v>928</v>
      </c>
      <c r="B19518" t="s">
        <v>929</v>
      </c>
      <c r="C19518" s="1">
        <v>44248</v>
      </c>
      <c r="H19518">
        <v>638</v>
      </c>
      <c r="M19518">
        <v>34</v>
      </c>
    </row>
    <row r="19519" spans="1:13" customFormat="1" hidden="1">
      <c r="A19519" t="s">
        <v>928</v>
      </c>
      <c r="B19519" t="s">
        <v>929</v>
      </c>
      <c r="C19519" s="1">
        <v>44249</v>
      </c>
      <c r="H19519">
        <v>638</v>
      </c>
      <c r="M19519">
        <v>34</v>
      </c>
    </row>
    <row r="19520" spans="1:13" customFormat="1" hidden="1">
      <c r="A19520" t="s">
        <v>928</v>
      </c>
      <c r="B19520" t="s">
        <v>929</v>
      </c>
      <c r="C19520" s="1">
        <v>44250</v>
      </c>
      <c r="H19520">
        <v>638</v>
      </c>
      <c r="M19520">
        <v>34</v>
      </c>
    </row>
    <row r="19521" spans="1:13" customFormat="1" hidden="1">
      <c r="A19521" t="s">
        <v>928</v>
      </c>
      <c r="B19521" t="s">
        <v>929</v>
      </c>
      <c r="C19521" s="1">
        <v>44251</v>
      </c>
      <c r="D19521">
        <v>22294</v>
      </c>
      <c r="E19521">
        <v>20157</v>
      </c>
      <c r="F19521">
        <v>2137</v>
      </c>
      <c r="H19521">
        <v>638</v>
      </c>
      <c r="I19521">
        <v>0.12</v>
      </c>
      <c r="J19521">
        <v>0.11</v>
      </c>
      <c r="K19521">
        <v>0.01</v>
      </c>
      <c r="M19521">
        <v>34</v>
      </c>
    </row>
    <row r="19522" spans="1:13" customFormat="1" hidden="1">
      <c r="A19522" t="s">
        <v>928</v>
      </c>
      <c r="B19522" t="s">
        <v>929</v>
      </c>
      <c r="C19522" s="1">
        <v>44252</v>
      </c>
      <c r="H19522">
        <v>1040</v>
      </c>
      <c r="M19522">
        <v>55</v>
      </c>
    </row>
    <row r="19523" spans="1:13" customFormat="1" hidden="1">
      <c r="A19523" t="s">
        <v>928</v>
      </c>
      <c r="B19523" t="s">
        <v>929</v>
      </c>
      <c r="C19523" s="1">
        <v>44253</v>
      </c>
      <c r="H19523">
        <v>1442</v>
      </c>
      <c r="M19523">
        <v>77</v>
      </c>
    </row>
    <row r="19524" spans="1:13" customFormat="1" hidden="1">
      <c r="A19524" t="s">
        <v>928</v>
      </c>
      <c r="B19524" t="s">
        <v>929</v>
      </c>
      <c r="C19524" s="1">
        <v>44254</v>
      </c>
      <c r="H19524">
        <v>1844</v>
      </c>
      <c r="M19524">
        <v>98</v>
      </c>
    </row>
    <row r="19525" spans="1:13" customFormat="1" hidden="1">
      <c r="A19525" t="s">
        <v>928</v>
      </c>
      <c r="B19525" t="s">
        <v>929</v>
      </c>
      <c r="C19525" s="1">
        <v>44255</v>
      </c>
      <c r="H19525">
        <v>2247</v>
      </c>
      <c r="M19525">
        <v>120</v>
      </c>
    </row>
    <row r="19526" spans="1:13" customFormat="1" hidden="1">
      <c r="A19526" t="s">
        <v>928</v>
      </c>
      <c r="B19526" t="s">
        <v>929</v>
      </c>
      <c r="C19526" s="1">
        <v>44256</v>
      </c>
      <c r="H19526">
        <v>2649</v>
      </c>
      <c r="M19526">
        <v>141</v>
      </c>
    </row>
    <row r="19527" spans="1:13" customFormat="1" hidden="1">
      <c r="A19527" t="s">
        <v>928</v>
      </c>
      <c r="B19527" t="s">
        <v>929</v>
      </c>
      <c r="C19527" s="1">
        <v>44257</v>
      </c>
      <c r="H19527">
        <v>3051</v>
      </c>
      <c r="M19527">
        <v>162</v>
      </c>
    </row>
    <row r="19528" spans="1:13" customFormat="1" hidden="1">
      <c r="A19528" t="s">
        <v>928</v>
      </c>
      <c r="B19528" t="s">
        <v>929</v>
      </c>
      <c r="C19528" s="1">
        <v>44258</v>
      </c>
      <c r="H19528">
        <v>3453</v>
      </c>
      <c r="M19528">
        <v>184</v>
      </c>
    </row>
    <row r="19529" spans="1:13" customFormat="1" hidden="1">
      <c r="A19529" t="s">
        <v>928</v>
      </c>
      <c r="B19529" t="s">
        <v>929</v>
      </c>
      <c r="C19529" s="1">
        <v>44259</v>
      </c>
      <c r="H19529">
        <v>3453</v>
      </c>
      <c r="M19529">
        <v>184</v>
      </c>
    </row>
    <row r="19530" spans="1:13" customFormat="1" hidden="1">
      <c r="A19530" t="s">
        <v>928</v>
      </c>
      <c r="B19530" t="s">
        <v>929</v>
      </c>
      <c r="C19530" s="1">
        <v>44260</v>
      </c>
      <c r="H19530">
        <v>3453</v>
      </c>
      <c r="M19530">
        <v>184</v>
      </c>
    </row>
    <row r="19531" spans="1:13" customFormat="1" hidden="1">
      <c r="A19531" t="s">
        <v>928</v>
      </c>
      <c r="B19531" t="s">
        <v>929</v>
      </c>
      <c r="C19531" s="1">
        <v>44261</v>
      </c>
      <c r="H19531">
        <v>3453</v>
      </c>
      <c r="M19531">
        <v>184</v>
      </c>
    </row>
    <row r="19532" spans="1:13" customFormat="1" hidden="1">
      <c r="A19532" t="s">
        <v>928</v>
      </c>
      <c r="B19532" t="s">
        <v>929</v>
      </c>
      <c r="C19532" s="1">
        <v>44262</v>
      </c>
      <c r="H19532">
        <v>3453</v>
      </c>
      <c r="M19532">
        <v>184</v>
      </c>
    </row>
    <row r="19533" spans="1:13" customFormat="1" hidden="1">
      <c r="A19533" t="s">
        <v>928</v>
      </c>
      <c r="B19533" t="s">
        <v>929</v>
      </c>
      <c r="C19533" s="1">
        <v>44263</v>
      </c>
      <c r="H19533">
        <v>3453</v>
      </c>
      <c r="M19533">
        <v>184</v>
      </c>
    </row>
    <row r="19534" spans="1:13" customFormat="1" hidden="1">
      <c r="A19534" t="s">
        <v>928</v>
      </c>
      <c r="B19534" t="s">
        <v>929</v>
      </c>
      <c r="C19534" s="1">
        <v>44264</v>
      </c>
      <c r="H19534">
        <v>3453</v>
      </c>
      <c r="M19534">
        <v>184</v>
      </c>
    </row>
    <row r="19535" spans="1:13" customFormat="1" hidden="1">
      <c r="A19535" t="s">
        <v>928</v>
      </c>
      <c r="B19535" t="s">
        <v>929</v>
      </c>
      <c r="C19535" s="1">
        <v>44265</v>
      </c>
      <c r="H19535">
        <v>3453</v>
      </c>
      <c r="M19535">
        <v>184</v>
      </c>
    </row>
    <row r="19536" spans="1:13" customFormat="1" hidden="1">
      <c r="A19536" t="s">
        <v>928</v>
      </c>
      <c r="B19536" t="s">
        <v>929</v>
      </c>
      <c r="C19536" s="1">
        <v>44266</v>
      </c>
      <c r="H19536">
        <v>3453</v>
      </c>
      <c r="M19536">
        <v>184</v>
      </c>
    </row>
    <row r="19537" spans="1:13" customFormat="1" hidden="1">
      <c r="A19537" t="s">
        <v>928</v>
      </c>
      <c r="B19537" t="s">
        <v>929</v>
      </c>
      <c r="C19537" s="1">
        <v>44267</v>
      </c>
      <c r="H19537">
        <v>3453</v>
      </c>
      <c r="M19537">
        <v>184</v>
      </c>
    </row>
    <row r="19538" spans="1:13" customFormat="1" hidden="1">
      <c r="A19538" t="s">
        <v>928</v>
      </c>
      <c r="B19538" t="s">
        <v>929</v>
      </c>
      <c r="C19538" s="1">
        <v>44268</v>
      </c>
      <c r="H19538">
        <v>3453</v>
      </c>
      <c r="M19538">
        <v>184</v>
      </c>
    </row>
    <row r="19539" spans="1:13" customFormat="1" hidden="1">
      <c r="A19539" t="s">
        <v>928</v>
      </c>
      <c r="B19539" t="s">
        <v>929</v>
      </c>
      <c r="C19539" s="1">
        <v>44269</v>
      </c>
      <c r="H19539">
        <v>3453</v>
      </c>
      <c r="M19539">
        <v>184</v>
      </c>
    </row>
    <row r="19540" spans="1:13" customFormat="1" hidden="1">
      <c r="A19540" t="s">
        <v>928</v>
      </c>
      <c r="B19540" t="s">
        <v>929</v>
      </c>
      <c r="C19540" s="1">
        <v>44270</v>
      </c>
      <c r="D19540">
        <v>87902</v>
      </c>
      <c r="E19540">
        <v>69095</v>
      </c>
      <c r="F19540">
        <v>18807</v>
      </c>
      <c r="H19540">
        <v>3453</v>
      </c>
      <c r="I19540">
        <v>0.47</v>
      </c>
      <c r="J19540">
        <v>0.37</v>
      </c>
      <c r="K19540">
        <v>0.1</v>
      </c>
      <c r="M19540">
        <v>184</v>
      </c>
    </row>
    <row r="19541" spans="1:13" customFormat="1" hidden="1">
      <c r="A19541" t="s">
        <v>928</v>
      </c>
      <c r="B19541" t="s">
        <v>929</v>
      </c>
      <c r="C19541" s="1">
        <v>44271</v>
      </c>
      <c r="H19541">
        <v>4012</v>
      </c>
      <c r="M19541">
        <v>214</v>
      </c>
    </row>
    <row r="19542" spans="1:13" customFormat="1" hidden="1">
      <c r="A19542" t="s">
        <v>928</v>
      </c>
      <c r="B19542" t="s">
        <v>929</v>
      </c>
      <c r="C19542" s="1">
        <v>44272</v>
      </c>
      <c r="H19542">
        <v>4571</v>
      </c>
      <c r="M19542">
        <v>243</v>
      </c>
    </row>
    <row r="19543" spans="1:13" customFormat="1" hidden="1">
      <c r="A19543" t="s">
        <v>928</v>
      </c>
      <c r="B19543" t="s">
        <v>929</v>
      </c>
      <c r="C19543" s="1">
        <v>44273</v>
      </c>
      <c r="D19543">
        <v>109995</v>
      </c>
      <c r="E19543">
        <v>90748</v>
      </c>
      <c r="F19543">
        <v>19247</v>
      </c>
      <c r="H19543">
        <v>5129</v>
      </c>
      <c r="I19543">
        <v>0.59</v>
      </c>
      <c r="J19543">
        <v>0.48</v>
      </c>
      <c r="K19543">
        <v>0.1</v>
      </c>
      <c r="M19543">
        <v>273</v>
      </c>
    </row>
    <row r="19544" spans="1:13" customFormat="1" hidden="1">
      <c r="A19544" t="s">
        <v>928</v>
      </c>
      <c r="B19544" t="s">
        <v>929</v>
      </c>
      <c r="C19544" s="1">
        <v>44274</v>
      </c>
      <c r="H19544">
        <v>6346</v>
      </c>
      <c r="M19544">
        <v>338</v>
      </c>
    </row>
    <row r="19545" spans="1:13" customFormat="1" hidden="1">
      <c r="A19545" t="s">
        <v>928</v>
      </c>
      <c r="B19545" t="s">
        <v>929</v>
      </c>
      <c r="C19545" s="1">
        <v>44275</v>
      </c>
      <c r="H19545">
        <v>7562</v>
      </c>
      <c r="M19545">
        <v>403</v>
      </c>
    </row>
    <row r="19546" spans="1:13" customFormat="1" hidden="1">
      <c r="A19546" t="s">
        <v>928</v>
      </c>
      <c r="B19546" t="s">
        <v>929</v>
      </c>
      <c r="C19546" s="1">
        <v>44276</v>
      </c>
      <c r="H19546">
        <v>8779</v>
      </c>
      <c r="M19546">
        <v>468</v>
      </c>
    </row>
    <row r="19547" spans="1:13" customFormat="1" hidden="1">
      <c r="A19547" t="s">
        <v>928</v>
      </c>
      <c r="B19547" t="s">
        <v>929</v>
      </c>
      <c r="C19547" s="1">
        <v>44277</v>
      </c>
      <c r="H19547">
        <v>9996</v>
      </c>
      <c r="M19547">
        <v>532</v>
      </c>
    </row>
    <row r="19548" spans="1:13" customFormat="1" hidden="1">
      <c r="A19548" t="s">
        <v>928</v>
      </c>
      <c r="B19548" t="s">
        <v>929</v>
      </c>
      <c r="C19548" s="1">
        <v>44278</v>
      </c>
      <c r="H19548">
        <v>10653</v>
      </c>
      <c r="M19548">
        <v>567</v>
      </c>
    </row>
    <row r="19549" spans="1:13" customFormat="1" hidden="1">
      <c r="A19549" t="s">
        <v>928</v>
      </c>
      <c r="B19549" t="s">
        <v>929</v>
      </c>
      <c r="C19549" s="1">
        <v>44279</v>
      </c>
      <c r="H19549">
        <v>11311</v>
      </c>
      <c r="M19549">
        <v>602</v>
      </c>
    </row>
    <row r="19550" spans="1:13" customFormat="1" hidden="1">
      <c r="A19550" t="s">
        <v>928</v>
      </c>
      <c r="B19550" t="s">
        <v>929</v>
      </c>
      <c r="C19550" s="1">
        <v>44280</v>
      </c>
      <c r="H19550">
        <v>11969</v>
      </c>
      <c r="M19550">
        <v>637</v>
      </c>
    </row>
    <row r="19551" spans="1:13" customFormat="1" hidden="1">
      <c r="A19551" t="s">
        <v>928</v>
      </c>
      <c r="B19551" t="s">
        <v>929</v>
      </c>
      <c r="C19551" s="1">
        <v>44281</v>
      </c>
      <c r="H19551">
        <v>11969</v>
      </c>
      <c r="M19551">
        <v>637</v>
      </c>
    </row>
    <row r="19552" spans="1:13" customFormat="1" hidden="1">
      <c r="A19552" t="s">
        <v>928</v>
      </c>
      <c r="B19552" t="s">
        <v>929</v>
      </c>
      <c r="C19552" s="1">
        <v>44282</v>
      </c>
      <c r="H19552">
        <v>11969</v>
      </c>
      <c r="M19552">
        <v>637</v>
      </c>
    </row>
    <row r="19553" spans="1:13" customFormat="1" hidden="1">
      <c r="A19553" t="s">
        <v>928</v>
      </c>
      <c r="B19553" t="s">
        <v>929</v>
      </c>
      <c r="C19553" s="1">
        <v>44283</v>
      </c>
      <c r="H19553">
        <v>11969</v>
      </c>
      <c r="M19553">
        <v>637</v>
      </c>
    </row>
    <row r="19554" spans="1:13" customFormat="1" hidden="1">
      <c r="A19554" t="s">
        <v>928</v>
      </c>
      <c r="B19554" t="s">
        <v>929</v>
      </c>
      <c r="C19554" s="1">
        <v>44284</v>
      </c>
      <c r="H19554">
        <v>11969</v>
      </c>
      <c r="M19554">
        <v>637</v>
      </c>
    </row>
    <row r="19555" spans="1:13" customFormat="1" hidden="1">
      <c r="A19555" t="s">
        <v>928</v>
      </c>
      <c r="B19555" t="s">
        <v>929</v>
      </c>
      <c r="C19555" s="1">
        <v>44285</v>
      </c>
      <c r="H19555">
        <v>11969</v>
      </c>
      <c r="M19555">
        <v>637</v>
      </c>
    </row>
    <row r="19556" spans="1:13" customFormat="1" hidden="1">
      <c r="A19556" t="s">
        <v>928</v>
      </c>
      <c r="B19556" t="s">
        <v>929</v>
      </c>
      <c r="C19556" s="1">
        <v>44286</v>
      </c>
      <c r="H19556">
        <v>11969</v>
      </c>
      <c r="M19556">
        <v>637</v>
      </c>
    </row>
    <row r="19557" spans="1:13" customFormat="1" hidden="1">
      <c r="A19557" t="s">
        <v>928</v>
      </c>
      <c r="B19557" t="s">
        <v>929</v>
      </c>
      <c r="C19557" s="1">
        <v>44287</v>
      </c>
      <c r="H19557">
        <v>11969</v>
      </c>
      <c r="M19557">
        <v>637</v>
      </c>
    </row>
    <row r="19558" spans="1:13" customFormat="1" hidden="1">
      <c r="A19558" t="s">
        <v>928</v>
      </c>
      <c r="B19558" t="s">
        <v>929</v>
      </c>
      <c r="C19558" s="1">
        <v>44288</v>
      </c>
      <c r="H19558">
        <v>11969</v>
      </c>
      <c r="M19558">
        <v>637</v>
      </c>
    </row>
    <row r="19559" spans="1:13" customFormat="1" hidden="1">
      <c r="A19559" t="s">
        <v>928</v>
      </c>
      <c r="B19559" t="s">
        <v>929</v>
      </c>
      <c r="C19559" s="1">
        <v>44289</v>
      </c>
      <c r="H19559">
        <v>11969</v>
      </c>
      <c r="M19559">
        <v>637</v>
      </c>
    </row>
    <row r="19560" spans="1:13" customFormat="1" hidden="1">
      <c r="A19560" t="s">
        <v>928</v>
      </c>
      <c r="B19560" t="s">
        <v>929</v>
      </c>
      <c r="C19560" s="1">
        <v>44290</v>
      </c>
      <c r="H19560">
        <v>11969</v>
      </c>
      <c r="M19560">
        <v>637</v>
      </c>
    </row>
    <row r="19561" spans="1:13" customFormat="1" hidden="1">
      <c r="A19561" t="s">
        <v>928</v>
      </c>
      <c r="B19561" t="s">
        <v>929</v>
      </c>
      <c r="C19561" s="1">
        <v>44291</v>
      </c>
      <c r="H19561">
        <v>11969</v>
      </c>
      <c r="M19561">
        <v>637</v>
      </c>
    </row>
    <row r="19562" spans="1:13" customFormat="1" hidden="1">
      <c r="A19562" t="s">
        <v>928</v>
      </c>
      <c r="B19562" t="s">
        <v>929</v>
      </c>
      <c r="C19562" s="1">
        <v>44292</v>
      </c>
      <c r="H19562">
        <v>11969</v>
      </c>
      <c r="M19562">
        <v>637</v>
      </c>
    </row>
    <row r="19563" spans="1:13" customFormat="1" hidden="1">
      <c r="A19563" t="s">
        <v>928</v>
      </c>
      <c r="B19563" t="s">
        <v>929</v>
      </c>
      <c r="C19563" s="1">
        <v>44293</v>
      </c>
      <c r="H19563">
        <v>11969</v>
      </c>
      <c r="M19563">
        <v>637</v>
      </c>
    </row>
    <row r="19564" spans="1:13" customFormat="1" hidden="1">
      <c r="A19564" t="s">
        <v>928</v>
      </c>
      <c r="B19564" t="s">
        <v>929</v>
      </c>
      <c r="C19564" s="1">
        <v>44294</v>
      </c>
      <c r="H19564">
        <v>11969</v>
      </c>
      <c r="M19564">
        <v>637</v>
      </c>
    </row>
    <row r="19565" spans="1:13" customFormat="1" hidden="1">
      <c r="A19565" t="s">
        <v>928</v>
      </c>
      <c r="B19565" t="s">
        <v>929</v>
      </c>
      <c r="C19565" s="1">
        <v>44295</v>
      </c>
      <c r="H19565">
        <v>11969</v>
      </c>
      <c r="M19565">
        <v>637</v>
      </c>
    </row>
    <row r="19566" spans="1:13" customFormat="1" hidden="1">
      <c r="A19566" t="s">
        <v>928</v>
      </c>
      <c r="B19566" t="s">
        <v>929</v>
      </c>
      <c r="C19566" s="1">
        <v>44296</v>
      </c>
      <c r="D19566">
        <v>385281</v>
      </c>
      <c r="E19566">
        <v>282372</v>
      </c>
      <c r="F19566">
        <v>102909</v>
      </c>
      <c r="H19566">
        <v>11969</v>
      </c>
      <c r="I19566">
        <v>2.0499999999999998</v>
      </c>
      <c r="J19566">
        <v>1.5</v>
      </c>
      <c r="K19566">
        <v>0.55000000000000004</v>
      </c>
      <c r="M19566">
        <v>637</v>
      </c>
    </row>
    <row r="19567" spans="1:13" customFormat="1" hidden="1">
      <c r="A19567" t="s">
        <v>928</v>
      </c>
      <c r="B19567" t="s">
        <v>929</v>
      </c>
      <c r="C19567" s="1">
        <v>44297</v>
      </c>
      <c r="H19567">
        <v>14451</v>
      </c>
      <c r="M19567">
        <v>770</v>
      </c>
    </row>
    <row r="19568" spans="1:13" customFormat="1" hidden="1">
      <c r="A19568" t="s">
        <v>928</v>
      </c>
      <c r="B19568" t="s">
        <v>929</v>
      </c>
      <c r="C19568" s="1">
        <v>44298</v>
      </c>
      <c r="D19568">
        <v>443974</v>
      </c>
      <c r="E19568">
        <v>338582</v>
      </c>
      <c r="F19568">
        <v>105392</v>
      </c>
      <c r="H19568">
        <v>16934</v>
      </c>
      <c r="I19568">
        <v>2.36</v>
      </c>
      <c r="J19568">
        <v>1.8</v>
      </c>
      <c r="K19568">
        <v>0.56000000000000005</v>
      </c>
      <c r="M19568">
        <v>902</v>
      </c>
    </row>
    <row r="19569" spans="1:13" customFormat="1" hidden="1">
      <c r="A19569" t="s">
        <v>928</v>
      </c>
      <c r="B19569" t="s">
        <v>929</v>
      </c>
      <c r="C19569" s="1">
        <v>44299</v>
      </c>
      <c r="H19569">
        <v>25056</v>
      </c>
      <c r="M19569">
        <v>1334</v>
      </c>
    </row>
    <row r="19570" spans="1:13" customFormat="1" hidden="1">
      <c r="A19570" t="s">
        <v>928</v>
      </c>
      <c r="B19570" t="s">
        <v>929</v>
      </c>
      <c r="C19570" s="1">
        <v>44300</v>
      </c>
      <c r="H19570">
        <v>33178</v>
      </c>
      <c r="M19570">
        <v>1767</v>
      </c>
    </row>
    <row r="19571" spans="1:13" customFormat="1" hidden="1">
      <c r="A19571" t="s">
        <v>928</v>
      </c>
      <c r="B19571" t="s">
        <v>929</v>
      </c>
      <c r="C19571" s="1">
        <v>44301</v>
      </c>
      <c r="H19571">
        <v>41300</v>
      </c>
      <c r="M19571">
        <v>2200</v>
      </c>
    </row>
    <row r="19572" spans="1:13" customFormat="1" hidden="1">
      <c r="A19572" t="s">
        <v>928</v>
      </c>
      <c r="B19572" t="s">
        <v>929</v>
      </c>
      <c r="C19572" s="1">
        <v>44302</v>
      </c>
      <c r="H19572">
        <v>49421</v>
      </c>
      <c r="M19572">
        <v>2632</v>
      </c>
    </row>
    <row r="19573" spans="1:13" customFormat="1" hidden="1">
      <c r="A19573" t="s">
        <v>928</v>
      </c>
      <c r="B19573" t="s">
        <v>929</v>
      </c>
      <c r="C19573" s="1">
        <v>44303</v>
      </c>
      <c r="H19573">
        <v>57543</v>
      </c>
      <c r="M19573">
        <v>3065</v>
      </c>
    </row>
    <row r="19574" spans="1:13" customFormat="1" hidden="1">
      <c r="A19574" t="s">
        <v>928</v>
      </c>
      <c r="B19574" t="s">
        <v>929</v>
      </c>
      <c r="C19574" s="1">
        <v>44304</v>
      </c>
      <c r="D19574">
        <v>856906</v>
      </c>
      <c r="E19574">
        <v>733980</v>
      </c>
      <c r="F19574">
        <v>122926</v>
      </c>
      <c r="H19574">
        <v>63183</v>
      </c>
      <c r="I19574">
        <v>4.5599999999999996</v>
      </c>
      <c r="J19574">
        <v>3.91</v>
      </c>
      <c r="K19574">
        <v>0.65</v>
      </c>
      <c r="M19574">
        <v>3365</v>
      </c>
    </row>
    <row r="19575" spans="1:13" customFormat="1" hidden="1">
      <c r="A19575" t="s">
        <v>928</v>
      </c>
      <c r="B19575" t="s">
        <v>929</v>
      </c>
      <c r="C19575" s="1">
        <v>44305</v>
      </c>
      <c r="H19575">
        <v>60717</v>
      </c>
      <c r="M19575">
        <v>3234</v>
      </c>
    </row>
    <row r="19576" spans="1:13" customFormat="1" hidden="1">
      <c r="A19576" t="s">
        <v>928</v>
      </c>
      <c r="B19576" t="s">
        <v>929</v>
      </c>
      <c r="C19576" s="1">
        <v>44306</v>
      </c>
      <c r="H19576">
        <v>52612</v>
      </c>
      <c r="M19576">
        <v>2802</v>
      </c>
    </row>
    <row r="19577" spans="1:13" customFormat="1" hidden="1">
      <c r="A19577" t="s">
        <v>928</v>
      </c>
      <c r="B19577" t="s">
        <v>929</v>
      </c>
      <c r="C19577" s="1">
        <v>44307</v>
      </c>
      <c r="D19577">
        <v>893164</v>
      </c>
      <c r="E19577">
        <v>766614</v>
      </c>
      <c r="F19577">
        <v>126550</v>
      </c>
      <c r="H19577">
        <v>44507</v>
      </c>
      <c r="I19577">
        <v>4.76</v>
      </c>
      <c r="J19577">
        <v>4.08</v>
      </c>
      <c r="K19577">
        <v>0.67</v>
      </c>
      <c r="M19577">
        <v>2370</v>
      </c>
    </row>
    <row r="19578" spans="1:13" customFormat="1" hidden="1">
      <c r="A19578" t="s">
        <v>928</v>
      </c>
      <c r="B19578" t="s">
        <v>929</v>
      </c>
      <c r="C19578" s="1">
        <v>44308</v>
      </c>
      <c r="D19578">
        <v>956101</v>
      </c>
      <c r="E19578">
        <v>823498</v>
      </c>
      <c r="F19578">
        <v>132603</v>
      </c>
      <c r="G19578">
        <v>62937</v>
      </c>
      <c r="H19578">
        <v>43666</v>
      </c>
      <c r="I19578">
        <v>5.09</v>
      </c>
      <c r="J19578">
        <v>4.3899999999999997</v>
      </c>
      <c r="K19578">
        <v>0.71</v>
      </c>
      <c r="M19578">
        <v>2326</v>
      </c>
    </row>
    <row r="19579" spans="1:13" customFormat="1" hidden="1">
      <c r="A19579" t="s">
        <v>928</v>
      </c>
      <c r="B19579" t="s">
        <v>929</v>
      </c>
      <c r="C19579" s="1">
        <v>44309</v>
      </c>
      <c r="H19579">
        <v>37099</v>
      </c>
      <c r="M19579">
        <v>1976</v>
      </c>
    </row>
    <row r="19580" spans="1:13" customFormat="1" hidden="1">
      <c r="A19580" t="s">
        <v>928</v>
      </c>
      <c r="B19580" t="s">
        <v>929</v>
      </c>
      <c r="C19580" s="1">
        <v>44310</v>
      </c>
      <c r="D19580">
        <v>1001805</v>
      </c>
      <c r="E19580">
        <v>858566</v>
      </c>
      <c r="F19580">
        <v>143239</v>
      </c>
      <c r="H19580">
        <v>30532</v>
      </c>
      <c r="I19580">
        <v>5.34</v>
      </c>
      <c r="J19580">
        <v>4.57</v>
      </c>
      <c r="K19580">
        <v>0.76</v>
      </c>
      <c r="M19580">
        <v>1626</v>
      </c>
    </row>
    <row r="19581" spans="1:13" customFormat="1" hidden="1">
      <c r="A19581" t="s">
        <v>928</v>
      </c>
      <c r="B19581" t="s">
        <v>929</v>
      </c>
      <c r="C19581" s="1">
        <v>44311</v>
      </c>
      <c r="H19581">
        <v>26994</v>
      </c>
      <c r="M19581">
        <v>1438</v>
      </c>
    </row>
    <row r="19582" spans="1:13" customFormat="1" hidden="1">
      <c r="A19582" t="s">
        <v>928</v>
      </c>
      <c r="B19582" t="s">
        <v>929</v>
      </c>
      <c r="C19582" s="1">
        <v>44312</v>
      </c>
      <c r="H19582">
        <v>31562</v>
      </c>
      <c r="M19582">
        <v>1681</v>
      </c>
    </row>
    <row r="19583" spans="1:13" customFormat="1" hidden="1">
      <c r="A19583" t="s">
        <v>928</v>
      </c>
      <c r="B19583" t="s">
        <v>929</v>
      </c>
      <c r="C19583" s="1">
        <v>44313</v>
      </c>
      <c r="D19583">
        <v>1133982</v>
      </c>
      <c r="E19583">
        <v>949451</v>
      </c>
      <c r="F19583">
        <v>184531</v>
      </c>
      <c r="H19583">
        <v>36129</v>
      </c>
      <c r="I19583">
        <v>6.04</v>
      </c>
      <c r="J19583">
        <v>5.0599999999999996</v>
      </c>
      <c r="K19583">
        <v>0.98</v>
      </c>
      <c r="M19583">
        <v>1924</v>
      </c>
    </row>
    <row r="19584" spans="1:13" customFormat="1" hidden="1">
      <c r="A19584" t="s">
        <v>928</v>
      </c>
      <c r="B19584" t="s">
        <v>929</v>
      </c>
      <c r="C19584" s="1">
        <v>44314</v>
      </c>
      <c r="D19584">
        <v>1559836</v>
      </c>
      <c r="E19584">
        <v>1293379</v>
      </c>
      <c r="F19584">
        <v>266457</v>
      </c>
      <c r="G19584">
        <v>425854</v>
      </c>
      <c r="H19584">
        <v>95239</v>
      </c>
      <c r="I19584">
        <v>8.31</v>
      </c>
      <c r="J19584">
        <v>6.89</v>
      </c>
      <c r="K19584">
        <v>1.42</v>
      </c>
      <c r="M19584">
        <v>5072</v>
      </c>
    </row>
    <row r="19585" spans="1:13" customFormat="1" hidden="1">
      <c r="A19585" t="s">
        <v>928</v>
      </c>
      <c r="B19585" t="s">
        <v>929</v>
      </c>
      <c r="C19585" s="1">
        <v>44315</v>
      </c>
      <c r="H19585">
        <v>91244</v>
      </c>
      <c r="M19585">
        <v>4859</v>
      </c>
    </row>
    <row r="19586" spans="1:13" customFormat="1" hidden="1">
      <c r="A19586" t="s">
        <v>928</v>
      </c>
      <c r="B19586" t="s">
        <v>929</v>
      </c>
      <c r="C19586" s="1">
        <v>44316</v>
      </c>
      <c r="H19586">
        <v>92976</v>
      </c>
      <c r="M19586">
        <v>4952</v>
      </c>
    </row>
    <row r="19587" spans="1:13" customFormat="1" hidden="1">
      <c r="A19587" t="s">
        <v>928</v>
      </c>
      <c r="B19587" t="s">
        <v>929</v>
      </c>
      <c r="C19587" s="1">
        <v>44317</v>
      </c>
      <c r="H19587">
        <v>94707</v>
      </c>
      <c r="M19587">
        <v>5044</v>
      </c>
    </row>
    <row r="19588" spans="1:13" customFormat="1" hidden="1">
      <c r="A19588" t="s">
        <v>928</v>
      </c>
      <c r="B19588" t="s">
        <v>929</v>
      </c>
      <c r="C19588" s="1">
        <v>44318</v>
      </c>
      <c r="H19588">
        <v>93410</v>
      </c>
      <c r="M19588">
        <v>4975</v>
      </c>
    </row>
    <row r="19589" spans="1:13" customFormat="1" hidden="1">
      <c r="A19589" t="s">
        <v>928</v>
      </c>
      <c r="B19589" t="s">
        <v>929</v>
      </c>
      <c r="C19589" s="1">
        <v>44319</v>
      </c>
      <c r="H19589">
        <v>92112</v>
      </c>
      <c r="M19589">
        <v>4906</v>
      </c>
    </row>
    <row r="19590" spans="1:13" customFormat="1" hidden="1">
      <c r="A19590" t="s">
        <v>928</v>
      </c>
      <c r="B19590" t="s">
        <v>929</v>
      </c>
      <c r="C19590" s="1">
        <v>44320</v>
      </c>
      <c r="D19590">
        <v>1769678</v>
      </c>
      <c r="E19590">
        <v>1422204</v>
      </c>
      <c r="F19590">
        <v>347474</v>
      </c>
      <c r="H19590">
        <v>90814</v>
      </c>
      <c r="I19590">
        <v>9.42</v>
      </c>
      <c r="J19590">
        <v>7.57</v>
      </c>
      <c r="K19590">
        <v>1.85</v>
      </c>
      <c r="M19590">
        <v>4837</v>
      </c>
    </row>
    <row r="19591" spans="1:13" customFormat="1" hidden="1">
      <c r="A19591" t="s">
        <v>928</v>
      </c>
      <c r="B19591" t="s">
        <v>929</v>
      </c>
      <c r="C19591" s="1">
        <v>44321</v>
      </c>
      <c r="D19591">
        <v>2025911</v>
      </c>
      <c r="E19591">
        <v>1565681</v>
      </c>
      <c r="F19591">
        <v>460230</v>
      </c>
      <c r="G19591">
        <v>256233</v>
      </c>
      <c r="H19591">
        <v>66582</v>
      </c>
      <c r="I19591">
        <v>10.79</v>
      </c>
      <c r="J19591">
        <v>8.34</v>
      </c>
      <c r="K19591">
        <v>2.4500000000000002</v>
      </c>
      <c r="M19591">
        <v>3546</v>
      </c>
    </row>
    <row r="19592" spans="1:13" customFormat="1" hidden="1">
      <c r="A19592" t="s">
        <v>928</v>
      </c>
      <c r="B19592" t="s">
        <v>929</v>
      </c>
      <c r="C19592" s="1">
        <v>44322</v>
      </c>
      <c r="H19592">
        <v>71087</v>
      </c>
      <c r="M19592">
        <v>3786</v>
      </c>
    </row>
    <row r="19593" spans="1:13" customFormat="1" hidden="1">
      <c r="A19593" t="s">
        <v>928</v>
      </c>
      <c r="B19593" t="s">
        <v>929</v>
      </c>
      <c r="C19593" s="1">
        <v>44323</v>
      </c>
      <c r="D19593">
        <v>2158924</v>
      </c>
      <c r="E19593">
        <v>1634939</v>
      </c>
      <c r="F19593">
        <v>523985</v>
      </c>
      <c r="H19593">
        <v>75592</v>
      </c>
      <c r="I19593">
        <v>11.5</v>
      </c>
      <c r="J19593">
        <v>8.7100000000000009</v>
      </c>
      <c r="K19593">
        <v>2.79</v>
      </c>
      <c r="M19593">
        <v>4026</v>
      </c>
    </row>
    <row r="19594" spans="1:13" customFormat="1" hidden="1">
      <c r="A19594" t="s">
        <v>928</v>
      </c>
      <c r="B19594" t="s">
        <v>929</v>
      </c>
      <c r="C19594" s="1">
        <v>44324</v>
      </c>
      <c r="H19594">
        <v>81193</v>
      </c>
      <c r="M19594">
        <v>4324</v>
      </c>
    </row>
    <row r="19595" spans="1:13" customFormat="1" hidden="1">
      <c r="A19595" t="s">
        <v>928</v>
      </c>
      <c r="B19595" t="s">
        <v>929</v>
      </c>
      <c r="C19595" s="1">
        <v>44325</v>
      </c>
      <c r="H19595">
        <v>86794</v>
      </c>
      <c r="M19595">
        <v>4622</v>
      </c>
    </row>
    <row r="19596" spans="1:13" customFormat="1" hidden="1">
      <c r="A19596" t="s">
        <v>928</v>
      </c>
      <c r="B19596" t="s">
        <v>929</v>
      </c>
      <c r="C19596" s="1">
        <v>44326</v>
      </c>
      <c r="H19596">
        <v>92395</v>
      </c>
      <c r="M19596">
        <v>4921</v>
      </c>
    </row>
    <row r="19597" spans="1:13" customFormat="1" hidden="1">
      <c r="A19597" t="s">
        <v>928</v>
      </c>
      <c r="B19597" t="s">
        <v>929</v>
      </c>
      <c r="C19597" s="1">
        <v>44327</v>
      </c>
      <c r="D19597">
        <v>2455655</v>
      </c>
      <c r="E19597">
        <v>1757407</v>
      </c>
      <c r="F19597">
        <v>698248</v>
      </c>
      <c r="H19597">
        <v>97997</v>
      </c>
      <c r="I19597">
        <v>13.08</v>
      </c>
      <c r="J19597">
        <v>9.36</v>
      </c>
      <c r="K19597">
        <v>3.72</v>
      </c>
      <c r="M19597">
        <v>5219</v>
      </c>
    </row>
    <row r="19598" spans="1:13" customFormat="1" hidden="1">
      <c r="A19598" t="s">
        <v>928</v>
      </c>
      <c r="B19598" t="s">
        <v>929</v>
      </c>
      <c r="C19598" s="1">
        <v>44328</v>
      </c>
      <c r="H19598">
        <v>64116</v>
      </c>
      <c r="M19598">
        <v>3415</v>
      </c>
    </row>
    <row r="19599" spans="1:13" customFormat="1" hidden="1">
      <c r="A19599" t="s">
        <v>928</v>
      </c>
      <c r="B19599" t="s">
        <v>929</v>
      </c>
      <c r="C19599" s="1">
        <v>44329</v>
      </c>
      <c r="H19599">
        <v>57339</v>
      </c>
      <c r="M19599">
        <v>3054</v>
      </c>
    </row>
    <row r="19600" spans="1:13" customFormat="1" hidden="1">
      <c r="A19600" t="s">
        <v>928</v>
      </c>
      <c r="B19600" t="s">
        <v>929</v>
      </c>
      <c r="C19600" s="1">
        <v>44330</v>
      </c>
      <c r="D19600">
        <v>2512860</v>
      </c>
      <c r="E19600">
        <v>1790356</v>
      </c>
      <c r="F19600">
        <v>722504</v>
      </c>
      <c r="H19600">
        <v>50562</v>
      </c>
      <c r="I19600">
        <v>13.38</v>
      </c>
      <c r="J19600">
        <v>9.5299999999999994</v>
      </c>
      <c r="K19600">
        <v>3.85</v>
      </c>
      <c r="M19600">
        <v>2693</v>
      </c>
    </row>
    <row r="19601" spans="1:13" customFormat="1" hidden="1">
      <c r="A19601" t="s">
        <v>928</v>
      </c>
      <c r="B19601" t="s">
        <v>929</v>
      </c>
      <c r="C19601" s="1">
        <v>44331</v>
      </c>
      <c r="D19601">
        <v>2564012</v>
      </c>
      <c r="E19601">
        <v>1820146</v>
      </c>
      <c r="F19601">
        <v>743866</v>
      </c>
      <c r="G19601">
        <v>51152</v>
      </c>
      <c r="H19601">
        <v>47272</v>
      </c>
      <c r="I19601">
        <v>13.66</v>
      </c>
      <c r="J19601">
        <v>9.69</v>
      </c>
      <c r="K19601">
        <v>3.96</v>
      </c>
      <c r="M19601">
        <v>2518</v>
      </c>
    </row>
    <row r="19602" spans="1:13" customFormat="1" hidden="1">
      <c r="A19602" t="s">
        <v>928</v>
      </c>
      <c r="B19602" t="s">
        <v>929</v>
      </c>
      <c r="C19602" s="1">
        <v>44332</v>
      </c>
      <c r="D19602">
        <v>2590798</v>
      </c>
      <c r="E19602">
        <v>1836821</v>
      </c>
      <c r="F19602">
        <v>753977</v>
      </c>
      <c r="G19602">
        <v>26786</v>
      </c>
      <c r="H19602">
        <v>40501</v>
      </c>
      <c r="I19602">
        <v>13.8</v>
      </c>
      <c r="J19602">
        <v>9.7799999999999994</v>
      </c>
      <c r="K19602">
        <v>4.0199999999999996</v>
      </c>
      <c r="M19602">
        <v>2157</v>
      </c>
    </row>
    <row r="19603" spans="1:13" customFormat="1" hidden="1">
      <c r="A19603" t="s">
        <v>928</v>
      </c>
      <c r="B19603" t="s">
        <v>929</v>
      </c>
      <c r="C19603" s="1">
        <v>44333</v>
      </c>
      <c r="D19603">
        <v>2603997</v>
      </c>
      <c r="E19603">
        <v>1844938</v>
      </c>
      <c r="F19603">
        <v>759059</v>
      </c>
      <c r="G19603">
        <v>13199</v>
      </c>
      <c r="H19603">
        <v>31789</v>
      </c>
      <c r="I19603">
        <v>13.87</v>
      </c>
      <c r="J19603">
        <v>9.83</v>
      </c>
      <c r="K19603">
        <v>4.04</v>
      </c>
      <c r="M19603">
        <v>1693</v>
      </c>
    </row>
    <row r="19604" spans="1:13" customFormat="1" hidden="1">
      <c r="A19604" t="s">
        <v>928</v>
      </c>
      <c r="B19604" t="s">
        <v>929</v>
      </c>
      <c r="C19604" s="1">
        <v>44334</v>
      </c>
      <c r="D19604">
        <v>2650169</v>
      </c>
      <c r="E19604">
        <v>1871823</v>
      </c>
      <c r="F19604">
        <v>778346</v>
      </c>
      <c r="G19604">
        <v>46172</v>
      </c>
      <c r="H19604">
        <v>27788</v>
      </c>
      <c r="I19604">
        <v>14.11</v>
      </c>
      <c r="J19604">
        <v>9.9700000000000006</v>
      </c>
      <c r="K19604">
        <v>4.1500000000000004</v>
      </c>
      <c r="M19604">
        <v>1480</v>
      </c>
    </row>
    <row r="19605" spans="1:13" customFormat="1" hidden="1">
      <c r="A19605" t="s">
        <v>928</v>
      </c>
      <c r="B19605" t="s">
        <v>929</v>
      </c>
      <c r="C19605" s="1">
        <v>44335</v>
      </c>
      <c r="D19605">
        <v>2700694</v>
      </c>
      <c r="E19605">
        <v>1898604</v>
      </c>
      <c r="F19605">
        <v>802090</v>
      </c>
      <c r="G19605">
        <v>50525</v>
      </c>
      <c r="H19605">
        <v>32282</v>
      </c>
      <c r="I19605">
        <v>14.38</v>
      </c>
      <c r="J19605">
        <v>10.11</v>
      </c>
      <c r="K19605">
        <v>4.2699999999999996</v>
      </c>
      <c r="M19605">
        <v>1719</v>
      </c>
    </row>
    <row r="19606" spans="1:13" customFormat="1" hidden="1">
      <c r="A19606" t="s">
        <v>928</v>
      </c>
      <c r="B19606" t="s">
        <v>929</v>
      </c>
      <c r="C19606" s="1">
        <v>44336</v>
      </c>
      <c r="D19606">
        <v>2754555</v>
      </c>
      <c r="E19606">
        <v>1923303</v>
      </c>
      <c r="F19606">
        <v>831252</v>
      </c>
      <c r="G19606">
        <v>53861</v>
      </c>
      <c r="H19606">
        <v>37252</v>
      </c>
      <c r="I19606">
        <v>14.67</v>
      </c>
      <c r="J19606">
        <v>10.24</v>
      </c>
      <c r="K19606">
        <v>4.43</v>
      </c>
      <c r="M19606">
        <v>1984</v>
      </c>
    </row>
    <row r="19607" spans="1:13" customFormat="1" hidden="1">
      <c r="A19607" t="s">
        <v>928</v>
      </c>
      <c r="B19607" t="s">
        <v>929</v>
      </c>
      <c r="C19607" s="1">
        <v>44337</v>
      </c>
      <c r="D19607">
        <v>2808926</v>
      </c>
      <c r="E19607">
        <v>1943409</v>
      </c>
      <c r="F19607">
        <v>865517</v>
      </c>
      <c r="G19607">
        <v>54371</v>
      </c>
      <c r="H19607">
        <v>42295</v>
      </c>
      <c r="I19607">
        <v>14.96</v>
      </c>
      <c r="J19607">
        <v>10.35</v>
      </c>
      <c r="K19607">
        <v>4.6100000000000003</v>
      </c>
      <c r="M19607">
        <v>2253</v>
      </c>
    </row>
    <row r="19608" spans="1:13" customFormat="1" hidden="1">
      <c r="A19608" t="s">
        <v>928</v>
      </c>
      <c r="B19608" t="s">
        <v>929</v>
      </c>
      <c r="C19608" s="1">
        <v>44338</v>
      </c>
      <c r="D19608">
        <v>2872258</v>
      </c>
      <c r="E19608">
        <v>1969033</v>
      </c>
      <c r="F19608">
        <v>903225</v>
      </c>
      <c r="G19608">
        <v>63332</v>
      </c>
      <c r="H19608">
        <v>44035</v>
      </c>
      <c r="I19608">
        <v>15.3</v>
      </c>
      <c r="J19608">
        <v>10.49</v>
      </c>
      <c r="K19608">
        <v>4.8099999999999996</v>
      </c>
      <c r="M19608">
        <v>2345</v>
      </c>
    </row>
    <row r="19609" spans="1:13" customFormat="1" hidden="1">
      <c r="A19609" t="s">
        <v>928</v>
      </c>
      <c r="B19609" t="s">
        <v>929</v>
      </c>
      <c r="C19609" s="1">
        <v>44339</v>
      </c>
      <c r="D19609">
        <v>2902678</v>
      </c>
      <c r="E19609">
        <v>1984761</v>
      </c>
      <c r="F19609">
        <v>917917</v>
      </c>
      <c r="G19609">
        <v>30420</v>
      </c>
      <c r="H19609">
        <v>44554</v>
      </c>
      <c r="I19609">
        <v>15.46</v>
      </c>
      <c r="J19609">
        <v>10.57</v>
      </c>
      <c r="K19609">
        <v>4.8899999999999997</v>
      </c>
      <c r="M19609">
        <v>2373</v>
      </c>
    </row>
    <row r="19610" spans="1:13" customFormat="1" hidden="1">
      <c r="A19610" t="s">
        <v>928</v>
      </c>
      <c r="B19610" t="s">
        <v>929</v>
      </c>
      <c r="C19610" s="1">
        <v>44340</v>
      </c>
      <c r="D19610">
        <v>2914650</v>
      </c>
      <c r="E19610">
        <v>1991219</v>
      </c>
      <c r="F19610">
        <v>923431</v>
      </c>
      <c r="G19610">
        <v>11972</v>
      </c>
      <c r="H19610">
        <v>44379</v>
      </c>
      <c r="I19610">
        <v>15.52</v>
      </c>
      <c r="J19610">
        <v>10.6</v>
      </c>
      <c r="K19610">
        <v>4.92</v>
      </c>
      <c r="M19610">
        <v>2364</v>
      </c>
    </row>
    <row r="19611" spans="1:13" customFormat="1" hidden="1">
      <c r="A19611" t="s">
        <v>928</v>
      </c>
      <c r="B19611" t="s">
        <v>929</v>
      </c>
      <c r="C19611" s="1">
        <v>44341</v>
      </c>
      <c r="D19611">
        <v>2964855</v>
      </c>
      <c r="E19611">
        <v>2015053</v>
      </c>
      <c r="F19611">
        <v>949802</v>
      </c>
      <c r="G19611">
        <v>50205</v>
      </c>
      <c r="H19611">
        <v>44955</v>
      </c>
      <c r="I19611">
        <v>15.79</v>
      </c>
      <c r="J19611">
        <v>10.73</v>
      </c>
      <c r="K19611">
        <v>5.0599999999999996</v>
      </c>
      <c r="M19611">
        <v>2394</v>
      </c>
    </row>
    <row r="19612" spans="1:13" customFormat="1" hidden="1">
      <c r="A19612" t="s">
        <v>928</v>
      </c>
      <c r="B19612" t="s">
        <v>929</v>
      </c>
      <c r="C19612" s="1">
        <v>44342</v>
      </c>
      <c r="D19612">
        <v>3009654</v>
      </c>
      <c r="E19612">
        <v>2035781</v>
      </c>
      <c r="F19612">
        <v>973873</v>
      </c>
      <c r="G19612">
        <v>44799</v>
      </c>
      <c r="H19612">
        <v>44137</v>
      </c>
      <c r="I19612">
        <v>16.03</v>
      </c>
      <c r="J19612">
        <v>10.84</v>
      </c>
      <c r="K19612">
        <v>5.19</v>
      </c>
      <c r="M19612">
        <v>2351</v>
      </c>
    </row>
    <row r="19613" spans="1:13" customFormat="1" hidden="1">
      <c r="A19613" t="s">
        <v>928</v>
      </c>
      <c r="B19613" t="s">
        <v>929</v>
      </c>
      <c r="C19613" s="1">
        <v>44343</v>
      </c>
      <c r="D19613">
        <v>3097941</v>
      </c>
      <c r="E19613">
        <v>2076841</v>
      </c>
      <c r="F19613">
        <v>1021100</v>
      </c>
      <c r="G19613">
        <v>88287</v>
      </c>
      <c r="H19613">
        <v>49055</v>
      </c>
      <c r="I19613">
        <v>16.5</v>
      </c>
      <c r="J19613">
        <v>11.06</v>
      </c>
      <c r="K19613">
        <v>5.44</v>
      </c>
      <c r="M19613">
        <v>2613</v>
      </c>
    </row>
    <row r="19614" spans="1:13" customFormat="1" hidden="1">
      <c r="A19614" t="s">
        <v>928</v>
      </c>
      <c r="B19614" t="s">
        <v>929</v>
      </c>
      <c r="C19614" s="1">
        <v>44344</v>
      </c>
      <c r="H19614">
        <v>44361</v>
      </c>
      <c r="M19614">
        <v>2363</v>
      </c>
    </row>
    <row r="19615" spans="1:13" customFormat="1" hidden="1">
      <c r="A19615" t="s">
        <v>928</v>
      </c>
      <c r="B19615" t="s">
        <v>929</v>
      </c>
      <c r="C19615" s="1">
        <v>44345</v>
      </c>
      <c r="D19615">
        <v>3140963</v>
      </c>
      <c r="E19615">
        <v>2098481</v>
      </c>
      <c r="F19615">
        <v>1042482</v>
      </c>
      <c r="H19615">
        <v>38386</v>
      </c>
      <c r="I19615">
        <v>16.73</v>
      </c>
      <c r="J19615">
        <v>11.18</v>
      </c>
      <c r="K19615">
        <v>5.55</v>
      </c>
      <c r="M19615">
        <v>2044</v>
      </c>
    </row>
    <row r="19616" spans="1:13" customFormat="1" hidden="1">
      <c r="A19616" t="s">
        <v>928</v>
      </c>
      <c r="B19616" t="s">
        <v>929</v>
      </c>
      <c r="C19616" s="1">
        <v>44346</v>
      </c>
      <c r="H19616">
        <v>36117</v>
      </c>
      <c r="M19616">
        <v>1924</v>
      </c>
    </row>
    <row r="19617" spans="1:13" customFormat="1" hidden="1">
      <c r="A19617" t="s">
        <v>928</v>
      </c>
      <c r="B19617" t="s">
        <v>929</v>
      </c>
      <c r="C19617" s="1">
        <v>44347</v>
      </c>
      <c r="D19617">
        <v>3170032</v>
      </c>
      <c r="E19617">
        <v>2114112</v>
      </c>
      <c r="F19617">
        <v>1055920</v>
      </c>
      <c r="H19617">
        <v>36483</v>
      </c>
      <c r="I19617">
        <v>16.88</v>
      </c>
      <c r="J19617">
        <v>11.26</v>
      </c>
      <c r="K19617">
        <v>5.62</v>
      </c>
      <c r="M19617">
        <v>1943</v>
      </c>
    </row>
    <row r="19618" spans="1:13" customFormat="1" hidden="1">
      <c r="A19618" t="s">
        <v>928</v>
      </c>
      <c r="B19618" t="s">
        <v>929</v>
      </c>
      <c r="C19618" s="1">
        <v>44348</v>
      </c>
      <c r="D19618">
        <v>3206473</v>
      </c>
      <c r="E19618">
        <v>2131519</v>
      </c>
      <c r="F19618">
        <v>1074954</v>
      </c>
      <c r="G19618">
        <v>36441</v>
      </c>
      <c r="H19618">
        <v>34517</v>
      </c>
      <c r="I19618">
        <v>17.079999999999998</v>
      </c>
      <c r="J19618">
        <v>11.35</v>
      </c>
      <c r="K19618">
        <v>5.72</v>
      </c>
      <c r="M19618">
        <v>1838</v>
      </c>
    </row>
    <row r="19619" spans="1:13" customFormat="1" hidden="1">
      <c r="A19619" t="s">
        <v>928</v>
      </c>
      <c r="B19619" t="s">
        <v>929</v>
      </c>
      <c r="C19619" s="1">
        <v>44349</v>
      </c>
      <c r="D19619">
        <v>3241998</v>
      </c>
      <c r="E19619">
        <v>2145688</v>
      </c>
      <c r="F19619">
        <v>1096310</v>
      </c>
      <c r="G19619">
        <v>35525</v>
      </c>
      <c r="H19619">
        <v>33192</v>
      </c>
      <c r="I19619">
        <v>17.27</v>
      </c>
      <c r="J19619">
        <v>11.43</v>
      </c>
      <c r="K19619">
        <v>5.84</v>
      </c>
      <c r="M19619">
        <v>1768</v>
      </c>
    </row>
    <row r="19620" spans="1:13" customFormat="1" hidden="1">
      <c r="A19620" t="s">
        <v>928</v>
      </c>
      <c r="B19620" t="s">
        <v>929</v>
      </c>
      <c r="C19620" s="1">
        <v>44350</v>
      </c>
      <c r="D19620">
        <v>3276918</v>
      </c>
      <c r="E19620">
        <v>2158946</v>
      </c>
      <c r="F19620">
        <v>1117972</v>
      </c>
      <c r="G19620">
        <v>34920</v>
      </c>
      <c r="H19620">
        <v>25568</v>
      </c>
      <c r="I19620">
        <v>17.45</v>
      </c>
      <c r="J19620">
        <v>11.5</v>
      </c>
      <c r="K19620">
        <v>5.95</v>
      </c>
      <c r="M19620">
        <v>1362</v>
      </c>
    </row>
    <row r="19621" spans="1:13" customFormat="1" hidden="1">
      <c r="A19621" t="s">
        <v>928</v>
      </c>
      <c r="B19621" t="s">
        <v>929</v>
      </c>
      <c r="C19621" s="1">
        <v>44351</v>
      </c>
      <c r="D19621">
        <v>3323620</v>
      </c>
      <c r="E19621">
        <v>2181389</v>
      </c>
      <c r="F19621">
        <v>1142231</v>
      </c>
      <c r="G19621">
        <v>46702</v>
      </c>
      <c r="H19621">
        <v>29167</v>
      </c>
      <c r="I19621">
        <v>17.7</v>
      </c>
      <c r="J19621">
        <v>11.62</v>
      </c>
      <c r="K19621">
        <v>6.08</v>
      </c>
      <c r="M19621">
        <v>1553</v>
      </c>
    </row>
    <row r="19622" spans="1:13" customFormat="1" hidden="1">
      <c r="A19622" t="s">
        <v>928</v>
      </c>
      <c r="B19622" t="s">
        <v>929</v>
      </c>
      <c r="C19622" s="1">
        <v>44352</v>
      </c>
      <c r="D19622">
        <v>3375005</v>
      </c>
      <c r="E19622">
        <v>2208974</v>
      </c>
      <c r="F19622">
        <v>1166031</v>
      </c>
      <c r="G19622">
        <v>51385</v>
      </c>
      <c r="H19622">
        <v>33435</v>
      </c>
      <c r="I19622">
        <v>17.97</v>
      </c>
      <c r="J19622">
        <v>11.76</v>
      </c>
      <c r="K19622">
        <v>6.21</v>
      </c>
      <c r="M19622">
        <v>1781</v>
      </c>
    </row>
    <row r="19623" spans="1:13" customFormat="1" hidden="1">
      <c r="A19623" t="s">
        <v>928</v>
      </c>
      <c r="B19623" t="s">
        <v>929</v>
      </c>
      <c r="C19623" s="1">
        <v>44353</v>
      </c>
      <c r="D19623">
        <v>3409522</v>
      </c>
      <c r="E19623">
        <v>2230018</v>
      </c>
      <c r="F19623">
        <v>1179504</v>
      </c>
      <c r="G19623">
        <v>34517</v>
      </c>
      <c r="H19623">
        <v>36289</v>
      </c>
      <c r="I19623">
        <v>18.16</v>
      </c>
      <c r="J19623">
        <v>11.88</v>
      </c>
      <c r="K19623">
        <v>6.28</v>
      </c>
      <c r="M19623">
        <v>1933</v>
      </c>
    </row>
    <row r="19624" spans="1:13" customFormat="1" hidden="1">
      <c r="A19624" t="s">
        <v>928</v>
      </c>
      <c r="B19624" t="s">
        <v>929</v>
      </c>
      <c r="C19624" s="1">
        <v>44354</v>
      </c>
      <c r="D19624">
        <v>3435240</v>
      </c>
      <c r="E19624">
        <v>2247776</v>
      </c>
      <c r="F19624">
        <v>1187464</v>
      </c>
      <c r="G19624">
        <v>25718</v>
      </c>
      <c r="H19624">
        <v>37887</v>
      </c>
      <c r="I19624">
        <v>18.3</v>
      </c>
      <c r="J19624">
        <v>11.97</v>
      </c>
      <c r="K19624">
        <v>6.32</v>
      </c>
      <c r="M19624">
        <v>2018</v>
      </c>
    </row>
    <row r="19625" spans="1:13" customFormat="1" hidden="1">
      <c r="A19625" t="s">
        <v>928</v>
      </c>
      <c r="B19625" t="s">
        <v>929</v>
      </c>
      <c r="C19625" s="1">
        <v>44355</v>
      </c>
      <c r="D19625">
        <v>3498939</v>
      </c>
      <c r="E19625">
        <v>2285898</v>
      </c>
      <c r="F19625">
        <v>1213041</v>
      </c>
      <c r="G19625">
        <v>63699</v>
      </c>
      <c r="H19625">
        <v>41781</v>
      </c>
      <c r="I19625">
        <v>18.63</v>
      </c>
      <c r="J19625">
        <v>12.17</v>
      </c>
      <c r="K19625">
        <v>6.46</v>
      </c>
      <c r="M19625">
        <v>2225</v>
      </c>
    </row>
    <row r="19626" spans="1:13" customFormat="1" hidden="1">
      <c r="A19626" t="s">
        <v>928</v>
      </c>
      <c r="B19626" t="s">
        <v>929</v>
      </c>
      <c r="C19626" s="1">
        <v>44356</v>
      </c>
      <c r="D19626">
        <v>3566878</v>
      </c>
      <c r="E19626">
        <v>2326487</v>
      </c>
      <c r="F19626">
        <v>1240391</v>
      </c>
      <c r="G19626">
        <v>67939</v>
      </c>
      <c r="H19626">
        <v>46411</v>
      </c>
      <c r="I19626">
        <v>19</v>
      </c>
      <c r="J19626">
        <v>12.39</v>
      </c>
      <c r="K19626">
        <v>6.61</v>
      </c>
      <c r="M19626">
        <v>2472</v>
      </c>
    </row>
    <row r="19627" spans="1:13" customFormat="1" hidden="1">
      <c r="A19627" t="s">
        <v>928</v>
      </c>
      <c r="B19627" t="s">
        <v>929</v>
      </c>
      <c r="C19627" s="1">
        <v>44357</v>
      </c>
      <c r="D19627">
        <v>3635425</v>
      </c>
      <c r="E19627">
        <v>2371178</v>
      </c>
      <c r="F19627">
        <v>1264247</v>
      </c>
      <c r="G19627">
        <v>68547</v>
      </c>
      <c r="H19627">
        <v>51215</v>
      </c>
      <c r="I19627">
        <v>19.36</v>
      </c>
      <c r="J19627">
        <v>12.63</v>
      </c>
      <c r="K19627">
        <v>6.73</v>
      </c>
      <c r="M19627">
        <v>2728</v>
      </c>
    </row>
    <row r="19628" spans="1:13" customFormat="1" hidden="1">
      <c r="A19628" t="s">
        <v>928</v>
      </c>
      <c r="B19628" t="s">
        <v>929</v>
      </c>
      <c r="C19628" s="1">
        <v>44358</v>
      </c>
      <c r="D19628">
        <v>3714092</v>
      </c>
      <c r="E19628">
        <v>2416430</v>
      </c>
      <c r="F19628">
        <v>1297662</v>
      </c>
      <c r="G19628">
        <v>78667</v>
      </c>
      <c r="H19628">
        <v>55782</v>
      </c>
      <c r="I19628">
        <v>19.78</v>
      </c>
      <c r="J19628">
        <v>12.87</v>
      </c>
      <c r="K19628">
        <v>6.91</v>
      </c>
      <c r="M19628">
        <v>2971</v>
      </c>
    </row>
    <row r="19629" spans="1:13" customFormat="1" hidden="1">
      <c r="A19629" t="s">
        <v>928</v>
      </c>
      <c r="B19629" t="s">
        <v>929</v>
      </c>
      <c r="C19629" s="1">
        <v>44359</v>
      </c>
      <c r="D19629">
        <v>3806686</v>
      </c>
      <c r="E19629">
        <v>2462626</v>
      </c>
      <c r="F19629">
        <v>1344060</v>
      </c>
      <c r="G19629">
        <v>92594</v>
      </c>
      <c r="H19629">
        <v>61669</v>
      </c>
      <c r="I19629">
        <v>20.27</v>
      </c>
      <c r="J19629">
        <v>13.12</v>
      </c>
      <c r="K19629">
        <v>7.16</v>
      </c>
      <c r="M19629">
        <v>3284</v>
      </c>
    </row>
    <row r="19630" spans="1:13" customFormat="1" hidden="1">
      <c r="A19630" t="s">
        <v>928</v>
      </c>
      <c r="B19630" t="s">
        <v>929</v>
      </c>
      <c r="C19630" s="1">
        <v>44360</v>
      </c>
      <c r="D19630">
        <v>3861948</v>
      </c>
      <c r="E19630">
        <v>2490852</v>
      </c>
      <c r="F19630">
        <v>1371096</v>
      </c>
      <c r="G19630">
        <v>55262</v>
      </c>
      <c r="H19630">
        <v>64632</v>
      </c>
      <c r="I19630">
        <v>20.57</v>
      </c>
      <c r="J19630">
        <v>13.27</v>
      </c>
      <c r="K19630">
        <v>7.3</v>
      </c>
      <c r="M19630">
        <v>3442</v>
      </c>
    </row>
    <row r="19631" spans="1:13" customFormat="1" hidden="1">
      <c r="A19631" t="s">
        <v>928</v>
      </c>
      <c r="B19631" t="s">
        <v>929</v>
      </c>
      <c r="C19631" s="1">
        <v>44361</v>
      </c>
      <c r="D19631">
        <v>3890186</v>
      </c>
      <c r="E19631">
        <v>2506157</v>
      </c>
      <c r="F19631">
        <v>1384029</v>
      </c>
      <c r="G19631">
        <v>28238</v>
      </c>
      <c r="H19631">
        <v>64992</v>
      </c>
      <c r="I19631">
        <v>20.72</v>
      </c>
      <c r="J19631">
        <v>13.35</v>
      </c>
      <c r="K19631">
        <v>7.37</v>
      </c>
      <c r="M19631">
        <v>3461</v>
      </c>
    </row>
    <row r="19632" spans="1:13" customFormat="1" hidden="1">
      <c r="A19632" t="s">
        <v>928</v>
      </c>
      <c r="B19632" t="s">
        <v>929</v>
      </c>
      <c r="C19632" s="1">
        <v>44362</v>
      </c>
      <c r="D19632">
        <v>3982697</v>
      </c>
      <c r="E19632">
        <v>2547363</v>
      </c>
      <c r="F19632">
        <v>1435334</v>
      </c>
      <c r="G19632">
        <v>92511</v>
      </c>
      <c r="H19632">
        <v>69108</v>
      </c>
      <c r="I19632">
        <v>21.21</v>
      </c>
      <c r="J19632">
        <v>13.57</v>
      </c>
      <c r="K19632">
        <v>7.64</v>
      </c>
      <c r="M19632">
        <v>3681</v>
      </c>
    </row>
    <row r="19633" spans="1:13" customFormat="1" hidden="1">
      <c r="A19633" t="s">
        <v>928</v>
      </c>
      <c r="B19633" t="s">
        <v>929</v>
      </c>
      <c r="C19633" s="1">
        <v>44363</v>
      </c>
      <c r="D19633">
        <v>4068193</v>
      </c>
      <c r="E19633">
        <v>2587884</v>
      </c>
      <c r="F19633">
        <v>1480309</v>
      </c>
      <c r="G19633">
        <v>85496</v>
      </c>
      <c r="H19633">
        <v>71616</v>
      </c>
      <c r="I19633">
        <v>21.67</v>
      </c>
      <c r="J19633">
        <v>13.78</v>
      </c>
      <c r="K19633">
        <v>7.88</v>
      </c>
      <c r="M19633">
        <v>3814</v>
      </c>
    </row>
    <row r="19634" spans="1:13" customFormat="1" hidden="1">
      <c r="A19634" t="s">
        <v>928</v>
      </c>
      <c r="B19634" t="s">
        <v>929</v>
      </c>
      <c r="C19634" s="1">
        <v>44364</v>
      </c>
      <c r="D19634">
        <v>4157358</v>
      </c>
      <c r="E19634">
        <v>2629651</v>
      </c>
      <c r="F19634">
        <v>1527707</v>
      </c>
      <c r="G19634">
        <v>89165</v>
      </c>
      <c r="H19634">
        <v>74562</v>
      </c>
      <c r="I19634">
        <v>22.14</v>
      </c>
      <c r="J19634">
        <v>14</v>
      </c>
      <c r="K19634">
        <v>8.14</v>
      </c>
      <c r="M19634">
        <v>3971</v>
      </c>
    </row>
    <row r="19635" spans="1:13" customFormat="1" hidden="1">
      <c r="A19635" t="s">
        <v>928</v>
      </c>
      <c r="B19635" t="s">
        <v>929</v>
      </c>
      <c r="C19635" s="1">
        <v>44365</v>
      </c>
      <c r="D19635">
        <v>4255193</v>
      </c>
      <c r="E19635">
        <v>2676299</v>
      </c>
      <c r="F19635">
        <v>1578894</v>
      </c>
      <c r="G19635">
        <v>97835</v>
      </c>
      <c r="H19635">
        <v>77300</v>
      </c>
      <c r="I19635">
        <v>22.66</v>
      </c>
      <c r="J19635">
        <v>14.25</v>
      </c>
      <c r="K19635">
        <v>8.41</v>
      </c>
      <c r="M19635">
        <v>4117</v>
      </c>
    </row>
    <row r="19636" spans="1:13" customFormat="1" hidden="1">
      <c r="A19636" t="s">
        <v>928</v>
      </c>
      <c r="B19636" t="s">
        <v>929</v>
      </c>
      <c r="C19636" s="1">
        <v>44366</v>
      </c>
      <c r="D19636">
        <v>4345853</v>
      </c>
      <c r="E19636">
        <v>2719987</v>
      </c>
      <c r="F19636">
        <v>1625866</v>
      </c>
      <c r="G19636">
        <v>90660</v>
      </c>
      <c r="H19636">
        <v>77024</v>
      </c>
      <c r="I19636">
        <v>23.14</v>
      </c>
      <c r="J19636">
        <v>14.49</v>
      </c>
      <c r="K19636">
        <v>8.66</v>
      </c>
      <c r="M19636">
        <v>4102</v>
      </c>
    </row>
    <row r="19637" spans="1:13" customFormat="1" hidden="1">
      <c r="A19637" t="s">
        <v>928</v>
      </c>
      <c r="B19637" t="s">
        <v>929</v>
      </c>
      <c r="C19637" s="1">
        <v>44367</v>
      </c>
      <c r="D19637">
        <v>4397655</v>
      </c>
      <c r="E19637">
        <v>2744212</v>
      </c>
      <c r="F19637">
        <v>1653443</v>
      </c>
      <c r="G19637">
        <v>51802</v>
      </c>
      <c r="H19637">
        <v>76530</v>
      </c>
      <c r="I19637">
        <v>23.42</v>
      </c>
      <c r="J19637">
        <v>14.61</v>
      </c>
      <c r="K19637">
        <v>8.81</v>
      </c>
      <c r="M19637">
        <v>4076</v>
      </c>
    </row>
    <row r="19638" spans="1:13" customFormat="1" hidden="1">
      <c r="A19638" t="s">
        <v>928</v>
      </c>
      <c r="B19638" t="s">
        <v>929</v>
      </c>
      <c r="C19638" s="1">
        <v>44368</v>
      </c>
      <c r="D19638">
        <v>4428255</v>
      </c>
      <c r="E19638">
        <v>2760223</v>
      </c>
      <c r="F19638">
        <v>1668032</v>
      </c>
      <c r="G19638">
        <v>30600</v>
      </c>
      <c r="H19638">
        <v>76867</v>
      </c>
      <c r="I19638">
        <v>23.58</v>
      </c>
      <c r="J19638">
        <v>14.7</v>
      </c>
      <c r="K19638">
        <v>8.8800000000000008</v>
      </c>
      <c r="M19638">
        <v>4094</v>
      </c>
    </row>
    <row r="19639" spans="1:13" customFormat="1" hidden="1">
      <c r="A19639" t="s">
        <v>928</v>
      </c>
      <c r="B19639" t="s">
        <v>929</v>
      </c>
      <c r="C19639" s="1">
        <v>44369</v>
      </c>
      <c r="D19639">
        <v>4525197</v>
      </c>
      <c r="E19639">
        <v>2809447</v>
      </c>
      <c r="F19639">
        <v>1715750</v>
      </c>
      <c r="G19639">
        <v>96942</v>
      </c>
      <c r="H19639">
        <v>77500</v>
      </c>
      <c r="I19639">
        <v>24.1</v>
      </c>
      <c r="J19639">
        <v>14.96</v>
      </c>
      <c r="K19639">
        <v>9.14</v>
      </c>
      <c r="M19639">
        <v>4127</v>
      </c>
    </row>
    <row r="19640" spans="1:13" customFormat="1" hidden="1">
      <c r="A19640" t="s">
        <v>928</v>
      </c>
      <c r="B19640" t="s">
        <v>929</v>
      </c>
      <c r="C19640" s="1">
        <v>44370</v>
      </c>
      <c r="D19640">
        <v>4611224</v>
      </c>
      <c r="E19640">
        <v>2857255</v>
      </c>
      <c r="F19640">
        <v>1753969</v>
      </c>
      <c r="G19640">
        <v>86027</v>
      </c>
      <c r="H19640">
        <v>77576</v>
      </c>
      <c r="I19640">
        <v>24.56</v>
      </c>
      <c r="J19640">
        <v>15.22</v>
      </c>
      <c r="K19640">
        <v>9.34</v>
      </c>
      <c r="M19640">
        <v>4132</v>
      </c>
    </row>
    <row r="19641" spans="1:13" customFormat="1" hidden="1">
      <c r="A19641" t="s">
        <v>928</v>
      </c>
      <c r="B19641" t="s">
        <v>929</v>
      </c>
      <c r="C19641" s="1">
        <v>44371</v>
      </c>
      <c r="D19641">
        <v>4713807</v>
      </c>
      <c r="E19641">
        <v>2920407</v>
      </c>
      <c r="F19641">
        <v>1793400</v>
      </c>
      <c r="G19641">
        <v>102583</v>
      </c>
      <c r="H19641">
        <v>79493</v>
      </c>
      <c r="I19641">
        <v>25.1</v>
      </c>
      <c r="J19641">
        <v>15.55</v>
      </c>
      <c r="K19641">
        <v>9.5500000000000007</v>
      </c>
      <c r="M19641">
        <v>4234</v>
      </c>
    </row>
    <row r="19642" spans="1:13" customFormat="1" hidden="1">
      <c r="A19642" t="s">
        <v>928</v>
      </c>
      <c r="B19642" t="s">
        <v>929</v>
      </c>
      <c r="C19642" s="1">
        <v>44372</v>
      </c>
      <c r="D19642">
        <v>4826715</v>
      </c>
      <c r="E19642">
        <v>2997072</v>
      </c>
      <c r="F19642">
        <v>1829643</v>
      </c>
      <c r="G19642">
        <v>112908</v>
      </c>
      <c r="H19642">
        <v>81646</v>
      </c>
      <c r="I19642">
        <v>25.71</v>
      </c>
      <c r="J19642">
        <v>15.96</v>
      </c>
      <c r="K19642">
        <v>9.74</v>
      </c>
      <c r="M19642">
        <v>4348</v>
      </c>
    </row>
    <row r="19643" spans="1:13" customFormat="1" hidden="1">
      <c r="A19643" t="s">
        <v>928</v>
      </c>
      <c r="B19643" t="s">
        <v>929</v>
      </c>
      <c r="C19643" s="1">
        <v>44373</v>
      </c>
      <c r="D19643">
        <v>4951029</v>
      </c>
      <c r="E19643">
        <v>3081548</v>
      </c>
      <c r="F19643">
        <v>1869481</v>
      </c>
      <c r="G19643">
        <v>124314</v>
      </c>
      <c r="H19643">
        <v>86454</v>
      </c>
      <c r="I19643">
        <v>26.37</v>
      </c>
      <c r="J19643">
        <v>16.41</v>
      </c>
      <c r="K19643">
        <v>9.9600000000000009</v>
      </c>
      <c r="M19643">
        <v>4604</v>
      </c>
    </row>
    <row r="19644" spans="1:13" customFormat="1" hidden="1">
      <c r="A19644" t="s">
        <v>928</v>
      </c>
      <c r="B19644" t="s">
        <v>929</v>
      </c>
      <c r="C19644" s="1">
        <v>44374</v>
      </c>
      <c r="D19644">
        <v>5021117</v>
      </c>
      <c r="E19644">
        <v>3130095</v>
      </c>
      <c r="F19644">
        <v>1891022</v>
      </c>
      <c r="G19644">
        <v>70088</v>
      </c>
      <c r="H19644">
        <v>89066</v>
      </c>
      <c r="I19644">
        <v>26.74</v>
      </c>
      <c r="J19644">
        <v>16.670000000000002</v>
      </c>
      <c r="K19644">
        <v>10.07</v>
      </c>
      <c r="M19644">
        <v>4743</v>
      </c>
    </row>
    <row r="19645" spans="1:13" customFormat="1" hidden="1">
      <c r="A19645" t="s">
        <v>928</v>
      </c>
      <c r="B19645" t="s">
        <v>929</v>
      </c>
      <c r="C19645" s="1">
        <v>44375</v>
      </c>
      <c r="D19645">
        <v>5070217</v>
      </c>
      <c r="E19645">
        <v>3165155</v>
      </c>
      <c r="F19645">
        <v>1905062</v>
      </c>
      <c r="G19645">
        <v>49100</v>
      </c>
      <c r="H19645">
        <v>91709</v>
      </c>
      <c r="I19645">
        <v>27</v>
      </c>
      <c r="J19645">
        <v>16.86</v>
      </c>
      <c r="K19645">
        <v>10.15</v>
      </c>
      <c r="M19645">
        <v>4884</v>
      </c>
    </row>
    <row r="19646" spans="1:13" customFormat="1" hidden="1">
      <c r="A19646" t="s">
        <v>928</v>
      </c>
      <c r="B19646" t="s">
        <v>929</v>
      </c>
      <c r="C19646" s="1">
        <v>44376</v>
      </c>
      <c r="D19646">
        <v>5201167</v>
      </c>
      <c r="E19646">
        <v>3246795</v>
      </c>
      <c r="F19646">
        <v>1954372</v>
      </c>
      <c r="G19646">
        <v>130950</v>
      </c>
      <c r="H19646">
        <v>96567</v>
      </c>
      <c r="I19646">
        <v>27.7</v>
      </c>
      <c r="J19646">
        <v>17.29</v>
      </c>
      <c r="K19646">
        <v>10.41</v>
      </c>
      <c r="M19646">
        <v>5143</v>
      </c>
    </row>
    <row r="19647" spans="1:13" customFormat="1" hidden="1">
      <c r="A19647" t="s">
        <v>928</v>
      </c>
      <c r="B19647" t="s">
        <v>929</v>
      </c>
      <c r="C19647" s="1">
        <v>44377</v>
      </c>
      <c r="D19647">
        <v>5335768</v>
      </c>
      <c r="E19647">
        <v>3335172</v>
      </c>
      <c r="F19647">
        <v>2000596</v>
      </c>
      <c r="G19647">
        <v>134601</v>
      </c>
      <c r="H19647">
        <v>103506</v>
      </c>
      <c r="I19647">
        <v>28.42</v>
      </c>
      <c r="J19647">
        <v>17.760000000000002</v>
      </c>
      <c r="K19647">
        <v>10.65</v>
      </c>
      <c r="M19647">
        <v>5512</v>
      </c>
    </row>
    <row r="19648" spans="1:13" customFormat="1" hidden="1">
      <c r="A19648" t="s">
        <v>928</v>
      </c>
      <c r="B19648" t="s">
        <v>929</v>
      </c>
      <c r="C19648" s="1">
        <v>44378</v>
      </c>
      <c r="D19648">
        <v>5453306</v>
      </c>
      <c r="E19648">
        <v>3413684</v>
      </c>
      <c r="F19648">
        <v>2039622</v>
      </c>
      <c r="G19648">
        <v>117538</v>
      </c>
      <c r="H19648">
        <v>105643</v>
      </c>
      <c r="I19648">
        <v>29.04</v>
      </c>
      <c r="J19648">
        <v>18.18</v>
      </c>
      <c r="K19648">
        <v>10.86</v>
      </c>
      <c r="M19648">
        <v>5626</v>
      </c>
    </row>
    <row r="19649" spans="1:13" customFormat="1" hidden="1">
      <c r="A19649" t="s">
        <v>928</v>
      </c>
      <c r="B19649" t="s">
        <v>929</v>
      </c>
      <c r="C19649" s="1">
        <v>44379</v>
      </c>
      <c r="D19649">
        <v>5588733</v>
      </c>
      <c r="E19649">
        <v>3502814</v>
      </c>
      <c r="F19649">
        <v>2085919</v>
      </c>
      <c r="G19649">
        <v>135427</v>
      </c>
      <c r="H19649">
        <v>108860</v>
      </c>
      <c r="I19649">
        <v>29.76</v>
      </c>
      <c r="J19649">
        <v>18.66</v>
      </c>
      <c r="K19649">
        <v>11.11</v>
      </c>
      <c r="M19649">
        <v>5798</v>
      </c>
    </row>
    <row r="19650" spans="1:13" customFormat="1" hidden="1">
      <c r="A19650" t="s">
        <v>928</v>
      </c>
      <c r="B19650" t="s">
        <v>929</v>
      </c>
      <c r="C19650" s="1">
        <v>44380</v>
      </c>
      <c r="D19650">
        <v>5747548</v>
      </c>
      <c r="E19650">
        <v>3612610</v>
      </c>
      <c r="F19650">
        <v>2134938</v>
      </c>
      <c r="G19650">
        <v>158815</v>
      </c>
      <c r="H19650">
        <v>113788</v>
      </c>
      <c r="I19650">
        <v>30.61</v>
      </c>
      <c r="J19650">
        <v>19.239999999999998</v>
      </c>
      <c r="K19650">
        <v>11.37</v>
      </c>
      <c r="M19650">
        <v>6060</v>
      </c>
    </row>
    <row r="19651" spans="1:13" customFormat="1" hidden="1">
      <c r="A19651" t="s">
        <v>928</v>
      </c>
      <c r="B19651" t="s">
        <v>929</v>
      </c>
      <c r="C19651" s="1">
        <v>44381</v>
      </c>
      <c r="D19651">
        <v>5892097</v>
      </c>
      <c r="E19651">
        <v>3717876</v>
      </c>
      <c r="F19651">
        <v>2174221</v>
      </c>
      <c r="G19651">
        <v>144549</v>
      </c>
      <c r="H19651">
        <v>124426</v>
      </c>
      <c r="I19651">
        <v>31.38</v>
      </c>
      <c r="J19651">
        <v>19.8</v>
      </c>
      <c r="K19651">
        <v>11.58</v>
      </c>
      <c r="M19651">
        <v>6627</v>
      </c>
    </row>
    <row r="19652" spans="1:13" customFormat="1" hidden="1">
      <c r="A19652" t="s">
        <v>928</v>
      </c>
      <c r="B19652" t="s">
        <v>929</v>
      </c>
      <c r="C19652" s="1">
        <v>44382</v>
      </c>
      <c r="D19652">
        <v>5961831</v>
      </c>
      <c r="E19652">
        <v>3771053</v>
      </c>
      <c r="F19652">
        <v>2190778</v>
      </c>
      <c r="G19652">
        <v>69734</v>
      </c>
      <c r="H19652">
        <v>127373</v>
      </c>
      <c r="I19652">
        <v>31.75</v>
      </c>
      <c r="J19652">
        <v>20.079999999999998</v>
      </c>
      <c r="K19652">
        <v>11.67</v>
      </c>
      <c r="M19652">
        <v>6784</v>
      </c>
    </row>
    <row r="19653" spans="1:13" customFormat="1" hidden="1">
      <c r="A19653" t="s">
        <v>928</v>
      </c>
      <c r="B19653" t="s">
        <v>929</v>
      </c>
      <c r="C19653" s="1">
        <v>44383</v>
      </c>
      <c r="D19653">
        <v>6058585</v>
      </c>
      <c r="E19653">
        <v>3843678</v>
      </c>
      <c r="F19653">
        <v>2214907</v>
      </c>
      <c r="G19653">
        <v>96754</v>
      </c>
      <c r="H19653">
        <v>122488</v>
      </c>
      <c r="I19653">
        <v>32.270000000000003</v>
      </c>
      <c r="J19653">
        <v>20.47</v>
      </c>
      <c r="K19653">
        <v>11.8</v>
      </c>
      <c r="M19653">
        <v>6523</v>
      </c>
    </row>
    <row r="19654" spans="1:13" customFormat="1" hidden="1">
      <c r="A19654" t="s">
        <v>928</v>
      </c>
      <c r="B19654" t="s">
        <v>929</v>
      </c>
      <c r="C19654" s="1">
        <v>44384</v>
      </c>
      <c r="D19654">
        <v>6142705</v>
      </c>
      <c r="E19654">
        <v>3906643</v>
      </c>
      <c r="F19654">
        <v>2236062</v>
      </c>
      <c r="G19654">
        <v>84120</v>
      </c>
      <c r="H19654">
        <v>115277</v>
      </c>
      <c r="I19654">
        <v>32.71</v>
      </c>
      <c r="J19654">
        <v>20.81</v>
      </c>
      <c r="K19654">
        <v>11.91</v>
      </c>
      <c r="M19654">
        <v>6139</v>
      </c>
    </row>
    <row r="19655" spans="1:13" customFormat="1" hidden="1">
      <c r="A19655" t="s">
        <v>928</v>
      </c>
      <c r="B19655" t="s">
        <v>929</v>
      </c>
      <c r="C19655" s="1">
        <v>44385</v>
      </c>
      <c r="D19655">
        <v>6303889</v>
      </c>
      <c r="E19655">
        <v>4020128</v>
      </c>
      <c r="F19655">
        <v>2283761</v>
      </c>
      <c r="G19655">
        <v>161184</v>
      </c>
      <c r="H19655">
        <v>121512</v>
      </c>
      <c r="I19655">
        <v>33.57</v>
      </c>
      <c r="J19655">
        <v>21.41</v>
      </c>
      <c r="K19655">
        <v>12.16</v>
      </c>
      <c r="M19655">
        <v>6471</v>
      </c>
    </row>
    <row r="19656" spans="1:13" customFormat="1" hidden="1">
      <c r="A19656" t="s">
        <v>928</v>
      </c>
      <c r="B19656" t="s">
        <v>929</v>
      </c>
      <c r="C19656" s="1">
        <v>44386</v>
      </c>
      <c r="D19656">
        <v>6470158</v>
      </c>
      <c r="E19656">
        <v>4134139</v>
      </c>
      <c r="F19656">
        <v>2336019</v>
      </c>
      <c r="G19656">
        <v>166269</v>
      </c>
      <c r="H19656">
        <v>125918</v>
      </c>
      <c r="I19656">
        <v>34.46</v>
      </c>
      <c r="J19656">
        <v>22.02</v>
      </c>
      <c r="K19656">
        <v>12.44</v>
      </c>
      <c r="M19656">
        <v>6706</v>
      </c>
    </row>
    <row r="19657" spans="1:13" customFormat="1" hidden="1">
      <c r="A19657" t="s">
        <v>928</v>
      </c>
      <c r="B19657" t="s">
        <v>929</v>
      </c>
      <c r="C19657" s="1">
        <v>44387</v>
      </c>
      <c r="D19657">
        <v>6631615</v>
      </c>
      <c r="E19657">
        <v>4241859</v>
      </c>
      <c r="F19657">
        <v>2389756</v>
      </c>
      <c r="G19657">
        <v>161457</v>
      </c>
      <c r="H19657">
        <v>126295</v>
      </c>
      <c r="I19657">
        <v>35.32</v>
      </c>
      <c r="J19657">
        <v>22.59</v>
      </c>
      <c r="K19657">
        <v>12.73</v>
      </c>
      <c r="M19657">
        <v>6726</v>
      </c>
    </row>
    <row r="19658" spans="1:13" customFormat="1" hidden="1">
      <c r="A19658" t="s">
        <v>928</v>
      </c>
      <c r="B19658" t="s">
        <v>929</v>
      </c>
      <c r="C19658" s="1">
        <v>44388</v>
      </c>
      <c r="D19658">
        <v>6742275</v>
      </c>
      <c r="E19658">
        <v>4319897</v>
      </c>
      <c r="F19658">
        <v>2422378</v>
      </c>
      <c r="G19658">
        <v>110660</v>
      </c>
      <c r="H19658">
        <v>121454</v>
      </c>
      <c r="I19658">
        <v>35.909999999999997</v>
      </c>
      <c r="J19658">
        <v>23.01</v>
      </c>
      <c r="K19658">
        <v>12.9</v>
      </c>
      <c r="M19658">
        <v>6468</v>
      </c>
    </row>
    <row r="19659" spans="1:13" customFormat="1" hidden="1">
      <c r="A19659" t="s">
        <v>928</v>
      </c>
      <c r="B19659" t="s">
        <v>929</v>
      </c>
      <c r="C19659" s="1">
        <v>44389</v>
      </c>
      <c r="D19659">
        <v>6814950</v>
      </c>
      <c r="E19659">
        <v>4372235</v>
      </c>
      <c r="F19659">
        <v>2442715</v>
      </c>
      <c r="G19659">
        <v>72675</v>
      </c>
      <c r="H19659">
        <v>121874</v>
      </c>
      <c r="I19659">
        <v>36.29</v>
      </c>
      <c r="J19659">
        <v>23.29</v>
      </c>
      <c r="K19659">
        <v>13.01</v>
      </c>
      <c r="M19659">
        <v>6491</v>
      </c>
    </row>
    <row r="19660" spans="1:13" customFormat="1" hidden="1">
      <c r="A19660" t="s">
        <v>928</v>
      </c>
      <c r="B19660" t="s">
        <v>929</v>
      </c>
      <c r="C19660" s="1">
        <v>44390</v>
      </c>
      <c r="D19660">
        <v>6977194</v>
      </c>
      <c r="E19660">
        <v>4486677</v>
      </c>
      <c r="F19660">
        <v>2490517</v>
      </c>
      <c r="G19660">
        <v>162244</v>
      </c>
      <c r="H19660">
        <v>131230</v>
      </c>
      <c r="I19660">
        <v>37.159999999999997</v>
      </c>
      <c r="J19660">
        <v>23.89</v>
      </c>
      <c r="K19660">
        <v>13.26</v>
      </c>
      <c r="M19660">
        <v>6989</v>
      </c>
    </row>
    <row r="19661" spans="1:13" customFormat="1" hidden="1">
      <c r="A19661" t="s">
        <v>928</v>
      </c>
      <c r="B19661" t="s">
        <v>929</v>
      </c>
      <c r="C19661" s="1">
        <v>44391</v>
      </c>
      <c r="D19661">
        <v>7143683</v>
      </c>
      <c r="E19661">
        <v>4601830</v>
      </c>
      <c r="F19661">
        <v>2541853</v>
      </c>
      <c r="G19661">
        <v>166489</v>
      </c>
      <c r="H19661">
        <v>142997</v>
      </c>
      <c r="I19661">
        <v>38.049999999999997</v>
      </c>
      <c r="J19661">
        <v>24.51</v>
      </c>
      <c r="K19661">
        <v>13.54</v>
      </c>
      <c r="M19661">
        <v>7616</v>
      </c>
    </row>
    <row r="19662" spans="1:13" customFormat="1" hidden="1">
      <c r="A19662" t="s">
        <v>928</v>
      </c>
      <c r="B19662" t="s">
        <v>929</v>
      </c>
      <c r="C19662" s="1">
        <v>44392</v>
      </c>
      <c r="D19662">
        <v>7303180</v>
      </c>
      <c r="E19662">
        <v>4705675</v>
      </c>
      <c r="F19662">
        <v>2597505</v>
      </c>
      <c r="G19662">
        <v>159497</v>
      </c>
      <c r="H19662">
        <v>142756</v>
      </c>
      <c r="I19662">
        <v>38.89</v>
      </c>
      <c r="J19662">
        <v>25.06</v>
      </c>
      <c r="K19662">
        <v>13.83</v>
      </c>
      <c r="M19662">
        <v>7603</v>
      </c>
    </row>
    <row r="19663" spans="1:13" customFormat="1" hidden="1">
      <c r="A19663" t="s">
        <v>928</v>
      </c>
      <c r="B19663" t="s">
        <v>929</v>
      </c>
      <c r="C19663" s="1">
        <v>44393</v>
      </c>
      <c r="H19663">
        <v>137873</v>
      </c>
      <c r="M19663">
        <v>7343</v>
      </c>
    </row>
    <row r="19664" spans="1:13" customFormat="1" hidden="1">
      <c r="A19664" t="s">
        <v>928</v>
      </c>
      <c r="B19664" t="s">
        <v>929</v>
      </c>
      <c r="C19664" s="1">
        <v>44394</v>
      </c>
      <c r="D19664">
        <v>7567360</v>
      </c>
      <c r="E19664">
        <v>4835653</v>
      </c>
      <c r="F19664">
        <v>2731707</v>
      </c>
      <c r="H19664">
        <v>133678</v>
      </c>
      <c r="I19664">
        <v>40.299999999999997</v>
      </c>
      <c r="J19664">
        <v>25.75</v>
      </c>
      <c r="K19664">
        <v>14.55</v>
      </c>
      <c r="M19664">
        <v>7119</v>
      </c>
    </row>
    <row r="19665" spans="1:13" customFormat="1" hidden="1">
      <c r="A19665" t="s">
        <v>928</v>
      </c>
      <c r="B19665" t="s">
        <v>929</v>
      </c>
      <c r="C19665" s="1">
        <v>44395</v>
      </c>
      <c r="D19665">
        <v>7645097</v>
      </c>
      <c r="E19665">
        <v>4872183</v>
      </c>
      <c r="F19665">
        <v>2772914</v>
      </c>
      <c r="G19665">
        <v>77737</v>
      </c>
      <c r="H19665">
        <v>128975</v>
      </c>
      <c r="I19665">
        <v>40.72</v>
      </c>
      <c r="J19665">
        <v>25.95</v>
      </c>
      <c r="K19665">
        <v>14.77</v>
      </c>
      <c r="M19665">
        <v>6869</v>
      </c>
    </row>
    <row r="19666" spans="1:13" customFormat="1" hidden="1">
      <c r="A19666" t="s">
        <v>928</v>
      </c>
      <c r="B19666" t="s">
        <v>929</v>
      </c>
      <c r="C19666" s="1">
        <v>44396</v>
      </c>
      <c r="D19666">
        <v>7693534</v>
      </c>
      <c r="E19666">
        <v>4895174</v>
      </c>
      <c r="F19666">
        <v>2798360</v>
      </c>
      <c r="G19666">
        <v>48437</v>
      </c>
      <c r="H19666">
        <v>125512</v>
      </c>
      <c r="I19666">
        <v>40.97</v>
      </c>
      <c r="J19666">
        <v>26.07</v>
      </c>
      <c r="K19666">
        <v>14.9</v>
      </c>
      <c r="M19666">
        <v>6684</v>
      </c>
    </row>
    <row r="19667" spans="1:13" customFormat="1" hidden="1">
      <c r="A19667" t="s">
        <v>928</v>
      </c>
      <c r="B19667" t="s">
        <v>929</v>
      </c>
      <c r="C19667" s="1">
        <v>44397</v>
      </c>
      <c r="D19667">
        <v>7819581</v>
      </c>
      <c r="E19667">
        <v>4944498</v>
      </c>
      <c r="F19667">
        <v>2875083</v>
      </c>
      <c r="G19667">
        <v>126047</v>
      </c>
      <c r="H19667">
        <v>120341</v>
      </c>
      <c r="I19667">
        <v>41.65</v>
      </c>
      <c r="J19667">
        <v>26.33</v>
      </c>
      <c r="K19667">
        <v>15.31</v>
      </c>
      <c r="M19667">
        <v>6409</v>
      </c>
    </row>
    <row r="19668" spans="1:13" customFormat="1" hidden="1">
      <c r="A19668" t="s">
        <v>928</v>
      </c>
      <c r="B19668" t="s">
        <v>929</v>
      </c>
      <c r="C19668" s="1">
        <v>44398</v>
      </c>
      <c r="D19668">
        <v>7872926</v>
      </c>
      <c r="E19668">
        <v>4965516</v>
      </c>
      <c r="F19668">
        <v>2907410</v>
      </c>
      <c r="G19668">
        <v>53345</v>
      </c>
      <c r="H19668">
        <v>104178</v>
      </c>
      <c r="I19668">
        <v>41.93</v>
      </c>
      <c r="J19668">
        <v>26.45</v>
      </c>
      <c r="K19668">
        <v>15.48</v>
      </c>
      <c r="M19668">
        <v>5548</v>
      </c>
    </row>
    <row r="19669" spans="1:13" customFormat="1" hidden="1">
      <c r="A19669" t="s">
        <v>928</v>
      </c>
      <c r="B19669" t="s">
        <v>929</v>
      </c>
      <c r="C19669" s="1">
        <v>44399</v>
      </c>
      <c r="D19669">
        <v>8001622</v>
      </c>
      <c r="E19669">
        <v>5009408</v>
      </c>
      <c r="F19669">
        <v>2992214</v>
      </c>
      <c r="G19669">
        <v>128696</v>
      </c>
      <c r="H19669">
        <v>99777</v>
      </c>
      <c r="I19669">
        <v>42.61</v>
      </c>
      <c r="J19669">
        <v>26.68</v>
      </c>
      <c r="K19669">
        <v>15.94</v>
      </c>
      <c r="M19669">
        <v>5314</v>
      </c>
    </row>
    <row r="19670" spans="1:13" customFormat="1" hidden="1">
      <c r="A19670" t="s">
        <v>928</v>
      </c>
      <c r="B19670" t="s">
        <v>929</v>
      </c>
      <c r="C19670" s="1">
        <v>44400</v>
      </c>
      <c r="D19670">
        <v>8130877</v>
      </c>
      <c r="E19670">
        <v>5054970</v>
      </c>
      <c r="F19670">
        <v>3075907</v>
      </c>
      <c r="G19670">
        <v>129255</v>
      </c>
      <c r="H19670">
        <v>99372</v>
      </c>
      <c r="I19670">
        <v>43.3</v>
      </c>
      <c r="J19670">
        <v>26.92</v>
      </c>
      <c r="K19670">
        <v>16.38</v>
      </c>
      <c r="M19670">
        <v>5292</v>
      </c>
    </row>
    <row r="19671" spans="1:13" customFormat="1" hidden="1">
      <c r="A19671" t="s">
        <v>928</v>
      </c>
      <c r="B19671" t="s">
        <v>929</v>
      </c>
      <c r="C19671" s="1">
        <v>44401</v>
      </c>
      <c r="D19671">
        <v>8268903</v>
      </c>
      <c r="E19671">
        <v>5098010</v>
      </c>
      <c r="F19671">
        <v>3170893</v>
      </c>
      <c r="G19671">
        <v>138026</v>
      </c>
      <c r="H19671">
        <v>100220</v>
      </c>
      <c r="I19671">
        <v>44.04</v>
      </c>
      <c r="J19671">
        <v>27.15</v>
      </c>
      <c r="K19671">
        <v>16.89</v>
      </c>
      <c r="M19671">
        <v>5337</v>
      </c>
    </row>
    <row r="19672" spans="1:13" customFormat="1" hidden="1">
      <c r="A19672" t="s">
        <v>928</v>
      </c>
      <c r="B19672" t="s">
        <v>929</v>
      </c>
      <c r="C19672" s="1">
        <v>44402</v>
      </c>
      <c r="D19672">
        <v>8359068</v>
      </c>
      <c r="E19672">
        <v>5127049</v>
      </c>
      <c r="F19672">
        <v>3232019</v>
      </c>
      <c r="G19672">
        <v>90165</v>
      </c>
      <c r="H19672">
        <v>101996</v>
      </c>
      <c r="I19672">
        <v>44.52</v>
      </c>
      <c r="J19672">
        <v>27.31</v>
      </c>
      <c r="K19672">
        <v>17.21</v>
      </c>
      <c r="M19672">
        <v>5432</v>
      </c>
    </row>
    <row r="19673" spans="1:13" customFormat="1" hidden="1">
      <c r="A19673" t="s">
        <v>928</v>
      </c>
      <c r="B19673" t="s">
        <v>929</v>
      </c>
      <c r="C19673" s="1">
        <v>44403</v>
      </c>
      <c r="D19673">
        <v>8409760</v>
      </c>
      <c r="E19673">
        <v>5145055</v>
      </c>
      <c r="F19673">
        <v>3264705</v>
      </c>
      <c r="G19673">
        <v>50692</v>
      </c>
      <c r="H19673">
        <v>102318</v>
      </c>
      <c r="I19673">
        <v>44.79</v>
      </c>
      <c r="J19673">
        <v>27.4</v>
      </c>
      <c r="K19673">
        <v>17.39</v>
      </c>
      <c r="M19673">
        <v>5449</v>
      </c>
    </row>
    <row r="19674" spans="1:13" customFormat="1" hidden="1">
      <c r="A19674" t="s">
        <v>928</v>
      </c>
      <c r="B19674" t="s">
        <v>929</v>
      </c>
      <c r="C19674" s="1">
        <v>44404</v>
      </c>
      <c r="D19674">
        <v>8545226</v>
      </c>
      <c r="E19674">
        <v>5188266</v>
      </c>
      <c r="F19674">
        <v>3356960</v>
      </c>
      <c r="G19674">
        <v>135466</v>
      </c>
      <c r="H19674">
        <v>103664</v>
      </c>
      <c r="I19674">
        <v>45.51</v>
      </c>
      <c r="J19674">
        <v>27.63</v>
      </c>
      <c r="K19674">
        <v>17.88</v>
      </c>
      <c r="M19674">
        <v>5521</v>
      </c>
    </row>
    <row r="19675" spans="1:13" customFormat="1" hidden="1">
      <c r="A19675" t="s">
        <v>928</v>
      </c>
      <c r="B19675" t="s">
        <v>929</v>
      </c>
      <c r="C19675" s="1">
        <v>44405</v>
      </c>
      <c r="D19675">
        <v>8667367</v>
      </c>
      <c r="E19675">
        <v>5230750</v>
      </c>
      <c r="F19675">
        <v>3436617</v>
      </c>
      <c r="G19675">
        <v>122141</v>
      </c>
      <c r="H19675">
        <v>113492</v>
      </c>
      <c r="I19675">
        <v>46.16</v>
      </c>
      <c r="J19675">
        <v>27.86</v>
      </c>
      <c r="K19675">
        <v>18.3</v>
      </c>
      <c r="M19675">
        <v>6044</v>
      </c>
    </row>
    <row r="19676" spans="1:13" customFormat="1" hidden="1">
      <c r="A19676" t="s">
        <v>928</v>
      </c>
      <c r="B19676" t="s">
        <v>929</v>
      </c>
      <c r="C19676" s="1">
        <v>44406</v>
      </c>
      <c r="D19676">
        <v>8811134</v>
      </c>
      <c r="E19676">
        <v>5275626</v>
      </c>
      <c r="F19676">
        <v>3535508</v>
      </c>
      <c r="G19676">
        <v>143767</v>
      </c>
      <c r="H19676">
        <v>115645</v>
      </c>
      <c r="I19676">
        <v>46.93</v>
      </c>
      <c r="J19676">
        <v>28.1</v>
      </c>
      <c r="K19676">
        <v>18.829999999999998</v>
      </c>
      <c r="M19676">
        <v>6159</v>
      </c>
    </row>
    <row r="19677" spans="1:13" customFormat="1" hidden="1">
      <c r="A19677" t="s">
        <v>928</v>
      </c>
      <c r="B19677" t="s">
        <v>929</v>
      </c>
      <c r="C19677" s="1">
        <v>44407</v>
      </c>
      <c r="D19677">
        <v>8953785</v>
      </c>
      <c r="E19677">
        <v>5321718</v>
      </c>
      <c r="F19677">
        <v>3632067</v>
      </c>
      <c r="G19677">
        <v>142651</v>
      </c>
      <c r="H19677">
        <v>117558</v>
      </c>
      <c r="I19677">
        <v>47.69</v>
      </c>
      <c r="J19677">
        <v>28.34</v>
      </c>
      <c r="K19677">
        <v>19.34</v>
      </c>
      <c r="M19677">
        <v>6261</v>
      </c>
    </row>
    <row r="19678" spans="1:13" customFormat="1" hidden="1">
      <c r="A19678" t="s">
        <v>928</v>
      </c>
      <c r="B19678" t="s">
        <v>929</v>
      </c>
      <c r="C19678" s="1">
        <v>44408</v>
      </c>
      <c r="D19678">
        <v>9101581</v>
      </c>
      <c r="E19678">
        <v>5370661</v>
      </c>
      <c r="F19678">
        <v>3730920</v>
      </c>
      <c r="G19678">
        <v>147796</v>
      </c>
      <c r="H19678">
        <v>118954</v>
      </c>
      <c r="I19678">
        <v>48.47</v>
      </c>
      <c r="J19678">
        <v>28.6</v>
      </c>
      <c r="K19678">
        <v>19.87</v>
      </c>
      <c r="M19678">
        <v>6335</v>
      </c>
    </row>
    <row r="19679" spans="1:13" customFormat="1" hidden="1">
      <c r="A19679" t="s">
        <v>928</v>
      </c>
      <c r="B19679" t="s">
        <v>929</v>
      </c>
      <c r="C19679" s="1">
        <v>44409</v>
      </c>
      <c r="D19679">
        <v>9208838</v>
      </c>
      <c r="E19679">
        <v>5408959</v>
      </c>
      <c r="F19679">
        <v>3799879</v>
      </c>
      <c r="G19679">
        <v>107257</v>
      </c>
      <c r="H19679">
        <v>121396</v>
      </c>
      <c r="I19679">
        <v>49.04</v>
      </c>
      <c r="J19679">
        <v>28.81</v>
      </c>
      <c r="K19679">
        <v>20.239999999999998</v>
      </c>
      <c r="M19679">
        <v>6465</v>
      </c>
    </row>
    <row r="19680" spans="1:13" customFormat="1" hidden="1">
      <c r="A19680" t="s">
        <v>928</v>
      </c>
      <c r="B19680" t="s">
        <v>929</v>
      </c>
      <c r="C19680" s="1">
        <v>44410</v>
      </c>
      <c r="D19680">
        <v>9266699</v>
      </c>
      <c r="E19680">
        <v>5429636</v>
      </c>
      <c r="F19680">
        <v>3837063</v>
      </c>
      <c r="G19680">
        <v>57861</v>
      </c>
      <c r="H19680">
        <v>122420</v>
      </c>
      <c r="I19680">
        <v>49.35</v>
      </c>
      <c r="J19680">
        <v>28.92</v>
      </c>
      <c r="K19680">
        <v>20.440000000000001</v>
      </c>
      <c r="M19680">
        <v>6520</v>
      </c>
    </row>
    <row r="19681" spans="1:13" customFormat="1" hidden="1">
      <c r="A19681" t="s">
        <v>928</v>
      </c>
      <c r="B19681" t="s">
        <v>929</v>
      </c>
      <c r="C19681" s="1">
        <v>44411</v>
      </c>
      <c r="D19681">
        <v>9422035</v>
      </c>
      <c r="E19681">
        <v>5480094</v>
      </c>
      <c r="F19681">
        <v>3941941</v>
      </c>
      <c r="G19681">
        <v>155336</v>
      </c>
      <c r="H19681">
        <v>125258</v>
      </c>
      <c r="I19681">
        <v>50.18</v>
      </c>
      <c r="J19681">
        <v>29.19</v>
      </c>
      <c r="K19681">
        <v>20.99</v>
      </c>
      <c r="M19681">
        <v>6671</v>
      </c>
    </row>
    <row r="19682" spans="1:13" customFormat="1" hidden="1">
      <c r="A19682" t="s">
        <v>928</v>
      </c>
      <c r="B19682" t="s">
        <v>929</v>
      </c>
      <c r="C19682" s="1">
        <v>44412</v>
      </c>
      <c r="D19682">
        <v>9579252</v>
      </c>
      <c r="E19682">
        <v>5530789</v>
      </c>
      <c r="F19682">
        <v>4048463</v>
      </c>
      <c r="G19682">
        <v>157217</v>
      </c>
      <c r="H19682">
        <v>130269</v>
      </c>
      <c r="I19682">
        <v>51.02</v>
      </c>
      <c r="J19682">
        <v>29.46</v>
      </c>
      <c r="K19682">
        <v>21.56</v>
      </c>
      <c r="M19682">
        <v>6938</v>
      </c>
    </row>
    <row r="19683" spans="1:13" customFormat="1" hidden="1">
      <c r="A19683" t="s">
        <v>928</v>
      </c>
      <c r="B19683" t="s">
        <v>929</v>
      </c>
      <c r="C19683" s="1">
        <v>44413</v>
      </c>
      <c r="D19683">
        <v>9733159</v>
      </c>
      <c r="E19683">
        <v>5584190</v>
      </c>
      <c r="F19683">
        <v>4148969</v>
      </c>
      <c r="G19683">
        <v>153907</v>
      </c>
      <c r="H19683">
        <v>131718</v>
      </c>
      <c r="I19683">
        <v>51.84</v>
      </c>
      <c r="J19683">
        <v>29.74</v>
      </c>
      <c r="K19683">
        <v>22.1</v>
      </c>
      <c r="M19683">
        <v>7015</v>
      </c>
    </row>
    <row r="19684" spans="1:13" customFormat="1" hidden="1">
      <c r="A19684" t="s">
        <v>928</v>
      </c>
      <c r="B19684" t="s">
        <v>929</v>
      </c>
      <c r="C19684" s="1">
        <v>44414</v>
      </c>
      <c r="D19684">
        <v>9866185</v>
      </c>
      <c r="E19684">
        <v>5634981</v>
      </c>
      <c r="F19684">
        <v>4231204</v>
      </c>
      <c r="G19684">
        <v>133026</v>
      </c>
      <c r="H19684">
        <v>130343</v>
      </c>
      <c r="I19684">
        <v>52.54</v>
      </c>
      <c r="J19684">
        <v>30.01</v>
      </c>
      <c r="K19684">
        <v>22.53</v>
      </c>
      <c r="M19684">
        <v>6942</v>
      </c>
    </row>
    <row r="19685" spans="1:13" customFormat="1" hidden="1">
      <c r="A19685" t="s">
        <v>928</v>
      </c>
      <c r="B19685" t="s">
        <v>929</v>
      </c>
      <c r="C19685" s="1">
        <v>44415</v>
      </c>
      <c r="D19685">
        <v>10004227</v>
      </c>
      <c r="E19685">
        <v>5692340</v>
      </c>
      <c r="F19685">
        <v>4311887</v>
      </c>
      <c r="G19685">
        <v>138042</v>
      </c>
      <c r="H19685">
        <v>128949</v>
      </c>
      <c r="I19685">
        <v>53.28</v>
      </c>
      <c r="J19685">
        <v>30.32</v>
      </c>
      <c r="K19685">
        <v>22.96</v>
      </c>
      <c r="M19685">
        <v>6867</v>
      </c>
    </row>
    <row r="19686" spans="1:13" customFormat="1" hidden="1">
      <c r="A19686" t="s">
        <v>928</v>
      </c>
      <c r="B19686" t="s">
        <v>929</v>
      </c>
      <c r="C19686" s="1">
        <v>44416</v>
      </c>
      <c r="D19686">
        <v>10083693</v>
      </c>
      <c r="E19686">
        <v>5727414</v>
      </c>
      <c r="F19686">
        <v>4356279</v>
      </c>
      <c r="G19686">
        <v>79466</v>
      </c>
      <c r="H19686">
        <v>124979</v>
      </c>
      <c r="I19686">
        <v>53.7</v>
      </c>
      <c r="J19686">
        <v>30.5</v>
      </c>
      <c r="K19686">
        <v>23.2</v>
      </c>
      <c r="M19686">
        <v>6656</v>
      </c>
    </row>
    <row r="19687" spans="1:13" customFormat="1" hidden="1">
      <c r="A19687" t="s">
        <v>928</v>
      </c>
      <c r="B19687" t="s">
        <v>929</v>
      </c>
      <c r="C19687" s="1">
        <v>44417</v>
      </c>
      <c r="D19687">
        <v>10133567</v>
      </c>
      <c r="E19687">
        <v>5750698</v>
      </c>
      <c r="F19687">
        <v>4382869</v>
      </c>
      <c r="G19687">
        <v>49874</v>
      </c>
      <c r="H19687">
        <v>123838</v>
      </c>
      <c r="I19687">
        <v>53.97</v>
      </c>
      <c r="J19687">
        <v>30.63</v>
      </c>
      <c r="K19687">
        <v>23.34</v>
      </c>
      <c r="M19687">
        <v>6595</v>
      </c>
    </row>
    <row r="19688" spans="1:13" customFormat="1" hidden="1">
      <c r="A19688" t="s">
        <v>928</v>
      </c>
      <c r="B19688" t="s">
        <v>929</v>
      </c>
      <c r="C19688" s="1">
        <v>44418</v>
      </c>
      <c r="D19688">
        <v>10253180</v>
      </c>
      <c r="E19688">
        <v>5807646</v>
      </c>
      <c r="F19688">
        <v>4445534</v>
      </c>
      <c r="G19688">
        <v>119613</v>
      </c>
      <c r="H19688">
        <v>118735</v>
      </c>
      <c r="I19688">
        <v>54.61</v>
      </c>
      <c r="J19688">
        <v>30.93</v>
      </c>
      <c r="K19688">
        <v>23.68</v>
      </c>
      <c r="M19688">
        <v>6324</v>
      </c>
    </row>
    <row r="19689" spans="1:13" customFormat="1" hidden="1">
      <c r="A19689" t="s">
        <v>928</v>
      </c>
      <c r="B19689" t="s">
        <v>929</v>
      </c>
      <c r="C19689" s="1">
        <v>44419</v>
      </c>
      <c r="D19689">
        <v>10384678</v>
      </c>
      <c r="E19689">
        <v>5879016</v>
      </c>
      <c r="F19689">
        <v>4505662</v>
      </c>
      <c r="G19689">
        <v>131498</v>
      </c>
      <c r="H19689">
        <v>115061</v>
      </c>
      <c r="I19689">
        <v>55.31</v>
      </c>
      <c r="J19689">
        <v>31.31</v>
      </c>
      <c r="K19689">
        <v>24</v>
      </c>
      <c r="M19689">
        <v>6128</v>
      </c>
    </row>
    <row r="19690" spans="1:13" customFormat="1" hidden="1">
      <c r="A19690" t="s">
        <v>928</v>
      </c>
      <c r="B19690" t="s">
        <v>929</v>
      </c>
      <c r="C19690" s="1">
        <v>44420</v>
      </c>
      <c r="D19690">
        <v>10503374</v>
      </c>
      <c r="E19690">
        <v>5939533</v>
      </c>
      <c r="F19690">
        <v>4563841</v>
      </c>
      <c r="G19690">
        <v>118696</v>
      </c>
      <c r="H19690">
        <v>110031</v>
      </c>
      <c r="I19690">
        <v>55.94</v>
      </c>
      <c r="J19690">
        <v>31.63</v>
      </c>
      <c r="K19690">
        <v>24.31</v>
      </c>
      <c r="M19690">
        <v>5860</v>
      </c>
    </row>
    <row r="19691" spans="1:13" customFormat="1" hidden="1">
      <c r="A19691" t="s">
        <v>928</v>
      </c>
      <c r="B19691" t="s">
        <v>929</v>
      </c>
      <c r="C19691" s="1">
        <v>44421</v>
      </c>
      <c r="D19691">
        <v>10607929</v>
      </c>
      <c r="E19691">
        <v>5991676</v>
      </c>
      <c r="F19691">
        <v>4616253</v>
      </c>
      <c r="G19691">
        <v>104555</v>
      </c>
      <c r="H19691">
        <v>105963</v>
      </c>
      <c r="I19691">
        <v>56.5</v>
      </c>
      <c r="J19691">
        <v>31.91</v>
      </c>
      <c r="K19691">
        <v>24.58</v>
      </c>
      <c r="M19691">
        <v>5643</v>
      </c>
    </row>
    <row r="19692" spans="1:13" customFormat="1" hidden="1">
      <c r="A19692" t="s">
        <v>928</v>
      </c>
      <c r="B19692" t="s">
        <v>929</v>
      </c>
      <c r="C19692" s="1">
        <v>44422</v>
      </c>
      <c r="D19692">
        <v>10712219</v>
      </c>
      <c r="E19692">
        <v>6044062</v>
      </c>
      <c r="F19692">
        <v>4668157</v>
      </c>
      <c r="G19692">
        <v>104290</v>
      </c>
      <c r="H19692">
        <v>101142</v>
      </c>
      <c r="I19692">
        <v>57.05</v>
      </c>
      <c r="J19692">
        <v>32.19</v>
      </c>
      <c r="K19692">
        <v>24.86</v>
      </c>
      <c r="M19692">
        <v>5387</v>
      </c>
    </row>
    <row r="19693" spans="1:13" customFormat="1" hidden="1">
      <c r="A19693" t="s">
        <v>928</v>
      </c>
      <c r="B19693" t="s">
        <v>929</v>
      </c>
      <c r="C19693" s="1">
        <v>44423</v>
      </c>
      <c r="D19693">
        <v>10774674</v>
      </c>
      <c r="E19693">
        <v>6074583</v>
      </c>
      <c r="F19693">
        <v>4700091</v>
      </c>
      <c r="G19693">
        <v>62455</v>
      </c>
      <c r="H19693">
        <v>98712</v>
      </c>
      <c r="I19693">
        <v>57.38</v>
      </c>
      <c r="J19693">
        <v>32.35</v>
      </c>
      <c r="K19693">
        <v>25.03</v>
      </c>
      <c r="M19693">
        <v>5257</v>
      </c>
    </row>
    <row r="19694" spans="1:13" customFormat="1" hidden="1">
      <c r="A19694" t="s">
        <v>928</v>
      </c>
      <c r="B19694" t="s">
        <v>929</v>
      </c>
      <c r="C19694" s="1">
        <v>44424</v>
      </c>
      <c r="D19694">
        <v>10810765</v>
      </c>
      <c r="E19694">
        <v>6092882</v>
      </c>
      <c r="F19694">
        <v>4717883</v>
      </c>
      <c r="G19694">
        <v>36091</v>
      </c>
      <c r="H19694">
        <v>96743</v>
      </c>
      <c r="I19694">
        <v>57.58</v>
      </c>
      <c r="J19694">
        <v>32.450000000000003</v>
      </c>
      <c r="K19694">
        <v>25.13</v>
      </c>
      <c r="M19694">
        <v>5152</v>
      </c>
    </row>
    <row r="19695" spans="1:13" customFormat="1" hidden="1">
      <c r="A19695" t="s">
        <v>928</v>
      </c>
      <c r="B19695" t="s">
        <v>929</v>
      </c>
      <c r="C19695" s="1">
        <v>44425</v>
      </c>
      <c r="D19695">
        <v>10908584</v>
      </c>
      <c r="E19695">
        <v>6138795</v>
      </c>
      <c r="F19695">
        <v>4769789</v>
      </c>
      <c r="G19695">
        <v>97819</v>
      </c>
      <c r="H19695">
        <v>93629</v>
      </c>
      <c r="I19695">
        <v>58.1</v>
      </c>
      <c r="J19695">
        <v>32.69</v>
      </c>
      <c r="K19695">
        <v>25.4</v>
      </c>
      <c r="M19695">
        <v>4986</v>
      </c>
    </row>
    <row r="19696" spans="1:13" customFormat="1" hidden="1">
      <c r="A19696" t="s">
        <v>928</v>
      </c>
      <c r="B19696" t="s">
        <v>929</v>
      </c>
      <c r="C19696" s="1">
        <v>44426</v>
      </c>
      <c r="D19696">
        <v>11003032</v>
      </c>
      <c r="E19696">
        <v>6183445</v>
      </c>
      <c r="F19696">
        <v>4819587</v>
      </c>
      <c r="G19696">
        <v>94448</v>
      </c>
      <c r="H19696">
        <v>88336</v>
      </c>
      <c r="I19696">
        <v>58.6</v>
      </c>
      <c r="J19696">
        <v>32.93</v>
      </c>
      <c r="K19696">
        <v>25.67</v>
      </c>
      <c r="M19696">
        <v>4705</v>
      </c>
    </row>
    <row r="19697" spans="1:13" customFormat="1" hidden="1">
      <c r="A19697" t="s">
        <v>928</v>
      </c>
      <c r="B19697" t="s">
        <v>929</v>
      </c>
      <c r="C19697" s="1">
        <v>44427</v>
      </c>
      <c r="D19697">
        <v>11096951</v>
      </c>
      <c r="E19697">
        <v>6229329</v>
      </c>
      <c r="F19697">
        <v>4867622</v>
      </c>
      <c r="G19697">
        <v>93919</v>
      </c>
      <c r="H19697">
        <v>84797</v>
      </c>
      <c r="I19697">
        <v>59.1</v>
      </c>
      <c r="J19697">
        <v>33.18</v>
      </c>
      <c r="K19697">
        <v>25.92</v>
      </c>
      <c r="M19697">
        <v>4516</v>
      </c>
    </row>
    <row r="19698" spans="1:13" customFormat="1" hidden="1">
      <c r="A19698" t="s">
        <v>930</v>
      </c>
      <c r="B19698" t="s">
        <v>931</v>
      </c>
      <c r="C19698" s="1">
        <v>44259</v>
      </c>
      <c r="D19698">
        <v>0</v>
      </c>
      <c r="E19698">
        <v>0</v>
      </c>
      <c r="I19698">
        <v>0</v>
      </c>
      <c r="J19698">
        <v>0</v>
      </c>
    </row>
    <row r="19699" spans="1:13" customFormat="1" hidden="1">
      <c r="A19699" t="s">
        <v>930</v>
      </c>
      <c r="B19699" t="s">
        <v>931</v>
      </c>
      <c r="C19699" s="1">
        <v>44260</v>
      </c>
      <c r="H19699">
        <v>667</v>
      </c>
      <c r="M19699">
        <v>12</v>
      </c>
    </row>
    <row r="19700" spans="1:13" customFormat="1" hidden="1">
      <c r="A19700" t="s">
        <v>930</v>
      </c>
      <c r="B19700" t="s">
        <v>931</v>
      </c>
      <c r="C19700" s="1">
        <v>44261</v>
      </c>
      <c r="H19700">
        <v>667</v>
      </c>
      <c r="M19700">
        <v>12</v>
      </c>
    </row>
    <row r="19701" spans="1:13" customFormat="1" hidden="1">
      <c r="A19701" t="s">
        <v>930</v>
      </c>
      <c r="B19701" t="s">
        <v>931</v>
      </c>
      <c r="C19701" s="1">
        <v>44262</v>
      </c>
      <c r="H19701">
        <v>667</v>
      </c>
      <c r="M19701">
        <v>12</v>
      </c>
    </row>
    <row r="19702" spans="1:13" customFormat="1" hidden="1">
      <c r="A19702" t="s">
        <v>930</v>
      </c>
      <c r="B19702" t="s">
        <v>931</v>
      </c>
      <c r="C19702" s="1">
        <v>44263</v>
      </c>
      <c r="H19702">
        <v>667</v>
      </c>
      <c r="M19702">
        <v>12</v>
      </c>
    </row>
    <row r="19703" spans="1:13" customFormat="1" hidden="1">
      <c r="A19703" t="s">
        <v>930</v>
      </c>
      <c r="B19703" t="s">
        <v>931</v>
      </c>
      <c r="C19703" s="1">
        <v>44264</v>
      </c>
      <c r="H19703">
        <v>667</v>
      </c>
      <c r="M19703">
        <v>12</v>
      </c>
    </row>
    <row r="19704" spans="1:13" customFormat="1" hidden="1">
      <c r="A19704" t="s">
        <v>930</v>
      </c>
      <c r="B19704" t="s">
        <v>931</v>
      </c>
      <c r="C19704" s="1">
        <v>44265</v>
      </c>
      <c r="D19704">
        <v>4000</v>
      </c>
      <c r="E19704">
        <v>4000</v>
      </c>
      <c r="H19704">
        <v>667</v>
      </c>
      <c r="I19704">
        <v>0.01</v>
      </c>
      <c r="J19704">
        <v>0.01</v>
      </c>
      <c r="M19704">
        <v>12</v>
      </c>
    </row>
    <row r="19705" spans="1:13" customFormat="1" hidden="1">
      <c r="A19705" t="s">
        <v>930</v>
      </c>
      <c r="B19705" t="s">
        <v>931</v>
      </c>
      <c r="C19705" s="1">
        <v>44266</v>
      </c>
      <c r="H19705">
        <v>755</v>
      </c>
      <c r="M19705">
        <v>14</v>
      </c>
    </row>
    <row r="19706" spans="1:13" customFormat="1" hidden="1">
      <c r="A19706" t="s">
        <v>930</v>
      </c>
      <c r="B19706" t="s">
        <v>931</v>
      </c>
      <c r="C19706" s="1">
        <v>44267</v>
      </c>
      <c r="H19706">
        <v>844</v>
      </c>
      <c r="M19706">
        <v>16</v>
      </c>
    </row>
    <row r="19707" spans="1:13" customFormat="1" hidden="1">
      <c r="A19707" t="s">
        <v>930</v>
      </c>
      <c r="B19707" t="s">
        <v>931</v>
      </c>
      <c r="C19707" s="1">
        <v>44268</v>
      </c>
      <c r="H19707">
        <v>932</v>
      </c>
      <c r="M19707">
        <v>17</v>
      </c>
    </row>
    <row r="19708" spans="1:13" customFormat="1" hidden="1">
      <c r="A19708" t="s">
        <v>930</v>
      </c>
      <c r="B19708" t="s">
        <v>931</v>
      </c>
      <c r="C19708" s="1">
        <v>44269</v>
      </c>
      <c r="D19708">
        <v>9144</v>
      </c>
      <c r="E19708">
        <v>9144</v>
      </c>
      <c r="H19708">
        <v>1021</v>
      </c>
      <c r="I19708">
        <v>0.02</v>
      </c>
      <c r="J19708">
        <v>0.02</v>
      </c>
      <c r="M19708">
        <v>19</v>
      </c>
    </row>
    <row r="19709" spans="1:13" customFormat="1" hidden="1">
      <c r="A19709" t="s">
        <v>930</v>
      </c>
      <c r="B19709" t="s">
        <v>931</v>
      </c>
      <c r="C19709" s="1">
        <v>44270</v>
      </c>
      <c r="H19709">
        <v>1442</v>
      </c>
      <c r="M19709">
        <v>27</v>
      </c>
    </row>
    <row r="19710" spans="1:13" customFormat="1" hidden="1">
      <c r="A19710" t="s">
        <v>930</v>
      </c>
      <c r="B19710" t="s">
        <v>931</v>
      </c>
      <c r="C19710" s="1">
        <v>44271</v>
      </c>
      <c r="H19710">
        <v>1864</v>
      </c>
      <c r="M19710">
        <v>35</v>
      </c>
    </row>
    <row r="19711" spans="1:13" customFormat="1" hidden="1">
      <c r="A19711" t="s">
        <v>930</v>
      </c>
      <c r="B19711" t="s">
        <v>931</v>
      </c>
      <c r="C19711" s="1">
        <v>44272</v>
      </c>
      <c r="D19711">
        <v>20000</v>
      </c>
      <c r="E19711">
        <v>20000</v>
      </c>
      <c r="H19711">
        <v>2286</v>
      </c>
      <c r="I19711">
        <v>0.04</v>
      </c>
      <c r="J19711">
        <v>0.04</v>
      </c>
      <c r="M19711">
        <v>43</v>
      </c>
    </row>
    <row r="19712" spans="1:13" customFormat="1" hidden="1">
      <c r="A19712" t="s">
        <v>930</v>
      </c>
      <c r="B19712" t="s">
        <v>931</v>
      </c>
      <c r="C19712" s="1">
        <v>44273</v>
      </c>
      <c r="H19712">
        <v>3002</v>
      </c>
      <c r="M19712">
        <v>56</v>
      </c>
    </row>
    <row r="19713" spans="1:13" customFormat="1" hidden="1">
      <c r="A19713" t="s">
        <v>930</v>
      </c>
      <c r="B19713" t="s">
        <v>931</v>
      </c>
      <c r="C19713" s="1">
        <v>44274</v>
      </c>
      <c r="H19713">
        <v>3718</v>
      </c>
      <c r="M19713">
        <v>69</v>
      </c>
    </row>
    <row r="19714" spans="1:13" customFormat="1" hidden="1">
      <c r="A19714" t="s">
        <v>930</v>
      </c>
      <c r="B19714" t="s">
        <v>931</v>
      </c>
      <c r="C19714" s="1">
        <v>44275</v>
      </c>
      <c r="H19714">
        <v>4435</v>
      </c>
      <c r="M19714">
        <v>82</v>
      </c>
    </row>
    <row r="19715" spans="1:13" customFormat="1" hidden="1">
      <c r="A19715" t="s">
        <v>930</v>
      </c>
      <c r="B19715" t="s">
        <v>931</v>
      </c>
      <c r="C19715" s="1">
        <v>44276</v>
      </c>
      <c r="H19715">
        <v>5151</v>
      </c>
      <c r="M19715">
        <v>96</v>
      </c>
    </row>
    <row r="19716" spans="1:13" customFormat="1" hidden="1">
      <c r="A19716" t="s">
        <v>930</v>
      </c>
      <c r="B19716" t="s">
        <v>931</v>
      </c>
      <c r="C19716" s="1">
        <v>44277</v>
      </c>
      <c r="H19716">
        <v>5534</v>
      </c>
      <c r="M19716">
        <v>103</v>
      </c>
    </row>
    <row r="19717" spans="1:13" customFormat="1" hidden="1">
      <c r="A19717" t="s">
        <v>930</v>
      </c>
      <c r="B19717" t="s">
        <v>931</v>
      </c>
      <c r="C19717" s="1">
        <v>44278</v>
      </c>
      <c r="H19717">
        <v>5917</v>
      </c>
      <c r="M19717">
        <v>110</v>
      </c>
    </row>
    <row r="19718" spans="1:13" customFormat="1" hidden="1">
      <c r="A19718" t="s">
        <v>930</v>
      </c>
      <c r="B19718" t="s">
        <v>931</v>
      </c>
      <c r="C19718" s="1">
        <v>44279</v>
      </c>
      <c r="D19718">
        <v>64100</v>
      </c>
      <c r="E19718">
        <v>64100</v>
      </c>
      <c r="H19718">
        <v>6300</v>
      </c>
      <c r="I19718">
        <v>0.12</v>
      </c>
      <c r="J19718">
        <v>0.12</v>
      </c>
      <c r="M19718">
        <v>117</v>
      </c>
    </row>
    <row r="19719" spans="1:13" customFormat="1" hidden="1">
      <c r="A19719" t="s">
        <v>930</v>
      </c>
      <c r="B19719" t="s">
        <v>931</v>
      </c>
      <c r="C19719" s="1">
        <v>44280</v>
      </c>
      <c r="H19719">
        <v>7274</v>
      </c>
      <c r="M19719">
        <v>135</v>
      </c>
    </row>
    <row r="19720" spans="1:13" customFormat="1" hidden="1">
      <c r="A19720" t="s">
        <v>930</v>
      </c>
      <c r="B19720" t="s">
        <v>931</v>
      </c>
      <c r="C19720" s="1">
        <v>44281</v>
      </c>
      <c r="D19720">
        <v>90340</v>
      </c>
      <c r="E19720">
        <v>90340</v>
      </c>
      <c r="H19720">
        <v>8249</v>
      </c>
      <c r="I19720">
        <v>0.17</v>
      </c>
      <c r="J19720">
        <v>0.17</v>
      </c>
      <c r="M19720">
        <v>153</v>
      </c>
    </row>
    <row r="19721" spans="1:13" customFormat="1" hidden="1">
      <c r="A19721" t="s">
        <v>930</v>
      </c>
      <c r="B19721" t="s">
        <v>931</v>
      </c>
      <c r="C19721" s="1">
        <v>44282</v>
      </c>
      <c r="H19721">
        <v>9389</v>
      </c>
      <c r="M19721">
        <v>175</v>
      </c>
    </row>
    <row r="19722" spans="1:13" customFormat="1" hidden="1">
      <c r="A19722" t="s">
        <v>930</v>
      </c>
      <c r="B19722" t="s">
        <v>931</v>
      </c>
      <c r="C19722" s="1">
        <v>44283</v>
      </c>
      <c r="H19722">
        <v>10530</v>
      </c>
      <c r="M19722">
        <v>196</v>
      </c>
    </row>
    <row r="19723" spans="1:13" customFormat="1" hidden="1">
      <c r="A19723" t="s">
        <v>930</v>
      </c>
      <c r="B19723" t="s">
        <v>931</v>
      </c>
      <c r="C19723" s="1">
        <v>44284</v>
      </c>
      <c r="H19723">
        <v>11671</v>
      </c>
      <c r="M19723">
        <v>217</v>
      </c>
    </row>
    <row r="19724" spans="1:13" customFormat="1" hidden="1">
      <c r="A19724" t="s">
        <v>930</v>
      </c>
      <c r="B19724" t="s">
        <v>931</v>
      </c>
      <c r="C19724" s="1">
        <v>44285</v>
      </c>
      <c r="H19724">
        <v>12812</v>
      </c>
      <c r="M19724">
        <v>238</v>
      </c>
    </row>
    <row r="19725" spans="1:13" customFormat="1" hidden="1">
      <c r="A19725" t="s">
        <v>930</v>
      </c>
      <c r="B19725" t="s">
        <v>931</v>
      </c>
      <c r="C19725" s="1">
        <v>44286</v>
      </c>
      <c r="D19725">
        <v>161771</v>
      </c>
      <c r="E19725">
        <v>161771</v>
      </c>
      <c r="H19725">
        <v>13953</v>
      </c>
      <c r="I19725">
        <v>0.3</v>
      </c>
      <c r="J19725">
        <v>0.3</v>
      </c>
      <c r="M19725">
        <v>259</v>
      </c>
    </row>
    <row r="19726" spans="1:13" customFormat="1" hidden="1">
      <c r="A19726" t="s">
        <v>930</v>
      </c>
      <c r="B19726" t="s">
        <v>931</v>
      </c>
      <c r="C19726" s="1">
        <v>44287</v>
      </c>
      <c r="H19726">
        <v>13729</v>
      </c>
      <c r="M19726">
        <v>255</v>
      </c>
    </row>
    <row r="19727" spans="1:13" customFormat="1" hidden="1">
      <c r="A19727" t="s">
        <v>930</v>
      </c>
      <c r="B19727" t="s">
        <v>931</v>
      </c>
      <c r="C19727" s="1">
        <v>44288</v>
      </c>
      <c r="H19727">
        <v>13506</v>
      </c>
      <c r="M19727">
        <v>251</v>
      </c>
    </row>
    <row r="19728" spans="1:13" customFormat="1" hidden="1">
      <c r="A19728" t="s">
        <v>930</v>
      </c>
      <c r="B19728" t="s">
        <v>931</v>
      </c>
      <c r="C19728" s="1">
        <v>44289</v>
      </c>
      <c r="D19728">
        <v>196435</v>
      </c>
      <c r="E19728">
        <v>196435</v>
      </c>
      <c r="H19728">
        <v>13116</v>
      </c>
      <c r="I19728">
        <v>0.37</v>
      </c>
      <c r="J19728">
        <v>0.37</v>
      </c>
      <c r="M19728">
        <v>244</v>
      </c>
    </row>
    <row r="19729" spans="1:13" customFormat="1" hidden="1">
      <c r="A19729" t="s">
        <v>930</v>
      </c>
      <c r="B19729" t="s">
        <v>931</v>
      </c>
      <c r="C19729" s="1">
        <v>44290</v>
      </c>
      <c r="H19729">
        <v>16206</v>
      </c>
      <c r="M19729">
        <v>301</v>
      </c>
    </row>
    <row r="19730" spans="1:13" customFormat="1" hidden="1">
      <c r="A19730" t="s">
        <v>930</v>
      </c>
      <c r="B19730" t="s">
        <v>931</v>
      </c>
      <c r="C19730" s="1">
        <v>44291</v>
      </c>
      <c r="H19730">
        <v>19297</v>
      </c>
      <c r="M19730">
        <v>359</v>
      </c>
    </row>
    <row r="19731" spans="1:13" customFormat="1" hidden="1">
      <c r="A19731" t="s">
        <v>930</v>
      </c>
      <c r="B19731" t="s">
        <v>931</v>
      </c>
      <c r="C19731" s="1">
        <v>44292</v>
      </c>
      <c r="H19731">
        <v>22388</v>
      </c>
      <c r="M19731">
        <v>416</v>
      </c>
    </row>
    <row r="19732" spans="1:13" customFormat="1" hidden="1">
      <c r="A19732" t="s">
        <v>930</v>
      </c>
      <c r="B19732" t="s">
        <v>931</v>
      </c>
      <c r="C19732" s="1">
        <v>44293</v>
      </c>
      <c r="D19732">
        <v>340121</v>
      </c>
      <c r="E19732">
        <v>340121</v>
      </c>
      <c r="H19732">
        <v>25479</v>
      </c>
      <c r="I19732">
        <v>0.63</v>
      </c>
      <c r="J19732">
        <v>0.63</v>
      </c>
      <c r="M19732">
        <v>474</v>
      </c>
    </row>
    <row r="19733" spans="1:13" customFormat="1" hidden="1">
      <c r="A19733" t="s">
        <v>930</v>
      </c>
      <c r="B19733" t="s">
        <v>931</v>
      </c>
      <c r="C19733" s="1">
        <v>44294</v>
      </c>
      <c r="D19733">
        <v>422021</v>
      </c>
      <c r="E19733">
        <v>422021</v>
      </c>
      <c r="G19733">
        <v>81900</v>
      </c>
      <c r="H19733">
        <v>35528</v>
      </c>
      <c r="I19733">
        <v>0.78</v>
      </c>
      <c r="J19733">
        <v>0.78</v>
      </c>
      <c r="M19733">
        <v>661</v>
      </c>
    </row>
    <row r="19734" spans="1:13" customFormat="1" hidden="1">
      <c r="A19734" t="s">
        <v>930</v>
      </c>
      <c r="B19734" t="s">
        <v>931</v>
      </c>
      <c r="C19734" s="1">
        <v>44295</v>
      </c>
      <c r="H19734">
        <v>37383</v>
      </c>
      <c r="M19734">
        <v>695</v>
      </c>
    </row>
    <row r="19735" spans="1:13" customFormat="1" hidden="1">
      <c r="A19735" t="s">
        <v>930</v>
      </c>
      <c r="B19735" t="s">
        <v>931</v>
      </c>
      <c r="C19735" s="1">
        <v>44296</v>
      </c>
      <c r="H19735">
        <v>39237</v>
      </c>
      <c r="M19735">
        <v>730</v>
      </c>
    </row>
    <row r="19736" spans="1:13" customFormat="1" hidden="1">
      <c r="A19736" t="s">
        <v>930</v>
      </c>
      <c r="B19736" t="s">
        <v>931</v>
      </c>
      <c r="C19736" s="1">
        <v>44297</v>
      </c>
      <c r="H19736">
        <v>37611</v>
      </c>
      <c r="M19736">
        <v>699</v>
      </c>
    </row>
    <row r="19737" spans="1:13" customFormat="1" hidden="1">
      <c r="A19737" t="s">
        <v>930</v>
      </c>
      <c r="B19737" t="s">
        <v>931</v>
      </c>
      <c r="C19737" s="1">
        <v>44298</v>
      </c>
      <c r="H19737">
        <v>35985</v>
      </c>
      <c r="M19737">
        <v>669</v>
      </c>
    </row>
    <row r="19738" spans="1:13" customFormat="1" hidden="1">
      <c r="A19738" t="s">
        <v>930</v>
      </c>
      <c r="B19738" t="s">
        <v>931</v>
      </c>
      <c r="C19738" s="1">
        <v>44299</v>
      </c>
      <c r="H19738">
        <v>34358</v>
      </c>
      <c r="M19738">
        <v>639</v>
      </c>
    </row>
    <row r="19739" spans="1:13" customFormat="1" hidden="1">
      <c r="A19739" t="s">
        <v>930</v>
      </c>
      <c r="B19739" t="s">
        <v>931</v>
      </c>
      <c r="C19739" s="1">
        <v>44300</v>
      </c>
      <c r="D19739">
        <v>569244</v>
      </c>
      <c r="E19739">
        <v>569244</v>
      </c>
      <c r="H19739">
        <v>32732</v>
      </c>
      <c r="I19739">
        <v>1.06</v>
      </c>
      <c r="J19739">
        <v>1.06</v>
      </c>
      <c r="M19739">
        <v>609</v>
      </c>
    </row>
    <row r="19740" spans="1:13" customFormat="1" hidden="1">
      <c r="A19740" t="s">
        <v>930</v>
      </c>
      <c r="B19740" t="s">
        <v>931</v>
      </c>
      <c r="C19740" s="1">
        <v>44301</v>
      </c>
      <c r="H19740">
        <v>26918</v>
      </c>
      <c r="M19740">
        <v>501</v>
      </c>
    </row>
    <row r="19741" spans="1:13" customFormat="1" hidden="1">
      <c r="A19741" t="s">
        <v>930</v>
      </c>
      <c r="B19741" t="s">
        <v>931</v>
      </c>
      <c r="C19741" s="1">
        <v>44302</v>
      </c>
      <c r="D19741">
        <v>651650</v>
      </c>
      <c r="E19741">
        <v>651650</v>
      </c>
      <c r="H19741">
        <v>29299</v>
      </c>
      <c r="I19741">
        <v>1.21</v>
      </c>
      <c r="J19741">
        <v>1.21</v>
      </c>
      <c r="M19741">
        <v>545</v>
      </c>
    </row>
    <row r="19742" spans="1:13" customFormat="1" hidden="1">
      <c r="A19742" t="s">
        <v>930</v>
      </c>
      <c r="B19742" t="s">
        <v>931</v>
      </c>
      <c r="C19742" s="1">
        <v>44303</v>
      </c>
      <c r="H19742">
        <v>28617</v>
      </c>
      <c r="M19742">
        <v>532</v>
      </c>
    </row>
    <row r="19743" spans="1:13" customFormat="1" hidden="1">
      <c r="A19743" t="s">
        <v>930</v>
      </c>
      <c r="B19743" t="s">
        <v>931</v>
      </c>
      <c r="C19743" s="1">
        <v>44304</v>
      </c>
      <c r="H19743">
        <v>27935</v>
      </c>
      <c r="M19743">
        <v>520</v>
      </c>
    </row>
    <row r="19744" spans="1:13" customFormat="1" hidden="1">
      <c r="A19744" t="s">
        <v>930</v>
      </c>
      <c r="B19744" t="s">
        <v>931</v>
      </c>
      <c r="C19744" s="1">
        <v>44305</v>
      </c>
      <c r="H19744">
        <v>27253</v>
      </c>
      <c r="M19744">
        <v>507</v>
      </c>
    </row>
    <row r="19745" spans="1:13" customFormat="1" hidden="1">
      <c r="A19745" t="s">
        <v>930</v>
      </c>
      <c r="B19745" t="s">
        <v>931</v>
      </c>
      <c r="C19745" s="1">
        <v>44306</v>
      </c>
      <c r="H19745">
        <v>26571</v>
      </c>
      <c r="M19745">
        <v>494</v>
      </c>
    </row>
    <row r="19746" spans="1:13" customFormat="1" hidden="1">
      <c r="A19746" t="s">
        <v>930</v>
      </c>
      <c r="B19746" t="s">
        <v>931</v>
      </c>
      <c r="C19746" s="1">
        <v>44307</v>
      </c>
      <c r="D19746">
        <v>750471</v>
      </c>
      <c r="E19746">
        <v>750471</v>
      </c>
      <c r="H19746">
        <v>25890</v>
      </c>
      <c r="I19746">
        <v>1.4</v>
      </c>
      <c r="J19746">
        <v>1.4</v>
      </c>
      <c r="M19746">
        <v>481</v>
      </c>
    </row>
    <row r="19747" spans="1:13" customFormat="1" hidden="1">
      <c r="A19747" t="s">
        <v>930</v>
      </c>
      <c r="B19747" t="s">
        <v>931</v>
      </c>
      <c r="C19747" s="1">
        <v>44308</v>
      </c>
      <c r="H19747">
        <v>22098</v>
      </c>
      <c r="M19747">
        <v>411</v>
      </c>
    </row>
    <row r="19748" spans="1:13" customFormat="1" hidden="1">
      <c r="A19748" t="s">
        <v>930</v>
      </c>
      <c r="B19748" t="s">
        <v>931</v>
      </c>
      <c r="C19748" s="1">
        <v>44309</v>
      </c>
      <c r="H19748">
        <v>18305</v>
      </c>
      <c r="M19748">
        <v>340</v>
      </c>
    </row>
    <row r="19749" spans="1:13" customFormat="1" hidden="1">
      <c r="A19749" t="s">
        <v>930</v>
      </c>
      <c r="B19749" t="s">
        <v>931</v>
      </c>
      <c r="C19749" s="1">
        <v>44310</v>
      </c>
      <c r="H19749">
        <v>17576</v>
      </c>
      <c r="M19749">
        <v>327</v>
      </c>
    </row>
    <row r="19750" spans="1:13" customFormat="1" hidden="1">
      <c r="A19750" t="s">
        <v>930</v>
      </c>
      <c r="B19750" t="s">
        <v>931</v>
      </c>
      <c r="C19750" s="1">
        <v>44311</v>
      </c>
      <c r="H19750">
        <v>16847</v>
      </c>
      <c r="M19750">
        <v>313</v>
      </c>
    </row>
    <row r="19751" spans="1:13" customFormat="1" hidden="1">
      <c r="A19751" t="s">
        <v>930</v>
      </c>
      <c r="B19751" t="s">
        <v>931</v>
      </c>
      <c r="C19751" s="1">
        <v>44312</v>
      </c>
      <c r="H19751">
        <v>16117</v>
      </c>
      <c r="M19751">
        <v>300</v>
      </c>
    </row>
    <row r="19752" spans="1:13" customFormat="1" hidden="1">
      <c r="A19752" t="s">
        <v>930</v>
      </c>
      <c r="B19752" t="s">
        <v>931</v>
      </c>
      <c r="C19752" s="1">
        <v>44313</v>
      </c>
      <c r="H19752">
        <v>15388</v>
      </c>
      <c r="M19752">
        <v>286</v>
      </c>
    </row>
    <row r="19753" spans="1:13" customFormat="1" hidden="1">
      <c r="A19753" t="s">
        <v>930</v>
      </c>
      <c r="B19753" t="s">
        <v>931</v>
      </c>
      <c r="C19753" s="1">
        <v>44314</v>
      </c>
      <c r="D19753">
        <v>853081</v>
      </c>
      <c r="E19753">
        <v>853081</v>
      </c>
      <c r="H19753">
        <v>14659</v>
      </c>
      <c r="I19753">
        <v>1.59</v>
      </c>
      <c r="J19753">
        <v>1.59</v>
      </c>
      <c r="M19753">
        <v>273</v>
      </c>
    </row>
    <row r="19754" spans="1:13" customFormat="1" hidden="1">
      <c r="A19754" t="s">
        <v>930</v>
      </c>
      <c r="B19754" t="s">
        <v>931</v>
      </c>
      <c r="C19754" s="1">
        <v>44315</v>
      </c>
      <c r="H19754">
        <v>13301</v>
      </c>
      <c r="M19754">
        <v>247</v>
      </c>
    </row>
    <row r="19755" spans="1:13" customFormat="1" hidden="1">
      <c r="A19755" t="s">
        <v>930</v>
      </c>
      <c r="B19755" t="s">
        <v>931</v>
      </c>
      <c r="C19755" s="1">
        <v>44316</v>
      </c>
      <c r="H19755">
        <v>11944</v>
      </c>
      <c r="M19755">
        <v>222</v>
      </c>
    </row>
    <row r="19756" spans="1:13" customFormat="1" hidden="1">
      <c r="A19756" t="s">
        <v>930</v>
      </c>
      <c r="B19756" t="s">
        <v>931</v>
      </c>
      <c r="C19756" s="1">
        <v>44317</v>
      </c>
      <c r="H19756">
        <v>10587</v>
      </c>
      <c r="M19756">
        <v>197</v>
      </c>
    </row>
    <row r="19757" spans="1:13" customFormat="1" hidden="1">
      <c r="A19757" t="s">
        <v>930</v>
      </c>
      <c r="B19757" t="s">
        <v>931</v>
      </c>
      <c r="C19757" s="1">
        <v>44318</v>
      </c>
      <c r="H19757">
        <v>9230</v>
      </c>
      <c r="M19757">
        <v>172</v>
      </c>
    </row>
    <row r="19758" spans="1:13" customFormat="1" hidden="1">
      <c r="A19758" t="s">
        <v>930</v>
      </c>
      <c r="B19758" t="s">
        <v>931</v>
      </c>
      <c r="C19758" s="1">
        <v>44319</v>
      </c>
      <c r="H19758">
        <v>7873</v>
      </c>
      <c r="M19758">
        <v>146</v>
      </c>
    </row>
    <row r="19759" spans="1:13" customFormat="1" hidden="1">
      <c r="A19759" t="s">
        <v>930</v>
      </c>
      <c r="B19759" t="s">
        <v>931</v>
      </c>
      <c r="C19759" s="1">
        <v>44320</v>
      </c>
      <c r="H19759">
        <v>6516</v>
      </c>
      <c r="M19759">
        <v>121</v>
      </c>
    </row>
    <row r="19760" spans="1:13" customFormat="1" hidden="1">
      <c r="A19760" t="s">
        <v>930</v>
      </c>
      <c r="B19760" t="s">
        <v>931</v>
      </c>
      <c r="C19760" s="1">
        <v>44321</v>
      </c>
      <c r="H19760">
        <v>5159</v>
      </c>
      <c r="M19760">
        <v>96</v>
      </c>
    </row>
    <row r="19761" spans="1:13" customFormat="1" hidden="1">
      <c r="A19761" t="s">
        <v>930</v>
      </c>
      <c r="B19761" t="s">
        <v>931</v>
      </c>
      <c r="C19761" s="1">
        <v>44322</v>
      </c>
      <c r="H19761">
        <v>5159</v>
      </c>
      <c r="M19761">
        <v>96</v>
      </c>
    </row>
    <row r="19762" spans="1:13" customFormat="1" hidden="1">
      <c r="A19762" t="s">
        <v>930</v>
      </c>
      <c r="B19762" t="s">
        <v>931</v>
      </c>
      <c r="C19762" s="1">
        <v>44323</v>
      </c>
      <c r="H19762">
        <v>5159</v>
      </c>
      <c r="M19762">
        <v>96</v>
      </c>
    </row>
    <row r="19763" spans="1:13" customFormat="1" hidden="1">
      <c r="A19763" t="s">
        <v>930</v>
      </c>
      <c r="B19763" t="s">
        <v>931</v>
      </c>
      <c r="C19763" s="1">
        <v>44324</v>
      </c>
      <c r="H19763">
        <v>5159</v>
      </c>
      <c r="M19763">
        <v>96</v>
      </c>
    </row>
    <row r="19764" spans="1:13" customFormat="1" hidden="1">
      <c r="A19764" t="s">
        <v>930</v>
      </c>
      <c r="B19764" t="s">
        <v>931</v>
      </c>
      <c r="C19764" s="1">
        <v>44325</v>
      </c>
      <c r="H19764">
        <v>5159</v>
      </c>
      <c r="M19764">
        <v>96</v>
      </c>
    </row>
    <row r="19765" spans="1:13" customFormat="1" hidden="1">
      <c r="A19765" t="s">
        <v>930</v>
      </c>
      <c r="B19765" t="s">
        <v>931</v>
      </c>
      <c r="C19765" s="1">
        <v>44326</v>
      </c>
      <c r="H19765">
        <v>5159</v>
      </c>
      <c r="M19765">
        <v>96</v>
      </c>
    </row>
    <row r="19766" spans="1:13" customFormat="1" hidden="1">
      <c r="A19766" t="s">
        <v>930</v>
      </c>
      <c r="B19766" t="s">
        <v>931</v>
      </c>
      <c r="C19766" s="1">
        <v>44327</v>
      </c>
      <c r="H19766">
        <v>5159</v>
      </c>
      <c r="M19766">
        <v>96</v>
      </c>
    </row>
    <row r="19767" spans="1:13" customFormat="1" hidden="1">
      <c r="A19767" t="s">
        <v>930</v>
      </c>
      <c r="B19767" t="s">
        <v>931</v>
      </c>
      <c r="C19767" s="1">
        <v>44328</v>
      </c>
      <c r="H19767">
        <v>5159</v>
      </c>
      <c r="M19767">
        <v>96</v>
      </c>
    </row>
    <row r="19768" spans="1:13" customFormat="1" hidden="1">
      <c r="A19768" t="s">
        <v>930</v>
      </c>
      <c r="B19768" t="s">
        <v>931</v>
      </c>
      <c r="C19768" s="1">
        <v>44329</v>
      </c>
      <c r="D19768">
        <v>930460</v>
      </c>
      <c r="E19768">
        <v>930460</v>
      </c>
      <c r="H19768">
        <v>5159</v>
      </c>
      <c r="I19768">
        <v>1.73</v>
      </c>
      <c r="J19768">
        <v>1.73</v>
      </c>
      <c r="M19768">
        <v>96</v>
      </c>
    </row>
    <row r="19769" spans="1:13" customFormat="1" hidden="1">
      <c r="A19769" t="s">
        <v>930</v>
      </c>
      <c r="B19769" t="s">
        <v>931</v>
      </c>
      <c r="C19769" s="1">
        <v>44330</v>
      </c>
      <c r="D19769">
        <v>933436</v>
      </c>
      <c r="E19769">
        <v>933436</v>
      </c>
      <c r="G19769">
        <v>2976</v>
      </c>
      <c r="H19769">
        <v>4847</v>
      </c>
      <c r="I19769">
        <v>1.74</v>
      </c>
      <c r="J19769">
        <v>1.74</v>
      </c>
      <c r="M19769">
        <v>90</v>
      </c>
    </row>
    <row r="19770" spans="1:13" customFormat="1" hidden="1">
      <c r="A19770" t="s">
        <v>930</v>
      </c>
      <c r="B19770" t="s">
        <v>931</v>
      </c>
      <c r="C19770" s="1">
        <v>44331</v>
      </c>
      <c r="H19770">
        <v>4457</v>
      </c>
      <c r="M19770">
        <v>83</v>
      </c>
    </row>
    <row r="19771" spans="1:13" customFormat="1" hidden="1">
      <c r="A19771" t="s">
        <v>930</v>
      </c>
      <c r="B19771" t="s">
        <v>931</v>
      </c>
      <c r="C19771" s="1">
        <v>44332</v>
      </c>
      <c r="H19771">
        <v>4068</v>
      </c>
      <c r="M19771">
        <v>76</v>
      </c>
    </row>
    <row r="19772" spans="1:13" customFormat="1" hidden="1">
      <c r="A19772" t="s">
        <v>930</v>
      </c>
      <c r="B19772" t="s">
        <v>931</v>
      </c>
      <c r="C19772" s="1">
        <v>44333</v>
      </c>
      <c r="H19772">
        <v>3678</v>
      </c>
      <c r="M19772">
        <v>68</v>
      </c>
    </row>
    <row r="19773" spans="1:13" customFormat="1" hidden="1">
      <c r="A19773" t="s">
        <v>930</v>
      </c>
      <c r="B19773" t="s">
        <v>931</v>
      </c>
      <c r="C19773" s="1">
        <v>44334</v>
      </c>
      <c r="H19773">
        <v>3289</v>
      </c>
      <c r="M19773">
        <v>61</v>
      </c>
    </row>
    <row r="19774" spans="1:13" customFormat="1" hidden="1">
      <c r="A19774" t="s">
        <v>930</v>
      </c>
      <c r="B19774" t="s">
        <v>931</v>
      </c>
      <c r="C19774" s="1">
        <v>44335</v>
      </c>
      <c r="D19774">
        <v>945597</v>
      </c>
      <c r="E19774">
        <v>945597</v>
      </c>
      <c r="H19774">
        <v>2899</v>
      </c>
      <c r="I19774">
        <v>1.76</v>
      </c>
      <c r="J19774">
        <v>1.76</v>
      </c>
      <c r="M19774">
        <v>54</v>
      </c>
    </row>
    <row r="19775" spans="1:13" customFormat="1" hidden="1">
      <c r="A19775" t="s">
        <v>930</v>
      </c>
      <c r="B19775" t="s">
        <v>931</v>
      </c>
      <c r="C19775" s="1">
        <v>44336</v>
      </c>
      <c r="D19775">
        <v>948980</v>
      </c>
      <c r="E19775">
        <v>948980</v>
      </c>
      <c r="G19775">
        <v>3383</v>
      </c>
      <c r="H19775">
        <v>2646</v>
      </c>
      <c r="I19775">
        <v>1.76</v>
      </c>
      <c r="J19775">
        <v>1.76</v>
      </c>
      <c r="M19775">
        <v>49</v>
      </c>
    </row>
    <row r="19776" spans="1:13" customFormat="1" hidden="1">
      <c r="A19776" t="s">
        <v>930</v>
      </c>
      <c r="B19776" t="s">
        <v>931</v>
      </c>
      <c r="C19776" s="1">
        <v>44337</v>
      </c>
      <c r="D19776">
        <v>951026</v>
      </c>
      <c r="E19776">
        <v>951026</v>
      </c>
      <c r="G19776">
        <v>2046</v>
      </c>
      <c r="H19776">
        <v>2513</v>
      </c>
      <c r="I19776">
        <v>1.77</v>
      </c>
      <c r="J19776">
        <v>1.77</v>
      </c>
      <c r="M19776">
        <v>47</v>
      </c>
    </row>
    <row r="19777" spans="1:13" customFormat="1" hidden="1">
      <c r="A19777" t="s">
        <v>930</v>
      </c>
      <c r="B19777" t="s">
        <v>931</v>
      </c>
      <c r="C19777" s="1">
        <v>44338</v>
      </c>
      <c r="H19777">
        <v>2375</v>
      </c>
      <c r="M19777">
        <v>44</v>
      </c>
    </row>
    <row r="19778" spans="1:13" customFormat="1" hidden="1">
      <c r="A19778" t="s">
        <v>930</v>
      </c>
      <c r="B19778" t="s">
        <v>931</v>
      </c>
      <c r="C19778" s="1">
        <v>44339</v>
      </c>
      <c r="D19778">
        <v>953954</v>
      </c>
      <c r="E19778">
        <v>953954</v>
      </c>
      <c r="H19778">
        <v>2236</v>
      </c>
      <c r="I19778">
        <v>1.77</v>
      </c>
      <c r="J19778">
        <v>1.77</v>
      </c>
      <c r="M19778">
        <v>42</v>
      </c>
    </row>
    <row r="19779" spans="1:13" customFormat="1" hidden="1">
      <c r="A19779" t="s">
        <v>930</v>
      </c>
      <c r="B19779" t="s">
        <v>931</v>
      </c>
      <c r="C19779" s="1">
        <v>44340</v>
      </c>
      <c r="D19779">
        <v>954515</v>
      </c>
      <c r="E19779">
        <v>954515</v>
      </c>
      <c r="G19779">
        <v>561</v>
      </c>
      <c r="H19779">
        <v>1969</v>
      </c>
      <c r="I19779">
        <v>1.78</v>
      </c>
      <c r="J19779">
        <v>1.78</v>
      </c>
      <c r="M19779">
        <v>37</v>
      </c>
    </row>
    <row r="19780" spans="1:13" customFormat="1" hidden="1">
      <c r="A19780" t="s">
        <v>930</v>
      </c>
      <c r="B19780" t="s">
        <v>931</v>
      </c>
      <c r="C19780" s="1">
        <v>44341</v>
      </c>
      <c r="D19780">
        <v>957804</v>
      </c>
      <c r="E19780">
        <v>957804</v>
      </c>
      <c r="G19780">
        <v>3289</v>
      </c>
      <c r="H19780">
        <v>2091</v>
      </c>
      <c r="I19780">
        <v>1.78</v>
      </c>
      <c r="J19780">
        <v>1.78</v>
      </c>
      <c r="M19780">
        <v>39</v>
      </c>
    </row>
    <row r="19781" spans="1:13" customFormat="1" hidden="1">
      <c r="A19781" t="s">
        <v>930</v>
      </c>
      <c r="B19781" t="s">
        <v>931</v>
      </c>
      <c r="C19781" s="1">
        <v>44342</v>
      </c>
      <c r="D19781">
        <v>960379</v>
      </c>
      <c r="E19781">
        <v>960379</v>
      </c>
      <c r="G19781">
        <v>2575</v>
      </c>
      <c r="H19781">
        <v>2112</v>
      </c>
      <c r="I19781">
        <v>1.79</v>
      </c>
      <c r="J19781">
        <v>1.79</v>
      </c>
      <c r="M19781">
        <v>39</v>
      </c>
    </row>
    <row r="19782" spans="1:13" customFormat="1" hidden="1">
      <c r="A19782" t="s">
        <v>930</v>
      </c>
      <c r="B19782" t="s">
        <v>931</v>
      </c>
      <c r="C19782" s="1">
        <v>44343</v>
      </c>
      <c r="D19782">
        <v>963241</v>
      </c>
      <c r="E19782">
        <v>963241</v>
      </c>
      <c r="G19782">
        <v>2862</v>
      </c>
      <c r="H19782">
        <v>2037</v>
      </c>
      <c r="I19782">
        <v>1.79</v>
      </c>
      <c r="J19782">
        <v>1.79</v>
      </c>
      <c r="M19782">
        <v>38</v>
      </c>
    </row>
    <row r="19783" spans="1:13" customFormat="1" hidden="1">
      <c r="A19783" t="s">
        <v>930</v>
      </c>
      <c r="B19783" t="s">
        <v>931</v>
      </c>
      <c r="C19783" s="1">
        <v>44344</v>
      </c>
      <c r="D19783">
        <v>966433</v>
      </c>
      <c r="E19783">
        <v>966433</v>
      </c>
      <c r="G19783">
        <v>3192</v>
      </c>
      <c r="H19783">
        <v>2201</v>
      </c>
      <c r="I19783">
        <v>1.8</v>
      </c>
      <c r="J19783">
        <v>1.8</v>
      </c>
      <c r="M19783">
        <v>41</v>
      </c>
    </row>
    <row r="19784" spans="1:13" customFormat="1" hidden="1">
      <c r="A19784" t="s">
        <v>930</v>
      </c>
      <c r="B19784" t="s">
        <v>931</v>
      </c>
      <c r="C19784" s="1">
        <v>44345</v>
      </c>
      <c r="D19784">
        <v>968733</v>
      </c>
      <c r="E19784">
        <v>968733</v>
      </c>
      <c r="G19784">
        <v>2300</v>
      </c>
      <c r="H19784">
        <v>2320</v>
      </c>
      <c r="I19784">
        <v>1.8</v>
      </c>
      <c r="J19784">
        <v>1.8</v>
      </c>
      <c r="M19784">
        <v>43</v>
      </c>
    </row>
    <row r="19785" spans="1:13" customFormat="1" hidden="1">
      <c r="A19785" t="s">
        <v>930</v>
      </c>
      <c r="B19785" t="s">
        <v>931</v>
      </c>
      <c r="C19785" s="1">
        <v>44346</v>
      </c>
      <c r="H19785">
        <v>2180</v>
      </c>
      <c r="M19785">
        <v>41</v>
      </c>
    </row>
    <row r="19786" spans="1:13" customFormat="1" hidden="1">
      <c r="A19786" t="s">
        <v>930</v>
      </c>
      <c r="B19786" t="s">
        <v>931</v>
      </c>
      <c r="C19786" s="1">
        <v>44347</v>
      </c>
      <c r="D19786">
        <v>969692</v>
      </c>
      <c r="E19786">
        <v>969489</v>
      </c>
      <c r="F19786">
        <v>203</v>
      </c>
      <c r="H19786">
        <v>2168</v>
      </c>
      <c r="I19786">
        <v>1.8</v>
      </c>
      <c r="J19786">
        <v>1.8</v>
      </c>
      <c r="K19786">
        <v>0</v>
      </c>
      <c r="M19786">
        <v>40</v>
      </c>
    </row>
    <row r="19787" spans="1:13" customFormat="1" hidden="1">
      <c r="A19787" t="s">
        <v>930</v>
      </c>
      <c r="B19787" t="s">
        <v>931</v>
      </c>
      <c r="C19787" s="1">
        <v>44348</v>
      </c>
      <c r="H19787">
        <v>1843</v>
      </c>
      <c r="M19787">
        <v>34</v>
      </c>
    </row>
    <row r="19788" spans="1:13" customFormat="1" hidden="1">
      <c r="A19788" t="s">
        <v>930</v>
      </c>
      <c r="B19788" t="s">
        <v>931</v>
      </c>
      <c r="C19788" s="1">
        <v>44349</v>
      </c>
      <c r="D19788">
        <v>971714</v>
      </c>
      <c r="E19788">
        <v>971243</v>
      </c>
      <c r="F19788">
        <v>471</v>
      </c>
      <c r="H19788">
        <v>1619</v>
      </c>
      <c r="I19788">
        <v>1.81</v>
      </c>
      <c r="J19788">
        <v>1.81</v>
      </c>
      <c r="K19788">
        <v>0</v>
      </c>
      <c r="M19788">
        <v>30</v>
      </c>
    </row>
    <row r="19789" spans="1:13" customFormat="1" hidden="1">
      <c r="A19789" t="s">
        <v>930</v>
      </c>
      <c r="B19789" t="s">
        <v>931</v>
      </c>
      <c r="C19789" s="1">
        <v>44350</v>
      </c>
      <c r="D19789">
        <v>973987</v>
      </c>
      <c r="E19789">
        <v>972601</v>
      </c>
      <c r="F19789">
        <v>1386</v>
      </c>
      <c r="G19789">
        <v>2273</v>
      </c>
      <c r="H19789">
        <v>1535</v>
      </c>
      <c r="I19789">
        <v>1.81</v>
      </c>
      <c r="J19789">
        <v>1.81</v>
      </c>
      <c r="K19789">
        <v>0</v>
      </c>
      <c r="M19789">
        <v>29</v>
      </c>
    </row>
    <row r="19790" spans="1:13" customFormat="1" hidden="1">
      <c r="A19790" t="s">
        <v>930</v>
      </c>
      <c r="B19790" t="s">
        <v>931</v>
      </c>
      <c r="C19790" s="1">
        <v>44351</v>
      </c>
      <c r="D19790">
        <v>976541</v>
      </c>
      <c r="E19790">
        <v>974000</v>
      </c>
      <c r="F19790">
        <v>2541</v>
      </c>
      <c r="G19790">
        <v>2554</v>
      </c>
      <c r="H19790">
        <v>1444</v>
      </c>
      <c r="I19790">
        <v>1.82</v>
      </c>
      <c r="J19790">
        <v>1.81</v>
      </c>
      <c r="K19790">
        <v>0</v>
      </c>
      <c r="M19790">
        <v>27</v>
      </c>
    </row>
    <row r="19791" spans="1:13" customFormat="1" hidden="1">
      <c r="A19791" t="s">
        <v>930</v>
      </c>
      <c r="B19791" t="s">
        <v>931</v>
      </c>
      <c r="C19791" s="1">
        <v>44352</v>
      </c>
      <c r="D19791">
        <v>981887</v>
      </c>
      <c r="E19791">
        <v>975265</v>
      </c>
      <c r="F19791">
        <v>6622</v>
      </c>
      <c r="G19791">
        <v>5346</v>
      </c>
      <c r="H19791">
        <v>1879</v>
      </c>
      <c r="I19791">
        <v>1.83</v>
      </c>
      <c r="J19791">
        <v>1.81</v>
      </c>
      <c r="K19791">
        <v>0.01</v>
      </c>
      <c r="M19791">
        <v>35</v>
      </c>
    </row>
    <row r="19792" spans="1:13" customFormat="1" hidden="1">
      <c r="A19792" t="s">
        <v>930</v>
      </c>
      <c r="B19792" t="s">
        <v>931</v>
      </c>
      <c r="C19792" s="1">
        <v>44353</v>
      </c>
      <c r="D19792">
        <v>983580</v>
      </c>
      <c r="E19792">
        <v>975399</v>
      </c>
      <c r="F19792">
        <v>8181</v>
      </c>
      <c r="G19792">
        <v>1693</v>
      </c>
      <c r="H19792">
        <v>2052</v>
      </c>
      <c r="I19792">
        <v>1.83</v>
      </c>
      <c r="J19792">
        <v>1.81</v>
      </c>
      <c r="K19792">
        <v>0.02</v>
      </c>
      <c r="M19792">
        <v>38</v>
      </c>
    </row>
    <row r="19793" spans="1:13" customFormat="1" hidden="1">
      <c r="A19793" t="s">
        <v>930</v>
      </c>
      <c r="B19793" t="s">
        <v>931</v>
      </c>
      <c r="C19793" s="1">
        <v>44354</v>
      </c>
      <c r="D19793">
        <v>989029</v>
      </c>
      <c r="E19793">
        <v>975835</v>
      </c>
      <c r="F19793">
        <v>13194</v>
      </c>
      <c r="G19793">
        <v>5449</v>
      </c>
      <c r="H19793">
        <v>2762</v>
      </c>
      <c r="I19793">
        <v>1.84</v>
      </c>
      <c r="J19793">
        <v>1.81</v>
      </c>
      <c r="K19793">
        <v>0.02</v>
      </c>
      <c r="M19793">
        <v>51</v>
      </c>
    </row>
    <row r="19794" spans="1:13" customFormat="1" hidden="1">
      <c r="A19794" t="s">
        <v>930</v>
      </c>
      <c r="B19794" t="s">
        <v>931</v>
      </c>
      <c r="C19794" s="1">
        <v>44355</v>
      </c>
      <c r="D19794">
        <v>1005509</v>
      </c>
      <c r="E19794">
        <v>978127</v>
      </c>
      <c r="F19794">
        <v>27382</v>
      </c>
      <c r="G19794">
        <v>16480</v>
      </c>
      <c r="H19794">
        <v>4972</v>
      </c>
      <c r="I19794">
        <v>1.87</v>
      </c>
      <c r="J19794">
        <v>1.82</v>
      </c>
      <c r="K19794">
        <v>0.05</v>
      </c>
      <c r="M19794">
        <v>92</v>
      </c>
    </row>
    <row r="19795" spans="1:13" customFormat="1" hidden="1">
      <c r="A19795" t="s">
        <v>930</v>
      </c>
      <c r="B19795" t="s">
        <v>931</v>
      </c>
      <c r="C19795" s="1">
        <v>44356</v>
      </c>
      <c r="D19795">
        <v>1030445</v>
      </c>
      <c r="E19795">
        <v>979955</v>
      </c>
      <c r="F19795">
        <v>50490</v>
      </c>
      <c r="G19795">
        <v>24936</v>
      </c>
      <c r="H19795">
        <v>8390</v>
      </c>
      <c r="I19795">
        <v>1.92</v>
      </c>
      <c r="J19795">
        <v>1.82</v>
      </c>
      <c r="K19795">
        <v>0.09</v>
      </c>
      <c r="M19795">
        <v>156</v>
      </c>
    </row>
    <row r="19796" spans="1:13" customFormat="1" hidden="1">
      <c r="A19796" t="s">
        <v>930</v>
      </c>
      <c r="B19796" t="s">
        <v>931</v>
      </c>
      <c r="C19796" s="1">
        <v>44357</v>
      </c>
      <c r="D19796">
        <v>1059117</v>
      </c>
      <c r="E19796">
        <v>982310</v>
      </c>
      <c r="F19796">
        <v>76807</v>
      </c>
      <c r="G19796">
        <v>28672</v>
      </c>
      <c r="H19796">
        <v>12161</v>
      </c>
      <c r="I19796">
        <v>1.97</v>
      </c>
      <c r="J19796">
        <v>1.83</v>
      </c>
      <c r="K19796">
        <v>0.14000000000000001</v>
      </c>
      <c r="M19796">
        <v>226</v>
      </c>
    </row>
    <row r="19797" spans="1:13" customFormat="1" hidden="1">
      <c r="A19797" t="s">
        <v>930</v>
      </c>
      <c r="B19797" t="s">
        <v>931</v>
      </c>
      <c r="C19797" s="1">
        <v>44358</v>
      </c>
      <c r="D19797">
        <v>1095122</v>
      </c>
      <c r="E19797">
        <v>985070</v>
      </c>
      <c r="F19797">
        <v>110052</v>
      </c>
      <c r="G19797">
        <v>36005</v>
      </c>
      <c r="H19797">
        <v>16940</v>
      </c>
      <c r="I19797">
        <v>2.04</v>
      </c>
      <c r="J19797">
        <v>1.83</v>
      </c>
      <c r="K19797">
        <v>0.2</v>
      </c>
      <c r="M19797">
        <v>315</v>
      </c>
    </row>
    <row r="19798" spans="1:13" customFormat="1" hidden="1">
      <c r="A19798" t="s">
        <v>930</v>
      </c>
      <c r="B19798" t="s">
        <v>931</v>
      </c>
      <c r="C19798" s="1">
        <v>44359</v>
      </c>
      <c r="H19798">
        <v>17465</v>
      </c>
      <c r="M19798">
        <v>325</v>
      </c>
    </row>
    <row r="19799" spans="1:13" customFormat="1" hidden="1">
      <c r="A19799" t="s">
        <v>930</v>
      </c>
      <c r="B19799" t="s">
        <v>931</v>
      </c>
      <c r="C19799" s="1">
        <v>44360</v>
      </c>
      <c r="D19799">
        <v>1113158</v>
      </c>
      <c r="E19799">
        <v>986881</v>
      </c>
      <c r="F19799">
        <v>126277</v>
      </c>
      <c r="H19799">
        <v>18511</v>
      </c>
      <c r="I19799">
        <v>2.0699999999999998</v>
      </c>
      <c r="J19799">
        <v>1.84</v>
      </c>
      <c r="K19799">
        <v>0.23</v>
      </c>
      <c r="M19799">
        <v>344</v>
      </c>
    </row>
    <row r="19800" spans="1:13" customFormat="1" hidden="1">
      <c r="A19800" t="s">
        <v>930</v>
      </c>
      <c r="B19800" t="s">
        <v>931</v>
      </c>
      <c r="C19800" s="1">
        <v>44361</v>
      </c>
      <c r="D19800">
        <v>1116021</v>
      </c>
      <c r="E19800">
        <v>987277</v>
      </c>
      <c r="F19800">
        <v>128744</v>
      </c>
      <c r="G19800">
        <v>2863</v>
      </c>
      <c r="H19800">
        <v>18142</v>
      </c>
      <c r="I19800">
        <v>2.08</v>
      </c>
      <c r="J19800">
        <v>1.84</v>
      </c>
      <c r="K19800">
        <v>0.24</v>
      </c>
      <c r="M19800">
        <v>337</v>
      </c>
    </row>
    <row r="19801" spans="1:13" customFormat="1" hidden="1">
      <c r="A19801" t="s">
        <v>930</v>
      </c>
      <c r="B19801" t="s">
        <v>931</v>
      </c>
      <c r="C19801" s="1">
        <v>44362</v>
      </c>
      <c r="D19801">
        <v>1138748</v>
      </c>
      <c r="E19801">
        <v>989422</v>
      </c>
      <c r="F19801">
        <v>149326</v>
      </c>
      <c r="G19801">
        <v>22727</v>
      </c>
      <c r="H19801">
        <v>19034</v>
      </c>
      <c r="I19801">
        <v>2.12</v>
      </c>
      <c r="J19801">
        <v>1.84</v>
      </c>
      <c r="K19801">
        <v>0.28000000000000003</v>
      </c>
      <c r="M19801">
        <v>354</v>
      </c>
    </row>
    <row r="19802" spans="1:13" customFormat="1" hidden="1">
      <c r="A19802" t="s">
        <v>930</v>
      </c>
      <c r="B19802" t="s">
        <v>931</v>
      </c>
      <c r="C19802" s="1">
        <v>44363</v>
      </c>
      <c r="D19802">
        <v>1155745</v>
      </c>
      <c r="E19802">
        <v>991184</v>
      </c>
      <c r="F19802">
        <v>164561</v>
      </c>
      <c r="G19802">
        <v>16997</v>
      </c>
      <c r="H19802">
        <v>17900</v>
      </c>
      <c r="I19802">
        <v>2.15</v>
      </c>
      <c r="J19802">
        <v>1.84</v>
      </c>
      <c r="K19802">
        <v>0.31</v>
      </c>
      <c r="M19802">
        <v>333</v>
      </c>
    </row>
    <row r="19803" spans="1:13" customFormat="1" hidden="1">
      <c r="A19803" t="s">
        <v>930</v>
      </c>
      <c r="B19803" t="s">
        <v>931</v>
      </c>
      <c r="C19803" s="1">
        <v>44364</v>
      </c>
      <c r="D19803">
        <v>1164161</v>
      </c>
      <c r="E19803">
        <v>992418</v>
      </c>
      <c r="F19803">
        <v>171743</v>
      </c>
      <c r="G19803">
        <v>8416</v>
      </c>
      <c r="H19803">
        <v>15006</v>
      </c>
      <c r="I19803">
        <v>2.17</v>
      </c>
      <c r="J19803">
        <v>1.85</v>
      </c>
      <c r="K19803">
        <v>0.32</v>
      </c>
      <c r="M19803">
        <v>279</v>
      </c>
    </row>
    <row r="19804" spans="1:13" customFormat="1" hidden="1">
      <c r="A19804" t="s">
        <v>930</v>
      </c>
      <c r="B19804" t="s">
        <v>931</v>
      </c>
      <c r="C19804" s="1">
        <v>44365</v>
      </c>
      <c r="D19804">
        <v>1174071</v>
      </c>
      <c r="E19804">
        <v>993670</v>
      </c>
      <c r="F19804">
        <v>180401</v>
      </c>
      <c r="G19804">
        <v>9910</v>
      </c>
      <c r="H19804">
        <v>11278</v>
      </c>
      <c r="I19804">
        <v>2.1800000000000002</v>
      </c>
      <c r="J19804">
        <v>1.85</v>
      </c>
      <c r="K19804">
        <v>0.34</v>
      </c>
      <c r="M19804">
        <v>210</v>
      </c>
    </row>
    <row r="19805" spans="1:13" customFormat="1" hidden="1">
      <c r="A19805" t="s">
        <v>930</v>
      </c>
      <c r="B19805" t="s">
        <v>931</v>
      </c>
      <c r="C19805" s="1">
        <v>44366</v>
      </c>
      <c r="D19805">
        <v>1181588</v>
      </c>
      <c r="E19805">
        <v>994622</v>
      </c>
      <c r="F19805">
        <v>186966</v>
      </c>
      <c r="G19805">
        <v>7517</v>
      </c>
      <c r="H19805">
        <v>11064</v>
      </c>
      <c r="I19805">
        <v>2.2000000000000002</v>
      </c>
      <c r="J19805">
        <v>1.85</v>
      </c>
      <c r="K19805">
        <v>0.35</v>
      </c>
      <c r="M19805">
        <v>206</v>
      </c>
    </row>
    <row r="19806" spans="1:13" customFormat="1" hidden="1">
      <c r="A19806" t="s">
        <v>930</v>
      </c>
      <c r="B19806" t="s">
        <v>931</v>
      </c>
      <c r="C19806" s="1">
        <v>44367</v>
      </c>
      <c r="D19806">
        <v>1183376</v>
      </c>
      <c r="E19806">
        <v>995012</v>
      </c>
      <c r="F19806">
        <v>188364</v>
      </c>
      <c r="G19806">
        <v>1788</v>
      </c>
      <c r="H19806">
        <v>10031</v>
      </c>
      <c r="I19806">
        <v>2.2000000000000002</v>
      </c>
      <c r="J19806">
        <v>1.85</v>
      </c>
      <c r="K19806">
        <v>0.35</v>
      </c>
      <c r="M19806">
        <v>187</v>
      </c>
    </row>
    <row r="19807" spans="1:13" customFormat="1" hidden="1">
      <c r="A19807" t="s">
        <v>930</v>
      </c>
      <c r="B19807" t="s">
        <v>931</v>
      </c>
      <c r="C19807" s="1">
        <v>44368</v>
      </c>
      <c r="D19807">
        <v>1187663</v>
      </c>
      <c r="E19807">
        <v>995570</v>
      </c>
      <c r="F19807">
        <v>192093</v>
      </c>
      <c r="G19807">
        <v>4287</v>
      </c>
      <c r="H19807">
        <v>10235</v>
      </c>
      <c r="I19807">
        <v>2.21</v>
      </c>
      <c r="J19807">
        <v>1.85</v>
      </c>
      <c r="K19807">
        <v>0.36</v>
      </c>
      <c r="M19807">
        <v>190</v>
      </c>
    </row>
    <row r="19808" spans="1:13" customFormat="1" hidden="1">
      <c r="A19808" t="s">
        <v>930</v>
      </c>
      <c r="B19808" t="s">
        <v>931</v>
      </c>
      <c r="C19808" s="1">
        <v>44369</v>
      </c>
      <c r="D19808">
        <v>1190889</v>
      </c>
      <c r="E19808">
        <v>996414</v>
      </c>
      <c r="F19808">
        <v>194475</v>
      </c>
      <c r="G19808">
        <v>3226</v>
      </c>
      <c r="H19808">
        <v>7449</v>
      </c>
      <c r="I19808">
        <v>2.21</v>
      </c>
      <c r="J19808">
        <v>1.85</v>
      </c>
      <c r="K19808">
        <v>0.36</v>
      </c>
      <c r="M19808">
        <v>139</v>
      </c>
    </row>
    <row r="19809" spans="1:13" customFormat="1" hidden="1">
      <c r="A19809" t="s">
        <v>930</v>
      </c>
      <c r="B19809" t="s">
        <v>931</v>
      </c>
      <c r="C19809" s="1">
        <v>44370</v>
      </c>
      <c r="D19809">
        <v>1201325</v>
      </c>
      <c r="E19809">
        <v>997420</v>
      </c>
      <c r="F19809">
        <v>203905</v>
      </c>
      <c r="G19809">
        <v>10436</v>
      </c>
      <c r="H19809">
        <v>6511</v>
      </c>
      <c r="I19809">
        <v>2.23</v>
      </c>
      <c r="J19809">
        <v>1.85</v>
      </c>
      <c r="K19809">
        <v>0.38</v>
      </c>
      <c r="M19809">
        <v>121</v>
      </c>
    </row>
    <row r="19810" spans="1:13" customFormat="1" hidden="1">
      <c r="A19810" t="s">
        <v>930</v>
      </c>
      <c r="B19810" t="s">
        <v>931</v>
      </c>
      <c r="C19810" s="1">
        <v>44371</v>
      </c>
      <c r="D19810">
        <v>1220151</v>
      </c>
      <c r="E19810">
        <v>998073</v>
      </c>
      <c r="F19810">
        <v>222078</v>
      </c>
      <c r="G19810">
        <v>18826</v>
      </c>
      <c r="H19810">
        <v>7999</v>
      </c>
      <c r="I19810">
        <v>2.27</v>
      </c>
      <c r="J19810">
        <v>1.86</v>
      </c>
      <c r="K19810">
        <v>0.41</v>
      </c>
      <c r="M19810">
        <v>149</v>
      </c>
    </row>
    <row r="19811" spans="1:13" customFormat="1" hidden="1">
      <c r="A19811" t="s">
        <v>930</v>
      </c>
      <c r="B19811" t="s">
        <v>931</v>
      </c>
      <c r="C19811" s="1">
        <v>44372</v>
      </c>
      <c r="H19811">
        <v>10788</v>
      </c>
      <c r="M19811">
        <v>201</v>
      </c>
    </row>
    <row r="19812" spans="1:13" customFormat="1" hidden="1">
      <c r="A19812" t="s">
        <v>930</v>
      </c>
      <c r="B19812" t="s">
        <v>931</v>
      </c>
      <c r="C19812" s="1">
        <v>44373</v>
      </c>
      <c r="D19812">
        <v>1279023</v>
      </c>
      <c r="E19812">
        <v>1001711</v>
      </c>
      <c r="F19812">
        <v>277312</v>
      </c>
      <c r="H19812">
        <v>13919</v>
      </c>
      <c r="I19812">
        <v>2.38</v>
      </c>
      <c r="J19812">
        <v>1.86</v>
      </c>
      <c r="K19812">
        <v>0.52</v>
      </c>
      <c r="M19812">
        <v>259</v>
      </c>
    </row>
    <row r="19813" spans="1:13" customFormat="1" hidden="1">
      <c r="A19813" t="s">
        <v>930</v>
      </c>
      <c r="B19813" t="s">
        <v>931</v>
      </c>
      <c r="C19813" s="1">
        <v>44374</v>
      </c>
      <c r="D19813">
        <v>1287776</v>
      </c>
      <c r="E19813">
        <v>1002499</v>
      </c>
      <c r="F19813">
        <v>285277</v>
      </c>
      <c r="G19813">
        <v>8753</v>
      </c>
      <c r="H19813">
        <v>14914</v>
      </c>
      <c r="I19813">
        <v>2.39</v>
      </c>
      <c r="J19813">
        <v>1.86</v>
      </c>
      <c r="K19813">
        <v>0.53</v>
      </c>
      <c r="M19813">
        <v>277</v>
      </c>
    </row>
    <row r="19814" spans="1:13" customFormat="1" hidden="1">
      <c r="A19814" t="s">
        <v>930</v>
      </c>
      <c r="B19814" t="s">
        <v>931</v>
      </c>
      <c r="C19814" s="1">
        <v>44375</v>
      </c>
      <c r="D19814">
        <v>1293004</v>
      </c>
      <c r="E19814">
        <v>1003204</v>
      </c>
      <c r="F19814">
        <v>289800</v>
      </c>
      <c r="G19814">
        <v>5228</v>
      </c>
      <c r="H19814">
        <v>15049</v>
      </c>
      <c r="I19814">
        <v>2.4</v>
      </c>
      <c r="J19814">
        <v>1.87</v>
      </c>
      <c r="K19814">
        <v>0.54</v>
      </c>
      <c r="M19814">
        <v>280</v>
      </c>
    </row>
    <row r="19815" spans="1:13" customFormat="1" hidden="1">
      <c r="A19815" t="s">
        <v>930</v>
      </c>
      <c r="B19815" t="s">
        <v>931</v>
      </c>
      <c r="C19815" s="1">
        <v>44376</v>
      </c>
      <c r="D19815">
        <v>1334749</v>
      </c>
      <c r="E19815">
        <v>1005901</v>
      </c>
      <c r="F19815">
        <v>328848</v>
      </c>
      <c r="G19815">
        <v>41745</v>
      </c>
      <c r="H19815">
        <v>20551</v>
      </c>
      <c r="I19815">
        <v>2.48</v>
      </c>
      <c r="J19815">
        <v>1.87</v>
      </c>
      <c r="K19815">
        <v>0.61</v>
      </c>
      <c r="M19815">
        <v>382</v>
      </c>
    </row>
    <row r="19816" spans="1:13" customFormat="1" hidden="1">
      <c r="A19816" t="s">
        <v>930</v>
      </c>
      <c r="B19816" t="s">
        <v>931</v>
      </c>
      <c r="C19816" s="1">
        <v>44377</v>
      </c>
      <c r="D19816">
        <v>1378585</v>
      </c>
      <c r="E19816">
        <v>1008120</v>
      </c>
      <c r="F19816">
        <v>370465</v>
      </c>
      <c r="G19816">
        <v>43836</v>
      </c>
      <c r="H19816">
        <v>25323</v>
      </c>
      <c r="I19816">
        <v>2.56</v>
      </c>
      <c r="J19816">
        <v>1.87</v>
      </c>
      <c r="K19816">
        <v>0.69</v>
      </c>
      <c r="M19816">
        <v>471</v>
      </c>
    </row>
    <row r="19817" spans="1:13" customFormat="1" hidden="1">
      <c r="A19817" t="s">
        <v>930</v>
      </c>
      <c r="B19817" t="s">
        <v>931</v>
      </c>
      <c r="C19817" s="1">
        <v>44378</v>
      </c>
      <c r="D19817">
        <v>1417100</v>
      </c>
      <c r="E19817">
        <v>1010954</v>
      </c>
      <c r="F19817">
        <v>406146</v>
      </c>
      <c r="G19817">
        <v>38515</v>
      </c>
      <c r="H19817">
        <v>28136</v>
      </c>
      <c r="I19817">
        <v>2.64</v>
      </c>
      <c r="J19817">
        <v>1.88</v>
      </c>
      <c r="K19817">
        <v>0.76</v>
      </c>
      <c r="M19817">
        <v>523</v>
      </c>
    </row>
    <row r="19818" spans="1:13" customFormat="1" hidden="1">
      <c r="A19818" t="s">
        <v>930</v>
      </c>
      <c r="B19818" t="s">
        <v>931</v>
      </c>
      <c r="C19818" s="1">
        <v>44379</v>
      </c>
      <c r="D19818">
        <v>1447648</v>
      </c>
      <c r="E19818">
        <v>1013895</v>
      </c>
      <c r="F19818">
        <v>433753</v>
      </c>
      <c r="G19818">
        <v>30548</v>
      </c>
      <c r="H19818">
        <v>28294</v>
      </c>
      <c r="I19818">
        <v>2.69</v>
      </c>
      <c r="J19818">
        <v>1.89</v>
      </c>
      <c r="K19818">
        <v>0.81</v>
      </c>
      <c r="M19818">
        <v>526</v>
      </c>
    </row>
    <row r="19819" spans="1:13" customFormat="1" hidden="1">
      <c r="A19819" t="s">
        <v>930</v>
      </c>
      <c r="B19819" t="s">
        <v>931</v>
      </c>
      <c r="C19819" s="1">
        <v>44380</v>
      </c>
      <c r="D19819">
        <v>1468908</v>
      </c>
      <c r="E19819">
        <v>1016190</v>
      </c>
      <c r="F19819">
        <v>452718</v>
      </c>
      <c r="G19819">
        <v>21260</v>
      </c>
      <c r="H19819">
        <v>27126</v>
      </c>
      <c r="I19819">
        <v>2.73</v>
      </c>
      <c r="J19819">
        <v>1.89</v>
      </c>
      <c r="K19819">
        <v>0.84</v>
      </c>
      <c r="M19819">
        <v>504</v>
      </c>
    </row>
    <row r="19820" spans="1:13" customFormat="1" hidden="1">
      <c r="A19820" t="s">
        <v>930</v>
      </c>
      <c r="B19820" t="s">
        <v>931</v>
      </c>
      <c r="C19820" s="1">
        <v>44381</v>
      </c>
      <c r="D19820">
        <v>1473869</v>
      </c>
      <c r="E19820">
        <v>1017485</v>
      </c>
      <c r="F19820">
        <v>456384</v>
      </c>
      <c r="G19820">
        <v>4961</v>
      </c>
      <c r="H19820">
        <v>26585</v>
      </c>
      <c r="I19820">
        <v>2.74</v>
      </c>
      <c r="J19820">
        <v>1.89</v>
      </c>
      <c r="K19820">
        <v>0.85</v>
      </c>
      <c r="M19820">
        <v>494</v>
      </c>
    </row>
    <row r="19821" spans="1:13" customFormat="1" hidden="1">
      <c r="A19821" t="s">
        <v>930</v>
      </c>
      <c r="B19821" t="s">
        <v>931</v>
      </c>
      <c r="C19821" s="1">
        <v>44382</v>
      </c>
      <c r="D19821">
        <v>1477916</v>
      </c>
      <c r="E19821">
        <v>1018143</v>
      </c>
      <c r="G19821">
        <v>4047</v>
      </c>
      <c r="H19821">
        <v>26416</v>
      </c>
      <c r="I19821">
        <v>2.75</v>
      </c>
      <c r="J19821">
        <v>1.89</v>
      </c>
      <c r="M19821">
        <v>491</v>
      </c>
    </row>
    <row r="19822" spans="1:13" customFormat="1" hidden="1">
      <c r="A19822" t="s">
        <v>930</v>
      </c>
      <c r="B19822" t="s">
        <v>931</v>
      </c>
      <c r="C19822" s="1">
        <v>44383</v>
      </c>
      <c r="D19822">
        <v>1495120</v>
      </c>
      <c r="E19822">
        <v>1020120</v>
      </c>
      <c r="G19822">
        <v>17204</v>
      </c>
      <c r="H19822">
        <v>22910</v>
      </c>
      <c r="I19822">
        <v>2.78</v>
      </c>
      <c r="J19822">
        <v>1.9</v>
      </c>
      <c r="M19822">
        <v>426</v>
      </c>
    </row>
    <row r="19823" spans="1:13" customFormat="1" hidden="1">
      <c r="A19823" t="s">
        <v>930</v>
      </c>
      <c r="B19823" t="s">
        <v>931</v>
      </c>
      <c r="C19823" s="1">
        <v>44384</v>
      </c>
      <c r="D19823">
        <v>1511693</v>
      </c>
      <c r="E19823">
        <v>1021982</v>
      </c>
      <c r="F19823">
        <v>489711</v>
      </c>
      <c r="G19823">
        <v>16573</v>
      </c>
      <c r="H19823">
        <v>19015</v>
      </c>
      <c r="I19823">
        <v>2.81</v>
      </c>
      <c r="J19823">
        <v>1.9</v>
      </c>
      <c r="K19823">
        <v>0.91</v>
      </c>
      <c r="M19823">
        <v>354</v>
      </c>
    </row>
    <row r="19824" spans="1:13" customFormat="1" hidden="1">
      <c r="A19824" t="s">
        <v>930</v>
      </c>
      <c r="B19824" t="s">
        <v>931</v>
      </c>
      <c r="C19824" s="1">
        <v>44385</v>
      </c>
      <c r="D19824">
        <v>1524444</v>
      </c>
      <c r="E19824">
        <v>1024133</v>
      </c>
      <c r="F19824">
        <v>500311</v>
      </c>
      <c r="G19824">
        <v>12751</v>
      </c>
      <c r="H19824">
        <v>15335</v>
      </c>
      <c r="I19824">
        <v>2.84</v>
      </c>
      <c r="J19824">
        <v>1.9</v>
      </c>
      <c r="K19824">
        <v>0.93</v>
      </c>
      <c r="M19824">
        <v>285</v>
      </c>
    </row>
    <row r="19825" spans="1:13" customFormat="1" hidden="1">
      <c r="A19825" t="s">
        <v>930</v>
      </c>
      <c r="B19825" t="s">
        <v>931</v>
      </c>
      <c r="C19825" s="1">
        <v>44386</v>
      </c>
      <c r="D19825">
        <v>1530551</v>
      </c>
      <c r="E19825">
        <v>1025427</v>
      </c>
      <c r="F19825">
        <v>505124</v>
      </c>
      <c r="G19825">
        <v>6107</v>
      </c>
      <c r="H19825">
        <v>11843</v>
      </c>
      <c r="I19825">
        <v>2.85</v>
      </c>
      <c r="J19825">
        <v>1.91</v>
      </c>
      <c r="K19825">
        <v>0.94</v>
      </c>
      <c r="M19825">
        <v>220</v>
      </c>
    </row>
    <row r="19826" spans="1:13" customFormat="1" hidden="1">
      <c r="A19826" t="s">
        <v>930</v>
      </c>
      <c r="B19826" t="s">
        <v>931</v>
      </c>
      <c r="C19826" s="1">
        <v>44387</v>
      </c>
      <c r="H19826">
        <v>9416</v>
      </c>
      <c r="M19826">
        <v>175</v>
      </c>
    </row>
    <row r="19827" spans="1:13" customFormat="1" hidden="1">
      <c r="A19827" t="s">
        <v>930</v>
      </c>
      <c r="B19827" t="s">
        <v>931</v>
      </c>
      <c r="C19827" s="1">
        <v>44388</v>
      </c>
      <c r="D19827">
        <v>1539087</v>
      </c>
      <c r="E19827">
        <v>1026960</v>
      </c>
      <c r="F19827">
        <v>512127</v>
      </c>
      <c r="H19827">
        <v>9317</v>
      </c>
      <c r="I19827">
        <v>2.86</v>
      </c>
      <c r="J19827">
        <v>1.91</v>
      </c>
      <c r="K19827">
        <v>0.95</v>
      </c>
      <c r="M19827">
        <v>173</v>
      </c>
    </row>
    <row r="19828" spans="1:13" customFormat="1" hidden="1">
      <c r="A19828" t="s">
        <v>930</v>
      </c>
      <c r="B19828" t="s">
        <v>931</v>
      </c>
      <c r="C19828" s="1">
        <v>44389</v>
      </c>
      <c r="D19828">
        <v>1547092</v>
      </c>
      <c r="E19828">
        <v>1028121</v>
      </c>
      <c r="F19828">
        <v>518971</v>
      </c>
      <c r="G19828">
        <v>8005</v>
      </c>
      <c r="H19828">
        <v>9882</v>
      </c>
      <c r="I19828">
        <v>2.88</v>
      </c>
      <c r="J19828">
        <v>1.91</v>
      </c>
      <c r="K19828">
        <v>0.97</v>
      </c>
      <c r="M19828">
        <v>184</v>
      </c>
    </row>
    <row r="19829" spans="1:13" customFormat="1" hidden="1">
      <c r="A19829" t="s">
        <v>930</v>
      </c>
      <c r="B19829" t="s">
        <v>931</v>
      </c>
      <c r="C19829" s="1">
        <v>44390</v>
      </c>
      <c r="D19829">
        <v>1550389</v>
      </c>
      <c r="E19829">
        <v>1028669</v>
      </c>
      <c r="F19829">
        <v>521720</v>
      </c>
      <c r="G19829">
        <v>3297</v>
      </c>
      <c r="H19829">
        <v>7896</v>
      </c>
      <c r="I19829">
        <v>2.88</v>
      </c>
      <c r="J19829">
        <v>1.91</v>
      </c>
      <c r="K19829">
        <v>0.97</v>
      </c>
      <c r="M19829">
        <v>147</v>
      </c>
    </row>
    <row r="19830" spans="1:13" customFormat="1" hidden="1">
      <c r="A19830" t="s">
        <v>930</v>
      </c>
      <c r="B19830" t="s">
        <v>931</v>
      </c>
      <c r="C19830" s="1">
        <v>44391</v>
      </c>
      <c r="D19830">
        <v>1565344</v>
      </c>
      <c r="E19830">
        <v>1030853</v>
      </c>
      <c r="F19830">
        <v>534491</v>
      </c>
      <c r="G19830">
        <v>14955</v>
      </c>
      <c r="H19830">
        <v>7664</v>
      </c>
      <c r="I19830">
        <v>2.91</v>
      </c>
      <c r="J19830">
        <v>1.92</v>
      </c>
      <c r="K19830">
        <v>0.99</v>
      </c>
      <c r="M19830">
        <v>143</v>
      </c>
    </row>
    <row r="19831" spans="1:13" customFormat="1" hidden="1">
      <c r="A19831" t="s">
        <v>930</v>
      </c>
      <c r="B19831" t="s">
        <v>931</v>
      </c>
      <c r="C19831" s="1">
        <v>44392</v>
      </c>
      <c r="D19831">
        <v>1607982</v>
      </c>
      <c r="E19831">
        <v>1035621</v>
      </c>
      <c r="F19831">
        <v>572361</v>
      </c>
      <c r="G19831">
        <v>42638</v>
      </c>
      <c r="H19831">
        <v>11934</v>
      </c>
      <c r="I19831">
        <v>2.99</v>
      </c>
      <c r="J19831">
        <v>1.93</v>
      </c>
      <c r="K19831">
        <v>1.06</v>
      </c>
      <c r="M19831">
        <v>222</v>
      </c>
    </row>
    <row r="19832" spans="1:13" customFormat="1" hidden="1">
      <c r="A19832" t="s">
        <v>930</v>
      </c>
      <c r="B19832" t="s">
        <v>931</v>
      </c>
      <c r="C19832" s="1">
        <v>44393</v>
      </c>
      <c r="H19832">
        <v>11803</v>
      </c>
      <c r="M19832">
        <v>220</v>
      </c>
    </row>
    <row r="19833" spans="1:13" customFormat="1" hidden="1">
      <c r="A19833" t="s">
        <v>930</v>
      </c>
      <c r="B19833" t="s">
        <v>931</v>
      </c>
      <c r="C19833" s="1">
        <v>44394</v>
      </c>
      <c r="D19833">
        <v>1618356</v>
      </c>
      <c r="E19833">
        <v>1037353</v>
      </c>
      <c r="F19833">
        <v>581003</v>
      </c>
      <c r="H19833">
        <v>11934</v>
      </c>
      <c r="I19833">
        <v>3.01</v>
      </c>
      <c r="J19833">
        <v>1.93</v>
      </c>
      <c r="K19833">
        <v>1.08</v>
      </c>
      <c r="M19833">
        <v>222</v>
      </c>
    </row>
    <row r="19834" spans="1:13" customFormat="1" hidden="1">
      <c r="A19834" t="s">
        <v>930</v>
      </c>
      <c r="B19834" t="s">
        <v>931</v>
      </c>
      <c r="C19834" s="1">
        <v>44395</v>
      </c>
      <c r="D19834">
        <v>1620465</v>
      </c>
      <c r="E19834">
        <v>1038074</v>
      </c>
      <c r="F19834">
        <v>582391</v>
      </c>
      <c r="G19834">
        <v>2109</v>
      </c>
      <c r="H19834">
        <v>11625</v>
      </c>
      <c r="I19834">
        <v>3.01</v>
      </c>
      <c r="J19834">
        <v>1.93</v>
      </c>
      <c r="K19834">
        <v>1.08</v>
      </c>
      <c r="M19834">
        <v>216</v>
      </c>
    </row>
    <row r="19835" spans="1:13" customFormat="1" hidden="1">
      <c r="A19835" t="s">
        <v>930</v>
      </c>
      <c r="B19835" t="s">
        <v>931</v>
      </c>
      <c r="C19835" s="1">
        <v>44396</v>
      </c>
      <c r="H19835">
        <v>11552</v>
      </c>
      <c r="M19835">
        <v>215</v>
      </c>
    </row>
    <row r="19836" spans="1:13" customFormat="1" hidden="1">
      <c r="A19836" t="s">
        <v>930</v>
      </c>
      <c r="B19836" t="s">
        <v>931</v>
      </c>
      <c r="C19836" s="1">
        <v>44397</v>
      </c>
      <c r="D19836">
        <v>1635441</v>
      </c>
      <c r="E19836">
        <v>1040317</v>
      </c>
      <c r="F19836">
        <v>595124</v>
      </c>
      <c r="H19836">
        <v>12150</v>
      </c>
      <c r="I19836">
        <v>3.04</v>
      </c>
      <c r="J19836">
        <v>1.93</v>
      </c>
      <c r="K19836">
        <v>1.1100000000000001</v>
      </c>
      <c r="M19836">
        <v>226</v>
      </c>
    </row>
    <row r="19837" spans="1:13" customFormat="1" hidden="1">
      <c r="A19837" t="s">
        <v>930</v>
      </c>
      <c r="B19837" t="s">
        <v>931</v>
      </c>
      <c r="C19837" s="1">
        <v>44398</v>
      </c>
      <c r="D19837">
        <v>1636475</v>
      </c>
      <c r="E19837">
        <v>1040665</v>
      </c>
      <c r="F19837">
        <v>595810</v>
      </c>
      <c r="G19837">
        <v>1034</v>
      </c>
      <c r="H19837">
        <v>10162</v>
      </c>
      <c r="I19837">
        <v>3.04</v>
      </c>
      <c r="J19837">
        <v>1.94</v>
      </c>
      <c r="K19837">
        <v>1.1100000000000001</v>
      </c>
      <c r="M19837">
        <v>189</v>
      </c>
    </row>
    <row r="19838" spans="1:13" customFormat="1" hidden="1">
      <c r="A19838" t="s">
        <v>930</v>
      </c>
      <c r="B19838" t="s">
        <v>931</v>
      </c>
      <c r="C19838" s="1">
        <v>44399</v>
      </c>
      <c r="D19838">
        <v>1648869</v>
      </c>
      <c r="E19838">
        <v>1042455</v>
      </c>
      <c r="F19838">
        <v>606414</v>
      </c>
      <c r="G19838">
        <v>12394</v>
      </c>
      <c r="H19838">
        <v>5841</v>
      </c>
      <c r="I19838">
        <v>3.07</v>
      </c>
      <c r="J19838">
        <v>1.94</v>
      </c>
      <c r="K19838">
        <v>1.1299999999999999</v>
      </c>
      <c r="M19838">
        <v>109</v>
      </c>
    </row>
    <row r="19839" spans="1:13" customFormat="1" hidden="1">
      <c r="A19839" t="s">
        <v>930</v>
      </c>
      <c r="B19839" t="s">
        <v>931</v>
      </c>
      <c r="C19839" s="1">
        <v>44400</v>
      </c>
      <c r="D19839">
        <v>1661560</v>
      </c>
      <c r="E19839">
        <v>1044638</v>
      </c>
      <c r="F19839">
        <v>616922</v>
      </c>
      <c r="G19839">
        <v>12691</v>
      </c>
      <c r="H19839">
        <v>6913</v>
      </c>
      <c r="I19839">
        <v>3.09</v>
      </c>
      <c r="J19839">
        <v>1.94</v>
      </c>
      <c r="K19839">
        <v>1.1499999999999999</v>
      </c>
      <c r="M19839">
        <v>129</v>
      </c>
    </row>
    <row r="19840" spans="1:13" customFormat="1" hidden="1">
      <c r="A19840" t="s">
        <v>930</v>
      </c>
      <c r="B19840" t="s">
        <v>931</v>
      </c>
      <c r="C19840" s="1">
        <v>44401</v>
      </c>
      <c r="D19840">
        <v>1670941</v>
      </c>
      <c r="E19840">
        <v>1046526</v>
      </c>
      <c r="F19840">
        <v>624415</v>
      </c>
      <c r="G19840">
        <v>9381</v>
      </c>
      <c r="H19840">
        <v>7512</v>
      </c>
      <c r="I19840">
        <v>3.11</v>
      </c>
      <c r="J19840">
        <v>1.95</v>
      </c>
      <c r="K19840">
        <v>1.1599999999999999</v>
      </c>
      <c r="M19840">
        <v>140</v>
      </c>
    </row>
    <row r="19841" spans="1:13" customFormat="1" hidden="1">
      <c r="A19841" t="s">
        <v>930</v>
      </c>
      <c r="B19841" t="s">
        <v>931</v>
      </c>
      <c r="C19841" s="1">
        <v>44402</v>
      </c>
      <c r="D19841">
        <v>1672687</v>
      </c>
      <c r="E19841">
        <v>1047355</v>
      </c>
      <c r="F19841">
        <v>625332</v>
      </c>
      <c r="G19841">
        <v>1746</v>
      </c>
      <c r="H19841">
        <v>7460</v>
      </c>
      <c r="I19841">
        <v>3.11</v>
      </c>
      <c r="J19841">
        <v>1.95</v>
      </c>
      <c r="K19841">
        <v>1.1599999999999999</v>
      </c>
      <c r="M19841">
        <v>139</v>
      </c>
    </row>
    <row r="19842" spans="1:13" customFormat="1" hidden="1">
      <c r="A19842" t="s">
        <v>930</v>
      </c>
      <c r="B19842" t="s">
        <v>931</v>
      </c>
      <c r="C19842" s="1">
        <v>44403</v>
      </c>
      <c r="D19842">
        <v>1673272</v>
      </c>
      <c r="E19842">
        <v>1047592</v>
      </c>
      <c r="F19842">
        <v>625680</v>
      </c>
      <c r="G19842">
        <v>585</v>
      </c>
      <c r="H19842">
        <v>6474</v>
      </c>
      <c r="I19842">
        <v>3.11</v>
      </c>
      <c r="J19842">
        <v>1.95</v>
      </c>
      <c r="K19842">
        <v>1.1599999999999999</v>
      </c>
      <c r="M19842">
        <v>120</v>
      </c>
    </row>
    <row r="19843" spans="1:13" customFormat="1" hidden="1">
      <c r="A19843" t="s">
        <v>930</v>
      </c>
      <c r="B19843" t="s">
        <v>931</v>
      </c>
      <c r="C19843" s="1">
        <v>44404</v>
      </c>
      <c r="D19843">
        <v>1682899</v>
      </c>
      <c r="E19843">
        <v>1049847</v>
      </c>
      <c r="F19843">
        <v>633052</v>
      </c>
      <c r="G19843">
        <v>9627</v>
      </c>
      <c r="H19843">
        <v>6780</v>
      </c>
      <c r="I19843">
        <v>3.13</v>
      </c>
      <c r="J19843">
        <v>1.95</v>
      </c>
      <c r="K19843">
        <v>1.18</v>
      </c>
      <c r="M19843">
        <v>126</v>
      </c>
    </row>
    <row r="19844" spans="1:13" customFormat="1" hidden="1">
      <c r="A19844" t="s">
        <v>930</v>
      </c>
      <c r="B19844" t="s">
        <v>931</v>
      </c>
      <c r="C19844" s="1">
        <v>44405</v>
      </c>
      <c r="D19844">
        <v>1692793</v>
      </c>
      <c r="E19844">
        <v>1052343</v>
      </c>
      <c r="F19844">
        <v>640450</v>
      </c>
      <c r="G19844">
        <v>9894</v>
      </c>
      <c r="H19844">
        <v>8045</v>
      </c>
      <c r="I19844">
        <v>3.15</v>
      </c>
      <c r="J19844">
        <v>1.96</v>
      </c>
      <c r="K19844">
        <v>1.19</v>
      </c>
      <c r="M19844">
        <v>150</v>
      </c>
    </row>
    <row r="19845" spans="1:13" customFormat="1" hidden="1">
      <c r="A19845" t="s">
        <v>930</v>
      </c>
      <c r="B19845" t="s">
        <v>931</v>
      </c>
      <c r="C19845" s="1">
        <v>44406</v>
      </c>
      <c r="D19845">
        <v>1707734</v>
      </c>
      <c r="E19845">
        <v>1055341</v>
      </c>
      <c r="F19845">
        <v>652393</v>
      </c>
      <c r="G19845">
        <v>14941</v>
      </c>
      <c r="H19845">
        <v>8409</v>
      </c>
      <c r="I19845">
        <v>3.18</v>
      </c>
      <c r="J19845">
        <v>1.96</v>
      </c>
      <c r="K19845">
        <v>1.21</v>
      </c>
      <c r="M19845">
        <v>156</v>
      </c>
    </row>
    <row r="19846" spans="1:13" customFormat="1" hidden="1">
      <c r="A19846" t="s">
        <v>930</v>
      </c>
      <c r="B19846" t="s">
        <v>931</v>
      </c>
      <c r="C19846" s="1">
        <v>44407</v>
      </c>
      <c r="D19846">
        <v>1712550</v>
      </c>
      <c r="E19846">
        <v>1058280</v>
      </c>
      <c r="F19846">
        <v>654270</v>
      </c>
      <c r="G19846">
        <v>4816</v>
      </c>
      <c r="H19846">
        <v>7284</v>
      </c>
      <c r="I19846">
        <v>3.18</v>
      </c>
      <c r="J19846">
        <v>1.97</v>
      </c>
      <c r="K19846">
        <v>1.22</v>
      </c>
      <c r="M19846">
        <v>135</v>
      </c>
    </row>
    <row r="19847" spans="1:13" customFormat="1" hidden="1">
      <c r="A19847" t="s">
        <v>930</v>
      </c>
      <c r="B19847" t="s">
        <v>931</v>
      </c>
      <c r="C19847" s="1">
        <v>44408</v>
      </c>
      <c r="H19847">
        <v>6919</v>
      </c>
      <c r="M19847">
        <v>129</v>
      </c>
    </row>
    <row r="19848" spans="1:13" customFormat="1" hidden="1">
      <c r="A19848" t="s">
        <v>930</v>
      </c>
      <c r="B19848" t="s">
        <v>931</v>
      </c>
      <c r="C19848" s="1">
        <v>44409</v>
      </c>
      <c r="D19848">
        <v>1726193</v>
      </c>
      <c r="E19848">
        <v>1064104</v>
      </c>
      <c r="F19848">
        <v>662089</v>
      </c>
      <c r="H19848">
        <v>7644</v>
      </c>
      <c r="I19848">
        <v>3.21</v>
      </c>
      <c r="J19848">
        <v>1.98</v>
      </c>
      <c r="K19848">
        <v>1.23</v>
      </c>
      <c r="M19848">
        <v>142</v>
      </c>
    </row>
    <row r="19849" spans="1:13" customFormat="1" hidden="1">
      <c r="A19849" t="s">
        <v>930</v>
      </c>
      <c r="B19849" t="s">
        <v>931</v>
      </c>
      <c r="C19849" s="1">
        <v>44410</v>
      </c>
      <c r="D19849">
        <v>1726937</v>
      </c>
      <c r="E19849">
        <v>1064500</v>
      </c>
      <c r="F19849">
        <v>662437</v>
      </c>
      <c r="G19849">
        <v>744</v>
      </c>
      <c r="H19849">
        <v>7666</v>
      </c>
      <c r="I19849">
        <v>3.21</v>
      </c>
      <c r="J19849">
        <v>1.98</v>
      </c>
      <c r="K19849">
        <v>1.23</v>
      </c>
      <c r="M19849">
        <v>143</v>
      </c>
    </row>
    <row r="19850" spans="1:13" customFormat="1" hidden="1">
      <c r="A19850" t="s">
        <v>930</v>
      </c>
      <c r="B19850" t="s">
        <v>931</v>
      </c>
      <c r="C19850" s="1">
        <v>44411</v>
      </c>
      <c r="D19850">
        <v>1734013</v>
      </c>
      <c r="E19850">
        <v>1067615</v>
      </c>
      <c r="F19850">
        <v>666398</v>
      </c>
      <c r="G19850">
        <v>7076</v>
      </c>
      <c r="H19850">
        <v>7302</v>
      </c>
      <c r="I19850">
        <v>3.22</v>
      </c>
      <c r="J19850">
        <v>1.99</v>
      </c>
      <c r="K19850">
        <v>1.24</v>
      </c>
      <c r="M19850">
        <v>136</v>
      </c>
    </row>
    <row r="19851" spans="1:13" customFormat="1" hidden="1">
      <c r="A19851" t="s">
        <v>930</v>
      </c>
      <c r="B19851" t="s">
        <v>931</v>
      </c>
      <c r="C19851" s="1">
        <v>44412</v>
      </c>
      <c r="D19851">
        <v>1741581</v>
      </c>
      <c r="E19851">
        <v>1071297</v>
      </c>
      <c r="F19851">
        <v>670284</v>
      </c>
      <c r="G19851">
        <v>7568</v>
      </c>
      <c r="H19851">
        <v>6970</v>
      </c>
      <c r="I19851">
        <v>3.24</v>
      </c>
      <c r="J19851">
        <v>1.99</v>
      </c>
      <c r="K19851">
        <v>1.25</v>
      </c>
      <c r="M19851">
        <v>130</v>
      </c>
    </row>
    <row r="19852" spans="1:13" customFormat="1" hidden="1">
      <c r="A19852" t="s">
        <v>930</v>
      </c>
      <c r="B19852" t="s">
        <v>931</v>
      </c>
      <c r="C19852" s="1">
        <v>44413</v>
      </c>
      <c r="D19852">
        <v>1750260</v>
      </c>
      <c r="E19852">
        <v>1075808</v>
      </c>
      <c r="F19852">
        <v>674452</v>
      </c>
      <c r="G19852">
        <v>8679</v>
      </c>
      <c r="H19852">
        <v>6075</v>
      </c>
      <c r="I19852">
        <v>3.26</v>
      </c>
      <c r="J19852">
        <v>2</v>
      </c>
      <c r="K19852">
        <v>1.25</v>
      </c>
      <c r="M19852">
        <v>113</v>
      </c>
    </row>
    <row r="19853" spans="1:13" customFormat="1" hidden="1">
      <c r="A19853" t="s">
        <v>930</v>
      </c>
      <c r="B19853" t="s">
        <v>931</v>
      </c>
      <c r="C19853" s="1">
        <v>44414</v>
      </c>
      <c r="D19853">
        <v>1768519</v>
      </c>
      <c r="E19853">
        <v>1084013</v>
      </c>
      <c r="F19853">
        <v>684506</v>
      </c>
      <c r="G19853">
        <v>18259</v>
      </c>
      <c r="H19853">
        <v>7996</v>
      </c>
      <c r="I19853">
        <v>3.29</v>
      </c>
      <c r="J19853">
        <v>2.02</v>
      </c>
      <c r="K19853">
        <v>1.27</v>
      </c>
      <c r="M19853">
        <v>149</v>
      </c>
    </row>
    <row r="19854" spans="1:13" customFormat="1" hidden="1">
      <c r="A19854" t="s">
        <v>930</v>
      </c>
      <c r="B19854" t="s">
        <v>931</v>
      </c>
      <c r="C19854" s="1">
        <v>44415</v>
      </c>
      <c r="D19854">
        <v>1793520</v>
      </c>
      <c r="E19854">
        <v>1097830</v>
      </c>
      <c r="F19854">
        <v>695690</v>
      </c>
      <c r="G19854">
        <v>25001</v>
      </c>
      <c r="H19854">
        <v>10593</v>
      </c>
      <c r="I19854">
        <v>3.34</v>
      </c>
      <c r="J19854">
        <v>2.04</v>
      </c>
      <c r="K19854">
        <v>1.29</v>
      </c>
      <c r="M19854">
        <v>197</v>
      </c>
    </row>
    <row r="19855" spans="1:13" customFormat="1" hidden="1">
      <c r="A19855" t="s">
        <v>930</v>
      </c>
      <c r="B19855" t="s">
        <v>931</v>
      </c>
      <c r="C19855" s="1">
        <v>44416</v>
      </c>
      <c r="H19855">
        <v>10394</v>
      </c>
      <c r="M19855">
        <v>193</v>
      </c>
    </row>
    <row r="19856" spans="1:13" customFormat="1" hidden="1">
      <c r="A19856" t="s">
        <v>930</v>
      </c>
      <c r="B19856" t="s">
        <v>931</v>
      </c>
      <c r="C19856" s="1">
        <v>44417</v>
      </c>
      <c r="D19856">
        <v>1804375</v>
      </c>
      <c r="E19856">
        <v>1105470</v>
      </c>
      <c r="F19856">
        <v>698905</v>
      </c>
      <c r="H19856">
        <v>11063</v>
      </c>
      <c r="I19856">
        <v>3.36</v>
      </c>
      <c r="J19856">
        <v>2.06</v>
      </c>
      <c r="K19856">
        <v>1.3</v>
      </c>
      <c r="M19856">
        <v>206</v>
      </c>
    </row>
    <row r="19857" spans="1:13" customFormat="1" hidden="1">
      <c r="A19857" t="s">
        <v>930</v>
      </c>
      <c r="B19857" t="s">
        <v>931</v>
      </c>
      <c r="C19857" s="1">
        <v>44418</v>
      </c>
      <c r="D19857">
        <v>1842342</v>
      </c>
      <c r="E19857">
        <v>1131631</v>
      </c>
      <c r="F19857">
        <v>710711</v>
      </c>
      <c r="G19857">
        <v>37967</v>
      </c>
      <c r="H19857">
        <v>15476</v>
      </c>
      <c r="I19857">
        <v>3.43</v>
      </c>
      <c r="J19857">
        <v>2.1</v>
      </c>
      <c r="K19857">
        <v>1.32</v>
      </c>
      <c r="M19857">
        <v>288</v>
      </c>
    </row>
    <row r="19858" spans="1:13" customFormat="1" hidden="1">
      <c r="A19858" t="s">
        <v>930</v>
      </c>
      <c r="B19858" t="s">
        <v>931</v>
      </c>
      <c r="C19858" s="1">
        <v>44419</v>
      </c>
      <c r="D19858">
        <v>1881988</v>
      </c>
      <c r="E19858">
        <v>1160809</v>
      </c>
      <c r="F19858">
        <v>721179</v>
      </c>
      <c r="G19858">
        <v>39646</v>
      </c>
      <c r="H19858">
        <v>20058</v>
      </c>
      <c r="I19858">
        <v>3.5</v>
      </c>
      <c r="J19858">
        <v>2.16</v>
      </c>
      <c r="K19858">
        <v>1.34</v>
      </c>
      <c r="M19858">
        <v>373</v>
      </c>
    </row>
    <row r="19859" spans="1:13" customFormat="1" hidden="1">
      <c r="A19859" t="s">
        <v>930</v>
      </c>
      <c r="B19859" t="s">
        <v>931</v>
      </c>
      <c r="C19859" s="1">
        <v>44420</v>
      </c>
      <c r="D19859">
        <v>1922085</v>
      </c>
      <c r="E19859">
        <v>1192418</v>
      </c>
      <c r="F19859">
        <v>729667</v>
      </c>
      <c r="G19859">
        <v>40097</v>
      </c>
      <c r="H19859">
        <v>24546</v>
      </c>
      <c r="I19859">
        <v>3.57</v>
      </c>
      <c r="J19859">
        <v>2.2200000000000002</v>
      </c>
      <c r="K19859">
        <v>1.36</v>
      </c>
      <c r="M19859">
        <v>456</v>
      </c>
    </row>
    <row r="19860" spans="1:13" customFormat="1" hidden="1">
      <c r="A19860" t="s">
        <v>930</v>
      </c>
      <c r="B19860" t="s">
        <v>931</v>
      </c>
      <c r="C19860" s="1">
        <v>44421</v>
      </c>
      <c r="D19860">
        <v>1970174</v>
      </c>
      <c r="E19860">
        <v>1231835</v>
      </c>
      <c r="F19860">
        <v>738339</v>
      </c>
      <c r="G19860">
        <v>48089</v>
      </c>
      <c r="H19860">
        <v>28808</v>
      </c>
      <c r="I19860">
        <v>3.66</v>
      </c>
      <c r="J19860">
        <v>2.29</v>
      </c>
      <c r="K19860">
        <v>1.37</v>
      </c>
      <c r="M19860">
        <v>536</v>
      </c>
    </row>
    <row r="19861" spans="1:13" customFormat="1" hidden="1">
      <c r="A19861" t="s">
        <v>930</v>
      </c>
      <c r="B19861" t="s">
        <v>931</v>
      </c>
      <c r="C19861" s="1">
        <v>44422</v>
      </c>
      <c r="D19861">
        <v>2008548</v>
      </c>
      <c r="E19861">
        <v>1264362</v>
      </c>
      <c r="F19861">
        <v>744186</v>
      </c>
      <c r="G19861">
        <v>38374</v>
      </c>
      <c r="H19861">
        <v>30718</v>
      </c>
      <c r="I19861">
        <v>3.74</v>
      </c>
      <c r="J19861">
        <v>2.35</v>
      </c>
      <c r="K19861">
        <v>1.38</v>
      </c>
      <c r="M19861">
        <v>571</v>
      </c>
    </row>
    <row r="19862" spans="1:13" customFormat="1" hidden="1">
      <c r="A19862" t="s">
        <v>930</v>
      </c>
      <c r="B19862" t="s">
        <v>931</v>
      </c>
      <c r="C19862" s="1">
        <v>44423</v>
      </c>
      <c r="D19862">
        <v>2033277</v>
      </c>
      <c r="E19862">
        <v>1287010</v>
      </c>
      <c r="F19862">
        <v>746267</v>
      </c>
      <c r="G19862">
        <v>24729</v>
      </c>
      <c r="H19862">
        <v>33476</v>
      </c>
      <c r="I19862">
        <v>3.78</v>
      </c>
      <c r="J19862">
        <v>2.39</v>
      </c>
      <c r="K19862">
        <v>1.39</v>
      </c>
      <c r="M19862">
        <v>623</v>
      </c>
    </row>
    <row r="19863" spans="1:13" customFormat="1" hidden="1">
      <c r="A19863" t="s">
        <v>930</v>
      </c>
      <c r="B19863" t="s">
        <v>931</v>
      </c>
      <c r="C19863" s="1">
        <v>44424</v>
      </c>
      <c r="D19863">
        <v>2053717</v>
      </c>
      <c r="E19863">
        <v>1305850</v>
      </c>
      <c r="F19863">
        <v>747867</v>
      </c>
      <c r="G19863">
        <v>20440</v>
      </c>
      <c r="H19863">
        <v>35620</v>
      </c>
      <c r="I19863">
        <v>3.82</v>
      </c>
      <c r="J19863">
        <v>2.4300000000000002</v>
      </c>
      <c r="K19863">
        <v>1.39</v>
      </c>
      <c r="M19863">
        <v>662</v>
      </c>
    </row>
    <row r="19864" spans="1:13" customFormat="1" hidden="1">
      <c r="A19864" t="s">
        <v>930</v>
      </c>
      <c r="B19864" t="s">
        <v>931</v>
      </c>
      <c r="C19864" s="1">
        <v>44425</v>
      </c>
      <c r="H19864">
        <v>37418</v>
      </c>
      <c r="M19864">
        <v>696</v>
      </c>
    </row>
    <row r="19865" spans="1:13" customFormat="1" hidden="1">
      <c r="A19865" t="s">
        <v>930</v>
      </c>
      <c r="B19865" t="s">
        <v>931</v>
      </c>
      <c r="C19865" s="1">
        <v>44426</v>
      </c>
      <c r="D19865">
        <v>2154825</v>
      </c>
      <c r="E19865">
        <v>1393905</v>
      </c>
      <c r="F19865">
        <v>760920</v>
      </c>
      <c r="H19865">
        <v>38977</v>
      </c>
      <c r="I19865">
        <v>4.01</v>
      </c>
      <c r="J19865">
        <v>2.59</v>
      </c>
      <c r="K19865">
        <v>1.42</v>
      </c>
      <c r="M19865">
        <v>725</v>
      </c>
    </row>
    <row r="19866" spans="1:13" customFormat="1" hidden="1">
      <c r="A19866" t="s">
        <v>930</v>
      </c>
      <c r="B19866" t="s">
        <v>931</v>
      </c>
      <c r="C19866" s="1">
        <v>44427</v>
      </c>
      <c r="D19866">
        <v>2221704</v>
      </c>
      <c r="E19866">
        <v>1454102</v>
      </c>
      <c r="F19866">
        <v>767602</v>
      </c>
      <c r="G19866">
        <v>66879</v>
      </c>
      <c r="H19866">
        <v>42803</v>
      </c>
      <c r="I19866">
        <v>4.13</v>
      </c>
      <c r="J19866">
        <v>2.7</v>
      </c>
      <c r="K19866">
        <v>1.43</v>
      </c>
      <c r="M19866">
        <v>796</v>
      </c>
    </row>
    <row r="19867" spans="1:13" customFormat="1" hidden="1">
      <c r="A19867" t="s">
        <v>932</v>
      </c>
      <c r="B19867" t="s">
        <v>933</v>
      </c>
      <c r="C19867" s="1">
        <v>44348</v>
      </c>
      <c r="D19867">
        <v>0</v>
      </c>
      <c r="E19867">
        <v>0</v>
      </c>
      <c r="I19867">
        <v>0</v>
      </c>
      <c r="J19867">
        <v>0</v>
      </c>
    </row>
    <row r="19868" spans="1:13" customFormat="1" hidden="1">
      <c r="A19868" t="s">
        <v>932</v>
      </c>
      <c r="B19868" t="s">
        <v>933</v>
      </c>
      <c r="C19868" s="1">
        <v>44349</v>
      </c>
      <c r="H19868">
        <v>202</v>
      </c>
      <c r="M19868">
        <v>1691</v>
      </c>
    </row>
    <row r="19869" spans="1:13" customFormat="1" hidden="1">
      <c r="A19869" t="s">
        <v>932</v>
      </c>
      <c r="B19869" t="s">
        <v>933</v>
      </c>
      <c r="C19869" s="1">
        <v>44350</v>
      </c>
      <c r="H19869">
        <v>202</v>
      </c>
      <c r="M19869">
        <v>1691</v>
      </c>
    </row>
    <row r="19870" spans="1:13" customFormat="1" hidden="1">
      <c r="A19870" t="s">
        <v>932</v>
      </c>
      <c r="B19870" t="s">
        <v>933</v>
      </c>
      <c r="C19870" s="1">
        <v>44351</v>
      </c>
      <c r="H19870">
        <v>202</v>
      </c>
      <c r="M19870">
        <v>1691</v>
      </c>
    </row>
    <row r="19871" spans="1:13" customFormat="1" hidden="1">
      <c r="A19871" t="s">
        <v>932</v>
      </c>
      <c r="B19871" t="s">
        <v>933</v>
      </c>
      <c r="C19871" s="1">
        <v>44352</v>
      </c>
      <c r="H19871">
        <v>202</v>
      </c>
      <c r="M19871">
        <v>1691</v>
      </c>
    </row>
    <row r="19872" spans="1:13" customFormat="1" hidden="1">
      <c r="A19872" t="s">
        <v>932</v>
      </c>
      <c r="B19872" t="s">
        <v>933</v>
      </c>
      <c r="C19872" s="1">
        <v>44353</v>
      </c>
      <c r="H19872">
        <v>202</v>
      </c>
      <c r="M19872">
        <v>1691</v>
      </c>
    </row>
    <row r="19873" spans="1:13" customFormat="1" hidden="1">
      <c r="A19873" t="s">
        <v>932</v>
      </c>
      <c r="B19873" t="s">
        <v>933</v>
      </c>
      <c r="C19873" s="1">
        <v>44354</v>
      </c>
      <c r="H19873">
        <v>202</v>
      </c>
      <c r="M19873">
        <v>1691</v>
      </c>
    </row>
    <row r="19874" spans="1:13" customFormat="1" hidden="1">
      <c r="A19874" t="s">
        <v>932</v>
      </c>
      <c r="B19874" t="s">
        <v>933</v>
      </c>
      <c r="C19874" s="1">
        <v>44355</v>
      </c>
      <c r="H19874">
        <v>202</v>
      </c>
      <c r="M19874">
        <v>1691</v>
      </c>
    </row>
    <row r="19875" spans="1:13" customFormat="1" hidden="1">
      <c r="A19875" t="s">
        <v>932</v>
      </c>
      <c r="B19875" t="s">
        <v>933</v>
      </c>
      <c r="C19875" s="1">
        <v>44356</v>
      </c>
      <c r="H19875">
        <v>202</v>
      </c>
      <c r="M19875">
        <v>1691</v>
      </c>
    </row>
    <row r="19876" spans="1:13" customFormat="1" hidden="1">
      <c r="A19876" t="s">
        <v>932</v>
      </c>
      <c r="B19876" t="s">
        <v>933</v>
      </c>
      <c r="C19876" s="1">
        <v>44357</v>
      </c>
      <c r="H19876">
        <v>202</v>
      </c>
      <c r="M19876">
        <v>1691</v>
      </c>
    </row>
    <row r="19877" spans="1:13" customFormat="1" hidden="1">
      <c r="A19877" t="s">
        <v>932</v>
      </c>
      <c r="B19877" t="s">
        <v>933</v>
      </c>
      <c r="C19877" s="1">
        <v>44358</v>
      </c>
      <c r="H19877">
        <v>202</v>
      </c>
      <c r="M19877">
        <v>1691</v>
      </c>
    </row>
    <row r="19878" spans="1:13" customFormat="1" hidden="1">
      <c r="A19878" t="s">
        <v>932</v>
      </c>
      <c r="B19878" t="s">
        <v>933</v>
      </c>
      <c r="C19878" s="1">
        <v>44359</v>
      </c>
      <c r="H19878">
        <v>202</v>
      </c>
      <c r="M19878">
        <v>1691</v>
      </c>
    </row>
    <row r="19879" spans="1:13" customFormat="1" hidden="1">
      <c r="A19879" t="s">
        <v>932</v>
      </c>
      <c r="B19879" t="s">
        <v>933</v>
      </c>
      <c r="C19879" s="1">
        <v>44360</v>
      </c>
      <c r="H19879">
        <v>202</v>
      </c>
      <c r="M19879">
        <v>1691</v>
      </c>
    </row>
    <row r="19880" spans="1:13" customFormat="1" hidden="1">
      <c r="A19880" t="s">
        <v>932</v>
      </c>
      <c r="B19880" t="s">
        <v>933</v>
      </c>
      <c r="C19880" s="1">
        <v>44361</v>
      </c>
      <c r="H19880">
        <v>202</v>
      </c>
      <c r="M19880">
        <v>1691</v>
      </c>
    </row>
    <row r="19881" spans="1:13" customFormat="1" hidden="1">
      <c r="A19881" t="s">
        <v>932</v>
      </c>
      <c r="B19881" t="s">
        <v>933</v>
      </c>
      <c r="C19881" s="1">
        <v>44362</v>
      </c>
      <c r="H19881">
        <v>202</v>
      </c>
      <c r="M19881">
        <v>1691</v>
      </c>
    </row>
    <row r="19882" spans="1:13" customFormat="1" hidden="1">
      <c r="A19882" t="s">
        <v>932</v>
      </c>
      <c r="B19882" t="s">
        <v>933</v>
      </c>
      <c r="C19882" s="1">
        <v>44363</v>
      </c>
      <c r="H19882">
        <v>202</v>
      </c>
      <c r="M19882">
        <v>1691</v>
      </c>
    </row>
    <row r="19883" spans="1:13" customFormat="1" hidden="1">
      <c r="A19883" t="s">
        <v>932</v>
      </c>
      <c r="B19883" t="s">
        <v>933</v>
      </c>
      <c r="C19883" s="1">
        <v>44364</v>
      </c>
      <c r="H19883">
        <v>202</v>
      </c>
      <c r="M19883">
        <v>1691</v>
      </c>
    </row>
    <row r="19884" spans="1:13" customFormat="1" hidden="1">
      <c r="A19884" t="s">
        <v>932</v>
      </c>
      <c r="B19884" t="s">
        <v>933</v>
      </c>
      <c r="C19884" s="1">
        <v>44365</v>
      </c>
      <c r="H19884">
        <v>202</v>
      </c>
      <c r="M19884">
        <v>1691</v>
      </c>
    </row>
    <row r="19885" spans="1:13" customFormat="1" hidden="1">
      <c r="A19885" t="s">
        <v>932</v>
      </c>
      <c r="B19885" t="s">
        <v>933</v>
      </c>
      <c r="C19885" s="1">
        <v>44366</v>
      </c>
      <c r="H19885">
        <v>202</v>
      </c>
      <c r="M19885">
        <v>1691</v>
      </c>
    </row>
    <row r="19886" spans="1:13" customFormat="1" hidden="1">
      <c r="A19886" t="s">
        <v>932</v>
      </c>
      <c r="B19886" t="s">
        <v>933</v>
      </c>
      <c r="C19886" s="1">
        <v>44367</v>
      </c>
      <c r="H19886">
        <v>202</v>
      </c>
      <c r="M19886">
        <v>1691</v>
      </c>
    </row>
    <row r="19887" spans="1:13" customFormat="1" hidden="1">
      <c r="A19887" t="s">
        <v>932</v>
      </c>
      <c r="B19887" t="s">
        <v>933</v>
      </c>
      <c r="C19887" s="1">
        <v>44368</v>
      </c>
      <c r="H19887">
        <v>202</v>
      </c>
      <c r="M19887">
        <v>1691</v>
      </c>
    </row>
    <row r="19888" spans="1:13" customFormat="1" hidden="1">
      <c r="A19888" t="s">
        <v>932</v>
      </c>
      <c r="B19888" t="s">
        <v>933</v>
      </c>
      <c r="C19888" s="1">
        <v>44369</v>
      </c>
      <c r="H19888">
        <v>202</v>
      </c>
      <c r="M19888">
        <v>1691</v>
      </c>
    </row>
    <row r="19889" spans="1:13" customFormat="1" hidden="1">
      <c r="A19889" t="s">
        <v>932</v>
      </c>
      <c r="B19889" t="s">
        <v>933</v>
      </c>
      <c r="C19889" s="1">
        <v>44370</v>
      </c>
      <c r="H19889">
        <v>202</v>
      </c>
      <c r="M19889">
        <v>1691</v>
      </c>
    </row>
    <row r="19890" spans="1:13" customFormat="1" hidden="1">
      <c r="A19890" t="s">
        <v>932</v>
      </c>
      <c r="B19890" t="s">
        <v>933</v>
      </c>
      <c r="C19890" s="1">
        <v>44371</v>
      </c>
      <c r="H19890">
        <v>202</v>
      </c>
      <c r="M19890">
        <v>1691</v>
      </c>
    </row>
    <row r="19891" spans="1:13" customFormat="1" hidden="1">
      <c r="A19891" t="s">
        <v>932</v>
      </c>
      <c r="B19891" t="s">
        <v>933</v>
      </c>
      <c r="C19891" s="1">
        <v>44372</v>
      </c>
      <c r="H19891">
        <v>202</v>
      </c>
      <c r="M19891">
        <v>1691</v>
      </c>
    </row>
    <row r="19892" spans="1:13" customFormat="1" hidden="1">
      <c r="A19892" t="s">
        <v>932</v>
      </c>
      <c r="B19892" t="s">
        <v>933</v>
      </c>
      <c r="C19892" s="1">
        <v>44373</v>
      </c>
      <c r="H19892">
        <v>202</v>
      </c>
      <c r="M19892">
        <v>1691</v>
      </c>
    </row>
    <row r="19893" spans="1:13" customFormat="1" hidden="1">
      <c r="A19893" t="s">
        <v>932</v>
      </c>
      <c r="B19893" t="s">
        <v>933</v>
      </c>
      <c r="C19893" s="1">
        <v>44374</v>
      </c>
      <c r="H19893">
        <v>202</v>
      </c>
      <c r="M19893">
        <v>1691</v>
      </c>
    </row>
    <row r="19894" spans="1:13" customFormat="1" hidden="1">
      <c r="A19894" t="s">
        <v>932</v>
      </c>
      <c r="B19894" t="s">
        <v>933</v>
      </c>
      <c r="C19894" s="1">
        <v>44375</v>
      </c>
      <c r="H19894">
        <v>202</v>
      </c>
      <c r="M19894">
        <v>1691</v>
      </c>
    </row>
    <row r="19895" spans="1:13" customFormat="1" hidden="1">
      <c r="A19895" t="s">
        <v>932</v>
      </c>
      <c r="B19895" t="s">
        <v>933</v>
      </c>
      <c r="C19895" s="1">
        <v>44376</v>
      </c>
      <c r="H19895">
        <v>202</v>
      </c>
      <c r="M19895">
        <v>1691</v>
      </c>
    </row>
    <row r="19896" spans="1:13" customFormat="1" hidden="1">
      <c r="A19896" t="s">
        <v>932</v>
      </c>
      <c r="B19896" t="s">
        <v>933</v>
      </c>
      <c r="C19896" s="1">
        <v>44377</v>
      </c>
      <c r="H19896">
        <v>202</v>
      </c>
      <c r="M19896">
        <v>1691</v>
      </c>
    </row>
    <row r="19897" spans="1:13" customFormat="1" hidden="1">
      <c r="A19897" t="s">
        <v>932</v>
      </c>
      <c r="B19897" t="s">
        <v>933</v>
      </c>
      <c r="C19897" s="1">
        <v>44378</v>
      </c>
      <c r="H19897">
        <v>202</v>
      </c>
      <c r="M19897">
        <v>1691</v>
      </c>
    </row>
    <row r="19898" spans="1:13" customFormat="1" hidden="1">
      <c r="A19898" t="s">
        <v>932</v>
      </c>
      <c r="B19898" t="s">
        <v>933</v>
      </c>
      <c r="C19898" s="1">
        <v>44379</v>
      </c>
      <c r="H19898">
        <v>202</v>
      </c>
      <c r="M19898">
        <v>1691</v>
      </c>
    </row>
    <row r="19899" spans="1:13" customFormat="1" hidden="1">
      <c r="A19899" t="s">
        <v>932</v>
      </c>
      <c r="B19899" t="s">
        <v>933</v>
      </c>
      <c r="C19899" s="1">
        <v>44380</v>
      </c>
      <c r="H19899">
        <v>202</v>
      </c>
      <c r="M19899">
        <v>1691</v>
      </c>
    </row>
    <row r="19900" spans="1:13" customFormat="1" hidden="1">
      <c r="A19900" t="s">
        <v>932</v>
      </c>
      <c r="B19900" t="s">
        <v>933</v>
      </c>
      <c r="C19900" s="1">
        <v>44381</v>
      </c>
      <c r="H19900">
        <v>202</v>
      </c>
      <c r="M19900">
        <v>1691</v>
      </c>
    </row>
    <row r="19901" spans="1:13" customFormat="1" hidden="1">
      <c r="A19901" t="s">
        <v>932</v>
      </c>
      <c r="B19901" t="s">
        <v>933</v>
      </c>
      <c r="C19901" s="1">
        <v>44382</v>
      </c>
      <c r="H19901">
        <v>202</v>
      </c>
      <c r="M19901">
        <v>1691</v>
      </c>
    </row>
    <row r="19902" spans="1:13" customFormat="1" hidden="1">
      <c r="A19902" t="s">
        <v>932</v>
      </c>
      <c r="B19902" t="s">
        <v>933</v>
      </c>
      <c r="C19902" s="1">
        <v>44383</v>
      </c>
      <c r="H19902">
        <v>202</v>
      </c>
      <c r="M19902">
        <v>1691</v>
      </c>
    </row>
    <row r="19903" spans="1:13" customFormat="1" hidden="1">
      <c r="A19903" t="s">
        <v>932</v>
      </c>
      <c r="B19903" t="s">
        <v>933</v>
      </c>
      <c r="C19903" s="1">
        <v>44384</v>
      </c>
      <c r="H19903">
        <v>202</v>
      </c>
      <c r="M19903">
        <v>1691</v>
      </c>
    </row>
    <row r="19904" spans="1:13" customFormat="1" hidden="1">
      <c r="A19904" t="s">
        <v>932</v>
      </c>
      <c r="B19904" t="s">
        <v>933</v>
      </c>
      <c r="C19904" s="1">
        <v>44385</v>
      </c>
      <c r="H19904">
        <v>202</v>
      </c>
      <c r="M19904">
        <v>1691</v>
      </c>
    </row>
    <row r="19905" spans="1:13" customFormat="1" hidden="1">
      <c r="A19905" t="s">
        <v>932</v>
      </c>
      <c r="B19905" t="s">
        <v>933</v>
      </c>
      <c r="C19905" s="1">
        <v>44386</v>
      </c>
      <c r="H19905">
        <v>202</v>
      </c>
      <c r="M19905">
        <v>1691</v>
      </c>
    </row>
    <row r="19906" spans="1:13" customFormat="1" hidden="1">
      <c r="A19906" t="s">
        <v>932</v>
      </c>
      <c r="B19906" t="s">
        <v>933</v>
      </c>
      <c r="C19906" s="1">
        <v>44387</v>
      </c>
      <c r="H19906">
        <v>202</v>
      </c>
      <c r="M19906">
        <v>1691</v>
      </c>
    </row>
    <row r="19907" spans="1:13" customFormat="1" hidden="1">
      <c r="A19907" t="s">
        <v>932</v>
      </c>
      <c r="B19907" t="s">
        <v>933</v>
      </c>
      <c r="C19907" s="1">
        <v>44388</v>
      </c>
      <c r="H19907">
        <v>202</v>
      </c>
      <c r="M19907">
        <v>1691</v>
      </c>
    </row>
    <row r="19908" spans="1:13" customFormat="1" hidden="1">
      <c r="A19908" t="s">
        <v>932</v>
      </c>
      <c r="B19908" t="s">
        <v>933</v>
      </c>
      <c r="C19908" s="1">
        <v>44389</v>
      </c>
      <c r="H19908">
        <v>202</v>
      </c>
      <c r="M19908">
        <v>1691</v>
      </c>
    </row>
    <row r="19909" spans="1:13" customFormat="1" hidden="1">
      <c r="A19909" t="s">
        <v>932</v>
      </c>
      <c r="B19909" t="s">
        <v>933</v>
      </c>
      <c r="C19909" s="1">
        <v>44390</v>
      </c>
      <c r="H19909">
        <v>202</v>
      </c>
      <c r="M19909">
        <v>1691</v>
      </c>
    </row>
    <row r="19910" spans="1:13" customFormat="1" hidden="1">
      <c r="A19910" t="s">
        <v>932</v>
      </c>
      <c r="B19910" t="s">
        <v>933</v>
      </c>
      <c r="C19910" s="1">
        <v>44391</v>
      </c>
      <c r="H19910">
        <v>202</v>
      </c>
      <c r="M19910">
        <v>1691</v>
      </c>
    </row>
    <row r="19911" spans="1:13" customFormat="1" hidden="1">
      <c r="A19911" t="s">
        <v>932</v>
      </c>
      <c r="B19911" t="s">
        <v>933</v>
      </c>
      <c r="C19911" s="1">
        <v>44392</v>
      </c>
      <c r="H19911">
        <v>202</v>
      </c>
      <c r="M19911">
        <v>1691</v>
      </c>
    </row>
    <row r="19912" spans="1:13" customFormat="1" hidden="1">
      <c r="A19912" t="s">
        <v>932</v>
      </c>
      <c r="B19912" t="s">
        <v>933</v>
      </c>
      <c r="C19912" s="1">
        <v>44393</v>
      </c>
      <c r="H19912">
        <v>202</v>
      </c>
      <c r="M19912">
        <v>1691</v>
      </c>
    </row>
    <row r="19913" spans="1:13" customFormat="1" hidden="1">
      <c r="A19913" t="s">
        <v>932</v>
      </c>
      <c r="B19913" t="s">
        <v>933</v>
      </c>
      <c r="C19913" s="1">
        <v>44394</v>
      </c>
      <c r="H19913">
        <v>202</v>
      </c>
      <c r="M19913">
        <v>1691</v>
      </c>
    </row>
    <row r="19914" spans="1:13" customFormat="1" hidden="1">
      <c r="A19914" t="s">
        <v>932</v>
      </c>
      <c r="B19914" t="s">
        <v>933</v>
      </c>
      <c r="C19914" s="1">
        <v>44395</v>
      </c>
      <c r="H19914">
        <v>202</v>
      </c>
      <c r="M19914">
        <v>1691</v>
      </c>
    </row>
    <row r="19915" spans="1:13" customFormat="1" hidden="1">
      <c r="A19915" t="s">
        <v>932</v>
      </c>
      <c r="B19915" t="s">
        <v>933</v>
      </c>
      <c r="C19915" s="1">
        <v>44396</v>
      </c>
      <c r="H19915">
        <v>202</v>
      </c>
      <c r="M19915">
        <v>1691</v>
      </c>
    </row>
    <row r="19916" spans="1:13" customFormat="1" hidden="1">
      <c r="A19916" t="s">
        <v>932</v>
      </c>
      <c r="B19916" t="s">
        <v>933</v>
      </c>
      <c r="C19916" s="1">
        <v>44397</v>
      </c>
      <c r="H19916">
        <v>202</v>
      </c>
      <c r="M19916">
        <v>1691</v>
      </c>
    </row>
    <row r="19917" spans="1:13" customFormat="1" hidden="1">
      <c r="A19917" t="s">
        <v>932</v>
      </c>
      <c r="B19917" t="s">
        <v>933</v>
      </c>
      <c r="C19917" s="1">
        <v>44398</v>
      </c>
      <c r="H19917">
        <v>202</v>
      </c>
      <c r="M19917">
        <v>1691</v>
      </c>
    </row>
    <row r="19918" spans="1:13" customFormat="1" hidden="1">
      <c r="A19918" t="s">
        <v>932</v>
      </c>
      <c r="B19918" t="s">
        <v>933</v>
      </c>
      <c r="C19918" s="1">
        <v>44399</v>
      </c>
      <c r="H19918">
        <v>202</v>
      </c>
      <c r="M19918">
        <v>1691</v>
      </c>
    </row>
    <row r="19919" spans="1:13" customFormat="1" hidden="1">
      <c r="A19919" t="s">
        <v>932</v>
      </c>
      <c r="B19919" t="s">
        <v>933</v>
      </c>
      <c r="C19919" s="1">
        <v>44400</v>
      </c>
      <c r="H19919">
        <v>202</v>
      </c>
      <c r="M19919">
        <v>1691</v>
      </c>
    </row>
    <row r="19920" spans="1:13" customFormat="1" hidden="1">
      <c r="A19920" t="s">
        <v>932</v>
      </c>
      <c r="B19920" t="s">
        <v>933</v>
      </c>
      <c r="C19920" s="1">
        <v>44401</v>
      </c>
      <c r="H19920">
        <v>202</v>
      </c>
      <c r="M19920">
        <v>1691</v>
      </c>
    </row>
    <row r="19921" spans="1:13" customFormat="1" hidden="1">
      <c r="A19921" t="s">
        <v>932</v>
      </c>
      <c r="B19921" t="s">
        <v>933</v>
      </c>
      <c r="C19921" s="1">
        <v>44402</v>
      </c>
      <c r="H19921">
        <v>202</v>
      </c>
      <c r="M19921">
        <v>1691</v>
      </c>
    </row>
    <row r="19922" spans="1:13" customFormat="1" hidden="1">
      <c r="A19922" t="s">
        <v>932</v>
      </c>
      <c r="B19922" t="s">
        <v>933</v>
      </c>
      <c r="C19922" s="1">
        <v>44403</v>
      </c>
      <c r="H19922">
        <v>202</v>
      </c>
      <c r="M19922">
        <v>1691</v>
      </c>
    </row>
    <row r="19923" spans="1:13" customFormat="1" hidden="1">
      <c r="A19923" t="s">
        <v>932</v>
      </c>
      <c r="B19923" t="s">
        <v>933</v>
      </c>
      <c r="C19923" s="1">
        <v>44404</v>
      </c>
      <c r="H19923">
        <v>202</v>
      </c>
      <c r="M19923">
        <v>1691</v>
      </c>
    </row>
    <row r="19924" spans="1:13" customFormat="1" hidden="1">
      <c r="A19924" t="s">
        <v>932</v>
      </c>
      <c r="B19924" t="s">
        <v>933</v>
      </c>
      <c r="C19924" s="1">
        <v>44405</v>
      </c>
      <c r="H19924">
        <v>202</v>
      </c>
      <c r="M19924">
        <v>1691</v>
      </c>
    </row>
    <row r="19925" spans="1:13" customFormat="1" hidden="1">
      <c r="A19925" t="s">
        <v>932</v>
      </c>
      <c r="B19925" t="s">
        <v>933</v>
      </c>
      <c r="C19925" s="1">
        <v>44406</v>
      </c>
      <c r="H19925">
        <v>202</v>
      </c>
      <c r="M19925">
        <v>1691</v>
      </c>
    </row>
    <row r="19926" spans="1:13" customFormat="1" hidden="1">
      <c r="A19926" t="s">
        <v>932</v>
      </c>
      <c r="B19926" t="s">
        <v>933</v>
      </c>
      <c r="C19926" s="1">
        <v>44407</v>
      </c>
      <c r="H19926">
        <v>202</v>
      </c>
      <c r="M19926">
        <v>1691</v>
      </c>
    </row>
    <row r="19927" spans="1:13" customFormat="1" hidden="1">
      <c r="A19927" t="s">
        <v>932</v>
      </c>
      <c r="B19927" t="s">
        <v>933</v>
      </c>
      <c r="C19927" s="1">
        <v>44408</v>
      </c>
      <c r="H19927">
        <v>202</v>
      </c>
      <c r="M19927">
        <v>1691</v>
      </c>
    </row>
    <row r="19928" spans="1:13" customFormat="1" hidden="1">
      <c r="A19928" t="s">
        <v>932</v>
      </c>
      <c r="B19928" t="s">
        <v>933</v>
      </c>
      <c r="C19928" s="1">
        <v>44409</v>
      </c>
      <c r="H19928">
        <v>202</v>
      </c>
      <c r="M19928">
        <v>1691</v>
      </c>
    </row>
    <row r="19929" spans="1:13" customFormat="1" hidden="1">
      <c r="A19929" t="s">
        <v>932</v>
      </c>
      <c r="B19929" t="s">
        <v>933</v>
      </c>
      <c r="C19929" s="1">
        <v>44410</v>
      </c>
      <c r="H19929">
        <v>202</v>
      </c>
      <c r="M19929">
        <v>1691</v>
      </c>
    </row>
    <row r="19930" spans="1:13" customFormat="1" hidden="1">
      <c r="A19930" t="s">
        <v>932</v>
      </c>
      <c r="B19930" t="s">
        <v>933</v>
      </c>
      <c r="C19930" s="1">
        <v>44411</v>
      </c>
      <c r="H19930">
        <v>202</v>
      </c>
      <c r="M19930">
        <v>1691</v>
      </c>
    </row>
    <row r="19931" spans="1:13" customFormat="1" hidden="1">
      <c r="A19931" t="s">
        <v>932</v>
      </c>
      <c r="B19931" t="s">
        <v>933</v>
      </c>
      <c r="C19931" s="1">
        <v>44412</v>
      </c>
      <c r="H19931">
        <v>202</v>
      </c>
      <c r="M19931">
        <v>1691</v>
      </c>
    </row>
    <row r="19932" spans="1:13" customFormat="1" hidden="1">
      <c r="A19932" t="s">
        <v>932</v>
      </c>
      <c r="B19932" t="s">
        <v>933</v>
      </c>
      <c r="C19932" s="1">
        <v>44413</v>
      </c>
      <c r="H19932">
        <v>202</v>
      </c>
      <c r="M19932">
        <v>1691</v>
      </c>
    </row>
    <row r="19933" spans="1:13" customFormat="1" hidden="1">
      <c r="A19933" t="s">
        <v>932</v>
      </c>
      <c r="B19933" t="s">
        <v>933</v>
      </c>
      <c r="C19933" s="1">
        <v>44414</v>
      </c>
      <c r="H19933">
        <v>202</v>
      </c>
      <c r="M19933">
        <v>1691</v>
      </c>
    </row>
    <row r="19934" spans="1:13" customFormat="1" hidden="1">
      <c r="A19934" t="s">
        <v>932</v>
      </c>
      <c r="B19934" t="s">
        <v>933</v>
      </c>
      <c r="C19934" s="1">
        <v>44415</v>
      </c>
      <c r="H19934">
        <v>202</v>
      </c>
      <c r="M19934">
        <v>1691</v>
      </c>
    </row>
    <row r="19935" spans="1:13" customFormat="1" hidden="1">
      <c r="A19935" t="s">
        <v>932</v>
      </c>
      <c r="B19935" t="s">
        <v>933</v>
      </c>
      <c r="C19935" s="1">
        <v>44416</v>
      </c>
      <c r="H19935">
        <v>202</v>
      </c>
      <c r="M19935">
        <v>1691</v>
      </c>
    </row>
    <row r="19936" spans="1:13" customFormat="1" hidden="1">
      <c r="A19936" t="s">
        <v>932</v>
      </c>
      <c r="B19936" t="s">
        <v>933</v>
      </c>
      <c r="C19936" s="1">
        <v>44417</v>
      </c>
      <c r="D19936">
        <v>13970</v>
      </c>
      <c r="E19936">
        <v>13970</v>
      </c>
      <c r="H19936">
        <v>202</v>
      </c>
      <c r="I19936">
        <v>11.7</v>
      </c>
      <c r="J19936">
        <v>11.7</v>
      </c>
      <c r="M19936">
        <v>1691</v>
      </c>
    </row>
    <row r="19937" spans="1:13" customFormat="1" hidden="1">
      <c r="A19937" t="s">
        <v>934</v>
      </c>
      <c r="B19937" t="s">
        <v>935</v>
      </c>
      <c r="C19937" s="1">
        <v>44283</v>
      </c>
      <c r="D19937">
        <v>0</v>
      </c>
      <c r="E19937">
        <v>0</v>
      </c>
      <c r="I19937">
        <v>0</v>
      </c>
      <c r="J19937">
        <v>0</v>
      </c>
    </row>
    <row r="19938" spans="1:13" customFormat="1" hidden="1">
      <c r="A19938" t="s">
        <v>934</v>
      </c>
      <c r="B19938" t="s">
        <v>935</v>
      </c>
      <c r="C19938" s="1">
        <v>44284</v>
      </c>
      <c r="H19938">
        <v>117</v>
      </c>
      <c r="M19938">
        <v>61</v>
      </c>
    </row>
    <row r="19939" spans="1:13" customFormat="1" hidden="1">
      <c r="A19939" t="s">
        <v>934</v>
      </c>
      <c r="B19939" t="s">
        <v>935</v>
      </c>
      <c r="C19939" s="1">
        <v>44285</v>
      </c>
      <c r="H19939">
        <v>117</v>
      </c>
      <c r="M19939">
        <v>61</v>
      </c>
    </row>
    <row r="19940" spans="1:13" customFormat="1" hidden="1">
      <c r="A19940" t="s">
        <v>934</v>
      </c>
      <c r="B19940" t="s">
        <v>935</v>
      </c>
      <c r="C19940" s="1">
        <v>44286</v>
      </c>
      <c r="H19940">
        <v>117</v>
      </c>
      <c r="M19940">
        <v>61</v>
      </c>
    </row>
    <row r="19941" spans="1:13" customFormat="1" hidden="1">
      <c r="A19941" t="s">
        <v>934</v>
      </c>
      <c r="B19941" t="s">
        <v>935</v>
      </c>
      <c r="C19941" s="1">
        <v>44287</v>
      </c>
      <c r="H19941">
        <v>117</v>
      </c>
      <c r="M19941">
        <v>61</v>
      </c>
    </row>
    <row r="19942" spans="1:13" customFormat="1" hidden="1">
      <c r="A19942" t="s">
        <v>934</v>
      </c>
      <c r="B19942" t="s">
        <v>935</v>
      </c>
      <c r="C19942" s="1">
        <v>44288</v>
      </c>
      <c r="H19942">
        <v>117</v>
      </c>
      <c r="M19942">
        <v>61</v>
      </c>
    </row>
    <row r="19943" spans="1:13" customFormat="1" hidden="1">
      <c r="A19943" t="s">
        <v>934</v>
      </c>
      <c r="B19943" t="s">
        <v>935</v>
      </c>
      <c r="C19943" s="1">
        <v>44289</v>
      </c>
      <c r="D19943">
        <v>700</v>
      </c>
      <c r="E19943">
        <v>700</v>
      </c>
      <c r="H19943">
        <v>117</v>
      </c>
      <c r="I19943">
        <v>0.04</v>
      </c>
      <c r="J19943">
        <v>0.04</v>
      </c>
      <c r="M19943">
        <v>61</v>
      </c>
    </row>
    <row r="19944" spans="1:13" customFormat="1" hidden="1">
      <c r="A19944" t="s">
        <v>934</v>
      </c>
      <c r="B19944" t="s">
        <v>935</v>
      </c>
      <c r="C19944" s="1">
        <v>44290</v>
      </c>
      <c r="D19944">
        <v>2500</v>
      </c>
      <c r="E19944">
        <v>2500</v>
      </c>
      <c r="G19944">
        <v>1800</v>
      </c>
      <c r="H19944">
        <v>357</v>
      </c>
      <c r="I19944">
        <v>0.13</v>
      </c>
      <c r="J19944">
        <v>0.13</v>
      </c>
      <c r="M19944">
        <v>185</v>
      </c>
    </row>
    <row r="19945" spans="1:13" customFormat="1" hidden="1">
      <c r="A19945" t="s">
        <v>934</v>
      </c>
      <c r="B19945" t="s">
        <v>935</v>
      </c>
      <c r="C19945" s="1">
        <v>44291</v>
      </c>
      <c r="H19945">
        <v>458</v>
      </c>
      <c r="M19945">
        <v>237</v>
      </c>
    </row>
    <row r="19946" spans="1:13" customFormat="1" hidden="1">
      <c r="A19946" t="s">
        <v>934</v>
      </c>
      <c r="B19946" t="s">
        <v>935</v>
      </c>
      <c r="C19946" s="1">
        <v>44292</v>
      </c>
      <c r="H19946">
        <v>558</v>
      </c>
      <c r="M19946">
        <v>289</v>
      </c>
    </row>
    <row r="19947" spans="1:13" customFormat="1" hidden="1">
      <c r="A19947" t="s">
        <v>934</v>
      </c>
      <c r="B19947" t="s">
        <v>935</v>
      </c>
      <c r="C19947" s="1">
        <v>44293</v>
      </c>
      <c r="H19947">
        <v>659</v>
      </c>
      <c r="M19947">
        <v>341</v>
      </c>
    </row>
    <row r="19948" spans="1:13" customFormat="1" hidden="1">
      <c r="A19948" t="s">
        <v>934</v>
      </c>
      <c r="B19948" t="s">
        <v>935</v>
      </c>
      <c r="C19948" s="1">
        <v>44294</v>
      </c>
      <c r="H19948">
        <v>759</v>
      </c>
      <c r="M19948">
        <v>393</v>
      </c>
    </row>
    <row r="19949" spans="1:13" customFormat="1" hidden="1">
      <c r="A19949" t="s">
        <v>934</v>
      </c>
      <c r="B19949" t="s">
        <v>935</v>
      </c>
      <c r="C19949" s="1">
        <v>44295</v>
      </c>
      <c r="H19949">
        <v>860</v>
      </c>
      <c r="M19949">
        <v>445</v>
      </c>
    </row>
    <row r="19950" spans="1:13" customFormat="1" hidden="1">
      <c r="A19950" t="s">
        <v>934</v>
      </c>
      <c r="B19950" t="s">
        <v>935</v>
      </c>
      <c r="C19950" s="1">
        <v>44296</v>
      </c>
      <c r="H19950">
        <v>960</v>
      </c>
      <c r="M19950">
        <v>497</v>
      </c>
    </row>
    <row r="19951" spans="1:13" customFormat="1" hidden="1">
      <c r="A19951" t="s">
        <v>934</v>
      </c>
      <c r="B19951" t="s">
        <v>935</v>
      </c>
      <c r="C19951" s="1">
        <v>44297</v>
      </c>
      <c r="H19951">
        <v>820</v>
      </c>
      <c r="M19951">
        <v>424</v>
      </c>
    </row>
    <row r="19952" spans="1:13" customFormat="1" hidden="1">
      <c r="A19952" t="s">
        <v>934</v>
      </c>
      <c r="B19952" t="s">
        <v>935</v>
      </c>
      <c r="C19952" s="1">
        <v>44298</v>
      </c>
      <c r="H19952">
        <v>820</v>
      </c>
      <c r="M19952">
        <v>424</v>
      </c>
    </row>
    <row r="19953" spans="1:13" customFormat="1" hidden="1">
      <c r="A19953" t="s">
        <v>934</v>
      </c>
      <c r="B19953" t="s">
        <v>935</v>
      </c>
      <c r="C19953" s="1">
        <v>44299</v>
      </c>
      <c r="H19953">
        <v>820</v>
      </c>
      <c r="M19953">
        <v>424</v>
      </c>
    </row>
    <row r="19954" spans="1:13" customFormat="1" hidden="1">
      <c r="A19954" t="s">
        <v>934</v>
      </c>
      <c r="B19954" t="s">
        <v>935</v>
      </c>
      <c r="C19954" s="1">
        <v>44300</v>
      </c>
      <c r="D19954">
        <v>10704</v>
      </c>
      <c r="E19954">
        <v>10704</v>
      </c>
      <c r="H19954">
        <v>820</v>
      </c>
      <c r="I19954">
        <v>0.55000000000000004</v>
      </c>
      <c r="J19954">
        <v>0.55000000000000004</v>
      </c>
      <c r="M19954">
        <v>424</v>
      </c>
    </row>
    <row r="19955" spans="1:13" customFormat="1" hidden="1">
      <c r="A19955" t="s">
        <v>934</v>
      </c>
      <c r="B19955" t="s">
        <v>935</v>
      </c>
      <c r="C19955" s="1">
        <v>44301</v>
      </c>
      <c r="H19955">
        <v>897</v>
      </c>
      <c r="M19955">
        <v>464</v>
      </c>
    </row>
    <row r="19956" spans="1:13" customFormat="1" hidden="1">
      <c r="A19956" t="s">
        <v>934</v>
      </c>
      <c r="B19956" t="s">
        <v>935</v>
      </c>
      <c r="C19956" s="1">
        <v>44302</v>
      </c>
      <c r="H19956">
        <v>974</v>
      </c>
      <c r="M19956">
        <v>504</v>
      </c>
    </row>
    <row r="19957" spans="1:13" customFormat="1" hidden="1">
      <c r="A19957" t="s">
        <v>934</v>
      </c>
      <c r="B19957" t="s">
        <v>935</v>
      </c>
      <c r="C19957" s="1">
        <v>44303</v>
      </c>
      <c r="H19957">
        <v>1050</v>
      </c>
      <c r="M19957">
        <v>543</v>
      </c>
    </row>
    <row r="19958" spans="1:13" customFormat="1" hidden="1">
      <c r="A19958" t="s">
        <v>934</v>
      </c>
      <c r="B19958" t="s">
        <v>935</v>
      </c>
      <c r="C19958" s="1">
        <v>44304</v>
      </c>
      <c r="D19958">
        <v>16132</v>
      </c>
      <c r="E19958">
        <v>16132</v>
      </c>
      <c r="H19958">
        <v>1127</v>
      </c>
      <c r="I19958">
        <v>0.83</v>
      </c>
      <c r="J19958">
        <v>0.83</v>
      </c>
      <c r="M19958">
        <v>583</v>
      </c>
    </row>
    <row r="19959" spans="1:13" customFormat="1" hidden="1">
      <c r="A19959" t="s">
        <v>934</v>
      </c>
      <c r="B19959" t="s">
        <v>935</v>
      </c>
      <c r="C19959" s="1">
        <v>44305</v>
      </c>
      <c r="H19959">
        <v>1180</v>
      </c>
      <c r="M19959">
        <v>611</v>
      </c>
    </row>
    <row r="19960" spans="1:13" customFormat="1" hidden="1">
      <c r="A19960" t="s">
        <v>934</v>
      </c>
      <c r="B19960" t="s">
        <v>935</v>
      </c>
      <c r="C19960" s="1">
        <v>44306</v>
      </c>
      <c r="H19960">
        <v>1233</v>
      </c>
      <c r="M19960">
        <v>638</v>
      </c>
    </row>
    <row r="19961" spans="1:13" customFormat="1" hidden="1">
      <c r="A19961" t="s">
        <v>934</v>
      </c>
      <c r="B19961" t="s">
        <v>935</v>
      </c>
      <c r="C19961" s="1">
        <v>44307</v>
      </c>
      <c r="H19961">
        <v>1287</v>
      </c>
      <c r="M19961">
        <v>666</v>
      </c>
    </row>
    <row r="19962" spans="1:13" customFormat="1" hidden="1">
      <c r="A19962" t="s">
        <v>934</v>
      </c>
      <c r="B19962" t="s">
        <v>935</v>
      </c>
      <c r="C19962" s="1">
        <v>44308</v>
      </c>
      <c r="H19962">
        <v>1263</v>
      </c>
      <c r="M19962">
        <v>653</v>
      </c>
    </row>
    <row r="19963" spans="1:13" customFormat="1" hidden="1">
      <c r="A19963" t="s">
        <v>934</v>
      </c>
      <c r="B19963" t="s">
        <v>935</v>
      </c>
      <c r="C19963" s="1">
        <v>44309</v>
      </c>
      <c r="D19963">
        <v>22096</v>
      </c>
      <c r="E19963">
        <v>22096</v>
      </c>
      <c r="H19963">
        <v>1240</v>
      </c>
      <c r="I19963">
        <v>1.1399999999999999</v>
      </c>
      <c r="J19963">
        <v>1.1399999999999999</v>
      </c>
      <c r="M19963">
        <v>642</v>
      </c>
    </row>
    <row r="19964" spans="1:13" customFormat="1" hidden="1">
      <c r="A19964" t="s">
        <v>934</v>
      </c>
      <c r="B19964" t="s">
        <v>935</v>
      </c>
      <c r="C19964" s="1">
        <v>44310</v>
      </c>
      <c r="H19964">
        <v>1189</v>
      </c>
      <c r="M19964">
        <v>615</v>
      </c>
    </row>
    <row r="19965" spans="1:13" customFormat="1" hidden="1">
      <c r="A19965" t="s">
        <v>934</v>
      </c>
      <c r="B19965" t="s">
        <v>935</v>
      </c>
      <c r="C19965" s="1">
        <v>44311</v>
      </c>
      <c r="H19965">
        <v>1138</v>
      </c>
      <c r="M19965">
        <v>589</v>
      </c>
    </row>
    <row r="19966" spans="1:13" customFormat="1" hidden="1">
      <c r="A19966" t="s">
        <v>934</v>
      </c>
      <c r="B19966" t="s">
        <v>935</v>
      </c>
      <c r="C19966" s="1">
        <v>44312</v>
      </c>
      <c r="H19966">
        <v>1110</v>
      </c>
      <c r="M19966">
        <v>574</v>
      </c>
    </row>
    <row r="19967" spans="1:13" customFormat="1" hidden="1">
      <c r="A19967" t="s">
        <v>934</v>
      </c>
      <c r="B19967" t="s">
        <v>935</v>
      </c>
      <c r="C19967" s="1">
        <v>44313</v>
      </c>
      <c r="H19967">
        <v>1083</v>
      </c>
      <c r="M19967">
        <v>560</v>
      </c>
    </row>
    <row r="19968" spans="1:13" customFormat="1" hidden="1">
      <c r="A19968" t="s">
        <v>934</v>
      </c>
      <c r="B19968" t="s">
        <v>935</v>
      </c>
      <c r="C19968" s="1">
        <v>44314</v>
      </c>
      <c r="H19968">
        <v>1055</v>
      </c>
      <c r="M19968">
        <v>546</v>
      </c>
    </row>
    <row r="19969" spans="1:13" customFormat="1" hidden="1">
      <c r="A19969" t="s">
        <v>934</v>
      </c>
      <c r="B19969" t="s">
        <v>935</v>
      </c>
      <c r="C19969" s="1">
        <v>44315</v>
      </c>
      <c r="H19969">
        <v>1028</v>
      </c>
      <c r="M19969">
        <v>532</v>
      </c>
    </row>
    <row r="19970" spans="1:13" customFormat="1" hidden="1">
      <c r="A19970" t="s">
        <v>934</v>
      </c>
      <c r="B19970" t="s">
        <v>935</v>
      </c>
      <c r="C19970" s="1">
        <v>44316</v>
      </c>
      <c r="H19970">
        <v>1000</v>
      </c>
      <c r="M19970">
        <v>517</v>
      </c>
    </row>
    <row r="19971" spans="1:13" customFormat="1" hidden="1">
      <c r="A19971" t="s">
        <v>934</v>
      </c>
      <c r="B19971" t="s">
        <v>935</v>
      </c>
      <c r="C19971" s="1">
        <v>44317</v>
      </c>
      <c r="H19971">
        <v>1000</v>
      </c>
      <c r="M19971">
        <v>517</v>
      </c>
    </row>
    <row r="19972" spans="1:13" customFormat="1" hidden="1">
      <c r="A19972" t="s">
        <v>934</v>
      </c>
      <c r="B19972" t="s">
        <v>935</v>
      </c>
      <c r="C19972" s="1">
        <v>44318</v>
      </c>
      <c r="H19972">
        <v>1000</v>
      </c>
      <c r="M19972">
        <v>517</v>
      </c>
    </row>
    <row r="19973" spans="1:13" customFormat="1" hidden="1">
      <c r="A19973" t="s">
        <v>934</v>
      </c>
      <c r="B19973" t="s">
        <v>935</v>
      </c>
      <c r="C19973" s="1">
        <v>44319</v>
      </c>
      <c r="H19973">
        <v>1000</v>
      </c>
      <c r="M19973">
        <v>517</v>
      </c>
    </row>
    <row r="19974" spans="1:13" customFormat="1" hidden="1">
      <c r="A19974" t="s">
        <v>934</v>
      </c>
      <c r="B19974" t="s">
        <v>935</v>
      </c>
      <c r="C19974" s="1">
        <v>44320</v>
      </c>
      <c r="H19974">
        <v>1000</v>
      </c>
      <c r="M19974">
        <v>517</v>
      </c>
    </row>
    <row r="19975" spans="1:13" customFormat="1" hidden="1">
      <c r="A19975" t="s">
        <v>934</v>
      </c>
      <c r="B19975" t="s">
        <v>935</v>
      </c>
      <c r="C19975" s="1">
        <v>44321</v>
      </c>
      <c r="H19975">
        <v>1000</v>
      </c>
      <c r="M19975">
        <v>517</v>
      </c>
    </row>
    <row r="19976" spans="1:13" customFormat="1" hidden="1">
      <c r="A19976" t="s">
        <v>934</v>
      </c>
      <c r="B19976" t="s">
        <v>935</v>
      </c>
      <c r="C19976" s="1">
        <v>44322</v>
      </c>
      <c r="H19976">
        <v>1000</v>
      </c>
      <c r="M19976">
        <v>517</v>
      </c>
    </row>
    <row r="19977" spans="1:13" customFormat="1" hidden="1">
      <c r="A19977" t="s">
        <v>934</v>
      </c>
      <c r="B19977" t="s">
        <v>935</v>
      </c>
      <c r="C19977" s="1">
        <v>44323</v>
      </c>
      <c r="H19977">
        <v>1000</v>
      </c>
      <c r="M19977">
        <v>517</v>
      </c>
    </row>
    <row r="19978" spans="1:13" customFormat="1" hidden="1">
      <c r="A19978" t="s">
        <v>934</v>
      </c>
      <c r="B19978" t="s">
        <v>935</v>
      </c>
      <c r="C19978" s="1">
        <v>44324</v>
      </c>
      <c r="H19978">
        <v>1000</v>
      </c>
      <c r="M19978">
        <v>517</v>
      </c>
    </row>
    <row r="19979" spans="1:13" customFormat="1" hidden="1">
      <c r="A19979" t="s">
        <v>934</v>
      </c>
      <c r="B19979" t="s">
        <v>935</v>
      </c>
      <c r="C19979" s="1">
        <v>44325</v>
      </c>
      <c r="H19979">
        <v>1000</v>
      </c>
      <c r="M19979">
        <v>517</v>
      </c>
    </row>
    <row r="19980" spans="1:13" customFormat="1" hidden="1">
      <c r="A19980" t="s">
        <v>934</v>
      </c>
      <c r="B19980" t="s">
        <v>935</v>
      </c>
      <c r="C19980" s="1">
        <v>44326</v>
      </c>
      <c r="H19980">
        <v>1000</v>
      </c>
      <c r="M19980">
        <v>517</v>
      </c>
    </row>
    <row r="19981" spans="1:13" customFormat="1" hidden="1">
      <c r="A19981" t="s">
        <v>934</v>
      </c>
      <c r="B19981" t="s">
        <v>935</v>
      </c>
      <c r="C19981" s="1">
        <v>44327</v>
      </c>
      <c r="H19981">
        <v>1000</v>
      </c>
      <c r="M19981">
        <v>517</v>
      </c>
    </row>
    <row r="19982" spans="1:13" customFormat="1" hidden="1">
      <c r="A19982" t="s">
        <v>934</v>
      </c>
      <c r="B19982" t="s">
        <v>935</v>
      </c>
      <c r="C19982" s="1">
        <v>44328</v>
      </c>
      <c r="H19982">
        <v>1000</v>
      </c>
      <c r="M19982">
        <v>517</v>
      </c>
    </row>
    <row r="19983" spans="1:13" customFormat="1" hidden="1">
      <c r="A19983" t="s">
        <v>934</v>
      </c>
      <c r="B19983" t="s">
        <v>935</v>
      </c>
      <c r="C19983" s="1">
        <v>44329</v>
      </c>
      <c r="H19983">
        <v>1000</v>
      </c>
      <c r="M19983">
        <v>517</v>
      </c>
    </row>
    <row r="19984" spans="1:13" customFormat="1" hidden="1">
      <c r="A19984" t="s">
        <v>934</v>
      </c>
      <c r="B19984" t="s">
        <v>935</v>
      </c>
      <c r="C19984" s="1">
        <v>44330</v>
      </c>
      <c r="H19984">
        <v>1000</v>
      </c>
      <c r="M19984">
        <v>517</v>
      </c>
    </row>
    <row r="19985" spans="1:13" customFormat="1" hidden="1">
      <c r="A19985" t="s">
        <v>934</v>
      </c>
      <c r="B19985" t="s">
        <v>935</v>
      </c>
      <c r="C19985" s="1">
        <v>44331</v>
      </c>
      <c r="H19985">
        <v>1000</v>
      </c>
      <c r="M19985">
        <v>517</v>
      </c>
    </row>
    <row r="19986" spans="1:13" customFormat="1" hidden="1">
      <c r="A19986" t="s">
        <v>934</v>
      </c>
      <c r="B19986" t="s">
        <v>935</v>
      </c>
      <c r="C19986" s="1">
        <v>44332</v>
      </c>
      <c r="H19986">
        <v>1000</v>
      </c>
      <c r="M19986">
        <v>517</v>
      </c>
    </row>
    <row r="19987" spans="1:13" customFormat="1" hidden="1">
      <c r="A19987" t="s">
        <v>934</v>
      </c>
      <c r="B19987" t="s">
        <v>935</v>
      </c>
      <c r="C19987" s="1">
        <v>44333</v>
      </c>
      <c r="D19987">
        <v>46097</v>
      </c>
      <c r="E19987">
        <v>46097</v>
      </c>
      <c r="H19987">
        <v>1000</v>
      </c>
      <c r="I19987">
        <v>2.39</v>
      </c>
      <c r="J19987">
        <v>2.39</v>
      </c>
      <c r="M19987">
        <v>517</v>
      </c>
    </row>
    <row r="19988" spans="1:13" customFormat="1" hidden="1">
      <c r="A19988" t="s">
        <v>934</v>
      </c>
      <c r="B19988" t="s">
        <v>935</v>
      </c>
      <c r="C19988" s="1">
        <v>44334</v>
      </c>
      <c r="H19988">
        <v>1292</v>
      </c>
      <c r="M19988">
        <v>668</v>
      </c>
    </row>
    <row r="19989" spans="1:13" customFormat="1" hidden="1">
      <c r="A19989" t="s">
        <v>934</v>
      </c>
      <c r="B19989" t="s">
        <v>935</v>
      </c>
      <c r="C19989" s="1">
        <v>44335</v>
      </c>
      <c r="H19989">
        <v>1585</v>
      </c>
      <c r="M19989">
        <v>820</v>
      </c>
    </row>
    <row r="19990" spans="1:13" customFormat="1" hidden="1">
      <c r="A19990" t="s">
        <v>934</v>
      </c>
      <c r="B19990" t="s">
        <v>935</v>
      </c>
      <c r="C19990" s="1">
        <v>44336</v>
      </c>
      <c r="D19990">
        <v>55237</v>
      </c>
      <c r="E19990">
        <v>55237</v>
      </c>
      <c r="H19990">
        <v>1877</v>
      </c>
      <c r="I19990">
        <v>2.86</v>
      </c>
      <c r="J19990">
        <v>2.86</v>
      </c>
      <c r="M19990">
        <v>971</v>
      </c>
    </row>
    <row r="19991" spans="1:13" customFormat="1" hidden="1">
      <c r="A19991" t="s">
        <v>934</v>
      </c>
      <c r="B19991" t="s">
        <v>935</v>
      </c>
      <c r="C19991" s="1">
        <v>44337</v>
      </c>
      <c r="H19991">
        <v>1893</v>
      </c>
      <c r="M19991">
        <v>979</v>
      </c>
    </row>
    <row r="19992" spans="1:13" customFormat="1" hidden="1">
      <c r="A19992" t="s">
        <v>934</v>
      </c>
      <c r="B19992" t="s">
        <v>935</v>
      </c>
      <c r="C19992" s="1">
        <v>44338</v>
      </c>
      <c r="H19992">
        <v>1909</v>
      </c>
      <c r="M19992">
        <v>988</v>
      </c>
    </row>
    <row r="19993" spans="1:13" customFormat="1" hidden="1">
      <c r="A19993" t="s">
        <v>934</v>
      </c>
      <c r="B19993" t="s">
        <v>935</v>
      </c>
      <c r="C19993" s="1">
        <v>44339</v>
      </c>
      <c r="H19993">
        <v>1925</v>
      </c>
      <c r="M19993">
        <v>996</v>
      </c>
    </row>
    <row r="19994" spans="1:13" customFormat="1" hidden="1">
      <c r="A19994" t="s">
        <v>934</v>
      </c>
      <c r="B19994" t="s">
        <v>935</v>
      </c>
      <c r="C19994" s="1">
        <v>44340</v>
      </c>
      <c r="H19994">
        <v>1941</v>
      </c>
      <c r="M19994">
        <v>1004</v>
      </c>
    </row>
    <row r="19995" spans="1:13" customFormat="1" hidden="1">
      <c r="A19995" t="s">
        <v>934</v>
      </c>
      <c r="B19995" t="s">
        <v>935</v>
      </c>
      <c r="C19995" s="1">
        <v>44341</v>
      </c>
      <c r="H19995">
        <v>1664</v>
      </c>
      <c r="M19995">
        <v>861</v>
      </c>
    </row>
    <row r="19996" spans="1:13" customFormat="1" hidden="1">
      <c r="A19996" t="s">
        <v>934</v>
      </c>
      <c r="B19996" t="s">
        <v>935</v>
      </c>
      <c r="C19996" s="1">
        <v>44342</v>
      </c>
      <c r="H19996">
        <v>1388</v>
      </c>
      <c r="M19996">
        <v>718</v>
      </c>
    </row>
    <row r="19997" spans="1:13" customFormat="1" hidden="1">
      <c r="A19997" t="s">
        <v>934</v>
      </c>
      <c r="B19997" t="s">
        <v>935</v>
      </c>
      <c r="C19997" s="1">
        <v>44343</v>
      </c>
      <c r="H19997">
        <v>1111</v>
      </c>
      <c r="M19997">
        <v>575</v>
      </c>
    </row>
    <row r="19998" spans="1:13" customFormat="1" hidden="1">
      <c r="A19998" t="s">
        <v>934</v>
      </c>
      <c r="B19998" t="s">
        <v>935</v>
      </c>
      <c r="C19998" s="1">
        <v>44344</v>
      </c>
      <c r="H19998">
        <v>1111</v>
      </c>
      <c r="M19998">
        <v>575</v>
      </c>
    </row>
    <row r="19999" spans="1:13" customFormat="1" hidden="1">
      <c r="A19999" t="s">
        <v>934</v>
      </c>
      <c r="B19999" t="s">
        <v>935</v>
      </c>
      <c r="C19999" s="1">
        <v>44345</v>
      </c>
      <c r="H19999">
        <v>1111</v>
      </c>
      <c r="M19999">
        <v>575</v>
      </c>
    </row>
    <row r="20000" spans="1:13" customFormat="1" hidden="1">
      <c r="A20000" t="s">
        <v>934</v>
      </c>
      <c r="B20000" t="s">
        <v>935</v>
      </c>
      <c r="C20000" s="1">
        <v>44346</v>
      </c>
      <c r="H20000">
        <v>1111</v>
      </c>
      <c r="M20000">
        <v>575</v>
      </c>
    </row>
    <row r="20001" spans="1:13" customFormat="1" hidden="1">
      <c r="A20001" t="s">
        <v>934</v>
      </c>
      <c r="B20001" t="s">
        <v>935</v>
      </c>
      <c r="C20001" s="1">
        <v>44347</v>
      </c>
      <c r="H20001">
        <v>1111</v>
      </c>
      <c r="M20001">
        <v>575</v>
      </c>
    </row>
    <row r="20002" spans="1:13" customFormat="1" hidden="1">
      <c r="A20002" t="s">
        <v>934</v>
      </c>
      <c r="B20002" t="s">
        <v>935</v>
      </c>
      <c r="C20002" s="1">
        <v>44348</v>
      </c>
      <c r="H20002">
        <v>1111</v>
      </c>
      <c r="M20002">
        <v>575</v>
      </c>
    </row>
    <row r="20003" spans="1:13" customFormat="1" hidden="1">
      <c r="A20003" t="s">
        <v>934</v>
      </c>
      <c r="B20003" t="s">
        <v>935</v>
      </c>
      <c r="C20003" s="1">
        <v>44349</v>
      </c>
      <c r="D20003">
        <v>69686</v>
      </c>
      <c r="E20003">
        <v>69686</v>
      </c>
      <c r="H20003">
        <v>1111</v>
      </c>
      <c r="I20003">
        <v>3.61</v>
      </c>
      <c r="J20003">
        <v>3.61</v>
      </c>
      <c r="M20003">
        <v>575</v>
      </c>
    </row>
    <row r="20004" spans="1:13" customFormat="1" hidden="1">
      <c r="A20004" t="s">
        <v>934</v>
      </c>
      <c r="B20004" t="s">
        <v>935</v>
      </c>
      <c r="C20004" s="1">
        <v>44350</v>
      </c>
      <c r="H20004">
        <v>1326</v>
      </c>
      <c r="M20004">
        <v>686</v>
      </c>
    </row>
    <row r="20005" spans="1:13" customFormat="1" hidden="1">
      <c r="A20005" t="s">
        <v>934</v>
      </c>
      <c r="B20005" t="s">
        <v>935</v>
      </c>
      <c r="C20005" s="1">
        <v>44351</v>
      </c>
      <c r="H20005">
        <v>1540</v>
      </c>
      <c r="M20005">
        <v>797</v>
      </c>
    </row>
    <row r="20006" spans="1:13" customFormat="1" hidden="1">
      <c r="A20006" t="s">
        <v>934</v>
      </c>
      <c r="B20006" t="s">
        <v>935</v>
      </c>
      <c r="C20006" s="1">
        <v>44352</v>
      </c>
      <c r="H20006">
        <v>1754</v>
      </c>
      <c r="M20006">
        <v>908</v>
      </c>
    </row>
    <row r="20007" spans="1:13" customFormat="1" hidden="1">
      <c r="A20007" t="s">
        <v>934</v>
      </c>
      <c r="B20007" t="s">
        <v>935</v>
      </c>
      <c r="C20007" s="1">
        <v>44353</v>
      </c>
      <c r="D20007">
        <v>80126</v>
      </c>
      <c r="E20007">
        <v>80126</v>
      </c>
      <c r="H20007">
        <v>1968</v>
      </c>
      <c r="I20007">
        <v>4.1500000000000004</v>
      </c>
      <c r="J20007">
        <v>4.1500000000000004</v>
      </c>
      <c r="M20007">
        <v>1018</v>
      </c>
    </row>
    <row r="20008" spans="1:13" customFormat="1" hidden="1">
      <c r="A20008" t="s">
        <v>934</v>
      </c>
      <c r="B20008" t="s">
        <v>935</v>
      </c>
      <c r="C20008" s="1">
        <v>44354</v>
      </c>
      <c r="H20008">
        <v>2179</v>
      </c>
      <c r="M20008">
        <v>1127</v>
      </c>
    </row>
    <row r="20009" spans="1:13" customFormat="1" hidden="1">
      <c r="A20009" t="s">
        <v>934</v>
      </c>
      <c r="B20009" t="s">
        <v>935</v>
      </c>
      <c r="C20009" s="1">
        <v>44355</v>
      </c>
      <c r="H20009">
        <v>2391</v>
      </c>
      <c r="M20009">
        <v>1237</v>
      </c>
    </row>
    <row r="20010" spans="1:13" customFormat="1" hidden="1">
      <c r="A20010" t="s">
        <v>934</v>
      </c>
      <c r="B20010" t="s">
        <v>935</v>
      </c>
      <c r="C20010" s="1">
        <v>44356</v>
      </c>
      <c r="H20010">
        <v>2603</v>
      </c>
      <c r="M20010">
        <v>1347</v>
      </c>
    </row>
    <row r="20011" spans="1:13" customFormat="1" hidden="1">
      <c r="A20011" t="s">
        <v>934</v>
      </c>
      <c r="B20011" t="s">
        <v>935</v>
      </c>
      <c r="C20011" s="1">
        <v>44357</v>
      </c>
      <c r="H20011">
        <v>2600</v>
      </c>
      <c r="M20011">
        <v>1345</v>
      </c>
    </row>
    <row r="20012" spans="1:13" customFormat="1" hidden="1">
      <c r="A20012" t="s">
        <v>934</v>
      </c>
      <c r="B20012" t="s">
        <v>935</v>
      </c>
      <c r="C20012" s="1">
        <v>44358</v>
      </c>
      <c r="H20012">
        <v>2598</v>
      </c>
      <c r="M20012">
        <v>1344</v>
      </c>
    </row>
    <row r="20013" spans="1:13" customFormat="1" hidden="1">
      <c r="A20013" t="s">
        <v>934</v>
      </c>
      <c r="B20013" t="s">
        <v>935</v>
      </c>
      <c r="C20013" s="1">
        <v>44359</v>
      </c>
      <c r="H20013">
        <v>2595</v>
      </c>
      <c r="M20013">
        <v>1343</v>
      </c>
    </row>
    <row r="20014" spans="1:13" customFormat="1" hidden="1">
      <c r="A20014" t="s">
        <v>934</v>
      </c>
      <c r="B20014" t="s">
        <v>935</v>
      </c>
      <c r="C20014" s="1">
        <v>44360</v>
      </c>
      <c r="D20014">
        <v>98277</v>
      </c>
      <c r="E20014">
        <v>98277</v>
      </c>
      <c r="H20014">
        <v>2593</v>
      </c>
      <c r="I20014">
        <v>5.08</v>
      </c>
      <c r="J20014">
        <v>5.08</v>
      </c>
      <c r="M20014">
        <v>1342</v>
      </c>
    </row>
    <row r="20015" spans="1:13" customFormat="1" hidden="1">
      <c r="A20015" t="s">
        <v>934</v>
      </c>
      <c r="B20015" t="s">
        <v>935</v>
      </c>
      <c r="C20015" s="1">
        <v>44361</v>
      </c>
      <c r="H20015">
        <v>2949</v>
      </c>
      <c r="M20015">
        <v>1526</v>
      </c>
    </row>
    <row r="20016" spans="1:13" customFormat="1" hidden="1">
      <c r="A20016" t="s">
        <v>934</v>
      </c>
      <c r="B20016" t="s">
        <v>935</v>
      </c>
      <c r="C20016" s="1">
        <v>44362</v>
      </c>
      <c r="H20016">
        <v>3305</v>
      </c>
      <c r="M20016">
        <v>1710</v>
      </c>
    </row>
    <row r="20017" spans="1:13" customFormat="1" hidden="1">
      <c r="A20017" t="s">
        <v>934</v>
      </c>
      <c r="B20017" t="s">
        <v>935</v>
      </c>
      <c r="C20017" s="1">
        <v>44363</v>
      </c>
      <c r="H20017">
        <v>3661</v>
      </c>
      <c r="M20017">
        <v>1894</v>
      </c>
    </row>
    <row r="20018" spans="1:13" customFormat="1" hidden="1">
      <c r="A20018" t="s">
        <v>934</v>
      </c>
      <c r="B20018" t="s">
        <v>935</v>
      </c>
      <c r="C20018" s="1">
        <v>44364</v>
      </c>
      <c r="H20018">
        <v>4017</v>
      </c>
      <c r="M20018">
        <v>2078</v>
      </c>
    </row>
    <row r="20019" spans="1:13" customFormat="1" hidden="1">
      <c r="A20019" t="s">
        <v>934</v>
      </c>
      <c r="B20019" t="s">
        <v>935</v>
      </c>
      <c r="C20019" s="1">
        <v>44365</v>
      </c>
      <c r="H20019">
        <v>4373</v>
      </c>
      <c r="M20019">
        <v>2263</v>
      </c>
    </row>
    <row r="20020" spans="1:13" customFormat="1" hidden="1">
      <c r="A20020" t="s">
        <v>934</v>
      </c>
      <c r="B20020" t="s">
        <v>935</v>
      </c>
      <c r="C20020" s="1">
        <v>44366</v>
      </c>
      <c r="H20020">
        <v>4729</v>
      </c>
      <c r="M20020">
        <v>2447</v>
      </c>
    </row>
    <row r="20021" spans="1:13" customFormat="1" hidden="1">
      <c r="A20021" t="s">
        <v>934</v>
      </c>
      <c r="B20021" t="s">
        <v>935</v>
      </c>
      <c r="C20021" s="1">
        <v>44367</v>
      </c>
      <c r="D20021">
        <v>133868</v>
      </c>
      <c r="E20021">
        <v>116057</v>
      </c>
      <c r="F20021">
        <v>17811</v>
      </c>
      <c r="H20021">
        <v>5084</v>
      </c>
      <c r="I20021">
        <v>6.93</v>
      </c>
      <c r="J20021">
        <v>6</v>
      </c>
      <c r="K20021">
        <v>0.92</v>
      </c>
      <c r="M20021">
        <v>2630</v>
      </c>
    </row>
    <row r="20022" spans="1:13" customFormat="1" hidden="1">
      <c r="A20022" t="s">
        <v>934</v>
      </c>
      <c r="B20022" t="s">
        <v>935</v>
      </c>
      <c r="C20022" s="1">
        <v>44368</v>
      </c>
      <c r="H20022">
        <v>5003</v>
      </c>
      <c r="M20022">
        <v>2589</v>
      </c>
    </row>
    <row r="20023" spans="1:13" customFormat="1" hidden="1">
      <c r="A20023" t="s">
        <v>934</v>
      </c>
      <c r="B20023" t="s">
        <v>935</v>
      </c>
      <c r="C20023" s="1">
        <v>44369</v>
      </c>
      <c r="H20023">
        <v>4922</v>
      </c>
      <c r="M20023">
        <v>2547</v>
      </c>
    </row>
    <row r="20024" spans="1:13" customFormat="1" hidden="1">
      <c r="A20024" t="s">
        <v>934</v>
      </c>
      <c r="B20024" t="s">
        <v>935</v>
      </c>
      <c r="C20024" s="1">
        <v>44370</v>
      </c>
      <c r="H20024">
        <v>4841</v>
      </c>
      <c r="M20024">
        <v>2505</v>
      </c>
    </row>
    <row r="20025" spans="1:13" customFormat="1" hidden="1">
      <c r="A20025" t="s">
        <v>934</v>
      </c>
      <c r="B20025" t="s">
        <v>935</v>
      </c>
      <c r="C20025" s="1">
        <v>44371</v>
      </c>
      <c r="H20025">
        <v>4760</v>
      </c>
      <c r="M20025">
        <v>2463</v>
      </c>
    </row>
    <row r="20026" spans="1:13" customFormat="1" hidden="1">
      <c r="A20026" t="s">
        <v>934</v>
      </c>
      <c r="B20026" t="s">
        <v>935</v>
      </c>
      <c r="C20026" s="1">
        <v>44372</v>
      </c>
      <c r="H20026">
        <v>4678</v>
      </c>
      <c r="M20026">
        <v>2420</v>
      </c>
    </row>
    <row r="20027" spans="1:13" customFormat="1" hidden="1">
      <c r="A20027" t="s">
        <v>934</v>
      </c>
      <c r="B20027" t="s">
        <v>935</v>
      </c>
      <c r="C20027" s="1">
        <v>44373</v>
      </c>
      <c r="H20027">
        <v>4597</v>
      </c>
      <c r="M20027">
        <v>2378</v>
      </c>
    </row>
    <row r="20028" spans="1:13" customFormat="1" hidden="1">
      <c r="A20028" t="s">
        <v>934</v>
      </c>
      <c r="B20028" t="s">
        <v>935</v>
      </c>
      <c r="C20028" s="1">
        <v>44374</v>
      </c>
      <c r="H20028">
        <v>4516</v>
      </c>
      <c r="M20028">
        <v>2337</v>
      </c>
    </row>
    <row r="20029" spans="1:13" customFormat="1" hidden="1">
      <c r="A20029" t="s">
        <v>934</v>
      </c>
      <c r="B20029" t="s">
        <v>935</v>
      </c>
      <c r="C20029" s="1">
        <v>44375</v>
      </c>
      <c r="H20029">
        <v>4516</v>
      </c>
      <c r="M20029">
        <v>2337</v>
      </c>
    </row>
    <row r="20030" spans="1:13" customFormat="1" hidden="1">
      <c r="A20030" t="s">
        <v>934</v>
      </c>
      <c r="B20030" t="s">
        <v>935</v>
      </c>
      <c r="C20030" s="1">
        <v>44376</v>
      </c>
      <c r="H20030">
        <v>4516</v>
      </c>
      <c r="M20030">
        <v>2337</v>
      </c>
    </row>
    <row r="20031" spans="1:13" customFormat="1" hidden="1">
      <c r="A20031" t="s">
        <v>934</v>
      </c>
      <c r="B20031" t="s">
        <v>935</v>
      </c>
      <c r="C20031" s="1">
        <v>44377</v>
      </c>
      <c r="D20031">
        <v>179029</v>
      </c>
      <c r="E20031">
        <v>137456</v>
      </c>
      <c r="F20031">
        <v>41573</v>
      </c>
      <c r="H20031">
        <v>4516</v>
      </c>
      <c r="I20031">
        <v>9.26</v>
      </c>
      <c r="J20031">
        <v>7.11</v>
      </c>
      <c r="K20031">
        <v>2.15</v>
      </c>
      <c r="M20031">
        <v>2337</v>
      </c>
    </row>
    <row r="20032" spans="1:13" customFormat="1" hidden="1">
      <c r="A20032" t="s">
        <v>934</v>
      </c>
      <c r="B20032" t="s">
        <v>935</v>
      </c>
      <c r="C20032" s="1">
        <v>44378</v>
      </c>
      <c r="H20032">
        <v>5021</v>
      </c>
      <c r="M20032">
        <v>2598</v>
      </c>
    </row>
    <row r="20033" spans="1:13" customFormat="1" hidden="1">
      <c r="A20033" t="s">
        <v>934</v>
      </c>
      <c r="B20033" t="s">
        <v>935</v>
      </c>
      <c r="C20033" s="1">
        <v>44379</v>
      </c>
      <c r="H20033">
        <v>5526</v>
      </c>
      <c r="M20033">
        <v>2859</v>
      </c>
    </row>
    <row r="20034" spans="1:13" customFormat="1" hidden="1">
      <c r="A20034" t="s">
        <v>934</v>
      </c>
      <c r="B20034" t="s">
        <v>935</v>
      </c>
      <c r="C20034" s="1">
        <v>44380</v>
      </c>
      <c r="H20034">
        <v>6031</v>
      </c>
      <c r="M20034">
        <v>3120</v>
      </c>
    </row>
    <row r="20035" spans="1:13" customFormat="1" hidden="1">
      <c r="A20035" t="s">
        <v>934</v>
      </c>
      <c r="B20035" t="s">
        <v>935</v>
      </c>
      <c r="C20035" s="1">
        <v>44381</v>
      </c>
      <c r="H20035">
        <v>6535</v>
      </c>
      <c r="M20035">
        <v>3381</v>
      </c>
    </row>
    <row r="20036" spans="1:13" customFormat="1" hidden="1">
      <c r="A20036" t="s">
        <v>934</v>
      </c>
      <c r="B20036" t="s">
        <v>935</v>
      </c>
      <c r="C20036" s="1">
        <v>44382</v>
      </c>
      <c r="H20036">
        <v>7040</v>
      </c>
      <c r="M20036">
        <v>3642</v>
      </c>
    </row>
    <row r="20037" spans="1:13" customFormat="1" hidden="1">
      <c r="A20037" t="s">
        <v>934</v>
      </c>
      <c r="B20037" t="s">
        <v>935</v>
      </c>
      <c r="C20037" s="1">
        <v>44383</v>
      </c>
      <c r="H20037">
        <v>7545</v>
      </c>
      <c r="M20037">
        <v>3904</v>
      </c>
    </row>
    <row r="20038" spans="1:13" customFormat="1" hidden="1">
      <c r="A20038" t="s">
        <v>934</v>
      </c>
      <c r="B20038" t="s">
        <v>935</v>
      </c>
      <c r="C20038" s="1">
        <v>44384</v>
      </c>
      <c r="H20038">
        <v>8050</v>
      </c>
      <c r="M20038">
        <v>4165</v>
      </c>
    </row>
    <row r="20039" spans="1:13" customFormat="1" hidden="1">
      <c r="A20039" t="s">
        <v>934</v>
      </c>
      <c r="B20039" t="s">
        <v>935</v>
      </c>
      <c r="C20039" s="1">
        <v>44385</v>
      </c>
      <c r="D20039">
        <v>243428</v>
      </c>
      <c r="E20039">
        <v>182669</v>
      </c>
      <c r="F20039">
        <v>60759</v>
      </c>
      <c r="H20039">
        <v>8050</v>
      </c>
      <c r="I20039">
        <v>12.59</v>
      </c>
      <c r="J20039">
        <v>9.4499999999999993</v>
      </c>
      <c r="K20039">
        <v>3.14</v>
      </c>
      <c r="M20039">
        <v>4165</v>
      </c>
    </row>
    <row r="20040" spans="1:13" customFormat="1" hidden="1">
      <c r="A20040" t="s">
        <v>934</v>
      </c>
      <c r="B20040" t="s">
        <v>935</v>
      </c>
      <c r="C20040" s="1">
        <v>44386</v>
      </c>
      <c r="D20040">
        <v>250658</v>
      </c>
      <c r="E20040">
        <v>187357</v>
      </c>
      <c r="F20040">
        <v>63301</v>
      </c>
      <c r="G20040">
        <v>7230</v>
      </c>
      <c r="H20040">
        <v>7933</v>
      </c>
      <c r="I20040">
        <v>12.97</v>
      </c>
      <c r="J20040">
        <v>9.69</v>
      </c>
      <c r="K20040">
        <v>3.28</v>
      </c>
      <c r="M20040">
        <v>4104</v>
      </c>
    </row>
    <row r="20041" spans="1:13" customFormat="1" hidden="1">
      <c r="A20041" t="s">
        <v>934</v>
      </c>
      <c r="B20041" t="s">
        <v>935</v>
      </c>
      <c r="C20041" s="1">
        <v>44387</v>
      </c>
      <c r="D20041">
        <v>252938</v>
      </c>
      <c r="E20041">
        <v>189409</v>
      </c>
      <c r="F20041">
        <v>63529</v>
      </c>
      <c r="G20041">
        <v>2280</v>
      </c>
      <c r="H20041">
        <v>7108</v>
      </c>
      <c r="I20041">
        <v>13.09</v>
      </c>
      <c r="J20041">
        <v>9.8000000000000007</v>
      </c>
      <c r="K20041">
        <v>3.29</v>
      </c>
      <c r="M20041">
        <v>3678</v>
      </c>
    </row>
    <row r="20042" spans="1:13" customFormat="1" hidden="1">
      <c r="A20042" t="s">
        <v>934</v>
      </c>
      <c r="B20042" t="s">
        <v>935</v>
      </c>
      <c r="C20042" s="1">
        <v>44388</v>
      </c>
      <c r="D20042">
        <v>253858</v>
      </c>
      <c r="E20042">
        <v>189582</v>
      </c>
      <c r="F20042">
        <v>64276</v>
      </c>
      <c r="G20042">
        <v>920</v>
      </c>
      <c r="H20042">
        <v>6090</v>
      </c>
      <c r="I20042">
        <v>13.13</v>
      </c>
      <c r="J20042">
        <v>9.81</v>
      </c>
      <c r="K20042">
        <v>3.33</v>
      </c>
      <c r="M20042">
        <v>3151</v>
      </c>
    </row>
    <row r="20043" spans="1:13" customFormat="1" hidden="1">
      <c r="A20043" t="s">
        <v>934</v>
      </c>
      <c r="B20043" t="s">
        <v>935</v>
      </c>
      <c r="C20043" s="1">
        <v>44389</v>
      </c>
      <c r="D20043">
        <v>260955</v>
      </c>
      <c r="E20043">
        <v>193377</v>
      </c>
      <c r="F20043">
        <v>67578</v>
      </c>
      <c r="G20043">
        <v>7097</v>
      </c>
      <c r="H20043">
        <v>5954</v>
      </c>
      <c r="I20043">
        <v>13.5</v>
      </c>
      <c r="J20043">
        <v>10.01</v>
      </c>
      <c r="K20043">
        <v>3.5</v>
      </c>
      <c r="M20043">
        <v>3081</v>
      </c>
    </row>
    <row r="20044" spans="1:13" customFormat="1" hidden="1">
      <c r="A20044" t="s">
        <v>934</v>
      </c>
      <c r="B20044" t="s">
        <v>935</v>
      </c>
      <c r="C20044" s="1">
        <v>44390</v>
      </c>
      <c r="D20044">
        <v>270641</v>
      </c>
      <c r="E20044">
        <v>198165</v>
      </c>
      <c r="F20044">
        <v>72476</v>
      </c>
      <c r="G20044">
        <v>9686</v>
      </c>
      <c r="H20044">
        <v>6188</v>
      </c>
      <c r="I20044">
        <v>14</v>
      </c>
      <c r="J20044">
        <v>10.25</v>
      </c>
      <c r="K20044">
        <v>3.75</v>
      </c>
      <c r="M20044">
        <v>3202</v>
      </c>
    </row>
    <row r="20045" spans="1:13" customFormat="1" hidden="1">
      <c r="A20045" t="s">
        <v>934</v>
      </c>
      <c r="B20045" t="s">
        <v>935</v>
      </c>
      <c r="C20045" s="1">
        <v>44391</v>
      </c>
      <c r="D20045">
        <v>282180</v>
      </c>
      <c r="E20045">
        <v>203882</v>
      </c>
      <c r="F20045">
        <v>78298</v>
      </c>
      <c r="G20045">
        <v>11539</v>
      </c>
      <c r="H20045">
        <v>6686</v>
      </c>
      <c r="I20045">
        <v>14.6</v>
      </c>
      <c r="J20045">
        <v>10.55</v>
      </c>
      <c r="K20045">
        <v>4.05</v>
      </c>
      <c r="M20045">
        <v>3459</v>
      </c>
    </row>
    <row r="20046" spans="1:13" customFormat="1" hidden="1">
      <c r="A20046" t="s">
        <v>934</v>
      </c>
      <c r="B20046" t="s">
        <v>935</v>
      </c>
      <c r="C20046" s="1">
        <v>44392</v>
      </c>
      <c r="D20046">
        <v>293693</v>
      </c>
      <c r="E20046">
        <v>215395</v>
      </c>
      <c r="F20046">
        <v>78298</v>
      </c>
      <c r="G20046">
        <v>11513</v>
      </c>
      <c r="H20046">
        <v>7181</v>
      </c>
      <c r="I20046">
        <v>15.2</v>
      </c>
      <c r="J20046">
        <v>11.14</v>
      </c>
      <c r="K20046">
        <v>4.05</v>
      </c>
      <c r="M20046">
        <v>3715</v>
      </c>
    </row>
    <row r="20047" spans="1:13" customFormat="1" hidden="1">
      <c r="A20047" t="s">
        <v>934</v>
      </c>
      <c r="B20047" t="s">
        <v>935</v>
      </c>
      <c r="C20047" s="1">
        <v>44393</v>
      </c>
      <c r="D20047">
        <v>305991</v>
      </c>
      <c r="E20047">
        <v>217030</v>
      </c>
      <c r="F20047">
        <v>88961</v>
      </c>
      <c r="G20047">
        <v>12298</v>
      </c>
      <c r="H20047">
        <v>7905</v>
      </c>
      <c r="I20047">
        <v>15.83</v>
      </c>
      <c r="J20047">
        <v>11.23</v>
      </c>
      <c r="K20047">
        <v>4.5999999999999996</v>
      </c>
      <c r="M20047">
        <v>4090</v>
      </c>
    </row>
    <row r="20048" spans="1:13" customFormat="1" hidden="1">
      <c r="A20048" t="s">
        <v>934</v>
      </c>
      <c r="B20048" t="s">
        <v>935</v>
      </c>
      <c r="C20048" s="1">
        <v>44394</v>
      </c>
      <c r="D20048">
        <v>310415</v>
      </c>
      <c r="E20048">
        <v>220250</v>
      </c>
      <c r="F20048">
        <v>90165</v>
      </c>
      <c r="G20048">
        <v>4424</v>
      </c>
      <c r="H20048">
        <v>8211</v>
      </c>
      <c r="I20048">
        <v>16.059999999999999</v>
      </c>
      <c r="J20048">
        <v>11.4</v>
      </c>
      <c r="K20048">
        <v>4.67</v>
      </c>
      <c r="M20048">
        <v>4248</v>
      </c>
    </row>
    <row r="20049" spans="1:13" customFormat="1" hidden="1">
      <c r="A20049" t="s">
        <v>934</v>
      </c>
      <c r="B20049" t="s">
        <v>935</v>
      </c>
      <c r="C20049" s="1">
        <v>44395</v>
      </c>
      <c r="H20049">
        <v>8732</v>
      </c>
      <c r="M20049">
        <v>4518</v>
      </c>
    </row>
    <row r="20050" spans="1:13" customFormat="1" hidden="1">
      <c r="A20050" t="s">
        <v>934</v>
      </c>
      <c r="B20050" t="s">
        <v>935</v>
      </c>
      <c r="C20050" s="1">
        <v>44396</v>
      </c>
      <c r="H20050">
        <v>8370</v>
      </c>
      <c r="M20050">
        <v>4331</v>
      </c>
    </row>
    <row r="20051" spans="1:13" customFormat="1" hidden="1">
      <c r="A20051" t="s">
        <v>934</v>
      </c>
      <c r="B20051" t="s">
        <v>935</v>
      </c>
      <c r="C20051" s="1">
        <v>44397</v>
      </c>
      <c r="D20051">
        <v>324107</v>
      </c>
      <c r="E20051">
        <v>230556</v>
      </c>
      <c r="F20051">
        <v>93551</v>
      </c>
      <c r="H20051">
        <v>7638</v>
      </c>
      <c r="I20051">
        <v>16.77</v>
      </c>
      <c r="J20051">
        <v>11.93</v>
      </c>
      <c r="K20051">
        <v>4.84</v>
      </c>
      <c r="M20051">
        <v>3952</v>
      </c>
    </row>
    <row r="20052" spans="1:13" customFormat="1" hidden="1">
      <c r="A20052" t="s">
        <v>934</v>
      </c>
      <c r="B20052" t="s">
        <v>935</v>
      </c>
      <c r="C20052" s="1">
        <v>44398</v>
      </c>
      <c r="H20052">
        <v>6675</v>
      </c>
      <c r="M20052">
        <v>3454</v>
      </c>
    </row>
    <row r="20053" spans="1:13" customFormat="1" hidden="1">
      <c r="A20053" t="s">
        <v>934</v>
      </c>
      <c r="B20053" t="s">
        <v>935</v>
      </c>
      <c r="C20053" s="1">
        <v>44399</v>
      </c>
      <c r="D20053">
        <v>333705</v>
      </c>
      <c r="E20053">
        <v>234328</v>
      </c>
      <c r="F20053">
        <v>99377</v>
      </c>
      <c r="H20053">
        <v>5716</v>
      </c>
      <c r="I20053">
        <v>17.27</v>
      </c>
      <c r="J20053">
        <v>12.12</v>
      </c>
      <c r="K20053">
        <v>5.14</v>
      </c>
      <c r="M20053">
        <v>2957</v>
      </c>
    </row>
    <row r="20054" spans="1:13" customFormat="1" hidden="1">
      <c r="A20054" t="s">
        <v>934</v>
      </c>
      <c r="B20054" t="s">
        <v>935</v>
      </c>
      <c r="C20054" s="1">
        <v>44400</v>
      </c>
      <c r="D20054">
        <v>343333</v>
      </c>
      <c r="E20054">
        <v>241123</v>
      </c>
      <c r="F20054">
        <v>102210</v>
      </c>
      <c r="G20054">
        <v>9628</v>
      </c>
      <c r="H20054">
        <v>5335</v>
      </c>
      <c r="I20054">
        <v>17.760000000000002</v>
      </c>
      <c r="J20054">
        <v>12.48</v>
      </c>
      <c r="K20054">
        <v>5.29</v>
      </c>
      <c r="M20054">
        <v>2760</v>
      </c>
    </row>
    <row r="20055" spans="1:13" customFormat="1" hidden="1">
      <c r="A20055" t="s">
        <v>934</v>
      </c>
      <c r="B20055" t="s">
        <v>935</v>
      </c>
      <c r="C20055" s="1">
        <v>44401</v>
      </c>
      <c r="H20055">
        <v>5400</v>
      </c>
      <c r="M20055">
        <v>2794</v>
      </c>
    </row>
    <row r="20056" spans="1:13" customFormat="1" hidden="1">
      <c r="A20056" t="s">
        <v>934</v>
      </c>
      <c r="B20056" t="s">
        <v>935</v>
      </c>
      <c r="C20056" s="1">
        <v>44402</v>
      </c>
      <c r="H20056">
        <v>5446</v>
      </c>
      <c r="M20056">
        <v>2818</v>
      </c>
    </row>
    <row r="20057" spans="1:13" customFormat="1" hidden="1">
      <c r="A20057" t="s">
        <v>934</v>
      </c>
      <c r="B20057" t="s">
        <v>935</v>
      </c>
      <c r="C20057" s="1">
        <v>44403</v>
      </c>
      <c r="D20057">
        <v>357980</v>
      </c>
      <c r="E20057">
        <v>248747</v>
      </c>
      <c r="F20057">
        <v>109233</v>
      </c>
      <c r="H20057">
        <v>5491</v>
      </c>
      <c r="I20057">
        <v>18.52</v>
      </c>
      <c r="J20057">
        <v>12.87</v>
      </c>
      <c r="K20057">
        <v>5.65</v>
      </c>
      <c r="M20057">
        <v>2841</v>
      </c>
    </row>
    <row r="20058" spans="1:13" customFormat="1" hidden="1">
      <c r="A20058" t="s">
        <v>934</v>
      </c>
      <c r="B20058" t="s">
        <v>935</v>
      </c>
      <c r="C20058" s="1">
        <v>44404</v>
      </c>
      <c r="D20058">
        <v>374190</v>
      </c>
      <c r="E20058">
        <v>256808</v>
      </c>
      <c r="F20058">
        <v>117382</v>
      </c>
      <c r="G20058">
        <v>16210</v>
      </c>
      <c r="H20058">
        <v>7155</v>
      </c>
      <c r="I20058">
        <v>19.36</v>
      </c>
      <c r="J20058">
        <v>13.29</v>
      </c>
      <c r="K20058">
        <v>6.07</v>
      </c>
      <c r="M20058">
        <v>3702</v>
      </c>
    </row>
    <row r="20059" spans="1:13" customFormat="1" hidden="1">
      <c r="A20059" t="s">
        <v>934</v>
      </c>
      <c r="B20059" t="s">
        <v>935</v>
      </c>
      <c r="C20059" s="1">
        <v>44405</v>
      </c>
      <c r="D20059">
        <v>388073</v>
      </c>
      <c r="E20059">
        <v>263847</v>
      </c>
      <c r="F20059">
        <v>124226</v>
      </c>
      <c r="G20059">
        <v>13883</v>
      </c>
      <c r="H20059">
        <v>8452</v>
      </c>
      <c r="I20059">
        <v>20.079999999999998</v>
      </c>
      <c r="J20059">
        <v>13.65</v>
      </c>
      <c r="K20059">
        <v>6.43</v>
      </c>
      <c r="M20059">
        <v>4373</v>
      </c>
    </row>
    <row r="20060" spans="1:13" customFormat="1" hidden="1">
      <c r="A20060" t="s">
        <v>934</v>
      </c>
      <c r="B20060" t="s">
        <v>935</v>
      </c>
      <c r="C20060" s="1">
        <v>44406</v>
      </c>
      <c r="D20060">
        <v>400217</v>
      </c>
      <c r="E20060">
        <v>269706</v>
      </c>
      <c r="F20060">
        <v>130511</v>
      </c>
      <c r="G20060">
        <v>12144</v>
      </c>
      <c r="H20060">
        <v>9502</v>
      </c>
      <c r="I20060">
        <v>20.71</v>
      </c>
      <c r="J20060">
        <v>13.95</v>
      </c>
      <c r="K20060">
        <v>6.75</v>
      </c>
      <c r="M20060">
        <v>4916</v>
      </c>
    </row>
    <row r="20061" spans="1:13" customFormat="1" hidden="1">
      <c r="A20061" t="s">
        <v>934</v>
      </c>
      <c r="B20061" t="s">
        <v>935</v>
      </c>
      <c r="C20061" s="1">
        <v>44407</v>
      </c>
      <c r="D20061">
        <v>413078</v>
      </c>
      <c r="E20061">
        <v>275633</v>
      </c>
      <c r="F20061">
        <v>137445</v>
      </c>
      <c r="G20061">
        <v>12861</v>
      </c>
      <c r="H20061">
        <v>9964</v>
      </c>
      <c r="I20061">
        <v>21.37</v>
      </c>
      <c r="J20061">
        <v>14.26</v>
      </c>
      <c r="K20061">
        <v>7.11</v>
      </c>
      <c r="M20061">
        <v>5155</v>
      </c>
    </row>
    <row r="20062" spans="1:13" customFormat="1" hidden="1">
      <c r="A20062" t="s">
        <v>934</v>
      </c>
      <c r="B20062" t="s">
        <v>935</v>
      </c>
      <c r="C20062" s="1">
        <v>44408</v>
      </c>
      <c r="D20062">
        <v>428818</v>
      </c>
      <c r="E20062">
        <v>282603</v>
      </c>
      <c r="F20062">
        <v>146215</v>
      </c>
      <c r="G20062">
        <v>15740</v>
      </c>
      <c r="H20062">
        <v>11515</v>
      </c>
      <c r="I20062">
        <v>22.19</v>
      </c>
      <c r="J20062">
        <v>14.62</v>
      </c>
      <c r="K20062">
        <v>7.57</v>
      </c>
      <c r="M20062">
        <v>5958</v>
      </c>
    </row>
    <row r="20063" spans="1:13" customFormat="1" hidden="1">
      <c r="A20063" t="s">
        <v>934</v>
      </c>
      <c r="B20063" t="s">
        <v>935</v>
      </c>
      <c r="C20063" s="1">
        <v>44409</v>
      </c>
      <c r="H20063">
        <v>11619</v>
      </c>
      <c r="M20063">
        <v>6012</v>
      </c>
    </row>
    <row r="20064" spans="1:13" customFormat="1" hidden="1">
      <c r="A20064" t="s">
        <v>934</v>
      </c>
      <c r="B20064" t="s">
        <v>935</v>
      </c>
      <c r="C20064" s="1">
        <v>44410</v>
      </c>
      <c r="H20064">
        <v>11723</v>
      </c>
      <c r="M20064">
        <v>6065</v>
      </c>
    </row>
    <row r="20065" spans="1:13" customFormat="1" hidden="1">
      <c r="A20065" t="s">
        <v>934</v>
      </c>
      <c r="B20065" t="s">
        <v>935</v>
      </c>
      <c r="C20065" s="1">
        <v>44411</v>
      </c>
      <c r="D20065">
        <v>445650</v>
      </c>
      <c r="E20065">
        <v>289743</v>
      </c>
      <c r="F20065">
        <v>155907</v>
      </c>
      <c r="H20065">
        <v>10209</v>
      </c>
      <c r="I20065">
        <v>23.06</v>
      </c>
      <c r="J20065">
        <v>14.99</v>
      </c>
      <c r="K20065">
        <v>8.07</v>
      </c>
      <c r="M20065">
        <v>5282</v>
      </c>
    </row>
    <row r="20066" spans="1:13" customFormat="1" hidden="1">
      <c r="A20066" t="s">
        <v>934</v>
      </c>
      <c r="B20066" t="s">
        <v>935</v>
      </c>
      <c r="C20066" s="1">
        <v>44412</v>
      </c>
      <c r="D20066">
        <v>460297</v>
      </c>
      <c r="E20066">
        <v>297490</v>
      </c>
      <c r="F20066">
        <v>162807</v>
      </c>
      <c r="G20066">
        <v>14647</v>
      </c>
      <c r="H20066">
        <v>10318</v>
      </c>
      <c r="I20066">
        <v>23.82</v>
      </c>
      <c r="J20066">
        <v>15.39</v>
      </c>
      <c r="K20066">
        <v>8.42</v>
      </c>
      <c r="M20066">
        <v>5338</v>
      </c>
    </row>
    <row r="20067" spans="1:13" customFormat="1" hidden="1">
      <c r="A20067" t="s">
        <v>934</v>
      </c>
      <c r="B20067" t="s">
        <v>935</v>
      </c>
      <c r="C20067" s="1">
        <v>44413</v>
      </c>
      <c r="D20067">
        <v>469857</v>
      </c>
      <c r="E20067">
        <v>305567</v>
      </c>
      <c r="F20067">
        <v>164290</v>
      </c>
      <c r="G20067">
        <v>9560</v>
      </c>
      <c r="H20067">
        <v>9949</v>
      </c>
      <c r="I20067">
        <v>24.31</v>
      </c>
      <c r="J20067">
        <v>15.81</v>
      </c>
      <c r="K20067">
        <v>8.5</v>
      </c>
      <c r="M20067">
        <v>5148</v>
      </c>
    </row>
    <row r="20068" spans="1:13" customFormat="1" hidden="1">
      <c r="A20068" t="s">
        <v>934</v>
      </c>
      <c r="B20068" t="s">
        <v>935</v>
      </c>
      <c r="C20068" s="1">
        <v>44414</v>
      </c>
      <c r="D20068">
        <v>478084</v>
      </c>
      <c r="E20068">
        <v>312894</v>
      </c>
      <c r="F20068">
        <v>165190</v>
      </c>
      <c r="G20068">
        <v>8227</v>
      </c>
      <c r="H20068">
        <v>9287</v>
      </c>
      <c r="I20068">
        <v>24.74</v>
      </c>
      <c r="J20068">
        <v>16.190000000000001</v>
      </c>
      <c r="K20068">
        <v>8.5500000000000007</v>
      </c>
      <c r="M20068">
        <v>4805</v>
      </c>
    </row>
    <row r="20069" spans="1:13" customFormat="1" hidden="1">
      <c r="A20069" t="s">
        <v>934</v>
      </c>
      <c r="B20069" t="s">
        <v>935</v>
      </c>
      <c r="C20069" s="1">
        <v>44415</v>
      </c>
      <c r="D20069">
        <v>487685</v>
      </c>
      <c r="E20069">
        <v>321537</v>
      </c>
      <c r="F20069">
        <v>166148</v>
      </c>
      <c r="G20069">
        <v>9601</v>
      </c>
      <c r="H20069">
        <v>8410</v>
      </c>
      <c r="I20069">
        <v>25.23</v>
      </c>
      <c r="J20069">
        <v>16.64</v>
      </c>
      <c r="K20069">
        <v>8.6</v>
      </c>
      <c r="M20069">
        <v>4351</v>
      </c>
    </row>
    <row r="20070" spans="1:13" customFormat="1" hidden="1">
      <c r="A20070" t="s">
        <v>934</v>
      </c>
      <c r="B20070" t="s">
        <v>935</v>
      </c>
      <c r="C20070" s="1">
        <v>44416</v>
      </c>
      <c r="H20070">
        <v>8424</v>
      </c>
      <c r="M20070">
        <v>4359</v>
      </c>
    </row>
    <row r="20071" spans="1:13" customFormat="1" hidden="1">
      <c r="A20071" t="s">
        <v>934</v>
      </c>
      <c r="B20071" t="s">
        <v>935</v>
      </c>
      <c r="C20071" s="1">
        <v>44417</v>
      </c>
      <c r="H20071">
        <v>8438</v>
      </c>
      <c r="M20071">
        <v>4366</v>
      </c>
    </row>
    <row r="20072" spans="1:13" customFormat="1" hidden="1">
      <c r="A20072" t="s">
        <v>934</v>
      </c>
      <c r="B20072" t="s">
        <v>935</v>
      </c>
      <c r="C20072" s="1">
        <v>44418</v>
      </c>
      <c r="D20072">
        <v>504817</v>
      </c>
      <c r="E20072">
        <v>333965</v>
      </c>
      <c r="F20072">
        <v>170852</v>
      </c>
      <c r="H20072">
        <v>8452</v>
      </c>
      <c r="I20072">
        <v>26.12</v>
      </c>
      <c r="J20072">
        <v>17.28</v>
      </c>
      <c r="K20072">
        <v>8.84</v>
      </c>
      <c r="M20072">
        <v>4373</v>
      </c>
    </row>
    <row r="20073" spans="1:13" customFormat="1" hidden="1">
      <c r="A20073" t="s">
        <v>934</v>
      </c>
      <c r="B20073" t="s">
        <v>935</v>
      </c>
      <c r="C20073" s="1">
        <v>44419</v>
      </c>
      <c r="D20073">
        <v>521737</v>
      </c>
      <c r="E20073">
        <v>346746</v>
      </c>
      <c r="F20073">
        <v>174991</v>
      </c>
      <c r="G20073">
        <v>16920</v>
      </c>
      <c r="H20073">
        <v>8777</v>
      </c>
      <c r="I20073">
        <v>26.99</v>
      </c>
      <c r="J20073">
        <v>17.940000000000001</v>
      </c>
      <c r="K20073">
        <v>9.0500000000000007</v>
      </c>
      <c r="M20073">
        <v>4541</v>
      </c>
    </row>
    <row r="20074" spans="1:13" customFormat="1" hidden="1">
      <c r="A20074" t="s">
        <v>934</v>
      </c>
      <c r="B20074" t="s">
        <v>935</v>
      </c>
      <c r="C20074" s="1">
        <v>44420</v>
      </c>
      <c r="H20074">
        <v>9186</v>
      </c>
      <c r="M20074">
        <v>4753</v>
      </c>
    </row>
    <row r="20075" spans="1:13" customFormat="1" hidden="1">
      <c r="A20075" t="s">
        <v>934</v>
      </c>
      <c r="B20075" t="s">
        <v>935</v>
      </c>
      <c r="C20075" s="1">
        <v>44421</v>
      </c>
      <c r="H20075">
        <v>9786</v>
      </c>
      <c r="M20075">
        <v>5063</v>
      </c>
    </row>
    <row r="20076" spans="1:13" customFormat="1" hidden="1">
      <c r="A20076" t="s">
        <v>934</v>
      </c>
      <c r="B20076" t="s">
        <v>935</v>
      </c>
      <c r="C20076" s="1">
        <v>44422</v>
      </c>
      <c r="D20076">
        <v>559007</v>
      </c>
      <c r="E20076">
        <v>356360</v>
      </c>
      <c r="F20076">
        <v>202647</v>
      </c>
      <c r="H20076">
        <v>10189</v>
      </c>
      <c r="I20076">
        <v>28.92</v>
      </c>
      <c r="J20076">
        <v>18.440000000000001</v>
      </c>
      <c r="K20076">
        <v>10.48</v>
      </c>
      <c r="M20076">
        <v>5272</v>
      </c>
    </row>
    <row r="20077" spans="1:13" customFormat="1" hidden="1">
      <c r="A20077" t="s">
        <v>934</v>
      </c>
      <c r="B20077" t="s">
        <v>935</v>
      </c>
      <c r="C20077" s="1">
        <v>44423</v>
      </c>
      <c r="H20077">
        <v>11406</v>
      </c>
      <c r="M20077">
        <v>5901</v>
      </c>
    </row>
    <row r="20078" spans="1:13" customFormat="1" hidden="1">
      <c r="A20078" t="s">
        <v>934</v>
      </c>
      <c r="B20078" t="s">
        <v>935</v>
      </c>
      <c r="C20078" s="1">
        <v>44424</v>
      </c>
      <c r="H20078">
        <v>12623</v>
      </c>
      <c r="M20078">
        <v>6531</v>
      </c>
    </row>
    <row r="20079" spans="1:13" customFormat="1" hidden="1">
      <c r="A20079" t="s">
        <v>934</v>
      </c>
      <c r="B20079" t="s">
        <v>935</v>
      </c>
      <c r="C20079" s="1">
        <v>44425</v>
      </c>
      <c r="D20079">
        <v>601701</v>
      </c>
      <c r="E20079">
        <v>388422</v>
      </c>
      <c r="F20079">
        <v>213279</v>
      </c>
      <c r="H20079">
        <v>13841</v>
      </c>
      <c r="I20079">
        <v>31.13</v>
      </c>
      <c r="J20079">
        <v>20.100000000000001</v>
      </c>
      <c r="K20079">
        <v>11.03</v>
      </c>
      <c r="M20079">
        <v>7161</v>
      </c>
    </row>
    <row r="20080" spans="1:13" customFormat="1" hidden="1">
      <c r="A20080" t="s">
        <v>936</v>
      </c>
      <c r="B20080" t="s">
        <v>937</v>
      </c>
      <c r="C20080" s="1">
        <v>44193</v>
      </c>
      <c r="D20080">
        <v>2500</v>
      </c>
      <c r="I20080">
        <v>0.06</v>
      </c>
    </row>
    <row r="20081" spans="1:13" customFormat="1" hidden="1">
      <c r="A20081" t="s">
        <v>936</v>
      </c>
      <c r="B20081" t="s">
        <v>937</v>
      </c>
      <c r="C20081" s="1">
        <v>44194</v>
      </c>
      <c r="H20081">
        <v>1121</v>
      </c>
      <c r="M20081">
        <v>262</v>
      </c>
    </row>
    <row r="20082" spans="1:13" customFormat="1" hidden="1">
      <c r="A20082" t="s">
        <v>936</v>
      </c>
      <c r="B20082" t="s">
        <v>937</v>
      </c>
      <c r="C20082" s="1">
        <v>44195</v>
      </c>
      <c r="H20082">
        <v>1121</v>
      </c>
      <c r="M20082">
        <v>262</v>
      </c>
    </row>
    <row r="20083" spans="1:13" customFormat="1" hidden="1">
      <c r="A20083" t="s">
        <v>936</v>
      </c>
      <c r="B20083" t="s">
        <v>937</v>
      </c>
      <c r="C20083" s="1">
        <v>44196</v>
      </c>
      <c r="H20083">
        <v>1121</v>
      </c>
      <c r="M20083">
        <v>262</v>
      </c>
    </row>
    <row r="20084" spans="1:13" customFormat="1" hidden="1">
      <c r="A20084" t="s">
        <v>936</v>
      </c>
      <c r="B20084" t="s">
        <v>937</v>
      </c>
      <c r="C20084" s="1">
        <v>44197</v>
      </c>
      <c r="H20084">
        <v>1121</v>
      </c>
      <c r="M20084">
        <v>262</v>
      </c>
    </row>
    <row r="20085" spans="1:13" customFormat="1" hidden="1">
      <c r="A20085" t="s">
        <v>936</v>
      </c>
      <c r="B20085" t="s">
        <v>937</v>
      </c>
      <c r="C20085" s="1">
        <v>44198</v>
      </c>
      <c r="H20085">
        <v>1121</v>
      </c>
      <c r="M20085">
        <v>262</v>
      </c>
    </row>
    <row r="20086" spans="1:13" customFormat="1" hidden="1">
      <c r="A20086" t="s">
        <v>936</v>
      </c>
      <c r="B20086" t="s">
        <v>937</v>
      </c>
      <c r="C20086" s="1">
        <v>44199</v>
      </c>
      <c r="H20086">
        <v>1121</v>
      </c>
      <c r="M20086">
        <v>262</v>
      </c>
    </row>
    <row r="20087" spans="1:13" customFormat="1" hidden="1">
      <c r="A20087" t="s">
        <v>936</v>
      </c>
      <c r="B20087" t="s">
        <v>937</v>
      </c>
      <c r="C20087" s="1">
        <v>44200</v>
      </c>
      <c r="H20087">
        <v>1121</v>
      </c>
      <c r="M20087">
        <v>262</v>
      </c>
    </row>
    <row r="20088" spans="1:13" customFormat="1" hidden="1">
      <c r="A20088" t="s">
        <v>936</v>
      </c>
      <c r="B20088" t="s">
        <v>937</v>
      </c>
      <c r="C20088" s="1">
        <v>44201</v>
      </c>
      <c r="H20088">
        <v>1121</v>
      </c>
      <c r="M20088">
        <v>262</v>
      </c>
    </row>
    <row r="20089" spans="1:13" customFormat="1" hidden="1">
      <c r="A20089" t="s">
        <v>936</v>
      </c>
      <c r="B20089" t="s">
        <v>937</v>
      </c>
      <c r="C20089" s="1">
        <v>44202</v>
      </c>
      <c r="H20089">
        <v>1121</v>
      </c>
      <c r="M20089">
        <v>262</v>
      </c>
    </row>
    <row r="20090" spans="1:13" customFormat="1" hidden="1">
      <c r="A20090" t="s">
        <v>936</v>
      </c>
      <c r="B20090" t="s">
        <v>937</v>
      </c>
      <c r="C20090" s="1">
        <v>44203</v>
      </c>
      <c r="H20090">
        <v>1121</v>
      </c>
      <c r="M20090">
        <v>262</v>
      </c>
    </row>
    <row r="20091" spans="1:13" customFormat="1" hidden="1">
      <c r="A20091" t="s">
        <v>936</v>
      </c>
      <c r="B20091" t="s">
        <v>937</v>
      </c>
      <c r="C20091" s="1">
        <v>44204</v>
      </c>
      <c r="H20091">
        <v>1121</v>
      </c>
      <c r="M20091">
        <v>262</v>
      </c>
    </row>
    <row r="20092" spans="1:13" customFormat="1" hidden="1">
      <c r="A20092" t="s">
        <v>936</v>
      </c>
      <c r="B20092" t="s">
        <v>937</v>
      </c>
      <c r="C20092" s="1">
        <v>44205</v>
      </c>
      <c r="H20092">
        <v>1121</v>
      </c>
      <c r="M20092">
        <v>262</v>
      </c>
    </row>
    <row r="20093" spans="1:13" customFormat="1" hidden="1">
      <c r="A20093" t="s">
        <v>936</v>
      </c>
      <c r="B20093" t="s">
        <v>937</v>
      </c>
      <c r="C20093" s="1">
        <v>44206</v>
      </c>
      <c r="H20093">
        <v>1121</v>
      </c>
      <c r="M20093">
        <v>262</v>
      </c>
    </row>
    <row r="20094" spans="1:13" customFormat="1" hidden="1">
      <c r="A20094" t="s">
        <v>936</v>
      </c>
      <c r="B20094" t="s">
        <v>937</v>
      </c>
      <c r="C20094" s="1">
        <v>44207</v>
      </c>
      <c r="H20094">
        <v>1121</v>
      </c>
      <c r="M20094">
        <v>262</v>
      </c>
    </row>
    <row r="20095" spans="1:13" customFormat="1" hidden="1">
      <c r="A20095" t="s">
        <v>936</v>
      </c>
      <c r="B20095" t="s">
        <v>937</v>
      </c>
      <c r="C20095" s="1">
        <v>44208</v>
      </c>
      <c r="H20095">
        <v>1121</v>
      </c>
      <c r="M20095">
        <v>262</v>
      </c>
    </row>
    <row r="20096" spans="1:13" customFormat="1" hidden="1">
      <c r="A20096" t="s">
        <v>936</v>
      </c>
      <c r="B20096" t="s">
        <v>937</v>
      </c>
      <c r="C20096" s="1">
        <v>44209</v>
      </c>
      <c r="H20096">
        <v>1121</v>
      </c>
      <c r="M20096">
        <v>262</v>
      </c>
    </row>
    <row r="20097" spans="1:13" customFormat="1" hidden="1">
      <c r="A20097" t="s">
        <v>936</v>
      </c>
      <c r="B20097" t="s">
        <v>937</v>
      </c>
      <c r="C20097" s="1">
        <v>44210</v>
      </c>
      <c r="H20097">
        <v>1121</v>
      </c>
      <c r="M20097">
        <v>262</v>
      </c>
    </row>
    <row r="20098" spans="1:13" customFormat="1" hidden="1">
      <c r="A20098" t="s">
        <v>936</v>
      </c>
      <c r="B20098" t="s">
        <v>937</v>
      </c>
      <c r="C20098" s="1">
        <v>44211</v>
      </c>
      <c r="H20098">
        <v>1121</v>
      </c>
      <c r="M20098">
        <v>262</v>
      </c>
    </row>
    <row r="20099" spans="1:13" customFormat="1" hidden="1">
      <c r="A20099" t="s">
        <v>936</v>
      </c>
      <c r="B20099" t="s">
        <v>937</v>
      </c>
      <c r="C20099" s="1">
        <v>44212</v>
      </c>
      <c r="H20099">
        <v>1121</v>
      </c>
      <c r="M20099">
        <v>262</v>
      </c>
    </row>
    <row r="20100" spans="1:13" customFormat="1" hidden="1">
      <c r="A20100" t="s">
        <v>936</v>
      </c>
      <c r="B20100" t="s">
        <v>937</v>
      </c>
      <c r="C20100" s="1">
        <v>44213</v>
      </c>
      <c r="H20100">
        <v>1121</v>
      </c>
      <c r="M20100">
        <v>262</v>
      </c>
    </row>
    <row r="20101" spans="1:13" customFormat="1" hidden="1">
      <c r="A20101" t="s">
        <v>936</v>
      </c>
      <c r="B20101" t="s">
        <v>937</v>
      </c>
      <c r="C20101" s="1">
        <v>44214</v>
      </c>
      <c r="H20101">
        <v>1121</v>
      </c>
      <c r="M20101">
        <v>262</v>
      </c>
    </row>
    <row r="20102" spans="1:13" customFormat="1" hidden="1">
      <c r="A20102" t="s">
        <v>936</v>
      </c>
      <c r="B20102" t="s">
        <v>937</v>
      </c>
      <c r="C20102" s="1">
        <v>44215</v>
      </c>
      <c r="H20102">
        <v>1121</v>
      </c>
      <c r="M20102">
        <v>262</v>
      </c>
    </row>
    <row r="20103" spans="1:13" customFormat="1" hidden="1">
      <c r="A20103" t="s">
        <v>936</v>
      </c>
      <c r="B20103" t="s">
        <v>937</v>
      </c>
      <c r="C20103" s="1">
        <v>44216</v>
      </c>
      <c r="H20103">
        <v>1121</v>
      </c>
      <c r="M20103">
        <v>262</v>
      </c>
    </row>
    <row r="20104" spans="1:13" customFormat="1" hidden="1">
      <c r="A20104" t="s">
        <v>936</v>
      </c>
      <c r="B20104" t="s">
        <v>937</v>
      </c>
      <c r="C20104" s="1">
        <v>44217</v>
      </c>
      <c r="H20104">
        <v>1121</v>
      </c>
      <c r="M20104">
        <v>262</v>
      </c>
    </row>
    <row r="20105" spans="1:13" customFormat="1" hidden="1">
      <c r="A20105" t="s">
        <v>936</v>
      </c>
      <c r="B20105" t="s">
        <v>937</v>
      </c>
      <c r="C20105" s="1">
        <v>44218</v>
      </c>
      <c r="H20105">
        <v>1121</v>
      </c>
      <c r="M20105">
        <v>262</v>
      </c>
    </row>
    <row r="20106" spans="1:13" customFormat="1" hidden="1">
      <c r="A20106" t="s">
        <v>936</v>
      </c>
      <c r="B20106" t="s">
        <v>937</v>
      </c>
      <c r="C20106" s="1">
        <v>44219</v>
      </c>
      <c r="H20106">
        <v>1121</v>
      </c>
      <c r="M20106">
        <v>262</v>
      </c>
    </row>
    <row r="20107" spans="1:13" customFormat="1" hidden="1">
      <c r="A20107" t="s">
        <v>936</v>
      </c>
      <c r="B20107" t="s">
        <v>937</v>
      </c>
      <c r="C20107" s="1">
        <v>44220</v>
      </c>
      <c r="H20107">
        <v>1121</v>
      </c>
      <c r="M20107">
        <v>262</v>
      </c>
    </row>
    <row r="20108" spans="1:13" customFormat="1" hidden="1">
      <c r="A20108" t="s">
        <v>936</v>
      </c>
      <c r="B20108" t="s">
        <v>937</v>
      </c>
      <c r="C20108" s="1">
        <v>44221</v>
      </c>
      <c r="H20108">
        <v>1121</v>
      </c>
      <c r="M20108">
        <v>262</v>
      </c>
    </row>
    <row r="20109" spans="1:13" customFormat="1" hidden="1">
      <c r="A20109" t="s">
        <v>936</v>
      </c>
      <c r="B20109" t="s">
        <v>937</v>
      </c>
      <c r="C20109" s="1">
        <v>44222</v>
      </c>
      <c r="D20109">
        <v>35000</v>
      </c>
      <c r="H20109">
        <v>1121</v>
      </c>
      <c r="I20109">
        <v>0.82</v>
      </c>
      <c r="M20109">
        <v>262</v>
      </c>
    </row>
    <row r="20110" spans="1:13" customFormat="1" hidden="1">
      <c r="A20110" t="s">
        <v>936</v>
      </c>
      <c r="B20110" t="s">
        <v>937</v>
      </c>
      <c r="C20110" s="1">
        <v>44223</v>
      </c>
      <c r="H20110">
        <v>1961</v>
      </c>
      <c r="M20110">
        <v>459</v>
      </c>
    </row>
    <row r="20111" spans="1:13" customFormat="1" hidden="1">
      <c r="A20111" t="s">
        <v>936</v>
      </c>
      <c r="B20111" t="s">
        <v>937</v>
      </c>
      <c r="C20111" s="1">
        <v>44224</v>
      </c>
      <c r="H20111">
        <v>2800</v>
      </c>
      <c r="M20111">
        <v>656</v>
      </c>
    </row>
    <row r="20112" spans="1:13" customFormat="1" hidden="1">
      <c r="A20112" t="s">
        <v>936</v>
      </c>
      <c r="B20112" t="s">
        <v>937</v>
      </c>
      <c r="C20112" s="1">
        <v>44225</v>
      </c>
      <c r="H20112">
        <v>3640</v>
      </c>
      <c r="M20112">
        <v>852</v>
      </c>
    </row>
    <row r="20113" spans="1:13" customFormat="1" hidden="1">
      <c r="A20113" t="s">
        <v>936</v>
      </c>
      <c r="B20113" t="s">
        <v>937</v>
      </c>
      <c r="C20113" s="1">
        <v>44226</v>
      </c>
      <c r="H20113">
        <v>4480</v>
      </c>
      <c r="M20113">
        <v>1049</v>
      </c>
    </row>
    <row r="20114" spans="1:13" customFormat="1" hidden="1">
      <c r="A20114" t="s">
        <v>936</v>
      </c>
      <c r="B20114" t="s">
        <v>937</v>
      </c>
      <c r="C20114" s="1">
        <v>44227</v>
      </c>
      <c r="H20114">
        <v>5320</v>
      </c>
      <c r="M20114">
        <v>1246</v>
      </c>
    </row>
    <row r="20115" spans="1:13" customFormat="1" hidden="1">
      <c r="A20115" t="s">
        <v>936</v>
      </c>
      <c r="B20115" t="s">
        <v>937</v>
      </c>
      <c r="C20115" s="1">
        <v>44228</v>
      </c>
      <c r="H20115">
        <v>6160</v>
      </c>
      <c r="M20115">
        <v>1442</v>
      </c>
    </row>
    <row r="20116" spans="1:13" customFormat="1" hidden="1">
      <c r="A20116" t="s">
        <v>936</v>
      </c>
      <c r="B20116" t="s">
        <v>937</v>
      </c>
      <c r="C20116" s="1">
        <v>44229</v>
      </c>
      <c r="H20116">
        <v>7000</v>
      </c>
      <c r="M20116">
        <v>1639</v>
      </c>
    </row>
    <row r="20117" spans="1:13" customFormat="1" hidden="1">
      <c r="A20117" t="s">
        <v>936</v>
      </c>
      <c r="B20117" t="s">
        <v>937</v>
      </c>
      <c r="C20117" s="1">
        <v>44230</v>
      </c>
      <c r="H20117">
        <v>7000</v>
      </c>
      <c r="M20117">
        <v>1639</v>
      </c>
    </row>
    <row r="20118" spans="1:13" customFormat="1" hidden="1">
      <c r="A20118" t="s">
        <v>936</v>
      </c>
      <c r="B20118" t="s">
        <v>937</v>
      </c>
      <c r="C20118" s="1">
        <v>44231</v>
      </c>
      <c r="H20118">
        <v>7000</v>
      </c>
      <c r="M20118">
        <v>1639</v>
      </c>
    </row>
    <row r="20119" spans="1:13" customFormat="1" hidden="1">
      <c r="A20119" t="s">
        <v>936</v>
      </c>
      <c r="B20119" t="s">
        <v>937</v>
      </c>
      <c r="C20119" s="1">
        <v>44232</v>
      </c>
      <c r="H20119">
        <v>7000</v>
      </c>
      <c r="M20119">
        <v>1639</v>
      </c>
    </row>
    <row r="20120" spans="1:13" customFormat="1" hidden="1">
      <c r="A20120" t="s">
        <v>936</v>
      </c>
      <c r="B20120" t="s">
        <v>937</v>
      </c>
      <c r="C20120" s="1">
        <v>44233</v>
      </c>
      <c r="H20120">
        <v>7000</v>
      </c>
      <c r="M20120">
        <v>1639</v>
      </c>
    </row>
    <row r="20121" spans="1:13" customFormat="1" hidden="1">
      <c r="A20121" t="s">
        <v>936</v>
      </c>
      <c r="B20121" t="s">
        <v>937</v>
      </c>
      <c r="C20121" s="1">
        <v>44234</v>
      </c>
      <c r="H20121">
        <v>7000</v>
      </c>
      <c r="M20121">
        <v>1639</v>
      </c>
    </row>
    <row r="20122" spans="1:13" customFormat="1" hidden="1">
      <c r="A20122" t="s">
        <v>936</v>
      </c>
      <c r="B20122" t="s">
        <v>937</v>
      </c>
      <c r="C20122" s="1">
        <v>44235</v>
      </c>
      <c r="H20122">
        <v>7000</v>
      </c>
      <c r="M20122">
        <v>1639</v>
      </c>
    </row>
    <row r="20123" spans="1:13" customFormat="1" hidden="1">
      <c r="A20123" t="s">
        <v>936</v>
      </c>
      <c r="B20123" t="s">
        <v>937</v>
      </c>
      <c r="C20123" s="1">
        <v>44236</v>
      </c>
      <c r="H20123">
        <v>7000</v>
      </c>
      <c r="M20123">
        <v>1639</v>
      </c>
    </row>
    <row r="20124" spans="1:13" customFormat="1" hidden="1">
      <c r="A20124" t="s">
        <v>936</v>
      </c>
      <c r="B20124" t="s">
        <v>937</v>
      </c>
      <c r="C20124" s="1">
        <v>44237</v>
      </c>
      <c r="H20124">
        <v>7000</v>
      </c>
      <c r="M20124">
        <v>1639</v>
      </c>
    </row>
    <row r="20125" spans="1:13" customFormat="1" hidden="1">
      <c r="A20125" t="s">
        <v>936</v>
      </c>
      <c r="B20125" t="s">
        <v>937</v>
      </c>
      <c r="C20125" s="1">
        <v>44238</v>
      </c>
      <c r="H20125">
        <v>7000</v>
      </c>
      <c r="M20125">
        <v>1639</v>
      </c>
    </row>
    <row r="20126" spans="1:13" customFormat="1" hidden="1">
      <c r="A20126" t="s">
        <v>936</v>
      </c>
      <c r="B20126" t="s">
        <v>937</v>
      </c>
      <c r="C20126" s="1">
        <v>44239</v>
      </c>
      <c r="H20126">
        <v>7000</v>
      </c>
      <c r="M20126">
        <v>1639</v>
      </c>
    </row>
    <row r="20127" spans="1:13" customFormat="1" hidden="1">
      <c r="A20127" t="s">
        <v>936</v>
      </c>
      <c r="B20127" t="s">
        <v>937</v>
      </c>
      <c r="C20127" s="1">
        <v>44240</v>
      </c>
      <c r="H20127">
        <v>7000</v>
      </c>
      <c r="M20127">
        <v>1639</v>
      </c>
    </row>
    <row r="20128" spans="1:13" customFormat="1" hidden="1">
      <c r="A20128" t="s">
        <v>936</v>
      </c>
      <c r="B20128" t="s">
        <v>937</v>
      </c>
      <c r="C20128" s="1">
        <v>44241</v>
      </c>
      <c r="H20128">
        <v>7000</v>
      </c>
      <c r="M20128">
        <v>1639</v>
      </c>
    </row>
    <row r="20129" spans="1:13" customFormat="1" hidden="1">
      <c r="A20129" t="s">
        <v>936</v>
      </c>
      <c r="B20129" t="s">
        <v>937</v>
      </c>
      <c r="C20129" s="1">
        <v>44242</v>
      </c>
      <c r="D20129">
        <v>175000</v>
      </c>
      <c r="E20129">
        <v>137000</v>
      </c>
      <c r="F20129">
        <v>38000</v>
      </c>
      <c r="H20129">
        <v>7000</v>
      </c>
      <c r="I20129">
        <v>4.0999999999999996</v>
      </c>
      <c r="J20129">
        <v>3.21</v>
      </c>
      <c r="K20129">
        <v>0.89</v>
      </c>
      <c r="M20129">
        <v>1639</v>
      </c>
    </row>
    <row r="20130" spans="1:13" customFormat="1" hidden="1">
      <c r="A20130" t="s">
        <v>936</v>
      </c>
      <c r="B20130" t="s">
        <v>937</v>
      </c>
      <c r="C20130" s="1">
        <v>44243</v>
      </c>
      <c r="H20130">
        <v>7259</v>
      </c>
      <c r="M20130">
        <v>1700</v>
      </c>
    </row>
    <row r="20131" spans="1:13" customFormat="1" hidden="1">
      <c r="A20131" t="s">
        <v>936</v>
      </c>
      <c r="B20131" t="s">
        <v>937</v>
      </c>
      <c r="C20131" s="1">
        <v>44244</v>
      </c>
      <c r="H20131">
        <v>7517</v>
      </c>
      <c r="M20131">
        <v>1760</v>
      </c>
    </row>
    <row r="20132" spans="1:13" customFormat="1" hidden="1">
      <c r="A20132" t="s">
        <v>936</v>
      </c>
      <c r="B20132" t="s">
        <v>937</v>
      </c>
      <c r="C20132" s="1">
        <v>44245</v>
      </c>
      <c r="H20132">
        <v>7776</v>
      </c>
      <c r="M20132">
        <v>1821</v>
      </c>
    </row>
    <row r="20133" spans="1:13" customFormat="1" hidden="1">
      <c r="A20133" t="s">
        <v>936</v>
      </c>
      <c r="B20133" t="s">
        <v>937</v>
      </c>
      <c r="C20133" s="1">
        <v>44246</v>
      </c>
      <c r="H20133">
        <v>8034</v>
      </c>
      <c r="M20133">
        <v>1881</v>
      </c>
    </row>
    <row r="20134" spans="1:13" customFormat="1" hidden="1">
      <c r="A20134" t="s">
        <v>936</v>
      </c>
      <c r="B20134" t="s">
        <v>937</v>
      </c>
      <c r="C20134" s="1">
        <v>44247</v>
      </c>
      <c r="H20134">
        <v>8293</v>
      </c>
      <c r="M20134">
        <v>1942</v>
      </c>
    </row>
    <row r="20135" spans="1:13" customFormat="1" hidden="1">
      <c r="A20135" t="s">
        <v>936</v>
      </c>
      <c r="B20135" t="s">
        <v>937</v>
      </c>
      <c r="C20135" s="1">
        <v>44248</v>
      </c>
      <c r="H20135">
        <v>8551</v>
      </c>
      <c r="M20135">
        <v>2002</v>
      </c>
    </row>
    <row r="20136" spans="1:13" customFormat="1" hidden="1">
      <c r="A20136" t="s">
        <v>936</v>
      </c>
      <c r="B20136" t="s">
        <v>937</v>
      </c>
      <c r="C20136" s="1">
        <v>44249</v>
      </c>
      <c r="H20136">
        <v>8810</v>
      </c>
      <c r="M20136">
        <v>2063</v>
      </c>
    </row>
    <row r="20137" spans="1:13" customFormat="1" hidden="1">
      <c r="A20137" t="s">
        <v>936</v>
      </c>
      <c r="B20137" t="s">
        <v>937</v>
      </c>
      <c r="C20137" s="1">
        <v>44250</v>
      </c>
      <c r="H20137">
        <v>8810</v>
      </c>
      <c r="M20137">
        <v>2063</v>
      </c>
    </row>
    <row r="20138" spans="1:13" customFormat="1" hidden="1">
      <c r="A20138" t="s">
        <v>936</v>
      </c>
      <c r="B20138" t="s">
        <v>937</v>
      </c>
      <c r="C20138" s="1">
        <v>44251</v>
      </c>
      <c r="H20138">
        <v>8810</v>
      </c>
      <c r="M20138">
        <v>2063</v>
      </c>
    </row>
    <row r="20139" spans="1:13" customFormat="1" hidden="1">
      <c r="A20139" t="s">
        <v>936</v>
      </c>
      <c r="B20139" t="s">
        <v>937</v>
      </c>
      <c r="C20139" s="1">
        <v>44252</v>
      </c>
      <c r="H20139">
        <v>8810</v>
      </c>
      <c r="M20139">
        <v>2063</v>
      </c>
    </row>
    <row r="20140" spans="1:13" customFormat="1" hidden="1">
      <c r="A20140" t="s">
        <v>936</v>
      </c>
      <c r="B20140" t="s">
        <v>937</v>
      </c>
      <c r="C20140" s="1">
        <v>44253</v>
      </c>
      <c r="H20140">
        <v>8810</v>
      </c>
      <c r="M20140">
        <v>2063</v>
      </c>
    </row>
    <row r="20141" spans="1:13" customFormat="1" hidden="1">
      <c r="A20141" t="s">
        <v>936</v>
      </c>
      <c r="B20141" t="s">
        <v>937</v>
      </c>
      <c r="C20141" s="1">
        <v>44254</v>
      </c>
      <c r="H20141">
        <v>8810</v>
      </c>
      <c r="M20141">
        <v>2063</v>
      </c>
    </row>
    <row r="20142" spans="1:13" customFormat="1" hidden="1">
      <c r="A20142" t="s">
        <v>936</v>
      </c>
      <c r="B20142" t="s">
        <v>937</v>
      </c>
      <c r="C20142" s="1">
        <v>44255</v>
      </c>
      <c r="H20142">
        <v>8810</v>
      </c>
      <c r="M20142">
        <v>2063</v>
      </c>
    </row>
    <row r="20143" spans="1:13" customFormat="1" hidden="1">
      <c r="A20143" t="s">
        <v>936</v>
      </c>
      <c r="B20143" t="s">
        <v>937</v>
      </c>
      <c r="C20143" s="1">
        <v>44256</v>
      </c>
      <c r="H20143">
        <v>8810</v>
      </c>
      <c r="M20143">
        <v>2063</v>
      </c>
    </row>
    <row r="20144" spans="1:13" customFormat="1" hidden="1">
      <c r="A20144" t="s">
        <v>936</v>
      </c>
      <c r="B20144" t="s">
        <v>937</v>
      </c>
      <c r="C20144" s="1">
        <v>44257</v>
      </c>
      <c r="H20144">
        <v>8810</v>
      </c>
      <c r="M20144">
        <v>2063</v>
      </c>
    </row>
    <row r="20145" spans="1:13" customFormat="1" hidden="1">
      <c r="A20145" t="s">
        <v>936</v>
      </c>
      <c r="B20145" t="s">
        <v>937</v>
      </c>
      <c r="C20145" s="1">
        <v>44258</v>
      </c>
      <c r="H20145">
        <v>8810</v>
      </c>
      <c r="M20145">
        <v>2063</v>
      </c>
    </row>
    <row r="20146" spans="1:13" customFormat="1" hidden="1">
      <c r="A20146" t="s">
        <v>936</v>
      </c>
      <c r="B20146" t="s">
        <v>937</v>
      </c>
      <c r="C20146" s="1">
        <v>44259</v>
      </c>
      <c r="H20146">
        <v>8810</v>
      </c>
      <c r="M20146">
        <v>2063</v>
      </c>
    </row>
    <row r="20147" spans="1:13" customFormat="1" hidden="1">
      <c r="A20147" t="s">
        <v>936</v>
      </c>
      <c r="B20147" t="s">
        <v>937</v>
      </c>
      <c r="C20147" s="1">
        <v>44260</v>
      </c>
      <c r="H20147">
        <v>8810</v>
      </c>
      <c r="M20147">
        <v>2063</v>
      </c>
    </row>
    <row r="20148" spans="1:13" customFormat="1" hidden="1">
      <c r="A20148" t="s">
        <v>936</v>
      </c>
      <c r="B20148" t="s">
        <v>937</v>
      </c>
      <c r="C20148" s="1">
        <v>44261</v>
      </c>
      <c r="H20148">
        <v>8810</v>
      </c>
      <c r="M20148">
        <v>2063</v>
      </c>
    </row>
    <row r="20149" spans="1:13" customFormat="1" hidden="1">
      <c r="A20149" t="s">
        <v>936</v>
      </c>
      <c r="B20149" t="s">
        <v>937</v>
      </c>
      <c r="C20149" s="1">
        <v>44262</v>
      </c>
      <c r="H20149">
        <v>8810</v>
      </c>
      <c r="M20149">
        <v>2063</v>
      </c>
    </row>
    <row r="20150" spans="1:13" customFormat="1" hidden="1">
      <c r="A20150" t="s">
        <v>936</v>
      </c>
      <c r="B20150" t="s">
        <v>937</v>
      </c>
      <c r="C20150" s="1">
        <v>44263</v>
      </c>
      <c r="D20150">
        <v>360000</v>
      </c>
      <c r="E20150">
        <v>322000</v>
      </c>
      <c r="F20150">
        <v>38000</v>
      </c>
      <c r="H20150">
        <v>8810</v>
      </c>
      <c r="I20150">
        <v>8.43</v>
      </c>
      <c r="J20150">
        <v>7.54</v>
      </c>
      <c r="K20150">
        <v>0.89</v>
      </c>
      <c r="M20150">
        <v>2063</v>
      </c>
    </row>
    <row r="20151" spans="1:13" customFormat="1" hidden="1">
      <c r="A20151" t="s">
        <v>936</v>
      </c>
      <c r="B20151" t="s">
        <v>937</v>
      </c>
      <c r="C20151" s="1">
        <v>44264</v>
      </c>
      <c r="H20151">
        <v>9367</v>
      </c>
      <c r="M20151">
        <v>2193</v>
      </c>
    </row>
    <row r="20152" spans="1:13" customFormat="1" hidden="1">
      <c r="A20152" t="s">
        <v>936</v>
      </c>
      <c r="B20152" t="s">
        <v>937</v>
      </c>
      <c r="C20152" s="1">
        <v>44265</v>
      </c>
      <c r="H20152">
        <v>9925</v>
      </c>
      <c r="M20152">
        <v>2324</v>
      </c>
    </row>
    <row r="20153" spans="1:13" customFormat="1" hidden="1">
      <c r="A20153" t="s">
        <v>936</v>
      </c>
      <c r="B20153" t="s">
        <v>937</v>
      </c>
      <c r="C20153" s="1">
        <v>44266</v>
      </c>
      <c r="H20153">
        <v>10483</v>
      </c>
      <c r="M20153">
        <v>2455</v>
      </c>
    </row>
    <row r="20154" spans="1:13" customFormat="1" hidden="1">
      <c r="A20154" t="s">
        <v>936</v>
      </c>
      <c r="B20154" t="s">
        <v>937</v>
      </c>
      <c r="C20154" s="1">
        <v>44267</v>
      </c>
      <c r="H20154">
        <v>11041</v>
      </c>
      <c r="M20154">
        <v>2585</v>
      </c>
    </row>
    <row r="20155" spans="1:13" customFormat="1" hidden="1">
      <c r="A20155" t="s">
        <v>936</v>
      </c>
      <c r="B20155" t="s">
        <v>937</v>
      </c>
      <c r="C20155" s="1">
        <v>44268</v>
      </c>
      <c r="H20155">
        <v>11599</v>
      </c>
      <c r="M20155">
        <v>2716</v>
      </c>
    </row>
    <row r="20156" spans="1:13" customFormat="1" hidden="1">
      <c r="A20156" t="s">
        <v>936</v>
      </c>
      <c r="B20156" t="s">
        <v>937</v>
      </c>
      <c r="C20156" s="1">
        <v>44269</v>
      </c>
      <c r="H20156">
        <v>12156</v>
      </c>
      <c r="M20156">
        <v>2846</v>
      </c>
    </row>
    <row r="20157" spans="1:13" customFormat="1" hidden="1">
      <c r="A20157" t="s">
        <v>936</v>
      </c>
      <c r="B20157" t="s">
        <v>937</v>
      </c>
      <c r="C20157" s="1">
        <v>44270</v>
      </c>
      <c r="H20157">
        <v>12714</v>
      </c>
      <c r="M20157">
        <v>2977</v>
      </c>
    </row>
    <row r="20158" spans="1:13" customFormat="1" hidden="1">
      <c r="A20158" t="s">
        <v>936</v>
      </c>
      <c r="B20158" t="s">
        <v>937</v>
      </c>
      <c r="C20158" s="1">
        <v>44271</v>
      </c>
      <c r="H20158">
        <v>12714</v>
      </c>
      <c r="M20158">
        <v>2977</v>
      </c>
    </row>
    <row r="20159" spans="1:13" customFormat="1" hidden="1">
      <c r="A20159" t="s">
        <v>936</v>
      </c>
      <c r="B20159" t="s">
        <v>937</v>
      </c>
      <c r="C20159" s="1">
        <v>44272</v>
      </c>
      <c r="H20159">
        <v>12714</v>
      </c>
      <c r="M20159">
        <v>2977</v>
      </c>
    </row>
    <row r="20160" spans="1:13" customFormat="1" hidden="1">
      <c r="A20160" t="s">
        <v>936</v>
      </c>
      <c r="B20160" t="s">
        <v>937</v>
      </c>
      <c r="C20160" s="1">
        <v>44273</v>
      </c>
      <c r="H20160">
        <v>12714</v>
      </c>
      <c r="M20160">
        <v>2977</v>
      </c>
    </row>
    <row r="20161" spans="1:13" customFormat="1" hidden="1">
      <c r="A20161" t="s">
        <v>936</v>
      </c>
      <c r="B20161" t="s">
        <v>937</v>
      </c>
      <c r="C20161" s="1">
        <v>44274</v>
      </c>
      <c r="H20161">
        <v>12714</v>
      </c>
      <c r="M20161">
        <v>2977</v>
      </c>
    </row>
    <row r="20162" spans="1:13" customFormat="1" hidden="1">
      <c r="A20162" t="s">
        <v>936</v>
      </c>
      <c r="B20162" t="s">
        <v>937</v>
      </c>
      <c r="C20162" s="1">
        <v>44275</v>
      </c>
      <c r="H20162">
        <v>12714</v>
      </c>
      <c r="M20162">
        <v>2977</v>
      </c>
    </row>
    <row r="20163" spans="1:13" customFormat="1" hidden="1">
      <c r="A20163" t="s">
        <v>936</v>
      </c>
      <c r="B20163" t="s">
        <v>937</v>
      </c>
      <c r="C20163" s="1">
        <v>44276</v>
      </c>
      <c r="H20163">
        <v>12714</v>
      </c>
      <c r="M20163">
        <v>2977</v>
      </c>
    </row>
    <row r="20164" spans="1:13" customFormat="1" hidden="1">
      <c r="A20164" t="s">
        <v>936</v>
      </c>
      <c r="B20164" t="s">
        <v>937</v>
      </c>
      <c r="C20164" s="1">
        <v>44277</v>
      </c>
      <c r="D20164">
        <v>538000</v>
      </c>
      <c r="E20164">
        <v>500000</v>
      </c>
      <c r="F20164">
        <v>38000</v>
      </c>
      <c r="H20164">
        <v>12714</v>
      </c>
      <c r="I20164">
        <v>12.6</v>
      </c>
      <c r="J20164">
        <v>11.71</v>
      </c>
      <c r="K20164">
        <v>0.89</v>
      </c>
      <c r="M20164">
        <v>2977</v>
      </c>
    </row>
    <row r="20165" spans="1:13" customFormat="1" hidden="1">
      <c r="A20165" t="s">
        <v>936</v>
      </c>
      <c r="B20165" t="s">
        <v>937</v>
      </c>
      <c r="C20165" s="1">
        <v>44278</v>
      </c>
      <c r="H20165">
        <v>12262</v>
      </c>
      <c r="M20165">
        <v>2871</v>
      </c>
    </row>
    <row r="20166" spans="1:13" customFormat="1" hidden="1">
      <c r="A20166" t="s">
        <v>936</v>
      </c>
      <c r="B20166" t="s">
        <v>937</v>
      </c>
      <c r="C20166" s="1">
        <v>44279</v>
      </c>
      <c r="H20166">
        <v>11811</v>
      </c>
      <c r="M20166">
        <v>2766</v>
      </c>
    </row>
    <row r="20167" spans="1:13" customFormat="1" hidden="1">
      <c r="A20167" t="s">
        <v>936</v>
      </c>
      <c r="B20167" t="s">
        <v>937</v>
      </c>
      <c r="C20167" s="1">
        <v>44280</v>
      </c>
      <c r="H20167">
        <v>11359</v>
      </c>
      <c r="M20167">
        <v>2660</v>
      </c>
    </row>
    <row r="20168" spans="1:13" customFormat="1" hidden="1">
      <c r="A20168" t="s">
        <v>936</v>
      </c>
      <c r="B20168" t="s">
        <v>937</v>
      </c>
      <c r="C20168" s="1">
        <v>44281</v>
      </c>
      <c r="H20168">
        <v>10907</v>
      </c>
      <c r="M20168">
        <v>2554</v>
      </c>
    </row>
    <row r="20169" spans="1:13" customFormat="1" hidden="1">
      <c r="A20169" t="s">
        <v>936</v>
      </c>
      <c r="B20169" t="s">
        <v>937</v>
      </c>
      <c r="C20169" s="1">
        <v>44282</v>
      </c>
      <c r="H20169">
        <v>10455</v>
      </c>
      <c r="M20169">
        <v>2448</v>
      </c>
    </row>
    <row r="20170" spans="1:13" customFormat="1" hidden="1">
      <c r="A20170" t="s">
        <v>936</v>
      </c>
      <c r="B20170" t="s">
        <v>937</v>
      </c>
      <c r="C20170" s="1">
        <v>44283</v>
      </c>
      <c r="H20170">
        <v>10003</v>
      </c>
      <c r="M20170">
        <v>2342</v>
      </c>
    </row>
    <row r="20171" spans="1:13" customFormat="1" hidden="1">
      <c r="A20171" t="s">
        <v>936</v>
      </c>
      <c r="B20171" t="s">
        <v>937</v>
      </c>
      <c r="C20171" s="1">
        <v>44284</v>
      </c>
      <c r="D20171">
        <v>604861</v>
      </c>
      <c r="F20171">
        <v>38000</v>
      </c>
      <c r="H20171">
        <v>9552</v>
      </c>
      <c r="I20171">
        <v>14.16</v>
      </c>
      <c r="K20171">
        <v>0.89</v>
      </c>
      <c r="M20171">
        <v>2237</v>
      </c>
    </row>
    <row r="20172" spans="1:13" customFormat="1" hidden="1">
      <c r="A20172" t="s">
        <v>936</v>
      </c>
      <c r="B20172" t="s">
        <v>937</v>
      </c>
      <c r="C20172" s="1">
        <v>44285</v>
      </c>
      <c r="H20172">
        <v>10009</v>
      </c>
      <c r="M20172">
        <v>2344</v>
      </c>
    </row>
    <row r="20173" spans="1:13" customFormat="1" hidden="1">
      <c r="A20173" t="s">
        <v>936</v>
      </c>
      <c r="B20173" t="s">
        <v>937</v>
      </c>
      <c r="C20173" s="1">
        <v>44286</v>
      </c>
      <c r="H20173">
        <v>10467</v>
      </c>
      <c r="M20173">
        <v>2451</v>
      </c>
    </row>
    <row r="20174" spans="1:13" customFormat="1" hidden="1">
      <c r="A20174" t="s">
        <v>936</v>
      </c>
      <c r="B20174" t="s">
        <v>937</v>
      </c>
      <c r="C20174" s="1">
        <v>44287</v>
      </c>
      <c r="H20174">
        <v>10925</v>
      </c>
      <c r="M20174">
        <v>2558</v>
      </c>
    </row>
    <row r="20175" spans="1:13" customFormat="1" hidden="1">
      <c r="A20175" t="s">
        <v>936</v>
      </c>
      <c r="B20175" t="s">
        <v>937</v>
      </c>
      <c r="C20175" s="1">
        <v>44288</v>
      </c>
      <c r="H20175">
        <v>11383</v>
      </c>
      <c r="M20175">
        <v>2665</v>
      </c>
    </row>
    <row r="20176" spans="1:13" customFormat="1" hidden="1">
      <c r="A20176" t="s">
        <v>936</v>
      </c>
      <c r="B20176" t="s">
        <v>937</v>
      </c>
      <c r="C20176" s="1">
        <v>44289</v>
      </c>
      <c r="H20176">
        <v>11841</v>
      </c>
      <c r="M20176">
        <v>2773</v>
      </c>
    </row>
    <row r="20177" spans="1:13" customFormat="1" hidden="1">
      <c r="A20177" t="s">
        <v>936</v>
      </c>
      <c r="B20177" t="s">
        <v>937</v>
      </c>
      <c r="C20177" s="1">
        <v>44290</v>
      </c>
      <c r="H20177">
        <v>12299</v>
      </c>
      <c r="M20177">
        <v>2880</v>
      </c>
    </row>
    <row r="20178" spans="1:13" customFormat="1" hidden="1">
      <c r="A20178" t="s">
        <v>936</v>
      </c>
      <c r="B20178" t="s">
        <v>937</v>
      </c>
      <c r="C20178" s="1">
        <v>44291</v>
      </c>
      <c r="H20178">
        <v>12757</v>
      </c>
      <c r="M20178">
        <v>2987</v>
      </c>
    </row>
    <row r="20179" spans="1:13" customFormat="1" hidden="1">
      <c r="A20179" t="s">
        <v>936</v>
      </c>
      <c r="B20179" t="s">
        <v>937</v>
      </c>
      <c r="C20179" s="1">
        <v>44292</v>
      </c>
      <c r="H20179">
        <v>12757</v>
      </c>
      <c r="M20179">
        <v>2987</v>
      </c>
    </row>
    <row r="20180" spans="1:13" customFormat="1" hidden="1">
      <c r="A20180" t="s">
        <v>936</v>
      </c>
      <c r="B20180" t="s">
        <v>937</v>
      </c>
      <c r="C20180" s="1">
        <v>44293</v>
      </c>
      <c r="H20180">
        <v>12757</v>
      </c>
      <c r="M20180">
        <v>2987</v>
      </c>
    </row>
    <row r="20181" spans="1:13" customFormat="1" hidden="1">
      <c r="A20181" t="s">
        <v>936</v>
      </c>
      <c r="B20181" t="s">
        <v>937</v>
      </c>
      <c r="C20181" s="1">
        <v>44294</v>
      </c>
      <c r="H20181">
        <v>12757</v>
      </c>
      <c r="M20181">
        <v>2987</v>
      </c>
    </row>
    <row r="20182" spans="1:13" customFormat="1" hidden="1">
      <c r="A20182" t="s">
        <v>936</v>
      </c>
      <c r="B20182" t="s">
        <v>937</v>
      </c>
      <c r="C20182" s="1">
        <v>44295</v>
      </c>
      <c r="H20182">
        <v>12757</v>
      </c>
      <c r="M20182">
        <v>2987</v>
      </c>
    </row>
    <row r="20183" spans="1:13" customFormat="1" hidden="1">
      <c r="A20183" t="s">
        <v>936</v>
      </c>
      <c r="B20183" t="s">
        <v>937</v>
      </c>
      <c r="C20183" s="1">
        <v>44296</v>
      </c>
      <c r="H20183">
        <v>12757</v>
      </c>
      <c r="M20183">
        <v>2987</v>
      </c>
    </row>
    <row r="20184" spans="1:13" customFormat="1" hidden="1">
      <c r="A20184" t="s">
        <v>936</v>
      </c>
      <c r="B20184" t="s">
        <v>937</v>
      </c>
      <c r="C20184" s="1">
        <v>44297</v>
      </c>
      <c r="H20184">
        <v>12757</v>
      </c>
      <c r="M20184">
        <v>2987</v>
      </c>
    </row>
    <row r="20185" spans="1:13" customFormat="1" hidden="1">
      <c r="A20185" t="s">
        <v>936</v>
      </c>
      <c r="B20185" t="s">
        <v>937</v>
      </c>
      <c r="C20185" s="1">
        <v>44298</v>
      </c>
      <c r="H20185">
        <v>12757</v>
      </c>
      <c r="M20185">
        <v>2987</v>
      </c>
    </row>
    <row r="20186" spans="1:13" customFormat="1" hidden="1">
      <c r="A20186" t="s">
        <v>936</v>
      </c>
      <c r="B20186" t="s">
        <v>937</v>
      </c>
      <c r="C20186" s="1">
        <v>44299</v>
      </c>
      <c r="H20186">
        <v>12757</v>
      </c>
      <c r="M20186">
        <v>2987</v>
      </c>
    </row>
    <row r="20187" spans="1:13" customFormat="1" hidden="1">
      <c r="A20187" t="s">
        <v>936</v>
      </c>
      <c r="B20187" t="s">
        <v>937</v>
      </c>
      <c r="C20187" s="1">
        <v>44300</v>
      </c>
      <c r="H20187">
        <v>12757</v>
      </c>
      <c r="M20187">
        <v>2987</v>
      </c>
    </row>
    <row r="20188" spans="1:13" customFormat="1" hidden="1">
      <c r="A20188" t="s">
        <v>936</v>
      </c>
      <c r="B20188" t="s">
        <v>937</v>
      </c>
      <c r="C20188" s="1">
        <v>44301</v>
      </c>
      <c r="H20188">
        <v>12757</v>
      </c>
      <c r="M20188">
        <v>2987</v>
      </c>
    </row>
    <row r="20189" spans="1:13" customFormat="1" hidden="1">
      <c r="A20189" t="s">
        <v>936</v>
      </c>
      <c r="B20189" t="s">
        <v>937</v>
      </c>
      <c r="C20189" s="1">
        <v>44302</v>
      </c>
      <c r="H20189">
        <v>12757</v>
      </c>
      <c r="M20189">
        <v>2987</v>
      </c>
    </row>
    <row r="20190" spans="1:13" customFormat="1" hidden="1">
      <c r="A20190" t="s">
        <v>936</v>
      </c>
      <c r="B20190" t="s">
        <v>937</v>
      </c>
      <c r="C20190" s="1">
        <v>44303</v>
      </c>
      <c r="H20190">
        <v>12757</v>
      </c>
      <c r="M20190">
        <v>2987</v>
      </c>
    </row>
    <row r="20191" spans="1:13" customFormat="1" hidden="1">
      <c r="A20191" t="s">
        <v>936</v>
      </c>
      <c r="B20191" t="s">
        <v>937</v>
      </c>
      <c r="C20191" s="1">
        <v>44304</v>
      </c>
      <c r="D20191">
        <v>860000</v>
      </c>
      <c r="E20191">
        <v>822000</v>
      </c>
      <c r="F20191">
        <v>38000</v>
      </c>
      <c r="H20191">
        <v>12757</v>
      </c>
      <c r="I20191">
        <v>20.14</v>
      </c>
      <c r="J20191">
        <v>19.25</v>
      </c>
      <c r="K20191">
        <v>0.89</v>
      </c>
      <c r="M20191">
        <v>2987</v>
      </c>
    </row>
    <row r="20192" spans="1:13" customFormat="1" hidden="1">
      <c r="A20192" t="s">
        <v>936</v>
      </c>
      <c r="B20192" t="s">
        <v>937</v>
      </c>
      <c r="C20192" s="1">
        <v>44305</v>
      </c>
      <c r="H20192">
        <v>13792</v>
      </c>
      <c r="M20192">
        <v>3230</v>
      </c>
    </row>
    <row r="20193" spans="1:13" customFormat="1" hidden="1">
      <c r="A20193" t="s">
        <v>936</v>
      </c>
      <c r="B20193" t="s">
        <v>937</v>
      </c>
      <c r="C20193" s="1">
        <v>44306</v>
      </c>
      <c r="H20193">
        <v>14826</v>
      </c>
      <c r="M20193">
        <v>3472</v>
      </c>
    </row>
    <row r="20194" spans="1:13" customFormat="1" hidden="1">
      <c r="A20194" t="s">
        <v>936</v>
      </c>
      <c r="B20194" t="s">
        <v>937</v>
      </c>
      <c r="C20194" s="1">
        <v>44307</v>
      </c>
      <c r="H20194">
        <v>15861</v>
      </c>
      <c r="M20194">
        <v>3714</v>
      </c>
    </row>
    <row r="20195" spans="1:13" customFormat="1" hidden="1">
      <c r="A20195" t="s">
        <v>936</v>
      </c>
      <c r="B20195" t="s">
        <v>937</v>
      </c>
      <c r="C20195" s="1">
        <v>44308</v>
      </c>
      <c r="H20195">
        <v>16896</v>
      </c>
      <c r="M20195">
        <v>3956</v>
      </c>
    </row>
    <row r="20196" spans="1:13" customFormat="1" hidden="1">
      <c r="A20196" t="s">
        <v>936</v>
      </c>
      <c r="B20196" t="s">
        <v>937</v>
      </c>
      <c r="C20196" s="1">
        <v>44309</v>
      </c>
      <c r="H20196">
        <v>17931</v>
      </c>
      <c r="M20196">
        <v>4199</v>
      </c>
    </row>
    <row r="20197" spans="1:13" customFormat="1" hidden="1">
      <c r="A20197" t="s">
        <v>936</v>
      </c>
      <c r="B20197" t="s">
        <v>937</v>
      </c>
      <c r="C20197" s="1">
        <v>44310</v>
      </c>
      <c r="H20197">
        <v>18965</v>
      </c>
      <c r="M20197">
        <v>4441</v>
      </c>
    </row>
    <row r="20198" spans="1:13" customFormat="1" hidden="1">
      <c r="A20198" t="s">
        <v>936</v>
      </c>
      <c r="B20198" t="s">
        <v>937</v>
      </c>
      <c r="C20198" s="1">
        <v>44311</v>
      </c>
      <c r="D20198">
        <v>1000000</v>
      </c>
      <c r="H20198">
        <v>20000</v>
      </c>
      <c r="I20198">
        <v>23.42</v>
      </c>
      <c r="M20198">
        <v>4683</v>
      </c>
    </row>
    <row r="20199" spans="1:13" customFormat="1" hidden="1">
      <c r="A20199" t="s">
        <v>936</v>
      </c>
      <c r="B20199" t="s">
        <v>937</v>
      </c>
      <c r="C20199" s="1">
        <v>44312</v>
      </c>
      <c r="H20199">
        <v>22968</v>
      </c>
      <c r="M20199">
        <v>5378</v>
      </c>
    </row>
    <row r="20200" spans="1:13" customFormat="1" hidden="1">
      <c r="A20200" t="s">
        <v>936</v>
      </c>
      <c r="B20200" t="s">
        <v>937</v>
      </c>
      <c r="C20200" s="1">
        <v>44313</v>
      </c>
      <c r="H20200">
        <v>25937</v>
      </c>
      <c r="M20200">
        <v>6073</v>
      </c>
    </row>
    <row r="20201" spans="1:13" customFormat="1" hidden="1">
      <c r="A20201" t="s">
        <v>936</v>
      </c>
      <c r="B20201" t="s">
        <v>937</v>
      </c>
      <c r="C20201" s="1">
        <v>44314</v>
      </c>
      <c r="H20201">
        <v>28905</v>
      </c>
      <c r="M20201">
        <v>6768</v>
      </c>
    </row>
    <row r="20202" spans="1:13" customFormat="1" hidden="1">
      <c r="A20202" t="s">
        <v>936</v>
      </c>
      <c r="B20202" t="s">
        <v>937</v>
      </c>
      <c r="C20202" s="1">
        <v>44315</v>
      </c>
      <c r="H20202">
        <v>31873</v>
      </c>
      <c r="M20202">
        <v>7463</v>
      </c>
    </row>
    <row r="20203" spans="1:13" customFormat="1" hidden="1">
      <c r="A20203" t="s">
        <v>936</v>
      </c>
      <c r="B20203" t="s">
        <v>937</v>
      </c>
      <c r="C20203" s="1">
        <v>44316</v>
      </c>
      <c r="H20203">
        <v>34841</v>
      </c>
      <c r="M20203">
        <v>8158</v>
      </c>
    </row>
    <row r="20204" spans="1:13" customFormat="1" hidden="1">
      <c r="A20204" t="s">
        <v>936</v>
      </c>
      <c r="B20204" t="s">
        <v>937</v>
      </c>
      <c r="C20204" s="1">
        <v>44317</v>
      </c>
      <c r="H20204">
        <v>37810</v>
      </c>
      <c r="M20204">
        <v>8854</v>
      </c>
    </row>
    <row r="20205" spans="1:13" customFormat="1" hidden="1">
      <c r="A20205" t="s">
        <v>936</v>
      </c>
      <c r="B20205" t="s">
        <v>937</v>
      </c>
      <c r="C20205" s="1">
        <v>44318</v>
      </c>
      <c r="H20205">
        <v>40778</v>
      </c>
      <c r="M20205">
        <v>9549</v>
      </c>
    </row>
    <row r="20206" spans="1:13" customFormat="1" hidden="1">
      <c r="A20206" t="s">
        <v>936</v>
      </c>
      <c r="B20206" t="s">
        <v>937</v>
      </c>
      <c r="C20206" s="1">
        <v>44319</v>
      </c>
      <c r="H20206">
        <v>40778</v>
      </c>
      <c r="M20206">
        <v>9549</v>
      </c>
    </row>
    <row r="20207" spans="1:13" customFormat="1" hidden="1">
      <c r="A20207" t="s">
        <v>936</v>
      </c>
      <c r="B20207" t="s">
        <v>937</v>
      </c>
      <c r="C20207" s="1">
        <v>44320</v>
      </c>
      <c r="D20207">
        <v>1367000</v>
      </c>
      <c r="H20207">
        <v>40778</v>
      </c>
      <c r="I20207">
        <v>32.01</v>
      </c>
      <c r="M20207">
        <v>9549</v>
      </c>
    </row>
    <row r="20208" spans="1:13" customFormat="1" hidden="1">
      <c r="A20208" t="s">
        <v>936</v>
      </c>
      <c r="B20208" t="s">
        <v>937</v>
      </c>
      <c r="C20208" s="1">
        <v>44321</v>
      </c>
      <c r="H20208">
        <v>40167</v>
      </c>
      <c r="M20208">
        <v>9406</v>
      </c>
    </row>
    <row r="20209" spans="1:13" customFormat="1" hidden="1">
      <c r="A20209" t="s">
        <v>936</v>
      </c>
      <c r="B20209" t="s">
        <v>937</v>
      </c>
      <c r="C20209" s="1">
        <v>44322</v>
      </c>
      <c r="D20209">
        <v>1440000</v>
      </c>
      <c r="H20209">
        <v>39556</v>
      </c>
      <c r="I20209">
        <v>33.72</v>
      </c>
      <c r="M20209">
        <v>9262</v>
      </c>
    </row>
    <row r="20210" spans="1:13" customFormat="1" hidden="1">
      <c r="A20210" t="s">
        <v>936</v>
      </c>
      <c r="B20210" t="s">
        <v>937</v>
      </c>
      <c r="C20210" s="1">
        <v>44323</v>
      </c>
      <c r="H20210">
        <v>39159</v>
      </c>
      <c r="M20210">
        <v>9170</v>
      </c>
    </row>
    <row r="20211" spans="1:13" customFormat="1" hidden="1">
      <c r="A20211" t="s">
        <v>936</v>
      </c>
      <c r="B20211" t="s">
        <v>937</v>
      </c>
      <c r="C20211" s="1">
        <v>44324</v>
      </c>
      <c r="H20211">
        <v>38762</v>
      </c>
      <c r="M20211">
        <v>9077</v>
      </c>
    </row>
    <row r="20212" spans="1:13" customFormat="1" hidden="1">
      <c r="A20212" t="s">
        <v>936</v>
      </c>
      <c r="B20212" t="s">
        <v>937</v>
      </c>
      <c r="C20212" s="1">
        <v>44325</v>
      </c>
      <c r="H20212">
        <v>38365</v>
      </c>
      <c r="M20212">
        <v>8984</v>
      </c>
    </row>
    <row r="20213" spans="1:13" customFormat="1" hidden="1">
      <c r="A20213" t="s">
        <v>936</v>
      </c>
      <c r="B20213" t="s">
        <v>937</v>
      </c>
      <c r="C20213" s="1">
        <v>44326</v>
      </c>
      <c r="H20213">
        <v>37968</v>
      </c>
      <c r="M20213">
        <v>8891</v>
      </c>
    </row>
    <row r="20214" spans="1:13" customFormat="1" hidden="1">
      <c r="A20214" t="s">
        <v>936</v>
      </c>
      <c r="B20214" t="s">
        <v>937</v>
      </c>
      <c r="C20214" s="1">
        <v>44327</v>
      </c>
      <c r="H20214">
        <v>37571</v>
      </c>
      <c r="M20214">
        <v>8798</v>
      </c>
    </row>
    <row r="20215" spans="1:13" customFormat="1" hidden="1">
      <c r="A20215" t="s">
        <v>936</v>
      </c>
      <c r="B20215" t="s">
        <v>937</v>
      </c>
      <c r="C20215" s="1">
        <v>44328</v>
      </c>
      <c r="H20215">
        <v>37786</v>
      </c>
      <c r="M20215">
        <v>8848</v>
      </c>
    </row>
    <row r="20216" spans="1:13" customFormat="1" hidden="1">
      <c r="A20216" t="s">
        <v>936</v>
      </c>
      <c r="B20216" t="s">
        <v>937</v>
      </c>
      <c r="C20216" s="1">
        <v>44329</v>
      </c>
      <c r="H20216">
        <v>38000</v>
      </c>
      <c r="M20216">
        <v>8898</v>
      </c>
    </row>
    <row r="20217" spans="1:13" customFormat="1" hidden="1">
      <c r="A20217" t="s">
        <v>936</v>
      </c>
      <c r="B20217" t="s">
        <v>937</v>
      </c>
      <c r="C20217" s="1">
        <v>44330</v>
      </c>
      <c r="H20217">
        <v>38000</v>
      </c>
      <c r="M20217">
        <v>8898</v>
      </c>
    </row>
    <row r="20218" spans="1:13" customFormat="1" hidden="1">
      <c r="A20218" t="s">
        <v>936</v>
      </c>
      <c r="B20218" t="s">
        <v>937</v>
      </c>
      <c r="C20218" s="1">
        <v>44331</v>
      </c>
      <c r="H20218">
        <v>38000</v>
      </c>
      <c r="M20218">
        <v>8898</v>
      </c>
    </row>
    <row r="20219" spans="1:13" customFormat="1" hidden="1">
      <c r="A20219" t="s">
        <v>936</v>
      </c>
      <c r="B20219" t="s">
        <v>937</v>
      </c>
      <c r="C20219" s="1">
        <v>44332</v>
      </c>
      <c r="D20219">
        <v>1820000</v>
      </c>
      <c r="H20219">
        <v>38000</v>
      </c>
      <c r="I20219">
        <v>42.62</v>
      </c>
      <c r="M20219">
        <v>8898</v>
      </c>
    </row>
    <row r="20220" spans="1:13" customFormat="1" hidden="1">
      <c r="A20220" t="s">
        <v>936</v>
      </c>
      <c r="B20220" t="s">
        <v>937</v>
      </c>
      <c r="C20220" s="1">
        <v>44333</v>
      </c>
      <c r="H20220">
        <v>34225</v>
      </c>
      <c r="M20220">
        <v>8014</v>
      </c>
    </row>
    <row r="20221" spans="1:13" customFormat="1" hidden="1">
      <c r="A20221" t="s">
        <v>936</v>
      </c>
      <c r="B20221" t="s">
        <v>937</v>
      </c>
      <c r="C20221" s="1">
        <v>44334</v>
      </c>
      <c r="H20221">
        <v>30449</v>
      </c>
      <c r="M20221">
        <v>7130</v>
      </c>
    </row>
    <row r="20222" spans="1:13" customFormat="1" hidden="1">
      <c r="A20222" t="s">
        <v>936</v>
      </c>
      <c r="B20222" t="s">
        <v>937</v>
      </c>
      <c r="C20222" s="1">
        <v>44335</v>
      </c>
      <c r="H20222">
        <v>26674</v>
      </c>
      <c r="M20222">
        <v>6246</v>
      </c>
    </row>
    <row r="20223" spans="1:13" customFormat="1" hidden="1">
      <c r="A20223" t="s">
        <v>936</v>
      </c>
      <c r="B20223" t="s">
        <v>937</v>
      </c>
      <c r="C20223" s="1">
        <v>44336</v>
      </c>
      <c r="H20223">
        <v>22898</v>
      </c>
      <c r="M20223">
        <v>5362</v>
      </c>
    </row>
    <row r="20224" spans="1:13" customFormat="1" hidden="1">
      <c r="A20224" t="s">
        <v>936</v>
      </c>
      <c r="B20224" t="s">
        <v>937</v>
      </c>
      <c r="C20224" s="1">
        <v>44337</v>
      </c>
      <c r="H20224">
        <v>19123</v>
      </c>
      <c r="M20224">
        <v>4478</v>
      </c>
    </row>
    <row r="20225" spans="1:13" customFormat="1" hidden="1">
      <c r="A20225" t="s">
        <v>936</v>
      </c>
      <c r="B20225" t="s">
        <v>937</v>
      </c>
      <c r="C20225" s="1">
        <v>44338</v>
      </c>
      <c r="H20225">
        <v>15347</v>
      </c>
      <c r="M20225">
        <v>3594</v>
      </c>
    </row>
    <row r="20226" spans="1:13" customFormat="1" hidden="1">
      <c r="A20226" t="s">
        <v>936</v>
      </c>
      <c r="B20226" t="s">
        <v>937</v>
      </c>
      <c r="C20226" s="1">
        <v>44339</v>
      </c>
      <c r="H20226">
        <v>11572</v>
      </c>
      <c r="M20226">
        <v>2710</v>
      </c>
    </row>
    <row r="20227" spans="1:13" customFormat="1" hidden="1">
      <c r="A20227" t="s">
        <v>936</v>
      </c>
      <c r="B20227" t="s">
        <v>937</v>
      </c>
      <c r="C20227" s="1">
        <v>44340</v>
      </c>
      <c r="H20227">
        <v>11572</v>
      </c>
      <c r="M20227">
        <v>2710</v>
      </c>
    </row>
    <row r="20228" spans="1:13" customFormat="1" hidden="1">
      <c r="A20228" t="s">
        <v>936</v>
      </c>
      <c r="B20228" t="s">
        <v>937</v>
      </c>
      <c r="C20228" s="1">
        <v>44341</v>
      </c>
      <c r="H20228">
        <v>11572</v>
      </c>
      <c r="M20228">
        <v>2710</v>
      </c>
    </row>
    <row r="20229" spans="1:13" customFormat="1" hidden="1">
      <c r="A20229" t="s">
        <v>936</v>
      </c>
      <c r="B20229" t="s">
        <v>937</v>
      </c>
      <c r="C20229" s="1">
        <v>44342</v>
      </c>
      <c r="H20229">
        <v>11572</v>
      </c>
      <c r="M20229">
        <v>2710</v>
      </c>
    </row>
    <row r="20230" spans="1:13" customFormat="1" hidden="1">
      <c r="A20230" t="s">
        <v>936</v>
      </c>
      <c r="B20230" t="s">
        <v>937</v>
      </c>
      <c r="C20230" s="1">
        <v>44343</v>
      </c>
      <c r="H20230">
        <v>11572</v>
      </c>
      <c r="M20230">
        <v>2710</v>
      </c>
    </row>
    <row r="20231" spans="1:13" customFormat="1" hidden="1">
      <c r="A20231" t="s">
        <v>936</v>
      </c>
      <c r="B20231" t="s">
        <v>937</v>
      </c>
      <c r="C20231" s="1">
        <v>44344</v>
      </c>
      <c r="H20231">
        <v>11572</v>
      </c>
      <c r="M20231">
        <v>2710</v>
      </c>
    </row>
    <row r="20232" spans="1:13" customFormat="1" hidden="1">
      <c r="A20232" t="s">
        <v>936</v>
      </c>
      <c r="B20232" t="s">
        <v>937</v>
      </c>
      <c r="C20232" s="1">
        <v>44345</v>
      </c>
      <c r="H20232">
        <v>11572</v>
      </c>
      <c r="M20232">
        <v>2710</v>
      </c>
    </row>
    <row r="20233" spans="1:13" customFormat="1" hidden="1">
      <c r="A20233" t="s">
        <v>936</v>
      </c>
      <c r="B20233" t="s">
        <v>937</v>
      </c>
      <c r="C20233" s="1">
        <v>44346</v>
      </c>
      <c r="H20233">
        <v>11572</v>
      </c>
      <c r="M20233">
        <v>2710</v>
      </c>
    </row>
    <row r="20234" spans="1:13" customFormat="1" hidden="1">
      <c r="A20234" t="s">
        <v>936</v>
      </c>
      <c r="B20234" t="s">
        <v>937</v>
      </c>
      <c r="C20234" s="1">
        <v>44347</v>
      </c>
      <c r="H20234">
        <v>11572</v>
      </c>
      <c r="M20234">
        <v>2710</v>
      </c>
    </row>
    <row r="20235" spans="1:13" customFormat="1" hidden="1">
      <c r="A20235" t="s">
        <v>936</v>
      </c>
      <c r="B20235" t="s">
        <v>937</v>
      </c>
      <c r="C20235" s="1">
        <v>44348</v>
      </c>
      <c r="H20235">
        <v>11572</v>
      </c>
      <c r="M20235">
        <v>2710</v>
      </c>
    </row>
    <row r="20236" spans="1:13" customFormat="1" hidden="1">
      <c r="A20236" t="s">
        <v>936</v>
      </c>
      <c r="B20236" t="s">
        <v>937</v>
      </c>
      <c r="C20236" s="1">
        <v>44349</v>
      </c>
      <c r="H20236">
        <v>11572</v>
      </c>
      <c r="M20236">
        <v>2710</v>
      </c>
    </row>
    <row r="20237" spans="1:13" customFormat="1" hidden="1">
      <c r="A20237" t="s">
        <v>936</v>
      </c>
      <c r="B20237" t="s">
        <v>937</v>
      </c>
      <c r="C20237" s="1">
        <v>44350</v>
      </c>
      <c r="H20237">
        <v>11572</v>
      </c>
      <c r="M20237">
        <v>2710</v>
      </c>
    </row>
    <row r="20238" spans="1:13" customFormat="1" hidden="1">
      <c r="A20238" t="s">
        <v>936</v>
      </c>
      <c r="B20238" t="s">
        <v>937</v>
      </c>
      <c r="C20238" s="1">
        <v>44351</v>
      </c>
      <c r="H20238">
        <v>11572</v>
      </c>
      <c r="M20238">
        <v>2710</v>
      </c>
    </row>
    <row r="20239" spans="1:13" customFormat="1" hidden="1">
      <c r="A20239" t="s">
        <v>936</v>
      </c>
      <c r="B20239" t="s">
        <v>937</v>
      </c>
      <c r="C20239" s="1">
        <v>44352</v>
      </c>
      <c r="H20239">
        <v>11572</v>
      </c>
      <c r="M20239">
        <v>2710</v>
      </c>
    </row>
    <row r="20240" spans="1:13" customFormat="1" hidden="1">
      <c r="A20240" t="s">
        <v>936</v>
      </c>
      <c r="B20240" t="s">
        <v>937</v>
      </c>
      <c r="C20240" s="1">
        <v>44353</v>
      </c>
      <c r="H20240">
        <v>11572</v>
      </c>
      <c r="M20240">
        <v>2710</v>
      </c>
    </row>
    <row r="20241" spans="1:13" customFormat="1" hidden="1">
      <c r="A20241" t="s">
        <v>936</v>
      </c>
      <c r="B20241" t="s">
        <v>937</v>
      </c>
      <c r="C20241" s="1">
        <v>44354</v>
      </c>
      <c r="H20241">
        <v>11572</v>
      </c>
      <c r="M20241">
        <v>2710</v>
      </c>
    </row>
    <row r="20242" spans="1:13" customFormat="1" hidden="1">
      <c r="A20242" t="s">
        <v>936</v>
      </c>
      <c r="B20242" t="s">
        <v>937</v>
      </c>
      <c r="C20242" s="1">
        <v>44355</v>
      </c>
      <c r="H20242">
        <v>11572</v>
      </c>
      <c r="M20242">
        <v>2710</v>
      </c>
    </row>
    <row r="20243" spans="1:13" customFormat="1" hidden="1">
      <c r="A20243" t="s">
        <v>936</v>
      </c>
      <c r="B20243" t="s">
        <v>937</v>
      </c>
      <c r="C20243" s="1">
        <v>44356</v>
      </c>
      <c r="H20243">
        <v>11572</v>
      </c>
      <c r="M20243">
        <v>2710</v>
      </c>
    </row>
    <row r="20244" spans="1:13" customFormat="1" hidden="1">
      <c r="A20244" t="s">
        <v>936</v>
      </c>
      <c r="B20244" t="s">
        <v>937</v>
      </c>
      <c r="C20244" s="1">
        <v>44357</v>
      </c>
      <c r="H20244">
        <v>11572</v>
      </c>
      <c r="M20244">
        <v>2710</v>
      </c>
    </row>
    <row r="20245" spans="1:13" customFormat="1" hidden="1">
      <c r="A20245" t="s">
        <v>936</v>
      </c>
      <c r="B20245" t="s">
        <v>937</v>
      </c>
      <c r="C20245" s="1">
        <v>44358</v>
      </c>
      <c r="H20245">
        <v>11572</v>
      </c>
      <c r="M20245">
        <v>2710</v>
      </c>
    </row>
    <row r="20246" spans="1:13" customFormat="1" hidden="1">
      <c r="A20246" t="s">
        <v>936</v>
      </c>
      <c r="B20246" t="s">
        <v>937</v>
      </c>
      <c r="C20246" s="1">
        <v>44359</v>
      </c>
      <c r="H20246">
        <v>11572</v>
      </c>
      <c r="M20246">
        <v>2710</v>
      </c>
    </row>
    <row r="20247" spans="1:13" customFormat="1" hidden="1">
      <c r="A20247" t="s">
        <v>936</v>
      </c>
      <c r="B20247" t="s">
        <v>937</v>
      </c>
      <c r="C20247" s="1">
        <v>44360</v>
      </c>
      <c r="H20247">
        <v>11572</v>
      </c>
      <c r="M20247">
        <v>2710</v>
      </c>
    </row>
    <row r="20248" spans="1:13" customFormat="1" hidden="1">
      <c r="A20248" t="s">
        <v>936</v>
      </c>
      <c r="B20248" t="s">
        <v>937</v>
      </c>
      <c r="C20248" s="1">
        <v>44361</v>
      </c>
      <c r="H20248">
        <v>11572</v>
      </c>
      <c r="M20248">
        <v>2710</v>
      </c>
    </row>
    <row r="20249" spans="1:13" customFormat="1" hidden="1">
      <c r="A20249" t="s">
        <v>936</v>
      </c>
      <c r="B20249" t="s">
        <v>937</v>
      </c>
      <c r="C20249" s="1">
        <v>44362</v>
      </c>
      <c r="H20249">
        <v>11572</v>
      </c>
      <c r="M20249">
        <v>2710</v>
      </c>
    </row>
    <row r="20250" spans="1:13" customFormat="1" hidden="1">
      <c r="A20250" t="s">
        <v>936</v>
      </c>
      <c r="B20250" t="s">
        <v>937</v>
      </c>
      <c r="C20250" s="1">
        <v>44363</v>
      </c>
      <c r="H20250">
        <v>11572</v>
      </c>
      <c r="M20250">
        <v>2710</v>
      </c>
    </row>
    <row r="20251" spans="1:13" customFormat="1" hidden="1">
      <c r="A20251" t="s">
        <v>936</v>
      </c>
      <c r="B20251" t="s">
        <v>937</v>
      </c>
      <c r="C20251" s="1">
        <v>44364</v>
      </c>
      <c r="H20251">
        <v>11572</v>
      </c>
      <c r="M20251">
        <v>2710</v>
      </c>
    </row>
    <row r="20252" spans="1:13" customFormat="1" hidden="1">
      <c r="A20252" t="s">
        <v>936</v>
      </c>
      <c r="B20252" t="s">
        <v>937</v>
      </c>
      <c r="C20252" s="1">
        <v>44365</v>
      </c>
      <c r="H20252">
        <v>11572</v>
      </c>
      <c r="M20252">
        <v>2710</v>
      </c>
    </row>
    <row r="20253" spans="1:13" customFormat="1" hidden="1">
      <c r="A20253" t="s">
        <v>936</v>
      </c>
      <c r="B20253" t="s">
        <v>937</v>
      </c>
      <c r="C20253" s="1">
        <v>44366</v>
      </c>
      <c r="H20253">
        <v>11572</v>
      </c>
      <c r="M20253">
        <v>2710</v>
      </c>
    </row>
    <row r="20254" spans="1:13" customFormat="1" hidden="1">
      <c r="A20254" t="s">
        <v>936</v>
      </c>
      <c r="B20254" t="s">
        <v>937</v>
      </c>
      <c r="C20254" s="1">
        <v>44367</v>
      </c>
      <c r="H20254">
        <v>11572</v>
      </c>
      <c r="M20254">
        <v>2710</v>
      </c>
    </row>
    <row r="20255" spans="1:13" customFormat="1" hidden="1">
      <c r="A20255" t="s">
        <v>936</v>
      </c>
      <c r="B20255" t="s">
        <v>937</v>
      </c>
      <c r="C20255" s="1">
        <v>44368</v>
      </c>
      <c r="H20255">
        <v>11572</v>
      </c>
      <c r="M20255">
        <v>2710</v>
      </c>
    </row>
    <row r="20256" spans="1:13" customFormat="1" hidden="1">
      <c r="A20256" t="s">
        <v>936</v>
      </c>
      <c r="B20256" t="s">
        <v>937</v>
      </c>
      <c r="C20256" s="1">
        <v>44369</v>
      </c>
      <c r="H20256">
        <v>11572</v>
      </c>
      <c r="M20256">
        <v>2710</v>
      </c>
    </row>
    <row r="20257" spans="1:13" customFormat="1" hidden="1">
      <c r="A20257" t="s">
        <v>936</v>
      </c>
      <c r="B20257" t="s">
        <v>937</v>
      </c>
      <c r="C20257" s="1">
        <v>44370</v>
      </c>
      <c r="H20257">
        <v>11572</v>
      </c>
      <c r="M20257">
        <v>2710</v>
      </c>
    </row>
    <row r="20258" spans="1:13" customFormat="1" hidden="1">
      <c r="A20258" t="s">
        <v>936</v>
      </c>
      <c r="B20258" t="s">
        <v>937</v>
      </c>
      <c r="C20258" s="1">
        <v>44371</v>
      </c>
      <c r="H20258">
        <v>11572</v>
      </c>
      <c r="M20258">
        <v>2710</v>
      </c>
    </row>
    <row r="20259" spans="1:13" customFormat="1" hidden="1">
      <c r="A20259" t="s">
        <v>936</v>
      </c>
      <c r="B20259" t="s">
        <v>937</v>
      </c>
      <c r="C20259" s="1">
        <v>44372</v>
      </c>
      <c r="H20259">
        <v>11572</v>
      </c>
      <c r="M20259">
        <v>2710</v>
      </c>
    </row>
    <row r="20260" spans="1:13" customFormat="1" hidden="1">
      <c r="A20260" t="s">
        <v>936</v>
      </c>
      <c r="B20260" t="s">
        <v>937</v>
      </c>
      <c r="C20260" s="1">
        <v>44373</v>
      </c>
      <c r="H20260">
        <v>11572</v>
      </c>
      <c r="M20260">
        <v>2710</v>
      </c>
    </row>
    <row r="20261" spans="1:13" customFormat="1" hidden="1">
      <c r="A20261" t="s">
        <v>936</v>
      </c>
      <c r="B20261" t="s">
        <v>937</v>
      </c>
      <c r="C20261" s="1">
        <v>44374</v>
      </c>
      <c r="H20261">
        <v>11572</v>
      </c>
      <c r="M20261">
        <v>2710</v>
      </c>
    </row>
    <row r="20262" spans="1:13" customFormat="1" hidden="1">
      <c r="A20262" t="s">
        <v>936</v>
      </c>
      <c r="B20262" t="s">
        <v>937</v>
      </c>
      <c r="C20262" s="1">
        <v>44375</v>
      </c>
      <c r="H20262">
        <v>11572</v>
      </c>
      <c r="M20262">
        <v>2710</v>
      </c>
    </row>
    <row r="20263" spans="1:13" customFormat="1" hidden="1">
      <c r="A20263" t="s">
        <v>936</v>
      </c>
      <c r="B20263" t="s">
        <v>937</v>
      </c>
      <c r="C20263" s="1">
        <v>44376</v>
      </c>
      <c r="H20263">
        <v>11572</v>
      </c>
      <c r="M20263">
        <v>2710</v>
      </c>
    </row>
    <row r="20264" spans="1:13" customFormat="1" hidden="1">
      <c r="A20264" t="s">
        <v>936</v>
      </c>
      <c r="B20264" t="s">
        <v>937</v>
      </c>
      <c r="C20264" s="1">
        <v>44377</v>
      </c>
      <c r="H20264">
        <v>11572</v>
      </c>
      <c r="M20264">
        <v>2710</v>
      </c>
    </row>
    <row r="20265" spans="1:13" customFormat="1" hidden="1">
      <c r="A20265" t="s">
        <v>936</v>
      </c>
      <c r="B20265" t="s">
        <v>937</v>
      </c>
      <c r="C20265" s="1">
        <v>44378</v>
      </c>
      <c r="H20265">
        <v>11572</v>
      </c>
      <c r="M20265">
        <v>2710</v>
      </c>
    </row>
    <row r="20266" spans="1:13" customFormat="1" hidden="1">
      <c r="A20266" t="s">
        <v>936</v>
      </c>
      <c r="B20266" t="s">
        <v>937</v>
      </c>
      <c r="C20266" s="1">
        <v>44379</v>
      </c>
      <c r="H20266">
        <v>11572</v>
      </c>
      <c r="M20266">
        <v>2710</v>
      </c>
    </row>
    <row r="20267" spans="1:13" customFormat="1" hidden="1">
      <c r="A20267" t="s">
        <v>936</v>
      </c>
      <c r="B20267" t="s">
        <v>937</v>
      </c>
      <c r="C20267" s="1">
        <v>44380</v>
      </c>
      <c r="D20267">
        <v>2375455</v>
      </c>
      <c r="E20267">
        <v>1452148</v>
      </c>
      <c r="F20267">
        <v>923307</v>
      </c>
      <c r="H20267">
        <v>11572</v>
      </c>
      <c r="I20267">
        <v>55.62</v>
      </c>
      <c r="J20267">
        <v>34</v>
      </c>
      <c r="K20267">
        <v>21.62</v>
      </c>
      <c r="M20267">
        <v>2710</v>
      </c>
    </row>
    <row r="20268" spans="1:13" customFormat="1" hidden="1">
      <c r="A20268" t="s">
        <v>936</v>
      </c>
      <c r="B20268" t="s">
        <v>937</v>
      </c>
      <c r="C20268" s="1">
        <v>44422</v>
      </c>
      <c r="E20268">
        <v>2668082</v>
      </c>
      <c r="J20268">
        <v>62.48</v>
      </c>
    </row>
    <row r="20269" spans="1:13" customFormat="1" hidden="1">
      <c r="A20269" t="s">
        <v>938</v>
      </c>
      <c r="B20269" t="s">
        <v>939</v>
      </c>
      <c r="C20269" s="1">
        <v>44283</v>
      </c>
      <c r="D20269">
        <v>0</v>
      </c>
      <c r="E20269">
        <v>0</v>
      </c>
      <c r="I20269">
        <v>0</v>
      </c>
      <c r="J20269">
        <v>0</v>
      </c>
    </row>
    <row r="20270" spans="1:13" customFormat="1" hidden="1">
      <c r="A20270" t="s">
        <v>938</v>
      </c>
      <c r="B20270" t="s">
        <v>939</v>
      </c>
      <c r="C20270" s="1">
        <v>44284</v>
      </c>
      <c r="H20270">
        <v>72</v>
      </c>
      <c r="M20270">
        <v>11</v>
      </c>
    </row>
    <row r="20271" spans="1:13" customFormat="1" hidden="1">
      <c r="A20271" t="s">
        <v>938</v>
      </c>
      <c r="B20271" t="s">
        <v>939</v>
      </c>
      <c r="C20271" s="1">
        <v>44285</v>
      </c>
      <c r="H20271">
        <v>72</v>
      </c>
      <c r="M20271">
        <v>11</v>
      </c>
    </row>
    <row r="20272" spans="1:13" customFormat="1" hidden="1">
      <c r="A20272" t="s">
        <v>938</v>
      </c>
      <c r="B20272" t="s">
        <v>939</v>
      </c>
      <c r="C20272" s="1">
        <v>44286</v>
      </c>
      <c r="H20272">
        <v>72</v>
      </c>
      <c r="M20272">
        <v>11</v>
      </c>
    </row>
    <row r="20273" spans="1:13" customFormat="1" hidden="1">
      <c r="A20273" t="s">
        <v>938</v>
      </c>
      <c r="B20273" t="s">
        <v>939</v>
      </c>
      <c r="C20273" s="1">
        <v>44287</v>
      </c>
      <c r="H20273">
        <v>72</v>
      </c>
      <c r="M20273">
        <v>11</v>
      </c>
    </row>
    <row r="20274" spans="1:13" customFormat="1" hidden="1">
      <c r="A20274" t="s">
        <v>938</v>
      </c>
      <c r="B20274" t="s">
        <v>939</v>
      </c>
      <c r="C20274" s="1">
        <v>44288</v>
      </c>
      <c r="H20274">
        <v>72</v>
      </c>
      <c r="M20274">
        <v>11</v>
      </c>
    </row>
    <row r="20275" spans="1:13" customFormat="1" hidden="1">
      <c r="A20275" t="s">
        <v>938</v>
      </c>
      <c r="B20275" t="s">
        <v>939</v>
      </c>
      <c r="C20275" s="1">
        <v>44289</v>
      </c>
      <c r="H20275">
        <v>72</v>
      </c>
      <c r="M20275">
        <v>11</v>
      </c>
    </row>
    <row r="20276" spans="1:13" customFormat="1" hidden="1">
      <c r="A20276" t="s">
        <v>938</v>
      </c>
      <c r="B20276" t="s">
        <v>939</v>
      </c>
      <c r="C20276" s="1">
        <v>44290</v>
      </c>
      <c r="H20276">
        <v>72</v>
      </c>
      <c r="M20276">
        <v>11</v>
      </c>
    </row>
    <row r="20277" spans="1:13" customFormat="1" hidden="1">
      <c r="A20277" t="s">
        <v>938</v>
      </c>
      <c r="B20277" t="s">
        <v>939</v>
      </c>
      <c r="C20277" s="1">
        <v>44291</v>
      </c>
      <c r="H20277">
        <v>72</v>
      </c>
      <c r="M20277">
        <v>11</v>
      </c>
    </row>
    <row r="20278" spans="1:13" customFormat="1" hidden="1">
      <c r="A20278" t="s">
        <v>938</v>
      </c>
      <c r="B20278" t="s">
        <v>939</v>
      </c>
      <c r="C20278" s="1">
        <v>44292</v>
      </c>
      <c r="D20278">
        <v>644</v>
      </c>
      <c r="E20278">
        <v>644</v>
      </c>
      <c r="H20278">
        <v>72</v>
      </c>
      <c r="I20278">
        <v>0.01</v>
      </c>
      <c r="J20278">
        <v>0.01</v>
      </c>
      <c r="M20278">
        <v>11</v>
      </c>
    </row>
    <row r="20279" spans="1:13" customFormat="1" hidden="1">
      <c r="A20279" t="s">
        <v>938</v>
      </c>
      <c r="B20279" t="s">
        <v>939</v>
      </c>
      <c r="C20279" s="1">
        <v>44293</v>
      </c>
      <c r="D20279">
        <v>849</v>
      </c>
      <c r="E20279">
        <v>849</v>
      </c>
      <c r="G20279">
        <v>205</v>
      </c>
      <c r="H20279">
        <v>91</v>
      </c>
      <c r="I20279">
        <v>0.01</v>
      </c>
      <c r="J20279">
        <v>0.01</v>
      </c>
      <c r="M20279">
        <v>14</v>
      </c>
    </row>
    <row r="20280" spans="1:13" customFormat="1" hidden="1">
      <c r="A20280" t="s">
        <v>938</v>
      </c>
      <c r="B20280" t="s">
        <v>939</v>
      </c>
      <c r="C20280" s="1">
        <v>44294</v>
      </c>
      <c r="H20280">
        <v>116</v>
      </c>
      <c r="M20280">
        <v>18</v>
      </c>
    </row>
    <row r="20281" spans="1:13" customFormat="1" hidden="1">
      <c r="A20281" t="s">
        <v>938</v>
      </c>
      <c r="B20281" t="s">
        <v>939</v>
      </c>
      <c r="C20281" s="1">
        <v>44295</v>
      </c>
      <c r="H20281">
        <v>142</v>
      </c>
      <c r="M20281">
        <v>22</v>
      </c>
    </row>
    <row r="20282" spans="1:13" customFormat="1" hidden="1">
      <c r="A20282" t="s">
        <v>938</v>
      </c>
      <c r="B20282" t="s">
        <v>939</v>
      </c>
      <c r="C20282" s="1">
        <v>44296</v>
      </c>
      <c r="H20282">
        <v>167</v>
      </c>
      <c r="M20282">
        <v>26</v>
      </c>
    </row>
    <row r="20283" spans="1:13" customFormat="1" hidden="1">
      <c r="A20283" t="s">
        <v>938</v>
      </c>
      <c r="B20283" t="s">
        <v>939</v>
      </c>
      <c r="C20283" s="1">
        <v>44297</v>
      </c>
      <c r="H20283">
        <v>193</v>
      </c>
      <c r="M20283">
        <v>30</v>
      </c>
    </row>
    <row r="20284" spans="1:13" customFormat="1" hidden="1">
      <c r="A20284" t="s">
        <v>938</v>
      </c>
      <c r="B20284" t="s">
        <v>939</v>
      </c>
      <c r="C20284" s="1">
        <v>44298</v>
      </c>
      <c r="D20284">
        <v>2100</v>
      </c>
      <c r="E20284">
        <v>2100</v>
      </c>
      <c r="H20284">
        <v>218</v>
      </c>
      <c r="I20284">
        <v>0.03</v>
      </c>
      <c r="J20284">
        <v>0.03</v>
      </c>
      <c r="M20284">
        <v>33</v>
      </c>
    </row>
    <row r="20285" spans="1:13" customFormat="1" hidden="1">
      <c r="A20285" t="s">
        <v>938</v>
      </c>
      <c r="B20285" t="s">
        <v>939</v>
      </c>
      <c r="C20285" s="1">
        <v>44299</v>
      </c>
      <c r="H20285">
        <v>438</v>
      </c>
      <c r="M20285">
        <v>67</v>
      </c>
    </row>
    <row r="20286" spans="1:13" customFormat="1" hidden="1">
      <c r="A20286" t="s">
        <v>938</v>
      </c>
      <c r="B20286" t="s">
        <v>939</v>
      </c>
      <c r="C20286" s="1">
        <v>44300</v>
      </c>
      <c r="H20286">
        <v>639</v>
      </c>
      <c r="M20286">
        <v>98</v>
      </c>
    </row>
    <row r="20287" spans="1:13" customFormat="1" hidden="1">
      <c r="A20287" t="s">
        <v>938</v>
      </c>
      <c r="B20287" t="s">
        <v>939</v>
      </c>
      <c r="C20287" s="1">
        <v>44301</v>
      </c>
      <c r="H20287">
        <v>833</v>
      </c>
      <c r="M20287">
        <v>128</v>
      </c>
    </row>
    <row r="20288" spans="1:13" customFormat="1" hidden="1">
      <c r="A20288" t="s">
        <v>938</v>
      </c>
      <c r="B20288" t="s">
        <v>939</v>
      </c>
      <c r="C20288" s="1">
        <v>44302</v>
      </c>
      <c r="H20288">
        <v>1027</v>
      </c>
      <c r="M20288">
        <v>157</v>
      </c>
    </row>
    <row r="20289" spans="1:13" customFormat="1" hidden="1">
      <c r="A20289" t="s">
        <v>938</v>
      </c>
      <c r="B20289" t="s">
        <v>939</v>
      </c>
      <c r="C20289" s="1">
        <v>44303</v>
      </c>
      <c r="H20289">
        <v>1221</v>
      </c>
      <c r="M20289">
        <v>187</v>
      </c>
    </row>
    <row r="20290" spans="1:13" customFormat="1" hidden="1">
      <c r="A20290" t="s">
        <v>938</v>
      </c>
      <c r="B20290" t="s">
        <v>939</v>
      </c>
      <c r="C20290" s="1">
        <v>44304</v>
      </c>
      <c r="H20290">
        <v>1416</v>
      </c>
      <c r="M20290">
        <v>217</v>
      </c>
    </row>
    <row r="20291" spans="1:13" customFormat="1" hidden="1">
      <c r="A20291" t="s">
        <v>938</v>
      </c>
      <c r="B20291" t="s">
        <v>939</v>
      </c>
      <c r="C20291" s="1">
        <v>44305</v>
      </c>
      <c r="H20291">
        <v>1610</v>
      </c>
      <c r="M20291">
        <v>247</v>
      </c>
    </row>
    <row r="20292" spans="1:13" customFormat="1" hidden="1">
      <c r="A20292" t="s">
        <v>938</v>
      </c>
      <c r="B20292" t="s">
        <v>939</v>
      </c>
      <c r="C20292" s="1">
        <v>44306</v>
      </c>
      <c r="H20292">
        <v>1610</v>
      </c>
      <c r="M20292">
        <v>247</v>
      </c>
    </row>
    <row r="20293" spans="1:13" customFormat="1" hidden="1">
      <c r="A20293" t="s">
        <v>938</v>
      </c>
      <c r="B20293" t="s">
        <v>939</v>
      </c>
      <c r="C20293" s="1">
        <v>44307</v>
      </c>
      <c r="H20293">
        <v>1610</v>
      </c>
      <c r="M20293">
        <v>247</v>
      </c>
    </row>
    <row r="20294" spans="1:13" customFormat="1" hidden="1">
      <c r="A20294" t="s">
        <v>938</v>
      </c>
      <c r="B20294" t="s">
        <v>939</v>
      </c>
      <c r="C20294" s="1">
        <v>44308</v>
      </c>
      <c r="H20294">
        <v>1610</v>
      </c>
      <c r="M20294">
        <v>247</v>
      </c>
    </row>
    <row r="20295" spans="1:13" customFormat="1" hidden="1">
      <c r="A20295" t="s">
        <v>938</v>
      </c>
      <c r="B20295" t="s">
        <v>939</v>
      </c>
      <c r="C20295" s="1">
        <v>44309</v>
      </c>
      <c r="H20295">
        <v>1610</v>
      </c>
      <c r="M20295">
        <v>247</v>
      </c>
    </row>
    <row r="20296" spans="1:13" customFormat="1" hidden="1">
      <c r="A20296" t="s">
        <v>938</v>
      </c>
      <c r="B20296" t="s">
        <v>939</v>
      </c>
      <c r="C20296" s="1">
        <v>44310</v>
      </c>
      <c r="H20296">
        <v>1610</v>
      </c>
      <c r="M20296">
        <v>247</v>
      </c>
    </row>
    <row r="20297" spans="1:13" customFormat="1" hidden="1">
      <c r="A20297" t="s">
        <v>938</v>
      </c>
      <c r="B20297" t="s">
        <v>939</v>
      </c>
      <c r="C20297" s="1">
        <v>44311</v>
      </c>
      <c r="H20297">
        <v>1610</v>
      </c>
      <c r="M20297">
        <v>247</v>
      </c>
    </row>
    <row r="20298" spans="1:13" customFormat="1" hidden="1">
      <c r="A20298" t="s">
        <v>938</v>
      </c>
      <c r="B20298" t="s">
        <v>939</v>
      </c>
      <c r="C20298" s="1">
        <v>44312</v>
      </c>
      <c r="H20298">
        <v>1610</v>
      </c>
      <c r="M20298">
        <v>247</v>
      </c>
    </row>
    <row r="20299" spans="1:13" customFormat="1" hidden="1">
      <c r="A20299" t="s">
        <v>938</v>
      </c>
      <c r="B20299" t="s">
        <v>939</v>
      </c>
      <c r="C20299" s="1">
        <v>44313</v>
      </c>
      <c r="H20299">
        <v>1610</v>
      </c>
      <c r="M20299">
        <v>247</v>
      </c>
    </row>
    <row r="20300" spans="1:13" customFormat="1" hidden="1">
      <c r="A20300" t="s">
        <v>938</v>
      </c>
      <c r="B20300" t="s">
        <v>939</v>
      </c>
      <c r="C20300" s="1">
        <v>44314</v>
      </c>
      <c r="D20300">
        <v>27858</v>
      </c>
      <c r="E20300">
        <v>27000</v>
      </c>
      <c r="F20300">
        <v>858</v>
      </c>
      <c r="H20300">
        <v>1610</v>
      </c>
      <c r="I20300">
        <v>0.43</v>
      </c>
      <c r="J20300">
        <v>0.41</v>
      </c>
      <c r="K20300">
        <v>0.01</v>
      </c>
      <c r="M20300">
        <v>247</v>
      </c>
    </row>
    <row r="20301" spans="1:13" customFormat="1" hidden="1">
      <c r="A20301" t="s">
        <v>938</v>
      </c>
      <c r="B20301" t="s">
        <v>939</v>
      </c>
      <c r="C20301" s="1">
        <v>44315</v>
      </c>
      <c r="H20301">
        <v>1548</v>
      </c>
      <c r="M20301">
        <v>237</v>
      </c>
    </row>
    <row r="20302" spans="1:13" customFormat="1" hidden="1">
      <c r="A20302" t="s">
        <v>938</v>
      </c>
      <c r="B20302" t="s">
        <v>939</v>
      </c>
      <c r="C20302" s="1">
        <v>44316</v>
      </c>
      <c r="H20302">
        <v>1485</v>
      </c>
      <c r="M20302">
        <v>228</v>
      </c>
    </row>
    <row r="20303" spans="1:13" customFormat="1" hidden="1">
      <c r="A20303" t="s">
        <v>938</v>
      </c>
      <c r="B20303" t="s">
        <v>939</v>
      </c>
      <c r="C20303" s="1">
        <v>44317</v>
      </c>
      <c r="H20303">
        <v>1423</v>
      </c>
      <c r="M20303">
        <v>218</v>
      </c>
    </row>
    <row r="20304" spans="1:13" customFormat="1" hidden="1">
      <c r="A20304" t="s">
        <v>938</v>
      </c>
      <c r="B20304" t="s">
        <v>939</v>
      </c>
      <c r="C20304" s="1">
        <v>44318</v>
      </c>
      <c r="H20304">
        <v>1361</v>
      </c>
      <c r="M20304">
        <v>209</v>
      </c>
    </row>
    <row r="20305" spans="1:13" customFormat="1" hidden="1">
      <c r="A20305" t="s">
        <v>938</v>
      </c>
      <c r="B20305" t="s">
        <v>939</v>
      </c>
      <c r="C20305" s="1">
        <v>44319</v>
      </c>
      <c r="H20305">
        <v>1299</v>
      </c>
      <c r="M20305">
        <v>199</v>
      </c>
    </row>
    <row r="20306" spans="1:13" customFormat="1" hidden="1">
      <c r="A20306" t="s">
        <v>938</v>
      </c>
      <c r="B20306" t="s">
        <v>939</v>
      </c>
      <c r="C20306" s="1">
        <v>44320</v>
      </c>
      <c r="H20306">
        <v>1237</v>
      </c>
      <c r="M20306">
        <v>190</v>
      </c>
    </row>
    <row r="20307" spans="1:13" customFormat="1" hidden="1">
      <c r="A20307" t="s">
        <v>938</v>
      </c>
      <c r="B20307" t="s">
        <v>939</v>
      </c>
      <c r="C20307" s="1">
        <v>44321</v>
      </c>
      <c r="H20307">
        <v>1175</v>
      </c>
      <c r="M20307">
        <v>180</v>
      </c>
    </row>
    <row r="20308" spans="1:13" customFormat="1" hidden="1">
      <c r="A20308" t="s">
        <v>938</v>
      </c>
      <c r="B20308" t="s">
        <v>939</v>
      </c>
      <c r="C20308" s="1">
        <v>44322</v>
      </c>
      <c r="H20308">
        <v>1175</v>
      </c>
      <c r="M20308">
        <v>180</v>
      </c>
    </row>
    <row r="20309" spans="1:13" customFormat="1" hidden="1">
      <c r="A20309" t="s">
        <v>938</v>
      </c>
      <c r="B20309" t="s">
        <v>939</v>
      </c>
      <c r="C20309" s="1">
        <v>44323</v>
      </c>
      <c r="H20309">
        <v>1175</v>
      </c>
      <c r="M20309">
        <v>180</v>
      </c>
    </row>
    <row r="20310" spans="1:13" customFormat="1" hidden="1">
      <c r="A20310" t="s">
        <v>938</v>
      </c>
      <c r="B20310" t="s">
        <v>939</v>
      </c>
      <c r="C20310" s="1">
        <v>44324</v>
      </c>
      <c r="H20310">
        <v>1175</v>
      </c>
      <c r="M20310">
        <v>180</v>
      </c>
    </row>
    <row r="20311" spans="1:13" customFormat="1" hidden="1">
      <c r="A20311" t="s">
        <v>938</v>
      </c>
      <c r="B20311" t="s">
        <v>939</v>
      </c>
      <c r="C20311" s="1">
        <v>44325</v>
      </c>
      <c r="H20311">
        <v>1175</v>
      </c>
      <c r="M20311">
        <v>180</v>
      </c>
    </row>
    <row r="20312" spans="1:13" customFormat="1" hidden="1">
      <c r="A20312" t="s">
        <v>938</v>
      </c>
      <c r="B20312" t="s">
        <v>939</v>
      </c>
      <c r="C20312" s="1">
        <v>44326</v>
      </c>
      <c r="H20312">
        <v>1175</v>
      </c>
      <c r="M20312">
        <v>180</v>
      </c>
    </row>
    <row r="20313" spans="1:13" customFormat="1" hidden="1">
      <c r="A20313" t="s">
        <v>938</v>
      </c>
      <c r="B20313" t="s">
        <v>939</v>
      </c>
      <c r="C20313" s="1">
        <v>44327</v>
      </c>
      <c r="D20313">
        <v>43127</v>
      </c>
      <c r="E20313">
        <v>37117</v>
      </c>
      <c r="F20313">
        <v>6010</v>
      </c>
      <c r="H20313">
        <v>1175</v>
      </c>
      <c r="I20313">
        <v>0.66</v>
      </c>
      <c r="J20313">
        <v>0.56999999999999995</v>
      </c>
      <c r="K20313">
        <v>0.09</v>
      </c>
      <c r="M20313">
        <v>180</v>
      </c>
    </row>
    <row r="20314" spans="1:13" customFormat="1" hidden="1">
      <c r="A20314" t="s">
        <v>938</v>
      </c>
      <c r="B20314" t="s">
        <v>939</v>
      </c>
      <c r="C20314" s="1">
        <v>44328</v>
      </c>
      <c r="H20314">
        <v>1231</v>
      </c>
      <c r="M20314">
        <v>189</v>
      </c>
    </row>
    <row r="20315" spans="1:13" customFormat="1" hidden="1">
      <c r="A20315" t="s">
        <v>938</v>
      </c>
      <c r="B20315" t="s">
        <v>939</v>
      </c>
      <c r="C20315" s="1">
        <v>44329</v>
      </c>
      <c r="H20315">
        <v>1287</v>
      </c>
      <c r="M20315">
        <v>197</v>
      </c>
    </row>
    <row r="20316" spans="1:13" customFormat="1" hidden="1">
      <c r="A20316" t="s">
        <v>938</v>
      </c>
      <c r="B20316" t="s">
        <v>939</v>
      </c>
      <c r="C20316" s="1">
        <v>44330</v>
      </c>
      <c r="H20316">
        <v>1343</v>
      </c>
      <c r="M20316">
        <v>206</v>
      </c>
    </row>
    <row r="20317" spans="1:13" customFormat="1" hidden="1">
      <c r="A20317" t="s">
        <v>938</v>
      </c>
      <c r="B20317" t="s">
        <v>939</v>
      </c>
      <c r="C20317" s="1">
        <v>44331</v>
      </c>
      <c r="H20317">
        <v>1399</v>
      </c>
      <c r="M20317">
        <v>214</v>
      </c>
    </row>
    <row r="20318" spans="1:13" customFormat="1" hidden="1">
      <c r="A20318" t="s">
        <v>938</v>
      </c>
      <c r="B20318" t="s">
        <v>939</v>
      </c>
      <c r="C20318" s="1">
        <v>44332</v>
      </c>
      <c r="H20318">
        <v>1455</v>
      </c>
      <c r="M20318">
        <v>223</v>
      </c>
    </row>
    <row r="20319" spans="1:13" customFormat="1" hidden="1">
      <c r="A20319" t="s">
        <v>938</v>
      </c>
      <c r="B20319" t="s">
        <v>939</v>
      </c>
      <c r="C20319" s="1">
        <v>44333</v>
      </c>
      <c r="H20319">
        <v>1512</v>
      </c>
      <c r="M20319">
        <v>232</v>
      </c>
    </row>
    <row r="20320" spans="1:13" customFormat="1" hidden="1">
      <c r="A20320" t="s">
        <v>938</v>
      </c>
      <c r="B20320" t="s">
        <v>939</v>
      </c>
      <c r="C20320" s="1">
        <v>44334</v>
      </c>
      <c r="D20320">
        <v>54101</v>
      </c>
      <c r="H20320">
        <v>1568</v>
      </c>
      <c r="I20320">
        <v>0.83</v>
      </c>
      <c r="M20320">
        <v>240</v>
      </c>
    </row>
    <row r="20321" spans="1:13" customFormat="1" hidden="1">
      <c r="A20321" t="s">
        <v>938</v>
      </c>
      <c r="B20321" t="s">
        <v>939</v>
      </c>
      <c r="C20321" s="1">
        <v>44335</v>
      </c>
      <c r="H20321">
        <v>1873</v>
      </c>
      <c r="M20321">
        <v>287</v>
      </c>
    </row>
    <row r="20322" spans="1:13" customFormat="1" hidden="1">
      <c r="A20322" t="s">
        <v>938</v>
      </c>
      <c r="B20322" t="s">
        <v>939</v>
      </c>
      <c r="C20322" s="1">
        <v>44336</v>
      </c>
      <c r="H20322">
        <v>2178</v>
      </c>
      <c r="M20322">
        <v>334</v>
      </c>
    </row>
    <row r="20323" spans="1:13" customFormat="1" hidden="1">
      <c r="A20323" t="s">
        <v>938</v>
      </c>
      <c r="B20323" t="s">
        <v>939</v>
      </c>
      <c r="C20323" s="1">
        <v>44337</v>
      </c>
      <c r="H20323">
        <v>2483</v>
      </c>
      <c r="M20323">
        <v>381</v>
      </c>
    </row>
    <row r="20324" spans="1:13" customFormat="1" hidden="1">
      <c r="A20324" t="s">
        <v>938</v>
      </c>
      <c r="B20324" t="s">
        <v>939</v>
      </c>
      <c r="C20324" s="1">
        <v>44338</v>
      </c>
      <c r="H20324">
        <v>2788</v>
      </c>
      <c r="M20324">
        <v>427</v>
      </c>
    </row>
    <row r="20325" spans="1:13" customFormat="1" hidden="1">
      <c r="A20325" t="s">
        <v>938</v>
      </c>
      <c r="B20325" t="s">
        <v>939</v>
      </c>
      <c r="C20325" s="1">
        <v>44339</v>
      </c>
      <c r="H20325">
        <v>3093</v>
      </c>
      <c r="M20325">
        <v>474</v>
      </c>
    </row>
    <row r="20326" spans="1:13" customFormat="1" hidden="1">
      <c r="A20326" t="s">
        <v>938</v>
      </c>
      <c r="B20326" t="s">
        <v>939</v>
      </c>
      <c r="C20326" s="1">
        <v>44340</v>
      </c>
      <c r="H20326">
        <v>3398</v>
      </c>
      <c r="M20326">
        <v>521</v>
      </c>
    </row>
    <row r="20327" spans="1:13" customFormat="1" hidden="1">
      <c r="A20327" t="s">
        <v>938</v>
      </c>
      <c r="B20327" t="s">
        <v>939</v>
      </c>
      <c r="C20327" s="1">
        <v>44341</v>
      </c>
      <c r="H20327">
        <v>3704</v>
      </c>
      <c r="M20327">
        <v>568</v>
      </c>
    </row>
    <row r="20328" spans="1:13" customFormat="1" hidden="1">
      <c r="A20328" t="s">
        <v>938</v>
      </c>
      <c r="B20328" t="s">
        <v>939</v>
      </c>
      <c r="C20328" s="1">
        <v>44342</v>
      </c>
      <c r="H20328">
        <v>3704</v>
      </c>
      <c r="M20328">
        <v>568</v>
      </c>
    </row>
    <row r="20329" spans="1:13" customFormat="1" hidden="1">
      <c r="A20329" t="s">
        <v>938</v>
      </c>
      <c r="B20329" t="s">
        <v>939</v>
      </c>
      <c r="C20329" s="1">
        <v>44343</v>
      </c>
      <c r="H20329">
        <v>3704</v>
      </c>
      <c r="M20329">
        <v>568</v>
      </c>
    </row>
    <row r="20330" spans="1:13" customFormat="1" hidden="1">
      <c r="A20330" t="s">
        <v>938</v>
      </c>
      <c r="B20330" t="s">
        <v>939</v>
      </c>
      <c r="C20330" s="1">
        <v>44344</v>
      </c>
      <c r="H20330">
        <v>3704</v>
      </c>
      <c r="M20330">
        <v>568</v>
      </c>
    </row>
    <row r="20331" spans="1:13" customFormat="1" hidden="1">
      <c r="A20331" t="s">
        <v>938</v>
      </c>
      <c r="B20331" t="s">
        <v>939</v>
      </c>
      <c r="C20331" s="1">
        <v>44345</v>
      </c>
      <c r="H20331">
        <v>3704</v>
      </c>
      <c r="M20331">
        <v>568</v>
      </c>
    </row>
    <row r="20332" spans="1:13" customFormat="1" hidden="1">
      <c r="A20332" t="s">
        <v>938</v>
      </c>
      <c r="B20332" t="s">
        <v>939</v>
      </c>
      <c r="C20332" s="1">
        <v>44346</v>
      </c>
      <c r="H20332">
        <v>3704</v>
      </c>
      <c r="M20332">
        <v>568</v>
      </c>
    </row>
    <row r="20333" spans="1:13" customFormat="1" hidden="1">
      <c r="A20333" t="s">
        <v>938</v>
      </c>
      <c r="B20333" t="s">
        <v>939</v>
      </c>
      <c r="C20333" s="1">
        <v>44347</v>
      </c>
      <c r="H20333">
        <v>3704</v>
      </c>
      <c r="M20333">
        <v>568</v>
      </c>
    </row>
    <row r="20334" spans="1:13" customFormat="1" hidden="1">
      <c r="A20334" t="s">
        <v>938</v>
      </c>
      <c r="B20334" t="s">
        <v>939</v>
      </c>
      <c r="C20334" s="1">
        <v>44348</v>
      </c>
      <c r="H20334">
        <v>3704</v>
      </c>
      <c r="M20334">
        <v>568</v>
      </c>
    </row>
    <row r="20335" spans="1:13" customFormat="1" hidden="1">
      <c r="A20335" t="s">
        <v>938</v>
      </c>
      <c r="B20335" t="s">
        <v>939</v>
      </c>
      <c r="C20335" s="1">
        <v>44349</v>
      </c>
      <c r="H20335">
        <v>3704</v>
      </c>
      <c r="M20335">
        <v>568</v>
      </c>
    </row>
    <row r="20336" spans="1:13" customFormat="1" hidden="1">
      <c r="A20336" t="s">
        <v>938</v>
      </c>
      <c r="B20336" t="s">
        <v>939</v>
      </c>
      <c r="C20336" s="1">
        <v>44350</v>
      </c>
      <c r="H20336">
        <v>3704</v>
      </c>
      <c r="M20336">
        <v>568</v>
      </c>
    </row>
    <row r="20337" spans="1:13" customFormat="1" hidden="1">
      <c r="A20337" t="s">
        <v>938</v>
      </c>
      <c r="B20337" t="s">
        <v>939</v>
      </c>
      <c r="C20337" s="1">
        <v>44351</v>
      </c>
      <c r="H20337">
        <v>3704</v>
      </c>
      <c r="M20337">
        <v>568</v>
      </c>
    </row>
    <row r="20338" spans="1:13" customFormat="1" hidden="1">
      <c r="A20338" t="s">
        <v>938</v>
      </c>
      <c r="B20338" t="s">
        <v>939</v>
      </c>
      <c r="C20338" s="1">
        <v>44352</v>
      </c>
      <c r="H20338">
        <v>3704</v>
      </c>
      <c r="M20338">
        <v>568</v>
      </c>
    </row>
    <row r="20339" spans="1:13" customFormat="1" hidden="1">
      <c r="A20339" t="s">
        <v>938</v>
      </c>
      <c r="B20339" t="s">
        <v>939</v>
      </c>
      <c r="C20339" s="1">
        <v>44353</v>
      </c>
      <c r="H20339">
        <v>3704</v>
      </c>
      <c r="M20339">
        <v>568</v>
      </c>
    </row>
    <row r="20340" spans="1:13" customFormat="1" hidden="1">
      <c r="A20340" t="s">
        <v>938</v>
      </c>
      <c r="B20340" t="s">
        <v>939</v>
      </c>
      <c r="C20340" s="1">
        <v>44354</v>
      </c>
      <c r="H20340">
        <v>3704</v>
      </c>
      <c r="M20340">
        <v>568</v>
      </c>
    </row>
    <row r="20341" spans="1:13" customFormat="1" hidden="1">
      <c r="A20341" t="s">
        <v>938</v>
      </c>
      <c r="B20341" t="s">
        <v>939</v>
      </c>
      <c r="C20341" s="1">
        <v>44355</v>
      </c>
      <c r="H20341">
        <v>3704</v>
      </c>
      <c r="M20341">
        <v>568</v>
      </c>
    </row>
    <row r="20342" spans="1:13" customFormat="1" hidden="1">
      <c r="A20342" t="s">
        <v>938</v>
      </c>
      <c r="B20342" t="s">
        <v>939</v>
      </c>
      <c r="C20342" s="1">
        <v>44356</v>
      </c>
      <c r="D20342">
        <v>135578</v>
      </c>
      <c r="E20342">
        <v>88178</v>
      </c>
      <c r="F20342">
        <v>47400</v>
      </c>
      <c r="H20342">
        <v>3704</v>
      </c>
      <c r="I20342">
        <v>2.08</v>
      </c>
      <c r="J20342">
        <v>1.35</v>
      </c>
      <c r="K20342">
        <v>0.73</v>
      </c>
      <c r="M20342">
        <v>568</v>
      </c>
    </row>
    <row r="20343" spans="1:13" customFormat="1" hidden="1">
      <c r="A20343" t="s">
        <v>938</v>
      </c>
      <c r="B20343" t="s">
        <v>939</v>
      </c>
      <c r="C20343" s="1">
        <v>44357</v>
      </c>
      <c r="H20343">
        <v>3563</v>
      </c>
      <c r="M20343">
        <v>546</v>
      </c>
    </row>
    <row r="20344" spans="1:13" customFormat="1" hidden="1">
      <c r="A20344" t="s">
        <v>938</v>
      </c>
      <c r="B20344" t="s">
        <v>939</v>
      </c>
      <c r="C20344" s="1">
        <v>44358</v>
      </c>
      <c r="H20344">
        <v>3423</v>
      </c>
      <c r="M20344">
        <v>525</v>
      </c>
    </row>
    <row r="20345" spans="1:13" customFormat="1" hidden="1">
      <c r="A20345" t="s">
        <v>938</v>
      </c>
      <c r="B20345" t="s">
        <v>939</v>
      </c>
      <c r="C20345" s="1">
        <v>44359</v>
      </c>
      <c r="H20345">
        <v>3283</v>
      </c>
      <c r="M20345">
        <v>503</v>
      </c>
    </row>
    <row r="20346" spans="1:13" customFormat="1" hidden="1">
      <c r="A20346" t="s">
        <v>938</v>
      </c>
      <c r="B20346" t="s">
        <v>939</v>
      </c>
      <c r="C20346" s="1">
        <v>44360</v>
      </c>
      <c r="H20346">
        <v>3143</v>
      </c>
      <c r="M20346">
        <v>482</v>
      </c>
    </row>
    <row r="20347" spans="1:13" customFormat="1" hidden="1">
      <c r="A20347" t="s">
        <v>938</v>
      </c>
      <c r="B20347" t="s">
        <v>939</v>
      </c>
      <c r="C20347" s="1">
        <v>44361</v>
      </c>
      <c r="H20347">
        <v>3003</v>
      </c>
      <c r="M20347">
        <v>460</v>
      </c>
    </row>
    <row r="20348" spans="1:13" customFormat="1" hidden="1">
      <c r="A20348" t="s">
        <v>938</v>
      </c>
      <c r="B20348" t="s">
        <v>939</v>
      </c>
      <c r="C20348" s="1">
        <v>44362</v>
      </c>
      <c r="H20348">
        <v>2863</v>
      </c>
      <c r="M20348">
        <v>439</v>
      </c>
    </row>
    <row r="20349" spans="1:13" customFormat="1" hidden="1">
      <c r="A20349" t="s">
        <v>938</v>
      </c>
      <c r="B20349" t="s">
        <v>939</v>
      </c>
      <c r="C20349" s="1">
        <v>44363</v>
      </c>
      <c r="H20349">
        <v>2723</v>
      </c>
      <c r="M20349">
        <v>417</v>
      </c>
    </row>
    <row r="20350" spans="1:13" customFormat="1" hidden="1">
      <c r="A20350" t="s">
        <v>938</v>
      </c>
      <c r="B20350" t="s">
        <v>939</v>
      </c>
      <c r="C20350" s="1">
        <v>44364</v>
      </c>
      <c r="H20350">
        <v>2723</v>
      </c>
      <c r="M20350">
        <v>417</v>
      </c>
    </row>
    <row r="20351" spans="1:13" customFormat="1" hidden="1">
      <c r="A20351" t="s">
        <v>938</v>
      </c>
      <c r="B20351" t="s">
        <v>939</v>
      </c>
      <c r="C20351" s="1">
        <v>44365</v>
      </c>
      <c r="H20351">
        <v>2723</v>
      </c>
      <c r="M20351">
        <v>417</v>
      </c>
    </row>
    <row r="20352" spans="1:13" customFormat="1" hidden="1">
      <c r="A20352" t="s">
        <v>938</v>
      </c>
      <c r="B20352" t="s">
        <v>939</v>
      </c>
      <c r="C20352" s="1">
        <v>44366</v>
      </c>
      <c r="H20352">
        <v>2723</v>
      </c>
      <c r="M20352">
        <v>417</v>
      </c>
    </row>
    <row r="20353" spans="1:13" customFormat="1" hidden="1">
      <c r="A20353" t="s">
        <v>938</v>
      </c>
      <c r="B20353" t="s">
        <v>939</v>
      </c>
      <c r="C20353" s="1">
        <v>44367</v>
      </c>
      <c r="H20353">
        <v>2723</v>
      </c>
      <c r="M20353">
        <v>417</v>
      </c>
    </row>
    <row r="20354" spans="1:13" customFormat="1" hidden="1">
      <c r="A20354" t="s">
        <v>938</v>
      </c>
      <c r="B20354" t="s">
        <v>939</v>
      </c>
      <c r="C20354" s="1">
        <v>44368</v>
      </c>
      <c r="H20354">
        <v>2723</v>
      </c>
      <c r="M20354">
        <v>417</v>
      </c>
    </row>
    <row r="20355" spans="1:13" customFormat="1" hidden="1">
      <c r="A20355" t="s">
        <v>938</v>
      </c>
      <c r="B20355" t="s">
        <v>939</v>
      </c>
      <c r="C20355" s="1">
        <v>44369</v>
      </c>
      <c r="H20355">
        <v>2723</v>
      </c>
      <c r="M20355">
        <v>417</v>
      </c>
    </row>
    <row r="20356" spans="1:13" customFormat="1" hidden="1">
      <c r="A20356" t="s">
        <v>938</v>
      </c>
      <c r="B20356" t="s">
        <v>939</v>
      </c>
      <c r="C20356" s="1">
        <v>44370</v>
      </c>
      <c r="D20356">
        <v>173700</v>
      </c>
      <c r="E20356">
        <v>99900</v>
      </c>
      <c r="F20356">
        <v>73800</v>
      </c>
      <c r="H20356">
        <v>2723</v>
      </c>
      <c r="I20356">
        <v>2.66</v>
      </c>
      <c r="J20356">
        <v>1.53</v>
      </c>
      <c r="K20356">
        <v>1.1299999999999999</v>
      </c>
      <c r="M20356">
        <v>417</v>
      </c>
    </row>
    <row r="20357" spans="1:13" customFormat="1" hidden="1">
      <c r="A20357" t="s">
        <v>938</v>
      </c>
      <c r="B20357" t="s">
        <v>939</v>
      </c>
      <c r="C20357" s="1">
        <v>44371</v>
      </c>
      <c r="H20357">
        <v>3729</v>
      </c>
      <c r="M20357">
        <v>572</v>
      </c>
    </row>
    <row r="20358" spans="1:13" customFormat="1" hidden="1">
      <c r="A20358" t="s">
        <v>938</v>
      </c>
      <c r="B20358" t="s">
        <v>939</v>
      </c>
      <c r="C20358" s="1">
        <v>44372</v>
      </c>
      <c r="H20358">
        <v>4734</v>
      </c>
      <c r="M20358">
        <v>726</v>
      </c>
    </row>
    <row r="20359" spans="1:13" customFormat="1" hidden="1">
      <c r="A20359" t="s">
        <v>938</v>
      </c>
      <c r="B20359" t="s">
        <v>939</v>
      </c>
      <c r="C20359" s="1">
        <v>44373</v>
      </c>
      <c r="H20359">
        <v>5740</v>
      </c>
      <c r="M20359">
        <v>880</v>
      </c>
    </row>
    <row r="20360" spans="1:13" customFormat="1" hidden="1">
      <c r="A20360" t="s">
        <v>938</v>
      </c>
      <c r="B20360" t="s">
        <v>939</v>
      </c>
      <c r="C20360" s="1">
        <v>44374</v>
      </c>
      <c r="H20360">
        <v>6746</v>
      </c>
      <c r="M20360">
        <v>1034</v>
      </c>
    </row>
    <row r="20361" spans="1:13" customFormat="1" hidden="1">
      <c r="A20361" t="s">
        <v>938</v>
      </c>
      <c r="B20361" t="s">
        <v>939</v>
      </c>
      <c r="C20361" s="1">
        <v>44375</v>
      </c>
      <c r="H20361">
        <v>7751</v>
      </c>
      <c r="M20361">
        <v>1188</v>
      </c>
    </row>
    <row r="20362" spans="1:13" customFormat="1" hidden="1">
      <c r="A20362" t="s">
        <v>938</v>
      </c>
      <c r="B20362" t="s">
        <v>939</v>
      </c>
      <c r="C20362" s="1">
        <v>44376</v>
      </c>
      <c r="H20362">
        <v>8757</v>
      </c>
      <c r="M20362">
        <v>1342</v>
      </c>
    </row>
    <row r="20363" spans="1:13" customFormat="1" hidden="1">
      <c r="A20363" t="s">
        <v>938</v>
      </c>
      <c r="B20363" t="s">
        <v>939</v>
      </c>
      <c r="C20363" s="1">
        <v>44377</v>
      </c>
      <c r="H20363">
        <v>9763</v>
      </c>
      <c r="M20363">
        <v>1496</v>
      </c>
    </row>
    <row r="20364" spans="1:13" customFormat="1" hidden="1">
      <c r="A20364" t="s">
        <v>938</v>
      </c>
      <c r="B20364" t="s">
        <v>939</v>
      </c>
      <c r="C20364" s="1">
        <v>44378</v>
      </c>
      <c r="H20364">
        <v>9763</v>
      </c>
      <c r="M20364">
        <v>1496</v>
      </c>
    </row>
    <row r="20365" spans="1:13" customFormat="1" hidden="1">
      <c r="A20365" t="s">
        <v>938</v>
      </c>
      <c r="B20365" t="s">
        <v>939</v>
      </c>
      <c r="C20365" s="1">
        <v>44379</v>
      </c>
      <c r="H20365">
        <v>9763</v>
      </c>
      <c r="M20365">
        <v>1496</v>
      </c>
    </row>
    <row r="20366" spans="1:13" customFormat="1" hidden="1">
      <c r="A20366" t="s">
        <v>938</v>
      </c>
      <c r="B20366" t="s">
        <v>939</v>
      </c>
      <c r="C20366" s="1">
        <v>44380</v>
      </c>
      <c r="H20366">
        <v>9763</v>
      </c>
      <c r="M20366">
        <v>1496</v>
      </c>
    </row>
    <row r="20367" spans="1:13" customFormat="1" hidden="1">
      <c r="A20367" t="s">
        <v>938</v>
      </c>
      <c r="B20367" t="s">
        <v>939</v>
      </c>
      <c r="C20367" s="1">
        <v>44381</v>
      </c>
      <c r="H20367">
        <v>9763</v>
      </c>
      <c r="M20367">
        <v>1496</v>
      </c>
    </row>
    <row r="20368" spans="1:13" customFormat="1" hidden="1">
      <c r="A20368" t="s">
        <v>938</v>
      </c>
      <c r="B20368" t="s">
        <v>939</v>
      </c>
      <c r="C20368" s="1">
        <v>44382</v>
      </c>
      <c r="H20368">
        <v>9763</v>
      </c>
      <c r="M20368">
        <v>1496</v>
      </c>
    </row>
    <row r="20369" spans="1:13" customFormat="1" hidden="1">
      <c r="A20369" t="s">
        <v>938</v>
      </c>
      <c r="B20369" t="s">
        <v>939</v>
      </c>
      <c r="C20369" s="1">
        <v>44383</v>
      </c>
      <c r="H20369">
        <v>9763</v>
      </c>
      <c r="M20369">
        <v>1496</v>
      </c>
    </row>
    <row r="20370" spans="1:13" customFormat="1" hidden="1">
      <c r="A20370" t="s">
        <v>938</v>
      </c>
      <c r="B20370" t="s">
        <v>939</v>
      </c>
      <c r="C20370" s="1">
        <v>44384</v>
      </c>
      <c r="H20370">
        <v>9763</v>
      </c>
      <c r="M20370">
        <v>1496</v>
      </c>
    </row>
    <row r="20371" spans="1:13" customFormat="1" hidden="1">
      <c r="A20371" t="s">
        <v>938</v>
      </c>
      <c r="B20371" t="s">
        <v>939</v>
      </c>
      <c r="C20371" s="1">
        <v>44385</v>
      </c>
      <c r="H20371">
        <v>9763</v>
      </c>
      <c r="M20371">
        <v>1496</v>
      </c>
    </row>
    <row r="20372" spans="1:13" customFormat="1" hidden="1">
      <c r="A20372" t="s">
        <v>938</v>
      </c>
      <c r="B20372" t="s">
        <v>939</v>
      </c>
      <c r="C20372" s="1">
        <v>44386</v>
      </c>
      <c r="H20372">
        <v>9763</v>
      </c>
      <c r="M20372">
        <v>1496</v>
      </c>
    </row>
    <row r="20373" spans="1:13" customFormat="1" hidden="1">
      <c r="A20373" t="s">
        <v>938</v>
      </c>
      <c r="B20373" t="s">
        <v>939</v>
      </c>
      <c r="C20373" s="1">
        <v>44387</v>
      </c>
      <c r="H20373">
        <v>9763</v>
      </c>
      <c r="M20373">
        <v>1496</v>
      </c>
    </row>
    <row r="20374" spans="1:13" customFormat="1" hidden="1">
      <c r="A20374" t="s">
        <v>938</v>
      </c>
      <c r="B20374" t="s">
        <v>939</v>
      </c>
      <c r="C20374" s="1">
        <v>44388</v>
      </c>
      <c r="H20374">
        <v>9763</v>
      </c>
      <c r="M20374">
        <v>1496</v>
      </c>
    </row>
    <row r="20375" spans="1:13" customFormat="1" hidden="1">
      <c r="A20375" t="s">
        <v>938</v>
      </c>
      <c r="B20375" t="s">
        <v>939</v>
      </c>
      <c r="C20375" s="1">
        <v>44389</v>
      </c>
      <c r="H20375">
        <v>9763</v>
      </c>
      <c r="M20375">
        <v>1496</v>
      </c>
    </row>
    <row r="20376" spans="1:13" customFormat="1" hidden="1">
      <c r="A20376" t="s">
        <v>938</v>
      </c>
      <c r="B20376" t="s">
        <v>939</v>
      </c>
      <c r="C20376" s="1">
        <v>44390</v>
      </c>
      <c r="H20376">
        <v>9763</v>
      </c>
      <c r="M20376">
        <v>1496</v>
      </c>
    </row>
    <row r="20377" spans="1:13" customFormat="1" hidden="1">
      <c r="A20377" t="s">
        <v>938</v>
      </c>
      <c r="B20377" t="s">
        <v>939</v>
      </c>
      <c r="C20377" s="1">
        <v>44391</v>
      </c>
      <c r="H20377">
        <v>9763</v>
      </c>
      <c r="M20377">
        <v>1496</v>
      </c>
    </row>
    <row r="20378" spans="1:13" customFormat="1" hidden="1">
      <c r="A20378" t="s">
        <v>938</v>
      </c>
      <c r="B20378" t="s">
        <v>939</v>
      </c>
      <c r="C20378" s="1">
        <v>44392</v>
      </c>
      <c r="H20378">
        <v>9763</v>
      </c>
      <c r="M20378">
        <v>1496</v>
      </c>
    </row>
    <row r="20379" spans="1:13" customFormat="1" hidden="1">
      <c r="A20379" t="s">
        <v>938</v>
      </c>
      <c r="B20379" t="s">
        <v>939</v>
      </c>
      <c r="C20379" s="1">
        <v>44393</v>
      </c>
      <c r="H20379">
        <v>9763</v>
      </c>
      <c r="M20379">
        <v>1496</v>
      </c>
    </row>
    <row r="20380" spans="1:13" customFormat="1" hidden="1">
      <c r="A20380" t="s">
        <v>938</v>
      </c>
      <c r="B20380" t="s">
        <v>939</v>
      </c>
      <c r="C20380" s="1">
        <v>44394</v>
      </c>
      <c r="H20380">
        <v>9763</v>
      </c>
      <c r="M20380">
        <v>1496</v>
      </c>
    </row>
    <row r="20381" spans="1:13" customFormat="1" hidden="1">
      <c r="A20381" t="s">
        <v>938</v>
      </c>
      <c r="B20381" t="s">
        <v>939</v>
      </c>
      <c r="C20381" s="1">
        <v>44395</v>
      </c>
      <c r="H20381">
        <v>9763</v>
      </c>
      <c r="M20381">
        <v>1496</v>
      </c>
    </row>
    <row r="20382" spans="1:13" customFormat="1" hidden="1">
      <c r="A20382" t="s">
        <v>938</v>
      </c>
      <c r="B20382" t="s">
        <v>939</v>
      </c>
      <c r="C20382" s="1">
        <v>44396</v>
      </c>
      <c r="H20382">
        <v>9763</v>
      </c>
      <c r="M20382">
        <v>1496</v>
      </c>
    </row>
    <row r="20383" spans="1:13" customFormat="1" hidden="1">
      <c r="A20383" t="s">
        <v>938</v>
      </c>
      <c r="B20383" t="s">
        <v>939</v>
      </c>
      <c r="C20383" s="1">
        <v>44397</v>
      </c>
      <c r="H20383">
        <v>9763</v>
      </c>
      <c r="M20383">
        <v>1496</v>
      </c>
    </row>
    <row r="20384" spans="1:13" customFormat="1" hidden="1">
      <c r="A20384" t="s">
        <v>938</v>
      </c>
      <c r="B20384" t="s">
        <v>939</v>
      </c>
      <c r="C20384" s="1">
        <v>44398</v>
      </c>
      <c r="H20384">
        <v>9763</v>
      </c>
      <c r="M20384">
        <v>1496</v>
      </c>
    </row>
    <row r="20385" spans="1:13" customFormat="1" hidden="1">
      <c r="A20385" t="s">
        <v>938</v>
      </c>
      <c r="B20385" t="s">
        <v>939</v>
      </c>
      <c r="C20385" s="1">
        <v>44399</v>
      </c>
      <c r="H20385">
        <v>9763</v>
      </c>
      <c r="M20385">
        <v>1496</v>
      </c>
    </row>
    <row r="20386" spans="1:13" customFormat="1" hidden="1">
      <c r="A20386" t="s">
        <v>938</v>
      </c>
      <c r="B20386" t="s">
        <v>939</v>
      </c>
      <c r="C20386" s="1">
        <v>44400</v>
      </c>
      <c r="H20386">
        <v>9763</v>
      </c>
      <c r="M20386">
        <v>1496</v>
      </c>
    </row>
    <row r="20387" spans="1:13" customFormat="1" hidden="1">
      <c r="A20387" t="s">
        <v>938</v>
      </c>
      <c r="B20387" t="s">
        <v>939</v>
      </c>
      <c r="C20387" s="1">
        <v>44401</v>
      </c>
      <c r="H20387">
        <v>9763</v>
      </c>
      <c r="M20387">
        <v>1496</v>
      </c>
    </row>
    <row r="20388" spans="1:13" customFormat="1" hidden="1">
      <c r="A20388" t="s">
        <v>938</v>
      </c>
      <c r="B20388" t="s">
        <v>939</v>
      </c>
      <c r="C20388" s="1">
        <v>44402</v>
      </c>
      <c r="H20388">
        <v>9763</v>
      </c>
      <c r="M20388">
        <v>1496</v>
      </c>
    </row>
    <row r="20389" spans="1:13" customFormat="1" hidden="1">
      <c r="A20389" t="s">
        <v>938</v>
      </c>
      <c r="B20389" t="s">
        <v>939</v>
      </c>
      <c r="C20389" s="1">
        <v>44403</v>
      </c>
      <c r="H20389">
        <v>9763</v>
      </c>
      <c r="M20389">
        <v>1496</v>
      </c>
    </row>
    <row r="20390" spans="1:13" customFormat="1" hidden="1">
      <c r="A20390" t="s">
        <v>938</v>
      </c>
      <c r="B20390" t="s">
        <v>939</v>
      </c>
      <c r="C20390" s="1">
        <v>44404</v>
      </c>
      <c r="D20390">
        <v>505634</v>
      </c>
      <c r="E20390">
        <v>392788</v>
      </c>
      <c r="F20390">
        <v>112517</v>
      </c>
      <c r="H20390">
        <v>9763</v>
      </c>
      <c r="I20390">
        <v>7.75</v>
      </c>
      <c r="J20390">
        <v>6.02</v>
      </c>
      <c r="K20390">
        <v>1.72</v>
      </c>
      <c r="M20390">
        <v>1496</v>
      </c>
    </row>
    <row r="20391" spans="1:13" customFormat="1" hidden="1">
      <c r="A20391" t="s">
        <v>938</v>
      </c>
      <c r="B20391" t="s">
        <v>939</v>
      </c>
      <c r="C20391" s="1">
        <v>44405</v>
      </c>
      <c r="D20391">
        <v>518118</v>
      </c>
      <c r="E20391">
        <v>403640</v>
      </c>
      <c r="F20391">
        <v>114178</v>
      </c>
      <c r="G20391">
        <v>12484</v>
      </c>
      <c r="H20391">
        <v>10152</v>
      </c>
      <c r="I20391">
        <v>7.94</v>
      </c>
      <c r="J20391">
        <v>6.19</v>
      </c>
      <c r="K20391">
        <v>1.75</v>
      </c>
      <c r="M20391">
        <v>1556</v>
      </c>
    </row>
    <row r="20392" spans="1:13" customFormat="1" hidden="1">
      <c r="A20392" t="s">
        <v>938</v>
      </c>
      <c r="B20392" t="s">
        <v>939</v>
      </c>
      <c r="C20392" s="1">
        <v>44406</v>
      </c>
      <c r="D20392">
        <v>539247</v>
      </c>
      <c r="E20392">
        <v>423415</v>
      </c>
      <c r="F20392">
        <v>115566</v>
      </c>
      <c r="G20392">
        <v>21129</v>
      </c>
      <c r="H20392">
        <v>11775</v>
      </c>
      <c r="I20392">
        <v>8.27</v>
      </c>
      <c r="J20392">
        <v>6.49</v>
      </c>
      <c r="K20392">
        <v>1.77</v>
      </c>
      <c r="M20392">
        <v>1805</v>
      </c>
    </row>
    <row r="20393" spans="1:13" customFormat="1" hidden="1">
      <c r="A20393" t="s">
        <v>938</v>
      </c>
      <c r="B20393" t="s">
        <v>939</v>
      </c>
      <c r="C20393" s="1">
        <v>44407</v>
      </c>
      <c r="D20393">
        <v>562528</v>
      </c>
      <c r="E20393">
        <v>445911</v>
      </c>
      <c r="F20393">
        <v>116380</v>
      </c>
      <c r="G20393">
        <v>23281</v>
      </c>
      <c r="H20393">
        <v>13706</v>
      </c>
      <c r="I20393">
        <v>8.6199999999999992</v>
      </c>
      <c r="J20393">
        <v>6.83</v>
      </c>
      <c r="K20393">
        <v>1.78</v>
      </c>
      <c r="M20393">
        <v>2101</v>
      </c>
    </row>
    <row r="20394" spans="1:13" customFormat="1" hidden="1">
      <c r="A20394" t="s">
        <v>938</v>
      </c>
      <c r="B20394" t="s">
        <v>939</v>
      </c>
      <c r="C20394" s="1">
        <v>44408</v>
      </c>
      <c r="D20394">
        <v>570564</v>
      </c>
      <c r="E20394">
        <v>453881</v>
      </c>
      <c r="F20394">
        <v>116456</v>
      </c>
      <c r="G20394">
        <v>8036</v>
      </c>
      <c r="H20394">
        <v>13460</v>
      </c>
      <c r="I20394">
        <v>8.75</v>
      </c>
      <c r="J20394">
        <v>6.96</v>
      </c>
      <c r="K20394">
        <v>1.78</v>
      </c>
      <c r="M20394">
        <v>2063</v>
      </c>
    </row>
    <row r="20395" spans="1:13" customFormat="1" hidden="1">
      <c r="A20395" t="s">
        <v>938</v>
      </c>
      <c r="B20395" t="s">
        <v>939</v>
      </c>
      <c r="C20395" s="1">
        <v>44409</v>
      </c>
      <c r="D20395">
        <v>579490</v>
      </c>
      <c r="E20395">
        <v>461947</v>
      </c>
      <c r="F20395">
        <v>117311</v>
      </c>
      <c r="G20395">
        <v>8926</v>
      </c>
      <c r="H20395">
        <v>13340</v>
      </c>
      <c r="I20395">
        <v>8.8800000000000008</v>
      </c>
      <c r="J20395">
        <v>7.08</v>
      </c>
      <c r="K20395">
        <v>1.8</v>
      </c>
      <c r="M20395">
        <v>2045</v>
      </c>
    </row>
    <row r="20396" spans="1:13" customFormat="1" hidden="1">
      <c r="A20396" t="s">
        <v>938</v>
      </c>
      <c r="B20396" t="s">
        <v>939</v>
      </c>
      <c r="C20396" s="1">
        <v>44410</v>
      </c>
      <c r="D20396">
        <v>600458</v>
      </c>
      <c r="E20396">
        <v>479994</v>
      </c>
      <c r="F20396">
        <v>120236</v>
      </c>
      <c r="G20396">
        <v>20968</v>
      </c>
      <c r="H20396">
        <v>14941</v>
      </c>
      <c r="I20396">
        <v>9.1999999999999993</v>
      </c>
      <c r="J20396">
        <v>7.36</v>
      </c>
      <c r="K20396">
        <v>1.84</v>
      </c>
      <c r="M20396">
        <v>2290</v>
      </c>
    </row>
    <row r="20397" spans="1:13" customFormat="1" hidden="1">
      <c r="A20397" t="s">
        <v>938</v>
      </c>
      <c r="B20397" t="s">
        <v>939</v>
      </c>
      <c r="C20397" s="1">
        <v>44411</v>
      </c>
      <c r="D20397">
        <v>634930</v>
      </c>
      <c r="E20397">
        <v>502789</v>
      </c>
      <c r="F20397">
        <v>131906</v>
      </c>
      <c r="G20397">
        <v>34472</v>
      </c>
      <c r="H20397">
        <v>18471</v>
      </c>
      <c r="I20397">
        <v>9.73</v>
      </c>
      <c r="J20397">
        <v>7.71</v>
      </c>
      <c r="K20397">
        <v>2.02</v>
      </c>
      <c r="M20397">
        <v>2831</v>
      </c>
    </row>
    <row r="20398" spans="1:13" customFormat="1" hidden="1">
      <c r="A20398" t="s">
        <v>938</v>
      </c>
      <c r="B20398" t="s">
        <v>939</v>
      </c>
      <c r="C20398" s="1">
        <v>44412</v>
      </c>
      <c r="D20398">
        <v>645650</v>
      </c>
      <c r="E20398">
        <v>507740</v>
      </c>
      <c r="F20398">
        <v>137643</v>
      </c>
      <c r="G20398">
        <v>10720</v>
      </c>
      <c r="H20398">
        <v>18219</v>
      </c>
      <c r="I20398">
        <v>9.9</v>
      </c>
      <c r="J20398">
        <v>7.78</v>
      </c>
      <c r="K20398">
        <v>2.11</v>
      </c>
      <c r="M20398">
        <v>2793</v>
      </c>
    </row>
    <row r="20399" spans="1:13" customFormat="1" hidden="1">
      <c r="A20399" t="s">
        <v>938</v>
      </c>
      <c r="B20399" t="s">
        <v>939</v>
      </c>
      <c r="C20399" s="1">
        <v>44413</v>
      </c>
      <c r="D20399">
        <v>671769</v>
      </c>
      <c r="E20399">
        <v>521785</v>
      </c>
      <c r="F20399">
        <v>149564</v>
      </c>
      <c r="G20399">
        <v>26119</v>
      </c>
      <c r="H20399">
        <v>18932</v>
      </c>
      <c r="I20399">
        <v>10.3</v>
      </c>
      <c r="J20399">
        <v>8</v>
      </c>
      <c r="K20399">
        <v>2.29</v>
      </c>
      <c r="M20399">
        <v>2902</v>
      </c>
    </row>
    <row r="20400" spans="1:13" customFormat="1" hidden="1">
      <c r="A20400" t="s">
        <v>938</v>
      </c>
      <c r="B20400" t="s">
        <v>939</v>
      </c>
      <c r="C20400" s="1">
        <v>44414</v>
      </c>
      <c r="D20400">
        <v>696306</v>
      </c>
      <c r="E20400">
        <v>532904</v>
      </c>
      <c r="F20400">
        <v>162962</v>
      </c>
      <c r="G20400">
        <v>24537</v>
      </c>
      <c r="H20400">
        <v>19111</v>
      </c>
      <c r="I20400">
        <v>10.67</v>
      </c>
      <c r="J20400">
        <v>8.17</v>
      </c>
      <c r="K20400">
        <v>2.5</v>
      </c>
      <c r="M20400">
        <v>2929</v>
      </c>
    </row>
    <row r="20401" spans="1:13" customFormat="1" hidden="1">
      <c r="A20401" t="s">
        <v>938</v>
      </c>
      <c r="B20401" t="s">
        <v>939</v>
      </c>
      <c r="C20401" s="1">
        <v>44415</v>
      </c>
      <c r="D20401">
        <v>709938</v>
      </c>
      <c r="E20401">
        <v>538640</v>
      </c>
      <c r="F20401">
        <v>170813</v>
      </c>
      <c r="G20401">
        <v>13632</v>
      </c>
      <c r="H20401">
        <v>19911</v>
      </c>
      <c r="I20401">
        <v>10.88</v>
      </c>
      <c r="J20401">
        <v>8.26</v>
      </c>
      <c r="K20401">
        <v>2.62</v>
      </c>
      <c r="M20401">
        <v>3052</v>
      </c>
    </row>
    <row r="20402" spans="1:13" customFormat="1" hidden="1">
      <c r="A20402" t="s">
        <v>938</v>
      </c>
      <c r="B20402" t="s">
        <v>939</v>
      </c>
      <c r="C20402" s="1">
        <v>44416</v>
      </c>
      <c r="D20402">
        <v>721892</v>
      </c>
      <c r="E20402">
        <v>542209</v>
      </c>
      <c r="F20402">
        <v>179070</v>
      </c>
      <c r="G20402">
        <v>11954</v>
      </c>
      <c r="H20402">
        <v>20343</v>
      </c>
      <c r="I20402">
        <v>11.06</v>
      </c>
      <c r="J20402">
        <v>8.31</v>
      </c>
      <c r="K20402">
        <v>2.74</v>
      </c>
      <c r="M20402">
        <v>3118</v>
      </c>
    </row>
    <row r="20403" spans="1:13" customFormat="1" hidden="1">
      <c r="A20403" t="s">
        <v>938</v>
      </c>
      <c r="B20403" t="s">
        <v>939</v>
      </c>
      <c r="C20403" s="1">
        <v>44417</v>
      </c>
      <c r="D20403">
        <v>748710</v>
      </c>
      <c r="E20403">
        <v>552283</v>
      </c>
      <c r="F20403">
        <v>195593</v>
      </c>
      <c r="G20403">
        <v>26818</v>
      </c>
      <c r="H20403">
        <v>21179</v>
      </c>
      <c r="I20403">
        <v>11.48</v>
      </c>
      <c r="J20403">
        <v>8.4700000000000006</v>
      </c>
      <c r="K20403">
        <v>3</v>
      </c>
      <c r="M20403">
        <v>3246</v>
      </c>
    </row>
    <row r="20404" spans="1:13" customFormat="1" hidden="1">
      <c r="A20404" t="s">
        <v>938</v>
      </c>
      <c r="B20404" t="s">
        <v>939</v>
      </c>
      <c r="C20404" s="1">
        <v>44418</v>
      </c>
      <c r="D20404">
        <v>776958</v>
      </c>
      <c r="E20404">
        <v>561878</v>
      </c>
      <c r="F20404">
        <v>214559</v>
      </c>
      <c r="G20404">
        <v>28248</v>
      </c>
      <c r="H20404">
        <v>20290</v>
      </c>
      <c r="I20404">
        <v>11.91</v>
      </c>
      <c r="J20404">
        <v>8.61</v>
      </c>
      <c r="K20404">
        <v>3.29</v>
      </c>
      <c r="M20404">
        <v>3110</v>
      </c>
    </row>
    <row r="20405" spans="1:13" customFormat="1" hidden="1">
      <c r="A20405" t="s">
        <v>938</v>
      </c>
      <c r="B20405" t="s">
        <v>939</v>
      </c>
      <c r="C20405" s="1">
        <v>44419</v>
      </c>
      <c r="D20405">
        <v>805952</v>
      </c>
      <c r="E20405">
        <v>571497</v>
      </c>
      <c r="F20405">
        <v>233841</v>
      </c>
      <c r="G20405">
        <v>28994</v>
      </c>
      <c r="H20405">
        <v>22900</v>
      </c>
      <c r="I20405">
        <v>12.35</v>
      </c>
      <c r="J20405">
        <v>8.76</v>
      </c>
      <c r="K20405">
        <v>3.58</v>
      </c>
      <c r="M20405">
        <v>3510</v>
      </c>
    </row>
    <row r="20406" spans="1:13" customFormat="1" hidden="1">
      <c r="A20406" t="s">
        <v>938</v>
      </c>
      <c r="B20406" t="s">
        <v>939</v>
      </c>
      <c r="C20406" s="1">
        <v>44420</v>
      </c>
      <c r="D20406">
        <v>819659</v>
      </c>
      <c r="E20406">
        <v>575817</v>
      </c>
      <c r="F20406">
        <v>243177</v>
      </c>
      <c r="G20406">
        <v>13707</v>
      </c>
      <c r="H20406">
        <v>21127</v>
      </c>
      <c r="I20406">
        <v>12.56</v>
      </c>
      <c r="J20406">
        <v>8.83</v>
      </c>
      <c r="K20406">
        <v>3.73</v>
      </c>
      <c r="M20406">
        <v>3238</v>
      </c>
    </row>
    <row r="20407" spans="1:13" customFormat="1" hidden="1">
      <c r="A20407" t="s">
        <v>938</v>
      </c>
      <c r="B20407" t="s">
        <v>939</v>
      </c>
      <c r="C20407" s="1">
        <v>44421</v>
      </c>
      <c r="D20407">
        <v>841077</v>
      </c>
      <c r="E20407">
        <v>583200</v>
      </c>
      <c r="F20407">
        <v>257126</v>
      </c>
      <c r="G20407">
        <v>21418</v>
      </c>
      <c r="H20407">
        <v>20682</v>
      </c>
      <c r="I20407">
        <v>12.89</v>
      </c>
      <c r="J20407">
        <v>8.94</v>
      </c>
      <c r="K20407">
        <v>3.94</v>
      </c>
      <c r="M20407">
        <v>3170</v>
      </c>
    </row>
    <row r="20408" spans="1:13" customFormat="1" hidden="1">
      <c r="A20408" t="s">
        <v>938</v>
      </c>
      <c r="B20408" t="s">
        <v>939</v>
      </c>
      <c r="C20408" s="1">
        <v>44422</v>
      </c>
      <c r="D20408">
        <v>848085</v>
      </c>
      <c r="E20408">
        <v>585938</v>
      </c>
      <c r="F20408">
        <v>261380</v>
      </c>
      <c r="G20408">
        <v>7008</v>
      </c>
      <c r="H20408">
        <v>19735</v>
      </c>
      <c r="I20408">
        <v>13</v>
      </c>
      <c r="J20408">
        <v>8.98</v>
      </c>
      <c r="K20408">
        <v>4.01</v>
      </c>
      <c r="M20408">
        <v>3025</v>
      </c>
    </row>
    <row r="20409" spans="1:13" customFormat="1" hidden="1">
      <c r="A20409" t="s">
        <v>938</v>
      </c>
      <c r="B20409" t="s">
        <v>939</v>
      </c>
      <c r="C20409" s="1">
        <v>44423</v>
      </c>
      <c r="D20409">
        <v>865447</v>
      </c>
      <c r="E20409">
        <v>592126</v>
      </c>
      <c r="F20409">
        <v>272424</v>
      </c>
      <c r="G20409">
        <v>17362</v>
      </c>
      <c r="H20409">
        <v>20508</v>
      </c>
      <c r="I20409">
        <v>13.27</v>
      </c>
      <c r="J20409">
        <v>9.08</v>
      </c>
      <c r="K20409">
        <v>4.18</v>
      </c>
      <c r="M20409">
        <v>3143</v>
      </c>
    </row>
    <row r="20410" spans="1:13" customFormat="1" hidden="1">
      <c r="A20410" t="s">
        <v>938</v>
      </c>
      <c r="B20410" t="s">
        <v>939</v>
      </c>
      <c r="C20410" s="1">
        <v>44424</v>
      </c>
      <c r="D20410">
        <v>887729</v>
      </c>
      <c r="E20410">
        <v>600784</v>
      </c>
      <c r="F20410">
        <v>285926</v>
      </c>
      <c r="G20410">
        <v>22282</v>
      </c>
      <c r="H20410">
        <v>19860</v>
      </c>
      <c r="I20410">
        <v>13.61</v>
      </c>
      <c r="J20410">
        <v>9.2100000000000009</v>
      </c>
      <c r="K20410">
        <v>4.38</v>
      </c>
      <c r="M20410">
        <v>3044</v>
      </c>
    </row>
    <row r="20411" spans="1:13" customFormat="1" hidden="1">
      <c r="A20411" t="s">
        <v>938</v>
      </c>
      <c r="B20411" t="s">
        <v>939</v>
      </c>
      <c r="C20411" s="1">
        <v>44425</v>
      </c>
      <c r="D20411">
        <v>911632</v>
      </c>
      <c r="E20411">
        <v>610622</v>
      </c>
      <c r="F20411">
        <v>299834</v>
      </c>
      <c r="G20411">
        <v>23903</v>
      </c>
      <c r="H20411">
        <v>19239</v>
      </c>
      <c r="I20411">
        <v>13.97</v>
      </c>
      <c r="J20411">
        <v>9.36</v>
      </c>
      <c r="K20411">
        <v>4.5999999999999996</v>
      </c>
      <c r="M20411">
        <v>2949</v>
      </c>
    </row>
    <row r="20412" spans="1:13" customFormat="1" hidden="1">
      <c r="A20412" t="s">
        <v>938</v>
      </c>
      <c r="B20412" t="s">
        <v>939</v>
      </c>
      <c r="C20412" s="1">
        <v>44426</v>
      </c>
      <c r="D20412">
        <v>932744</v>
      </c>
      <c r="E20412">
        <v>618384</v>
      </c>
      <c r="F20412">
        <v>312948</v>
      </c>
      <c r="G20412">
        <v>21112</v>
      </c>
      <c r="H20412">
        <v>18113</v>
      </c>
      <c r="I20412">
        <v>14.3</v>
      </c>
      <c r="J20412">
        <v>9.48</v>
      </c>
      <c r="K20412">
        <v>4.8</v>
      </c>
      <c r="M20412">
        <v>2776</v>
      </c>
    </row>
    <row r="20413" spans="1:13" customFormat="1" hidden="1">
      <c r="A20413" t="s">
        <v>938</v>
      </c>
      <c r="B20413" t="s">
        <v>939</v>
      </c>
      <c r="C20413" s="1">
        <v>44427</v>
      </c>
      <c r="D20413">
        <v>963766</v>
      </c>
      <c r="E20413">
        <v>627819</v>
      </c>
      <c r="F20413">
        <v>334370</v>
      </c>
      <c r="G20413">
        <v>31022</v>
      </c>
      <c r="H20413">
        <v>20587</v>
      </c>
      <c r="I20413">
        <v>14.77</v>
      </c>
      <c r="J20413">
        <v>9.6199999999999992</v>
      </c>
      <c r="K20413">
        <v>5.13</v>
      </c>
      <c r="M20413">
        <v>3155</v>
      </c>
    </row>
    <row r="20414" spans="1:13" customFormat="1" hidden="1">
      <c r="A20414" t="s">
        <v>940</v>
      </c>
      <c r="B20414" t="s">
        <v>941</v>
      </c>
      <c r="C20414" s="1">
        <v>44272</v>
      </c>
      <c r="D20414">
        <v>40732</v>
      </c>
      <c r="E20414">
        <v>40732</v>
      </c>
      <c r="I20414">
        <v>0.56000000000000005</v>
      </c>
      <c r="J20414">
        <v>0.56000000000000005</v>
      </c>
    </row>
    <row r="20415" spans="1:13" customFormat="1" hidden="1">
      <c r="A20415" t="s">
        <v>940</v>
      </c>
      <c r="B20415" t="s">
        <v>941</v>
      </c>
      <c r="C20415" s="1">
        <v>44273</v>
      </c>
      <c r="H20415">
        <v>3397</v>
      </c>
      <c r="M20415">
        <v>467</v>
      </c>
    </row>
    <row r="20416" spans="1:13" customFormat="1" hidden="1">
      <c r="A20416" t="s">
        <v>940</v>
      </c>
      <c r="B20416" t="s">
        <v>941</v>
      </c>
      <c r="C20416" s="1">
        <v>44274</v>
      </c>
      <c r="H20416">
        <v>3397</v>
      </c>
      <c r="M20416">
        <v>467</v>
      </c>
    </row>
    <row r="20417" spans="1:13" customFormat="1" hidden="1">
      <c r="A20417" t="s">
        <v>940</v>
      </c>
      <c r="B20417" t="s">
        <v>941</v>
      </c>
      <c r="C20417" s="1">
        <v>44275</v>
      </c>
      <c r="H20417">
        <v>3397</v>
      </c>
      <c r="M20417">
        <v>467</v>
      </c>
    </row>
    <row r="20418" spans="1:13" customFormat="1" hidden="1">
      <c r="A20418" t="s">
        <v>940</v>
      </c>
      <c r="B20418" t="s">
        <v>941</v>
      </c>
      <c r="C20418" s="1">
        <v>44276</v>
      </c>
      <c r="H20418">
        <v>3397</v>
      </c>
      <c r="M20418">
        <v>467</v>
      </c>
    </row>
    <row r="20419" spans="1:13" customFormat="1" hidden="1">
      <c r="A20419" t="s">
        <v>940</v>
      </c>
      <c r="B20419" t="s">
        <v>941</v>
      </c>
      <c r="C20419" s="1">
        <v>44277</v>
      </c>
      <c r="H20419">
        <v>3397</v>
      </c>
      <c r="M20419">
        <v>467</v>
      </c>
    </row>
    <row r="20420" spans="1:13" customFormat="1" hidden="1">
      <c r="A20420" t="s">
        <v>940</v>
      </c>
      <c r="B20420" t="s">
        <v>941</v>
      </c>
      <c r="C20420" s="1">
        <v>44278</v>
      </c>
      <c r="H20420">
        <v>3397</v>
      </c>
      <c r="M20420">
        <v>467</v>
      </c>
    </row>
    <row r="20421" spans="1:13" customFormat="1" hidden="1">
      <c r="A20421" t="s">
        <v>940</v>
      </c>
      <c r="B20421" t="s">
        <v>941</v>
      </c>
      <c r="C20421" s="1">
        <v>44279</v>
      </c>
      <c r="H20421">
        <v>3397</v>
      </c>
      <c r="M20421">
        <v>467</v>
      </c>
    </row>
    <row r="20422" spans="1:13" customFormat="1" hidden="1">
      <c r="A20422" t="s">
        <v>940</v>
      </c>
      <c r="B20422" t="s">
        <v>941</v>
      </c>
      <c r="C20422" s="1">
        <v>44280</v>
      </c>
      <c r="H20422">
        <v>3397</v>
      </c>
      <c r="M20422">
        <v>467</v>
      </c>
    </row>
    <row r="20423" spans="1:13" customFormat="1" hidden="1">
      <c r="A20423" t="s">
        <v>940</v>
      </c>
      <c r="B20423" t="s">
        <v>941</v>
      </c>
      <c r="C20423" s="1">
        <v>44281</v>
      </c>
      <c r="H20423">
        <v>3397</v>
      </c>
      <c r="M20423">
        <v>467</v>
      </c>
    </row>
    <row r="20424" spans="1:13" customFormat="1" hidden="1">
      <c r="A20424" t="s">
        <v>940</v>
      </c>
      <c r="B20424" t="s">
        <v>941</v>
      </c>
      <c r="C20424" s="1">
        <v>44282</v>
      </c>
      <c r="H20424">
        <v>3397</v>
      </c>
      <c r="M20424">
        <v>467</v>
      </c>
    </row>
    <row r="20425" spans="1:13" customFormat="1" hidden="1">
      <c r="A20425" t="s">
        <v>940</v>
      </c>
      <c r="B20425" t="s">
        <v>941</v>
      </c>
      <c r="C20425" s="1">
        <v>44283</v>
      </c>
      <c r="H20425">
        <v>3397</v>
      </c>
      <c r="M20425">
        <v>467</v>
      </c>
    </row>
    <row r="20426" spans="1:13" customFormat="1" hidden="1">
      <c r="A20426" t="s">
        <v>940</v>
      </c>
      <c r="B20426" t="s">
        <v>941</v>
      </c>
      <c r="C20426" s="1">
        <v>44284</v>
      </c>
      <c r="H20426">
        <v>3397</v>
      </c>
      <c r="M20426">
        <v>467</v>
      </c>
    </row>
    <row r="20427" spans="1:13" customFormat="1" hidden="1">
      <c r="A20427" t="s">
        <v>940</v>
      </c>
      <c r="B20427" t="s">
        <v>941</v>
      </c>
      <c r="C20427" s="1">
        <v>44285</v>
      </c>
      <c r="H20427">
        <v>3397</v>
      </c>
      <c r="M20427">
        <v>467</v>
      </c>
    </row>
    <row r="20428" spans="1:13" customFormat="1" hidden="1">
      <c r="A20428" t="s">
        <v>940</v>
      </c>
      <c r="B20428" t="s">
        <v>941</v>
      </c>
      <c r="C20428" s="1">
        <v>44286</v>
      </c>
      <c r="H20428">
        <v>3397</v>
      </c>
      <c r="M20428">
        <v>467</v>
      </c>
    </row>
    <row r="20429" spans="1:13" customFormat="1" hidden="1">
      <c r="A20429" t="s">
        <v>940</v>
      </c>
      <c r="B20429" t="s">
        <v>941</v>
      </c>
      <c r="C20429" s="1">
        <v>44287</v>
      </c>
      <c r="H20429">
        <v>3397</v>
      </c>
      <c r="M20429">
        <v>467</v>
      </c>
    </row>
    <row r="20430" spans="1:13" customFormat="1" hidden="1">
      <c r="A20430" t="s">
        <v>940</v>
      </c>
      <c r="B20430" t="s">
        <v>941</v>
      </c>
      <c r="C20430" s="1">
        <v>44288</v>
      </c>
      <c r="H20430">
        <v>3397</v>
      </c>
      <c r="M20430">
        <v>467</v>
      </c>
    </row>
    <row r="20431" spans="1:13" customFormat="1" hidden="1">
      <c r="A20431" t="s">
        <v>940</v>
      </c>
      <c r="B20431" t="s">
        <v>941</v>
      </c>
      <c r="C20431" s="1">
        <v>44289</v>
      </c>
      <c r="H20431">
        <v>3397</v>
      </c>
      <c r="M20431">
        <v>467</v>
      </c>
    </row>
    <row r="20432" spans="1:13" customFormat="1" hidden="1">
      <c r="A20432" t="s">
        <v>940</v>
      </c>
      <c r="B20432" t="s">
        <v>941</v>
      </c>
      <c r="C20432" s="1">
        <v>44290</v>
      </c>
      <c r="H20432">
        <v>3397</v>
      </c>
      <c r="M20432">
        <v>467</v>
      </c>
    </row>
    <row r="20433" spans="1:13" customFormat="1" hidden="1">
      <c r="A20433" t="s">
        <v>940</v>
      </c>
      <c r="B20433" t="s">
        <v>941</v>
      </c>
      <c r="C20433" s="1">
        <v>44291</v>
      </c>
      <c r="H20433">
        <v>3397</v>
      </c>
      <c r="M20433">
        <v>467</v>
      </c>
    </row>
    <row r="20434" spans="1:13" customFormat="1" hidden="1">
      <c r="A20434" t="s">
        <v>940</v>
      </c>
      <c r="B20434" t="s">
        <v>941</v>
      </c>
      <c r="C20434" s="1">
        <v>44292</v>
      </c>
      <c r="H20434">
        <v>3397</v>
      </c>
      <c r="M20434">
        <v>467</v>
      </c>
    </row>
    <row r="20435" spans="1:13" customFormat="1" hidden="1">
      <c r="A20435" t="s">
        <v>940</v>
      </c>
      <c r="B20435" t="s">
        <v>941</v>
      </c>
      <c r="C20435" s="1">
        <v>44293</v>
      </c>
      <c r="H20435">
        <v>3397</v>
      </c>
      <c r="M20435">
        <v>467</v>
      </c>
    </row>
    <row r="20436" spans="1:13" customFormat="1" hidden="1">
      <c r="A20436" t="s">
        <v>940</v>
      </c>
      <c r="B20436" t="s">
        <v>941</v>
      </c>
      <c r="C20436" s="1">
        <v>44294</v>
      </c>
      <c r="H20436">
        <v>3397</v>
      </c>
      <c r="M20436">
        <v>467</v>
      </c>
    </row>
    <row r="20437" spans="1:13" customFormat="1" hidden="1">
      <c r="A20437" t="s">
        <v>940</v>
      </c>
      <c r="B20437" t="s">
        <v>941</v>
      </c>
      <c r="C20437" s="1">
        <v>44295</v>
      </c>
      <c r="H20437">
        <v>3397</v>
      </c>
      <c r="M20437">
        <v>467</v>
      </c>
    </row>
    <row r="20438" spans="1:13" customFormat="1" hidden="1">
      <c r="A20438" t="s">
        <v>940</v>
      </c>
      <c r="B20438" t="s">
        <v>941</v>
      </c>
      <c r="C20438" s="1">
        <v>44296</v>
      </c>
      <c r="H20438">
        <v>3397</v>
      </c>
      <c r="M20438">
        <v>467</v>
      </c>
    </row>
    <row r="20439" spans="1:13" customFormat="1" hidden="1">
      <c r="A20439" t="s">
        <v>940</v>
      </c>
      <c r="B20439" t="s">
        <v>941</v>
      </c>
      <c r="C20439" s="1">
        <v>44297</v>
      </c>
      <c r="H20439">
        <v>3397</v>
      </c>
      <c r="M20439">
        <v>467</v>
      </c>
    </row>
    <row r="20440" spans="1:13" customFormat="1" hidden="1">
      <c r="A20440" t="s">
        <v>940</v>
      </c>
      <c r="B20440" t="s">
        <v>941</v>
      </c>
      <c r="C20440" s="1">
        <v>44298</v>
      </c>
      <c r="H20440">
        <v>3397</v>
      </c>
      <c r="M20440">
        <v>467</v>
      </c>
    </row>
    <row r="20441" spans="1:13" customFormat="1" hidden="1">
      <c r="A20441" t="s">
        <v>940</v>
      </c>
      <c r="B20441" t="s">
        <v>941</v>
      </c>
      <c r="C20441" s="1">
        <v>44299</v>
      </c>
      <c r="H20441">
        <v>3397</v>
      </c>
      <c r="M20441">
        <v>467</v>
      </c>
    </row>
    <row r="20442" spans="1:13" customFormat="1" hidden="1">
      <c r="A20442" t="s">
        <v>940</v>
      </c>
      <c r="B20442" t="s">
        <v>941</v>
      </c>
      <c r="C20442" s="1">
        <v>44300</v>
      </c>
      <c r="D20442">
        <v>135849</v>
      </c>
      <c r="E20442">
        <v>105568</v>
      </c>
      <c r="F20442">
        <v>30281</v>
      </c>
      <c r="H20442">
        <v>3397</v>
      </c>
      <c r="I20442">
        <v>1.87</v>
      </c>
      <c r="J20442">
        <v>1.45</v>
      </c>
      <c r="K20442">
        <v>0.42</v>
      </c>
      <c r="M20442">
        <v>467</v>
      </c>
    </row>
    <row r="20443" spans="1:13" customFormat="1" hidden="1">
      <c r="A20443" t="s">
        <v>940</v>
      </c>
      <c r="B20443" t="s">
        <v>941</v>
      </c>
      <c r="C20443" s="1">
        <v>44301</v>
      </c>
      <c r="H20443">
        <v>2945</v>
      </c>
      <c r="M20443">
        <v>405</v>
      </c>
    </row>
    <row r="20444" spans="1:13" customFormat="1" hidden="1">
      <c r="A20444" t="s">
        <v>940</v>
      </c>
      <c r="B20444" t="s">
        <v>941</v>
      </c>
      <c r="C20444" s="1">
        <v>44302</v>
      </c>
      <c r="H20444">
        <v>2494</v>
      </c>
      <c r="M20444">
        <v>343</v>
      </c>
    </row>
    <row r="20445" spans="1:13" customFormat="1" hidden="1">
      <c r="A20445" t="s">
        <v>940</v>
      </c>
      <c r="B20445" t="s">
        <v>941</v>
      </c>
      <c r="C20445" s="1">
        <v>44303</v>
      </c>
      <c r="H20445">
        <v>2042</v>
      </c>
      <c r="M20445">
        <v>281</v>
      </c>
    </row>
    <row r="20446" spans="1:13" customFormat="1" hidden="1">
      <c r="A20446" t="s">
        <v>940</v>
      </c>
      <c r="B20446" t="s">
        <v>941</v>
      </c>
      <c r="C20446" s="1">
        <v>44304</v>
      </c>
      <c r="H20446">
        <v>1590</v>
      </c>
      <c r="M20446">
        <v>219</v>
      </c>
    </row>
    <row r="20447" spans="1:13" customFormat="1" hidden="1">
      <c r="A20447" t="s">
        <v>940</v>
      </c>
      <c r="B20447" t="s">
        <v>941</v>
      </c>
      <c r="C20447" s="1">
        <v>44305</v>
      </c>
      <c r="D20447">
        <v>137026</v>
      </c>
      <c r="E20447">
        <v>106105</v>
      </c>
      <c r="F20447">
        <v>30921</v>
      </c>
      <c r="H20447">
        <v>1139</v>
      </c>
      <c r="I20447">
        <v>1.88</v>
      </c>
      <c r="J20447">
        <v>1.46</v>
      </c>
      <c r="K20447">
        <v>0.42</v>
      </c>
      <c r="M20447">
        <v>157</v>
      </c>
    </row>
    <row r="20448" spans="1:13" customFormat="1" hidden="1">
      <c r="A20448" t="s">
        <v>940</v>
      </c>
      <c r="B20448" t="s">
        <v>941</v>
      </c>
      <c r="C20448" s="1">
        <v>44306</v>
      </c>
      <c r="H20448">
        <v>1664</v>
      </c>
      <c r="M20448">
        <v>229</v>
      </c>
    </row>
    <row r="20449" spans="1:13" customFormat="1" hidden="1">
      <c r="A20449" t="s">
        <v>940</v>
      </c>
      <c r="B20449" t="s">
        <v>941</v>
      </c>
      <c r="C20449" s="1">
        <v>44307</v>
      </c>
      <c r="D20449">
        <v>151175</v>
      </c>
      <c r="E20449">
        <v>108501</v>
      </c>
      <c r="F20449">
        <v>42674</v>
      </c>
      <c r="H20449">
        <v>2189</v>
      </c>
      <c r="I20449">
        <v>2.08</v>
      </c>
      <c r="J20449">
        <v>1.49</v>
      </c>
      <c r="K20449">
        <v>0.59</v>
      </c>
      <c r="M20449">
        <v>301</v>
      </c>
    </row>
    <row r="20450" spans="1:13" customFormat="1" hidden="1">
      <c r="A20450" t="s">
        <v>940</v>
      </c>
      <c r="B20450" t="s">
        <v>941</v>
      </c>
      <c r="C20450" s="1">
        <v>44308</v>
      </c>
      <c r="D20450">
        <v>156818</v>
      </c>
      <c r="E20450">
        <v>109706</v>
      </c>
      <c r="F20450">
        <v>47112</v>
      </c>
      <c r="G20450">
        <v>5643</v>
      </c>
      <c r="H20450">
        <v>2962</v>
      </c>
      <c r="I20450">
        <v>2.16</v>
      </c>
      <c r="J20450">
        <v>1.51</v>
      </c>
      <c r="K20450">
        <v>0.65</v>
      </c>
      <c r="M20450">
        <v>407</v>
      </c>
    </row>
    <row r="20451" spans="1:13" customFormat="1" hidden="1">
      <c r="A20451" t="s">
        <v>940</v>
      </c>
      <c r="B20451" t="s">
        <v>941</v>
      </c>
      <c r="C20451" s="1">
        <v>44309</v>
      </c>
      <c r="H20451">
        <v>4550</v>
      </c>
      <c r="M20451">
        <v>625</v>
      </c>
    </row>
    <row r="20452" spans="1:13" customFormat="1" hidden="1">
      <c r="A20452" t="s">
        <v>940</v>
      </c>
      <c r="B20452" t="s">
        <v>941</v>
      </c>
      <c r="C20452" s="1">
        <v>44310</v>
      </c>
      <c r="D20452">
        <v>179525</v>
      </c>
      <c r="E20452">
        <v>122310</v>
      </c>
      <c r="F20452">
        <v>57215</v>
      </c>
      <c r="H20452">
        <v>6139</v>
      </c>
      <c r="I20452">
        <v>2.4700000000000002</v>
      </c>
      <c r="J20452">
        <v>1.68</v>
      </c>
      <c r="K20452">
        <v>0.79</v>
      </c>
      <c r="M20452">
        <v>844</v>
      </c>
    </row>
    <row r="20453" spans="1:13" customFormat="1" hidden="1">
      <c r="A20453" t="s">
        <v>940</v>
      </c>
      <c r="B20453" t="s">
        <v>941</v>
      </c>
      <c r="C20453" s="1">
        <v>44311</v>
      </c>
      <c r="D20453">
        <v>183678</v>
      </c>
      <c r="E20453">
        <v>125363</v>
      </c>
      <c r="F20453">
        <v>58315</v>
      </c>
      <c r="G20453">
        <v>4153</v>
      </c>
      <c r="H20453">
        <v>6698</v>
      </c>
      <c r="I20453">
        <v>2.52</v>
      </c>
      <c r="J20453">
        <v>1.72</v>
      </c>
      <c r="K20453">
        <v>0.8</v>
      </c>
      <c r="M20453">
        <v>921</v>
      </c>
    </row>
    <row r="20454" spans="1:13" customFormat="1" hidden="1">
      <c r="A20454" t="s">
        <v>940</v>
      </c>
      <c r="B20454" t="s">
        <v>941</v>
      </c>
      <c r="C20454" s="1">
        <v>44312</v>
      </c>
      <c r="D20454">
        <v>184387</v>
      </c>
      <c r="E20454">
        <v>126072</v>
      </c>
      <c r="F20454">
        <v>58315</v>
      </c>
      <c r="G20454">
        <v>709</v>
      </c>
      <c r="H20454">
        <v>6766</v>
      </c>
      <c r="I20454">
        <v>2.5299999999999998</v>
      </c>
      <c r="J20454">
        <v>1.73</v>
      </c>
      <c r="K20454">
        <v>0.8</v>
      </c>
      <c r="M20454">
        <v>930</v>
      </c>
    </row>
    <row r="20455" spans="1:13" customFormat="1" hidden="1">
      <c r="A20455" t="s">
        <v>940</v>
      </c>
      <c r="B20455" t="s">
        <v>941</v>
      </c>
      <c r="C20455" s="1">
        <v>44313</v>
      </c>
      <c r="H20455">
        <v>8858</v>
      </c>
      <c r="M20455">
        <v>1218</v>
      </c>
    </row>
    <row r="20456" spans="1:13" customFormat="1" hidden="1">
      <c r="A20456" t="s">
        <v>940</v>
      </c>
      <c r="B20456" t="s">
        <v>941</v>
      </c>
      <c r="C20456" s="1">
        <v>44314</v>
      </c>
      <c r="H20456">
        <v>10950</v>
      </c>
      <c r="M20456">
        <v>1505</v>
      </c>
    </row>
    <row r="20457" spans="1:13" customFormat="1" hidden="1">
      <c r="A20457" t="s">
        <v>940</v>
      </c>
      <c r="B20457" t="s">
        <v>941</v>
      </c>
      <c r="C20457" s="1">
        <v>44315</v>
      </c>
      <c r="H20457">
        <v>13247</v>
      </c>
      <c r="M20457">
        <v>1821</v>
      </c>
    </row>
    <row r="20458" spans="1:13" customFormat="1" hidden="1">
      <c r="A20458" t="s">
        <v>940</v>
      </c>
      <c r="B20458" t="s">
        <v>941</v>
      </c>
      <c r="C20458" s="1">
        <v>44316</v>
      </c>
      <c r="H20458">
        <v>14728</v>
      </c>
      <c r="M20458">
        <v>2024</v>
      </c>
    </row>
    <row r="20459" spans="1:13" customFormat="1" hidden="1">
      <c r="A20459" t="s">
        <v>940</v>
      </c>
      <c r="B20459" t="s">
        <v>941</v>
      </c>
      <c r="C20459" s="1">
        <v>44317</v>
      </c>
      <c r="H20459">
        <v>16209</v>
      </c>
      <c r="M20459">
        <v>2228</v>
      </c>
    </row>
    <row r="20460" spans="1:13" customFormat="1" hidden="1">
      <c r="A20460" t="s">
        <v>940</v>
      </c>
      <c r="B20460" t="s">
        <v>941</v>
      </c>
      <c r="C20460" s="1">
        <v>44318</v>
      </c>
      <c r="H20460">
        <v>18719</v>
      </c>
      <c r="M20460">
        <v>2573</v>
      </c>
    </row>
    <row r="20461" spans="1:13" customFormat="1" hidden="1">
      <c r="A20461" t="s">
        <v>940</v>
      </c>
      <c r="B20461" t="s">
        <v>941</v>
      </c>
      <c r="C20461" s="1">
        <v>44319</v>
      </c>
      <c r="H20461">
        <v>21720</v>
      </c>
      <c r="M20461">
        <v>2985</v>
      </c>
    </row>
    <row r="20462" spans="1:13" customFormat="1" hidden="1">
      <c r="A20462" t="s">
        <v>940</v>
      </c>
      <c r="B20462" t="s">
        <v>941</v>
      </c>
      <c r="C20462" s="1">
        <v>44320</v>
      </c>
      <c r="H20462">
        <v>21720</v>
      </c>
      <c r="M20462">
        <v>2985</v>
      </c>
    </row>
    <row r="20463" spans="1:13" customFormat="1" hidden="1">
      <c r="A20463" t="s">
        <v>940</v>
      </c>
      <c r="B20463" t="s">
        <v>941</v>
      </c>
      <c r="C20463" s="1">
        <v>44321</v>
      </c>
      <c r="H20463">
        <v>21720</v>
      </c>
      <c r="M20463">
        <v>2985</v>
      </c>
    </row>
    <row r="20464" spans="1:13" customFormat="1" hidden="1">
      <c r="A20464" t="s">
        <v>940</v>
      </c>
      <c r="B20464" t="s">
        <v>941</v>
      </c>
      <c r="C20464" s="1">
        <v>44322</v>
      </c>
      <c r="H20464">
        <v>21720</v>
      </c>
      <c r="M20464">
        <v>2985</v>
      </c>
    </row>
    <row r="20465" spans="1:13" customFormat="1" hidden="1">
      <c r="A20465" t="s">
        <v>940</v>
      </c>
      <c r="B20465" t="s">
        <v>941</v>
      </c>
      <c r="C20465" s="1">
        <v>44323</v>
      </c>
      <c r="H20465">
        <v>21720</v>
      </c>
      <c r="M20465">
        <v>2985</v>
      </c>
    </row>
    <row r="20466" spans="1:13" customFormat="1" hidden="1">
      <c r="A20466" t="s">
        <v>940</v>
      </c>
      <c r="B20466" t="s">
        <v>941</v>
      </c>
      <c r="C20466" s="1">
        <v>44324</v>
      </c>
      <c r="H20466">
        <v>21720</v>
      </c>
      <c r="M20466">
        <v>2985</v>
      </c>
    </row>
    <row r="20467" spans="1:13" customFormat="1" hidden="1">
      <c r="A20467" t="s">
        <v>940</v>
      </c>
      <c r="B20467" t="s">
        <v>941</v>
      </c>
      <c r="C20467" s="1">
        <v>44325</v>
      </c>
      <c r="H20467">
        <v>21720</v>
      </c>
      <c r="M20467">
        <v>2985</v>
      </c>
    </row>
    <row r="20468" spans="1:13" customFormat="1" hidden="1">
      <c r="A20468" t="s">
        <v>940</v>
      </c>
      <c r="B20468" t="s">
        <v>941</v>
      </c>
      <c r="C20468" s="1">
        <v>44326</v>
      </c>
      <c r="D20468">
        <v>488473</v>
      </c>
      <c r="E20468">
        <v>405200</v>
      </c>
      <c r="F20468">
        <v>83273</v>
      </c>
      <c r="H20468">
        <v>21720</v>
      </c>
      <c r="I20468">
        <v>6.71</v>
      </c>
      <c r="J20468">
        <v>5.57</v>
      </c>
      <c r="K20468">
        <v>1.1399999999999999</v>
      </c>
      <c r="M20468">
        <v>2985</v>
      </c>
    </row>
    <row r="20469" spans="1:13" customFormat="1" hidden="1">
      <c r="A20469" t="s">
        <v>940</v>
      </c>
      <c r="B20469" t="s">
        <v>941</v>
      </c>
      <c r="C20469" s="1">
        <v>44327</v>
      </c>
      <c r="H20469">
        <v>21296</v>
      </c>
      <c r="M20469">
        <v>2927</v>
      </c>
    </row>
    <row r="20470" spans="1:13" customFormat="1" hidden="1">
      <c r="A20470" t="s">
        <v>940</v>
      </c>
      <c r="B20470" t="s">
        <v>941</v>
      </c>
      <c r="C20470" s="1">
        <v>44328</v>
      </c>
      <c r="H20470">
        <v>20871</v>
      </c>
      <c r="M20470">
        <v>2869</v>
      </c>
    </row>
    <row r="20471" spans="1:13" customFormat="1" hidden="1">
      <c r="A20471" t="s">
        <v>940</v>
      </c>
      <c r="B20471" t="s">
        <v>941</v>
      </c>
      <c r="C20471" s="1">
        <v>44329</v>
      </c>
      <c r="H20471">
        <v>20447</v>
      </c>
      <c r="M20471">
        <v>2810</v>
      </c>
    </row>
    <row r="20472" spans="1:13" customFormat="1" hidden="1">
      <c r="A20472" t="s">
        <v>940</v>
      </c>
      <c r="B20472" t="s">
        <v>941</v>
      </c>
      <c r="C20472" s="1">
        <v>44330</v>
      </c>
      <c r="D20472">
        <v>563466</v>
      </c>
      <c r="E20472">
        <v>474983</v>
      </c>
      <c r="F20472">
        <v>88483</v>
      </c>
      <c r="H20472">
        <v>20022</v>
      </c>
      <c r="I20472">
        <v>7.74</v>
      </c>
      <c r="J20472">
        <v>6.53</v>
      </c>
      <c r="K20472">
        <v>1.22</v>
      </c>
      <c r="M20472">
        <v>2752</v>
      </c>
    </row>
    <row r="20473" spans="1:13" customFormat="1" hidden="1">
      <c r="A20473" t="s">
        <v>940</v>
      </c>
      <c r="B20473" t="s">
        <v>941</v>
      </c>
      <c r="C20473" s="1">
        <v>44331</v>
      </c>
      <c r="D20473">
        <v>582747</v>
      </c>
      <c r="E20473">
        <v>493481</v>
      </c>
      <c r="F20473">
        <v>89266</v>
      </c>
      <c r="G20473">
        <v>19281</v>
      </c>
      <c r="H20473">
        <v>19674</v>
      </c>
      <c r="I20473">
        <v>8.01</v>
      </c>
      <c r="J20473">
        <v>6.78</v>
      </c>
      <c r="K20473">
        <v>1.23</v>
      </c>
      <c r="M20473">
        <v>2704</v>
      </c>
    </row>
    <row r="20474" spans="1:13" customFormat="1" hidden="1">
      <c r="A20474" t="s">
        <v>940</v>
      </c>
      <c r="B20474" t="s">
        <v>941</v>
      </c>
      <c r="C20474" s="1">
        <v>44332</v>
      </c>
      <c r="H20474">
        <v>19487</v>
      </c>
      <c r="M20474">
        <v>2678</v>
      </c>
    </row>
    <row r="20475" spans="1:13" customFormat="1" hidden="1">
      <c r="A20475" t="s">
        <v>940</v>
      </c>
      <c r="B20475" t="s">
        <v>941</v>
      </c>
      <c r="C20475" s="1">
        <v>44333</v>
      </c>
      <c r="D20475">
        <v>623577</v>
      </c>
      <c r="E20475">
        <v>533172</v>
      </c>
      <c r="F20475">
        <v>90405</v>
      </c>
      <c r="H20475">
        <v>19301</v>
      </c>
      <c r="I20475">
        <v>8.57</v>
      </c>
      <c r="J20475">
        <v>7.33</v>
      </c>
      <c r="K20475">
        <v>1.24</v>
      </c>
      <c r="M20475">
        <v>2653</v>
      </c>
    </row>
    <row r="20476" spans="1:13" customFormat="1" hidden="1">
      <c r="A20476" t="s">
        <v>940</v>
      </c>
      <c r="B20476" t="s">
        <v>941</v>
      </c>
      <c r="C20476" s="1">
        <v>44334</v>
      </c>
      <c r="D20476">
        <v>634714</v>
      </c>
      <c r="E20476">
        <v>542132</v>
      </c>
      <c r="F20476">
        <v>92582</v>
      </c>
      <c r="G20476">
        <v>11137</v>
      </c>
      <c r="H20476">
        <v>18213</v>
      </c>
      <c r="I20476">
        <v>8.7200000000000006</v>
      </c>
      <c r="J20476">
        <v>7.45</v>
      </c>
      <c r="K20476">
        <v>1.27</v>
      </c>
      <c r="M20476">
        <v>2503</v>
      </c>
    </row>
    <row r="20477" spans="1:13" customFormat="1" hidden="1">
      <c r="A20477" t="s">
        <v>940</v>
      </c>
      <c r="B20477" t="s">
        <v>941</v>
      </c>
      <c r="C20477" s="1">
        <v>44335</v>
      </c>
      <c r="D20477">
        <v>649006</v>
      </c>
      <c r="E20477">
        <v>553612</v>
      </c>
      <c r="F20477">
        <v>95394</v>
      </c>
      <c r="G20477">
        <v>14292</v>
      </c>
      <c r="H20477">
        <v>17577</v>
      </c>
      <c r="I20477">
        <v>8.92</v>
      </c>
      <c r="J20477">
        <v>7.61</v>
      </c>
      <c r="K20477">
        <v>1.31</v>
      </c>
      <c r="M20477">
        <v>2416</v>
      </c>
    </row>
    <row r="20478" spans="1:13" customFormat="1" hidden="1">
      <c r="A20478" t="s">
        <v>940</v>
      </c>
      <c r="B20478" t="s">
        <v>941</v>
      </c>
      <c r="C20478" s="1">
        <v>44336</v>
      </c>
      <c r="D20478">
        <v>669259</v>
      </c>
      <c r="E20478">
        <v>568233</v>
      </c>
      <c r="F20478">
        <v>101026</v>
      </c>
      <c r="G20478">
        <v>20253</v>
      </c>
      <c r="H20478">
        <v>17792</v>
      </c>
      <c r="I20478">
        <v>9.1999999999999993</v>
      </c>
      <c r="J20478">
        <v>7.81</v>
      </c>
      <c r="K20478">
        <v>1.39</v>
      </c>
      <c r="M20478">
        <v>2445</v>
      </c>
    </row>
    <row r="20479" spans="1:13" customFormat="1" hidden="1">
      <c r="A20479" t="s">
        <v>940</v>
      </c>
      <c r="B20479" t="s">
        <v>941</v>
      </c>
      <c r="C20479" s="1">
        <v>44337</v>
      </c>
      <c r="D20479">
        <v>690266</v>
      </c>
      <c r="E20479">
        <v>584532</v>
      </c>
      <c r="F20479">
        <v>105734</v>
      </c>
      <c r="G20479">
        <v>21007</v>
      </c>
      <c r="H20479">
        <v>18114</v>
      </c>
      <c r="I20479">
        <v>9.49</v>
      </c>
      <c r="J20479">
        <v>8.0299999999999994</v>
      </c>
      <c r="K20479">
        <v>1.45</v>
      </c>
      <c r="M20479">
        <v>2490</v>
      </c>
    </row>
    <row r="20480" spans="1:13" customFormat="1" hidden="1">
      <c r="A20480" t="s">
        <v>940</v>
      </c>
      <c r="B20480" t="s">
        <v>941</v>
      </c>
      <c r="C20480" s="1">
        <v>44338</v>
      </c>
      <c r="D20480">
        <v>728918</v>
      </c>
      <c r="E20480">
        <v>602669</v>
      </c>
      <c r="F20480">
        <v>126249</v>
      </c>
      <c r="G20480">
        <v>38652</v>
      </c>
      <c r="H20480">
        <v>20882</v>
      </c>
      <c r="I20480">
        <v>10.02</v>
      </c>
      <c r="J20480">
        <v>8.2799999999999994</v>
      </c>
      <c r="K20480">
        <v>1.74</v>
      </c>
      <c r="M20480">
        <v>2870</v>
      </c>
    </row>
    <row r="20481" spans="1:13" customFormat="1" hidden="1">
      <c r="A20481" t="s">
        <v>940</v>
      </c>
      <c r="B20481" t="s">
        <v>941</v>
      </c>
      <c r="C20481" s="1">
        <v>44339</v>
      </c>
      <c r="D20481">
        <v>728918</v>
      </c>
      <c r="E20481">
        <v>602669</v>
      </c>
      <c r="F20481">
        <v>126249</v>
      </c>
      <c r="G20481">
        <v>0</v>
      </c>
      <c r="H20481">
        <v>17965</v>
      </c>
      <c r="I20481">
        <v>10.02</v>
      </c>
      <c r="J20481">
        <v>8.2799999999999994</v>
      </c>
      <c r="K20481">
        <v>1.74</v>
      </c>
      <c r="M20481">
        <v>2469</v>
      </c>
    </row>
    <row r="20482" spans="1:13" customFormat="1" hidden="1">
      <c r="A20482" t="s">
        <v>940</v>
      </c>
      <c r="B20482" t="s">
        <v>941</v>
      </c>
      <c r="C20482" s="1">
        <v>44340</v>
      </c>
      <c r="H20482">
        <v>16090</v>
      </c>
      <c r="M20482">
        <v>2212</v>
      </c>
    </row>
    <row r="20483" spans="1:13" customFormat="1" hidden="1">
      <c r="A20483" t="s">
        <v>940</v>
      </c>
      <c r="B20483" t="s">
        <v>941</v>
      </c>
      <c r="C20483" s="1">
        <v>44341</v>
      </c>
      <c r="H20483">
        <v>15540</v>
      </c>
      <c r="M20483">
        <v>2136</v>
      </c>
    </row>
    <row r="20484" spans="1:13" customFormat="1" hidden="1">
      <c r="A20484" t="s">
        <v>940</v>
      </c>
      <c r="B20484" t="s">
        <v>941</v>
      </c>
      <c r="C20484" s="1">
        <v>44342</v>
      </c>
      <c r="D20484">
        <v>750783</v>
      </c>
      <c r="E20484">
        <v>614566</v>
      </c>
      <c r="F20484">
        <v>136217</v>
      </c>
      <c r="H20484">
        <v>14540</v>
      </c>
      <c r="I20484">
        <v>10.32</v>
      </c>
      <c r="J20484">
        <v>8.4499999999999993</v>
      </c>
      <c r="K20484">
        <v>1.87</v>
      </c>
      <c r="M20484">
        <v>1998</v>
      </c>
    </row>
    <row r="20485" spans="1:13" customFormat="1" hidden="1">
      <c r="A20485" t="s">
        <v>940</v>
      </c>
      <c r="B20485" t="s">
        <v>941</v>
      </c>
      <c r="C20485" s="1">
        <v>44343</v>
      </c>
      <c r="H20485">
        <v>14929</v>
      </c>
      <c r="M20485">
        <v>2052</v>
      </c>
    </row>
    <row r="20486" spans="1:13" customFormat="1" hidden="1">
      <c r="A20486" t="s">
        <v>940</v>
      </c>
      <c r="B20486" t="s">
        <v>941</v>
      </c>
      <c r="C20486" s="1">
        <v>44344</v>
      </c>
      <c r="H20486">
        <v>15212</v>
      </c>
      <c r="M20486">
        <v>2091</v>
      </c>
    </row>
    <row r="20487" spans="1:13" customFormat="1" hidden="1">
      <c r="A20487" t="s">
        <v>940</v>
      </c>
      <c r="B20487" t="s">
        <v>941</v>
      </c>
      <c r="C20487" s="1">
        <v>44345</v>
      </c>
      <c r="H20487">
        <v>12973</v>
      </c>
      <c r="M20487">
        <v>1783</v>
      </c>
    </row>
    <row r="20488" spans="1:13" customFormat="1" hidden="1">
      <c r="A20488" t="s">
        <v>940</v>
      </c>
      <c r="B20488" t="s">
        <v>941</v>
      </c>
      <c r="C20488" s="1">
        <v>44346</v>
      </c>
      <c r="H20488">
        <v>16256</v>
      </c>
      <c r="M20488">
        <v>2234</v>
      </c>
    </row>
    <row r="20489" spans="1:13" customFormat="1" hidden="1">
      <c r="A20489" t="s">
        <v>940</v>
      </c>
      <c r="B20489" t="s">
        <v>941</v>
      </c>
      <c r="C20489" s="1">
        <v>44347</v>
      </c>
      <c r="D20489">
        <v>865694</v>
      </c>
      <c r="E20489">
        <v>638377</v>
      </c>
      <c r="F20489">
        <v>227317</v>
      </c>
      <c r="H20489">
        <v>18498</v>
      </c>
      <c r="I20489">
        <v>11.9</v>
      </c>
      <c r="J20489">
        <v>8.77</v>
      </c>
      <c r="K20489">
        <v>3.12</v>
      </c>
      <c r="M20489">
        <v>2542</v>
      </c>
    </row>
    <row r="20490" spans="1:13" customFormat="1" hidden="1">
      <c r="A20490" t="s">
        <v>940</v>
      </c>
      <c r="B20490" t="s">
        <v>941</v>
      </c>
      <c r="C20490" s="1">
        <v>44348</v>
      </c>
      <c r="D20490">
        <v>902456</v>
      </c>
      <c r="E20490">
        <v>662521</v>
      </c>
      <c r="F20490">
        <v>239935</v>
      </c>
      <c r="G20490">
        <v>36762</v>
      </c>
      <c r="H20490">
        <v>22709</v>
      </c>
      <c r="I20490">
        <v>12.4</v>
      </c>
      <c r="J20490">
        <v>9.11</v>
      </c>
      <c r="K20490">
        <v>3.3</v>
      </c>
      <c r="M20490">
        <v>3121</v>
      </c>
    </row>
    <row r="20491" spans="1:13" customFormat="1" hidden="1">
      <c r="A20491" t="s">
        <v>940</v>
      </c>
      <c r="B20491" t="s">
        <v>941</v>
      </c>
      <c r="C20491" s="1">
        <v>44349</v>
      </c>
      <c r="D20491">
        <v>914014</v>
      </c>
      <c r="E20491">
        <v>664661</v>
      </c>
      <c r="F20491">
        <v>249353</v>
      </c>
      <c r="G20491">
        <v>11558</v>
      </c>
      <c r="H20491">
        <v>23319</v>
      </c>
      <c r="I20491">
        <v>12.56</v>
      </c>
      <c r="J20491">
        <v>9.14</v>
      </c>
      <c r="K20491">
        <v>3.43</v>
      </c>
      <c r="M20491">
        <v>3205</v>
      </c>
    </row>
    <row r="20492" spans="1:13" customFormat="1" hidden="1">
      <c r="A20492" t="s">
        <v>940</v>
      </c>
      <c r="B20492" t="s">
        <v>941</v>
      </c>
      <c r="C20492" s="1">
        <v>44350</v>
      </c>
      <c r="D20492">
        <v>933505</v>
      </c>
      <c r="E20492">
        <v>667657</v>
      </c>
      <c r="F20492">
        <v>265848</v>
      </c>
      <c r="G20492">
        <v>19491</v>
      </c>
      <c r="H20492">
        <v>22820</v>
      </c>
      <c r="I20492">
        <v>12.83</v>
      </c>
      <c r="J20492">
        <v>9.18</v>
      </c>
      <c r="K20492">
        <v>3.65</v>
      </c>
      <c r="M20492">
        <v>3137</v>
      </c>
    </row>
    <row r="20493" spans="1:13" customFormat="1" hidden="1">
      <c r="A20493" t="s">
        <v>940</v>
      </c>
      <c r="B20493" t="s">
        <v>941</v>
      </c>
      <c r="C20493" s="1">
        <v>44351</v>
      </c>
      <c r="D20493">
        <v>957785</v>
      </c>
      <c r="E20493">
        <v>674311</v>
      </c>
      <c r="F20493">
        <v>283474</v>
      </c>
      <c r="G20493">
        <v>24280</v>
      </c>
      <c r="H20493">
        <v>23005</v>
      </c>
      <c r="I20493">
        <v>13.16</v>
      </c>
      <c r="J20493">
        <v>9.27</v>
      </c>
      <c r="K20493">
        <v>3.9</v>
      </c>
      <c r="M20493">
        <v>3162</v>
      </c>
    </row>
    <row r="20494" spans="1:13" customFormat="1" hidden="1">
      <c r="A20494" t="s">
        <v>940</v>
      </c>
      <c r="B20494" t="s">
        <v>941</v>
      </c>
      <c r="C20494" s="1">
        <v>44352</v>
      </c>
      <c r="D20494">
        <v>982253</v>
      </c>
      <c r="E20494">
        <v>679729</v>
      </c>
      <c r="F20494">
        <v>302524</v>
      </c>
      <c r="G20494">
        <v>24468</v>
      </c>
      <c r="H20494">
        <v>23218</v>
      </c>
      <c r="I20494">
        <v>13.5</v>
      </c>
      <c r="J20494">
        <v>9.34</v>
      </c>
      <c r="K20494">
        <v>4.16</v>
      </c>
      <c r="M20494">
        <v>3191</v>
      </c>
    </row>
    <row r="20495" spans="1:13" customFormat="1" hidden="1">
      <c r="A20495" t="s">
        <v>940</v>
      </c>
      <c r="B20495" t="s">
        <v>941</v>
      </c>
      <c r="C20495" s="1">
        <v>44353</v>
      </c>
      <c r="D20495">
        <v>993659</v>
      </c>
      <c r="E20495">
        <v>683354</v>
      </c>
      <c r="F20495">
        <v>310305</v>
      </c>
      <c r="G20495">
        <v>11406</v>
      </c>
      <c r="H20495">
        <v>21564</v>
      </c>
      <c r="I20495">
        <v>13.66</v>
      </c>
      <c r="J20495">
        <v>9.39</v>
      </c>
      <c r="K20495">
        <v>4.2699999999999996</v>
      </c>
      <c r="M20495">
        <v>2964</v>
      </c>
    </row>
    <row r="20496" spans="1:13" customFormat="1" hidden="1">
      <c r="A20496" t="s">
        <v>940</v>
      </c>
      <c r="B20496" t="s">
        <v>941</v>
      </c>
      <c r="C20496" s="1">
        <v>44354</v>
      </c>
      <c r="D20496">
        <v>1000196</v>
      </c>
      <c r="E20496">
        <v>686794</v>
      </c>
      <c r="F20496">
        <v>313402</v>
      </c>
      <c r="G20496">
        <v>6537</v>
      </c>
      <c r="H20496">
        <v>19215</v>
      </c>
      <c r="I20496">
        <v>13.75</v>
      </c>
      <c r="J20496">
        <v>9.44</v>
      </c>
      <c r="K20496">
        <v>4.3099999999999996</v>
      </c>
      <c r="M20496">
        <v>2641</v>
      </c>
    </row>
    <row r="20497" spans="1:13" customFormat="1" hidden="1">
      <c r="A20497" t="s">
        <v>940</v>
      </c>
      <c r="B20497" t="s">
        <v>941</v>
      </c>
      <c r="C20497" s="1">
        <v>44355</v>
      </c>
      <c r="D20497">
        <v>1017620</v>
      </c>
      <c r="E20497">
        <v>691381</v>
      </c>
      <c r="F20497">
        <v>326239</v>
      </c>
      <c r="G20497">
        <v>17424</v>
      </c>
      <c r="H20497">
        <v>16452</v>
      </c>
      <c r="I20497">
        <v>13.99</v>
      </c>
      <c r="J20497">
        <v>9.5</v>
      </c>
      <c r="K20497">
        <v>4.4800000000000004</v>
      </c>
      <c r="M20497">
        <v>2261</v>
      </c>
    </row>
    <row r="20498" spans="1:13" customFormat="1" hidden="1">
      <c r="A20498" t="s">
        <v>940</v>
      </c>
      <c r="B20498" t="s">
        <v>941</v>
      </c>
      <c r="C20498" s="1">
        <v>44356</v>
      </c>
      <c r="D20498">
        <v>1034588</v>
      </c>
      <c r="E20498">
        <v>694374</v>
      </c>
      <c r="F20498">
        <v>340214</v>
      </c>
      <c r="G20498">
        <v>16968</v>
      </c>
      <c r="H20498">
        <v>17225</v>
      </c>
      <c r="I20498">
        <v>14.22</v>
      </c>
      <c r="J20498">
        <v>9.5399999999999991</v>
      </c>
      <c r="K20498">
        <v>4.68</v>
      </c>
      <c r="M20498">
        <v>2368</v>
      </c>
    </row>
    <row r="20499" spans="1:13" customFormat="1" hidden="1">
      <c r="A20499" t="s">
        <v>940</v>
      </c>
      <c r="B20499" t="s">
        <v>941</v>
      </c>
      <c r="C20499" s="1">
        <v>44357</v>
      </c>
      <c r="D20499">
        <v>1054356</v>
      </c>
      <c r="E20499">
        <v>698503</v>
      </c>
      <c r="F20499">
        <v>355853</v>
      </c>
      <c r="G20499">
        <v>19768</v>
      </c>
      <c r="H20499">
        <v>17264</v>
      </c>
      <c r="I20499">
        <v>14.49</v>
      </c>
      <c r="J20499">
        <v>9.6</v>
      </c>
      <c r="K20499">
        <v>4.8899999999999997</v>
      </c>
      <c r="M20499">
        <v>2373</v>
      </c>
    </row>
    <row r="20500" spans="1:13" customFormat="1" hidden="1">
      <c r="A20500" t="s">
        <v>940</v>
      </c>
      <c r="B20500" t="s">
        <v>941</v>
      </c>
      <c r="C20500" s="1">
        <v>44358</v>
      </c>
      <c r="D20500">
        <v>1079903</v>
      </c>
      <c r="E20500">
        <v>708652</v>
      </c>
      <c r="F20500">
        <v>371251</v>
      </c>
      <c r="G20500">
        <v>25547</v>
      </c>
      <c r="H20500">
        <v>17445</v>
      </c>
      <c r="I20500">
        <v>14.84</v>
      </c>
      <c r="J20500">
        <v>9.74</v>
      </c>
      <c r="K20500">
        <v>5.0999999999999996</v>
      </c>
      <c r="M20500">
        <v>2398</v>
      </c>
    </row>
    <row r="20501" spans="1:13" customFormat="1" hidden="1">
      <c r="A20501" t="s">
        <v>940</v>
      </c>
      <c r="B20501" t="s">
        <v>941</v>
      </c>
      <c r="C20501" s="1">
        <v>44359</v>
      </c>
      <c r="D20501">
        <v>1098714</v>
      </c>
      <c r="E20501">
        <v>712793</v>
      </c>
      <c r="F20501">
        <v>385921</v>
      </c>
      <c r="G20501">
        <v>18811</v>
      </c>
      <c r="H20501">
        <v>16637</v>
      </c>
      <c r="I20501">
        <v>15.1</v>
      </c>
      <c r="J20501">
        <v>9.8000000000000007</v>
      </c>
      <c r="K20501">
        <v>5.3</v>
      </c>
      <c r="M20501">
        <v>2287</v>
      </c>
    </row>
    <row r="20502" spans="1:13" customFormat="1" hidden="1">
      <c r="A20502" t="s">
        <v>940</v>
      </c>
      <c r="B20502" t="s">
        <v>941</v>
      </c>
      <c r="C20502" s="1">
        <v>44360</v>
      </c>
      <c r="D20502">
        <v>1108388</v>
      </c>
      <c r="E20502">
        <v>713709</v>
      </c>
      <c r="F20502">
        <v>394679</v>
      </c>
      <c r="G20502">
        <v>9674</v>
      </c>
      <c r="H20502">
        <v>16390</v>
      </c>
      <c r="I20502">
        <v>15.23</v>
      </c>
      <c r="J20502">
        <v>9.81</v>
      </c>
      <c r="K20502">
        <v>5.42</v>
      </c>
      <c r="M20502">
        <v>2253</v>
      </c>
    </row>
    <row r="20503" spans="1:13" customFormat="1" hidden="1">
      <c r="A20503" t="s">
        <v>940</v>
      </c>
      <c r="B20503" t="s">
        <v>941</v>
      </c>
      <c r="C20503" s="1">
        <v>44361</v>
      </c>
      <c r="D20503">
        <v>1110856</v>
      </c>
      <c r="E20503">
        <v>713818</v>
      </c>
      <c r="F20503">
        <v>397038</v>
      </c>
      <c r="G20503">
        <v>2468</v>
      </c>
      <c r="H20503">
        <v>15809</v>
      </c>
      <c r="I20503">
        <v>15.27</v>
      </c>
      <c r="J20503">
        <v>9.81</v>
      </c>
      <c r="K20503">
        <v>5.46</v>
      </c>
      <c r="M20503">
        <v>2173</v>
      </c>
    </row>
    <row r="20504" spans="1:13" customFormat="1" hidden="1">
      <c r="A20504" t="s">
        <v>940</v>
      </c>
      <c r="B20504" t="s">
        <v>941</v>
      </c>
      <c r="C20504" s="1">
        <v>44362</v>
      </c>
      <c r="D20504">
        <v>1122128</v>
      </c>
      <c r="E20504">
        <v>717648</v>
      </c>
      <c r="F20504">
        <v>404480</v>
      </c>
      <c r="G20504">
        <v>11272</v>
      </c>
      <c r="H20504">
        <v>14930</v>
      </c>
      <c r="I20504">
        <v>15.42</v>
      </c>
      <c r="J20504">
        <v>9.86</v>
      </c>
      <c r="K20504">
        <v>5.56</v>
      </c>
      <c r="M20504">
        <v>2052</v>
      </c>
    </row>
    <row r="20505" spans="1:13" customFormat="1" hidden="1">
      <c r="A20505" t="s">
        <v>940</v>
      </c>
      <c r="B20505" t="s">
        <v>941</v>
      </c>
      <c r="C20505" s="1">
        <v>44363</v>
      </c>
      <c r="D20505">
        <v>1134347</v>
      </c>
      <c r="E20505">
        <v>719562</v>
      </c>
      <c r="F20505">
        <v>414785</v>
      </c>
      <c r="G20505">
        <v>12219</v>
      </c>
      <c r="H20505">
        <v>14251</v>
      </c>
      <c r="I20505">
        <v>15.59</v>
      </c>
      <c r="J20505">
        <v>9.89</v>
      </c>
      <c r="K20505">
        <v>5.7</v>
      </c>
      <c r="M20505">
        <v>1959</v>
      </c>
    </row>
    <row r="20506" spans="1:13" customFormat="1" hidden="1">
      <c r="A20506" t="s">
        <v>940</v>
      </c>
      <c r="B20506" t="s">
        <v>941</v>
      </c>
      <c r="C20506" s="1">
        <v>44364</v>
      </c>
      <c r="D20506">
        <v>1134347</v>
      </c>
      <c r="E20506">
        <v>719562</v>
      </c>
      <c r="F20506">
        <v>414785</v>
      </c>
      <c r="G20506">
        <v>0</v>
      </c>
      <c r="H20506">
        <v>11427</v>
      </c>
      <c r="I20506">
        <v>15.59</v>
      </c>
      <c r="J20506">
        <v>9.89</v>
      </c>
      <c r="K20506">
        <v>5.7</v>
      </c>
      <c r="M20506">
        <v>1571</v>
      </c>
    </row>
    <row r="20507" spans="1:13" customFormat="1" hidden="1">
      <c r="A20507" t="s">
        <v>940</v>
      </c>
      <c r="B20507" t="s">
        <v>941</v>
      </c>
      <c r="C20507" s="1">
        <v>44365</v>
      </c>
      <c r="D20507">
        <v>1183137</v>
      </c>
      <c r="E20507">
        <v>742607</v>
      </c>
      <c r="F20507">
        <v>440530</v>
      </c>
      <c r="G20507">
        <v>48790</v>
      </c>
      <c r="H20507">
        <v>14748</v>
      </c>
      <c r="I20507">
        <v>16.260000000000002</v>
      </c>
      <c r="J20507">
        <v>10.210000000000001</v>
      </c>
      <c r="K20507">
        <v>6.05</v>
      </c>
      <c r="M20507">
        <v>2027</v>
      </c>
    </row>
    <row r="20508" spans="1:13" customFormat="1" hidden="1">
      <c r="A20508" t="s">
        <v>940</v>
      </c>
      <c r="B20508" t="s">
        <v>941</v>
      </c>
      <c r="C20508" s="1">
        <v>44366</v>
      </c>
      <c r="D20508">
        <v>1208878</v>
      </c>
      <c r="E20508">
        <v>753750</v>
      </c>
      <c r="F20508">
        <v>455128</v>
      </c>
      <c r="G20508">
        <v>25741</v>
      </c>
      <c r="H20508">
        <v>15738</v>
      </c>
      <c r="I20508">
        <v>16.62</v>
      </c>
      <c r="J20508">
        <v>10.36</v>
      </c>
      <c r="K20508">
        <v>6.26</v>
      </c>
      <c r="M20508">
        <v>2163</v>
      </c>
    </row>
    <row r="20509" spans="1:13" customFormat="1" hidden="1">
      <c r="A20509" t="s">
        <v>940</v>
      </c>
      <c r="B20509" t="s">
        <v>941</v>
      </c>
      <c r="C20509" s="1">
        <v>44367</v>
      </c>
      <c r="H20509">
        <v>16735</v>
      </c>
      <c r="M20509">
        <v>2300</v>
      </c>
    </row>
    <row r="20510" spans="1:13" customFormat="1" hidden="1">
      <c r="A20510" t="s">
        <v>940</v>
      </c>
      <c r="B20510" t="s">
        <v>941</v>
      </c>
      <c r="C20510" s="1">
        <v>44368</v>
      </c>
      <c r="D20510">
        <v>1242184</v>
      </c>
      <c r="E20510">
        <v>780552</v>
      </c>
      <c r="F20510">
        <v>461632</v>
      </c>
      <c r="H20510">
        <v>18761</v>
      </c>
      <c r="I20510">
        <v>17.07</v>
      </c>
      <c r="J20510">
        <v>10.73</v>
      </c>
      <c r="K20510">
        <v>6.34</v>
      </c>
      <c r="M20510">
        <v>2579</v>
      </c>
    </row>
    <row r="20511" spans="1:13" customFormat="1" hidden="1">
      <c r="A20511" t="s">
        <v>940</v>
      </c>
      <c r="B20511" t="s">
        <v>941</v>
      </c>
      <c r="C20511" s="1">
        <v>44369</v>
      </c>
      <c r="D20511">
        <v>1268627</v>
      </c>
      <c r="E20511">
        <v>798257</v>
      </c>
      <c r="F20511">
        <v>470370</v>
      </c>
      <c r="G20511">
        <v>26443</v>
      </c>
      <c r="H20511">
        <v>20928</v>
      </c>
      <c r="I20511">
        <v>17.440000000000001</v>
      </c>
      <c r="J20511">
        <v>10.97</v>
      </c>
      <c r="K20511">
        <v>6.47</v>
      </c>
      <c r="M20511">
        <v>2876</v>
      </c>
    </row>
    <row r="20512" spans="1:13" customFormat="1" hidden="1">
      <c r="A20512" t="s">
        <v>940</v>
      </c>
      <c r="B20512" t="s">
        <v>941</v>
      </c>
      <c r="C20512" s="1">
        <v>44370</v>
      </c>
      <c r="H20512">
        <v>24871</v>
      </c>
      <c r="M20512">
        <v>3418</v>
      </c>
    </row>
    <row r="20513" spans="1:13" customFormat="1" hidden="1">
      <c r="A20513" t="s">
        <v>940</v>
      </c>
      <c r="B20513" t="s">
        <v>941</v>
      </c>
      <c r="C20513" s="1">
        <v>44371</v>
      </c>
      <c r="D20513">
        <v>1348259</v>
      </c>
      <c r="E20513">
        <v>853782</v>
      </c>
      <c r="F20513">
        <v>494477</v>
      </c>
      <c r="H20513">
        <v>30559</v>
      </c>
      <c r="I20513">
        <v>18.53</v>
      </c>
      <c r="J20513">
        <v>11.73</v>
      </c>
      <c r="K20513">
        <v>6.8</v>
      </c>
      <c r="M20513">
        <v>4200</v>
      </c>
    </row>
    <row r="20514" spans="1:13" customFormat="1" hidden="1">
      <c r="A20514" t="s">
        <v>940</v>
      </c>
      <c r="B20514" t="s">
        <v>941</v>
      </c>
      <c r="C20514" s="1">
        <v>44372</v>
      </c>
      <c r="D20514">
        <v>1382009</v>
      </c>
      <c r="E20514">
        <v>869006</v>
      </c>
      <c r="F20514">
        <v>513003</v>
      </c>
      <c r="G20514">
        <v>33750</v>
      </c>
      <c r="H20514">
        <v>28410</v>
      </c>
      <c r="I20514">
        <v>19</v>
      </c>
      <c r="J20514">
        <v>11.94</v>
      </c>
      <c r="K20514">
        <v>7.05</v>
      </c>
      <c r="M20514">
        <v>3905</v>
      </c>
    </row>
    <row r="20515" spans="1:13" customFormat="1" hidden="1">
      <c r="A20515" t="s">
        <v>940</v>
      </c>
      <c r="B20515" t="s">
        <v>941</v>
      </c>
      <c r="C20515" s="1">
        <v>44373</v>
      </c>
      <c r="D20515">
        <v>1408531</v>
      </c>
      <c r="E20515">
        <v>884428</v>
      </c>
      <c r="F20515">
        <v>524103</v>
      </c>
      <c r="G20515">
        <v>26522</v>
      </c>
      <c r="H20515">
        <v>28522</v>
      </c>
      <c r="I20515">
        <v>19.36</v>
      </c>
      <c r="J20515">
        <v>12.16</v>
      </c>
      <c r="K20515">
        <v>7.2</v>
      </c>
      <c r="M20515">
        <v>3920</v>
      </c>
    </row>
    <row r="20516" spans="1:13" customFormat="1" hidden="1">
      <c r="A20516" t="s">
        <v>940</v>
      </c>
      <c r="B20516" t="s">
        <v>941</v>
      </c>
      <c r="C20516" s="1">
        <v>44374</v>
      </c>
      <c r="H20516">
        <v>26695</v>
      </c>
      <c r="M20516">
        <v>3669</v>
      </c>
    </row>
    <row r="20517" spans="1:13" customFormat="1" hidden="1">
      <c r="A20517" t="s">
        <v>940</v>
      </c>
      <c r="B20517" t="s">
        <v>941</v>
      </c>
      <c r="C20517" s="1">
        <v>44375</v>
      </c>
      <c r="D20517">
        <v>1416267</v>
      </c>
      <c r="E20517">
        <v>886238</v>
      </c>
      <c r="F20517">
        <v>530029</v>
      </c>
      <c r="H20517">
        <v>24869</v>
      </c>
      <c r="I20517">
        <v>19.47</v>
      </c>
      <c r="J20517">
        <v>12.18</v>
      </c>
      <c r="K20517">
        <v>7.29</v>
      </c>
      <c r="M20517">
        <v>3418</v>
      </c>
    </row>
    <row r="20518" spans="1:13" customFormat="1" hidden="1">
      <c r="A20518" t="s">
        <v>940</v>
      </c>
      <c r="B20518" t="s">
        <v>941</v>
      </c>
      <c r="C20518" s="1">
        <v>44376</v>
      </c>
      <c r="H20518">
        <v>23815</v>
      </c>
      <c r="M20518">
        <v>3273</v>
      </c>
    </row>
    <row r="20519" spans="1:13" customFormat="1" hidden="1">
      <c r="A20519" t="s">
        <v>940</v>
      </c>
      <c r="B20519" t="s">
        <v>941</v>
      </c>
      <c r="C20519" s="1">
        <v>44377</v>
      </c>
      <c r="H20519">
        <v>20851</v>
      </c>
      <c r="M20519">
        <v>2866</v>
      </c>
    </row>
    <row r="20520" spans="1:13" customFormat="1" hidden="1">
      <c r="A20520" t="s">
        <v>940</v>
      </c>
      <c r="B20520" t="s">
        <v>941</v>
      </c>
      <c r="C20520" s="1">
        <v>44378</v>
      </c>
      <c r="H20520">
        <v>17887</v>
      </c>
      <c r="M20520">
        <v>2459</v>
      </c>
    </row>
    <row r="20521" spans="1:13" customFormat="1" hidden="1">
      <c r="A20521" t="s">
        <v>940</v>
      </c>
      <c r="B20521" t="s">
        <v>941</v>
      </c>
      <c r="C20521" s="1">
        <v>44379</v>
      </c>
      <c r="H20521">
        <v>15789</v>
      </c>
      <c r="M20521">
        <v>2170</v>
      </c>
    </row>
    <row r="20522" spans="1:13" customFormat="1" hidden="1">
      <c r="A20522" t="s">
        <v>940</v>
      </c>
      <c r="B20522" t="s">
        <v>941</v>
      </c>
      <c r="C20522" s="1">
        <v>44380</v>
      </c>
      <c r="H20522">
        <v>14724</v>
      </c>
      <c r="M20522">
        <v>2024</v>
      </c>
    </row>
    <row r="20523" spans="1:13" customFormat="1" hidden="1">
      <c r="A20523" t="s">
        <v>940</v>
      </c>
      <c r="B20523" t="s">
        <v>941</v>
      </c>
      <c r="C20523" s="1">
        <v>44381</v>
      </c>
      <c r="D20523">
        <v>1530667</v>
      </c>
      <c r="E20523">
        <v>942835</v>
      </c>
      <c r="F20523">
        <v>587832</v>
      </c>
      <c r="H20523">
        <v>16895</v>
      </c>
      <c r="I20523">
        <v>21.04</v>
      </c>
      <c r="J20523">
        <v>12.96</v>
      </c>
      <c r="K20523">
        <v>8.08</v>
      </c>
      <c r="M20523">
        <v>2322</v>
      </c>
    </row>
    <row r="20524" spans="1:13" customFormat="1" hidden="1">
      <c r="A20524" t="s">
        <v>940</v>
      </c>
      <c r="B20524" t="s">
        <v>941</v>
      </c>
      <c r="C20524" s="1">
        <v>44382</v>
      </c>
      <c r="D20524">
        <v>1537511</v>
      </c>
      <c r="E20524">
        <v>947702</v>
      </c>
      <c r="F20524">
        <v>589809</v>
      </c>
      <c r="G20524">
        <v>6844</v>
      </c>
      <c r="H20524">
        <v>17321</v>
      </c>
      <c r="I20524">
        <v>21.13</v>
      </c>
      <c r="J20524">
        <v>13.03</v>
      </c>
      <c r="K20524">
        <v>8.11</v>
      </c>
      <c r="M20524">
        <v>2381</v>
      </c>
    </row>
    <row r="20525" spans="1:13" customFormat="1" hidden="1">
      <c r="A20525" t="s">
        <v>940</v>
      </c>
      <c r="B20525" t="s">
        <v>941</v>
      </c>
      <c r="C20525" s="1">
        <v>44383</v>
      </c>
      <c r="D20525">
        <v>1552182</v>
      </c>
      <c r="E20525">
        <v>956535</v>
      </c>
      <c r="F20525">
        <v>595647</v>
      </c>
      <c r="G20525">
        <v>14671</v>
      </c>
      <c r="H20525">
        <v>16693</v>
      </c>
      <c r="I20525">
        <v>21.33</v>
      </c>
      <c r="J20525">
        <v>13.15</v>
      </c>
      <c r="K20525">
        <v>8.19</v>
      </c>
      <c r="M20525">
        <v>2294</v>
      </c>
    </row>
    <row r="20526" spans="1:13" customFormat="1" hidden="1">
      <c r="A20526" t="s">
        <v>940</v>
      </c>
      <c r="B20526" t="s">
        <v>941</v>
      </c>
      <c r="C20526" s="1">
        <v>44384</v>
      </c>
      <c r="H20526">
        <v>18534</v>
      </c>
      <c r="M20526">
        <v>2547</v>
      </c>
    </row>
    <row r="20527" spans="1:13" customFormat="1" hidden="1">
      <c r="A20527" t="s">
        <v>940</v>
      </c>
      <c r="B20527" t="s">
        <v>941</v>
      </c>
      <c r="C20527" s="1">
        <v>44385</v>
      </c>
      <c r="H20527">
        <v>20376</v>
      </c>
      <c r="M20527">
        <v>2801</v>
      </c>
    </row>
    <row r="20528" spans="1:13" customFormat="1" hidden="1">
      <c r="A20528" t="s">
        <v>940</v>
      </c>
      <c r="B20528" t="s">
        <v>941</v>
      </c>
      <c r="C20528" s="1">
        <v>44386</v>
      </c>
      <c r="D20528">
        <v>1648060</v>
      </c>
      <c r="E20528">
        <v>1015262</v>
      </c>
      <c r="F20528">
        <v>632798</v>
      </c>
      <c r="H20528">
        <v>22218</v>
      </c>
      <c r="I20528">
        <v>22.65</v>
      </c>
      <c r="J20528">
        <v>13.95</v>
      </c>
      <c r="K20528">
        <v>8.6999999999999993</v>
      </c>
      <c r="M20528">
        <v>3054</v>
      </c>
    </row>
    <row r="20529" spans="1:13" customFormat="1" hidden="1">
      <c r="A20529" t="s">
        <v>940</v>
      </c>
      <c r="B20529" t="s">
        <v>941</v>
      </c>
      <c r="C20529" s="1">
        <v>44387</v>
      </c>
      <c r="H20529">
        <v>20832</v>
      </c>
      <c r="M20529">
        <v>2863</v>
      </c>
    </row>
    <row r="20530" spans="1:13" customFormat="1" hidden="1">
      <c r="A20530" t="s">
        <v>940</v>
      </c>
      <c r="B20530" t="s">
        <v>941</v>
      </c>
      <c r="C20530" s="1">
        <v>44388</v>
      </c>
      <c r="D20530">
        <v>1666793</v>
      </c>
      <c r="E20530">
        <v>1025248</v>
      </c>
      <c r="F20530">
        <v>641545</v>
      </c>
      <c r="H20530">
        <v>19447</v>
      </c>
      <c r="I20530">
        <v>22.91</v>
      </c>
      <c r="J20530">
        <v>14.09</v>
      </c>
      <c r="K20530">
        <v>8.82</v>
      </c>
      <c r="M20530">
        <v>2673</v>
      </c>
    </row>
    <row r="20531" spans="1:13" customFormat="1" hidden="1">
      <c r="A20531" t="s">
        <v>940</v>
      </c>
      <c r="B20531" t="s">
        <v>941</v>
      </c>
      <c r="C20531" s="1">
        <v>44389</v>
      </c>
      <c r="H20531">
        <v>20478</v>
      </c>
      <c r="M20531">
        <v>2815</v>
      </c>
    </row>
    <row r="20532" spans="1:13" customFormat="1" hidden="1">
      <c r="A20532" t="s">
        <v>940</v>
      </c>
      <c r="B20532" t="s">
        <v>941</v>
      </c>
      <c r="C20532" s="1">
        <v>44390</v>
      </c>
      <c r="H20532">
        <v>20391</v>
      </c>
      <c r="M20532">
        <v>2803</v>
      </c>
    </row>
    <row r="20533" spans="1:13" customFormat="1" hidden="1">
      <c r="A20533" t="s">
        <v>940</v>
      </c>
      <c r="B20533" t="s">
        <v>941</v>
      </c>
      <c r="C20533" s="1">
        <v>44391</v>
      </c>
      <c r="D20533">
        <v>1708981</v>
      </c>
      <c r="E20533">
        <v>1038254</v>
      </c>
      <c r="F20533">
        <v>670727</v>
      </c>
      <c r="H20533">
        <v>17834</v>
      </c>
      <c r="I20533">
        <v>23.49</v>
      </c>
      <c r="J20533">
        <v>14.27</v>
      </c>
      <c r="K20533">
        <v>9.2200000000000006</v>
      </c>
      <c r="M20533">
        <v>2451</v>
      </c>
    </row>
    <row r="20534" spans="1:13" customFormat="1" hidden="1">
      <c r="A20534" t="s">
        <v>940</v>
      </c>
      <c r="B20534" t="s">
        <v>941</v>
      </c>
      <c r="C20534" s="1">
        <v>44392</v>
      </c>
      <c r="H20534">
        <v>16514</v>
      </c>
      <c r="M20534">
        <v>2270</v>
      </c>
    </row>
    <row r="20535" spans="1:13" customFormat="1" hidden="1">
      <c r="A20535" t="s">
        <v>940</v>
      </c>
      <c r="B20535" t="s">
        <v>941</v>
      </c>
      <c r="C20535" s="1">
        <v>44393</v>
      </c>
      <c r="H20535">
        <v>15194</v>
      </c>
      <c r="M20535">
        <v>2088</v>
      </c>
    </row>
    <row r="20536" spans="1:13" customFormat="1" hidden="1">
      <c r="A20536" t="s">
        <v>940</v>
      </c>
      <c r="B20536" t="s">
        <v>941</v>
      </c>
      <c r="C20536" s="1">
        <v>44394</v>
      </c>
      <c r="D20536">
        <v>1777140</v>
      </c>
      <c r="E20536">
        <v>1050818</v>
      </c>
      <c r="H20536">
        <v>17102</v>
      </c>
      <c r="I20536">
        <v>24.43</v>
      </c>
      <c r="J20536">
        <v>14.44</v>
      </c>
      <c r="M20536">
        <v>2351</v>
      </c>
    </row>
    <row r="20537" spans="1:13" customFormat="1" hidden="1">
      <c r="A20537" t="s">
        <v>940</v>
      </c>
      <c r="B20537" t="s">
        <v>941</v>
      </c>
      <c r="C20537" s="1">
        <v>44395</v>
      </c>
      <c r="H20537">
        <v>18790</v>
      </c>
      <c r="M20537">
        <v>2583</v>
      </c>
    </row>
    <row r="20538" spans="1:13" customFormat="1" hidden="1">
      <c r="A20538" t="s">
        <v>940</v>
      </c>
      <c r="B20538" t="s">
        <v>941</v>
      </c>
      <c r="C20538" s="1">
        <v>44396</v>
      </c>
      <c r="H20538">
        <v>19807</v>
      </c>
      <c r="M20538">
        <v>2722</v>
      </c>
    </row>
    <row r="20539" spans="1:13" customFormat="1" hidden="1">
      <c r="A20539" t="s">
        <v>940</v>
      </c>
      <c r="B20539" t="s">
        <v>941</v>
      </c>
      <c r="C20539" s="1">
        <v>44397</v>
      </c>
      <c r="H20539">
        <v>20824</v>
      </c>
      <c r="M20539">
        <v>2862</v>
      </c>
    </row>
    <row r="20540" spans="1:13" customFormat="1" hidden="1">
      <c r="A20540" t="s">
        <v>940</v>
      </c>
      <c r="B20540" t="s">
        <v>941</v>
      </c>
      <c r="C20540" s="1">
        <v>44398</v>
      </c>
      <c r="D20540">
        <v>1861872</v>
      </c>
      <c r="E20540">
        <v>1061689</v>
      </c>
      <c r="F20540">
        <v>800183</v>
      </c>
      <c r="H20540">
        <v>21842</v>
      </c>
      <c r="I20540">
        <v>25.59</v>
      </c>
      <c r="J20540">
        <v>14.59</v>
      </c>
      <c r="K20540">
        <v>11</v>
      </c>
      <c r="M20540">
        <v>3002</v>
      </c>
    </row>
    <row r="20541" spans="1:13" customFormat="1" hidden="1">
      <c r="A20541" t="s">
        <v>940</v>
      </c>
      <c r="B20541" t="s">
        <v>941</v>
      </c>
      <c r="C20541" s="1">
        <v>44399</v>
      </c>
      <c r="H20541">
        <v>19780</v>
      </c>
      <c r="M20541">
        <v>2719</v>
      </c>
    </row>
    <row r="20542" spans="1:13" customFormat="1" hidden="1">
      <c r="A20542" t="s">
        <v>940</v>
      </c>
      <c r="B20542" t="s">
        <v>941</v>
      </c>
      <c r="C20542" s="1">
        <v>44400</v>
      </c>
      <c r="H20542">
        <v>17719</v>
      </c>
      <c r="M20542">
        <v>2435</v>
      </c>
    </row>
    <row r="20543" spans="1:13" customFormat="1" hidden="1">
      <c r="A20543" t="s">
        <v>940</v>
      </c>
      <c r="B20543" t="s">
        <v>941</v>
      </c>
      <c r="C20543" s="1">
        <v>44401</v>
      </c>
      <c r="H20543">
        <v>15658</v>
      </c>
      <c r="M20543">
        <v>2152</v>
      </c>
    </row>
    <row r="20544" spans="1:13" customFormat="1" hidden="1">
      <c r="A20544" t="s">
        <v>940</v>
      </c>
      <c r="B20544" t="s">
        <v>941</v>
      </c>
      <c r="C20544" s="1">
        <v>44402</v>
      </c>
      <c r="D20544">
        <v>1895038</v>
      </c>
      <c r="E20544">
        <v>1062365</v>
      </c>
      <c r="F20544">
        <v>832673</v>
      </c>
      <c r="H20544">
        <v>13816</v>
      </c>
      <c r="I20544">
        <v>26.05</v>
      </c>
      <c r="J20544">
        <v>14.6</v>
      </c>
      <c r="K20544">
        <v>11.44</v>
      </c>
      <c r="M20544">
        <v>1899</v>
      </c>
    </row>
    <row r="20545" spans="1:13" customFormat="1" hidden="1">
      <c r="A20545" t="s">
        <v>940</v>
      </c>
      <c r="B20545" t="s">
        <v>941</v>
      </c>
      <c r="C20545" s="1">
        <v>44403</v>
      </c>
      <c r="H20545">
        <v>17743</v>
      </c>
      <c r="M20545">
        <v>2439</v>
      </c>
    </row>
    <row r="20546" spans="1:13" customFormat="1" hidden="1">
      <c r="A20546" t="s">
        <v>940</v>
      </c>
      <c r="B20546" t="s">
        <v>941</v>
      </c>
      <c r="C20546" s="1">
        <v>44404</v>
      </c>
      <c r="H20546">
        <v>21669</v>
      </c>
      <c r="M20546">
        <v>2978</v>
      </c>
    </row>
    <row r="20547" spans="1:13" customFormat="1" hidden="1">
      <c r="A20547" t="s">
        <v>940</v>
      </c>
      <c r="B20547" t="s">
        <v>941</v>
      </c>
      <c r="C20547" s="1">
        <v>44405</v>
      </c>
      <c r="H20547">
        <v>25595</v>
      </c>
      <c r="M20547">
        <v>3518</v>
      </c>
    </row>
    <row r="20548" spans="1:13" customFormat="1" hidden="1">
      <c r="A20548" t="s">
        <v>940</v>
      </c>
      <c r="B20548" t="s">
        <v>941</v>
      </c>
      <c r="C20548" s="1">
        <v>44406</v>
      </c>
      <c r="H20548">
        <v>31362</v>
      </c>
      <c r="M20548">
        <v>4311</v>
      </c>
    </row>
    <row r="20549" spans="1:13" customFormat="1" hidden="1">
      <c r="A20549" t="s">
        <v>940</v>
      </c>
      <c r="B20549" t="s">
        <v>941</v>
      </c>
      <c r="C20549" s="1">
        <v>44407</v>
      </c>
      <c r="H20549">
        <v>37130</v>
      </c>
      <c r="M20549">
        <v>5103</v>
      </c>
    </row>
    <row r="20550" spans="1:13" customFormat="1" hidden="1">
      <c r="A20550" t="s">
        <v>940</v>
      </c>
      <c r="B20550" t="s">
        <v>941</v>
      </c>
      <c r="C20550" s="1">
        <v>44408</v>
      </c>
      <c r="H20550">
        <v>42898</v>
      </c>
      <c r="M20550">
        <v>5896</v>
      </c>
    </row>
    <row r="20551" spans="1:13" customFormat="1" hidden="1">
      <c r="A20551" t="s">
        <v>940</v>
      </c>
      <c r="B20551" t="s">
        <v>941</v>
      </c>
      <c r="C20551" s="1">
        <v>44409</v>
      </c>
      <c r="H20551">
        <v>48666</v>
      </c>
      <c r="M20551">
        <v>6689</v>
      </c>
    </row>
    <row r="20552" spans="1:13" customFormat="1" hidden="1">
      <c r="A20552" t="s">
        <v>940</v>
      </c>
      <c r="B20552" t="s">
        <v>941</v>
      </c>
      <c r="C20552" s="1">
        <v>44410</v>
      </c>
      <c r="H20552">
        <v>48666</v>
      </c>
      <c r="M20552">
        <v>6689</v>
      </c>
    </row>
    <row r="20553" spans="1:13" customFormat="1" hidden="1">
      <c r="A20553" t="s">
        <v>940</v>
      </c>
      <c r="B20553" t="s">
        <v>941</v>
      </c>
      <c r="C20553" s="1">
        <v>44411</v>
      </c>
      <c r="H20553">
        <v>48666</v>
      </c>
      <c r="M20553">
        <v>6689</v>
      </c>
    </row>
    <row r="20554" spans="1:13" customFormat="1" hidden="1">
      <c r="A20554" t="s">
        <v>940</v>
      </c>
      <c r="B20554" t="s">
        <v>941</v>
      </c>
      <c r="C20554" s="1">
        <v>44412</v>
      </c>
      <c r="H20554">
        <v>48666</v>
      </c>
      <c r="M20554">
        <v>6689</v>
      </c>
    </row>
    <row r="20555" spans="1:13" customFormat="1" hidden="1">
      <c r="A20555" t="s">
        <v>940</v>
      </c>
      <c r="B20555" t="s">
        <v>941</v>
      </c>
      <c r="C20555" s="1">
        <v>44413</v>
      </c>
      <c r="H20555">
        <v>48666</v>
      </c>
      <c r="M20555">
        <v>6689</v>
      </c>
    </row>
    <row r="20556" spans="1:13" customFormat="1" hidden="1">
      <c r="A20556" t="s">
        <v>940</v>
      </c>
      <c r="B20556" t="s">
        <v>941</v>
      </c>
      <c r="C20556" s="1">
        <v>44414</v>
      </c>
      <c r="D20556">
        <v>2479026</v>
      </c>
      <c r="E20556">
        <v>1315924</v>
      </c>
      <c r="F20556">
        <v>1163102</v>
      </c>
      <c r="H20556">
        <v>48666</v>
      </c>
      <c r="I20556">
        <v>34.07</v>
      </c>
      <c r="J20556">
        <v>18.09</v>
      </c>
      <c r="K20556">
        <v>15.99</v>
      </c>
      <c r="M20556">
        <v>6689</v>
      </c>
    </row>
    <row r="20557" spans="1:13" customFormat="1" hidden="1">
      <c r="A20557" t="s">
        <v>940</v>
      </c>
      <c r="B20557" t="s">
        <v>941</v>
      </c>
      <c r="C20557" s="1">
        <v>44415</v>
      </c>
      <c r="H20557">
        <v>48517</v>
      </c>
      <c r="M20557">
        <v>6668</v>
      </c>
    </row>
    <row r="20558" spans="1:13" customFormat="1" hidden="1">
      <c r="A20558" t="s">
        <v>940</v>
      </c>
      <c r="B20558" t="s">
        <v>941</v>
      </c>
      <c r="C20558" s="1">
        <v>44416</v>
      </c>
      <c r="D20558">
        <v>2574278</v>
      </c>
      <c r="E20558">
        <v>1361484</v>
      </c>
      <c r="F20558">
        <v>1212794</v>
      </c>
      <c r="H20558">
        <v>48369</v>
      </c>
      <c r="I20558">
        <v>35.380000000000003</v>
      </c>
      <c r="J20558">
        <v>18.71</v>
      </c>
      <c r="K20558">
        <v>16.670000000000002</v>
      </c>
      <c r="M20558">
        <v>6648</v>
      </c>
    </row>
    <row r="20559" spans="1:13" customFormat="1" hidden="1">
      <c r="A20559" t="s">
        <v>940</v>
      </c>
      <c r="B20559" t="s">
        <v>941</v>
      </c>
      <c r="C20559" s="1">
        <v>44417</v>
      </c>
      <c r="H20559">
        <v>54373</v>
      </c>
      <c r="M20559">
        <v>7473</v>
      </c>
    </row>
    <row r="20560" spans="1:13" customFormat="1" hidden="1">
      <c r="A20560" t="s">
        <v>940</v>
      </c>
      <c r="B20560" t="s">
        <v>941</v>
      </c>
      <c r="C20560" s="1">
        <v>44418</v>
      </c>
      <c r="H20560">
        <v>60378</v>
      </c>
      <c r="M20560">
        <v>8299</v>
      </c>
    </row>
    <row r="20561" spans="1:13" customFormat="1" hidden="1">
      <c r="A20561" t="s">
        <v>940</v>
      </c>
      <c r="B20561" t="s">
        <v>941</v>
      </c>
      <c r="C20561" s="1">
        <v>44419</v>
      </c>
      <c r="H20561">
        <v>66383</v>
      </c>
      <c r="M20561">
        <v>9124</v>
      </c>
    </row>
    <row r="20562" spans="1:13" customFormat="1" hidden="1">
      <c r="A20562" t="s">
        <v>940</v>
      </c>
      <c r="B20562" t="s">
        <v>941</v>
      </c>
      <c r="C20562" s="1">
        <v>44420</v>
      </c>
      <c r="H20562">
        <v>72388</v>
      </c>
      <c r="M20562">
        <v>9949</v>
      </c>
    </row>
    <row r="20563" spans="1:13" customFormat="1" hidden="1">
      <c r="A20563" t="s">
        <v>940</v>
      </c>
      <c r="B20563" t="s">
        <v>941</v>
      </c>
      <c r="C20563" s="1">
        <v>44421</v>
      </c>
      <c r="H20563">
        <v>78392</v>
      </c>
      <c r="M20563">
        <v>10775</v>
      </c>
    </row>
    <row r="20564" spans="1:13" customFormat="1" hidden="1">
      <c r="A20564" t="s">
        <v>940</v>
      </c>
      <c r="B20564" t="s">
        <v>941</v>
      </c>
      <c r="C20564" s="1">
        <v>44422</v>
      </c>
      <c r="D20564">
        <v>3118472</v>
      </c>
      <c r="E20564">
        <v>1662994</v>
      </c>
      <c r="F20564">
        <v>1455478</v>
      </c>
      <c r="H20564">
        <v>84546</v>
      </c>
      <c r="I20564">
        <v>42.86</v>
      </c>
      <c r="J20564">
        <v>22.86</v>
      </c>
      <c r="K20564">
        <v>20.010000000000002</v>
      </c>
      <c r="M20564">
        <v>11621</v>
      </c>
    </row>
    <row r="20565" spans="1:13" customFormat="1" hidden="1">
      <c r="A20565" t="s">
        <v>940</v>
      </c>
      <c r="B20565" t="s">
        <v>941</v>
      </c>
      <c r="C20565" s="1">
        <v>44423</v>
      </c>
      <c r="H20565">
        <v>89805</v>
      </c>
      <c r="M20565">
        <v>12343</v>
      </c>
    </row>
    <row r="20566" spans="1:13" customFormat="1" hidden="1">
      <c r="A20566" t="s">
        <v>940</v>
      </c>
      <c r="B20566" t="s">
        <v>941</v>
      </c>
      <c r="C20566" s="1">
        <v>44424</v>
      </c>
      <c r="H20566">
        <v>88910</v>
      </c>
      <c r="M20566">
        <v>12220</v>
      </c>
    </row>
    <row r="20567" spans="1:13" customFormat="1" hidden="1">
      <c r="A20567" t="s">
        <v>940</v>
      </c>
      <c r="B20567" t="s">
        <v>941</v>
      </c>
      <c r="C20567" s="1">
        <v>44425</v>
      </c>
      <c r="D20567">
        <v>3371785</v>
      </c>
      <c r="E20567">
        <v>1828039</v>
      </c>
      <c r="F20567">
        <v>1543746</v>
      </c>
      <c r="H20567">
        <v>88016</v>
      </c>
      <c r="I20567">
        <v>46.34</v>
      </c>
      <c r="J20567">
        <v>25.13</v>
      </c>
      <c r="K20567">
        <v>21.22</v>
      </c>
      <c r="M20567">
        <v>12097</v>
      </c>
    </row>
    <row r="20568" spans="1:13" customFormat="1" hidden="1">
      <c r="A20568" t="s">
        <v>942</v>
      </c>
      <c r="B20568" t="s">
        <v>943</v>
      </c>
      <c r="C20568" s="1">
        <v>44169</v>
      </c>
      <c r="D20568">
        <v>1</v>
      </c>
      <c r="E20568">
        <v>1</v>
      </c>
      <c r="I20568">
        <v>0</v>
      </c>
      <c r="J20568">
        <v>0</v>
      </c>
    </row>
    <row r="20569" spans="1:13" customFormat="1" hidden="1">
      <c r="A20569" t="s">
        <v>942</v>
      </c>
      <c r="B20569" t="s">
        <v>943</v>
      </c>
      <c r="C20569" s="1">
        <v>44170</v>
      </c>
      <c r="H20569">
        <v>0</v>
      </c>
      <c r="M20569">
        <v>0</v>
      </c>
    </row>
    <row r="20570" spans="1:13" customFormat="1" hidden="1">
      <c r="A20570" t="s">
        <v>942</v>
      </c>
      <c r="B20570" t="s">
        <v>943</v>
      </c>
      <c r="C20570" s="1">
        <v>44171</v>
      </c>
      <c r="H20570">
        <v>0</v>
      </c>
      <c r="M20570">
        <v>0</v>
      </c>
    </row>
    <row r="20571" spans="1:13" customFormat="1" hidden="1">
      <c r="A20571" t="s">
        <v>942</v>
      </c>
      <c r="B20571" t="s">
        <v>943</v>
      </c>
      <c r="C20571" s="1">
        <v>44172</v>
      </c>
      <c r="H20571">
        <v>0</v>
      </c>
      <c r="M20571">
        <v>0</v>
      </c>
    </row>
    <row r="20572" spans="1:13" customFormat="1" hidden="1">
      <c r="A20572" t="s">
        <v>942</v>
      </c>
      <c r="B20572" t="s">
        <v>943</v>
      </c>
      <c r="C20572" s="1">
        <v>44173</v>
      </c>
      <c r="H20572">
        <v>0</v>
      </c>
      <c r="M20572">
        <v>0</v>
      </c>
    </row>
    <row r="20573" spans="1:13" customFormat="1" hidden="1">
      <c r="A20573" t="s">
        <v>942</v>
      </c>
      <c r="B20573" t="s">
        <v>943</v>
      </c>
      <c r="C20573" s="1">
        <v>44174</v>
      </c>
      <c r="H20573">
        <v>0</v>
      </c>
      <c r="M20573">
        <v>0</v>
      </c>
    </row>
    <row r="20574" spans="1:13" customFormat="1" hidden="1">
      <c r="A20574" t="s">
        <v>942</v>
      </c>
      <c r="B20574" t="s">
        <v>943</v>
      </c>
      <c r="C20574" s="1">
        <v>44175</v>
      </c>
      <c r="H20574">
        <v>0</v>
      </c>
      <c r="M20574">
        <v>0</v>
      </c>
    </row>
    <row r="20575" spans="1:13" customFormat="1" hidden="1">
      <c r="A20575" t="s">
        <v>942</v>
      </c>
      <c r="B20575" t="s">
        <v>943</v>
      </c>
      <c r="C20575" s="1">
        <v>44176</v>
      </c>
      <c r="H20575">
        <v>0</v>
      </c>
      <c r="M20575">
        <v>0</v>
      </c>
    </row>
    <row r="20576" spans="1:13" customFormat="1" hidden="1">
      <c r="A20576" t="s">
        <v>942</v>
      </c>
      <c r="B20576" t="s">
        <v>943</v>
      </c>
      <c r="C20576" s="1">
        <v>44177</v>
      </c>
      <c r="H20576">
        <v>0</v>
      </c>
      <c r="M20576">
        <v>0</v>
      </c>
    </row>
    <row r="20577" spans="1:13" customFormat="1" hidden="1">
      <c r="A20577" t="s">
        <v>942</v>
      </c>
      <c r="B20577" t="s">
        <v>943</v>
      </c>
      <c r="C20577" s="1">
        <v>44178</v>
      </c>
      <c r="H20577">
        <v>0</v>
      </c>
      <c r="M20577">
        <v>0</v>
      </c>
    </row>
    <row r="20578" spans="1:13" customFormat="1" hidden="1">
      <c r="A20578" t="s">
        <v>942</v>
      </c>
      <c r="B20578" t="s">
        <v>943</v>
      </c>
      <c r="C20578" s="1">
        <v>44179</v>
      </c>
      <c r="H20578">
        <v>0</v>
      </c>
      <c r="M20578">
        <v>0</v>
      </c>
    </row>
    <row r="20579" spans="1:13" customFormat="1" hidden="1">
      <c r="A20579" t="s">
        <v>942</v>
      </c>
      <c r="B20579" t="s">
        <v>943</v>
      </c>
      <c r="C20579" s="1">
        <v>44180</v>
      </c>
      <c r="H20579">
        <v>0</v>
      </c>
      <c r="M20579">
        <v>0</v>
      </c>
    </row>
    <row r="20580" spans="1:13" customFormat="1" hidden="1">
      <c r="A20580" t="s">
        <v>942</v>
      </c>
      <c r="B20580" t="s">
        <v>943</v>
      </c>
      <c r="C20580" s="1">
        <v>44181</v>
      </c>
      <c r="D20580">
        <v>2</v>
      </c>
      <c r="E20580">
        <v>2</v>
      </c>
      <c r="H20580">
        <v>0</v>
      </c>
      <c r="I20580">
        <v>0</v>
      </c>
      <c r="J20580">
        <v>0</v>
      </c>
      <c r="M20580">
        <v>0</v>
      </c>
    </row>
    <row r="20581" spans="1:13" customFormat="1" hidden="1">
      <c r="A20581" t="s">
        <v>942</v>
      </c>
      <c r="B20581" t="s">
        <v>943</v>
      </c>
      <c r="C20581" s="1">
        <v>44182</v>
      </c>
      <c r="H20581">
        <v>0</v>
      </c>
      <c r="M20581">
        <v>0</v>
      </c>
    </row>
    <row r="20582" spans="1:13" customFormat="1" hidden="1">
      <c r="A20582" t="s">
        <v>942</v>
      </c>
      <c r="B20582" t="s">
        <v>943</v>
      </c>
      <c r="C20582" s="1">
        <v>44183</v>
      </c>
      <c r="D20582">
        <v>3</v>
      </c>
      <c r="E20582">
        <v>3</v>
      </c>
      <c r="H20582">
        <v>0</v>
      </c>
      <c r="I20582">
        <v>0</v>
      </c>
      <c r="J20582">
        <v>0</v>
      </c>
      <c r="M20582">
        <v>0</v>
      </c>
    </row>
    <row r="20583" spans="1:13" customFormat="1" hidden="1">
      <c r="A20583" t="s">
        <v>942</v>
      </c>
      <c r="B20583" t="s">
        <v>943</v>
      </c>
      <c r="C20583" s="1">
        <v>44184</v>
      </c>
      <c r="H20583">
        <v>0</v>
      </c>
      <c r="M20583">
        <v>0</v>
      </c>
    </row>
    <row r="20584" spans="1:13" customFormat="1" hidden="1">
      <c r="A20584" t="s">
        <v>942</v>
      </c>
      <c r="B20584" t="s">
        <v>943</v>
      </c>
      <c r="C20584" s="1">
        <v>44185</v>
      </c>
      <c r="D20584">
        <v>6</v>
      </c>
      <c r="E20584">
        <v>6</v>
      </c>
      <c r="H20584">
        <v>1</v>
      </c>
      <c r="I20584">
        <v>0</v>
      </c>
      <c r="J20584">
        <v>0</v>
      </c>
      <c r="M20584">
        <v>1</v>
      </c>
    </row>
    <row r="20585" spans="1:13" customFormat="1" hidden="1">
      <c r="A20585" t="s">
        <v>942</v>
      </c>
      <c r="B20585" t="s">
        <v>943</v>
      </c>
      <c r="C20585" s="1">
        <v>44186</v>
      </c>
      <c r="D20585">
        <v>7</v>
      </c>
      <c r="E20585">
        <v>7</v>
      </c>
      <c r="G20585">
        <v>1</v>
      </c>
      <c r="H20585">
        <v>1</v>
      </c>
      <c r="I20585">
        <v>0</v>
      </c>
      <c r="J20585">
        <v>0</v>
      </c>
      <c r="M20585">
        <v>1</v>
      </c>
    </row>
    <row r="20586" spans="1:13" customFormat="1" hidden="1">
      <c r="A20586" t="s">
        <v>942</v>
      </c>
      <c r="B20586" t="s">
        <v>943</v>
      </c>
      <c r="C20586" s="1">
        <v>44187</v>
      </c>
      <c r="D20586">
        <v>11</v>
      </c>
      <c r="E20586">
        <v>11</v>
      </c>
      <c r="G20586">
        <v>4</v>
      </c>
      <c r="H20586">
        <v>1</v>
      </c>
      <c r="I20586">
        <v>0</v>
      </c>
      <c r="J20586">
        <v>0</v>
      </c>
      <c r="M20586">
        <v>1</v>
      </c>
    </row>
    <row r="20587" spans="1:13" customFormat="1" hidden="1">
      <c r="A20587" t="s">
        <v>942</v>
      </c>
      <c r="B20587" t="s">
        <v>943</v>
      </c>
      <c r="C20587" s="1">
        <v>44188</v>
      </c>
      <c r="H20587">
        <v>1</v>
      </c>
      <c r="M20587">
        <v>1</v>
      </c>
    </row>
    <row r="20588" spans="1:13" customFormat="1" hidden="1">
      <c r="A20588" t="s">
        <v>942</v>
      </c>
      <c r="B20588" t="s">
        <v>943</v>
      </c>
      <c r="C20588" s="1">
        <v>44189</v>
      </c>
      <c r="D20588">
        <v>13</v>
      </c>
      <c r="E20588">
        <v>13</v>
      </c>
      <c r="H20588">
        <v>2</v>
      </c>
      <c r="I20588">
        <v>0</v>
      </c>
      <c r="J20588">
        <v>0</v>
      </c>
      <c r="M20588">
        <v>1</v>
      </c>
    </row>
    <row r="20589" spans="1:13" customFormat="1" hidden="1">
      <c r="A20589" t="s">
        <v>942</v>
      </c>
      <c r="B20589" t="s">
        <v>943</v>
      </c>
      <c r="C20589" s="1">
        <v>44190</v>
      </c>
      <c r="H20589">
        <v>2</v>
      </c>
      <c r="M20589">
        <v>1</v>
      </c>
    </row>
    <row r="20590" spans="1:13" customFormat="1" hidden="1">
      <c r="A20590" t="s">
        <v>942</v>
      </c>
      <c r="B20590" t="s">
        <v>943</v>
      </c>
      <c r="C20590" s="1">
        <v>44191</v>
      </c>
      <c r="H20590">
        <v>2</v>
      </c>
      <c r="M20590">
        <v>1</v>
      </c>
    </row>
    <row r="20591" spans="1:13" customFormat="1" hidden="1">
      <c r="A20591" t="s">
        <v>942</v>
      </c>
      <c r="B20591" t="s">
        <v>943</v>
      </c>
      <c r="C20591" s="1">
        <v>44192</v>
      </c>
      <c r="D20591">
        <v>16</v>
      </c>
      <c r="E20591">
        <v>16</v>
      </c>
      <c r="H20591">
        <v>1</v>
      </c>
      <c r="I20591">
        <v>0</v>
      </c>
      <c r="J20591">
        <v>0</v>
      </c>
      <c r="M20591">
        <v>1</v>
      </c>
    </row>
    <row r="20592" spans="1:13" customFormat="1" hidden="1">
      <c r="A20592" t="s">
        <v>942</v>
      </c>
      <c r="B20592" t="s">
        <v>943</v>
      </c>
      <c r="C20592" s="1">
        <v>44193</v>
      </c>
      <c r="D20592">
        <v>619</v>
      </c>
      <c r="E20592">
        <v>619</v>
      </c>
      <c r="G20592">
        <v>603</v>
      </c>
      <c r="H20592">
        <v>87</v>
      </c>
      <c r="I20592">
        <v>0.03</v>
      </c>
      <c r="J20592">
        <v>0.03</v>
      </c>
      <c r="M20592">
        <v>46</v>
      </c>
    </row>
    <row r="20593" spans="1:13" customFormat="1" hidden="1">
      <c r="A20593" t="s">
        <v>942</v>
      </c>
      <c r="B20593" t="s">
        <v>943</v>
      </c>
      <c r="C20593" s="1">
        <v>44194</v>
      </c>
      <c r="D20593">
        <v>1495</v>
      </c>
      <c r="E20593">
        <v>1495</v>
      </c>
      <c r="G20593">
        <v>876</v>
      </c>
      <c r="H20593">
        <v>212</v>
      </c>
      <c r="I20593">
        <v>0.08</v>
      </c>
      <c r="J20593">
        <v>0.08</v>
      </c>
      <c r="M20593">
        <v>112</v>
      </c>
    </row>
    <row r="20594" spans="1:13" customFormat="1" hidden="1">
      <c r="A20594" t="s">
        <v>942</v>
      </c>
      <c r="B20594" t="s">
        <v>943</v>
      </c>
      <c r="C20594" s="1">
        <v>44195</v>
      </c>
      <c r="D20594">
        <v>2293</v>
      </c>
      <c r="E20594">
        <v>2293</v>
      </c>
      <c r="G20594">
        <v>798</v>
      </c>
      <c r="H20594">
        <v>326</v>
      </c>
      <c r="I20594">
        <v>0.12</v>
      </c>
      <c r="J20594">
        <v>0.12</v>
      </c>
      <c r="M20594">
        <v>173</v>
      </c>
    </row>
    <row r="20595" spans="1:13" customFormat="1" hidden="1">
      <c r="A20595" t="s">
        <v>942</v>
      </c>
      <c r="B20595" t="s">
        <v>943</v>
      </c>
      <c r="C20595" s="1">
        <v>44196</v>
      </c>
      <c r="D20595">
        <v>2297</v>
      </c>
      <c r="E20595">
        <v>2297</v>
      </c>
      <c r="G20595">
        <v>4</v>
      </c>
      <c r="H20595">
        <v>326</v>
      </c>
      <c r="I20595">
        <v>0.12</v>
      </c>
      <c r="J20595">
        <v>0.12</v>
      </c>
      <c r="M20595">
        <v>173</v>
      </c>
    </row>
    <row r="20596" spans="1:13" customFormat="1" hidden="1">
      <c r="A20596" t="s">
        <v>942</v>
      </c>
      <c r="B20596" t="s">
        <v>943</v>
      </c>
      <c r="C20596" s="1">
        <v>44197</v>
      </c>
      <c r="D20596">
        <v>2301</v>
      </c>
      <c r="E20596">
        <v>2301</v>
      </c>
      <c r="G20596">
        <v>4</v>
      </c>
      <c r="H20596">
        <v>327</v>
      </c>
      <c r="I20596">
        <v>0.12</v>
      </c>
      <c r="J20596">
        <v>0.12</v>
      </c>
      <c r="M20596">
        <v>173</v>
      </c>
    </row>
    <row r="20597" spans="1:13" customFormat="1" hidden="1">
      <c r="A20597" t="s">
        <v>942</v>
      </c>
      <c r="B20597" t="s">
        <v>943</v>
      </c>
      <c r="C20597" s="1">
        <v>44198</v>
      </c>
      <c r="D20597">
        <v>2303</v>
      </c>
      <c r="E20597">
        <v>2303</v>
      </c>
      <c r="G20597">
        <v>2</v>
      </c>
      <c r="H20597">
        <v>327</v>
      </c>
      <c r="I20597">
        <v>0.12</v>
      </c>
      <c r="J20597">
        <v>0.12</v>
      </c>
      <c r="M20597">
        <v>173</v>
      </c>
    </row>
    <row r="20598" spans="1:13" customFormat="1" hidden="1">
      <c r="A20598" t="s">
        <v>942</v>
      </c>
      <c r="B20598" t="s">
        <v>943</v>
      </c>
      <c r="C20598" s="1">
        <v>44199</v>
      </c>
      <c r="D20598">
        <v>2304</v>
      </c>
      <c r="E20598">
        <v>2304</v>
      </c>
      <c r="G20598">
        <v>1</v>
      </c>
      <c r="H20598">
        <v>327</v>
      </c>
      <c r="I20598">
        <v>0.12</v>
      </c>
      <c r="J20598">
        <v>0.12</v>
      </c>
      <c r="M20598">
        <v>173</v>
      </c>
    </row>
    <row r="20599" spans="1:13" customFormat="1" hidden="1">
      <c r="A20599" t="s">
        <v>942</v>
      </c>
      <c r="B20599" t="s">
        <v>943</v>
      </c>
      <c r="C20599" s="1">
        <v>44200</v>
      </c>
      <c r="D20599">
        <v>3008</v>
      </c>
      <c r="E20599">
        <v>3008</v>
      </c>
      <c r="G20599">
        <v>704</v>
      </c>
      <c r="H20599">
        <v>341</v>
      </c>
      <c r="I20599">
        <v>0.16</v>
      </c>
      <c r="J20599">
        <v>0.16</v>
      </c>
      <c r="M20599">
        <v>181</v>
      </c>
    </row>
    <row r="20600" spans="1:13" customFormat="1" hidden="1">
      <c r="A20600" t="s">
        <v>942</v>
      </c>
      <c r="B20600" t="s">
        <v>943</v>
      </c>
      <c r="C20600" s="1">
        <v>44201</v>
      </c>
      <c r="D20600">
        <v>3899</v>
      </c>
      <c r="E20600">
        <v>3899</v>
      </c>
      <c r="G20600">
        <v>891</v>
      </c>
      <c r="H20600">
        <v>343</v>
      </c>
      <c r="I20600">
        <v>0.21</v>
      </c>
      <c r="J20600">
        <v>0.21</v>
      </c>
      <c r="M20600">
        <v>182</v>
      </c>
    </row>
    <row r="20601" spans="1:13" customFormat="1" hidden="1">
      <c r="A20601" t="s">
        <v>942</v>
      </c>
      <c r="B20601" t="s">
        <v>943</v>
      </c>
      <c r="C20601" s="1">
        <v>44202</v>
      </c>
      <c r="D20601">
        <v>4678</v>
      </c>
      <c r="E20601">
        <v>4676</v>
      </c>
      <c r="F20601">
        <v>2</v>
      </c>
      <c r="G20601">
        <v>779</v>
      </c>
      <c r="H20601">
        <v>341</v>
      </c>
      <c r="I20601">
        <v>0.25</v>
      </c>
      <c r="J20601">
        <v>0.25</v>
      </c>
      <c r="K20601">
        <v>0</v>
      </c>
      <c r="M20601">
        <v>181</v>
      </c>
    </row>
    <row r="20602" spans="1:13" customFormat="1" hidden="1">
      <c r="A20602" t="s">
        <v>942</v>
      </c>
      <c r="B20602" t="s">
        <v>943</v>
      </c>
      <c r="C20602" s="1">
        <v>44203</v>
      </c>
      <c r="D20602">
        <v>5490</v>
      </c>
      <c r="E20602">
        <v>5488</v>
      </c>
      <c r="F20602">
        <v>2</v>
      </c>
      <c r="G20602">
        <v>812</v>
      </c>
      <c r="H20602">
        <v>456</v>
      </c>
      <c r="I20602">
        <v>0.28999999999999998</v>
      </c>
      <c r="J20602">
        <v>0.28999999999999998</v>
      </c>
      <c r="K20602">
        <v>0</v>
      </c>
      <c r="M20602">
        <v>242</v>
      </c>
    </row>
    <row r="20603" spans="1:13" customFormat="1" hidden="1">
      <c r="A20603" t="s">
        <v>942</v>
      </c>
      <c r="B20603" t="s">
        <v>943</v>
      </c>
      <c r="C20603" s="1">
        <v>44204</v>
      </c>
      <c r="D20603">
        <v>6403</v>
      </c>
      <c r="E20603">
        <v>6399</v>
      </c>
      <c r="F20603">
        <v>4</v>
      </c>
      <c r="G20603">
        <v>913</v>
      </c>
      <c r="H20603">
        <v>586</v>
      </c>
      <c r="I20603">
        <v>0.34</v>
      </c>
      <c r="J20603">
        <v>0.34</v>
      </c>
      <c r="K20603">
        <v>0</v>
      </c>
      <c r="M20603">
        <v>311</v>
      </c>
    </row>
    <row r="20604" spans="1:13" customFormat="1" hidden="1">
      <c r="A20604" t="s">
        <v>942</v>
      </c>
      <c r="B20604" t="s">
        <v>943</v>
      </c>
      <c r="C20604" s="1">
        <v>44205</v>
      </c>
      <c r="D20604">
        <v>6708</v>
      </c>
      <c r="E20604">
        <v>6704</v>
      </c>
      <c r="F20604">
        <v>4</v>
      </c>
      <c r="G20604">
        <v>305</v>
      </c>
      <c r="H20604">
        <v>629</v>
      </c>
      <c r="I20604">
        <v>0.36</v>
      </c>
      <c r="J20604">
        <v>0.36</v>
      </c>
      <c r="K20604">
        <v>0</v>
      </c>
      <c r="M20604">
        <v>333</v>
      </c>
    </row>
    <row r="20605" spans="1:13" customFormat="1" hidden="1">
      <c r="A20605" t="s">
        <v>942</v>
      </c>
      <c r="B20605" t="s">
        <v>943</v>
      </c>
      <c r="C20605" s="1">
        <v>44206</v>
      </c>
      <c r="D20605">
        <v>7044</v>
      </c>
      <c r="E20605">
        <v>7040</v>
      </c>
      <c r="F20605">
        <v>4</v>
      </c>
      <c r="G20605">
        <v>336</v>
      </c>
      <c r="H20605">
        <v>677</v>
      </c>
      <c r="I20605">
        <v>0.37</v>
      </c>
      <c r="J20605">
        <v>0.37</v>
      </c>
      <c r="K20605">
        <v>0</v>
      </c>
      <c r="M20605">
        <v>359</v>
      </c>
    </row>
    <row r="20606" spans="1:13" customFormat="1" hidden="1">
      <c r="A20606" t="s">
        <v>942</v>
      </c>
      <c r="B20606" t="s">
        <v>943</v>
      </c>
      <c r="C20606" s="1">
        <v>44207</v>
      </c>
      <c r="D20606">
        <v>8415</v>
      </c>
      <c r="E20606">
        <v>8411</v>
      </c>
      <c r="F20606">
        <v>4</v>
      </c>
      <c r="G20606">
        <v>1371</v>
      </c>
      <c r="H20606">
        <v>772</v>
      </c>
      <c r="I20606">
        <v>0.45</v>
      </c>
      <c r="J20606">
        <v>0.45</v>
      </c>
      <c r="K20606">
        <v>0</v>
      </c>
      <c r="M20606">
        <v>409</v>
      </c>
    </row>
    <row r="20607" spans="1:13" customFormat="1" hidden="1">
      <c r="A20607" t="s">
        <v>942</v>
      </c>
      <c r="B20607" t="s">
        <v>943</v>
      </c>
      <c r="C20607" s="1">
        <v>44208</v>
      </c>
      <c r="D20607">
        <v>10047</v>
      </c>
      <c r="E20607">
        <v>10041</v>
      </c>
      <c r="F20607">
        <v>6</v>
      </c>
      <c r="G20607">
        <v>1632</v>
      </c>
      <c r="H20607">
        <v>878</v>
      </c>
      <c r="I20607">
        <v>0.53</v>
      </c>
      <c r="J20607">
        <v>0.53</v>
      </c>
      <c r="K20607">
        <v>0</v>
      </c>
      <c r="M20607">
        <v>465</v>
      </c>
    </row>
    <row r="20608" spans="1:13" customFormat="1" hidden="1">
      <c r="A20608" t="s">
        <v>942</v>
      </c>
      <c r="B20608" t="s">
        <v>943</v>
      </c>
      <c r="C20608" s="1">
        <v>44209</v>
      </c>
      <c r="D20608">
        <v>11567</v>
      </c>
      <c r="E20608">
        <v>11559</v>
      </c>
      <c r="F20608">
        <v>9</v>
      </c>
      <c r="G20608">
        <v>1520</v>
      </c>
      <c r="H20608">
        <v>984</v>
      </c>
      <c r="I20608">
        <v>0.61</v>
      </c>
      <c r="J20608">
        <v>0.61</v>
      </c>
      <c r="K20608">
        <v>0</v>
      </c>
      <c r="M20608">
        <v>522</v>
      </c>
    </row>
    <row r="20609" spans="1:13" customFormat="1" hidden="1">
      <c r="A20609" t="s">
        <v>942</v>
      </c>
      <c r="B20609" t="s">
        <v>943</v>
      </c>
      <c r="C20609" s="1">
        <v>44210</v>
      </c>
      <c r="D20609">
        <v>13405</v>
      </c>
      <c r="E20609">
        <v>13394</v>
      </c>
      <c r="F20609">
        <v>12</v>
      </c>
      <c r="G20609">
        <v>1838</v>
      </c>
      <c r="H20609">
        <v>1131</v>
      </c>
      <c r="I20609">
        <v>0.71</v>
      </c>
      <c r="J20609">
        <v>0.71</v>
      </c>
      <c r="K20609">
        <v>0</v>
      </c>
      <c r="M20609">
        <v>600</v>
      </c>
    </row>
    <row r="20610" spans="1:13" customFormat="1" hidden="1">
      <c r="A20610" t="s">
        <v>942</v>
      </c>
      <c r="B20610" t="s">
        <v>943</v>
      </c>
      <c r="C20610" s="1">
        <v>44211</v>
      </c>
      <c r="D20610">
        <v>15283</v>
      </c>
      <c r="E20610">
        <v>15272</v>
      </c>
      <c r="F20610">
        <v>12</v>
      </c>
      <c r="G20610">
        <v>1878</v>
      </c>
      <c r="H20610">
        <v>1269</v>
      </c>
      <c r="I20610">
        <v>0.81</v>
      </c>
      <c r="J20610">
        <v>0.81</v>
      </c>
      <c r="K20610">
        <v>0</v>
      </c>
      <c r="M20610">
        <v>673</v>
      </c>
    </row>
    <row r="20611" spans="1:13" customFormat="1" hidden="1">
      <c r="A20611" t="s">
        <v>942</v>
      </c>
      <c r="B20611" t="s">
        <v>943</v>
      </c>
      <c r="C20611" s="1">
        <v>44212</v>
      </c>
      <c r="D20611">
        <v>15955</v>
      </c>
      <c r="E20611">
        <v>15944</v>
      </c>
      <c r="F20611">
        <v>12</v>
      </c>
      <c r="G20611">
        <v>672</v>
      </c>
      <c r="H20611">
        <v>1321</v>
      </c>
      <c r="I20611">
        <v>0.85</v>
      </c>
      <c r="J20611">
        <v>0.85</v>
      </c>
      <c r="K20611">
        <v>0</v>
      </c>
      <c r="M20611">
        <v>700</v>
      </c>
    </row>
    <row r="20612" spans="1:13" customFormat="1" hidden="1">
      <c r="A20612" t="s">
        <v>942</v>
      </c>
      <c r="B20612" t="s">
        <v>943</v>
      </c>
      <c r="C20612" s="1">
        <v>44213</v>
      </c>
      <c r="D20612">
        <v>16076</v>
      </c>
      <c r="E20612">
        <v>16062</v>
      </c>
      <c r="F20612">
        <v>15</v>
      </c>
      <c r="G20612">
        <v>121</v>
      </c>
      <c r="H20612">
        <v>1290</v>
      </c>
      <c r="I20612">
        <v>0.85</v>
      </c>
      <c r="J20612">
        <v>0.85</v>
      </c>
      <c r="K20612">
        <v>0</v>
      </c>
      <c r="M20612">
        <v>684</v>
      </c>
    </row>
    <row r="20613" spans="1:13" customFormat="1" hidden="1">
      <c r="A20613" t="s">
        <v>942</v>
      </c>
      <c r="B20613" t="s">
        <v>943</v>
      </c>
      <c r="C20613" s="1">
        <v>44214</v>
      </c>
      <c r="D20613">
        <v>16930</v>
      </c>
      <c r="E20613">
        <v>16335</v>
      </c>
      <c r="F20613">
        <v>596</v>
      </c>
      <c r="G20613">
        <v>854</v>
      </c>
      <c r="H20613">
        <v>1216</v>
      </c>
      <c r="I20613">
        <v>0.9</v>
      </c>
      <c r="J20613">
        <v>0.87</v>
      </c>
      <c r="K20613">
        <v>0.03</v>
      </c>
      <c r="M20613">
        <v>645</v>
      </c>
    </row>
    <row r="20614" spans="1:13" customFormat="1" hidden="1">
      <c r="A20614" t="s">
        <v>942</v>
      </c>
      <c r="B20614" t="s">
        <v>943</v>
      </c>
      <c r="C20614" s="1">
        <v>44215</v>
      </c>
      <c r="D20614">
        <v>17811</v>
      </c>
      <c r="E20614">
        <v>16411</v>
      </c>
      <c r="F20614">
        <v>1401</v>
      </c>
      <c r="G20614">
        <v>881</v>
      </c>
      <c r="H20614">
        <v>1109</v>
      </c>
      <c r="I20614">
        <v>0.94</v>
      </c>
      <c r="J20614">
        <v>0.87</v>
      </c>
      <c r="K20614">
        <v>7.0000000000000007E-2</v>
      </c>
      <c r="M20614">
        <v>588</v>
      </c>
    </row>
    <row r="20615" spans="1:13" customFormat="1" hidden="1">
      <c r="A20615" t="s">
        <v>942</v>
      </c>
      <c r="B20615" t="s">
        <v>943</v>
      </c>
      <c r="C20615" s="1">
        <v>44216</v>
      </c>
      <c r="D20615">
        <v>18593</v>
      </c>
      <c r="E20615">
        <v>16433</v>
      </c>
      <c r="F20615">
        <v>2161</v>
      </c>
      <c r="G20615">
        <v>782</v>
      </c>
      <c r="H20615">
        <v>1004</v>
      </c>
      <c r="I20615">
        <v>0.99</v>
      </c>
      <c r="J20615">
        <v>0.87</v>
      </c>
      <c r="K20615">
        <v>0.11</v>
      </c>
      <c r="M20615">
        <v>532</v>
      </c>
    </row>
    <row r="20616" spans="1:13" customFormat="1" hidden="1">
      <c r="A20616" t="s">
        <v>942</v>
      </c>
      <c r="B20616" t="s">
        <v>943</v>
      </c>
      <c r="C20616" s="1">
        <v>44217</v>
      </c>
      <c r="D20616">
        <v>18881</v>
      </c>
      <c r="E20616">
        <v>16703</v>
      </c>
      <c r="F20616">
        <v>2179</v>
      </c>
      <c r="G20616">
        <v>288</v>
      </c>
      <c r="H20616">
        <v>782</v>
      </c>
      <c r="I20616">
        <v>1</v>
      </c>
      <c r="J20616">
        <v>0.89</v>
      </c>
      <c r="K20616">
        <v>0.12</v>
      </c>
      <c r="M20616">
        <v>415</v>
      </c>
    </row>
    <row r="20617" spans="1:13" customFormat="1" hidden="1">
      <c r="A20617" t="s">
        <v>942</v>
      </c>
      <c r="B20617" t="s">
        <v>943</v>
      </c>
      <c r="C20617" s="1">
        <v>44218</v>
      </c>
      <c r="D20617">
        <v>19108</v>
      </c>
      <c r="E20617">
        <v>16908</v>
      </c>
      <c r="F20617">
        <v>2201</v>
      </c>
      <c r="G20617">
        <v>227</v>
      </c>
      <c r="H20617">
        <v>546</v>
      </c>
      <c r="I20617">
        <v>1.01</v>
      </c>
      <c r="J20617">
        <v>0.9</v>
      </c>
      <c r="K20617">
        <v>0.12</v>
      </c>
      <c r="M20617">
        <v>289</v>
      </c>
    </row>
    <row r="20618" spans="1:13" customFormat="1" hidden="1">
      <c r="A20618" t="s">
        <v>942</v>
      </c>
      <c r="B20618" t="s">
        <v>943</v>
      </c>
      <c r="C20618" s="1">
        <v>44219</v>
      </c>
      <c r="D20618">
        <v>19237</v>
      </c>
      <c r="E20618">
        <v>17035</v>
      </c>
      <c r="F20618">
        <v>2203</v>
      </c>
      <c r="G20618">
        <v>129</v>
      </c>
      <c r="H20618">
        <v>469</v>
      </c>
      <c r="I20618">
        <v>1.02</v>
      </c>
      <c r="J20618">
        <v>0.9</v>
      </c>
      <c r="K20618">
        <v>0.12</v>
      </c>
      <c r="M20618">
        <v>249</v>
      </c>
    </row>
    <row r="20619" spans="1:13" customFormat="1" hidden="1">
      <c r="A20619" t="s">
        <v>942</v>
      </c>
      <c r="B20619" t="s">
        <v>943</v>
      </c>
      <c r="C20619" s="1">
        <v>44220</v>
      </c>
      <c r="D20619">
        <v>19238</v>
      </c>
      <c r="E20619">
        <v>17035</v>
      </c>
      <c r="F20619">
        <v>2204</v>
      </c>
      <c r="G20619">
        <v>1</v>
      </c>
      <c r="H20619">
        <v>452</v>
      </c>
      <c r="I20619">
        <v>1.02</v>
      </c>
      <c r="J20619">
        <v>0.9</v>
      </c>
      <c r="K20619">
        <v>0.12</v>
      </c>
      <c r="M20619">
        <v>240</v>
      </c>
    </row>
    <row r="20620" spans="1:13" customFormat="1" hidden="1">
      <c r="A20620" t="s">
        <v>942</v>
      </c>
      <c r="B20620" t="s">
        <v>943</v>
      </c>
      <c r="C20620" s="1">
        <v>44221</v>
      </c>
      <c r="D20620">
        <v>19914</v>
      </c>
      <c r="E20620">
        <v>17060</v>
      </c>
      <c r="F20620">
        <v>2855</v>
      </c>
      <c r="G20620">
        <v>676</v>
      </c>
      <c r="H20620">
        <v>426</v>
      </c>
      <c r="I20620">
        <v>1.06</v>
      </c>
      <c r="J20620">
        <v>0.9</v>
      </c>
      <c r="K20620">
        <v>0.15</v>
      </c>
      <c r="M20620">
        <v>226</v>
      </c>
    </row>
    <row r="20621" spans="1:13" customFormat="1" hidden="1">
      <c r="A20621" t="s">
        <v>942</v>
      </c>
      <c r="B20621" t="s">
        <v>943</v>
      </c>
      <c r="C20621" s="1">
        <v>44222</v>
      </c>
      <c r="D20621">
        <v>20773</v>
      </c>
      <c r="E20621">
        <v>17094</v>
      </c>
      <c r="F20621">
        <v>3680</v>
      </c>
      <c r="G20621">
        <v>859</v>
      </c>
      <c r="H20621">
        <v>423</v>
      </c>
      <c r="I20621">
        <v>1.1000000000000001</v>
      </c>
      <c r="J20621">
        <v>0.91</v>
      </c>
      <c r="K20621">
        <v>0.2</v>
      </c>
      <c r="M20621">
        <v>224</v>
      </c>
    </row>
    <row r="20622" spans="1:13" customFormat="1" hidden="1">
      <c r="A20622" t="s">
        <v>942</v>
      </c>
      <c r="B20622" t="s">
        <v>943</v>
      </c>
      <c r="C20622" s="1">
        <v>44223</v>
      </c>
      <c r="D20622">
        <v>21606</v>
      </c>
      <c r="E20622">
        <v>17182</v>
      </c>
      <c r="F20622">
        <v>4425</v>
      </c>
      <c r="G20622">
        <v>833</v>
      </c>
      <c r="H20622">
        <v>430</v>
      </c>
      <c r="I20622">
        <v>1.1499999999999999</v>
      </c>
      <c r="J20622">
        <v>0.91</v>
      </c>
      <c r="K20622">
        <v>0.23</v>
      </c>
      <c r="M20622">
        <v>228</v>
      </c>
    </row>
    <row r="20623" spans="1:13" customFormat="1" hidden="1">
      <c r="A20623" t="s">
        <v>942</v>
      </c>
      <c r="B20623" t="s">
        <v>943</v>
      </c>
      <c r="C20623" s="1">
        <v>44224</v>
      </c>
      <c r="D20623">
        <v>22392</v>
      </c>
      <c r="E20623">
        <v>17214</v>
      </c>
      <c r="F20623">
        <v>5179</v>
      </c>
      <c r="G20623">
        <v>786</v>
      </c>
      <c r="H20623">
        <v>502</v>
      </c>
      <c r="I20623">
        <v>1.19</v>
      </c>
      <c r="J20623">
        <v>0.91</v>
      </c>
      <c r="K20623">
        <v>0.27</v>
      </c>
      <c r="M20623">
        <v>266</v>
      </c>
    </row>
    <row r="20624" spans="1:13" customFormat="1" hidden="1">
      <c r="A20624" t="s">
        <v>942</v>
      </c>
      <c r="B20624" t="s">
        <v>943</v>
      </c>
      <c r="C20624" s="1">
        <v>44225</v>
      </c>
      <c r="D20624">
        <v>23360</v>
      </c>
      <c r="E20624">
        <v>17268</v>
      </c>
      <c r="F20624">
        <v>6093</v>
      </c>
      <c r="G20624">
        <v>968</v>
      </c>
      <c r="H20624">
        <v>607</v>
      </c>
      <c r="I20624">
        <v>1.24</v>
      </c>
      <c r="J20624">
        <v>0.92</v>
      </c>
      <c r="K20624">
        <v>0.32</v>
      </c>
      <c r="M20624">
        <v>322</v>
      </c>
    </row>
    <row r="20625" spans="1:13" customFormat="1" hidden="1">
      <c r="A20625" t="s">
        <v>942</v>
      </c>
      <c r="B20625" t="s">
        <v>943</v>
      </c>
      <c r="C20625" s="1">
        <v>44226</v>
      </c>
      <c r="D20625">
        <v>23673</v>
      </c>
      <c r="E20625">
        <v>17275</v>
      </c>
      <c r="F20625">
        <v>6399</v>
      </c>
      <c r="G20625">
        <v>313</v>
      </c>
      <c r="H20625">
        <v>634</v>
      </c>
      <c r="I20625">
        <v>1.26</v>
      </c>
      <c r="J20625">
        <v>0.92</v>
      </c>
      <c r="K20625">
        <v>0.34</v>
      </c>
      <c r="M20625">
        <v>336</v>
      </c>
    </row>
    <row r="20626" spans="1:13" customFormat="1" hidden="1">
      <c r="A20626" t="s">
        <v>942</v>
      </c>
      <c r="B20626" t="s">
        <v>943</v>
      </c>
      <c r="C20626" s="1">
        <v>44227</v>
      </c>
      <c r="D20626">
        <v>24018</v>
      </c>
      <c r="E20626">
        <v>17283</v>
      </c>
      <c r="F20626">
        <v>6736</v>
      </c>
      <c r="G20626">
        <v>345</v>
      </c>
      <c r="H20626">
        <v>683</v>
      </c>
      <c r="I20626">
        <v>1.27</v>
      </c>
      <c r="J20626">
        <v>0.92</v>
      </c>
      <c r="K20626">
        <v>0.36</v>
      </c>
      <c r="M20626">
        <v>362</v>
      </c>
    </row>
    <row r="20627" spans="1:13" customFormat="1" hidden="1">
      <c r="A20627" t="s">
        <v>942</v>
      </c>
      <c r="B20627" t="s">
        <v>943</v>
      </c>
      <c r="C20627" s="1">
        <v>44228</v>
      </c>
      <c r="D20627">
        <v>25211</v>
      </c>
      <c r="E20627">
        <v>17300</v>
      </c>
      <c r="F20627">
        <v>7912</v>
      </c>
      <c r="G20627">
        <v>1193</v>
      </c>
      <c r="H20627">
        <v>757</v>
      </c>
      <c r="I20627">
        <v>1.34</v>
      </c>
      <c r="J20627">
        <v>0.92</v>
      </c>
      <c r="K20627">
        <v>0.42</v>
      </c>
      <c r="M20627">
        <v>401</v>
      </c>
    </row>
    <row r="20628" spans="1:13" customFormat="1" hidden="1">
      <c r="A20628" t="s">
        <v>942</v>
      </c>
      <c r="B20628" t="s">
        <v>943</v>
      </c>
      <c r="C20628" s="1">
        <v>44229</v>
      </c>
      <c r="D20628">
        <v>27038</v>
      </c>
      <c r="E20628">
        <v>17446</v>
      </c>
      <c r="F20628">
        <v>9593</v>
      </c>
      <c r="G20628">
        <v>1827</v>
      </c>
      <c r="H20628">
        <v>895</v>
      </c>
      <c r="I20628">
        <v>1.43</v>
      </c>
      <c r="J20628">
        <v>0.92</v>
      </c>
      <c r="K20628">
        <v>0.51</v>
      </c>
      <c r="M20628">
        <v>474</v>
      </c>
    </row>
    <row r="20629" spans="1:13" customFormat="1" hidden="1">
      <c r="A20629" t="s">
        <v>942</v>
      </c>
      <c r="B20629" t="s">
        <v>943</v>
      </c>
      <c r="C20629" s="1">
        <v>44230</v>
      </c>
      <c r="D20629">
        <v>28669</v>
      </c>
      <c r="E20629">
        <v>17695</v>
      </c>
      <c r="F20629">
        <v>10975</v>
      </c>
      <c r="G20629">
        <v>1631</v>
      </c>
      <c r="H20629">
        <v>1009</v>
      </c>
      <c r="I20629">
        <v>1.52</v>
      </c>
      <c r="J20629">
        <v>0.94</v>
      </c>
      <c r="K20629">
        <v>0.57999999999999996</v>
      </c>
      <c r="M20629">
        <v>535</v>
      </c>
    </row>
    <row r="20630" spans="1:13" customFormat="1" hidden="1">
      <c r="A20630" t="s">
        <v>942</v>
      </c>
      <c r="B20630" t="s">
        <v>943</v>
      </c>
      <c r="C20630" s="1">
        <v>44231</v>
      </c>
      <c r="D20630">
        <v>30181</v>
      </c>
      <c r="E20630">
        <v>17838</v>
      </c>
      <c r="F20630">
        <v>12344</v>
      </c>
      <c r="G20630">
        <v>1512</v>
      </c>
      <c r="H20630">
        <v>1113</v>
      </c>
      <c r="I20630">
        <v>1.6</v>
      </c>
      <c r="J20630">
        <v>0.95</v>
      </c>
      <c r="K20630">
        <v>0.65</v>
      </c>
      <c r="M20630">
        <v>590</v>
      </c>
    </row>
    <row r="20631" spans="1:13" customFormat="1" hidden="1">
      <c r="A20631" t="s">
        <v>942</v>
      </c>
      <c r="B20631" t="s">
        <v>943</v>
      </c>
      <c r="C20631" s="1">
        <v>44232</v>
      </c>
      <c r="D20631">
        <v>31853</v>
      </c>
      <c r="E20631">
        <v>18003</v>
      </c>
      <c r="F20631">
        <v>13851</v>
      </c>
      <c r="G20631">
        <v>1672</v>
      </c>
      <c r="H20631">
        <v>1213</v>
      </c>
      <c r="I20631">
        <v>1.69</v>
      </c>
      <c r="J20631">
        <v>0.95</v>
      </c>
      <c r="K20631">
        <v>0.73</v>
      </c>
      <c r="M20631">
        <v>643</v>
      </c>
    </row>
    <row r="20632" spans="1:13" customFormat="1" hidden="1">
      <c r="A20632" t="s">
        <v>942</v>
      </c>
      <c r="B20632" t="s">
        <v>943</v>
      </c>
      <c r="C20632" s="1">
        <v>44233</v>
      </c>
      <c r="D20632">
        <v>32425</v>
      </c>
      <c r="E20632">
        <v>18014</v>
      </c>
      <c r="F20632">
        <v>14412</v>
      </c>
      <c r="G20632">
        <v>572</v>
      </c>
      <c r="H20632">
        <v>1250</v>
      </c>
      <c r="I20632">
        <v>1.72</v>
      </c>
      <c r="J20632">
        <v>0.96</v>
      </c>
      <c r="K20632">
        <v>0.76</v>
      </c>
      <c r="M20632">
        <v>663</v>
      </c>
    </row>
    <row r="20633" spans="1:13" customFormat="1" hidden="1">
      <c r="A20633" t="s">
        <v>942</v>
      </c>
      <c r="B20633" t="s">
        <v>943</v>
      </c>
      <c r="C20633" s="1">
        <v>44234</v>
      </c>
      <c r="D20633">
        <v>32553</v>
      </c>
      <c r="E20633">
        <v>18019</v>
      </c>
      <c r="F20633">
        <v>14535</v>
      </c>
      <c r="G20633">
        <v>128</v>
      </c>
      <c r="H20633">
        <v>1219</v>
      </c>
      <c r="I20633">
        <v>1.73</v>
      </c>
      <c r="J20633">
        <v>0.96</v>
      </c>
      <c r="K20633">
        <v>0.77</v>
      </c>
      <c r="M20633">
        <v>646</v>
      </c>
    </row>
    <row r="20634" spans="1:13" customFormat="1" hidden="1">
      <c r="A20634" t="s">
        <v>942</v>
      </c>
      <c r="B20634" t="s">
        <v>943</v>
      </c>
      <c r="C20634" s="1">
        <v>44235</v>
      </c>
      <c r="D20634">
        <v>32971</v>
      </c>
      <c r="E20634">
        <v>18279</v>
      </c>
      <c r="F20634">
        <v>14693</v>
      </c>
      <c r="G20634">
        <v>418</v>
      </c>
      <c r="H20634">
        <v>1109</v>
      </c>
      <c r="I20634">
        <v>1.75</v>
      </c>
      <c r="J20634">
        <v>0.97</v>
      </c>
      <c r="K20634">
        <v>0.78</v>
      </c>
      <c r="M20634">
        <v>588</v>
      </c>
    </row>
    <row r="20635" spans="1:13" customFormat="1" hidden="1">
      <c r="A20635" t="s">
        <v>942</v>
      </c>
      <c r="B20635" t="s">
        <v>943</v>
      </c>
      <c r="C20635" s="1">
        <v>44236</v>
      </c>
      <c r="D20635">
        <v>33162</v>
      </c>
      <c r="E20635">
        <v>18424</v>
      </c>
      <c r="F20635">
        <v>14739</v>
      </c>
      <c r="G20635">
        <v>191</v>
      </c>
      <c r="H20635">
        <v>875</v>
      </c>
      <c r="I20635">
        <v>1.76</v>
      </c>
      <c r="J20635">
        <v>0.98</v>
      </c>
      <c r="K20635">
        <v>0.78</v>
      </c>
      <c r="M20635">
        <v>464</v>
      </c>
    </row>
    <row r="20636" spans="1:13" customFormat="1" hidden="1">
      <c r="A20636" t="s">
        <v>942</v>
      </c>
      <c r="B20636" t="s">
        <v>943</v>
      </c>
      <c r="C20636" s="1">
        <v>44237</v>
      </c>
      <c r="D20636">
        <v>33808</v>
      </c>
      <c r="E20636">
        <v>18866</v>
      </c>
      <c r="F20636">
        <v>14943</v>
      </c>
      <c r="G20636">
        <v>646</v>
      </c>
      <c r="H20636">
        <v>734</v>
      </c>
      <c r="I20636">
        <v>1.79</v>
      </c>
      <c r="J20636">
        <v>1</v>
      </c>
      <c r="K20636">
        <v>0.79</v>
      </c>
      <c r="M20636">
        <v>389</v>
      </c>
    </row>
    <row r="20637" spans="1:13" customFormat="1" hidden="1">
      <c r="A20637" t="s">
        <v>942</v>
      </c>
      <c r="B20637" t="s">
        <v>943</v>
      </c>
      <c r="C20637" s="1">
        <v>44238</v>
      </c>
      <c r="D20637">
        <v>35608</v>
      </c>
      <c r="E20637">
        <v>19977</v>
      </c>
      <c r="F20637">
        <v>15632</v>
      </c>
      <c r="G20637">
        <v>1800</v>
      </c>
      <c r="H20637">
        <v>775</v>
      </c>
      <c r="I20637">
        <v>1.89</v>
      </c>
      <c r="J20637">
        <v>1.06</v>
      </c>
      <c r="K20637">
        <v>0.83</v>
      </c>
      <c r="M20637">
        <v>411</v>
      </c>
    </row>
    <row r="20638" spans="1:13" customFormat="1" hidden="1">
      <c r="A20638" t="s">
        <v>942</v>
      </c>
      <c r="B20638" t="s">
        <v>943</v>
      </c>
      <c r="C20638" s="1">
        <v>44239</v>
      </c>
      <c r="D20638">
        <v>37356</v>
      </c>
      <c r="E20638">
        <v>21161</v>
      </c>
      <c r="F20638">
        <v>16196</v>
      </c>
      <c r="G20638">
        <v>1748</v>
      </c>
      <c r="H20638">
        <v>786</v>
      </c>
      <c r="I20638">
        <v>1.98</v>
      </c>
      <c r="J20638">
        <v>1.1200000000000001</v>
      </c>
      <c r="K20638">
        <v>0.86</v>
      </c>
      <c r="M20638">
        <v>417</v>
      </c>
    </row>
    <row r="20639" spans="1:13" customFormat="1" hidden="1">
      <c r="A20639" t="s">
        <v>942</v>
      </c>
      <c r="B20639" t="s">
        <v>943</v>
      </c>
      <c r="C20639" s="1">
        <v>44240</v>
      </c>
      <c r="D20639">
        <v>37758</v>
      </c>
      <c r="E20639">
        <v>21386</v>
      </c>
      <c r="F20639">
        <v>16373</v>
      </c>
      <c r="G20639">
        <v>402</v>
      </c>
      <c r="H20639">
        <v>762</v>
      </c>
      <c r="I20639">
        <v>2</v>
      </c>
      <c r="J20639">
        <v>1.1299999999999999</v>
      </c>
      <c r="K20639">
        <v>0.87</v>
      </c>
      <c r="M20639">
        <v>404</v>
      </c>
    </row>
    <row r="20640" spans="1:13" customFormat="1" hidden="1">
      <c r="A20640" t="s">
        <v>942</v>
      </c>
      <c r="B20640" t="s">
        <v>943</v>
      </c>
      <c r="C20640" s="1">
        <v>44241</v>
      </c>
      <c r="D20640">
        <v>37784</v>
      </c>
      <c r="E20640">
        <v>21391</v>
      </c>
      <c r="F20640">
        <v>16394</v>
      </c>
      <c r="G20640">
        <v>26</v>
      </c>
      <c r="H20640">
        <v>747</v>
      </c>
      <c r="I20640">
        <v>2</v>
      </c>
      <c r="J20640">
        <v>1.1299999999999999</v>
      </c>
      <c r="K20640">
        <v>0.87</v>
      </c>
      <c r="M20640">
        <v>396</v>
      </c>
    </row>
    <row r="20641" spans="1:13" customFormat="1" hidden="1">
      <c r="A20641" t="s">
        <v>942</v>
      </c>
      <c r="B20641" t="s">
        <v>943</v>
      </c>
      <c r="C20641" s="1">
        <v>44242</v>
      </c>
      <c r="D20641">
        <v>38664</v>
      </c>
      <c r="E20641">
        <v>22115</v>
      </c>
      <c r="F20641">
        <v>16550</v>
      </c>
      <c r="G20641">
        <v>880</v>
      </c>
      <c r="H20641">
        <v>813</v>
      </c>
      <c r="I20641">
        <v>2.0499999999999998</v>
      </c>
      <c r="J20641">
        <v>1.17</v>
      </c>
      <c r="K20641">
        <v>0.88</v>
      </c>
      <c r="M20641">
        <v>431</v>
      </c>
    </row>
    <row r="20642" spans="1:13" customFormat="1" hidden="1">
      <c r="A20642" t="s">
        <v>942</v>
      </c>
      <c r="B20642" t="s">
        <v>943</v>
      </c>
      <c r="C20642" s="1">
        <v>44243</v>
      </c>
      <c r="D20642">
        <v>40061</v>
      </c>
      <c r="E20642">
        <v>23432</v>
      </c>
      <c r="F20642">
        <v>16630</v>
      </c>
      <c r="G20642">
        <v>1397</v>
      </c>
      <c r="H20642">
        <v>986</v>
      </c>
      <c r="I20642">
        <v>2.12</v>
      </c>
      <c r="J20642">
        <v>1.24</v>
      </c>
      <c r="K20642">
        <v>0.88</v>
      </c>
      <c r="M20642">
        <v>523</v>
      </c>
    </row>
    <row r="20643" spans="1:13" customFormat="1" hidden="1">
      <c r="A20643" t="s">
        <v>942</v>
      </c>
      <c r="B20643" t="s">
        <v>943</v>
      </c>
      <c r="C20643" s="1">
        <v>44244</v>
      </c>
      <c r="D20643">
        <v>42072</v>
      </c>
      <c r="E20643">
        <v>25261</v>
      </c>
      <c r="F20643">
        <v>16812</v>
      </c>
      <c r="G20643">
        <v>2011</v>
      </c>
      <c r="H20643">
        <v>1181</v>
      </c>
      <c r="I20643">
        <v>2.23</v>
      </c>
      <c r="J20643">
        <v>1.34</v>
      </c>
      <c r="K20643">
        <v>0.89</v>
      </c>
      <c r="M20643">
        <v>626</v>
      </c>
    </row>
    <row r="20644" spans="1:13" customFormat="1" hidden="1">
      <c r="A20644" t="s">
        <v>942</v>
      </c>
      <c r="B20644" t="s">
        <v>943</v>
      </c>
      <c r="C20644" s="1">
        <v>44245</v>
      </c>
      <c r="D20644">
        <v>43632</v>
      </c>
      <c r="E20644">
        <v>26763</v>
      </c>
      <c r="F20644">
        <v>16870</v>
      </c>
      <c r="G20644">
        <v>1560</v>
      </c>
      <c r="H20644">
        <v>1146</v>
      </c>
      <c r="I20644">
        <v>2.31</v>
      </c>
      <c r="J20644">
        <v>1.42</v>
      </c>
      <c r="K20644">
        <v>0.89</v>
      </c>
      <c r="M20644">
        <v>608</v>
      </c>
    </row>
    <row r="20645" spans="1:13" customFormat="1" hidden="1">
      <c r="A20645" t="s">
        <v>942</v>
      </c>
      <c r="B20645" t="s">
        <v>943</v>
      </c>
      <c r="C20645" s="1">
        <v>44246</v>
      </c>
      <c r="D20645">
        <v>45014</v>
      </c>
      <c r="E20645">
        <v>28087</v>
      </c>
      <c r="F20645">
        <v>16928</v>
      </c>
      <c r="G20645">
        <v>1382</v>
      </c>
      <c r="H20645">
        <v>1094</v>
      </c>
      <c r="I20645">
        <v>2.39</v>
      </c>
      <c r="J20645">
        <v>1.49</v>
      </c>
      <c r="K20645">
        <v>0.9</v>
      </c>
      <c r="M20645">
        <v>580</v>
      </c>
    </row>
    <row r="20646" spans="1:13" customFormat="1" hidden="1">
      <c r="A20646" t="s">
        <v>942</v>
      </c>
      <c r="B20646" t="s">
        <v>943</v>
      </c>
      <c r="C20646" s="1">
        <v>44247</v>
      </c>
      <c r="D20646">
        <v>45762</v>
      </c>
      <c r="E20646">
        <v>28816</v>
      </c>
      <c r="F20646">
        <v>16947</v>
      </c>
      <c r="G20646">
        <v>748</v>
      </c>
      <c r="H20646">
        <v>1143</v>
      </c>
      <c r="I20646">
        <v>2.4300000000000002</v>
      </c>
      <c r="J20646">
        <v>1.53</v>
      </c>
      <c r="K20646">
        <v>0.9</v>
      </c>
      <c r="M20646">
        <v>606</v>
      </c>
    </row>
    <row r="20647" spans="1:13" customFormat="1" hidden="1">
      <c r="A20647" t="s">
        <v>942</v>
      </c>
      <c r="B20647" t="s">
        <v>943</v>
      </c>
      <c r="C20647" s="1">
        <v>44248</v>
      </c>
      <c r="D20647">
        <v>46578</v>
      </c>
      <c r="E20647">
        <v>29630</v>
      </c>
      <c r="F20647">
        <v>16949</v>
      </c>
      <c r="G20647">
        <v>816</v>
      </c>
      <c r="H20647">
        <v>1256</v>
      </c>
      <c r="I20647">
        <v>2.4700000000000002</v>
      </c>
      <c r="J20647">
        <v>1.57</v>
      </c>
      <c r="K20647">
        <v>0.9</v>
      </c>
      <c r="M20647">
        <v>666</v>
      </c>
    </row>
    <row r="20648" spans="1:13" customFormat="1" hidden="1">
      <c r="A20648" t="s">
        <v>942</v>
      </c>
      <c r="B20648" t="s">
        <v>943</v>
      </c>
      <c r="C20648" s="1">
        <v>44249</v>
      </c>
      <c r="D20648">
        <v>48370</v>
      </c>
      <c r="E20648">
        <v>31388</v>
      </c>
      <c r="F20648">
        <v>16983</v>
      </c>
      <c r="G20648">
        <v>1792</v>
      </c>
      <c r="H20648">
        <v>1387</v>
      </c>
      <c r="I20648">
        <v>2.56</v>
      </c>
      <c r="J20648">
        <v>1.66</v>
      </c>
      <c r="K20648">
        <v>0.9</v>
      </c>
      <c r="M20648">
        <v>735</v>
      </c>
    </row>
    <row r="20649" spans="1:13" customFormat="1" hidden="1">
      <c r="A20649" t="s">
        <v>942</v>
      </c>
      <c r="B20649" t="s">
        <v>943</v>
      </c>
      <c r="C20649" s="1">
        <v>44250</v>
      </c>
      <c r="D20649">
        <v>50776</v>
      </c>
      <c r="E20649">
        <v>33762</v>
      </c>
      <c r="F20649">
        <v>17015</v>
      </c>
      <c r="G20649">
        <v>2406</v>
      </c>
      <c r="H20649">
        <v>1531</v>
      </c>
      <c r="I20649">
        <v>2.69</v>
      </c>
      <c r="J20649">
        <v>1.79</v>
      </c>
      <c r="K20649">
        <v>0.9</v>
      </c>
      <c r="M20649">
        <v>812</v>
      </c>
    </row>
    <row r="20650" spans="1:13" customFormat="1" hidden="1">
      <c r="A20650" t="s">
        <v>942</v>
      </c>
      <c r="B20650" t="s">
        <v>943</v>
      </c>
      <c r="C20650" s="1">
        <v>44251</v>
      </c>
      <c r="D20650">
        <v>55113</v>
      </c>
      <c r="E20650">
        <v>38059</v>
      </c>
      <c r="F20650">
        <v>17055</v>
      </c>
      <c r="G20650">
        <v>4337</v>
      </c>
      <c r="H20650">
        <v>1863</v>
      </c>
      <c r="I20650">
        <v>2.92</v>
      </c>
      <c r="J20650">
        <v>2.02</v>
      </c>
      <c r="K20650">
        <v>0.9</v>
      </c>
      <c r="M20650">
        <v>988</v>
      </c>
    </row>
    <row r="20651" spans="1:13" customFormat="1" hidden="1">
      <c r="A20651" t="s">
        <v>942</v>
      </c>
      <c r="B20651" t="s">
        <v>943</v>
      </c>
      <c r="C20651" s="1">
        <v>44252</v>
      </c>
      <c r="D20651">
        <v>59322</v>
      </c>
      <c r="E20651">
        <v>42222</v>
      </c>
      <c r="F20651">
        <v>17101</v>
      </c>
      <c r="G20651">
        <v>4209</v>
      </c>
      <c r="H20651">
        <v>2241</v>
      </c>
      <c r="I20651">
        <v>3.15</v>
      </c>
      <c r="J20651">
        <v>2.2400000000000002</v>
      </c>
      <c r="K20651">
        <v>0.91</v>
      </c>
      <c r="M20651">
        <v>1188</v>
      </c>
    </row>
    <row r="20652" spans="1:13" customFormat="1" hidden="1">
      <c r="A20652" t="s">
        <v>942</v>
      </c>
      <c r="B20652" t="s">
        <v>943</v>
      </c>
      <c r="C20652" s="1">
        <v>44253</v>
      </c>
      <c r="D20652">
        <v>62725</v>
      </c>
      <c r="E20652">
        <v>45537</v>
      </c>
      <c r="F20652">
        <v>17189</v>
      </c>
      <c r="G20652">
        <v>3403</v>
      </c>
      <c r="H20652">
        <v>2530</v>
      </c>
      <c r="I20652">
        <v>3.33</v>
      </c>
      <c r="J20652">
        <v>2.41</v>
      </c>
      <c r="K20652">
        <v>0.91</v>
      </c>
      <c r="M20652">
        <v>1341</v>
      </c>
    </row>
    <row r="20653" spans="1:13" customFormat="1" hidden="1">
      <c r="A20653" t="s">
        <v>942</v>
      </c>
      <c r="B20653" t="s">
        <v>943</v>
      </c>
      <c r="C20653" s="1">
        <v>44254</v>
      </c>
      <c r="D20653">
        <v>63318</v>
      </c>
      <c r="E20653">
        <v>46121</v>
      </c>
      <c r="F20653">
        <v>17198</v>
      </c>
      <c r="G20653">
        <v>593</v>
      </c>
      <c r="H20653">
        <v>2508</v>
      </c>
      <c r="I20653">
        <v>3.36</v>
      </c>
      <c r="J20653">
        <v>2.4500000000000002</v>
      </c>
      <c r="K20653">
        <v>0.91</v>
      </c>
      <c r="M20653">
        <v>1330</v>
      </c>
    </row>
    <row r="20654" spans="1:13" customFormat="1" hidden="1">
      <c r="A20654" t="s">
        <v>942</v>
      </c>
      <c r="B20654" t="s">
        <v>943</v>
      </c>
      <c r="C20654" s="1">
        <v>44255</v>
      </c>
      <c r="D20654">
        <v>63455</v>
      </c>
      <c r="E20654">
        <v>46255</v>
      </c>
      <c r="F20654">
        <v>17201</v>
      </c>
      <c r="G20654">
        <v>137</v>
      </c>
      <c r="H20654">
        <v>2411</v>
      </c>
      <c r="I20654">
        <v>3.36</v>
      </c>
      <c r="J20654">
        <v>2.4500000000000002</v>
      </c>
      <c r="K20654">
        <v>0.91</v>
      </c>
      <c r="M20654">
        <v>1278</v>
      </c>
    </row>
    <row r="20655" spans="1:13" customFormat="1" hidden="1">
      <c r="A20655" t="s">
        <v>942</v>
      </c>
      <c r="B20655" t="s">
        <v>943</v>
      </c>
      <c r="C20655" s="1">
        <v>44256</v>
      </c>
      <c r="D20655">
        <v>65731</v>
      </c>
      <c r="E20655">
        <v>48300</v>
      </c>
      <c r="F20655">
        <v>17432</v>
      </c>
      <c r="G20655">
        <v>2276</v>
      </c>
      <c r="H20655">
        <v>2480</v>
      </c>
      <c r="I20655">
        <v>3.48</v>
      </c>
      <c r="J20655">
        <v>2.56</v>
      </c>
      <c r="K20655">
        <v>0.92</v>
      </c>
      <c r="M20655">
        <v>1315</v>
      </c>
    </row>
    <row r="20656" spans="1:13" customFormat="1" hidden="1">
      <c r="A20656" t="s">
        <v>942</v>
      </c>
      <c r="B20656" t="s">
        <v>943</v>
      </c>
      <c r="C20656" s="1">
        <v>44257</v>
      </c>
      <c r="D20656">
        <v>68599</v>
      </c>
      <c r="E20656">
        <v>50862</v>
      </c>
      <c r="F20656">
        <v>17738</v>
      </c>
      <c r="G20656">
        <v>2868</v>
      </c>
      <c r="H20656">
        <v>2546</v>
      </c>
      <c r="I20656">
        <v>3.64</v>
      </c>
      <c r="J20656">
        <v>2.7</v>
      </c>
      <c r="K20656">
        <v>0.94</v>
      </c>
      <c r="M20656">
        <v>1350</v>
      </c>
    </row>
    <row r="20657" spans="1:13" customFormat="1" hidden="1">
      <c r="A20657" t="s">
        <v>942</v>
      </c>
      <c r="B20657" t="s">
        <v>943</v>
      </c>
      <c r="C20657" s="1">
        <v>44258</v>
      </c>
      <c r="D20657">
        <v>74126</v>
      </c>
      <c r="E20657">
        <v>56192</v>
      </c>
      <c r="F20657">
        <v>17935</v>
      </c>
      <c r="G20657">
        <v>5527</v>
      </c>
      <c r="H20657">
        <v>2716</v>
      </c>
      <c r="I20657">
        <v>3.93</v>
      </c>
      <c r="J20657">
        <v>2.98</v>
      </c>
      <c r="K20657">
        <v>0.95</v>
      </c>
      <c r="M20657">
        <v>1440</v>
      </c>
    </row>
    <row r="20658" spans="1:13" customFormat="1" hidden="1">
      <c r="A20658" t="s">
        <v>942</v>
      </c>
      <c r="B20658" t="s">
        <v>943</v>
      </c>
      <c r="C20658" s="1">
        <v>44259</v>
      </c>
      <c r="D20658">
        <v>82336</v>
      </c>
      <c r="E20658">
        <v>64282</v>
      </c>
      <c r="F20658">
        <v>18055</v>
      </c>
      <c r="G20658">
        <v>8210</v>
      </c>
      <c r="H20658">
        <v>3288</v>
      </c>
      <c r="I20658">
        <v>4.37</v>
      </c>
      <c r="J20658">
        <v>3.41</v>
      </c>
      <c r="K20658">
        <v>0.96</v>
      </c>
      <c r="M20658">
        <v>1743</v>
      </c>
    </row>
    <row r="20659" spans="1:13" customFormat="1" hidden="1">
      <c r="A20659" t="s">
        <v>942</v>
      </c>
      <c r="B20659" t="s">
        <v>943</v>
      </c>
      <c r="C20659" s="1">
        <v>44260</v>
      </c>
      <c r="D20659">
        <v>89398</v>
      </c>
      <c r="E20659">
        <v>71207</v>
      </c>
      <c r="F20659">
        <v>18193</v>
      </c>
      <c r="G20659">
        <v>7062</v>
      </c>
      <c r="H20659">
        <v>3810</v>
      </c>
      <c r="I20659">
        <v>4.74</v>
      </c>
      <c r="J20659">
        <v>3.78</v>
      </c>
      <c r="K20659">
        <v>0.96</v>
      </c>
      <c r="M20659">
        <v>2020</v>
      </c>
    </row>
    <row r="20660" spans="1:13" customFormat="1" hidden="1">
      <c r="A20660" t="s">
        <v>942</v>
      </c>
      <c r="B20660" t="s">
        <v>943</v>
      </c>
      <c r="C20660" s="1">
        <v>44261</v>
      </c>
      <c r="D20660">
        <v>90535</v>
      </c>
      <c r="E20660">
        <v>72339</v>
      </c>
      <c r="F20660">
        <v>18198</v>
      </c>
      <c r="G20660">
        <v>1137</v>
      </c>
      <c r="H20660">
        <v>3888</v>
      </c>
      <c r="I20660">
        <v>4.8</v>
      </c>
      <c r="J20660">
        <v>3.84</v>
      </c>
      <c r="K20660">
        <v>0.96</v>
      </c>
      <c r="M20660">
        <v>2061</v>
      </c>
    </row>
    <row r="20661" spans="1:13" customFormat="1" hidden="1">
      <c r="A20661" t="s">
        <v>942</v>
      </c>
      <c r="B20661" t="s">
        <v>943</v>
      </c>
      <c r="C20661" s="1">
        <v>44262</v>
      </c>
      <c r="D20661">
        <v>90625</v>
      </c>
      <c r="E20661">
        <v>72423</v>
      </c>
      <c r="F20661">
        <v>18205</v>
      </c>
      <c r="G20661">
        <v>90</v>
      </c>
      <c r="H20661">
        <v>3881</v>
      </c>
      <c r="I20661">
        <v>4.8</v>
      </c>
      <c r="J20661">
        <v>3.84</v>
      </c>
      <c r="K20661">
        <v>0.97</v>
      </c>
      <c r="M20661">
        <v>2058</v>
      </c>
    </row>
    <row r="20662" spans="1:13" customFormat="1" hidden="1">
      <c r="A20662" t="s">
        <v>942</v>
      </c>
      <c r="B20662" t="s">
        <v>943</v>
      </c>
      <c r="C20662" s="1">
        <v>44263</v>
      </c>
      <c r="D20662">
        <v>93036</v>
      </c>
      <c r="E20662">
        <v>74793</v>
      </c>
      <c r="F20662">
        <v>18247</v>
      </c>
      <c r="G20662">
        <v>2411</v>
      </c>
      <c r="H20662">
        <v>3901</v>
      </c>
      <c r="I20662">
        <v>4.93</v>
      </c>
      <c r="J20662">
        <v>3.97</v>
      </c>
      <c r="K20662">
        <v>0.97</v>
      </c>
      <c r="M20662">
        <v>2068</v>
      </c>
    </row>
    <row r="20663" spans="1:13" customFormat="1" hidden="1">
      <c r="A20663" t="s">
        <v>942</v>
      </c>
      <c r="B20663" t="s">
        <v>943</v>
      </c>
      <c r="C20663" s="1">
        <v>44264</v>
      </c>
      <c r="D20663">
        <v>96227</v>
      </c>
      <c r="E20663">
        <v>77956</v>
      </c>
      <c r="F20663">
        <v>18275</v>
      </c>
      <c r="G20663">
        <v>3191</v>
      </c>
      <c r="H20663">
        <v>3947</v>
      </c>
      <c r="I20663">
        <v>5.0999999999999996</v>
      </c>
      <c r="J20663">
        <v>4.13</v>
      </c>
      <c r="K20663">
        <v>0.97</v>
      </c>
      <c r="M20663">
        <v>2093</v>
      </c>
    </row>
    <row r="20664" spans="1:13" customFormat="1" hidden="1">
      <c r="A20664" t="s">
        <v>942</v>
      </c>
      <c r="B20664" t="s">
        <v>943</v>
      </c>
      <c r="C20664" s="1">
        <v>44265</v>
      </c>
      <c r="D20664">
        <v>99716</v>
      </c>
      <c r="E20664">
        <v>81393</v>
      </c>
      <c r="F20664">
        <v>18327</v>
      </c>
      <c r="G20664">
        <v>3489</v>
      </c>
      <c r="H20664">
        <v>3656</v>
      </c>
      <c r="I20664">
        <v>5.29</v>
      </c>
      <c r="J20664">
        <v>4.32</v>
      </c>
      <c r="K20664">
        <v>0.97</v>
      </c>
      <c r="M20664">
        <v>1938</v>
      </c>
    </row>
    <row r="20665" spans="1:13" customFormat="1" hidden="1">
      <c r="A20665" t="s">
        <v>942</v>
      </c>
      <c r="B20665" t="s">
        <v>943</v>
      </c>
      <c r="C20665" s="1">
        <v>44266</v>
      </c>
      <c r="D20665">
        <v>103533</v>
      </c>
      <c r="E20665">
        <v>85197</v>
      </c>
      <c r="F20665">
        <v>18340</v>
      </c>
      <c r="G20665">
        <v>3817</v>
      </c>
      <c r="H20665">
        <v>3028</v>
      </c>
      <c r="I20665">
        <v>5.49</v>
      </c>
      <c r="J20665">
        <v>4.5199999999999996</v>
      </c>
      <c r="K20665">
        <v>0.97</v>
      </c>
      <c r="M20665">
        <v>1605</v>
      </c>
    </row>
    <row r="20666" spans="1:13" customFormat="1" hidden="1">
      <c r="A20666" t="s">
        <v>942</v>
      </c>
      <c r="B20666" t="s">
        <v>943</v>
      </c>
      <c r="C20666" s="1">
        <v>44267</v>
      </c>
      <c r="D20666">
        <v>110981</v>
      </c>
      <c r="E20666">
        <v>92632</v>
      </c>
      <c r="F20666">
        <v>18353</v>
      </c>
      <c r="G20666">
        <v>7448</v>
      </c>
      <c r="H20666">
        <v>3083</v>
      </c>
      <c r="I20666">
        <v>5.88</v>
      </c>
      <c r="J20666">
        <v>4.91</v>
      </c>
      <c r="K20666">
        <v>0.97</v>
      </c>
      <c r="M20666">
        <v>1635</v>
      </c>
    </row>
    <row r="20667" spans="1:13" customFormat="1" hidden="1">
      <c r="A20667" t="s">
        <v>942</v>
      </c>
      <c r="B20667" t="s">
        <v>943</v>
      </c>
      <c r="C20667" s="1">
        <v>44268</v>
      </c>
      <c r="D20667">
        <v>112296</v>
      </c>
      <c r="E20667">
        <v>93944</v>
      </c>
      <c r="F20667">
        <v>18356</v>
      </c>
      <c r="G20667">
        <v>1315</v>
      </c>
      <c r="H20667">
        <v>3109</v>
      </c>
      <c r="I20667">
        <v>5.95</v>
      </c>
      <c r="J20667">
        <v>4.9800000000000004</v>
      </c>
      <c r="K20667">
        <v>0.97</v>
      </c>
      <c r="M20667">
        <v>1648</v>
      </c>
    </row>
    <row r="20668" spans="1:13" customFormat="1" hidden="1">
      <c r="A20668" t="s">
        <v>942</v>
      </c>
      <c r="B20668" t="s">
        <v>943</v>
      </c>
      <c r="C20668" s="1">
        <v>44269</v>
      </c>
      <c r="D20668">
        <v>112373</v>
      </c>
      <c r="E20668">
        <v>94019</v>
      </c>
      <c r="F20668">
        <v>18358</v>
      </c>
      <c r="G20668">
        <v>77</v>
      </c>
      <c r="H20668">
        <v>3107</v>
      </c>
      <c r="I20668">
        <v>5.96</v>
      </c>
      <c r="J20668">
        <v>4.9800000000000004</v>
      </c>
      <c r="K20668">
        <v>0.97</v>
      </c>
      <c r="M20668">
        <v>1647</v>
      </c>
    </row>
    <row r="20669" spans="1:13" customFormat="1" hidden="1">
      <c r="A20669" t="s">
        <v>942</v>
      </c>
      <c r="B20669" t="s">
        <v>943</v>
      </c>
      <c r="C20669" s="1">
        <v>44270</v>
      </c>
      <c r="D20669">
        <v>117943</v>
      </c>
      <c r="E20669">
        <v>99521</v>
      </c>
      <c r="F20669">
        <v>18426</v>
      </c>
      <c r="G20669">
        <v>5570</v>
      </c>
      <c r="H20669">
        <v>3558</v>
      </c>
      <c r="I20669">
        <v>6.25</v>
      </c>
      <c r="J20669">
        <v>5.28</v>
      </c>
      <c r="K20669">
        <v>0.98</v>
      </c>
      <c r="M20669">
        <v>1886</v>
      </c>
    </row>
    <row r="20670" spans="1:13" customFormat="1" hidden="1">
      <c r="A20670" t="s">
        <v>942</v>
      </c>
      <c r="B20670" t="s">
        <v>943</v>
      </c>
      <c r="C20670" s="1">
        <v>44271</v>
      </c>
      <c r="D20670">
        <v>118141</v>
      </c>
      <c r="E20670">
        <v>99592</v>
      </c>
      <c r="F20670">
        <v>18555</v>
      </c>
      <c r="G20670">
        <v>198</v>
      </c>
      <c r="H20670">
        <v>3131</v>
      </c>
      <c r="I20670">
        <v>6.26</v>
      </c>
      <c r="J20670">
        <v>5.28</v>
      </c>
      <c r="K20670">
        <v>0.98</v>
      </c>
      <c r="M20670">
        <v>1660</v>
      </c>
    </row>
    <row r="20671" spans="1:13" customFormat="1" hidden="1">
      <c r="A20671" t="s">
        <v>942</v>
      </c>
      <c r="B20671" t="s">
        <v>943</v>
      </c>
      <c r="C20671" s="1">
        <v>44272</v>
      </c>
      <c r="D20671">
        <v>118326</v>
      </c>
      <c r="E20671">
        <v>99668</v>
      </c>
      <c r="F20671">
        <v>18664</v>
      </c>
      <c r="G20671">
        <v>185</v>
      </c>
      <c r="H20671">
        <v>2659</v>
      </c>
      <c r="I20671">
        <v>6.27</v>
      </c>
      <c r="J20671">
        <v>5.28</v>
      </c>
      <c r="K20671">
        <v>0.99</v>
      </c>
      <c r="M20671">
        <v>1410</v>
      </c>
    </row>
    <row r="20672" spans="1:13" customFormat="1" hidden="1">
      <c r="A20672" t="s">
        <v>942</v>
      </c>
      <c r="B20672" t="s">
        <v>943</v>
      </c>
      <c r="C20672" s="1">
        <v>44273</v>
      </c>
      <c r="D20672">
        <v>118619</v>
      </c>
      <c r="E20672">
        <v>99697</v>
      </c>
      <c r="F20672">
        <v>18929</v>
      </c>
      <c r="G20672">
        <v>293</v>
      </c>
      <c r="H20672">
        <v>2155</v>
      </c>
      <c r="I20672">
        <v>6.29</v>
      </c>
      <c r="J20672">
        <v>5.29</v>
      </c>
      <c r="K20672">
        <v>1</v>
      </c>
      <c r="M20672">
        <v>1143</v>
      </c>
    </row>
    <row r="20673" spans="1:13" customFormat="1" hidden="1">
      <c r="A20673" t="s">
        <v>942</v>
      </c>
      <c r="B20673" t="s">
        <v>943</v>
      </c>
      <c r="C20673" s="1">
        <v>44274</v>
      </c>
      <c r="D20673">
        <v>119582</v>
      </c>
      <c r="E20673">
        <v>100370</v>
      </c>
      <c r="F20673">
        <v>19219</v>
      </c>
      <c r="G20673">
        <v>963</v>
      </c>
      <c r="H20673">
        <v>1229</v>
      </c>
      <c r="I20673">
        <v>6.34</v>
      </c>
      <c r="J20673">
        <v>5.32</v>
      </c>
      <c r="K20673">
        <v>1.02</v>
      </c>
      <c r="M20673">
        <v>652</v>
      </c>
    </row>
    <row r="20674" spans="1:13" customFormat="1" hidden="1">
      <c r="A20674" t="s">
        <v>942</v>
      </c>
      <c r="B20674" t="s">
        <v>943</v>
      </c>
      <c r="C20674" s="1">
        <v>44275</v>
      </c>
      <c r="D20674">
        <v>119998</v>
      </c>
      <c r="E20674">
        <v>100785</v>
      </c>
      <c r="F20674">
        <v>19220</v>
      </c>
      <c r="G20674">
        <v>416</v>
      </c>
      <c r="H20674">
        <v>1100</v>
      </c>
      <c r="I20674">
        <v>6.36</v>
      </c>
      <c r="J20674">
        <v>5.34</v>
      </c>
      <c r="K20674">
        <v>1.02</v>
      </c>
      <c r="M20674">
        <v>583</v>
      </c>
    </row>
    <row r="20675" spans="1:13" customFormat="1" hidden="1">
      <c r="A20675" t="s">
        <v>942</v>
      </c>
      <c r="B20675" t="s">
        <v>943</v>
      </c>
      <c r="C20675" s="1">
        <v>44276</v>
      </c>
      <c r="D20675">
        <v>120036</v>
      </c>
      <c r="E20675">
        <v>100817</v>
      </c>
      <c r="F20675">
        <v>19226</v>
      </c>
      <c r="G20675">
        <v>38</v>
      </c>
      <c r="H20675">
        <v>1095</v>
      </c>
      <c r="I20675">
        <v>6.36</v>
      </c>
      <c r="J20675">
        <v>5.34</v>
      </c>
      <c r="K20675">
        <v>1.02</v>
      </c>
      <c r="M20675">
        <v>581</v>
      </c>
    </row>
    <row r="20676" spans="1:13" customFormat="1" hidden="1">
      <c r="A20676" t="s">
        <v>942</v>
      </c>
      <c r="B20676" t="s">
        <v>943</v>
      </c>
      <c r="C20676" s="1">
        <v>44277</v>
      </c>
      <c r="D20676">
        <v>123731</v>
      </c>
      <c r="E20676">
        <v>104282</v>
      </c>
      <c r="F20676">
        <v>19458</v>
      </c>
      <c r="G20676">
        <v>3695</v>
      </c>
      <c r="H20676">
        <v>827</v>
      </c>
      <c r="I20676">
        <v>6.56</v>
      </c>
      <c r="J20676">
        <v>5.53</v>
      </c>
      <c r="K20676">
        <v>1.03</v>
      </c>
      <c r="M20676">
        <v>438</v>
      </c>
    </row>
    <row r="20677" spans="1:13" customFormat="1" hidden="1">
      <c r="A20677" t="s">
        <v>942</v>
      </c>
      <c r="B20677" t="s">
        <v>943</v>
      </c>
      <c r="C20677" s="1">
        <v>44278</v>
      </c>
      <c r="D20677">
        <v>131288</v>
      </c>
      <c r="E20677">
        <v>111448</v>
      </c>
      <c r="F20677">
        <v>19850</v>
      </c>
      <c r="G20677">
        <v>7557</v>
      </c>
      <c r="H20677">
        <v>1878</v>
      </c>
      <c r="I20677">
        <v>6.96</v>
      </c>
      <c r="J20677">
        <v>5.91</v>
      </c>
      <c r="K20677">
        <v>1.05</v>
      </c>
      <c r="M20677">
        <v>996</v>
      </c>
    </row>
    <row r="20678" spans="1:13" customFormat="1" hidden="1">
      <c r="A20678" t="s">
        <v>942</v>
      </c>
      <c r="B20678" t="s">
        <v>943</v>
      </c>
      <c r="C20678" s="1">
        <v>44279</v>
      </c>
      <c r="D20678">
        <v>139721</v>
      </c>
      <c r="E20678">
        <v>119193</v>
      </c>
      <c r="F20678">
        <v>20538</v>
      </c>
      <c r="G20678">
        <v>8433</v>
      </c>
      <c r="H20678">
        <v>3056</v>
      </c>
      <c r="I20678">
        <v>7.41</v>
      </c>
      <c r="J20678">
        <v>6.32</v>
      </c>
      <c r="K20678">
        <v>1.0900000000000001</v>
      </c>
      <c r="M20678">
        <v>1620</v>
      </c>
    </row>
    <row r="20679" spans="1:13" customFormat="1" hidden="1">
      <c r="A20679" t="s">
        <v>942</v>
      </c>
      <c r="B20679" t="s">
        <v>943</v>
      </c>
      <c r="C20679" s="1">
        <v>44280</v>
      </c>
      <c r="D20679">
        <v>146764</v>
      </c>
      <c r="E20679">
        <v>125555</v>
      </c>
      <c r="F20679">
        <v>21219</v>
      </c>
      <c r="G20679">
        <v>7043</v>
      </c>
      <c r="H20679">
        <v>4021</v>
      </c>
      <c r="I20679">
        <v>7.78</v>
      </c>
      <c r="J20679">
        <v>6.66</v>
      </c>
      <c r="K20679">
        <v>1.1200000000000001</v>
      </c>
      <c r="M20679">
        <v>2132</v>
      </c>
    </row>
    <row r="20680" spans="1:13" customFormat="1" hidden="1">
      <c r="A20680" t="s">
        <v>942</v>
      </c>
      <c r="B20680" t="s">
        <v>943</v>
      </c>
      <c r="C20680" s="1">
        <v>44281</v>
      </c>
      <c r="D20680">
        <v>151752</v>
      </c>
      <c r="E20680">
        <v>129843</v>
      </c>
      <c r="F20680">
        <v>21919</v>
      </c>
      <c r="G20680">
        <v>4988</v>
      </c>
      <c r="H20680">
        <v>4596</v>
      </c>
      <c r="I20680">
        <v>8.0500000000000007</v>
      </c>
      <c r="J20680">
        <v>6.88</v>
      </c>
      <c r="K20680">
        <v>1.1599999999999999</v>
      </c>
      <c r="M20680">
        <v>2437</v>
      </c>
    </row>
    <row r="20681" spans="1:13" customFormat="1" hidden="1">
      <c r="A20681" t="s">
        <v>942</v>
      </c>
      <c r="B20681" t="s">
        <v>943</v>
      </c>
      <c r="C20681" s="1">
        <v>44282</v>
      </c>
      <c r="D20681">
        <v>152334</v>
      </c>
      <c r="E20681">
        <v>130094</v>
      </c>
      <c r="F20681">
        <v>22250</v>
      </c>
      <c r="G20681">
        <v>582</v>
      </c>
      <c r="H20681">
        <v>4619</v>
      </c>
      <c r="I20681">
        <v>8.08</v>
      </c>
      <c r="J20681">
        <v>6.9</v>
      </c>
      <c r="K20681">
        <v>1.18</v>
      </c>
      <c r="M20681">
        <v>2449</v>
      </c>
    </row>
    <row r="20682" spans="1:13" customFormat="1" hidden="1">
      <c r="A20682" t="s">
        <v>942</v>
      </c>
      <c r="B20682" t="s">
        <v>943</v>
      </c>
      <c r="C20682" s="1">
        <v>44283</v>
      </c>
      <c r="D20682">
        <v>152372</v>
      </c>
      <c r="E20682">
        <v>130128</v>
      </c>
      <c r="F20682">
        <v>22254</v>
      </c>
      <c r="G20682">
        <v>38</v>
      </c>
      <c r="H20682">
        <v>4619</v>
      </c>
      <c r="I20682">
        <v>8.08</v>
      </c>
      <c r="J20682">
        <v>6.9</v>
      </c>
      <c r="K20682">
        <v>1.18</v>
      </c>
      <c r="M20682">
        <v>2449</v>
      </c>
    </row>
    <row r="20683" spans="1:13" customFormat="1" hidden="1">
      <c r="A20683" t="s">
        <v>942</v>
      </c>
      <c r="B20683" t="s">
        <v>943</v>
      </c>
      <c r="C20683" s="1">
        <v>44284</v>
      </c>
      <c r="D20683">
        <v>155060</v>
      </c>
      <c r="E20683">
        <v>132416</v>
      </c>
      <c r="F20683">
        <v>22654</v>
      </c>
      <c r="G20683">
        <v>2688</v>
      </c>
      <c r="H20683">
        <v>4476</v>
      </c>
      <c r="I20683">
        <v>8.2200000000000006</v>
      </c>
      <c r="J20683">
        <v>7.02</v>
      </c>
      <c r="K20683">
        <v>1.2</v>
      </c>
      <c r="M20683">
        <v>2373</v>
      </c>
    </row>
    <row r="20684" spans="1:13" customFormat="1" hidden="1">
      <c r="A20684" t="s">
        <v>942</v>
      </c>
      <c r="B20684" t="s">
        <v>943</v>
      </c>
      <c r="C20684" s="1">
        <v>44285</v>
      </c>
      <c r="D20684">
        <v>161255</v>
      </c>
      <c r="E20684">
        <v>137890</v>
      </c>
      <c r="F20684">
        <v>23376</v>
      </c>
      <c r="G20684">
        <v>6195</v>
      </c>
      <c r="H20684">
        <v>4281</v>
      </c>
      <c r="I20684">
        <v>8.5500000000000007</v>
      </c>
      <c r="J20684">
        <v>7.31</v>
      </c>
      <c r="K20684">
        <v>1.24</v>
      </c>
      <c r="M20684">
        <v>2270</v>
      </c>
    </row>
    <row r="20685" spans="1:13" customFormat="1" hidden="1">
      <c r="A20685" t="s">
        <v>942</v>
      </c>
      <c r="B20685" t="s">
        <v>943</v>
      </c>
      <c r="C20685" s="1">
        <v>44286</v>
      </c>
      <c r="D20685">
        <v>168237</v>
      </c>
      <c r="E20685">
        <v>143635</v>
      </c>
      <c r="F20685">
        <v>24613</v>
      </c>
      <c r="G20685">
        <v>6982</v>
      </c>
      <c r="H20685">
        <v>4074</v>
      </c>
      <c r="I20685">
        <v>8.92</v>
      </c>
      <c r="J20685">
        <v>7.62</v>
      </c>
      <c r="K20685">
        <v>1.3</v>
      </c>
      <c r="M20685">
        <v>2160</v>
      </c>
    </row>
    <row r="20686" spans="1:13" customFormat="1" hidden="1">
      <c r="A20686" t="s">
        <v>942</v>
      </c>
      <c r="B20686" t="s">
        <v>943</v>
      </c>
      <c r="C20686" s="1">
        <v>44287</v>
      </c>
      <c r="D20686">
        <v>173156</v>
      </c>
      <c r="E20686">
        <v>147824</v>
      </c>
      <c r="F20686">
        <v>25344</v>
      </c>
      <c r="G20686">
        <v>4919</v>
      </c>
      <c r="H20686">
        <v>3770</v>
      </c>
      <c r="I20686">
        <v>9.18</v>
      </c>
      <c r="J20686">
        <v>7.84</v>
      </c>
      <c r="K20686">
        <v>1.34</v>
      </c>
      <c r="M20686">
        <v>1999</v>
      </c>
    </row>
    <row r="20687" spans="1:13" customFormat="1" hidden="1">
      <c r="A20687" t="s">
        <v>942</v>
      </c>
      <c r="B20687" t="s">
        <v>943</v>
      </c>
      <c r="C20687" s="1">
        <v>44288</v>
      </c>
      <c r="D20687">
        <v>173744</v>
      </c>
      <c r="E20687">
        <v>148412</v>
      </c>
      <c r="F20687">
        <v>25345</v>
      </c>
      <c r="G20687">
        <v>588</v>
      </c>
      <c r="H20687">
        <v>3142</v>
      </c>
      <c r="I20687">
        <v>9.2100000000000009</v>
      </c>
      <c r="J20687">
        <v>7.87</v>
      </c>
      <c r="K20687">
        <v>1.34</v>
      </c>
      <c r="M20687">
        <v>1666</v>
      </c>
    </row>
    <row r="20688" spans="1:13" customFormat="1" hidden="1">
      <c r="A20688" t="s">
        <v>942</v>
      </c>
      <c r="B20688" t="s">
        <v>943</v>
      </c>
      <c r="C20688" s="1">
        <v>44289</v>
      </c>
      <c r="D20688">
        <v>177414</v>
      </c>
      <c r="E20688">
        <v>152009</v>
      </c>
      <c r="F20688">
        <v>25419</v>
      </c>
      <c r="G20688">
        <v>3670</v>
      </c>
      <c r="H20688">
        <v>3583</v>
      </c>
      <c r="I20688">
        <v>9.41</v>
      </c>
      <c r="J20688">
        <v>8.06</v>
      </c>
      <c r="K20688">
        <v>1.35</v>
      </c>
      <c r="M20688">
        <v>1900</v>
      </c>
    </row>
    <row r="20689" spans="1:13" customFormat="1" hidden="1">
      <c r="A20689" t="s">
        <v>942</v>
      </c>
      <c r="B20689" t="s">
        <v>943</v>
      </c>
      <c r="C20689" s="1">
        <v>44290</v>
      </c>
      <c r="D20689">
        <v>179044</v>
      </c>
      <c r="E20689">
        <v>153639</v>
      </c>
      <c r="F20689">
        <v>25419</v>
      </c>
      <c r="G20689">
        <v>1630</v>
      </c>
      <c r="H20689">
        <v>3810</v>
      </c>
      <c r="I20689">
        <v>9.49</v>
      </c>
      <c r="J20689">
        <v>8.15</v>
      </c>
      <c r="K20689">
        <v>1.35</v>
      </c>
      <c r="M20689">
        <v>2020</v>
      </c>
    </row>
    <row r="20690" spans="1:13" customFormat="1" hidden="1">
      <c r="A20690" t="s">
        <v>942</v>
      </c>
      <c r="B20690" t="s">
        <v>943</v>
      </c>
      <c r="C20690" s="1">
        <v>44291</v>
      </c>
      <c r="D20690">
        <v>181926</v>
      </c>
      <c r="E20690">
        <v>156516</v>
      </c>
      <c r="F20690">
        <v>25425</v>
      </c>
      <c r="G20690">
        <v>2882</v>
      </c>
      <c r="H20690">
        <v>3838</v>
      </c>
      <c r="I20690">
        <v>9.65</v>
      </c>
      <c r="J20690">
        <v>8.3000000000000007</v>
      </c>
      <c r="K20690">
        <v>1.35</v>
      </c>
      <c r="M20690">
        <v>2035</v>
      </c>
    </row>
    <row r="20691" spans="1:13" customFormat="1" hidden="1">
      <c r="A20691" t="s">
        <v>942</v>
      </c>
      <c r="B20691" t="s">
        <v>943</v>
      </c>
      <c r="C20691" s="1">
        <v>44292</v>
      </c>
      <c r="D20691">
        <v>188000</v>
      </c>
      <c r="E20691">
        <v>162083</v>
      </c>
      <c r="F20691">
        <v>25933</v>
      </c>
      <c r="G20691">
        <v>6074</v>
      </c>
      <c r="H20691">
        <v>3821</v>
      </c>
      <c r="I20691">
        <v>9.9700000000000006</v>
      </c>
      <c r="J20691">
        <v>8.59</v>
      </c>
      <c r="K20691">
        <v>1.37</v>
      </c>
      <c r="M20691">
        <v>2026</v>
      </c>
    </row>
    <row r="20692" spans="1:13" customFormat="1" hidden="1">
      <c r="A20692" t="s">
        <v>942</v>
      </c>
      <c r="B20692" t="s">
        <v>943</v>
      </c>
      <c r="C20692" s="1">
        <v>44293</v>
      </c>
      <c r="D20692">
        <v>198585</v>
      </c>
      <c r="E20692">
        <v>172186</v>
      </c>
      <c r="F20692">
        <v>26424</v>
      </c>
      <c r="G20692">
        <v>10585</v>
      </c>
      <c r="H20692">
        <v>4335</v>
      </c>
      <c r="I20692">
        <v>10.53</v>
      </c>
      <c r="J20692">
        <v>9.1300000000000008</v>
      </c>
      <c r="K20692">
        <v>1.4</v>
      </c>
      <c r="M20692">
        <v>2298</v>
      </c>
    </row>
    <row r="20693" spans="1:13" customFormat="1" hidden="1">
      <c r="A20693" t="s">
        <v>942</v>
      </c>
      <c r="B20693" t="s">
        <v>943</v>
      </c>
      <c r="C20693" s="1">
        <v>44294</v>
      </c>
      <c r="D20693">
        <v>206386</v>
      </c>
      <c r="E20693">
        <v>179700</v>
      </c>
      <c r="F20693">
        <v>26716</v>
      </c>
      <c r="G20693">
        <v>7801</v>
      </c>
      <c r="H20693">
        <v>4747</v>
      </c>
      <c r="I20693">
        <v>10.94</v>
      </c>
      <c r="J20693">
        <v>9.5299999999999994</v>
      </c>
      <c r="K20693">
        <v>1.42</v>
      </c>
      <c r="M20693">
        <v>2517</v>
      </c>
    </row>
    <row r="20694" spans="1:13" customFormat="1" hidden="1">
      <c r="A20694" t="s">
        <v>942</v>
      </c>
      <c r="B20694" t="s">
        <v>943</v>
      </c>
      <c r="C20694" s="1">
        <v>44295</v>
      </c>
      <c r="D20694">
        <v>212119</v>
      </c>
      <c r="E20694">
        <v>185237</v>
      </c>
      <c r="F20694">
        <v>26918</v>
      </c>
      <c r="G20694">
        <v>5733</v>
      </c>
      <c r="H20694">
        <v>5482</v>
      </c>
      <c r="I20694">
        <v>11.25</v>
      </c>
      <c r="J20694">
        <v>9.82</v>
      </c>
      <c r="K20694">
        <v>1.43</v>
      </c>
      <c r="M20694">
        <v>2906</v>
      </c>
    </row>
    <row r="20695" spans="1:13" customFormat="1" hidden="1">
      <c r="A20695" t="s">
        <v>942</v>
      </c>
      <c r="B20695" t="s">
        <v>943</v>
      </c>
      <c r="C20695" s="1">
        <v>44296</v>
      </c>
      <c r="D20695">
        <v>214145</v>
      </c>
      <c r="E20695">
        <v>187174</v>
      </c>
      <c r="F20695">
        <v>27007</v>
      </c>
      <c r="G20695">
        <v>2026</v>
      </c>
      <c r="H20695">
        <v>5247</v>
      </c>
      <c r="I20695">
        <v>11.35</v>
      </c>
      <c r="J20695">
        <v>9.92</v>
      </c>
      <c r="K20695">
        <v>1.43</v>
      </c>
      <c r="M20695">
        <v>2782</v>
      </c>
    </row>
    <row r="20696" spans="1:13" customFormat="1" hidden="1">
      <c r="A20696" t="s">
        <v>942</v>
      </c>
      <c r="B20696" t="s">
        <v>943</v>
      </c>
      <c r="C20696" s="1">
        <v>44297</v>
      </c>
      <c r="D20696">
        <v>214244</v>
      </c>
      <c r="E20696">
        <v>187271</v>
      </c>
      <c r="F20696">
        <v>27011</v>
      </c>
      <c r="G20696">
        <v>99</v>
      </c>
      <c r="H20696">
        <v>5029</v>
      </c>
      <c r="I20696">
        <v>11.36</v>
      </c>
      <c r="J20696">
        <v>9.93</v>
      </c>
      <c r="K20696">
        <v>1.43</v>
      </c>
      <c r="M20696">
        <v>2666</v>
      </c>
    </row>
    <row r="20697" spans="1:13" customFormat="1" hidden="1">
      <c r="A20697" t="s">
        <v>942</v>
      </c>
      <c r="B20697" t="s">
        <v>943</v>
      </c>
      <c r="C20697" s="1">
        <v>44298</v>
      </c>
      <c r="D20697">
        <v>217241</v>
      </c>
      <c r="E20697">
        <v>190189</v>
      </c>
      <c r="F20697">
        <v>27090</v>
      </c>
      <c r="G20697">
        <v>2997</v>
      </c>
      <c r="H20697">
        <v>5045</v>
      </c>
      <c r="I20697">
        <v>11.52</v>
      </c>
      <c r="J20697">
        <v>10.08</v>
      </c>
      <c r="K20697">
        <v>1.44</v>
      </c>
      <c r="M20697">
        <v>2675</v>
      </c>
    </row>
    <row r="20698" spans="1:13" customFormat="1" hidden="1">
      <c r="A20698" t="s">
        <v>942</v>
      </c>
      <c r="B20698" t="s">
        <v>943</v>
      </c>
      <c r="C20698" s="1">
        <v>44299</v>
      </c>
      <c r="D20698">
        <v>221623</v>
      </c>
      <c r="E20698">
        <v>194497</v>
      </c>
      <c r="F20698">
        <v>27165</v>
      </c>
      <c r="G20698">
        <v>4382</v>
      </c>
      <c r="H20698">
        <v>4803</v>
      </c>
      <c r="I20698">
        <v>11.75</v>
      </c>
      <c r="J20698">
        <v>10.31</v>
      </c>
      <c r="K20698">
        <v>1.44</v>
      </c>
      <c r="M20698">
        <v>2546</v>
      </c>
    </row>
    <row r="20699" spans="1:13" customFormat="1" hidden="1">
      <c r="A20699" t="s">
        <v>942</v>
      </c>
      <c r="B20699" t="s">
        <v>943</v>
      </c>
      <c r="C20699" s="1">
        <v>44300</v>
      </c>
      <c r="D20699">
        <v>228492</v>
      </c>
      <c r="E20699">
        <v>201116</v>
      </c>
      <c r="F20699">
        <v>27415</v>
      </c>
      <c r="G20699">
        <v>6869</v>
      </c>
      <c r="H20699">
        <v>4272</v>
      </c>
      <c r="I20699">
        <v>12.11</v>
      </c>
      <c r="J20699">
        <v>10.66</v>
      </c>
      <c r="K20699">
        <v>1.45</v>
      </c>
      <c r="M20699">
        <v>2265</v>
      </c>
    </row>
    <row r="20700" spans="1:13" customFormat="1" hidden="1">
      <c r="A20700" t="s">
        <v>942</v>
      </c>
      <c r="B20700" t="s">
        <v>943</v>
      </c>
      <c r="C20700" s="1">
        <v>44301</v>
      </c>
      <c r="D20700">
        <v>234818</v>
      </c>
      <c r="E20700">
        <v>206674</v>
      </c>
      <c r="F20700">
        <v>28183</v>
      </c>
      <c r="G20700">
        <v>6326</v>
      </c>
      <c r="H20700">
        <v>4062</v>
      </c>
      <c r="I20700">
        <v>12.45</v>
      </c>
      <c r="J20700">
        <v>10.96</v>
      </c>
      <c r="K20700">
        <v>1.49</v>
      </c>
      <c r="M20700">
        <v>2154</v>
      </c>
    </row>
    <row r="20701" spans="1:13" customFormat="1" hidden="1">
      <c r="A20701" t="s">
        <v>942</v>
      </c>
      <c r="B20701" t="s">
        <v>943</v>
      </c>
      <c r="C20701" s="1">
        <v>44302</v>
      </c>
      <c r="D20701">
        <v>244297</v>
      </c>
      <c r="E20701">
        <v>215397</v>
      </c>
      <c r="F20701">
        <v>28939</v>
      </c>
      <c r="G20701">
        <v>9479</v>
      </c>
      <c r="H20701">
        <v>4597</v>
      </c>
      <c r="I20701">
        <v>12.95</v>
      </c>
      <c r="J20701">
        <v>11.42</v>
      </c>
      <c r="K20701">
        <v>1.53</v>
      </c>
      <c r="M20701">
        <v>2437</v>
      </c>
    </row>
    <row r="20702" spans="1:13" customFormat="1" hidden="1">
      <c r="A20702" t="s">
        <v>942</v>
      </c>
      <c r="B20702" t="s">
        <v>943</v>
      </c>
      <c r="C20702" s="1">
        <v>44303</v>
      </c>
      <c r="D20702">
        <v>250818</v>
      </c>
      <c r="E20702">
        <v>221810</v>
      </c>
      <c r="F20702">
        <v>29047</v>
      </c>
      <c r="G20702">
        <v>6521</v>
      </c>
      <c r="H20702">
        <v>5239</v>
      </c>
      <c r="I20702">
        <v>13.3</v>
      </c>
      <c r="J20702">
        <v>11.76</v>
      </c>
      <c r="K20702">
        <v>1.54</v>
      </c>
      <c r="M20702">
        <v>2778</v>
      </c>
    </row>
    <row r="20703" spans="1:13" customFormat="1" hidden="1">
      <c r="A20703" t="s">
        <v>942</v>
      </c>
      <c r="B20703" t="s">
        <v>943</v>
      </c>
      <c r="C20703" s="1">
        <v>44304</v>
      </c>
      <c r="D20703">
        <v>251749</v>
      </c>
      <c r="E20703">
        <v>222737</v>
      </c>
      <c r="F20703">
        <v>29051</v>
      </c>
      <c r="G20703">
        <v>931</v>
      </c>
      <c r="H20703">
        <v>5358</v>
      </c>
      <c r="I20703">
        <v>13.35</v>
      </c>
      <c r="J20703">
        <v>11.81</v>
      </c>
      <c r="K20703">
        <v>1.54</v>
      </c>
      <c r="M20703">
        <v>2841</v>
      </c>
    </row>
    <row r="20704" spans="1:13" customFormat="1" hidden="1">
      <c r="A20704" t="s">
        <v>942</v>
      </c>
      <c r="B20704" t="s">
        <v>943</v>
      </c>
      <c r="C20704" s="1">
        <v>44305</v>
      </c>
      <c r="D20704">
        <v>255756</v>
      </c>
      <c r="E20704">
        <v>226036</v>
      </c>
      <c r="F20704">
        <v>29759</v>
      </c>
      <c r="G20704">
        <v>4007</v>
      </c>
      <c r="H20704">
        <v>5502</v>
      </c>
      <c r="I20704">
        <v>13.56</v>
      </c>
      <c r="J20704">
        <v>11.98</v>
      </c>
      <c r="K20704">
        <v>1.58</v>
      </c>
      <c r="M20704">
        <v>2917</v>
      </c>
    </row>
    <row r="20705" spans="1:13" customFormat="1" hidden="1">
      <c r="A20705" t="s">
        <v>942</v>
      </c>
      <c r="B20705" t="s">
        <v>943</v>
      </c>
      <c r="C20705" s="1">
        <v>44306</v>
      </c>
      <c r="D20705">
        <v>263171</v>
      </c>
      <c r="E20705">
        <v>231483</v>
      </c>
      <c r="F20705">
        <v>31727</v>
      </c>
      <c r="G20705">
        <v>7415</v>
      </c>
      <c r="H20705">
        <v>5935</v>
      </c>
      <c r="I20705">
        <v>13.95</v>
      </c>
      <c r="J20705">
        <v>12.27</v>
      </c>
      <c r="K20705">
        <v>1.68</v>
      </c>
      <c r="M20705">
        <v>3147</v>
      </c>
    </row>
    <row r="20706" spans="1:13" customFormat="1" hidden="1">
      <c r="A20706" t="s">
        <v>942</v>
      </c>
      <c r="B20706" t="s">
        <v>943</v>
      </c>
      <c r="C20706" s="1">
        <v>44307</v>
      </c>
      <c r="D20706">
        <v>273639</v>
      </c>
      <c r="E20706">
        <v>238823</v>
      </c>
      <c r="F20706">
        <v>34855</v>
      </c>
      <c r="G20706">
        <v>10468</v>
      </c>
      <c r="H20706">
        <v>6450</v>
      </c>
      <c r="I20706">
        <v>14.51</v>
      </c>
      <c r="J20706">
        <v>12.66</v>
      </c>
      <c r="K20706">
        <v>1.85</v>
      </c>
      <c r="M20706">
        <v>3420</v>
      </c>
    </row>
    <row r="20707" spans="1:13" customFormat="1" hidden="1">
      <c r="A20707" t="s">
        <v>942</v>
      </c>
      <c r="B20707" t="s">
        <v>943</v>
      </c>
      <c r="C20707" s="1">
        <v>44308</v>
      </c>
      <c r="D20707">
        <v>283532</v>
      </c>
      <c r="E20707">
        <v>246222</v>
      </c>
      <c r="F20707">
        <v>37349</v>
      </c>
      <c r="G20707">
        <v>9893</v>
      </c>
      <c r="H20707">
        <v>6959</v>
      </c>
      <c r="I20707">
        <v>15.03</v>
      </c>
      <c r="J20707">
        <v>13.05</v>
      </c>
      <c r="K20707">
        <v>1.98</v>
      </c>
      <c r="M20707">
        <v>3689</v>
      </c>
    </row>
    <row r="20708" spans="1:13" customFormat="1" hidden="1">
      <c r="A20708" t="s">
        <v>942</v>
      </c>
      <c r="B20708" t="s">
        <v>943</v>
      </c>
      <c r="C20708" s="1">
        <v>44309</v>
      </c>
      <c r="D20708">
        <v>294366</v>
      </c>
      <c r="E20708">
        <v>255001</v>
      </c>
      <c r="F20708">
        <v>39404</v>
      </c>
      <c r="G20708">
        <v>10834</v>
      </c>
      <c r="H20708">
        <v>7153</v>
      </c>
      <c r="I20708">
        <v>15.61</v>
      </c>
      <c r="J20708">
        <v>13.52</v>
      </c>
      <c r="K20708">
        <v>2.09</v>
      </c>
      <c r="M20708">
        <v>3792</v>
      </c>
    </row>
    <row r="20709" spans="1:13" customFormat="1" hidden="1">
      <c r="A20709" t="s">
        <v>942</v>
      </c>
      <c r="B20709" t="s">
        <v>943</v>
      </c>
      <c r="C20709" s="1">
        <v>44310</v>
      </c>
      <c r="D20709">
        <v>300582</v>
      </c>
      <c r="E20709">
        <v>260551</v>
      </c>
      <c r="F20709">
        <v>40070</v>
      </c>
      <c r="G20709">
        <v>6216</v>
      </c>
      <c r="H20709">
        <v>7109</v>
      </c>
      <c r="I20709">
        <v>15.94</v>
      </c>
      <c r="J20709">
        <v>13.81</v>
      </c>
      <c r="K20709">
        <v>2.12</v>
      </c>
      <c r="M20709">
        <v>3769</v>
      </c>
    </row>
    <row r="20710" spans="1:13" customFormat="1" hidden="1">
      <c r="A20710" t="s">
        <v>942</v>
      </c>
      <c r="B20710" t="s">
        <v>943</v>
      </c>
      <c r="C20710" s="1">
        <v>44311</v>
      </c>
      <c r="D20710">
        <v>301983</v>
      </c>
      <c r="E20710">
        <v>261915</v>
      </c>
      <c r="F20710">
        <v>40107</v>
      </c>
      <c r="G20710">
        <v>1401</v>
      </c>
      <c r="H20710">
        <v>7176</v>
      </c>
      <c r="I20710">
        <v>16.010000000000002</v>
      </c>
      <c r="J20710">
        <v>13.89</v>
      </c>
      <c r="K20710">
        <v>2.13</v>
      </c>
      <c r="M20710">
        <v>3804</v>
      </c>
    </row>
    <row r="20711" spans="1:13" customFormat="1" hidden="1">
      <c r="A20711" t="s">
        <v>942</v>
      </c>
      <c r="B20711" t="s">
        <v>943</v>
      </c>
      <c r="C20711" s="1">
        <v>44312</v>
      </c>
      <c r="D20711">
        <v>306580</v>
      </c>
      <c r="E20711">
        <v>264589</v>
      </c>
      <c r="F20711">
        <v>42030</v>
      </c>
      <c r="G20711">
        <v>4597</v>
      </c>
      <c r="H20711">
        <v>7261</v>
      </c>
      <c r="I20711">
        <v>16.25</v>
      </c>
      <c r="J20711">
        <v>14.03</v>
      </c>
      <c r="K20711">
        <v>2.23</v>
      </c>
      <c r="M20711">
        <v>3850</v>
      </c>
    </row>
    <row r="20712" spans="1:13" customFormat="1" hidden="1">
      <c r="A20712" t="s">
        <v>942</v>
      </c>
      <c r="B20712" t="s">
        <v>943</v>
      </c>
      <c r="C20712" s="1">
        <v>44313</v>
      </c>
      <c r="D20712">
        <v>314112</v>
      </c>
      <c r="E20712">
        <v>269282</v>
      </c>
      <c r="F20712">
        <v>44944</v>
      </c>
      <c r="G20712">
        <v>7532</v>
      </c>
      <c r="H20712">
        <v>7277</v>
      </c>
      <c r="I20712">
        <v>16.649999999999999</v>
      </c>
      <c r="J20712">
        <v>14.28</v>
      </c>
      <c r="K20712">
        <v>2.38</v>
      </c>
      <c r="M20712">
        <v>3858</v>
      </c>
    </row>
    <row r="20713" spans="1:13" customFormat="1" hidden="1">
      <c r="A20713" t="s">
        <v>942</v>
      </c>
      <c r="B20713" t="s">
        <v>943</v>
      </c>
      <c r="C20713" s="1">
        <v>44314</v>
      </c>
      <c r="D20713">
        <v>328772</v>
      </c>
      <c r="E20713">
        <v>280371</v>
      </c>
      <c r="F20713">
        <v>48626</v>
      </c>
      <c r="G20713">
        <v>14660</v>
      </c>
      <c r="H20713">
        <v>7876</v>
      </c>
      <c r="I20713">
        <v>17.43</v>
      </c>
      <c r="J20713">
        <v>14.86</v>
      </c>
      <c r="K20713">
        <v>2.58</v>
      </c>
      <c r="M20713">
        <v>4176</v>
      </c>
    </row>
    <row r="20714" spans="1:13" customFormat="1" hidden="1">
      <c r="A20714" t="s">
        <v>942</v>
      </c>
      <c r="B20714" t="s">
        <v>943</v>
      </c>
      <c r="C20714" s="1">
        <v>44315</v>
      </c>
      <c r="D20714">
        <v>343250</v>
      </c>
      <c r="E20714">
        <v>290776</v>
      </c>
      <c r="F20714">
        <v>52748</v>
      </c>
      <c r="G20714">
        <v>14478</v>
      </c>
      <c r="H20714">
        <v>8531</v>
      </c>
      <c r="I20714">
        <v>18.2</v>
      </c>
      <c r="J20714">
        <v>15.42</v>
      </c>
      <c r="K20714">
        <v>2.8</v>
      </c>
      <c r="M20714">
        <v>4523</v>
      </c>
    </row>
    <row r="20715" spans="1:13" customFormat="1" hidden="1">
      <c r="A20715" t="s">
        <v>942</v>
      </c>
      <c r="B20715" t="s">
        <v>943</v>
      </c>
      <c r="C20715" s="1">
        <v>44316</v>
      </c>
      <c r="D20715">
        <v>354817</v>
      </c>
      <c r="E20715">
        <v>299758</v>
      </c>
      <c r="F20715">
        <v>55415</v>
      </c>
      <c r="G20715">
        <v>11567</v>
      </c>
      <c r="H20715">
        <v>8636</v>
      </c>
      <c r="I20715">
        <v>18.809999999999999</v>
      </c>
      <c r="J20715">
        <v>15.89</v>
      </c>
      <c r="K20715">
        <v>2.94</v>
      </c>
      <c r="M20715">
        <v>4579</v>
      </c>
    </row>
    <row r="20716" spans="1:13" customFormat="1" hidden="1">
      <c r="A20716" t="s">
        <v>942</v>
      </c>
      <c r="B20716" t="s">
        <v>943</v>
      </c>
      <c r="C20716" s="1">
        <v>44317</v>
      </c>
      <c r="D20716">
        <v>361679</v>
      </c>
      <c r="E20716">
        <v>306098</v>
      </c>
      <c r="F20716">
        <v>55939</v>
      </c>
      <c r="G20716">
        <v>6862</v>
      </c>
      <c r="H20716">
        <v>8728</v>
      </c>
      <c r="I20716">
        <v>19.170000000000002</v>
      </c>
      <c r="J20716">
        <v>16.23</v>
      </c>
      <c r="K20716">
        <v>2.97</v>
      </c>
      <c r="M20716">
        <v>4627</v>
      </c>
    </row>
    <row r="20717" spans="1:13" customFormat="1" hidden="1">
      <c r="A20717" t="s">
        <v>942</v>
      </c>
      <c r="B20717" t="s">
        <v>943</v>
      </c>
      <c r="C20717" s="1">
        <v>44318</v>
      </c>
      <c r="D20717">
        <v>363290</v>
      </c>
      <c r="E20717">
        <v>307681</v>
      </c>
      <c r="F20717">
        <v>55978</v>
      </c>
      <c r="G20717">
        <v>1611</v>
      </c>
      <c r="H20717">
        <v>8758</v>
      </c>
      <c r="I20717">
        <v>19.260000000000002</v>
      </c>
      <c r="J20717">
        <v>16.309999999999999</v>
      </c>
      <c r="K20717">
        <v>2.97</v>
      </c>
      <c r="M20717">
        <v>4643</v>
      </c>
    </row>
    <row r="20718" spans="1:13" customFormat="1" hidden="1">
      <c r="A20718" t="s">
        <v>942</v>
      </c>
      <c r="B20718" t="s">
        <v>943</v>
      </c>
      <c r="C20718" s="1">
        <v>44319</v>
      </c>
      <c r="D20718">
        <v>366287</v>
      </c>
      <c r="E20718">
        <v>309764</v>
      </c>
      <c r="F20718">
        <v>56893</v>
      </c>
      <c r="G20718">
        <v>2997</v>
      </c>
      <c r="H20718">
        <v>8530</v>
      </c>
      <c r="I20718">
        <v>19.420000000000002</v>
      </c>
      <c r="J20718">
        <v>16.420000000000002</v>
      </c>
      <c r="K20718">
        <v>3.02</v>
      </c>
      <c r="M20718">
        <v>4522</v>
      </c>
    </row>
    <row r="20719" spans="1:13" customFormat="1" hidden="1">
      <c r="A20719" t="s">
        <v>942</v>
      </c>
      <c r="B20719" t="s">
        <v>943</v>
      </c>
      <c r="C20719" s="1">
        <v>44320</v>
      </c>
      <c r="D20719">
        <v>375177</v>
      </c>
      <c r="E20719">
        <v>318500</v>
      </c>
      <c r="F20719">
        <v>57050</v>
      </c>
      <c r="G20719">
        <v>8890</v>
      </c>
      <c r="H20719">
        <v>8724</v>
      </c>
      <c r="I20719">
        <v>19.89</v>
      </c>
      <c r="J20719">
        <v>16.89</v>
      </c>
      <c r="K20719">
        <v>3.02</v>
      </c>
      <c r="M20719">
        <v>4625</v>
      </c>
    </row>
    <row r="20720" spans="1:13" customFormat="1" hidden="1">
      <c r="A20720" t="s">
        <v>942</v>
      </c>
      <c r="B20720" t="s">
        <v>943</v>
      </c>
      <c r="C20720" s="1">
        <v>44321</v>
      </c>
      <c r="D20720">
        <v>391948</v>
      </c>
      <c r="E20720">
        <v>328106</v>
      </c>
      <c r="F20720">
        <v>64350</v>
      </c>
      <c r="G20720">
        <v>16771</v>
      </c>
      <c r="H20720">
        <v>9025</v>
      </c>
      <c r="I20720">
        <v>20.78</v>
      </c>
      <c r="J20720">
        <v>17.399999999999999</v>
      </c>
      <c r="K20720">
        <v>3.41</v>
      </c>
      <c r="M20720">
        <v>4785</v>
      </c>
    </row>
    <row r="20721" spans="1:13" customFormat="1" hidden="1">
      <c r="A20721" t="s">
        <v>942</v>
      </c>
      <c r="B20721" t="s">
        <v>943</v>
      </c>
      <c r="C20721" s="1">
        <v>44322</v>
      </c>
      <c r="D20721">
        <v>413678</v>
      </c>
      <c r="E20721">
        <v>341694</v>
      </c>
      <c r="F20721">
        <v>72664</v>
      </c>
      <c r="G20721">
        <v>21730</v>
      </c>
      <c r="H20721">
        <v>10061</v>
      </c>
      <c r="I20721">
        <v>21.93</v>
      </c>
      <c r="J20721">
        <v>18.12</v>
      </c>
      <c r="K20721">
        <v>3.85</v>
      </c>
      <c r="M20721">
        <v>5334</v>
      </c>
    </row>
    <row r="20722" spans="1:13" customFormat="1" hidden="1">
      <c r="A20722" t="s">
        <v>942</v>
      </c>
      <c r="B20722" t="s">
        <v>943</v>
      </c>
      <c r="C20722" s="1">
        <v>44323</v>
      </c>
      <c r="D20722">
        <v>433709</v>
      </c>
      <c r="E20722">
        <v>353516</v>
      </c>
      <c r="F20722">
        <v>81038</v>
      </c>
      <c r="G20722">
        <v>20031</v>
      </c>
      <c r="H20722">
        <v>11270</v>
      </c>
      <c r="I20722">
        <v>22.99</v>
      </c>
      <c r="J20722">
        <v>18.739999999999998</v>
      </c>
      <c r="K20722">
        <v>4.3</v>
      </c>
      <c r="M20722">
        <v>5975</v>
      </c>
    </row>
    <row r="20723" spans="1:13" customFormat="1" hidden="1">
      <c r="A20723" t="s">
        <v>942</v>
      </c>
      <c r="B20723" t="s">
        <v>943</v>
      </c>
      <c r="C20723" s="1">
        <v>44324</v>
      </c>
      <c r="D20723">
        <v>446014</v>
      </c>
      <c r="E20723">
        <v>363550</v>
      </c>
      <c r="F20723">
        <v>83357</v>
      </c>
      <c r="G20723">
        <v>12305</v>
      </c>
      <c r="H20723">
        <v>12048</v>
      </c>
      <c r="I20723">
        <v>23.65</v>
      </c>
      <c r="J20723">
        <v>19.27</v>
      </c>
      <c r="K20723">
        <v>4.42</v>
      </c>
      <c r="M20723">
        <v>6387</v>
      </c>
    </row>
    <row r="20724" spans="1:13" customFormat="1" hidden="1">
      <c r="A20724" t="s">
        <v>942</v>
      </c>
      <c r="B20724" t="s">
        <v>943</v>
      </c>
      <c r="C20724" s="1">
        <v>44325</v>
      </c>
      <c r="D20724">
        <v>447642</v>
      </c>
      <c r="E20724">
        <v>364886</v>
      </c>
      <c r="F20724">
        <v>83732</v>
      </c>
      <c r="G20724">
        <v>1628</v>
      </c>
      <c r="H20724">
        <v>12050</v>
      </c>
      <c r="I20724">
        <v>23.73</v>
      </c>
      <c r="J20724">
        <v>19.350000000000001</v>
      </c>
      <c r="K20724">
        <v>4.4400000000000004</v>
      </c>
      <c r="M20724">
        <v>6388</v>
      </c>
    </row>
    <row r="20725" spans="1:13" customFormat="1" hidden="1">
      <c r="A20725" t="s">
        <v>942</v>
      </c>
      <c r="B20725" t="s">
        <v>943</v>
      </c>
      <c r="C20725" s="1">
        <v>44326</v>
      </c>
      <c r="D20725">
        <v>457235</v>
      </c>
      <c r="E20725">
        <v>369903</v>
      </c>
      <c r="F20725">
        <v>88433</v>
      </c>
      <c r="G20725">
        <v>9593</v>
      </c>
      <c r="H20725">
        <v>12993</v>
      </c>
      <c r="I20725">
        <v>24.24</v>
      </c>
      <c r="J20725">
        <v>19.61</v>
      </c>
      <c r="K20725">
        <v>4.6900000000000004</v>
      </c>
      <c r="M20725">
        <v>6888</v>
      </c>
    </row>
    <row r="20726" spans="1:13" customFormat="1" hidden="1">
      <c r="A20726" t="s">
        <v>942</v>
      </c>
      <c r="B20726" t="s">
        <v>943</v>
      </c>
      <c r="C20726" s="1">
        <v>44327</v>
      </c>
      <c r="D20726">
        <v>475253</v>
      </c>
      <c r="E20726">
        <v>382770</v>
      </c>
      <c r="F20726">
        <v>93864</v>
      </c>
      <c r="G20726">
        <v>18018</v>
      </c>
      <c r="H20726">
        <v>14297</v>
      </c>
      <c r="I20726">
        <v>25.2</v>
      </c>
      <c r="J20726">
        <v>20.29</v>
      </c>
      <c r="K20726">
        <v>4.9800000000000004</v>
      </c>
      <c r="M20726">
        <v>7580</v>
      </c>
    </row>
    <row r="20727" spans="1:13" customFormat="1" hidden="1">
      <c r="A20727" t="s">
        <v>942</v>
      </c>
      <c r="B20727" t="s">
        <v>943</v>
      </c>
      <c r="C20727" s="1">
        <v>44328</v>
      </c>
      <c r="D20727">
        <v>498080</v>
      </c>
      <c r="E20727">
        <v>398738</v>
      </c>
      <c r="F20727">
        <v>101294</v>
      </c>
      <c r="G20727">
        <v>22827</v>
      </c>
      <c r="H20727">
        <v>15162</v>
      </c>
      <c r="I20727">
        <v>26.41</v>
      </c>
      <c r="J20727">
        <v>21.14</v>
      </c>
      <c r="K20727">
        <v>5.37</v>
      </c>
      <c r="M20727">
        <v>8038</v>
      </c>
    </row>
    <row r="20728" spans="1:13" customFormat="1" hidden="1">
      <c r="A20728" t="s">
        <v>942</v>
      </c>
      <c r="B20728" t="s">
        <v>943</v>
      </c>
      <c r="C20728" s="1">
        <v>44329</v>
      </c>
      <c r="D20728">
        <v>520542</v>
      </c>
      <c r="E20728">
        <v>414053</v>
      </c>
      <c r="F20728">
        <v>109102</v>
      </c>
      <c r="G20728">
        <v>22462</v>
      </c>
      <c r="H20728">
        <v>15266</v>
      </c>
      <c r="I20728">
        <v>27.6</v>
      </c>
      <c r="J20728">
        <v>21.95</v>
      </c>
      <c r="K20728">
        <v>5.78</v>
      </c>
      <c r="M20728">
        <v>8094</v>
      </c>
    </row>
    <row r="20729" spans="1:13" customFormat="1" hidden="1">
      <c r="A20729" t="s">
        <v>942</v>
      </c>
      <c r="B20729" t="s">
        <v>943</v>
      </c>
      <c r="C20729" s="1">
        <v>44330</v>
      </c>
      <c r="D20729">
        <v>542485</v>
      </c>
      <c r="E20729">
        <v>426229</v>
      </c>
      <c r="F20729">
        <v>119784</v>
      </c>
      <c r="G20729">
        <v>21943</v>
      </c>
      <c r="H20729">
        <v>15539</v>
      </c>
      <c r="I20729">
        <v>28.76</v>
      </c>
      <c r="J20729">
        <v>22.6</v>
      </c>
      <c r="K20729">
        <v>6.35</v>
      </c>
      <c r="M20729">
        <v>8238</v>
      </c>
    </row>
    <row r="20730" spans="1:13" customFormat="1" hidden="1">
      <c r="A20730" t="s">
        <v>942</v>
      </c>
      <c r="B20730" t="s">
        <v>943</v>
      </c>
      <c r="C20730" s="1">
        <v>44331</v>
      </c>
      <c r="D20730">
        <v>555804</v>
      </c>
      <c r="E20730">
        <v>433983</v>
      </c>
      <c r="F20730">
        <v>125442</v>
      </c>
      <c r="G20730">
        <v>13319</v>
      </c>
      <c r="H20730">
        <v>15684</v>
      </c>
      <c r="I20730">
        <v>29.47</v>
      </c>
      <c r="J20730">
        <v>23.01</v>
      </c>
      <c r="K20730">
        <v>6.65</v>
      </c>
      <c r="M20730">
        <v>8315</v>
      </c>
    </row>
    <row r="20731" spans="1:13" customFormat="1" hidden="1">
      <c r="A20731" t="s">
        <v>942</v>
      </c>
      <c r="B20731" t="s">
        <v>943</v>
      </c>
      <c r="C20731" s="1">
        <v>44332</v>
      </c>
      <c r="D20731">
        <v>560841</v>
      </c>
      <c r="E20731">
        <v>438014</v>
      </c>
      <c r="F20731">
        <v>126468</v>
      </c>
      <c r="G20731">
        <v>5037</v>
      </c>
      <c r="H20731">
        <v>16171</v>
      </c>
      <c r="I20731">
        <v>29.73</v>
      </c>
      <c r="J20731">
        <v>23.22</v>
      </c>
      <c r="K20731">
        <v>6.7</v>
      </c>
      <c r="M20731">
        <v>8573</v>
      </c>
    </row>
    <row r="20732" spans="1:13" customFormat="1" hidden="1">
      <c r="A20732" t="s">
        <v>942</v>
      </c>
      <c r="B20732" t="s">
        <v>943</v>
      </c>
      <c r="C20732" s="1">
        <v>44333</v>
      </c>
      <c r="D20732">
        <v>572812</v>
      </c>
      <c r="E20732">
        <v>445402</v>
      </c>
      <c r="F20732">
        <v>131684</v>
      </c>
      <c r="G20732">
        <v>11971</v>
      </c>
      <c r="H20732">
        <v>16511</v>
      </c>
      <c r="I20732">
        <v>30.37</v>
      </c>
      <c r="J20732">
        <v>23.61</v>
      </c>
      <c r="K20732">
        <v>6.98</v>
      </c>
      <c r="M20732">
        <v>8754</v>
      </c>
    </row>
    <row r="20733" spans="1:13" customFormat="1" hidden="1">
      <c r="A20733" t="s">
        <v>942</v>
      </c>
      <c r="B20733" t="s">
        <v>943</v>
      </c>
      <c r="C20733" s="1">
        <v>44334</v>
      </c>
      <c r="D20733">
        <v>590161</v>
      </c>
      <c r="E20733">
        <v>456329</v>
      </c>
      <c r="F20733">
        <v>139386</v>
      </c>
      <c r="G20733">
        <v>17349</v>
      </c>
      <c r="H20733">
        <v>16415</v>
      </c>
      <c r="I20733">
        <v>31.29</v>
      </c>
      <c r="J20733">
        <v>24.19</v>
      </c>
      <c r="K20733">
        <v>7.39</v>
      </c>
      <c r="M20733">
        <v>8703</v>
      </c>
    </row>
    <row r="20734" spans="1:13" customFormat="1" hidden="1">
      <c r="A20734" t="s">
        <v>942</v>
      </c>
      <c r="B20734" t="s">
        <v>943</v>
      </c>
      <c r="C20734" s="1">
        <v>44335</v>
      </c>
      <c r="D20734">
        <v>613302</v>
      </c>
      <c r="E20734">
        <v>466428</v>
      </c>
      <c r="F20734">
        <v>154341</v>
      </c>
      <c r="G20734">
        <v>23141</v>
      </c>
      <c r="H20734">
        <v>16460</v>
      </c>
      <c r="I20734">
        <v>32.520000000000003</v>
      </c>
      <c r="J20734">
        <v>24.73</v>
      </c>
      <c r="K20734">
        <v>8.18</v>
      </c>
      <c r="M20734">
        <v>8727</v>
      </c>
    </row>
    <row r="20735" spans="1:13" customFormat="1" hidden="1">
      <c r="A20735" t="s">
        <v>942</v>
      </c>
      <c r="B20735" t="s">
        <v>943</v>
      </c>
      <c r="C20735" s="1">
        <v>44336</v>
      </c>
      <c r="D20735">
        <v>634726</v>
      </c>
      <c r="E20735">
        <v>474764</v>
      </c>
      <c r="F20735">
        <v>169219</v>
      </c>
      <c r="G20735">
        <v>21424</v>
      </c>
      <c r="H20735">
        <v>16312</v>
      </c>
      <c r="I20735">
        <v>33.65</v>
      </c>
      <c r="J20735">
        <v>25.17</v>
      </c>
      <c r="K20735">
        <v>8.9700000000000006</v>
      </c>
      <c r="M20735">
        <v>8648</v>
      </c>
    </row>
    <row r="20736" spans="1:13" customFormat="1" hidden="1">
      <c r="A20736" t="s">
        <v>942</v>
      </c>
      <c r="B20736" t="s">
        <v>943</v>
      </c>
      <c r="C20736" s="1">
        <v>44337</v>
      </c>
      <c r="D20736">
        <v>655496</v>
      </c>
      <c r="E20736">
        <v>485556</v>
      </c>
      <c r="F20736">
        <v>181584</v>
      </c>
      <c r="G20736">
        <v>20770</v>
      </c>
      <c r="H20736">
        <v>16144</v>
      </c>
      <c r="I20736">
        <v>34.75</v>
      </c>
      <c r="J20736">
        <v>25.74</v>
      </c>
      <c r="K20736">
        <v>9.6300000000000008</v>
      </c>
      <c r="M20736">
        <v>8559</v>
      </c>
    </row>
    <row r="20737" spans="1:13" customFormat="1" hidden="1">
      <c r="A20737" t="s">
        <v>942</v>
      </c>
      <c r="B20737" t="s">
        <v>943</v>
      </c>
      <c r="C20737" s="1">
        <v>44338</v>
      </c>
      <c r="D20737">
        <v>668242</v>
      </c>
      <c r="E20737">
        <v>491623</v>
      </c>
      <c r="F20737">
        <v>189745</v>
      </c>
      <c r="G20737">
        <v>12746</v>
      </c>
      <c r="H20737">
        <v>16063</v>
      </c>
      <c r="I20737">
        <v>35.43</v>
      </c>
      <c r="J20737">
        <v>26.06</v>
      </c>
      <c r="K20737">
        <v>10.06</v>
      </c>
      <c r="M20737">
        <v>8516</v>
      </c>
    </row>
    <row r="20738" spans="1:13" customFormat="1" hidden="1">
      <c r="A20738" t="s">
        <v>942</v>
      </c>
      <c r="B20738" t="s">
        <v>943</v>
      </c>
      <c r="C20738" s="1">
        <v>44339</v>
      </c>
      <c r="D20738">
        <v>671067</v>
      </c>
      <c r="E20738">
        <v>492690</v>
      </c>
      <c r="F20738">
        <v>191715</v>
      </c>
      <c r="G20738">
        <v>2825</v>
      </c>
      <c r="H20738">
        <v>15747</v>
      </c>
      <c r="I20738">
        <v>35.58</v>
      </c>
      <c r="J20738">
        <v>26.12</v>
      </c>
      <c r="K20738">
        <v>10.16</v>
      </c>
      <c r="M20738">
        <v>8349</v>
      </c>
    </row>
    <row r="20739" spans="1:13" customFormat="1" hidden="1">
      <c r="A20739" t="s">
        <v>942</v>
      </c>
      <c r="B20739" t="s">
        <v>943</v>
      </c>
      <c r="C20739" s="1">
        <v>44340</v>
      </c>
      <c r="D20739">
        <v>682938</v>
      </c>
      <c r="E20739">
        <v>499002</v>
      </c>
      <c r="F20739">
        <v>198641</v>
      </c>
      <c r="G20739">
        <v>11871</v>
      </c>
      <c r="H20739">
        <v>15732</v>
      </c>
      <c r="I20739">
        <v>36.21</v>
      </c>
      <c r="J20739">
        <v>26.46</v>
      </c>
      <c r="K20739">
        <v>10.53</v>
      </c>
      <c r="M20739">
        <v>8341</v>
      </c>
    </row>
    <row r="20740" spans="1:13" customFormat="1" hidden="1">
      <c r="A20740" t="s">
        <v>942</v>
      </c>
      <c r="B20740" t="s">
        <v>943</v>
      </c>
      <c r="C20740" s="1">
        <v>44341</v>
      </c>
      <c r="D20740">
        <v>703464</v>
      </c>
      <c r="E20740">
        <v>505939</v>
      </c>
      <c r="F20740">
        <v>213353</v>
      </c>
      <c r="G20740">
        <v>20526</v>
      </c>
      <c r="H20740">
        <v>16186</v>
      </c>
      <c r="I20740">
        <v>37.299999999999997</v>
      </c>
      <c r="J20740">
        <v>26.82</v>
      </c>
      <c r="K20740">
        <v>11.31</v>
      </c>
      <c r="M20740">
        <v>8581</v>
      </c>
    </row>
    <row r="20741" spans="1:13" customFormat="1" hidden="1">
      <c r="A20741" t="s">
        <v>942</v>
      </c>
      <c r="B20741" t="s">
        <v>943</v>
      </c>
      <c r="C20741" s="1">
        <v>44342</v>
      </c>
      <c r="D20741">
        <v>725364</v>
      </c>
      <c r="E20741">
        <v>513856</v>
      </c>
      <c r="F20741">
        <v>228356</v>
      </c>
      <c r="G20741">
        <v>21900</v>
      </c>
      <c r="H20741">
        <v>16009</v>
      </c>
      <c r="I20741">
        <v>38.46</v>
      </c>
      <c r="J20741">
        <v>27.24</v>
      </c>
      <c r="K20741">
        <v>12.11</v>
      </c>
      <c r="M20741">
        <v>8487</v>
      </c>
    </row>
    <row r="20742" spans="1:13" customFormat="1" hidden="1">
      <c r="A20742" t="s">
        <v>942</v>
      </c>
      <c r="B20742" t="s">
        <v>943</v>
      </c>
      <c r="C20742" s="1">
        <v>44343</v>
      </c>
      <c r="D20742">
        <v>747268</v>
      </c>
      <c r="E20742">
        <v>519552</v>
      </c>
      <c r="F20742">
        <v>245492</v>
      </c>
      <c r="G20742">
        <v>21904</v>
      </c>
      <c r="H20742">
        <v>16077</v>
      </c>
      <c r="I20742">
        <v>39.619999999999997</v>
      </c>
      <c r="J20742">
        <v>27.54</v>
      </c>
      <c r="K20742">
        <v>13.02</v>
      </c>
      <c r="M20742">
        <v>8523</v>
      </c>
    </row>
    <row r="20743" spans="1:13" customFormat="1" hidden="1">
      <c r="A20743" t="s">
        <v>942</v>
      </c>
      <c r="B20743" t="s">
        <v>943</v>
      </c>
      <c r="C20743" s="1">
        <v>44344</v>
      </c>
      <c r="D20743">
        <v>771955</v>
      </c>
      <c r="E20743">
        <v>530042</v>
      </c>
      <c r="F20743">
        <v>261120</v>
      </c>
      <c r="G20743">
        <v>24687</v>
      </c>
      <c r="H20743">
        <v>16637</v>
      </c>
      <c r="I20743">
        <v>40.93</v>
      </c>
      <c r="J20743">
        <v>28.1</v>
      </c>
      <c r="K20743">
        <v>13.84</v>
      </c>
      <c r="M20743">
        <v>8820</v>
      </c>
    </row>
    <row r="20744" spans="1:13" customFormat="1" hidden="1">
      <c r="A20744" t="s">
        <v>942</v>
      </c>
      <c r="B20744" t="s">
        <v>943</v>
      </c>
      <c r="C20744" s="1">
        <v>44345</v>
      </c>
      <c r="D20744">
        <v>783817</v>
      </c>
      <c r="E20744">
        <v>535144</v>
      </c>
      <c r="F20744">
        <v>269529</v>
      </c>
      <c r="G20744">
        <v>11862</v>
      </c>
      <c r="H20744">
        <v>16511</v>
      </c>
      <c r="I20744">
        <v>41.56</v>
      </c>
      <c r="J20744">
        <v>28.37</v>
      </c>
      <c r="K20744">
        <v>14.29</v>
      </c>
      <c r="M20744">
        <v>8754</v>
      </c>
    </row>
    <row r="20745" spans="1:13" customFormat="1" hidden="1">
      <c r="A20745" t="s">
        <v>942</v>
      </c>
      <c r="B20745" t="s">
        <v>943</v>
      </c>
      <c r="C20745" s="1">
        <v>44346</v>
      </c>
      <c r="D20745">
        <v>787955</v>
      </c>
      <c r="E20745">
        <v>537886</v>
      </c>
      <c r="F20745">
        <v>271662</v>
      </c>
      <c r="G20745">
        <v>4138</v>
      </c>
      <c r="H20745">
        <v>16698</v>
      </c>
      <c r="I20745">
        <v>41.77</v>
      </c>
      <c r="J20745">
        <v>28.52</v>
      </c>
      <c r="K20745">
        <v>14.4</v>
      </c>
      <c r="M20745">
        <v>8853</v>
      </c>
    </row>
    <row r="20746" spans="1:13" customFormat="1" hidden="1">
      <c r="A20746" t="s">
        <v>942</v>
      </c>
      <c r="B20746" t="s">
        <v>943</v>
      </c>
      <c r="C20746" s="1">
        <v>44347</v>
      </c>
      <c r="D20746">
        <v>800989</v>
      </c>
      <c r="E20746">
        <v>543929</v>
      </c>
      <c r="F20746">
        <v>279711</v>
      </c>
      <c r="G20746">
        <v>13034</v>
      </c>
      <c r="H20746">
        <v>16864</v>
      </c>
      <c r="I20746">
        <v>42.47</v>
      </c>
      <c r="J20746">
        <v>28.84</v>
      </c>
      <c r="K20746">
        <v>14.83</v>
      </c>
      <c r="M20746">
        <v>8941</v>
      </c>
    </row>
    <row r="20747" spans="1:13" customFormat="1" hidden="1">
      <c r="A20747" t="s">
        <v>942</v>
      </c>
      <c r="B20747" t="s">
        <v>943</v>
      </c>
      <c r="C20747" s="1">
        <v>44348</v>
      </c>
      <c r="D20747">
        <v>822161</v>
      </c>
      <c r="E20747">
        <v>551016</v>
      </c>
      <c r="F20747">
        <v>294746</v>
      </c>
      <c r="G20747">
        <v>21172</v>
      </c>
      <c r="H20747">
        <v>16957</v>
      </c>
      <c r="I20747">
        <v>43.59</v>
      </c>
      <c r="J20747">
        <v>29.21</v>
      </c>
      <c r="K20747">
        <v>15.63</v>
      </c>
      <c r="M20747">
        <v>8990</v>
      </c>
    </row>
    <row r="20748" spans="1:13" customFormat="1" hidden="1">
      <c r="A20748" t="s">
        <v>942</v>
      </c>
      <c r="B20748" t="s">
        <v>943</v>
      </c>
      <c r="C20748" s="1">
        <v>44349</v>
      </c>
      <c r="D20748">
        <v>844140</v>
      </c>
      <c r="E20748">
        <v>555758</v>
      </c>
      <c r="F20748">
        <v>313440</v>
      </c>
      <c r="G20748">
        <v>21979</v>
      </c>
      <c r="H20748">
        <v>16968</v>
      </c>
      <c r="I20748">
        <v>44.75</v>
      </c>
      <c r="J20748">
        <v>29.46</v>
      </c>
      <c r="K20748">
        <v>16.62</v>
      </c>
      <c r="M20748">
        <v>8996</v>
      </c>
    </row>
    <row r="20749" spans="1:13" customFormat="1" hidden="1">
      <c r="A20749" t="s">
        <v>942</v>
      </c>
      <c r="B20749" t="s">
        <v>943</v>
      </c>
      <c r="C20749" s="1">
        <v>44350</v>
      </c>
      <c r="D20749">
        <v>865931</v>
      </c>
      <c r="E20749">
        <v>560337</v>
      </c>
      <c r="F20749">
        <v>331732</v>
      </c>
      <c r="G20749">
        <v>21791</v>
      </c>
      <c r="H20749">
        <v>16952</v>
      </c>
      <c r="I20749">
        <v>45.91</v>
      </c>
      <c r="J20749">
        <v>29.71</v>
      </c>
      <c r="K20749">
        <v>17.59</v>
      </c>
      <c r="M20749">
        <v>8987</v>
      </c>
    </row>
    <row r="20750" spans="1:13" customFormat="1" hidden="1">
      <c r="A20750" t="s">
        <v>942</v>
      </c>
      <c r="B20750" t="s">
        <v>943</v>
      </c>
      <c r="C20750" s="1">
        <v>44351</v>
      </c>
      <c r="D20750">
        <v>885982</v>
      </c>
      <c r="E20750">
        <v>567285</v>
      </c>
      <c r="F20750">
        <v>346645</v>
      </c>
      <c r="G20750">
        <v>20051</v>
      </c>
      <c r="H20750">
        <v>16290</v>
      </c>
      <c r="I20750">
        <v>46.97</v>
      </c>
      <c r="J20750">
        <v>30.08</v>
      </c>
      <c r="K20750">
        <v>18.38</v>
      </c>
      <c r="M20750">
        <v>8636</v>
      </c>
    </row>
    <row r="20751" spans="1:13" customFormat="1" hidden="1">
      <c r="A20751" t="s">
        <v>942</v>
      </c>
      <c r="B20751" t="s">
        <v>943</v>
      </c>
      <c r="C20751" s="1">
        <v>44352</v>
      </c>
      <c r="D20751">
        <v>897223</v>
      </c>
      <c r="E20751">
        <v>570683</v>
      </c>
      <c r="F20751">
        <v>355527</v>
      </c>
      <c r="G20751">
        <v>11241</v>
      </c>
      <c r="H20751">
        <v>16201</v>
      </c>
      <c r="I20751">
        <v>47.57</v>
      </c>
      <c r="J20751">
        <v>30.26</v>
      </c>
      <c r="K20751">
        <v>18.850000000000001</v>
      </c>
      <c r="M20751">
        <v>8589</v>
      </c>
    </row>
    <row r="20752" spans="1:13" customFormat="1" hidden="1">
      <c r="A20752" t="s">
        <v>942</v>
      </c>
      <c r="B20752" t="s">
        <v>943</v>
      </c>
      <c r="C20752" s="1">
        <v>44353</v>
      </c>
      <c r="D20752">
        <v>902434</v>
      </c>
      <c r="E20752">
        <v>572078</v>
      </c>
      <c r="F20752">
        <v>360425</v>
      </c>
      <c r="G20752">
        <v>5211</v>
      </c>
      <c r="H20752">
        <v>16354</v>
      </c>
      <c r="I20752">
        <v>47.84</v>
      </c>
      <c r="J20752">
        <v>30.33</v>
      </c>
      <c r="K20752">
        <v>19.11</v>
      </c>
      <c r="M20752">
        <v>8670</v>
      </c>
    </row>
    <row r="20753" spans="1:13" customFormat="1" hidden="1">
      <c r="A20753" t="s">
        <v>942</v>
      </c>
      <c r="B20753" t="s">
        <v>943</v>
      </c>
      <c r="C20753" s="1">
        <v>44354</v>
      </c>
      <c r="D20753">
        <v>917355</v>
      </c>
      <c r="E20753">
        <v>578156</v>
      </c>
      <c r="F20753">
        <v>370315</v>
      </c>
      <c r="G20753">
        <v>14921</v>
      </c>
      <c r="H20753">
        <v>16624</v>
      </c>
      <c r="I20753">
        <v>48.64</v>
      </c>
      <c r="J20753">
        <v>30.65</v>
      </c>
      <c r="K20753">
        <v>19.63</v>
      </c>
      <c r="M20753">
        <v>8813</v>
      </c>
    </row>
    <row r="20754" spans="1:13" customFormat="1" hidden="1">
      <c r="A20754" t="s">
        <v>942</v>
      </c>
      <c r="B20754" t="s">
        <v>943</v>
      </c>
      <c r="C20754" s="1">
        <v>44355</v>
      </c>
      <c r="D20754">
        <v>935457</v>
      </c>
      <c r="E20754">
        <v>583599</v>
      </c>
      <c r="F20754">
        <v>384382</v>
      </c>
      <c r="G20754">
        <v>18102</v>
      </c>
      <c r="H20754">
        <v>16185</v>
      </c>
      <c r="I20754">
        <v>49.59</v>
      </c>
      <c r="J20754">
        <v>30.94</v>
      </c>
      <c r="K20754">
        <v>20.38</v>
      </c>
      <c r="M20754">
        <v>8581</v>
      </c>
    </row>
    <row r="20755" spans="1:13" customFormat="1" hidden="1">
      <c r="A20755" t="s">
        <v>942</v>
      </c>
      <c r="B20755" t="s">
        <v>943</v>
      </c>
      <c r="C20755" s="1">
        <v>44356</v>
      </c>
      <c r="D20755">
        <v>953810</v>
      </c>
      <c r="E20755">
        <v>589844</v>
      </c>
      <c r="F20755">
        <v>397702</v>
      </c>
      <c r="G20755">
        <v>18353</v>
      </c>
      <c r="H20755">
        <v>15667</v>
      </c>
      <c r="I20755">
        <v>50.57</v>
      </c>
      <c r="J20755">
        <v>31.27</v>
      </c>
      <c r="K20755">
        <v>21.08</v>
      </c>
      <c r="M20755">
        <v>8306</v>
      </c>
    </row>
    <row r="20756" spans="1:13" customFormat="1" hidden="1">
      <c r="A20756" t="s">
        <v>942</v>
      </c>
      <c r="B20756" t="s">
        <v>943</v>
      </c>
      <c r="C20756" s="1">
        <v>44357</v>
      </c>
      <c r="D20756">
        <v>970817</v>
      </c>
      <c r="E20756">
        <v>595892</v>
      </c>
      <c r="F20756">
        <v>410256</v>
      </c>
      <c r="G20756">
        <v>17007</v>
      </c>
      <c r="H20756">
        <v>14984</v>
      </c>
      <c r="I20756">
        <v>51.47</v>
      </c>
      <c r="J20756">
        <v>31.59</v>
      </c>
      <c r="K20756">
        <v>21.75</v>
      </c>
      <c r="M20756">
        <v>7944</v>
      </c>
    </row>
    <row r="20757" spans="1:13" customFormat="1" hidden="1">
      <c r="A20757" t="s">
        <v>942</v>
      </c>
      <c r="B20757" t="s">
        <v>943</v>
      </c>
      <c r="C20757" s="1">
        <v>44358</v>
      </c>
      <c r="D20757">
        <v>988193</v>
      </c>
      <c r="E20757">
        <v>601741</v>
      </c>
      <c r="F20757">
        <v>423347</v>
      </c>
      <c r="G20757">
        <v>17376</v>
      </c>
      <c r="H20757">
        <v>14602</v>
      </c>
      <c r="I20757">
        <v>52.39</v>
      </c>
      <c r="J20757">
        <v>31.9</v>
      </c>
      <c r="K20757">
        <v>22.44</v>
      </c>
      <c r="M20757">
        <v>7741</v>
      </c>
    </row>
    <row r="20758" spans="1:13" customFormat="1" hidden="1">
      <c r="A20758" t="s">
        <v>942</v>
      </c>
      <c r="B20758" t="s">
        <v>943</v>
      </c>
      <c r="C20758" s="1">
        <v>44359</v>
      </c>
      <c r="D20758">
        <v>996450</v>
      </c>
      <c r="E20758">
        <v>606139</v>
      </c>
      <c r="F20758">
        <v>428500</v>
      </c>
      <c r="G20758">
        <v>8257</v>
      </c>
      <c r="H20758">
        <v>14175</v>
      </c>
      <c r="I20758">
        <v>52.83</v>
      </c>
      <c r="J20758">
        <v>32.14</v>
      </c>
      <c r="K20758">
        <v>22.72</v>
      </c>
      <c r="M20758">
        <v>7515</v>
      </c>
    </row>
    <row r="20759" spans="1:13" customFormat="1" hidden="1">
      <c r="A20759" t="s">
        <v>942</v>
      </c>
      <c r="B20759" t="s">
        <v>943</v>
      </c>
      <c r="C20759" s="1">
        <v>44360</v>
      </c>
      <c r="D20759">
        <v>998080</v>
      </c>
      <c r="E20759">
        <v>607409</v>
      </c>
      <c r="F20759">
        <v>429323</v>
      </c>
      <c r="G20759">
        <v>1630</v>
      </c>
      <c r="H20759">
        <v>13664</v>
      </c>
      <c r="I20759">
        <v>52.91</v>
      </c>
      <c r="J20759">
        <v>32.200000000000003</v>
      </c>
      <c r="K20759">
        <v>22.76</v>
      </c>
      <c r="M20759">
        <v>7244</v>
      </c>
    </row>
    <row r="20760" spans="1:13" customFormat="1" hidden="1">
      <c r="A20760" t="s">
        <v>942</v>
      </c>
      <c r="B20760" t="s">
        <v>943</v>
      </c>
      <c r="C20760" s="1">
        <v>44361</v>
      </c>
      <c r="D20760">
        <v>1008453</v>
      </c>
      <c r="E20760">
        <v>611021</v>
      </c>
      <c r="F20760">
        <v>436977</v>
      </c>
      <c r="G20760">
        <v>10373</v>
      </c>
      <c r="H20760">
        <v>13014</v>
      </c>
      <c r="I20760">
        <v>53.46</v>
      </c>
      <c r="J20760">
        <v>32.39</v>
      </c>
      <c r="K20760">
        <v>23.17</v>
      </c>
      <c r="M20760">
        <v>6900</v>
      </c>
    </row>
    <row r="20761" spans="1:13" customFormat="1" hidden="1">
      <c r="A20761" t="s">
        <v>942</v>
      </c>
      <c r="B20761" t="s">
        <v>943</v>
      </c>
      <c r="C20761" s="1">
        <v>44362</v>
      </c>
      <c r="D20761">
        <v>1021423</v>
      </c>
      <c r="E20761">
        <v>615514</v>
      </c>
      <c r="F20761">
        <v>447120</v>
      </c>
      <c r="G20761">
        <v>12970</v>
      </c>
      <c r="H20761">
        <v>12281</v>
      </c>
      <c r="I20761">
        <v>54.15</v>
      </c>
      <c r="J20761">
        <v>32.630000000000003</v>
      </c>
      <c r="K20761">
        <v>23.7</v>
      </c>
      <c r="M20761">
        <v>6511</v>
      </c>
    </row>
    <row r="20762" spans="1:13" customFormat="1" hidden="1">
      <c r="A20762" t="s">
        <v>942</v>
      </c>
      <c r="B20762" t="s">
        <v>943</v>
      </c>
      <c r="C20762" s="1">
        <v>44363</v>
      </c>
      <c r="D20762">
        <v>1037327</v>
      </c>
      <c r="E20762">
        <v>621160</v>
      </c>
      <c r="F20762">
        <v>458975</v>
      </c>
      <c r="G20762">
        <v>15904</v>
      </c>
      <c r="H20762">
        <v>11931</v>
      </c>
      <c r="I20762">
        <v>55</v>
      </c>
      <c r="J20762">
        <v>32.93</v>
      </c>
      <c r="K20762">
        <v>24.33</v>
      </c>
      <c r="M20762">
        <v>6325</v>
      </c>
    </row>
    <row r="20763" spans="1:13" customFormat="1" hidden="1">
      <c r="A20763" t="s">
        <v>942</v>
      </c>
      <c r="B20763" t="s">
        <v>943</v>
      </c>
      <c r="C20763" s="1">
        <v>44364</v>
      </c>
      <c r="D20763">
        <v>1050610</v>
      </c>
      <c r="E20763">
        <v>626700</v>
      </c>
      <c r="F20763">
        <v>468370</v>
      </c>
      <c r="G20763">
        <v>13283</v>
      </c>
      <c r="H20763">
        <v>11399</v>
      </c>
      <c r="I20763">
        <v>55.7</v>
      </c>
      <c r="J20763">
        <v>33.229999999999997</v>
      </c>
      <c r="K20763">
        <v>24.83</v>
      </c>
      <c r="M20763">
        <v>6043</v>
      </c>
    </row>
    <row r="20764" spans="1:13" customFormat="1" hidden="1">
      <c r="A20764" t="s">
        <v>942</v>
      </c>
      <c r="B20764" t="s">
        <v>943</v>
      </c>
      <c r="C20764" s="1">
        <v>44365</v>
      </c>
      <c r="D20764">
        <v>1067921</v>
      </c>
      <c r="E20764">
        <v>632381</v>
      </c>
      <c r="F20764">
        <v>482008</v>
      </c>
      <c r="G20764">
        <v>17311</v>
      </c>
      <c r="H20764">
        <v>11390</v>
      </c>
      <c r="I20764">
        <v>56.62</v>
      </c>
      <c r="J20764">
        <v>33.53</v>
      </c>
      <c r="K20764">
        <v>25.55</v>
      </c>
      <c r="M20764">
        <v>6039</v>
      </c>
    </row>
    <row r="20765" spans="1:13" customFormat="1" hidden="1">
      <c r="A20765" t="s">
        <v>942</v>
      </c>
      <c r="B20765" t="s">
        <v>943</v>
      </c>
      <c r="C20765" s="1">
        <v>44366</v>
      </c>
      <c r="D20765">
        <v>1076388</v>
      </c>
      <c r="E20765">
        <v>635914</v>
      </c>
      <c r="F20765">
        <v>488430</v>
      </c>
      <c r="G20765">
        <v>8467</v>
      </c>
      <c r="H20765">
        <v>11420</v>
      </c>
      <c r="I20765">
        <v>57.07</v>
      </c>
      <c r="J20765">
        <v>33.71</v>
      </c>
      <c r="K20765">
        <v>25.89</v>
      </c>
      <c r="M20765">
        <v>6054</v>
      </c>
    </row>
    <row r="20766" spans="1:13" customFormat="1" hidden="1">
      <c r="A20766" t="s">
        <v>942</v>
      </c>
      <c r="B20766" t="s">
        <v>943</v>
      </c>
      <c r="C20766" s="1">
        <v>44367</v>
      </c>
      <c r="D20766">
        <v>1079864</v>
      </c>
      <c r="E20766">
        <v>636934</v>
      </c>
      <c r="F20766">
        <v>491547</v>
      </c>
      <c r="G20766">
        <v>3476</v>
      </c>
      <c r="H20766">
        <v>11683</v>
      </c>
      <c r="I20766">
        <v>57.25</v>
      </c>
      <c r="J20766">
        <v>33.770000000000003</v>
      </c>
      <c r="K20766">
        <v>26.06</v>
      </c>
      <c r="M20766">
        <v>6194</v>
      </c>
    </row>
    <row r="20767" spans="1:13" customFormat="1" hidden="1">
      <c r="A20767" t="s">
        <v>942</v>
      </c>
      <c r="B20767" t="s">
        <v>943</v>
      </c>
      <c r="C20767" s="1">
        <v>44368</v>
      </c>
      <c r="D20767">
        <v>1092397</v>
      </c>
      <c r="E20767">
        <v>640532</v>
      </c>
      <c r="F20767">
        <v>501997</v>
      </c>
      <c r="G20767">
        <v>12533</v>
      </c>
      <c r="H20767">
        <v>11992</v>
      </c>
      <c r="I20767">
        <v>57.92</v>
      </c>
      <c r="J20767">
        <v>33.96</v>
      </c>
      <c r="K20767">
        <v>26.61</v>
      </c>
      <c r="M20767">
        <v>6358</v>
      </c>
    </row>
    <row r="20768" spans="1:13" customFormat="1" hidden="1">
      <c r="A20768" t="s">
        <v>942</v>
      </c>
      <c r="B20768" t="s">
        <v>943</v>
      </c>
      <c r="C20768" s="1">
        <v>44369</v>
      </c>
      <c r="D20768">
        <v>1102750</v>
      </c>
      <c r="E20768">
        <v>643516</v>
      </c>
      <c r="F20768">
        <v>510657</v>
      </c>
      <c r="G20768">
        <v>10353</v>
      </c>
      <c r="H20768">
        <v>11618</v>
      </c>
      <c r="I20768">
        <v>58.46</v>
      </c>
      <c r="J20768">
        <v>34.119999999999997</v>
      </c>
      <c r="K20768">
        <v>27.07</v>
      </c>
      <c r="M20768">
        <v>6159</v>
      </c>
    </row>
    <row r="20769" spans="1:13" customFormat="1" hidden="1">
      <c r="A20769" t="s">
        <v>942</v>
      </c>
      <c r="B20769" t="s">
        <v>943</v>
      </c>
      <c r="C20769" s="1">
        <v>44370</v>
      </c>
      <c r="D20769">
        <v>1103092</v>
      </c>
      <c r="E20769">
        <v>643744</v>
      </c>
      <c r="F20769">
        <v>510899</v>
      </c>
      <c r="G20769">
        <v>342</v>
      </c>
      <c r="H20769">
        <v>9395</v>
      </c>
      <c r="I20769">
        <v>58.48</v>
      </c>
      <c r="J20769">
        <v>34.130000000000003</v>
      </c>
      <c r="K20769">
        <v>27.09</v>
      </c>
      <c r="M20769">
        <v>4981</v>
      </c>
    </row>
    <row r="20770" spans="1:13" customFormat="1" hidden="1">
      <c r="A20770" t="s">
        <v>942</v>
      </c>
      <c r="B20770" t="s">
        <v>943</v>
      </c>
      <c r="C20770" s="1">
        <v>44371</v>
      </c>
      <c r="D20770">
        <v>1103187</v>
      </c>
      <c r="E20770">
        <v>643778</v>
      </c>
      <c r="F20770">
        <v>510970</v>
      </c>
      <c r="G20770">
        <v>95</v>
      </c>
      <c r="H20770">
        <v>7511</v>
      </c>
      <c r="I20770">
        <v>58.49</v>
      </c>
      <c r="J20770">
        <v>34.130000000000003</v>
      </c>
      <c r="K20770">
        <v>27.09</v>
      </c>
      <c r="M20770">
        <v>3982</v>
      </c>
    </row>
    <row r="20771" spans="1:13" customFormat="1" hidden="1">
      <c r="A20771" t="s">
        <v>942</v>
      </c>
      <c r="B20771" t="s">
        <v>943</v>
      </c>
      <c r="C20771" s="1">
        <v>44372</v>
      </c>
      <c r="D20771">
        <v>1106186</v>
      </c>
      <c r="E20771">
        <v>644561</v>
      </c>
      <c r="F20771">
        <v>513513</v>
      </c>
      <c r="G20771">
        <v>2999</v>
      </c>
      <c r="H20771">
        <v>5466</v>
      </c>
      <c r="I20771">
        <v>58.65</v>
      </c>
      <c r="J20771">
        <v>34.17</v>
      </c>
      <c r="K20771">
        <v>27.22</v>
      </c>
      <c r="M20771">
        <v>2898</v>
      </c>
    </row>
    <row r="20772" spans="1:13" customFormat="1" hidden="1">
      <c r="A20772" t="s">
        <v>942</v>
      </c>
      <c r="B20772" t="s">
        <v>943</v>
      </c>
      <c r="C20772" s="1">
        <v>44373</v>
      </c>
      <c r="D20772">
        <v>1109398</v>
      </c>
      <c r="E20772">
        <v>645815</v>
      </c>
      <c r="F20772">
        <v>516081</v>
      </c>
      <c r="G20772">
        <v>3212</v>
      </c>
      <c r="H20772">
        <v>4716</v>
      </c>
      <c r="I20772">
        <v>58.82</v>
      </c>
      <c r="J20772">
        <v>34.24</v>
      </c>
      <c r="K20772">
        <v>27.36</v>
      </c>
      <c r="M20772">
        <v>2500</v>
      </c>
    </row>
    <row r="20773" spans="1:13" customFormat="1" hidden="1">
      <c r="A20773" t="s">
        <v>942</v>
      </c>
      <c r="B20773" t="s">
        <v>943</v>
      </c>
      <c r="C20773" s="1">
        <v>44374</v>
      </c>
      <c r="D20773">
        <v>1111671</v>
      </c>
      <c r="E20773">
        <v>646512</v>
      </c>
      <c r="F20773">
        <v>518128</v>
      </c>
      <c r="G20773">
        <v>2273</v>
      </c>
      <c r="H20773">
        <v>4544</v>
      </c>
      <c r="I20773">
        <v>58.94</v>
      </c>
      <c r="J20773">
        <v>34.28</v>
      </c>
      <c r="K20773">
        <v>27.47</v>
      </c>
      <c r="M20773">
        <v>2409</v>
      </c>
    </row>
    <row r="20774" spans="1:13" customFormat="1" hidden="1">
      <c r="A20774" t="s">
        <v>942</v>
      </c>
      <c r="B20774" t="s">
        <v>943</v>
      </c>
      <c r="C20774" s="1">
        <v>44375</v>
      </c>
      <c r="D20774">
        <v>1127186</v>
      </c>
      <c r="E20774">
        <v>649831</v>
      </c>
      <c r="F20774">
        <v>531630</v>
      </c>
      <c r="G20774">
        <v>15515</v>
      </c>
      <c r="H20774">
        <v>4970</v>
      </c>
      <c r="I20774">
        <v>59.76</v>
      </c>
      <c r="J20774">
        <v>34.450000000000003</v>
      </c>
      <c r="K20774">
        <v>28.19</v>
      </c>
      <c r="M20774">
        <v>2635</v>
      </c>
    </row>
    <row r="20775" spans="1:13" customFormat="1" hidden="1">
      <c r="A20775" t="s">
        <v>942</v>
      </c>
      <c r="B20775" t="s">
        <v>943</v>
      </c>
      <c r="C20775" s="1">
        <v>44376</v>
      </c>
      <c r="D20775">
        <v>1141593</v>
      </c>
      <c r="E20775">
        <v>654871</v>
      </c>
      <c r="F20775">
        <v>542849</v>
      </c>
      <c r="G20775">
        <v>14407</v>
      </c>
      <c r="H20775">
        <v>5549</v>
      </c>
      <c r="I20775">
        <v>60.52</v>
      </c>
      <c r="J20775">
        <v>34.72</v>
      </c>
      <c r="K20775">
        <v>28.78</v>
      </c>
      <c r="M20775">
        <v>2942</v>
      </c>
    </row>
    <row r="20776" spans="1:13" customFormat="1" hidden="1">
      <c r="A20776" t="s">
        <v>942</v>
      </c>
      <c r="B20776" t="s">
        <v>943</v>
      </c>
      <c r="C20776" s="1">
        <v>44377</v>
      </c>
      <c r="D20776">
        <v>1156316</v>
      </c>
      <c r="E20776">
        <v>659793</v>
      </c>
      <c r="F20776">
        <v>554579</v>
      </c>
      <c r="G20776">
        <v>14723</v>
      </c>
      <c r="H20776">
        <v>7603</v>
      </c>
      <c r="I20776">
        <v>61.3</v>
      </c>
      <c r="J20776">
        <v>34.979999999999997</v>
      </c>
      <c r="K20776">
        <v>29.4</v>
      </c>
      <c r="M20776">
        <v>4031</v>
      </c>
    </row>
    <row r="20777" spans="1:13" customFormat="1" hidden="1">
      <c r="A20777" t="s">
        <v>942</v>
      </c>
      <c r="B20777" t="s">
        <v>943</v>
      </c>
      <c r="C20777" s="1">
        <v>44378</v>
      </c>
      <c r="D20777">
        <v>1168077</v>
      </c>
      <c r="E20777">
        <v>664540</v>
      </c>
      <c r="F20777">
        <v>563255</v>
      </c>
      <c r="G20777">
        <v>11761</v>
      </c>
      <c r="H20777">
        <v>9270</v>
      </c>
      <c r="I20777">
        <v>61.93</v>
      </c>
      <c r="J20777">
        <v>35.229999999999997</v>
      </c>
      <c r="K20777">
        <v>29.86</v>
      </c>
      <c r="M20777">
        <v>4915</v>
      </c>
    </row>
    <row r="20778" spans="1:13" customFormat="1" hidden="1">
      <c r="A20778" t="s">
        <v>942</v>
      </c>
      <c r="B20778" t="s">
        <v>943</v>
      </c>
      <c r="C20778" s="1">
        <v>44379</v>
      </c>
      <c r="D20778">
        <v>1180486</v>
      </c>
      <c r="E20778">
        <v>669638</v>
      </c>
      <c r="F20778">
        <v>572535</v>
      </c>
      <c r="G20778">
        <v>12409</v>
      </c>
      <c r="H20778">
        <v>10614</v>
      </c>
      <c r="I20778">
        <v>62.59</v>
      </c>
      <c r="J20778">
        <v>35.5</v>
      </c>
      <c r="K20778">
        <v>30.35</v>
      </c>
      <c r="M20778">
        <v>5627</v>
      </c>
    </row>
    <row r="20779" spans="1:13" customFormat="1" hidden="1">
      <c r="A20779" t="s">
        <v>942</v>
      </c>
      <c r="B20779" t="s">
        <v>943</v>
      </c>
      <c r="C20779" s="1">
        <v>44380</v>
      </c>
      <c r="D20779">
        <v>1189103</v>
      </c>
      <c r="E20779">
        <v>672802</v>
      </c>
      <c r="F20779">
        <v>579574</v>
      </c>
      <c r="G20779">
        <v>8617</v>
      </c>
      <c r="H20779">
        <v>11386</v>
      </c>
      <c r="I20779">
        <v>63.04</v>
      </c>
      <c r="J20779">
        <v>35.67</v>
      </c>
      <c r="K20779">
        <v>30.73</v>
      </c>
      <c r="M20779">
        <v>6036</v>
      </c>
    </row>
    <row r="20780" spans="1:13" customFormat="1" hidden="1">
      <c r="A20780" t="s">
        <v>942</v>
      </c>
      <c r="B20780" t="s">
        <v>943</v>
      </c>
      <c r="C20780" s="1">
        <v>44381</v>
      </c>
      <c r="D20780">
        <v>1191330</v>
      </c>
      <c r="E20780">
        <v>674214</v>
      </c>
      <c r="F20780">
        <v>581221</v>
      </c>
      <c r="G20780">
        <v>2227</v>
      </c>
      <c r="H20780">
        <v>11380</v>
      </c>
      <c r="I20780">
        <v>63.16</v>
      </c>
      <c r="J20780">
        <v>35.74</v>
      </c>
      <c r="K20780">
        <v>30.81</v>
      </c>
      <c r="M20780">
        <v>6033</v>
      </c>
    </row>
    <row r="20781" spans="1:13" customFormat="1" hidden="1">
      <c r="A20781" t="s">
        <v>942</v>
      </c>
      <c r="B20781" t="s">
        <v>943</v>
      </c>
      <c r="C20781" s="1">
        <v>44382</v>
      </c>
      <c r="D20781">
        <v>1199036</v>
      </c>
      <c r="E20781">
        <v>678287</v>
      </c>
      <c r="F20781">
        <v>586394</v>
      </c>
      <c r="G20781">
        <v>7706</v>
      </c>
      <c r="H20781">
        <v>10264</v>
      </c>
      <c r="I20781">
        <v>63.57</v>
      </c>
      <c r="J20781">
        <v>35.96</v>
      </c>
      <c r="K20781">
        <v>31.09</v>
      </c>
      <c r="M20781">
        <v>5442</v>
      </c>
    </row>
    <row r="20782" spans="1:13" customFormat="1" hidden="1">
      <c r="A20782" t="s">
        <v>942</v>
      </c>
      <c r="B20782" t="s">
        <v>943</v>
      </c>
      <c r="C20782" s="1">
        <v>44383</v>
      </c>
      <c r="D20782">
        <v>1207912</v>
      </c>
      <c r="E20782">
        <v>683066</v>
      </c>
      <c r="F20782">
        <v>592542</v>
      </c>
      <c r="G20782">
        <v>8876</v>
      </c>
      <c r="H20782">
        <v>9474</v>
      </c>
      <c r="I20782">
        <v>64.040000000000006</v>
      </c>
      <c r="J20782">
        <v>36.21</v>
      </c>
      <c r="K20782">
        <v>31.41</v>
      </c>
      <c r="M20782">
        <v>5023</v>
      </c>
    </row>
    <row r="20783" spans="1:13" customFormat="1" hidden="1">
      <c r="A20783" t="s">
        <v>942</v>
      </c>
      <c r="B20783" t="s">
        <v>943</v>
      </c>
      <c r="C20783" s="1">
        <v>44384</v>
      </c>
      <c r="D20783">
        <v>1218079</v>
      </c>
      <c r="E20783">
        <v>688452</v>
      </c>
      <c r="F20783">
        <v>599869</v>
      </c>
      <c r="G20783">
        <v>10167</v>
      </c>
      <c r="H20783">
        <v>8823</v>
      </c>
      <c r="I20783">
        <v>64.58</v>
      </c>
      <c r="J20783">
        <v>36.5</v>
      </c>
      <c r="K20783">
        <v>31.8</v>
      </c>
      <c r="M20783">
        <v>4678</v>
      </c>
    </row>
    <row r="20784" spans="1:13" customFormat="1" hidden="1">
      <c r="A20784" t="s">
        <v>942</v>
      </c>
      <c r="B20784" t="s">
        <v>943</v>
      </c>
      <c r="C20784" s="1">
        <v>44385</v>
      </c>
      <c r="D20784">
        <v>1226742</v>
      </c>
      <c r="E20784">
        <v>692888</v>
      </c>
      <c r="F20784">
        <v>606085</v>
      </c>
      <c r="G20784">
        <v>8663</v>
      </c>
      <c r="H20784">
        <v>8381</v>
      </c>
      <c r="I20784">
        <v>65.040000000000006</v>
      </c>
      <c r="J20784">
        <v>36.729999999999997</v>
      </c>
      <c r="K20784">
        <v>32.130000000000003</v>
      </c>
      <c r="M20784">
        <v>4443</v>
      </c>
    </row>
    <row r="20785" spans="1:13" customFormat="1" hidden="1">
      <c r="A20785" t="s">
        <v>942</v>
      </c>
      <c r="B20785" t="s">
        <v>943</v>
      </c>
      <c r="C20785" s="1">
        <v>44386</v>
      </c>
      <c r="D20785">
        <v>1238050</v>
      </c>
      <c r="E20785">
        <v>698226</v>
      </c>
      <c r="F20785">
        <v>614585</v>
      </c>
      <c r="G20785">
        <v>11308</v>
      </c>
      <c r="H20785">
        <v>8223</v>
      </c>
      <c r="I20785">
        <v>65.64</v>
      </c>
      <c r="J20785">
        <v>37.020000000000003</v>
      </c>
      <c r="K20785">
        <v>32.58</v>
      </c>
      <c r="M20785">
        <v>4360</v>
      </c>
    </row>
    <row r="20786" spans="1:13" customFormat="1" hidden="1">
      <c r="A20786" t="s">
        <v>942</v>
      </c>
      <c r="B20786" t="s">
        <v>943</v>
      </c>
      <c r="C20786" s="1">
        <v>44387</v>
      </c>
      <c r="D20786">
        <v>1246061</v>
      </c>
      <c r="E20786">
        <v>701136</v>
      </c>
      <c r="F20786">
        <v>621317</v>
      </c>
      <c r="G20786">
        <v>8011</v>
      </c>
      <c r="H20786">
        <v>8137</v>
      </c>
      <c r="I20786">
        <v>66.06</v>
      </c>
      <c r="J20786">
        <v>37.17</v>
      </c>
      <c r="K20786">
        <v>32.94</v>
      </c>
      <c r="M20786">
        <v>4314</v>
      </c>
    </row>
    <row r="20787" spans="1:13" customFormat="1" hidden="1">
      <c r="A20787" t="s">
        <v>942</v>
      </c>
      <c r="B20787" t="s">
        <v>943</v>
      </c>
      <c r="C20787" s="1">
        <v>44388</v>
      </c>
      <c r="D20787">
        <v>1248108</v>
      </c>
      <c r="E20787">
        <v>702566</v>
      </c>
      <c r="F20787">
        <v>622852</v>
      </c>
      <c r="G20787">
        <v>2047</v>
      </c>
      <c r="H20787">
        <v>8111</v>
      </c>
      <c r="I20787">
        <v>66.17</v>
      </c>
      <c r="J20787">
        <v>37.25</v>
      </c>
      <c r="K20787">
        <v>33.020000000000003</v>
      </c>
      <c r="M20787">
        <v>4300</v>
      </c>
    </row>
    <row r="20788" spans="1:13" customFormat="1" hidden="1">
      <c r="A20788" t="s">
        <v>942</v>
      </c>
      <c r="B20788" t="s">
        <v>943</v>
      </c>
      <c r="C20788" s="1">
        <v>44389</v>
      </c>
      <c r="D20788">
        <v>1254581</v>
      </c>
      <c r="E20788">
        <v>706131</v>
      </c>
      <c r="F20788">
        <v>627422</v>
      </c>
      <c r="G20788">
        <v>6473</v>
      </c>
      <c r="H20788">
        <v>7935</v>
      </c>
      <c r="I20788">
        <v>66.510000000000005</v>
      </c>
      <c r="J20788">
        <v>37.44</v>
      </c>
      <c r="K20788">
        <v>33.26</v>
      </c>
      <c r="M20788">
        <v>4207</v>
      </c>
    </row>
    <row r="20789" spans="1:13" customFormat="1" hidden="1">
      <c r="A20789" t="s">
        <v>942</v>
      </c>
      <c r="B20789" t="s">
        <v>943</v>
      </c>
      <c r="C20789" s="1">
        <v>44390</v>
      </c>
      <c r="D20789">
        <v>1261215</v>
      </c>
      <c r="E20789">
        <v>710590</v>
      </c>
      <c r="F20789">
        <v>631733</v>
      </c>
      <c r="G20789">
        <v>6634</v>
      </c>
      <c r="H20789">
        <v>7615</v>
      </c>
      <c r="I20789">
        <v>66.87</v>
      </c>
      <c r="J20789">
        <v>37.67</v>
      </c>
      <c r="K20789">
        <v>33.49</v>
      </c>
      <c r="M20789">
        <v>4037</v>
      </c>
    </row>
    <row r="20790" spans="1:13" customFormat="1" hidden="1">
      <c r="A20790" t="s">
        <v>942</v>
      </c>
      <c r="B20790" t="s">
        <v>943</v>
      </c>
      <c r="C20790" s="1">
        <v>44391</v>
      </c>
      <c r="D20790">
        <v>1267097</v>
      </c>
      <c r="E20790">
        <v>715409</v>
      </c>
      <c r="F20790">
        <v>635095</v>
      </c>
      <c r="G20790">
        <v>5882</v>
      </c>
      <c r="H20790">
        <v>7003</v>
      </c>
      <c r="I20790">
        <v>67.180000000000007</v>
      </c>
      <c r="J20790">
        <v>37.93</v>
      </c>
      <c r="K20790">
        <v>33.67</v>
      </c>
      <c r="M20790">
        <v>3713</v>
      </c>
    </row>
    <row r="20791" spans="1:13" customFormat="1" hidden="1">
      <c r="A20791" t="s">
        <v>942</v>
      </c>
      <c r="B20791" t="s">
        <v>943</v>
      </c>
      <c r="C20791" s="1">
        <v>44392</v>
      </c>
      <c r="D20791">
        <v>1271883</v>
      </c>
      <c r="E20791">
        <v>719359</v>
      </c>
      <c r="F20791">
        <v>637616</v>
      </c>
      <c r="G20791">
        <v>4786</v>
      </c>
      <c r="H20791">
        <v>6449</v>
      </c>
      <c r="I20791">
        <v>67.430000000000007</v>
      </c>
      <c r="J20791">
        <v>38.14</v>
      </c>
      <c r="K20791">
        <v>33.799999999999997</v>
      </c>
      <c r="M20791">
        <v>3419</v>
      </c>
    </row>
    <row r="20792" spans="1:13" customFormat="1" hidden="1">
      <c r="A20792" t="s">
        <v>942</v>
      </c>
      <c r="B20792" t="s">
        <v>943</v>
      </c>
      <c r="C20792" s="1">
        <v>44393</v>
      </c>
      <c r="D20792">
        <v>1277544</v>
      </c>
      <c r="E20792">
        <v>723971</v>
      </c>
      <c r="F20792">
        <v>640613</v>
      </c>
      <c r="G20792">
        <v>5661</v>
      </c>
      <c r="H20792">
        <v>5642</v>
      </c>
      <c r="I20792">
        <v>67.73</v>
      </c>
      <c r="J20792">
        <v>38.380000000000003</v>
      </c>
      <c r="K20792">
        <v>33.96</v>
      </c>
      <c r="M20792">
        <v>2991</v>
      </c>
    </row>
    <row r="20793" spans="1:13" customFormat="1" hidden="1">
      <c r="A20793" t="s">
        <v>942</v>
      </c>
      <c r="B20793" t="s">
        <v>943</v>
      </c>
      <c r="C20793" s="1">
        <v>44394</v>
      </c>
      <c r="D20793">
        <v>1281183</v>
      </c>
      <c r="E20793">
        <v>726942</v>
      </c>
      <c r="F20793">
        <v>642861</v>
      </c>
      <c r="G20793">
        <v>3639</v>
      </c>
      <c r="H20793">
        <v>5017</v>
      </c>
      <c r="I20793">
        <v>67.92</v>
      </c>
      <c r="J20793">
        <v>38.54</v>
      </c>
      <c r="K20793">
        <v>34.08</v>
      </c>
      <c r="M20793">
        <v>2660</v>
      </c>
    </row>
    <row r="20794" spans="1:13" customFormat="1" hidden="1">
      <c r="A20794" t="s">
        <v>942</v>
      </c>
      <c r="B20794" t="s">
        <v>943</v>
      </c>
      <c r="C20794" s="1">
        <v>44395</v>
      </c>
      <c r="D20794">
        <v>1282443</v>
      </c>
      <c r="E20794">
        <v>727832</v>
      </c>
      <c r="F20794">
        <v>643648</v>
      </c>
      <c r="G20794">
        <v>1260</v>
      </c>
      <c r="H20794">
        <v>4905</v>
      </c>
      <c r="I20794">
        <v>67.989999999999995</v>
      </c>
      <c r="J20794">
        <v>38.590000000000003</v>
      </c>
      <c r="K20794">
        <v>34.119999999999997</v>
      </c>
      <c r="M20794">
        <v>2600</v>
      </c>
    </row>
    <row r="20795" spans="1:13" customFormat="1" hidden="1">
      <c r="A20795" t="s">
        <v>942</v>
      </c>
      <c r="B20795" t="s">
        <v>943</v>
      </c>
      <c r="C20795" s="1">
        <v>44396</v>
      </c>
      <c r="D20795">
        <v>1287531</v>
      </c>
      <c r="E20795">
        <v>730934</v>
      </c>
      <c r="F20795">
        <v>646825</v>
      </c>
      <c r="G20795">
        <v>5088</v>
      </c>
      <c r="H20795">
        <v>4707</v>
      </c>
      <c r="I20795">
        <v>68.260000000000005</v>
      </c>
      <c r="J20795">
        <v>38.75</v>
      </c>
      <c r="K20795">
        <v>34.29</v>
      </c>
      <c r="M20795">
        <v>2495</v>
      </c>
    </row>
    <row r="20796" spans="1:13" customFormat="1" hidden="1">
      <c r="A20796" t="s">
        <v>942</v>
      </c>
      <c r="B20796" t="s">
        <v>943</v>
      </c>
      <c r="C20796" s="1">
        <v>44397</v>
      </c>
      <c r="D20796">
        <v>1294313</v>
      </c>
      <c r="E20796">
        <v>734918</v>
      </c>
      <c r="F20796">
        <v>650881</v>
      </c>
      <c r="G20796">
        <v>6782</v>
      </c>
      <c r="H20796">
        <v>4728</v>
      </c>
      <c r="I20796">
        <v>68.62</v>
      </c>
      <c r="J20796">
        <v>38.96</v>
      </c>
      <c r="K20796">
        <v>34.51</v>
      </c>
      <c r="M20796">
        <v>2507</v>
      </c>
    </row>
    <row r="20797" spans="1:13" customFormat="1" hidden="1">
      <c r="A20797" t="s">
        <v>942</v>
      </c>
      <c r="B20797" t="s">
        <v>943</v>
      </c>
      <c r="C20797" s="1">
        <v>44398</v>
      </c>
      <c r="D20797">
        <v>1301670</v>
      </c>
      <c r="E20797">
        <v>739273</v>
      </c>
      <c r="F20797">
        <v>655310</v>
      </c>
      <c r="G20797">
        <v>7357</v>
      </c>
      <c r="H20797">
        <v>4939</v>
      </c>
      <c r="I20797">
        <v>69.010000000000005</v>
      </c>
      <c r="J20797">
        <v>39.19</v>
      </c>
      <c r="K20797">
        <v>34.74</v>
      </c>
      <c r="M20797">
        <v>2618</v>
      </c>
    </row>
    <row r="20798" spans="1:13" customFormat="1" hidden="1">
      <c r="A20798" t="s">
        <v>942</v>
      </c>
      <c r="B20798" t="s">
        <v>943</v>
      </c>
      <c r="C20798" s="1">
        <v>44399</v>
      </c>
      <c r="D20798">
        <v>1308201</v>
      </c>
      <c r="E20798">
        <v>742925</v>
      </c>
      <c r="F20798">
        <v>659422</v>
      </c>
      <c r="G20798">
        <v>6531</v>
      </c>
      <c r="H20798">
        <v>5188</v>
      </c>
      <c r="I20798">
        <v>69.36</v>
      </c>
      <c r="J20798">
        <v>39.39</v>
      </c>
      <c r="K20798">
        <v>34.96</v>
      </c>
      <c r="M20798">
        <v>2751</v>
      </c>
    </row>
    <row r="20799" spans="1:13" customFormat="1" hidden="1">
      <c r="A20799" t="s">
        <v>942</v>
      </c>
      <c r="B20799" t="s">
        <v>943</v>
      </c>
      <c r="C20799" s="1">
        <v>44400</v>
      </c>
      <c r="D20799">
        <v>1314453</v>
      </c>
      <c r="E20799">
        <v>746581</v>
      </c>
      <c r="F20799">
        <v>662993</v>
      </c>
      <c r="G20799">
        <v>6252</v>
      </c>
      <c r="H20799">
        <v>5273</v>
      </c>
      <c r="I20799">
        <v>69.69</v>
      </c>
      <c r="J20799">
        <v>39.58</v>
      </c>
      <c r="K20799">
        <v>35.15</v>
      </c>
      <c r="M20799">
        <v>2796</v>
      </c>
    </row>
    <row r="20800" spans="1:13" customFormat="1" hidden="1">
      <c r="A20800" t="s">
        <v>942</v>
      </c>
      <c r="B20800" t="s">
        <v>943</v>
      </c>
      <c r="C20800" s="1">
        <v>44401</v>
      </c>
      <c r="D20800">
        <v>1319169</v>
      </c>
      <c r="E20800">
        <v>749702</v>
      </c>
      <c r="F20800">
        <v>665648</v>
      </c>
      <c r="G20800">
        <v>4716</v>
      </c>
      <c r="H20800">
        <v>5427</v>
      </c>
      <c r="I20800">
        <v>69.94</v>
      </c>
      <c r="J20800">
        <v>39.75</v>
      </c>
      <c r="K20800">
        <v>35.29</v>
      </c>
      <c r="M20800">
        <v>2877</v>
      </c>
    </row>
    <row r="20801" spans="1:13" customFormat="1" hidden="1">
      <c r="A20801" t="s">
        <v>942</v>
      </c>
      <c r="B20801" t="s">
        <v>943</v>
      </c>
      <c r="C20801" s="1">
        <v>44402</v>
      </c>
      <c r="D20801">
        <v>1320520</v>
      </c>
      <c r="E20801">
        <v>750474</v>
      </c>
      <c r="F20801">
        <v>666482</v>
      </c>
      <c r="G20801">
        <v>1351</v>
      </c>
      <c r="H20801">
        <v>5440</v>
      </c>
      <c r="I20801">
        <v>70.010000000000005</v>
      </c>
      <c r="J20801">
        <v>39.79</v>
      </c>
      <c r="K20801">
        <v>35.33</v>
      </c>
      <c r="M20801">
        <v>2884</v>
      </c>
    </row>
    <row r="20802" spans="1:13" customFormat="1" hidden="1">
      <c r="A20802" t="s">
        <v>942</v>
      </c>
      <c r="B20802" t="s">
        <v>943</v>
      </c>
      <c r="C20802" s="1">
        <v>44403</v>
      </c>
      <c r="D20802">
        <v>1326208</v>
      </c>
      <c r="E20802">
        <v>753352</v>
      </c>
      <c r="F20802">
        <v>669924</v>
      </c>
      <c r="G20802">
        <v>5688</v>
      </c>
      <c r="H20802">
        <v>5525</v>
      </c>
      <c r="I20802">
        <v>70.31</v>
      </c>
      <c r="J20802">
        <v>39.94</v>
      </c>
      <c r="K20802">
        <v>35.520000000000003</v>
      </c>
      <c r="M20802">
        <v>2929</v>
      </c>
    </row>
    <row r="20803" spans="1:13" customFormat="1" hidden="1">
      <c r="A20803" t="s">
        <v>942</v>
      </c>
      <c r="B20803" t="s">
        <v>943</v>
      </c>
      <c r="C20803" s="1">
        <v>44404</v>
      </c>
      <c r="D20803">
        <v>1332455</v>
      </c>
      <c r="E20803">
        <v>756782</v>
      </c>
      <c r="F20803">
        <v>673337</v>
      </c>
      <c r="G20803">
        <v>6247</v>
      </c>
      <c r="H20803">
        <v>5449</v>
      </c>
      <c r="I20803">
        <v>70.64</v>
      </c>
      <c r="J20803">
        <v>40.119999999999997</v>
      </c>
      <c r="K20803">
        <v>35.700000000000003</v>
      </c>
      <c r="M20803">
        <v>2889</v>
      </c>
    </row>
    <row r="20804" spans="1:13" customFormat="1" hidden="1">
      <c r="A20804" t="s">
        <v>942</v>
      </c>
      <c r="B20804" t="s">
        <v>943</v>
      </c>
      <c r="C20804" s="1">
        <v>44405</v>
      </c>
      <c r="D20804">
        <v>1339384</v>
      </c>
      <c r="E20804">
        <v>760437</v>
      </c>
      <c r="F20804">
        <v>677215</v>
      </c>
      <c r="G20804">
        <v>6929</v>
      </c>
      <c r="H20804">
        <v>5388</v>
      </c>
      <c r="I20804">
        <v>71.010000000000005</v>
      </c>
      <c r="J20804">
        <v>40.32</v>
      </c>
      <c r="K20804">
        <v>35.9</v>
      </c>
      <c r="M20804">
        <v>2857</v>
      </c>
    </row>
    <row r="20805" spans="1:13" customFormat="1" hidden="1">
      <c r="A20805" t="s">
        <v>942</v>
      </c>
      <c r="B20805" t="s">
        <v>943</v>
      </c>
      <c r="C20805" s="1">
        <v>44406</v>
      </c>
      <c r="D20805">
        <v>1344875</v>
      </c>
      <c r="E20805">
        <v>763651</v>
      </c>
      <c r="F20805">
        <v>680120</v>
      </c>
      <c r="G20805">
        <v>5491</v>
      </c>
      <c r="H20805">
        <v>5239</v>
      </c>
      <c r="I20805">
        <v>71.3</v>
      </c>
      <c r="J20805">
        <v>40.49</v>
      </c>
      <c r="K20805">
        <v>36.06</v>
      </c>
      <c r="M20805">
        <v>2778</v>
      </c>
    </row>
    <row r="20806" spans="1:13" customFormat="1" hidden="1">
      <c r="A20806" t="s">
        <v>942</v>
      </c>
      <c r="B20806" t="s">
        <v>943</v>
      </c>
      <c r="C20806" s="1">
        <v>44407</v>
      </c>
      <c r="D20806">
        <v>1351740</v>
      </c>
      <c r="E20806">
        <v>767424</v>
      </c>
      <c r="F20806">
        <v>683759</v>
      </c>
      <c r="G20806">
        <v>6865</v>
      </c>
      <c r="H20806">
        <v>5327</v>
      </c>
      <c r="I20806">
        <v>71.66</v>
      </c>
      <c r="J20806">
        <v>40.69</v>
      </c>
      <c r="K20806">
        <v>36.25</v>
      </c>
      <c r="M20806">
        <v>2824</v>
      </c>
    </row>
    <row r="20807" spans="1:13" customFormat="1" hidden="1">
      <c r="A20807" t="s">
        <v>942</v>
      </c>
      <c r="B20807" t="s">
        <v>943</v>
      </c>
      <c r="C20807" s="1">
        <v>44408</v>
      </c>
      <c r="D20807">
        <v>1355556</v>
      </c>
      <c r="E20807">
        <v>769949</v>
      </c>
      <c r="F20807">
        <v>685713</v>
      </c>
      <c r="G20807">
        <v>3816</v>
      </c>
      <c r="H20807">
        <v>5198</v>
      </c>
      <c r="I20807">
        <v>71.87</v>
      </c>
      <c r="J20807">
        <v>40.82</v>
      </c>
      <c r="K20807">
        <v>36.35</v>
      </c>
      <c r="M20807">
        <v>2756</v>
      </c>
    </row>
    <row r="20808" spans="1:13" customFormat="1" hidden="1">
      <c r="A20808" t="s">
        <v>942</v>
      </c>
      <c r="B20808" t="s">
        <v>943</v>
      </c>
      <c r="C20808" s="1">
        <v>44409</v>
      </c>
      <c r="D20808">
        <v>1356943</v>
      </c>
      <c r="E20808">
        <v>770865</v>
      </c>
      <c r="F20808">
        <v>686509</v>
      </c>
      <c r="G20808">
        <v>1387</v>
      </c>
      <c r="H20808">
        <v>5203</v>
      </c>
      <c r="I20808">
        <v>71.94</v>
      </c>
      <c r="J20808">
        <v>40.869999999999997</v>
      </c>
      <c r="K20808">
        <v>36.4</v>
      </c>
      <c r="M20808">
        <v>2758</v>
      </c>
    </row>
    <row r="20809" spans="1:13" customFormat="1" hidden="1">
      <c r="A20809" t="s">
        <v>942</v>
      </c>
      <c r="B20809" t="s">
        <v>943</v>
      </c>
      <c r="C20809" s="1">
        <v>44410</v>
      </c>
      <c r="D20809">
        <v>1361741</v>
      </c>
      <c r="E20809">
        <v>773801</v>
      </c>
      <c r="F20809">
        <v>689022</v>
      </c>
      <c r="G20809">
        <v>4798</v>
      </c>
      <c r="H20809">
        <v>5076</v>
      </c>
      <c r="I20809">
        <v>72.19</v>
      </c>
      <c r="J20809">
        <v>41.02</v>
      </c>
      <c r="K20809">
        <v>36.53</v>
      </c>
      <c r="M20809">
        <v>2691</v>
      </c>
    </row>
    <row r="20810" spans="1:13" customFormat="1" hidden="1">
      <c r="A20810" t="s">
        <v>942</v>
      </c>
      <c r="B20810" t="s">
        <v>943</v>
      </c>
      <c r="C20810" s="1">
        <v>44411</v>
      </c>
      <c r="D20810">
        <v>1368034</v>
      </c>
      <c r="E20810">
        <v>777428</v>
      </c>
      <c r="F20810">
        <v>692593</v>
      </c>
      <c r="G20810">
        <v>6293</v>
      </c>
      <c r="H20810">
        <v>5083</v>
      </c>
      <c r="I20810">
        <v>72.53</v>
      </c>
      <c r="J20810">
        <v>41.22</v>
      </c>
      <c r="K20810">
        <v>36.72</v>
      </c>
      <c r="M20810">
        <v>2695</v>
      </c>
    </row>
    <row r="20811" spans="1:13" customFormat="1" hidden="1">
      <c r="A20811" t="s">
        <v>942</v>
      </c>
      <c r="B20811" t="s">
        <v>943</v>
      </c>
      <c r="C20811" s="1">
        <v>44412</v>
      </c>
      <c r="D20811">
        <v>1374435</v>
      </c>
      <c r="E20811">
        <v>781350</v>
      </c>
      <c r="F20811">
        <v>695874</v>
      </c>
      <c r="G20811">
        <v>6401</v>
      </c>
      <c r="H20811">
        <v>5007</v>
      </c>
      <c r="I20811">
        <v>72.87</v>
      </c>
      <c r="J20811">
        <v>41.42</v>
      </c>
      <c r="K20811">
        <v>36.89</v>
      </c>
      <c r="M20811">
        <v>2655</v>
      </c>
    </row>
    <row r="20812" spans="1:13" customFormat="1" hidden="1">
      <c r="A20812" t="s">
        <v>942</v>
      </c>
      <c r="B20812" t="s">
        <v>943</v>
      </c>
      <c r="C20812" s="1">
        <v>44413</v>
      </c>
      <c r="D20812">
        <v>1379615</v>
      </c>
      <c r="E20812">
        <v>784526</v>
      </c>
      <c r="F20812">
        <v>698375</v>
      </c>
      <c r="G20812">
        <v>5180</v>
      </c>
      <c r="H20812">
        <v>4963</v>
      </c>
      <c r="I20812">
        <v>73.14</v>
      </c>
      <c r="J20812">
        <v>41.59</v>
      </c>
      <c r="K20812">
        <v>37.03</v>
      </c>
      <c r="M20812">
        <v>2631</v>
      </c>
    </row>
    <row r="20813" spans="1:13" customFormat="1" hidden="1">
      <c r="A20813" t="s">
        <v>942</v>
      </c>
      <c r="B20813" t="s">
        <v>943</v>
      </c>
      <c r="C20813" s="1">
        <v>44414</v>
      </c>
      <c r="D20813">
        <v>1386109</v>
      </c>
      <c r="E20813">
        <v>788500</v>
      </c>
      <c r="F20813">
        <v>701719</v>
      </c>
      <c r="G20813">
        <v>6494</v>
      </c>
      <c r="H20813">
        <v>4910</v>
      </c>
      <c r="I20813">
        <v>73.489999999999995</v>
      </c>
      <c r="J20813">
        <v>41.8</v>
      </c>
      <c r="K20813">
        <v>37.200000000000003</v>
      </c>
      <c r="M20813">
        <v>2603</v>
      </c>
    </row>
    <row r="20814" spans="1:13" customFormat="1" hidden="1">
      <c r="A20814" t="s">
        <v>942</v>
      </c>
      <c r="B20814" t="s">
        <v>943</v>
      </c>
      <c r="C20814" s="1">
        <v>44415</v>
      </c>
      <c r="D20814">
        <v>1390216</v>
      </c>
      <c r="E20814">
        <v>791349</v>
      </c>
      <c r="F20814">
        <v>704316</v>
      </c>
      <c r="G20814">
        <v>4107</v>
      </c>
      <c r="H20814">
        <v>4951</v>
      </c>
      <c r="I20814">
        <v>73.7</v>
      </c>
      <c r="J20814">
        <v>41.95</v>
      </c>
      <c r="K20814">
        <v>37.340000000000003</v>
      </c>
      <c r="M20814">
        <v>2625</v>
      </c>
    </row>
    <row r="20815" spans="1:13" customFormat="1" hidden="1">
      <c r="A20815" t="s">
        <v>942</v>
      </c>
      <c r="B20815" t="s">
        <v>943</v>
      </c>
      <c r="C20815" s="1">
        <v>44416</v>
      </c>
      <c r="D20815">
        <v>1391288</v>
      </c>
      <c r="E20815">
        <v>792100</v>
      </c>
      <c r="F20815">
        <v>704933</v>
      </c>
      <c r="G20815">
        <v>1072</v>
      </c>
      <c r="H20815">
        <v>4906</v>
      </c>
      <c r="I20815">
        <v>73.760000000000005</v>
      </c>
      <c r="J20815">
        <v>41.99</v>
      </c>
      <c r="K20815">
        <v>37.369999999999997</v>
      </c>
      <c r="M20815">
        <v>2601</v>
      </c>
    </row>
    <row r="20816" spans="1:13" customFormat="1" hidden="1">
      <c r="A20816" t="s">
        <v>942</v>
      </c>
      <c r="B20816" t="s">
        <v>943</v>
      </c>
      <c r="C20816" s="1">
        <v>44417</v>
      </c>
      <c r="D20816">
        <v>1396011</v>
      </c>
      <c r="E20816">
        <v>794819</v>
      </c>
      <c r="F20816">
        <v>707221</v>
      </c>
      <c r="G20816">
        <v>4723</v>
      </c>
      <c r="H20816">
        <v>4896</v>
      </c>
      <c r="I20816">
        <v>74.010000000000005</v>
      </c>
      <c r="J20816">
        <v>42.14</v>
      </c>
      <c r="K20816">
        <v>37.49</v>
      </c>
      <c r="M20816">
        <v>2596</v>
      </c>
    </row>
    <row r="20817" spans="1:13" customFormat="1" hidden="1">
      <c r="A20817" t="s">
        <v>942</v>
      </c>
      <c r="B20817" t="s">
        <v>943</v>
      </c>
      <c r="C20817" s="1">
        <v>44418</v>
      </c>
      <c r="D20817">
        <v>1401970</v>
      </c>
      <c r="E20817">
        <v>798149</v>
      </c>
      <c r="F20817">
        <v>710334</v>
      </c>
      <c r="G20817">
        <v>5959</v>
      </c>
      <c r="H20817">
        <v>4848</v>
      </c>
      <c r="I20817">
        <v>74.33</v>
      </c>
      <c r="J20817">
        <v>42.32</v>
      </c>
      <c r="K20817">
        <v>37.659999999999997</v>
      </c>
      <c r="M20817">
        <v>2570</v>
      </c>
    </row>
    <row r="20818" spans="1:13" customFormat="1" hidden="1">
      <c r="A20818" t="s">
        <v>942</v>
      </c>
      <c r="B20818" t="s">
        <v>943</v>
      </c>
      <c r="C20818" s="1">
        <v>44419</v>
      </c>
      <c r="D20818">
        <v>1409460</v>
      </c>
      <c r="E20818">
        <v>802779</v>
      </c>
      <c r="F20818">
        <v>713785</v>
      </c>
      <c r="G20818">
        <v>7490</v>
      </c>
      <c r="H20818">
        <v>5004</v>
      </c>
      <c r="I20818">
        <v>74.72</v>
      </c>
      <c r="J20818">
        <v>42.56</v>
      </c>
      <c r="K20818">
        <v>37.840000000000003</v>
      </c>
      <c r="M20818">
        <v>2653</v>
      </c>
    </row>
    <row r="20819" spans="1:13" customFormat="1" hidden="1">
      <c r="A20819" t="s">
        <v>942</v>
      </c>
      <c r="B20819" t="s">
        <v>943</v>
      </c>
      <c r="C20819" s="1">
        <v>44420</v>
      </c>
      <c r="D20819">
        <v>1414655</v>
      </c>
      <c r="E20819">
        <v>805865</v>
      </c>
      <c r="F20819">
        <v>716189</v>
      </c>
      <c r="G20819">
        <v>5195</v>
      </c>
      <c r="H20819">
        <v>5006</v>
      </c>
      <c r="I20819">
        <v>75</v>
      </c>
      <c r="J20819">
        <v>42.72</v>
      </c>
      <c r="K20819">
        <v>37.97</v>
      </c>
      <c r="M20819">
        <v>2654</v>
      </c>
    </row>
    <row r="20820" spans="1:13" customFormat="1" hidden="1">
      <c r="A20820" t="s">
        <v>942</v>
      </c>
      <c r="B20820" t="s">
        <v>943</v>
      </c>
      <c r="C20820" s="1">
        <v>44421</v>
      </c>
      <c r="D20820">
        <v>1421126</v>
      </c>
      <c r="E20820">
        <v>809861</v>
      </c>
      <c r="F20820">
        <v>719102</v>
      </c>
      <c r="G20820">
        <v>6471</v>
      </c>
      <c r="H20820">
        <v>5002</v>
      </c>
      <c r="I20820">
        <v>75.34</v>
      </c>
      <c r="J20820">
        <v>42.94</v>
      </c>
      <c r="K20820">
        <v>38.119999999999997</v>
      </c>
      <c r="M20820">
        <v>2652</v>
      </c>
    </row>
    <row r="20821" spans="1:13" customFormat="1" hidden="1">
      <c r="A20821" t="s">
        <v>942</v>
      </c>
      <c r="B20821" t="s">
        <v>943</v>
      </c>
      <c r="C20821" s="1">
        <v>44422</v>
      </c>
      <c r="D20821">
        <v>1424912</v>
      </c>
      <c r="E20821">
        <v>812158</v>
      </c>
      <c r="F20821">
        <v>720904</v>
      </c>
      <c r="G20821">
        <v>3786</v>
      </c>
      <c r="H20821">
        <v>4957</v>
      </c>
      <c r="I20821">
        <v>75.540000000000006</v>
      </c>
      <c r="J20821">
        <v>43.06</v>
      </c>
      <c r="K20821">
        <v>38.22</v>
      </c>
      <c r="M20821">
        <v>2628</v>
      </c>
    </row>
    <row r="20822" spans="1:13" customFormat="1" hidden="1">
      <c r="A20822" t="s">
        <v>942</v>
      </c>
      <c r="B20822" t="s">
        <v>943</v>
      </c>
      <c r="C20822" s="1">
        <v>44423</v>
      </c>
      <c r="D20822">
        <v>1426102</v>
      </c>
      <c r="E20822">
        <v>812824</v>
      </c>
      <c r="F20822">
        <v>721516</v>
      </c>
      <c r="G20822">
        <v>1190</v>
      </c>
      <c r="H20822">
        <v>4973</v>
      </c>
      <c r="I20822">
        <v>75.61</v>
      </c>
      <c r="J20822">
        <v>43.09</v>
      </c>
      <c r="K20822">
        <v>38.25</v>
      </c>
      <c r="M20822">
        <v>2637</v>
      </c>
    </row>
    <row r="20823" spans="1:13" customFormat="1" hidden="1">
      <c r="A20823" t="s">
        <v>942</v>
      </c>
      <c r="B20823" t="s">
        <v>943</v>
      </c>
      <c r="C20823" s="1">
        <v>44424</v>
      </c>
      <c r="D20823">
        <v>1430790</v>
      </c>
      <c r="E20823">
        <v>815410</v>
      </c>
      <c r="F20823">
        <v>723831</v>
      </c>
      <c r="G20823">
        <v>4688</v>
      </c>
      <c r="H20823">
        <v>4968</v>
      </c>
      <c r="I20823">
        <v>75.86</v>
      </c>
      <c r="J20823">
        <v>43.23</v>
      </c>
      <c r="K20823">
        <v>38.380000000000003</v>
      </c>
      <c r="M20823">
        <v>2634</v>
      </c>
    </row>
    <row r="20824" spans="1:13" customFormat="1" hidden="1">
      <c r="A20824" t="s">
        <v>942</v>
      </c>
      <c r="B20824" t="s">
        <v>943</v>
      </c>
      <c r="C20824" s="1">
        <v>44425</v>
      </c>
      <c r="D20824">
        <v>1436543</v>
      </c>
      <c r="E20824">
        <v>818416</v>
      </c>
      <c r="F20824">
        <v>726853</v>
      </c>
      <c r="G20824">
        <v>5753</v>
      </c>
      <c r="H20824">
        <v>4939</v>
      </c>
      <c r="I20824">
        <v>76.16</v>
      </c>
      <c r="J20824">
        <v>43.39</v>
      </c>
      <c r="K20824">
        <v>38.54</v>
      </c>
      <c r="M20824">
        <v>2618</v>
      </c>
    </row>
    <row r="20825" spans="1:13" customFormat="1" hidden="1">
      <c r="A20825" t="s">
        <v>942</v>
      </c>
      <c r="B20825" t="s">
        <v>943</v>
      </c>
      <c r="C20825" s="1">
        <v>44426</v>
      </c>
      <c r="D20825">
        <v>1442924</v>
      </c>
      <c r="E20825">
        <v>822449</v>
      </c>
      <c r="F20825">
        <v>729740</v>
      </c>
      <c r="G20825">
        <v>6381</v>
      </c>
      <c r="H20825">
        <v>4781</v>
      </c>
      <c r="I20825">
        <v>76.5</v>
      </c>
      <c r="J20825">
        <v>43.6</v>
      </c>
      <c r="K20825">
        <v>38.69</v>
      </c>
      <c r="M20825">
        <v>2535</v>
      </c>
    </row>
    <row r="20826" spans="1:13" customFormat="1" hidden="1">
      <c r="A20826" t="s">
        <v>942</v>
      </c>
      <c r="B20826" t="s">
        <v>943</v>
      </c>
      <c r="C20826" s="1">
        <v>44427</v>
      </c>
      <c r="D20826">
        <v>1447307</v>
      </c>
      <c r="E20826">
        <v>825054</v>
      </c>
      <c r="F20826">
        <v>731869</v>
      </c>
      <c r="G20826">
        <v>4383</v>
      </c>
      <c r="H20826">
        <v>4665</v>
      </c>
      <c r="I20826">
        <v>76.73</v>
      </c>
      <c r="J20826">
        <v>43.74</v>
      </c>
      <c r="K20826">
        <v>38.799999999999997</v>
      </c>
      <c r="M20826">
        <v>2473</v>
      </c>
    </row>
    <row r="20827" spans="1:13" customFormat="1" hidden="1">
      <c r="A20827" t="s">
        <v>944</v>
      </c>
      <c r="B20827" t="s">
        <v>945</v>
      </c>
      <c r="C20827" s="1">
        <v>44240</v>
      </c>
      <c r="D20827">
        <v>0</v>
      </c>
      <c r="I20827">
        <v>0</v>
      </c>
    </row>
    <row r="20828" spans="1:13" customFormat="1" hidden="1">
      <c r="A20828" t="s">
        <v>944</v>
      </c>
      <c r="B20828" t="s">
        <v>945</v>
      </c>
      <c r="C20828" s="1">
        <v>44241</v>
      </c>
      <c r="D20828">
        <v>48</v>
      </c>
      <c r="G20828">
        <v>48</v>
      </c>
      <c r="H20828">
        <v>48</v>
      </c>
      <c r="I20828">
        <v>0</v>
      </c>
      <c r="M20828">
        <v>7</v>
      </c>
    </row>
    <row r="20829" spans="1:13" customFormat="1" hidden="1">
      <c r="A20829" t="s">
        <v>944</v>
      </c>
      <c r="B20829" t="s">
        <v>945</v>
      </c>
      <c r="C20829" s="1">
        <v>44242</v>
      </c>
      <c r="D20829">
        <v>1280</v>
      </c>
      <c r="G20829">
        <v>1232</v>
      </c>
      <c r="H20829">
        <v>640</v>
      </c>
      <c r="I20829">
        <v>0.02</v>
      </c>
      <c r="M20829">
        <v>94</v>
      </c>
    </row>
    <row r="20830" spans="1:13" customFormat="1" hidden="1">
      <c r="A20830" t="s">
        <v>944</v>
      </c>
      <c r="B20830" t="s">
        <v>945</v>
      </c>
      <c r="C20830" s="1">
        <v>44243</v>
      </c>
      <c r="D20830">
        <v>3266</v>
      </c>
      <c r="G20830">
        <v>1986</v>
      </c>
      <c r="H20830">
        <v>1089</v>
      </c>
      <c r="I20830">
        <v>0.05</v>
      </c>
      <c r="M20830">
        <v>160</v>
      </c>
    </row>
    <row r="20831" spans="1:13" customFormat="1" hidden="1">
      <c r="A20831" t="s">
        <v>944</v>
      </c>
      <c r="B20831" t="s">
        <v>945</v>
      </c>
      <c r="C20831" s="1">
        <v>44244</v>
      </c>
      <c r="D20831">
        <v>5932</v>
      </c>
      <c r="G20831">
        <v>2666</v>
      </c>
      <c r="H20831">
        <v>1483</v>
      </c>
      <c r="I20831">
        <v>0.09</v>
      </c>
      <c r="M20831">
        <v>217</v>
      </c>
    </row>
    <row r="20832" spans="1:13" customFormat="1" hidden="1">
      <c r="A20832" t="s">
        <v>944</v>
      </c>
      <c r="B20832" t="s">
        <v>945</v>
      </c>
      <c r="C20832" s="1">
        <v>44245</v>
      </c>
      <c r="D20832">
        <v>9605</v>
      </c>
      <c r="G20832">
        <v>3673</v>
      </c>
      <c r="H20832">
        <v>1921</v>
      </c>
      <c r="I20832">
        <v>0.14000000000000001</v>
      </c>
      <c r="M20832">
        <v>281</v>
      </c>
    </row>
    <row r="20833" spans="1:13" customFormat="1" hidden="1">
      <c r="A20833" t="s">
        <v>944</v>
      </c>
      <c r="B20833" t="s">
        <v>945</v>
      </c>
      <c r="C20833" s="1">
        <v>44246</v>
      </c>
      <c r="D20833">
        <v>13329</v>
      </c>
      <c r="G20833">
        <v>3724</v>
      </c>
      <c r="H20833">
        <v>2222</v>
      </c>
      <c r="I20833">
        <v>0.2</v>
      </c>
      <c r="M20833">
        <v>326</v>
      </c>
    </row>
    <row r="20834" spans="1:13" customFormat="1" hidden="1">
      <c r="A20834" t="s">
        <v>944</v>
      </c>
      <c r="B20834" t="s">
        <v>945</v>
      </c>
      <c r="C20834" s="1">
        <v>44247</v>
      </c>
      <c r="D20834">
        <v>13329</v>
      </c>
      <c r="G20834">
        <v>0</v>
      </c>
      <c r="H20834">
        <v>1904</v>
      </c>
      <c r="I20834">
        <v>0.2</v>
      </c>
      <c r="M20834">
        <v>279</v>
      </c>
    </row>
    <row r="20835" spans="1:13" customFormat="1" hidden="1">
      <c r="A20835" t="s">
        <v>944</v>
      </c>
      <c r="B20835" t="s">
        <v>945</v>
      </c>
      <c r="C20835" s="1">
        <v>44248</v>
      </c>
      <c r="D20835">
        <v>13329</v>
      </c>
      <c r="G20835">
        <v>0</v>
      </c>
      <c r="H20835">
        <v>1897</v>
      </c>
      <c r="I20835">
        <v>0.2</v>
      </c>
      <c r="M20835">
        <v>278</v>
      </c>
    </row>
    <row r="20836" spans="1:13" customFormat="1" hidden="1">
      <c r="A20836" t="s">
        <v>944</v>
      </c>
      <c r="B20836" t="s">
        <v>945</v>
      </c>
      <c r="C20836" s="1">
        <v>44249</v>
      </c>
      <c r="D20836">
        <v>18031</v>
      </c>
      <c r="G20836">
        <v>4702</v>
      </c>
      <c r="H20836">
        <v>2393</v>
      </c>
      <c r="I20836">
        <v>0.26</v>
      </c>
      <c r="M20836">
        <v>351</v>
      </c>
    </row>
    <row r="20837" spans="1:13" customFormat="1" hidden="1">
      <c r="A20837" t="s">
        <v>944</v>
      </c>
      <c r="B20837" t="s">
        <v>945</v>
      </c>
      <c r="C20837" s="1">
        <v>44250</v>
      </c>
      <c r="D20837">
        <v>21575</v>
      </c>
      <c r="G20837">
        <v>3544</v>
      </c>
      <c r="H20837">
        <v>2616</v>
      </c>
      <c r="I20837">
        <v>0.32</v>
      </c>
      <c r="M20837">
        <v>383</v>
      </c>
    </row>
    <row r="20838" spans="1:13" customFormat="1" hidden="1">
      <c r="A20838" t="s">
        <v>944</v>
      </c>
      <c r="B20838" t="s">
        <v>945</v>
      </c>
      <c r="C20838" s="1">
        <v>44251</v>
      </c>
      <c r="D20838">
        <v>25393</v>
      </c>
      <c r="G20838">
        <v>3818</v>
      </c>
      <c r="H20838">
        <v>2780</v>
      </c>
      <c r="I20838">
        <v>0.37</v>
      </c>
      <c r="M20838">
        <v>407</v>
      </c>
    </row>
    <row r="20839" spans="1:13" customFormat="1" hidden="1">
      <c r="A20839" t="s">
        <v>944</v>
      </c>
      <c r="B20839" t="s">
        <v>945</v>
      </c>
      <c r="C20839" s="1">
        <v>44252</v>
      </c>
      <c r="D20839">
        <v>29820</v>
      </c>
      <c r="G20839">
        <v>4427</v>
      </c>
      <c r="H20839">
        <v>2888</v>
      </c>
      <c r="I20839">
        <v>0.44</v>
      </c>
      <c r="M20839">
        <v>423</v>
      </c>
    </row>
    <row r="20840" spans="1:13" customFormat="1" hidden="1">
      <c r="A20840" t="s">
        <v>944</v>
      </c>
      <c r="B20840" t="s">
        <v>945</v>
      </c>
      <c r="C20840" s="1">
        <v>44253</v>
      </c>
      <c r="D20840">
        <v>34991</v>
      </c>
      <c r="G20840">
        <v>5171</v>
      </c>
      <c r="H20840">
        <v>3095</v>
      </c>
      <c r="I20840">
        <v>0.51</v>
      </c>
      <c r="M20840">
        <v>453</v>
      </c>
    </row>
    <row r="20841" spans="1:13" customFormat="1" hidden="1">
      <c r="A20841" t="s">
        <v>944</v>
      </c>
      <c r="B20841" t="s">
        <v>945</v>
      </c>
      <c r="C20841" s="1">
        <v>44254</v>
      </c>
      <c r="D20841">
        <v>34991</v>
      </c>
      <c r="G20841">
        <v>0</v>
      </c>
      <c r="H20841">
        <v>3095</v>
      </c>
      <c r="I20841">
        <v>0.51</v>
      </c>
      <c r="M20841">
        <v>453</v>
      </c>
    </row>
    <row r="20842" spans="1:13" customFormat="1" hidden="1">
      <c r="A20842" t="s">
        <v>944</v>
      </c>
      <c r="B20842" t="s">
        <v>945</v>
      </c>
      <c r="C20842" s="1">
        <v>44255</v>
      </c>
      <c r="D20842">
        <v>40593</v>
      </c>
      <c r="G20842">
        <v>5602</v>
      </c>
      <c r="H20842">
        <v>3895</v>
      </c>
      <c r="I20842">
        <v>0.59</v>
      </c>
      <c r="M20842">
        <v>571</v>
      </c>
    </row>
    <row r="20843" spans="1:13" customFormat="1" hidden="1">
      <c r="A20843" t="s">
        <v>944</v>
      </c>
      <c r="B20843" t="s">
        <v>945</v>
      </c>
      <c r="C20843" s="1">
        <v>44256</v>
      </c>
      <c r="D20843">
        <v>45859</v>
      </c>
      <c r="G20843">
        <v>5266</v>
      </c>
      <c r="H20843">
        <v>3975</v>
      </c>
      <c r="I20843">
        <v>0.67</v>
      </c>
      <c r="M20843">
        <v>582</v>
      </c>
    </row>
    <row r="20844" spans="1:13" customFormat="1" hidden="1">
      <c r="A20844" t="s">
        <v>944</v>
      </c>
      <c r="B20844" t="s">
        <v>945</v>
      </c>
      <c r="C20844" s="1">
        <v>44257</v>
      </c>
      <c r="D20844">
        <v>47625</v>
      </c>
      <c r="G20844">
        <v>1766</v>
      </c>
      <c r="H20844">
        <v>3721</v>
      </c>
      <c r="I20844">
        <v>0.7</v>
      </c>
      <c r="M20844">
        <v>545</v>
      </c>
    </row>
    <row r="20845" spans="1:13" customFormat="1" hidden="1">
      <c r="A20845" t="s">
        <v>944</v>
      </c>
      <c r="B20845" t="s">
        <v>945</v>
      </c>
      <c r="C20845" s="1">
        <v>44258</v>
      </c>
      <c r="D20845">
        <v>54585</v>
      </c>
      <c r="G20845">
        <v>6960</v>
      </c>
      <c r="H20845">
        <v>4170</v>
      </c>
      <c r="I20845">
        <v>0.8</v>
      </c>
      <c r="M20845">
        <v>611</v>
      </c>
    </row>
    <row r="20846" spans="1:13" customFormat="1" hidden="1">
      <c r="A20846" t="s">
        <v>944</v>
      </c>
      <c r="B20846" t="s">
        <v>945</v>
      </c>
      <c r="C20846" s="1">
        <v>44259</v>
      </c>
      <c r="D20846">
        <v>57474</v>
      </c>
      <c r="G20846">
        <v>2889</v>
      </c>
      <c r="H20846">
        <v>3951</v>
      </c>
      <c r="I20846">
        <v>0.84</v>
      </c>
      <c r="M20846">
        <v>579</v>
      </c>
    </row>
    <row r="20847" spans="1:13" customFormat="1" hidden="1">
      <c r="A20847" t="s">
        <v>944</v>
      </c>
      <c r="B20847" t="s">
        <v>945</v>
      </c>
      <c r="C20847" s="1">
        <v>44260</v>
      </c>
      <c r="D20847">
        <v>60538</v>
      </c>
      <c r="G20847">
        <v>3064</v>
      </c>
      <c r="H20847">
        <v>3650</v>
      </c>
      <c r="I20847">
        <v>0.89</v>
      </c>
      <c r="M20847">
        <v>535</v>
      </c>
    </row>
    <row r="20848" spans="1:13" customFormat="1" hidden="1">
      <c r="A20848" t="s">
        <v>944</v>
      </c>
      <c r="B20848" t="s">
        <v>945</v>
      </c>
      <c r="C20848" s="1">
        <v>44261</v>
      </c>
      <c r="D20848">
        <v>60740</v>
      </c>
      <c r="G20848">
        <v>202</v>
      </c>
      <c r="H20848">
        <v>3678</v>
      </c>
      <c r="I20848">
        <v>0.89</v>
      </c>
      <c r="M20848">
        <v>539</v>
      </c>
    </row>
    <row r="20849" spans="1:13" customFormat="1" hidden="1">
      <c r="A20849" t="s">
        <v>944</v>
      </c>
      <c r="B20849" t="s">
        <v>945</v>
      </c>
      <c r="C20849" s="1">
        <v>44262</v>
      </c>
      <c r="D20849">
        <v>61330</v>
      </c>
      <c r="G20849">
        <v>590</v>
      </c>
      <c r="H20849">
        <v>2962</v>
      </c>
      <c r="I20849">
        <v>0.9</v>
      </c>
      <c r="M20849">
        <v>434</v>
      </c>
    </row>
    <row r="20850" spans="1:13" customFormat="1" hidden="1">
      <c r="A20850" t="s">
        <v>944</v>
      </c>
      <c r="B20850" t="s">
        <v>945</v>
      </c>
      <c r="C20850" s="1">
        <v>44263</v>
      </c>
      <c r="D20850">
        <v>64007</v>
      </c>
      <c r="G20850">
        <v>2677</v>
      </c>
      <c r="H20850">
        <v>2593</v>
      </c>
      <c r="I20850">
        <v>0.94</v>
      </c>
      <c r="M20850">
        <v>380</v>
      </c>
    </row>
    <row r="20851" spans="1:13" customFormat="1" hidden="1">
      <c r="A20851" t="s">
        <v>944</v>
      </c>
      <c r="B20851" t="s">
        <v>945</v>
      </c>
      <c r="C20851" s="1">
        <v>44264</v>
      </c>
      <c r="D20851">
        <v>64974</v>
      </c>
      <c r="G20851">
        <v>967</v>
      </c>
      <c r="H20851">
        <v>2478</v>
      </c>
      <c r="I20851">
        <v>0.95</v>
      </c>
      <c r="M20851">
        <v>363</v>
      </c>
    </row>
    <row r="20852" spans="1:13" customFormat="1" hidden="1">
      <c r="A20852" t="s">
        <v>944</v>
      </c>
      <c r="B20852" t="s">
        <v>945</v>
      </c>
      <c r="C20852" s="1">
        <v>44265</v>
      </c>
      <c r="D20852">
        <v>87216</v>
      </c>
      <c r="E20852">
        <v>75341</v>
      </c>
      <c r="F20852">
        <v>11875</v>
      </c>
      <c r="G20852">
        <v>22242</v>
      </c>
      <c r="H20852">
        <v>4662</v>
      </c>
      <c r="I20852">
        <v>1.28</v>
      </c>
      <c r="J20852">
        <v>1.1000000000000001</v>
      </c>
      <c r="K20852">
        <v>0.17</v>
      </c>
      <c r="M20852">
        <v>683</v>
      </c>
    </row>
    <row r="20853" spans="1:13" customFormat="1" hidden="1">
      <c r="A20853" t="s">
        <v>944</v>
      </c>
      <c r="B20853" t="s">
        <v>945</v>
      </c>
      <c r="C20853" s="1">
        <v>44266</v>
      </c>
      <c r="D20853">
        <v>91967</v>
      </c>
      <c r="E20853">
        <v>76883</v>
      </c>
      <c r="F20853">
        <v>15084</v>
      </c>
      <c r="G20853">
        <v>4751</v>
      </c>
      <c r="H20853">
        <v>4928</v>
      </c>
      <c r="I20853">
        <v>1.35</v>
      </c>
      <c r="J20853">
        <v>1.1299999999999999</v>
      </c>
      <c r="K20853">
        <v>0.22</v>
      </c>
      <c r="M20853">
        <v>722</v>
      </c>
    </row>
    <row r="20854" spans="1:13" customFormat="1" hidden="1">
      <c r="A20854" t="s">
        <v>944</v>
      </c>
      <c r="B20854" t="s">
        <v>945</v>
      </c>
      <c r="C20854" s="1">
        <v>44267</v>
      </c>
      <c r="D20854">
        <v>95888</v>
      </c>
      <c r="E20854">
        <v>78177</v>
      </c>
      <c r="F20854">
        <v>17711</v>
      </c>
      <c r="G20854">
        <v>3921</v>
      </c>
      <c r="H20854">
        <v>5050</v>
      </c>
      <c r="I20854">
        <v>1.4</v>
      </c>
      <c r="J20854">
        <v>1.1499999999999999</v>
      </c>
      <c r="K20854">
        <v>0.26</v>
      </c>
      <c r="M20854">
        <v>740</v>
      </c>
    </row>
    <row r="20855" spans="1:13" customFormat="1" hidden="1">
      <c r="A20855" t="s">
        <v>944</v>
      </c>
      <c r="B20855" t="s">
        <v>945</v>
      </c>
      <c r="C20855" s="1">
        <v>44268</v>
      </c>
      <c r="H20855">
        <v>5442</v>
      </c>
      <c r="M20855">
        <v>797</v>
      </c>
    </row>
    <row r="20856" spans="1:13" customFormat="1" hidden="1">
      <c r="A20856" t="s">
        <v>944</v>
      </c>
      <c r="B20856" t="s">
        <v>945</v>
      </c>
      <c r="C20856" s="1">
        <v>44269</v>
      </c>
      <c r="H20856">
        <v>5778</v>
      </c>
      <c r="M20856">
        <v>847</v>
      </c>
    </row>
    <row r="20857" spans="1:13" customFormat="1" hidden="1">
      <c r="A20857" t="s">
        <v>944</v>
      </c>
      <c r="B20857" t="s">
        <v>945</v>
      </c>
      <c r="C20857" s="1">
        <v>44270</v>
      </c>
      <c r="D20857">
        <v>104725</v>
      </c>
      <c r="E20857">
        <v>81802</v>
      </c>
      <c r="F20857">
        <v>22923</v>
      </c>
      <c r="H20857">
        <v>5817</v>
      </c>
      <c r="I20857">
        <v>1.53</v>
      </c>
      <c r="J20857">
        <v>1.2</v>
      </c>
      <c r="K20857">
        <v>0.34</v>
      </c>
      <c r="M20857">
        <v>852</v>
      </c>
    </row>
    <row r="20858" spans="1:13" customFormat="1" hidden="1">
      <c r="A20858" t="s">
        <v>944</v>
      </c>
      <c r="B20858" t="s">
        <v>945</v>
      </c>
      <c r="C20858" s="1">
        <v>44271</v>
      </c>
      <c r="D20858">
        <v>115164</v>
      </c>
      <c r="E20858">
        <v>86098</v>
      </c>
      <c r="F20858">
        <v>29066</v>
      </c>
      <c r="G20858">
        <v>10439</v>
      </c>
      <c r="H20858">
        <v>7170</v>
      </c>
      <c r="I20858">
        <v>1.69</v>
      </c>
      <c r="J20858">
        <v>1.26</v>
      </c>
      <c r="K20858">
        <v>0.43</v>
      </c>
      <c r="M20858">
        <v>1050</v>
      </c>
    </row>
    <row r="20859" spans="1:13" customFormat="1" hidden="1">
      <c r="A20859" t="s">
        <v>944</v>
      </c>
      <c r="B20859" t="s">
        <v>945</v>
      </c>
      <c r="C20859" s="1">
        <v>44272</v>
      </c>
      <c r="D20859">
        <v>120890</v>
      </c>
      <c r="E20859">
        <v>88219</v>
      </c>
      <c r="F20859">
        <v>32671</v>
      </c>
      <c r="G20859">
        <v>5726</v>
      </c>
      <c r="H20859">
        <v>4811</v>
      </c>
      <c r="I20859">
        <v>1.77</v>
      </c>
      <c r="J20859">
        <v>1.29</v>
      </c>
      <c r="K20859">
        <v>0.48</v>
      </c>
      <c r="M20859">
        <v>705</v>
      </c>
    </row>
    <row r="20860" spans="1:13" customFormat="1" hidden="1">
      <c r="A20860" t="s">
        <v>944</v>
      </c>
      <c r="B20860" t="s">
        <v>945</v>
      </c>
      <c r="C20860" s="1">
        <v>44273</v>
      </c>
      <c r="D20860">
        <v>129487</v>
      </c>
      <c r="E20860">
        <v>90974</v>
      </c>
      <c r="F20860">
        <v>38513</v>
      </c>
      <c r="G20860">
        <v>8597</v>
      </c>
      <c r="H20860">
        <v>5360</v>
      </c>
      <c r="I20860">
        <v>1.9</v>
      </c>
      <c r="J20860">
        <v>1.33</v>
      </c>
      <c r="K20860">
        <v>0.56000000000000005</v>
      </c>
      <c r="M20860">
        <v>785</v>
      </c>
    </row>
    <row r="20861" spans="1:13" customFormat="1" hidden="1">
      <c r="A20861" t="s">
        <v>944</v>
      </c>
      <c r="B20861" t="s">
        <v>945</v>
      </c>
      <c r="C20861" s="1">
        <v>44274</v>
      </c>
      <c r="D20861">
        <v>135277</v>
      </c>
      <c r="E20861">
        <v>92573</v>
      </c>
      <c r="F20861">
        <v>42704</v>
      </c>
      <c r="G20861">
        <v>5790</v>
      </c>
      <c r="H20861">
        <v>5627</v>
      </c>
      <c r="I20861">
        <v>1.98</v>
      </c>
      <c r="J20861">
        <v>1.36</v>
      </c>
      <c r="K20861">
        <v>0.63</v>
      </c>
      <c r="M20861">
        <v>824</v>
      </c>
    </row>
    <row r="20862" spans="1:13" customFormat="1" hidden="1">
      <c r="A20862" t="s">
        <v>944</v>
      </c>
      <c r="B20862" t="s">
        <v>945</v>
      </c>
      <c r="C20862" s="1">
        <v>44275</v>
      </c>
      <c r="D20862">
        <v>135349</v>
      </c>
      <c r="E20862">
        <v>92597</v>
      </c>
      <c r="F20862">
        <v>42752</v>
      </c>
      <c r="G20862">
        <v>72</v>
      </c>
      <c r="H20862">
        <v>5216</v>
      </c>
      <c r="I20862">
        <v>1.98</v>
      </c>
      <c r="J20862">
        <v>1.36</v>
      </c>
      <c r="K20862">
        <v>0.63</v>
      </c>
      <c r="M20862">
        <v>764</v>
      </c>
    </row>
    <row r="20863" spans="1:13" customFormat="1" hidden="1">
      <c r="A20863" t="s">
        <v>944</v>
      </c>
      <c r="B20863" t="s">
        <v>945</v>
      </c>
      <c r="C20863" s="1">
        <v>44276</v>
      </c>
      <c r="D20863">
        <v>138420</v>
      </c>
      <c r="E20863">
        <v>93801</v>
      </c>
      <c r="F20863">
        <v>44619</v>
      </c>
      <c r="G20863">
        <v>3071</v>
      </c>
      <c r="H20863">
        <v>5234</v>
      </c>
      <c r="I20863">
        <v>2.0299999999999998</v>
      </c>
      <c r="J20863">
        <v>1.37</v>
      </c>
      <c r="K20863">
        <v>0.65</v>
      </c>
      <c r="M20863">
        <v>767</v>
      </c>
    </row>
    <row r="20864" spans="1:13" customFormat="1" hidden="1">
      <c r="A20864" t="s">
        <v>944</v>
      </c>
      <c r="B20864" t="s">
        <v>945</v>
      </c>
      <c r="C20864" s="1">
        <v>44277</v>
      </c>
      <c r="D20864">
        <v>148119</v>
      </c>
      <c r="E20864">
        <v>98022</v>
      </c>
      <c r="F20864">
        <v>50097</v>
      </c>
      <c r="G20864">
        <v>9699</v>
      </c>
      <c r="H20864">
        <v>6199</v>
      </c>
      <c r="I20864">
        <v>2.17</v>
      </c>
      <c r="J20864">
        <v>1.44</v>
      </c>
      <c r="K20864">
        <v>0.73</v>
      </c>
      <c r="M20864">
        <v>908</v>
      </c>
    </row>
    <row r="20865" spans="1:13" customFormat="1" hidden="1">
      <c r="A20865" t="s">
        <v>944</v>
      </c>
      <c r="B20865" t="s">
        <v>945</v>
      </c>
      <c r="C20865" s="1">
        <v>44278</v>
      </c>
      <c r="D20865">
        <v>158018</v>
      </c>
      <c r="E20865">
        <v>102363</v>
      </c>
      <c r="F20865">
        <v>55655</v>
      </c>
      <c r="G20865">
        <v>9899</v>
      </c>
      <c r="H20865">
        <v>6122</v>
      </c>
      <c r="I20865">
        <v>2.3199999999999998</v>
      </c>
      <c r="J20865">
        <v>1.5</v>
      </c>
      <c r="K20865">
        <v>0.82</v>
      </c>
      <c r="M20865">
        <v>897</v>
      </c>
    </row>
    <row r="20866" spans="1:13" customFormat="1" hidden="1">
      <c r="A20866" t="s">
        <v>944</v>
      </c>
      <c r="B20866" t="s">
        <v>945</v>
      </c>
      <c r="C20866" s="1">
        <v>44279</v>
      </c>
      <c r="D20866">
        <v>166015</v>
      </c>
      <c r="E20866">
        <v>105534</v>
      </c>
      <c r="F20866">
        <v>60481</v>
      </c>
      <c r="G20866">
        <v>7997</v>
      </c>
      <c r="H20866">
        <v>6446</v>
      </c>
      <c r="I20866">
        <v>2.4300000000000002</v>
      </c>
      <c r="J20866">
        <v>1.55</v>
      </c>
      <c r="K20866">
        <v>0.89</v>
      </c>
      <c r="M20866">
        <v>944</v>
      </c>
    </row>
    <row r="20867" spans="1:13" customFormat="1" hidden="1">
      <c r="A20867" t="s">
        <v>944</v>
      </c>
      <c r="B20867" t="s">
        <v>945</v>
      </c>
      <c r="C20867" s="1">
        <v>44280</v>
      </c>
      <c r="D20867">
        <v>174031</v>
      </c>
      <c r="E20867">
        <v>108630</v>
      </c>
      <c r="F20867">
        <v>65401</v>
      </c>
      <c r="G20867">
        <v>8016</v>
      </c>
      <c r="H20867">
        <v>6363</v>
      </c>
      <c r="I20867">
        <v>2.5499999999999998</v>
      </c>
      <c r="J20867">
        <v>1.59</v>
      </c>
      <c r="K20867">
        <v>0.96</v>
      </c>
      <c r="M20867">
        <v>932</v>
      </c>
    </row>
    <row r="20868" spans="1:13" customFormat="1" hidden="1">
      <c r="A20868" t="s">
        <v>944</v>
      </c>
      <c r="B20868" t="s">
        <v>945</v>
      </c>
      <c r="C20868" s="1">
        <v>44281</v>
      </c>
      <c r="D20868">
        <v>180074</v>
      </c>
      <c r="E20868">
        <v>111019</v>
      </c>
      <c r="F20868">
        <v>69055</v>
      </c>
      <c r="G20868">
        <v>6043</v>
      </c>
      <c r="H20868">
        <v>6400</v>
      </c>
      <c r="I20868">
        <v>2.64</v>
      </c>
      <c r="J20868">
        <v>1.63</v>
      </c>
      <c r="K20868">
        <v>1.01</v>
      </c>
      <c r="M20868">
        <v>938</v>
      </c>
    </row>
    <row r="20869" spans="1:13" customFormat="1" hidden="1">
      <c r="A20869" t="s">
        <v>944</v>
      </c>
      <c r="B20869" t="s">
        <v>945</v>
      </c>
      <c r="C20869" s="1">
        <v>44282</v>
      </c>
      <c r="D20869">
        <v>181127</v>
      </c>
      <c r="E20869">
        <v>111517</v>
      </c>
      <c r="F20869">
        <v>69610</v>
      </c>
      <c r="G20869">
        <v>1053</v>
      </c>
      <c r="H20869">
        <v>6540</v>
      </c>
      <c r="I20869">
        <v>2.65</v>
      </c>
      <c r="J20869">
        <v>1.63</v>
      </c>
      <c r="K20869">
        <v>1.02</v>
      </c>
      <c r="M20869">
        <v>958</v>
      </c>
    </row>
    <row r="20870" spans="1:13" customFormat="1" hidden="1">
      <c r="A20870" t="s">
        <v>944</v>
      </c>
      <c r="B20870" t="s">
        <v>945</v>
      </c>
      <c r="C20870" s="1">
        <v>44283</v>
      </c>
      <c r="D20870">
        <v>186712</v>
      </c>
      <c r="E20870">
        <v>114730</v>
      </c>
      <c r="F20870">
        <v>71982</v>
      </c>
      <c r="G20870">
        <v>5585</v>
      </c>
      <c r="H20870">
        <v>6899</v>
      </c>
      <c r="I20870">
        <v>2.74</v>
      </c>
      <c r="J20870">
        <v>1.68</v>
      </c>
      <c r="K20870">
        <v>1.05</v>
      </c>
      <c r="M20870">
        <v>1011</v>
      </c>
    </row>
    <row r="20871" spans="1:13" customFormat="1" hidden="1">
      <c r="A20871" t="s">
        <v>944</v>
      </c>
      <c r="B20871" t="s">
        <v>945</v>
      </c>
      <c r="C20871" s="1">
        <v>44284</v>
      </c>
      <c r="D20871">
        <v>193903</v>
      </c>
      <c r="E20871">
        <v>118998</v>
      </c>
      <c r="F20871">
        <v>74905</v>
      </c>
      <c r="G20871">
        <v>7191</v>
      </c>
      <c r="H20871">
        <v>6541</v>
      </c>
      <c r="I20871">
        <v>2.84</v>
      </c>
      <c r="J20871">
        <v>1.74</v>
      </c>
      <c r="K20871">
        <v>1.1000000000000001</v>
      </c>
      <c r="M20871">
        <v>958</v>
      </c>
    </row>
    <row r="20872" spans="1:13" customFormat="1" hidden="1">
      <c r="A20872" t="s">
        <v>944</v>
      </c>
      <c r="B20872" t="s">
        <v>945</v>
      </c>
      <c r="C20872" s="1">
        <v>44285</v>
      </c>
      <c r="D20872">
        <v>207647</v>
      </c>
      <c r="E20872">
        <v>127913</v>
      </c>
      <c r="F20872">
        <v>79734</v>
      </c>
      <c r="G20872">
        <v>13744</v>
      </c>
      <c r="H20872">
        <v>7090</v>
      </c>
      <c r="I20872">
        <v>3.04</v>
      </c>
      <c r="J20872">
        <v>1.87</v>
      </c>
      <c r="K20872">
        <v>1.17</v>
      </c>
      <c r="M20872">
        <v>1039</v>
      </c>
    </row>
    <row r="20873" spans="1:13" customFormat="1" hidden="1">
      <c r="A20873" t="s">
        <v>944</v>
      </c>
      <c r="B20873" t="s">
        <v>945</v>
      </c>
      <c r="C20873" s="1">
        <v>44286</v>
      </c>
      <c r="D20873">
        <v>216286</v>
      </c>
      <c r="E20873">
        <v>133294</v>
      </c>
      <c r="F20873">
        <v>82992</v>
      </c>
      <c r="G20873">
        <v>8639</v>
      </c>
      <c r="H20873">
        <v>7182</v>
      </c>
      <c r="I20873">
        <v>3.17</v>
      </c>
      <c r="J20873">
        <v>1.95</v>
      </c>
      <c r="K20873">
        <v>1.22</v>
      </c>
      <c r="M20873">
        <v>1052</v>
      </c>
    </row>
    <row r="20874" spans="1:13" customFormat="1" hidden="1">
      <c r="A20874" t="s">
        <v>944</v>
      </c>
      <c r="B20874" t="s">
        <v>945</v>
      </c>
      <c r="C20874" s="1">
        <v>44287</v>
      </c>
      <c r="D20874">
        <v>222332</v>
      </c>
      <c r="E20874">
        <v>136761</v>
      </c>
      <c r="F20874">
        <v>85571</v>
      </c>
      <c r="G20874">
        <v>6046</v>
      </c>
      <c r="H20874">
        <v>6900</v>
      </c>
      <c r="I20874">
        <v>3.26</v>
      </c>
      <c r="J20874">
        <v>2</v>
      </c>
      <c r="K20874">
        <v>1.25</v>
      </c>
      <c r="M20874">
        <v>1011</v>
      </c>
    </row>
    <row r="20875" spans="1:13" customFormat="1" hidden="1">
      <c r="A20875" t="s">
        <v>944</v>
      </c>
      <c r="B20875" t="s">
        <v>945</v>
      </c>
      <c r="C20875" s="1">
        <v>44288</v>
      </c>
      <c r="D20875">
        <v>225708</v>
      </c>
      <c r="E20875">
        <v>138558</v>
      </c>
      <c r="F20875">
        <v>87150</v>
      </c>
      <c r="G20875">
        <v>3376</v>
      </c>
      <c r="H20875">
        <v>6519</v>
      </c>
      <c r="I20875">
        <v>3.31</v>
      </c>
      <c r="J20875">
        <v>2.0299999999999998</v>
      </c>
      <c r="K20875">
        <v>1.28</v>
      </c>
      <c r="M20875">
        <v>955</v>
      </c>
    </row>
    <row r="20876" spans="1:13" customFormat="1" hidden="1">
      <c r="A20876" t="s">
        <v>944</v>
      </c>
      <c r="B20876" t="s">
        <v>945</v>
      </c>
      <c r="C20876" s="1">
        <v>44289</v>
      </c>
      <c r="D20876">
        <v>225842</v>
      </c>
      <c r="E20876">
        <v>138610</v>
      </c>
      <c r="F20876">
        <v>87232</v>
      </c>
      <c r="G20876">
        <v>134</v>
      </c>
      <c r="H20876">
        <v>6388</v>
      </c>
      <c r="I20876">
        <v>3.31</v>
      </c>
      <c r="J20876">
        <v>2.0299999999999998</v>
      </c>
      <c r="K20876">
        <v>1.28</v>
      </c>
      <c r="M20876">
        <v>936</v>
      </c>
    </row>
    <row r="20877" spans="1:13" customFormat="1" hidden="1">
      <c r="A20877" t="s">
        <v>944</v>
      </c>
      <c r="B20877" t="s">
        <v>945</v>
      </c>
      <c r="C20877" s="1">
        <v>44290</v>
      </c>
      <c r="D20877">
        <v>228050</v>
      </c>
      <c r="E20877">
        <v>139855</v>
      </c>
      <c r="F20877">
        <v>88195</v>
      </c>
      <c r="G20877">
        <v>2208</v>
      </c>
      <c r="H20877">
        <v>5905</v>
      </c>
      <c r="I20877">
        <v>3.34</v>
      </c>
      <c r="J20877">
        <v>2.0499999999999998</v>
      </c>
      <c r="K20877">
        <v>1.29</v>
      </c>
      <c r="M20877">
        <v>865</v>
      </c>
    </row>
    <row r="20878" spans="1:13" customFormat="1" hidden="1">
      <c r="A20878" t="s">
        <v>944</v>
      </c>
      <c r="B20878" t="s">
        <v>945</v>
      </c>
      <c r="C20878" s="1">
        <v>44291</v>
      </c>
      <c r="D20878">
        <v>235303</v>
      </c>
      <c r="E20878">
        <v>144264</v>
      </c>
      <c r="F20878">
        <v>91039</v>
      </c>
      <c r="G20878">
        <v>7253</v>
      </c>
      <c r="H20878">
        <v>5914</v>
      </c>
      <c r="I20878">
        <v>3.45</v>
      </c>
      <c r="J20878">
        <v>2.11</v>
      </c>
      <c r="K20878">
        <v>1.33</v>
      </c>
      <c r="M20878">
        <v>866</v>
      </c>
    </row>
    <row r="20879" spans="1:13" customFormat="1" hidden="1">
      <c r="A20879" t="s">
        <v>944</v>
      </c>
      <c r="B20879" t="s">
        <v>945</v>
      </c>
      <c r="C20879" s="1">
        <v>44292</v>
      </c>
      <c r="D20879">
        <v>244772</v>
      </c>
      <c r="E20879">
        <v>150660</v>
      </c>
      <c r="F20879">
        <v>94112</v>
      </c>
      <c r="G20879">
        <v>9469</v>
      </c>
      <c r="H20879">
        <v>5304</v>
      </c>
      <c r="I20879">
        <v>3.59</v>
      </c>
      <c r="J20879">
        <v>2.21</v>
      </c>
      <c r="K20879">
        <v>1.38</v>
      </c>
      <c r="M20879">
        <v>777</v>
      </c>
    </row>
    <row r="20880" spans="1:13" customFormat="1" hidden="1">
      <c r="A20880" t="s">
        <v>944</v>
      </c>
      <c r="B20880" t="s">
        <v>945</v>
      </c>
      <c r="C20880" s="1">
        <v>44293</v>
      </c>
      <c r="D20880">
        <v>259153</v>
      </c>
      <c r="E20880">
        <v>161164</v>
      </c>
      <c r="F20880">
        <v>97989</v>
      </c>
      <c r="G20880">
        <v>14381</v>
      </c>
      <c r="H20880">
        <v>6124</v>
      </c>
      <c r="I20880">
        <v>3.8</v>
      </c>
      <c r="J20880">
        <v>2.36</v>
      </c>
      <c r="K20880">
        <v>1.44</v>
      </c>
      <c r="M20880">
        <v>897</v>
      </c>
    </row>
    <row r="20881" spans="1:13" customFormat="1" hidden="1">
      <c r="A20881" t="s">
        <v>944</v>
      </c>
      <c r="B20881" t="s">
        <v>945</v>
      </c>
      <c r="C20881" s="1">
        <v>44294</v>
      </c>
      <c r="D20881">
        <v>268578</v>
      </c>
      <c r="E20881">
        <v>167957</v>
      </c>
      <c r="F20881">
        <v>100621</v>
      </c>
      <c r="G20881">
        <v>9425</v>
      </c>
      <c r="H20881">
        <v>6607</v>
      </c>
      <c r="I20881">
        <v>3.93</v>
      </c>
      <c r="J20881">
        <v>2.46</v>
      </c>
      <c r="K20881">
        <v>1.47</v>
      </c>
      <c r="M20881">
        <v>968</v>
      </c>
    </row>
    <row r="20882" spans="1:13" customFormat="1" hidden="1">
      <c r="A20882" t="s">
        <v>944</v>
      </c>
      <c r="B20882" t="s">
        <v>945</v>
      </c>
      <c r="C20882" s="1">
        <v>44295</v>
      </c>
      <c r="D20882">
        <v>272379</v>
      </c>
      <c r="E20882">
        <v>170506</v>
      </c>
      <c r="F20882">
        <v>101873</v>
      </c>
      <c r="G20882">
        <v>3801</v>
      </c>
      <c r="H20882">
        <v>6667</v>
      </c>
      <c r="I20882">
        <v>3.99</v>
      </c>
      <c r="J20882">
        <v>2.5</v>
      </c>
      <c r="K20882">
        <v>1.49</v>
      </c>
      <c r="M20882">
        <v>977</v>
      </c>
    </row>
    <row r="20883" spans="1:13" customFormat="1" hidden="1">
      <c r="A20883" t="s">
        <v>944</v>
      </c>
      <c r="B20883" t="s">
        <v>945</v>
      </c>
      <c r="C20883" s="1">
        <v>44296</v>
      </c>
      <c r="D20883">
        <v>273587</v>
      </c>
      <c r="E20883">
        <v>170571</v>
      </c>
      <c r="F20883">
        <v>103016</v>
      </c>
      <c r="G20883">
        <v>1208</v>
      </c>
      <c r="H20883">
        <v>6821</v>
      </c>
      <c r="I20883">
        <v>4.01</v>
      </c>
      <c r="J20883">
        <v>2.5</v>
      </c>
      <c r="K20883">
        <v>1.51</v>
      </c>
      <c r="M20883">
        <v>999</v>
      </c>
    </row>
    <row r="20884" spans="1:13" customFormat="1" hidden="1">
      <c r="A20884" t="s">
        <v>944</v>
      </c>
      <c r="B20884" t="s">
        <v>945</v>
      </c>
      <c r="C20884" s="1">
        <v>44297</v>
      </c>
      <c r="H20884">
        <v>7390</v>
      </c>
      <c r="M20884">
        <v>1083</v>
      </c>
    </row>
    <row r="20885" spans="1:13" customFormat="1" hidden="1">
      <c r="A20885" t="s">
        <v>944</v>
      </c>
      <c r="B20885" t="s">
        <v>945</v>
      </c>
      <c r="C20885" s="1">
        <v>44298</v>
      </c>
      <c r="D20885">
        <v>285966</v>
      </c>
      <c r="E20885">
        <v>178155</v>
      </c>
      <c r="F20885">
        <v>107811</v>
      </c>
      <c r="H20885">
        <v>7238</v>
      </c>
      <c r="I20885">
        <v>4.1900000000000004</v>
      </c>
      <c r="J20885">
        <v>2.61</v>
      </c>
      <c r="K20885">
        <v>1.58</v>
      </c>
      <c r="M20885">
        <v>1060</v>
      </c>
    </row>
    <row r="20886" spans="1:13" customFormat="1" hidden="1">
      <c r="A20886" t="s">
        <v>944</v>
      </c>
      <c r="B20886" t="s">
        <v>945</v>
      </c>
      <c r="C20886" s="1">
        <v>44299</v>
      </c>
      <c r="D20886">
        <v>296165</v>
      </c>
      <c r="E20886">
        <v>184109</v>
      </c>
      <c r="F20886">
        <v>112056</v>
      </c>
      <c r="G20886">
        <v>10199</v>
      </c>
      <c r="H20886">
        <v>7342</v>
      </c>
      <c r="I20886">
        <v>4.34</v>
      </c>
      <c r="J20886">
        <v>2.7</v>
      </c>
      <c r="K20886">
        <v>1.64</v>
      </c>
      <c r="M20886">
        <v>1076</v>
      </c>
    </row>
    <row r="20887" spans="1:13" customFormat="1" hidden="1">
      <c r="A20887" t="s">
        <v>944</v>
      </c>
      <c r="B20887" t="s">
        <v>945</v>
      </c>
      <c r="C20887" s="1">
        <v>44300</v>
      </c>
      <c r="D20887">
        <v>296168</v>
      </c>
      <c r="E20887">
        <v>184111</v>
      </c>
      <c r="F20887">
        <v>112057</v>
      </c>
      <c r="G20887">
        <v>3</v>
      </c>
      <c r="H20887">
        <v>5288</v>
      </c>
      <c r="I20887">
        <v>4.34</v>
      </c>
      <c r="J20887">
        <v>2.7</v>
      </c>
      <c r="K20887">
        <v>1.64</v>
      </c>
      <c r="M20887">
        <v>775</v>
      </c>
    </row>
    <row r="20888" spans="1:13" customFormat="1" hidden="1">
      <c r="A20888" t="s">
        <v>944</v>
      </c>
      <c r="B20888" t="s">
        <v>945</v>
      </c>
      <c r="C20888" s="1">
        <v>44301</v>
      </c>
      <c r="D20888">
        <v>320623</v>
      </c>
      <c r="E20888">
        <v>198763</v>
      </c>
      <c r="F20888">
        <v>121860</v>
      </c>
      <c r="G20888">
        <v>24455</v>
      </c>
      <c r="H20888">
        <v>7435</v>
      </c>
      <c r="I20888">
        <v>4.7</v>
      </c>
      <c r="J20888">
        <v>2.91</v>
      </c>
      <c r="K20888">
        <v>1.79</v>
      </c>
      <c r="M20888">
        <v>1089</v>
      </c>
    </row>
    <row r="20889" spans="1:13" customFormat="1" hidden="1">
      <c r="A20889" t="s">
        <v>944</v>
      </c>
      <c r="B20889" t="s">
        <v>945</v>
      </c>
      <c r="C20889" s="1">
        <v>44302</v>
      </c>
      <c r="D20889">
        <v>322647</v>
      </c>
      <c r="E20889">
        <v>199999</v>
      </c>
      <c r="F20889">
        <v>122648</v>
      </c>
      <c r="G20889">
        <v>2024</v>
      </c>
      <c r="H20889">
        <v>7181</v>
      </c>
      <c r="I20889">
        <v>4.7300000000000004</v>
      </c>
      <c r="J20889">
        <v>2.93</v>
      </c>
      <c r="K20889">
        <v>1.8</v>
      </c>
      <c r="M20889">
        <v>1052</v>
      </c>
    </row>
    <row r="20890" spans="1:13" customFormat="1" hidden="1">
      <c r="A20890" t="s">
        <v>944</v>
      </c>
      <c r="B20890" t="s">
        <v>945</v>
      </c>
      <c r="C20890" s="1">
        <v>44303</v>
      </c>
      <c r="D20890">
        <v>322768</v>
      </c>
      <c r="E20890">
        <v>200111</v>
      </c>
      <c r="F20890">
        <v>122657</v>
      </c>
      <c r="G20890">
        <v>121</v>
      </c>
      <c r="H20890">
        <v>7026</v>
      </c>
      <c r="I20890">
        <v>4.7300000000000004</v>
      </c>
      <c r="J20890">
        <v>2.93</v>
      </c>
      <c r="K20890">
        <v>1.8</v>
      </c>
      <c r="M20890">
        <v>1029</v>
      </c>
    </row>
    <row r="20891" spans="1:13" customFormat="1" hidden="1">
      <c r="A20891" t="s">
        <v>944</v>
      </c>
      <c r="B20891" t="s">
        <v>945</v>
      </c>
      <c r="C20891" s="1">
        <v>44304</v>
      </c>
      <c r="D20891">
        <v>329452</v>
      </c>
      <c r="E20891">
        <v>204564</v>
      </c>
      <c r="F20891">
        <v>124888</v>
      </c>
      <c r="G20891">
        <v>6684</v>
      </c>
      <c r="H20891">
        <v>7096</v>
      </c>
      <c r="I20891">
        <v>4.83</v>
      </c>
      <c r="J20891">
        <v>3</v>
      </c>
      <c r="K20891">
        <v>1.83</v>
      </c>
      <c r="M20891">
        <v>1040</v>
      </c>
    </row>
    <row r="20892" spans="1:13" customFormat="1" hidden="1">
      <c r="A20892" t="s">
        <v>944</v>
      </c>
      <c r="B20892" t="s">
        <v>945</v>
      </c>
      <c r="C20892" s="1">
        <v>44305</v>
      </c>
      <c r="D20892">
        <v>343286</v>
      </c>
      <c r="E20892">
        <v>213168</v>
      </c>
      <c r="F20892">
        <v>130118</v>
      </c>
      <c r="G20892">
        <v>13834</v>
      </c>
      <c r="H20892">
        <v>8189</v>
      </c>
      <c r="I20892">
        <v>5.03</v>
      </c>
      <c r="J20892">
        <v>3.12</v>
      </c>
      <c r="K20892">
        <v>1.91</v>
      </c>
      <c r="M20892">
        <v>1200</v>
      </c>
    </row>
    <row r="20893" spans="1:13" customFormat="1" hidden="1">
      <c r="A20893" t="s">
        <v>944</v>
      </c>
      <c r="B20893" t="s">
        <v>945</v>
      </c>
      <c r="C20893" s="1">
        <v>44306</v>
      </c>
      <c r="D20893">
        <v>351792</v>
      </c>
      <c r="E20893">
        <v>217778</v>
      </c>
      <c r="F20893">
        <v>134014</v>
      </c>
      <c r="G20893">
        <v>8506</v>
      </c>
      <c r="H20893">
        <v>7947</v>
      </c>
      <c r="I20893">
        <v>5.15</v>
      </c>
      <c r="J20893">
        <v>3.19</v>
      </c>
      <c r="K20893">
        <v>1.96</v>
      </c>
      <c r="M20893">
        <v>1164</v>
      </c>
    </row>
    <row r="20894" spans="1:13" customFormat="1" hidden="1">
      <c r="A20894" t="s">
        <v>944</v>
      </c>
      <c r="B20894" t="s">
        <v>945</v>
      </c>
      <c r="C20894" s="1">
        <v>44307</v>
      </c>
      <c r="H20894">
        <v>9973</v>
      </c>
      <c r="M20894">
        <v>1461</v>
      </c>
    </row>
    <row r="20895" spans="1:13" customFormat="1" hidden="1">
      <c r="A20895" t="s">
        <v>944</v>
      </c>
      <c r="B20895" t="s">
        <v>945</v>
      </c>
      <c r="C20895" s="1">
        <v>44308</v>
      </c>
      <c r="H20895">
        <v>8506</v>
      </c>
      <c r="M20895">
        <v>1246</v>
      </c>
    </row>
    <row r="20896" spans="1:13" customFormat="1" hidden="1">
      <c r="A20896" t="s">
        <v>944</v>
      </c>
      <c r="B20896" t="s">
        <v>945</v>
      </c>
      <c r="C20896" s="1">
        <v>44309</v>
      </c>
      <c r="H20896">
        <v>10243</v>
      </c>
      <c r="M20896">
        <v>1501</v>
      </c>
    </row>
    <row r="20897" spans="1:13" customFormat="1" hidden="1">
      <c r="A20897" t="s">
        <v>944</v>
      </c>
      <c r="B20897" t="s">
        <v>945</v>
      </c>
      <c r="C20897" s="1">
        <v>44310</v>
      </c>
      <c r="D20897">
        <v>408532</v>
      </c>
      <c r="E20897">
        <v>267582</v>
      </c>
      <c r="F20897">
        <v>140950</v>
      </c>
      <c r="H20897">
        <v>12252</v>
      </c>
      <c r="I20897">
        <v>5.99</v>
      </c>
      <c r="J20897">
        <v>3.92</v>
      </c>
      <c r="K20897">
        <v>2.0699999999999998</v>
      </c>
      <c r="M20897">
        <v>1795</v>
      </c>
    </row>
    <row r="20898" spans="1:13" customFormat="1" hidden="1">
      <c r="A20898" t="s">
        <v>944</v>
      </c>
      <c r="B20898" t="s">
        <v>945</v>
      </c>
      <c r="C20898" s="1">
        <v>44311</v>
      </c>
      <c r="D20898">
        <v>415562</v>
      </c>
      <c r="E20898">
        <v>271335</v>
      </c>
      <c r="F20898">
        <v>144227</v>
      </c>
      <c r="G20898">
        <v>7030</v>
      </c>
      <c r="H20898">
        <v>12301</v>
      </c>
      <c r="I20898">
        <v>6.09</v>
      </c>
      <c r="J20898">
        <v>3.98</v>
      </c>
      <c r="K20898">
        <v>2.11</v>
      </c>
      <c r="M20898">
        <v>1802</v>
      </c>
    </row>
    <row r="20899" spans="1:13" customFormat="1" hidden="1">
      <c r="A20899" t="s">
        <v>944</v>
      </c>
      <c r="B20899" t="s">
        <v>945</v>
      </c>
      <c r="C20899" s="1">
        <v>44312</v>
      </c>
      <c r="D20899">
        <v>421905</v>
      </c>
      <c r="E20899">
        <v>274263</v>
      </c>
      <c r="F20899">
        <v>147642</v>
      </c>
      <c r="G20899">
        <v>6343</v>
      </c>
      <c r="H20899">
        <v>11231</v>
      </c>
      <c r="I20899">
        <v>6.18</v>
      </c>
      <c r="J20899">
        <v>4.0199999999999996</v>
      </c>
      <c r="K20899">
        <v>2.16</v>
      </c>
      <c r="M20899">
        <v>1645</v>
      </c>
    </row>
    <row r="20900" spans="1:13" customFormat="1" hidden="1">
      <c r="A20900" t="s">
        <v>944</v>
      </c>
      <c r="B20900" t="s">
        <v>945</v>
      </c>
      <c r="C20900" s="1">
        <v>44313</v>
      </c>
      <c r="D20900">
        <v>438268</v>
      </c>
      <c r="E20900">
        <v>282456</v>
      </c>
      <c r="F20900">
        <v>155812</v>
      </c>
      <c r="G20900">
        <v>16363</v>
      </c>
      <c r="H20900">
        <v>12354</v>
      </c>
      <c r="I20900">
        <v>6.42</v>
      </c>
      <c r="J20900">
        <v>4.1399999999999997</v>
      </c>
      <c r="K20900">
        <v>2.2799999999999998</v>
      </c>
      <c r="M20900">
        <v>1810</v>
      </c>
    </row>
    <row r="20901" spans="1:13" customFormat="1" hidden="1">
      <c r="A20901" t="s">
        <v>944</v>
      </c>
      <c r="B20901" t="s">
        <v>945</v>
      </c>
      <c r="C20901" s="1">
        <v>44314</v>
      </c>
      <c r="D20901">
        <v>455275</v>
      </c>
      <c r="E20901">
        <v>290216</v>
      </c>
      <c r="F20901">
        <v>165059</v>
      </c>
      <c r="G20901">
        <v>17007</v>
      </c>
      <c r="H20901">
        <v>12757</v>
      </c>
      <c r="I20901">
        <v>6.67</v>
      </c>
      <c r="J20901">
        <v>4.25</v>
      </c>
      <c r="K20901">
        <v>2.42</v>
      </c>
      <c r="M20901">
        <v>1869</v>
      </c>
    </row>
    <row r="20902" spans="1:13" customFormat="1" hidden="1">
      <c r="A20902" t="s">
        <v>944</v>
      </c>
      <c r="B20902" t="s">
        <v>945</v>
      </c>
      <c r="C20902" s="1">
        <v>44315</v>
      </c>
      <c r="D20902">
        <v>461160</v>
      </c>
      <c r="E20902">
        <v>293030</v>
      </c>
      <c r="F20902">
        <v>168130</v>
      </c>
      <c r="G20902">
        <v>5885</v>
      </c>
      <c r="H20902">
        <v>11571</v>
      </c>
      <c r="I20902">
        <v>6.76</v>
      </c>
      <c r="J20902">
        <v>4.29</v>
      </c>
      <c r="K20902">
        <v>2.46</v>
      </c>
      <c r="M20902">
        <v>1695</v>
      </c>
    </row>
    <row r="20903" spans="1:13" customFormat="1" hidden="1">
      <c r="A20903" t="s">
        <v>944</v>
      </c>
      <c r="B20903" t="s">
        <v>945</v>
      </c>
      <c r="C20903" s="1">
        <v>44316</v>
      </c>
      <c r="D20903">
        <v>461726</v>
      </c>
      <c r="E20903">
        <v>293260</v>
      </c>
      <c r="F20903">
        <v>168466</v>
      </c>
      <c r="G20903">
        <v>566</v>
      </c>
      <c r="H20903">
        <v>9626</v>
      </c>
      <c r="I20903">
        <v>6.76</v>
      </c>
      <c r="J20903">
        <v>4.3</v>
      </c>
      <c r="K20903">
        <v>2.4700000000000002</v>
      </c>
      <c r="M20903">
        <v>1410</v>
      </c>
    </row>
    <row r="20904" spans="1:13" customFormat="1" hidden="1">
      <c r="A20904" t="s">
        <v>944</v>
      </c>
      <c r="B20904" t="s">
        <v>945</v>
      </c>
      <c r="C20904" s="1">
        <v>44317</v>
      </c>
      <c r="D20904">
        <v>461758</v>
      </c>
      <c r="E20904">
        <v>293277</v>
      </c>
      <c r="F20904">
        <v>168481</v>
      </c>
      <c r="G20904">
        <v>32</v>
      </c>
      <c r="H20904">
        <v>7604</v>
      </c>
      <c r="I20904">
        <v>6.77</v>
      </c>
      <c r="J20904">
        <v>4.3</v>
      </c>
      <c r="K20904">
        <v>2.4700000000000002</v>
      </c>
      <c r="M20904">
        <v>1114</v>
      </c>
    </row>
    <row r="20905" spans="1:13" customFormat="1" hidden="1">
      <c r="A20905" t="s">
        <v>944</v>
      </c>
      <c r="B20905" t="s">
        <v>945</v>
      </c>
      <c r="C20905" s="1">
        <v>44318</v>
      </c>
      <c r="D20905">
        <v>465909</v>
      </c>
      <c r="E20905">
        <v>294945</v>
      </c>
      <c r="F20905">
        <v>170964</v>
      </c>
      <c r="G20905">
        <v>4151</v>
      </c>
      <c r="H20905">
        <v>7192</v>
      </c>
      <c r="I20905">
        <v>6.83</v>
      </c>
      <c r="J20905">
        <v>4.32</v>
      </c>
      <c r="K20905">
        <v>2.5</v>
      </c>
      <c r="M20905">
        <v>1054</v>
      </c>
    </row>
    <row r="20906" spans="1:13" customFormat="1" hidden="1">
      <c r="A20906" t="s">
        <v>944</v>
      </c>
      <c r="B20906" t="s">
        <v>945</v>
      </c>
      <c r="C20906" s="1">
        <v>44319</v>
      </c>
      <c r="D20906">
        <v>473740</v>
      </c>
      <c r="E20906">
        <v>298835</v>
      </c>
      <c r="F20906">
        <v>174905</v>
      </c>
      <c r="G20906">
        <v>7831</v>
      </c>
      <c r="H20906">
        <v>7405</v>
      </c>
      <c r="I20906">
        <v>6.94</v>
      </c>
      <c r="J20906">
        <v>4.38</v>
      </c>
      <c r="K20906">
        <v>2.56</v>
      </c>
      <c r="M20906">
        <v>1085</v>
      </c>
    </row>
    <row r="20907" spans="1:13" customFormat="1" hidden="1">
      <c r="A20907" t="s">
        <v>944</v>
      </c>
      <c r="B20907" t="s">
        <v>945</v>
      </c>
      <c r="C20907" s="1">
        <v>44320</v>
      </c>
      <c r="D20907">
        <v>487974</v>
      </c>
      <c r="E20907">
        <v>307573</v>
      </c>
      <c r="F20907">
        <v>180401</v>
      </c>
      <c r="G20907">
        <v>14234</v>
      </c>
      <c r="H20907">
        <v>7101</v>
      </c>
      <c r="I20907">
        <v>7.15</v>
      </c>
      <c r="J20907">
        <v>4.51</v>
      </c>
      <c r="K20907">
        <v>2.64</v>
      </c>
      <c r="M20907">
        <v>1040</v>
      </c>
    </row>
    <row r="20908" spans="1:13" customFormat="1" hidden="1">
      <c r="A20908" t="s">
        <v>944</v>
      </c>
      <c r="B20908" t="s">
        <v>945</v>
      </c>
      <c r="C20908" s="1">
        <v>44321</v>
      </c>
      <c r="D20908">
        <v>500984</v>
      </c>
      <c r="E20908">
        <v>317612</v>
      </c>
      <c r="F20908">
        <v>183372</v>
      </c>
      <c r="G20908">
        <v>13010</v>
      </c>
      <c r="H20908">
        <v>6530</v>
      </c>
      <c r="I20908">
        <v>7.34</v>
      </c>
      <c r="J20908">
        <v>4.6500000000000004</v>
      </c>
      <c r="K20908">
        <v>2.69</v>
      </c>
      <c r="M20908">
        <v>957</v>
      </c>
    </row>
    <row r="20909" spans="1:13" customFormat="1" hidden="1">
      <c r="A20909" t="s">
        <v>944</v>
      </c>
      <c r="B20909" t="s">
        <v>945</v>
      </c>
      <c r="C20909" s="1">
        <v>44322</v>
      </c>
      <c r="D20909">
        <v>509705</v>
      </c>
      <c r="E20909">
        <v>325383</v>
      </c>
      <c r="F20909">
        <v>184322</v>
      </c>
      <c r="G20909">
        <v>8721</v>
      </c>
      <c r="H20909">
        <v>6935</v>
      </c>
      <c r="I20909">
        <v>7.47</v>
      </c>
      <c r="J20909">
        <v>4.7699999999999996</v>
      </c>
      <c r="K20909">
        <v>2.7</v>
      </c>
      <c r="M20909">
        <v>1016</v>
      </c>
    </row>
    <row r="20910" spans="1:13" customFormat="1" hidden="1">
      <c r="A20910" t="s">
        <v>944</v>
      </c>
      <c r="B20910" t="s">
        <v>945</v>
      </c>
      <c r="C20910" s="1">
        <v>44323</v>
      </c>
      <c r="H20910">
        <v>8128</v>
      </c>
      <c r="M20910">
        <v>1191</v>
      </c>
    </row>
    <row r="20911" spans="1:13" customFormat="1" hidden="1">
      <c r="A20911" t="s">
        <v>944</v>
      </c>
      <c r="B20911" t="s">
        <v>945</v>
      </c>
      <c r="C20911" s="1">
        <v>44324</v>
      </c>
      <c r="H20911">
        <v>9398</v>
      </c>
      <c r="M20911">
        <v>1377</v>
      </c>
    </row>
    <row r="20912" spans="1:13" customFormat="1" hidden="1">
      <c r="A20912" t="s">
        <v>944</v>
      </c>
      <c r="B20912" t="s">
        <v>945</v>
      </c>
      <c r="C20912" s="1">
        <v>44325</v>
      </c>
      <c r="H20912">
        <v>10080</v>
      </c>
      <c r="M20912">
        <v>1477</v>
      </c>
    </row>
    <row r="20913" spans="1:13" customFormat="1" hidden="1">
      <c r="A20913" t="s">
        <v>944</v>
      </c>
      <c r="B20913" t="s">
        <v>945</v>
      </c>
      <c r="C20913" s="1">
        <v>44326</v>
      </c>
      <c r="H20913">
        <v>10235</v>
      </c>
      <c r="M20913">
        <v>1500</v>
      </c>
    </row>
    <row r="20914" spans="1:13" customFormat="1" hidden="1">
      <c r="A20914" t="s">
        <v>944</v>
      </c>
      <c r="B20914" t="s">
        <v>945</v>
      </c>
      <c r="C20914" s="1">
        <v>44327</v>
      </c>
      <c r="H20914">
        <v>9476</v>
      </c>
      <c r="M20914">
        <v>1388</v>
      </c>
    </row>
    <row r="20915" spans="1:13" customFormat="1" hidden="1">
      <c r="A20915" t="s">
        <v>944</v>
      </c>
      <c r="B20915" t="s">
        <v>945</v>
      </c>
      <c r="C20915" s="1">
        <v>44328</v>
      </c>
      <c r="H20915">
        <v>8892</v>
      </c>
      <c r="M20915">
        <v>1303</v>
      </c>
    </row>
    <row r="20916" spans="1:13" customFormat="1" hidden="1">
      <c r="A20916" t="s">
        <v>944</v>
      </c>
      <c r="B20916" t="s">
        <v>945</v>
      </c>
      <c r="C20916" s="1">
        <v>44329</v>
      </c>
      <c r="H20916">
        <v>8920</v>
      </c>
      <c r="M20916">
        <v>1307</v>
      </c>
    </row>
    <row r="20917" spans="1:13" customFormat="1" hidden="1">
      <c r="A20917" t="s">
        <v>944</v>
      </c>
      <c r="B20917" t="s">
        <v>945</v>
      </c>
      <c r="C20917" s="1">
        <v>44330</v>
      </c>
      <c r="D20917">
        <v>581068</v>
      </c>
      <c r="E20917">
        <v>377044</v>
      </c>
      <c r="F20917">
        <v>204024</v>
      </c>
      <c r="H20917">
        <v>8920</v>
      </c>
      <c r="I20917">
        <v>8.51</v>
      </c>
      <c r="J20917">
        <v>5.52</v>
      </c>
      <c r="K20917">
        <v>2.99</v>
      </c>
      <c r="M20917">
        <v>1307</v>
      </c>
    </row>
    <row r="20918" spans="1:13" customFormat="1" hidden="1">
      <c r="A20918" t="s">
        <v>944</v>
      </c>
      <c r="B20918" t="s">
        <v>945</v>
      </c>
      <c r="C20918" s="1">
        <v>44331</v>
      </c>
      <c r="D20918">
        <v>581518</v>
      </c>
      <c r="E20918">
        <v>377487</v>
      </c>
      <c r="F20918">
        <v>204031</v>
      </c>
      <c r="G20918">
        <v>450</v>
      </c>
      <c r="H20918">
        <v>7710</v>
      </c>
      <c r="I20918">
        <v>8.52</v>
      </c>
      <c r="J20918">
        <v>5.53</v>
      </c>
      <c r="K20918">
        <v>2.99</v>
      </c>
      <c r="M20918">
        <v>1130</v>
      </c>
    </row>
    <row r="20919" spans="1:13" customFormat="1" hidden="1">
      <c r="A20919" t="s">
        <v>944</v>
      </c>
      <c r="B20919" t="s">
        <v>945</v>
      </c>
      <c r="C20919" s="1">
        <v>44332</v>
      </c>
      <c r="D20919">
        <v>586734</v>
      </c>
      <c r="E20919">
        <v>382219</v>
      </c>
      <c r="F20919">
        <v>204515</v>
      </c>
      <c r="G20919">
        <v>5216</v>
      </c>
      <c r="H20919">
        <v>7181</v>
      </c>
      <c r="I20919">
        <v>8.6</v>
      </c>
      <c r="J20919">
        <v>5.6</v>
      </c>
      <c r="K20919">
        <v>3</v>
      </c>
      <c r="M20919">
        <v>1052</v>
      </c>
    </row>
    <row r="20920" spans="1:13" customFormat="1" hidden="1">
      <c r="A20920" t="s">
        <v>944</v>
      </c>
      <c r="B20920" t="s">
        <v>945</v>
      </c>
      <c r="C20920" s="1">
        <v>44333</v>
      </c>
      <c r="D20920">
        <v>606994</v>
      </c>
      <c r="E20920">
        <v>399742</v>
      </c>
      <c r="F20920">
        <v>207252</v>
      </c>
      <c r="G20920">
        <v>20260</v>
      </c>
      <c r="H20920">
        <v>8801</v>
      </c>
      <c r="I20920">
        <v>8.89</v>
      </c>
      <c r="J20920">
        <v>5.86</v>
      </c>
      <c r="K20920">
        <v>3.04</v>
      </c>
      <c r="M20920">
        <v>1289</v>
      </c>
    </row>
    <row r="20921" spans="1:13" customFormat="1" hidden="1">
      <c r="A20921" t="s">
        <v>944</v>
      </c>
      <c r="B20921" t="s">
        <v>945</v>
      </c>
      <c r="C20921" s="1">
        <v>44334</v>
      </c>
      <c r="D20921">
        <v>618414</v>
      </c>
      <c r="E20921">
        <v>410328</v>
      </c>
      <c r="F20921">
        <v>208086</v>
      </c>
      <c r="G20921">
        <v>11420</v>
      </c>
      <c r="H20921">
        <v>9158</v>
      </c>
      <c r="I20921">
        <v>9.06</v>
      </c>
      <c r="J20921">
        <v>6.01</v>
      </c>
      <c r="K20921">
        <v>3.05</v>
      </c>
      <c r="M20921">
        <v>1342</v>
      </c>
    </row>
    <row r="20922" spans="1:13" customFormat="1" hidden="1">
      <c r="A20922" t="s">
        <v>944</v>
      </c>
      <c r="B20922" t="s">
        <v>945</v>
      </c>
      <c r="C20922" s="1">
        <v>44335</v>
      </c>
      <c r="D20922">
        <v>631679</v>
      </c>
      <c r="E20922">
        <v>421523</v>
      </c>
      <c r="F20922">
        <v>210156</v>
      </c>
      <c r="G20922">
        <v>13265</v>
      </c>
      <c r="H20922">
        <v>9779</v>
      </c>
      <c r="I20922">
        <v>9.25</v>
      </c>
      <c r="J20922">
        <v>6.18</v>
      </c>
      <c r="K20922">
        <v>3.08</v>
      </c>
      <c r="M20922">
        <v>1433</v>
      </c>
    </row>
    <row r="20923" spans="1:13" customFormat="1" hidden="1">
      <c r="A20923" t="s">
        <v>944</v>
      </c>
      <c r="B20923" t="s">
        <v>945</v>
      </c>
      <c r="C20923" s="1">
        <v>44336</v>
      </c>
      <c r="D20923">
        <v>651850</v>
      </c>
      <c r="E20923">
        <v>436484</v>
      </c>
      <c r="F20923">
        <v>215366</v>
      </c>
      <c r="G20923">
        <v>20171</v>
      </c>
      <c r="H20923">
        <v>11386</v>
      </c>
      <c r="I20923">
        <v>9.5500000000000007</v>
      </c>
      <c r="J20923">
        <v>6.39</v>
      </c>
      <c r="K20923">
        <v>3.16</v>
      </c>
      <c r="M20923">
        <v>1668</v>
      </c>
    </row>
    <row r="20924" spans="1:13" customFormat="1" hidden="1">
      <c r="A20924" t="s">
        <v>944</v>
      </c>
      <c r="B20924" t="s">
        <v>945</v>
      </c>
      <c r="C20924" s="1">
        <v>44337</v>
      </c>
      <c r="D20924">
        <v>661049</v>
      </c>
      <c r="E20924">
        <v>443737</v>
      </c>
      <c r="F20924">
        <v>217312</v>
      </c>
      <c r="G20924">
        <v>9199</v>
      </c>
      <c r="H20924">
        <v>11426</v>
      </c>
      <c r="I20924">
        <v>9.69</v>
      </c>
      <c r="J20924">
        <v>6.5</v>
      </c>
      <c r="K20924">
        <v>3.18</v>
      </c>
      <c r="M20924">
        <v>1674</v>
      </c>
    </row>
    <row r="20925" spans="1:13" customFormat="1" hidden="1">
      <c r="A20925" t="s">
        <v>944</v>
      </c>
      <c r="B20925" t="s">
        <v>945</v>
      </c>
      <c r="C20925" s="1">
        <v>44338</v>
      </c>
      <c r="D20925">
        <v>661609</v>
      </c>
      <c r="E20925">
        <v>444282</v>
      </c>
      <c r="F20925">
        <v>217327</v>
      </c>
      <c r="G20925">
        <v>560</v>
      </c>
      <c r="H20925">
        <v>11442</v>
      </c>
      <c r="I20925">
        <v>9.69</v>
      </c>
      <c r="J20925">
        <v>6.51</v>
      </c>
      <c r="K20925">
        <v>3.18</v>
      </c>
      <c r="M20925">
        <v>1676</v>
      </c>
    </row>
    <row r="20926" spans="1:13" customFormat="1" hidden="1">
      <c r="A20926" t="s">
        <v>944</v>
      </c>
      <c r="B20926" t="s">
        <v>945</v>
      </c>
      <c r="C20926" s="1">
        <v>44339</v>
      </c>
      <c r="D20926">
        <v>664814</v>
      </c>
      <c r="E20926">
        <v>446633</v>
      </c>
      <c r="F20926">
        <v>218181</v>
      </c>
      <c r="G20926">
        <v>3205</v>
      </c>
      <c r="H20926">
        <v>11154</v>
      </c>
      <c r="I20926">
        <v>9.74</v>
      </c>
      <c r="J20926">
        <v>6.54</v>
      </c>
      <c r="K20926">
        <v>3.2</v>
      </c>
      <c r="M20926">
        <v>1634</v>
      </c>
    </row>
    <row r="20927" spans="1:13" customFormat="1" hidden="1">
      <c r="A20927" t="s">
        <v>944</v>
      </c>
      <c r="B20927" t="s">
        <v>945</v>
      </c>
      <c r="C20927" s="1">
        <v>44340</v>
      </c>
      <c r="D20927">
        <v>678178</v>
      </c>
      <c r="E20927">
        <v>455766</v>
      </c>
      <c r="F20927">
        <v>222412</v>
      </c>
      <c r="G20927">
        <v>13364</v>
      </c>
      <c r="H20927">
        <v>10169</v>
      </c>
      <c r="I20927">
        <v>9.94</v>
      </c>
      <c r="J20927">
        <v>6.68</v>
      </c>
      <c r="K20927">
        <v>3.26</v>
      </c>
      <c r="M20927">
        <v>1490</v>
      </c>
    </row>
    <row r="20928" spans="1:13" customFormat="1" hidden="1">
      <c r="A20928" t="s">
        <v>944</v>
      </c>
      <c r="B20928" t="s">
        <v>945</v>
      </c>
      <c r="C20928" s="1">
        <v>44341</v>
      </c>
      <c r="D20928">
        <v>682096</v>
      </c>
      <c r="E20928">
        <v>458915</v>
      </c>
      <c r="F20928">
        <v>223181</v>
      </c>
      <c r="G20928">
        <v>3918</v>
      </c>
      <c r="H20928">
        <v>9097</v>
      </c>
      <c r="I20928">
        <v>9.99</v>
      </c>
      <c r="J20928">
        <v>6.72</v>
      </c>
      <c r="K20928">
        <v>3.27</v>
      </c>
      <c r="M20928">
        <v>1333</v>
      </c>
    </row>
    <row r="20929" spans="1:13" customFormat="1" hidden="1">
      <c r="A20929" t="s">
        <v>944</v>
      </c>
      <c r="B20929" t="s">
        <v>945</v>
      </c>
      <c r="C20929" s="1">
        <v>44342</v>
      </c>
      <c r="D20929">
        <v>715286</v>
      </c>
      <c r="E20929">
        <v>479863</v>
      </c>
      <c r="F20929">
        <v>235423</v>
      </c>
      <c r="G20929">
        <v>33190</v>
      </c>
      <c r="H20929">
        <v>11944</v>
      </c>
      <c r="I20929">
        <v>10.48</v>
      </c>
      <c r="J20929">
        <v>7.03</v>
      </c>
      <c r="K20929">
        <v>3.45</v>
      </c>
      <c r="M20929">
        <v>1750</v>
      </c>
    </row>
    <row r="20930" spans="1:13" customFormat="1" hidden="1">
      <c r="A20930" t="s">
        <v>944</v>
      </c>
      <c r="B20930" t="s">
        <v>945</v>
      </c>
      <c r="C20930" s="1">
        <v>44343</v>
      </c>
      <c r="D20930">
        <v>725333</v>
      </c>
      <c r="E20930">
        <v>486638</v>
      </c>
      <c r="F20930">
        <v>238695</v>
      </c>
      <c r="G20930">
        <v>10047</v>
      </c>
      <c r="H20930">
        <v>10498</v>
      </c>
      <c r="I20930">
        <v>10.63</v>
      </c>
      <c r="J20930">
        <v>7.13</v>
      </c>
      <c r="K20930">
        <v>3.5</v>
      </c>
      <c r="M20930">
        <v>1538</v>
      </c>
    </row>
    <row r="20931" spans="1:13" customFormat="1" hidden="1">
      <c r="A20931" t="s">
        <v>944</v>
      </c>
      <c r="B20931" t="s">
        <v>945</v>
      </c>
      <c r="C20931" s="1">
        <v>44344</v>
      </c>
      <c r="D20931">
        <v>737328</v>
      </c>
      <c r="E20931">
        <v>496596</v>
      </c>
      <c r="F20931">
        <v>240732</v>
      </c>
      <c r="G20931">
        <v>11995</v>
      </c>
      <c r="H20931">
        <v>10897</v>
      </c>
      <c r="I20931">
        <v>10.8</v>
      </c>
      <c r="J20931">
        <v>7.28</v>
      </c>
      <c r="K20931">
        <v>3.53</v>
      </c>
      <c r="M20931">
        <v>1597</v>
      </c>
    </row>
    <row r="20932" spans="1:13" customFormat="1" hidden="1">
      <c r="A20932" t="s">
        <v>944</v>
      </c>
      <c r="B20932" t="s">
        <v>945</v>
      </c>
      <c r="C20932" s="1">
        <v>44345</v>
      </c>
      <c r="D20932">
        <v>742365</v>
      </c>
      <c r="E20932">
        <v>501061</v>
      </c>
      <c r="F20932">
        <v>241304</v>
      </c>
      <c r="G20932">
        <v>5037</v>
      </c>
      <c r="H20932">
        <v>11537</v>
      </c>
      <c r="I20932">
        <v>10.88</v>
      </c>
      <c r="J20932">
        <v>7.34</v>
      </c>
      <c r="K20932">
        <v>3.54</v>
      </c>
      <c r="M20932">
        <v>1690</v>
      </c>
    </row>
    <row r="20933" spans="1:13" customFormat="1" hidden="1">
      <c r="A20933" t="s">
        <v>944</v>
      </c>
      <c r="B20933" t="s">
        <v>945</v>
      </c>
      <c r="C20933" s="1">
        <v>44346</v>
      </c>
      <c r="D20933">
        <v>752172</v>
      </c>
      <c r="E20933">
        <v>507853</v>
      </c>
      <c r="F20933">
        <v>244319</v>
      </c>
      <c r="G20933">
        <v>9807</v>
      </c>
      <c r="H20933">
        <v>12480</v>
      </c>
      <c r="I20933">
        <v>11.02</v>
      </c>
      <c r="J20933">
        <v>7.44</v>
      </c>
      <c r="K20933">
        <v>3.58</v>
      </c>
      <c r="M20933">
        <v>1828</v>
      </c>
    </row>
    <row r="20934" spans="1:13" customFormat="1" hidden="1">
      <c r="A20934" t="s">
        <v>944</v>
      </c>
      <c r="B20934" t="s">
        <v>945</v>
      </c>
      <c r="C20934" s="1">
        <v>44347</v>
      </c>
      <c r="D20934">
        <v>774435</v>
      </c>
      <c r="E20934">
        <v>521645</v>
      </c>
      <c r="F20934">
        <v>252790</v>
      </c>
      <c r="G20934">
        <v>22263</v>
      </c>
      <c r="H20934">
        <v>13751</v>
      </c>
      <c r="I20934">
        <v>11.35</v>
      </c>
      <c r="J20934">
        <v>7.64</v>
      </c>
      <c r="K20934">
        <v>3.7</v>
      </c>
      <c r="M20934">
        <v>2015</v>
      </c>
    </row>
    <row r="20935" spans="1:13" customFormat="1" hidden="1">
      <c r="A20935" t="s">
        <v>944</v>
      </c>
      <c r="B20935" t="s">
        <v>945</v>
      </c>
      <c r="C20935" s="1">
        <v>44348</v>
      </c>
      <c r="D20935">
        <v>800140</v>
      </c>
      <c r="E20935">
        <v>535694</v>
      </c>
      <c r="F20935">
        <v>264446</v>
      </c>
      <c r="G20935">
        <v>25705</v>
      </c>
      <c r="H20935">
        <v>16863</v>
      </c>
      <c r="I20935">
        <v>11.72</v>
      </c>
      <c r="J20935">
        <v>7.85</v>
      </c>
      <c r="K20935">
        <v>3.87</v>
      </c>
      <c r="M20935">
        <v>2471</v>
      </c>
    </row>
    <row r="20936" spans="1:13" customFormat="1" hidden="1">
      <c r="A20936" t="s">
        <v>944</v>
      </c>
      <c r="B20936" t="s">
        <v>945</v>
      </c>
      <c r="C20936" s="1">
        <v>44349</v>
      </c>
      <c r="D20936">
        <v>819518</v>
      </c>
      <c r="E20936">
        <v>546388</v>
      </c>
      <c r="F20936">
        <v>273130</v>
      </c>
      <c r="G20936">
        <v>19378</v>
      </c>
      <c r="H20936">
        <v>14890</v>
      </c>
      <c r="I20936">
        <v>12.01</v>
      </c>
      <c r="J20936">
        <v>8.01</v>
      </c>
      <c r="K20936">
        <v>4</v>
      </c>
      <c r="M20936">
        <v>2182</v>
      </c>
    </row>
    <row r="20937" spans="1:13" customFormat="1" hidden="1">
      <c r="A20937" t="s">
        <v>944</v>
      </c>
      <c r="B20937" t="s">
        <v>945</v>
      </c>
      <c r="C20937" s="1">
        <v>44350</v>
      </c>
      <c r="D20937">
        <v>848020</v>
      </c>
      <c r="E20937">
        <v>563270</v>
      </c>
      <c r="F20937">
        <v>284750</v>
      </c>
      <c r="G20937">
        <v>28502</v>
      </c>
      <c r="H20937">
        <v>17527</v>
      </c>
      <c r="I20937">
        <v>12.42</v>
      </c>
      <c r="J20937">
        <v>8.25</v>
      </c>
      <c r="K20937">
        <v>4.17</v>
      </c>
      <c r="M20937">
        <v>2568</v>
      </c>
    </row>
    <row r="20938" spans="1:13" customFormat="1" hidden="1">
      <c r="A20938" t="s">
        <v>944</v>
      </c>
      <c r="B20938" t="s">
        <v>945</v>
      </c>
      <c r="C20938" s="1">
        <v>44351</v>
      </c>
      <c r="D20938">
        <v>849471</v>
      </c>
      <c r="E20938">
        <v>564476</v>
      </c>
      <c r="F20938">
        <v>284995</v>
      </c>
      <c r="G20938">
        <v>1451</v>
      </c>
      <c r="H20938">
        <v>16020</v>
      </c>
      <c r="I20938">
        <v>12.45</v>
      </c>
      <c r="J20938">
        <v>8.27</v>
      </c>
      <c r="K20938">
        <v>4.18</v>
      </c>
      <c r="M20938">
        <v>2347</v>
      </c>
    </row>
    <row r="20939" spans="1:13" customFormat="1" hidden="1">
      <c r="A20939" t="s">
        <v>944</v>
      </c>
      <c r="B20939" t="s">
        <v>945</v>
      </c>
      <c r="C20939" s="1">
        <v>44352</v>
      </c>
      <c r="D20939">
        <v>852090</v>
      </c>
      <c r="E20939">
        <v>566738</v>
      </c>
      <c r="F20939">
        <v>285352</v>
      </c>
      <c r="G20939">
        <v>2619</v>
      </c>
      <c r="H20939">
        <v>15675</v>
      </c>
      <c r="I20939">
        <v>12.48</v>
      </c>
      <c r="J20939">
        <v>8.3000000000000007</v>
      </c>
      <c r="K20939">
        <v>4.18</v>
      </c>
      <c r="M20939">
        <v>2297</v>
      </c>
    </row>
    <row r="20940" spans="1:13" customFormat="1" hidden="1">
      <c r="A20940" t="s">
        <v>944</v>
      </c>
      <c r="B20940" t="s">
        <v>945</v>
      </c>
      <c r="C20940" s="1">
        <v>44353</v>
      </c>
      <c r="D20940">
        <v>863134</v>
      </c>
      <c r="E20940">
        <v>574301</v>
      </c>
      <c r="F20940">
        <v>288833</v>
      </c>
      <c r="G20940">
        <v>11044</v>
      </c>
      <c r="H20940">
        <v>15852</v>
      </c>
      <c r="I20940">
        <v>12.65</v>
      </c>
      <c r="J20940">
        <v>8.41</v>
      </c>
      <c r="K20940">
        <v>4.2300000000000004</v>
      </c>
      <c r="M20940">
        <v>2322</v>
      </c>
    </row>
    <row r="20941" spans="1:13" customFormat="1" hidden="1">
      <c r="A20941" t="s">
        <v>944</v>
      </c>
      <c r="B20941" t="s">
        <v>945</v>
      </c>
      <c r="C20941" s="1">
        <v>44354</v>
      </c>
      <c r="D20941">
        <v>886996</v>
      </c>
      <c r="E20941">
        <v>589810</v>
      </c>
      <c r="F20941">
        <v>297186</v>
      </c>
      <c r="G20941">
        <v>23862</v>
      </c>
      <c r="H20941">
        <v>16080</v>
      </c>
      <c r="I20941">
        <v>13</v>
      </c>
      <c r="J20941">
        <v>8.64</v>
      </c>
      <c r="K20941">
        <v>4.3499999999999996</v>
      </c>
      <c r="M20941">
        <v>2356</v>
      </c>
    </row>
    <row r="20942" spans="1:13" customFormat="1" hidden="1">
      <c r="A20942" t="s">
        <v>944</v>
      </c>
      <c r="B20942" t="s">
        <v>945</v>
      </c>
      <c r="C20942" s="1">
        <v>44355</v>
      </c>
      <c r="D20942">
        <v>907418</v>
      </c>
      <c r="E20942">
        <v>602419</v>
      </c>
      <c r="F20942">
        <v>304999</v>
      </c>
      <c r="G20942">
        <v>20422</v>
      </c>
      <c r="H20942">
        <v>15325</v>
      </c>
      <c r="I20942">
        <v>13.29</v>
      </c>
      <c r="J20942">
        <v>8.83</v>
      </c>
      <c r="K20942">
        <v>4.47</v>
      </c>
      <c r="M20942">
        <v>2245</v>
      </c>
    </row>
    <row r="20943" spans="1:13" customFormat="1" hidden="1">
      <c r="A20943" t="s">
        <v>944</v>
      </c>
      <c r="B20943" t="s">
        <v>945</v>
      </c>
      <c r="C20943" s="1">
        <v>44356</v>
      </c>
      <c r="D20943">
        <v>928148</v>
      </c>
      <c r="E20943">
        <v>617035</v>
      </c>
      <c r="F20943">
        <v>311113</v>
      </c>
      <c r="G20943">
        <v>20730</v>
      </c>
      <c r="H20943">
        <v>15519</v>
      </c>
      <c r="I20943">
        <v>13.6</v>
      </c>
      <c r="J20943">
        <v>9.0399999999999991</v>
      </c>
      <c r="K20943">
        <v>4.5599999999999996</v>
      </c>
      <c r="M20943">
        <v>2274</v>
      </c>
    </row>
    <row r="20944" spans="1:13" customFormat="1" hidden="1">
      <c r="A20944" t="s">
        <v>944</v>
      </c>
      <c r="B20944" t="s">
        <v>945</v>
      </c>
      <c r="C20944" s="1">
        <v>44357</v>
      </c>
      <c r="D20944">
        <v>948962</v>
      </c>
      <c r="E20944">
        <v>633877</v>
      </c>
      <c r="F20944">
        <v>315085</v>
      </c>
      <c r="G20944">
        <v>20814</v>
      </c>
      <c r="H20944">
        <v>14420</v>
      </c>
      <c r="I20944">
        <v>13.9</v>
      </c>
      <c r="J20944">
        <v>9.2899999999999991</v>
      </c>
      <c r="K20944">
        <v>4.62</v>
      </c>
      <c r="M20944">
        <v>2113</v>
      </c>
    </row>
    <row r="20945" spans="1:13" customFormat="1" hidden="1">
      <c r="A20945" t="s">
        <v>944</v>
      </c>
      <c r="B20945" t="s">
        <v>945</v>
      </c>
      <c r="C20945" s="1">
        <v>44358</v>
      </c>
      <c r="D20945">
        <v>963223</v>
      </c>
      <c r="E20945">
        <v>646546</v>
      </c>
      <c r="F20945">
        <v>316677</v>
      </c>
      <c r="G20945">
        <v>14261</v>
      </c>
      <c r="H20945">
        <v>16250</v>
      </c>
      <c r="I20945">
        <v>14.11</v>
      </c>
      <c r="J20945">
        <v>9.4700000000000006</v>
      </c>
      <c r="K20945">
        <v>4.6399999999999997</v>
      </c>
      <c r="M20945">
        <v>2381</v>
      </c>
    </row>
    <row r="20946" spans="1:13" customFormat="1" hidden="1">
      <c r="A20946" t="s">
        <v>944</v>
      </c>
      <c r="B20946" t="s">
        <v>945</v>
      </c>
      <c r="C20946" s="1">
        <v>44359</v>
      </c>
      <c r="D20946">
        <v>985318</v>
      </c>
      <c r="E20946">
        <v>668318</v>
      </c>
      <c r="F20946">
        <v>317000</v>
      </c>
      <c r="G20946">
        <v>22095</v>
      </c>
      <c r="H20946">
        <v>19033</v>
      </c>
      <c r="I20946">
        <v>14.44</v>
      </c>
      <c r="J20946">
        <v>9.7899999999999991</v>
      </c>
      <c r="K20946">
        <v>4.6399999999999997</v>
      </c>
      <c r="M20946">
        <v>2789</v>
      </c>
    </row>
    <row r="20947" spans="1:13" customFormat="1" hidden="1">
      <c r="A20947" t="s">
        <v>944</v>
      </c>
      <c r="B20947" t="s">
        <v>945</v>
      </c>
      <c r="C20947" s="1">
        <v>44360</v>
      </c>
      <c r="D20947">
        <v>1010867</v>
      </c>
      <c r="E20947">
        <v>689509</v>
      </c>
      <c r="F20947">
        <v>321358</v>
      </c>
      <c r="G20947">
        <v>25549</v>
      </c>
      <c r="H20947">
        <v>21105</v>
      </c>
      <c r="I20947">
        <v>14.81</v>
      </c>
      <c r="J20947">
        <v>10.1</v>
      </c>
      <c r="K20947">
        <v>4.71</v>
      </c>
      <c r="M20947">
        <v>3092</v>
      </c>
    </row>
    <row r="20948" spans="1:13" customFormat="1" hidden="1">
      <c r="A20948" t="s">
        <v>944</v>
      </c>
      <c r="B20948" t="s">
        <v>945</v>
      </c>
      <c r="C20948" s="1">
        <v>44361</v>
      </c>
      <c r="D20948">
        <v>1031639</v>
      </c>
      <c r="E20948">
        <v>701602</v>
      </c>
      <c r="F20948">
        <v>330037</v>
      </c>
      <c r="G20948">
        <v>20772</v>
      </c>
      <c r="H20948">
        <v>20663</v>
      </c>
      <c r="I20948">
        <v>15.11</v>
      </c>
      <c r="J20948">
        <v>10.28</v>
      </c>
      <c r="K20948">
        <v>4.84</v>
      </c>
      <c r="M20948">
        <v>3027</v>
      </c>
    </row>
    <row r="20949" spans="1:13" customFormat="1" hidden="1">
      <c r="A20949" t="s">
        <v>944</v>
      </c>
      <c r="B20949" t="s">
        <v>945</v>
      </c>
      <c r="C20949" s="1">
        <v>44362</v>
      </c>
      <c r="D20949">
        <v>1058472</v>
      </c>
      <c r="E20949">
        <v>716565</v>
      </c>
      <c r="F20949">
        <v>341907</v>
      </c>
      <c r="G20949">
        <v>26833</v>
      </c>
      <c r="H20949">
        <v>21579</v>
      </c>
      <c r="I20949">
        <v>15.51</v>
      </c>
      <c r="J20949">
        <v>10.5</v>
      </c>
      <c r="K20949">
        <v>5.01</v>
      </c>
      <c r="M20949">
        <v>3162</v>
      </c>
    </row>
    <row r="20950" spans="1:13" customFormat="1" hidden="1">
      <c r="A20950" t="s">
        <v>944</v>
      </c>
      <c r="B20950" t="s">
        <v>945</v>
      </c>
      <c r="C20950" s="1">
        <v>44363</v>
      </c>
      <c r="D20950">
        <v>1061450</v>
      </c>
      <c r="E20950">
        <v>718199</v>
      </c>
      <c r="F20950">
        <v>343251</v>
      </c>
      <c r="G20950">
        <v>2978</v>
      </c>
      <c r="H20950">
        <v>19043</v>
      </c>
      <c r="I20950">
        <v>15.55</v>
      </c>
      <c r="J20950">
        <v>10.52</v>
      </c>
      <c r="K20950">
        <v>5.03</v>
      </c>
      <c r="M20950">
        <v>2790</v>
      </c>
    </row>
    <row r="20951" spans="1:13" customFormat="1" hidden="1">
      <c r="A20951" t="s">
        <v>944</v>
      </c>
      <c r="B20951" t="s">
        <v>945</v>
      </c>
      <c r="C20951" s="1">
        <v>44364</v>
      </c>
      <c r="D20951">
        <v>1111588</v>
      </c>
      <c r="E20951">
        <v>747426</v>
      </c>
      <c r="F20951">
        <v>364162</v>
      </c>
      <c r="G20951">
        <v>50138</v>
      </c>
      <c r="H20951">
        <v>23232</v>
      </c>
      <c r="I20951">
        <v>16.29</v>
      </c>
      <c r="J20951">
        <v>10.95</v>
      </c>
      <c r="K20951">
        <v>5.34</v>
      </c>
      <c r="M20951">
        <v>3404</v>
      </c>
    </row>
    <row r="20952" spans="1:13" customFormat="1" hidden="1">
      <c r="A20952" t="s">
        <v>944</v>
      </c>
      <c r="B20952" t="s">
        <v>945</v>
      </c>
      <c r="C20952" s="1">
        <v>44365</v>
      </c>
      <c r="D20952">
        <v>1126981</v>
      </c>
      <c r="E20952">
        <v>758974</v>
      </c>
      <c r="F20952">
        <v>368007</v>
      </c>
      <c r="G20952">
        <v>15393</v>
      </c>
      <c r="H20952">
        <v>23394</v>
      </c>
      <c r="I20952">
        <v>16.510000000000002</v>
      </c>
      <c r="J20952">
        <v>11.12</v>
      </c>
      <c r="K20952">
        <v>5.39</v>
      </c>
      <c r="M20952">
        <v>3427</v>
      </c>
    </row>
    <row r="20953" spans="1:13" customFormat="1" hidden="1">
      <c r="A20953" t="s">
        <v>944</v>
      </c>
      <c r="B20953" t="s">
        <v>945</v>
      </c>
      <c r="C20953" s="1">
        <v>44366</v>
      </c>
      <c r="D20953">
        <v>1128719</v>
      </c>
      <c r="E20953">
        <v>760592</v>
      </c>
      <c r="F20953">
        <v>368127</v>
      </c>
      <c r="G20953">
        <v>1738</v>
      </c>
      <c r="H20953">
        <v>20486</v>
      </c>
      <c r="I20953">
        <v>16.54</v>
      </c>
      <c r="J20953">
        <v>11.14</v>
      </c>
      <c r="K20953">
        <v>5.39</v>
      </c>
      <c r="M20953">
        <v>3001</v>
      </c>
    </row>
    <row r="20954" spans="1:13" customFormat="1" hidden="1">
      <c r="A20954" t="s">
        <v>944</v>
      </c>
      <c r="B20954" t="s">
        <v>945</v>
      </c>
      <c r="C20954" s="1">
        <v>44367</v>
      </c>
      <c r="D20954">
        <v>1130669</v>
      </c>
      <c r="E20954">
        <v>761818</v>
      </c>
      <c r="F20954">
        <v>368851</v>
      </c>
      <c r="G20954">
        <v>1950</v>
      </c>
      <c r="H20954">
        <v>17115</v>
      </c>
      <c r="I20954">
        <v>16.57</v>
      </c>
      <c r="J20954">
        <v>11.16</v>
      </c>
      <c r="K20954">
        <v>5.4</v>
      </c>
      <c r="M20954">
        <v>2508</v>
      </c>
    </row>
    <row r="20955" spans="1:13" customFormat="1" hidden="1">
      <c r="A20955" t="s">
        <v>944</v>
      </c>
      <c r="B20955" t="s">
        <v>945</v>
      </c>
      <c r="C20955" s="1">
        <v>44368</v>
      </c>
      <c r="H20955">
        <v>16282</v>
      </c>
      <c r="M20955">
        <v>2385</v>
      </c>
    </row>
    <row r="20956" spans="1:13" customFormat="1" hidden="1">
      <c r="A20956" t="s">
        <v>944</v>
      </c>
      <c r="B20956" t="s">
        <v>945</v>
      </c>
      <c r="C20956" s="1">
        <v>44369</v>
      </c>
      <c r="H20956">
        <v>14584</v>
      </c>
      <c r="M20956">
        <v>2137</v>
      </c>
    </row>
    <row r="20957" spans="1:13" customFormat="1" hidden="1">
      <c r="A20957" t="s">
        <v>944</v>
      </c>
      <c r="B20957" t="s">
        <v>945</v>
      </c>
      <c r="C20957" s="1">
        <v>44370</v>
      </c>
      <c r="D20957">
        <v>1175505</v>
      </c>
      <c r="E20957">
        <v>794834</v>
      </c>
      <c r="F20957">
        <v>380671</v>
      </c>
      <c r="H20957">
        <v>16294</v>
      </c>
      <c r="I20957">
        <v>17.22</v>
      </c>
      <c r="J20957">
        <v>11.65</v>
      </c>
      <c r="K20957">
        <v>5.58</v>
      </c>
      <c r="M20957">
        <v>2387</v>
      </c>
    </row>
    <row r="20958" spans="1:13" customFormat="1" hidden="1">
      <c r="A20958" t="s">
        <v>944</v>
      </c>
      <c r="B20958" t="s">
        <v>945</v>
      </c>
      <c r="C20958" s="1">
        <v>44371</v>
      </c>
      <c r="D20958">
        <v>1195748</v>
      </c>
      <c r="E20958">
        <v>809864</v>
      </c>
      <c r="F20958">
        <v>385884</v>
      </c>
      <c r="G20958">
        <v>20243</v>
      </c>
      <c r="H20958">
        <v>12023</v>
      </c>
      <c r="I20958">
        <v>17.52</v>
      </c>
      <c r="J20958">
        <v>11.87</v>
      </c>
      <c r="K20958">
        <v>5.65</v>
      </c>
      <c r="M20958">
        <v>1761</v>
      </c>
    </row>
    <row r="20959" spans="1:13" customFormat="1" hidden="1">
      <c r="A20959" t="s">
        <v>944</v>
      </c>
      <c r="B20959" t="s">
        <v>945</v>
      </c>
      <c r="C20959" s="1">
        <v>44372</v>
      </c>
      <c r="D20959">
        <v>1243726</v>
      </c>
      <c r="E20959">
        <v>846312</v>
      </c>
      <c r="F20959">
        <v>397414</v>
      </c>
      <c r="G20959">
        <v>47978</v>
      </c>
      <c r="H20959">
        <v>16678</v>
      </c>
      <c r="I20959">
        <v>18.22</v>
      </c>
      <c r="J20959">
        <v>12.4</v>
      </c>
      <c r="K20959">
        <v>5.82</v>
      </c>
      <c r="M20959">
        <v>2444</v>
      </c>
    </row>
    <row r="20960" spans="1:13" customFormat="1" hidden="1">
      <c r="A20960" t="s">
        <v>944</v>
      </c>
      <c r="B20960" t="s">
        <v>945</v>
      </c>
      <c r="C20960" s="1">
        <v>44373</v>
      </c>
      <c r="D20960">
        <v>1247265</v>
      </c>
      <c r="E20960">
        <v>849525</v>
      </c>
      <c r="F20960">
        <v>397740</v>
      </c>
      <c r="G20960">
        <v>3539</v>
      </c>
      <c r="H20960">
        <v>16935</v>
      </c>
      <c r="I20960">
        <v>18.27</v>
      </c>
      <c r="J20960">
        <v>12.45</v>
      </c>
      <c r="K20960">
        <v>5.83</v>
      </c>
      <c r="M20960">
        <v>2481</v>
      </c>
    </row>
    <row r="20961" spans="1:13" customFormat="1" hidden="1">
      <c r="A20961" t="s">
        <v>944</v>
      </c>
      <c r="B20961" t="s">
        <v>945</v>
      </c>
      <c r="C20961" s="1">
        <v>44374</v>
      </c>
      <c r="D20961">
        <v>1253918</v>
      </c>
      <c r="E20961">
        <v>852887</v>
      </c>
      <c r="F20961">
        <v>401031</v>
      </c>
      <c r="G20961">
        <v>6653</v>
      </c>
      <c r="H20961">
        <v>17607</v>
      </c>
      <c r="I20961">
        <v>18.37</v>
      </c>
      <c r="J20961">
        <v>12.5</v>
      </c>
      <c r="K20961">
        <v>5.88</v>
      </c>
      <c r="M20961">
        <v>2580</v>
      </c>
    </row>
    <row r="20962" spans="1:13" customFormat="1" hidden="1">
      <c r="A20962" t="s">
        <v>944</v>
      </c>
      <c r="B20962" t="s">
        <v>945</v>
      </c>
      <c r="C20962" s="1">
        <v>44375</v>
      </c>
      <c r="D20962">
        <v>1285387</v>
      </c>
      <c r="E20962">
        <v>870901</v>
      </c>
      <c r="F20962">
        <v>414486</v>
      </c>
      <c r="G20962">
        <v>31469</v>
      </c>
      <c r="H20962">
        <v>19968</v>
      </c>
      <c r="I20962">
        <v>18.829999999999998</v>
      </c>
      <c r="J20962">
        <v>12.76</v>
      </c>
      <c r="K20962">
        <v>6.07</v>
      </c>
      <c r="M20962">
        <v>2926</v>
      </c>
    </row>
    <row r="20963" spans="1:13" customFormat="1" hidden="1">
      <c r="A20963" t="s">
        <v>944</v>
      </c>
      <c r="B20963" t="s">
        <v>945</v>
      </c>
      <c r="C20963" s="1">
        <v>44376</v>
      </c>
      <c r="D20963">
        <v>1312854</v>
      </c>
      <c r="E20963">
        <v>886953</v>
      </c>
      <c r="F20963">
        <v>425901</v>
      </c>
      <c r="G20963">
        <v>27467</v>
      </c>
      <c r="H20963">
        <v>21756</v>
      </c>
      <c r="I20963">
        <v>19.23</v>
      </c>
      <c r="J20963">
        <v>12.99</v>
      </c>
      <c r="K20963">
        <v>6.24</v>
      </c>
      <c r="M20963">
        <v>3187</v>
      </c>
    </row>
    <row r="20964" spans="1:13" customFormat="1" hidden="1">
      <c r="A20964" t="s">
        <v>944</v>
      </c>
      <c r="B20964" t="s">
        <v>945</v>
      </c>
      <c r="C20964" s="1">
        <v>44377</v>
      </c>
      <c r="D20964">
        <v>1349156</v>
      </c>
      <c r="E20964">
        <v>909523</v>
      </c>
      <c r="F20964">
        <v>439633</v>
      </c>
      <c r="G20964">
        <v>36302</v>
      </c>
      <c r="H20964">
        <v>24807</v>
      </c>
      <c r="I20964">
        <v>19.77</v>
      </c>
      <c r="J20964">
        <v>13.33</v>
      </c>
      <c r="K20964">
        <v>6.44</v>
      </c>
      <c r="M20964">
        <v>3634</v>
      </c>
    </row>
    <row r="20965" spans="1:13" customFormat="1" hidden="1">
      <c r="A20965" t="s">
        <v>944</v>
      </c>
      <c r="B20965" t="s">
        <v>945</v>
      </c>
      <c r="C20965" s="1">
        <v>44378</v>
      </c>
      <c r="D20965">
        <v>1359215</v>
      </c>
      <c r="E20965">
        <v>914967</v>
      </c>
      <c r="F20965">
        <v>444248</v>
      </c>
      <c r="G20965">
        <v>10059</v>
      </c>
      <c r="H20965">
        <v>23352</v>
      </c>
      <c r="I20965">
        <v>19.91</v>
      </c>
      <c r="J20965">
        <v>13.41</v>
      </c>
      <c r="K20965">
        <v>6.51</v>
      </c>
      <c r="M20965">
        <v>3421</v>
      </c>
    </row>
    <row r="20966" spans="1:13" customFormat="1" hidden="1">
      <c r="A20966" t="s">
        <v>944</v>
      </c>
      <c r="B20966" t="s">
        <v>945</v>
      </c>
      <c r="C20966" s="1">
        <v>44379</v>
      </c>
      <c r="D20966">
        <v>1376600</v>
      </c>
      <c r="E20966">
        <v>925393</v>
      </c>
      <c r="F20966">
        <v>451207</v>
      </c>
      <c r="G20966">
        <v>17385</v>
      </c>
      <c r="H20966">
        <v>18982</v>
      </c>
      <c r="I20966">
        <v>20.170000000000002</v>
      </c>
      <c r="J20966">
        <v>13.56</v>
      </c>
      <c r="K20966">
        <v>6.61</v>
      </c>
      <c r="M20966">
        <v>2781</v>
      </c>
    </row>
    <row r="20967" spans="1:13" customFormat="1" hidden="1">
      <c r="A20967" t="s">
        <v>944</v>
      </c>
      <c r="B20967" t="s">
        <v>945</v>
      </c>
      <c r="C20967" s="1">
        <v>44380</v>
      </c>
      <c r="D20967">
        <v>1378232</v>
      </c>
      <c r="E20967">
        <v>926962</v>
      </c>
      <c r="F20967">
        <v>451270</v>
      </c>
      <c r="G20967">
        <v>1632</v>
      </c>
      <c r="H20967">
        <v>18710</v>
      </c>
      <c r="I20967">
        <v>20.190000000000001</v>
      </c>
      <c r="J20967">
        <v>13.58</v>
      </c>
      <c r="K20967">
        <v>6.61</v>
      </c>
      <c r="M20967">
        <v>2741</v>
      </c>
    </row>
    <row r="20968" spans="1:13" customFormat="1" hidden="1">
      <c r="A20968" t="s">
        <v>944</v>
      </c>
      <c r="B20968" t="s">
        <v>945</v>
      </c>
      <c r="C20968" s="1">
        <v>44381</v>
      </c>
      <c r="D20968">
        <v>1379853</v>
      </c>
      <c r="E20968">
        <v>928112</v>
      </c>
      <c r="F20968">
        <v>451741</v>
      </c>
      <c r="G20968">
        <v>1621</v>
      </c>
      <c r="H20968">
        <v>17991</v>
      </c>
      <c r="I20968">
        <v>20.22</v>
      </c>
      <c r="J20968">
        <v>13.6</v>
      </c>
      <c r="K20968">
        <v>6.62</v>
      </c>
      <c r="M20968">
        <v>2636</v>
      </c>
    </row>
    <row r="20969" spans="1:13" customFormat="1" hidden="1">
      <c r="A20969" t="s">
        <v>944</v>
      </c>
      <c r="B20969" t="s">
        <v>945</v>
      </c>
      <c r="C20969" s="1">
        <v>44382</v>
      </c>
      <c r="D20969">
        <v>1391249</v>
      </c>
      <c r="E20969">
        <v>936652</v>
      </c>
      <c r="F20969">
        <v>454597</v>
      </c>
      <c r="G20969">
        <v>11396</v>
      </c>
      <c r="H20969">
        <v>15123</v>
      </c>
      <c r="I20969">
        <v>20.38</v>
      </c>
      <c r="J20969">
        <v>13.72</v>
      </c>
      <c r="K20969">
        <v>6.66</v>
      </c>
      <c r="M20969">
        <v>2216</v>
      </c>
    </row>
    <row r="20970" spans="1:13" customFormat="1" hidden="1">
      <c r="A20970" t="s">
        <v>944</v>
      </c>
      <c r="B20970" t="s">
        <v>945</v>
      </c>
      <c r="C20970" s="1">
        <v>44383</v>
      </c>
      <c r="D20970">
        <v>1410729</v>
      </c>
      <c r="E20970">
        <v>947181</v>
      </c>
      <c r="F20970">
        <v>463548</v>
      </c>
      <c r="G20970">
        <v>19480</v>
      </c>
      <c r="H20970">
        <v>13982</v>
      </c>
      <c r="I20970">
        <v>20.67</v>
      </c>
      <c r="J20970">
        <v>13.88</v>
      </c>
      <c r="K20970">
        <v>6.79</v>
      </c>
      <c r="M20970">
        <v>2049</v>
      </c>
    </row>
    <row r="20971" spans="1:13" customFormat="1" hidden="1">
      <c r="A20971" t="s">
        <v>944</v>
      </c>
      <c r="B20971" t="s">
        <v>945</v>
      </c>
      <c r="C20971" s="1">
        <v>44384</v>
      </c>
      <c r="D20971">
        <v>1479710</v>
      </c>
      <c r="E20971">
        <v>976771</v>
      </c>
      <c r="F20971">
        <v>502939</v>
      </c>
      <c r="G20971">
        <v>68981</v>
      </c>
      <c r="H20971">
        <v>18651</v>
      </c>
      <c r="I20971">
        <v>21.68</v>
      </c>
      <c r="J20971">
        <v>14.31</v>
      </c>
      <c r="K20971">
        <v>7.37</v>
      </c>
      <c r="M20971">
        <v>2733</v>
      </c>
    </row>
    <row r="20972" spans="1:13" customFormat="1" hidden="1">
      <c r="A20972" t="s">
        <v>944</v>
      </c>
      <c r="B20972" t="s">
        <v>945</v>
      </c>
      <c r="C20972" s="1">
        <v>44385</v>
      </c>
      <c r="D20972">
        <v>1518261</v>
      </c>
      <c r="E20972">
        <v>993893</v>
      </c>
      <c r="F20972">
        <v>524368</v>
      </c>
      <c r="G20972">
        <v>38551</v>
      </c>
      <c r="H20972">
        <v>22721</v>
      </c>
      <c r="I20972">
        <v>22.24</v>
      </c>
      <c r="J20972">
        <v>14.56</v>
      </c>
      <c r="K20972">
        <v>7.68</v>
      </c>
      <c r="M20972">
        <v>3329</v>
      </c>
    </row>
    <row r="20973" spans="1:13" customFormat="1" hidden="1">
      <c r="A20973" t="s">
        <v>944</v>
      </c>
      <c r="B20973" t="s">
        <v>945</v>
      </c>
      <c r="C20973" s="1">
        <v>44386</v>
      </c>
      <c r="D20973">
        <v>1534259</v>
      </c>
      <c r="E20973">
        <v>1003157</v>
      </c>
      <c r="F20973">
        <v>531102</v>
      </c>
      <c r="G20973">
        <v>15998</v>
      </c>
      <c r="H20973">
        <v>22523</v>
      </c>
      <c r="I20973">
        <v>22.48</v>
      </c>
      <c r="J20973">
        <v>14.7</v>
      </c>
      <c r="K20973">
        <v>7.78</v>
      </c>
      <c r="M20973">
        <v>3300</v>
      </c>
    </row>
    <row r="20974" spans="1:13" customFormat="1" hidden="1">
      <c r="A20974" t="s">
        <v>944</v>
      </c>
      <c r="B20974" t="s">
        <v>945</v>
      </c>
      <c r="C20974" s="1">
        <v>44387</v>
      </c>
      <c r="D20974">
        <v>1536617</v>
      </c>
      <c r="E20974">
        <v>1004731</v>
      </c>
      <c r="F20974">
        <v>531886</v>
      </c>
      <c r="G20974">
        <v>2358</v>
      </c>
      <c r="H20974">
        <v>22626</v>
      </c>
      <c r="I20974">
        <v>22.51</v>
      </c>
      <c r="J20974">
        <v>14.72</v>
      </c>
      <c r="K20974">
        <v>7.79</v>
      </c>
      <c r="M20974">
        <v>3315</v>
      </c>
    </row>
    <row r="20975" spans="1:13" customFormat="1" hidden="1">
      <c r="A20975" t="s">
        <v>944</v>
      </c>
      <c r="B20975" t="s">
        <v>945</v>
      </c>
      <c r="C20975" s="1">
        <v>44388</v>
      </c>
      <c r="D20975">
        <v>1541843</v>
      </c>
      <c r="E20975">
        <v>1007250</v>
      </c>
      <c r="F20975">
        <v>534593</v>
      </c>
      <c r="G20975">
        <v>5226</v>
      </c>
      <c r="H20975">
        <v>23141</v>
      </c>
      <c r="I20975">
        <v>22.59</v>
      </c>
      <c r="J20975">
        <v>14.76</v>
      </c>
      <c r="K20975">
        <v>7.83</v>
      </c>
      <c r="M20975">
        <v>3390</v>
      </c>
    </row>
    <row r="20976" spans="1:13" customFormat="1" hidden="1">
      <c r="A20976" t="s">
        <v>944</v>
      </c>
      <c r="B20976" t="s">
        <v>945</v>
      </c>
      <c r="C20976" s="1">
        <v>44389</v>
      </c>
      <c r="D20976">
        <v>1565593</v>
      </c>
      <c r="E20976">
        <v>1017413</v>
      </c>
      <c r="F20976">
        <v>548180</v>
      </c>
      <c r="G20976">
        <v>23750</v>
      </c>
      <c r="H20976">
        <v>24906</v>
      </c>
      <c r="I20976">
        <v>22.94</v>
      </c>
      <c r="J20976">
        <v>14.91</v>
      </c>
      <c r="K20976">
        <v>8.0299999999999994</v>
      </c>
      <c r="M20976">
        <v>3649</v>
      </c>
    </row>
    <row r="20977" spans="1:13" customFormat="1" hidden="1">
      <c r="A20977" t="s">
        <v>944</v>
      </c>
      <c r="B20977" t="s">
        <v>945</v>
      </c>
      <c r="C20977" s="1">
        <v>44390</v>
      </c>
      <c r="D20977">
        <v>1634510</v>
      </c>
      <c r="E20977">
        <v>1035976</v>
      </c>
      <c r="F20977">
        <v>598534</v>
      </c>
      <c r="G20977">
        <v>68917</v>
      </c>
      <c r="H20977">
        <v>31969</v>
      </c>
      <c r="I20977">
        <v>23.95</v>
      </c>
      <c r="J20977">
        <v>15.18</v>
      </c>
      <c r="K20977">
        <v>8.77</v>
      </c>
      <c r="M20977">
        <v>4684</v>
      </c>
    </row>
    <row r="20978" spans="1:13" customFormat="1" hidden="1">
      <c r="A20978" t="s">
        <v>944</v>
      </c>
      <c r="B20978" t="s">
        <v>945</v>
      </c>
      <c r="C20978" s="1">
        <v>44391</v>
      </c>
      <c r="D20978">
        <v>1666942</v>
      </c>
      <c r="E20978">
        <v>1043698</v>
      </c>
      <c r="F20978">
        <v>623244</v>
      </c>
      <c r="G20978">
        <v>32432</v>
      </c>
      <c r="H20978">
        <v>26747</v>
      </c>
      <c r="I20978">
        <v>24.42</v>
      </c>
      <c r="J20978">
        <v>15.29</v>
      </c>
      <c r="K20978">
        <v>9.1300000000000008</v>
      </c>
      <c r="M20978">
        <v>3919</v>
      </c>
    </row>
    <row r="20979" spans="1:13" customFormat="1" hidden="1">
      <c r="A20979" t="s">
        <v>944</v>
      </c>
      <c r="B20979" t="s">
        <v>945</v>
      </c>
      <c r="C20979" s="1">
        <v>44392</v>
      </c>
      <c r="D20979">
        <v>1696233</v>
      </c>
      <c r="E20979">
        <v>1049566</v>
      </c>
      <c r="F20979">
        <v>646667</v>
      </c>
      <c r="G20979">
        <v>29291</v>
      </c>
      <c r="H20979">
        <v>25425</v>
      </c>
      <c r="I20979">
        <v>24.85</v>
      </c>
      <c r="J20979">
        <v>15.38</v>
      </c>
      <c r="K20979">
        <v>9.4700000000000006</v>
      </c>
      <c r="M20979">
        <v>3725</v>
      </c>
    </row>
    <row r="20980" spans="1:13" customFormat="1" hidden="1">
      <c r="A20980" t="s">
        <v>944</v>
      </c>
      <c r="B20980" t="s">
        <v>945</v>
      </c>
      <c r="C20980" s="1">
        <v>44393</v>
      </c>
      <c r="D20980">
        <v>1698262</v>
      </c>
      <c r="E20980">
        <v>1049953</v>
      </c>
      <c r="F20980">
        <v>648309</v>
      </c>
      <c r="G20980">
        <v>2029</v>
      </c>
      <c r="H20980">
        <v>23429</v>
      </c>
      <c r="I20980">
        <v>24.88</v>
      </c>
      <c r="J20980">
        <v>15.38</v>
      </c>
      <c r="K20980">
        <v>9.5</v>
      </c>
      <c r="M20980">
        <v>3433</v>
      </c>
    </row>
    <row r="20981" spans="1:13" customFormat="1" hidden="1">
      <c r="A20981" t="s">
        <v>944</v>
      </c>
      <c r="B20981" t="s">
        <v>945</v>
      </c>
      <c r="C20981" s="1">
        <v>44394</v>
      </c>
      <c r="D20981">
        <v>1700044</v>
      </c>
      <c r="E20981">
        <v>1050264</v>
      </c>
      <c r="F20981">
        <v>649780</v>
      </c>
      <c r="G20981">
        <v>1782</v>
      </c>
      <c r="H20981">
        <v>23347</v>
      </c>
      <c r="I20981">
        <v>24.91</v>
      </c>
      <c r="J20981">
        <v>15.39</v>
      </c>
      <c r="K20981">
        <v>9.52</v>
      </c>
      <c r="M20981">
        <v>3421</v>
      </c>
    </row>
    <row r="20982" spans="1:13" customFormat="1" hidden="1">
      <c r="A20982" t="s">
        <v>944</v>
      </c>
      <c r="B20982" t="s">
        <v>945</v>
      </c>
      <c r="C20982" s="1">
        <v>44395</v>
      </c>
      <c r="D20982">
        <v>1700905</v>
      </c>
      <c r="E20982">
        <v>1050411</v>
      </c>
      <c r="F20982">
        <v>650494</v>
      </c>
      <c r="G20982">
        <v>861</v>
      </c>
      <c r="H20982">
        <v>22723</v>
      </c>
      <c r="I20982">
        <v>24.92</v>
      </c>
      <c r="J20982">
        <v>15.39</v>
      </c>
      <c r="K20982">
        <v>9.5299999999999994</v>
      </c>
      <c r="M20982">
        <v>3329</v>
      </c>
    </row>
    <row r="20983" spans="1:13" customFormat="1" hidden="1">
      <c r="A20983" t="s">
        <v>944</v>
      </c>
      <c r="B20983" t="s">
        <v>945</v>
      </c>
      <c r="C20983" s="1">
        <v>44396</v>
      </c>
      <c r="D20983">
        <v>1726157</v>
      </c>
      <c r="E20983">
        <v>1059349</v>
      </c>
      <c r="F20983">
        <v>666808</v>
      </c>
      <c r="G20983">
        <v>25252</v>
      </c>
      <c r="H20983">
        <v>22938</v>
      </c>
      <c r="I20983">
        <v>25.29</v>
      </c>
      <c r="J20983">
        <v>15.52</v>
      </c>
      <c r="K20983">
        <v>9.77</v>
      </c>
      <c r="M20983">
        <v>3361</v>
      </c>
    </row>
    <row r="20984" spans="1:13" customFormat="1" hidden="1">
      <c r="A20984" t="s">
        <v>944</v>
      </c>
      <c r="B20984" t="s">
        <v>945</v>
      </c>
      <c r="C20984" s="1">
        <v>44397</v>
      </c>
      <c r="D20984">
        <v>1728455</v>
      </c>
      <c r="E20984">
        <v>1059942</v>
      </c>
      <c r="F20984">
        <v>668513</v>
      </c>
      <c r="G20984">
        <v>2298</v>
      </c>
      <c r="H20984">
        <v>13421</v>
      </c>
      <c r="I20984">
        <v>25.32</v>
      </c>
      <c r="J20984">
        <v>15.53</v>
      </c>
      <c r="K20984">
        <v>9.7899999999999991</v>
      </c>
      <c r="M20984">
        <v>1966</v>
      </c>
    </row>
    <row r="20985" spans="1:13" customFormat="1" hidden="1">
      <c r="A20985" t="s">
        <v>944</v>
      </c>
      <c r="B20985" t="s">
        <v>945</v>
      </c>
      <c r="C20985" s="1">
        <v>44398</v>
      </c>
      <c r="D20985">
        <v>1747519</v>
      </c>
      <c r="E20985">
        <v>1062845</v>
      </c>
      <c r="F20985">
        <v>684674</v>
      </c>
      <c r="G20985">
        <v>19064</v>
      </c>
      <c r="H20985">
        <v>11511</v>
      </c>
      <c r="I20985">
        <v>25.6</v>
      </c>
      <c r="J20985">
        <v>15.57</v>
      </c>
      <c r="K20985">
        <v>10.029999999999999</v>
      </c>
      <c r="M20985">
        <v>1686</v>
      </c>
    </row>
    <row r="20986" spans="1:13" customFormat="1" hidden="1">
      <c r="A20986" t="s">
        <v>944</v>
      </c>
      <c r="B20986" t="s">
        <v>945</v>
      </c>
      <c r="C20986" s="1">
        <v>44399</v>
      </c>
      <c r="D20986">
        <v>1781582</v>
      </c>
      <c r="E20986">
        <v>1070745</v>
      </c>
      <c r="F20986">
        <v>710837</v>
      </c>
      <c r="G20986">
        <v>34063</v>
      </c>
      <c r="H20986">
        <v>12193</v>
      </c>
      <c r="I20986">
        <v>26.1</v>
      </c>
      <c r="J20986">
        <v>15.69</v>
      </c>
      <c r="K20986">
        <v>10.41</v>
      </c>
      <c r="M20986">
        <v>1786</v>
      </c>
    </row>
    <row r="20987" spans="1:13" customFormat="1" hidden="1">
      <c r="A20987" t="s">
        <v>944</v>
      </c>
      <c r="B20987" t="s">
        <v>945</v>
      </c>
      <c r="C20987" s="1">
        <v>44400</v>
      </c>
      <c r="D20987">
        <v>1782367</v>
      </c>
      <c r="E20987">
        <v>1071033</v>
      </c>
      <c r="F20987">
        <v>711334</v>
      </c>
      <c r="G20987">
        <v>785</v>
      </c>
      <c r="H20987">
        <v>12015</v>
      </c>
      <c r="I20987">
        <v>26.11</v>
      </c>
      <c r="J20987">
        <v>15.69</v>
      </c>
      <c r="K20987">
        <v>10.42</v>
      </c>
      <c r="M20987">
        <v>1760</v>
      </c>
    </row>
    <row r="20988" spans="1:13" customFormat="1" hidden="1">
      <c r="A20988" t="s">
        <v>944</v>
      </c>
      <c r="B20988" t="s">
        <v>945</v>
      </c>
      <c r="C20988" s="1">
        <v>44401</v>
      </c>
      <c r="D20988">
        <v>1786506</v>
      </c>
      <c r="E20988">
        <v>1072498</v>
      </c>
      <c r="F20988">
        <v>714008</v>
      </c>
      <c r="G20988">
        <v>4139</v>
      </c>
      <c r="H20988">
        <v>12352</v>
      </c>
      <c r="I20988">
        <v>26.17</v>
      </c>
      <c r="J20988">
        <v>15.71</v>
      </c>
      <c r="K20988">
        <v>10.46</v>
      </c>
      <c r="M20988">
        <v>1810</v>
      </c>
    </row>
    <row r="20989" spans="1:13" customFormat="1" hidden="1">
      <c r="A20989" t="s">
        <v>944</v>
      </c>
      <c r="B20989" t="s">
        <v>945</v>
      </c>
      <c r="C20989" s="1">
        <v>44402</v>
      </c>
      <c r="D20989">
        <v>1807133</v>
      </c>
      <c r="E20989">
        <v>1077758</v>
      </c>
      <c r="F20989">
        <v>729375</v>
      </c>
      <c r="G20989">
        <v>20627</v>
      </c>
      <c r="H20989">
        <v>15175</v>
      </c>
      <c r="I20989">
        <v>26.48</v>
      </c>
      <c r="J20989">
        <v>15.79</v>
      </c>
      <c r="K20989">
        <v>10.69</v>
      </c>
      <c r="M20989">
        <v>2223</v>
      </c>
    </row>
    <row r="20990" spans="1:13" customFormat="1" hidden="1">
      <c r="A20990" t="s">
        <v>944</v>
      </c>
      <c r="B20990" t="s">
        <v>945</v>
      </c>
      <c r="C20990" s="1">
        <v>44403</v>
      </c>
      <c r="D20990">
        <v>1838151</v>
      </c>
      <c r="E20990">
        <v>1084513</v>
      </c>
      <c r="F20990">
        <v>753638</v>
      </c>
      <c r="G20990">
        <v>31018</v>
      </c>
      <c r="H20990">
        <v>15999</v>
      </c>
      <c r="I20990">
        <v>26.93</v>
      </c>
      <c r="J20990">
        <v>15.89</v>
      </c>
      <c r="K20990">
        <v>11.04</v>
      </c>
      <c r="M20990">
        <v>2344</v>
      </c>
    </row>
    <row r="20991" spans="1:13" customFormat="1" hidden="1">
      <c r="A20991" t="s">
        <v>944</v>
      </c>
      <c r="B20991" t="s">
        <v>945</v>
      </c>
      <c r="C20991" s="1">
        <v>44404</v>
      </c>
      <c r="D20991">
        <v>1873116</v>
      </c>
      <c r="E20991">
        <v>1092004</v>
      </c>
      <c r="F20991">
        <v>781112</v>
      </c>
      <c r="G20991">
        <v>34965</v>
      </c>
      <c r="H20991">
        <v>20666</v>
      </c>
      <c r="I20991">
        <v>27.44</v>
      </c>
      <c r="J20991">
        <v>16</v>
      </c>
      <c r="K20991">
        <v>11.44</v>
      </c>
      <c r="M20991">
        <v>3028</v>
      </c>
    </row>
    <row r="20992" spans="1:13" customFormat="1" hidden="1">
      <c r="A20992" t="s">
        <v>944</v>
      </c>
      <c r="B20992" t="s">
        <v>945</v>
      </c>
      <c r="C20992" s="1">
        <v>44405</v>
      </c>
      <c r="D20992">
        <v>1900910</v>
      </c>
      <c r="E20992">
        <v>1098232</v>
      </c>
      <c r="F20992">
        <v>802678</v>
      </c>
      <c r="G20992">
        <v>27794</v>
      </c>
      <c r="H20992">
        <v>21913</v>
      </c>
      <c r="I20992">
        <v>27.85</v>
      </c>
      <c r="J20992">
        <v>16.09</v>
      </c>
      <c r="K20992">
        <v>11.76</v>
      </c>
      <c r="M20992">
        <v>3210</v>
      </c>
    </row>
    <row r="20993" spans="1:13" customFormat="1" hidden="1">
      <c r="A20993" t="s">
        <v>944</v>
      </c>
      <c r="B20993" t="s">
        <v>945</v>
      </c>
      <c r="C20993" s="1">
        <v>44406</v>
      </c>
      <c r="D20993">
        <v>1927411</v>
      </c>
      <c r="E20993">
        <v>1105750</v>
      </c>
      <c r="F20993">
        <v>821661</v>
      </c>
      <c r="G20993">
        <v>26501</v>
      </c>
      <c r="H20993">
        <v>20833</v>
      </c>
      <c r="I20993">
        <v>28.24</v>
      </c>
      <c r="J20993">
        <v>16.2</v>
      </c>
      <c r="K20993">
        <v>12.04</v>
      </c>
      <c r="M20993">
        <v>3052</v>
      </c>
    </row>
    <row r="20994" spans="1:13" customFormat="1" hidden="1">
      <c r="A20994" t="s">
        <v>944</v>
      </c>
      <c r="B20994" t="s">
        <v>945</v>
      </c>
      <c r="C20994" s="1">
        <v>44407</v>
      </c>
      <c r="D20994">
        <v>1944927</v>
      </c>
      <c r="E20994">
        <v>1112396</v>
      </c>
      <c r="F20994">
        <v>832531</v>
      </c>
      <c r="G20994">
        <v>17516</v>
      </c>
      <c r="H20994">
        <v>23223</v>
      </c>
      <c r="I20994">
        <v>28.5</v>
      </c>
      <c r="J20994">
        <v>16.3</v>
      </c>
      <c r="K20994">
        <v>12.2</v>
      </c>
      <c r="M20994">
        <v>3402</v>
      </c>
    </row>
    <row r="20995" spans="1:13" customFormat="1" hidden="1">
      <c r="A20995" t="s">
        <v>944</v>
      </c>
      <c r="B20995" t="s">
        <v>945</v>
      </c>
      <c r="C20995" s="1">
        <v>44408</v>
      </c>
      <c r="D20995">
        <v>1946891</v>
      </c>
      <c r="E20995">
        <v>1113441</v>
      </c>
      <c r="F20995">
        <v>833450</v>
      </c>
      <c r="G20995">
        <v>1964</v>
      </c>
      <c r="H20995">
        <v>22912</v>
      </c>
      <c r="I20995">
        <v>28.52</v>
      </c>
      <c r="J20995">
        <v>16.309999999999999</v>
      </c>
      <c r="K20995">
        <v>12.21</v>
      </c>
      <c r="M20995">
        <v>3357</v>
      </c>
    </row>
    <row r="20996" spans="1:13" customFormat="1" hidden="1">
      <c r="A20996" t="s">
        <v>944</v>
      </c>
      <c r="B20996" t="s">
        <v>945</v>
      </c>
      <c r="C20996" s="1">
        <v>44409</v>
      </c>
      <c r="D20996">
        <v>1949258</v>
      </c>
      <c r="E20996">
        <v>1114578</v>
      </c>
      <c r="F20996">
        <v>834680</v>
      </c>
      <c r="G20996">
        <v>2367</v>
      </c>
      <c r="H20996">
        <v>20304</v>
      </c>
      <c r="I20996">
        <v>28.56</v>
      </c>
      <c r="J20996">
        <v>16.329999999999998</v>
      </c>
      <c r="K20996">
        <v>12.23</v>
      </c>
      <c r="M20996">
        <v>2975</v>
      </c>
    </row>
    <row r="20997" spans="1:13" customFormat="1" hidden="1">
      <c r="A20997" t="s">
        <v>944</v>
      </c>
      <c r="B20997" t="s">
        <v>945</v>
      </c>
      <c r="C20997" s="1">
        <v>44410</v>
      </c>
      <c r="D20997">
        <v>1982156</v>
      </c>
      <c r="E20997">
        <v>1127622</v>
      </c>
      <c r="F20997">
        <v>854534</v>
      </c>
      <c r="G20997">
        <v>32898</v>
      </c>
      <c r="H20997">
        <v>20572</v>
      </c>
      <c r="I20997">
        <v>29.04</v>
      </c>
      <c r="J20997">
        <v>16.52</v>
      </c>
      <c r="K20997">
        <v>12.52</v>
      </c>
      <c r="M20997">
        <v>3014</v>
      </c>
    </row>
    <row r="20998" spans="1:13" customFormat="1" hidden="1">
      <c r="A20998" t="s">
        <v>944</v>
      </c>
      <c r="B20998" t="s">
        <v>945</v>
      </c>
      <c r="C20998" s="1">
        <v>44411</v>
      </c>
      <c r="D20998">
        <v>2016950</v>
      </c>
      <c r="E20998">
        <v>1140969</v>
      </c>
      <c r="F20998">
        <v>875981</v>
      </c>
      <c r="G20998">
        <v>34794</v>
      </c>
      <c r="H20998">
        <v>20548</v>
      </c>
      <c r="I20998">
        <v>29.55</v>
      </c>
      <c r="J20998">
        <v>16.72</v>
      </c>
      <c r="K20998">
        <v>12.83</v>
      </c>
      <c r="M20998">
        <v>3011</v>
      </c>
    </row>
    <row r="20999" spans="1:13" customFormat="1" hidden="1">
      <c r="A20999" t="s">
        <v>944</v>
      </c>
      <c r="B20999" t="s">
        <v>945</v>
      </c>
      <c r="C20999" s="1">
        <v>44412</v>
      </c>
      <c r="D20999">
        <v>2026590</v>
      </c>
      <c r="E20999">
        <v>1144668</v>
      </c>
      <c r="F20999">
        <v>881922</v>
      </c>
      <c r="G20999">
        <v>9640</v>
      </c>
      <c r="H20999">
        <v>17954</v>
      </c>
      <c r="I20999">
        <v>29.69</v>
      </c>
      <c r="J20999">
        <v>16.77</v>
      </c>
      <c r="K20999">
        <v>12.92</v>
      </c>
      <c r="M20999">
        <v>2630</v>
      </c>
    </row>
    <row r="21000" spans="1:13" customFormat="1" hidden="1">
      <c r="A21000" t="s">
        <v>944</v>
      </c>
      <c r="B21000" t="s">
        <v>945</v>
      </c>
      <c r="C21000" s="1">
        <v>44413</v>
      </c>
      <c r="D21000">
        <v>2052789</v>
      </c>
      <c r="E21000">
        <v>1154170</v>
      </c>
      <c r="F21000">
        <v>898619</v>
      </c>
      <c r="G21000">
        <v>26199</v>
      </c>
      <c r="H21000">
        <v>17911</v>
      </c>
      <c r="I21000">
        <v>30.08</v>
      </c>
      <c r="J21000">
        <v>16.91</v>
      </c>
      <c r="K21000">
        <v>13.17</v>
      </c>
      <c r="M21000">
        <v>2624</v>
      </c>
    </row>
    <row r="21001" spans="1:13" customFormat="1" hidden="1">
      <c r="A21001" t="s">
        <v>944</v>
      </c>
      <c r="B21001" t="s">
        <v>945</v>
      </c>
      <c r="C21001" s="1">
        <v>44414</v>
      </c>
      <c r="D21001">
        <v>2077350</v>
      </c>
      <c r="E21001">
        <v>1163468</v>
      </c>
      <c r="F21001">
        <v>913882</v>
      </c>
      <c r="G21001">
        <v>24561</v>
      </c>
      <c r="H21001">
        <v>18918</v>
      </c>
      <c r="I21001">
        <v>30.44</v>
      </c>
      <c r="J21001">
        <v>17.05</v>
      </c>
      <c r="K21001">
        <v>13.39</v>
      </c>
      <c r="M21001">
        <v>2772</v>
      </c>
    </row>
    <row r="21002" spans="1:13" customFormat="1" hidden="1">
      <c r="A21002" t="s">
        <v>944</v>
      </c>
      <c r="B21002" t="s">
        <v>945</v>
      </c>
      <c r="C21002" s="1">
        <v>44415</v>
      </c>
      <c r="D21002">
        <v>2082489</v>
      </c>
      <c r="E21002">
        <v>1166408</v>
      </c>
      <c r="F21002">
        <v>916081</v>
      </c>
      <c r="G21002">
        <v>5139</v>
      </c>
      <c r="H21002">
        <v>19371</v>
      </c>
      <c r="I21002">
        <v>30.51</v>
      </c>
      <c r="J21002">
        <v>17.09</v>
      </c>
      <c r="K21002">
        <v>13.42</v>
      </c>
      <c r="M21002">
        <v>2838</v>
      </c>
    </row>
    <row r="21003" spans="1:13" customFormat="1" hidden="1">
      <c r="A21003" t="s">
        <v>944</v>
      </c>
      <c r="B21003" t="s">
        <v>945</v>
      </c>
      <c r="C21003" s="1">
        <v>44416</v>
      </c>
      <c r="D21003">
        <v>2085102</v>
      </c>
      <c r="E21003">
        <v>1167764</v>
      </c>
      <c r="F21003">
        <v>917338</v>
      </c>
      <c r="G21003">
        <v>2613</v>
      </c>
      <c r="H21003">
        <v>19406</v>
      </c>
      <c r="I21003">
        <v>30.55</v>
      </c>
      <c r="J21003">
        <v>17.11</v>
      </c>
      <c r="K21003">
        <v>13.44</v>
      </c>
      <c r="M21003">
        <v>2843</v>
      </c>
    </row>
    <row r="21004" spans="1:13" customFormat="1" hidden="1">
      <c r="A21004" t="s">
        <v>944</v>
      </c>
      <c r="B21004" t="s">
        <v>945</v>
      </c>
      <c r="C21004" s="1">
        <v>44417</v>
      </c>
      <c r="D21004">
        <v>2102529</v>
      </c>
      <c r="E21004">
        <v>1177369</v>
      </c>
      <c r="F21004">
        <v>925160</v>
      </c>
      <c r="G21004">
        <v>17427</v>
      </c>
      <c r="H21004">
        <v>17196</v>
      </c>
      <c r="I21004">
        <v>30.8</v>
      </c>
      <c r="J21004">
        <v>17.25</v>
      </c>
      <c r="K21004">
        <v>13.55</v>
      </c>
      <c r="M21004">
        <v>2519</v>
      </c>
    </row>
    <row r="21005" spans="1:13" customFormat="1" hidden="1">
      <c r="A21005" t="s">
        <v>944</v>
      </c>
      <c r="B21005" t="s">
        <v>945</v>
      </c>
      <c r="C21005" s="1">
        <v>44418</v>
      </c>
      <c r="D21005">
        <v>2140422</v>
      </c>
      <c r="E21005">
        <v>1195843</v>
      </c>
      <c r="F21005">
        <v>944579</v>
      </c>
      <c r="G21005">
        <v>37893</v>
      </c>
      <c r="H21005">
        <v>17639</v>
      </c>
      <c r="I21005">
        <v>31.36</v>
      </c>
      <c r="J21005">
        <v>17.52</v>
      </c>
      <c r="K21005">
        <v>13.84</v>
      </c>
      <c r="M21005">
        <v>2584</v>
      </c>
    </row>
    <row r="21006" spans="1:13" customFormat="1" hidden="1">
      <c r="A21006" t="s">
        <v>944</v>
      </c>
      <c r="B21006" t="s">
        <v>945</v>
      </c>
      <c r="C21006" s="1">
        <v>44419</v>
      </c>
      <c r="D21006">
        <v>2165637</v>
      </c>
      <c r="E21006">
        <v>1207245</v>
      </c>
      <c r="F21006">
        <v>958392</v>
      </c>
      <c r="G21006">
        <v>25215</v>
      </c>
      <c r="H21006">
        <v>19864</v>
      </c>
      <c r="I21006">
        <v>31.73</v>
      </c>
      <c r="J21006">
        <v>17.690000000000001</v>
      </c>
      <c r="K21006">
        <v>14.04</v>
      </c>
      <c r="M21006">
        <v>2910</v>
      </c>
    </row>
    <row r="21007" spans="1:13" customFormat="1" hidden="1">
      <c r="A21007" t="s">
        <v>944</v>
      </c>
      <c r="B21007" t="s">
        <v>945</v>
      </c>
      <c r="C21007" s="1">
        <v>44420</v>
      </c>
      <c r="D21007">
        <v>2177491</v>
      </c>
      <c r="E21007">
        <v>1212455</v>
      </c>
      <c r="F21007">
        <v>965036</v>
      </c>
      <c r="G21007">
        <v>11854</v>
      </c>
      <c r="H21007">
        <v>17815</v>
      </c>
      <c r="I21007">
        <v>31.9</v>
      </c>
      <c r="J21007">
        <v>17.760000000000002</v>
      </c>
      <c r="K21007">
        <v>14.14</v>
      </c>
      <c r="M21007">
        <v>2610</v>
      </c>
    </row>
    <row r="21008" spans="1:13" customFormat="1" hidden="1">
      <c r="A21008" t="s">
        <v>944</v>
      </c>
      <c r="B21008" t="s">
        <v>945</v>
      </c>
      <c r="C21008" s="1">
        <v>44421</v>
      </c>
      <c r="D21008">
        <v>2190858</v>
      </c>
      <c r="E21008">
        <v>1219190</v>
      </c>
      <c r="F21008">
        <v>971668</v>
      </c>
      <c r="G21008">
        <v>13367</v>
      </c>
      <c r="H21008">
        <v>16215</v>
      </c>
      <c r="I21008">
        <v>32.1</v>
      </c>
      <c r="J21008">
        <v>17.86</v>
      </c>
      <c r="K21008">
        <v>14.24</v>
      </c>
      <c r="M21008">
        <v>2376</v>
      </c>
    </row>
    <row r="21009" spans="1:13" customFormat="1" hidden="1">
      <c r="A21009" t="s">
        <v>944</v>
      </c>
      <c r="B21009" t="s">
        <v>945</v>
      </c>
      <c r="C21009" s="1">
        <v>44422</v>
      </c>
      <c r="D21009">
        <v>2192119</v>
      </c>
      <c r="E21009">
        <v>1220046</v>
      </c>
      <c r="F21009">
        <v>972073</v>
      </c>
      <c r="G21009">
        <v>1261</v>
      </c>
      <c r="H21009">
        <v>15661</v>
      </c>
      <c r="I21009">
        <v>32.119999999999997</v>
      </c>
      <c r="J21009">
        <v>17.87</v>
      </c>
      <c r="K21009">
        <v>14.24</v>
      </c>
      <c r="M21009">
        <v>2295</v>
      </c>
    </row>
    <row r="21010" spans="1:13" customFormat="1" hidden="1">
      <c r="A21010" t="s">
        <v>944</v>
      </c>
      <c r="B21010" t="s">
        <v>945</v>
      </c>
      <c r="C21010" s="1">
        <v>44423</v>
      </c>
      <c r="D21010">
        <v>2203682</v>
      </c>
      <c r="E21010">
        <v>1225483</v>
      </c>
      <c r="F21010">
        <v>978199</v>
      </c>
      <c r="G21010">
        <v>11563</v>
      </c>
      <c r="H21010">
        <v>16940</v>
      </c>
      <c r="I21010">
        <v>32.29</v>
      </c>
      <c r="J21010">
        <v>17.95</v>
      </c>
      <c r="K21010">
        <v>14.33</v>
      </c>
      <c r="M21010">
        <v>2482</v>
      </c>
    </row>
    <row r="21011" spans="1:13" customFormat="1" hidden="1">
      <c r="A21011" t="s">
        <v>944</v>
      </c>
      <c r="B21011" t="s">
        <v>945</v>
      </c>
      <c r="C21011" s="1">
        <v>44424</v>
      </c>
      <c r="D21011">
        <v>2221656</v>
      </c>
      <c r="E21011">
        <v>1234040</v>
      </c>
      <c r="F21011">
        <v>987616</v>
      </c>
      <c r="G21011">
        <v>17974</v>
      </c>
      <c r="H21011">
        <v>17018</v>
      </c>
      <c r="I21011">
        <v>32.549999999999997</v>
      </c>
      <c r="J21011">
        <v>18.079999999999998</v>
      </c>
      <c r="K21011">
        <v>14.47</v>
      </c>
      <c r="M21011">
        <v>2493</v>
      </c>
    </row>
    <row r="21012" spans="1:13" customFormat="1" hidden="1">
      <c r="A21012" t="s">
        <v>944</v>
      </c>
      <c r="B21012" t="s">
        <v>945</v>
      </c>
      <c r="C21012" s="1">
        <v>44425</v>
      </c>
      <c r="D21012">
        <v>2243764</v>
      </c>
      <c r="E21012">
        <v>1246189</v>
      </c>
      <c r="F21012">
        <v>997575</v>
      </c>
      <c r="G21012">
        <v>22108</v>
      </c>
      <c r="H21012">
        <v>14763</v>
      </c>
      <c r="I21012">
        <v>32.869999999999997</v>
      </c>
      <c r="J21012">
        <v>18.260000000000002</v>
      </c>
      <c r="K21012">
        <v>14.62</v>
      </c>
      <c r="M21012">
        <v>2163</v>
      </c>
    </row>
    <row r="21013" spans="1:13" customFormat="1" hidden="1">
      <c r="A21013" t="s">
        <v>944</v>
      </c>
      <c r="B21013" t="s">
        <v>945</v>
      </c>
      <c r="C21013" s="1">
        <v>44426</v>
      </c>
      <c r="D21013">
        <v>2257960</v>
      </c>
      <c r="E21013">
        <v>1254059</v>
      </c>
      <c r="F21013">
        <v>1003901</v>
      </c>
      <c r="G21013">
        <v>14196</v>
      </c>
      <c r="H21013">
        <v>13189</v>
      </c>
      <c r="I21013">
        <v>33.08</v>
      </c>
      <c r="J21013">
        <v>18.37</v>
      </c>
      <c r="K21013">
        <v>14.71</v>
      </c>
      <c r="M21013">
        <v>1932</v>
      </c>
    </row>
    <row r="21014" spans="1:13" customFormat="1" hidden="1">
      <c r="A21014" t="s">
        <v>944</v>
      </c>
      <c r="B21014" t="s">
        <v>945</v>
      </c>
      <c r="C21014" s="1">
        <v>44427</v>
      </c>
      <c r="D21014">
        <v>2275129</v>
      </c>
      <c r="E21014">
        <v>1262162</v>
      </c>
      <c r="F21014">
        <v>1012967</v>
      </c>
      <c r="G21014">
        <v>17169</v>
      </c>
      <c r="H21014">
        <v>13948</v>
      </c>
      <c r="I21014">
        <v>33.33</v>
      </c>
      <c r="J21014">
        <v>18.489999999999998</v>
      </c>
      <c r="K21014">
        <v>14.84</v>
      </c>
      <c r="M21014">
        <v>2044</v>
      </c>
    </row>
    <row r="21015" spans="1:13" customFormat="1" hidden="1">
      <c r="A21015" t="s">
        <v>946</v>
      </c>
      <c r="B21015" t="s">
        <v>947</v>
      </c>
      <c r="C21015" s="1">
        <v>44264</v>
      </c>
      <c r="D21015">
        <v>0</v>
      </c>
      <c r="E21015">
        <v>0</v>
      </c>
      <c r="I21015">
        <v>0</v>
      </c>
      <c r="J21015">
        <v>0</v>
      </c>
    </row>
    <row r="21016" spans="1:13" customFormat="1" hidden="1">
      <c r="A21016" t="s">
        <v>946</v>
      </c>
      <c r="B21016" t="s">
        <v>947</v>
      </c>
      <c r="C21016" s="1">
        <v>44265</v>
      </c>
      <c r="H21016">
        <v>410</v>
      </c>
      <c r="M21016">
        <v>191</v>
      </c>
    </row>
    <row r="21017" spans="1:13" customFormat="1" hidden="1">
      <c r="A21017" t="s">
        <v>946</v>
      </c>
      <c r="B21017" t="s">
        <v>947</v>
      </c>
      <c r="C21017" s="1">
        <v>44266</v>
      </c>
      <c r="H21017">
        <v>410</v>
      </c>
      <c r="M21017">
        <v>191</v>
      </c>
    </row>
    <row r="21018" spans="1:13" customFormat="1" hidden="1">
      <c r="A21018" t="s">
        <v>946</v>
      </c>
      <c r="B21018" t="s">
        <v>947</v>
      </c>
      <c r="C21018" s="1">
        <v>44267</v>
      </c>
      <c r="H21018">
        <v>410</v>
      </c>
      <c r="M21018">
        <v>191</v>
      </c>
    </row>
    <row r="21019" spans="1:13" customFormat="1" hidden="1">
      <c r="A21019" t="s">
        <v>946</v>
      </c>
      <c r="B21019" t="s">
        <v>947</v>
      </c>
      <c r="C21019" s="1">
        <v>44268</v>
      </c>
      <c r="H21019">
        <v>410</v>
      </c>
      <c r="M21019">
        <v>191</v>
      </c>
    </row>
    <row r="21020" spans="1:13" customFormat="1" hidden="1">
      <c r="A21020" t="s">
        <v>946</v>
      </c>
      <c r="B21020" t="s">
        <v>947</v>
      </c>
      <c r="C21020" s="1">
        <v>44269</v>
      </c>
      <c r="H21020">
        <v>410</v>
      </c>
      <c r="M21020">
        <v>191</v>
      </c>
    </row>
    <row r="21021" spans="1:13" customFormat="1" hidden="1">
      <c r="A21021" t="s">
        <v>946</v>
      </c>
      <c r="B21021" t="s">
        <v>947</v>
      </c>
      <c r="C21021" s="1">
        <v>44270</v>
      </c>
      <c r="H21021">
        <v>410</v>
      </c>
      <c r="M21021">
        <v>191</v>
      </c>
    </row>
    <row r="21022" spans="1:13" customFormat="1" hidden="1">
      <c r="A21022" t="s">
        <v>946</v>
      </c>
      <c r="B21022" t="s">
        <v>947</v>
      </c>
      <c r="C21022" s="1">
        <v>44271</v>
      </c>
      <c r="H21022">
        <v>410</v>
      </c>
      <c r="M21022">
        <v>191</v>
      </c>
    </row>
    <row r="21023" spans="1:13" customFormat="1" hidden="1">
      <c r="A21023" t="s">
        <v>946</v>
      </c>
      <c r="B21023" t="s">
        <v>947</v>
      </c>
      <c r="C21023" s="1">
        <v>44272</v>
      </c>
      <c r="H21023">
        <v>410</v>
      </c>
      <c r="M21023">
        <v>191</v>
      </c>
    </row>
    <row r="21024" spans="1:13" customFormat="1" hidden="1">
      <c r="A21024" t="s">
        <v>946</v>
      </c>
      <c r="B21024" t="s">
        <v>947</v>
      </c>
      <c r="C21024" s="1">
        <v>44273</v>
      </c>
      <c r="H21024">
        <v>410</v>
      </c>
      <c r="M21024">
        <v>191</v>
      </c>
    </row>
    <row r="21025" spans="1:13" customFormat="1" hidden="1">
      <c r="A21025" t="s">
        <v>946</v>
      </c>
      <c r="B21025" t="s">
        <v>947</v>
      </c>
      <c r="C21025" s="1">
        <v>44274</v>
      </c>
      <c r="H21025">
        <v>410</v>
      </c>
      <c r="M21025">
        <v>191</v>
      </c>
    </row>
    <row r="21026" spans="1:13" customFormat="1" hidden="1">
      <c r="A21026" t="s">
        <v>946</v>
      </c>
      <c r="B21026" t="s">
        <v>947</v>
      </c>
      <c r="C21026" s="1">
        <v>44275</v>
      </c>
      <c r="H21026">
        <v>410</v>
      </c>
      <c r="M21026">
        <v>191</v>
      </c>
    </row>
    <row r="21027" spans="1:13" customFormat="1" hidden="1">
      <c r="A21027" t="s">
        <v>946</v>
      </c>
      <c r="B21027" t="s">
        <v>947</v>
      </c>
      <c r="C21027" s="1">
        <v>44276</v>
      </c>
      <c r="H21027">
        <v>410</v>
      </c>
      <c r="M21027">
        <v>191</v>
      </c>
    </row>
    <row r="21028" spans="1:13" customFormat="1" hidden="1">
      <c r="A21028" t="s">
        <v>946</v>
      </c>
      <c r="B21028" t="s">
        <v>947</v>
      </c>
      <c r="C21028" s="1">
        <v>44277</v>
      </c>
      <c r="H21028">
        <v>410</v>
      </c>
      <c r="M21028">
        <v>191</v>
      </c>
    </row>
    <row r="21029" spans="1:13" customFormat="1" hidden="1">
      <c r="A21029" t="s">
        <v>946</v>
      </c>
      <c r="B21029" t="s">
        <v>947</v>
      </c>
      <c r="C21029" s="1">
        <v>44278</v>
      </c>
      <c r="H21029">
        <v>410</v>
      </c>
      <c r="M21029">
        <v>191</v>
      </c>
    </row>
    <row r="21030" spans="1:13" customFormat="1" hidden="1">
      <c r="A21030" t="s">
        <v>946</v>
      </c>
      <c r="B21030" t="s">
        <v>947</v>
      </c>
      <c r="C21030" s="1">
        <v>44279</v>
      </c>
      <c r="H21030">
        <v>410</v>
      </c>
      <c r="M21030">
        <v>191</v>
      </c>
    </row>
    <row r="21031" spans="1:13" customFormat="1" hidden="1">
      <c r="A21031" t="s">
        <v>946</v>
      </c>
      <c r="B21031" t="s">
        <v>947</v>
      </c>
      <c r="C21031" s="1">
        <v>44280</v>
      </c>
      <c r="H21031">
        <v>410</v>
      </c>
      <c r="M21031">
        <v>191</v>
      </c>
    </row>
    <row r="21032" spans="1:13" customFormat="1" hidden="1">
      <c r="A21032" t="s">
        <v>946</v>
      </c>
      <c r="B21032" t="s">
        <v>947</v>
      </c>
      <c r="C21032" s="1">
        <v>44281</v>
      </c>
      <c r="H21032">
        <v>410</v>
      </c>
      <c r="M21032">
        <v>191</v>
      </c>
    </row>
    <row r="21033" spans="1:13" customFormat="1" hidden="1">
      <c r="A21033" t="s">
        <v>946</v>
      </c>
      <c r="B21033" t="s">
        <v>947</v>
      </c>
      <c r="C21033" s="1">
        <v>44282</v>
      </c>
      <c r="H21033">
        <v>410</v>
      </c>
      <c r="M21033">
        <v>191</v>
      </c>
    </row>
    <row r="21034" spans="1:13" customFormat="1" hidden="1">
      <c r="A21034" t="s">
        <v>946</v>
      </c>
      <c r="B21034" t="s">
        <v>947</v>
      </c>
      <c r="C21034" s="1">
        <v>44283</v>
      </c>
      <c r="H21034">
        <v>410</v>
      </c>
      <c r="M21034">
        <v>191</v>
      </c>
    </row>
    <row r="21035" spans="1:13" customFormat="1" hidden="1">
      <c r="A21035" t="s">
        <v>946</v>
      </c>
      <c r="B21035" t="s">
        <v>947</v>
      </c>
      <c r="C21035" s="1">
        <v>44284</v>
      </c>
      <c r="H21035">
        <v>410</v>
      </c>
      <c r="M21035">
        <v>191</v>
      </c>
    </row>
    <row r="21036" spans="1:13" customFormat="1" hidden="1">
      <c r="A21036" t="s">
        <v>946</v>
      </c>
      <c r="B21036" t="s">
        <v>947</v>
      </c>
      <c r="C21036" s="1">
        <v>44285</v>
      </c>
      <c r="H21036">
        <v>410</v>
      </c>
      <c r="M21036">
        <v>191</v>
      </c>
    </row>
    <row r="21037" spans="1:13" customFormat="1" hidden="1">
      <c r="A21037" t="s">
        <v>946</v>
      </c>
      <c r="B21037" t="s">
        <v>947</v>
      </c>
      <c r="C21037" s="1">
        <v>44286</v>
      </c>
      <c r="H21037">
        <v>410</v>
      </c>
      <c r="M21037">
        <v>191</v>
      </c>
    </row>
    <row r="21038" spans="1:13" customFormat="1" hidden="1">
      <c r="A21038" t="s">
        <v>946</v>
      </c>
      <c r="B21038" t="s">
        <v>947</v>
      </c>
      <c r="C21038" s="1">
        <v>44287</v>
      </c>
      <c r="H21038">
        <v>410</v>
      </c>
      <c r="M21038">
        <v>191</v>
      </c>
    </row>
    <row r="21039" spans="1:13" customFormat="1" hidden="1">
      <c r="A21039" t="s">
        <v>946</v>
      </c>
      <c r="B21039" t="s">
        <v>947</v>
      </c>
      <c r="C21039" s="1">
        <v>44288</v>
      </c>
      <c r="H21039">
        <v>410</v>
      </c>
      <c r="M21039">
        <v>191</v>
      </c>
    </row>
    <row r="21040" spans="1:13" customFormat="1" hidden="1">
      <c r="A21040" t="s">
        <v>946</v>
      </c>
      <c r="B21040" t="s">
        <v>947</v>
      </c>
      <c r="C21040" s="1">
        <v>44289</v>
      </c>
      <c r="H21040">
        <v>410</v>
      </c>
      <c r="M21040">
        <v>191</v>
      </c>
    </row>
    <row r="21041" spans="1:13" customFormat="1" hidden="1">
      <c r="A21041" t="s">
        <v>946</v>
      </c>
      <c r="B21041" t="s">
        <v>947</v>
      </c>
      <c r="C21041" s="1">
        <v>44290</v>
      </c>
      <c r="H21041">
        <v>410</v>
      </c>
      <c r="M21041">
        <v>191</v>
      </c>
    </row>
    <row r="21042" spans="1:13" customFormat="1" hidden="1">
      <c r="A21042" t="s">
        <v>946</v>
      </c>
      <c r="B21042" t="s">
        <v>947</v>
      </c>
      <c r="C21042" s="1">
        <v>44291</v>
      </c>
      <c r="H21042">
        <v>410</v>
      </c>
      <c r="M21042">
        <v>191</v>
      </c>
    </row>
    <row r="21043" spans="1:13" customFormat="1" hidden="1">
      <c r="A21043" t="s">
        <v>946</v>
      </c>
      <c r="B21043" t="s">
        <v>947</v>
      </c>
      <c r="C21043" s="1">
        <v>44292</v>
      </c>
      <c r="H21043">
        <v>410</v>
      </c>
      <c r="M21043">
        <v>191</v>
      </c>
    </row>
    <row r="21044" spans="1:13" customFormat="1" hidden="1">
      <c r="A21044" t="s">
        <v>946</v>
      </c>
      <c r="B21044" t="s">
        <v>947</v>
      </c>
      <c r="C21044" s="1">
        <v>44293</v>
      </c>
      <c r="H21044">
        <v>410</v>
      </c>
      <c r="M21044">
        <v>191</v>
      </c>
    </row>
    <row r="21045" spans="1:13" customFormat="1" hidden="1">
      <c r="A21045" t="s">
        <v>946</v>
      </c>
      <c r="B21045" t="s">
        <v>947</v>
      </c>
      <c r="C21045" s="1">
        <v>44294</v>
      </c>
      <c r="H21045">
        <v>410</v>
      </c>
      <c r="M21045">
        <v>191</v>
      </c>
    </row>
    <row r="21046" spans="1:13" customFormat="1" hidden="1">
      <c r="A21046" t="s">
        <v>946</v>
      </c>
      <c r="B21046" t="s">
        <v>947</v>
      </c>
      <c r="C21046" s="1">
        <v>44295</v>
      </c>
      <c r="H21046">
        <v>410</v>
      </c>
      <c r="M21046">
        <v>191</v>
      </c>
    </row>
    <row r="21047" spans="1:13" customFormat="1" hidden="1">
      <c r="A21047" t="s">
        <v>946</v>
      </c>
      <c r="B21047" t="s">
        <v>947</v>
      </c>
      <c r="C21047" s="1">
        <v>44296</v>
      </c>
      <c r="H21047">
        <v>410</v>
      </c>
      <c r="M21047">
        <v>191</v>
      </c>
    </row>
    <row r="21048" spans="1:13" customFormat="1" hidden="1">
      <c r="A21048" t="s">
        <v>946</v>
      </c>
      <c r="B21048" t="s">
        <v>947</v>
      </c>
      <c r="C21048" s="1">
        <v>44297</v>
      </c>
      <c r="H21048">
        <v>410</v>
      </c>
      <c r="M21048">
        <v>191</v>
      </c>
    </row>
    <row r="21049" spans="1:13" customFormat="1" hidden="1">
      <c r="A21049" t="s">
        <v>946</v>
      </c>
      <c r="B21049" t="s">
        <v>947</v>
      </c>
      <c r="C21049" s="1">
        <v>44298</v>
      </c>
      <c r="H21049">
        <v>410</v>
      </c>
      <c r="M21049">
        <v>191</v>
      </c>
    </row>
    <row r="21050" spans="1:13" customFormat="1" hidden="1">
      <c r="A21050" t="s">
        <v>946</v>
      </c>
      <c r="B21050" t="s">
        <v>947</v>
      </c>
      <c r="C21050" s="1">
        <v>44299</v>
      </c>
      <c r="H21050">
        <v>410</v>
      </c>
      <c r="M21050">
        <v>191</v>
      </c>
    </row>
    <row r="21051" spans="1:13" customFormat="1" hidden="1">
      <c r="A21051" t="s">
        <v>946</v>
      </c>
      <c r="B21051" t="s">
        <v>947</v>
      </c>
      <c r="C21051" s="1">
        <v>44300</v>
      </c>
      <c r="H21051">
        <v>410</v>
      </c>
      <c r="M21051">
        <v>191</v>
      </c>
    </row>
    <row r="21052" spans="1:13" customFormat="1" hidden="1">
      <c r="A21052" t="s">
        <v>946</v>
      </c>
      <c r="B21052" t="s">
        <v>947</v>
      </c>
      <c r="C21052" s="1">
        <v>44301</v>
      </c>
      <c r="H21052">
        <v>410</v>
      </c>
      <c r="M21052">
        <v>191</v>
      </c>
    </row>
    <row r="21053" spans="1:13" customFormat="1" hidden="1">
      <c r="A21053" t="s">
        <v>946</v>
      </c>
      <c r="B21053" t="s">
        <v>947</v>
      </c>
      <c r="C21053" s="1">
        <v>44302</v>
      </c>
      <c r="H21053">
        <v>410</v>
      </c>
      <c r="M21053">
        <v>191</v>
      </c>
    </row>
    <row r="21054" spans="1:13" customFormat="1" hidden="1">
      <c r="A21054" t="s">
        <v>946</v>
      </c>
      <c r="B21054" t="s">
        <v>947</v>
      </c>
      <c r="C21054" s="1">
        <v>44303</v>
      </c>
      <c r="D21054">
        <v>16000</v>
      </c>
      <c r="E21054">
        <v>16000</v>
      </c>
      <c r="H21054">
        <v>410</v>
      </c>
      <c r="I21054">
        <v>0.75</v>
      </c>
      <c r="J21054">
        <v>0.75</v>
      </c>
      <c r="M21054">
        <v>191</v>
      </c>
    </row>
    <row r="21055" spans="1:13" customFormat="1" hidden="1">
      <c r="A21055" t="s">
        <v>946</v>
      </c>
      <c r="B21055" t="s">
        <v>947</v>
      </c>
      <c r="C21055" s="1">
        <v>44304</v>
      </c>
      <c r="H21055">
        <v>447</v>
      </c>
      <c r="M21055">
        <v>209</v>
      </c>
    </row>
    <row r="21056" spans="1:13" customFormat="1" hidden="1">
      <c r="A21056" t="s">
        <v>946</v>
      </c>
      <c r="B21056" t="s">
        <v>947</v>
      </c>
      <c r="C21056" s="1">
        <v>44305</v>
      </c>
      <c r="H21056">
        <v>483</v>
      </c>
      <c r="M21056">
        <v>225</v>
      </c>
    </row>
    <row r="21057" spans="1:13" customFormat="1" hidden="1">
      <c r="A21057" t="s">
        <v>946</v>
      </c>
      <c r="B21057" t="s">
        <v>947</v>
      </c>
      <c r="C21057" s="1">
        <v>44306</v>
      </c>
      <c r="H21057">
        <v>520</v>
      </c>
      <c r="M21057">
        <v>243</v>
      </c>
    </row>
    <row r="21058" spans="1:13" customFormat="1" hidden="1">
      <c r="A21058" t="s">
        <v>946</v>
      </c>
      <c r="B21058" t="s">
        <v>947</v>
      </c>
      <c r="C21058" s="1">
        <v>44307</v>
      </c>
      <c r="H21058">
        <v>556</v>
      </c>
      <c r="M21058">
        <v>260</v>
      </c>
    </row>
    <row r="21059" spans="1:13" customFormat="1" hidden="1">
      <c r="A21059" t="s">
        <v>946</v>
      </c>
      <c r="B21059" t="s">
        <v>947</v>
      </c>
      <c r="C21059" s="1">
        <v>44308</v>
      </c>
      <c r="H21059">
        <v>593</v>
      </c>
      <c r="M21059">
        <v>277</v>
      </c>
    </row>
    <row r="21060" spans="1:13" customFormat="1" hidden="1">
      <c r="A21060" t="s">
        <v>946</v>
      </c>
      <c r="B21060" t="s">
        <v>947</v>
      </c>
      <c r="C21060" s="1">
        <v>44309</v>
      </c>
      <c r="H21060">
        <v>629</v>
      </c>
      <c r="M21060">
        <v>294</v>
      </c>
    </row>
    <row r="21061" spans="1:13" customFormat="1" hidden="1">
      <c r="A21061" t="s">
        <v>946</v>
      </c>
      <c r="B21061" t="s">
        <v>947</v>
      </c>
      <c r="C21061" s="1">
        <v>44310</v>
      </c>
      <c r="H21061">
        <v>666</v>
      </c>
      <c r="M21061">
        <v>311</v>
      </c>
    </row>
    <row r="21062" spans="1:13" customFormat="1" hidden="1">
      <c r="A21062" t="s">
        <v>946</v>
      </c>
      <c r="B21062" t="s">
        <v>947</v>
      </c>
      <c r="C21062" s="1">
        <v>44311</v>
      </c>
      <c r="H21062">
        <v>666</v>
      </c>
      <c r="M21062">
        <v>311</v>
      </c>
    </row>
    <row r="21063" spans="1:13" customFormat="1" hidden="1">
      <c r="A21063" t="s">
        <v>946</v>
      </c>
      <c r="B21063" t="s">
        <v>947</v>
      </c>
      <c r="C21063" s="1">
        <v>44312</v>
      </c>
      <c r="H21063">
        <v>666</v>
      </c>
      <c r="M21063">
        <v>311</v>
      </c>
    </row>
    <row r="21064" spans="1:13" customFormat="1" hidden="1">
      <c r="A21064" t="s">
        <v>946</v>
      </c>
      <c r="B21064" t="s">
        <v>947</v>
      </c>
      <c r="C21064" s="1">
        <v>44313</v>
      </c>
      <c r="H21064">
        <v>666</v>
      </c>
      <c r="M21064">
        <v>311</v>
      </c>
    </row>
    <row r="21065" spans="1:13" customFormat="1" hidden="1">
      <c r="A21065" t="s">
        <v>946</v>
      </c>
      <c r="B21065" t="s">
        <v>947</v>
      </c>
      <c r="C21065" s="1">
        <v>44314</v>
      </c>
      <c r="H21065">
        <v>666</v>
      </c>
      <c r="M21065">
        <v>311</v>
      </c>
    </row>
    <row r="21066" spans="1:13" customFormat="1" hidden="1">
      <c r="A21066" t="s">
        <v>946</v>
      </c>
      <c r="B21066" t="s">
        <v>947</v>
      </c>
      <c r="C21066" s="1">
        <v>44315</v>
      </c>
      <c r="H21066">
        <v>666</v>
      </c>
      <c r="M21066">
        <v>311</v>
      </c>
    </row>
    <row r="21067" spans="1:13" customFormat="1" hidden="1">
      <c r="A21067" t="s">
        <v>946</v>
      </c>
      <c r="B21067" t="s">
        <v>947</v>
      </c>
      <c r="C21067" s="1">
        <v>44316</v>
      </c>
      <c r="H21067">
        <v>666</v>
      </c>
      <c r="M21067">
        <v>311</v>
      </c>
    </row>
    <row r="21068" spans="1:13" customFormat="1" hidden="1">
      <c r="A21068" t="s">
        <v>946</v>
      </c>
      <c r="B21068" t="s">
        <v>947</v>
      </c>
      <c r="C21068" s="1">
        <v>44317</v>
      </c>
      <c r="H21068">
        <v>666</v>
      </c>
      <c r="M21068">
        <v>311</v>
      </c>
    </row>
    <row r="21069" spans="1:13" customFormat="1" hidden="1">
      <c r="A21069" t="s">
        <v>946</v>
      </c>
      <c r="B21069" t="s">
        <v>947</v>
      </c>
      <c r="C21069" s="1">
        <v>44318</v>
      </c>
      <c r="H21069">
        <v>666</v>
      </c>
      <c r="M21069">
        <v>311</v>
      </c>
    </row>
    <row r="21070" spans="1:13" customFormat="1" hidden="1">
      <c r="A21070" t="s">
        <v>946</v>
      </c>
      <c r="B21070" t="s">
        <v>947</v>
      </c>
      <c r="C21070" s="1">
        <v>44319</v>
      </c>
      <c r="H21070">
        <v>666</v>
      </c>
      <c r="M21070">
        <v>311</v>
      </c>
    </row>
    <row r="21071" spans="1:13" customFormat="1" hidden="1">
      <c r="A21071" t="s">
        <v>946</v>
      </c>
      <c r="B21071" t="s">
        <v>947</v>
      </c>
      <c r="C21071" s="1">
        <v>44320</v>
      </c>
      <c r="H21071">
        <v>666</v>
      </c>
      <c r="M21071">
        <v>311</v>
      </c>
    </row>
    <row r="21072" spans="1:13" customFormat="1" hidden="1">
      <c r="A21072" t="s">
        <v>946</v>
      </c>
      <c r="B21072" t="s">
        <v>947</v>
      </c>
      <c r="C21072" s="1">
        <v>44321</v>
      </c>
      <c r="H21072">
        <v>666</v>
      </c>
      <c r="M21072">
        <v>311</v>
      </c>
    </row>
    <row r="21073" spans="1:13" customFormat="1" hidden="1">
      <c r="A21073" t="s">
        <v>946</v>
      </c>
      <c r="B21073" t="s">
        <v>947</v>
      </c>
      <c r="C21073" s="1">
        <v>44322</v>
      </c>
      <c r="H21073">
        <v>666</v>
      </c>
      <c r="M21073">
        <v>311</v>
      </c>
    </row>
    <row r="21074" spans="1:13" customFormat="1" hidden="1">
      <c r="A21074" t="s">
        <v>946</v>
      </c>
      <c r="B21074" t="s">
        <v>947</v>
      </c>
      <c r="C21074" s="1">
        <v>44323</v>
      </c>
      <c r="H21074">
        <v>666</v>
      </c>
      <c r="M21074">
        <v>311</v>
      </c>
    </row>
    <row r="21075" spans="1:13" customFormat="1" hidden="1">
      <c r="A21075" t="s">
        <v>946</v>
      </c>
      <c r="B21075" t="s">
        <v>947</v>
      </c>
      <c r="C21075" s="1">
        <v>44324</v>
      </c>
      <c r="H21075">
        <v>666</v>
      </c>
      <c r="M21075">
        <v>311</v>
      </c>
    </row>
    <row r="21076" spans="1:13" customFormat="1" hidden="1">
      <c r="A21076" t="s">
        <v>946</v>
      </c>
      <c r="B21076" t="s">
        <v>947</v>
      </c>
      <c r="C21076" s="1">
        <v>44325</v>
      </c>
      <c r="H21076">
        <v>666</v>
      </c>
      <c r="M21076">
        <v>311</v>
      </c>
    </row>
    <row r="21077" spans="1:13" customFormat="1" hidden="1">
      <c r="A21077" t="s">
        <v>946</v>
      </c>
      <c r="B21077" t="s">
        <v>947</v>
      </c>
      <c r="C21077" s="1">
        <v>44326</v>
      </c>
      <c r="H21077">
        <v>666</v>
      </c>
      <c r="M21077">
        <v>311</v>
      </c>
    </row>
    <row r="21078" spans="1:13" customFormat="1" hidden="1">
      <c r="A21078" t="s">
        <v>946</v>
      </c>
      <c r="B21078" t="s">
        <v>947</v>
      </c>
      <c r="C21078" s="1">
        <v>44327</v>
      </c>
      <c r="H21078">
        <v>666</v>
      </c>
      <c r="M21078">
        <v>311</v>
      </c>
    </row>
    <row r="21079" spans="1:13" customFormat="1" hidden="1">
      <c r="A21079" t="s">
        <v>946</v>
      </c>
      <c r="B21079" t="s">
        <v>947</v>
      </c>
      <c r="C21079" s="1">
        <v>44328</v>
      </c>
      <c r="H21079">
        <v>666</v>
      </c>
      <c r="M21079">
        <v>311</v>
      </c>
    </row>
    <row r="21080" spans="1:13" customFormat="1" hidden="1">
      <c r="A21080" t="s">
        <v>946</v>
      </c>
      <c r="B21080" t="s">
        <v>947</v>
      </c>
      <c r="C21080" s="1">
        <v>44329</v>
      </c>
      <c r="H21080">
        <v>666</v>
      </c>
      <c r="M21080">
        <v>311</v>
      </c>
    </row>
    <row r="21081" spans="1:13" customFormat="1" hidden="1">
      <c r="A21081" t="s">
        <v>946</v>
      </c>
      <c r="B21081" t="s">
        <v>947</v>
      </c>
      <c r="C21081" s="1">
        <v>44330</v>
      </c>
      <c r="H21081">
        <v>666</v>
      </c>
      <c r="M21081">
        <v>311</v>
      </c>
    </row>
    <row r="21082" spans="1:13" customFormat="1" hidden="1">
      <c r="A21082" t="s">
        <v>946</v>
      </c>
      <c r="B21082" t="s">
        <v>947</v>
      </c>
      <c r="C21082" s="1">
        <v>44331</v>
      </c>
      <c r="H21082">
        <v>666</v>
      </c>
      <c r="M21082">
        <v>311</v>
      </c>
    </row>
    <row r="21083" spans="1:13" customFormat="1" hidden="1">
      <c r="A21083" t="s">
        <v>946</v>
      </c>
      <c r="B21083" t="s">
        <v>947</v>
      </c>
      <c r="C21083" s="1">
        <v>44332</v>
      </c>
      <c r="H21083">
        <v>666</v>
      </c>
      <c r="M21083">
        <v>311</v>
      </c>
    </row>
    <row r="21084" spans="1:13" customFormat="1" hidden="1">
      <c r="A21084" t="s">
        <v>946</v>
      </c>
      <c r="B21084" t="s">
        <v>947</v>
      </c>
      <c r="C21084" s="1">
        <v>44333</v>
      </c>
      <c r="H21084">
        <v>666</v>
      </c>
      <c r="M21084">
        <v>311</v>
      </c>
    </row>
    <row r="21085" spans="1:13" customFormat="1" hidden="1">
      <c r="A21085" t="s">
        <v>946</v>
      </c>
      <c r="B21085" t="s">
        <v>947</v>
      </c>
      <c r="C21085" s="1">
        <v>44334</v>
      </c>
      <c r="D21085">
        <v>36637</v>
      </c>
      <c r="E21085">
        <v>36637</v>
      </c>
      <c r="H21085">
        <v>666</v>
      </c>
      <c r="I21085">
        <v>1.71</v>
      </c>
      <c r="J21085">
        <v>1.71</v>
      </c>
      <c r="M21085">
        <v>311</v>
      </c>
    </row>
    <row r="21086" spans="1:13" customFormat="1" hidden="1">
      <c r="A21086" t="s">
        <v>946</v>
      </c>
      <c r="B21086" t="s">
        <v>947</v>
      </c>
      <c r="C21086" s="1">
        <v>44335</v>
      </c>
      <c r="H21086">
        <v>576</v>
      </c>
      <c r="M21086">
        <v>269</v>
      </c>
    </row>
    <row r="21087" spans="1:13" customFormat="1" hidden="1">
      <c r="A21087" t="s">
        <v>946</v>
      </c>
      <c r="B21087" t="s">
        <v>947</v>
      </c>
      <c r="C21087" s="1">
        <v>44336</v>
      </c>
      <c r="H21087">
        <v>487</v>
      </c>
      <c r="M21087">
        <v>227</v>
      </c>
    </row>
    <row r="21088" spans="1:13" customFormat="1" hidden="1">
      <c r="A21088" t="s">
        <v>946</v>
      </c>
      <c r="B21088" t="s">
        <v>947</v>
      </c>
      <c r="C21088" s="1">
        <v>44337</v>
      </c>
      <c r="D21088">
        <v>36759</v>
      </c>
      <c r="E21088">
        <v>36637</v>
      </c>
      <c r="F21088">
        <v>122</v>
      </c>
      <c r="H21088">
        <v>398</v>
      </c>
      <c r="I21088">
        <v>1.72</v>
      </c>
      <c r="J21088">
        <v>1.71</v>
      </c>
      <c r="K21088">
        <v>0.01</v>
      </c>
      <c r="M21088">
        <v>186</v>
      </c>
    </row>
    <row r="21089" spans="1:13" customFormat="1" hidden="1">
      <c r="A21089" t="s">
        <v>946</v>
      </c>
      <c r="B21089" t="s">
        <v>947</v>
      </c>
      <c r="C21089" s="1">
        <v>44338</v>
      </c>
      <c r="H21089">
        <v>365</v>
      </c>
      <c r="M21089">
        <v>170</v>
      </c>
    </row>
    <row r="21090" spans="1:13" customFormat="1" hidden="1">
      <c r="A21090" t="s">
        <v>946</v>
      </c>
      <c r="B21090" t="s">
        <v>947</v>
      </c>
      <c r="C21090" s="1">
        <v>44339</v>
      </c>
      <c r="H21090">
        <v>332</v>
      </c>
      <c r="M21090">
        <v>155</v>
      </c>
    </row>
    <row r="21091" spans="1:13" customFormat="1" hidden="1">
      <c r="A21091" t="s">
        <v>946</v>
      </c>
      <c r="B21091" t="s">
        <v>947</v>
      </c>
      <c r="C21091" s="1">
        <v>44340</v>
      </c>
      <c r="H21091">
        <v>299</v>
      </c>
      <c r="M21091">
        <v>140</v>
      </c>
    </row>
    <row r="21092" spans="1:13" customFormat="1" hidden="1">
      <c r="A21092" t="s">
        <v>946</v>
      </c>
      <c r="B21092" t="s">
        <v>947</v>
      </c>
      <c r="C21092" s="1">
        <v>44341</v>
      </c>
      <c r="H21092">
        <v>266</v>
      </c>
      <c r="M21092">
        <v>124</v>
      </c>
    </row>
    <row r="21093" spans="1:13" customFormat="1" hidden="1">
      <c r="A21093" t="s">
        <v>946</v>
      </c>
      <c r="B21093" t="s">
        <v>947</v>
      </c>
      <c r="C21093" s="1">
        <v>44342</v>
      </c>
      <c r="H21093">
        <v>322</v>
      </c>
      <c r="M21093">
        <v>150</v>
      </c>
    </row>
    <row r="21094" spans="1:13" customFormat="1" hidden="1">
      <c r="A21094" t="s">
        <v>946</v>
      </c>
      <c r="B21094" t="s">
        <v>947</v>
      </c>
      <c r="C21094" s="1">
        <v>44343</v>
      </c>
      <c r="H21094">
        <v>378</v>
      </c>
      <c r="M21094">
        <v>176</v>
      </c>
    </row>
    <row r="21095" spans="1:13" customFormat="1" hidden="1">
      <c r="A21095" t="s">
        <v>946</v>
      </c>
      <c r="B21095" t="s">
        <v>947</v>
      </c>
      <c r="C21095" s="1">
        <v>44344</v>
      </c>
      <c r="H21095">
        <v>435</v>
      </c>
      <c r="M21095">
        <v>203</v>
      </c>
    </row>
    <row r="21096" spans="1:13" customFormat="1" hidden="1">
      <c r="A21096" t="s">
        <v>946</v>
      </c>
      <c r="B21096" t="s">
        <v>947</v>
      </c>
      <c r="C21096" s="1">
        <v>44345</v>
      </c>
      <c r="H21096">
        <v>435</v>
      </c>
      <c r="M21096">
        <v>203</v>
      </c>
    </row>
    <row r="21097" spans="1:13" customFormat="1" hidden="1">
      <c r="A21097" t="s">
        <v>946</v>
      </c>
      <c r="B21097" t="s">
        <v>947</v>
      </c>
      <c r="C21097" s="1">
        <v>44346</v>
      </c>
      <c r="H21097">
        <v>435</v>
      </c>
      <c r="M21097">
        <v>203</v>
      </c>
    </row>
    <row r="21098" spans="1:13" customFormat="1" hidden="1">
      <c r="A21098" t="s">
        <v>946</v>
      </c>
      <c r="B21098" t="s">
        <v>947</v>
      </c>
      <c r="C21098" s="1">
        <v>44347</v>
      </c>
      <c r="H21098">
        <v>435</v>
      </c>
      <c r="M21098">
        <v>203</v>
      </c>
    </row>
    <row r="21099" spans="1:13" customFormat="1" hidden="1">
      <c r="A21099" t="s">
        <v>946</v>
      </c>
      <c r="B21099" t="s">
        <v>947</v>
      </c>
      <c r="C21099" s="1">
        <v>44348</v>
      </c>
      <c r="H21099">
        <v>435</v>
      </c>
      <c r="M21099">
        <v>203</v>
      </c>
    </row>
    <row r="21100" spans="1:13" customFormat="1" hidden="1">
      <c r="A21100" t="s">
        <v>946</v>
      </c>
      <c r="B21100" t="s">
        <v>947</v>
      </c>
      <c r="C21100" s="1">
        <v>44349</v>
      </c>
      <c r="H21100">
        <v>435</v>
      </c>
      <c r="M21100">
        <v>203</v>
      </c>
    </row>
    <row r="21101" spans="1:13" customFormat="1" hidden="1">
      <c r="A21101" t="s">
        <v>946</v>
      </c>
      <c r="B21101" t="s">
        <v>947</v>
      </c>
      <c r="C21101" s="1">
        <v>44350</v>
      </c>
      <c r="H21101">
        <v>435</v>
      </c>
      <c r="M21101">
        <v>203</v>
      </c>
    </row>
    <row r="21102" spans="1:13" customFormat="1" hidden="1">
      <c r="A21102" t="s">
        <v>946</v>
      </c>
      <c r="B21102" t="s">
        <v>947</v>
      </c>
      <c r="C21102" s="1">
        <v>44351</v>
      </c>
      <c r="H21102">
        <v>435</v>
      </c>
      <c r="M21102">
        <v>203</v>
      </c>
    </row>
    <row r="21103" spans="1:13" customFormat="1" hidden="1">
      <c r="A21103" t="s">
        <v>946</v>
      </c>
      <c r="B21103" t="s">
        <v>947</v>
      </c>
      <c r="C21103" s="1">
        <v>44352</v>
      </c>
      <c r="H21103">
        <v>435</v>
      </c>
      <c r="M21103">
        <v>203</v>
      </c>
    </row>
    <row r="21104" spans="1:13" customFormat="1" hidden="1">
      <c r="A21104" t="s">
        <v>946</v>
      </c>
      <c r="B21104" t="s">
        <v>947</v>
      </c>
      <c r="C21104" s="1">
        <v>44353</v>
      </c>
      <c r="H21104">
        <v>435</v>
      </c>
      <c r="M21104">
        <v>203</v>
      </c>
    </row>
    <row r="21105" spans="1:13" customFormat="1" hidden="1">
      <c r="A21105" t="s">
        <v>946</v>
      </c>
      <c r="B21105" t="s">
        <v>947</v>
      </c>
      <c r="C21105" s="1">
        <v>44354</v>
      </c>
      <c r="H21105">
        <v>435</v>
      </c>
      <c r="M21105">
        <v>203</v>
      </c>
    </row>
    <row r="21106" spans="1:13" customFormat="1" hidden="1">
      <c r="A21106" t="s">
        <v>946</v>
      </c>
      <c r="B21106" t="s">
        <v>947</v>
      </c>
      <c r="C21106" s="1">
        <v>44355</v>
      </c>
      <c r="H21106">
        <v>435</v>
      </c>
      <c r="M21106">
        <v>203</v>
      </c>
    </row>
    <row r="21107" spans="1:13" customFormat="1" hidden="1">
      <c r="A21107" t="s">
        <v>946</v>
      </c>
      <c r="B21107" t="s">
        <v>947</v>
      </c>
      <c r="C21107" s="1">
        <v>44356</v>
      </c>
      <c r="H21107">
        <v>435</v>
      </c>
      <c r="M21107">
        <v>203</v>
      </c>
    </row>
    <row r="21108" spans="1:13" customFormat="1" hidden="1">
      <c r="A21108" t="s">
        <v>946</v>
      </c>
      <c r="B21108" t="s">
        <v>947</v>
      </c>
      <c r="C21108" s="1">
        <v>44357</v>
      </c>
      <c r="H21108">
        <v>435</v>
      </c>
      <c r="M21108">
        <v>203</v>
      </c>
    </row>
    <row r="21109" spans="1:13" customFormat="1" hidden="1">
      <c r="A21109" t="s">
        <v>946</v>
      </c>
      <c r="B21109" t="s">
        <v>947</v>
      </c>
      <c r="C21109" s="1">
        <v>44358</v>
      </c>
      <c r="H21109">
        <v>435</v>
      </c>
      <c r="M21109">
        <v>203</v>
      </c>
    </row>
    <row r="21110" spans="1:13" customFormat="1" hidden="1">
      <c r="A21110" t="s">
        <v>946</v>
      </c>
      <c r="B21110" t="s">
        <v>947</v>
      </c>
      <c r="C21110" s="1">
        <v>44359</v>
      </c>
      <c r="H21110">
        <v>435</v>
      </c>
      <c r="M21110">
        <v>203</v>
      </c>
    </row>
    <row r="21111" spans="1:13" customFormat="1" hidden="1">
      <c r="A21111" t="s">
        <v>946</v>
      </c>
      <c r="B21111" t="s">
        <v>947</v>
      </c>
      <c r="C21111" s="1">
        <v>44360</v>
      </c>
      <c r="H21111">
        <v>435</v>
      </c>
      <c r="M21111">
        <v>203</v>
      </c>
    </row>
    <row r="21112" spans="1:13" customFormat="1" hidden="1">
      <c r="A21112" t="s">
        <v>946</v>
      </c>
      <c r="B21112" t="s">
        <v>947</v>
      </c>
      <c r="C21112" s="1">
        <v>44361</v>
      </c>
      <c r="H21112">
        <v>435</v>
      </c>
      <c r="M21112">
        <v>203</v>
      </c>
    </row>
    <row r="21113" spans="1:13" customFormat="1" hidden="1">
      <c r="A21113" t="s">
        <v>946</v>
      </c>
      <c r="B21113" t="s">
        <v>947</v>
      </c>
      <c r="C21113" s="1">
        <v>44362</v>
      </c>
      <c r="H21113">
        <v>435</v>
      </c>
      <c r="M21113">
        <v>203</v>
      </c>
    </row>
    <row r="21114" spans="1:13" customFormat="1" hidden="1">
      <c r="A21114" t="s">
        <v>946</v>
      </c>
      <c r="B21114" t="s">
        <v>947</v>
      </c>
      <c r="C21114" s="1">
        <v>44363</v>
      </c>
      <c r="H21114">
        <v>435</v>
      </c>
      <c r="M21114">
        <v>203</v>
      </c>
    </row>
    <row r="21115" spans="1:13" customFormat="1" hidden="1">
      <c r="A21115" t="s">
        <v>946</v>
      </c>
      <c r="B21115" t="s">
        <v>947</v>
      </c>
      <c r="C21115" s="1">
        <v>44364</v>
      </c>
      <c r="H21115">
        <v>435</v>
      </c>
      <c r="M21115">
        <v>203</v>
      </c>
    </row>
    <row r="21116" spans="1:13" customFormat="1" hidden="1">
      <c r="A21116" t="s">
        <v>946</v>
      </c>
      <c r="B21116" t="s">
        <v>947</v>
      </c>
      <c r="C21116" s="1">
        <v>44365</v>
      </c>
      <c r="H21116">
        <v>435</v>
      </c>
      <c r="M21116">
        <v>203</v>
      </c>
    </row>
    <row r="21117" spans="1:13" customFormat="1" hidden="1">
      <c r="A21117" t="s">
        <v>946</v>
      </c>
      <c r="B21117" t="s">
        <v>947</v>
      </c>
      <c r="C21117" s="1">
        <v>44366</v>
      </c>
      <c r="H21117">
        <v>435</v>
      </c>
      <c r="M21117">
        <v>203</v>
      </c>
    </row>
    <row r="21118" spans="1:13" customFormat="1" hidden="1">
      <c r="A21118" t="s">
        <v>946</v>
      </c>
      <c r="B21118" t="s">
        <v>947</v>
      </c>
      <c r="C21118" s="1">
        <v>44367</v>
      </c>
      <c r="H21118">
        <v>435</v>
      </c>
      <c r="M21118">
        <v>203</v>
      </c>
    </row>
    <row r="21119" spans="1:13" customFormat="1" hidden="1">
      <c r="A21119" t="s">
        <v>946</v>
      </c>
      <c r="B21119" t="s">
        <v>947</v>
      </c>
      <c r="C21119" s="1">
        <v>44368</v>
      </c>
      <c r="H21119">
        <v>435</v>
      </c>
      <c r="M21119">
        <v>203</v>
      </c>
    </row>
    <row r="21120" spans="1:13" customFormat="1" hidden="1">
      <c r="A21120" t="s">
        <v>946</v>
      </c>
      <c r="B21120" t="s">
        <v>947</v>
      </c>
      <c r="C21120" s="1">
        <v>44369</v>
      </c>
      <c r="H21120">
        <v>435</v>
      </c>
      <c r="M21120">
        <v>203</v>
      </c>
    </row>
    <row r="21121" spans="1:13" customFormat="1" hidden="1">
      <c r="A21121" t="s">
        <v>946</v>
      </c>
      <c r="B21121" t="s">
        <v>947</v>
      </c>
      <c r="C21121" s="1">
        <v>44370</v>
      </c>
      <c r="H21121">
        <v>435</v>
      </c>
      <c r="M21121">
        <v>203</v>
      </c>
    </row>
    <row r="21122" spans="1:13" customFormat="1" hidden="1">
      <c r="A21122" t="s">
        <v>946</v>
      </c>
      <c r="B21122" t="s">
        <v>947</v>
      </c>
      <c r="C21122" s="1">
        <v>44371</v>
      </c>
      <c r="H21122">
        <v>435</v>
      </c>
      <c r="M21122">
        <v>203</v>
      </c>
    </row>
    <row r="21123" spans="1:13" customFormat="1" hidden="1">
      <c r="A21123" t="s">
        <v>946</v>
      </c>
      <c r="B21123" t="s">
        <v>947</v>
      </c>
      <c r="C21123" s="1">
        <v>44372</v>
      </c>
      <c r="H21123">
        <v>435</v>
      </c>
      <c r="M21123">
        <v>203</v>
      </c>
    </row>
    <row r="21124" spans="1:13" customFormat="1" hidden="1">
      <c r="A21124" t="s">
        <v>946</v>
      </c>
      <c r="B21124" t="s">
        <v>947</v>
      </c>
      <c r="C21124" s="1">
        <v>44373</v>
      </c>
      <c r="H21124">
        <v>435</v>
      </c>
      <c r="M21124">
        <v>203</v>
      </c>
    </row>
    <row r="21125" spans="1:13" customFormat="1" hidden="1">
      <c r="A21125" t="s">
        <v>946</v>
      </c>
      <c r="B21125" t="s">
        <v>947</v>
      </c>
      <c r="C21125" s="1">
        <v>44374</v>
      </c>
      <c r="H21125">
        <v>435</v>
      </c>
      <c r="M21125">
        <v>203</v>
      </c>
    </row>
    <row r="21126" spans="1:13" customFormat="1" hidden="1">
      <c r="A21126" t="s">
        <v>946</v>
      </c>
      <c r="B21126" t="s">
        <v>947</v>
      </c>
      <c r="C21126" s="1">
        <v>44375</v>
      </c>
      <c r="H21126">
        <v>435</v>
      </c>
      <c r="M21126">
        <v>203</v>
      </c>
    </row>
    <row r="21127" spans="1:13" customFormat="1" hidden="1">
      <c r="A21127" t="s">
        <v>946</v>
      </c>
      <c r="B21127" t="s">
        <v>947</v>
      </c>
      <c r="C21127" s="1">
        <v>44376</v>
      </c>
      <c r="H21127">
        <v>435</v>
      </c>
      <c r="M21127">
        <v>203</v>
      </c>
    </row>
    <row r="21128" spans="1:13" customFormat="1" hidden="1">
      <c r="A21128" t="s">
        <v>946</v>
      </c>
      <c r="B21128" t="s">
        <v>947</v>
      </c>
      <c r="C21128" s="1">
        <v>44377</v>
      </c>
      <c r="H21128">
        <v>435</v>
      </c>
      <c r="M21128">
        <v>203</v>
      </c>
    </row>
    <row r="21129" spans="1:13" customFormat="1" hidden="1">
      <c r="A21129" t="s">
        <v>946</v>
      </c>
      <c r="B21129" t="s">
        <v>947</v>
      </c>
      <c r="C21129" s="1">
        <v>44378</v>
      </c>
      <c r="H21129">
        <v>435</v>
      </c>
      <c r="M21129">
        <v>203</v>
      </c>
    </row>
    <row r="21130" spans="1:13" customFormat="1" hidden="1">
      <c r="A21130" t="s">
        <v>946</v>
      </c>
      <c r="B21130" t="s">
        <v>947</v>
      </c>
      <c r="C21130" s="1">
        <v>44379</v>
      </c>
      <c r="H21130">
        <v>435</v>
      </c>
      <c r="M21130">
        <v>203</v>
      </c>
    </row>
    <row r="21131" spans="1:13" customFormat="1" hidden="1">
      <c r="A21131" t="s">
        <v>946</v>
      </c>
      <c r="B21131" t="s">
        <v>947</v>
      </c>
      <c r="C21131" s="1">
        <v>44380</v>
      </c>
      <c r="H21131">
        <v>435</v>
      </c>
      <c r="M21131">
        <v>203</v>
      </c>
    </row>
    <row r="21132" spans="1:13" customFormat="1" hidden="1">
      <c r="A21132" t="s">
        <v>946</v>
      </c>
      <c r="B21132" t="s">
        <v>947</v>
      </c>
      <c r="C21132" s="1">
        <v>44381</v>
      </c>
      <c r="H21132">
        <v>435</v>
      </c>
      <c r="M21132">
        <v>203</v>
      </c>
    </row>
    <row r="21133" spans="1:13" customFormat="1" hidden="1">
      <c r="A21133" t="s">
        <v>946</v>
      </c>
      <c r="B21133" t="s">
        <v>947</v>
      </c>
      <c r="C21133" s="1">
        <v>44382</v>
      </c>
      <c r="D21133">
        <v>56322</v>
      </c>
      <c r="E21133">
        <v>36637</v>
      </c>
      <c r="F21133">
        <v>19685</v>
      </c>
      <c r="H21133">
        <v>435</v>
      </c>
      <c r="I21133">
        <v>2.63</v>
      </c>
      <c r="J21133">
        <v>1.71</v>
      </c>
      <c r="K21133">
        <v>0.92</v>
      </c>
      <c r="M21133">
        <v>203</v>
      </c>
    </row>
    <row r="21134" spans="1:13" customFormat="1" hidden="1">
      <c r="A21134" t="s">
        <v>946</v>
      </c>
      <c r="B21134" t="s">
        <v>947</v>
      </c>
      <c r="C21134" s="1">
        <v>44383</v>
      </c>
      <c r="H21134">
        <v>486</v>
      </c>
      <c r="M21134">
        <v>227</v>
      </c>
    </row>
    <row r="21135" spans="1:13" customFormat="1" hidden="1">
      <c r="A21135" t="s">
        <v>946</v>
      </c>
      <c r="B21135" t="s">
        <v>947</v>
      </c>
      <c r="C21135" s="1">
        <v>44384</v>
      </c>
      <c r="H21135">
        <v>537</v>
      </c>
      <c r="M21135">
        <v>251</v>
      </c>
    </row>
    <row r="21136" spans="1:13" customFormat="1" hidden="1">
      <c r="A21136" t="s">
        <v>946</v>
      </c>
      <c r="B21136" t="s">
        <v>947</v>
      </c>
      <c r="C21136" s="1">
        <v>44385</v>
      </c>
      <c r="H21136">
        <v>588</v>
      </c>
      <c r="M21136">
        <v>274</v>
      </c>
    </row>
    <row r="21137" spans="1:13" customFormat="1" hidden="1">
      <c r="A21137" t="s">
        <v>946</v>
      </c>
      <c r="B21137" t="s">
        <v>947</v>
      </c>
      <c r="C21137" s="1">
        <v>44386</v>
      </c>
      <c r="H21137">
        <v>639</v>
      </c>
      <c r="M21137">
        <v>298</v>
      </c>
    </row>
    <row r="21138" spans="1:13" customFormat="1" hidden="1">
      <c r="A21138" t="s">
        <v>946</v>
      </c>
      <c r="B21138" t="s">
        <v>947</v>
      </c>
      <c r="C21138" s="1">
        <v>44387</v>
      </c>
      <c r="H21138">
        <v>690</v>
      </c>
      <c r="M21138">
        <v>322</v>
      </c>
    </row>
    <row r="21139" spans="1:13" customFormat="1" hidden="1">
      <c r="A21139" t="s">
        <v>946</v>
      </c>
      <c r="B21139" t="s">
        <v>947</v>
      </c>
      <c r="C21139" s="1">
        <v>44388</v>
      </c>
      <c r="H21139">
        <v>741</v>
      </c>
      <c r="M21139">
        <v>346</v>
      </c>
    </row>
    <row r="21140" spans="1:13" customFormat="1" hidden="1">
      <c r="A21140" t="s">
        <v>946</v>
      </c>
      <c r="B21140" t="s">
        <v>947</v>
      </c>
      <c r="C21140" s="1">
        <v>44389</v>
      </c>
      <c r="H21140">
        <v>792</v>
      </c>
      <c r="M21140">
        <v>370</v>
      </c>
    </row>
    <row r="21141" spans="1:13" customFormat="1" hidden="1">
      <c r="A21141" t="s">
        <v>946</v>
      </c>
      <c r="B21141" t="s">
        <v>947</v>
      </c>
      <c r="C21141" s="1">
        <v>44390</v>
      </c>
      <c r="H21141">
        <v>792</v>
      </c>
      <c r="M21141">
        <v>370</v>
      </c>
    </row>
    <row r="21142" spans="1:13" customFormat="1" hidden="1">
      <c r="A21142" t="s">
        <v>946</v>
      </c>
      <c r="B21142" t="s">
        <v>947</v>
      </c>
      <c r="C21142" s="1">
        <v>44391</v>
      </c>
      <c r="H21142">
        <v>792</v>
      </c>
      <c r="M21142">
        <v>370</v>
      </c>
    </row>
    <row r="21143" spans="1:13" customFormat="1" hidden="1">
      <c r="A21143" t="s">
        <v>946</v>
      </c>
      <c r="B21143" t="s">
        <v>947</v>
      </c>
      <c r="C21143" s="1">
        <v>44392</v>
      </c>
      <c r="H21143">
        <v>792</v>
      </c>
      <c r="M21143">
        <v>370</v>
      </c>
    </row>
    <row r="21144" spans="1:13" customFormat="1" hidden="1">
      <c r="A21144" t="s">
        <v>946</v>
      </c>
      <c r="B21144" t="s">
        <v>947</v>
      </c>
      <c r="C21144" s="1">
        <v>44393</v>
      </c>
      <c r="H21144">
        <v>792</v>
      </c>
      <c r="M21144">
        <v>370</v>
      </c>
    </row>
    <row r="21145" spans="1:13" customFormat="1" hidden="1">
      <c r="A21145" t="s">
        <v>946</v>
      </c>
      <c r="B21145" t="s">
        <v>947</v>
      </c>
      <c r="C21145" s="1">
        <v>44394</v>
      </c>
      <c r="H21145">
        <v>792</v>
      </c>
      <c r="M21145">
        <v>370</v>
      </c>
    </row>
    <row r="21146" spans="1:13" customFormat="1" hidden="1">
      <c r="A21146" t="s">
        <v>946</v>
      </c>
      <c r="B21146" t="s">
        <v>947</v>
      </c>
      <c r="C21146" s="1">
        <v>44395</v>
      </c>
      <c r="H21146">
        <v>792</v>
      </c>
      <c r="M21146">
        <v>370</v>
      </c>
    </row>
    <row r="21147" spans="1:13" customFormat="1" hidden="1">
      <c r="A21147" t="s">
        <v>946</v>
      </c>
      <c r="B21147" t="s">
        <v>947</v>
      </c>
      <c r="C21147" s="1">
        <v>44396</v>
      </c>
      <c r="H21147">
        <v>792</v>
      </c>
      <c r="M21147">
        <v>370</v>
      </c>
    </row>
    <row r="21148" spans="1:13" customFormat="1" hidden="1">
      <c r="A21148" t="s">
        <v>946</v>
      </c>
      <c r="B21148" t="s">
        <v>947</v>
      </c>
      <c r="C21148" s="1">
        <v>44397</v>
      </c>
      <c r="H21148">
        <v>792</v>
      </c>
      <c r="M21148">
        <v>370</v>
      </c>
    </row>
    <row r="21149" spans="1:13" customFormat="1" hidden="1">
      <c r="A21149" t="s">
        <v>946</v>
      </c>
      <c r="B21149" t="s">
        <v>947</v>
      </c>
      <c r="C21149" s="1">
        <v>44398</v>
      </c>
      <c r="H21149">
        <v>792</v>
      </c>
      <c r="M21149">
        <v>370</v>
      </c>
    </row>
    <row r="21150" spans="1:13" customFormat="1" hidden="1">
      <c r="A21150" t="s">
        <v>946</v>
      </c>
      <c r="B21150" t="s">
        <v>947</v>
      </c>
      <c r="C21150" s="1">
        <v>44399</v>
      </c>
      <c r="H21150">
        <v>792</v>
      </c>
      <c r="M21150">
        <v>370</v>
      </c>
    </row>
    <row r="21151" spans="1:13" customFormat="1" hidden="1">
      <c r="A21151" t="s">
        <v>946</v>
      </c>
      <c r="B21151" t="s">
        <v>947</v>
      </c>
      <c r="C21151" s="1">
        <v>44400</v>
      </c>
      <c r="H21151">
        <v>792</v>
      </c>
      <c r="M21151">
        <v>370</v>
      </c>
    </row>
    <row r="21152" spans="1:13" customFormat="1" hidden="1">
      <c r="A21152" t="s">
        <v>946</v>
      </c>
      <c r="B21152" t="s">
        <v>947</v>
      </c>
      <c r="C21152" s="1">
        <v>44401</v>
      </c>
      <c r="H21152">
        <v>792</v>
      </c>
      <c r="M21152">
        <v>370</v>
      </c>
    </row>
    <row r="21153" spans="1:13" customFormat="1" hidden="1">
      <c r="A21153" t="s">
        <v>946</v>
      </c>
      <c r="B21153" t="s">
        <v>947</v>
      </c>
      <c r="C21153" s="1">
        <v>44402</v>
      </c>
      <c r="H21153">
        <v>792</v>
      </c>
      <c r="M21153">
        <v>370</v>
      </c>
    </row>
    <row r="21154" spans="1:13" customFormat="1" hidden="1">
      <c r="A21154" t="s">
        <v>946</v>
      </c>
      <c r="B21154" t="s">
        <v>947</v>
      </c>
      <c r="C21154" s="1">
        <v>44403</v>
      </c>
      <c r="D21154">
        <v>72948</v>
      </c>
      <c r="E21154">
        <v>36637</v>
      </c>
      <c r="F21154">
        <v>36311</v>
      </c>
      <c r="H21154">
        <v>792</v>
      </c>
      <c r="I21154">
        <v>3.41</v>
      </c>
      <c r="J21154">
        <v>1.71</v>
      </c>
      <c r="K21154">
        <v>1.69</v>
      </c>
      <c r="M21154">
        <v>370</v>
      </c>
    </row>
    <row r="21155" spans="1:13" customFormat="1" hidden="1">
      <c r="A21155" t="s">
        <v>948</v>
      </c>
      <c r="B21155" t="s">
        <v>949</v>
      </c>
      <c r="C21155" s="1">
        <v>44328</v>
      </c>
      <c r="D21155">
        <v>36404</v>
      </c>
      <c r="E21155">
        <v>36404</v>
      </c>
      <c r="I21155">
        <v>0.72</v>
      </c>
      <c r="J21155">
        <v>0.72</v>
      </c>
    </row>
    <row r="21156" spans="1:13" customFormat="1" hidden="1">
      <c r="A21156" t="s">
        <v>948</v>
      </c>
      <c r="B21156" t="s">
        <v>949</v>
      </c>
      <c r="C21156" s="1">
        <v>44329</v>
      </c>
      <c r="H21156">
        <v>1782</v>
      </c>
      <c r="M21156">
        <v>352</v>
      </c>
    </row>
    <row r="21157" spans="1:13" customFormat="1" hidden="1">
      <c r="A21157" t="s">
        <v>948</v>
      </c>
      <c r="B21157" t="s">
        <v>949</v>
      </c>
      <c r="C21157" s="1">
        <v>44330</v>
      </c>
      <c r="H21157">
        <v>1782</v>
      </c>
      <c r="M21157">
        <v>352</v>
      </c>
    </row>
    <row r="21158" spans="1:13" customFormat="1" hidden="1">
      <c r="A21158" t="s">
        <v>948</v>
      </c>
      <c r="B21158" t="s">
        <v>949</v>
      </c>
      <c r="C21158" s="1">
        <v>44331</v>
      </c>
      <c r="H21158">
        <v>1782</v>
      </c>
      <c r="M21158">
        <v>352</v>
      </c>
    </row>
    <row r="21159" spans="1:13" customFormat="1" hidden="1">
      <c r="A21159" t="s">
        <v>948</v>
      </c>
      <c r="B21159" t="s">
        <v>949</v>
      </c>
      <c r="C21159" s="1">
        <v>44332</v>
      </c>
      <c r="H21159">
        <v>1782</v>
      </c>
      <c r="M21159">
        <v>352</v>
      </c>
    </row>
    <row r="21160" spans="1:13" customFormat="1" hidden="1">
      <c r="A21160" t="s">
        <v>948</v>
      </c>
      <c r="B21160" t="s">
        <v>949</v>
      </c>
      <c r="C21160" s="1">
        <v>44333</v>
      </c>
      <c r="H21160">
        <v>1782</v>
      </c>
      <c r="M21160">
        <v>352</v>
      </c>
    </row>
    <row r="21161" spans="1:13" customFormat="1" hidden="1">
      <c r="A21161" t="s">
        <v>948</v>
      </c>
      <c r="B21161" t="s">
        <v>949</v>
      </c>
      <c r="C21161" s="1">
        <v>44334</v>
      </c>
      <c r="H21161">
        <v>1782</v>
      </c>
      <c r="M21161">
        <v>352</v>
      </c>
    </row>
    <row r="21162" spans="1:13" customFormat="1" hidden="1">
      <c r="A21162" t="s">
        <v>948</v>
      </c>
      <c r="B21162" t="s">
        <v>949</v>
      </c>
      <c r="C21162" s="1">
        <v>44335</v>
      </c>
      <c r="H21162">
        <v>1782</v>
      </c>
      <c r="M21162">
        <v>352</v>
      </c>
    </row>
    <row r="21163" spans="1:13" customFormat="1" hidden="1">
      <c r="A21163" t="s">
        <v>948</v>
      </c>
      <c r="B21163" t="s">
        <v>949</v>
      </c>
      <c r="C21163" s="1">
        <v>44336</v>
      </c>
      <c r="H21163">
        <v>1782</v>
      </c>
      <c r="M21163">
        <v>352</v>
      </c>
    </row>
    <row r="21164" spans="1:13" customFormat="1" hidden="1">
      <c r="A21164" t="s">
        <v>948</v>
      </c>
      <c r="B21164" t="s">
        <v>949</v>
      </c>
      <c r="C21164" s="1">
        <v>44337</v>
      </c>
      <c r="D21164">
        <v>52446</v>
      </c>
      <c r="E21164">
        <v>52446</v>
      </c>
      <c r="H21164">
        <v>1782</v>
      </c>
      <c r="I21164">
        <v>1.04</v>
      </c>
      <c r="J21164">
        <v>1.04</v>
      </c>
      <c r="M21164">
        <v>352</v>
      </c>
    </row>
    <row r="21165" spans="1:13" customFormat="1" hidden="1">
      <c r="A21165" t="s">
        <v>948</v>
      </c>
      <c r="B21165" t="s">
        <v>949</v>
      </c>
      <c r="C21165" s="1">
        <v>44338</v>
      </c>
      <c r="H21165">
        <v>1584</v>
      </c>
      <c r="M21165">
        <v>313</v>
      </c>
    </row>
    <row r="21166" spans="1:13" customFormat="1" hidden="1">
      <c r="A21166" t="s">
        <v>948</v>
      </c>
      <c r="B21166" t="s">
        <v>949</v>
      </c>
      <c r="C21166" s="1">
        <v>44339</v>
      </c>
      <c r="H21166">
        <v>1386</v>
      </c>
      <c r="M21166">
        <v>274</v>
      </c>
    </row>
    <row r="21167" spans="1:13" customFormat="1" hidden="1">
      <c r="A21167" t="s">
        <v>948</v>
      </c>
      <c r="B21167" t="s">
        <v>949</v>
      </c>
      <c r="C21167" s="1">
        <v>44340</v>
      </c>
      <c r="D21167">
        <v>53626</v>
      </c>
      <c r="E21167">
        <v>53626</v>
      </c>
      <c r="H21167">
        <v>1187</v>
      </c>
      <c r="I21167">
        <v>1.06</v>
      </c>
      <c r="J21167">
        <v>1.06</v>
      </c>
      <c r="M21167">
        <v>235</v>
      </c>
    </row>
    <row r="21168" spans="1:13" customFormat="1" hidden="1">
      <c r="A21168" t="s">
        <v>948</v>
      </c>
      <c r="B21168" t="s">
        <v>949</v>
      </c>
      <c r="C21168" s="1">
        <v>44341</v>
      </c>
      <c r="H21168">
        <v>1080</v>
      </c>
      <c r="M21168">
        <v>214</v>
      </c>
    </row>
    <row r="21169" spans="1:13" customFormat="1" hidden="1">
      <c r="A21169" t="s">
        <v>948</v>
      </c>
      <c r="B21169" t="s">
        <v>949</v>
      </c>
      <c r="C21169" s="1">
        <v>44342</v>
      </c>
      <c r="D21169">
        <v>55690</v>
      </c>
      <c r="E21169">
        <v>55690</v>
      </c>
      <c r="H21169">
        <v>973</v>
      </c>
      <c r="I21169">
        <v>1.1000000000000001</v>
      </c>
      <c r="J21169">
        <v>1.1000000000000001</v>
      </c>
      <c r="M21169">
        <v>192</v>
      </c>
    </row>
    <row r="21170" spans="1:13" customFormat="1" hidden="1">
      <c r="A21170" t="s">
        <v>948</v>
      </c>
      <c r="B21170" t="s">
        <v>949</v>
      </c>
      <c r="C21170" s="1">
        <v>44343</v>
      </c>
      <c r="H21170">
        <v>731</v>
      </c>
      <c r="M21170">
        <v>145</v>
      </c>
    </row>
    <row r="21171" spans="1:13" customFormat="1" hidden="1">
      <c r="A21171" t="s">
        <v>948</v>
      </c>
      <c r="B21171" t="s">
        <v>949</v>
      </c>
      <c r="C21171" s="1">
        <v>44344</v>
      </c>
      <c r="H21171">
        <v>489</v>
      </c>
      <c r="M21171">
        <v>97</v>
      </c>
    </row>
    <row r="21172" spans="1:13" customFormat="1" hidden="1">
      <c r="A21172" t="s">
        <v>948</v>
      </c>
      <c r="B21172" t="s">
        <v>949</v>
      </c>
      <c r="C21172" s="1">
        <v>44345</v>
      </c>
      <c r="H21172">
        <v>446</v>
      </c>
      <c r="M21172">
        <v>88</v>
      </c>
    </row>
    <row r="21173" spans="1:13" customFormat="1" hidden="1">
      <c r="A21173" t="s">
        <v>948</v>
      </c>
      <c r="B21173" t="s">
        <v>949</v>
      </c>
      <c r="C21173" s="1">
        <v>44346</v>
      </c>
      <c r="H21173">
        <v>403</v>
      </c>
      <c r="M21173">
        <v>80</v>
      </c>
    </row>
    <row r="21174" spans="1:13" customFormat="1" hidden="1">
      <c r="A21174" t="s">
        <v>948</v>
      </c>
      <c r="B21174" t="s">
        <v>949</v>
      </c>
      <c r="C21174" s="1">
        <v>44347</v>
      </c>
      <c r="D21174">
        <v>56144</v>
      </c>
      <c r="E21174">
        <v>56144</v>
      </c>
      <c r="H21174">
        <v>360</v>
      </c>
      <c r="I21174">
        <v>1.1100000000000001</v>
      </c>
      <c r="J21174">
        <v>1.1100000000000001</v>
      </c>
      <c r="M21174">
        <v>71</v>
      </c>
    </row>
    <row r="21175" spans="1:13" customFormat="1" hidden="1">
      <c r="A21175" t="s">
        <v>948</v>
      </c>
      <c r="B21175" t="s">
        <v>949</v>
      </c>
      <c r="C21175" s="1">
        <v>44348</v>
      </c>
      <c r="H21175">
        <v>349</v>
      </c>
      <c r="M21175">
        <v>69</v>
      </c>
    </row>
    <row r="21176" spans="1:13" customFormat="1" hidden="1">
      <c r="A21176" t="s">
        <v>948</v>
      </c>
      <c r="B21176" t="s">
        <v>949</v>
      </c>
      <c r="C21176" s="1">
        <v>44349</v>
      </c>
      <c r="H21176">
        <v>338</v>
      </c>
      <c r="M21176">
        <v>67</v>
      </c>
    </row>
    <row r="21177" spans="1:13" customFormat="1" hidden="1">
      <c r="A21177" t="s">
        <v>948</v>
      </c>
      <c r="B21177" t="s">
        <v>949</v>
      </c>
      <c r="C21177" s="1">
        <v>44350</v>
      </c>
      <c r="H21177">
        <v>462</v>
      </c>
      <c r="M21177">
        <v>91</v>
      </c>
    </row>
    <row r="21178" spans="1:13" customFormat="1" hidden="1">
      <c r="A21178" t="s">
        <v>948</v>
      </c>
      <c r="B21178" t="s">
        <v>949</v>
      </c>
      <c r="C21178" s="1">
        <v>44351</v>
      </c>
      <c r="H21178">
        <v>586</v>
      </c>
      <c r="M21178">
        <v>116</v>
      </c>
    </row>
    <row r="21179" spans="1:13" customFormat="1" hidden="1">
      <c r="A21179" t="s">
        <v>948</v>
      </c>
      <c r="B21179" t="s">
        <v>949</v>
      </c>
      <c r="C21179" s="1">
        <v>44352</v>
      </c>
      <c r="H21179">
        <v>710</v>
      </c>
      <c r="M21179">
        <v>140</v>
      </c>
    </row>
    <row r="21180" spans="1:13" customFormat="1" hidden="1">
      <c r="A21180" t="s">
        <v>948</v>
      </c>
      <c r="B21180" t="s">
        <v>949</v>
      </c>
      <c r="C21180" s="1">
        <v>44353</v>
      </c>
      <c r="H21180">
        <v>833</v>
      </c>
      <c r="M21180">
        <v>165</v>
      </c>
    </row>
    <row r="21181" spans="1:13" customFormat="1" hidden="1">
      <c r="A21181" t="s">
        <v>948</v>
      </c>
      <c r="B21181" t="s">
        <v>949</v>
      </c>
      <c r="C21181" s="1">
        <v>44354</v>
      </c>
      <c r="H21181">
        <v>957</v>
      </c>
      <c r="M21181">
        <v>189</v>
      </c>
    </row>
    <row r="21182" spans="1:13" customFormat="1" hidden="1">
      <c r="A21182" t="s">
        <v>948</v>
      </c>
      <c r="B21182" t="s">
        <v>949</v>
      </c>
      <c r="C21182" s="1">
        <v>44355</v>
      </c>
      <c r="D21182">
        <v>63802</v>
      </c>
      <c r="E21182">
        <v>63662</v>
      </c>
      <c r="F21182">
        <v>140</v>
      </c>
      <c r="H21182">
        <v>957</v>
      </c>
      <c r="I21182">
        <v>1.26</v>
      </c>
      <c r="J21182">
        <v>1.26</v>
      </c>
      <c r="K21182">
        <v>0</v>
      </c>
      <c r="M21182">
        <v>189</v>
      </c>
    </row>
    <row r="21183" spans="1:13" customFormat="1" hidden="1">
      <c r="A21183" t="s">
        <v>948</v>
      </c>
      <c r="B21183" t="s">
        <v>949</v>
      </c>
      <c r="C21183" s="1">
        <v>44356</v>
      </c>
      <c r="H21183">
        <v>844</v>
      </c>
      <c r="M21183">
        <v>167</v>
      </c>
    </row>
    <row r="21184" spans="1:13" customFormat="1" hidden="1">
      <c r="A21184" t="s">
        <v>948</v>
      </c>
      <c r="B21184" t="s">
        <v>949</v>
      </c>
      <c r="C21184" s="1">
        <v>44357</v>
      </c>
      <c r="D21184">
        <v>64129</v>
      </c>
      <c r="E21184">
        <v>63662</v>
      </c>
      <c r="F21184">
        <v>467</v>
      </c>
      <c r="H21184">
        <v>730</v>
      </c>
      <c r="I21184">
        <v>1.27</v>
      </c>
      <c r="J21184">
        <v>1.26</v>
      </c>
      <c r="K21184">
        <v>0.01</v>
      </c>
      <c r="M21184">
        <v>144</v>
      </c>
    </row>
    <row r="21185" spans="1:13" customFormat="1" hidden="1">
      <c r="A21185" t="s">
        <v>948</v>
      </c>
      <c r="B21185" t="s">
        <v>949</v>
      </c>
      <c r="C21185" s="1">
        <v>44358</v>
      </c>
      <c r="H21185">
        <v>646</v>
      </c>
      <c r="M21185">
        <v>128</v>
      </c>
    </row>
    <row r="21186" spans="1:13" customFormat="1" hidden="1">
      <c r="A21186" t="s">
        <v>948</v>
      </c>
      <c r="B21186" t="s">
        <v>949</v>
      </c>
      <c r="C21186" s="1">
        <v>44359</v>
      </c>
      <c r="H21186">
        <v>561</v>
      </c>
      <c r="M21186">
        <v>111</v>
      </c>
    </row>
    <row r="21187" spans="1:13" customFormat="1" hidden="1">
      <c r="A21187" t="s">
        <v>948</v>
      </c>
      <c r="B21187" t="s">
        <v>949</v>
      </c>
      <c r="C21187" s="1">
        <v>44360</v>
      </c>
      <c r="H21187">
        <v>477</v>
      </c>
      <c r="M21187">
        <v>94</v>
      </c>
    </row>
    <row r="21188" spans="1:13" customFormat="1" hidden="1">
      <c r="A21188" t="s">
        <v>948</v>
      </c>
      <c r="B21188" t="s">
        <v>949</v>
      </c>
      <c r="C21188" s="1">
        <v>44361</v>
      </c>
      <c r="D21188">
        <v>65590</v>
      </c>
      <c r="E21188">
        <v>65097</v>
      </c>
      <c r="F21188">
        <v>493</v>
      </c>
      <c r="H21188">
        <v>392</v>
      </c>
      <c r="I21188">
        <v>1.3</v>
      </c>
      <c r="J21188">
        <v>1.29</v>
      </c>
      <c r="K21188">
        <v>0.01</v>
      </c>
      <c r="M21188">
        <v>78</v>
      </c>
    </row>
    <row r="21189" spans="1:13" customFormat="1" hidden="1">
      <c r="A21189" t="s">
        <v>948</v>
      </c>
      <c r="B21189" t="s">
        <v>949</v>
      </c>
      <c r="C21189" s="1">
        <v>44362</v>
      </c>
      <c r="D21189">
        <v>67437</v>
      </c>
      <c r="E21189">
        <v>66884</v>
      </c>
      <c r="F21189">
        <v>553</v>
      </c>
      <c r="G21189">
        <v>1847</v>
      </c>
      <c r="H21189">
        <v>519</v>
      </c>
      <c r="I21189">
        <v>1.33</v>
      </c>
      <c r="J21189">
        <v>1.32</v>
      </c>
      <c r="K21189">
        <v>0.01</v>
      </c>
      <c r="M21189">
        <v>103</v>
      </c>
    </row>
    <row r="21190" spans="1:13" customFormat="1" hidden="1">
      <c r="A21190" t="s">
        <v>948</v>
      </c>
      <c r="B21190" t="s">
        <v>949</v>
      </c>
      <c r="C21190" s="1">
        <v>44363</v>
      </c>
      <c r="H21190">
        <v>535</v>
      </c>
      <c r="M21190">
        <v>106</v>
      </c>
    </row>
    <row r="21191" spans="1:13" customFormat="1" hidden="1">
      <c r="A21191" t="s">
        <v>948</v>
      </c>
      <c r="B21191" t="s">
        <v>949</v>
      </c>
      <c r="C21191" s="1">
        <v>44364</v>
      </c>
      <c r="H21191">
        <v>552</v>
      </c>
      <c r="M21191">
        <v>109</v>
      </c>
    </row>
    <row r="21192" spans="1:13" customFormat="1" hidden="1">
      <c r="A21192" t="s">
        <v>948</v>
      </c>
      <c r="B21192" t="s">
        <v>949</v>
      </c>
      <c r="C21192" s="1">
        <v>44365</v>
      </c>
      <c r="H21192">
        <v>539</v>
      </c>
      <c r="M21192">
        <v>107</v>
      </c>
    </row>
    <row r="21193" spans="1:13" customFormat="1" hidden="1">
      <c r="A21193" t="s">
        <v>948</v>
      </c>
      <c r="B21193" t="s">
        <v>949</v>
      </c>
      <c r="C21193" s="1">
        <v>44366</v>
      </c>
      <c r="H21193">
        <v>526</v>
      </c>
      <c r="M21193">
        <v>104</v>
      </c>
    </row>
    <row r="21194" spans="1:13" customFormat="1" hidden="1">
      <c r="A21194" t="s">
        <v>948</v>
      </c>
      <c r="B21194" t="s">
        <v>949</v>
      </c>
      <c r="C21194" s="1">
        <v>44367</v>
      </c>
      <c r="D21194">
        <v>68821</v>
      </c>
      <c r="E21194">
        <v>68134</v>
      </c>
      <c r="F21194">
        <v>687</v>
      </c>
      <c r="H21194">
        <v>514</v>
      </c>
      <c r="I21194">
        <v>1.36</v>
      </c>
      <c r="J21194">
        <v>1.35</v>
      </c>
      <c r="K21194">
        <v>0.01</v>
      </c>
      <c r="M21194">
        <v>102</v>
      </c>
    </row>
    <row r="21195" spans="1:13" customFormat="1" hidden="1">
      <c r="A21195" t="s">
        <v>948</v>
      </c>
      <c r="B21195" t="s">
        <v>949</v>
      </c>
      <c r="C21195" s="1">
        <v>44368</v>
      </c>
      <c r="H21195">
        <v>741</v>
      </c>
      <c r="M21195">
        <v>147</v>
      </c>
    </row>
    <row r="21196" spans="1:13" customFormat="1" hidden="1">
      <c r="A21196" t="s">
        <v>948</v>
      </c>
      <c r="B21196" t="s">
        <v>949</v>
      </c>
      <c r="C21196" s="1">
        <v>44369</v>
      </c>
      <c r="H21196">
        <v>756</v>
      </c>
      <c r="M21196">
        <v>149</v>
      </c>
    </row>
    <row r="21197" spans="1:13" customFormat="1" hidden="1">
      <c r="A21197" t="s">
        <v>948</v>
      </c>
      <c r="B21197" t="s">
        <v>949</v>
      </c>
      <c r="C21197" s="1">
        <v>44370</v>
      </c>
      <c r="H21197">
        <v>996</v>
      </c>
      <c r="M21197">
        <v>197</v>
      </c>
    </row>
    <row r="21198" spans="1:13" customFormat="1" hidden="1">
      <c r="A21198" t="s">
        <v>948</v>
      </c>
      <c r="B21198" t="s">
        <v>949</v>
      </c>
      <c r="C21198" s="1">
        <v>44371</v>
      </c>
      <c r="D21198">
        <v>76642</v>
      </c>
      <c r="E21198">
        <v>74372</v>
      </c>
      <c r="F21198">
        <v>2270</v>
      </c>
      <c r="H21198">
        <v>1236</v>
      </c>
      <c r="I21198">
        <v>1.52</v>
      </c>
      <c r="J21198">
        <v>1.47</v>
      </c>
      <c r="K21198">
        <v>0.04</v>
      </c>
      <c r="M21198">
        <v>244</v>
      </c>
    </row>
    <row r="21199" spans="1:13" customFormat="1" hidden="1">
      <c r="A21199" t="s">
        <v>948</v>
      </c>
      <c r="B21199" t="s">
        <v>949</v>
      </c>
      <c r="C21199" s="1">
        <v>44372</v>
      </c>
      <c r="H21199">
        <v>1395</v>
      </c>
      <c r="M21199">
        <v>276</v>
      </c>
    </row>
    <row r="21200" spans="1:13" customFormat="1" hidden="1">
      <c r="A21200" t="s">
        <v>948</v>
      </c>
      <c r="B21200" t="s">
        <v>949</v>
      </c>
      <c r="C21200" s="1">
        <v>44373</v>
      </c>
      <c r="H21200">
        <v>1555</v>
      </c>
      <c r="M21200">
        <v>307</v>
      </c>
    </row>
    <row r="21201" spans="1:13" customFormat="1" hidden="1">
      <c r="A21201" t="s">
        <v>948</v>
      </c>
      <c r="B21201" t="s">
        <v>949</v>
      </c>
      <c r="C21201" s="1">
        <v>44374</v>
      </c>
      <c r="H21201">
        <v>1714</v>
      </c>
      <c r="M21201">
        <v>339</v>
      </c>
    </row>
    <row r="21202" spans="1:13" customFormat="1" hidden="1">
      <c r="A21202" t="s">
        <v>948</v>
      </c>
      <c r="B21202" t="s">
        <v>949</v>
      </c>
      <c r="C21202" s="1">
        <v>44375</v>
      </c>
      <c r="D21202">
        <v>82212</v>
      </c>
      <c r="E21202">
        <v>79670</v>
      </c>
      <c r="F21202">
        <v>2542</v>
      </c>
      <c r="H21202">
        <v>1634</v>
      </c>
      <c r="I21202">
        <v>1.63</v>
      </c>
      <c r="J21202">
        <v>1.58</v>
      </c>
      <c r="K21202">
        <v>0.05</v>
      </c>
      <c r="M21202">
        <v>323</v>
      </c>
    </row>
    <row r="21203" spans="1:13" customFormat="1" hidden="1">
      <c r="A21203" t="s">
        <v>948</v>
      </c>
      <c r="B21203" t="s">
        <v>949</v>
      </c>
      <c r="C21203" s="1">
        <v>44376</v>
      </c>
      <c r="H21203">
        <v>1555</v>
      </c>
      <c r="M21203">
        <v>307</v>
      </c>
    </row>
    <row r="21204" spans="1:13" customFormat="1" hidden="1">
      <c r="A21204" t="s">
        <v>948</v>
      </c>
      <c r="B21204" t="s">
        <v>949</v>
      </c>
      <c r="C21204" s="1">
        <v>44377</v>
      </c>
      <c r="H21204">
        <v>1476</v>
      </c>
      <c r="M21204">
        <v>292</v>
      </c>
    </row>
    <row r="21205" spans="1:13" customFormat="1" hidden="1">
      <c r="A21205" t="s">
        <v>948</v>
      </c>
      <c r="B21205" t="s">
        <v>949</v>
      </c>
      <c r="C21205" s="1">
        <v>44378</v>
      </c>
      <c r="H21205">
        <v>1397</v>
      </c>
      <c r="M21205">
        <v>276</v>
      </c>
    </row>
    <row r="21206" spans="1:13" customFormat="1" hidden="1">
      <c r="A21206" t="s">
        <v>948</v>
      </c>
      <c r="B21206" t="s">
        <v>949</v>
      </c>
      <c r="C21206" s="1">
        <v>44379</v>
      </c>
      <c r="H21206">
        <v>1399</v>
      </c>
      <c r="M21206">
        <v>277</v>
      </c>
    </row>
    <row r="21207" spans="1:13" customFormat="1" hidden="1">
      <c r="A21207" t="s">
        <v>948</v>
      </c>
      <c r="B21207" t="s">
        <v>949</v>
      </c>
      <c r="C21207" s="1">
        <v>44380</v>
      </c>
      <c r="H21207">
        <v>1401</v>
      </c>
      <c r="M21207">
        <v>277</v>
      </c>
    </row>
    <row r="21208" spans="1:13" customFormat="1" hidden="1">
      <c r="A21208" t="s">
        <v>948</v>
      </c>
      <c r="B21208" t="s">
        <v>949</v>
      </c>
      <c r="C21208" s="1">
        <v>44381</v>
      </c>
      <c r="H21208">
        <v>1402</v>
      </c>
      <c r="M21208">
        <v>277</v>
      </c>
    </row>
    <row r="21209" spans="1:13" customFormat="1" hidden="1">
      <c r="A21209" t="s">
        <v>948</v>
      </c>
      <c r="B21209" t="s">
        <v>949</v>
      </c>
      <c r="C21209" s="1">
        <v>44382</v>
      </c>
      <c r="D21209">
        <v>92041</v>
      </c>
      <c r="E21209">
        <v>85137</v>
      </c>
      <c r="F21209">
        <v>6904</v>
      </c>
      <c r="H21209">
        <v>1404</v>
      </c>
      <c r="I21209">
        <v>1.82</v>
      </c>
      <c r="J21209">
        <v>1.68</v>
      </c>
      <c r="K21209">
        <v>0.14000000000000001</v>
      </c>
      <c r="M21209">
        <v>278</v>
      </c>
    </row>
    <row r="21210" spans="1:13" customFormat="1" hidden="1">
      <c r="A21210" t="s">
        <v>948</v>
      </c>
      <c r="B21210" t="s">
        <v>949</v>
      </c>
      <c r="C21210" s="1">
        <v>44383</v>
      </c>
      <c r="H21210">
        <v>1273</v>
      </c>
      <c r="M21210">
        <v>252</v>
      </c>
    </row>
    <row r="21211" spans="1:13" customFormat="1" hidden="1">
      <c r="A21211" t="s">
        <v>948</v>
      </c>
      <c r="B21211" t="s">
        <v>949</v>
      </c>
      <c r="C21211" s="1">
        <v>44384</v>
      </c>
      <c r="H21211">
        <v>1141</v>
      </c>
      <c r="M21211">
        <v>226</v>
      </c>
    </row>
    <row r="21212" spans="1:13" customFormat="1" hidden="1">
      <c r="A21212" t="s">
        <v>948</v>
      </c>
      <c r="B21212" t="s">
        <v>949</v>
      </c>
      <c r="C21212" s="1">
        <v>44385</v>
      </c>
      <c r="H21212">
        <v>1009</v>
      </c>
      <c r="M21212">
        <v>199</v>
      </c>
    </row>
    <row r="21213" spans="1:13" customFormat="1" hidden="1">
      <c r="A21213" t="s">
        <v>948</v>
      </c>
      <c r="B21213" t="s">
        <v>949</v>
      </c>
      <c r="C21213" s="1">
        <v>44386</v>
      </c>
      <c r="H21213">
        <v>878</v>
      </c>
      <c r="M21213">
        <v>174</v>
      </c>
    </row>
    <row r="21214" spans="1:13" customFormat="1" hidden="1">
      <c r="A21214" t="s">
        <v>948</v>
      </c>
      <c r="B21214" t="s">
        <v>949</v>
      </c>
      <c r="C21214" s="1">
        <v>44387</v>
      </c>
      <c r="H21214">
        <v>746</v>
      </c>
      <c r="M21214">
        <v>147</v>
      </c>
    </row>
    <row r="21215" spans="1:13" customFormat="1" hidden="1">
      <c r="A21215" t="s">
        <v>948</v>
      </c>
      <c r="B21215" t="s">
        <v>949</v>
      </c>
      <c r="C21215" s="1">
        <v>44388</v>
      </c>
      <c r="H21215">
        <v>615</v>
      </c>
      <c r="M21215">
        <v>122</v>
      </c>
    </row>
    <row r="21216" spans="1:13" customFormat="1" hidden="1">
      <c r="A21216" t="s">
        <v>948</v>
      </c>
      <c r="B21216" t="s">
        <v>949</v>
      </c>
      <c r="C21216" s="1">
        <v>44389</v>
      </c>
      <c r="D21216">
        <v>95423</v>
      </c>
      <c r="E21216">
        <v>86288</v>
      </c>
      <c r="F21216">
        <v>9135</v>
      </c>
      <c r="H21216">
        <v>483</v>
      </c>
      <c r="I21216">
        <v>1.89</v>
      </c>
      <c r="J21216">
        <v>1.71</v>
      </c>
      <c r="K21216">
        <v>0.18</v>
      </c>
      <c r="M21216">
        <v>95</v>
      </c>
    </row>
    <row r="21217" spans="1:13" customFormat="1" hidden="1">
      <c r="A21217" t="s">
        <v>948</v>
      </c>
      <c r="B21217" t="s">
        <v>949</v>
      </c>
      <c r="C21217" s="1">
        <v>44390</v>
      </c>
      <c r="H21217">
        <v>437</v>
      </c>
      <c r="M21217">
        <v>86</v>
      </c>
    </row>
    <row r="21218" spans="1:13" customFormat="1" hidden="1">
      <c r="A21218" t="s">
        <v>948</v>
      </c>
      <c r="B21218" t="s">
        <v>949</v>
      </c>
      <c r="C21218" s="1">
        <v>44391</v>
      </c>
      <c r="H21218">
        <v>391</v>
      </c>
      <c r="M21218">
        <v>77</v>
      </c>
    </row>
    <row r="21219" spans="1:13" customFormat="1" hidden="1">
      <c r="A21219" t="s">
        <v>948</v>
      </c>
      <c r="B21219" t="s">
        <v>949</v>
      </c>
      <c r="C21219" s="1">
        <v>44392</v>
      </c>
      <c r="H21219">
        <v>345</v>
      </c>
      <c r="M21219">
        <v>68</v>
      </c>
    </row>
    <row r="21220" spans="1:13" customFormat="1" hidden="1">
      <c r="A21220" t="s">
        <v>948</v>
      </c>
      <c r="B21220" t="s">
        <v>949</v>
      </c>
      <c r="C21220" s="1">
        <v>44393</v>
      </c>
      <c r="H21220">
        <v>299</v>
      </c>
      <c r="M21220">
        <v>59</v>
      </c>
    </row>
    <row r="21221" spans="1:13" customFormat="1" hidden="1">
      <c r="A21221" t="s">
        <v>948</v>
      </c>
      <c r="B21221" t="s">
        <v>949</v>
      </c>
      <c r="C21221" s="1">
        <v>44394</v>
      </c>
      <c r="H21221">
        <v>253</v>
      </c>
      <c r="M21221">
        <v>50</v>
      </c>
    </row>
    <row r="21222" spans="1:13" customFormat="1" hidden="1">
      <c r="A21222" t="s">
        <v>948</v>
      </c>
      <c r="B21222" t="s">
        <v>949</v>
      </c>
      <c r="C21222" s="1">
        <v>44395</v>
      </c>
      <c r="H21222">
        <v>207</v>
      </c>
      <c r="M21222">
        <v>41</v>
      </c>
    </row>
    <row r="21223" spans="1:13" customFormat="1" hidden="1">
      <c r="A21223" t="s">
        <v>948</v>
      </c>
      <c r="B21223" t="s">
        <v>949</v>
      </c>
      <c r="C21223" s="1">
        <v>44396</v>
      </c>
      <c r="H21223">
        <v>161</v>
      </c>
      <c r="M21223">
        <v>32</v>
      </c>
    </row>
    <row r="21224" spans="1:13" customFormat="1" hidden="1">
      <c r="A21224" t="s">
        <v>948</v>
      </c>
      <c r="B21224" t="s">
        <v>949</v>
      </c>
      <c r="C21224" s="1">
        <v>44397</v>
      </c>
      <c r="H21224">
        <v>161</v>
      </c>
      <c r="M21224">
        <v>32</v>
      </c>
    </row>
    <row r="21225" spans="1:13" customFormat="1" hidden="1">
      <c r="A21225" t="s">
        <v>948</v>
      </c>
      <c r="B21225" t="s">
        <v>949</v>
      </c>
      <c r="C21225" s="1">
        <v>44398</v>
      </c>
      <c r="H21225">
        <v>161</v>
      </c>
      <c r="M21225">
        <v>32</v>
      </c>
    </row>
    <row r="21226" spans="1:13" customFormat="1" hidden="1">
      <c r="A21226" t="s">
        <v>948</v>
      </c>
      <c r="B21226" t="s">
        <v>949</v>
      </c>
      <c r="C21226" s="1">
        <v>44399</v>
      </c>
      <c r="H21226">
        <v>161</v>
      </c>
      <c r="M21226">
        <v>32</v>
      </c>
    </row>
    <row r="21227" spans="1:13" customFormat="1" hidden="1">
      <c r="A21227" t="s">
        <v>948</v>
      </c>
      <c r="B21227" t="s">
        <v>949</v>
      </c>
      <c r="C21227" s="1">
        <v>44400</v>
      </c>
      <c r="H21227">
        <v>161</v>
      </c>
      <c r="M21227">
        <v>32</v>
      </c>
    </row>
    <row r="21228" spans="1:13" customFormat="1" hidden="1">
      <c r="A21228" t="s">
        <v>948</v>
      </c>
      <c r="B21228" t="s">
        <v>949</v>
      </c>
      <c r="C21228" s="1">
        <v>44401</v>
      </c>
      <c r="H21228">
        <v>161</v>
      </c>
      <c r="M21228">
        <v>32</v>
      </c>
    </row>
    <row r="21229" spans="1:13" customFormat="1" hidden="1">
      <c r="A21229" t="s">
        <v>948</v>
      </c>
      <c r="B21229" t="s">
        <v>949</v>
      </c>
      <c r="C21229" s="1">
        <v>44402</v>
      </c>
      <c r="H21229">
        <v>161</v>
      </c>
      <c r="M21229">
        <v>32</v>
      </c>
    </row>
    <row r="21230" spans="1:13" customFormat="1" hidden="1">
      <c r="A21230" t="s">
        <v>948</v>
      </c>
      <c r="B21230" t="s">
        <v>949</v>
      </c>
      <c r="C21230" s="1">
        <v>44403</v>
      </c>
      <c r="H21230">
        <v>161</v>
      </c>
      <c r="M21230">
        <v>32</v>
      </c>
    </row>
    <row r="21231" spans="1:13" customFormat="1" hidden="1">
      <c r="A21231" t="s">
        <v>948</v>
      </c>
      <c r="B21231" t="s">
        <v>949</v>
      </c>
      <c r="C21231" s="1">
        <v>44404</v>
      </c>
      <c r="H21231">
        <v>161</v>
      </c>
      <c r="M21231">
        <v>32</v>
      </c>
    </row>
    <row r="21232" spans="1:13" customFormat="1" hidden="1">
      <c r="A21232" t="s">
        <v>948</v>
      </c>
      <c r="B21232" t="s">
        <v>949</v>
      </c>
      <c r="C21232" s="1">
        <v>44405</v>
      </c>
      <c r="H21232">
        <v>161</v>
      </c>
      <c r="M21232">
        <v>32</v>
      </c>
    </row>
    <row r="21233" spans="1:13" customFormat="1" hidden="1">
      <c r="A21233" t="s">
        <v>948</v>
      </c>
      <c r="B21233" t="s">
        <v>949</v>
      </c>
      <c r="C21233" s="1">
        <v>44406</v>
      </c>
      <c r="H21233">
        <v>161</v>
      </c>
      <c r="M21233">
        <v>32</v>
      </c>
    </row>
    <row r="21234" spans="1:13" customFormat="1" hidden="1">
      <c r="A21234" t="s">
        <v>948</v>
      </c>
      <c r="B21234" t="s">
        <v>949</v>
      </c>
      <c r="C21234" s="1">
        <v>44407</v>
      </c>
      <c r="H21234">
        <v>161</v>
      </c>
      <c r="M21234">
        <v>32</v>
      </c>
    </row>
    <row r="21235" spans="1:13" customFormat="1" hidden="1">
      <c r="A21235" t="s">
        <v>948</v>
      </c>
      <c r="B21235" t="s">
        <v>949</v>
      </c>
      <c r="C21235" s="1">
        <v>44408</v>
      </c>
      <c r="H21235">
        <v>161</v>
      </c>
      <c r="M21235">
        <v>32</v>
      </c>
    </row>
    <row r="21236" spans="1:13" customFormat="1" hidden="1">
      <c r="A21236" t="s">
        <v>948</v>
      </c>
      <c r="B21236" t="s">
        <v>949</v>
      </c>
      <c r="C21236" s="1">
        <v>44409</v>
      </c>
      <c r="H21236">
        <v>161</v>
      </c>
      <c r="M21236">
        <v>32</v>
      </c>
    </row>
    <row r="21237" spans="1:13" customFormat="1" hidden="1">
      <c r="A21237" t="s">
        <v>948</v>
      </c>
      <c r="B21237" t="s">
        <v>949</v>
      </c>
      <c r="C21237" s="1">
        <v>44410</v>
      </c>
      <c r="H21237">
        <v>161</v>
      </c>
      <c r="M21237">
        <v>32</v>
      </c>
    </row>
    <row r="21238" spans="1:13" customFormat="1" hidden="1">
      <c r="A21238" t="s">
        <v>948</v>
      </c>
      <c r="B21238" t="s">
        <v>949</v>
      </c>
      <c r="C21238" s="1">
        <v>44411</v>
      </c>
      <c r="H21238">
        <v>161</v>
      </c>
      <c r="M21238">
        <v>32</v>
      </c>
    </row>
    <row r="21239" spans="1:13" customFormat="1" hidden="1">
      <c r="A21239" t="s">
        <v>948</v>
      </c>
      <c r="B21239" t="s">
        <v>949</v>
      </c>
      <c r="C21239" s="1">
        <v>44412</v>
      </c>
      <c r="H21239">
        <v>161</v>
      </c>
      <c r="M21239">
        <v>32</v>
      </c>
    </row>
    <row r="21240" spans="1:13" customFormat="1" hidden="1">
      <c r="A21240" t="s">
        <v>948</v>
      </c>
      <c r="B21240" t="s">
        <v>949</v>
      </c>
      <c r="C21240" s="1">
        <v>44413</v>
      </c>
      <c r="H21240">
        <v>161</v>
      </c>
      <c r="M21240">
        <v>32</v>
      </c>
    </row>
    <row r="21241" spans="1:13" customFormat="1" hidden="1">
      <c r="A21241" t="s">
        <v>948</v>
      </c>
      <c r="B21241" t="s">
        <v>949</v>
      </c>
      <c r="C21241" s="1">
        <v>44414</v>
      </c>
      <c r="H21241">
        <v>161</v>
      </c>
      <c r="M21241">
        <v>32</v>
      </c>
    </row>
    <row r="21242" spans="1:13" customFormat="1" hidden="1">
      <c r="A21242" t="s">
        <v>948</v>
      </c>
      <c r="B21242" t="s">
        <v>949</v>
      </c>
      <c r="C21242" s="1">
        <v>44415</v>
      </c>
      <c r="H21242">
        <v>161</v>
      </c>
      <c r="M21242">
        <v>32</v>
      </c>
    </row>
    <row r="21243" spans="1:13" customFormat="1" hidden="1">
      <c r="A21243" t="s">
        <v>948</v>
      </c>
      <c r="B21243" t="s">
        <v>949</v>
      </c>
      <c r="C21243" s="1">
        <v>44416</v>
      </c>
      <c r="H21243">
        <v>161</v>
      </c>
      <c r="M21243">
        <v>32</v>
      </c>
    </row>
    <row r="21244" spans="1:13" customFormat="1" hidden="1">
      <c r="A21244" t="s">
        <v>948</v>
      </c>
      <c r="B21244" t="s">
        <v>949</v>
      </c>
      <c r="C21244" s="1">
        <v>44417</v>
      </c>
      <c r="H21244">
        <v>161</v>
      </c>
      <c r="M21244">
        <v>32</v>
      </c>
    </row>
    <row r="21245" spans="1:13" customFormat="1" hidden="1">
      <c r="A21245" t="s">
        <v>948</v>
      </c>
      <c r="B21245" t="s">
        <v>949</v>
      </c>
      <c r="C21245" s="1">
        <v>44418</v>
      </c>
      <c r="H21245">
        <v>161</v>
      </c>
      <c r="M21245">
        <v>32</v>
      </c>
    </row>
    <row r="21246" spans="1:13" customFormat="1" hidden="1">
      <c r="A21246" t="s">
        <v>948</v>
      </c>
      <c r="B21246" t="s">
        <v>949</v>
      </c>
      <c r="C21246" s="1">
        <v>44419</v>
      </c>
      <c r="H21246">
        <v>161</v>
      </c>
      <c r="M21246">
        <v>32</v>
      </c>
    </row>
    <row r="21247" spans="1:13" customFormat="1" hidden="1">
      <c r="A21247" t="s">
        <v>948</v>
      </c>
      <c r="B21247" t="s">
        <v>949</v>
      </c>
      <c r="C21247" s="1">
        <v>44420</v>
      </c>
      <c r="H21247">
        <v>161</v>
      </c>
      <c r="M21247">
        <v>32</v>
      </c>
    </row>
    <row r="21248" spans="1:13" customFormat="1" hidden="1">
      <c r="A21248" t="s">
        <v>948</v>
      </c>
      <c r="B21248" t="s">
        <v>949</v>
      </c>
      <c r="C21248" s="1">
        <v>44421</v>
      </c>
      <c r="H21248">
        <v>161</v>
      </c>
      <c r="M21248">
        <v>32</v>
      </c>
    </row>
    <row r="21249" spans="1:13" customFormat="1" hidden="1">
      <c r="A21249" t="s">
        <v>948</v>
      </c>
      <c r="B21249" t="s">
        <v>949</v>
      </c>
      <c r="C21249" s="1">
        <v>44422</v>
      </c>
      <c r="H21249">
        <v>161</v>
      </c>
      <c r="M21249">
        <v>32</v>
      </c>
    </row>
    <row r="21250" spans="1:13" customFormat="1" hidden="1">
      <c r="A21250" t="s">
        <v>948</v>
      </c>
      <c r="B21250" t="s">
        <v>949</v>
      </c>
      <c r="C21250" s="1">
        <v>44423</v>
      </c>
      <c r="H21250">
        <v>161</v>
      </c>
      <c r="M21250">
        <v>32</v>
      </c>
    </row>
    <row r="21251" spans="1:13" customFormat="1" hidden="1">
      <c r="A21251" t="s">
        <v>948</v>
      </c>
      <c r="B21251" t="s">
        <v>949</v>
      </c>
      <c r="C21251" s="1">
        <v>44424</v>
      </c>
      <c r="D21251">
        <v>101071</v>
      </c>
      <c r="E21251">
        <v>86288</v>
      </c>
      <c r="F21251">
        <v>14783</v>
      </c>
      <c r="H21251">
        <v>161</v>
      </c>
      <c r="I21251">
        <v>2</v>
      </c>
      <c r="J21251">
        <v>1.71</v>
      </c>
      <c r="K21251">
        <v>0.28999999999999998</v>
      </c>
      <c r="M21251">
        <v>32</v>
      </c>
    </row>
    <row r="21252" spans="1:13" customFormat="1" hidden="1">
      <c r="A21252" t="s">
        <v>950</v>
      </c>
      <c r="B21252" t="s">
        <v>951</v>
      </c>
      <c r="C21252" s="1">
        <v>44303</v>
      </c>
      <c r="D21252">
        <v>750</v>
      </c>
      <c r="E21252">
        <v>750</v>
      </c>
      <c r="I21252">
        <v>0.01</v>
      </c>
      <c r="J21252">
        <v>0.01</v>
      </c>
    </row>
    <row r="21253" spans="1:13" customFormat="1" hidden="1">
      <c r="A21253" t="s">
        <v>950</v>
      </c>
      <c r="B21253" t="s">
        <v>951</v>
      </c>
      <c r="C21253" s="1">
        <v>44304</v>
      </c>
      <c r="H21253">
        <v>4600</v>
      </c>
      <c r="M21253">
        <v>669</v>
      </c>
    </row>
    <row r="21254" spans="1:13" customFormat="1" hidden="1">
      <c r="A21254" t="s">
        <v>950</v>
      </c>
      <c r="B21254" t="s">
        <v>951</v>
      </c>
      <c r="C21254" s="1">
        <v>44305</v>
      </c>
      <c r="H21254">
        <v>4600</v>
      </c>
      <c r="M21254">
        <v>669</v>
      </c>
    </row>
    <row r="21255" spans="1:13" customFormat="1" hidden="1">
      <c r="A21255" t="s">
        <v>950</v>
      </c>
      <c r="B21255" t="s">
        <v>951</v>
      </c>
      <c r="C21255" s="1">
        <v>44306</v>
      </c>
      <c r="H21255">
        <v>4600</v>
      </c>
      <c r="M21255">
        <v>669</v>
      </c>
    </row>
    <row r="21256" spans="1:13" customFormat="1" hidden="1">
      <c r="A21256" t="s">
        <v>950</v>
      </c>
      <c r="B21256" t="s">
        <v>951</v>
      </c>
      <c r="C21256" s="1">
        <v>44307</v>
      </c>
      <c r="H21256">
        <v>4600</v>
      </c>
      <c r="M21256">
        <v>669</v>
      </c>
    </row>
    <row r="21257" spans="1:13" customFormat="1" hidden="1">
      <c r="A21257" t="s">
        <v>950</v>
      </c>
      <c r="B21257" t="s">
        <v>951</v>
      </c>
      <c r="C21257" s="1">
        <v>44308</v>
      </c>
      <c r="H21257">
        <v>4600</v>
      </c>
      <c r="M21257">
        <v>669</v>
      </c>
    </row>
    <row r="21258" spans="1:13" customFormat="1" hidden="1">
      <c r="A21258" t="s">
        <v>950</v>
      </c>
      <c r="B21258" t="s">
        <v>951</v>
      </c>
      <c r="C21258" s="1">
        <v>44309</v>
      </c>
      <c r="H21258">
        <v>4600</v>
      </c>
      <c r="M21258">
        <v>669</v>
      </c>
    </row>
    <row r="21259" spans="1:13" customFormat="1" hidden="1">
      <c r="A21259" t="s">
        <v>950</v>
      </c>
      <c r="B21259" t="s">
        <v>951</v>
      </c>
      <c r="C21259" s="1">
        <v>44310</v>
      </c>
      <c r="H21259">
        <v>4600</v>
      </c>
      <c r="M21259">
        <v>669</v>
      </c>
    </row>
    <row r="21260" spans="1:13" customFormat="1" hidden="1">
      <c r="A21260" t="s">
        <v>950</v>
      </c>
      <c r="B21260" t="s">
        <v>951</v>
      </c>
      <c r="C21260" s="1">
        <v>44311</v>
      </c>
      <c r="H21260">
        <v>4600</v>
      </c>
      <c r="M21260">
        <v>669</v>
      </c>
    </row>
    <row r="21261" spans="1:13" customFormat="1" hidden="1">
      <c r="A21261" t="s">
        <v>950</v>
      </c>
      <c r="B21261" t="s">
        <v>951</v>
      </c>
      <c r="C21261" s="1">
        <v>44312</v>
      </c>
      <c r="H21261">
        <v>4600</v>
      </c>
      <c r="M21261">
        <v>669</v>
      </c>
    </row>
    <row r="21262" spans="1:13" customFormat="1" hidden="1">
      <c r="A21262" t="s">
        <v>950</v>
      </c>
      <c r="B21262" t="s">
        <v>951</v>
      </c>
      <c r="C21262" s="1">
        <v>44313</v>
      </c>
      <c r="H21262">
        <v>4600</v>
      </c>
      <c r="M21262">
        <v>669</v>
      </c>
    </row>
    <row r="21263" spans="1:13" customFormat="1" hidden="1">
      <c r="A21263" t="s">
        <v>950</v>
      </c>
      <c r="B21263" t="s">
        <v>951</v>
      </c>
      <c r="C21263" s="1">
        <v>44314</v>
      </c>
      <c r="H21263">
        <v>4600</v>
      </c>
      <c r="M21263">
        <v>669</v>
      </c>
    </row>
    <row r="21264" spans="1:13" customFormat="1" hidden="1">
      <c r="A21264" t="s">
        <v>950</v>
      </c>
      <c r="B21264" t="s">
        <v>951</v>
      </c>
      <c r="C21264" s="1">
        <v>44315</v>
      </c>
      <c r="H21264">
        <v>4600</v>
      </c>
      <c r="M21264">
        <v>669</v>
      </c>
    </row>
    <row r="21265" spans="1:13" customFormat="1" hidden="1">
      <c r="A21265" t="s">
        <v>950</v>
      </c>
      <c r="B21265" t="s">
        <v>951</v>
      </c>
      <c r="C21265" s="1">
        <v>44316</v>
      </c>
      <c r="H21265">
        <v>4600</v>
      </c>
      <c r="M21265">
        <v>669</v>
      </c>
    </row>
    <row r="21266" spans="1:13" customFormat="1" hidden="1">
      <c r="A21266" t="s">
        <v>950</v>
      </c>
      <c r="B21266" t="s">
        <v>951</v>
      </c>
      <c r="C21266" s="1">
        <v>44317</v>
      </c>
      <c r="H21266">
        <v>4600</v>
      </c>
      <c r="M21266">
        <v>669</v>
      </c>
    </row>
    <row r="21267" spans="1:13" customFormat="1" hidden="1">
      <c r="A21267" t="s">
        <v>950</v>
      </c>
      <c r="B21267" t="s">
        <v>951</v>
      </c>
      <c r="C21267" s="1">
        <v>44318</v>
      </c>
      <c r="H21267">
        <v>4600</v>
      </c>
      <c r="M21267">
        <v>669</v>
      </c>
    </row>
    <row r="21268" spans="1:13" customFormat="1" hidden="1">
      <c r="A21268" t="s">
        <v>950</v>
      </c>
      <c r="B21268" t="s">
        <v>951</v>
      </c>
      <c r="C21268" s="1">
        <v>44319</v>
      </c>
      <c r="H21268">
        <v>4600</v>
      </c>
      <c r="M21268">
        <v>669</v>
      </c>
    </row>
    <row r="21269" spans="1:13" customFormat="1" hidden="1">
      <c r="A21269" t="s">
        <v>950</v>
      </c>
      <c r="B21269" t="s">
        <v>951</v>
      </c>
      <c r="C21269" s="1">
        <v>44320</v>
      </c>
      <c r="H21269">
        <v>4600</v>
      </c>
      <c r="M21269">
        <v>669</v>
      </c>
    </row>
    <row r="21270" spans="1:13" customFormat="1" hidden="1">
      <c r="A21270" t="s">
        <v>950</v>
      </c>
      <c r="B21270" t="s">
        <v>951</v>
      </c>
      <c r="C21270" s="1">
        <v>44321</v>
      </c>
      <c r="H21270">
        <v>4600</v>
      </c>
      <c r="M21270">
        <v>669</v>
      </c>
    </row>
    <row r="21271" spans="1:13" customFormat="1" hidden="1">
      <c r="A21271" t="s">
        <v>950</v>
      </c>
      <c r="B21271" t="s">
        <v>951</v>
      </c>
      <c r="C21271" s="1">
        <v>44322</v>
      </c>
      <c r="H21271">
        <v>4600</v>
      </c>
      <c r="M21271">
        <v>669</v>
      </c>
    </row>
    <row r="21272" spans="1:13" customFormat="1" hidden="1">
      <c r="A21272" t="s">
        <v>950</v>
      </c>
      <c r="B21272" t="s">
        <v>951</v>
      </c>
      <c r="C21272" s="1">
        <v>44323</v>
      </c>
      <c r="H21272">
        <v>4600</v>
      </c>
      <c r="M21272">
        <v>669</v>
      </c>
    </row>
    <row r="21273" spans="1:13" customFormat="1" hidden="1">
      <c r="A21273" t="s">
        <v>950</v>
      </c>
      <c r="B21273" t="s">
        <v>951</v>
      </c>
      <c r="C21273" s="1">
        <v>44324</v>
      </c>
      <c r="H21273">
        <v>4600</v>
      </c>
      <c r="M21273">
        <v>669</v>
      </c>
    </row>
    <row r="21274" spans="1:13" customFormat="1" hidden="1">
      <c r="A21274" t="s">
        <v>950</v>
      </c>
      <c r="B21274" t="s">
        <v>951</v>
      </c>
      <c r="C21274" s="1">
        <v>44325</v>
      </c>
      <c r="H21274">
        <v>4600</v>
      </c>
      <c r="M21274">
        <v>669</v>
      </c>
    </row>
    <row r="21275" spans="1:13" customFormat="1" hidden="1">
      <c r="A21275" t="s">
        <v>950</v>
      </c>
      <c r="B21275" t="s">
        <v>951</v>
      </c>
      <c r="C21275" s="1">
        <v>44326</v>
      </c>
      <c r="D21275">
        <v>106559</v>
      </c>
      <c r="E21275">
        <v>106559</v>
      </c>
      <c r="H21275">
        <v>4600</v>
      </c>
      <c r="I21275">
        <v>1.55</v>
      </c>
      <c r="J21275">
        <v>1.55</v>
      </c>
      <c r="M21275">
        <v>669</v>
      </c>
    </row>
    <row r="21276" spans="1:13" customFormat="1" hidden="1">
      <c r="A21276" t="s">
        <v>950</v>
      </c>
      <c r="B21276" t="s">
        <v>951</v>
      </c>
      <c r="C21276" s="1">
        <v>44327</v>
      </c>
      <c r="H21276">
        <v>4835</v>
      </c>
      <c r="M21276">
        <v>704</v>
      </c>
    </row>
    <row r="21277" spans="1:13" customFormat="1" hidden="1">
      <c r="A21277" t="s">
        <v>950</v>
      </c>
      <c r="B21277" t="s">
        <v>951</v>
      </c>
      <c r="C21277" s="1">
        <v>44328</v>
      </c>
      <c r="H21277">
        <v>5070</v>
      </c>
      <c r="M21277">
        <v>738</v>
      </c>
    </row>
    <row r="21278" spans="1:13" customFormat="1" hidden="1">
      <c r="A21278" t="s">
        <v>950</v>
      </c>
      <c r="B21278" t="s">
        <v>951</v>
      </c>
      <c r="C21278" s="1">
        <v>44329</v>
      </c>
      <c r="H21278">
        <v>5304</v>
      </c>
      <c r="M21278">
        <v>772</v>
      </c>
    </row>
    <row r="21279" spans="1:13" customFormat="1" hidden="1">
      <c r="A21279" t="s">
        <v>950</v>
      </c>
      <c r="B21279" t="s">
        <v>951</v>
      </c>
      <c r="C21279" s="1">
        <v>44330</v>
      </c>
      <c r="H21279">
        <v>5539</v>
      </c>
      <c r="M21279">
        <v>806</v>
      </c>
    </row>
    <row r="21280" spans="1:13" customFormat="1" hidden="1">
      <c r="A21280" t="s">
        <v>950</v>
      </c>
      <c r="B21280" t="s">
        <v>951</v>
      </c>
      <c r="C21280" s="1">
        <v>44331</v>
      </c>
      <c r="H21280">
        <v>5773</v>
      </c>
      <c r="M21280">
        <v>840</v>
      </c>
    </row>
    <row r="21281" spans="1:13" customFormat="1" hidden="1">
      <c r="A21281" t="s">
        <v>950</v>
      </c>
      <c r="B21281" t="s">
        <v>951</v>
      </c>
      <c r="C21281" s="1">
        <v>44332</v>
      </c>
      <c r="H21281">
        <v>6008</v>
      </c>
      <c r="M21281">
        <v>874</v>
      </c>
    </row>
    <row r="21282" spans="1:13" customFormat="1" hidden="1">
      <c r="A21282" t="s">
        <v>950</v>
      </c>
      <c r="B21282" t="s">
        <v>951</v>
      </c>
      <c r="C21282" s="1">
        <v>44333</v>
      </c>
      <c r="H21282">
        <v>6242</v>
      </c>
      <c r="M21282">
        <v>908</v>
      </c>
    </row>
    <row r="21283" spans="1:13" customFormat="1" hidden="1">
      <c r="A21283" t="s">
        <v>950</v>
      </c>
      <c r="B21283" t="s">
        <v>951</v>
      </c>
      <c r="C21283" s="1">
        <v>44334</v>
      </c>
      <c r="H21283">
        <v>6242</v>
      </c>
      <c r="M21283">
        <v>908</v>
      </c>
    </row>
    <row r="21284" spans="1:13" customFormat="1" hidden="1">
      <c r="A21284" t="s">
        <v>950</v>
      </c>
      <c r="B21284" t="s">
        <v>951</v>
      </c>
      <c r="C21284" s="1">
        <v>44335</v>
      </c>
      <c r="H21284">
        <v>6242</v>
      </c>
      <c r="M21284">
        <v>908</v>
      </c>
    </row>
    <row r="21285" spans="1:13" customFormat="1" hidden="1">
      <c r="A21285" t="s">
        <v>950</v>
      </c>
      <c r="B21285" t="s">
        <v>951</v>
      </c>
      <c r="C21285" s="1">
        <v>44336</v>
      </c>
      <c r="H21285">
        <v>6242</v>
      </c>
      <c r="M21285">
        <v>908</v>
      </c>
    </row>
    <row r="21286" spans="1:13" customFormat="1" hidden="1">
      <c r="A21286" t="s">
        <v>950</v>
      </c>
      <c r="B21286" t="s">
        <v>951</v>
      </c>
      <c r="C21286" s="1">
        <v>44337</v>
      </c>
      <c r="H21286">
        <v>6242</v>
      </c>
      <c r="M21286">
        <v>908</v>
      </c>
    </row>
    <row r="21287" spans="1:13" customFormat="1" hidden="1">
      <c r="A21287" t="s">
        <v>950</v>
      </c>
      <c r="B21287" t="s">
        <v>951</v>
      </c>
      <c r="C21287" s="1">
        <v>44338</v>
      </c>
      <c r="H21287">
        <v>6242</v>
      </c>
      <c r="M21287">
        <v>908</v>
      </c>
    </row>
    <row r="21288" spans="1:13" customFormat="1" hidden="1">
      <c r="A21288" t="s">
        <v>950</v>
      </c>
      <c r="B21288" t="s">
        <v>951</v>
      </c>
      <c r="C21288" s="1">
        <v>44339</v>
      </c>
      <c r="H21288">
        <v>6242</v>
      </c>
      <c r="M21288">
        <v>908</v>
      </c>
    </row>
    <row r="21289" spans="1:13" customFormat="1" hidden="1">
      <c r="A21289" t="s">
        <v>950</v>
      </c>
      <c r="B21289" t="s">
        <v>951</v>
      </c>
      <c r="C21289" s="1">
        <v>44340</v>
      </c>
      <c r="H21289">
        <v>6242</v>
      </c>
      <c r="M21289">
        <v>908</v>
      </c>
    </row>
    <row r="21290" spans="1:13" customFormat="1" hidden="1">
      <c r="A21290" t="s">
        <v>950</v>
      </c>
      <c r="B21290" t="s">
        <v>951</v>
      </c>
      <c r="C21290" s="1">
        <v>44341</v>
      </c>
      <c r="H21290">
        <v>6242</v>
      </c>
      <c r="M21290">
        <v>908</v>
      </c>
    </row>
    <row r="21291" spans="1:13" customFormat="1" hidden="1">
      <c r="A21291" t="s">
        <v>950</v>
      </c>
      <c r="B21291" t="s">
        <v>951</v>
      </c>
      <c r="C21291" s="1">
        <v>44342</v>
      </c>
      <c r="H21291">
        <v>6242</v>
      </c>
      <c r="M21291">
        <v>908</v>
      </c>
    </row>
    <row r="21292" spans="1:13" customFormat="1" hidden="1">
      <c r="A21292" t="s">
        <v>950</v>
      </c>
      <c r="B21292" t="s">
        <v>951</v>
      </c>
      <c r="C21292" s="1">
        <v>44343</v>
      </c>
      <c r="H21292">
        <v>6242</v>
      </c>
      <c r="M21292">
        <v>908</v>
      </c>
    </row>
    <row r="21293" spans="1:13" customFormat="1" hidden="1">
      <c r="A21293" t="s">
        <v>950</v>
      </c>
      <c r="B21293" t="s">
        <v>951</v>
      </c>
      <c r="C21293" s="1">
        <v>44344</v>
      </c>
      <c r="H21293">
        <v>6242</v>
      </c>
      <c r="M21293">
        <v>908</v>
      </c>
    </row>
    <row r="21294" spans="1:13" customFormat="1" hidden="1">
      <c r="A21294" t="s">
        <v>950</v>
      </c>
      <c r="B21294" t="s">
        <v>951</v>
      </c>
      <c r="C21294" s="1">
        <v>44345</v>
      </c>
      <c r="H21294">
        <v>6242</v>
      </c>
      <c r="M21294">
        <v>908</v>
      </c>
    </row>
    <row r="21295" spans="1:13" customFormat="1" hidden="1">
      <c r="A21295" t="s">
        <v>950</v>
      </c>
      <c r="B21295" t="s">
        <v>951</v>
      </c>
      <c r="C21295" s="1">
        <v>44346</v>
      </c>
      <c r="H21295">
        <v>6242</v>
      </c>
      <c r="M21295">
        <v>908</v>
      </c>
    </row>
    <row r="21296" spans="1:13" customFormat="1" hidden="1">
      <c r="A21296" t="s">
        <v>950</v>
      </c>
      <c r="B21296" t="s">
        <v>951</v>
      </c>
      <c r="C21296" s="1">
        <v>44347</v>
      </c>
      <c r="H21296">
        <v>6242</v>
      </c>
      <c r="M21296">
        <v>908</v>
      </c>
    </row>
    <row r="21297" spans="1:13" customFormat="1" hidden="1">
      <c r="A21297" t="s">
        <v>950</v>
      </c>
      <c r="B21297" t="s">
        <v>951</v>
      </c>
      <c r="C21297" s="1">
        <v>44348</v>
      </c>
      <c r="D21297">
        <v>243891</v>
      </c>
      <c r="E21297">
        <v>243891</v>
      </c>
      <c r="H21297">
        <v>6242</v>
      </c>
      <c r="I21297">
        <v>3.55</v>
      </c>
      <c r="J21297">
        <v>3.55</v>
      </c>
      <c r="M21297">
        <v>908</v>
      </c>
    </row>
    <row r="21298" spans="1:13" customFormat="1" hidden="1">
      <c r="A21298" t="s">
        <v>950</v>
      </c>
      <c r="B21298" t="s">
        <v>951</v>
      </c>
      <c r="C21298" s="1">
        <v>44349</v>
      </c>
      <c r="H21298">
        <v>6671</v>
      </c>
      <c r="M21298">
        <v>971</v>
      </c>
    </row>
    <row r="21299" spans="1:13" customFormat="1" hidden="1">
      <c r="A21299" t="s">
        <v>950</v>
      </c>
      <c r="B21299" t="s">
        <v>951</v>
      </c>
      <c r="C21299" s="1">
        <v>44350</v>
      </c>
      <c r="H21299">
        <v>7099</v>
      </c>
      <c r="M21299">
        <v>1033</v>
      </c>
    </row>
    <row r="21300" spans="1:13" customFormat="1" hidden="1">
      <c r="A21300" t="s">
        <v>950</v>
      </c>
      <c r="B21300" t="s">
        <v>951</v>
      </c>
      <c r="C21300" s="1">
        <v>44351</v>
      </c>
      <c r="H21300">
        <v>7527</v>
      </c>
      <c r="M21300">
        <v>1095</v>
      </c>
    </row>
    <row r="21301" spans="1:13" customFormat="1" hidden="1">
      <c r="A21301" t="s">
        <v>950</v>
      </c>
      <c r="B21301" t="s">
        <v>951</v>
      </c>
      <c r="C21301" s="1">
        <v>44352</v>
      </c>
      <c r="H21301">
        <v>7955</v>
      </c>
      <c r="M21301">
        <v>1158</v>
      </c>
    </row>
    <row r="21302" spans="1:13" customFormat="1" hidden="1">
      <c r="A21302" t="s">
        <v>950</v>
      </c>
      <c r="B21302" t="s">
        <v>951</v>
      </c>
      <c r="C21302" s="1">
        <v>44353</v>
      </c>
      <c r="H21302">
        <v>8383</v>
      </c>
      <c r="M21302">
        <v>1220</v>
      </c>
    </row>
    <row r="21303" spans="1:13" customFormat="1" hidden="1">
      <c r="A21303" t="s">
        <v>950</v>
      </c>
      <c r="B21303" t="s">
        <v>951</v>
      </c>
      <c r="C21303" s="1">
        <v>44354</v>
      </c>
      <c r="H21303">
        <v>8812</v>
      </c>
      <c r="M21303">
        <v>1282</v>
      </c>
    </row>
    <row r="21304" spans="1:13" customFormat="1" hidden="1">
      <c r="A21304" t="s">
        <v>950</v>
      </c>
      <c r="B21304" t="s">
        <v>951</v>
      </c>
      <c r="C21304" s="1">
        <v>44355</v>
      </c>
      <c r="H21304">
        <v>9240</v>
      </c>
      <c r="M21304">
        <v>1345</v>
      </c>
    </row>
    <row r="21305" spans="1:13" customFormat="1" hidden="1">
      <c r="A21305" t="s">
        <v>950</v>
      </c>
      <c r="B21305" t="s">
        <v>951</v>
      </c>
      <c r="C21305" s="1">
        <v>44356</v>
      </c>
      <c r="D21305">
        <v>317809</v>
      </c>
      <c r="E21305">
        <v>317809</v>
      </c>
      <c r="H21305">
        <v>9240</v>
      </c>
      <c r="I21305">
        <v>4.63</v>
      </c>
      <c r="J21305">
        <v>4.63</v>
      </c>
      <c r="M21305">
        <v>1345</v>
      </c>
    </row>
    <row r="21306" spans="1:13" customFormat="1" hidden="1">
      <c r="A21306" t="s">
        <v>950</v>
      </c>
      <c r="B21306" t="s">
        <v>951</v>
      </c>
      <c r="C21306" s="1">
        <v>44357</v>
      </c>
      <c r="H21306">
        <v>8513</v>
      </c>
      <c r="M21306">
        <v>1239</v>
      </c>
    </row>
    <row r="21307" spans="1:13" customFormat="1" hidden="1">
      <c r="A21307" t="s">
        <v>950</v>
      </c>
      <c r="B21307" t="s">
        <v>951</v>
      </c>
      <c r="C21307" s="1">
        <v>44358</v>
      </c>
      <c r="H21307">
        <v>7786</v>
      </c>
      <c r="M21307">
        <v>1133</v>
      </c>
    </row>
    <row r="21308" spans="1:13" customFormat="1" hidden="1">
      <c r="A21308" t="s">
        <v>950</v>
      </c>
      <c r="B21308" t="s">
        <v>951</v>
      </c>
      <c r="C21308" s="1">
        <v>44359</v>
      </c>
      <c r="D21308">
        <v>330260</v>
      </c>
      <c r="E21308">
        <v>330260</v>
      </c>
      <c r="H21308">
        <v>7059</v>
      </c>
      <c r="I21308">
        <v>4.8099999999999996</v>
      </c>
      <c r="J21308">
        <v>4.8099999999999996</v>
      </c>
      <c r="M21308">
        <v>1027</v>
      </c>
    </row>
    <row r="21309" spans="1:13" customFormat="1" hidden="1">
      <c r="A21309" t="s">
        <v>950</v>
      </c>
      <c r="B21309" t="s">
        <v>951</v>
      </c>
      <c r="C21309" s="1">
        <v>44360</v>
      </c>
      <c r="H21309">
        <v>6494</v>
      </c>
      <c r="M21309">
        <v>945</v>
      </c>
    </row>
    <row r="21310" spans="1:13" customFormat="1" hidden="1">
      <c r="A21310" t="s">
        <v>950</v>
      </c>
      <c r="B21310" t="s">
        <v>951</v>
      </c>
      <c r="C21310" s="1">
        <v>44361</v>
      </c>
      <c r="H21310">
        <v>5929</v>
      </c>
      <c r="M21310">
        <v>863</v>
      </c>
    </row>
    <row r="21311" spans="1:13" customFormat="1" hidden="1">
      <c r="A21311" t="s">
        <v>950</v>
      </c>
      <c r="B21311" t="s">
        <v>951</v>
      </c>
      <c r="C21311" s="1">
        <v>44362</v>
      </c>
      <c r="H21311">
        <v>5365</v>
      </c>
      <c r="M21311">
        <v>781</v>
      </c>
    </row>
    <row r="21312" spans="1:13" customFormat="1" hidden="1">
      <c r="A21312" t="s">
        <v>950</v>
      </c>
      <c r="B21312" t="s">
        <v>951</v>
      </c>
      <c r="C21312" s="1">
        <v>44363</v>
      </c>
      <c r="D21312">
        <v>351408</v>
      </c>
      <c r="E21312">
        <v>351408</v>
      </c>
      <c r="H21312">
        <v>4800</v>
      </c>
      <c r="I21312">
        <v>5.1100000000000003</v>
      </c>
      <c r="J21312">
        <v>5.1100000000000003</v>
      </c>
      <c r="M21312">
        <v>699</v>
      </c>
    </row>
    <row r="21313" spans="1:13" customFormat="1" hidden="1">
      <c r="A21313" t="s">
        <v>950</v>
      </c>
      <c r="B21313" t="s">
        <v>951</v>
      </c>
      <c r="C21313" s="1">
        <v>44364</v>
      </c>
      <c r="H21313">
        <v>4588</v>
      </c>
      <c r="M21313">
        <v>668</v>
      </c>
    </row>
    <row r="21314" spans="1:13" customFormat="1" hidden="1">
      <c r="A21314" t="s">
        <v>950</v>
      </c>
      <c r="B21314" t="s">
        <v>951</v>
      </c>
      <c r="C21314" s="1">
        <v>44365</v>
      </c>
      <c r="H21314">
        <v>4376</v>
      </c>
      <c r="M21314">
        <v>637</v>
      </c>
    </row>
    <row r="21315" spans="1:13" customFormat="1" hidden="1">
      <c r="A21315" t="s">
        <v>950</v>
      </c>
      <c r="B21315" t="s">
        <v>951</v>
      </c>
      <c r="C21315" s="1">
        <v>44366</v>
      </c>
      <c r="H21315">
        <v>4163</v>
      </c>
      <c r="M21315">
        <v>606</v>
      </c>
    </row>
    <row r="21316" spans="1:13" customFormat="1" hidden="1">
      <c r="A21316" t="s">
        <v>950</v>
      </c>
      <c r="B21316" t="s">
        <v>951</v>
      </c>
      <c r="C21316" s="1">
        <v>44367</v>
      </c>
      <c r="H21316">
        <v>3789</v>
      </c>
      <c r="M21316">
        <v>551</v>
      </c>
    </row>
    <row r="21317" spans="1:13" customFormat="1" hidden="1">
      <c r="A21317" t="s">
        <v>950</v>
      </c>
      <c r="B21317" t="s">
        <v>951</v>
      </c>
      <c r="C21317" s="1">
        <v>44368</v>
      </c>
      <c r="H21317">
        <v>3414</v>
      </c>
      <c r="M21317">
        <v>497</v>
      </c>
    </row>
    <row r="21318" spans="1:13" customFormat="1" hidden="1">
      <c r="A21318" t="s">
        <v>950</v>
      </c>
      <c r="B21318" t="s">
        <v>951</v>
      </c>
      <c r="C21318" s="1">
        <v>44369</v>
      </c>
      <c r="H21318">
        <v>3040</v>
      </c>
      <c r="M21318">
        <v>442</v>
      </c>
    </row>
    <row r="21319" spans="1:13" customFormat="1" hidden="1">
      <c r="A21319" t="s">
        <v>950</v>
      </c>
      <c r="B21319" t="s">
        <v>951</v>
      </c>
      <c r="C21319" s="1">
        <v>44370</v>
      </c>
      <c r="D21319">
        <v>370066</v>
      </c>
      <c r="E21319">
        <v>370066</v>
      </c>
      <c r="H21319">
        <v>2665</v>
      </c>
      <c r="I21319">
        <v>5.39</v>
      </c>
      <c r="J21319">
        <v>5.39</v>
      </c>
      <c r="M21319">
        <v>388</v>
      </c>
    </row>
    <row r="21320" spans="1:13" customFormat="1" hidden="1">
      <c r="A21320" t="s">
        <v>950</v>
      </c>
      <c r="B21320" t="s">
        <v>951</v>
      </c>
      <c r="C21320" s="1">
        <v>44371</v>
      </c>
      <c r="H21320">
        <v>2507</v>
      </c>
      <c r="M21320">
        <v>365</v>
      </c>
    </row>
    <row r="21321" spans="1:13" customFormat="1" hidden="1">
      <c r="A21321" t="s">
        <v>950</v>
      </c>
      <c r="B21321" t="s">
        <v>951</v>
      </c>
      <c r="C21321" s="1">
        <v>44372</v>
      </c>
      <c r="H21321">
        <v>2349</v>
      </c>
      <c r="M21321">
        <v>342</v>
      </c>
    </row>
    <row r="21322" spans="1:13" customFormat="1" hidden="1">
      <c r="A21322" t="s">
        <v>950</v>
      </c>
      <c r="B21322" t="s">
        <v>951</v>
      </c>
      <c r="C21322" s="1">
        <v>44373</v>
      </c>
      <c r="H21322">
        <v>2190</v>
      </c>
      <c r="M21322">
        <v>319</v>
      </c>
    </row>
    <row r="21323" spans="1:13" customFormat="1" hidden="1">
      <c r="A21323" t="s">
        <v>950</v>
      </c>
      <c r="B21323" t="s">
        <v>951</v>
      </c>
      <c r="C21323" s="1">
        <v>44374</v>
      </c>
      <c r="H21323">
        <v>2032</v>
      </c>
      <c r="M21323">
        <v>296</v>
      </c>
    </row>
    <row r="21324" spans="1:13" customFormat="1" hidden="1">
      <c r="A21324" t="s">
        <v>950</v>
      </c>
      <c r="B21324" t="s">
        <v>951</v>
      </c>
      <c r="C21324" s="1">
        <v>44375</v>
      </c>
      <c r="H21324">
        <v>1873</v>
      </c>
      <c r="M21324">
        <v>273</v>
      </c>
    </row>
    <row r="21325" spans="1:13" customFormat="1" hidden="1">
      <c r="A21325" t="s">
        <v>950</v>
      </c>
      <c r="B21325" t="s">
        <v>951</v>
      </c>
      <c r="C21325" s="1">
        <v>44376</v>
      </c>
      <c r="D21325">
        <v>379404</v>
      </c>
      <c r="E21325">
        <v>379404</v>
      </c>
      <c r="H21325">
        <v>1715</v>
      </c>
      <c r="I21325">
        <v>5.52</v>
      </c>
      <c r="J21325">
        <v>5.52</v>
      </c>
      <c r="M21325">
        <v>250</v>
      </c>
    </row>
    <row r="21326" spans="1:13" customFormat="1" hidden="1">
      <c r="A21326" t="s">
        <v>950</v>
      </c>
      <c r="B21326" t="s">
        <v>951</v>
      </c>
      <c r="C21326" s="1">
        <v>44377</v>
      </c>
      <c r="H21326">
        <v>1561</v>
      </c>
      <c r="M21326">
        <v>227</v>
      </c>
    </row>
    <row r="21327" spans="1:13" customFormat="1" hidden="1">
      <c r="A21327" t="s">
        <v>950</v>
      </c>
      <c r="B21327" t="s">
        <v>951</v>
      </c>
      <c r="C21327" s="1">
        <v>44378</v>
      </c>
      <c r="H21327">
        <v>1565</v>
      </c>
      <c r="M21327">
        <v>228</v>
      </c>
    </row>
    <row r="21328" spans="1:13" customFormat="1" hidden="1">
      <c r="A21328" t="s">
        <v>950</v>
      </c>
      <c r="B21328" t="s">
        <v>951</v>
      </c>
      <c r="C21328" s="1">
        <v>44379</v>
      </c>
      <c r="H21328">
        <v>1570</v>
      </c>
      <c r="M21328">
        <v>228</v>
      </c>
    </row>
    <row r="21329" spans="1:13" customFormat="1" hidden="1">
      <c r="A21329" t="s">
        <v>950</v>
      </c>
      <c r="B21329" t="s">
        <v>951</v>
      </c>
      <c r="C21329" s="1">
        <v>44380</v>
      </c>
      <c r="H21329">
        <v>1574</v>
      </c>
      <c r="M21329">
        <v>229</v>
      </c>
    </row>
    <row r="21330" spans="1:13" customFormat="1" hidden="1">
      <c r="A21330" t="s">
        <v>950</v>
      </c>
      <c r="B21330" t="s">
        <v>951</v>
      </c>
      <c r="C21330" s="1">
        <v>44381</v>
      </c>
      <c r="H21330">
        <v>1578</v>
      </c>
      <c r="M21330">
        <v>230</v>
      </c>
    </row>
    <row r="21331" spans="1:13" customFormat="1" hidden="1">
      <c r="A21331" t="s">
        <v>950</v>
      </c>
      <c r="B21331" t="s">
        <v>951</v>
      </c>
      <c r="C21331" s="1">
        <v>44382</v>
      </c>
      <c r="H21331">
        <v>1583</v>
      </c>
      <c r="M21331">
        <v>230</v>
      </c>
    </row>
    <row r="21332" spans="1:13" customFormat="1" hidden="1">
      <c r="A21332" t="s">
        <v>950</v>
      </c>
      <c r="B21332" t="s">
        <v>951</v>
      </c>
      <c r="C21332" s="1">
        <v>44383</v>
      </c>
      <c r="H21332">
        <v>1587</v>
      </c>
      <c r="M21332">
        <v>231</v>
      </c>
    </row>
    <row r="21333" spans="1:13" customFormat="1" hidden="1">
      <c r="A21333" t="s">
        <v>950</v>
      </c>
      <c r="B21333" t="s">
        <v>951</v>
      </c>
      <c r="C21333" s="1">
        <v>44384</v>
      </c>
      <c r="H21333">
        <v>1587</v>
      </c>
      <c r="M21333">
        <v>231</v>
      </c>
    </row>
    <row r="21334" spans="1:13" customFormat="1" hidden="1">
      <c r="A21334" t="s">
        <v>950</v>
      </c>
      <c r="B21334" t="s">
        <v>951</v>
      </c>
      <c r="C21334" s="1">
        <v>44385</v>
      </c>
      <c r="D21334">
        <v>393688</v>
      </c>
      <c r="E21334">
        <v>393688</v>
      </c>
      <c r="H21334">
        <v>1587</v>
      </c>
      <c r="I21334">
        <v>5.73</v>
      </c>
      <c r="J21334">
        <v>5.73</v>
      </c>
      <c r="M21334">
        <v>231</v>
      </c>
    </row>
    <row r="21335" spans="1:13" customFormat="1" hidden="1">
      <c r="A21335" t="s">
        <v>950</v>
      </c>
      <c r="B21335" t="s">
        <v>951</v>
      </c>
      <c r="C21335" s="1">
        <v>44386</v>
      </c>
      <c r="H21335">
        <v>2857</v>
      </c>
      <c r="M21335">
        <v>416</v>
      </c>
    </row>
    <row r="21336" spans="1:13" customFormat="1" hidden="1">
      <c r="A21336" t="s">
        <v>950</v>
      </c>
      <c r="B21336" t="s">
        <v>951</v>
      </c>
      <c r="C21336" s="1">
        <v>44387</v>
      </c>
      <c r="H21336">
        <v>4127</v>
      </c>
      <c r="M21336">
        <v>601</v>
      </c>
    </row>
    <row r="21337" spans="1:13" customFormat="1" hidden="1">
      <c r="A21337" t="s">
        <v>950</v>
      </c>
      <c r="B21337" t="s">
        <v>951</v>
      </c>
      <c r="C21337" s="1">
        <v>44388</v>
      </c>
      <c r="D21337">
        <v>425119</v>
      </c>
      <c r="E21337">
        <v>425119</v>
      </c>
      <c r="H21337">
        <v>5397</v>
      </c>
      <c r="I21337">
        <v>6.19</v>
      </c>
      <c r="J21337">
        <v>6.19</v>
      </c>
      <c r="M21337">
        <v>785</v>
      </c>
    </row>
    <row r="21338" spans="1:13" customFormat="1" hidden="1">
      <c r="A21338" t="s">
        <v>950</v>
      </c>
      <c r="B21338" t="s">
        <v>951</v>
      </c>
      <c r="C21338" s="1">
        <v>44389</v>
      </c>
      <c r="H21338">
        <v>6293</v>
      </c>
      <c r="M21338">
        <v>916</v>
      </c>
    </row>
    <row r="21339" spans="1:13" customFormat="1" hidden="1">
      <c r="A21339" t="s">
        <v>950</v>
      </c>
      <c r="B21339" t="s">
        <v>951</v>
      </c>
      <c r="C21339" s="1">
        <v>44390</v>
      </c>
      <c r="H21339">
        <v>7188</v>
      </c>
      <c r="M21339">
        <v>1046</v>
      </c>
    </row>
    <row r="21340" spans="1:13" customFormat="1" hidden="1">
      <c r="A21340" t="s">
        <v>950</v>
      </c>
      <c r="B21340" t="s">
        <v>951</v>
      </c>
      <c r="C21340" s="1">
        <v>44391</v>
      </c>
      <c r="H21340">
        <v>8084</v>
      </c>
      <c r="M21340">
        <v>1176</v>
      </c>
    </row>
    <row r="21341" spans="1:13" customFormat="1" hidden="1">
      <c r="A21341" t="s">
        <v>950</v>
      </c>
      <c r="B21341" t="s">
        <v>951</v>
      </c>
      <c r="C21341" s="1">
        <v>44392</v>
      </c>
      <c r="H21341">
        <v>8980</v>
      </c>
      <c r="M21341">
        <v>1307</v>
      </c>
    </row>
    <row r="21342" spans="1:13" customFormat="1" hidden="1">
      <c r="A21342" t="s">
        <v>950</v>
      </c>
      <c r="B21342" t="s">
        <v>951</v>
      </c>
      <c r="C21342" s="1">
        <v>44393</v>
      </c>
      <c r="H21342">
        <v>8605</v>
      </c>
      <c r="M21342">
        <v>1252</v>
      </c>
    </row>
    <row r="21343" spans="1:13" customFormat="1" hidden="1">
      <c r="A21343" t="s">
        <v>950</v>
      </c>
      <c r="B21343" t="s">
        <v>951</v>
      </c>
      <c r="C21343" s="1">
        <v>44394</v>
      </c>
      <c r="H21343">
        <v>8231</v>
      </c>
      <c r="M21343">
        <v>1198</v>
      </c>
    </row>
    <row r="21344" spans="1:13" customFormat="1" hidden="1">
      <c r="A21344" t="s">
        <v>950</v>
      </c>
      <c r="B21344" t="s">
        <v>951</v>
      </c>
      <c r="C21344" s="1">
        <v>44395</v>
      </c>
      <c r="D21344">
        <v>480116</v>
      </c>
      <c r="E21344">
        <v>480116</v>
      </c>
      <c r="H21344">
        <v>7857</v>
      </c>
      <c r="I21344">
        <v>6.99</v>
      </c>
      <c r="J21344">
        <v>6.99</v>
      </c>
      <c r="M21344">
        <v>1143</v>
      </c>
    </row>
    <row r="21345" spans="1:13" customFormat="1" hidden="1">
      <c r="A21345" t="s">
        <v>950</v>
      </c>
      <c r="B21345" t="s">
        <v>951</v>
      </c>
      <c r="C21345" s="1">
        <v>44396</v>
      </c>
      <c r="H21345">
        <v>7769</v>
      </c>
      <c r="M21345">
        <v>1131</v>
      </c>
    </row>
    <row r="21346" spans="1:13" customFormat="1" hidden="1">
      <c r="A21346" t="s">
        <v>950</v>
      </c>
      <c r="B21346" t="s">
        <v>951</v>
      </c>
      <c r="C21346" s="1">
        <v>44397</v>
      </c>
      <c r="H21346">
        <v>7681</v>
      </c>
      <c r="M21346">
        <v>1118</v>
      </c>
    </row>
    <row r="21347" spans="1:13" customFormat="1" hidden="1">
      <c r="A21347" t="s">
        <v>950</v>
      </c>
      <c r="B21347" t="s">
        <v>951</v>
      </c>
      <c r="C21347" s="1">
        <v>44398</v>
      </c>
      <c r="H21347">
        <v>7593</v>
      </c>
      <c r="M21347">
        <v>1105</v>
      </c>
    </row>
    <row r="21348" spans="1:13" customFormat="1" hidden="1">
      <c r="A21348" t="s">
        <v>950</v>
      </c>
      <c r="B21348" t="s">
        <v>951</v>
      </c>
      <c r="C21348" s="1">
        <v>44399</v>
      </c>
      <c r="H21348">
        <v>7505</v>
      </c>
      <c r="M21348">
        <v>1092</v>
      </c>
    </row>
    <row r="21349" spans="1:13" customFormat="1" hidden="1">
      <c r="A21349" t="s">
        <v>950</v>
      </c>
      <c r="B21349" t="s">
        <v>951</v>
      </c>
      <c r="C21349" s="1">
        <v>44400</v>
      </c>
      <c r="H21349">
        <v>7417</v>
      </c>
      <c r="M21349">
        <v>1079</v>
      </c>
    </row>
    <row r="21350" spans="1:13" customFormat="1" hidden="1">
      <c r="A21350" t="s">
        <v>950</v>
      </c>
      <c r="B21350" t="s">
        <v>951</v>
      </c>
      <c r="C21350" s="1">
        <v>44401</v>
      </c>
      <c r="H21350">
        <v>7330</v>
      </c>
      <c r="M21350">
        <v>1067</v>
      </c>
    </row>
    <row r="21351" spans="1:13" customFormat="1" hidden="1">
      <c r="A21351" t="s">
        <v>950</v>
      </c>
      <c r="B21351" t="s">
        <v>951</v>
      </c>
      <c r="C21351" s="1">
        <v>44402</v>
      </c>
      <c r="D21351">
        <v>530808</v>
      </c>
      <c r="E21351">
        <v>530808</v>
      </c>
      <c r="H21351">
        <v>7242</v>
      </c>
      <c r="I21351">
        <v>7.73</v>
      </c>
      <c r="J21351">
        <v>7.73</v>
      </c>
      <c r="M21351">
        <v>1054</v>
      </c>
    </row>
    <row r="21352" spans="1:13" customFormat="1" hidden="1">
      <c r="A21352" t="s">
        <v>950</v>
      </c>
      <c r="B21352" t="s">
        <v>951</v>
      </c>
      <c r="C21352" s="1">
        <v>44403</v>
      </c>
      <c r="H21352">
        <v>6966</v>
      </c>
      <c r="M21352">
        <v>1014</v>
      </c>
    </row>
    <row r="21353" spans="1:13" customFormat="1" hidden="1">
      <c r="A21353" t="s">
        <v>950</v>
      </c>
      <c r="B21353" t="s">
        <v>951</v>
      </c>
      <c r="C21353" s="1">
        <v>44404</v>
      </c>
      <c r="H21353">
        <v>6690</v>
      </c>
      <c r="M21353">
        <v>974</v>
      </c>
    </row>
    <row r="21354" spans="1:13" customFormat="1" hidden="1">
      <c r="A21354" t="s">
        <v>950</v>
      </c>
      <c r="B21354" t="s">
        <v>951</v>
      </c>
      <c r="C21354" s="1">
        <v>44405</v>
      </c>
      <c r="D21354">
        <v>546745</v>
      </c>
      <c r="E21354">
        <v>546745</v>
      </c>
      <c r="H21354">
        <v>6415</v>
      </c>
      <c r="I21354">
        <v>7.96</v>
      </c>
      <c r="J21354">
        <v>7.96</v>
      </c>
      <c r="M21354">
        <v>934</v>
      </c>
    </row>
    <row r="21355" spans="1:13" customFormat="1" hidden="1">
      <c r="A21355" t="s">
        <v>950</v>
      </c>
      <c r="B21355" t="s">
        <v>951</v>
      </c>
      <c r="C21355" s="1">
        <v>44406</v>
      </c>
      <c r="H21355">
        <v>8757</v>
      </c>
      <c r="M21355">
        <v>1274</v>
      </c>
    </row>
    <row r="21356" spans="1:13" customFormat="1" hidden="1">
      <c r="A21356" t="s">
        <v>950</v>
      </c>
      <c r="B21356" t="s">
        <v>951</v>
      </c>
      <c r="C21356" s="1">
        <v>44407</v>
      </c>
      <c r="H21356">
        <v>11100</v>
      </c>
      <c r="M21356">
        <v>1615</v>
      </c>
    </row>
    <row r="21357" spans="1:13" customFormat="1" hidden="1">
      <c r="A21357" t="s">
        <v>950</v>
      </c>
      <c r="B21357" t="s">
        <v>951</v>
      </c>
      <c r="C21357" s="1">
        <v>44408</v>
      </c>
      <c r="H21357">
        <v>13442</v>
      </c>
      <c r="M21357">
        <v>1956</v>
      </c>
    </row>
    <row r="21358" spans="1:13" customFormat="1" hidden="1">
      <c r="A21358" t="s">
        <v>950</v>
      </c>
      <c r="B21358" t="s">
        <v>951</v>
      </c>
      <c r="C21358" s="1">
        <v>44409</v>
      </c>
      <c r="H21358">
        <v>15784</v>
      </c>
      <c r="M21358">
        <v>2297</v>
      </c>
    </row>
    <row r="21359" spans="1:13" customFormat="1" hidden="1">
      <c r="A21359" t="s">
        <v>950</v>
      </c>
      <c r="B21359" t="s">
        <v>951</v>
      </c>
      <c r="C21359" s="1">
        <v>44410</v>
      </c>
      <c r="H21359">
        <v>18402</v>
      </c>
      <c r="M21359">
        <v>2678</v>
      </c>
    </row>
    <row r="21360" spans="1:13" customFormat="1" hidden="1">
      <c r="A21360" t="s">
        <v>950</v>
      </c>
      <c r="B21360" t="s">
        <v>951</v>
      </c>
      <c r="C21360" s="1">
        <v>44411</v>
      </c>
      <c r="H21360">
        <v>21020</v>
      </c>
      <c r="M21360">
        <v>3059</v>
      </c>
    </row>
    <row r="21361" spans="1:13" customFormat="1" hidden="1">
      <c r="A21361" t="s">
        <v>950</v>
      </c>
      <c r="B21361" t="s">
        <v>951</v>
      </c>
      <c r="C21361" s="1">
        <v>44412</v>
      </c>
      <c r="D21361">
        <v>712213</v>
      </c>
      <c r="E21361">
        <v>661010</v>
      </c>
      <c r="H21361">
        <v>23638</v>
      </c>
      <c r="I21361">
        <v>10.37</v>
      </c>
      <c r="J21361">
        <v>9.6199999999999992</v>
      </c>
      <c r="M21361">
        <v>3440</v>
      </c>
    </row>
    <row r="21362" spans="1:13" customFormat="1" hidden="1">
      <c r="A21362" t="s">
        <v>950</v>
      </c>
      <c r="B21362" t="s">
        <v>951</v>
      </c>
      <c r="C21362" s="1">
        <v>44413</v>
      </c>
      <c r="D21362">
        <v>737417</v>
      </c>
      <c r="E21362">
        <v>686214</v>
      </c>
      <c r="G21362">
        <v>25204</v>
      </c>
      <c r="H21362">
        <v>23862</v>
      </c>
      <c r="I21362">
        <v>10.73</v>
      </c>
      <c r="J21362">
        <v>9.99</v>
      </c>
      <c r="M21362">
        <v>3473</v>
      </c>
    </row>
    <row r="21363" spans="1:13" customFormat="1" hidden="1">
      <c r="A21363" t="s">
        <v>950</v>
      </c>
      <c r="B21363" t="s">
        <v>951</v>
      </c>
      <c r="C21363" s="1">
        <v>44414</v>
      </c>
      <c r="H21363">
        <v>21443</v>
      </c>
      <c r="M21363">
        <v>3121</v>
      </c>
    </row>
    <row r="21364" spans="1:13" customFormat="1" hidden="1">
      <c r="A21364" t="s">
        <v>950</v>
      </c>
      <c r="B21364" t="s">
        <v>951</v>
      </c>
      <c r="C21364" s="1">
        <v>44415</v>
      </c>
      <c r="H21364">
        <v>19024</v>
      </c>
      <c r="M21364">
        <v>2769</v>
      </c>
    </row>
    <row r="21365" spans="1:13" customFormat="1" hidden="1">
      <c r="A21365" t="s">
        <v>950</v>
      </c>
      <c r="B21365" t="s">
        <v>951</v>
      </c>
      <c r="C21365" s="1">
        <v>44416</v>
      </c>
      <c r="H21365">
        <v>16604</v>
      </c>
      <c r="M21365">
        <v>2416</v>
      </c>
    </row>
    <row r="21366" spans="1:13" customFormat="1" hidden="1">
      <c r="A21366" t="s">
        <v>950</v>
      </c>
      <c r="B21366" t="s">
        <v>951</v>
      </c>
      <c r="C21366" s="1">
        <v>44417</v>
      </c>
      <c r="D21366">
        <v>764233</v>
      </c>
      <c r="E21366">
        <v>712033</v>
      </c>
      <c r="H21366">
        <v>14185</v>
      </c>
      <c r="I21366">
        <v>11.12</v>
      </c>
      <c r="J21366">
        <v>10.36</v>
      </c>
      <c r="M21366">
        <v>2064</v>
      </c>
    </row>
    <row r="21367" spans="1:13" customFormat="1" hidden="1">
      <c r="A21367" t="s">
        <v>950</v>
      </c>
      <c r="B21367" t="s">
        <v>951</v>
      </c>
      <c r="C21367" s="1">
        <v>44418</v>
      </c>
      <c r="H21367">
        <v>12804</v>
      </c>
      <c r="M21367">
        <v>1863</v>
      </c>
    </row>
    <row r="21368" spans="1:13" customFormat="1" hidden="1">
      <c r="A21368" t="s">
        <v>950</v>
      </c>
      <c r="B21368" t="s">
        <v>951</v>
      </c>
      <c r="C21368" s="1">
        <v>44419</v>
      </c>
      <c r="H21368">
        <v>11423</v>
      </c>
      <c r="M21368">
        <v>1662</v>
      </c>
    </row>
    <row r="21369" spans="1:13" customFormat="1" hidden="1">
      <c r="A21369" t="s">
        <v>950</v>
      </c>
      <c r="B21369" t="s">
        <v>951</v>
      </c>
      <c r="C21369" s="1">
        <v>44420</v>
      </c>
      <c r="H21369">
        <v>9818</v>
      </c>
      <c r="M21369">
        <v>1429</v>
      </c>
    </row>
    <row r="21370" spans="1:13" customFormat="1" hidden="1">
      <c r="A21370" t="s">
        <v>950</v>
      </c>
      <c r="B21370" t="s">
        <v>951</v>
      </c>
      <c r="C21370" s="1">
        <v>44421</v>
      </c>
      <c r="H21370">
        <v>10856</v>
      </c>
      <c r="M21370">
        <v>1580</v>
      </c>
    </row>
    <row r="21371" spans="1:13" customFormat="1" hidden="1">
      <c r="A21371" t="s">
        <v>950</v>
      </c>
      <c r="B21371" t="s">
        <v>951</v>
      </c>
      <c r="C21371" s="1">
        <v>44422</v>
      </c>
      <c r="H21371">
        <v>11894</v>
      </c>
      <c r="M21371">
        <v>1731</v>
      </c>
    </row>
    <row r="21372" spans="1:13" customFormat="1" hidden="1">
      <c r="A21372" t="s">
        <v>950</v>
      </c>
      <c r="B21372" t="s">
        <v>951</v>
      </c>
      <c r="C21372" s="1">
        <v>44423</v>
      </c>
      <c r="H21372">
        <v>12931</v>
      </c>
      <c r="M21372">
        <v>1882</v>
      </c>
    </row>
    <row r="21373" spans="1:13" customFormat="1" hidden="1">
      <c r="A21373" t="s">
        <v>950</v>
      </c>
      <c r="B21373" t="s">
        <v>951</v>
      </c>
      <c r="C21373" s="1">
        <v>44424</v>
      </c>
      <c r="H21373">
        <v>13969</v>
      </c>
      <c r="M21373">
        <v>2033</v>
      </c>
    </row>
    <row r="21374" spans="1:13" customFormat="1" hidden="1">
      <c r="A21374" t="s">
        <v>950</v>
      </c>
      <c r="B21374" t="s">
        <v>951</v>
      </c>
      <c r="C21374" s="1">
        <v>44425</v>
      </c>
      <c r="H21374">
        <v>13969</v>
      </c>
      <c r="M21374">
        <v>2033</v>
      </c>
    </row>
    <row r="21375" spans="1:13" customFormat="1" hidden="1">
      <c r="A21375" t="s">
        <v>950</v>
      </c>
      <c r="B21375" t="s">
        <v>951</v>
      </c>
      <c r="C21375" s="1">
        <v>44426</v>
      </c>
      <c r="D21375">
        <v>889957</v>
      </c>
      <c r="E21375">
        <v>837907</v>
      </c>
      <c r="F21375">
        <v>52050</v>
      </c>
      <c r="H21375">
        <v>13969</v>
      </c>
      <c r="I21375">
        <v>12.95</v>
      </c>
      <c r="J21375">
        <v>12.19</v>
      </c>
      <c r="K21375">
        <v>0.76</v>
      </c>
      <c r="M21375">
        <v>2033</v>
      </c>
    </row>
    <row r="21376" spans="1:13" customFormat="1" hidden="1">
      <c r="A21376" t="s">
        <v>952</v>
      </c>
      <c r="B21376" t="s">
        <v>953</v>
      </c>
      <c r="C21376" s="1">
        <v>44187</v>
      </c>
      <c r="D21376">
        <v>0</v>
      </c>
      <c r="E21376">
        <v>0</v>
      </c>
      <c r="I21376">
        <v>0</v>
      </c>
      <c r="J21376">
        <v>0</v>
      </c>
    </row>
    <row r="21377" spans="1:13" customFormat="1" hidden="1">
      <c r="A21377" t="s">
        <v>952</v>
      </c>
      <c r="B21377" t="s">
        <v>953</v>
      </c>
      <c r="C21377" s="1">
        <v>44188</v>
      </c>
      <c r="D21377">
        <v>0</v>
      </c>
      <c r="E21377">
        <v>0</v>
      </c>
      <c r="G21377">
        <v>0</v>
      </c>
      <c r="H21377">
        <v>0</v>
      </c>
      <c r="I21377">
        <v>0</v>
      </c>
      <c r="J21377">
        <v>0</v>
      </c>
      <c r="M21377">
        <v>0</v>
      </c>
    </row>
    <row r="21378" spans="1:13" customFormat="1" hidden="1">
      <c r="A21378" t="s">
        <v>952</v>
      </c>
      <c r="B21378" t="s">
        <v>953</v>
      </c>
      <c r="C21378" s="1">
        <v>44189</v>
      </c>
      <c r="D21378">
        <v>0</v>
      </c>
      <c r="E21378">
        <v>0</v>
      </c>
      <c r="G21378">
        <v>0</v>
      </c>
      <c r="H21378">
        <v>0</v>
      </c>
      <c r="I21378">
        <v>0</v>
      </c>
      <c r="J21378">
        <v>0</v>
      </c>
      <c r="M21378">
        <v>0</v>
      </c>
    </row>
    <row r="21379" spans="1:13" customFormat="1" hidden="1">
      <c r="A21379" t="s">
        <v>952</v>
      </c>
      <c r="B21379" t="s">
        <v>953</v>
      </c>
      <c r="C21379" s="1">
        <v>44190</v>
      </c>
      <c r="D21379">
        <v>0</v>
      </c>
      <c r="E21379">
        <v>0</v>
      </c>
      <c r="G21379">
        <v>0</v>
      </c>
      <c r="H21379">
        <v>0</v>
      </c>
      <c r="I21379">
        <v>0</v>
      </c>
      <c r="J21379">
        <v>0</v>
      </c>
      <c r="M21379">
        <v>0</v>
      </c>
    </row>
    <row r="21380" spans="1:13" customFormat="1" hidden="1">
      <c r="A21380" t="s">
        <v>952</v>
      </c>
      <c r="B21380" t="s">
        <v>953</v>
      </c>
      <c r="C21380" s="1">
        <v>44191</v>
      </c>
      <c r="D21380">
        <v>0</v>
      </c>
      <c r="E21380">
        <v>0</v>
      </c>
      <c r="G21380">
        <v>0</v>
      </c>
      <c r="H21380">
        <v>0</v>
      </c>
      <c r="I21380">
        <v>0</v>
      </c>
      <c r="J21380">
        <v>0</v>
      </c>
      <c r="M21380">
        <v>0</v>
      </c>
    </row>
    <row r="21381" spans="1:13" customFormat="1" hidden="1">
      <c r="A21381" t="s">
        <v>952</v>
      </c>
      <c r="B21381" t="s">
        <v>953</v>
      </c>
      <c r="C21381" s="1">
        <v>44192</v>
      </c>
      <c r="D21381">
        <v>0</v>
      </c>
      <c r="E21381">
        <v>0</v>
      </c>
      <c r="G21381">
        <v>0</v>
      </c>
      <c r="H21381">
        <v>0</v>
      </c>
      <c r="I21381">
        <v>0</v>
      </c>
      <c r="J21381">
        <v>0</v>
      </c>
      <c r="M21381">
        <v>0</v>
      </c>
    </row>
    <row r="21382" spans="1:13" customFormat="1" hidden="1">
      <c r="A21382" t="s">
        <v>952</v>
      </c>
      <c r="B21382" t="s">
        <v>953</v>
      </c>
      <c r="C21382" s="1">
        <v>44193</v>
      </c>
      <c r="D21382">
        <v>0</v>
      </c>
      <c r="E21382">
        <v>0</v>
      </c>
      <c r="G21382">
        <v>0</v>
      </c>
      <c r="H21382">
        <v>0</v>
      </c>
      <c r="I21382">
        <v>0</v>
      </c>
      <c r="J21382">
        <v>0</v>
      </c>
      <c r="M21382">
        <v>0</v>
      </c>
    </row>
    <row r="21383" spans="1:13" customFormat="1" hidden="1">
      <c r="A21383" t="s">
        <v>952</v>
      </c>
      <c r="B21383" t="s">
        <v>953</v>
      </c>
      <c r="C21383" s="1">
        <v>44194</v>
      </c>
      <c r="D21383">
        <v>0</v>
      </c>
      <c r="E21383">
        <v>0</v>
      </c>
      <c r="G21383">
        <v>0</v>
      </c>
      <c r="H21383">
        <v>0</v>
      </c>
      <c r="I21383">
        <v>0</v>
      </c>
      <c r="J21383">
        <v>0</v>
      </c>
      <c r="M21383">
        <v>0</v>
      </c>
    </row>
    <row r="21384" spans="1:13" customFormat="1" hidden="1">
      <c r="A21384" t="s">
        <v>952</v>
      </c>
      <c r="B21384" t="s">
        <v>953</v>
      </c>
      <c r="C21384" s="1">
        <v>44195</v>
      </c>
      <c r="D21384">
        <v>0</v>
      </c>
      <c r="E21384">
        <v>0</v>
      </c>
      <c r="G21384">
        <v>0</v>
      </c>
      <c r="H21384">
        <v>0</v>
      </c>
      <c r="I21384">
        <v>0</v>
      </c>
      <c r="J21384">
        <v>0</v>
      </c>
      <c r="M21384">
        <v>0</v>
      </c>
    </row>
    <row r="21385" spans="1:13" customFormat="1" hidden="1">
      <c r="A21385" t="s">
        <v>952</v>
      </c>
      <c r="B21385" t="s">
        <v>953</v>
      </c>
      <c r="C21385" s="1">
        <v>44196</v>
      </c>
      <c r="D21385">
        <v>0</v>
      </c>
      <c r="E21385">
        <v>0</v>
      </c>
      <c r="G21385">
        <v>0</v>
      </c>
      <c r="H21385">
        <v>0</v>
      </c>
      <c r="I21385">
        <v>0</v>
      </c>
      <c r="J21385">
        <v>0</v>
      </c>
      <c r="M21385">
        <v>0</v>
      </c>
    </row>
    <row r="21386" spans="1:13" customFormat="1" hidden="1">
      <c r="A21386" t="s">
        <v>952</v>
      </c>
      <c r="B21386" t="s">
        <v>953</v>
      </c>
      <c r="C21386" s="1">
        <v>44197</v>
      </c>
      <c r="D21386">
        <v>0</v>
      </c>
      <c r="E21386">
        <v>0</v>
      </c>
      <c r="G21386">
        <v>0</v>
      </c>
      <c r="H21386">
        <v>0</v>
      </c>
      <c r="I21386">
        <v>0</v>
      </c>
      <c r="J21386">
        <v>0</v>
      </c>
      <c r="M21386">
        <v>0</v>
      </c>
    </row>
    <row r="21387" spans="1:13" customFormat="1" hidden="1">
      <c r="A21387" t="s">
        <v>952</v>
      </c>
      <c r="B21387" t="s">
        <v>953</v>
      </c>
      <c r="C21387" s="1">
        <v>44198</v>
      </c>
      <c r="D21387">
        <v>0</v>
      </c>
      <c r="E21387">
        <v>0</v>
      </c>
      <c r="G21387">
        <v>0</v>
      </c>
      <c r="H21387">
        <v>0</v>
      </c>
      <c r="I21387">
        <v>0</v>
      </c>
      <c r="J21387">
        <v>0</v>
      </c>
      <c r="M21387">
        <v>0</v>
      </c>
    </row>
    <row r="21388" spans="1:13" customFormat="1" hidden="1">
      <c r="A21388" t="s">
        <v>952</v>
      </c>
      <c r="B21388" t="s">
        <v>953</v>
      </c>
      <c r="C21388" s="1">
        <v>44199</v>
      </c>
      <c r="D21388">
        <v>0</v>
      </c>
      <c r="E21388">
        <v>0</v>
      </c>
      <c r="G21388">
        <v>0</v>
      </c>
      <c r="H21388">
        <v>0</v>
      </c>
      <c r="I21388">
        <v>0</v>
      </c>
      <c r="J21388">
        <v>0</v>
      </c>
      <c r="M21388">
        <v>0</v>
      </c>
    </row>
    <row r="21389" spans="1:13" customFormat="1" hidden="1">
      <c r="A21389" t="s">
        <v>952</v>
      </c>
      <c r="B21389" t="s">
        <v>953</v>
      </c>
      <c r="C21389" s="1">
        <v>44200</v>
      </c>
      <c r="D21389">
        <v>2</v>
      </c>
      <c r="E21389">
        <v>2</v>
      </c>
      <c r="G21389">
        <v>2</v>
      </c>
      <c r="H21389">
        <v>0</v>
      </c>
      <c r="I21389">
        <v>0.01</v>
      </c>
      <c r="J21389">
        <v>0.01</v>
      </c>
      <c r="M21389">
        <v>0</v>
      </c>
    </row>
    <row r="21390" spans="1:13" customFormat="1" hidden="1">
      <c r="A21390" t="s">
        <v>952</v>
      </c>
      <c r="B21390" t="s">
        <v>953</v>
      </c>
      <c r="C21390" s="1">
        <v>44201</v>
      </c>
      <c r="D21390">
        <v>2</v>
      </c>
      <c r="E21390">
        <v>2</v>
      </c>
      <c r="G21390">
        <v>0</v>
      </c>
      <c r="H21390">
        <v>0</v>
      </c>
      <c r="I21390">
        <v>0.01</v>
      </c>
      <c r="J21390">
        <v>0.01</v>
      </c>
      <c r="M21390">
        <v>0</v>
      </c>
    </row>
    <row r="21391" spans="1:13" customFormat="1" hidden="1">
      <c r="A21391" t="s">
        <v>952</v>
      </c>
      <c r="B21391" t="s">
        <v>953</v>
      </c>
      <c r="C21391" s="1">
        <v>44202</v>
      </c>
      <c r="D21391">
        <v>5</v>
      </c>
      <c r="E21391">
        <v>5</v>
      </c>
      <c r="G21391">
        <v>3</v>
      </c>
      <c r="H21391">
        <v>1</v>
      </c>
      <c r="I21391">
        <v>0.01</v>
      </c>
      <c r="J21391">
        <v>0.01</v>
      </c>
      <c r="M21391">
        <v>26</v>
      </c>
    </row>
    <row r="21392" spans="1:13" customFormat="1" hidden="1">
      <c r="A21392" t="s">
        <v>952</v>
      </c>
      <c r="B21392" t="s">
        <v>953</v>
      </c>
      <c r="C21392" s="1">
        <v>44203</v>
      </c>
      <c r="D21392">
        <v>6</v>
      </c>
      <c r="E21392">
        <v>6</v>
      </c>
      <c r="G21392">
        <v>1</v>
      </c>
      <c r="H21392">
        <v>1</v>
      </c>
      <c r="I21392">
        <v>0.02</v>
      </c>
      <c r="J21392">
        <v>0.02</v>
      </c>
      <c r="M21392">
        <v>26</v>
      </c>
    </row>
    <row r="21393" spans="1:13" customFormat="1" hidden="1">
      <c r="A21393" t="s">
        <v>952</v>
      </c>
      <c r="B21393" t="s">
        <v>953</v>
      </c>
      <c r="C21393" s="1">
        <v>44204</v>
      </c>
      <c r="D21393">
        <v>6</v>
      </c>
      <c r="E21393">
        <v>6</v>
      </c>
      <c r="G21393">
        <v>0</v>
      </c>
      <c r="H21393">
        <v>1</v>
      </c>
      <c r="I21393">
        <v>0.02</v>
      </c>
      <c r="J21393">
        <v>0.02</v>
      </c>
      <c r="M21393">
        <v>26</v>
      </c>
    </row>
    <row r="21394" spans="1:13" customFormat="1" hidden="1">
      <c r="A21394" t="s">
        <v>952</v>
      </c>
      <c r="B21394" t="s">
        <v>953</v>
      </c>
      <c r="C21394" s="1">
        <v>44205</v>
      </c>
      <c r="D21394">
        <v>6</v>
      </c>
      <c r="E21394">
        <v>6</v>
      </c>
      <c r="G21394">
        <v>0</v>
      </c>
      <c r="H21394">
        <v>1</v>
      </c>
      <c r="I21394">
        <v>0.02</v>
      </c>
      <c r="J21394">
        <v>0.02</v>
      </c>
      <c r="M21394">
        <v>26</v>
      </c>
    </row>
    <row r="21395" spans="1:13" customFormat="1" hidden="1">
      <c r="A21395" t="s">
        <v>952</v>
      </c>
      <c r="B21395" t="s">
        <v>953</v>
      </c>
      <c r="C21395" s="1">
        <v>44206</v>
      </c>
      <c r="D21395">
        <v>6</v>
      </c>
      <c r="E21395">
        <v>6</v>
      </c>
      <c r="G21395">
        <v>0</v>
      </c>
      <c r="H21395">
        <v>1</v>
      </c>
      <c r="I21395">
        <v>0.02</v>
      </c>
      <c r="J21395">
        <v>0.02</v>
      </c>
      <c r="M21395">
        <v>26</v>
      </c>
    </row>
    <row r="21396" spans="1:13" customFormat="1" hidden="1">
      <c r="A21396" t="s">
        <v>952</v>
      </c>
      <c r="B21396" t="s">
        <v>953</v>
      </c>
      <c r="C21396" s="1">
        <v>44207</v>
      </c>
      <c r="D21396">
        <v>7</v>
      </c>
      <c r="E21396">
        <v>7</v>
      </c>
      <c r="G21396">
        <v>1</v>
      </c>
      <c r="H21396">
        <v>1</v>
      </c>
      <c r="I21396">
        <v>0.02</v>
      </c>
      <c r="J21396">
        <v>0.02</v>
      </c>
      <c r="M21396">
        <v>26</v>
      </c>
    </row>
    <row r="21397" spans="1:13" customFormat="1" hidden="1">
      <c r="A21397" t="s">
        <v>952</v>
      </c>
      <c r="B21397" t="s">
        <v>953</v>
      </c>
      <c r="C21397" s="1">
        <v>44208</v>
      </c>
      <c r="D21397">
        <v>17</v>
      </c>
      <c r="E21397">
        <v>17</v>
      </c>
      <c r="G21397">
        <v>10</v>
      </c>
      <c r="H21397">
        <v>2</v>
      </c>
      <c r="I21397">
        <v>0.04</v>
      </c>
      <c r="J21397">
        <v>0.04</v>
      </c>
      <c r="M21397">
        <v>52</v>
      </c>
    </row>
    <row r="21398" spans="1:13" customFormat="1" hidden="1">
      <c r="A21398" t="s">
        <v>952</v>
      </c>
      <c r="B21398" t="s">
        <v>953</v>
      </c>
      <c r="C21398" s="1">
        <v>44209</v>
      </c>
      <c r="D21398">
        <v>17</v>
      </c>
      <c r="E21398">
        <v>17</v>
      </c>
      <c r="G21398">
        <v>0</v>
      </c>
      <c r="H21398">
        <v>2</v>
      </c>
      <c r="I21398">
        <v>0.04</v>
      </c>
      <c r="J21398">
        <v>0.04</v>
      </c>
      <c r="M21398">
        <v>52</v>
      </c>
    </row>
    <row r="21399" spans="1:13" customFormat="1" hidden="1">
      <c r="A21399" t="s">
        <v>952</v>
      </c>
      <c r="B21399" t="s">
        <v>953</v>
      </c>
      <c r="C21399" s="1">
        <v>44210</v>
      </c>
      <c r="D21399">
        <v>23</v>
      </c>
      <c r="E21399">
        <v>23</v>
      </c>
      <c r="G21399">
        <v>6</v>
      </c>
      <c r="H21399">
        <v>2</v>
      </c>
      <c r="I21399">
        <v>0.06</v>
      </c>
      <c r="J21399">
        <v>0.06</v>
      </c>
      <c r="M21399">
        <v>52</v>
      </c>
    </row>
    <row r="21400" spans="1:13" customFormat="1" hidden="1">
      <c r="A21400" t="s">
        <v>952</v>
      </c>
      <c r="B21400" t="s">
        <v>953</v>
      </c>
      <c r="C21400" s="1">
        <v>44211</v>
      </c>
      <c r="D21400">
        <v>44</v>
      </c>
      <c r="E21400">
        <v>44</v>
      </c>
      <c r="G21400">
        <v>21</v>
      </c>
      <c r="H21400">
        <v>5</v>
      </c>
      <c r="I21400">
        <v>0.12</v>
      </c>
      <c r="J21400">
        <v>0.12</v>
      </c>
      <c r="M21400">
        <v>131</v>
      </c>
    </row>
    <row r="21401" spans="1:13" customFormat="1" hidden="1">
      <c r="A21401" t="s">
        <v>952</v>
      </c>
      <c r="B21401" t="s">
        <v>953</v>
      </c>
      <c r="C21401" s="1">
        <v>44212</v>
      </c>
      <c r="D21401">
        <v>46</v>
      </c>
      <c r="E21401">
        <v>46</v>
      </c>
      <c r="G21401">
        <v>2</v>
      </c>
      <c r="H21401">
        <v>6</v>
      </c>
      <c r="I21401">
        <v>0.12</v>
      </c>
      <c r="J21401">
        <v>0.12</v>
      </c>
      <c r="M21401">
        <v>157</v>
      </c>
    </row>
    <row r="21402" spans="1:13" customFormat="1" hidden="1">
      <c r="A21402" t="s">
        <v>952</v>
      </c>
      <c r="B21402" t="s">
        <v>953</v>
      </c>
      <c r="C21402" s="1">
        <v>44213</v>
      </c>
      <c r="D21402">
        <v>46</v>
      </c>
      <c r="E21402">
        <v>46</v>
      </c>
      <c r="G21402">
        <v>0</v>
      </c>
      <c r="H21402">
        <v>6</v>
      </c>
      <c r="I21402">
        <v>0.12</v>
      </c>
      <c r="J21402">
        <v>0.12</v>
      </c>
      <c r="M21402">
        <v>157</v>
      </c>
    </row>
    <row r="21403" spans="1:13" customFormat="1" hidden="1">
      <c r="A21403" t="s">
        <v>952</v>
      </c>
      <c r="B21403" t="s">
        <v>953</v>
      </c>
      <c r="C21403" s="1">
        <v>44214</v>
      </c>
      <c r="D21403">
        <v>125</v>
      </c>
      <c r="E21403">
        <v>125</v>
      </c>
      <c r="G21403">
        <v>79</v>
      </c>
      <c r="H21403">
        <v>17</v>
      </c>
      <c r="I21403">
        <v>0.33</v>
      </c>
      <c r="J21403">
        <v>0.33</v>
      </c>
      <c r="M21403">
        <v>446</v>
      </c>
    </row>
    <row r="21404" spans="1:13" customFormat="1" hidden="1">
      <c r="A21404" t="s">
        <v>952</v>
      </c>
      <c r="B21404" t="s">
        <v>953</v>
      </c>
      <c r="C21404" s="1">
        <v>44215</v>
      </c>
      <c r="D21404">
        <v>210</v>
      </c>
      <c r="E21404">
        <v>210</v>
      </c>
      <c r="G21404">
        <v>85</v>
      </c>
      <c r="H21404">
        <v>28</v>
      </c>
      <c r="I21404">
        <v>0.55000000000000004</v>
      </c>
      <c r="J21404">
        <v>0.55000000000000004</v>
      </c>
      <c r="M21404">
        <v>734</v>
      </c>
    </row>
    <row r="21405" spans="1:13" customFormat="1" hidden="1">
      <c r="A21405" t="s">
        <v>952</v>
      </c>
      <c r="B21405" t="s">
        <v>953</v>
      </c>
      <c r="C21405" s="1">
        <v>44216</v>
      </c>
      <c r="D21405">
        <v>263</v>
      </c>
      <c r="E21405">
        <v>263</v>
      </c>
      <c r="G21405">
        <v>53</v>
      </c>
      <c r="H21405">
        <v>35</v>
      </c>
      <c r="I21405">
        <v>0.69</v>
      </c>
      <c r="J21405">
        <v>0.69</v>
      </c>
      <c r="M21405">
        <v>918</v>
      </c>
    </row>
    <row r="21406" spans="1:13" customFormat="1" hidden="1">
      <c r="A21406" t="s">
        <v>952</v>
      </c>
      <c r="B21406" t="s">
        <v>953</v>
      </c>
      <c r="C21406" s="1">
        <v>44217</v>
      </c>
      <c r="D21406">
        <v>321</v>
      </c>
      <c r="E21406">
        <v>321</v>
      </c>
      <c r="G21406">
        <v>58</v>
      </c>
      <c r="H21406">
        <v>43</v>
      </c>
      <c r="I21406">
        <v>0.84</v>
      </c>
      <c r="J21406">
        <v>0.84</v>
      </c>
      <c r="M21406">
        <v>1128</v>
      </c>
    </row>
    <row r="21407" spans="1:13" customFormat="1" hidden="1">
      <c r="A21407" t="s">
        <v>952</v>
      </c>
      <c r="B21407" t="s">
        <v>953</v>
      </c>
      <c r="C21407" s="1">
        <v>44218</v>
      </c>
      <c r="D21407">
        <v>374</v>
      </c>
      <c r="E21407">
        <v>374</v>
      </c>
      <c r="G21407">
        <v>53</v>
      </c>
      <c r="H21407">
        <v>47</v>
      </c>
      <c r="I21407">
        <v>0.98</v>
      </c>
      <c r="J21407">
        <v>0.98</v>
      </c>
      <c r="M21407">
        <v>1232</v>
      </c>
    </row>
    <row r="21408" spans="1:13" customFormat="1" hidden="1">
      <c r="A21408" t="s">
        <v>952</v>
      </c>
      <c r="B21408" t="s">
        <v>953</v>
      </c>
      <c r="C21408" s="1">
        <v>44219</v>
      </c>
      <c r="D21408">
        <v>379</v>
      </c>
      <c r="E21408">
        <v>379</v>
      </c>
      <c r="G21408">
        <v>5</v>
      </c>
      <c r="H21408">
        <v>48</v>
      </c>
      <c r="I21408">
        <v>0.99</v>
      </c>
      <c r="J21408">
        <v>0.99</v>
      </c>
      <c r="M21408">
        <v>1259</v>
      </c>
    </row>
    <row r="21409" spans="1:13" customFormat="1" hidden="1">
      <c r="A21409" t="s">
        <v>952</v>
      </c>
      <c r="B21409" t="s">
        <v>953</v>
      </c>
      <c r="C21409" s="1">
        <v>44220</v>
      </c>
      <c r="D21409">
        <v>379</v>
      </c>
      <c r="E21409">
        <v>379</v>
      </c>
      <c r="G21409">
        <v>0</v>
      </c>
      <c r="H21409">
        <v>48</v>
      </c>
      <c r="I21409">
        <v>0.99</v>
      </c>
      <c r="J21409">
        <v>0.99</v>
      </c>
      <c r="M21409">
        <v>1259</v>
      </c>
    </row>
    <row r="21410" spans="1:13" customFormat="1" hidden="1">
      <c r="A21410" t="s">
        <v>952</v>
      </c>
      <c r="B21410" t="s">
        <v>953</v>
      </c>
      <c r="C21410" s="1">
        <v>44221</v>
      </c>
      <c r="D21410">
        <v>451</v>
      </c>
      <c r="E21410">
        <v>451</v>
      </c>
      <c r="G21410">
        <v>72</v>
      </c>
      <c r="H21410">
        <v>47</v>
      </c>
      <c r="I21410">
        <v>1.18</v>
      </c>
      <c r="J21410">
        <v>1.18</v>
      </c>
      <c r="M21410">
        <v>1232</v>
      </c>
    </row>
    <row r="21411" spans="1:13" customFormat="1" hidden="1">
      <c r="A21411" t="s">
        <v>952</v>
      </c>
      <c r="B21411" t="s">
        <v>953</v>
      </c>
      <c r="C21411" s="1">
        <v>44222</v>
      </c>
      <c r="D21411">
        <v>526</v>
      </c>
      <c r="E21411">
        <v>526</v>
      </c>
      <c r="G21411">
        <v>75</v>
      </c>
      <c r="H21411">
        <v>45</v>
      </c>
      <c r="I21411">
        <v>1.38</v>
      </c>
      <c r="J21411">
        <v>1.38</v>
      </c>
      <c r="M21411">
        <v>1180</v>
      </c>
    </row>
    <row r="21412" spans="1:13" customFormat="1" hidden="1">
      <c r="A21412" t="s">
        <v>952</v>
      </c>
      <c r="B21412" t="s">
        <v>953</v>
      </c>
      <c r="C21412" s="1">
        <v>44223</v>
      </c>
      <c r="D21412">
        <v>535</v>
      </c>
      <c r="E21412">
        <v>535</v>
      </c>
      <c r="G21412">
        <v>9</v>
      </c>
      <c r="H21412">
        <v>39</v>
      </c>
      <c r="I21412">
        <v>1.4</v>
      </c>
      <c r="J21412">
        <v>1.4</v>
      </c>
      <c r="M21412">
        <v>1023</v>
      </c>
    </row>
    <row r="21413" spans="1:13" customFormat="1" hidden="1">
      <c r="A21413" t="s">
        <v>952</v>
      </c>
      <c r="B21413" t="s">
        <v>953</v>
      </c>
      <c r="C21413" s="1">
        <v>44224</v>
      </c>
      <c r="D21413">
        <v>651</v>
      </c>
      <c r="E21413">
        <v>624</v>
      </c>
      <c r="G21413">
        <v>116</v>
      </c>
      <c r="H21413">
        <v>47</v>
      </c>
      <c r="I21413">
        <v>1.71</v>
      </c>
      <c r="J21413">
        <v>1.64</v>
      </c>
      <c r="M21413">
        <v>1232</v>
      </c>
    </row>
    <row r="21414" spans="1:13" customFormat="1" hidden="1">
      <c r="A21414" t="s">
        <v>952</v>
      </c>
      <c r="B21414" t="s">
        <v>953</v>
      </c>
      <c r="C21414" s="1">
        <v>44225</v>
      </c>
      <c r="D21414">
        <v>841</v>
      </c>
      <c r="E21414">
        <v>732</v>
      </c>
      <c r="G21414">
        <v>190</v>
      </c>
      <c r="H21414">
        <v>67</v>
      </c>
      <c r="I21414">
        <v>2.21</v>
      </c>
      <c r="J21414">
        <v>1.92</v>
      </c>
      <c r="M21414">
        <v>1757</v>
      </c>
    </row>
    <row r="21415" spans="1:13" customFormat="1" hidden="1">
      <c r="A21415" t="s">
        <v>952</v>
      </c>
      <c r="B21415" t="s">
        <v>953</v>
      </c>
      <c r="C21415" s="1">
        <v>44226</v>
      </c>
      <c r="D21415">
        <v>841</v>
      </c>
      <c r="E21415">
        <v>732</v>
      </c>
      <c r="G21415">
        <v>0</v>
      </c>
      <c r="H21415">
        <v>66</v>
      </c>
      <c r="I21415">
        <v>2.21</v>
      </c>
      <c r="J21415">
        <v>1.92</v>
      </c>
      <c r="M21415">
        <v>1731</v>
      </c>
    </row>
    <row r="21416" spans="1:13" customFormat="1" hidden="1">
      <c r="A21416" t="s">
        <v>952</v>
      </c>
      <c r="B21416" t="s">
        <v>953</v>
      </c>
      <c r="C21416" s="1">
        <v>44227</v>
      </c>
      <c r="D21416">
        <v>841</v>
      </c>
      <c r="E21416">
        <v>732</v>
      </c>
      <c r="G21416">
        <v>0</v>
      </c>
      <c r="H21416">
        <v>66</v>
      </c>
      <c r="I21416">
        <v>2.21</v>
      </c>
      <c r="J21416">
        <v>1.92</v>
      </c>
      <c r="M21416">
        <v>1731</v>
      </c>
    </row>
    <row r="21417" spans="1:13" customFormat="1" hidden="1">
      <c r="A21417" t="s">
        <v>952</v>
      </c>
      <c r="B21417" t="s">
        <v>953</v>
      </c>
      <c r="C21417" s="1">
        <v>44228</v>
      </c>
      <c r="D21417">
        <v>841</v>
      </c>
      <c r="E21417">
        <v>734</v>
      </c>
      <c r="F21417">
        <v>1</v>
      </c>
      <c r="G21417">
        <v>0</v>
      </c>
      <c r="H21417">
        <v>56</v>
      </c>
      <c r="I21417">
        <v>2.21</v>
      </c>
      <c r="J21417">
        <v>1.92</v>
      </c>
      <c r="K21417">
        <v>0</v>
      </c>
      <c r="M21417">
        <v>1468</v>
      </c>
    </row>
    <row r="21418" spans="1:13" customFormat="1" hidden="1">
      <c r="A21418" t="s">
        <v>952</v>
      </c>
      <c r="B21418" t="s">
        <v>953</v>
      </c>
      <c r="C21418" s="1">
        <v>44229</v>
      </c>
      <c r="D21418">
        <v>841</v>
      </c>
      <c r="E21418">
        <v>751</v>
      </c>
      <c r="F21418">
        <v>5</v>
      </c>
      <c r="G21418">
        <v>0</v>
      </c>
      <c r="H21418">
        <v>45</v>
      </c>
      <c r="I21418">
        <v>2.21</v>
      </c>
      <c r="J21418">
        <v>1.97</v>
      </c>
      <c r="K21418">
        <v>0.01</v>
      </c>
      <c r="M21418">
        <v>1180</v>
      </c>
    </row>
    <row r="21419" spans="1:13" customFormat="1" hidden="1">
      <c r="A21419" t="s">
        <v>952</v>
      </c>
      <c r="B21419" t="s">
        <v>953</v>
      </c>
      <c r="C21419" s="1">
        <v>44230</v>
      </c>
      <c r="D21419">
        <v>846</v>
      </c>
      <c r="E21419">
        <v>755</v>
      </c>
      <c r="F21419">
        <v>9</v>
      </c>
      <c r="G21419">
        <v>5</v>
      </c>
      <c r="H21419">
        <v>44</v>
      </c>
      <c r="I21419">
        <v>2.2200000000000002</v>
      </c>
      <c r="J21419">
        <v>1.98</v>
      </c>
      <c r="K21419">
        <v>0.02</v>
      </c>
      <c r="M21419">
        <v>1154</v>
      </c>
    </row>
    <row r="21420" spans="1:13" customFormat="1" hidden="1">
      <c r="A21420" t="s">
        <v>952</v>
      </c>
      <c r="B21420" t="s">
        <v>953</v>
      </c>
      <c r="C21420" s="1">
        <v>44231</v>
      </c>
      <c r="D21420">
        <v>846</v>
      </c>
      <c r="E21420">
        <v>796</v>
      </c>
      <c r="F21420">
        <v>10</v>
      </c>
      <c r="G21420">
        <v>0</v>
      </c>
      <c r="H21420">
        <v>28</v>
      </c>
      <c r="I21420">
        <v>2.2200000000000002</v>
      </c>
      <c r="J21420">
        <v>2.09</v>
      </c>
      <c r="K21420">
        <v>0.03</v>
      </c>
      <c r="M21420">
        <v>734</v>
      </c>
    </row>
    <row r="21421" spans="1:13" customFormat="1" hidden="1">
      <c r="A21421" t="s">
        <v>952</v>
      </c>
      <c r="B21421" t="s">
        <v>953</v>
      </c>
      <c r="C21421" s="1">
        <v>44232</v>
      </c>
      <c r="D21421">
        <v>846</v>
      </c>
      <c r="E21421">
        <v>807</v>
      </c>
      <c r="F21421">
        <v>33</v>
      </c>
      <c r="G21421">
        <v>0</v>
      </c>
      <c r="H21421">
        <v>1</v>
      </c>
      <c r="I21421">
        <v>2.2200000000000002</v>
      </c>
      <c r="J21421">
        <v>2.12</v>
      </c>
      <c r="K21421">
        <v>0.09</v>
      </c>
      <c r="M21421">
        <v>26</v>
      </c>
    </row>
    <row r="21422" spans="1:13" customFormat="1" hidden="1">
      <c r="A21422" t="s">
        <v>952</v>
      </c>
      <c r="B21422" t="s">
        <v>953</v>
      </c>
      <c r="C21422" s="1">
        <v>44233</v>
      </c>
      <c r="D21422">
        <v>846</v>
      </c>
      <c r="E21422">
        <v>807</v>
      </c>
      <c r="F21422">
        <v>33</v>
      </c>
      <c r="G21422">
        <v>0</v>
      </c>
      <c r="H21422">
        <v>1</v>
      </c>
      <c r="I21422">
        <v>2.2200000000000002</v>
      </c>
      <c r="J21422">
        <v>2.12</v>
      </c>
      <c r="K21422">
        <v>0.09</v>
      </c>
      <c r="M21422">
        <v>26</v>
      </c>
    </row>
    <row r="21423" spans="1:13" customFormat="1" hidden="1">
      <c r="A21423" t="s">
        <v>952</v>
      </c>
      <c r="B21423" t="s">
        <v>953</v>
      </c>
      <c r="C21423" s="1">
        <v>44234</v>
      </c>
      <c r="D21423">
        <v>846</v>
      </c>
      <c r="E21423">
        <v>807</v>
      </c>
      <c r="F21423">
        <v>33</v>
      </c>
      <c r="G21423">
        <v>0</v>
      </c>
      <c r="H21423">
        <v>1</v>
      </c>
      <c r="I21423">
        <v>2.2200000000000002</v>
      </c>
      <c r="J21423">
        <v>2.12</v>
      </c>
      <c r="K21423">
        <v>0.09</v>
      </c>
      <c r="M21423">
        <v>26</v>
      </c>
    </row>
    <row r="21424" spans="1:13" customFormat="1" hidden="1">
      <c r="A21424" t="s">
        <v>952</v>
      </c>
      <c r="B21424" t="s">
        <v>953</v>
      </c>
      <c r="C21424" s="1">
        <v>44235</v>
      </c>
      <c r="D21424">
        <v>951</v>
      </c>
      <c r="E21424">
        <v>809</v>
      </c>
      <c r="F21424">
        <v>113</v>
      </c>
      <c r="G21424">
        <v>105</v>
      </c>
      <c r="H21424">
        <v>16</v>
      </c>
      <c r="I21424">
        <v>2.4900000000000002</v>
      </c>
      <c r="J21424">
        <v>2.12</v>
      </c>
      <c r="K21424">
        <v>0.3</v>
      </c>
      <c r="M21424">
        <v>420</v>
      </c>
    </row>
    <row r="21425" spans="1:13" customFormat="1" hidden="1">
      <c r="A21425" t="s">
        <v>952</v>
      </c>
      <c r="B21425" t="s">
        <v>953</v>
      </c>
      <c r="C21425" s="1">
        <v>44236</v>
      </c>
      <c r="D21425">
        <v>1026</v>
      </c>
      <c r="E21425">
        <v>811</v>
      </c>
      <c r="F21425">
        <v>192</v>
      </c>
      <c r="G21425">
        <v>75</v>
      </c>
      <c r="H21425">
        <v>26</v>
      </c>
      <c r="I21425">
        <v>2.69</v>
      </c>
      <c r="J21425">
        <v>2.13</v>
      </c>
      <c r="K21425">
        <v>0.5</v>
      </c>
      <c r="M21425">
        <v>682</v>
      </c>
    </row>
    <row r="21426" spans="1:13" customFormat="1" hidden="1">
      <c r="A21426" t="s">
        <v>952</v>
      </c>
      <c r="B21426" t="s">
        <v>953</v>
      </c>
      <c r="C21426" s="1">
        <v>44237</v>
      </c>
      <c r="D21426">
        <v>1079</v>
      </c>
      <c r="E21426">
        <v>818</v>
      </c>
      <c r="F21426">
        <v>241</v>
      </c>
      <c r="G21426">
        <v>53</v>
      </c>
      <c r="H21426">
        <v>33</v>
      </c>
      <c r="I21426">
        <v>2.83</v>
      </c>
      <c r="J21426">
        <v>2.14</v>
      </c>
      <c r="K21426">
        <v>0.63</v>
      </c>
      <c r="M21426">
        <v>865</v>
      </c>
    </row>
    <row r="21427" spans="1:13" customFormat="1" hidden="1">
      <c r="A21427" t="s">
        <v>952</v>
      </c>
      <c r="B21427" t="s">
        <v>953</v>
      </c>
      <c r="C21427" s="1">
        <v>44238</v>
      </c>
      <c r="D21427">
        <v>1144</v>
      </c>
      <c r="E21427">
        <v>822</v>
      </c>
      <c r="F21427">
        <v>298</v>
      </c>
      <c r="G21427">
        <v>65</v>
      </c>
      <c r="H21427">
        <v>43</v>
      </c>
      <c r="I21427">
        <v>3</v>
      </c>
      <c r="J21427">
        <v>2.16</v>
      </c>
      <c r="K21427">
        <v>0.78</v>
      </c>
      <c r="M21427">
        <v>1128</v>
      </c>
    </row>
    <row r="21428" spans="1:13" customFormat="1" hidden="1">
      <c r="A21428" t="s">
        <v>952</v>
      </c>
      <c r="B21428" t="s">
        <v>953</v>
      </c>
      <c r="C21428" s="1">
        <v>44239</v>
      </c>
      <c r="D21428">
        <v>1174</v>
      </c>
      <c r="E21428">
        <v>825</v>
      </c>
      <c r="F21428">
        <v>346</v>
      </c>
      <c r="G21428">
        <v>30</v>
      </c>
      <c r="H21428">
        <v>47</v>
      </c>
      <c r="I21428">
        <v>3.08</v>
      </c>
      <c r="J21428">
        <v>2.16</v>
      </c>
      <c r="K21428">
        <v>0.91</v>
      </c>
      <c r="M21428">
        <v>1232</v>
      </c>
    </row>
    <row r="21429" spans="1:13" customFormat="1" hidden="1">
      <c r="A21429" t="s">
        <v>952</v>
      </c>
      <c r="B21429" t="s">
        <v>953</v>
      </c>
      <c r="C21429" s="1">
        <v>44240</v>
      </c>
      <c r="D21429">
        <v>1174</v>
      </c>
      <c r="E21429">
        <v>825</v>
      </c>
      <c r="F21429">
        <v>346</v>
      </c>
      <c r="G21429">
        <v>0</v>
      </c>
      <c r="H21429">
        <v>47</v>
      </c>
      <c r="I21429">
        <v>3.08</v>
      </c>
      <c r="J21429">
        <v>2.16</v>
      </c>
      <c r="K21429">
        <v>0.91</v>
      </c>
      <c r="M21429">
        <v>1232</v>
      </c>
    </row>
    <row r="21430" spans="1:13" customFormat="1" hidden="1">
      <c r="A21430" t="s">
        <v>952</v>
      </c>
      <c r="B21430" t="s">
        <v>953</v>
      </c>
      <c r="C21430" s="1">
        <v>44241</v>
      </c>
      <c r="D21430">
        <v>1174</v>
      </c>
      <c r="E21430">
        <v>825</v>
      </c>
      <c r="F21430">
        <v>346</v>
      </c>
      <c r="G21430">
        <v>0</v>
      </c>
      <c r="H21430">
        <v>47</v>
      </c>
      <c r="I21430">
        <v>3.08</v>
      </c>
      <c r="J21430">
        <v>2.16</v>
      </c>
      <c r="K21430">
        <v>0.91</v>
      </c>
      <c r="M21430">
        <v>1232</v>
      </c>
    </row>
    <row r="21431" spans="1:13" customFormat="1" hidden="1">
      <c r="A21431" t="s">
        <v>952</v>
      </c>
      <c r="B21431" t="s">
        <v>953</v>
      </c>
      <c r="C21431" s="1">
        <v>44242</v>
      </c>
      <c r="D21431">
        <v>1249</v>
      </c>
      <c r="E21431">
        <v>827</v>
      </c>
      <c r="F21431">
        <v>412</v>
      </c>
      <c r="G21431">
        <v>75</v>
      </c>
      <c r="H21431">
        <v>43</v>
      </c>
      <c r="I21431">
        <v>3.28</v>
      </c>
      <c r="J21431">
        <v>2.17</v>
      </c>
      <c r="K21431">
        <v>1.08</v>
      </c>
      <c r="M21431">
        <v>1128</v>
      </c>
    </row>
    <row r="21432" spans="1:13" customFormat="1" hidden="1">
      <c r="A21432" t="s">
        <v>952</v>
      </c>
      <c r="B21432" t="s">
        <v>953</v>
      </c>
      <c r="C21432" s="1">
        <v>44243</v>
      </c>
      <c r="D21432">
        <v>1494</v>
      </c>
      <c r="E21432">
        <v>1029</v>
      </c>
      <c r="F21432">
        <v>467</v>
      </c>
      <c r="G21432">
        <v>245</v>
      </c>
      <c r="H21432">
        <v>67</v>
      </c>
      <c r="I21432">
        <v>3.92</v>
      </c>
      <c r="J21432">
        <v>2.7</v>
      </c>
      <c r="K21432">
        <v>1.22</v>
      </c>
      <c r="M21432">
        <v>1757</v>
      </c>
    </row>
    <row r="21433" spans="1:13" customFormat="1" hidden="1">
      <c r="A21433" t="s">
        <v>952</v>
      </c>
      <c r="B21433" t="s">
        <v>953</v>
      </c>
      <c r="C21433" s="1">
        <v>44244</v>
      </c>
      <c r="D21433">
        <v>1695</v>
      </c>
      <c r="E21433">
        <v>1228</v>
      </c>
      <c r="F21433">
        <v>468</v>
      </c>
      <c r="G21433">
        <v>201</v>
      </c>
      <c r="H21433">
        <v>88</v>
      </c>
      <c r="I21433">
        <v>4.4400000000000004</v>
      </c>
      <c r="J21433">
        <v>3.22</v>
      </c>
      <c r="K21433">
        <v>1.23</v>
      </c>
      <c r="M21433">
        <v>2307</v>
      </c>
    </row>
    <row r="21434" spans="1:13" customFormat="1" hidden="1">
      <c r="A21434" t="s">
        <v>952</v>
      </c>
      <c r="B21434" t="s">
        <v>953</v>
      </c>
      <c r="C21434" s="1">
        <v>44245</v>
      </c>
      <c r="D21434">
        <v>1815</v>
      </c>
      <c r="E21434">
        <v>1355</v>
      </c>
      <c r="F21434">
        <v>470</v>
      </c>
      <c r="G21434">
        <v>120</v>
      </c>
      <c r="H21434">
        <v>96</v>
      </c>
      <c r="I21434">
        <v>4.76</v>
      </c>
      <c r="J21434">
        <v>3.55</v>
      </c>
      <c r="K21434">
        <v>1.23</v>
      </c>
      <c r="M21434">
        <v>2517</v>
      </c>
    </row>
    <row r="21435" spans="1:13" customFormat="1" hidden="1">
      <c r="A21435" t="s">
        <v>952</v>
      </c>
      <c r="B21435" t="s">
        <v>953</v>
      </c>
      <c r="C21435" s="1">
        <v>44246</v>
      </c>
      <c r="D21435">
        <v>1815</v>
      </c>
      <c r="E21435">
        <v>1358</v>
      </c>
      <c r="F21435">
        <v>506</v>
      </c>
      <c r="G21435">
        <v>0</v>
      </c>
      <c r="H21435">
        <v>92</v>
      </c>
      <c r="I21435">
        <v>4.76</v>
      </c>
      <c r="J21435">
        <v>3.56</v>
      </c>
      <c r="K21435">
        <v>1.33</v>
      </c>
      <c r="M21435">
        <v>2412</v>
      </c>
    </row>
    <row r="21436" spans="1:13" customFormat="1" hidden="1">
      <c r="A21436" t="s">
        <v>952</v>
      </c>
      <c r="B21436" t="s">
        <v>953</v>
      </c>
      <c r="C21436" s="1">
        <v>44247</v>
      </c>
      <c r="D21436">
        <v>1815</v>
      </c>
      <c r="E21436">
        <v>1358</v>
      </c>
      <c r="F21436">
        <v>506</v>
      </c>
      <c r="G21436">
        <v>0</v>
      </c>
      <c r="H21436">
        <v>92</v>
      </c>
      <c r="I21436">
        <v>4.76</v>
      </c>
      <c r="J21436">
        <v>3.56</v>
      </c>
      <c r="K21436">
        <v>1.33</v>
      </c>
      <c r="M21436">
        <v>2412</v>
      </c>
    </row>
    <row r="21437" spans="1:13" customFormat="1" hidden="1">
      <c r="A21437" t="s">
        <v>952</v>
      </c>
      <c r="B21437" t="s">
        <v>953</v>
      </c>
      <c r="C21437" s="1">
        <v>44248</v>
      </c>
      <c r="D21437">
        <v>1815</v>
      </c>
      <c r="E21437">
        <v>1358</v>
      </c>
      <c r="F21437">
        <v>506</v>
      </c>
      <c r="G21437">
        <v>0</v>
      </c>
      <c r="H21437">
        <v>92</v>
      </c>
      <c r="I21437">
        <v>4.76</v>
      </c>
      <c r="J21437">
        <v>3.56</v>
      </c>
      <c r="K21437">
        <v>1.33</v>
      </c>
      <c r="M21437">
        <v>2412</v>
      </c>
    </row>
    <row r="21438" spans="1:13" customFormat="1" hidden="1">
      <c r="A21438" t="s">
        <v>952</v>
      </c>
      <c r="B21438" t="s">
        <v>953</v>
      </c>
      <c r="C21438" s="1">
        <v>44249</v>
      </c>
      <c r="D21438">
        <v>2018</v>
      </c>
      <c r="E21438">
        <v>1561</v>
      </c>
      <c r="F21438">
        <v>506</v>
      </c>
      <c r="G21438">
        <v>203</v>
      </c>
      <c r="H21438">
        <v>110</v>
      </c>
      <c r="I21438">
        <v>5.29</v>
      </c>
      <c r="J21438">
        <v>4.09</v>
      </c>
      <c r="K21438">
        <v>1.33</v>
      </c>
      <c r="M21438">
        <v>2884</v>
      </c>
    </row>
    <row r="21439" spans="1:13" customFormat="1" hidden="1">
      <c r="A21439" t="s">
        <v>952</v>
      </c>
      <c r="B21439" t="s">
        <v>953</v>
      </c>
      <c r="C21439" s="1">
        <v>44250</v>
      </c>
      <c r="D21439">
        <v>2222</v>
      </c>
      <c r="E21439">
        <v>1766</v>
      </c>
      <c r="F21439">
        <v>525</v>
      </c>
      <c r="G21439">
        <v>204</v>
      </c>
      <c r="H21439">
        <v>104</v>
      </c>
      <c r="I21439">
        <v>5.83</v>
      </c>
      <c r="J21439">
        <v>4.63</v>
      </c>
      <c r="K21439">
        <v>1.38</v>
      </c>
      <c r="M21439">
        <v>2727</v>
      </c>
    </row>
    <row r="21440" spans="1:13" customFormat="1" hidden="1">
      <c r="A21440" t="s">
        <v>952</v>
      </c>
      <c r="B21440" t="s">
        <v>953</v>
      </c>
      <c r="C21440" s="1">
        <v>44251</v>
      </c>
      <c r="D21440">
        <v>2222</v>
      </c>
      <c r="E21440">
        <v>1766</v>
      </c>
      <c r="F21440">
        <v>531</v>
      </c>
      <c r="G21440">
        <v>0</v>
      </c>
      <c r="H21440">
        <v>75</v>
      </c>
      <c r="I21440">
        <v>5.83</v>
      </c>
      <c r="J21440">
        <v>4.63</v>
      </c>
      <c r="K21440">
        <v>1.39</v>
      </c>
      <c r="M21440">
        <v>1967</v>
      </c>
    </row>
    <row r="21441" spans="1:13" customFormat="1" hidden="1">
      <c r="A21441" t="s">
        <v>952</v>
      </c>
      <c r="B21441" t="s">
        <v>953</v>
      </c>
      <c r="C21441" s="1">
        <v>44252</v>
      </c>
      <c r="D21441">
        <v>2411</v>
      </c>
      <c r="E21441">
        <v>1775</v>
      </c>
      <c r="F21441">
        <v>611</v>
      </c>
      <c r="G21441">
        <v>189</v>
      </c>
      <c r="H21441">
        <v>85</v>
      </c>
      <c r="I21441">
        <v>6.32</v>
      </c>
      <c r="J21441">
        <v>4.6500000000000004</v>
      </c>
      <c r="K21441">
        <v>1.6</v>
      </c>
      <c r="M21441">
        <v>2229</v>
      </c>
    </row>
    <row r="21442" spans="1:13" customFormat="1" hidden="1">
      <c r="A21442" t="s">
        <v>952</v>
      </c>
      <c r="B21442" t="s">
        <v>953</v>
      </c>
      <c r="C21442" s="1">
        <v>44253</v>
      </c>
      <c r="D21442">
        <v>2601</v>
      </c>
      <c r="E21442">
        <v>1775</v>
      </c>
      <c r="F21442">
        <v>736</v>
      </c>
      <c r="G21442">
        <v>190</v>
      </c>
      <c r="H21442">
        <v>112</v>
      </c>
      <c r="I21442">
        <v>6.82</v>
      </c>
      <c r="J21442">
        <v>4.6500000000000004</v>
      </c>
      <c r="K21442">
        <v>1.93</v>
      </c>
      <c r="M21442">
        <v>2937</v>
      </c>
    </row>
    <row r="21443" spans="1:13" customFormat="1" hidden="1">
      <c r="A21443" t="s">
        <v>952</v>
      </c>
      <c r="B21443" t="s">
        <v>953</v>
      </c>
      <c r="C21443" s="1">
        <v>44254</v>
      </c>
      <c r="D21443">
        <v>2601</v>
      </c>
      <c r="E21443">
        <v>1775</v>
      </c>
      <c r="F21443">
        <v>736</v>
      </c>
      <c r="G21443">
        <v>0</v>
      </c>
      <c r="H21443">
        <v>112</v>
      </c>
      <c r="I21443">
        <v>6.82</v>
      </c>
      <c r="J21443">
        <v>4.6500000000000004</v>
      </c>
      <c r="K21443">
        <v>1.93</v>
      </c>
      <c r="M21443">
        <v>2937</v>
      </c>
    </row>
    <row r="21444" spans="1:13" customFormat="1" hidden="1">
      <c r="A21444" t="s">
        <v>952</v>
      </c>
      <c r="B21444" t="s">
        <v>953</v>
      </c>
      <c r="C21444" s="1">
        <v>44255</v>
      </c>
      <c r="D21444">
        <v>2601</v>
      </c>
      <c r="E21444">
        <v>1775</v>
      </c>
      <c r="F21444">
        <v>736</v>
      </c>
      <c r="G21444">
        <v>0</v>
      </c>
      <c r="H21444">
        <v>112</v>
      </c>
      <c r="I21444">
        <v>6.82</v>
      </c>
      <c r="J21444">
        <v>4.6500000000000004</v>
      </c>
      <c r="K21444">
        <v>1.93</v>
      </c>
      <c r="M21444">
        <v>2937</v>
      </c>
    </row>
    <row r="21445" spans="1:13" customFormat="1" hidden="1">
      <c r="A21445" t="s">
        <v>952</v>
      </c>
      <c r="B21445" t="s">
        <v>953</v>
      </c>
      <c r="C21445" s="1">
        <v>44256</v>
      </c>
      <c r="D21445">
        <v>2601</v>
      </c>
      <c r="E21445">
        <v>1778</v>
      </c>
      <c r="F21445">
        <v>737</v>
      </c>
      <c r="G21445">
        <v>0</v>
      </c>
      <c r="H21445">
        <v>83</v>
      </c>
      <c r="I21445">
        <v>6.82</v>
      </c>
      <c r="J21445">
        <v>4.66</v>
      </c>
      <c r="K21445">
        <v>1.93</v>
      </c>
      <c r="M21445">
        <v>2176</v>
      </c>
    </row>
    <row r="21446" spans="1:13" customFormat="1" hidden="1">
      <c r="A21446" t="s">
        <v>952</v>
      </c>
      <c r="B21446" t="s">
        <v>953</v>
      </c>
      <c r="C21446" s="1">
        <v>44257</v>
      </c>
      <c r="D21446">
        <v>2601</v>
      </c>
      <c r="E21446">
        <v>1782</v>
      </c>
      <c r="F21446">
        <v>753</v>
      </c>
      <c r="G21446">
        <v>0</v>
      </c>
      <c r="H21446">
        <v>54</v>
      </c>
      <c r="I21446">
        <v>6.82</v>
      </c>
      <c r="J21446">
        <v>4.67</v>
      </c>
      <c r="K21446">
        <v>1.97</v>
      </c>
      <c r="M21446">
        <v>1416</v>
      </c>
    </row>
    <row r="21447" spans="1:13" customFormat="1" hidden="1">
      <c r="A21447" t="s">
        <v>952</v>
      </c>
      <c r="B21447" t="s">
        <v>953</v>
      </c>
      <c r="C21447" s="1">
        <v>44258</v>
      </c>
      <c r="D21447">
        <v>2723</v>
      </c>
      <c r="E21447">
        <v>1905</v>
      </c>
      <c r="F21447">
        <v>763</v>
      </c>
      <c r="G21447">
        <v>122</v>
      </c>
      <c r="H21447">
        <v>72</v>
      </c>
      <c r="I21447">
        <v>7.14</v>
      </c>
      <c r="J21447">
        <v>5</v>
      </c>
      <c r="K21447">
        <v>2</v>
      </c>
      <c r="M21447">
        <v>1888</v>
      </c>
    </row>
    <row r="21448" spans="1:13" customFormat="1" hidden="1">
      <c r="A21448" t="s">
        <v>952</v>
      </c>
      <c r="B21448" t="s">
        <v>953</v>
      </c>
      <c r="C21448" s="1">
        <v>44259</v>
      </c>
      <c r="D21448">
        <v>2919</v>
      </c>
      <c r="E21448">
        <v>2106</v>
      </c>
      <c r="F21448">
        <v>772</v>
      </c>
      <c r="G21448">
        <v>196</v>
      </c>
      <c r="H21448">
        <v>73</v>
      </c>
      <c r="I21448">
        <v>7.65</v>
      </c>
      <c r="J21448">
        <v>5.52</v>
      </c>
      <c r="K21448">
        <v>2.02</v>
      </c>
      <c r="M21448">
        <v>1914</v>
      </c>
    </row>
    <row r="21449" spans="1:13" customFormat="1" hidden="1">
      <c r="A21449" t="s">
        <v>952</v>
      </c>
      <c r="B21449" t="s">
        <v>953</v>
      </c>
      <c r="C21449" s="1">
        <v>44260</v>
      </c>
      <c r="D21449">
        <v>3128</v>
      </c>
      <c r="E21449">
        <v>2315</v>
      </c>
      <c r="F21449">
        <v>775</v>
      </c>
      <c r="G21449">
        <v>209</v>
      </c>
      <c r="H21449">
        <v>75</v>
      </c>
      <c r="I21449">
        <v>8.1999999999999993</v>
      </c>
      <c r="J21449">
        <v>6.07</v>
      </c>
      <c r="K21449">
        <v>2.0299999999999998</v>
      </c>
      <c r="M21449">
        <v>1967</v>
      </c>
    </row>
    <row r="21450" spans="1:13" customFormat="1" hidden="1">
      <c r="A21450" t="s">
        <v>952</v>
      </c>
      <c r="B21450" t="s">
        <v>953</v>
      </c>
      <c r="C21450" s="1">
        <v>44261</v>
      </c>
      <c r="D21450">
        <v>3128</v>
      </c>
      <c r="E21450">
        <v>2316</v>
      </c>
      <c r="F21450">
        <v>778</v>
      </c>
      <c r="G21450">
        <v>0</v>
      </c>
      <c r="H21450">
        <v>75</v>
      </c>
      <c r="I21450">
        <v>8.1999999999999993</v>
      </c>
      <c r="J21450">
        <v>6.07</v>
      </c>
      <c r="K21450">
        <v>2.04</v>
      </c>
      <c r="M21450">
        <v>1967</v>
      </c>
    </row>
    <row r="21451" spans="1:13" customFormat="1" hidden="1">
      <c r="A21451" t="s">
        <v>952</v>
      </c>
      <c r="B21451" t="s">
        <v>953</v>
      </c>
      <c r="C21451" s="1">
        <v>44262</v>
      </c>
      <c r="D21451">
        <v>3128</v>
      </c>
      <c r="E21451">
        <v>2316</v>
      </c>
      <c r="F21451">
        <v>778</v>
      </c>
      <c r="G21451">
        <v>0</v>
      </c>
      <c r="H21451">
        <v>75</v>
      </c>
      <c r="I21451">
        <v>8.1999999999999993</v>
      </c>
      <c r="J21451">
        <v>6.07</v>
      </c>
      <c r="K21451">
        <v>2.04</v>
      </c>
      <c r="M21451">
        <v>1967</v>
      </c>
    </row>
    <row r="21452" spans="1:13" customFormat="1" hidden="1">
      <c r="A21452" t="s">
        <v>952</v>
      </c>
      <c r="B21452" t="s">
        <v>953</v>
      </c>
      <c r="C21452" s="1">
        <v>44263</v>
      </c>
      <c r="D21452">
        <v>3128</v>
      </c>
      <c r="E21452">
        <v>2316</v>
      </c>
      <c r="F21452">
        <v>783</v>
      </c>
      <c r="G21452">
        <v>0</v>
      </c>
      <c r="H21452">
        <v>75</v>
      </c>
      <c r="I21452">
        <v>8.1999999999999993</v>
      </c>
      <c r="J21452">
        <v>6.07</v>
      </c>
      <c r="K21452">
        <v>2.0499999999999998</v>
      </c>
      <c r="M21452">
        <v>1967</v>
      </c>
    </row>
    <row r="21453" spans="1:13" customFormat="1" hidden="1">
      <c r="A21453" t="s">
        <v>952</v>
      </c>
      <c r="B21453" t="s">
        <v>953</v>
      </c>
      <c r="C21453" s="1">
        <v>44264</v>
      </c>
      <c r="D21453">
        <v>3339</v>
      </c>
      <c r="E21453">
        <v>2528</v>
      </c>
      <c r="F21453">
        <v>786</v>
      </c>
      <c r="G21453">
        <v>211</v>
      </c>
      <c r="H21453">
        <v>105</v>
      </c>
      <c r="I21453">
        <v>8.76</v>
      </c>
      <c r="J21453">
        <v>6.63</v>
      </c>
      <c r="K21453">
        <v>2.06</v>
      </c>
      <c r="M21453">
        <v>2753</v>
      </c>
    </row>
    <row r="21454" spans="1:13" customFormat="1" hidden="1">
      <c r="A21454" t="s">
        <v>952</v>
      </c>
      <c r="B21454" t="s">
        <v>953</v>
      </c>
      <c r="C21454" s="1">
        <v>44265</v>
      </c>
      <c r="D21454">
        <v>3540</v>
      </c>
      <c r="E21454">
        <v>2733</v>
      </c>
      <c r="F21454">
        <v>788</v>
      </c>
      <c r="G21454">
        <v>201</v>
      </c>
      <c r="H21454">
        <v>117</v>
      </c>
      <c r="I21454">
        <v>9.2799999999999994</v>
      </c>
      <c r="J21454">
        <v>7.17</v>
      </c>
      <c r="K21454">
        <v>2.0699999999999998</v>
      </c>
      <c r="M21454">
        <v>3068</v>
      </c>
    </row>
    <row r="21455" spans="1:13" customFormat="1" hidden="1">
      <c r="A21455" t="s">
        <v>952</v>
      </c>
      <c r="B21455" t="s">
        <v>953</v>
      </c>
      <c r="C21455" s="1">
        <v>44266</v>
      </c>
      <c r="D21455">
        <v>3779</v>
      </c>
      <c r="E21455">
        <v>2975</v>
      </c>
      <c r="F21455">
        <v>797</v>
      </c>
      <c r="G21455">
        <v>239</v>
      </c>
      <c r="H21455">
        <v>123</v>
      </c>
      <c r="I21455">
        <v>9.91</v>
      </c>
      <c r="J21455">
        <v>7.8</v>
      </c>
      <c r="K21455">
        <v>2.09</v>
      </c>
      <c r="M21455">
        <v>3225</v>
      </c>
    </row>
    <row r="21456" spans="1:13" customFormat="1" hidden="1">
      <c r="A21456" t="s">
        <v>952</v>
      </c>
      <c r="B21456" t="s">
        <v>953</v>
      </c>
      <c r="C21456" s="1">
        <v>44267</v>
      </c>
      <c r="D21456">
        <v>3779</v>
      </c>
      <c r="E21456">
        <v>2975</v>
      </c>
      <c r="F21456">
        <v>799</v>
      </c>
      <c r="G21456">
        <v>0</v>
      </c>
      <c r="H21456">
        <v>93</v>
      </c>
      <c r="I21456">
        <v>9.91</v>
      </c>
      <c r="J21456">
        <v>7.8</v>
      </c>
      <c r="K21456">
        <v>2.1</v>
      </c>
      <c r="M21456">
        <v>2439</v>
      </c>
    </row>
    <row r="21457" spans="1:13" customFormat="1" hidden="1">
      <c r="A21457" t="s">
        <v>952</v>
      </c>
      <c r="B21457" t="s">
        <v>953</v>
      </c>
      <c r="C21457" s="1">
        <v>44268</v>
      </c>
      <c r="D21457">
        <v>3779</v>
      </c>
      <c r="E21457">
        <v>2975</v>
      </c>
      <c r="F21457">
        <v>799</v>
      </c>
      <c r="G21457">
        <v>0</v>
      </c>
      <c r="H21457">
        <v>93</v>
      </c>
      <c r="I21457">
        <v>9.91</v>
      </c>
      <c r="J21457">
        <v>7.8</v>
      </c>
      <c r="K21457">
        <v>2.1</v>
      </c>
      <c r="M21457">
        <v>2439</v>
      </c>
    </row>
    <row r="21458" spans="1:13" customFormat="1" hidden="1">
      <c r="A21458" t="s">
        <v>952</v>
      </c>
      <c r="B21458" t="s">
        <v>953</v>
      </c>
      <c r="C21458" s="1">
        <v>44269</v>
      </c>
      <c r="D21458">
        <v>3779</v>
      </c>
      <c r="E21458">
        <v>2975</v>
      </c>
      <c r="F21458">
        <v>799</v>
      </c>
      <c r="G21458">
        <v>0</v>
      </c>
      <c r="H21458">
        <v>93</v>
      </c>
      <c r="I21458">
        <v>9.91</v>
      </c>
      <c r="J21458">
        <v>7.8</v>
      </c>
      <c r="K21458">
        <v>2.1</v>
      </c>
      <c r="M21458">
        <v>2439</v>
      </c>
    </row>
    <row r="21459" spans="1:13" customFormat="1" hidden="1">
      <c r="A21459" t="s">
        <v>952</v>
      </c>
      <c r="B21459" t="s">
        <v>953</v>
      </c>
      <c r="C21459" s="1">
        <v>44270</v>
      </c>
      <c r="D21459">
        <v>3789</v>
      </c>
      <c r="E21459">
        <v>2986</v>
      </c>
      <c r="F21459">
        <v>802</v>
      </c>
      <c r="G21459">
        <v>10</v>
      </c>
      <c r="H21459">
        <v>94</v>
      </c>
      <c r="I21459">
        <v>9.94</v>
      </c>
      <c r="J21459">
        <v>7.83</v>
      </c>
      <c r="K21459">
        <v>2.1</v>
      </c>
      <c r="M21459">
        <v>2465</v>
      </c>
    </row>
    <row r="21460" spans="1:13" customFormat="1" hidden="1">
      <c r="A21460" t="s">
        <v>952</v>
      </c>
      <c r="B21460" t="s">
        <v>953</v>
      </c>
      <c r="C21460" s="1">
        <v>44271</v>
      </c>
      <c r="D21460">
        <v>4004</v>
      </c>
      <c r="E21460">
        <v>3007</v>
      </c>
      <c r="F21460">
        <v>1002</v>
      </c>
      <c r="G21460">
        <v>215</v>
      </c>
      <c r="H21460">
        <v>95</v>
      </c>
      <c r="I21460">
        <v>10.5</v>
      </c>
      <c r="J21460">
        <v>7.88</v>
      </c>
      <c r="K21460">
        <v>2.63</v>
      </c>
      <c r="M21460">
        <v>2491</v>
      </c>
    </row>
    <row r="21461" spans="1:13" customFormat="1" hidden="1">
      <c r="A21461" t="s">
        <v>952</v>
      </c>
      <c r="B21461" t="s">
        <v>953</v>
      </c>
      <c r="C21461" s="1">
        <v>44272</v>
      </c>
      <c r="D21461">
        <v>4236</v>
      </c>
      <c r="E21461">
        <v>3041</v>
      </c>
      <c r="F21461">
        <v>1218</v>
      </c>
      <c r="G21461">
        <v>232</v>
      </c>
      <c r="H21461">
        <v>99</v>
      </c>
      <c r="I21461">
        <v>11.11</v>
      </c>
      <c r="J21461">
        <v>7.97</v>
      </c>
      <c r="K21461">
        <v>3.19</v>
      </c>
      <c r="M21461">
        <v>2596</v>
      </c>
    </row>
    <row r="21462" spans="1:13" customFormat="1" hidden="1">
      <c r="A21462" t="s">
        <v>952</v>
      </c>
      <c r="B21462" t="s">
        <v>953</v>
      </c>
      <c r="C21462" s="1">
        <v>44273</v>
      </c>
      <c r="D21462">
        <v>4366</v>
      </c>
      <c r="E21462">
        <v>3059</v>
      </c>
      <c r="F21462">
        <v>1345</v>
      </c>
      <c r="G21462">
        <v>130</v>
      </c>
      <c r="H21462">
        <v>84</v>
      </c>
      <c r="I21462">
        <v>11.45</v>
      </c>
      <c r="J21462">
        <v>8.02</v>
      </c>
      <c r="K21462">
        <v>3.53</v>
      </c>
      <c r="M21462">
        <v>2203</v>
      </c>
    </row>
    <row r="21463" spans="1:13" customFormat="1" hidden="1">
      <c r="A21463" t="s">
        <v>952</v>
      </c>
      <c r="B21463" t="s">
        <v>953</v>
      </c>
      <c r="C21463" s="1">
        <v>44274</v>
      </c>
      <c r="D21463">
        <v>4366</v>
      </c>
      <c r="E21463">
        <v>3060</v>
      </c>
      <c r="F21463">
        <v>1348</v>
      </c>
      <c r="G21463">
        <v>0</v>
      </c>
      <c r="H21463">
        <v>84</v>
      </c>
      <c r="I21463">
        <v>11.45</v>
      </c>
      <c r="J21463">
        <v>8.02</v>
      </c>
      <c r="K21463">
        <v>3.53</v>
      </c>
      <c r="M21463">
        <v>2203</v>
      </c>
    </row>
    <row r="21464" spans="1:13" customFormat="1" hidden="1">
      <c r="A21464" t="s">
        <v>952</v>
      </c>
      <c r="B21464" t="s">
        <v>953</v>
      </c>
      <c r="C21464" s="1">
        <v>44275</v>
      </c>
      <c r="D21464">
        <v>4366</v>
      </c>
      <c r="E21464">
        <v>3060</v>
      </c>
      <c r="F21464">
        <v>1348</v>
      </c>
      <c r="G21464">
        <v>0</v>
      </c>
      <c r="H21464">
        <v>84</v>
      </c>
      <c r="I21464">
        <v>11.45</v>
      </c>
      <c r="J21464">
        <v>8.02</v>
      </c>
      <c r="K21464">
        <v>3.53</v>
      </c>
      <c r="M21464">
        <v>2203</v>
      </c>
    </row>
    <row r="21465" spans="1:13" customFormat="1" hidden="1">
      <c r="A21465" t="s">
        <v>952</v>
      </c>
      <c r="B21465" t="s">
        <v>953</v>
      </c>
      <c r="C21465" s="1">
        <v>44276</v>
      </c>
      <c r="D21465">
        <v>4366</v>
      </c>
      <c r="E21465">
        <v>3060</v>
      </c>
      <c r="F21465">
        <v>1348</v>
      </c>
      <c r="G21465">
        <v>0</v>
      </c>
      <c r="H21465">
        <v>84</v>
      </c>
      <c r="I21465">
        <v>11.45</v>
      </c>
      <c r="J21465">
        <v>8.02</v>
      </c>
      <c r="K21465">
        <v>3.53</v>
      </c>
      <c r="M21465">
        <v>2203</v>
      </c>
    </row>
    <row r="21466" spans="1:13" customFormat="1" hidden="1">
      <c r="A21466" t="s">
        <v>952</v>
      </c>
      <c r="B21466" t="s">
        <v>953</v>
      </c>
      <c r="C21466" s="1">
        <v>44277</v>
      </c>
      <c r="D21466">
        <v>4569</v>
      </c>
      <c r="E21466">
        <v>3063</v>
      </c>
      <c r="F21466">
        <v>1550</v>
      </c>
      <c r="G21466">
        <v>203</v>
      </c>
      <c r="H21466">
        <v>111</v>
      </c>
      <c r="I21466">
        <v>11.98</v>
      </c>
      <c r="J21466">
        <v>8.0299999999999994</v>
      </c>
      <c r="K21466">
        <v>4.0599999999999996</v>
      </c>
      <c r="M21466">
        <v>2911</v>
      </c>
    </row>
    <row r="21467" spans="1:13" customFormat="1" hidden="1">
      <c r="A21467" t="s">
        <v>952</v>
      </c>
      <c r="B21467" t="s">
        <v>953</v>
      </c>
      <c r="C21467" s="1">
        <v>44278</v>
      </c>
      <c r="D21467">
        <v>4772</v>
      </c>
      <c r="E21467">
        <v>3076</v>
      </c>
      <c r="F21467">
        <v>1749</v>
      </c>
      <c r="G21467">
        <v>203</v>
      </c>
      <c r="H21467">
        <v>110</v>
      </c>
      <c r="I21467">
        <v>12.51</v>
      </c>
      <c r="J21467">
        <v>8.07</v>
      </c>
      <c r="K21467">
        <v>4.59</v>
      </c>
      <c r="M21467">
        <v>2884</v>
      </c>
    </row>
    <row r="21468" spans="1:13" customFormat="1" hidden="1">
      <c r="A21468" t="s">
        <v>952</v>
      </c>
      <c r="B21468" t="s">
        <v>953</v>
      </c>
      <c r="C21468" s="1">
        <v>44279</v>
      </c>
      <c r="D21468">
        <v>5011</v>
      </c>
      <c r="E21468">
        <v>3321</v>
      </c>
      <c r="F21468">
        <v>1750</v>
      </c>
      <c r="G21468">
        <v>239</v>
      </c>
      <c r="H21468">
        <v>111</v>
      </c>
      <c r="I21468">
        <v>13.14</v>
      </c>
      <c r="J21468">
        <v>8.7100000000000009</v>
      </c>
      <c r="K21468">
        <v>4.59</v>
      </c>
      <c r="M21468">
        <v>2911</v>
      </c>
    </row>
    <row r="21469" spans="1:13" customFormat="1" hidden="1">
      <c r="A21469" t="s">
        <v>952</v>
      </c>
      <c r="B21469" t="s">
        <v>953</v>
      </c>
      <c r="C21469" s="1">
        <v>44280</v>
      </c>
      <c r="D21469">
        <v>5251</v>
      </c>
      <c r="E21469">
        <v>3562</v>
      </c>
      <c r="F21469">
        <v>1752</v>
      </c>
      <c r="G21469">
        <v>240</v>
      </c>
      <c r="H21469">
        <v>126</v>
      </c>
      <c r="I21469">
        <v>13.77</v>
      </c>
      <c r="J21469">
        <v>9.34</v>
      </c>
      <c r="K21469">
        <v>4.59</v>
      </c>
      <c r="M21469">
        <v>3304</v>
      </c>
    </row>
    <row r="21470" spans="1:13" customFormat="1" hidden="1">
      <c r="A21470" t="s">
        <v>952</v>
      </c>
      <c r="B21470" t="s">
        <v>953</v>
      </c>
      <c r="C21470" s="1">
        <v>44281</v>
      </c>
      <c r="D21470">
        <v>5490</v>
      </c>
      <c r="E21470">
        <v>3804</v>
      </c>
      <c r="F21470">
        <v>1754</v>
      </c>
      <c r="G21470">
        <v>239</v>
      </c>
      <c r="H21470">
        <v>161</v>
      </c>
      <c r="I21470">
        <v>14.4</v>
      </c>
      <c r="J21470">
        <v>9.9700000000000006</v>
      </c>
      <c r="K21470">
        <v>4.5999999999999996</v>
      </c>
      <c r="M21470">
        <v>4222</v>
      </c>
    </row>
    <row r="21471" spans="1:13" customFormat="1" hidden="1">
      <c r="A21471" t="s">
        <v>952</v>
      </c>
      <c r="B21471" t="s">
        <v>953</v>
      </c>
      <c r="C21471" s="1">
        <v>44282</v>
      </c>
      <c r="D21471">
        <v>5490</v>
      </c>
      <c r="E21471">
        <v>3804</v>
      </c>
      <c r="F21471">
        <v>1754</v>
      </c>
      <c r="G21471">
        <v>0</v>
      </c>
      <c r="H21471">
        <v>161</v>
      </c>
      <c r="I21471">
        <v>14.4</v>
      </c>
      <c r="J21471">
        <v>9.9700000000000006</v>
      </c>
      <c r="K21471">
        <v>4.5999999999999996</v>
      </c>
      <c r="M21471">
        <v>4222</v>
      </c>
    </row>
    <row r="21472" spans="1:13" customFormat="1" hidden="1">
      <c r="A21472" t="s">
        <v>952</v>
      </c>
      <c r="B21472" t="s">
        <v>953</v>
      </c>
      <c r="C21472" s="1">
        <v>44283</v>
      </c>
      <c r="D21472">
        <v>5490</v>
      </c>
      <c r="E21472">
        <v>3804</v>
      </c>
      <c r="F21472">
        <v>1754</v>
      </c>
      <c r="G21472">
        <v>0</v>
      </c>
      <c r="H21472">
        <v>161</v>
      </c>
      <c r="I21472">
        <v>14.4</v>
      </c>
      <c r="J21472">
        <v>9.9700000000000006</v>
      </c>
      <c r="K21472">
        <v>4.5999999999999996</v>
      </c>
      <c r="M21472">
        <v>4222</v>
      </c>
    </row>
    <row r="21473" spans="1:13" customFormat="1" hidden="1">
      <c r="A21473" t="s">
        <v>952</v>
      </c>
      <c r="B21473" t="s">
        <v>953</v>
      </c>
      <c r="C21473" s="1">
        <v>44284</v>
      </c>
      <c r="D21473">
        <v>5729</v>
      </c>
      <c r="E21473">
        <v>4047</v>
      </c>
      <c r="F21473">
        <v>1758</v>
      </c>
      <c r="G21473">
        <v>239</v>
      </c>
      <c r="H21473">
        <v>166</v>
      </c>
      <c r="I21473">
        <v>15.02</v>
      </c>
      <c r="J21473">
        <v>10.61</v>
      </c>
      <c r="K21473">
        <v>4.6100000000000003</v>
      </c>
      <c r="M21473">
        <v>4353</v>
      </c>
    </row>
    <row r="21474" spans="1:13" customFormat="1" hidden="1">
      <c r="A21474" t="s">
        <v>952</v>
      </c>
      <c r="B21474" t="s">
        <v>953</v>
      </c>
      <c r="C21474" s="1">
        <v>44285</v>
      </c>
      <c r="D21474">
        <v>5979</v>
      </c>
      <c r="E21474">
        <v>4291</v>
      </c>
      <c r="F21474">
        <v>1769</v>
      </c>
      <c r="G21474">
        <v>250</v>
      </c>
      <c r="H21474">
        <v>172</v>
      </c>
      <c r="I21474">
        <v>15.68</v>
      </c>
      <c r="J21474">
        <v>11.25</v>
      </c>
      <c r="K21474">
        <v>4.6399999999999997</v>
      </c>
      <c r="M21474">
        <v>4510</v>
      </c>
    </row>
    <row r="21475" spans="1:13" customFormat="1" hidden="1">
      <c r="A21475" t="s">
        <v>952</v>
      </c>
      <c r="B21475" t="s">
        <v>953</v>
      </c>
      <c r="C21475" s="1">
        <v>44286</v>
      </c>
      <c r="D21475">
        <v>6101</v>
      </c>
      <c r="E21475">
        <v>4295</v>
      </c>
      <c r="F21475">
        <v>1889</v>
      </c>
      <c r="G21475">
        <v>122</v>
      </c>
      <c r="H21475">
        <v>156</v>
      </c>
      <c r="I21475">
        <v>16</v>
      </c>
      <c r="J21475">
        <v>11.26</v>
      </c>
      <c r="K21475">
        <v>4.95</v>
      </c>
      <c r="M21475">
        <v>4091</v>
      </c>
    </row>
    <row r="21476" spans="1:13" customFormat="1" hidden="1">
      <c r="A21476" t="s">
        <v>952</v>
      </c>
      <c r="B21476" t="s">
        <v>953</v>
      </c>
      <c r="C21476" s="1">
        <v>44287</v>
      </c>
      <c r="D21476">
        <v>6298</v>
      </c>
      <c r="E21476">
        <v>4297</v>
      </c>
      <c r="F21476">
        <v>2088</v>
      </c>
      <c r="G21476">
        <v>197</v>
      </c>
      <c r="H21476">
        <v>150</v>
      </c>
      <c r="I21476">
        <v>16.510000000000002</v>
      </c>
      <c r="J21476">
        <v>11.27</v>
      </c>
      <c r="K21476">
        <v>5.47</v>
      </c>
      <c r="M21476">
        <v>3933</v>
      </c>
    </row>
    <row r="21477" spans="1:13" customFormat="1" hidden="1">
      <c r="A21477" t="s">
        <v>952</v>
      </c>
      <c r="B21477" t="s">
        <v>953</v>
      </c>
      <c r="C21477" s="1">
        <v>44288</v>
      </c>
      <c r="D21477">
        <v>6504</v>
      </c>
      <c r="E21477">
        <v>4299</v>
      </c>
      <c r="F21477">
        <v>2289</v>
      </c>
      <c r="G21477">
        <v>206</v>
      </c>
      <c r="H21477">
        <v>145</v>
      </c>
      <c r="I21477">
        <v>17.05</v>
      </c>
      <c r="J21477">
        <v>11.27</v>
      </c>
      <c r="K21477">
        <v>6</v>
      </c>
      <c r="M21477">
        <v>3802</v>
      </c>
    </row>
    <row r="21478" spans="1:13" customFormat="1" hidden="1">
      <c r="A21478" t="s">
        <v>952</v>
      </c>
      <c r="B21478" t="s">
        <v>953</v>
      </c>
      <c r="C21478" s="1">
        <v>44289</v>
      </c>
      <c r="D21478">
        <v>6504</v>
      </c>
      <c r="E21478">
        <v>4299</v>
      </c>
      <c r="F21478">
        <v>2289</v>
      </c>
      <c r="G21478">
        <v>0</v>
      </c>
      <c r="H21478">
        <v>145</v>
      </c>
      <c r="I21478">
        <v>17.05</v>
      </c>
      <c r="J21478">
        <v>11.27</v>
      </c>
      <c r="K21478">
        <v>6</v>
      </c>
      <c r="M21478">
        <v>3802</v>
      </c>
    </row>
    <row r="21479" spans="1:13" customFormat="1" hidden="1">
      <c r="A21479" t="s">
        <v>952</v>
      </c>
      <c r="B21479" t="s">
        <v>953</v>
      </c>
      <c r="C21479" s="1">
        <v>44290</v>
      </c>
      <c r="D21479">
        <v>6504</v>
      </c>
      <c r="E21479">
        <v>4299</v>
      </c>
      <c r="F21479">
        <v>2289</v>
      </c>
      <c r="G21479">
        <v>0</v>
      </c>
      <c r="H21479">
        <v>145</v>
      </c>
      <c r="I21479">
        <v>17.05</v>
      </c>
      <c r="J21479">
        <v>11.27</v>
      </c>
      <c r="K21479">
        <v>6</v>
      </c>
      <c r="M21479">
        <v>3802</v>
      </c>
    </row>
    <row r="21480" spans="1:13" customFormat="1" hidden="1">
      <c r="A21480" t="s">
        <v>952</v>
      </c>
      <c r="B21480" t="s">
        <v>953</v>
      </c>
      <c r="C21480" s="1">
        <v>44291</v>
      </c>
      <c r="D21480">
        <v>6504</v>
      </c>
      <c r="E21480">
        <v>4299</v>
      </c>
      <c r="F21480">
        <v>2289</v>
      </c>
      <c r="G21480">
        <v>0</v>
      </c>
      <c r="H21480">
        <v>111</v>
      </c>
      <c r="I21480">
        <v>17.05</v>
      </c>
      <c r="J21480">
        <v>11.27</v>
      </c>
      <c r="K21480">
        <v>6</v>
      </c>
      <c r="M21480">
        <v>2911</v>
      </c>
    </row>
    <row r="21481" spans="1:13" customFormat="1" hidden="1">
      <c r="A21481" t="s">
        <v>952</v>
      </c>
      <c r="B21481" t="s">
        <v>953</v>
      </c>
      <c r="C21481" s="1">
        <v>44292</v>
      </c>
      <c r="D21481">
        <v>6714</v>
      </c>
      <c r="E21481">
        <v>4302</v>
      </c>
      <c r="F21481">
        <v>2500</v>
      </c>
      <c r="G21481">
        <v>210</v>
      </c>
      <c r="H21481">
        <v>105</v>
      </c>
      <c r="I21481">
        <v>17.600000000000001</v>
      </c>
      <c r="J21481">
        <v>11.28</v>
      </c>
      <c r="K21481">
        <v>6.56</v>
      </c>
      <c r="M21481">
        <v>2753</v>
      </c>
    </row>
    <row r="21482" spans="1:13" customFormat="1" hidden="1">
      <c r="A21482" t="s">
        <v>952</v>
      </c>
      <c r="B21482" t="s">
        <v>953</v>
      </c>
      <c r="C21482" s="1">
        <v>44293</v>
      </c>
      <c r="D21482">
        <v>6914</v>
      </c>
      <c r="E21482">
        <v>4302</v>
      </c>
      <c r="F21482">
        <v>2700</v>
      </c>
      <c r="G21482">
        <v>200</v>
      </c>
      <c r="H21482">
        <v>116</v>
      </c>
      <c r="I21482">
        <v>18.13</v>
      </c>
      <c r="J21482">
        <v>11.28</v>
      </c>
      <c r="K21482">
        <v>7.08</v>
      </c>
      <c r="M21482">
        <v>3042</v>
      </c>
    </row>
    <row r="21483" spans="1:13" customFormat="1" hidden="1">
      <c r="A21483" t="s">
        <v>952</v>
      </c>
      <c r="B21483" t="s">
        <v>953</v>
      </c>
      <c r="C21483" s="1">
        <v>44294</v>
      </c>
      <c r="D21483">
        <v>7154</v>
      </c>
      <c r="E21483">
        <v>4307</v>
      </c>
      <c r="F21483">
        <v>2945</v>
      </c>
      <c r="G21483">
        <v>240</v>
      </c>
      <c r="H21483">
        <v>122</v>
      </c>
      <c r="I21483">
        <v>18.760000000000002</v>
      </c>
      <c r="J21483">
        <v>11.29</v>
      </c>
      <c r="K21483">
        <v>7.72</v>
      </c>
      <c r="M21483">
        <v>3199</v>
      </c>
    </row>
    <row r="21484" spans="1:13" customFormat="1" hidden="1">
      <c r="A21484" t="s">
        <v>952</v>
      </c>
      <c r="B21484" t="s">
        <v>953</v>
      </c>
      <c r="C21484" s="1">
        <v>44295</v>
      </c>
      <c r="D21484">
        <v>7414</v>
      </c>
      <c r="E21484">
        <v>4545</v>
      </c>
      <c r="F21484">
        <v>2945</v>
      </c>
      <c r="G21484">
        <v>260</v>
      </c>
      <c r="H21484">
        <v>130</v>
      </c>
      <c r="I21484">
        <v>19.440000000000001</v>
      </c>
      <c r="J21484">
        <v>11.92</v>
      </c>
      <c r="K21484">
        <v>7.72</v>
      </c>
      <c r="M21484">
        <v>3409</v>
      </c>
    </row>
    <row r="21485" spans="1:13" customFormat="1" hidden="1">
      <c r="A21485" t="s">
        <v>952</v>
      </c>
      <c r="B21485" t="s">
        <v>953</v>
      </c>
      <c r="C21485" s="1">
        <v>44296</v>
      </c>
      <c r="D21485">
        <v>7414</v>
      </c>
      <c r="E21485">
        <v>4550</v>
      </c>
      <c r="F21485">
        <v>2946</v>
      </c>
      <c r="G21485">
        <v>0</v>
      </c>
      <c r="H21485">
        <v>130</v>
      </c>
      <c r="I21485">
        <v>19.440000000000001</v>
      </c>
      <c r="J21485">
        <v>11.93</v>
      </c>
      <c r="K21485">
        <v>7.72</v>
      </c>
      <c r="M21485">
        <v>3409</v>
      </c>
    </row>
    <row r="21486" spans="1:13" customFormat="1" hidden="1">
      <c r="A21486" t="s">
        <v>952</v>
      </c>
      <c r="B21486" t="s">
        <v>953</v>
      </c>
      <c r="C21486" s="1">
        <v>44297</v>
      </c>
      <c r="D21486">
        <v>7414</v>
      </c>
      <c r="E21486">
        <v>4550</v>
      </c>
      <c r="F21486">
        <v>2946</v>
      </c>
      <c r="G21486">
        <v>0</v>
      </c>
      <c r="H21486">
        <v>130</v>
      </c>
      <c r="I21486">
        <v>19.440000000000001</v>
      </c>
      <c r="J21486">
        <v>11.93</v>
      </c>
      <c r="K21486">
        <v>7.72</v>
      </c>
      <c r="M21486">
        <v>3409</v>
      </c>
    </row>
    <row r="21487" spans="1:13" customFormat="1" hidden="1">
      <c r="A21487" t="s">
        <v>952</v>
      </c>
      <c r="B21487" t="s">
        <v>953</v>
      </c>
      <c r="C21487" s="1">
        <v>44298</v>
      </c>
      <c r="D21487">
        <v>7693</v>
      </c>
      <c r="E21487">
        <v>4817</v>
      </c>
      <c r="F21487">
        <v>2957</v>
      </c>
      <c r="G21487">
        <v>279</v>
      </c>
      <c r="H21487">
        <v>170</v>
      </c>
      <c r="I21487">
        <v>20.170000000000002</v>
      </c>
      <c r="J21487">
        <v>12.63</v>
      </c>
      <c r="K21487">
        <v>7.75</v>
      </c>
      <c r="M21487">
        <v>4458</v>
      </c>
    </row>
    <row r="21488" spans="1:13" customFormat="1" hidden="1">
      <c r="A21488" t="s">
        <v>952</v>
      </c>
      <c r="B21488" t="s">
        <v>953</v>
      </c>
      <c r="C21488" s="1">
        <v>44299</v>
      </c>
      <c r="D21488">
        <v>7968</v>
      </c>
      <c r="E21488">
        <v>5077</v>
      </c>
      <c r="F21488">
        <v>2972</v>
      </c>
      <c r="G21488">
        <v>275</v>
      </c>
      <c r="H21488">
        <v>179</v>
      </c>
      <c r="I21488">
        <v>20.89</v>
      </c>
      <c r="J21488">
        <v>13.31</v>
      </c>
      <c r="K21488">
        <v>7.79</v>
      </c>
      <c r="M21488">
        <v>4694</v>
      </c>
    </row>
    <row r="21489" spans="1:13" customFormat="1" hidden="1">
      <c r="A21489" t="s">
        <v>952</v>
      </c>
      <c r="B21489" t="s">
        <v>953</v>
      </c>
      <c r="C21489" s="1">
        <v>44300</v>
      </c>
      <c r="D21489">
        <v>8275</v>
      </c>
      <c r="E21489">
        <v>5366</v>
      </c>
      <c r="F21489">
        <v>3006</v>
      </c>
      <c r="G21489">
        <v>307</v>
      </c>
      <c r="H21489">
        <v>194</v>
      </c>
      <c r="I21489">
        <v>21.7</v>
      </c>
      <c r="J21489">
        <v>14.07</v>
      </c>
      <c r="K21489">
        <v>7.88</v>
      </c>
      <c r="M21489">
        <v>5087</v>
      </c>
    </row>
    <row r="21490" spans="1:13" customFormat="1" hidden="1">
      <c r="A21490" t="s">
        <v>952</v>
      </c>
      <c r="B21490" t="s">
        <v>953</v>
      </c>
      <c r="C21490" s="1">
        <v>44301</v>
      </c>
      <c r="D21490">
        <v>8572</v>
      </c>
      <c r="E21490">
        <v>5656</v>
      </c>
      <c r="F21490">
        <v>3023</v>
      </c>
      <c r="G21490">
        <v>297</v>
      </c>
      <c r="H21490">
        <v>203</v>
      </c>
      <c r="I21490">
        <v>22.48</v>
      </c>
      <c r="J21490">
        <v>14.83</v>
      </c>
      <c r="K21490">
        <v>7.93</v>
      </c>
      <c r="M21490">
        <v>5323</v>
      </c>
    </row>
    <row r="21491" spans="1:13" customFormat="1" hidden="1">
      <c r="A21491" t="s">
        <v>952</v>
      </c>
      <c r="B21491" t="s">
        <v>953</v>
      </c>
      <c r="C21491" s="1">
        <v>44302</v>
      </c>
      <c r="D21491">
        <v>8860</v>
      </c>
      <c r="E21491">
        <v>5946</v>
      </c>
      <c r="F21491">
        <v>3026</v>
      </c>
      <c r="G21491">
        <v>288</v>
      </c>
      <c r="H21491">
        <v>207</v>
      </c>
      <c r="I21491">
        <v>23.23</v>
      </c>
      <c r="J21491">
        <v>15.59</v>
      </c>
      <c r="K21491">
        <v>7.93</v>
      </c>
      <c r="M21491">
        <v>5428</v>
      </c>
    </row>
    <row r="21492" spans="1:13" customFormat="1" hidden="1">
      <c r="A21492" t="s">
        <v>952</v>
      </c>
      <c r="B21492" t="s">
        <v>953</v>
      </c>
      <c r="C21492" s="1">
        <v>44303</v>
      </c>
      <c r="D21492">
        <v>8860</v>
      </c>
      <c r="E21492">
        <v>5946</v>
      </c>
      <c r="F21492">
        <v>3029</v>
      </c>
      <c r="G21492">
        <v>0</v>
      </c>
      <c r="H21492">
        <v>207</v>
      </c>
      <c r="I21492">
        <v>23.23</v>
      </c>
      <c r="J21492">
        <v>15.59</v>
      </c>
      <c r="K21492">
        <v>7.94</v>
      </c>
      <c r="M21492">
        <v>5428</v>
      </c>
    </row>
    <row r="21493" spans="1:13" customFormat="1" hidden="1">
      <c r="A21493" t="s">
        <v>952</v>
      </c>
      <c r="B21493" t="s">
        <v>953</v>
      </c>
      <c r="C21493" s="1">
        <v>44304</v>
      </c>
      <c r="D21493">
        <v>8860</v>
      </c>
      <c r="E21493">
        <v>5946</v>
      </c>
      <c r="F21493">
        <v>3029</v>
      </c>
      <c r="G21493">
        <v>0</v>
      </c>
      <c r="H21493">
        <v>207</v>
      </c>
      <c r="I21493">
        <v>23.23</v>
      </c>
      <c r="J21493">
        <v>15.59</v>
      </c>
      <c r="K21493">
        <v>7.94</v>
      </c>
      <c r="M21493">
        <v>5428</v>
      </c>
    </row>
    <row r="21494" spans="1:13" customFormat="1" hidden="1">
      <c r="A21494" t="s">
        <v>952</v>
      </c>
      <c r="B21494" t="s">
        <v>953</v>
      </c>
      <c r="C21494" s="1">
        <v>44305</v>
      </c>
      <c r="D21494">
        <v>9418</v>
      </c>
      <c r="E21494">
        <v>6498</v>
      </c>
      <c r="F21494">
        <v>3039</v>
      </c>
      <c r="G21494">
        <v>558</v>
      </c>
      <c r="H21494">
        <v>246</v>
      </c>
      <c r="I21494">
        <v>24.7</v>
      </c>
      <c r="J21494">
        <v>17.04</v>
      </c>
      <c r="K21494">
        <v>7.97</v>
      </c>
      <c r="M21494">
        <v>6450</v>
      </c>
    </row>
    <row r="21495" spans="1:13" customFormat="1" hidden="1">
      <c r="A21495" t="s">
        <v>952</v>
      </c>
      <c r="B21495" t="s">
        <v>953</v>
      </c>
      <c r="C21495" s="1">
        <v>44306</v>
      </c>
      <c r="D21495">
        <v>9959</v>
      </c>
      <c r="E21495">
        <v>7041</v>
      </c>
      <c r="F21495">
        <v>3041</v>
      </c>
      <c r="G21495">
        <v>541</v>
      </c>
      <c r="H21495">
        <v>284</v>
      </c>
      <c r="I21495">
        <v>26.11</v>
      </c>
      <c r="J21495">
        <v>18.46</v>
      </c>
      <c r="K21495">
        <v>7.97</v>
      </c>
      <c r="M21495">
        <v>7447</v>
      </c>
    </row>
    <row r="21496" spans="1:13" customFormat="1" hidden="1">
      <c r="A21496" t="s">
        <v>952</v>
      </c>
      <c r="B21496" t="s">
        <v>953</v>
      </c>
      <c r="C21496" s="1">
        <v>44307</v>
      </c>
      <c r="D21496">
        <v>10457</v>
      </c>
      <c r="E21496">
        <v>7302</v>
      </c>
      <c r="F21496">
        <v>3280</v>
      </c>
      <c r="G21496">
        <v>498</v>
      </c>
      <c r="H21496">
        <v>312</v>
      </c>
      <c r="I21496">
        <v>27.42</v>
      </c>
      <c r="J21496">
        <v>19.149999999999999</v>
      </c>
      <c r="K21496">
        <v>8.6</v>
      </c>
      <c r="M21496">
        <v>8181</v>
      </c>
    </row>
    <row r="21497" spans="1:13" customFormat="1" hidden="1">
      <c r="A21497" t="s">
        <v>952</v>
      </c>
      <c r="B21497" t="s">
        <v>953</v>
      </c>
      <c r="C21497" s="1">
        <v>44308</v>
      </c>
      <c r="D21497">
        <v>10960</v>
      </c>
      <c r="E21497">
        <v>7574</v>
      </c>
      <c r="F21497">
        <v>3528</v>
      </c>
      <c r="G21497">
        <v>503</v>
      </c>
      <c r="H21497">
        <v>341</v>
      </c>
      <c r="I21497">
        <v>28.74</v>
      </c>
      <c r="J21497">
        <v>19.86</v>
      </c>
      <c r="K21497">
        <v>9.25</v>
      </c>
      <c r="M21497">
        <v>8941</v>
      </c>
    </row>
    <row r="21498" spans="1:13" customFormat="1" hidden="1">
      <c r="A21498" t="s">
        <v>952</v>
      </c>
      <c r="B21498" t="s">
        <v>953</v>
      </c>
      <c r="C21498" s="1">
        <v>44309</v>
      </c>
      <c r="D21498">
        <v>11457</v>
      </c>
      <c r="E21498">
        <v>7839</v>
      </c>
      <c r="F21498">
        <v>3763</v>
      </c>
      <c r="G21498">
        <v>497</v>
      </c>
      <c r="H21498">
        <v>371</v>
      </c>
      <c r="I21498">
        <v>30.04</v>
      </c>
      <c r="J21498">
        <v>20.55</v>
      </c>
      <c r="K21498">
        <v>9.8699999999999992</v>
      </c>
      <c r="M21498">
        <v>9728</v>
      </c>
    </row>
    <row r="21499" spans="1:13" customFormat="1" hidden="1">
      <c r="A21499" t="s">
        <v>952</v>
      </c>
      <c r="B21499" t="s">
        <v>953</v>
      </c>
      <c r="C21499" s="1">
        <v>44310</v>
      </c>
      <c r="D21499">
        <v>11457</v>
      </c>
      <c r="E21499">
        <v>7841</v>
      </c>
      <c r="F21499">
        <v>3764</v>
      </c>
      <c r="G21499">
        <v>0</v>
      </c>
      <c r="H21499">
        <v>371</v>
      </c>
      <c r="I21499">
        <v>30.04</v>
      </c>
      <c r="J21499">
        <v>20.56</v>
      </c>
      <c r="K21499">
        <v>9.8699999999999992</v>
      </c>
      <c r="M21499">
        <v>9728</v>
      </c>
    </row>
    <row r="21500" spans="1:13" customFormat="1" hidden="1">
      <c r="A21500" t="s">
        <v>952</v>
      </c>
      <c r="B21500" t="s">
        <v>953</v>
      </c>
      <c r="C21500" s="1">
        <v>44311</v>
      </c>
      <c r="D21500">
        <v>11457</v>
      </c>
      <c r="E21500">
        <v>7841</v>
      </c>
      <c r="F21500">
        <v>3764</v>
      </c>
      <c r="G21500">
        <v>0</v>
      </c>
      <c r="H21500">
        <v>371</v>
      </c>
      <c r="I21500">
        <v>30.04</v>
      </c>
      <c r="J21500">
        <v>20.56</v>
      </c>
      <c r="K21500">
        <v>9.8699999999999992</v>
      </c>
      <c r="M21500">
        <v>9728</v>
      </c>
    </row>
    <row r="21501" spans="1:13" customFormat="1" hidden="1">
      <c r="A21501" t="s">
        <v>952</v>
      </c>
      <c r="B21501" t="s">
        <v>953</v>
      </c>
      <c r="C21501" s="1">
        <v>44312</v>
      </c>
      <c r="D21501">
        <v>11697</v>
      </c>
      <c r="E21501">
        <v>7845</v>
      </c>
      <c r="F21501">
        <v>4004</v>
      </c>
      <c r="G21501">
        <v>240</v>
      </c>
      <c r="H21501">
        <v>326</v>
      </c>
      <c r="I21501">
        <v>30.67</v>
      </c>
      <c r="J21501">
        <v>20.57</v>
      </c>
      <c r="K21501">
        <v>10.5</v>
      </c>
      <c r="M21501">
        <v>8548</v>
      </c>
    </row>
    <row r="21502" spans="1:13" customFormat="1" hidden="1">
      <c r="A21502" t="s">
        <v>952</v>
      </c>
      <c r="B21502" t="s">
        <v>953</v>
      </c>
      <c r="C21502" s="1">
        <v>44313</v>
      </c>
      <c r="D21502">
        <v>11946</v>
      </c>
      <c r="E21502">
        <v>7864</v>
      </c>
      <c r="F21502">
        <v>4234</v>
      </c>
      <c r="G21502">
        <v>249</v>
      </c>
      <c r="H21502">
        <v>284</v>
      </c>
      <c r="I21502">
        <v>31.32</v>
      </c>
      <c r="J21502">
        <v>20.62</v>
      </c>
      <c r="K21502">
        <v>11.1</v>
      </c>
      <c r="M21502">
        <v>7447</v>
      </c>
    </row>
    <row r="21503" spans="1:13" customFormat="1" hidden="1">
      <c r="A21503" t="s">
        <v>952</v>
      </c>
      <c r="B21503" t="s">
        <v>953</v>
      </c>
      <c r="C21503" s="1">
        <v>44314</v>
      </c>
      <c r="D21503">
        <v>12219</v>
      </c>
      <c r="E21503">
        <v>8139</v>
      </c>
      <c r="F21503">
        <v>4237</v>
      </c>
      <c r="G21503">
        <v>273</v>
      </c>
      <c r="H21503">
        <v>252</v>
      </c>
      <c r="I21503">
        <v>32.04</v>
      </c>
      <c r="J21503">
        <v>21.34</v>
      </c>
      <c r="K21503">
        <v>11.11</v>
      </c>
      <c r="M21503">
        <v>6608</v>
      </c>
    </row>
    <row r="21504" spans="1:13" customFormat="1" hidden="1">
      <c r="A21504" t="s">
        <v>952</v>
      </c>
      <c r="B21504" t="s">
        <v>953</v>
      </c>
      <c r="C21504" s="1">
        <v>44315</v>
      </c>
      <c r="D21504">
        <v>12488</v>
      </c>
      <c r="E21504">
        <v>8410</v>
      </c>
      <c r="F21504">
        <v>4245</v>
      </c>
      <c r="G21504">
        <v>269</v>
      </c>
      <c r="H21504">
        <v>218</v>
      </c>
      <c r="I21504">
        <v>32.75</v>
      </c>
      <c r="J21504">
        <v>22.05</v>
      </c>
      <c r="K21504">
        <v>11.13</v>
      </c>
      <c r="M21504">
        <v>5716</v>
      </c>
    </row>
    <row r="21505" spans="1:13" customFormat="1" hidden="1">
      <c r="A21505" t="s">
        <v>952</v>
      </c>
      <c r="B21505" t="s">
        <v>953</v>
      </c>
      <c r="C21505" s="1">
        <v>44316</v>
      </c>
      <c r="D21505">
        <v>12998</v>
      </c>
      <c r="E21505">
        <v>8914</v>
      </c>
      <c r="F21505">
        <v>4255</v>
      </c>
      <c r="G21505">
        <v>510</v>
      </c>
      <c r="H21505">
        <v>220</v>
      </c>
      <c r="I21505">
        <v>34.08</v>
      </c>
      <c r="J21505">
        <v>23.37</v>
      </c>
      <c r="K21505">
        <v>11.16</v>
      </c>
      <c r="M21505">
        <v>5769</v>
      </c>
    </row>
    <row r="21506" spans="1:13" customFormat="1" hidden="1">
      <c r="A21506" t="s">
        <v>952</v>
      </c>
      <c r="B21506" t="s">
        <v>953</v>
      </c>
      <c r="C21506" s="1">
        <v>44317</v>
      </c>
      <c r="D21506">
        <v>12998</v>
      </c>
      <c r="E21506">
        <v>8914</v>
      </c>
      <c r="F21506">
        <v>4255</v>
      </c>
      <c r="G21506">
        <v>0</v>
      </c>
      <c r="H21506">
        <v>220</v>
      </c>
      <c r="I21506">
        <v>34.08</v>
      </c>
      <c r="J21506">
        <v>23.37</v>
      </c>
      <c r="K21506">
        <v>11.16</v>
      </c>
      <c r="M21506">
        <v>5769</v>
      </c>
    </row>
    <row r="21507" spans="1:13" customFormat="1" hidden="1">
      <c r="A21507" t="s">
        <v>952</v>
      </c>
      <c r="B21507" t="s">
        <v>953</v>
      </c>
      <c r="C21507" s="1">
        <v>44318</v>
      </c>
      <c r="D21507">
        <v>12998</v>
      </c>
      <c r="E21507">
        <v>8914</v>
      </c>
      <c r="F21507">
        <v>4255</v>
      </c>
      <c r="G21507">
        <v>0</v>
      </c>
      <c r="H21507">
        <v>220</v>
      </c>
      <c r="I21507">
        <v>34.08</v>
      </c>
      <c r="J21507">
        <v>23.37</v>
      </c>
      <c r="K21507">
        <v>11.16</v>
      </c>
      <c r="M21507">
        <v>5769</v>
      </c>
    </row>
    <row r="21508" spans="1:13" customFormat="1" hidden="1">
      <c r="A21508" t="s">
        <v>952</v>
      </c>
      <c r="B21508" t="s">
        <v>953</v>
      </c>
      <c r="C21508" s="1">
        <v>44319</v>
      </c>
      <c r="D21508">
        <v>13277</v>
      </c>
      <c r="E21508">
        <v>9192</v>
      </c>
      <c r="F21508">
        <v>4255</v>
      </c>
      <c r="G21508">
        <v>279</v>
      </c>
      <c r="H21508">
        <v>226</v>
      </c>
      <c r="I21508">
        <v>34.81</v>
      </c>
      <c r="J21508">
        <v>24.1</v>
      </c>
      <c r="K21508">
        <v>11.16</v>
      </c>
      <c r="M21508">
        <v>5926</v>
      </c>
    </row>
    <row r="21509" spans="1:13" customFormat="1" hidden="1">
      <c r="A21509" t="s">
        <v>952</v>
      </c>
      <c r="B21509" t="s">
        <v>953</v>
      </c>
      <c r="C21509" s="1">
        <v>44320</v>
      </c>
      <c r="D21509">
        <v>13549</v>
      </c>
      <c r="E21509">
        <v>9464</v>
      </c>
      <c r="F21509">
        <v>4255</v>
      </c>
      <c r="G21509">
        <v>272</v>
      </c>
      <c r="H21509">
        <v>229</v>
      </c>
      <c r="I21509">
        <v>35.53</v>
      </c>
      <c r="J21509">
        <v>24.82</v>
      </c>
      <c r="K21509">
        <v>11.16</v>
      </c>
      <c r="M21509">
        <v>6005</v>
      </c>
    </row>
    <row r="21510" spans="1:13" customFormat="1" hidden="1">
      <c r="A21510" t="s">
        <v>952</v>
      </c>
      <c r="B21510" t="s">
        <v>953</v>
      </c>
      <c r="C21510" s="1">
        <v>44321</v>
      </c>
      <c r="D21510">
        <v>13829</v>
      </c>
      <c r="E21510">
        <v>9742</v>
      </c>
      <c r="F21510">
        <v>4258</v>
      </c>
      <c r="G21510">
        <v>280</v>
      </c>
      <c r="H21510">
        <v>230</v>
      </c>
      <c r="I21510">
        <v>36.26</v>
      </c>
      <c r="J21510">
        <v>25.54</v>
      </c>
      <c r="K21510">
        <v>11.17</v>
      </c>
      <c r="M21510">
        <v>6031</v>
      </c>
    </row>
    <row r="21511" spans="1:13" customFormat="1" hidden="1">
      <c r="A21511" t="s">
        <v>952</v>
      </c>
      <c r="B21511" t="s">
        <v>953</v>
      </c>
      <c r="C21511" s="1">
        <v>44322</v>
      </c>
      <c r="D21511">
        <v>14109</v>
      </c>
      <c r="E21511">
        <v>10022</v>
      </c>
      <c r="F21511">
        <v>4265</v>
      </c>
      <c r="G21511">
        <v>280</v>
      </c>
      <c r="H21511">
        <v>232</v>
      </c>
      <c r="I21511">
        <v>37</v>
      </c>
      <c r="J21511">
        <v>26.28</v>
      </c>
      <c r="K21511">
        <v>11.18</v>
      </c>
      <c r="M21511">
        <v>6083</v>
      </c>
    </row>
    <row r="21512" spans="1:13" customFormat="1" hidden="1">
      <c r="A21512" t="s">
        <v>952</v>
      </c>
      <c r="B21512" t="s">
        <v>953</v>
      </c>
      <c r="C21512" s="1">
        <v>44323</v>
      </c>
      <c r="D21512">
        <v>14369</v>
      </c>
      <c r="E21512">
        <v>10028</v>
      </c>
      <c r="F21512">
        <v>4497</v>
      </c>
      <c r="G21512">
        <v>260</v>
      </c>
      <c r="H21512">
        <v>196</v>
      </c>
      <c r="I21512">
        <v>37.68</v>
      </c>
      <c r="J21512">
        <v>26.29</v>
      </c>
      <c r="K21512">
        <v>11.79</v>
      </c>
      <c r="M21512">
        <v>5139</v>
      </c>
    </row>
    <row r="21513" spans="1:13" customFormat="1" hidden="1">
      <c r="A21513" t="s">
        <v>952</v>
      </c>
      <c r="B21513" t="s">
        <v>953</v>
      </c>
      <c r="C21513" s="1">
        <v>44324</v>
      </c>
      <c r="D21513">
        <v>14369</v>
      </c>
      <c r="E21513">
        <v>10031</v>
      </c>
      <c r="F21513">
        <v>4500</v>
      </c>
      <c r="G21513">
        <v>0</v>
      </c>
      <c r="H21513">
        <v>196</v>
      </c>
      <c r="I21513">
        <v>37.68</v>
      </c>
      <c r="J21513">
        <v>26.3</v>
      </c>
      <c r="K21513">
        <v>11.8</v>
      </c>
      <c r="M21513">
        <v>5139</v>
      </c>
    </row>
    <row r="21514" spans="1:13" customFormat="1" hidden="1">
      <c r="A21514" t="s">
        <v>952</v>
      </c>
      <c r="B21514" t="s">
        <v>953</v>
      </c>
      <c r="C21514" s="1">
        <v>44325</v>
      </c>
      <c r="D21514">
        <v>14369</v>
      </c>
      <c r="E21514">
        <v>10031</v>
      </c>
      <c r="F21514">
        <v>4500</v>
      </c>
      <c r="G21514">
        <v>0</v>
      </c>
      <c r="H21514">
        <v>196</v>
      </c>
      <c r="I21514">
        <v>37.68</v>
      </c>
      <c r="J21514">
        <v>26.3</v>
      </c>
      <c r="K21514">
        <v>11.8</v>
      </c>
      <c r="M21514">
        <v>5139</v>
      </c>
    </row>
    <row r="21515" spans="1:13" customFormat="1" hidden="1">
      <c r="A21515" t="s">
        <v>952</v>
      </c>
      <c r="B21515" t="s">
        <v>953</v>
      </c>
      <c r="C21515" s="1">
        <v>44326</v>
      </c>
      <c r="D21515">
        <v>14929</v>
      </c>
      <c r="E21515">
        <v>10329</v>
      </c>
      <c r="F21515">
        <v>4763</v>
      </c>
      <c r="G21515">
        <v>560</v>
      </c>
      <c r="H21515">
        <v>236</v>
      </c>
      <c r="I21515">
        <v>39.15</v>
      </c>
      <c r="J21515">
        <v>27.08</v>
      </c>
      <c r="K21515">
        <v>12.49</v>
      </c>
      <c r="M21515">
        <v>6188</v>
      </c>
    </row>
    <row r="21516" spans="1:13" customFormat="1" hidden="1">
      <c r="A21516" t="s">
        <v>952</v>
      </c>
      <c r="B21516" t="s">
        <v>953</v>
      </c>
      <c r="C21516" s="1">
        <v>44327</v>
      </c>
      <c r="D21516">
        <v>15469</v>
      </c>
      <c r="E21516">
        <v>10615</v>
      </c>
      <c r="F21516">
        <v>5021</v>
      </c>
      <c r="G21516">
        <v>540</v>
      </c>
      <c r="H21516">
        <v>274</v>
      </c>
      <c r="I21516">
        <v>40.56</v>
      </c>
      <c r="J21516">
        <v>27.83</v>
      </c>
      <c r="K21516">
        <v>13.17</v>
      </c>
      <c r="M21516">
        <v>7185</v>
      </c>
    </row>
    <row r="21517" spans="1:13" customFormat="1" hidden="1">
      <c r="A21517" t="s">
        <v>952</v>
      </c>
      <c r="B21517" t="s">
        <v>953</v>
      </c>
      <c r="C21517" s="1">
        <v>44328</v>
      </c>
      <c r="D21517">
        <v>15765</v>
      </c>
      <c r="E21517">
        <v>10625</v>
      </c>
      <c r="F21517">
        <v>5311</v>
      </c>
      <c r="G21517">
        <v>296</v>
      </c>
      <c r="H21517">
        <v>277</v>
      </c>
      <c r="I21517">
        <v>41.34</v>
      </c>
      <c r="J21517">
        <v>27.86</v>
      </c>
      <c r="K21517">
        <v>13.93</v>
      </c>
      <c r="M21517">
        <v>7263</v>
      </c>
    </row>
    <row r="21518" spans="1:13" customFormat="1" hidden="1">
      <c r="A21518" t="s">
        <v>952</v>
      </c>
      <c r="B21518" t="s">
        <v>953</v>
      </c>
      <c r="C21518" s="1">
        <v>44329</v>
      </c>
      <c r="D21518">
        <v>16051</v>
      </c>
      <c r="E21518">
        <v>10630</v>
      </c>
      <c r="F21518">
        <v>5589</v>
      </c>
      <c r="G21518">
        <v>286</v>
      </c>
      <c r="H21518">
        <v>277</v>
      </c>
      <c r="I21518">
        <v>42.09</v>
      </c>
      <c r="J21518">
        <v>27.87</v>
      </c>
      <c r="K21518">
        <v>14.66</v>
      </c>
      <c r="M21518">
        <v>7263</v>
      </c>
    </row>
    <row r="21519" spans="1:13" customFormat="1" hidden="1">
      <c r="A21519" t="s">
        <v>952</v>
      </c>
      <c r="B21519" t="s">
        <v>953</v>
      </c>
      <c r="C21519" s="1">
        <v>44330</v>
      </c>
      <c r="D21519">
        <v>16333</v>
      </c>
      <c r="E21519">
        <v>10637</v>
      </c>
      <c r="F21519">
        <v>5867</v>
      </c>
      <c r="G21519">
        <v>282</v>
      </c>
      <c r="H21519">
        <v>281</v>
      </c>
      <c r="I21519">
        <v>42.83</v>
      </c>
      <c r="J21519">
        <v>27.89</v>
      </c>
      <c r="K21519">
        <v>15.38</v>
      </c>
      <c r="M21519">
        <v>7368</v>
      </c>
    </row>
    <row r="21520" spans="1:13" customFormat="1" hidden="1">
      <c r="A21520" t="s">
        <v>952</v>
      </c>
      <c r="B21520" t="s">
        <v>953</v>
      </c>
      <c r="C21520" s="1">
        <v>44331</v>
      </c>
      <c r="D21520">
        <v>16333</v>
      </c>
      <c r="E21520">
        <v>10641</v>
      </c>
      <c r="F21520">
        <v>5867</v>
      </c>
      <c r="G21520">
        <v>0</v>
      </c>
      <c r="H21520">
        <v>281</v>
      </c>
      <c r="I21520">
        <v>42.83</v>
      </c>
      <c r="J21520">
        <v>27.9</v>
      </c>
      <c r="K21520">
        <v>15.38</v>
      </c>
      <c r="M21520">
        <v>7368</v>
      </c>
    </row>
    <row r="21521" spans="1:13" customFormat="1" hidden="1">
      <c r="A21521" t="s">
        <v>952</v>
      </c>
      <c r="B21521" t="s">
        <v>953</v>
      </c>
      <c r="C21521" s="1">
        <v>44332</v>
      </c>
      <c r="D21521">
        <v>16333</v>
      </c>
      <c r="E21521">
        <v>10641</v>
      </c>
      <c r="F21521">
        <v>5869</v>
      </c>
      <c r="G21521">
        <v>0</v>
      </c>
      <c r="H21521">
        <v>281</v>
      </c>
      <c r="I21521">
        <v>42.83</v>
      </c>
      <c r="J21521">
        <v>27.9</v>
      </c>
      <c r="K21521">
        <v>15.39</v>
      </c>
      <c r="M21521">
        <v>7368</v>
      </c>
    </row>
    <row r="21522" spans="1:13" customFormat="1" hidden="1">
      <c r="A21522" t="s">
        <v>952</v>
      </c>
      <c r="B21522" t="s">
        <v>953</v>
      </c>
      <c r="C21522" s="1">
        <v>44333</v>
      </c>
      <c r="D21522">
        <v>16892</v>
      </c>
      <c r="E21522">
        <v>10656</v>
      </c>
      <c r="F21522">
        <v>6416</v>
      </c>
      <c r="G21522">
        <v>559</v>
      </c>
      <c r="H21522">
        <v>280</v>
      </c>
      <c r="I21522">
        <v>44.29</v>
      </c>
      <c r="J21522">
        <v>27.94</v>
      </c>
      <c r="K21522">
        <v>16.82</v>
      </c>
      <c r="M21522">
        <v>7342</v>
      </c>
    </row>
    <row r="21523" spans="1:13" customFormat="1" hidden="1">
      <c r="A21523" t="s">
        <v>952</v>
      </c>
      <c r="B21523" t="s">
        <v>953</v>
      </c>
      <c r="C21523" s="1">
        <v>44334</v>
      </c>
      <c r="D21523">
        <v>17437</v>
      </c>
      <c r="E21523">
        <v>10664</v>
      </c>
      <c r="F21523">
        <v>6956</v>
      </c>
      <c r="G21523">
        <v>545</v>
      </c>
      <c r="H21523">
        <v>281</v>
      </c>
      <c r="I21523">
        <v>45.72</v>
      </c>
      <c r="J21523">
        <v>27.96</v>
      </c>
      <c r="K21523">
        <v>18.239999999999998</v>
      </c>
      <c r="M21523">
        <v>7368</v>
      </c>
    </row>
    <row r="21524" spans="1:13" customFormat="1" hidden="1">
      <c r="A21524" t="s">
        <v>952</v>
      </c>
      <c r="B21524" t="s">
        <v>953</v>
      </c>
      <c r="C21524" s="1">
        <v>44335</v>
      </c>
      <c r="D21524">
        <v>17978</v>
      </c>
      <c r="E21524">
        <v>10944</v>
      </c>
      <c r="F21524">
        <v>7216</v>
      </c>
      <c r="G21524">
        <v>541</v>
      </c>
      <c r="H21524">
        <v>316</v>
      </c>
      <c r="I21524">
        <v>47.14</v>
      </c>
      <c r="J21524">
        <v>28.7</v>
      </c>
      <c r="K21524">
        <v>18.920000000000002</v>
      </c>
      <c r="M21524">
        <v>8286</v>
      </c>
    </row>
    <row r="21525" spans="1:13" customFormat="1" hidden="1">
      <c r="A21525" t="s">
        <v>952</v>
      </c>
      <c r="B21525" t="s">
        <v>953</v>
      </c>
      <c r="C21525" s="1">
        <v>44336</v>
      </c>
      <c r="D21525">
        <v>18520</v>
      </c>
      <c r="E21525">
        <v>11230</v>
      </c>
      <c r="F21525">
        <v>7477</v>
      </c>
      <c r="G21525">
        <v>542</v>
      </c>
      <c r="H21525">
        <v>353</v>
      </c>
      <c r="I21525">
        <v>48.56</v>
      </c>
      <c r="J21525">
        <v>29.45</v>
      </c>
      <c r="K21525">
        <v>19.61</v>
      </c>
      <c r="M21525">
        <v>9256</v>
      </c>
    </row>
    <row r="21526" spans="1:13" customFormat="1" hidden="1">
      <c r="A21526" t="s">
        <v>952</v>
      </c>
      <c r="B21526" t="s">
        <v>953</v>
      </c>
      <c r="C21526" s="1">
        <v>44337</v>
      </c>
      <c r="D21526">
        <v>19078</v>
      </c>
      <c r="E21526">
        <v>11527</v>
      </c>
      <c r="F21526">
        <v>7740</v>
      </c>
      <c r="G21526">
        <v>558</v>
      </c>
      <c r="H21526">
        <v>392</v>
      </c>
      <c r="I21526">
        <v>50.02</v>
      </c>
      <c r="J21526">
        <v>30.23</v>
      </c>
      <c r="K21526">
        <v>20.3</v>
      </c>
      <c r="M21526">
        <v>10279</v>
      </c>
    </row>
    <row r="21527" spans="1:13" customFormat="1" hidden="1">
      <c r="A21527" t="s">
        <v>952</v>
      </c>
      <c r="B21527" t="s">
        <v>953</v>
      </c>
      <c r="C21527" s="1">
        <v>44338</v>
      </c>
      <c r="D21527">
        <v>19078</v>
      </c>
      <c r="E21527">
        <v>11527</v>
      </c>
      <c r="F21527">
        <v>7741</v>
      </c>
      <c r="G21527">
        <v>0</v>
      </c>
      <c r="H21527">
        <v>392</v>
      </c>
      <c r="I21527">
        <v>50.02</v>
      </c>
      <c r="J21527">
        <v>30.23</v>
      </c>
      <c r="K21527">
        <v>20.3</v>
      </c>
      <c r="M21527">
        <v>10279</v>
      </c>
    </row>
    <row r="21528" spans="1:13" customFormat="1" hidden="1">
      <c r="A21528" t="s">
        <v>952</v>
      </c>
      <c r="B21528" t="s">
        <v>953</v>
      </c>
      <c r="C21528" s="1">
        <v>44339</v>
      </c>
      <c r="D21528">
        <v>19078</v>
      </c>
      <c r="E21528">
        <v>11527</v>
      </c>
      <c r="F21528">
        <v>7741</v>
      </c>
      <c r="G21528">
        <v>0</v>
      </c>
      <c r="H21528">
        <v>392</v>
      </c>
      <c r="I21528">
        <v>50.02</v>
      </c>
      <c r="J21528">
        <v>30.23</v>
      </c>
      <c r="K21528">
        <v>20.3</v>
      </c>
      <c r="M21528">
        <v>10279</v>
      </c>
    </row>
    <row r="21529" spans="1:13" customFormat="1" hidden="1">
      <c r="A21529" t="s">
        <v>952</v>
      </c>
      <c r="B21529" t="s">
        <v>953</v>
      </c>
      <c r="C21529" s="1">
        <v>44340</v>
      </c>
      <c r="D21529">
        <v>19078</v>
      </c>
      <c r="E21529">
        <v>11527</v>
      </c>
      <c r="F21529">
        <v>7741</v>
      </c>
      <c r="G21529">
        <v>0</v>
      </c>
      <c r="H21529">
        <v>312</v>
      </c>
      <c r="I21529">
        <v>50.02</v>
      </c>
      <c r="J21529">
        <v>30.23</v>
      </c>
      <c r="K21529">
        <v>20.3</v>
      </c>
      <c r="M21529">
        <v>8181</v>
      </c>
    </row>
    <row r="21530" spans="1:13" customFormat="1" hidden="1">
      <c r="A21530" t="s">
        <v>952</v>
      </c>
      <c r="B21530" t="s">
        <v>953</v>
      </c>
      <c r="C21530" s="1">
        <v>44341</v>
      </c>
      <c r="D21530">
        <v>19637</v>
      </c>
      <c r="E21530">
        <v>12088</v>
      </c>
      <c r="F21530">
        <v>7746</v>
      </c>
      <c r="G21530">
        <v>559</v>
      </c>
      <c r="H21530">
        <v>314</v>
      </c>
      <c r="I21530">
        <v>51.49</v>
      </c>
      <c r="J21530">
        <v>31.7</v>
      </c>
      <c r="K21530">
        <v>20.309999999999999</v>
      </c>
      <c r="M21530">
        <v>8233</v>
      </c>
    </row>
    <row r="21531" spans="1:13" customFormat="1" hidden="1">
      <c r="A21531" t="s">
        <v>952</v>
      </c>
      <c r="B21531" t="s">
        <v>953</v>
      </c>
      <c r="C21531" s="1">
        <v>44342</v>
      </c>
      <c r="D21531">
        <v>20184</v>
      </c>
      <c r="E21531">
        <v>12373</v>
      </c>
      <c r="F21531">
        <v>8017</v>
      </c>
      <c r="G21531">
        <v>547</v>
      </c>
      <c r="H21531">
        <v>315</v>
      </c>
      <c r="I21531">
        <v>52.92</v>
      </c>
      <c r="J21531">
        <v>32.44</v>
      </c>
      <c r="K21531">
        <v>21.02</v>
      </c>
      <c r="M21531">
        <v>8260</v>
      </c>
    </row>
    <row r="21532" spans="1:13" customFormat="1" hidden="1">
      <c r="A21532" t="s">
        <v>952</v>
      </c>
      <c r="B21532" t="s">
        <v>953</v>
      </c>
      <c r="C21532" s="1">
        <v>44343</v>
      </c>
      <c r="D21532">
        <v>20752</v>
      </c>
      <c r="E21532">
        <v>12672</v>
      </c>
      <c r="F21532">
        <v>8301</v>
      </c>
      <c r="G21532">
        <v>568</v>
      </c>
      <c r="H21532">
        <v>319</v>
      </c>
      <c r="I21532">
        <v>54.41</v>
      </c>
      <c r="J21532">
        <v>33.229999999999997</v>
      </c>
      <c r="K21532">
        <v>21.77</v>
      </c>
      <c r="M21532">
        <v>8365</v>
      </c>
    </row>
    <row r="21533" spans="1:13" customFormat="1" hidden="1">
      <c r="A21533" t="s">
        <v>952</v>
      </c>
      <c r="B21533" t="s">
        <v>953</v>
      </c>
      <c r="C21533" s="1">
        <v>44344</v>
      </c>
      <c r="D21533">
        <v>21281</v>
      </c>
      <c r="E21533">
        <v>12683</v>
      </c>
      <c r="F21533">
        <v>8815</v>
      </c>
      <c r="G21533">
        <v>529</v>
      </c>
      <c r="H21533">
        <v>315</v>
      </c>
      <c r="I21533">
        <v>55.8</v>
      </c>
      <c r="J21533">
        <v>33.26</v>
      </c>
      <c r="K21533">
        <v>23.11</v>
      </c>
      <c r="M21533">
        <v>8260</v>
      </c>
    </row>
    <row r="21534" spans="1:13" customFormat="1" hidden="1">
      <c r="A21534" t="s">
        <v>952</v>
      </c>
      <c r="B21534" t="s">
        <v>953</v>
      </c>
      <c r="C21534" s="1">
        <v>44345</v>
      </c>
      <c r="D21534">
        <v>21281</v>
      </c>
      <c r="E21534">
        <v>12683</v>
      </c>
      <c r="F21534">
        <v>8816</v>
      </c>
      <c r="G21534">
        <v>0</v>
      </c>
      <c r="H21534">
        <v>315</v>
      </c>
      <c r="I21534">
        <v>55.8</v>
      </c>
      <c r="J21534">
        <v>33.26</v>
      </c>
      <c r="K21534">
        <v>23.12</v>
      </c>
      <c r="M21534">
        <v>8260</v>
      </c>
    </row>
    <row r="21535" spans="1:13" customFormat="1" hidden="1">
      <c r="A21535" t="s">
        <v>952</v>
      </c>
      <c r="B21535" t="s">
        <v>953</v>
      </c>
      <c r="C21535" s="1">
        <v>44346</v>
      </c>
      <c r="D21535">
        <v>21281</v>
      </c>
      <c r="E21535">
        <v>12683</v>
      </c>
      <c r="F21535">
        <v>8816</v>
      </c>
      <c r="G21535">
        <v>0</v>
      </c>
      <c r="H21535">
        <v>315</v>
      </c>
      <c r="I21535">
        <v>55.8</v>
      </c>
      <c r="J21535">
        <v>33.26</v>
      </c>
      <c r="K21535">
        <v>23.12</v>
      </c>
      <c r="M21535">
        <v>8260</v>
      </c>
    </row>
    <row r="21536" spans="1:13" customFormat="1" hidden="1">
      <c r="A21536" t="s">
        <v>952</v>
      </c>
      <c r="B21536" t="s">
        <v>953</v>
      </c>
      <c r="C21536" s="1">
        <v>44347</v>
      </c>
      <c r="D21536">
        <v>21836</v>
      </c>
      <c r="E21536">
        <v>12958</v>
      </c>
      <c r="F21536">
        <v>9097</v>
      </c>
      <c r="G21536">
        <v>555</v>
      </c>
      <c r="H21536">
        <v>394</v>
      </c>
      <c r="I21536">
        <v>57.26</v>
      </c>
      <c r="J21536">
        <v>33.979999999999997</v>
      </c>
      <c r="K21536">
        <v>23.85</v>
      </c>
      <c r="M21536">
        <v>10331</v>
      </c>
    </row>
    <row r="21537" spans="1:13" customFormat="1" hidden="1">
      <c r="A21537" t="s">
        <v>952</v>
      </c>
      <c r="B21537" t="s">
        <v>953</v>
      </c>
      <c r="C21537" s="1">
        <v>44348</v>
      </c>
      <c r="D21537">
        <v>22385</v>
      </c>
      <c r="E21537">
        <v>13245</v>
      </c>
      <c r="F21537">
        <v>9360</v>
      </c>
      <c r="G21537">
        <v>549</v>
      </c>
      <c r="H21537">
        <v>393</v>
      </c>
      <c r="I21537">
        <v>58.7</v>
      </c>
      <c r="J21537">
        <v>34.729999999999997</v>
      </c>
      <c r="K21537">
        <v>24.54</v>
      </c>
      <c r="M21537">
        <v>10305</v>
      </c>
    </row>
    <row r="21538" spans="1:13" customFormat="1" hidden="1">
      <c r="A21538" t="s">
        <v>952</v>
      </c>
      <c r="B21538" t="s">
        <v>953</v>
      </c>
      <c r="C21538" s="1">
        <v>44349</v>
      </c>
      <c r="D21538">
        <v>22944</v>
      </c>
      <c r="E21538">
        <v>13537</v>
      </c>
      <c r="F21538">
        <v>9630</v>
      </c>
      <c r="G21538">
        <v>559</v>
      </c>
      <c r="H21538">
        <v>394</v>
      </c>
      <c r="I21538">
        <v>60.16</v>
      </c>
      <c r="J21538">
        <v>35.5</v>
      </c>
      <c r="K21538">
        <v>25.25</v>
      </c>
      <c r="M21538">
        <v>10331</v>
      </c>
    </row>
    <row r="21539" spans="1:13" customFormat="1" hidden="1">
      <c r="A21539" t="s">
        <v>952</v>
      </c>
      <c r="B21539" t="s">
        <v>953</v>
      </c>
      <c r="C21539" s="1">
        <v>44350</v>
      </c>
      <c r="D21539">
        <v>23494</v>
      </c>
      <c r="E21539">
        <v>13823</v>
      </c>
      <c r="F21539">
        <v>9898</v>
      </c>
      <c r="G21539">
        <v>550</v>
      </c>
      <c r="H21539">
        <v>392</v>
      </c>
      <c r="I21539">
        <v>61.6</v>
      </c>
      <c r="J21539">
        <v>36.25</v>
      </c>
      <c r="K21539">
        <v>25.95</v>
      </c>
      <c r="M21539">
        <v>10279</v>
      </c>
    </row>
    <row r="21540" spans="1:13" customFormat="1" hidden="1">
      <c r="A21540" t="s">
        <v>952</v>
      </c>
      <c r="B21540" t="s">
        <v>953</v>
      </c>
      <c r="C21540" s="1">
        <v>44351</v>
      </c>
      <c r="D21540">
        <v>24054</v>
      </c>
      <c r="E21540">
        <v>14380</v>
      </c>
      <c r="F21540">
        <v>9906</v>
      </c>
      <c r="G21540">
        <v>560</v>
      </c>
      <c r="H21540">
        <v>396</v>
      </c>
      <c r="I21540">
        <v>63.07</v>
      </c>
      <c r="J21540">
        <v>37.71</v>
      </c>
      <c r="K21540">
        <v>25.97</v>
      </c>
      <c r="M21540">
        <v>10384</v>
      </c>
    </row>
    <row r="21541" spans="1:13" customFormat="1" hidden="1">
      <c r="A21541" t="s">
        <v>952</v>
      </c>
      <c r="B21541" t="s">
        <v>953</v>
      </c>
      <c r="C21541" s="1">
        <v>44352</v>
      </c>
      <c r="D21541">
        <v>24054</v>
      </c>
      <c r="E21541">
        <v>14381</v>
      </c>
      <c r="F21541">
        <v>9907</v>
      </c>
      <c r="G21541">
        <v>0</v>
      </c>
      <c r="H21541">
        <v>396</v>
      </c>
      <c r="I21541">
        <v>63.07</v>
      </c>
      <c r="J21541">
        <v>37.71</v>
      </c>
      <c r="K21541">
        <v>25.98</v>
      </c>
      <c r="M21541">
        <v>10384</v>
      </c>
    </row>
    <row r="21542" spans="1:13" customFormat="1" hidden="1">
      <c r="A21542" t="s">
        <v>952</v>
      </c>
      <c r="B21542" t="s">
        <v>953</v>
      </c>
      <c r="C21542" s="1">
        <v>44353</v>
      </c>
      <c r="D21542">
        <v>24054</v>
      </c>
      <c r="E21542">
        <v>14381</v>
      </c>
      <c r="F21542">
        <v>9907</v>
      </c>
      <c r="G21542">
        <v>0</v>
      </c>
      <c r="H21542">
        <v>396</v>
      </c>
      <c r="I21542">
        <v>63.07</v>
      </c>
      <c r="J21542">
        <v>37.71</v>
      </c>
      <c r="K21542">
        <v>25.98</v>
      </c>
      <c r="M21542">
        <v>10384</v>
      </c>
    </row>
    <row r="21543" spans="1:13" customFormat="1" hidden="1">
      <c r="A21543" t="s">
        <v>952</v>
      </c>
      <c r="B21543" t="s">
        <v>953</v>
      </c>
      <c r="C21543" s="1">
        <v>44354</v>
      </c>
      <c r="D21543">
        <v>24634</v>
      </c>
      <c r="E21543">
        <v>14665</v>
      </c>
      <c r="F21543">
        <v>10207</v>
      </c>
      <c r="G21543">
        <v>580</v>
      </c>
      <c r="H21543">
        <v>400</v>
      </c>
      <c r="I21543">
        <v>64.59</v>
      </c>
      <c r="J21543">
        <v>38.450000000000003</v>
      </c>
      <c r="K21543">
        <v>26.76</v>
      </c>
      <c r="M21543">
        <v>10489</v>
      </c>
    </row>
    <row r="21544" spans="1:13" customFormat="1" hidden="1">
      <c r="A21544" t="s">
        <v>952</v>
      </c>
      <c r="B21544" t="s">
        <v>953</v>
      </c>
      <c r="C21544" s="1">
        <v>44355</v>
      </c>
      <c r="D21544">
        <v>25212</v>
      </c>
      <c r="E21544">
        <v>14955</v>
      </c>
      <c r="F21544">
        <v>10496</v>
      </c>
      <c r="G21544">
        <v>578</v>
      </c>
      <c r="H21544">
        <v>404</v>
      </c>
      <c r="I21544">
        <v>66.11</v>
      </c>
      <c r="J21544">
        <v>39.21</v>
      </c>
      <c r="K21544">
        <v>27.52</v>
      </c>
      <c r="M21544">
        <v>10593</v>
      </c>
    </row>
    <row r="21545" spans="1:13" customFormat="1" hidden="1">
      <c r="A21545" t="s">
        <v>952</v>
      </c>
      <c r="B21545" t="s">
        <v>953</v>
      </c>
      <c r="C21545" s="1">
        <v>44356</v>
      </c>
      <c r="D21545">
        <v>25780</v>
      </c>
      <c r="E21545">
        <v>15524</v>
      </c>
      <c r="F21545">
        <v>10498</v>
      </c>
      <c r="G21545">
        <v>568</v>
      </c>
      <c r="H21545">
        <v>405</v>
      </c>
      <c r="I21545">
        <v>67.599999999999994</v>
      </c>
      <c r="J21545">
        <v>40.71</v>
      </c>
      <c r="K21545">
        <v>27.53</v>
      </c>
      <c r="M21545">
        <v>10620</v>
      </c>
    </row>
    <row r="21546" spans="1:13" customFormat="1" hidden="1">
      <c r="A21546" t="s">
        <v>952</v>
      </c>
      <c r="B21546" t="s">
        <v>953</v>
      </c>
      <c r="C21546" s="1">
        <v>44357</v>
      </c>
      <c r="D21546">
        <v>26350</v>
      </c>
      <c r="E21546">
        <v>16086</v>
      </c>
      <c r="F21546">
        <v>10508</v>
      </c>
      <c r="G21546">
        <v>570</v>
      </c>
      <c r="H21546">
        <v>408</v>
      </c>
      <c r="I21546">
        <v>69.09</v>
      </c>
      <c r="J21546">
        <v>42.18</v>
      </c>
      <c r="K21546">
        <v>27.55</v>
      </c>
      <c r="M21546">
        <v>10698</v>
      </c>
    </row>
    <row r="21547" spans="1:13" customFormat="1" hidden="1">
      <c r="A21547" t="s">
        <v>952</v>
      </c>
      <c r="B21547" t="s">
        <v>953</v>
      </c>
      <c r="C21547" s="1">
        <v>44358</v>
      </c>
      <c r="D21547">
        <v>26928</v>
      </c>
      <c r="E21547">
        <v>16629</v>
      </c>
      <c r="F21547">
        <v>10542</v>
      </c>
      <c r="G21547">
        <v>578</v>
      </c>
      <c r="H21547">
        <v>411</v>
      </c>
      <c r="I21547">
        <v>70.61</v>
      </c>
      <c r="J21547">
        <v>43.6</v>
      </c>
      <c r="K21547">
        <v>27.64</v>
      </c>
      <c r="M21547">
        <v>10777</v>
      </c>
    </row>
    <row r="21548" spans="1:13" customFormat="1" hidden="1">
      <c r="A21548" t="s">
        <v>952</v>
      </c>
      <c r="B21548" t="s">
        <v>953</v>
      </c>
      <c r="C21548" s="1">
        <v>44359</v>
      </c>
      <c r="D21548">
        <v>26928</v>
      </c>
      <c r="E21548">
        <v>16629</v>
      </c>
      <c r="F21548">
        <v>10545</v>
      </c>
      <c r="G21548">
        <v>0</v>
      </c>
      <c r="H21548">
        <v>411</v>
      </c>
      <c r="I21548">
        <v>70.61</v>
      </c>
      <c r="J21548">
        <v>43.6</v>
      </c>
      <c r="K21548">
        <v>27.65</v>
      </c>
      <c r="M21548">
        <v>10777</v>
      </c>
    </row>
    <row r="21549" spans="1:13" customFormat="1" hidden="1">
      <c r="A21549" t="s">
        <v>952</v>
      </c>
      <c r="B21549" t="s">
        <v>953</v>
      </c>
      <c r="C21549" s="1">
        <v>44360</v>
      </c>
      <c r="D21549">
        <v>26928</v>
      </c>
      <c r="E21549">
        <v>16629</v>
      </c>
      <c r="F21549">
        <v>10545</v>
      </c>
      <c r="G21549">
        <v>0</v>
      </c>
      <c r="H21549">
        <v>411</v>
      </c>
      <c r="I21549">
        <v>70.61</v>
      </c>
      <c r="J21549">
        <v>43.6</v>
      </c>
      <c r="K21549">
        <v>27.65</v>
      </c>
      <c r="M21549">
        <v>10777</v>
      </c>
    </row>
    <row r="21550" spans="1:13" customFormat="1" hidden="1">
      <c r="A21550" t="s">
        <v>952</v>
      </c>
      <c r="B21550" t="s">
        <v>953</v>
      </c>
      <c r="C21550" s="1">
        <v>44361</v>
      </c>
      <c r="D21550">
        <v>27489</v>
      </c>
      <c r="E21550">
        <v>17184</v>
      </c>
      <c r="F21550">
        <v>10557</v>
      </c>
      <c r="G21550">
        <v>561</v>
      </c>
      <c r="H21550">
        <v>408</v>
      </c>
      <c r="I21550">
        <v>72.08</v>
      </c>
      <c r="J21550">
        <v>45.06</v>
      </c>
      <c r="K21550">
        <v>27.68</v>
      </c>
      <c r="M21550">
        <v>10698</v>
      </c>
    </row>
    <row r="21551" spans="1:13" customFormat="1" hidden="1">
      <c r="A21551" t="s">
        <v>952</v>
      </c>
      <c r="B21551" t="s">
        <v>953</v>
      </c>
      <c r="C21551" s="1">
        <v>44362</v>
      </c>
      <c r="D21551">
        <v>28046</v>
      </c>
      <c r="E21551">
        <v>17742</v>
      </c>
      <c r="F21551">
        <v>10561</v>
      </c>
      <c r="G21551">
        <v>557</v>
      </c>
      <c r="H21551">
        <v>405</v>
      </c>
      <c r="I21551">
        <v>73.540000000000006</v>
      </c>
      <c r="J21551">
        <v>46.52</v>
      </c>
      <c r="K21551">
        <v>27.69</v>
      </c>
      <c r="M21551">
        <v>10620</v>
      </c>
    </row>
    <row r="21552" spans="1:13" customFormat="1" hidden="1">
      <c r="A21552" t="s">
        <v>952</v>
      </c>
      <c r="B21552" t="s">
        <v>953</v>
      </c>
      <c r="C21552" s="1">
        <v>44363</v>
      </c>
      <c r="D21552">
        <v>28606</v>
      </c>
      <c r="E21552">
        <v>18028</v>
      </c>
      <c r="F21552">
        <v>10835</v>
      </c>
      <c r="G21552">
        <v>560</v>
      </c>
      <c r="H21552">
        <v>404</v>
      </c>
      <c r="I21552">
        <v>75.010000000000005</v>
      </c>
      <c r="J21552">
        <v>47.27</v>
      </c>
      <c r="K21552">
        <v>28.41</v>
      </c>
      <c r="M21552">
        <v>10593</v>
      </c>
    </row>
    <row r="21553" spans="1:13" customFormat="1" hidden="1">
      <c r="A21553" t="s">
        <v>952</v>
      </c>
      <c r="B21553" t="s">
        <v>953</v>
      </c>
      <c r="C21553" s="1">
        <v>44364</v>
      </c>
      <c r="D21553">
        <v>29156</v>
      </c>
      <c r="E21553">
        <v>18315</v>
      </c>
      <c r="F21553">
        <v>11100</v>
      </c>
      <c r="G21553">
        <v>550</v>
      </c>
      <c r="H21553">
        <v>401</v>
      </c>
      <c r="I21553">
        <v>76.45</v>
      </c>
      <c r="J21553">
        <v>48.02</v>
      </c>
      <c r="K21553">
        <v>29.11</v>
      </c>
      <c r="M21553">
        <v>10515</v>
      </c>
    </row>
    <row r="21554" spans="1:13" customFormat="1" hidden="1">
      <c r="A21554" t="s">
        <v>952</v>
      </c>
      <c r="B21554" t="s">
        <v>953</v>
      </c>
      <c r="C21554" s="1">
        <v>44365</v>
      </c>
      <c r="D21554">
        <v>29736</v>
      </c>
      <c r="E21554">
        <v>18601</v>
      </c>
      <c r="F21554">
        <v>11395</v>
      </c>
      <c r="G21554">
        <v>580</v>
      </c>
      <c r="H21554">
        <v>401</v>
      </c>
      <c r="I21554">
        <v>77.97</v>
      </c>
      <c r="J21554">
        <v>48.77</v>
      </c>
      <c r="K21554">
        <v>29.88</v>
      </c>
      <c r="M21554">
        <v>10515</v>
      </c>
    </row>
    <row r="21555" spans="1:13" customFormat="1" hidden="1">
      <c r="A21555" t="s">
        <v>952</v>
      </c>
      <c r="B21555" t="s">
        <v>953</v>
      </c>
      <c r="C21555" s="1">
        <v>44366</v>
      </c>
      <c r="D21555">
        <v>29736</v>
      </c>
      <c r="E21555">
        <v>18601</v>
      </c>
      <c r="F21555">
        <v>11395</v>
      </c>
      <c r="G21555">
        <v>0</v>
      </c>
      <c r="H21555">
        <v>401</v>
      </c>
      <c r="I21555">
        <v>77.97</v>
      </c>
      <c r="J21555">
        <v>48.77</v>
      </c>
      <c r="K21555">
        <v>29.88</v>
      </c>
      <c r="M21555">
        <v>10515</v>
      </c>
    </row>
    <row r="21556" spans="1:13" customFormat="1" hidden="1">
      <c r="A21556" t="s">
        <v>952</v>
      </c>
      <c r="B21556" t="s">
        <v>953</v>
      </c>
      <c r="C21556" s="1">
        <v>44367</v>
      </c>
      <c r="D21556">
        <v>29736</v>
      </c>
      <c r="E21556">
        <v>18601</v>
      </c>
      <c r="F21556">
        <v>11395</v>
      </c>
      <c r="G21556">
        <v>0</v>
      </c>
      <c r="H21556">
        <v>401</v>
      </c>
      <c r="I21556">
        <v>77.97</v>
      </c>
      <c r="J21556">
        <v>48.77</v>
      </c>
      <c r="K21556">
        <v>29.88</v>
      </c>
      <c r="M21556">
        <v>10515</v>
      </c>
    </row>
    <row r="21557" spans="1:13" customFormat="1" hidden="1">
      <c r="A21557" t="s">
        <v>952</v>
      </c>
      <c r="B21557" t="s">
        <v>953</v>
      </c>
      <c r="C21557" s="1">
        <v>44368</v>
      </c>
      <c r="D21557">
        <v>29736</v>
      </c>
      <c r="E21557">
        <v>18602</v>
      </c>
      <c r="F21557">
        <v>11396</v>
      </c>
      <c r="G21557">
        <v>0</v>
      </c>
      <c r="H21557">
        <v>321</v>
      </c>
      <c r="I21557">
        <v>77.97</v>
      </c>
      <c r="J21557">
        <v>48.78</v>
      </c>
      <c r="K21557">
        <v>29.88</v>
      </c>
      <c r="M21557">
        <v>8417</v>
      </c>
    </row>
    <row r="21558" spans="1:13" customFormat="1" hidden="1">
      <c r="A21558" t="s">
        <v>952</v>
      </c>
      <c r="B21558" t="s">
        <v>953</v>
      </c>
      <c r="C21558" s="1">
        <v>44369</v>
      </c>
      <c r="D21558">
        <v>30261</v>
      </c>
      <c r="E21558">
        <v>18605</v>
      </c>
      <c r="F21558">
        <v>11921</v>
      </c>
      <c r="G21558">
        <v>525</v>
      </c>
      <c r="H21558">
        <v>316</v>
      </c>
      <c r="I21558">
        <v>79.349999999999994</v>
      </c>
      <c r="J21558">
        <v>48.78</v>
      </c>
      <c r="K21558">
        <v>31.26</v>
      </c>
      <c r="M21558">
        <v>8286</v>
      </c>
    </row>
    <row r="21559" spans="1:13" customFormat="1" hidden="1">
      <c r="A21559" t="s">
        <v>952</v>
      </c>
      <c r="B21559" t="s">
        <v>953</v>
      </c>
      <c r="C21559" s="1">
        <v>44370</v>
      </c>
      <c r="D21559">
        <v>30557</v>
      </c>
      <c r="E21559">
        <v>18621</v>
      </c>
      <c r="F21559">
        <v>12207</v>
      </c>
      <c r="G21559">
        <v>296</v>
      </c>
      <c r="H21559">
        <v>279</v>
      </c>
      <c r="I21559">
        <v>80.12</v>
      </c>
      <c r="J21559">
        <v>48.83</v>
      </c>
      <c r="K21559">
        <v>32.01</v>
      </c>
      <c r="M21559">
        <v>7316</v>
      </c>
    </row>
    <row r="21560" spans="1:13" customFormat="1" hidden="1">
      <c r="A21560" t="s">
        <v>952</v>
      </c>
      <c r="B21560" t="s">
        <v>953</v>
      </c>
      <c r="C21560" s="1">
        <v>44371</v>
      </c>
      <c r="D21560">
        <v>31074</v>
      </c>
      <c r="E21560">
        <v>18831</v>
      </c>
      <c r="F21560">
        <v>12516</v>
      </c>
      <c r="G21560">
        <v>517</v>
      </c>
      <c r="H21560">
        <v>274</v>
      </c>
      <c r="I21560">
        <v>81.48</v>
      </c>
      <c r="J21560">
        <v>49.38</v>
      </c>
      <c r="K21560">
        <v>32.82</v>
      </c>
      <c r="M21560">
        <v>7185</v>
      </c>
    </row>
    <row r="21561" spans="1:13" customFormat="1" hidden="1">
      <c r="A21561" t="s">
        <v>952</v>
      </c>
      <c r="B21561" t="s">
        <v>953</v>
      </c>
      <c r="C21561" s="1">
        <v>44372</v>
      </c>
      <c r="D21561">
        <v>31352</v>
      </c>
      <c r="E21561">
        <v>19089</v>
      </c>
      <c r="F21561">
        <v>12534</v>
      </c>
      <c r="G21561">
        <v>278</v>
      </c>
      <c r="H21561">
        <v>231</v>
      </c>
      <c r="I21561">
        <v>82.21</v>
      </c>
      <c r="J21561">
        <v>50.05</v>
      </c>
      <c r="K21561">
        <v>32.869999999999997</v>
      </c>
      <c r="M21561">
        <v>6057</v>
      </c>
    </row>
    <row r="21562" spans="1:13" customFormat="1" hidden="1">
      <c r="A21562" t="s">
        <v>952</v>
      </c>
      <c r="B21562" t="s">
        <v>953</v>
      </c>
      <c r="C21562" s="1">
        <v>44373</v>
      </c>
      <c r="D21562">
        <v>31352</v>
      </c>
      <c r="E21562">
        <v>19089</v>
      </c>
      <c r="F21562">
        <v>12535</v>
      </c>
      <c r="G21562">
        <v>0</v>
      </c>
      <c r="H21562">
        <v>231</v>
      </c>
      <c r="I21562">
        <v>82.21</v>
      </c>
      <c r="J21562">
        <v>50.05</v>
      </c>
      <c r="K21562">
        <v>32.869999999999997</v>
      </c>
      <c r="M21562">
        <v>6057</v>
      </c>
    </row>
    <row r="21563" spans="1:13" customFormat="1" hidden="1">
      <c r="A21563" t="s">
        <v>952</v>
      </c>
      <c r="B21563" t="s">
        <v>953</v>
      </c>
      <c r="C21563" s="1">
        <v>44374</v>
      </c>
      <c r="D21563">
        <v>31352</v>
      </c>
      <c r="E21563">
        <v>19089</v>
      </c>
      <c r="F21563">
        <v>12535</v>
      </c>
      <c r="G21563">
        <v>0</v>
      </c>
      <c r="H21563">
        <v>231</v>
      </c>
      <c r="I21563">
        <v>82.21</v>
      </c>
      <c r="J21563">
        <v>50.05</v>
      </c>
      <c r="K21563">
        <v>32.869999999999997</v>
      </c>
      <c r="M21563">
        <v>6057</v>
      </c>
    </row>
    <row r="21564" spans="1:13" customFormat="1" hidden="1">
      <c r="A21564" t="s">
        <v>952</v>
      </c>
      <c r="B21564" t="s">
        <v>953</v>
      </c>
      <c r="C21564" s="1">
        <v>44375</v>
      </c>
      <c r="D21564">
        <v>31641</v>
      </c>
      <c r="E21564">
        <v>19120</v>
      </c>
      <c r="F21564">
        <v>12794</v>
      </c>
      <c r="G21564">
        <v>289</v>
      </c>
      <c r="H21564">
        <v>272</v>
      </c>
      <c r="I21564">
        <v>82.97</v>
      </c>
      <c r="J21564">
        <v>50.14</v>
      </c>
      <c r="K21564">
        <v>33.549999999999997</v>
      </c>
      <c r="M21564">
        <v>7132</v>
      </c>
    </row>
    <row r="21565" spans="1:13" customFormat="1" hidden="1">
      <c r="A21565" t="s">
        <v>952</v>
      </c>
      <c r="B21565" t="s">
        <v>953</v>
      </c>
      <c r="C21565" s="1">
        <v>44376</v>
      </c>
      <c r="D21565">
        <v>31940</v>
      </c>
      <c r="E21565">
        <v>19140</v>
      </c>
      <c r="F21565">
        <v>13078</v>
      </c>
      <c r="G21565">
        <v>299</v>
      </c>
      <c r="H21565">
        <v>240</v>
      </c>
      <c r="I21565">
        <v>83.75</v>
      </c>
      <c r="J21565">
        <v>50.19</v>
      </c>
      <c r="K21565">
        <v>34.29</v>
      </c>
      <c r="M21565">
        <v>6293</v>
      </c>
    </row>
    <row r="21566" spans="1:13" customFormat="1" hidden="1">
      <c r="A21566" t="s">
        <v>952</v>
      </c>
      <c r="B21566" t="s">
        <v>953</v>
      </c>
      <c r="C21566" s="1">
        <v>44377</v>
      </c>
      <c r="D21566">
        <v>32482</v>
      </c>
      <c r="E21566">
        <v>19407</v>
      </c>
      <c r="F21566">
        <v>13357</v>
      </c>
      <c r="G21566">
        <v>542</v>
      </c>
      <c r="H21566">
        <v>275</v>
      </c>
      <c r="I21566">
        <v>85.17</v>
      </c>
      <c r="J21566">
        <v>50.89</v>
      </c>
      <c r="K21566">
        <v>35.020000000000003</v>
      </c>
      <c r="M21566">
        <v>7211</v>
      </c>
    </row>
    <row r="21567" spans="1:13" customFormat="1" hidden="1">
      <c r="A21567" t="s">
        <v>952</v>
      </c>
      <c r="B21567" t="s">
        <v>953</v>
      </c>
      <c r="C21567" s="1">
        <v>44378</v>
      </c>
      <c r="D21567">
        <v>33028</v>
      </c>
      <c r="E21567">
        <v>19685</v>
      </c>
      <c r="F21567">
        <v>13625</v>
      </c>
      <c r="G21567">
        <v>546</v>
      </c>
      <c r="H21567">
        <v>279</v>
      </c>
      <c r="I21567">
        <v>86.6</v>
      </c>
      <c r="J21567">
        <v>51.62</v>
      </c>
      <c r="K21567">
        <v>35.729999999999997</v>
      </c>
      <c r="M21567">
        <v>7316</v>
      </c>
    </row>
    <row r="21568" spans="1:13" customFormat="1" hidden="1">
      <c r="A21568" t="s">
        <v>952</v>
      </c>
      <c r="B21568" t="s">
        <v>953</v>
      </c>
      <c r="C21568" s="1">
        <v>44379</v>
      </c>
      <c r="D21568">
        <v>33627</v>
      </c>
      <c r="E21568">
        <v>19740</v>
      </c>
      <c r="F21568">
        <v>14168</v>
      </c>
      <c r="G21568">
        <v>599</v>
      </c>
      <c r="H21568">
        <v>325</v>
      </c>
      <c r="I21568">
        <v>88.17</v>
      </c>
      <c r="J21568">
        <v>51.76</v>
      </c>
      <c r="K21568">
        <v>37.15</v>
      </c>
      <c r="M21568">
        <v>8522</v>
      </c>
    </row>
    <row r="21569" spans="1:13" customFormat="1" hidden="1">
      <c r="A21569" t="s">
        <v>952</v>
      </c>
      <c r="B21569" t="s">
        <v>953</v>
      </c>
      <c r="C21569" s="1">
        <v>44380</v>
      </c>
      <c r="D21569">
        <v>33627</v>
      </c>
      <c r="E21569">
        <v>19740</v>
      </c>
      <c r="F21569">
        <v>14169</v>
      </c>
      <c r="G21569">
        <v>0</v>
      </c>
      <c r="H21569">
        <v>325</v>
      </c>
      <c r="I21569">
        <v>88.17</v>
      </c>
      <c r="J21569">
        <v>51.76</v>
      </c>
      <c r="K21569">
        <v>37.15</v>
      </c>
      <c r="M21569">
        <v>8522</v>
      </c>
    </row>
    <row r="21570" spans="1:13" customFormat="1" hidden="1">
      <c r="A21570" t="s">
        <v>952</v>
      </c>
      <c r="B21570" t="s">
        <v>953</v>
      </c>
      <c r="C21570" s="1">
        <v>44381</v>
      </c>
      <c r="D21570">
        <v>33627</v>
      </c>
      <c r="E21570">
        <v>19740</v>
      </c>
      <c r="F21570">
        <v>14169</v>
      </c>
      <c r="G21570">
        <v>0</v>
      </c>
      <c r="H21570">
        <v>325</v>
      </c>
      <c r="I21570">
        <v>88.17</v>
      </c>
      <c r="J21570">
        <v>51.76</v>
      </c>
      <c r="K21570">
        <v>37.15</v>
      </c>
      <c r="M21570">
        <v>8522</v>
      </c>
    </row>
    <row r="21571" spans="1:13" customFormat="1" hidden="1">
      <c r="A21571" t="s">
        <v>952</v>
      </c>
      <c r="B21571" t="s">
        <v>953</v>
      </c>
      <c r="C21571" s="1">
        <v>44382</v>
      </c>
      <c r="D21571">
        <v>33923</v>
      </c>
      <c r="E21571">
        <v>19757</v>
      </c>
      <c r="F21571">
        <v>14451</v>
      </c>
      <c r="G21571">
        <v>296</v>
      </c>
      <c r="H21571">
        <v>326</v>
      </c>
      <c r="I21571">
        <v>88.95</v>
      </c>
      <c r="J21571">
        <v>51.81</v>
      </c>
      <c r="K21571">
        <v>37.89</v>
      </c>
      <c r="M21571">
        <v>8548</v>
      </c>
    </row>
    <row r="21572" spans="1:13" customFormat="1" hidden="1">
      <c r="A21572" t="s">
        <v>952</v>
      </c>
      <c r="B21572" t="s">
        <v>953</v>
      </c>
      <c r="C21572" s="1">
        <v>44383</v>
      </c>
      <c r="D21572">
        <v>34461</v>
      </c>
      <c r="E21572">
        <v>20003</v>
      </c>
      <c r="F21572">
        <v>14740</v>
      </c>
      <c r="G21572">
        <v>538</v>
      </c>
      <c r="H21572">
        <v>360</v>
      </c>
      <c r="I21572">
        <v>90.36</v>
      </c>
      <c r="J21572">
        <v>52.45</v>
      </c>
      <c r="K21572">
        <v>38.65</v>
      </c>
      <c r="M21572">
        <v>9440</v>
      </c>
    </row>
    <row r="21573" spans="1:13" customFormat="1" hidden="1">
      <c r="A21573" t="s">
        <v>952</v>
      </c>
      <c r="B21573" t="s">
        <v>953</v>
      </c>
      <c r="C21573" s="1">
        <v>44384</v>
      </c>
      <c r="D21573">
        <v>35050</v>
      </c>
      <c r="E21573">
        <v>20060</v>
      </c>
      <c r="F21573">
        <v>15273</v>
      </c>
      <c r="G21573">
        <v>589</v>
      </c>
      <c r="H21573">
        <v>367</v>
      </c>
      <c r="I21573">
        <v>91.91</v>
      </c>
      <c r="J21573">
        <v>52.6</v>
      </c>
      <c r="K21573">
        <v>40.049999999999997</v>
      </c>
      <c r="M21573">
        <v>9623</v>
      </c>
    </row>
    <row r="21574" spans="1:13" customFormat="1" hidden="1">
      <c r="A21574" t="s">
        <v>952</v>
      </c>
      <c r="B21574" t="s">
        <v>953</v>
      </c>
      <c r="C21574" s="1">
        <v>44385</v>
      </c>
      <c r="D21574">
        <v>35639</v>
      </c>
      <c r="E21574">
        <v>20116</v>
      </c>
      <c r="F21574">
        <v>15810</v>
      </c>
      <c r="G21574">
        <v>589</v>
      </c>
      <c r="H21574">
        <v>373</v>
      </c>
      <c r="I21574">
        <v>93.45</v>
      </c>
      <c r="J21574">
        <v>52.75</v>
      </c>
      <c r="K21574">
        <v>41.46</v>
      </c>
      <c r="M21574">
        <v>9781</v>
      </c>
    </row>
    <row r="21575" spans="1:13" customFormat="1" hidden="1">
      <c r="A21575" t="s">
        <v>952</v>
      </c>
      <c r="B21575" t="s">
        <v>953</v>
      </c>
      <c r="C21575" s="1">
        <v>44386</v>
      </c>
      <c r="D21575">
        <v>36244</v>
      </c>
      <c r="E21575">
        <v>20201</v>
      </c>
      <c r="F21575">
        <v>16328</v>
      </c>
      <c r="G21575">
        <v>605</v>
      </c>
      <c r="H21575">
        <v>374</v>
      </c>
      <c r="I21575">
        <v>95.04</v>
      </c>
      <c r="J21575">
        <v>52.97</v>
      </c>
      <c r="K21575">
        <v>42.81</v>
      </c>
      <c r="M21575">
        <v>9807</v>
      </c>
    </row>
    <row r="21576" spans="1:13" customFormat="1" hidden="1">
      <c r="A21576" t="s">
        <v>952</v>
      </c>
      <c r="B21576" t="s">
        <v>953</v>
      </c>
      <c r="C21576" s="1">
        <v>44387</v>
      </c>
      <c r="D21576">
        <v>36244</v>
      </c>
      <c r="E21576">
        <v>20201</v>
      </c>
      <c r="F21576">
        <v>16328</v>
      </c>
      <c r="G21576">
        <v>0</v>
      </c>
      <c r="H21576">
        <v>374</v>
      </c>
      <c r="I21576">
        <v>95.04</v>
      </c>
      <c r="J21576">
        <v>52.97</v>
      </c>
      <c r="K21576">
        <v>42.81</v>
      </c>
      <c r="M21576">
        <v>9807</v>
      </c>
    </row>
    <row r="21577" spans="1:13" customFormat="1" hidden="1">
      <c r="A21577" t="s">
        <v>952</v>
      </c>
      <c r="B21577" t="s">
        <v>953</v>
      </c>
      <c r="C21577" s="1">
        <v>44388</v>
      </c>
      <c r="D21577">
        <v>36244</v>
      </c>
      <c r="E21577">
        <v>20201</v>
      </c>
      <c r="F21577">
        <v>16328</v>
      </c>
      <c r="G21577">
        <v>0</v>
      </c>
      <c r="H21577">
        <v>374</v>
      </c>
      <c r="I21577">
        <v>95.04</v>
      </c>
      <c r="J21577">
        <v>52.97</v>
      </c>
      <c r="K21577">
        <v>42.81</v>
      </c>
      <c r="M21577">
        <v>9807</v>
      </c>
    </row>
    <row r="21578" spans="1:13" customFormat="1" hidden="1">
      <c r="A21578" t="s">
        <v>952</v>
      </c>
      <c r="B21578" t="s">
        <v>953</v>
      </c>
      <c r="C21578" s="1">
        <v>44389</v>
      </c>
      <c r="D21578">
        <v>36827</v>
      </c>
      <c r="E21578">
        <v>20256</v>
      </c>
      <c r="F21578">
        <v>16858</v>
      </c>
      <c r="G21578">
        <v>583</v>
      </c>
      <c r="H21578">
        <v>415</v>
      </c>
      <c r="I21578">
        <v>96.57</v>
      </c>
      <c r="J21578">
        <v>53.11</v>
      </c>
      <c r="K21578">
        <v>44.2</v>
      </c>
      <c r="M21578">
        <v>10882</v>
      </c>
    </row>
    <row r="21579" spans="1:13" customFormat="1" hidden="1">
      <c r="A21579" t="s">
        <v>952</v>
      </c>
      <c r="B21579" t="s">
        <v>953</v>
      </c>
      <c r="C21579" s="1">
        <v>44390</v>
      </c>
      <c r="D21579">
        <v>37414</v>
      </c>
      <c r="E21579">
        <v>20304</v>
      </c>
      <c r="F21579">
        <v>17399</v>
      </c>
      <c r="G21579">
        <v>587</v>
      </c>
      <c r="H21579">
        <v>422</v>
      </c>
      <c r="I21579">
        <v>98.1</v>
      </c>
      <c r="J21579">
        <v>53.24</v>
      </c>
      <c r="K21579">
        <v>45.62</v>
      </c>
      <c r="M21579">
        <v>11065</v>
      </c>
    </row>
    <row r="21580" spans="1:13" customFormat="1" hidden="1">
      <c r="A21580" t="s">
        <v>952</v>
      </c>
      <c r="B21580" t="s">
        <v>953</v>
      </c>
      <c r="C21580" s="1">
        <v>44391</v>
      </c>
      <c r="D21580">
        <v>37708</v>
      </c>
      <c r="E21580">
        <v>20331</v>
      </c>
      <c r="F21580">
        <v>17667</v>
      </c>
      <c r="G21580">
        <v>294</v>
      </c>
      <c r="H21580">
        <v>380</v>
      </c>
      <c r="I21580">
        <v>98.88</v>
      </c>
      <c r="J21580">
        <v>53.31</v>
      </c>
      <c r="K21580">
        <v>46.33</v>
      </c>
      <c r="M21580">
        <v>9964</v>
      </c>
    </row>
    <row r="21581" spans="1:13" customFormat="1" hidden="1">
      <c r="A21581" t="s">
        <v>952</v>
      </c>
      <c r="B21581" t="s">
        <v>953</v>
      </c>
      <c r="C21581" s="1">
        <v>44392</v>
      </c>
      <c r="D21581">
        <v>38255</v>
      </c>
      <c r="E21581">
        <v>20584</v>
      </c>
      <c r="F21581">
        <v>17941</v>
      </c>
      <c r="G21581">
        <v>547</v>
      </c>
      <c r="H21581">
        <v>374</v>
      </c>
      <c r="I21581">
        <v>100.31</v>
      </c>
      <c r="J21581">
        <v>53.97</v>
      </c>
      <c r="K21581">
        <v>47.04</v>
      </c>
      <c r="M21581">
        <v>9807</v>
      </c>
    </row>
    <row r="21582" spans="1:13" customFormat="1" hidden="1">
      <c r="A21582" t="s">
        <v>952</v>
      </c>
      <c r="B21582" t="s">
        <v>953</v>
      </c>
      <c r="C21582" s="1">
        <v>44393</v>
      </c>
      <c r="D21582">
        <v>38571</v>
      </c>
      <c r="E21582">
        <v>20594</v>
      </c>
      <c r="F21582">
        <v>18245</v>
      </c>
      <c r="G21582">
        <v>316</v>
      </c>
      <c r="H21582">
        <v>332</v>
      </c>
      <c r="I21582">
        <v>101.14</v>
      </c>
      <c r="J21582">
        <v>54</v>
      </c>
      <c r="K21582">
        <v>47.84</v>
      </c>
      <c r="M21582">
        <v>8705</v>
      </c>
    </row>
    <row r="21583" spans="1:13" customFormat="1" hidden="1">
      <c r="A21583" t="s">
        <v>952</v>
      </c>
      <c r="B21583" t="s">
        <v>953</v>
      </c>
      <c r="C21583" s="1">
        <v>44394</v>
      </c>
      <c r="D21583">
        <v>38571</v>
      </c>
      <c r="E21583">
        <v>20594</v>
      </c>
      <c r="F21583">
        <v>18245</v>
      </c>
      <c r="G21583">
        <v>0</v>
      </c>
      <c r="H21583">
        <v>332</v>
      </c>
      <c r="I21583">
        <v>101.14</v>
      </c>
      <c r="J21583">
        <v>54</v>
      </c>
      <c r="K21583">
        <v>47.84</v>
      </c>
      <c r="M21583">
        <v>8705</v>
      </c>
    </row>
    <row r="21584" spans="1:13" customFormat="1" hidden="1">
      <c r="A21584" t="s">
        <v>952</v>
      </c>
      <c r="B21584" t="s">
        <v>953</v>
      </c>
      <c r="C21584" s="1">
        <v>44395</v>
      </c>
      <c r="D21584">
        <v>38571</v>
      </c>
      <c r="E21584">
        <v>20594</v>
      </c>
      <c r="F21584">
        <v>18245</v>
      </c>
      <c r="G21584">
        <v>0</v>
      </c>
      <c r="H21584">
        <v>332</v>
      </c>
      <c r="I21584">
        <v>101.14</v>
      </c>
      <c r="J21584">
        <v>54</v>
      </c>
      <c r="K21584">
        <v>47.84</v>
      </c>
      <c r="M21584">
        <v>8705</v>
      </c>
    </row>
    <row r="21585" spans="1:13" customFormat="1" hidden="1">
      <c r="A21585" t="s">
        <v>952</v>
      </c>
      <c r="B21585" t="s">
        <v>953</v>
      </c>
      <c r="C21585" s="1">
        <v>44396</v>
      </c>
      <c r="D21585">
        <v>38571</v>
      </c>
      <c r="E21585">
        <v>20594</v>
      </c>
      <c r="F21585">
        <v>18246</v>
      </c>
      <c r="G21585">
        <v>0</v>
      </c>
      <c r="H21585">
        <v>249</v>
      </c>
      <c r="I21585">
        <v>101.14</v>
      </c>
      <c r="J21585">
        <v>54</v>
      </c>
      <c r="K21585">
        <v>47.84</v>
      </c>
      <c r="M21585">
        <v>6529</v>
      </c>
    </row>
    <row r="21586" spans="1:13" customFormat="1" hidden="1">
      <c r="A21586" t="s">
        <v>952</v>
      </c>
      <c r="B21586" t="s">
        <v>953</v>
      </c>
      <c r="C21586" s="1">
        <v>44397</v>
      </c>
      <c r="D21586">
        <v>38571</v>
      </c>
      <c r="E21586">
        <v>20599</v>
      </c>
      <c r="F21586">
        <v>18246</v>
      </c>
      <c r="G21586">
        <v>0</v>
      </c>
      <c r="H21586">
        <v>165</v>
      </c>
      <c r="I21586">
        <v>101.14</v>
      </c>
      <c r="J21586">
        <v>54.01</v>
      </c>
      <c r="K21586">
        <v>47.84</v>
      </c>
      <c r="M21586">
        <v>4327</v>
      </c>
    </row>
    <row r="21587" spans="1:13" customFormat="1" hidden="1">
      <c r="A21587" t="s">
        <v>952</v>
      </c>
      <c r="B21587" t="s">
        <v>953</v>
      </c>
      <c r="C21587" s="1">
        <v>44398</v>
      </c>
      <c r="D21587">
        <v>38571</v>
      </c>
      <c r="E21587">
        <v>20601</v>
      </c>
      <c r="F21587">
        <v>18247</v>
      </c>
      <c r="G21587">
        <v>0</v>
      </c>
      <c r="H21587">
        <v>123</v>
      </c>
      <c r="I21587">
        <v>101.14</v>
      </c>
      <c r="J21587">
        <v>54.02</v>
      </c>
      <c r="K21587">
        <v>47.85</v>
      </c>
      <c r="M21587">
        <v>3225</v>
      </c>
    </row>
    <row r="21588" spans="1:13" customFormat="1" hidden="1">
      <c r="A21588" t="s">
        <v>952</v>
      </c>
      <c r="B21588" t="s">
        <v>953</v>
      </c>
      <c r="C21588" s="1">
        <v>44399</v>
      </c>
      <c r="D21588">
        <v>38816</v>
      </c>
      <c r="E21588">
        <v>20623</v>
      </c>
      <c r="F21588">
        <v>18469</v>
      </c>
      <c r="G21588">
        <v>245</v>
      </c>
      <c r="H21588">
        <v>80</v>
      </c>
      <c r="I21588">
        <v>101.78</v>
      </c>
      <c r="J21588">
        <v>54.08</v>
      </c>
      <c r="K21588">
        <v>48.43</v>
      </c>
      <c r="M21588">
        <v>2098</v>
      </c>
    </row>
    <row r="21589" spans="1:13" customFormat="1" hidden="1">
      <c r="A21589" t="s">
        <v>952</v>
      </c>
      <c r="B21589" t="s">
        <v>953</v>
      </c>
      <c r="C21589" s="1">
        <v>44400</v>
      </c>
      <c r="D21589">
        <v>39206</v>
      </c>
      <c r="E21589">
        <v>20630</v>
      </c>
      <c r="F21589">
        <v>18851</v>
      </c>
      <c r="G21589">
        <v>390</v>
      </c>
      <c r="H21589">
        <v>91</v>
      </c>
      <c r="I21589">
        <v>102.8</v>
      </c>
      <c r="J21589">
        <v>54.09</v>
      </c>
      <c r="K21589">
        <v>49.43</v>
      </c>
      <c r="M21589">
        <v>2386</v>
      </c>
    </row>
    <row r="21590" spans="1:13" customFormat="1" hidden="1">
      <c r="A21590" t="s">
        <v>952</v>
      </c>
      <c r="B21590" t="s">
        <v>953</v>
      </c>
      <c r="C21590" s="1">
        <v>44401</v>
      </c>
      <c r="D21590">
        <v>39206</v>
      </c>
      <c r="E21590">
        <v>20630</v>
      </c>
      <c r="F21590">
        <v>18851</v>
      </c>
      <c r="G21590">
        <v>0</v>
      </c>
      <c r="H21590">
        <v>91</v>
      </c>
      <c r="I21590">
        <v>102.8</v>
      </c>
      <c r="J21590">
        <v>54.09</v>
      </c>
      <c r="K21590">
        <v>49.43</v>
      </c>
      <c r="M21590">
        <v>2386</v>
      </c>
    </row>
    <row r="21591" spans="1:13" customFormat="1" hidden="1">
      <c r="A21591" t="s">
        <v>952</v>
      </c>
      <c r="B21591" t="s">
        <v>953</v>
      </c>
      <c r="C21591" s="1">
        <v>44402</v>
      </c>
      <c r="D21591">
        <v>39206</v>
      </c>
      <c r="E21591">
        <v>20630</v>
      </c>
      <c r="F21591">
        <v>18851</v>
      </c>
      <c r="G21591">
        <v>0</v>
      </c>
      <c r="H21591">
        <v>91</v>
      </c>
      <c r="I21591">
        <v>102.8</v>
      </c>
      <c r="J21591">
        <v>54.09</v>
      </c>
      <c r="K21591">
        <v>49.43</v>
      </c>
      <c r="M21591">
        <v>2386</v>
      </c>
    </row>
    <row r="21592" spans="1:13" customFormat="1" hidden="1">
      <c r="A21592" t="s">
        <v>952</v>
      </c>
      <c r="B21592" t="s">
        <v>953</v>
      </c>
      <c r="C21592" s="1">
        <v>44403</v>
      </c>
      <c r="D21592">
        <v>39206</v>
      </c>
      <c r="E21592">
        <v>20630</v>
      </c>
      <c r="F21592">
        <v>18852</v>
      </c>
      <c r="G21592">
        <v>0</v>
      </c>
      <c r="H21592">
        <v>91</v>
      </c>
      <c r="I21592">
        <v>102.8</v>
      </c>
      <c r="J21592">
        <v>54.09</v>
      </c>
      <c r="K21592">
        <v>49.43</v>
      </c>
      <c r="M21592">
        <v>2386</v>
      </c>
    </row>
    <row r="21593" spans="1:13" customFormat="1" hidden="1">
      <c r="A21593" t="s">
        <v>952</v>
      </c>
      <c r="B21593" t="s">
        <v>953</v>
      </c>
      <c r="C21593" s="1">
        <v>44404</v>
      </c>
      <c r="D21593">
        <v>39206</v>
      </c>
      <c r="E21593">
        <v>20632</v>
      </c>
      <c r="F21593">
        <v>18852</v>
      </c>
      <c r="G21593">
        <v>0</v>
      </c>
      <c r="H21593">
        <v>91</v>
      </c>
      <c r="I21593">
        <v>102.8</v>
      </c>
      <c r="J21593">
        <v>54.1</v>
      </c>
      <c r="K21593">
        <v>49.43</v>
      </c>
      <c r="M21593">
        <v>2386</v>
      </c>
    </row>
    <row r="21594" spans="1:13" customFormat="1" hidden="1">
      <c r="A21594" t="s">
        <v>952</v>
      </c>
      <c r="B21594" t="s">
        <v>953</v>
      </c>
      <c r="C21594" s="1">
        <v>44405</v>
      </c>
      <c r="D21594">
        <v>39206</v>
      </c>
      <c r="E21594">
        <v>20632</v>
      </c>
      <c r="F21594">
        <v>18854</v>
      </c>
      <c r="G21594">
        <v>0</v>
      </c>
      <c r="H21594">
        <v>91</v>
      </c>
      <c r="I21594">
        <v>102.8</v>
      </c>
      <c r="J21594">
        <v>54.1</v>
      </c>
      <c r="K21594">
        <v>49.44</v>
      </c>
      <c r="M21594">
        <v>2386</v>
      </c>
    </row>
    <row r="21595" spans="1:13" customFormat="1" hidden="1">
      <c r="A21595" t="s">
        <v>952</v>
      </c>
      <c r="B21595" t="s">
        <v>953</v>
      </c>
      <c r="C21595" s="1">
        <v>44406</v>
      </c>
      <c r="D21595">
        <v>39206</v>
      </c>
      <c r="E21595">
        <v>20633</v>
      </c>
      <c r="F21595">
        <v>18854</v>
      </c>
      <c r="G21595">
        <v>0</v>
      </c>
      <c r="H21595">
        <v>56</v>
      </c>
      <c r="I21595">
        <v>102.8</v>
      </c>
      <c r="J21595">
        <v>54.1</v>
      </c>
      <c r="K21595">
        <v>49.44</v>
      </c>
      <c r="M21595">
        <v>1468</v>
      </c>
    </row>
    <row r="21596" spans="1:13" customFormat="1" hidden="1">
      <c r="A21596" t="s">
        <v>952</v>
      </c>
      <c r="B21596" t="s">
        <v>953</v>
      </c>
      <c r="C21596" s="1">
        <v>44407</v>
      </c>
      <c r="D21596">
        <v>39206</v>
      </c>
      <c r="E21596">
        <v>20638</v>
      </c>
      <c r="F21596">
        <v>18855</v>
      </c>
      <c r="G21596">
        <v>0</v>
      </c>
      <c r="H21596">
        <v>0</v>
      </c>
      <c r="I21596">
        <v>102.8</v>
      </c>
      <c r="J21596">
        <v>54.12</v>
      </c>
      <c r="K21596">
        <v>49.44</v>
      </c>
      <c r="M21596">
        <v>0</v>
      </c>
    </row>
    <row r="21597" spans="1:13" customFormat="1" hidden="1">
      <c r="A21597" t="s">
        <v>952</v>
      </c>
      <c r="B21597" t="s">
        <v>953</v>
      </c>
      <c r="C21597" s="1">
        <v>44408</v>
      </c>
      <c r="D21597">
        <v>39206</v>
      </c>
      <c r="E21597">
        <v>20639</v>
      </c>
      <c r="F21597">
        <v>18855</v>
      </c>
      <c r="G21597">
        <v>0</v>
      </c>
      <c r="H21597">
        <v>0</v>
      </c>
      <c r="I21597">
        <v>102.8</v>
      </c>
      <c r="J21597">
        <v>54.12</v>
      </c>
      <c r="K21597">
        <v>49.44</v>
      </c>
      <c r="M21597">
        <v>0</v>
      </c>
    </row>
    <row r="21598" spans="1:13" customFormat="1" hidden="1">
      <c r="A21598" t="s">
        <v>952</v>
      </c>
      <c r="B21598" t="s">
        <v>953</v>
      </c>
      <c r="C21598" s="1">
        <v>44409</v>
      </c>
      <c r="D21598">
        <v>39206</v>
      </c>
      <c r="E21598">
        <v>20639</v>
      </c>
      <c r="F21598">
        <v>18855</v>
      </c>
      <c r="G21598">
        <v>0</v>
      </c>
      <c r="H21598">
        <v>0</v>
      </c>
      <c r="I21598">
        <v>102.8</v>
      </c>
      <c r="J21598">
        <v>54.12</v>
      </c>
      <c r="K21598">
        <v>49.44</v>
      </c>
      <c r="M21598">
        <v>0</v>
      </c>
    </row>
    <row r="21599" spans="1:13" customFormat="1" hidden="1">
      <c r="A21599" t="s">
        <v>952</v>
      </c>
      <c r="B21599" t="s">
        <v>953</v>
      </c>
      <c r="C21599" s="1">
        <v>44410</v>
      </c>
      <c r="D21599">
        <v>39206</v>
      </c>
      <c r="E21599">
        <v>20639</v>
      </c>
      <c r="F21599">
        <v>18855</v>
      </c>
      <c r="G21599">
        <v>0</v>
      </c>
      <c r="H21599">
        <v>0</v>
      </c>
      <c r="I21599">
        <v>102.8</v>
      </c>
      <c r="J21599">
        <v>54.12</v>
      </c>
      <c r="K21599">
        <v>49.44</v>
      </c>
      <c r="M21599">
        <v>0</v>
      </c>
    </row>
    <row r="21600" spans="1:13" customFormat="1" hidden="1">
      <c r="A21600" t="s">
        <v>952</v>
      </c>
      <c r="B21600" t="s">
        <v>953</v>
      </c>
      <c r="C21600" s="1">
        <v>44411</v>
      </c>
      <c r="D21600">
        <v>39206</v>
      </c>
      <c r="E21600">
        <v>20639</v>
      </c>
      <c r="F21600">
        <v>18855</v>
      </c>
      <c r="G21600">
        <v>0</v>
      </c>
      <c r="H21600">
        <v>0</v>
      </c>
      <c r="I21600">
        <v>102.8</v>
      </c>
      <c r="J21600">
        <v>54.12</v>
      </c>
      <c r="K21600">
        <v>49.44</v>
      </c>
      <c r="M21600">
        <v>0</v>
      </c>
    </row>
    <row r="21601" spans="1:13" customFormat="1" hidden="1">
      <c r="A21601" t="s">
        <v>952</v>
      </c>
      <c r="B21601" t="s">
        <v>953</v>
      </c>
      <c r="C21601" s="1">
        <v>44412</v>
      </c>
      <c r="D21601">
        <v>39206</v>
      </c>
      <c r="E21601">
        <v>20639</v>
      </c>
      <c r="F21601">
        <v>18855</v>
      </c>
      <c r="G21601">
        <v>0</v>
      </c>
      <c r="H21601">
        <v>0</v>
      </c>
      <c r="I21601">
        <v>102.8</v>
      </c>
      <c r="J21601">
        <v>54.12</v>
      </c>
      <c r="K21601">
        <v>49.44</v>
      </c>
      <c r="M21601">
        <v>0</v>
      </c>
    </row>
    <row r="21602" spans="1:13" customFormat="1" hidden="1">
      <c r="A21602" t="s">
        <v>952</v>
      </c>
      <c r="B21602" t="s">
        <v>953</v>
      </c>
      <c r="C21602" s="1">
        <v>44413</v>
      </c>
      <c r="D21602">
        <v>39206</v>
      </c>
      <c r="E21602">
        <v>20639</v>
      </c>
      <c r="F21602">
        <v>18855</v>
      </c>
      <c r="G21602">
        <v>0</v>
      </c>
      <c r="H21602">
        <v>0</v>
      </c>
      <c r="I21602">
        <v>102.8</v>
      </c>
      <c r="J21602">
        <v>54.12</v>
      </c>
      <c r="K21602">
        <v>49.44</v>
      </c>
      <c r="M21602">
        <v>0</v>
      </c>
    </row>
    <row r="21603" spans="1:13" customFormat="1" hidden="1">
      <c r="A21603" t="s">
        <v>952</v>
      </c>
      <c r="B21603" t="s">
        <v>953</v>
      </c>
      <c r="C21603" s="1">
        <v>44414</v>
      </c>
      <c r="D21603">
        <v>39206</v>
      </c>
      <c r="E21603">
        <v>20641</v>
      </c>
      <c r="F21603">
        <v>18855</v>
      </c>
      <c r="G21603">
        <v>0</v>
      </c>
      <c r="H21603">
        <v>0</v>
      </c>
      <c r="I21603">
        <v>102.8</v>
      </c>
      <c r="J21603">
        <v>54.12</v>
      </c>
      <c r="K21603">
        <v>49.44</v>
      </c>
      <c r="M21603">
        <v>0</v>
      </c>
    </row>
    <row r="21604" spans="1:13" customFormat="1" hidden="1">
      <c r="A21604" t="s">
        <v>952</v>
      </c>
      <c r="B21604" t="s">
        <v>953</v>
      </c>
      <c r="C21604" s="1">
        <v>44415</v>
      </c>
      <c r="D21604">
        <v>39206</v>
      </c>
      <c r="E21604">
        <v>20641</v>
      </c>
      <c r="F21604">
        <v>18855</v>
      </c>
      <c r="G21604">
        <v>0</v>
      </c>
      <c r="H21604">
        <v>0</v>
      </c>
      <c r="I21604">
        <v>102.8</v>
      </c>
      <c r="J21604">
        <v>54.12</v>
      </c>
      <c r="K21604">
        <v>49.44</v>
      </c>
      <c r="M21604">
        <v>0</v>
      </c>
    </row>
    <row r="21605" spans="1:13" customFormat="1" hidden="1">
      <c r="A21605" t="s">
        <v>952</v>
      </c>
      <c r="B21605" t="s">
        <v>953</v>
      </c>
      <c r="C21605" s="1">
        <v>44416</v>
      </c>
      <c r="D21605">
        <v>39206</v>
      </c>
      <c r="E21605">
        <v>20641</v>
      </c>
      <c r="F21605">
        <v>18855</v>
      </c>
      <c r="G21605">
        <v>0</v>
      </c>
      <c r="H21605">
        <v>0</v>
      </c>
      <c r="I21605">
        <v>102.8</v>
      </c>
      <c r="J21605">
        <v>54.12</v>
      </c>
      <c r="K21605">
        <v>49.44</v>
      </c>
      <c r="M21605">
        <v>0</v>
      </c>
    </row>
    <row r="21606" spans="1:13" customFormat="1" hidden="1">
      <c r="A21606" t="s">
        <v>952</v>
      </c>
      <c r="B21606" t="s">
        <v>953</v>
      </c>
      <c r="C21606" s="1">
        <v>44417</v>
      </c>
      <c r="D21606">
        <v>39796</v>
      </c>
      <c r="E21606">
        <v>20660</v>
      </c>
      <c r="F21606">
        <v>19424</v>
      </c>
      <c r="G21606">
        <v>590</v>
      </c>
      <c r="H21606">
        <v>84</v>
      </c>
      <c r="I21606">
        <v>104.35</v>
      </c>
      <c r="J21606">
        <v>54.17</v>
      </c>
      <c r="K21606">
        <v>50.93</v>
      </c>
      <c r="M21606">
        <v>2203</v>
      </c>
    </row>
    <row r="21607" spans="1:13" customFormat="1" hidden="1">
      <c r="A21607" t="s">
        <v>952</v>
      </c>
      <c r="B21607" t="s">
        <v>953</v>
      </c>
      <c r="C21607" s="1">
        <v>44418</v>
      </c>
      <c r="D21607">
        <v>40078</v>
      </c>
      <c r="E21607">
        <v>20836</v>
      </c>
      <c r="F21607">
        <v>19530</v>
      </c>
      <c r="G21607">
        <v>282</v>
      </c>
      <c r="H21607">
        <v>125</v>
      </c>
      <c r="I21607">
        <v>105.09</v>
      </c>
      <c r="J21607">
        <v>54.63</v>
      </c>
      <c r="K21607">
        <v>51.21</v>
      </c>
      <c r="M21607">
        <v>3278</v>
      </c>
    </row>
    <row r="21608" spans="1:13" customFormat="1" hidden="1">
      <c r="A21608" t="s">
        <v>952</v>
      </c>
      <c r="B21608" t="s">
        <v>953</v>
      </c>
      <c r="C21608" s="1">
        <v>44419</v>
      </c>
      <c r="D21608">
        <v>40392</v>
      </c>
      <c r="E21608">
        <v>20857</v>
      </c>
      <c r="F21608">
        <v>19823</v>
      </c>
      <c r="G21608">
        <v>314</v>
      </c>
      <c r="H21608">
        <v>169</v>
      </c>
      <c r="I21608">
        <v>105.91</v>
      </c>
      <c r="J21608">
        <v>54.69</v>
      </c>
      <c r="K21608">
        <v>51.98</v>
      </c>
      <c r="M21608">
        <v>4431</v>
      </c>
    </row>
    <row r="21609" spans="1:13" customFormat="1" hidden="1">
      <c r="A21609" t="s">
        <v>952</v>
      </c>
      <c r="B21609" t="s">
        <v>953</v>
      </c>
      <c r="C21609" s="1">
        <v>44420</v>
      </c>
      <c r="D21609">
        <v>40614</v>
      </c>
      <c r="E21609">
        <v>20861</v>
      </c>
      <c r="F21609">
        <v>20025</v>
      </c>
      <c r="G21609">
        <v>222</v>
      </c>
      <c r="H21609">
        <v>201</v>
      </c>
      <c r="I21609">
        <v>106.5</v>
      </c>
      <c r="J21609">
        <v>54.7</v>
      </c>
      <c r="K21609">
        <v>52.51</v>
      </c>
      <c r="M21609">
        <v>5270</v>
      </c>
    </row>
    <row r="21610" spans="1:13" customFormat="1" hidden="1">
      <c r="A21610" t="s">
        <v>952</v>
      </c>
      <c r="B21610" t="s">
        <v>953</v>
      </c>
      <c r="C21610" s="1">
        <v>44421</v>
      </c>
      <c r="D21610">
        <v>40924</v>
      </c>
      <c r="E21610">
        <v>21171</v>
      </c>
      <c r="F21610">
        <v>20026</v>
      </c>
      <c r="G21610">
        <v>310</v>
      </c>
      <c r="H21610">
        <v>245</v>
      </c>
      <c r="I21610">
        <v>107.31</v>
      </c>
      <c r="J21610">
        <v>55.51</v>
      </c>
      <c r="K21610">
        <v>52.51</v>
      </c>
      <c r="M21610">
        <v>6424</v>
      </c>
    </row>
    <row r="21611" spans="1:13" customFormat="1" hidden="1">
      <c r="A21611" t="s">
        <v>952</v>
      </c>
      <c r="B21611" t="s">
        <v>953</v>
      </c>
      <c r="C21611" s="1">
        <v>44422</v>
      </c>
      <c r="D21611">
        <v>40924</v>
      </c>
      <c r="E21611">
        <v>21171</v>
      </c>
      <c r="F21611">
        <v>20026</v>
      </c>
      <c r="G21611">
        <v>0</v>
      </c>
      <c r="H21611">
        <v>245</v>
      </c>
      <c r="I21611">
        <v>107.31</v>
      </c>
      <c r="J21611">
        <v>55.51</v>
      </c>
      <c r="K21611">
        <v>52.51</v>
      </c>
      <c r="M21611">
        <v>6424</v>
      </c>
    </row>
    <row r="21612" spans="1:13" customFormat="1" hidden="1">
      <c r="A21612" t="s">
        <v>952</v>
      </c>
      <c r="B21612" t="s">
        <v>953</v>
      </c>
      <c r="C21612" s="1">
        <v>44423</v>
      </c>
      <c r="D21612">
        <v>40924</v>
      </c>
      <c r="E21612">
        <v>21171</v>
      </c>
      <c r="F21612">
        <v>20026</v>
      </c>
      <c r="G21612">
        <v>0</v>
      </c>
      <c r="H21612">
        <v>245</v>
      </c>
      <c r="I21612">
        <v>107.31</v>
      </c>
      <c r="J21612">
        <v>55.51</v>
      </c>
      <c r="K21612">
        <v>52.51</v>
      </c>
      <c r="M21612">
        <v>6424</v>
      </c>
    </row>
    <row r="21613" spans="1:13" customFormat="1" hidden="1">
      <c r="A21613" t="s">
        <v>952</v>
      </c>
      <c r="B21613" t="s">
        <v>953</v>
      </c>
      <c r="C21613" s="1">
        <v>44424</v>
      </c>
      <c r="D21613">
        <v>41213</v>
      </c>
      <c r="E21613">
        <v>21192</v>
      </c>
      <c r="F21613">
        <v>20292</v>
      </c>
      <c r="G21613">
        <v>289</v>
      </c>
      <c r="H21613">
        <v>202</v>
      </c>
      <c r="I21613">
        <v>108.07</v>
      </c>
      <c r="J21613">
        <v>55.57</v>
      </c>
      <c r="K21613">
        <v>53.21</v>
      </c>
      <c r="M21613">
        <v>5297</v>
      </c>
    </row>
    <row r="21614" spans="1:13" customFormat="1" hidden="1">
      <c r="A21614" t="s">
        <v>952</v>
      </c>
      <c r="B21614" t="s">
        <v>953</v>
      </c>
      <c r="C21614" s="1">
        <v>44425</v>
      </c>
      <c r="D21614">
        <v>41498</v>
      </c>
      <c r="E21614">
        <v>21413</v>
      </c>
      <c r="F21614">
        <v>20355</v>
      </c>
      <c r="G21614">
        <v>285</v>
      </c>
      <c r="H21614">
        <v>203</v>
      </c>
      <c r="I21614">
        <v>108.81</v>
      </c>
      <c r="J21614">
        <v>56.15</v>
      </c>
      <c r="K21614">
        <v>53.37</v>
      </c>
      <c r="M21614">
        <v>5323</v>
      </c>
    </row>
    <row r="21615" spans="1:13" customFormat="1" hidden="1">
      <c r="A21615" t="s">
        <v>952</v>
      </c>
      <c r="B21615" t="s">
        <v>953</v>
      </c>
      <c r="C21615" s="1">
        <v>44426</v>
      </c>
      <c r="D21615">
        <v>41741</v>
      </c>
      <c r="E21615">
        <v>21618</v>
      </c>
      <c r="F21615">
        <v>20391</v>
      </c>
      <c r="G21615">
        <v>243</v>
      </c>
      <c r="H21615">
        <v>193</v>
      </c>
      <c r="I21615">
        <v>109.45</v>
      </c>
      <c r="J21615">
        <v>56.69</v>
      </c>
      <c r="K21615">
        <v>53.47</v>
      </c>
      <c r="M21615">
        <v>5061</v>
      </c>
    </row>
    <row r="21616" spans="1:13" customFormat="1" hidden="1">
      <c r="A21616" t="s">
        <v>954</v>
      </c>
      <c r="B21616" t="s">
        <v>955</v>
      </c>
      <c r="C21616" s="1">
        <v>44192</v>
      </c>
      <c r="D21616">
        <v>2454</v>
      </c>
      <c r="E21616">
        <v>2454</v>
      </c>
      <c r="I21616">
        <v>0.09</v>
      </c>
      <c r="J21616">
        <v>0.09</v>
      </c>
    </row>
    <row r="21617" spans="1:13" customFormat="1" hidden="1">
      <c r="A21617" t="s">
        <v>954</v>
      </c>
      <c r="B21617" t="s">
        <v>955</v>
      </c>
      <c r="C21617" s="1">
        <v>44193</v>
      </c>
      <c r="D21617">
        <v>5211</v>
      </c>
      <c r="E21617">
        <v>5211</v>
      </c>
      <c r="G21617">
        <v>2757</v>
      </c>
      <c r="H21617">
        <v>2757</v>
      </c>
      <c r="I21617">
        <v>0.19</v>
      </c>
      <c r="J21617">
        <v>0.19</v>
      </c>
      <c r="M21617">
        <v>1013</v>
      </c>
    </row>
    <row r="21618" spans="1:13" customFormat="1" hidden="1">
      <c r="A21618" t="s">
        <v>954</v>
      </c>
      <c r="B21618" t="s">
        <v>955</v>
      </c>
      <c r="C21618" s="1">
        <v>44194</v>
      </c>
      <c r="D21618">
        <v>8185</v>
      </c>
      <c r="E21618">
        <v>8185</v>
      </c>
      <c r="G21618">
        <v>2974</v>
      </c>
      <c r="H21618">
        <v>2866</v>
      </c>
      <c r="I21618">
        <v>0.3</v>
      </c>
      <c r="J21618">
        <v>0.3</v>
      </c>
      <c r="M21618">
        <v>1053</v>
      </c>
    </row>
    <row r="21619" spans="1:13" customFormat="1" hidden="1">
      <c r="A21619" t="s">
        <v>954</v>
      </c>
      <c r="B21619" t="s">
        <v>955</v>
      </c>
      <c r="C21619" s="1">
        <v>44195</v>
      </c>
      <c r="D21619">
        <v>9717</v>
      </c>
      <c r="E21619">
        <v>9717</v>
      </c>
      <c r="G21619">
        <v>1532</v>
      </c>
      <c r="H21619">
        <v>2421</v>
      </c>
      <c r="I21619">
        <v>0.36</v>
      </c>
      <c r="J21619">
        <v>0.36</v>
      </c>
      <c r="M21619">
        <v>889</v>
      </c>
    </row>
    <row r="21620" spans="1:13" customFormat="1" hidden="1">
      <c r="A21620" t="s">
        <v>954</v>
      </c>
      <c r="B21620" t="s">
        <v>955</v>
      </c>
      <c r="C21620" s="1">
        <v>44196</v>
      </c>
      <c r="D21620">
        <v>9742</v>
      </c>
      <c r="E21620">
        <v>9742</v>
      </c>
      <c r="G21620">
        <v>25</v>
      </c>
      <c r="H21620">
        <v>1822</v>
      </c>
      <c r="I21620">
        <v>0.36</v>
      </c>
      <c r="J21620">
        <v>0.36</v>
      </c>
      <c r="M21620">
        <v>669</v>
      </c>
    </row>
    <row r="21621" spans="1:13" customFormat="1" hidden="1">
      <c r="A21621" t="s">
        <v>954</v>
      </c>
      <c r="B21621" t="s">
        <v>955</v>
      </c>
      <c r="C21621" s="1">
        <v>44197</v>
      </c>
      <c r="D21621">
        <v>9742</v>
      </c>
      <c r="E21621">
        <v>9742</v>
      </c>
      <c r="G21621">
        <v>0</v>
      </c>
      <c r="H21621">
        <v>1458</v>
      </c>
      <c r="I21621">
        <v>0.36</v>
      </c>
      <c r="J21621">
        <v>0.36</v>
      </c>
      <c r="M21621">
        <v>536</v>
      </c>
    </row>
    <row r="21622" spans="1:13" customFormat="1" hidden="1">
      <c r="A21622" t="s">
        <v>954</v>
      </c>
      <c r="B21622" t="s">
        <v>955</v>
      </c>
      <c r="C21622" s="1">
        <v>44198</v>
      </c>
      <c r="D21622">
        <v>9742</v>
      </c>
      <c r="E21622">
        <v>9742</v>
      </c>
      <c r="G21622">
        <v>0</v>
      </c>
      <c r="H21622">
        <v>1215</v>
      </c>
      <c r="I21622">
        <v>0.36</v>
      </c>
      <c r="J21622">
        <v>0.36</v>
      </c>
      <c r="M21622">
        <v>446</v>
      </c>
    </row>
    <row r="21623" spans="1:13" customFormat="1" hidden="1">
      <c r="A21623" t="s">
        <v>954</v>
      </c>
      <c r="B21623" t="s">
        <v>955</v>
      </c>
      <c r="C21623" s="1">
        <v>44199</v>
      </c>
      <c r="D21623">
        <v>9742</v>
      </c>
      <c r="E21623">
        <v>9742</v>
      </c>
      <c r="G21623">
        <v>0</v>
      </c>
      <c r="H21623">
        <v>1041</v>
      </c>
      <c r="I21623">
        <v>0.36</v>
      </c>
      <c r="J21623">
        <v>0.36</v>
      </c>
      <c r="M21623">
        <v>382</v>
      </c>
    </row>
    <row r="21624" spans="1:13" customFormat="1" hidden="1">
      <c r="A21624" t="s">
        <v>954</v>
      </c>
      <c r="B21624" t="s">
        <v>955</v>
      </c>
      <c r="C21624" s="1">
        <v>44200</v>
      </c>
      <c r="D21624">
        <v>9744</v>
      </c>
      <c r="E21624">
        <v>9744</v>
      </c>
      <c r="G21624">
        <v>2</v>
      </c>
      <c r="H21624">
        <v>648</v>
      </c>
      <c r="I21624">
        <v>0.36</v>
      </c>
      <c r="J21624">
        <v>0.36</v>
      </c>
      <c r="M21624">
        <v>238</v>
      </c>
    </row>
    <row r="21625" spans="1:13" customFormat="1" hidden="1">
      <c r="A21625" t="s">
        <v>954</v>
      </c>
      <c r="B21625" t="s">
        <v>955</v>
      </c>
      <c r="C21625" s="1">
        <v>44201</v>
      </c>
      <c r="D21625">
        <v>10368</v>
      </c>
      <c r="E21625">
        <v>10368</v>
      </c>
      <c r="G21625">
        <v>624</v>
      </c>
      <c r="H21625">
        <v>312</v>
      </c>
      <c r="I21625">
        <v>0.38</v>
      </c>
      <c r="J21625">
        <v>0.38</v>
      </c>
      <c r="M21625">
        <v>115</v>
      </c>
    </row>
    <row r="21626" spans="1:13" customFormat="1" hidden="1">
      <c r="A21626" t="s">
        <v>954</v>
      </c>
      <c r="B21626" t="s">
        <v>955</v>
      </c>
      <c r="C21626" s="1">
        <v>44202</v>
      </c>
      <c r="D21626">
        <v>13873</v>
      </c>
      <c r="E21626">
        <v>13873</v>
      </c>
      <c r="G21626">
        <v>3505</v>
      </c>
      <c r="H21626">
        <v>594</v>
      </c>
      <c r="I21626">
        <v>0.51</v>
      </c>
      <c r="J21626">
        <v>0.51</v>
      </c>
      <c r="M21626">
        <v>218</v>
      </c>
    </row>
    <row r="21627" spans="1:13" customFormat="1" hidden="1">
      <c r="A21627" t="s">
        <v>954</v>
      </c>
      <c r="B21627" t="s">
        <v>955</v>
      </c>
      <c r="C21627" s="1">
        <v>44203</v>
      </c>
      <c r="D21627">
        <v>18057</v>
      </c>
      <c r="E21627">
        <v>18057</v>
      </c>
      <c r="G21627">
        <v>4184</v>
      </c>
      <c r="H21627">
        <v>1188</v>
      </c>
      <c r="I21627">
        <v>0.66</v>
      </c>
      <c r="J21627">
        <v>0.66</v>
      </c>
      <c r="M21627">
        <v>436</v>
      </c>
    </row>
    <row r="21628" spans="1:13" customFormat="1" hidden="1">
      <c r="A21628" t="s">
        <v>954</v>
      </c>
      <c r="B21628" t="s">
        <v>955</v>
      </c>
      <c r="C21628" s="1">
        <v>44204</v>
      </c>
      <c r="D21628">
        <v>23249</v>
      </c>
      <c r="E21628">
        <v>23249</v>
      </c>
      <c r="G21628">
        <v>5192</v>
      </c>
      <c r="H21628">
        <v>1930</v>
      </c>
      <c r="I21628">
        <v>0.85</v>
      </c>
      <c r="J21628">
        <v>0.85</v>
      </c>
      <c r="M21628">
        <v>709</v>
      </c>
    </row>
    <row r="21629" spans="1:13" customFormat="1" hidden="1">
      <c r="A21629" t="s">
        <v>954</v>
      </c>
      <c r="B21629" t="s">
        <v>955</v>
      </c>
      <c r="C21629" s="1">
        <v>44205</v>
      </c>
      <c r="D21629">
        <v>23553</v>
      </c>
      <c r="E21629">
        <v>23553</v>
      </c>
      <c r="G21629">
        <v>304</v>
      </c>
      <c r="H21629">
        <v>1973</v>
      </c>
      <c r="I21629">
        <v>0.87</v>
      </c>
      <c r="J21629">
        <v>0.87</v>
      </c>
      <c r="M21629">
        <v>725</v>
      </c>
    </row>
    <row r="21630" spans="1:13" customFormat="1" hidden="1">
      <c r="A21630" t="s">
        <v>954</v>
      </c>
      <c r="B21630" t="s">
        <v>955</v>
      </c>
      <c r="C21630" s="1">
        <v>44206</v>
      </c>
      <c r="D21630">
        <v>23556</v>
      </c>
      <c r="E21630">
        <v>23556</v>
      </c>
      <c r="G21630">
        <v>3</v>
      </c>
      <c r="H21630">
        <v>1973</v>
      </c>
      <c r="I21630">
        <v>0.87</v>
      </c>
      <c r="J21630">
        <v>0.87</v>
      </c>
      <c r="M21630">
        <v>725</v>
      </c>
    </row>
    <row r="21631" spans="1:13" customFormat="1" hidden="1">
      <c r="A21631" t="s">
        <v>954</v>
      </c>
      <c r="B21631" t="s">
        <v>955</v>
      </c>
      <c r="C21631" s="1">
        <v>44207</v>
      </c>
      <c r="D21631">
        <v>25762</v>
      </c>
      <c r="E21631">
        <v>25762</v>
      </c>
      <c r="G21631">
        <v>2206</v>
      </c>
      <c r="H21631">
        <v>2288</v>
      </c>
      <c r="I21631">
        <v>0.95</v>
      </c>
      <c r="J21631">
        <v>0.95</v>
      </c>
      <c r="M21631">
        <v>840</v>
      </c>
    </row>
    <row r="21632" spans="1:13" customFormat="1" hidden="1">
      <c r="A21632" t="s">
        <v>954</v>
      </c>
      <c r="B21632" t="s">
        <v>955</v>
      </c>
      <c r="C21632" s="1">
        <v>44208</v>
      </c>
      <c r="D21632">
        <v>27855</v>
      </c>
      <c r="E21632">
        <v>27855</v>
      </c>
      <c r="G21632">
        <v>2093</v>
      </c>
      <c r="H21632">
        <v>2498</v>
      </c>
      <c r="I21632">
        <v>1.02</v>
      </c>
      <c r="J21632">
        <v>1.02</v>
      </c>
      <c r="M21632">
        <v>918</v>
      </c>
    </row>
    <row r="21633" spans="1:13" customFormat="1" hidden="1">
      <c r="A21633" t="s">
        <v>954</v>
      </c>
      <c r="B21633" t="s">
        <v>955</v>
      </c>
      <c r="C21633" s="1">
        <v>44209</v>
      </c>
      <c r="D21633">
        <v>34123</v>
      </c>
      <c r="E21633">
        <v>34123</v>
      </c>
      <c r="G21633">
        <v>6268</v>
      </c>
      <c r="H21633">
        <v>2893</v>
      </c>
      <c r="I21633">
        <v>1.25</v>
      </c>
      <c r="J21633">
        <v>1.25</v>
      </c>
      <c r="M21633">
        <v>1063</v>
      </c>
    </row>
    <row r="21634" spans="1:13" customFormat="1" hidden="1">
      <c r="A21634" t="s">
        <v>954</v>
      </c>
      <c r="B21634" t="s">
        <v>955</v>
      </c>
      <c r="C21634" s="1">
        <v>44210</v>
      </c>
      <c r="D21634">
        <v>42809</v>
      </c>
      <c r="E21634">
        <v>42809</v>
      </c>
      <c r="G21634">
        <v>8686</v>
      </c>
      <c r="H21634">
        <v>3536</v>
      </c>
      <c r="I21634">
        <v>1.57</v>
      </c>
      <c r="J21634">
        <v>1.57</v>
      </c>
      <c r="M21634">
        <v>1299</v>
      </c>
    </row>
    <row r="21635" spans="1:13" customFormat="1" hidden="1">
      <c r="A21635" t="s">
        <v>954</v>
      </c>
      <c r="B21635" t="s">
        <v>955</v>
      </c>
      <c r="C21635" s="1">
        <v>44211</v>
      </c>
      <c r="D21635">
        <v>50144</v>
      </c>
      <c r="E21635">
        <v>50144</v>
      </c>
      <c r="G21635">
        <v>7335</v>
      </c>
      <c r="H21635">
        <v>3842</v>
      </c>
      <c r="I21635">
        <v>1.84</v>
      </c>
      <c r="J21635">
        <v>1.84</v>
      </c>
      <c r="M21635">
        <v>1411</v>
      </c>
    </row>
    <row r="21636" spans="1:13" customFormat="1" hidden="1">
      <c r="A21636" t="s">
        <v>954</v>
      </c>
      <c r="B21636" t="s">
        <v>955</v>
      </c>
      <c r="C21636" s="1">
        <v>44212</v>
      </c>
      <c r="D21636">
        <v>51249</v>
      </c>
      <c r="E21636">
        <v>51249</v>
      </c>
      <c r="G21636">
        <v>1105</v>
      </c>
      <c r="H21636">
        <v>3957</v>
      </c>
      <c r="I21636">
        <v>1.88</v>
      </c>
      <c r="J21636">
        <v>1.88</v>
      </c>
      <c r="M21636">
        <v>1454</v>
      </c>
    </row>
    <row r="21637" spans="1:13" customFormat="1" hidden="1">
      <c r="A21637" t="s">
        <v>954</v>
      </c>
      <c r="B21637" t="s">
        <v>955</v>
      </c>
      <c r="C21637" s="1">
        <v>44213</v>
      </c>
      <c r="D21637">
        <v>52382</v>
      </c>
      <c r="E21637">
        <v>51291</v>
      </c>
      <c r="F21637">
        <v>1091</v>
      </c>
      <c r="G21637">
        <v>1133</v>
      </c>
      <c r="H21637">
        <v>4118</v>
      </c>
      <c r="I21637">
        <v>1.92</v>
      </c>
      <c r="J21637">
        <v>1.88</v>
      </c>
      <c r="K21637">
        <v>0.04</v>
      </c>
      <c r="M21637">
        <v>1513</v>
      </c>
    </row>
    <row r="21638" spans="1:13" customFormat="1" hidden="1">
      <c r="A21638" t="s">
        <v>954</v>
      </c>
      <c r="B21638" t="s">
        <v>955</v>
      </c>
      <c r="C21638" s="1">
        <v>44214</v>
      </c>
      <c r="D21638">
        <v>56918</v>
      </c>
      <c r="E21638">
        <v>54147</v>
      </c>
      <c r="F21638">
        <v>2771</v>
      </c>
      <c r="G21638">
        <v>4536</v>
      </c>
      <c r="H21638">
        <v>4451</v>
      </c>
      <c r="I21638">
        <v>2.09</v>
      </c>
      <c r="J21638">
        <v>1.99</v>
      </c>
      <c r="K21638">
        <v>0.1</v>
      </c>
      <c r="M21638">
        <v>1635</v>
      </c>
    </row>
    <row r="21639" spans="1:13" customFormat="1" hidden="1">
      <c r="A21639" t="s">
        <v>954</v>
      </c>
      <c r="B21639" t="s">
        <v>955</v>
      </c>
      <c r="C21639" s="1">
        <v>44215</v>
      </c>
      <c r="D21639">
        <v>63213</v>
      </c>
      <c r="E21639">
        <v>56526</v>
      </c>
      <c r="F21639">
        <v>6687</v>
      </c>
      <c r="G21639">
        <v>6295</v>
      </c>
      <c r="H21639">
        <v>5051</v>
      </c>
      <c r="I21639">
        <v>2.3199999999999998</v>
      </c>
      <c r="J21639">
        <v>2.08</v>
      </c>
      <c r="K21639">
        <v>0.25</v>
      </c>
      <c r="M21639">
        <v>1855</v>
      </c>
    </row>
    <row r="21640" spans="1:13" customFormat="1" hidden="1">
      <c r="A21640" t="s">
        <v>954</v>
      </c>
      <c r="B21640" t="s">
        <v>955</v>
      </c>
      <c r="C21640" s="1">
        <v>44216</v>
      </c>
      <c r="D21640">
        <v>66691</v>
      </c>
      <c r="E21640">
        <v>58169</v>
      </c>
      <c r="F21640">
        <v>8522</v>
      </c>
      <c r="G21640">
        <v>3478</v>
      </c>
      <c r="H21640">
        <v>4653</v>
      </c>
      <c r="I21640">
        <v>2.4500000000000002</v>
      </c>
      <c r="J21640">
        <v>2.14</v>
      </c>
      <c r="K21640">
        <v>0.31</v>
      </c>
      <c r="M21640">
        <v>1709</v>
      </c>
    </row>
    <row r="21641" spans="1:13" customFormat="1" hidden="1">
      <c r="A21641" t="s">
        <v>954</v>
      </c>
      <c r="B21641" t="s">
        <v>955</v>
      </c>
      <c r="C21641" s="1">
        <v>44217</v>
      </c>
      <c r="D21641">
        <v>68240</v>
      </c>
      <c r="E21641">
        <v>59080</v>
      </c>
      <c r="F21641">
        <v>9160</v>
      </c>
      <c r="G21641">
        <v>1549</v>
      </c>
      <c r="H21641">
        <v>3633</v>
      </c>
      <c r="I21641">
        <v>2.5099999999999998</v>
      </c>
      <c r="J21641">
        <v>2.17</v>
      </c>
      <c r="K21641">
        <v>0.34</v>
      </c>
      <c r="M21641">
        <v>1335</v>
      </c>
    </row>
    <row r="21642" spans="1:13" customFormat="1" hidden="1">
      <c r="A21642" t="s">
        <v>954</v>
      </c>
      <c r="B21642" t="s">
        <v>955</v>
      </c>
      <c r="C21642" s="1">
        <v>44218</v>
      </c>
      <c r="D21642">
        <v>68634</v>
      </c>
      <c r="E21642">
        <v>59404</v>
      </c>
      <c r="F21642">
        <v>9230</v>
      </c>
      <c r="G21642">
        <v>394</v>
      </c>
      <c r="H21642">
        <v>2641</v>
      </c>
      <c r="I21642">
        <v>2.52</v>
      </c>
      <c r="J21642">
        <v>2.1800000000000002</v>
      </c>
      <c r="K21642">
        <v>0.34</v>
      </c>
      <c r="M21642">
        <v>970</v>
      </c>
    </row>
    <row r="21643" spans="1:13" customFormat="1" hidden="1">
      <c r="A21643" t="s">
        <v>954</v>
      </c>
      <c r="B21643" t="s">
        <v>955</v>
      </c>
      <c r="C21643" s="1">
        <v>44219</v>
      </c>
      <c r="D21643">
        <v>68642</v>
      </c>
      <c r="E21643">
        <v>59412</v>
      </c>
      <c r="F21643">
        <v>9230</v>
      </c>
      <c r="G21643">
        <v>8</v>
      </c>
      <c r="H21643">
        <v>2485</v>
      </c>
      <c r="I21643">
        <v>2.52</v>
      </c>
      <c r="J21643">
        <v>2.1800000000000002</v>
      </c>
      <c r="K21643">
        <v>0.34</v>
      </c>
      <c r="M21643">
        <v>913</v>
      </c>
    </row>
    <row r="21644" spans="1:13" customFormat="1" hidden="1">
      <c r="A21644" t="s">
        <v>954</v>
      </c>
      <c r="B21644" t="s">
        <v>955</v>
      </c>
      <c r="C21644" s="1">
        <v>44220</v>
      </c>
      <c r="D21644">
        <v>68642</v>
      </c>
      <c r="E21644">
        <v>59412</v>
      </c>
      <c r="F21644">
        <v>9230</v>
      </c>
      <c r="G21644">
        <v>0</v>
      </c>
      <c r="H21644">
        <v>2323</v>
      </c>
      <c r="I21644">
        <v>2.52</v>
      </c>
      <c r="J21644">
        <v>2.1800000000000002</v>
      </c>
      <c r="K21644">
        <v>0.34</v>
      </c>
      <c r="M21644">
        <v>853</v>
      </c>
    </row>
    <row r="21645" spans="1:13" customFormat="1" hidden="1">
      <c r="A21645" t="s">
        <v>954</v>
      </c>
      <c r="B21645" t="s">
        <v>955</v>
      </c>
      <c r="C21645" s="1">
        <v>44221</v>
      </c>
      <c r="D21645">
        <v>68747</v>
      </c>
      <c r="E21645">
        <v>59514</v>
      </c>
      <c r="F21645">
        <v>9233</v>
      </c>
      <c r="G21645">
        <v>105</v>
      </c>
      <c r="H21645">
        <v>1690</v>
      </c>
      <c r="I21645">
        <v>2.5299999999999998</v>
      </c>
      <c r="J21645">
        <v>2.19</v>
      </c>
      <c r="K21645">
        <v>0.34</v>
      </c>
      <c r="M21645">
        <v>621</v>
      </c>
    </row>
    <row r="21646" spans="1:13" customFormat="1" hidden="1">
      <c r="A21646" t="s">
        <v>954</v>
      </c>
      <c r="B21646" t="s">
        <v>955</v>
      </c>
      <c r="C21646" s="1">
        <v>44222</v>
      </c>
      <c r="D21646">
        <v>71901</v>
      </c>
      <c r="E21646">
        <v>62007</v>
      </c>
      <c r="F21646">
        <v>9894</v>
      </c>
      <c r="G21646">
        <v>3154</v>
      </c>
      <c r="H21646">
        <v>1241</v>
      </c>
      <c r="I21646">
        <v>2.64</v>
      </c>
      <c r="J21646">
        <v>2.2799999999999998</v>
      </c>
      <c r="K21646">
        <v>0.36</v>
      </c>
      <c r="M21646">
        <v>456</v>
      </c>
    </row>
    <row r="21647" spans="1:13" customFormat="1" hidden="1">
      <c r="A21647" t="s">
        <v>954</v>
      </c>
      <c r="B21647" t="s">
        <v>955</v>
      </c>
      <c r="C21647" s="1">
        <v>44223</v>
      </c>
      <c r="D21647">
        <v>78811</v>
      </c>
      <c r="E21647">
        <v>65852</v>
      </c>
      <c r="F21647">
        <v>12959</v>
      </c>
      <c r="G21647">
        <v>6910</v>
      </c>
      <c r="H21647">
        <v>1731</v>
      </c>
      <c r="I21647">
        <v>2.9</v>
      </c>
      <c r="J21647">
        <v>2.42</v>
      </c>
      <c r="K21647">
        <v>0.48</v>
      </c>
      <c r="M21647">
        <v>636</v>
      </c>
    </row>
    <row r="21648" spans="1:13" customFormat="1" hidden="1">
      <c r="A21648" t="s">
        <v>954</v>
      </c>
      <c r="B21648" t="s">
        <v>955</v>
      </c>
      <c r="C21648" s="1">
        <v>44224</v>
      </c>
      <c r="D21648">
        <v>85909</v>
      </c>
      <c r="E21648">
        <v>69239</v>
      </c>
      <c r="F21648">
        <v>16670</v>
      </c>
      <c r="G21648">
        <v>7098</v>
      </c>
      <c r="H21648">
        <v>2524</v>
      </c>
      <c r="I21648">
        <v>3.16</v>
      </c>
      <c r="J21648">
        <v>2.54</v>
      </c>
      <c r="K21648">
        <v>0.61</v>
      </c>
      <c r="M21648">
        <v>927</v>
      </c>
    </row>
    <row r="21649" spans="1:13" customFormat="1" hidden="1">
      <c r="A21649" t="s">
        <v>954</v>
      </c>
      <c r="B21649" t="s">
        <v>955</v>
      </c>
      <c r="C21649" s="1">
        <v>44225</v>
      </c>
      <c r="D21649">
        <v>93980</v>
      </c>
      <c r="E21649">
        <v>72229</v>
      </c>
      <c r="F21649">
        <v>21751</v>
      </c>
      <c r="G21649">
        <v>8071</v>
      </c>
      <c r="H21649">
        <v>3621</v>
      </c>
      <c r="I21649">
        <v>3.45</v>
      </c>
      <c r="J21649">
        <v>2.65</v>
      </c>
      <c r="K21649">
        <v>0.8</v>
      </c>
      <c r="M21649">
        <v>1330</v>
      </c>
    </row>
    <row r="21650" spans="1:13" customFormat="1" hidden="1">
      <c r="A21650" t="s">
        <v>954</v>
      </c>
      <c r="B21650" t="s">
        <v>955</v>
      </c>
      <c r="C21650" s="1">
        <v>44226</v>
      </c>
      <c r="D21650">
        <v>94623</v>
      </c>
      <c r="E21650">
        <v>72425</v>
      </c>
      <c r="F21650">
        <v>22198</v>
      </c>
      <c r="G21650">
        <v>643</v>
      </c>
      <c r="H21650">
        <v>3712</v>
      </c>
      <c r="I21650">
        <v>3.48</v>
      </c>
      <c r="J21650">
        <v>2.66</v>
      </c>
      <c r="K21650">
        <v>0.82</v>
      </c>
      <c r="M21650">
        <v>1364</v>
      </c>
    </row>
    <row r="21651" spans="1:13" customFormat="1" hidden="1">
      <c r="A21651" t="s">
        <v>954</v>
      </c>
      <c r="B21651" t="s">
        <v>955</v>
      </c>
      <c r="C21651" s="1">
        <v>44227</v>
      </c>
      <c r="D21651">
        <v>94631</v>
      </c>
      <c r="E21651">
        <v>72433</v>
      </c>
      <c r="F21651">
        <v>22198</v>
      </c>
      <c r="G21651">
        <v>8</v>
      </c>
      <c r="H21651">
        <v>3713</v>
      </c>
      <c r="I21651">
        <v>3.48</v>
      </c>
      <c r="J21651">
        <v>2.66</v>
      </c>
      <c r="K21651">
        <v>0.82</v>
      </c>
      <c r="M21651">
        <v>1364</v>
      </c>
    </row>
    <row r="21652" spans="1:13" customFormat="1" hidden="1">
      <c r="A21652" t="s">
        <v>954</v>
      </c>
      <c r="B21652" t="s">
        <v>955</v>
      </c>
      <c r="C21652" s="1">
        <v>44228</v>
      </c>
      <c r="D21652">
        <v>97466</v>
      </c>
      <c r="E21652">
        <v>73485</v>
      </c>
      <c r="F21652">
        <v>23981</v>
      </c>
      <c r="G21652">
        <v>2835</v>
      </c>
      <c r="H21652">
        <v>4103</v>
      </c>
      <c r="I21652">
        <v>3.58</v>
      </c>
      <c r="J21652">
        <v>2.7</v>
      </c>
      <c r="K21652">
        <v>0.88</v>
      </c>
      <c r="M21652">
        <v>1507</v>
      </c>
    </row>
    <row r="21653" spans="1:13" customFormat="1" hidden="1">
      <c r="A21653" t="s">
        <v>954</v>
      </c>
      <c r="B21653" t="s">
        <v>955</v>
      </c>
      <c r="C21653" s="1">
        <v>44229</v>
      </c>
      <c r="D21653">
        <v>101312</v>
      </c>
      <c r="E21653">
        <v>75141</v>
      </c>
      <c r="F21653">
        <v>26171</v>
      </c>
      <c r="G21653">
        <v>3846</v>
      </c>
      <c r="H21653">
        <v>4202</v>
      </c>
      <c r="I21653">
        <v>3.72</v>
      </c>
      <c r="J21653">
        <v>2.76</v>
      </c>
      <c r="K21653">
        <v>0.96</v>
      </c>
      <c r="M21653">
        <v>1544</v>
      </c>
    </row>
    <row r="21654" spans="1:13" customFormat="1" hidden="1">
      <c r="A21654" t="s">
        <v>954</v>
      </c>
      <c r="B21654" t="s">
        <v>955</v>
      </c>
      <c r="C21654" s="1">
        <v>44230</v>
      </c>
      <c r="D21654">
        <v>108088</v>
      </c>
      <c r="E21654">
        <v>76760</v>
      </c>
      <c r="F21654">
        <v>31328</v>
      </c>
      <c r="G21654">
        <v>6776</v>
      </c>
      <c r="H21654">
        <v>4182</v>
      </c>
      <c r="I21654">
        <v>3.97</v>
      </c>
      <c r="J21654">
        <v>2.82</v>
      </c>
      <c r="K21654">
        <v>1.1499999999999999</v>
      </c>
      <c r="M21654">
        <v>1536</v>
      </c>
    </row>
    <row r="21655" spans="1:13" customFormat="1" hidden="1">
      <c r="A21655" t="s">
        <v>954</v>
      </c>
      <c r="B21655" t="s">
        <v>955</v>
      </c>
      <c r="C21655" s="1">
        <v>44231</v>
      </c>
      <c r="D21655">
        <v>117893</v>
      </c>
      <c r="E21655">
        <v>78246</v>
      </c>
      <c r="F21655">
        <v>39647</v>
      </c>
      <c r="G21655">
        <v>9805</v>
      </c>
      <c r="H21655">
        <v>4569</v>
      </c>
      <c r="I21655">
        <v>4.33</v>
      </c>
      <c r="J21655">
        <v>2.87</v>
      </c>
      <c r="K21655">
        <v>1.46</v>
      </c>
      <c r="M21655">
        <v>1678</v>
      </c>
    </row>
    <row r="21656" spans="1:13" customFormat="1" hidden="1">
      <c r="A21656" t="s">
        <v>954</v>
      </c>
      <c r="B21656" t="s">
        <v>955</v>
      </c>
      <c r="C21656" s="1">
        <v>44232</v>
      </c>
      <c r="D21656">
        <v>125156</v>
      </c>
      <c r="E21656">
        <v>79186</v>
      </c>
      <c r="F21656">
        <v>45970</v>
      </c>
      <c r="G21656">
        <v>7263</v>
      </c>
      <c r="H21656">
        <v>4454</v>
      </c>
      <c r="I21656">
        <v>4.5999999999999996</v>
      </c>
      <c r="J21656">
        <v>2.91</v>
      </c>
      <c r="K21656">
        <v>1.69</v>
      </c>
      <c r="M21656">
        <v>1636</v>
      </c>
    </row>
    <row r="21657" spans="1:13" customFormat="1" hidden="1">
      <c r="A21657" t="s">
        <v>954</v>
      </c>
      <c r="B21657" t="s">
        <v>955</v>
      </c>
      <c r="C21657" s="1">
        <v>44233</v>
      </c>
      <c r="D21657">
        <v>125880</v>
      </c>
      <c r="E21657">
        <v>79255</v>
      </c>
      <c r="F21657">
        <v>46625</v>
      </c>
      <c r="G21657">
        <v>724</v>
      </c>
      <c r="H21657">
        <v>4465</v>
      </c>
      <c r="I21657">
        <v>4.62</v>
      </c>
      <c r="J21657">
        <v>2.91</v>
      </c>
      <c r="K21657">
        <v>1.71</v>
      </c>
      <c r="M21657">
        <v>1640</v>
      </c>
    </row>
    <row r="21658" spans="1:13" customFormat="1" hidden="1">
      <c r="A21658" t="s">
        <v>954</v>
      </c>
      <c r="B21658" t="s">
        <v>955</v>
      </c>
      <c r="C21658" s="1">
        <v>44234</v>
      </c>
      <c r="D21658">
        <v>125977</v>
      </c>
      <c r="E21658">
        <v>79257</v>
      </c>
      <c r="F21658">
        <v>46720</v>
      </c>
      <c r="G21658">
        <v>97</v>
      </c>
      <c r="H21658">
        <v>4478</v>
      </c>
      <c r="I21658">
        <v>4.63</v>
      </c>
      <c r="J21658">
        <v>2.91</v>
      </c>
      <c r="K21658">
        <v>1.72</v>
      </c>
      <c r="M21658">
        <v>1645</v>
      </c>
    </row>
    <row r="21659" spans="1:13" customFormat="1" hidden="1">
      <c r="A21659" t="s">
        <v>954</v>
      </c>
      <c r="B21659" t="s">
        <v>955</v>
      </c>
      <c r="C21659" s="1">
        <v>44235</v>
      </c>
      <c r="D21659">
        <v>128632</v>
      </c>
      <c r="E21659">
        <v>79473</v>
      </c>
      <c r="F21659">
        <v>49159</v>
      </c>
      <c r="G21659">
        <v>2655</v>
      </c>
      <c r="H21659">
        <v>4452</v>
      </c>
      <c r="I21659">
        <v>4.7300000000000004</v>
      </c>
      <c r="J21659">
        <v>2.92</v>
      </c>
      <c r="K21659">
        <v>1.81</v>
      </c>
      <c r="M21659">
        <v>1635</v>
      </c>
    </row>
    <row r="21660" spans="1:13" customFormat="1" hidden="1">
      <c r="A21660" t="s">
        <v>954</v>
      </c>
      <c r="B21660" t="s">
        <v>955</v>
      </c>
      <c r="C21660" s="1">
        <v>44236</v>
      </c>
      <c r="D21660">
        <v>131504</v>
      </c>
      <c r="E21660">
        <v>80549</v>
      </c>
      <c r="F21660">
        <v>50955</v>
      </c>
      <c r="G21660">
        <v>2872</v>
      </c>
      <c r="H21660">
        <v>4313</v>
      </c>
      <c r="I21660">
        <v>4.83</v>
      </c>
      <c r="J21660">
        <v>2.96</v>
      </c>
      <c r="K21660">
        <v>1.87</v>
      </c>
      <c r="M21660">
        <v>1584</v>
      </c>
    </row>
    <row r="21661" spans="1:13" customFormat="1" hidden="1">
      <c r="A21661" t="s">
        <v>954</v>
      </c>
      <c r="B21661" t="s">
        <v>955</v>
      </c>
      <c r="C21661" s="1">
        <v>44237</v>
      </c>
      <c r="D21661">
        <v>137664</v>
      </c>
      <c r="E21661">
        <v>85073</v>
      </c>
      <c r="F21661">
        <v>52591</v>
      </c>
      <c r="G21661">
        <v>6160</v>
      </c>
      <c r="H21661">
        <v>4225</v>
      </c>
      <c r="I21661">
        <v>5.0599999999999996</v>
      </c>
      <c r="J21661">
        <v>3.13</v>
      </c>
      <c r="K21661">
        <v>1.93</v>
      </c>
      <c r="M21661">
        <v>1552</v>
      </c>
    </row>
    <row r="21662" spans="1:13" customFormat="1" hidden="1">
      <c r="A21662" t="s">
        <v>954</v>
      </c>
      <c r="B21662" t="s">
        <v>955</v>
      </c>
      <c r="C21662" s="1">
        <v>44238</v>
      </c>
      <c r="D21662">
        <v>146742</v>
      </c>
      <c r="E21662">
        <v>92852</v>
      </c>
      <c r="F21662">
        <v>53890</v>
      </c>
      <c r="G21662">
        <v>9078</v>
      </c>
      <c r="H21662">
        <v>4121</v>
      </c>
      <c r="I21662">
        <v>5.39</v>
      </c>
      <c r="J21662">
        <v>3.41</v>
      </c>
      <c r="K21662">
        <v>1.98</v>
      </c>
      <c r="M21662">
        <v>1514</v>
      </c>
    </row>
    <row r="21663" spans="1:13" customFormat="1" hidden="1">
      <c r="A21663" t="s">
        <v>954</v>
      </c>
      <c r="B21663" t="s">
        <v>955</v>
      </c>
      <c r="C21663" s="1">
        <v>44239</v>
      </c>
      <c r="D21663">
        <v>154053</v>
      </c>
      <c r="E21663">
        <v>99178</v>
      </c>
      <c r="F21663">
        <v>54875</v>
      </c>
      <c r="G21663">
        <v>7311</v>
      </c>
      <c r="H21663">
        <v>4128</v>
      </c>
      <c r="I21663">
        <v>5.66</v>
      </c>
      <c r="J21663">
        <v>3.64</v>
      </c>
      <c r="K21663">
        <v>2.02</v>
      </c>
      <c r="M21663">
        <v>1516</v>
      </c>
    </row>
    <row r="21664" spans="1:13" customFormat="1" hidden="1">
      <c r="A21664" t="s">
        <v>954</v>
      </c>
      <c r="B21664" t="s">
        <v>955</v>
      </c>
      <c r="C21664" s="1">
        <v>44240</v>
      </c>
      <c r="D21664">
        <v>154501</v>
      </c>
      <c r="E21664">
        <v>99626</v>
      </c>
      <c r="F21664">
        <v>54875</v>
      </c>
      <c r="G21664">
        <v>448</v>
      </c>
      <c r="H21664">
        <v>4089</v>
      </c>
      <c r="I21664">
        <v>5.68</v>
      </c>
      <c r="J21664">
        <v>3.66</v>
      </c>
      <c r="K21664">
        <v>2.02</v>
      </c>
      <c r="M21664">
        <v>1502</v>
      </c>
    </row>
    <row r="21665" spans="1:13" customFormat="1" hidden="1">
      <c r="A21665" t="s">
        <v>954</v>
      </c>
      <c r="B21665" t="s">
        <v>955</v>
      </c>
      <c r="C21665" s="1">
        <v>44241</v>
      </c>
      <c r="D21665">
        <v>154502</v>
      </c>
      <c r="E21665">
        <v>99626</v>
      </c>
      <c r="F21665">
        <v>54876</v>
      </c>
      <c r="G21665">
        <v>1</v>
      </c>
      <c r="H21665">
        <v>4075</v>
      </c>
      <c r="I21665">
        <v>5.68</v>
      </c>
      <c r="J21665">
        <v>3.66</v>
      </c>
      <c r="K21665">
        <v>2.02</v>
      </c>
      <c r="M21665">
        <v>1497</v>
      </c>
    </row>
    <row r="21666" spans="1:13" customFormat="1" hidden="1">
      <c r="A21666" t="s">
        <v>954</v>
      </c>
      <c r="B21666" t="s">
        <v>955</v>
      </c>
      <c r="C21666" s="1">
        <v>44242</v>
      </c>
      <c r="D21666">
        <v>159150</v>
      </c>
      <c r="E21666">
        <v>103583</v>
      </c>
      <c r="F21666">
        <v>55567</v>
      </c>
      <c r="G21666">
        <v>4648</v>
      </c>
      <c r="H21666">
        <v>4360</v>
      </c>
      <c r="I21666">
        <v>5.85</v>
      </c>
      <c r="J21666">
        <v>3.8</v>
      </c>
      <c r="K21666">
        <v>2.04</v>
      </c>
      <c r="M21666">
        <v>1602</v>
      </c>
    </row>
    <row r="21667" spans="1:13" customFormat="1" hidden="1">
      <c r="A21667" t="s">
        <v>954</v>
      </c>
      <c r="B21667" t="s">
        <v>955</v>
      </c>
      <c r="C21667" s="1">
        <v>44243</v>
      </c>
      <c r="D21667">
        <v>159676</v>
      </c>
      <c r="E21667">
        <v>103894</v>
      </c>
      <c r="F21667">
        <v>55782</v>
      </c>
      <c r="G21667">
        <v>526</v>
      </c>
      <c r="H21667">
        <v>4025</v>
      </c>
      <c r="I21667">
        <v>5.87</v>
      </c>
      <c r="J21667">
        <v>3.82</v>
      </c>
      <c r="K21667">
        <v>2.0499999999999998</v>
      </c>
      <c r="M21667">
        <v>1479</v>
      </c>
    </row>
    <row r="21668" spans="1:13" customFormat="1" hidden="1">
      <c r="A21668" t="s">
        <v>954</v>
      </c>
      <c r="B21668" t="s">
        <v>955</v>
      </c>
      <c r="C21668" s="1">
        <v>44244</v>
      </c>
      <c r="D21668">
        <v>167963</v>
      </c>
      <c r="E21668">
        <v>108245</v>
      </c>
      <c r="F21668">
        <v>59718</v>
      </c>
      <c r="G21668">
        <v>8287</v>
      </c>
      <c r="H21668">
        <v>4328</v>
      </c>
      <c r="I21668">
        <v>6.17</v>
      </c>
      <c r="J21668">
        <v>3.98</v>
      </c>
      <c r="K21668">
        <v>2.19</v>
      </c>
      <c r="M21668">
        <v>1590</v>
      </c>
    </row>
    <row r="21669" spans="1:13" customFormat="1" hidden="1">
      <c r="A21669" t="s">
        <v>954</v>
      </c>
      <c r="B21669" t="s">
        <v>955</v>
      </c>
      <c r="C21669" s="1">
        <v>44245</v>
      </c>
      <c r="D21669">
        <v>179317</v>
      </c>
      <c r="E21669">
        <v>114753</v>
      </c>
      <c r="F21669">
        <v>64564</v>
      </c>
      <c r="G21669">
        <v>11354</v>
      </c>
      <c r="H21669">
        <v>4654</v>
      </c>
      <c r="I21669">
        <v>6.59</v>
      </c>
      <c r="J21669">
        <v>4.22</v>
      </c>
      <c r="K21669">
        <v>2.37</v>
      </c>
      <c r="M21669">
        <v>1710</v>
      </c>
    </row>
    <row r="21670" spans="1:13" customFormat="1" hidden="1">
      <c r="A21670" t="s">
        <v>954</v>
      </c>
      <c r="B21670" t="s">
        <v>955</v>
      </c>
      <c r="C21670" s="1">
        <v>44246</v>
      </c>
      <c r="D21670">
        <v>189816</v>
      </c>
      <c r="E21670">
        <v>121924</v>
      </c>
      <c r="F21670">
        <v>67892</v>
      </c>
      <c r="G21670">
        <v>10499</v>
      </c>
      <c r="H21670">
        <v>5109</v>
      </c>
      <c r="I21670">
        <v>6.97</v>
      </c>
      <c r="J21670">
        <v>4.4800000000000004</v>
      </c>
      <c r="K21670">
        <v>2.4900000000000002</v>
      </c>
      <c r="M21670">
        <v>1877</v>
      </c>
    </row>
    <row r="21671" spans="1:13" customFormat="1" hidden="1">
      <c r="A21671" t="s">
        <v>954</v>
      </c>
      <c r="B21671" t="s">
        <v>955</v>
      </c>
      <c r="C21671" s="1">
        <v>44247</v>
      </c>
      <c r="D21671">
        <v>190821</v>
      </c>
      <c r="E21671">
        <v>122868</v>
      </c>
      <c r="F21671">
        <v>67953</v>
      </c>
      <c r="G21671">
        <v>1005</v>
      </c>
      <c r="H21671">
        <v>5189</v>
      </c>
      <c r="I21671">
        <v>7.01</v>
      </c>
      <c r="J21671">
        <v>4.51</v>
      </c>
      <c r="K21671">
        <v>2.5</v>
      </c>
      <c r="M21671">
        <v>1906</v>
      </c>
    </row>
    <row r="21672" spans="1:13" customFormat="1" hidden="1">
      <c r="A21672" t="s">
        <v>954</v>
      </c>
      <c r="B21672" t="s">
        <v>955</v>
      </c>
      <c r="C21672" s="1">
        <v>44248</v>
      </c>
      <c r="D21672">
        <v>190822</v>
      </c>
      <c r="E21672">
        <v>122869</v>
      </c>
      <c r="F21672">
        <v>67953</v>
      </c>
      <c r="G21672">
        <v>1</v>
      </c>
      <c r="H21672">
        <v>5189</v>
      </c>
      <c r="I21672">
        <v>7.01</v>
      </c>
      <c r="J21672">
        <v>4.51</v>
      </c>
      <c r="K21672">
        <v>2.5</v>
      </c>
      <c r="M21672">
        <v>1906</v>
      </c>
    </row>
    <row r="21673" spans="1:13" customFormat="1" hidden="1">
      <c r="A21673" t="s">
        <v>954</v>
      </c>
      <c r="B21673" t="s">
        <v>955</v>
      </c>
      <c r="C21673" s="1">
        <v>44249</v>
      </c>
      <c r="D21673">
        <v>196299</v>
      </c>
      <c r="E21673">
        <v>126765</v>
      </c>
      <c r="F21673">
        <v>69534</v>
      </c>
      <c r="G21673">
        <v>5477</v>
      </c>
      <c r="H21673">
        <v>5307</v>
      </c>
      <c r="I21673">
        <v>7.21</v>
      </c>
      <c r="J21673">
        <v>4.66</v>
      </c>
      <c r="K21673">
        <v>2.5499999999999998</v>
      </c>
      <c r="M21673">
        <v>1949</v>
      </c>
    </row>
    <row r="21674" spans="1:13" customFormat="1" hidden="1">
      <c r="A21674" t="s">
        <v>954</v>
      </c>
      <c r="B21674" t="s">
        <v>955</v>
      </c>
      <c r="C21674" s="1">
        <v>44250</v>
      </c>
      <c r="D21674">
        <v>204960</v>
      </c>
      <c r="E21674">
        <v>134321</v>
      </c>
      <c r="F21674">
        <v>70639</v>
      </c>
      <c r="G21674">
        <v>8661</v>
      </c>
      <c r="H21674">
        <v>6469</v>
      </c>
      <c r="I21674">
        <v>7.53</v>
      </c>
      <c r="J21674">
        <v>4.93</v>
      </c>
      <c r="K21674">
        <v>2.59</v>
      </c>
      <c r="M21674">
        <v>2376</v>
      </c>
    </row>
    <row r="21675" spans="1:13" customFormat="1" hidden="1">
      <c r="A21675" t="s">
        <v>954</v>
      </c>
      <c r="B21675" t="s">
        <v>955</v>
      </c>
      <c r="C21675" s="1">
        <v>44251</v>
      </c>
      <c r="D21675">
        <v>216698</v>
      </c>
      <c r="E21675">
        <v>145132</v>
      </c>
      <c r="F21675">
        <v>71566</v>
      </c>
      <c r="G21675">
        <v>11738</v>
      </c>
      <c r="H21675">
        <v>6962</v>
      </c>
      <c r="I21675">
        <v>7.96</v>
      </c>
      <c r="J21675">
        <v>5.33</v>
      </c>
      <c r="K21675">
        <v>2.63</v>
      </c>
      <c r="M21675">
        <v>2557</v>
      </c>
    </row>
    <row r="21676" spans="1:13" customFormat="1" hidden="1">
      <c r="A21676" t="s">
        <v>954</v>
      </c>
      <c r="B21676" t="s">
        <v>955</v>
      </c>
      <c r="C21676" s="1">
        <v>44252</v>
      </c>
      <c r="D21676">
        <v>228572</v>
      </c>
      <c r="E21676">
        <v>156056</v>
      </c>
      <c r="F21676">
        <v>72516</v>
      </c>
      <c r="G21676">
        <v>11874</v>
      </c>
      <c r="H21676">
        <v>7036</v>
      </c>
      <c r="I21676">
        <v>8.4</v>
      </c>
      <c r="J21676">
        <v>5.73</v>
      </c>
      <c r="K21676">
        <v>2.66</v>
      </c>
      <c r="M21676">
        <v>2585</v>
      </c>
    </row>
    <row r="21677" spans="1:13" customFormat="1" hidden="1">
      <c r="A21677" t="s">
        <v>954</v>
      </c>
      <c r="B21677" t="s">
        <v>955</v>
      </c>
      <c r="C21677" s="1">
        <v>44253</v>
      </c>
      <c r="D21677">
        <v>238621</v>
      </c>
      <c r="E21677">
        <v>165057</v>
      </c>
      <c r="F21677">
        <v>73564</v>
      </c>
      <c r="G21677">
        <v>10049</v>
      </c>
      <c r="H21677">
        <v>6972</v>
      </c>
      <c r="I21677">
        <v>8.77</v>
      </c>
      <c r="J21677">
        <v>6.06</v>
      </c>
      <c r="K21677">
        <v>2.7</v>
      </c>
      <c r="M21677">
        <v>2561</v>
      </c>
    </row>
    <row r="21678" spans="1:13" customFormat="1" hidden="1">
      <c r="A21678" t="s">
        <v>954</v>
      </c>
      <c r="B21678" t="s">
        <v>955</v>
      </c>
      <c r="C21678" s="1">
        <v>44254</v>
      </c>
      <c r="D21678">
        <v>239414</v>
      </c>
      <c r="E21678">
        <v>165819</v>
      </c>
      <c r="F21678">
        <v>73595</v>
      </c>
      <c r="G21678">
        <v>793</v>
      </c>
      <c r="H21678">
        <v>6942</v>
      </c>
      <c r="I21678">
        <v>8.7899999999999991</v>
      </c>
      <c r="J21678">
        <v>6.09</v>
      </c>
      <c r="K21678">
        <v>2.7</v>
      </c>
      <c r="M21678">
        <v>2550</v>
      </c>
    </row>
    <row r="21679" spans="1:13" customFormat="1" hidden="1">
      <c r="A21679" t="s">
        <v>954</v>
      </c>
      <c r="B21679" t="s">
        <v>955</v>
      </c>
      <c r="C21679" s="1">
        <v>44255</v>
      </c>
      <c r="D21679">
        <v>239864</v>
      </c>
      <c r="E21679">
        <v>166269</v>
      </c>
      <c r="F21679">
        <v>73595</v>
      </c>
      <c r="G21679">
        <v>450</v>
      </c>
      <c r="H21679">
        <v>7006</v>
      </c>
      <c r="I21679">
        <v>8.81</v>
      </c>
      <c r="J21679">
        <v>6.11</v>
      </c>
      <c r="K21679">
        <v>2.7</v>
      </c>
      <c r="M21679">
        <v>2574</v>
      </c>
    </row>
    <row r="21680" spans="1:13" customFormat="1" hidden="1">
      <c r="A21680" t="s">
        <v>954</v>
      </c>
      <c r="B21680" t="s">
        <v>955</v>
      </c>
      <c r="C21680" s="1">
        <v>44256</v>
      </c>
      <c r="D21680">
        <v>247434</v>
      </c>
      <c r="E21680">
        <v>173691</v>
      </c>
      <c r="F21680">
        <v>73743</v>
      </c>
      <c r="G21680">
        <v>7570</v>
      </c>
      <c r="H21680">
        <v>7305</v>
      </c>
      <c r="I21680">
        <v>9.09</v>
      </c>
      <c r="J21680">
        <v>6.38</v>
      </c>
      <c r="K21680">
        <v>2.71</v>
      </c>
      <c r="M21680">
        <v>2683</v>
      </c>
    </row>
    <row r="21681" spans="1:13" customFormat="1" hidden="1">
      <c r="A21681" t="s">
        <v>954</v>
      </c>
      <c r="B21681" t="s">
        <v>955</v>
      </c>
      <c r="C21681" s="1">
        <v>44257</v>
      </c>
      <c r="D21681">
        <v>256788</v>
      </c>
      <c r="E21681">
        <v>182429</v>
      </c>
      <c r="F21681">
        <v>74359</v>
      </c>
      <c r="G21681">
        <v>9354</v>
      </c>
      <c r="H21681">
        <v>7404</v>
      </c>
      <c r="I21681">
        <v>9.43</v>
      </c>
      <c r="J21681">
        <v>6.7</v>
      </c>
      <c r="K21681">
        <v>2.73</v>
      </c>
      <c r="M21681">
        <v>2720</v>
      </c>
    </row>
    <row r="21682" spans="1:13" customFormat="1" hidden="1">
      <c r="A21682" t="s">
        <v>954</v>
      </c>
      <c r="B21682" t="s">
        <v>955</v>
      </c>
      <c r="C21682" s="1">
        <v>44258</v>
      </c>
      <c r="D21682">
        <v>268800</v>
      </c>
      <c r="E21682">
        <v>192179</v>
      </c>
      <c r="F21682">
        <v>76621</v>
      </c>
      <c r="G21682">
        <v>12012</v>
      </c>
      <c r="H21682">
        <v>7443</v>
      </c>
      <c r="I21682">
        <v>9.8699999999999992</v>
      </c>
      <c r="J21682">
        <v>7.06</v>
      </c>
      <c r="K21682">
        <v>2.81</v>
      </c>
      <c r="M21682">
        <v>2734</v>
      </c>
    </row>
    <row r="21683" spans="1:13" customFormat="1" hidden="1">
      <c r="A21683" t="s">
        <v>954</v>
      </c>
      <c r="B21683" t="s">
        <v>955</v>
      </c>
      <c r="C21683" s="1">
        <v>44259</v>
      </c>
      <c r="D21683">
        <v>284285</v>
      </c>
      <c r="E21683">
        <v>202450</v>
      </c>
      <c r="F21683">
        <v>81835</v>
      </c>
      <c r="G21683">
        <v>15485</v>
      </c>
      <c r="H21683">
        <v>7959</v>
      </c>
      <c r="I21683">
        <v>10.44</v>
      </c>
      <c r="J21683">
        <v>7.44</v>
      </c>
      <c r="K21683">
        <v>3.01</v>
      </c>
      <c r="M21683">
        <v>2924</v>
      </c>
    </row>
    <row r="21684" spans="1:13" customFormat="1" hidden="1">
      <c r="A21684" t="s">
        <v>954</v>
      </c>
      <c r="B21684" t="s">
        <v>955</v>
      </c>
      <c r="C21684" s="1">
        <v>44260</v>
      </c>
      <c r="D21684">
        <v>298319</v>
      </c>
      <c r="E21684">
        <v>211795</v>
      </c>
      <c r="F21684">
        <v>86524</v>
      </c>
      <c r="G21684">
        <v>14034</v>
      </c>
      <c r="H21684">
        <v>8528</v>
      </c>
      <c r="I21684">
        <v>10.96</v>
      </c>
      <c r="J21684">
        <v>7.78</v>
      </c>
      <c r="K21684">
        <v>3.18</v>
      </c>
      <c r="M21684">
        <v>3133</v>
      </c>
    </row>
    <row r="21685" spans="1:13" customFormat="1" hidden="1">
      <c r="A21685" t="s">
        <v>954</v>
      </c>
      <c r="B21685" t="s">
        <v>955</v>
      </c>
      <c r="C21685" s="1">
        <v>44261</v>
      </c>
      <c r="D21685">
        <v>298945</v>
      </c>
      <c r="E21685">
        <v>212278</v>
      </c>
      <c r="F21685">
        <v>86667</v>
      </c>
      <c r="G21685">
        <v>626</v>
      </c>
      <c r="H21685">
        <v>8504</v>
      </c>
      <c r="I21685">
        <v>10.98</v>
      </c>
      <c r="J21685">
        <v>7.8</v>
      </c>
      <c r="K21685">
        <v>3.18</v>
      </c>
      <c r="M21685">
        <v>3124</v>
      </c>
    </row>
    <row r="21686" spans="1:13" customFormat="1" hidden="1">
      <c r="A21686" t="s">
        <v>954</v>
      </c>
      <c r="B21686" t="s">
        <v>955</v>
      </c>
      <c r="C21686" s="1">
        <v>44262</v>
      </c>
      <c r="D21686">
        <v>298947</v>
      </c>
      <c r="E21686">
        <v>212279</v>
      </c>
      <c r="F21686">
        <v>86668</v>
      </c>
      <c r="G21686">
        <v>2</v>
      </c>
      <c r="H21686">
        <v>8440</v>
      </c>
      <c r="I21686">
        <v>10.98</v>
      </c>
      <c r="J21686">
        <v>7.8</v>
      </c>
      <c r="K21686">
        <v>3.18</v>
      </c>
      <c r="M21686">
        <v>3100</v>
      </c>
    </row>
    <row r="21687" spans="1:13" customFormat="1" hidden="1">
      <c r="A21687" t="s">
        <v>954</v>
      </c>
      <c r="B21687" t="s">
        <v>955</v>
      </c>
      <c r="C21687" s="1">
        <v>44263</v>
      </c>
      <c r="D21687">
        <v>307875</v>
      </c>
      <c r="E21687">
        <v>220244</v>
      </c>
      <c r="F21687">
        <v>87631</v>
      </c>
      <c r="G21687">
        <v>8928</v>
      </c>
      <c r="H21687">
        <v>8634</v>
      </c>
      <c r="I21687">
        <v>11.31</v>
      </c>
      <c r="J21687">
        <v>8.09</v>
      </c>
      <c r="K21687">
        <v>3.22</v>
      </c>
      <c r="M21687">
        <v>3172</v>
      </c>
    </row>
    <row r="21688" spans="1:13" customFormat="1" hidden="1">
      <c r="A21688" t="s">
        <v>954</v>
      </c>
      <c r="B21688" t="s">
        <v>955</v>
      </c>
      <c r="C21688" s="1">
        <v>44264</v>
      </c>
      <c r="D21688">
        <v>319785</v>
      </c>
      <c r="E21688">
        <v>230781</v>
      </c>
      <c r="F21688">
        <v>89004</v>
      </c>
      <c r="G21688">
        <v>11910</v>
      </c>
      <c r="H21688">
        <v>9000</v>
      </c>
      <c r="I21688">
        <v>11.75</v>
      </c>
      <c r="J21688">
        <v>8.48</v>
      </c>
      <c r="K21688">
        <v>3.27</v>
      </c>
      <c r="M21688">
        <v>3306</v>
      </c>
    </row>
    <row r="21689" spans="1:13" customFormat="1" hidden="1">
      <c r="A21689" t="s">
        <v>954</v>
      </c>
      <c r="B21689" t="s">
        <v>955</v>
      </c>
      <c r="C21689" s="1">
        <v>44265</v>
      </c>
      <c r="D21689">
        <v>335439</v>
      </c>
      <c r="E21689">
        <v>243869</v>
      </c>
      <c r="F21689">
        <v>91570</v>
      </c>
      <c r="G21689">
        <v>15654</v>
      </c>
      <c r="H21689">
        <v>9520</v>
      </c>
      <c r="I21689">
        <v>12.32</v>
      </c>
      <c r="J21689">
        <v>8.9600000000000009</v>
      </c>
      <c r="K21689">
        <v>3.36</v>
      </c>
      <c r="M21689">
        <v>3497</v>
      </c>
    </row>
    <row r="21690" spans="1:13" customFormat="1" hidden="1">
      <c r="A21690" t="s">
        <v>954</v>
      </c>
      <c r="B21690" t="s">
        <v>955</v>
      </c>
      <c r="C21690" s="1">
        <v>44266</v>
      </c>
      <c r="D21690">
        <v>336576</v>
      </c>
      <c r="E21690">
        <v>244326</v>
      </c>
      <c r="F21690">
        <v>92250</v>
      </c>
      <c r="G21690">
        <v>1137</v>
      </c>
      <c r="H21690">
        <v>7470</v>
      </c>
      <c r="I21690">
        <v>12.36</v>
      </c>
      <c r="J21690">
        <v>8.98</v>
      </c>
      <c r="K21690">
        <v>3.39</v>
      </c>
      <c r="M21690">
        <v>2744</v>
      </c>
    </row>
    <row r="21691" spans="1:13" customFormat="1" hidden="1">
      <c r="A21691" t="s">
        <v>954</v>
      </c>
      <c r="B21691" t="s">
        <v>955</v>
      </c>
      <c r="C21691" s="1">
        <v>44267</v>
      </c>
      <c r="D21691">
        <v>354525</v>
      </c>
      <c r="E21691">
        <v>254968</v>
      </c>
      <c r="F21691">
        <v>99557</v>
      </c>
      <c r="G21691">
        <v>17949</v>
      </c>
      <c r="H21691">
        <v>8029</v>
      </c>
      <c r="I21691">
        <v>13.02</v>
      </c>
      <c r="J21691">
        <v>9.3699999999999992</v>
      </c>
      <c r="K21691">
        <v>3.66</v>
      </c>
      <c r="M21691">
        <v>2949</v>
      </c>
    </row>
    <row r="21692" spans="1:13" customFormat="1" hidden="1">
      <c r="A21692" t="s">
        <v>954</v>
      </c>
      <c r="B21692" t="s">
        <v>955</v>
      </c>
      <c r="C21692" s="1">
        <v>44268</v>
      </c>
      <c r="D21692">
        <v>356271</v>
      </c>
      <c r="E21692">
        <v>256001</v>
      </c>
      <c r="F21692">
        <v>100270</v>
      </c>
      <c r="G21692">
        <v>1746</v>
      </c>
      <c r="H21692">
        <v>8189</v>
      </c>
      <c r="I21692">
        <v>13.09</v>
      </c>
      <c r="J21692">
        <v>9.4</v>
      </c>
      <c r="K21692">
        <v>3.68</v>
      </c>
      <c r="M21692">
        <v>3008</v>
      </c>
    </row>
    <row r="21693" spans="1:13" customFormat="1" hidden="1">
      <c r="A21693" t="s">
        <v>954</v>
      </c>
      <c r="B21693" t="s">
        <v>955</v>
      </c>
      <c r="C21693" s="1">
        <v>44269</v>
      </c>
      <c r="D21693">
        <v>356297</v>
      </c>
      <c r="E21693">
        <v>256027</v>
      </c>
      <c r="F21693">
        <v>100270</v>
      </c>
      <c r="G21693">
        <v>26</v>
      </c>
      <c r="H21693">
        <v>8193</v>
      </c>
      <c r="I21693">
        <v>13.09</v>
      </c>
      <c r="J21693">
        <v>9.4</v>
      </c>
      <c r="K21693">
        <v>3.68</v>
      </c>
      <c r="M21693">
        <v>3010</v>
      </c>
    </row>
    <row r="21694" spans="1:13" customFormat="1" hidden="1">
      <c r="A21694" t="s">
        <v>954</v>
      </c>
      <c r="B21694" t="s">
        <v>955</v>
      </c>
      <c r="C21694" s="1">
        <v>44270</v>
      </c>
      <c r="D21694">
        <v>364351</v>
      </c>
      <c r="E21694">
        <v>262956</v>
      </c>
      <c r="F21694">
        <v>101395</v>
      </c>
      <c r="G21694">
        <v>8054</v>
      </c>
      <c r="H21694">
        <v>8068</v>
      </c>
      <c r="I21694">
        <v>13.38</v>
      </c>
      <c r="J21694">
        <v>9.66</v>
      </c>
      <c r="K21694">
        <v>3.72</v>
      </c>
      <c r="M21694">
        <v>2964</v>
      </c>
    </row>
    <row r="21695" spans="1:13" customFormat="1" hidden="1">
      <c r="A21695" t="s">
        <v>954</v>
      </c>
      <c r="B21695" t="s">
        <v>955</v>
      </c>
      <c r="C21695" s="1">
        <v>44271</v>
      </c>
      <c r="D21695">
        <v>374568</v>
      </c>
      <c r="E21695">
        <v>268513</v>
      </c>
      <c r="F21695">
        <v>106055</v>
      </c>
      <c r="G21695">
        <v>10217</v>
      </c>
      <c r="H21695">
        <v>7826</v>
      </c>
      <c r="I21695">
        <v>13.76</v>
      </c>
      <c r="J21695">
        <v>9.86</v>
      </c>
      <c r="K21695">
        <v>3.9</v>
      </c>
      <c r="M21695">
        <v>2875</v>
      </c>
    </row>
    <row r="21696" spans="1:13" customFormat="1" hidden="1">
      <c r="A21696" t="s">
        <v>954</v>
      </c>
      <c r="B21696" t="s">
        <v>955</v>
      </c>
      <c r="C21696" s="1">
        <v>44272</v>
      </c>
      <c r="D21696">
        <v>385115</v>
      </c>
      <c r="E21696">
        <v>271162</v>
      </c>
      <c r="F21696">
        <v>113953</v>
      </c>
      <c r="G21696">
        <v>10547</v>
      </c>
      <c r="H21696">
        <v>7097</v>
      </c>
      <c r="I21696">
        <v>14.15</v>
      </c>
      <c r="J21696">
        <v>9.9600000000000009</v>
      </c>
      <c r="K21696">
        <v>4.1900000000000004</v>
      </c>
      <c r="M21696">
        <v>2607</v>
      </c>
    </row>
    <row r="21697" spans="1:13" customFormat="1" hidden="1">
      <c r="A21697" t="s">
        <v>954</v>
      </c>
      <c r="B21697" t="s">
        <v>955</v>
      </c>
      <c r="C21697" s="1">
        <v>44273</v>
      </c>
      <c r="D21697">
        <v>393532</v>
      </c>
      <c r="E21697">
        <v>273934</v>
      </c>
      <c r="F21697">
        <v>119598</v>
      </c>
      <c r="G21697">
        <v>8417</v>
      </c>
      <c r="H21697">
        <v>8137</v>
      </c>
      <c r="I21697">
        <v>14.46</v>
      </c>
      <c r="J21697">
        <v>10.06</v>
      </c>
      <c r="K21697">
        <v>4.3899999999999997</v>
      </c>
      <c r="M21697">
        <v>2989</v>
      </c>
    </row>
    <row r="21698" spans="1:13" customFormat="1" hidden="1">
      <c r="A21698" t="s">
        <v>954</v>
      </c>
      <c r="B21698" t="s">
        <v>955</v>
      </c>
      <c r="C21698" s="1">
        <v>44274</v>
      </c>
      <c r="D21698">
        <v>402819</v>
      </c>
      <c r="E21698">
        <v>277089</v>
      </c>
      <c r="F21698">
        <v>125730</v>
      </c>
      <c r="G21698">
        <v>9287</v>
      </c>
      <c r="H21698">
        <v>6899</v>
      </c>
      <c r="I21698">
        <v>14.8</v>
      </c>
      <c r="J21698">
        <v>10.18</v>
      </c>
      <c r="K21698">
        <v>4.62</v>
      </c>
      <c r="M21698">
        <v>2534</v>
      </c>
    </row>
    <row r="21699" spans="1:13" customFormat="1" hidden="1">
      <c r="A21699" t="s">
        <v>954</v>
      </c>
      <c r="B21699" t="s">
        <v>955</v>
      </c>
      <c r="C21699" s="1">
        <v>44275</v>
      </c>
      <c r="D21699">
        <v>403552</v>
      </c>
      <c r="E21699">
        <v>277570</v>
      </c>
      <c r="F21699">
        <v>125982</v>
      </c>
      <c r="G21699">
        <v>733</v>
      </c>
      <c r="H21699">
        <v>6754</v>
      </c>
      <c r="I21699">
        <v>14.82</v>
      </c>
      <c r="J21699">
        <v>10.199999999999999</v>
      </c>
      <c r="K21699">
        <v>4.63</v>
      </c>
      <c r="M21699">
        <v>2481</v>
      </c>
    </row>
    <row r="21700" spans="1:13" customFormat="1" hidden="1">
      <c r="A21700" t="s">
        <v>954</v>
      </c>
      <c r="B21700" t="s">
        <v>955</v>
      </c>
      <c r="C21700" s="1">
        <v>44276</v>
      </c>
      <c r="D21700">
        <v>403585</v>
      </c>
      <c r="E21700">
        <v>277583</v>
      </c>
      <c r="F21700">
        <v>126002</v>
      </c>
      <c r="G21700">
        <v>33</v>
      </c>
      <c r="H21700">
        <v>6755</v>
      </c>
      <c r="I21700">
        <v>14.83</v>
      </c>
      <c r="J21700">
        <v>10.199999999999999</v>
      </c>
      <c r="K21700">
        <v>4.63</v>
      </c>
      <c r="M21700">
        <v>2481</v>
      </c>
    </row>
    <row r="21701" spans="1:13" customFormat="1" hidden="1">
      <c r="A21701" t="s">
        <v>954</v>
      </c>
      <c r="B21701" t="s">
        <v>955</v>
      </c>
      <c r="C21701" s="1">
        <v>44277</v>
      </c>
      <c r="D21701">
        <v>411835</v>
      </c>
      <c r="E21701">
        <v>284472</v>
      </c>
      <c r="F21701">
        <v>127363</v>
      </c>
      <c r="G21701">
        <v>8250</v>
      </c>
      <c r="H21701">
        <v>6783</v>
      </c>
      <c r="I21701">
        <v>15.13</v>
      </c>
      <c r="J21701">
        <v>10.45</v>
      </c>
      <c r="K21701">
        <v>4.68</v>
      </c>
      <c r="M21701">
        <v>2492</v>
      </c>
    </row>
    <row r="21702" spans="1:13" customFormat="1" hidden="1">
      <c r="A21702" t="s">
        <v>954</v>
      </c>
      <c r="B21702" t="s">
        <v>955</v>
      </c>
      <c r="C21702" s="1">
        <v>44278</v>
      </c>
      <c r="D21702">
        <v>424745</v>
      </c>
      <c r="E21702">
        <v>291703</v>
      </c>
      <c r="F21702">
        <v>133042</v>
      </c>
      <c r="G21702">
        <v>12910</v>
      </c>
      <c r="H21702">
        <v>7168</v>
      </c>
      <c r="I21702">
        <v>15.6</v>
      </c>
      <c r="J21702">
        <v>10.72</v>
      </c>
      <c r="K21702">
        <v>4.8899999999999997</v>
      </c>
      <c r="M21702">
        <v>2633</v>
      </c>
    </row>
    <row r="21703" spans="1:13" customFormat="1" hidden="1">
      <c r="A21703" t="s">
        <v>954</v>
      </c>
      <c r="B21703" t="s">
        <v>955</v>
      </c>
      <c r="C21703" s="1">
        <v>44279</v>
      </c>
      <c r="D21703">
        <v>442378</v>
      </c>
      <c r="E21703">
        <v>303859</v>
      </c>
      <c r="F21703">
        <v>138519</v>
      </c>
      <c r="G21703">
        <v>17633</v>
      </c>
      <c r="H21703">
        <v>8180</v>
      </c>
      <c r="I21703">
        <v>16.25</v>
      </c>
      <c r="J21703">
        <v>11.16</v>
      </c>
      <c r="K21703">
        <v>5.09</v>
      </c>
      <c r="M21703">
        <v>3005</v>
      </c>
    </row>
    <row r="21704" spans="1:13" customFormat="1" hidden="1">
      <c r="A21704" t="s">
        <v>954</v>
      </c>
      <c r="B21704" t="s">
        <v>955</v>
      </c>
      <c r="C21704" s="1">
        <v>44280</v>
      </c>
      <c r="D21704">
        <v>459349</v>
      </c>
      <c r="E21704">
        <v>313959</v>
      </c>
      <c r="F21704">
        <v>145390</v>
      </c>
      <c r="G21704">
        <v>16971</v>
      </c>
      <c r="H21704">
        <v>9402</v>
      </c>
      <c r="I21704">
        <v>16.87</v>
      </c>
      <c r="J21704">
        <v>11.53</v>
      </c>
      <c r="K21704">
        <v>5.34</v>
      </c>
      <c r="M21704">
        <v>3454</v>
      </c>
    </row>
    <row r="21705" spans="1:13" customFormat="1" hidden="1">
      <c r="A21705" t="s">
        <v>954</v>
      </c>
      <c r="B21705" t="s">
        <v>955</v>
      </c>
      <c r="C21705" s="1">
        <v>44281</v>
      </c>
      <c r="D21705">
        <v>475797</v>
      </c>
      <c r="E21705">
        <v>323756</v>
      </c>
      <c r="F21705">
        <v>152041</v>
      </c>
      <c r="G21705">
        <v>16448</v>
      </c>
      <c r="H21705">
        <v>10425</v>
      </c>
      <c r="I21705">
        <v>17.48</v>
      </c>
      <c r="J21705">
        <v>11.89</v>
      </c>
      <c r="K21705">
        <v>5.59</v>
      </c>
      <c r="M21705">
        <v>3829</v>
      </c>
    </row>
    <row r="21706" spans="1:13" customFormat="1" hidden="1">
      <c r="A21706" t="s">
        <v>954</v>
      </c>
      <c r="B21706" t="s">
        <v>955</v>
      </c>
      <c r="C21706" s="1">
        <v>44282</v>
      </c>
      <c r="D21706">
        <v>478951</v>
      </c>
      <c r="E21706">
        <v>326798</v>
      </c>
      <c r="F21706">
        <v>152153</v>
      </c>
      <c r="G21706">
        <v>3154</v>
      </c>
      <c r="H21706">
        <v>10771</v>
      </c>
      <c r="I21706">
        <v>17.59</v>
      </c>
      <c r="J21706">
        <v>12</v>
      </c>
      <c r="K21706">
        <v>5.59</v>
      </c>
      <c r="M21706">
        <v>3957</v>
      </c>
    </row>
    <row r="21707" spans="1:13" customFormat="1" hidden="1">
      <c r="A21707" t="s">
        <v>954</v>
      </c>
      <c r="B21707" t="s">
        <v>955</v>
      </c>
      <c r="C21707" s="1">
        <v>44283</v>
      </c>
      <c r="D21707">
        <v>479136</v>
      </c>
      <c r="E21707">
        <v>326899</v>
      </c>
      <c r="F21707">
        <v>152237</v>
      </c>
      <c r="G21707">
        <v>185</v>
      </c>
      <c r="H21707">
        <v>10793</v>
      </c>
      <c r="I21707">
        <v>17.600000000000001</v>
      </c>
      <c r="J21707">
        <v>12.01</v>
      </c>
      <c r="K21707">
        <v>5.59</v>
      </c>
      <c r="M21707">
        <v>3965</v>
      </c>
    </row>
    <row r="21708" spans="1:13" customFormat="1" hidden="1">
      <c r="A21708" t="s">
        <v>954</v>
      </c>
      <c r="B21708" t="s">
        <v>955</v>
      </c>
      <c r="C21708" s="1">
        <v>44284</v>
      </c>
      <c r="D21708">
        <v>487002</v>
      </c>
      <c r="E21708">
        <v>332720</v>
      </c>
      <c r="F21708">
        <v>154282</v>
      </c>
      <c r="G21708">
        <v>7866</v>
      </c>
      <c r="H21708">
        <v>10738</v>
      </c>
      <c r="I21708">
        <v>17.89</v>
      </c>
      <c r="J21708">
        <v>12.22</v>
      </c>
      <c r="K21708">
        <v>5.67</v>
      </c>
      <c r="M21708">
        <v>3944</v>
      </c>
    </row>
    <row r="21709" spans="1:13" customFormat="1" hidden="1">
      <c r="A21709" t="s">
        <v>954</v>
      </c>
      <c r="B21709" t="s">
        <v>955</v>
      </c>
      <c r="C21709" s="1">
        <v>44285</v>
      </c>
      <c r="D21709">
        <v>499893</v>
      </c>
      <c r="E21709">
        <v>339450</v>
      </c>
      <c r="F21709">
        <v>160443</v>
      </c>
      <c r="G21709">
        <v>12891</v>
      </c>
      <c r="H21709">
        <v>10735</v>
      </c>
      <c r="I21709">
        <v>18.36</v>
      </c>
      <c r="J21709">
        <v>12.47</v>
      </c>
      <c r="K21709">
        <v>5.89</v>
      </c>
      <c r="M21709">
        <v>3943</v>
      </c>
    </row>
    <row r="21710" spans="1:13" customFormat="1" hidden="1">
      <c r="A21710" t="s">
        <v>954</v>
      </c>
      <c r="B21710" t="s">
        <v>955</v>
      </c>
      <c r="C21710" s="1">
        <v>44286</v>
      </c>
      <c r="D21710">
        <v>520647</v>
      </c>
      <c r="E21710">
        <v>352866</v>
      </c>
      <c r="F21710">
        <v>167781</v>
      </c>
      <c r="G21710">
        <v>20754</v>
      </c>
      <c r="H21710">
        <v>11181</v>
      </c>
      <c r="I21710">
        <v>19.13</v>
      </c>
      <c r="J21710">
        <v>12.96</v>
      </c>
      <c r="K21710">
        <v>6.16</v>
      </c>
      <c r="M21710">
        <v>4107</v>
      </c>
    </row>
    <row r="21711" spans="1:13" customFormat="1" hidden="1">
      <c r="A21711" t="s">
        <v>954</v>
      </c>
      <c r="B21711" t="s">
        <v>955</v>
      </c>
      <c r="C21711" s="1">
        <v>44287</v>
      </c>
      <c r="D21711">
        <v>538978</v>
      </c>
      <c r="E21711">
        <v>368502</v>
      </c>
      <c r="F21711">
        <v>170476</v>
      </c>
      <c r="G21711">
        <v>18331</v>
      </c>
      <c r="H21711">
        <v>11376</v>
      </c>
      <c r="I21711">
        <v>19.8</v>
      </c>
      <c r="J21711">
        <v>13.54</v>
      </c>
      <c r="K21711">
        <v>6.26</v>
      </c>
      <c r="M21711">
        <v>4179</v>
      </c>
    </row>
    <row r="21712" spans="1:13" customFormat="1" hidden="1">
      <c r="A21712" t="s">
        <v>954</v>
      </c>
      <c r="B21712" t="s">
        <v>955</v>
      </c>
      <c r="C21712" s="1">
        <v>44288</v>
      </c>
      <c r="D21712">
        <v>558785</v>
      </c>
      <c r="E21712">
        <v>381386</v>
      </c>
      <c r="F21712">
        <v>177399</v>
      </c>
      <c r="G21712">
        <v>19807</v>
      </c>
      <c r="H21712">
        <v>11855</v>
      </c>
      <c r="I21712">
        <v>20.53</v>
      </c>
      <c r="J21712">
        <v>14.01</v>
      </c>
      <c r="K21712">
        <v>6.52</v>
      </c>
      <c r="M21712">
        <v>4355</v>
      </c>
    </row>
    <row r="21713" spans="1:13" customFormat="1" hidden="1">
      <c r="A21713" t="s">
        <v>954</v>
      </c>
      <c r="B21713" t="s">
        <v>955</v>
      </c>
      <c r="C21713" s="1">
        <v>44289</v>
      </c>
      <c r="D21713">
        <v>567453</v>
      </c>
      <c r="E21713">
        <v>389445</v>
      </c>
      <c r="F21713">
        <v>178008</v>
      </c>
      <c r="G21713">
        <v>8668</v>
      </c>
      <c r="H21713">
        <v>12643</v>
      </c>
      <c r="I21713">
        <v>20.84</v>
      </c>
      <c r="J21713">
        <v>14.31</v>
      </c>
      <c r="K21713">
        <v>6.54</v>
      </c>
      <c r="M21713">
        <v>4644</v>
      </c>
    </row>
    <row r="21714" spans="1:13" customFormat="1" hidden="1">
      <c r="A21714" t="s">
        <v>954</v>
      </c>
      <c r="B21714" t="s">
        <v>955</v>
      </c>
      <c r="C21714" s="1">
        <v>44290</v>
      </c>
      <c r="D21714">
        <v>569863</v>
      </c>
      <c r="E21714">
        <v>391853</v>
      </c>
      <c r="F21714">
        <v>178010</v>
      </c>
      <c r="G21714">
        <v>2410</v>
      </c>
      <c r="H21714">
        <v>12961</v>
      </c>
      <c r="I21714">
        <v>20.93</v>
      </c>
      <c r="J21714">
        <v>14.39</v>
      </c>
      <c r="K21714">
        <v>6.54</v>
      </c>
      <c r="M21714">
        <v>4761</v>
      </c>
    </row>
    <row r="21715" spans="1:13" customFormat="1" hidden="1">
      <c r="A21715" t="s">
        <v>954</v>
      </c>
      <c r="B21715" t="s">
        <v>955</v>
      </c>
      <c r="C21715" s="1">
        <v>44291</v>
      </c>
      <c r="D21715">
        <v>573578</v>
      </c>
      <c r="E21715">
        <v>395522</v>
      </c>
      <c r="F21715">
        <v>178056</v>
      </c>
      <c r="G21715">
        <v>3715</v>
      </c>
      <c r="H21715">
        <v>12368</v>
      </c>
      <c r="I21715">
        <v>21.07</v>
      </c>
      <c r="J21715">
        <v>14.53</v>
      </c>
      <c r="K21715">
        <v>6.54</v>
      </c>
      <c r="M21715">
        <v>4543</v>
      </c>
    </row>
    <row r="21716" spans="1:13" customFormat="1" hidden="1">
      <c r="A21716" t="s">
        <v>954</v>
      </c>
      <c r="B21716" t="s">
        <v>955</v>
      </c>
      <c r="C21716" s="1">
        <v>44292</v>
      </c>
      <c r="D21716">
        <v>588276</v>
      </c>
      <c r="E21716">
        <v>407244</v>
      </c>
      <c r="F21716">
        <v>181032</v>
      </c>
      <c r="G21716">
        <v>14698</v>
      </c>
      <c r="H21716">
        <v>12626</v>
      </c>
      <c r="I21716">
        <v>21.61</v>
      </c>
      <c r="J21716">
        <v>14.96</v>
      </c>
      <c r="K21716">
        <v>6.65</v>
      </c>
      <c r="M21716">
        <v>4638</v>
      </c>
    </row>
    <row r="21717" spans="1:13" customFormat="1" hidden="1">
      <c r="A21717" t="s">
        <v>954</v>
      </c>
      <c r="B21717" t="s">
        <v>955</v>
      </c>
      <c r="C21717" s="1">
        <v>44293</v>
      </c>
      <c r="D21717">
        <v>601030</v>
      </c>
      <c r="E21717">
        <v>418921</v>
      </c>
      <c r="F21717">
        <v>182109</v>
      </c>
      <c r="G21717">
        <v>12754</v>
      </c>
      <c r="H21717">
        <v>11483</v>
      </c>
      <c r="I21717">
        <v>22.08</v>
      </c>
      <c r="J21717">
        <v>15.39</v>
      </c>
      <c r="K21717">
        <v>6.69</v>
      </c>
      <c r="M21717">
        <v>4218</v>
      </c>
    </row>
    <row r="21718" spans="1:13" customFormat="1" hidden="1">
      <c r="A21718" t="s">
        <v>954</v>
      </c>
      <c r="B21718" t="s">
        <v>955</v>
      </c>
      <c r="C21718" s="1">
        <v>44294</v>
      </c>
      <c r="D21718">
        <v>627977</v>
      </c>
      <c r="E21718">
        <v>440802</v>
      </c>
      <c r="F21718">
        <v>187175</v>
      </c>
      <c r="G21718">
        <v>26947</v>
      </c>
      <c r="H21718">
        <v>12714</v>
      </c>
      <c r="I21718">
        <v>23.07</v>
      </c>
      <c r="J21718">
        <v>16.190000000000001</v>
      </c>
      <c r="K21718">
        <v>6.88</v>
      </c>
      <c r="M21718">
        <v>4670</v>
      </c>
    </row>
    <row r="21719" spans="1:13" customFormat="1" hidden="1">
      <c r="A21719" t="s">
        <v>954</v>
      </c>
      <c r="B21719" t="s">
        <v>955</v>
      </c>
      <c r="C21719" s="1">
        <v>44295</v>
      </c>
      <c r="D21719">
        <v>661467</v>
      </c>
      <c r="E21719">
        <v>470701</v>
      </c>
      <c r="F21719">
        <v>190766</v>
      </c>
      <c r="G21719">
        <v>33490</v>
      </c>
      <c r="H21719">
        <v>14669</v>
      </c>
      <c r="I21719">
        <v>24.3</v>
      </c>
      <c r="J21719">
        <v>17.29</v>
      </c>
      <c r="K21719">
        <v>7.01</v>
      </c>
      <c r="M21719">
        <v>5388</v>
      </c>
    </row>
    <row r="21720" spans="1:13" customFormat="1" hidden="1">
      <c r="A21720" t="s">
        <v>954</v>
      </c>
      <c r="B21720" t="s">
        <v>955</v>
      </c>
      <c r="C21720" s="1">
        <v>44296</v>
      </c>
      <c r="D21720">
        <v>677094</v>
      </c>
      <c r="E21720">
        <v>486148</v>
      </c>
      <c r="F21720">
        <v>190946</v>
      </c>
      <c r="G21720">
        <v>15627</v>
      </c>
      <c r="H21720">
        <v>15663</v>
      </c>
      <c r="I21720">
        <v>24.87</v>
      </c>
      <c r="J21720">
        <v>17.86</v>
      </c>
      <c r="K21720">
        <v>7.01</v>
      </c>
      <c r="M21720">
        <v>5754</v>
      </c>
    </row>
    <row r="21721" spans="1:13" customFormat="1" hidden="1">
      <c r="A21721" t="s">
        <v>954</v>
      </c>
      <c r="B21721" t="s">
        <v>955</v>
      </c>
      <c r="C21721" s="1">
        <v>44297</v>
      </c>
      <c r="D21721">
        <v>678820</v>
      </c>
      <c r="E21721">
        <v>487833</v>
      </c>
      <c r="F21721">
        <v>190987</v>
      </c>
      <c r="G21721">
        <v>1726</v>
      </c>
      <c r="H21721">
        <v>15565</v>
      </c>
      <c r="I21721">
        <v>24.94</v>
      </c>
      <c r="J21721">
        <v>17.920000000000002</v>
      </c>
      <c r="K21721">
        <v>7.02</v>
      </c>
      <c r="M21721">
        <v>5718</v>
      </c>
    </row>
    <row r="21722" spans="1:13" customFormat="1" hidden="1">
      <c r="A21722" t="s">
        <v>954</v>
      </c>
      <c r="B21722" t="s">
        <v>955</v>
      </c>
      <c r="C21722" s="1">
        <v>44298</v>
      </c>
      <c r="D21722">
        <v>687589</v>
      </c>
      <c r="E21722">
        <v>496120</v>
      </c>
      <c r="F21722">
        <v>191469</v>
      </c>
      <c r="G21722">
        <v>8769</v>
      </c>
      <c r="H21722">
        <v>16287</v>
      </c>
      <c r="I21722">
        <v>25.26</v>
      </c>
      <c r="J21722">
        <v>18.22</v>
      </c>
      <c r="K21722">
        <v>7.03</v>
      </c>
      <c r="M21722">
        <v>5983</v>
      </c>
    </row>
    <row r="21723" spans="1:13" customFormat="1" hidden="1">
      <c r="A21723" t="s">
        <v>954</v>
      </c>
      <c r="B21723" t="s">
        <v>955</v>
      </c>
      <c r="C21723" s="1">
        <v>44299</v>
      </c>
      <c r="D21723">
        <v>706429</v>
      </c>
      <c r="E21723">
        <v>512016</v>
      </c>
      <c r="F21723">
        <v>194413</v>
      </c>
      <c r="G21723">
        <v>18840</v>
      </c>
      <c r="H21723">
        <v>16879</v>
      </c>
      <c r="I21723">
        <v>25.95</v>
      </c>
      <c r="J21723">
        <v>18.809999999999999</v>
      </c>
      <c r="K21723">
        <v>7.14</v>
      </c>
      <c r="M21723">
        <v>6200</v>
      </c>
    </row>
    <row r="21724" spans="1:13" customFormat="1" hidden="1">
      <c r="A21724" t="s">
        <v>954</v>
      </c>
      <c r="B21724" t="s">
        <v>955</v>
      </c>
      <c r="C21724" s="1">
        <v>44300</v>
      </c>
      <c r="D21724">
        <v>733231</v>
      </c>
      <c r="E21724">
        <v>532197</v>
      </c>
      <c r="F21724">
        <v>201034</v>
      </c>
      <c r="G21724">
        <v>26802</v>
      </c>
      <c r="H21724">
        <v>18886</v>
      </c>
      <c r="I21724">
        <v>26.93</v>
      </c>
      <c r="J21724">
        <v>19.55</v>
      </c>
      <c r="K21724">
        <v>7.38</v>
      </c>
      <c r="M21724">
        <v>6938</v>
      </c>
    </row>
    <row r="21725" spans="1:13" customFormat="1" hidden="1">
      <c r="A21725" t="s">
        <v>954</v>
      </c>
      <c r="B21725" t="s">
        <v>955</v>
      </c>
      <c r="C21725" s="1">
        <v>44301</v>
      </c>
      <c r="D21725">
        <v>756427</v>
      </c>
      <c r="E21725">
        <v>550260</v>
      </c>
      <c r="F21725">
        <v>206167</v>
      </c>
      <c r="G21725">
        <v>23196</v>
      </c>
      <c r="H21725">
        <v>18350</v>
      </c>
      <c r="I21725">
        <v>27.79</v>
      </c>
      <c r="J21725">
        <v>20.21</v>
      </c>
      <c r="K21725">
        <v>7.57</v>
      </c>
      <c r="M21725">
        <v>6741</v>
      </c>
    </row>
    <row r="21726" spans="1:13" customFormat="1" hidden="1">
      <c r="A21726" t="s">
        <v>954</v>
      </c>
      <c r="B21726" t="s">
        <v>955</v>
      </c>
      <c r="C21726" s="1">
        <v>44302</v>
      </c>
      <c r="D21726">
        <v>776878</v>
      </c>
      <c r="E21726">
        <v>565890</v>
      </c>
      <c r="F21726">
        <v>210988</v>
      </c>
      <c r="G21726">
        <v>20451</v>
      </c>
      <c r="H21726">
        <v>16487</v>
      </c>
      <c r="I21726">
        <v>28.54</v>
      </c>
      <c r="J21726">
        <v>20.79</v>
      </c>
      <c r="K21726">
        <v>7.75</v>
      </c>
      <c r="M21726">
        <v>6056</v>
      </c>
    </row>
    <row r="21727" spans="1:13" customFormat="1" hidden="1">
      <c r="A21727" t="s">
        <v>954</v>
      </c>
      <c r="B21727" t="s">
        <v>955</v>
      </c>
      <c r="C21727" s="1">
        <v>44303</v>
      </c>
      <c r="D21727">
        <v>779386</v>
      </c>
      <c r="E21727">
        <v>568200</v>
      </c>
      <c r="F21727">
        <v>211186</v>
      </c>
      <c r="G21727">
        <v>2508</v>
      </c>
      <c r="H21727">
        <v>14613</v>
      </c>
      <c r="I21727">
        <v>28.63</v>
      </c>
      <c r="J21727">
        <v>20.87</v>
      </c>
      <c r="K21727">
        <v>7.76</v>
      </c>
      <c r="M21727">
        <v>5368</v>
      </c>
    </row>
    <row r="21728" spans="1:13" customFormat="1" hidden="1">
      <c r="A21728" t="s">
        <v>954</v>
      </c>
      <c r="B21728" t="s">
        <v>955</v>
      </c>
      <c r="C21728" s="1">
        <v>44304</v>
      </c>
      <c r="D21728">
        <v>779470</v>
      </c>
      <c r="E21728">
        <v>568283</v>
      </c>
      <c r="F21728">
        <v>211187</v>
      </c>
      <c r="G21728">
        <v>84</v>
      </c>
      <c r="H21728">
        <v>14379</v>
      </c>
      <c r="I21728">
        <v>28.63</v>
      </c>
      <c r="J21728">
        <v>20.88</v>
      </c>
      <c r="K21728">
        <v>7.76</v>
      </c>
      <c r="M21728">
        <v>5282</v>
      </c>
    </row>
    <row r="21729" spans="1:13" customFormat="1" hidden="1">
      <c r="A21729" t="s">
        <v>954</v>
      </c>
      <c r="B21729" t="s">
        <v>955</v>
      </c>
      <c r="C21729" s="1">
        <v>44305</v>
      </c>
      <c r="D21729">
        <v>785317</v>
      </c>
      <c r="E21729">
        <v>573146</v>
      </c>
      <c r="F21729">
        <v>212171</v>
      </c>
      <c r="G21729">
        <v>5847</v>
      </c>
      <c r="H21729">
        <v>13961</v>
      </c>
      <c r="I21729">
        <v>28.85</v>
      </c>
      <c r="J21729">
        <v>21.05</v>
      </c>
      <c r="K21729">
        <v>7.79</v>
      </c>
      <c r="M21729">
        <v>5128</v>
      </c>
    </row>
    <row r="21730" spans="1:13" customFormat="1" hidden="1">
      <c r="A21730" t="s">
        <v>954</v>
      </c>
      <c r="B21730" t="s">
        <v>955</v>
      </c>
      <c r="C21730" s="1">
        <v>44306</v>
      </c>
      <c r="D21730">
        <v>800586</v>
      </c>
      <c r="E21730">
        <v>583858</v>
      </c>
      <c r="F21730">
        <v>216728</v>
      </c>
      <c r="G21730">
        <v>15269</v>
      </c>
      <c r="H21730">
        <v>13451</v>
      </c>
      <c r="I21730">
        <v>29.41</v>
      </c>
      <c r="J21730">
        <v>21.45</v>
      </c>
      <c r="K21730">
        <v>7.96</v>
      </c>
      <c r="M21730">
        <v>4941</v>
      </c>
    </row>
    <row r="21731" spans="1:13" customFormat="1" hidden="1">
      <c r="A21731" t="s">
        <v>954</v>
      </c>
      <c r="B21731" t="s">
        <v>955</v>
      </c>
      <c r="C21731" s="1">
        <v>44307</v>
      </c>
      <c r="D21731">
        <v>827266</v>
      </c>
      <c r="E21731">
        <v>597739</v>
      </c>
      <c r="F21731">
        <v>229527</v>
      </c>
      <c r="G21731">
        <v>26680</v>
      </c>
      <c r="H21731">
        <v>13434</v>
      </c>
      <c r="I21731">
        <v>30.39</v>
      </c>
      <c r="J21731">
        <v>21.96</v>
      </c>
      <c r="K21731">
        <v>8.43</v>
      </c>
      <c r="M21731">
        <v>4935</v>
      </c>
    </row>
    <row r="21732" spans="1:13" customFormat="1" hidden="1">
      <c r="A21732" t="s">
        <v>954</v>
      </c>
      <c r="B21732" t="s">
        <v>955</v>
      </c>
      <c r="C21732" s="1">
        <v>44308</v>
      </c>
      <c r="D21732">
        <v>853433</v>
      </c>
      <c r="E21732">
        <v>613489</v>
      </c>
      <c r="F21732">
        <v>239944</v>
      </c>
      <c r="G21732">
        <v>26167</v>
      </c>
      <c r="H21732">
        <v>13858</v>
      </c>
      <c r="I21732">
        <v>31.35</v>
      </c>
      <c r="J21732">
        <v>22.54</v>
      </c>
      <c r="K21732">
        <v>8.81</v>
      </c>
      <c r="M21732">
        <v>5091</v>
      </c>
    </row>
    <row r="21733" spans="1:13" customFormat="1" hidden="1">
      <c r="A21733" t="s">
        <v>954</v>
      </c>
      <c r="B21733" t="s">
        <v>955</v>
      </c>
      <c r="C21733" s="1">
        <v>44309</v>
      </c>
      <c r="D21733">
        <v>878095</v>
      </c>
      <c r="E21733">
        <v>630097</v>
      </c>
      <c r="F21733">
        <v>247998</v>
      </c>
      <c r="G21733">
        <v>24662</v>
      </c>
      <c r="H21733">
        <v>14460</v>
      </c>
      <c r="I21733">
        <v>32.26</v>
      </c>
      <c r="J21733">
        <v>23.15</v>
      </c>
      <c r="K21733">
        <v>9.11</v>
      </c>
      <c r="M21733">
        <v>5312</v>
      </c>
    </row>
    <row r="21734" spans="1:13" customFormat="1" hidden="1">
      <c r="A21734" t="s">
        <v>954</v>
      </c>
      <c r="B21734" t="s">
        <v>955</v>
      </c>
      <c r="C21734" s="1">
        <v>44310</v>
      </c>
      <c r="D21734">
        <v>882646</v>
      </c>
      <c r="E21734">
        <v>634063</v>
      </c>
      <c r="F21734">
        <v>248583</v>
      </c>
      <c r="G21734">
        <v>4551</v>
      </c>
      <c r="H21734">
        <v>14751</v>
      </c>
      <c r="I21734">
        <v>32.42</v>
      </c>
      <c r="J21734">
        <v>23.29</v>
      </c>
      <c r="K21734">
        <v>9.1300000000000008</v>
      </c>
      <c r="M21734">
        <v>5419</v>
      </c>
    </row>
    <row r="21735" spans="1:13" customFormat="1" hidden="1">
      <c r="A21735" t="s">
        <v>954</v>
      </c>
      <c r="B21735" t="s">
        <v>955</v>
      </c>
      <c r="C21735" s="1">
        <v>44311</v>
      </c>
      <c r="D21735">
        <v>882915</v>
      </c>
      <c r="E21735">
        <v>634328</v>
      </c>
      <c r="F21735">
        <v>248587</v>
      </c>
      <c r="G21735">
        <v>269</v>
      </c>
      <c r="H21735">
        <v>14778</v>
      </c>
      <c r="I21735">
        <v>32.43</v>
      </c>
      <c r="J21735">
        <v>23.3</v>
      </c>
      <c r="K21735">
        <v>9.1300000000000008</v>
      </c>
      <c r="M21735">
        <v>5429</v>
      </c>
    </row>
    <row r="21736" spans="1:13" customFormat="1" hidden="1">
      <c r="A21736" t="s">
        <v>954</v>
      </c>
      <c r="B21736" t="s">
        <v>955</v>
      </c>
      <c r="C21736" s="1">
        <v>44312</v>
      </c>
      <c r="D21736">
        <v>889097</v>
      </c>
      <c r="E21736">
        <v>639255</v>
      </c>
      <c r="F21736">
        <v>249842</v>
      </c>
      <c r="G21736">
        <v>6182</v>
      </c>
      <c r="H21736">
        <v>14826</v>
      </c>
      <c r="I21736">
        <v>32.659999999999997</v>
      </c>
      <c r="J21736">
        <v>23.48</v>
      </c>
      <c r="K21736">
        <v>9.18</v>
      </c>
      <c r="M21736">
        <v>5446</v>
      </c>
    </row>
    <row r="21737" spans="1:13" customFormat="1" hidden="1">
      <c r="A21737" t="s">
        <v>954</v>
      </c>
      <c r="B21737" t="s">
        <v>955</v>
      </c>
      <c r="C21737" s="1">
        <v>44313</v>
      </c>
      <c r="D21737">
        <v>902186</v>
      </c>
      <c r="E21737">
        <v>651110</v>
      </c>
      <c r="F21737">
        <v>251076</v>
      </c>
      <c r="G21737">
        <v>13089</v>
      </c>
      <c r="H21737">
        <v>14514</v>
      </c>
      <c r="I21737">
        <v>33.14</v>
      </c>
      <c r="J21737">
        <v>23.92</v>
      </c>
      <c r="K21737">
        <v>9.2200000000000006</v>
      </c>
      <c r="M21737">
        <v>5332</v>
      </c>
    </row>
    <row r="21738" spans="1:13" customFormat="1" hidden="1">
      <c r="A21738" t="s">
        <v>954</v>
      </c>
      <c r="B21738" t="s">
        <v>955</v>
      </c>
      <c r="C21738" s="1">
        <v>44314</v>
      </c>
      <c r="D21738">
        <v>917572</v>
      </c>
      <c r="E21738">
        <v>664971</v>
      </c>
      <c r="F21738">
        <v>252601</v>
      </c>
      <c r="G21738">
        <v>15386</v>
      </c>
      <c r="H21738">
        <v>12901</v>
      </c>
      <c r="I21738">
        <v>33.71</v>
      </c>
      <c r="J21738">
        <v>24.43</v>
      </c>
      <c r="K21738">
        <v>9.2799999999999994</v>
      </c>
      <c r="M21738">
        <v>4739</v>
      </c>
    </row>
    <row r="21739" spans="1:13" customFormat="1" hidden="1">
      <c r="A21739" t="s">
        <v>954</v>
      </c>
      <c r="B21739" t="s">
        <v>955</v>
      </c>
      <c r="C21739" s="1">
        <v>44315</v>
      </c>
      <c r="D21739">
        <v>950299</v>
      </c>
      <c r="E21739">
        <v>677944</v>
      </c>
      <c r="F21739">
        <v>272355</v>
      </c>
      <c r="G21739">
        <v>32727</v>
      </c>
      <c r="H21739">
        <v>13838</v>
      </c>
      <c r="I21739">
        <v>34.909999999999997</v>
      </c>
      <c r="J21739">
        <v>24.9</v>
      </c>
      <c r="K21739">
        <v>10</v>
      </c>
      <c r="M21739">
        <v>5083</v>
      </c>
    </row>
    <row r="21740" spans="1:13" customFormat="1" hidden="1">
      <c r="A21740" t="s">
        <v>954</v>
      </c>
      <c r="B21740" t="s">
        <v>955</v>
      </c>
      <c r="C21740" s="1">
        <v>44316</v>
      </c>
      <c r="D21740">
        <v>988030</v>
      </c>
      <c r="E21740">
        <v>689287</v>
      </c>
      <c r="F21740">
        <v>298743</v>
      </c>
      <c r="G21740">
        <v>37731</v>
      </c>
      <c r="H21740">
        <v>15705</v>
      </c>
      <c r="I21740">
        <v>36.29</v>
      </c>
      <c r="J21740">
        <v>25.32</v>
      </c>
      <c r="K21740">
        <v>10.97</v>
      </c>
      <c r="M21740">
        <v>5769</v>
      </c>
    </row>
    <row r="21741" spans="1:13" customFormat="1" hidden="1">
      <c r="A21741" t="s">
        <v>954</v>
      </c>
      <c r="B21741" t="s">
        <v>955</v>
      </c>
      <c r="C21741" s="1">
        <v>44317</v>
      </c>
      <c r="D21741">
        <v>1003820</v>
      </c>
      <c r="E21741">
        <v>696010</v>
      </c>
      <c r="F21741">
        <v>307810</v>
      </c>
      <c r="G21741">
        <v>15790</v>
      </c>
      <c r="H21741">
        <v>17311</v>
      </c>
      <c r="I21741">
        <v>36.869999999999997</v>
      </c>
      <c r="J21741">
        <v>25.57</v>
      </c>
      <c r="K21741">
        <v>11.31</v>
      </c>
      <c r="M21741">
        <v>6359</v>
      </c>
    </row>
    <row r="21742" spans="1:13" customFormat="1" hidden="1">
      <c r="A21742" t="s">
        <v>954</v>
      </c>
      <c r="B21742" t="s">
        <v>955</v>
      </c>
      <c r="C21742" s="1">
        <v>44318</v>
      </c>
      <c r="D21742">
        <v>1004568</v>
      </c>
      <c r="E21742">
        <v>696038</v>
      </c>
      <c r="F21742">
        <v>308530</v>
      </c>
      <c r="G21742">
        <v>748</v>
      </c>
      <c r="H21742">
        <v>17379</v>
      </c>
      <c r="I21742">
        <v>36.9</v>
      </c>
      <c r="J21742">
        <v>25.57</v>
      </c>
      <c r="K21742">
        <v>11.33</v>
      </c>
      <c r="M21742">
        <v>6384</v>
      </c>
    </row>
    <row r="21743" spans="1:13" customFormat="1" hidden="1">
      <c r="A21743" t="s">
        <v>954</v>
      </c>
      <c r="B21743" t="s">
        <v>955</v>
      </c>
      <c r="C21743" s="1">
        <v>44319</v>
      </c>
      <c r="D21743">
        <v>1017975</v>
      </c>
      <c r="E21743">
        <v>705464</v>
      </c>
      <c r="F21743">
        <v>312511</v>
      </c>
      <c r="G21743">
        <v>13407</v>
      </c>
      <c r="H21743">
        <v>18411</v>
      </c>
      <c r="I21743">
        <v>37.39</v>
      </c>
      <c r="J21743">
        <v>25.91</v>
      </c>
      <c r="K21743">
        <v>11.48</v>
      </c>
      <c r="M21743">
        <v>6763</v>
      </c>
    </row>
    <row r="21744" spans="1:13" customFormat="1" hidden="1">
      <c r="A21744" t="s">
        <v>954</v>
      </c>
      <c r="B21744" t="s">
        <v>955</v>
      </c>
      <c r="C21744" s="1">
        <v>44320</v>
      </c>
      <c r="D21744">
        <v>1046294</v>
      </c>
      <c r="E21744">
        <v>716620</v>
      </c>
      <c r="F21744">
        <v>329674</v>
      </c>
      <c r="G21744">
        <v>28319</v>
      </c>
      <c r="H21744">
        <v>20587</v>
      </c>
      <c r="I21744">
        <v>38.43</v>
      </c>
      <c r="J21744">
        <v>26.32</v>
      </c>
      <c r="K21744">
        <v>12.11</v>
      </c>
      <c r="M21744">
        <v>7562</v>
      </c>
    </row>
    <row r="21745" spans="1:13" customFormat="1" hidden="1">
      <c r="A21745" t="s">
        <v>954</v>
      </c>
      <c r="B21745" t="s">
        <v>955</v>
      </c>
      <c r="C21745" s="1">
        <v>44321</v>
      </c>
      <c r="D21745">
        <v>1081050</v>
      </c>
      <c r="E21745">
        <v>729257</v>
      </c>
      <c r="F21745">
        <v>351793</v>
      </c>
      <c r="G21745">
        <v>34756</v>
      </c>
      <c r="H21745">
        <v>23354</v>
      </c>
      <c r="I21745">
        <v>39.71</v>
      </c>
      <c r="J21745">
        <v>26.79</v>
      </c>
      <c r="K21745">
        <v>12.92</v>
      </c>
      <c r="M21745">
        <v>8579</v>
      </c>
    </row>
    <row r="21746" spans="1:13" customFormat="1" hidden="1">
      <c r="A21746" t="s">
        <v>954</v>
      </c>
      <c r="B21746" t="s">
        <v>955</v>
      </c>
      <c r="C21746" s="1">
        <v>44322</v>
      </c>
      <c r="D21746">
        <v>1116645</v>
      </c>
      <c r="E21746">
        <v>744332</v>
      </c>
      <c r="F21746">
        <v>372313</v>
      </c>
      <c r="G21746">
        <v>35595</v>
      </c>
      <c r="H21746">
        <v>23764</v>
      </c>
      <c r="I21746">
        <v>41.02</v>
      </c>
      <c r="J21746">
        <v>27.34</v>
      </c>
      <c r="K21746">
        <v>13.68</v>
      </c>
      <c r="M21746">
        <v>8729</v>
      </c>
    </row>
    <row r="21747" spans="1:13" customFormat="1" hidden="1">
      <c r="A21747" t="s">
        <v>954</v>
      </c>
      <c r="B21747" t="s">
        <v>955</v>
      </c>
      <c r="C21747" s="1">
        <v>44323</v>
      </c>
      <c r="D21747">
        <v>1150579</v>
      </c>
      <c r="E21747">
        <v>763499</v>
      </c>
      <c r="F21747">
        <v>387080</v>
      </c>
      <c r="G21747">
        <v>33934</v>
      </c>
      <c r="H21747">
        <v>23221</v>
      </c>
      <c r="I21747">
        <v>42.27</v>
      </c>
      <c r="J21747">
        <v>28.05</v>
      </c>
      <c r="K21747">
        <v>14.22</v>
      </c>
      <c r="M21747">
        <v>8530</v>
      </c>
    </row>
    <row r="21748" spans="1:13" customFormat="1" hidden="1">
      <c r="A21748" t="s">
        <v>954</v>
      </c>
      <c r="B21748" t="s">
        <v>955</v>
      </c>
      <c r="C21748" s="1">
        <v>44324</v>
      </c>
      <c r="D21748">
        <v>1166397</v>
      </c>
      <c r="E21748">
        <v>777622</v>
      </c>
      <c r="F21748">
        <v>388775</v>
      </c>
      <c r="G21748">
        <v>15818</v>
      </c>
      <c r="H21748">
        <v>23225</v>
      </c>
      <c r="I21748">
        <v>42.85</v>
      </c>
      <c r="J21748">
        <v>28.56</v>
      </c>
      <c r="K21748">
        <v>14.28</v>
      </c>
      <c r="M21748">
        <v>8531</v>
      </c>
    </row>
    <row r="21749" spans="1:13" customFormat="1" hidden="1">
      <c r="A21749" t="s">
        <v>954</v>
      </c>
      <c r="B21749" t="s">
        <v>955</v>
      </c>
      <c r="C21749" s="1">
        <v>44325</v>
      </c>
      <c r="D21749">
        <v>1173532</v>
      </c>
      <c r="E21749">
        <v>784703</v>
      </c>
      <c r="F21749">
        <v>388829</v>
      </c>
      <c r="G21749">
        <v>7135</v>
      </c>
      <c r="H21749">
        <v>24138</v>
      </c>
      <c r="I21749">
        <v>43.11</v>
      </c>
      <c r="J21749">
        <v>28.83</v>
      </c>
      <c r="K21749">
        <v>14.28</v>
      </c>
      <c r="M21749">
        <v>8867</v>
      </c>
    </row>
    <row r="21750" spans="1:13" customFormat="1" hidden="1">
      <c r="A21750" t="s">
        <v>954</v>
      </c>
      <c r="B21750" t="s">
        <v>955</v>
      </c>
      <c r="C21750" s="1">
        <v>44326</v>
      </c>
      <c r="D21750">
        <v>1194196</v>
      </c>
      <c r="E21750">
        <v>800344</v>
      </c>
      <c r="F21750">
        <v>393852</v>
      </c>
      <c r="G21750">
        <v>20664</v>
      </c>
      <c r="H21750">
        <v>25174</v>
      </c>
      <c r="I21750">
        <v>43.87</v>
      </c>
      <c r="J21750">
        <v>29.4</v>
      </c>
      <c r="K21750">
        <v>14.47</v>
      </c>
      <c r="M21750">
        <v>9247</v>
      </c>
    </row>
    <row r="21751" spans="1:13" customFormat="1" hidden="1">
      <c r="A21751" t="s">
        <v>954</v>
      </c>
      <c r="B21751" t="s">
        <v>955</v>
      </c>
      <c r="C21751" s="1">
        <v>44327</v>
      </c>
      <c r="D21751">
        <v>1220707</v>
      </c>
      <c r="E21751">
        <v>816143</v>
      </c>
      <c r="F21751">
        <v>404564</v>
      </c>
      <c r="G21751">
        <v>26511</v>
      </c>
      <c r="H21751">
        <v>24916</v>
      </c>
      <c r="I21751">
        <v>44.84</v>
      </c>
      <c r="J21751">
        <v>29.98</v>
      </c>
      <c r="K21751">
        <v>14.86</v>
      </c>
      <c r="M21751">
        <v>9153</v>
      </c>
    </row>
    <row r="21752" spans="1:13" customFormat="1" hidden="1">
      <c r="A21752" t="s">
        <v>954</v>
      </c>
      <c r="B21752" t="s">
        <v>955</v>
      </c>
      <c r="C21752" s="1">
        <v>44328</v>
      </c>
      <c r="D21752">
        <v>1252438</v>
      </c>
      <c r="E21752">
        <v>834689</v>
      </c>
      <c r="F21752">
        <v>417749</v>
      </c>
      <c r="G21752">
        <v>31731</v>
      </c>
      <c r="H21752">
        <v>24484</v>
      </c>
      <c r="I21752">
        <v>46.01</v>
      </c>
      <c r="J21752">
        <v>30.66</v>
      </c>
      <c r="K21752">
        <v>15.35</v>
      </c>
      <c r="M21752">
        <v>8994</v>
      </c>
    </row>
    <row r="21753" spans="1:13" customFormat="1" hidden="1">
      <c r="A21753" t="s">
        <v>954</v>
      </c>
      <c r="B21753" t="s">
        <v>955</v>
      </c>
      <c r="C21753" s="1">
        <v>44329</v>
      </c>
      <c r="D21753">
        <v>1282680</v>
      </c>
      <c r="E21753">
        <v>851295</v>
      </c>
      <c r="F21753">
        <v>431385</v>
      </c>
      <c r="G21753">
        <v>30242</v>
      </c>
      <c r="H21753">
        <v>23719</v>
      </c>
      <c r="I21753">
        <v>47.12</v>
      </c>
      <c r="J21753">
        <v>31.27</v>
      </c>
      <c r="K21753">
        <v>15.85</v>
      </c>
      <c r="M21753">
        <v>8713</v>
      </c>
    </row>
    <row r="21754" spans="1:13" customFormat="1" hidden="1">
      <c r="A21754" t="s">
        <v>954</v>
      </c>
      <c r="B21754" t="s">
        <v>955</v>
      </c>
      <c r="C21754" s="1">
        <v>44330</v>
      </c>
      <c r="D21754">
        <v>1314283</v>
      </c>
      <c r="E21754">
        <v>867883</v>
      </c>
      <c r="F21754">
        <v>446400</v>
      </c>
      <c r="G21754">
        <v>31603</v>
      </c>
      <c r="H21754">
        <v>23386</v>
      </c>
      <c r="I21754">
        <v>48.28</v>
      </c>
      <c r="J21754">
        <v>31.88</v>
      </c>
      <c r="K21754">
        <v>16.399999999999999</v>
      </c>
      <c r="M21754">
        <v>8591</v>
      </c>
    </row>
    <row r="21755" spans="1:13" customFormat="1" hidden="1">
      <c r="A21755" t="s">
        <v>954</v>
      </c>
      <c r="B21755" t="s">
        <v>955</v>
      </c>
      <c r="C21755" s="1">
        <v>44331</v>
      </c>
      <c r="D21755">
        <v>1320431</v>
      </c>
      <c r="E21755">
        <v>870986</v>
      </c>
      <c r="F21755">
        <v>449445</v>
      </c>
      <c r="G21755">
        <v>6148</v>
      </c>
      <c r="H21755">
        <v>22005</v>
      </c>
      <c r="I21755">
        <v>48.5</v>
      </c>
      <c r="J21755">
        <v>31.99</v>
      </c>
      <c r="K21755">
        <v>16.510000000000002</v>
      </c>
      <c r="M21755">
        <v>8083</v>
      </c>
    </row>
    <row r="21756" spans="1:13" customFormat="1" hidden="1">
      <c r="A21756" t="s">
        <v>954</v>
      </c>
      <c r="B21756" t="s">
        <v>955</v>
      </c>
      <c r="C21756" s="1">
        <v>44332</v>
      </c>
      <c r="D21756">
        <v>1320933</v>
      </c>
      <c r="E21756">
        <v>871280</v>
      </c>
      <c r="F21756">
        <v>449653</v>
      </c>
      <c r="G21756">
        <v>502</v>
      </c>
      <c r="H21756">
        <v>21057</v>
      </c>
      <c r="I21756">
        <v>48.52</v>
      </c>
      <c r="J21756">
        <v>32.01</v>
      </c>
      <c r="K21756">
        <v>16.52</v>
      </c>
      <c r="M21756">
        <v>7735</v>
      </c>
    </row>
    <row r="21757" spans="1:13" customFormat="1" hidden="1">
      <c r="A21757" t="s">
        <v>954</v>
      </c>
      <c r="B21757" t="s">
        <v>955</v>
      </c>
      <c r="C21757" s="1">
        <v>44333</v>
      </c>
      <c r="D21757">
        <v>1336731</v>
      </c>
      <c r="E21757">
        <v>882090</v>
      </c>
      <c r="F21757">
        <v>454641</v>
      </c>
      <c r="G21757">
        <v>15798</v>
      </c>
      <c r="H21757">
        <v>20362</v>
      </c>
      <c r="I21757">
        <v>49.1</v>
      </c>
      <c r="J21757">
        <v>32.4</v>
      </c>
      <c r="K21757">
        <v>16.7</v>
      </c>
      <c r="M21757">
        <v>7480</v>
      </c>
    </row>
    <row r="21758" spans="1:13" customFormat="1" hidden="1">
      <c r="A21758" t="s">
        <v>954</v>
      </c>
      <c r="B21758" t="s">
        <v>955</v>
      </c>
      <c r="C21758" s="1">
        <v>44334</v>
      </c>
      <c r="D21758">
        <v>1361383</v>
      </c>
      <c r="E21758">
        <v>892846</v>
      </c>
      <c r="F21758">
        <v>468537</v>
      </c>
      <c r="G21758">
        <v>24652</v>
      </c>
      <c r="H21758">
        <v>20097</v>
      </c>
      <c r="I21758">
        <v>50.01</v>
      </c>
      <c r="J21758">
        <v>32.799999999999997</v>
      </c>
      <c r="K21758">
        <v>17.21</v>
      </c>
      <c r="M21758">
        <v>7382</v>
      </c>
    </row>
    <row r="21759" spans="1:13" customFormat="1" hidden="1">
      <c r="A21759" t="s">
        <v>954</v>
      </c>
      <c r="B21759" t="s">
        <v>955</v>
      </c>
      <c r="C21759" s="1">
        <v>44335</v>
      </c>
      <c r="D21759">
        <v>1394642</v>
      </c>
      <c r="E21759">
        <v>909231</v>
      </c>
      <c r="F21759">
        <v>485411</v>
      </c>
      <c r="G21759">
        <v>33259</v>
      </c>
      <c r="H21759">
        <v>20315</v>
      </c>
      <c r="I21759">
        <v>51.23</v>
      </c>
      <c r="J21759">
        <v>33.4</v>
      </c>
      <c r="K21759">
        <v>17.829999999999998</v>
      </c>
      <c r="M21759">
        <v>7462</v>
      </c>
    </row>
    <row r="21760" spans="1:13" customFormat="1" hidden="1">
      <c r="A21760" t="s">
        <v>954</v>
      </c>
      <c r="B21760" t="s">
        <v>955</v>
      </c>
      <c r="C21760" s="1">
        <v>44336</v>
      </c>
      <c r="D21760">
        <v>1427359</v>
      </c>
      <c r="E21760">
        <v>924986</v>
      </c>
      <c r="F21760">
        <v>502373</v>
      </c>
      <c r="G21760">
        <v>32717</v>
      </c>
      <c r="H21760">
        <v>20668</v>
      </c>
      <c r="I21760">
        <v>52.43</v>
      </c>
      <c r="J21760">
        <v>33.979999999999997</v>
      </c>
      <c r="K21760">
        <v>18.45</v>
      </c>
      <c r="M21760">
        <v>7592</v>
      </c>
    </row>
    <row r="21761" spans="1:13" customFormat="1" hidden="1">
      <c r="A21761" t="s">
        <v>954</v>
      </c>
      <c r="B21761" t="s">
        <v>955</v>
      </c>
      <c r="C21761" s="1">
        <v>44337</v>
      </c>
      <c r="D21761">
        <v>1453299</v>
      </c>
      <c r="E21761">
        <v>935594</v>
      </c>
      <c r="F21761">
        <v>517705</v>
      </c>
      <c r="G21761">
        <v>25940</v>
      </c>
      <c r="H21761">
        <v>19859</v>
      </c>
      <c r="I21761">
        <v>53.39</v>
      </c>
      <c r="J21761">
        <v>34.369999999999997</v>
      </c>
      <c r="K21761">
        <v>19.02</v>
      </c>
      <c r="M21761">
        <v>7295</v>
      </c>
    </row>
    <row r="21762" spans="1:13" customFormat="1" hidden="1">
      <c r="A21762" t="s">
        <v>954</v>
      </c>
      <c r="B21762" t="s">
        <v>955</v>
      </c>
      <c r="C21762" s="1">
        <v>44338</v>
      </c>
      <c r="D21762">
        <v>1462394</v>
      </c>
      <c r="E21762">
        <v>938010</v>
      </c>
      <c r="F21762">
        <v>524384</v>
      </c>
      <c r="G21762">
        <v>9095</v>
      </c>
      <c r="H21762">
        <v>20280</v>
      </c>
      <c r="I21762">
        <v>53.72</v>
      </c>
      <c r="J21762">
        <v>34.46</v>
      </c>
      <c r="K21762">
        <v>19.260000000000002</v>
      </c>
      <c r="M21762">
        <v>7450</v>
      </c>
    </row>
    <row r="21763" spans="1:13" customFormat="1" hidden="1">
      <c r="A21763" t="s">
        <v>954</v>
      </c>
      <c r="B21763" t="s">
        <v>955</v>
      </c>
      <c r="C21763" s="1">
        <v>44339</v>
      </c>
      <c r="D21763">
        <v>1464229</v>
      </c>
      <c r="E21763">
        <v>939496</v>
      </c>
      <c r="F21763">
        <v>524733</v>
      </c>
      <c r="G21763">
        <v>1835</v>
      </c>
      <c r="H21763">
        <v>20471</v>
      </c>
      <c r="I21763">
        <v>53.79</v>
      </c>
      <c r="J21763">
        <v>34.51</v>
      </c>
      <c r="K21763">
        <v>19.28</v>
      </c>
      <c r="M21763">
        <v>7520</v>
      </c>
    </row>
    <row r="21764" spans="1:13" customFormat="1" hidden="1">
      <c r="A21764" t="s">
        <v>954</v>
      </c>
      <c r="B21764" t="s">
        <v>955</v>
      </c>
      <c r="C21764" s="1">
        <v>44340</v>
      </c>
      <c r="D21764">
        <v>1478802</v>
      </c>
      <c r="E21764">
        <v>944938</v>
      </c>
      <c r="F21764">
        <v>533864</v>
      </c>
      <c r="G21764">
        <v>14573</v>
      </c>
      <c r="H21764">
        <v>20296</v>
      </c>
      <c r="I21764">
        <v>54.32</v>
      </c>
      <c r="J21764">
        <v>34.71</v>
      </c>
      <c r="K21764">
        <v>19.61</v>
      </c>
      <c r="M21764">
        <v>7455</v>
      </c>
    </row>
    <row r="21765" spans="1:13" customFormat="1" hidden="1">
      <c r="A21765" t="s">
        <v>954</v>
      </c>
      <c r="B21765" t="s">
        <v>955</v>
      </c>
      <c r="C21765" s="1">
        <v>44341</v>
      </c>
      <c r="D21765">
        <v>1504596</v>
      </c>
      <c r="E21765">
        <v>959889</v>
      </c>
      <c r="F21765">
        <v>544707</v>
      </c>
      <c r="G21765">
        <v>25794</v>
      </c>
      <c r="H21765">
        <v>20459</v>
      </c>
      <c r="I21765">
        <v>55.27</v>
      </c>
      <c r="J21765">
        <v>35.26</v>
      </c>
      <c r="K21765">
        <v>20.010000000000002</v>
      </c>
      <c r="M21765">
        <v>7515</v>
      </c>
    </row>
    <row r="21766" spans="1:13" customFormat="1" hidden="1">
      <c r="A21766" t="s">
        <v>954</v>
      </c>
      <c r="B21766" t="s">
        <v>955</v>
      </c>
      <c r="C21766" s="1">
        <v>44342</v>
      </c>
      <c r="D21766">
        <v>1533910</v>
      </c>
      <c r="E21766">
        <v>976238</v>
      </c>
      <c r="F21766">
        <v>557672</v>
      </c>
      <c r="G21766">
        <v>29314</v>
      </c>
      <c r="H21766">
        <v>19895</v>
      </c>
      <c r="I21766">
        <v>56.35</v>
      </c>
      <c r="J21766">
        <v>35.86</v>
      </c>
      <c r="K21766">
        <v>20.49</v>
      </c>
      <c r="M21766">
        <v>7308</v>
      </c>
    </row>
    <row r="21767" spans="1:13" customFormat="1" hidden="1">
      <c r="A21767" t="s">
        <v>954</v>
      </c>
      <c r="B21767" t="s">
        <v>955</v>
      </c>
      <c r="C21767" s="1">
        <v>44343</v>
      </c>
      <c r="D21767">
        <v>1564386</v>
      </c>
      <c r="E21767">
        <v>991467</v>
      </c>
      <c r="F21767">
        <v>572919</v>
      </c>
      <c r="G21767">
        <v>30476</v>
      </c>
      <c r="H21767">
        <v>19575</v>
      </c>
      <c r="I21767">
        <v>57.47</v>
      </c>
      <c r="J21767">
        <v>36.42</v>
      </c>
      <c r="K21767">
        <v>21.05</v>
      </c>
      <c r="M21767">
        <v>7191</v>
      </c>
    </row>
    <row r="21768" spans="1:13" customFormat="1" hidden="1">
      <c r="A21768" t="s">
        <v>954</v>
      </c>
      <c r="B21768" t="s">
        <v>955</v>
      </c>
      <c r="C21768" s="1">
        <v>44344</v>
      </c>
      <c r="D21768">
        <v>1596947</v>
      </c>
      <c r="E21768">
        <v>1008538</v>
      </c>
      <c r="F21768">
        <v>588409</v>
      </c>
      <c r="G21768">
        <v>32561</v>
      </c>
      <c r="H21768">
        <v>20521</v>
      </c>
      <c r="I21768">
        <v>58.66</v>
      </c>
      <c r="J21768">
        <v>37.049999999999997</v>
      </c>
      <c r="K21768">
        <v>21.61</v>
      </c>
      <c r="M21768">
        <v>7538</v>
      </c>
    </row>
    <row r="21769" spans="1:13" customFormat="1" hidden="1">
      <c r="A21769" t="s">
        <v>954</v>
      </c>
      <c r="B21769" t="s">
        <v>955</v>
      </c>
      <c r="C21769" s="1">
        <v>44345</v>
      </c>
      <c r="D21769">
        <v>1608497</v>
      </c>
      <c r="E21769">
        <v>1014020</v>
      </c>
      <c r="F21769">
        <v>594477</v>
      </c>
      <c r="G21769">
        <v>11550</v>
      </c>
      <c r="H21769">
        <v>20872</v>
      </c>
      <c r="I21769">
        <v>59.09</v>
      </c>
      <c r="J21769">
        <v>37.25</v>
      </c>
      <c r="K21769">
        <v>21.84</v>
      </c>
      <c r="M21769">
        <v>7667</v>
      </c>
    </row>
    <row r="21770" spans="1:13" customFormat="1" hidden="1">
      <c r="A21770" t="s">
        <v>954</v>
      </c>
      <c r="B21770" t="s">
        <v>955</v>
      </c>
      <c r="C21770" s="1">
        <v>44346</v>
      </c>
      <c r="D21770">
        <v>1609089</v>
      </c>
      <c r="E21770">
        <v>1014583</v>
      </c>
      <c r="F21770">
        <v>594506</v>
      </c>
      <c r="G21770">
        <v>592</v>
      </c>
      <c r="H21770">
        <v>20694</v>
      </c>
      <c r="I21770">
        <v>59.11</v>
      </c>
      <c r="J21770">
        <v>37.270000000000003</v>
      </c>
      <c r="K21770">
        <v>21.84</v>
      </c>
      <c r="M21770">
        <v>7602</v>
      </c>
    </row>
    <row r="21771" spans="1:13" customFormat="1" hidden="1">
      <c r="A21771" t="s">
        <v>954</v>
      </c>
      <c r="B21771" t="s">
        <v>955</v>
      </c>
      <c r="C21771" s="1">
        <v>44347</v>
      </c>
      <c r="D21771">
        <v>1627601</v>
      </c>
      <c r="E21771">
        <v>1019771</v>
      </c>
      <c r="F21771">
        <v>607830</v>
      </c>
      <c r="G21771">
        <v>18512</v>
      </c>
      <c r="H21771">
        <v>21257</v>
      </c>
      <c r="I21771">
        <v>59.79</v>
      </c>
      <c r="J21771">
        <v>37.46</v>
      </c>
      <c r="K21771">
        <v>22.33</v>
      </c>
      <c r="M21771">
        <v>7808</v>
      </c>
    </row>
    <row r="21772" spans="1:13" customFormat="1" hidden="1">
      <c r="A21772" t="s">
        <v>954</v>
      </c>
      <c r="B21772" t="s">
        <v>955</v>
      </c>
      <c r="C21772" s="1">
        <v>44348</v>
      </c>
      <c r="D21772">
        <v>1660455</v>
      </c>
      <c r="E21772">
        <v>1037727</v>
      </c>
      <c r="F21772">
        <v>622728</v>
      </c>
      <c r="G21772">
        <v>32854</v>
      </c>
      <c r="H21772">
        <v>22266</v>
      </c>
      <c r="I21772">
        <v>60.99</v>
      </c>
      <c r="J21772">
        <v>38.119999999999997</v>
      </c>
      <c r="K21772">
        <v>22.88</v>
      </c>
      <c r="M21772">
        <v>8179</v>
      </c>
    </row>
    <row r="21773" spans="1:13" customFormat="1" hidden="1">
      <c r="A21773" t="s">
        <v>954</v>
      </c>
      <c r="B21773" t="s">
        <v>955</v>
      </c>
      <c r="C21773" s="1">
        <v>44349</v>
      </c>
      <c r="D21773">
        <v>1701205</v>
      </c>
      <c r="E21773">
        <v>1056847</v>
      </c>
      <c r="F21773">
        <v>644358</v>
      </c>
      <c r="G21773">
        <v>40750</v>
      </c>
      <c r="H21773">
        <v>23899</v>
      </c>
      <c r="I21773">
        <v>62.49</v>
      </c>
      <c r="J21773">
        <v>38.82</v>
      </c>
      <c r="K21773">
        <v>23.67</v>
      </c>
      <c r="M21773">
        <v>8779</v>
      </c>
    </row>
    <row r="21774" spans="1:13" customFormat="1" hidden="1">
      <c r="A21774" t="s">
        <v>954</v>
      </c>
      <c r="B21774" t="s">
        <v>955</v>
      </c>
      <c r="C21774" s="1">
        <v>44350</v>
      </c>
      <c r="D21774">
        <v>1738898</v>
      </c>
      <c r="E21774">
        <v>1077588</v>
      </c>
      <c r="F21774">
        <v>661310</v>
      </c>
      <c r="G21774">
        <v>37693</v>
      </c>
      <c r="H21774">
        <v>24930</v>
      </c>
      <c r="I21774">
        <v>63.88</v>
      </c>
      <c r="J21774">
        <v>39.58</v>
      </c>
      <c r="K21774">
        <v>24.29</v>
      </c>
      <c r="M21774">
        <v>9158</v>
      </c>
    </row>
    <row r="21775" spans="1:13" customFormat="1" hidden="1">
      <c r="A21775" t="s">
        <v>954</v>
      </c>
      <c r="B21775" t="s">
        <v>955</v>
      </c>
      <c r="C21775" s="1">
        <v>44351</v>
      </c>
      <c r="D21775">
        <v>1781527</v>
      </c>
      <c r="E21775">
        <v>1097457</v>
      </c>
      <c r="F21775">
        <v>684070</v>
      </c>
      <c r="G21775">
        <v>42629</v>
      </c>
      <c r="H21775">
        <v>26369</v>
      </c>
      <c r="I21775">
        <v>65.44</v>
      </c>
      <c r="J21775">
        <v>40.31</v>
      </c>
      <c r="K21775">
        <v>25.13</v>
      </c>
      <c r="M21775">
        <v>9686</v>
      </c>
    </row>
    <row r="21776" spans="1:13" customFormat="1" hidden="1">
      <c r="A21776" t="s">
        <v>954</v>
      </c>
      <c r="B21776" t="s">
        <v>955</v>
      </c>
      <c r="C21776" s="1">
        <v>44352</v>
      </c>
      <c r="D21776">
        <v>1799855</v>
      </c>
      <c r="E21776">
        <v>1109798</v>
      </c>
      <c r="F21776">
        <v>690057</v>
      </c>
      <c r="G21776">
        <v>18328</v>
      </c>
      <c r="H21776">
        <v>27337</v>
      </c>
      <c r="I21776">
        <v>66.12</v>
      </c>
      <c r="J21776">
        <v>40.770000000000003</v>
      </c>
      <c r="K21776">
        <v>25.35</v>
      </c>
      <c r="M21776">
        <v>10042</v>
      </c>
    </row>
    <row r="21777" spans="1:13" customFormat="1" hidden="1">
      <c r="A21777" t="s">
        <v>954</v>
      </c>
      <c r="B21777" t="s">
        <v>955</v>
      </c>
      <c r="C21777" s="1">
        <v>44353</v>
      </c>
      <c r="D21777">
        <v>1805475</v>
      </c>
      <c r="E21777">
        <v>1115219</v>
      </c>
      <c r="F21777">
        <v>690256</v>
      </c>
      <c r="G21777">
        <v>5620</v>
      </c>
      <c r="H21777">
        <v>28055</v>
      </c>
      <c r="I21777">
        <v>66.319999999999993</v>
      </c>
      <c r="J21777">
        <v>40.97</v>
      </c>
      <c r="K21777">
        <v>25.36</v>
      </c>
      <c r="M21777">
        <v>10306</v>
      </c>
    </row>
    <row r="21778" spans="1:13" customFormat="1" hidden="1">
      <c r="A21778" t="s">
        <v>954</v>
      </c>
      <c r="B21778" t="s">
        <v>955</v>
      </c>
      <c r="C21778" s="1">
        <v>44354</v>
      </c>
      <c r="D21778">
        <v>1828628</v>
      </c>
      <c r="E21778">
        <v>1122101</v>
      </c>
      <c r="F21778">
        <v>706527</v>
      </c>
      <c r="G21778">
        <v>23153</v>
      </c>
      <c r="H21778">
        <v>28718</v>
      </c>
      <c r="I21778">
        <v>67.17</v>
      </c>
      <c r="J21778">
        <v>41.22</v>
      </c>
      <c r="K21778">
        <v>25.95</v>
      </c>
      <c r="M21778">
        <v>10549</v>
      </c>
    </row>
    <row r="21779" spans="1:13" customFormat="1" hidden="1">
      <c r="A21779" t="s">
        <v>954</v>
      </c>
      <c r="B21779" t="s">
        <v>955</v>
      </c>
      <c r="C21779" s="1">
        <v>44355</v>
      </c>
      <c r="D21779">
        <v>1856531</v>
      </c>
      <c r="E21779">
        <v>1134083</v>
      </c>
      <c r="F21779">
        <v>722448</v>
      </c>
      <c r="G21779">
        <v>27903</v>
      </c>
      <c r="H21779">
        <v>28011</v>
      </c>
      <c r="I21779">
        <v>68.2</v>
      </c>
      <c r="J21779">
        <v>41.66</v>
      </c>
      <c r="K21779">
        <v>26.54</v>
      </c>
      <c r="M21779">
        <v>10289</v>
      </c>
    </row>
    <row r="21780" spans="1:13" customFormat="1" hidden="1">
      <c r="A21780" t="s">
        <v>954</v>
      </c>
      <c r="B21780" t="s">
        <v>955</v>
      </c>
      <c r="C21780" s="1">
        <v>44356</v>
      </c>
      <c r="D21780">
        <v>1886171</v>
      </c>
      <c r="E21780">
        <v>1145658</v>
      </c>
      <c r="F21780">
        <v>740513</v>
      </c>
      <c r="G21780">
        <v>29640</v>
      </c>
      <c r="H21780">
        <v>26424</v>
      </c>
      <c r="I21780">
        <v>69.290000000000006</v>
      </c>
      <c r="J21780">
        <v>42.08</v>
      </c>
      <c r="K21780">
        <v>27.2</v>
      </c>
      <c r="M21780">
        <v>9707</v>
      </c>
    </row>
    <row r="21781" spans="1:13" customFormat="1" hidden="1">
      <c r="A21781" t="s">
        <v>954</v>
      </c>
      <c r="B21781" t="s">
        <v>955</v>
      </c>
      <c r="C21781" s="1">
        <v>44357</v>
      </c>
      <c r="D21781">
        <v>1913081</v>
      </c>
      <c r="E21781">
        <v>1154643</v>
      </c>
      <c r="F21781">
        <v>758438</v>
      </c>
      <c r="G21781">
        <v>26910</v>
      </c>
      <c r="H21781">
        <v>24883</v>
      </c>
      <c r="I21781">
        <v>70.27</v>
      </c>
      <c r="J21781">
        <v>42.41</v>
      </c>
      <c r="K21781">
        <v>27.86</v>
      </c>
      <c r="M21781">
        <v>9140</v>
      </c>
    </row>
    <row r="21782" spans="1:13" customFormat="1" hidden="1">
      <c r="A21782" t="s">
        <v>954</v>
      </c>
      <c r="B21782" t="s">
        <v>955</v>
      </c>
      <c r="C21782" s="1">
        <v>44358</v>
      </c>
      <c r="D21782">
        <v>1937903</v>
      </c>
      <c r="E21782">
        <v>1165508</v>
      </c>
      <c r="F21782">
        <v>772395</v>
      </c>
      <c r="G21782">
        <v>24822</v>
      </c>
      <c r="H21782">
        <v>22339</v>
      </c>
      <c r="I21782">
        <v>71.19</v>
      </c>
      <c r="J21782">
        <v>42.81</v>
      </c>
      <c r="K21782">
        <v>28.37</v>
      </c>
      <c r="M21782">
        <v>8206</v>
      </c>
    </row>
    <row r="21783" spans="1:13" customFormat="1" hidden="1">
      <c r="A21783" t="s">
        <v>954</v>
      </c>
      <c r="B21783" t="s">
        <v>955</v>
      </c>
      <c r="C21783" s="1">
        <v>44359</v>
      </c>
      <c r="D21783">
        <v>1944797</v>
      </c>
      <c r="E21783">
        <v>1169553</v>
      </c>
      <c r="F21783">
        <v>775244</v>
      </c>
      <c r="G21783">
        <v>6894</v>
      </c>
      <c r="H21783">
        <v>20706</v>
      </c>
      <c r="I21783">
        <v>71.44</v>
      </c>
      <c r="J21783">
        <v>42.96</v>
      </c>
      <c r="K21783">
        <v>28.48</v>
      </c>
      <c r="M21783">
        <v>7606</v>
      </c>
    </row>
    <row r="21784" spans="1:13" customFormat="1" hidden="1">
      <c r="A21784" t="s">
        <v>954</v>
      </c>
      <c r="B21784" t="s">
        <v>955</v>
      </c>
      <c r="C21784" s="1">
        <v>44360</v>
      </c>
      <c r="D21784">
        <v>1952007</v>
      </c>
      <c r="E21784">
        <v>1172694</v>
      </c>
      <c r="F21784">
        <v>779313</v>
      </c>
      <c r="G21784">
        <v>7210</v>
      </c>
      <c r="H21784">
        <v>20933</v>
      </c>
      <c r="I21784">
        <v>71.7</v>
      </c>
      <c r="J21784">
        <v>43.08</v>
      </c>
      <c r="K21784">
        <v>28.63</v>
      </c>
      <c r="M21784">
        <v>7689</v>
      </c>
    </row>
    <row r="21785" spans="1:13" customFormat="1" hidden="1">
      <c r="A21785" t="s">
        <v>954</v>
      </c>
      <c r="B21785" t="s">
        <v>955</v>
      </c>
      <c r="C21785" s="1">
        <v>44361</v>
      </c>
      <c r="D21785">
        <v>1972310</v>
      </c>
      <c r="E21785">
        <v>1176805</v>
      </c>
      <c r="F21785">
        <v>795505</v>
      </c>
      <c r="G21785">
        <v>20303</v>
      </c>
      <c r="H21785">
        <v>20526</v>
      </c>
      <c r="I21785">
        <v>72.45</v>
      </c>
      <c r="J21785">
        <v>43.23</v>
      </c>
      <c r="K21785">
        <v>29.22</v>
      </c>
      <c r="M21785">
        <v>7540</v>
      </c>
    </row>
    <row r="21786" spans="1:13" customFormat="1" hidden="1">
      <c r="A21786" t="s">
        <v>954</v>
      </c>
      <c r="B21786" t="s">
        <v>955</v>
      </c>
      <c r="C21786" s="1">
        <v>44362</v>
      </c>
      <c r="D21786">
        <v>1998558</v>
      </c>
      <c r="E21786">
        <v>1184928</v>
      </c>
      <c r="F21786">
        <v>813630</v>
      </c>
      <c r="G21786">
        <v>26248</v>
      </c>
      <c r="H21786">
        <v>20290</v>
      </c>
      <c r="I21786">
        <v>73.41</v>
      </c>
      <c r="J21786">
        <v>43.53</v>
      </c>
      <c r="K21786">
        <v>29.89</v>
      </c>
      <c r="M21786">
        <v>7453</v>
      </c>
    </row>
    <row r="21787" spans="1:13" customFormat="1" hidden="1">
      <c r="A21787" t="s">
        <v>954</v>
      </c>
      <c r="B21787" t="s">
        <v>955</v>
      </c>
      <c r="C21787" s="1">
        <v>44363</v>
      </c>
      <c r="D21787">
        <v>2028544</v>
      </c>
      <c r="E21787">
        <v>1191862</v>
      </c>
      <c r="F21787">
        <v>836682</v>
      </c>
      <c r="G21787">
        <v>29986</v>
      </c>
      <c r="H21787">
        <v>20339</v>
      </c>
      <c r="I21787">
        <v>74.52</v>
      </c>
      <c r="J21787">
        <v>43.78</v>
      </c>
      <c r="K21787">
        <v>30.73</v>
      </c>
      <c r="M21787">
        <v>7471</v>
      </c>
    </row>
    <row r="21788" spans="1:13" customFormat="1" hidden="1">
      <c r="A21788" t="s">
        <v>954</v>
      </c>
      <c r="B21788" t="s">
        <v>955</v>
      </c>
      <c r="C21788" s="1">
        <v>44364</v>
      </c>
      <c r="D21788">
        <v>2058769</v>
      </c>
      <c r="E21788">
        <v>1201716</v>
      </c>
      <c r="F21788">
        <v>857053</v>
      </c>
      <c r="G21788">
        <v>30225</v>
      </c>
      <c r="H21788">
        <v>20813</v>
      </c>
      <c r="I21788">
        <v>75.63</v>
      </c>
      <c r="J21788">
        <v>44.14</v>
      </c>
      <c r="K21788">
        <v>31.48</v>
      </c>
      <c r="M21788">
        <v>7645</v>
      </c>
    </row>
    <row r="21789" spans="1:13" customFormat="1" hidden="1">
      <c r="A21789" t="s">
        <v>954</v>
      </c>
      <c r="B21789" t="s">
        <v>955</v>
      </c>
      <c r="C21789" s="1">
        <v>44365</v>
      </c>
      <c r="D21789">
        <v>2084862</v>
      </c>
      <c r="E21789">
        <v>1207689</v>
      </c>
      <c r="F21789">
        <v>877173</v>
      </c>
      <c r="G21789">
        <v>26093</v>
      </c>
      <c r="H21789">
        <v>20994</v>
      </c>
      <c r="I21789">
        <v>76.58</v>
      </c>
      <c r="J21789">
        <v>44.36</v>
      </c>
      <c r="K21789">
        <v>32.22</v>
      </c>
      <c r="M21789">
        <v>7712</v>
      </c>
    </row>
    <row r="21790" spans="1:13" customFormat="1" hidden="1">
      <c r="A21790" t="s">
        <v>954</v>
      </c>
      <c r="B21790" t="s">
        <v>955</v>
      </c>
      <c r="C21790" s="1">
        <v>44366</v>
      </c>
      <c r="D21790">
        <v>2091938</v>
      </c>
      <c r="E21790">
        <v>1208944</v>
      </c>
      <c r="F21790">
        <v>882994</v>
      </c>
      <c r="G21790">
        <v>7076</v>
      </c>
      <c r="H21790">
        <v>21020</v>
      </c>
      <c r="I21790">
        <v>76.84</v>
      </c>
      <c r="J21790">
        <v>44.41</v>
      </c>
      <c r="K21790">
        <v>32.44</v>
      </c>
      <c r="M21790">
        <v>7721</v>
      </c>
    </row>
    <row r="21791" spans="1:13" customFormat="1" hidden="1">
      <c r="A21791" t="s">
        <v>954</v>
      </c>
      <c r="B21791" t="s">
        <v>955</v>
      </c>
      <c r="C21791" s="1">
        <v>44367</v>
      </c>
      <c r="D21791">
        <v>2093256</v>
      </c>
      <c r="E21791">
        <v>1209300</v>
      </c>
      <c r="F21791">
        <v>883956</v>
      </c>
      <c r="G21791">
        <v>1318</v>
      </c>
      <c r="H21791">
        <v>20178</v>
      </c>
      <c r="I21791">
        <v>76.89</v>
      </c>
      <c r="J21791">
        <v>44.42</v>
      </c>
      <c r="K21791">
        <v>32.47</v>
      </c>
      <c r="M21791">
        <v>7412</v>
      </c>
    </row>
    <row r="21792" spans="1:13" customFormat="1" hidden="1">
      <c r="A21792" t="s">
        <v>954</v>
      </c>
      <c r="B21792" t="s">
        <v>955</v>
      </c>
      <c r="C21792" s="1">
        <v>44368</v>
      </c>
      <c r="D21792">
        <v>2110387</v>
      </c>
      <c r="E21792">
        <v>1213950</v>
      </c>
      <c r="F21792">
        <v>896437</v>
      </c>
      <c r="G21792">
        <v>17131</v>
      </c>
      <c r="H21792">
        <v>19725</v>
      </c>
      <c r="I21792">
        <v>77.52</v>
      </c>
      <c r="J21792">
        <v>44.59</v>
      </c>
      <c r="K21792">
        <v>32.93</v>
      </c>
      <c r="M21792">
        <v>7246</v>
      </c>
    </row>
    <row r="21793" spans="1:13" customFormat="1" hidden="1">
      <c r="A21793" t="s">
        <v>954</v>
      </c>
      <c r="B21793" t="s">
        <v>955</v>
      </c>
      <c r="C21793" s="1">
        <v>44369</v>
      </c>
      <c r="D21793">
        <v>2136223</v>
      </c>
      <c r="E21793">
        <v>1218012</v>
      </c>
      <c r="F21793">
        <v>918211</v>
      </c>
      <c r="G21793">
        <v>25836</v>
      </c>
      <c r="H21793">
        <v>19666</v>
      </c>
      <c r="I21793">
        <v>78.47</v>
      </c>
      <c r="J21793">
        <v>44.74</v>
      </c>
      <c r="K21793">
        <v>33.729999999999997</v>
      </c>
      <c r="M21793">
        <v>7224</v>
      </c>
    </row>
    <row r="21794" spans="1:13" customFormat="1" hidden="1">
      <c r="A21794" t="s">
        <v>954</v>
      </c>
      <c r="B21794" t="s">
        <v>955</v>
      </c>
      <c r="C21794" s="1">
        <v>44370</v>
      </c>
      <c r="D21794">
        <v>2163809</v>
      </c>
      <c r="E21794">
        <v>1221384</v>
      </c>
      <c r="F21794">
        <v>942425</v>
      </c>
      <c r="G21794">
        <v>27586</v>
      </c>
      <c r="H21794">
        <v>19324</v>
      </c>
      <c r="I21794">
        <v>79.48</v>
      </c>
      <c r="J21794">
        <v>44.87</v>
      </c>
      <c r="K21794">
        <v>34.619999999999997</v>
      </c>
      <c r="M21794">
        <v>7098</v>
      </c>
    </row>
    <row r="21795" spans="1:13" customFormat="1" hidden="1">
      <c r="A21795" t="s">
        <v>954</v>
      </c>
      <c r="B21795" t="s">
        <v>955</v>
      </c>
      <c r="C21795" s="1">
        <v>44371</v>
      </c>
      <c r="D21795">
        <v>2174188</v>
      </c>
      <c r="E21795">
        <v>1222998</v>
      </c>
      <c r="F21795">
        <v>951190</v>
      </c>
      <c r="G21795">
        <v>10379</v>
      </c>
      <c r="H21795">
        <v>16488</v>
      </c>
      <c r="I21795">
        <v>79.87</v>
      </c>
      <c r="J21795">
        <v>44.93</v>
      </c>
      <c r="K21795">
        <v>34.94</v>
      </c>
      <c r="M21795">
        <v>6057</v>
      </c>
    </row>
    <row r="21796" spans="1:13" customFormat="1" hidden="1">
      <c r="A21796" t="s">
        <v>954</v>
      </c>
      <c r="B21796" t="s">
        <v>955</v>
      </c>
      <c r="C21796" s="1">
        <v>44372</v>
      </c>
      <c r="D21796">
        <v>2203555</v>
      </c>
      <c r="E21796">
        <v>1227242</v>
      </c>
      <c r="F21796">
        <v>976313</v>
      </c>
      <c r="G21796">
        <v>29367</v>
      </c>
      <c r="H21796">
        <v>16956</v>
      </c>
      <c r="I21796">
        <v>80.94</v>
      </c>
      <c r="J21796">
        <v>45.08</v>
      </c>
      <c r="K21796">
        <v>35.86</v>
      </c>
      <c r="M21796">
        <v>6229</v>
      </c>
    </row>
    <row r="21797" spans="1:13" customFormat="1" hidden="1">
      <c r="A21797" t="s">
        <v>954</v>
      </c>
      <c r="B21797" t="s">
        <v>955</v>
      </c>
      <c r="C21797" s="1">
        <v>44373</v>
      </c>
      <c r="D21797">
        <v>2211999</v>
      </c>
      <c r="E21797">
        <v>1228178</v>
      </c>
      <c r="F21797">
        <v>983821</v>
      </c>
      <c r="G21797">
        <v>8444</v>
      </c>
      <c r="H21797">
        <v>17152</v>
      </c>
      <c r="I21797">
        <v>81.260000000000005</v>
      </c>
      <c r="J21797">
        <v>45.12</v>
      </c>
      <c r="K21797">
        <v>36.14</v>
      </c>
      <c r="M21797">
        <v>6301</v>
      </c>
    </row>
    <row r="21798" spans="1:13" customFormat="1" hidden="1">
      <c r="A21798" t="s">
        <v>954</v>
      </c>
      <c r="B21798" t="s">
        <v>955</v>
      </c>
      <c r="C21798" s="1">
        <v>44374</v>
      </c>
      <c r="D21798">
        <v>2218291</v>
      </c>
      <c r="E21798">
        <v>1228816</v>
      </c>
      <c r="F21798">
        <v>989475</v>
      </c>
      <c r="G21798">
        <v>6292</v>
      </c>
      <c r="H21798">
        <v>17862</v>
      </c>
      <c r="I21798">
        <v>81.489999999999995</v>
      </c>
      <c r="J21798">
        <v>45.14</v>
      </c>
      <c r="K21798">
        <v>36.35</v>
      </c>
      <c r="M21798">
        <v>6561</v>
      </c>
    </row>
    <row r="21799" spans="1:13" customFormat="1" hidden="1">
      <c r="A21799" t="s">
        <v>954</v>
      </c>
      <c r="B21799" t="s">
        <v>955</v>
      </c>
      <c r="C21799" s="1">
        <v>44375</v>
      </c>
      <c r="D21799">
        <v>2238614</v>
      </c>
      <c r="E21799">
        <v>1231957</v>
      </c>
      <c r="F21799">
        <v>1006657</v>
      </c>
      <c r="G21799">
        <v>20323</v>
      </c>
      <c r="H21799">
        <v>18318</v>
      </c>
      <c r="I21799">
        <v>82.23</v>
      </c>
      <c r="J21799">
        <v>45.25</v>
      </c>
      <c r="K21799">
        <v>36.979999999999997</v>
      </c>
      <c r="M21799">
        <v>6729</v>
      </c>
    </row>
    <row r="21800" spans="1:13" customFormat="1" hidden="1">
      <c r="A21800" t="s">
        <v>954</v>
      </c>
      <c r="B21800" t="s">
        <v>955</v>
      </c>
      <c r="C21800" s="1">
        <v>44376</v>
      </c>
      <c r="D21800">
        <v>2264898</v>
      </c>
      <c r="E21800">
        <v>1236344</v>
      </c>
      <c r="F21800">
        <v>1028554</v>
      </c>
      <c r="G21800">
        <v>26284</v>
      </c>
      <c r="H21800">
        <v>18382</v>
      </c>
      <c r="I21800">
        <v>83.2</v>
      </c>
      <c r="J21800">
        <v>45.42</v>
      </c>
      <c r="K21800">
        <v>37.78</v>
      </c>
      <c r="M21800">
        <v>6752</v>
      </c>
    </row>
    <row r="21801" spans="1:13" customFormat="1" hidden="1">
      <c r="A21801" t="s">
        <v>954</v>
      </c>
      <c r="B21801" t="s">
        <v>955</v>
      </c>
      <c r="C21801" s="1">
        <v>44377</v>
      </c>
      <c r="D21801">
        <v>2290065</v>
      </c>
      <c r="E21801">
        <v>1241913</v>
      </c>
      <c r="F21801">
        <v>1048152</v>
      </c>
      <c r="G21801">
        <v>25167</v>
      </c>
      <c r="H21801">
        <v>18037</v>
      </c>
      <c r="I21801">
        <v>84.12</v>
      </c>
      <c r="J21801">
        <v>45.62</v>
      </c>
      <c r="K21801">
        <v>38.5</v>
      </c>
      <c r="M21801">
        <v>6626</v>
      </c>
    </row>
    <row r="21802" spans="1:13" customFormat="1" hidden="1">
      <c r="A21802" t="s">
        <v>954</v>
      </c>
      <c r="B21802" t="s">
        <v>955</v>
      </c>
      <c r="C21802" s="1">
        <v>44378</v>
      </c>
      <c r="D21802">
        <v>2308713</v>
      </c>
      <c r="E21802">
        <v>1247340</v>
      </c>
      <c r="F21802">
        <v>1061373</v>
      </c>
      <c r="G21802">
        <v>18648</v>
      </c>
      <c r="H21802">
        <v>19218</v>
      </c>
      <c r="I21802">
        <v>84.81</v>
      </c>
      <c r="J21802">
        <v>45.82</v>
      </c>
      <c r="K21802">
        <v>38.99</v>
      </c>
      <c r="M21802">
        <v>7059</v>
      </c>
    </row>
    <row r="21803" spans="1:13" customFormat="1" hidden="1">
      <c r="A21803" t="s">
        <v>954</v>
      </c>
      <c r="B21803" t="s">
        <v>955</v>
      </c>
      <c r="C21803" s="1">
        <v>44379</v>
      </c>
      <c r="D21803">
        <v>2329589</v>
      </c>
      <c r="E21803">
        <v>1252157</v>
      </c>
      <c r="F21803">
        <v>1077432</v>
      </c>
      <c r="G21803">
        <v>20876</v>
      </c>
      <c r="H21803">
        <v>18005</v>
      </c>
      <c r="I21803">
        <v>85.57</v>
      </c>
      <c r="J21803">
        <v>46</v>
      </c>
      <c r="K21803">
        <v>39.58</v>
      </c>
      <c r="M21803">
        <v>6614</v>
      </c>
    </row>
    <row r="21804" spans="1:13" customFormat="1" hidden="1">
      <c r="A21804" t="s">
        <v>954</v>
      </c>
      <c r="B21804" t="s">
        <v>955</v>
      </c>
      <c r="C21804" s="1">
        <v>44380</v>
      </c>
      <c r="D21804">
        <v>2335734</v>
      </c>
      <c r="E21804">
        <v>1254139</v>
      </c>
      <c r="F21804">
        <v>1081595</v>
      </c>
      <c r="G21804">
        <v>6145</v>
      </c>
      <c r="H21804">
        <v>17676</v>
      </c>
      <c r="I21804">
        <v>85.8</v>
      </c>
      <c r="J21804">
        <v>46.07</v>
      </c>
      <c r="K21804">
        <v>39.729999999999997</v>
      </c>
      <c r="M21804">
        <v>6493</v>
      </c>
    </row>
    <row r="21805" spans="1:13" customFormat="1" hidden="1">
      <c r="A21805" t="s">
        <v>954</v>
      </c>
      <c r="B21805" t="s">
        <v>955</v>
      </c>
      <c r="C21805" s="1">
        <v>44381</v>
      </c>
      <c r="D21805">
        <v>2336387</v>
      </c>
      <c r="E21805">
        <v>1254424</v>
      </c>
      <c r="F21805">
        <v>1081963</v>
      </c>
      <c r="G21805">
        <v>653</v>
      </c>
      <c r="H21805">
        <v>16871</v>
      </c>
      <c r="I21805">
        <v>85.82</v>
      </c>
      <c r="J21805">
        <v>46.08</v>
      </c>
      <c r="K21805">
        <v>39.74</v>
      </c>
      <c r="M21805">
        <v>6197</v>
      </c>
    </row>
    <row r="21806" spans="1:13" customFormat="1" hidden="1">
      <c r="A21806" t="s">
        <v>954</v>
      </c>
      <c r="B21806" t="s">
        <v>955</v>
      </c>
      <c r="C21806" s="1">
        <v>44382</v>
      </c>
      <c r="D21806">
        <v>2350237</v>
      </c>
      <c r="E21806">
        <v>1258053</v>
      </c>
      <c r="F21806">
        <v>1092184</v>
      </c>
      <c r="G21806">
        <v>13850</v>
      </c>
      <c r="H21806">
        <v>15946</v>
      </c>
      <c r="I21806">
        <v>86.33</v>
      </c>
      <c r="J21806">
        <v>46.21</v>
      </c>
      <c r="K21806">
        <v>40.119999999999997</v>
      </c>
      <c r="M21806">
        <v>5858</v>
      </c>
    </row>
    <row r="21807" spans="1:13" customFormat="1" hidden="1">
      <c r="A21807" t="s">
        <v>954</v>
      </c>
      <c r="B21807" t="s">
        <v>955</v>
      </c>
      <c r="C21807" s="1">
        <v>44383</v>
      </c>
      <c r="D21807">
        <v>2355209</v>
      </c>
      <c r="E21807">
        <v>1259496</v>
      </c>
      <c r="F21807">
        <v>1095713</v>
      </c>
      <c r="G21807">
        <v>4972</v>
      </c>
      <c r="H21807">
        <v>12902</v>
      </c>
      <c r="I21807">
        <v>86.52</v>
      </c>
      <c r="J21807">
        <v>46.27</v>
      </c>
      <c r="K21807">
        <v>40.25</v>
      </c>
      <c r="M21807">
        <v>4739</v>
      </c>
    </row>
    <row r="21808" spans="1:13" customFormat="1" hidden="1">
      <c r="A21808" t="s">
        <v>954</v>
      </c>
      <c r="B21808" t="s">
        <v>955</v>
      </c>
      <c r="C21808" s="1">
        <v>44384</v>
      </c>
      <c r="D21808">
        <v>2373101</v>
      </c>
      <c r="E21808">
        <v>1264858</v>
      </c>
      <c r="F21808">
        <v>1108243</v>
      </c>
      <c r="G21808">
        <v>17892</v>
      </c>
      <c r="H21808">
        <v>11862</v>
      </c>
      <c r="I21808">
        <v>87.17</v>
      </c>
      <c r="J21808">
        <v>46.46</v>
      </c>
      <c r="K21808">
        <v>40.71</v>
      </c>
      <c r="M21808">
        <v>4357</v>
      </c>
    </row>
    <row r="21809" spans="1:13" customFormat="1" hidden="1">
      <c r="A21809" t="s">
        <v>954</v>
      </c>
      <c r="B21809" t="s">
        <v>955</v>
      </c>
      <c r="C21809" s="1">
        <v>44385</v>
      </c>
      <c r="D21809">
        <v>2392106</v>
      </c>
      <c r="E21809">
        <v>1270533</v>
      </c>
      <c r="F21809">
        <v>1121573</v>
      </c>
      <c r="G21809">
        <v>19005</v>
      </c>
      <c r="H21809">
        <v>11913</v>
      </c>
      <c r="I21809">
        <v>87.87</v>
      </c>
      <c r="J21809">
        <v>46.67</v>
      </c>
      <c r="K21809">
        <v>41.2</v>
      </c>
      <c r="M21809">
        <v>4376</v>
      </c>
    </row>
    <row r="21810" spans="1:13" customFormat="1" hidden="1">
      <c r="A21810" t="s">
        <v>954</v>
      </c>
      <c r="B21810" t="s">
        <v>955</v>
      </c>
      <c r="C21810" s="1">
        <v>44386</v>
      </c>
      <c r="D21810">
        <v>2408023</v>
      </c>
      <c r="E21810">
        <v>1275739</v>
      </c>
      <c r="F21810">
        <v>1132284</v>
      </c>
      <c r="G21810">
        <v>15917</v>
      </c>
      <c r="H21810">
        <v>11205</v>
      </c>
      <c r="I21810">
        <v>88.46</v>
      </c>
      <c r="J21810">
        <v>46.86</v>
      </c>
      <c r="K21810">
        <v>41.59</v>
      </c>
      <c r="M21810">
        <v>4116</v>
      </c>
    </row>
    <row r="21811" spans="1:13" customFormat="1" hidden="1">
      <c r="A21811" t="s">
        <v>954</v>
      </c>
      <c r="B21811" t="s">
        <v>955</v>
      </c>
      <c r="C21811" s="1">
        <v>44387</v>
      </c>
      <c r="D21811">
        <v>2413605</v>
      </c>
      <c r="E21811">
        <v>1277736</v>
      </c>
      <c r="F21811">
        <v>1135869</v>
      </c>
      <c r="G21811">
        <v>5582</v>
      </c>
      <c r="H21811">
        <v>11124</v>
      </c>
      <c r="I21811">
        <v>88.66</v>
      </c>
      <c r="J21811">
        <v>46.94</v>
      </c>
      <c r="K21811">
        <v>41.72</v>
      </c>
      <c r="M21811">
        <v>4086</v>
      </c>
    </row>
    <row r="21812" spans="1:13" customFormat="1" hidden="1">
      <c r="A21812" t="s">
        <v>954</v>
      </c>
      <c r="B21812" t="s">
        <v>955</v>
      </c>
      <c r="C21812" s="1">
        <v>44388</v>
      </c>
      <c r="D21812">
        <v>2414014</v>
      </c>
      <c r="E21812">
        <v>1277951</v>
      </c>
      <c r="F21812">
        <v>1136063</v>
      </c>
      <c r="G21812">
        <v>409</v>
      </c>
      <c r="H21812">
        <v>11090</v>
      </c>
      <c r="I21812">
        <v>88.68</v>
      </c>
      <c r="J21812">
        <v>46.94</v>
      </c>
      <c r="K21812">
        <v>41.73</v>
      </c>
      <c r="M21812">
        <v>4074</v>
      </c>
    </row>
    <row r="21813" spans="1:13" customFormat="1" hidden="1">
      <c r="A21813" t="s">
        <v>954</v>
      </c>
      <c r="B21813" t="s">
        <v>955</v>
      </c>
      <c r="C21813" s="1">
        <v>44389</v>
      </c>
      <c r="D21813">
        <v>2426376</v>
      </c>
      <c r="E21813">
        <v>1281011</v>
      </c>
      <c r="F21813">
        <v>1145365</v>
      </c>
      <c r="G21813">
        <v>12362</v>
      </c>
      <c r="H21813">
        <v>10877</v>
      </c>
      <c r="I21813">
        <v>89.13</v>
      </c>
      <c r="J21813">
        <v>47.06</v>
      </c>
      <c r="K21813">
        <v>42.07</v>
      </c>
      <c r="M21813">
        <v>3996</v>
      </c>
    </row>
    <row r="21814" spans="1:13" customFormat="1" hidden="1">
      <c r="A21814" t="s">
        <v>954</v>
      </c>
      <c r="B21814" t="s">
        <v>955</v>
      </c>
      <c r="C21814" s="1">
        <v>44390</v>
      </c>
      <c r="D21814">
        <v>2437724</v>
      </c>
      <c r="E21814">
        <v>1285288</v>
      </c>
      <c r="F21814">
        <v>1152436</v>
      </c>
      <c r="G21814">
        <v>11348</v>
      </c>
      <c r="H21814">
        <v>11788</v>
      </c>
      <c r="I21814">
        <v>89.55</v>
      </c>
      <c r="J21814">
        <v>47.21</v>
      </c>
      <c r="K21814">
        <v>42.33</v>
      </c>
      <c r="M21814">
        <v>4330</v>
      </c>
    </row>
    <row r="21815" spans="1:13" customFormat="1" hidden="1">
      <c r="A21815" t="s">
        <v>954</v>
      </c>
      <c r="B21815" t="s">
        <v>955</v>
      </c>
      <c r="C21815" s="1">
        <v>44391</v>
      </c>
      <c r="D21815">
        <v>2447693</v>
      </c>
      <c r="E21815">
        <v>1289599</v>
      </c>
      <c r="F21815">
        <v>1158094</v>
      </c>
      <c r="G21815">
        <v>9969</v>
      </c>
      <c r="H21815">
        <v>10656</v>
      </c>
      <c r="I21815">
        <v>89.91</v>
      </c>
      <c r="J21815">
        <v>47.37</v>
      </c>
      <c r="K21815">
        <v>42.54</v>
      </c>
      <c r="M21815">
        <v>3914</v>
      </c>
    </row>
    <row r="21816" spans="1:13" customFormat="1" hidden="1">
      <c r="A21816" t="s">
        <v>954</v>
      </c>
      <c r="B21816" t="s">
        <v>955</v>
      </c>
      <c r="C21816" s="1">
        <v>44392</v>
      </c>
      <c r="D21816">
        <v>2461342</v>
      </c>
      <c r="E21816">
        <v>1296271</v>
      </c>
      <c r="F21816">
        <v>1165071</v>
      </c>
      <c r="G21816">
        <v>13649</v>
      </c>
      <c r="H21816">
        <v>9891</v>
      </c>
      <c r="I21816">
        <v>90.41</v>
      </c>
      <c r="J21816">
        <v>47.62</v>
      </c>
      <c r="K21816">
        <v>42.8</v>
      </c>
      <c r="M21816">
        <v>3633</v>
      </c>
    </row>
    <row r="21817" spans="1:13" customFormat="1" hidden="1">
      <c r="A21817" t="s">
        <v>954</v>
      </c>
      <c r="B21817" t="s">
        <v>955</v>
      </c>
      <c r="C21817" s="1">
        <v>44393</v>
      </c>
      <c r="D21817">
        <v>2476209</v>
      </c>
      <c r="E21817">
        <v>1302620</v>
      </c>
      <c r="F21817">
        <v>1173589</v>
      </c>
      <c r="G21817">
        <v>14867</v>
      </c>
      <c r="H21817">
        <v>9741</v>
      </c>
      <c r="I21817">
        <v>90.96</v>
      </c>
      <c r="J21817">
        <v>47.85</v>
      </c>
      <c r="K21817">
        <v>43.11</v>
      </c>
      <c r="M21817">
        <v>3578</v>
      </c>
    </row>
    <row r="21818" spans="1:13" customFormat="1" hidden="1">
      <c r="A21818" t="s">
        <v>954</v>
      </c>
      <c r="B21818" t="s">
        <v>955</v>
      </c>
      <c r="C21818" s="1">
        <v>44394</v>
      </c>
      <c r="D21818">
        <v>2479908</v>
      </c>
      <c r="E21818">
        <v>1304483</v>
      </c>
      <c r="F21818">
        <v>1175425</v>
      </c>
      <c r="G21818">
        <v>3699</v>
      </c>
      <c r="H21818">
        <v>9472</v>
      </c>
      <c r="I21818">
        <v>91.1</v>
      </c>
      <c r="J21818">
        <v>47.92</v>
      </c>
      <c r="K21818">
        <v>43.18</v>
      </c>
      <c r="M21818">
        <v>3479</v>
      </c>
    </row>
    <row r="21819" spans="1:13" customFormat="1" hidden="1">
      <c r="A21819" t="s">
        <v>954</v>
      </c>
      <c r="B21819" t="s">
        <v>955</v>
      </c>
      <c r="C21819" s="1">
        <v>44395</v>
      </c>
      <c r="D21819">
        <v>2481595</v>
      </c>
      <c r="E21819">
        <v>1305396</v>
      </c>
      <c r="F21819">
        <v>1176199</v>
      </c>
      <c r="G21819">
        <v>1687</v>
      </c>
      <c r="H21819">
        <v>9654</v>
      </c>
      <c r="I21819">
        <v>91.16</v>
      </c>
      <c r="J21819">
        <v>47.95</v>
      </c>
      <c r="K21819">
        <v>43.21</v>
      </c>
      <c r="M21819">
        <v>3546</v>
      </c>
    </row>
    <row r="21820" spans="1:13" customFormat="1" hidden="1">
      <c r="A21820" t="s">
        <v>954</v>
      </c>
      <c r="B21820" t="s">
        <v>955</v>
      </c>
      <c r="C21820" s="1">
        <v>44396</v>
      </c>
      <c r="D21820">
        <v>2493286</v>
      </c>
      <c r="E21820">
        <v>1309979</v>
      </c>
      <c r="F21820">
        <v>1183307</v>
      </c>
      <c r="G21820">
        <v>11691</v>
      </c>
      <c r="H21820">
        <v>9559</v>
      </c>
      <c r="I21820">
        <v>91.59</v>
      </c>
      <c r="J21820">
        <v>48.12</v>
      </c>
      <c r="K21820">
        <v>43.47</v>
      </c>
      <c r="M21820">
        <v>3511</v>
      </c>
    </row>
    <row r="21821" spans="1:13" customFormat="1" hidden="1">
      <c r="A21821" t="s">
        <v>954</v>
      </c>
      <c r="B21821" t="s">
        <v>955</v>
      </c>
      <c r="C21821" s="1">
        <v>44397</v>
      </c>
      <c r="D21821">
        <v>2506558</v>
      </c>
      <c r="E21821">
        <v>1317098</v>
      </c>
      <c r="F21821">
        <v>1189460</v>
      </c>
      <c r="G21821">
        <v>13272</v>
      </c>
      <c r="H21821">
        <v>9833</v>
      </c>
      <c r="I21821">
        <v>92.08</v>
      </c>
      <c r="J21821">
        <v>48.38</v>
      </c>
      <c r="K21821">
        <v>43.69</v>
      </c>
      <c r="M21821">
        <v>3612</v>
      </c>
    </row>
    <row r="21822" spans="1:13" customFormat="1" hidden="1">
      <c r="A21822" t="s">
        <v>954</v>
      </c>
      <c r="B21822" t="s">
        <v>955</v>
      </c>
      <c r="C21822" s="1">
        <v>44398</v>
      </c>
      <c r="D21822">
        <v>2520335</v>
      </c>
      <c r="E21822">
        <v>1325165</v>
      </c>
      <c r="F21822">
        <v>1195170</v>
      </c>
      <c r="G21822">
        <v>13777</v>
      </c>
      <c r="H21822">
        <v>10377</v>
      </c>
      <c r="I21822">
        <v>92.58</v>
      </c>
      <c r="J21822">
        <v>48.68</v>
      </c>
      <c r="K21822">
        <v>43.9</v>
      </c>
      <c r="M21822">
        <v>3812</v>
      </c>
    </row>
    <row r="21823" spans="1:13" customFormat="1" hidden="1">
      <c r="A21823" t="s">
        <v>954</v>
      </c>
      <c r="B21823" t="s">
        <v>955</v>
      </c>
      <c r="C21823" s="1">
        <v>44399</v>
      </c>
      <c r="D21823">
        <v>2538795</v>
      </c>
      <c r="E21823">
        <v>1337019</v>
      </c>
      <c r="F21823">
        <v>1201776</v>
      </c>
      <c r="G21823">
        <v>18460</v>
      </c>
      <c r="H21823">
        <v>11065</v>
      </c>
      <c r="I21823">
        <v>93.26</v>
      </c>
      <c r="J21823">
        <v>49.11</v>
      </c>
      <c r="K21823">
        <v>44.15</v>
      </c>
      <c r="M21823">
        <v>4065</v>
      </c>
    </row>
    <row r="21824" spans="1:13" customFormat="1" hidden="1">
      <c r="A21824" t="s">
        <v>954</v>
      </c>
      <c r="B21824" t="s">
        <v>955</v>
      </c>
      <c r="C21824" s="1">
        <v>44400</v>
      </c>
      <c r="D21824">
        <v>2556509</v>
      </c>
      <c r="E21824">
        <v>1348763</v>
      </c>
      <c r="F21824">
        <v>1207746</v>
      </c>
      <c r="G21824">
        <v>17714</v>
      </c>
      <c r="H21824">
        <v>11471</v>
      </c>
      <c r="I21824">
        <v>93.91</v>
      </c>
      <c r="J21824">
        <v>49.55</v>
      </c>
      <c r="K21824">
        <v>44.37</v>
      </c>
      <c r="M21824">
        <v>4214</v>
      </c>
    </row>
    <row r="21825" spans="1:13" customFormat="1" hidden="1">
      <c r="A21825" t="s">
        <v>954</v>
      </c>
      <c r="B21825" t="s">
        <v>955</v>
      </c>
      <c r="C21825" s="1">
        <v>44401</v>
      </c>
      <c r="D21825">
        <v>2561011</v>
      </c>
      <c r="E21825">
        <v>1351885</v>
      </c>
      <c r="F21825">
        <v>1209126</v>
      </c>
      <c r="G21825">
        <v>4502</v>
      </c>
      <c r="H21825">
        <v>11586</v>
      </c>
      <c r="I21825">
        <v>94.08</v>
      </c>
      <c r="J21825">
        <v>49.66</v>
      </c>
      <c r="K21825">
        <v>44.42</v>
      </c>
      <c r="M21825">
        <v>4256</v>
      </c>
    </row>
    <row r="21826" spans="1:13" customFormat="1" hidden="1">
      <c r="A21826" t="s">
        <v>954</v>
      </c>
      <c r="B21826" t="s">
        <v>955</v>
      </c>
      <c r="C21826" s="1">
        <v>44402</v>
      </c>
      <c r="D21826">
        <v>2563075</v>
      </c>
      <c r="E21826">
        <v>1353179</v>
      </c>
      <c r="F21826">
        <v>1209896</v>
      </c>
      <c r="G21826">
        <v>2064</v>
      </c>
      <c r="H21826">
        <v>11640</v>
      </c>
      <c r="I21826">
        <v>94.15</v>
      </c>
      <c r="J21826">
        <v>49.71</v>
      </c>
      <c r="K21826">
        <v>44.44</v>
      </c>
      <c r="M21826">
        <v>4276</v>
      </c>
    </row>
    <row r="21827" spans="1:13" customFormat="1" hidden="1">
      <c r="A21827" t="s">
        <v>954</v>
      </c>
      <c r="B21827" t="s">
        <v>955</v>
      </c>
      <c r="C21827" s="1">
        <v>44403</v>
      </c>
      <c r="D21827">
        <v>2580508</v>
      </c>
      <c r="E21827">
        <v>1363224</v>
      </c>
      <c r="F21827">
        <v>1217284</v>
      </c>
      <c r="G21827">
        <v>17433</v>
      </c>
      <c r="H21827">
        <v>12460</v>
      </c>
      <c r="I21827">
        <v>94.79</v>
      </c>
      <c r="J21827">
        <v>50.08</v>
      </c>
      <c r="K21827">
        <v>44.72</v>
      </c>
      <c r="M21827">
        <v>4577</v>
      </c>
    </row>
    <row r="21828" spans="1:13" customFormat="1" hidden="1">
      <c r="A21828" t="s">
        <v>954</v>
      </c>
      <c r="B21828" t="s">
        <v>955</v>
      </c>
      <c r="C21828" s="1">
        <v>44404</v>
      </c>
      <c r="D21828">
        <v>2596578</v>
      </c>
      <c r="E21828">
        <v>1374134</v>
      </c>
      <c r="F21828">
        <v>1222444</v>
      </c>
      <c r="G21828">
        <v>16070</v>
      </c>
      <c r="H21828">
        <v>12860</v>
      </c>
      <c r="I21828">
        <v>95.38</v>
      </c>
      <c r="J21828">
        <v>50.48</v>
      </c>
      <c r="K21828">
        <v>44.9</v>
      </c>
      <c r="M21828">
        <v>4724</v>
      </c>
    </row>
    <row r="21829" spans="1:13" customFormat="1" hidden="1">
      <c r="A21829" t="s">
        <v>954</v>
      </c>
      <c r="B21829" t="s">
        <v>955</v>
      </c>
      <c r="C21829" s="1">
        <v>44405</v>
      </c>
      <c r="D21829">
        <v>2613657</v>
      </c>
      <c r="E21829">
        <v>1385737</v>
      </c>
      <c r="F21829">
        <v>1227920</v>
      </c>
      <c r="G21829">
        <v>17079</v>
      </c>
      <c r="H21829">
        <v>13332</v>
      </c>
      <c r="I21829">
        <v>96.01</v>
      </c>
      <c r="J21829">
        <v>50.9</v>
      </c>
      <c r="K21829">
        <v>45.11</v>
      </c>
      <c r="M21829">
        <v>4897</v>
      </c>
    </row>
    <row r="21830" spans="1:13" customFormat="1" hidden="1">
      <c r="A21830" t="s">
        <v>954</v>
      </c>
      <c r="B21830" t="s">
        <v>955</v>
      </c>
      <c r="C21830" s="1">
        <v>44406</v>
      </c>
      <c r="D21830">
        <v>2635096</v>
      </c>
      <c r="E21830">
        <v>1401267</v>
      </c>
      <c r="F21830">
        <v>1233829</v>
      </c>
      <c r="G21830">
        <v>21439</v>
      </c>
      <c r="H21830">
        <v>13757</v>
      </c>
      <c r="I21830">
        <v>96.8</v>
      </c>
      <c r="J21830">
        <v>51.47</v>
      </c>
      <c r="K21830">
        <v>45.32</v>
      </c>
      <c r="M21830">
        <v>5053</v>
      </c>
    </row>
    <row r="21831" spans="1:13" customFormat="1" hidden="1">
      <c r="A21831" t="s">
        <v>954</v>
      </c>
      <c r="B21831" t="s">
        <v>955</v>
      </c>
      <c r="C21831" s="1">
        <v>44407</v>
      </c>
      <c r="D21831">
        <v>2652110</v>
      </c>
      <c r="E21831">
        <v>1411594</v>
      </c>
      <c r="F21831">
        <v>1240516</v>
      </c>
      <c r="G21831">
        <v>17014</v>
      </c>
      <c r="H21831">
        <v>13657</v>
      </c>
      <c r="I21831">
        <v>97.42</v>
      </c>
      <c r="J21831">
        <v>51.85</v>
      </c>
      <c r="K21831">
        <v>45.57</v>
      </c>
      <c r="M21831">
        <v>5017</v>
      </c>
    </row>
    <row r="21832" spans="1:13" customFormat="1" hidden="1">
      <c r="A21832" t="s">
        <v>954</v>
      </c>
      <c r="B21832" t="s">
        <v>955</v>
      </c>
      <c r="C21832" s="1">
        <v>44408</v>
      </c>
      <c r="D21832">
        <v>2659279</v>
      </c>
      <c r="E21832">
        <v>1414888</v>
      </c>
      <c r="F21832">
        <v>1244391</v>
      </c>
      <c r="G21832">
        <v>7169</v>
      </c>
      <c r="H21832">
        <v>14038</v>
      </c>
      <c r="I21832">
        <v>97.69</v>
      </c>
      <c r="J21832">
        <v>51.97</v>
      </c>
      <c r="K21832">
        <v>45.71</v>
      </c>
      <c r="M21832">
        <v>5157</v>
      </c>
    </row>
    <row r="21833" spans="1:13" customFormat="1" hidden="1">
      <c r="A21833" t="s">
        <v>954</v>
      </c>
      <c r="B21833" t="s">
        <v>955</v>
      </c>
      <c r="C21833" s="1">
        <v>44409</v>
      </c>
      <c r="D21833">
        <v>2662481</v>
      </c>
      <c r="E21833">
        <v>1415676</v>
      </c>
      <c r="F21833">
        <v>1246805</v>
      </c>
      <c r="G21833">
        <v>3202</v>
      </c>
      <c r="H21833">
        <v>14201</v>
      </c>
      <c r="I21833">
        <v>97.8</v>
      </c>
      <c r="J21833">
        <v>52</v>
      </c>
      <c r="K21833">
        <v>45.8</v>
      </c>
      <c r="M21833">
        <v>5217</v>
      </c>
    </row>
    <row r="21834" spans="1:13" customFormat="1" hidden="1">
      <c r="A21834" t="s">
        <v>954</v>
      </c>
      <c r="B21834" t="s">
        <v>955</v>
      </c>
      <c r="C21834" s="1">
        <v>44410</v>
      </c>
      <c r="D21834">
        <v>2679428</v>
      </c>
      <c r="E21834">
        <v>1422997</v>
      </c>
      <c r="F21834">
        <v>1256431</v>
      </c>
      <c r="G21834">
        <v>16947</v>
      </c>
      <c r="H21834">
        <v>14131</v>
      </c>
      <c r="I21834">
        <v>98.43</v>
      </c>
      <c r="J21834">
        <v>52.27</v>
      </c>
      <c r="K21834">
        <v>46.15</v>
      </c>
      <c r="M21834">
        <v>5191</v>
      </c>
    </row>
    <row r="21835" spans="1:13" customFormat="1" hidden="1">
      <c r="A21835" t="s">
        <v>954</v>
      </c>
      <c r="B21835" t="s">
        <v>955</v>
      </c>
      <c r="C21835" s="1">
        <v>44411</v>
      </c>
      <c r="D21835">
        <v>2693075</v>
      </c>
      <c r="E21835">
        <v>1431932</v>
      </c>
      <c r="F21835">
        <v>1261143</v>
      </c>
      <c r="G21835">
        <v>13647</v>
      </c>
      <c r="H21835">
        <v>13785</v>
      </c>
      <c r="I21835">
        <v>98.93</v>
      </c>
      <c r="J21835">
        <v>52.6</v>
      </c>
      <c r="K21835">
        <v>46.33</v>
      </c>
      <c r="M21835">
        <v>5064</v>
      </c>
    </row>
    <row r="21836" spans="1:13" customFormat="1" hidden="1">
      <c r="A21836" t="s">
        <v>954</v>
      </c>
      <c r="B21836" t="s">
        <v>955</v>
      </c>
      <c r="C21836" s="1">
        <v>44412</v>
      </c>
      <c r="D21836">
        <v>2712391</v>
      </c>
      <c r="E21836">
        <v>1443883</v>
      </c>
      <c r="F21836">
        <v>1268508</v>
      </c>
      <c r="G21836">
        <v>19316</v>
      </c>
      <c r="H21836">
        <v>14105</v>
      </c>
      <c r="I21836">
        <v>99.64</v>
      </c>
      <c r="J21836">
        <v>53.04</v>
      </c>
      <c r="K21836">
        <v>46.6</v>
      </c>
      <c r="M21836">
        <v>5181</v>
      </c>
    </row>
    <row r="21837" spans="1:13" customFormat="1" hidden="1">
      <c r="A21837" t="s">
        <v>954</v>
      </c>
      <c r="B21837" t="s">
        <v>955</v>
      </c>
      <c r="C21837" s="1">
        <v>44413</v>
      </c>
      <c r="D21837">
        <v>2748080</v>
      </c>
      <c r="E21837">
        <v>1464979</v>
      </c>
      <c r="F21837">
        <v>1283101</v>
      </c>
      <c r="G21837">
        <v>35689</v>
      </c>
      <c r="H21837">
        <v>16141</v>
      </c>
      <c r="I21837">
        <v>100.95</v>
      </c>
      <c r="J21837">
        <v>53.81</v>
      </c>
      <c r="K21837">
        <v>47.13</v>
      </c>
      <c r="M21837">
        <v>5929</v>
      </c>
    </row>
    <row r="21838" spans="1:13" customFormat="1" hidden="1">
      <c r="A21838" t="s">
        <v>954</v>
      </c>
      <c r="B21838" t="s">
        <v>955</v>
      </c>
      <c r="C21838" s="1">
        <v>44414</v>
      </c>
      <c r="D21838">
        <v>2779717</v>
      </c>
      <c r="E21838">
        <v>1483497</v>
      </c>
      <c r="F21838">
        <v>1296220</v>
      </c>
      <c r="G21838">
        <v>31637</v>
      </c>
      <c r="H21838">
        <v>18230</v>
      </c>
      <c r="I21838">
        <v>102.11</v>
      </c>
      <c r="J21838">
        <v>54.49</v>
      </c>
      <c r="K21838">
        <v>47.62</v>
      </c>
      <c r="M21838">
        <v>6697</v>
      </c>
    </row>
    <row r="21839" spans="1:13" customFormat="1" hidden="1">
      <c r="A21839" t="s">
        <v>954</v>
      </c>
      <c r="B21839" t="s">
        <v>955</v>
      </c>
      <c r="C21839" s="1">
        <v>44415</v>
      </c>
      <c r="D21839">
        <v>2790323</v>
      </c>
      <c r="E21839">
        <v>1489273</v>
      </c>
      <c r="F21839">
        <v>1301050</v>
      </c>
      <c r="G21839">
        <v>10606</v>
      </c>
      <c r="H21839">
        <v>18721</v>
      </c>
      <c r="I21839">
        <v>102.5</v>
      </c>
      <c r="J21839">
        <v>54.71</v>
      </c>
      <c r="K21839">
        <v>47.79</v>
      </c>
      <c r="M21839">
        <v>6877</v>
      </c>
    </row>
    <row r="21840" spans="1:13" customFormat="1" hidden="1">
      <c r="A21840" t="s">
        <v>954</v>
      </c>
      <c r="B21840" t="s">
        <v>955</v>
      </c>
      <c r="C21840" s="1">
        <v>44416</v>
      </c>
      <c r="D21840">
        <v>2792360</v>
      </c>
      <c r="E21840">
        <v>1490410</v>
      </c>
      <c r="F21840">
        <v>1301950</v>
      </c>
      <c r="G21840">
        <v>2037</v>
      </c>
      <c r="H21840">
        <v>18554</v>
      </c>
      <c r="I21840">
        <v>102.57</v>
      </c>
      <c r="J21840">
        <v>54.75</v>
      </c>
      <c r="K21840">
        <v>47.83</v>
      </c>
      <c r="M21840">
        <v>6816</v>
      </c>
    </row>
    <row r="21841" spans="1:13" customFormat="1" hidden="1">
      <c r="A21841" t="s">
        <v>954</v>
      </c>
      <c r="B21841" t="s">
        <v>955</v>
      </c>
      <c r="C21841" s="1">
        <v>44417</v>
      </c>
      <c r="D21841">
        <v>2816359</v>
      </c>
      <c r="E21841">
        <v>1503537</v>
      </c>
      <c r="F21841">
        <v>1312822</v>
      </c>
      <c r="G21841">
        <v>23999</v>
      </c>
      <c r="H21841">
        <v>19562</v>
      </c>
      <c r="I21841">
        <v>103.46</v>
      </c>
      <c r="J21841">
        <v>55.23</v>
      </c>
      <c r="K21841">
        <v>48.22</v>
      </c>
      <c r="M21841">
        <v>7186</v>
      </c>
    </row>
    <row r="21842" spans="1:13" customFormat="1" hidden="1">
      <c r="A21842" t="s">
        <v>954</v>
      </c>
      <c r="B21842" t="s">
        <v>955</v>
      </c>
      <c r="C21842" s="1">
        <v>44418</v>
      </c>
      <c r="D21842">
        <v>2838055</v>
      </c>
      <c r="E21842">
        <v>1515029</v>
      </c>
      <c r="F21842">
        <v>1323026</v>
      </c>
      <c r="G21842">
        <v>21696</v>
      </c>
      <c r="H21842">
        <v>20711</v>
      </c>
      <c r="I21842">
        <v>104.25</v>
      </c>
      <c r="J21842">
        <v>55.65</v>
      </c>
      <c r="K21842">
        <v>48.6</v>
      </c>
      <c r="M21842">
        <v>7608</v>
      </c>
    </row>
    <row r="21843" spans="1:13" customFormat="1" hidden="1">
      <c r="A21843" t="s">
        <v>954</v>
      </c>
      <c r="B21843" t="s">
        <v>955</v>
      </c>
      <c r="C21843" s="1">
        <v>44419</v>
      </c>
      <c r="D21843">
        <v>2860606</v>
      </c>
      <c r="E21843">
        <v>1526227</v>
      </c>
      <c r="F21843">
        <v>1334379</v>
      </c>
      <c r="G21843">
        <v>22551</v>
      </c>
      <c r="H21843">
        <v>21174</v>
      </c>
      <c r="I21843">
        <v>105.08</v>
      </c>
      <c r="J21843">
        <v>56.06</v>
      </c>
      <c r="K21843">
        <v>49.02</v>
      </c>
      <c r="M21843">
        <v>7778</v>
      </c>
    </row>
    <row r="21844" spans="1:13" customFormat="1" hidden="1">
      <c r="A21844" t="s">
        <v>954</v>
      </c>
      <c r="B21844" t="s">
        <v>955</v>
      </c>
      <c r="C21844" s="1">
        <v>44420</v>
      </c>
      <c r="D21844">
        <v>2889142</v>
      </c>
      <c r="E21844">
        <v>1540394</v>
      </c>
      <c r="F21844">
        <v>1348748</v>
      </c>
      <c r="G21844">
        <v>28536</v>
      </c>
      <c r="H21844">
        <v>20152</v>
      </c>
      <c r="I21844">
        <v>106.13</v>
      </c>
      <c r="J21844">
        <v>56.58</v>
      </c>
      <c r="K21844">
        <v>49.54</v>
      </c>
      <c r="M21844">
        <v>7403</v>
      </c>
    </row>
    <row r="21845" spans="1:13" customFormat="1" hidden="1">
      <c r="A21845" t="s">
        <v>954</v>
      </c>
      <c r="B21845" t="s">
        <v>955</v>
      </c>
      <c r="C21845" s="1">
        <v>44421</v>
      </c>
      <c r="D21845">
        <v>2913321</v>
      </c>
      <c r="E21845">
        <v>1551826</v>
      </c>
      <c r="F21845">
        <v>1361495</v>
      </c>
      <c r="G21845">
        <v>24179</v>
      </c>
      <c r="H21845">
        <v>19086</v>
      </c>
      <c r="I21845">
        <v>107.02</v>
      </c>
      <c r="J21845">
        <v>57</v>
      </c>
      <c r="K21845">
        <v>50.01</v>
      </c>
      <c r="M21845">
        <v>7011</v>
      </c>
    </row>
    <row r="21846" spans="1:13" customFormat="1" hidden="1">
      <c r="A21846" t="s">
        <v>954</v>
      </c>
      <c r="B21846" t="s">
        <v>955</v>
      </c>
      <c r="C21846" s="1">
        <v>44422</v>
      </c>
      <c r="D21846">
        <v>2918440</v>
      </c>
      <c r="E21846">
        <v>1554523</v>
      </c>
      <c r="F21846">
        <v>1363917</v>
      </c>
      <c r="G21846">
        <v>5119</v>
      </c>
      <c r="H21846">
        <v>18302</v>
      </c>
      <c r="I21846">
        <v>107.21</v>
      </c>
      <c r="J21846">
        <v>57.1</v>
      </c>
      <c r="K21846">
        <v>50.1</v>
      </c>
      <c r="M21846">
        <v>6723</v>
      </c>
    </row>
    <row r="21847" spans="1:13" customFormat="1" hidden="1">
      <c r="A21847" t="s">
        <v>954</v>
      </c>
      <c r="B21847" t="s">
        <v>955</v>
      </c>
      <c r="C21847" s="1">
        <v>44423</v>
      </c>
      <c r="D21847">
        <v>2919799</v>
      </c>
      <c r="E21847">
        <v>1555271</v>
      </c>
      <c r="F21847">
        <v>1364528</v>
      </c>
      <c r="G21847">
        <v>1359</v>
      </c>
      <c r="H21847">
        <v>18206</v>
      </c>
      <c r="I21847">
        <v>107.26</v>
      </c>
      <c r="J21847">
        <v>57.13</v>
      </c>
      <c r="K21847">
        <v>50.12</v>
      </c>
      <c r="M21847">
        <v>6688</v>
      </c>
    </row>
    <row r="21848" spans="1:13" customFormat="1" hidden="1">
      <c r="A21848" t="s">
        <v>954</v>
      </c>
      <c r="B21848" t="s">
        <v>955</v>
      </c>
      <c r="C21848" s="1">
        <v>44424</v>
      </c>
      <c r="D21848">
        <v>2944268</v>
      </c>
      <c r="E21848">
        <v>1565787</v>
      </c>
      <c r="F21848">
        <v>1378481</v>
      </c>
      <c r="G21848">
        <v>24469</v>
      </c>
      <c r="H21848">
        <v>18273</v>
      </c>
      <c r="I21848">
        <v>108.15</v>
      </c>
      <c r="J21848">
        <v>57.52</v>
      </c>
      <c r="K21848">
        <v>50.64</v>
      </c>
      <c r="M21848">
        <v>6712</v>
      </c>
    </row>
    <row r="21849" spans="1:13" customFormat="1" hidden="1">
      <c r="A21849" t="s">
        <v>954</v>
      </c>
      <c r="B21849" t="s">
        <v>955</v>
      </c>
      <c r="C21849" s="1">
        <v>44425</v>
      </c>
      <c r="D21849">
        <v>2963968</v>
      </c>
      <c r="E21849">
        <v>1574332</v>
      </c>
      <c r="F21849">
        <v>1389636</v>
      </c>
      <c r="G21849">
        <v>19700</v>
      </c>
      <c r="H21849">
        <v>17988</v>
      </c>
      <c r="I21849">
        <v>108.88</v>
      </c>
      <c r="J21849">
        <v>57.83</v>
      </c>
      <c r="K21849">
        <v>51.05</v>
      </c>
      <c r="M21849">
        <v>6608</v>
      </c>
    </row>
    <row r="21850" spans="1:13" customFormat="1" hidden="1">
      <c r="A21850" t="s">
        <v>954</v>
      </c>
      <c r="B21850" t="s">
        <v>955</v>
      </c>
      <c r="C21850" s="1">
        <v>44426</v>
      </c>
      <c r="D21850">
        <v>2990952</v>
      </c>
      <c r="E21850">
        <v>1586311</v>
      </c>
      <c r="F21850">
        <v>1404641</v>
      </c>
      <c r="G21850">
        <v>26984</v>
      </c>
      <c r="H21850">
        <v>18621</v>
      </c>
      <c r="I21850">
        <v>109.87</v>
      </c>
      <c r="J21850">
        <v>58.27</v>
      </c>
      <c r="K21850">
        <v>51.6</v>
      </c>
      <c r="M21850">
        <v>6840</v>
      </c>
    </row>
    <row r="21851" spans="1:13" customFormat="1" hidden="1">
      <c r="A21851" t="s">
        <v>954</v>
      </c>
      <c r="B21851" t="s">
        <v>955</v>
      </c>
      <c r="C21851" s="1">
        <v>44427</v>
      </c>
      <c r="D21851">
        <v>3017456</v>
      </c>
      <c r="E21851">
        <v>1596789</v>
      </c>
      <c r="F21851">
        <v>1420667</v>
      </c>
      <c r="G21851">
        <v>26504</v>
      </c>
      <c r="H21851">
        <v>18331</v>
      </c>
      <c r="I21851">
        <v>110.84</v>
      </c>
      <c r="J21851">
        <v>58.66</v>
      </c>
      <c r="K21851">
        <v>52.19</v>
      </c>
      <c r="M21851">
        <v>6734</v>
      </c>
    </row>
    <row r="21852" spans="1:13" customFormat="1" hidden="1">
      <c r="A21852" t="s">
        <v>956</v>
      </c>
      <c r="B21852" t="s">
        <v>957</v>
      </c>
      <c r="C21852" s="1">
        <v>44242</v>
      </c>
      <c r="D21852">
        <v>0</v>
      </c>
      <c r="E21852">
        <v>0</v>
      </c>
      <c r="I21852">
        <v>0</v>
      </c>
      <c r="J21852">
        <v>0</v>
      </c>
    </row>
    <row r="21853" spans="1:13" customFormat="1" hidden="1">
      <c r="A21853" t="s">
        <v>956</v>
      </c>
      <c r="B21853" t="s">
        <v>957</v>
      </c>
      <c r="C21853" s="1">
        <v>44243</v>
      </c>
      <c r="H21853">
        <v>0</v>
      </c>
      <c r="M21853">
        <v>0</v>
      </c>
    </row>
    <row r="21854" spans="1:13" customFormat="1" hidden="1">
      <c r="A21854" t="s">
        <v>956</v>
      </c>
      <c r="B21854" t="s">
        <v>957</v>
      </c>
      <c r="C21854" s="1">
        <v>44244</v>
      </c>
      <c r="H21854">
        <v>0</v>
      </c>
      <c r="M21854">
        <v>0</v>
      </c>
    </row>
    <row r="21855" spans="1:13" customFormat="1" hidden="1">
      <c r="A21855" t="s">
        <v>956</v>
      </c>
      <c r="B21855" t="s">
        <v>957</v>
      </c>
      <c r="C21855" s="1">
        <v>44245</v>
      </c>
      <c r="H21855">
        <v>0</v>
      </c>
      <c r="M21855">
        <v>0</v>
      </c>
    </row>
    <row r="21856" spans="1:13" customFormat="1" hidden="1">
      <c r="A21856" t="s">
        <v>956</v>
      </c>
      <c r="B21856" t="s">
        <v>957</v>
      </c>
      <c r="C21856" s="1">
        <v>44246</v>
      </c>
      <c r="H21856">
        <v>0</v>
      </c>
      <c r="M21856">
        <v>0</v>
      </c>
    </row>
    <row r="21857" spans="1:13" customFormat="1" hidden="1">
      <c r="A21857" t="s">
        <v>956</v>
      </c>
      <c r="B21857" t="s">
        <v>957</v>
      </c>
      <c r="C21857" s="1">
        <v>44247</v>
      </c>
      <c r="H21857">
        <v>0</v>
      </c>
      <c r="M21857">
        <v>0</v>
      </c>
    </row>
    <row r="21858" spans="1:13" customFormat="1" hidden="1">
      <c r="A21858" t="s">
        <v>956</v>
      </c>
      <c r="B21858" t="s">
        <v>957</v>
      </c>
      <c r="C21858" s="1">
        <v>44248</v>
      </c>
      <c r="H21858">
        <v>0</v>
      </c>
      <c r="M21858">
        <v>0</v>
      </c>
    </row>
    <row r="21859" spans="1:13" customFormat="1" hidden="1">
      <c r="A21859" t="s">
        <v>956</v>
      </c>
      <c r="B21859" t="s">
        <v>957</v>
      </c>
      <c r="C21859" s="1">
        <v>44249</v>
      </c>
      <c r="D21859">
        <v>0</v>
      </c>
      <c r="E21859">
        <v>0</v>
      </c>
      <c r="H21859">
        <v>0</v>
      </c>
      <c r="I21859">
        <v>0</v>
      </c>
      <c r="J21859">
        <v>0</v>
      </c>
      <c r="M21859">
        <v>0</v>
      </c>
    </row>
    <row r="21860" spans="1:13" customFormat="1" hidden="1">
      <c r="A21860" t="s">
        <v>956</v>
      </c>
      <c r="B21860" t="s">
        <v>957</v>
      </c>
      <c r="C21860" s="1">
        <v>44250</v>
      </c>
      <c r="H21860">
        <v>195</v>
      </c>
      <c r="M21860">
        <v>0</v>
      </c>
    </row>
    <row r="21861" spans="1:13" customFormat="1" hidden="1">
      <c r="A21861" t="s">
        <v>956</v>
      </c>
      <c r="B21861" t="s">
        <v>957</v>
      </c>
      <c r="C21861" s="1">
        <v>44251</v>
      </c>
      <c r="H21861">
        <v>390</v>
      </c>
      <c r="M21861">
        <v>1</v>
      </c>
    </row>
    <row r="21862" spans="1:13" customFormat="1" hidden="1">
      <c r="A21862" t="s">
        <v>956</v>
      </c>
      <c r="B21862" t="s">
        <v>957</v>
      </c>
      <c r="C21862" s="1">
        <v>44252</v>
      </c>
      <c r="H21862">
        <v>586</v>
      </c>
      <c r="M21862">
        <v>1</v>
      </c>
    </row>
    <row r="21863" spans="1:13" customFormat="1" hidden="1">
      <c r="A21863" t="s">
        <v>956</v>
      </c>
      <c r="B21863" t="s">
        <v>957</v>
      </c>
      <c r="C21863" s="1">
        <v>44253</v>
      </c>
      <c r="H21863">
        <v>781</v>
      </c>
      <c r="M21863">
        <v>1</v>
      </c>
    </row>
    <row r="21864" spans="1:13" customFormat="1" hidden="1">
      <c r="A21864" t="s">
        <v>956</v>
      </c>
      <c r="B21864" t="s">
        <v>957</v>
      </c>
      <c r="C21864" s="1">
        <v>44254</v>
      </c>
      <c r="H21864">
        <v>976</v>
      </c>
      <c r="M21864">
        <v>1</v>
      </c>
    </row>
    <row r="21865" spans="1:13" customFormat="1" hidden="1">
      <c r="A21865" t="s">
        <v>956</v>
      </c>
      <c r="B21865" t="s">
        <v>957</v>
      </c>
      <c r="C21865" s="1">
        <v>44255</v>
      </c>
      <c r="D21865">
        <v>8200</v>
      </c>
      <c r="E21865">
        <v>8200</v>
      </c>
      <c r="H21865">
        <v>1171</v>
      </c>
      <c r="I21865">
        <v>0</v>
      </c>
      <c r="J21865">
        <v>0</v>
      </c>
      <c r="M21865">
        <v>2</v>
      </c>
    </row>
    <row r="21866" spans="1:13" customFormat="1" hidden="1">
      <c r="A21866" t="s">
        <v>956</v>
      </c>
      <c r="B21866" t="s">
        <v>957</v>
      </c>
      <c r="C21866" s="1">
        <v>44256</v>
      </c>
      <c r="D21866">
        <v>8200</v>
      </c>
      <c r="E21866">
        <v>8200</v>
      </c>
      <c r="G21866">
        <v>0</v>
      </c>
      <c r="H21866">
        <v>1171</v>
      </c>
      <c r="I21866">
        <v>0</v>
      </c>
      <c r="J21866">
        <v>0</v>
      </c>
      <c r="M21866">
        <v>2</v>
      </c>
    </row>
    <row r="21867" spans="1:13" customFormat="1" hidden="1">
      <c r="A21867" t="s">
        <v>956</v>
      </c>
      <c r="B21867" t="s">
        <v>957</v>
      </c>
      <c r="C21867" s="1">
        <v>44257</v>
      </c>
      <c r="H21867">
        <v>3657</v>
      </c>
      <c r="M21867">
        <v>5</v>
      </c>
    </row>
    <row r="21868" spans="1:13" customFormat="1" hidden="1">
      <c r="A21868" t="s">
        <v>956</v>
      </c>
      <c r="B21868" t="s">
        <v>957</v>
      </c>
      <c r="C21868" s="1">
        <v>44258</v>
      </c>
      <c r="H21868">
        <v>6142</v>
      </c>
      <c r="M21868">
        <v>8</v>
      </c>
    </row>
    <row r="21869" spans="1:13" customFormat="1" hidden="1">
      <c r="A21869" t="s">
        <v>956</v>
      </c>
      <c r="B21869" t="s">
        <v>957</v>
      </c>
      <c r="C21869" s="1">
        <v>44259</v>
      </c>
      <c r="H21869">
        <v>8627</v>
      </c>
      <c r="M21869">
        <v>11</v>
      </c>
    </row>
    <row r="21870" spans="1:13" customFormat="1" hidden="1">
      <c r="A21870" t="s">
        <v>956</v>
      </c>
      <c r="B21870" t="s">
        <v>957</v>
      </c>
      <c r="C21870" s="1">
        <v>44260</v>
      </c>
      <c r="D21870">
        <v>83256</v>
      </c>
      <c r="E21870">
        <v>83256</v>
      </c>
      <c r="H21870">
        <v>11113</v>
      </c>
      <c r="I21870">
        <v>0.01</v>
      </c>
      <c r="J21870">
        <v>0.01</v>
      </c>
      <c r="M21870">
        <v>14</v>
      </c>
    </row>
    <row r="21871" spans="1:13" customFormat="1" hidden="1">
      <c r="A21871" t="s">
        <v>956</v>
      </c>
      <c r="B21871" t="s">
        <v>957</v>
      </c>
      <c r="C21871" s="1">
        <v>44261</v>
      </c>
      <c r="D21871">
        <v>167098</v>
      </c>
      <c r="E21871">
        <v>167098</v>
      </c>
      <c r="G21871">
        <v>83842</v>
      </c>
      <c r="H21871">
        <v>22895</v>
      </c>
      <c r="I21871">
        <v>0.02</v>
      </c>
      <c r="J21871">
        <v>0.02</v>
      </c>
      <c r="M21871">
        <v>30</v>
      </c>
    </row>
    <row r="21872" spans="1:13" customFormat="1" hidden="1">
      <c r="A21872" t="s">
        <v>956</v>
      </c>
      <c r="B21872" t="s">
        <v>957</v>
      </c>
      <c r="C21872" s="1">
        <v>44262</v>
      </c>
      <c r="D21872">
        <v>206653</v>
      </c>
      <c r="E21872">
        <v>206653</v>
      </c>
      <c r="G21872">
        <v>39555</v>
      </c>
      <c r="H21872">
        <v>28350</v>
      </c>
      <c r="I21872">
        <v>0.03</v>
      </c>
      <c r="J21872">
        <v>0.03</v>
      </c>
      <c r="M21872">
        <v>37</v>
      </c>
    </row>
    <row r="21873" spans="1:13" customFormat="1" hidden="1">
      <c r="A21873" t="s">
        <v>956</v>
      </c>
      <c r="B21873" t="s">
        <v>957</v>
      </c>
      <c r="C21873" s="1">
        <v>44263</v>
      </c>
      <c r="D21873">
        <v>216877</v>
      </c>
      <c r="E21873">
        <v>216877</v>
      </c>
      <c r="G21873">
        <v>10224</v>
      </c>
      <c r="H21873">
        <v>29811</v>
      </c>
      <c r="I21873">
        <v>0.03</v>
      </c>
      <c r="J21873">
        <v>0.03</v>
      </c>
      <c r="M21873">
        <v>38</v>
      </c>
    </row>
    <row r="21874" spans="1:13" customFormat="1" hidden="1">
      <c r="A21874" t="s">
        <v>956</v>
      </c>
      <c r="B21874" t="s">
        <v>957</v>
      </c>
      <c r="C21874" s="1">
        <v>44264</v>
      </c>
      <c r="D21874">
        <v>228248</v>
      </c>
      <c r="E21874">
        <v>228248</v>
      </c>
      <c r="G21874">
        <v>11371</v>
      </c>
      <c r="H21874">
        <v>28755</v>
      </c>
      <c r="I21874">
        <v>0.03</v>
      </c>
      <c r="J21874">
        <v>0.03</v>
      </c>
      <c r="M21874">
        <v>37</v>
      </c>
    </row>
    <row r="21875" spans="1:13" customFormat="1" hidden="1">
      <c r="A21875" t="s">
        <v>956</v>
      </c>
      <c r="B21875" t="s">
        <v>957</v>
      </c>
      <c r="C21875" s="1">
        <v>44265</v>
      </c>
      <c r="D21875">
        <v>237154</v>
      </c>
      <c r="E21875">
        <v>237154</v>
      </c>
      <c r="G21875">
        <v>8906</v>
      </c>
      <c r="H21875">
        <v>27347</v>
      </c>
      <c r="I21875">
        <v>0.03</v>
      </c>
      <c r="J21875">
        <v>0.03</v>
      </c>
      <c r="M21875">
        <v>35</v>
      </c>
    </row>
    <row r="21876" spans="1:13" customFormat="1" hidden="1">
      <c r="A21876" t="s">
        <v>956</v>
      </c>
      <c r="B21876" t="s">
        <v>957</v>
      </c>
      <c r="C21876" s="1">
        <v>44266</v>
      </c>
      <c r="D21876">
        <v>247142</v>
      </c>
      <c r="E21876">
        <v>247142</v>
      </c>
      <c r="G21876">
        <v>9988</v>
      </c>
      <c r="H21876">
        <v>26093</v>
      </c>
      <c r="I21876">
        <v>0.03</v>
      </c>
      <c r="J21876">
        <v>0.03</v>
      </c>
      <c r="M21876">
        <v>34</v>
      </c>
    </row>
    <row r="21877" spans="1:13" customFormat="1" hidden="1">
      <c r="A21877" t="s">
        <v>956</v>
      </c>
      <c r="B21877" t="s">
        <v>957</v>
      </c>
      <c r="C21877" s="1">
        <v>44267</v>
      </c>
      <c r="D21877">
        <v>258289</v>
      </c>
      <c r="E21877">
        <v>258289</v>
      </c>
      <c r="G21877">
        <v>11147</v>
      </c>
      <c r="H21877">
        <v>25005</v>
      </c>
      <c r="I21877">
        <v>0.03</v>
      </c>
      <c r="J21877">
        <v>0.03</v>
      </c>
      <c r="M21877">
        <v>32</v>
      </c>
    </row>
    <row r="21878" spans="1:13" customFormat="1" hidden="1">
      <c r="A21878" t="s">
        <v>956</v>
      </c>
      <c r="B21878" t="s">
        <v>957</v>
      </c>
      <c r="C21878" s="1">
        <v>44268</v>
      </c>
      <c r="D21878">
        <v>309392</v>
      </c>
      <c r="E21878">
        <v>309392</v>
      </c>
      <c r="G21878">
        <v>51103</v>
      </c>
      <c r="H21878">
        <v>20328</v>
      </c>
      <c r="I21878">
        <v>0.04</v>
      </c>
      <c r="J21878">
        <v>0.04</v>
      </c>
      <c r="M21878">
        <v>26</v>
      </c>
    </row>
    <row r="21879" spans="1:13" customFormat="1" hidden="1">
      <c r="A21879" t="s">
        <v>956</v>
      </c>
      <c r="B21879" t="s">
        <v>957</v>
      </c>
      <c r="C21879" s="1">
        <v>44269</v>
      </c>
      <c r="D21879">
        <v>313303</v>
      </c>
      <c r="E21879">
        <v>313303</v>
      </c>
      <c r="G21879">
        <v>3911</v>
      </c>
      <c r="H21879">
        <v>15236</v>
      </c>
      <c r="I21879">
        <v>0.04</v>
      </c>
      <c r="J21879">
        <v>0.04</v>
      </c>
      <c r="M21879">
        <v>20</v>
      </c>
    </row>
    <row r="21880" spans="1:13" customFormat="1" hidden="1">
      <c r="A21880" t="s">
        <v>956</v>
      </c>
      <c r="B21880" t="s">
        <v>957</v>
      </c>
      <c r="C21880" s="1">
        <v>44270</v>
      </c>
      <c r="D21880">
        <v>371495</v>
      </c>
      <c r="E21880">
        <v>371495</v>
      </c>
      <c r="G21880">
        <v>58192</v>
      </c>
      <c r="H21880">
        <v>22088</v>
      </c>
      <c r="I21880">
        <v>0.05</v>
      </c>
      <c r="J21880">
        <v>0.05</v>
      </c>
      <c r="M21880">
        <v>28</v>
      </c>
    </row>
    <row r="21881" spans="1:13" customFormat="1" hidden="1">
      <c r="A21881" t="s">
        <v>956</v>
      </c>
      <c r="B21881" t="s">
        <v>957</v>
      </c>
      <c r="C21881" s="1">
        <v>44271</v>
      </c>
      <c r="D21881">
        <v>422831</v>
      </c>
      <c r="E21881">
        <v>422831</v>
      </c>
      <c r="G21881">
        <v>51336</v>
      </c>
      <c r="H21881">
        <v>27798</v>
      </c>
      <c r="I21881">
        <v>0.05</v>
      </c>
      <c r="J21881">
        <v>0.05</v>
      </c>
      <c r="M21881">
        <v>36</v>
      </c>
    </row>
    <row r="21882" spans="1:13" customFormat="1" hidden="1">
      <c r="A21882" t="s">
        <v>956</v>
      </c>
      <c r="B21882" t="s">
        <v>957</v>
      </c>
      <c r="C21882" s="1">
        <v>44272</v>
      </c>
      <c r="D21882">
        <v>435474</v>
      </c>
      <c r="E21882">
        <v>435474</v>
      </c>
      <c r="G21882">
        <v>12643</v>
      </c>
      <c r="H21882">
        <v>28331</v>
      </c>
      <c r="I21882">
        <v>0.06</v>
      </c>
      <c r="J21882">
        <v>0.06</v>
      </c>
      <c r="M21882">
        <v>37</v>
      </c>
    </row>
    <row r="21883" spans="1:13" customFormat="1" hidden="1">
      <c r="A21883" t="s">
        <v>956</v>
      </c>
      <c r="B21883" t="s">
        <v>957</v>
      </c>
      <c r="C21883" s="1">
        <v>44273</v>
      </c>
      <c r="D21883">
        <v>446301</v>
      </c>
      <c r="E21883">
        <v>446301</v>
      </c>
      <c r="G21883">
        <v>10827</v>
      </c>
      <c r="H21883">
        <v>28451</v>
      </c>
      <c r="I21883">
        <v>0.06</v>
      </c>
      <c r="J21883">
        <v>0.06</v>
      </c>
      <c r="M21883">
        <v>37</v>
      </c>
    </row>
    <row r="21884" spans="1:13" customFormat="1" hidden="1">
      <c r="A21884" t="s">
        <v>956</v>
      </c>
      <c r="B21884" t="s">
        <v>957</v>
      </c>
      <c r="C21884" s="1">
        <v>44274</v>
      </c>
      <c r="D21884">
        <v>462718</v>
      </c>
      <c r="E21884">
        <v>487981</v>
      </c>
      <c r="G21884">
        <v>16417</v>
      </c>
      <c r="H21884">
        <v>29204</v>
      </c>
      <c r="I21884">
        <v>0.06</v>
      </c>
      <c r="J21884">
        <v>0.06</v>
      </c>
      <c r="M21884">
        <v>38</v>
      </c>
    </row>
    <row r="21885" spans="1:13" customFormat="1" hidden="1">
      <c r="A21885" t="s">
        <v>956</v>
      </c>
      <c r="B21885" t="s">
        <v>957</v>
      </c>
      <c r="C21885" s="1">
        <v>44275</v>
      </c>
      <c r="D21885">
        <v>468128</v>
      </c>
      <c r="E21885">
        <v>493391</v>
      </c>
      <c r="G21885">
        <v>5410</v>
      </c>
      <c r="H21885">
        <v>22677</v>
      </c>
      <c r="I21885">
        <v>0.06</v>
      </c>
      <c r="J21885">
        <v>0.06</v>
      </c>
      <c r="M21885">
        <v>29</v>
      </c>
    </row>
    <row r="21886" spans="1:13" customFormat="1" hidden="1">
      <c r="A21886" t="s">
        <v>956</v>
      </c>
      <c r="B21886" t="s">
        <v>957</v>
      </c>
      <c r="C21886" s="1">
        <v>44276</v>
      </c>
      <c r="D21886">
        <v>483054</v>
      </c>
      <c r="E21886">
        <v>508317</v>
      </c>
      <c r="G21886">
        <v>14926</v>
      </c>
      <c r="H21886">
        <v>24250</v>
      </c>
      <c r="I21886">
        <v>0.06</v>
      </c>
      <c r="J21886">
        <v>7.0000000000000007E-2</v>
      </c>
      <c r="M21886">
        <v>31</v>
      </c>
    </row>
    <row r="21887" spans="1:13" customFormat="1" hidden="1">
      <c r="A21887" t="s">
        <v>956</v>
      </c>
      <c r="B21887" t="s">
        <v>957</v>
      </c>
      <c r="C21887" s="1">
        <v>44277</v>
      </c>
      <c r="D21887">
        <v>490432</v>
      </c>
      <c r="E21887">
        <v>515695</v>
      </c>
      <c r="G21887">
        <v>7378</v>
      </c>
      <c r="H21887">
        <v>16991</v>
      </c>
      <c r="I21887">
        <v>0.06</v>
      </c>
      <c r="J21887">
        <v>7.0000000000000007E-2</v>
      </c>
      <c r="M21887">
        <v>22</v>
      </c>
    </row>
    <row r="21888" spans="1:13" customFormat="1" hidden="1">
      <c r="A21888" t="s">
        <v>956</v>
      </c>
      <c r="B21888" t="s">
        <v>957</v>
      </c>
      <c r="C21888" s="1">
        <v>44278</v>
      </c>
      <c r="D21888">
        <v>526358</v>
      </c>
      <c r="E21888">
        <v>560536</v>
      </c>
      <c r="G21888">
        <v>35926</v>
      </c>
      <c r="H21888">
        <v>14790</v>
      </c>
      <c r="I21888">
        <v>7.0000000000000007E-2</v>
      </c>
      <c r="J21888">
        <v>7.0000000000000007E-2</v>
      </c>
      <c r="M21888">
        <v>19</v>
      </c>
    </row>
    <row r="21889" spans="1:13" customFormat="1" hidden="1">
      <c r="A21889" t="s">
        <v>956</v>
      </c>
      <c r="B21889" t="s">
        <v>957</v>
      </c>
      <c r="C21889" s="1">
        <v>44279</v>
      </c>
      <c r="D21889">
        <v>603107</v>
      </c>
      <c r="E21889">
        <v>637285</v>
      </c>
      <c r="G21889">
        <v>76749</v>
      </c>
      <c r="H21889">
        <v>23948</v>
      </c>
      <c r="I21889">
        <v>0.08</v>
      </c>
      <c r="J21889">
        <v>0.08</v>
      </c>
      <c r="M21889">
        <v>31</v>
      </c>
    </row>
    <row r="21890" spans="1:13" customFormat="1" hidden="1">
      <c r="A21890" t="s">
        <v>956</v>
      </c>
      <c r="B21890" t="s">
        <v>957</v>
      </c>
      <c r="C21890" s="1">
        <v>44280</v>
      </c>
      <c r="D21890">
        <v>614297</v>
      </c>
      <c r="E21890">
        <v>648475</v>
      </c>
      <c r="G21890">
        <v>11190</v>
      </c>
      <c r="H21890">
        <v>23999</v>
      </c>
      <c r="I21890">
        <v>0.08</v>
      </c>
      <c r="J21890">
        <v>0.08</v>
      </c>
      <c r="M21890">
        <v>31</v>
      </c>
    </row>
    <row r="21891" spans="1:13" customFormat="1" hidden="1">
      <c r="A21891" t="s">
        <v>956</v>
      </c>
      <c r="B21891" t="s">
        <v>957</v>
      </c>
      <c r="C21891" s="1">
        <v>44281</v>
      </c>
      <c r="D21891">
        <v>649767</v>
      </c>
      <c r="E21891">
        <v>683945</v>
      </c>
      <c r="G21891">
        <v>35470</v>
      </c>
      <c r="H21891">
        <v>26721</v>
      </c>
      <c r="I21891">
        <v>0.08</v>
      </c>
      <c r="J21891">
        <v>0.09</v>
      </c>
      <c r="M21891">
        <v>34</v>
      </c>
    </row>
    <row r="21892" spans="1:13" customFormat="1" hidden="1">
      <c r="A21892" t="s">
        <v>956</v>
      </c>
      <c r="B21892" t="s">
        <v>957</v>
      </c>
      <c r="C21892" s="1">
        <v>44282</v>
      </c>
      <c r="D21892">
        <v>682661</v>
      </c>
      <c r="E21892">
        <v>716839</v>
      </c>
      <c r="G21892">
        <v>32894</v>
      </c>
      <c r="H21892">
        <v>30648</v>
      </c>
      <c r="I21892">
        <v>0.09</v>
      </c>
      <c r="J21892">
        <v>0.09</v>
      </c>
      <c r="M21892">
        <v>40</v>
      </c>
    </row>
    <row r="21893" spans="1:13" customFormat="1" hidden="1">
      <c r="A21893" t="s">
        <v>956</v>
      </c>
      <c r="B21893" t="s">
        <v>957</v>
      </c>
      <c r="C21893" s="1">
        <v>44283</v>
      </c>
      <c r="D21893">
        <v>699634</v>
      </c>
      <c r="E21893">
        <v>733812</v>
      </c>
      <c r="G21893">
        <v>16973</v>
      </c>
      <c r="H21893">
        <v>30940</v>
      </c>
      <c r="I21893">
        <v>0.09</v>
      </c>
      <c r="J21893">
        <v>0.09</v>
      </c>
      <c r="M21893">
        <v>40</v>
      </c>
    </row>
    <row r="21894" spans="1:13" customFormat="1" hidden="1">
      <c r="A21894" t="s">
        <v>956</v>
      </c>
      <c r="B21894" t="s">
        <v>957</v>
      </c>
      <c r="C21894" s="1">
        <v>44284</v>
      </c>
      <c r="D21894">
        <v>710769</v>
      </c>
      <c r="E21894">
        <v>744947</v>
      </c>
      <c r="G21894">
        <v>11135</v>
      </c>
      <c r="H21894">
        <v>31477</v>
      </c>
      <c r="I21894">
        <v>0.09</v>
      </c>
      <c r="J21894">
        <v>0.1</v>
      </c>
      <c r="M21894">
        <v>41</v>
      </c>
    </row>
    <row r="21895" spans="1:13" customFormat="1" hidden="1">
      <c r="A21895" t="s">
        <v>956</v>
      </c>
      <c r="B21895" t="s">
        <v>957</v>
      </c>
      <c r="C21895" s="1">
        <v>44285</v>
      </c>
      <c r="D21895">
        <v>746797</v>
      </c>
      <c r="E21895">
        <v>780975</v>
      </c>
      <c r="G21895">
        <v>36028</v>
      </c>
      <c r="H21895">
        <v>31491</v>
      </c>
      <c r="I21895">
        <v>0.1</v>
      </c>
      <c r="J21895">
        <v>0.1</v>
      </c>
      <c r="M21895">
        <v>41</v>
      </c>
    </row>
    <row r="21896" spans="1:13" customFormat="1" hidden="1">
      <c r="A21896" t="s">
        <v>956</v>
      </c>
      <c r="B21896" t="s">
        <v>957</v>
      </c>
      <c r="C21896" s="1">
        <v>44286</v>
      </c>
      <c r="D21896">
        <v>826687</v>
      </c>
      <c r="E21896">
        <v>824035</v>
      </c>
      <c r="F21896">
        <v>2652</v>
      </c>
      <c r="G21896">
        <v>79890</v>
      </c>
      <c r="H21896">
        <v>31940</v>
      </c>
      <c r="I21896">
        <v>0.11</v>
      </c>
      <c r="J21896">
        <v>0.11</v>
      </c>
      <c r="K21896">
        <v>0</v>
      </c>
      <c r="M21896">
        <v>41</v>
      </c>
    </row>
    <row r="21897" spans="1:13" customFormat="1" hidden="1">
      <c r="A21897" t="s">
        <v>956</v>
      </c>
      <c r="B21897" t="s">
        <v>957</v>
      </c>
      <c r="C21897" s="1">
        <v>44287</v>
      </c>
      <c r="D21897">
        <v>837377</v>
      </c>
      <c r="E21897">
        <v>834725</v>
      </c>
      <c r="F21897">
        <v>2652</v>
      </c>
      <c r="G21897">
        <v>10690</v>
      </c>
      <c r="H21897">
        <v>31869</v>
      </c>
      <c r="I21897">
        <v>0.11</v>
      </c>
      <c r="J21897">
        <v>0.11</v>
      </c>
      <c r="K21897">
        <v>0</v>
      </c>
      <c r="M21897">
        <v>41</v>
      </c>
    </row>
    <row r="21898" spans="1:13" customFormat="1" hidden="1">
      <c r="A21898" t="s">
        <v>956</v>
      </c>
      <c r="B21898" t="s">
        <v>957</v>
      </c>
      <c r="C21898" s="1">
        <v>44288</v>
      </c>
      <c r="D21898">
        <v>847842</v>
      </c>
      <c r="E21898">
        <v>845190</v>
      </c>
      <c r="F21898">
        <v>2652</v>
      </c>
      <c r="G21898">
        <v>10465</v>
      </c>
      <c r="H21898">
        <v>28296</v>
      </c>
      <c r="I21898">
        <v>0.11</v>
      </c>
      <c r="J21898">
        <v>0.11</v>
      </c>
      <c r="K21898">
        <v>0</v>
      </c>
      <c r="M21898">
        <v>36</v>
      </c>
    </row>
    <row r="21899" spans="1:13" customFormat="1" hidden="1">
      <c r="A21899" t="s">
        <v>956</v>
      </c>
      <c r="B21899" t="s">
        <v>957</v>
      </c>
      <c r="C21899" s="1">
        <v>44289</v>
      </c>
      <c r="H21899">
        <v>26755</v>
      </c>
      <c r="M21899">
        <v>34</v>
      </c>
    </row>
    <row r="21900" spans="1:13" customFormat="1" hidden="1">
      <c r="A21900" t="s">
        <v>956</v>
      </c>
      <c r="B21900" t="s">
        <v>957</v>
      </c>
      <c r="C21900" s="1">
        <v>44290</v>
      </c>
      <c r="D21900">
        <v>892053</v>
      </c>
      <c r="E21900">
        <v>895847</v>
      </c>
      <c r="F21900">
        <v>2652</v>
      </c>
      <c r="H21900">
        <v>27488</v>
      </c>
      <c r="I21900">
        <v>0.11</v>
      </c>
      <c r="J21900">
        <v>0.12</v>
      </c>
      <c r="K21900">
        <v>0</v>
      </c>
      <c r="M21900">
        <v>35</v>
      </c>
    </row>
    <row r="21901" spans="1:13" customFormat="1" hidden="1">
      <c r="A21901" t="s">
        <v>956</v>
      </c>
      <c r="B21901" t="s">
        <v>957</v>
      </c>
      <c r="C21901" s="1">
        <v>44291</v>
      </c>
      <c r="D21901">
        <v>944476</v>
      </c>
      <c r="E21901">
        <v>949517</v>
      </c>
      <c r="F21901">
        <v>2652</v>
      </c>
      <c r="G21901">
        <v>52423</v>
      </c>
      <c r="H21901">
        <v>33387</v>
      </c>
      <c r="I21901">
        <v>0.12</v>
      </c>
      <c r="J21901">
        <v>0.12</v>
      </c>
      <c r="K21901">
        <v>0</v>
      </c>
      <c r="M21901">
        <v>43</v>
      </c>
    </row>
    <row r="21902" spans="1:13" customFormat="1" hidden="1">
      <c r="A21902" t="s">
        <v>956</v>
      </c>
      <c r="B21902" t="s">
        <v>957</v>
      </c>
      <c r="C21902" s="1">
        <v>44292</v>
      </c>
      <c r="D21902">
        <v>982769</v>
      </c>
      <c r="E21902">
        <v>987987</v>
      </c>
      <c r="F21902">
        <v>2652</v>
      </c>
      <c r="G21902">
        <v>38293</v>
      </c>
      <c r="H21902">
        <v>33710</v>
      </c>
      <c r="I21902">
        <v>0.13</v>
      </c>
      <c r="J21902">
        <v>0.13</v>
      </c>
      <c r="K21902">
        <v>0</v>
      </c>
      <c r="M21902">
        <v>43</v>
      </c>
    </row>
    <row r="21903" spans="1:13" customFormat="1" hidden="1">
      <c r="A21903" t="s">
        <v>956</v>
      </c>
      <c r="B21903" t="s">
        <v>957</v>
      </c>
      <c r="C21903" s="1">
        <v>44293</v>
      </c>
      <c r="D21903">
        <v>1087725</v>
      </c>
      <c r="E21903">
        <v>1078166</v>
      </c>
      <c r="F21903">
        <v>9559</v>
      </c>
      <c r="G21903">
        <v>104956</v>
      </c>
      <c r="H21903">
        <v>37291</v>
      </c>
      <c r="I21903">
        <v>0.14000000000000001</v>
      </c>
      <c r="J21903">
        <v>0.14000000000000001</v>
      </c>
      <c r="K21903">
        <v>0</v>
      </c>
      <c r="M21903">
        <v>48</v>
      </c>
    </row>
    <row r="21904" spans="1:13" customFormat="1" hidden="1">
      <c r="A21904" t="s">
        <v>956</v>
      </c>
      <c r="B21904" t="s">
        <v>957</v>
      </c>
      <c r="C21904" s="1">
        <v>44294</v>
      </c>
      <c r="D21904">
        <v>1573864</v>
      </c>
      <c r="E21904">
        <v>1566489</v>
      </c>
      <c r="F21904">
        <v>9559</v>
      </c>
      <c r="G21904">
        <v>486139</v>
      </c>
      <c r="H21904">
        <v>105212</v>
      </c>
      <c r="I21904">
        <v>0.2</v>
      </c>
      <c r="J21904">
        <v>0.2</v>
      </c>
      <c r="K21904">
        <v>0</v>
      </c>
      <c r="M21904">
        <v>136</v>
      </c>
    </row>
    <row r="21905" spans="1:13" customFormat="1" hidden="1">
      <c r="A21905" t="s">
        <v>956</v>
      </c>
      <c r="B21905" t="s">
        <v>957</v>
      </c>
      <c r="C21905" s="1">
        <v>44295</v>
      </c>
      <c r="D21905">
        <v>1606819</v>
      </c>
      <c r="E21905">
        <v>1601399</v>
      </c>
      <c r="F21905">
        <v>9559</v>
      </c>
      <c r="G21905">
        <v>32955</v>
      </c>
      <c r="H21905">
        <v>108425</v>
      </c>
      <c r="I21905">
        <v>0.21</v>
      </c>
      <c r="J21905">
        <v>0.21</v>
      </c>
      <c r="K21905">
        <v>0</v>
      </c>
      <c r="M21905">
        <v>140</v>
      </c>
    </row>
    <row r="21906" spans="1:13" customFormat="1" hidden="1">
      <c r="A21906" t="s">
        <v>956</v>
      </c>
      <c r="B21906" t="s">
        <v>957</v>
      </c>
      <c r="C21906" s="1">
        <v>44296</v>
      </c>
      <c r="D21906">
        <v>1663914</v>
      </c>
      <c r="E21906">
        <v>1659090</v>
      </c>
      <c r="F21906">
        <v>9681</v>
      </c>
      <c r="G21906">
        <v>57095</v>
      </c>
      <c r="H21906">
        <v>113424</v>
      </c>
      <c r="I21906">
        <v>0.21</v>
      </c>
      <c r="J21906">
        <v>0.21</v>
      </c>
      <c r="K21906">
        <v>0</v>
      </c>
      <c r="M21906">
        <v>146</v>
      </c>
    </row>
    <row r="21907" spans="1:13" customFormat="1" hidden="1">
      <c r="A21907" t="s">
        <v>956</v>
      </c>
      <c r="B21907" t="s">
        <v>957</v>
      </c>
      <c r="C21907" s="1">
        <v>44297</v>
      </c>
      <c r="D21907">
        <v>1677449</v>
      </c>
      <c r="E21907">
        <v>1672625</v>
      </c>
      <c r="F21907">
        <v>9681</v>
      </c>
      <c r="G21907">
        <v>13535</v>
      </c>
      <c r="H21907">
        <v>112199</v>
      </c>
      <c r="I21907">
        <v>0.22</v>
      </c>
      <c r="J21907">
        <v>0.22</v>
      </c>
      <c r="K21907">
        <v>0</v>
      </c>
      <c r="M21907">
        <v>145</v>
      </c>
    </row>
    <row r="21908" spans="1:13" customFormat="1" hidden="1">
      <c r="A21908" t="s">
        <v>956</v>
      </c>
      <c r="B21908" t="s">
        <v>957</v>
      </c>
      <c r="C21908" s="1">
        <v>44298</v>
      </c>
      <c r="D21908">
        <v>1714184</v>
      </c>
      <c r="E21908">
        <v>1711377</v>
      </c>
      <c r="F21908">
        <v>9681</v>
      </c>
      <c r="G21908">
        <v>36735</v>
      </c>
      <c r="H21908">
        <v>109958</v>
      </c>
      <c r="I21908">
        <v>0.22</v>
      </c>
      <c r="J21908">
        <v>0.22</v>
      </c>
      <c r="K21908">
        <v>0</v>
      </c>
      <c r="M21908">
        <v>142</v>
      </c>
    </row>
    <row r="21909" spans="1:13" customFormat="1" hidden="1">
      <c r="A21909" t="s">
        <v>956</v>
      </c>
      <c r="B21909" t="s">
        <v>957</v>
      </c>
      <c r="C21909" s="1">
        <v>44299</v>
      </c>
      <c r="D21909">
        <v>1757445</v>
      </c>
      <c r="E21909">
        <v>1754638</v>
      </c>
      <c r="F21909">
        <v>9681</v>
      </c>
      <c r="G21909">
        <v>43261</v>
      </c>
      <c r="H21909">
        <v>110668</v>
      </c>
      <c r="I21909">
        <v>0.23</v>
      </c>
      <c r="J21909">
        <v>0.23</v>
      </c>
      <c r="K21909">
        <v>0</v>
      </c>
      <c r="M21909">
        <v>143</v>
      </c>
    </row>
    <row r="21910" spans="1:13" customFormat="1" hidden="1">
      <c r="A21910" t="s">
        <v>956</v>
      </c>
      <c r="B21910" t="s">
        <v>957</v>
      </c>
      <c r="C21910" s="1">
        <v>44300</v>
      </c>
      <c r="D21910">
        <v>1787893</v>
      </c>
      <c r="E21910">
        <v>1784547</v>
      </c>
      <c r="F21910">
        <v>10435</v>
      </c>
      <c r="G21910">
        <v>30448</v>
      </c>
      <c r="H21910">
        <v>100024</v>
      </c>
      <c r="I21910">
        <v>0.23</v>
      </c>
      <c r="J21910">
        <v>0.23</v>
      </c>
      <c r="K21910">
        <v>0</v>
      </c>
      <c r="M21910">
        <v>129</v>
      </c>
    </row>
    <row r="21911" spans="1:13" customFormat="1" hidden="1">
      <c r="A21911" t="s">
        <v>956</v>
      </c>
      <c r="B21911" t="s">
        <v>957</v>
      </c>
      <c r="C21911" s="1">
        <v>44301</v>
      </c>
      <c r="D21911">
        <v>1815158</v>
      </c>
      <c r="E21911">
        <v>1788345</v>
      </c>
      <c r="F21911">
        <v>26813</v>
      </c>
      <c r="G21911">
        <v>27265</v>
      </c>
      <c r="H21911">
        <v>34471</v>
      </c>
      <c r="I21911">
        <v>0.23</v>
      </c>
      <c r="J21911">
        <v>0.23</v>
      </c>
      <c r="K21911">
        <v>0</v>
      </c>
      <c r="M21911">
        <v>44</v>
      </c>
    </row>
    <row r="21912" spans="1:13" customFormat="1" hidden="1">
      <c r="A21912" t="s">
        <v>956</v>
      </c>
      <c r="B21912" t="s">
        <v>957</v>
      </c>
      <c r="C21912" s="1">
        <v>44302</v>
      </c>
      <c r="D21912">
        <v>1836127</v>
      </c>
      <c r="E21912">
        <v>1806479</v>
      </c>
      <c r="F21912">
        <v>29648</v>
      </c>
      <c r="G21912">
        <v>20969</v>
      </c>
      <c r="H21912">
        <v>32758</v>
      </c>
      <c r="I21912">
        <v>0.24</v>
      </c>
      <c r="J21912">
        <v>0.23</v>
      </c>
      <c r="K21912">
        <v>0</v>
      </c>
      <c r="M21912">
        <v>42</v>
      </c>
    </row>
    <row r="21913" spans="1:13" customFormat="1" hidden="1">
      <c r="A21913" t="s">
        <v>956</v>
      </c>
      <c r="B21913" t="s">
        <v>957</v>
      </c>
      <c r="C21913" s="1">
        <v>44303</v>
      </c>
      <c r="D21913">
        <v>2019883</v>
      </c>
      <c r="E21913">
        <v>1990235</v>
      </c>
      <c r="F21913">
        <v>29648</v>
      </c>
      <c r="G21913">
        <v>183756</v>
      </c>
      <c r="H21913">
        <v>50853</v>
      </c>
      <c r="I21913">
        <v>0.26</v>
      </c>
      <c r="J21913">
        <v>0.26</v>
      </c>
      <c r="K21913">
        <v>0</v>
      </c>
      <c r="M21913">
        <v>66</v>
      </c>
    </row>
    <row r="21914" spans="1:13" customFormat="1" hidden="1">
      <c r="A21914" t="s">
        <v>956</v>
      </c>
      <c r="B21914" t="s">
        <v>957</v>
      </c>
      <c r="C21914" s="1">
        <v>44304</v>
      </c>
      <c r="D21914">
        <v>2033372</v>
      </c>
      <c r="E21914">
        <v>2003724</v>
      </c>
      <c r="F21914">
        <v>29648</v>
      </c>
      <c r="G21914">
        <v>13489</v>
      </c>
      <c r="H21914">
        <v>50846</v>
      </c>
      <c r="I21914">
        <v>0.26</v>
      </c>
      <c r="J21914">
        <v>0.26</v>
      </c>
      <c r="K21914">
        <v>0</v>
      </c>
      <c r="M21914">
        <v>66</v>
      </c>
    </row>
    <row r="21915" spans="1:13" customFormat="1" hidden="1">
      <c r="A21915" t="s">
        <v>956</v>
      </c>
      <c r="B21915" t="s">
        <v>957</v>
      </c>
      <c r="C21915" s="1">
        <v>44305</v>
      </c>
      <c r="D21915">
        <v>2043257</v>
      </c>
      <c r="E21915">
        <v>2011708</v>
      </c>
      <c r="F21915">
        <v>31549</v>
      </c>
      <c r="G21915">
        <v>9885</v>
      </c>
      <c r="H21915">
        <v>47010</v>
      </c>
      <c r="I21915">
        <v>0.26</v>
      </c>
      <c r="J21915">
        <v>0.26</v>
      </c>
      <c r="K21915">
        <v>0</v>
      </c>
      <c r="M21915">
        <v>61</v>
      </c>
    </row>
    <row r="21916" spans="1:13" customFormat="1" hidden="1">
      <c r="A21916" t="s">
        <v>956</v>
      </c>
      <c r="B21916" t="s">
        <v>957</v>
      </c>
      <c r="C21916" s="1">
        <v>44306</v>
      </c>
      <c r="D21916">
        <v>2055178</v>
      </c>
      <c r="E21916">
        <v>2022135</v>
      </c>
      <c r="F21916">
        <v>33043</v>
      </c>
      <c r="G21916">
        <v>11921</v>
      </c>
      <c r="H21916">
        <v>42533</v>
      </c>
      <c r="I21916">
        <v>0.26</v>
      </c>
      <c r="J21916">
        <v>0.26</v>
      </c>
      <c r="K21916">
        <v>0</v>
      </c>
      <c r="M21916">
        <v>55</v>
      </c>
    </row>
    <row r="21917" spans="1:13" customFormat="1" hidden="1">
      <c r="A21917" t="s">
        <v>956</v>
      </c>
      <c r="B21917" t="s">
        <v>957</v>
      </c>
      <c r="C21917" s="1">
        <v>44307</v>
      </c>
      <c r="D21917">
        <v>2075066</v>
      </c>
      <c r="E21917">
        <v>2040496</v>
      </c>
      <c r="F21917">
        <v>34570</v>
      </c>
      <c r="G21917">
        <v>19888</v>
      </c>
      <c r="H21917">
        <v>41025</v>
      </c>
      <c r="I21917">
        <v>0.27</v>
      </c>
      <c r="J21917">
        <v>0.26</v>
      </c>
      <c r="K21917">
        <v>0</v>
      </c>
      <c r="M21917">
        <v>53</v>
      </c>
    </row>
    <row r="21918" spans="1:13" customFormat="1" hidden="1">
      <c r="A21918" t="s">
        <v>956</v>
      </c>
      <c r="B21918" t="s">
        <v>957</v>
      </c>
      <c r="C21918" s="1">
        <v>44308</v>
      </c>
      <c r="D21918">
        <v>2206816</v>
      </c>
      <c r="E21918">
        <v>2167822</v>
      </c>
      <c r="F21918">
        <v>38994</v>
      </c>
      <c r="G21918">
        <v>131750</v>
      </c>
      <c r="H21918">
        <v>55951</v>
      </c>
      <c r="I21918">
        <v>0.28000000000000003</v>
      </c>
      <c r="J21918">
        <v>0.28000000000000003</v>
      </c>
      <c r="K21918">
        <v>0.01</v>
      </c>
      <c r="M21918">
        <v>72</v>
      </c>
    </row>
    <row r="21919" spans="1:13" customFormat="1" hidden="1">
      <c r="A21919" t="s">
        <v>956</v>
      </c>
      <c r="B21919" t="s">
        <v>957</v>
      </c>
      <c r="C21919" s="1">
        <v>44309</v>
      </c>
      <c r="D21919">
        <v>2247033</v>
      </c>
      <c r="E21919">
        <v>2208039</v>
      </c>
      <c r="F21919">
        <v>38994</v>
      </c>
      <c r="G21919">
        <v>40217</v>
      </c>
      <c r="H21919">
        <v>58701</v>
      </c>
      <c r="I21919">
        <v>0.28999999999999998</v>
      </c>
      <c r="J21919">
        <v>0.28000000000000003</v>
      </c>
      <c r="K21919">
        <v>0.01</v>
      </c>
      <c r="M21919">
        <v>76</v>
      </c>
    </row>
    <row r="21920" spans="1:13" customFormat="1" hidden="1">
      <c r="A21920" t="s">
        <v>956</v>
      </c>
      <c r="B21920" t="s">
        <v>957</v>
      </c>
      <c r="C21920" s="1">
        <v>44310</v>
      </c>
      <c r="D21920">
        <v>2264053</v>
      </c>
      <c r="E21920">
        <v>2222754</v>
      </c>
      <c r="F21920">
        <v>41299</v>
      </c>
      <c r="G21920">
        <v>17020</v>
      </c>
      <c r="H21920">
        <v>34881</v>
      </c>
      <c r="I21920">
        <v>0.28999999999999998</v>
      </c>
      <c r="J21920">
        <v>0.28999999999999998</v>
      </c>
      <c r="K21920">
        <v>0.01</v>
      </c>
      <c r="M21920">
        <v>45</v>
      </c>
    </row>
    <row r="21921" spans="1:13" customFormat="1" hidden="1">
      <c r="A21921" t="s">
        <v>956</v>
      </c>
      <c r="B21921" t="s">
        <v>957</v>
      </c>
      <c r="C21921" s="1">
        <v>44311</v>
      </c>
      <c r="D21921">
        <v>2302526</v>
      </c>
      <c r="E21921">
        <v>2257688</v>
      </c>
      <c r="F21921">
        <v>44838</v>
      </c>
      <c r="G21921">
        <v>38473</v>
      </c>
      <c r="H21921">
        <v>38451</v>
      </c>
      <c r="I21921">
        <v>0.3</v>
      </c>
      <c r="J21921">
        <v>0.28999999999999998</v>
      </c>
      <c r="K21921">
        <v>0.01</v>
      </c>
      <c r="M21921">
        <v>50</v>
      </c>
    </row>
    <row r="21922" spans="1:13" customFormat="1" hidden="1">
      <c r="A21922" t="s">
        <v>956</v>
      </c>
      <c r="B21922" t="s">
        <v>957</v>
      </c>
      <c r="C21922" s="1">
        <v>44312</v>
      </c>
      <c r="D21922">
        <v>2343315</v>
      </c>
      <c r="E21922">
        <v>2296725</v>
      </c>
      <c r="F21922">
        <v>46590</v>
      </c>
      <c r="G21922">
        <v>40789</v>
      </c>
      <c r="H21922">
        <v>42865</v>
      </c>
      <c r="I21922">
        <v>0.3</v>
      </c>
      <c r="J21922">
        <v>0.3</v>
      </c>
      <c r="K21922">
        <v>0.01</v>
      </c>
      <c r="M21922">
        <v>55</v>
      </c>
    </row>
    <row r="21923" spans="1:13" customFormat="1" hidden="1">
      <c r="A21923" t="s">
        <v>956</v>
      </c>
      <c r="B21923" t="s">
        <v>957</v>
      </c>
      <c r="C21923" s="1">
        <v>44313</v>
      </c>
      <c r="D21923">
        <v>2369308</v>
      </c>
      <c r="E21923">
        <v>2319951</v>
      </c>
      <c r="F21923">
        <v>49357</v>
      </c>
      <c r="G21923">
        <v>25993</v>
      </c>
      <c r="H21923">
        <v>44876</v>
      </c>
      <c r="I21923">
        <v>0.31</v>
      </c>
      <c r="J21923">
        <v>0.3</v>
      </c>
      <c r="K21923">
        <v>0.01</v>
      </c>
      <c r="M21923">
        <v>58</v>
      </c>
    </row>
    <row r="21924" spans="1:13" customFormat="1" hidden="1">
      <c r="A21924" t="s">
        <v>956</v>
      </c>
      <c r="B21924" t="s">
        <v>957</v>
      </c>
      <c r="C21924" s="1">
        <v>44314</v>
      </c>
      <c r="D21924">
        <v>3027451</v>
      </c>
      <c r="E21924">
        <v>2976424</v>
      </c>
      <c r="F21924">
        <v>51027</v>
      </c>
      <c r="G21924">
        <v>658143</v>
      </c>
      <c r="H21924">
        <v>136055</v>
      </c>
      <c r="I21924">
        <v>0.39</v>
      </c>
      <c r="J21924">
        <v>0.38</v>
      </c>
      <c r="K21924">
        <v>0.01</v>
      </c>
      <c r="M21924">
        <v>175</v>
      </c>
    </row>
    <row r="21925" spans="1:13" customFormat="1" hidden="1">
      <c r="A21925" t="s">
        <v>956</v>
      </c>
      <c r="B21925" t="s">
        <v>957</v>
      </c>
      <c r="C21925" s="1">
        <v>44315</v>
      </c>
      <c r="D21925">
        <v>3063254</v>
      </c>
      <c r="E21925">
        <v>3010675</v>
      </c>
      <c r="F21925">
        <v>52579</v>
      </c>
      <c r="G21925">
        <v>35803</v>
      </c>
      <c r="H21925">
        <v>122348</v>
      </c>
      <c r="I21925">
        <v>0.39</v>
      </c>
      <c r="J21925">
        <v>0.39</v>
      </c>
      <c r="K21925">
        <v>0.01</v>
      </c>
      <c r="M21925">
        <v>158</v>
      </c>
    </row>
    <row r="21926" spans="1:13" customFormat="1" hidden="1">
      <c r="A21926" t="s">
        <v>956</v>
      </c>
      <c r="B21926" t="s">
        <v>957</v>
      </c>
      <c r="C21926" s="1">
        <v>44316</v>
      </c>
      <c r="D21926">
        <v>3086332</v>
      </c>
      <c r="E21926">
        <v>3032408</v>
      </c>
      <c r="F21926">
        <v>53924</v>
      </c>
      <c r="G21926">
        <v>23078</v>
      </c>
      <c r="H21926">
        <v>119900</v>
      </c>
      <c r="I21926">
        <v>0.4</v>
      </c>
      <c r="J21926">
        <v>0.39</v>
      </c>
      <c r="K21926">
        <v>0.01</v>
      </c>
      <c r="M21926">
        <v>155</v>
      </c>
    </row>
    <row r="21927" spans="1:13" customFormat="1" hidden="1">
      <c r="A21927" t="s">
        <v>956</v>
      </c>
      <c r="B21927" t="s">
        <v>957</v>
      </c>
      <c r="C21927" s="1">
        <v>44317</v>
      </c>
      <c r="D21927">
        <v>3117700</v>
      </c>
      <c r="E21927">
        <v>3063454</v>
      </c>
      <c r="F21927">
        <v>54246</v>
      </c>
      <c r="G21927">
        <v>31368</v>
      </c>
      <c r="H21927">
        <v>121950</v>
      </c>
      <c r="I21927">
        <v>0.4</v>
      </c>
      <c r="J21927">
        <v>0.39</v>
      </c>
      <c r="K21927">
        <v>0.01</v>
      </c>
      <c r="M21927">
        <v>157</v>
      </c>
    </row>
    <row r="21928" spans="1:13" customFormat="1" hidden="1">
      <c r="A21928" t="s">
        <v>956</v>
      </c>
      <c r="B21928" t="s">
        <v>957</v>
      </c>
      <c r="C21928" s="1">
        <v>44318</v>
      </c>
      <c r="D21928">
        <v>3132122</v>
      </c>
      <c r="E21928">
        <v>3077876</v>
      </c>
      <c r="F21928">
        <v>54246</v>
      </c>
      <c r="G21928">
        <v>14422</v>
      </c>
      <c r="H21928">
        <v>118514</v>
      </c>
      <c r="I21928">
        <v>0.4</v>
      </c>
      <c r="J21928">
        <v>0.4</v>
      </c>
      <c r="K21928">
        <v>0.01</v>
      </c>
      <c r="M21928">
        <v>153</v>
      </c>
    </row>
    <row r="21929" spans="1:13" customFormat="1" hidden="1">
      <c r="A21929" t="s">
        <v>956</v>
      </c>
      <c r="B21929" t="s">
        <v>957</v>
      </c>
      <c r="C21929" s="1">
        <v>44319</v>
      </c>
      <c r="D21929">
        <v>3184290</v>
      </c>
      <c r="E21929">
        <v>3128414</v>
      </c>
      <c r="F21929">
        <v>55876</v>
      </c>
      <c r="G21929">
        <v>52168</v>
      </c>
      <c r="H21929">
        <v>120139</v>
      </c>
      <c r="I21929">
        <v>0.41</v>
      </c>
      <c r="J21929">
        <v>0.4</v>
      </c>
      <c r="K21929">
        <v>0.01</v>
      </c>
      <c r="M21929">
        <v>155</v>
      </c>
    </row>
    <row r="21930" spans="1:13" customFormat="1" hidden="1">
      <c r="A21930" t="s">
        <v>956</v>
      </c>
      <c r="B21930" t="s">
        <v>957</v>
      </c>
      <c r="C21930" s="1">
        <v>44320</v>
      </c>
      <c r="D21930">
        <v>3222754</v>
      </c>
      <c r="E21930">
        <v>3166184</v>
      </c>
      <c r="F21930">
        <v>56570</v>
      </c>
      <c r="G21930">
        <v>38464</v>
      </c>
      <c r="H21930">
        <v>121921</v>
      </c>
      <c r="I21930">
        <v>0.42</v>
      </c>
      <c r="J21930">
        <v>0.41</v>
      </c>
      <c r="K21930">
        <v>0.01</v>
      </c>
      <c r="M21930">
        <v>157</v>
      </c>
    </row>
    <row r="21931" spans="1:13" customFormat="1" hidden="1">
      <c r="A21931" t="s">
        <v>956</v>
      </c>
      <c r="B21931" t="s">
        <v>957</v>
      </c>
      <c r="C21931" s="1">
        <v>44321</v>
      </c>
      <c r="D21931">
        <v>3263171</v>
      </c>
      <c r="E21931">
        <v>3205550</v>
      </c>
      <c r="F21931">
        <v>59312</v>
      </c>
      <c r="G21931">
        <v>40417</v>
      </c>
      <c r="H21931">
        <v>33674</v>
      </c>
      <c r="I21931">
        <v>0.42</v>
      </c>
      <c r="J21931">
        <v>0.41</v>
      </c>
      <c r="K21931">
        <v>0.01</v>
      </c>
      <c r="M21931">
        <v>43</v>
      </c>
    </row>
    <row r="21932" spans="1:13" customFormat="1" hidden="1">
      <c r="A21932" t="s">
        <v>956</v>
      </c>
      <c r="B21932" t="s">
        <v>957</v>
      </c>
      <c r="C21932" s="1">
        <v>44322</v>
      </c>
      <c r="D21932">
        <v>3324539</v>
      </c>
      <c r="E21932">
        <v>3265297</v>
      </c>
      <c r="F21932">
        <v>60933</v>
      </c>
      <c r="G21932">
        <v>61368</v>
      </c>
      <c r="H21932">
        <v>37326</v>
      </c>
      <c r="I21932">
        <v>0.43</v>
      </c>
      <c r="J21932">
        <v>0.42</v>
      </c>
      <c r="K21932">
        <v>0.01</v>
      </c>
      <c r="M21932">
        <v>48</v>
      </c>
    </row>
    <row r="21933" spans="1:13" customFormat="1" hidden="1">
      <c r="A21933" t="s">
        <v>956</v>
      </c>
      <c r="B21933" t="s">
        <v>957</v>
      </c>
      <c r="C21933" s="1">
        <v>44323</v>
      </c>
      <c r="D21933">
        <v>3382267</v>
      </c>
      <c r="E21933">
        <v>3320747</v>
      </c>
      <c r="F21933">
        <v>63211</v>
      </c>
      <c r="G21933">
        <v>57728</v>
      </c>
      <c r="H21933">
        <v>42276</v>
      </c>
      <c r="I21933">
        <v>0.44</v>
      </c>
      <c r="J21933">
        <v>0.43</v>
      </c>
      <c r="K21933">
        <v>0.01</v>
      </c>
      <c r="M21933">
        <v>54</v>
      </c>
    </row>
    <row r="21934" spans="1:13" customFormat="1" hidden="1">
      <c r="A21934" t="s">
        <v>956</v>
      </c>
      <c r="B21934" t="s">
        <v>957</v>
      </c>
      <c r="C21934" s="1">
        <v>44324</v>
      </c>
      <c r="D21934">
        <v>3449574</v>
      </c>
      <c r="E21934">
        <v>3335975</v>
      </c>
      <c r="F21934">
        <v>113599</v>
      </c>
      <c r="G21934">
        <v>67307</v>
      </c>
      <c r="H21934">
        <v>47411</v>
      </c>
      <c r="I21934">
        <v>0.44</v>
      </c>
      <c r="J21934">
        <v>0.43</v>
      </c>
      <c r="K21934">
        <v>0.01</v>
      </c>
      <c r="M21934">
        <v>61</v>
      </c>
    </row>
    <row r="21935" spans="1:13" customFormat="1" hidden="1">
      <c r="A21935" t="s">
        <v>956</v>
      </c>
      <c r="B21935" t="s">
        <v>957</v>
      </c>
      <c r="C21935" s="1">
        <v>44325</v>
      </c>
      <c r="D21935">
        <v>3480221</v>
      </c>
      <c r="E21935">
        <v>3366622</v>
      </c>
      <c r="F21935">
        <v>113599</v>
      </c>
      <c r="G21935">
        <v>30647</v>
      </c>
      <c r="H21935">
        <v>49728</v>
      </c>
      <c r="I21935">
        <v>0.45</v>
      </c>
      <c r="J21935">
        <v>0.43</v>
      </c>
      <c r="K21935">
        <v>0.01</v>
      </c>
      <c r="M21935">
        <v>64</v>
      </c>
    </row>
    <row r="21936" spans="1:13" customFormat="1" hidden="1">
      <c r="A21936" t="s">
        <v>956</v>
      </c>
      <c r="B21936" t="s">
        <v>957</v>
      </c>
      <c r="C21936" s="1">
        <v>44326</v>
      </c>
      <c r="D21936">
        <v>3486250</v>
      </c>
      <c r="E21936">
        <v>3372651</v>
      </c>
      <c r="F21936">
        <v>113599</v>
      </c>
      <c r="G21936">
        <v>6029</v>
      </c>
      <c r="H21936">
        <v>43137</v>
      </c>
      <c r="I21936">
        <v>0.45</v>
      </c>
      <c r="J21936">
        <v>0.43</v>
      </c>
      <c r="K21936">
        <v>0.01</v>
      </c>
      <c r="M21936">
        <v>56</v>
      </c>
    </row>
    <row r="21937" spans="1:13" customFormat="1" hidden="1">
      <c r="A21937" t="s">
        <v>956</v>
      </c>
      <c r="B21937" t="s">
        <v>957</v>
      </c>
      <c r="C21937" s="1">
        <v>44327</v>
      </c>
      <c r="D21937">
        <v>3853603</v>
      </c>
      <c r="E21937">
        <v>3681881</v>
      </c>
      <c r="F21937">
        <v>171722</v>
      </c>
      <c r="G21937">
        <v>367353</v>
      </c>
      <c r="H21937">
        <v>90121</v>
      </c>
      <c r="I21937">
        <v>0.5</v>
      </c>
      <c r="J21937">
        <v>0.47</v>
      </c>
      <c r="K21937">
        <v>0.02</v>
      </c>
      <c r="M21937">
        <v>116</v>
      </c>
    </row>
    <row r="21938" spans="1:13" customFormat="1" hidden="1">
      <c r="A21938" t="s">
        <v>956</v>
      </c>
      <c r="B21938" t="s">
        <v>957</v>
      </c>
      <c r="C21938" s="1">
        <v>44328</v>
      </c>
      <c r="D21938">
        <v>4323426</v>
      </c>
      <c r="E21938">
        <v>4085621</v>
      </c>
      <c r="F21938">
        <v>237805</v>
      </c>
      <c r="G21938">
        <v>469823</v>
      </c>
      <c r="H21938">
        <v>151465</v>
      </c>
      <c r="I21938">
        <v>0.56000000000000005</v>
      </c>
      <c r="J21938">
        <v>0.53</v>
      </c>
      <c r="K21938">
        <v>0.03</v>
      </c>
      <c r="M21938">
        <v>195</v>
      </c>
    </row>
    <row r="21939" spans="1:13" customFormat="1" hidden="1">
      <c r="A21939" t="s">
        <v>956</v>
      </c>
      <c r="B21939" t="s">
        <v>957</v>
      </c>
      <c r="C21939" s="1">
        <v>44329</v>
      </c>
      <c r="D21939">
        <v>4356078</v>
      </c>
      <c r="E21939">
        <v>4118273</v>
      </c>
      <c r="F21939">
        <v>237805</v>
      </c>
      <c r="G21939">
        <v>32652</v>
      </c>
      <c r="H21939">
        <v>147363</v>
      </c>
      <c r="I21939">
        <v>0.56000000000000005</v>
      </c>
      <c r="J21939">
        <v>0.53</v>
      </c>
      <c r="K21939">
        <v>0.03</v>
      </c>
      <c r="M21939">
        <v>190</v>
      </c>
    </row>
    <row r="21940" spans="1:13" customFormat="1" hidden="1">
      <c r="A21940" t="s">
        <v>956</v>
      </c>
      <c r="B21940" t="s">
        <v>957</v>
      </c>
      <c r="C21940" s="1">
        <v>44330</v>
      </c>
      <c r="D21940">
        <v>4414078</v>
      </c>
      <c r="E21940">
        <v>4163209</v>
      </c>
      <c r="F21940">
        <v>250869</v>
      </c>
      <c r="G21940">
        <v>58000</v>
      </c>
      <c r="H21940">
        <v>147402</v>
      </c>
      <c r="I21940">
        <v>0.56999999999999995</v>
      </c>
      <c r="J21940">
        <v>0.54</v>
      </c>
      <c r="K21940">
        <v>0.03</v>
      </c>
      <c r="M21940">
        <v>190</v>
      </c>
    </row>
    <row r="21941" spans="1:13" customFormat="1" hidden="1">
      <c r="A21941" t="s">
        <v>956</v>
      </c>
      <c r="B21941" t="s">
        <v>957</v>
      </c>
      <c r="C21941" s="1">
        <v>44331</v>
      </c>
      <c r="D21941">
        <v>4434523</v>
      </c>
      <c r="E21941">
        <v>4183654</v>
      </c>
      <c r="F21941">
        <v>250869</v>
      </c>
      <c r="G21941">
        <v>20445</v>
      </c>
      <c r="H21941">
        <v>140707</v>
      </c>
      <c r="I21941">
        <v>0.56999999999999995</v>
      </c>
      <c r="J21941">
        <v>0.54</v>
      </c>
      <c r="K21941">
        <v>0.03</v>
      </c>
      <c r="M21941">
        <v>181</v>
      </c>
    </row>
    <row r="21942" spans="1:13" customFormat="1" hidden="1">
      <c r="A21942" t="s">
        <v>956</v>
      </c>
      <c r="B21942" t="s">
        <v>957</v>
      </c>
      <c r="C21942" s="1">
        <v>44332</v>
      </c>
      <c r="D21942">
        <v>4464063</v>
      </c>
      <c r="E21942">
        <v>4213194</v>
      </c>
      <c r="F21942">
        <v>250869</v>
      </c>
      <c r="G21942">
        <v>29540</v>
      </c>
      <c r="H21942">
        <v>140549</v>
      </c>
      <c r="I21942">
        <v>0.57999999999999996</v>
      </c>
      <c r="J21942">
        <v>0.54</v>
      </c>
      <c r="K21942">
        <v>0.03</v>
      </c>
      <c r="M21942">
        <v>181</v>
      </c>
    </row>
    <row r="21943" spans="1:13" customFormat="1" hidden="1">
      <c r="A21943" t="s">
        <v>956</v>
      </c>
      <c r="B21943" t="s">
        <v>957</v>
      </c>
      <c r="C21943" s="1">
        <v>44333</v>
      </c>
      <c r="D21943">
        <v>4508986</v>
      </c>
      <c r="E21943">
        <v>4252060</v>
      </c>
      <c r="F21943">
        <v>256926</v>
      </c>
      <c r="G21943">
        <v>44923</v>
      </c>
      <c r="H21943">
        <v>146105</v>
      </c>
      <c r="I21943">
        <v>0.57999999999999996</v>
      </c>
      <c r="J21943">
        <v>0.55000000000000004</v>
      </c>
      <c r="K21943">
        <v>0.03</v>
      </c>
      <c r="M21943">
        <v>188</v>
      </c>
    </row>
    <row r="21944" spans="1:13" customFormat="1" hidden="1">
      <c r="A21944" t="s">
        <v>956</v>
      </c>
      <c r="B21944" t="s">
        <v>957</v>
      </c>
      <c r="C21944" s="1">
        <v>44334</v>
      </c>
      <c r="D21944">
        <v>4616160</v>
      </c>
      <c r="E21944">
        <v>4343123</v>
      </c>
      <c r="F21944">
        <v>273037</v>
      </c>
      <c r="G21944">
        <v>107174</v>
      </c>
      <c r="H21944">
        <v>108937</v>
      </c>
      <c r="I21944">
        <v>0.6</v>
      </c>
      <c r="J21944">
        <v>0.56000000000000005</v>
      </c>
      <c r="K21944">
        <v>0.04</v>
      </c>
      <c r="M21944">
        <v>140</v>
      </c>
    </row>
    <row r="21945" spans="1:13" customFormat="1" hidden="1">
      <c r="A21945" t="s">
        <v>956</v>
      </c>
      <c r="B21945" t="s">
        <v>957</v>
      </c>
      <c r="C21945" s="1">
        <v>44335</v>
      </c>
      <c r="D21945">
        <v>4666904</v>
      </c>
      <c r="E21945">
        <v>4388591</v>
      </c>
      <c r="F21945">
        <v>278313</v>
      </c>
      <c r="G21945">
        <v>50744</v>
      </c>
      <c r="H21945">
        <v>49068</v>
      </c>
      <c r="I21945">
        <v>0.6</v>
      </c>
      <c r="J21945">
        <v>0.56999999999999995</v>
      </c>
      <c r="K21945">
        <v>0.04</v>
      </c>
      <c r="M21945">
        <v>63</v>
      </c>
    </row>
    <row r="21946" spans="1:13" customFormat="1" hidden="1">
      <c r="A21946" t="s">
        <v>956</v>
      </c>
      <c r="B21946" t="s">
        <v>957</v>
      </c>
      <c r="C21946" s="1">
        <v>44336</v>
      </c>
      <c r="D21946">
        <v>4747375</v>
      </c>
      <c r="E21946">
        <v>4446653</v>
      </c>
      <c r="F21946">
        <v>300722</v>
      </c>
      <c r="G21946">
        <v>80471</v>
      </c>
      <c r="H21946">
        <v>55900</v>
      </c>
      <c r="I21946">
        <v>0.61</v>
      </c>
      <c r="J21946">
        <v>0.56999999999999995</v>
      </c>
      <c r="K21946">
        <v>0.04</v>
      </c>
      <c r="M21946">
        <v>72</v>
      </c>
    </row>
    <row r="21947" spans="1:13" customFormat="1" hidden="1">
      <c r="A21947" t="s">
        <v>956</v>
      </c>
      <c r="B21947" t="s">
        <v>957</v>
      </c>
      <c r="C21947" s="1">
        <v>44337</v>
      </c>
      <c r="D21947">
        <v>4851583</v>
      </c>
      <c r="E21947">
        <v>4548840</v>
      </c>
      <c r="F21947">
        <v>302743</v>
      </c>
      <c r="G21947">
        <v>104208</v>
      </c>
      <c r="H21947">
        <v>62501</v>
      </c>
      <c r="I21947">
        <v>0.63</v>
      </c>
      <c r="J21947">
        <v>0.59</v>
      </c>
      <c r="K21947">
        <v>0.04</v>
      </c>
      <c r="M21947">
        <v>81</v>
      </c>
    </row>
    <row r="21948" spans="1:13" customFormat="1" hidden="1">
      <c r="A21948" t="s">
        <v>956</v>
      </c>
      <c r="B21948" t="s">
        <v>957</v>
      </c>
      <c r="C21948" s="1">
        <v>44338</v>
      </c>
      <c r="D21948">
        <v>4891791</v>
      </c>
      <c r="E21948">
        <v>4586774</v>
      </c>
      <c r="F21948">
        <v>305017</v>
      </c>
      <c r="G21948">
        <v>40208</v>
      </c>
      <c r="H21948">
        <v>65324</v>
      </c>
      <c r="I21948">
        <v>0.63</v>
      </c>
      <c r="J21948">
        <v>0.59</v>
      </c>
      <c r="K21948">
        <v>0.04</v>
      </c>
      <c r="M21948">
        <v>84</v>
      </c>
    </row>
    <row r="21949" spans="1:13" customFormat="1" hidden="1">
      <c r="A21949" t="s">
        <v>956</v>
      </c>
      <c r="B21949" t="s">
        <v>957</v>
      </c>
      <c r="C21949" s="1">
        <v>44339</v>
      </c>
      <c r="D21949">
        <v>4974147</v>
      </c>
      <c r="E21949">
        <v>4664125</v>
      </c>
      <c r="F21949">
        <v>310022</v>
      </c>
      <c r="G21949">
        <v>82356</v>
      </c>
      <c r="H21949">
        <v>72869</v>
      </c>
      <c r="I21949">
        <v>0.64</v>
      </c>
      <c r="J21949">
        <v>0.6</v>
      </c>
      <c r="K21949">
        <v>0.04</v>
      </c>
      <c r="M21949">
        <v>94</v>
      </c>
    </row>
    <row r="21950" spans="1:13" customFormat="1" hidden="1">
      <c r="A21950" t="s">
        <v>956</v>
      </c>
      <c r="B21950" t="s">
        <v>957</v>
      </c>
      <c r="C21950" s="1">
        <v>44340</v>
      </c>
      <c r="D21950">
        <v>5061068</v>
      </c>
      <c r="E21950">
        <v>4728258</v>
      </c>
      <c r="F21950">
        <v>332810</v>
      </c>
      <c r="G21950">
        <v>86921</v>
      </c>
      <c r="H21950">
        <v>78869</v>
      </c>
      <c r="I21950">
        <v>0.65</v>
      </c>
      <c r="J21950">
        <v>0.61</v>
      </c>
      <c r="K21950">
        <v>0.04</v>
      </c>
      <c r="M21950">
        <v>102</v>
      </c>
    </row>
    <row r="21951" spans="1:13" customFormat="1" hidden="1">
      <c r="A21951" t="s">
        <v>956</v>
      </c>
      <c r="B21951" t="s">
        <v>957</v>
      </c>
      <c r="C21951" s="1">
        <v>44341</v>
      </c>
      <c r="D21951">
        <v>5107635</v>
      </c>
      <c r="E21951">
        <v>4774435</v>
      </c>
      <c r="F21951">
        <v>333200</v>
      </c>
      <c r="G21951">
        <v>46567</v>
      </c>
      <c r="H21951">
        <v>70211</v>
      </c>
      <c r="I21951">
        <v>0.66</v>
      </c>
      <c r="J21951">
        <v>0.62</v>
      </c>
      <c r="K21951">
        <v>0.04</v>
      </c>
      <c r="M21951">
        <v>91</v>
      </c>
    </row>
    <row r="21952" spans="1:13" customFormat="1" hidden="1">
      <c r="A21952" t="s">
        <v>956</v>
      </c>
      <c r="B21952" t="s">
        <v>957</v>
      </c>
      <c r="C21952" s="1">
        <v>44342</v>
      </c>
      <c r="D21952">
        <v>5256994</v>
      </c>
      <c r="E21952">
        <v>4870041</v>
      </c>
      <c r="F21952">
        <v>363359</v>
      </c>
      <c r="G21952">
        <v>149359</v>
      </c>
      <c r="H21952">
        <v>84299</v>
      </c>
      <c r="I21952">
        <v>0.68</v>
      </c>
      <c r="J21952">
        <v>0.63</v>
      </c>
      <c r="K21952">
        <v>0.05</v>
      </c>
      <c r="M21952">
        <v>109</v>
      </c>
    </row>
    <row r="21953" spans="1:13" customFormat="1" hidden="1">
      <c r="A21953" t="s">
        <v>956</v>
      </c>
      <c r="B21953" t="s">
        <v>957</v>
      </c>
      <c r="C21953" s="1">
        <v>44343</v>
      </c>
      <c r="D21953">
        <v>5344058</v>
      </c>
      <c r="E21953">
        <v>4941633</v>
      </c>
      <c r="F21953">
        <v>366958</v>
      </c>
      <c r="G21953">
        <v>87064</v>
      </c>
      <c r="H21953">
        <v>85240</v>
      </c>
      <c r="I21953">
        <v>0.69</v>
      </c>
      <c r="J21953">
        <v>0.64</v>
      </c>
      <c r="K21953">
        <v>0.05</v>
      </c>
      <c r="M21953">
        <v>110</v>
      </c>
    </row>
    <row r="21954" spans="1:13" customFormat="1" hidden="1">
      <c r="A21954" t="s">
        <v>956</v>
      </c>
      <c r="B21954" t="s">
        <v>957</v>
      </c>
      <c r="C21954" s="1">
        <v>44344</v>
      </c>
      <c r="D21954">
        <v>5362445</v>
      </c>
      <c r="E21954">
        <v>4960020</v>
      </c>
      <c r="F21954">
        <v>366958</v>
      </c>
      <c r="G21954">
        <v>18387</v>
      </c>
      <c r="H21954">
        <v>72980</v>
      </c>
      <c r="I21954">
        <v>0.69</v>
      </c>
      <c r="J21954">
        <v>0.64</v>
      </c>
      <c r="K21954">
        <v>0.05</v>
      </c>
      <c r="M21954">
        <v>94</v>
      </c>
    </row>
    <row r="21955" spans="1:13" customFormat="1" hidden="1">
      <c r="A21955" t="s">
        <v>956</v>
      </c>
      <c r="B21955" t="s">
        <v>957</v>
      </c>
      <c r="C21955" s="1">
        <v>44345</v>
      </c>
      <c r="D21955">
        <v>5508874</v>
      </c>
      <c r="E21955">
        <v>5084127</v>
      </c>
      <c r="F21955">
        <v>370392</v>
      </c>
      <c r="G21955">
        <v>146429</v>
      </c>
      <c r="H21955">
        <v>88155</v>
      </c>
      <c r="I21955">
        <v>0.71</v>
      </c>
      <c r="J21955">
        <v>0.66</v>
      </c>
      <c r="K21955">
        <v>0.05</v>
      </c>
      <c r="M21955">
        <v>114</v>
      </c>
    </row>
    <row r="21956" spans="1:13" customFormat="1" hidden="1">
      <c r="A21956" t="s">
        <v>956</v>
      </c>
      <c r="B21956" t="s">
        <v>957</v>
      </c>
      <c r="C21956" s="1">
        <v>44346</v>
      </c>
      <c r="D21956">
        <v>5789302</v>
      </c>
      <c r="E21956">
        <v>5269004</v>
      </c>
      <c r="F21956">
        <v>414510</v>
      </c>
      <c r="G21956">
        <v>280428</v>
      </c>
      <c r="H21956">
        <v>116451</v>
      </c>
      <c r="I21956">
        <v>0.75</v>
      </c>
      <c r="J21956">
        <v>0.68</v>
      </c>
      <c r="K21956">
        <v>0.05</v>
      </c>
      <c r="M21956">
        <v>150</v>
      </c>
    </row>
    <row r="21957" spans="1:13" customFormat="1" hidden="1">
      <c r="A21957" t="s">
        <v>956</v>
      </c>
      <c r="B21957" t="s">
        <v>957</v>
      </c>
      <c r="C21957" s="1">
        <v>44347</v>
      </c>
      <c r="D21957">
        <v>6067169</v>
      </c>
      <c r="E21957">
        <v>5464957</v>
      </c>
      <c r="F21957">
        <v>471386</v>
      </c>
      <c r="G21957">
        <v>277867</v>
      </c>
      <c r="H21957">
        <v>143729</v>
      </c>
      <c r="I21957">
        <v>0.78</v>
      </c>
      <c r="J21957">
        <v>0.7</v>
      </c>
      <c r="K21957">
        <v>0.06</v>
      </c>
      <c r="M21957">
        <v>185</v>
      </c>
    </row>
    <row r="21958" spans="1:13" customFormat="1" hidden="1">
      <c r="A21958" t="s">
        <v>956</v>
      </c>
      <c r="B21958" t="s">
        <v>957</v>
      </c>
      <c r="C21958" s="1">
        <v>44348</v>
      </c>
      <c r="D21958">
        <v>6081478</v>
      </c>
      <c r="E21958">
        <v>5474577</v>
      </c>
      <c r="F21958">
        <v>471386</v>
      </c>
      <c r="G21958">
        <v>14309</v>
      </c>
      <c r="H21958">
        <v>139120</v>
      </c>
      <c r="I21958">
        <v>0.78</v>
      </c>
      <c r="J21958">
        <v>0.71</v>
      </c>
      <c r="K21958">
        <v>0.06</v>
      </c>
      <c r="M21958">
        <v>179</v>
      </c>
    </row>
    <row r="21959" spans="1:13" customFormat="1" hidden="1">
      <c r="A21959" t="s">
        <v>956</v>
      </c>
      <c r="B21959" t="s">
        <v>957</v>
      </c>
      <c r="C21959" s="1">
        <v>44349</v>
      </c>
      <c r="D21959">
        <v>6214389</v>
      </c>
      <c r="E21959">
        <v>5543513</v>
      </c>
      <c r="F21959">
        <v>505819</v>
      </c>
      <c r="G21959">
        <v>132911</v>
      </c>
      <c r="H21959">
        <v>136771</v>
      </c>
      <c r="I21959">
        <v>0.8</v>
      </c>
      <c r="J21959">
        <v>0.71</v>
      </c>
      <c r="K21959">
        <v>7.0000000000000007E-2</v>
      </c>
      <c r="M21959">
        <v>176</v>
      </c>
    </row>
    <row r="21960" spans="1:13" customFormat="1" hidden="1">
      <c r="A21960" t="s">
        <v>956</v>
      </c>
      <c r="B21960" t="s">
        <v>957</v>
      </c>
      <c r="C21960" s="1">
        <v>44350</v>
      </c>
      <c r="D21960">
        <v>6238327</v>
      </c>
      <c r="E21960">
        <v>5563428</v>
      </c>
      <c r="F21960">
        <v>509842</v>
      </c>
      <c r="G21960">
        <v>23938</v>
      </c>
      <c r="H21960">
        <v>127753</v>
      </c>
      <c r="I21960">
        <v>0.8</v>
      </c>
      <c r="J21960">
        <v>0.72</v>
      </c>
      <c r="K21960">
        <v>7.0000000000000007E-2</v>
      </c>
      <c r="M21960">
        <v>165</v>
      </c>
    </row>
    <row r="21961" spans="1:13" customFormat="1" hidden="1">
      <c r="A21961" t="s">
        <v>956</v>
      </c>
      <c r="B21961" t="s">
        <v>957</v>
      </c>
      <c r="C21961" s="1">
        <v>44351</v>
      </c>
      <c r="D21961">
        <v>6251026</v>
      </c>
      <c r="E21961">
        <v>5576127</v>
      </c>
      <c r="F21961">
        <v>509842</v>
      </c>
      <c r="G21961">
        <v>12699</v>
      </c>
      <c r="H21961">
        <v>126940</v>
      </c>
      <c r="I21961">
        <v>0.81</v>
      </c>
      <c r="J21961">
        <v>0.72</v>
      </c>
      <c r="K21961">
        <v>7.0000000000000007E-2</v>
      </c>
      <c r="M21961">
        <v>164</v>
      </c>
    </row>
    <row r="21962" spans="1:13" customFormat="1" hidden="1">
      <c r="A21962" t="s">
        <v>956</v>
      </c>
      <c r="B21962" t="s">
        <v>957</v>
      </c>
      <c r="C21962" s="1">
        <v>44352</v>
      </c>
      <c r="D21962">
        <v>6305485</v>
      </c>
      <c r="E21962">
        <v>5588536</v>
      </c>
      <c r="F21962">
        <v>509842</v>
      </c>
      <c r="G21962">
        <v>54459</v>
      </c>
      <c r="H21962">
        <v>113802</v>
      </c>
      <c r="I21962">
        <v>0.81</v>
      </c>
      <c r="J21962">
        <v>0.72</v>
      </c>
      <c r="K21962">
        <v>7.0000000000000007E-2</v>
      </c>
      <c r="M21962">
        <v>147</v>
      </c>
    </row>
    <row r="21963" spans="1:13" customFormat="1" hidden="1">
      <c r="A21963" t="s">
        <v>956</v>
      </c>
      <c r="B21963" t="s">
        <v>957</v>
      </c>
      <c r="C21963" s="1">
        <v>44353</v>
      </c>
      <c r="D21963">
        <v>6536406</v>
      </c>
      <c r="E21963">
        <v>5640965</v>
      </c>
      <c r="F21963">
        <v>688334</v>
      </c>
      <c r="G21963">
        <v>230921</v>
      </c>
      <c r="H21963">
        <v>106729</v>
      </c>
      <c r="I21963">
        <v>0.84</v>
      </c>
      <c r="J21963">
        <v>0.73</v>
      </c>
      <c r="K21963">
        <v>0.09</v>
      </c>
      <c r="M21963">
        <v>138</v>
      </c>
    </row>
    <row r="21964" spans="1:13" customFormat="1" hidden="1">
      <c r="A21964" t="s">
        <v>956</v>
      </c>
      <c r="B21964" t="s">
        <v>957</v>
      </c>
      <c r="C21964" s="1">
        <v>44354</v>
      </c>
      <c r="D21964">
        <v>6703129</v>
      </c>
      <c r="E21964">
        <v>5786055</v>
      </c>
      <c r="F21964">
        <v>709967</v>
      </c>
      <c r="G21964">
        <v>166723</v>
      </c>
      <c r="H21964">
        <v>90851</v>
      </c>
      <c r="I21964">
        <v>0.86</v>
      </c>
      <c r="J21964">
        <v>0.75</v>
      </c>
      <c r="K21964">
        <v>0.09</v>
      </c>
      <c r="M21964">
        <v>117</v>
      </c>
    </row>
    <row r="21965" spans="1:13" customFormat="1" hidden="1">
      <c r="A21965" t="s">
        <v>956</v>
      </c>
      <c r="B21965" t="s">
        <v>957</v>
      </c>
      <c r="C21965" s="1">
        <v>44355</v>
      </c>
      <c r="D21965">
        <v>6903247</v>
      </c>
      <c r="E21965">
        <v>5925818</v>
      </c>
      <c r="F21965">
        <v>761334</v>
      </c>
      <c r="G21965">
        <v>200118</v>
      </c>
      <c r="H21965">
        <v>117396</v>
      </c>
      <c r="I21965">
        <v>0.89</v>
      </c>
      <c r="J21965">
        <v>0.76</v>
      </c>
      <c r="K21965">
        <v>0.1</v>
      </c>
      <c r="M21965">
        <v>151</v>
      </c>
    </row>
    <row r="21966" spans="1:13" customFormat="1" hidden="1">
      <c r="A21966" t="s">
        <v>956</v>
      </c>
      <c r="B21966" t="s">
        <v>957</v>
      </c>
      <c r="C21966" s="1">
        <v>44356</v>
      </c>
      <c r="D21966">
        <v>6919426</v>
      </c>
      <c r="E21966">
        <v>5938869</v>
      </c>
      <c r="F21966">
        <v>764462</v>
      </c>
      <c r="G21966">
        <v>16179</v>
      </c>
      <c r="H21966">
        <v>100720</v>
      </c>
      <c r="I21966">
        <v>0.89</v>
      </c>
      <c r="J21966">
        <v>0.77</v>
      </c>
      <c r="K21966">
        <v>0.1</v>
      </c>
      <c r="M21966">
        <v>130</v>
      </c>
    </row>
    <row r="21967" spans="1:13" customFormat="1" hidden="1">
      <c r="A21967" t="s">
        <v>956</v>
      </c>
      <c r="B21967" t="s">
        <v>957</v>
      </c>
      <c r="C21967" s="1">
        <v>44357</v>
      </c>
      <c r="D21967">
        <v>7073960</v>
      </c>
      <c r="E21967">
        <v>6038698</v>
      </c>
      <c r="F21967">
        <v>799026</v>
      </c>
      <c r="G21967">
        <v>154534</v>
      </c>
      <c r="H21967">
        <v>119376</v>
      </c>
      <c r="I21967">
        <v>0.91</v>
      </c>
      <c r="J21967">
        <v>0.78</v>
      </c>
      <c r="K21967">
        <v>0.1</v>
      </c>
      <c r="M21967">
        <v>154</v>
      </c>
    </row>
    <row r="21968" spans="1:13" customFormat="1" hidden="1">
      <c r="A21968" t="s">
        <v>956</v>
      </c>
      <c r="B21968" t="s">
        <v>957</v>
      </c>
      <c r="C21968" s="1">
        <v>44358</v>
      </c>
      <c r="D21968">
        <v>7092123</v>
      </c>
      <c r="E21968">
        <v>6053601</v>
      </c>
      <c r="F21968">
        <v>802286</v>
      </c>
      <c r="G21968">
        <v>18163</v>
      </c>
      <c r="H21968">
        <v>120157</v>
      </c>
      <c r="I21968">
        <v>0.91</v>
      </c>
      <c r="J21968">
        <v>0.78</v>
      </c>
      <c r="K21968">
        <v>0.1</v>
      </c>
      <c r="M21968">
        <v>155</v>
      </c>
    </row>
    <row r="21969" spans="1:13" customFormat="1" hidden="1">
      <c r="A21969" t="s">
        <v>956</v>
      </c>
      <c r="B21969" t="s">
        <v>957</v>
      </c>
      <c r="C21969" s="1">
        <v>44359</v>
      </c>
      <c r="D21969">
        <v>7119475</v>
      </c>
      <c r="E21969">
        <v>6064557</v>
      </c>
      <c r="F21969">
        <v>810327</v>
      </c>
      <c r="G21969">
        <v>27352</v>
      </c>
      <c r="H21969">
        <v>116284</v>
      </c>
      <c r="I21969">
        <v>0.92</v>
      </c>
      <c r="J21969">
        <v>0.78</v>
      </c>
      <c r="K21969">
        <v>0.1</v>
      </c>
      <c r="M21969">
        <v>150</v>
      </c>
    </row>
    <row r="21970" spans="1:13" customFormat="1" hidden="1">
      <c r="A21970" t="s">
        <v>956</v>
      </c>
      <c r="B21970" t="s">
        <v>957</v>
      </c>
      <c r="C21970" s="1">
        <v>44360</v>
      </c>
      <c r="D21970">
        <v>7140516</v>
      </c>
      <c r="E21970">
        <v>6067961</v>
      </c>
      <c r="F21970">
        <v>810327</v>
      </c>
      <c r="G21970">
        <v>21041</v>
      </c>
      <c r="H21970">
        <v>86301</v>
      </c>
      <c r="I21970">
        <v>0.92</v>
      </c>
      <c r="J21970">
        <v>0.78</v>
      </c>
      <c r="K21970">
        <v>0.1</v>
      </c>
      <c r="M21970">
        <v>111</v>
      </c>
    </row>
    <row r="21971" spans="1:13" customFormat="1" hidden="1">
      <c r="A21971" t="s">
        <v>956</v>
      </c>
      <c r="B21971" t="s">
        <v>957</v>
      </c>
      <c r="C21971" s="1">
        <v>44361</v>
      </c>
      <c r="D21971">
        <v>7308792</v>
      </c>
      <c r="E21971">
        <v>6186025</v>
      </c>
      <c r="F21971">
        <v>858207</v>
      </c>
      <c r="G21971">
        <v>168276</v>
      </c>
      <c r="H21971">
        <v>86523</v>
      </c>
      <c r="I21971">
        <v>0.94</v>
      </c>
      <c r="J21971">
        <v>0.8</v>
      </c>
      <c r="K21971">
        <v>0.11</v>
      </c>
      <c r="M21971">
        <v>112</v>
      </c>
    </row>
    <row r="21972" spans="1:13" customFormat="1" hidden="1">
      <c r="A21972" t="s">
        <v>956</v>
      </c>
      <c r="B21972" t="s">
        <v>957</v>
      </c>
      <c r="C21972" s="1">
        <v>44362</v>
      </c>
      <c r="D21972">
        <v>7393887</v>
      </c>
      <c r="E21972">
        <v>6249065</v>
      </c>
      <c r="F21972">
        <v>874273</v>
      </c>
      <c r="G21972">
        <v>85095</v>
      </c>
      <c r="H21972">
        <v>70091</v>
      </c>
      <c r="I21972">
        <v>0.95</v>
      </c>
      <c r="J21972">
        <v>0.81</v>
      </c>
      <c r="K21972">
        <v>0.11</v>
      </c>
      <c r="M21972">
        <v>90</v>
      </c>
    </row>
    <row r="21973" spans="1:13" customFormat="1" hidden="1">
      <c r="A21973" t="s">
        <v>956</v>
      </c>
      <c r="B21973" t="s">
        <v>957</v>
      </c>
      <c r="C21973" s="1">
        <v>44363</v>
      </c>
      <c r="D21973">
        <v>7431716</v>
      </c>
      <c r="E21973">
        <v>6273404</v>
      </c>
      <c r="F21973">
        <v>878222</v>
      </c>
      <c r="G21973">
        <v>37829</v>
      </c>
      <c r="H21973">
        <v>73184</v>
      </c>
      <c r="I21973">
        <v>0.96</v>
      </c>
      <c r="J21973">
        <v>0.81</v>
      </c>
      <c r="K21973">
        <v>0.11</v>
      </c>
      <c r="M21973">
        <v>94</v>
      </c>
    </row>
    <row r="21974" spans="1:13" customFormat="1" hidden="1">
      <c r="A21974" t="s">
        <v>956</v>
      </c>
      <c r="B21974" t="s">
        <v>957</v>
      </c>
      <c r="C21974" s="1">
        <v>44364</v>
      </c>
      <c r="D21974">
        <v>7459455</v>
      </c>
      <c r="E21974">
        <v>6283352</v>
      </c>
      <c r="F21974">
        <v>896013</v>
      </c>
      <c r="G21974">
        <v>27739</v>
      </c>
      <c r="H21974">
        <v>55071</v>
      </c>
      <c r="I21974">
        <v>0.96</v>
      </c>
      <c r="J21974">
        <v>0.81</v>
      </c>
      <c r="K21974">
        <v>0.12</v>
      </c>
      <c r="M21974">
        <v>71</v>
      </c>
    </row>
    <row r="21975" spans="1:13" customFormat="1" hidden="1">
      <c r="A21975" t="s">
        <v>956</v>
      </c>
      <c r="B21975" t="s">
        <v>957</v>
      </c>
      <c r="C21975" s="1">
        <v>44365</v>
      </c>
      <c r="D21975">
        <v>7478934</v>
      </c>
      <c r="E21975">
        <v>6295826</v>
      </c>
      <c r="F21975">
        <v>903018</v>
      </c>
      <c r="G21975">
        <v>19479</v>
      </c>
      <c r="H21975">
        <v>55259</v>
      </c>
      <c r="I21975">
        <v>0.96</v>
      </c>
      <c r="J21975">
        <v>0.81</v>
      </c>
      <c r="K21975">
        <v>0.12</v>
      </c>
      <c r="M21975">
        <v>71</v>
      </c>
    </row>
    <row r="21976" spans="1:13" customFormat="1" hidden="1">
      <c r="A21976" t="s">
        <v>956</v>
      </c>
      <c r="B21976" t="s">
        <v>957</v>
      </c>
      <c r="C21976" s="1">
        <v>44366</v>
      </c>
      <c r="D21976">
        <v>7496396</v>
      </c>
      <c r="E21976">
        <v>6299653</v>
      </c>
      <c r="F21976">
        <v>907166</v>
      </c>
      <c r="G21976">
        <v>17462</v>
      </c>
      <c r="H21976">
        <v>53846</v>
      </c>
      <c r="I21976">
        <v>0.97</v>
      </c>
      <c r="J21976">
        <v>0.81</v>
      </c>
      <c r="K21976">
        <v>0.12</v>
      </c>
      <c r="M21976">
        <v>69</v>
      </c>
    </row>
    <row r="21977" spans="1:13" customFormat="1" hidden="1">
      <c r="A21977" t="s">
        <v>956</v>
      </c>
      <c r="B21977" t="s">
        <v>957</v>
      </c>
      <c r="C21977" s="1">
        <v>44367</v>
      </c>
      <c r="D21977">
        <v>7677885</v>
      </c>
      <c r="E21977">
        <v>6445996</v>
      </c>
      <c r="F21977">
        <v>939187</v>
      </c>
      <c r="G21977">
        <v>181489</v>
      </c>
      <c r="H21977">
        <v>76767</v>
      </c>
      <c r="I21977">
        <v>0.99</v>
      </c>
      <c r="J21977">
        <v>0.83</v>
      </c>
      <c r="K21977">
        <v>0.12</v>
      </c>
      <c r="M21977">
        <v>99</v>
      </c>
    </row>
    <row r="21978" spans="1:13" customFormat="1" hidden="1">
      <c r="A21978" t="s">
        <v>956</v>
      </c>
      <c r="B21978" t="s">
        <v>957</v>
      </c>
      <c r="C21978" s="1">
        <v>44368</v>
      </c>
      <c r="D21978">
        <v>7738557</v>
      </c>
      <c r="E21978">
        <v>6489152</v>
      </c>
      <c r="F21978">
        <v>956703</v>
      </c>
      <c r="G21978">
        <v>60672</v>
      </c>
      <c r="H21978">
        <v>61395</v>
      </c>
      <c r="I21978">
        <v>1</v>
      </c>
      <c r="J21978">
        <v>0.84</v>
      </c>
      <c r="K21978">
        <v>0.12</v>
      </c>
      <c r="M21978">
        <v>79</v>
      </c>
    </row>
    <row r="21979" spans="1:13" customFormat="1" hidden="1">
      <c r="A21979" t="s">
        <v>956</v>
      </c>
      <c r="B21979" t="s">
        <v>957</v>
      </c>
      <c r="C21979" s="1">
        <v>44369</v>
      </c>
      <c r="D21979">
        <v>7923016</v>
      </c>
      <c r="E21979">
        <v>6626114</v>
      </c>
      <c r="F21979">
        <v>996842</v>
      </c>
      <c r="G21979">
        <v>184459</v>
      </c>
      <c r="H21979">
        <v>75590</v>
      </c>
      <c r="I21979">
        <v>1.02</v>
      </c>
      <c r="J21979">
        <v>0.85</v>
      </c>
      <c r="K21979">
        <v>0.13</v>
      </c>
      <c r="M21979">
        <v>97</v>
      </c>
    </row>
    <row r="21980" spans="1:13" customFormat="1" hidden="1">
      <c r="A21980" t="s">
        <v>956</v>
      </c>
      <c r="B21980" t="s">
        <v>957</v>
      </c>
      <c r="C21980" s="1">
        <v>44370</v>
      </c>
      <c r="D21980">
        <v>7988641</v>
      </c>
      <c r="E21980">
        <v>6672990</v>
      </c>
      <c r="F21980">
        <v>1014181</v>
      </c>
      <c r="G21980">
        <v>65625</v>
      </c>
      <c r="H21980">
        <v>79561</v>
      </c>
      <c r="I21980">
        <v>1.03</v>
      </c>
      <c r="J21980">
        <v>0.86</v>
      </c>
      <c r="K21980">
        <v>0.13</v>
      </c>
      <c r="M21980">
        <v>103</v>
      </c>
    </row>
    <row r="21981" spans="1:13" customFormat="1" hidden="1">
      <c r="A21981" t="s">
        <v>956</v>
      </c>
      <c r="B21981" t="s">
        <v>957</v>
      </c>
      <c r="C21981" s="1">
        <v>44371</v>
      </c>
      <c r="D21981">
        <v>8127114</v>
      </c>
      <c r="E21981">
        <v>6768203</v>
      </c>
      <c r="F21981">
        <v>1057441</v>
      </c>
      <c r="G21981">
        <v>138473</v>
      </c>
      <c r="H21981">
        <v>95380</v>
      </c>
      <c r="I21981">
        <v>1.05</v>
      </c>
      <c r="J21981">
        <v>0.87</v>
      </c>
      <c r="K21981">
        <v>0.14000000000000001</v>
      </c>
      <c r="M21981">
        <v>123</v>
      </c>
    </row>
    <row r="21982" spans="1:13" customFormat="1" hidden="1">
      <c r="A21982" t="s">
        <v>956</v>
      </c>
      <c r="B21982" t="s">
        <v>957</v>
      </c>
      <c r="C21982" s="1">
        <v>44372</v>
      </c>
      <c r="D21982">
        <v>8127812</v>
      </c>
      <c r="E21982">
        <v>6768678</v>
      </c>
      <c r="F21982">
        <v>1057664</v>
      </c>
      <c r="G21982">
        <v>698</v>
      </c>
      <c r="H21982">
        <v>92697</v>
      </c>
      <c r="I21982">
        <v>1.05</v>
      </c>
      <c r="J21982">
        <v>0.87</v>
      </c>
      <c r="K21982">
        <v>0.14000000000000001</v>
      </c>
      <c r="M21982">
        <v>119</v>
      </c>
    </row>
    <row r="21983" spans="1:13" customFormat="1" hidden="1">
      <c r="A21983" t="s">
        <v>956</v>
      </c>
      <c r="B21983" t="s">
        <v>957</v>
      </c>
      <c r="C21983" s="1">
        <v>44373</v>
      </c>
      <c r="D21983">
        <v>8140163</v>
      </c>
      <c r="E21983">
        <v>6769350</v>
      </c>
      <c r="F21983">
        <v>1058150</v>
      </c>
      <c r="G21983">
        <v>12351</v>
      </c>
      <c r="H21983">
        <v>91967</v>
      </c>
      <c r="I21983">
        <v>1.05</v>
      </c>
      <c r="J21983">
        <v>0.87</v>
      </c>
      <c r="K21983">
        <v>0.14000000000000001</v>
      </c>
      <c r="M21983">
        <v>119</v>
      </c>
    </row>
    <row r="21984" spans="1:13" customFormat="1" hidden="1">
      <c r="A21984" t="s">
        <v>956</v>
      </c>
      <c r="B21984" t="s">
        <v>957</v>
      </c>
      <c r="C21984" s="1">
        <v>44374</v>
      </c>
      <c r="D21984">
        <v>8236141</v>
      </c>
      <c r="E21984">
        <v>6855562</v>
      </c>
      <c r="F21984">
        <v>1067705</v>
      </c>
      <c r="G21984">
        <v>95978</v>
      </c>
      <c r="H21984">
        <v>79751</v>
      </c>
      <c r="I21984">
        <v>1.06</v>
      </c>
      <c r="J21984">
        <v>0.88</v>
      </c>
      <c r="K21984">
        <v>0.14000000000000001</v>
      </c>
      <c r="M21984">
        <v>103</v>
      </c>
    </row>
    <row r="21985" spans="1:13" customFormat="1" hidden="1">
      <c r="A21985" t="s">
        <v>956</v>
      </c>
      <c r="B21985" t="s">
        <v>957</v>
      </c>
      <c r="C21985" s="1">
        <v>44375</v>
      </c>
      <c r="D21985">
        <v>8377096</v>
      </c>
      <c r="E21985">
        <v>6931099</v>
      </c>
      <c r="F21985">
        <v>1095295</v>
      </c>
      <c r="G21985">
        <v>140955</v>
      </c>
      <c r="H21985">
        <v>91220</v>
      </c>
      <c r="I21985">
        <v>1.08</v>
      </c>
      <c r="J21985">
        <v>0.89</v>
      </c>
      <c r="K21985">
        <v>0.14000000000000001</v>
      </c>
      <c r="M21985">
        <v>118</v>
      </c>
    </row>
    <row r="21986" spans="1:13" customFormat="1" hidden="1">
      <c r="A21986" t="s">
        <v>956</v>
      </c>
      <c r="B21986" t="s">
        <v>957</v>
      </c>
      <c r="C21986" s="1">
        <v>44376</v>
      </c>
      <c r="D21986">
        <v>8427934</v>
      </c>
      <c r="E21986">
        <v>6958313</v>
      </c>
      <c r="F21986">
        <v>1113299</v>
      </c>
      <c r="G21986">
        <v>50838</v>
      </c>
      <c r="H21986">
        <v>72131</v>
      </c>
      <c r="I21986">
        <v>1.0900000000000001</v>
      </c>
      <c r="J21986">
        <v>0.9</v>
      </c>
      <c r="K21986">
        <v>0.14000000000000001</v>
      </c>
      <c r="M21986">
        <v>93</v>
      </c>
    </row>
    <row r="21987" spans="1:13" customFormat="1" hidden="1">
      <c r="A21987" t="s">
        <v>956</v>
      </c>
      <c r="B21987" t="s">
        <v>957</v>
      </c>
      <c r="C21987" s="1">
        <v>44377</v>
      </c>
      <c r="D21987">
        <v>8492809</v>
      </c>
      <c r="E21987">
        <v>7018752</v>
      </c>
      <c r="F21987">
        <v>1117735</v>
      </c>
      <c r="G21987">
        <v>64875</v>
      </c>
      <c r="H21987">
        <v>72024</v>
      </c>
      <c r="I21987">
        <v>1.0900000000000001</v>
      </c>
      <c r="J21987">
        <v>0.9</v>
      </c>
      <c r="K21987">
        <v>0.14000000000000001</v>
      </c>
      <c r="M21987">
        <v>93</v>
      </c>
    </row>
    <row r="21988" spans="1:13" customFormat="1" hidden="1">
      <c r="A21988" t="s">
        <v>956</v>
      </c>
      <c r="B21988" t="s">
        <v>957</v>
      </c>
      <c r="C21988" s="1">
        <v>44378</v>
      </c>
      <c r="D21988">
        <v>8625019</v>
      </c>
      <c r="E21988">
        <v>7021705</v>
      </c>
      <c r="F21988">
        <v>1117735</v>
      </c>
      <c r="G21988">
        <v>132210</v>
      </c>
      <c r="H21988">
        <v>71129</v>
      </c>
      <c r="I21988">
        <v>1.1100000000000001</v>
      </c>
      <c r="J21988">
        <v>0.91</v>
      </c>
      <c r="K21988">
        <v>0.14000000000000001</v>
      </c>
      <c r="M21988">
        <v>92</v>
      </c>
    </row>
    <row r="21989" spans="1:13" customFormat="1" hidden="1">
      <c r="A21989" t="s">
        <v>956</v>
      </c>
      <c r="B21989" t="s">
        <v>957</v>
      </c>
      <c r="C21989" s="1">
        <v>44379</v>
      </c>
      <c r="D21989">
        <v>8632664</v>
      </c>
      <c r="E21989">
        <v>7029350</v>
      </c>
      <c r="F21989">
        <v>1117735</v>
      </c>
      <c r="G21989">
        <v>7645</v>
      </c>
      <c r="H21989">
        <v>72122</v>
      </c>
      <c r="I21989">
        <v>1.1100000000000001</v>
      </c>
      <c r="J21989">
        <v>0.91</v>
      </c>
      <c r="K21989">
        <v>0.14000000000000001</v>
      </c>
      <c r="M21989">
        <v>93</v>
      </c>
    </row>
    <row r="21990" spans="1:13" customFormat="1" hidden="1">
      <c r="A21990" t="s">
        <v>956</v>
      </c>
      <c r="B21990" t="s">
        <v>957</v>
      </c>
      <c r="C21990" s="1">
        <v>44380</v>
      </c>
      <c r="D21990">
        <v>8679383</v>
      </c>
      <c r="E21990">
        <v>7037517</v>
      </c>
      <c r="F21990">
        <v>1120153</v>
      </c>
      <c r="G21990">
        <v>46719</v>
      </c>
      <c r="H21990">
        <v>77031</v>
      </c>
      <c r="I21990">
        <v>1.1200000000000001</v>
      </c>
      <c r="J21990">
        <v>0.91</v>
      </c>
      <c r="K21990">
        <v>0.14000000000000001</v>
      </c>
      <c r="M21990">
        <v>99</v>
      </c>
    </row>
    <row r="21991" spans="1:13" customFormat="1" hidden="1">
      <c r="A21991" t="s">
        <v>956</v>
      </c>
      <c r="B21991" t="s">
        <v>957</v>
      </c>
      <c r="C21991" s="1">
        <v>44381</v>
      </c>
      <c r="D21991">
        <v>8841381</v>
      </c>
      <c r="E21991">
        <v>7104158</v>
      </c>
      <c r="F21991">
        <v>1184452</v>
      </c>
      <c r="G21991">
        <v>161998</v>
      </c>
      <c r="H21991">
        <v>86463</v>
      </c>
      <c r="I21991">
        <v>1.1399999999999999</v>
      </c>
      <c r="J21991">
        <v>0.92</v>
      </c>
      <c r="K21991">
        <v>0.15</v>
      </c>
      <c r="M21991">
        <v>111</v>
      </c>
    </row>
    <row r="21992" spans="1:13" customFormat="1" hidden="1">
      <c r="A21992" t="s">
        <v>956</v>
      </c>
      <c r="B21992" t="s">
        <v>957</v>
      </c>
      <c r="C21992" s="1">
        <v>44382</v>
      </c>
      <c r="D21992">
        <v>9127505</v>
      </c>
      <c r="E21992">
        <v>7176039</v>
      </c>
      <c r="F21992">
        <v>1264506</v>
      </c>
      <c r="G21992">
        <v>286124</v>
      </c>
      <c r="H21992">
        <v>107201</v>
      </c>
      <c r="I21992">
        <v>1.18</v>
      </c>
      <c r="J21992">
        <v>0.93</v>
      </c>
      <c r="K21992">
        <v>0.16</v>
      </c>
      <c r="M21992">
        <v>138</v>
      </c>
    </row>
    <row r="21993" spans="1:13" customFormat="1" hidden="1">
      <c r="A21993" t="s">
        <v>956</v>
      </c>
      <c r="B21993" t="s">
        <v>957</v>
      </c>
      <c r="C21993" s="1">
        <v>44383</v>
      </c>
      <c r="D21993">
        <v>9220672</v>
      </c>
      <c r="E21993">
        <v>7230197</v>
      </c>
      <c r="F21993">
        <v>1303515</v>
      </c>
      <c r="G21993">
        <v>93167</v>
      </c>
      <c r="H21993">
        <v>113248</v>
      </c>
      <c r="I21993">
        <v>1.19</v>
      </c>
      <c r="J21993">
        <v>0.93</v>
      </c>
      <c r="K21993">
        <v>0.17</v>
      </c>
      <c r="M21993">
        <v>146</v>
      </c>
    </row>
    <row r="21994" spans="1:13" customFormat="1" hidden="1">
      <c r="A21994" t="s">
        <v>956</v>
      </c>
      <c r="B21994" t="s">
        <v>957</v>
      </c>
      <c r="C21994" s="1">
        <v>44384</v>
      </c>
      <c r="D21994">
        <v>9263117</v>
      </c>
      <c r="E21994">
        <v>7251510</v>
      </c>
      <c r="F21994">
        <v>1324647</v>
      </c>
      <c r="G21994">
        <v>42445</v>
      </c>
      <c r="H21994">
        <v>110044</v>
      </c>
      <c r="I21994">
        <v>1.19</v>
      </c>
      <c r="J21994">
        <v>0.93</v>
      </c>
      <c r="K21994">
        <v>0.17</v>
      </c>
      <c r="M21994">
        <v>142</v>
      </c>
    </row>
    <row r="21995" spans="1:13" customFormat="1" hidden="1">
      <c r="A21995" t="s">
        <v>956</v>
      </c>
      <c r="B21995" t="s">
        <v>957</v>
      </c>
      <c r="C21995" s="1">
        <v>44385</v>
      </c>
      <c r="D21995">
        <v>9266464</v>
      </c>
      <c r="E21995">
        <v>7253998</v>
      </c>
      <c r="F21995">
        <v>1325506</v>
      </c>
      <c r="G21995">
        <v>3347</v>
      </c>
      <c r="H21995">
        <v>91635</v>
      </c>
      <c r="I21995">
        <v>1.19</v>
      </c>
      <c r="J21995">
        <v>0.94</v>
      </c>
      <c r="K21995">
        <v>0.17</v>
      </c>
      <c r="M21995">
        <v>118</v>
      </c>
    </row>
    <row r="21996" spans="1:13" customFormat="1" hidden="1">
      <c r="A21996" t="s">
        <v>956</v>
      </c>
      <c r="B21996" t="s">
        <v>957</v>
      </c>
      <c r="C21996" s="1">
        <v>44386</v>
      </c>
      <c r="D21996">
        <v>9291584</v>
      </c>
      <c r="E21996">
        <v>7274884</v>
      </c>
      <c r="F21996">
        <v>1329740</v>
      </c>
      <c r="G21996">
        <v>25120</v>
      </c>
      <c r="H21996">
        <v>94131</v>
      </c>
      <c r="I21996">
        <v>1.2</v>
      </c>
      <c r="J21996">
        <v>0.94</v>
      </c>
      <c r="K21996">
        <v>0.17</v>
      </c>
      <c r="M21996">
        <v>121</v>
      </c>
    </row>
    <row r="21997" spans="1:13" customFormat="1" hidden="1">
      <c r="A21997" t="s">
        <v>956</v>
      </c>
      <c r="B21997" t="s">
        <v>957</v>
      </c>
      <c r="C21997" s="1">
        <v>44387</v>
      </c>
      <c r="D21997">
        <v>9314177</v>
      </c>
      <c r="E21997">
        <v>7278648</v>
      </c>
      <c r="F21997">
        <v>1329740</v>
      </c>
      <c r="G21997">
        <v>22593</v>
      </c>
      <c r="H21997">
        <v>90685</v>
      </c>
      <c r="I21997">
        <v>1.2</v>
      </c>
      <c r="J21997">
        <v>0.94</v>
      </c>
      <c r="K21997">
        <v>0.17</v>
      </c>
      <c r="M21997">
        <v>117</v>
      </c>
    </row>
    <row r="21998" spans="1:13" customFormat="1" hidden="1">
      <c r="A21998" t="s">
        <v>956</v>
      </c>
      <c r="B21998" t="s">
        <v>957</v>
      </c>
      <c r="C21998" s="1">
        <v>44388</v>
      </c>
      <c r="D21998">
        <v>9355926</v>
      </c>
      <c r="E21998">
        <v>7299239</v>
      </c>
      <c r="F21998">
        <v>1350898</v>
      </c>
      <c r="G21998">
        <v>41749</v>
      </c>
      <c r="H21998">
        <v>73506</v>
      </c>
      <c r="I21998">
        <v>1.21</v>
      </c>
      <c r="J21998">
        <v>0.94</v>
      </c>
      <c r="K21998">
        <v>0.17</v>
      </c>
      <c r="M21998">
        <v>95</v>
      </c>
    </row>
    <row r="21999" spans="1:13" customFormat="1" hidden="1">
      <c r="A21999" t="s">
        <v>956</v>
      </c>
      <c r="B21999" t="s">
        <v>957</v>
      </c>
      <c r="C21999" s="1">
        <v>44389</v>
      </c>
      <c r="D21999">
        <v>9461011</v>
      </c>
      <c r="E21999">
        <v>7347277</v>
      </c>
      <c r="F21999">
        <v>1381348</v>
      </c>
      <c r="G21999">
        <v>105085</v>
      </c>
      <c r="H21999">
        <v>47644</v>
      </c>
      <c r="I21999">
        <v>1.22</v>
      </c>
      <c r="J21999">
        <v>0.95</v>
      </c>
      <c r="K21999">
        <v>0.18</v>
      </c>
      <c r="M21999">
        <v>61</v>
      </c>
    </row>
    <row r="22000" spans="1:13" customFormat="1" hidden="1">
      <c r="A22000" t="s">
        <v>956</v>
      </c>
      <c r="B22000" t="s">
        <v>957</v>
      </c>
      <c r="C22000" s="1">
        <v>44390</v>
      </c>
      <c r="D22000">
        <v>9474472</v>
      </c>
      <c r="E22000">
        <v>7362091</v>
      </c>
      <c r="F22000">
        <v>1385798</v>
      </c>
      <c r="G22000">
        <v>13461</v>
      </c>
      <c r="H22000">
        <v>36257</v>
      </c>
      <c r="I22000">
        <v>1.22</v>
      </c>
      <c r="J22000">
        <v>0.95</v>
      </c>
      <c r="K22000">
        <v>0.18</v>
      </c>
      <c r="M22000">
        <v>47</v>
      </c>
    </row>
    <row r="22001" spans="1:13" customFormat="1" hidden="1">
      <c r="A22001" t="s">
        <v>956</v>
      </c>
      <c r="B22001" t="s">
        <v>957</v>
      </c>
      <c r="C22001" s="1">
        <v>44391</v>
      </c>
      <c r="D22001">
        <v>9553653</v>
      </c>
      <c r="E22001">
        <v>7377366</v>
      </c>
      <c r="F22001">
        <v>1387629</v>
      </c>
      <c r="G22001">
        <v>79181</v>
      </c>
      <c r="H22001">
        <v>41505</v>
      </c>
      <c r="I22001">
        <v>1.23</v>
      </c>
      <c r="J22001">
        <v>0.95</v>
      </c>
      <c r="K22001">
        <v>0.18</v>
      </c>
      <c r="M22001">
        <v>54</v>
      </c>
    </row>
    <row r="22002" spans="1:13" customFormat="1" hidden="1">
      <c r="A22002" t="s">
        <v>956</v>
      </c>
      <c r="B22002" t="s">
        <v>957</v>
      </c>
      <c r="C22002" s="1">
        <v>44392</v>
      </c>
      <c r="D22002">
        <v>9571664</v>
      </c>
      <c r="E22002">
        <v>7393436</v>
      </c>
      <c r="F22002">
        <v>1389570</v>
      </c>
      <c r="G22002">
        <v>18011</v>
      </c>
      <c r="H22002">
        <v>43600</v>
      </c>
      <c r="I22002">
        <v>1.23</v>
      </c>
      <c r="J22002">
        <v>0.95</v>
      </c>
      <c r="K22002">
        <v>0.18</v>
      </c>
      <c r="M22002">
        <v>56</v>
      </c>
    </row>
    <row r="22003" spans="1:13" customFormat="1" hidden="1">
      <c r="A22003" t="s">
        <v>956</v>
      </c>
      <c r="B22003" t="s">
        <v>957</v>
      </c>
      <c r="C22003" s="1">
        <v>44393</v>
      </c>
      <c r="D22003">
        <v>9596158</v>
      </c>
      <c r="E22003">
        <v>7416616</v>
      </c>
      <c r="F22003">
        <v>1390884</v>
      </c>
      <c r="G22003">
        <v>24494</v>
      </c>
      <c r="H22003">
        <v>43511</v>
      </c>
      <c r="I22003">
        <v>1.24</v>
      </c>
      <c r="J22003">
        <v>0.96</v>
      </c>
      <c r="K22003">
        <v>0.18</v>
      </c>
      <c r="M22003">
        <v>56</v>
      </c>
    </row>
    <row r="22004" spans="1:13" customFormat="1" hidden="1">
      <c r="A22004" t="s">
        <v>956</v>
      </c>
      <c r="B22004" t="s">
        <v>957</v>
      </c>
      <c r="C22004" s="1">
        <v>44394</v>
      </c>
      <c r="D22004">
        <v>9614084</v>
      </c>
      <c r="E22004">
        <v>7434542</v>
      </c>
      <c r="F22004">
        <v>1390884</v>
      </c>
      <c r="G22004">
        <v>17926</v>
      </c>
      <c r="H22004">
        <v>42844</v>
      </c>
      <c r="I22004">
        <v>1.24</v>
      </c>
      <c r="J22004">
        <v>0.96</v>
      </c>
      <c r="K22004">
        <v>0.18</v>
      </c>
      <c r="M22004">
        <v>55</v>
      </c>
    </row>
    <row r="22005" spans="1:13" customFormat="1" hidden="1">
      <c r="A22005" t="s">
        <v>956</v>
      </c>
      <c r="B22005" t="s">
        <v>957</v>
      </c>
      <c r="C22005" s="1">
        <v>44395</v>
      </c>
      <c r="D22005">
        <v>9819434</v>
      </c>
      <c r="E22005">
        <v>7508830</v>
      </c>
      <c r="F22005">
        <v>1450087</v>
      </c>
      <c r="G22005">
        <v>205350</v>
      </c>
      <c r="H22005">
        <v>66215</v>
      </c>
      <c r="I22005">
        <v>1.27</v>
      </c>
      <c r="J22005">
        <v>0.97</v>
      </c>
      <c r="K22005">
        <v>0.19</v>
      </c>
      <c r="M22005">
        <v>85</v>
      </c>
    </row>
    <row r="22006" spans="1:13" customFormat="1" hidden="1">
      <c r="A22006" t="s">
        <v>956</v>
      </c>
      <c r="B22006" t="s">
        <v>957</v>
      </c>
      <c r="C22006" s="1">
        <v>44396</v>
      </c>
      <c r="D22006">
        <v>10126072</v>
      </c>
      <c r="E22006">
        <v>7616164</v>
      </c>
      <c r="F22006">
        <v>1672323</v>
      </c>
      <c r="G22006">
        <v>306638</v>
      </c>
      <c r="H22006">
        <v>95009</v>
      </c>
      <c r="I22006">
        <v>1.31</v>
      </c>
      <c r="J22006">
        <v>0.98</v>
      </c>
      <c r="K22006">
        <v>0.22</v>
      </c>
      <c r="M22006">
        <v>122</v>
      </c>
    </row>
    <row r="22007" spans="1:13" customFormat="1" hidden="1">
      <c r="A22007" t="s">
        <v>956</v>
      </c>
      <c r="B22007" t="s">
        <v>957</v>
      </c>
      <c r="C22007" s="1">
        <v>44397</v>
      </c>
      <c r="D22007">
        <v>10140854</v>
      </c>
      <c r="E22007">
        <v>7630946</v>
      </c>
      <c r="F22007">
        <v>1672323</v>
      </c>
      <c r="G22007">
        <v>14782</v>
      </c>
      <c r="H22007">
        <v>95197</v>
      </c>
      <c r="I22007">
        <v>1.31</v>
      </c>
      <c r="J22007">
        <v>0.98</v>
      </c>
      <c r="K22007">
        <v>0.22</v>
      </c>
      <c r="M22007">
        <v>123</v>
      </c>
    </row>
    <row r="22008" spans="1:13" customFormat="1" hidden="1">
      <c r="A22008" t="s">
        <v>956</v>
      </c>
      <c r="B22008" t="s">
        <v>957</v>
      </c>
      <c r="C22008" s="1">
        <v>44398</v>
      </c>
      <c r="D22008">
        <v>10150536</v>
      </c>
      <c r="E22008">
        <v>7634043</v>
      </c>
      <c r="F22008">
        <v>1673577</v>
      </c>
      <c r="G22008">
        <v>9682</v>
      </c>
      <c r="H22008">
        <v>85269</v>
      </c>
      <c r="I22008">
        <v>1.31</v>
      </c>
      <c r="J22008">
        <v>0.98</v>
      </c>
      <c r="K22008">
        <v>0.22</v>
      </c>
      <c r="M22008">
        <v>110</v>
      </c>
    </row>
    <row r="22009" spans="1:13" customFormat="1" hidden="1">
      <c r="A22009" t="s">
        <v>956</v>
      </c>
      <c r="B22009" t="s">
        <v>957</v>
      </c>
      <c r="C22009" s="1">
        <v>44399</v>
      </c>
      <c r="D22009">
        <v>10165748</v>
      </c>
      <c r="E22009">
        <v>7665867</v>
      </c>
      <c r="F22009">
        <v>1673577</v>
      </c>
      <c r="G22009">
        <v>15212</v>
      </c>
      <c r="H22009">
        <v>84869</v>
      </c>
      <c r="I22009">
        <v>1.31</v>
      </c>
      <c r="J22009">
        <v>0.99</v>
      </c>
      <c r="K22009">
        <v>0.22</v>
      </c>
      <c r="M22009">
        <v>109</v>
      </c>
    </row>
    <row r="22010" spans="1:13" customFormat="1" hidden="1">
      <c r="A22010" t="s">
        <v>956</v>
      </c>
      <c r="B22010" t="s">
        <v>957</v>
      </c>
      <c r="C22010" s="1">
        <v>44400</v>
      </c>
      <c r="D22010">
        <v>10170798</v>
      </c>
      <c r="E22010">
        <v>7675326</v>
      </c>
      <c r="F22010">
        <v>1673577</v>
      </c>
      <c r="G22010">
        <v>5050</v>
      </c>
      <c r="H22010">
        <v>82091</v>
      </c>
      <c r="I22010">
        <v>1.31</v>
      </c>
      <c r="J22010">
        <v>0.99</v>
      </c>
      <c r="K22010">
        <v>0.22</v>
      </c>
      <c r="M22010">
        <v>106</v>
      </c>
    </row>
    <row r="22011" spans="1:13" customFormat="1" hidden="1">
      <c r="A22011" t="s">
        <v>956</v>
      </c>
      <c r="B22011" t="s">
        <v>957</v>
      </c>
      <c r="C22011" s="1">
        <v>44401</v>
      </c>
      <c r="D22011">
        <v>10262888</v>
      </c>
      <c r="E22011">
        <v>7688597</v>
      </c>
      <c r="F22011">
        <v>1673840</v>
      </c>
      <c r="G22011">
        <v>92090</v>
      </c>
      <c r="H22011">
        <v>92686</v>
      </c>
      <c r="I22011">
        <v>1.32</v>
      </c>
      <c r="J22011">
        <v>0.99</v>
      </c>
      <c r="K22011">
        <v>0.22</v>
      </c>
      <c r="M22011">
        <v>119</v>
      </c>
    </row>
    <row r="22012" spans="1:13" customFormat="1" hidden="1">
      <c r="A22012" t="s">
        <v>956</v>
      </c>
      <c r="B22012" t="s">
        <v>957</v>
      </c>
      <c r="C22012" s="1">
        <v>44402</v>
      </c>
      <c r="D22012">
        <v>10280996</v>
      </c>
      <c r="E22012">
        <v>7702840</v>
      </c>
      <c r="F22012">
        <v>1677705</v>
      </c>
      <c r="G22012">
        <v>18108</v>
      </c>
      <c r="H22012">
        <v>65937</v>
      </c>
      <c r="I22012">
        <v>1.33</v>
      </c>
      <c r="J22012">
        <v>0.99</v>
      </c>
      <c r="K22012">
        <v>0.22</v>
      </c>
      <c r="M22012">
        <v>85</v>
      </c>
    </row>
    <row r="22013" spans="1:13" customFormat="1" hidden="1">
      <c r="A22013" t="s">
        <v>956</v>
      </c>
      <c r="B22013" t="s">
        <v>957</v>
      </c>
      <c r="C22013" s="1">
        <v>44403</v>
      </c>
      <c r="D22013">
        <v>10305313</v>
      </c>
      <c r="E22013">
        <v>7707716</v>
      </c>
      <c r="F22013">
        <v>1697146</v>
      </c>
      <c r="G22013">
        <v>24317</v>
      </c>
      <c r="H22013">
        <v>25606</v>
      </c>
      <c r="I22013">
        <v>1.33</v>
      </c>
      <c r="J22013">
        <v>0.99</v>
      </c>
      <c r="K22013">
        <v>0.22</v>
      </c>
      <c r="M22013">
        <v>33</v>
      </c>
    </row>
    <row r="22014" spans="1:13" customFormat="1" hidden="1">
      <c r="A22014" t="s">
        <v>956</v>
      </c>
      <c r="B22014" t="s">
        <v>957</v>
      </c>
      <c r="C22014" s="1">
        <v>44404</v>
      </c>
      <c r="D22014">
        <v>10453999</v>
      </c>
      <c r="E22014">
        <v>7730229</v>
      </c>
      <c r="F22014">
        <v>1717298</v>
      </c>
      <c r="G22014">
        <v>148686</v>
      </c>
      <c r="H22014">
        <v>44735</v>
      </c>
      <c r="I22014">
        <v>1.35</v>
      </c>
      <c r="J22014">
        <v>1</v>
      </c>
      <c r="K22014">
        <v>0.22</v>
      </c>
      <c r="M22014">
        <v>58</v>
      </c>
    </row>
    <row r="22015" spans="1:13" customFormat="1" hidden="1">
      <c r="A22015" t="s">
        <v>956</v>
      </c>
      <c r="B22015" t="s">
        <v>957</v>
      </c>
      <c r="C22015" s="1">
        <v>44405</v>
      </c>
      <c r="D22015">
        <v>10548748</v>
      </c>
      <c r="E22015">
        <v>7764822</v>
      </c>
      <c r="F22015">
        <v>1753285</v>
      </c>
      <c r="G22015">
        <v>94749</v>
      </c>
      <c r="H22015">
        <v>56887</v>
      </c>
      <c r="I22015">
        <v>1.36</v>
      </c>
      <c r="J22015">
        <v>1</v>
      </c>
      <c r="K22015">
        <v>0.23</v>
      </c>
      <c r="M22015">
        <v>73</v>
      </c>
    </row>
    <row r="22016" spans="1:13" customFormat="1" hidden="1">
      <c r="A22016" t="s">
        <v>956</v>
      </c>
      <c r="B22016" t="s">
        <v>957</v>
      </c>
      <c r="C22016" s="1">
        <v>44406</v>
      </c>
      <c r="D22016">
        <v>10660853</v>
      </c>
      <c r="E22016">
        <v>7792376</v>
      </c>
      <c r="F22016">
        <v>1753591</v>
      </c>
      <c r="G22016">
        <v>112105</v>
      </c>
      <c r="H22016">
        <v>70729</v>
      </c>
      <c r="I22016">
        <v>1.37</v>
      </c>
      <c r="J22016">
        <v>1</v>
      </c>
      <c r="K22016">
        <v>0.23</v>
      </c>
      <c r="M22016">
        <v>91</v>
      </c>
    </row>
    <row r="22017" spans="1:13" customFormat="1" hidden="1">
      <c r="A22017" t="s">
        <v>956</v>
      </c>
      <c r="B22017" t="s">
        <v>957</v>
      </c>
      <c r="C22017" s="1">
        <v>44407</v>
      </c>
      <c r="D22017">
        <v>10851680</v>
      </c>
      <c r="E22017">
        <v>7884114</v>
      </c>
      <c r="F22017">
        <v>1843953</v>
      </c>
      <c r="G22017">
        <v>190827</v>
      </c>
      <c r="H22017">
        <v>97269</v>
      </c>
      <c r="I22017">
        <v>1.4</v>
      </c>
      <c r="J22017">
        <v>1.02</v>
      </c>
      <c r="K22017">
        <v>0.24</v>
      </c>
      <c r="M22017">
        <v>125</v>
      </c>
    </row>
    <row r="22018" spans="1:13" customFormat="1" hidden="1">
      <c r="A22018" t="s">
        <v>956</v>
      </c>
      <c r="B22018" t="s">
        <v>957</v>
      </c>
      <c r="C22018" s="1">
        <v>44408</v>
      </c>
      <c r="D22018">
        <v>10863745</v>
      </c>
      <c r="E22018">
        <v>7891077</v>
      </c>
      <c r="F22018">
        <v>1849055</v>
      </c>
      <c r="G22018">
        <v>12065</v>
      </c>
      <c r="H22018">
        <v>85837</v>
      </c>
      <c r="I22018">
        <v>1.4</v>
      </c>
      <c r="J22018">
        <v>1.02</v>
      </c>
      <c r="K22018">
        <v>0.24</v>
      </c>
      <c r="M22018">
        <v>111</v>
      </c>
    </row>
    <row r="22019" spans="1:13" customFormat="1" hidden="1">
      <c r="A22019" t="s">
        <v>956</v>
      </c>
      <c r="B22019" t="s">
        <v>957</v>
      </c>
      <c r="C22019" s="1">
        <v>44409</v>
      </c>
      <c r="D22019">
        <v>10941112</v>
      </c>
      <c r="E22019">
        <v>7905653</v>
      </c>
      <c r="F22019">
        <v>1851928</v>
      </c>
      <c r="G22019">
        <v>77367</v>
      </c>
      <c r="H22019">
        <v>94302</v>
      </c>
      <c r="I22019">
        <v>1.41</v>
      </c>
      <c r="J22019">
        <v>1.02</v>
      </c>
      <c r="K22019">
        <v>0.24</v>
      </c>
      <c r="M22019">
        <v>122</v>
      </c>
    </row>
    <row r="22020" spans="1:13" customFormat="1" hidden="1">
      <c r="A22020" t="s">
        <v>956</v>
      </c>
      <c r="B22020" t="s">
        <v>957</v>
      </c>
      <c r="C22020" s="1">
        <v>44410</v>
      </c>
      <c r="D22020">
        <v>10976502</v>
      </c>
      <c r="E22020">
        <v>7934157</v>
      </c>
      <c r="F22020">
        <v>1852675</v>
      </c>
      <c r="G22020">
        <v>35390</v>
      </c>
      <c r="H22020">
        <v>95884</v>
      </c>
      <c r="I22020">
        <v>1.42</v>
      </c>
      <c r="J22020">
        <v>1.02</v>
      </c>
      <c r="K22020">
        <v>0.24</v>
      </c>
      <c r="M22020">
        <v>124</v>
      </c>
    </row>
    <row r="22021" spans="1:13" customFormat="1" hidden="1">
      <c r="A22021" t="s">
        <v>956</v>
      </c>
      <c r="B22021" t="s">
        <v>957</v>
      </c>
      <c r="C22021" s="1">
        <v>44411</v>
      </c>
      <c r="D22021">
        <v>11052160</v>
      </c>
      <c r="E22021">
        <v>7988916</v>
      </c>
      <c r="F22021">
        <v>1865640</v>
      </c>
      <c r="G22021">
        <v>75658</v>
      </c>
      <c r="H22021">
        <v>85452</v>
      </c>
      <c r="I22021">
        <v>1.42</v>
      </c>
      <c r="J22021">
        <v>1.03</v>
      </c>
      <c r="K22021">
        <v>0.24</v>
      </c>
      <c r="M22021">
        <v>110</v>
      </c>
    </row>
    <row r="22022" spans="1:13" customFormat="1" hidden="1">
      <c r="A22022" t="s">
        <v>956</v>
      </c>
      <c r="B22022" t="s">
        <v>957</v>
      </c>
      <c r="C22022" s="1">
        <v>44412</v>
      </c>
      <c r="D22022">
        <v>11075786</v>
      </c>
      <c r="E22022">
        <v>8012359</v>
      </c>
      <c r="F22022">
        <v>1865823</v>
      </c>
      <c r="G22022">
        <v>23626</v>
      </c>
      <c r="H22022">
        <v>75291</v>
      </c>
      <c r="I22022">
        <v>1.43</v>
      </c>
      <c r="J22022">
        <v>1.03</v>
      </c>
      <c r="K22022">
        <v>0.24</v>
      </c>
      <c r="M22022">
        <v>97</v>
      </c>
    </row>
    <row r="22023" spans="1:13" customFormat="1" hidden="1">
      <c r="A22023" t="s">
        <v>956</v>
      </c>
      <c r="B22023" t="s">
        <v>957</v>
      </c>
      <c r="C22023" s="1">
        <v>44413</v>
      </c>
      <c r="D22023">
        <v>11111364</v>
      </c>
      <c r="E22023">
        <v>8026912</v>
      </c>
      <c r="F22023">
        <v>1884650</v>
      </c>
      <c r="G22023">
        <v>35578</v>
      </c>
      <c r="H22023">
        <v>64359</v>
      </c>
      <c r="I22023">
        <v>1.43</v>
      </c>
      <c r="J22023">
        <v>1.03</v>
      </c>
      <c r="K22023">
        <v>0.24</v>
      </c>
      <c r="M22023">
        <v>83</v>
      </c>
    </row>
    <row r="22024" spans="1:13" customFormat="1" hidden="1">
      <c r="A22024" t="s">
        <v>956</v>
      </c>
      <c r="B22024" t="s">
        <v>957</v>
      </c>
      <c r="C22024" s="1">
        <v>44414</v>
      </c>
      <c r="D22024">
        <v>11138190</v>
      </c>
      <c r="E22024">
        <v>8052061</v>
      </c>
      <c r="F22024">
        <v>1886327</v>
      </c>
      <c r="G22024">
        <v>26826</v>
      </c>
      <c r="H22024">
        <v>40930</v>
      </c>
      <c r="I22024">
        <v>1.44</v>
      </c>
      <c r="J22024">
        <v>1.04</v>
      </c>
      <c r="K22024">
        <v>0.24</v>
      </c>
      <c r="M22024">
        <v>53</v>
      </c>
    </row>
    <row r="22025" spans="1:13" customFormat="1" hidden="1">
      <c r="A22025" t="s">
        <v>956</v>
      </c>
      <c r="B22025" t="s">
        <v>957</v>
      </c>
      <c r="C22025" s="1">
        <v>44415</v>
      </c>
      <c r="H22025">
        <v>40100</v>
      </c>
      <c r="M22025">
        <v>52</v>
      </c>
    </row>
    <row r="22026" spans="1:13" customFormat="1" hidden="1">
      <c r="A22026" t="s">
        <v>956</v>
      </c>
      <c r="B22026" t="s">
        <v>957</v>
      </c>
      <c r="C22026" s="1">
        <v>44416</v>
      </c>
      <c r="D22026">
        <v>11150698</v>
      </c>
      <c r="E22026">
        <v>8063174</v>
      </c>
      <c r="F22026">
        <v>1887722</v>
      </c>
      <c r="H22026">
        <v>29941</v>
      </c>
      <c r="I22026">
        <v>1.44</v>
      </c>
      <c r="J22026">
        <v>1.04</v>
      </c>
      <c r="K22026">
        <v>0.24</v>
      </c>
      <c r="M22026">
        <v>39</v>
      </c>
    </row>
    <row r="22027" spans="1:13" customFormat="1" hidden="1">
      <c r="A22027" t="s">
        <v>956</v>
      </c>
      <c r="B22027" t="s">
        <v>957</v>
      </c>
      <c r="C22027" s="1">
        <v>44417</v>
      </c>
      <c r="D22027">
        <v>12631212</v>
      </c>
      <c r="E22027">
        <v>8817542</v>
      </c>
      <c r="F22027">
        <v>2079160</v>
      </c>
      <c r="G22027">
        <v>1480514</v>
      </c>
      <c r="H22027">
        <v>236387</v>
      </c>
      <c r="I22027">
        <v>1.63</v>
      </c>
      <c r="J22027">
        <v>1.1399999999999999</v>
      </c>
      <c r="K22027">
        <v>0.27</v>
      </c>
      <c r="M22027">
        <v>305</v>
      </c>
    </row>
    <row r="22028" spans="1:13" customFormat="1" hidden="1">
      <c r="A22028" t="s">
        <v>956</v>
      </c>
      <c r="B22028" t="s">
        <v>957</v>
      </c>
      <c r="C22028" s="1">
        <v>44418</v>
      </c>
      <c r="D22028">
        <v>12910004</v>
      </c>
      <c r="E22028">
        <v>9602511</v>
      </c>
      <c r="F22028">
        <v>2221205</v>
      </c>
      <c r="G22028">
        <v>278792</v>
      </c>
      <c r="H22028">
        <v>265406</v>
      </c>
      <c r="I22028">
        <v>1.66</v>
      </c>
      <c r="J22028">
        <v>1.24</v>
      </c>
      <c r="K22028">
        <v>0.28999999999999998</v>
      </c>
      <c r="M22028">
        <v>342</v>
      </c>
    </row>
    <row r="22029" spans="1:13" customFormat="1" hidden="1">
      <c r="A22029" t="s">
        <v>956</v>
      </c>
      <c r="B22029" t="s">
        <v>957</v>
      </c>
      <c r="C22029" s="1">
        <v>44419</v>
      </c>
      <c r="D22029">
        <v>12966844</v>
      </c>
      <c r="E22029">
        <v>9617100</v>
      </c>
      <c r="F22029">
        <v>2221611</v>
      </c>
      <c r="G22029">
        <v>56840</v>
      </c>
      <c r="H22029">
        <v>270151</v>
      </c>
      <c r="I22029">
        <v>1.67</v>
      </c>
      <c r="J22029">
        <v>1.24</v>
      </c>
      <c r="K22029">
        <v>0.28999999999999998</v>
      </c>
      <c r="M22029">
        <v>348</v>
      </c>
    </row>
    <row r="22030" spans="1:13" customFormat="1" hidden="1">
      <c r="A22030" t="s">
        <v>956</v>
      </c>
      <c r="B22030" t="s">
        <v>957</v>
      </c>
      <c r="C22030" s="1">
        <v>44420</v>
      </c>
      <c r="D22030">
        <v>13435894</v>
      </c>
      <c r="E22030">
        <v>9915435</v>
      </c>
      <c r="F22030">
        <v>2390443</v>
      </c>
      <c r="G22030">
        <v>469050</v>
      </c>
      <c r="H22030">
        <v>332076</v>
      </c>
      <c r="I22030">
        <v>1.73</v>
      </c>
      <c r="J22030">
        <v>1.28</v>
      </c>
      <c r="K22030">
        <v>0.31</v>
      </c>
      <c r="M22030">
        <v>428</v>
      </c>
    </row>
    <row r="22031" spans="1:13" customFormat="1" hidden="1">
      <c r="A22031" t="s">
        <v>956</v>
      </c>
      <c r="B22031" t="s">
        <v>957</v>
      </c>
      <c r="C22031" s="1">
        <v>44421</v>
      </c>
      <c r="D22031">
        <v>13444474</v>
      </c>
      <c r="E22031">
        <v>9924015</v>
      </c>
      <c r="F22031">
        <v>2390443</v>
      </c>
      <c r="G22031">
        <v>8580</v>
      </c>
      <c r="H22031">
        <v>329469</v>
      </c>
      <c r="I22031">
        <v>1.73</v>
      </c>
      <c r="J22031">
        <v>1.28</v>
      </c>
      <c r="K22031">
        <v>0.31</v>
      </c>
      <c r="M22031">
        <v>425</v>
      </c>
    </row>
    <row r="22032" spans="1:13" customFormat="1" hidden="1">
      <c r="A22032" t="s">
        <v>956</v>
      </c>
      <c r="B22032" t="s">
        <v>957</v>
      </c>
      <c r="C22032" s="1">
        <v>44422</v>
      </c>
      <c r="D22032">
        <v>13486574</v>
      </c>
      <c r="E22032">
        <v>9966115</v>
      </c>
      <c r="F22032">
        <v>2432543</v>
      </c>
      <c r="G22032">
        <v>42100</v>
      </c>
      <c r="H22032">
        <v>334590</v>
      </c>
      <c r="I22032">
        <v>1.74</v>
      </c>
      <c r="J22032">
        <v>1.28</v>
      </c>
      <c r="K22032">
        <v>0.31</v>
      </c>
      <c r="M22032">
        <v>431</v>
      </c>
    </row>
    <row r="22033" spans="1:13" customFormat="1" hidden="1">
      <c r="A22033" t="s">
        <v>956</v>
      </c>
      <c r="B22033" t="s">
        <v>957</v>
      </c>
      <c r="C22033" s="1">
        <v>44423</v>
      </c>
      <c r="D22033">
        <v>13509650</v>
      </c>
      <c r="E22033">
        <v>9988632</v>
      </c>
      <c r="F22033">
        <v>2436653</v>
      </c>
      <c r="G22033">
        <v>23076</v>
      </c>
      <c r="H22033">
        <v>336993</v>
      </c>
      <c r="I22033">
        <v>1.74</v>
      </c>
      <c r="J22033">
        <v>1.29</v>
      </c>
      <c r="K22033">
        <v>0.31</v>
      </c>
      <c r="M22033">
        <v>434</v>
      </c>
    </row>
    <row r="22034" spans="1:13" customFormat="1" hidden="1">
      <c r="A22034" t="s">
        <v>956</v>
      </c>
      <c r="B22034" t="s">
        <v>957</v>
      </c>
      <c r="C22034" s="1">
        <v>44424</v>
      </c>
      <c r="D22034">
        <v>13756632</v>
      </c>
      <c r="E22034">
        <v>10049658</v>
      </c>
      <c r="F22034">
        <v>2639326</v>
      </c>
      <c r="G22034">
        <v>246982</v>
      </c>
      <c r="H22034">
        <v>160774</v>
      </c>
      <c r="I22034">
        <v>1.77</v>
      </c>
      <c r="J22034">
        <v>1.3</v>
      </c>
      <c r="K22034">
        <v>0.34</v>
      </c>
      <c r="M22034">
        <v>207</v>
      </c>
    </row>
    <row r="22035" spans="1:13" customFormat="1" hidden="1">
      <c r="A22035" t="s">
        <v>956</v>
      </c>
      <c r="B22035" t="s">
        <v>957</v>
      </c>
      <c r="C22035" s="1">
        <v>44425</v>
      </c>
      <c r="D22035">
        <v>13789568</v>
      </c>
      <c r="E22035">
        <v>10077277</v>
      </c>
      <c r="F22035">
        <v>2659340</v>
      </c>
      <c r="G22035">
        <v>32936</v>
      </c>
      <c r="H22035">
        <v>125652</v>
      </c>
      <c r="I22035">
        <v>1.78</v>
      </c>
      <c r="J22035">
        <v>1.3</v>
      </c>
      <c r="K22035">
        <v>0.34</v>
      </c>
      <c r="M22035">
        <v>162</v>
      </c>
    </row>
    <row r="22036" spans="1:13" customFormat="1" hidden="1">
      <c r="A22036" t="s">
        <v>956</v>
      </c>
      <c r="B22036" t="s">
        <v>957</v>
      </c>
      <c r="C22036" s="1">
        <v>44426</v>
      </c>
      <c r="D22036">
        <v>13875029</v>
      </c>
      <c r="E22036">
        <v>10157162</v>
      </c>
      <c r="F22036">
        <v>2677305</v>
      </c>
      <c r="G22036">
        <v>85461</v>
      </c>
      <c r="H22036">
        <v>129741</v>
      </c>
      <c r="I22036">
        <v>1.79</v>
      </c>
      <c r="J22036">
        <v>1.31</v>
      </c>
      <c r="K22036">
        <v>0.35</v>
      </c>
      <c r="M22036">
        <v>167</v>
      </c>
    </row>
    <row r="22037" spans="1:13" customFormat="1" hidden="1">
      <c r="A22037" t="s">
        <v>956</v>
      </c>
      <c r="B22037" t="s">
        <v>957</v>
      </c>
      <c r="C22037" s="1">
        <v>44427</v>
      </c>
      <c r="D22037">
        <v>14151095</v>
      </c>
      <c r="E22037">
        <v>10432226</v>
      </c>
      <c r="F22037">
        <v>2678307</v>
      </c>
      <c r="G22037">
        <v>276066</v>
      </c>
      <c r="H22037">
        <v>102172</v>
      </c>
      <c r="I22037">
        <v>1.82</v>
      </c>
      <c r="J22037">
        <v>1.34</v>
      </c>
      <c r="K22037">
        <v>0.35</v>
      </c>
      <c r="M22037">
        <v>132</v>
      </c>
    </row>
    <row r="22038" spans="1:13" customFormat="1" hidden="1">
      <c r="A22038" t="s">
        <v>958</v>
      </c>
      <c r="B22038" t="s">
        <v>959</v>
      </c>
      <c r="C22038" s="1">
        <v>44208</v>
      </c>
      <c r="D22038">
        <v>0</v>
      </c>
      <c r="E22038">
        <v>0</v>
      </c>
      <c r="I22038">
        <v>0</v>
      </c>
      <c r="J22038">
        <v>0</v>
      </c>
    </row>
    <row r="22039" spans="1:13" customFormat="1" hidden="1">
      <c r="A22039" t="s">
        <v>958</v>
      </c>
      <c r="B22039" t="s">
        <v>959</v>
      </c>
      <c r="C22039" s="1">
        <v>44209</v>
      </c>
      <c r="H22039">
        <v>0</v>
      </c>
      <c r="M22039">
        <v>0</v>
      </c>
    </row>
    <row r="22040" spans="1:13" customFormat="1" hidden="1">
      <c r="A22040" t="s">
        <v>958</v>
      </c>
      <c r="B22040" t="s">
        <v>959</v>
      </c>
      <c r="C22040" s="1">
        <v>44210</v>
      </c>
      <c r="H22040">
        <v>0</v>
      </c>
      <c r="M22040">
        <v>0</v>
      </c>
    </row>
    <row r="22041" spans="1:13" customFormat="1" hidden="1">
      <c r="A22041" t="s">
        <v>958</v>
      </c>
      <c r="B22041" t="s">
        <v>959</v>
      </c>
      <c r="C22041" s="1">
        <v>44211</v>
      </c>
      <c r="D22041">
        <v>0</v>
      </c>
      <c r="E22041">
        <v>0</v>
      </c>
      <c r="H22041">
        <v>0</v>
      </c>
      <c r="I22041">
        <v>0</v>
      </c>
      <c r="J22041">
        <v>0</v>
      </c>
      <c r="M22041">
        <v>0</v>
      </c>
    </row>
    <row r="22042" spans="1:13" customFormat="1" hidden="1">
      <c r="A22042" t="s">
        <v>958</v>
      </c>
      <c r="B22042" t="s">
        <v>959</v>
      </c>
      <c r="C22042" s="1">
        <v>44212</v>
      </c>
      <c r="D22042">
        <v>191181</v>
      </c>
      <c r="E22042">
        <v>191181</v>
      </c>
      <c r="G22042">
        <v>191181</v>
      </c>
      <c r="H22042">
        <v>47795</v>
      </c>
      <c r="I22042">
        <v>0.01</v>
      </c>
      <c r="J22042">
        <v>0.01</v>
      </c>
      <c r="M22042">
        <v>15</v>
      </c>
    </row>
    <row r="22043" spans="1:13" customFormat="1" hidden="1">
      <c r="A22043" t="s">
        <v>958</v>
      </c>
      <c r="B22043" t="s">
        <v>959</v>
      </c>
      <c r="C22043" s="1">
        <v>44213</v>
      </c>
      <c r="D22043">
        <v>224301</v>
      </c>
      <c r="E22043">
        <v>224301</v>
      </c>
      <c r="G22043">
        <v>33120</v>
      </c>
      <c r="H22043">
        <v>44860</v>
      </c>
      <c r="I22043">
        <v>0.01</v>
      </c>
      <c r="J22043">
        <v>0.01</v>
      </c>
      <c r="M22043">
        <v>14</v>
      </c>
    </row>
    <row r="22044" spans="1:13" customFormat="1" hidden="1">
      <c r="A22044" t="s">
        <v>958</v>
      </c>
      <c r="B22044" t="s">
        <v>959</v>
      </c>
      <c r="C22044" s="1">
        <v>44214</v>
      </c>
      <c r="D22044">
        <v>454049</v>
      </c>
      <c r="E22044">
        <v>454049</v>
      </c>
      <c r="G22044">
        <v>229748</v>
      </c>
      <c r="H22044">
        <v>75675</v>
      </c>
      <c r="I22044">
        <v>0.01</v>
      </c>
      <c r="J22044">
        <v>0.01</v>
      </c>
      <c r="M22044">
        <v>24</v>
      </c>
    </row>
    <row r="22045" spans="1:13" customFormat="1" hidden="1">
      <c r="A22045" t="s">
        <v>958</v>
      </c>
      <c r="B22045" t="s">
        <v>959</v>
      </c>
      <c r="C22045" s="1">
        <v>44215</v>
      </c>
      <c r="D22045">
        <v>674835</v>
      </c>
      <c r="E22045">
        <v>674835</v>
      </c>
      <c r="G22045">
        <v>220786</v>
      </c>
      <c r="H22045">
        <v>96405</v>
      </c>
      <c r="I22045">
        <v>0.02</v>
      </c>
      <c r="J22045">
        <v>0.02</v>
      </c>
      <c r="M22045">
        <v>31</v>
      </c>
    </row>
    <row r="22046" spans="1:13" customFormat="1" hidden="1">
      <c r="A22046" t="s">
        <v>958</v>
      </c>
      <c r="B22046" t="s">
        <v>959</v>
      </c>
      <c r="C22046" s="1">
        <v>44216</v>
      </c>
      <c r="D22046">
        <v>806484</v>
      </c>
      <c r="E22046">
        <v>806484</v>
      </c>
      <c r="G22046">
        <v>131649</v>
      </c>
      <c r="H22046">
        <v>115212</v>
      </c>
      <c r="I22046">
        <v>0.03</v>
      </c>
      <c r="J22046">
        <v>0.03</v>
      </c>
      <c r="M22046">
        <v>37</v>
      </c>
    </row>
    <row r="22047" spans="1:13" customFormat="1" hidden="1">
      <c r="A22047" t="s">
        <v>958</v>
      </c>
      <c r="B22047" t="s">
        <v>959</v>
      </c>
      <c r="C22047" s="1">
        <v>44217</v>
      </c>
      <c r="D22047">
        <v>1043534</v>
      </c>
      <c r="E22047">
        <v>1043534</v>
      </c>
      <c r="G22047">
        <v>237050</v>
      </c>
      <c r="H22047">
        <v>149076</v>
      </c>
      <c r="I22047">
        <v>0.03</v>
      </c>
      <c r="J22047">
        <v>0.03</v>
      </c>
      <c r="M22047">
        <v>48</v>
      </c>
    </row>
    <row r="22048" spans="1:13" customFormat="1" hidden="1">
      <c r="A22048" t="s">
        <v>958</v>
      </c>
      <c r="B22048" t="s">
        <v>959</v>
      </c>
      <c r="C22048" s="1">
        <v>44218</v>
      </c>
      <c r="D22048">
        <v>1522592</v>
      </c>
      <c r="E22048">
        <v>1522592</v>
      </c>
      <c r="G22048">
        <v>479058</v>
      </c>
      <c r="H22048">
        <v>217513</v>
      </c>
      <c r="I22048">
        <v>0.05</v>
      </c>
      <c r="J22048">
        <v>0.05</v>
      </c>
      <c r="M22048">
        <v>70</v>
      </c>
    </row>
    <row r="22049" spans="1:13" customFormat="1" hidden="1">
      <c r="A22049" t="s">
        <v>958</v>
      </c>
      <c r="B22049" t="s">
        <v>959</v>
      </c>
      <c r="C22049" s="1">
        <v>44219</v>
      </c>
      <c r="D22049">
        <v>1714201</v>
      </c>
      <c r="E22049">
        <v>1714201</v>
      </c>
      <c r="G22049">
        <v>191609</v>
      </c>
      <c r="H22049">
        <v>217574</v>
      </c>
      <c r="I22049">
        <v>0.06</v>
      </c>
      <c r="J22049">
        <v>0.06</v>
      </c>
      <c r="M22049">
        <v>70</v>
      </c>
    </row>
    <row r="22050" spans="1:13" customFormat="1" hidden="1">
      <c r="A22050" t="s">
        <v>958</v>
      </c>
      <c r="B22050" t="s">
        <v>959</v>
      </c>
      <c r="C22050" s="1">
        <v>44220</v>
      </c>
      <c r="D22050">
        <v>1764746</v>
      </c>
      <c r="E22050">
        <v>1764746</v>
      </c>
      <c r="G22050">
        <v>50545</v>
      </c>
      <c r="H22050">
        <v>220064</v>
      </c>
      <c r="I22050">
        <v>0.06</v>
      </c>
      <c r="J22050">
        <v>0.06</v>
      </c>
      <c r="M22050">
        <v>71</v>
      </c>
    </row>
    <row r="22051" spans="1:13" customFormat="1" hidden="1">
      <c r="A22051" t="s">
        <v>958</v>
      </c>
      <c r="B22051" t="s">
        <v>959</v>
      </c>
      <c r="C22051" s="1">
        <v>44221</v>
      </c>
      <c r="D22051">
        <v>2185768</v>
      </c>
      <c r="E22051">
        <v>2185768</v>
      </c>
      <c r="G22051">
        <v>421022</v>
      </c>
      <c r="H22051">
        <v>247388</v>
      </c>
      <c r="I22051">
        <v>7.0000000000000007E-2</v>
      </c>
      <c r="J22051">
        <v>7.0000000000000007E-2</v>
      </c>
      <c r="M22051">
        <v>80</v>
      </c>
    </row>
    <row r="22052" spans="1:13" customFormat="1" hidden="1">
      <c r="A22052" t="s">
        <v>958</v>
      </c>
      <c r="B22052" t="s">
        <v>959</v>
      </c>
      <c r="C22052" s="1">
        <v>44222</v>
      </c>
      <c r="D22052">
        <v>2275165</v>
      </c>
      <c r="E22052">
        <v>2275165</v>
      </c>
      <c r="G22052">
        <v>89397</v>
      </c>
      <c r="H22052">
        <v>228619</v>
      </c>
      <c r="I22052">
        <v>7.0000000000000007E-2</v>
      </c>
      <c r="J22052">
        <v>7.0000000000000007E-2</v>
      </c>
      <c r="M22052">
        <v>74</v>
      </c>
    </row>
    <row r="22053" spans="1:13" customFormat="1" hidden="1">
      <c r="A22053" t="s">
        <v>958</v>
      </c>
      <c r="B22053" t="s">
        <v>959</v>
      </c>
      <c r="C22053" s="1">
        <v>44223</v>
      </c>
      <c r="D22053">
        <v>2667808</v>
      </c>
      <c r="E22053">
        <v>2667808</v>
      </c>
      <c r="G22053">
        <v>392643</v>
      </c>
      <c r="H22053">
        <v>265903</v>
      </c>
      <c r="I22053">
        <v>0.09</v>
      </c>
      <c r="J22053">
        <v>0.09</v>
      </c>
      <c r="M22053">
        <v>86</v>
      </c>
    </row>
    <row r="22054" spans="1:13" customFormat="1" hidden="1">
      <c r="A22054" t="s">
        <v>958</v>
      </c>
      <c r="B22054" t="s">
        <v>959</v>
      </c>
      <c r="C22054" s="1">
        <v>44224</v>
      </c>
      <c r="D22054">
        <v>3306206</v>
      </c>
      <c r="E22054">
        <v>3300738</v>
      </c>
      <c r="F22054">
        <v>5468</v>
      </c>
      <c r="G22054">
        <v>638398</v>
      </c>
      <c r="H22054">
        <v>323239</v>
      </c>
      <c r="I22054">
        <v>0.11</v>
      </c>
      <c r="J22054">
        <v>0.11</v>
      </c>
      <c r="K22054">
        <v>0</v>
      </c>
      <c r="M22054">
        <v>104</v>
      </c>
    </row>
    <row r="22055" spans="1:13" customFormat="1" hidden="1">
      <c r="A22055" t="s">
        <v>958</v>
      </c>
      <c r="B22055" t="s">
        <v>959</v>
      </c>
      <c r="C22055" s="1">
        <v>44225</v>
      </c>
      <c r="D22055">
        <v>3925991</v>
      </c>
      <c r="E22055">
        <v>3914692</v>
      </c>
      <c r="F22055">
        <v>11287</v>
      </c>
      <c r="G22055">
        <v>619785</v>
      </c>
      <c r="H22055">
        <v>343343</v>
      </c>
      <c r="I22055">
        <v>0.13</v>
      </c>
      <c r="J22055">
        <v>0.13</v>
      </c>
      <c r="K22055">
        <v>0</v>
      </c>
      <c r="M22055">
        <v>111</v>
      </c>
    </row>
    <row r="22056" spans="1:13" customFormat="1" hidden="1">
      <c r="A22056" t="s">
        <v>958</v>
      </c>
      <c r="B22056" t="s">
        <v>959</v>
      </c>
      <c r="C22056" s="1">
        <v>44226</v>
      </c>
      <c r="D22056">
        <v>4380865</v>
      </c>
      <c r="E22056">
        <v>4270016</v>
      </c>
      <c r="F22056">
        <v>20810</v>
      </c>
      <c r="G22056">
        <v>454874</v>
      </c>
      <c r="H22056">
        <v>380952</v>
      </c>
      <c r="I22056">
        <v>0.14000000000000001</v>
      </c>
      <c r="J22056">
        <v>0.14000000000000001</v>
      </c>
      <c r="K22056">
        <v>0</v>
      </c>
      <c r="M22056">
        <v>123</v>
      </c>
    </row>
    <row r="22057" spans="1:13" customFormat="1" hidden="1">
      <c r="A22057" t="s">
        <v>958</v>
      </c>
      <c r="B22057" t="s">
        <v>959</v>
      </c>
      <c r="C22057" s="1">
        <v>44227</v>
      </c>
      <c r="D22057">
        <v>4465457</v>
      </c>
      <c r="E22057">
        <v>4316842</v>
      </c>
      <c r="F22057">
        <v>22548</v>
      </c>
      <c r="G22057">
        <v>84592</v>
      </c>
      <c r="H22057">
        <v>385816</v>
      </c>
      <c r="I22057">
        <v>0.14000000000000001</v>
      </c>
      <c r="J22057">
        <v>0.14000000000000001</v>
      </c>
      <c r="K22057">
        <v>0</v>
      </c>
      <c r="M22057">
        <v>125</v>
      </c>
    </row>
    <row r="22058" spans="1:13" customFormat="1" hidden="1">
      <c r="A22058" t="s">
        <v>958</v>
      </c>
      <c r="B22058" t="s">
        <v>959</v>
      </c>
      <c r="C22058" s="1">
        <v>44228</v>
      </c>
      <c r="D22058">
        <v>4940182</v>
      </c>
      <c r="E22058">
        <v>4704125</v>
      </c>
      <c r="F22058">
        <v>35406</v>
      </c>
      <c r="G22058">
        <v>474725</v>
      </c>
      <c r="H22058">
        <v>393488</v>
      </c>
      <c r="I22058">
        <v>0.16</v>
      </c>
      <c r="J22058">
        <v>0.15</v>
      </c>
      <c r="K22058">
        <v>0</v>
      </c>
      <c r="M22058">
        <v>127</v>
      </c>
    </row>
    <row r="22059" spans="1:13" customFormat="1" hidden="1">
      <c r="A22059" t="s">
        <v>958</v>
      </c>
      <c r="B22059" t="s">
        <v>959</v>
      </c>
      <c r="C22059" s="1">
        <v>44229</v>
      </c>
      <c r="D22059">
        <v>5283715</v>
      </c>
      <c r="E22059">
        <v>4972832</v>
      </c>
      <c r="F22059">
        <v>51999</v>
      </c>
      <c r="G22059">
        <v>343533</v>
      </c>
      <c r="H22059">
        <v>429793</v>
      </c>
      <c r="I22059">
        <v>0.17</v>
      </c>
      <c r="J22059">
        <v>0.16</v>
      </c>
      <c r="K22059">
        <v>0</v>
      </c>
      <c r="M22059">
        <v>139</v>
      </c>
    </row>
    <row r="22060" spans="1:13" customFormat="1" hidden="1">
      <c r="A22060" t="s">
        <v>958</v>
      </c>
      <c r="B22060" t="s">
        <v>959</v>
      </c>
      <c r="C22060" s="1">
        <v>44230</v>
      </c>
      <c r="D22060">
        <v>5737958</v>
      </c>
      <c r="E22060">
        <v>5354379</v>
      </c>
      <c r="F22060">
        <v>71621</v>
      </c>
      <c r="G22060">
        <v>454243</v>
      </c>
      <c r="H22060">
        <v>438593</v>
      </c>
      <c r="I22060">
        <v>0.19</v>
      </c>
      <c r="J22060">
        <v>0.17</v>
      </c>
      <c r="K22060">
        <v>0</v>
      </c>
      <c r="M22060">
        <v>142</v>
      </c>
    </row>
    <row r="22061" spans="1:13" customFormat="1" hidden="1">
      <c r="A22061" t="s">
        <v>958</v>
      </c>
      <c r="B22061" t="s">
        <v>959</v>
      </c>
      <c r="C22061" s="1">
        <v>44231</v>
      </c>
      <c r="D22061">
        <v>6422073</v>
      </c>
      <c r="E22061">
        <v>5970237</v>
      </c>
      <c r="F22061">
        <v>96553</v>
      </c>
      <c r="G22061">
        <v>684115</v>
      </c>
      <c r="H22061">
        <v>445124</v>
      </c>
      <c r="I22061">
        <v>0.21</v>
      </c>
      <c r="J22061">
        <v>0.19</v>
      </c>
      <c r="K22061">
        <v>0</v>
      </c>
      <c r="M22061">
        <v>144</v>
      </c>
    </row>
    <row r="22062" spans="1:13" customFormat="1" hidden="1">
      <c r="A22062" t="s">
        <v>958</v>
      </c>
      <c r="B22062" t="s">
        <v>959</v>
      </c>
      <c r="C22062" s="1">
        <v>44232</v>
      </c>
      <c r="D22062">
        <v>7390962</v>
      </c>
      <c r="E22062">
        <v>6858442</v>
      </c>
      <c r="F22062">
        <v>120725</v>
      </c>
      <c r="G22062">
        <v>968889</v>
      </c>
      <c r="H22062">
        <v>494996</v>
      </c>
      <c r="I22062">
        <v>0.24</v>
      </c>
      <c r="J22062">
        <v>0.22</v>
      </c>
      <c r="K22062">
        <v>0</v>
      </c>
      <c r="M22062">
        <v>160</v>
      </c>
    </row>
    <row r="22063" spans="1:13" customFormat="1" hidden="1">
      <c r="A22063" t="s">
        <v>958</v>
      </c>
      <c r="B22063" t="s">
        <v>959</v>
      </c>
      <c r="C22063" s="1">
        <v>44233</v>
      </c>
      <c r="D22063">
        <v>7857698</v>
      </c>
      <c r="E22063">
        <v>7252965</v>
      </c>
      <c r="F22063">
        <v>137207</v>
      </c>
      <c r="G22063">
        <v>466736</v>
      </c>
      <c r="H22063">
        <v>496690</v>
      </c>
      <c r="I22063">
        <v>0.25</v>
      </c>
      <c r="J22063">
        <v>0.23</v>
      </c>
      <c r="K22063">
        <v>0</v>
      </c>
      <c r="M22063">
        <v>160</v>
      </c>
    </row>
    <row r="22064" spans="1:13" customFormat="1" hidden="1">
      <c r="A22064" t="s">
        <v>958</v>
      </c>
      <c r="B22064" t="s">
        <v>959</v>
      </c>
      <c r="C22064" s="1">
        <v>44234</v>
      </c>
      <c r="D22064">
        <v>7936102</v>
      </c>
      <c r="E22064">
        <v>7329445</v>
      </c>
      <c r="F22064">
        <v>139131</v>
      </c>
      <c r="G22064">
        <v>78404</v>
      </c>
      <c r="H22064">
        <v>495806</v>
      </c>
      <c r="I22064">
        <v>0.26</v>
      </c>
      <c r="J22064">
        <v>0.24</v>
      </c>
      <c r="K22064">
        <v>0</v>
      </c>
      <c r="M22064">
        <v>160</v>
      </c>
    </row>
    <row r="22065" spans="1:13" customFormat="1" hidden="1">
      <c r="A22065" t="s">
        <v>958</v>
      </c>
      <c r="B22065" t="s">
        <v>959</v>
      </c>
      <c r="C22065" s="1">
        <v>44235</v>
      </c>
      <c r="D22065">
        <v>8537326</v>
      </c>
      <c r="E22065">
        <v>7812347</v>
      </c>
      <c r="F22065">
        <v>171270</v>
      </c>
      <c r="G22065">
        <v>601224</v>
      </c>
      <c r="H22065">
        <v>513878</v>
      </c>
      <c r="I22065">
        <v>0.28000000000000003</v>
      </c>
      <c r="J22065">
        <v>0.25</v>
      </c>
      <c r="K22065">
        <v>0.01</v>
      </c>
      <c r="M22065">
        <v>166</v>
      </c>
    </row>
    <row r="22066" spans="1:13" customFormat="1" hidden="1">
      <c r="A22066" t="s">
        <v>958</v>
      </c>
      <c r="B22066" t="s">
        <v>959</v>
      </c>
      <c r="C22066" s="1">
        <v>44236</v>
      </c>
      <c r="D22066">
        <v>9193505</v>
      </c>
      <c r="E22066">
        <v>8353311</v>
      </c>
      <c r="F22066">
        <v>221453</v>
      </c>
      <c r="G22066">
        <v>656179</v>
      </c>
      <c r="H22066">
        <v>558541</v>
      </c>
      <c r="I22066">
        <v>0.3</v>
      </c>
      <c r="J22066">
        <v>0.27</v>
      </c>
      <c r="K22066">
        <v>0.01</v>
      </c>
      <c r="M22066">
        <v>180</v>
      </c>
    </row>
    <row r="22067" spans="1:13" customFormat="1" hidden="1">
      <c r="A22067" t="s">
        <v>958</v>
      </c>
      <c r="B22067" t="s">
        <v>959</v>
      </c>
      <c r="C22067" s="1">
        <v>44237</v>
      </c>
      <c r="D22067">
        <v>10100480</v>
      </c>
      <c r="E22067">
        <v>9071553</v>
      </c>
      <c r="F22067">
        <v>279251</v>
      </c>
      <c r="G22067">
        <v>906975</v>
      </c>
      <c r="H22067">
        <v>623217</v>
      </c>
      <c r="I22067">
        <v>0.33</v>
      </c>
      <c r="J22067">
        <v>0.28999999999999998</v>
      </c>
      <c r="K22067">
        <v>0.01</v>
      </c>
      <c r="M22067">
        <v>201</v>
      </c>
    </row>
    <row r="22068" spans="1:13" customFormat="1" hidden="1">
      <c r="A22068" t="s">
        <v>958</v>
      </c>
      <c r="B22068" t="s">
        <v>959</v>
      </c>
      <c r="C22068" s="1">
        <v>44238</v>
      </c>
      <c r="D22068">
        <v>10819541</v>
      </c>
      <c r="E22068">
        <v>9608451</v>
      </c>
      <c r="F22068">
        <v>345605</v>
      </c>
      <c r="G22068">
        <v>719061</v>
      </c>
      <c r="H22068">
        <v>628210</v>
      </c>
      <c r="I22068">
        <v>0.35</v>
      </c>
      <c r="J22068">
        <v>0.31</v>
      </c>
      <c r="K22068">
        <v>0.01</v>
      </c>
      <c r="M22068">
        <v>203</v>
      </c>
    </row>
    <row r="22069" spans="1:13" customFormat="1" hidden="1">
      <c r="A22069" t="s">
        <v>958</v>
      </c>
      <c r="B22069" t="s">
        <v>959</v>
      </c>
      <c r="C22069" s="1">
        <v>44239</v>
      </c>
      <c r="D22069">
        <v>11541226</v>
      </c>
      <c r="E22069">
        <v>10073351</v>
      </c>
      <c r="F22069">
        <v>345605</v>
      </c>
      <c r="G22069">
        <v>721685</v>
      </c>
      <c r="H22069">
        <v>592895</v>
      </c>
      <c r="I22069">
        <v>0.37</v>
      </c>
      <c r="J22069">
        <v>0.33</v>
      </c>
      <c r="K22069">
        <v>0.01</v>
      </c>
      <c r="M22069">
        <v>191</v>
      </c>
    </row>
    <row r="22070" spans="1:13" customFormat="1" hidden="1">
      <c r="A22070" t="s">
        <v>958</v>
      </c>
      <c r="B22070" t="s">
        <v>959</v>
      </c>
      <c r="C22070" s="1">
        <v>44240</v>
      </c>
      <c r="D22070">
        <v>12421858</v>
      </c>
      <c r="E22070">
        <v>10599998</v>
      </c>
      <c r="F22070">
        <v>423154</v>
      </c>
      <c r="G22070">
        <v>880632</v>
      </c>
      <c r="H22070">
        <v>652023</v>
      </c>
      <c r="I22070">
        <v>0.4</v>
      </c>
      <c r="J22070">
        <v>0.34</v>
      </c>
      <c r="K22070">
        <v>0.01</v>
      </c>
      <c r="M22070">
        <v>210</v>
      </c>
    </row>
    <row r="22071" spans="1:13" customFormat="1" hidden="1">
      <c r="A22071" t="s">
        <v>958</v>
      </c>
      <c r="B22071" t="s">
        <v>959</v>
      </c>
      <c r="C22071" s="1">
        <v>44241</v>
      </c>
      <c r="D22071">
        <v>12612419</v>
      </c>
      <c r="E22071">
        <v>10780467</v>
      </c>
      <c r="F22071">
        <v>433246</v>
      </c>
      <c r="G22071">
        <v>190561</v>
      </c>
      <c r="H22071">
        <v>668045</v>
      </c>
      <c r="I22071">
        <v>0.41</v>
      </c>
      <c r="J22071">
        <v>0.35</v>
      </c>
      <c r="K22071">
        <v>0.01</v>
      </c>
      <c r="M22071">
        <v>216</v>
      </c>
    </row>
    <row r="22072" spans="1:13" customFormat="1" hidden="1">
      <c r="A22072" t="s">
        <v>958</v>
      </c>
      <c r="B22072" t="s">
        <v>959</v>
      </c>
      <c r="C22072" s="1">
        <v>44242</v>
      </c>
      <c r="D22072">
        <v>13715549</v>
      </c>
      <c r="E22072">
        <v>11417548</v>
      </c>
      <c r="F22072">
        <v>580743</v>
      </c>
      <c r="G22072">
        <v>1103130</v>
      </c>
      <c r="H22072">
        <v>739746</v>
      </c>
      <c r="I22072">
        <v>0.44</v>
      </c>
      <c r="J22072">
        <v>0.37</v>
      </c>
      <c r="K22072">
        <v>0.02</v>
      </c>
      <c r="M22072">
        <v>239</v>
      </c>
    </row>
    <row r="22073" spans="1:13" customFormat="1" hidden="1">
      <c r="A22073" t="s">
        <v>958</v>
      </c>
      <c r="B22073" t="s">
        <v>959</v>
      </c>
      <c r="C22073" s="1">
        <v>44243</v>
      </c>
      <c r="D22073">
        <v>14566639</v>
      </c>
      <c r="E22073">
        <v>11898817</v>
      </c>
      <c r="F22073">
        <v>753486</v>
      </c>
      <c r="G22073">
        <v>851090</v>
      </c>
      <c r="H22073">
        <v>767591</v>
      </c>
      <c r="I22073">
        <v>0.47</v>
      </c>
      <c r="J22073">
        <v>0.38</v>
      </c>
      <c r="K22073">
        <v>0.02</v>
      </c>
      <c r="M22073">
        <v>248</v>
      </c>
    </row>
    <row r="22074" spans="1:13" customFormat="1" hidden="1">
      <c r="A22074" t="s">
        <v>958</v>
      </c>
      <c r="B22074" t="s">
        <v>959</v>
      </c>
      <c r="C22074" s="1">
        <v>44244</v>
      </c>
      <c r="D22074">
        <v>15436744</v>
      </c>
      <c r="E22074">
        <v>12406120</v>
      </c>
      <c r="F22074">
        <v>939444</v>
      </c>
      <c r="G22074">
        <v>870105</v>
      </c>
      <c r="H22074">
        <v>762323</v>
      </c>
      <c r="I22074">
        <v>0.5</v>
      </c>
      <c r="J22074">
        <v>0.4</v>
      </c>
      <c r="K22074">
        <v>0.03</v>
      </c>
      <c r="M22074">
        <v>246</v>
      </c>
    </row>
    <row r="22075" spans="1:13" customFormat="1" hidden="1">
      <c r="A22075" t="s">
        <v>958</v>
      </c>
      <c r="B22075" t="s">
        <v>959</v>
      </c>
      <c r="C22075" s="1">
        <v>44245</v>
      </c>
      <c r="D22075">
        <v>16578825</v>
      </c>
      <c r="E22075">
        <v>13246771</v>
      </c>
      <c r="F22075">
        <v>1088764</v>
      </c>
      <c r="G22075">
        <v>1142081</v>
      </c>
      <c r="H22075">
        <v>822755</v>
      </c>
      <c r="I22075">
        <v>0.54</v>
      </c>
      <c r="J22075">
        <v>0.43</v>
      </c>
      <c r="K22075">
        <v>0.04</v>
      </c>
      <c r="M22075">
        <v>266</v>
      </c>
    </row>
    <row r="22076" spans="1:13" customFormat="1" hidden="1">
      <c r="A22076" t="s">
        <v>958</v>
      </c>
      <c r="B22076" t="s">
        <v>959</v>
      </c>
      <c r="C22076" s="1">
        <v>44246</v>
      </c>
      <c r="D22076">
        <v>17421596</v>
      </c>
      <c r="E22076">
        <v>16025788</v>
      </c>
      <c r="F22076">
        <v>1385641</v>
      </c>
      <c r="G22076">
        <v>842771</v>
      </c>
      <c r="H22076">
        <v>840053</v>
      </c>
      <c r="I22076">
        <v>0.56000000000000005</v>
      </c>
      <c r="J22076">
        <v>0.52</v>
      </c>
      <c r="K22076">
        <v>0.04</v>
      </c>
      <c r="M22076">
        <v>271</v>
      </c>
    </row>
    <row r="22077" spans="1:13" customFormat="1" hidden="1">
      <c r="A22077" t="s">
        <v>958</v>
      </c>
      <c r="B22077" t="s">
        <v>959</v>
      </c>
      <c r="C22077" s="1">
        <v>44247</v>
      </c>
      <c r="D22077">
        <v>18595187</v>
      </c>
      <c r="E22077">
        <v>16964970</v>
      </c>
      <c r="F22077">
        <v>1620050</v>
      </c>
      <c r="G22077">
        <v>1173591</v>
      </c>
      <c r="H22077">
        <v>881904</v>
      </c>
      <c r="I22077">
        <v>0.6</v>
      </c>
      <c r="J22077">
        <v>0.55000000000000004</v>
      </c>
      <c r="K22077">
        <v>0.05</v>
      </c>
      <c r="M22077">
        <v>285</v>
      </c>
    </row>
    <row r="22078" spans="1:13" customFormat="1" hidden="1">
      <c r="A22078" t="s">
        <v>958</v>
      </c>
      <c r="B22078" t="s">
        <v>959</v>
      </c>
      <c r="C22078" s="1">
        <v>44248</v>
      </c>
      <c r="D22078">
        <v>18905812</v>
      </c>
      <c r="E22078">
        <v>17188893</v>
      </c>
      <c r="F22078">
        <v>1706752</v>
      </c>
      <c r="G22078">
        <v>310625</v>
      </c>
      <c r="H22078">
        <v>899056</v>
      </c>
      <c r="I22078">
        <v>0.61</v>
      </c>
      <c r="J22078">
        <v>0.55000000000000004</v>
      </c>
      <c r="K22078">
        <v>0.06</v>
      </c>
      <c r="M22078">
        <v>290</v>
      </c>
    </row>
    <row r="22079" spans="1:13" customFormat="1" hidden="1">
      <c r="A22079" t="s">
        <v>958</v>
      </c>
      <c r="B22079" t="s">
        <v>959</v>
      </c>
      <c r="C22079" s="1">
        <v>44249</v>
      </c>
      <c r="D22079">
        <v>19615333</v>
      </c>
      <c r="E22079">
        <v>17733323</v>
      </c>
      <c r="F22079">
        <v>1871843</v>
      </c>
      <c r="G22079">
        <v>709521</v>
      </c>
      <c r="H22079">
        <v>842826</v>
      </c>
      <c r="I22079">
        <v>0.63</v>
      </c>
      <c r="J22079">
        <v>0.56999999999999995</v>
      </c>
      <c r="K22079">
        <v>0.06</v>
      </c>
      <c r="M22079">
        <v>272</v>
      </c>
    </row>
    <row r="22080" spans="1:13" customFormat="1" hidden="1">
      <c r="A22080" t="s">
        <v>958</v>
      </c>
      <c r="B22080" t="s">
        <v>959</v>
      </c>
      <c r="C22080" s="1">
        <v>44250</v>
      </c>
      <c r="D22080">
        <v>20498570</v>
      </c>
      <c r="E22080">
        <v>18345570</v>
      </c>
      <c r="F22080">
        <v>2142833</v>
      </c>
      <c r="G22080">
        <v>883237</v>
      </c>
      <c r="H22080">
        <v>847419</v>
      </c>
      <c r="I22080">
        <v>0.66</v>
      </c>
      <c r="J22080">
        <v>0.59</v>
      </c>
      <c r="K22080">
        <v>7.0000000000000007E-2</v>
      </c>
      <c r="M22080">
        <v>274</v>
      </c>
    </row>
    <row r="22081" spans="1:13" customFormat="1" hidden="1">
      <c r="A22081" t="s">
        <v>958</v>
      </c>
      <c r="B22081" t="s">
        <v>959</v>
      </c>
      <c r="C22081" s="1">
        <v>44251</v>
      </c>
      <c r="D22081">
        <v>21593212</v>
      </c>
      <c r="E22081">
        <v>19238267</v>
      </c>
      <c r="F22081">
        <v>2344778</v>
      </c>
      <c r="G22081">
        <v>1094642</v>
      </c>
      <c r="H22081">
        <v>879495</v>
      </c>
      <c r="I22081">
        <v>0.7</v>
      </c>
      <c r="J22081">
        <v>0.62</v>
      </c>
      <c r="K22081">
        <v>0.08</v>
      </c>
      <c r="M22081">
        <v>284</v>
      </c>
    </row>
    <row r="22082" spans="1:13" customFormat="1" hidden="1">
      <c r="A22082" t="s">
        <v>958</v>
      </c>
      <c r="B22082" t="s">
        <v>959</v>
      </c>
      <c r="C22082" s="1">
        <v>44252</v>
      </c>
      <c r="D22082">
        <v>22886587</v>
      </c>
      <c r="E22082">
        <v>20117848</v>
      </c>
      <c r="F22082">
        <v>2758572</v>
      </c>
      <c r="G22082">
        <v>1293375</v>
      </c>
      <c r="H22082">
        <v>901109</v>
      </c>
      <c r="I22082">
        <v>0.74</v>
      </c>
      <c r="J22082">
        <v>0.65</v>
      </c>
      <c r="K22082">
        <v>0.09</v>
      </c>
      <c r="M22082">
        <v>291</v>
      </c>
    </row>
    <row r="22083" spans="1:13" customFormat="1" hidden="1">
      <c r="A22083" t="s">
        <v>958</v>
      </c>
      <c r="B22083" t="s">
        <v>959</v>
      </c>
      <c r="C22083" s="1">
        <v>44253</v>
      </c>
      <c r="D22083">
        <v>23962166</v>
      </c>
      <c r="E22083">
        <v>20785001</v>
      </c>
      <c r="F22083">
        <v>3166998</v>
      </c>
      <c r="G22083">
        <v>1075579</v>
      </c>
      <c r="H22083">
        <v>934367</v>
      </c>
      <c r="I22083">
        <v>0.77</v>
      </c>
      <c r="J22083">
        <v>0.67</v>
      </c>
      <c r="K22083">
        <v>0.1</v>
      </c>
      <c r="M22083">
        <v>302</v>
      </c>
    </row>
    <row r="22084" spans="1:13" customFormat="1" hidden="1">
      <c r="A22084" t="s">
        <v>958</v>
      </c>
      <c r="B22084" t="s">
        <v>959</v>
      </c>
      <c r="C22084" s="1">
        <v>44254</v>
      </c>
      <c r="D22084">
        <v>24948751</v>
      </c>
      <c r="E22084">
        <v>21339822</v>
      </c>
      <c r="F22084">
        <v>3598762</v>
      </c>
      <c r="G22084">
        <v>986585</v>
      </c>
      <c r="H22084">
        <v>907652</v>
      </c>
      <c r="I22084">
        <v>0.81</v>
      </c>
      <c r="J22084">
        <v>0.69</v>
      </c>
      <c r="K22084">
        <v>0.12</v>
      </c>
      <c r="M22084">
        <v>293</v>
      </c>
    </row>
    <row r="22085" spans="1:13" customFormat="1" hidden="1">
      <c r="A22085" t="s">
        <v>958</v>
      </c>
      <c r="B22085" t="s">
        <v>959</v>
      </c>
      <c r="C22085" s="1">
        <v>44255</v>
      </c>
      <c r="D22085">
        <v>25262363</v>
      </c>
      <c r="E22085">
        <v>21634182</v>
      </c>
      <c r="F22085">
        <v>3618014</v>
      </c>
      <c r="G22085">
        <v>313612</v>
      </c>
      <c r="H22085">
        <v>908079</v>
      </c>
      <c r="I22085">
        <v>0.82</v>
      </c>
      <c r="J22085">
        <v>0.7</v>
      </c>
      <c r="K22085">
        <v>0.12</v>
      </c>
      <c r="M22085">
        <v>293</v>
      </c>
    </row>
    <row r="22086" spans="1:13" customFormat="1" hidden="1">
      <c r="A22086" t="s">
        <v>958</v>
      </c>
      <c r="B22086" t="s">
        <v>959</v>
      </c>
      <c r="C22086" s="1">
        <v>44256</v>
      </c>
      <c r="D22086">
        <v>26092611</v>
      </c>
      <c r="E22086">
        <v>22250893</v>
      </c>
      <c r="F22086">
        <v>3831551</v>
      </c>
      <c r="G22086">
        <v>830248</v>
      </c>
      <c r="H22086">
        <v>925325</v>
      </c>
      <c r="I22086">
        <v>0.84</v>
      </c>
      <c r="J22086">
        <v>0.72</v>
      </c>
      <c r="K22086">
        <v>0.12</v>
      </c>
      <c r="M22086">
        <v>299</v>
      </c>
    </row>
    <row r="22087" spans="1:13" customFormat="1" hidden="1">
      <c r="A22087" t="s">
        <v>958</v>
      </c>
      <c r="B22087" t="s">
        <v>959</v>
      </c>
      <c r="C22087" s="1">
        <v>44257</v>
      </c>
      <c r="D22087">
        <v>27669564</v>
      </c>
      <c r="E22087">
        <v>23591402</v>
      </c>
      <c r="F22087">
        <v>4078162</v>
      </c>
      <c r="G22087">
        <v>1576953</v>
      </c>
      <c r="H22087">
        <v>1024428</v>
      </c>
      <c r="I22087">
        <v>0.89</v>
      </c>
      <c r="J22087">
        <v>0.76</v>
      </c>
      <c r="K22087">
        <v>0.13</v>
      </c>
      <c r="M22087">
        <v>331</v>
      </c>
    </row>
    <row r="22088" spans="1:13" customFormat="1" hidden="1">
      <c r="A22088" t="s">
        <v>958</v>
      </c>
      <c r="B22088" t="s">
        <v>959</v>
      </c>
      <c r="C22088" s="1">
        <v>44258</v>
      </c>
      <c r="D22088">
        <v>29261740</v>
      </c>
      <c r="E22088">
        <v>24904481</v>
      </c>
      <c r="F22088">
        <v>4357259</v>
      </c>
      <c r="G22088">
        <v>1592176</v>
      </c>
      <c r="H22088">
        <v>1095504</v>
      </c>
      <c r="I22088">
        <v>0.94</v>
      </c>
      <c r="J22088">
        <v>0.8</v>
      </c>
      <c r="K22088">
        <v>0.14000000000000001</v>
      </c>
      <c r="M22088">
        <v>354</v>
      </c>
    </row>
    <row r="22089" spans="1:13" customFormat="1" hidden="1">
      <c r="A22089" t="s">
        <v>958</v>
      </c>
      <c r="B22089" t="s">
        <v>959</v>
      </c>
      <c r="C22089" s="1">
        <v>44259</v>
      </c>
      <c r="D22089">
        <v>31108320</v>
      </c>
      <c r="E22089">
        <v>26365557</v>
      </c>
      <c r="F22089">
        <v>4742763</v>
      </c>
      <c r="G22089">
        <v>1846580</v>
      </c>
      <c r="H22089">
        <v>1174533</v>
      </c>
      <c r="I22089">
        <v>1</v>
      </c>
      <c r="J22089">
        <v>0.85</v>
      </c>
      <c r="K22089">
        <v>0.15</v>
      </c>
      <c r="M22089">
        <v>379</v>
      </c>
    </row>
    <row r="22090" spans="1:13" customFormat="1" hidden="1">
      <c r="A22090" t="s">
        <v>958</v>
      </c>
      <c r="B22090" t="s">
        <v>959</v>
      </c>
      <c r="C22090" s="1">
        <v>44260</v>
      </c>
      <c r="D22090">
        <v>32965689</v>
      </c>
      <c r="E22090">
        <v>27826349</v>
      </c>
      <c r="F22090">
        <v>5139340</v>
      </c>
      <c r="G22090">
        <v>1857369</v>
      </c>
      <c r="H22090">
        <v>1286218</v>
      </c>
      <c r="I22090">
        <v>1.06</v>
      </c>
      <c r="J22090">
        <v>0.9</v>
      </c>
      <c r="K22090">
        <v>0.17</v>
      </c>
      <c r="M22090">
        <v>415</v>
      </c>
    </row>
    <row r="22091" spans="1:13" customFormat="1" hidden="1">
      <c r="A22091" t="s">
        <v>958</v>
      </c>
      <c r="B22091" t="s">
        <v>959</v>
      </c>
      <c r="C22091" s="1">
        <v>44261</v>
      </c>
      <c r="D22091">
        <v>34648534</v>
      </c>
      <c r="E22091">
        <v>29175246</v>
      </c>
      <c r="F22091">
        <v>5473288</v>
      </c>
      <c r="G22091">
        <v>1682845</v>
      </c>
      <c r="H22091">
        <v>1385683</v>
      </c>
      <c r="I22091">
        <v>1.1200000000000001</v>
      </c>
      <c r="J22091">
        <v>0.94</v>
      </c>
      <c r="K22091">
        <v>0.18</v>
      </c>
      <c r="M22091">
        <v>447</v>
      </c>
    </row>
    <row r="22092" spans="1:13" customFormat="1" hidden="1">
      <c r="A22092" t="s">
        <v>958</v>
      </c>
      <c r="B22092" t="s">
        <v>959</v>
      </c>
      <c r="C22092" s="1">
        <v>44262</v>
      </c>
      <c r="D22092">
        <v>35329217</v>
      </c>
      <c r="E22092">
        <v>29828031</v>
      </c>
      <c r="F22092">
        <v>5501186</v>
      </c>
      <c r="G22092">
        <v>680683</v>
      </c>
      <c r="H22092">
        <v>1438122</v>
      </c>
      <c r="I22092">
        <v>1.1399999999999999</v>
      </c>
      <c r="J22092">
        <v>0.96</v>
      </c>
      <c r="K22092">
        <v>0.18</v>
      </c>
      <c r="M22092">
        <v>464</v>
      </c>
    </row>
    <row r="22093" spans="1:13" customFormat="1" hidden="1">
      <c r="A22093" t="s">
        <v>958</v>
      </c>
      <c r="B22093" t="s">
        <v>959</v>
      </c>
      <c r="C22093" s="1">
        <v>44263</v>
      </c>
      <c r="D22093">
        <v>37726498</v>
      </c>
      <c r="E22093">
        <v>31843119</v>
      </c>
      <c r="F22093">
        <v>5883379</v>
      </c>
      <c r="G22093">
        <v>2397281</v>
      </c>
      <c r="H22093">
        <v>1661984</v>
      </c>
      <c r="I22093">
        <v>1.22</v>
      </c>
      <c r="J22093">
        <v>1.03</v>
      </c>
      <c r="K22093">
        <v>0.19</v>
      </c>
      <c r="M22093">
        <v>536</v>
      </c>
    </row>
    <row r="22094" spans="1:13" customFormat="1" hidden="1">
      <c r="A22094" t="s">
        <v>958</v>
      </c>
      <c r="B22094" t="s">
        <v>959</v>
      </c>
      <c r="C22094" s="1">
        <v>44264</v>
      </c>
      <c r="D22094">
        <v>39635914</v>
      </c>
      <c r="E22094">
        <v>33377819</v>
      </c>
      <c r="F22094">
        <v>6258095</v>
      </c>
      <c r="G22094">
        <v>1909416</v>
      </c>
      <c r="H22094">
        <v>1709479</v>
      </c>
      <c r="I22094">
        <v>1.28</v>
      </c>
      <c r="J22094">
        <v>1.08</v>
      </c>
      <c r="K22094">
        <v>0.2</v>
      </c>
      <c r="M22094">
        <v>552</v>
      </c>
    </row>
    <row r="22095" spans="1:13" customFormat="1" hidden="1">
      <c r="A22095" t="s">
        <v>958</v>
      </c>
      <c r="B22095" t="s">
        <v>959</v>
      </c>
      <c r="C22095" s="1">
        <v>44265</v>
      </c>
      <c r="D22095">
        <v>42165446</v>
      </c>
      <c r="E22095">
        <v>35348005</v>
      </c>
      <c r="F22095">
        <v>6817441</v>
      </c>
      <c r="G22095">
        <v>2529532</v>
      </c>
      <c r="H22095">
        <v>1843387</v>
      </c>
      <c r="I22095">
        <v>1.36</v>
      </c>
      <c r="J22095">
        <v>1.1399999999999999</v>
      </c>
      <c r="K22095">
        <v>0.22</v>
      </c>
      <c r="M22095">
        <v>595</v>
      </c>
    </row>
    <row r="22096" spans="1:13" customFormat="1" hidden="1">
      <c r="A22096" t="s">
        <v>958</v>
      </c>
      <c r="B22096" t="s">
        <v>959</v>
      </c>
      <c r="C22096" s="1">
        <v>44266</v>
      </c>
      <c r="D22096">
        <v>43245540</v>
      </c>
      <c r="E22096">
        <v>36191314</v>
      </c>
      <c r="F22096">
        <v>7054226</v>
      </c>
      <c r="G22096">
        <v>1080094</v>
      </c>
      <c r="H22096">
        <v>1733889</v>
      </c>
      <c r="I22096">
        <v>1.4</v>
      </c>
      <c r="J22096">
        <v>1.17</v>
      </c>
      <c r="K22096">
        <v>0.23</v>
      </c>
      <c r="M22096">
        <v>560</v>
      </c>
    </row>
    <row r="22097" spans="1:13" customFormat="1" hidden="1">
      <c r="A22097" t="s">
        <v>958</v>
      </c>
      <c r="B22097" t="s">
        <v>959</v>
      </c>
      <c r="C22097" s="1">
        <v>44267</v>
      </c>
      <c r="D22097">
        <v>45771672</v>
      </c>
      <c r="E22097">
        <v>38001915</v>
      </c>
      <c r="F22097">
        <v>7769757</v>
      </c>
      <c r="G22097">
        <v>2526132</v>
      </c>
      <c r="H22097">
        <v>1829426</v>
      </c>
      <c r="I22097">
        <v>1.48</v>
      </c>
      <c r="J22097">
        <v>1.23</v>
      </c>
      <c r="K22097">
        <v>0.25</v>
      </c>
      <c r="M22097">
        <v>590</v>
      </c>
    </row>
    <row r="22098" spans="1:13" customFormat="1" hidden="1">
      <c r="A22098" t="s">
        <v>958</v>
      </c>
      <c r="B22098" t="s">
        <v>959</v>
      </c>
      <c r="C22098" s="1">
        <v>44268</v>
      </c>
      <c r="D22098">
        <v>48109002</v>
      </c>
      <c r="E22098">
        <v>39684919</v>
      </c>
      <c r="F22098">
        <v>8424083</v>
      </c>
      <c r="G22098">
        <v>2337330</v>
      </c>
      <c r="H22098">
        <v>1922924</v>
      </c>
      <c r="I22098">
        <v>1.55</v>
      </c>
      <c r="J22098">
        <v>1.28</v>
      </c>
      <c r="K22098">
        <v>0.27</v>
      </c>
      <c r="M22098">
        <v>621</v>
      </c>
    </row>
    <row r="22099" spans="1:13" customFormat="1" hidden="1">
      <c r="A22099" t="s">
        <v>958</v>
      </c>
      <c r="B22099" t="s">
        <v>959</v>
      </c>
      <c r="C22099" s="1">
        <v>44269</v>
      </c>
      <c r="D22099">
        <v>48829491</v>
      </c>
      <c r="E22099">
        <v>40374334</v>
      </c>
      <c r="F22099">
        <v>8455157</v>
      </c>
      <c r="G22099">
        <v>720489</v>
      </c>
      <c r="H22099">
        <v>1928611</v>
      </c>
      <c r="I22099">
        <v>1.58</v>
      </c>
      <c r="J22099">
        <v>1.3</v>
      </c>
      <c r="K22099">
        <v>0.27</v>
      </c>
      <c r="M22099">
        <v>622</v>
      </c>
    </row>
    <row r="22100" spans="1:13" customFormat="1" hidden="1">
      <c r="A22100" t="s">
        <v>958</v>
      </c>
      <c r="B22100" t="s">
        <v>959</v>
      </c>
      <c r="C22100" s="1">
        <v>44270</v>
      </c>
      <c r="D22100">
        <v>52536862</v>
      </c>
      <c r="E22100">
        <v>43258545</v>
      </c>
      <c r="F22100">
        <v>9278317</v>
      </c>
      <c r="G22100">
        <v>3707371</v>
      </c>
      <c r="H22100">
        <v>2115766</v>
      </c>
      <c r="I22100">
        <v>1.7</v>
      </c>
      <c r="J22100">
        <v>1.4</v>
      </c>
      <c r="K22100">
        <v>0.3</v>
      </c>
      <c r="M22100">
        <v>683</v>
      </c>
    </row>
    <row r="22101" spans="1:13" customFormat="1" hidden="1">
      <c r="A22101" t="s">
        <v>958</v>
      </c>
      <c r="B22101" t="s">
        <v>959</v>
      </c>
      <c r="C22101" s="1">
        <v>44271</v>
      </c>
      <c r="D22101">
        <v>55558816</v>
      </c>
      <c r="E22101">
        <v>45593465</v>
      </c>
      <c r="F22101">
        <v>9965351</v>
      </c>
      <c r="G22101">
        <v>3021954</v>
      </c>
      <c r="H22101">
        <v>2274700</v>
      </c>
      <c r="I22101">
        <v>1.79</v>
      </c>
      <c r="J22101">
        <v>1.47</v>
      </c>
      <c r="K22101">
        <v>0.32</v>
      </c>
      <c r="M22101">
        <v>734</v>
      </c>
    </row>
    <row r="22102" spans="1:13" customFormat="1" hidden="1">
      <c r="A22102" t="s">
        <v>958</v>
      </c>
      <c r="B22102" t="s">
        <v>959</v>
      </c>
      <c r="C22102" s="1">
        <v>44272</v>
      </c>
      <c r="D22102">
        <v>58429734</v>
      </c>
      <c r="E22102">
        <v>47790525</v>
      </c>
      <c r="F22102">
        <v>10639209</v>
      </c>
      <c r="G22102">
        <v>2870918</v>
      </c>
      <c r="H22102">
        <v>2323470</v>
      </c>
      <c r="I22102">
        <v>1.89</v>
      </c>
      <c r="J22102">
        <v>1.54</v>
      </c>
      <c r="K22102">
        <v>0.34</v>
      </c>
      <c r="M22102">
        <v>750</v>
      </c>
    </row>
    <row r="22103" spans="1:13" customFormat="1" hidden="1">
      <c r="A22103" t="s">
        <v>958</v>
      </c>
      <c r="B22103" t="s">
        <v>959</v>
      </c>
      <c r="C22103" s="1">
        <v>44273</v>
      </c>
      <c r="D22103">
        <v>61163139</v>
      </c>
      <c r="E22103">
        <v>50079352</v>
      </c>
      <c r="F22103">
        <v>11083787</v>
      </c>
      <c r="G22103">
        <v>2733405</v>
      </c>
      <c r="H22103">
        <v>2559657</v>
      </c>
      <c r="I22103">
        <v>1.97</v>
      </c>
      <c r="J22103">
        <v>1.62</v>
      </c>
      <c r="K22103">
        <v>0.36</v>
      </c>
      <c r="M22103">
        <v>826</v>
      </c>
    </row>
    <row r="22104" spans="1:13" customFormat="1" hidden="1">
      <c r="A22104" t="s">
        <v>958</v>
      </c>
      <c r="B22104" t="s">
        <v>959</v>
      </c>
      <c r="C22104" s="1">
        <v>44274</v>
      </c>
      <c r="D22104">
        <v>66119006</v>
      </c>
      <c r="E22104">
        <v>54182763</v>
      </c>
      <c r="F22104">
        <v>11936243</v>
      </c>
      <c r="G22104">
        <v>4955867</v>
      </c>
      <c r="H22104">
        <v>2906762</v>
      </c>
      <c r="I22104">
        <v>2.13</v>
      </c>
      <c r="J22104">
        <v>1.75</v>
      </c>
      <c r="K22104">
        <v>0.39</v>
      </c>
      <c r="M22104">
        <v>938</v>
      </c>
    </row>
    <row r="22105" spans="1:13" customFormat="1" hidden="1">
      <c r="A22105" t="s">
        <v>958</v>
      </c>
      <c r="B22105" t="s">
        <v>959</v>
      </c>
      <c r="C22105" s="1">
        <v>44275</v>
      </c>
      <c r="D22105">
        <v>69416855</v>
      </c>
      <c r="E22105">
        <v>57059788</v>
      </c>
      <c r="F22105">
        <v>12357067</v>
      </c>
      <c r="G22105">
        <v>3297849</v>
      </c>
      <c r="H22105">
        <v>3043979</v>
      </c>
      <c r="I22105">
        <v>2.2400000000000002</v>
      </c>
      <c r="J22105">
        <v>1.84</v>
      </c>
      <c r="K22105">
        <v>0.4</v>
      </c>
      <c r="M22105">
        <v>982</v>
      </c>
    </row>
    <row r="22106" spans="1:13" customFormat="1" hidden="1">
      <c r="A22106" t="s">
        <v>958</v>
      </c>
      <c r="B22106" t="s">
        <v>959</v>
      </c>
      <c r="C22106" s="1">
        <v>44276</v>
      </c>
      <c r="D22106">
        <v>69962135</v>
      </c>
      <c r="E22106">
        <v>57574772</v>
      </c>
      <c r="F22106">
        <v>12387363</v>
      </c>
      <c r="G22106">
        <v>545280</v>
      </c>
      <c r="H22106">
        <v>3018949</v>
      </c>
      <c r="I22106">
        <v>2.2599999999999998</v>
      </c>
      <c r="J22106">
        <v>1.86</v>
      </c>
      <c r="K22106">
        <v>0.4</v>
      </c>
      <c r="M22106">
        <v>974</v>
      </c>
    </row>
    <row r="22107" spans="1:13" customFormat="1" hidden="1">
      <c r="A22107" t="s">
        <v>958</v>
      </c>
      <c r="B22107" t="s">
        <v>959</v>
      </c>
      <c r="C22107" s="1">
        <v>44277</v>
      </c>
      <c r="D22107">
        <v>74049822</v>
      </c>
      <c r="E22107">
        <v>60999399</v>
      </c>
      <c r="F22107">
        <v>13050423</v>
      </c>
      <c r="G22107">
        <v>4087687</v>
      </c>
      <c r="H22107">
        <v>3073280</v>
      </c>
      <c r="I22107">
        <v>2.39</v>
      </c>
      <c r="J22107">
        <v>1.97</v>
      </c>
      <c r="K22107">
        <v>0.42</v>
      </c>
      <c r="M22107">
        <v>992</v>
      </c>
    </row>
    <row r="22108" spans="1:13" customFormat="1" hidden="1">
      <c r="A22108" t="s">
        <v>958</v>
      </c>
      <c r="B22108" t="s">
        <v>959</v>
      </c>
      <c r="C22108" s="1">
        <v>44278</v>
      </c>
      <c r="D22108">
        <v>77849049</v>
      </c>
      <c r="E22108">
        <v>64007611</v>
      </c>
      <c r="F22108">
        <v>13841438</v>
      </c>
      <c r="G22108">
        <v>3799227</v>
      </c>
      <c r="H22108">
        <v>3184319</v>
      </c>
      <c r="I22108">
        <v>2.5099999999999998</v>
      </c>
      <c r="J22108">
        <v>2.0699999999999998</v>
      </c>
      <c r="K22108">
        <v>0.45</v>
      </c>
      <c r="M22108">
        <v>1028</v>
      </c>
    </row>
    <row r="22109" spans="1:13" customFormat="1" hidden="1">
      <c r="A22109" t="s">
        <v>958</v>
      </c>
      <c r="B22109" t="s">
        <v>959</v>
      </c>
      <c r="C22109" s="1">
        <v>44279</v>
      </c>
      <c r="D22109">
        <v>81114177</v>
      </c>
      <c r="E22109">
        <v>66805369</v>
      </c>
      <c r="F22109">
        <v>14308808</v>
      </c>
      <c r="G22109">
        <v>3265128</v>
      </c>
      <c r="H22109">
        <v>3240635</v>
      </c>
      <c r="I22109">
        <v>2.62</v>
      </c>
      <c r="J22109">
        <v>2.16</v>
      </c>
      <c r="K22109">
        <v>0.46</v>
      </c>
      <c r="M22109">
        <v>1046</v>
      </c>
    </row>
    <row r="22110" spans="1:13" customFormat="1" hidden="1">
      <c r="A22110" t="s">
        <v>958</v>
      </c>
      <c r="B22110" t="s">
        <v>959</v>
      </c>
      <c r="C22110" s="1">
        <v>44280</v>
      </c>
      <c r="D22110">
        <v>84306533</v>
      </c>
      <c r="E22110">
        <v>69464189</v>
      </c>
      <c r="F22110">
        <v>14842344</v>
      </c>
      <c r="G22110">
        <v>3192356</v>
      </c>
      <c r="H22110">
        <v>3306199</v>
      </c>
      <c r="I22110">
        <v>2.72</v>
      </c>
      <c r="J22110">
        <v>2.2400000000000002</v>
      </c>
      <c r="K22110">
        <v>0.48</v>
      </c>
      <c r="M22110">
        <v>1067</v>
      </c>
    </row>
    <row r="22111" spans="1:13" customFormat="1" hidden="1">
      <c r="A22111" t="s">
        <v>958</v>
      </c>
      <c r="B22111" t="s">
        <v>959</v>
      </c>
      <c r="C22111" s="1">
        <v>44281</v>
      </c>
      <c r="D22111">
        <v>87851720</v>
      </c>
      <c r="E22111">
        <v>72419592</v>
      </c>
      <c r="F22111">
        <v>15432128</v>
      </c>
      <c r="G22111">
        <v>3545187</v>
      </c>
      <c r="H22111">
        <v>3104673</v>
      </c>
      <c r="I22111">
        <v>2.84</v>
      </c>
      <c r="J22111">
        <v>2.34</v>
      </c>
      <c r="K22111">
        <v>0.5</v>
      </c>
      <c r="M22111">
        <v>1002</v>
      </c>
    </row>
    <row r="22112" spans="1:13" customFormat="1" hidden="1">
      <c r="A22112" t="s">
        <v>958</v>
      </c>
      <c r="B22112" t="s">
        <v>959</v>
      </c>
      <c r="C22112" s="1">
        <v>44282</v>
      </c>
      <c r="D22112">
        <v>90839802</v>
      </c>
      <c r="E22112">
        <v>74947090</v>
      </c>
      <c r="F22112">
        <v>15696985</v>
      </c>
      <c r="G22112">
        <v>2988082</v>
      </c>
      <c r="H22112">
        <v>3060421</v>
      </c>
      <c r="I22112">
        <v>2.93</v>
      </c>
      <c r="J22112">
        <v>2.42</v>
      </c>
      <c r="K22112">
        <v>0.51</v>
      </c>
      <c r="M22112">
        <v>988</v>
      </c>
    </row>
    <row r="22113" spans="1:13" customFormat="1" hidden="1">
      <c r="A22113" t="s">
        <v>958</v>
      </c>
      <c r="B22113" t="s">
        <v>959</v>
      </c>
      <c r="C22113" s="1">
        <v>44283</v>
      </c>
      <c r="D22113">
        <v>91833428</v>
      </c>
      <c r="E22113">
        <v>75793248</v>
      </c>
      <c r="F22113">
        <v>15844483</v>
      </c>
      <c r="G22113">
        <v>993626</v>
      </c>
      <c r="H22113">
        <v>3124470</v>
      </c>
      <c r="I22113">
        <v>2.96</v>
      </c>
      <c r="J22113">
        <v>2.4500000000000002</v>
      </c>
      <c r="K22113">
        <v>0.51</v>
      </c>
      <c r="M22113">
        <v>1008</v>
      </c>
    </row>
    <row r="22114" spans="1:13" customFormat="1" hidden="1">
      <c r="A22114" t="s">
        <v>958</v>
      </c>
      <c r="B22114" t="s">
        <v>959</v>
      </c>
      <c r="C22114" s="1">
        <v>44284</v>
      </c>
      <c r="D22114">
        <v>92923262</v>
      </c>
      <c r="E22114">
        <v>76711985</v>
      </c>
      <c r="F22114">
        <v>16015580</v>
      </c>
      <c r="G22114">
        <v>1089834</v>
      </c>
      <c r="H22114">
        <v>2696206</v>
      </c>
      <c r="I22114">
        <v>3</v>
      </c>
      <c r="J22114">
        <v>2.48</v>
      </c>
      <c r="K22114">
        <v>0.52</v>
      </c>
      <c r="M22114">
        <v>870</v>
      </c>
    </row>
    <row r="22115" spans="1:13" customFormat="1" hidden="1">
      <c r="A22115" t="s">
        <v>958</v>
      </c>
      <c r="B22115" t="s">
        <v>959</v>
      </c>
      <c r="C22115" s="1">
        <v>44285</v>
      </c>
      <c r="D22115">
        <v>95309993</v>
      </c>
      <c r="E22115">
        <v>78800126</v>
      </c>
      <c r="F22115">
        <v>16314170</v>
      </c>
      <c r="G22115">
        <v>2386731</v>
      </c>
      <c r="H22115">
        <v>2494421</v>
      </c>
      <c r="I22115">
        <v>3.08</v>
      </c>
      <c r="J22115">
        <v>2.54</v>
      </c>
      <c r="K22115">
        <v>0.53</v>
      </c>
      <c r="M22115">
        <v>805</v>
      </c>
    </row>
    <row r="22116" spans="1:13" customFormat="1" hidden="1">
      <c r="A22116" t="s">
        <v>958</v>
      </c>
      <c r="B22116" t="s">
        <v>959</v>
      </c>
      <c r="C22116" s="1">
        <v>44286</v>
      </c>
      <c r="D22116">
        <v>100014970</v>
      </c>
      <c r="E22116">
        <v>82732880</v>
      </c>
      <c r="F22116">
        <v>17086393</v>
      </c>
      <c r="G22116">
        <v>4704977</v>
      </c>
      <c r="H22116">
        <v>2700113</v>
      </c>
      <c r="I22116">
        <v>3.23</v>
      </c>
      <c r="J22116">
        <v>2.67</v>
      </c>
      <c r="K22116">
        <v>0.55000000000000004</v>
      </c>
      <c r="M22116">
        <v>872</v>
      </c>
    </row>
    <row r="22117" spans="1:13" customFormat="1" hidden="1">
      <c r="A22117" t="s">
        <v>958</v>
      </c>
      <c r="B22117" t="s">
        <v>959</v>
      </c>
      <c r="C22117" s="1">
        <v>44287</v>
      </c>
      <c r="D22117">
        <v>104658347</v>
      </c>
      <c r="E22117">
        <v>86775650</v>
      </c>
      <c r="F22117">
        <v>17687000</v>
      </c>
      <c r="G22117">
        <v>4643377</v>
      </c>
      <c r="H22117">
        <v>2907402</v>
      </c>
      <c r="I22117">
        <v>3.38</v>
      </c>
      <c r="J22117">
        <v>2.8</v>
      </c>
      <c r="K22117">
        <v>0.56999999999999995</v>
      </c>
      <c r="M22117">
        <v>938</v>
      </c>
    </row>
    <row r="22118" spans="1:13" customFormat="1" hidden="1">
      <c r="A22118" t="s">
        <v>958</v>
      </c>
      <c r="B22118" t="s">
        <v>959</v>
      </c>
      <c r="C22118" s="1">
        <v>44288</v>
      </c>
      <c r="D22118">
        <v>109237401</v>
      </c>
      <c r="E22118">
        <v>90927695</v>
      </c>
      <c r="F22118">
        <v>18114009</v>
      </c>
      <c r="G22118">
        <v>4579054</v>
      </c>
      <c r="H22118">
        <v>3055097</v>
      </c>
      <c r="I22118">
        <v>3.53</v>
      </c>
      <c r="J22118">
        <v>2.93</v>
      </c>
      <c r="K22118">
        <v>0.57999999999999996</v>
      </c>
      <c r="M22118">
        <v>986</v>
      </c>
    </row>
    <row r="22119" spans="1:13" customFormat="1" hidden="1">
      <c r="A22119" t="s">
        <v>958</v>
      </c>
      <c r="B22119" t="s">
        <v>959</v>
      </c>
      <c r="C22119" s="1">
        <v>44289</v>
      </c>
      <c r="D22119">
        <v>112432108</v>
      </c>
      <c r="E22119">
        <v>93857218</v>
      </c>
      <c r="F22119">
        <v>18436944</v>
      </c>
      <c r="G22119">
        <v>3194707</v>
      </c>
      <c r="H22119">
        <v>3084615</v>
      </c>
      <c r="I22119">
        <v>3.63</v>
      </c>
      <c r="J22119">
        <v>3.03</v>
      </c>
      <c r="K22119">
        <v>0.6</v>
      </c>
      <c r="M22119">
        <v>996</v>
      </c>
    </row>
    <row r="22120" spans="1:13" customFormat="1" hidden="1">
      <c r="A22120" t="s">
        <v>958</v>
      </c>
      <c r="B22120" t="s">
        <v>959</v>
      </c>
      <c r="C22120" s="1">
        <v>44290</v>
      </c>
      <c r="D22120">
        <v>116088148</v>
      </c>
      <c r="E22120">
        <v>97177603</v>
      </c>
      <c r="F22120">
        <v>18772599</v>
      </c>
      <c r="G22120">
        <v>3656040</v>
      </c>
      <c r="H22120">
        <v>3464960</v>
      </c>
      <c r="I22120">
        <v>3.75</v>
      </c>
      <c r="J22120">
        <v>3.14</v>
      </c>
      <c r="K22120">
        <v>0.61</v>
      </c>
      <c r="M22120">
        <v>1118</v>
      </c>
    </row>
    <row r="22121" spans="1:13" customFormat="1" hidden="1">
      <c r="A22121" t="s">
        <v>958</v>
      </c>
      <c r="B22121" t="s">
        <v>959</v>
      </c>
      <c r="C22121" s="1">
        <v>44291</v>
      </c>
      <c r="D22121">
        <v>120587832</v>
      </c>
      <c r="E22121">
        <v>101115469</v>
      </c>
      <c r="F22121">
        <v>19276666</v>
      </c>
      <c r="G22121">
        <v>4499684</v>
      </c>
      <c r="H22121">
        <v>3952081</v>
      </c>
      <c r="I22121">
        <v>3.89</v>
      </c>
      <c r="J22121">
        <v>3.26</v>
      </c>
      <c r="K22121">
        <v>0.62</v>
      </c>
      <c r="M22121">
        <v>1276</v>
      </c>
    </row>
    <row r="22122" spans="1:13" customFormat="1" hidden="1">
      <c r="A22122" t="s">
        <v>958</v>
      </c>
      <c r="B22122" t="s">
        <v>959</v>
      </c>
      <c r="C22122" s="1">
        <v>44292</v>
      </c>
      <c r="D22122">
        <v>126050155</v>
      </c>
      <c r="E22122">
        <v>105783038</v>
      </c>
      <c r="F22122">
        <v>20071420</v>
      </c>
      <c r="G22122">
        <v>5462323</v>
      </c>
      <c r="H22122">
        <v>4391452</v>
      </c>
      <c r="I22122">
        <v>4.07</v>
      </c>
      <c r="J22122">
        <v>3.41</v>
      </c>
      <c r="K22122">
        <v>0.65</v>
      </c>
      <c r="M22122">
        <v>1417</v>
      </c>
    </row>
    <row r="22123" spans="1:13" customFormat="1" hidden="1">
      <c r="A22123" t="s">
        <v>958</v>
      </c>
      <c r="B22123" t="s">
        <v>959</v>
      </c>
      <c r="C22123" s="1">
        <v>44293</v>
      </c>
      <c r="D22123">
        <v>129789865</v>
      </c>
      <c r="E22123">
        <v>109168646</v>
      </c>
      <c r="F22123">
        <v>20425522</v>
      </c>
      <c r="G22123">
        <v>3739710</v>
      </c>
      <c r="H22123">
        <v>4253556</v>
      </c>
      <c r="I22123">
        <v>4.1900000000000004</v>
      </c>
      <c r="J22123">
        <v>3.52</v>
      </c>
      <c r="K22123">
        <v>0.66</v>
      </c>
      <c r="M22123">
        <v>1373</v>
      </c>
    </row>
    <row r="22124" spans="1:13" customFormat="1" hidden="1">
      <c r="A22124" t="s">
        <v>958</v>
      </c>
      <c r="B22124" t="s">
        <v>959</v>
      </c>
      <c r="C22124" s="1">
        <v>44294</v>
      </c>
      <c r="D22124">
        <v>135276725</v>
      </c>
      <c r="E22124">
        <v>113819133</v>
      </c>
      <c r="F22124">
        <v>21260687</v>
      </c>
      <c r="G22124">
        <v>5486860</v>
      </c>
      <c r="H22124">
        <v>4374054</v>
      </c>
      <c r="I22124">
        <v>4.37</v>
      </c>
      <c r="J22124">
        <v>3.67</v>
      </c>
      <c r="K22124">
        <v>0.69</v>
      </c>
      <c r="M22124">
        <v>1412</v>
      </c>
    </row>
    <row r="22125" spans="1:13" customFormat="1" hidden="1">
      <c r="A22125" t="s">
        <v>958</v>
      </c>
      <c r="B22125" t="s">
        <v>959</v>
      </c>
      <c r="C22125" s="1">
        <v>44295</v>
      </c>
      <c r="D22125">
        <v>139367263</v>
      </c>
      <c r="E22125">
        <v>117437630</v>
      </c>
      <c r="F22125">
        <v>21733936</v>
      </c>
      <c r="G22125">
        <v>4090538</v>
      </c>
      <c r="H22125">
        <v>4304266</v>
      </c>
      <c r="I22125">
        <v>4.5</v>
      </c>
      <c r="J22125">
        <v>3.79</v>
      </c>
      <c r="K22125">
        <v>0.7</v>
      </c>
      <c r="M22125">
        <v>1389</v>
      </c>
    </row>
    <row r="22126" spans="1:13" customFormat="1" hidden="1">
      <c r="A22126" t="s">
        <v>958</v>
      </c>
      <c r="B22126" t="s">
        <v>959</v>
      </c>
      <c r="C22126" s="1">
        <v>44296</v>
      </c>
      <c r="D22126">
        <v>144232336</v>
      </c>
      <c r="E22126">
        <v>121356296</v>
      </c>
      <c r="F22126">
        <v>22691086</v>
      </c>
      <c r="G22126">
        <v>4865073</v>
      </c>
      <c r="H22126">
        <v>4542890</v>
      </c>
      <c r="I22126">
        <v>4.66</v>
      </c>
      <c r="J22126">
        <v>3.92</v>
      </c>
      <c r="K22126">
        <v>0.73</v>
      </c>
      <c r="M22126">
        <v>1466</v>
      </c>
    </row>
    <row r="22127" spans="1:13" customFormat="1" hidden="1">
      <c r="A22127" t="s">
        <v>958</v>
      </c>
      <c r="B22127" t="s">
        <v>959</v>
      </c>
      <c r="C22127" s="1">
        <v>44297</v>
      </c>
      <c r="D22127">
        <v>147904649</v>
      </c>
      <c r="E22127">
        <v>124539181</v>
      </c>
      <c r="F22127">
        <v>23187545</v>
      </c>
      <c r="G22127">
        <v>3672313</v>
      </c>
      <c r="H22127">
        <v>4545214</v>
      </c>
      <c r="I22127">
        <v>4.7699999999999996</v>
      </c>
      <c r="J22127">
        <v>4.0199999999999996</v>
      </c>
      <c r="K22127">
        <v>0.75</v>
      </c>
      <c r="M22127">
        <v>1467</v>
      </c>
    </row>
    <row r="22128" spans="1:13" customFormat="1" hidden="1">
      <c r="A22128" t="s">
        <v>958</v>
      </c>
      <c r="B22128" t="s">
        <v>959</v>
      </c>
      <c r="C22128" s="1">
        <v>44298</v>
      </c>
      <c r="D22128">
        <v>152905046</v>
      </c>
      <c r="E22128">
        <v>128518921</v>
      </c>
      <c r="F22128">
        <v>24144043</v>
      </c>
      <c r="G22128">
        <v>5000397</v>
      </c>
      <c r="H22128">
        <v>4616745</v>
      </c>
      <c r="I22128">
        <v>4.9400000000000004</v>
      </c>
      <c r="J22128">
        <v>4.1500000000000004</v>
      </c>
      <c r="K22128">
        <v>0.78</v>
      </c>
      <c r="M22128">
        <v>1490</v>
      </c>
    </row>
    <row r="22129" spans="1:13" customFormat="1" hidden="1">
      <c r="A22129" t="s">
        <v>958</v>
      </c>
      <c r="B22129" t="s">
        <v>959</v>
      </c>
      <c r="C22129" s="1">
        <v>44299</v>
      </c>
      <c r="D22129">
        <v>156254825</v>
      </c>
      <c r="E22129">
        <v>131409459</v>
      </c>
      <c r="F22129">
        <v>24677705</v>
      </c>
      <c r="G22129">
        <v>3349779</v>
      </c>
      <c r="H22129">
        <v>4314953</v>
      </c>
      <c r="I22129">
        <v>5.04</v>
      </c>
      <c r="J22129">
        <v>4.24</v>
      </c>
      <c r="K22129">
        <v>0.8</v>
      </c>
      <c r="M22129">
        <v>1393</v>
      </c>
    </row>
    <row r="22130" spans="1:13" customFormat="1" hidden="1">
      <c r="A22130" t="s">
        <v>958</v>
      </c>
      <c r="B22130" t="s">
        <v>959</v>
      </c>
      <c r="C22130" s="1">
        <v>44300</v>
      </c>
      <c r="D22130">
        <v>160678317</v>
      </c>
      <c r="E22130">
        <v>135263626</v>
      </c>
      <c r="F22130">
        <v>25386087</v>
      </c>
      <c r="G22130">
        <v>4423492</v>
      </c>
      <c r="H22130">
        <v>4412636</v>
      </c>
      <c r="I22130">
        <v>5.19</v>
      </c>
      <c r="J22130">
        <v>4.37</v>
      </c>
      <c r="K22130">
        <v>0.82</v>
      </c>
      <c r="M22130">
        <v>1424</v>
      </c>
    </row>
    <row r="22131" spans="1:13" customFormat="1" hidden="1">
      <c r="A22131" t="s">
        <v>958</v>
      </c>
      <c r="B22131" t="s">
        <v>959</v>
      </c>
      <c r="C22131" s="1">
        <v>44301</v>
      </c>
      <c r="D22131">
        <v>164670240</v>
      </c>
      <c r="E22131">
        <v>138091863</v>
      </c>
      <c r="F22131">
        <v>26553121</v>
      </c>
      <c r="G22131">
        <v>3991923</v>
      </c>
      <c r="H22131">
        <v>4199074</v>
      </c>
      <c r="I22131">
        <v>5.31</v>
      </c>
      <c r="J22131">
        <v>4.46</v>
      </c>
      <c r="K22131">
        <v>0.86</v>
      </c>
      <c r="M22131">
        <v>1355</v>
      </c>
    </row>
    <row r="22132" spans="1:13" customFormat="1" hidden="1">
      <c r="A22132" t="s">
        <v>958</v>
      </c>
      <c r="B22132" t="s">
        <v>959</v>
      </c>
      <c r="C22132" s="1">
        <v>44302</v>
      </c>
      <c r="D22132">
        <v>167683235</v>
      </c>
      <c r="E22132">
        <v>140418225</v>
      </c>
      <c r="F22132">
        <v>27242050</v>
      </c>
      <c r="G22132">
        <v>3012995</v>
      </c>
      <c r="H22132">
        <v>4045139</v>
      </c>
      <c r="I22132">
        <v>5.41</v>
      </c>
      <c r="J22132">
        <v>4.53</v>
      </c>
      <c r="K22132">
        <v>0.88</v>
      </c>
      <c r="M22132">
        <v>1306</v>
      </c>
    </row>
    <row r="22133" spans="1:13" customFormat="1" hidden="1">
      <c r="A22133" t="s">
        <v>958</v>
      </c>
      <c r="B22133" t="s">
        <v>959</v>
      </c>
      <c r="C22133" s="1">
        <v>44303</v>
      </c>
      <c r="D22133">
        <v>170895261</v>
      </c>
      <c r="E22133">
        <v>142809979</v>
      </c>
      <c r="F22133">
        <v>28120390</v>
      </c>
      <c r="G22133">
        <v>3212026</v>
      </c>
      <c r="H22133">
        <v>3808989</v>
      </c>
      <c r="I22133">
        <v>5.52</v>
      </c>
      <c r="J22133">
        <v>4.6100000000000003</v>
      </c>
      <c r="K22133">
        <v>0.91</v>
      </c>
      <c r="M22133">
        <v>1229</v>
      </c>
    </row>
    <row r="22134" spans="1:13" customFormat="1" hidden="1">
      <c r="A22134" t="s">
        <v>958</v>
      </c>
      <c r="B22134" t="s">
        <v>959</v>
      </c>
      <c r="C22134" s="1">
        <v>44304</v>
      </c>
      <c r="D22134">
        <v>173201133</v>
      </c>
      <c r="E22134">
        <v>144359995</v>
      </c>
      <c r="F22134">
        <v>28876246</v>
      </c>
      <c r="G22134">
        <v>2305872</v>
      </c>
      <c r="H22134">
        <v>3613783</v>
      </c>
      <c r="I22134">
        <v>5.59</v>
      </c>
      <c r="J22134">
        <v>4.66</v>
      </c>
      <c r="K22134">
        <v>0.93</v>
      </c>
      <c r="M22134">
        <v>1166</v>
      </c>
    </row>
    <row r="22135" spans="1:13" customFormat="1" hidden="1">
      <c r="A22135" t="s">
        <v>958</v>
      </c>
      <c r="B22135" t="s">
        <v>959</v>
      </c>
      <c r="C22135" s="1">
        <v>44305</v>
      </c>
      <c r="D22135">
        <v>177319055</v>
      </c>
      <c r="E22135">
        <v>147120275</v>
      </c>
      <c r="F22135">
        <v>30158545</v>
      </c>
      <c r="G22135">
        <v>4117922</v>
      </c>
      <c r="H22135">
        <v>3487716</v>
      </c>
      <c r="I22135">
        <v>5.72</v>
      </c>
      <c r="J22135">
        <v>4.75</v>
      </c>
      <c r="K22135">
        <v>0.97</v>
      </c>
      <c r="M22135">
        <v>1126</v>
      </c>
    </row>
    <row r="22136" spans="1:13" customFormat="1" hidden="1">
      <c r="A22136" t="s">
        <v>958</v>
      </c>
      <c r="B22136" t="s">
        <v>959</v>
      </c>
      <c r="C22136" s="1">
        <v>44306</v>
      </c>
      <c r="D22136">
        <v>178520324</v>
      </c>
      <c r="E22136">
        <v>147774070</v>
      </c>
      <c r="F22136">
        <v>30663638</v>
      </c>
      <c r="G22136">
        <v>1201269</v>
      </c>
      <c r="H22136">
        <v>3180786</v>
      </c>
      <c r="I22136">
        <v>5.76</v>
      </c>
      <c r="J22136">
        <v>4.7699999999999996</v>
      </c>
      <c r="K22136">
        <v>0.99</v>
      </c>
      <c r="M22136">
        <v>1027</v>
      </c>
    </row>
    <row r="22137" spans="1:13" customFormat="1" hidden="1">
      <c r="A22137" t="s">
        <v>958</v>
      </c>
      <c r="B22137" t="s">
        <v>959</v>
      </c>
      <c r="C22137" s="1">
        <v>44307</v>
      </c>
      <c r="D22137">
        <v>181788915</v>
      </c>
      <c r="E22137">
        <v>150249052</v>
      </c>
      <c r="F22137">
        <v>31457247</v>
      </c>
      <c r="G22137">
        <v>3268591</v>
      </c>
      <c r="H22137">
        <v>3015800</v>
      </c>
      <c r="I22137">
        <v>5.87</v>
      </c>
      <c r="J22137">
        <v>4.8499999999999996</v>
      </c>
      <c r="K22137">
        <v>1.02</v>
      </c>
      <c r="M22137">
        <v>973</v>
      </c>
    </row>
    <row r="22138" spans="1:13" customFormat="1" hidden="1">
      <c r="A22138" t="s">
        <v>958</v>
      </c>
      <c r="B22138" t="s">
        <v>959</v>
      </c>
      <c r="C22138" s="1">
        <v>44308</v>
      </c>
      <c r="D22138">
        <v>185917360</v>
      </c>
      <c r="E22138">
        <v>152647492</v>
      </c>
      <c r="F22138">
        <v>33215601</v>
      </c>
      <c r="G22138">
        <v>4128445</v>
      </c>
      <c r="H22138">
        <v>3035303</v>
      </c>
      <c r="I22138">
        <v>6</v>
      </c>
      <c r="J22138">
        <v>4.93</v>
      </c>
      <c r="K22138">
        <v>1.07</v>
      </c>
      <c r="M22138">
        <v>980</v>
      </c>
    </row>
    <row r="22139" spans="1:13" customFormat="1" hidden="1">
      <c r="A22139" t="s">
        <v>958</v>
      </c>
      <c r="B22139" t="s">
        <v>959</v>
      </c>
      <c r="C22139" s="1">
        <v>44309</v>
      </c>
      <c r="D22139">
        <v>187497301</v>
      </c>
      <c r="E22139">
        <v>153600941</v>
      </c>
      <c r="F22139">
        <v>33778245</v>
      </c>
      <c r="G22139">
        <v>1579941</v>
      </c>
      <c r="H22139">
        <v>2830581</v>
      </c>
      <c r="I22139">
        <v>6.05</v>
      </c>
      <c r="J22139">
        <v>4.96</v>
      </c>
      <c r="K22139">
        <v>1.0900000000000001</v>
      </c>
      <c r="M22139">
        <v>914</v>
      </c>
    </row>
    <row r="22140" spans="1:13" customFormat="1" hidden="1">
      <c r="A22140" t="s">
        <v>958</v>
      </c>
      <c r="B22140" t="s">
        <v>959</v>
      </c>
      <c r="C22140" s="1">
        <v>44310</v>
      </c>
      <c r="D22140">
        <v>187971458</v>
      </c>
      <c r="E22140">
        <v>153927364</v>
      </c>
      <c r="F22140">
        <v>34055406</v>
      </c>
      <c r="G22140">
        <v>474157</v>
      </c>
      <c r="H22140">
        <v>2439457</v>
      </c>
      <c r="I22140">
        <v>6.07</v>
      </c>
      <c r="J22140">
        <v>4.97</v>
      </c>
      <c r="K22140">
        <v>1.1000000000000001</v>
      </c>
      <c r="M22140">
        <v>787</v>
      </c>
    </row>
    <row r="22141" spans="1:13" customFormat="1" hidden="1">
      <c r="A22141" t="s">
        <v>958</v>
      </c>
      <c r="B22141" t="s">
        <v>959</v>
      </c>
      <c r="C22141" s="1">
        <v>44311</v>
      </c>
      <c r="D22141">
        <v>195058861</v>
      </c>
      <c r="E22141">
        <v>158452864</v>
      </c>
      <c r="F22141">
        <v>36635453</v>
      </c>
      <c r="G22141">
        <v>7087403</v>
      </c>
      <c r="H22141">
        <v>3122533</v>
      </c>
      <c r="I22141">
        <v>6.3</v>
      </c>
      <c r="J22141">
        <v>5.1100000000000003</v>
      </c>
      <c r="K22141">
        <v>1.18</v>
      </c>
      <c r="M22141">
        <v>1008</v>
      </c>
    </row>
    <row r="22142" spans="1:13" customFormat="1" hidden="1">
      <c r="A22142" t="s">
        <v>958</v>
      </c>
      <c r="B22142" t="s">
        <v>959</v>
      </c>
      <c r="C22142" s="1">
        <v>44312</v>
      </c>
      <c r="D22142">
        <v>199067373</v>
      </c>
      <c r="E22142">
        <v>160867963</v>
      </c>
      <c r="F22142">
        <v>38258012</v>
      </c>
      <c r="G22142">
        <v>4008512</v>
      </c>
      <c r="H22142">
        <v>3106903</v>
      </c>
      <c r="I22142">
        <v>6.43</v>
      </c>
      <c r="J22142">
        <v>5.19</v>
      </c>
      <c r="K22142">
        <v>1.23</v>
      </c>
      <c r="M22142">
        <v>1003</v>
      </c>
    </row>
    <row r="22143" spans="1:13" customFormat="1" hidden="1">
      <c r="A22143" t="s">
        <v>958</v>
      </c>
      <c r="B22143" t="s">
        <v>959</v>
      </c>
      <c r="C22143" s="1">
        <v>44313</v>
      </c>
      <c r="D22143">
        <v>202741517</v>
      </c>
      <c r="E22143">
        <v>162833041</v>
      </c>
      <c r="F22143">
        <v>39908476</v>
      </c>
      <c r="G22143">
        <v>3674144</v>
      </c>
      <c r="H22143">
        <v>3460170</v>
      </c>
      <c r="I22143">
        <v>6.54</v>
      </c>
      <c r="J22143">
        <v>5.26</v>
      </c>
      <c r="K22143">
        <v>1.29</v>
      </c>
      <c r="M22143">
        <v>1117</v>
      </c>
    </row>
    <row r="22144" spans="1:13" customFormat="1" hidden="1">
      <c r="A22144" t="s">
        <v>958</v>
      </c>
      <c r="B22144" t="s">
        <v>959</v>
      </c>
      <c r="C22144" s="1">
        <v>44314</v>
      </c>
      <c r="D22144">
        <v>207247182</v>
      </c>
      <c r="E22144">
        <v>165941056</v>
      </c>
      <c r="F22144">
        <v>41266361</v>
      </c>
      <c r="G22144">
        <v>4505665</v>
      </c>
      <c r="H22144">
        <v>3636895</v>
      </c>
      <c r="I22144">
        <v>6.69</v>
      </c>
      <c r="J22144">
        <v>5.36</v>
      </c>
      <c r="K22144">
        <v>1.33</v>
      </c>
      <c r="M22144">
        <v>1174</v>
      </c>
    </row>
    <row r="22145" spans="1:13" customFormat="1" hidden="1">
      <c r="A22145" t="s">
        <v>958</v>
      </c>
      <c r="B22145" t="s">
        <v>959</v>
      </c>
      <c r="C22145" s="1">
        <v>44315</v>
      </c>
      <c r="D22145">
        <v>210448806</v>
      </c>
      <c r="E22145">
        <v>167777249</v>
      </c>
      <c r="F22145">
        <v>42671557</v>
      </c>
      <c r="G22145">
        <v>3201624</v>
      </c>
      <c r="H22145">
        <v>3504492</v>
      </c>
      <c r="I22145">
        <v>6.79</v>
      </c>
      <c r="J22145">
        <v>5.42</v>
      </c>
      <c r="K22145">
        <v>1.38</v>
      </c>
      <c r="M22145">
        <v>1131</v>
      </c>
    </row>
    <row r="22146" spans="1:13" customFormat="1" hidden="1">
      <c r="A22146" t="s">
        <v>958</v>
      </c>
      <c r="B22146" t="s">
        <v>959</v>
      </c>
      <c r="C22146" s="1">
        <v>44316</v>
      </c>
      <c r="D22146">
        <v>213801019</v>
      </c>
      <c r="E22146">
        <v>169762616</v>
      </c>
      <c r="F22146">
        <v>44038403</v>
      </c>
      <c r="G22146">
        <v>3352213</v>
      </c>
      <c r="H22146">
        <v>3757674</v>
      </c>
      <c r="I22146">
        <v>6.9</v>
      </c>
      <c r="J22146">
        <v>5.48</v>
      </c>
      <c r="K22146">
        <v>1.42</v>
      </c>
      <c r="M22146">
        <v>1213</v>
      </c>
    </row>
    <row r="22147" spans="1:13" customFormat="1" hidden="1">
      <c r="A22147" t="s">
        <v>958</v>
      </c>
      <c r="B22147" t="s">
        <v>959</v>
      </c>
      <c r="C22147" s="1">
        <v>44317</v>
      </c>
      <c r="D22147">
        <v>215806308</v>
      </c>
      <c r="E22147">
        <v>170948234</v>
      </c>
      <c r="F22147">
        <v>44859654</v>
      </c>
      <c r="G22147">
        <v>2005289</v>
      </c>
      <c r="H22147">
        <v>3976407</v>
      </c>
      <c r="I22147">
        <v>6.97</v>
      </c>
      <c r="J22147">
        <v>5.52</v>
      </c>
      <c r="K22147">
        <v>1.45</v>
      </c>
      <c r="M22147">
        <v>1283</v>
      </c>
    </row>
    <row r="22148" spans="1:13" customFormat="1" hidden="1">
      <c r="A22148" t="s">
        <v>958</v>
      </c>
      <c r="B22148" t="s">
        <v>959</v>
      </c>
      <c r="C22148" s="1">
        <v>44318</v>
      </c>
      <c r="D22148">
        <v>216868263</v>
      </c>
      <c r="E22148">
        <v>171544531</v>
      </c>
      <c r="F22148">
        <v>45346124</v>
      </c>
      <c r="G22148">
        <v>1061955</v>
      </c>
      <c r="H22148">
        <v>3115629</v>
      </c>
      <c r="I22148">
        <v>7</v>
      </c>
      <c r="J22148">
        <v>5.54</v>
      </c>
      <c r="K22148">
        <v>1.46</v>
      </c>
      <c r="M22148">
        <v>1006</v>
      </c>
    </row>
    <row r="22149" spans="1:13" customFormat="1" hidden="1">
      <c r="A22149" t="s">
        <v>958</v>
      </c>
      <c r="B22149" t="s">
        <v>959</v>
      </c>
      <c r="C22149" s="1">
        <v>44319</v>
      </c>
      <c r="D22149">
        <v>219262297</v>
      </c>
      <c r="E22149">
        <v>172846889</v>
      </c>
      <c r="F22149">
        <v>46444615</v>
      </c>
      <c r="G22149">
        <v>2394034</v>
      </c>
      <c r="H22149">
        <v>2884989</v>
      </c>
      <c r="I22149">
        <v>7.08</v>
      </c>
      <c r="J22149">
        <v>5.58</v>
      </c>
      <c r="K22149">
        <v>1.5</v>
      </c>
      <c r="M22149">
        <v>931</v>
      </c>
    </row>
    <row r="22150" spans="1:13" customFormat="1" hidden="1">
      <c r="A22150" t="s">
        <v>958</v>
      </c>
      <c r="B22150" t="s">
        <v>959</v>
      </c>
      <c r="C22150" s="1">
        <v>44320</v>
      </c>
      <c r="D22150">
        <v>224046407</v>
      </c>
      <c r="E22150">
        <v>174930560</v>
      </c>
      <c r="F22150">
        <v>48323661</v>
      </c>
      <c r="G22150">
        <v>4784110</v>
      </c>
      <c r="H22150">
        <v>3043556</v>
      </c>
      <c r="I22150">
        <v>7.23</v>
      </c>
      <c r="J22150">
        <v>5.65</v>
      </c>
      <c r="K22150">
        <v>1.56</v>
      </c>
      <c r="M22150">
        <v>982</v>
      </c>
    </row>
    <row r="22151" spans="1:13" customFormat="1" hidden="1">
      <c r="A22151" t="s">
        <v>958</v>
      </c>
      <c r="B22151" t="s">
        <v>959</v>
      </c>
      <c r="C22151" s="1">
        <v>44321</v>
      </c>
      <c r="D22151">
        <v>227289397</v>
      </c>
      <c r="E22151">
        <v>176626321</v>
      </c>
      <c r="F22151">
        <v>49779055</v>
      </c>
      <c r="G22151">
        <v>3242990</v>
      </c>
      <c r="H22151">
        <v>2863174</v>
      </c>
      <c r="I22151">
        <v>7.34</v>
      </c>
      <c r="J22151">
        <v>5.7</v>
      </c>
      <c r="K22151">
        <v>1.61</v>
      </c>
      <c r="M22151">
        <v>924</v>
      </c>
    </row>
    <row r="22152" spans="1:13" customFormat="1" hidden="1">
      <c r="A22152" t="s">
        <v>958</v>
      </c>
      <c r="B22152" t="s">
        <v>959</v>
      </c>
      <c r="C22152" s="1">
        <v>44322</v>
      </c>
      <c r="D22152">
        <v>231382047</v>
      </c>
      <c r="E22152">
        <v>178696376</v>
      </c>
      <c r="F22152">
        <v>51703339</v>
      </c>
      <c r="G22152">
        <v>4092650</v>
      </c>
      <c r="H22152">
        <v>2990463</v>
      </c>
      <c r="I22152">
        <v>7.47</v>
      </c>
      <c r="J22152">
        <v>5.77</v>
      </c>
      <c r="K22152">
        <v>1.67</v>
      </c>
      <c r="M22152">
        <v>965</v>
      </c>
    </row>
    <row r="22153" spans="1:13" customFormat="1" hidden="1">
      <c r="A22153" t="s">
        <v>958</v>
      </c>
      <c r="B22153" t="s">
        <v>959</v>
      </c>
      <c r="C22153" s="1">
        <v>44323</v>
      </c>
      <c r="D22153">
        <v>235944742</v>
      </c>
      <c r="E22153">
        <v>181217377</v>
      </c>
      <c r="F22153">
        <v>53799163</v>
      </c>
      <c r="G22153">
        <v>4562695</v>
      </c>
      <c r="H22153">
        <v>3163389</v>
      </c>
      <c r="I22153">
        <v>7.62</v>
      </c>
      <c r="J22153">
        <v>5.85</v>
      </c>
      <c r="K22153">
        <v>1.74</v>
      </c>
      <c r="M22153">
        <v>1021</v>
      </c>
    </row>
    <row r="22154" spans="1:13" customFormat="1" hidden="1">
      <c r="A22154" t="s">
        <v>958</v>
      </c>
      <c r="B22154" t="s">
        <v>959</v>
      </c>
      <c r="C22154" s="1">
        <v>44324</v>
      </c>
      <c r="D22154">
        <v>238738942</v>
      </c>
      <c r="E22154">
        <v>182637484</v>
      </c>
      <c r="F22154">
        <v>55203934</v>
      </c>
      <c r="G22154">
        <v>2794200</v>
      </c>
      <c r="H22154">
        <v>3276091</v>
      </c>
      <c r="I22154">
        <v>7.71</v>
      </c>
      <c r="J22154">
        <v>5.89</v>
      </c>
      <c r="K22154">
        <v>1.78</v>
      </c>
      <c r="M22154">
        <v>1057</v>
      </c>
    </row>
    <row r="22155" spans="1:13" customFormat="1" hidden="1">
      <c r="A22155" t="s">
        <v>958</v>
      </c>
      <c r="B22155" t="s">
        <v>959</v>
      </c>
      <c r="C22155" s="1">
        <v>44325</v>
      </c>
      <c r="D22155">
        <v>240841801</v>
      </c>
      <c r="E22155">
        <v>183894891</v>
      </c>
      <c r="F22155">
        <v>56068264</v>
      </c>
      <c r="G22155">
        <v>2102859</v>
      </c>
      <c r="H22155">
        <v>3424791</v>
      </c>
      <c r="I22155">
        <v>7.77</v>
      </c>
      <c r="J22155">
        <v>5.94</v>
      </c>
      <c r="K22155">
        <v>1.81</v>
      </c>
      <c r="M22155">
        <v>1105</v>
      </c>
    </row>
    <row r="22156" spans="1:13" customFormat="1" hidden="1">
      <c r="A22156" t="s">
        <v>958</v>
      </c>
      <c r="B22156" t="s">
        <v>959</v>
      </c>
      <c r="C22156" s="1">
        <v>44326</v>
      </c>
      <c r="D22156">
        <v>245637139</v>
      </c>
      <c r="E22156">
        <v>186635801</v>
      </c>
      <c r="F22156">
        <v>57749500</v>
      </c>
      <c r="G22156">
        <v>4795338</v>
      </c>
      <c r="H22156">
        <v>3767835</v>
      </c>
      <c r="I22156">
        <v>7.93</v>
      </c>
      <c r="J22156">
        <v>6.02</v>
      </c>
      <c r="K22156">
        <v>1.86</v>
      </c>
      <c r="M22156">
        <v>1216</v>
      </c>
    </row>
    <row r="22157" spans="1:13" customFormat="1" hidden="1">
      <c r="A22157" t="s">
        <v>958</v>
      </c>
      <c r="B22157" t="s">
        <v>959</v>
      </c>
      <c r="C22157" s="1">
        <v>44327</v>
      </c>
      <c r="D22157">
        <v>250101318</v>
      </c>
      <c r="E22157">
        <v>189558743</v>
      </c>
      <c r="F22157">
        <v>60606233</v>
      </c>
      <c r="G22157">
        <v>4464179</v>
      </c>
      <c r="H22157">
        <v>3722130</v>
      </c>
      <c r="I22157">
        <v>8.07</v>
      </c>
      <c r="J22157">
        <v>6.12</v>
      </c>
      <c r="K22157">
        <v>1.96</v>
      </c>
      <c r="M22157">
        <v>1201</v>
      </c>
    </row>
    <row r="22158" spans="1:13" customFormat="1" hidden="1">
      <c r="A22158" t="s">
        <v>958</v>
      </c>
      <c r="B22158" t="s">
        <v>959</v>
      </c>
      <c r="C22158" s="1">
        <v>44328</v>
      </c>
      <c r="D22158">
        <v>253194736</v>
      </c>
      <c r="E22158">
        <v>191427757</v>
      </c>
      <c r="F22158">
        <v>61781061</v>
      </c>
      <c r="G22158">
        <v>3093418</v>
      </c>
      <c r="H22158">
        <v>3700763</v>
      </c>
      <c r="I22158">
        <v>8.17</v>
      </c>
      <c r="J22158">
        <v>6.18</v>
      </c>
      <c r="K22158">
        <v>1.99</v>
      </c>
      <c r="M22158">
        <v>1194</v>
      </c>
    </row>
    <row r="22159" spans="1:13" customFormat="1" hidden="1">
      <c r="A22159" t="s">
        <v>958</v>
      </c>
      <c r="B22159" t="s">
        <v>959</v>
      </c>
      <c r="C22159" s="1">
        <v>44329</v>
      </c>
      <c r="D22159">
        <v>256774795</v>
      </c>
      <c r="E22159">
        <v>193270067</v>
      </c>
      <c r="F22159">
        <v>63329047</v>
      </c>
      <c r="G22159">
        <v>3580059</v>
      </c>
      <c r="H22159">
        <v>3627535</v>
      </c>
      <c r="I22159">
        <v>8.2899999999999991</v>
      </c>
      <c r="J22159">
        <v>6.24</v>
      </c>
      <c r="K22159">
        <v>2.04</v>
      </c>
      <c r="M22159">
        <v>1171</v>
      </c>
    </row>
    <row r="22160" spans="1:13" customFormat="1" hidden="1">
      <c r="A22160" t="s">
        <v>958</v>
      </c>
      <c r="B22160" t="s">
        <v>959</v>
      </c>
      <c r="C22160" s="1">
        <v>44330</v>
      </c>
      <c r="D22160">
        <v>258575792</v>
      </c>
      <c r="E22160">
        <v>194578009</v>
      </c>
      <c r="F22160">
        <v>64056783</v>
      </c>
      <c r="G22160">
        <v>1800997</v>
      </c>
      <c r="H22160">
        <v>3233007</v>
      </c>
      <c r="I22160">
        <v>8.35</v>
      </c>
      <c r="J22160">
        <v>6.28</v>
      </c>
      <c r="K22160">
        <v>2.0699999999999998</v>
      </c>
      <c r="M22160">
        <v>1043</v>
      </c>
    </row>
    <row r="22161" spans="1:13" customFormat="1" hidden="1">
      <c r="A22161" t="s">
        <v>958</v>
      </c>
      <c r="B22161" t="s">
        <v>959</v>
      </c>
      <c r="C22161" s="1">
        <v>44331</v>
      </c>
      <c r="D22161">
        <v>261105319</v>
      </c>
      <c r="E22161">
        <v>196318052</v>
      </c>
      <c r="F22161">
        <v>64846267</v>
      </c>
      <c r="G22161">
        <v>2529527</v>
      </c>
      <c r="H22161">
        <v>3195197</v>
      </c>
      <c r="I22161">
        <v>8.43</v>
      </c>
      <c r="J22161">
        <v>6.34</v>
      </c>
      <c r="K22161">
        <v>2.09</v>
      </c>
      <c r="M22161">
        <v>1031</v>
      </c>
    </row>
    <row r="22162" spans="1:13" customFormat="1" hidden="1">
      <c r="A22162" t="s">
        <v>958</v>
      </c>
      <c r="B22162" t="s">
        <v>959</v>
      </c>
      <c r="C22162" s="1">
        <v>44332</v>
      </c>
      <c r="D22162">
        <v>262339998</v>
      </c>
      <c r="E22162">
        <v>197256262</v>
      </c>
      <c r="F22162">
        <v>65142736</v>
      </c>
      <c r="G22162">
        <v>1234679</v>
      </c>
      <c r="H22162">
        <v>3071171</v>
      </c>
      <c r="I22162">
        <v>8.4700000000000006</v>
      </c>
      <c r="J22162">
        <v>6.37</v>
      </c>
      <c r="K22162">
        <v>2.1</v>
      </c>
      <c r="M22162">
        <v>991</v>
      </c>
    </row>
    <row r="22163" spans="1:13" customFormat="1" hidden="1">
      <c r="A22163" t="s">
        <v>958</v>
      </c>
      <c r="B22163" t="s">
        <v>959</v>
      </c>
      <c r="C22163" s="1">
        <v>44333</v>
      </c>
      <c r="D22163">
        <v>265374645</v>
      </c>
      <c r="E22163">
        <v>199650002</v>
      </c>
      <c r="F22163">
        <v>65783643</v>
      </c>
      <c r="G22163">
        <v>3034647</v>
      </c>
      <c r="H22163">
        <v>2819644</v>
      </c>
      <c r="I22163">
        <v>8.57</v>
      </c>
      <c r="J22163">
        <v>6.44</v>
      </c>
      <c r="K22163">
        <v>2.12</v>
      </c>
      <c r="M22163">
        <v>910</v>
      </c>
    </row>
    <row r="22164" spans="1:13" customFormat="1" hidden="1">
      <c r="A22164" t="s">
        <v>958</v>
      </c>
      <c r="B22164" t="s">
        <v>959</v>
      </c>
      <c r="C22164" s="1">
        <v>44334</v>
      </c>
      <c r="D22164">
        <v>268606491</v>
      </c>
      <c r="E22164">
        <v>201952815</v>
      </c>
      <c r="F22164">
        <v>66701699</v>
      </c>
      <c r="G22164">
        <v>3231846</v>
      </c>
      <c r="H22164">
        <v>2643596</v>
      </c>
      <c r="I22164">
        <v>8.67</v>
      </c>
      <c r="J22164">
        <v>6.52</v>
      </c>
      <c r="K22164">
        <v>2.15</v>
      </c>
      <c r="M22164">
        <v>853</v>
      </c>
    </row>
    <row r="22165" spans="1:13" customFormat="1" hidden="1">
      <c r="A22165" t="s">
        <v>958</v>
      </c>
      <c r="B22165" t="s">
        <v>959</v>
      </c>
      <c r="C22165" s="1">
        <v>44335</v>
      </c>
      <c r="D22165">
        <v>270569118</v>
      </c>
      <c r="E22165">
        <v>203502837</v>
      </c>
      <c r="F22165">
        <v>67114304</v>
      </c>
      <c r="G22165">
        <v>1962627</v>
      </c>
      <c r="H22165">
        <v>2482055</v>
      </c>
      <c r="I22165">
        <v>8.73</v>
      </c>
      <c r="J22165">
        <v>6.57</v>
      </c>
      <c r="K22165">
        <v>2.17</v>
      </c>
      <c r="M22165">
        <v>801</v>
      </c>
    </row>
    <row r="22166" spans="1:13" customFormat="1" hidden="1">
      <c r="A22166" t="s">
        <v>958</v>
      </c>
      <c r="B22166" t="s">
        <v>959</v>
      </c>
      <c r="C22166" s="1">
        <v>44336</v>
      </c>
      <c r="D22166">
        <v>274891369</v>
      </c>
      <c r="E22166">
        <v>206359684</v>
      </c>
      <c r="F22166">
        <v>68159663</v>
      </c>
      <c r="G22166">
        <v>4322251</v>
      </c>
      <c r="H22166">
        <v>2588082</v>
      </c>
      <c r="I22166">
        <v>8.8699999999999992</v>
      </c>
      <c r="J22166">
        <v>6.66</v>
      </c>
      <c r="K22166">
        <v>2.2000000000000002</v>
      </c>
      <c r="M22166">
        <v>835</v>
      </c>
    </row>
    <row r="22167" spans="1:13" customFormat="1" hidden="1">
      <c r="A22167" t="s">
        <v>958</v>
      </c>
      <c r="B22167" t="s">
        <v>959</v>
      </c>
      <c r="C22167" s="1">
        <v>44337</v>
      </c>
      <c r="D22167">
        <v>276751519</v>
      </c>
      <c r="E22167">
        <v>207824243</v>
      </c>
      <c r="F22167">
        <v>68978407</v>
      </c>
      <c r="G22167">
        <v>1860150</v>
      </c>
      <c r="H22167">
        <v>2596532</v>
      </c>
      <c r="I22167">
        <v>8.93</v>
      </c>
      <c r="J22167">
        <v>6.71</v>
      </c>
      <c r="K22167">
        <v>2.23</v>
      </c>
      <c r="M22167">
        <v>838</v>
      </c>
    </row>
    <row r="22168" spans="1:13" customFormat="1" hidden="1">
      <c r="A22168" t="s">
        <v>958</v>
      </c>
      <c r="B22168" t="s">
        <v>959</v>
      </c>
      <c r="C22168" s="1">
        <v>44338</v>
      </c>
      <c r="D22168">
        <v>280967062</v>
      </c>
      <c r="E22168">
        <v>211355942</v>
      </c>
      <c r="F22168">
        <v>69662251</v>
      </c>
      <c r="G22168">
        <v>4215543</v>
      </c>
      <c r="H22168">
        <v>2837392</v>
      </c>
      <c r="I22168">
        <v>9.07</v>
      </c>
      <c r="J22168">
        <v>6.82</v>
      </c>
      <c r="K22168">
        <v>2.25</v>
      </c>
      <c r="M22168">
        <v>916</v>
      </c>
    </row>
    <row r="22169" spans="1:13" customFormat="1" hidden="1">
      <c r="A22169" t="s">
        <v>958</v>
      </c>
      <c r="B22169" t="s">
        <v>959</v>
      </c>
      <c r="C22169" s="1">
        <v>44339</v>
      </c>
      <c r="D22169">
        <v>282753751</v>
      </c>
      <c r="E22169">
        <v>212616930</v>
      </c>
      <c r="F22169">
        <v>70115472</v>
      </c>
      <c r="G22169">
        <v>1786689</v>
      </c>
      <c r="H22169">
        <v>2916250</v>
      </c>
      <c r="I22169">
        <v>9.1300000000000008</v>
      </c>
      <c r="J22169">
        <v>6.86</v>
      </c>
      <c r="K22169">
        <v>2.2599999999999998</v>
      </c>
      <c r="M22169">
        <v>941</v>
      </c>
    </row>
    <row r="22170" spans="1:13" customFormat="1" hidden="1">
      <c r="A22170" t="s">
        <v>958</v>
      </c>
      <c r="B22170" t="s">
        <v>959</v>
      </c>
      <c r="C22170" s="1">
        <v>44340</v>
      </c>
      <c r="D22170">
        <v>287364612</v>
      </c>
      <c r="E22170">
        <v>216538091</v>
      </c>
      <c r="F22170">
        <v>70887546</v>
      </c>
      <c r="G22170">
        <v>4610861</v>
      </c>
      <c r="H22170">
        <v>3141424</v>
      </c>
      <c r="I22170">
        <v>9.2799999999999994</v>
      </c>
      <c r="J22170">
        <v>6.99</v>
      </c>
      <c r="K22170">
        <v>2.29</v>
      </c>
      <c r="M22170">
        <v>1014</v>
      </c>
    </row>
    <row r="22171" spans="1:13" customFormat="1" hidden="1">
      <c r="A22171" t="s">
        <v>958</v>
      </c>
      <c r="B22171" t="s">
        <v>959</v>
      </c>
      <c r="C22171" s="1">
        <v>44341</v>
      </c>
      <c r="D22171">
        <v>290858640</v>
      </c>
      <c r="E22171">
        <v>219085726</v>
      </c>
      <c r="F22171">
        <v>71788954</v>
      </c>
      <c r="G22171">
        <v>3494028</v>
      </c>
      <c r="H22171">
        <v>3178878</v>
      </c>
      <c r="I22171">
        <v>9.39</v>
      </c>
      <c r="J22171">
        <v>7.07</v>
      </c>
      <c r="K22171">
        <v>2.3199999999999998</v>
      </c>
      <c r="M22171">
        <v>1026</v>
      </c>
    </row>
    <row r="22172" spans="1:13" customFormat="1" hidden="1">
      <c r="A22172" t="s">
        <v>958</v>
      </c>
      <c r="B22172" t="s">
        <v>959</v>
      </c>
      <c r="C22172" s="1">
        <v>44342</v>
      </c>
      <c r="D22172">
        <v>294476461</v>
      </c>
      <c r="E22172">
        <v>221979965</v>
      </c>
      <c r="F22172">
        <v>72341504</v>
      </c>
      <c r="G22172">
        <v>3617821</v>
      </c>
      <c r="H22172">
        <v>3415335</v>
      </c>
      <c r="I22172">
        <v>9.5</v>
      </c>
      <c r="J22172">
        <v>7.16</v>
      </c>
      <c r="K22172">
        <v>2.33</v>
      </c>
      <c r="M22172">
        <v>1102</v>
      </c>
    </row>
    <row r="22173" spans="1:13" customFormat="1" hidden="1">
      <c r="A22173" t="s">
        <v>958</v>
      </c>
      <c r="B22173" t="s">
        <v>959</v>
      </c>
      <c r="C22173" s="1">
        <v>44343</v>
      </c>
      <c r="D22173">
        <v>298695305</v>
      </c>
      <c r="E22173">
        <v>225306758</v>
      </c>
      <c r="F22173">
        <v>73041784</v>
      </c>
      <c r="G22173">
        <v>4218844</v>
      </c>
      <c r="H22173">
        <v>3400562</v>
      </c>
      <c r="I22173">
        <v>9.64</v>
      </c>
      <c r="J22173">
        <v>7.27</v>
      </c>
      <c r="K22173">
        <v>2.36</v>
      </c>
      <c r="M22173">
        <v>1098</v>
      </c>
    </row>
    <row r="22174" spans="1:13" customFormat="1" hidden="1">
      <c r="A22174" t="s">
        <v>958</v>
      </c>
      <c r="B22174" t="s">
        <v>959</v>
      </c>
      <c r="C22174" s="1">
        <v>44344</v>
      </c>
      <c r="D22174">
        <v>301162280</v>
      </c>
      <c r="E22174">
        <v>227397681</v>
      </c>
      <c r="F22174">
        <v>73446075</v>
      </c>
      <c r="G22174">
        <v>2466975</v>
      </c>
      <c r="H22174">
        <v>3487252</v>
      </c>
      <c r="I22174">
        <v>9.7200000000000006</v>
      </c>
      <c r="J22174">
        <v>7.34</v>
      </c>
      <c r="K22174">
        <v>2.37</v>
      </c>
      <c r="M22174">
        <v>1126</v>
      </c>
    </row>
    <row r="22175" spans="1:13" customFormat="1" hidden="1">
      <c r="A22175" t="s">
        <v>958</v>
      </c>
      <c r="B22175" t="s">
        <v>959</v>
      </c>
      <c r="C22175" s="1">
        <v>44345</v>
      </c>
      <c r="D22175">
        <v>305828085</v>
      </c>
      <c r="E22175">
        <v>231523342</v>
      </c>
      <c r="F22175">
        <v>73986219</v>
      </c>
      <c r="G22175">
        <v>4665805</v>
      </c>
      <c r="H22175">
        <v>3551575</v>
      </c>
      <c r="I22175">
        <v>9.8699999999999992</v>
      </c>
      <c r="J22175">
        <v>7.47</v>
      </c>
      <c r="K22175">
        <v>2.39</v>
      </c>
      <c r="M22175">
        <v>1146</v>
      </c>
    </row>
    <row r="22176" spans="1:13" customFormat="1" hidden="1">
      <c r="A22176" t="s">
        <v>958</v>
      </c>
      <c r="B22176" t="s">
        <v>959</v>
      </c>
      <c r="C22176" s="1">
        <v>44346</v>
      </c>
      <c r="D22176">
        <v>309096726</v>
      </c>
      <c r="E22176">
        <v>234338583</v>
      </c>
      <c r="F22176">
        <v>74806602</v>
      </c>
      <c r="G22176">
        <v>3268641</v>
      </c>
      <c r="H22176">
        <v>3763282</v>
      </c>
      <c r="I22176">
        <v>9.98</v>
      </c>
      <c r="J22176">
        <v>7.56</v>
      </c>
      <c r="K22176">
        <v>2.41</v>
      </c>
      <c r="M22176">
        <v>1215</v>
      </c>
    </row>
    <row r="22177" spans="1:13" customFormat="1" hidden="1">
      <c r="A22177" t="s">
        <v>958</v>
      </c>
      <c r="B22177" t="s">
        <v>959</v>
      </c>
      <c r="C22177" s="1">
        <v>44347</v>
      </c>
      <c r="D22177">
        <v>313203809</v>
      </c>
      <c r="E22177">
        <v>236930988</v>
      </c>
      <c r="F22177">
        <v>76253971</v>
      </c>
      <c r="G22177">
        <v>4107083</v>
      </c>
      <c r="H22177">
        <v>3691314</v>
      </c>
      <c r="I22177">
        <v>10.11</v>
      </c>
      <c r="J22177">
        <v>7.65</v>
      </c>
      <c r="K22177">
        <v>2.46</v>
      </c>
      <c r="M22177">
        <v>1191</v>
      </c>
    </row>
    <row r="22178" spans="1:13" customFormat="1" hidden="1">
      <c r="A22178" t="s">
        <v>958</v>
      </c>
      <c r="B22178" t="s">
        <v>959</v>
      </c>
      <c r="C22178" s="1">
        <v>44348</v>
      </c>
      <c r="D22178">
        <v>319024961</v>
      </c>
      <c r="E22178">
        <v>240879717</v>
      </c>
      <c r="F22178">
        <v>77446131</v>
      </c>
      <c r="G22178">
        <v>5821152</v>
      </c>
      <c r="H22178">
        <v>4023760</v>
      </c>
      <c r="I22178">
        <v>10.3</v>
      </c>
      <c r="J22178">
        <v>7.77</v>
      </c>
      <c r="K22178">
        <v>2.5</v>
      </c>
      <c r="M22178">
        <v>1299</v>
      </c>
    </row>
    <row r="22179" spans="1:13" customFormat="1" hidden="1">
      <c r="A22179" t="s">
        <v>958</v>
      </c>
      <c r="B22179" t="s">
        <v>959</v>
      </c>
      <c r="C22179" s="1">
        <v>44349</v>
      </c>
      <c r="D22179">
        <v>322998926</v>
      </c>
      <c r="E22179">
        <v>244214501</v>
      </c>
      <c r="F22179">
        <v>78410638</v>
      </c>
      <c r="G22179">
        <v>3973965</v>
      </c>
      <c r="H22179">
        <v>4074638</v>
      </c>
      <c r="I22179">
        <v>10.43</v>
      </c>
      <c r="J22179">
        <v>7.88</v>
      </c>
      <c r="K22179">
        <v>2.5299999999999998</v>
      </c>
      <c r="M22179">
        <v>1315</v>
      </c>
    </row>
    <row r="22180" spans="1:13" customFormat="1" hidden="1">
      <c r="A22180" t="s">
        <v>958</v>
      </c>
      <c r="B22180" t="s">
        <v>959</v>
      </c>
      <c r="C22180" s="1">
        <v>44350</v>
      </c>
      <c r="D22180">
        <v>327037655</v>
      </c>
      <c r="E22180">
        <v>247528477</v>
      </c>
      <c r="F22180">
        <v>79141332</v>
      </c>
      <c r="G22180">
        <v>4038729</v>
      </c>
      <c r="H22180">
        <v>4048907</v>
      </c>
      <c r="I22180">
        <v>10.56</v>
      </c>
      <c r="J22180">
        <v>7.99</v>
      </c>
      <c r="K22180">
        <v>2.5499999999999998</v>
      </c>
      <c r="M22180">
        <v>1307</v>
      </c>
    </row>
    <row r="22181" spans="1:13" customFormat="1" hidden="1">
      <c r="A22181" t="s">
        <v>958</v>
      </c>
      <c r="B22181" t="s">
        <v>959</v>
      </c>
      <c r="C22181" s="1">
        <v>44351</v>
      </c>
      <c r="D22181">
        <v>333542345</v>
      </c>
      <c r="E22181">
        <v>253167929</v>
      </c>
      <c r="F22181">
        <v>80007380</v>
      </c>
      <c r="G22181">
        <v>6504690</v>
      </c>
      <c r="H22181">
        <v>4625724</v>
      </c>
      <c r="I22181">
        <v>10.77</v>
      </c>
      <c r="J22181">
        <v>8.17</v>
      </c>
      <c r="K22181">
        <v>2.58</v>
      </c>
      <c r="M22181">
        <v>1493</v>
      </c>
    </row>
    <row r="22182" spans="1:13" customFormat="1" hidden="1">
      <c r="A22182" t="s">
        <v>958</v>
      </c>
      <c r="B22182" t="s">
        <v>959</v>
      </c>
      <c r="C22182" s="1">
        <v>44352</v>
      </c>
      <c r="D22182">
        <v>336988104</v>
      </c>
      <c r="E22182">
        <v>256038729</v>
      </c>
      <c r="F22182">
        <v>80851611</v>
      </c>
      <c r="G22182">
        <v>3445759</v>
      </c>
      <c r="H22182">
        <v>4451431</v>
      </c>
      <c r="I22182">
        <v>10.88</v>
      </c>
      <c r="J22182">
        <v>8.26</v>
      </c>
      <c r="K22182">
        <v>2.61</v>
      </c>
      <c r="M22182">
        <v>1437</v>
      </c>
    </row>
    <row r="22183" spans="1:13" customFormat="1" hidden="1">
      <c r="A22183" t="s">
        <v>958</v>
      </c>
      <c r="B22183" t="s">
        <v>959</v>
      </c>
      <c r="C22183" s="1">
        <v>44353</v>
      </c>
      <c r="D22183">
        <v>339828883</v>
      </c>
      <c r="E22183">
        <v>258608441</v>
      </c>
      <c r="F22183">
        <v>81128678</v>
      </c>
      <c r="G22183">
        <v>2840779</v>
      </c>
      <c r="H22183">
        <v>4390308</v>
      </c>
      <c r="I22183">
        <v>10.97</v>
      </c>
      <c r="J22183">
        <v>8.35</v>
      </c>
      <c r="K22183">
        <v>2.62</v>
      </c>
      <c r="M22183">
        <v>1417</v>
      </c>
    </row>
    <row r="22184" spans="1:13" customFormat="1" hidden="1">
      <c r="A22184" t="s">
        <v>958</v>
      </c>
      <c r="B22184" t="s">
        <v>959</v>
      </c>
      <c r="C22184" s="1">
        <v>44354</v>
      </c>
      <c r="D22184">
        <v>343441706</v>
      </c>
      <c r="E22184">
        <v>261423090</v>
      </c>
      <c r="F22184">
        <v>81926852</v>
      </c>
      <c r="G22184">
        <v>3612823</v>
      </c>
      <c r="H22184">
        <v>4319700</v>
      </c>
      <c r="I22184">
        <v>11.09</v>
      </c>
      <c r="J22184">
        <v>8.44</v>
      </c>
      <c r="K22184">
        <v>2.64</v>
      </c>
      <c r="M22184">
        <v>1394</v>
      </c>
    </row>
    <row r="22185" spans="1:13" customFormat="1" hidden="1">
      <c r="A22185" t="s">
        <v>958</v>
      </c>
      <c r="B22185" t="s">
        <v>959</v>
      </c>
      <c r="C22185" s="1">
        <v>44355</v>
      </c>
      <c r="D22185">
        <v>349895075</v>
      </c>
      <c r="E22185">
        <v>266502571</v>
      </c>
      <c r="F22185">
        <v>83298397</v>
      </c>
      <c r="G22185">
        <v>6453369</v>
      </c>
      <c r="H22185">
        <v>4410016</v>
      </c>
      <c r="I22185">
        <v>11.29</v>
      </c>
      <c r="J22185">
        <v>8.6</v>
      </c>
      <c r="K22185">
        <v>2.69</v>
      </c>
      <c r="M22185">
        <v>1423</v>
      </c>
    </row>
    <row r="22186" spans="1:13" customFormat="1" hidden="1">
      <c r="A22186" t="s">
        <v>958</v>
      </c>
      <c r="B22186" t="s">
        <v>959</v>
      </c>
      <c r="C22186" s="1">
        <v>44356</v>
      </c>
      <c r="D22186">
        <v>356379973</v>
      </c>
      <c r="E22186">
        <v>271541329</v>
      </c>
      <c r="F22186">
        <v>84606834</v>
      </c>
      <c r="G22186">
        <v>6484898</v>
      </c>
      <c r="H22186">
        <v>4768721</v>
      </c>
      <c r="I22186">
        <v>11.5</v>
      </c>
      <c r="J22186">
        <v>8.76</v>
      </c>
      <c r="K22186">
        <v>2.73</v>
      </c>
      <c r="M22186">
        <v>1539</v>
      </c>
    </row>
    <row r="22187" spans="1:13" customFormat="1" hidden="1">
      <c r="A22187" t="s">
        <v>958</v>
      </c>
      <c r="B22187" t="s">
        <v>959</v>
      </c>
      <c r="C22187" s="1">
        <v>44357</v>
      </c>
      <c r="D22187">
        <v>361282959</v>
      </c>
      <c r="E22187">
        <v>275488330</v>
      </c>
      <c r="F22187">
        <v>85419454</v>
      </c>
      <c r="G22187">
        <v>4902986</v>
      </c>
      <c r="H22187">
        <v>4892186</v>
      </c>
      <c r="I22187">
        <v>11.66</v>
      </c>
      <c r="J22187">
        <v>8.89</v>
      </c>
      <c r="K22187">
        <v>2.76</v>
      </c>
      <c r="M22187">
        <v>1579</v>
      </c>
    </row>
    <row r="22188" spans="1:13" customFormat="1" hidden="1">
      <c r="A22188" t="s">
        <v>958</v>
      </c>
      <c r="B22188" t="s">
        <v>959</v>
      </c>
      <c r="C22188" s="1">
        <v>44358</v>
      </c>
      <c r="D22188">
        <v>365903488</v>
      </c>
      <c r="E22188">
        <v>279344186</v>
      </c>
      <c r="F22188">
        <v>86184127</v>
      </c>
      <c r="G22188">
        <v>4620529</v>
      </c>
      <c r="H22188">
        <v>4623020</v>
      </c>
      <c r="I22188">
        <v>11.81</v>
      </c>
      <c r="J22188">
        <v>9.02</v>
      </c>
      <c r="K22188">
        <v>2.78</v>
      </c>
      <c r="M22188">
        <v>1492</v>
      </c>
    </row>
    <row r="22189" spans="1:13" customFormat="1" hidden="1">
      <c r="A22189" t="s">
        <v>958</v>
      </c>
      <c r="B22189" t="s">
        <v>959</v>
      </c>
      <c r="C22189" s="1">
        <v>44359</v>
      </c>
      <c r="D22189">
        <v>370824881</v>
      </c>
      <c r="E22189">
        <v>283609622</v>
      </c>
      <c r="F22189">
        <v>87210069</v>
      </c>
      <c r="G22189">
        <v>4921393</v>
      </c>
      <c r="H22189">
        <v>4833825</v>
      </c>
      <c r="I22189">
        <v>11.97</v>
      </c>
      <c r="J22189">
        <v>9.15</v>
      </c>
      <c r="K22189">
        <v>2.81</v>
      </c>
      <c r="M22189">
        <v>1560</v>
      </c>
    </row>
    <row r="22190" spans="1:13" customFormat="1" hidden="1">
      <c r="A22190" t="s">
        <v>958</v>
      </c>
      <c r="B22190" t="s">
        <v>959</v>
      </c>
      <c r="C22190" s="1">
        <v>44360</v>
      </c>
      <c r="D22190">
        <v>374882393</v>
      </c>
      <c r="E22190">
        <v>287128919</v>
      </c>
      <c r="F22190">
        <v>87770412</v>
      </c>
      <c r="G22190">
        <v>4057512</v>
      </c>
      <c r="H22190">
        <v>5007644</v>
      </c>
      <c r="I22190">
        <v>12.1</v>
      </c>
      <c r="J22190">
        <v>9.27</v>
      </c>
      <c r="K22190">
        <v>2.83</v>
      </c>
      <c r="M22190">
        <v>1616</v>
      </c>
    </row>
    <row r="22191" spans="1:13" customFormat="1" hidden="1">
      <c r="A22191" t="s">
        <v>958</v>
      </c>
      <c r="B22191" t="s">
        <v>959</v>
      </c>
      <c r="C22191" s="1">
        <v>44361</v>
      </c>
      <c r="D22191">
        <v>379765452</v>
      </c>
      <c r="E22191">
        <v>290883776</v>
      </c>
      <c r="F22191">
        <v>88887960</v>
      </c>
      <c r="G22191">
        <v>4883059</v>
      </c>
      <c r="H22191">
        <v>5189107</v>
      </c>
      <c r="I22191">
        <v>12.26</v>
      </c>
      <c r="J22191">
        <v>9.39</v>
      </c>
      <c r="K22191">
        <v>2.87</v>
      </c>
      <c r="M22191">
        <v>1675</v>
      </c>
    </row>
    <row r="22192" spans="1:13" customFormat="1" hidden="1">
      <c r="A22192" t="s">
        <v>958</v>
      </c>
      <c r="B22192" t="s">
        <v>959</v>
      </c>
      <c r="C22192" s="1">
        <v>44362</v>
      </c>
      <c r="D22192">
        <v>385581524</v>
      </c>
      <c r="E22192">
        <v>295392074</v>
      </c>
      <c r="F22192">
        <v>90938912</v>
      </c>
      <c r="G22192">
        <v>5816072</v>
      </c>
      <c r="H22192">
        <v>5098064</v>
      </c>
      <c r="I22192">
        <v>12.45</v>
      </c>
      <c r="J22192">
        <v>9.5299999999999994</v>
      </c>
      <c r="K22192">
        <v>2.94</v>
      </c>
      <c r="M22192">
        <v>1645</v>
      </c>
    </row>
    <row r="22193" spans="1:13" customFormat="1" hidden="1">
      <c r="A22193" t="s">
        <v>958</v>
      </c>
      <c r="B22193" t="s">
        <v>959</v>
      </c>
      <c r="C22193" s="1">
        <v>44363</v>
      </c>
      <c r="D22193">
        <v>390894890</v>
      </c>
      <c r="E22193">
        <v>299519375</v>
      </c>
      <c r="F22193">
        <v>91967337</v>
      </c>
      <c r="G22193">
        <v>5313366</v>
      </c>
      <c r="H22193">
        <v>4930702</v>
      </c>
      <c r="I22193">
        <v>12.62</v>
      </c>
      <c r="J22193">
        <v>9.67</v>
      </c>
      <c r="K22193">
        <v>2.97</v>
      </c>
      <c r="M22193">
        <v>1591</v>
      </c>
    </row>
    <row r="22194" spans="1:13" customFormat="1" hidden="1">
      <c r="A22194" t="s">
        <v>958</v>
      </c>
      <c r="B22194" t="s">
        <v>959</v>
      </c>
      <c r="C22194" s="1">
        <v>44364</v>
      </c>
      <c r="D22194">
        <v>397595665</v>
      </c>
      <c r="E22194">
        <v>304834878</v>
      </c>
      <c r="F22194">
        <v>93033287</v>
      </c>
      <c r="G22194">
        <v>6700775</v>
      </c>
      <c r="H22194">
        <v>5187529</v>
      </c>
      <c r="I22194">
        <v>12.83</v>
      </c>
      <c r="J22194">
        <v>9.84</v>
      </c>
      <c r="K22194">
        <v>3</v>
      </c>
      <c r="M22194">
        <v>1674</v>
      </c>
    </row>
    <row r="22195" spans="1:13" customFormat="1" hidden="1">
      <c r="A22195" t="s">
        <v>958</v>
      </c>
      <c r="B22195" t="s">
        <v>959</v>
      </c>
      <c r="C22195" s="1">
        <v>44365</v>
      </c>
      <c r="D22195">
        <v>402973102</v>
      </c>
      <c r="E22195">
        <v>308890100</v>
      </c>
      <c r="F22195">
        <v>93937138</v>
      </c>
      <c r="G22195">
        <v>5377437</v>
      </c>
      <c r="H22195">
        <v>5295659</v>
      </c>
      <c r="I22195">
        <v>13.01</v>
      </c>
      <c r="J22195">
        <v>9.9700000000000006</v>
      </c>
      <c r="K22195">
        <v>3.03</v>
      </c>
      <c r="M22195">
        <v>1709</v>
      </c>
    </row>
    <row r="22196" spans="1:13" customFormat="1" hidden="1">
      <c r="A22196" t="s">
        <v>958</v>
      </c>
      <c r="B22196" t="s">
        <v>959</v>
      </c>
      <c r="C22196" s="1">
        <v>44366</v>
      </c>
      <c r="D22196">
        <v>409129187</v>
      </c>
      <c r="E22196">
        <v>313778758</v>
      </c>
      <c r="F22196">
        <v>94937597</v>
      </c>
      <c r="G22196">
        <v>6156085</v>
      </c>
      <c r="H22196">
        <v>5472044</v>
      </c>
      <c r="I22196">
        <v>13.21</v>
      </c>
      <c r="J22196">
        <v>10.130000000000001</v>
      </c>
      <c r="K22196">
        <v>3.06</v>
      </c>
      <c r="M22196">
        <v>1766</v>
      </c>
    </row>
    <row r="22197" spans="1:13" customFormat="1" hidden="1">
      <c r="A22197" t="s">
        <v>958</v>
      </c>
      <c r="B22197" t="s">
        <v>959</v>
      </c>
      <c r="C22197" s="1">
        <v>44367</v>
      </c>
      <c r="D22197">
        <v>413482420</v>
      </c>
      <c r="E22197">
        <v>317614367</v>
      </c>
      <c r="F22197">
        <v>95458231</v>
      </c>
      <c r="G22197">
        <v>4353233</v>
      </c>
      <c r="H22197">
        <v>5514290</v>
      </c>
      <c r="I22197">
        <v>13.35</v>
      </c>
      <c r="J22197">
        <v>10.25</v>
      </c>
      <c r="K22197">
        <v>3.08</v>
      </c>
      <c r="M22197">
        <v>1780</v>
      </c>
    </row>
    <row r="22198" spans="1:13" customFormat="1" hidden="1">
      <c r="A22198" t="s">
        <v>958</v>
      </c>
      <c r="B22198" t="s">
        <v>959</v>
      </c>
      <c r="C22198" s="1">
        <v>44368</v>
      </c>
      <c r="D22198">
        <v>424632577</v>
      </c>
      <c r="E22198">
        <v>327553304</v>
      </c>
      <c r="F22198">
        <v>97079934</v>
      </c>
      <c r="G22198">
        <v>11150157</v>
      </c>
      <c r="H22198">
        <v>6409589</v>
      </c>
      <c r="I22198">
        <v>13.71</v>
      </c>
      <c r="J22198">
        <v>10.57</v>
      </c>
      <c r="K22198">
        <v>3.13</v>
      </c>
      <c r="M22198">
        <v>2069</v>
      </c>
    </row>
    <row r="22199" spans="1:13" customFormat="1" hidden="1">
      <c r="A22199" t="s">
        <v>958</v>
      </c>
      <c r="B22199" t="s">
        <v>959</v>
      </c>
      <c r="C22199" s="1">
        <v>44369</v>
      </c>
      <c r="D22199">
        <v>432432822</v>
      </c>
      <c r="E22199">
        <v>334332317</v>
      </c>
      <c r="F22199">
        <v>98100940</v>
      </c>
      <c r="G22199">
        <v>7800245</v>
      </c>
      <c r="H22199">
        <v>6693043</v>
      </c>
      <c r="I22199">
        <v>13.96</v>
      </c>
      <c r="J22199">
        <v>10.79</v>
      </c>
      <c r="K22199">
        <v>3.17</v>
      </c>
      <c r="M22199">
        <v>2160</v>
      </c>
    </row>
    <row r="22200" spans="1:13" customFormat="1" hidden="1">
      <c r="A22200" t="s">
        <v>958</v>
      </c>
      <c r="B22200" t="s">
        <v>959</v>
      </c>
      <c r="C22200" s="1">
        <v>44370</v>
      </c>
      <c r="D22200">
        <v>437767073</v>
      </c>
      <c r="E22200">
        <v>338434288</v>
      </c>
      <c r="F22200">
        <v>98821157</v>
      </c>
      <c r="G22200">
        <v>5334251</v>
      </c>
      <c r="H22200">
        <v>6696026</v>
      </c>
      <c r="I22200">
        <v>14.13</v>
      </c>
      <c r="J22200">
        <v>10.92</v>
      </c>
      <c r="K22200">
        <v>3.19</v>
      </c>
      <c r="M22200">
        <v>2161</v>
      </c>
    </row>
    <row r="22201" spans="1:13" customFormat="1" hidden="1">
      <c r="A22201" t="s">
        <v>958</v>
      </c>
      <c r="B22201" t="s">
        <v>959</v>
      </c>
      <c r="C22201" s="1">
        <v>44371</v>
      </c>
      <c r="D22201">
        <v>446649402</v>
      </c>
      <c r="E22201">
        <v>345804286</v>
      </c>
      <c r="F22201">
        <v>100332498</v>
      </c>
      <c r="G22201">
        <v>8882329</v>
      </c>
      <c r="H22201">
        <v>7007677</v>
      </c>
      <c r="I22201">
        <v>14.42</v>
      </c>
      <c r="J22201">
        <v>11.16</v>
      </c>
      <c r="K22201">
        <v>3.24</v>
      </c>
      <c r="M22201">
        <v>2262</v>
      </c>
    </row>
    <row r="22202" spans="1:13" customFormat="1" hidden="1">
      <c r="A22202" t="s">
        <v>958</v>
      </c>
      <c r="B22202" t="s">
        <v>959</v>
      </c>
      <c r="C22202" s="1">
        <v>44372</v>
      </c>
      <c r="D22202">
        <v>455700945</v>
      </c>
      <c r="E22202">
        <v>352789494</v>
      </c>
      <c r="F22202">
        <v>101761370</v>
      </c>
      <c r="G22202">
        <v>9051543</v>
      </c>
      <c r="H22202">
        <v>7532549</v>
      </c>
      <c r="I22202">
        <v>14.71</v>
      </c>
      <c r="J22202">
        <v>11.39</v>
      </c>
      <c r="K22202">
        <v>3.28</v>
      </c>
      <c r="M22202">
        <v>2431</v>
      </c>
    </row>
    <row r="22203" spans="1:13" customFormat="1" hidden="1">
      <c r="A22203" t="s">
        <v>958</v>
      </c>
      <c r="B22203" t="s">
        <v>959</v>
      </c>
      <c r="C22203" s="1">
        <v>44373</v>
      </c>
      <c r="D22203">
        <v>465195168</v>
      </c>
      <c r="E22203">
        <v>360678689</v>
      </c>
      <c r="F22203">
        <v>103366398</v>
      </c>
      <c r="G22203">
        <v>9494223</v>
      </c>
      <c r="H22203">
        <v>8009426</v>
      </c>
      <c r="I22203">
        <v>15.01</v>
      </c>
      <c r="J22203">
        <v>11.64</v>
      </c>
      <c r="K22203">
        <v>3.34</v>
      </c>
      <c r="M22203">
        <v>2585</v>
      </c>
    </row>
    <row r="22204" spans="1:13" customFormat="1" hidden="1">
      <c r="A22204" t="s">
        <v>958</v>
      </c>
      <c r="B22204" t="s">
        <v>959</v>
      </c>
      <c r="C22204" s="1">
        <v>44374</v>
      </c>
      <c r="D22204">
        <v>470668876</v>
      </c>
      <c r="E22204">
        <v>365109517</v>
      </c>
      <c r="F22204">
        <v>104409278</v>
      </c>
      <c r="G22204">
        <v>5473708</v>
      </c>
      <c r="H22204">
        <v>8169494</v>
      </c>
      <c r="I22204">
        <v>15.19</v>
      </c>
      <c r="J22204">
        <v>11.78</v>
      </c>
      <c r="K22204">
        <v>3.37</v>
      </c>
      <c r="M22204">
        <v>2637</v>
      </c>
    </row>
    <row r="22205" spans="1:13" customFormat="1" hidden="1">
      <c r="A22205" t="s">
        <v>958</v>
      </c>
      <c r="B22205" t="s">
        <v>959</v>
      </c>
      <c r="C22205" s="1">
        <v>44375</v>
      </c>
      <c r="D22205">
        <v>475753303</v>
      </c>
      <c r="E22205">
        <v>368774315</v>
      </c>
      <c r="F22205">
        <v>105833029</v>
      </c>
      <c r="G22205">
        <v>5084427</v>
      </c>
      <c r="H22205">
        <v>7302961</v>
      </c>
      <c r="I22205">
        <v>15.36</v>
      </c>
      <c r="J22205">
        <v>11.9</v>
      </c>
      <c r="K22205">
        <v>3.42</v>
      </c>
      <c r="M22205">
        <v>2357</v>
      </c>
    </row>
    <row r="22206" spans="1:13" customFormat="1" hidden="1">
      <c r="A22206" t="s">
        <v>958</v>
      </c>
      <c r="B22206" t="s">
        <v>959</v>
      </c>
      <c r="C22206" s="1">
        <v>44376</v>
      </c>
      <c r="D22206">
        <v>484673579</v>
      </c>
      <c r="E22206">
        <v>375160116</v>
      </c>
      <c r="F22206">
        <v>108367504</v>
      </c>
      <c r="G22206">
        <v>8920276</v>
      </c>
      <c r="H22206">
        <v>7462965</v>
      </c>
      <c r="I22206">
        <v>15.64</v>
      </c>
      <c r="J22206">
        <v>12.11</v>
      </c>
      <c r="K22206">
        <v>3.5</v>
      </c>
      <c r="M22206">
        <v>2409</v>
      </c>
    </row>
    <row r="22207" spans="1:13" customFormat="1" hidden="1">
      <c r="A22207" t="s">
        <v>958</v>
      </c>
      <c r="B22207" t="s">
        <v>959</v>
      </c>
      <c r="C22207" s="1">
        <v>44377</v>
      </c>
      <c r="D22207">
        <v>488311897</v>
      </c>
      <c r="E22207">
        <v>377748760</v>
      </c>
      <c r="F22207">
        <v>109417178</v>
      </c>
      <c r="G22207">
        <v>3638318</v>
      </c>
      <c r="H22207">
        <v>7220689</v>
      </c>
      <c r="I22207">
        <v>15.76</v>
      </c>
      <c r="J22207">
        <v>12.19</v>
      </c>
      <c r="K22207">
        <v>3.53</v>
      </c>
      <c r="M22207">
        <v>2331</v>
      </c>
    </row>
    <row r="22208" spans="1:13" customFormat="1" hidden="1">
      <c r="A22208" t="s">
        <v>958</v>
      </c>
      <c r="B22208" t="s">
        <v>959</v>
      </c>
      <c r="C22208" s="1">
        <v>44378</v>
      </c>
      <c r="D22208">
        <v>499603010</v>
      </c>
      <c r="E22208">
        <v>387940853</v>
      </c>
      <c r="F22208">
        <v>111438066</v>
      </c>
      <c r="G22208">
        <v>11291113</v>
      </c>
      <c r="H22208">
        <v>7564801</v>
      </c>
      <c r="I22208">
        <v>16.13</v>
      </c>
      <c r="J22208">
        <v>12.52</v>
      </c>
      <c r="K22208">
        <v>3.6</v>
      </c>
      <c r="M22208">
        <v>2442</v>
      </c>
    </row>
    <row r="22209" spans="1:13" customFormat="1" hidden="1">
      <c r="A22209" t="s">
        <v>958</v>
      </c>
      <c r="B22209" t="s">
        <v>959</v>
      </c>
      <c r="C22209" s="1">
        <v>44379</v>
      </c>
      <c r="D22209">
        <v>501886794</v>
      </c>
      <c r="E22209">
        <v>389599689</v>
      </c>
      <c r="F22209">
        <v>112060338</v>
      </c>
      <c r="G22209">
        <v>2283784</v>
      </c>
      <c r="H22209">
        <v>6597978</v>
      </c>
      <c r="I22209">
        <v>16.2</v>
      </c>
      <c r="J22209">
        <v>12.57</v>
      </c>
      <c r="K22209">
        <v>3.62</v>
      </c>
      <c r="M22209">
        <v>2130</v>
      </c>
    </row>
    <row r="22210" spans="1:13" customFormat="1" hidden="1">
      <c r="A22210" t="s">
        <v>958</v>
      </c>
      <c r="B22210" t="s">
        <v>959</v>
      </c>
      <c r="C22210" s="1">
        <v>44380</v>
      </c>
      <c r="D22210">
        <v>512266820</v>
      </c>
      <c r="E22210">
        <v>396776434</v>
      </c>
      <c r="F22210">
        <v>115181028</v>
      </c>
      <c r="G22210">
        <v>10380026</v>
      </c>
      <c r="H22210">
        <v>6724522</v>
      </c>
      <c r="I22210">
        <v>16.53</v>
      </c>
      <c r="J22210">
        <v>12.81</v>
      </c>
      <c r="K22210">
        <v>3.72</v>
      </c>
      <c r="M22210">
        <v>2170</v>
      </c>
    </row>
    <row r="22211" spans="1:13" customFormat="1" hidden="1">
      <c r="A22211" t="s">
        <v>958</v>
      </c>
      <c r="B22211" t="s">
        <v>959</v>
      </c>
      <c r="C22211" s="1">
        <v>44381</v>
      </c>
      <c r="D22211">
        <v>518197021</v>
      </c>
      <c r="E22211">
        <v>401191391</v>
      </c>
      <c r="F22211">
        <v>116539697</v>
      </c>
      <c r="G22211">
        <v>5930201</v>
      </c>
      <c r="H22211">
        <v>6789735</v>
      </c>
      <c r="I22211">
        <v>16.73</v>
      </c>
      <c r="J22211">
        <v>12.95</v>
      </c>
      <c r="K22211">
        <v>3.76</v>
      </c>
      <c r="M22211">
        <v>2191</v>
      </c>
    </row>
    <row r="22212" spans="1:13" customFormat="1" hidden="1">
      <c r="A22212" t="s">
        <v>958</v>
      </c>
      <c r="B22212" t="s">
        <v>959</v>
      </c>
      <c r="C22212" s="1">
        <v>44382</v>
      </c>
      <c r="D22212">
        <v>523405029</v>
      </c>
      <c r="E22212">
        <v>404291809</v>
      </c>
      <c r="F22212">
        <v>118631368</v>
      </c>
      <c r="G22212">
        <v>5208008</v>
      </c>
      <c r="H22212">
        <v>6807389</v>
      </c>
      <c r="I22212">
        <v>16.89</v>
      </c>
      <c r="J22212">
        <v>13.05</v>
      </c>
      <c r="K22212">
        <v>3.83</v>
      </c>
      <c r="M22212">
        <v>2197</v>
      </c>
    </row>
    <row r="22213" spans="1:13" customFormat="1" hidden="1">
      <c r="A22213" t="s">
        <v>958</v>
      </c>
      <c r="B22213" t="s">
        <v>959</v>
      </c>
      <c r="C22213" s="1">
        <v>44383</v>
      </c>
      <c r="D22213">
        <v>528460229</v>
      </c>
      <c r="E22213">
        <v>407734638</v>
      </c>
      <c r="F22213">
        <v>120228512</v>
      </c>
      <c r="G22213">
        <v>5055200</v>
      </c>
      <c r="H22213">
        <v>6255236</v>
      </c>
      <c r="I22213">
        <v>17.059999999999999</v>
      </c>
      <c r="J22213">
        <v>13.16</v>
      </c>
      <c r="K22213">
        <v>3.88</v>
      </c>
      <c r="M22213">
        <v>2019</v>
      </c>
    </row>
    <row r="22214" spans="1:13" customFormat="1" hidden="1">
      <c r="A22214" t="s">
        <v>958</v>
      </c>
      <c r="B22214" t="s">
        <v>959</v>
      </c>
      <c r="C22214" s="1">
        <v>44384</v>
      </c>
      <c r="D22214">
        <v>535302285</v>
      </c>
      <c r="E22214">
        <v>412476135</v>
      </c>
      <c r="F22214">
        <v>122181133</v>
      </c>
      <c r="G22214">
        <v>6842056</v>
      </c>
      <c r="H22214">
        <v>6712913</v>
      </c>
      <c r="I22214">
        <v>17.28</v>
      </c>
      <c r="J22214">
        <v>13.31</v>
      </c>
      <c r="K22214">
        <v>3.94</v>
      </c>
      <c r="M22214">
        <v>2167</v>
      </c>
    </row>
    <row r="22215" spans="1:13" customFormat="1" hidden="1">
      <c r="A22215" t="s">
        <v>958</v>
      </c>
      <c r="B22215" t="s">
        <v>959</v>
      </c>
      <c r="C22215" s="1">
        <v>44385</v>
      </c>
      <c r="D22215">
        <v>548364999</v>
      </c>
      <c r="E22215">
        <v>421517649</v>
      </c>
      <c r="F22215">
        <v>126202333</v>
      </c>
      <c r="G22215">
        <v>13062714</v>
      </c>
      <c r="H22215">
        <v>6965998</v>
      </c>
      <c r="I22215">
        <v>17.7</v>
      </c>
      <c r="J22215">
        <v>13.61</v>
      </c>
      <c r="K22215">
        <v>4.07</v>
      </c>
      <c r="M22215">
        <v>2248</v>
      </c>
    </row>
    <row r="22216" spans="1:13" customFormat="1" hidden="1">
      <c r="A22216" t="s">
        <v>958</v>
      </c>
      <c r="B22216" t="s">
        <v>959</v>
      </c>
      <c r="C22216" s="1">
        <v>44386</v>
      </c>
      <c r="D22216">
        <v>550567746</v>
      </c>
      <c r="E22216">
        <v>423068323</v>
      </c>
      <c r="F22216">
        <v>126854406</v>
      </c>
      <c r="G22216">
        <v>2202747</v>
      </c>
      <c r="H22216">
        <v>6954422</v>
      </c>
      <c r="I22216">
        <v>17.77</v>
      </c>
      <c r="J22216">
        <v>13.66</v>
      </c>
      <c r="K22216">
        <v>4.09</v>
      </c>
      <c r="M22216">
        <v>2245</v>
      </c>
    </row>
    <row r="22217" spans="1:13" customFormat="1" hidden="1">
      <c r="A22217" t="s">
        <v>958</v>
      </c>
      <c r="B22217" t="s">
        <v>959</v>
      </c>
      <c r="C22217" s="1">
        <v>44387</v>
      </c>
      <c r="D22217">
        <v>559885723</v>
      </c>
      <c r="E22217">
        <v>429078046</v>
      </c>
      <c r="F22217">
        <v>129945715</v>
      </c>
      <c r="G22217">
        <v>9317977</v>
      </c>
      <c r="H22217">
        <v>6802700</v>
      </c>
      <c r="I22217">
        <v>18.07</v>
      </c>
      <c r="J22217">
        <v>13.85</v>
      </c>
      <c r="K22217">
        <v>4.1900000000000004</v>
      </c>
      <c r="M22217">
        <v>2196</v>
      </c>
    </row>
    <row r="22218" spans="1:13" customFormat="1" hidden="1">
      <c r="A22218" t="s">
        <v>958</v>
      </c>
      <c r="B22218" t="s">
        <v>959</v>
      </c>
      <c r="C22218" s="1">
        <v>44388</v>
      </c>
      <c r="D22218">
        <v>562846297</v>
      </c>
      <c r="E22218">
        <v>430974549</v>
      </c>
      <c r="F22218">
        <v>130814484</v>
      </c>
      <c r="G22218">
        <v>2960574</v>
      </c>
      <c r="H22218">
        <v>6378468</v>
      </c>
      <c r="I22218">
        <v>18.170000000000002</v>
      </c>
      <c r="J22218">
        <v>13.91</v>
      </c>
      <c r="K22218">
        <v>4.22</v>
      </c>
      <c r="M22218">
        <v>2059</v>
      </c>
    </row>
    <row r="22219" spans="1:13" customFormat="1" hidden="1">
      <c r="A22219" t="s">
        <v>958</v>
      </c>
      <c r="B22219" t="s">
        <v>959</v>
      </c>
      <c r="C22219" s="1">
        <v>44389</v>
      </c>
      <c r="D22219">
        <v>569214122</v>
      </c>
      <c r="E22219">
        <v>434789082</v>
      </c>
      <c r="F22219">
        <v>133378128</v>
      </c>
      <c r="G22219">
        <v>6367825</v>
      </c>
      <c r="H22219">
        <v>6544156</v>
      </c>
      <c r="I22219">
        <v>18.37</v>
      </c>
      <c r="J22219">
        <v>14.03</v>
      </c>
      <c r="K22219">
        <v>4.3</v>
      </c>
      <c r="M22219">
        <v>2112</v>
      </c>
    </row>
    <row r="22220" spans="1:13" customFormat="1" hidden="1">
      <c r="A22220" t="s">
        <v>958</v>
      </c>
      <c r="B22220" t="s">
        <v>959</v>
      </c>
      <c r="C22220" s="1">
        <v>44390</v>
      </c>
      <c r="D22220">
        <v>578323197</v>
      </c>
      <c r="E22220">
        <v>441239419</v>
      </c>
      <c r="F22220">
        <v>135884454</v>
      </c>
      <c r="G22220">
        <v>9109075</v>
      </c>
      <c r="H22220">
        <v>7123281</v>
      </c>
      <c r="I22220">
        <v>18.670000000000002</v>
      </c>
      <c r="J22220">
        <v>14.24</v>
      </c>
      <c r="K22220">
        <v>4.3899999999999997</v>
      </c>
      <c r="M22220">
        <v>2299</v>
      </c>
    </row>
    <row r="22221" spans="1:13" customFormat="1" hidden="1">
      <c r="A22221" t="s">
        <v>958</v>
      </c>
      <c r="B22221" t="s">
        <v>959</v>
      </c>
      <c r="C22221" s="1">
        <v>44391</v>
      </c>
      <c r="D22221">
        <v>586705016</v>
      </c>
      <c r="E22221">
        <v>447113880</v>
      </c>
      <c r="F22221">
        <v>138277055</v>
      </c>
      <c r="G22221">
        <v>8381819</v>
      </c>
      <c r="H22221">
        <v>7343247</v>
      </c>
      <c r="I22221">
        <v>18.940000000000001</v>
      </c>
      <c r="J22221">
        <v>14.43</v>
      </c>
      <c r="K22221">
        <v>4.46</v>
      </c>
      <c r="M22221">
        <v>2370</v>
      </c>
    </row>
    <row r="22222" spans="1:13" customFormat="1" hidden="1">
      <c r="A22222" t="s">
        <v>958</v>
      </c>
      <c r="B22222" t="s">
        <v>959</v>
      </c>
      <c r="C22222" s="1">
        <v>44392</v>
      </c>
      <c r="D22222">
        <v>594748990</v>
      </c>
      <c r="E22222">
        <v>452579127</v>
      </c>
      <c r="F22222">
        <v>140693805</v>
      </c>
      <c r="G22222">
        <v>8043974</v>
      </c>
      <c r="H22222">
        <v>6626284</v>
      </c>
      <c r="I22222">
        <v>19.2</v>
      </c>
      <c r="J22222">
        <v>14.61</v>
      </c>
      <c r="K22222">
        <v>4.54</v>
      </c>
      <c r="M22222">
        <v>2139</v>
      </c>
    </row>
    <row r="22223" spans="1:13" customFormat="1" hidden="1">
      <c r="A22223" t="s">
        <v>958</v>
      </c>
      <c r="B22223" t="s">
        <v>959</v>
      </c>
      <c r="C22223" s="1">
        <v>44393</v>
      </c>
      <c r="D22223">
        <v>602724103</v>
      </c>
      <c r="E22223">
        <v>457786484</v>
      </c>
      <c r="F22223">
        <v>143320384</v>
      </c>
      <c r="G22223">
        <v>7975113</v>
      </c>
      <c r="H22223">
        <v>7450908</v>
      </c>
      <c r="I22223">
        <v>19.45</v>
      </c>
      <c r="J22223">
        <v>14.78</v>
      </c>
      <c r="K22223">
        <v>4.63</v>
      </c>
      <c r="M22223">
        <v>2405</v>
      </c>
    </row>
    <row r="22224" spans="1:13" customFormat="1" hidden="1">
      <c r="A22224" t="s">
        <v>958</v>
      </c>
      <c r="B22224" t="s">
        <v>959</v>
      </c>
      <c r="C22224" s="1">
        <v>44394</v>
      </c>
      <c r="D22224">
        <v>609865101</v>
      </c>
      <c r="E22224">
        <v>462493152</v>
      </c>
      <c r="F22224">
        <v>145595484</v>
      </c>
      <c r="G22224">
        <v>7140998</v>
      </c>
      <c r="H22224">
        <v>7139911</v>
      </c>
      <c r="I22224">
        <v>19.68</v>
      </c>
      <c r="J22224">
        <v>14.93</v>
      </c>
      <c r="K22224">
        <v>4.7</v>
      </c>
      <c r="M22224">
        <v>2305</v>
      </c>
    </row>
    <row r="22225" spans="1:13" customFormat="1" hidden="1">
      <c r="A22225" t="s">
        <v>958</v>
      </c>
      <c r="B22225" t="s">
        <v>959</v>
      </c>
      <c r="C22225" s="1">
        <v>44395</v>
      </c>
      <c r="D22225">
        <v>610933672</v>
      </c>
      <c r="E22225">
        <v>463413276</v>
      </c>
      <c r="F22225">
        <v>145743661</v>
      </c>
      <c r="G22225">
        <v>1068571</v>
      </c>
      <c r="H22225">
        <v>6869625</v>
      </c>
      <c r="I22225">
        <v>19.72</v>
      </c>
      <c r="J22225">
        <v>14.96</v>
      </c>
      <c r="K22225">
        <v>4.7</v>
      </c>
      <c r="M22225">
        <v>2217</v>
      </c>
    </row>
    <row r="22226" spans="1:13" customFormat="1" hidden="1">
      <c r="A22226" t="s">
        <v>958</v>
      </c>
      <c r="B22226" t="s">
        <v>959</v>
      </c>
      <c r="C22226" s="1">
        <v>44396</v>
      </c>
      <c r="D22226">
        <v>622705345</v>
      </c>
      <c r="E22226">
        <v>471515213</v>
      </c>
      <c r="F22226">
        <v>149431318</v>
      </c>
      <c r="G22226">
        <v>11771673</v>
      </c>
      <c r="H22226">
        <v>7641603</v>
      </c>
      <c r="I22226">
        <v>20.100000000000001</v>
      </c>
      <c r="J22226">
        <v>15.22</v>
      </c>
      <c r="K22226">
        <v>4.82</v>
      </c>
      <c r="M22226">
        <v>2466</v>
      </c>
    </row>
    <row r="22227" spans="1:13" customFormat="1" hidden="1">
      <c r="A22227" t="s">
        <v>958</v>
      </c>
      <c r="B22227" t="s">
        <v>959</v>
      </c>
      <c r="C22227" s="1">
        <v>44397</v>
      </c>
      <c r="D22227">
        <v>630774948</v>
      </c>
      <c r="E22227">
        <v>476873242</v>
      </c>
      <c r="F22227">
        <v>151099416</v>
      </c>
      <c r="G22227">
        <v>8069603</v>
      </c>
      <c r="H22227">
        <v>7493107</v>
      </c>
      <c r="I22227">
        <v>20.36</v>
      </c>
      <c r="J22227">
        <v>15.39</v>
      </c>
      <c r="K22227">
        <v>4.88</v>
      </c>
      <c r="M22227">
        <v>2419</v>
      </c>
    </row>
    <row r="22228" spans="1:13" customFormat="1" hidden="1">
      <c r="A22228" t="s">
        <v>958</v>
      </c>
      <c r="B22228" t="s">
        <v>959</v>
      </c>
      <c r="C22228" s="1">
        <v>44398</v>
      </c>
      <c r="D22228">
        <v>636434143</v>
      </c>
      <c r="E22228">
        <v>479501070</v>
      </c>
      <c r="F22228">
        <v>152826395</v>
      </c>
      <c r="G22228">
        <v>5659195</v>
      </c>
      <c r="H22228">
        <v>7104161</v>
      </c>
      <c r="I22228">
        <v>20.54</v>
      </c>
      <c r="J22228">
        <v>15.48</v>
      </c>
      <c r="K22228">
        <v>4.93</v>
      </c>
      <c r="M22228">
        <v>2293</v>
      </c>
    </row>
    <row r="22229" spans="1:13" customFormat="1" hidden="1">
      <c r="A22229" t="s">
        <v>958</v>
      </c>
      <c r="B22229" t="s">
        <v>959</v>
      </c>
      <c r="C22229" s="1">
        <v>44399</v>
      </c>
      <c r="D22229">
        <v>644776336</v>
      </c>
      <c r="E22229">
        <v>485096671</v>
      </c>
      <c r="F22229">
        <v>155572987</v>
      </c>
      <c r="G22229">
        <v>8342193</v>
      </c>
      <c r="H22229">
        <v>7146764</v>
      </c>
      <c r="I22229">
        <v>20.81</v>
      </c>
      <c r="J22229">
        <v>15.66</v>
      </c>
      <c r="K22229">
        <v>5.0199999999999996</v>
      </c>
      <c r="M22229">
        <v>2307</v>
      </c>
    </row>
    <row r="22230" spans="1:13" customFormat="1" hidden="1">
      <c r="A22230" t="s">
        <v>958</v>
      </c>
      <c r="B22230" t="s">
        <v>959</v>
      </c>
      <c r="C22230" s="1">
        <v>44400</v>
      </c>
      <c r="D22230">
        <v>651838147</v>
      </c>
      <c r="E22230">
        <v>489434835</v>
      </c>
      <c r="F22230">
        <v>158296949</v>
      </c>
      <c r="G22230">
        <v>7061811</v>
      </c>
      <c r="H22230">
        <v>7016292</v>
      </c>
      <c r="I22230">
        <v>21.04</v>
      </c>
      <c r="J22230">
        <v>15.8</v>
      </c>
      <c r="K22230">
        <v>5.1100000000000003</v>
      </c>
      <c r="M22230">
        <v>2265</v>
      </c>
    </row>
    <row r="22231" spans="1:13" customFormat="1" hidden="1">
      <c r="A22231" t="s">
        <v>958</v>
      </c>
      <c r="B22231" t="s">
        <v>959</v>
      </c>
      <c r="C22231" s="1">
        <v>44401</v>
      </c>
      <c r="D22231">
        <v>658253951</v>
      </c>
      <c r="E22231">
        <v>493671772</v>
      </c>
      <c r="F22231">
        <v>160479830</v>
      </c>
      <c r="G22231">
        <v>6415804</v>
      </c>
      <c r="H22231">
        <v>6912693</v>
      </c>
      <c r="I22231">
        <v>21.25</v>
      </c>
      <c r="J22231">
        <v>15.93</v>
      </c>
      <c r="K22231">
        <v>5.18</v>
      </c>
      <c r="M22231">
        <v>2231</v>
      </c>
    </row>
    <row r="22232" spans="1:13" customFormat="1" hidden="1">
      <c r="A22232" t="s">
        <v>958</v>
      </c>
      <c r="B22232" t="s">
        <v>959</v>
      </c>
      <c r="C22232" s="1">
        <v>44402</v>
      </c>
      <c r="D22232">
        <v>663638521</v>
      </c>
      <c r="E22232">
        <v>496738695</v>
      </c>
      <c r="F22232">
        <v>162797477</v>
      </c>
      <c r="G22232">
        <v>5384570</v>
      </c>
      <c r="H22232">
        <v>7529264</v>
      </c>
      <c r="I22232">
        <v>21.42</v>
      </c>
      <c r="J22232">
        <v>16.03</v>
      </c>
      <c r="K22232">
        <v>5.25</v>
      </c>
      <c r="M22232">
        <v>2430</v>
      </c>
    </row>
    <row r="22233" spans="1:13" customFormat="1" hidden="1">
      <c r="A22233" t="s">
        <v>958</v>
      </c>
      <c r="B22233" t="s">
        <v>959</v>
      </c>
      <c r="C22233" s="1">
        <v>44403</v>
      </c>
      <c r="D22233">
        <v>675767359</v>
      </c>
      <c r="E22233">
        <v>506713474</v>
      </c>
      <c r="F22233">
        <v>167757346</v>
      </c>
      <c r="G22233">
        <v>12128838</v>
      </c>
      <c r="H22233">
        <v>7580288</v>
      </c>
      <c r="I22233">
        <v>21.81</v>
      </c>
      <c r="J22233">
        <v>16.350000000000001</v>
      </c>
      <c r="K22233">
        <v>5.41</v>
      </c>
      <c r="M22233">
        <v>2447</v>
      </c>
    </row>
    <row r="22234" spans="1:13" customFormat="1" hidden="1">
      <c r="A22234" t="s">
        <v>958</v>
      </c>
      <c r="B22234" t="s">
        <v>959</v>
      </c>
      <c r="C22234" s="1">
        <v>44404</v>
      </c>
      <c r="D22234">
        <v>684011943</v>
      </c>
      <c r="E22234">
        <v>512133081</v>
      </c>
      <c r="F22234">
        <v>170581994</v>
      </c>
      <c r="G22234">
        <v>8244584</v>
      </c>
      <c r="H22234">
        <v>7605285</v>
      </c>
      <c r="I22234">
        <v>22.08</v>
      </c>
      <c r="J22234">
        <v>16.53</v>
      </c>
      <c r="K22234">
        <v>5.51</v>
      </c>
      <c r="M22234">
        <v>2455</v>
      </c>
    </row>
    <row r="22235" spans="1:13" customFormat="1" hidden="1">
      <c r="A22235" t="s">
        <v>958</v>
      </c>
      <c r="B22235" t="s">
        <v>959</v>
      </c>
      <c r="C22235" s="1">
        <v>44405</v>
      </c>
      <c r="D22235">
        <v>692842046</v>
      </c>
      <c r="E22235">
        <v>518542473</v>
      </c>
      <c r="F22235">
        <v>172712563</v>
      </c>
      <c r="G22235">
        <v>8830103</v>
      </c>
      <c r="H22235">
        <v>8058272</v>
      </c>
      <c r="I22235">
        <v>22.36</v>
      </c>
      <c r="J22235">
        <v>16.739999999999998</v>
      </c>
      <c r="K22235">
        <v>5.57</v>
      </c>
      <c r="M22235">
        <v>2601</v>
      </c>
    </row>
    <row r="22236" spans="1:13" customFormat="1" hidden="1">
      <c r="A22236" t="s">
        <v>958</v>
      </c>
      <c r="B22236" t="s">
        <v>959</v>
      </c>
      <c r="C22236" s="1">
        <v>44406</v>
      </c>
      <c r="D22236">
        <v>709250423</v>
      </c>
      <c r="E22236">
        <v>529338162</v>
      </c>
      <c r="F22236">
        <v>177927893</v>
      </c>
      <c r="G22236">
        <v>16408377</v>
      </c>
      <c r="H22236">
        <v>9210584</v>
      </c>
      <c r="I22236">
        <v>22.89</v>
      </c>
      <c r="J22236">
        <v>17.09</v>
      </c>
      <c r="K22236">
        <v>5.74</v>
      </c>
      <c r="M22236">
        <v>2973</v>
      </c>
    </row>
    <row r="22237" spans="1:13" customFormat="1" hidden="1">
      <c r="A22237" t="s">
        <v>958</v>
      </c>
      <c r="B22237" t="s">
        <v>959</v>
      </c>
      <c r="C22237" s="1">
        <v>44407</v>
      </c>
      <c r="D22237">
        <v>718959501</v>
      </c>
      <c r="E22237">
        <v>536050608</v>
      </c>
      <c r="F22237">
        <v>180521001</v>
      </c>
      <c r="G22237">
        <v>9709078</v>
      </c>
      <c r="H22237">
        <v>9588765</v>
      </c>
      <c r="I22237">
        <v>23.21</v>
      </c>
      <c r="J22237">
        <v>17.3</v>
      </c>
      <c r="K22237">
        <v>5.83</v>
      </c>
      <c r="M22237">
        <v>3095</v>
      </c>
    </row>
    <row r="22238" spans="1:13" customFormat="1" hidden="1">
      <c r="A22238" t="s">
        <v>958</v>
      </c>
      <c r="B22238" t="s">
        <v>959</v>
      </c>
      <c r="C22238" s="1">
        <v>44408</v>
      </c>
      <c r="D22238">
        <v>723485761</v>
      </c>
      <c r="E22238">
        <v>539499231</v>
      </c>
      <c r="F22238">
        <v>181390541</v>
      </c>
      <c r="G22238">
        <v>4526260</v>
      </c>
      <c r="H22238">
        <v>9318830</v>
      </c>
      <c r="I22238">
        <v>23.35</v>
      </c>
      <c r="J22238">
        <v>17.41</v>
      </c>
      <c r="K22238">
        <v>5.85</v>
      </c>
      <c r="M22238">
        <v>3008</v>
      </c>
    </row>
    <row r="22239" spans="1:13" customFormat="1" hidden="1">
      <c r="A22239" t="s">
        <v>958</v>
      </c>
      <c r="B22239" t="s">
        <v>959</v>
      </c>
      <c r="C22239" s="1">
        <v>44409</v>
      </c>
      <c r="D22239">
        <v>737385441</v>
      </c>
      <c r="E22239">
        <v>550116767</v>
      </c>
      <c r="F22239">
        <v>184498011</v>
      </c>
      <c r="G22239">
        <v>13899680</v>
      </c>
      <c r="H22239">
        <v>10535274</v>
      </c>
      <c r="I22239">
        <v>23.8</v>
      </c>
      <c r="J22239">
        <v>17.760000000000002</v>
      </c>
      <c r="K22239">
        <v>5.95</v>
      </c>
      <c r="M22239">
        <v>3400</v>
      </c>
    </row>
    <row r="22240" spans="1:13" customFormat="1" hidden="1">
      <c r="A22240" t="s">
        <v>958</v>
      </c>
      <c r="B22240" t="s">
        <v>959</v>
      </c>
      <c r="C22240" s="1">
        <v>44410</v>
      </c>
      <c r="D22240">
        <v>746408893</v>
      </c>
      <c r="E22240">
        <v>555746805</v>
      </c>
      <c r="F22240">
        <v>187306228</v>
      </c>
      <c r="G22240">
        <v>9023452</v>
      </c>
      <c r="H22240">
        <v>10091648</v>
      </c>
      <c r="I22240">
        <v>24.09</v>
      </c>
      <c r="J22240">
        <v>17.940000000000001</v>
      </c>
      <c r="K22240">
        <v>6.05</v>
      </c>
      <c r="M22240">
        <v>3257</v>
      </c>
    </row>
    <row r="22241" spans="1:13" customFormat="1" hidden="1">
      <c r="A22241" t="s">
        <v>958</v>
      </c>
      <c r="B22241" t="s">
        <v>959</v>
      </c>
      <c r="C22241" s="1">
        <v>44411</v>
      </c>
      <c r="D22241">
        <v>768468334</v>
      </c>
      <c r="E22241">
        <v>571747341</v>
      </c>
      <c r="F22241">
        <v>193200098</v>
      </c>
      <c r="G22241">
        <v>22059441</v>
      </c>
      <c r="H22241">
        <v>12065199</v>
      </c>
      <c r="I22241">
        <v>24.8</v>
      </c>
      <c r="J22241">
        <v>18.45</v>
      </c>
      <c r="K22241">
        <v>6.24</v>
      </c>
      <c r="M22241">
        <v>3894</v>
      </c>
    </row>
    <row r="22242" spans="1:13" customFormat="1" hidden="1">
      <c r="A22242" t="s">
        <v>958</v>
      </c>
      <c r="B22242" t="s">
        <v>959</v>
      </c>
      <c r="C22242" s="1">
        <v>44412</v>
      </c>
      <c r="D22242">
        <v>776311872</v>
      </c>
      <c r="E22242">
        <v>577241807</v>
      </c>
      <c r="F22242">
        <v>195325387</v>
      </c>
      <c r="G22242">
        <v>7843538</v>
      </c>
      <c r="H22242">
        <v>11924261</v>
      </c>
      <c r="I22242">
        <v>25.06</v>
      </c>
      <c r="J22242">
        <v>18.63</v>
      </c>
      <c r="K22242">
        <v>6.3</v>
      </c>
      <c r="M22242">
        <v>3849</v>
      </c>
    </row>
    <row r="22243" spans="1:13" customFormat="1" hidden="1">
      <c r="A22243" t="s">
        <v>958</v>
      </c>
      <c r="B22243" t="s">
        <v>959</v>
      </c>
      <c r="C22243" s="1">
        <v>44413</v>
      </c>
      <c r="D22243">
        <v>787936043</v>
      </c>
      <c r="E22243">
        <v>585542384</v>
      </c>
      <c r="F22243">
        <v>198352510</v>
      </c>
      <c r="G22243">
        <v>11624171</v>
      </c>
      <c r="H22243">
        <v>11240803</v>
      </c>
      <c r="I22243">
        <v>25.43</v>
      </c>
      <c r="J22243">
        <v>18.899999999999999</v>
      </c>
      <c r="K22243">
        <v>6.4</v>
      </c>
      <c r="M22243">
        <v>3628</v>
      </c>
    </row>
    <row r="22244" spans="1:13" customFormat="1" hidden="1">
      <c r="A22244" t="s">
        <v>958</v>
      </c>
      <c r="B22244" t="s">
        <v>959</v>
      </c>
      <c r="C22244" s="1">
        <v>44414</v>
      </c>
      <c r="D22244">
        <v>798080784</v>
      </c>
      <c r="E22244">
        <v>592646504</v>
      </c>
      <c r="F22244">
        <v>201234327</v>
      </c>
      <c r="G22244">
        <v>10144741</v>
      </c>
      <c r="H22244">
        <v>11303040</v>
      </c>
      <c r="I22244">
        <v>25.76</v>
      </c>
      <c r="J22244">
        <v>19.13</v>
      </c>
      <c r="K22244">
        <v>6.5</v>
      </c>
      <c r="M22244">
        <v>3648</v>
      </c>
    </row>
    <row r="22245" spans="1:13" customFormat="1" hidden="1">
      <c r="A22245" t="s">
        <v>958</v>
      </c>
      <c r="B22245" t="s">
        <v>959</v>
      </c>
      <c r="C22245" s="1">
        <v>44415</v>
      </c>
      <c r="D22245">
        <v>807476591</v>
      </c>
      <c r="E22245">
        <v>599383013</v>
      </c>
      <c r="F22245">
        <v>204147911</v>
      </c>
      <c r="G22245">
        <v>9395807</v>
      </c>
      <c r="H22245">
        <v>11998690</v>
      </c>
      <c r="I22245">
        <v>26.06</v>
      </c>
      <c r="J22245">
        <v>19.350000000000001</v>
      </c>
      <c r="K22245">
        <v>6.59</v>
      </c>
      <c r="M22245">
        <v>3873</v>
      </c>
    </row>
    <row r="22246" spans="1:13" customFormat="1" hidden="1">
      <c r="A22246" t="s">
        <v>958</v>
      </c>
      <c r="B22246" t="s">
        <v>959</v>
      </c>
      <c r="C22246" s="1">
        <v>44416</v>
      </c>
      <c r="D22246">
        <v>818193150</v>
      </c>
      <c r="E22246">
        <v>607338885</v>
      </c>
      <c r="F22246">
        <v>206797637</v>
      </c>
      <c r="G22246">
        <v>10716559</v>
      </c>
      <c r="H22246">
        <v>11543958</v>
      </c>
      <c r="I22246">
        <v>26.41</v>
      </c>
      <c r="J22246">
        <v>19.600000000000001</v>
      </c>
      <c r="K22246">
        <v>6.67</v>
      </c>
      <c r="L22246">
        <v>0</v>
      </c>
      <c r="M22246">
        <v>3726</v>
      </c>
    </row>
    <row r="22247" spans="1:13" customFormat="1" hidden="1">
      <c r="A22247" t="s">
        <v>958</v>
      </c>
      <c r="B22247" t="s">
        <v>959</v>
      </c>
      <c r="C22247" s="1">
        <v>44417</v>
      </c>
      <c r="D22247">
        <v>833763504</v>
      </c>
      <c r="E22247">
        <v>619399396</v>
      </c>
      <c r="F22247">
        <v>215878515</v>
      </c>
      <c r="G22247">
        <v>15570354</v>
      </c>
      <c r="H22247">
        <v>12479230</v>
      </c>
      <c r="I22247">
        <v>26.91</v>
      </c>
      <c r="J22247">
        <v>19.989999999999998</v>
      </c>
      <c r="K22247">
        <v>6.97</v>
      </c>
      <c r="L22247">
        <v>0</v>
      </c>
      <c r="M22247">
        <v>4028</v>
      </c>
    </row>
    <row r="22248" spans="1:13" customFormat="1" hidden="1">
      <c r="A22248" t="s">
        <v>958</v>
      </c>
      <c r="B22248" t="s">
        <v>959</v>
      </c>
      <c r="C22248" s="1">
        <v>44418</v>
      </c>
      <c r="D22248">
        <v>844937814</v>
      </c>
      <c r="E22248">
        <v>627548634</v>
      </c>
      <c r="F22248">
        <v>219055115</v>
      </c>
      <c r="G22248">
        <v>11174310</v>
      </c>
      <c r="H22248">
        <v>10924211</v>
      </c>
      <c r="I22248">
        <v>27.27</v>
      </c>
      <c r="J22248">
        <v>20.260000000000002</v>
      </c>
      <c r="K22248">
        <v>7.07</v>
      </c>
      <c r="L22248">
        <v>0</v>
      </c>
      <c r="M22248">
        <v>3526</v>
      </c>
    </row>
    <row r="22249" spans="1:13" customFormat="1" hidden="1">
      <c r="A22249" t="s">
        <v>958</v>
      </c>
      <c r="B22249" t="s">
        <v>959</v>
      </c>
      <c r="C22249" s="1">
        <v>44419</v>
      </c>
      <c r="D22249">
        <v>856573061</v>
      </c>
      <c r="E22249">
        <v>635808752</v>
      </c>
      <c r="F22249">
        <v>222556166</v>
      </c>
      <c r="G22249">
        <v>11635247</v>
      </c>
      <c r="H22249">
        <v>11465884</v>
      </c>
      <c r="I22249">
        <v>27.65</v>
      </c>
      <c r="J22249">
        <v>20.52</v>
      </c>
      <c r="K22249">
        <v>7.18</v>
      </c>
      <c r="L22249">
        <v>0</v>
      </c>
      <c r="M22249">
        <v>3701</v>
      </c>
    </row>
    <row r="22250" spans="1:13" customFormat="1" hidden="1">
      <c r="A22250" t="s">
        <v>958</v>
      </c>
      <c r="B22250" t="s">
        <v>959</v>
      </c>
      <c r="C22250" s="1">
        <v>44420</v>
      </c>
      <c r="D22250">
        <v>862997077</v>
      </c>
      <c r="E22250">
        <v>639670072</v>
      </c>
      <c r="F22250">
        <v>225157395</v>
      </c>
      <c r="G22250">
        <v>6424016</v>
      </c>
      <c r="H22250">
        <v>10723005</v>
      </c>
      <c r="I22250">
        <v>27.85</v>
      </c>
      <c r="J22250">
        <v>20.65</v>
      </c>
      <c r="K22250">
        <v>7.27</v>
      </c>
      <c r="L22250">
        <v>0</v>
      </c>
      <c r="M22250">
        <v>3461</v>
      </c>
    </row>
    <row r="22251" spans="1:13" customFormat="1" hidden="1">
      <c r="A22251" t="s">
        <v>958</v>
      </c>
      <c r="B22251" t="s">
        <v>959</v>
      </c>
      <c r="C22251" s="1">
        <v>44421</v>
      </c>
      <c r="D22251">
        <v>879212169</v>
      </c>
      <c r="E22251">
        <v>652299663</v>
      </c>
      <c r="F22251">
        <v>228837208</v>
      </c>
      <c r="G22251">
        <v>16215092</v>
      </c>
      <c r="H22251">
        <v>11590198</v>
      </c>
      <c r="I22251">
        <v>28.38</v>
      </c>
      <c r="J22251">
        <v>21.05</v>
      </c>
      <c r="K22251">
        <v>7.39</v>
      </c>
      <c r="L22251">
        <v>0.01</v>
      </c>
      <c r="M22251">
        <v>3741</v>
      </c>
    </row>
    <row r="22252" spans="1:13" customFormat="1" hidden="1">
      <c r="A22252" t="s">
        <v>958</v>
      </c>
      <c r="B22252" t="s">
        <v>959</v>
      </c>
      <c r="C22252" s="1">
        <v>44422</v>
      </c>
      <c r="D22252">
        <v>889363844</v>
      </c>
      <c r="E22252">
        <v>659512937</v>
      </c>
      <c r="F22252">
        <v>231793018</v>
      </c>
      <c r="G22252">
        <v>10151675</v>
      </c>
      <c r="H22252">
        <v>11698179</v>
      </c>
      <c r="I22252">
        <v>28.71</v>
      </c>
      <c r="J22252">
        <v>21.29</v>
      </c>
      <c r="K22252">
        <v>7.48</v>
      </c>
      <c r="L22252">
        <v>0.01</v>
      </c>
      <c r="M22252">
        <v>3776</v>
      </c>
    </row>
    <row r="22253" spans="1:13" customFormat="1" hidden="1">
      <c r="A22253" t="s">
        <v>958</v>
      </c>
      <c r="B22253" t="s">
        <v>959</v>
      </c>
      <c r="C22253" s="1">
        <v>44423</v>
      </c>
      <c r="D22253">
        <v>896382104</v>
      </c>
      <c r="E22253">
        <v>666588070</v>
      </c>
      <c r="F22253">
        <v>235271228</v>
      </c>
      <c r="G22253">
        <v>7018260</v>
      </c>
      <c r="H22253">
        <v>11169851</v>
      </c>
      <c r="I22253">
        <v>28.93</v>
      </c>
      <c r="J22253">
        <v>21.52</v>
      </c>
      <c r="K22253">
        <v>7.59</v>
      </c>
      <c r="L22253">
        <v>0.01</v>
      </c>
      <c r="M22253">
        <v>3605</v>
      </c>
    </row>
    <row r="22254" spans="1:13" customFormat="1" hidden="1">
      <c r="A22254" t="s">
        <v>958</v>
      </c>
      <c r="B22254" t="s">
        <v>959</v>
      </c>
      <c r="C22254" s="1">
        <v>44424</v>
      </c>
      <c r="D22254">
        <v>912725643</v>
      </c>
      <c r="E22254">
        <v>678522272</v>
      </c>
      <c r="F22254">
        <v>239536968</v>
      </c>
      <c r="G22254">
        <v>16343539</v>
      </c>
      <c r="H22254">
        <v>11280306</v>
      </c>
      <c r="I22254">
        <v>29.46</v>
      </c>
      <c r="J22254">
        <v>21.9</v>
      </c>
      <c r="K22254">
        <v>7.73</v>
      </c>
      <c r="L22254">
        <v>0.01</v>
      </c>
      <c r="M22254">
        <v>3641</v>
      </c>
    </row>
    <row r="22255" spans="1:13" customFormat="1" hidden="1">
      <c r="A22255" t="s">
        <v>958</v>
      </c>
      <c r="B22255" t="s">
        <v>959</v>
      </c>
      <c r="C22255" s="1">
        <v>44425</v>
      </c>
      <c r="D22255">
        <v>924599212</v>
      </c>
      <c r="E22255">
        <v>686493051</v>
      </c>
      <c r="F22255">
        <v>243590584</v>
      </c>
      <c r="G22255">
        <v>11873569</v>
      </c>
      <c r="H22255">
        <v>11380200</v>
      </c>
      <c r="I22255">
        <v>29.84</v>
      </c>
      <c r="J22255">
        <v>22.16</v>
      </c>
      <c r="K22255">
        <v>7.86</v>
      </c>
      <c r="L22255">
        <v>0.01</v>
      </c>
      <c r="M22255">
        <v>3673</v>
      </c>
    </row>
    <row r="22256" spans="1:13" customFormat="1" hidden="1">
      <c r="A22256" t="s">
        <v>958</v>
      </c>
      <c r="B22256" t="s">
        <v>959</v>
      </c>
      <c r="C22256" s="1">
        <v>44426</v>
      </c>
      <c r="D22256">
        <v>934237836</v>
      </c>
      <c r="E22256">
        <v>692408292</v>
      </c>
      <c r="F22256">
        <v>246655790</v>
      </c>
      <c r="G22256">
        <v>9638624</v>
      </c>
      <c r="H22256">
        <v>11094968</v>
      </c>
      <c r="I22256">
        <v>30.15</v>
      </c>
      <c r="J22256">
        <v>22.35</v>
      </c>
      <c r="K22256">
        <v>7.96</v>
      </c>
      <c r="L22256">
        <v>0.01</v>
      </c>
      <c r="M22256">
        <v>3581</v>
      </c>
    </row>
    <row r="22257" spans="1:13" customFormat="1" hidden="1">
      <c r="A22257" t="s">
        <v>958</v>
      </c>
      <c r="B22257" t="s">
        <v>959</v>
      </c>
      <c r="C22257" s="1">
        <v>44427</v>
      </c>
      <c r="D22257">
        <v>942032402</v>
      </c>
      <c r="E22257">
        <v>697301625</v>
      </c>
      <c r="F22257">
        <v>249556858</v>
      </c>
      <c r="G22257">
        <v>7794566</v>
      </c>
      <c r="H22257">
        <v>11290761</v>
      </c>
      <c r="I22257">
        <v>30.41</v>
      </c>
      <c r="J22257">
        <v>22.51</v>
      </c>
      <c r="K22257">
        <v>8.0500000000000007</v>
      </c>
      <c r="L22257">
        <v>0.01</v>
      </c>
      <c r="M22257">
        <v>3644</v>
      </c>
    </row>
    <row r="22258" spans="1:13" customFormat="1" hidden="1">
      <c r="A22258" t="s">
        <v>960</v>
      </c>
      <c r="B22258" t="s">
        <v>961</v>
      </c>
      <c r="C22258" s="1">
        <v>44195</v>
      </c>
      <c r="D22258">
        <v>1200</v>
      </c>
      <c r="E22258">
        <v>1200</v>
      </c>
      <c r="I22258">
        <v>0.19</v>
      </c>
      <c r="J22258">
        <v>0.19</v>
      </c>
    </row>
    <row r="22259" spans="1:13" customFormat="1" hidden="1">
      <c r="A22259" t="s">
        <v>960</v>
      </c>
      <c r="B22259" t="s">
        <v>961</v>
      </c>
      <c r="C22259" s="1">
        <v>44196</v>
      </c>
      <c r="H22259">
        <v>62</v>
      </c>
      <c r="M22259">
        <v>99</v>
      </c>
    </row>
    <row r="22260" spans="1:13" customFormat="1" hidden="1">
      <c r="A22260" t="s">
        <v>960</v>
      </c>
      <c r="B22260" t="s">
        <v>961</v>
      </c>
      <c r="C22260" s="1">
        <v>44197</v>
      </c>
      <c r="H22260">
        <v>62</v>
      </c>
      <c r="M22260">
        <v>99</v>
      </c>
    </row>
    <row r="22261" spans="1:13" customFormat="1" hidden="1">
      <c r="A22261" t="s">
        <v>960</v>
      </c>
      <c r="B22261" t="s">
        <v>961</v>
      </c>
      <c r="C22261" s="1">
        <v>44198</v>
      </c>
      <c r="H22261">
        <v>62</v>
      </c>
      <c r="M22261">
        <v>99</v>
      </c>
    </row>
    <row r="22262" spans="1:13" customFormat="1" hidden="1">
      <c r="A22262" t="s">
        <v>960</v>
      </c>
      <c r="B22262" t="s">
        <v>961</v>
      </c>
      <c r="C22262" s="1">
        <v>44199</v>
      </c>
      <c r="H22262">
        <v>62</v>
      </c>
      <c r="M22262">
        <v>99</v>
      </c>
    </row>
    <row r="22263" spans="1:13" customFormat="1" hidden="1">
      <c r="A22263" t="s">
        <v>960</v>
      </c>
      <c r="B22263" t="s">
        <v>961</v>
      </c>
      <c r="C22263" s="1">
        <v>44200</v>
      </c>
      <c r="H22263">
        <v>62</v>
      </c>
      <c r="M22263">
        <v>99</v>
      </c>
    </row>
    <row r="22264" spans="1:13" customFormat="1" hidden="1">
      <c r="A22264" t="s">
        <v>960</v>
      </c>
      <c r="B22264" t="s">
        <v>961</v>
      </c>
      <c r="C22264" s="1">
        <v>44201</v>
      </c>
      <c r="H22264">
        <v>62</v>
      </c>
      <c r="M22264">
        <v>99</v>
      </c>
    </row>
    <row r="22265" spans="1:13" customFormat="1" hidden="1">
      <c r="A22265" t="s">
        <v>960</v>
      </c>
      <c r="B22265" t="s">
        <v>961</v>
      </c>
      <c r="C22265" s="1">
        <v>44202</v>
      </c>
      <c r="H22265">
        <v>62</v>
      </c>
      <c r="M22265">
        <v>99</v>
      </c>
    </row>
    <row r="22266" spans="1:13" customFormat="1" hidden="1">
      <c r="A22266" t="s">
        <v>960</v>
      </c>
      <c r="B22266" t="s">
        <v>961</v>
      </c>
      <c r="C22266" s="1">
        <v>44203</v>
      </c>
      <c r="H22266">
        <v>62</v>
      </c>
      <c r="M22266">
        <v>99</v>
      </c>
    </row>
    <row r="22267" spans="1:13" customFormat="1" hidden="1">
      <c r="A22267" t="s">
        <v>960</v>
      </c>
      <c r="B22267" t="s">
        <v>961</v>
      </c>
      <c r="C22267" s="1">
        <v>44204</v>
      </c>
      <c r="H22267">
        <v>62</v>
      </c>
      <c r="M22267">
        <v>99</v>
      </c>
    </row>
    <row r="22268" spans="1:13" customFormat="1" hidden="1">
      <c r="A22268" t="s">
        <v>960</v>
      </c>
      <c r="B22268" t="s">
        <v>961</v>
      </c>
      <c r="C22268" s="1">
        <v>44205</v>
      </c>
      <c r="H22268">
        <v>62</v>
      </c>
      <c r="M22268">
        <v>99</v>
      </c>
    </row>
    <row r="22269" spans="1:13" customFormat="1" hidden="1">
      <c r="A22269" t="s">
        <v>960</v>
      </c>
      <c r="B22269" t="s">
        <v>961</v>
      </c>
      <c r="C22269" s="1">
        <v>44206</v>
      </c>
      <c r="H22269">
        <v>62</v>
      </c>
      <c r="M22269">
        <v>99</v>
      </c>
    </row>
    <row r="22270" spans="1:13" customFormat="1" hidden="1">
      <c r="A22270" t="s">
        <v>960</v>
      </c>
      <c r="B22270" t="s">
        <v>961</v>
      </c>
      <c r="C22270" s="1">
        <v>44207</v>
      </c>
      <c r="D22270">
        <v>1943</v>
      </c>
      <c r="E22270">
        <v>1943</v>
      </c>
      <c r="H22270">
        <v>62</v>
      </c>
      <c r="I22270">
        <v>0.31</v>
      </c>
      <c r="J22270">
        <v>0.31</v>
      </c>
      <c r="M22270">
        <v>99</v>
      </c>
    </row>
    <row r="22271" spans="1:13" customFormat="1" hidden="1">
      <c r="A22271" t="s">
        <v>960</v>
      </c>
      <c r="B22271" t="s">
        <v>961</v>
      </c>
      <c r="C22271" s="1">
        <v>44208</v>
      </c>
      <c r="D22271">
        <v>2372</v>
      </c>
      <c r="E22271">
        <v>2372</v>
      </c>
      <c r="G22271">
        <v>429</v>
      </c>
      <c r="H22271">
        <v>114</v>
      </c>
      <c r="I22271">
        <v>0.38</v>
      </c>
      <c r="J22271">
        <v>0.38</v>
      </c>
      <c r="M22271">
        <v>182</v>
      </c>
    </row>
    <row r="22272" spans="1:13" customFormat="1" hidden="1">
      <c r="A22272" t="s">
        <v>960</v>
      </c>
      <c r="B22272" t="s">
        <v>961</v>
      </c>
      <c r="C22272" s="1">
        <v>44209</v>
      </c>
      <c r="D22272">
        <v>2871</v>
      </c>
      <c r="E22272">
        <v>2871</v>
      </c>
      <c r="G22272">
        <v>499</v>
      </c>
      <c r="H22272">
        <v>177</v>
      </c>
      <c r="I22272">
        <v>0.46</v>
      </c>
      <c r="J22272">
        <v>0.46</v>
      </c>
      <c r="M22272">
        <v>283</v>
      </c>
    </row>
    <row r="22273" spans="1:13" customFormat="1" hidden="1">
      <c r="A22273" t="s">
        <v>960</v>
      </c>
      <c r="B22273" t="s">
        <v>961</v>
      </c>
      <c r="C22273" s="1">
        <v>44210</v>
      </c>
      <c r="D22273">
        <v>3233</v>
      </c>
      <c r="E22273">
        <v>3233</v>
      </c>
      <c r="G22273">
        <v>362</v>
      </c>
      <c r="H22273">
        <v>220</v>
      </c>
      <c r="I22273">
        <v>0.52</v>
      </c>
      <c r="J22273">
        <v>0.52</v>
      </c>
      <c r="M22273">
        <v>351</v>
      </c>
    </row>
    <row r="22274" spans="1:13" customFormat="1" hidden="1">
      <c r="A22274" t="s">
        <v>960</v>
      </c>
      <c r="B22274" t="s">
        <v>961</v>
      </c>
      <c r="C22274" s="1">
        <v>44211</v>
      </c>
      <c r="H22274">
        <v>236</v>
      </c>
      <c r="M22274">
        <v>377</v>
      </c>
    </row>
    <row r="22275" spans="1:13" customFormat="1" hidden="1">
      <c r="A22275" t="s">
        <v>960</v>
      </c>
      <c r="B22275" t="s">
        <v>961</v>
      </c>
      <c r="C22275" s="1">
        <v>44212</v>
      </c>
      <c r="H22275">
        <v>252</v>
      </c>
      <c r="M22275">
        <v>403</v>
      </c>
    </row>
    <row r="22276" spans="1:13" customFormat="1" hidden="1">
      <c r="A22276" t="s">
        <v>960</v>
      </c>
      <c r="B22276" t="s">
        <v>961</v>
      </c>
      <c r="C22276" s="1">
        <v>44213</v>
      </c>
      <c r="D22276">
        <v>3755</v>
      </c>
      <c r="E22276">
        <v>3755</v>
      </c>
      <c r="H22276">
        <v>268</v>
      </c>
      <c r="I22276">
        <v>0.6</v>
      </c>
      <c r="J22276">
        <v>0.6</v>
      </c>
      <c r="M22276">
        <v>428</v>
      </c>
    </row>
    <row r="22277" spans="1:13" customFormat="1" hidden="1">
      <c r="A22277" t="s">
        <v>960</v>
      </c>
      <c r="B22277" t="s">
        <v>961</v>
      </c>
      <c r="C22277" s="1">
        <v>44214</v>
      </c>
      <c r="D22277">
        <v>4569</v>
      </c>
      <c r="E22277">
        <v>4569</v>
      </c>
      <c r="G22277">
        <v>814</v>
      </c>
      <c r="H22277">
        <v>375</v>
      </c>
      <c r="I22277">
        <v>0.73</v>
      </c>
      <c r="J22277">
        <v>0.73</v>
      </c>
      <c r="M22277">
        <v>599</v>
      </c>
    </row>
    <row r="22278" spans="1:13" customFormat="1" hidden="1">
      <c r="A22278" t="s">
        <v>960</v>
      </c>
      <c r="B22278" t="s">
        <v>961</v>
      </c>
      <c r="C22278" s="1">
        <v>44215</v>
      </c>
      <c r="D22278">
        <v>5294</v>
      </c>
      <c r="E22278">
        <v>5294</v>
      </c>
      <c r="G22278">
        <v>725</v>
      </c>
      <c r="H22278">
        <v>417</v>
      </c>
      <c r="I22278">
        <v>0.85</v>
      </c>
      <c r="J22278">
        <v>0.85</v>
      </c>
      <c r="M22278">
        <v>666</v>
      </c>
    </row>
    <row r="22279" spans="1:13" customFormat="1" hidden="1">
      <c r="A22279" t="s">
        <v>960</v>
      </c>
      <c r="B22279" t="s">
        <v>961</v>
      </c>
      <c r="C22279" s="1">
        <v>44216</v>
      </c>
      <c r="D22279">
        <v>6193</v>
      </c>
      <c r="E22279">
        <v>6193</v>
      </c>
      <c r="G22279">
        <v>899</v>
      </c>
      <c r="H22279">
        <v>475</v>
      </c>
      <c r="I22279">
        <v>0.99</v>
      </c>
      <c r="J22279">
        <v>0.99</v>
      </c>
      <c r="M22279">
        <v>759</v>
      </c>
    </row>
    <row r="22280" spans="1:13" customFormat="1" hidden="1">
      <c r="A22280" t="s">
        <v>960</v>
      </c>
      <c r="B22280" t="s">
        <v>961</v>
      </c>
      <c r="C22280" s="1">
        <v>44217</v>
      </c>
      <c r="D22280">
        <v>6897</v>
      </c>
      <c r="E22280">
        <v>6897</v>
      </c>
      <c r="G22280">
        <v>704</v>
      </c>
      <c r="H22280">
        <v>523</v>
      </c>
      <c r="I22280">
        <v>1.1000000000000001</v>
      </c>
      <c r="J22280">
        <v>1.1000000000000001</v>
      </c>
      <c r="M22280">
        <v>835</v>
      </c>
    </row>
    <row r="22281" spans="1:13" customFormat="1" hidden="1">
      <c r="A22281" t="s">
        <v>960</v>
      </c>
      <c r="B22281" t="s">
        <v>961</v>
      </c>
      <c r="C22281" s="1">
        <v>44218</v>
      </c>
      <c r="H22281">
        <v>558</v>
      </c>
      <c r="M22281">
        <v>891</v>
      </c>
    </row>
    <row r="22282" spans="1:13" customFormat="1" hidden="1">
      <c r="A22282" t="s">
        <v>960</v>
      </c>
      <c r="B22282" t="s">
        <v>961</v>
      </c>
      <c r="C22282" s="1">
        <v>44219</v>
      </c>
      <c r="H22282">
        <v>592</v>
      </c>
      <c r="M22282">
        <v>946</v>
      </c>
    </row>
    <row r="22283" spans="1:13" customFormat="1" hidden="1">
      <c r="A22283" t="s">
        <v>960</v>
      </c>
      <c r="B22283" t="s">
        <v>961</v>
      </c>
      <c r="C22283" s="1">
        <v>44220</v>
      </c>
      <c r="H22283">
        <v>626</v>
      </c>
      <c r="M22283">
        <v>1000</v>
      </c>
    </row>
    <row r="22284" spans="1:13" customFormat="1" hidden="1">
      <c r="A22284" t="s">
        <v>960</v>
      </c>
      <c r="B22284" t="s">
        <v>961</v>
      </c>
      <c r="C22284" s="1">
        <v>44221</v>
      </c>
      <c r="D22284">
        <v>8554</v>
      </c>
      <c r="E22284">
        <v>7309</v>
      </c>
      <c r="F22284">
        <v>1245</v>
      </c>
      <c r="H22284">
        <v>569</v>
      </c>
      <c r="I22284">
        <v>1.37</v>
      </c>
      <c r="J22284">
        <v>1.17</v>
      </c>
      <c r="K22284">
        <v>0.2</v>
      </c>
      <c r="M22284">
        <v>909</v>
      </c>
    </row>
    <row r="22285" spans="1:13" customFormat="1" hidden="1">
      <c r="A22285" t="s">
        <v>960</v>
      </c>
      <c r="B22285" t="s">
        <v>961</v>
      </c>
      <c r="C22285" s="1">
        <v>44222</v>
      </c>
      <c r="D22285">
        <v>9525</v>
      </c>
      <c r="E22285">
        <v>8280</v>
      </c>
      <c r="F22285">
        <v>1245</v>
      </c>
      <c r="G22285">
        <v>971</v>
      </c>
      <c r="H22285">
        <v>604</v>
      </c>
      <c r="I22285">
        <v>1.52</v>
      </c>
      <c r="J22285">
        <v>1.32</v>
      </c>
      <c r="K22285">
        <v>0.2</v>
      </c>
      <c r="M22285">
        <v>965</v>
      </c>
    </row>
    <row r="22286" spans="1:13" customFormat="1" hidden="1">
      <c r="A22286" t="s">
        <v>960</v>
      </c>
      <c r="B22286" t="s">
        <v>961</v>
      </c>
      <c r="C22286" s="1">
        <v>44223</v>
      </c>
      <c r="D22286">
        <v>10449</v>
      </c>
      <c r="E22286">
        <v>9107</v>
      </c>
      <c r="F22286">
        <v>1342</v>
      </c>
      <c r="G22286">
        <v>924</v>
      </c>
      <c r="H22286">
        <v>608</v>
      </c>
      <c r="I22286">
        <v>1.67</v>
      </c>
      <c r="J22286">
        <v>1.45</v>
      </c>
      <c r="K22286">
        <v>0.21</v>
      </c>
      <c r="M22286">
        <v>971</v>
      </c>
    </row>
    <row r="22287" spans="1:13" customFormat="1" hidden="1">
      <c r="A22287" t="s">
        <v>960</v>
      </c>
      <c r="B22287" t="s">
        <v>961</v>
      </c>
      <c r="C22287" s="1">
        <v>44224</v>
      </c>
      <c r="D22287">
        <v>11373</v>
      </c>
      <c r="E22287">
        <v>9890</v>
      </c>
      <c r="F22287">
        <v>1483</v>
      </c>
      <c r="G22287">
        <v>924</v>
      </c>
      <c r="H22287">
        <v>639</v>
      </c>
      <c r="I22287">
        <v>1.82</v>
      </c>
      <c r="J22287">
        <v>1.58</v>
      </c>
      <c r="K22287">
        <v>0.24</v>
      </c>
      <c r="M22287">
        <v>1021</v>
      </c>
    </row>
    <row r="22288" spans="1:13" customFormat="1" hidden="1">
      <c r="A22288" t="s">
        <v>960</v>
      </c>
      <c r="B22288" t="s">
        <v>961</v>
      </c>
      <c r="C22288" s="1">
        <v>44225</v>
      </c>
      <c r="H22288">
        <v>630</v>
      </c>
      <c r="M22288">
        <v>1006</v>
      </c>
    </row>
    <row r="22289" spans="1:13" customFormat="1" hidden="1">
      <c r="A22289" t="s">
        <v>960</v>
      </c>
      <c r="B22289" t="s">
        <v>961</v>
      </c>
      <c r="C22289" s="1">
        <v>44226</v>
      </c>
      <c r="H22289">
        <v>622</v>
      </c>
      <c r="M22289">
        <v>994</v>
      </c>
    </row>
    <row r="22290" spans="1:13" customFormat="1" hidden="1">
      <c r="A22290" t="s">
        <v>960</v>
      </c>
      <c r="B22290" t="s">
        <v>961</v>
      </c>
      <c r="C22290" s="1">
        <v>44227</v>
      </c>
      <c r="D22290">
        <v>12428</v>
      </c>
      <c r="E22290">
        <v>10748</v>
      </c>
      <c r="F22290">
        <v>1680</v>
      </c>
      <c r="H22290">
        <v>613</v>
      </c>
      <c r="I22290">
        <v>1.99</v>
      </c>
      <c r="J22290">
        <v>1.72</v>
      </c>
      <c r="K22290">
        <v>0.27</v>
      </c>
      <c r="M22290">
        <v>979</v>
      </c>
    </row>
    <row r="22291" spans="1:13" customFormat="1" hidden="1">
      <c r="A22291" t="s">
        <v>960</v>
      </c>
      <c r="B22291" t="s">
        <v>961</v>
      </c>
      <c r="C22291" s="1">
        <v>44228</v>
      </c>
      <c r="D22291">
        <v>13241</v>
      </c>
      <c r="E22291">
        <v>11336</v>
      </c>
      <c r="F22291">
        <v>1905</v>
      </c>
      <c r="G22291">
        <v>813</v>
      </c>
      <c r="H22291">
        <v>670</v>
      </c>
      <c r="I22291">
        <v>2.12</v>
      </c>
      <c r="J22291">
        <v>1.81</v>
      </c>
      <c r="K22291">
        <v>0.3</v>
      </c>
      <c r="M22291">
        <v>1070</v>
      </c>
    </row>
    <row r="22292" spans="1:13" customFormat="1" hidden="1">
      <c r="A22292" t="s">
        <v>960</v>
      </c>
      <c r="B22292" t="s">
        <v>961</v>
      </c>
      <c r="C22292" s="1">
        <v>44229</v>
      </c>
      <c r="D22292">
        <v>14252</v>
      </c>
      <c r="E22292">
        <v>11925</v>
      </c>
      <c r="F22292">
        <v>2327</v>
      </c>
      <c r="G22292">
        <v>1011</v>
      </c>
      <c r="H22292">
        <v>675</v>
      </c>
      <c r="I22292">
        <v>2.2799999999999998</v>
      </c>
      <c r="J22292">
        <v>1.91</v>
      </c>
      <c r="K22292">
        <v>0.37</v>
      </c>
      <c r="M22292">
        <v>1078</v>
      </c>
    </row>
    <row r="22293" spans="1:13" customFormat="1" hidden="1">
      <c r="A22293" t="s">
        <v>960</v>
      </c>
      <c r="B22293" t="s">
        <v>961</v>
      </c>
      <c r="C22293" s="1">
        <v>44230</v>
      </c>
      <c r="D22293">
        <v>15407</v>
      </c>
      <c r="E22293">
        <v>12597</v>
      </c>
      <c r="F22293">
        <v>2810</v>
      </c>
      <c r="G22293">
        <v>1155</v>
      </c>
      <c r="H22293">
        <v>708</v>
      </c>
      <c r="I22293">
        <v>2.46</v>
      </c>
      <c r="J22293">
        <v>2.0099999999999998</v>
      </c>
      <c r="K22293">
        <v>0.45</v>
      </c>
      <c r="M22293">
        <v>1131</v>
      </c>
    </row>
    <row r="22294" spans="1:13" customFormat="1" hidden="1">
      <c r="A22294" t="s">
        <v>960</v>
      </c>
      <c r="B22294" t="s">
        <v>961</v>
      </c>
      <c r="C22294" s="1">
        <v>44231</v>
      </c>
      <c r="D22294">
        <v>16419</v>
      </c>
      <c r="E22294">
        <v>13256</v>
      </c>
      <c r="F22294">
        <v>3163</v>
      </c>
      <c r="G22294">
        <v>1012</v>
      </c>
      <c r="H22294">
        <v>721</v>
      </c>
      <c r="I22294">
        <v>2.62</v>
      </c>
      <c r="J22294">
        <v>2.12</v>
      </c>
      <c r="K22294">
        <v>0.51</v>
      </c>
      <c r="M22294">
        <v>1152</v>
      </c>
    </row>
    <row r="22295" spans="1:13" customFormat="1" hidden="1">
      <c r="A22295" t="s">
        <v>960</v>
      </c>
      <c r="B22295" t="s">
        <v>961</v>
      </c>
      <c r="C22295" s="1">
        <v>44232</v>
      </c>
      <c r="H22295">
        <v>728</v>
      </c>
      <c r="M22295">
        <v>1163</v>
      </c>
    </row>
    <row r="22296" spans="1:13" customFormat="1" hidden="1">
      <c r="A22296" t="s">
        <v>960</v>
      </c>
      <c r="B22296" t="s">
        <v>961</v>
      </c>
      <c r="C22296" s="1">
        <v>44233</v>
      </c>
      <c r="H22296">
        <v>736</v>
      </c>
      <c r="M22296">
        <v>1176</v>
      </c>
    </row>
    <row r="22297" spans="1:13" customFormat="1" hidden="1">
      <c r="A22297" t="s">
        <v>960</v>
      </c>
      <c r="B22297" t="s">
        <v>961</v>
      </c>
      <c r="C22297" s="1">
        <v>44234</v>
      </c>
      <c r="D22297">
        <v>17628</v>
      </c>
      <c r="E22297">
        <v>13940</v>
      </c>
      <c r="F22297">
        <v>3688</v>
      </c>
      <c r="H22297">
        <v>743</v>
      </c>
      <c r="I22297">
        <v>2.82</v>
      </c>
      <c r="J22297">
        <v>2.23</v>
      </c>
      <c r="K22297">
        <v>0.59</v>
      </c>
      <c r="M22297">
        <v>1187</v>
      </c>
    </row>
    <row r="22298" spans="1:13" customFormat="1" hidden="1">
      <c r="A22298" t="s">
        <v>960</v>
      </c>
      <c r="B22298" t="s">
        <v>961</v>
      </c>
      <c r="C22298" s="1">
        <v>44235</v>
      </c>
      <c r="D22298">
        <v>18139</v>
      </c>
      <c r="E22298">
        <v>14089</v>
      </c>
      <c r="F22298">
        <v>4050</v>
      </c>
      <c r="G22298">
        <v>511</v>
      </c>
      <c r="H22298">
        <v>700</v>
      </c>
      <c r="I22298">
        <v>2.9</v>
      </c>
      <c r="J22298">
        <v>2.25</v>
      </c>
      <c r="K22298">
        <v>0.65</v>
      </c>
      <c r="M22298">
        <v>1118</v>
      </c>
    </row>
    <row r="22299" spans="1:13" customFormat="1" hidden="1">
      <c r="A22299" t="s">
        <v>960</v>
      </c>
      <c r="B22299" t="s">
        <v>961</v>
      </c>
      <c r="C22299" s="1">
        <v>44236</v>
      </c>
      <c r="D22299">
        <v>18653</v>
      </c>
      <c r="E22299">
        <v>14227</v>
      </c>
      <c r="F22299">
        <v>4426</v>
      </c>
      <c r="G22299">
        <v>514</v>
      </c>
      <c r="H22299">
        <v>629</v>
      </c>
      <c r="I22299">
        <v>2.98</v>
      </c>
      <c r="J22299">
        <v>2.27</v>
      </c>
      <c r="K22299">
        <v>0.71</v>
      </c>
      <c r="M22299">
        <v>1005</v>
      </c>
    </row>
    <row r="22300" spans="1:13" customFormat="1" hidden="1">
      <c r="A22300" t="s">
        <v>960</v>
      </c>
      <c r="B22300" t="s">
        <v>961</v>
      </c>
      <c r="C22300" s="1">
        <v>44237</v>
      </c>
      <c r="D22300">
        <v>19923</v>
      </c>
      <c r="E22300">
        <v>15052</v>
      </c>
      <c r="F22300">
        <v>4871</v>
      </c>
      <c r="G22300">
        <v>1270</v>
      </c>
      <c r="H22300">
        <v>645</v>
      </c>
      <c r="I22300">
        <v>3.18</v>
      </c>
      <c r="J22300">
        <v>2.4</v>
      </c>
      <c r="K22300">
        <v>0.78</v>
      </c>
      <c r="M22300">
        <v>1030</v>
      </c>
    </row>
    <row r="22301" spans="1:13" customFormat="1" hidden="1">
      <c r="A22301" t="s">
        <v>960</v>
      </c>
      <c r="B22301" t="s">
        <v>961</v>
      </c>
      <c r="C22301" s="1">
        <v>44238</v>
      </c>
      <c r="D22301">
        <v>21390</v>
      </c>
      <c r="E22301">
        <v>16131</v>
      </c>
      <c r="F22301">
        <v>5259</v>
      </c>
      <c r="G22301">
        <v>1467</v>
      </c>
      <c r="H22301">
        <v>710</v>
      </c>
      <c r="I22301">
        <v>3.42</v>
      </c>
      <c r="J22301">
        <v>2.58</v>
      </c>
      <c r="K22301">
        <v>0.84</v>
      </c>
      <c r="M22301">
        <v>1134</v>
      </c>
    </row>
    <row r="22302" spans="1:13" customFormat="1" hidden="1">
      <c r="A22302" t="s">
        <v>960</v>
      </c>
      <c r="B22302" t="s">
        <v>961</v>
      </c>
      <c r="C22302" s="1">
        <v>44239</v>
      </c>
      <c r="H22302">
        <v>724</v>
      </c>
      <c r="M22302">
        <v>1157</v>
      </c>
    </row>
    <row r="22303" spans="1:13" customFormat="1" hidden="1">
      <c r="A22303" t="s">
        <v>960</v>
      </c>
      <c r="B22303" t="s">
        <v>961</v>
      </c>
      <c r="C22303" s="1">
        <v>44240</v>
      </c>
      <c r="H22303">
        <v>738</v>
      </c>
      <c r="M22303">
        <v>1179</v>
      </c>
    </row>
    <row r="22304" spans="1:13" customFormat="1" hidden="1">
      <c r="A22304" t="s">
        <v>960</v>
      </c>
      <c r="B22304" t="s">
        <v>961</v>
      </c>
      <c r="C22304" s="1">
        <v>44241</v>
      </c>
      <c r="D22304">
        <v>22895</v>
      </c>
      <c r="E22304">
        <v>17257</v>
      </c>
      <c r="F22304">
        <v>5638</v>
      </c>
      <c r="H22304">
        <v>752</v>
      </c>
      <c r="I22304">
        <v>3.66</v>
      </c>
      <c r="J22304">
        <v>2.76</v>
      </c>
      <c r="K22304">
        <v>0.9</v>
      </c>
      <c r="M22304">
        <v>1201</v>
      </c>
    </row>
    <row r="22305" spans="1:13" customFormat="1" hidden="1">
      <c r="A22305" t="s">
        <v>960</v>
      </c>
      <c r="B22305" t="s">
        <v>961</v>
      </c>
      <c r="C22305" s="1">
        <v>44242</v>
      </c>
      <c r="D22305">
        <v>24024</v>
      </c>
      <c r="E22305">
        <v>18055</v>
      </c>
      <c r="F22305">
        <v>5969</v>
      </c>
      <c r="G22305">
        <v>1129</v>
      </c>
      <c r="H22305">
        <v>841</v>
      </c>
      <c r="I22305">
        <v>3.84</v>
      </c>
      <c r="J22305">
        <v>2.88</v>
      </c>
      <c r="K22305">
        <v>0.95</v>
      </c>
      <c r="M22305">
        <v>1344</v>
      </c>
    </row>
    <row r="22306" spans="1:13" customFormat="1" hidden="1">
      <c r="A22306" t="s">
        <v>960</v>
      </c>
      <c r="B22306" t="s">
        <v>961</v>
      </c>
      <c r="C22306" s="1">
        <v>44243</v>
      </c>
      <c r="D22306">
        <v>25918</v>
      </c>
      <c r="E22306">
        <v>19622</v>
      </c>
      <c r="F22306">
        <v>6296</v>
      </c>
      <c r="G22306">
        <v>1894</v>
      </c>
      <c r="H22306">
        <v>1038</v>
      </c>
      <c r="I22306">
        <v>4.1399999999999997</v>
      </c>
      <c r="J22306">
        <v>3.13</v>
      </c>
      <c r="K22306">
        <v>1.01</v>
      </c>
      <c r="M22306">
        <v>1658</v>
      </c>
    </row>
    <row r="22307" spans="1:13" customFormat="1" hidden="1">
      <c r="A22307" t="s">
        <v>960</v>
      </c>
      <c r="B22307" t="s">
        <v>961</v>
      </c>
      <c r="C22307" s="1">
        <v>44244</v>
      </c>
      <c r="D22307">
        <v>27119</v>
      </c>
      <c r="E22307">
        <v>20605</v>
      </c>
      <c r="F22307">
        <v>6514</v>
      </c>
      <c r="G22307">
        <v>1201</v>
      </c>
      <c r="H22307">
        <v>1028</v>
      </c>
      <c r="I22307">
        <v>4.33</v>
      </c>
      <c r="J22307">
        <v>3.29</v>
      </c>
      <c r="K22307">
        <v>1.04</v>
      </c>
      <c r="M22307">
        <v>1642</v>
      </c>
    </row>
    <row r="22308" spans="1:13" customFormat="1" hidden="1">
      <c r="A22308" t="s">
        <v>960</v>
      </c>
      <c r="B22308" t="s">
        <v>961</v>
      </c>
      <c r="C22308" s="1">
        <v>44245</v>
      </c>
      <c r="D22308">
        <v>28933</v>
      </c>
      <c r="E22308">
        <v>21853</v>
      </c>
      <c r="F22308">
        <v>7080</v>
      </c>
      <c r="G22308">
        <v>1814</v>
      </c>
      <c r="H22308">
        <v>1078</v>
      </c>
      <c r="I22308">
        <v>4.62</v>
      </c>
      <c r="J22308">
        <v>3.49</v>
      </c>
      <c r="K22308">
        <v>1.1299999999999999</v>
      </c>
      <c r="M22308">
        <v>1722</v>
      </c>
    </row>
    <row r="22309" spans="1:13" customFormat="1" hidden="1">
      <c r="A22309" t="s">
        <v>960</v>
      </c>
      <c r="B22309" t="s">
        <v>961</v>
      </c>
      <c r="C22309" s="1">
        <v>44246</v>
      </c>
      <c r="H22309">
        <v>1104</v>
      </c>
      <c r="M22309">
        <v>1764</v>
      </c>
    </row>
    <row r="22310" spans="1:13" customFormat="1" hidden="1">
      <c r="A22310" t="s">
        <v>960</v>
      </c>
      <c r="B22310" t="s">
        <v>961</v>
      </c>
      <c r="C22310" s="1">
        <v>44247</v>
      </c>
      <c r="H22310">
        <v>1130</v>
      </c>
      <c r="M22310">
        <v>1805</v>
      </c>
    </row>
    <row r="22311" spans="1:13" customFormat="1" hidden="1">
      <c r="A22311" t="s">
        <v>960</v>
      </c>
      <c r="B22311" t="s">
        <v>961</v>
      </c>
      <c r="C22311" s="1">
        <v>44248</v>
      </c>
      <c r="D22311">
        <v>30985</v>
      </c>
      <c r="E22311">
        <v>23259</v>
      </c>
      <c r="F22311">
        <v>7726</v>
      </c>
      <c r="H22311">
        <v>1156</v>
      </c>
      <c r="I22311">
        <v>4.95</v>
      </c>
      <c r="J22311">
        <v>3.72</v>
      </c>
      <c r="K22311">
        <v>1.23</v>
      </c>
      <c r="M22311">
        <v>1847</v>
      </c>
    </row>
    <row r="22312" spans="1:13" customFormat="1" hidden="1">
      <c r="A22312" t="s">
        <v>960</v>
      </c>
      <c r="B22312" t="s">
        <v>961</v>
      </c>
      <c r="C22312" s="1">
        <v>44249</v>
      </c>
      <c r="D22312">
        <v>31926</v>
      </c>
      <c r="E22312">
        <v>23685</v>
      </c>
      <c r="F22312">
        <v>8241</v>
      </c>
      <c r="G22312">
        <v>941</v>
      </c>
      <c r="H22312">
        <v>1129</v>
      </c>
      <c r="I22312">
        <v>5.0999999999999996</v>
      </c>
      <c r="J22312">
        <v>3.78</v>
      </c>
      <c r="K22312">
        <v>1.32</v>
      </c>
      <c r="M22312">
        <v>1804</v>
      </c>
    </row>
    <row r="22313" spans="1:13" customFormat="1" hidden="1">
      <c r="A22313" t="s">
        <v>960</v>
      </c>
      <c r="B22313" t="s">
        <v>961</v>
      </c>
      <c r="C22313" s="1">
        <v>44250</v>
      </c>
      <c r="D22313">
        <v>33370</v>
      </c>
      <c r="E22313">
        <v>24508</v>
      </c>
      <c r="F22313">
        <v>8862</v>
      </c>
      <c r="G22313">
        <v>1444</v>
      </c>
      <c r="H22313">
        <v>1065</v>
      </c>
      <c r="I22313">
        <v>5.33</v>
      </c>
      <c r="J22313">
        <v>3.92</v>
      </c>
      <c r="K22313">
        <v>1.42</v>
      </c>
      <c r="M22313">
        <v>1701</v>
      </c>
    </row>
    <row r="22314" spans="1:13" customFormat="1" hidden="1">
      <c r="A22314" t="s">
        <v>960</v>
      </c>
      <c r="B22314" t="s">
        <v>961</v>
      </c>
      <c r="C22314" s="1">
        <v>44251</v>
      </c>
      <c r="D22314">
        <v>34760</v>
      </c>
      <c r="E22314">
        <v>25285</v>
      </c>
      <c r="F22314">
        <v>9475</v>
      </c>
      <c r="G22314">
        <v>1390</v>
      </c>
      <c r="H22314">
        <v>1092</v>
      </c>
      <c r="I22314">
        <v>5.55</v>
      </c>
      <c r="J22314">
        <v>4.04</v>
      </c>
      <c r="K22314">
        <v>1.51</v>
      </c>
      <c r="M22314">
        <v>1744</v>
      </c>
    </row>
    <row r="22315" spans="1:13" customFormat="1" hidden="1">
      <c r="A22315" t="s">
        <v>960</v>
      </c>
      <c r="B22315" t="s">
        <v>961</v>
      </c>
      <c r="C22315" s="1">
        <v>44252</v>
      </c>
      <c r="D22315">
        <v>36071</v>
      </c>
      <c r="E22315">
        <v>26089</v>
      </c>
      <c r="F22315">
        <v>9982</v>
      </c>
      <c r="G22315">
        <v>1311</v>
      </c>
      <c r="H22315">
        <v>1020</v>
      </c>
      <c r="I22315">
        <v>5.76</v>
      </c>
      <c r="J22315">
        <v>4.17</v>
      </c>
      <c r="K22315">
        <v>1.59</v>
      </c>
      <c r="M22315">
        <v>1629</v>
      </c>
    </row>
    <row r="22316" spans="1:13" customFormat="1" hidden="1">
      <c r="A22316" t="s">
        <v>960</v>
      </c>
      <c r="B22316" t="s">
        <v>961</v>
      </c>
      <c r="C22316" s="1">
        <v>44253</v>
      </c>
      <c r="H22316">
        <v>1004</v>
      </c>
      <c r="M22316">
        <v>1604</v>
      </c>
    </row>
    <row r="22317" spans="1:13" customFormat="1" hidden="1">
      <c r="A22317" t="s">
        <v>960</v>
      </c>
      <c r="B22317" t="s">
        <v>961</v>
      </c>
      <c r="C22317" s="1">
        <v>44254</v>
      </c>
      <c r="H22317">
        <v>988</v>
      </c>
      <c r="M22317">
        <v>1578</v>
      </c>
    </row>
    <row r="22318" spans="1:13" customFormat="1" hidden="1">
      <c r="A22318" t="s">
        <v>960</v>
      </c>
      <c r="B22318" t="s">
        <v>961</v>
      </c>
      <c r="C22318" s="1">
        <v>44255</v>
      </c>
      <c r="D22318">
        <v>37793</v>
      </c>
      <c r="E22318">
        <v>27093</v>
      </c>
      <c r="F22318">
        <v>10700</v>
      </c>
      <c r="H22318">
        <v>973</v>
      </c>
      <c r="I22318">
        <v>6.04</v>
      </c>
      <c r="J22318">
        <v>4.33</v>
      </c>
      <c r="K22318">
        <v>1.71</v>
      </c>
      <c r="M22318">
        <v>1554</v>
      </c>
    </row>
    <row r="22319" spans="1:13" customFormat="1" hidden="1">
      <c r="A22319" t="s">
        <v>960</v>
      </c>
      <c r="B22319" t="s">
        <v>961</v>
      </c>
      <c r="C22319" s="1">
        <v>44256</v>
      </c>
      <c r="D22319">
        <v>39121</v>
      </c>
      <c r="E22319">
        <v>27655</v>
      </c>
      <c r="F22319">
        <v>11466</v>
      </c>
      <c r="G22319">
        <v>1328</v>
      </c>
      <c r="H22319">
        <v>1028</v>
      </c>
      <c r="I22319">
        <v>6.25</v>
      </c>
      <c r="J22319">
        <v>4.42</v>
      </c>
      <c r="K22319">
        <v>1.83</v>
      </c>
      <c r="M22319">
        <v>1642</v>
      </c>
    </row>
    <row r="22320" spans="1:13" customFormat="1" hidden="1">
      <c r="A22320" t="s">
        <v>960</v>
      </c>
      <c r="B22320" t="s">
        <v>961</v>
      </c>
      <c r="C22320" s="1">
        <v>44257</v>
      </c>
      <c r="D22320">
        <v>40460</v>
      </c>
      <c r="E22320">
        <v>28476</v>
      </c>
      <c r="F22320">
        <v>11984</v>
      </c>
      <c r="G22320">
        <v>1339</v>
      </c>
      <c r="H22320">
        <v>1013</v>
      </c>
      <c r="I22320">
        <v>6.46</v>
      </c>
      <c r="J22320">
        <v>4.55</v>
      </c>
      <c r="K22320">
        <v>1.91</v>
      </c>
      <c r="M22320">
        <v>1618</v>
      </c>
    </row>
    <row r="22321" spans="1:13" customFormat="1" hidden="1">
      <c r="A22321" t="s">
        <v>960</v>
      </c>
      <c r="B22321" t="s">
        <v>961</v>
      </c>
      <c r="C22321" s="1">
        <v>44258</v>
      </c>
      <c r="D22321">
        <v>42118</v>
      </c>
      <c r="E22321">
        <v>29401</v>
      </c>
      <c r="F22321">
        <v>12717</v>
      </c>
      <c r="G22321">
        <v>1658</v>
      </c>
      <c r="H22321">
        <v>1051</v>
      </c>
      <c r="I22321">
        <v>6.73</v>
      </c>
      <c r="J22321">
        <v>4.7</v>
      </c>
      <c r="K22321">
        <v>2.0299999999999998</v>
      </c>
      <c r="M22321">
        <v>1679</v>
      </c>
    </row>
    <row r="22322" spans="1:13" customFormat="1" hidden="1">
      <c r="A22322" t="s">
        <v>960</v>
      </c>
      <c r="B22322" t="s">
        <v>961</v>
      </c>
      <c r="C22322" s="1">
        <v>44259</v>
      </c>
      <c r="D22322">
        <v>44171</v>
      </c>
      <c r="E22322">
        <v>30723</v>
      </c>
      <c r="F22322">
        <v>13448</v>
      </c>
      <c r="G22322">
        <v>2053</v>
      </c>
      <c r="H22322">
        <v>1157</v>
      </c>
      <c r="I22322">
        <v>7.06</v>
      </c>
      <c r="J22322">
        <v>4.91</v>
      </c>
      <c r="K22322">
        <v>2.15</v>
      </c>
      <c r="M22322">
        <v>1848</v>
      </c>
    </row>
    <row r="22323" spans="1:13" customFormat="1" hidden="1">
      <c r="A22323" t="s">
        <v>960</v>
      </c>
      <c r="B22323" t="s">
        <v>961</v>
      </c>
      <c r="C22323" s="1">
        <v>44260</v>
      </c>
      <c r="H22323">
        <v>1196</v>
      </c>
      <c r="M22323">
        <v>1911</v>
      </c>
    </row>
    <row r="22324" spans="1:13" customFormat="1" hidden="1">
      <c r="A22324" t="s">
        <v>960</v>
      </c>
      <c r="B22324" t="s">
        <v>961</v>
      </c>
      <c r="C22324" s="1">
        <v>44261</v>
      </c>
      <c r="H22324">
        <v>1235</v>
      </c>
      <c r="M22324">
        <v>1973</v>
      </c>
    </row>
    <row r="22325" spans="1:13" customFormat="1" hidden="1">
      <c r="A22325" t="s">
        <v>960</v>
      </c>
      <c r="B22325" t="s">
        <v>961</v>
      </c>
      <c r="C22325" s="1">
        <v>44262</v>
      </c>
      <c r="D22325">
        <v>46709</v>
      </c>
      <c r="E22325">
        <v>32591</v>
      </c>
      <c r="F22325">
        <v>14118</v>
      </c>
      <c r="H22325">
        <v>1274</v>
      </c>
      <c r="I22325">
        <v>7.46</v>
      </c>
      <c r="J22325">
        <v>5.21</v>
      </c>
      <c r="K22325">
        <v>2.2599999999999998</v>
      </c>
      <c r="M22325">
        <v>2035</v>
      </c>
    </row>
    <row r="22326" spans="1:13" customFormat="1" hidden="1">
      <c r="A22326" t="s">
        <v>960</v>
      </c>
      <c r="B22326" t="s">
        <v>961</v>
      </c>
      <c r="C22326" s="1">
        <v>44263</v>
      </c>
      <c r="D22326">
        <v>47515</v>
      </c>
      <c r="E22326">
        <v>33238</v>
      </c>
      <c r="F22326">
        <v>14277</v>
      </c>
      <c r="G22326">
        <v>806</v>
      </c>
      <c r="H22326">
        <v>1199</v>
      </c>
      <c r="I22326">
        <v>7.59</v>
      </c>
      <c r="J22326">
        <v>5.31</v>
      </c>
      <c r="K22326">
        <v>2.2799999999999998</v>
      </c>
      <c r="M22326">
        <v>1915</v>
      </c>
    </row>
    <row r="22327" spans="1:13" customFormat="1" hidden="1">
      <c r="A22327" t="s">
        <v>960</v>
      </c>
      <c r="B22327" t="s">
        <v>961</v>
      </c>
      <c r="C22327" s="1">
        <v>44264</v>
      </c>
      <c r="D22327">
        <v>48961</v>
      </c>
      <c r="E22327">
        <v>34530</v>
      </c>
      <c r="F22327">
        <v>14431</v>
      </c>
      <c r="G22327">
        <v>1446</v>
      </c>
      <c r="H22327">
        <v>1214</v>
      </c>
      <c r="I22327">
        <v>7.82</v>
      </c>
      <c r="J22327">
        <v>5.52</v>
      </c>
      <c r="K22327">
        <v>2.31</v>
      </c>
      <c r="M22327">
        <v>1939</v>
      </c>
    </row>
    <row r="22328" spans="1:13" customFormat="1" hidden="1">
      <c r="A22328" t="s">
        <v>960</v>
      </c>
      <c r="B22328" t="s">
        <v>961</v>
      </c>
      <c r="C22328" s="1">
        <v>44265</v>
      </c>
      <c r="D22328">
        <v>51457</v>
      </c>
      <c r="E22328">
        <v>36693</v>
      </c>
      <c r="F22328">
        <v>14764</v>
      </c>
      <c r="G22328">
        <v>2496</v>
      </c>
      <c r="H22328">
        <v>1334</v>
      </c>
      <c r="I22328">
        <v>8.2200000000000006</v>
      </c>
      <c r="J22328">
        <v>5.86</v>
      </c>
      <c r="K22328">
        <v>2.36</v>
      </c>
      <c r="M22328">
        <v>2131</v>
      </c>
    </row>
    <row r="22329" spans="1:13" customFormat="1" hidden="1">
      <c r="A22329" t="s">
        <v>960</v>
      </c>
      <c r="B22329" t="s">
        <v>961</v>
      </c>
      <c r="C22329" s="1">
        <v>44266</v>
      </c>
      <c r="D22329">
        <v>54865</v>
      </c>
      <c r="E22329">
        <v>39558</v>
      </c>
      <c r="F22329">
        <v>15307</v>
      </c>
      <c r="G22329">
        <v>3408</v>
      </c>
      <c r="H22329">
        <v>1528</v>
      </c>
      <c r="I22329">
        <v>8.76</v>
      </c>
      <c r="J22329">
        <v>6.32</v>
      </c>
      <c r="K22329">
        <v>2.4500000000000002</v>
      </c>
      <c r="M22329">
        <v>2441</v>
      </c>
    </row>
    <row r="22330" spans="1:13" customFormat="1" hidden="1">
      <c r="A22330" t="s">
        <v>960</v>
      </c>
      <c r="B22330" t="s">
        <v>961</v>
      </c>
      <c r="C22330" s="1">
        <v>44267</v>
      </c>
      <c r="H22330">
        <v>1606</v>
      </c>
      <c r="M22330">
        <v>2566</v>
      </c>
    </row>
    <row r="22331" spans="1:13" customFormat="1" hidden="1">
      <c r="A22331" t="s">
        <v>960</v>
      </c>
      <c r="B22331" t="s">
        <v>961</v>
      </c>
      <c r="C22331" s="1">
        <v>44268</v>
      </c>
      <c r="H22331">
        <v>1684</v>
      </c>
      <c r="M22331">
        <v>2690</v>
      </c>
    </row>
    <row r="22332" spans="1:13" customFormat="1" hidden="1">
      <c r="A22332" t="s">
        <v>960</v>
      </c>
      <c r="B22332" t="s">
        <v>961</v>
      </c>
      <c r="C22332" s="1">
        <v>44269</v>
      </c>
      <c r="D22332">
        <v>59048</v>
      </c>
      <c r="E22332">
        <v>43479</v>
      </c>
      <c r="F22332">
        <v>15569</v>
      </c>
      <c r="H22332">
        <v>1763</v>
      </c>
      <c r="I22332">
        <v>9.43</v>
      </c>
      <c r="J22332">
        <v>6.95</v>
      </c>
      <c r="K22332">
        <v>2.4900000000000002</v>
      </c>
      <c r="M22332">
        <v>2816</v>
      </c>
    </row>
    <row r="22333" spans="1:13" customFormat="1" hidden="1">
      <c r="A22333" t="s">
        <v>960</v>
      </c>
      <c r="B22333" t="s">
        <v>961</v>
      </c>
      <c r="C22333" s="1">
        <v>44270</v>
      </c>
      <c r="D22333">
        <v>60587</v>
      </c>
      <c r="E22333">
        <v>44735</v>
      </c>
      <c r="F22333">
        <v>15852</v>
      </c>
      <c r="G22333">
        <v>1539</v>
      </c>
      <c r="H22333">
        <v>1867</v>
      </c>
      <c r="I22333">
        <v>9.68</v>
      </c>
      <c r="J22333">
        <v>7.15</v>
      </c>
      <c r="K22333">
        <v>2.5299999999999998</v>
      </c>
      <c r="M22333">
        <v>2983</v>
      </c>
    </row>
    <row r="22334" spans="1:13" customFormat="1" hidden="1">
      <c r="A22334" t="s">
        <v>960</v>
      </c>
      <c r="B22334" t="s">
        <v>961</v>
      </c>
      <c r="C22334" s="1">
        <v>44271</v>
      </c>
      <c r="D22334">
        <v>64068</v>
      </c>
      <c r="E22334">
        <v>47598</v>
      </c>
      <c r="F22334">
        <v>16470</v>
      </c>
      <c r="G22334">
        <v>3481</v>
      </c>
      <c r="H22334">
        <v>2158</v>
      </c>
      <c r="I22334">
        <v>10.23</v>
      </c>
      <c r="J22334">
        <v>7.6</v>
      </c>
      <c r="K22334">
        <v>2.63</v>
      </c>
      <c r="M22334">
        <v>3447</v>
      </c>
    </row>
    <row r="22335" spans="1:13" customFormat="1" hidden="1">
      <c r="A22335" t="s">
        <v>960</v>
      </c>
      <c r="B22335" t="s">
        <v>961</v>
      </c>
      <c r="C22335" s="1">
        <v>44272</v>
      </c>
      <c r="D22335">
        <v>67154</v>
      </c>
      <c r="E22335">
        <v>50220</v>
      </c>
      <c r="F22335">
        <v>16934</v>
      </c>
      <c r="G22335">
        <v>3086</v>
      </c>
      <c r="H22335">
        <v>2242</v>
      </c>
      <c r="I22335">
        <v>10.73</v>
      </c>
      <c r="J22335">
        <v>8.02</v>
      </c>
      <c r="K22335">
        <v>2.71</v>
      </c>
      <c r="M22335">
        <v>3582</v>
      </c>
    </row>
    <row r="22336" spans="1:13" customFormat="1" hidden="1">
      <c r="A22336" t="s">
        <v>960</v>
      </c>
      <c r="B22336" t="s">
        <v>961</v>
      </c>
      <c r="C22336" s="1">
        <v>44273</v>
      </c>
      <c r="D22336">
        <v>70339</v>
      </c>
      <c r="E22336">
        <v>52870</v>
      </c>
      <c r="F22336">
        <v>17469</v>
      </c>
      <c r="G22336">
        <v>3185</v>
      </c>
      <c r="H22336">
        <v>2211</v>
      </c>
      <c r="I22336">
        <v>11.24</v>
      </c>
      <c r="J22336">
        <v>8.4499999999999993</v>
      </c>
      <c r="K22336">
        <v>2.79</v>
      </c>
      <c r="M22336">
        <v>3532</v>
      </c>
    </row>
    <row r="22337" spans="1:13" customFormat="1" hidden="1">
      <c r="A22337" t="s">
        <v>960</v>
      </c>
      <c r="B22337" t="s">
        <v>961</v>
      </c>
      <c r="C22337" s="1">
        <v>44274</v>
      </c>
      <c r="H22337">
        <v>2198</v>
      </c>
      <c r="M22337">
        <v>3511</v>
      </c>
    </row>
    <row r="22338" spans="1:13" customFormat="1" hidden="1">
      <c r="A22338" t="s">
        <v>960</v>
      </c>
      <c r="B22338" t="s">
        <v>961</v>
      </c>
      <c r="C22338" s="1">
        <v>44275</v>
      </c>
      <c r="H22338">
        <v>2185</v>
      </c>
      <c r="M22338">
        <v>3491</v>
      </c>
    </row>
    <row r="22339" spans="1:13" customFormat="1" hidden="1">
      <c r="A22339" t="s">
        <v>960</v>
      </c>
      <c r="B22339" t="s">
        <v>961</v>
      </c>
      <c r="C22339" s="1">
        <v>44276</v>
      </c>
      <c r="D22339">
        <v>74255</v>
      </c>
      <c r="E22339">
        <v>56383</v>
      </c>
      <c r="F22339">
        <v>17872</v>
      </c>
      <c r="H22339">
        <v>2172</v>
      </c>
      <c r="I22339">
        <v>11.86</v>
      </c>
      <c r="J22339">
        <v>9.01</v>
      </c>
      <c r="K22339">
        <v>2.86</v>
      </c>
      <c r="M22339">
        <v>3470</v>
      </c>
    </row>
    <row r="22340" spans="1:13" customFormat="1" hidden="1">
      <c r="A22340" t="s">
        <v>960</v>
      </c>
      <c r="B22340" t="s">
        <v>961</v>
      </c>
      <c r="C22340" s="1">
        <v>44277</v>
      </c>
      <c r="D22340">
        <v>75532</v>
      </c>
      <c r="E22340">
        <v>57406</v>
      </c>
      <c r="F22340">
        <v>18126</v>
      </c>
      <c r="G22340">
        <v>1277</v>
      </c>
      <c r="H22340">
        <v>2135</v>
      </c>
      <c r="I22340">
        <v>12.07</v>
      </c>
      <c r="J22340">
        <v>9.17</v>
      </c>
      <c r="K22340">
        <v>2.9</v>
      </c>
      <c r="M22340">
        <v>3411</v>
      </c>
    </row>
    <row r="22341" spans="1:13" customFormat="1" hidden="1">
      <c r="A22341" t="s">
        <v>960</v>
      </c>
      <c r="B22341" t="s">
        <v>961</v>
      </c>
      <c r="C22341" s="1">
        <v>44278</v>
      </c>
      <c r="D22341">
        <v>77997</v>
      </c>
      <c r="E22341">
        <v>59310</v>
      </c>
      <c r="F22341">
        <v>18687</v>
      </c>
      <c r="G22341">
        <v>2465</v>
      </c>
      <c r="H22341">
        <v>1990</v>
      </c>
      <c r="I22341">
        <v>12.46</v>
      </c>
      <c r="J22341">
        <v>9.4700000000000006</v>
      </c>
      <c r="K22341">
        <v>2.99</v>
      </c>
      <c r="M22341">
        <v>3179</v>
      </c>
    </row>
    <row r="22342" spans="1:13" customFormat="1" hidden="1">
      <c r="A22342" t="s">
        <v>960</v>
      </c>
      <c r="B22342" t="s">
        <v>961</v>
      </c>
      <c r="C22342" s="1">
        <v>44279</v>
      </c>
      <c r="D22342">
        <v>80328</v>
      </c>
      <c r="E22342">
        <v>61026</v>
      </c>
      <c r="F22342">
        <v>19302</v>
      </c>
      <c r="G22342">
        <v>2331</v>
      </c>
      <c r="H22342">
        <v>1882</v>
      </c>
      <c r="I22342">
        <v>12.83</v>
      </c>
      <c r="J22342">
        <v>9.75</v>
      </c>
      <c r="K22342">
        <v>3.08</v>
      </c>
      <c r="M22342">
        <v>3007</v>
      </c>
    </row>
    <row r="22343" spans="1:13" customFormat="1" hidden="1">
      <c r="A22343" t="s">
        <v>960</v>
      </c>
      <c r="B22343" t="s">
        <v>961</v>
      </c>
      <c r="C22343" s="1">
        <v>44280</v>
      </c>
      <c r="D22343">
        <v>82653</v>
      </c>
      <c r="E22343">
        <v>62812</v>
      </c>
      <c r="F22343">
        <v>19841</v>
      </c>
      <c r="G22343">
        <v>2325</v>
      </c>
      <c r="H22343">
        <v>1759</v>
      </c>
      <c r="I22343">
        <v>13.2</v>
      </c>
      <c r="J22343">
        <v>10.029999999999999</v>
      </c>
      <c r="K22343">
        <v>3.17</v>
      </c>
      <c r="M22343">
        <v>2810</v>
      </c>
    </row>
    <row r="22344" spans="1:13" customFormat="1" hidden="1">
      <c r="A22344" t="s">
        <v>960</v>
      </c>
      <c r="B22344" t="s">
        <v>961</v>
      </c>
      <c r="C22344" s="1">
        <v>44281</v>
      </c>
      <c r="H22344">
        <v>1907</v>
      </c>
      <c r="M22344">
        <v>3046</v>
      </c>
    </row>
    <row r="22345" spans="1:13" customFormat="1" hidden="1">
      <c r="A22345" t="s">
        <v>960</v>
      </c>
      <c r="B22345" t="s">
        <v>961</v>
      </c>
      <c r="C22345" s="1">
        <v>44282</v>
      </c>
      <c r="H22345">
        <v>2056</v>
      </c>
      <c r="M22345">
        <v>3284</v>
      </c>
    </row>
    <row r="22346" spans="1:13" customFormat="1" hidden="1">
      <c r="A22346" t="s">
        <v>960</v>
      </c>
      <c r="B22346" t="s">
        <v>961</v>
      </c>
      <c r="C22346" s="1">
        <v>44283</v>
      </c>
      <c r="D22346">
        <v>89684</v>
      </c>
      <c r="E22346">
        <v>68613</v>
      </c>
      <c r="F22346">
        <v>21071</v>
      </c>
      <c r="H22346">
        <v>2204</v>
      </c>
      <c r="I22346">
        <v>14.33</v>
      </c>
      <c r="J22346">
        <v>10.96</v>
      </c>
      <c r="K22346">
        <v>3.37</v>
      </c>
      <c r="M22346">
        <v>3521</v>
      </c>
    </row>
    <row r="22347" spans="1:13" customFormat="1" hidden="1">
      <c r="A22347" t="s">
        <v>960</v>
      </c>
      <c r="B22347" t="s">
        <v>961</v>
      </c>
      <c r="C22347" s="1">
        <v>44284</v>
      </c>
      <c r="H22347">
        <v>2228</v>
      </c>
      <c r="M22347">
        <v>3559</v>
      </c>
    </row>
    <row r="22348" spans="1:13" customFormat="1" hidden="1">
      <c r="A22348" t="s">
        <v>960</v>
      </c>
      <c r="B22348" t="s">
        <v>961</v>
      </c>
      <c r="C22348" s="1">
        <v>44285</v>
      </c>
      <c r="D22348">
        <v>92574</v>
      </c>
      <c r="E22348">
        <v>70911</v>
      </c>
      <c r="F22348">
        <v>21663</v>
      </c>
      <c r="H22348">
        <v>2082</v>
      </c>
      <c r="I22348">
        <v>14.79</v>
      </c>
      <c r="J22348">
        <v>11.33</v>
      </c>
      <c r="K22348">
        <v>3.46</v>
      </c>
      <c r="M22348">
        <v>3326</v>
      </c>
    </row>
    <row r="22349" spans="1:13" customFormat="1" hidden="1">
      <c r="A22349" t="s">
        <v>960</v>
      </c>
      <c r="B22349" t="s">
        <v>961</v>
      </c>
      <c r="C22349" s="1">
        <v>44286</v>
      </c>
      <c r="D22349">
        <v>95657</v>
      </c>
      <c r="E22349">
        <v>73152</v>
      </c>
      <c r="F22349">
        <v>22505</v>
      </c>
      <c r="G22349">
        <v>3083</v>
      </c>
      <c r="H22349">
        <v>2190</v>
      </c>
      <c r="I22349">
        <v>15.28</v>
      </c>
      <c r="J22349">
        <v>11.69</v>
      </c>
      <c r="K22349">
        <v>3.6</v>
      </c>
      <c r="M22349">
        <v>3499</v>
      </c>
    </row>
    <row r="22350" spans="1:13" customFormat="1" hidden="1">
      <c r="A22350" t="s">
        <v>960</v>
      </c>
      <c r="B22350" t="s">
        <v>961</v>
      </c>
      <c r="C22350" s="1">
        <v>44287</v>
      </c>
      <c r="D22350">
        <v>99356</v>
      </c>
      <c r="E22350">
        <v>75862</v>
      </c>
      <c r="F22350">
        <v>23494</v>
      </c>
      <c r="G22350">
        <v>3699</v>
      </c>
      <c r="H22350">
        <v>2386</v>
      </c>
      <c r="I22350">
        <v>15.87</v>
      </c>
      <c r="J22350">
        <v>12.12</v>
      </c>
      <c r="K22350">
        <v>3.75</v>
      </c>
      <c r="M22350">
        <v>3812</v>
      </c>
    </row>
    <row r="22351" spans="1:13" customFormat="1" hidden="1">
      <c r="A22351" t="s">
        <v>960</v>
      </c>
      <c r="B22351" t="s">
        <v>961</v>
      </c>
      <c r="C22351" s="1">
        <v>44288</v>
      </c>
      <c r="H22351">
        <v>2394</v>
      </c>
      <c r="M22351">
        <v>3824</v>
      </c>
    </row>
    <row r="22352" spans="1:13" customFormat="1" hidden="1">
      <c r="A22352" t="s">
        <v>960</v>
      </c>
      <c r="B22352" t="s">
        <v>961</v>
      </c>
      <c r="C22352" s="1">
        <v>44289</v>
      </c>
      <c r="H22352">
        <v>2401</v>
      </c>
      <c r="M22352">
        <v>3836</v>
      </c>
    </row>
    <row r="22353" spans="1:13" customFormat="1" hidden="1">
      <c r="A22353" t="s">
        <v>960</v>
      </c>
      <c r="B22353" t="s">
        <v>961</v>
      </c>
      <c r="C22353" s="1">
        <v>44290</v>
      </c>
      <c r="H22353">
        <v>2409</v>
      </c>
      <c r="M22353">
        <v>3848</v>
      </c>
    </row>
    <row r="22354" spans="1:13" customFormat="1" hidden="1">
      <c r="A22354" t="s">
        <v>960</v>
      </c>
      <c r="B22354" t="s">
        <v>961</v>
      </c>
      <c r="C22354" s="1">
        <v>44291</v>
      </c>
      <c r="D22354">
        <v>108940</v>
      </c>
      <c r="E22354">
        <v>83652</v>
      </c>
      <c r="F22354">
        <v>25288</v>
      </c>
      <c r="H22354">
        <v>2544</v>
      </c>
      <c r="I22354">
        <v>17.399999999999999</v>
      </c>
      <c r="J22354">
        <v>13.36</v>
      </c>
      <c r="K22354">
        <v>4.04</v>
      </c>
      <c r="M22354">
        <v>4064</v>
      </c>
    </row>
    <row r="22355" spans="1:13" customFormat="1" hidden="1">
      <c r="A22355" t="s">
        <v>960</v>
      </c>
      <c r="B22355" t="s">
        <v>961</v>
      </c>
      <c r="C22355" s="1">
        <v>44292</v>
      </c>
      <c r="D22355">
        <v>112764</v>
      </c>
      <c r="E22355">
        <v>86356</v>
      </c>
      <c r="F22355">
        <v>26408</v>
      </c>
      <c r="G22355">
        <v>3824</v>
      </c>
      <c r="H22355">
        <v>2884</v>
      </c>
      <c r="I22355">
        <v>18.010000000000002</v>
      </c>
      <c r="J22355">
        <v>13.8</v>
      </c>
      <c r="K22355">
        <v>4.22</v>
      </c>
      <c r="M22355">
        <v>4607</v>
      </c>
    </row>
    <row r="22356" spans="1:13" customFormat="1" hidden="1">
      <c r="A22356" t="s">
        <v>960</v>
      </c>
      <c r="B22356" t="s">
        <v>961</v>
      </c>
      <c r="C22356" s="1">
        <v>44293</v>
      </c>
      <c r="D22356">
        <v>117137</v>
      </c>
      <c r="E22356">
        <v>88717</v>
      </c>
      <c r="F22356">
        <v>28420</v>
      </c>
      <c r="G22356">
        <v>4373</v>
      </c>
      <c r="H22356">
        <v>3069</v>
      </c>
      <c r="I22356">
        <v>18.71</v>
      </c>
      <c r="J22356">
        <v>14.17</v>
      </c>
      <c r="K22356">
        <v>4.54</v>
      </c>
      <c r="M22356">
        <v>4903</v>
      </c>
    </row>
    <row r="22357" spans="1:13" customFormat="1" hidden="1">
      <c r="A22357" t="s">
        <v>960</v>
      </c>
      <c r="B22357" t="s">
        <v>961</v>
      </c>
      <c r="C22357" s="1">
        <v>44294</v>
      </c>
      <c r="D22357">
        <v>121953</v>
      </c>
      <c r="E22357">
        <v>91074</v>
      </c>
      <c r="F22357">
        <v>30879</v>
      </c>
      <c r="G22357">
        <v>4816</v>
      </c>
      <c r="H22357">
        <v>3228</v>
      </c>
      <c r="I22357">
        <v>19.48</v>
      </c>
      <c r="J22357">
        <v>14.55</v>
      </c>
      <c r="K22357">
        <v>4.93</v>
      </c>
      <c r="M22357">
        <v>5157</v>
      </c>
    </row>
    <row r="22358" spans="1:13" customFormat="1" hidden="1">
      <c r="A22358" t="s">
        <v>960</v>
      </c>
      <c r="B22358" t="s">
        <v>961</v>
      </c>
      <c r="C22358" s="1">
        <v>44295</v>
      </c>
      <c r="H22358">
        <v>3282</v>
      </c>
      <c r="M22358">
        <v>5243</v>
      </c>
    </row>
    <row r="22359" spans="1:13" customFormat="1" hidden="1">
      <c r="A22359" t="s">
        <v>960</v>
      </c>
      <c r="B22359" t="s">
        <v>961</v>
      </c>
      <c r="C22359" s="1">
        <v>44296</v>
      </c>
      <c r="H22359">
        <v>3337</v>
      </c>
      <c r="M22359">
        <v>5331</v>
      </c>
    </row>
    <row r="22360" spans="1:13" customFormat="1" hidden="1">
      <c r="A22360" t="s">
        <v>960</v>
      </c>
      <c r="B22360" t="s">
        <v>961</v>
      </c>
      <c r="C22360" s="1">
        <v>44297</v>
      </c>
      <c r="D22360">
        <v>130279</v>
      </c>
      <c r="E22360">
        <v>96054</v>
      </c>
      <c r="F22360">
        <v>34225</v>
      </c>
      <c r="H22360">
        <v>3391</v>
      </c>
      <c r="I22360">
        <v>20.81</v>
      </c>
      <c r="J22360">
        <v>15.34</v>
      </c>
      <c r="K22360">
        <v>5.47</v>
      </c>
      <c r="M22360">
        <v>5417</v>
      </c>
    </row>
    <row r="22361" spans="1:13" customFormat="1" hidden="1">
      <c r="A22361" t="s">
        <v>960</v>
      </c>
      <c r="B22361" t="s">
        <v>961</v>
      </c>
      <c r="C22361" s="1">
        <v>44298</v>
      </c>
      <c r="D22361">
        <v>135091</v>
      </c>
      <c r="E22361">
        <v>99988</v>
      </c>
      <c r="F22361">
        <v>35103</v>
      </c>
      <c r="G22361">
        <v>4812</v>
      </c>
      <c r="H22361">
        <v>3736</v>
      </c>
      <c r="I22361">
        <v>21.58</v>
      </c>
      <c r="J22361">
        <v>15.97</v>
      </c>
      <c r="K22361">
        <v>5.61</v>
      </c>
      <c r="M22361">
        <v>5968</v>
      </c>
    </row>
    <row r="22362" spans="1:13" customFormat="1" hidden="1">
      <c r="A22362" t="s">
        <v>960</v>
      </c>
      <c r="B22362" t="s">
        <v>961</v>
      </c>
      <c r="C22362" s="1">
        <v>44299</v>
      </c>
      <c r="D22362">
        <v>141352</v>
      </c>
      <c r="E22362">
        <v>103565</v>
      </c>
      <c r="F22362">
        <v>37787</v>
      </c>
      <c r="G22362">
        <v>6261</v>
      </c>
      <c r="H22362">
        <v>4084</v>
      </c>
      <c r="I22362">
        <v>22.58</v>
      </c>
      <c r="J22362">
        <v>16.54</v>
      </c>
      <c r="K22362">
        <v>6.04</v>
      </c>
      <c r="M22362">
        <v>6524</v>
      </c>
    </row>
    <row r="22363" spans="1:13" customFormat="1" hidden="1">
      <c r="A22363" t="s">
        <v>960</v>
      </c>
      <c r="B22363" t="s">
        <v>961</v>
      </c>
      <c r="C22363" s="1">
        <v>44300</v>
      </c>
      <c r="D22363">
        <v>147515</v>
      </c>
      <c r="E22363">
        <v>107163</v>
      </c>
      <c r="F22363">
        <v>40352</v>
      </c>
      <c r="G22363">
        <v>6163</v>
      </c>
      <c r="H22363">
        <v>4340</v>
      </c>
      <c r="I22363">
        <v>23.57</v>
      </c>
      <c r="J22363">
        <v>17.12</v>
      </c>
      <c r="K22363">
        <v>6.45</v>
      </c>
      <c r="M22363">
        <v>6933</v>
      </c>
    </row>
    <row r="22364" spans="1:13" customFormat="1" hidden="1">
      <c r="A22364" t="s">
        <v>960</v>
      </c>
      <c r="B22364" t="s">
        <v>961</v>
      </c>
      <c r="C22364" s="1">
        <v>44301</v>
      </c>
      <c r="D22364">
        <v>153420</v>
      </c>
      <c r="E22364">
        <v>110434</v>
      </c>
      <c r="F22364">
        <v>42986</v>
      </c>
      <c r="G22364">
        <v>5905</v>
      </c>
      <c r="H22364">
        <v>4495</v>
      </c>
      <c r="I22364">
        <v>24.51</v>
      </c>
      <c r="J22364">
        <v>17.64</v>
      </c>
      <c r="K22364">
        <v>6.87</v>
      </c>
      <c r="M22364">
        <v>7181</v>
      </c>
    </row>
    <row r="22365" spans="1:13" customFormat="1" hidden="1">
      <c r="A22365" t="s">
        <v>960</v>
      </c>
      <c r="B22365" t="s">
        <v>961</v>
      </c>
      <c r="C22365" s="1">
        <v>44302</v>
      </c>
      <c r="H22365">
        <v>4607</v>
      </c>
      <c r="M22365">
        <v>7360</v>
      </c>
    </row>
    <row r="22366" spans="1:13" customFormat="1" hidden="1">
      <c r="A22366" t="s">
        <v>960</v>
      </c>
      <c r="B22366" t="s">
        <v>961</v>
      </c>
      <c r="C22366" s="1">
        <v>44303</v>
      </c>
      <c r="H22366">
        <v>4719</v>
      </c>
      <c r="M22366">
        <v>7539</v>
      </c>
    </row>
    <row r="22367" spans="1:13" customFormat="1" hidden="1">
      <c r="A22367" t="s">
        <v>960</v>
      </c>
      <c r="B22367" t="s">
        <v>961</v>
      </c>
      <c r="C22367" s="1">
        <v>44304</v>
      </c>
      <c r="D22367">
        <v>164091</v>
      </c>
      <c r="E22367">
        <v>118118</v>
      </c>
      <c r="F22367">
        <v>45973</v>
      </c>
      <c r="H22367">
        <v>4830</v>
      </c>
      <c r="I22367">
        <v>26.21</v>
      </c>
      <c r="J22367">
        <v>18.87</v>
      </c>
      <c r="K22367">
        <v>7.34</v>
      </c>
      <c r="M22367">
        <v>7716</v>
      </c>
    </row>
    <row r="22368" spans="1:13" customFormat="1" hidden="1">
      <c r="A22368" t="s">
        <v>960</v>
      </c>
      <c r="B22368" t="s">
        <v>961</v>
      </c>
      <c r="C22368" s="1">
        <v>44305</v>
      </c>
      <c r="D22368">
        <v>165515</v>
      </c>
      <c r="E22368">
        <v>119259</v>
      </c>
      <c r="F22368">
        <v>46256</v>
      </c>
      <c r="G22368">
        <v>1424</v>
      </c>
      <c r="H22368">
        <v>4346</v>
      </c>
      <c r="I22368">
        <v>26.44</v>
      </c>
      <c r="J22368">
        <v>19.05</v>
      </c>
      <c r="K22368">
        <v>7.39</v>
      </c>
      <c r="M22368">
        <v>6943</v>
      </c>
    </row>
    <row r="22369" spans="1:13" customFormat="1" hidden="1">
      <c r="A22369" t="s">
        <v>960</v>
      </c>
      <c r="B22369" t="s">
        <v>961</v>
      </c>
      <c r="C22369" s="1">
        <v>44306</v>
      </c>
      <c r="D22369">
        <v>166724</v>
      </c>
      <c r="E22369">
        <v>120308</v>
      </c>
      <c r="F22369">
        <v>46416</v>
      </c>
      <c r="G22369">
        <v>1209</v>
      </c>
      <c r="H22369">
        <v>3625</v>
      </c>
      <c r="I22369">
        <v>26.63</v>
      </c>
      <c r="J22369">
        <v>19.22</v>
      </c>
      <c r="K22369">
        <v>7.41</v>
      </c>
      <c r="M22369">
        <v>5791</v>
      </c>
    </row>
    <row r="22370" spans="1:13" customFormat="1" hidden="1">
      <c r="A22370" t="s">
        <v>960</v>
      </c>
      <c r="B22370" t="s">
        <v>961</v>
      </c>
      <c r="C22370" s="1">
        <v>44307</v>
      </c>
      <c r="D22370">
        <v>170038</v>
      </c>
      <c r="E22370">
        <v>123137</v>
      </c>
      <c r="F22370">
        <v>46901</v>
      </c>
      <c r="G22370">
        <v>3314</v>
      </c>
      <c r="H22370">
        <v>3218</v>
      </c>
      <c r="I22370">
        <v>27.16</v>
      </c>
      <c r="J22370">
        <v>19.670000000000002</v>
      </c>
      <c r="K22370">
        <v>7.49</v>
      </c>
      <c r="M22370">
        <v>5141</v>
      </c>
    </row>
    <row r="22371" spans="1:13" customFormat="1" hidden="1">
      <c r="A22371" t="s">
        <v>960</v>
      </c>
      <c r="B22371" t="s">
        <v>961</v>
      </c>
      <c r="C22371" s="1">
        <v>44308</v>
      </c>
      <c r="D22371">
        <v>173153</v>
      </c>
      <c r="E22371">
        <v>125739</v>
      </c>
      <c r="F22371">
        <v>47414</v>
      </c>
      <c r="G22371">
        <v>3115</v>
      </c>
      <c r="H22371">
        <v>2819</v>
      </c>
      <c r="I22371">
        <v>27.66</v>
      </c>
      <c r="J22371">
        <v>20.09</v>
      </c>
      <c r="K22371">
        <v>7.57</v>
      </c>
      <c r="M22371">
        <v>4503</v>
      </c>
    </row>
    <row r="22372" spans="1:13" customFormat="1" hidden="1">
      <c r="A22372" t="s">
        <v>960</v>
      </c>
      <c r="B22372" t="s">
        <v>961</v>
      </c>
      <c r="C22372" s="1">
        <v>44309</v>
      </c>
      <c r="H22372">
        <v>2580</v>
      </c>
      <c r="M22372">
        <v>4122</v>
      </c>
    </row>
    <row r="22373" spans="1:13" customFormat="1" hidden="1">
      <c r="A22373" t="s">
        <v>960</v>
      </c>
      <c r="B22373" t="s">
        <v>961</v>
      </c>
      <c r="C22373" s="1">
        <v>44310</v>
      </c>
      <c r="H22373">
        <v>2341</v>
      </c>
      <c r="M22373">
        <v>3740</v>
      </c>
    </row>
    <row r="22374" spans="1:13" customFormat="1" hidden="1">
      <c r="A22374" t="s">
        <v>960</v>
      </c>
      <c r="B22374" t="s">
        <v>961</v>
      </c>
      <c r="C22374" s="1">
        <v>44311</v>
      </c>
      <c r="D22374">
        <v>178801</v>
      </c>
      <c r="E22374">
        <v>130591</v>
      </c>
      <c r="F22374">
        <v>48210</v>
      </c>
      <c r="H22374">
        <v>2101</v>
      </c>
      <c r="I22374">
        <v>28.56</v>
      </c>
      <c r="J22374">
        <v>20.86</v>
      </c>
      <c r="K22374">
        <v>7.7</v>
      </c>
      <c r="M22374">
        <v>3356</v>
      </c>
    </row>
    <row r="22375" spans="1:13" customFormat="1" hidden="1">
      <c r="A22375" t="s">
        <v>960</v>
      </c>
      <c r="B22375" t="s">
        <v>961</v>
      </c>
      <c r="C22375" s="1">
        <v>44312</v>
      </c>
      <c r="D22375">
        <v>180488</v>
      </c>
      <c r="E22375">
        <v>131867</v>
      </c>
      <c r="F22375">
        <v>48621</v>
      </c>
      <c r="G22375">
        <v>1687</v>
      </c>
      <c r="H22375">
        <v>2139</v>
      </c>
      <c r="I22375">
        <v>28.83</v>
      </c>
      <c r="J22375">
        <v>21.07</v>
      </c>
      <c r="K22375">
        <v>7.77</v>
      </c>
      <c r="M22375">
        <v>3417</v>
      </c>
    </row>
    <row r="22376" spans="1:13" customFormat="1" hidden="1">
      <c r="A22376" t="s">
        <v>960</v>
      </c>
      <c r="B22376" t="s">
        <v>961</v>
      </c>
      <c r="C22376" s="1">
        <v>44313</v>
      </c>
      <c r="D22376">
        <v>181908</v>
      </c>
      <c r="E22376">
        <v>132681</v>
      </c>
      <c r="F22376">
        <v>49227</v>
      </c>
      <c r="G22376">
        <v>1420</v>
      </c>
      <c r="H22376">
        <v>2169</v>
      </c>
      <c r="I22376">
        <v>29.06</v>
      </c>
      <c r="J22376">
        <v>21.2</v>
      </c>
      <c r="K22376">
        <v>7.86</v>
      </c>
      <c r="M22376">
        <v>3465</v>
      </c>
    </row>
    <row r="22377" spans="1:13" customFormat="1" hidden="1">
      <c r="A22377" t="s">
        <v>960</v>
      </c>
      <c r="B22377" t="s">
        <v>961</v>
      </c>
      <c r="C22377" s="1">
        <v>44314</v>
      </c>
      <c r="D22377">
        <v>186480</v>
      </c>
      <c r="E22377">
        <v>136453</v>
      </c>
      <c r="F22377">
        <v>50027</v>
      </c>
      <c r="G22377">
        <v>4572</v>
      </c>
      <c r="H22377">
        <v>2349</v>
      </c>
      <c r="I22377">
        <v>29.79</v>
      </c>
      <c r="J22377">
        <v>21.8</v>
      </c>
      <c r="K22377">
        <v>7.99</v>
      </c>
      <c r="M22377">
        <v>3753</v>
      </c>
    </row>
    <row r="22378" spans="1:13" customFormat="1" hidden="1">
      <c r="A22378" t="s">
        <v>960</v>
      </c>
      <c r="B22378" t="s">
        <v>961</v>
      </c>
      <c r="C22378" s="1">
        <v>44315</v>
      </c>
      <c r="D22378">
        <v>191419</v>
      </c>
      <c r="E22378">
        <v>140495</v>
      </c>
      <c r="F22378">
        <v>50924</v>
      </c>
      <c r="G22378">
        <v>4939</v>
      </c>
      <c r="H22378">
        <v>2609</v>
      </c>
      <c r="I22378">
        <v>30.58</v>
      </c>
      <c r="J22378">
        <v>22.44</v>
      </c>
      <c r="K22378">
        <v>8.14</v>
      </c>
      <c r="M22378">
        <v>4168</v>
      </c>
    </row>
    <row r="22379" spans="1:13" customFormat="1" hidden="1">
      <c r="A22379" t="s">
        <v>960</v>
      </c>
      <c r="B22379" t="s">
        <v>961</v>
      </c>
      <c r="C22379" s="1">
        <v>44316</v>
      </c>
      <c r="H22379">
        <v>2775</v>
      </c>
      <c r="M22379">
        <v>4433</v>
      </c>
    </row>
    <row r="22380" spans="1:13" customFormat="1" hidden="1">
      <c r="A22380" t="s">
        <v>960</v>
      </c>
      <c r="B22380" t="s">
        <v>961</v>
      </c>
      <c r="C22380" s="1">
        <v>44317</v>
      </c>
      <c r="H22380">
        <v>2941</v>
      </c>
      <c r="M22380">
        <v>4698</v>
      </c>
    </row>
    <row r="22381" spans="1:13" customFormat="1" hidden="1">
      <c r="A22381" t="s">
        <v>960</v>
      </c>
      <c r="B22381" t="s">
        <v>961</v>
      </c>
      <c r="C22381" s="1">
        <v>44318</v>
      </c>
      <c r="D22381">
        <v>200553</v>
      </c>
      <c r="E22381">
        <v>148450</v>
      </c>
      <c r="F22381">
        <v>52103</v>
      </c>
      <c r="H22381">
        <v>3107</v>
      </c>
      <c r="I22381">
        <v>32.04</v>
      </c>
      <c r="J22381">
        <v>23.71</v>
      </c>
      <c r="K22381">
        <v>8.32</v>
      </c>
      <c r="M22381">
        <v>4963</v>
      </c>
    </row>
    <row r="22382" spans="1:13" customFormat="1" hidden="1">
      <c r="A22382" t="s">
        <v>960</v>
      </c>
      <c r="B22382" t="s">
        <v>961</v>
      </c>
      <c r="C22382" s="1">
        <v>44319</v>
      </c>
      <c r="D22382">
        <v>206707</v>
      </c>
      <c r="E22382">
        <v>152149</v>
      </c>
      <c r="F22382">
        <v>54558</v>
      </c>
      <c r="G22382">
        <v>6154</v>
      </c>
      <c r="H22382">
        <v>3746</v>
      </c>
      <c r="I22382">
        <v>33.020000000000003</v>
      </c>
      <c r="J22382">
        <v>24.31</v>
      </c>
      <c r="K22382">
        <v>8.7200000000000006</v>
      </c>
      <c r="M22382">
        <v>5984</v>
      </c>
    </row>
    <row r="22383" spans="1:13" customFormat="1" hidden="1">
      <c r="A22383" t="s">
        <v>960</v>
      </c>
      <c r="B22383" t="s">
        <v>961</v>
      </c>
      <c r="C22383" s="1">
        <v>44320</v>
      </c>
      <c r="D22383">
        <v>213236</v>
      </c>
      <c r="E22383">
        <v>155897</v>
      </c>
      <c r="F22383">
        <v>57339</v>
      </c>
      <c r="G22383">
        <v>6529</v>
      </c>
      <c r="H22383">
        <v>4475</v>
      </c>
      <c r="I22383">
        <v>34.06</v>
      </c>
      <c r="J22383">
        <v>24.9</v>
      </c>
      <c r="K22383">
        <v>9.16</v>
      </c>
      <c r="M22383">
        <v>7149</v>
      </c>
    </row>
    <row r="22384" spans="1:13" customFormat="1" hidden="1">
      <c r="A22384" t="s">
        <v>960</v>
      </c>
      <c r="B22384" t="s">
        <v>961</v>
      </c>
      <c r="C22384" s="1">
        <v>44321</v>
      </c>
      <c r="D22384">
        <v>220251</v>
      </c>
      <c r="E22384">
        <v>160427</v>
      </c>
      <c r="F22384">
        <v>59824</v>
      </c>
      <c r="G22384">
        <v>7015</v>
      </c>
      <c r="H22384">
        <v>4824</v>
      </c>
      <c r="I22384">
        <v>35.19</v>
      </c>
      <c r="J22384">
        <v>25.63</v>
      </c>
      <c r="K22384">
        <v>9.56</v>
      </c>
      <c r="M22384">
        <v>7706</v>
      </c>
    </row>
    <row r="22385" spans="1:13" customFormat="1" hidden="1">
      <c r="A22385" t="s">
        <v>960</v>
      </c>
      <c r="B22385" t="s">
        <v>961</v>
      </c>
      <c r="C22385" s="1">
        <v>44322</v>
      </c>
      <c r="D22385">
        <v>227314</v>
      </c>
      <c r="E22385">
        <v>165376</v>
      </c>
      <c r="F22385">
        <v>61938</v>
      </c>
      <c r="G22385">
        <v>7063</v>
      </c>
      <c r="H22385">
        <v>5128</v>
      </c>
      <c r="I22385">
        <v>36.31</v>
      </c>
      <c r="J22385">
        <v>26.42</v>
      </c>
      <c r="K22385">
        <v>9.89</v>
      </c>
      <c r="M22385">
        <v>8192</v>
      </c>
    </row>
    <row r="22386" spans="1:13" customFormat="1" hidden="1">
      <c r="A22386" t="s">
        <v>960</v>
      </c>
      <c r="B22386" t="s">
        <v>961</v>
      </c>
      <c r="C22386" s="1">
        <v>44323</v>
      </c>
      <c r="H22386">
        <v>5357</v>
      </c>
      <c r="M22386">
        <v>8558</v>
      </c>
    </row>
    <row r="22387" spans="1:13" customFormat="1" hidden="1">
      <c r="A22387" t="s">
        <v>960</v>
      </c>
      <c r="B22387" t="s">
        <v>961</v>
      </c>
      <c r="C22387" s="1">
        <v>44324</v>
      </c>
      <c r="H22387">
        <v>5587</v>
      </c>
      <c r="M22387">
        <v>8925</v>
      </c>
    </row>
    <row r="22388" spans="1:13" customFormat="1" hidden="1">
      <c r="A22388" t="s">
        <v>960</v>
      </c>
      <c r="B22388" t="s">
        <v>961</v>
      </c>
      <c r="C22388" s="1">
        <v>44325</v>
      </c>
      <c r="D22388">
        <v>241270</v>
      </c>
      <c r="E22388">
        <v>175126</v>
      </c>
      <c r="F22388">
        <v>66144</v>
      </c>
      <c r="H22388">
        <v>5817</v>
      </c>
      <c r="I22388">
        <v>38.54</v>
      </c>
      <c r="J22388">
        <v>27.98</v>
      </c>
      <c r="K22388">
        <v>10.57</v>
      </c>
      <c r="M22388">
        <v>9293</v>
      </c>
    </row>
    <row r="22389" spans="1:13" customFormat="1" hidden="1">
      <c r="A22389" t="s">
        <v>960</v>
      </c>
      <c r="B22389" t="s">
        <v>961</v>
      </c>
      <c r="C22389" s="1">
        <v>44326</v>
      </c>
      <c r="D22389">
        <v>248492</v>
      </c>
      <c r="E22389">
        <v>179434</v>
      </c>
      <c r="F22389">
        <v>69058</v>
      </c>
      <c r="G22389">
        <v>7222</v>
      </c>
      <c r="H22389">
        <v>5969</v>
      </c>
      <c r="I22389">
        <v>39.700000000000003</v>
      </c>
      <c r="J22389">
        <v>28.66</v>
      </c>
      <c r="K22389">
        <v>11.03</v>
      </c>
      <c r="M22389">
        <v>9536</v>
      </c>
    </row>
    <row r="22390" spans="1:13" customFormat="1" hidden="1">
      <c r="A22390" t="s">
        <v>960</v>
      </c>
      <c r="B22390" t="s">
        <v>961</v>
      </c>
      <c r="C22390" s="1">
        <v>44327</v>
      </c>
      <c r="D22390">
        <v>255678</v>
      </c>
      <c r="E22390">
        <v>183288</v>
      </c>
      <c r="F22390">
        <v>72390</v>
      </c>
      <c r="G22390">
        <v>7186</v>
      </c>
      <c r="H22390">
        <v>6063</v>
      </c>
      <c r="I22390">
        <v>40.840000000000003</v>
      </c>
      <c r="J22390">
        <v>29.28</v>
      </c>
      <c r="K22390">
        <v>11.56</v>
      </c>
      <c r="M22390">
        <v>9686</v>
      </c>
    </row>
    <row r="22391" spans="1:13" customFormat="1" hidden="1">
      <c r="A22391" t="s">
        <v>960</v>
      </c>
      <c r="B22391" t="s">
        <v>961</v>
      </c>
      <c r="C22391" s="1">
        <v>44328</v>
      </c>
      <c r="H22391">
        <v>6076</v>
      </c>
      <c r="M22391">
        <v>9706</v>
      </c>
    </row>
    <row r="22392" spans="1:13" customFormat="1" hidden="1">
      <c r="A22392" t="s">
        <v>960</v>
      </c>
      <c r="B22392" t="s">
        <v>961</v>
      </c>
      <c r="C22392" s="1">
        <v>44329</v>
      </c>
      <c r="D22392">
        <v>269883</v>
      </c>
      <c r="E22392">
        <v>191724</v>
      </c>
      <c r="F22392">
        <v>78159</v>
      </c>
      <c r="H22392">
        <v>6081</v>
      </c>
      <c r="I22392">
        <v>43.11</v>
      </c>
      <c r="J22392">
        <v>30.63</v>
      </c>
      <c r="K22392">
        <v>12.49</v>
      </c>
      <c r="M22392">
        <v>9714</v>
      </c>
    </row>
    <row r="22393" spans="1:13" customFormat="1" hidden="1">
      <c r="A22393" t="s">
        <v>960</v>
      </c>
      <c r="B22393" t="s">
        <v>961</v>
      </c>
      <c r="C22393" s="1">
        <v>44330</v>
      </c>
      <c r="H22393">
        <v>6132</v>
      </c>
      <c r="M22393">
        <v>9796</v>
      </c>
    </row>
    <row r="22394" spans="1:13" customFormat="1" hidden="1">
      <c r="A22394" t="s">
        <v>960</v>
      </c>
      <c r="B22394" t="s">
        <v>961</v>
      </c>
      <c r="C22394" s="1">
        <v>44331</v>
      </c>
      <c r="H22394">
        <v>6184</v>
      </c>
      <c r="M22394">
        <v>9879</v>
      </c>
    </row>
    <row r="22395" spans="1:13" customFormat="1" hidden="1">
      <c r="A22395" t="s">
        <v>960</v>
      </c>
      <c r="B22395" t="s">
        <v>961</v>
      </c>
      <c r="C22395" s="1">
        <v>44332</v>
      </c>
      <c r="D22395">
        <v>284913</v>
      </c>
      <c r="E22395">
        <v>199581</v>
      </c>
      <c r="F22395">
        <v>85332</v>
      </c>
      <c r="H22395">
        <v>6235</v>
      </c>
      <c r="I22395">
        <v>45.52</v>
      </c>
      <c r="J22395">
        <v>31.88</v>
      </c>
      <c r="K22395">
        <v>13.63</v>
      </c>
      <c r="M22395">
        <v>9960</v>
      </c>
    </row>
    <row r="22396" spans="1:13" customFormat="1" hidden="1">
      <c r="A22396" t="s">
        <v>960</v>
      </c>
      <c r="B22396" t="s">
        <v>961</v>
      </c>
      <c r="C22396" s="1">
        <v>44333</v>
      </c>
      <c r="D22396">
        <v>291503</v>
      </c>
      <c r="E22396">
        <v>204869</v>
      </c>
      <c r="F22396">
        <v>86634</v>
      </c>
      <c r="G22396">
        <v>6590</v>
      </c>
      <c r="H22396">
        <v>6144</v>
      </c>
      <c r="I22396">
        <v>46.57</v>
      </c>
      <c r="J22396">
        <v>32.729999999999997</v>
      </c>
      <c r="K22396">
        <v>13.84</v>
      </c>
      <c r="M22396">
        <v>9815</v>
      </c>
    </row>
    <row r="22397" spans="1:13" customFormat="1" hidden="1">
      <c r="A22397" t="s">
        <v>960</v>
      </c>
      <c r="B22397" t="s">
        <v>961</v>
      </c>
      <c r="C22397" s="1">
        <v>44334</v>
      </c>
      <c r="D22397">
        <v>297351</v>
      </c>
      <c r="E22397">
        <v>209494</v>
      </c>
      <c r="F22397">
        <v>87857</v>
      </c>
      <c r="G22397">
        <v>5848</v>
      </c>
      <c r="H22397">
        <v>5953</v>
      </c>
      <c r="I22397">
        <v>47.5</v>
      </c>
      <c r="J22397">
        <v>33.47</v>
      </c>
      <c r="K22397">
        <v>14.04</v>
      </c>
      <c r="M22397">
        <v>9510</v>
      </c>
    </row>
    <row r="22398" spans="1:13" customFormat="1" hidden="1">
      <c r="A22398" t="s">
        <v>960</v>
      </c>
      <c r="B22398" t="s">
        <v>961</v>
      </c>
      <c r="C22398" s="1">
        <v>44335</v>
      </c>
      <c r="D22398">
        <v>304062</v>
      </c>
      <c r="E22398">
        <v>213291</v>
      </c>
      <c r="F22398">
        <v>90771</v>
      </c>
      <c r="G22398">
        <v>6711</v>
      </c>
      <c r="H22398">
        <v>5897</v>
      </c>
      <c r="I22398">
        <v>48.57</v>
      </c>
      <c r="J22398">
        <v>34.07</v>
      </c>
      <c r="K22398">
        <v>14.5</v>
      </c>
      <c r="M22398">
        <v>9420</v>
      </c>
    </row>
    <row r="22399" spans="1:13" customFormat="1" hidden="1">
      <c r="A22399" t="s">
        <v>960</v>
      </c>
      <c r="B22399" t="s">
        <v>961</v>
      </c>
      <c r="C22399" s="1">
        <v>44336</v>
      </c>
      <c r="D22399">
        <v>309633</v>
      </c>
      <c r="E22399">
        <v>216030</v>
      </c>
      <c r="F22399">
        <v>93603</v>
      </c>
      <c r="G22399">
        <v>5571</v>
      </c>
      <c r="H22399">
        <v>5679</v>
      </c>
      <c r="I22399">
        <v>49.46</v>
      </c>
      <c r="J22399">
        <v>34.51</v>
      </c>
      <c r="K22399">
        <v>14.95</v>
      </c>
      <c r="M22399">
        <v>9072</v>
      </c>
    </row>
    <row r="22400" spans="1:13" customFormat="1" hidden="1">
      <c r="A22400" t="s">
        <v>960</v>
      </c>
      <c r="B22400" t="s">
        <v>961</v>
      </c>
      <c r="C22400" s="1">
        <v>44337</v>
      </c>
      <c r="H22400">
        <v>5399</v>
      </c>
      <c r="M22400">
        <v>8625</v>
      </c>
    </row>
    <row r="22401" spans="1:13" customFormat="1" hidden="1">
      <c r="A22401" t="s">
        <v>960</v>
      </c>
      <c r="B22401" t="s">
        <v>961</v>
      </c>
      <c r="C22401" s="1">
        <v>44338</v>
      </c>
      <c r="H22401">
        <v>5120</v>
      </c>
      <c r="M22401">
        <v>8179</v>
      </c>
    </row>
    <row r="22402" spans="1:13" customFormat="1" hidden="1">
      <c r="A22402" t="s">
        <v>960</v>
      </c>
      <c r="B22402" t="s">
        <v>961</v>
      </c>
      <c r="C22402" s="1">
        <v>44339</v>
      </c>
      <c r="H22402">
        <v>4840</v>
      </c>
      <c r="M22402">
        <v>7732</v>
      </c>
    </row>
    <row r="22403" spans="1:13" customFormat="1" hidden="1">
      <c r="A22403" t="s">
        <v>960</v>
      </c>
      <c r="B22403" t="s">
        <v>961</v>
      </c>
      <c r="C22403" s="1">
        <v>44340</v>
      </c>
      <c r="H22403">
        <v>4335</v>
      </c>
      <c r="M22403">
        <v>6925</v>
      </c>
    </row>
    <row r="22404" spans="1:13" customFormat="1" hidden="1">
      <c r="A22404" t="s">
        <v>960</v>
      </c>
      <c r="B22404" t="s">
        <v>961</v>
      </c>
      <c r="C22404" s="1">
        <v>44341</v>
      </c>
      <c r="D22404">
        <v>324903</v>
      </c>
      <c r="E22404">
        <v>223372</v>
      </c>
      <c r="F22404">
        <v>101531</v>
      </c>
      <c r="H22404">
        <v>3936</v>
      </c>
      <c r="I22404">
        <v>51.9</v>
      </c>
      <c r="J22404">
        <v>35.68</v>
      </c>
      <c r="K22404">
        <v>16.22</v>
      </c>
      <c r="M22404">
        <v>6288</v>
      </c>
    </row>
    <row r="22405" spans="1:13" customFormat="1" hidden="1">
      <c r="A22405" t="s">
        <v>960</v>
      </c>
      <c r="B22405" t="s">
        <v>961</v>
      </c>
      <c r="C22405" s="1">
        <v>44342</v>
      </c>
      <c r="H22405">
        <v>3298</v>
      </c>
      <c r="M22405">
        <v>5269</v>
      </c>
    </row>
    <row r="22406" spans="1:13" customFormat="1" hidden="1">
      <c r="A22406" t="s">
        <v>960</v>
      </c>
      <c r="B22406" t="s">
        <v>961</v>
      </c>
      <c r="C22406" s="1">
        <v>44343</v>
      </c>
      <c r="D22406">
        <v>329390</v>
      </c>
      <c r="E22406">
        <v>224155</v>
      </c>
      <c r="F22406">
        <v>105235</v>
      </c>
      <c r="H22406">
        <v>2822</v>
      </c>
      <c r="I22406">
        <v>52.62</v>
      </c>
      <c r="J22406">
        <v>35.81</v>
      </c>
      <c r="K22406">
        <v>16.809999999999999</v>
      </c>
      <c r="M22406">
        <v>4508</v>
      </c>
    </row>
    <row r="22407" spans="1:13" customFormat="1" hidden="1">
      <c r="A22407" t="s">
        <v>960</v>
      </c>
      <c r="B22407" t="s">
        <v>961</v>
      </c>
      <c r="C22407" s="1">
        <v>44344</v>
      </c>
      <c r="D22407">
        <v>334766</v>
      </c>
      <c r="E22407">
        <v>225549</v>
      </c>
      <c r="F22407">
        <v>109217</v>
      </c>
      <c r="G22407">
        <v>5376</v>
      </c>
      <c r="H22407">
        <v>3154</v>
      </c>
      <c r="I22407">
        <v>53.48</v>
      </c>
      <c r="J22407">
        <v>36.03</v>
      </c>
      <c r="K22407">
        <v>17.45</v>
      </c>
      <c r="M22407">
        <v>5039</v>
      </c>
    </row>
    <row r="22408" spans="1:13" customFormat="1" hidden="1">
      <c r="A22408" t="s">
        <v>960</v>
      </c>
      <c r="B22408" t="s">
        <v>961</v>
      </c>
      <c r="C22408" s="1">
        <v>44345</v>
      </c>
      <c r="D22408">
        <v>340132</v>
      </c>
      <c r="E22408">
        <v>226779</v>
      </c>
      <c r="F22408">
        <v>113353</v>
      </c>
      <c r="G22408">
        <v>5366</v>
      </c>
      <c r="H22408">
        <v>3484</v>
      </c>
      <c r="I22408">
        <v>54.34</v>
      </c>
      <c r="J22408">
        <v>36.229999999999997</v>
      </c>
      <c r="K22408">
        <v>18.11</v>
      </c>
      <c r="M22408">
        <v>5566</v>
      </c>
    </row>
    <row r="22409" spans="1:13" customFormat="1" hidden="1">
      <c r="A22409" t="s">
        <v>960</v>
      </c>
      <c r="B22409" t="s">
        <v>961</v>
      </c>
      <c r="C22409" s="1">
        <v>44346</v>
      </c>
      <c r="H22409">
        <v>3437</v>
      </c>
      <c r="M22409">
        <v>5491</v>
      </c>
    </row>
    <row r="22410" spans="1:13" customFormat="1" hidden="1">
      <c r="A22410" t="s">
        <v>960</v>
      </c>
      <c r="B22410" t="s">
        <v>961</v>
      </c>
      <c r="C22410" s="1">
        <v>44347</v>
      </c>
      <c r="D22410">
        <v>345574</v>
      </c>
      <c r="E22410">
        <v>228017</v>
      </c>
      <c r="F22410">
        <v>117557</v>
      </c>
      <c r="H22410">
        <v>3389</v>
      </c>
      <c r="I22410">
        <v>55.21</v>
      </c>
      <c r="J22410">
        <v>36.43</v>
      </c>
      <c r="K22410">
        <v>18.78</v>
      </c>
      <c r="M22410">
        <v>5414</v>
      </c>
    </row>
    <row r="22411" spans="1:13" customFormat="1" hidden="1">
      <c r="A22411" t="s">
        <v>960</v>
      </c>
      <c r="B22411" t="s">
        <v>961</v>
      </c>
      <c r="C22411" s="1">
        <v>44348</v>
      </c>
      <c r="D22411">
        <v>351056</v>
      </c>
      <c r="E22411">
        <v>229708</v>
      </c>
      <c r="F22411">
        <v>121348</v>
      </c>
      <c r="G22411">
        <v>5482</v>
      </c>
      <c r="H22411">
        <v>3736</v>
      </c>
      <c r="I22411">
        <v>56.08</v>
      </c>
      <c r="J22411">
        <v>36.700000000000003</v>
      </c>
      <c r="K22411">
        <v>19.39</v>
      </c>
      <c r="M22411">
        <v>5968</v>
      </c>
    </row>
    <row r="22412" spans="1:13" customFormat="1" hidden="1">
      <c r="A22412" t="s">
        <v>960</v>
      </c>
      <c r="B22412" t="s">
        <v>961</v>
      </c>
      <c r="C22412" s="1">
        <v>44349</v>
      </c>
      <c r="D22412">
        <v>356322</v>
      </c>
      <c r="E22412">
        <v>232381</v>
      </c>
      <c r="F22412">
        <v>123941</v>
      </c>
      <c r="G22412">
        <v>5266</v>
      </c>
      <c r="H22412">
        <v>4168</v>
      </c>
      <c r="I22412">
        <v>56.92</v>
      </c>
      <c r="J22412">
        <v>37.119999999999997</v>
      </c>
      <c r="K22412">
        <v>19.8</v>
      </c>
      <c r="M22412">
        <v>6658</v>
      </c>
    </row>
    <row r="22413" spans="1:13" customFormat="1" hidden="1">
      <c r="A22413" t="s">
        <v>960</v>
      </c>
      <c r="B22413" t="s">
        <v>961</v>
      </c>
      <c r="C22413" s="1">
        <v>44350</v>
      </c>
      <c r="D22413">
        <v>373485</v>
      </c>
      <c r="E22413">
        <v>242374</v>
      </c>
      <c r="F22413">
        <v>131111</v>
      </c>
      <c r="G22413">
        <v>17163</v>
      </c>
      <c r="H22413">
        <v>6299</v>
      </c>
      <c r="I22413">
        <v>59.66</v>
      </c>
      <c r="J22413">
        <v>38.72</v>
      </c>
      <c r="K22413">
        <v>20.95</v>
      </c>
      <c r="M22413">
        <v>10063</v>
      </c>
    </row>
    <row r="22414" spans="1:13" customFormat="1" hidden="1">
      <c r="A22414" t="s">
        <v>960</v>
      </c>
      <c r="B22414" t="s">
        <v>961</v>
      </c>
      <c r="C22414" s="1">
        <v>44351</v>
      </c>
      <c r="H22414">
        <v>6103</v>
      </c>
      <c r="M22414">
        <v>9750</v>
      </c>
    </row>
    <row r="22415" spans="1:13" customFormat="1" hidden="1">
      <c r="A22415" t="s">
        <v>960</v>
      </c>
      <c r="B22415" t="s">
        <v>961</v>
      </c>
      <c r="C22415" s="1">
        <v>44352</v>
      </c>
      <c r="H22415">
        <v>5909</v>
      </c>
      <c r="M22415">
        <v>9440</v>
      </c>
    </row>
    <row r="22416" spans="1:13" customFormat="1" hidden="1">
      <c r="A22416" t="s">
        <v>960</v>
      </c>
      <c r="B22416" t="s">
        <v>961</v>
      </c>
      <c r="C22416" s="1">
        <v>44353</v>
      </c>
      <c r="H22416">
        <v>6092</v>
      </c>
      <c r="M22416">
        <v>9732</v>
      </c>
    </row>
    <row r="22417" spans="1:13" customFormat="1" hidden="1">
      <c r="A22417" t="s">
        <v>960</v>
      </c>
      <c r="B22417" t="s">
        <v>961</v>
      </c>
      <c r="C22417" s="1">
        <v>44354</v>
      </c>
      <c r="D22417">
        <v>389502</v>
      </c>
      <c r="E22417">
        <v>250779</v>
      </c>
      <c r="F22417">
        <v>138723</v>
      </c>
      <c r="H22417">
        <v>6275</v>
      </c>
      <c r="I22417">
        <v>62.22</v>
      </c>
      <c r="J22417">
        <v>40.06</v>
      </c>
      <c r="K22417">
        <v>22.16</v>
      </c>
      <c r="M22417">
        <v>10024</v>
      </c>
    </row>
    <row r="22418" spans="1:13" customFormat="1" hidden="1">
      <c r="A22418" t="s">
        <v>960</v>
      </c>
      <c r="B22418" t="s">
        <v>961</v>
      </c>
      <c r="C22418" s="1">
        <v>44355</v>
      </c>
      <c r="D22418">
        <v>398074</v>
      </c>
      <c r="E22418">
        <v>254143</v>
      </c>
      <c r="F22418">
        <v>143931</v>
      </c>
      <c r="G22418">
        <v>8572</v>
      </c>
      <c r="H22418">
        <v>6717</v>
      </c>
      <c r="I22418">
        <v>63.59</v>
      </c>
      <c r="J22418">
        <v>40.6</v>
      </c>
      <c r="K22418">
        <v>22.99</v>
      </c>
      <c r="M22418">
        <v>10730</v>
      </c>
    </row>
    <row r="22419" spans="1:13" customFormat="1" hidden="1">
      <c r="A22419" t="s">
        <v>960</v>
      </c>
      <c r="B22419" t="s">
        <v>961</v>
      </c>
      <c r="C22419" s="1">
        <v>44356</v>
      </c>
      <c r="D22419">
        <v>406570</v>
      </c>
      <c r="E22419">
        <v>257923</v>
      </c>
      <c r="F22419">
        <v>148647</v>
      </c>
      <c r="G22419">
        <v>8496</v>
      </c>
      <c r="H22419">
        <v>7178</v>
      </c>
      <c r="I22419">
        <v>64.95</v>
      </c>
      <c r="J22419">
        <v>41.2</v>
      </c>
      <c r="K22419">
        <v>23.75</v>
      </c>
      <c r="M22419">
        <v>11467</v>
      </c>
    </row>
    <row r="22420" spans="1:13" customFormat="1" hidden="1">
      <c r="A22420" t="s">
        <v>960</v>
      </c>
      <c r="B22420" t="s">
        <v>961</v>
      </c>
      <c r="C22420" s="1">
        <v>44357</v>
      </c>
      <c r="H22420">
        <v>5902</v>
      </c>
      <c r="M22420">
        <v>9428</v>
      </c>
    </row>
    <row r="22421" spans="1:13" customFormat="1" hidden="1">
      <c r="A22421" t="s">
        <v>960</v>
      </c>
      <c r="B22421" t="s">
        <v>961</v>
      </c>
      <c r="C22421" s="1">
        <v>44358</v>
      </c>
      <c r="D22421">
        <v>423029</v>
      </c>
      <c r="E22421">
        <v>263291</v>
      </c>
      <c r="F22421">
        <v>159738</v>
      </c>
      <c r="H22421">
        <v>6506</v>
      </c>
      <c r="I22421">
        <v>67.58</v>
      </c>
      <c r="J22421">
        <v>42.06</v>
      </c>
      <c r="K22421">
        <v>25.52</v>
      </c>
      <c r="M22421">
        <v>10393</v>
      </c>
    </row>
    <row r="22422" spans="1:13" customFormat="1" hidden="1">
      <c r="A22422" t="s">
        <v>960</v>
      </c>
      <c r="B22422" t="s">
        <v>961</v>
      </c>
      <c r="C22422" s="1">
        <v>44359</v>
      </c>
      <c r="H22422">
        <v>6724</v>
      </c>
      <c r="M22422">
        <v>10742</v>
      </c>
    </row>
    <row r="22423" spans="1:13" customFormat="1" hidden="1">
      <c r="A22423" t="s">
        <v>960</v>
      </c>
      <c r="B22423" t="s">
        <v>961</v>
      </c>
      <c r="C22423" s="1">
        <v>44360</v>
      </c>
      <c r="H22423">
        <v>6943</v>
      </c>
      <c r="M22423">
        <v>11091</v>
      </c>
    </row>
    <row r="22424" spans="1:13" customFormat="1" hidden="1">
      <c r="A22424" t="s">
        <v>960</v>
      </c>
      <c r="B22424" t="s">
        <v>961</v>
      </c>
      <c r="C22424" s="1">
        <v>44361</v>
      </c>
      <c r="D22424">
        <v>439632</v>
      </c>
      <c r="E22424">
        <v>268206</v>
      </c>
      <c r="F22424">
        <v>171426</v>
      </c>
      <c r="H22424">
        <v>7161</v>
      </c>
      <c r="I22424">
        <v>70.23</v>
      </c>
      <c r="J22424">
        <v>42.85</v>
      </c>
      <c r="K22424">
        <v>27.39</v>
      </c>
      <c r="M22424">
        <v>11440</v>
      </c>
    </row>
    <row r="22425" spans="1:13" customFormat="1" hidden="1">
      <c r="A22425" t="s">
        <v>960</v>
      </c>
      <c r="B22425" t="s">
        <v>961</v>
      </c>
      <c r="C22425" s="1">
        <v>44362</v>
      </c>
      <c r="D22425">
        <v>446564</v>
      </c>
      <c r="E22425">
        <v>270860</v>
      </c>
      <c r="F22425">
        <v>175704</v>
      </c>
      <c r="G22425">
        <v>6932</v>
      </c>
      <c r="H22425">
        <v>6927</v>
      </c>
      <c r="I22425">
        <v>71.34</v>
      </c>
      <c r="J22425">
        <v>43.27</v>
      </c>
      <c r="K22425">
        <v>28.07</v>
      </c>
      <c r="M22425">
        <v>11066</v>
      </c>
    </row>
    <row r="22426" spans="1:13" customFormat="1" hidden="1">
      <c r="A22426" t="s">
        <v>960</v>
      </c>
      <c r="B22426" t="s">
        <v>961</v>
      </c>
      <c r="C22426" s="1">
        <v>44363</v>
      </c>
      <c r="D22426">
        <v>452571</v>
      </c>
      <c r="E22426">
        <v>273095</v>
      </c>
      <c r="F22426">
        <v>179476</v>
      </c>
      <c r="G22426">
        <v>6007</v>
      </c>
      <c r="H22426">
        <v>6572</v>
      </c>
      <c r="I22426">
        <v>72.3</v>
      </c>
      <c r="J22426">
        <v>43.63</v>
      </c>
      <c r="K22426">
        <v>28.67</v>
      </c>
      <c r="M22426">
        <v>10499</v>
      </c>
    </row>
    <row r="22427" spans="1:13" customFormat="1" hidden="1">
      <c r="A22427" t="s">
        <v>960</v>
      </c>
      <c r="B22427" t="s">
        <v>961</v>
      </c>
      <c r="C22427" s="1">
        <v>44364</v>
      </c>
      <c r="D22427">
        <v>460550</v>
      </c>
      <c r="E22427">
        <v>278096</v>
      </c>
      <c r="F22427">
        <v>182454</v>
      </c>
      <c r="G22427">
        <v>7979</v>
      </c>
      <c r="H22427">
        <v>6536</v>
      </c>
      <c r="I22427">
        <v>73.569999999999993</v>
      </c>
      <c r="J22427">
        <v>44.43</v>
      </c>
      <c r="K22427">
        <v>29.15</v>
      </c>
      <c r="M22427">
        <v>10441</v>
      </c>
    </row>
    <row r="22428" spans="1:13" customFormat="1" hidden="1">
      <c r="A22428" t="s">
        <v>960</v>
      </c>
      <c r="B22428" t="s">
        <v>961</v>
      </c>
      <c r="C22428" s="1">
        <v>44365</v>
      </c>
      <c r="D22428">
        <v>468346</v>
      </c>
      <c r="E22428">
        <v>283338</v>
      </c>
      <c r="F22428">
        <v>185008</v>
      </c>
      <c r="G22428">
        <v>7796</v>
      </c>
      <c r="H22428">
        <v>6474</v>
      </c>
      <c r="I22428">
        <v>74.819999999999993</v>
      </c>
      <c r="J22428">
        <v>45.26</v>
      </c>
      <c r="K22428">
        <v>29.56</v>
      </c>
      <c r="M22428">
        <v>10342</v>
      </c>
    </row>
    <row r="22429" spans="1:13" customFormat="1" hidden="1">
      <c r="A22429" t="s">
        <v>960</v>
      </c>
      <c r="B22429" t="s">
        <v>961</v>
      </c>
      <c r="C22429" s="1">
        <v>44366</v>
      </c>
      <c r="H22429">
        <v>6796</v>
      </c>
      <c r="M22429">
        <v>10857</v>
      </c>
    </row>
    <row r="22430" spans="1:13" customFormat="1" hidden="1">
      <c r="A22430" t="s">
        <v>960</v>
      </c>
      <c r="B22430" t="s">
        <v>961</v>
      </c>
      <c r="C22430" s="1">
        <v>44367</v>
      </c>
      <c r="H22430">
        <v>7118</v>
      </c>
      <c r="M22430">
        <v>11371</v>
      </c>
    </row>
    <row r="22431" spans="1:13" customFormat="1" hidden="1">
      <c r="A22431" t="s">
        <v>960</v>
      </c>
      <c r="B22431" t="s">
        <v>961</v>
      </c>
      <c r="C22431" s="1">
        <v>44368</v>
      </c>
      <c r="D22431">
        <v>491716</v>
      </c>
      <c r="E22431">
        <v>299354</v>
      </c>
      <c r="F22431">
        <v>192362</v>
      </c>
      <c r="H22431">
        <v>7441</v>
      </c>
      <c r="I22431">
        <v>78.55</v>
      </c>
      <c r="J22431">
        <v>47.82</v>
      </c>
      <c r="K22431">
        <v>30.73</v>
      </c>
      <c r="M22431">
        <v>11887</v>
      </c>
    </row>
    <row r="22432" spans="1:13" customFormat="1" hidden="1">
      <c r="A22432" t="s">
        <v>960</v>
      </c>
      <c r="B22432" t="s">
        <v>961</v>
      </c>
      <c r="C22432" s="1">
        <v>44369</v>
      </c>
      <c r="H22432">
        <v>7130</v>
      </c>
      <c r="M22432">
        <v>11390</v>
      </c>
    </row>
    <row r="22433" spans="1:13" customFormat="1" hidden="1">
      <c r="A22433" t="s">
        <v>960</v>
      </c>
      <c r="B22433" t="s">
        <v>961</v>
      </c>
      <c r="C22433" s="1">
        <v>44370</v>
      </c>
      <c r="H22433">
        <v>6951</v>
      </c>
      <c r="M22433">
        <v>11104</v>
      </c>
    </row>
    <row r="22434" spans="1:13" customFormat="1" hidden="1">
      <c r="A22434" t="s">
        <v>960</v>
      </c>
      <c r="B22434" t="s">
        <v>961</v>
      </c>
      <c r="C22434" s="1">
        <v>44371</v>
      </c>
      <c r="D22434">
        <v>505986</v>
      </c>
      <c r="E22434">
        <v>311296</v>
      </c>
      <c r="F22434">
        <v>194690</v>
      </c>
      <c r="H22434">
        <v>6491</v>
      </c>
      <c r="I22434">
        <v>80.83</v>
      </c>
      <c r="J22434">
        <v>49.73</v>
      </c>
      <c r="K22434">
        <v>31.1</v>
      </c>
      <c r="M22434">
        <v>10369</v>
      </c>
    </row>
    <row r="22435" spans="1:13" customFormat="1" hidden="1">
      <c r="A22435" t="s">
        <v>960</v>
      </c>
      <c r="B22435" t="s">
        <v>961</v>
      </c>
      <c r="C22435" s="1">
        <v>44372</v>
      </c>
      <c r="D22435">
        <v>512584</v>
      </c>
      <c r="E22435">
        <v>316538</v>
      </c>
      <c r="F22435">
        <v>196046</v>
      </c>
      <c r="G22435">
        <v>6598</v>
      </c>
      <c r="H22435">
        <v>6320</v>
      </c>
      <c r="I22435">
        <v>81.89</v>
      </c>
      <c r="J22435">
        <v>50.57</v>
      </c>
      <c r="K22435">
        <v>31.32</v>
      </c>
      <c r="M22435">
        <v>10096</v>
      </c>
    </row>
    <row r="22436" spans="1:13" customFormat="1" hidden="1">
      <c r="A22436" t="s">
        <v>960</v>
      </c>
      <c r="B22436" t="s">
        <v>961</v>
      </c>
      <c r="C22436" s="1">
        <v>44373</v>
      </c>
      <c r="H22436">
        <v>5922</v>
      </c>
      <c r="M22436">
        <v>9460</v>
      </c>
    </row>
    <row r="22437" spans="1:13" customFormat="1" hidden="1">
      <c r="A22437" t="s">
        <v>960</v>
      </c>
      <c r="B22437" t="s">
        <v>961</v>
      </c>
      <c r="C22437" s="1">
        <v>44374</v>
      </c>
      <c r="H22437">
        <v>5524</v>
      </c>
      <c r="M22437">
        <v>8825</v>
      </c>
    </row>
    <row r="22438" spans="1:13" customFormat="1" hidden="1">
      <c r="A22438" t="s">
        <v>960</v>
      </c>
      <c r="B22438" t="s">
        <v>961</v>
      </c>
      <c r="C22438" s="1">
        <v>44375</v>
      </c>
      <c r="D22438">
        <v>527596</v>
      </c>
      <c r="E22438">
        <v>328962</v>
      </c>
      <c r="F22438">
        <v>198634</v>
      </c>
      <c r="H22438">
        <v>5126</v>
      </c>
      <c r="I22438">
        <v>84.28</v>
      </c>
      <c r="J22438">
        <v>52.55</v>
      </c>
      <c r="K22438">
        <v>31.73</v>
      </c>
      <c r="M22438">
        <v>8189</v>
      </c>
    </row>
    <row r="22439" spans="1:13" customFormat="1" hidden="1">
      <c r="A22439" t="s">
        <v>960</v>
      </c>
      <c r="B22439" t="s">
        <v>961</v>
      </c>
      <c r="C22439" s="1">
        <v>44376</v>
      </c>
      <c r="D22439">
        <v>534876</v>
      </c>
      <c r="E22439">
        <v>335005</v>
      </c>
      <c r="F22439">
        <v>199871</v>
      </c>
      <c r="G22439">
        <v>7280</v>
      </c>
      <c r="H22439">
        <v>5486</v>
      </c>
      <c r="I22439">
        <v>85.45</v>
      </c>
      <c r="J22439">
        <v>53.52</v>
      </c>
      <c r="K22439">
        <v>31.93</v>
      </c>
      <c r="M22439">
        <v>8764</v>
      </c>
    </row>
    <row r="22440" spans="1:13" customFormat="1" hidden="1">
      <c r="A22440" t="s">
        <v>960</v>
      </c>
      <c r="B22440" t="s">
        <v>961</v>
      </c>
      <c r="C22440" s="1">
        <v>44377</v>
      </c>
      <c r="D22440">
        <v>551725</v>
      </c>
      <c r="E22440">
        <v>341043</v>
      </c>
      <c r="F22440">
        <v>210682</v>
      </c>
      <c r="G22440">
        <v>16849</v>
      </c>
      <c r="H22440">
        <v>7214</v>
      </c>
      <c r="I22440">
        <v>88.14</v>
      </c>
      <c r="J22440">
        <v>54.48</v>
      </c>
      <c r="K22440">
        <v>33.659999999999997</v>
      </c>
      <c r="M22440">
        <v>11524</v>
      </c>
    </row>
    <row r="22441" spans="1:13" customFormat="1" hidden="1">
      <c r="A22441" t="s">
        <v>960</v>
      </c>
      <c r="B22441" t="s">
        <v>961</v>
      </c>
      <c r="C22441" s="1">
        <v>44378</v>
      </c>
      <c r="H22441">
        <v>7169</v>
      </c>
      <c r="M22441">
        <v>11453</v>
      </c>
    </row>
    <row r="22442" spans="1:13" customFormat="1" hidden="1">
      <c r="A22442" t="s">
        <v>960</v>
      </c>
      <c r="B22442" t="s">
        <v>961</v>
      </c>
      <c r="C22442" s="1">
        <v>44379</v>
      </c>
      <c r="D22442">
        <v>560608</v>
      </c>
      <c r="E22442">
        <v>343732</v>
      </c>
      <c r="F22442">
        <v>216876</v>
      </c>
      <c r="H22442">
        <v>6861</v>
      </c>
      <c r="I22442">
        <v>89.56</v>
      </c>
      <c r="J22442">
        <v>54.91</v>
      </c>
      <c r="K22442">
        <v>34.65</v>
      </c>
      <c r="M22442">
        <v>10960</v>
      </c>
    </row>
    <row r="22443" spans="1:13" customFormat="1" hidden="1">
      <c r="A22443" t="s">
        <v>960</v>
      </c>
      <c r="B22443" t="s">
        <v>961</v>
      </c>
      <c r="C22443" s="1">
        <v>44380</v>
      </c>
      <c r="H22443">
        <v>6960</v>
      </c>
      <c r="M22443">
        <v>11119</v>
      </c>
    </row>
    <row r="22444" spans="1:13" customFormat="1" hidden="1">
      <c r="A22444" t="s">
        <v>960</v>
      </c>
      <c r="B22444" t="s">
        <v>961</v>
      </c>
      <c r="C22444" s="1">
        <v>44381</v>
      </c>
      <c r="H22444">
        <v>7060</v>
      </c>
      <c r="M22444">
        <v>11278</v>
      </c>
    </row>
    <row r="22445" spans="1:13" customFormat="1" hidden="1">
      <c r="A22445" t="s">
        <v>960</v>
      </c>
      <c r="B22445" t="s">
        <v>961</v>
      </c>
      <c r="C22445" s="1">
        <v>44382</v>
      </c>
      <c r="D22445">
        <v>577713</v>
      </c>
      <c r="E22445">
        <v>350904</v>
      </c>
      <c r="F22445">
        <v>226809</v>
      </c>
      <c r="H22445">
        <v>7160</v>
      </c>
      <c r="I22445">
        <v>92.29</v>
      </c>
      <c r="J22445">
        <v>56.06</v>
      </c>
      <c r="K22445">
        <v>36.229999999999997</v>
      </c>
      <c r="M22445">
        <v>11438</v>
      </c>
    </row>
    <row r="22446" spans="1:13" customFormat="1" hidden="1">
      <c r="A22446" t="s">
        <v>960</v>
      </c>
      <c r="B22446" t="s">
        <v>961</v>
      </c>
      <c r="C22446" s="1">
        <v>44383</v>
      </c>
      <c r="D22446">
        <v>585552</v>
      </c>
      <c r="E22446">
        <v>354951</v>
      </c>
      <c r="F22446">
        <v>230601</v>
      </c>
      <c r="G22446">
        <v>7839</v>
      </c>
      <c r="H22446">
        <v>7239</v>
      </c>
      <c r="I22446">
        <v>93.54</v>
      </c>
      <c r="J22446">
        <v>56.7</v>
      </c>
      <c r="K22446">
        <v>36.840000000000003</v>
      </c>
      <c r="M22446">
        <v>11564</v>
      </c>
    </row>
    <row r="22447" spans="1:13" customFormat="1" hidden="1">
      <c r="A22447" t="s">
        <v>960</v>
      </c>
      <c r="B22447" t="s">
        <v>961</v>
      </c>
      <c r="C22447" s="1">
        <v>44384</v>
      </c>
      <c r="D22447">
        <v>593078</v>
      </c>
      <c r="E22447">
        <v>358842</v>
      </c>
      <c r="F22447">
        <v>234236</v>
      </c>
      <c r="G22447">
        <v>7526</v>
      </c>
      <c r="H22447">
        <v>5908</v>
      </c>
      <c r="I22447">
        <v>94.74</v>
      </c>
      <c r="J22447">
        <v>57.33</v>
      </c>
      <c r="K22447">
        <v>37.42</v>
      </c>
      <c r="M22447">
        <v>9438</v>
      </c>
    </row>
    <row r="22448" spans="1:13" customFormat="1" hidden="1">
      <c r="A22448" t="s">
        <v>960</v>
      </c>
      <c r="B22448" t="s">
        <v>961</v>
      </c>
      <c r="C22448" s="1">
        <v>44385</v>
      </c>
      <c r="D22448">
        <v>599264</v>
      </c>
      <c r="E22448">
        <v>362367</v>
      </c>
      <c r="F22448">
        <v>236897</v>
      </c>
      <c r="G22448">
        <v>6186</v>
      </c>
      <c r="H22448">
        <v>6157</v>
      </c>
      <c r="I22448">
        <v>95.73</v>
      </c>
      <c r="J22448">
        <v>57.89</v>
      </c>
      <c r="K22448">
        <v>37.840000000000003</v>
      </c>
      <c r="M22448">
        <v>9836</v>
      </c>
    </row>
    <row r="22449" spans="1:13" customFormat="1" hidden="1">
      <c r="A22449" t="s">
        <v>960</v>
      </c>
      <c r="B22449" t="s">
        <v>961</v>
      </c>
      <c r="C22449" s="1">
        <v>44386</v>
      </c>
      <c r="D22449">
        <v>604188</v>
      </c>
      <c r="E22449">
        <v>365471</v>
      </c>
      <c r="F22449">
        <v>238717</v>
      </c>
      <c r="G22449">
        <v>4924</v>
      </c>
      <c r="H22449">
        <v>6226</v>
      </c>
      <c r="I22449">
        <v>96.52</v>
      </c>
      <c r="J22449">
        <v>58.38</v>
      </c>
      <c r="K22449">
        <v>38.14</v>
      </c>
      <c r="M22449">
        <v>9946</v>
      </c>
    </row>
    <row r="22450" spans="1:13" customFormat="1" hidden="1">
      <c r="A22450" t="s">
        <v>960</v>
      </c>
      <c r="B22450" t="s">
        <v>961</v>
      </c>
      <c r="C22450" s="1">
        <v>44387</v>
      </c>
      <c r="H22450">
        <v>5921</v>
      </c>
      <c r="M22450">
        <v>9459</v>
      </c>
    </row>
    <row r="22451" spans="1:13" customFormat="1" hidden="1">
      <c r="A22451" t="s">
        <v>960</v>
      </c>
      <c r="B22451" t="s">
        <v>961</v>
      </c>
      <c r="C22451" s="1">
        <v>44388</v>
      </c>
      <c r="H22451">
        <v>5616</v>
      </c>
      <c r="M22451">
        <v>8972</v>
      </c>
    </row>
    <row r="22452" spans="1:13" customFormat="1" hidden="1">
      <c r="A22452" t="s">
        <v>960</v>
      </c>
      <c r="B22452" t="s">
        <v>961</v>
      </c>
      <c r="C22452" s="1">
        <v>44389</v>
      </c>
      <c r="D22452">
        <v>614892</v>
      </c>
      <c r="E22452">
        <v>371670</v>
      </c>
      <c r="F22452">
        <v>243222</v>
      </c>
      <c r="H22452">
        <v>5311</v>
      </c>
      <c r="I22452">
        <v>98.23</v>
      </c>
      <c r="J22452">
        <v>59.37</v>
      </c>
      <c r="K22452">
        <v>38.85</v>
      </c>
      <c r="M22452">
        <v>8484</v>
      </c>
    </row>
    <row r="22453" spans="1:13" customFormat="1" hidden="1">
      <c r="A22453" t="s">
        <v>960</v>
      </c>
      <c r="B22453" t="s">
        <v>961</v>
      </c>
      <c r="C22453" s="1">
        <v>44390</v>
      </c>
      <c r="D22453">
        <v>621067</v>
      </c>
      <c r="E22453">
        <v>374572</v>
      </c>
      <c r="F22453">
        <v>246495</v>
      </c>
      <c r="G22453">
        <v>6175</v>
      </c>
      <c r="H22453">
        <v>5074</v>
      </c>
      <c r="I22453">
        <v>99.22</v>
      </c>
      <c r="J22453">
        <v>59.84</v>
      </c>
      <c r="K22453">
        <v>39.380000000000003</v>
      </c>
      <c r="M22453">
        <v>8106</v>
      </c>
    </row>
    <row r="22454" spans="1:13" customFormat="1" hidden="1">
      <c r="A22454" t="s">
        <v>960</v>
      </c>
      <c r="B22454" t="s">
        <v>961</v>
      </c>
      <c r="C22454" s="1">
        <v>44391</v>
      </c>
      <c r="D22454">
        <v>626289</v>
      </c>
      <c r="E22454">
        <v>377294</v>
      </c>
      <c r="F22454">
        <v>248995</v>
      </c>
      <c r="G22454">
        <v>5222</v>
      </c>
      <c r="H22454">
        <v>4744</v>
      </c>
      <c r="I22454">
        <v>100.05</v>
      </c>
      <c r="J22454">
        <v>60.27</v>
      </c>
      <c r="K22454">
        <v>39.78</v>
      </c>
      <c r="M22454">
        <v>7579</v>
      </c>
    </row>
    <row r="22455" spans="1:13" customFormat="1" hidden="1">
      <c r="A22455" t="s">
        <v>960</v>
      </c>
      <c r="B22455" t="s">
        <v>961</v>
      </c>
      <c r="C22455" s="1">
        <v>44392</v>
      </c>
      <c r="D22455">
        <v>640604</v>
      </c>
      <c r="E22455">
        <v>381519</v>
      </c>
      <c r="F22455">
        <v>259085</v>
      </c>
      <c r="G22455">
        <v>14315</v>
      </c>
      <c r="H22455">
        <v>5906</v>
      </c>
      <c r="I22455">
        <v>102.34</v>
      </c>
      <c r="J22455">
        <v>60.95</v>
      </c>
      <c r="K22455">
        <v>41.39</v>
      </c>
      <c r="M22455">
        <v>9435</v>
      </c>
    </row>
    <row r="22456" spans="1:13" customFormat="1" hidden="1">
      <c r="A22456" t="s">
        <v>960</v>
      </c>
      <c r="B22456" t="s">
        <v>961</v>
      </c>
      <c r="C22456" s="1">
        <v>44393</v>
      </c>
      <c r="H22456">
        <v>5890</v>
      </c>
      <c r="M22456">
        <v>9409</v>
      </c>
    </row>
    <row r="22457" spans="1:13" customFormat="1" hidden="1">
      <c r="A22457" t="s">
        <v>960</v>
      </c>
      <c r="B22457" t="s">
        <v>961</v>
      </c>
      <c r="C22457" s="1">
        <v>44394</v>
      </c>
      <c r="H22457">
        <v>6069</v>
      </c>
      <c r="M22457">
        <v>9695</v>
      </c>
    </row>
    <row r="22458" spans="1:13" customFormat="1" hidden="1">
      <c r="A22458" t="s">
        <v>960</v>
      </c>
      <c r="B22458" t="s">
        <v>961</v>
      </c>
      <c r="C22458" s="1">
        <v>44395</v>
      </c>
      <c r="H22458">
        <v>6247</v>
      </c>
      <c r="M22458">
        <v>9980</v>
      </c>
    </row>
    <row r="22459" spans="1:13" customFormat="1" hidden="1">
      <c r="A22459" t="s">
        <v>960</v>
      </c>
      <c r="B22459" t="s">
        <v>961</v>
      </c>
      <c r="C22459" s="1">
        <v>44396</v>
      </c>
      <c r="D22459">
        <v>659868</v>
      </c>
      <c r="E22459">
        <v>387004</v>
      </c>
      <c r="F22459">
        <v>272864</v>
      </c>
      <c r="H22459">
        <v>6425</v>
      </c>
      <c r="I22459">
        <v>105.41</v>
      </c>
      <c r="J22459">
        <v>61.82</v>
      </c>
      <c r="K22459">
        <v>43.59</v>
      </c>
      <c r="M22459">
        <v>10264</v>
      </c>
    </row>
    <row r="22460" spans="1:13" customFormat="1" hidden="1">
      <c r="A22460" t="s">
        <v>960</v>
      </c>
      <c r="B22460" t="s">
        <v>961</v>
      </c>
      <c r="C22460" s="1">
        <v>44397</v>
      </c>
      <c r="H22460">
        <v>5932</v>
      </c>
      <c r="M22460">
        <v>9476</v>
      </c>
    </row>
    <row r="22461" spans="1:13" customFormat="1" hidden="1">
      <c r="A22461" t="s">
        <v>960</v>
      </c>
      <c r="B22461" t="s">
        <v>961</v>
      </c>
      <c r="C22461" s="1">
        <v>44398</v>
      </c>
      <c r="D22461">
        <v>665316</v>
      </c>
      <c r="E22461">
        <v>387932</v>
      </c>
      <c r="F22461">
        <v>277384</v>
      </c>
      <c r="H22461">
        <v>5575</v>
      </c>
      <c r="I22461">
        <v>106.28</v>
      </c>
      <c r="J22461">
        <v>61.97</v>
      </c>
      <c r="K22461">
        <v>44.31</v>
      </c>
      <c r="M22461">
        <v>8906</v>
      </c>
    </row>
    <row r="22462" spans="1:13" customFormat="1" hidden="1">
      <c r="A22462" t="s">
        <v>960</v>
      </c>
      <c r="B22462" t="s">
        <v>961</v>
      </c>
      <c r="C22462" s="1">
        <v>44399</v>
      </c>
      <c r="D22462">
        <v>674147</v>
      </c>
      <c r="E22462">
        <v>389229</v>
      </c>
      <c r="F22462">
        <v>284918</v>
      </c>
      <c r="G22462">
        <v>8831</v>
      </c>
      <c r="H22462">
        <v>4792</v>
      </c>
      <c r="I22462">
        <v>107.7</v>
      </c>
      <c r="J22462">
        <v>62.18</v>
      </c>
      <c r="K22462">
        <v>45.52</v>
      </c>
      <c r="M22462">
        <v>7655</v>
      </c>
    </row>
    <row r="22463" spans="1:13" customFormat="1" hidden="1">
      <c r="A22463" t="s">
        <v>960</v>
      </c>
      <c r="B22463" t="s">
        <v>961</v>
      </c>
      <c r="C22463" s="1">
        <v>44400</v>
      </c>
      <c r="H22463">
        <v>4494</v>
      </c>
      <c r="M22463">
        <v>7179</v>
      </c>
    </row>
    <row r="22464" spans="1:13" customFormat="1" hidden="1">
      <c r="A22464" t="s">
        <v>960</v>
      </c>
      <c r="B22464" t="s">
        <v>961</v>
      </c>
      <c r="C22464" s="1">
        <v>44401</v>
      </c>
      <c r="H22464">
        <v>4196</v>
      </c>
      <c r="M22464">
        <v>6703</v>
      </c>
    </row>
    <row r="22465" spans="1:13" customFormat="1" hidden="1">
      <c r="A22465" t="s">
        <v>960</v>
      </c>
      <c r="B22465" t="s">
        <v>961</v>
      </c>
      <c r="C22465" s="1">
        <v>44402</v>
      </c>
      <c r="H22465">
        <v>3899</v>
      </c>
      <c r="M22465">
        <v>6229</v>
      </c>
    </row>
    <row r="22466" spans="1:13" customFormat="1" hidden="1">
      <c r="A22466" t="s">
        <v>960</v>
      </c>
      <c r="B22466" t="s">
        <v>961</v>
      </c>
      <c r="C22466" s="1">
        <v>44403</v>
      </c>
      <c r="D22466">
        <v>685075</v>
      </c>
      <c r="E22466">
        <v>391172</v>
      </c>
      <c r="F22466">
        <v>293903</v>
      </c>
      <c r="H22466">
        <v>3601</v>
      </c>
      <c r="I22466">
        <v>109.44</v>
      </c>
      <c r="J22466">
        <v>62.49</v>
      </c>
      <c r="K22466">
        <v>46.95</v>
      </c>
      <c r="M22466">
        <v>5753</v>
      </c>
    </row>
    <row r="22467" spans="1:13" customFormat="1" hidden="1">
      <c r="A22467" t="s">
        <v>960</v>
      </c>
      <c r="B22467" t="s">
        <v>961</v>
      </c>
      <c r="C22467" s="1">
        <v>44404</v>
      </c>
      <c r="H22467">
        <v>3843</v>
      </c>
      <c r="M22467">
        <v>6139</v>
      </c>
    </row>
    <row r="22468" spans="1:13" customFormat="1" hidden="1">
      <c r="A22468" t="s">
        <v>960</v>
      </c>
      <c r="B22468" t="s">
        <v>961</v>
      </c>
      <c r="C22468" s="1">
        <v>44405</v>
      </c>
      <c r="H22468">
        <v>4084</v>
      </c>
      <c r="M22468">
        <v>6524</v>
      </c>
    </row>
    <row r="22469" spans="1:13" customFormat="1" hidden="1">
      <c r="A22469" t="s">
        <v>960</v>
      </c>
      <c r="B22469" t="s">
        <v>961</v>
      </c>
      <c r="C22469" s="1">
        <v>44406</v>
      </c>
      <c r="D22469">
        <v>698319</v>
      </c>
      <c r="E22469">
        <v>391807</v>
      </c>
      <c r="F22469">
        <v>306512</v>
      </c>
      <c r="H22469">
        <v>3453</v>
      </c>
      <c r="I22469">
        <v>111.56</v>
      </c>
      <c r="J22469">
        <v>62.59</v>
      </c>
      <c r="K22469">
        <v>48.97</v>
      </c>
      <c r="M22469">
        <v>5516</v>
      </c>
    </row>
    <row r="22470" spans="1:13" customFormat="1" hidden="1">
      <c r="A22470" t="s">
        <v>960</v>
      </c>
      <c r="B22470" t="s">
        <v>961</v>
      </c>
      <c r="C22470" s="1">
        <v>44407</v>
      </c>
      <c r="D22470">
        <v>702091</v>
      </c>
      <c r="E22470">
        <v>392467</v>
      </c>
      <c r="F22470">
        <v>309624</v>
      </c>
      <c r="G22470">
        <v>3772</v>
      </c>
      <c r="H22470">
        <v>3602</v>
      </c>
      <c r="I22470">
        <v>112.16</v>
      </c>
      <c r="J22470">
        <v>62.7</v>
      </c>
      <c r="K22470">
        <v>49.46</v>
      </c>
      <c r="M22470">
        <v>5754</v>
      </c>
    </row>
    <row r="22471" spans="1:13" customFormat="1" hidden="1">
      <c r="A22471" t="s">
        <v>960</v>
      </c>
      <c r="B22471" t="s">
        <v>961</v>
      </c>
      <c r="C22471" s="1">
        <v>44408</v>
      </c>
      <c r="H22471">
        <v>3612</v>
      </c>
      <c r="M22471">
        <v>5770</v>
      </c>
    </row>
    <row r="22472" spans="1:13" customFormat="1" hidden="1">
      <c r="A22472" t="s">
        <v>960</v>
      </c>
      <c r="B22472" t="s">
        <v>961</v>
      </c>
      <c r="C22472" s="1">
        <v>44409</v>
      </c>
      <c r="H22472">
        <v>3623</v>
      </c>
      <c r="M22472">
        <v>5788</v>
      </c>
    </row>
    <row r="22473" spans="1:13" customFormat="1" hidden="1">
      <c r="A22473" t="s">
        <v>960</v>
      </c>
      <c r="B22473" t="s">
        <v>961</v>
      </c>
      <c r="C22473" s="1">
        <v>44410</v>
      </c>
      <c r="D22473">
        <v>710512</v>
      </c>
      <c r="E22473">
        <v>393779</v>
      </c>
      <c r="F22473">
        <v>316733</v>
      </c>
      <c r="H22473">
        <v>3634</v>
      </c>
      <c r="I22473">
        <v>113.5</v>
      </c>
      <c r="J22473">
        <v>62.91</v>
      </c>
      <c r="K22473">
        <v>50.6</v>
      </c>
      <c r="M22473">
        <v>5805</v>
      </c>
    </row>
    <row r="22474" spans="1:13" customFormat="1" hidden="1">
      <c r="A22474" t="s">
        <v>960</v>
      </c>
      <c r="B22474" t="s">
        <v>961</v>
      </c>
      <c r="C22474" s="1">
        <v>44411</v>
      </c>
      <c r="D22474">
        <v>717418</v>
      </c>
      <c r="E22474">
        <v>394669</v>
      </c>
      <c r="F22474">
        <v>322749</v>
      </c>
      <c r="G22474">
        <v>6906</v>
      </c>
      <c r="H22474">
        <v>3990</v>
      </c>
      <c r="I22474">
        <v>114.61</v>
      </c>
      <c r="J22474">
        <v>63.05</v>
      </c>
      <c r="K22474">
        <v>51.56</v>
      </c>
      <c r="M22474">
        <v>6374</v>
      </c>
    </row>
    <row r="22475" spans="1:13" customFormat="1" hidden="1">
      <c r="A22475" t="s">
        <v>960</v>
      </c>
      <c r="B22475" t="s">
        <v>961</v>
      </c>
      <c r="C22475" s="1">
        <v>44412</v>
      </c>
      <c r="H22475">
        <v>3761</v>
      </c>
      <c r="M22475">
        <v>6008</v>
      </c>
    </row>
    <row r="22476" spans="1:13" customFormat="1" hidden="1">
      <c r="A22476" t="s">
        <v>960</v>
      </c>
      <c r="B22476" t="s">
        <v>961</v>
      </c>
      <c r="C22476" s="1">
        <v>44413</v>
      </c>
      <c r="D22476">
        <v>723051</v>
      </c>
      <c r="E22476">
        <v>395352</v>
      </c>
      <c r="F22476">
        <v>327699</v>
      </c>
      <c r="H22476">
        <v>3533</v>
      </c>
      <c r="I22476">
        <v>115.51</v>
      </c>
      <c r="J22476">
        <v>63.16</v>
      </c>
      <c r="K22476">
        <v>52.35</v>
      </c>
      <c r="M22476">
        <v>5644</v>
      </c>
    </row>
    <row r="22477" spans="1:13" customFormat="1" hidden="1">
      <c r="A22477" t="s">
        <v>960</v>
      </c>
      <c r="B22477" t="s">
        <v>961</v>
      </c>
      <c r="C22477" s="1">
        <v>44414</v>
      </c>
      <c r="D22477">
        <v>726230</v>
      </c>
      <c r="E22477">
        <v>395857</v>
      </c>
      <c r="F22477">
        <v>330373</v>
      </c>
      <c r="G22477">
        <v>3179</v>
      </c>
      <c r="H22477">
        <v>3448</v>
      </c>
      <c r="I22477">
        <v>116.02</v>
      </c>
      <c r="J22477">
        <v>63.24</v>
      </c>
      <c r="K22477">
        <v>52.78</v>
      </c>
      <c r="M22477">
        <v>5508</v>
      </c>
    </row>
    <row r="22478" spans="1:13" customFormat="1" hidden="1">
      <c r="A22478" t="s">
        <v>960</v>
      </c>
      <c r="B22478" t="s">
        <v>961</v>
      </c>
      <c r="C22478" s="1">
        <v>44415</v>
      </c>
      <c r="H22478">
        <v>3362</v>
      </c>
      <c r="M22478">
        <v>5371</v>
      </c>
    </row>
    <row r="22479" spans="1:13" customFormat="1" hidden="1">
      <c r="A22479" t="s">
        <v>960</v>
      </c>
      <c r="B22479" t="s">
        <v>961</v>
      </c>
      <c r="C22479" s="1">
        <v>44416</v>
      </c>
      <c r="H22479">
        <v>3275</v>
      </c>
      <c r="M22479">
        <v>5232</v>
      </c>
    </row>
    <row r="22480" spans="1:13" customFormat="1" hidden="1">
      <c r="A22480" t="s">
        <v>960</v>
      </c>
      <c r="B22480" t="s">
        <v>961</v>
      </c>
      <c r="C22480" s="1">
        <v>44417</v>
      </c>
      <c r="D22480">
        <v>732835</v>
      </c>
      <c r="E22480">
        <v>397143</v>
      </c>
      <c r="F22480">
        <v>335692</v>
      </c>
      <c r="H22480">
        <v>3189</v>
      </c>
      <c r="I22480">
        <v>117.07</v>
      </c>
      <c r="J22480">
        <v>63.44</v>
      </c>
      <c r="K22480">
        <v>53.63</v>
      </c>
      <c r="M22480">
        <v>5094</v>
      </c>
    </row>
    <row r="22481" spans="1:13" customFormat="1" hidden="1">
      <c r="A22481" t="s">
        <v>960</v>
      </c>
      <c r="B22481" t="s">
        <v>961</v>
      </c>
      <c r="C22481" s="1">
        <v>44418</v>
      </c>
      <c r="D22481">
        <v>735670</v>
      </c>
      <c r="E22481">
        <v>397601</v>
      </c>
      <c r="F22481">
        <v>338069</v>
      </c>
      <c r="G22481">
        <v>2835</v>
      </c>
      <c r="H22481">
        <v>2607</v>
      </c>
      <c r="I22481">
        <v>117.52</v>
      </c>
      <c r="J22481">
        <v>63.52</v>
      </c>
      <c r="K22481">
        <v>54.01</v>
      </c>
      <c r="M22481">
        <v>4165</v>
      </c>
    </row>
    <row r="22482" spans="1:13" customFormat="1" hidden="1">
      <c r="A22482" t="s">
        <v>960</v>
      </c>
      <c r="B22482" t="s">
        <v>961</v>
      </c>
      <c r="C22482" s="1">
        <v>44419</v>
      </c>
      <c r="D22482">
        <v>738057</v>
      </c>
      <c r="E22482">
        <v>397995</v>
      </c>
      <c r="F22482">
        <v>340062</v>
      </c>
      <c r="G22482">
        <v>2387</v>
      </c>
      <c r="H22482">
        <v>2546</v>
      </c>
      <c r="I22482">
        <v>117.9</v>
      </c>
      <c r="J22482">
        <v>63.58</v>
      </c>
      <c r="K22482">
        <v>54.33</v>
      </c>
      <c r="M22482">
        <v>4067</v>
      </c>
    </row>
    <row r="22483" spans="1:13" customFormat="1" hidden="1">
      <c r="A22483" t="s">
        <v>960</v>
      </c>
      <c r="B22483" t="s">
        <v>961</v>
      </c>
      <c r="C22483" s="1">
        <v>44420</v>
      </c>
      <c r="D22483">
        <v>740242</v>
      </c>
      <c r="E22483">
        <v>398474</v>
      </c>
      <c r="F22483">
        <v>341768</v>
      </c>
      <c r="G22483">
        <v>2185</v>
      </c>
      <c r="H22483">
        <v>2456</v>
      </c>
      <c r="I22483">
        <v>118.25</v>
      </c>
      <c r="J22483">
        <v>63.66</v>
      </c>
      <c r="K22483">
        <v>54.6</v>
      </c>
      <c r="M22483">
        <v>3923</v>
      </c>
    </row>
    <row r="22484" spans="1:13" customFormat="1" hidden="1">
      <c r="A22484" t="s">
        <v>960</v>
      </c>
      <c r="B22484" t="s">
        <v>961</v>
      </c>
      <c r="C22484" s="1">
        <v>44421</v>
      </c>
      <c r="D22484">
        <v>741948</v>
      </c>
      <c r="E22484">
        <v>398923</v>
      </c>
      <c r="F22484">
        <v>343025</v>
      </c>
      <c r="G22484">
        <v>1706</v>
      </c>
      <c r="H22484">
        <v>2245</v>
      </c>
      <c r="I22484">
        <v>118.53</v>
      </c>
      <c r="J22484">
        <v>63.73</v>
      </c>
      <c r="K22484">
        <v>54.8</v>
      </c>
      <c r="M22484">
        <v>3586</v>
      </c>
    </row>
    <row r="22485" spans="1:13" customFormat="1" hidden="1">
      <c r="A22485" t="s">
        <v>960</v>
      </c>
      <c r="B22485" t="s">
        <v>961</v>
      </c>
      <c r="C22485" s="1">
        <v>44422</v>
      </c>
      <c r="H22485">
        <v>2113</v>
      </c>
      <c r="M22485">
        <v>3376</v>
      </c>
    </row>
    <row r="22486" spans="1:13" customFormat="1" hidden="1">
      <c r="A22486" t="s">
        <v>960</v>
      </c>
      <c r="B22486" t="s">
        <v>961</v>
      </c>
      <c r="C22486" s="1">
        <v>44423</v>
      </c>
      <c r="H22486">
        <v>1981</v>
      </c>
      <c r="M22486">
        <v>3165</v>
      </c>
    </row>
    <row r="22487" spans="1:13" customFormat="1" hidden="1">
      <c r="A22487" t="s">
        <v>960</v>
      </c>
      <c r="B22487" t="s">
        <v>961</v>
      </c>
      <c r="C22487" s="1">
        <v>44424</v>
      </c>
      <c r="D22487">
        <v>745774</v>
      </c>
      <c r="E22487">
        <v>399791</v>
      </c>
      <c r="F22487">
        <v>345983</v>
      </c>
      <c r="H22487">
        <v>1848</v>
      </c>
      <c r="I22487">
        <v>119.14</v>
      </c>
      <c r="J22487">
        <v>63.87</v>
      </c>
      <c r="K22487">
        <v>55.27</v>
      </c>
      <c r="M22487">
        <v>2952</v>
      </c>
    </row>
    <row r="22488" spans="1:13" customFormat="1" hidden="1">
      <c r="A22488" t="s">
        <v>960</v>
      </c>
      <c r="B22488" t="s">
        <v>961</v>
      </c>
      <c r="C22488" s="1">
        <v>44425</v>
      </c>
      <c r="D22488">
        <v>747315</v>
      </c>
      <c r="E22488">
        <v>400132</v>
      </c>
      <c r="F22488">
        <v>347183</v>
      </c>
      <c r="G22488">
        <v>1541</v>
      </c>
      <c r="H22488">
        <v>1664</v>
      </c>
      <c r="I22488">
        <v>119.38</v>
      </c>
      <c r="J22488">
        <v>63.92</v>
      </c>
      <c r="K22488">
        <v>55.46</v>
      </c>
      <c r="M22488">
        <v>2658</v>
      </c>
    </row>
    <row r="22489" spans="1:13" customFormat="1" hidden="1">
      <c r="A22489" t="s">
        <v>960</v>
      </c>
      <c r="B22489" t="s">
        <v>961</v>
      </c>
      <c r="C22489" s="1">
        <v>44426</v>
      </c>
      <c r="D22489">
        <v>748777</v>
      </c>
      <c r="E22489">
        <v>400727</v>
      </c>
      <c r="F22489">
        <v>348050</v>
      </c>
      <c r="G22489">
        <v>1462</v>
      </c>
      <c r="H22489">
        <v>1531</v>
      </c>
      <c r="I22489">
        <v>119.62</v>
      </c>
      <c r="J22489">
        <v>64.02</v>
      </c>
      <c r="K22489">
        <v>55.6</v>
      </c>
      <c r="M22489">
        <v>2446</v>
      </c>
    </row>
    <row r="22490" spans="1:13" customFormat="1" hidden="1">
      <c r="A22490" t="s">
        <v>960</v>
      </c>
      <c r="B22490" t="s">
        <v>961</v>
      </c>
      <c r="C22490" s="1">
        <v>44427</v>
      </c>
      <c r="D22490">
        <v>749999</v>
      </c>
      <c r="E22490">
        <v>401351</v>
      </c>
      <c r="F22490">
        <v>348648</v>
      </c>
      <c r="G22490">
        <v>1222</v>
      </c>
      <c r="H22490">
        <v>1394</v>
      </c>
      <c r="I22490">
        <v>119.81</v>
      </c>
      <c r="J22490">
        <v>64.12</v>
      </c>
      <c r="K22490">
        <v>55.7</v>
      </c>
      <c r="M22490">
        <v>2227</v>
      </c>
    </row>
    <row r="22491" spans="1:13" customFormat="1" hidden="1">
      <c r="A22491" t="s">
        <v>962</v>
      </c>
      <c r="B22491" t="s">
        <v>963</v>
      </c>
      <c r="C22491" s="1">
        <v>44235</v>
      </c>
      <c r="D22491">
        <v>0</v>
      </c>
      <c r="I22491">
        <v>0</v>
      </c>
    </row>
    <row r="22492" spans="1:13" customFormat="1" hidden="1">
      <c r="A22492" t="s">
        <v>962</v>
      </c>
      <c r="B22492" t="s">
        <v>963</v>
      </c>
      <c r="C22492" s="1">
        <v>44236</v>
      </c>
      <c r="D22492">
        <v>595</v>
      </c>
      <c r="G22492">
        <v>595</v>
      </c>
      <c r="H22492">
        <v>595</v>
      </c>
      <c r="I22492">
        <v>0.09</v>
      </c>
      <c r="M22492">
        <v>916</v>
      </c>
    </row>
    <row r="22493" spans="1:13" customFormat="1" hidden="1">
      <c r="A22493" t="s">
        <v>962</v>
      </c>
      <c r="B22493" t="s">
        <v>963</v>
      </c>
      <c r="C22493" s="1">
        <v>44237</v>
      </c>
      <c r="H22493">
        <v>385</v>
      </c>
      <c r="M22493">
        <v>593</v>
      </c>
    </row>
    <row r="22494" spans="1:13" customFormat="1" hidden="1">
      <c r="A22494" t="s">
        <v>962</v>
      </c>
      <c r="B22494" t="s">
        <v>963</v>
      </c>
      <c r="C22494" s="1">
        <v>44238</v>
      </c>
      <c r="H22494">
        <v>315</v>
      </c>
      <c r="M22494">
        <v>485</v>
      </c>
    </row>
    <row r="22495" spans="1:13" customFormat="1" hidden="1">
      <c r="A22495" t="s">
        <v>962</v>
      </c>
      <c r="B22495" t="s">
        <v>963</v>
      </c>
      <c r="C22495" s="1">
        <v>44239</v>
      </c>
      <c r="H22495">
        <v>280</v>
      </c>
      <c r="M22495">
        <v>431</v>
      </c>
    </row>
    <row r="22496" spans="1:13" customFormat="1" hidden="1">
      <c r="A22496" t="s">
        <v>962</v>
      </c>
      <c r="B22496" t="s">
        <v>963</v>
      </c>
      <c r="C22496" s="1">
        <v>44240</v>
      </c>
      <c r="H22496">
        <v>260</v>
      </c>
      <c r="M22496">
        <v>400</v>
      </c>
    </row>
    <row r="22497" spans="1:13" customFormat="1" hidden="1">
      <c r="A22497" t="s">
        <v>962</v>
      </c>
      <c r="B22497" t="s">
        <v>963</v>
      </c>
      <c r="C22497" s="1">
        <v>44241</v>
      </c>
      <c r="H22497">
        <v>246</v>
      </c>
      <c r="M22497">
        <v>379</v>
      </c>
    </row>
    <row r="22498" spans="1:13" customFormat="1" hidden="1">
      <c r="A22498" t="s">
        <v>962</v>
      </c>
      <c r="B22498" t="s">
        <v>963</v>
      </c>
      <c r="C22498" s="1">
        <v>44242</v>
      </c>
      <c r="H22498">
        <v>236</v>
      </c>
      <c r="M22498">
        <v>363</v>
      </c>
    </row>
    <row r="22499" spans="1:13" customFormat="1" hidden="1">
      <c r="A22499" t="s">
        <v>962</v>
      </c>
      <c r="B22499" t="s">
        <v>963</v>
      </c>
      <c r="C22499" s="1">
        <v>44243</v>
      </c>
      <c r="H22499">
        <v>176</v>
      </c>
      <c r="M22499">
        <v>271</v>
      </c>
    </row>
    <row r="22500" spans="1:13" customFormat="1" hidden="1">
      <c r="A22500" t="s">
        <v>962</v>
      </c>
      <c r="B22500" t="s">
        <v>963</v>
      </c>
      <c r="C22500" s="1">
        <v>44244</v>
      </c>
      <c r="D22500">
        <v>2000</v>
      </c>
      <c r="H22500">
        <v>176</v>
      </c>
      <c r="I22500">
        <v>0.31</v>
      </c>
      <c r="M22500">
        <v>271</v>
      </c>
    </row>
    <row r="22501" spans="1:13" customFormat="1" hidden="1">
      <c r="A22501" t="s">
        <v>962</v>
      </c>
      <c r="B22501" t="s">
        <v>963</v>
      </c>
      <c r="C22501" s="1">
        <v>44245</v>
      </c>
      <c r="H22501">
        <v>199</v>
      </c>
      <c r="M22501">
        <v>306</v>
      </c>
    </row>
    <row r="22502" spans="1:13" customFormat="1" hidden="1">
      <c r="A22502" t="s">
        <v>962</v>
      </c>
      <c r="B22502" t="s">
        <v>963</v>
      </c>
      <c r="C22502" s="1">
        <v>44246</v>
      </c>
      <c r="H22502">
        <v>223</v>
      </c>
      <c r="M22502">
        <v>343</v>
      </c>
    </row>
    <row r="22503" spans="1:13" customFormat="1" hidden="1">
      <c r="A22503" t="s">
        <v>962</v>
      </c>
      <c r="B22503" t="s">
        <v>963</v>
      </c>
      <c r="C22503" s="1">
        <v>44247</v>
      </c>
      <c r="H22503">
        <v>246</v>
      </c>
      <c r="M22503">
        <v>379</v>
      </c>
    </row>
    <row r="22504" spans="1:13" customFormat="1" hidden="1">
      <c r="A22504" t="s">
        <v>962</v>
      </c>
      <c r="B22504" t="s">
        <v>963</v>
      </c>
      <c r="C22504" s="1">
        <v>44248</v>
      </c>
      <c r="H22504">
        <v>270</v>
      </c>
      <c r="M22504">
        <v>416</v>
      </c>
    </row>
    <row r="22505" spans="1:13" customFormat="1" hidden="1">
      <c r="A22505" t="s">
        <v>962</v>
      </c>
      <c r="B22505" t="s">
        <v>963</v>
      </c>
      <c r="C22505" s="1">
        <v>44249</v>
      </c>
      <c r="D22505">
        <v>3700</v>
      </c>
      <c r="H22505">
        <v>293</v>
      </c>
      <c r="I22505">
        <v>0.56999999999999995</v>
      </c>
      <c r="M22505">
        <v>451</v>
      </c>
    </row>
    <row r="22506" spans="1:13" customFormat="1" hidden="1">
      <c r="A22506" t="s">
        <v>962</v>
      </c>
      <c r="B22506" t="s">
        <v>963</v>
      </c>
      <c r="C22506" s="1">
        <v>44250</v>
      </c>
      <c r="H22506">
        <v>667</v>
      </c>
      <c r="M22506">
        <v>1027</v>
      </c>
    </row>
    <row r="22507" spans="1:13" customFormat="1" hidden="1">
      <c r="A22507" t="s">
        <v>962</v>
      </c>
      <c r="B22507" t="s">
        <v>963</v>
      </c>
      <c r="C22507" s="1">
        <v>44251</v>
      </c>
      <c r="D22507">
        <v>9284</v>
      </c>
      <c r="H22507">
        <v>1041</v>
      </c>
      <c r="I22507">
        <v>1.43</v>
      </c>
      <c r="M22507">
        <v>1603</v>
      </c>
    </row>
    <row r="22508" spans="1:13" customFormat="1" hidden="1">
      <c r="A22508" t="s">
        <v>962</v>
      </c>
      <c r="B22508" t="s">
        <v>963</v>
      </c>
      <c r="C22508" s="1">
        <v>44252</v>
      </c>
      <c r="D22508">
        <v>10691</v>
      </c>
      <c r="G22508">
        <v>1407</v>
      </c>
      <c r="H22508">
        <v>1193</v>
      </c>
      <c r="I22508">
        <v>1.65</v>
      </c>
      <c r="M22508">
        <v>1837</v>
      </c>
    </row>
    <row r="22509" spans="1:13" customFormat="1" hidden="1">
      <c r="A22509" t="s">
        <v>962</v>
      </c>
      <c r="B22509" t="s">
        <v>963</v>
      </c>
      <c r="C22509" s="1">
        <v>44253</v>
      </c>
      <c r="D22509">
        <v>11982</v>
      </c>
      <c r="G22509">
        <v>1291</v>
      </c>
      <c r="H22509">
        <v>1329</v>
      </c>
      <c r="I22509">
        <v>1.85</v>
      </c>
      <c r="M22509">
        <v>2047</v>
      </c>
    </row>
    <row r="22510" spans="1:13" customFormat="1" hidden="1">
      <c r="A22510" t="s">
        <v>962</v>
      </c>
      <c r="B22510" t="s">
        <v>963</v>
      </c>
      <c r="C22510" s="1">
        <v>44254</v>
      </c>
      <c r="H22510">
        <v>1455</v>
      </c>
      <c r="M22510">
        <v>2241</v>
      </c>
    </row>
    <row r="22511" spans="1:13" customFormat="1" hidden="1">
      <c r="A22511" t="s">
        <v>962</v>
      </c>
      <c r="B22511" t="s">
        <v>963</v>
      </c>
      <c r="C22511" s="1">
        <v>44255</v>
      </c>
      <c r="D22511">
        <v>14426</v>
      </c>
      <c r="H22511">
        <v>1581</v>
      </c>
      <c r="I22511">
        <v>2.2200000000000002</v>
      </c>
      <c r="M22511">
        <v>2435</v>
      </c>
    </row>
    <row r="22512" spans="1:13" customFormat="1" hidden="1">
      <c r="A22512" t="s">
        <v>962</v>
      </c>
      <c r="B22512" t="s">
        <v>963</v>
      </c>
      <c r="C22512" s="1">
        <v>44256</v>
      </c>
      <c r="D22512">
        <v>15094</v>
      </c>
      <c r="G22512">
        <v>668</v>
      </c>
      <c r="H22512">
        <v>1628</v>
      </c>
      <c r="I22512">
        <v>2.3199999999999998</v>
      </c>
      <c r="M22512">
        <v>2507</v>
      </c>
    </row>
    <row r="22513" spans="1:13" customFormat="1" hidden="1">
      <c r="A22513" t="s">
        <v>962</v>
      </c>
      <c r="B22513" t="s">
        <v>963</v>
      </c>
      <c r="C22513" s="1">
        <v>44257</v>
      </c>
      <c r="D22513">
        <v>16044</v>
      </c>
      <c r="G22513">
        <v>950</v>
      </c>
      <c r="H22513">
        <v>1365</v>
      </c>
      <c r="I22513">
        <v>2.4700000000000002</v>
      </c>
      <c r="M22513">
        <v>2102</v>
      </c>
    </row>
    <row r="22514" spans="1:13" customFormat="1" hidden="1">
      <c r="A22514" t="s">
        <v>962</v>
      </c>
      <c r="B22514" t="s">
        <v>963</v>
      </c>
      <c r="C22514" s="1">
        <v>44258</v>
      </c>
      <c r="D22514">
        <v>17071</v>
      </c>
      <c r="G22514">
        <v>1027</v>
      </c>
      <c r="H22514">
        <v>1112</v>
      </c>
      <c r="I22514">
        <v>2.63</v>
      </c>
      <c r="M22514">
        <v>1713</v>
      </c>
    </row>
    <row r="22515" spans="1:13" customFormat="1" hidden="1">
      <c r="A22515" t="s">
        <v>962</v>
      </c>
      <c r="B22515" t="s">
        <v>963</v>
      </c>
      <c r="C22515" s="1">
        <v>44259</v>
      </c>
      <c r="D22515">
        <v>18098</v>
      </c>
      <c r="G22515">
        <v>1027</v>
      </c>
      <c r="H22515">
        <v>1058</v>
      </c>
      <c r="I22515">
        <v>2.79</v>
      </c>
      <c r="M22515">
        <v>1629</v>
      </c>
    </row>
    <row r="22516" spans="1:13" customFormat="1" hidden="1">
      <c r="A22516" t="s">
        <v>962</v>
      </c>
      <c r="B22516" t="s">
        <v>963</v>
      </c>
      <c r="C22516" s="1">
        <v>44260</v>
      </c>
      <c r="D22516">
        <v>19028</v>
      </c>
      <c r="G22516">
        <v>930</v>
      </c>
      <c r="H22516">
        <v>1007</v>
      </c>
      <c r="I22516">
        <v>2.93</v>
      </c>
      <c r="M22516">
        <v>1551</v>
      </c>
    </row>
    <row r="22517" spans="1:13" customFormat="1" hidden="1">
      <c r="A22517" t="s">
        <v>962</v>
      </c>
      <c r="B22517" t="s">
        <v>963</v>
      </c>
      <c r="C22517" s="1">
        <v>44261</v>
      </c>
      <c r="D22517">
        <v>20218</v>
      </c>
      <c r="G22517">
        <v>1190</v>
      </c>
      <c r="H22517">
        <v>1002</v>
      </c>
      <c r="I22517">
        <v>3.11</v>
      </c>
      <c r="M22517">
        <v>1543</v>
      </c>
    </row>
    <row r="22518" spans="1:13" customFormat="1" hidden="1">
      <c r="A22518" t="s">
        <v>962</v>
      </c>
      <c r="B22518" t="s">
        <v>963</v>
      </c>
      <c r="C22518" s="1">
        <v>44262</v>
      </c>
      <c r="D22518">
        <v>21056</v>
      </c>
      <c r="G22518">
        <v>838</v>
      </c>
      <c r="H22518">
        <v>947</v>
      </c>
      <c r="I22518">
        <v>3.24</v>
      </c>
      <c r="M22518">
        <v>1458</v>
      </c>
    </row>
    <row r="22519" spans="1:13" customFormat="1" hidden="1">
      <c r="A22519" t="s">
        <v>962</v>
      </c>
      <c r="B22519" t="s">
        <v>963</v>
      </c>
      <c r="C22519" s="1">
        <v>44263</v>
      </c>
      <c r="D22519">
        <v>21840</v>
      </c>
      <c r="G22519">
        <v>784</v>
      </c>
      <c r="H22519">
        <v>964</v>
      </c>
      <c r="I22519">
        <v>3.36</v>
      </c>
      <c r="M22519">
        <v>1485</v>
      </c>
    </row>
    <row r="22520" spans="1:13" customFormat="1" hidden="1">
      <c r="A22520" t="s">
        <v>962</v>
      </c>
      <c r="B22520" t="s">
        <v>963</v>
      </c>
      <c r="C22520" s="1">
        <v>44264</v>
      </c>
      <c r="D22520">
        <v>22865</v>
      </c>
      <c r="G22520">
        <v>1025</v>
      </c>
      <c r="H22520">
        <v>974</v>
      </c>
      <c r="I22520">
        <v>3.52</v>
      </c>
      <c r="M22520">
        <v>1500</v>
      </c>
    </row>
    <row r="22521" spans="1:13" customFormat="1" hidden="1">
      <c r="A22521" t="s">
        <v>962</v>
      </c>
      <c r="B22521" t="s">
        <v>963</v>
      </c>
      <c r="C22521" s="1">
        <v>44265</v>
      </c>
      <c r="D22521">
        <v>24040</v>
      </c>
      <c r="G22521">
        <v>1175</v>
      </c>
      <c r="H22521">
        <v>996</v>
      </c>
      <c r="I22521">
        <v>3.7</v>
      </c>
      <c r="M22521">
        <v>1534</v>
      </c>
    </row>
    <row r="22522" spans="1:13" customFormat="1" hidden="1">
      <c r="A22522" t="s">
        <v>962</v>
      </c>
      <c r="B22522" t="s">
        <v>963</v>
      </c>
      <c r="C22522" s="1">
        <v>44266</v>
      </c>
      <c r="D22522">
        <v>25394</v>
      </c>
      <c r="G22522">
        <v>1354</v>
      </c>
      <c r="H22522">
        <v>1042</v>
      </c>
      <c r="I22522">
        <v>3.91</v>
      </c>
      <c r="M22522">
        <v>1605</v>
      </c>
    </row>
    <row r="22523" spans="1:13" customFormat="1" hidden="1">
      <c r="A22523" t="s">
        <v>962</v>
      </c>
      <c r="B22523" t="s">
        <v>963</v>
      </c>
      <c r="C22523" s="1">
        <v>44267</v>
      </c>
      <c r="D22523">
        <v>26440</v>
      </c>
      <c r="G22523">
        <v>1046</v>
      </c>
      <c r="H22523">
        <v>1059</v>
      </c>
      <c r="I22523">
        <v>4.07</v>
      </c>
      <c r="M22523">
        <v>1631</v>
      </c>
    </row>
    <row r="22524" spans="1:13" customFormat="1" hidden="1">
      <c r="A22524" t="s">
        <v>962</v>
      </c>
      <c r="B22524" t="s">
        <v>963</v>
      </c>
      <c r="C22524" s="1">
        <v>44268</v>
      </c>
      <c r="D22524">
        <v>27637</v>
      </c>
      <c r="G22524">
        <v>1197</v>
      </c>
      <c r="H22524">
        <v>1060</v>
      </c>
      <c r="I22524">
        <v>4.26</v>
      </c>
      <c r="M22524">
        <v>1632</v>
      </c>
    </row>
    <row r="22525" spans="1:13" customFormat="1" hidden="1">
      <c r="A22525" t="s">
        <v>962</v>
      </c>
      <c r="B22525" t="s">
        <v>963</v>
      </c>
      <c r="C22525" s="1">
        <v>44269</v>
      </c>
      <c r="D22525">
        <v>28767</v>
      </c>
      <c r="G22525">
        <v>1130</v>
      </c>
      <c r="H22525">
        <v>1102</v>
      </c>
      <c r="I22525">
        <v>4.43</v>
      </c>
      <c r="M22525">
        <v>1697</v>
      </c>
    </row>
    <row r="22526" spans="1:13" customFormat="1" hidden="1">
      <c r="A22526" t="s">
        <v>962</v>
      </c>
      <c r="B22526" t="s">
        <v>963</v>
      </c>
      <c r="C22526" s="1">
        <v>44270</v>
      </c>
      <c r="D22526">
        <v>29833</v>
      </c>
      <c r="G22526">
        <v>1066</v>
      </c>
      <c r="H22526">
        <v>1142</v>
      </c>
      <c r="I22526">
        <v>4.59</v>
      </c>
      <c r="M22526">
        <v>1759</v>
      </c>
    </row>
    <row r="22527" spans="1:13" customFormat="1" hidden="1">
      <c r="A22527" t="s">
        <v>962</v>
      </c>
      <c r="B22527" t="s">
        <v>963</v>
      </c>
      <c r="C22527" s="1">
        <v>44271</v>
      </c>
      <c r="D22527">
        <v>30913</v>
      </c>
      <c r="G22527">
        <v>1080</v>
      </c>
      <c r="H22527">
        <v>1150</v>
      </c>
      <c r="I22527">
        <v>4.76</v>
      </c>
      <c r="M22527">
        <v>1771</v>
      </c>
    </row>
    <row r="22528" spans="1:13" customFormat="1" hidden="1">
      <c r="A22528" t="s">
        <v>962</v>
      </c>
      <c r="B22528" t="s">
        <v>963</v>
      </c>
      <c r="C22528" s="1">
        <v>44272</v>
      </c>
      <c r="D22528">
        <v>31867</v>
      </c>
      <c r="G22528">
        <v>954</v>
      </c>
      <c r="H22528">
        <v>1118</v>
      </c>
      <c r="I22528">
        <v>4.91</v>
      </c>
      <c r="M22528">
        <v>1722</v>
      </c>
    </row>
    <row r="22529" spans="1:13" customFormat="1" hidden="1">
      <c r="A22529" t="s">
        <v>962</v>
      </c>
      <c r="B22529" t="s">
        <v>963</v>
      </c>
      <c r="C22529" s="1">
        <v>44273</v>
      </c>
      <c r="D22529">
        <v>32841</v>
      </c>
      <c r="G22529">
        <v>974</v>
      </c>
      <c r="H22529">
        <v>1064</v>
      </c>
      <c r="I22529">
        <v>5.0599999999999996</v>
      </c>
      <c r="M22529">
        <v>1639</v>
      </c>
    </row>
    <row r="22530" spans="1:13" customFormat="1" hidden="1">
      <c r="A22530" t="s">
        <v>962</v>
      </c>
      <c r="B22530" t="s">
        <v>963</v>
      </c>
      <c r="C22530" s="1">
        <v>44274</v>
      </c>
      <c r="D22530">
        <v>33927</v>
      </c>
      <c r="G22530">
        <v>1086</v>
      </c>
      <c r="H22530">
        <v>1070</v>
      </c>
      <c r="I22530">
        <v>5.22</v>
      </c>
      <c r="M22530">
        <v>1648</v>
      </c>
    </row>
    <row r="22531" spans="1:13" customFormat="1" hidden="1">
      <c r="A22531" t="s">
        <v>962</v>
      </c>
      <c r="B22531" t="s">
        <v>963</v>
      </c>
      <c r="C22531" s="1">
        <v>44275</v>
      </c>
      <c r="D22531">
        <v>35271</v>
      </c>
      <c r="G22531">
        <v>1344</v>
      </c>
      <c r="H22531">
        <v>1091</v>
      </c>
      <c r="I22531">
        <v>5.43</v>
      </c>
      <c r="M22531">
        <v>1680</v>
      </c>
    </row>
    <row r="22532" spans="1:13" customFormat="1" hidden="1">
      <c r="A22532" t="s">
        <v>962</v>
      </c>
      <c r="B22532" t="s">
        <v>963</v>
      </c>
      <c r="C22532" s="1">
        <v>44276</v>
      </c>
      <c r="D22532">
        <v>36459</v>
      </c>
      <c r="G22532">
        <v>1188</v>
      </c>
      <c r="H22532">
        <v>1099</v>
      </c>
      <c r="I22532">
        <v>5.61</v>
      </c>
      <c r="M22532">
        <v>1692</v>
      </c>
    </row>
    <row r="22533" spans="1:13" customFormat="1" hidden="1">
      <c r="A22533" t="s">
        <v>962</v>
      </c>
      <c r="B22533" t="s">
        <v>963</v>
      </c>
      <c r="C22533" s="1">
        <v>44277</v>
      </c>
      <c r="D22533">
        <v>37707</v>
      </c>
      <c r="G22533">
        <v>1248</v>
      </c>
      <c r="H22533">
        <v>1125</v>
      </c>
      <c r="I22533">
        <v>5.81</v>
      </c>
      <c r="M22533">
        <v>1733</v>
      </c>
    </row>
    <row r="22534" spans="1:13" customFormat="1" hidden="1">
      <c r="A22534" t="s">
        <v>962</v>
      </c>
      <c r="B22534" t="s">
        <v>963</v>
      </c>
      <c r="C22534" s="1">
        <v>44278</v>
      </c>
      <c r="D22534">
        <v>39257</v>
      </c>
      <c r="G22534">
        <v>1550</v>
      </c>
      <c r="H22534">
        <v>1192</v>
      </c>
      <c r="I22534">
        <v>6.05</v>
      </c>
      <c r="M22534">
        <v>1836</v>
      </c>
    </row>
    <row r="22535" spans="1:13" customFormat="1" hidden="1">
      <c r="A22535" t="s">
        <v>962</v>
      </c>
      <c r="B22535" t="s">
        <v>963</v>
      </c>
      <c r="C22535" s="1">
        <v>44279</v>
      </c>
      <c r="D22535">
        <v>40701</v>
      </c>
      <c r="G22535">
        <v>1444</v>
      </c>
      <c r="H22535">
        <v>1262</v>
      </c>
      <c r="I22535">
        <v>6.27</v>
      </c>
      <c r="M22535">
        <v>1944</v>
      </c>
    </row>
    <row r="22536" spans="1:13" customFormat="1" hidden="1">
      <c r="A22536" t="s">
        <v>962</v>
      </c>
      <c r="B22536" t="s">
        <v>963</v>
      </c>
      <c r="C22536" s="1">
        <v>44280</v>
      </c>
      <c r="D22536">
        <v>41948</v>
      </c>
      <c r="G22536">
        <v>1247</v>
      </c>
      <c r="H22536">
        <v>1301</v>
      </c>
      <c r="I22536">
        <v>6.46</v>
      </c>
      <c r="M22536">
        <v>2004</v>
      </c>
    </row>
    <row r="22537" spans="1:13" customFormat="1" hidden="1">
      <c r="A22537" t="s">
        <v>962</v>
      </c>
      <c r="B22537" t="s">
        <v>963</v>
      </c>
      <c r="C22537" s="1">
        <v>44281</v>
      </c>
      <c r="D22537">
        <v>43211</v>
      </c>
      <c r="G22537">
        <v>1263</v>
      </c>
      <c r="H22537">
        <v>1326</v>
      </c>
      <c r="I22537">
        <v>6.65</v>
      </c>
      <c r="M22537">
        <v>2042</v>
      </c>
    </row>
    <row r="22538" spans="1:13" customFormat="1" hidden="1">
      <c r="A22538" t="s">
        <v>962</v>
      </c>
      <c r="B22538" t="s">
        <v>963</v>
      </c>
      <c r="C22538" s="1">
        <v>44282</v>
      </c>
      <c r="D22538">
        <v>44908</v>
      </c>
      <c r="G22538">
        <v>1697</v>
      </c>
      <c r="H22538">
        <v>1377</v>
      </c>
      <c r="I22538">
        <v>6.92</v>
      </c>
      <c r="M22538">
        <v>2121</v>
      </c>
    </row>
    <row r="22539" spans="1:13" customFormat="1" hidden="1">
      <c r="A22539" t="s">
        <v>962</v>
      </c>
      <c r="B22539" t="s">
        <v>963</v>
      </c>
      <c r="C22539" s="1">
        <v>44283</v>
      </c>
      <c r="D22539">
        <v>46286</v>
      </c>
      <c r="G22539">
        <v>1378</v>
      </c>
      <c r="H22539">
        <v>1404</v>
      </c>
      <c r="I22539">
        <v>7.13</v>
      </c>
      <c r="M22539">
        <v>2162</v>
      </c>
    </row>
    <row r="22540" spans="1:13" customFormat="1" hidden="1">
      <c r="A22540" t="s">
        <v>962</v>
      </c>
      <c r="B22540" t="s">
        <v>963</v>
      </c>
      <c r="C22540" s="1">
        <v>44284</v>
      </c>
      <c r="D22540">
        <v>47483</v>
      </c>
      <c r="G22540">
        <v>1197</v>
      </c>
      <c r="H22540">
        <v>1397</v>
      </c>
      <c r="I22540">
        <v>7.31</v>
      </c>
      <c r="M22540">
        <v>2151</v>
      </c>
    </row>
    <row r="22541" spans="1:13" customFormat="1" hidden="1">
      <c r="A22541" t="s">
        <v>962</v>
      </c>
      <c r="B22541" t="s">
        <v>963</v>
      </c>
      <c r="C22541" s="1">
        <v>44285</v>
      </c>
      <c r="D22541">
        <v>49308</v>
      </c>
      <c r="G22541">
        <v>1825</v>
      </c>
      <c r="H22541">
        <v>1436</v>
      </c>
      <c r="I22541">
        <v>7.59</v>
      </c>
      <c r="M22541">
        <v>2211</v>
      </c>
    </row>
    <row r="22542" spans="1:13" customFormat="1" hidden="1">
      <c r="A22542" t="s">
        <v>962</v>
      </c>
      <c r="B22542" t="s">
        <v>963</v>
      </c>
      <c r="C22542" s="1">
        <v>44286</v>
      </c>
      <c r="D22542">
        <v>51017</v>
      </c>
      <c r="G22542">
        <v>1709</v>
      </c>
      <c r="H22542">
        <v>1474</v>
      </c>
      <c r="I22542">
        <v>7.86</v>
      </c>
      <c r="M22542">
        <v>2270</v>
      </c>
    </row>
    <row r="22543" spans="1:13" customFormat="1" hidden="1">
      <c r="A22543" t="s">
        <v>962</v>
      </c>
      <c r="B22543" t="s">
        <v>963</v>
      </c>
      <c r="C22543" s="1">
        <v>44287</v>
      </c>
      <c r="D22543">
        <v>52772</v>
      </c>
      <c r="G22543">
        <v>1755</v>
      </c>
      <c r="H22543">
        <v>1546</v>
      </c>
      <c r="I22543">
        <v>8.1300000000000008</v>
      </c>
      <c r="M22543">
        <v>2381</v>
      </c>
    </row>
    <row r="22544" spans="1:13" customFormat="1" hidden="1">
      <c r="A22544" t="s">
        <v>962</v>
      </c>
      <c r="B22544" t="s">
        <v>963</v>
      </c>
      <c r="C22544" s="1">
        <v>44288</v>
      </c>
      <c r="D22544">
        <v>53626</v>
      </c>
      <c r="G22544">
        <v>854</v>
      </c>
      <c r="H22544">
        <v>1488</v>
      </c>
      <c r="I22544">
        <v>8.26</v>
      </c>
      <c r="M22544">
        <v>2292</v>
      </c>
    </row>
    <row r="22545" spans="1:13" customFormat="1" hidden="1">
      <c r="A22545" t="s">
        <v>962</v>
      </c>
      <c r="B22545" t="s">
        <v>963</v>
      </c>
      <c r="C22545" s="1">
        <v>44289</v>
      </c>
      <c r="D22545">
        <v>54704</v>
      </c>
      <c r="G22545">
        <v>1078</v>
      </c>
      <c r="H22545">
        <v>1399</v>
      </c>
      <c r="I22545">
        <v>8.42</v>
      </c>
      <c r="M22545">
        <v>2154</v>
      </c>
    </row>
    <row r="22546" spans="1:13" customFormat="1" hidden="1">
      <c r="A22546" t="s">
        <v>962</v>
      </c>
      <c r="B22546" t="s">
        <v>963</v>
      </c>
      <c r="C22546" s="1">
        <v>44290</v>
      </c>
      <c r="D22546">
        <v>55951</v>
      </c>
      <c r="G22546">
        <v>1247</v>
      </c>
      <c r="H22546">
        <v>1381</v>
      </c>
      <c r="I22546">
        <v>8.6199999999999992</v>
      </c>
      <c r="M22546">
        <v>2127</v>
      </c>
    </row>
    <row r="22547" spans="1:13" customFormat="1" hidden="1">
      <c r="A22547" t="s">
        <v>962</v>
      </c>
      <c r="B22547" t="s">
        <v>963</v>
      </c>
      <c r="C22547" s="1">
        <v>44291</v>
      </c>
      <c r="D22547">
        <v>56530</v>
      </c>
      <c r="G22547">
        <v>579</v>
      </c>
      <c r="H22547">
        <v>1292</v>
      </c>
      <c r="I22547">
        <v>8.7100000000000009</v>
      </c>
      <c r="M22547">
        <v>1990</v>
      </c>
    </row>
    <row r="22548" spans="1:13" customFormat="1" hidden="1">
      <c r="A22548" t="s">
        <v>962</v>
      </c>
      <c r="B22548" t="s">
        <v>963</v>
      </c>
      <c r="C22548" s="1">
        <v>44292</v>
      </c>
      <c r="D22548">
        <v>57251</v>
      </c>
      <c r="G22548">
        <v>721</v>
      </c>
      <c r="H22548">
        <v>1135</v>
      </c>
      <c r="I22548">
        <v>8.82</v>
      </c>
      <c r="M22548">
        <v>1748</v>
      </c>
    </row>
    <row r="22549" spans="1:13" customFormat="1" hidden="1">
      <c r="A22549" t="s">
        <v>962</v>
      </c>
      <c r="B22549" t="s">
        <v>963</v>
      </c>
      <c r="C22549" s="1">
        <v>44293</v>
      </c>
      <c r="D22549">
        <v>58676</v>
      </c>
      <c r="E22549">
        <v>41117</v>
      </c>
      <c r="F22549">
        <v>17559</v>
      </c>
      <c r="G22549">
        <v>1425</v>
      </c>
      <c r="H22549">
        <v>1094</v>
      </c>
      <c r="I22549">
        <v>9.0399999999999991</v>
      </c>
      <c r="J22549">
        <v>6.33</v>
      </c>
      <c r="K22549">
        <v>2.7</v>
      </c>
      <c r="M22549">
        <v>1685</v>
      </c>
    </row>
    <row r="22550" spans="1:13" customFormat="1" hidden="1">
      <c r="A22550" t="s">
        <v>962</v>
      </c>
      <c r="B22550" t="s">
        <v>963</v>
      </c>
      <c r="C22550" s="1">
        <v>44294</v>
      </c>
      <c r="D22550">
        <v>60778</v>
      </c>
      <c r="E22550">
        <v>41914</v>
      </c>
      <c r="F22550">
        <v>18864</v>
      </c>
      <c r="G22550">
        <v>2102</v>
      </c>
      <c r="H22550">
        <v>1144</v>
      </c>
      <c r="I22550">
        <v>9.36</v>
      </c>
      <c r="J22550">
        <v>6.45</v>
      </c>
      <c r="K22550">
        <v>2.91</v>
      </c>
      <c r="M22550">
        <v>1762</v>
      </c>
    </row>
    <row r="22551" spans="1:13" customFormat="1" hidden="1">
      <c r="A22551" t="s">
        <v>962</v>
      </c>
      <c r="B22551" t="s">
        <v>963</v>
      </c>
      <c r="C22551" s="1">
        <v>44295</v>
      </c>
      <c r="D22551">
        <v>62893</v>
      </c>
      <c r="E22551">
        <v>42802</v>
      </c>
      <c r="F22551">
        <v>20091</v>
      </c>
      <c r="G22551">
        <v>2115</v>
      </c>
      <c r="H22551">
        <v>1324</v>
      </c>
      <c r="I22551">
        <v>9.69</v>
      </c>
      <c r="J22551">
        <v>6.59</v>
      </c>
      <c r="K22551">
        <v>3.09</v>
      </c>
      <c r="M22551">
        <v>2039</v>
      </c>
    </row>
    <row r="22552" spans="1:13" customFormat="1" hidden="1">
      <c r="A22552" t="s">
        <v>962</v>
      </c>
      <c r="B22552" t="s">
        <v>963</v>
      </c>
      <c r="C22552" s="1">
        <v>44296</v>
      </c>
      <c r="D22552">
        <v>65514</v>
      </c>
      <c r="E22552">
        <v>43967</v>
      </c>
      <c r="F22552">
        <v>21547</v>
      </c>
      <c r="G22552">
        <v>2621</v>
      </c>
      <c r="H22552">
        <v>1544</v>
      </c>
      <c r="I22552">
        <v>10.09</v>
      </c>
      <c r="J22552">
        <v>6.77</v>
      </c>
      <c r="K22552">
        <v>3.32</v>
      </c>
      <c r="M22552">
        <v>2378</v>
      </c>
    </row>
    <row r="22553" spans="1:13" customFormat="1" hidden="1">
      <c r="A22553" t="s">
        <v>962</v>
      </c>
      <c r="B22553" t="s">
        <v>963</v>
      </c>
      <c r="C22553" s="1">
        <v>44297</v>
      </c>
      <c r="D22553">
        <v>67431</v>
      </c>
      <c r="E22553">
        <v>44838</v>
      </c>
      <c r="F22553">
        <v>22593</v>
      </c>
      <c r="G22553">
        <v>1917</v>
      </c>
      <c r="H22553">
        <v>1640</v>
      </c>
      <c r="I22553">
        <v>10.38</v>
      </c>
      <c r="J22553">
        <v>6.91</v>
      </c>
      <c r="K22553">
        <v>3.48</v>
      </c>
      <c r="M22553">
        <v>2526</v>
      </c>
    </row>
    <row r="22554" spans="1:13" customFormat="1" hidden="1">
      <c r="A22554" t="s">
        <v>962</v>
      </c>
      <c r="B22554" t="s">
        <v>963</v>
      </c>
      <c r="C22554" s="1">
        <v>44298</v>
      </c>
      <c r="D22554">
        <v>69149</v>
      </c>
      <c r="E22554">
        <v>45648</v>
      </c>
      <c r="F22554">
        <v>23501</v>
      </c>
      <c r="G22554">
        <v>1718</v>
      </c>
      <c r="H22554">
        <v>1803</v>
      </c>
      <c r="I22554">
        <v>10.65</v>
      </c>
      <c r="J22554">
        <v>7.03</v>
      </c>
      <c r="K22554">
        <v>3.62</v>
      </c>
      <c r="M22554">
        <v>2777</v>
      </c>
    </row>
    <row r="22555" spans="1:13" customFormat="1" hidden="1">
      <c r="A22555" t="s">
        <v>962</v>
      </c>
      <c r="B22555" t="s">
        <v>963</v>
      </c>
      <c r="C22555" s="1">
        <v>44299</v>
      </c>
      <c r="D22555">
        <v>71196</v>
      </c>
      <c r="E22555">
        <v>46732</v>
      </c>
      <c r="F22555">
        <v>24464</v>
      </c>
      <c r="G22555">
        <v>2047</v>
      </c>
      <c r="H22555">
        <v>1992</v>
      </c>
      <c r="I22555">
        <v>10.96</v>
      </c>
      <c r="J22555">
        <v>7.2</v>
      </c>
      <c r="K22555">
        <v>3.77</v>
      </c>
      <c r="M22555">
        <v>3068</v>
      </c>
    </row>
    <row r="22556" spans="1:13" customFormat="1" hidden="1">
      <c r="A22556" t="s">
        <v>962</v>
      </c>
      <c r="B22556" t="s">
        <v>963</v>
      </c>
      <c r="C22556" s="1">
        <v>44300</v>
      </c>
      <c r="D22556">
        <v>73100</v>
      </c>
      <c r="E22556">
        <v>47812</v>
      </c>
      <c r="F22556">
        <v>25288</v>
      </c>
      <c r="G22556">
        <v>1904</v>
      </c>
      <c r="H22556">
        <v>2061</v>
      </c>
      <c r="I22556">
        <v>11.26</v>
      </c>
      <c r="J22556">
        <v>7.36</v>
      </c>
      <c r="K22556">
        <v>3.89</v>
      </c>
      <c r="M22556">
        <v>3174</v>
      </c>
    </row>
    <row r="22557" spans="1:13" customFormat="1" hidden="1">
      <c r="A22557" t="s">
        <v>962</v>
      </c>
      <c r="B22557" t="s">
        <v>963</v>
      </c>
      <c r="C22557" s="1">
        <v>44301</v>
      </c>
      <c r="D22557">
        <v>75087</v>
      </c>
      <c r="E22557">
        <v>48974</v>
      </c>
      <c r="F22557">
        <v>26113</v>
      </c>
      <c r="G22557">
        <v>1987</v>
      </c>
      <c r="H22557">
        <v>2044</v>
      </c>
      <c r="I22557">
        <v>11.56</v>
      </c>
      <c r="J22557">
        <v>7.54</v>
      </c>
      <c r="K22557">
        <v>4.0199999999999996</v>
      </c>
      <c r="M22557">
        <v>3148</v>
      </c>
    </row>
    <row r="22558" spans="1:13" customFormat="1" hidden="1">
      <c r="A22558" t="s">
        <v>962</v>
      </c>
      <c r="B22558" t="s">
        <v>963</v>
      </c>
      <c r="C22558" s="1">
        <v>44302</v>
      </c>
      <c r="D22558">
        <v>77236</v>
      </c>
      <c r="E22558">
        <v>50184</v>
      </c>
      <c r="F22558">
        <v>27052</v>
      </c>
      <c r="G22558">
        <v>2149</v>
      </c>
      <c r="H22558">
        <v>2049</v>
      </c>
      <c r="I22558">
        <v>11.89</v>
      </c>
      <c r="J22558">
        <v>7.73</v>
      </c>
      <c r="K22558">
        <v>4.17</v>
      </c>
      <c r="M22558">
        <v>3156</v>
      </c>
    </row>
    <row r="22559" spans="1:13" customFormat="1" hidden="1">
      <c r="A22559" t="s">
        <v>962</v>
      </c>
      <c r="B22559" t="s">
        <v>963</v>
      </c>
      <c r="C22559" s="1">
        <v>44303</v>
      </c>
      <c r="D22559">
        <v>79921</v>
      </c>
      <c r="E22559">
        <v>51612</v>
      </c>
      <c r="F22559">
        <v>28309</v>
      </c>
      <c r="G22559">
        <v>2685</v>
      </c>
      <c r="H22559">
        <v>2058</v>
      </c>
      <c r="I22559">
        <v>12.31</v>
      </c>
      <c r="J22559">
        <v>7.95</v>
      </c>
      <c r="K22559">
        <v>4.3600000000000003</v>
      </c>
      <c r="M22559">
        <v>3169</v>
      </c>
    </row>
    <row r="22560" spans="1:13" customFormat="1" hidden="1">
      <c r="A22560" t="s">
        <v>962</v>
      </c>
      <c r="B22560" t="s">
        <v>963</v>
      </c>
      <c r="C22560" s="1">
        <v>44304</v>
      </c>
      <c r="D22560">
        <v>81893</v>
      </c>
      <c r="E22560">
        <v>52688</v>
      </c>
      <c r="F22560">
        <v>29205</v>
      </c>
      <c r="G22560">
        <v>1972</v>
      </c>
      <c r="H22560">
        <v>2066</v>
      </c>
      <c r="I22560">
        <v>12.61</v>
      </c>
      <c r="J22560">
        <v>8.11</v>
      </c>
      <c r="K22560">
        <v>4.5</v>
      </c>
      <c r="M22560">
        <v>3182</v>
      </c>
    </row>
    <row r="22561" spans="1:13" customFormat="1" hidden="1">
      <c r="A22561" t="s">
        <v>962</v>
      </c>
      <c r="B22561" t="s">
        <v>963</v>
      </c>
      <c r="C22561" s="1">
        <v>44305</v>
      </c>
      <c r="D22561">
        <v>83257</v>
      </c>
      <c r="E22561">
        <v>53466</v>
      </c>
      <c r="F22561">
        <v>29791</v>
      </c>
      <c r="G22561">
        <v>1364</v>
      </c>
      <c r="H22561">
        <v>2015</v>
      </c>
      <c r="I22561">
        <v>12.82</v>
      </c>
      <c r="J22561">
        <v>8.23</v>
      </c>
      <c r="K22561">
        <v>4.59</v>
      </c>
      <c r="M22561">
        <v>3103</v>
      </c>
    </row>
    <row r="22562" spans="1:13" customFormat="1" hidden="1">
      <c r="A22562" t="s">
        <v>962</v>
      </c>
      <c r="B22562" t="s">
        <v>963</v>
      </c>
      <c r="C22562" s="1">
        <v>44306</v>
      </c>
      <c r="D22562">
        <v>85011</v>
      </c>
      <c r="E22562">
        <v>54622</v>
      </c>
      <c r="F22562">
        <v>30389</v>
      </c>
      <c r="G22562">
        <v>1754</v>
      </c>
      <c r="H22562">
        <v>1974</v>
      </c>
      <c r="I22562">
        <v>13.09</v>
      </c>
      <c r="J22562">
        <v>8.41</v>
      </c>
      <c r="K22562">
        <v>4.68</v>
      </c>
      <c r="M22562">
        <v>3040</v>
      </c>
    </row>
    <row r="22563" spans="1:13" customFormat="1" hidden="1">
      <c r="A22563" t="s">
        <v>962</v>
      </c>
      <c r="B22563" t="s">
        <v>963</v>
      </c>
      <c r="C22563" s="1">
        <v>44307</v>
      </c>
      <c r="D22563">
        <v>86653</v>
      </c>
      <c r="E22563">
        <v>55750</v>
      </c>
      <c r="F22563">
        <v>30903</v>
      </c>
      <c r="G22563">
        <v>1642</v>
      </c>
      <c r="H22563">
        <v>1936</v>
      </c>
      <c r="I22563">
        <v>13.34</v>
      </c>
      <c r="J22563">
        <v>8.59</v>
      </c>
      <c r="K22563">
        <v>4.76</v>
      </c>
      <c r="M22563">
        <v>2981</v>
      </c>
    </row>
    <row r="22564" spans="1:13" customFormat="1" hidden="1">
      <c r="A22564" t="s">
        <v>962</v>
      </c>
      <c r="B22564" t="s">
        <v>963</v>
      </c>
      <c r="C22564" s="1">
        <v>44308</v>
      </c>
      <c r="D22564">
        <v>88292</v>
      </c>
      <c r="E22564">
        <v>56931</v>
      </c>
      <c r="F22564">
        <v>31361</v>
      </c>
      <c r="G22564">
        <v>1639</v>
      </c>
      <c r="H22564">
        <v>1886</v>
      </c>
      <c r="I22564">
        <v>13.6</v>
      </c>
      <c r="J22564">
        <v>8.77</v>
      </c>
      <c r="K22564">
        <v>4.83</v>
      </c>
      <c r="M22564">
        <v>2904</v>
      </c>
    </row>
    <row r="22565" spans="1:13" customFormat="1" hidden="1">
      <c r="A22565" t="s">
        <v>962</v>
      </c>
      <c r="B22565" t="s">
        <v>963</v>
      </c>
      <c r="C22565" s="1">
        <v>44309</v>
      </c>
      <c r="D22565">
        <v>90063</v>
      </c>
      <c r="E22565">
        <v>58186</v>
      </c>
      <c r="F22565">
        <v>31877</v>
      </c>
      <c r="G22565">
        <v>1771</v>
      </c>
      <c r="H22565">
        <v>1832</v>
      </c>
      <c r="I22565">
        <v>13.87</v>
      </c>
      <c r="J22565">
        <v>8.9600000000000009</v>
      </c>
      <c r="K22565">
        <v>4.91</v>
      </c>
      <c r="M22565">
        <v>2821</v>
      </c>
    </row>
    <row r="22566" spans="1:13" customFormat="1" hidden="1">
      <c r="A22566" t="s">
        <v>962</v>
      </c>
      <c r="B22566" t="s">
        <v>963</v>
      </c>
      <c r="C22566" s="1">
        <v>44310</v>
      </c>
      <c r="D22566">
        <v>91763</v>
      </c>
      <c r="E22566">
        <v>59402</v>
      </c>
      <c r="F22566">
        <v>32361</v>
      </c>
      <c r="G22566">
        <v>1700</v>
      </c>
      <c r="H22566">
        <v>1692</v>
      </c>
      <c r="I22566">
        <v>14.13</v>
      </c>
      <c r="J22566">
        <v>9.15</v>
      </c>
      <c r="K22566">
        <v>4.9800000000000004</v>
      </c>
      <c r="M22566">
        <v>2606</v>
      </c>
    </row>
    <row r="22567" spans="1:13" customFormat="1" hidden="1">
      <c r="A22567" t="s">
        <v>962</v>
      </c>
      <c r="B22567" t="s">
        <v>963</v>
      </c>
      <c r="C22567" s="1">
        <v>44311</v>
      </c>
      <c r="D22567">
        <v>93688</v>
      </c>
      <c r="E22567">
        <v>60800</v>
      </c>
      <c r="F22567">
        <v>32888</v>
      </c>
      <c r="G22567">
        <v>1925</v>
      </c>
      <c r="H22567">
        <v>1685</v>
      </c>
      <c r="I22567">
        <v>14.43</v>
      </c>
      <c r="J22567">
        <v>9.36</v>
      </c>
      <c r="K22567">
        <v>5.0599999999999996</v>
      </c>
      <c r="M22567">
        <v>2595</v>
      </c>
    </row>
    <row r="22568" spans="1:13" customFormat="1" hidden="1">
      <c r="A22568" t="s">
        <v>962</v>
      </c>
      <c r="B22568" t="s">
        <v>963</v>
      </c>
      <c r="C22568" s="1">
        <v>44312</v>
      </c>
      <c r="D22568">
        <v>95629</v>
      </c>
      <c r="E22568">
        <v>62155</v>
      </c>
      <c r="F22568">
        <v>33474</v>
      </c>
      <c r="G22568">
        <v>1941</v>
      </c>
      <c r="H22568">
        <v>1767</v>
      </c>
      <c r="I22568">
        <v>14.73</v>
      </c>
      <c r="J22568">
        <v>9.57</v>
      </c>
      <c r="K22568">
        <v>5.16</v>
      </c>
      <c r="M22568">
        <v>2721</v>
      </c>
    </row>
    <row r="22569" spans="1:13" customFormat="1" hidden="1">
      <c r="A22569" t="s">
        <v>962</v>
      </c>
      <c r="B22569" t="s">
        <v>963</v>
      </c>
      <c r="C22569" s="1">
        <v>44313</v>
      </c>
      <c r="D22569">
        <v>98021</v>
      </c>
      <c r="E22569">
        <v>64047</v>
      </c>
      <c r="F22569">
        <v>34109</v>
      </c>
      <c r="G22569">
        <v>2392</v>
      </c>
      <c r="H22569">
        <v>1859</v>
      </c>
      <c r="I22569">
        <v>15.1</v>
      </c>
      <c r="J22569">
        <v>9.86</v>
      </c>
      <c r="K22569">
        <v>5.25</v>
      </c>
      <c r="M22569">
        <v>2863</v>
      </c>
    </row>
    <row r="22570" spans="1:13" customFormat="1" hidden="1">
      <c r="A22570" t="s">
        <v>962</v>
      </c>
      <c r="B22570" t="s">
        <v>963</v>
      </c>
      <c r="C22570" s="1">
        <v>44314</v>
      </c>
      <c r="D22570">
        <v>100454</v>
      </c>
      <c r="E22570">
        <v>65813</v>
      </c>
      <c r="F22570">
        <v>34776</v>
      </c>
      <c r="G22570">
        <v>2433</v>
      </c>
      <c r="H22570">
        <v>1972</v>
      </c>
      <c r="I22570">
        <v>15.47</v>
      </c>
      <c r="J22570">
        <v>10.14</v>
      </c>
      <c r="K22570">
        <v>5.36</v>
      </c>
      <c r="M22570">
        <v>3037</v>
      </c>
    </row>
    <row r="22571" spans="1:13" customFormat="1" hidden="1">
      <c r="A22571" t="s">
        <v>962</v>
      </c>
      <c r="B22571" t="s">
        <v>963</v>
      </c>
      <c r="C22571" s="1">
        <v>44315</v>
      </c>
      <c r="D22571">
        <v>102444</v>
      </c>
      <c r="E22571">
        <v>67115</v>
      </c>
      <c r="F22571">
        <v>35464</v>
      </c>
      <c r="G22571">
        <v>1990</v>
      </c>
      <c r="H22571">
        <v>2022</v>
      </c>
      <c r="I22571">
        <v>15.78</v>
      </c>
      <c r="J22571">
        <v>10.34</v>
      </c>
      <c r="K22571">
        <v>5.46</v>
      </c>
      <c r="M22571">
        <v>3114</v>
      </c>
    </row>
    <row r="22572" spans="1:13" customFormat="1" hidden="1">
      <c r="A22572" t="s">
        <v>962</v>
      </c>
      <c r="B22572" t="s">
        <v>963</v>
      </c>
      <c r="C22572" s="1">
        <v>44316</v>
      </c>
      <c r="D22572">
        <v>104136</v>
      </c>
      <c r="E22572">
        <v>68211</v>
      </c>
      <c r="F22572">
        <v>36062</v>
      </c>
      <c r="G22572">
        <v>1692</v>
      </c>
      <c r="H22572">
        <v>2010</v>
      </c>
      <c r="I22572">
        <v>16.04</v>
      </c>
      <c r="J22572">
        <v>10.5</v>
      </c>
      <c r="K22572">
        <v>5.55</v>
      </c>
      <c r="M22572">
        <v>3095</v>
      </c>
    </row>
    <row r="22573" spans="1:13" customFormat="1" hidden="1">
      <c r="A22573" t="s">
        <v>962</v>
      </c>
      <c r="B22573" t="s">
        <v>963</v>
      </c>
      <c r="C22573" s="1">
        <v>44317</v>
      </c>
      <c r="D22573">
        <v>106197</v>
      </c>
      <c r="E22573">
        <v>69708</v>
      </c>
      <c r="F22573">
        <v>36627</v>
      </c>
      <c r="G22573">
        <v>2061</v>
      </c>
      <c r="H22573">
        <v>2062</v>
      </c>
      <c r="I22573">
        <v>16.350000000000001</v>
      </c>
      <c r="J22573">
        <v>10.74</v>
      </c>
      <c r="K22573">
        <v>5.64</v>
      </c>
      <c r="M22573">
        <v>3176</v>
      </c>
    </row>
    <row r="22574" spans="1:13" customFormat="1" hidden="1">
      <c r="A22574" t="s">
        <v>962</v>
      </c>
      <c r="B22574" t="s">
        <v>963</v>
      </c>
      <c r="C22574" s="1">
        <v>44318</v>
      </c>
      <c r="D22574">
        <v>107714</v>
      </c>
      <c r="E22574">
        <v>70655</v>
      </c>
      <c r="F22574">
        <v>37197</v>
      </c>
      <c r="G22574">
        <v>1517</v>
      </c>
      <c r="H22574">
        <v>2004</v>
      </c>
      <c r="I22574">
        <v>16.59</v>
      </c>
      <c r="J22574">
        <v>10.88</v>
      </c>
      <c r="K22574">
        <v>5.73</v>
      </c>
      <c r="M22574">
        <v>3086</v>
      </c>
    </row>
    <row r="22575" spans="1:13" customFormat="1" hidden="1">
      <c r="A22575" t="s">
        <v>962</v>
      </c>
      <c r="B22575" t="s">
        <v>963</v>
      </c>
      <c r="C22575" s="1">
        <v>44319</v>
      </c>
      <c r="D22575">
        <v>108174</v>
      </c>
      <c r="E22575">
        <v>70972</v>
      </c>
      <c r="F22575">
        <v>37340</v>
      </c>
      <c r="G22575">
        <v>460</v>
      </c>
      <c r="H22575">
        <v>1792</v>
      </c>
      <c r="I22575">
        <v>16.66</v>
      </c>
      <c r="J22575">
        <v>10.93</v>
      </c>
      <c r="K22575">
        <v>5.75</v>
      </c>
      <c r="M22575">
        <v>2760</v>
      </c>
    </row>
    <row r="22576" spans="1:13" customFormat="1" hidden="1">
      <c r="A22576" t="s">
        <v>962</v>
      </c>
      <c r="B22576" t="s">
        <v>963</v>
      </c>
      <c r="C22576" s="1">
        <v>44320</v>
      </c>
      <c r="D22576">
        <v>109255</v>
      </c>
      <c r="E22576">
        <v>71719</v>
      </c>
      <c r="F22576">
        <v>37674</v>
      </c>
      <c r="G22576">
        <v>1081</v>
      </c>
      <c r="H22576">
        <v>1605</v>
      </c>
      <c r="I22576">
        <v>16.829999999999998</v>
      </c>
      <c r="J22576">
        <v>11.04</v>
      </c>
      <c r="K22576">
        <v>5.8</v>
      </c>
      <c r="M22576">
        <v>2472</v>
      </c>
    </row>
    <row r="22577" spans="1:13" customFormat="1" hidden="1">
      <c r="A22577" t="s">
        <v>962</v>
      </c>
      <c r="B22577" t="s">
        <v>963</v>
      </c>
      <c r="C22577" s="1">
        <v>44321</v>
      </c>
      <c r="D22577">
        <v>110952</v>
      </c>
      <c r="E22577">
        <v>72879</v>
      </c>
      <c r="F22577">
        <v>38213</v>
      </c>
      <c r="G22577">
        <v>1697</v>
      </c>
      <c r="H22577">
        <v>1500</v>
      </c>
      <c r="I22577">
        <v>17.09</v>
      </c>
      <c r="J22577">
        <v>11.22</v>
      </c>
      <c r="K22577">
        <v>5.88</v>
      </c>
      <c r="M22577">
        <v>2310</v>
      </c>
    </row>
    <row r="22578" spans="1:13" customFormat="1" hidden="1">
      <c r="A22578" t="s">
        <v>962</v>
      </c>
      <c r="B22578" t="s">
        <v>963</v>
      </c>
      <c r="C22578" s="1">
        <v>44322</v>
      </c>
      <c r="D22578">
        <v>112748</v>
      </c>
      <c r="E22578">
        <v>74059</v>
      </c>
      <c r="F22578">
        <v>38831</v>
      </c>
      <c r="G22578">
        <v>1796</v>
      </c>
      <c r="H22578">
        <v>1472</v>
      </c>
      <c r="I22578">
        <v>17.36</v>
      </c>
      <c r="J22578">
        <v>11.41</v>
      </c>
      <c r="K22578">
        <v>5.98</v>
      </c>
      <c r="M22578">
        <v>2267</v>
      </c>
    </row>
    <row r="22579" spans="1:13" customFormat="1" hidden="1">
      <c r="A22579" t="s">
        <v>962</v>
      </c>
      <c r="B22579" t="s">
        <v>963</v>
      </c>
      <c r="C22579" s="1">
        <v>44323</v>
      </c>
      <c r="D22579">
        <v>114572</v>
      </c>
      <c r="E22579">
        <v>75191</v>
      </c>
      <c r="F22579">
        <v>39525</v>
      </c>
      <c r="G22579">
        <v>1824</v>
      </c>
      <c r="H22579">
        <v>1491</v>
      </c>
      <c r="I22579">
        <v>17.64</v>
      </c>
      <c r="J22579">
        <v>11.58</v>
      </c>
      <c r="K22579">
        <v>6.09</v>
      </c>
      <c r="M22579">
        <v>2296</v>
      </c>
    </row>
    <row r="22580" spans="1:13" customFormat="1" hidden="1">
      <c r="A22580" t="s">
        <v>962</v>
      </c>
      <c r="B22580" t="s">
        <v>963</v>
      </c>
      <c r="C22580" s="1">
        <v>44324</v>
      </c>
      <c r="D22580">
        <v>116885</v>
      </c>
      <c r="E22580">
        <v>76529</v>
      </c>
      <c r="F22580">
        <v>40505</v>
      </c>
      <c r="G22580">
        <v>2313</v>
      </c>
      <c r="H22580">
        <v>1527</v>
      </c>
      <c r="I22580">
        <v>18</v>
      </c>
      <c r="J22580">
        <v>11.79</v>
      </c>
      <c r="K22580">
        <v>6.24</v>
      </c>
      <c r="M22580">
        <v>2352</v>
      </c>
    </row>
    <row r="22581" spans="1:13" customFormat="1" hidden="1">
      <c r="A22581" t="s">
        <v>962</v>
      </c>
      <c r="B22581" t="s">
        <v>963</v>
      </c>
      <c r="C22581" s="1">
        <v>44325</v>
      </c>
      <c r="D22581">
        <v>118687</v>
      </c>
      <c r="E22581">
        <v>77597</v>
      </c>
      <c r="F22581">
        <v>41241</v>
      </c>
      <c r="G22581">
        <v>1802</v>
      </c>
      <c r="H22581">
        <v>1568</v>
      </c>
      <c r="I22581">
        <v>18.28</v>
      </c>
      <c r="J22581">
        <v>11.95</v>
      </c>
      <c r="K22581">
        <v>6.35</v>
      </c>
      <c r="M22581">
        <v>2415</v>
      </c>
    </row>
    <row r="22582" spans="1:13" customFormat="1" hidden="1">
      <c r="A22582" t="s">
        <v>962</v>
      </c>
      <c r="B22582" t="s">
        <v>963</v>
      </c>
      <c r="C22582" s="1">
        <v>44326</v>
      </c>
      <c r="D22582">
        <v>120294</v>
      </c>
      <c r="E22582">
        <v>78460</v>
      </c>
      <c r="F22582">
        <v>41989</v>
      </c>
      <c r="G22582">
        <v>1607</v>
      </c>
      <c r="H22582">
        <v>1731</v>
      </c>
      <c r="I22582">
        <v>18.53</v>
      </c>
      <c r="J22582">
        <v>12.08</v>
      </c>
      <c r="K22582">
        <v>6.47</v>
      </c>
      <c r="M22582">
        <v>2666</v>
      </c>
    </row>
    <row r="22583" spans="1:13" customFormat="1" hidden="1">
      <c r="A22583" t="s">
        <v>962</v>
      </c>
      <c r="B22583" t="s">
        <v>963</v>
      </c>
      <c r="C22583" s="1">
        <v>44327</v>
      </c>
      <c r="D22583">
        <v>122288</v>
      </c>
      <c r="E22583">
        <v>79526</v>
      </c>
      <c r="F22583">
        <v>42929</v>
      </c>
      <c r="G22583">
        <v>1994</v>
      </c>
      <c r="H22583">
        <v>1862</v>
      </c>
      <c r="I22583">
        <v>18.829999999999998</v>
      </c>
      <c r="J22583">
        <v>12.25</v>
      </c>
      <c r="K22583">
        <v>6.61</v>
      </c>
      <c r="M22583">
        <v>2868</v>
      </c>
    </row>
    <row r="22584" spans="1:13" customFormat="1" hidden="1">
      <c r="A22584" t="s">
        <v>962</v>
      </c>
      <c r="B22584" t="s">
        <v>963</v>
      </c>
      <c r="C22584" s="1">
        <v>44328</v>
      </c>
      <c r="D22584">
        <v>124193</v>
      </c>
      <c r="E22584">
        <v>80557</v>
      </c>
      <c r="F22584">
        <v>43809</v>
      </c>
      <c r="G22584">
        <v>1905</v>
      </c>
      <c r="H22584">
        <v>1892</v>
      </c>
      <c r="I22584">
        <v>19.13</v>
      </c>
      <c r="J22584">
        <v>12.41</v>
      </c>
      <c r="K22584">
        <v>6.75</v>
      </c>
      <c r="M22584">
        <v>2914</v>
      </c>
    </row>
    <row r="22585" spans="1:13" customFormat="1" hidden="1">
      <c r="A22585" t="s">
        <v>962</v>
      </c>
      <c r="B22585" t="s">
        <v>963</v>
      </c>
      <c r="C22585" s="1">
        <v>44329</v>
      </c>
      <c r="D22585">
        <v>126141</v>
      </c>
      <c r="E22585">
        <v>81529</v>
      </c>
      <c r="F22585">
        <v>44794</v>
      </c>
      <c r="G22585">
        <v>1948</v>
      </c>
      <c r="H22585">
        <v>1913</v>
      </c>
      <c r="I22585">
        <v>19.43</v>
      </c>
      <c r="J22585">
        <v>12.56</v>
      </c>
      <c r="K22585">
        <v>6.9</v>
      </c>
      <c r="M22585">
        <v>2946</v>
      </c>
    </row>
    <row r="22586" spans="1:13" customFormat="1" hidden="1">
      <c r="A22586" t="s">
        <v>962</v>
      </c>
      <c r="B22586" t="s">
        <v>963</v>
      </c>
      <c r="C22586" s="1">
        <v>44330</v>
      </c>
      <c r="D22586">
        <v>128147</v>
      </c>
      <c r="E22586">
        <v>82451</v>
      </c>
      <c r="F22586">
        <v>45884</v>
      </c>
      <c r="G22586">
        <v>2006</v>
      </c>
      <c r="H22586">
        <v>1939</v>
      </c>
      <c r="I22586">
        <v>19.73</v>
      </c>
      <c r="J22586">
        <v>12.7</v>
      </c>
      <c r="K22586">
        <v>7.07</v>
      </c>
      <c r="M22586">
        <v>2986</v>
      </c>
    </row>
    <row r="22587" spans="1:13" customFormat="1" hidden="1">
      <c r="A22587" t="s">
        <v>962</v>
      </c>
      <c r="B22587" t="s">
        <v>963</v>
      </c>
      <c r="C22587" s="1">
        <v>44331</v>
      </c>
      <c r="D22587">
        <v>130761</v>
      </c>
      <c r="E22587">
        <v>83766</v>
      </c>
      <c r="F22587">
        <v>47193</v>
      </c>
      <c r="G22587">
        <v>2614</v>
      </c>
      <c r="H22587">
        <v>1982</v>
      </c>
      <c r="I22587">
        <v>20.14</v>
      </c>
      <c r="J22587">
        <v>12.9</v>
      </c>
      <c r="K22587">
        <v>7.27</v>
      </c>
      <c r="M22587">
        <v>3052</v>
      </c>
    </row>
    <row r="22588" spans="1:13" customFormat="1" hidden="1">
      <c r="A22588" t="s">
        <v>962</v>
      </c>
      <c r="B22588" t="s">
        <v>963</v>
      </c>
      <c r="C22588" s="1">
        <v>44332</v>
      </c>
      <c r="D22588">
        <v>132910</v>
      </c>
      <c r="E22588">
        <v>84844</v>
      </c>
      <c r="F22588">
        <v>48270</v>
      </c>
      <c r="G22588">
        <v>2149</v>
      </c>
      <c r="H22588">
        <v>2032</v>
      </c>
      <c r="I22588">
        <v>20.47</v>
      </c>
      <c r="J22588">
        <v>13.07</v>
      </c>
      <c r="K22588">
        <v>7.43</v>
      </c>
      <c r="M22588">
        <v>3129</v>
      </c>
    </row>
    <row r="22589" spans="1:13" customFormat="1" hidden="1">
      <c r="A22589" t="s">
        <v>962</v>
      </c>
      <c r="B22589" t="s">
        <v>963</v>
      </c>
      <c r="C22589" s="1">
        <v>44333</v>
      </c>
      <c r="D22589">
        <v>134586</v>
      </c>
      <c r="E22589">
        <v>85731</v>
      </c>
      <c r="F22589">
        <v>49070</v>
      </c>
      <c r="G22589">
        <v>1676</v>
      </c>
      <c r="H22589">
        <v>2042</v>
      </c>
      <c r="I22589">
        <v>20.73</v>
      </c>
      <c r="J22589">
        <v>13.2</v>
      </c>
      <c r="K22589">
        <v>7.56</v>
      </c>
      <c r="M22589">
        <v>3145</v>
      </c>
    </row>
    <row r="22590" spans="1:13" customFormat="1" hidden="1">
      <c r="A22590" t="s">
        <v>962</v>
      </c>
      <c r="B22590" t="s">
        <v>963</v>
      </c>
      <c r="C22590" s="1">
        <v>44334</v>
      </c>
      <c r="D22590">
        <v>136887</v>
      </c>
      <c r="E22590">
        <v>86956</v>
      </c>
      <c r="F22590">
        <v>50158</v>
      </c>
      <c r="G22590">
        <v>2301</v>
      </c>
      <c r="H22590">
        <v>2086</v>
      </c>
      <c r="I22590">
        <v>21.08</v>
      </c>
      <c r="J22590">
        <v>13.39</v>
      </c>
      <c r="K22590">
        <v>7.72</v>
      </c>
      <c r="M22590">
        <v>3212</v>
      </c>
    </row>
    <row r="22591" spans="1:13" customFormat="1" hidden="1">
      <c r="A22591" t="s">
        <v>962</v>
      </c>
      <c r="B22591" t="s">
        <v>963</v>
      </c>
      <c r="C22591" s="1">
        <v>44335</v>
      </c>
      <c r="D22591">
        <v>138414</v>
      </c>
      <c r="E22591">
        <v>87904</v>
      </c>
      <c r="F22591">
        <v>50723</v>
      </c>
      <c r="G22591">
        <v>1527</v>
      </c>
      <c r="H22591">
        <v>2032</v>
      </c>
      <c r="I22591">
        <v>21.32</v>
      </c>
      <c r="J22591">
        <v>13.54</v>
      </c>
      <c r="K22591">
        <v>7.81</v>
      </c>
      <c r="M22591">
        <v>3129</v>
      </c>
    </row>
    <row r="22592" spans="1:13" customFormat="1" hidden="1">
      <c r="A22592" t="s">
        <v>962</v>
      </c>
      <c r="B22592" t="s">
        <v>963</v>
      </c>
      <c r="C22592" s="1">
        <v>44336</v>
      </c>
      <c r="D22592">
        <v>140121</v>
      </c>
      <c r="E22592">
        <v>88771</v>
      </c>
      <c r="F22592">
        <v>51618</v>
      </c>
      <c r="G22592">
        <v>1707</v>
      </c>
      <c r="H22592">
        <v>1997</v>
      </c>
      <c r="I22592">
        <v>21.58</v>
      </c>
      <c r="J22592">
        <v>13.67</v>
      </c>
      <c r="K22592">
        <v>7.95</v>
      </c>
      <c r="M22592">
        <v>3075</v>
      </c>
    </row>
    <row r="22593" spans="1:13" customFormat="1" hidden="1">
      <c r="A22593" t="s">
        <v>962</v>
      </c>
      <c r="B22593" t="s">
        <v>963</v>
      </c>
      <c r="C22593" s="1">
        <v>44337</v>
      </c>
      <c r="D22593">
        <v>142900</v>
      </c>
      <c r="E22593">
        <v>90267</v>
      </c>
      <c r="F22593">
        <v>52918</v>
      </c>
      <c r="G22593">
        <v>2779</v>
      </c>
      <c r="H22593">
        <v>2108</v>
      </c>
      <c r="I22593">
        <v>22.01</v>
      </c>
      <c r="J22593">
        <v>13.9</v>
      </c>
      <c r="K22593">
        <v>8.15</v>
      </c>
      <c r="M22593">
        <v>3246</v>
      </c>
    </row>
    <row r="22594" spans="1:13" customFormat="1" hidden="1">
      <c r="A22594" t="s">
        <v>962</v>
      </c>
      <c r="B22594" t="s">
        <v>963</v>
      </c>
      <c r="C22594" s="1">
        <v>44338</v>
      </c>
      <c r="D22594">
        <v>146189</v>
      </c>
      <c r="E22594">
        <v>92135</v>
      </c>
      <c r="F22594">
        <v>54383</v>
      </c>
      <c r="G22594">
        <v>3289</v>
      </c>
      <c r="H22594">
        <v>2204</v>
      </c>
      <c r="I22594">
        <v>22.51</v>
      </c>
      <c r="J22594">
        <v>14.19</v>
      </c>
      <c r="K22594">
        <v>8.3800000000000008</v>
      </c>
      <c r="M22594">
        <v>3394</v>
      </c>
    </row>
    <row r="22595" spans="1:13" customFormat="1" hidden="1">
      <c r="A22595" t="s">
        <v>962</v>
      </c>
      <c r="B22595" t="s">
        <v>963</v>
      </c>
      <c r="C22595" s="1">
        <v>44339</v>
      </c>
      <c r="D22595">
        <v>148793</v>
      </c>
      <c r="E22595">
        <v>93566</v>
      </c>
      <c r="F22595">
        <v>55580</v>
      </c>
      <c r="G22595">
        <v>2604</v>
      </c>
      <c r="H22595">
        <v>2269</v>
      </c>
      <c r="I22595">
        <v>22.91</v>
      </c>
      <c r="J22595">
        <v>14.41</v>
      </c>
      <c r="K22595">
        <v>8.56</v>
      </c>
      <c r="M22595">
        <v>3494</v>
      </c>
    </row>
    <row r="22596" spans="1:13" customFormat="1" hidden="1">
      <c r="A22596" t="s">
        <v>962</v>
      </c>
      <c r="B22596" t="s">
        <v>963</v>
      </c>
      <c r="C22596" s="1">
        <v>44340</v>
      </c>
      <c r="D22596">
        <v>151389</v>
      </c>
      <c r="E22596">
        <v>95212</v>
      </c>
      <c r="F22596">
        <v>56568</v>
      </c>
      <c r="G22596">
        <v>2596</v>
      </c>
      <c r="H22596">
        <v>2400</v>
      </c>
      <c r="I22596">
        <v>23.31</v>
      </c>
      <c r="J22596">
        <v>14.66</v>
      </c>
      <c r="K22596">
        <v>8.7100000000000009</v>
      </c>
      <c r="M22596">
        <v>3696</v>
      </c>
    </row>
    <row r="22597" spans="1:13" customFormat="1" hidden="1">
      <c r="A22597" t="s">
        <v>962</v>
      </c>
      <c r="B22597" t="s">
        <v>963</v>
      </c>
      <c r="C22597" s="1">
        <v>44341</v>
      </c>
      <c r="D22597">
        <v>154743</v>
      </c>
      <c r="E22597">
        <v>97452</v>
      </c>
      <c r="F22597">
        <v>57746</v>
      </c>
      <c r="G22597">
        <v>3354</v>
      </c>
      <c r="H22597">
        <v>2551</v>
      </c>
      <c r="I22597">
        <v>23.83</v>
      </c>
      <c r="J22597">
        <v>15.01</v>
      </c>
      <c r="K22597">
        <v>8.89</v>
      </c>
      <c r="M22597">
        <v>3929</v>
      </c>
    </row>
    <row r="22598" spans="1:13" customFormat="1" hidden="1">
      <c r="A22598" t="s">
        <v>962</v>
      </c>
      <c r="B22598" t="s">
        <v>963</v>
      </c>
      <c r="C22598" s="1">
        <v>44342</v>
      </c>
      <c r="D22598">
        <v>157263</v>
      </c>
      <c r="E22598">
        <v>98911</v>
      </c>
      <c r="F22598">
        <v>58837</v>
      </c>
      <c r="G22598">
        <v>2520</v>
      </c>
      <c r="H22598">
        <v>2693</v>
      </c>
      <c r="I22598">
        <v>24.22</v>
      </c>
      <c r="J22598">
        <v>15.23</v>
      </c>
      <c r="K22598">
        <v>9.06</v>
      </c>
      <c r="M22598">
        <v>4147</v>
      </c>
    </row>
    <row r="22599" spans="1:13" customFormat="1" hidden="1">
      <c r="A22599" t="s">
        <v>962</v>
      </c>
      <c r="B22599" t="s">
        <v>963</v>
      </c>
      <c r="C22599" s="1">
        <v>44343</v>
      </c>
      <c r="D22599">
        <v>159510</v>
      </c>
      <c r="E22599">
        <v>100194</v>
      </c>
      <c r="F22599">
        <v>59823</v>
      </c>
      <c r="G22599">
        <v>2247</v>
      </c>
      <c r="H22599">
        <v>2770</v>
      </c>
      <c r="I22599">
        <v>24.56</v>
      </c>
      <c r="J22599">
        <v>15.43</v>
      </c>
      <c r="K22599">
        <v>9.2100000000000009</v>
      </c>
      <c r="M22599">
        <v>4266</v>
      </c>
    </row>
    <row r="22600" spans="1:13" customFormat="1" hidden="1">
      <c r="A22600" t="s">
        <v>962</v>
      </c>
      <c r="B22600" t="s">
        <v>963</v>
      </c>
      <c r="C22600" s="1">
        <v>44344</v>
      </c>
      <c r="D22600">
        <v>162723</v>
      </c>
      <c r="E22600">
        <v>102047</v>
      </c>
      <c r="F22600">
        <v>61228</v>
      </c>
      <c r="G22600">
        <v>3213</v>
      </c>
      <c r="H22600">
        <v>2832</v>
      </c>
      <c r="I22600">
        <v>25.06</v>
      </c>
      <c r="J22600">
        <v>15.72</v>
      </c>
      <c r="K22600">
        <v>9.43</v>
      </c>
      <c r="M22600">
        <v>4361</v>
      </c>
    </row>
    <row r="22601" spans="1:13" customFormat="1" hidden="1">
      <c r="A22601" t="s">
        <v>962</v>
      </c>
      <c r="B22601" t="s">
        <v>963</v>
      </c>
      <c r="C22601" s="1">
        <v>44345</v>
      </c>
      <c r="D22601">
        <v>166856</v>
      </c>
      <c r="E22601">
        <v>104579</v>
      </c>
      <c r="F22601">
        <v>62859</v>
      </c>
      <c r="G22601">
        <v>4133</v>
      </c>
      <c r="H22601">
        <v>2952</v>
      </c>
      <c r="I22601">
        <v>25.7</v>
      </c>
      <c r="J22601">
        <v>16.11</v>
      </c>
      <c r="K22601">
        <v>9.68</v>
      </c>
      <c r="M22601">
        <v>4546</v>
      </c>
    </row>
    <row r="22602" spans="1:13" customFormat="1" hidden="1">
      <c r="A22602" t="s">
        <v>962</v>
      </c>
      <c r="B22602" t="s">
        <v>963</v>
      </c>
      <c r="C22602" s="1">
        <v>44346</v>
      </c>
      <c r="H22602">
        <v>3048</v>
      </c>
      <c r="M22602">
        <v>4694</v>
      </c>
    </row>
    <row r="22603" spans="1:13" customFormat="1" hidden="1">
      <c r="A22603" t="s">
        <v>962</v>
      </c>
      <c r="B22603" t="s">
        <v>963</v>
      </c>
      <c r="C22603" s="1">
        <v>44347</v>
      </c>
      <c r="D22603">
        <v>173404</v>
      </c>
      <c r="E22603">
        <v>108989</v>
      </c>
      <c r="F22603">
        <v>65119</v>
      </c>
      <c r="H22603">
        <v>3145</v>
      </c>
      <c r="I22603">
        <v>26.7</v>
      </c>
      <c r="J22603">
        <v>16.78</v>
      </c>
      <c r="K22603">
        <v>10.029999999999999</v>
      </c>
      <c r="M22603">
        <v>4843</v>
      </c>
    </row>
    <row r="22604" spans="1:13" customFormat="1" hidden="1">
      <c r="A22604" t="s">
        <v>962</v>
      </c>
      <c r="B22604" t="s">
        <v>963</v>
      </c>
      <c r="C22604" s="1">
        <v>44348</v>
      </c>
      <c r="D22604">
        <v>177950</v>
      </c>
      <c r="E22604">
        <v>112559</v>
      </c>
      <c r="F22604">
        <v>66169</v>
      </c>
      <c r="G22604">
        <v>4546</v>
      </c>
      <c r="H22604">
        <v>3315</v>
      </c>
      <c r="I22604">
        <v>27.4</v>
      </c>
      <c r="J22604">
        <v>17.329999999999998</v>
      </c>
      <c r="K22604">
        <v>10.19</v>
      </c>
      <c r="M22604">
        <v>5105</v>
      </c>
    </row>
    <row r="22605" spans="1:13" customFormat="1" hidden="1">
      <c r="A22605" t="s">
        <v>962</v>
      </c>
      <c r="B22605" t="s">
        <v>963</v>
      </c>
      <c r="C22605" s="1">
        <v>44349</v>
      </c>
      <c r="D22605">
        <v>182969</v>
      </c>
      <c r="E22605">
        <v>116564</v>
      </c>
      <c r="F22605">
        <v>67247</v>
      </c>
      <c r="G22605">
        <v>5019</v>
      </c>
      <c r="H22605">
        <v>3672</v>
      </c>
      <c r="I22605">
        <v>28.18</v>
      </c>
      <c r="J22605">
        <v>17.95</v>
      </c>
      <c r="K22605">
        <v>10.36</v>
      </c>
      <c r="M22605">
        <v>5655</v>
      </c>
    </row>
    <row r="22606" spans="1:13" customFormat="1" hidden="1">
      <c r="A22606" t="s">
        <v>962</v>
      </c>
      <c r="B22606" t="s">
        <v>963</v>
      </c>
      <c r="C22606" s="1">
        <v>44350</v>
      </c>
      <c r="D22606">
        <v>187652</v>
      </c>
      <c r="E22606">
        <v>120395</v>
      </c>
      <c r="F22606">
        <v>68149</v>
      </c>
      <c r="G22606">
        <v>4683</v>
      </c>
      <c r="H22606">
        <v>4020</v>
      </c>
      <c r="I22606">
        <v>28.9</v>
      </c>
      <c r="J22606">
        <v>18.54</v>
      </c>
      <c r="K22606">
        <v>10.5</v>
      </c>
      <c r="M22606">
        <v>6191</v>
      </c>
    </row>
    <row r="22607" spans="1:13" customFormat="1" hidden="1">
      <c r="A22607" t="s">
        <v>962</v>
      </c>
      <c r="B22607" t="s">
        <v>963</v>
      </c>
      <c r="C22607" s="1">
        <v>44351</v>
      </c>
      <c r="D22607">
        <v>192660</v>
      </c>
      <c r="E22607">
        <v>124303</v>
      </c>
      <c r="F22607">
        <v>69296</v>
      </c>
      <c r="G22607">
        <v>5008</v>
      </c>
      <c r="H22607">
        <v>4277</v>
      </c>
      <c r="I22607">
        <v>29.67</v>
      </c>
      <c r="J22607">
        <v>19.14</v>
      </c>
      <c r="K22607">
        <v>10.67</v>
      </c>
      <c r="M22607">
        <v>6587</v>
      </c>
    </row>
    <row r="22608" spans="1:13" customFormat="1" hidden="1">
      <c r="A22608" t="s">
        <v>962</v>
      </c>
      <c r="B22608" t="s">
        <v>963</v>
      </c>
      <c r="C22608" s="1">
        <v>44352</v>
      </c>
      <c r="D22608">
        <v>198781</v>
      </c>
      <c r="E22608">
        <v>129062</v>
      </c>
      <c r="F22608">
        <v>70708</v>
      </c>
      <c r="G22608">
        <v>6121</v>
      </c>
      <c r="H22608">
        <v>4561</v>
      </c>
      <c r="I22608">
        <v>30.61</v>
      </c>
      <c r="J22608">
        <v>19.88</v>
      </c>
      <c r="K22608">
        <v>10.89</v>
      </c>
      <c r="M22608">
        <v>7024</v>
      </c>
    </row>
    <row r="22609" spans="1:13" customFormat="1" hidden="1">
      <c r="A22609" t="s">
        <v>962</v>
      </c>
      <c r="B22609" t="s">
        <v>963</v>
      </c>
      <c r="C22609" s="1">
        <v>44353</v>
      </c>
      <c r="D22609">
        <v>203833</v>
      </c>
      <c r="E22609">
        <v>132985</v>
      </c>
      <c r="F22609">
        <v>71858</v>
      </c>
      <c r="G22609">
        <v>5052</v>
      </c>
      <c r="H22609">
        <v>4815</v>
      </c>
      <c r="I22609">
        <v>31.39</v>
      </c>
      <c r="J22609">
        <v>20.48</v>
      </c>
      <c r="K22609">
        <v>11.07</v>
      </c>
      <c r="M22609">
        <v>7415</v>
      </c>
    </row>
    <row r="22610" spans="1:13" customFormat="1" hidden="1">
      <c r="A22610" t="s">
        <v>962</v>
      </c>
      <c r="B22610" t="s">
        <v>963</v>
      </c>
      <c r="C22610" s="1">
        <v>44354</v>
      </c>
      <c r="D22610">
        <v>209051</v>
      </c>
      <c r="E22610">
        <v>137338</v>
      </c>
      <c r="F22610">
        <v>72763</v>
      </c>
      <c r="G22610">
        <v>5218</v>
      </c>
      <c r="H22610">
        <v>5092</v>
      </c>
      <c r="I22610">
        <v>32.19</v>
      </c>
      <c r="J22610">
        <v>21.15</v>
      </c>
      <c r="K22610">
        <v>11.21</v>
      </c>
      <c r="M22610">
        <v>7842</v>
      </c>
    </row>
    <row r="22611" spans="1:13" customFormat="1" hidden="1">
      <c r="A22611" t="s">
        <v>962</v>
      </c>
      <c r="B22611" t="s">
        <v>963</v>
      </c>
      <c r="C22611" s="1">
        <v>44355</v>
      </c>
      <c r="D22611">
        <v>215775</v>
      </c>
      <c r="E22611">
        <v>143117</v>
      </c>
      <c r="F22611">
        <v>73733</v>
      </c>
      <c r="G22611">
        <v>6724</v>
      </c>
      <c r="H22611">
        <v>5404</v>
      </c>
      <c r="I22611">
        <v>33.229999999999997</v>
      </c>
      <c r="J22611">
        <v>22.04</v>
      </c>
      <c r="K22611">
        <v>11.36</v>
      </c>
      <c r="M22611">
        <v>8322</v>
      </c>
    </row>
    <row r="22612" spans="1:13" customFormat="1" hidden="1">
      <c r="A22612" t="s">
        <v>962</v>
      </c>
      <c r="B22612" t="s">
        <v>963</v>
      </c>
      <c r="C22612" s="1">
        <v>44356</v>
      </c>
      <c r="D22612">
        <v>223082</v>
      </c>
      <c r="E22612">
        <v>149506</v>
      </c>
      <c r="F22612">
        <v>74684</v>
      </c>
      <c r="G22612">
        <v>7307</v>
      </c>
      <c r="H22612">
        <v>5730</v>
      </c>
      <c r="I22612">
        <v>34.36</v>
      </c>
      <c r="J22612">
        <v>23.02</v>
      </c>
      <c r="K22612">
        <v>11.5</v>
      </c>
      <c r="M22612">
        <v>8824</v>
      </c>
    </row>
    <row r="22613" spans="1:13" customFormat="1" hidden="1">
      <c r="A22613" t="s">
        <v>962</v>
      </c>
      <c r="B22613" t="s">
        <v>963</v>
      </c>
      <c r="C22613" s="1">
        <v>44357</v>
      </c>
      <c r="D22613">
        <v>230336</v>
      </c>
      <c r="E22613">
        <v>155838</v>
      </c>
      <c r="F22613">
        <v>75631</v>
      </c>
      <c r="G22613">
        <v>7254</v>
      </c>
      <c r="H22613">
        <v>6098</v>
      </c>
      <c r="I22613">
        <v>35.47</v>
      </c>
      <c r="J22613">
        <v>24</v>
      </c>
      <c r="K22613">
        <v>11.65</v>
      </c>
      <c r="M22613">
        <v>9391</v>
      </c>
    </row>
    <row r="22614" spans="1:13" customFormat="1" hidden="1">
      <c r="A22614" t="s">
        <v>962</v>
      </c>
      <c r="B22614" t="s">
        <v>963</v>
      </c>
      <c r="C22614" s="1">
        <v>44358</v>
      </c>
      <c r="D22614">
        <v>237236</v>
      </c>
      <c r="E22614">
        <v>161811</v>
      </c>
      <c r="F22614">
        <v>76579</v>
      </c>
      <c r="G22614">
        <v>6900</v>
      </c>
      <c r="H22614">
        <v>6368</v>
      </c>
      <c r="I22614">
        <v>36.53</v>
      </c>
      <c r="J22614">
        <v>24.92</v>
      </c>
      <c r="K22614">
        <v>11.79</v>
      </c>
      <c r="M22614">
        <v>9807</v>
      </c>
    </row>
    <row r="22615" spans="1:13" customFormat="1" hidden="1">
      <c r="A22615" t="s">
        <v>962</v>
      </c>
      <c r="B22615" t="s">
        <v>963</v>
      </c>
      <c r="C22615" s="1">
        <v>44359</v>
      </c>
      <c r="D22615">
        <v>244994</v>
      </c>
      <c r="E22615">
        <v>168333</v>
      </c>
      <c r="F22615">
        <v>77849</v>
      </c>
      <c r="G22615">
        <v>7758</v>
      </c>
      <c r="H22615">
        <v>6602</v>
      </c>
      <c r="I22615">
        <v>37.729999999999997</v>
      </c>
      <c r="J22615">
        <v>25.92</v>
      </c>
      <c r="K22615">
        <v>11.99</v>
      </c>
      <c r="M22615">
        <v>10167</v>
      </c>
    </row>
    <row r="22616" spans="1:13" customFormat="1" hidden="1">
      <c r="A22616" t="s">
        <v>962</v>
      </c>
      <c r="B22616" t="s">
        <v>963</v>
      </c>
      <c r="C22616" s="1">
        <v>44360</v>
      </c>
      <c r="D22616">
        <v>250889</v>
      </c>
      <c r="E22616">
        <v>173166</v>
      </c>
      <c r="F22616">
        <v>78920</v>
      </c>
      <c r="G22616">
        <v>5895</v>
      </c>
      <c r="H22616">
        <v>6722</v>
      </c>
      <c r="I22616">
        <v>38.64</v>
      </c>
      <c r="J22616">
        <v>26.67</v>
      </c>
      <c r="K22616">
        <v>12.15</v>
      </c>
      <c r="M22616">
        <v>10352</v>
      </c>
    </row>
    <row r="22617" spans="1:13" customFormat="1" hidden="1">
      <c r="A22617" t="s">
        <v>962</v>
      </c>
      <c r="B22617" t="s">
        <v>963</v>
      </c>
      <c r="C22617" s="1">
        <v>44361</v>
      </c>
      <c r="D22617">
        <v>255556</v>
      </c>
      <c r="E22617">
        <v>177279</v>
      </c>
      <c r="F22617">
        <v>79485</v>
      </c>
      <c r="G22617">
        <v>4667</v>
      </c>
      <c r="H22617">
        <v>6644</v>
      </c>
      <c r="I22617">
        <v>39.36</v>
      </c>
      <c r="J22617">
        <v>27.3</v>
      </c>
      <c r="K22617">
        <v>12.24</v>
      </c>
      <c r="M22617">
        <v>10232</v>
      </c>
    </row>
    <row r="22618" spans="1:13" customFormat="1" hidden="1">
      <c r="A22618" t="s">
        <v>962</v>
      </c>
      <c r="B22618" t="s">
        <v>963</v>
      </c>
      <c r="C22618" s="1">
        <v>44362</v>
      </c>
      <c r="D22618">
        <v>261228</v>
      </c>
      <c r="E22618">
        <v>181797</v>
      </c>
      <c r="F22618">
        <v>80656</v>
      </c>
      <c r="G22618">
        <v>5672</v>
      </c>
      <c r="H22618">
        <v>6493</v>
      </c>
      <c r="I22618">
        <v>40.229999999999997</v>
      </c>
      <c r="J22618">
        <v>28</v>
      </c>
      <c r="K22618">
        <v>12.42</v>
      </c>
      <c r="M22618">
        <v>9999</v>
      </c>
    </row>
    <row r="22619" spans="1:13" customFormat="1" hidden="1">
      <c r="A22619" t="s">
        <v>962</v>
      </c>
      <c r="B22619" t="s">
        <v>963</v>
      </c>
      <c r="C22619" s="1">
        <v>44363</v>
      </c>
      <c r="D22619">
        <v>267738</v>
      </c>
      <c r="E22619">
        <v>187087</v>
      </c>
      <c r="F22619">
        <v>81890</v>
      </c>
      <c r="G22619">
        <v>6510</v>
      </c>
      <c r="H22619">
        <v>6379</v>
      </c>
      <c r="I22619">
        <v>41.23</v>
      </c>
      <c r="J22619">
        <v>28.81</v>
      </c>
      <c r="K22619">
        <v>12.61</v>
      </c>
      <c r="M22619">
        <v>9824</v>
      </c>
    </row>
    <row r="22620" spans="1:13" customFormat="1" hidden="1">
      <c r="A22620" t="s">
        <v>962</v>
      </c>
      <c r="B22620" t="s">
        <v>963</v>
      </c>
      <c r="C22620" s="1">
        <v>44364</v>
      </c>
      <c r="D22620">
        <v>273738</v>
      </c>
      <c r="E22620">
        <v>191961</v>
      </c>
      <c r="F22620">
        <v>83036</v>
      </c>
      <c r="G22620">
        <v>6000</v>
      </c>
      <c r="H22620">
        <v>6200</v>
      </c>
      <c r="I22620">
        <v>42.16</v>
      </c>
      <c r="J22620">
        <v>29.56</v>
      </c>
      <c r="K22620">
        <v>12.79</v>
      </c>
      <c r="M22620">
        <v>9548</v>
      </c>
    </row>
    <row r="22621" spans="1:13" customFormat="1" hidden="1">
      <c r="A22621" t="s">
        <v>962</v>
      </c>
      <c r="B22621" t="s">
        <v>963</v>
      </c>
      <c r="C22621" s="1">
        <v>44365</v>
      </c>
      <c r="D22621">
        <v>279931</v>
      </c>
      <c r="E22621">
        <v>196744</v>
      </c>
      <c r="F22621">
        <v>84461</v>
      </c>
      <c r="G22621">
        <v>6193</v>
      </c>
      <c r="H22621">
        <v>6099</v>
      </c>
      <c r="I22621">
        <v>43.11</v>
      </c>
      <c r="J22621">
        <v>30.3</v>
      </c>
      <c r="K22621">
        <v>13.01</v>
      </c>
      <c r="M22621">
        <v>9393</v>
      </c>
    </row>
    <row r="22622" spans="1:13" customFormat="1" hidden="1">
      <c r="A22622" t="s">
        <v>962</v>
      </c>
      <c r="B22622" t="s">
        <v>963</v>
      </c>
      <c r="C22622" s="1">
        <v>44366</v>
      </c>
      <c r="D22622">
        <v>286740</v>
      </c>
      <c r="E22622">
        <v>201950</v>
      </c>
      <c r="F22622">
        <v>86069</v>
      </c>
      <c r="G22622">
        <v>6809</v>
      </c>
      <c r="H22622">
        <v>5964</v>
      </c>
      <c r="I22622">
        <v>44.16</v>
      </c>
      <c r="J22622">
        <v>31.1</v>
      </c>
      <c r="K22622">
        <v>13.25</v>
      </c>
      <c r="M22622">
        <v>9185</v>
      </c>
    </row>
    <row r="22623" spans="1:13" customFormat="1" hidden="1">
      <c r="A22623" t="s">
        <v>962</v>
      </c>
      <c r="B22623" t="s">
        <v>963</v>
      </c>
      <c r="C22623" s="1">
        <v>44367</v>
      </c>
      <c r="D22623">
        <v>291995</v>
      </c>
      <c r="E22623">
        <v>205772</v>
      </c>
      <c r="F22623">
        <v>87506</v>
      </c>
      <c r="G22623">
        <v>5255</v>
      </c>
      <c r="H22623">
        <v>5872</v>
      </c>
      <c r="I22623">
        <v>44.97</v>
      </c>
      <c r="J22623">
        <v>31.69</v>
      </c>
      <c r="K22623">
        <v>13.48</v>
      </c>
      <c r="M22623">
        <v>9043</v>
      </c>
    </row>
    <row r="22624" spans="1:13" customFormat="1" hidden="1">
      <c r="A22624" t="s">
        <v>962</v>
      </c>
      <c r="B22624" t="s">
        <v>963</v>
      </c>
      <c r="C22624" s="1">
        <v>44368</v>
      </c>
      <c r="D22624">
        <v>296817</v>
      </c>
      <c r="E22624">
        <v>209350</v>
      </c>
      <c r="F22624">
        <v>88756</v>
      </c>
      <c r="G22624">
        <v>4822</v>
      </c>
      <c r="H22624">
        <v>5894</v>
      </c>
      <c r="I22624">
        <v>45.71</v>
      </c>
      <c r="J22624">
        <v>32.24</v>
      </c>
      <c r="K22624">
        <v>13.67</v>
      </c>
      <c r="M22624">
        <v>9077</v>
      </c>
    </row>
    <row r="22625" spans="1:13" customFormat="1" hidden="1">
      <c r="A22625" t="s">
        <v>962</v>
      </c>
      <c r="B22625" t="s">
        <v>963</v>
      </c>
      <c r="C22625" s="1">
        <v>44369</v>
      </c>
      <c r="D22625">
        <v>302379</v>
      </c>
      <c r="E22625">
        <v>213450</v>
      </c>
      <c r="F22625">
        <v>90235</v>
      </c>
      <c r="G22625">
        <v>5562</v>
      </c>
      <c r="H22625">
        <v>5879</v>
      </c>
      <c r="I22625">
        <v>46.57</v>
      </c>
      <c r="J22625">
        <v>32.869999999999997</v>
      </c>
      <c r="K22625">
        <v>13.9</v>
      </c>
      <c r="M22625">
        <v>9054</v>
      </c>
    </row>
    <row r="22626" spans="1:13" customFormat="1" hidden="1">
      <c r="A22626" t="s">
        <v>962</v>
      </c>
      <c r="B22626" t="s">
        <v>963</v>
      </c>
      <c r="C22626" s="1">
        <v>44370</v>
      </c>
      <c r="D22626">
        <v>307506</v>
      </c>
      <c r="E22626">
        <v>217211</v>
      </c>
      <c r="F22626">
        <v>91618</v>
      </c>
      <c r="G22626">
        <v>5127</v>
      </c>
      <c r="H22626">
        <v>5681</v>
      </c>
      <c r="I22626">
        <v>47.36</v>
      </c>
      <c r="J22626">
        <v>33.450000000000003</v>
      </c>
      <c r="K22626">
        <v>14.11</v>
      </c>
      <c r="M22626">
        <v>8749</v>
      </c>
    </row>
    <row r="22627" spans="1:13" customFormat="1" hidden="1">
      <c r="A22627" t="s">
        <v>962</v>
      </c>
      <c r="B22627" t="s">
        <v>963</v>
      </c>
      <c r="C22627" s="1">
        <v>44371</v>
      </c>
      <c r="D22627">
        <v>311919</v>
      </c>
      <c r="E22627">
        <v>220215</v>
      </c>
      <c r="F22627">
        <v>93039</v>
      </c>
      <c r="G22627">
        <v>4413</v>
      </c>
      <c r="H22627">
        <v>5454</v>
      </c>
      <c r="I22627">
        <v>48.04</v>
      </c>
      <c r="J22627">
        <v>33.909999999999997</v>
      </c>
      <c r="K22627">
        <v>14.33</v>
      </c>
      <c r="M22627">
        <v>8399</v>
      </c>
    </row>
    <row r="22628" spans="1:13" customFormat="1" hidden="1">
      <c r="A22628" t="s">
        <v>962</v>
      </c>
      <c r="B22628" t="s">
        <v>963</v>
      </c>
      <c r="C22628" s="1">
        <v>44372</v>
      </c>
      <c r="D22628">
        <v>316456</v>
      </c>
      <c r="E22628">
        <v>223074</v>
      </c>
      <c r="F22628">
        <v>94729</v>
      </c>
      <c r="G22628">
        <v>4537</v>
      </c>
      <c r="H22628">
        <v>5218</v>
      </c>
      <c r="I22628">
        <v>48.73</v>
      </c>
      <c r="J22628">
        <v>34.35</v>
      </c>
      <c r="K22628">
        <v>14.59</v>
      </c>
      <c r="M22628">
        <v>8036</v>
      </c>
    </row>
    <row r="22629" spans="1:13" customFormat="1" hidden="1">
      <c r="A22629" t="s">
        <v>962</v>
      </c>
      <c r="B22629" t="s">
        <v>963</v>
      </c>
      <c r="C22629" s="1">
        <v>44373</v>
      </c>
      <c r="D22629">
        <v>321521</v>
      </c>
      <c r="E22629">
        <v>226057</v>
      </c>
      <c r="F22629">
        <v>96821</v>
      </c>
      <c r="G22629">
        <v>5065</v>
      </c>
      <c r="H22629">
        <v>4969</v>
      </c>
      <c r="I22629">
        <v>49.51</v>
      </c>
      <c r="J22629">
        <v>34.81</v>
      </c>
      <c r="K22629">
        <v>14.91</v>
      </c>
      <c r="M22629">
        <v>7652</v>
      </c>
    </row>
    <row r="22630" spans="1:13" customFormat="1" hidden="1">
      <c r="A22630" t="s">
        <v>962</v>
      </c>
      <c r="B22630" t="s">
        <v>963</v>
      </c>
      <c r="C22630" s="1">
        <v>44374</v>
      </c>
      <c r="D22630">
        <v>325418</v>
      </c>
      <c r="E22630">
        <v>228119</v>
      </c>
      <c r="F22630">
        <v>98665</v>
      </c>
      <c r="G22630">
        <v>3897</v>
      </c>
      <c r="H22630">
        <v>4775</v>
      </c>
      <c r="I22630">
        <v>50.12</v>
      </c>
      <c r="J22630">
        <v>35.130000000000003</v>
      </c>
      <c r="K22630">
        <v>15.19</v>
      </c>
      <c r="M22630">
        <v>7354</v>
      </c>
    </row>
    <row r="22631" spans="1:13" customFormat="1" hidden="1">
      <c r="A22631" t="s">
        <v>962</v>
      </c>
      <c r="B22631" t="s">
        <v>963</v>
      </c>
      <c r="C22631" s="1">
        <v>44375</v>
      </c>
      <c r="D22631">
        <v>329495</v>
      </c>
      <c r="E22631">
        <v>229957</v>
      </c>
      <c r="F22631">
        <v>100914</v>
      </c>
      <c r="G22631">
        <v>4077</v>
      </c>
      <c r="H22631">
        <v>4668</v>
      </c>
      <c r="I22631">
        <v>50.74</v>
      </c>
      <c r="J22631">
        <v>35.409999999999997</v>
      </c>
      <c r="K22631">
        <v>15.54</v>
      </c>
      <c r="M22631">
        <v>7189</v>
      </c>
    </row>
    <row r="22632" spans="1:13" customFormat="1" hidden="1">
      <c r="A22632" t="s">
        <v>962</v>
      </c>
      <c r="B22632" t="s">
        <v>963</v>
      </c>
      <c r="C22632" s="1">
        <v>44376</v>
      </c>
      <c r="D22632">
        <v>335125</v>
      </c>
      <c r="E22632">
        <v>232597</v>
      </c>
      <c r="F22632">
        <v>103923</v>
      </c>
      <c r="G22632">
        <v>5630</v>
      </c>
      <c r="H22632">
        <v>4678</v>
      </c>
      <c r="I22632">
        <v>51.61</v>
      </c>
      <c r="J22632">
        <v>35.82</v>
      </c>
      <c r="K22632">
        <v>16</v>
      </c>
      <c r="M22632">
        <v>7204</v>
      </c>
    </row>
    <row r="22633" spans="1:13" customFormat="1" hidden="1">
      <c r="A22633" t="s">
        <v>962</v>
      </c>
      <c r="B22633" t="s">
        <v>963</v>
      </c>
      <c r="C22633" s="1">
        <v>44377</v>
      </c>
      <c r="D22633">
        <v>340645</v>
      </c>
      <c r="E22633">
        <v>235018</v>
      </c>
      <c r="F22633">
        <v>107030</v>
      </c>
      <c r="G22633">
        <v>5520</v>
      </c>
      <c r="H22633">
        <v>4734</v>
      </c>
      <c r="I22633">
        <v>52.46</v>
      </c>
      <c r="J22633">
        <v>36.19</v>
      </c>
      <c r="K22633">
        <v>16.48</v>
      </c>
      <c r="M22633">
        <v>7290</v>
      </c>
    </row>
    <row r="22634" spans="1:13" customFormat="1" hidden="1">
      <c r="A22634" t="s">
        <v>962</v>
      </c>
      <c r="B22634" t="s">
        <v>963</v>
      </c>
      <c r="C22634" s="1">
        <v>44378</v>
      </c>
      <c r="D22634">
        <v>347396</v>
      </c>
      <c r="E22634">
        <v>238489</v>
      </c>
      <c r="F22634">
        <v>110322</v>
      </c>
      <c r="G22634">
        <v>6751</v>
      </c>
      <c r="H22634">
        <v>5068</v>
      </c>
      <c r="I22634">
        <v>53.5</v>
      </c>
      <c r="J22634">
        <v>36.729999999999997</v>
      </c>
      <c r="K22634">
        <v>16.989999999999998</v>
      </c>
      <c r="M22634">
        <v>7805</v>
      </c>
    </row>
    <row r="22635" spans="1:13" customFormat="1" hidden="1">
      <c r="A22635" t="s">
        <v>962</v>
      </c>
      <c r="B22635" t="s">
        <v>963</v>
      </c>
      <c r="C22635" s="1">
        <v>44379</v>
      </c>
      <c r="D22635">
        <v>354557</v>
      </c>
      <c r="E22635">
        <v>242025</v>
      </c>
      <c r="F22635">
        <v>113957</v>
      </c>
      <c r="G22635">
        <v>7161</v>
      </c>
      <c r="H22635">
        <v>5443</v>
      </c>
      <c r="I22635">
        <v>54.6</v>
      </c>
      <c r="J22635">
        <v>37.270000000000003</v>
      </c>
      <c r="K22635">
        <v>17.55</v>
      </c>
      <c r="M22635">
        <v>8382</v>
      </c>
    </row>
    <row r="22636" spans="1:13" customFormat="1" hidden="1">
      <c r="A22636" t="s">
        <v>962</v>
      </c>
      <c r="B22636" t="s">
        <v>963</v>
      </c>
      <c r="C22636" s="1">
        <v>44380</v>
      </c>
      <c r="D22636">
        <v>361996</v>
      </c>
      <c r="E22636">
        <v>245261</v>
      </c>
      <c r="F22636">
        <v>118169</v>
      </c>
      <c r="G22636">
        <v>7439</v>
      </c>
      <c r="H22636">
        <v>5782</v>
      </c>
      <c r="I22636">
        <v>55.75</v>
      </c>
      <c r="J22636">
        <v>37.770000000000003</v>
      </c>
      <c r="K22636">
        <v>18.2</v>
      </c>
      <c r="M22636">
        <v>8904</v>
      </c>
    </row>
    <row r="22637" spans="1:13" customFormat="1" hidden="1">
      <c r="A22637" t="s">
        <v>962</v>
      </c>
      <c r="B22637" t="s">
        <v>963</v>
      </c>
      <c r="C22637" s="1">
        <v>44381</v>
      </c>
      <c r="D22637">
        <v>367958</v>
      </c>
      <c r="E22637">
        <v>247278</v>
      </c>
      <c r="F22637">
        <v>118169</v>
      </c>
      <c r="G22637">
        <v>5962</v>
      </c>
      <c r="H22637">
        <v>6077</v>
      </c>
      <c r="I22637">
        <v>56.67</v>
      </c>
      <c r="J22637">
        <v>38.08</v>
      </c>
      <c r="K22637">
        <v>18.2</v>
      </c>
      <c r="M22637">
        <v>9359</v>
      </c>
    </row>
    <row r="22638" spans="1:13" customFormat="1" hidden="1">
      <c r="A22638" t="s">
        <v>962</v>
      </c>
      <c r="B22638" t="s">
        <v>963</v>
      </c>
      <c r="C22638" s="1">
        <v>44382</v>
      </c>
      <c r="D22638">
        <v>373898</v>
      </c>
      <c r="E22638">
        <v>249564</v>
      </c>
      <c r="F22638">
        <v>125793</v>
      </c>
      <c r="G22638">
        <v>5940</v>
      </c>
      <c r="H22638">
        <v>6343</v>
      </c>
      <c r="I22638">
        <v>57.58</v>
      </c>
      <c r="J22638">
        <v>38.43</v>
      </c>
      <c r="K22638">
        <v>19.37</v>
      </c>
      <c r="M22638">
        <v>9768</v>
      </c>
    </row>
    <row r="22639" spans="1:13" customFormat="1" hidden="1">
      <c r="A22639" t="s">
        <v>962</v>
      </c>
      <c r="B22639" t="s">
        <v>963</v>
      </c>
      <c r="C22639" s="1">
        <v>44383</v>
      </c>
      <c r="D22639">
        <v>381076</v>
      </c>
      <c r="E22639">
        <v>252020</v>
      </c>
      <c r="G22639">
        <v>7178</v>
      </c>
      <c r="H22639">
        <v>6564</v>
      </c>
      <c r="I22639">
        <v>58.69</v>
      </c>
      <c r="J22639">
        <v>38.81</v>
      </c>
      <c r="M22639">
        <v>10109</v>
      </c>
    </row>
    <row r="22640" spans="1:13" customFormat="1" hidden="1">
      <c r="A22640" t="s">
        <v>962</v>
      </c>
      <c r="B22640" t="s">
        <v>963</v>
      </c>
      <c r="C22640" s="1">
        <v>44384</v>
      </c>
      <c r="D22640">
        <v>387925</v>
      </c>
      <c r="E22640">
        <v>254109</v>
      </c>
      <c r="G22640">
        <v>6849</v>
      </c>
      <c r="H22640">
        <v>6754</v>
      </c>
      <c r="I22640">
        <v>59.74</v>
      </c>
      <c r="J22640">
        <v>39.130000000000003</v>
      </c>
      <c r="M22640">
        <v>10401</v>
      </c>
    </row>
    <row r="22641" spans="1:13" customFormat="1" hidden="1">
      <c r="A22641" t="s">
        <v>962</v>
      </c>
      <c r="B22641" t="s">
        <v>963</v>
      </c>
      <c r="C22641" s="1">
        <v>44385</v>
      </c>
      <c r="D22641">
        <v>394909</v>
      </c>
      <c r="E22641">
        <v>256136</v>
      </c>
      <c r="F22641">
        <v>140317</v>
      </c>
      <c r="G22641">
        <v>6984</v>
      </c>
      <c r="H22641">
        <v>6788</v>
      </c>
      <c r="I22641">
        <v>60.82</v>
      </c>
      <c r="J22641">
        <v>39.450000000000003</v>
      </c>
      <c r="K22641">
        <v>21.61</v>
      </c>
      <c r="M22641">
        <v>10454</v>
      </c>
    </row>
    <row r="22642" spans="1:13" customFormat="1" hidden="1">
      <c r="A22642" t="s">
        <v>962</v>
      </c>
      <c r="B22642" t="s">
        <v>963</v>
      </c>
      <c r="C22642" s="1">
        <v>44386</v>
      </c>
      <c r="D22642">
        <v>401532</v>
      </c>
      <c r="E22642">
        <v>257597</v>
      </c>
      <c r="F22642">
        <v>145489</v>
      </c>
      <c r="G22642">
        <v>6623</v>
      </c>
      <c r="H22642">
        <v>6711</v>
      </c>
      <c r="I22642">
        <v>61.84</v>
      </c>
      <c r="J22642">
        <v>39.67</v>
      </c>
      <c r="K22642">
        <v>22.41</v>
      </c>
      <c r="M22642">
        <v>10335</v>
      </c>
    </row>
    <row r="22643" spans="1:13" customFormat="1" hidden="1">
      <c r="A22643" t="s">
        <v>962</v>
      </c>
      <c r="B22643" t="s">
        <v>963</v>
      </c>
      <c r="C22643" s="1">
        <v>44387</v>
      </c>
      <c r="D22643">
        <v>407780</v>
      </c>
      <c r="E22643">
        <v>259544</v>
      </c>
      <c r="F22643">
        <v>149809</v>
      </c>
      <c r="G22643">
        <v>6248</v>
      </c>
      <c r="H22643">
        <v>6541</v>
      </c>
      <c r="I22643">
        <v>62.8</v>
      </c>
      <c r="J22643">
        <v>39.97</v>
      </c>
      <c r="K22643">
        <v>23.07</v>
      </c>
      <c r="M22643">
        <v>10073</v>
      </c>
    </row>
    <row r="22644" spans="1:13" customFormat="1" hidden="1">
      <c r="A22644" t="s">
        <v>962</v>
      </c>
      <c r="B22644" t="s">
        <v>963</v>
      </c>
      <c r="C22644" s="1">
        <v>44388</v>
      </c>
      <c r="D22644">
        <v>412135</v>
      </c>
      <c r="E22644">
        <v>261242</v>
      </c>
      <c r="F22644">
        <v>152477</v>
      </c>
      <c r="G22644">
        <v>4355</v>
      </c>
      <c r="H22644">
        <v>6311</v>
      </c>
      <c r="I22644">
        <v>63.47</v>
      </c>
      <c r="J22644">
        <v>40.229999999999997</v>
      </c>
      <c r="K22644">
        <v>23.48</v>
      </c>
      <c r="M22644">
        <v>9719</v>
      </c>
    </row>
    <row r="22645" spans="1:13" customFormat="1" hidden="1">
      <c r="A22645" t="s">
        <v>962</v>
      </c>
      <c r="B22645" t="s">
        <v>963</v>
      </c>
      <c r="C22645" s="1">
        <v>44389</v>
      </c>
      <c r="D22645">
        <v>417496</v>
      </c>
      <c r="E22645">
        <v>262222</v>
      </c>
      <c r="F22645">
        <v>156869</v>
      </c>
      <c r="G22645">
        <v>5361</v>
      </c>
      <c r="H22645">
        <v>6228</v>
      </c>
      <c r="I22645">
        <v>64.3</v>
      </c>
      <c r="J22645">
        <v>40.380000000000003</v>
      </c>
      <c r="K22645">
        <v>24.16</v>
      </c>
      <c r="M22645">
        <v>9591</v>
      </c>
    </row>
    <row r="22646" spans="1:13" customFormat="1" hidden="1">
      <c r="A22646" t="s">
        <v>962</v>
      </c>
      <c r="B22646" t="s">
        <v>963</v>
      </c>
      <c r="C22646" s="1">
        <v>44390</v>
      </c>
      <c r="D22646">
        <v>423905</v>
      </c>
      <c r="E22646">
        <v>263428</v>
      </c>
      <c r="F22646">
        <v>162082</v>
      </c>
      <c r="G22646">
        <v>6409</v>
      </c>
      <c r="H22646">
        <v>6118</v>
      </c>
      <c r="I22646">
        <v>65.28</v>
      </c>
      <c r="J22646">
        <v>40.57</v>
      </c>
      <c r="K22646">
        <v>24.96</v>
      </c>
      <c r="M22646">
        <v>9422</v>
      </c>
    </row>
    <row r="22647" spans="1:13" customFormat="1" hidden="1">
      <c r="A22647" t="s">
        <v>962</v>
      </c>
      <c r="B22647" t="s">
        <v>963</v>
      </c>
      <c r="C22647" s="1">
        <v>44391</v>
      </c>
      <c r="D22647">
        <v>429228</v>
      </c>
      <c r="E22647">
        <v>264465</v>
      </c>
      <c r="F22647">
        <v>166376</v>
      </c>
      <c r="G22647">
        <v>5323</v>
      </c>
      <c r="H22647">
        <v>5900</v>
      </c>
      <c r="I22647">
        <v>66.099999999999994</v>
      </c>
      <c r="J22647">
        <v>40.729999999999997</v>
      </c>
      <c r="K22647">
        <v>25.62</v>
      </c>
      <c r="M22647">
        <v>9086</v>
      </c>
    </row>
    <row r="22648" spans="1:13" customFormat="1" hidden="1">
      <c r="A22648" t="s">
        <v>962</v>
      </c>
      <c r="B22648" t="s">
        <v>963</v>
      </c>
      <c r="C22648" s="1">
        <v>44392</v>
      </c>
      <c r="D22648">
        <v>434726</v>
      </c>
      <c r="E22648">
        <v>265516</v>
      </c>
      <c r="F22648">
        <v>170829</v>
      </c>
      <c r="G22648">
        <v>5498</v>
      </c>
      <c r="H22648">
        <v>5688</v>
      </c>
      <c r="I22648">
        <v>66.95</v>
      </c>
      <c r="J22648">
        <v>40.89</v>
      </c>
      <c r="K22648">
        <v>26.31</v>
      </c>
      <c r="M22648">
        <v>8760</v>
      </c>
    </row>
    <row r="22649" spans="1:13" customFormat="1" hidden="1">
      <c r="A22649" t="s">
        <v>962</v>
      </c>
      <c r="B22649" t="s">
        <v>963</v>
      </c>
      <c r="C22649" s="1">
        <v>44393</v>
      </c>
      <c r="D22649">
        <v>440549</v>
      </c>
      <c r="E22649">
        <v>266623</v>
      </c>
      <c r="F22649">
        <v>175554</v>
      </c>
      <c r="G22649">
        <v>5823</v>
      </c>
      <c r="H22649">
        <v>5574</v>
      </c>
      <c r="I22649">
        <v>67.849999999999994</v>
      </c>
      <c r="J22649">
        <v>41.06</v>
      </c>
      <c r="K22649">
        <v>27.04</v>
      </c>
      <c r="M22649">
        <v>8584</v>
      </c>
    </row>
    <row r="22650" spans="1:13" customFormat="1" hidden="1">
      <c r="A22650" t="s">
        <v>962</v>
      </c>
      <c r="B22650" t="s">
        <v>963</v>
      </c>
      <c r="C22650" s="1">
        <v>44394</v>
      </c>
      <c r="D22650">
        <v>446916</v>
      </c>
      <c r="E22650">
        <v>267742</v>
      </c>
      <c r="F22650">
        <v>180808</v>
      </c>
      <c r="G22650">
        <v>6367</v>
      </c>
      <c r="H22650">
        <v>5591</v>
      </c>
      <c r="I22650">
        <v>68.83</v>
      </c>
      <c r="J22650">
        <v>41.23</v>
      </c>
      <c r="K22650">
        <v>27.84</v>
      </c>
      <c r="M22650">
        <v>8610</v>
      </c>
    </row>
    <row r="22651" spans="1:13" customFormat="1" hidden="1">
      <c r="A22651" t="s">
        <v>962</v>
      </c>
      <c r="B22651" t="s">
        <v>963</v>
      </c>
      <c r="C22651" s="1">
        <v>44395</v>
      </c>
      <c r="D22651">
        <v>451721</v>
      </c>
      <c r="E22651">
        <v>268722</v>
      </c>
      <c r="F22651">
        <v>184637</v>
      </c>
      <c r="G22651">
        <v>4805</v>
      </c>
      <c r="H22651">
        <v>5655</v>
      </c>
      <c r="I22651">
        <v>69.569999999999993</v>
      </c>
      <c r="J22651">
        <v>41.38</v>
      </c>
      <c r="K22651">
        <v>28.43</v>
      </c>
      <c r="M22651">
        <v>8709</v>
      </c>
    </row>
    <row r="22652" spans="1:13" customFormat="1" hidden="1">
      <c r="A22652" t="s">
        <v>962</v>
      </c>
      <c r="B22652" t="s">
        <v>963</v>
      </c>
      <c r="C22652" s="1">
        <v>44396</v>
      </c>
      <c r="D22652">
        <v>456510</v>
      </c>
      <c r="E22652">
        <v>269923</v>
      </c>
      <c r="F22652">
        <v>188238</v>
      </c>
      <c r="G22652">
        <v>4789</v>
      </c>
      <c r="H22652">
        <v>5573</v>
      </c>
      <c r="I22652">
        <v>70.3</v>
      </c>
      <c r="J22652">
        <v>41.57</v>
      </c>
      <c r="K22652">
        <v>28.99</v>
      </c>
      <c r="M22652">
        <v>8583</v>
      </c>
    </row>
    <row r="22653" spans="1:13" customFormat="1" hidden="1">
      <c r="A22653" t="s">
        <v>962</v>
      </c>
      <c r="B22653" t="s">
        <v>963</v>
      </c>
      <c r="C22653" s="1">
        <v>44397</v>
      </c>
      <c r="D22653">
        <v>461931</v>
      </c>
      <c r="E22653">
        <v>271308</v>
      </c>
      <c r="F22653">
        <v>192284</v>
      </c>
      <c r="G22653">
        <v>5421</v>
      </c>
      <c r="H22653">
        <v>5432</v>
      </c>
      <c r="I22653">
        <v>71.14</v>
      </c>
      <c r="J22653">
        <v>41.78</v>
      </c>
      <c r="K22653">
        <v>29.61</v>
      </c>
      <c r="M22653">
        <v>8365</v>
      </c>
    </row>
    <row r="22654" spans="1:13" customFormat="1" hidden="1">
      <c r="A22654" t="s">
        <v>962</v>
      </c>
      <c r="B22654" t="s">
        <v>963</v>
      </c>
      <c r="C22654" s="1">
        <v>44398</v>
      </c>
      <c r="D22654">
        <v>466296</v>
      </c>
      <c r="E22654">
        <v>272403</v>
      </c>
      <c r="F22654">
        <v>195562</v>
      </c>
      <c r="G22654">
        <v>4365</v>
      </c>
      <c r="H22654">
        <v>5295</v>
      </c>
      <c r="I22654">
        <v>71.81</v>
      </c>
      <c r="J22654">
        <v>41.95</v>
      </c>
      <c r="K22654">
        <v>30.12</v>
      </c>
      <c r="M22654">
        <v>8154</v>
      </c>
    </row>
    <row r="22655" spans="1:13" customFormat="1" hidden="1">
      <c r="A22655" t="s">
        <v>962</v>
      </c>
      <c r="B22655" t="s">
        <v>963</v>
      </c>
      <c r="C22655" s="1">
        <v>44399</v>
      </c>
      <c r="D22655">
        <v>470805</v>
      </c>
      <c r="E22655">
        <v>273508</v>
      </c>
      <c r="F22655">
        <v>198980</v>
      </c>
      <c r="G22655">
        <v>4509</v>
      </c>
      <c r="H22655">
        <v>5154</v>
      </c>
      <c r="I22655">
        <v>72.5</v>
      </c>
      <c r="J22655">
        <v>42.12</v>
      </c>
      <c r="K22655">
        <v>30.64</v>
      </c>
      <c r="M22655">
        <v>7937</v>
      </c>
    </row>
    <row r="22656" spans="1:13" customFormat="1" hidden="1">
      <c r="A22656" t="s">
        <v>962</v>
      </c>
      <c r="B22656" t="s">
        <v>963</v>
      </c>
      <c r="C22656" s="1">
        <v>44400</v>
      </c>
      <c r="D22656">
        <v>475063</v>
      </c>
      <c r="E22656">
        <v>274416</v>
      </c>
      <c r="F22656">
        <v>202337</v>
      </c>
      <c r="G22656">
        <v>4258</v>
      </c>
      <c r="H22656">
        <v>4931</v>
      </c>
      <c r="I22656">
        <v>73.16</v>
      </c>
      <c r="J22656">
        <v>42.26</v>
      </c>
      <c r="K22656">
        <v>31.16</v>
      </c>
      <c r="M22656">
        <v>7594</v>
      </c>
    </row>
    <row r="22657" spans="1:13" customFormat="1" hidden="1">
      <c r="A22657" t="s">
        <v>962</v>
      </c>
      <c r="B22657" t="s">
        <v>963</v>
      </c>
      <c r="C22657" s="1">
        <v>44401</v>
      </c>
      <c r="D22657">
        <v>480435</v>
      </c>
      <c r="E22657">
        <v>275721</v>
      </c>
      <c r="F22657">
        <v>206413</v>
      </c>
      <c r="G22657">
        <v>5372</v>
      </c>
      <c r="H22657">
        <v>4788</v>
      </c>
      <c r="I22657">
        <v>73.989999999999995</v>
      </c>
      <c r="J22657">
        <v>42.46</v>
      </c>
      <c r="K22657">
        <v>31.79</v>
      </c>
      <c r="M22657">
        <v>7374</v>
      </c>
    </row>
    <row r="22658" spans="1:13" customFormat="1" hidden="1">
      <c r="A22658" t="s">
        <v>962</v>
      </c>
      <c r="B22658" t="s">
        <v>963</v>
      </c>
      <c r="C22658" s="1">
        <v>44402</v>
      </c>
      <c r="D22658">
        <v>484119</v>
      </c>
      <c r="E22658">
        <v>276654</v>
      </c>
      <c r="F22658">
        <v>209171</v>
      </c>
      <c r="G22658">
        <v>3684</v>
      </c>
      <c r="H22658">
        <v>4628</v>
      </c>
      <c r="I22658">
        <v>74.56</v>
      </c>
      <c r="J22658">
        <v>42.61</v>
      </c>
      <c r="K22658">
        <v>32.21</v>
      </c>
      <c r="M22658">
        <v>7127</v>
      </c>
    </row>
    <row r="22659" spans="1:13" customFormat="1" hidden="1">
      <c r="A22659" t="s">
        <v>962</v>
      </c>
      <c r="B22659" t="s">
        <v>963</v>
      </c>
      <c r="C22659" s="1">
        <v>44403</v>
      </c>
      <c r="D22659">
        <v>488756</v>
      </c>
      <c r="E22659">
        <v>278050</v>
      </c>
      <c r="F22659">
        <v>212419</v>
      </c>
      <c r="G22659">
        <v>4637</v>
      </c>
      <c r="H22659">
        <v>4607</v>
      </c>
      <c r="I22659">
        <v>75.27</v>
      </c>
      <c r="J22659">
        <v>42.82</v>
      </c>
      <c r="K22659">
        <v>32.71</v>
      </c>
      <c r="M22659">
        <v>7095</v>
      </c>
    </row>
    <row r="22660" spans="1:13" customFormat="1" hidden="1">
      <c r="A22660" t="s">
        <v>962</v>
      </c>
      <c r="B22660" t="s">
        <v>963</v>
      </c>
      <c r="C22660" s="1">
        <v>44404</v>
      </c>
      <c r="D22660">
        <v>492987</v>
      </c>
      <c r="E22660">
        <v>279472</v>
      </c>
      <c r="F22660">
        <v>215237</v>
      </c>
      <c r="G22660">
        <v>4231</v>
      </c>
      <c r="H22660">
        <v>4437</v>
      </c>
      <c r="I22660">
        <v>75.92</v>
      </c>
      <c r="J22660">
        <v>43.04</v>
      </c>
      <c r="K22660">
        <v>33.15</v>
      </c>
      <c r="M22660">
        <v>6833</v>
      </c>
    </row>
    <row r="22661" spans="1:13" customFormat="1" hidden="1">
      <c r="A22661" t="s">
        <v>962</v>
      </c>
      <c r="B22661" t="s">
        <v>963</v>
      </c>
      <c r="C22661" s="1">
        <v>44405</v>
      </c>
      <c r="D22661">
        <v>497048</v>
      </c>
      <c r="E22661">
        <v>280803</v>
      </c>
      <c r="F22661">
        <v>217975</v>
      </c>
      <c r="G22661">
        <v>4061</v>
      </c>
      <c r="H22661">
        <v>4393</v>
      </c>
      <c r="I22661">
        <v>76.55</v>
      </c>
      <c r="J22661">
        <v>43.24</v>
      </c>
      <c r="K22661">
        <v>33.57</v>
      </c>
      <c r="M22661">
        <v>6765</v>
      </c>
    </row>
    <row r="22662" spans="1:13" customFormat="1" hidden="1">
      <c r="A22662" t="s">
        <v>962</v>
      </c>
      <c r="B22662" t="s">
        <v>963</v>
      </c>
      <c r="C22662" s="1">
        <v>44406</v>
      </c>
      <c r="D22662">
        <v>501061</v>
      </c>
      <c r="E22662">
        <v>282047</v>
      </c>
      <c r="F22662">
        <v>220753</v>
      </c>
      <c r="G22662">
        <v>4013</v>
      </c>
      <c r="H22662">
        <v>4322</v>
      </c>
      <c r="I22662">
        <v>77.16</v>
      </c>
      <c r="J22662">
        <v>43.44</v>
      </c>
      <c r="K22662">
        <v>34</v>
      </c>
      <c r="M22662">
        <v>6656</v>
      </c>
    </row>
    <row r="22663" spans="1:13" customFormat="1" hidden="1">
      <c r="A22663" t="s">
        <v>962</v>
      </c>
      <c r="B22663" t="s">
        <v>963</v>
      </c>
      <c r="C22663" s="1">
        <v>44407</v>
      </c>
      <c r="D22663">
        <v>505332</v>
      </c>
      <c r="E22663">
        <v>283293</v>
      </c>
      <c r="F22663">
        <v>223784</v>
      </c>
      <c r="G22663">
        <v>4271</v>
      </c>
      <c r="H22663">
        <v>4324</v>
      </c>
      <c r="I22663">
        <v>77.819999999999993</v>
      </c>
      <c r="J22663">
        <v>43.63</v>
      </c>
      <c r="K22663">
        <v>34.46</v>
      </c>
      <c r="M22663">
        <v>6659</v>
      </c>
    </row>
    <row r="22664" spans="1:13" customFormat="1" hidden="1">
      <c r="A22664" t="s">
        <v>962</v>
      </c>
      <c r="B22664" t="s">
        <v>963</v>
      </c>
      <c r="C22664" s="1">
        <v>44408</v>
      </c>
      <c r="D22664">
        <v>509754</v>
      </c>
      <c r="E22664">
        <v>284657</v>
      </c>
      <c r="F22664">
        <v>226851</v>
      </c>
      <c r="G22664">
        <v>4422</v>
      </c>
      <c r="H22664">
        <v>4188</v>
      </c>
      <c r="I22664">
        <v>78.5</v>
      </c>
      <c r="J22664">
        <v>43.84</v>
      </c>
      <c r="K22664">
        <v>34.94</v>
      </c>
      <c r="M22664">
        <v>6450</v>
      </c>
    </row>
    <row r="22665" spans="1:13" customFormat="1" hidden="1">
      <c r="A22665" t="s">
        <v>962</v>
      </c>
      <c r="B22665" t="s">
        <v>963</v>
      </c>
      <c r="C22665" s="1">
        <v>44409</v>
      </c>
      <c r="D22665">
        <v>513239</v>
      </c>
      <c r="E22665">
        <v>285858</v>
      </c>
      <c r="F22665">
        <v>229139</v>
      </c>
      <c r="G22665">
        <v>3485</v>
      </c>
      <c r="H22665">
        <v>4160</v>
      </c>
      <c r="I22665">
        <v>79.040000000000006</v>
      </c>
      <c r="J22665">
        <v>44.02</v>
      </c>
      <c r="K22665">
        <v>35.29</v>
      </c>
      <c r="M22665">
        <v>6406</v>
      </c>
    </row>
    <row r="22666" spans="1:13" customFormat="1" hidden="1">
      <c r="A22666" t="s">
        <v>962</v>
      </c>
      <c r="B22666" t="s">
        <v>963</v>
      </c>
      <c r="C22666" s="1">
        <v>44410</v>
      </c>
      <c r="D22666">
        <v>516374</v>
      </c>
      <c r="E22666">
        <v>286954</v>
      </c>
      <c r="F22666">
        <v>231182</v>
      </c>
      <c r="G22666">
        <v>3135</v>
      </c>
      <c r="H22666">
        <v>3945</v>
      </c>
      <c r="I22666">
        <v>79.52</v>
      </c>
      <c r="J22666">
        <v>44.19</v>
      </c>
      <c r="K22666">
        <v>35.6</v>
      </c>
      <c r="M22666">
        <v>6075</v>
      </c>
    </row>
    <row r="22667" spans="1:13" customFormat="1" hidden="1">
      <c r="A22667" t="s">
        <v>962</v>
      </c>
      <c r="B22667" t="s">
        <v>963</v>
      </c>
      <c r="C22667" s="1">
        <v>44411</v>
      </c>
      <c r="D22667">
        <v>519521</v>
      </c>
      <c r="E22667">
        <v>288085</v>
      </c>
      <c r="F22667">
        <v>233203</v>
      </c>
      <c r="G22667">
        <v>3147</v>
      </c>
      <c r="H22667">
        <v>3791</v>
      </c>
      <c r="I22667">
        <v>80.010000000000005</v>
      </c>
      <c r="J22667">
        <v>44.37</v>
      </c>
      <c r="K22667">
        <v>35.909999999999997</v>
      </c>
      <c r="M22667">
        <v>5838</v>
      </c>
    </row>
    <row r="22668" spans="1:13" customFormat="1" hidden="1">
      <c r="A22668" t="s">
        <v>962</v>
      </c>
      <c r="B22668" t="s">
        <v>963</v>
      </c>
      <c r="C22668" s="1">
        <v>44412</v>
      </c>
      <c r="D22668">
        <v>522376</v>
      </c>
      <c r="E22668">
        <v>289637</v>
      </c>
      <c r="F22668">
        <v>234511</v>
      </c>
      <c r="G22668">
        <v>2855</v>
      </c>
      <c r="H22668">
        <v>3618</v>
      </c>
      <c r="I22668">
        <v>80.45</v>
      </c>
      <c r="J22668">
        <v>44.6</v>
      </c>
      <c r="K22668">
        <v>36.119999999999997</v>
      </c>
      <c r="M22668">
        <v>5572</v>
      </c>
    </row>
    <row r="22669" spans="1:13" customFormat="1" hidden="1">
      <c r="A22669" t="s">
        <v>962</v>
      </c>
      <c r="B22669" t="s">
        <v>963</v>
      </c>
      <c r="C22669" s="1">
        <v>44413</v>
      </c>
      <c r="D22669">
        <v>523016</v>
      </c>
      <c r="E22669">
        <v>289941</v>
      </c>
      <c r="F22669">
        <v>234849</v>
      </c>
      <c r="G22669">
        <v>640</v>
      </c>
      <c r="H22669">
        <v>3136</v>
      </c>
      <c r="I22669">
        <v>80.55</v>
      </c>
      <c r="J22669">
        <v>44.65</v>
      </c>
      <c r="K22669">
        <v>36.17</v>
      </c>
      <c r="M22669">
        <v>4830</v>
      </c>
    </row>
    <row r="22670" spans="1:13" customFormat="1" hidden="1">
      <c r="A22670" t="s">
        <v>962</v>
      </c>
      <c r="B22670" t="s">
        <v>963</v>
      </c>
      <c r="C22670" s="1">
        <v>44414</v>
      </c>
      <c r="H22670">
        <v>2688</v>
      </c>
      <c r="M22670">
        <v>4140</v>
      </c>
    </row>
    <row r="22671" spans="1:13" customFormat="1" hidden="1">
      <c r="A22671" t="s">
        <v>962</v>
      </c>
      <c r="B22671" t="s">
        <v>963</v>
      </c>
      <c r="C22671" s="1">
        <v>44415</v>
      </c>
      <c r="H22671">
        <v>2217</v>
      </c>
      <c r="M22671">
        <v>3414</v>
      </c>
    </row>
    <row r="22672" spans="1:13" customFormat="1" hidden="1">
      <c r="A22672" t="s">
        <v>962</v>
      </c>
      <c r="B22672" t="s">
        <v>963</v>
      </c>
      <c r="C22672" s="1">
        <v>44416</v>
      </c>
      <c r="D22672">
        <v>526406</v>
      </c>
      <c r="E22672">
        <v>291569</v>
      </c>
      <c r="F22672">
        <v>236612</v>
      </c>
      <c r="H22672">
        <v>1881</v>
      </c>
      <c r="I22672">
        <v>81.069999999999993</v>
      </c>
      <c r="J22672">
        <v>44.9</v>
      </c>
      <c r="K22672">
        <v>36.44</v>
      </c>
      <c r="M22672">
        <v>2897</v>
      </c>
    </row>
    <row r="22673" spans="1:13" customFormat="1" hidden="1">
      <c r="A22673" t="s">
        <v>962</v>
      </c>
      <c r="B22673" t="s">
        <v>963</v>
      </c>
      <c r="C22673" s="1">
        <v>44417</v>
      </c>
      <c r="D22673">
        <v>531317</v>
      </c>
      <c r="E22673">
        <v>293807</v>
      </c>
      <c r="F22673">
        <v>239292</v>
      </c>
      <c r="G22673">
        <v>4911</v>
      </c>
      <c r="H22673">
        <v>2135</v>
      </c>
      <c r="I22673">
        <v>81.819999999999993</v>
      </c>
      <c r="J22673">
        <v>45.25</v>
      </c>
      <c r="K22673">
        <v>36.85</v>
      </c>
      <c r="M22673">
        <v>3288</v>
      </c>
    </row>
    <row r="22674" spans="1:13" customFormat="1" hidden="1">
      <c r="A22674" t="s">
        <v>962</v>
      </c>
      <c r="B22674" t="s">
        <v>963</v>
      </c>
      <c r="C22674" s="1">
        <v>44418</v>
      </c>
      <c r="H22674">
        <v>2312</v>
      </c>
      <c r="M22674">
        <v>3561</v>
      </c>
    </row>
    <row r="22675" spans="1:13" customFormat="1" hidden="1">
      <c r="A22675" t="s">
        <v>962</v>
      </c>
      <c r="B22675" t="s">
        <v>963</v>
      </c>
      <c r="C22675" s="1">
        <v>44419</v>
      </c>
      <c r="D22675">
        <v>540087</v>
      </c>
      <c r="E22675">
        <v>297948</v>
      </c>
      <c r="F22675">
        <v>243941</v>
      </c>
      <c r="H22675">
        <v>2530</v>
      </c>
      <c r="I22675">
        <v>83.17</v>
      </c>
      <c r="J22675">
        <v>45.88</v>
      </c>
      <c r="K22675">
        <v>37.57</v>
      </c>
      <c r="M22675">
        <v>3896</v>
      </c>
    </row>
    <row r="22676" spans="1:13" customFormat="1" hidden="1">
      <c r="A22676" t="s">
        <v>962</v>
      </c>
      <c r="B22676" t="s">
        <v>963</v>
      </c>
      <c r="C22676" s="1">
        <v>44420</v>
      </c>
      <c r="D22676">
        <v>543272</v>
      </c>
      <c r="E22676">
        <v>299677</v>
      </c>
      <c r="F22676">
        <v>245400</v>
      </c>
      <c r="G22676">
        <v>3185</v>
      </c>
      <c r="H22676">
        <v>2894</v>
      </c>
      <c r="I22676">
        <v>83.67</v>
      </c>
      <c r="J22676">
        <v>46.15</v>
      </c>
      <c r="K22676">
        <v>37.79</v>
      </c>
      <c r="M22676">
        <v>4457</v>
      </c>
    </row>
    <row r="22677" spans="1:13" customFormat="1" hidden="1">
      <c r="A22677" t="s">
        <v>962</v>
      </c>
      <c r="B22677" t="s">
        <v>963</v>
      </c>
      <c r="C22677" s="1">
        <v>44421</v>
      </c>
      <c r="D22677">
        <v>547953</v>
      </c>
      <c r="E22677">
        <v>302079</v>
      </c>
      <c r="F22677">
        <v>247683</v>
      </c>
      <c r="G22677">
        <v>4681</v>
      </c>
      <c r="H22677">
        <v>3401</v>
      </c>
      <c r="I22677">
        <v>84.39</v>
      </c>
      <c r="J22677">
        <v>46.52</v>
      </c>
      <c r="K22677">
        <v>38.14</v>
      </c>
      <c r="M22677">
        <v>5238</v>
      </c>
    </row>
    <row r="22678" spans="1:13" customFormat="1" hidden="1">
      <c r="A22678" t="s">
        <v>962</v>
      </c>
      <c r="B22678" t="s">
        <v>963</v>
      </c>
      <c r="C22678" s="1">
        <v>44422</v>
      </c>
      <c r="H22678">
        <v>3863</v>
      </c>
      <c r="M22678">
        <v>5949</v>
      </c>
    </row>
    <row r="22679" spans="1:13" customFormat="1" hidden="1">
      <c r="A22679" t="s">
        <v>962</v>
      </c>
      <c r="B22679" t="s">
        <v>963</v>
      </c>
      <c r="C22679" s="1">
        <v>44423</v>
      </c>
      <c r="H22679">
        <v>4325</v>
      </c>
      <c r="M22679">
        <v>6661</v>
      </c>
    </row>
    <row r="22680" spans="1:13" customFormat="1" hidden="1">
      <c r="A22680" t="s">
        <v>962</v>
      </c>
      <c r="B22680" t="s">
        <v>963</v>
      </c>
      <c r="C22680" s="1">
        <v>44424</v>
      </c>
      <c r="D22680">
        <v>561045</v>
      </c>
      <c r="E22680">
        <v>309579</v>
      </c>
      <c r="F22680">
        <v>253297</v>
      </c>
      <c r="H22680">
        <v>4247</v>
      </c>
      <c r="I22680">
        <v>86.4</v>
      </c>
      <c r="J22680">
        <v>47.68</v>
      </c>
      <c r="K22680">
        <v>39.01</v>
      </c>
      <c r="M22680">
        <v>6540</v>
      </c>
    </row>
    <row r="22681" spans="1:13" customFormat="1" hidden="1">
      <c r="A22681" t="s">
        <v>962</v>
      </c>
      <c r="B22681" t="s">
        <v>963</v>
      </c>
      <c r="C22681" s="1">
        <v>44425</v>
      </c>
      <c r="H22681">
        <v>4179</v>
      </c>
      <c r="M22681">
        <v>6436</v>
      </c>
    </row>
    <row r="22682" spans="1:13" customFormat="1" hidden="1">
      <c r="A22682" t="s">
        <v>962</v>
      </c>
      <c r="B22682" t="s">
        <v>963</v>
      </c>
      <c r="C22682" s="1">
        <v>44426</v>
      </c>
      <c r="D22682">
        <v>568863</v>
      </c>
      <c r="E22682">
        <v>313538</v>
      </c>
      <c r="F22682">
        <v>257174</v>
      </c>
      <c r="H22682">
        <v>4111</v>
      </c>
      <c r="I22682">
        <v>87.61</v>
      </c>
      <c r="J22682">
        <v>48.29</v>
      </c>
      <c r="K22682">
        <v>39.61</v>
      </c>
      <c r="M22682">
        <v>6331</v>
      </c>
    </row>
    <row r="22683" spans="1:13" customFormat="1" hidden="1">
      <c r="A22683" t="s">
        <v>964</v>
      </c>
      <c r="B22683" t="s">
        <v>965</v>
      </c>
      <c r="C22683" s="1">
        <v>44328</v>
      </c>
      <c r="D22683">
        <v>609</v>
      </c>
      <c r="E22683">
        <v>609</v>
      </c>
      <c r="I22683">
        <v>0</v>
      </c>
      <c r="J22683">
        <v>0</v>
      </c>
    </row>
    <row r="22684" spans="1:13" customFormat="1" hidden="1">
      <c r="A22684" t="s">
        <v>964</v>
      </c>
      <c r="B22684" t="s">
        <v>965</v>
      </c>
      <c r="C22684" s="1">
        <v>44329</v>
      </c>
      <c r="H22684">
        <v>547</v>
      </c>
      <c r="M22684">
        <v>20</v>
      </c>
    </row>
    <row r="22685" spans="1:13" customFormat="1" hidden="1">
      <c r="A22685" t="s">
        <v>964</v>
      </c>
      <c r="B22685" t="s">
        <v>965</v>
      </c>
      <c r="C22685" s="1">
        <v>44330</v>
      </c>
      <c r="H22685">
        <v>547</v>
      </c>
      <c r="M22685">
        <v>20</v>
      </c>
    </row>
    <row r="22686" spans="1:13" customFormat="1" hidden="1">
      <c r="A22686" t="s">
        <v>964</v>
      </c>
      <c r="B22686" t="s">
        <v>965</v>
      </c>
      <c r="C22686" s="1">
        <v>44331</v>
      </c>
      <c r="H22686">
        <v>547</v>
      </c>
      <c r="M22686">
        <v>20</v>
      </c>
    </row>
    <row r="22687" spans="1:13" customFormat="1" hidden="1">
      <c r="A22687" t="s">
        <v>964</v>
      </c>
      <c r="B22687" t="s">
        <v>965</v>
      </c>
      <c r="C22687" s="1">
        <v>44332</v>
      </c>
      <c r="H22687">
        <v>547</v>
      </c>
      <c r="M22687">
        <v>20</v>
      </c>
    </row>
    <row r="22688" spans="1:13" customFormat="1" hidden="1">
      <c r="A22688" t="s">
        <v>964</v>
      </c>
      <c r="B22688" t="s">
        <v>965</v>
      </c>
      <c r="C22688" s="1">
        <v>44333</v>
      </c>
      <c r="H22688">
        <v>547</v>
      </c>
      <c r="M22688">
        <v>20</v>
      </c>
    </row>
    <row r="22689" spans="1:13" customFormat="1" hidden="1">
      <c r="A22689" t="s">
        <v>964</v>
      </c>
      <c r="B22689" t="s">
        <v>965</v>
      </c>
      <c r="C22689" s="1">
        <v>44334</v>
      </c>
      <c r="D22689">
        <v>3890</v>
      </c>
      <c r="E22689">
        <v>3890</v>
      </c>
      <c r="H22689">
        <v>547</v>
      </c>
      <c r="I22689">
        <v>0.01</v>
      </c>
      <c r="J22689">
        <v>0.01</v>
      </c>
      <c r="M22689">
        <v>20</v>
      </c>
    </row>
    <row r="22690" spans="1:13" customFormat="1" hidden="1">
      <c r="A22690" t="s">
        <v>964</v>
      </c>
      <c r="B22690" t="s">
        <v>965</v>
      </c>
      <c r="C22690" s="1">
        <v>44335</v>
      </c>
      <c r="H22690">
        <v>928</v>
      </c>
      <c r="M22690">
        <v>34</v>
      </c>
    </row>
    <row r="22691" spans="1:13" customFormat="1" hidden="1">
      <c r="A22691" t="s">
        <v>964</v>
      </c>
      <c r="B22691" t="s">
        <v>965</v>
      </c>
      <c r="C22691" s="1">
        <v>44336</v>
      </c>
      <c r="H22691">
        <v>1310</v>
      </c>
      <c r="M22691">
        <v>47</v>
      </c>
    </row>
    <row r="22692" spans="1:13" customFormat="1" hidden="1">
      <c r="A22692" t="s">
        <v>964</v>
      </c>
      <c r="B22692" t="s">
        <v>965</v>
      </c>
      <c r="C22692" s="1">
        <v>44337</v>
      </c>
      <c r="D22692">
        <v>13539</v>
      </c>
      <c r="E22692">
        <v>13539</v>
      </c>
      <c r="H22692">
        <v>1691</v>
      </c>
      <c r="I22692">
        <v>0.05</v>
      </c>
      <c r="J22692">
        <v>0.05</v>
      </c>
      <c r="M22692">
        <v>61</v>
      </c>
    </row>
    <row r="22693" spans="1:13" customFormat="1" hidden="1">
      <c r="A22693" t="s">
        <v>964</v>
      </c>
      <c r="B22693" t="s">
        <v>965</v>
      </c>
      <c r="C22693" s="1">
        <v>44338</v>
      </c>
      <c r="H22693">
        <v>1790</v>
      </c>
      <c r="M22693">
        <v>65</v>
      </c>
    </row>
    <row r="22694" spans="1:13" customFormat="1" hidden="1">
      <c r="A22694" t="s">
        <v>964</v>
      </c>
      <c r="B22694" t="s">
        <v>965</v>
      </c>
      <c r="C22694" s="1">
        <v>44339</v>
      </c>
      <c r="H22694">
        <v>1889</v>
      </c>
      <c r="M22694">
        <v>68</v>
      </c>
    </row>
    <row r="22695" spans="1:13" customFormat="1" hidden="1">
      <c r="A22695" t="s">
        <v>964</v>
      </c>
      <c r="B22695" t="s">
        <v>965</v>
      </c>
      <c r="C22695" s="1">
        <v>44340</v>
      </c>
      <c r="D22695">
        <v>17258</v>
      </c>
      <c r="E22695">
        <v>17258</v>
      </c>
      <c r="H22695">
        <v>1988</v>
      </c>
      <c r="I22695">
        <v>0.06</v>
      </c>
      <c r="J22695">
        <v>0.06</v>
      </c>
      <c r="M22695">
        <v>72</v>
      </c>
    </row>
    <row r="22696" spans="1:13" customFormat="1" hidden="1">
      <c r="A22696" t="s">
        <v>964</v>
      </c>
      <c r="B22696" t="s">
        <v>965</v>
      </c>
      <c r="C22696" s="1">
        <v>44341</v>
      </c>
      <c r="H22696">
        <v>2242</v>
      </c>
      <c r="M22696">
        <v>81</v>
      </c>
    </row>
    <row r="22697" spans="1:13" customFormat="1" hidden="1">
      <c r="A22697" t="s">
        <v>964</v>
      </c>
      <c r="B22697" t="s">
        <v>965</v>
      </c>
      <c r="C22697" s="1">
        <v>44342</v>
      </c>
      <c r="D22697">
        <v>21912</v>
      </c>
      <c r="E22697">
        <v>21912</v>
      </c>
      <c r="H22697">
        <v>2115</v>
      </c>
      <c r="I22697">
        <v>0.08</v>
      </c>
      <c r="J22697">
        <v>0.08</v>
      </c>
      <c r="M22697">
        <v>76</v>
      </c>
    </row>
    <row r="22698" spans="1:13" customFormat="1" hidden="1">
      <c r="A22698" t="s">
        <v>964</v>
      </c>
      <c r="B22698" t="s">
        <v>965</v>
      </c>
      <c r="C22698" s="1">
        <v>44343</v>
      </c>
      <c r="H22698">
        <v>2076</v>
      </c>
      <c r="M22698">
        <v>75</v>
      </c>
    </row>
    <row r="22699" spans="1:13" customFormat="1" hidden="1">
      <c r="A22699" t="s">
        <v>964</v>
      </c>
      <c r="B22699" t="s">
        <v>965</v>
      </c>
      <c r="C22699" s="1">
        <v>44344</v>
      </c>
      <c r="H22699">
        <v>2038</v>
      </c>
      <c r="M22699">
        <v>74</v>
      </c>
    </row>
    <row r="22700" spans="1:13" customFormat="1" hidden="1">
      <c r="A22700" t="s">
        <v>964</v>
      </c>
      <c r="B22700" t="s">
        <v>965</v>
      </c>
      <c r="C22700" s="1">
        <v>44345</v>
      </c>
      <c r="H22700">
        <v>2281</v>
      </c>
      <c r="M22700">
        <v>82</v>
      </c>
    </row>
    <row r="22701" spans="1:13" customFormat="1" hidden="1">
      <c r="A22701" t="s">
        <v>964</v>
      </c>
      <c r="B22701" t="s">
        <v>965</v>
      </c>
      <c r="C22701" s="1">
        <v>44346</v>
      </c>
      <c r="H22701">
        <v>2525</v>
      </c>
      <c r="M22701">
        <v>91</v>
      </c>
    </row>
    <row r="22702" spans="1:13" customFormat="1" hidden="1">
      <c r="A22702" t="s">
        <v>964</v>
      </c>
      <c r="B22702" t="s">
        <v>965</v>
      </c>
      <c r="C22702" s="1">
        <v>44347</v>
      </c>
      <c r="D22702">
        <v>36640</v>
      </c>
      <c r="E22702">
        <v>36640</v>
      </c>
      <c r="H22702">
        <v>2769</v>
      </c>
      <c r="I22702">
        <v>0.13</v>
      </c>
      <c r="J22702">
        <v>0.13</v>
      </c>
      <c r="M22702">
        <v>100</v>
      </c>
    </row>
    <row r="22703" spans="1:13" customFormat="1" hidden="1">
      <c r="A22703" t="s">
        <v>964</v>
      </c>
      <c r="B22703" t="s">
        <v>965</v>
      </c>
      <c r="C22703" s="1">
        <v>44348</v>
      </c>
      <c r="H22703">
        <v>3185</v>
      </c>
      <c r="M22703">
        <v>115</v>
      </c>
    </row>
    <row r="22704" spans="1:13" customFormat="1" hidden="1">
      <c r="A22704" t="s">
        <v>964</v>
      </c>
      <c r="B22704" t="s">
        <v>965</v>
      </c>
      <c r="C22704" s="1">
        <v>44349</v>
      </c>
      <c r="H22704">
        <v>3600</v>
      </c>
      <c r="M22704">
        <v>130</v>
      </c>
    </row>
    <row r="22705" spans="1:13" customFormat="1" hidden="1">
      <c r="A22705" t="s">
        <v>964</v>
      </c>
      <c r="B22705" t="s">
        <v>965</v>
      </c>
      <c r="C22705" s="1">
        <v>44350</v>
      </c>
      <c r="H22705">
        <v>3928</v>
      </c>
      <c r="M22705">
        <v>142</v>
      </c>
    </row>
    <row r="22706" spans="1:13" customFormat="1" hidden="1">
      <c r="A22706" t="s">
        <v>964</v>
      </c>
      <c r="B22706" t="s">
        <v>965</v>
      </c>
      <c r="C22706" s="1">
        <v>44351</v>
      </c>
      <c r="H22706">
        <v>4255</v>
      </c>
      <c r="M22706">
        <v>154</v>
      </c>
    </row>
    <row r="22707" spans="1:13" customFormat="1" hidden="1">
      <c r="A22707" t="s">
        <v>964</v>
      </c>
      <c r="B22707" t="s">
        <v>965</v>
      </c>
      <c r="C22707" s="1">
        <v>44352</v>
      </c>
      <c r="H22707">
        <v>4583</v>
      </c>
      <c r="M22707">
        <v>166</v>
      </c>
    </row>
    <row r="22708" spans="1:13" customFormat="1" hidden="1">
      <c r="A22708" t="s">
        <v>964</v>
      </c>
      <c r="B22708" t="s">
        <v>965</v>
      </c>
      <c r="C22708" s="1">
        <v>44353</v>
      </c>
      <c r="H22708">
        <v>4910</v>
      </c>
      <c r="M22708">
        <v>177</v>
      </c>
    </row>
    <row r="22709" spans="1:13" customFormat="1" hidden="1">
      <c r="A22709" t="s">
        <v>964</v>
      </c>
      <c r="B22709" t="s">
        <v>965</v>
      </c>
      <c r="C22709" s="1">
        <v>44354</v>
      </c>
      <c r="H22709">
        <v>5237</v>
      </c>
      <c r="M22709">
        <v>189</v>
      </c>
    </row>
    <row r="22710" spans="1:13" customFormat="1" hidden="1">
      <c r="A22710" t="s">
        <v>964</v>
      </c>
      <c r="B22710" t="s">
        <v>965</v>
      </c>
      <c r="C22710" s="1">
        <v>44355</v>
      </c>
      <c r="D22710">
        <v>78539</v>
      </c>
      <c r="E22710">
        <v>78539</v>
      </c>
      <c r="H22710">
        <v>5237</v>
      </c>
      <c r="I22710">
        <v>0.28000000000000003</v>
      </c>
      <c r="J22710">
        <v>0.28000000000000003</v>
      </c>
      <c r="M22710">
        <v>189</v>
      </c>
    </row>
    <row r="22711" spans="1:13" customFormat="1" hidden="1">
      <c r="A22711" t="s">
        <v>964</v>
      </c>
      <c r="B22711" t="s">
        <v>965</v>
      </c>
      <c r="C22711" s="1">
        <v>44356</v>
      </c>
      <c r="H22711">
        <v>5829</v>
      </c>
      <c r="M22711">
        <v>211</v>
      </c>
    </row>
    <row r="22712" spans="1:13" customFormat="1" hidden="1">
      <c r="A22712" t="s">
        <v>964</v>
      </c>
      <c r="B22712" t="s">
        <v>965</v>
      </c>
      <c r="C22712" s="1">
        <v>44357</v>
      </c>
      <c r="D22712">
        <v>97300</v>
      </c>
      <c r="E22712">
        <v>97300</v>
      </c>
      <c r="H22712">
        <v>6421</v>
      </c>
      <c r="I22712">
        <v>0.35</v>
      </c>
      <c r="J22712">
        <v>0.35</v>
      </c>
      <c r="M22712">
        <v>232</v>
      </c>
    </row>
    <row r="22713" spans="1:13" customFormat="1" hidden="1">
      <c r="A22713" t="s">
        <v>964</v>
      </c>
      <c r="B22713" t="s">
        <v>965</v>
      </c>
      <c r="C22713" s="1">
        <v>44358</v>
      </c>
      <c r="H22713">
        <v>7083</v>
      </c>
      <c r="M22713">
        <v>256</v>
      </c>
    </row>
    <row r="22714" spans="1:13" customFormat="1" hidden="1">
      <c r="A22714" t="s">
        <v>964</v>
      </c>
      <c r="B22714" t="s">
        <v>965</v>
      </c>
      <c r="C22714" s="1">
        <v>44359</v>
      </c>
      <c r="H22714">
        <v>7745</v>
      </c>
      <c r="M22714">
        <v>280</v>
      </c>
    </row>
    <row r="22715" spans="1:13" customFormat="1" hidden="1">
      <c r="A22715" t="s">
        <v>964</v>
      </c>
      <c r="B22715" t="s">
        <v>965</v>
      </c>
      <c r="C22715" s="1">
        <v>44360</v>
      </c>
      <c r="H22715">
        <v>8407</v>
      </c>
      <c r="M22715">
        <v>304</v>
      </c>
    </row>
    <row r="22716" spans="1:13" customFormat="1" hidden="1">
      <c r="A22716" t="s">
        <v>964</v>
      </c>
      <c r="B22716" t="s">
        <v>965</v>
      </c>
      <c r="C22716" s="1">
        <v>44361</v>
      </c>
      <c r="D22716">
        <v>136785</v>
      </c>
      <c r="E22716">
        <v>136785</v>
      </c>
      <c r="H22716">
        <v>9069</v>
      </c>
      <c r="I22716">
        <v>0.49</v>
      </c>
      <c r="J22716">
        <v>0.49</v>
      </c>
      <c r="M22716">
        <v>328</v>
      </c>
    </row>
    <row r="22717" spans="1:13" customFormat="1" hidden="1">
      <c r="A22717" t="s">
        <v>964</v>
      </c>
      <c r="B22717" t="s">
        <v>965</v>
      </c>
      <c r="C22717" s="1">
        <v>44362</v>
      </c>
      <c r="D22717">
        <v>150329</v>
      </c>
      <c r="E22717">
        <v>150329</v>
      </c>
      <c r="G22717">
        <v>13544</v>
      </c>
      <c r="H22717">
        <v>10256</v>
      </c>
      <c r="I22717">
        <v>0.54</v>
      </c>
      <c r="J22717">
        <v>0.54</v>
      </c>
      <c r="M22717">
        <v>370</v>
      </c>
    </row>
    <row r="22718" spans="1:13" customFormat="1" hidden="1">
      <c r="A22718" t="s">
        <v>964</v>
      </c>
      <c r="B22718" t="s">
        <v>965</v>
      </c>
      <c r="C22718" s="1">
        <v>44363</v>
      </c>
      <c r="H22718">
        <v>10013</v>
      </c>
      <c r="M22718">
        <v>362</v>
      </c>
    </row>
    <row r="22719" spans="1:13" customFormat="1" hidden="1">
      <c r="A22719" t="s">
        <v>964</v>
      </c>
      <c r="B22719" t="s">
        <v>965</v>
      </c>
      <c r="C22719" s="1">
        <v>44364</v>
      </c>
      <c r="H22719">
        <v>9771</v>
      </c>
      <c r="M22719">
        <v>353</v>
      </c>
    </row>
    <row r="22720" spans="1:13" customFormat="1" hidden="1">
      <c r="A22720" t="s">
        <v>964</v>
      </c>
      <c r="B22720" t="s">
        <v>965</v>
      </c>
      <c r="C22720" s="1">
        <v>44365</v>
      </c>
      <c r="H22720">
        <v>9459</v>
      </c>
      <c r="M22720">
        <v>342</v>
      </c>
    </row>
    <row r="22721" spans="1:13" customFormat="1" hidden="1">
      <c r="A22721" t="s">
        <v>964</v>
      </c>
      <c r="B22721" t="s">
        <v>965</v>
      </c>
      <c r="C22721" s="1">
        <v>44366</v>
      </c>
      <c r="H22721">
        <v>9146</v>
      </c>
      <c r="M22721">
        <v>330</v>
      </c>
    </row>
    <row r="22722" spans="1:13" customFormat="1" hidden="1">
      <c r="A22722" t="s">
        <v>964</v>
      </c>
      <c r="B22722" t="s">
        <v>965</v>
      </c>
      <c r="C22722" s="1">
        <v>44367</v>
      </c>
      <c r="D22722">
        <v>188752</v>
      </c>
      <c r="E22722">
        <v>188752</v>
      </c>
      <c r="H22722">
        <v>8834</v>
      </c>
      <c r="I22722">
        <v>0.68</v>
      </c>
      <c r="J22722">
        <v>0.68</v>
      </c>
      <c r="M22722">
        <v>319</v>
      </c>
    </row>
    <row r="22723" spans="1:13" customFormat="1" hidden="1">
      <c r="A22723" t="s">
        <v>964</v>
      </c>
      <c r="B22723" t="s">
        <v>965</v>
      </c>
      <c r="C22723" s="1">
        <v>44368</v>
      </c>
      <c r="H22723">
        <v>7693</v>
      </c>
      <c r="M22723">
        <v>278</v>
      </c>
    </row>
    <row r="22724" spans="1:13" customFormat="1" hidden="1">
      <c r="A22724" t="s">
        <v>964</v>
      </c>
      <c r="B22724" t="s">
        <v>965</v>
      </c>
      <c r="C22724" s="1">
        <v>44369</v>
      </c>
      <c r="H22724">
        <v>6028</v>
      </c>
      <c r="M22724">
        <v>218</v>
      </c>
    </row>
    <row r="22725" spans="1:13" customFormat="1" hidden="1">
      <c r="A22725" t="s">
        <v>964</v>
      </c>
      <c r="B22725" t="s">
        <v>965</v>
      </c>
      <c r="C22725" s="1">
        <v>44370</v>
      </c>
      <c r="H22725">
        <v>5199</v>
      </c>
      <c r="M22725">
        <v>188</v>
      </c>
    </row>
    <row r="22726" spans="1:13" customFormat="1" hidden="1">
      <c r="A22726" t="s">
        <v>964</v>
      </c>
      <c r="B22726" t="s">
        <v>965</v>
      </c>
      <c r="C22726" s="1">
        <v>44371</v>
      </c>
      <c r="D22726">
        <v>196291</v>
      </c>
      <c r="E22726">
        <v>196291</v>
      </c>
      <c r="H22726">
        <v>4370</v>
      </c>
      <c r="I22726">
        <v>0.71</v>
      </c>
      <c r="J22726">
        <v>0.71</v>
      </c>
      <c r="M22726">
        <v>158</v>
      </c>
    </row>
    <row r="22727" spans="1:13" customFormat="1" hidden="1">
      <c r="A22727" t="s">
        <v>964</v>
      </c>
      <c r="B22727" t="s">
        <v>965</v>
      </c>
      <c r="C22727" s="1">
        <v>44372</v>
      </c>
      <c r="H22727">
        <v>3298</v>
      </c>
      <c r="M22727">
        <v>119</v>
      </c>
    </row>
    <row r="22728" spans="1:13" customFormat="1" hidden="1">
      <c r="A22728" t="s">
        <v>964</v>
      </c>
      <c r="B22728" t="s">
        <v>965</v>
      </c>
      <c r="C22728" s="1">
        <v>44373</v>
      </c>
      <c r="H22728">
        <v>2226</v>
      </c>
      <c r="M22728">
        <v>80</v>
      </c>
    </row>
    <row r="22729" spans="1:13" customFormat="1" hidden="1">
      <c r="A22729" t="s">
        <v>964</v>
      </c>
      <c r="B22729" t="s">
        <v>965</v>
      </c>
      <c r="C22729" s="1">
        <v>44374</v>
      </c>
      <c r="H22729">
        <v>1153</v>
      </c>
      <c r="M22729">
        <v>42</v>
      </c>
    </row>
    <row r="22730" spans="1:13" customFormat="1" hidden="1">
      <c r="A22730" t="s">
        <v>964</v>
      </c>
      <c r="B22730" t="s">
        <v>965</v>
      </c>
      <c r="C22730" s="1">
        <v>44375</v>
      </c>
      <c r="D22730">
        <v>197001</v>
      </c>
      <c r="E22730">
        <v>197001</v>
      </c>
      <c r="H22730">
        <v>909</v>
      </c>
      <c r="I22730">
        <v>0.71</v>
      </c>
      <c r="J22730">
        <v>0.71</v>
      </c>
      <c r="M22730">
        <v>33</v>
      </c>
    </row>
    <row r="22731" spans="1:13" customFormat="1" hidden="1">
      <c r="A22731" t="s">
        <v>966</v>
      </c>
      <c r="B22731" t="s">
        <v>967</v>
      </c>
      <c r="C22731" s="1">
        <v>44272</v>
      </c>
      <c r="D22731">
        <v>5417</v>
      </c>
      <c r="E22731">
        <v>5417</v>
      </c>
      <c r="I22731">
        <v>0.03</v>
      </c>
      <c r="J22731">
        <v>0.03</v>
      </c>
    </row>
    <row r="22732" spans="1:13" customFormat="1" hidden="1">
      <c r="A22732" t="s">
        <v>966</v>
      </c>
      <c r="B22732" t="s">
        <v>967</v>
      </c>
      <c r="C22732" s="1">
        <v>44273</v>
      </c>
      <c r="D22732">
        <v>9091</v>
      </c>
      <c r="E22732">
        <v>9091</v>
      </c>
      <c r="G22732">
        <v>3674</v>
      </c>
      <c r="H22732">
        <v>3674</v>
      </c>
      <c r="I22732">
        <v>0.05</v>
      </c>
      <c r="J22732">
        <v>0.05</v>
      </c>
      <c r="M22732">
        <v>192</v>
      </c>
    </row>
    <row r="22733" spans="1:13" customFormat="1" hidden="1">
      <c r="A22733" t="s">
        <v>966</v>
      </c>
      <c r="B22733" t="s">
        <v>967</v>
      </c>
      <c r="C22733" s="1">
        <v>44274</v>
      </c>
      <c r="D22733">
        <v>15326</v>
      </c>
      <c r="E22733">
        <v>15326</v>
      </c>
      <c r="G22733">
        <v>6235</v>
      </c>
      <c r="H22733">
        <v>4954</v>
      </c>
      <c r="I22733">
        <v>0.08</v>
      </c>
      <c r="J22733">
        <v>0.08</v>
      </c>
      <c r="M22733">
        <v>259</v>
      </c>
    </row>
    <row r="22734" spans="1:13" customFormat="1" hidden="1">
      <c r="A22734" t="s">
        <v>966</v>
      </c>
      <c r="B22734" t="s">
        <v>967</v>
      </c>
      <c r="C22734" s="1">
        <v>44275</v>
      </c>
      <c r="H22734">
        <v>4840</v>
      </c>
      <c r="M22734">
        <v>253</v>
      </c>
    </row>
    <row r="22735" spans="1:13" customFormat="1" hidden="1">
      <c r="A22735" t="s">
        <v>966</v>
      </c>
      <c r="B22735" t="s">
        <v>967</v>
      </c>
      <c r="C22735" s="1">
        <v>44276</v>
      </c>
      <c r="D22735">
        <v>24550</v>
      </c>
      <c r="E22735">
        <v>24550</v>
      </c>
      <c r="H22735">
        <v>4783</v>
      </c>
      <c r="I22735">
        <v>0.13</v>
      </c>
      <c r="J22735">
        <v>0.13</v>
      </c>
      <c r="M22735">
        <v>250</v>
      </c>
    </row>
    <row r="22736" spans="1:13" customFormat="1" hidden="1">
      <c r="A22736" t="s">
        <v>966</v>
      </c>
      <c r="B22736" t="s">
        <v>967</v>
      </c>
      <c r="C22736" s="1">
        <v>44277</v>
      </c>
      <c r="D22736">
        <v>25589</v>
      </c>
      <c r="E22736">
        <v>25589</v>
      </c>
      <c r="G22736">
        <v>1039</v>
      </c>
      <c r="H22736">
        <v>4034</v>
      </c>
      <c r="I22736">
        <v>0.13</v>
      </c>
      <c r="J22736">
        <v>0.13</v>
      </c>
      <c r="M22736">
        <v>211</v>
      </c>
    </row>
    <row r="22737" spans="1:13" customFormat="1" hidden="1">
      <c r="A22737" t="s">
        <v>966</v>
      </c>
      <c r="B22737" t="s">
        <v>967</v>
      </c>
      <c r="C22737" s="1">
        <v>44278</v>
      </c>
      <c r="D22737">
        <v>38804</v>
      </c>
      <c r="E22737">
        <v>38804</v>
      </c>
      <c r="G22737">
        <v>13215</v>
      </c>
      <c r="H22737">
        <v>5564</v>
      </c>
      <c r="I22737">
        <v>0.2</v>
      </c>
      <c r="J22737">
        <v>0.2</v>
      </c>
      <c r="M22737">
        <v>291</v>
      </c>
    </row>
    <row r="22738" spans="1:13" customFormat="1" hidden="1">
      <c r="A22738" t="s">
        <v>966</v>
      </c>
      <c r="B22738" t="s">
        <v>967</v>
      </c>
      <c r="C22738" s="1">
        <v>44279</v>
      </c>
      <c r="D22738">
        <v>54637</v>
      </c>
      <c r="E22738">
        <v>54637</v>
      </c>
      <c r="G22738">
        <v>15833</v>
      </c>
      <c r="H22738">
        <v>7031</v>
      </c>
      <c r="I22738">
        <v>0.28999999999999998</v>
      </c>
      <c r="J22738">
        <v>0.28999999999999998</v>
      </c>
      <c r="M22738">
        <v>368</v>
      </c>
    </row>
    <row r="22739" spans="1:13" customFormat="1" hidden="1">
      <c r="A22739" t="s">
        <v>966</v>
      </c>
      <c r="B22739" t="s">
        <v>967</v>
      </c>
      <c r="C22739" s="1">
        <v>44280</v>
      </c>
      <c r="H22739">
        <v>9040</v>
      </c>
      <c r="M22739">
        <v>473</v>
      </c>
    </row>
    <row r="22740" spans="1:13" customFormat="1" hidden="1">
      <c r="A22740" t="s">
        <v>966</v>
      </c>
      <c r="B22740" t="s">
        <v>967</v>
      </c>
      <c r="C22740" s="1">
        <v>44281</v>
      </c>
      <c r="D22740">
        <v>90107</v>
      </c>
      <c r="E22740">
        <v>90107</v>
      </c>
      <c r="H22740">
        <v>10683</v>
      </c>
      <c r="I22740">
        <v>0.47</v>
      </c>
      <c r="J22740">
        <v>0.47</v>
      </c>
      <c r="M22740">
        <v>558</v>
      </c>
    </row>
    <row r="22741" spans="1:13" customFormat="1" hidden="1">
      <c r="A22741" t="s">
        <v>966</v>
      </c>
      <c r="B22741" t="s">
        <v>967</v>
      </c>
      <c r="C22741" s="1">
        <v>44282</v>
      </c>
      <c r="D22741">
        <v>109526</v>
      </c>
      <c r="E22741">
        <v>109526</v>
      </c>
      <c r="G22741">
        <v>19419</v>
      </c>
      <c r="H22741">
        <v>12798</v>
      </c>
      <c r="I22741">
        <v>0.56999999999999995</v>
      </c>
      <c r="J22741">
        <v>0.56999999999999995</v>
      </c>
      <c r="M22741">
        <v>669</v>
      </c>
    </row>
    <row r="22742" spans="1:13" customFormat="1" hidden="1">
      <c r="A22742" t="s">
        <v>966</v>
      </c>
      <c r="B22742" t="s">
        <v>967</v>
      </c>
      <c r="C22742" s="1">
        <v>44283</v>
      </c>
      <c r="D22742">
        <v>111592</v>
      </c>
      <c r="E22742">
        <v>111592</v>
      </c>
      <c r="G22742">
        <v>2066</v>
      </c>
      <c r="H22742">
        <v>12435</v>
      </c>
      <c r="I22742">
        <v>0.57999999999999996</v>
      </c>
      <c r="J22742">
        <v>0.57999999999999996</v>
      </c>
      <c r="M22742">
        <v>650</v>
      </c>
    </row>
    <row r="22743" spans="1:13" customFormat="1" hidden="1">
      <c r="A22743" t="s">
        <v>966</v>
      </c>
      <c r="B22743" t="s">
        <v>967</v>
      </c>
      <c r="C22743" s="1">
        <v>44284</v>
      </c>
      <c r="H22743">
        <v>13108</v>
      </c>
      <c r="M22743">
        <v>685</v>
      </c>
    </row>
    <row r="22744" spans="1:13" customFormat="1" hidden="1">
      <c r="A22744" t="s">
        <v>966</v>
      </c>
      <c r="B22744" t="s">
        <v>967</v>
      </c>
      <c r="C22744" s="1">
        <v>44285</v>
      </c>
      <c r="D22744">
        <v>123097</v>
      </c>
      <c r="E22744">
        <v>123097</v>
      </c>
      <c r="H22744">
        <v>12042</v>
      </c>
      <c r="I22744">
        <v>0.64</v>
      </c>
      <c r="J22744">
        <v>0.64</v>
      </c>
      <c r="M22744">
        <v>629</v>
      </c>
    </row>
    <row r="22745" spans="1:13" customFormat="1" hidden="1">
      <c r="A22745" t="s">
        <v>966</v>
      </c>
      <c r="B22745" t="s">
        <v>967</v>
      </c>
      <c r="C22745" s="1">
        <v>44286</v>
      </c>
      <c r="D22745">
        <v>134289</v>
      </c>
      <c r="E22745">
        <v>134289</v>
      </c>
      <c r="G22745">
        <v>11192</v>
      </c>
      <c r="H22745">
        <v>11379</v>
      </c>
      <c r="I22745">
        <v>0.7</v>
      </c>
      <c r="J22745">
        <v>0.7</v>
      </c>
      <c r="M22745">
        <v>595</v>
      </c>
    </row>
    <row r="22746" spans="1:13" customFormat="1" hidden="1">
      <c r="A22746" t="s">
        <v>966</v>
      </c>
      <c r="B22746" t="s">
        <v>967</v>
      </c>
      <c r="C22746" s="1">
        <v>44287</v>
      </c>
      <c r="D22746">
        <v>144979</v>
      </c>
      <c r="E22746">
        <v>144979</v>
      </c>
      <c r="G22746">
        <v>10690</v>
      </c>
      <c r="H22746">
        <v>10372</v>
      </c>
      <c r="I22746">
        <v>0.76</v>
      </c>
      <c r="J22746">
        <v>0.76</v>
      </c>
      <c r="M22746">
        <v>542</v>
      </c>
    </row>
    <row r="22747" spans="1:13" customFormat="1" hidden="1">
      <c r="A22747" t="s">
        <v>966</v>
      </c>
      <c r="B22747" t="s">
        <v>967</v>
      </c>
      <c r="C22747" s="1">
        <v>44288</v>
      </c>
      <c r="D22747">
        <v>154801</v>
      </c>
      <c r="E22747">
        <v>154801</v>
      </c>
      <c r="G22747">
        <v>9822</v>
      </c>
      <c r="H22747">
        <v>9242</v>
      </c>
      <c r="I22747">
        <v>0.81</v>
      </c>
      <c r="J22747">
        <v>0.81</v>
      </c>
      <c r="M22747">
        <v>483</v>
      </c>
    </row>
    <row r="22748" spans="1:13" customFormat="1" hidden="1">
      <c r="A22748" t="s">
        <v>966</v>
      </c>
      <c r="B22748" t="s">
        <v>967</v>
      </c>
      <c r="C22748" s="1">
        <v>44289</v>
      </c>
      <c r="H22748">
        <v>6809</v>
      </c>
      <c r="M22748">
        <v>356</v>
      </c>
    </row>
    <row r="22749" spans="1:13" customFormat="1" hidden="1">
      <c r="A22749" t="s">
        <v>966</v>
      </c>
      <c r="B22749" t="s">
        <v>967</v>
      </c>
      <c r="C22749" s="1">
        <v>44290</v>
      </c>
      <c r="D22749">
        <v>159574</v>
      </c>
      <c r="E22749">
        <v>159574</v>
      </c>
      <c r="H22749">
        <v>6855</v>
      </c>
      <c r="I22749">
        <v>0.83</v>
      </c>
      <c r="J22749">
        <v>0.83</v>
      </c>
      <c r="M22749">
        <v>358</v>
      </c>
    </row>
    <row r="22750" spans="1:13" customFormat="1" hidden="1">
      <c r="A22750" t="s">
        <v>966</v>
      </c>
      <c r="B22750" t="s">
        <v>967</v>
      </c>
      <c r="C22750" s="1">
        <v>44291</v>
      </c>
      <c r="D22750">
        <v>160445</v>
      </c>
      <c r="E22750">
        <v>160445</v>
      </c>
      <c r="G22750">
        <v>871</v>
      </c>
      <c r="H22750">
        <v>6157</v>
      </c>
      <c r="I22750">
        <v>0.84</v>
      </c>
      <c r="J22750">
        <v>0.84</v>
      </c>
      <c r="M22750">
        <v>322</v>
      </c>
    </row>
    <row r="22751" spans="1:13" customFormat="1" hidden="1">
      <c r="A22751" t="s">
        <v>966</v>
      </c>
      <c r="B22751" t="s">
        <v>967</v>
      </c>
      <c r="C22751" s="1">
        <v>44292</v>
      </c>
      <c r="D22751">
        <v>164733</v>
      </c>
      <c r="E22751">
        <v>164733</v>
      </c>
      <c r="G22751">
        <v>4288</v>
      </c>
      <c r="H22751">
        <v>5948</v>
      </c>
      <c r="I22751">
        <v>0.86</v>
      </c>
      <c r="J22751">
        <v>0.86</v>
      </c>
      <c r="M22751">
        <v>311</v>
      </c>
    </row>
    <row r="22752" spans="1:13" customFormat="1" hidden="1">
      <c r="A22752" t="s">
        <v>966</v>
      </c>
      <c r="B22752" t="s">
        <v>967</v>
      </c>
      <c r="C22752" s="1">
        <v>44293</v>
      </c>
      <c r="H22752">
        <v>5725</v>
      </c>
      <c r="M22752">
        <v>299</v>
      </c>
    </row>
    <row r="22753" spans="1:13" customFormat="1" hidden="1">
      <c r="A22753" t="s">
        <v>966</v>
      </c>
      <c r="B22753" t="s">
        <v>967</v>
      </c>
      <c r="C22753" s="1">
        <v>44294</v>
      </c>
      <c r="H22753">
        <v>5574</v>
      </c>
      <c r="M22753">
        <v>291</v>
      </c>
    </row>
    <row r="22754" spans="1:13" customFormat="1" hidden="1">
      <c r="A22754" t="s">
        <v>966</v>
      </c>
      <c r="B22754" t="s">
        <v>967</v>
      </c>
      <c r="C22754" s="1">
        <v>44295</v>
      </c>
      <c r="D22754">
        <v>193627</v>
      </c>
      <c r="E22754">
        <v>193627</v>
      </c>
      <c r="H22754">
        <v>5547</v>
      </c>
      <c r="I22754">
        <v>1.01</v>
      </c>
      <c r="J22754">
        <v>1.01</v>
      </c>
      <c r="M22754">
        <v>290</v>
      </c>
    </row>
    <row r="22755" spans="1:13" customFormat="1" hidden="1">
      <c r="A22755" t="s">
        <v>966</v>
      </c>
      <c r="B22755" t="s">
        <v>967</v>
      </c>
      <c r="C22755" s="1">
        <v>44296</v>
      </c>
      <c r="D22755">
        <v>204258</v>
      </c>
      <c r="E22755">
        <v>204258</v>
      </c>
      <c r="G22755">
        <v>10631</v>
      </c>
      <c r="H22755">
        <v>6724</v>
      </c>
      <c r="I22755">
        <v>1.07</v>
      </c>
      <c r="J22755">
        <v>1.07</v>
      </c>
      <c r="M22755">
        <v>351</v>
      </c>
    </row>
    <row r="22756" spans="1:13" customFormat="1" hidden="1">
      <c r="A22756" t="s">
        <v>966</v>
      </c>
      <c r="B22756" t="s">
        <v>967</v>
      </c>
      <c r="C22756" s="1">
        <v>44297</v>
      </c>
      <c r="D22756">
        <v>209353</v>
      </c>
      <c r="E22756">
        <v>209353</v>
      </c>
      <c r="G22756">
        <v>5095</v>
      </c>
      <c r="H22756">
        <v>7111</v>
      </c>
      <c r="I22756">
        <v>1.0900000000000001</v>
      </c>
      <c r="J22756">
        <v>1.0900000000000001</v>
      </c>
      <c r="M22756">
        <v>372</v>
      </c>
    </row>
    <row r="22757" spans="1:13" customFormat="1" hidden="1">
      <c r="A22757" t="s">
        <v>966</v>
      </c>
      <c r="B22757" t="s">
        <v>967</v>
      </c>
      <c r="C22757" s="1">
        <v>44298</v>
      </c>
      <c r="D22757">
        <v>212615</v>
      </c>
      <c r="E22757">
        <v>212615</v>
      </c>
      <c r="G22757">
        <v>3262</v>
      </c>
      <c r="H22757">
        <v>7453</v>
      </c>
      <c r="I22757">
        <v>1.1100000000000001</v>
      </c>
      <c r="J22757">
        <v>1.1100000000000001</v>
      </c>
      <c r="M22757">
        <v>390</v>
      </c>
    </row>
    <row r="22758" spans="1:13" customFormat="1" hidden="1">
      <c r="A22758" t="s">
        <v>966</v>
      </c>
      <c r="B22758" t="s">
        <v>967</v>
      </c>
      <c r="C22758" s="1">
        <v>44299</v>
      </c>
      <c r="D22758">
        <v>229220</v>
      </c>
      <c r="E22758">
        <v>229220</v>
      </c>
      <c r="G22758">
        <v>16605</v>
      </c>
      <c r="H22758">
        <v>9212</v>
      </c>
      <c r="I22758">
        <v>1.2</v>
      </c>
      <c r="J22758">
        <v>1.2</v>
      </c>
      <c r="M22758">
        <v>482</v>
      </c>
    </row>
    <row r="22759" spans="1:13" customFormat="1" hidden="1">
      <c r="A22759" t="s">
        <v>966</v>
      </c>
      <c r="B22759" t="s">
        <v>967</v>
      </c>
      <c r="C22759" s="1">
        <v>44300</v>
      </c>
      <c r="D22759">
        <v>240744</v>
      </c>
      <c r="E22759">
        <v>240744</v>
      </c>
      <c r="G22759">
        <v>11524</v>
      </c>
      <c r="H22759">
        <v>9483</v>
      </c>
      <c r="I22759">
        <v>1.26</v>
      </c>
      <c r="J22759">
        <v>1.26</v>
      </c>
      <c r="M22759">
        <v>496</v>
      </c>
    </row>
    <row r="22760" spans="1:13" customFormat="1" hidden="1">
      <c r="A22760" t="s">
        <v>966</v>
      </c>
      <c r="B22760" t="s">
        <v>967</v>
      </c>
      <c r="C22760" s="1">
        <v>44301</v>
      </c>
      <c r="H22760">
        <v>8866</v>
      </c>
      <c r="M22760">
        <v>463</v>
      </c>
    </row>
    <row r="22761" spans="1:13" customFormat="1" hidden="1">
      <c r="A22761" t="s">
        <v>966</v>
      </c>
      <c r="B22761" t="s">
        <v>967</v>
      </c>
      <c r="C22761" s="1">
        <v>44302</v>
      </c>
      <c r="D22761">
        <v>251368</v>
      </c>
      <c r="E22761">
        <v>251368</v>
      </c>
      <c r="H22761">
        <v>8249</v>
      </c>
      <c r="I22761">
        <v>1.31</v>
      </c>
      <c r="J22761">
        <v>1.31</v>
      </c>
      <c r="M22761">
        <v>431</v>
      </c>
    </row>
    <row r="22762" spans="1:13" customFormat="1" hidden="1">
      <c r="A22762" t="s">
        <v>966</v>
      </c>
      <c r="B22762" t="s">
        <v>967</v>
      </c>
      <c r="C22762" s="1">
        <v>44303</v>
      </c>
      <c r="H22762">
        <v>7186</v>
      </c>
      <c r="M22762">
        <v>376</v>
      </c>
    </row>
    <row r="22763" spans="1:13" customFormat="1" hidden="1">
      <c r="A22763" t="s">
        <v>966</v>
      </c>
      <c r="B22763" t="s">
        <v>967</v>
      </c>
      <c r="C22763" s="1">
        <v>44304</v>
      </c>
      <c r="D22763">
        <v>257754</v>
      </c>
      <c r="E22763">
        <v>257754</v>
      </c>
      <c r="H22763">
        <v>6914</v>
      </c>
      <c r="I22763">
        <v>1.35</v>
      </c>
      <c r="J22763">
        <v>1.35</v>
      </c>
      <c r="M22763">
        <v>361</v>
      </c>
    </row>
    <row r="22764" spans="1:13" customFormat="1" hidden="1">
      <c r="A22764" t="s">
        <v>966</v>
      </c>
      <c r="B22764" t="s">
        <v>967</v>
      </c>
      <c r="C22764" s="1">
        <v>44305</v>
      </c>
      <c r="D22764">
        <v>258107</v>
      </c>
      <c r="E22764">
        <v>258107</v>
      </c>
      <c r="G22764">
        <v>353</v>
      </c>
      <c r="H22764">
        <v>6499</v>
      </c>
      <c r="I22764">
        <v>1.35</v>
      </c>
      <c r="J22764">
        <v>1.35</v>
      </c>
      <c r="M22764">
        <v>340</v>
      </c>
    </row>
    <row r="22765" spans="1:13" customFormat="1" hidden="1">
      <c r="A22765" t="s">
        <v>966</v>
      </c>
      <c r="B22765" t="s">
        <v>967</v>
      </c>
      <c r="C22765" s="1">
        <v>44306</v>
      </c>
      <c r="D22765">
        <v>260614</v>
      </c>
      <c r="E22765">
        <v>260614</v>
      </c>
      <c r="G22765">
        <v>2507</v>
      </c>
      <c r="H22765">
        <v>4485</v>
      </c>
      <c r="I22765">
        <v>1.36</v>
      </c>
      <c r="J22765">
        <v>1.36</v>
      </c>
      <c r="M22765">
        <v>234</v>
      </c>
    </row>
    <row r="22766" spans="1:13" customFormat="1" hidden="1">
      <c r="A22766" t="s">
        <v>966</v>
      </c>
      <c r="B22766" t="s">
        <v>967</v>
      </c>
      <c r="C22766" s="1">
        <v>44307</v>
      </c>
      <c r="D22766">
        <v>263931</v>
      </c>
      <c r="E22766">
        <v>263931</v>
      </c>
      <c r="G22766">
        <v>3317</v>
      </c>
      <c r="H22766">
        <v>3312</v>
      </c>
      <c r="I22766">
        <v>1.38</v>
      </c>
      <c r="J22766">
        <v>1.38</v>
      </c>
      <c r="M22766">
        <v>173</v>
      </c>
    </row>
    <row r="22767" spans="1:13" customFormat="1" hidden="1">
      <c r="A22767" t="s">
        <v>966</v>
      </c>
      <c r="B22767" t="s">
        <v>967</v>
      </c>
      <c r="C22767" s="1">
        <v>44308</v>
      </c>
      <c r="D22767">
        <v>267293</v>
      </c>
      <c r="E22767">
        <v>267293</v>
      </c>
      <c r="G22767">
        <v>3362</v>
      </c>
      <c r="H22767">
        <v>3034</v>
      </c>
      <c r="I22767">
        <v>1.4</v>
      </c>
      <c r="J22767">
        <v>1.4</v>
      </c>
      <c r="M22767">
        <v>159</v>
      </c>
    </row>
    <row r="22768" spans="1:13" customFormat="1" hidden="1">
      <c r="A22768" t="s">
        <v>966</v>
      </c>
      <c r="B22768" t="s">
        <v>967</v>
      </c>
      <c r="C22768" s="1">
        <v>44309</v>
      </c>
      <c r="H22768">
        <v>2637</v>
      </c>
      <c r="M22768">
        <v>138</v>
      </c>
    </row>
    <row r="22769" spans="1:13" customFormat="1" hidden="1">
      <c r="A22769" t="s">
        <v>966</v>
      </c>
      <c r="B22769" t="s">
        <v>967</v>
      </c>
      <c r="C22769" s="1">
        <v>44310</v>
      </c>
      <c r="H22769">
        <v>2544</v>
      </c>
      <c r="M22769">
        <v>133</v>
      </c>
    </row>
    <row r="22770" spans="1:13" customFormat="1" hidden="1">
      <c r="A22770" t="s">
        <v>966</v>
      </c>
      <c r="B22770" t="s">
        <v>967</v>
      </c>
      <c r="C22770" s="1">
        <v>44311</v>
      </c>
      <c r="H22770">
        <v>2450</v>
      </c>
      <c r="M22770">
        <v>128</v>
      </c>
    </row>
    <row r="22771" spans="1:13" customFormat="1" hidden="1">
      <c r="A22771" t="s">
        <v>966</v>
      </c>
      <c r="B22771" t="s">
        <v>967</v>
      </c>
      <c r="C22771" s="1">
        <v>44312</v>
      </c>
      <c r="D22771">
        <v>277442</v>
      </c>
      <c r="E22771">
        <v>277442</v>
      </c>
      <c r="H22771">
        <v>2762</v>
      </c>
      <c r="I22771">
        <v>1.45</v>
      </c>
      <c r="J22771">
        <v>1.45</v>
      </c>
      <c r="M22771">
        <v>144</v>
      </c>
    </row>
    <row r="22772" spans="1:13" customFormat="1" hidden="1">
      <c r="A22772" t="s">
        <v>966</v>
      </c>
      <c r="B22772" t="s">
        <v>967</v>
      </c>
      <c r="C22772" s="1">
        <v>44313</v>
      </c>
      <c r="D22772">
        <v>281049</v>
      </c>
      <c r="E22772">
        <v>281049</v>
      </c>
      <c r="G22772">
        <v>3607</v>
      </c>
      <c r="H22772">
        <v>2919</v>
      </c>
      <c r="I22772">
        <v>1.47</v>
      </c>
      <c r="J22772">
        <v>1.47</v>
      </c>
      <c r="M22772">
        <v>153</v>
      </c>
    </row>
    <row r="22773" spans="1:13" customFormat="1" hidden="1">
      <c r="A22773" t="s">
        <v>966</v>
      </c>
      <c r="B22773" t="s">
        <v>967</v>
      </c>
      <c r="C22773" s="1">
        <v>44314</v>
      </c>
      <c r="D22773">
        <v>285824</v>
      </c>
      <c r="E22773">
        <v>285824</v>
      </c>
      <c r="G22773">
        <v>4775</v>
      </c>
      <c r="H22773">
        <v>3128</v>
      </c>
      <c r="I22773">
        <v>1.49</v>
      </c>
      <c r="J22773">
        <v>1.49</v>
      </c>
      <c r="M22773">
        <v>164</v>
      </c>
    </row>
    <row r="22774" spans="1:13" customFormat="1" hidden="1">
      <c r="A22774" t="s">
        <v>966</v>
      </c>
      <c r="B22774" t="s">
        <v>967</v>
      </c>
      <c r="C22774" s="1">
        <v>44315</v>
      </c>
      <c r="D22774">
        <v>290344</v>
      </c>
      <c r="E22774">
        <v>290344</v>
      </c>
      <c r="G22774">
        <v>4520</v>
      </c>
      <c r="H22774">
        <v>3293</v>
      </c>
      <c r="I22774">
        <v>1.52</v>
      </c>
      <c r="J22774">
        <v>1.52</v>
      </c>
      <c r="M22774">
        <v>172</v>
      </c>
    </row>
    <row r="22775" spans="1:13" customFormat="1" hidden="1">
      <c r="A22775" t="s">
        <v>966</v>
      </c>
      <c r="B22775" t="s">
        <v>967</v>
      </c>
      <c r="C22775" s="1">
        <v>44316</v>
      </c>
      <c r="D22775">
        <v>296127</v>
      </c>
      <c r="E22775">
        <v>296127</v>
      </c>
      <c r="G22775">
        <v>5783</v>
      </c>
      <c r="H22775">
        <v>3757</v>
      </c>
      <c r="I22775">
        <v>1.55</v>
      </c>
      <c r="J22775">
        <v>1.55</v>
      </c>
      <c r="M22775">
        <v>196</v>
      </c>
    </row>
    <row r="22776" spans="1:13" customFormat="1" hidden="1">
      <c r="A22776" t="s">
        <v>966</v>
      </c>
      <c r="B22776" t="s">
        <v>967</v>
      </c>
      <c r="C22776" s="1">
        <v>44317</v>
      </c>
      <c r="H22776">
        <v>3766</v>
      </c>
      <c r="M22776">
        <v>197</v>
      </c>
    </row>
    <row r="22777" spans="1:13" customFormat="1" hidden="1">
      <c r="A22777" t="s">
        <v>966</v>
      </c>
      <c r="B22777" t="s">
        <v>967</v>
      </c>
      <c r="C22777" s="1">
        <v>44318</v>
      </c>
      <c r="H22777">
        <v>3776</v>
      </c>
      <c r="M22777">
        <v>197</v>
      </c>
    </row>
    <row r="22778" spans="1:13" customFormat="1" hidden="1">
      <c r="A22778" t="s">
        <v>966</v>
      </c>
      <c r="B22778" t="s">
        <v>967</v>
      </c>
      <c r="C22778" s="1">
        <v>44319</v>
      </c>
      <c r="H22778">
        <v>3785</v>
      </c>
      <c r="M22778">
        <v>198</v>
      </c>
    </row>
    <row r="22779" spans="1:13" customFormat="1" hidden="1">
      <c r="A22779" t="s">
        <v>966</v>
      </c>
      <c r="B22779" t="s">
        <v>967</v>
      </c>
      <c r="C22779" s="1">
        <v>44320</v>
      </c>
      <c r="H22779">
        <v>3642</v>
      </c>
      <c r="M22779">
        <v>190</v>
      </c>
    </row>
    <row r="22780" spans="1:13" customFormat="1" hidden="1">
      <c r="A22780" t="s">
        <v>966</v>
      </c>
      <c r="B22780" t="s">
        <v>967</v>
      </c>
      <c r="C22780" s="1">
        <v>44321</v>
      </c>
      <c r="H22780">
        <v>3332</v>
      </c>
      <c r="M22780">
        <v>174</v>
      </c>
    </row>
    <row r="22781" spans="1:13" customFormat="1" hidden="1">
      <c r="A22781" t="s">
        <v>966</v>
      </c>
      <c r="B22781" t="s">
        <v>967</v>
      </c>
      <c r="C22781" s="1">
        <v>44322</v>
      </c>
      <c r="D22781">
        <v>311751</v>
      </c>
      <c r="E22781">
        <v>311751</v>
      </c>
      <c r="H22781">
        <v>3058</v>
      </c>
      <c r="I22781">
        <v>1.63</v>
      </c>
      <c r="J22781">
        <v>1.63</v>
      </c>
      <c r="M22781">
        <v>160</v>
      </c>
    </row>
    <row r="22782" spans="1:13" customFormat="1" hidden="1">
      <c r="A22782" t="s">
        <v>966</v>
      </c>
      <c r="B22782" t="s">
        <v>967</v>
      </c>
      <c r="C22782" s="1">
        <v>44323</v>
      </c>
      <c r="H22782">
        <v>2688</v>
      </c>
      <c r="M22782">
        <v>141</v>
      </c>
    </row>
    <row r="22783" spans="1:13" customFormat="1" hidden="1">
      <c r="A22783" t="s">
        <v>966</v>
      </c>
      <c r="B22783" t="s">
        <v>967</v>
      </c>
      <c r="C22783" s="1">
        <v>44324</v>
      </c>
      <c r="D22783">
        <v>318138</v>
      </c>
      <c r="E22783">
        <v>318138</v>
      </c>
      <c r="H22783">
        <v>2772</v>
      </c>
      <c r="I22783">
        <v>1.66</v>
      </c>
      <c r="J22783">
        <v>1.66</v>
      </c>
      <c r="M22783">
        <v>145</v>
      </c>
    </row>
    <row r="22784" spans="1:13" customFormat="1" hidden="1">
      <c r="A22784" t="s">
        <v>966</v>
      </c>
      <c r="B22784" t="s">
        <v>967</v>
      </c>
      <c r="C22784" s="1">
        <v>44325</v>
      </c>
      <c r="D22784">
        <v>319323</v>
      </c>
      <c r="E22784">
        <v>319323</v>
      </c>
      <c r="G22784">
        <v>1185</v>
      </c>
      <c r="H22784">
        <v>2570</v>
      </c>
      <c r="I22784">
        <v>1.67</v>
      </c>
      <c r="J22784">
        <v>1.67</v>
      </c>
      <c r="M22784">
        <v>134</v>
      </c>
    </row>
    <row r="22785" spans="1:13" customFormat="1" hidden="1">
      <c r="A22785" t="s">
        <v>966</v>
      </c>
      <c r="B22785" t="s">
        <v>967</v>
      </c>
      <c r="C22785" s="1">
        <v>44326</v>
      </c>
      <c r="D22785">
        <v>320300</v>
      </c>
      <c r="E22785">
        <v>320300</v>
      </c>
      <c r="G22785">
        <v>977</v>
      </c>
      <c r="H22785">
        <v>2337</v>
      </c>
      <c r="I22785">
        <v>1.67</v>
      </c>
      <c r="J22785">
        <v>1.67</v>
      </c>
      <c r="M22785">
        <v>122</v>
      </c>
    </row>
    <row r="22786" spans="1:13" customFormat="1" hidden="1">
      <c r="A22786" t="s">
        <v>966</v>
      </c>
      <c r="B22786" t="s">
        <v>967</v>
      </c>
      <c r="C22786" s="1">
        <v>44327</v>
      </c>
      <c r="H22786">
        <v>2444</v>
      </c>
      <c r="M22786">
        <v>128</v>
      </c>
    </row>
    <row r="22787" spans="1:13" customFormat="1" hidden="1">
      <c r="A22787" t="s">
        <v>966</v>
      </c>
      <c r="B22787" t="s">
        <v>967</v>
      </c>
      <c r="C22787" s="1">
        <v>44328</v>
      </c>
      <c r="H22787">
        <v>2550</v>
      </c>
      <c r="M22787">
        <v>133</v>
      </c>
    </row>
    <row r="22788" spans="1:13" customFormat="1" hidden="1">
      <c r="A22788" t="s">
        <v>966</v>
      </c>
      <c r="B22788" t="s">
        <v>967</v>
      </c>
      <c r="C22788" s="1">
        <v>44329</v>
      </c>
      <c r="D22788">
        <v>330348</v>
      </c>
      <c r="E22788">
        <v>330348</v>
      </c>
      <c r="H22788">
        <v>2657</v>
      </c>
      <c r="I22788">
        <v>1.73</v>
      </c>
      <c r="J22788">
        <v>1.73</v>
      </c>
      <c r="M22788">
        <v>139</v>
      </c>
    </row>
    <row r="22789" spans="1:13" customFormat="1" hidden="1">
      <c r="A22789" t="s">
        <v>966</v>
      </c>
      <c r="B22789" t="s">
        <v>967</v>
      </c>
      <c r="C22789" s="1">
        <v>44330</v>
      </c>
      <c r="H22789">
        <v>2387</v>
      </c>
      <c r="M22789">
        <v>125</v>
      </c>
    </row>
    <row r="22790" spans="1:13" customFormat="1" hidden="1">
      <c r="A22790" t="s">
        <v>966</v>
      </c>
      <c r="B22790" t="s">
        <v>967</v>
      </c>
      <c r="C22790" s="1">
        <v>44331</v>
      </c>
      <c r="D22790">
        <v>332955</v>
      </c>
      <c r="E22790">
        <v>332955</v>
      </c>
      <c r="H22790">
        <v>2117</v>
      </c>
      <c r="I22790">
        <v>1.74</v>
      </c>
      <c r="J22790">
        <v>1.74</v>
      </c>
      <c r="M22790">
        <v>111</v>
      </c>
    </row>
    <row r="22791" spans="1:13" customFormat="1" hidden="1">
      <c r="A22791" t="s">
        <v>966</v>
      </c>
      <c r="B22791" t="s">
        <v>967</v>
      </c>
      <c r="C22791" s="1">
        <v>44332</v>
      </c>
      <c r="H22791">
        <v>2048</v>
      </c>
      <c r="M22791">
        <v>107</v>
      </c>
    </row>
    <row r="22792" spans="1:13" customFormat="1" hidden="1">
      <c r="A22792" t="s">
        <v>966</v>
      </c>
      <c r="B22792" t="s">
        <v>967</v>
      </c>
      <c r="C22792" s="1">
        <v>44333</v>
      </c>
      <c r="D22792">
        <v>334363</v>
      </c>
      <c r="E22792">
        <v>334363</v>
      </c>
      <c r="H22792">
        <v>2009</v>
      </c>
      <c r="I22792">
        <v>1.75</v>
      </c>
      <c r="J22792">
        <v>1.75</v>
      </c>
      <c r="M22792">
        <v>105</v>
      </c>
    </row>
    <row r="22793" spans="1:13" customFormat="1" hidden="1">
      <c r="A22793" t="s">
        <v>966</v>
      </c>
      <c r="B22793" t="s">
        <v>967</v>
      </c>
      <c r="C22793" s="1">
        <v>44334</v>
      </c>
      <c r="D22793">
        <v>335232</v>
      </c>
      <c r="E22793">
        <v>335232</v>
      </c>
      <c r="G22793">
        <v>869</v>
      </c>
      <c r="H22793">
        <v>1655</v>
      </c>
      <c r="I22793">
        <v>1.75</v>
      </c>
      <c r="J22793">
        <v>1.75</v>
      </c>
      <c r="M22793">
        <v>87</v>
      </c>
    </row>
    <row r="22794" spans="1:13" customFormat="1" hidden="1">
      <c r="A22794" t="s">
        <v>966</v>
      </c>
      <c r="B22794" t="s">
        <v>967</v>
      </c>
      <c r="C22794" s="1">
        <v>44335</v>
      </c>
      <c r="D22794">
        <v>336826</v>
      </c>
      <c r="E22794">
        <v>336826</v>
      </c>
      <c r="G22794">
        <v>1594</v>
      </c>
      <c r="H22794">
        <v>1404</v>
      </c>
      <c r="I22794">
        <v>1.76</v>
      </c>
      <c r="J22794">
        <v>1.76</v>
      </c>
      <c r="M22794">
        <v>73</v>
      </c>
    </row>
    <row r="22795" spans="1:13" customFormat="1" hidden="1">
      <c r="A22795" t="s">
        <v>966</v>
      </c>
      <c r="B22795" t="s">
        <v>967</v>
      </c>
      <c r="C22795" s="1">
        <v>44336</v>
      </c>
      <c r="D22795">
        <v>339481</v>
      </c>
      <c r="E22795">
        <v>339481</v>
      </c>
      <c r="G22795">
        <v>2655</v>
      </c>
      <c r="H22795">
        <v>1305</v>
      </c>
      <c r="I22795">
        <v>1.77</v>
      </c>
      <c r="J22795">
        <v>1.77</v>
      </c>
      <c r="M22795">
        <v>68</v>
      </c>
    </row>
    <row r="22796" spans="1:13" customFormat="1" hidden="1">
      <c r="A22796" t="s">
        <v>966</v>
      </c>
      <c r="B22796" t="s">
        <v>967</v>
      </c>
      <c r="C22796" s="1">
        <v>44337</v>
      </c>
      <c r="D22796">
        <v>341698</v>
      </c>
      <c r="E22796">
        <v>341698</v>
      </c>
      <c r="G22796">
        <v>2217</v>
      </c>
      <c r="H22796">
        <v>1435</v>
      </c>
      <c r="I22796">
        <v>1.79</v>
      </c>
      <c r="J22796">
        <v>1.79</v>
      </c>
      <c r="M22796">
        <v>75</v>
      </c>
    </row>
    <row r="22797" spans="1:13" customFormat="1" hidden="1">
      <c r="A22797" t="s">
        <v>966</v>
      </c>
      <c r="B22797" t="s">
        <v>967</v>
      </c>
      <c r="C22797" s="1">
        <v>44338</v>
      </c>
      <c r="D22797">
        <v>344394</v>
      </c>
      <c r="E22797">
        <v>344394</v>
      </c>
      <c r="G22797">
        <v>2696</v>
      </c>
      <c r="H22797">
        <v>1634</v>
      </c>
      <c r="I22797">
        <v>1.8</v>
      </c>
      <c r="J22797">
        <v>1.8</v>
      </c>
      <c r="M22797">
        <v>85</v>
      </c>
    </row>
    <row r="22798" spans="1:13" customFormat="1" hidden="1">
      <c r="A22798" t="s">
        <v>966</v>
      </c>
      <c r="B22798" t="s">
        <v>967</v>
      </c>
      <c r="C22798" s="1">
        <v>44339</v>
      </c>
      <c r="D22798">
        <v>344647</v>
      </c>
      <c r="E22798">
        <v>344647</v>
      </c>
      <c r="G22798">
        <v>253</v>
      </c>
      <c r="H22798">
        <v>1570</v>
      </c>
      <c r="I22798">
        <v>1.8</v>
      </c>
      <c r="J22798">
        <v>1.8</v>
      </c>
      <c r="M22798">
        <v>82</v>
      </c>
    </row>
    <row r="22799" spans="1:13" customFormat="1" hidden="1">
      <c r="A22799" t="s">
        <v>966</v>
      </c>
      <c r="B22799" t="s">
        <v>967</v>
      </c>
      <c r="C22799" s="1">
        <v>44340</v>
      </c>
      <c r="H22799">
        <v>1552</v>
      </c>
      <c r="M22799">
        <v>81</v>
      </c>
    </row>
    <row r="22800" spans="1:13" customFormat="1" hidden="1">
      <c r="A22800" t="s">
        <v>966</v>
      </c>
      <c r="B22800" t="s">
        <v>967</v>
      </c>
      <c r="C22800" s="1">
        <v>44341</v>
      </c>
      <c r="D22800">
        <v>345806</v>
      </c>
      <c r="E22800">
        <v>345806</v>
      </c>
      <c r="H22800">
        <v>1511</v>
      </c>
      <c r="I22800">
        <v>1.81</v>
      </c>
      <c r="J22800">
        <v>1.81</v>
      </c>
      <c r="M22800">
        <v>79</v>
      </c>
    </row>
    <row r="22801" spans="1:13" customFormat="1" hidden="1">
      <c r="A22801" t="s">
        <v>966</v>
      </c>
      <c r="B22801" t="s">
        <v>967</v>
      </c>
      <c r="C22801" s="1">
        <v>44342</v>
      </c>
      <c r="D22801">
        <v>347638</v>
      </c>
      <c r="E22801">
        <v>347638</v>
      </c>
      <c r="G22801">
        <v>1832</v>
      </c>
      <c r="H22801">
        <v>1545</v>
      </c>
      <c r="I22801">
        <v>1.82</v>
      </c>
      <c r="J22801">
        <v>1.82</v>
      </c>
      <c r="M22801">
        <v>81</v>
      </c>
    </row>
    <row r="22802" spans="1:13" customFormat="1" hidden="1">
      <c r="A22802" t="s">
        <v>966</v>
      </c>
      <c r="B22802" t="s">
        <v>967</v>
      </c>
      <c r="C22802" s="1">
        <v>44343</v>
      </c>
      <c r="H22802">
        <v>1520</v>
      </c>
      <c r="M22802">
        <v>79</v>
      </c>
    </row>
    <row r="22803" spans="1:13" customFormat="1" hidden="1">
      <c r="A22803" t="s">
        <v>966</v>
      </c>
      <c r="B22803" t="s">
        <v>967</v>
      </c>
      <c r="C22803" s="1">
        <v>44344</v>
      </c>
      <c r="D22803">
        <v>352607</v>
      </c>
      <c r="E22803">
        <v>352607</v>
      </c>
      <c r="H22803">
        <v>1558</v>
      </c>
      <c r="I22803">
        <v>1.84</v>
      </c>
      <c r="J22803">
        <v>1.84</v>
      </c>
      <c r="M22803">
        <v>81</v>
      </c>
    </row>
    <row r="22804" spans="1:13" customFormat="1" hidden="1">
      <c r="A22804" t="s">
        <v>966</v>
      </c>
      <c r="B22804" t="s">
        <v>967</v>
      </c>
      <c r="C22804" s="1">
        <v>44345</v>
      </c>
      <c r="D22804">
        <v>354777</v>
      </c>
      <c r="E22804">
        <v>354777</v>
      </c>
      <c r="G22804">
        <v>2170</v>
      </c>
      <c r="H22804">
        <v>1483</v>
      </c>
      <c r="I22804">
        <v>1.85</v>
      </c>
      <c r="J22804">
        <v>1.85</v>
      </c>
      <c r="M22804">
        <v>78</v>
      </c>
    </row>
    <row r="22805" spans="1:13" customFormat="1" hidden="1">
      <c r="A22805" t="s">
        <v>966</v>
      </c>
      <c r="B22805" t="s">
        <v>967</v>
      </c>
      <c r="C22805" s="1">
        <v>44346</v>
      </c>
      <c r="D22805">
        <v>355093</v>
      </c>
      <c r="E22805">
        <v>355093</v>
      </c>
      <c r="G22805">
        <v>316</v>
      </c>
      <c r="H22805">
        <v>1492</v>
      </c>
      <c r="I22805">
        <v>1.86</v>
      </c>
      <c r="J22805">
        <v>1.86</v>
      </c>
      <c r="M22805">
        <v>78</v>
      </c>
    </row>
    <row r="22806" spans="1:13" customFormat="1" hidden="1">
      <c r="A22806" t="s">
        <v>966</v>
      </c>
      <c r="B22806" t="s">
        <v>967</v>
      </c>
      <c r="C22806" s="1">
        <v>44347</v>
      </c>
      <c r="D22806">
        <v>355118</v>
      </c>
      <c r="E22806">
        <v>355118</v>
      </c>
      <c r="G22806">
        <v>25</v>
      </c>
      <c r="H22806">
        <v>1413</v>
      </c>
      <c r="I22806">
        <v>1.86</v>
      </c>
      <c r="J22806">
        <v>1.86</v>
      </c>
      <c r="M22806">
        <v>74</v>
      </c>
    </row>
    <row r="22807" spans="1:13" customFormat="1" hidden="1">
      <c r="A22807" t="s">
        <v>966</v>
      </c>
      <c r="B22807" t="s">
        <v>967</v>
      </c>
      <c r="C22807" s="1">
        <v>44348</v>
      </c>
      <c r="D22807">
        <v>356134</v>
      </c>
      <c r="E22807">
        <v>356134</v>
      </c>
      <c r="G22807">
        <v>1016</v>
      </c>
      <c r="H22807">
        <v>1475</v>
      </c>
      <c r="I22807">
        <v>1.86</v>
      </c>
      <c r="J22807">
        <v>1.86</v>
      </c>
      <c r="M22807">
        <v>77</v>
      </c>
    </row>
    <row r="22808" spans="1:13" customFormat="1" hidden="1">
      <c r="A22808" t="s">
        <v>966</v>
      </c>
      <c r="B22808" t="s">
        <v>967</v>
      </c>
      <c r="C22808" s="1">
        <v>44349</v>
      </c>
      <c r="D22808">
        <v>357015</v>
      </c>
      <c r="E22808">
        <v>357015</v>
      </c>
      <c r="G22808">
        <v>881</v>
      </c>
      <c r="H22808">
        <v>1340</v>
      </c>
      <c r="I22808">
        <v>1.87</v>
      </c>
      <c r="J22808">
        <v>1.87</v>
      </c>
      <c r="M22808">
        <v>70</v>
      </c>
    </row>
    <row r="22809" spans="1:13" customFormat="1" hidden="1">
      <c r="A22809" t="s">
        <v>966</v>
      </c>
      <c r="B22809" t="s">
        <v>967</v>
      </c>
      <c r="C22809" s="1">
        <v>44350</v>
      </c>
      <c r="D22809">
        <v>357650</v>
      </c>
      <c r="E22809">
        <v>357650</v>
      </c>
      <c r="G22809">
        <v>635</v>
      </c>
      <c r="H22809">
        <v>1075</v>
      </c>
      <c r="I22809">
        <v>1.87</v>
      </c>
      <c r="J22809">
        <v>1.87</v>
      </c>
      <c r="M22809">
        <v>56</v>
      </c>
    </row>
    <row r="22810" spans="1:13" customFormat="1" hidden="1">
      <c r="A22810" t="s">
        <v>966</v>
      </c>
      <c r="B22810" t="s">
        <v>967</v>
      </c>
      <c r="C22810" s="1">
        <v>44351</v>
      </c>
      <c r="H22810">
        <v>785</v>
      </c>
      <c r="M22810">
        <v>41</v>
      </c>
    </row>
    <row r="22811" spans="1:13" customFormat="1" hidden="1">
      <c r="A22811" t="s">
        <v>966</v>
      </c>
      <c r="B22811" t="s">
        <v>967</v>
      </c>
      <c r="C22811" s="1">
        <v>44352</v>
      </c>
      <c r="H22811">
        <v>540</v>
      </c>
      <c r="M22811">
        <v>28</v>
      </c>
    </row>
    <row r="22812" spans="1:13" customFormat="1" hidden="1">
      <c r="A22812" t="s">
        <v>966</v>
      </c>
      <c r="B22812" t="s">
        <v>967</v>
      </c>
      <c r="C22812" s="1">
        <v>44353</v>
      </c>
      <c r="D22812">
        <v>359008</v>
      </c>
      <c r="E22812">
        <v>358989</v>
      </c>
      <c r="F22812">
        <v>19</v>
      </c>
      <c r="H22812">
        <v>559</v>
      </c>
      <c r="I22812">
        <v>1.88</v>
      </c>
      <c r="J22812">
        <v>1.88</v>
      </c>
      <c r="K22812">
        <v>0</v>
      </c>
      <c r="M22812">
        <v>29</v>
      </c>
    </row>
    <row r="22813" spans="1:13" customFormat="1" hidden="1">
      <c r="A22813" t="s">
        <v>966</v>
      </c>
      <c r="B22813" t="s">
        <v>967</v>
      </c>
      <c r="C22813" s="1">
        <v>44354</v>
      </c>
      <c r="D22813">
        <v>359184</v>
      </c>
      <c r="E22813">
        <v>359165</v>
      </c>
      <c r="F22813">
        <v>19</v>
      </c>
      <c r="G22813">
        <v>176</v>
      </c>
      <c r="H22813">
        <v>581</v>
      </c>
      <c r="I22813">
        <v>1.88</v>
      </c>
      <c r="J22813">
        <v>1.88</v>
      </c>
      <c r="K22813">
        <v>0</v>
      </c>
      <c r="M22813">
        <v>30</v>
      </c>
    </row>
    <row r="22814" spans="1:13" customFormat="1" hidden="1">
      <c r="A22814" t="s">
        <v>966</v>
      </c>
      <c r="B22814" t="s">
        <v>967</v>
      </c>
      <c r="C22814" s="1">
        <v>44355</v>
      </c>
      <c r="H22814">
        <v>1019</v>
      </c>
      <c r="M22814">
        <v>53</v>
      </c>
    </row>
    <row r="22815" spans="1:13" customFormat="1" hidden="1">
      <c r="A22815" t="s">
        <v>966</v>
      </c>
      <c r="B22815" t="s">
        <v>967</v>
      </c>
      <c r="C22815" s="1">
        <v>44356</v>
      </c>
      <c r="D22815">
        <v>367356</v>
      </c>
      <c r="E22815">
        <v>365256</v>
      </c>
      <c r="F22815">
        <v>2100</v>
      </c>
      <c r="H22815">
        <v>1477</v>
      </c>
      <c r="I22815">
        <v>1.92</v>
      </c>
      <c r="J22815">
        <v>1.91</v>
      </c>
      <c r="K22815">
        <v>0.01</v>
      </c>
      <c r="M22815">
        <v>77</v>
      </c>
    </row>
    <row r="22816" spans="1:13" customFormat="1" hidden="1">
      <c r="A22816" t="s">
        <v>966</v>
      </c>
      <c r="B22816" t="s">
        <v>967</v>
      </c>
      <c r="C22816" s="1">
        <v>44357</v>
      </c>
      <c r="D22816">
        <v>369674</v>
      </c>
      <c r="E22816">
        <v>366198</v>
      </c>
      <c r="F22816">
        <v>3476</v>
      </c>
      <c r="G22816">
        <v>2318</v>
      </c>
      <c r="H22816">
        <v>1718</v>
      </c>
      <c r="I22816">
        <v>1.93</v>
      </c>
      <c r="J22816">
        <v>1.91</v>
      </c>
      <c r="K22816">
        <v>0.02</v>
      </c>
      <c r="M22816">
        <v>90</v>
      </c>
    </row>
    <row r="22817" spans="1:13" customFormat="1" hidden="1">
      <c r="A22817" t="s">
        <v>966</v>
      </c>
      <c r="B22817" t="s">
        <v>967</v>
      </c>
      <c r="C22817" s="1">
        <v>44358</v>
      </c>
      <c r="D22817">
        <v>374268</v>
      </c>
      <c r="E22817">
        <v>368465</v>
      </c>
      <c r="F22817">
        <v>5803</v>
      </c>
      <c r="G22817">
        <v>4594</v>
      </c>
      <c r="H22817">
        <v>2309</v>
      </c>
      <c r="I22817">
        <v>1.96</v>
      </c>
      <c r="J22817">
        <v>1.93</v>
      </c>
      <c r="K22817">
        <v>0.03</v>
      </c>
      <c r="M22817">
        <v>121</v>
      </c>
    </row>
    <row r="22818" spans="1:13" customFormat="1" hidden="1">
      <c r="A22818" t="s">
        <v>966</v>
      </c>
      <c r="B22818" t="s">
        <v>967</v>
      </c>
      <c r="C22818" s="1">
        <v>44359</v>
      </c>
      <c r="D22818">
        <v>377614</v>
      </c>
      <c r="E22818">
        <v>370003</v>
      </c>
      <c r="F22818">
        <v>7611</v>
      </c>
      <c r="G22818">
        <v>3346</v>
      </c>
      <c r="H22818">
        <v>2723</v>
      </c>
      <c r="I22818">
        <v>1.97</v>
      </c>
      <c r="J22818">
        <v>1.93</v>
      </c>
      <c r="K22818">
        <v>0.04</v>
      </c>
      <c r="M22818">
        <v>142</v>
      </c>
    </row>
    <row r="22819" spans="1:13" customFormat="1" hidden="1">
      <c r="A22819" t="s">
        <v>966</v>
      </c>
      <c r="B22819" t="s">
        <v>967</v>
      </c>
      <c r="C22819" s="1">
        <v>44360</v>
      </c>
      <c r="H22819">
        <v>2918</v>
      </c>
      <c r="M22819">
        <v>153</v>
      </c>
    </row>
    <row r="22820" spans="1:13" customFormat="1" hidden="1">
      <c r="A22820" t="s">
        <v>966</v>
      </c>
      <c r="B22820" t="s">
        <v>967</v>
      </c>
      <c r="C22820" s="1">
        <v>44361</v>
      </c>
      <c r="D22820">
        <v>381257</v>
      </c>
      <c r="E22820">
        <v>371791</v>
      </c>
      <c r="F22820">
        <v>9466</v>
      </c>
      <c r="H22820">
        <v>3153</v>
      </c>
      <c r="I22820">
        <v>1.99</v>
      </c>
      <c r="J22820">
        <v>1.94</v>
      </c>
      <c r="K22820">
        <v>0.05</v>
      </c>
      <c r="M22820">
        <v>165</v>
      </c>
    </row>
    <row r="22821" spans="1:13" customFormat="1" hidden="1">
      <c r="A22821" t="s">
        <v>966</v>
      </c>
      <c r="B22821" t="s">
        <v>967</v>
      </c>
      <c r="C22821" s="1">
        <v>44362</v>
      </c>
      <c r="D22821">
        <v>387363</v>
      </c>
      <c r="E22821">
        <v>373577</v>
      </c>
      <c r="F22821">
        <v>13786</v>
      </c>
      <c r="G22821">
        <v>6106</v>
      </c>
      <c r="H22821">
        <v>3442</v>
      </c>
      <c r="I22821">
        <v>2.02</v>
      </c>
      <c r="J22821">
        <v>1.95</v>
      </c>
      <c r="K22821">
        <v>7.0000000000000007E-2</v>
      </c>
      <c r="M22821">
        <v>180</v>
      </c>
    </row>
    <row r="22822" spans="1:13" customFormat="1" hidden="1">
      <c r="A22822" t="s">
        <v>966</v>
      </c>
      <c r="B22822" t="s">
        <v>967</v>
      </c>
      <c r="C22822" s="1">
        <v>44363</v>
      </c>
      <c r="D22822">
        <v>393313</v>
      </c>
      <c r="E22822">
        <v>375578</v>
      </c>
      <c r="F22822">
        <v>17735</v>
      </c>
      <c r="G22822">
        <v>5950</v>
      </c>
      <c r="H22822">
        <v>3708</v>
      </c>
      <c r="I22822">
        <v>2.06</v>
      </c>
      <c r="J22822">
        <v>1.96</v>
      </c>
      <c r="K22822">
        <v>0.09</v>
      </c>
      <c r="M22822">
        <v>194</v>
      </c>
    </row>
    <row r="22823" spans="1:13" customFormat="1" hidden="1">
      <c r="A22823" t="s">
        <v>966</v>
      </c>
      <c r="B22823" t="s">
        <v>967</v>
      </c>
      <c r="C22823" s="1">
        <v>44364</v>
      </c>
      <c r="D22823">
        <v>406167</v>
      </c>
      <c r="E22823">
        <v>378694</v>
      </c>
      <c r="F22823">
        <v>27473</v>
      </c>
      <c r="G22823">
        <v>12854</v>
      </c>
      <c r="H22823">
        <v>5213</v>
      </c>
      <c r="I22823">
        <v>2.12</v>
      </c>
      <c r="J22823">
        <v>1.98</v>
      </c>
      <c r="K22823">
        <v>0.14000000000000001</v>
      </c>
      <c r="M22823">
        <v>273</v>
      </c>
    </row>
    <row r="22824" spans="1:13" customFormat="1" hidden="1">
      <c r="A22824" t="s">
        <v>966</v>
      </c>
      <c r="B22824" t="s">
        <v>967</v>
      </c>
      <c r="C22824" s="1">
        <v>44365</v>
      </c>
      <c r="D22824">
        <v>413961</v>
      </c>
      <c r="E22824">
        <v>380697</v>
      </c>
      <c r="F22824">
        <v>33264</v>
      </c>
      <c r="G22824">
        <v>7794</v>
      </c>
      <c r="H22824">
        <v>5670</v>
      </c>
      <c r="I22824">
        <v>2.16</v>
      </c>
      <c r="J22824">
        <v>1.99</v>
      </c>
      <c r="K22824">
        <v>0.17</v>
      </c>
      <c r="M22824">
        <v>296</v>
      </c>
    </row>
    <row r="22825" spans="1:13" customFormat="1" hidden="1">
      <c r="A22825" t="s">
        <v>966</v>
      </c>
      <c r="B22825" t="s">
        <v>967</v>
      </c>
      <c r="C22825" s="1">
        <v>44366</v>
      </c>
      <c r="D22825">
        <v>420685</v>
      </c>
      <c r="E22825">
        <v>383273</v>
      </c>
      <c r="F22825">
        <v>37412</v>
      </c>
      <c r="G22825">
        <v>6724</v>
      </c>
      <c r="H22825">
        <v>6153</v>
      </c>
      <c r="I22825">
        <v>2.2000000000000002</v>
      </c>
      <c r="J22825">
        <v>2</v>
      </c>
      <c r="K22825">
        <v>0.2</v>
      </c>
      <c r="M22825">
        <v>322</v>
      </c>
    </row>
    <row r="22826" spans="1:13" customFormat="1" hidden="1">
      <c r="A22826" t="s">
        <v>966</v>
      </c>
      <c r="B22826" t="s">
        <v>967</v>
      </c>
      <c r="C22826" s="1">
        <v>44367</v>
      </c>
      <c r="H22826">
        <v>6023</v>
      </c>
      <c r="M22826">
        <v>315</v>
      </c>
    </row>
    <row r="22827" spans="1:13" customFormat="1" hidden="1">
      <c r="A22827" t="s">
        <v>966</v>
      </c>
      <c r="B22827" t="s">
        <v>967</v>
      </c>
      <c r="C22827" s="1">
        <v>44368</v>
      </c>
      <c r="D22827">
        <v>422508</v>
      </c>
      <c r="E22827">
        <v>383726</v>
      </c>
      <c r="F22827">
        <v>38782</v>
      </c>
      <c r="H22827">
        <v>5893</v>
      </c>
      <c r="I22827">
        <v>2.21</v>
      </c>
      <c r="J22827">
        <v>2.0099999999999998</v>
      </c>
      <c r="K22827">
        <v>0.2</v>
      </c>
      <c r="M22827">
        <v>308</v>
      </c>
    </row>
    <row r="22828" spans="1:13" customFormat="1" hidden="1">
      <c r="A22828" t="s">
        <v>966</v>
      </c>
      <c r="B22828" t="s">
        <v>967</v>
      </c>
      <c r="C22828" s="1">
        <v>44369</v>
      </c>
      <c r="D22828">
        <v>425051</v>
      </c>
      <c r="E22828">
        <v>384406</v>
      </c>
      <c r="F22828">
        <v>40645</v>
      </c>
      <c r="G22828">
        <v>2543</v>
      </c>
      <c r="H22828">
        <v>5384</v>
      </c>
      <c r="I22828">
        <v>2.2200000000000002</v>
      </c>
      <c r="J22828">
        <v>2.0099999999999998</v>
      </c>
      <c r="K22828">
        <v>0.21</v>
      </c>
      <c r="M22828">
        <v>281</v>
      </c>
    </row>
    <row r="22829" spans="1:13" customFormat="1" hidden="1">
      <c r="A22829" t="s">
        <v>966</v>
      </c>
      <c r="B22829" t="s">
        <v>967</v>
      </c>
      <c r="C22829" s="1">
        <v>44370</v>
      </c>
      <c r="D22829">
        <v>426356</v>
      </c>
      <c r="E22829">
        <v>384671</v>
      </c>
      <c r="F22829">
        <v>41685</v>
      </c>
      <c r="G22829">
        <v>1305</v>
      </c>
      <c r="H22829">
        <v>4720</v>
      </c>
      <c r="I22829">
        <v>2.23</v>
      </c>
      <c r="J22829">
        <v>2.0099999999999998</v>
      </c>
      <c r="K22829">
        <v>0.22</v>
      </c>
      <c r="M22829">
        <v>247</v>
      </c>
    </row>
    <row r="22830" spans="1:13" customFormat="1" hidden="1">
      <c r="A22830" t="s">
        <v>966</v>
      </c>
      <c r="B22830" t="s">
        <v>967</v>
      </c>
      <c r="C22830" s="1">
        <v>44371</v>
      </c>
      <c r="D22830">
        <v>427440</v>
      </c>
      <c r="E22830">
        <v>385047</v>
      </c>
      <c r="F22830">
        <v>42393</v>
      </c>
      <c r="G22830">
        <v>1084</v>
      </c>
      <c r="H22830">
        <v>3039</v>
      </c>
      <c r="I22830">
        <v>2.23</v>
      </c>
      <c r="J22830">
        <v>2.0099999999999998</v>
      </c>
      <c r="K22830">
        <v>0.22</v>
      </c>
      <c r="M22830">
        <v>159</v>
      </c>
    </row>
    <row r="22831" spans="1:13" customFormat="1" hidden="1">
      <c r="A22831" t="s">
        <v>966</v>
      </c>
      <c r="B22831" t="s">
        <v>967</v>
      </c>
      <c r="C22831" s="1">
        <v>44372</v>
      </c>
      <c r="D22831">
        <v>427730</v>
      </c>
      <c r="E22831">
        <v>385114</v>
      </c>
      <c r="F22831">
        <v>42616</v>
      </c>
      <c r="G22831">
        <v>290</v>
      </c>
      <c r="H22831">
        <v>1967</v>
      </c>
      <c r="I22831">
        <v>2.2400000000000002</v>
      </c>
      <c r="J22831">
        <v>2.0099999999999998</v>
      </c>
      <c r="K22831">
        <v>0.22</v>
      </c>
      <c r="M22831">
        <v>103</v>
      </c>
    </row>
    <row r="22832" spans="1:13" customFormat="1" hidden="1">
      <c r="A22832" t="s">
        <v>966</v>
      </c>
      <c r="B22832" t="s">
        <v>967</v>
      </c>
      <c r="C22832" s="1">
        <v>44373</v>
      </c>
      <c r="D22832">
        <v>428321</v>
      </c>
      <c r="E22832">
        <v>385219</v>
      </c>
      <c r="F22832">
        <v>43102</v>
      </c>
      <c r="G22832">
        <v>591</v>
      </c>
      <c r="H22832">
        <v>1091</v>
      </c>
      <c r="I22832">
        <v>2.2400000000000002</v>
      </c>
      <c r="J22832">
        <v>2.0099999999999998</v>
      </c>
      <c r="K22832">
        <v>0.23</v>
      </c>
      <c r="M22832">
        <v>57</v>
      </c>
    </row>
    <row r="22833" spans="1:13" customFormat="1" hidden="1">
      <c r="A22833" t="s">
        <v>966</v>
      </c>
      <c r="B22833" t="s">
        <v>967</v>
      </c>
      <c r="C22833" s="1">
        <v>44374</v>
      </c>
      <c r="D22833">
        <v>428391</v>
      </c>
      <c r="E22833">
        <v>385236</v>
      </c>
      <c r="F22833">
        <v>43155</v>
      </c>
      <c r="G22833">
        <v>70</v>
      </c>
      <c r="H22833">
        <v>971</v>
      </c>
      <c r="I22833">
        <v>2.2400000000000002</v>
      </c>
      <c r="J22833">
        <v>2.0099999999999998</v>
      </c>
      <c r="K22833">
        <v>0.23</v>
      </c>
      <c r="M22833">
        <v>51</v>
      </c>
    </row>
    <row r="22834" spans="1:13" customFormat="1" hidden="1">
      <c r="A22834" t="s">
        <v>966</v>
      </c>
      <c r="B22834" t="s">
        <v>967</v>
      </c>
      <c r="C22834" s="1">
        <v>44375</v>
      </c>
      <c r="D22834">
        <v>428407</v>
      </c>
      <c r="E22834">
        <v>385242</v>
      </c>
      <c r="F22834">
        <v>43165</v>
      </c>
      <c r="G22834">
        <v>16</v>
      </c>
      <c r="H22834">
        <v>843</v>
      </c>
      <c r="I22834">
        <v>2.2400000000000002</v>
      </c>
      <c r="J22834">
        <v>2.0099999999999998</v>
      </c>
      <c r="K22834">
        <v>0.23</v>
      </c>
      <c r="M22834">
        <v>44</v>
      </c>
    </row>
    <row r="22835" spans="1:13" customFormat="1" hidden="1">
      <c r="A22835" t="s">
        <v>966</v>
      </c>
      <c r="B22835" t="s">
        <v>967</v>
      </c>
      <c r="C22835" s="1">
        <v>44376</v>
      </c>
      <c r="H22835">
        <v>578</v>
      </c>
      <c r="M22835">
        <v>30</v>
      </c>
    </row>
    <row r="22836" spans="1:13" customFormat="1" hidden="1">
      <c r="A22836" t="s">
        <v>966</v>
      </c>
      <c r="B22836" t="s">
        <v>967</v>
      </c>
      <c r="C22836" s="1">
        <v>44377</v>
      </c>
      <c r="H22836">
        <v>490</v>
      </c>
      <c r="M22836">
        <v>26</v>
      </c>
    </row>
    <row r="22837" spans="1:13" customFormat="1" hidden="1">
      <c r="A22837" t="s">
        <v>966</v>
      </c>
      <c r="B22837" t="s">
        <v>967</v>
      </c>
      <c r="C22837" s="1">
        <v>44378</v>
      </c>
      <c r="H22837">
        <v>434</v>
      </c>
      <c r="M22837">
        <v>23</v>
      </c>
    </row>
    <row r="22838" spans="1:13" customFormat="1" hidden="1">
      <c r="A22838" t="s">
        <v>966</v>
      </c>
      <c r="B22838" t="s">
        <v>967</v>
      </c>
      <c r="C22838" s="1">
        <v>44379</v>
      </c>
      <c r="H22838">
        <v>491</v>
      </c>
      <c r="M22838">
        <v>26</v>
      </c>
    </row>
    <row r="22839" spans="1:13" customFormat="1" hidden="1">
      <c r="A22839" t="s">
        <v>966</v>
      </c>
      <c r="B22839" t="s">
        <v>967</v>
      </c>
      <c r="C22839" s="1">
        <v>44380</v>
      </c>
      <c r="H22839">
        <v>505</v>
      </c>
      <c r="M22839">
        <v>26</v>
      </c>
    </row>
    <row r="22840" spans="1:13" customFormat="1" hidden="1">
      <c r="A22840" t="s">
        <v>966</v>
      </c>
      <c r="B22840" t="s">
        <v>967</v>
      </c>
      <c r="C22840" s="1">
        <v>44381</v>
      </c>
      <c r="H22840">
        <v>593</v>
      </c>
      <c r="M22840">
        <v>31</v>
      </c>
    </row>
    <row r="22841" spans="1:13" customFormat="1" hidden="1">
      <c r="A22841" t="s">
        <v>966</v>
      </c>
      <c r="B22841" t="s">
        <v>967</v>
      </c>
      <c r="C22841" s="1">
        <v>44382</v>
      </c>
      <c r="H22841">
        <v>690</v>
      </c>
      <c r="M22841">
        <v>36</v>
      </c>
    </row>
    <row r="22842" spans="1:13" customFormat="1" hidden="1">
      <c r="A22842" t="s">
        <v>966</v>
      </c>
      <c r="B22842" t="s">
        <v>967</v>
      </c>
      <c r="C22842" s="1">
        <v>44383</v>
      </c>
      <c r="H22842">
        <v>690</v>
      </c>
      <c r="M22842">
        <v>36</v>
      </c>
    </row>
    <row r="22843" spans="1:13" customFormat="1" hidden="1">
      <c r="A22843" t="s">
        <v>966</v>
      </c>
      <c r="B22843" t="s">
        <v>967</v>
      </c>
      <c r="C22843" s="1">
        <v>44384</v>
      </c>
      <c r="H22843">
        <v>690</v>
      </c>
      <c r="M22843">
        <v>36</v>
      </c>
    </row>
    <row r="22844" spans="1:13" customFormat="1" hidden="1">
      <c r="A22844" t="s">
        <v>966</v>
      </c>
      <c r="B22844" t="s">
        <v>967</v>
      </c>
      <c r="C22844" s="1">
        <v>44385</v>
      </c>
      <c r="H22844">
        <v>690</v>
      </c>
      <c r="M22844">
        <v>36</v>
      </c>
    </row>
    <row r="22845" spans="1:13" customFormat="1" hidden="1">
      <c r="A22845" t="s">
        <v>966</v>
      </c>
      <c r="B22845" t="s">
        <v>967</v>
      </c>
      <c r="C22845" s="1">
        <v>44386</v>
      </c>
      <c r="H22845">
        <v>690</v>
      </c>
      <c r="M22845">
        <v>36</v>
      </c>
    </row>
    <row r="22846" spans="1:13" customFormat="1" hidden="1">
      <c r="A22846" t="s">
        <v>966</v>
      </c>
      <c r="B22846" t="s">
        <v>967</v>
      </c>
      <c r="C22846" s="1">
        <v>44387</v>
      </c>
      <c r="H22846">
        <v>690</v>
      </c>
      <c r="M22846">
        <v>36</v>
      </c>
    </row>
    <row r="22847" spans="1:13" customFormat="1" hidden="1">
      <c r="A22847" t="s">
        <v>966</v>
      </c>
      <c r="B22847" t="s">
        <v>967</v>
      </c>
      <c r="C22847" s="1">
        <v>44388</v>
      </c>
      <c r="H22847">
        <v>690</v>
      </c>
      <c r="M22847">
        <v>36</v>
      </c>
    </row>
    <row r="22848" spans="1:13" customFormat="1" hidden="1">
      <c r="A22848" t="s">
        <v>966</v>
      </c>
      <c r="B22848" t="s">
        <v>967</v>
      </c>
      <c r="C22848" s="1">
        <v>44389</v>
      </c>
      <c r="H22848">
        <v>690</v>
      </c>
      <c r="M22848">
        <v>36</v>
      </c>
    </row>
    <row r="22849" spans="1:13" customFormat="1" hidden="1">
      <c r="A22849" t="s">
        <v>966</v>
      </c>
      <c r="B22849" t="s">
        <v>967</v>
      </c>
      <c r="C22849" s="1">
        <v>44390</v>
      </c>
      <c r="H22849">
        <v>690</v>
      </c>
      <c r="M22849">
        <v>36</v>
      </c>
    </row>
    <row r="22850" spans="1:13" customFormat="1" hidden="1">
      <c r="A22850" t="s">
        <v>966</v>
      </c>
      <c r="B22850" t="s">
        <v>967</v>
      </c>
      <c r="C22850" s="1">
        <v>44391</v>
      </c>
      <c r="H22850">
        <v>690</v>
      </c>
      <c r="M22850">
        <v>36</v>
      </c>
    </row>
    <row r="22851" spans="1:13" customFormat="1" hidden="1">
      <c r="A22851" t="s">
        <v>966</v>
      </c>
      <c r="B22851" t="s">
        <v>967</v>
      </c>
      <c r="C22851" s="1">
        <v>44392</v>
      </c>
      <c r="H22851">
        <v>690</v>
      </c>
      <c r="M22851">
        <v>36</v>
      </c>
    </row>
    <row r="22852" spans="1:13" customFormat="1" hidden="1">
      <c r="A22852" t="s">
        <v>966</v>
      </c>
      <c r="B22852" t="s">
        <v>967</v>
      </c>
      <c r="C22852" s="1">
        <v>44393</v>
      </c>
      <c r="H22852">
        <v>690</v>
      </c>
      <c r="M22852">
        <v>36</v>
      </c>
    </row>
    <row r="22853" spans="1:13" customFormat="1" hidden="1">
      <c r="A22853" t="s">
        <v>966</v>
      </c>
      <c r="B22853" t="s">
        <v>967</v>
      </c>
      <c r="C22853" s="1">
        <v>44394</v>
      </c>
      <c r="H22853">
        <v>690</v>
      </c>
      <c r="M22853">
        <v>36</v>
      </c>
    </row>
    <row r="22854" spans="1:13" customFormat="1" hidden="1">
      <c r="A22854" t="s">
        <v>966</v>
      </c>
      <c r="B22854" t="s">
        <v>967</v>
      </c>
      <c r="C22854" s="1">
        <v>44395</v>
      </c>
      <c r="H22854">
        <v>690</v>
      </c>
      <c r="M22854">
        <v>36</v>
      </c>
    </row>
    <row r="22855" spans="1:13" customFormat="1" hidden="1">
      <c r="A22855" t="s">
        <v>966</v>
      </c>
      <c r="B22855" t="s">
        <v>967</v>
      </c>
      <c r="C22855" s="1">
        <v>44396</v>
      </c>
      <c r="H22855">
        <v>690</v>
      </c>
      <c r="M22855">
        <v>36</v>
      </c>
    </row>
    <row r="22856" spans="1:13" customFormat="1" hidden="1">
      <c r="A22856" t="s">
        <v>966</v>
      </c>
      <c r="B22856" t="s">
        <v>967</v>
      </c>
      <c r="C22856" s="1">
        <v>44397</v>
      </c>
      <c r="H22856">
        <v>690</v>
      </c>
      <c r="M22856">
        <v>36</v>
      </c>
    </row>
    <row r="22857" spans="1:13" customFormat="1" hidden="1">
      <c r="A22857" t="s">
        <v>966</v>
      </c>
      <c r="B22857" t="s">
        <v>967</v>
      </c>
      <c r="C22857" s="1">
        <v>44398</v>
      </c>
      <c r="H22857">
        <v>690</v>
      </c>
      <c r="M22857">
        <v>36</v>
      </c>
    </row>
    <row r="22858" spans="1:13" customFormat="1" hidden="1">
      <c r="A22858" t="s">
        <v>966</v>
      </c>
      <c r="B22858" t="s">
        <v>967</v>
      </c>
      <c r="C22858" s="1">
        <v>44399</v>
      </c>
      <c r="H22858">
        <v>690</v>
      </c>
      <c r="M22858">
        <v>36</v>
      </c>
    </row>
    <row r="22859" spans="1:13" customFormat="1" hidden="1">
      <c r="A22859" t="s">
        <v>966</v>
      </c>
      <c r="B22859" t="s">
        <v>967</v>
      </c>
      <c r="C22859" s="1">
        <v>44400</v>
      </c>
      <c r="H22859">
        <v>690</v>
      </c>
      <c r="M22859">
        <v>36</v>
      </c>
    </row>
    <row r="22860" spans="1:13" customFormat="1" hidden="1">
      <c r="A22860" t="s">
        <v>966</v>
      </c>
      <c r="B22860" t="s">
        <v>967</v>
      </c>
      <c r="C22860" s="1">
        <v>44401</v>
      </c>
      <c r="H22860">
        <v>690</v>
      </c>
      <c r="M22860">
        <v>36</v>
      </c>
    </row>
    <row r="22861" spans="1:13" customFormat="1" hidden="1">
      <c r="A22861" t="s">
        <v>966</v>
      </c>
      <c r="B22861" t="s">
        <v>967</v>
      </c>
      <c r="C22861" s="1">
        <v>44402</v>
      </c>
      <c r="H22861">
        <v>690</v>
      </c>
      <c r="M22861">
        <v>36</v>
      </c>
    </row>
    <row r="22862" spans="1:13" customFormat="1" hidden="1">
      <c r="A22862" t="s">
        <v>966</v>
      </c>
      <c r="B22862" t="s">
        <v>967</v>
      </c>
      <c r="C22862" s="1">
        <v>44403</v>
      </c>
      <c r="H22862">
        <v>690</v>
      </c>
      <c r="M22862">
        <v>36</v>
      </c>
    </row>
    <row r="22863" spans="1:13" customFormat="1" hidden="1">
      <c r="A22863" t="s">
        <v>966</v>
      </c>
      <c r="B22863" t="s">
        <v>967</v>
      </c>
      <c r="C22863" s="1">
        <v>44404</v>
      </c>
      <c r="D22863">
        <v>448408</v>
      </c>
      <c r="E22863">
        <v>390738</v>
      </c>
      <c r="F22863">
        <v>57670</v>
      </c>
      <c r="H22863">
        <v>690</v>
      </c>
      <c r="I22863">
        <v>2.34</v>
      </c>
      <c r="J22863">
        <v>2.04</v>
      </c>
      <c r="K22863">
        <v>0.3</v>
      </c>
      <c r="M22863">
        <v>36</v>
      </c>
    </row>
    <row r="22864" spans="1:13" customFormat="1" hidden="1">
      <c r="A22864" t="s">
        <v>966</v>
      </c>
      <c r="B22864" t="s">
        <v>967</v>
      </c>
      <c r="C22864" s="1">
        <v>44405</v>
      </c>
      <c r="D22864">
        <v>504195</v>
      </c>
      <c r="E22864">
        <v>410724</v>
      </c>
      <c r="F22864">
        <v>93471</v>
      </c>
      <c r="G22864">
        <v>55787</v>
      </c>
      <c r="H22864">
        <v>8561</v>
      </c>
      <c r="I22864">
        <v>2.64</v>
      </c>
      <c r="J22864">
        <v>2.15</v>
      </c>
      <c r="K22864">
        <v>0.49</v>
      </c>
      <c r="M22864">
        <v>448</v>
      </c>
    </row>
    <row r="22865" spans="1:13" customFormat="1" hidden="1">
      <c r="A22865" t="s">
        <v>966</v>
      </c>
      <c r="B22865" t="s">
        <v>967</v>
      </c>
      <c r="C22865" s="1">
        <v>44406</v>
      </c>
      <c r="H22865">
        <v>13917</v>
      </c>
      <c r="M22865">
        <v>727</v>
      </c>
    </row>
    <row r="22866" spans="1:13" customFormat="1" hidden="1">
      <c r="A22866" t="s">
        <v>966</v>
      </c>
      <c r="B22866" t="s">
        <v>967</v>
      </c>
      <c r="C22866" s="1">
        <v>44407</v>
      </c>
      <c r="D22866">
        <v>580557</v>
      </c>
      <c r="E22866">
        <v>447525</v>
      </c>
      <c r="F22866">
        <v>133032</v>
      </c>
      <c r="H22866">
        <v>19273</v>
      </c>
      <c r="I22866">
        <v>3.03</v>
      </c>
      <c r="J22866">
        <v>2.34</v>
      </c>
      <c r="K22866">
        <v>0.7</v>
      </c>
      <c r="M22866">
        <v>1007</v>
      </c>
    </row>
    <row r="22867" spans="1:13" customFormat="1" hidden="1">
      <c r="A22867" t="s">
        <v>966</v>
      </c>
      <c r="B22867" t="s">
        <v>967</v>
      </c>
      <c r="C22867" s="1">
        <v>44408</v>
      </c>
      <c r="D22867">
        <v>591863</v>
      </c>
      <c r="E22867">
        <v>453729</v>
      </c>
      <c r="F22867">
        <v>138134</v>
      </c>
      <c r="G22867">
        <v>11306</v>
      </c>
      <c r="H22867">
        <v>20789</v>
      </c>
      <c r="I22867">
        <v>3.09</v>
      </c>
      <c r="J22867">
        <v>2.37</v>
      </c>
      <c r="K22867">
        <v>0.72</v>
      </c>
      <c r="M22867">
        <v>1087</v>
      </c>
    </row>
    <row r="22868" spans="1:13" customFormat="1" hidden="1">
      <c r="A22868" t="s">
        <v>966</v>
      </c>
      <c r="B22868" t="s">
        <v>967</v>
      </c>
      <c r="C22868" s="1">
        <v>44409</v>
      </c>
      <c r="D22868">
        <v>594333</v>
      </c>
      <c r="E22868">
        <v>454752</v>
      </c>
      <c r="F22868">
        <v>139581</v>
      </c>
      <c r="G22868">
        <v>2470</v>
      </c>
      <c r="H22868">
        <v>21043</v>
      </c>
      <c r="I22868">
        <v>3.11</v>
      </c>
      <c r="J22868">
        <v>2.38</v>
      </c>
      <c r="K22868">
        <v>0.73</v>
      </c>
      <c r="M22868">
        <v>1100</v>
      </c>
    </row>
    <row r="22869" spans="1:13" customFormat="1" hidden="1">
      <c r="A22869" t="s">
        <v>966</v>
      </c>
      <c r="B22869" t="s">
        <v>967</v>
      </c>
      <c r="C22869" s="1">
        <v>44410</v>
      </c>
      <c r="D22869">
        <v>595535</v>
      </c>
      <c r="E22869">
        <v>455207</v>
      </c>
      <c r="F22869">
        <v>140328</v>
      </c>
      <c r="G22869">
        <v>1202</v>
      </c>
      <c r="H22869">
        <v>21117</v>
      </c>
      <c r="I22869">
        <v>3.11</v>
      </c>
      <c r="J22869">
        <v>2.38</v>
      </c>
      <c r="K22869">
        <v>0.73</v>
      </c>
      <c r="M22869">
        <v>1104</v>
      </c>
    </row>
    <row r="22870" spans="1:13" customFormat="1" hidden="1">
      <c r="A22870" t="s">
        <v>966</v>
      </c>
      <c r="B22870" t="s">
        <v>967</v>
      </c>
      <c r="C22870" s="1">
        <v>44411</v>
      </c>
      <c r="D22870">
        <v>597862</v>
      </c>
      <c r="E22870">
        <v>455763</v>
      </c>
      <c r="F22870">
        <v>142099</v>
      </c>
      <c r="G22870">
        <v>2327</v>
      </c>
      <c r="H22870">
        <v>21351</v>
      </c>
      <c r="I22870">
        <v>3.13</v>
      </c>
      <c r="J22870">
        <v>2.38</v>
      </c>
      <c r="K22870">
        <v>0.74</v>
      </c>
      <c r="M22870">
        <v>1116</v>
      </c>
    </row>
    <row r="22871" spans="1:13" customFormat="1" hidden="1">
      <c r="A22871" t="s">
        <v>966</v>
      </c>
      <c r="B22871" t="s">
        <v>967</v>
      </c>
      <c r="C22871" s="1">
        <v>44412</v>
      </c>
      <c r="D22871">
        <v>598408</v>
      </c>
      <c r="E22871">
        <v>456126</v>
      </c>
      <c r="F22871">
        <v>142282</v>
      </c>
      <c r="G22871">
        <v>546</v>
      </c>
      <c r="H22871">
        <v>13459</v>
      </c>
      <c r="I22871">
        <v>3.13</v>
      </c>
      <c r="J22871">
        <v>2.38</v>
      </c>
      <c r="K22871">
        <v>0.74</v>
      </c>
      <c r="M22871">
        <v>704</v>
      </c>
    </row>
    <row r="22872" spans="1:13" customFormat="1" hidden="1">
      <c r="A22872" t="s">
        <v>966</v>
      </c>
      <c r="B22872" t="s">
        <v>967</v>
      </c>
      <c r="C22872" s="1">
        <v>44413</v>
      </c>
      <c r="D22872">
        <v>622218</v>
      </c>
      <c r="E22872">
        <v>463236</v>
      </c>
      <c r="F22872">
        <v>158982</v>
      </c>
      <c r="G22872">
        <v>23810</v>
      </c>
      <c r="H22872">
        <v>11406</v>
      </c>
      <c r="I22872">
        <v>3.25</v>
      </c>
      <c r="J22872">
        <v>2.42</v>
      </c>
      <c r="K22872">
        <v>0.83</v>
      </c>
      <c r="M22872">
        <v>596</v>
      </c>
    </row>
    <row r="22873" spans="1:13" customFormat="1" hidden="1">
      <c r="A22873" t="s">
        <v>966</v>
      </c>
      <c r="B22873" t="s">
        <v>967</v>
      </c>
      <c r="C22873" s="1">
        <v>44414</v>
      </c>
      <c r="H22873">
        <v>6040</v>
      </c>
      <c r="M22873">
        <v>316</v>
      </c>
    </row>
    <row r="22874" spans="1:13" customFormat="1" hidden="1">
      <c r="A22874" t="s">
        <v>966</v>
      </c>
      <c r="B22874" t="s">
        <v>967</v>
      </c>
      <c r="C22874" s="1">
        <v>44415</v>
      </c>
      <c r="H22874">
        <v>4513</v>
      </c>
      <c r="M22874">
        <v>236</v>
      </c>
    </row>
    <row r="22875" spans="1:13" customFormat="1" hidden="1">
      <c r="A22875" t="s">
        <v>966</v>
      </c>
      <c r="B22875" t="s">
        <v>967</v>
      </c>
      <c r="C22875" s="1">
        <v>44416</v>
      </c>
      <c r="D22875">
        <v>624077</v>
      </c>
      <c r="E22875">
        <v>464848</v>
      </c>
      <c r="F22875">
        <v>159229</v>
      </c>
      <c r="H22875">
        <v>4249</v>
      </c>
      <c r="I22875">
        <v>3.26</v>
      </c>
      <c r="J22875">
        <v>2.4300000000000002</v>
      </c>
      <c r="K22875">
        <v>0.83</v>
      </c>
      <c r="M22875">
        <v>222</v>
      </c>
    </row>
    <row r="22876" spans="1:13" customFormat="1" hidden="1">
      <c r="A22876" t="s">
        <v>966</v>
      </c>
      <c r="B22876" t="s">
        <v>967</v>
      </c>
      <c r="C22876" s="1">
        <v>44417</v>
      </c>
      <c r="H22876">
        <v>6348</v>
      </c>
      <c r="M22876">
        <v>332</v>
      </c>
    </row>
    <row r="22877" spans="1:13" customFormat="1" hidden="1">
      <c r="A22877" t="s">
        <v>966</v>
      </c>
      <c r="B22877" t="s">
        <v>967</v>
      </c>
      <c r="C22877" s="1">
        <v>44418</v>
      </c>
      <c r="D22877">
        <v>655865</v>
      </c>
      <c r="E22877">
        <v>496636</v>
      </c>
      <c r="F22877">
        <v>192017</v>
      </c>
      <c r="H22877">
        <v>8286</v>
      </c>
      <c r="I22877">
        <v>3.43</v>
      </c>
      <c r="J22877">
        <v>2.6</v>
      </c>
      <c r="K22877">
        <v>1</v>
      </c>
      <c r="M22877">
        <v>433</v>
      </c>
    </row>
    <row r="22878" spans="1:13" customFormat="1" hidden="1">
      <c r="A22878" t="s">
        <v>966</v>
      </c>
      <c r="B22878" t="s">
        <v>967</v>
      </c>
      <c r="C22878" s="1">
        <v>44419</v>
      </c>
      <c r="H22878">
        <v>10153</v>
      </c>
      <c r="M22878">
        <v>531</v>
      </c>
    </row>
    <row r="22879" spans="1:13" customFormat="1" hidden="1">
      <c r="A22879" t="s">
        <v>966</v>
      </c>
      <c r="B22879" t="s">
        <v>967</v>
      </c>
      <c r="C22879" s="1">
        <v>44420</v>
      </c>
      <c r="D22879">
        <v>683097</v>
      </c>
      <c r="E22879">
        <v>523868</v>
      </c>
      <c r="F22879">
        <v>219249</v>
      </c>
      <c r="H22879">
        <v>8697</v>
      </c>
      <c r="I22879">
        <v>3.57</v>
      </c>
      <c r="J22879">
        <v>2.74</v>
      </c>
      <c r="K22879">
        <v>1.1499999999999999</v>
      </c>
      <c r="M22879">
        <v>455</v>
      </c>
    </row>
    <row r="22880" spans="1:13" customFormat="1" hidden="1">
      <c r="A22880" t="s">
        <v>966</v>
      </c>
      <c r="B22880" t="s">
        <v>967</v>
      </c>
      <c r="C22880" s="1">
        <v>44421</v>
      </c>
      <c r="H22880">
        <v>11616</v>
      </c>
      <c r="M22880">
        <v>607</v>
      </c>
    </row>
    <row r="22881" spans="1:13" customFormat="1" hidden="1">
      <c r="A22881" t="s">
        <v>966</v>
      </c>
      <c r="B22881" t="s">
        <v>967</v>
      </c>
      <c r="C22881" s="1">
        <v>44422</v>
      </c>
      <c r="D22881">
        <v>725197</v>
      </c>
      <c r="E22881">
        <v>565968</v>
      </c>
      <c r="F22881">
        <v>261349</v>
      </c>
      <c r="H22881">
        <v>14534</v>
      </c>
      <c r="I22881">
        <v>3.79</v>
      </c>
      <c r="J22881">
        <v>2.96</v>
      </c>
      <c r="K22881">
        <v>1.37</v>
      </c>
      <c r="M22881">
        <v>760</v>
      </c>
    </row>
    <row r="22882" spans="1:13" customFormat="1" hidden="1">
      <c r="A22882" t="s">
        <v>966</v>
      </c>
      <c r="B22882" t="s">
        <v>967</v>
      </c>
      <c r="C22882" s="1">
        <v>44423</v>
      </c>
      <c r="D22882">
        <v>728748</v>
      </c>
      <c r="E22882">
        <v>569519</v>
      </c>
      <c r="F22882">
        <v>264900</v>
      </c>
      <c r="G22882">
        <v>3551</v>
      </c>
      <c r="H22882">
        <v>14953</v>
      </c>
      <c r="I22882">
        <v>3.81</v>
      </c>
      <c r="J22882">
        <v>2.98</v>
      </c>
      <c r="K22882">
        <v>1.38</v>
      </c>
      <c r="M22882">
        <v>782</v>
      </c>
    </row>
    <row r="22883" spans="1:13" customFormat="1" hidden="1">
      <c r="A22883" t="s">
        <v>966</v>
      </c>
      <c r="B22883" t="s">
        <v>967</v>
      </c>
      <c r="C22883" s="1">
        <v>44424</v>
      </c>
      <c r="D22883">
        <v>729339</v>
      </c>
      <c r="E22883">
        <v>570110</v>
      </c>
      <c r="F22883">
        <v>265491</v>
      </c>
      <c r="G22883">
        <v>591</v>
      </c>
      <c r="H22883">
        <v>12767</v>
      </c>
      <c r="I22883">
        <v>3.81</v>
      </c>
      <c r="J22883">
        <v>2.98</v>
      </c>
      <c r="K22883">
        <v>1.39</v>
      </c>
      <c r="M22883">
        <v>667</v>
      </c>
    </row>
    <row r="22884" spans="1:13" customFormat="1" hidden="1">
      <c r="A22884" t="s">
        <v>966</v>
      </c>
      <c r="B22884" t="s">
        <v>967</v>
      </c>
      <c r="C22884" s="1">
        <v>44425</v>
      </c>
      <c r="D22884">
        <v>750138</v>
      </c>
      <c r="E22884">
        <v>585592</v>
      </c>
      <c r="F22884">
        <v>285505</v>
      </c>
      <c r="G22884">
        <v>20799</v>
      </c>
      <c r="H22884">
        <v>13468</v>
      </c>
      <c r="I22884">
        <v>3.92</v>
      </c>
      <c r="J22884">
        <v>3.06</v>
      </c>
      <c r="K22884">
        <v>1.49</v>
      </c>
      <c r="M22884">
        <v>704</v>
      </c>
    </row>
    <row r="22885" spans="1:13" customFormat="1" hidden="1">
      <c r="A22885" t="s">
        <v>966</v>
      </c>
      <c r="B22885" t="s">
        <v>967</v>
      </c>
      <c r="C22885" s="1">
        <v>44426</v>
      </c>
      <c r="D22885">
        <v>768280</v>
      </c>
      <c r="E22885">
        <v>598158</v>
      </c>
      <c r="F22885">
        <v>303470</v>
      </c>
      <c r="G22885">
        <v>18142</v>
      </c>
      <c r="H22885">
        <v>14114</v>
      </c>
      <c r="I22885">
        <v>4.0199999999999996</v>
      </c>
      <c r="J22885">
        <v>3.13</v>
      </c>
      <c r="K22885">
        <v>1.59</v>
      </c>
      <c r="M22885">
        <v>738</v>
      </c>
    </row>
    <row r="22886" spans="1:13" customFormat="1" hidden="1">
      <c r="A22886" t="s">
        <v>968</v>
      </c>
      <c r="B22886" t="s">
        <v>969</v>
      </c>
      <c r="C22886" s="1">
        <v>44251</v>
      </c>
      <c r="D22886">
        <v>60</v>
      </c>
      <c r="E22886">
        <v>60</v>
      </c>
      <c r="I22886">
        <v>0</v>
      </c>
      <c r="J22886">
        <v>0</v>
      </c>
    </row>
    <row r="22887" spans="1:13" customFormat="1" hidden="1">
      <c r="A22887" t="s">
        <v>968</v>
      </c>
      <c r="B22887" t="s">
        <v>969</v>
      </c>
      <c r="C22887" s="1">
        <v>44252</v>
      </c>
      <c r="D22887">
        <v>1205</v>
      </c>
      <c r="E22887">
        <v>1205</v>
      </c>
      <c r="G22887">
        <v>1145</v>
      </c>
      <c r="H22887">
        <v>1145</v>
      </c>
      <c r="I22887">
        <v>0</v>
      </c>
      <c r="J22887">
        <v>0</v>
      </c>
      <c r="M22887">
        <v>35</v>
      </c>
    </row>
    <row r="22888" spans="1:13" customFormat="1" hidden="1">
      <c r="A22888" t="s">
        <v>968</v>
      </c>
      <c r="B22888" t="s">
        <v>969</v>
      </c>
      <c r="C22888" s="1">
        <v>44253</v>
      </c>
      <c r="D22888">
        <v>5301</v>
      </c>
      <c r="E22888">
        <v>5301</v>
      </c>
      <c r="G22888">
        <v>4096</v>
      </c>
      <c r="H22888">
        <v>2620</v>
      </c>
      <c r="I22888">
        <v>0.02</v>
      </c>
      <c r="J22888">
        <v>0.02</v>
      </c>
      <c r="M22888">
        <v>81</v>
      </c>
    </row>
    <row r="22889" spans="1:13" customFormat="1" hidden="1">
      <c r="A22889" t="s">
        <v>968</v>
      </c>
      <c r="B22889" t="s">
        <v>969</v>
      </c>
      <c r="C22889" s="1">
        <v>44254</v>
      </c>
      <c r="D22889">
        <v>12017</v>
      </c>
      <c r="E22889">
        <v>12017</v>
      </c>
      <c r="G22889">
        <v>6716</v>
      </c>
      <c r="H22889">
        <v>3986</v>
      </c>
      <c r="I22889">
        <v>0.04</v>
      </c>
      <c r="J22889">
        <v>0.04</v>
      </c>
      <c r="M22889">
        <v>123</v>
      </c>
    </row>
    <row r="22890" spans="1:13" customFormat="1" hidden="1">
      <c r="A22890" t="s">
        <v>968</v>
      </c>
      <c r="B22890" t="s">
        <v>969</v>
      </c>
      <c r="C22890" s="1">
        <v>44255</v>
      </c>
      <c r="D22890">
        <v>18721</v>
      </c>
      <c r="E22890">
        <v>18718</v>
      </c>
      <c r="F22890">
        <v>3</v>
      </c>
      <c r="G22890">
        <v>6704</v>
      </c>
      <c r="H22890">
        <v>4665</v>
      </c>
      <c r="I22890">
        <v>0.06</v>
      </c>
      <c r="J22890">
        <v>0.06</v>
      </c>
      <c r="K22890">
        <v>0</v>
      </c>
      <c r="M22890">
        <v>144</v>
      </c>
    </row>
    <row r="22891" spans="1:13" customFormat="1" hidden="1">
      <c r="A22891" t="s">
        <v>968</v>
      </c>
      <c r="B22891" t="s">
        <v>969</v>
      </c>
      <c r="C22891" s="1">
        <v>44256</v>
      </c>
      <c r="D22891">
        <v>34093</v>
      </c>
      <c r="E22891">
        <v>34086</v>
      </c>
      <c r="F22891">
        <v>7</v>
      </c>
      <c r="G22891">
        <v>15372</v>
      </c>
      <c r="H22891">
        <v>6807</v>
      </c>
      <c r="I22891">
        <v>0.11</v>
      </c>
      <c r="J22891">
        <v>0.11</v>
      </c>
      <c r="K22891">
        <v>0</v>
      </c>
      <c r="M22891">
        <v>210</v>
      </c>
    </row>
    <row r="22892" spans="1:13" customFormat="1" hidden="1">
      <c r="A22892" t="s">
        <v>968</v>
      </c>
      <c r="B22892" t="s">
        <v>969</v>
      </c>
      <c r="C22892" s="1">
        <v>44257</v>
      </c>
      <c r="D22892">
        <v>55749</v>
      </c>
      <c r="E22892">
        <v>55739</v>
      </c>
      <c r="F22892">
        <v>10</v>
      </c>
      <c r="G22892">
        <v>21656</v>
      </c>
      <c r="H22892">
        <v>9282</v>
      </c>
      <c r="I22892">
        <v>0.17</v>
      </c>
      <c r="J22892">
        <v>0.17</v>
      </c>
      <c r="K22892">
        <v>0</v>
      </c>
      <c r="M22892">
        <v>287</v>
      </c>
    </row>
    <row r="22893" spans="1:13" customFormat="1" hidden="1">
      <c r="A22893" t="s">
        <v>968</v>
      </c>
      <c r="B22893" t="s">
        <v>969</v>
      </c>
      <c r="C22893" s="1">
        <v>44258</v>
      </c>
      <c r="D22893">
        <v>78413</v>
      </c>
      <c r="E22893">
        <v>78398</v>
      </c>
      <c r="F22893">
        <v>15</v>
      </c>
      <c r="G22893">
        <v>22664</v>
      </c>
      <c r="H22893">
        <v>11193</v>
      </c>
      <c r="I22893">
        <v>0.24</v>
      </c>
      <c r="J22893">
        <v>0.24</v>
      </c>
      <c r="K22893">
        <v>0</v>
      </c>
      <c r="M22893">
        <v>346</v>
      </c>
    </row>
    <row r="22894" spans="1:13" customFormat="1" hidden="1">
      <c r="A22894" t="s">
        <v>968</v>
      </c>
      <c r="B22894" t="s">
        <v>969</v>
      </c>
      <c r="C22894" s="1">
        <v>44259</v>
      </c>
      <c r="D22894">
        <v>97954</v>
      </c>
      <c r="E22894">
        <v>97925</v>
      </c>
      <c r="F22894">
        <v>29</v>
      </c>
      <c r="G22894">
        <v>19541</v>
      </c>
      <c r="H22894">
        <v>13821</v>
      </c>
      <c r="I22894">
        <v>0.3</v>
      </c>
      <c r="J22894">
        <v>0.3</v>
      </c>
      <c r="K22894">
        <v>0</v>
      </c>
      <c r="M22894">
        <v>427</v>
      </c>
    </row>
    <row r="22895" spans="1:13" customFormat="1" hidden="1">
      <c r="A22895" t="s">
        <v>968</v>
      </c>
      <c r="B22895" t="s">
        <v>969</v>
      </c>
      <c r="C22895" s="1">
        <v>44260</v>
      </c>
      <c r="D22895">
        <v>112267</v>
      </c>
      <c r="E22895">
        <v>112234</v>
      </c>
      <c r="F22895">
        <v>33</v>
      </c>
      <c r="G22895">
        <v>14313</v>
      </c>
      <c r="H22895">
        <v>15281</v>
      </c>
      <c r="I22895">
        <v>0.35</v>
      </c>
      <c r="J22895">
        <v>0.35</v>
      </c>
      <c r="K22895">
        <v>0</v>
      </c>
      <c r="M22895">
        <v>472</v>
      </c>
    </row>
    <row r="22896" spans="1:13" customFormat="1" hidden="1">
      <c r="A22896" t="s">
        <v>968</v>
      </c>
      <c r="B22896" t="s">
        <v>969</v>
      </c>
      <c r="C22896" s="1">
        <v>44261</v>
      </c>
      <c r="D22896">
        <v>127997</v>
      </c>
      <c r="E22896">
        <v>127963</v>
      </c>
      <c r="F22896">
        <v>34</v>
      </c>
      <c r="G22896">
        <v>15730</v>
      </c>
      <c r="H22896">
        <v>16569</v>
      </c>
      <c r="I22896">
        <v>0.4</v>
      </c>
      <c r="J22896">
        <v>0.4</v>
      </c>
      <c r="K22896">
        <v>0</v>
      </c>
      <c r="M22896">
        <v>512</v>
      </c>
    </row>
    <row r="22897" spans="1:13" customFormat="1" hidden="1">
      <c r="A22897" t="s">
        <v>968</v>
      </c>
      <c r="B22897" t="s">
        <v>969</v>
      </c>
      <c r="C22897" s="1">
        <v>44262</v>
      </c>
      <c r="D22897">
        <v>140483</v>
      </c>
      <c r="E22897">
        <v>140447</v>
      </c>
      <c r="F22897">
        <v>36</v>
      </c>
      <c r="G22897">
        <v>12486</v>
      </c>
      <c r="H22897">
        <v>17395</v>
      </c>
      <c r="I22897">
        <v>0.43</v>
      </c>
      <c r="J22897">
        <v>0.43</v>
      </c>
      <c r="K22897">
        <v>0</v>
      </c>
      <c r="M22897">
        <v>537</v>
      </c>
    </row>
    <row r="22898" spans="1:13" customFormat="1" hidden="1">
      <c r="A22898" t="s">
        <v>968</v>
      </c>
      <c r="B22898" t="s">
        <v>969</v>
      </c>
      <c r="C22898" s="1">
        <v>44263</v>
      </c>
      <c r="D22898">
        <v>167453</v>
      </c>
      <c r="E22898">
        <v>167413</v>
      </c>
      <c r="F22898">
        <v>40</v>
      </c>
      <c r="G22898">
        <v>26970</v>
      </c>
      <c r="H22898">
        <v>19051</v>
      </c>
      <c r="I22898">
        <v>0.52</v>
      </c>
      <c r="J22898">
        <v>0.52</v>
      </c>
      <c r="K22898">
        <v>0</v>
      </c>
      <c r="M22898">
        <v>589</v>
      </c>
    </row>
    <row r="22899" spans="1:13" customFormat="1" hidden="1">
      <c r="A22899" t="s">
        <v>968</v>
      </c>
      <c r="B22899" t="s">
        <v>969</v>
      </c>
      <c r="C22899" s="1">
        <v>44264</v>
      </c>
      <c r="D22899">
        <v>197413</v>
      </c>
      <c r="E22899">
        <v>197369</v>
      </c>
      <c r="F22899">
        <v>44</v>
      </c>
      <c r="G22899">
        <v>29960</v>
      </c>
      <c r="H22899">
        <v>20238</v>
      </c>
      <c r="I22899">
        <v>0.61</v>
      </c>
      <c r="J22899">
        <v>0.61</v>
      </c>
      <c r="K22899">
        <v>0</v>
      </c>
      <c r="M22899">
        <v>625</v>
      </c>
    </row>
    <row r="22900" spans="1:13" customFormat="1" hidden="1">
      <c r="A22900" t="s">
        <v>968</v>
      </c>
      <c r="B22900" t="s">
        <v>969</v>
      </c>
      <c r="C22900" s="1">
        <v>44265</v>
      </c>
      <c r="D22900">
        <v>226109</v>
      </c>
      <c r="E22900">
        <v>226064</v>
      </c>
      <c r="F22900">
        <v>45</v>
      </c>
      <c r="G22900">
        <v>28696</v>
      </c>
      <c r="H22900">
        <v>21099</v>
      </c>
      <c r="I22900">
        <v>0.7</v>
      </c>
      <c r="J22900">
        <v>0.7</v>
      </c>
      <c r="K22900">
        <v>0</v>
      </c>
      <c r="M22900">
        <v>652</v>
      </c>
    </row>
    <row r="22901" spans="1:13" customFormat="1" hidden="1">
      <c r="A22901" t="s">
        <v>968</v>
      </c>
      <c r="B22901" t="s">
        <v>969</v>
      </c>
      <c r="C22901" s="1">
        <v>44266</v>
      </c>
      <c r="D22901">
        <v>252577</v>
      </c>
      <c r="E22901">
        <v>252532</v>
      </c>
      <c r="F22901">
        <v>45</v>
      </c>
      <c r="G22901">
        <v>26468</v>
      </c>
      <c r="H22901">
        <v>22089</v>
      </c>
      <c r="I22901">
        <v>0.78</v>
      </c>
      <c r="J22901">
        <v>0.78</v>
      </c>
      <c r="K22901">
        <v>0</v>
      </c>
      <c r="M22901">
        <v>682</v>
      </c>
    </row>
    <row r="22902" spans="1:13" customFormat="1" hidden="1">
      <c r="A22902" t="s">
        <v>968</v>
      </c>
      <c r="B22902" t="s">
        <v>969</v>
      </c>
      <c r="C22902" s="1">
        <v>44267</v>
      </c>
      <c r="D22902">
        <v>278608</v>
      </c>
      <c r="E22902">
        <v>278562</v>
      </c>
      <c r="F22902">
        <v>46</v>
      </c>
      <c r="G22902">
        <v>26031</v>
      </c>
      <c r="H22902">
        <v>23763</v>
      </c>
      <c r="I22902">
        <v>0.86</v>
      </c>
      <c r="J22902">
        <v>0.86</v>
      </c>
      <c r="K22902">
        <v>0</v>
      </c>
      <c r="M22902">
        <v>734</v>
      </c>
    </row>
    <row r="22903" spans="1:13" customFormat="1" hidden="1">
      <c r="A22903" t="s">
        <v>968</v>
      </c>
      <c r="B22903" t="s">
        <v>969</v>
      </c>
      <c r="C22903" s="1">
        <v>44268</v>
      </c>
      <c r="D22903">
        <v>295372</v>
      </c>
      <c r="E22903">
        <v>295326</v>
      </c>
      <c r="F22903">
        <v>46</v>
      </c>
      <c r="G22903">
        <v>16764</v>
      </c>
      <c r="H22903">
        <v>23911</v>
      </c>
      <c r="I22903">
        <v>0.91</v>
      </c>
      <c r="J22903">
        <v>0.91</v>
      </c>
      <c r="K22903">
        <v>0</v>
      </c>
      <c r="M22903">
        <v>739</v>
      </c>
    </row>
    <row r="22904" spans="1:13" customFormat="1" hidden="1">
      <c r="A22904" t="s">
        <v>968</v>
      </c>
      <c r="B22904" t="s">
        <v>969</v>
      </c>
      <c r="C22904" s="1">
        <v>44269</v>
      </c>
      <c r="D22904">
        <v>305343</v>
      </c>
      <c r="E22904">
        <v>305297</v>
      </c>
      <c r="F22904">
        <v>46</v>
      </c>
      <c r="G22904">
        <v>9971</v>
      </c>
      <c r="H22904">
        <v>23551</v>
      </c>
      <c r="I22904">
        <v>0.94</v>
      </c>
      <c r="J22904">
        <v>0.94</v>
      </c>
      <c r="K22904">
        <v>0</v>
      </c>
      <c r="M22904">
        <v>728</v>
      </c>
    </row>
    <row r="22905" spans="1:13" customFormat="1" hidden="1">
      <c r="A22905" t="s">
        <v>968</v>
      </c>
      <c r="B22905" t="s">
        <v>969</v>
      </c>
      <c r="C22905" s="1">
        <v>44270</v>
      </c>
      <c r="D22905">
        <v>325588</v>
      </c>
      <c r="E22905">
        <v>325541</v>
      </c>
      <c r="F22905">
        <v>47</v>
      </c>
      <c r="G22905">
        <v>20245</v>
      </c>
      <c r="H22905">
        <v>22591</v>
      </c>
      <c r="I22905">
        <v>1.01</v>
      </c>
      <c r="J22905">
        <v>1.01</v>
      </c>
      <c r="K22905">
        <v>0</v>
      </c>
      <c r="M22905">
        <v>698</v>
      </c>
    </row>
    <row r="22906" spans="1:13" customFormat="1" hidden="1">
      <c r="A22906" t="s">
        <v>968</v>
      </c>
      <c r="B22906" t="s">
        <v>969</v>
      </c>
      <c r="C22906" s="1">
        <v>44271</v>
      </c>
      <c r="D22906">
        <v>351044</v>
      </c>
      <c r="E22906">
        <v>350993</v>
      </c>
      <c r="F22906">
        <v>51</v>
      </c>
      <c r="G22906">
        <v>25456</v>
      </c>
      <c r="H22906">
        <v>21947</v>
      </c>
      <c r="I22906">
        <v>1.08</v>
      </c>
      <c r="J22906">
        <v>1.08</v>
      </c>
      <c r="K22906">
        <v>0</v>
      </c>
      <c r="M22906">
        <v>678</v>
      </c>
    </row>
    <row r="22907" spans="1:13" customFormat="1" hidden="1">
      <c r="A22907" t="s">
        <v>968</v>
      </c>
      <c r="B22907" t="s">
        <v>969</v>
      </c>
      <c r="C22907" s="1">
        <v>44272</v>
      </c>
      <c r="D22907">
        <v>371886</v>
      </c>
      <c r="E22907">
        <v>371775</v>
      </c>
      <c r="F22907">
        <v>111</v>
      </c>
      <c r="G22907">
        <v>20842</v>
      </c>
      <c r="H22907">
        <v>20825</v>
      </c>
      <c r="I22907">
        <v>1.1499999999999999</v>
      </c>
      <c r="J22907">
        <v>1.1499999999999999</v>
      </c>
      <c r="K22907">
        <v>0</v>
      </c>
      <c r="M22907">
        <v>643</v>
      </c>
    </row>
    <row r="22908" spans="1:13" customFormat="1" hidden="1">
      <c r="A22908" t="s">
        <v>968</v>
      </c>
      <c r="B22908" t="s">
        <v>969</v>
      </c>
      <c r="C22908" s="1">
        <v>44273</v>
      </c>
      <c r="D22908">
        <v>389980</v>
      </c>
      <c r="E22908">
        <v>389076</v>
      </c>
      <c r="F22908">
        <v>904</v>
      </c>
      <c r="G22908">
        <v>18094</v>
      </c>
      <c r="H22908">
        <v>19629</v>
      </c>
      <c r="I22908">
        <v>1.2</v>
      </c>
      <c r="J22908">
        <v>1.2</v>
      </c>
      <c r="K22908">
        <v>0</v>
      </c>
      <c r="M22908">
        <v>606</v>
      </c>
    </row>
    <row r="22909" spans="1:13" customFormat="1" hidden="1">
      <c r="A22909" t="s">
        <v>968</v>
      </c>
      <c r="B22909" t="s">
        <v>969</v>
      </c>
      <c r="C22909" s="1">
        <v>44274</v>
      </c>
      <c r="D22909">
        <v>404481</v>
      </c>
      <c r="E22909">
        <v>399797</v>
      </c>
      <c r="F22909">
        <v>4684</v>
      </c>
      <c r="G22909">
        <v>14501</v>
      </c>
      <c r="H22909">
        <v>17982</v>
      </c>
      <c r="I22909">
        <v>1.25</v>
      </c>
      <c r="J22909">
        <v>1.24</v>
      </c>
      <c r="K22909">
        <v>0.01</v>
      </c>
      <c r="M22909">
        <v>556</v>
      </c>
    </row>
    <row r="22910" spans="1:13" customFormat="1" hidden="1">
      <c r="A22910" t="s">
        <v>968</v>
      </c>
      <c r="B22910" t="s">
        <v>969</v>
      </c>
      <c r="C22910" s="1">
        <v>44275</v>
      </c>
      <c r="D22910">
        <v>418246</v>
      </c>
      <c r="E22910">
        <v>407512</v>
      </c>
      <c r="F22910">
        <v>10734</v>
      </c>
      <c r="G22910">
        <v>13765</v>
      </c>
      <c r="H22910">
        <v>17553</v>
      </c>
      <c r="I22910">
        <v>1.29</v>
      </c>
      <c r="J22910">
        <v>1.26</v>
      </c>
      <c r="K22910">
        <v>0.03</v>
      </c>
      <c r="M22910">
        <v>542</v>
      </c>
    </row>
    <row r="22911" spans="1:13" customFormat="1" hidden="1">
      <c r="A22911" t="s">
        <v>968</v>
      </c>
      <c r="B22911" t="s">
        <v>969</v>
      </c>
      <c r="C22911" s="1">
        <v>44276</v>
      </c>
      <c r="D22911">
        <v>433738</v>
      </c>
      <c r="E22911">
        <v>417215</v>
      </c>
      <c r="F22911">
        <v>16523</v>
      </c>
      <c r="G22911">
        <v>15492</v>
      </c>
      <c r="H22911">
        <v>18342</v>
      </c>
      <c r="I22911">
        <v>1.34</v>
      </c>
      <c r="J22911">
        <v>1.29</v>
      </c>
      <c r="K22911">
        <v>0.05</v>
      </c>
      <c r="M22911">
        <v>567</v>
      </c>
    </row>
    <row r="22912" spans="1:13" customFormat="1" hidden="1">
      <c r="A22912" t="s">
        <v>968</v>
      </c>
      <c r="B22912" t="s">
        <v>969</v>
      </c>
      <c r="C22912" s="1">
        <v>44277</v>
      </c>
      <c r="D22912">
        <v>457977</v>
      </c>
      <c r="E22912">
        <v>426931</v>
      </c>
      <c r="F22912">
        <v>31046</v>
      </c>
      <c r="G22912">
        <v>24239</v>
      </c>
      <c r="H22912">
        <v>18913</v>
      </c>
      <c r="I22912">
        <v>1.41</v>
      </c>
      <c r="J22912">
        <v>1.32</v>
      </c>
      <c r="K22912">
        <v>0.1</v>
      </c>
      <c r="M22912">
        <v>584</v>
      </c>
    </row>
    <row r="22913" spans="1:13" customFormat="1" hidden="1">
      <c r="A22913" t="s">
        <v>968</v>
      </c>
      <c r="B22913" t="s">
        <v>969</v>
      </c>
      <c r="C22913" s="1">
        <v>44278</v>
      </c>
      <c r="D22913">
        <v>487098</v>
      </c>
      <c r="E22913">
        <v>435240</v>
      </c>
      <c r="F22913">
        <v>51858</v>
      </c>
      <c r="G22913">
        <v>29121</v>
      </c>
      <c r="H22913">
        <v>19436</v>
      </c>
      <c r="I22913">
        <v>1.5</v>
      </c>
      <c r="J22913">
        <v>1.34</v>
      </c>
      <c r="K22913">
        <v>0.16</v>
      </c>
      <c r="M22913">
        <v>601</v>
      </c>
    </row>
    <row r="22914" spans="1:13" customFormat="1" hidden="1">
      <c r="A22914" t="s">
        <v>968</v>
      </c>
      <c r="B22914" t="s">
        <v>969</v>
      </c>
      <c r="C22914" s="1">
        <v>44279</v>
      </c>
      <c r="D22914">
        <v>516129</v>
      </c>
      <c r="E22914">
        <v>441540</v>
      </c>
      <c r="F22914">
        <v>74589</v>
      </c>
      <c r="G22914">
        <v>29031</v>
      </c>
      <c r="H22914">
        <v>20606</v>
      </c>
      <c r="I22914">
        <v>1.59</v>
      </c>
      <c r="J22914">
        <v>1.36</v>
      </c>
      <c r="K22914">
        <v>0.23</v>
      </c>
      <c r="M22914">
        <v>637</v>
      </c>
    </row>
    <row r="22915" spans="1:13" customFormat="1" hidden="1">
      <c r="A22915" t="s">
        <v>968</v>
      </c>
      <c r="B22915" t="s">
        <v>969</v>
      </c>
      <c r="C22915" s="1">
        <v>44280</v>
      </c>
      <c r="D22915">
        <v>541861</v>
      </c>
      <c r="E22915">
        <v>447972</v>
      </c>
      <c r="F22915">
        <v>93889</v>
      </c>
      <c r="G22915">
        <v>25732</v>
      </c>
      <c r="H22915">
        <v>21697</v>
      </c>
      <c r="I22915">
        <v>1.67</v>
      </c>
      <c r="J22915">
        <v>1.38</v>
      </c>
      <c r="K22915">
        <v>0.28999999999999998</v>
      </c>
      <c r="M22915">
        <v>670</v>
      </c>
    </row>
    <row r="22916" spans="1:13" customFormat="1" hidden="1">
      <c r="A22916" t="s">
        <v>968</v>
      </c>
      <c r="B22916" t="s">
        <v>969</v>
      </c>
      <c r="C22916" s="1">
        <v>44281</v>
      </c>
      <c r="D22916">
        <v>558529</v>
      </c>
      <c r="E22916">
        <v>451906</v>
      </c>
      <c r="F22916">
        <v>106623</v>
      </c>
      <c r="G22916">
        <v>16668</v>
      </c>
      <c r="H22916">
        <v>22007</v>
      </c>
      <c r="I22916">
        <v>1.73</v>
      </c>
      <c r="J22916">
        <v>1.4</v>
      </c>
      <c r="K22916">
        <v>0.33</v>
      </c>
      <c r="M22916">
        <v>680</v>
      </c>
    </row>
    <row r="22917" spans="1:13" customFormat="1" hidden="1">
      <c r="A22917" t="s">
        <v>968</v>
      </c>
      <c r="B22917" t="s">
        <v>969</v>
      </c>
      <c r="C22917" s="1">
        <v>44282</v>
      </c>
      <c r="D22917">
        <v>574489</v>
      </c>
      <c r="E22917">
        <v>453604</v>
      </c>
      <c r="F22917">
        <v>120885</v>
      </c>
      <c r="G22917">
        <v>15960</v>
      </c>
      <c r="H22917">
        <v>22320</v>
      </c>
      <c r="I22917">
        <v>1.77</v>
      </c>
      <c r="J22917">
        <v>1.4</v>
      </c>
      <c r="K22917">
        <v>0.37</v>
      </c>
      <c r="M22917">
        <v>690</v>
      </c>
    </row>
    <row r="22918" spans="1:13" customFormat="1" hidden="1">
      <c r="A22918" t="s">
        <v>968</v>
      </c>
      <c r="B22918" t="s">
        <v>969</v>
      </c>
      <c r="C22918" s="1">
        <v>44283</v>
      </c>
      <c r="D22918">
        <v>590935</v>
      </c>
      <c r="E22918">
        <v>457263</v>
      </c>
      <c r="F22918">
        <v>133672</v>
      </c>
      <c r="G22918">
        <v>16446</v>
      </c>
      <c r="H22918">
        <v>22457</v>
      </c>
      <c r="I22918">
        <v>1.83</v>
      </c>
      <c r="J22918">
        <v>1.41</v>
      </c>
      <c r="K22918">
        <v>0.41</v>
      </c>
      <c r="M22918">
        <v>694</v>
      </c>
    </row>
    <row r="22919" spans="1:13" customFormat="1" hidden="1">
      <c r="A22919" t="s">
        <v>968</v>
      </c>
      <c r="B22919" t="s">
        <v>969</v>
      </c>
      <c r="C22919" s="1">
        <v>44284</v>
      </c>
      <c r="D22919">
        <v>625725</v>
      </c>
      <c r="E22919">
        <v>464944</v>
      </c>
      <c r="F22919">
        <v>160781</v>
      </c>
      <c r="G22919">
        <v>34790</v>
      </c>
      <c r="H22919">
        <v>23964</v>
      </c>
      <c r="I22919">
        <v>1.93</v>
      </c>
      <c r="J22919">
        <v>1.44</v>
      </c>
      <c r="K22919">
        <v>0.5</v>
      </c>
      <c r="M22919">
        <v>740</v>
      </c>
    </row>
    <row r="22920" spans="1:13" customFormat="1" hidden="1">
      <c r="A22920" t="s">
        <v>968</v>
      </c>
      <c r="B22920" t="s">
        <v>969</v>
      </c>
      <c r="C22920" s="1">
        <v>44285</v>
      </c>
      <c r="D22920">
        <v>666424</v>
      </c>
      <c r="E22920">
        <v>476355</v>
      </c>
      <c r="F22920">
        <v>190069</v>
      </c>
      <c r="G22920">
        <v>40699</v>
      </c>
      <c r="H22920">
        <v>25618</v>
      </c>
      <c r="I22920">
        <v>2.06</v>
      </c>
      <c r="J22920">
        <v>1.47</v>
      </c>
      <c r="K22920">
        <v>0.59</v>
      </c>
      <c r="M22920">
        <v>792</v>
      </c>
    </row>
    <row r="22921" spans="1:13" customFormat="1" hidden="1">
      <c r="A22921" t="s">
        <v>968</v>
      </c>
      <c r="B22921" t="s">
        <v>969</v>
      </c>
      <c r="C22921" s="1">
        <v>44286</v>
      </c>
      <c r="D22921">
        <v>703658</v>
      </c>
      <c r="E22921">
        <v>486173</v>
      </c>
      <c r="F22921">
        <v>217485</v>
      </c>
      <c r="G22921">
        <v>37234</v>
      </c>
      <c r="H22921">
        <v>26790</v>
      </c>
      <c r="I22921">
        <v>2.17</v>
      </c>
      <c r="J22921">
        <v>1.5</v>
      </c>
      <c r="K22921">
        <v>0.67</v>
      </c>
      <c r="M22921">
        <v>828</v>
      </c>
    </row>
    <row r="22922" spans="1:13" customFormat="1" hidden="1">
      <c r="A22922" t="s">
        <v>968</v>
      </c>
      <c r="B22922" t="s">
        <v>969</v>
      </c>
      <c r="C22922" s="1">
        <v>44287</v>
      </c>
      <c r="D22922">
        <v>745932</v>
      </c>
      <c r="E22922">
        <v>501956</v>
      </c>
      <c r="F22922">
        <v>243976</v>
      </c>
      <c r="G22922">
        <v>42274</v>
      </c>
      <c r="H22922">
        <v>29153</v>
      </c>
      <c r="I22922">
        <v>2.2999999999999998</v>
      </c>
      <c r="J22922">
        <v>1.55</v>
      </c>
      <c r="K22922">
        <v>0.75</v>
      </c>
      <c r="M22922">
        <v>901</v>
      </c>
    </row>
    <row r="22923" spans="1:13" customFormat="1" hidden="1">
      <c r="A22923" t="s">
        <v>968</v>
      </c>
      <c r="B22923" t="s">
        <v>969</v>
      </c>
      <c r="C22923" s="1">
        <v>44288</v>
      </c>
      <c r="D22923">
        <v>776377</v>
      </c>
      <c r="E22923">
        <v>509556</v>
      </c>
      <c r="F22923">
        <v>266821</v>
      </c>
      <c r="G22923">
        <v>30445</v>
      </c>
      <c r="H22923">
        <v>31121</v>
      </c>
      <c r="I22923">
        <v>2.4</v>
      </c>
      <c r="J22923">
        <v>1.57</v>
      </c>
      <c r="K22923">
        <v>0.82</v>
      </c>
      <c r="M22923">
        <v>962</v>
      </c>
    </row>
    <row r="22924" spans="1:13" customFormat="1" hidden="1">
      <c r="A22924" t="s">
        <v>968</v>
      </c>
      <c r="B22924" t="s">
        <v>969</v>
      </c>
      <c r="C22924" s="1">
        <v>44289</v>
      </c>
      <c r="D22924">
        <v>793589</v>
      </c>
      <c r="E22924">
        <v>512253</v>
      </c>
      <c r="F22924">
        <v>281336</v>
      </c>
      <c r="G22924">
        <v>17212</v>
      </c>
      <c r="H22924">
        <v>31300</v>
      </c>
      <c r="I22924">
        <v>2.4500000000000002</v>
      </c>
      <c r="J22924">
        <v>1.58</v>
      </c>
      <c r="K22924">
        <v>0.87</v>
      </c>
      <c r="M22924">
        <v>967</v>
      </c>
    </row>
    <row r="22925" spans="1:13" customFormat="1" hidden="1">
      <c r="A22925" t="s">
        <v>968</v>
      </c>
      <c r="B22925" t="s">
        <v>969</v>
      </c>
      <c r="C22925" s="1">
        <v>44290</v>
      </c>
      <c r="D22925">
        <v>808412</v>
      </c>
      <c r="E22925">
        <v>518247</v>
      </c>
      <c r="F22925">
        <v>290165</v>
      </c>
      <c r="G22925">
        <v>14823</v>
      </c>
      <c r="H22925">
        <v>31068</v>
      </c>
      <c r="I22925">
        <v>2.5</v>
      </c>
      <c r="J22925">
        <v>1.6</v>
      </c>
      <c r="K22925">
        <v>0.9</v>
      </c>
      <c r="M22925">
        <v>960</v>
      </c>
    </row>
    <row r="22926" spans="1:13" customFormat="1" hidden="1">
      <c r="A22926" t="s">
        <v>968</v>
      </c>
      <c r="B22926" t="s">
        <v>969</v>
      </c>
      <c r="C22926" s="1">
        <v>44291</v>
      </c>
      <c r="D22926">
        <v>836972</v>
      </c>
      <c r="E22926">
        <v>527448</v>
      </c>
      <c r="F22926">
        <v>309524</v>
      </c>
      <c r="G22926">
        <v>28560</v>
      </c>
      <c r="H22926">
        <v>30178</v>
      </c>
      <c r="I22926">
        <v>2.59</v>
      </c>
      <c r="J22926">
        <v>1.63</v>
      </c>
      <c r="K22926">
        <v>0.96</v>
      </c>
      <c r="M22926">
        <v>932</v>
      </c>
    </row>
    <row r="22927" spans="1:13" customFormat="1" hidden="1">
      <c r="A22927" t="s">
        <v>968</v>
      </c>
      <c r="B22927" t="s">
        <v>969</v>
      </c>
      <c r="C22927" s="1">
        <v>44292</v>
      </c>
      <c r="D22927">
        <v>869615</v>
      </c>
      <c r="E22927">
        <v>538427</v>
      </c>
      <c r="F22927">
        <v>331188</v>
      </c>
      <c r="G22927">
        <v>32643</v>
      </c>
      <c r="H22927">
        <v>29027</v>
      </c>
      <c r="I22927">
        <v>2.69</v>
      </c>
      <c r="J22927">
        <v>1.66</v>
      </c>
      <c r="K22927">
        <v>1.02</v>
      </c>
      <c r="M22927">
        <v>897</v>
      </c>
    </row>
    <row r="22928" spans="1:13" customFormat="1" hidden="1">
      <c r="A22928" t="s">
        <v>968</v>
      </c>
      <c r="B22928" t="s">
        <v>969</v>
      </c>
      <c r="C22928" s="1">
        <v>44293</v>
      </c>
      <c r="D22928">
        <v>900468</v>
      </c>
      <c r="E22928">
        <v>551082</v>
      </c>
      <c r="F22928">
        <v>349386</v>
      </c>
      <c r="G22928">
        <v>30853</v>
      </c>
      <c r="H22928">
        <v>28116</v>
      </c>
      <c r="I22928">
        <v>2.78</v>
      </c>
      <c r="J22928">
        <v>1.7</v>
      </c>
      <c r="K22928">
        <v>1.08</v>
      </c>
      <c r="M22928">
        <v>869</v>
      </c>
    </row>
    <row r="22929" spans="1:13" customFormat="1" hidden="1">
      <c r="A22929" t="s">
        <v>968</v>
      </c>
      <c r="B22929" t="s">
        <v>969</v>
      </c>
      <c r="C22929" s="1">
        <v>44294</v>
      </c>
      <c r="D22929">
        <v>927245</v>
      </c>
      <c r="E22929">
        <v>563135</v>
      </c>
      <c r="F22929">
        <v>364110</v>
      </c>
      <c r="G22929">
        <v>26777</v>
      </c>
      <c r="H22929">
        <v>25902</v>
      </c>
      <c r="I22929">
        <v>2.86</v>
      </c>
      <c r="J22929">
        <v>1.74</v>
      </c>
      <c r="K22929">
        <v>1.1200000000000001</v>
      </c>
      <c r="M22929">
        <v>800</v>
      </c>
    </row>
    <row r="22930" spans="1:13" customFormat="1" hidden="1">
      <c r="A22930" t="s">
        <v>968</v>
      </c>
      <c r="B22930" t="s">
        <v>969</v>
      </c>
      <c r="C22930" s="1">
        <v>44295</v>
      </c>
      <c r="D22930">
        <v>948745</v>
      </c>
      <c r="E22930">
        <v>570325</v>
      </c>
      <c r="F22930">
        <v>378420</v>
      </c>
      <c r="G22930">
        <v>21500</v>
      </c>
      <c r="H22930">
        <v>24624</v>
      </c>
      <c r="I22930">
        <v>2.93</v>
      </c>
      <c r="J22930">
        <v>1.76</v>
      </c>
      <c r="K22930">
        <v>1.17</v>
      </c>
      <c r="M22930">
        <v>761</v>
      </c>
    </row>
    <row r="22931" spans="1:13" customFormat="1" hidden="1">
      <c r="A22931" t="s">
        <v>968</v>
      </c>
      <c r="B22931" t="s">
        <v>969</v>
      </c>
      <c r="C22931" s="1">
        <v>44296</v>
      </c>
      <c r="D22931">
        <v>964284</v>
      </c>
      <c r="E22931">
        <v>575862</v>
      </c>
      <c r="F22931">
        <v>388422</v>
      </c>
      <c r="G22931">
        <v>15539</v>
      </c>
      <c r="H22931">
        <v>24385</v>
      </c>
      <c r="I22931">
        <v>2.98</v>
      </c>
      <c r="J22931">
        <v>1.78</v>
      </c>
      <c r="K22931">
        <v>1.2</v>
      </c>
      <c r="M22931">
        <v>753</v>
      </c>
    </row>
    <row r="22932" spans="1:13" customFormat="1" hidden="1">
      <c r="A22932" t="s">
        <v>968</v>
      </c>
      <c r="B22932" t="s">
        <v>969</v>
      </c>
      <c r="C22932" s="1">
        <v>44297</v>
      </c>
      <c r="D22932">
        <v>987428</v>
      </c>
      <c r="E22932">
        <v>588331</v>
      </c>
      <c r="F22932">
        <v>399097</v>
      </c>
      <c r="G22932">
        <v>23144</v>
      </c>
      <c r="H22932">
        <v>25574</v>
      </c>
      <c r="I22932">
        <v>3.05</v>
      </c>
      <c r="J22932">
        <v>1.82</v>
      </c>
      <c r="K22932">
        <v>1.23</v>
      </c>
      <c r="M22932">
        <v>790</v>
      </c>
    </row>
    <row r="22933" spans="1:13" customFormat="1" hidden="1">
      <c r="A22933" t="s">
        <v>968</v>
      </c>
      <c r="B22933" t="s">
        <v>969</v>
      </c>
      <c r="C22933" s="1">
        <v>44298</v>
      </c>
      <c r="D22933">
        <v>1026635</v>
      </c>
      <c r="E22933">
        <v>613625</v>
      </c>
      <c r="F22933">
        <v>413010</v>
      </c>
      <c r="G22933">
        <v>39207</v>
      </c>
      <c r="H22933">
        <v>27095</v>
      </c>
      <c r="I22933">
        <v>3.17</v>
      </c>
      <c r="J22933">
        <v>1.9</v>
      </c>
      <c r="K22933">
        <v>1.28</v>
      </c>
      <c r="M22933">
        <v>837</v>
      </c>
    </row>
    <row r="22934" spans="1:13" customFormat="1" hidden="1">
      <c r="A22934" t="s">
        <v>968</v>
      </c>
      <c r="B22934" t="s">
        <v>969</v>
      </c>
      <c r="C22934" s="1">
        <v>44299</v>
      </c>
      <c r="D22934">
        <v>1050388</v>
      </c>
      <c r="E22934">
        <v>629697</v>
      </c>
      <c r="F22934">
        <v>420691</v>
      </c>
      <c r="G22934">
        <v>23753</v>
      </c>
      <c r="H22934">
        <v>25825</v>
      </c>
      <c r="I22934">
        <v>3.25</v>
      </c>
      <c r="J22934">
        <v>1.95</v>
      </c>
      <c r="K22934">
        <v>1.3</v>
      </c>
      <c r="M22934">
        <v>798</v>
      </c>
    </row>
    <row r="22935" spans="1:13" customFormat="1" hidden="1">
      <c r="A22935" t="s">
        <v>968</v>
      </c>
      <c r="B22935" t="s">
        <v>969</v>
      </c>
      <c r="C22935" s="1">
        <v>44300</v>
      </c>
      <c r="D22935">
        <v>1078998</v>
      </c>
      <c r="E22935">
        <v>650615</v>
      </c>
      <c r="F22935">
        <v>428383</v>
      </c>
      <c r="G22935">
        <v>28610</v>
      </c>
      <c r="H22935">
        <v>25504</v>
      </c>
      <c r="I22935">
        <v>3.33</v>
      </c>
      <c r="J22935">
        <v>2.0099999999999998</v>
      </c>
      <c r="K22935">
        <v>1.32</v>
      </c>
      <c r="M22935">
        <v>788</v>
      </c>
    </row>
    <row r="22936" spans="1:13" customFormat="1" hidden="1">
      <c r="A22936" t="s">
        <v>968</v>
      </c>
      <c r="B22936" t="s">
        <v>969</v>
      </c>
      <c r="C22936" s="1">
        <v>44301</v>
      </c>
      <c r="D22936">
        <v>1106232</v>
      </c>
      <c r="E22936">
        <v>668702</v>
      </c>
      <c r="F22936">
        <v>437530</v>
      </c>
      <c r="G22936">
        <v>27234</v>
      </c>
      <c r="H22936">
        <v>25570</v>
      </c>
      <c r="I22936">
        <v>3.42</v>
      </c>
      <c r="J22936">
        <v>2.0699999999999998</v>
      </c>
      <c r="K22936">
        <v>1.35</v>
      </c>
      <c r="M22936">
        <v>790</v>
      </c>
    </row>
    <row r="22937" spans="1:13" customFormat="1" hidden="1">
      <c r="A22937" t="s">
        <v>968</v>
      </c>
      <c r="B22937" t="s">
        <v>969</v>
      </c>
      <c r="C22937" s="1">
        <v>44302</v>
      </c>
      <c r="D22937">
        <v>1125761</v>
      </c>
      <c r="E22937">
        <v>684308</v>
      </c>
      <c r="F22937">
        <v>441453</v>
      </c>
      <c r="G22937">
        <v>19529</v>
      </c>
      <c r="H22937">
        <v>25288</v>
      </c>
      <c r="I22937">
        <v>3.48</v>
      </c>
      <c r="J22937">
        <v>2.11</v>
      </c>
      <c r="K22937">
        <v>1.36</v>
      </c>
      <c r="M22937">
        <v>781</v>
      </c>
    </row>
    <row r="22938" spans="1:13" customFormat="1" hidden="1">
      <c r="A22938" t="s">
        <v>968</v>
      </c>
      <c r="B22938" t="s">
        <v>969</v>
      </c>
      <c r="C22938" s="1">
        <v>44303</v>
      </c>
      <c r="D22938">
        <v>1135388</v>
      </c>
      <c r="E22938">
        <v>692868</v>
      </c>
      <c r="F22938">
        <v>442520</v>
      </c>
      <c r="G22938">
        <v>9627</v>
      </c>
      <c r="H22938">
        <v>24443</v>
      </c>
      <c r="I22938">
        <v>3.51</v>
      </c>
      <c r="J22938">
        <v>2.14</v>
      </c>
      <c r="K22938">
        <v>1.37</v>
      </c>
      <c r="M22938">
        <v>755</v>
      </c>
    </row>
    <row r="22939" spans="1:13" customFormat="1" hidden="1">
      <c r="A22939" t="s">
        <v>968</v>
      </c>
      <c r="B22939" t="s">
        <v>969</v>
      </c>
      <c r="C22939" s="1">
        <v>44304</v>
      </c>
      <c r="D22939">
        <v>1145223</v>
      </c>
      <c r="E22939">
        <v>698955</v>
      </c>
      <c r="F22939">
        <v>446268</v>
      </c>
      <c r="G22939">
        <v>9835</v>
      </c>
      <c r="H22939">
        <v>22542</v>
      </c>
      <c r="I22939">
        <v>3.54</v>
      </c>
      <c r="J22939">
        <v>2.16</v>
      </c>
      <c r="K22939">
        <v>1.38</v>
      </c>
      <c r="M22939">
        <v>696</v>
      </c>
    </row>
    <row r="22940" spans="1:13" customFormat="1" hidden="1">
      <c r="A22940" t="s">
        <v>968</v>
      </c>
      <c r="B22940" t="s">
        <v>969</v>
      </c>
      <c r="C22940" s="1">
        <v>44305</v>
      </c>
      <c r="D22940">
        <v>1178156</v>
      </c>
      <c r="E22940">
        <v>723629</v>
      </c>
      <c r="F22940">
        <v>454527</v>
      </c>
      <c r="G22940">
        <v>32933</v>
      </c>
      <c r="H22940">
        <v>21646</v>
      </c>
      <c r="I22940">
        <v>3.64</v>
      </c>
      <c r="J22940">
        <v>2.2400000000000002</v>
      </c>
      <c r="K22940">
        <v>1.4</v>
      </c>
      <c r="M22940">
        <v>669</v>
      </c>
    </row>
    <row r="22941" spans="1:13" customFormat="1" hidden="1">
      <c r="A22941" t="s">
        <v>968</v>
      </c>
      <c r="B22941" t="s">
        <v>969</v>
      </c>
      <c r="C22941" s="1">
        <v>44306</v>
      </c>
      <c r="D22941">
        <v>1211326</v>
      </c>
      <c r="E22941">
        <v>745682</v>
      </c>
      <c r="F22941">
        <v>465644</v>
      </c>
      <c r="G22941">
        <v>33170</v>
      </c>
      <c r="H22941">
        <v>22991</v>
      </c>
      <c r="I22941">
        <v>3.74</v>
      </c>
      <c r="J22941">
        <v>2.2999999999999998</v>
      </c>
      <c r="K22941">
        <v>1.44</v>
      </c>
      <c r="M22941">
        <v>710</v>
      </c>
    </row>
    <row r="22942" spans="1:13" customFormat="1" hidden="1">
      <c r="A22942" t="s">
        <v>968</v>
      </c>
      <c r="B22942" t="s">
        <v>969</v>
      </c>
      <c r="C22942" s="1">
        <v>44307</v>
      </c>
      <c r="D22942">
        <v>1238838</v>
      </c>
      <c r="E22942">
        <v>761493</v>
      </c>
      <c r="F22942">
        <v>477345</v>
      </c>
      <c r="G22942">
        <v>27512</v>
      </c>
      <c r="H22942">
        <v>22834</v>
      </c>
      <c r="I22942">
        <v>3.83</v>
      </c>
      <c r="J22942">
        <v>2.35</v>
      </c>
      <c r="K22942">
        <v>1.47</v>
      </c>
      <c r="M22942">
        <v>705</v>
      </c>
    </row>
    <row r="22943" spans="1:13" customFormat="1" hidden="1">
      <c r="A22943" t="s">
        <v>968</v>
      </c>
      <c r="B22943" t="s">
        <v>969</v>
      </c>
      <c r="C22943" s="1">
        <v>44308</v>
      </c>
      <c r="D22943">
        <v>1268234</v>
      </c>
      <c r="E22943">
        <v>775847</v>
      </c>
      <c r="F22943">
        <v>492387</v>
      </c>
      <c r="G22943">
        <v>29396</v>
      </c>
      <c r="H22943">
        <v>23143</v>
      </c>
      <c r="I22943">
        <v>3.92</v>
      </c>
      <c r="J22943">
        <v>2.4</v>
      </c>
      <c r="K22943">
        <v>1.52</v>
      </c>
      <c r="M22943">
        <v>715</v>
      </c>
    </row>
    <row r="22944" spans="1:13" customFormat="1" hidden="1">
      <c r="A22944" t="s">
        <v>968</v>
      </c>
      <c r="B22944" t="s">
        <v>969</v>
      </c>
      <c r="C22944" s="1">
        <v>44309</v>
      </c>
      <c r="D22944">
        <v>1287091</v>
      </c>
      <c r="E22944">
        <v>788045</v>
      </c>
      <c r="F22944">
        <v>499046</v>
      </c>
      <c r="G22944">
        <v>18857</v>
      </c>
      <c r="H22944">
        <v>23047</v>
      </c>
      <c r="I22944">
        <v>3.98</v>
      </c>
      <c r="J22944">
        <v>2.4300000000000002</v>
      </c>
      <c r="K22944">
        <v>1.54</v>
      </c>
      <c r="M22944">
        <v>712</v>
      </c>
    </row>
    <row r="22945" spans="1:13" customFormat="1" hidden="1">
      <c r="A22945" t="s">
        <v>968</v>
      </c>
      <c r="B22945" t="s">
        <v>969</v>
      </c>
      <c r="C22945" s="1">
        <v>44310</v>
      </c>
      <c r="D22945">
        <v>1298511</v>
      </c>
      <c r="E22945">
        <v>795990</v>
      </c>
      <c r="F22945">
        <v>502521</v>
      </c>
      <c r="G22945">
        <v>11420</v>
      </c>
      <c r="H22945">
        <v>23303</v>
      </c>
      <c r="I22945">
        <v>4.01</v>
      </c>
      <c r="J22945">
        <v>2.46</v>
      </c>
      <c r="K22945">
        <v>1.55</v>
      </c>
      <c r="M22945">
        <v>720</v>
      </c>
    </row>
    <row r="22946" spans="1:13" customFormat="1" hidden="1">
      <c r="A22946" t="s">
        <v>968</v>
      </c>
      <c r="B22946" t="s">
        <v>969</v>
      </c>
      <c r="C22946" s="1">
        <v>44311</v>
      </c>
      <c r="D22946">
        <v>1313278</v>
      </c>
      <c r="E22946">
        <v>805086</v>
      </c>
      <c r="F22946">
        <v>508192</v>
      </c>
      <c r="G22946">
        <v>14767</v>
      </c>
      <c r="H22946">
        <v>24008</v>
      </c>
      <c r="I22946">
        <v>4.0599999999999996</v>
      </c>
      <c r="J22946">
        <v>2.4900000000000002</v>
      </c>
      <c r="K22946">
        <v>1.57</v>
      </c>
      <c r="M22946">
        <v>742</v>
      </c>
    </row>
    <row r="22947" spans="1:13" customFormat="1" hidden="1">
      <c r="A22947" t="s">
        <v>968</v>
      </c>
      <c r="B22947" t="s">
        <v>969</v>
      </c>
      <c r="C22947" s="1">
        <v>44312</v>
      </c>
      <c r="D22947">
        <v>1343479</v>
      </c>
      <c r="E22947">
        <v>826387</v>
      </c>
      <c r="F22947">
        <v>517092</v>
      </c>
      <c r="G22947">
        <v>30201</v>
      </c>
      <c r="H22947">
        <v>23618</v>
      </c>
      <c r="I22947">
        <v>4.1500000000000004</v>
      </c>
      <c r="J22947">
        <v>2.5499999999999998</v>
      </c>
      <c r="K22947">
        <v>1.6</v>
      </c>
      <c r="M22947">
        <v>730</v>
      </c>
    </row>
    <row r="22948" spans="1:13" customFormat="1" hidden="1">
      <c r="A22948" t="s">
        <v>968</v>
      </c>
      <c r="B22948" t="s">
        <v>969</v>
      </c>
      <c r="C22948" s="1">
        <v>44313</v>
      </c>
      <c r="D22948">
        <v>1378080</v>
      </c>
      <c r="E22948">
        <v>849171</v>
      </c>
      <c r="F22948">
        <v>528909</v>
      </c>
      <c r="G22948">
        <v>34601</v>
      </c>
      <c r="H22948">
        <v>23822</v>
      </c>
      <c r="I22948">
        <v>4.26</v>
      </c>
      <c r="J22948">
        <v>2.62</v>
      </c>
      <c r="K22948">
        <v>1.63</v>
      </c>
      <c r="M22948">
        <v>736</v>
      </c>
    </row>
    <row r="22949" spans="1:13" customFormat="1" hidden="1">
      <c r="A22949" t="s">
        <v>968</v>
      </c>
      <c r="B22949" t="s">
        <v>969</v>
      </c>
      <c r="C22949" s="1">
        <v>44314</v>
      </c>
      <c r="D22949">
        <v>1417648</v>
      </c>
      <c r="E22949">
        <v>875578</v>
      </c>
      <c r="F22949">
        <v>542070</v>
      </c>
      <c r="G22949">
        <v>39568</v>
      </c>
      <c r="H22949">
        <v>25544</v>
      </c>
      <c r="I22949">
        <v>4.38</v>
      </c>
      <c r="J22949">
        <v>2.71</v>
      </c>
      <c r="K22949">
        <v>1.67</v>
      </c>
      <c r="M22949">
        <v>789</v>
      </c>
    </row>
    <row r="22950" spans="1:13" customFormat="1" hidden="1">
      <c r="A22950" t="s">
        <v>968</v>
      </c>
      <c r="B22950" t="s">
        <v>969</v>
      </c>
      <c r="C22950" s="1">
        <v>44315</v>
      </c>
      <c r="D22950">
        <v>1430123</v>
      </c>
      <c r="E22950">
        <v>882024</v>
      </c>
      <c r="F22950">
        <v>548099</v>
      </c>
      <c r="G22950">
        <v>12475</v>
      </c>
      <c r="H22950">
        <v>23127</v>
      </c>
      <c r="I22950">
        <v>4.42</v>
      </c>
      <c r="J22950">
        <v>2.73</v>
      </c>
      <c r="K22950">
        <v>1.69</v>
      </c>
      <c r="M22950">
        <v>715</v>
      </c>
    </row>
    <row r="22951" spans="1:13" customFormat="1" hidden="1">
      <c r="A22951" t="s">
        <v>968</v>
      </c>
      <c r="B22951" t="s">
        <v>969</v>
      </c>
      <c r="C22951" s="1">
        <v>44316</v>
      </c>
      <c r="D22951">
        <v>1456671</v>
      </c>
      <c r="E22951">
        <v>899717</v>
      </c>
      <c r="F22951">
        <v>556954</v>
      </c>
      <c r="G22951">
        <v>26548</v>
      </c>
      <c r="H22951">
        <v>24226</v>
      </c>
      <c r="I22951">
        <v>4.5</v>
      </c>
      <c r="J22951">
        <v>2.78</v>
      </c>
      <c r="K22951">
        <v>1.72</v>
      </c>
      <c r="M22951">
        <v>749</v>
      </c>
    </row>
    <row r="22952" spans="1:13" customFormat="1" hidden="1">
      <c r="A22952" t="s">
        <v>968</v>
      </c>
      <c r="B22952" t="s">
        <v>969</v>
      </c>
      <c r="C22952" s="1">
        <v>44317</v>
      </c>
      <c r="D22952">
        <v>1461999</v>
      </c>
      <c r="E22952">
        <v>902618</v>
      </c>
      <c r="F22952">
        <v>559381</v>
      </c>
      <c r="G22952">
        <v>5328</v>
      </c>
      <c r="H22952">
        <v>23355</v>
      </c>
      <c r="I22952">
        <v>4.5199999999999996</v>
      </c>
      <c r="J22952">
        <v>2.79</v>
      </c>
      <c r="K22952">
        <v>1.73</v>
      </c>
      <c r="M22952">
        <v>722</v>
      </c>
    </row>
    <row r="22953" spans="1:13" customFormat="1" hidden="1">
      <c r="A22953" t="s">
        <v>968</v>
      </c>
      <c r="B22953" t="s">
        <v>969</v>
      </c>
      <c r="C22953" s="1">
        <v>44318</v>
      </c>
      <c r="D22953">
        <v>1477693</v>
      </c>
      <c r="E22953">
        <v>910221</v>
      </c>
      <c r="F22953">
        <v>567472</v>
      </c>
      <c r="G22953">
        <v>15694</v>
      </c>
      <c r="H22953">
        <v>23488</v>
      </c>
      <c r="I22953">
        <v>4.57</v>
      </c>
      <c r="J22953">
        <v>2.81</v>
      </c>
      <c r="K22953">
        <v>1.75</v>
      </c>
      <c r="M22953">
        <v>726</v>
      </c>
    </row>
    <row r="22954" spans="1:13" customFormat="1" hidden="1">
      <c r="A22954" t="s">
        <v>968</v>
      </c>
      <c r="B22954" t="s">
        <v>969</v>
      </c>
      <c r="C22954" s="1">
        <v>44319</v>
      </c>
      <c r="D22954">
        <v>1528779</v>
      </c>
      <c r="E22954">
        <v>934667</v>
      </c>
      <c r="F22954">
        <v>594112</v>
      </c>
      <c r="G22954">
        <v>51086</v>
      </c>
      <c r="H22954">
        <v>26471</v>
      </c>
      <c r="I22954">
        <v>4.72</v>
      </c>
      <c r="J22954">
        <v>2.89</v>
      </c>
      <c r="K22954">
        <v>1.84</v>
      </c>
      <c r="M22954">
        <v>818</v>
      </c>
    </row>
    <row r="22955" spans="1:13" customFormat="1" hidden="1">
      <c r="A22955" t="s">
        <v>968</v>
      </c>
      <c r="B22955" t="s">
        <v>969</v>
      </c>
      <c r="C22955" s="1">
        <v>44320</v>
      </c>
      <c r="D22955">
        <v>1578483</v>
      </c>
      <c r="E22955">
        <v>964733</v>
      </c>
      <c r="F22955">
        <v>613750</v>
      </c>
      <c r="G22955">
        <v>49704</v>
      </c>
      <c r="H22955">
        <v>28629</v>
      </c>
      <c r="I22955">
        <v>4.88</v>
      </c>
      <c r="J22955">
        <v>2.98</v>
      </c>
      <c r="K22955">
        <v>1.9</v>
      </c>
      <c r="M22955">
        <v>885</v>
      </c>
    </row>
    <row r="22956" spans="1:13" customFormat="1" hidden="1">
      <c r="A22956" t="s">
        <v>968</v>
      </c>
      <c r="B22956" t="s">
        <v>969</v>
      </c>
      <c r="C22956" s="1">
        <v>44321</v>
      </c>
      <c r="D22956">
        <v>1633348</v>
      </c>
      <c r="E22956">
        <v>996745</v>
      </c>
      <c r="F22956">
        <v>636603</v>
      </c>
      <c r="G22956">
        <v>54865</v>
      </c>
      <c r="H22956">
        <v>30814</v>
      </c>
      <c r="I22956">
        <v>5.05</v>
      </c>
      <c r="J22956">
        <v>3.08</v>
      </c>
      <c r="K22956">
        <v>1.97</v>
      </c>
      <c r="M22956">
        <v>952</v>
      </c>
    </row>
    <row r="22957" spans="1:13" customFormat="1" hidden="1">
      <c r="A22957" t="s">
        <v>968</v>
      </c>
      <c r="B22957" t="s">
        <v>969</v>
      </c>
      <c r="C22957" s="1">
        <v>44322</v>
      </c>
      <c r="D22957">
        <v>1689036</v>
      </c>
      <c r="E22957">
        <v>1033700</v>
      </c>
      <c r="F22957">
        <v>655336</v>
      </c>
      <c r="G22957">
        <v>55688</v>
      </c>
      <c r="H22957">
        <v>36988</v>
      </c>
      <c r="I22957">
        <v>5.22</v>
      </c>
      <c r="J22957">
        <v>3.19</v>
      </c>
      <c r="K22957">
        <v>2.02</v>
      </c>
      <c r="M22957">
        <v>1143</v>
      </c>
    </row>
    <row r="22958" spans="1:13" customFormat="1" hidden="1">
      <c r="A22958" t="s">
        <v>968</v>
      </c>
      <c r="B22958" t="s">
        <v>969</v>
      </c>
      <c r="C22958" s="1">
        <v>44323</v>
      </c>
      <c r="D22958">
        <v>1736680</v>
      </c>
      <c r="E22958">
        <v>1065911</v>
      </c>
      <c r="F22958">
        <v>670769</v>
      </c>
      <c r="G22958">
        <v>47644</v>
      </c>
      <c r="H22958">
        <v>40001</v>
      </c>
      <c r="I22958">
        <v>5.37</v>
      </c>
      <c r="J22958">
        <v>3.29</v>
      </c>
      <c r="K22958">
        <v>2.0699999999999998</v>
      </c>
      <c r="M22958">
        <v>1236</v>
      </c>
    </row>
    <row r="22959" spans="1:13" customFormat="1" hidden="1">
      <c r="A22959" t="s">
        <v>968</v>
      </c>
      <c r="B22959" t="s">
        <v>969</v>
      </c>
      <c r="C22959" s="1">
        <v>44324</v>
      </c>
      <c r="D22959">
        <v>1763663</v>
      </c>
      <c r="E22959">
        <v>1084507</v>
      </c>
      <c r="F22959">
        <v>679156</v>
      </c>
      <c r="G22959">
        <v>26983</v>
      </c>
      <c r="H22959">
        <v>43095</v>
      </c>
      <c r="I22959">
        <v>5.45</v>
      </c>
      <c r="J22959">
        <v>3.35</v>
      </c>
      <c r="K22959">
        <v>2.1</v>
      </c>
      <c r="M22959">
        <v>1331</v>
      </c>
    </row>
    <row r="22960" spans="1:13" customFormat="1" hidden="1">
      <c r="A22960" t="s">
        <v>968</v>
      </c>
      <c r="B22960" t="s">
        <v>969</v>
      </c>
      <c r="C22960" s="1">
        <v>44325</v>
      </c>
      <c r="D22960">
        <v>1796039</v>
      </c>
      <c r="E22960">
        <v>1110304</v>
      </c>
      <c r="F22960">
        <v>685735</v>
      </c>
      <c r="G22960">
        <v>32376</v>
      </c>
      <c r="H22960">
        <v>45478</v>
      </c>
      <c r="I22960">
        <v>5.55</v>
      </c>
      <c r="J22960">
        <v>3.43</v>
      </c>
      <c r="K22960">
        <v>2.12</v>
      </c>
      <c r="M22960">
        <v>1405</v>
      </c>
    </row>
    <row r="22961" spans="1:13" customFormat="1" hidden="1">
      <c r="A22961" t="s">
        <v>968</v>
      </c>
      <c r="B22961" t="s">
        <v>969</v>
      </c>
      <c r="C22961" s="1">
        <v>44326</v>
      </c>
      <c r="D22961">
        <v>1857416</v>
      </c>
      <c r="E22961">
        <v>1146904</v>
      </c>
      <c r="F22961">
        <v>710512</v>
      </c>
      <c r="G22961">
        <v>61377</v>
      </c>
      <c r="H22961">
        <v>46948</v>
      </c>
      <c r="I22961">
        <v>5.74</v>
      </c>
      <c r="J22961">
        <v>3.54</v>
      </c>
      <c r="K22961">
        <v>2.2000000000000002</v>
      </c>
      <c r="M22961">
        <v>1451</v>
      </c>
    </row>
    <row r="22962" spans="1:13" customFormat="1" hidden="1">
      <c r="A22962" t="s">
        <v>968</v>
      </c>
      <c r="B22962" t="s">
        <v>969</v>
      </c>
      <c r="C22962" s="1">
        <v>44327</v>
      </c>
      <c r="D22962">
        <v>1906261</v>
      </c>
      <c r="E22962">
        <v>1177361</v>
      </c>
      <c r="F22962">
        <v>728900</v>
      </c>
      <c r="G22962">
        <v>48845</v>
      </c>
      <c r="H22962">
        <v>46825</v>
      </c>
      <c r="I22962">
        <v>5.89</v>
      </c>
      <c r="J22962">
        <v>3.64</v>
      </c>
      <c r="K22962">
        <v>2.25</v>
      </c>
      <c r="M22962">
        <v>1447</v>
      </c>
    </row>
    <row r="22963" spans="1:13" customFormat="1" hidden="1">
      <c r="A22963" t="s">
        <v>968</v>
      </c>
      <c r="B22963" t="s">
        <v>969</v>
      </c>
      <c r="C22963" s="1">
        <v>44328</v>
      </c>
      <c r="D22963">
        <v>1924367</v>
      </c>
      <c r="E22963">
        <v>1187657</v>
      </c>
      <c r="F22963">
        <v>736710</v>
      </c>
      <c r="G22963">
        <v>18106</v>
      </c>
      <c r="H22963">
        <v>41574</v>
      </c>
      <c r="I22963">
        <v>5.95</v>
      </c>
      <c r="J22963">
        <v>3.67</v>
      </c>
      <c r="K22963">
        <v>2.2799999999999998</v>
      </c>
      <c r="M22963">
        <v>1284</v>
      </c>
    </row>
    <row r="22964" spans="1:13" customFormat="1" hidden="1">
      <c r="A22964" t="s">
        <v>968</v>
      </c>
      <c r="B22964" t="s">
        <v>969</v>
      </c>
      <c r="C22964" s="1">
        <v>44329</v>
      </c>
      <c r="D22964">
        <v>1924485</v>
      </c>
      <c r="E22964">
        <v>1187768</v>
      </c>
      <c r="F22964">
        <v>736717</v>
      </c>
      <c r="G22964">
        <v>118</v>
      </c>
      <c r="H22964">
        <v>33636</v>
      </c>
      <c r="I22964">
        <v>5.95</v>
      </c>
      <c r="J22964">
        <v>3.67</v>
      </c>
      <c r="K22964">
        <v>2.2799999999999998</v>
      </c>
      <c r="M22964">
        <v>1039</v>
      </c>
    </row>
    <row r="22965" spans="1:13" customFormat="1" hidden="1">
      <c r="A22965" t="s">
        <v>968</v>
      </c>
      <c r="B22965" t="s">
        <v>969</v>
      </c>
      <c r="C22965" s="1">
        <v>44330</v>
      </c>
      <c r="D22965">
        <v>1924553</v>
      </c>
      <c r="E22965">
        <v>1187829</v>
      </c>
      <c r="F22965">
        <v>736724</v>
      </c>
      <c r="G22965">
        <v>68</v>
      </c>
      <c r="H22965">
        <v>26839</v>
      </c>
      <c r="I22965">
        <v>5.95</v>
      </c>
      <c r="J22965">
        <v>3.67</v>
      </c>
      <c r="K22965">
        <v>2.2799999999999998</v>
      </c>
      <c r="M22965">
        <v>829</v>
      </c>
    </row>
    <row r="22966" spans="1:13" customFormat="1" hidden="1">
      <c r="A22966" t="s">
        <v>968</v>
      </c>
      <c r="B22966" t="s">
        <v>969</v>
      </c>
      <c r="C22966" s="1">
        <v>44331</v>
      </c>
      <c r="D22966">
        <v>1935445</v>
      </c>
      <c r="E22966">
        <v>1198132</v>
      </c>
      <c r="F22966">
        <v>737313</v>
      </c>
      <c r="G22966">
        <v>10892</v>
      </c>
      <c r="H22966">
        <v>24540</v>
      </c>
      <c r="I22966">
        <v>5.98</v>
      </c>
      <c r="J22966">
        <v>3.7</v>
      </c>
      <c r="K22966">
        <v>2.2799999999999998</v>
      </c>
      <c r="M22966">
        <v>758</v>
      </c>
    </row>
    <row r="22967" spans="1:13" customFormat="1" hidden="1">
      <c r="A22967" t="s">
        <v>968</v>
      </c>
      <c r="B22967" t="s">
        <v>969</v>
      </c>
      <c r="C22967" s="1">
        <v>44332</v>
      </c>
      <c r="D22967">
        <v>1945752</v>
      </c>
      <c r="E22967">
        <v>1208113</v>
      </c>
      <c r="F22967">
        <v>737639</v>
      </c>
      <c r="G22967">
        <v>10307</v>
      </c>
      <c r="H22967">
        <v>21388</v>
      </c>
      <c r="I22967">
        <v>6.01</v>
      </c>
      <c r="J22967">
        <v>3.73</v>
      </c>
      <c r="K22967">
        <v>2.2799999999999998</v>
      </c>
      <c r="M22967">
        <v>661</v>
      </c>
    </row>
    <row r="22968" spans="1:13" customFormat="1" hidden="1">
      <c r="A22968" t="s">
        <v>968</v>
      </c>
      <c r="B22968" t="s">
        <v>969</v>
      </c>
      <c r="C22968" s="1">
        <v>44333</v>
      </c>
      <c r="D22968">
        <v>2006265</v>
      </c>
      <c r="E22968">
        <v>1240540</v>
      </c>
      <c r="F22968">
        <v>765725</v>
      </c>
      <c r="G22968">
        <v>60513</v>
      </c>
      <c r="H22968">
        <v>21264</v>
      </c>
      <c r="I22968">
        <v>6.2</v>
      </c>
      <c r="J22968">
        <v>3.83</v>
      </c>
      <c r="K22968">
        <v>2.37</v>
      </c>
      <c r="M22968">
        <v>657</v>
      </c>
    </row>
    <row r="22969" spans="1:13" customFormat="1" hidden="1">
      <c r="A22969" t="s">
        <v>968</v>
      </c>
      <c r="B22969" t="s">
        <v>969</v>
      </c>
      <c r="C22969" s="1">
        <v>44334</v>
      </c>
      <c r="D22969">
        <v>2084140</v>
      </c>
      <c r="E22969">
        <v>1286155</v>
      </c>
      <c r="F22969">
        <v>797985</v>
      </c>
      <c r="G22969">
        <v>77875</v>
      </c>
      <c r="H22969">
        <v>25411</v>
      </c>
      <c r="I22969">
        <v>6.44</v>
      </c>
      <c r="J22969">
        <v>3.97</v>
      </c>
      <c r="K22969">
        <v>2.4700000000000002</v>
      </c>
      <c r="M22969">
        <v>785</v>
      </c>
    </row>
    <row r="22970" spans="1:13" customFormat="1" hidden="1">
      <c r="A22970" t="s">
        <v>968</v>
      </c>
      <c r="B22970" t="s">
        <v>969</v>
      </c>
      <c r="C22970" s="1">
        <v>44335</v>
      </c>
      <c r="D22970">
        <v>2168173</v>
      </c>
      <c r="E22970">
        <v>1336185</v>
      </c>
      <c r="F22970">
        <v>831988</v>
      </c>
      <c r="G22970">
        <v>84033</v>
      </c>
      <c r="H22970">
        <v>34829</v>
      </c>
      <c r="I22970">
        <v>6.7</v>
      </c>
      <c r="J22970">
        <v>4.13</v>
      </c>
      <c r="K22970">
        <v>2.57</v>
      </c>
      <c r="M22970">
        <v>1076</v>
      </c>
    </row>
    <row r="22971" spans="1:13" customFormat="1" hidden="1">
      <c r="A22971" t="s">
        <v>968</v>
      </c>
      <c r="B22971" t="s">
        <v>969</v>
      </c>
      <c r="C22971" s="1">
        <v>44336</v>
      </c>
      <c r="D22971">
        <v>2249115</v>
      </c>
      <c r="E22971">
        <v>1395236</v>
      </c>
      <c r="F22971">
        <v>853879</v>
      </c>
      <c r="G22971">
        <v>80942</v>
      </c>
      <c r="H22971">
        <v>46376</v>
      </c>
      <c r="I22971">
        <v>6.95</v>
      </c>
      <c r="J22971">
        <v>4.3099999999999996</v>
      </c>
      <c r="K22971">
        <v>2.64</v>
      </c>
      <c r="M22971">
        <v>1433</v>
      </c>
    </row>
    <row r="22972" spans="1:13" customFormat="1" hidden="1">
      <c r="A22972" t="s">
        <v>968</v>
      </c>
      <c r="B22972" t="s">
        <v>969</v>
      </c>
      <c r="C22972" s="1">
        <v>44337</v>
      </c>
      <c r="D22972">
        <v>2310020</v>
      </c>
      <c r="E22972">
        <v>1437389</v>
      </c>
      <c r="F22972">
        <v>872631</v>
      </c>
      <c r="G22972">
        <v>60905</v>
      </c>
      <c r="H22972">
        <v>55067</v>
      </c>
      <c r="I22972">
        <v>7.14</v>
      </c>
      <c r="J22972">
        <v>4.4400000000000004</v>
      </c>
      <c r="K22972">
        <v>2.7</v>
      </c>
      <c r="M22972">
        <v>1701</v>
      </c>
    </row>
    <row r="22973" spans="1:13" customFormat="1" hidden="1">
      <c r="A22973" t="s">
        <v>968</v>
      </c>
      <c r="B22973" t="s">
        <v>969</v>
      </c>
      <c r="C22973" s="1">
        <v>44338</v>
      </c>
      <c r="D22973">
        <v>2356341</v>
      </c>
      <c r="E22973">
        <v>1480555</v>
      </c>
      <c r="F22973">
        <v>875786</v>
      </c>
      <c r="G22973">
        <v>46321</v>
      </c>
      <c r="H22973">
        <v>60128</v>
      </c>
      <c r="I22973">
        <v>7.28</v>
      </c>
      <c r="J22973">
        <v>4.57</v>
      </c>
      <c r="K22973">
        <v>2.71</v>
      </c>
      <c r="M22973">
        <v>1858</v>
      </c>
    </row>
    <row r="22974" spans="1:13" customFormat="1" hidden="1">
      <c r="A22974" t="s">
        <v>968</v>
      </c>
      <c r="B22974" t="s">
        <v>969</v>
      </c>
      <c r="C22974" s="1">
        <v>44339</v>
      </c>
      <c r="D22974">
        <v>2402618</v>
      </c>
      <c r="E22974">
        <v>1518478</v>
      </c>
      <c r="F22974">
        <v>884140</v>
      </c>
      <c r="G22974">
        <v>46277</v>
      </c>
      <c r="H22974">
        <v>65267</v>
      </c>
      <c r="I22974">
        <v>7.42</v>
      </c>
      <c r="J22974">
        <v>4.6900000000000004</v>
      </c>
      <c r="K22974">
        <v>2.73</v>
      </c>
      <c r="M22974">
        <v>2017</v>
      </c>
    </row>
    <row r="22975" spans="1:13" customFormat="1" hidden="1">
      <c r="A22975" t="s">
        <v>968</v>
      </c>
      <c r="B22975" t="s">
        <v>969</v>
      </c>
      <c r="C22975" s="1">
        <v>44340</v>
      </c>
      <c r="D22975">
        <v>2498144</v>
      </c>
      <c r="E22975">
        <v>1588018</v>
      </c>
      <c r="F22975">
        <v>910126</v>
      </c>
      <c r="G22975">
        <v>95526</v>
      </c>
      <c r="H22975">
        <v>70268</v>
      </c>
      <c r="I22975">
        <v>7.72</v>
      </c>
      <c r="J22975">
        <v>4.91</v>
      </c>
      <c r="K22975">
        <v>2.81</v>
      </c>
      <c r="M22975">
        <v>2171</v>
      </c>
    </row>
    <row r="22976" spans="1:13" customFormat="1" hidden="1">
      <c r="A22976" t="s">
        <v>968</v>
      </c>
      <c r="B22976" t="s">
        <v>969</v>
      </c>
      <c r="C22976" s="1">
        <v>44341</v>
      </c>
      <c r="D22976">
        <v>2598342</v>
      </c>
      <c r="E22976">
        <v>1657546</v>
      </c>
      <c r="F22976">
        <v>940796</v>
      </c>
      <c r="G22976">
        <v>100198</v>
      </c>
      <c r="H22976">
        <v>73457</v>
      </c>
      <c r="I22976">
        <v>8.0299999999999994</v>
      </c>
      <c r="J22976">
        <v>5.12</v>
      </c>
      <c r="K22976">
        <v>2.91</v>
      </c>
      <c r="M22976">
        <v>2270</v>
      </c>
    </row>
    <row r="22977" spans="1:13" customFormat="1" hidden="1">
      <c r="A22977" t="s">
        <v>968</v>
      </c>
      <c r="B22977" t="s">
        <v>969</v>
      </c>
      <c r="C22977" s="1">
        <v>44342</v>
      </c>
      <c r="D22977">
        <v>2620536</v>
      </c>
      <c r="E22977">
        <v>1677843</v>
      </c>
      <c r="F22977">
        <v>942693</v>
      </c>
      <c r="G22977">
        <v>22194</v>
      </c>
      <c r="H22977">
        <v>64623</v>
      </c>
      <c r="I22977">
        <v>8.1</v>
      </c>
      <c r="J22977">
        <v>5.18</v>
      </c>
      <c r="K22977">
        <v>2.91</v>
      </c>
      <c r="M22977">
        <v>1997</v>
      </c>
    </row>
    <row r="22978" spans="1:13" customFormat="1" hidden="1">
      <c r="A22978" t="s">
        <v>968</v>
      </c>
      <c r="B22978" t="s">
        <v>969</v>
      </c>
      <c r="C22978" s="1">
        <v>44343</v>
      </c>
      <c r="D22978">
        <v>2728653</v>
      </c>
      <c r="E22978">
        <v>1736526</v>
      </c>
      <c r="F22978">
        <v>992127</v>
      </c>
      <c r="G22978">
        <v>108117</v>
      </c>
      <c r="H22978">
        <v>68505</v>
      </c>
      <c r="I22978">
        <v>8.43</v>
      </c>
      <c r="J22978">
        <v>5.37</v>
      </c>
      <c r="K22978">
        <v>3.07</v>
      </c>
      <c r="M22978">
        <v>2117</v>
      </c>
    </row>
    <row r="22979" spans="1:13" customFormat="1" hidden="1">
      <c r="A22979" t="s">
        <v>968</v>
      </c>
      <c r="B22979" t="s">
        <v>969</v>
      </c>
      <c r="C22979" s="1">
        <v>44344</v>
      </c>
      <c r="D22979">
        <v>2802838</v>
      </c>
      <c r="E22979">
        <v>1783310</v>
      </c>
      <c r="F22979">
        <v>1019528</v>
      </c>
      <c r="G22979">
        <v>74185</v>
      </c>
      <c r="H22979">
        <v>70403</v>
      </c>
      <c r="I22979">
        <v>8.66</v>
      </c>
      <c r="J22979">
        <v>5.51</v>
      </c>
      <c r="K22979">
        <v>3.15</v>
      </c>
      <c r="M22979">
        <v>2175</v>
      </c>
    </row>
    <row r="22980" spans="1:13" customFormat="1" hidden="1">
      <c r="A22980" t="s">
        <v>968</v>
      </c>
      <c r="B22980" t="s">
        <v>969</v>
      </c>
      <c r="C22980" s="1">
        <v>44345</v>
      </c>
      <c r="D22980">
        <v>2868760</v>
      </c>
      <c r="E22980">
        <v>1834278</v>
      </c>
      <c r="F22980">
        <v>1034482</v>
      </c>
      <c r="G22980">
        <v>65922</v>
      </c>
      <c r="H22980">
        <v>73203</v>
      </c>
      <c r="I22980">
        <v>8.86</v>
      </c>
      <c r="J22980">
        <v>5.67</v>
      </c>
      <c r="K22980">
        <v>3.2</v>
      </c>
      <c r="M22980">
        <v>2262</v>
      </c>
    </row>
    <row r="22981" spans="1:13" customFormat="1" hidden="1">
      <c r="A22981" t="s">
        <v>968</v>
      </c>
      <c r="B22981" t="s">
        <v>969</v>
      </c>
      <c r="C22981" s="1">
        <v>44346</v>
      </c>
      <c r="D22981">
        <v>2931379</v>
      </c>
      <c r="E22981">
        <v>1872583</v>
      </c>
      <c r="F22981">
        <v>1058796</v>
      </c>
      <c r="G22981">
        <v>62619</v>
      </c>
      <c r="H22981">
        <v>75537</v>
      </c>
      <c r="I22981">
        <v>9.06</v>
      </c>
      <c r="J22981">
        <v>5.79</v>
      </c>
      <c r="K22981">
        <v>3.27</v>
      </c>
      <c r="M22981">
        <v>2334</v>
      </c>
    </row>
    <row r="22982" spans="1:13" customFormat="1" hidden="1">
      <c r="A22982" t="s">
        <v>968</v>
      </c>
      <c r="B22982" t="s">
        <v>969</v>
      </c>
      <c r="C22982" s="1">
        <v>44347</v>
      </c>
      <c r="D22982">
        <v>3027466</v>
      </c>
      <c r="E22982">
        <v>1940114</v>
      </c>
      <c r="F22982">
        <v>1087352</v>
      </c>
      <c r="G22982">
        <v>96087</v>
      </c>
      <c r="H22982">
        <v>75617</v>
      </c>
      <c r="I22982">
        <v>9.35</v>
      </c>
      <c r="J22982">
        <v>5.99</v>
      </c>
      <c r="K22982">
        <v>3.36</v>
      </c>
      <c r="M22982">
        <v>2336</v>
      </c>
    </row>
    <row r="22983" spans="1:13" customFormat="1" hidden="1">
      <c r="A22983" t="s">
        <v>968</v>
      </c>
      <c r="B22983" t="s">
        <v>969</v>
      </c>
      <c r="C22983" s="1">
        <v>44348</v>
      </c>
      <c r="D22983">
        <v>3127080</v>
      </c>
      <c r="E22983">
        <v>2015355</v>
      </c>
      <c r="F22983">
        <v>1111725</v>
      </c>
      <c r="G22983">
        <v>99614</v>
      </c>
      <c r="H22983">
        <v>75534</v>
      </c>
      <c r="I22983">
        <v>9.66</v>
      </c>
      <c r="J22983">
        <v>6.23</v>
      </c>
      <c r="K22983">
        <v>3.43</v>
      </c>
      <c r="M22983">
        <v>2334</v>
      </c>
    </row>
    <row r="22984" spans="1:13" customFormat="1" hidden="1">
      <c r="A22984" t="s">
        <v>968</v>
      </c>
      <c r="B22984" t="s">
        <v>969</v>
      </c>
      <c r="C22984" s="1">
        <v>44349</v>
      </c>
      <c r="D22984">
        <v>3233685</v>
      </c>
      <c r="E22984">
        <v>2112126</v>
      </c>
      <c r="F22984">
        <v>1121559</v>
      </c>
      <c r="G22984">
        <v>106605</v>
      </c>
      <c r="H22984">
        <v>87593</v>
      </c>
      <c r="I22984">
        <v>9.99</v>
      </c>
      <c r="J22984">
        <v>6.53</v>
      </c>
      <c r="K22984">
        <v>3.47</v>
      </c>
      <c r="M22984">
        <v>2706</v>
      </c>
    </row>
    <row r="22985" spans="1:13" customFormat="1" hidden="1">
      <c r="A22985" t="s">
        <v>968</v>
      </c>
      <c r="B22985" t="s">
        <v>969</v>
      </c>
      <c r="C22985" s="1">
        <v>44350</v>
      </c>
      <c r="D22985">
        <v>3352532</v>
      </c>
      <c r="E22985">
        <v>2223226</v>
      </c>
      <c r="F22985">
        <v>1129306</v>
      </c>
      <c r="G22985">
        <v>118847</v>
      </c>
      <c r="H22985">
        <v>89126</v>
      </c>
      <c r="I22985">
        <v>10.36</v>
      </c>
      <c r="J22985">
        <v>6.87</v>
      </c>
      <c r="K22985">
        <v>3.49</v>
      </c>
      <c r="M22985">
        <v>2754</v>
      </c>
    </row>
    <row r="22986" spans="1:13" customFormat="1" hidden="1">
      <c r="A22986" t="s">
        <v>968</v>
      </c>
      <c r="B22986" t="s">
        <v>969</v>
      </c>
      <c r="C22986" s="1">
        <v>44351</v>
      </c>
      <c r="D22986">
        <v>3443595</v>
      </c>
      <c r="E22986">
        <v>2309365</v>
      </c>
      <c r="F22986">
        <v>1134230</v>
      </c>
      <c r="G22986">
        <v>91063</v>
      </c>
      <c r="H22986">
        <v>91537</v>
      </c>
      <c r="I22986">
        <v>10.64</v>
      </c>
      <c r="J22986">
        <v>7.14</v>
      </c>
      <c r="K22986">
        <v>3.5</v>
      </c>
      <c r="M22986">
        <v>2828</v>
      </c>
    </row>
    <row r="22987" spans="1:13" customFormat="1" hidden="1">
      <c r="A22987" t="s">
        <v>968</v>
      </c>
      <c r="B22987" t="s">
        <v>969</v>
      </c>
      <c r="C22987" s="1">
        <v>44352</v>
      </c>
      <c r="D22987">
        <v>3516852</v>
      </c>
      <c r="E22987">
        <v>2381219</v>
      </c>
      <c r="F22987">
        <v>1135633</v>
      </c>
      <c r="G22987">
        <v>73257</v>
      </c>
      <c r="H22987">
        <v>92585</v>
      </c>
      <c r="I22987">
        <v>10.87</v>
      </c>
      <c r="J22987">
        <v>7.36</v>
      </c>
      <c r="K22987">
        <v>3.51</v>
      </c>
      <c r="M22987">
        <v>2861</v>
      </c>
    </row>
    <row r="22988" spans="1:13" customFormat="1" hidden="1">
      <c r="A22988" t="s">
        <v>968</v>
      </c>
      <c r="B22988" t="s">
        <v>969</v>
      </c>
      <c r="C22988" s="1">
        <v>44353</v>
      </c>
      <c r="D22988">
        <v>3599186</v>
      </c>
      <c r="E22988">
        <v>2461982</v>
      </c>
      <c r="F22988">
        <v>1137204</v>
      </c>
      <c r="G22988">
        <v>82334</v>
      </c>
      <c r="H22988">
        <v>95401</v>
      </c>
      <c r="I22988">
        <v>11.12</v>
      </c>
      <c r="J22988">
        <v>7.61</v>
      </c>
      <c r="K22988">
        <v>3.51</v>
      </c>
      <c r="M22988">
        <v>2948</v>
      </c>
    </row>
    <row r="22989" spans="1:13" customFormat="1" hidden="1">
      <c r="A22989" t="s">
        <v>968</v>
      </c>
      <c r="B22989" t="s">
        <v>969</v>
      </c>
      <c r="C22989" s="1">
        <v>44354</v>
      </c>
      <c r="D22989">
        <v>3664835</v>
      </c>
      <c r="E22989">
        <v>2522548</v>
      </c>
      <c r="F22989">
        <v>1142287</v>
      </c>
      <c r="G22989">
        <v>65649</v>
      </c>
      <c r="H22989">
        <v>91053</v>
      </c>
      <c r="I22989">
        <v>11.32</v>
      </c>
      <c r="J22989">
        <v>7.79</v>
      </c>
      <c r="K22989">
        <v>3.53</v>
      </c>
      <c r="M22989">
        <v>2813</v>
      </c>
    </row>
    <row r="22990" spans="1:13" customFormat="1" hidden="1">
      <c r="A22990" t="s">
        <v>968</v>
      </c>
      <c r="B22990" t="s">
        <v>969</v>
      </c>
      <c r="C22990" s="1">
        <v>44355</v>
      </c>
      <c r="D22990">
        <v>3818786</v>
      </c>
      <c r="E22990">
        <v>2630486</v>
      </c>
      <c r="F22990">
        <v>1188300</v>
      </c>
      <c r="G22990">
        <v>153951</v>
      </c>
      <c r="H22990">
        <v>98815</v>
      </c>
      <c r="I22990">
        <v>11.8</v>
      </c>
      <c r="J22990">
        <v>8.1300000000000008</v>
      </c>
      <c r="K22990">
        <v>3.67</v>
      </c>
      <c r="M22990">
        <v>3053</v>
      </c>
    </row>
    <row r="22991" spans="1:13" customFormat="1" hidden="1">
      <c r="A22991" t="s">
        <v>968</v>
      </c>
      <c r="B22991" t="s">
        <v>969</v>
      </c>
      <c r="C22991" s="1">
        <v>44356</v>
      </c>
      <c r="D22991">
        <v>3975166</v>
      </c>
      <c r="E22991">
        <v>2746357</v>
      </c>
      <c r="F22991">
        <v>1228809</v>
      </c>
      <c r="G22991">
        <v>156380</v>
      </c>
      <c r="H22991">
        <v>105926</v>
      </c>
      <c r="I22991">
        <v>12.28</v>
      </c>
      <c r="J22991">
        <v>8.49</v>
      </c>
      <c r="K22991">
        <v>3.8</v>
      </c>
      <c r="M22991">
        <v>3273</v>
      </c>
    </row>
    <row r="22992" spans="1:13" customFormat="1" hidden="1">
      <c r="A22992" t="s">
        <v>968</v>
      </c>
      <c r="B22992" t="s">
        <v>969</v>
      </c>
      <c r="C22992" s="1">
        <v>44357</v>
      </c>
      <c r="D22992">
        <v>4135825</v>
      </c>
      <c r="E22992">
        <v>2859803</v>
      </c>
      <c r="F22992">
        <v>1276022</v>
      </c>
      <c r="G22992">
        <v>160659</v>
      </c>
      <c r="H22992">
        <v>111899</v>
      </c>
      <c r="I22992">
        <v>12.78</v>
      </c>
      <c r="J22992">
        <v>8.84</v>
      </c>
      <c r="K22992">
        <v>3.94</v>
      </c>
      <c r="M22992">
        <v>3457</v>
      </c>
    </row>
    <row r="22993" spans="1:13" customFormat="1" hidden="1">
      <c r="A22993" t="s">
        <v>968</v>
      </c>
      <c r="B22993" t="s">
        <v>969</v>
      </c>
      <c r="C22993" s="1">
        <v>44358</v>
      </c>
      <c r="D22993">
        <v>4261952</v>
      </c>
      <c r="E22993">
        <v>2955773</v>
      </c>
      <c r="F22993">
        <v>1306179</v>
      </c>
      <c r="G22993">
        <v>126127</v>
      </c>
      <c r="H22993">
        <v>116908</v>
      </c>
      <c r="I22993">
        <v>13.17</v>
      </c>
      <c r="J22993">
        <v>9.1300000000000008</v>
      </c>
      <c r="K22993">
        <v>4.04</v>
      </c>
      <c r="M22993">
        <v>3612</v>
      </c>
    </row>
    <row r="22994" spans="1:13" customFormat="1" hidden="1">
      <c r="A22994" t="s">
        <v>968</v>
      </c>
      <c r="B22994" t="s">
        <v>969</v>
      </c>
      <c r="C22994" s="1">
        <v>44359</v>
      </c>
      <c r="D22994">
        <v>4398271</v>
      </c>
      <c r="E22994">
        <v>3058116</v>
      </c>
      <c r="F22994">
        <v>1340155</v>
      </c>
      <c r="G22994">
        <v>136319</v>
      </c>
      <c r="H22994">
        <v>125917</v>
      </c>
      <c r="I22994">
        <v>13.59</v>
      </c>
      <c r="J22994">
        <v>9.4499999999999993</v>
      </c>
      <c r="K22994">
        <v>4.1399999999999997</v>
      </c>
      <c r="M22994">
        <v>3890</v>
      </c>
    </row>
    <row r="22995" spans="1:13" customFormat="1" hidden="1">
      <c r="A22995" t="s">
        <v>968</v>
      </c>
      <c r="B22995" t="s">
        <v>969</v>
      </c>
      <c r="C22995" s="1">
        <v>44360</v>
      </c>
      <c r="D22995">
        <v>4529385</v>
      </c>
      <c r="E22995">
        <v>3162385</v>
      </c>
      <c r="F22995">
        <v>1367000</v>
      </c>
      <c r="G22995">
        <v>131114</v>
      </c>
      <c r="H22995">
        <v>132886</v>
      </c>
      <c r="I22995">
        <v>13.99</v>
      </c>
      <c r="J22995">
        <v>9.77</v>
      </c>
      <c r="K22995">
        <v>4.22</v>
      </c>
      <c r="M22995">
        <v>4106</v>
      </c>
    </row>
    <row r="22996" spans="1:13" customFormat="1" hidden="1">
      <c r="A22996" t="s">
        <v>968</v>
      </c>
      <c r="B22996" t="s">
        <v>969</v>
      </c>
      <c r="C22996" s="1">
        <v>44361</v>
      </c>
      <c r="D22996">
        <v>4731414</v>
      </c>
      <c r="E22996">
        <v>3308807</v>
      </c>
      <c r="F22996">
        <v>1422607</v>
      </c>
      <c r="G22996">
        <v>202029</v>
      </c>
      <c r="H22996">
        <v>152368</v>
      </c>
      <c r="I22996">
        <v>14.62</v>
      </c>
      <c r="J22996">
        <v>10.220000000000001</v>
      </c>
      <c r="K22996">
        <v>4.4000000000000004</v>
      </c>
      <c r="M22996">
        <v>4708</v>
      </c>
    </row>
    <row r="22997" spans="1:13" customFormat="1" hidden="1">
      <c r="A22997" t="s">
        <v>968</v>
      </c>
      <c r="B22997" t="s">
        <v>969</v>
      </c>
      <c r="C22997" s="1">
        <v>44362</v>
      </c>
      <c r="D22997">
        <v>4952348</v>
      </c>
      <c r="E22997">
        <v>3473826</v>
      </c>
      <c r="F22997">
        <v>1478522</v>
      </c>
      <c r="G22997">
        <v>220934</v>
      </c>
      <c r="H22997">
        <v>161937</v>
      </c>
      <c r="I22997">
        <v>15.3</v>
      </c>
      <c r="J22997">
        <v>10.73</v>
      </c>
      <c r="K22997">
        <v>4.57</v>
      </c>
      <c r="M22997">
        <v>5003</v>
      </c>
    </row>
    <row r="22998" spans="1:13" customFormat="1" hidden="1">
      <c r="A22998" t="s">
        <v>968</v>
      </c>
      <c r="B22998" t="s">
        <v>969</v>
      </c>
      <c r="C22998" s="1">
        <v>44363</v>
      </c>
      <c r="D22998">
        <v>5164699</v>
      </c>
      <c r="E22998">
        <v>3678014</v>
      </c>
      <c r="F22998">
        <v>1486685</v>
      </c>
      <c r="G22998">
        <v>212351</v>
      </c>
      <c r="H22998">
        <v>169933</v>
      </c>
      <c r="I22998">
        <v>15.96</v>
      </c>
      <c r="J22998">
        <v>11.36</v>
      </c>
      <c r="K22998">
        <v>4.59</v>
      </c>
      <c r="M22998">
        <v>5250</v>
      </c>
    </row>
    <row r="22999" spans="1:13" customFormat="1" hidden="1">
      <c r="A22999" t="s">
        <v>968</v>
      </c>
      <c r="B22999" t="s">
        <v>969</v>
      </c>
      <c r="C22999" s="1">
        <v>44364</v>
      </c>
      <c r="D22999">
        <v>5392204</v>
      </c>
      <c r="E22999">
        <v>3861405</v>
      </c>
      <c r="F22999">
        <v>1530799</v>
      </c>
      <c r="G22999">
        <v>227505</v>
      </c>
      <c r="H22999">
        <v>179483</v>
      </c>
      <c r="I22999">
        <v>16.66</v>
      </c>
      <c r="J22999">
        <v>11.93</v>
      </c>
      <c r="K22999">
        <v>4.7300000000000004</v>
      </c>
      <c r="M22999">
        <v>5545</v>
      </c>
    </row>
    <row r="23000" spans="1:13" customFormat="1" hidden="1">
      <c r="A23000" t="s">
        <v>968</v>
      </c>
      <c r="B23000" t="s">
        <v>969</v>
      </c>
      <c r="C23000" s="1">
        <v>44365</v>
      </c>
      <c r="D23000">
        <v>5576392</v>
      </c>
      <c r="E23000">
        <v>4013032</v>
      </c>
      <c r="F23000">
        <v>1563360</v>
      </c>
      <c r="G23000">
        <v>184188</v>
      </c>
      <c r="H23000">
        <v>187777</v>
      </c>
      <c r="I23000">
        <v>17.23</v>
      </c>
      <c r="J23000">
        <v>12.4</v>
      </c>
      <c r="K23000">
        <v>4.83</v>
      </c>
      <c r="M23000">
        <v>5802</v>
      </c>
    </row>
    <row r="23001" spans="1:13" customFormat="1" hidden="1">
      <c r="A23001" t="s">
        <v>968</v>
      </c>
      <c r="B23001" t="s">
        <v>969</v>
      </c>
      <c r="C23001" s="1">
        <v>44366</v>
      </c>
      <c r="D23001">
        <v>5746703</v>
      </c>
      <c r="E23001">
        <v>4147237</v>
      </c>
      <c r="F23001">
        <v>1599466</v>
      </c>
      <c r="G23001">
        <v>170311</v>
      </c>
      <c r="H23001">
        <v>192633</v>
      </c>
      <c r="I23001">
        <v>17.760000000000002</v>
      </c>
      <c r="J23001">
        <v>12.81</v>
      </c>
      <c r="K23001">
        <v>4.9400000000000004</v>
      </c>
      <c r="M23001">
        <v>5952</v>
      </c>
    </row>
    <row r="23002" spans="1:13" customFormat="1" hidden="1">
      <c r="A23002" t="s">
        <v>968</v>
      </c>
      <c r="B23002" t="s">
        <v>969</v>
      </c>
      <c r="C23002" s="1">
        <v>44367</v>
      </c>
      <c r="D23002">
        <v>5891327</v>
      </c>
      <c r="E23002">
        <v>4267706</v>
      </c>
      <c r="F23002">
        <v>1623621</v>
      </c>
      <c r="G23002">
        <v>144624</v>
      </c>
      <c r="H23002">
        <v>194563</v>
      </c>
      <c r="I23002">
        <v>18.2</v>
      </c>
      <c r="J23002">
        <v>13.19</v>
      </c>
      <c r="K23002">
        <v>5.0199999999999996</v>
      </c>
      <c r="M23002">
        <v>6011</v>
      </c>
    </row>
    <row r="23003" spans="1:13" customFormat="1" hidden="1">
      <c r="A23003" t="s">
        <v>968</v>
      </c>
      <c r="B23003" t="s">
        <v>969</v>
      </c>
      <c r="C23003" s="1">
        <v>44368</v>
      </c>
      <c r="D23003">
        <v>6135076</v>
      </c>
      <c r="E23003">
        <v>4457053</v>
      </c>
      <c r="F23003">
        <v>1678023</v>
      </c>
      <c r="G23003">
        <v>243749</v>
      </c>
      <c r="H23003">
        <v>200523</v>
      </c>
      <c r="I23003">
        <v>18.96</v>
      </c>
      <c r="J23003">
        <v>13.77</v>
      </c>
      <c r="K23003">
        <v>5.18</v>
      </c>
      <c r="M23003">
        <v>6195</v>
      </c>
    </row>
    <row r="23004" spans="1:13" customFormat="1" hidden="1">
      <c r="A23004" t="s">
        <v>968</v>
      </c>
      <c r="B23004" t="s">
        <v>969</v>
      </c>
      <c r="C23004" s="1">
        <v>44369</v>
      </c>
      <c r="D23004">
        <v>6392766</v>
      </c>
      <c r="E23004">
        <v>4654121</v>
      </c>
      <c r="F23004">
        <v>1738645</v>
      </c>
      <c r="G23004">
        <v>257690</v>
      </c>
      <c r="H23004">
        <v>205774</v>
      </c>
      <c r="I23004">
        <v>19.75</v>
      </c>
      <c r="J23004">
        <v>14.38</v>
      </c>
      <c r="K23004">
        <v>5.37</v>
      </c>
      <c r="M23004">
        <v>6358</v>
      </c>
    </row>
    <row r="23005" spans="1:13" customFormat="1" hidden="1">
      <c r="A23005" t="s">
        <v>968</v>
      </c>
      <c r="B23005" t="s">
        <v>969</v>
      </c>
      <c r="C23005" s="1">
        <v>44370</v>
      </c>
      <c r="D23005">
        <v>6654870</v>
      </c>
      <c r="E23005">
        <v>4836685</v>
      </c>
      <c r="F23005">
        <v>1818185</v>
      </c>
      <c r="G23005">
        <v>262104</v>
      </c>
      <c r="H23005">
        <v>212882</v>
      </c>
      <c r="I23005">
        <v>20.56</v>
      </c>
      <c r="J23005">
        <v>14.94</v>
      </c>
      <c r="K23005">
        <v>5.62</v>
      </c>
      <c r="M23005">
        <v>6577</v>
      </c>
    </row>
    <row r="23006" spans="1:13" customFormat="1" hidden="1">
      <c r="A23006" t="s">
        <v>968</v>
      </c>
      <c r="B23006" t="s">
        <v>969</v>
      </c>
      <c r="C23006" s="1">
        <v>44371</v>
      </c>
      <c r="D23006">
        <v>6930471</v>
      </c>
      <c r="E23006">
        <v>5018037</v>
      </c>
      <c r="F23006">
        <v>1912434</v>
      </c>
      <c r="G23006">
        <v>275601</v>
      </c>
      <c r="H23006">
        <v>219752</v>
      </c>
      <c r="I23006">
        <v>21.41</v>
      </c>
      <c r="J23006">
        <v>15.5</v>
      </c>
      <c r="K23006">
        <v>5.91</v>
      </c>
      <c r="M23006">
        <v>6790</v>
      </c>
    </row>
    <row r="23007" spans="1:13" customFormat="1" hidden="1">
      <c r="A23007" t="s">
        <v>968</v>
      </c>
      <c r="B23007" t="s">
        <v>969</v>
      </c>
      <c r="C23007" s="1">
        <v>44372</v>
      </c>
      <c r="D23007">
        <v>7151718</v>
      </c>
      <c r="E23007">
        <v>5171379</v>
      </c>
      <c r="F23007">
        <v>1980339</v>
      </c>
      <c r="G23007">
        <v>221247</v>
      </c>
      <c r="H23007">
        <v>225047</v>
      </c>
      <c r="I23007">
        <v>22.1</v>
      </c>
      <c r="J23007">
        <v>15.98</v>
      </c>
      <c r="K23007">
        <v>6.12</v>
      </c>
      <c r="M23007">
        <v>6953</v>
      </c>
    </row>
    <row r="23008" spans="1:13" customFormat="1" hidden="1">
      <c r="A23008" t="s">
        <v>968</v>
      </c>
      <c r="B23008" t="s">
        <v>969</v>
      </c>
      <c r="C23008" s="1">
        <v>44373</v>
      </c>
      <c r="D23008">
        <v>7347326</v>
      </c>
      <c r="E23008">
        <v>5311029</v>
      </c>
      <c r="F23008">
        <v>2036297</v>
      </c>
      <c r="G23008">
        <v>195608</v>
      </c>
      <c r="H23008">
        <v>228660</v>
      </c>
      <c r="I23008">
        <v>22.7</v>
      </c>
      <c r="J23008">
        <v>16.41</v>
      </c>
      <c r="K23008">
        <v>6.29</v>
      </c>
      <c r="M23008">
        <v>7065</v>
      </c>
    </row>
    <row r="23009" spans="1:13" customFormat="1" hidden="1">
      <c r="A23009" t="s">
        <v>968</v>
      </c>
      <c r="B23009" t="s">
        <v>969</v>
      </c>
      <c r="C23009" s="1">
        <v>44374</v>
      </c>
      <c r="D23009">
        <v>7523735</v>
      </c>
      <c r="E23009">
        <v>5422032</v>
      </c>
      <c r="F23009">
        <v>2101703</v>
      </c>
      <c r="G23009">
        <v>176409</v>
      </c>
      <c r="H23009">
        <v>233201</v>
      </c>
      <c r="I23009">
        <v>23.25</v>
      </c>
      <c r="J23009">
        <v>16.75</v>
      </c>
      <c r="K23009">
        <v>6.49</v>
      </c>
      <c r="M23009">
        <v>7205</v>
      </c>
    </row>
    <row r="23010" spans="1:13" customFormat="1" hidden="1">
      <c r="A23010" t="s">
        <v>968</v>
      </c>
      <c r="B23010" t="s">
        <v>969</v>
      </c>
      <c r="C23010" s="1">
        <v>44375</v>
      </c>
      <c r="D23010">
        <v>7731120</v>
      </c>
      <c r="E23010">
        <v>5586146</v>
      </c>
      <c r="F23010">
        <v>2144974</v>
      </c>
      <c r="G23010">
        <v>207385</v>
      </c>
      <c r="H23010">
        <v>228006</v>
      </c>
      <c r="I23010">
        <v>23.89</v>
      </c>
      <c r="J23010">
        <v>17.260000000000002</v>
      </c>
      <c r="K23010">
        <v>6.63</v>
      </c>
      <c r="M23010">
        <v>7045</v>
      </c>
    </row>
    <row r="23011" spans="1:13" customFormat="1" hidden="1">
      <c r="A23011" t="s">
        <v>968</v>
      </c>
      <c r="B23011" t="s">
        <v>969</v>
      </c>
      <c r="C23011" s="1">
        <v>44376</v>
      </c>
      <c r="D23011">
        <v>7971407</v>
      </c>
      <c r="E23011">
        <v>5741504</v>
      </c>
      <c r="F23011">
        <v>2229903</v>
      </c>
      <c r="G23011">
        <v>240287</v>
      </c>
      <c r="H23011">
        <v>225520</v>
      </c>
      <c r="I23011">
        <v>24.63</v>
      </c>
      <c r="J23011">
        <v>17.739999999999998</v>
      </c>
      <c r="K23011">
        <v>6.89</v>
      </c>
      <c r="M23011">
        <v>6968</v>
      </c>
    </row>
    <row r="23012" spans="1:13" customFormat="1" hidden="1">
      <c r="A23012" t="s">
        <v>968</v>
      </c>
      <c r="B23012" t="s">
        <v>969</v>
      </c>
      <c r="C23012" s="1">
        <v>44377</v>
      </c>
      <c r="D23012">
        <v>8239107</v>
      </c>
      <c r="E23012">
        <v>5913037</v>
      </c>
      <c r="F23012">
        <v>2326070</v>
      </c>
      <c r="G23012">
        <v>267700</v>
      </c>
      <c r="H23012">
        <v>226320</v>
      </c>
      <c r="I23012">
        <v>25.46</v>
      </c>
      <c r="J23012">
        <v>18.27</v>
      </c>
      <c r="K23012">
        <v>7.19</v>
      </c>
      <c r="M23012">
        <v>6993</v>
      </c>
    </row>
    <row r="23013" spans="1:13" customFormat="1" hidden="1">
      <c r="A23013" t="s">
        <v>968</v>
      </c>
      <c r="B23013" t="s">
        <v>969</v>
      </c>
      <c r="C23013" s="1">
        <v>44378</v>
      </c>
      <c r="D23013">
        <v>8507851</v>
      </c>
      <c r="E23013">
        <v>6095691</v>
      </c>
      <c r="F23013">
        <v>2412160</v>
      </c>
      <c r="G23013">
        <v>268744</v>
      </c>
      <c r="H23013">
        <v>225340</v>
      </c>
      <c r="I23013">
        <v>26.29</v>
      </c>
      <c r="J23013">
        <v>18.829999999999998</v>
      </c>
      <c r="K23013">
        <v>7.45</v>
      </c>
      <c r="M23013">
        <v>6962</v>
      </c>
    </row>
    <row r="23014" spans="1:13" customFormat="1" hidden="1">
      <c r="A23014" t="s">
        <v>968</v>
      </c>
      <c r="B23014" t="s">
        <v>969</v>
      </c>
      <c r="C23014" s="1">
        <v>44379</v>
      </c>
      <c r="D23014">
        <v>8746732</v>
      </c>
      <c r="E23014">
        <v>6264803</v>
      </c>
      <c r="F23014">
        <v>2481929</v>
      </c>
      <c r="G23014">
        <v>238881</v>
      </c>
      <c r="H23014">
        <v>227859</v>
      </c>
      <c r="I23014">
        <v>27.02</v>
      </c>
      <c r="J23014">
        <v>19.36</v>
      </c>
      <c r="K23014">
        <v>7.67</v>
      </c>
      <c r="M23014">
        <v>7040</v>
      </c>
    </row>
    <row r="23015" spans="1:13" customFormat="1" hidden="1">
      <c r="A23015" t="s">
        <v>968</v>
      </c>
      <c r="B23015" t="s">
        <v>969</v>
      </c>
      <c r="C23015" s="1">
        <v>44380</v>
      </c>
      <c r="D23015">
        <v>8969536</v>
      </c>
      <c r="E23015">
        <v>6409218</v>
      </c>
      <c r="F23015">
        <v>2560318</v>
      </c>
      <c r="G23015">
        <v>222804</v>
      </c>
      <c r="H23015">
        <v>231744</v>
      </c>
      <c r="I23015">
        <v>27.71</v>
      </c>
      <c r="J23015">
        <v>19.8</v>
      </c>
      <c r="K23015">
        <v>7.91</v>
      </c>
      <c r="M23015">
        <v>7160</v>
      </c>
    </row>
    <row r="23016" spans="1:13" customFormat="1" hidden="1">
      <c r="A23016" t="s">
        <v>968</v>
      </c>
      <c r="B23016" t="s">
        <v>969</v>
      </c>
      <c r="C23016" s="1">
        <v>44381</v>
      </c>
      <c r="D23016">
        <v>9183907</v>
      </c>
      <c r="E23016">
        <v>6543599</v>
      </c>
      <c r="F23016">
        <v>2640308</v>
      </c>
      <c r="G23016">
        <v>214371</v>
      </c>
      <c r="H23016">
        <v>237167</v>
      </c>
      <c r="I23016">
        <v>28.38</v>
      </c>
      <c r="J23016">
        <v>20.22</v>
      </c>
      <c r="K23016">
        <v>8.16</v>
      </c>
      <c r="M23016">
        <v>7328</v>
      </c>
    </row>
    <row r="23017" spans="1:13" customFormat="1" hidden="1">
      <c r="A23017" t="s">
        <v>968</v>
      </c>
      <c r="B23017" t="s">
        <v>969</v>
      </c>
      <c r="C23017" s="1">
        <v>44382</v>
      </c>
      <c r="D23017">
        <v>9507935</v>
      </c>
      <c r="E23017">
        <v>6747913</v>
      </c>
      <c r="F23017">
        <v>2760022</v>
      </c>
      <c r="G23017">
        <v>324028</v>
      </c>
      <c r="H23017">
        <v>253831</v>
      </c>
      <c r="I23017">
        <v>29.38</v>
      </c>
      <c r="J23017">
        <v>20.85</v>
      </c>
      <c r="K23017">
        <v>8.5299999999999994</v>
      </c>
      <c r="M23017">
        <v>7843</v>
      </c>
    </row>
    <row r="23018" spans="1:13" customFormat="1" hidden="1">
      <c r="A23018" t="s">
        <v>968</v>
      </c>
      <c r="B23018" t="s">
        <v>969</v>
      </c>
      <c r="C23018" s="1">
        <v>44383</v>
      </c>
      <c r="D23018">
        <v>9860339</v>
      </c>
      <c r="E23018">
        <v>6963846</v>
      </c>
      <c r="F23018">
        <v>2896493</v>
      </c>
      <c r="G23018">
        <v>352404</v>
      </c>
      <c r="H23018">
        <v>269847</v>
      </c>
      <c r="I23018">
        <v>30.47</v>
      </c>
      <c r="J23018">
        <v>21.52</v>
      </c>
      <c r="K23018">
        <v>8.9499999999999993</v>
      </c>
      <c r="M23018">
        <v>8337</v>
      </c>
    </row>
    <row r="23019" spans="1:13" customFormat="1" hidden="1">
      <c r="A23019" t="s">
        <v>968</v>
      </c>
      <c r="B23019" t="s">
        <v>969</v>
      </c>
      <c r="C23019" s="1">
        <v>44384</v>
      </c>
      <c r="D23019">
        <v>10251313</v>
      </c>
      <c r="E23019">
        <v>7181630</v>
      </c>
      <c r="F23019">
        <v>3069683</v>
      </c>
      <c r="G23019">
        <v>390974</v>
      </c>
      <c r="H23019">
        <v>287458</v>
      </c>
      <c r="I23019">
        <v>31.67</v>
      </c>
      <c r="J23019">
        <v>22.19</v>
      </c>
      <c r="K23019">
        <v>9.48</v>
      </c>
      <c r="M23019">
        <v>8881</v>
      </c>
    </row>
    <row r="23020" spans="1:13" customFormat="1" hidden="1">
      <c r="A23020" t="s">
        <v>968</v>
      </c>
      <c r="B23020" t="s">
        <v>969</v>
      </c>
      <c r="C23020" s="1">
        <v>44385</v>
      </c>
      <c r="D23020">
        <v>10638023</v>
      </c>
      <c r="E23020">
        <v>7410586</v>
      </c>
      <c r="F23020">
        <v>3227437</v>
      </c>
      <c r="G23020">
        <v>386710</v>
      </c>
      <c r="H23020">
        <v>304310</v>
      </c>
      <c r="I23020">
        <v>32.869999999999997</v>
      </c>
      <c r="J23020">
        <v>22.9</v>
      </c>
      <c r="K23020">
        <v>9.9700000000000006</v>
      </c>
      <c r="M23020">
        <v>9402</v>
      </c>
    </row>
    <row r="23021" spans="1:13" customFormat="1" hidden="1">
      <c r="A23021" t="s">
        <v>968</v>
      </c>
      <c r="B23021" t="s">
        <v>969</v>
      </c>
      <c r="C23021" s="1">
        <v>44386</v>
      </c>
      <c r="D23021">
        <v>10985174</v>
      </c>
      <c r="E23021">
        <v>7630292</v>
      </c>
      <c r="F23021">
        <v>3354882</v>
      </c>
      <c r="G23021">
        <v>347151</v>
      </c>
      <c r="H23021">
        <v>319777</v>
      </c>
      <c r="I23021">
        <v>33.94</v>
      </c>
      <c r="J23021">
        <v>23.58</v>
      </c>
      <c r="K23021">
        <v>10.37</v>
      </c>
      <c r="M23021">
        <v>9880</v>
      </c>
    </row>
    <row r="23022" spans="1:13" customFormat="1" hidden="1">
      <c r="A23022" t="s">
        <v>968</v>
      </c>
      <c r="B23022" t="s">
        <v>969</v>
      </c>
      <c r="C23022" s="1">
        <v>44387</v>
      </c>
      <c r="D23022">
        <v>11318320</v>
      </c>
      <c r="E23022">
        <v>7849233</v>
      </c>
      <c r="F23022">
        <v>3469087</v>
      </c>
      <c r="G23022">
        <v>333146</v>
      </c>
      <c r="H23022">
        <v>335541</v>
      </c>
      <c r="I23022">
        <v>34.97</v>
      </c>
      <c r="J23022">
        <v>24.25</v>
      </c>
      <c r="K23022">
        <v>10.72</v>
      </c>
      <c r="M23022">
        <v>10367</v>
      </c>
    </row>
    <row r="23023" spans="1:13" customFormat="1" hidden="1">
      <c r="A23023" t="s">
        <v>968</v>
      </c>
      <c r="B23023" t="s">
        <v>969</v>
      </c>
      <c r="C23023" s="1">
        <v>44388</v>
      </c>
      <c r="D23023">
        <v>11614057</v>
      </c>
      <c r="E23023">
        <v>8042814</v>
      </c>
      <c r="F23023">
        <v>3571243</v>
      </c>
      <c r="G23023">
        <v>295737</v>
      </c>
      <c r="H23023">
        <v>347164</v>
      </c>
      <c r="I23023">
        <v>35.880000000000003</v>
      </c>
      <c r="J23023">
        <v>24.85</v>
      </c>
      <c r="K23023">
        <v>11.03</v>
      </c>
      <c r="M23023">
        <v>10726</v>
      </c>
    </row>
    <row r="23024" spans="1:13" customFormat="1" hidden="1">
      <c r="A23024" t="s">
        <v>968</v>
      </c>
      <c r="B23024" t="s">
        <v>969</v>
      </c>
      <c r="C23024" s="1">
        <v>44389</v>
      </c>
      <c r="D23024">
        <v>12043198</v>
      </c>
      <c r="E23024">
        <v>8311162</v>
      </c>
      <c r="F23024">
        <v>3732036</v>
      </c>
      <c r="G23024">
        <v>429141</v>
      </c>
      <c r="H23024">
        <v>362180</v>
      </c>
      <c r="I23024">
        <v>37.21</v>
      </c>
      <c r="J23024">
        <v>25.68</v>
      </c>
      <c r="K23024">
        <v>11.53</v>
      </c>
      <c r="M23024">
        <v>11190</v>
      </c>
    </row>
    <row r="23025" spans="1:13" customFormat="1" hidden="1">
      <c r="A23025" t="s">
        <v>968</v>
      </c>
      <c r="B23025" t="s">
        <v>969</v>
      </c>
      <c r="C23025" s="1">
        <v>44390</v>
      </c>
      <c r="D23025">
        <v>12478289</v>
      </c>
      <c r="E23025">
        <v>8577767</v>
      </c>
      <c r="F23025">
        <v>3900522</v>
      </c>
      <c r="G23025">
        <v>435091</v>
      </c>
      <c r="H23025">
        <v>373993</v>
      </c>
      <c r="I23025">
        <v>38.549999999999997</v>
      </c>
      <c r="J23025">
        <v>26.5</v>
      </c>
      <c r="K23025">
        <v>12.05</v>
      </c>
      <c r="M23025">
        <v>11555</v>
      </c>
    </row>
    <row r="23026" spans="1:13" customFormat="1" hidden="1">
      <c r="A23026" t="s">
        <v>968</v>
      </c>
      <c r="B23026" t="s">
        <v>969</v>
      </c>
      <c r="C23026" s="1">
        <v>44391</v>
      </c>
      <c r="D23026">
        <v>12930311</v>
      </c>
      <c r="E23026">
        <v>8869584</v>
      </c>
      <c r="F23026">
        <v>4060727</v>
      </c>
      <c r="G23026">
        <v>452022</v>
      </c>
      <c r="H23026">
        <v>382714</v>
      </c>
      <c r="I23026">
        <v>39.950000000000003</v>
      </c>
      <c r="J23026">
        <v>27.4</v>
      </c>
      <c r="K23026">
        <v>12.55</v>
      </c>
      <c r="M23026">
        <v>11825</v>
      </c>
    </row>
    <row r="23027" spans="1:13" customFormat="1" hidden="1">
      <c r="A23027" t="s">
        <v>968</v>
      </c>
      <c r="B23027" t="s">
        <v>969</v>
      </c>
      <c r="C23027" s="1">
        <v>44392</v>
      </c>
      <c r="D23027">
        <v>13404501</v>
      </c>
      <c r="E23027">
        <v>9184543</v>
      </c>
      <c r="F23027">
        <v>4219958</v>
      </c>
      <c r="G23027">
        <v>474190</v>
      </c>
      <c r="H23027">
        <v>395211</v>
      </c>
      <c r="I23027">
        <v>41.42</v>
      </c>
      <c r="J23027">
        <v>28.38</v>
      </c>
      <c r="K23027">
        <v>13.04</v>
      </c>
      <c r="M23027">
        <v>12211</v>
      </c>
    </row>
    <row r="23028" spans="1:13" customFormat="1" hidden="1">
      <c r="A23028" t="s">
        <v>968</v>
      </c>
      <c r="B23028" t="s">
        <v>969</v>
      </c>
      <c r="C23028" s="1">
        <v>44393</v>
      </c>
      <c r="D23028">
        <v>13818221</v>
      </c>
      <c r="E23028">
        <v>9465619</v>
      </c>
      <c r="F23028">
        <v>4352602</v>
      </c>
      <c r="G23028">
        <v>413720</v>
      </c>
      <c r="H23028">
        <v>404721</v>
      </c>
      <c r="I23028">
        <v>42.69</v>
      </c>
      <c r="J23028">
        <v>29.25</v>
      </c>
      <c r="K23028">
        <v>13.45</v>
      </c>
      <c r="M23028">
        <v>12505</v>
      </c>
    </row>
    <row r="23029" spans="1:13" customFormat="1" hidden="1">
      <c r="A23029" t="s">
        <v>968</v>
      </c>
      <c r="B23029" t="s">
        <v>969</v>
      </c>
      <c r="C23029" s="1">
        <v>44394</v>
      </c>
      <c r="D23029">
        <v>14209133</v>
      </c>
      <c r="E23029">
        <v>9726610</v>
      </c>
      <c r="F23029">
        <v>4482523</v>
      </c>
      <c r="G23029">
        <v>390912</v>
      </c>
      <c r="H23029">
        <v>412973</v>
      </c>
      <c r="I23029">
        <v>43.9</v>
      </c>
      <c r="J23029">
        <v>30.05</v>
      </c>
      <c r="K23029">
        <v>13.85</v>
      </c>
      <c r="M23029">
        <v>12759</v>
      </c>
    </row>
    <row r="23030" spans="1:13" customFormat="1" hidden="1">
      <c r="A23030" t="s">
        <v>968</v>
      </c>
      <c r="B23030" t="s">
        <v>969</v>
      </c>
      <c r="C23030" s="1">
        <v>44395</v>
      </c>
      <c r="D23030">
        <v>14561458</v>
      </c>
      <c r="E23030">
        <v>9976116</v>
      </c>
      <c r="F23030">
        <v>4585342</v>
      </c>
      <c r="G23030">
        <v>352325</v>
      </c>
      <c r="H23030">
        <v>421057</v>
      </c>
      <c r="I23030">
        <v>44.99</v>
      </c>
      <c r="J23030">
        <v>30.82</v>
      </c>
      <c r="K23030">
        <v>14.17</v>
      </c>
      <c r="M23030">
        <v>13009</v>
      </c>
    </row>
    <row r="23031" spans="1:13" customFormat="1" hidden="1">
      <c r="A23031" t="s">
        <v>968</v>
      </c>
      <c r="B23031" t="s">
        <v>969</v>
      </c>
      <c r="C23031" s="1">
        <v>44396</v>
      </c>
      <c r="D23031">
        <v>14997370</v>
      </c>
      <c r="E23031">
        <v>10260820</v>
      </c>
      <c r="F23031">
        <v>4736550</v>
      </c>
      <c r="G23031">
        <v>435912</v>
      </c>
      <c r="H23031">
        <v>422025</v>
      </c>
      <c r="I23031">
        <v>46.34</v>
      </c>
      <c r="J23031">
        <v>31.7</v>
      </c>
      <c r="K23031">
        <v>14.63</v>
      </c>
      <c r="M23031">
        <v>13039</v>
      </c>
    </row>
    <row r="23032" spans="1:13" customFormat="1" hidden="1">
      <c r="A23032" t="s">
        <v>968</v>
      </c>
      <c r="B23032" t="s">
        <v>969</v>
      </c>
      <c r="C23032" s="1">
        <v>44397</v>
      </c>
      <c r="D23032">
        <v>15304280</v>
      </c>
      <c r="E23032">
        <v>10467284</v>
      </c>
      <c r="F23032">
        <v>4836996</v>
      </c>
      <c r="G23032">
        <v>306910</v>
      </c>
      <c r="H23032">
        <v>403713</v>
      </c>
      <c r="I23032">
        <v>47.29</v>
      </c>
      <c r="J23032">
        <v>32.340000000000003</v>
      </c>
      <c r="K23032">
        <v>14.94</v>
      </c>
      <c r="M23032">
        <v>12473</v>
      </c>
    </row>
    <row r="23033" spans="1:13" customFormat="1" hidden="1">
      <c r="A23033" t="s">
        <v>968</v>
      </c>
      <c r="B23033" t="s">
        <v>969</v>
      </c>
      <c r="C23033" s="1">
        <v>44398</v>
      </c>
      <c r="D23033">
        <v>15758787</v>
      </c>
      <c r="E23033">
        <v>10753511</v>
      </c>
      <c r="F23033">
        <v>5005276</v>
      </c>
      <c r="G23033">
        <v>454507</v>
      </c>
      <c r="H23033">
        <v>404068</v>
      </c>
      <c r="I23033">
        <v>48.69</v>
      </c>
      <c r="J23033">
        <v>33.22</v>
      </c>
      <c r="K23033">
        <v>15.46</v>
      </c>
      <c r="M23033">
        <v>12484</v>
      </c>
    </row>
    <row r="23034" spans="1:13" customFormat="1" hidden="1">
      <c r="A23034" t="s">
        <v>968</v>
      </c>
      <c r="B23034" t="s">
        <v>969</v>
      </c>
      <c r="C23034" s="1">
        <v>44399</v>
      </c>
      <c r="D23034">
        <v>16274199</v>
      </c>
      <c r="E23034">
        <v>11093793</v>
      </c>
      <c r="F23034">
        <v>5180406</v>
      </c>
      <c r="G23034">
        <v>515412</v>
      </c>
      <c r="H23034">
        <v>409957</v>
      </c>
      <c r="I23034">
        <v>50.28</v>
      </c>
      <c r="J23034">
        <v>34.28</v>
      </c>
      <c r="K23034">
        <v>16.010000000000002</v>
      </c>
      <c r="M23034">
        <v>12666</v>
      </c>
    </row>
    <row r="23035" spans="1:13" customFormat="1" hidden="1">
      <c r="A23035" t="s">
        <v>968</v>
      </c>
      <c r="B23035" t="s">
        <v>969</v>
      </c>
      <c r="C23035" s="1">
        <v>44400</v>
      </c>
      <c r="D23035">
        <v>16748817</v>
      </c>
      <c r="E23035">
        <v>11404833</v>
      </c>
      <c r="F23035">
        <v>5343984</v>
      </c>
      <c r="G23035">
        <v>474618</v>
      </c>
      <c r="H23035">
        <v>418657</v>
      </c>
      <c r="I23035">
        <v>51.75</v>
      </c>
      <c r="J23035">
        <v>35.24</v>
      </c>
      <c r="K23035">
        <v>16.510000000000002</v>
      </c>
      <c r="M23035">
        <v>12935</v>
      </c>
    </row>
    <row r="23036" spans="1:13" customFormat="1" hidden="1">
      <c r="A23036" t="s">
        <v>968</v>
      </c>
      <c r="B23036" t="s">
        <v>969</v>
      </c>
      <c r="C23036" s="1">
        <v>44401</v>
      </c>
      <c r="D23036">
        <v>17174139</v>
      </c>
      <c r="E23036">
        <v>11693409</v>
      </c>
      <c r="F23036">
        <v>5480730</v>
      </c>
      <c r="G23036">
        <v>425322</v>
      </c>
      <c r="H23036">
        <v>423572</v>
      </c>
      <c r="I23036">
        <v>53.06</v>
      </c>
      <c r="J23036">
        <v>36.130000000000003</v>
      </c>
      <c r="K23036">
        <v>16.93</v>
      </c>
      <c r="M23036">
        <v>13087</v>
      </c>
    </row>
    <row r="23037" spans="1:13" customFormat="1" hidden="1">
      <c r="A23037" t="s">
        <v>968</v>
      </c>
      <c r="B23037" t="s">
        <v>969</v>
      </c>
      <c r="C23037" s="1">
        <v>44402</v>
      </c>
      <c r="D23037">
        <v>17581160</v>
      </c>
      <c r="E23037">
        <v>11978310</v>
      </c>
      <c r="F23037">
        <v>5602850</v>
      </c>
      <c r="G23037">
        <v>407021</v>
      </c>
      <c r="H23037">
        <v>431386</v>
      </c>
      <c r="I23037">
        <v>54.32</v>
      </c>
      <c r="J23037">
        <v>37.01</v>
      </c>
      <c r="K23037">
        <v>17.309999999999999</v>
      </c>
      <c r="M23037">
        <v>13328</v>
      </c>
    </row>
    <row r="23038" spans="1:13" customFormat="1" hidden="1">
      <c r="A23038" t="s">
        <v>968</v>
      </c>
      <c r="B23038" t="s">
        <v>969</v>
      </c>
      <c r="C23038" s="1">
        <v>44403</v>
      </c>
      <c r="D23038">
        <v>18113148</v>
      </c>
      <c r="E23038">
        <v>12316263</v>
      </c>
      <c r="F23038">
        <v>5796885</v>
      </c>
      <c r="G23038">
        <v>531988</v>
      </c>
      <c r="H23038">
        <v>445111</v>
      </c>
      <c r="I23038">
        <v>55.96</v>
      </c>
      <c r="J23038">
        <v>38.049999999999997</v>
      </c>
      <c r="K23038">
        <v>17.91</v>
      </c>
      <c r="M23038">
        <v>13752</v>
      </c>
    </row>
    <row r="23039" spans="1:13" customFormat="1" hidden="1">
      <c r="A23039" t="s">
        <v>968</v>
      </c>
      <c r="B23039" t="s">
        <v>969</v>
      </c>
      <c r="C23039" s="1">
        <v>44404</v>
      </c>
      <c r="D23039">
        <v>18679916</v>
      </c>
      <c r="E23039">
        <v>12679092</v>
      </c>
      <c r="F23039">
        <v>6000824</v>
      </c>
      <c r="G23039">
        <v>566768</v>
      </c>
      <c r="H23039">
        <v>482234</v>
      </c>
      <c r="I23039">
        <v>57.71</v>
      </c>
      <c r="J23039">
        <v>39.17</v>
      </c>
      <c r="K23039">
        <v>18.54</v>
      </c>
      <c r="M23039">
        <v>14899</v>
      </c>
    </row>
    <row r="23040" spans="1:13" customFormat="1" hidden="1">
      <c r="A23040" t="s">
        <v>968</v>
      </c>
      <c r="B23040" t="s">
        <v>969</v>
      </c>
      <c r="C23040" s="1">
        <v>44405</v>
      </c>
      <c r="D23040">
        <v>19245264</v>
      </c>
      <c r="E23040">
        <v>13043310</v>
      </c>
      <c r="F23040">
        <v>6201954</v>
      </c>
      <c r="G23040">
        <v>565348</v>
      </c>
      <c r="H23040">
        <v>498068</v>
      </c>
      <c r="I23040">
        <v>59.46</v>
      </c>
      <c r="J23040">
        <v>40.299999999999997</v>
      </c>
      <c r="K23040">
        <v>19.16</v>
      </c>
      <c r="M23040">
        <v>15389</v>
      </c>
    </row>
    <row r="23041" spans="1:13" customFormat="1" hidden="1">
      <c r="A23041" t="s">
        <v>968</v>
      </c>
      <c r="B23041" t="s">
        <v>969</v>
      </c>
      <c r="C23041" s="1">
        <v>44406</v>
      </c>
      <c r="D23041">
        <v>19814212</v>
      </c>
      <c r="E23041">
        <v>13395899</v>
      </c>
      <c r="F23041">
        <v>6418313</v>
      </c>
      <c r="G23041">
        <v>568948</v>
      </c>
      <c r="H23041">
        <v>505716</v>
      </c>
      <c r="I23041">
        <v>61.22</v>
      </c>
      <c r="J23041">
        <v>41.39</v>
      </c>
      <c r="K23041">
        <v>19.829999999999998</v>
      </c>
      <c r="M23041">
        <v>15625</v>
      </c>
    </row>
    <row r="23042" spans="1:13" customFormat="1" hidden="1">
      <c r="A23042" t="s">
        <v>968</v>
      </c>
      <c r="B23042" t="s">
        <v>969</v>
      </c>
      <c r="C23042" s="1">
        <v>44407</v>
      </c>
      <c r="D23042">
        <v>20341566</v>
      </c>
      <c r="E23042">
        <v>13721596</v>
      </c>
      <c r="F23042">
        <v>6619970</v>
      </c>
      <c r="G23042">
        <v>527354</v>
      </c>
      <c r="H23042">
        <v>513250</v>
      </c>
      <c r="I23042">
        <v>62.85</v>
      </c>
      <c r="J23042">
        <v>42.4</v>
      </c>
      <c r="K23042">
        <v>20.45</v>
      </c>
      <c r="M23042">
        <v>15858</v>
      </c>
    </row>
    <row r="23043" spans="1:13" customFormat="1" hidden="1">
      <c r="A23043" t="s">
        <v>968</v>
      </c>
      <c r="B23043" t="s">
        <v>969</v>
      </c>
      <c r="C23043" s="1">
        <v>44408</v>
      </c>
      <c r="D23043">
        <v>20873699</v>
      </c>
      <c r="E23043">
        <v>14047937</v>
      </c>
      <c r="F23043">
        <v>6825762</v>
      </c>
      <c r="G23043">
        <v>532133</v>
      </c>
      <c r="H23043">
        <v>528509</v>
      </c>
      <c r="I23043">
        <v>64.489999999999995</v>
      </c>
      <c r="J23043">
        <v>43.4</v>
      </c>
      <c r="K23043">
        <v>21.09</v>
      </c>
      <c r="M23043">
        <v>16329</v>
      </c>
    </row>
    <row r="23044" spans="1:13" customFormat="1" hidden="1">
      <c r="A23044" t="s">
        <v>968</v>
      </c>
      <c r="B23044" t="s">
        <v>969</v>
      </c>
      <c r="C23044" s="1">
        <v>44409</v>
      </c>
      <c r="D23044">
        <v>21361775</v>
      </c>
      <c r="E23044">
        <v>14352198</v>
      </c>
      <c r="F23044">
        <v>7009577</v>
      </c>
      <c r="G23044">
        <v>488076</v>
      </c>
      <c r="H23044">
        <v>540088</v>
      </c>
      <c r="I23044">
        <v>66</v>
      </c>
      <c r="J23044">
        <v>44.34</v>
      </c>
      <c r="K23044">
        <v>21.66</v>
      </c>
      <c r="M23044">
        <v>16687</v>
      </c>
    </row>
    <row r="23045" spans="1:13" customFormat="1" hidden="1">
      <c r="A23045" t="s">
        <v>968</v>
      </c>
      <c r="B23045" t="s">
        <v>969</v>
      </c>
      <c r="C23045" s="1">
        <v>44410</v>
      </c>
      <c r="D23045">
        <v>21839550</v>
      </c>
      <c r="E23045">
        <v>14582045</v>
      </c>
      <c r="F23045">
        <v>7257505</v>
      </c>
      <c r="G23045">
        <v>477775</v>
      </c>
      <c r="H23045">
        <v>532343</v>
      </c>
      <c r="I23045">
        <v>67.48</v>
      </c>
      <c r="J23045">
        <v>45.05</v>
      </c>
      <c r="K23045">
        <v>22.42</v>
      </c>
      <c r="M23045">
        <v>16448</v>
      </c>
    </row>
    <row r="23046" spans="1:13" customFormat="1" hidden="1">
      <c r="A23046" t="s">
        <v>968</v>
      </c>
      <c r="B23046" t="s">
        <v>969</v>
      </c>
      <c r="C23046" s="1">
        <v>44411</v>
      </c>
      <c r="D23046">
        <v>22330287</v>
      </c>
      <c r="E23046">
        <v>14827452</v>
      </c>
      <c r="F23046">
        <v>7502835</v>
      </c>
      <c r="G23046">
        <v>490737</v>
      </c>
      <c r="H23046">
        <v>521482</v>
      </c>
      <c r="I23046">
        <v>68.989999999999995</v>
      </c>
      <c r="J23046">
        <v>45.81</v>
      </c>
      <c r="K23046">
        <v>23.18</v>
      </c>
      <c r="M23046">
        <v>16112</v>
      </c>
    </row>
    <row r="23047" spans="1:13" customFormat="1" hidden="1">
      <c r="A23047" t="s">
        <v>968</v>
      </c>
      <c r="B23047" t="s">
        <v>969</v>
      </c>
      <c r="C23047" s="1">
        <v>44412</v>
      </c>
      <c r="D23047">
        <v>22827989</v>
      </c>
      <c r="E23047">
        <v>15058509</v>
      </c>
      <c r="F23047">
        <v>7769480</v>
      </c>
      <c r="G23047">
        <v>497702</v>
      </c>
      <c r="H23047">
        <v>511818</v>
      </c>
      <c r="I23047">
        <v>70.53</v>
      </c>
      <c r="J23047">
        <v>46.53</v>
      </c>
      <c r="K23047">
        <v>24.01</v>
      </c>
      <c r="M23047">
        <v>15813</v>
      </c>
    </row>
    <row r="23048" spans="1:13" customFormat="1" hidden="1">
      <c r="A23048" t="s">
        <v>968</v>
      </c>
      <c r="B23048" t="s">
        <v>969</v>
      </c>
      <c r="C23048" s="1">
        <v>44413</v>
      </c>
      <c r="D23048">
        <v>23346750</v>
      </c>
      <c r="E23048">
        <v>15280650</v>
      </c>
      <c r="F23048">
        <v>8066100</v>
      </c>
      <c r="G23048">
        <v>518761</v>
      </c>
      <c r="H23048">
        <v>504648</v>
      </c>
      <c r="I23048">
        <v>72.13</v>
      </c>
      <c r="J23048">
        <v>47.21</v>
      </c>
      <c r="K23048">
        <v>24.92</v>
      </c>
      <c r="M23048">
        <v>15592</v>
      </c>
    </row>
    <row r="23049" spans="1:13" customFormat="1" hidden="1">
      <c r="A23049" t="s">
        <v>968</v>
      </c>
      <c r="B23049" t="s">
        <v>969</v>
      </c>
      <c r="C23049" s="1">
        <v>44414</v>
      </c>
      <c r="D23049">
        <v>23796168</v>
      </c>
      <c r="E23049">
        <v>15469293</v>
      </c>
      <c r="F23049">
        <v>8326875</v>
      </c>
      <c r="G23049">
        <v>449418</v>
      </c>
      <c r="H23049">
        <v>493515</v>
      </c>
      <c r="I23049">
        <v>73.52</v>
      </c>
      <c r="J23049">
        <v>47.79</v>
      </c>
      <c r="K23049">
        <v>25.73</v>
      </c>
      <c r="M23049">
        <v>15248</v>
      </c>
    </row>
    <row r="23050" spans="1:13" customFormat="1" hidden="1">
      <c r="A23050" t="s">
        <v>968</v>
      </c>
      <c r="B23050" t="s">
        <v>969</v>
      </c>
      <c r="C23050" s="1">
        <v>44415</v>
      </c>
      <c r="D23050">
        <v>24223700</v>
      </c>
      <c r="E23050">
        <v>15656369</v>
      </c>
      <c r="F23050">
        <v>8567331</v>
      </c>
      <c r="G23050">
        <v>427532</v>
      </c>
      <c r="H23050">
        <v>478572</v>
      </c>
      <c r="I23050">
        <v>74.84</v>
      </c>
      <c r="J23050">
        <v>48.37</v>
      </c>
      <c r="K23050">
        <v>26.47</v>
      </c>
      <c r="M23050">
        <v>14786</v>
      </c>
    </row>
    <row r="23051" spans="1:13" customFormat="1" hidden="1">
      <c r="A23051" t="s">
        <v>968</v>
      </c>
      <c r="B23051" t="s">
        <v>969</v>
      </c>
      <c r="C23051" s="1">
        <v>44416</v>
      </c>
      <c r="D23051">
        <v>24622389</v>
      </c>
      <c r="E23051">
        <v>15819033</v>
      </c>
      <c r="F23051">
        <v>8803356</v>
      </c>
      <c r="G23051">
        <v>398689</v>
      </c>
      <c r="H23051">
        <v>465802</v>
      </c>
      <c r="I23051">
        <v>76.069999999999993</v>
      </c>
      <c r="J23051">
        <v>48.88</v>
      </c>
      <c r="K23051">
        <v>27.2</v>
      </c>
      <c r="M23051">
        <v>14392</v>
      </c>
    </row>
    <row r="23052" spans="1:13" customFormat="1" hidden="1">
      <c r="A23052" t="s">
        <v>968</v>
      </c>
      <c r="B23052" t="s">
        <v>969</v>
      </c>
      <c r="C23052" s="1">
        <v>44417</v>
      </c>
      <c r="D23052">
        <v>25094042</v>
      </c>
      <c r="E23052">
        <v>16011298</v>
      </c>
      <c r="F23052">
        <v>9082744</v>
      </c>
      <c r="G23052">
        <v>471653</v>
      </c>
      <c r="H23052">
        <v>464927</v>
      </c>
      <c r="I23052">
        <v>77.53</v>
      </c>
      <c r="J23052">
        <v>49.47</v>
      </c>
      <c r="K23052">
        <v>28.06</v>
      </c>
      <c r="M23052">
        <v>14365</v>
      </c>
    </row>
    <row r="23053" spans="1:13" customFormat="1" hidden="1">
      <c r="A23053" t="s">
        <v>968</v>
      </c>
      <c r="B23053" t="s">
        <v>969</v>
      </c>
      <c r="C23053" s="1">
        <v>44418</v>
      </c>
      <c r="D23053">
        <v>25459888</v>
      </c>
      <c r="E23053">
        <v>16177887</v>
      </c>
      <c r="F23053">
        <v>9282001</v>
      </c>
      <c r="G23053">
        <v>365846</v>
      </c>
      <c r="H23053">
        <v>447086</v>
      </c>
      <c r="I23053">
        <v>78.66</v>
      </c>
      <c r="J23053">
        <v>49.98</v>
      </c>
      <c r="K23053">
        <v>28.68</v>
      </c>
      <c r="M23053">
        <v>13813</v>
      </c>
    </row>
    <row r="23054" spans="1:13" customFormat="1" hidden="1">
      <c r="A23054" t="s">
        <v>968</v>
      </c>
      <c r="B23054" t="s">
        <v>969</v>
      </c>
      <c r="C23054" s="1">
        <v>44419</v>
      </c>
      <c r="D23054">
        <v>25962319</v>
      </c>
      <c r="E23054">
        <v>16410004</v>
      </c>
      <c r="F23054">
        <v>9552315</v>
      </c>
      <c r="G23054">
        <v>502431</v>
      </c>
      <c r="H23054">
        <v>447761</v>
      </c>
      <c r="I23054">
        <v>80.209999999999994</v>
      </c>
      <c r="J23054">
        <v>50.7</v>
      </c>
      <c r="K23054">
        <v>29.51</v>
      </c>
      <c r="M23054">
        <v>13834</v>
      </c>
    </row>
    <row r="23055" spans="1:13" customFormat="1" hidden="1">
      <c r="A23055" t="s">
        <v>968</v>
      </c>
      <c r="B23055" t="s">
        <v>969</v>
      </c>
      <c r="C23055" s="1">
        <v>44420</v>
      </c>
      <c r="D23055">
        <v>26489083</v>
      </c>
      <c r="E23055">
        <v>16608942</v>
      </c>
      <c r="F23055">
        <v>9880141</v>
      </c>
      <c r="G23055">
        <v>526764</v>
      </c>
      <c r="H23055">
        <v>448905</v>
      </c>
      <c r="I23055">
        <v>81.84</v>
      </c>
      <c r="J23055">
        <v>51.32</v>
      </c>
      <c r="K23055">
        <v>30.53</v>
      </c>
      <c r="M23055">
        <v>13870</v>
      </c>
    </row>
    <row r="23056" spans="1:13" customFormat="1" hidden="1">
      <c r="A23056" t="s">
        <v>968</v>
      </c>
      <c r="B23056" t="s">
        <v>969</v>
      </c>
      <c r="C23056" s="1">
        <v>44421</v>
      </c>
      <c r="D23056">
        <v>26952660</v>
      </c>
      <c r="E23056">
        <v>16771586</v>
      </c>
      <c r="F23056">
        <v>10181074</v>
      </c>
      <c r="G23056">
        <v>463577</v>
      </c>
      <c r="H23056">
        <v>450927</v>
      </c>
      <c r="I23056">
        <v>83.27</v>
      </c>
      <c r="J23056">
        <v>51.82</v>
      </c>
      <c r="K23056">
        <v>31.46</v>
      </c>
      <c r="M23056">
        <v>13932</v>
      </c>
    </row>
    <row r="23057" spans="1:13" customFormat="1" hidden="1">
      <c r="A23057" t="s">
        <v>968</v>
      </c>
      <c r="B23057" t="s">
        <v>969</v>
      </c>
      <c r="C23057" s="1">
        <v>44422</v>
      </c>
      <c r="D23057">
        <v>27394980</v>
      </c>
      <c r="E23057">
        <v>16932769</v>
      </c>
      <c r="F23057">
        <v>10462211</v>
      </c>
      <c r="G23057">
        <v>442320</v>
      </c>
      <c r="H23057">
        <v>453040</v>
      </c>
      <c r="I23057">
        <v>84.64</v>
      </c>
      <c r="J23057">
        <v>52.32</v>
      </c>
      <c r="K23057">
        <v>32.32</v>
      </c>
      <c r="M23057">
        <v>13997</v>
      </c>
    </row>
    <row r="23058" spans="1:13" customFormat="1" hidden="1">
      <c r="A23058" t="s">
        <v>968</v>
      </c>
      <c r="B23058" t="s">
        <v>969</v>
      </c>
      <c r="C23058" s="1">
        <v>44423</v>
      </c>
      <c r="D23058">
        <v>27810855</v>
      </c>
      <c r="E23058">
        <v>17076440</v>
      </c>
      <c r="F23058">
        <v>10734415</v>
      </c>
      <c r="G23058">
        <v>415875</v>
      </c>
      <c r="H23058">
        <v>455495</v>
      </c>
      <c r="I23058">
        <v>85.93</v>
      </c>
      <c r="J23058">
        <v>52.76</v>
      </c>
      <c r="K23058">
        <v>33.17</v>
      </c>
      <c r="M23058">
        <v>14073</v>
      </c>
    </row>
    <row r="23059" spans="1:13" customFormat="1" hidden="1">
      <c r="A23059" t="s">
        <v>968</v>
      </c>
      <c r="B23059" t="s">
        <v>969</v>
      </c>
      <c r="C23059" s="1">
        <v>44424</v>
      </c>
      <c r="D23059">
        <v>28312631</v>
      </c>
      <c r="E23059">
        <v>17252314</v>
      </c>
      <c r="F23059">
        <v>11060317</v>
      </c>
      <c r="G23059">
        <v>501776</v>
      </c>
      <c r="H23059">
        <v>459798</v>
      </c>
      <c r="I23059">
        <v>87.48</v>
      </c>
      <c r="J23059">
        <v>53.3</v>
      </c>
      <c r="K23059">
        <v>34.17</v>
      </c>
      <c r="M23059">
        <v>14206</v>
      </c>
    </row>
    <row r="23060" spans="1:13" customFormat="1" hidden="1">
      <c r="A23060" t="s">
        <v>968</v>
      </c>
      <c r="B23060" t="s">
        <v>969</v>
      </c>
      <c r="C23060" s="1">
        <v>44425</v>
      </c>
      <c r="D23060">
        <v>28837742</v>
      </c>
      <c r="E23060">
        <v>17437286</v>
      </c>
      <c r="F23060">
        <v>11400456</v>
      </c>
      <c r="G23060">
        <v>525111</v>
      </c>
      <c r="H23060">
        <v>482551</v>
      </c>
      <c r="I23060">
        <v>89.1</v>
      </c>
      <c r="J23060">
        <v>53.88</v>
      </c>
      <c r="K23060">
        <v>35.22</v>
      </c>
      <c r="M23060">
        <v>14909</v>
      </c>
    </row>
    <row r="23061" spans="1:13" customFormat="1" hidden="1">
      <c r="A23061" t="s">
        <v>968</v>
      </c>
      <c r="B23061" t="s">
        <v>969</v>
      </c>
      <c r="C23061" s="1">
        <v>44426</v>
      </c>
      <c r="D23061">
        <v>29368856</v>
      </c>
      <c r="E23061">
        <v>17625760</v>
      </c>
      <c r="F23061">
        <v>11743096</v>
      </c>
      <c r="G23061">
        <v>531114</v>
      </c>
      <c r="H23061">
        <v>486648</v>
      </c>
      <c r="I23061">
        <v>90.74</v>
      </c>
      <c r="J23061">
        <v>54.46</v>
      </c>
      <c r="K23061">
        <v>36.28</v>
      </c>
      <c r="M23061">
        <v>15036</v>
      </c>
    </row>
    <row r="23062" spans="1:13" customFormat="1" hidden="1">
      <c r="A23062" t="s">
        <v>968</v>
      </c>
      <c r="B23062" t="s">
        <v>969</v>
      </c>
      <c r="C23062" s="1">
        <v>44427</v>
      </c>
      <c r="D23062">
        <v>29886548</v>
      </c>
      <c r="E23062">
        <v>17806570</v>
      </c>
      <c r="F23062">
        <v>12079978</v>
      </c>
      <c r="G23062">
        <v>517692</v>
      </c>
      <c r="H23062">
        <v>485352</v>
      </c>
      <c r="I23062">
        <v>92.34</v>
      </c>
      <c r="J23062">
        <v>55.02</v>
      </c>
      <c r="K23062">
        <v>37.32</v>
      </c>
      <c r="M23062">
        <v>14996</v>
      </c>
    </row>
    <row r="23063" spans="1:13" customFormat="1" hidden="1">
      <c r="A23063" t="s">
        <v>970</v>
      </c>
      <c r="B23063" t="s">
        <v>971</v>
      </c>
      <c r="C23063" s="1">
        <v>44229</v>
      </c>
      <c r="D23063">
        <v>880</v>
      </c>
      <c r="E23063">
        <v>880</v>
      </c>
      <c r="I23063">
        <v>0.16</v>
      </c>
      <c r="J23063">
        <v>0.16</v>
      </c>
    </row>
    <row r="23064" spans="1:13" customFormat="1" hidden="1">
      <c r="A23064" t="s">
        <v>970</v>
      </c>
      <c r="B23064" t="s">
        <v>971</v>
      </c>
      <c r="C23064" s="1">
        <v>44230</v>
      </c>
      <c r="D23064">
        <v>1578</v>
      </c>
      <c r="E23064">
        <v>1578</v>
      </c>
      <c r="G23064">
        <v>698</v>
      </c>
      <c r="H23064">
        <v>698</v>
      </c>
      <c r="I23064">
        <v>0.28999999999999998</v>
      </c>
      <c r="J23064">
        <v>0.28999999999999998</v>
      </c>
      <c r="M23064">
        <v>1291</v>
      </c>
    </row>
    <row r="23065" spans="1:13" customFormat="1" hidden="1">
      <c r="A23065" t="s">
        <v>970</v>
      </c>
      <c r="B23065" t="s">
        <v>971</v>
      </c>
      <c r="C23065" s="1">
        <v>44231</v>
      </c>
      <c r="D23065">
        <v>3204</v>
      </c>
      <c r="E23065">
        <v>3204</v>
      </c>
      <c r="G23065">
        <v>1626</v>
      </c>
      <c r="H23065">
        <v>1162</v>
      </c>
      <c r="I23065">
        <v>0.59</v>
      </c>
      <c r="J23065">
        <v>0.59</v>
      </c>
      <c r="M23065">
        <v>2150</v>
      </c>
    </row>
    <row r="23066" spans="1:13" customFormat="1" hidden="1">
      <c r="A23066" t="s">
        <v>970</v>
      </c>
      <c r="B23066" t="s">
        <v>971</v>
      </c>
      <c r="C23066" s="1">
        <v>44232</v>
      </c>
      <c r="D23066">
        <v>4269</v>
      </c>
      <c r="E23066">
        <v>4269</v>
      </c>
      <c r="G23066">
        <v>1065</v>
      </c>
      <c r="H23066">
        <v>1130</v>
      </c>
      <c r="I23066">
        <v>0.79</v>
      </c>
      <c r="J23066">
        <v>0.79</v>
      </c>
      <c r="M23066">
        <v>2090</v>
      </c>
    </row>
    <row r="23067" spans="1:13" customFormat="1" hidden="1">
      <c r="A23067" t="s">
        <v>970</v>
      </c>
      <c r="B23067" t="s">
        <v>971</v>
      </c>
      <c r="C23067" s="1">
        <v>44233</v>
      </c>
      <c r="D23067">
        <v>6854</v>
      </c>
      <c r="E23067">
        <v>6854</v>
      </c>
      <c r="G23067">
        <v>2585</v>
      </c>
      <c r="H23067">
        <v>1494</v>
      </c>
      <c r="I23067">
        <v>1.27</v>
      </c>
      <c r="J23067">
        <v>1.27</v>
      </c>
      <c r="M23067">
        <v>2764</v>
      </c>
    </row>
    <row r="23068" spans="1:13" customFormat="1" hidden="1">
      <c r="A23068" t="s">
        <v>970</v>
      </c>
      <c r="B23068" t="s">
        <v>971</v>
      </c>
      <c r="C23068" s="1">
        <v>44234</v>
      </c>
      <c r="D23068">
        <v>9752</v>
      </c>
      <c r="E23068">
        <v>9752</v>
      </c>
      <c r="G23068">
        <v>2898</v>
      </c>
      <c r="H23068">
        <v>1774</v>
      </c>
      <c r="I23068">
        <v>1.8</v>
      </c>
      <c r="J23068">
        <v>1.8</v>
      </c>
      <c r="M23068">
        <v>3282</v>
      </c>
    </row>
    <row r="23069" spans="1:13" customFormat="1" hidden="1">
      <c r="A23069" t="s">
        <v>970</v>
      </c>
      <c r="B23069" t="s">
        <v>971</v>
      </c>
      <c r="C23069" s="1">
        <v>44235</v>
      </c>
      <c r="D23069">
        <v>12934</v>
      </c>
      <c r="E23069">
        <v>12934</v>
      </c>
      <c r="G23069">
        <v>3182</v>
      </c>
      <c r="H23069">
        <v>2009</v>
      </c>
      <c r="I23069">
        <v>2.39</v>
      </c>
      <c r="J23069">
        <v>2.39</v>
      </c>
      <c r="M23069">
        <v>3717</v>
      </c>
    </row>
    <row r="23070" spans="1:13" customFormat="1" hidden="1">
      <c r="A23070" t="s">
        <v>970</v>
      </c>
      <c r="B23070" t="s">
        <v>971</v>
      </c>
      <c r="C23070" s="1">
        <v>44236</v>
      </c>
      <c r="D23070">
        <v>16251</v>
      </c>
      <c r="E23070">
        <v>16251</v>
      </c>
      <c r="G23070">
        <v>3317</v>
      </c>
      <c r="H23070">
        <v>2196</v>
      </c>
      <c r="I23070">
        <v>3.01</v>
      </c>
      <c r="J23070">
        <v>3.01</v>
      </c>
      <c r="M23070">
        <v>4063</v>
      </c>
    </row>
    <row r="23071" spans="1:13" customFormat="1" hidden="1">
      <c r="A23071" t="s">
        <v>970</v>
      </c>
      <c r="B23071" t="s">
        <v>971</v>
      </c>
      <c r="C23071" s="1">
        <v>44237</v>
      </c>
      <c r="D23071">
        <v>20161</v>
      </c>
      <c r="E23071">
        <v>20161</v>
      </c>
      <c r="G23071">
        <v>3910</v>
      </c>
      <c r="H23071">
        <v>2655</v>
      </c>
      <c r="I23071">
        <v>3.73</v>
      </c>
      <c r="J23071">
        <v>3.73</v>
      </c>
      <c r="M23071">
        <v>4912</v>
      </c>
    </row>
    <row r="23072" spans="1:13" customFormat="1" hidden="1">
      <c r="A23072" t="s">
        <v>970</v>
      </c>
      <c r="B23072" t="s">
        <v>971</v>
      </c>
      <c r="C23072" s="1">
        <v>44238</v>
      </c>
      <c r="D23072">
        <v>25327</v>
      </c>
      <c r="E23072">
        <v>25327</v>
      </c>
      <c r="G23072">
        <v>5166</v>
      </c>
      <c r="H23072">
        <v>3160</v>
      </c>
      <c r="I23072">
        <v>4.6900000000000004</v>
      </c>
      <c r="J23072">
        <v>4.6900000000000004</v>
      </c>
      <c r="M23072">
        <v>5846</v>
      </c>
    </row>
    <row r="23073" spans="1:13" customFormat="1" hidden="1">
      <c r="A23073" t="s">
        <v>970</v>
      </c>
      <c r="B23073" t="s">
        <v>971</v>
      </c>
      <c r="C23073" s="1">
        <v>44239</v>
      </c>
      <c r="D23073">
        <v>27367</v>
      </c>
      <c r="E23073">
        <v>27367</v>
      </c>
      <c r="G23073">
        <v>2040</v>
      </c>
      <c r="H23073">
        <v>3300</v>
      </c>
      <c r="I23073">
        <v>5.0599999999999996</v>
      </c>
      <c r="J23073">
        <v>5.0599999999999996</v>
      </c>
      <c r="M23073">
        <v>6105</v>
      </c>
    </row>
    <row r="23074" spans="1:13" customFormat="1" hidden="1">
      <c r="A23074" t="s">
        <v>970</v>
      </c>
      <c r="B23074" t="s">
        <v>971</v>
      </c>
      <c r="C23074" s="1">
        <v>44240</v>
      </c>
      <c r="D23074">
        <v>33106</v>
      </c>
      <c r="E23074">
        <v>33106</v>
      </c>
      <c r="G23074">
        <v>5739</v>
      </c>
      <c r="H23074">
        <v>3750</v>
      </c>
      <c r="I23074">
        <v>6.12</v>
      </c>
      <c r="J23074">
        <v>6.12</v>
      </c>
      <c r="M23074">
        <v>6937</v>
      </c>
    </row>
    <row r="23075" spans="1:13" customFormat="1" hidden="1">
      <c r="A23075" t="s">
        <v>970</v>
      </c>
      <c r="B23075" t="s">
        <v>971</v>
      </c>
      <c r="C23075" s="1">
        <v>44241</v>
      </c>
      <c r="D23075">
        <v>38591</v>
      </c>
      <c r="E23075">
        <v>38591</v>
      </c>
      <c r="G23075">
        <v>5485</v>
      </c>
      <c r="H23075">
        <v>4120</v>
      </c>
      <c r="I23075">
        <v>7.14</v>
      </c>
      <c r="J23075">
        <v>7.14</v>
      </c>
      <c r="M23075">
        <v>7622</v>
      </c>
    </row>
    <row r="23076" spans="1:13" customFormat="1" hidden="1">
      <c r="A23076" t="s">
        <v>970</v>
      </c>
      <c r="B23076" t="s">
        <v>971</v>
      </c>
      <c r="C23076" s="1">
        <v>44242</v>
      </c>
      <c r="D23076">
        <v>43817</v>
      </c>
      <c r="E23076">
        <v>43817</v>
      </c>
      <c r="G23076">
        <v>5226</v>
      </c>
      <c r="H23076">
        <v>4412</v>
      </c>
      <c r="I23076">
        <v>8.11</v>
      </c>
      <c r="J23076">
        <v>8.11</v>
      </c>
      <c r="M23076">
        <v>8162</v>
      </c>
    </row>
    <row r="23077" spans="1:13" customFormat="1" hidden="1">
      <c r="A23077" t="s">
        <v>970</v>
      </c>
      <c r="B23077" t="s">
        <v>971</v>
      </c>
      <c r="C23077" s="1">
        <v>44243</v>
      </c>
      <c r="D23077">
        <v>50047</v>
      </c>
      <c r="E23077">
        <v>50047</v>
      </c>
      <c r="G23077">
        <v>6230</v>
      </c>
      <c r="H23077">
        <v>4828</v>
      </c>
      <c r="I23077">
        <v>9.26</v>
      </c>
      <c r="J23077">
        <v>9.26</v>
      </c>
      <c r="M23077">
        <v>8932</v>
      </c>
    </row>
    <row r="23078" spans="1:13" customFormat="1" hidden="1">
      <c r="A23078" t="s">
        <v>970</v>
      </c>
      <c r="B23078" t="s">
        <v>971</v>
      </c>
      <c r="C23078" s="1">
        <v>44244</v>
      </c>
      <c r="D23078">
        <v>56218</v>
      </c>
      <c r="E23078">
        <v>56218</v>
      </c>
      <c r="G23078">
        <v>6171</v>
      </c>
      <c r="H23078">
        <v>5151</v>
      </c>
      <c r="I23078">
        <v>10.4</v>
      </c>
      <c r="J23078">
        <v>10.4</v>
      </c>
      <c r="M23078">
        <v>9529</v>
      </c>
    </row>
    <row r="23079" spans="1:13" customFormat="1" hidden="1">
      <c r="A23079" t="s">
        <v>970</v>
      </c>
      <c r="B23079" t="s">
        <v>971</v>
      </c>
      <c r="C23079" s="1">
        <v>44245</v>
      </c>
      <c r="D23079">
        <v>64048</v>
      </c>
      <c r="E23079">
        <v>64048</v>
      </c>
      <c r="G23079">
        <v>7830</v>
      </c>
      <c r="H23079">
        <v>5532</v>
      </c>
      <c r="I23079">
        <v>11.85</v>
      </c>
      <c r="J23079">
        <v>11.85</v>
      </c>
      <c r="M23079">
        <v>10234</v>
      </c>
    </row>
    <row r="23080" spans="1:13" customFormat="1" hidden="1">
      <c r="A23080" t="s">
        <v>970</v>
      </c>
      <c r="B23080" t="s">
        <v>971</v>
      </c>
      <c r="C23080" s="1">
        <v>44246</v>
      </c>
      <c r="D23080">
        <v>64048</v>
      </c>
      <c r="E23080">
        <v>64048</v>
      </c>
      <c r="G23080">
        <v>0</v>
      </c>
      <c r="H23080">
        <v>5240</v>
      </c>
      <c r="I23080">
        <v>11.85</v>
      </c>
      <c r="J23080">
        <v>11.85</v>
      </c>
      <c r="M23080">
        <v>9694</v>
      </c>
    </row>
    <row r="23081" spans="1:13" customFormat="1" hidden="1">
      <c r="A23081" t="s">
        <v>970</v>
      </c>
      <c r="B23081" t="s">
        <v>971</v>
      </c>
      <c r="C23081" s="1">
        <v>44247</v>
      </c>
      <c r="D23081">
        <v>70009</v>
      </c>
      <c r="E23081">
        <v>70009</v>
      </c>
      <c r="G23081">
        <v>5961</v>
      </c>
      <c r="H23081">
        <v>5272</v>
      </c>
      <c r="I23081">
        <v>12.95</v>
      </c>
      <c r="J23081">
        <v>12.95</v>
      </c>
      <c r="M23081">
        <v>9753</v>
      </c>
    </row>
    <row r="23082" spans="1:13" customFormat="1" hidden="1">
      <c r="A23082" t="s">
        <v>970</v>
      </c>
      <c r="B23082" t="s">
        <v>971</v>
      </c>
      <c r="C23082" s="1">
        <v>44248</v>
      </c>
      <c r="D23082">
        <v>75013</v>
      </c>
      <c r="E23082">
        <v>75013</v>
      </c>
      <c r="G23082">
        <v>5004</v>
      </c>
      <c r="H23082">
        <v>5203</v>
      </c>
      <c r="I23082">
        <v>13.88</v>
      </c>
      <c r="J23082">
        <v>13.88</v>
      </c>
      <c r="M23082">
        <v>9626</v>
      </c>
    </row>
    <row r="23083" spans="1:13" customFormat="1" hidden="1">
      <c r="A23083" t="s">
        <v>970</v>
      </c>
      <c r="B23083" t="s">
        <v>971</v>
      </c>
      <c r="C23083" s="1">
        <v>44249</v>
      </c>
      <c r="D23083">
        <v>80159</v>
      </c>
      <c r="E23083">
        <v>80159</v>
      </c>
      <c r="G23083">
        <v>5146</v>
      </c>
      <c r="H23083">
        <v>5192</v>
      </c>
      <c r="I23083">
        <v>14.83</v>
      </c>
      <c r="J23083">
        <v>14.83</v>
      </c>
      <c r="M23083">
        <v>9605</v>
      </c>
    </row>
    <row r="23084" spans="1:13" customFormat="1" hidden="1">
      <c r="A23084" t="s">
        <v>970</v>
      </c>
      <c r="B23084" t="s">
        <v>971</v>
      </c>
      <c r="C23084" s="1">
        <v>44250</v>
      </c>
      <c r="D23084">
        <v>85110</v>
      </c>
      <c r="E23084">
        <v>85110</v>
      </c>
      <c r="G23084">
        <v>4951</v>
      </c>
      <c r="H23084">
        <v>5009</v>
      </c>
      <c r="I23084">
        <v>15.75</v>
      </c>
      <c r="J23084">
        <v>15.75</v>
      </c>
      <c r="M23084">
        <v>9267</v>
      </c>
    </row>
    <row r="23085" spans="1:13" customFormat="1" hidden="1">
      <c r="A23085" t="s">
        <v>970</v>
      </c>
      <c r="B23085" t="s">
        <v>971</v>
      </c>
      <c r="C23085" s="1">
        <v>44251</v>
      </c>
      <c r="D23085">
        <v>90865</v>
      </c>
      <c r="E23085">
        <v>90865</v>
      </c>
      <c r="G23085">
        <v>5755</v>
      </c>
      <c r="H23085">
        <v>4950</v>
      </c>
      <c r="I23085">
        <v>16.809999999999999</v>
      </c>
      <c r="J23085">
        <v>16.809999999999999</v>
      </c>
      <c r="M23085">
        <v>9157</v>
      </c>
    </row>
    <row r="23086" spans="1:13" customFormat="1" hidden="1">
      <c r="A23086" t="s">
        <v>970</v>
      </c>
      <c r="B23086" t="s">
        <v>971</v>
      </c>
      <c r="C23086" s="1">
        <v>44252</v>
      </c>
      <c r="D23086">
        <v>98311</v>
      </c>
      <c r="E23086">
        <v>98311</v>
      </c>
      <c r="G23086">
        <v>7446</v>
      </c>
      <c r="H23086">
        <v>4895</v>
      </c>
      <c r="I23086">
        <v>18.190000000000001</v>
      </c>
      <c r="J23086">
        <v>18.190000000000001</v>
      </c>
      <c r="M23086">
        <v>9056</v>
      </c>
    </row>
    <row r="23087" spans="1:13" customFormat="1" hidden="1">
      <c r="A23087" t="s">
        <v>970</v>
      </c>
      <c r="B23087" t="s">
        <v>971</v>
      </c>
      <c r="C23087" s="1">
        <v>44253</v>
      </c>
      <c r="D23087">
        <v>99419</v>
      </c>
      <c r="E23087">
        <v>99419</v>
      </c>
      <c r="G23087">
        <v>1108</v>
      </c>
      <c r="H23087">
        <v>5053</v>
      </c>
      <c r="I23087">
        <v>18.39</v>
      </c>
      <c r="J23087">
        <v>18.39</v>
      </c>
      <c r="M23087">
        <v>9348</v>
      </c>
    </row>
    <row r="23088" spans="1:13" customFormat="1" hidden="1">
      <c r="A23088" t="s">
        <v>970</v>
      </c>
      <c r="B23088" t="s">
        <v>971</v>
      </c>
      <c r="C23088" s="1">
        <v>44254</v>
      </c>
      <c r="D23088">
        <v>105492</v>
      </c>
      <c r="E23088">
        <v>105492</v>
      </c>
      <c r="G23088">
        <v>6073</v>
      </c>
      <c r="H23088">
        <v>5069</v>
      </c>
      <c r="I23088">
        <v>19.52</v>
      </c>
      <c r="J23088">
        <v>19.52</v>
      </c>
      <c r="M23088">
        <v>9378</v>
      </c>
    </row>
    <row r="23089" spans="1:13" customFormat="1" hidden="1">
      <c r="A23089" t="s">
        <v>970</v>
      </c>
      <c r="B23089" t="s">
        <v>971</v>
      </c>
      <c r="C23089" s="1">
        <v>44255</v>
      </c>
      <c r="D23089">
        <v>111415</v>
      </c>
      <c r="E23089">
        <v>111415</v>
      </c>
      <c r="G23089">
        <v>5923</v>
      </c>
      <c r="H23089">
        <v>5200</v>
      </c>
      <c r="I23089">
        <v>20.61</v>
      </c>
      <c r="J23089">
        <v>20.61</v>
      </c>
      <c r="M23089">
        <v>9620</v>
      </c>
    </row>
    <row r="23090" spans="1:13" customFormat="1" hidden="1">
      <c r="A23090" t="s">
        <v>970</v>
      </c>
      <c r="B23090" t="s">
        <v>971</v>
      </c>
      <c r="C23090" s="1">
        <v>44256</v>
      </c>
      <c r="D23090">
        <v>117115</v>
      </c>
      <c r="E23090">
        <v>117115</v>
      </c>
      <c r="G23090">
        <v>5700</v>
      </c>
      <c r="H23090">
        <v>5279</v>
      </c>
      <c r="I23090">
        <v>21.67</v>
      </c>
      <c r="J23090">
        <v>21.67</v>
      </c>
      <c r="M23090">
        <v>9766</v>
      </c>
    </row>
    <row r="23091" spans="1:13" customFormat="1" hidden="1">
      <c r="A23091" t="s">
        <v>970</v>
      </c>
      <c r="B23091" t="s">
        <v>971</v>
      </c>
      <c r="C23091" s="1">
        <v>44257</v>
      </c>
      <c r="D23091">
        <v>123665</v>
      </c>
      <c r="E23091">
        <v>123665</v>
      </c>
      <c r="G23091">
        <v>6550</v>
      </c>
      <c r="H23091">
        <v>5508</v>
      </c>
      <c r="I23091">
        <v>22.88</v>
      </c>
      <c r="J23091">
        <v>22.88</v>
      </c>
      <c r="M23091">
        <v>10190</v>
      </c>
    </row>
    <row r="23092" spans="1:13" customFormat="1" hidden="1">
      <c r="A23092" t="s">
        <v>970</v>
      </c>
      <c r="B23092" t="s">
        <v>971</v>
      </c>
      <c r="C23092" s="1">
        <v>44258</v>
      </c>
      <c r="D23092">
        <v>129424</v>
      </c>
      <c r="E23092">
        <v>129424</v>
      </c>
      <c r="G23092">
        <v>5759</v>
      </c>
      <c r="H23092">
        <v>5508</v>
      </c>
      <c r="I23092">
        <v>23.94</v>
      </c>
      <c r="J23092">
        <v>23.94</v>
      </c>
      <c r="M23092">
        <v>10190</v>
      </c>
    </row>
    <row r="23093" spans="1:13" customFormat="1" hidden="1">
      <c r="A23093" t="s">
        <v>970</v>
      </c>
      <c r="B23093" t="s">
        <v>971</v>
      </c>
      <c r="C23093" s="1">
        <v>44259</v>
      </c>
      <c r="D23093">
        <v>137124</v>
      </c>
      <c r="E23093">
        <v>137124</v>
      </c>
      <c r="G23093">
        <v>7700</v>
      </c>
      <c r="H23093">
        <v>5545</v>
      </c>
      <c r="I23093">
        <v>25.37</v>
      </c>
      <c r="J23093">
        <v>25.37</v>
      </c>
      <c r="M23093">
        <v>10258</v>
      </c>
    </row>
    <row r="23094" spans="1:13" customFormat="1" hidden="1">
      <c r="A23094" t="s">
        <v>970</v>
      </c>
      <c r="B23094" t="s">
        <v>971</v>
      </c>
      <c r="C23094" s="1">
        <v>44260</v>
      </c>
      <c r="D23094">
        <v>138827</v>
      </c>
      <c r="E23094">
        <v>138827</v>
      </c>
      <c r="G23094">
        <v>1703</v>
      </c>
      <c r="H23094">
        <v>5630</v>
      </c>
      <c r="I23094">
        <v>25.68</v>
      </c>
      <c r="J23094">
        <v>25.68</v>
      </c>
      <c r="M23094">
        <v>10415</v>
      </c>
    </row>
    <row r="23095" spans="1:13" customFormat="1" hidden="1">
      <c r="A23095" t="s">
        <v>970</v>
      </c>
      <c r="B23095" t="s">
        <v>971</v>
      </c>
      <c r="C23095" s="1">
        <v>44261</v>
      </c>
      <c r="D23095">
        <v>145768</v>
      </c>
      <c r="E23095">
        <v>145768</v>
      </c>
      <c r="G23095">
        <v>6941</v>
      </c>
      <c r="H23095">
        <v>5754</v>
      </c>
      <c r="I23095">
        <v>26.97</v>
      </c>
      <c r="J23095">
        <v>26.97</v>
      </c>
      <c r="M23095">
        <v>10645</v>
      </c>
    </row>
    <row r="23096" spans="1:13" customFormat="1" hidden="1">
      <c r="A23096" t="s">
        <v>970</v>
      </c>
      <c r="B23096" t="s">
        <v>971</v>
      </c>
      <c r="C23096" s="1">
        <v>44262</v>
      </c>
      <c r="D23096">
        <v>151643</v>
      </c>
      <c r="E23096">
        <v>151643</v>
      </c>
      <c r="G23096">
        <v>5875</v>
      </c>
      <c r="H23096">
        <v>5747</v>
      </c>
      <c r="I23096">
        <v>28.05</v>
      </c>
      <c r="J23096">
        <v>28.05</v>
      </c>
      <c r="M23096">
        <v>10632</v>
      </c>
    </row>
    <row r="23097" spans="1:13" customFormat="1" hidden="1">
      <c r="A23097" t="s">
        <v>970</v>
      </c>
      <c r="B23097" t="s">
        <v>971</v>
      </c>
      <c r="C23097" s="1">
        <v>44263</v>
      </c>
      <c r="D23097">
        <v>157813</v>
      </c>
      <c r="E23097">
        <v>157813</v>
      </c>
      <c r="G23097">
        <v>6170</v>
      </c>
      <c r="H23097">
        <v>5814</v>
      </c>
      <c r="I23097">
        <v>29.2</v>
      </c>
      <c r="J23097">
        <v>29.2</v>
      </c>
      <c r="M23097">
        <v>10756</v>
      </c>
    </row>
    <row r="23098" spans="1:13" customFormat="1" hidden="1">
      <c r="A23098" t="s">
        <v>970</v>
      </c>
      <c r="B23098" t="s">
        <v>971</v>
      </c>
      <c r="C23098" s="1">
        <v>44264</v>
      </c>
      <c r="D23098">
        <v>165675</v>
      </c>
      <c r="E23098">
        <v>165675</v>
      </c>
      <c r="G23098">
        <v>7862</v>
      </c>
      <c r="H23098">
        <v>6001</v>
      </c>
      <c r="I23098">
        <v>30.65</v>
      </c>
      <c r="J23098">
        <v>30.65</v>
      </c>
      <c r="M23098">
        <v>11102</v>
      </c>
    </row>
    <row r="23099" spans="1:13" customFormat="1" hidden="1">
      <c r="A23099" t="s">
        <v>970</v>
      </c>
      <c r="B23099" t="s">
        <v>971</v>
      </c>
      <c r="C23099" s="1">
        <v>44265</v>
      </c>
      <c r="D23099">
        <v>175456</v>
      </c>
      <c r="E23099">
        <v>175456</v>
      </c>
      <c r="G23099">
        <v>9781</v>
      </c>
      <c r="H23099">
        <v>6576</v>
      </c>
      <c r="I23099">
        <v>32.46</v>
      </c>
      <c r="J23099">
        <v>32.46</v>
      </c>
      <c r="M23099">
        <v>12166</v>
      </c>
    </row>
    <row r="23100" spans="1:13" customFormat="1" hidden="1">
      <c r="A23100" t="s">
        <v>970</v>
      </c>
      <c r="B23100" t="s">
        <v>971</v>
      </c>
      <c r="C23100" s="1">
        <v>44266</v>
      </c>
      <c r="D23100">
        <v>186930</v>
      </c>
      <c r="E23100">
        <v>186930</v>
      </c>
      <c r="G23100">
        <v>11474</v>
      </c>
      <c r="H23100">
        <v>7115</v>
      </c>
      <c r="I23100">
        <v>34.58</v>
      </c>
      <c r="J23100">
        <v>34.58</v>
      </c>
      <c r="M23100">
        <v>13163</v>
      </c>
    </row>
    <row r="23101" spans="1:13" customFormat="1" hidden="1">
      <c r="A23101" t="s">
        <v>970</v>
      </c>
      <c r="B23101" t="s">
        <v>971</v>
      </c>
      <c r="C23101" s="1">
        <v>44267</v>
      </c>
      <c r="D23101">
        <v>188436</v>
      </c>
      <c r="E23101">
        <v>188436</v>
      </c>
      <c r="G23101">
        <v>1506</v>
      </c>
      <c r="H23101">
        <v>7087</v>
      </c>
      <c r="I23101">
        <v>34.86</v>
      </c>
      <c r="J23101">
        <v>34.86</v>
      </c>
      <c r="M23101">
        <v>13111</v>
      </c>
    </row>
    <row r="23102" spans="1:13" customFormat="1" hidden="1">
      <c r="A23102" t="s">
        <v>970</v>
      </c>
      <c r="B23102" t="s">
        <v>971</v>
      </c>
      <c r="C23102" s="1">
        <v>44268</v>
      </c>
      <c r="D23102">
        <v>198206</v>
      </c>
      <c r="E23102">
        <v>198206</v>
      </c>
      <c r="G23102">
        <v>9770</v>
      </c>
      <c r="H23102">
        <v>7491</v>
      </c>
      <c r="I23102">
        <v>36.67</v>
      </c>
      <c r="J23102">
        <v>36.67</v>
      </c>
      <c r="M23102">
        <v>13858</v>
      </c>
    </row>
    <row r="23103" spans="1:13" customFormat="1" hidden="1">
      <c r="A23103" t="s">
        <v>970</v>
      </c>
      <c r="B23103" t="s">
        <v>971</v>
      </c>
      <c r="C23103" s="1">
        <v>44269</v>
      </c>
      <c r="D23103">
        <v>206114</v>
      </c>
      <c r="E23103">
        <v>206114</v>
      </c>
      <c r="G23103">
        <v>7908</v>
      </c>
      <c r="H23103">
        <v>7782</v>
      </c>
      <c r="I23103">
        <v>38.130000000000003</v>
      </c>
      <c r="J23103">
        <v>38.130000000000003</v>
      </c>
      <c r="M23103">
        <v>14397</v>
      </c>
    </row>
    <row r="23104" spans="1:13" customFormat="1" hidden="1">
      <c r="A23104" t="s">
        <v>970</v>
      </c>
      <c r="B23104" t="s">
        <v>971</v>
      </c>
      <c r="C23104" s="1">
        <v>44270</v>
      </c>
      <c r="D23104">
        <v>212711</v>
      </c>
      <c r="E23104">
        <v>212711</v>
      </c>
      <c r="G23104">
        <v>6597</v>
      </c>
      <c r="H23104">
        <v>7843</v>
      </c>
      <c r="I23104">
        <v>39.35</v>
      </c>
      <c r="J23104">
        <v>39.35</v>
      </c>
      <c r="M23104">
        <v>14510</v>
      </c>
    </row>
    <row r="23105" spans="1:13" customFormat="1" hidden="1">
      <c r="A23105" t="s">
        <v>970</v>
      </c>
      <c r="B23105" t="s">
        <v>971</v>
      </c>
      <c r="C23105" s="1">
        <v>44271</v>
      </c>
      <c r="D23105">
        <v>214486</v>
      </c>
      <c r="E23105">
        <v>214486</v>
      </c>
      <c r="G23105">
        <v>1775</v>
      </c>
      <c r="H23105">
        <v>6973</v>
      </c>
      <c r="I23105">
        <v>39.68</v>
      </c>
      <c r="J23105">
        <v>39.68</v>
      </c>
      <c r="M23105">
        <v>12900</v>
      </c>
    </row>
    <row r="23106" spans="1:13" customFormat="1" hidden="1">
      <c r="A23106" t="s">
        <v>970</v>
      </c>
      <c r="B23106" t="s">
        <v>971</v>
      </c>
      <c r="C23106" s="1">
        <v>44272</v>
      </c>
      <c r="D23106">
        <v>215852</v>
      </c>
      <c r="E23106">
        <v>215852</v>
      </c>
      <c r="G23106">
        <v>1366</v>
      </c>
      <c r="H23106">
        <v>5771</v>
      </c>
      <c r="I23106">
        <v>39.93</v>
      </c>
      <c r="J23106">
        <v>39.93</v>
      </c>
      <c r="M23106">
        <v>10676</v>
      </c>
    </row>
    <row r="23107" spans="1:13" customFormat="1" hidden="1">
      <c r="A23107" t="s">
        <v>970</v>
      </c>
      <c r="B23107" t="s">
        <v>971</v>
      </c>
      <c r="C23107" s="1">
        <v>44273</v>
      </c>
      <c r="D23107">
        <v>217597</v>
      </c>
      <c r="E23107">
        <v>217597</v>
      </c>
      <c r="G23107">
        <v>1745</v>
      </c>
      <c r="H23107">
        <v>4381</v>
      </c>
      <c r="I23107">
        <v>40.26</v>
      </c>
      <c r="J23107">
        <v>40.26</v>
      </c>
      <c r="M23107">
        <v>8105</v>
      </c>
    </row>
    <row r="23108" spans="1:13" customFormat="1" hidden="1">
      <c r="A23108" t="s">
        <v>970</v>
      </c>
      <c r="B23108" t="s">
        <v>971</v>
      </c>
      <c r="C23108" s="1">
        <v>44274</v>
      </c>
      <c r="D23108">
        <v>218046</v>
      </c>
      <c r="E23108">
        <v>218046</v>
      </c>
      <c r="G23108">
        <v>449</v>
      </c>
      <c r="H23108">
        <v>4230</v>
      </c>
      <c r="I23108">
        <v>40.340000000000003</v>
      </c>
      <c r="J23108">
        <v>40.340000000000003</v>
      </c>
      <c r="M23108">
        <v>7825</v>
      </c>
    </row>
    <row r="23109" spans="1:13" customFormat="1" hidden="1">
      <c r="A23109" t="s">
        <v>970</v>
      </c>
      <c r="B23109" t="s">
        <v>971</v>
      </c>
      <c r="C23109" s="1">
        <v>44275</v>
      </c>
      <c r="D23109">
        <v>218645</v>
      </c>
      <c r="E23109">
        <v>218645</v>
      </c>
      <c r="G23109">
        <v>599</v>
      </c>
      <c r="H23109">
        <v>2920</v>
      </c>
      <c r="I23109">
        <v>40.450000000000003</v>
      </c>
      <c r="J23109">
        <v>40.450000000000003</v>
      </c>
      <c r="M23109">
        <v>5402</v>
      </c>
    </row>
    <row r="23110" spans="1:13" customFormat="1" hidden="1">
      <c r="A23110" t="s">
        <v>970</v>
      </c>
      <c r="B23110" t="s">
        <v>971</v>
      </c>
      <c r="C23110" s="1">
        <v>44276</v>
      </c>
      <c r="D23110">
        <v>218912</v>
      </c>
      <c r="E23110">
        <v>218912</v>
      </c>
      <c r="G23110">
        <v>267</v>
      </c>
      <c r="H23110">
        <v>1828</v>
      </c>
      <c r="I23110">
        <v>40.5</v>
      </c>
      <c r="J23110">
        <v>40.5</v>
      </c>
      <c r="M23110">
        <v>3382</v>
      </c>
    </row>
    <row r="23111" spans="1:13" customFormat="1" hidden="1">
      <c r="A23111" t="s">
        <v>970</v>
      </c>
      <c r="B23111" t="s">
        <v>971</v>
      </c>
      <c r="C23111" s="1">
        <v>44277</v>
      </c>
      <c r="D23111">
        <v>220768</v>
      </c>
      <c r="E23111">
        <v>220768</v>
      </c>
      <c r="G23111">
        <v>1856</v>
      </c>
      <c r="H23111">
        <v>1151</v>
      </c>
      <c r="I23111">
        <v>40.840000000000003</v>
      </c>
      <c r="J23111">
        <v>40.840000000000003</v>
      </c>
      <c r="M23111">
        <v>2129</v>
      </c>
    </row>
    <row r="23112" spans="1:13" customFormat="1" hidden="1">
      <c r="A23112" t="s">
        <v>970</v>
      </c>
      <c r="B23112" t="s">
        <v>971</v>
      </c>
      <c r="C23112" s="1">
        <v>44278</v>
      </c>
      <c r="D23112">
        <v>222970</v>
      </c>
      <c r="E23112">
        <v>222970</v>
      </c>
      <c r="G23112">
        <v>2202</v>
      </c>
      <c r="H23112">
        <v>1212</v>
      </c>
      <c r="I23112">
        <v>41.25</v>
      </c>
      <c r="J23112">
        <v>41.25</v>
      </c>
      <c r="M23112">
        <v>2242</v>
      </c>
    </row>
    <row r="23113" spans="1:13" customFormat="1" hidden="1">
      <c r="A23113" t="s">
        <v>970</v>
      </c>
      <c r="B23113" t="s">
        <v>971</v>
      </c>
      <c r="C23113" s="1">
        <v>44279</v>
      </c>
      <c r="D23113">
        <v>224979</v>
      </c>
      <c r="E23113">
        <v>224979</v>
      </c>
      <c r="G23113">
        <v>2009</v>
      </c>
      <c r="H23113">
        <v>1304</v>
      </c>
      <c r="I23113">
        <v>41.62</v>
      </c>
      <c r="J23113">
        <v>41.62</v>
      </c>
      <c r="M23113">
        <v>2412</v>
      </c>
    </row>
    <row r="23114" spans="1:13" customFormat="1" hidden="1">
      <c r="A23114" t="s">
        <v>970</v>
      </c>
      <c r="B23114" t="s">
        <v>971</v>
      </c>
      <c r="C23114" s="1">
        <v>44280</v>
      </c>
      <c r="D23114">
        <v>227423</v>
      </c>
      <c r="E23114">
        <v>227423</v>
      </c>
      <c r="G23114">
        <v>2444</v>
      </c>
      <c r="H23114">
        <v>1404</v>
      </c>
      <c r="I23114">
        <v>42.07</v>
      </c>
      <c r="J23114">
        <v>42.07</v>
      </c>
      <c r="M23114">
        <v>2597</v>
      </c>
    </row>
    <row r="23115" spans="1:13" customFormat="1" hidden="1">
      <c r="A23115" t="s">
        <v>970</v>
      </c>
      <c r="B23115" t="s">
        <v>971</v>
      </c>
      <c r="C23115" s="1">
        <v>44281</v>
      </c>
      <c r="D23115">
        <v>227696</v>
      </c>
      <c r="E23115">
        <v>227696</v>
      </c>
      <c r="G23115">
        <v>273</v>
      </c>
      <c r="H23115">
        <v>1379</v>
      </c>
      <c r="I23115">
        <v>42.12</v>
      </c>
      <c r="J23115">
        <v>42.12</v>
      </c>
      <c r="M23115">
        <v>2551</v>
      </c>
    </row>
    <row r="23116" spans="1:13" customFormat="1" hidden="1">
      <c r="A23116" t="s">
        <v>970</v>
      </c>
      <c r="B23116" t="s">
        <v>971</v>
      </c>
      <c r="C23116" s="1">
        <v>44282</v>
      </c>
      <c r="D23116">
        <v>230130</v>
      </c>
      <c r="E23116">
        <v>230130</v>
      </c>
      <c r="G23116">
        <v>2434</v>
      </c>
      <c r="H23116">
        <v>1641</v>
      </c>
      <c r="I23116">
        <v>42.57</v>
      </c>
      <c r="J23116">
        <v>42.57</v>
      </c>
      <c r="M23116">
        <v>3036</v>
      </c>
    </row>
    <row r="23117" spans="1:13" customFormat="1" hidden="1">
      <c r="A23117" t="s">
        <v>970</v>
      </c>
      <c r="B23117" t="s">
        <v>971</v>
      </c>
      <c r="C23117" s="1">
        <v>44283</v>
      </c>
      <c r="D23117">
        <v>232175</v>
      </c>
      <c r="E23117">
        <v>232175</v>
      </c>
      <c r="G23117">
        <v>2045</v>
      </c>
      <c r="H23117">
        <v>1895</v>
      </c>
      <c r="I23117">
        <v>42.95</v>
      </c>
      <c r="J23117">
        <v>42.95</v>
      </c>
      <c r="M23117">
        <v>3506</v>
      </c>
    </row>
    <row r="23118" spans="1:13" customFormat="1" hidden="1">
      <c r="A23118" t="s">
        <v>970</v>
      </c>
      <c r="B23118" t="s">
        <v>971</v>
      </c>
      <c r="C23118" s="1">
        <v>44284</v>
      </c>
      <c r="D23118">
        <v>233875</v>
      </c>
      <c r="E23118">
        <v>233875</v>
      </c>
      <c r="G23118">
        <v>1700</v>
      </c>
      <c r="H23118">
        <v>1872</v>
      </c>
      <c r="I23118">
        <v>43.27</v>
      </c>
      <c r="J23118">
        <v>43.27</v>
      </c>
      <c r="M23118">
        <v>3463</v>
      </c>
    </row>
    <row r="23119" spans="1:13" customFormat="1" hidden="1">
      <c r="A23119" t="s">
        <v>970</v>
      </c>
      <c r="B23119" t="s">
        <v>971</v>
      </c>
      <c r="C23119" s="1">
        <v>44285</v>
      </c>
      <c r="D23119">
        <v>235682</v>
      </c>
      <c r="E23119">
        <v>235682</v>
      </c>
      <c r="G23119">
        <v>1807</v>
      </c>
      <c r="H23119">
        <v>1816</v>
      </c>
      <c r="I23119">
        <v>43.6</v>
      </c>
      <c r="J23119">
        <v>43.6</v>
      </c>
      <c r="M23119">
        <v>3360</v>
      </c>
    </row>
    <row r="23120" spans="1:13" customFormat="1" hidden="1">
      <c r="A23120" t="s">
        <v>970</v>
      </c>
      <c r="B23120" t="s">
        <v>971</v>
      </c>
      <c r="C23120" s="1">
        <v>44286</v>
      </c>
      <c r="D23120">
        <v>237716</v>
      </c>
      <c r="E23120">
        <v>237716</v>
      </c>
      <c r="G23120">
        <v>2034</v>
      </c>
      <c r="H23120">
        <v>1820</v>
      </c>
      <c r="I23120">
        <v>43.98</v>
      </c>
      <c r="J23120">
        <v>43.98</v>
      </c>
      <c r="M23120">
        <v>3367</v>
      </c>
    </row>
    <row r="23121" spans="1:13" customFormat="1" hidden="1">
      <c r="A23121" t="s">
        <v>970</v>
      </c>
      <c r="B23121" t="s">
        <v>971</v>
      </c>
      <c r="C23121" s="1">
        <v>44287</v>
      </c>
      <c r="D23121">
        <v>240773</v>
      </c>
      <c r="E23121">
        <v>240773</v>
      </c>
      <c r="G23121">
        <v>3057</v>
      </c>
      <c r="H23121">
        <v>1907</v>
      </c>
      <c r="I23121">
        <v>44.54</v>
      </c>
      <c r="J23121">
        <v>44.54</v>
      </c>
      <c r="M23121">
        <v>3528</v>
      </c>
    </row>
    <row r="23122" spans="1:13" customFormat="1" hidden="1">
      <c r="A23122" t="s">
        <v>970</v>
      </c>
      <c r="B23122" t="s">
        <v>971</v>
      </c>
      <c r="C23122" s="1">
        <v>44288</v>
      </c>
      <c r="D23122">
        <v>241127</v>
      </c>
      <c r="E23122">
        <v>241127</v>
      </c>
      <c r="G23122">
        <v>354</v>
      </c>
      <c r="H23122">
        <v>1919</v>
      </c>
      <c r="I23122">
        <v>44.61</v>
      </c>
      <c r="J23122">
        <v>44.61</v>
      </c>
      <c r="M23122">
        <v>3550</v>
      </c>
    </row>
    <row r="23123" spans="1:13" customFormat="1" hidden="1">
      <c r="A23123" t="s">
        <v>970</v>
      </c>
      <c r="B23123" t="s">
        <v>971</v>
      </c>
      <c r="C23123" s="1">
        <v>44289</v>
      </c>
      <c r="D23123">
        <v>245470</v>
      </c>
      <c r="E23123">
        <v>243749</v>
      </c>
      <c r="F23123">
        <v>1721</v>
      </c>
      <c r="G23123">
        <v>4343</v>
      </c>
      <c r="H23123">
        <v>2191</v>
      </c>
      <c r="I23123">
        <v>45.41</v>
      </c>
      <c r="J23123">
        <v>45.09</v>
      </c>
      <c r="K23123">
        <v>0.32</v>
      </c>
      <c r="M23123">
        <v>4053</v>
      </c>
    </row>
    <row r="23124" spans="1:13" customFormat="1" hidden="1">
      <c r="A23124" t="s">
        <v>970</v>
      </c>
      <c r="B23124" t="s">
        <v>971</v>
      </c>
      <c r="C23124" s="1">
        <v>44290</v>
      </c>
      <c r="D23124">
        <v>250633</v>
      </c>
      <c r="E23124">
        <v>246896</v>
      </c>
      <c r="F23124">
        <v>3737</v>
      </c>
      <c r="G23124">
        <v>5163</v>
      </c>
      <c r="H23124">
        <v>2637</v>
      </c>
      <c r="I23124">
        <v>46.37</v>
      </c>
      <c r="J23124">
        <v>45.68</v>
      </c>
      <c r="K23124">
        <v>0.69</v>
      </c>
      <c r="M23124">
        <v>4878</v>
      </c>
    </row>
    <row r="23125" spans="1:13" customFormat="1" hidden="1">
      <c r="A23125" t="s">
        <v>970</v>
      </c>
      <c r="B23125" t="s">
        <v>971</v>
      </c>
      <c r="C23125" s="1">
        <v>44291</v>
      </c>
      <c r="D23125">
        <v>256892</v>
      </c>
      <c r="E23125">
        <v>251139</v>
      </c>
      <c r="F23125">
        <v>5753</v>
      </c>
      <c r="G23125">
        <v>6259</v>
      </c>
      <c r="H23125">
        <v>3288</v>
      </c>
      <c r="I23125">
        <v>47.52</v>
      </c>
      <c r="J23125">
        <v>46.46</v>
      </c>
      <c r="K23125">
        <v>1.06</v>
      </c>
      <c r="M23125">
        <v>6083</v>
      </c>
    </row>
    <row r="23126" spans="1:13" customFormat="1" hidden="1">
      <c r="A23126" t="s">
        <v>970</v>
      </c>
      <c r="B23126" t="s">
        <v>971</v>
      </c>
      <c r="C23126" s="1">
        <v>44292</v>
      </c>
      <c r="D23126">
        <v>263832</v>
      </c>
      <c r="E23126">
        <v>255881</v>
      </c>
      <c r="F23126">
        <v>7951</v>
      </c>
      <c r="G23126">
        <v>6940</v>
      </c>
      <c r="H23126">
        <v>4021</v>
      </c>
      <c r="I23126">
        <v>48.81</v>
      </c>
      <c r="J23126">
        <v>47.34</v>
      </c>
      <c r="K23126">
        <v>1.47</v>
      </c>
      <c r="M23126">
        <v>7439</v>
      </c>
    </row>
    <row r="23127" spans="1:13" customFormat="1" hidden="1">
      <c r="A23127" t="s">
        <v>970</v>
      </c>
      <c r="B23127" t="s">
        <v>971</v>
      </c>
      <c r="C23127" s="1">
        <v>44293</v>
      </c>
      <c r="D23127">
        <v>270854</v>
      </c>
      <c r="E23127">
        <v>260285</v>
      </c>
      <c r="F23127">
        <v>10569</v>
      </c>
      <c r="G23127">
        <v>7022</v>
      </c>
      <c r="H23127">
        <v>4734</v>
      </c>
      <c r="I23127">
        <v>50.11</v>
      </c>
      <c r="J23127">
        <v>48.15</v>
      </c>
      <c r="K23127">
        <v>1.96</v>
      </c>
      <c r="M23127">
        <v>8758</v>
      </c>
    </row>
    <row r="23128" spans="1:13" customFormat="1" hidden="1">
      <c r="A23128" t="s">
        <v>970</v>
      </c>
      <c r="B23128" t="s">
        <v>971</v>
      </c>
      <c r="C23128" s="1">
        <v>44294</v>
      </c>
      <c r="D23128">
        <v>280186</v>
      </c>
      <c r="E23128">
        <v>265235</v>
      </c>
      <c r="F23128">
        <v>14951</v>
      </c>
      <c r="G23128">
        <v>9332</v>
      </c>
      <c r="H23128">
        <v>5630</v>
      </c>
      <c r="I23128">
        <v>51.83</v>
      </c>
      <c r="J23128">
        <v>49.07</v>
      </c>
      <c r="K23128">
        <v>2.77</v>
      </c>
      <c r="M23128">
        <v>10415</v>
      </c>
    </row>
    <row r="23129" spans="1:13" customFormat="1" hidden="1">
      <c r="A23129" t="s">
        <v>970</v>
      </c>
      <c r="B23129" t="s">
        <v>971</v>
      </c>
      <c r="C23129" s="1">
        <v>44295</v>
      </c>
      <c r="D23129">
        <v>282926</v>
      </c>
      <c r="E23129">
        <v>267795</v>
      </c>
      <c r="F23129">
        <v>15131</v>
      </c>
      <c r="G23129">
        <v>2740</v>
      </c>
      <c r="H23129">
        <v>5971</v>
      </c>
      <c r="I23129">
        <v>52.34</v>
      </c>
      <c r="J23129">
        <v>49.54</v>
      </c>
      <c r="K23129">
        <v>2.8</v>
      </c>
      <c r="M23129">
        <v>11046</v>
      </c>
    </row>
    <row r="23130" spans="1:13" customFormat="1" hidden="1">
      <c r="A23130" t="s">
        <v>970</v>
      </c>
      <c r="B23130" t="s">
        <v>971</v>
      </c>
      <c r="C23130" s="1">
        <v>44296</v>
      </c>
      <c r="D23130">
        <v>283753</v>
      </c>
      <c r="E23130">
        <v>268459</v>
      </c>
      <c r="F23130">
        <v>15294</v>
      </c>
      <c r="G23130">
        <v>827</v>
      </c>
      <c r="H23130">
        <v>5469</v>
      </c>
      <c r="I23130">
        <v>52.49</v>
      </c>
      <c r="J23130">
        <v>49.66</v>
      </c>
      <c r="K23130">
        <v>2.83</v>
      </c>
      <c r="M23130">
        <v>10118</v>
      </c>
    </row>
    <row r="23131" spans="1:13" customFormat="1" hidden="1">
      <c r="A23131" t="s">
        <v>970</v>
      </c>
      <c r="B23131" t="s">
        <v>971</v>
      </c>
      <c r="C23131" s="1">
        <v>44297</v>
      </c>
      <c r="H23131">
        <v>5823</v>
      </c>
      <c r="M23131">
        <v>10773</v>
      </c>
    </row>
    <row r="23132" spans="1:13" customFormat="1" hidden="1">
      <c r="A23132" t="s">
        <v>970</v>
      </c>
      <c r="B23132" t="s">
        <v>971</v>
      </c>
      <c r="C23132" s="1">
        <v>44298</v>
      </c>
      <c r="D23132">
        <v>299029</v>
      </c>
      <c r="E23132">
        <v>273660</v>
      </c>
      <c r="F23132">
        <v>25369</v>
      </c>
      <c r="H23132">
        <v>6020</v>
      </c>
      <c r="I23132">
        <v>55.32</v>
      </c>
      <c r="J23132">
        <v>50.63</v>
      </c>
      <c r="K23132">
        <v>4.6900000000000004</v>
      </c>
      <c r="M23132">
        <v>11137</v>
      </c>
    </row>
    <row r="23133" spans="1:13" customFormat="1" hidden="1">
      <c r="A23133" t="s">
        <v>970</v>
      </c>
      <c r="B23133" t="s">
        <v>971</v>
      </c>
      <c r="C23133" s="1">
        <v>44299</v>
      </c>
      <c r="H23133">
        <v>5366</v>
      </c>
      <c r="M23133">
        <v>9927</v>
      </c>
    </row>
    <row r="23134" spans="1:13" customFormat="1" hidden="1">
      <c r="A23134" t="s">
        <v>970</v>
      </c>
      <c r="B23134" t="s">
        <v>971</v>
      </c>
      <c r="C23134" s="1">
        <v>44300</v>
      </c>
      <c r="D23134">
        <v>303752</v>
      </c>
      <c r="E23134">
        <v>274782</v>
      </c>
      <c r="F23134">
        <v>28970</v>
      </c>
      <c r="H23134">
        <v>4700</v>
      </c>
      <c r="I23134">
        <v>56.19</v>
      </c>
      <c r="J23134">
        <v>50.83</v>
      </c>
      <c r="K23134">
        <v>5.36</v>
      </c>
      <c r="M23134">
        <v>8695</v>
      </c>
    </row>
    <row r="23135" spans="1:13" customFormat="1" hidden="1">
      <c r="A23135" t="s">
        <v>970</v>
      </c>
      <c r="B23135" t="s">
        <v>971</v>
      </c>
      <c r="C23135" s="1">
        <v>44301</v>
      </c>
      <c r="D23135">
        <v>312053</v>
      </c>
      <c r="E23135">
        <v>277522</v>
      </c>
      <c r="F23135">
        <v>34531</v>
      </c>
      <c r="G23135">
        <v>8301</v>
      </c>
      <c r="H23135">
        <v>4552</v>
      </c>
      <c r="I23135">
        <v>57.73</v>
      </c>
      <c r="J23135">
        <v>51.34</v>
      </c>
      <c r="K23135">
        <v>6.39</v>
      </c>
      <c r="M23135">
        <v>8421</v>
      </c>
    </row>
    <row r="23136" spans="1:13" customFormat="1" hidden="1">
      <c r="A23136" t="s">
        <v>970</v>
      </c>
      <c r="B23136" t="s">
        <v>971</v>
      </c>
      <c r="C23136" s="1">
        <v>44302</v>
      </c>
      <c r="D23136">
        <v>313363</v>
      </c>
      <c r="E23136">
        <v>278069</v>
      </c>
      <c r="F23136">
        <v>35294</v>
      </c>
      <c r="G23136">
        <v>1310</v>
      </c>
      <c r="H23136">
        <v>4348</v>
      </c>
      <c r="I23136">
        <v>57.97</v>
      </c>
      <c r="J23136">
        <v>51.44</v>
      </c>
      <c r="K23136">
        <v>6.53</v>
      </c>
      <c r="M23136">
        <v>8044</v>
      </c>
    </row>
    <row r="23137" spans="1:13" customFormat="1" hidden="1">
      <c r="A23137" t="s">
        <v>970</v>
      </c>
      <c r="B23137" t="s">
        <v>971</v>
      </c>
      <c r="C23137" s="1">
        <v>44303</v>
      </c>
      <c r="D23137">
        <v>319532</v>
      </c>
      <c r="E23137">
        <v>279302</v>
      </c>
      <c r="F23137">
        <v>40230</v>
      </c>
      <c r="G23137">
        <v>6169</v>
      </c>
      <c r="H23137">
        <v>5111</v>
      </c>
      <c r="I23137">
        <v>59.11</v>
      </c>
      <c r="J23137">
        <v>51.67</v>
      </c>
      <c r="K23137">
        <v>7.44</v>
      </c>
      <c r="M23137">
        <v>9455</v>
      </c>
    </row>
    <row r="23138" spans="1:13" customFormat="1" hidden="1">
      <c r="A23138" t="s">
        <v>970</v>
      </c>
      <c r="B23138" t="s">
        <v>971</v>
      </c>
      <c r="C23138" s="1">
        <v>44304</v>
      </c>
      <c r="D23138">
        <v>327665</v>
      </c>
      <c r="E23138">
        <v>281848</v>
      </c>
      <c r="F23138">
        <v>45817</v>
      </c>
      <c r="G23138">
        <v>8133</v>
      </c>
      <c r="H23138">
        <v>5182</v>
      </c>
      <c r="I23138">
        <v>60.62</v>
      </c>
      <c r="J23138">
        <v>52.14</v>
      </c>
      <c r="K23138">
        <v>8.48</v>
      </c>
      <c r="M23138">
        <v>9587</v>
      </c>
    </row>
    <row r="23139" spans="1:13" customFormat="1" hidden="1">
      <c r="A23139" t="s">
        <v>970</v>
      </c>
      <c r="B23139" t="s">
        <v>971</v>
      </c>
      <c r="C23139" s="1">
        <v>44305</v>
      </c>
      <c r="D23139">
        <v>335323</v>
      </c>
      <c r="E23139">
        <v>283973</v>
      </c>
      <c r="F23139">
        <v>51350</v>
      </c>
      <c r="G23139">
        <v>7658</v>
      </c>
      <c r="H23139">
        <v>5185</v>
      </c>
      <c r="I23139">
        <v>62.03</v>
      </c>
      <c r="J23139">
        <v>52.53</v>
      </c>
      <c r="K23139">
        <v>9.5</v>
      </c>
      <c r="M23139">
        <v>9592</v>
      </c>
    </row>
    <row r="23140" spans="1:13" customFormat="1" hidden="1">
      <c r="A23140" t="s">
        <v>970</v>
      </c>
      <c r="B23140" t="s">
        <v>971</v>
      </c>
      <c r="C23140" s="1">
        <v>44306</v>
      </c>
      <c r="D23140">
        <v>342379</v>
      </c>
      <c r="E23140">
        <v>285562</v>
      </c>
      <c r="F23140">
        <v>56817</v>
      </c>
      <c r="G23140">
        <v>7056</v>
      </c>
      <c r="H23140">
        <v>5856</v>
      </c>
      <c r="I23140">
        <v>63.34</v>
      </c>
      <c r="J23140">
        <v>52.83</v>
      </c>
      <c r="K23140">
        <v>10.51</v>
      </c>
      <c r="M23140">
        <v>10834</v>
      </c>
    </row>
    <row r="23141" spans="1:13" customFormat="1" hidden="1">
      <c r="A23141" t="s">
        <v>970</v>
      </c>
      <c r="B23141" t="s">
        <v>971</v>
      </c>
      <c r="C23141" s="1">
        <v>44307</v>
      </c>
      <c r="D23141">
        <v>349757</v>
      </c>
      <c r="E23141">
        <v>287171</v>
      </c>
      <c r="F23141">
        <v>62586</v>
      </c>
      <c r="G23141">
        <v>7378</v>
      </c>
      <c r="H23141">
        <v>6572</v>
      </c>
      <c r="I23141">
        <v>64.7</v>
      </c>
      <c r="J23141">
        <v>53.13</v>
      </c>
      <c r="K23141">
        <v>11.58</v>
      </c>
      <c r="M23141">
        <v>12158</v>
      </c>
    </row>
    <row r="23142" spans="1:13" customFormat="1" hidden="1">
      <c r="A23142" t="s">
        <v>970</v>
      </c>
      <c r="B23142" t="s">
        <v>971</v>
      </c>
      <c r="C23142" s="1">
        <v>44308</v>
      </c>
      <c r="D23142">
        <v>358705</v>
      </c>
      <c r="E23142">
        <v>288903</v>
      </c>
      <c r="F23142">
        <v>69802</v>
      </c>
      <c r="G23142">
        <v>8948</v>
      </c>
      <c r="H23142">
        <v>6665</v>
      </c>
      <c r="I23142">
        <v>66.36</v>
      </c>
      <c r="J23142">
        <v>53.45</v>
      </c>
      <c r="K23142">
        <v>12.91</v>
      </c>
      <c r="M23142">
        <v>12330</v>
      </c>
    </row>
    <row r="23143" spans="1:13" customFormat="1" hidden="1">
      <c r="A23143" t="s">
        <v>970</v>
      </c>
      <c r="B23143" t="s">
        <v>971</v>
      </c>
      <c r="C23143" s="1">
        <v>44309</v>
      </c>
      <c r="D23143">
        <v>360997</v>
      </c>
      <c r="E23143">
        <v>290014</v>
      </c>
      <c r="F23143">
        <v>70983</v>
      </c>
      <c r="G23143">
        <v>2292</v>
      </c>
      <c r="H23143">
        <v>6805</v>
      </c>
      <c r="I23143">
        <v>66.78</v>
      </c>
      <c r="J23143">
        <v>53.65</v>
      </c>
      <c r="K23143">
        <v>13.13</v>
      </c>
      <c r="M23143">
        <v>12589</v>
      </c>
    </row>
    <row r="23144" spans="1:13" customFormat="1" hidden="1">
      <c r="A23144" t="s">
        <v>970</v>
      </c>
      <c r="B23144" t="s">
        <v>971</v>
      </c>
      <c r="C23144" s="1">
        <v>44310</v>
      </c>
      <c r="D23144">
        <v>368150</v>
      </c>
      <c r="E23144">
        <v>291227</v>
      </c>
      <c r="F23144">
        <v>76923</v>
      </c>
      <c r="G23144">
        <v>7153</v>
      </c>
      <c r="H23144">
        <v>6945</v>
      </c>
      <c r="I23144">
        <v>68.11</v>
      </c>
      <c r="J23144">
        <v>53.88</v>
      </c>
      <c r="K23144">
        <v>14.23</v>
      </c>
      <c r="M23144">
        <v>12848</v>
      </c>
    </row>
    <row r="23145" spans="1:13" customFormat="1" hidden="1">
      <c r="A23145" t="s">
        <v>970</v>
      </c>
      <c r="B23145" t="s">
        <v>971</v>
      </c>
      <c r="C23145" s="1">
        <v>44311</v>
      </c>
      <c r="D23145">
        <v>375240</v>
      </c>
      <c r="E23145">
        <v>292413</v>
      </c>
      <c r="F23145">
        <v>82827</v>
      </c>
      <c r="G23145">
        <v>7090</v>
      </c>
      <c r="H23145">
        <v>6796</v>
      </c>
      <c r="I23145">
        <v>69.42</v>
      </c>
      <c r="J23145">
        <v>54.1</v>
      </c>
      <c r="K23145">
        <v>15.32</v>
      </c>
      <c r="M23145">
        <v>12573</v>
      </c>
    </row>
    <row r="23146" spans="1:13" customFormat="1" hidden="1">
      <c r="A23146" t="s">
        <v>970</v>
      </c>
      <c r="B23146" t="s">
        <v>971</v>
      </c>
      <c r="C23146" s="1">
        <v>44312</v>
      </c>
      <c r="D23146">
        <v>382078</v>
      </c>
      <c r="E23146">
        <v>293429</v>
      </c>
      <c r="F23146">
        <v>88649</v>
      </c>
      <c r="G23146">
        <v>6838</v>
      </c>
      <c r="H23146">
        <v>6679</v>
      </c>
      <c r="I23146">
        <v>70.680000000000007</v>
      </c>
      <c r="J23146">
        <v>54.28</v>
      </c>
      <c r="K23146">
        <v>16.399999999999999</v>
      </c>
      <c r="M23146">
        <v>12356</v>
      </c>
    </row>
    <row r="23147" spans="1:13" customFormat="1" hidden="1">
      <c r="A23147" t="s">
        <v>970</v>
      </c>
      <c r="B23147" t="s">
        <v>971</v>
      </c>
      <c r="C23147" s="1">
        <v>44313</v>
      </c>
      <c r="D23147">
        <v>386881</v>
      </c>
      <c r="E23147">
        <v>294269</v>
      </c>
      <c r="F23147">
        <v>92612</v>
      </c>
      <c r="G23147">
        <v>4803</v>
      </c>
      <c r="H23147">
        <v>6357</v>
      </c>
      <c r="I23147">
        <v>71.569999999999993</v>
      </c>
      <c r="J23147">
        <v>54.44</v>
      </c>
      <c r="K23147">
        <v>17.13</v>
      </c>
      <c r="M23147">
        <v>11760</v>
      </c>
    </row>
    <row r="23148" spans="1:13" customFormat="1" hidden="1">
      <c r="A23148" t="s">
        <v>970</v>
      </c>
      <c r="B23148" t="s">
        <v>971</v>
      </c>
      <c r="C23148" s="1">
        <v>44314</v>
      </c>
      <c r="D23148">
        <v>392590</v>
      </c>
      <c r="E23148">
        <v>295251</v>
      </c>
      <c r="F23148">
        <v>97339</v>
      </c>
      <c r="G23148">
        <v>5709</v>
      </c>
      <c r="H23148">
        <v>6119</v>
      </c>
      <c r="I23148">
        <v>72.63</v>
      </c>
      <c r="J23148">
        <v>54.62</v>
      </c>
      <c r="K23148">
        <v>18.010000000000002</v>
      </c>
      <c r="M23148">
        <v>11320</v>
      </c>
    </row>
    <row r="23149" spans="1:13" customFormat="1" hidden="1">
      <c r="A23149" t="s">
        <v>970</v>
      </c>
      <c r="B23149" t="s">
        <v>971</v>
      </c>
      <c r="C23149" s="1">
        <v>44315</v>
      </c>
      <c r="D23149">
        <v>397875</v>
      </c>
      <c r="E23149">
        <v>296529</v>
      </c>
      <c r="F23149">
        <v>101346</v>
      </c>
      <c r="G23149">
        <v>5285</v>
      </c>
      <c r="H23149">
        <v>5596</v>
      </c>
      <c r="I23149">
        <v>73.61</v>
      </c>
      <c r="J23149">
        <v>54.86</v>
      </c>
      <c r="K23149">
        <v>18.75</v>
      </c>
      <c r="M23149">
        <v>10353</v>
      </c>
    </row>
    <row r="23150" spans="1:13" customFormat="1" hidden="1">
      <c r="A23150" t="s">
        <v>970</v>
      </c>
      <c r="B23150" t="s">
        <v>971</v>
      </c>
      <c r="C23150" s="1">
        <v>44316</v>
      </c>
      <c r="H23150">
        <v>5388</v>
      </c>
      <c r="M23150">
        <v>9968</v>
      </c>
    </row>
    <row r="23151" spans="1:13" customFormat="1" hidden="1">
      <c r="A23151" t="s">
        <v>970</v>
      </c>
      <c r="B23151" t="s">
        <v>971</v>
      </c>
      <c r="C23151" s="1">
        <v>44317</v>
      </c>
      <c r="D23151">
        <v>399550</v>
      </c>
      <c r="E23151">
        <v>296961</v>
      </c>
      <c r="F23151">
        <v>102589</v>
      </c>
      <c r="H23151">
        <v>4486</v>
      </c>
      <c r="I23151">
        <v>73.92</v>
      </c>
      <c r="J23151">
        <v>54.94</v>
      </c>
      <c r="K23151">
        <v>18.98</v>
      </c>
      <c r="M23151">
        <v>8299</v>
      </c>
    </row>
    <row r="23152" spans="1:13" customFormat="1" hidden="1">
      <c r="A23152" t="s">
        <v>970</v>
      </c>
      <c r="B23152" t="s">
        <v>971</v>
      </c>
      <c r="C23152" s="1">
        <v>44318</v>
      </c>
      <c r="D23152">
        <v>406133</v>
      </c>
      <c r="E23152">
        <v>297639</v>
      </c>
      <c r="F23152">
        <v>108494</v>
      </c>
      <c r="G23152">
        <v>6583</v>
      </c>
      <c r="H23152">
        <v>4413</v>
      </c>
      <c r="I23152">
        <v>75.13</v>
      </c>
      <c r="J23152">
        <v>55.06</v>
      </c>
      <c r="K23152">
        <v>20.07</v>
      </c>
      <c r="M23152">
        <v>8164</v>
      </c>
    </row>
    <row r="23153" spans="1:13" customFormat="1" hidden="1">
      <c r="A23153" t="s">
        <v>970</v>
      </c>
      <c r="B23153" t="s">
        <v>971</v>
      </c>
      <c r="C23153" s="1">
        <v>44319</v>
      </c>
      <c r="D23153">
        <v>412636</v>
      </c>
      <c r="E23153">
        <v>298396</v>
      </c>
      <c r="F23153">
        <v>114240</v>
      </c>
      <c r="G23153">
        <v>6503</v>
      </c>
      <c r="H23153">
        <v>4365</v>
      </c>
      <c r="I23153">
        <v>76.34</v>
      </c>
      <c r="J23153">
        <v>55.2</v>
      </c>
      <c r="K23153">
        <v>21.13</v>
      </c>
      <c r="M23153">
        <v>8075</v>
      </c>
    </row>
    <row r="23154" spans="1:13" customFormat="1" hidden="1">
      <c r="A23154" t="s">
        <v>970</v>
      </c>
      <c r="B23154" t="s">
        <v>971</v>
      </c>
      <c r="C23154" s="1">
        <v>44320</v>
      </c>
      <c r="D23154">
        <v>418925</v>
      </c>
      <c r="E23154">
        <v>299407</v>
      </c>
      <c r="F23154">
        <v>119518</v>
      </c>
      <c r="G23154">
        <v>6289</v>
      </c>
      <c r="H23154">
        <v>4578</v>
      </c>
      <c r="I23154">
        <v>77.5</v>
      </c>
      <c r="J23154">
        <v>55.39</v>
      </c>
      <c r="K23154">
        <v>22.11</v>
      </c>
      <c r="M23154">
        <v>8469</v>
      </c>
    </row>
    <row r="23155" spans="1:13" customFormat="1" hidden="1">
      <c r="A23155" t="s">
        <v>970</v>
      </c>
      <c r="B23155" t="s">
        <v>971</v>
      </c>
      <c r="C23155" s="1">
        <v>44321</v>
      </c>
      <c r="D23155">
        <v>423770</v>
      </c>
      <c r="E23155">
        <v>300189</v>
      </c>
      <c r="F23155">
        <v>123581</v>
      </c>
      <c r="G23155">
        <v>4845</v>
      </c>
      <c r="H23155">
        <v>4454</v>
      </c>
      <c r="I23155">
        <v>78.400000000000006</v>
      </c>
      <c r="J23155">
        <v>55.53</v>
      </c>
      <c r="K23155">
        <v>22.86</v>
      </c>
      <c r="M23155">
        <v>8240</v>
      </c>
    </row>
    <row r="23156" spans="1:13" customFormat="1" hidden="1">
      <c r="A23156" t="s">
        <v>970</v>
      </c>
      <c r="B23156" t="s">
        <v>971</v>
      </c>
      <c r="C23156" s="1">
        <v>44322</v>
      </c>
      <c r="D23156">
        <v>427228</v>
      </c>
      <c r="E23156">
        <v>300438</v>
      </c>
      <c r="F23156">
        <v>126790</v>
      </c>
      <c r="G23156">
        <v>3458</v>
      </c>
      <c r="H23156">
        <v>4193</v>
      </c>
      <c r="I23156">
        <v>79.040000000000006</v>
      </c>
      <c r="J23156">
        <v>55.58</v>
      </c>
      <c r="K23156">
        <v>23.46</v>
      </c>
      <c r="M23156">
        <v>7757</v>
      </c>
    </row>
    <row r="23157" spans="1:13" customFormat="1" hidden="1">
      <c r="A23157" t="s">
        <v>970</v>
      </c>
      <c r="B23157" t="s">
        <v>971</v>
      </c>
      <c r="C23157" s="1">
        <v>44323</v>
      </c>
      <c r="D23157">
        <v>428831</v>
      </c>
      <c r="E23157">
        <v>300664</v>
      </c>
      <c r="F23157">
        <v>128167</v>
      </c>
      <c r="G23157">
        <v>1603</v>
      </c>
      <c r="H23157">
        <v>4303</v>
      </c>
      <c r="I23157">
        <v>79.33</v>
      </c>
      <c r="J23157">
        <v>55.62</v>
      </c>
      <c r="K23157">
        <v>23.71</v>
      </c>
      <c r="M23157">
        <v>7961</v>
      </c>
    </row>
    <row r="23158" spans="1:13" customFormat="1" hidden="1">
      <c r="A23158" t="s">
        <v>970</v>
      </c>
      <c r="B23158" t="s">
        <v>971</v>
      </c>
      <c r="C23158" s="1">
        <v>44324</v>
      </c>
      <c r="D23158">
        <v>431792</v>
      </c>
      <c r="E23158">
        <v>300906</v>
      </c>
      <c r="F23158">
        <v>130886</v>
      </c>
      <c r="G23158">
        <v>2961</v>
      </c>
      <c r="H23158">
        <v>4606</v>
      </c>
      <c r="I23158">
        <v>79.88</v>
      </c>
      <c r="J23158">
        <v>55.67</v>
      </c>
      <c r="K23158">
        <v>24.21</v>
      </c>
      <c r="M23158">
        <v>8521</v>
      </c>
    </row>
    <row r="23159" spans="1:13" customFormat="1" hidden="1">
      <c r="A23159" t="s">
        <v>970</v>
      </c>
      <c r="B23159" t="s">
        <v>971</v>
      </c>
      <c r="C23159" s="1">
        <v>44325</v>
      </c>
      <c r="D23159">
        <v>435236</v>
      </c>
      <c r="E23159">
        <v>301239</v>
      </c>
      <c r="F23159">
        <v>133997</v>
      </c>
      <c r="G23159">
        <v>3444</v>
      </c>
      <c r="H23159">
        <v>4158</v>
      </c>
      <c r="I23159">
        <v>80.52</v>
      </c>
      <c r="J23159">
        <v>55.73</v>
      </c>
      <c r="K23159">
        <v>24.79</v>
      </c>
      <c r="M23159">
        <v>7692</v>
      </c>
    </row>
    <row r="23160" spans="1:13" customFormat="1" hidden="1">
      <c r="A23160" t="s">
        <v>970</v>
      </c>
      <c r="B23160" t="s">
        <v>971</v>
      </c>
      <c r="C23160" s="1">
        <v>44326</v>
      </c>
      <c r="D23160">
        <v>437912</v>
      </c>
      <c r="E23160">
        <v>301707</v>
      </c>
      <c r="F23160">
        <v>136205</v>
      </c>
      <c r="G23160">
        <v>2676</v>
      </c>
      <c r="H23160">
        <v>3611</v>
      </c>
      <c r="I23160">
        <v>81.010000000000005</v>
      </c>
      <c r="J23160">
        <v>55.82</v>
      </c>
      <c r="K23160">
        <v>25.2</v>
      </c>
      <c r="M23160">
        <v>6680</v>
      </c>
    </row>
    <row r="23161" spans="1:13" customFormat="1" hidden="1">
      <c r="A23161" t="s">
        <v>970</v>
      </c>
      <c r="B23161" t="s">
        <v>971</v>
      </c>
      <c r="C23161" s="1">
        <v>44327</v>
      </c>
      <c r="D23161">
        <v>440987</v>
      </c>
      <c r="E23161">
        <v>302097</v>
      </c>
      <c r="F23161">
        <v>138890</v>
      </c>
      <c r="G23161">
        <v>3075</v>
      </c>
      <c r="H23161">
        <v>3152</v>
      </c>
      <c r="I23161">
        <v>81.58</v>
      </c>
      <c r="J23161">
        <v>55.89</v>
      </c>
      <c r="K23161">
        <v>25.69</v>
      </c>
      <c r="M23161">
        <v>5831</v>
      </c>
    </row>
    <row r="23162" spans="1:13" customFormat="1" hidden="1">
      <c r="A23162" t="s">
        <v>970</v>
      </c>
      <c r="B23162" t="s">
        <v>971</v>
      </c>
      <c r="C23162" s="1">
        <v>44328</v>
      </c>
      <c r="D23162">
        <v>442560</v>
      </c>
      <c r="E23162">
        <v>302482</v>
      </c>
      <c r="F23162">
        <v>140078</v>
      </c>
      <c r="G23162">
        <v>1573</v>
      </c>
      <c r="H23162">
        <v>2684</v>
      </c>
      <c r="I23162">
        <v>81.87</v>
      </c>
      <c r="J23162">
        <v>55.96</v>
      </c>
      <c r="K23162">
        <v>25.91</v>
      </c>
      <c r="M23162">
        <v>4965</v>
      </c>
    </row>
    <row r="23163" spans="1:13" customFormat="1" hidden="1">
      <c r="A23163" t="s">
        <v>970</v>
      </c>
      <c r="B23163" t="s">
        <v>971</v>
      </c>
      <c r="C23163" s="1">
        <v>44329</v>
      </c>
      <c r="D23163">
        <v>443176</v>
      </c>
      <c r="E23163">
        <v>302506</v>
      </c>
      <c r="F23163">
        <v>140670</v>
      </c>
      <c r="G23163">
        <v>616</v>
      </c>
      <c r="H23163">
        <v>2278</v>
      </c>
      <c r="I23163">
        <v>81.99</v>
      </c>
      <c r="J23163">
        <v>55.96</v>
      </c>
      <c r="K23163">
        <v>26.02</v>
      </c>
      <c r="M23163">
        <v>4214</v>
      </c>
    </row>
    <row r="23164" spans="1:13" customFormat="1" hidden="1">
      <c r="A23164" t="s">
        <v>970</v>
      </c>
      <c r="B23164" t="s">
        <v>971</v>
      </c>
      <c r="C23164" s="1">
        <v>44330</v>
      </c>
      <c r="D23164">
        <v>443936</v>
      </c>
      <c r="E23164">
        <v>302688</v>
      </c>
      <c r="F23164">
        <v>141248</v>
      </c>
      <c r="G23164">
        <v>760</v>
      </c>
      <c r="H23164">
        <v>2158</v>
      </c>
      <c r="I23164">
        <v>82.13</v>
      </c>
      <c r="J23164">
        <v>56</v>
      </c>
      <c r="K23164">
        <v>26.13</v>
      </c>
      <c r="M23164">
        <v>3992</v>
      </c>
    </row>
    <row r="23165" spans="1:13" customFormat="1" hidden="1">
      <c r="A23165" t="s">
        <v>970</v>
      </c>
      <c r="B23165" t="s">
        <v>971</v>
      </c>
      <c r="C23165" s="1">
        <v>44331</v>
      </c>
      <c r="D23165">
        <v>445887</v>
      </c>
      <c r="E23165">
        <v>302974</v>
      </c>
      <c r="F23165">
        <v>142913</v>
      </c>
      <c r="G23165">
        <v>1951</v>
      </c>
      <c r="H23165">
        <v>2014</v>
      </c>
      <c r="I23165">
        <v>82.49</v>
      </c>
      <c r="J23165">
        <v>56.05</v>
      </c>
      <c r="K23165">
        <v>26.44</v>
      </c>
      <c r="M23165">
        <v>3726</v>
      </c>
    </row>
    <row r="23166" spans="1:13" customFormat="1" hidden="1">
      <c r="A23166" t="s">
        <v>970</v>
      </c>
      <c r="B23166" t="s">
        <v>971</v>
      </c>
      <c r="C23166" s="1">
        <v>44332</v>
      </c>
      <c r="D23166">
        <v>448708</v>
      </c>
      <c r="E23166">
        <v>303336</v>
      </c>
      <c r="F23166">
        <v>145372</v>
      </c>
      <c r="G23166">
        <v>2821</v>
      </c>
      <c r="H23166">
        <v>1925</v>
      </c>
      <c r="I23166">
        <v>83.01</v>
      </c>
      <c r="J23166">
        <v>56.12</v>
      </c>
      <c r="K23166">
        <v>26.89</v>
      </c>
      <c r="M23166">
        <v>3561</v>
      </c>
    </row>
    <row r="23167" spans="1:13" customFormat="1" hidden="1">
      <c r="A23167" t="s">
        <v>970</v>
      </c>
      <c r="B23167" t="s">
        <v>971</v>
      </c>
      <c r="C23167" s="1">
        <v>44333</v>
      </c>
      <c r="D23167">
        <v>451601</v>
      </c>
      <c r="E23167">
        <v>303919</v>
      </c>
      <c r="F23167">
        <v>147682</v>
      </c>
      <c r="G23167">
        <v>2893</v>
      </c>
      <c r="H23167">
        <v>1956</v>
      </c>
      <c r="I23167">
        <v>83.55</v>
      </c>
      <c r="J23167">
        <v>56.22</v>
      </c>
      <c r="K23167">
        <v>27.32</v>
      </c>
      <c r="M23167">
        <v>3619</v>
      </c>
    </row>
    <row r="23168" spans="1:13" customFormat="1" hidden="1">
      <c r="A23168" t="s">
        <v>970</v>
      </c>
      <c r="B23168" t="s">
        <v>971</v>
      </c>
      <c r="C23168" s="1">
        <v>44334</v>
      </c>
      <c r="D23168">
        <v>453829</v>
      </c>
      <c r="E23168">
        <v>304394</v>
      </c>
      <c r="F23168">
        <v>149435</v>
      </c>
      <c r="G23168">
        <v>2228</v>
      </c>
      <c r="H23168">
        <v>1835</v>
      </c>
      <c r="I23168">
        <v>83.96</v>
      </c>
      <c r="J23168">
        <v>56.31</v>
      </c>
      <c r="K23168">
        <v>27.65</v>
      </c>
      <c r="M23168">
        <v>3395</v>
      </c>
    </row>
    <row r="23169" spans="1:13" customFormat="1" hidden="1">
      <c r="A23169" t="s">
        <v>970</v>
      </c>
      <c r="B23169" t="s">
        <v>971</v>
      </c>
      <c r="C23169" s="1">
        <v>44335</v>
      </c>
      <c r="D23169">
        <v>455940</v>
      </c>
      <c r="E23169">
        <v>304861</v>
      </c>
      <c r="F23169">
        <v>151079</v>
      </c>
      <c r="G23169">
        <v>2111</v>
      </c>
      <c r="H23169">
        <v>1911</v>
      </c>
      <c r="I23169">
        <v>84.35</v>
      </c>
      <c r="J23169">
        <v>56.4</v>
      </c>
      <c r="K23169">
        <v>27.95</v>
      </c>
      <c r="M23169">
        <v>3535</v>
      </c>
    </row>
    <row r="23170" spans="1:13" customFormat="1" hidden="1">
      <c r="A23170" t="s">
        <v>970</v>
      </c>
      <c r="B23170" t="s">
        <v>971</v>
      </c>
      <c r="C23170" s="1">
        <v>44336</v>
      </c>
      <c r="H23170">
        <v>2067</v>
      </c>
      <c r="M23170">
        <v>3824</v>
      </c>
    </row>
    <row r="23171" spans="1:13" customFormat="1" hidden="1">
      <c r="A23171" t="s">
        <v>970</v>
      </c>
      <c r="B23171" t="s">
        <v>971</v>
      </c>
      <c r="C23171" s="1">
        <v>44337</v>
      </c>
      <c r="D23171">
        <v>459347</v>
      </c>
      <c r="E23171">
        <v>305401</v>
      </c>
      <c r="F23171">
        <v>153946</v>
      </c>
      <c r="H23171">
        <v>2202</v>
      </c>
      <c r="I23171">
        <v>84.98</v>
      </c>
      <c r="J23171">
        <v>56.5</v>
      </c>
      <c r="K23171">
        <v>28.48</v>
      </c>
      <c r="M23171">
        <v>4074</v>
      </c>
    </row>
    <row r="23172" spans="1:13" customFormat="1" hidden="1">
      <c r="A23172" t="s">
        <v>970</v>
      </c>
      <c r="B23172" t="s">
        <v>971</v>
      </c>
      <c r="C23172" s="1">
        <v>44338</v>
      </c>
      <c r="D23172">
        <v>461852</v>
      </c>
      <c r="E23172">
        <v>305850</v>
      </c>
      <c r="F23172">
        <v>156002</v>
      </c>
      <c r="G23172">
        <v>2505</v>
      </c>
      <c r="H23172">
        <v>2281</v>
      </c>
      <c r="I23172">
        <v>85.44</v>
      </c>
      <c r="J23172">
        <v>56.58</v>
      </c>
      <c r="K23172">
        <v>28.86</v>
      </c>
      <c r="M23172">
        <v>4220</v>
      </c>
    </row>
    <row r="23173" spans="1:13" customFormat="1" hidden="1">
      <c r="A23173" t="s">
        <v>970</v>
      </c>
      <c r="B23173" t="s">
        <v>971</v>
      </c>
      <c r="C23173" s="1">
        <v>44339</v>
      </c>
      <c r="D23173">
        <v>464505</v>
      </c>
      <c r="E23173">
        <v>306430</v>
      </c>
      <c r="F23173">
        <v>158075</v>
      </c>
      <c r="G23173">
        <v>2653</v>
      </c>
      <c r="H23173">
        <v>2257</v>
      </c>
      <c r="I23173">
        <v>85.93</v>
      </c>
      <c r="J23173">
        <v>56.69</v>
      </c>
      <c r="K23173">
        <v>29.24</v>
      </c>
      <c r="M23173">
        <v>4175</v>
      </c>
    </row>
    <row r="23174" spans="1:13" customFormat="1" hidden="1">
      <c r="A23174" t="s">
        <v>970</v>
      </c>
      <c r="B23174" t="s">
        <v>971</v>
      </c>
      <c r="C23174" s="1">
        <v>44340</v>
      </c>
      <c r="D23174">
        <v>466740</v>
      </c>
      <c r="E23174">
        <v>307210</v>
      </c>
      <c r="F23174">
        <v>159530</v>
      </c>
      <c r="G23174">
        <v>2235</v>
      </c>
      <c r="H23174">
        <v>2163</v>
      </c>
      <c r="I23174">
        <v>86.35</v>
      </c>
      <c r="J23174">
        <v>56.83</v>
      </c>
      <c r="K23174">
        <v>29.51</v>
      </c>
      <c r="M23174">
        <v>4002</v>
      </c>
    </row>
    <row r="23175" spans="1:13" customFormat="1" hidden="1">
      <c r="A23175" t="s">
        <v>970</v>
      </c>
      <c r="B23175" t="s">
        <v>971</v>
      </c>
      <c r="C23175" s="1">
        <v>44341</v>
      </c>
      <c r="D23175">
        <v>469381</v>
      </c>
      <c r="E23175">
        <v>307927</v>
      </c>
      <c r="F23175">
        <v>161454</v>
      </c>
      <c r="G23175">
        <v>2641</v>
      </c>
      <c r="H23175">
        <v>2222</v>
      </c>
      <c r="I23175">
        <v>86.84</v>
      </c>
      <c r="J23175">
        <v>56.97</v>
      </c>
      <c r="K23175">
        <v>29.87</v>
      </c>
      <c r="M23175">
        <v>4111</v>
      </c>
    </row>
    <row r="23176" spans="1:13" customFormat="1" hidden="1">
      <c r="A23176" t="s">
        <v>970</v>
      </c>
      <c r="B23176" t="s">
        <v>971</v>
      </c>
      <c r="C23176" s="1">
        <v>44342</v>
      </c>
      <c r="D23176">
        <v>470836</v>
      </c>
      <c r="E23176">
        <v>308423</v>
      </c>
      <c r="F23176">
        <v>162413</v>
      </c>
      <c r="G23176">
        <v>1455</v>
      </c>
      <c r="H23176">
        <v>2128</v>
      </c>
      <c r="I23176">
        <v>87.1</v>
      </c>
      <c r="J23176">
        <v>57.06</v>
      </c>
      <c r="K23176">
        <v>30.05</v>
      </c>
      <c r="M23176">
        <v>3937</v>
      </c>
    </row>
    <row r="23177" spans="1:13" customFormat="1" hidden="1">
      <c r="A23177" t="s">
        <v>970</v>
      </c>
      <c r="B23177" t="s">
        <v>971</v>
      </c>
      <c r="C23177" s="1">
        <v>44343</v>
      </c>
      <c r="D23177">
        <v>472694</v>
      </c>
      <c r="E23177">
        <v>308905</v>
      </c>
      <c r="F23177">
        <v>163789</v>
      </c>
      <c r="G23177">
        <v>1858</v>
      </c>
      <c r="H23177">
        <v>2150</v>
      </c>
      <c r="I23177">
        <v>87.45</v>
      </c>
      <c r="J23177">
        <v>57.15</v>
      </c>
      <c r="K23177">
        <v>30.3</v>
      </c>
      <c r="M23177">
        <v>3977</v>
      </c>
    </row>
    <row r="23178" spans="1:13" customFormat="1" hidden="1">
      <c r="A23178" t="s">
        <v>970</v>
      </c>
      <c r="B23178" t="s">
        <v>971</v>
      </c>
      <c r="C23178" s="1">
        <v>44344</v>
      </c>
      <c r="D23178">
        <v>473035</v>
      </c>
      <c r="E23178">
        <v>309022</v>
      </c>
      <c r="F23178">
        <v>164013</v>
      </c>
      <c r="G23178">
        <v>341</v>
      </c>
      <c r="H23178">
        <v>1955</v>
      </c>
      <c r="I23178">
        <v>87.51</v>
      </c>
      <c r="J23178">
        <v>57.17</v>
      </c>
      <c r="K23178">
        <v>30.34</v>
      </c>
      <c r="M23178">
        <v>3617</v>
      </c>
    </row>
    <row r="23179" spans="1:13" customFormat="1" hidden="1">
      <c r="A23179" t="s">
        <v>970</v>
      </c>
      <c r="B23179" t="s">
        <v>971</v>
      </c>
      <c r="C23179" s="1">
        <v>44345</v>
      </c>
      <c r="D23179">
        <v>474625</v>
      </c>
      <c r="E23179">
        <v>309444</v>
      </c>
      <c r="F23179">
        <v>165181</v>
      </c>
      <c r="G23179">
        <v>1590</v>
      </c>
      <c r="H23179">
        <v>1825</v>
      </c>
      <c r="I23179">
        <v>87.81</v>
      </c>
      <c r="J23179">
        <v>57.25</v>
      </c>
      <c r="K23179">
        <v>30.56</v>
      </c>
      <c r="M23179">
        <v>3376</v>
      </c>
    </row>
    <row r="23180" spans="1:13" customFormat="1" hidden="1">
      <c r="A23180" t="s">
        <v>970</v>
      </c>
      <c r="B23180" t="s">
        <v>971</v>
      </c>
      <c r="C23180" s="1">
        <v>44346</v>
      </c>
      <c r="D23180">
        <v>476305</v>
      </c>
      <c r="E23180">
        <v>309815</v>
      </c>
      <c r="F23180">
        <v>166490</v>
      </c>
      <c r="G23180">
        <v>1680</v>
      </c>
      <c r="H23180">
        <v>1686</v>
      </c>
      <c r="I23180">
        <v>88.12</v>
      </c>
      <c r="J23180">
        <v>57.32</v>
      </c>
      <c r="K23180">
        <v>30.8</v>
      </c>
      <c r="M23180">
        <v>3119</v>
      </c>
    </row>
    <row r="23181" spans="1:13" customFormat="1" hidden="1">
      <c r="A23181" t="s">
        <v>970</v>
      </c>
      <c r="B23181" t="s">
        <v>971</v>
      </c>
      <c r="C23181" s="1">
        <v>44347</v>
      </c>
      <c r="D23181">
        <v>477916</v>
      </c>
      <c r="E23181">
        <v>310159</v>
      </c>
      <c r="F23181">
        <v>167757</v>
      </c>
      <c r="G23181">
        <v>1611</v>
      </c>
      <c r="H23181">
        <v>1597</v>
      </c>
      <c r="I23181">
        <v>88.41</v>
      </c>
      <c r="J23181">
        <v>57.38</v>
      </c>
      <c r="K23181">
        <v>31.03</v>
      </c>
      <c r="M23181">
        <v>2954</v>
      </c>
    </row>
    <row r="23182" spans="1:13" customFormat="1" hidden="1">
      <c r="A23182" t="s">
        <v>970</v>
      </c>
      <c r="B23182" t="s">
        <v>971</v>
      </c>
      <c r="C23182" s="1">
        <v>44348</v>
      </c>
      <c r="D23182">
        <v>479294</v>
      </c>
      <c r="E23182">
        <v>310405</v>
      </c>
      <c r="F23182">
        <v>168889</v>
      </c>
      <c r="G23182">
        <v>1378</v>
      </c>
      <c r="H23182">
        <v>1416</v>
      </c>
      <c r="I23182">
        <v>88.67</v>
      </c>
      <c r="J23182">
        <v>57.42</v>
      </c>
      <c r="K23182">
        <v>31.24</v>
      </c>
      <c r="M23182">
        <v>2620</v>
      </c>
    </row>
    <row r="23183" spans="1:13" customFormat="1" hidden="1">
      <c r="A23183" t="s">
        <v>970</v>
      </c>
      <c r="B23183" t="s">
        <v>971</v>
      </c>
      <c r="C23183" s="1">
        <v>44349</v>
      </c>
      <c r="D23183">
        <v>480939</v>
      </c>
      <c r="E23183">
        <v>310834</v>
      </c>
      <c r="F23183">
        <v>170105</v>
      </c>
      <c r="G23183">
        <v>1645</v>
      </c>
      <c r="H23183">
        <v>1443</v>
      </c>
      <c r="I23183">
        <v>88.97</v>
      </c>
      <c r="J23183">
        <v>57.5</v>
      </c>
      <c r="K23183">
        <v>31.47</v>
      </c>
      <c r="M23183">
        <v>2670</v>
      </c>
    </row>
    <row r="23184" spans="1:13" customFormat="1" hidden="1">
      <c r="A23184" t="s">
        <v>970</v>
      </c>
      <c r="B23184" t="s">
        <v>971</v>
      </c>
      <c r="C23184" s="1">
        <v>44350</v>
      </c>
      <c r="D23184">
        <v>482340</v>
      </c>
      <c r="E23184">
        <v>311225</v>
      </c>
      <c r="F23184">
        <v>171115</v>
      </c>
      <c r="G23184">
        <v>1401</v>
      </c>
      <c r="H23184">
        <v>1378</v>
      </c>
      <c r="I23184">
        <v>89.23</v>
      </c>
      <c r="J23184">
        <v>57.58</v>
      </c>
      <c r="K23184">
        <v>31.66</v>
      </c>
      <c r="M23184">
        <v>2549</v>
      </c>
    </row>
    <row r="23185" spans="1:13" customFormat="1" hidden="1">
      <c r="A23185" t="s">
        <v>970</v>
      </c>
      <c r="B23185" t="s">
        <v>971</v>
      </c>
      <c r="C23185" s="1">
        <v>44351</v>
      </c>
      <c r="D23185">
        <v>482628</v>
      </c>
      <c r="E23185">
        <v>311325</v>
      </c>
      <c r="F23185">
        <v>171303</v>
      </c>
      <c r="G23185">
        <v>288</v>
      </c>
      <c r="H23185">
        <v>1370</v>
      </c>
      <c r="I23185">
        <v>89.29</v>
      </c>
      <c r="J23185">
        <v>57.59</v>
      </c>
      <c r="K23185">
        <v>31.69</v>
      </c>
      <c r="M23185">
        <v>2534</v>
      </c>
    </row>
    <row r="23186" spans="1:13" customFormat="1" hidden="1">
      <c r="A23186" t="s">
        <v>970</v>
      </c>
      <c r="B23186" t="s">
        <v>971</v>
      </c>
      <c r="C23186" s="1">
        <v>44352</v>
      </c>
      <c r="D23186">
        <v>484003</v>
      </c>
      <c r="E23186">
        <v>311740</v>
      </c>
      <c r="F23186">
        <v>172263</v>
      </c>
      <c r="G23186">
        <v>1375</v>
      </c>
      <c r="H23186">
        <v>1340</v>
      </c>
      <c r="I23186">
        <v>89.54</v>
      </c>
      <c r="J23186">
        <v>57.67</v>
      </c>
      <c r="K23186">
        <v>31.87</v>
      </c>
      <c r="M23186">
        <v>2479</v>
      </c>
    </row>
    <row r="23187" spans="1:13" customFormat="1" hidden="1">
      <c r="A23187" t="s">
        <v>970</v>
      </c>
      <c r="B23187" t="s">
        <v>971</v>
      </c>
      <c r="C23187" s="1">
        <v>44353</v>
      </c>
      <c r="D23187">
        <v>485424</v>
      </c>
      <c r="E23187">
        <v>312133</v>
      </c>
      <c r="F23187">
        <v>173291</v>
      </c>
      <c r="G23187">
        <v>1421</v>
      </c>
      <c r="H23187">
        <v>1303</v>
      </c>
      <c r="I23187">
        <v>89.8</v>
      </c>
      <c r="J23187">
        <v>57.74</v>
      </c>
      <c r="K23187">
        <v>32.06</v>
      </c>
      <c r="M23187">
        <v>2411</v>
      </c>
    </row>
    <row r="23188" spans="1:13" customFormat="1" hidden="1">
      <c r="A23188" t="s">
        <v>970</v>
      </c>
      <c r="B23188" t="s">
        <v>971</v>
      </c>
      <c r="C23188" s="1">
        <v>44354</v>
      </c>
      <c r="D23188">
        <v>486833</v>
      </c>
      <c r="E23188">
        <v>312574</v>
      </c>
      <c r="F23188">
        <v>174259</v>
      </c>
      <c r="G23188">
        <v>1409</v>
      </c>
      <c r="H23188">
        <v>1274</v>
      </c>
      <c r="I23188">
        <v>90.06</v>
      </c>
      <c r="J23188">
        <v>57.83</v>
      </c>
      <c r="K23188">
        <v>32.24</v>
      </c>
      <c r="M23188">
        <v>2357</v>
      </c>
    </row>
    <row r="23189" spans="1:13" customFormat="1" hidden="1">
      <c r="A23189" t="s">
        <v>970</v>
      </c>
      <c r="B23189" t="s">
        <v>971</v>
      </c>
      <c r="C23189" s="1">
        <v>44355</v>
      </c>
      <c r="D23189">
        <v>488203</v>
      </c>
      <c r="E23189">
        <v>313085</v>
      </c>
      <c r="F23189">
        <v>175118</v>
      </c>
      <c r="G23189">
        <v>1370</v>
      </c>
      <c r="H23189">
        <v>1273</v>
      </c>
      <c r="I23189">
        <v>90.32</v>
      </c>
      <c r="J23189">
        <v>57.92</v>
      </c>
      <c r="K23189">
        <v>32.4</v>
      </c>
      <c r="M23189">
        <v>2355</v>
      </c>
    </row>
    <row r="23190" spans="1:13" customFormat="1" hidden="1">
      <c r="A23190" t="s">
        <v>970</v>
      </c>
      <c r="B23190" t="s">
        <v>971</v>
      </c>
      <c r="C23190" s="1">
        <v>44356</v>
      </c>
      <c r="D23190">
        <v>489415</v>
      </c>
      <c r="E23190">
        <v>313485</v>
      </c>
      <c r="F23190">
        <v>175930</v>
      </c>
      <c r="G23190">
        <v>1212</v>
      </c>
      <c r="H23190">
        <v>1211</v>
      </c>
      <c r="I23190">
        <v>90.54</v>
      </c>
      <c r="J23190">
        <v>57.99</v>
      </c>
      <c r="K23190">
        <v>32.549999999999997</v>
      </c>
      <c r="M23190">
        <v>2240</v>
      </c>
    </row>
    <row r="23191" spans="1:13" customFormat="1" hidden="1">
      <c r="A23191" t="s">
        <v>970</v>
      </c>
      <c r="B23191" t="s">
        <v>971</v>
      </c>
      <c r="C23191" s="1">
        <v>44357</v>
      </c>
      <c r="D23191">
        <v>490407</v>
      </c>
      <c r="E23191">
        <v>313609</v>
      </c>
      <c r="F23191">
        <v>176798</v>
      </c>
      <c r="G23191">
        <v>992</v>
      </c>
      <c r="H23191">
        <v>1152</v>
      </c>
      <c r="I23191">
        <v>90.73</v>
      </c>
      <c r="J23191">
        <v>58.02</v>
      </c>
      <c r="K23191">
        <v>32.71</v>
      </c>
      <c r="M23191">
        <v>2131</v>
      </c>
    </row>
    <row r="23192" spans="1:13" customFormat="1" hidden="1">
      <c r="A23192" t="s">
        <v>970</v>
      </c>
      <c r="B23192" t="s">
        <v>971</v>
      </c>
      <c r="C23192" s="1">
        <v>44358</v>
      </c>
      <c r="H23192">
        <v>1213</v>
      </c>
      <c r="M23192">
        <v>2244</v>
      </c>
    </row>
    <row r="23193" spans="1:13" customFormat="1" hidden="1">
      <c r="A23193" t="s">
        <v>970</v>
      </c>
      <c r="B23193" t="s">
        <v>971</v>
      </c>
      <c r="C23193" s="1">
        <v>44359</v>
      </c>
      <c r="D23193">
        <v>491834</v>
      </c>
      <c r="E23193">
        <v>313865</v>
      </c>
      <c r="F23193">
        <v>177969</v>
      </c>
      <c r="H23193">
        <v>1119</v>
      </c>
      <c r="I23193">
        <v>90.99</v>
      </c>
      <c r="J23193">
        <v>58.06</v>
      </c>
      <c r="K23193">
        <v>32.92</v>
      </c>
      <c r="M23193">
        <v>2070</v>
      </c>
    </row>
    <row r="23194" spans="1:13" customFormat="1" hidden="1">
      <c r="A23194" t="s">
        <v>970</v>
      </c>
      <c r="B23194" t="s">
        <v>971</v>
      </c>
      <c r="C23194" s="1">
        <v>44360</v>
      </c>
      <c r="D23194">
        <v>492718</v>
      </c>
      <c r="E23194">
        <v>314059</v>
      </c>
      <c r="F23194">
        <v>178659</v>
      </c>
      <c r="G23194">
        <v>884</v>
      </c>
      <c r="H23194">
        <v>1042</v>
      </c>
      <c r="I23194">
        <v>91.15</v>
      </c>
      <c r="J23194">
        <v>58.1</v>
      </c>
      <c r="K23194">
        <v>33.049999999999997</v>
      </c>
      <c r="M23194">
        <v>1928</v>
      </c>
    </row>
    <row r="23195" spans="1:13" customFormat="1" hidden="1">
      <c r="A23195" t="s">
        <v>970</v>
      </c>
      <c r="B23195" t="s">
        <v>971</v>
      </c>
      <c r="C23195" s="1">
        <v>44361</v>
      </c>
      <c r="D23195">
        <v>493630</v>
      </c>
      <c r="E23195">
        <v>314194</v>
      </c>
      <c r="F23195">
        <v>179436</v>
      </c>
      <c r="G23195">
        <v>912</v>
      </c>
      <c r="H23195">
        <v>971</v>
      </c>
      <c r="I23195">
        <v>91.32</v>
      </c>
      <c r="J23195">
        <v>58.13</v>
      </c>
      <c r="K23195">
        <v>33.200000000000003</v>
      </c>
      <c r="M23195">
        <v>1796</v>
      </c>
    </row>
    <row r="23196" spans="1:13" customFormat="1" hidden="1">
      <c r="A23196" t="s">
        <v>970</v>
      </c>
      <c r="B23196" t="s">
        <v>971</v>
      </c>
      <c r="C23196" s="1">
        <v>44362</v>
      </c>
      <c r="D23196">
        <v>494794</v>
      </c>
      <c r="E23196">
        <v>314538</v>
      </c>
      <c r="F23196">
        <v>180256</v>
      </c>
      <c r="G23196">
        <v>1164</v>
      </c>
      <c r="H23196">
        <v>942</v>
      </c>
      <c r="I23196">
        <v>91.54</v>
      </c>
      <c r="J23196">
        <v>58.19</v>
      </c>
      <c r="K23196">
        <v>33.35</v>
      </c>
      <c r="M23196">
        <v>1743</v>
      </c>
    </row>
    <row r="23197" spans="1:13" customFormat="1" hidden="1">
      <c r="A23197" t="s">
        <v>970</v>
      </c>
      <c r="B23197" t="s">
        <v>971</v>
      </c>
      <c r="C23197" s="1">
        <v>44363</v>
      </c>
      <c r="D23197">
        <v>495873</v>
      </c>
      <c r="E23197">
        <v>314755</v>
      </c>
      <c r="F23197">
        <v>181118</v>
      </c>
      <c r="G23197">
        <v>1079</v>
      </c>
      <c r="H23197">
        <v>923</v>
      </c>
      <c r="I23197">
        <v>91.74</v>
      </c>
      <c r="J23197">
        <v>58.23</v>
      </c>
      <c r="K23197">
        <v>33.51</v>
      </c>
      <c r="M23197">
        <v>1708</v>
      </c>
    </row>
    <row r="23198" spans="1:13" customFormat="1" hidden="1">
      <c r="A23198" t="s">
        <v>970</v>
      </c>
      <c r="B23198" t="s">
        <v>971</v>
      </c>
      <c r="C23198" s="1">
        <v>44364</v>
      </c>
      <c r="D23198">
        <v>496662</v>
      </c>
      <c r="E23198">
        <v>314903</v>
      </c>
      <c r="F23198">
        <v>181759</v>
      </c>
      <c r="G23198">
        <v>789</v>
      </c>
      <c r="H23198">
        <v>894</v>
      </c>
      <c r="I23198">
        <v>91.88</v>
      </c>
      <c r="J23198">
        <v>58.26</v>
      </c>
      <c r="K23198">
        <v>33.630000000000003</v>
      </c>
      <c r="M23198">
        <v>1654</v>
      </c>
    </row>
    <row r="23199" spans="1:13" customFormat="1" hidden="1">
      <c r="A23199" t="s">
        <v>970</v>
      </c>
      <c r="B23199" t="s">
        <v>971</v>
      </c>
      <c r="C23199" s="1">
        <v>44365</v>
      </c>
      <c r="H23199">
        <v>878</v>
      </c>
      <c r="M23199">
        <v>1624</v>
      </c>
    </row>
    <row r="23200" spans="1:13" customFormat="1" hidden="1">
      <c r="A23200" t="s">
        <v>970</v>
      </c>
      <c r="B23200" t="s">
        <v>971</v>
      </c>
      <c r="C23200" s="1">
        <v>44366</v>
      </c>
      <c r="D23200">
        <v>497871</v>
      </c>
      <c r="E23200">
        <v>315156</v>
      </c>
      <c r="F23200">
        <v>182715</v>
      </c>
      <c r="H23200">
        <v>862</v>
      </c>
      <c r="I23200">
        <v>92.11</v>
      </c>
      <c r="J23200">
        <v>58.3</v>
      </c>
      <c r="K23200">
        <v>33.799999999999997</v>
      </c>
      <c r="M23200">
        <v>1595</v>
      </c>
    </row>
    <row r="23201" spans="1:13" customFormat="1" hidden="1">
      <c r="A23201" t="s">
        <v>970</v>
      </c>
      <c r="B23201" t="s">
        <v>971</v>
      </c>
      <c r="C23201" s="1">
        <v>44367</v>
      </c>
      <c r="D23201">
        <v>498655</v>
      </c>
      <c r="E23201">
        <v>315282</v>
      </c>
      <c r="F23201">
        <v>183373</v>
      </c>
      <c r="G23201">
        <v>784</v>
      </c>
      <c r="H23201">
        <v>848</v>
      </c>
      <c r="I23201">
        <v>92.25</v>
      </c>
      <c r="J23201">
        <v>58.33</v>
      </c>
      <c r="K23201">
        <v>33.92</v>
      </c>
      <c r="M23201">
        <v>1569</v>
      </c>
    </row>
    <row r="23202" spans="1:13" customFormat="1" hidden="1">
      <c r="A23202" t="s">
        <v>970</v>
      </c>
      <c r="B23202" t="s">
        <v>971</v>
      </c>
      <c r="C23202" s="1">
        <v>44368</v>
      </c>
      <c r="D23202">
        <v>499609</v>
      </c>
      <c r="E23202">
        <v>315397</v>
      </c>
      <c r="F23202">
        <v>184212</v>
      </c>
      <c r="G23202">
        <v>954</v>
      </c>
      <c r="H23202">
        <v>854</v>
      </c>
      <c r="I23202">
        <v>92.43</v>
      </c>
      <c r="J23202">
        <v>58.35</v>
      </c>
      <c r="K23202">
        <v>34.08</v>
      </c>
      <c r="M23202">
        <v>1580</v>
      </c>
    </row>
    <row r="23203" spans="1:13" customFormat="1" hidden="1">
      <c r="A23203" t="s">
        <v>970</v>
      </c>
      <c r="B23203" t="s">
        <v>971</v>
      </c>
      <c r="C23203" s="1">
        <v>44369</v>
      </c>
      <c r="D23203">
        <v>500485</v>
      </c>
      <c r="E23203">
        <v>315620</v>
      </c>
      <c r="F23203">
        <v>184865</v>
      </c>
      <c r="G23203">
        <v>876</v>
      </c>
      <c r="H23203">
        <v>813</v>
      </c>
      <c r="I23203">
        <v>92.59</v>
      </c>
      <c r="J23203">
        <v>58.39</v>
      </c>
      <c r="K23203">
        <v>34.200000000000003</v>
      </c>
      <c r="M23203">
        <v>1504</v>
      </c>
    </row>
    <row r="23204" spans="1:13" customFormat="1" hidden="1">
      <c r="A23204" t="s">
        <v>970</v>
      </c>
      <c r="B23204" t="s">
        <v>971</v>
      </c>
      <c r="C23204" s="1">
        <v>44370</v>
      </c>
      <c r="D23204">
        <v>501493</v>
      </c>
      <c r="E23204">
        <v>315822</v>
      </c>
      <c r="F23204">
        <v>185671</v>
      </c>
      <c r="G23204">
        <v>1008</v>
      </c>
      <c r="H23204">
        <v>803</v>
      </c>
      <c r="I23204">
        <v>92.78</v>
      </c>
      <c r="J23204">
        <v>58.43</v>
      </c>
      <c r="K23204">
        <v>34.35</v>
      </c>
      <c r="M23204">
        <v>1486</v>
      </c>
    </row>
    <row r="23205" spans="1:13" customFormat="1" hidden="1">
      <c r="A23205" t="s">
        <v>970</v>
      </c>
      <c r="B23205" t="s">
        <v>971</v>
      </c>
      <c r="C23205" s="1">
        <v>44371</v>
      </c>
      <c r="D23205">
        <v>502546</v>
      </c>
      <c r="E23205">
        <v>315975</v>
      </c>
      <c r="F23205">
        <v>186571</v>
      </c>
      <c r="G23205">
        <v>1053</v>
      </c>
      <c r="H23205">
        <v>841</v>
      </c>
      <c r="I23205">
        <v>92.97</v>
      </c>
      <c r="J23205">
        <v>58.46</v>
      </c>
      <c r="K23205">
        <v>34.520000000000003</v>
      </c>
      <c r="M23205">
        <v>1556</v>
      </c>
    </row>
    <row r="23206" spans="1:13" customFormat="1" hidden="1">
      <c r="A23206" t="s">
        <v>970</v>
      </c>
      <c r="B23206" t="s">
        <v>971</v>
      </c>
      <c r="C23206" s="1">
        <v>44372</v>
      </c>
      <c r="D23206">
        <v>502846</v>
      </c>
      <c r="E23206">
        <v>316069</v>
      </c>
      <c r="F23206">
        <v>186777</v>
      </c>
      <c r="G23206">
        <v>300</v>
      </c>
      <c r="H23206">
        <v>797</v>
      </c>
      <c r="I23206">
        <v>93.03</v>
      </c>
      <c r="J23206">
        <v>58.47</v>
      </c>
      <c r="K23206">
        <v>34.549999999999997</v>
      </c>
      <c r="M23206">
        <v>1474</v>
      </c>
    </row>
    <row r="23207" spans="1:13" customFormat="1" hidden="1">
      <c r="A23207" t="s">
        <v>970</v>
      </c>
      <c r="B23207" t="s">
        <v>971</v>
      </c>
      <c r="C23207" s="1">
        <v>44373</v>
      </c>
      <c r="D23207">
        <v>503997</v>
      </c>
      <c r="E23207">
        <v>316261</v>
      </c>
      <c r="F23207">
        <v>187736</v>
      </c>
      <c r="G23207">
        <v>1151</v>
      </c>
      <c r="H23207">
        <v>875</v>
      </c>
      <c r="I23207">
        <v>93.24</v>
      </c>
      <c r="J23207">
        <v>58.51</v>
      </c>
      <c r="K23207">
        <v>34.729999999999997</v>
      </c>
      <c r="M23207">
        <v>1619</v>
      </c>
    </row>
    <row r="23208" spans="1:13" customFormat="1" hidden="1">
      <c r="A23208" t="s">
        <v>970</v>
      </c>
      <c r="B23208" t="s">
        <v>971</v>
      </c>
      <c r="C23208" s="1">
        <v>44374</v>
      </c>
      <c r="D23208">
        <v>505285</v>
      </c>
      <c r="E23208">
        <v>316497</v>
      </c>
      <c r="F23208">
        <v>188788</v>
      </c>
      <c r="G23208">
        <v>1288</v>
      </c>
      <c r="H23208">
        <v>947</v>
      </c>
      <c r="I23208">
        <v>93.48</v>
      </c>
      <c r="J23208">
        <v>58.55</v>
      </c>
      <c r="K23208">
        <v>34.93</v>
      </c>
      <c r="M23208">
        <v>1752</v>
      </c>
    </row>
    <row r="23209" spans="1:13" customFormat="1" hidden="1">
      <c r="A23209" t="s">
        <v>970</v>
      </c>
      <c r="B23209" t="s">
        <v>971</v>
      </c>
      <c r="C23209" s="1">
        <v>44375</v>
      </c>
      <c r="D23209">
        <v>506233</v>
      </c>
      <c r="E23209">
        <v>316704</v>
      </c>
      <c r="F23209">
        <v>189529</v>
      </c>
      <c r="G23209">
        <v>948</v>
      </c>
      <c r="H23209">
        <v>946</v>
      </c>
      <c r="I23209">
        <v>93.65</v>
      </c>
      <c r="J23209">
        <v>58.59</v>
      </c>
      <c r="K23209">
        <v>35.06</v>
      </c>
      <c r="M23209">
        <v>1750</v>
      </c>
    </row>
    <row r="23210" spans="1:13" customFormat="1" hidden="1">
      <c r="A23210" t="s">
        <v>970</v>
      </c>
      <c r="B23210" t="s">
        <v>971</v>
      </c>
      <c r="C23210" s="1">
        <v>44376</v>
      </c>
      <c r="D23210">
        <v>507074</v>
      </c>
      <c r="E23210">
        <v>316847</v>
      </c>
      <c r="F23210">
        <v>190227</v>
      </c>
      <c r="G23210">
        <v>841</v>
      </c>
      <c r="H23210">
        <v>941</v>
      </c>
      <c r="I23210">
        <v>93.81</v>
      </c>
      <c r="J23210">
        <v>58.62</v>
      </c>
      <c r="K23210">
        <v>35.19</v>
      </c>
      <c r="M23210">
        <v>1741</v>
      </c>
    </row>
    <row r="23211" spans="1:13" customFormat="1" hidden="1">
      <c r="A23211" t="s">
        <v>970</v>
      </c>
      <c r="B23211" t="s">
        <v>971</v>
      </c>
      <c r="C23211" s="1">
        <v>44377</v>
      </c>
      <c r="D23211">
        <v>507741</v>
      </c>
      <c r="E23211">
        <v>317012</v>
      </c>
      <c r="F23211">
        <v>190729</v>
      </c>
      <c r="G23211">
        <v>667</v>
      </c>
      <c r="H23211">
        <v>893</v>
      </c>
      <c r="I23211">
        <v>93.93</v>
      </c>
      <c r="J23211">
        <v>58.65</v>
      </c>
      <c r="K23211">
        <v>35.28</v>
      </c>
      <c r="M23211">
        <v>1652</v>
      </c>
    </row>
    <row r="23212" spans="1:13" customFormat="1" hidden="1">
      <c r="A23212" t="s">
        <v>970</v>
      </c>
      <c r="B23212" t="s">
        <v>971</v>
      </c>
      <c r="C23212" s="1">
        <v>44378</v>
      </c>
      <c r="D23212">
        <v>508655</v>
      </c>
      <c r="E23212">
        <v>317214</v>
      </c>
      <c r="F23212">
        <v>191441</v>
      </c>
      <c r="G23212">
        <v>914</v>
      </c>
      <c r="H23212">
        <v>873</v>
      </c>
      <c r="I23212">
        <v>94.1</v>
      </c>
      <c r="J23212">
        <v>58.68</v>
      </c>
      <c r="K23212">
        <v>35.42</v>
      </c>
      <c r="M23212">
        <v>1615</v>
      </c>
    </row>
    <row r="23213" spans="1:13" customFormat="1" hidden="1">
      <c r="A23213" t="s">
        <v>970</v>
      </c>
      <c r="B23213" t="s">
        <v>971</v>
      </c>
      <c r="C23213" s="1">
        <v>44379</v>
      </c>
      <c r="D23213">
        <v>508969</v>
      </c>
      <c r="E23213">
        <v>317244</v>
      </c>
      <c r="F23213">
        <v>191725</v>
      </c>
      <c r="G23213">
        <v>314</v>
      </c>
      <c r="H23213">
        <v>875</v>
      </c>
      <c r="I23213">
        <v>94.16</v>
      </c>
      <c r="J23213">
        <v>58.69</v>
      </c>
      <c r="K23213">
        <v>35.47</v>
      </c>
      <c r="M23213">
        <v>1619</v>
      </c>
    </row>
    <row r="23214" spans="1:13" customFormat="1" hidden="1">
      <c r="A23214" t="s">
        <v>970</v>
      </c>
      <c r="B23214" t="s">
        <v>971</v>
      </c>
      <c r="C23214" s="1">
        <v>44380</v>
      </c>
      <c r="D23214">
        <v>509637</v>
      </c>
      <c r="E23214">
        <v>317316</v>
      </c>
      <c r="F23214">
        <v>192321</v>
      </c>
      <c r="G23214">
        <v>668</v>
      </c>
      <c r="H23214">
        <v>806</v>
      </c>
      <c r="I23214">
        <v>94.28</v>
      </c>
      <c r="J23214">
        <v>58.7</v>
      </c>
      <c r="K23214">
        <v>35.58</v>
      </c>
      <c r="M23214">
        <v>1491</v>
      </c>
    </row>
    <row r="23215" spans="1:13" customFormat="1" hidden="1">
      <c r="A23215" t="s">
        <v>970</v>
      </c>
      <c r="B23215" t="s">
        <v>971</v>
      </c>
      <c r="C23215" s="1">
        <v>44381</v>
      </c>
      <c r="D23215">
        <v>512200</v>
      </c>
      <c r="E23215">
        <v>317398</v>
      </c>
      <c r="F23215">
        <v>194802</v>
      </c>
      <c r="G23215">
        <v>2563</v>
      </c>
      <c r="H23215">
        <v>988</v>
      </c>
      <c r="I23215">
        <v>94.76</v>
      </c>
      <c r="J23215">
        <v>58.72</v>
      </c>
      <c r="K23215">
        <v>36.04</v>
      </c>
      <c r="M23215">
        <v>1828</v>
      </c>
    </row>
    <row r="23216" spans="1:13" customFormat="1" hidden="1">
      <c r="A23216" t="s">
        <v>970</v>
      </c>
      <c r="B23216" t="s">
        <v>971</v>
      </c>
      <c r="C23216" s="1">
        <v>44382</v>
      </c>
      <c r="D23216">
        <v>517333</v>
      </c>
      <c r="E23216">
        <v>317549</v>
      </c>
      <c r="F23216">
        <v>199784</v>
      </c>
      <c r="G23216">
        <v>5133</v>
      </c>
      <c r="H23216">
        <v>1586</v>
      </c>
      <c r="I23216">
        <v>95.71</v>
      </c>
      <c r="J23216">
        <v>58.75</v>
      </c>
      <c r="K23216">
        <v>36.96</v>
      </c>
      <c r="M23216">
        <v>2934</v>
      </c>
    </row>
    <row r="23217" spans="1:13" customFormat="1" hidden="1">
      <c r="A23217" t="s">
        <v>970</v>
      </c>
      <c r="B23217" t="s">
        <v>971</v>
      </c>
      <c r="C23217" s="1">
        <v>44383</v>
      </c>
      <c r="D23217">
        <v>524007</v>
      </c>
      <c r="E23217">
        <v>317762</v>
      </c>
      <c r="F23217">
        <v>206245</v>
      </c>
      <c r="G23217">
        <v>6674</v>
      </c>
      <c r="H23217">
        <v>2419</v>
      </c>
      <c r="I23217">
        <v>96.94</v>
      </c>
      <c r="J23217">
        <v>58.79</v>
      </c>
      <c r="K23217">
        <v>38.159999999999997</v>
      </c>
      <c r="M23217">
        <v>4475</v>
      </c>
    </row>
    <row r="23218" spans="1:13" customFormat="1" hidden="1">
      <c r="A23218" t="s">
        <v>970</v>
      </c>
      <c r="B23218" t="s">
        <v>971</v>
      </c>
      <c r="C23218" s="1">
        <v>44384</v>
      </c>
      <c r="D23218">
        <v>530921</v>
      </c>
      <c r="E23218">
        <v>317869</v>
      </c>
      <c r="F23218">
        <v>213052</v>
      </c>
      <c r="G23218">
        <v>6914</v>
      </c>
      <c r="H23218">
        <v>3311</v>
      </c>
      <c r="I23218">
        <v>98.22</v>
      </c>
      <c r="J23218">
        <v>58.81</v>
      </c>
      <c r="K23218">
        <v>39.409999999999997</v>
      </c>
      <c r="M23218">
        <v>6125</v>
      </c>
    </row>
    <row r="23219" spans="1:13" customFormat="1" hidden="1">
      <c r="A23219" t="s">
        <v>970</v>
      </c>
      <c r="B23219" t="s">
        <v>971</v>
      </c>
      <c r="C23219" s="1">
        <v>44385</v>
      </c>
      <c r="D23219">
        <v>537803</v>
      </c>
      <c r="E23219">
        <v>318142</v>
      </c>
      <c r="F23219">
        <v>219661</v>
      </c>
      <c r="G23219">
        <v>6882</v>
      </c>
      <c r="H23219">
        <v>4164</v>
      </c>
      <c r="I23219">
        <v>99.49</v>
      </c>
      <c r="J23219">
        <v>58.86</v>
      </c>
      <c r="K23219">
        <v>40.64</v>
      </c>
      <c r="M23219">
        <v>7703</v>
      </c>
    </row>
    <row r="23220" spans="1:13" customFormat="1" hidden="1">
      <c r="A23220" t="s">
        <v>970</v>
      </c>
      <c r="B23220" t="s">
        <v>971</v>
      </c>
      <c r="C23220" s="1">
        <v>44386</v>
      </c>
      <c r="D23220">
        <v>539092</v>
      </c>
      <c r="E23220">
        <v>318142</v>
      </c>
      <c r="F23220">
        <v>220950</v>
      </c>
      <c r="G23220">
        <v>1289</v>
      </c>
      <c r="H23220">
        <v>4303</v>
      </c>
      <c r="I23220">
        <v>99.73</v>
      </c>
      <c r="J23220">
        <v>58.86</v>
      </c>
      <c r="K23220">
        <v>40.880000000000003</v>
      </c>
      <c r="M23220">
        <v>7961</v>
      </c>
    </row>
    <row r="23221" spans="1:13" customFormat="1" hidden="1">
      <c r="A23221" t="s">
        <v>970</v>
      </c>
      <c r="B23221" t="s">
        <v>971</v>
      </c>
      <c r="C23221" s="1">
        <v>44387</v>
      </c>
      <c r="H23221">
        <v>5299</v>
      </c>
      <c r="M23221">
        <v>9803</v>
      </c>
    </row>
    <row r="23222" spans="1:13" customFormat="1" hidden="1">
      <c r="A23222" t="s">
        <v>970</v>
      </c>
      <c r="B23222" t="s">
        <v>971</v>
      </c>
      <c r="C23222" s="1">
        <v>44388</v>
      </c>
      <c r="D23222">
        <v>554371</v>
      </c>
      <c r="E23222">
        <v>318756</v>
      </c>
      <c r="F23222">
        <v>235615</v>
      </c>
      <c r="H23222">
        <v>6024</v>
      </c>
      <c r="I23222">
        <v>102.56</v>
      </c>
      <c r="J23222">
        <v>58.97</v>
      </c>
      <c r="K23222">
        <v>43.59</v>
      </c>
      <c r="M23222">
        <v>11144</v>
      </c>
    </row>
    <row r="23223" spans="1:13" customFormat="1" hidden="1">
      <c r="A23223" t="s">
        <v>970</v>
      </c>
      <c r="B23223" t="s">
        <v>971</v>
      </c>
      <c r="C23223" s="1">
        <v>44389</v>
      </c>
      <c r="D23223">
        <v>561748</v>
      </c>
      <c r="E23223">
        <v>319378</v>
      </c>
      <c r="F23223">
        <v>242370</v>
      </c>
      <c r="G23223">
        <v>7377</v>
      </c>
      <c r="H23223">
        <v>6345</v>
      </c>
      <c r="I23223">
        <v>103.92</v>
      </c>
      <c r="J23223">
        <v>59.08</v>
      </c>
      <c r="K23223">
        <v>44.84</v>
      </c>
      <c r="M23223">
        <v>11738</v>
      </c>
    </row>
    <row r="23224" spans="1:13" customFormat="1" hidden="1">
      <c r="A23224" t="s">
        <v>970</v>
      </c>
      <c r="B23224" t="s">
        <v>971</v>
      </c>
      <c r="C23224" s="1">
        <v>44390</v>
      </c>
      <c r="D23224">
        <v>566553</v>
      </c>
      <c r="E23224">
        <v>319712</v>
      </c>
      <c r="F23224">
        <v>246841</v>
      </c>
      <c r="G23224">
        <v>4805</v>
      </c>
      <c r="H23224">
        <v>6078</v>
      </c>
      <c r="I23224">
        <v>104.81</v>
      </c>
      <c r="J23224">
        <v>59.15</v>
      </c>
      <c r="K23224">
        <v>45.67</v>
      </c>
      <c r="M23224">
        <v>11244</v>
      </c>
    </row>
    <row r="23225" spans="1:13" customFormat="1" hidden="1">
      <c r="A23225" t="s">
        <v>970</v>
      </c>
      <c r="B23225" t="s">
        <v>971</v>
      </c>
      <c r="C23225" s="1">
        <v>44391</v>
      </c>
      <c r="D23225">
        <v>571291</v>
      </c>
      <c r="E23225">
        <v>320059</v>
      </c>
      <c r="F23225">
        <v>251232</v>
      </c>
      <c r="G23225">
        <v>4738</v>
      </c>
      <c r="H23225">
        <v>5767</v>
      </c>
      <c r="I23225">
        <v>105.69</v>
      </c>
      <c r="J23225">
        <v>59.21</v>
      </c>
      <c r="K23225">
        <v>46.48</v>
      </c>
      <c r="M23225">
        <v>10669</v>
      </c>
    </row>
    <row r="23226" spans="1:13" customFormat="1" hidden="1">
      <c r="A23226" t="s">
        <v>970</v>
      </c>
      <c r="B23226" t="s">
        <v>971</v>
      </c>
      <c r="C23226" s="1">
        <v>44392</v>
      </c>
      <c r="D23226">
        <v>575737</v>
      </c>
      <c r="E23226">
        <v>320457</v>
      </c>
      <c r="F23226">
        <v>255280</v>
      </c>
      <c r="G23226">
        <v>4446</v>
      </c>
      <c r="H23226">
        <v>5419</v>
      </c>
      <c r="I23226">
        <v>106.51</v>
      </c>
      <c r="J23226">
        <v>59.28</v>
      </c>
      <c r="K23226">
        <v>47.23</v>
      </c>
      <c r="M23226">
        <v>10025</v>
      </c>
    </row>
    <row r="23227" spans="1:13" customFormat="1" hidden="1">
      <c r="A23227" t="s">
        <v>970</v>
      </c>
      <c r="B23227" t="s">
        <v>971</v>
      </c>
      <c r="C23227" s="1">
        <v>44393</v>
      </c>
      <c r="D23227">
        <v>576436</v>
      </c>
      <c r="E23227">
        <v>320482</v>
      </c>
      <c r="F23227">
        <v>255954</v>
      </c>
      <c r="G23227">
        <v>699</v>
      </c>
      <c r="H23227">
        <v>5335</v>
      </c>
      <c r="I23227">
        <v>106.64</v>
      </c>
      <c r="J23227">
        <v>59.29</v>
      </c>
      <c r="K23227">
        <v>47.35</v>
      </c>
      <c r="M23227">
        <v>9870</v>
      </c>
    </row>
    <row r="23228" spans="1:13" customFormat="1" hidden="1">
      <c r="A23228" t="s">
        <v>970</v>
      </c>
      <c r="B23228" t="s">
        <v>971</v>
      </c>
      <c r="C23228" s="1">
        <v>44394</v>
      </c>
      <c r="D23228">
        <v>579301</v>
      </c>
      <c r="E23228">
        <v>320776</v>
      </c>
      <c r="F23228">
        <v>258525</v>
      </c>
      <c r="G23228">
        <v>2865</v>
      </c>
      <c r="H23228">
        <v>4653</v>
      </c>
      <c r="I23228">
        <v>107.17</v>
      </c>
      <c r="J23228">
        <v>59.34</v>
      </c>
      <c r="K23228">
        <v>47.83</v>
      </c>
      <c r="M23228">
        <v>8608</v>
      </c>
    </row>
    <row r="23229" spans="1:13" customFormat="1" hidden="1">
      <c r="A23229" t="s">
        <v>970</v>
      </c>
      <c r="B23229" t="s">
        <v>971</v>
      </c>
      <c r="C23229" s="1">
        <v>44395</v>
      </c>
      <c r="H23229">
        <v>3658</v>
      </c>
      <c r="M23229">
        <v>6767</v>
      </c>
    </row>
    <row r="23230" spans="1:13" customFormat="1" hidden="1">
      <c r="A23230" t="s">
        <v>970</v>
      </c>
      <c r="B23230" t="s">
        <v>971</v>
      </c>
      <c r="C23230" s="1">
        <v>44396</v>
      </c>
      <c r="D23230">
        <v>580648</v>
      </c>
      <c r="E23230">
        <v>320887</v>
      </c>
      <c r="F23230">
        <v>259761</v>
      </c>
      <c r="H23230">
        <v>2700</v>
      </c>
      <c r="I23230">
        <v>107.42</v>
      </c>
      <c r="J23230">
        <v>59.36</v>
      </c>
      <c r="K23230">
        <v>48.06</v>
      </c>
      <c r="M23230">
        <v>4995</v>
      </c>
    </row>
    <row r="23231" spans="1:13" customFormat="1" hidden="1">
      <c r="A23231" t="s">
        <v>970</v>
      </c>
      <c r="B23231" t="s">
        <v>971</v>
      </c>
      <c r="C23231" s="1">
        <v>44397</v>
      </c>
      <c r="H23231">
        <v>2058</v>
      </c>
      <c r="M23231">
        <v>3807</v>
      </c>
    </row>
    <row r="23232" spans="1:13" customFormat="1" hidden="1">
      <c r="A23232" t="s">
        <v>970</v>
      </c>
      <c r="B23232" t="s">
        <v>971</v>
      </c>
      <c r="C23232" s="1">
        <v>44398</v>
      </c>
      <c r="D23232">
        <v>581272</v>
      </c>
      <c r="E23232">
        <v>320991</v>
      </c>
      <c r="F23232">
        <v>260281</v>
      </c>
      <c r="H23232">
        <v>1426</v>
      </c>
      <c r="I23232">
        <v>107.54</v>
      </c>
      <c r="J23232">
        <v>59.38</v>
      </c>
      <c r="K23232">
        <v>48.15</v>
      </c>
      <c r="M23232">
        <v>2638</v>
      </c>
    </row>
    <row r="23233" spans="1:13" customFormat="1" hidden="1">
      <c r="A23233" t="s">
        <v>970</v>
      </c>
      <c r="B23233" t="s">
        <v>971</v>
      </c>
      <c r="C23233" s="1">
        <v>44399</v>
      </c>
      <c r="D23233">
        <v>581726</v>
      </c>
      <c r="E23233">
        <v>321107</v>
      </c>
      <c r="F23233">
        <v>260619</v>
      </c>
      <c r="G23233">
        <v>454</v>
      </c>
      <c r="H23233">
        <v>856</v>
      </c>
      <c r="I23233">
        <v>107.62</v>
      </c>
      <c r="J23233">
        <v>59.4</v>
      </c>
      <c r="K23233">
        <v>48.21</v>
      </c>
      <c r="M23233">
        <v>1584</v>
      </c>
    </row>
    <row r="23234" spans="1:13" customFormat="1" hidden="1">
      <c r="A23234" t="s">
        <v>970</v>
      </c>
      <c r="B23234" t="s">
        <v>971</v>
      </c>
      <c r="C23234" s="1">
        <v>44400</v>
      </c>
      <c r="D23234">
        <v>582029</v>
      </c>
      <c r="E23234">
        <v>321255</v>
      </c>
      <c r="F23234">
        <v>260774</v>
      </c>
      <c r="G23234">
        <v>303</v>
      </c>
      <c r="H23234">
        <v>799</v>
      </c>
      <c r="I23234">
        <v>107.68</v>
      </c>
      <c r="J23234">
        <v>59.43</v>
      </c>
      <c r="K23234">
        <v>48.24</v>
      </c>
      <c r="M23234">
        <v>1478</v>
      </c>
    </row>
    <row r="23235" spans="1:13" customFormat="1" hidden="1">
      <c r="A23235" t="s">
        <v>970</v>
      </c>
      <c r="B23235" t="s">
        <v>971</v>
      </c>
      <c r="C23235" s="1">
        <v>44401</v>
      </c>
      <c r="D23235">
        <v>582341</v>
      </c>
      <c r="E23235">
        <v>321350</v>
      </c>
      <c r="F23235">
        <v>260991</v>
      </c>
      <c r="G23235">
        <v>312</v>
      </c>
      <c r="H23235">
        <v>434</v>
      </c>
      <c r="I23235">
        <v>107.73</v>
      </c>
      <c r="J23235">
        <v>59.45</v>
      </c>
      <c r="K23235">
        <v>48.28</v>
      </c>
      <c r="M23235">
        <v>803</v>
      </c>
    </row>
    <row r="23236" spans="1:13" customFormat="1" hidden="1">
      <c r="A23236" t="s">
        <v>970</v>
      </c>
      <c r="B23236" t="s">
        <v>971</v>
      </c>
      <c r="C23236" s="1">
        <v>44402</v>
      </c>
      <c r="H23236">
        <v>388</v>
      </c>
      <c r="M23236">
        <v>718</v>
      </c>
    </row>
    <row r="23237" spans="1:13" customFormat="1" hidden="1">
      <c r="A23237" t="s">
        <v>970</v>
      </c>
      <c r="B23237" t="s">
        <v>971</v>
      </c>
      <c r="C23237" s="1">
        <v>44403</v>
      </c>
      <c r="D23237">
        <v>583034</v>
      </c>
      <c r="E23237">
        <v>321429</v>
      </c>
      <c r="F23237">
        <v>261605</v>
      </c>
      <c r="H23237">
        <v>341</v>
      </c>
      <c r="I23237">
        <v>107.86</v>
      </c>
      <c r="J23237">
        <v>59.46</v>
      </c>
      <c r="K23237">
        <v>48.4</v>
      </c>
      <c r="M23237">
        <v>631</v>
      </c>
    </row>
    <row r="23238" spans="1:13" customFormat="1" hidden="1">
      <c r="A23238" t="s">
        <v>970</v>
      </c>
      <c r="B23238" t="s">
        <v>971</v>
      </c>
      <c r="C23238" s="1">
        <v>44404</v>
      </c>
      <c r="D23238">
        <v>583651</v>
      </c>
      <c r="E23238">
        <v>321523</v>
      </c>
      <c r="F23238">
        <v>262128</v>
      </c>
      <c r="G23238">
        <v>617</v>
      </c>
      <c r="H23238">
        <v>384</v>
      </c>
      <c r="I23238">
        <v>107.98</v>
      </c>
      <c r="J23238">
        <v>59.48</v>
      </c>
      <c r="K23238">
        <v>48.49</v>
      </c>
      <c r="M23238">
        <v>710</v>
      </c>
    </row>
    <row r="23239" spans="1:13" customFormat="1" hidden="1">
      <c r="A23239" t="s">
        <v>970</v>
      </c>
      <c r="B23239" t="s">
        <v>971</v>
      </c>
      <c r="C23239" s="1">
        <v>44405</v>
      </c>
      <c r="D23239">
        <v>584661</v>
      </c>
      <c r="E23239">
        <v>321594</v>
      </c>
      <c r="F23239">
        <v>263067</v>
      </c>
      <c r="G23239">
        <v>1010</v>
      </c>
      <c r="H23239">
        <v>484</v>
      </c>
      <c r="I23239">
        <v>108.16</v>
      </c>
      <c r="J23239">
        <v>59.49</v>
      </c>
      <c r="K23239">
        <v>48.67</v>
      </c>
      <c r="M23239">
        <v>895</v>
      </c>
    </row>
    <row r="23240" spans="1:13" customFormat="1" hidden="1">
      <c r="A23240" t="s">
        <v>970</v>
      </c>
      <c r="B23240" t="s">
        <v>971</v>
      </c>
      <c r="C23240" s="1">
        <v>44406</v>
      </c>
      <c r="H23240">
        <v>563</v>
      </c>
      <c r="M23240">
        <v>1042</v>
      </c>
    </row>
    <row r="23241" spans="1:13" customFormat="1" hidden="1">
      <c r="A23241" t="s">
        <v>970</v>
      </c>
      <c r="B23241" t="s">
        <v>971</v>
      </c>
      <c r="C23241" s="1">
        <v>44407</v>
      </c>
      <c r="D23241">
        <v>586677</v>
      </c>
      <c r="E23241">
        <v>321764</v>
      </c>
      <c r="F23241">
        <v>264913</v>
      </c>
      <c r="H23241">
        <v>664</v>
      </c>
      <c r="I23241">
        <v>108.53</v>
      </c>
      <c r="J23241">
        <v>59.53</v>
      </c>
      <c r="K23241">
        <v>49.01</v>
      </c>
      <c r="M23241">
        <v>1228</v>
      </c>
    </row>
    <row r="23242" spans="1:13" customFormat="1" hidden="1">
      <c r="A23242" t="s">
        <v>970</v>
      </c>
      <c r="B23242" t="s">
        <v>971</v>
      </c>
      <c r="C23242" s="1">
        <v>44408</v>
      </c>
      <c r="D23242">
        <v>590954</v>
      </c>
      <c r="E23242">
        <v>322710</v>
      </c>
      <c r="F23242">
        <v>268244</v>
      </c>
      <c r="G23242">
        <v>4277</v>
      </c>
      <c r="H23242">
        <v>1230</v>
      </c>
      <c r="I23242">
        <v>109.33</v>
      </c>
      <c r="J23242">
        <v>59.7</v>
      </c>
      <c r="K23242">
        <v>49.63</v>
      </c>
      <c r="M23242">
        <v>2275</v>
      </c>
    </row>
    <row r="23243" spans="1:13" customFormat="1" hidden="1">
      <c r="A23243" t="s">
        <v>970</v>
      </c>
      <c r="B23243" t="s">
        <v>971</v>
      </c>
      <c r="C23243" s="1">
        <v>44409</v>
      </c>
      <c r="D23243">
        <v>595120</v>
      </c>
      <c r="E23243">
        <v>323568</v>
      </c>
      <c r="F23243">
        <v>271552</v>
      </c>
      <c r="G23243">
        <v>4166</v>
      </c>
      <c r="H23243">
        <v>1776</v>
      </c>
      <c r="I23243">
        <v>110.1</v>
      </c>
      <c r="J23243">
        <v>59.86</v>
      </c>
      <c r="K23243">
        <v>50.24</v>
      </c>
      <c r="M23243">
        <v>3286</v>
      </c>
    </row>
    <row r="23244" spans="1:13" customFormat="1" hidden="1">
      <c r="A23244" t="s">
        <v>970</v>
      </c>
      <c r="B23244" t="s">
        <v>971</v>
      </c>
      <c r="C23244" s="1">
        <v>44410</v>
      </c>
      <c r="D23244">
        <v>600009</v>
      </c>
      <c r="E23244">
        <v>325060</v>
      </c>
      <c r="F23244">
        <v>274949</v>
      </c>
      <c r="G23244">
        <v>4889</v>
      </c>
      <c r="H23244">
        <v>2425</v>
      </c>
      <c r="I23244">
        <v>111</v>
      </c>
      <c r="J23244">
        <v>60.14</v>
      </c>
      <c r="K23244">
        <v>50.87</v>
      </c>
      <c r="M23244">
        <v>4486</v>
      </c>
    </row>
    <row r="23245" spans="1:13" customFormat="1" hidden="1">
      <c r="A23245" t="s">
        <v>970</v>
      </c>
      <c r="B23245" t="s">
        <v>971</v>
      </c>
      <c r="C23245" s="1">
        <v>44411</v>
      </c>
      <c r="D23245">
        <v>604808</v>
      </c>
      <c r="E23245">
        <v>326339</v>
      </c>
      <c r="F23245">
        <v>278469</v>
      </c>
      <c r="G23245">
        <v>4799</v>
      </c>
      <c r="H23245">
        <v>3022</v>
      </c>
      <c r="I23245">
        <v>111.89</v>
      </c>
      <c r="J23245">
        <v>60.37</v>
      </c>
      <c r="K23245">
        <v>51.52</v>
      </c>
      <c r="M23245">
        <v>5591</v>
      </c>
    </row>
    <row r="23246" spans="1:13" customFormat="1" hidden="1">
      <c r="A23246" t="s">
        <v>970</v>
      </c>
      <c r="B23246" t="s">
        <v>971</v>
      </c>
      <c r="C23246" s="1">
        <v>44412</v>
      </c>
      <c r="D23246">
        <v>607932</v>
      </c>
      <c r="E23246">
        <v>327579</v>
      </c>
      <c r="F23246">
        <v>280353</v>
      </c>
      <c r="G23246">
        <v>3124</v>
      </c>
      <c r="H23246">
        <v>3324</v>
      </c>
      <c r="I23246">
        <v>112.47</v>
      </c>
      <c r="J23246">
        <v>60.6</v>
      </c>
      <c r="K23246">
        <v>51.87</v>
      </c>
      <c r="M23246">
        <v>6149</v>
      </c>
    </row>
    <row r="23247" spans="1:13" customFormat="1" hidden="1">
      <c r="A23247" t="s">
        <v>970</v>
      </c>
      <c r="B23247" t="s">
        <v>971</v>
      </c>
      <c r="C23247" s="1">
        <v>44413</v>
      </c>
      <c r="H23247">
        <v>3475</v>
      </c>
      <c r="M23247">
        <v>6429</v>
      </c>
    </row>
    <row r="23248" spans="1:13" customFormat="1" hidden="1">
      <c r="A23248" t="s">
        <v>970</v>
      </c>
      <c r="B23248" t="s">
        <v>971</v>
      </c>
      <c r="C23248" s="1">
        <v>44414</v>
      </c>
      <c r="D23248">
        <v>612056</v>
      </c>
      <c r="E23248">
        <v>329403</v>
      </c>
      <c r="F23248">
        <v>282653</v>
      </c>
      <c r="H23248">
        <v>3626</v>
      </c>
      <c r="I23248">
        <v>113.23</v>
      </c>
      <c r="J23248">
        <v>60.94</v>
      </c>
      <c r="K23248">
        <v>52.29</v>
      </c>
      <c r="M23248">
        <v>6708</v>
      </c>
    </row>
    <row r="23249" spans="1:13" customFormat="1" hidden="1">
      <c r="A23249" t="s">
        <v>970</v>
      </c>
      <c r="B23249" t="s">
        <v>971</v>
      </c>
      <c r="C23249" s="1">
        <v>44415</v>
      </c>
      <c r="D23249">
        <v>614833</v>
      </c>
      <c r="E23249">
        <v>330504</v>
      </c>
      <c r="F23249">
        <v>284329</v>
      </c>
      <c r="G23249">
        <v>2777</v>
      </c>
      <c r="H23249">
        <v>3411</v>
      </c>
      <c r="I23249">
        <v>113.74</v>
      </c>
      <c r="J23249">
        <v>61.14</v>
      </c>
      <c r="K23249">
        <v>52.6</v>
      </c>
      <c r="M23249">
        <v>6310</v>
      </c>
    </row>
    <row r="23250" spans="1:13" customFormat="1" hidden="1">
      <c r="A23250" t="s">
        <v>970</v>
      </c>
      <c r="B23250" t="s">
        <v>971</v>
      </c>
      <c r="C23250" s="1">
        <v>44416</v>
      </c>
      <c r="D23250">
        <v>617585</v>
      </c>
      <c r="E23250">
        <v>331654</v>
      </c>
      <c r="F23250">
        <v>285931</v>
      </c>
      <c r="G23250">
        <v>2752</v>
      </c>
      <c r="H23250">
        <v>3209</v>
      </c>
      <c r="I23250">
        <v>114.25</v>
      </c>
      <c r="J23250">
        <v>61.36</v>
      </c>
      <c r="K23250">
        <v>52.9</v>
      </c>
      <c r="M23250">
        <v>5937</v>
      </c>
    </row>
    <row r="23251" spans="1:13" customFormat="1" hidden="1">
      <c r="A23251" t="s">
        <v>970</v>
      </c>
      <c r="B23251" t="s">
        <v>971</v>
      </c>
      <c r="C23251" s="1">
        <v>44417</v>
      </c>
      <c r="D23251">
        <v>620415</v>
      </c>
      <c r="E23251">
        <v>332816</v>
      </c>
      <c r="F23251">
        <v>287599</v>
      </c>
      <c r="G23251">
        <v>2830</v>
      </c>
      <c r="H23251">
        <v>2915</v>
      </c>
      <c r="I23251">
        <v>114.78</v>
      </c>
      <c r="J23251">
        <v>61.57</v>
      </c>
      <c r="K23251">
        <v>53.21</v>
      </c>
      <c r="M23251">
        <v>5393</v>
      </c>
    </row>
    <row r="23252" spans="1:13" customFormat="1" hidden="1">
      <c r="A23252" t="s">
        <v>970</v>
      </c>
      <c r="B23252" t="s">
        <v>971</v>
      </c>
      <c r="C23252" s="1">
        <v>44418</v>
      </c>
      <c r="D23252">
        <v>631716</v>
      </c>
      <c r="E23252">
        <v>339980</v>
      </c>
      <c r="F23252">
        <v>291736</v>
      </c>
      <c r="G23252">
        <v>11301</v>
      </c>
      <c r="H23252">
        <v>3844</v>
      </c>
      <c r="I23252">
        <v>116.87</v>
      </c>
      <c r="J23252">
        <v>62.9</v>
      </c>
      <c r="K23252">
        <v>53.97</v>
      </c>
      <c r="M23252">
        <v>7111</v>
      </c>
    </row>
    <row r="23253" spans="1:13" customFormat="1" hidden="1">
      <c r="A23253" t="s">
        <v>970</v>
      </c>
      <c r="B23253" t="s">
        <v>971</v>
      </c>
      <c r="C23253" s="1">
        <v>44419</v>
      </c>
      <c r="D23253">
        <v>633914</v>
      </c>
      <c r="E23253">
        <v>341009</v>
      </c>
      <c r="F23253">
        <v>292905</v>
      </c>
      <c r="G23253">
        <v>2198</v>
      </c>
      <c r="H23253">
        <v>3712</v>
      </c>
      <c r="I23253">
        <v>117.27</v>
      </c>
      <c r="J23253">
        <v>63.09</v>
      </c>
      <c r="K23253">
        <v>54.19</v>
      </c>
      <c r="M23253">
        <v>6867</v>
      </c>
    </row>
    <row r="23254" spans="1:13" customFormat="1" hidden="1">
      <c r="A23254" t="s">
        <v>970</v>
      </c>
      <c r="B23254" t="s">
        <v>971</v>
      </c>
      <c r="C23254" s="1">
        <v>44420</v>
      </c>
      <c r="D23254">
        <v>636620</v>
      </c>
      <c r="E23254">
        <v>342511</v>
      </c>
      <c r="F23254">
        <v>294109</v>
      </c>
      <c r="G23254">
        <v>2706</v>
      </c>
      <c r="H23254">
        <v>3804</v>
      </c>
      <c r="I23254">
        <v>117.77</v>
      </c>
      <c r="J23254">
        <v>63.36</v>
      </c>
      <c r="K23254">
        <v>54.41</v>
      </c>
      <c r="M23254">
        <v>7037</v>
      </c>
    </row>
    <row r="23255" spans="1:13" customFormat="1" hidden="1">
      <c r="A23255" t="s">
        <v>970</v>
      </c>
      <c r="B23255" t="s">
        <v>971</v>
      </c>
      <c r="C23255" s="1">
        <v>44421</v>
      </c>
      <c r="D23255">
        <v>637157</v>
      </c>
      <c r="E23255">
        <v>342793</v>
      </c>
      <c r="F23255">
        <v>294364</v>
      </c>
      <c r="G23255">
        <v>537</v>
      </c>
      <c r="H23255">
        <v>3586</v>
      </c>
      <c r="I23255">
        <v>117.87</v>
      </c>
      <c r="J23255">
        <v>63.42</v>
      </c>
      <c r="K23255">
        <v>54.46</v>
      </c>
      <c r="M23255">
        <v>6634</v>
      </c>
    </row>
    <row r="23256" spans="1:13" customFormat="1" hidden="1">
      <c r="A23256" t="s">
        <v>970</v>
      </c>
      <c r="B23256" t="s">
        <v>971</v>
      </c>
      <c r="C23256" s="1">
        <v>44422</v>
      </c>
      <c r="D23256">
        <v>638940</v>
      </c>
      <c r="E23256">
        <v>343901</v>
      </c>
      <c r="F23256">
        <v>295039</v>
      </c>
      <c r="G23256">
        <v>1783</v>
      </c>
      <c r="H23256">
        <v>3444</v>
      </c>
      <c r="I23256">
        <v>118.2</v>
      </c>
      <c r="J23256">
        <v>63.62</v>
      </c>
      <c r="K23256">
        <v>54.58</v>
      </c>
      <c r="M23256">
        <v>6371</v>
      </c>
    </row>
    <row r="23257" spans="1:13" customFormat="1" hidden="1">
      <c r="A23257" t="s">
        <v>970</v>
      </c>
      <c r="B23257" t="s">
        <v>971</v>
      </c>
      <c r="C23257" s="1">
        <v>44423</v>
      </c>
      <c r="D23257">
        <v>645008</v>
      </c>
      <c r="E23257">
        <v>349136</v>
      </c>
      <c r="F23257">
        <v>295872</v>
      </c>
      <c r="G23257">
        <v>6068</v>
      </c>
      <c r="H23257">
        <v>3918</v>
      </c>
      <c r="I23257">
        <v>119.33</v>
      </c>
      <c r="J23257">
        <v>64.59</v>
      </c>
      <c r="K23257">
        <v>54.74</v>
      </c>
      <c r="M23257">
        <v>7248</v>
      </c>
    </row>
    <row r="23258" spans="1:13" customFormat="1" hidden="1">
      <c r="A23258" t="s">
        <v>970</v>
      </c>
      <c r="B23258" t="s">
        <v>971</v>
      </c>
      <c r="C23258" s="1">
        <v>44424</v>
      </c>
      <c r="D23258">
        <v>650690</v>
      </c>
      <c r="E23258">
        <v>354192</v>
      </c>
      <c r="F23258">
        <v>296498</v>
      </c>
      <c r="G23258">
        <v>5682</v>
      </c>
      <c r="H23258">
        <v>4325</v>
      </c>
      <c r="I23258">
        <v>120.38</v>
      </c>
      <c r="J23258">
        <v>65.53</v>
      </c>
      <c r="K23258">
        <v>54.85</v>
      </c>
      <c r="M23258">
        <v>8001</v>
      </c>
    </row>
    <row r="23259" spans="1:13" customFormat="1" hidden="1">
      <c r="A23259" t="s">
        <v>970</v>
      </c>
      <c r="B23259" t="s">
        <v>971</v>
      </c>
      <c r="C23259" s="1">
        <v>44425</v>
      </c>
      <c r="D23259">
        <v>653886</v>
      </c>
      <c r="E23259">
        <v>356883</v>
      </c>
      <c r="F23259">
        <v>297003</v>
      </c>
      <c r="G23259">
        <v>3196</v>
      </c>
      <c r="H23259">
        <v>3167</v>
      </c>
      <c r="I23259">
        <v>120.97</v>
      </c>
      <c r="J23259">
        <v>66.02</v>
      </c>
      <c r="K23259">
        <v>54.95</v>
      </c>
      <c r="M23259">
        <v>5859</v>
      </c>
    </row>
    <row r="23260" spans="1:13" customFormat="1" hidden="1">
      <c r="A23260" t="s">
        <v>972</v>
      </c>
      <c r="B23260" t="s">
        <v>973</v>
      </c>
      <c r="C23260" s="1">
        <v>44285</v>
      </c>
      <c r="D23260">
        <v>0</v>
      </c>
      <c r="E23260">
        <v>0</v>
      </c>
      <c r="I23260">
        <v>0</v>
      </c>
      <c r="J23260">
        <v>0</v>
      </c>
    </row>
    <row r="23261" spans="1:13" customFormat="1" hidden="1">
      <c r="A23261" t="s">
        <v>972</v>
      </c>
      <c r="B23261" t="s">
        <v>973</v>
      </c>
      <c r="C23261" s="1">
        <v>44286</v>
      </c>
      <c r="H23261">
        <v>214</v>
      </c>
      <c r="M23261">
        <v>11</v>
      </c>
    </row>
    <row r="23262" spans="1:13" customFormat="1" hidden="1">
      <c r="A23262" t="s">
        <v>972</v>
      </c>
      <c r="B23262" t="s">
        <v>973</v>
      </c>
      <c r="C23262" s="1">
        <v>44287</v>
      </c>
      <c r="H23262">
        <v>214</v>
      </c>
      <c r="M23262">
        <v>11</v>
      </c>
    </row>
    <row r="23263" spans="1:13" customFormat="1" hidden="1">
      <c r="A23263" t="s">
        <v>972</v>
      </c>
      <c r="B23263" t="s">
        <v>973</v>
      </c>
      <c r="C23263" s="1">
        <v>44288</v>
      </c>
      <c r="D23263">
        <v>643</v>
      </c>
      <c r="E23263">
        <v>643</v>
      </c>
      <c r="H23263">
        <v>214</v>
      </c>
      <c r="I23263">
        <v>0</v>
      </c>
      <c r="J23263">
        <v>0</v>
      </c>
      <c r="M23263">
        <v>11</v>
      </c>
    </row>
    <row r="23264" spans="1:13" customFormat="1" hidden="1">
      <c r="A23264" t="s">
        <v>972</v>
      </c>
      <c r="B23264" t="s">
        <v>973</v>
      </c>
      <c r="C23264" s="1">
        <v>44289</v>
      </c>
      <c r="H23264">
        <v>800</v>
      </c>
      <c r="M23264">
        <v>40</v>
      </c>
    </row>
    <row r="23265" spans="1:13" customFormat="1" hidden="1">
      <c r="A23265" t="s">
        <v>972</v>
      </c>
      <c r="B23265" t="s">
        <v>973</v>
      </c>
      <c r="C23265" s="1">
        <v>44290</v>
      </c>
      <c r="H23265">
        <v>1152</v>
      </c>
      <c r="M23265">
        <v>57</v>
      </c>
    </row>
    <row r="23266" spans="1:13" customFormat="1" hidden="1">
      <c r="A23266" t="s">
        <v>972</v>
      </c>
      <c r="B23266" t="s">
        <v>973</v>
      </c>
      <c r="C23266" s="1">
        <v>44291</v>
      </c>
      <c r="H23266">
        <v>1386</v>
      </c>
      <c r="M23266">
        <v>68</v>
      </c>
    </row>
    <row r="23267" spans="1:13" customFormat="1" hidden="1">
      <c r="A23267" t="s">
        <v>972</v>
      </c>
      <c r="B23267" t="s">
        <v>973</v>
      </c>
      <c r="C23267" s="1">
        <v>44292</v>
      </c>
      <c r="H23267">
        <v>1554</v>
      </c>
      <c r="M23267">
        <v>77</v>
      </c>
    </row>
    <row r="23268" spans="1:13" customFormat="1" hidden="1">
      <c r="A23268" t="s">
        <v>972</v>
      </c>
      <c r="B23268" t="s">
        <v>973</v>
      </c>
      <c r="C23268" s="1">
        <v>44293</v>
      </c>
      <c r="H23268">
        <v>1889</v>
      </c>
      <c r="M23268">
        <v>93</v>
      </c>
    </row>
    <row r="23269" spans="1:13" customFormat="1" hidden="1">
      <c r="A23269" t="s">
        <v>972</v>
      </c>
      <c r="B23269" t="s">
        <v>973</v>
      </c>
      <c r="C23269" s="1">
        <v>44294</v>
      </c>
      <c r="H23269">
        <v>2223</v>
      </c>
      <c r="M23269">
        <v>110</v>
      </c>
    </row>
    <row r="23270" spans="1:13" customFormat="1" hidden="1">
      <c r="A23270" t="s">
        <v>972</v>
      </c>
      <c r="B23270" t="s">
        <v>973</v>
      </c>
      <c r="C23270" s="1">
        <v>44295</v>
      </c>
      <c r="H23270">
        <v>2558</v>
      </c>
      <c r="M23270">
        <v>126</v>
      </c>
    </row>
    <row r="23271" spans="1:13" customFormat="1" hidden="1">
      <c r="A23271" t="s">
        <v>972</v>
      </c>
      <c r="B23271" t="s">
        <v>973</v>
      </c>
      <c r="C23271" s="1">
        <v>44296</v>
      </c>
      <c r="H23271">
        <v>2558</v>
      </c>
      <c r="M23271">
        <v>126</v>
      </c>
    </row>
    <row r="23272" spans="1:13" customFormat="1" hidden="1">
      <c r="A23272" t="s">
        <v>972</v>
      </c>
      <c r="B23272" t="s">
        <v>973</v>
      </c>
      <c r="C23272" s="1">
        <v>44297</v>
      </c>
      <c r="H23272">
        <v>2558</v>
      </c>
      <c r="M23272">
        <v>126</v>
      </c>
    </row>
    <row r="23273" spans="1:13" customFormat="1" hidden="1">
      <c r="A23273" t="s">
        <v>972</v>
      </c>
      <c r="B23273" t="s">
        <v>973</v>
      </c>
      <c r="C23273" s="1">
        <v>44298</v>
      </c>
      <c r="D23273">
        <v>26226</v>
      </c>
      <c r="E23273">
        <v>26226</v>
      </c>
      <c r="H23273">
        <v>2558</v>
      </c>
      <c r="I23273">
        <v>0.13</v>
      </c>
      <c r="J23273">
        <v>0.13</v>
      </c>
      <c r="M23273">
        <v>126</v>
      </c>
    </row>
    <row r="23274" spans="1:13" customFormat="1" hidden="1">
      <c r="A23274" t="s">
        <v>972</v>
      </c>
      <c r="B23274" t="s">
        <v>973</v>
      </c>
      <c r="C23274" s="1">
        <v>44299</v>
      </c>
      <c r="H23274">
        <v>2453</v>
      </c>
      <c r="M23274">
        <v>121</v>
      </c>
    </row>
    <row r="23275" spans="1:13" customFormat="1" hidden="1">
      <c r="A23275" t="s">
        <v>972</v>
      </c>
      <c r="B23275" t="s">
        <v>973</v>
      </c>
      <c r="C23275" s="1">
        <v>44300</v>
      </c>
      <c r="H23275">
        <v>2348</v>
      </c>
      <c r="M23275">
        <v>116</v>
      </c>
    </row>
    <row r="23276" spans="1:13" customFormat="1" hidden="1">
      <c r="A23276" t="s">
        <v>972</v>
      </c>
      <c r="B23276" t="s">
        <v>973</v>
      </c>
      <c r="C23276" s="1">
        <v>44301</v>
      </c>
      <c r="H23276">
        <v>2242</v>
      </c>
      <c r="M23276">
        <v>111</v>
      </c>
    </row>
    <row r="23277" spans="1:13" customFormat="1" hidden="1">
      <c r="A23277" t="s">
        <v>972</v>
      </c>
      <c r="B23277" t="s">
        <v>973</v>
      </c>
      <c r="C23277" s="1">
        <v>44302</v>
      </c>
      <c r="H23277">
        <v>2137</v>
      </c>
      <c r="M23277">
        <v>106</v>
      </c>
    </row>
    <row r="23278" spans="1:13" customFormat="1" hidden="1">
      <c r="A23278" t="s">
        <v>972</v>
      </c>
      <c r="B23278" t="s">
        <v>973</v>
      </c>
      <c r="C23278" s="1">
        <v>44303</v>
      </c>
      <c r="H23278">
        <v>2032</v>
      </c>
      <c r="M23278">
        <v>100</v>
      </c>
    </row>
    <row r="23279" spans="1:13" customFormat="1" hidden="1">
      <c r="A23279" t="s">
        <v>972</v>
      </c>
      <c r="B23279" t="s">
        <v>973</v>
      </c>
      <c r="C23279" s="1">
        <v>44304</v>
      </c>
      <c r="H23279">
        <v>1927</v>
      </c>
      <c r="M23279">
        <v>95</v>
      </c>
    </row>
    <row r="23280" spans="1:13" customFormat="1" hidden="1">
      <c r="A23280" t="s">
        <v>972</v>
      </c>
      <c r="B23280" t="s">
        <v>973</v>
      </c>
      <c r="C23280" s="1">
        <v>44305</v>
      </c>
      <c r="H23280">
        <v>1821</v>
      </c>
      <c r="M23280">
        <v>90</v>
      </c>
    </row>
    <row r="23281" spans="1:13" customFormat="1" hidden="1">
      <c r="A23281" t="s">
        <v>972</v>
      </c>
      <c r="B23281" t="s">
        <v>973</v>
      </c>
      <c r="C23281" s="1">
        <v>44306</v>
      </c>
      <c r="H23281">
        <v>1821</v>
      </c>
      <c r="M23281">
        <v>90</v>
      </c>
    </row>
    <row r="23282" spans="1:13" customFormat="1" hidden="1">
      <c r="A23282" t="s">
        <v>972</v>
      </c>
      <c r="B23282" t="s">
        <v>973</v>
      </c>
      <c r="C23282" s="1">
        <v>44307</v>
      </c>
      <c r="H23282">
        <v>1821</v>
      </c>
      <c r="M23282">
        <v>90</v>
      </c>
    </row>
    <row r="23283" spans="1:13" customFormat="1" hidden="1">
      <c r="A23283" t="s">
        <v>972</v>
      </c>
      <c r="B23283" t="s">
        <v>973</v>
      </c>
      <c r="C23283" s="1">
        <v>44308</v>
      </c>
      <c r="H23283">
        <v>1821</v>
      </c>
      <c r="M23283">
        <v>90</v>
      </c>
    </row>
    <row r="23284" spans="1:13" customFormat="1" hidden="1">
      <c r="A23284" t="s">
        <v>972</v>
      </c>
      <c r="B23284" t="s">
        <v>973</v>
      </c>
      <c r="C23284" s="1">
        <v>44309</v>
      </c>
      <c r="H23284">
        <v>1821</v>
      </c>
      <c r="M23284">
        <v>90</v>
      </c>
    </row>
    <row r="23285" spans="1:13" customFormat="1" hidden="1">
      <c r="A23285" t="s">
        <v>972</v>
      </c>
      <c r="B23285" t="s">
        <v>973</v>
      </c>
      <c r="C23285" s="1">
        <v>44310</v>
      </c>
      <c r="H23285">
        <v>1821</v>
      </c>
      <c r="M23285">
        <v>90</v>
      </c>
    </row>
    <row r="23286" spans="1:13" customFormat="1" hidden="1">
      <c r="A23286" t="s">
        <v>972</v>
      </c>
      <c r="B23286" t="s">
        <v>973</v>
      </c>
      <c r="C23286" s="1">
        <v>44311</v>
      </c>
      <c r="D23286">
        <v>49903</v>
      </c>
      <c r="E23286">
        <v>49903</v>
      </c>
      <c r="H23286">
        <v>1821</v>
      </c>
      <c r="I23286">
        <v>0.25</v>
      </c>
      <c r="J23286">
        <v>0.25</v>
      </c>
      <c r="M23286">
        <v>90</v>
      </c>
    </row>
    <row r="23287" spans="1:13" customFormat="1" hidden="1">
      <c r="A23287" t="s">
        <v>972</v>
      </c>
      <c r="B23287" t="s">
        <v>973</v>
      </c>
      <c r="C23287" s="1">
        <v>44312</v>
      </c>
      <c r="H23287">
        <v>1820</v>
      </c>
      <c r="M23287">
        <v>90</v>
      </c>
    </row>
    <row r="23288" spans="1:13" customFormat="1" hidden="1">
      <c r="A23288" t="s">
        <v>972</v>
      </c>
      <c r="B23288" t="s">
        <v>973</v>
      </c>
      <c r="C23288" s="1">
        <v>44313</v>
      </c>
      <c r="H23288">
        <v>1818</v>
      </c>
      <c r="M23288">
        <v>90</v>
      </c>
    </row>
    <row r="23289" spans="1:13" customFormat="1" hidden="1">
      <c r="A23289" t="s">
        <v>972</v>
      </c>
      <c r="B23289" t="s">
        <v>973</v>
      </c>
      <c r="C23289" s="1">
        <v>44314</v>
      </c>
      <c r="H23289">
        <v>1816</v>
      </c>
      <c r="M23289">
        <v>90</v>
      </c>
    </row>
    <row r="23290" spans="1:13" customFormat="1" hidden="1">
      <c r="A23290" t="s">
        <v>972</v>
      </c>
      <c r="B23290" t="s">
        <v>973</v>
      </c>
      <c r="C23290" s="1">
        <v>44315</v>
      </c>
      <c r="H23290">
        <v>1814</v>
      </c>
      <c r="M23290">
        <v>90</v>
      </c>
    </row>
    <row r="23291" spans="1:13" customFormat="1" hidden="1">
      <c r="A23291" t="s">
        <v>972</v>
      </c>
      <c r="B23291" t="s">
        <v>973</v>
      </c>
      <c r="C23291" s="1">
        <v>44316</v>
      </c>
      <c r="H23291">
        <v>1813</v>
      </c>
      <c r="M23291">
        <v>90</v>
      </c>
    </row>
    <row r="23292" spans="1:13" customFormat="1" hidden="1">
      <c r="A23292" t="s">
        <v>972</v>
      </c>
      <c r="B23292" t="s">
        <v>973</v>
      </c>
      <c r="C23292" s="1">
        <v>44317</v>
      </c>
      <c r="H23292">
        <v>1811</v>
      </c>
      <c r="M23292">
        <v>89</v>
      </c>
    </row>
    <row r="23293" spans="1:13" customFormat="1" hidden="1">
      <c r="A23293" t="s">
        <v>972</v>
      </c>
      <c r="B23293" t="s">
        <v>973</v>
      </c>
      <c r="C23293" s="1">
        <v>44318</v>
      </c>
      <c r="H23293">
        <v>1809</v>
      </c>
      <c r="M23293">
        <v>89</v>
      </c>
    </row>
    <row r="23294" spans="1:13" customFormat="1" hidden="1">
      <c r="A23294" t="s">
        <v>972</v>
      </c>
      <c r="B23294" t="s">
        <v>973</v>
      </c>
      <c r="C23294" s="1">
        <v>44319</v>
      </c>
      <c r="H23294">
        <v>1809</v>
      </c>
      <c r="M23294">
        <v>89</v>
      </c>
    </row>
    <row r="23295" spans="1:13" customFormat="1" hidden="1">
      <c r="A23295" t="s">
        <v>972</v>
      </c>
      <c r="B23295" t="s">
        <v>973</v>
      </c>
      <c r="C23295" s="1">
        <v>44320</v>
      </c>
      <c r="H23295">
        <v>1809</v>
      </c>
      <c r="M23295">
        <v>89</v>
      </c>
    </row>
    <row r="23296" spans="1:13" customFormat="1" hidden="1">
      <c r="A23296" t="s">
        <v>972</v>
      </c>
      <c r="B23296" t="s">
        <v>973</v>
      </c>
      <c r="C23296" s="1">
        <v>44321</v>
      </c>
      <c r="H23296">
        <v>1809</v>
      </c>
      <c r="M23296">
        <v>89</v>
      </c>
    </row>
    <row r="23297" spans="1:13" customFormat="1" hidden="1">
      <c r="A23297" t="s">
        <v>972</v>
      </c>
      <c r="B23297" t="s">
        <v>973</v>
      </c>
      <c r="C23297" s="1">
        <v>44322</v>
      </c>
      <c r="H23297">
        <v>1809</v>
      </c>
      <c r="M23297">
        <v>89</v>
      </c>
    </row>
    <row r="23298" spans="1:13" customFormat="1" hidden="1">
      <c r="A23298" t="s">
        <v>972</v>
      </c>
      <c r="B23298" t="s">
        <v>973</v>
      </c>
      <c r="C23298" s="1">
        <v>44323</v>
      </c>
      <c r="H23298">
        <v>1809</v>
      </c>
      <c r="M23298">
        <v>89</v>
      </c>
    </row>
    <row r="23299" spans="1:13" customFormat="1" hidden="1">
      <c r="A23299" t="s">
        <v>972</v>
      </c>
      <c r="B23299" t="s">
        <v>973</v>
      </c>
      <c r="C23299" s="1">
        <v>44324</v>
      </c>
      <c r="H23299">
        <v>1809</v>
      </c>
      <c r="M23299">
        <v>89</v>
      </c>
    </row>
    <row r="23300" spans="1:13" customFormat="1" hidden="1">
      <c r="A23300" t="s">
        <v>972</v>
      </c>
      <c r="B23300" t="s">
        <v>973</v>
      </c>
      <c r="C23300" s="1">
        <v>44325</v>
      </c>
      <c r="H23300">
        <v>1809</v>
      </c>
      <c r="M23300">
        <v>89</v>
      </c>
    </row>
    <row r="23301" spans="1:13" customFormat="1" hidden="1">
      <c r="A23301" t="s">
        <v>972</v>
      </c>
      <c r="B23301" t="s">
        <v>973</v>
      </c>
      <c r="C23301" s="1">
        <v>44326</v>
      </c>
      <c r="H23301">
        <v>1809</v>
      </c>
      <c r="M23301">
        <v>89</v>
      </c>
    </row>
    <row r="23302" spans="1:13" customFormat="1" hidden="1">
      <c r="A23302" t="s">
        <v>972</v>
      </c>
      <c r="B23302" t="s">
        <v>973</v>
      </c>
      <c r="C23302" s="1">
        <v>44327</v>
      </c>
      <c r="H23302">
        <v>1809</v>
      </c>
      <c r="M23302">
        <v>89</v>
      </c>
    </row>
    <row r="23303" spans="1:13" customFormat="1" hidden="1">
      <c r="A23303" t="s">
        <v>972</v>
      </c>
      <c r="B23303" t="s">
        <v>973</v>
      </c>
      <c r="C23303" s="1">
        <v>44328</v>
      </c>
      <c r="H23303">
        <v>1809</v>
      </c>
      <c r="M23303">
        <v>89</v>
      </c>
    </row>
    <row r="23304" spans="1:13" customFormat="1" hidden="1">
      <c r="A23304" t="s">
        <v>972</v>
      </c>
      <c r="B23304" t="s">
        <v>973</v>
      </c>
      <c r="C23304" s="1">
        <v>44329</v>
      </c>
      <c r="H23304">
        <v>1809</v>
      </c>
      <c r="M23304">
        <v>89</v>
      </c>
    </row>
    <row r="23305" spans="1:13" customFormat="1" hidden="1">
      <c r="A23305" t="s">
        <v>972</v>
      </c>
      <c r="B23305" t="s">
        <v>973</v>
      </c>
      <c r="C23305" s="1">
        <v>44330</v>
      </c>
      <c r="D23305">
        <v>84280</v>
      </c>
      <c r="E23305">
        <v>71216</v>
      </c>
      <c r="F23305">
        <v>13064</v>
      </c>
      <c r="H23305">
        <v>1809</v>
      </c>
      <c r="I23305">
        <v>0.42</v>
      </c>
      <c r="J23305">
        <v>0.35</v>
      </c>
      <c r="K23305">
        <v>0.06</v>
      </c>
      <c r="M23305">
        <v>89</v>
      </c>
    </row>
    <row r="23306" spans="1:13" customFormat="1" hidden="1">
      <c r="A23306" t="s">
        <v>972</v>
      </c>
      <c r="B23306" t="s">
        <v>973</v>
      </c>
      <c r="C23306" s="1">
        <v>44331</v>
      </c>
      <c r="H23306">
        <v>1617</v>
      </c>
      <c r="M23306">
        <v>80</v>
      </c>
    </row>
    <row r="23307" spans="1:13" customFormat="1" hidden="1">
      <c r="A23307" t="s">
        <v>972</v>
      </c>
      <c r="B23307" t="s">
        <v>973</v>
      </c>
      <c r="C23307" s="1">
        <v>44332</v>
      </c>
      <c r="H23307">
        <v>1425</v>
      </c>
      <c r="M23307">
        <v>70</v>
      </c>
    </row>
    <row r="23308" spans="1:13" customFormat="1" hidden="1">
      <c r="A23308" t="s">
        <v>972</v>
      </c>
      <c r="B23308" t="s">
        <v>973</v>
      </c>
      <c r="C23308" s="1">
        <v>44333</v>
      </c>
      <c r="H23308">
        <v>1233</v>
      </c>
      <c r="M23308">
        <v>61</v>
      </c>
    </row>
    <row r="23309" spans="1:13" customFormat="1" hidden="1">
      <c r="A23309" t="s">
        <v>972</v>
      </c>
      <c r="B23309" t="s">
        <v>973</v>
      </c>
      <c r="C23309" s="1">
        <v>44334</v>
      </c>
      <c r="H23309">
        <v>1040</v>
      </c>
      <c r="M23309">
        <v>51</v>
      </c>
    </row>
    <row r="23310" spans="1:13" customFormat="1" hidden="1">
      <c r="A23310" t="s">
        <v>972</v>
      </c>
      <c r="B23310" t="s">
        <v>973</v>
      </c>
      <c r="C23310" s="1">
        <v>44335</v>
      </c>
      <c r="H23310">
        <v>848</v>
      </c>
      <c r="M23310">
        <v>42</v>
      </c>
    </row>
    <row r="23311" spans="1:13" customFormat="1" hidden="1">
      <c r="A23311" t="s">
        <v>972</v>
      </c>
      <c r="B23311" t="s">
        <v>973</v>
      </c>
      <c r="C23311" s="1">
        <v>44336</v>
      </c>
      <c r="H23311">
        <v>656</v>
      </c>
      <c r="M23311">
        <v>32</v>
      </c>
    </row>
    <row r="23312" spans="1:13" customFormat="1" hidden="1">
      <c r="A23312" t="s">
        <v>972</v>
      </c>
      <c r="B23312" t="s">
        <v>973</v>
      </c>
      <c r="C23312" s="1">
        <v>44337</v>
      </c>
      <c r="D23312">
        <v>87525</v>
      </c>
      <c r="E23312">
        <v>72440</v>
      </c>
      <c r="F23312">
        <v>15085</v>
      </c>
      <c r="H23312">
        <v>464</v>
      </c>
      <c r="I23312">
        <v>0.43</v>
      </c>
      <c r="J23312">
        <v>0.36</v>
      </c>
      <c r="K23312">
        <v>7.0000000000000007E-2</v>
      </c>
      <c r="M23312">
        <v>23</v>
      </c>
    </row>
    <row r="23313" spans="1:13" customFormat="1" hidden="1">
      <c r="A23313" t="s">
        <v>972</v>
      </c>
      <c r="B23313" t="s">
        <v>973</v>
      </c>
      <c r="C23313" s="1">
        <v>44338</v>
      </c>
      <c r="H23313">
        <v>1043</v>
      </c>
      <c r="M23313">
        <v>52</v>
      </c>
    </row>
    <row r="23314" spans="1:13" customFormat="1" hidden="1">
      <c r="A23314" t="s">
        <v>972</v>
      </c>
      <c r="B23314" t="s">
        <v>973</v>
      </c>
      <c r="C23314" s="1">
        <v>44339</v>
      </c>
      <c r="H23314">
        <v>1623</v>
      </c>
      <c r="M23314">
        <v>80</v>
      </c>
    </row>
    <row r="23315" spans="1:13" customFormat="1" hidden="1">
      <c r="A23315" t="s">
        <v>972</v>
      </c>
      <c r="B23315" t="s">
        <v>973</v>
      </c>
      <c r="C23315" s="1">
        <v>44340</v>
      </c>
      <c r="H23315">
        <v>2203</v>
      </c>
      <c r="M23315">
        <v>109</v>
      </c>
    </row>
    <row r="23316" spans="1:13" customFormat="1" hidden="1">
      <c r="A23316" t="s">
        <v>972</v>
      </c>
      <c r="B23316" t="s">
        <v>973</v>
      </c>
      <c r="C23316" s="1">
        <v>44341</v>
      </c>
      <c r="H23316">
        <v>2783</v>
      </c>
      <c r="M23316">
        <v>137</v>
      </c>
    </row>
    <row r="23317" spans="1:13" customFormat="1" hidden="1">
      <c r="A23317" t="s">
        <v>972</v>
      </c>
      <c r="B23317" t="s">
        <v>973</v>
      </c>
      <c r="C23317" s="1">
        <v>44342</v>
      </c>
      <c r="D23317">
        <v>110140</v>
      </c>
      <c r="E23317">
        <v>83549</v>
      </c>
      <c r="F23317">
        <v>26591</v>
      </c>
      <c r="H23317">
        <v>3363</v>
      </c>
      <c r="I23317">
        <v>0.54</v>
      </c>
      <c r="J23317">
        <v>0.41</v>
      </c>
      <c r="K23317">
        <v>0.13</v>
      </c>
      <c r="M23317">
        <v>166</v>
      </c>
    </row>
    <row r="23318" spans="1:13" customFormat="1" hidden="1">
      <c r="A23318" t="s">
        <v>972</v>
      </c>
      <c r="B23318" t="s">
        <v>973</v>
      </c>
      <c r="C23318" s="1">
        <v>44343</v>
      </c>
      <c r="H23318">
        <v>3780</v>
      </c>
      <c r="M23318">
        <v>187</v>
      </c>
    </row>
    <row r="23319" spans="1:13" customFormat="1" hidden="1">
      <c r="A23319" t="s">
        <v>972</v>
      </c>
      <c r="B23319" t="s">
        <v>973</v>
      </c>
      <c r="C23319" s="1">
        <v>44344</v>
      </c>
      <c r="H23319">
        <v>4197</v>
      </c>
      <c r="M23319">
        <v>207</v>
      </c>
    </row>
    <row r="23320" spans="1:13" customFormat="1" hidden="1">
      <c r="A23320" t="s">
        <v>972</v>
      </c>
      <c r="B23320" t="s">
        <v>973</v>
      </c>
      <c r="C23320" s="1">
        <v>44345</v>
      </c>
      <c r="H23320">
        <v>4033</v>
      </c>
      <c r="M23320">
        <v>199</v>
      </c>
    </row>
    <row r="23321" spans="1:13" customFormat="1" hidden="1">
      <c r="A23321" t="s">
        <v>972</v>
      </c>
      <c r="B23321" t="s">
        <v>973</v>
      </c>
      <c r="C23321" s="1">
        <v>44346</v>
      </c>
      <c r="H23321">
        <v>3870</v>
      </c>
      <c r="M23321">
        <v>191</v>
      </c>
    </row>
    <row r="23322" spans="1:13" customFormat="1" hidden="1">
      <c r="A23322" t="s">
        <v>972</v>
      </c>
      <c r="B23322" t="s">
        <v>973</v>
      </c>
      <c r="C23322" s="1">
        <v>44347</v>
      </c>
      <c r="D23322">
        <v>127042</v>
      </c>
      <c r="E23322">
        <v>93580</v>
      </c>
      <c r="F23322">
        <v>33462</v>
      </c>
      <c r="H23322">
        <v>3707</v>
      </c>
      <c r="I23322">
        <v>0.63</v>
      </c>
      <c r="J23322">
        <v>0.46</v>
      </c>
      <c r="K23322">
        <v>0.17</v>
      </c>
      <c r="M23322">
        <v>183</v>
      </c>
    </row>
    <row r="23323" spans="1:13" customFormat="1" hidden="1">
      <c r="A23323" t="s">
        <v>972</v>
      </c>
      <c r="B23323" t="s">
        <v>973</v>
      </c>
      <c r="C23323" s="1">
        <v>44348</v>
      </c>
      <c r="H23323">
        <v>3514</v>
      </c>
      <c r="M23323">
        <v>174</v>
      </c>
    </row>
    <row r="23324" spans="1:13" customFormat="1" hidden="1">
      <c r="A23324" t="s">
        <v>972</v>
      </c>
      <c r="B23324" t="s">
        <v>973</v>
      </c>
      <c r="C23324" s="1">
        <v>44349</v>
      </c>
      <c r="H23324">
        <v>3321</v>
      </c>
      <c r="M23324">
        <v>164</v>
      </c>
    </row>
    <row r="23325" spans="1:13" customFormat="1" hidden="1">
      <c r="A23325" t="s">
        <v>972</v>
      </c>
      <c r="B23325" t="s">
        <v>973</v>
      </c>
      <c r="C23325" s="1">
        <v>44350</v>
      </c>
      <c r="H23325">
        <v>3292</v>
      </c>
      <c r="M23325">
        <v>163</v>
      </c>
    </row>
    <row r="23326" spans="1:13" customFormat="1" hidden="1">
      <c r="A23326" t="s">
        <v>972</v>
      </c>
      <c r="B23326" t="s">
        <v>973</v>
      </c>
      <c r="C23326" s="1">
        <v>44351</v>
      </c>
      <c r="H23326">
        <v>3262</v>
      </c>
      <c r="M23326">
        <v>161</v>
      </c>
    </row>
    <row r="23327" spans="1:13" customFormat="1" hidden="1">
      <c r="A23327" t="s">
        <v>972</v>
      </c>
      <c r="B23327" t="s">
        <v>973</v>
      </c>
      <c r="C23327" s="1">
        <v>44352</v>
      </c>
      <c r="H23327">
        <v>3233</v>
      </c>
      <c r="M23327">
        <v>160</v>
      </c>
    </row>
    <row r="23328" spans="1:13" customFormat="1" hidden="1">
      <c r="A23328" t="s">
        <v>972</v>
      </c>
      <c r="B23328" t="s">
        <v>973</v>
      </c>
      <c r="C23328" s="1">
        <v>44353</v>
      </c>
      <c r="H23328">
        <v>3203</v>
      </c>
      <c r="M23328">
        <v>158</v>
      </c>
    </row>
    <row r="23329" spans="1:13" customFormat="1" hidden="1">
      <c r="A23329" t="s">
        <v>972</v>
      </c>
      <c r="B23329" t="s">
        <v>973</v>
      </c>
      <c r="C23329" s="1">
        <v>44354</v>
      </c>
      <c r="H23329">
        <v>3174</v>
      </c>
      <c r="M23329">
        <v>157</v>
      </c>
    </row>
    <row r="23330" spans="1:13" customFormat="1" hidden="1">
      <c r="A23330" t="s">
        <v>972</v>
      </c>
      <c r="B23330" t="s">
        <v>973</v>
      </c>
      <c r="C23330" s="1">
        <v>44355</v>
      </c>
      <c r="D23330">
        <v>152430</v>
      </c>
      <c r="E23330">
        <v>111439</v>
      </c>
      <c r="F23330">
        <v>40991</v>
      </c>
      <c r="H23330">
        <v>3174</v>
      </c>
      <c r="I23330">
        <v>0.75</v>
      </c>
      <c r="J23330">
        <v>0.55000000000000004</v>
      </c>
      <c r="K23330">
        <v>0.2</v>
      </c>
      <c r="M23330">
        <v>157</v>
      </c>
    </row>
    <row r="23331" spans="1:13" customFormat="1" hidden="1">
      <c r="A23331" t="s">
        <v>972</v>
      </c>
      <c r="B23331" t="s">
        <v>973</v>
      </c>
      <c r="C23331" s="1">
        <v>44356</v>
      </c>
      <c r="H23331">
        <v>3056</v>
      </c>
      <c r="M23331">
        <v>151</v>
      </c>
    </row>
    <row r="23332" spans="1:13" customFormat="1" hidden="1">
      <c r="A23332" t="s">
        <v>972</v>
      </c>
      <c r="B23332" t="s">
        <v>973</v>
      </c>
      <c r="C23332" s="1">
        <v>44357</v>
      </c>
      <c r="D23332">
        <v>157129</v>
      </c>
      <c r="E23332">
        <v>115048</v>
      </c>
      <c r="F23332">
        <v>42081</v>
      </c>
      <c r="H23332">
        <v>2938</v>
      </c>
      <c r="I23332">
        <v>0.78</v>
      </c>
      <c r="J23332">
        <v>0.56999999999999995</v>
      </c>
      <c r="K23332">
        <v>0.21</v>
      </c>
      <c r="M23332">
        <v>145</v>
      </c>
    </row>
    <row r="23333" spans="1:13" customFormat="1" hidden="1">
      <c r="A23333" t="s">
        <v>972</v>
      </c>
      <c r="B23333" t="s">
        <v>973</v>
      </c>
      <c r="C23333" s="1">
        <v>44358</v>
      </c>
      <c r="H23333">
        <v>2702</v>
      </c>
      <c r="M23333">
        <v>133</v>
      </c>
    </row>
    <row r="23334" spans="1:13" customFormat="1" hidden="1">
      <c r="A23334" t="s">
        <v>972</v>
      </c>
      <c r="B23334" t="s">
        <v>973</v>
      </c>
      <c r="C23334" s="1">
        <v>44359</v>
      </c>
      <c r="H23334">
        <v>2466</v>
      </c>
      <c r="M23334">
        <v>122</v>
      </c>
    </row>
    <row r="23335" spans="1:13" customFormat="1" hidden="1">
      <c r="A23335" t="s">
        <v>972</v>
      </c>
      <c r="B23335" t="s">
        <v>973</v>
      </c>
      <c r="C23335" s="1">
        <v>44360</v>
      </c>
      <c r="H23335">
        <v>2230</v>
      </c>
      <c r="M23335">
        <v>110</v>
      </c>
    </row>
    <row r="23336" spans="1:13" customFormat="1" hidden="1">
      <c r="A23336" t="s">
        <v>972</v>
      </c>
      <c r="B23336" t="s">
        <v>973</v>
      </c>
      <c r="C23336" s="1">
        <v>44361</v>
      </c>
      <c r="D23336">
        <v>163218</v>
      </c>
      <c r="E23336">
        <v>121077</v>
      </c>
      <c r="F23336">
        <v>42141</v>
      </c>
      <c r="H23336">
        <v>1994</v>
      </c>
      <c r="I23336">
        <v>0.81</v>
      </c>
      <c r="J23336">
        <v>0.6</v>
      </c>
      <c r="K23336">
        <v>0.21</v>
      </c>
      <c r="M23336">
        <v>98</v>
      </c>
    </row>
    <row r="23337" spans="1:13" customFormat="1" hidden="1">
      <c r="A23337" t="s">
        <v>972</v>
      </c>
      <c r="B23337" t="s">
        <v>973</v>
      </c>
      <c r="C23337" s="1">
        <v>44362</v>
      </c>
      <c r="H23337">
        <v>1846</v>
      </c>
      <c r="M23337">
        <v>91</v>
      </c>
    </row>
    <row r="23338" spans="1:13" customFormat="1" hidden="1">
      <c r="A23338" t="s">
        <v>972</v>
      </c>
      <c r="B23338" t="s">
        <v>973</v>
      </c>
      <c r="C23338" s="1">
        <v>44363</v>
      </c>
      <c r="H23338">
        <v>1816</v>
      </c>
      <c r="M23338">
        <v>90</v>
      </c>
    </row>
    <row r="23339" spans="1:13" customFormat="1" hidden="1">
      <c r="A23339" t="s">
        <v>972</v>
      </c>
      <c r="B23339" t="s">
        <v>973</v>
      </c>
      <c r="C23339" s="1">
        <v>44364</v>
      </c>
      <c r="H23339">
        <v>1786</v>
      </c>
      <c r="M23339">
        <v>88</v>
      </c>
    </row>
    <row r="23340" spans="1:13" customFormat="1" hidden="1">
      <c r="A23340" t="s">
        <v>972</v>
      </c>
      <c r="B23340" t="s">
        <v>973</v>
      </c>
      <c r="C23340" s="1">
        <v>44365</v>
      </c>
      <c r="H23340">
        <v>1873</v>
      </c>
      <c r="M23340">
        <v>92</v>
      </c>
    </row>
    <row r="23341" spans="1:13" customFormat="1" hidden="1">
      <c r="A23341" t="s">
        <v>972</v>
      </c>
      <c r="B23341" t="s">
        <v>973</v>
      </c>
      <c r="C23341" s="1">
        <v>44366</v>
      </c>
      <c r="H23341">
        <v>1961</v>
      </c>
      <c r="M23341">
        <v>97</v>
      </c>
    </row>
    <row r="23342" spans="1:13" customFormat="1" hidden="1">
      <c r="A23342" t="s">
        <v>972</v>
      </c>
      <c r="B23342" t="s">
        <v>973</v>
      </c>
      <c r="C23342" s="1">
        <v>44367</v>
      </c>
      <c r="D23342">
        <v>176038</v>
      </c>
      <c r="E23342">
        <v>130574</v>
      </c>
      <c r="F23342">
        <v>45464</v>
      </c>
      <c r="H23342">
        <v>2049</v>
      </c>
      <c r="I23342">
        <v>0.87</v>
      </c>
      <c r="J23342">
        <v>0.64</v>
      </c>
      <c r="K23342">
        <v>0.22</v>
      </c>
      <c r="M23342">
        <v>101</v>
      </c>
    </row>
    <row r="23343" spans="1:13" customFormat="1" hidden="1">
      <c r="A23343" t="s">
        <v>972</v>
      </c>
      <c r="B23343" t="s">
        <v>973</v>
      </c>
      <c r="C23343" s="1">
        <v>44368</v>
      </c>
      <c r="H23343">
        <v>1960</v>
      </c>
      <c r="M23343">
        <v>97</v>
      </c>
    </row>
    <row r="23344" spans="1:13" customFormat="1" hidden="1">
      <c r="A23344" t="s">
        <v>972</v>
      </c>
      <c r="B23344" t="s">
        <v>973</v>
      </c>
      <c r="C23344" s="1">
        <v>44369</v>
      </c>
      <c r="H23344">
        <v>1783</v>
      </c>
      <c r="M23344">
        <v>88</v>
      </c>
    </row>
    <row r="23345" spans="1:13" customFormat="1" hidden="1">
      <c r="A23345" t="s">
        <v>972</v>
      </c>
      <c r="B23345" t="s">
        <v>973</v>
      </c>
      <c r="C23345" s="1">
        <v>44370</v>
      </c>
      <c r="H23345">
        <v>1606</v>
      </c>
      <c r="M23345">
        <v>79</v>
      </c>
    </row>
    <row r="23346" spans="1:13" customFormat="1" hidden="1">
      <c r="A23346" t="s">
        <v>972</v>
      </c>
      <c r="B23346" t="s">
        <v>973</v>
      </c>
      <c r="C23346" s="1">
        <v>44371</v>
      </c>
      <c r="D23346">
        <v>179634</v>
      </c>
      <c r="E23346">
        <v>133317</v>
      </c>
      <c r="F23346">
        <v>46317</v>
      </c>
      <c r="H23346">
        <v>1429</v>
      </c>
      <c r="I23346">
        <v>0.89</v>
      </c>
      <c r="J23346">
        <v>0.66</v>
      </c>
      <c r="K23346">
        <v>0.23</v>
      </c>
      <c r="M23346">
        <v>71</v>
      </c>
    </row>
    <row r="23347" spans="1:13" customFormat="1" hidden="1">
      <c r="A23347" t="s">
        <v>972</v>
      </c>
      <c r="B23347" t="s">
        <v>973</v>
      </c>
      <c r="C23347" s="1">
        <v>44372</v>
      </c>
      <c r="H23347">
        <v>1263</v>
      </c>
      <c r="M23347">
        <v>62</v>
      </c>
    </row>
    <row r="23348" spans="1:13" customFormat="1" hidden="1">
      <c r="A23348" t="s">
        <v>972</v>
      </c>
      <c r="B23348" t="s">
        <v>973</v>
      </c>
      <c r="C23348" s="1">
        <v>44373</v>
      </c>
      <c r="H23348">
        <v>1096</v>
      </c>
      <c r="M23348">
        <v>54</v>
      </c>
    </row>
    <row r="23349" spans="1:13" customFormat="1" hidden="1">
      <c r="A23349" t="s">
        <v>972</v>
      </c>
      <c r="B23349" t="s">
        <v>973</v>
      </c>
      <c r="C23349" s="1">
        <v>44374</v>
      </c>
      <c r="H23349">
        <v>929</v>
      </c>
      <c r="M23349">
        <v>46</v>
      </c>
    </row>
    <row r="23350" spans="1:13" customFormat="1" hidden="1">
      <c r="A23350" t="s">
        <v>972</v>
      </c>
      <c r="B23350" t="s">
        <v>973</v>
      </c>
      <c r="C23350" s="1">
        <v>44375</v>
      </c>
      <c r="H23350">
        <v>939</v>
      </c>
      <c r="M23350">
        <v>46</v>
      </c>
    </row>
    <row r="23351" spans="1:13" customFormat="1" hidden="1">
      <c r="A23351" t="s">
        <v>972</v>
      </c>
      <c r="B23351" t="s">
        <v>973</v>
      </c>
      <c r="C23351" s="1">
        <v>44376</v>
      </c>
      <c r="H23351">
        <v>950</v>
      </c>
      <c r="M23351">
        <v>47</v>
      </c>
    </row>
    <row r="23352" spans="1:13" customFormat="1" hidden="1">
      <c r="A23352" t="s">
        <v>972</v>
      </c>
      <c r="B23352" t="s">
        <v>973</v>
      </c>
      <c r="C23352" s="1">
        <v>44377</v>
      </c>
      <c r="H23352">
        <v>960</v>
      </c>
      <c r="M23352">
        <v>47</v>
      </c>
    </row>
    <row r="23353" spans="1:13" customFormat="1" hidden="1">
      <c r="A23353" t="s">
        <v>972</v>
      </c>
      <c r="B23353" t="s">
        <v>973</v>
      </c>
      <c r="C23353" s="1">
        <v>44378</v>
      </c>
      <c r="H23353">
        <v>970</v>
      </c>
      <c r="M23353">
        <v>48</v>
      </c>
    </row>
    <row r="23354" spans="1:13" customFormat="1" hidden="1">
      <c r="A23354" t="s">
        <v>972</v>
      </c>
      <c r="B23354" t="s">
        <v>973</v>
      </c>
      <c r="C23354" s="1">
        <v>44379</v>
      </c>
      <c r="H23354">
        <v>970</v>
      </c>
      <c r="M23354">
        <v>48</v>
      </c>
    </row>
    <row r="23355" spans="1:13" customFormat="1" hidden="1">
      <c r="A23355" t="s">
        <v>972</v>
      </c>
      <c r="B23355" t="s">
        <v>973</v>
      </c>
      <c r="C23355" s="1">
        <v>44380</v>
      </c>
      <c r="H23355">
        <v>970</v>
      </c>
      <c r="M23355">
        <v>48</v>
      </c>
    </row>
    <row r="23356" spans="1:13" customFormat="1" hidden="1">
      <c r="A23356" t="s">
        <v>972</v>
      </c>
      <c r="B23356" t="s">
        <v>973</v>
      </c>
      <c r="C23356" s="1">
        <v>44381</v>
      </c>
      <c r="H23356">
        <v>970</v>
      </c>
      <c r="M23356">
        <v>48</v>
      </c>
    </row>
    <row r="23357" spans="1:13" customFormat="1" hidden="1">
      <c r="A23357" t="s">
        <v>972</v>
      </c>
      <c r="B23357" t="s">
        <v>973</v>
      </c>
      <c r="C23357" s="1">
        <v>44382</v>
      </c>
      <c r="D23357">
        <v>190301</v>
      </c>
      <c r="E23357">
        <v>141529</v>
      </c>
      <c r="F23357">
        <v>48772</v>
      </c>
      <c r="H23357">
        <v>970</v>
      </c>
      <c r="I23357">
        <v>0.94</v>
      </c>
      <c r="J23357">
        <v>0.7</v>
      </c>
      <c r="K23357">
        <v>0.24</v>
      </c>
      <c r="M23357">
        <v>48</v>
      </c>
    </row>
    <row r="23358" spans="1:13" customFormat="1" hidden="1">
      <c r="A23358" t="s">
        <v>972</v>
      </c>
      <c r="B23358" t="s">
        <v>973</v>
      </c>
      <c r="C23358" s="1">
        <v>44383</v>
      </c>
      <c r="H23358">
        <v>965</v>
      </c>
      <c r="M23358">
        <v>48</v>
      </c>
    </row>
    <row r="23359" spans="1:13" customFormat="1" hidden="1">
      <c r="A23359" t="s">
        <v>972</v>
      </c>
      <c r="B23359" t="s">
        <v>973</v>
      </c>
      <c r="C23359" s="1">
        <v>44384</v>
      </c>
      <c r="H23359">
        <v>960</v>
      </c>
      <c r="M23359">
        <v>47</v>
      </c>
    </row>
    <row r="23360" spans="1:13" customFormat="1" hidden="1">
      <c r="A23360" t="s">
        <v>972</v>
      </c>
      <c r="B23360" t="s">
        <v>973</v>
      </c>
      <c r="C23360" s="1">
        <v>44385</v>
      </c>
      <c r="H23360">
        <v>956</v>
      </c>
      <c r="M23360">
        <v>47</v>
      </c>
    </row>
    <row r="23361" spans="1:13" customFormat="1" hidden="1">
      <c r="A23361" t="s">
        <v>972</v>
      </c>
      <c r="B23361" t="s">
        <v>973</v>
      </c>
      <c r="C23361" s="1">
        <v>44386</v>
      </c>
      <c r="H23361">
        <v>951</v>
      </c>
      <c r="M23361">
        <v>47</v>
      </c>
    </row>
    <row r="23362" spans="1:13" customFormat="1" hidden="1">
      <c r="A23362" t="s">
        <v>972</v>
      </c>
      <c r="B23362" t="s">
        <v>973</v>
      </c>
      <c r="C23362" s="1">
        <v>44387</v>
      </c>
      <c r="H23362">
        <v>947</v>
      </c>
      <c r="M23362">
        <v>47</v>
      </c>
    </row>
    <row r="23363" spans="1:13" customFormat="1" hidden="1">
      <c r="A23363" t="s">
        <v>972</v>
      </c>
      <c r="B23363" t="s">
        <v>973</v>
      </c>
      <c r="C23363" s="1">
        <v>44388</v>
      </c>
      <c r="H23363">
        <v>942</v>
      </c>
      <c r="M23363">
        <v>47</v>
      </c>
    </row>
    <row r="23364" spans="1:13" customFormat="1" hidden="1">
      <c r="A23364" t="s">
        <v>972</v>
      </c>
      <c r="B23364" t="s">
        <v>973</v>
      </c>
      <c r="C23364" s="1">
        <v>44389</v>
      </c>
      <c r="D23364">
        <v>196862</v>
      </c>
      <c r="E23364">
        <v>145016</v>
      </c>
      <c r="F23364">
        <v>51846</v>
      </c>
      <c r="H23364">
        <v>937</v>
      </c>
      <c r="I23364">
        <v>0.97</v>
      </c>
      <c r="J23364">
        <v>0.72</v>
      </c>
      <c r="K23364">
        <v>0.26</v>
      </c>
      <c r="M23364">
        <v>46</v>
      </c>
    </row>
    <row r="23365" spans="1:13" customFormat="1" hidden="1">
      <c r="A23365" t="s">
        <v>972</v>
      </c>
      <c r="B23365" t="s">
        <v>973</v>
      </c>
      <c r="C23365" s="1">
        <v>44390</v>
      </c>
      <c r="H23365">
        <v>866</v>
      </c>
      <c r="M23365">
        <v>43</v>
      </c>
    </row>
    <row r="23366" spans="1:13" customFormat="1" hidden="1">
      <c r="A23366" t="s">
        <v>972</v>
      </c>
      <c r="B23366" t="s">
        <v>973</v>
      </c>
      <c r="C23366" s="1">
        <v>44391</v>
      </c>
      <c r="H23366">
        <v>795</v>
      </c>
      <c r="M23366">
        <v>39</v>
      </c>
    </row>
    <row r="23367" spans="1:13" customFormat="1" hidden="1">
      <c r="A23367" t="s">
        <v>972</v>
      </c>
      <c r="B23367" t="s">
        <v>973</v>
      </c>
      <c r="C23367" s="1">
        <v>44392</v>
      </c>
      <c r="H23367">
        <v>725</v>
      </c>
      <c r="M23367">
        <v>36</v>
      </c>
    </row>
    <row r="23368" spans="1:13" customFormat="1" hidden="1">
      <c r="A23368" t="s">
        <v>972</v>
      </c>
      <c r="B23368" t="s">
        <v>973</v>
      </c>
      <c r="C23368" s="1">
        <v>44393</v>
      </c>
      <c r="H23368">
        <v>654</v>
      </c>
      <c r="M23368">
        <v>32</v>
      </c>
    </row>
    <row r="23369" spans="1:13" customFormat="1" hidden="1">
      <c r="A23369" t="s">
        <v>972</v>
      </c>
      <c r="B23369" t="s">
        <v>973</v>
      </c>
      <c r="C23369" s="1">
        <v>44394</v>
      </c>
      <c r="H23369">
        <v>583</v>
      </c>
      <c r="M23369">
        <v>29</v>
      </c>
    </row>
    <row r="23370" spans="1:13" customFormat="1" hidden="1">
      <c r="A23370" t="s">
        <v>972</v>
      </c>
      <c r="B23370" t="s">
        <v>973</v>
      </c>
      <c r="C23370" s="1">
        <v>44395</v>
      </c>
      <c r="H23370">
        <v>512</v>
      </c>
      <c r="M23370">
        <v>25</v>
      </c>
    </row>
    <row r="23371" spans="1:13" customFormat="1" hidden="1">
      <c r="A23371" t="s">
        <v>972</v>
      </c>
      <c r="B23371" t="s">
        <v>973</v>
      </c>
      <c r="C23371" s="1">
        <v>44396</v>
      </c>
      <c r="H23371">
        <v>441</v>
      </c>
      <c r="M23371">
        <v>22</v>
      </c>
    </row>
    <row r="23372" spans="1:13" customFormat="1" hidden="1">
      <c r="A23372" t="s">
        <v>972</v>
      </c>
      <c r="B23372" t="s">
        <v>973</v>
      </c>
      <c r="C23372" s="1">
        <v>44397</v>
      </c>
      <c r="H23372">
        <v>441</v>
      </c>
      <c r="M23372">
        <v>22</v>
      </c>
    </row>
    <row r="23373" spans="1:13" customFormat="1" hidden="1">
      <c r="A23373" t="s">
        <v>972</v>
      </c>
      <c r="B23373" t="s">
        <v>973</v>
      </c>
      <c r="C23373" s="1">
        <v>44398</v>
      </c>
      <c r="H23373">
        <v>441</v>
      </c>
      <c r="M23373">
        <v>22</v>
      </c>
    </row>
    <row r="23374" spans="1:13" customFormat="1" hidden="1">
      <c r="A23374" t="s">
        <v>972</v>
      </c>
      <c r="B23374" t="s">
        <v>973</v>
      </c>
      <c r="C23374" s="1">
        <v>44399</v>
      </c>
      <c r="H23374">
        <v>441</v>
      </c>
      <c r="M23374">
        <v>22</v>
      </c>
    </row>
    <row r="23375" spans="1:13" customFormat="1" hidden="1">
      <c r="A23375" t="s">
        <v>972</v>
      </c>
      <c r="B23375" t="s">
        <v>973</v>
      </c>
      <c r="C23375" s="1">
        <v>44400</v>
      </c>
      <c r="H23375">
        <v>441</v>
      </c>
      <c r="M23375">
        <v>22</v>
      </c>
    </row>
    <row r="23376" spans="1:13" customFormat="1" hidden="1">
      <c r="A23376" t="s">
        <v>972</v>
      </c>
      <c r="B23376" t="s">
        <v>973</v>
      </c>
      <c r="C23376" s="1">
        <v>44401</v>
      </c>
      <c r="H23376">
        <v>441</v>
      </c>
      <c r="M23376">
        <v>22</v>
      </c>
    </row>
    <row r="23377" spans="1:13" customFormat="1" hidden="1">
      <c r="A23377" t="s">
        <v>972</v>
      </c>
      <c r="B23377" t="s">
        <v>973</v>
      </c>
      <c r="C23377" s="1">
        <v>44402</v>
      </c>
      <c r="H23377">
        <v>441</v>
      </c>
      <c r="M23377">
        <v>22</v>
      </c>
    </row>
    <row r="23378" spans="1:13" customFormat="1" hidden="1">
      <c r="A23378" t="s">
        <v>972</v>
      </c>
      <c r="B23378" t="s">
        <v>973</v>
      </c>
      <c r="C23378" s="1">
        <v>44403</v>
      </c>
      <c r="H23378">
        <v>441</v>
      </c>
      <c r="M23378">
        <v>22</v>
      </c>
    </row>
    <row r="23379" spans="1:13" customFormat="1" hidden="1">
      <c r="A23379" t="s">
        <v>972</v>
      </c>
      <c r="B23379" t="s">
        <v>973</v>
      </c>
      <c r="C23379" s="1">
        <v>44404</v>
      </c>
      <c r="H23379">
        <v>441</v>
      </c>
      <c r="M23379">
        <v>22</v>
      </c>
    </row>
    <row r="23380" spans="1:13" customFormat="1" hidden="1">
      <c r="A23380" t="s">
        <v>972</v>
      </c>
      <c r="B23380" t="s">
        <v>973</v>
      </c>
      <c r="C23380" s="1">
        <v>44405</v>
      </c>
      <c r="H23380">
        <v>441</v>
      </c>
      <c r="M23380">
        <v>22</v>
      </c>
    </row>
    <row r="23381" spans="1:13" customFormat="1" hidden="1">
      <c r="A23381" t="s">
        <v>972</v>
      </c>
      <c r="B23381" t="s">
        <v>973</v>
      </c>
      <c r="C23381" s="1">
        <v>44406</v>
      </c>
      <c r="H23381">
        <v>441</v>
      </c>
      <c r="M23381">
        <v>22</v>
      </c>
    </row>
    <row r="23382" spans="1:13" customFormat="1" hidden="1">
      <c r="A23382" t="s">
        <v>972</v>
      </c>
      <c r="B23382" t="s">
        <v>973</v>
      </c>
      <c r="C23382" s="1">
        <v>44407</v>
      </c>
      <c r="H23382">
        <v>441</v>
      </c>
      <c r="M23382">
        <v>22</v>
      </c>
    </row>
    <row r="23383" spans="1:13" customFormat="1" hidden="1">
      <c r="A23383" t="s">
        <v>972</v>
      </c>
      <c r="B23383" t="s">
        <v>973</v>
      </c>
      <c r="C23383" s="1">
        <v>44408</v>
      </c>
      <c r="H23383">
        <v>441</v>
      </c>
      <c r="M23383">
        <v>22</v>
      </c>
    </row>
    <row r="23384" spans="1:13" customFormat="1" hidden="1">
      <c r="A23384" t="s">
        <v>972</v>
      </c>
      <c r="B23384" t="s">
        <v>973</v>
      </c>
      <c r="C23384" s="1">
        <v>44409</v>
      </c>
      <c r="H23384">
        <v>441</v>
      </c>
      <c r="M23384">
        <v>22</v>
      </c>
    </row>
    <row r="23385" spans="1:13" customFormat="1" hidden="1">
      <c r="A23385" t="s">
        <v>972</v>
      </c>
      <c r="B23385" t="s">
        <v>973</v>
      </c>
      <c r="C23385" s="1">
        <v>44410</v>
      </c>
      <c r="H23385">
        <v>441</v>
      </c>
      <c r="M23385">
        <v>22</v>
      </c>
    </row>
    <row r="23386" spans="1:13" customFormat="1" hidden="1">
      <c r="A23386" t="s">
        <v>972</v>
      </c>
      <c r="B23386" t="s">
        <v>973</v>
      </c>
      <c r="C23386" s="1">
        <v>44411</v>
      </c>
      <c r="D23386">
        <v>206562</v>
      </c>
      <c r="E23386">
        <v>150563</v>
      </c>
      <c r="F23386">
        <v>55999</v>
      </c>
      <c r="H23386">
        <v>441</v>
      </c>
      <c r="I23386">
        <v>1.02</v>
      </c>
      <c r="J23386">
        <v>0.74</v>
      </c>
      <c r="K23386">
        <v>0.28000000000000003</v>
      </c>
      <c r="M23386">
        <v>22</v>
      </c>
    </row>
    <row r="23387" spans="1:13" customFormat="1" hidden="1">
      <c r="A23387" t="s">
        <v>972</v>
      </c>
      <c r="B23387" t="s">
        <v>973</v>
      </c>
      <c r="C23387" s="1">
        <v>44412</v>
      </c>
      <c r="H23387">
        <v>1644</v>
      </c>
      <c r="M23387">
        <v>81</v>
      </c>
    </row>
    <row r="23388" spans="1:13" customFormat="1" hidden="1">
      <c r="A23388" t="s">
        <v>972</v>
      </c>
      <c r="B23388" t="s">
        <v>973</v>
      </c>
      <c r="C23388" s="1">
        <v>44413</v>
      </c>
      <c r="H23388">
        <v>2846</v>
      </c>
      <c r="M23388">
        <v>141</v>
      </c>
    </row>
    <row r="23389" spans="1:13" customFormat="1" hidden="1">
      <c r="A23389" t="s">
        <v>972</v>
      </c>
      <c r="B23389" t="s">
        <v>973</v>
      </c>
      <c r="C23389" s="1">
        <v>44414</v>
      </c>
      <c r="H23389">
        <v>4049</v>
      </c>
      <c r="M23389">
        <v>200</v>
      </c>
    </row>
    <row r="23390" spans="1:13" customFormat="1" hidden="1">
      <c r="A23390" t="s">
        <v>972</v>
      </c>
      <c r="B23390" t="s">
        <v>973</v>
      </c>
      <c r="C23390" s="1">
        <v>44415</v>
      </c>
      <c r="H23390">
        <v>5252</v>
      </c>
      <c r="M23390">
        <v>259</v>
      </c>
    </row>
    <row r="23391" spans="1:13" customFormat="1" hidden="1">
      <c r="A23391" t="s">
        <v>972</v>
      </c>
      <c r="B23391" t="s">
        <v>973</v>
      </c>
      <c r="C23391" s="1">
        <v>44416</v>
      </c>
      <c r="H23391">
        <v>6454</v>
      </c>
      <c r="M23391">
        <v>319</v>
      </c>
    </row>
    <row r="23392" spans="1:13" customFormat="1" hidden="1">
      <c r="A23392" t="s">
        <v>972</v>
      </c>
      <c r="B23392" t="s">
        <v>973</v>
      </c>
      <c r="C23392" s="1">
        <v>44417</v>
      </c>
      <c r="D23392">
        <v>259719</v>
      </c>
      <c r="E23392">
        <v>173242</v>
      </c>
      <c r="F23392">
        <v>86477</v>
      </c>
      <c r="H23392">
        <v>7657</v>
      </c>
      <c r="I23392">
        <v>1.28</v>
      </c>
      <c r="J23392">
        <v>0.86</v>
      </c>
      <c r="K23392">
        <v>0.43</v>
      </c>
      <c r="M23392">
        <v>378</v>
      </c>
    </row>
    <row r="23393" spans="1:13" customFormat="1" hidden="1">
      <c r="A23393" t="s">
        <v>974</v>
      </c>
      <c r="B23393" t="s">
        <v>975</v>
      </c>
      <c r="C23393" s="1">
        <v>44213</v>
      </c>
      <c r="D23393">
        <v>11705</v>
      </c>
      <c r="E23393">
        <v>11705</v>
      </c>
      <c r="I23393">
        <v>2.65</v>
      </c>
      <c r="J23393">
        <v>2.65</v>
      </c>
    </row>
    <row r="23394" spans="1:13" customFormat="1" hidden="1">
      <c r="A23394" t="s">
        <v>974</v>
      </c>
      <c r="B23394" t="s">
        <v>975</v>
      </c>
      <c r="C23394" s="1">
        <v>44214</v>
      </c>
      <c r="D23394">
        <v>13002</v>
      </c>
      <c r="E23394">
        <v>13002</v>
      </c>
      <c r="G23394">
        <v>1297</v>
      </c>
      <c r="H23394">
        <v>1297</v>
      </c>
      <c r="I23394">
        <v>2.94</v>
      </c>
      <c r="J23394">
        <v>2.94</v>
      </c>
      <c r="M23394">
        <v>2937</v>
      </c>
    </row>
    <row r="23395" spans="1:13" customFormat="1" hidden="1">
      <c r="A23395" t="s">
        <v>974</v>
      </c>
      <c r="B23395" t="s">
        <v>975</v>
      </c>
      <c r="C23395" s="1">
        <v>44215</v>
      </c>
      <c r="D23395">
        <v>14276</v>
      </c>
      <c r="E23395">
        <v>14276</v>
      </c>
      <c r="G23395">
        <v>1274</v>
      </c>
      <c r="H23395">
        <v>1286</v>
      </c>
      <c r="I23395">
        <v>3.23</v>
      </c>
      <c r="J23395">
        <v>3.23</v>
      </c>
      <c r="M23395">
        <v>2913</v>
      </c>
    </row>
    <row r="23396" spans="1:13" customFormat="1" hidden="1">
      <c r="A23396" t="s">
        <v>974</v>
      </c>
      <c r="B23396" t="s">
        <v>975</v>
      </c>
      <c r="C23396" s="1">
        <v>44216</v>
      </c>
      <c r="D23396">
        <v>15316</v>
      </c>
      <c r="E23396">
        <v>15316</v>
      </c>
      <c r="G23396">
        <v>1040</v>
      </c>
      <c r="H23396">
        <v>1204</v>
      </c>
      <c r="I23396">
        <v>3.47</v>
      </c>
      <c r="J23396">
        <v>3.47</v>
      </c>
      <c r="M23396">
        <v>2727</v>
      </c>
    </row>
    <row r="23397" spans="1:13" customFormat="1" hidden="1">
      <c r="A23397" t="s">
        <v>974</v>
      </c>
      <c r="B23397" t="s">
        <v>975</v>
      </c>
      <c r="C23397" s="1">
        <v>44217</v>
      </c>
      <c r="D23397">
        <v>16531</v>
      </c>
      <c r="E23397">
        <v>16531</v>
      </c>
      <c r="G23397">
        <v>1215</v>
      </c>
      <c r="H23397">
        <v>1206</v>
      </c>
      <c r="I23397">
        <v>3.74</v>
      </c>
      <c r="J23397">
        <v>3.74</v>
      </c>
      <c r="M23397">
        <v>2731</v>
      </c>
    </row>
    <row r="23398" spans="1:13" customFormat="1" hidden="1">
      <c r="A23398" t="s">
        <v>974</v>
      </c>
      <c r="B23398" t="s">
        <v>975</v>
      </c>
      <c r="C23398" s="1">
        <v>44218</v>
      </c>
      <c r="D23398">
        <v>17767</v>
      </c>
      <c r="E23398">
        <v>17767</v>
      </c>
      <c r="G23398">
        <v>1236</v>
      </c>
      <c r="H23398">
        <v>1212</v>
      </c>
      <c r="I23398">
        <v>4.0199999999999996</v>
      </c>
      <c r="J23398">
        <v>4.0199999999999996</v>
      </c>
      <c r="M23398">
        <v>2745</v>
      </c>
    </row>
    <row r="23399" spans="1:13" customFormat="1" hidden="1">
      <c r="A23399" t="s">
        <v>974</v>
      </c>
      <c r="B23399" t="s">
        <v>975</v>
      </c>
      <c r="C23399" s="1">
        <v>44219</v>
      </c>
      <c r="D23399">
        <v>18930</v>
      </c>
      <c r="E23399">
        <v>18930</v>
      </c>
      <c r="G23399">
        <v>1163</v>
      </c>
      <c r="H23399">
        <v>1204</v>
      </c>
      <c r="I23399">
        <v>4.29</v>
      </c>
      <c r="J23399">
        <v>4.29</v>
      </c>
      <c r="M23399">
        <v>2727</v>
      </c>
    </row>
    <row r="23400" spans="1:13" customFormat="1" hidden="1">
      <c r="A23400" t="s">
        <v>974</v>
      </c>
      <c r="B23400" t="s">
        <v>975</v>
      </c>
      <c r="C23400" s="1">
        <v>44220</v>
      </c>
      <c r="H23400">
        <v>1192</v>
      </c>
      <c r="M23400">
        <v>2700</v>
      </c>
    </row>
    <row r="23401" spans="1:13" customFormat="1" hidden="1">
      <c r="A23401" t="s">
        <v>974</v>
      </c>
      <c r="B23401" t="s">
        <v>975</v>
      </c>
      <c r="C23401" s="1">
        <v>44221</v>
      </c>
      <c r="D23401">
        <v>21172</v>
      </c>
      <c r="E23401">
        <v>19709</v>
      </c>
      <c r="F23401">
        <v>1463</v>
      </c>
      <c r="H23401">
        <v>1167</v>
      </c>
      <c r="I23401">
        <v>4.8</v>
      </c>
      <c r="J23401">
        <v>4.46</v>
      </c>
      <c r="K23401">
        <v>0.33</v>
      </c>
      <c r="M23401">
        <v>2643</v>
      </c>
    </row>
    <row r="23402" spans="1:13" customFormat="1" hidden="1">
      <c r="A23402" t="s">
        <v>974</v>
      </c>
      <c r="B23402" t="s">
        <v>975</v>
      </c>
      <c r="C23402" s="1">
        <v>44222</v>
      </c>
      <c r="D23402">
        <v>22371</v>
      </c>
      <c r="E23402">
        <v>20677</v>
      </c>
      <c r="F23402">
        <v>1694</v>
      </c>
      <c r="G23402">
        <v>1199</v>
      </c>
      <c r="H23402">
        <v>1156</v>
      </c>
      <c r="I23402">
        <v>5.07</v>
      </c>
      <c r="J23402">
        <v>4.68</v>
      </c>
      <c r="K23402">
        <v>0.38</v>
      </c>
      <c r="M23402">
        <v>2618</v>
      </c>
    </row>
    <row r="23403" spans="1:13" customFormat="1" hidden="1">
      <c r="A23403" t="s">
        <v>974</v>
      </c>
      <c r="B23403" t="s">
        <v>975</v>
      </c>
      <c r="C23403" s="1">
        <v>44223</v>
      </c>
      <c r="D23403">
        <v>23512</v>
      </c>
      <c r="E23403">
        <v>21417</v>
      </c>
      <c r="F23403">
        <v>2095</v>
      </c>
      <c r="G23403">
        <v>1141</v>
      </c>
      <c r="H23403">
        <v>1171</v>
      </c>
      <c r="I23403">
        <v>5.33</v>
      </c>
      <c r="J23403">
        <v>4.8499999999999996</v>
      </c>
      <c r="K23403">
        <v>0.47</v>
      </c>
      <c r="M23403">
        <v>2652</v>
      </c>
    </row>
    <row r="23404" spans="1:13" customFormat="1" hidden="1">
      <c r="A23404" t="s">
        <v>974</v>
      </c>
      <c r="B23404" t="s">
        <v>975</v>
      </c>
      <c r="C23404" s="1">
        <v>44224</v>
      </c>
      <c r="D23404">
        <v>24680</v>
      </c>
      <c r="E23404">
        <v>22162</v>
      </c>
      <c r="F23404">
        <v>2518</v>
      </c>
      <c r="G23404">
        <v>1168</v>
      </c>
      <c r="H23404">
        <v>1164</v>
      </c>
      <c r="I23404">
        <v>5.59</v>
      </c>
      <c r="J23404">
        <v>5.0199999999999996</v>
      </c>
      <c r="K23404">
        <v>0.56999999999999995</v>
      </c>
      <c r="M23404">
        <v>2636</v>
      </c>
    </row>
    <row r="23405" spans="1:13" customFormat="1" hidden="1">
      <c r="A23405" t="s">
        <v>974</v>
      </c>
      <c r="B23405" t="s">
        <v>975</v>
      </c>
      <c r="C23405" s="1">
        <v>44225</v>
      </c>
      <c r="D23405">
        <v>25822</v>
      </c>
      <c r="E23405">
        <v>22853</v>
      </c>
      <c r="F23405">
        <v>2969</v>
      </c>
      <c r="G23405">
        <v>1142</v>
      </c>
      <c r="H23405">
        <v>1151</v>
      </c>
      <c r="I23405">
        <v>5.85</v>
      </c>
      <c r="J23405">
        <v>5.18</v>
      </c>
      <c r="K23405">
        <v>0.67</v>
      </c>
      <c r="M23405">
        <v>2607</v>
      </c>
    </row>
    <row r="23406" spans="1:13" customFormat="1" hidden="1">
      <c r="A23406" t="s">
        <v>974</v>
      </c>
      <c r="B23406" t="s">
        <v>975</v>
      </c>
      <c r="C23406" s="1">
        <v>44226</v>
      </c>
      <c r="D23406">
        <v>26847</v>
      </c>
      <c r="E23406">
        <v>23391</v>
      </c>
      <c r="F23406">
        <v>3456</v>
      </c>
      <c r="G23406">
        <v>1025</v>
      </c>
      <c r="H23406">
        <v>1131</v>
      </c>
      <c r="I23406">
        <v>6.08</v>
      </c>
      <c r="J23406">
        <v>5.3</v>
      </c>
      <c r="K23406">
        <v>0.78</v>
      </c>
      <c r="M23406">
        <v>2561</v>
      </c>
    </row>
    <row r="23407" spans="1:13" customFormat="1" hidden="1">
      <c r="A23407" t="s">
        <v>974</v>
      </c>
      <c r="B23407" t="s">
        <v>975</v>
      </c>
      <c r="C23407" s="1">
        <v>44227</v>
      </c>
      <c r="D23407">
        <v>27759</v>
      </c>
      <c r="E23407">
        <v>23811</v>
      </c>
      <c r="F23407">
        <v>3948</v>
      </c>
      <c r="G23407">
        <v>912</v>
      </c>
      <c r="H23407">
        <v>1101</v>
      </c>
      <c r="I23407">
        <v>6.29</v>
      </c>
      <c r="J23407">
        <v>5.39</v>
      </c>
      <c r="K23407">
        <v>0.89</v>
      </c>
      <c r="M23407">
        <v>2494</v>
      </c>
    </row>
    <row r="23408" spans="1:13" customFormat="1" hidden="1">
      <c r="A23408" t="s">
        <v>974</v>
      </c>
      <c r="B23408" t="s">
        <v>975</v>
      </c>
      <c r="C23408" s="1">
        <v>44228</v>
      </c>
      <c r="D23408">
        <v>29002</v>
      </c>
      <c r="E23408">
        <v>24526</v>
      </c>
      <c r="F23408">
        <v>4476</v>
      </c>
      <c r="G23408">
        <v>1243</v>
      </c>
      <c r="H23408">
        <v>1119</v>
      </c>
      <c r="I23408">
        <v>6.57</v>
      </c>
      <c r="J23408">
        <v>5.55</v>
      </c>
      <c r="K23408">
        <v>1.01</v>
      </c>
      <c r="M23408">
        <v>2534</v>
      </c>
    </row>
    <row r="23409" spans="1:13" customFormat="1" hidden="1">
      <c r="A23409" t="s">
        <v>974</v>
      </c>
      <c r="B23409" t="s">
        <v>975</v>
      </c>
      <c r="C23409" s="1">
        <v>44229</v>
      </c>
      <c r="D23409">
        <v>30252</v>
      </c>
      <c r="E23409">
        <v>25361</v>
      </c>
      <c r="F23409">
        <v>4891</v>
      </c>
      <c r="G23409">
        <v>1250</v>
      </c>
      <c r="H23409">
        <v>1126</v>
      </c>
      <c r="I23409">
        <v>6.85</v>
      </c>
      <c r="J23409">
        <v>5.74</v>
      </c>
      <c r="K23409">
        <v>1.1100000000000001</v>
      </c>
      <c r="M23409">
        <v>2550</v>
      </c>
    </row>
    <row r="23410" spans="1:13" customFormat="1" hidden="1">
      <c r="A23410" t="s">
        <v>974</v>
      </c>
      <c r="B23410" t="s">
        <v>975</v>
      </c>
      <c r="C23410" s="1">
        <v>44230</v>
      </c>
      <c r="D23410">
        <v>31633</v>
      </c>
      <c r="E23410">
        <v>26223</v>
      </c>
      <c r="F23410">
        <v>5410</v>
      </c>
      <c r="G23410">
        <v>1381</v>
      </c>
      <c r="H23410">
        <v>1160</v>
      </c>
      <c r="I23410">
        <v>7.16</v>
      </c>
      <c r="J23410">
        <v>5.94</v>
      </c>
      <c r="K23410">
        <v>1.23</v>
      </c>
      <c r="M23410">
        <v>2627</v>
      </c>
    </row>
    <row r="23411" spans="1:13" customFormat="1" hidden="1">
      <c r="A23411" t="s">
        <v>974</v>
      </c>
      <c r="B23411" t="s">
        <v>975</v>
      </c>
      <c r="C23411" s="1">
        <v>44231</v>
      </c>
      <c r="D23411">
        <v>33477</v>
      </c>
      <c r="E23411">
        <v>27020</v>
      </c>
      <c r="F23411">
        <v>6457</v>
      </c>
      <c r="G23411">
        <v>1844</v>
      </c>
      <c r="H23411">
        <v>1257</v>
      </c>
      <c r="I23411">
        <v>7.58</v>
      </c>
      <c r="J23411">
        <v>6.12</v>
      </c>
      <c r="K23411">
        <v>1.46</v>
      </c>
      <c r="M23411">
        <v>2847</v>
      </c>
    </row>
    <row r="23412" spans="1:13" customFormat="1" hidden="1">
      <c r="A23412" t="s">
        <v>974</v>
      </c>
      <c r="B23412" t="s">
        <v>975</v>
      </c>
      <c r="C23412" s="1">
        <v>44232</v>
      </c>
      <c r="D23412">
        <v>35676</v>
      </c>
      <c r="E23412">
        <v>28082</v>
      </c>
      <c r="F23412">
        <v>7594</v>
      </c>
      <c r="G23412">
        <v>2199</v>
      </c>
      <c r="H23412">
        <v>1408</v>
      </c>
      <c r="I23412">
        <v>8.08</v>
      </c>
      <c r="J23412">
        <v>6.36</v>
      </c>
      <c r="K23412">
        <v>1.72</v>
      </c>
      <c r="M23412">
        <v>3189</v>
      </c>
    </row>
    <row r="23413" spans="1:13" customFormat="1" hidden="1">
      <c r="A23413" t="s">
        <v>974</v>
      </c>
      <c r="B23413" t="s">
        <v>975</v>
      </c>
      <c r="C23413" s="1">
        <v>44233</v>
      </c>
      <c r="D23413">
        <v>37586</v>
      </c>
      <c r="E23413">
        <v>28837</v>
      </c>
      <c r="F23413">
        <v>8749</v>
      </c>
      <c r="G23413">
        <v>1910</v>
      </c>
      <c r="H23413">
        <v>1534</v>
      </c>
      <c r="I23413">
        <v>8.51</v>
      </c>
      <c r="J23413">
        <v>6.53</v>
      </c>
      <c r="K23413">
        <v>1.98</v>
      </c>
      <c r="M23413">
        <v>3474</v>
      </c>
    </row>
    <row r="23414" spans="1:13" customFormat="1" hidden="1">
      <c r="A23414" t="s">
        <v>974</v>
      </c>
      <c r="B23414" t="s">
        <v>975</v>
      </c>
      <c r="C23414" s="1">
        <v>44234</v>
      </c>
      <c r="D23414">
        <v>39257</v>
      </c>
      <c r="E23414">
        <v>29339</v>
      </c>
      <c r="F23414">
        <v>9918</v>
      </c>
      <c r="G23414">
        <v>1671</v>
      </c>
      <c r="H23414">
        <v>1643</v>
      </c>
      <c r="I23414">
        <v>8.89</v>
      </c>
      <c r="J23414">
        <v>6.64</v>
      </c>
      <c r="K23414">
        <v>2.25</v>
      </c>
      <c r="M23414">
        <v>3721</v>
      </c>
    </row>
    <row r="23415" spans="1:13" customFormat="1" hidden="1">
      <c r="A23415" t="s">
        <v>974</v>
      </c>
      <c r="B23415" t="s">
        <v>975</v>
      </c>
      <c r="C23415" s="1">
        <v>44235</v>
      </c>
      <c r="D23415">
        <v>41285</v>
      </c>
      <c r="E23415">
        <v>30235</v>
      </c>
      <c r="F23415">
        <v>11050</v>
      </c>
      <c r="G23415">
        <v>2028</v>
      </c>
      <c r="H23415">
        <v>1755</v>
      </c>
      <c r="I23415">
        <v>9.35</v>
      </c>
      <c r="J23415">
        <v>6.85</v>
      </c>
      <c r="K23415">
        <v>2.5</v>
      </c>
      <c r="M23415">
        <v>3975</v>
      </c>
    </row>
    <row r="23416" spans="1:13" customFormat="1" hidden="1">
      <c r="A23416" t="s">
        <v>974</v>
      </c>
      <c r="B23416" t="s">
        <v>975</v>
      </c>
      <c r="C23416" s="1">
        <v>44236</v>
      </c>
      <c r="D23416">
        <v>43337</v>
      </c>
      <c r="E23416">
        <v>31202</v>
      </c>
      <c r="F23416">
        <v>12135</v>
      </c>
      <c r="G23416">
        <v>2052</v>
      </c>
      <c r="H23416">
        <v>1869</v>
      </c>
      <c r="I23416">
        <v>9.81</v>
      </c>
      <c r="J23416">
        <v>7.07</v>
      </c>
      <c r="K23416">
        <v>2.75</v>
      </c>
      <c r="M23416">
        <v>4233</v>
      </c>
    </row>
    <row r="23417" spans="1:13" customFormat="1" hidden="1">
      <c r="A23417" t="s">
        <v>974</v>
      </c>
      <c r="B23417" t="s">
        <v>975</v>
      </c>
      <c r="C23417" s="1">
        <v>44237</v>
      </c>
      <c r="D23417">
        <v>44598</v>
      </c>
      <c r="E23417">
        <v>31670</v>
      </c>
      <c r="F23417">
        <v>12928</v>
      </c>
      <c r="G23417">
        <v>1261</v>
      </c>
      <c r="H23417">
        <v>1852</v>
      </c>
      <c r="I23417">
        <v>10.1</v>
      </c>
      <c r="J23417">
        <v>7.17</v>
      </c>
      <c r="K23417">
        <v>2.93</v>
      </c>
      <c r="M23417">
        <v>4194</v>
      </c>
    </row>
    <row r="23418" spans="1:13" customFormat="1" hidden="1">
      <c r="A23418" t="s">
        <v>974</v>
      </c>
      <c r="B23418" t="s">
        <v>975</v>
      </c>
      <c r="C23418" s="1">
        <v>44238</v>
      </c>
      <c r="D23418">
        <v>46344</v>
      </c>
      <c r="E23418">
        <v>32524</v>
      </c>
      <c r="F23418">
        <v>13820</v>
      </c>
      <c r="G23418">
        <v>1746</v>
      </c>
      <c r="H23418">
        <v>1838</v>
      </c>
      <c r="I23418">
        <v>10.5</v>
      </c>
      <c r="J23418">
        <v>7.37</v>
      </c>
      <c r="K23418">
        <v>3.13</v>
      </c>
      <c r="M23418">
        <v>4163</v>
      </c>
    </row>
    <row r="23419" spans="1:13" customFormat="1" hidden="1">
      <c r="A23419" t="s">
        <v>974</v>
      </c>
      <c r="B23419" t="s">
        <v>975</v>
      </c>
      <c r="C23419" s="1">
        <v>44239</v>
      </c>
      <c r="D23419">
        <v>48474</v>
      </c>
      <c r="E23419">
        <v>33735</v>
      </c>
      <c r="F23419">
        <v>14739</v>
      </c>
      <c r="G23419">
        <v>2130</v>
      </c>
      <c r="H23419">
        <v>1828</v>
      </c>
      <c r="I23419">
        <v>10.98</v>
      </c>
      <c r="J23419">
        <v>7.64</v>
      </c>
      <c r="K23419">
        <v>3.34</v>
      </c>
      <c r="M23419">
        <v>4140</v>
      </c>
    </row>
    <row r="23420" spans="1:13" customFormat="1" hidden="1">
      <c r="A23420" t="s">
        <v>974</v>
      </c>
      <c r="B23420" t="s">
        <v>975</v>
      </c>
      <c r="C23420" s="1">
        <v>44240</v>
      </c>
      <c r="D23420">
        <v>50175</v>
      </c>
      <c r="E23420">
        <v>34574</v>
      </c>
      <c r="F23420">
        <v>15601</v>
      </c>
      <c r="G23420">
        <v>1701</v>
      </c>
      <c r="H23420">
        <v>1798</v>
      </c>
      <c r="I23420">
        <v>11.36</v>
      </c>
      <c r="J23420">
        <v>7.83</v>
      </c>
      <c r="K23420">
        <v>3.53</v>
      </c>
      <c r="M23420">
        <v>4072</v>
      </c>
    </row>
    <row r="23421" spans="1:13" customFormat="1" hidden="1">
      <c r="A23421" t="s">
        <v>974</v>
      </c>
      <c r="B23421" t="s">
        <v>975</v>
      </c>
      <c r="C23421" s="1">
        <v>44241</v>
      </c>
      <c r="D23421">
        <v>51641</v>
      </c>
      <c r="E23421">
        <v>35376</v>
      </c>
      <c r="F23421">
        <v>16265</v>
      </c>
      <c r="G23421">
        <v>1466</v>
      </c>
      <c r="H23421">
        <v>1769</v>
      </c>
      <c r="I23421">
        <v>11.7</v>
      </c>
      <c r="J23421">
        <v>8.01</v>
      </c>
      <c r="K23421">
        <v>3.68</v>
      </c>
      <c r="M23421">
        <v>4006</v>
      </c>
    </row>
    <row r="23422" spans="1:13" customFormat="1" hidden="1">
      <c r="A23422" t="s">
        <v>974</v>
      </c>
      <c r="B23422" t="s">
        <v>975</v>
      </c>
      <c r="C23422" s="1">
        <v>44242</v>
      </c>
      <c r="D23422">
        <v>53647</v>
      </c>
      <c r="E23422">
        <v>36545</v>
      </c>
      <c r="F23422">
        <v>17102</v>
      </c>
      <c r="G23422">
        <v>2006</v>
      </c>
      <c r="H23422">
        <v>1766</v>
      </c>
      <c r="I23422">
        <v>12.15</v>
      </c>
      <c r="J23422">
        <v>8.2799999999999994</v>
      </c>
      <c r="K23422">
        <v>3.87</v>
      </c>
      <c r="M23422">
        <v>4000</v>
      </c>
    </row>
    <row r="23423" spans="1:13" customFormat="1" hidden="1">
      <c r="A23423" t="s">
        <v>974</v>
      </c>
      <c r="B23423" t="s">
        <v>975</v>
      </c>
      <c r="C23423" s="1">
        <v>44243</v>
      </c>
      <c r="D23423">
        <v>55709</v>
      </c>
      <c r="E23423">
        <v>37866</v>
      </c>
      <c r="F23423">
        <v>17843</v>
      </c>
      <c r="G23423">
        <v>2062</v>
      </c>
      <c r="H23423">
        <v>1767</v>
      </c>
      <c r="I23423">
        <v>12.62</v>
      </c>
      <c r="J23423">
        <v>8.58</v>
      </c>
      <c r="K23423">
        <v>4.04</v>
      </c>
      <c r="M23423">
        <v>4002</v>
      </c>
    </row>
    <row r="23424" spans="1:13" customFormat="1" hidden="1">
      <c r="A23424" t="s">
        <v>974</v>
      </c>
      <c r="B23424" t="s">
        <v>975</v>
      </c>
      <c r="C23424" s="1">
        <v>44244</v>
      </c>
      <c r="D23424">
        <v>57683</v>
      </c>
      <c r="E23424">
        <v>39147</v>
      </c>
      <c r="F23424">
        <v>18536</v>
      </c>
      <c r="G23424">
        <v>1974</v>
      </c>
      <c r="H23424">
        <v>1869</v>
      </c>
      <c r="I23424">
        <v>13.06</v>
      </c>
      <c r="J23424">
        <v>8.8699999999999992</v>
      </c>
      <c r="K23424">
        <v>4.2</v>
      </c>
      <c r="M23424">
        <v>4233</v>
      </c>
    </row>
    <row r="23425" spans="1:13" customFormat="1" hidden="1">
      <c r="A23425" t="s">
        <v>974</v>
      </c>
      <c r="B23425" t="s">
        <v>975</v>
      </c>
      <c r="C23425" s="1">
        <v>44245</v>
      </c>
      <c r="D23425">
        <v>59702</v>
      </c>
      <c r="E23425">
        <v>40503</v>
      </c>
      <c r="F23425">
        <v>19199</v>
      </c>
      <c r="G23425">
        <v>2019</v>
      </c>
      <c r="H23425">
        <v>1908</v>
      </c>
      <c r="I23425">
        <v>13.52</v>
      </c>
      <c r="J23425">
        <v>9.17</v>
      </c>
      <c r="K23425">
        <v>4.3499999999999996</v>
      </c>
      <c r="M23425">
        <v>4321</v>
      </c>
    </row>
    <row r="23426" spans="1:13" customFormat="1" hidden="1">
      <c r="A23426" t="s">
        <v>974</v>
      </c>
      <c r="B23426" t="s">
        <v>975</v>
      </c>
      <c r="C23426" s="1">
        <v>44246</v>
      </c>
      <c r="D23426">
        <v>62059</v>
      </c>
      <c r="E23426">
        <v>42231</v>
      </c>
      <c r="F23426">
        <v>19828</v>
      </c>
      <c r="G23426">
        <v>2357</v>
      </c>
      <c r="H23426">
        <v>1941</v>
      </c>
      <c r="I23426">
        <v>14.06</v>
      </c>
      <c r="J23426">
        <v>9.56</v>
      </c>
      <c r="K23426">
        <v>4.49</v>
      </c>
      <c r="M23426">
        <v>4396</v>
      </c>
    </row>
    <row r="23427" spans="1:13" customFormat="1" hidden="1">
      <c r="A23427" t="s">
        <v>974</v>
      </c>
      <c r="B23427" t="s">
        <v>975</v>
      </c>
      <c r="C23427" s="1">
        <v>44247</v>
      </c>
      <c r="D23427">
        <v>63308</v>
      </c>
      <c r="E23427">
        <v>43119</v>
      </c>
      <c r="F23427">
        <v>20189</v>
      </c>
      <c r="G23427">
        <v>1249</v>
      </c>
      <c r="H23427">
        <v>1876</v>
      </c>
      <c r="I23427">
        <v>14.34</v>
      </c>
      <c r="J23427">
        <v>9.77</v>
      </c>
      <c r="K23427">
        <v>4.57</v>
      </c>
      <c r="M23427">
        <v>4249</v>
      </c>
    </row>
    <row r="23428" spans="1:13" customFormat="1" hidden="1">
      <c r="A23428" t="s">
        <v>974</v>
      </c>
      <c r="B23428" t="s">
        <v>975</v>
      </c>
      <c r="C23428" s="1">
        <v>44248</v>
      </c>
      <c r="D23428">
        <v>64419</v>
      </c>
      <c r="E23428">
        <v>43888</v>
      </c>
      <c r="F23428">
        <v>20531</v>
      </c>
      <c r="G23428">
        <v>1111</v>
      </c>
      <c r="H23428">
        <v>1825</v>
      </c>
      <c r="I23428">
        <v>14.59</v>
      </c>
      <c r="J23428">
        <v>9.94</v>
      </c>
      <c r="K23428">
        <v>4.6500000000000004</v>
      </c>
      <c r="M23428">
        <v>4133</v>
      </c>
    </row>
    <row r="23429" spans="1:13" customFormat="1" hidden="1">
      <c r="A23429" t="s">
        <v>974</v>
      </c>
      <c r="B23429" t="s">
        <v>975</v>
      </c>
      <c r="C23429" s="1">
        <v>44249</v>
      </c>
      <c r="D23429">
        <v>66334</v>
      </c>
      <c r="E23429">
        <v>45174</v>
      </c>
      <c r="F23429">
        <v>21160</v>
      </c>
      <c r="G23429">
        <v>1915</v>
      </c>
      <c r="H23429">
        <v>1812</v>
      </c>
      <c r="I23429">
        <v>15.02</v>
      </c>
      <c r="J23429">
        <v>10.23</v>
      </c>
      <c r="K23429">
        <v>4.79</v>
      </c>
      <c r="M23429">
        <v>4104</v>
      </c>
    </row>
    <row r="23430" spans="1:13" customFormat="1" hidden="1">
      <c r="A23430" t="s">
        <v>974</v>
      </c>
      <c r="B23430" t="s">
        <v>975</v>
      </c>
      <c r="C23430" s="1">
        <v>44250</v>
      </c>
      <c r="D23430">
        <v>68779</v>
      </c>
      <c r="E23430">
        <v>47012</v>
      </c>
      <c r="F23430">
        <v>21767</v>
      </c>
      <c r="G23430">
        <v>2445</v>
      </c>
      <c r="H23430">
        <v>1867</v>
      </c>
      <c r="I23430">
        <v>15.58</v>
      </c>
      <c r="J23430">
        <v>10.65</v>
      </c>
      <c r="K23430">
        <v>4.93</v>
      </c>
      <c r="M23430">
        <v>4228</v>
      </c>
    </row>
    <row r="23431" spans="1:13" customFormat="1" hidden="1">
      <c r="A23431" t="s">
        <v>974</v>
      </c>
      <c r="B23431" t="s">
        <v>975</v>
      </c>
      <c r="C23431" s="1">
        <v>44251</v>
      </c>
      <c r="D23431">
        <v>71562</v>
      </c>
      <c r="E23431">
        <v>49061</v>
      </c>
      <c r="F23431">
        <v>22501</v>
      </c>
      <c r="G23431">
        <v>2783</v>
      </c>
      <c r="H23431">
        <v>1983</v>
      </c>
      <c r="I23431">
        <v>16.21</v>
      </c>
      <c r="J23431">
        <v>11.11</v>
      </c>
      <c r="K23431">
        <v>5.0999999999999996</v>
      </c>
      <c r="M23431">
        <v>4491</v>
      </c>
    </row>
    <row r="23432" spans="1:13" customFormat="1" hidden="1">
      <c r="A23432" t="s">
        <v>974</v>
      </c>
      <c r="B23432" t="s">
        <v>975</v>
      </c>
      <c r="C23432" s="1">
        <v>44252</v>
      </c>
      <c r="D23432">
        <v>73644</v>
      </c>
      <c r="E23432">
        <v>50249</v>
      </c>
      <c r="F23432">
        <v>23395</v>
      </c>
      <c r="G23432">
        <v>2082</v>
      </c>
      <c r="H23432">
        <v>1992</v>
      </c>
      <c r="I23432">
        <v>16.68</v>
      </c>
      <c r="J23432">
        <v>11.38</v>
      </c>
      <c r="K23432">
        <v>5.3</v>
      </c>
      <c r="M23432">
        <v>4511</v>
      </c>
    </row>
    <row r="23433" spans="1:13" customFormat="1" hidden="1">
      <c r="A23433" t="s">
        <v>974</v>
      </c>
      <c r="B23433" t="s">
        <v>975</v>
      </c>
      <c r="C23433" s="1">
        <v>44253</v>
      </c>
      <c r="D23433">
        <v>76159</v>
      </c>
      <c r="E23433">
        <v>51041</v>
      </c>
      <c r="F23433">
        <v>25118</v>
      </c>
      <c r="G23433">
        <v>2515</v>
      </c>
      <c r="H23433">
        <v>2014</v>
      </c>
      <c r="I23433">
        <v>17.25</v>
      </c>
      <c r="J23433">
        <v>11.56</v>
      </c>
      <c r="K23433">
        <v>5.69</v>
      </c>
      <c r="M23433">
        <v>4561</v>
      </c>
    </row>
    <row r="23434" spans="1:13" customFormat="1" hidden="1">
      <c r="A23434" t="s">
        <v>974</v>
      </c>
      <c r="B23434" t="s">
        <v>975</v>
      </c>
      <c r="C23434" s="1">
        <v>44254</v>
      </c>
      <c r="D23434">
        <v>77967</v>
      </c>
      <c r="E23434">
        <v>51186</v>
      </c>
      <c r="F23434">
        <v>26781</v>
      </c>
      <c r="G23434">
        <v>1808</v>
      </c>
      <c r="H23434">
        <v>2094</v>
      </c>
      <c r="I23434">
        <v>17.66</v>
      </c>
      <c r="J23434">
        <v>11.59</v>
      </c>
      <c r="K23434">
        <v>6.07</v>
      </c>
      <c r="M23434">
        <v>4743</v>
      </c>
    </row>
    <row r="23435" spans="1:13" customFormat="1" hidden="1">
      <c r="A23435" t="s">
        <v>974</v>
      </c>
      <c r="B23435" t="s">
        <v>975</v>
      </c>
      <c r="C23435" s="1">
        <v>44255</v>
      </c>
      <c r="D23435">
        <v>79624</v>
      </c>
      <c r="E23435">
        <v>51576</v>
      </c>
      <c r="F23435">
        <v>28048</v>
      </c>
      <c r="G23435">
        <v>1657</v>
      </c>
      <c r="H23435">
        <v>2172</v>
      </c>
      <c r="I23435">
        <v>18.03</v>
      </c>
      <c r="J23435">
        <v>11.68</v>
      </c>
      <c r="K23435">
        <v>6.35</v>
      </c>
      <c r="M23435">
        <v>4919</v>
      </c>
    </row>
    <row r="23436" spans="1:13" customFormat="1" hidden="1">
      <c r="A23436" t="s">
        <v>974</v>
      </c>
      <c r="B23436" t="s">
        <v>975</v>
      </c>
      <c r="C23436" s="1">
        <v>44256</v>
      </c>
      <c r="D23436">
        <v>81883</v>
      </c>
      <c r="E23436">
        <v>52862</v>
      </c>
      <c r="F23436">
        <v>29021</v>
      </c>
      <c r="G23436">
        <v>2259</v>
      </c>
      <c r="H23436">
        <v>2221</v>
      </c>
      <c r="I23436">
        <v>18.54</v>
      </c>
      <c r="J23436">
        <v>11.97</v>
      </c>
      <c r="K23436">
        <v>6.57</v>
      </c>
      <c r="M23436">
        <v>5030</v>
      </c>
    </row>
    <row r="23437" spans="1:13" customFormat="1" hidden="1">
      <c r="A23437" t="s">
        <v>974</v>
      </c>
      <c r="B23437" t="s">
        <v>975</v>
      </c>
      <c r="C23437" s="1">
        <v>44257</v>
      </c>
      <c r="D23437">
        <v>84129</v>
      </c>
      <c r="E23437">
        <v>54381</v>
      </c>
      <c r="F23437">
        <v>29748</v>
      </c>
      <c r="G23437">
        <v>2246</v>
      </c>
      <c r="H23437">
        <v>2193</v>
      </c>
      <c r="I23437">
        <v>19.05</v>
      </c>
      <c r="J23437">
        <v>12.32</v>
      </c>
      <c r="K23437">
        <v>6.74</v>
      </c>
      <c r="M23437">
        <v>4967</v>
      </c>
    </row>
    <row r="23438" spans="1:13" customFormat="1" hidden="1">
      <c r="A23438" t="s">
        <v>974</v>
      </c>
      <c r="B23438" t="s">
        <v>975</v>
      </c>
      <c r="C23438" s="1">
        <v>44258</v>
      </c>
      <c r="D23438">
        <v>86854</v>
      </c>
      <c r="E23438">
        <v>56525</v>
      </c>
      <c r="F23438">
        <v>30329</v>
      </c>
      <c r="G23438">
        <v>2725</v>
      </c>
      <c r="H23438">
        <v>2185</v>
      </c>
      <c r="I23438">
        <v>19.670000000000002</v>
      </c>
      <c r="J23438">
        <v>12.8</v>
      </c>
      <c r="K23438">
        <v>6.87</v>
      </c>
      <c r="M23438">
        <v>4949</v>
      </c>
    </row>
    <row r="23439" spans="1:13" customFormat="1" hidden="1">
      <c r="A23439" t="s">
        <v>974</v>
      </c>
      <c r="B23439" t="s">
        <v>975</v>
      </c>
      <c r="C23439" s="1">
        <v>44259</v>
      </c>
      <c r="D23439">
        <v>89946</v>
      </c>
      <c r="E23439">
        <v>58912</v>
      </c>
      <c r="F23439">
        <v>31034</v>
      </c>
      <c r="G23439">
        <v>3092</v>
      </c>
      <c r="H23439">
        <v>2329</v>
      </c>
      <c r="I23439">
        <v>20.37</v>
      </c>
      <c r="J23439">
        <v>13.34</v>
      </c>
      <c r="K23439">
        <v>7.03</v>
      </c>
      <c r="M23439">
        <v>5275</v>
      </c>
    </row>
    <row r="23440" spans="1:13" customFormat="1" hidden="1">
      <c r="A23440" t="s">
        <v>974</v>
      </c>
      <c r="B23440" t="s">
        <v>975</v>
      </c>
      <c r="C23440" s="1">
        <v>44260</v>
      </c>
      <c r="D23440">
        <v>92806</v>
      </c>
      <c r="E23440">
        <v>61096</v>
      </c>
      <c r="F23440">
        <v>31710</v>
      </c>
      <c r="G23440">
        <v>2860</v>
      </c>
      <c r="H23440">
        <v>2378</v>
      </c>
      <c r="I23440">
        <v>21.02</v>
      </c>
      <c r="J23440">
        <v>13.84</v>
      </c>
      <c r="K23440">
        <v>7.18</v>
      </c>
      <c r="M23440">
        <v>5386</v>
      </c>
    </row>
    <row r="23441" spans="1:13" customFormat="1" hidden="1">
      <c r="A23441" t="s">
        <v>974</v>
      </c>
      <c r="B23441" t="s">
        <v>975</v>
      </c>
      <c r="C23441" s="1">
        <v>44261</v>
      </c>
      <c r="D23441">
        <v>95899</v>
      </c>
      <c r="E23441">
        <v>63479</v>
      </c>
      <c r="F23441">
        <v>32420</v>
      </c>
      <c r="G23441">
        <v>3093</v>
      </c>
      <c r="H23441">
        <v>2562</v>
      </c>
      <c r="I23441">
        <v>21.72</v>
      </c>
      <c r="J23441">
        <v>14.38</v>
      </c>
      <c r="K23441">
        <v>7.34</v>
      </c>
      <c r="M23441">
        <v>5802</v>
      </c>
    </row>
    <row r="23442" spans="1:13" customFormat="1" hidden="1">
      <c r="A23442" t="s">
        <v>974</v>
      </c>
      <c r="B23442" t="s">
        <v>975</v>
      </c>
      <c r="C23442" s="1">
        <v>44262</v>
      </c>
      <c r="D23442">
        <v>97864</v>
      </c>
      <c r="E23442">
        <v>65002</v>
      </c>
      <c r="F23442">
        <v>32862</v>
      </c>
      <c r="G23442">
        <v>1965</v>
      </c>
      <c r="H23442">
        <v>2606</v>
      </c>
      <c r="I23442">
        <v>22.16</v>
      </c>
      <c r="J23442">
        <v>14.72</v>
      </c>
      <c r="K23442">
        <v>7.44</v>
      </c>
      <c r="M23442">
        <v>5902</v>
      </c>
    </row>
    <row r="23443" spans="1:13" customFormat="1" hidden="1">
      <c r="A23443" t="s">
        <v>974</v>
      </c>
      <c r="B23443" t="s">
        <v>975</v>
      </c>
      <c r="C23443" s="1">
        <v>44263</v>
      </c>
      <c r="D23443">
        <v>101776</v>
      </c>
      <c r="E23443">
        <v>67595</v>
      </c>
      <c r="F23443">
        <v>34181</v>
      </c>
      <c r="G23443">
        <v>3912</v>
      </c>
      <c r="H23443">
        <v>2842</v>
      </c>
      <c r="I23443">
        <v>23.05</v>
      </c>
      <c r="J23443">
        <v>15.31</v>
      </c>
      <c r="K23443">
        <v>7.74</v>
      </c>
      <c r="M23443">
        <v>6437</v>
      </c>
    </row>
    <row r="23444" spans="1:13" customFormat="1" hidden="1">
      <c r="A23444" t="s">
        <v>974</v>
      </c>
      <c r="B23444" t="s">
        <v>975</v>
      </c>
      <c r="C23444" s="1">
        <v>44264</v>
      </c>
      <c r="D23444">
        <v>105416</v>
      </c>
      <c r="E23444">
        <v>70323</v>
      </c>
      <c r="F23444">
        <v>35093</v>
      </c>
      <c r="G23444">
        <v>3640</v>
      </c>
      <c r="H23444">
        <v>3041</v>
      </c>
      <c r="I23444">
        <v>23.87</v>
      </c>
      <c r="J23444">
        <v>15.93</v>
      </c>
      <c r="K23444">
        <v>7.95</v>
      </c>
      <c r="M23444">
        <v>6887</v>
      </c>
    </row>
    <row r="23445" spans="1:13" customFormat="1" hidden="1">
      <c r="A23445" t="s">
        <v>974</v>
      </c>
      <c r="B23445" t="s">
        <v>975</v>
      </c>
      <c r="C23445" s="1">
        <v>44265</v>
      </c>
      <c r="D23445">
        <v>108971</v>
      </c>
      <c r="E23445">
        <v>72725</v>
      </c>
      <c r="F23445">
        <v>36246</v>
      </c>
      <c r="G23445">
        <v>3555</v>
      </c>
      <c r="H23445">
        <v>3160</v>
      </c>
      <c r="I23445">
        <v>24.68</v>
      </c>
      <c r="J23445">
        <v>16.47</v>
      </c>
      <c r="K23445">
        <v>8.2100000000000009</v>
      </c>
      <c r="M23445">
        <v>7157</v>
      </c>
    </row>
    <row r="23446" spans="1:13" customFormat="1" hidden="1">
      <c r="A23446" t="s">
        <v>974</v>
      </c>
      <c r="B23446" t="s">
        <v>975</v>
      </c>
      <c r="C23446" s="1">
        <v>44266</v>
      </c>
      <c r="D23446">
        <v>113258</v>
      </c>
      <c r="E23446">
        <v>76076</v>
      </c>
      <c r="F23446">
        <v>37182</v>
      </c>
      <c r="G23446">
        <v>4287</v>
      </c>
      <c r="H23446">
        <v>3330</v>
      </c>
      <c r="I23446">
        <v>25.65</v>
      </c>
      <c r="J23446">
        <v>17.23</v>
      </c>
      <c r="K23446">
        <v>8.42</v>
      </c>
      <c r="M23446">
        <v>7542</v>
      </c>
    </row>
    <row r="23447" spans="1:13" customFormat="1" hidden="1">
      <c r="A23447" t="s">
        <v>974</v>
      </c>
      <c r="B23447" t="s">
        <v>975</v>
      </c>
      <c r="C23447" s="1">
        <v>44267</v>
      </c>
      <c r="D23447">
        <v>117121</v>
      </c>
      <c r="E23447">
        <v>78788</v>
      </c>
      <c r="F23447">
        <v>38333</v>
      </c>
      <c r="G23447">
        <v>3863</v>
      </c>
      <c r="H23447">
        <v>3474</v>
      </c>
      <c r="I23447">
        <v>26.53</v>
      </c>
      <c r="J23447">
        <v>17.84</v>
      </c>
      <c r="K23447">
        <v>8.68</v>
      </c>
      <c r="M23447">
        <v>7868</v>
      </c>
    </row>
    <row r="23448" spans="1:13" customFormat="1" hidden="1">
      <c r="A23448" t="s">
        <v>974</v>
      </c>
      <c r="B23448" t="s">
        <v>975</v>
      </c>
      <c r="C23448" s="1">
        <v>44268</v>
      </c>
      <c r="D23448">
        <v>120073</v>
      </c>
      <c r="E23448">
        <v>80974</v>
      </c>
      <c r="F23448">
        <v>39099</v>
      </c>
      <c r="G23448">
        <v>2952</v>
      </c>
      <c r="H23448">
        <v>3453</v>
      </c>
      <c r="I23448">
        <v>27.19</v>
      </c>
      <c r="J23448">
        <v>18.34</v>
      </c>
      <c r="K23448">
        <v>8.86</v>
      </c>
      <c r="M23448">
        <v>7820</v>
      </c>
    </row>
    <row r="23449" spans="1:13" customFormat="1" hidden="1">
      <c r="A23449" t="s">
        <v>974</v>
      </c>
      <c r="B23449" t="s">
        <v>975</v>
      </c>
      <c r="C23449" s="1">
        <v>44269</v>
      </c>
      <c r="D23449">
        <v>122366</v>
      </c>
      <c r="E23449">
        <v>82671</v>
      </c>
      <c r="F23449">
        <v>39695</v>
      </c>
      <c r="G23449">
        <v>2293</v>
      </c>
      <c r="H23449">
        <v>3500</v>
      </c>
      <c r="I23449">
        <v>27.71</v>
      </c>
      <c r="J23449">
        <v>18.72</v>
      </c>
      <c r="K23449">
        <v>8.99</v>
      </c>
      <c r="M23449">
        <v>7927</v>
      </c>
    </row>
    <row r="23450" spans="1:13" customFormat="1" hidden="1">
      <c r="A23450" t="s">
        <v>974</v>
      </c>
      <c r="B23450" t="s">
        <v>975</v>
      </c>
      <c r="C23450" s="1">
        <v>44270</v>
      </c>
      <c r="D23450">
        <v>126277</v>
      </c>
      <c r="E23450">
        <v>85596</v>
      </c>
      <c r="F23450">
        <v>40681</v>
      </c>
      <c r="G23450">
        <v>3911</v>
      </c>
      <c r="H23450">
        <v>3500</v>
      </c>
      <c r="I23450">
        <v>28.6</v>
      </c>
      <c r="J23450">
        <v>19.39</v>
      </c>
      <c r="K23450">
        <v>9.2100000000000009</v>
      </c>
      <c r="M23450">
        <v>7927</v>
      </c>
    </row>
    <row r="23451" spans="1:13" customFormat="1" hidden="1">
      <c r="A23451" t="s">
        <v>974</v>
      </c>
      <c r="B23451" t="s">
        <v>975</v>
      </c>
      <c r="C23451" s="1">
        <v>44271</v>
      </c>
      <c r="D23451">
        <v>130861</v>
      </c>
      <c r="E23451">
        <v>90002</v>
      </c>
      <c r="F23451">
        <v>40859</v>
      </c>
      <c r="G23451">
        <v>4584</v>
      </c>
      <c r="H23451">
        <v>3635</v>
      </c>
      <c r="I23451">
        <v>29.64</v>
      </c>
      <c r="J23451">
        <v>20.38</v>
      </c>
      <c r="K23451">
        <v>9.25</v>
      </c>
      <c r="M23451">
        <v>8233</v>
      </c>
    </row>
    <row r="23452" spans="1:13" customFormat="1" hidden="1">
      <c r="A23452" t="s">
        <v>974</v>
      </c>
      <c r="B23452" t="s">
        <v>975</v>
      </c>
      <c r="C23452" s="1">
        <v>44272</v>
      </c>
      <c r="D23452">
        <v>133871</v>
      </c>
      <c r="E23452">
        <v>92250</v>
      </c>
      <c r="F23452">
        <v>41621</v>
      </c>
      <c r="G23452">
        <v>3010</v>
      </c>
      <c r="H23452">
        <v>3557</v>
      </c>
      <c r="I23452">
        <v>30.32</v>
      </c>
      <c r="J23452">
        <v>20.89</v>
      </c>
      <c r="K23452">
        <v>9.43</v>
      </c>
      <c r="M23452">
        <v>8056</v>
      </c>
    </row>
    <row r="23453" spans="1:13" customFormat="1" hidden="1">
      <c r="A23453" t="s">
        <v>974</v>
      </c>
      <c r="B23453" t="s">
        <v>975</v>
      </c>
      <c r="C23453" s="1">
        <v>44273</v>
      </c>
      <c r="D23453">
        <v>138264</v>
      </c>
      <c r="E23453">
        <v>95707</v>
      </c>
      <c r="F23453">
        <v>42557</v>
      </c>
      <c r="G23453">
        <v>4393</v>
      </c>
      <c r="H23453">
        <v>3572</v>
      </c>
      <c r="I23453">
        <v>31.31</v>
      </c>
      <c r="J23453">
        <v>21.68</v>
      </c>
      <c r="K23453">
        <v>9.64</v>
      </c>
      <c r="M23453">
        <v>8090</v>
      </c>
    </row>
    <row r="23454" spans="1:13" customFormat="1" hidden="1">
      <c r="A23454" t="s">
        <v>974</v>
      </c>
      <c r="B23454" t="s">
        <v>975</v>
      </c>
      <c r="C23454" s="1">
        <v>44274</v>
      </c>
      <c r="D23454">
        <v>140331</v>
      </c>
      <c r="E23454">
        <v>97064</v>
      </c>
      <c r="F23454">
        <v>43267</v>
      </c>
      <c r="G23454">
        <v>2067</v>
      </c>
      <c r="H23454">
        <v>3316</v>
      </c>
      <c r="I23454">
        <v>31.78</v>
      </c>
      <c r="J23454">
        <v>21.98</v>
      </c>
      <c r="K23454">
        <v>9.8000000000000007</v>
      </c>
      <c r="M23454">
        <v>7510</v>
      </c>
    </row>
    <row r="23455" spans="1:13" customFormat="1" hidden="1">
      <c r="A23455" t="s">
        <v>974</v>
      </c>
      <c r="B23455" t="s">
        <v>975</v>
      </c>
      <c r="C23455" s="1">
        <v>44275</v>
      </c>
      <c r="D23455">
        <v>143169</v>
      </c>
      <c r="E23455">
        <v>99250</v>
      </c>
      <c r="F23455">
        <v>43919</v>
      </c>
      <c r="G23455">
        <v>2838</v>
      </c>
      <c r="H23455">
        <v>3299</v>
      </c>
      <c r="I23455">
        <v>32.42</v>
      </c>
      <c r="J23455">
        <v>22.48</v>
      </c>
      <c r="K23455">
        <v>9.9499999999999993</v>
      </c>
      <c r="M23455">
        <v>7472</v>
      </c>
    </row>
    <row r="23456" spans="1:13" customFormat="1" hidden="1">
      <c r="A23456" t="s">
        <v>974</v>
      </c>
      <c r="B23456" t="s">
        <v>975</v>
      </c>
      <c r="C23456" s="1">
        <v>44276</v>
      </c>
      <c r="D23456">
        <v>145934</v>
      </c>
      <c r="E23456">
        <v>101451</v>
      </c>
      <c r="F23456">
        <v>44483</v>
      </c>
      <c r="G23456">
        <v>2765</v>
      </c>
      <c r="H23456">
        <v>3367</v>
      </c>
      <c r="I23456">
        <v>33.049999999999997</v>
      </c>
      <c r="J23456">
        <v>22.98</v>
      </c>
      <c r="K23456">
        <v>10.07</v>
      </c>
      <c r="M23456">
        <v>7626</v>
      </c>
    </row>
    <row r="23457" spans="1:13" customFormat="1" hidden="1">
      <c r="A23457" t="s">
        <v>974</v>
      </c>
      <c r="B23457" t="s">
        <v>975</v>
      </c>
      <c r="C23457" s="1">
        <v>44277</v>
      </c>
      <c r="D23457">
        <v>150897</v>
      </c>
      <c r="E23457">
        <v>105611</v>
      </c>
      <c r="F23457">
        <v>45286</v>
      </c>
      <c r="G23457">
        <v>4963</v>
      </c>
      <c r="H23457">
        <v>3517</v>
      </c>
      <c r="I23457">
        <v>34.18</v>
      </c>
      <c r="J23457">
        <v>23.92</v>
      </c>
      <c r="K23457">
        <v>10.26</v>
      </c>
      <c r="M23457">
        <v>7965</v>
      </c>
    </row>
    <row r="23458" spans="1:13" customFormat="1" hidden="1">
      <c r="A23458" t="s">
        <v>974</v>
      </c>
      <c r="B23458" t="s">
        <v>975</v>
      </c>
      <c r="C23458" s="1">
        <v>44278</v>
      </c>
      <c r="D23458">
        <v>155678</v>
      </c>
      <c r="E23458">
        <v>109538</v>
      </c>
      <c r="F23458">
        <v>46140</v>
      </c>
      <c r="G23458">
        <v>4781</v>
      </c>
      <c r="H23458">
        <v>3545</v>
      </c>
      <c r="I23458">
        <v>35.26</v>
      </c>
      <c r="J23458">
        <v>24.81</v>
      </c>
      <c r="K23458">
        <v>10.45</v>
      </c>
      <c r="M23458">
        <v>8029</v>
      </c>
    </row>
    <row r="23459" spans="1:13" customFormat="1" hidden="1">
      <c r="A23459" t="s">
        <v>974</v>
      </c>
      <c r="B23459" t="s">
        <v>975</v>
      </c>
      <c r="C23459" s="1">
        <v>44279</v>
      </c>
      <c r="D23459">
        <v>160260</v>
      </c>
      <c r="E23459">
        <v>113179</v>
      </c>
      <c r="F23459">
        <v>47081</v>
      </c>
      <c r="G23459">
        <v>4582</v>
      </c>
      <c r="H23459">
        <v>3770</v>
      </c>
      <c r="I23459">
        <v>36.299999999999997</v>
      </c>
      <c r="J23459">
        <v>25.63</v>
      </c>
      <c r="K23459">
        <v>10.66</v>
      </c>
      <c r="M23459">
        <v>8538</v>
      </c>
    </row>
    <row r="23460" spans="1:13" customFormat="1" hidden="1">
      <c r="A23460" t="s">
        <v>974</v>
      </c>
      <c r="B23460" t="s">
        <v>975</v>
      </c>
      <c r="C23460" s="1">
        <v>44280</v>
      </c>
      <c r="D23460">
        <v>166104</v>
      </c>
      <c r="E23460">
        <v>117171</v>
      </c>
      <c r="F23460">
        <v>48933</v>
      </c>
      <c r="G23460">
        <v>5844</v>
      </c>
      <c r="H23460">
        <v>3977</v>
      </c>
      <c r="I23460">
        <v>37.619999999999997</v>
      </c>
      <c r="J23460">
        <v>26.54</v>
      </c>
      <c r="K23460">
        <v>11.08</v>
      </c>
      <c r="M23460">
        <v>9007</v>
      </c>
    </row>
    <row r="23461" spans="1:13" customFormat="1" hidden="1">
      <c r="A23461" t="s">
        <v>974</v>
      </c>
      <c r="B23461" t="s">
        <v>975</v>
      </c>
      <c r="C23461" s="1">
        <v>44281</v>
      </c>
      <c r="D23461">
        <v>171873</v>
      </c>
      <c r="E23461">
        <v>121823</v>
      </c>
      <c r="F23461">
        <v>50050</v>
      </c>
      <c r="G23461">
        <v>5769</v>
      </c>
      <c r="H23461">
        <v>4506</v>
      </c>
      <c r="I23461">
        <v>38.93</v>
      </c>
      <c r="J23461">
        <v>27.59</v>
      </c>
      <c r="K23461">
        <v>11.34</v>
      </c>
      <c r="M23461">
        <v>10205</v>
      </c>
    </row>
    <row r="23462" spans="1:13" customFormat="1" hidden="1">
      <c r="A23462" t="s">
        <v>974</v>
      </c>
      <c r="B23462" t="s">
        <v>975</v>
      </c>
      <c r="C23462" s="1">
        <v>44282</v>
      </c>
      <c r="D23462">
        <v>176612</v>
      </c>
      <c r="E23462">
        <v>126055</v>
      </c>
      <c r="F23462">
        <v>50557</v>
      </c>
      <c r="G23462">
        <v>4739</v>
      </c>
      <c r="H23462">
        <v>4778</v>
      </c>
      <c r="I23462">
        <v>40</v>
      </c>
      <c r="J23462">
        <v>28.55</v>
      </c>
      <c r="K23462">
        <v>11.45</v>
      </c>
      <c r="M23462">
        <v>10821</v>
      </c>
    </row>
    <row r="23463" spans="1:13" customFormat="1" hidden="1">
      <c r="A23463" t="s">
        <v>974</v>
      </c>
      <c r="B23463" t="s">
        <v>975</v>
      </c>
      <c r="C23463" s="1">
        <v>44283</v>
      </c>
      <c r="D23463">
        <v>180587</v>
      </c>
      <c r="E23463">
        <v>129350</v>
      </c>
      <c r="F23463">
        <v>51237</v>
      </c>
      <c r="G23463">
        <v>3975</v>
      </c>
      <c r="H23463">
        <v>4950</v>
      </c>
      <c r="I23463">
        <v>40.9</v>
      </c>
      <c r="J23463">
        <v>29.3</v>
      </c>
      <c r="K23463">
        <v>11.6</v>
      </c>
      <c r="M23463">
        <v>11211</v>
      </c>
    </row>
    <row r="23464" spans="1:13" customFormat="1" hidden="1">
      <c r="A23464" t="s">
        <v>974</v>
      </c>
      <c r="B23464" t="s">
        <v>975</v>
      </c>
      <c r="C23464" s="1">
        <v>44284</v>
      </c>
      <c r="D23464">
        <v>186111</v>
      </c>
      <c r="E23464">
        <v>133771</v>
      </c>
      <c r="F23464">
        <v>52340</v>
      </c>
      <c r="G23464">
        <v>5524</v>
      </c>
      <c r="H23464">
        <v>5031</v>
      </c>
      <c r="I23464">
        <v>42.15</v>
      </c>
      <c r="J23464">
        <v>30.3</v>
      </c>
      <c r="K23464">
        <v>11.85</v>
      </c>
      <c r="M23464">
        <v>11394</v>
      </c>
    </row>
    <row r="23465" spans="1:13" customFormat="1" hidden="1">
      <c r="A23465" t="s">
        <v>974</v>
      </c>
      <c r="B23465" t="s">
        <v>975</v>
      </c>
      <c r="C23465" s="1">
        <v>44285</v>
      </c>
      <c r="D23465">
        <v>191716</v>
      </c>
      <c r="E23465">
        <v>138176</v>
      </c>
      <c r="F23465">
        <v>53540</v>
      </c>
      <c r="G23465">
        <v>5605</v>
      </c>
      <c r="H23465">
        <v>5148</v>
      </c>
      <c r="I23465">
        <v>43.42</v>
      </c>
      <c r="J23465">
        <v>31.29</v>
      </c>
      <c r="K23465">
        <v>12.13</v>
      </c>
      <c r="M23465">
        <v>11659</v>
      </c>
    </row>
    <row r="23466" spans="1:13" customFormat="1" hidden="1">
      <c r="A23466" t="s">
        <v>974</v>
      </c>
      <c r="B23466" t="s">
        <v>975</v>
      </c>
      <c r="C23466" s="1">
        <v>44286</v>
      </c>
      <c r="D23466">
        <v>197383</v>
      </c>
      <c r="E23466">
        <v>142805</v>
      </c>
      <c r="F23466">
        <v>54578</v>
      </c>
      <c r="G23466">
        <v>5667</v>
      </c>
      <c r="H23466">
        <v>5303</v>
      </c>
      <c r="I23466">
        <v>44.7</v>
      </c>
      <c r="J23466">
        <v>32.340000000000003</v>
      </c>
      <c r="K23466">
        <v>12.36</v>
      </c>
      <c r="M23466">
        <v>12010</v>
      </c>
    </row>
    <row r="23467" spans="1:13" customFormat="1" hidden="1">
      <c r="A23467" t="s">
        <v>974</v>
      </c>
      <c r="B23467" t="s">
        <v>975</v>
      </c>
      <c r="C23467" s="1">
        <v>44287</v>
      </c>
      <c r="D23467">
        <v>203553</v>
      </c>
      <c r="E23467">
        <v>147956</v>
      </c>
      <c r="F23467">
        <v>55597</v>
      </c>
      <c r="G23467">
        <v>6170</v>
      </c>
      <c r="H23467">
        <v>5350</v>
      </c>
      <c r="I23467">
        <v>46.1</v>
      </c>
      <c r="J23467">
        <v>33.51</v>
      </c>
      <c r="K23467">
        <v>12.59</v>
      </c>
      <c r="M23467">
        <v>12117</v>
      </c>
    </row>
    <row r="23468" spans="1:13" customFormat="1" hidden="1">
      <c r="A23468" t="s">
        <v>974</v>
      </c>
      <c r="B23468" t="s">
        <v>975</v>
      </c>
      <c r="C23468" s="1">
        <v>44288</v>
      </c>
      <c r="D23468">
        <v>209065</v>
      </c>
      <c r="E23468">
        <v>151942</v>
      </c>
      <c r="F23468">
        <v>57123</v>
      </c>
      <c r="G23468">
        <v>5512</v>
      </c>
      <c r="H23468">
        <v>5313</v>
      </c>
      <c r="I23468">
        <v>47.35</v>
      </c>
      <c r="J23468">
        <v>34.409999999999997</v>
      </c>
      <c r="K23468">
        <v>12.94</v>
      </c>
      <c r="M23468">
        <v>12033</v>
      </c>
    </row>
    <row r="23469" spans="1:13" customFormat="1" hidden="1">
      <c r="A23469" t="s">
        <v>974</v>
      </c>
      <c r="B23469" t="s">
        <v>975</v>
      </c>
      <c r="C23469" s="1">
        <v>44289</v>
      </c>
      <c r="D23469">
        <v>212466</v>
      </c>
      <c r="E23469">
        <v>154462</v>
      </c>
      <c r="F23469">
        <v>58004</v>
      </c>
      <c r="G23469">
        <v>3401</v>
      </c>
      <c r="H23469">
        <v>5122</v>
      </c>
      <c r="I23469">
        <v>48.12</v>
      </c>
      <c r="J23469">
        <v>34.979999999999997</v>
      </c>
      <c r="K23469">
        <v>13.14</v>
      </c>
      <c r="M23469">
        <v>11600</v>
      </c>
    </row>
    <row r="23470" spans="1:13" customFormat="1" hidden="1">
      <c r="A23470" t="s">
        <v>974</v>
      </c>
      <c r="B23470" t="s">
        <v>975</v>
      </c>
      <c r="C23470" s="1">
        <v>44290</v>
      </c>
      <c r="D23470">
        <v>215700</v>
      </c>
      <c r="E23470">
        <v>156668</v>
      </c>
      <c r="F23470">
        <v>59032</v>
      </c>
      <c r="G23470">
        <v>3234</v>
      </c>
      <c r="H23470">
        <v>5016</v>
      </c>
      <c r="I23470">
        <v>48.85</v>
      </c>
      <c r="J23470">
        <v>35.479999999999997</v>
      </c>
      <c r="K23470">
        <v>13.37</v>
      </c>
      <c r="M23470">
        <v>11360</v>
      </c>
    </row>
    <row r="23471" spans="1:13" customFormat="1" hidden="1">
      <c r="A23471" t="s">
        <v>974</v>
      </c>
      <c r="B23471" t="s">
        <v>975</v>
      </c>
      <c r="C23471" s="1">
        <v>44291</v>
      </c>
      <c r="D23471">
        <v>219161</v>
      </c>
      <c r="E23471">
        <v>159065</v>
      </c>
      <c r="F23471">
        <v>60096</v>
      </c>
      <c r="G23471">
        <v>3461</v>
      </c>
      <c r="H23471">
        <v>4721</v>
      </c>
      <c r="I23471">
        <v>49.64</v>
      </c>
      <c r="J23471">
        <v>36.03</v>
      </c>
      <c r="K23471">
        <v>13.61</v>
      </c>
      <c r="M23471">
        <v>10692</v>
      </c>
    </row>
    <row r="23472" spans="1:13" customFormat="1" hidden="1">
      <c r="A23472" t="s">
        <v>974</v>
      </c>
      <c r="B23472" t="s">
        <v>975</v>
      </c>
      <c r="C23472" s="1">
        <v>44292</v>
      </c>
      <c r="D23472">
        <v>223020</v>
      </c>
      <c r="E23472">
        <v>161909</v>
      </c>
      <c r="F23472">
        <v>61111</v>
      </c>
      <c r="G23472">
        <v>3859</v>
      </c>
      <c r="H23472">
        <v>4472</v>
      </c>
      <c r="I23472">
        <v>50.51</v>
      </c>
      <c r="J23472">
        <v>36.67</v>
      </c>
      <c r="K23472">
        <v>13.84</v>
      </c>
      <c r="M23472">
        <v>10128</v>
      </c>
    </row>
    <row r="23473" spans="1:13" customFormat="1" hidden="1">
      <c r="A23473" t="s">
        <v>974</v>
      </c>
      <c r="B23473" t="s">
        <v>975</v>
      </c>
      <c r="C23473" s="1">
        <v>44293</v>
      </c>
      <c r="D23473">
        <v>227606</v>
      </c>
      <c r="E23473">
        <v>164492</v>
      </c>
      <c r="F23473">
        <v>63114</v>
      </c>
      <c r="G23473">
        <v>4586</v>
      </c>
      <c r="H23473">
        <v>4318</v>
      </c>
      <c r="I23473">
        <v>51.55</v>
      </c>
      <c r="J23473">
        <v>37.25</v>
      </c>
      <c r="K23473">
        <v>14.29</v>
      </c>
      <c r="M23473">
        <v>9779</v>
      </c>
    </row>
    <row r="23474" spans="1:13" customFormat="1" hidden="1">
      <c r="A23474" t="s">
        <v>974</v>
      </c>
      <c r="B23474" t="s">
        <v>975</v>
      </c>
      <c r="C23474" s="1">
        <v>44294</v>
      </c>
      <c r="D23474">
        <v>232335</v>
      </c>
      <c r="E23474">
        <v>167130</v>
      </c>
      <c r="F23474">
        <v>65205</v>
      </c>
      <c r="G23474">
        <v>4729</v>
      </c>
      <c r="H23474">
        <v>4112</v>
      </c>
      <c r="I23474">
        <v>52.62</v>
      </c>
      <c r="J23474">
        <v>37.85</v>
      </c>
      <c r="K23474">
        <v>14.77</v>
      </c>
      <c r="M23474">
        <v>9313</v>
      </c>
    </row>
    <row r="23475" spans="1:13" customFormat="1" hidden="1">
      <c r="A23475" t="s">
        <v>974</v>
      </c>
      <c r="B23475" t="s">
        <v>975</v>
      </c>
      <c r="C23475" s="1">
        <v>44295</v>
      </c>
      <c r="D23475">
        <v>237806</v>
      </c>
      <c r="E23475">
        <v>170315</v>
      </c>
      <c r="F23475">
        <v>67491</v>
      </c>
      <c r="G23475">
        <v>5471</v>
      </c>
      <c r="H23475">
        <v>4106</v>
      </c>
      <c r="I23475">
        <v>53.86</v>
      </c>
      <c r="J23475">
        <v>38.57</v>
      </c>
      <c r="K23475">
        <v>15.29</v>
      </c>
      <c r="M23475">
        <v>9299</v>
      </c>
    </row>
    <row r="23476" spans="1:13" customFormat="1" hidden="1">
      <c r="A23476" t="s">
        <v>974</v>
      </c>
      <c r="B23476" t="s">
        <v>975</v>
      </c>
      <c r="C23476" s="1">
        <v>44296</v>
      </c>
      <c r="D23476">
        <v>240984</v>
      </c>
      <c r="E23476">
        <v>171678</v>
      </c>
      <c r="F23476">
        <v>69306</v>
      </c>
      <c r="G23476">
        <v>3178</v>
      </c>
      <c r="H23476">
        <v>4074</v>
      </c>
      <c r="I23476">
        <v>54.58</v>
      </c>
      <c r="J23476">
        <v>38.880000000000003</v>
      </c>
      <c r="K23476">
        <v>15.7</v>
      </c>
      <c r="M23476">
        <v>9227</v>
      </c>
    </row>
    <row r="23477" spans="1:13" customFormat="1" hidden="1">
      <c r="A23477" t="s">
        <v>974</v>
      </c>
      <c r="B23477" t="s">
        <v>975</v>
      </c>
      <c r="C23477" s="1">
        <v>44297</v>
      </c>
      <c r="D23477">
        <v>244718</v>
      </c>
      <c r="E23477">
        <v>173237</v>
      </c>
      <c r="F23477">
        <v>71481</v>
      </c>
      <c r="G23477">
        <v>3734</v>
      </c>
      <c r="H23477">
        <v>4145</v>
      </c>
      <c r="I23477">
        <v>55.42</v>
      </c>
      <c r="J23477">
        <v>39.229999999999997</v>
      </c>
      <c r="K23477">
        <v>16.190000000000001</v>
      </c>
      <c r="M23477">
        <v>9388</v>
      </c>
    </row>
    <row r="23478" spans="1:13" customFormat="1" hidden="1">
      <c r="A23478" t="s">
        <v>974</v>
      </c>
      <c r="B23478" t="s">
        <v>975</v>
      </c>
      <c r="C23478" s="1">
        <v>44298</v>
      </c>
      <c r="D23478">
        <v>249400</v>
      </c>
      <c r="E23478">
        <v>175347</v>
      </c>
      <c r="F23478">
        <v>74053</v>
      </c>
      <c r="G23478">
        <v>4682</v>
      </c>
      <c r="H23478">
        <v>4320</v>
      </c>
      <c r="I23478">
        <v>56.48</v>
      </c>
      <c r="J23478">
        <v>39.71</v>
      </c>
      <c r="K23478">
        <v>16.77</v>
      </c>
      <c r="M23478">
        <v>9784</v>
      </c>
    </row>
    <row r="23479" spans="1:13" customFormat="1" hidden="1">
      <c r="A23479" t="s">
        <v>974</v>
      </c>
      <c r="B23479" t="s">
        <v>975</v>
      </c>
      <c r="C23479" s="1">
        <v>44299</v>
      </c>
      <c r="D23479">
        <v>254885</v>
      </c>
      <c r="E23479">
        <v>178292</v>
      </c>
      <c r="F23479">
        <v>76593</v>
      </c>
      <c r="G23479">
        <v>5485</v>
      </c>
      <c r="H23479">
        <v>4552</v>
      </c>
      <c r="I23479">
        <v>57.73</v>
      </c>
      <c r="J23479">
        <v>40.380000000000003</v>
      </c>
      <c r="K23479">
        <v>17.350000000000001</v>
      </c>
      <c r="M23479">
        <v>10309</v>
      </c>
    </row>
    <row r="23480" spans="1:13" customFormat="1" hidden="1">
      <c r="A23480" t="s">
        <v>974</v>
      </c>
      <c r="B23480" t="s">
        <v>975</v>
      </c>
      <c r="C23480" s="1">
        <v>44300</v>
      </c>
      <c r="D23480">
        <v>259272</v>
      </c>
      <c r="E23480">
        <v>181133</v>
      </c>
      <c r="F23480">
        <v>78139</v>
      </c>
      <c r="G23480">
        <v>4387</v>
      </c>
      <c r="H23480">
        <v>4524</v>
      </c>
      <c r="I23480">
        <v>58.72</v>
      </c>
      <c r="J23480">
        <v>41.02</v>
      </c>
      <c r="K23480">
        <v>17.7</v>
      </c>
      <c r="M23480">
        <v>10246</v>
      </c>
    </row>
    <row r="23481" spans="1:13" customFormat="1" hidden="1">
      <c r="A23481" t="s">
        <v>974</v>
      </c>
      <c r="B23481" t="s">
        <v>975</v>
      </c>
      <c r="C23481" s="1">
        <v>44301</v>
      </c>
      <c r="D23481">
        <v>264658</v>
      </c>
      <c r="E23481">
        <v>183987</v>
      </c>
      <c r="F23481">
        <v>80671</v>
      </c>
      <c r="G23481">
        <v>5386</v>
      </c>
      <c r="H23481">
        <v>4618</v>
      </c>
      <c r="I23481">
        <v>59.94</v>
      </c>
      <c r="J23481">
        <v>41.67</v>
      </c>
      <c r="K23481">
        <v>18.27</v>
      </c>
      <c r="M23481">
        <v>10459</v>
      </c>
    </row>
    <row r="23482" spans="1:13" customFormat="1" hidden="1">
      <c r="A23482" t="s">
        <v>974</v>
      </c>
      <c r="B23482" t="s">
        <v>975</v>
      </c>
      <c r="C23482" s="1">
        <v>44302</v>
      </c>
      <c r="D23482">
        <v>269763</v>
      </c>
      <c r="E23482">
        <v>187277</v>
      </c>
      <c r="F23482">
        <v>82486</v>
      </c>
      <c r="G23482">
        <v>5105</v>
      </c>
      <c r="H23482">
        <v>4565</v>
      </c>
      <c r="I23482">
        <v>61.1</v>
      </c>
      <c r="J23482">
        <v>42.41</v>
      </c>
      <c r="K23482">
        <v>18.68</v>
      </c>
      <c r="M23482">
        <v>10339</v>
      </c>
    </row>
    <row r="23483" spans="1:13" customFormat="1" hidden="1">
      <c r="A23483" t="s">
        <v>974</v>
      </c>
      <c r="B23483" t="s">
        <v>975</v>
      </c>
      <c r="C23483" s="1">
        <v>44303</v>
      </c>
      <c r="D23483">
        <v>274641</v>
      </c>
      <c r="E23483">
        <v>190489</v>
      </c>
      <c r="F23483">
        <v>84152</v>
      </c>
      <c r="G23483">
        <v>4878</v>
      </c>
      <c r="H23483">
        <v>4808</v>
      </c>
      <c r="I23483">
        <v>62.2</v>
      </c>
      <c r="J23483">
        <v>43.14</v>
      </c>
      <c r="K23483">
        <v>19.059999999999999</v>
      </c>
      <c r="M23483">
        <v>10889</v>
      </c>
    </row>
    <row r="23484" spans="1:13" customFormat="1" hidden="1">
      <c r="A23484" t="s">
        <v>974</v>
      </c>
      <c r="B23484" t="s">
        <v>975</v>
      </c>
      <c r="C23484" s="1">
        <v>44304</v>
      </c>
      <c r="D23484">
        <v>276516</v>
      </c>
      <c r="E23484">
        <v>191583</v>
      </c>
      <c r="F23484">
        <v>84933</v>
      </c>
      <c r="G23484">
        <v>1875</v>
      </c>
      <c r="H23484">
        <v>4543</v>
      </c>
      <c r="I23484">
        <v>62.63</v>
      </c>
      <c r="J23484">
        <v>43.39</v>
      </c>
      <c r="K23484">
        <v>19.239999999999998</v>
      </c>
      <c r="M23484">
        <v>10289</v>
      </c>
    </row>
    <row r="23485" spans="1:13" customFormat="1" hidden="1">
      <c r="A23485" t="s">
        <v>974</v>
      </c>
      <c r="B23485" t="s">
        <v>975</v>
      </c>
      <c r="C23485" s="1">
        <v>44305</v>
      </c>
      <c r="D23485">
        <v>282841</v>
      </c>
      <c r="E23485">
        <v>195071</v>
      </c>
      <c r="F23485">
        <v>87770</v>
      </c>
      <c r="G23485">
        <v>6325</v>
      </c>
      <c r="H23485">
        <v>4777</v>
      </c>
      <c r="I23485">
        <v>64.06</v>
      </c>
      <c r="J23485">
        <v>44.18</v>
      </c>
      <c r="K23485">
        <v>19.88</v>
      </c>
      <c r="M23485">
        <v>10819</v>
      </c>
    </row>
    <row r="23486" spans="1:13" customFormat="1" hidden="1">
      <c r="A23486" t="s">
        <v>974</v>
      </c>
      <c r="B23486" t="s">
        <v>975</v>
      </c>
      <c r="C23486" s="1">
        <v>44306</v>
      </c>
      <c r="D23486">
        <v>288797</v>
      </c>
      <c r="E23486">
        <v>198624</v>
      </c>
      <c r="F23486">
        <v>90173</v>
      </c>
      <c r="G23486">
        <v>5956</v>
      </c>
      <c r="H23486">
        <v>4845</v>
      </c>
      <c r="I23486">
        <v>65.41</v>
      </c>
      <c r="J23486">
        <v>44.98</v>
      </c>
      <c r="K23486">
        <v>20.420000000000002</v>
      </c>
      <c r="M23486">
        <v>10973</v>
      </c>
    </row>
    <row r="23487" spans="1:13" customFormat="1" hidden="1">
      <c r="A23487" t="s">
        <v>974</v>
      </c>
      <c r="B23487" t="s">
        <v>975</v>
      </c>
      <c r="C23487" s="1">
        <v>44307</v>
      </c>
      <c r="D23487">
        <v>295587</v>
      </c>
      <c r="E23487">
        <v>201860</v>
      </c>
      <c r="F23487">
        <v>93727</v>
      </c>
      <c r="G23487">
        <v>6790</v>
      </c>
      <c r="H23487">
        <v>5188</v>
      </c>
      <c r="I23487">
        <v>66.94</v>
      </c>
      <c r="J23487">
        <v>45.72</v>
      </c>
      <c r="K23487">
        <v>21.23</v>
      </c>
      <c r="M23487">
        <v>11750</v>
      </c>
    </row>
    <row r="23488" spans="1:13" customFormat="1" hidden="1">
      <c r="A23488" t="s">
        <v>974</v>
      </c>
      <c r="B23488" t="s">
        <v>975</v>
      </c>
      <c r="C23488" s="1">
        <v>44308</v>
      </c>
      <c r="D23488">
        <v>301594</v>
      </c>
      <c r="E23488">
        <v>204963</v>
      </c>
      <c r="F23488">
        <v>96631</v>
      </c>
      <c r="G23488">
        <v>6007</v>
      </c>
      <c r="H23488">
        <v>5277</v>
      </c>
      <c r="I23488">
        <v>68.31</v>
      </c>
      <c r="J23488">
        <v>46.42</v>
      </c>
      <c r="K23488">
        <v>21.89</v>
      </c>
      <c r="M23488">
        <v>11951</v>
      </c>
    </row>
    <row r="23489" spans="1:13" customFormat="1" hidden="1">
      <c r="A23489" t="s">
        <v>974</v>
      </c>
      <c r="B23489" t="s">
        <v>975</v>
      </c>
      <c r="C23489" s="1">
        <v>44309</v>
      </c>
      <c r="D23489">
        <v>307636</v>
      </c>
      <c r="E23489">
        <v>208959</v>
      </c>
      <c r="F23489">
        <v>98677</v>
      </c>
      <c r="G23489">
        <v>6042</v>
      </c>
      <c r="H23489">
        <v>5410</v>
      </c>
      <c r="I23489">
        <v>69.67</v>
      </c>
      <c r="J23489">
        <v>47.33</v>
      </c>
      <c r="K23489">
        <v>22.35</v>
      </c>
      <c r="M23489">
        <v>12253</v>
      </c>
    </row>
    <row r="23490" spans="1:13" customFormat="1" hidden="1">
      <c r="A23490" t="s">
        <v>974</v>
      </c>
      <c r="B23490" t="s">
        <v>975</v>
      </c>
      <c r="C23490" s="1">
        <v>44310</v>
      </c>
      <c r="D23490">
        <v>311559</v>
      </c>
      <c r="E23490">
        <v>211985</v>
      </c>
      <c r="F23490">
        <v>99574</v>
      </c>
      <c r="G23490">
        <v>3923</v>
      </c>
      <c r="H23490">
        <v>5274</v>
      </c>
      <c r="I23490">
        <v>70.56</v>
      </c>
      <c r="J23490">
        <v>48.01</v>
      </c>
      <c r="K23490">
        <v>22.55</v>
      </c>
      <c r="M23490">
        <v>11945</v>
      </c>
    </row>
    <row r="23491" spans="1:13" customFormat="1" hidden="1">
      <c r="A23491" t="s">
        <v>974</v>
      </c>
      <c r="B23491" t="s">
        <v>975</v>
      </c>
      <c r="C23491" s="1">
        <v>44311</v>
      </c>
      <c r="D23491">
        <v>313279</v>
      </c>
      <c r="E23491">
        <v>212593</v>
      </c>
      <c r="F23491">
        <v>100686</v>
      </c>
      <c r="G23491">
        <v>1720</v>
      </c>
      <c r="H23491">
        <v>5252</v>
      </c>
      <c r="I23491">
        <v>70.95</v>
      </c>
      <c r="J23491">
        <v>48.15</v>
      </c>
      <c r="K23491">
        <v>22.8</v>
      </c>
      <c r="M23491">
        <v>11895</v>
      </c>
    </row>
    <row r="23492" spans="1:13" customFormat="1" hidden="1">
      <c r="A23492" t="s">
        <v>974</v>
      </c>
      <c r="B23492" t="s">
        <v>975</v>
      </c>
      <c r="C23492" s="1">
        <v>44312</v>
      </c>
      <c r="D23492">
        <v>318706</v>
      </c>
      <c r="E23492">
        <v>216171</v>
      </c>
      <c r="F23492">
        <v>102535</v>
      </c>
      <c r="G23492">
        <v>5427</v>
      </c>
      <c r="H23492">
        <v>5124</v>
      </c>
      <c r="I23492">
        <v>72.180000000000007</v>
      </c>
      <c r="J23492">
        <v>48.96</v>
      </c>
      <c r="K23492">
        <v>23.22</v>
      </c>
      <c r="M23492">
        <v>11605</v>
      </c>
    </row>
    <row r="23493" spans="1:13" customFormat="1" hidden="1">
      <c r="A23493" t="s">
        <v>974</v>
      </c>
      <c r="B23493" t="s">
        <v>975</v>
      </c>
      <c r="C23493" s="1">
        <v>44313</v>
      </c>
      <c r="D23493">
        <v>323324</v>
      </c>
      <c r="E23493">
        <v>219442</v>
      </c>
      <c r="F23493">
        <v>103882</v>
      </c>
      <c r="G23493">
        <v>4618</v>
      </c>
      <c r="H23493">
        <v>4932</v>
      </c>
      <c r="I23493">
        <v>73.23</v>
      </c>
      <c r="J23493">
        <v>49.7</v>
      </c>
      <c r="K23493">
        <v>23.53</v>
      </c>
      <c r="M23493">
        <v>11170</v>
      </c>
    </row>
    <row r="23494" spans="1:13" customFormat="1" hidden="1">
      <c r="A23494" t="s">
        <v>974</v>
      </c>
      <c r="B23494" t="s">
        <v>975</v>
      </c>
      <c r="C23494" s="1">
        <v>44314</v>
      </c>
      <c r="D23494">
        <v>326934</v>
      </c>
      <c r="E23494">
        <v>222470</v>
      </c>
      <c r="F23494">
        <v>104464</v>
      </c>
      <c r="G23494">
        <v>3610</v>
      </c>
      <c r="H23494">
        <v>4478</v>
      </c>
      <c r="I23494">
        <v>74.040000000000006</v>
      </c>
      <c r="J23494">
        <v>50.39</v>
      </c>
      <c r="K23494">
        <v>23.66</v>
      </c>
      <c r="M23494">
        <v>10142</v>
      </c>
    </row>
    <row r="23495" spans="1:13" customFormat="1" hidden="1">
      <c r="A23495" t="s">
        <v>974</v>
      </c>
      <c r="B23495" t="s">
        <v>975</v>
      </c>
      <c r="C23495" s="1">
        <v>44315</v>
      </c>
      <c r="D23495">
        <v>331438</v>
      </c>
      <c r="E23495">
        <v>225810</v>
      </c>
      <c r="F23495">
        <v>105628</v>
      </c>
      <c r="G23495">
        <v>4504</v>
      </c>
      <c r="H23495">
        <v>4263</v>
      </c>
      <c r="I23495">
        <v>75.06</v>
      </c>
      <c r="J23495">
        <v>51.14</v>
      </c>
      <c r="K23495">
        <v>23.92</v>
      </c>
      <c r="M23495">
        <v>9655</v>
      </c>
    </row>
    <row r="23496" spans="1:13" customFormat="1" hidden="1">
      <c r="A23496" t="s">
        <v>974</v>
      </c>
      <c r="B23496" t="s">
        <v>975</v>
      </c>
      <c r="C23496" s="1">
        <v>44316</v>
      </c>
      <c r="D23496">
        <v>335848</v>
      </c>
      <c r="E23496">
        <v>228810</v>
      </c>
      <c r="F23496">
        <v>107038</v>
      </c>
      <c r="G23496">
        <v>4410</v>
      </c>
      <c r="H23496">
        <v>4030</v>
      </c>
      <c r="I23496">
        <v>76.06</v>
      </c>
      <c r="J23496">
        <v>51.82</v>
      </c>
      <c r="K23496">
        <v>24.24</v>
      </c>
      <c r="M23496">
        <v>9127</v>
      </c>
    </row>
    <row r="23497" spans="1:13" customFormat="1" hidden="1">
      <c r="A23497" t="s">
        <v>974</v>
      </c>
      <c r="B23497" t="s">
        <v>975</v>
      </c>
      <c r="C23497" s="1">
        <v>44317</v>
      </c>
      <c r="D23497">
        <v>339727</v>
      </c>
      <c r="E23497">
        <v>231511</v>
      </c>
      <c r="F23497">
        <v>108216</v>
      </c>
      <c r="G23497">
        <v>3879</v>
      </c>
      <c r="H23497">
        <v>4024</v>
      </c>
      <c r="I23497">
        <v>76.94</v>
      </c>
      <c r="J23497">
        <v>52.43</v>
      </c>
      <c r="K23497">
        <v>24.51</v>
      </c>
      <c r="M23497">
        <v>9114</v>
      </c>
    </row>
    <row r="23498" spans="1:13" customFormat="1" hidden="1">
      <c r="A23498" t="s">
        <v>974</v>
      </c>
      <c r="B23498" t="s">
        <v>975</v>
      </c>
      <c r="C23498" s="1">
        <v>44318</v>
      </c>
      <c r="D23498">
        <v>341909</v>
      </c>
      <c r="E23498">
        <v>233193</v>
      </c>
      <c r="F23498">
        <v>108716</v>
      </c>
      <c r="G23498">
        <v>2182</v>
      </c>
      <c r="H23498">
        <v>4090</v>
      </c>
      <c r="I23498">
        <v>77.44</v>
      </c>
      <c r="J23498">
        <v>52.81</v>
      </c>
      <c r="K23498">
        <v>24.62</v>
      </c>
      <c r="M23498">
        <v>9263</v>
      </c>
    </row>
    <row r="23499" spans="1:13" customFormat="1" hidden="1">
      <c r="A23499" t="s">
        <v>974</v>
      </c>
      <c r="B23499" t="s">
        <v>975</v>
      </c>
      <c r="C23499" s="1">
        <v>44319</v>
      </c>
      <c r="D23499">
        <v>346951</v>
      </c>
      <c r="E23499">
        <v>237018</v>
      </c>
      <c r="F23499">
        <v>109933</v>
      </c>
      <c r="G23499">
        <v>5042</v>
      </c>
      <c r="H23499">
        <v>4035</v>
      </c>
      <c r="I23499">
        <v>78.58</v>
      </c>
      <c r="J23499">
        <v>53.68</v>
      </c>
      <c r="K23499">
        <v>24.9</v>
      </c>
      <c r="M23499">
        <v>9138</v>
      </c>
    </row>
    <row r="23500" spans="1:13" customFormat="1" hidden="1">
      <c r="A23500" t="s">
        <v>974</v>
      </c>
      <c r="B23500" t="s">
        <v>975</v>
      </c>
      <c r="C23500" s="1">
        <v>44320</v>
      </c>
      <c r="D23500">
        <v>352421</v>
      </c>
      <c r="E23500">
        <v>241103</v>
      </c>
      <c r="F23500">
        <v>111318</v>
      </c>
      <c r="G23500">
        <v>5470</v>
      </c>
      <c r="H23500">
        <v>4157</v>
      </c>
      <c r="I23500">
        <v>79.819999999999993</v>
      </c>
      <c r="J23500">
        <v>54.61</v>
      </c>
      <c r="K23500">
        <v>25.21</v>
      </c>
      <c r="M23500">
        <v>9415</v>
      </c>
    </row>
    <row r="23501" spans="1:13" customFormat="1" hidden="1">
      <c r="A23501" t="s">
        <v>974</v>
      </c>
      <c r="B23501" t="s">
        <v>975</v>
      </c>
      <c r="C23501" s="1">
        <v>44321</v>
      </c>
      <c r="D23501">
        <v>359429</v>
      </c>
      <c r="E23501">
        <v>246698</v>
      </c>
      <c r="F23501">
        <v>112731</v>
      </c>
      <c r="G23501">
        <v>7008</v>
      </c>
      <c r="H23501">
        <v>4642</v>
      </c>
      <c r="I23501">
        <v>81.400000000000006</v>
      </c>
      <c r="J23501">
        <v>55.87</v>
      </c>
      <c r="K23501">
        <v>25.53</v>
      </c>
      <c r="M23501">
        <v>10513</v>
      </c>
    </row>
    <row r="23502" spans="1:13" customFormat="1" hidden="1">
      <c r="A23502" t="s">
        <v>974</v>
      </c>
      <c r="B23502" t="s">
        <v>975</v>
      </c>
      <c r="C23502" s="1">
        <v>44322</v>
      </c>
      <c r="D23502">
        <v>365902</v>
      </c>
      <c r="E23502">
        <v>251787</v>
      </c>
      <c r="F23502">
        <v>115333</v>
      </c>
      <c r="G23502">
        <v>6473</v>
      </c>
      <c r="H23502">
        <v>4923</v>
      </c>
      <c r="I23502">
        <v>82.87</v>
      </c>
      <c r="J23502">
        <v>57.02</v>
      </c>
      <c r="K23502">
        <v>26.12</v>
      </c>
      <c r="M23502">
        <v>11150</v>
      </c>
    </row>
    <row r="23503" spans="1:13" customFormat="1" hidden="1">
      <c r="A23503" t="s">
        <v>974</v>
      </c>
      <c r="B23503" t="s">
        <v>975</v>
      </c>
      <c r="C23503" s="1">
        <v>44323</v>
      </c>
      <c r="D23503">
        <v>372620</v>
      </c>
      <c r="E23503">
        <v>255633</v>
      </c>
      <c r="F23503">
        <v>118209</v>
      </c>
      <c r="G23503">
        <v>6718</v>
      </c>
      <c r="H23503">
        <v>5253</v>
      </c>
      <c r="I23503">
        <v>84.39</v>
      </c>
      <c r="J23503">
        <v>57.9</v>
      </c>
      <c r="K23503">
        <v>26.77</v>
      </c>
      <c r="M23503">
        <v>11897</v>
      </c>
    </row>
    <row r="23504" spans="1:13" customFormat="1" hidden="1">
      <c r="A23504" t="s">
        <v>974</v>
      </c>
      <c r="B23504" t="s">
        <v>975</v>
      </c>
      <c r="C23504" s="1">
        <v>44324</v>
      </c>
      <c r="D23504">
        <v>375986</v>
      </c>
      <c r="E23504">
        <v>257781</v>
      </c>
      <c r="F23504">
        <v>119427</v>
      </c>
      <c r="G23504">
        <v>3366</v>
      </c>
      <c r="H23504">
        <v>5180</v>
      </c>
      <c r="I23504">
        <v>85.15</v>
      </c>
      <c r="J23504">
        <v>58.38</v>
      </c>
      <c r="K23504">
        <v>27.05</v>
      </c>
      <c r="M23504">
        <v>11732</v>
      </c>
    </row>
    <row r="23505" spans="1:13" customFormat="1" hidden="1">
      <c r="A23505" t="s">
        <v>974</v>
      </c>
      <c r="B23505" t="s">
        <v>975</v>
      </c>
      <c r="C23505" s="1">
        <v>44325</v>
      </c>
      <c r="D23505">
        <v>379951</v>
      </c>
      <c r="E23505">
        <v>258766</v>
      </c>
      <c r="F23505">
        <v>121185</v>
      </c>
      <c r="G23505">
        <v>3965</v>
      </c>
      <c r="H23505">
        <v>5435</v>
      </c>
      <c r="I23505">
        <v>86.05</v>
      </c>
      <c r="J23505">
        <v>58.61</v>
      </c>
      <c r="K23505">
        <v>27.45</v>
      </c>
      <c r="M23505">
        <v>12309</v>
      </c>
    </row>
    <row r="23506" spans="1:13" customFormat="1" hidden="1">
      <c r="A23506" t="s">
        <v>974</v>
      </c>
      <c r="B23506" t="s">
        <v>975</v>
      </c>
      <c r="C23506" s="1">
        <v>44326</v>
      </c>
      <c r="D23506">
        <v>386760</v>
      </c>
      <c r="E23506">
        <v>265361</v>
      </c>
      <c r="F23506">
        <v>123843</v>
      </c>
      <c r="G23506">
        <v>6809</v>
      </c>
      <c r="H23506">
        <v>5687</v>
      </c>
      <c r="I23506">
        <v>87.59</v>
      </c>
      <c r="J23506">
        <v>60.1</v>
      </c>
      <c r="K23506">
        <v>28.05</v>
      </c>
      <c r="M23506">
        <v>12880</v>
      </c>
    </row>
    <row r="23507" spans="1:13" customFormat="1" hidden="1">
      <c r="A23507" t="s">
        <v>974</v>
      </c>
      <c r="B23507" t="s">
        <v>975</v>
      </c>
      <c r="C23507" s="1">
        <v>44327</v>
      </c>
      <c r="D23507">
        <v>392929</v>
      </c>
      <c r="E23507">
        <v>268118</v>
      </c>
      <c r="F23507">
        <v>127255</v>
      </c>
      <c r="G23507">
        <v>6169</v>
      </c>
      <c r="H23507">
        <v>5787</v>
      </c>
      <c r="I23507">
        <v>88.99</v>
      </c>
      <c r="J23507">
        <v>60.72</v>
      </c>
      <c r="K23507">
        <v>28.82</v>
      </c>
      <c r="M23507">
        <v>13106</v>
      </c>
    </row>
    <row r="23508" spans="1:13" customFormat="1" hidden="1">
      <c r="A23508" t="s">
        <v>974</v>
      </c>
      <c r="B23508" t="s">
        <v>975</v>
      </c>
      <c r="C23508" s="1">
        <v>44328</v>
      </c>
      <c r="D23508">
        <v>400118</v>
      </c>
      <c r="E23508">
        <v>272025</v>
      </c>
      <c r="F23508">
        <v>130537</v>
      </c>
      <c r="G23508">
        <v>7189</v>
      </c>
      <c r="H23508">
        <v>5813</v>
      </c>
      <c r="I23508">
        <v>90.62</v>
      </c>
      <c r="J23508">
        <v>61.61</v>
      </c>
      <c r="K23508">
        <v>29.56</v>
      </c>
      <c r="M23508">
        <v>13165</v>
      </c>
    </row>
    <row r="23509" spans="1:13" customFormat="1" hidden="1">
      <c r="A23509" t="s">
        <v>974</v>
      </c>
      <c r="B23509" t="s">
        <v>975</v>
      </c>
      <c r="C23509" s="1">
        <v>44329</v>
      </c>
      <c r="D23509">
        <v>406921</v>
      </c>
      <c r="E23509">
        <v>276041</v>
      </c>
      <c r="F23509">
        <v>133332</v>
      </c>
      <c r="G23509">
        <v>6803</v>
      </c>
      <c r="H23509">
        <v>5860</v>
      </c>
      <c r="I23509">
        <v>92.16</v>
      </c>
      <c r="J23509">
        <v>62.52</v>
      </c>
      <c r="K23509">
        <v>30.2</v>
      </c>
      <c r="M23509">
        <v>13272</v>
      </c>
    </row>
    <row r="23510" spans="1:13" customFormat="1" hidden="1">
      <c r="A23510" t="s">
        <v>974</v>
      </c>
      <c r="B23510" t="s">
        <v>975</v>
      </c>
      <c r="C23510" s="1">
        <v>44330</v>
      </c>
      <c r="D23510">
        <v>414632</v>
      </c>
      <c r="E23510">
        <v>280134</v>
      </c>
      <c r="F23510">
        <v>136975</v>
      </c>
      <c r="G23510">
        <v>7711</v>
      </c>
      <c r="H23510">
        <v>6002</v>
      </c>
      <c r="I23510">
        <v>93.91</v>
      </c>
      <c r="J23510">
        <v>63.44</v>
      </c>
      <c r="K23510">
        <v>31.02</v>
      </c>
      <c r="M23510">
        <v>13593</v>
      </c>
    </row>
    <row r="23511" spans="1:13" customFormat="1" hidden="1">
      <c r="A23511" t="s">
        <v>974</v>
      </c>
      <c r="B23511" t="s">
        <v>975</v>
      </c>
      <c r="C23511" s="1">
        <v>44331</v>
      </c>
      <c r="D23511">
        <v>420815</v>
      </c>
      <c r="E23511">
        <v>283229</v>
      </c>
      <c r="F23511">
        <v>141143</v>
      </c>
      <c r="G23511">
        <v>6183</v>
      </c>
      <c r="H23511">
        <v>6404</v>
      </c>
      <c r="I23511">
        <v>95.31</v>
      </c>
      <c r="J23511">
        <v>64.150000000000006</v>
      </c>
      <c r="K23511">
        <v>31.97</v>
      </c>
      <c r="M23511">
        <v>14504</v>
      </c>
    </row>
    <row r="23512" spans="1:13" customFormat="1" hidden="1">
      <c r="A23512" t="s">
        <v>974</v>
      </c>
      <c r="B23512" t="s">
        <v>975</v>
      </c>
      <c r="C23512" s="1">
        <v>44332</v>
      </c>
      <c r="D23512">
        <v>424325</v>
      </c>
      <c r="E23512">
        <v>284395</v>
      </c>
      <c r="F23512">
        <v>143487</v>
      </c>
      <c r="G23512">
        <v>3510</v>
      </c>
      <c r="H23512">
        <v>6339</v>
      </c>
      <c r="I23512">
        <v>96.1</v>
      </c>
      <c r="J23512">
        <v>64.41</v>
      </c>
      <c r="K23512">
        <v>32.5</v>
      </c>
      <c r="M23512">
        <v>14357</v>
      </c>
    </row>
    <row r="23513" spans="1:13" customFormat="1" hidden="1">
      <c r="A23513" t="s">
        <v>974</v>
      </c>
      <c r="B23513" t="s">
        <v>975</v>
      </c>
      <c r="C23513" s="1">
        <v>44333</v>
      </c>
      <c r="D23513">
        <v>430508</v>
      </c>
      <c r="E23513">
        <v>286709</v>
      </c>
      <c r="F23513">
        <v>147667</v>
      </c>
      <c r="G23513">
        <v>6183</v>
      </c>
      <c r="H23513">
        <v>6250</v>
      </c>
      <c r="I23513">
        <v>97.5</v>
      </c>
      <c r="J23513">
        <v>64.930000000000007</v>
      </c>
      <c r="K23513">
        <v>33.44</v>
      </c>
      <c r="M23513">
        <v>14155</v>
      </c>
    </row>
    <row r="23514" spans="1:13" customFormat="1" hidden="1">
      <c r="A23514" t="s">
        <v>974</v>
      </c>
      <c r="B23514" t="s">
        <v>975</v>
      </c>
      <c r="C23514" s="1">
        <v>44334</v>
      </c>
      <c r="D23514">
        <v>437654</v>
      </c>
      <c r="E23514">
        <v>289855</v>
      </c>
      <c r="F23514">
        <v>152581</v>
      </c>
      <c r="G23514">
        <v>7146</v>
      </c>
      <c r="H23514">
        <v>6389</v>
      </c>
      <c r="I23514">
        <v>99.12</v>
      </c>
      <c r="J23514">
        <v>65.650000000000006</v>
      </c>
      <c r="K23514">
        <v>34.56</v>
      </c>
      <c r="M23514">
        <v>14470</v>
      </c>
    </row>
    <row r="23515" spans="1:13" customFormat="1" hidden="1">
      <c r="A23515" t="s">
        <v>974</v>
      </c>
      <c r="B23515" t="s">
        <v>975</v>
      </c>
      <c r="C23515" s="1">
        <v>44335</v>
      </c>
      <c r="D23515">
        <v>445830</v>
      </c>
      <c r="E23515">
        <v>293178</v>
      </c>
      <c r="F23515">
        <v>158489</v>
      </c>
      <c r="G23515">
        <v>8176</v>
      </c>
      <c r="H23515">
        <v>6530</v>
      </c>
      <c r="I23515">
        <v>100.97</v>
      </c>
      <c r="J23515">
        <v>66.400000000000006</v>
      </c>
      <c r="K23515">
        <v>35.89</v>
      </c>
      <c r="M23515">
        <v>14789</v>
      </c>
    </row>
    <row r="23516" spans="1:13" customFormat="1" hidden="1">
      <c r="A23516" t="s">
        <v>974</v>
      </c>
      <c r="B23516" t="s">
        <v>975</v>
      </c>
      <c r="C23516" s="1">
        <v>44336</v>
      </c>
      <c r="D23516">
        <v>453711</v>
      </c>
      <c r="E23516">
        <v>296548</v>
      </c>
      <c r="F23516">
        <v>164113</v>
      </c>
      <c r="G23516">
        <v>7881</v>
      </c>
      <c r="H23516">
        <v>6684</v>
      </c>
      <c r="I23516">
        <v>102.76</v>
      </c>
      <c r="J23516">
        <v>67.16</v>
      </c>
      <c r="K23516">
        <v>37.17</v>
      </c>
      <c r="M23516">
        <v>15138</v>
      </c>
    </row>
    <row r="23517" spans="1:13" customFormat="1" hidden="1">
      <c r="A23517" t="s">
        <v>974</v>
      </c>
      <c r="B23517" t="s">
        <v>975</v>
      </c>
      <c r="C23517" s="1">
        <v>44337</v>
      </c>
      <c r="D23517">
        <v>461215</v>
      </c>
      <c r="E23517">
        <v>299549</v>
      </c>
      <c r="F23517">
        <v>169177</v>
      </c>
      <c r="G23517">
        <v>7504</v>
      </c>
      <c r="H23517">
        <v>6655</v>
      </c>
      <c r="I23517">
        <v>104.46</v>
      </c>
      <c r="J23517">
        <v>67.84</v>
      </c>
      <c r="K23517">
        <v>38.32</v>
      </c>
      <c r="M23517">
        <v>15072</v>
      </c>
    </row>
    <row r="23518" spans="1:13" customFormat="1" hidden="1">
      <c r="A23518" t="s">
        <v>974</v>
      </c>
      <c r="B23518" t="s">
        <v>975</v>
      </c>
      <c r="C23518" s="1">
        <v>44338</v>
      </c>
      <c r="D23518">
        <v>468829</v>
      </c>
      <c r="E23518">
        <v>301274</v>
      </c>
      <c r="F23518">
        <v>175246</v>
      </c>
      <c r="G23518">
        <v>7614</v>
      </c>
      <c r="H23518">
        <v>6859</v>
      </c>
      <c r="I23518">
        <v>106.18</v>
      </c>
      <c r="J23518">
        <v>68.23</v>
      </c>
      <c r="K23518">
        <v>39.69</v>
      </c>
      <c r="M23518">
        <v>15534</v>
      </c>
    </row>
    <row r="23519" spans="1:13" customFormat="1" hidden="1">
      <c r="A23519" t="s">
        <v>974</v>
      </c>
      <c r="B23519" t="s">
        <v>975</v>
      </c>
      <c r="C23519" s="1">
        <v>44339</v>
      </c>
      <c r="D23519">
        <v>474475</v>
      </c>
      <c r="E23519">
        <v>302933</v>
      </c>
      <c r="F23519">
        <v>180243</v>
      </c>
      <c r="G23519">
        <v>5646</v>
      </c>
      <c r="H23519">
        <v>7164</v>
      </c>
      <c r="I23519">
        <v>107.46</v>
      </c>
      <c r="J23519">
        <v>68.61</v>
      </c>
      <c r="K23519">
        <v>40.82</v>
      </c>
      <c r="M23519">
        <v>16225</v>
      </c>
    </row>
    <row r="23520" spans="1:13" customFormat="1" hidden="1">
      <c r="A23520" t="s">
        <v>974</v>
      </c>
      <c r="B23520" t="s">
        <v>975</v>
      </c>
      <c r="C23520" s="1">
        <v>44340</v>
      </c>
      <c r="D23520">
        <v>482577</v>
      </c>
      <c r="E23520">
        <v>308002</v>
      </c>
      <c r="F23520">
        <v>183556</v>
      </c>
      <c r="G23520">
        <v>8102</v>
      </c>
      <c r="H23520">
        <v>7438</v>
      </c>
      <c r="I23520">
        <v>109.29</v>
      </c>
      <c r="J23520">
        <v>69.760000000000005</v>
      </c>
      <c r="K23520">
        <v>41.57</v>
      </c>
      <c r="M23520">
        <v>16846</v>
      </c>
    </row>
    <row r="23521" spans="1:13" customFormat="1" hidden="1">
      <c r="A23521" t="s">
        <v>974</v>
      </c>
      <c r="B23521" t="s">
        <v>975</v>
      </c>
      <c r="C23521" s="1">
        <v>44341</v>
      </c>
      <c r="D23521">
        <v>490524</v>
      </c>
      <c r="E23521">
        <v>310403</v>
      </c>
      <c r="F23521">
        <v>189055</v>
      </c>
      <c r="G23521">
        <v>7947</v>
      </c>
      <c r="H23521">
        <v>7553</v>
      </c>
      <c r="I23521">
        <v>111.09</v>
      </c>
      <c r="J23521">
        <v>70.3</v>
      </c>
      <c r="K23521">
        <v>42.82</v>
      </c>
      <c r="M23521">
        <v>17106</v>
      </c>
    </row>
    <row r="23522" spans="1:13" customFormat="1" hidden="1">
      <c r="A23522" t="s">
        <v>974</v>
      </c>
      <c r="B23522" t="s">
        <v>975</v>
      </c>
      <c r="C23522" s="1">
        <v>44342</v>
      </c>
      <c r="D23522">
        <v>498726</v>
      </c>
      <c r="E23522">
        <v>311903</v>
      </c>
      <c r="F23522">
        <v>195856</v>
      </c>
      <c r="G23522">
        <v>8202</v>
      </c>
      <c r="H23522">
        <v>7557</v>
      </c>
      <c r="I23522">
        <v>112.95</v>
      </c>
      <c r="J23522">
        <v>70.64</v>
      </c>
      <c r="K23522">
        <v>44.36</v>
      </c>
      <c r="M23522">
        <v>17115</v>
      </c>
    </row>
    <row r="23523" spans="1:13" customFormat="1" hidden="1">
      <c r="A23523" t="s">
        <v>974</v>
      </c>
      <c r="B23523" t="s">
        <v>975</v>
      </c>
      <c r="C23523" s="1">
        <v>44343</v>
      </c>
      <c r="D23523">
        <v>505100</v>
      </c>
      <c r="E23523">
        <v>314030</v>
      </c>
      <c r="F23523">
        <v>200199</v>
      </c>
      <c r="G23523">
        <v>6374</v>
      </c>
      <c r="H23523">
        <v>7341</v>
      </c>
      <c r="I23523">
        <v>114.4</v>
      </c>
      <c r="J23523">
        <v>71.12</v>
      </c>
      <c r="K23523">
        <v>45.34</v>
      </c>
      <c r="M23523">
        <v>16626</v>
      </c>
    </row>
    <row r="23524" spans="1:13" customFormat="1" hidden="1">
      <c r="A23524" t="s">
        <v>974</v>
      </c>
      <c r="B23524" t="s">
        <v>975</v>
      </c>
      <c r="C23524" s="1">
        <v>44344</v>
      </c>
      <c r="D23524">
        <v>509312</v>
      </c>
      <c r="E23524">
        <v>315748</v>
      </c>
      <c r="F23524">
        <v>202795</v>
      </c>
      <c r="G23524">
        <v>4212</v>
      </c>
      <c r="H23524">
        <v>6871</v>
      </c>
      <c r="I23524">
        <v>115.35</v>
      </c>
      <c r="J23524">
        <v>71.510000000000005</v>
      </c>
      <c r="K23524">
        <v>45.93</v>
      </c>
      <c r="M23524">
        <v>15561</v>
      </c>
    </row>
    <row r="23525" spans="1:13" customFormat="1" hidden="1">
      <c r="A23525" t="s">
        <v>974</v>
      </c>
      <c r="B23525" t="s">
        <v>975</v>
      </c>
      <c r="C23525" s="1">
        <v>44345</v>
      </c>
      <c r="D23525">
        <v>512214</v>
      </c>
      <c r="E23525">
        <v>316224</v>
      </c>
      <c r="F23525">
        <v>205221</v>
      </c>
      <c r="G23525">
        <v>2902</v>
      </c>
      <c r="H23525">
        <v>6198</v>
      </c>
      <c r="I23525">
        <v>116.01</v>
      </c>
      <c r="J23525">
        <v>71.62</v>
      </c>
      <c r="K23525">
        <v>46.48</v>
      </c>
      <c r="M23525">
        <v>14037</v>
      </c>
    </row>
    <row r="23526" spans="1:13" customFormat="1" hidden="1">
      <c r="A23526" t="s">
        <v>974</v>
      </c>
      <c r="B23526" t="s">
        <v>975</v>
      </c>
      <c r="C23526" s="1">
        <v>44346</v>
      </c>
      <c r="D23526">
        <v>515662</v>
      </c>
      <c r="E23526">
        <v>316747</v>
      </c>
      <c r="F23526">
        <v>208118</v>
      </c>
      <c r="G23526">
        <v>3448</v>
      </c>
      <c r="H23526">
        <v>5884</v>
      </c>
      <c r="I23526">
        <v>116.79</v>
      </c>
      <c r="J23526">
        <v>71.739999999999995</v>
      </c>
      <c r="K23526">
        <v>47.13</v>
      </c>
      <c r="M23526">
        <v>13326</v>
      </c>
    </row>
    <row r="23527" spans="1:13" customFormat="1" hidden="1">
      <c r="A23527" t="s">
        <v>974</v>
      </c>
      <c r="B23527" t="s">
        <v>975</v>
      </c>
      <c r="C23527" s="1">
        <v>44347</v>
      </c>
      <c r="D23527">
        <v>519994</v>
      </c>
      <c r="E23527">
        <v>318743</v>
      </c>
      <c r="F23527">
        <v>210486</v>
      </c>
      <c r="G23527">
        <v>4332</v>
      </c>
      <c r="H23527">
        <v>5345</v>
      </c>
      <c r="I23527">
        <v>117.77</v>
      </c>
      <c r="J23527">
        <v>72.19</v>
      </c>
      <c r="K23527">
        <v>47.67</v>
      </c>
      <c r="M23527">
        <v>12105</v>
      </c>
    </row>
    <row r="23528" spans="1:13" customFormat="1" hidden="1">
      <c r="A23528" t="s">
        <v>974</v>
      </c>
      <c r="B23528" t="s">
        <v>975</v>
      </c>
      <c r="C23528" s="1">
        <v>44348</v>
      </c>
      <c r="D23528">
        <v>528592</v>
      </c>
      <c r="E23528">
        <v>319574</v>
      </c>
      <c r="F23528">
        <v>218321</v>
      </c>
      <c r="G23528">
        <v>8598</v>
      </c>
      <c r="H23528">
        <v>5438</v>
      </c>
      <c r="I23528">
        <v>119.72</v>
      </c>
      <c r="J23528">
        <v>72.38</v>
      </c>
      <c r="K23528">
        <v>49.45</v>
      </c>
      <c r="M23528">
        <v>12316</v>
      </c>
    </row>
    <row r="23529" spans="1:13" customFormat="1" hidden="1">
      <c r="A23529" t="s">
        <v>974</v>
      </c>
      <c r="B23529" t="s">
        <v>975</v>
      </c>
      <c r="C23529" s="1">
        <v>44349</v>
      </c>
      <c r="D23529">
        <v>534639</v>
      </c>
      <c r="E23529">
        <v>322359</v>
      </c>
      <c r="F23529">
        <v>221595</v>
      </c>
      <c r="G23529">
        <v>6047</v>
      </c>
      <c r="H23529">
        <v>5130</v>
      </c>
      <c r="I23529">
        <v>121.09</v>
      </c>
      <c r="J23529">
        <v>73.010000000000005</v>
      </c>
      <c r="K23529">
        <v>50.19</v>
      </c>
      <c r="M23529">
        <v>11618</v>
      </c>
    </row>
    <row r="23530" spans="1:13" customFormat="1" hidden="1">
      <c r="A23530" t="s">
        <v>974</v>
      </c>
      <c r="B23530" t="s">
        <v>975</v>
      </c>
      <c r="C23530" s="1">
        <v>44350</v>
      </c>
      <c r="D23530">
        <v>541178</v>
      </c>
      <c r="E23530">
        <v>324295</v>
      </c>
      <c r="F23530">
        <v>226341</v>
      </c>
      <c r="G23530">
        <v>6539</v>
      </c>
      <c r="H23530">
        <v>5154</v>
      </c>
      <c r="I23530">
        <v>122.57</v>
      </c>
      <c r="J23530">
        <v>73.45</v>
      </c>
      <c r="K23530">
        <v>51.26</v>
      </c>
      <c r="M23530">
        <v>11673</v>
      </c>
    </row>
    <row r="23531" spans="1:13" customFormat="1" hidden="1">
      <c r="A23531" t="s">
        <v>974</v>
      </c>
      <c r="B23531" t="s">
        <v>975</v>
      </c>
      <c r="C23531" s="1">
        <v>44351</v>
      </c>
      <c r="D23531">
        <v>546637</v>
      </c>
      <c r="E23531">
        <v>325511</v>
      </c>
      <c r="F23531">
        <v>230594</v>
      </c>
      <c r="G23531">
        <v>5459</v>
      </c>
      <c r="H23531">
        <v>5332</v>
      </c>
      <c r="I23531">
        <v>123.8</v>
      </c>
      <c r="J23531">
        <v>73.72</v>
      </c>
      <c r="K23531">
        <v>52.23</v>
      </c>
      <c r="M23531">
        <v>12076</v>
      </c>
    </row>
    <row r="23532" spans="1:13" customFormat="1" hidden="1">
      <c r="A23532" t="s">
        <v>974</v>
      </c>
      <c r="B23532" t="s">
        <v>975</v>
      </c>
      <c r="C23532" s="1">
        <v>44352</v>
      </c>
      <c r="D23532">
        <v>551494</v>
      </c>
      <c r="E23532">
        <v>327155</v>
      </c>
      <c r="F23532">
        <v>233826</v>
      </c>
      <c r="G23532">
        <v>4857</v>
      </c>
      <c r="H23532">
        <v>5611</v>
      </c>
      <c r="I23532">
        <v>124.9</v>
      </c>
      <c r="J23532">
        <v>74.09</v>
      </c>
      <c r="K23532">
        <v>52.96</v>
      </c>
      <c r="M23532">
        <v>12708</v>
      </c>
    </row>
    <row r="23533" spans="1:13" customFormat="1" hidden="1">
      <c r="A23533" t="s">
        <v>974</v>
      </c>
      <c r="B23533" t="s">
        <v>975</v>
      </c>
      <c r="C23533" s="1">
        <v>44353</v>
      </c>
      <c r="D23533">
        <v>553814</v>
      </c>
      <c r="E23533">
        <v>328168</v>
      </c>
      <c r="F23533">
        <v>235133</v>
      </c>
      <c r="G23533">
        <v>2320</v>
      </c>
      <c r="H23533">
        <v>5450</v>
      </c>
      <c r="I23533">
        <v>125.43</v>
      </c>
      <c r="J23533">
        <v>74.319999999999993</v>
      </c>
      <c r="K23533">
        <v>53.25</v>
      </c>
      <c r="M23533">
        <v>12343</v>
      </c>
    </row>
    <row r="23534" spans="1:13" customFormat="1" hidden="1">
      <c r="A23534" t="s">
        <v>974</v>
      </c>
      <c r="B23534" t="s">
        <v>975</v>
      </c>
      <c r="C23534" s="1">
        <v>44354</v>
      </c>
      <c r="D23534">
        <v>558320</v>
      </c>
      <c r="E23534">
        <v>329000</v>
      </c>
      <c r="F23534">
        <v>238807</v>
      </c>
      <c r="G23534">
        <v>4506</v>
      </c>
      <c r="H23534">
        <v>5475</v>
      </c>
      <c r="I23534">
        <v>126.45</v>
      </c>
      <c r="J23534">
        <v>74.510000000000005</v>
      </c>
      <c r="K23534">
        <v>54.09</v>
      </c>
      <c r="M23534">
        <v>12400</v>
      </c>
    </row>
    <row r="23535" spans="1:13" customFormat="1" hidden="1">
      <c r="A23535" t="s">
        <v>974</v>
      </c>
      <c r="B23535" t="s">
        <v>975</v>
      </c>
      <c r="C23535" s="1">
        <v>44355</v>
      </c>
      <c r="D23535">
        <v>564718</v>
      </c>
      <c r="E23535">
        <v>330970</v>
      </c>
      <c r="F23535">
        <v>243252</v>
      </c>
      <c r="G23535">
        <v>6398</v>
      </c>
      <c r="H23535">
        <v>5161</v>
      </c>
      <c r="I23535">
        <v>127.9</v>
      </c>
      <c r="J23535">
        <v>74.959999999999994</v>
      </c>
      <c r="K23535">
        <v>55.09</v>
      </c>
      <c r="M23535">
        <v>11689</v>
      </c>
    </row>
    <row r="23536" spans="1:13" customFormat="1" hidden="1">
      <c r="A23536" t="s">
        <v>974</v>
      </c>
      <c r="B23536" t="s">
        <v>975</v>
      </c>
      <c r="C23536" s="1">
        <v>44356</v>
      </c>
      <c r="D23536">
        <v>570513</v>
      </c>
      <c r="E23536">
        <v>333197</v>
      </c>
      <c r="F23536">
        <v>246964</v>
      </c>
      <c r="G23536">
        <v>5795</v>
      </c>
      <c r="H23536">
        <v>5125</v>
      </c>
      <c r="I23536">
        <v>129.21</v>
      </c>
      <c r="J23536">
        <v>75.459999999999994</v>
      </c>
      <c r="K23536">
        <v>55.93</v>
      </c>
      <c r="M23536">
        <v>11607</v>
      </c>
    </row>
    <row r="23537" spans="1:13" customFormat="1" hidden="1">
      <c r="A23537" t="s">
        <v>974</v>
      </c>
      <c r="B23537" t="s">
        <v>975</v>
      </c>
      <c r="C23537" s="1">
        <v>44357</v>
      </c>
      <c r="D23537">
        <v>576256</v>
      </c>
      <c r="E23537">
        <v>334367</v>
      </c>
      <c r="F23537">
        <v>251553</v>
      </c>
      <c r="G23537">
        <v>5743</v>
      </c>
      <c r="H23537">
        <v>5011</v>
      </c>
      <c r="I23537">
        <v>130.51</v>
      </c>
      <c r="J23537">
        <v>75.73</v>
      </c>
      <c r="K23537">
        <v>56.97</v>
      </c>
      <c r="M23537">
        <v>11349</v>
      </c>
    </row>
    <row r="23538" spans="1:13" customFormat="1" hidden="1">
      <c r="A23538" t="s">
        <v>974</v>
      </c>
      <c r="B23538" t="s">
        <v>975</v>
      </c>
      <c r="C23538" s="1">
        <v>44358</v>
      </c>
      <c r="D23538">
        <v>582206</v>
      </c>
      <c r="E23538">
        <v>335791</v>
      </c>
      <c r="F23538">
        <v>256079</v>
      </c>
      <c r="G23538">
        <v>5950</v>
      </c>
      <c r="H23538">
        <v>5081</v>
      </c>
      <c r="I23538">
        <v>131.86000000000001</v>
      </c>
      <c r="J23538">
        <v>76.05</v>
      </c>
      <c r="K23538">
        <v>58</v>
      </c>
      <c r="M23538">
        <v>11507</v>
      </c>
    </row>
    <row r="23539" spans="1:13" customFormat="1" hidden="1">
      <c r="A23539" t="s">
        <v>974</v>
      </c>
      <c r="B23539" t="s">
        <v>975</v>
      </c>
      <c r="C23539" s="1">
        <v>44359</v>
      </c>
      <c r="D23539">
        <v>587160</v>
      </c>
      <c r="E23539">
        <v>339176</v>
      </c>
      <c r="F23539">
        <v>258929</v>
      </c>
      <c r="G23539">
        <v>4954</v>
      </c>
      <c r="H23539">
        <v>5095</v>
      </c>
      <c r="I23539">
        <v>132.97999999999999</v>
      </c>
      <c r="J23539">
        <v>76.819999999999993</v>
      </c>
      <c r="K23539">
        <v>58.64</v>
      </c>
      <c r="M23539">
        <v>11539</v>
      </c>
    </row>
    <row r="23540" spans="1:13" customFormat="1" hidden="1">
      <c r="A23540" t="s">
        <v>974</v>
      </c>
      <c r="B23540" t="s">
        <v>975</v>
      </c>
      <c r="C23540" s="1">
        <v>44360</v>
      </c>
      <c r="D23540">
        <v>589507</v>
      </c>
      <c r="E23540">
        <v>340028</v>
      </c>
      <c r="F23540">
        <v>260424</v>
      </c>
      <c r="G23540">
        <v>2347</v>
      </c>
      <c r="H23540">
        <v>5099</v>
      </c>
      <c r="I23540">
        <v>133.51</v>
      </c>
      <c r="J23540">
        <v>77.010000000000005</v>
      </c>
      <c r="K23540">
        <v>58.98</v>
      </c>
      <c r="M23540">
        <v>11548</v>
      </c>
    </row>
    <row r="23541" spans="1:13" customFormat="1" hidden="1">
      <c r="A23541" t="s">
        <v>974</v>
      </c>
      <c r="B23541" t="s">
        <v>975</v>
      </c>
      <c r="C23541" s="1">
        <v>44361</v>
      </c>
      <c r="D23541">
        <v>596074</v>
      </c>
      <c r="E23541">
        <v>341941</v>
      </c>
      <c r="F23541">
        <v>265090</v>
      </c>
      <c r="G23541">
        <v>6567</v>
      </c>
      <c r="H23541">
        <v>5393</v>
      </c>
      <c r="I23541">
        <v>135</v>
      </c>
      <c r="J23541">
        <v>77.44</v>
      </c>
      <c r="K23541">
        <v>60.04</v>
      </c>
      <c r="M23541">
        <v>12214</v>
      </c>
    </row>
    <row r="23542" spans="1:13" customFormat="1" hidden="1">
      <c r="A23542" t="s">
        <v>974</v>
      </c>
      <c r="B23542" t="s">
        <v>975</v>
      </c>
      <c r="C23542" s="1">
        <v>44362</v>
      </c>
      <c r="D23542">
        <v>604033</v>
      </c>
      <c r="E23542">
        <v>344272</v>
      </c>
      <c r="F23542">
        <v>270754</v>
      </c>
      <c r="G23542">
        <v>7959</v>
      </c>
      <c r="H23542">
        <v>5616</v>
      </c>
      <c r="I23542">
        <v>136.80000000000001</v>
      </c>
      <c r="J23542">
        <v>77.97</v>
      </c>
      <c r="K23542">
        <v>61.32</v>
      </c>
      <c r="M23542">
        <v>12719</v>
      </c>
    </row>
    <row r="23543" spans="1:13" customFormat="1" hidden="1">
      <c r="A23543" t="s">
        <v>974</v>
      </c>
      <c r="B23543" t="s">
        <v>975</v>
      </c>
      <c r="C23543" s="1">
        <v>44363</v>
      </c>
      <c r="D23543">
        <v>609867</v>
      </c>
      <c r="E23543">
        <v>346576</v>
      </c>
      <c r="F23543">
        <v>274321</v>
      </c>
      <c r="G23543">
        <v>5834</v>
      </c>
      <c r="H23543">
        <v>5622</v>
      </c>
      <c r="I23543">
        <v>138.12</v>
      </c>
      <c r="J23543">
        <v>78.489999999999995</v>
      </c>
      <c r="K23543">
        <v>62.13</v>
      </c>
      <c r="M23543">
        <v>12733</v>
      </c>
    </row>
    <row r="23544" spans="1:13" customFormat="1" hidden="1">
      <c r="A23544" t="s">
        <v>974</v>
      </c>
      <c r="B23544" t="s">
        <v>975</v>
      </c>
      <c r="C23544" s="1">
        <v>44364</v>
      </c>
      <c r="D23544">
        <v>616102</v>
      </c>
      <c r="E23544">
        <v>348633</v>
      </c>
      <c r="F23544">
        <v>278588</v>
      </c>
      <c r="G23544">
        <v>6235</v>
      </c>
      <c r="H23544">
        <v>5692</v>
      </c>
      <c r="I23544">
        <v>139.54</v>
      </c>
      <c r="J23544">
        <v>78.959999999999994</v>
      </c>
      <c r="K23544">
        <v>63.09</v>
      </c>
      <c r="M23544">
        <v>12891</v>
      </c>
    </row>
    <row r="23545" spans="1:13" customFormat="1" hidden="1">
      <c r="A23545" t="s">
        <v>974</v>
      </c>
      <c r="B23545" t="s">
        <v>975</v>
      </c>
      <c r="C23545" s="1">
        <v>44365</v>
      </c>
      <c r="D23545">
        <v>621674</v>
      </c>
      <c r="E23545">
        <v>350092</v>
      </c>
      <c r="F23545">
        <v>282709</v>
      </c>
      <c r="G23545">
        <v>5572</v>
      </c>
      <c r="H23545">
        <v>5638</v>
      </c>
      <c r="I23545">
        <v>140.80000000000001</v>
      </c>
      <c r="J23545">
        <v>79.290000000000006</v>
      </c>
      <c r="K23545">
        <v>64.03</v>
      </c>
      <c r="M23545">
        <v>12769</v>
      </c>
    </row>
    <row r="23546" spans="1:13" customFormat="1" hidden="1">
      <c r="A23546" t="s">
        <v>974</v>
      </c>
      <c r="B23546" t="s">
        <v>975</v>
      </c>
      <c r="C23546" s="1">
        <v>44366</v>
      </c>
      <c r="D23546">
        <v>625844</v>
      </c>
      <c r="E23546">
        <v>351962</v>
      </c>
      <c r="F23546">
        <v>285817</v>
      </c>
      <c r="G23546">
        <v>4170</v>
      </c>
      <c r="H23546">
        <v>5526</v>
      </c>
      <c r="I23546">
        <v>141.74</v>
      </c>
      <c r="J23546">
        <v>79.709999999999994</v>
      </c>
      <c r="K23546">
        <v>64.73</v>
      </c>
      <c r="M23546">
        <v>12515</v>
      </c>
    </row>
    <row r="23547" spans="1:13" customFormat="1" hidden="1">
      <c r="A23547" t="s">
        <v>974</v>
      </c>
      <c r="B23547" t="s">
        <v>975</v>
      </c>
      <c r="C23547" s="1">
        <v>44367</v>
      </c>
      <c r="D23547">
        <v>628735</v>
      </c>
      <c r="E23547">
        <v>352478</v>
      </c>
      <c r="F23547">
        <v>288195</v>
      </c>
      <c r="G23547">
        <v>2891</v>
      </c>
      <c r="H23547">
        <v>5604</v>
      </c>
      <c r="I23547">
        <v>142.4</v>
      </c>
      <c r="J23547">
        <v>79.83</v>
      </c>
      <c r="K23547">
        <v>65.27</v>
      </c>
      <c r="M23547">
        <v>12692</v>
      </c>
    </row>
    <row r="23548" spans="1:13" customFormat="1" hidden="1">
      <c r="A23548" t="s">
        <v>974</v>
      </c>
      <c r="B23548" t="s">
        <v>975</v>
      </c>
      <c r="C23548" s="1">
        <v>44368</v>
      </c>
      <c r="D23548">
        <v>631446</v>
      </c>
      <c r="E23548">
        <v>353164</v>
      </c>
      <c r="F23548">
        <v>290280</v>
      </c>
      <c r="G23548">
        <v>2711</v>
      </c>
      <c r="H23548">
        <v>5053</v>
      </c>
      <c r="I23548">
        <v>143.01</v>
      </c>
      <c r="J23548">
        <v>79.98</v>
      </c>
      <c r="K23548">
        <v>65.739999999999995</v>
      </c>
      <c r="M23548">
        <v>11444</v>
      </c>
    </row>
    <row r="23549" spans="1:13" customFormat="1" hidden="1">
      <c r="A23549" t="s">
        <v>974</v>
      </c>
      <c r="B23549" t="s">
        <v>975</v>
      </c>
      <c r="C23549" s="1">
        <v>44369</v>
      </c>
      <c r="D23549">
        <v>636059</v>
      </c>
      <c r="E23549">
        <v>353584</v>
      </c>
      <c r="F23549">
        <v>294650</v>
      </c>
      <c r="G23549">
        <v>4613</v>
      </c>
      <c r="H23549">
        <v>4575</v>
      </c>
      <c r="I23549">
        <v>144.05000000000001</v>
      </c>
      <c r="J23549">
        <v>80.08</v>
      </c>
      <c r="K23549">
        <v>66.73</v>
      </c>
      <c r="M23549">
        <v>10361</v>
      </c>
    </row>
    <row r="23550" spans="1:13" customFormat="1" hidden="1">
      <c r="A23550" t="s">
        <v>974</v>
      </c>
      <c r="B23550" t="s">
        <v>975</v>
      </c>
      <c r="C23550" s="1">
        <v>44370</v>
      </c>
      <c r="D23550">
        <v>640729</v>
      </c>
      <c r="E23550">
        <v>353895</v>
      </c>
      <c r="F23550">
        <v>299151</v>
      </c>
      <c r="G23550">
        <v>4670</v>
      </c>
      <c r="H23550">
        <v>4409</v>
      </c>
      <c r="I23550">
        <v>145.11000000000001</v>
      </c>
      <c r="J23550">
        <v>80.150000000000006</v>
      </c>
      <c r="K23550">
        <v>67.75</v>
      </c>
      <c r="M23550">
        <v>9986</v>
      </c>
    </row>
    <row r="23551" spans="1:13" customFormat="1" hidden="1">
      <c r="A23551" t="s">
        <v>974</v>
      </c>
      <c r="B23551" t="s">
        <v>975</v>
      </c>
      <c r="C23551" s="1">
        <v>44371</v>
      </c>
      <c r="D23551">
        <v>646651</v>
      </c>
      <c r="E23551">
        <v>355100</v>
      </c>
      <c r="F23551">
        <v>303939</v>
      </c>
      <c r="G23551">
        <v>5922</v>
      </c>
      <c r="H23551">
        <v>4364</v>
      </c>
      <c r="I23551">
        <v>146.44999999999999</v>
      </c>
      <c r="J23551">
        <v>80.42</v>
      </c>
      <c r="K23551">
        <v>68.84</v>
      </c>
      <c r="M23551">
        <v>9884</v>
      </c>
    </row>
    <row r="23552" spans="1:13" customFormat="1" hidden="1">
      <c r="A23552" t="s">
        <v>974</v>
      </c>
      <c r="B23552" t="s">
        <v>975</v>
      </c>
      <c r="C23552" s="1">
        <v>44372</v>
      </c>
      <c r="D23552">
        <v>650411</v>
      </c>
      <c r="E23552">
        <v>355277</v>
      </c>
      <c r="F23552">
        <v>307591</v>
      </c>
      <c r="G23552">
        <v>3760</v>
      </c>
      <c r="H23552">
        <v>4105</v>
      </c>
      <c r="I23552">
        <v>147.31</v>
      </c>
      <c r="J23552">
        <v>80.459999999999994</v>
      </c>
      <c r="K23552">
        <v>69.66</v>
      </c>
      <c r="M23552">
        <v>9297</v>
      </c>
    </row>
    <row r="23553" spans="1:13" customFormat="1" hidden="1">
      <c r="A23553" t="s">
        <v>974</v>
      </c>
      <c r="B23553" t="s">
        <v>975</v>
      </c>
      <c r="C23553" s="1">
        <v>44373</v>
      </c>
      <c r="D23553">
        <v>653005</v>
      </c>
      <c r="E23553">
        <v>356128</v>
      </c>
      <c r="F23553">
        <v>309871</v>
      </c>
      <c r="G23553">
        <v>2594</v>
      </c>
      <c r="H23553">
        <v>3880</v>
      </c>
      <c r="I23553">
        <v>147.88999999999999</v>
      </c>
      <c r="J23553">
        <v>80.66</v>
      </c>
      <c r="K23553">
        <v>70.180000000000007</v>
      </c>
      <c r="M23553">
        <v>8787</v>
      </c>
    </row>
    <row r="23554" spans="1:13" customFormat="1" hidden="1">
      <c r="A23554" t="s">
        <v>974</v>
      </c>
      <c r="B23554" t="s">
        <v>975</v>
      </c>
      <c r="C23554" s="1">
        <v>44374</v>
      </c>
      <c r="D23554">
        <v>654649</v>
      </c>
      <c r="E23554">
        <v>356209</v>
      </c>
      <c r="F23554">
        <v>311453</v>
      </c>
      <c r="G23554">
        <v>1644</v>
      </c>
      <c r="H23554">
        <v>3702</v>
      </c>
      <c r="I23554">
        <v>148.27000000000001</v>
      </c>
      <c r="J23554">
        <v>80.67</v>
      </c>
      <c r="K23554">
        <v>70.540000000000006</v>
      </c>
      <c r="M23554">
        <v>8384</v>
      </c>
    </row>
    <row r="23555" spans="1:13" customFormat="1" hidden="1">
      <c r="A23555" t="s">
        <v>974</v>
      </c>
      <c r="B23555" t="s">
        <v>975</v>
      </c>
      <c r="C23555" s="1">
        <v>44375</v>
      </c>
      <c r="D23555">
        <v>659488</v>
      </c>
      <c r="E23555">
        <v>357171</v>
      </c>
      <c r="F23555">
        <v>315768</v>
      </c>
      <c r="G23555">
        <v>4839</v>
      </c>
      <c r="H23555">
        <v>4006</v>
      </c>
      <c r="I23555">
        <v>149.36000000000001</v>
      </c>
      <c r="J23555">
        <v>80.89</v>
      </c>
      <c r="K23555">
        <v>71.52</v>
      </c>
      <c r="M23555">
        <v>9073</v>
      </c>
    </row>
    <row r="23556" spans="1:13" customFormat="1" hidden="1">
      <c r="A23556" t="s">
        <v>974</v>
      </c>
      <c r="B23556" t="s">
        <v>975</v>
      </c>
      <c r="C23556" s="1">
        <v>44376</v>
      </c>
      <c r="D23556">
        <v>664859</v>
      </c>
      <c r="E23556">
        <v>358168</v>
      </c>
      <c r="F23556">
        <v>320604</v>
      </c>
      <c r="G23556">
        <v>5371</v>
      </c>
      <c r="H23556">
        <v>4114</v>
      </c>
      <c r="I23556">
        <v>150.58000000000001</v>
      </c>
      <c r="J23556">
        <v>81.12</v>
      </c>
      <c r="K23556">
        <v>72.61</v>
      </c>
      <c r="M23556">
        <v>9317</v>
      </c>
    </row>
    <row r="23557" spans="1:13" customFormat="1" hidden="1">
      <c r="A23557" t="s">
        <v>974</v>
      </c>
      <c r="B23557" t="s">
        <v>975</v>
      </c>
      <c r="C23557" s="1">
        <v>44377</v>
      </c>
      <c r="D23557">
        <v>670759</v>
      </c>
      <c r="E23557">
        <v>359169</v>
      </c>
      <c r="F23557">
        <v>325891</v>
      </c>
      <c r="G23557">
        <v>5900</v>
      </c>
      <c r="H23557">
        <v>4290</v>
      </c>
      <c r="I23557">
        <v>151.91</v>
      </c>
      <c r="J23557">
        <v>81.34</v>
      </c>
      <c r="K23557">
        <v>73.81</v>
      </c>
      <c r="M23557">
        <v>9716</v>
      </c>
    </row>
    <row r="23558" spans="1:13" customFormat="1" hidden="1">
      <c r="A23558" t="s">
        <v>974</v>
      </c>
      <c r="B23558" t="s">
        <v>975</v>
      </c>
      <c r="C23558" s="1">
        <v>44378</v>
      </c>
      <c r="D23558">
        <v>675014</v>
      </c>
      <c r="E23558">
        <v>360364</v>
      </c>
      <c r="F23558">
        <v>328960</v>
      </c>
      <c r="G23558">
        <v>4255</v>
      </c>
      <c r="H23558">
        <v>4052</v>
      </c>
      <c r="I23558">
        <v>152.88</v>
      </c>
      <c r="J23558">
        <v>81.62</v>
      </c>
      <c r="K23558">
        <v>74.5</v>
      </c>
      <c r="M23558">
        <v>9177</v>
      </c>
    </row>
    <row r="23559" spans="1:13" customFormat="1" hidden="1">
      <c r="A23559" t="s">
        <v>974</v>
      </c>
      <c r="B23559" t="s">
        <v>975</v>
      </c>
      <c r="C23559" s="1">
        <v>44379</v>
      </c>
      <c r="D23559">
        <v>679538</v>
      </c>
      <c r="E23559">
        <v>361287</v>
      </c>
      <c r="F23559">
        <v>332650</v>
      </c>
      <c r="G23559">
        <v>4524</v>
      </c>
      <c r="H23559">
        <v>4161</v>
      </c>
      <c r="I23559">
        <v>153.9</v>
      </c>
      <c r="J23559">
        <v>81.819999999999993</v>
      </c>
      <c r="K23559">
        <v>75.34</v>
      </c>
      <c r="M23559">
        <v>9424</v>
      </c>
    </row>
    <row r="23560" spans="1:13" customFormat="1" hidden="1">
      <c r="A23560" t="s">
        <v>974</v>
      </c>
      <c r="B23560" t="s">
        <v>975</v>
      </c>
      <c r="C23560" s="1">
        <v>44380</v>
      </c>
      <c r="D23560">
        <v>682731</v>
      </c>
      <c r="E23560">
        <v>362262</v>
      </c>
      <c r="F23560">
        <v>335153</v>
      </c>
      <c r="G23560">
        <v>3193</v>
      </c>
      <c r="H23560">
        <v>4247</v>
      </c>
      <c r="I23560">
        <v>154.63</v>
      </c>
      <c r="J23560">
        <v>82.05</v>
      </c>
      <c r="K23560">
        <v>75.91</v>
      </c>
      <c r="M23560">
        <v>9619</v>
      </c>
    </row>
    <row r="23561" spans="1:13" customFormat="1" hidden="1">
      <c r="A23561" t="s">
        <v>974</v>
      </c>
      <c r="B23561" t="s">
        <v>975</v>
      </c>
      <c r="C23561" s="1">
        <v>44381</v>
      </c>
      <c r="D23561">
        <v>685024</v>
      </c>
      <c r="E23561">
        <v>362986</v>
      </c>
      <c r="F23561">
        <v>336800</v>
      </c>
      <c r="G23561">
        <v>2293</v>
      </c>
      <c r="H23561">
        <v>4339</v>
      </c>
      <c r="I23561">
        <v>155.13999999999999</v>
      </c>
      <c r="J23561">
        <v>82.21</v>
      </c>
      <c r="K23561">
        <v>76.28</v>
      </c>
      <c r="M23561">
        <v>9827</v>
      </c>
    </row>
    <row r="23562" spans="1:13" customFormat="1" hidden="1">
      <c r="A23562" t="s">
        <v>974</v>
      </c>
      <c r="B23562" t="s">
        <v>975</v>
      </c>
      <c r="C23562" s="1">
        <v>44382</v>
      </c>
      <c r="D23562">
        <v>689924</v>
      </c>
      <c r="E23562">
        <v>364277</v>
      </c>
      <c r="F23562">
        <v>340423</v>
      </c>
      <c r="G23562">
        <v>4900</v>
      </c>
      <c r="H23562">
        <v>4348</v>
      </c>
      <c r="I23562">
        <v>156.25</v>
      </c>
      <c r="J23562">
        <v>82.5</v>
      </c>
      <c r="K23562">
        <v>77.099999999999994</v>
      </c>
      <c r="M23562">
        <v>9847</v>
      </c>
    </row>
    <row r="23563" spans="1:13" customFormat="1" hidden="1">
      <c r="A23563" t="s">
        <v>974</v>
      </c>
      <c r="B23563" t="s">
        <v>975</v>
      </c>
      <c r="C23563" s="1">
        <v>44383</v>
      </c>
      <c r="D23563">
        <v>692581</v>
      </c>
      <c r="E23563">
        <v>365611</v>
      </c>
      <c r="F23563">
        <v>341765</v>
      </c>
      <c r="G23563">
        <v>2657</v>
      </c>
      <c r="H23563">
        <v>3960</v>
      </c>
      <c r="I23563">
        <v>156.86000000000001</v>
      </c>
      <c r="J23563">
        <v>82.8</v>
      </c>
      <c r="K23563">
        <v>77.400000000000006</v>
      </c>
      <c r="M23563">
        <v>8969</v>
      </c>
    </row>
    <row r="23564" spans="1:13" customFormat="1" hidden="1">
      <c r="A23564" t="s">
        <v>974</v>
      </c>
      <c r="B23564" t="s">
        <v>975</v>
      </c>
      <c r="C23564" s="1">
        <v>44384</v>
      </c>
      <c r="D23564">
        <v>696858</v>
      </c>
      <c r="E23564">
        <v>367086</v>
      </c>
      <c r="F23564">
        <v>344666</v>
      </c>
      <c r="G23564">
        <v>4277</v>
      </c>
      <c r="H23564">
        <v>3728</v>
      </c>
      <c r="I23564">
        <v>157.82</v>
      </c>
      <c r="J23564">
        <v>83.14</v>
      </c>
      <c r="K23564">
        <v>78.06</v>
      </c>
      <c r="M23564">
        <v>8443</v>
      </c>
    </row>
    <row r="23565" spans="1:13" customFormat="1" hidden="1">
      <c r="A23565" t="s">
        <v>974</v>
      </c>
      <c r="B23565" t="s">
        <v>975</v>
      </c>
      <c r="C23565" s="1">
        <v>44385</v>
      </c>
      <c r="D23565">
        <v>700180</v>
      </c>
      <c r="E23565">
        <v>368449</v>
      </c>
      <c r="F23565">
        <v>346739</v>
      </c>
      <c r="G23565">
        <v>3322</v>
      </c>
      <c r="H23565">
        <v>3595</v>
      </c>
      <c r="I23565">
        <v>158.58000000000001</v>
      </c>
      <c r="J23565">
        <v>83.45</v>
      </c>
      <c r="K23565">
        <v>78.53</v>
      </c>
      <c r="M23565">
        <v>8142</v>
      </c>
    </row>
    <row r="23566" spans="1:13" customFormat="1" hidden="1">
      <c r="A23566" t="s">
        <v>974</v>
      </c>
      <c r="B23566" t="s">
        <v>975</v>
      </c>
      <c r="C23566" s="1">
        <v>44386</v>
      </c>
      <c r="D23566">
        <v>703928</v>
      </c>
      <c r="E23566">
        <v>369854</v>
      </c>
      <c r="F23566">
        <v>349133</v>
      </c>
      <c r="G23566">
        <v>3748</v>
      </c>
      <c r="H23566">
        <v>3484</v>
      </c>
      <c r="I23566">
        <v>159.43</v>
      </c>
      <c r="J23566">
        <v>83.76</v>
      </c>
      <c r="K23566">
        <v>79.069999999999993</v>
      </c>
      <c r="M23566">
        <v>7891</v>
      </c>
    </row>
    <row r="23567" spans="1:13" customFormat="1" hidden="1">
      <c r="A23567" t="s">
        <v>974</v>
      </c>
      <c r="B23567" t="s">
        <v>975</v>
      </c>
      <c r="C23567" s="1">
        <v>44387</v>
      </c>
      <c r="D23567">
        <v>705852</v>
      </c>
      <c r="E23567">
        <v>371421</v>
      </c>
      <c r="F23567">
        <v>349961</v>
      </c>
      <c r="G23567">
        <v>1924</v>
      </c>
      <c r="H23567">
        <v>3303</v>
      </c>
      <c r="I23567">
        <v>159.86000000000001</v>
      </c>
      <c r="J23567">
        <v>84.12</v>
      </c>
      <c r="K23567">
        <v>79.260000000000005</v>
      </c>
      <c r="M23567">
        <v>7481</v>
      </c>
    </row>
    <row r="23568" spans="1:13" customFormat="1" hidden="1">
      <c r="A23568" t="s">
        <v>974</v>
      </c>
      <c r="B23568" t="s">
        <v>975</v>
      </c>
      <c r="C23568" s="1">
        <v>44388</v>
      </c>
      <c r="D23568">
        <v>706857</v>
      </c>
      <c r="E23568">
        <v>372052</v>
      </c>
      <c r="F23568">
        <v>350338</v>
      </c>
      <c r="G23568">
        <v>1005</v>
      </c>
      <c r="H23568">
        <v>3119</v>
      </c>
      <c r="I23568">
        <v>160.09</v>
      </c>
      <c r="J23568">
        <v>84.26</v>
      </c>
      <c r="K23568">
        <v>79.34</v>
      </c>
      <c r="M23568">
        <v>7064</v>
      </c>
    </row>
    <row r="23569" spans="1:13" customFormat="1" hidden="1">
      <c r="A23569" t="s">
        <v>974</v>
      </c>
      <c r="B23569" t="s">
        <v>975</v>
      </c>
      <c r="C23569" s="1">
        <v>44389</v>
      </c>
      <c r="D23569">
        <v>709131</v>
      </c>
      <c r="E23569">
        <v>373349</v>
      </c>
      <c r="F23569">
        <v>351395</v>
      </c>
      <c r="G23569">
        <v>2274</v>
      </c>
      <c r="H23569">
        <v>2744</v>
      </c>
      <c r="I23569">
        <v>160.6</v>
      </c>
      <c r="J23569">
        <v>84.56</v>
      </c>
      <c r="K23569">
        <v>79.58</v>
      </c>
      <c r="M23569">
        <v>6215</v>
      </c>
    </row>
    <row r="23570" spans="1:13" customFormat="1" hidden="1">
      <c r="A23570" t="s">
        <v>974</v>
      </c>
      <c r="B23570" t="s">
        <v>975</v>
      </c>
      <c r="C23570" s="1">
        <v>44390</v>
      </c>
      <c r="D23570">
        <v>711973</v>
      </c>
      <c r="E23570">
        <v>375090</v>
      </c>
      <c r="F23570">
        <v>352523</v>
      </c>
      <c r="G23570">
        <v>2842</v>
      </c>
      <c r="H23570">
        <v>2770</v>
      </c>
      <c r="I23570">
        <v>161.25</v>
      </c>
      <c r="J23570">
        <v>84.95</v>
      </c>
      <c r="K23570">
        <v>79.84</v>
      </c>
      <c r="M23570">
        <v>6274</v>
      </c>
    </row>
    <row r="23571" spans="1:13" customFormat="1" hidden="1">
      <c r="A23571" t="s">
        <v>974</v>
      </c>
      <c r="B23571" t="s">
        <v>975</v>
      </c>
      <c r="C23571" s="1">
        <v>44391</v>
      </c>
      <c r="D23571">
        <v>715447</v>
      </c>
      <c r="E23571">
        <v>377373</v>
      </c>
      <c r="F23571">
        <v>353929</v>
      </c>
      <c r="G23571">
        <v>3474</v>
      </c>
      <c r="H23571">
        <v>2656</v>
      </c>
      <c r="I23571">
        <v>162.03</v>
      </c>
      <c r="J23571">
        <v>85.47</v>
      </c>
      <c r="K23571">
        <v>80.16</v>
      </c>
      <c r="M23571">
        <v>6015</v>
      </c>
    </row>
    <row r="23572" spans="1:13" customFormat="1" hidden="1">
      <c r="A23572" t="s">
        <v>974</v>
      </c>
      <c r="B23572" t="s">
        <v>975</v>
      </c>
      <c r="C23572" s="1">
        <v>44392</v>
      </c>
      <c r="D23572">
        <v>718418</v>
      </c>
      <c r="E23572">
        <v>379380</v>
      </c>
      <c r="F23572">
        <v>354985</v>
      </c>
      <c r="G23572">
        <v>2971</v>
      </c>
      <c r="H23572">
        <v>2605</v>
      </c>
      <c r="I23572">
        <v>162.71</v>
      </c>
      <c r="J23572">
        <v>85.92</v>
      </c>
      <c r="K23572">
        <v>80.400000000000006</v>
      </c>
      <c r="M23572">
        <v>5900</v>
      </c>
    </row>
    <row r="23573" spans="1:13" customFormat="1" hidden="1">
      <c r="A23573" t="s">
        <v>974</v>
      </c>
      <c r="B23573" t="s">
        <v>975</v>
      </c>
      <c r="C23573" s="1">
        <v>44393</v>
      </c>
      <c r="D23573">
        <v>721415</v>
      </c>
      <c r="E23573">
        <v>381764</v>
      </c>
      <c r="F23573">
        <v>355883</v>
      </c>
      <c r="G23573">
        <v>2997</v>
      </c>
      <c r="H23573">
        <v>2498</v>
      </c>
      <c r="I23573">
        <v>163.38999999999999</v>
      </c>
      <c r="J23573">
        <v>86.46</v>
      </c>
      <c r="K23573">
        <v>80.599999999999994</v>
      </c>
      <c r="M23573">
        <v>5657</v>
      </c>
    </row>
    <row r="23574" spans="1:13" customFormat="1" hidden="1">
      <c r="A23574" t="s">
        <v>974</v>
      </c>
      <c r="B23574" t="s">
        <v>975</v>
      </c>
      <c r="C23574" s="1">
        <v>44394</v>
      </c>
      <c r="D23574">
        <v>723299</v>
      </c>
      <c r="E23574">
        <v>383158</v>
      </c>
      <c r="F23574">
        <v>357236</v>
      </c>
      <c r="G23574">
        <v>1884</v>
      </c>
      <c r="H23574">
        <v>2492</v>
      </c>
      <c r="I23574">
        <v>163.81</v>
      </c>
      <c r="J23574">
        <v>86.78</v>
      </c>
      <c r="K23574">
        <v>80.91</v>
      </c>
      <c r="M23574">
        <v>5644</v>
      </c>
    </row>
    <row r="23575" spans="1:13" customFormat="1" hidden="1">
      <c r="A23575" t="s">
        <v>974</v>
      </c>
      <c r="B23575" t="s">
        <v>975</v>
      </c>
      <c r="C23575" s="1">
        <v>44395</v>
      </c>
      <c r="D23575">
        <v>724343</v>
      </c>
      <c r="E23575">
        <v>383867</v>
      </c>
      <c r="F23575">
        <v>357558</v>
      </c>
      <c r="G23575">
        <v>1044</v>
      </c>
      <c r="H23575">
        <v>2498</v>
      </c>
      <c r="I23575">
        <v>164.05</v>
      </c>
      <c r="J23575">
        <v>86.94</v>
      </c>
      <c r="K23575">
        <v>80.98</v>
      </c>
      <c r="M23575">
        <v>5657</v>
      </c>
    </row>
    <row r="23576" spans="1:13" customFormat="1" hidden="1">
      <c r="A23576" t="s">
        <v>974</v>
      </c>
      <c r="B23576" t="s">
        <v>975</v>
      </c>
      <c r="C23576" s="1">
        <v>44396</v>
      </c>
      <c r="D23576">
        <v>728106</v>
      </c>
      <c r="E23576">
        <v>386328</v>
      </c>
      <c r="F23576">
        <v>359042</v>
      </c>
      <c r="G23576">
        <v>3763</v>
      </c>
      <c r="H23576">
        <v>2711</v>
      </c>
      <c r="I23576">
        <v>164.9</v>
      </c>
      <c r="J23576">
        <v>87.5</v>
      </c>
      <c r="K23576">
        <v>81.319999999999993</v>
      </c>
      <c r="M23576">
        <v>6140</v>
      </c>
    </row>
    <row r="23577" spans="1:13" customFormat="1" hidden="1">
      <c r="A23577" t="s">
        <v>974</v>
      </c>
      <c r="B23577" t="s">
        <v>975</v>
      </c>
      <c r="C23577" s="1">
        <v>44397</v>
      </c>
      <c r="D23577">
        <v>730483</v>
      </c>
      <c r="E23577">
        <v>387329</v>
      </c>
      <c r="F23577">
        <v>360880</v>
      </c>
      <c r="G23577">
        <v>2377</v>
      </c>
      <c r="H23577">
        <v>2644</v>
      </c>
      <c r="I23577">
        <v>165.44</v>
      </c>
      <c r="J23577">
        <v>87.72</v>
      </c>
      <c r="K23577">
        <v>81.73</v>
      </c>
      <c r="M23577">
        <v>5988</v>
      </c>
    </row>
    <row r="23578" spans="1:13" customFormat="1" hidden="1">
      <c r="A23578" t="s">
        <v>974</v>
      </c>
      <c r="B23578" t="s">
        <v>975</v>
      </c>
      <c r="C23578" s="1">
        <v>44398</v>
      </c>
      <c r="D23578">
        <v>733736</v>
      </c>
      <c r="E23578">
        <v>389025</v>
      </c>
      <c r="F23578">
        <v>362923</v>
      </c>
      <c r="G23578">
        <v>3253</v>
      </c>
      <c r="H23578">
        <v>2613</v>
      </c>
      <c r="I23578">
        <v>166.18</v>
      </c>
      <c r="J23578">
        <v>88.11</v>
      </c>
      <c r="K23578">
        <v>82.2</v>
      </c>
      <c r="M23578">
        <v>5918</v>
      </c>
    </row>
    <row r="23579" spans="1:13" customFormat="1" hidden="1">
      <c r="A23579" t="s">
        <v>974</v>
      </c>
      <c r="B23579" t="s">
        <v>975</v>
      </c>
      <c r="C23579" s="1">
        <v>44399</v>
      </c>
      <c r="D23579">
        <v>736727</v>
      </c>
      <c r="E23579">
        <v>389263</v>
      </c>
      <c r="F23579">
        <v>364899</v>
      </c>
      <c r="G23579">
        <v>2991</v>
      </c>
      <c r="H23579">
        <v>2616</v>
      </c>
      <c r="I23579">
        <v>166.85</v>
      </c>
      <c r="J23579">
        <v>88.16</v>
      </c>
      <c r="K23579">
        <v>82.64</v>
      </c>
      <c r="M23579">
        <v>5925</v>
      </c>
    </row>
    <row r="23580" spans="1:13" customFormat="1" hidden="1">
      <c r="A23580" t="s">
        <v>974</v>
      </c>
      <c r="B23580" t="s">
        <v>975</v>
      </c>
      <c r="C23580" s="1">
        <v>44400</v>
      </c>
      <c r="D23580">
        <v>742361</v>
      </c>
      <c r="E23580">
        <v>392444</v>
      </c>
      <c r="F23580">
        <v>368587</v>
      </c>
      <c r="G23580">
        <v>5634</v>
      </c>
      <c r="H23580">
        <v>2992</v>
      </c>
      <c r="I23580">
        <v>168.13</v>
      </c>
      <c r="J23580">
        <v>88.88</v>
      </c>
      <c r="K23580">
        <v>83.48</v>
      </c>
      <c r="M23580">
        <v>6776</v>
      </c>
    </row>
    <row r="23581" spans="1:13" customFormat="1" hidden="1">
      <c r="A23581" t="s">
        <v>974</v>
      </c>
      <c r="B23581" t="s">
        <v>975</v>
      </c>
      <c r="C23581" s="1">
        <v>44401</v>
      </c>
      <c r="D23581">
        <v>743712</v>
      </c>
      <c r="E23581">
        <v>392994</v>
      </c>
      <c r="F23581">
        <v>369441</v>
      </c>
      <c r="G23581">
        <v>1351</v>
      </c>
      <c r="H23581">
        <v>2916</v>
      </c>
      <c r="I23581">
        <v>168.44</v>
      </c>
      <c r="J23581">
        <v>89.01</v>
      </c>
      <c r="K23581">
        <v>83.67</v>
      </c>
      <c r="M23581">
        <v>6604</v>
      </c>
    </row>
    <row r="23582" spans="1:13" customFormat="1" hidden="1">
      <c r="A23582" t="s">
        <v>974</v>
      </c>
      <c r="B23582" t="s">
        <v>975</v>
      </c>
      <c r="C23582" s="1">
        <v>44402</v>
      </c>
      <c r="D23582">
        <v>744521</v>
      </c>
      <c r="E23582">
        <v>393062</v>
      </c>
      <c r="F23582">
        <v>370187</v>
      </c>
      <c r="G23582">
        <v>809</v>
      </c>
      <c r="H23582">
        <v>2883</v>
      </c>
      <c r="I23582">
        <v>168.62</v>
      </c>
      <c r="J23582">
        <v>89.02</v>
      </c>
      <c r="K23582">
        <v>83.84</v>
      </c>
      <c r="M23582">
        <v>6529</v>
      </c>
    </row>
    <row r="23583" spans="1:13" customFormat="1" hidden="1">
      <c r="A23583" t="s">
        <v>974</v>
      </c>
      <c r="B23583" t="s">
        <v>975</v>
      </c>
      <c r="C23583" s="1">
        <v>44403</v>
      </c>
      <c r="D23583">
        <v>746883</v>
      </c>
      <c r="E23583">
        <v>393967</v>
      </c>
      <c r="F23583">
        <v>371802</v>
      </c>
      <c r="G23583">
        <v>2362</v>
      </c>
      <c r="H23583">
        <v>2682</v>
      </c>
      <c r="I23583">
        <v>169.15</v>
      </c>
      <c r="J23583">
        <v>89.23</v>
      </c>
      <c r="K23583">
        <v>84.21</v>
      </c>
      <c r="M23583">
        <v>6074</v>
      </c>
    </row>
    <row r="23584" spans="1:13" customFormat="1" hidden="1">
      <c r="A23584" t="s">
        <v>974</v>
      </c>
      <c r="B23584" t="s">
        <v>975</v>
      </c>
      <c r="C23584" s="1">
        <v>44404</v>
      </c>
      <c r="D23584">
        <v>750641</v>
      </c>
      <c r="E23584">
        <v>396087</v>
      </c>
      <c r="F23584">
        <v>373771</v>
      </c>
      <c r="G23584">
        <v>3758</v>
      </c>
      <c r="H23584">
        <v>2880</v>
      </c>
      <c r="I23584">
        <v>170.01</v>
      </c>
      <c r="J23584">
        <v>89.71</v>
      </c>
      <c r="K23584">
        <v>84.65</v>
      </c>
      <c r="M23584">
        <v>6523</v>
      </c>
    </row>
    <row r="23585" spans="1:13" customFormat="1" hidden="1">
      <c r="A23585" t="s">
        <v>974</v>
      </c>
      <c r="B23585" t="s">
        <v>975</v>
      </c>
      <c r="C23585" s="1">
        <v>44405</v>
      </c>
      <c r="D23585">
        <v>751546</v>
      </c>
      <c r="E23585">
        <v>396686</v>
      </c>
      <c r="F23585">
        <v>375373</v>
      </c>
      <c r="G23585">
        <v>905</v>
      </c>
      <c r="H23585">
        <v>2544</v>
      </c>
      <c r="I23585">
        <v>170.21</v>
      </c>
      <c r="J23585">
        <v>89.84</v>
      </c>
      <c r="K23585">
        <v>85.01</v>
      </c>
      <c r="M23585">
        <v>5762</v>
      </c>
    </row>
    <row r="23586" spans="1:13" customFormat="1" hidden="1">
      <c r="A23586" t="s">
        <v>974</v>
      </c>
      <c r="B23586" t="s">
        <v>975</v>
      </c>
      <c r="C23586" s="1">
        <v>44406</v>
      </c>
      <c r="D23586">
        <v>755655</v>
      </c>
      <c r="E23586">
        <v>398444</v>
      </c>
      <c r="F23586">
        <v>379016</v>
      </c>
      <c r="G23586">
        <v>4109</v>
      </c>
      <c r="H23586">
        <v>2704</v>
      </c>
      <c r="I23586">
        <v>171.14</v>
      </c>
      <c r="J23586">
        <v>90.24</v>
      </c>
      <c r="K23586">
        <v>85.84</v>
      </c>
      <c r="M23586">
        <v>6124</v>
      </c>
    </row>
    <row r="23587" spans="1:13" customFormat="1" hidden="1">
      <c r="A23587" t="s">
        <v>974</v>
      </c>
      <c r="B23587" t="s">
        <v>975</v>
      </c>
      <c r="C23587" s="1">
        <v>44407</v>
      </c>
      <c r="D23587">
        <v>758252</v>
      </c>
      <c r="E23587">
        <v>399261</v>
      </c>
      <c r="F23587">
        <v>380927</v>
      </c>
      <c r="G23587">
        <v>2597</v>
      </c>
      <c r="H23587">
        <v>2270</v>
      </c>
      <c r="I23587">
        <v>171.73</v>
      </c>
      <c r="J23587">
        <v>90.42</v>
      </c>
      <c r="K23587">
        <v>86.27</v>
      </c>
      <c r="M23587">
        <v>5141</v>
      </c>
    </row>
    <row r="23588" spans="1:13" customFormat="1" hidden="1">
      <c r="A23588" t="s">
        <v>974</v>
      </c>
      <c r="B23588" t="s">
        <v>975</v>
      </c>
      <c r="C23588" s="1">
        <v>44408</v>
      </c>
      <c r="D23588">
        <v>759818</v>
      </c>
      <c r="E23588">
        <v>399690</v>
      </c>
      <c r="F23588">
        <v>382255</v>
      </c>
      <c r="G23588">
        <v>1566</v>
      </c>
      <c r="H23588">
        <v>2301</v>
      </c>
      <c r="I23588">
        <v>172.08</v>
      </c>
      <c r="J23588">
        <v>90.52</v>
      </c>
      <c r="K23588">
        <v>86.57</v>
      </c>
      <c r="M23588">
        <v>5211</v>
      </c>
    </row>
    <row r="23589" spans="1:13" customFormat="1" hidden="1">
      <c r="A23589" t="s">
        <v>974</v>
      </c>
      <c r="B23589" t="s">
        <v>975</v>
      </c>
      <c r="C23589" s="1">
        <v>44409</v>
      </c>
      <c r="D23589">
        <v>760417</v>
      </c>
      <c r="E23589">
        <v>399724</v>
      </c>
      <c r="F23589">
        <v>382825</v>
      </c>
      <c r="G23589">
        <v>599</v>
      </c>
      <c r="H23589">
        <v>2271</v>
      </c>
      <c r="I23589">
        <v>172.22</v>
      </c>
      <c r="J23589">
        <v>90.53</v>
      </c>
      <c r="K23589">
        <v>86.7</v>
      </c>
      <c r="M23589">
        <v>5143</v>
      </c>
    </row>
    <row r="23590" spans="1:13" customFormat="1" hidden="1">
      <c r="A23590" t="s">
        <v>974</v>
      </c>
      <c r="B23590" t="s">
        <v>975</v>
      </c>
      <c r="C23590" s="1">
        <v>44410</v>
      </c>
      <c r="D23590">
        <v>762832</v>
      </c>
      <c r="E23590">
        <v>400760</v>
      </c>
      <c r="F23590">
        <v>385049</v>
      </c>
      <c r="G23590">
        <v>2415</v>
      </c>
      <c r="H23590">
        <v>2278</v>
      </c>
      <c r="I23590">
        <v>172.77</v>
      </c>
      <c r="J23590">
        <v>90.76</v>
      </c>
      <c r="K23590">
        <v>87.21</v>
      </c>
      <c r="M23590">
        <v>5159</v>
      </c>
    </row>
    <row r="23591" spans="1:13" customFormat="1" hidden="1">
      <c r="A23591" t="s">
        <v>974</v>
      </c>
      <c r="B23591" t="s">
        <v>975</v>
      </c>
      <c r="C23591" s="1">
        <v>44411</v>
      </c>
      <c r="D23591">
        <v>765417</v>
      </c>
      <c r="E23591">
        <v>401644</v>
      </c>
      <c r="F23591">
        <v>387400</v>
      </c>
      <c r="G23591">
        <v>2585</v>
      </c>
      <c r="H23591">
        <v>2111</v>
      </c>
      <c r="I23591">
        <v>173.35</v>
      </c>
      <c r="J23591">
        <v>90.96</v>
      </c>
      <c r="K23591">
        <v>87.74</v>
      </c>
      <c r="M23591">
        <v>4781</v>
      </c>
    </row>
    <row r="23592" spans="1:13" customFormat="1" hidden="1">
      <c r="A23592" t="s">
        <v>974</v>
      </c>
      <c r="B23592" t="s">
        <v>975</v>
      </c>
      <c r="C23592" s="1">
        <v>44412</v>
      </c>
      <c r="D23592">
        <v>767831</v>
      </c>
      <c r="E23592">
        <v>402373</v>
      </c>
      <c r="F23592">
        <v>389610</v>
      </c>
      <c r="G23592">
        <v>2414</v>
      </c>
      <c r="H23592">
        <v>2326</v>
      </c>
      <c r="I23592">
        <v>173.9</v>
      </c>
      <c r="J23592">
        <v>91.13</v>
      </c>
      <c r="K23592">
        <v>88.24</v>
      </c>
      <c r="M23592">
        <v>5268</v>
      </c>
    </row>
    <row r="23593" spans="1:13" customFormat="1" hidden="1">
      <c r="A23593" t="s">
        <v>974</v>
      </c>
      <c r="B23593" t="s">
        <v>975</v>
      </c>
      <c r="C23593" s="1">
        <v>44413</v>
      </c>
      <c r="D23593">
        <v>770496</v>
      </c>
      <c r="E23593">
        <v>403261</v>
      </c>
      <c r="F23593">
        <v>392100</v>
      </c>
      <c r="G23593">
        <v>2665</v>
      </c>
      <c r="H23593">
        <v>2120</v>
      </c>
      <c r="I23593">
        <v>174.5</v>
      </c>
      <c r="J23593">
        <v>91.33</v>
      </c>
      <c r="K23593">
        <v>88.8</v>
      </c>
      <c r="M23593">
        <v>4801</v>
      </c>
    </row>
    <row r="23594" spans="1:13" customFormat="1" hidden="1">
      <c r="A23594" t="s">
        <v>974</v>
      </c>
      <c r="B23594" t="s">
        <v>975</v>
      </c>
      <c r="C23594" s="1">
        <v>44414</v>
      </c>
      <c r="D23594">
        <v>773225</v>
      </c>
      <c r="E23594">
        <v>404049</v>
      </c>
      <c r="F23594">
        <v>394589</v>
      </c>
      <c r="G23594">
        <v>2729</v>
      </c>
      <c r="H23594">
        <v>2139</v>
      </c>
      <c r="I23594">
        <v>175.12</v>
      </c>
      <c r="J23594">
        <v>91.51</v>
      </c>
      <c r="K23594">
        <v>89.37</v>
      </c>
      <c r="M23594">
        <v>4844</v>
      </c>
    </row>
    <row r="23595" spans="1:13" customFormat="1" hidden="1">
      <c r="A23595" t="s">
        <v>974</v>
      </c>
      <c r="B23595" t="s">
        <v>975</v>
      </c>
      <c r="C23595" s="1">
        <v>44415</v>
      </c>
      <c r="D23595">
        <v>774250</v>
      </c>
      <c r="E23595">
        <v>404419</v>
      </c>
      <c r="F23595">
        <v>395537</v>
      </c>
      <c r="G23595">
        <v>1025</v>
      </c>
      <c r="H23595">
        <v>2062</v>
      </c>
      <c r="I23595">
        <v>175.35</v>
      </c>
      <c r="J23595">
        <v>91.59</v>
      </c>
      <c r="K23595">
        <v>89.58</v>
      </c>
      <c r="M23595">
        <v>4670</v>
      </c>
    </row>
    <row r="23596" spans="1:13" customFormat="1" hidden="1">
      <c r="A23596" t="s">
        <v>974</v>
      </c>
      <c r="B23596" t="s">
        <v>975</v>
      </c>
      <c r="C23596" s="1">
        <v>44416</v>
      </c>
      <c r="D23596">
        <v>774907</v>
      </c>
      <c r="E23596">
        <v>404461</v>
      </c>
      <c r="F23596">
        <v>396160</v>
      </c>
      <c r="G23596">
        <v>657</v>
      </c>
      <c r="H23596">
        <v>2070</v>
      </c>
      <c r="I23596">
        <v>175.5</v>
      </c>
      <c r="J23596">
        <v>91.6</v>
      </c>
      <c r="K23596">
        <v>89.72</v>
      </c>
      <c r="M23596">
        <v>4688</v>
      </c>
    </row>
    <row r="23597" spans="1:13" customFormat="1" hidden="1">
      <c r="A23597" t="s">
        <v>974</v>
      </c>
      <c r="B23597" t="s">
        <v>975</v>
      </c>
      <c r="C23597" s="1">
        <v>44417</v>
      </c>
      <c r="D23597">
        <v>777181</v>
      </c>
      <c r="E23597">
        <v>405073</v>
      </c>
      <c r="F23597">
        <v>398128</v>
      </c>
      <c r="G23597">
        <v>2274</v>
      </c>
      <c r="H23597">
        <v>2050</v>
      </c>
      <c r="I23597">
        <v>176.02</v>
      </c>
      <c r="J23597">
        <v>91.74</v>
      </c>
      <c r="K23597">
        <v>90.17</v>
      </c>
      <c r="M23597">
        <v>4643</v>
      </c>
    </row>
    <row r="23598" spans="1:13" customFormat="1" hidden="1">
      <c r="A23598" t="s">
        <v>974</v>
      </c>
      <c r="B23598" t="s">
        <v>975</v>
      </c>
      <c r="C23598" s="1">
        <v>44418</v>
      </c>
      <c r="D23598">
        <v>778936</v>
      </c>
      <c r="E23598">
        <v>405723</v>
      </c>
      <c r="F23598">
        <v>399769</v>
      </c>
      <c r="G23598">
        <v>1755</v>
      </c>
      <c r="H23598">
        <v>1931</v>
      </c>
      <c r="I23598">
        <v>176.41</v>
      </c>
      <c r="J23598">
        <v>91.89</v>
      </c>
      <c r="K23598">
        <v>90.54</v>
      </c>
      <c r="M23598">
        <v>4373</v>
      </c>
    </row>
    <row r="23599" spans="1:13" customFormat="1" hidden="1">
      <c r="A23599" t="s">
        <v>974</v>
      </c>
      <c r="B23599" t="s">
        <v>975</v>
      </c>
      <c r="C23599" s="1">
        <v>44419</v>
      </c>
      <c r="D23599">
        <v>780770</v>
      </c>
      <c r="E23599">
        <v>406414</v>
      </c>
      <c r="F23599">
        <v>401390</v>
      </c>
      <c r="G23599">
        <v>1834</v>
      </c>
      <c r="H23599">
        <v>1848</v>
      </c>
      <c r="I23599">
        <v>176.83</v>
      </c>
      <c r="J23599">
        <v>92.04</v>
      </c>
      <c r="K23599">
        <v>90.91</v>
      </c>
      <c r="M23599">
        <v>4185</v>
      </c>
    </row>
    <row r="23600" spans="1:13" customFormat="1" hidden="1">
      <c r="A23600" t="s">
        <v>974</v>
      </c>
      <c r="B23600" t="s">
        <v>975</v>
      </c>
      <c r="C23600" s="1">
        <v>44420</v>
      </c>
      <c r="D23600">
        <v>782600</v>
      </c>
      <c r="E23600">
        <v>407171</v>
      </c>
      <c r="F23600">
        <v>403015</v>
      </c>
      <c r="G23600">
        <v>1830</v>
      </c>
      <c r="H23600">
        <v>1729</v>
      </c>
      <c r="I23600">
        <v>177.24</v>
      </c>
      <c r="J23600">
        <v>92.22</v>
      </c>
      <c r="K23600">
        <v>91.28</v>
      </c>
      <c r="M23600">
        <v>3916</v>
      </c>
    </row>
    <row r="23601" spans="1:13" customFormat="1" hidden="1">
      <c r="A23601" t="s">
        <v>974</v>
      </c>
      <c r="B23601" t="s">
        <v>975</v>
      </c>
      <c r="C23601" s="1">
        <v>44421</v>
      </c>
      <c r="D23601">
        <v>783983</v>
      </c>
      <c r="E23601">
        <v>407679</v>
      </c>
      <c r="F23601">
        <v>404213</v>
      </c>
      <c r="G23601">
        <v>1383</v>
      </c>
      <c r="H23601">
        <v>1537</v>
      </c>
      <c r="I23601">
        <v>177.56</v>
      </c>
      <c r="J23601">
        <v>92.33</v>
      </c>
      <c r="K23601">
        <v>91.55</v>
      </c>
      <c r="M23601">
        <v>3481</v>
      </c>
    </row>
    <row r="23602" spans="1:13" customFormat="1" hidden="1">
      <c r="A23602" t="s">
        <v>974</v>
      </c>
      <c r="B23602" t="s">
        <v>975</v>
      </c>
      <c r="C23602" s="1">
        <v>44422</v>
      </c>
      <c r="D23602">
        <v>784626</v>
      </c>
      <c r="E23602">
        <v>407948</v>
      </c>
      <c r="F23602">
        <v>404679</v>
      </c>
      <c r="G23602">
        <v>643</v>
      </c>
      <c r="H23602">
        <v>1482</v>
      </c>
      <c r="I23602">
        <v>177.7</v>
      </c>
      <c r="J23602">
        <v>92.39</v>
      </c>
      <c r="K23602">
        <v>91.65</v>
      </c>
      <c r="M23602">
        <v>3356</v>
      </c>
    </row>
    <row r="23603" spans="1:13" customFormat="1" hidden="1">
      <c r="A23603" t="s">
        <v>974</v>
      </c>
      <c r="B23603" t="s">
        <v>975</v>
      </c>
      <c r="C23603" s="1">
        <v>44423</v>
      </c>
      <c r="D23603">
        <v>784729</v>
      </c>
      <c r="E23603">
        <v>407985</v>
      </c>
      <c r="F23603">
        <v>404760</v>
      </c>
      <c r="G23603">
        <v>103</v>
      </c>
      <c r="H23603">
        <v>1403</v>
      </c>
      <c r="I23603">
        <v>177.73</v>
      </c>
      <c r="J23603">
        <v>92.4</v>
      </c>
      <c r="K23603">
        <v>91.67</v>
      </c>
      <c r="M23603">
        <v>3178</v>
      </c>
    </row>
    <row r="23604" spans="1:13" customFormat="1" hidden="1">
      <c r="A23604" t="s">
        <v>974</v>
      </c>
      <c r="B23604" t="s">
        <v>975</v>
      </c>
      <c r="C23604" s="1">
        <v>44424</v>
      </c>
      <c r="D23604">
        <v>786015</v>
      </c>
      <c r="E23604">
        <v>408546</v>
      </c>
      <c r="F23604">
        <v>405578</v>
      </c>
      <c r="G23604">
        <v>1286</v>
      </c>
      <c r="H23604">
        <v>1262</v>
      </c>
      <c r="I23604">
        <v>178.02</v>
      </c>
      <c r="J23604">
        <v>92.53</v>
      </c>
      <c r="K23604">
        <v>91.86</v>
      </c>
      <c r="M23604">
        <v>2858</v>
      </c>
    </row>
    <row r="23605" spans="1:13" customFormat="1" hidden="1">
      <c r="A23605" t="s">
        <v>974</v>
      </c>
      <c r="B23605" t="s">
        <v>975</v>
      </c>
      <c r="C23605" s="1">
        <v>44425</v>
      </c>
      <c r="D23605">
        <v>787194</v>
      </c>
      <c r="E23605">
        <v>409095</v>
      </c>
      <c r="F23605">
        <v>406325</v>
      </c>
      <c r="G23605">
        <v>1179</v>
      </c>
      <c r="H23605">
        <v>1180</v>
      </c>
      <c r="I23605">
        <v>178.28</v>
      </c>
      <c r="J23605">
        <v>92.65</v>
      </c>
      <c r="K23605">
        <v>92.02</v>
      </c>
      <c r="M23605">
        <v>2672</v>
      </c>
    </row>
    <row r="23606" spans="1:13" customFormat="1" hidden="1">
      <c r="A23606" t="s">
        <v>974</v>
      </c>
      <c r="B23606" t="s">
        <v>975</v>
      </c>
      <c r="C23606" s="1">
        <v>44426</v>
      </c>
      <c r="D23606">
        <v>788292</v>
      </c>
      <c r="E23606">
        <v>409498</v>
      </c>
      <c r="F23606">
        <v>407154</v>
      </c>
      <c r="G23606">
        <v>1098</v>
      </c>
      <c r="H23606">
        <v>1075</v>
      </c>
      <c r="I23606">
        <v>178.53</v>
      </c>
      <c r="J23606">
        <v>92.74</v>
      </c>
      <c r="K23606">
        <v>92.21</v>
      </c>
      <c r="M23606">
        <v>2435</v>
      </c>
    </row>
    <row r="23607" spans="1:13" customFormat="1" hidden="1">
      <c r="A23607" t="s">
        <v>976</v>
      </c>
      <c r="B23607" t="s">
        <v>977</v>
      </c>
      <c r="C23607" s="1">
        <v>44281</v>
      </c>
      <c r="D23607">
        <v>0</v>
      </c>
      <c r="E23607">
        <v>0</v>
      </c>
      <c r="I23607">
        <v>0</v>
      </c>
      <c r="J23607">
        <v>0</v>
      </c>
    </row>
    <row r="23608" spans="1:13" customFormat="1" hidden="1">
      <c r="A23608" t="s">
        <v>976</v>
      </c>
      <c r="B23608" t="s">
        <v>977</v>
      </c>
      <c r="C23608" s="1">
        <v>44282</v>
      </c>
      <c r="H23608">
        <v>228</v>
      </c>
      <c r="M23608">
        <v>49</v>
      </c>
    </row>
    <row r="23609" spans="1:13" customFormat="1" hidden="1">
      <c r="A23609" t="s">
        <v>976</v>
      </c>
      <c r="B23609" t="s">
        <v>977</v>
      </c>
      <c r="C23609" s="1">
        <v>44283</v>
      </c>
      <c r="H23609">
        <v>228</v>
      </c>
      <c r="M23609">
        <v>49</v>
      </c>
    </row>
    <row r="23610" spans="1:13" customFormat="1" hidden="1">
      <c r="A23610" t="s">
        <v>976</v>
      </c>
      <c r="B23610" t="s">
        <v>977</v>
      </c>
      <c r="C23610" s="1">
        <v>44284</v>
      </c>
      <c r="H23610">
        <v>228</v>
      </c>
      <c r="M23610">
        <v>49</v>
      </c>
    </row>
    <row r="23611" spans="1:13" customFormat="1" hidden="1">
      <c r="A23611" t="s">
        <v>976</v>
      </c>
      <c r="B23611" t="s">
        <v>977</v>
      </c>
      <c r="C23611" s="1">
        <v>44285</v>
      </c>
      <c r="H23611">
        <v>228</v>
      </c>
      <c r="M23611">
        <v>49</v>
      </c>
    </row>
    <row r="23612" spans="1:13" customFormat="1" hidden="1">
      <c r="A23612" t="s">
        <v>976</v>
      </c>
      <c r="B23612" t="s">
        <v>977</v>
      </c>
      <c r="C23612" s="1">
        <v>44286</v>
      </c>
      <c r="H23612">
        <v>228</v>
      </c>
      <c r="M23612">
        <v>49</v>
      </c>
    </row>
    <row r="23613" spans="1:13" customFormat="1" hidden="1">
      <c r="A23613" t="s">
        <v>976</v>
      </c>
      <c r="B23613" t="s">
        <v>977</v>
      </c>
      <c r="C23613" s="1">
        <v>44287</v>
      </c>
      <c r="D23613">
        <v>1366</v>
      </c>
      <c r="E23613">
        <v>1366</v>
      </c>
      <c r="H23613">
        <v>228</v>
      </c>
      <c r="I23613">
        <v>0.03</v>
      </c>
      <c r="J23613">
        <v>0.03</v>
      </c>
      <c r="M23613">
        <v>49</v>
      </c>
    </row>
    <row r="23614" spans="1:13" customFormat="1" hidden="1">
      <c r="A23614" t="s">
        <v>976</v>
      </c>
      <c r="B23614" t="s">
        <v>977</v>
      </c>
      <c r="C23614" s="1">
        <v>44288</v>
      </c>
      <c r="H23614">
        <v>227</v>
      </c>
      <c r="M23614">
        <v>49</v>
      </c>
    </row>
    <row r="23615" spans="1:13" customFormat="1" hidden="1">
      <c r="A23615" t="s">
        <v>976</v>
      </c>
      <c r="B23615" t="s">
        <v>977</v>
      </c>
      <c r="C23615" s="1">
        <v>44289</v>
      </c>
      <c r="H23615">
        <v>226</v>
      </c>
      <c r="M23615">
        <v>49</v>
      </c>
    </row>
    <row r="23616" spans="1:13" customFormat="1" hidden="1">
      <c r="A23616" t="s">
        <v>976</v>
      </c>
      <c r="B23616" t="s">
        <v>977</v>
      </c>
      <c r="C23616" s="1">
        <v>44290</v>
      </c>
      <c r="H23616">
        <v>226</v>
      </c>
      <c r="M23616">
        <v>49</v>
      </c>
    </row>
    <row r="23617" spans="1:13" customFormat="1" hidden="1">
      <c r="A23617" t="s">
        <v>976</v>
      </c>
      <c r="B23617" t="s">
        <v>977</v>
      </c>
      <c r="C23617" s="1">
        <v>44291</v>
      </c>
      <c r="H23617">
        <v>225</v>
      </c>
      <c r="M23617">
        <v>48</v>
      </c>
    </row>
    <row r="23618" spans="1:13" customFormat="1" hidden="1">
      <c r="A23618" t="s">
        <v>976</v>
      </c>
      <c r="B23618" t="s">
        <v>977</v>
      </c>
      <c r="C23618" s="1">
        <v>44292</v>
      </c>
      <c r="H23618">
        <v>225</v>
      </c>
      <c r="M23618">
        <v>48</v>
      </c>
    </row>
    <row r="23619" spans="1:13" customFormat="1" hidden="1">
      <c r="A23619" t="s">
        <v>976</v>
      </c>
      <c r="B23619" t="s">
        <v>977</v>
      </c>
      <c r="C23619" s="1">
        <v>44293</v>
      </c>
      <c r="H23619">
        <v>224</v>
      </c>
      <c r="M23619">
        <v>48</v>
      </c>
    </row>
    <row r="23620" spans="1:13" customFormat="1" hidden="1">
      <c r="A23620" t="s">
        <v>976</v>
      </c>
      <c r="B23620" t="s">
        <v>977</v>
      </c>
      <c r="C23620" s="1">
        <v>44294</v>
      </c>
      <c r="D23620">
        <v>2930</v>
      </c>
      <c r="E23620">
        <v>2930</v>
      </c>
      <c r="H23620">
        <v>223</v>
      </c>
      <c r="I23620">
        <v>0.06</v>
      </c>
      <c r="J23620">
        <v>0.06</v>
      </c>
      <c r="M23620">
        <v>48</v>
      </c>
    </row>
    <row r="23621" spans="1:13" customFormat="1" hidden="1">
      <c r="A23621" t="s">
        <v>976</v>
      </c>
      <c r="B23621" t="s">
        <v>977</v>
      </c>
      <c r="C23621" s="1">
        <v>44295</v>
      </c>
      <c r="H23621">
        <v>250</v>
      </c>
      <c r="M23621">
        <v>54</v>
      </c>
    </row>
    <row r="23622" spans="1:13" customFormat="1" hidden="1">
      <c r="A23622" t="s">
        <v>976</v>
      </c>
      <c r="B23622" t="s">
        <v>977</v>
      </c>
      <c r="C23622" s="1">
        <v>44296</v>
      </c>
      <c r="H23622">
        <v>277</v>
      </c>
      <c r="M23622">
        <v>60</v>
      </c>
    </row>
    <row r="23623" spans="1:13" customFormat="1" hidden="1">
      <c r="A23623" t="s">
        <v>976</v>
      </c>
      <c r="B23623" t="s">
        <v>977</v>
      </c>
      <c r="C23623" s="1">
        <v>44297</v>
      </c>
      <c r="H23623">
        <v>304</v>
      </c>
      <c r="M23623">
        <v>65</v>
      </c>
    </row>
    <row r="23624" spans="1:13" customFormat="1" hidden="1">
      <c r="A23624" t="s">
        <v>976</v>
      </c>
      <c r="B23624" t="s">
        <v>977</v>
      </c>
      <c r="C23624" s="1">
        <v>44298</v>
      </c>
      <c r="H23624">
        <v>330</v>
      </c>
      <c r="M23624">
        <v>71</v>
      </c>
    </row>
    <row r="23625" spans="1:13" customFormat="1" hidden="1">
      <c r="A23625" t="s">
        <v>976</v>
      </c>
      <c r="B23625" t="s">
        <v>977</v>
      </c>
      <c r="C23625" s="1">
        <v>44299</v>
      </c>
      <c r="H23625">
        <v>357</v>
      </c>
      <c r="M23625">
        <v>77</v>
      </c>
    </row>
    <row r="23626" spans="1:13" customFormat="1" hidden="1">
      <c r="A23626" t="s">
        <v>976</v>
      </c>
      <c r="B23626" t="s">
        <v>977</v>
      </c>
      <c r="C23626" s="1">
        <v>44300</v>
      </c>
      <c r="H23626">
        <v>384</v>
      </c>
      <c r="M23626">
        <v>83</v>
      </c>
    </row>
    <row r="23627" spans="1:13" customFormat="1" hidden="1">
      <c r="A23627" t="s">
        <v>976</v>
      </c>
      <c r="B23627" t="s">
        <v>977</v>
      </c>
      <c r="C23627" s="1">
        <v>44301</v>
      </c>
      <c r="H23627">
        <v>411</v>
      </c>
      <c r="M23627">
        <v>88</v>
      </c>
    </row>
    <row r="23628" spans="1:13" customFormat="1" hidden="1">
      <c r="A23628" t="s">
        <v>976</v>
      </c>
      <c r="B23628" t="s">
        <v>977</v>
      </c>
      <c r="C23628" s="1">
        <v>44302</v>
      </c>
      <c r="H23628">
        <v>411</v>
      </c>
      <c r="M23628">
        <v>88</v>
      </c>
    </row>
    <row r="23629" spans="1:13" customFormat="1" hidden="1">
      <c r="A23629" t="s">
        <v>976</v>
      </c>
      <c r="B23629" t="s">
        <v>977</v>
      </c>
      <c r="C23629" s="1">
        <v>44303</v>
      </c>
      <c r="H23629">
        <v>411</v>
      </c>
      <c r="M23629">
        <v>88</v>
      </c>
    </row>
    <row r="23630" spans="1:13" customFormat="1" hidden="1">
      <c r="A23630" t="s">
        <v>976</v>
      </c>
      <c r="B23630" t="s">
        <v>977</v>
      </c>
      <c r="C23630" s="1">
        <v>44304</v>
      </c>
      <c r="D23630">
        <v>7038</v>
      </c>
      <c r="E23630">
        <v>7038</v>
      </c>
      <c r="H23630">
        <v>411</v>
      </c>
      <c r="I23630">
        <v>0.15</v>
      </c>
      <c r="J23630">
        <v>0.15</v>
      </c>
      <c r="M23630">
        <v>88</v>
      </c>
    </row>
    <row r="23631" spans="1:13" customFormat="1" hidden="1">
      <c r="A23631" t="s">
        <v>976</v>
      </c>
      <c r="B23631" t="s">
        <v>977</v>
      </c>
      <c r="C23631" s="1">
        <v>44305</v>
      </c>
      <c r="H23631">
        <v>411</v>
      </c>
      <c r="M23631">
        <v>88</v>
      </c>
    </row>
    <row r="23632" spans="1:13" customFormat="1" hidden="1">
      <c r="A23632" t="s">
        <v>976</v>
      </c>
      <c r="B23632" t="s">
        <v>977</v>
      </c>
      <c r="C23632" s="1">
        <v>44306</v>
      </c>
      <c r="H23632">
        <v>411</v>
      </c>
      <c r="M23632">
        <v>88</v>
      </c>
    </row>
    <row r="23633" spans="1:13" customFormat="1" hidden="1">
      <c r="A23633" t="s">
        <v>976</v>
      </c>
      <c r="B23633" t="s">
        <v>977</v>
      </c>
      <c r="C23633" s="1">
        <v>44307</v>
      </c>
      <c r="H23633">
        <v>411</v>
      </c>
      <c r="M23633">
        <v>88</v>
      </c>
    </row>
    <row r="23634" spans="1:13" customFormat="1" hidden="1">
      <c r="A23634" t="s">
        <v>976</v>
      </c>
      <c r="B23634" t="s">
        <v>977</v>
      </c>
      <c r="C23634" s="1">
        <v>44308</v>
      </c>
      <c r="H23634">
        <v>411</v>
      </c>
      <c r="M23634">
        <v>88</v>
      </c>
    </row>
    <row r="23635" spans="1:13" customFormat="1" hidden="1">
      <c r="A23635" t="s">
        <v>976</v>
      </c>
      <c r="B23635" t="s">
        <v>977</v>
      </c>
      <c r="C23635" s="1">
        <v>44309</v>
      </c>
      <c r="H23635">
        <v>411</v>
      </c>
      <c r="M23635">
        <v>88</v>
      </c>
    </row>
    <row r="23636" spans="1:13" customFormat="1" hidden="1">
      <c r="A23636" t="s">
        <v>976</v>
      </c>
      <c r="B23636" t="s">
        <v>977</v>
      </c>
      <c r="C23636" s="1">
        <v>44310</v>
      </c>
      <c r="H23636">
        <v>411</v>
      </c>
      <c r="M23636">
        <v>88</v>
      </c>
    </row>
    <row r="23637" spans="1:13" customFormat="1" hidden="1">
      <c r="A23637" t="s">
        <v>976</v>
      </c>
      <c r="B23637" t="s">
        <v>977</v>
      </c>
      <c r="C23637" s="1">
        <v>44311</v>
      </c>
      <c r="H23637">
        <v>411</v>
      </c>
      <c r="M23637">
        <v>88</v>
      </c>
    </row>
    <row r="23638" spans="1:13" customFormat="1" hidden="1">
      <c r="A23638" t="s">
        <v>976</v>
      </c>
      <c r="B23638" t="s">
        <v>977</v>
      </c>
      <c r="C23638" s="1">
        <v>44312</v>
      </c>
      <c r="H23638">
        <v>411</v>
      </c>
      <c r="M23638">
        <v>88</v>
      </c>
    </row>
    <row r="23639" spans="1:13" customFormat="1" hidden="1">
      <c r="A23639" t="s">
        <v>976</v>
      </c>
      <c r="B23639" t="s">
        <v>977</v>
      </c>
      <c r="C23639" s="1">
        <v>44313</v>
      </c>
      <c r="H23639">
        <v>411</v>
      </c>
      <c r="M23639">
        <v>88</v>
      </c>
    </row>
    <row r="23640" spans="1:13" customFormat="1" hidden="1">
      <c r="A23640" t="s">
        <v>976</v>
      </c>
      <c r="B23640" t="s">
        <v>977</v>
      </c>
      <c r="C23640" s="1">
        <v>44314</v>
      </c>
      <c r="H23640">
        <v>411</v>
      </c>
      <c r="M23640">
        <v>88</v>
      </c>
    </row>
    <row r="23641" spans="1:13" customFormat="1" hidden="1">
      <c r="A23641" t="s">
        <v>976</v>
      </c>
      <c r="B23641" t="s">
        <v>977</v>
      </c>
      <c r="C23641" s="1">
        <v>44315</v>
      </c>
      <c r="H23641">
        <v>411</v>
      </c>
      <c r="M23641">
        <v>88</v>
      </c>
    </row>
    <row r="23642" spans="1:13" customFormat="1" hidden="1">
      <c r="A23642" t="s">
        <v>976</v>
      </c>
      <c r="B23642" t="s">
        <v>977</v>
      </c>
      <c r="C23642" s="1">
        <v>44316</v>
      </c>
      <c r="H23642">
        <v>411</v>
      </c>
      <c r="M23642">
        <v>88</v>
      </c>
    </row>
    <row r="23643" spans="1:13" customFormat="1" hidden="1">
      <c r="A23643" t="s">
        <v>976</v>
      </c>
      <c r="B23643" t="s">
        <v>977</v>
      </c>
      <c r="C23643" s="1">
        <v>44317</v>
      </c>
      <c r="H23643">
        <v>411</v>
      </c>
      <c r="M23643">
        <v>88</v>
      </c>
    </row>
    <row r="23644" spans="1:13" customFormat="1" hidden="1">
      <c r="A23644" t="s">
        <v>976</v>
      </c>
      <c r="B23644" t="s">
        <v>977</v>
      </c>
      <c r="C23644" s="1">
        <v>44318</v>
      </c>
      <c r="H23644">
        <v>411</v>
      </c>
      <c r="M23644">
        <v>88</v>
      </c>
    </row>
    <row r="23645" spans="1:13" customFormat="1" hidden="1">
      <c r="A23645" t="s">
        <v>976</v>
      </c>
      <c r="B23645" t="s">
        <v>977</v>
      </c>
      <c r="C23645" s="1">
        <v>44319</v>
      </c>
      <c r="H23645">
        <v>411</v>
      </c>
      <c r="M23645">
        <v>88</v>
      </c>
    </row>
    <row r="23646" spans="1:13" customFormat="1" hidden="1">
      <c r="A23646" t="s">
        <v>976</v>
      </c>
      <c r="B23646" t="s">
        <v>977</v>
      </c>
      <c r="C23646" s="1">
        <v>44320</v>
      </c>
      <c r="H23646">
        <v>411</v>
      </c>
      <c r="M23646">
        <v>88</v>
      </c>
    </row>
    <row r="23647" spans="1:13" customFormat="1" hidden="1">
      <c r="A23647" t="s">
        <v>976</v>
      </c>
      <c r="B23647" t="s">
        <v>977</v>
      </c>
      <c r="C23647" s="1">
        <v>44321</v>
      </c>
      <c r="H23647">
        <v>411</v>
      </c>
      <c r="M23647">
        <v>88</v>
      </c>
    </row>
    <row r="23648" spans="1:13" customFormat="1" hidden="1">
      <c r="A23648" t="s">
        <v>976</v>
      </c>
      <c r="B23648" t="s">
        <v>977</v>
      </c>
      <c r="C23648" s="1">
        <v>44322</v>
      </c>
      <c r="H23648">
        <v>411</v>
      </c>
      <c r="M23648">
        <v>88</v>
      </c>
    </row>
    <row r="23649" spans="1:13" customFormat="1" hidden="1">
      <c r="A23649" t="s">
        <v>976</v>
      </c>
      <c r="B23649" t="s">
        <v>977</v>
      </c>
      <c r="C23649" s="1">
        <v>44323</v>
      </c>
      <c r="H23649">
        <v>411</v>
      </c>
      <c r="M23649">
        <v>88</v>
      </c>
    </row>
    <row r="23650" spans="1:13" customFormat="1" hidden="1">
      <c r="A23650" t="s">
        <v>976</v>
      </c>
      <c r="B23650" t="s">
        <v>977</v>
      </c>
      <c r="C23650" s="1">
        <v>44324</v>
      </c>
      <c r="H23650">
        <v>411</v>
      </c>
      <c r="M23650">
        <v>88</v>
      </c>
    </row>
    <row r="23651" spans="1:13" customFormat="1" hidden="1">
      <c r="A23651" t="s">
        <v>976</v>
      </c>
      <c r="B23651" t="s">
        <v>977</v>
      </c>
      <c r="C23651" s="1">
        <v>44325</v>
      </c>
      <c r="D23651">
        <v>15661</v>
      </c>
      <c r="E23651">
        <v>15661</v>
      </c>
      <c r="H23651">
        <v>411</v>
      </c>
      <c r="I23651">
        <v>0.34</v>
      </c>
      <c r="J23651">
        <v>0.34</v>
      </c>
      <c r="M23651">
        <v>88</v>
      </c>
    </row>
    <row r="23652" spans="1:13" customFormat="1" hidden="1">
      <c r="A23652" t="s">
        <v>976</v>
      </c>
      <c r="B23652" t="s">
        <v>977</v>
      </c>
      <c r="C23652" s="1">
        <v>44326</v>
      </c>
      <c r="H23652">
        <v>472</v>
      </c>
      <c r="M23652">
        <v>102</v>
      </c>
    </row>
    <row r="23653" spans="1:13" customFormat="1" hidden="1">
      <c r="A23653" t="s">
        <v>976</v>
      </c>
      <c r="B23653" t="s">
        <v>977</v>
      </c>
      <c r="C23653" s="1">
        <v>44327</v>
      </c>
      <c r="H23653">
        <v>533</v>
      </c>
      <c r="M23653">
        <v>115</v>
      </c>
    </row>
    <row r="23654" spans="1:13" customFormat="1" hidden="1">
      <c r="A23654" t="s">
        <v>976</v>
      </c>
      <c r="B23654" t="s">
        <v>977</v>
      </c>
      <c r="C23654" s="1">
        <v>44328</v>
      </c>
      <c r="H23654">
        <v>595</v>
      </c>
      <c r="M23654">
        <v>128</v>
      </c>
    </row>
    <row r="23655" spans="1:13" customFormat="1" hidden="1">
      <c r="A23655" t="s">
        <v>976</v>
      </c>
      <c r="B23655" t="s">
        <v>977</v>
      </c>
      <c r="C23655" s="1">
        <v>44329</v>
      </c>
      <c r="H23655">
        <v>656</v>
      </c>
      <c r="M23655">
        <v>141</v>
      </c>
    </row>
    <row r="23656" spans="1:13" customFormat="1" hidden="1">
      <c r="A23656" t="s">
        <v>976</v>
      </c>
      <c r="B23656" t="s">
        <v>977</v>
      </c>
      <c r="C23656" s="1">
        <v>44330</v>
      </c>
      <c r="H23656">
        <v>717</v>
      </c>
      <c r="M23656">
        <v>154</v>
      </c>
    </row>
    <row r="23657" spans="1:13" customFormat="1" hidden="1">
      <c r="A23657" t="s">
        <v>976</v>
      </c>
      <c r="B23657" t="s">
        <v>977</v>
      </c>
      <c r="C23657" s="1">
        <v>44331</v>
      </c>
      <c r="H23657">
        <v>779</v>
      </c>
      <c r="M23657">
        <v>168</v>
      </c>
    </row>
    <row r="23658" spans="1:13" customFormat="1" hidden="1">
      <c r="A23658" t="s">
        <v>976</v>
      </c>
      <c r="B23658" t="s">
        <v>977</v>
      </c>
      <c r="C23658" s="1">
        <v>44332</v>
      </c>
      <c r="H23658">
        <v>840</v>
      </c>
      <c r="M23658">
        <v>181</v>
      </c>
    </row>
    <row r="23659" spans="1:13" customFormat="1" hidden="1">
      <c r="A23659" t="s">
        <v>976</v>
      </c>
      <c r="B23659" t="s">
        <v>977</v>
      </c>
      <c r="C23659" s="1">
        <v>44333</v>
      </c>
      <c r="H23659">
        <v>840</v>
      </c>
      <c r="M23659">
        <v>181</v>
      </c>
    </row>
    <row r="23660" spans="1:13" customFormat="1" hidden="1">
      <c r="A23660" t="s">
        <v>976</v>
      </c>
      <c r="B23660" t="s">
        <v>977</v>
      </c>
      <c r="C23660" s="1">
        <v>44334</v>
      </c>
      <c r="H23660">
        <v>840</v>
      </c>
      <c r="M23660">
        <v>181</v>
      </c>
    </row>
    <row r="23661" spans="1:13" customFormat="1" hidden="1">
      <c r="A23661" t="s">
        <v>976</v>
      </c>
      <c r="B23661" t="s">
        <v>977</v>
      </c>
      <c r="C23661" s="1">
        <v>44335</v>
      </c>
      <c r="H23661">
        <v>840</v>
      </c>
      <c r="M23661">
        <v>181</v>
      </c>
    </row>
    <row r="23662" spans="1:13" customFormat="1" hidden="1">
      <c r="A23662" t="s">
        <v>976</v>
      </c>
      <c r="B23662" t="s">
        <v>977</v>
      </c>
      <c r="C23662" s="1">
        <v>44336</v>
      </c>
      <c r="H23662">
        <v>840</v>
      </c>
      <c r="M23662">
        <v>181</v>
      </c>
    </row>
    <row r="23663" spans="1:13" customFormat="1" hidden="1">
      <c r="A23663" t="s">
        <v>976</v>
      </c>
      <c r="B23663" t="s">
        <v>977</v>
      </c>
      <c r="C23663" s="1">
        <v>44337</v>
      </c>
      <c r="D23663">
        <v>25741</v>
      </c>
      <c r="E23663">
        <v>19468</v>
      </c>
      <c r="F23663">
        <v>6273</v>
      </c>
      <c r="H23663">
        <v>840</v>
      </c>
      <c r="I23663">
        <v>0.55000000000000004</v>
      </c>
      <c r="J23663">
        <v>0.42</v>
      </c>
      <c r="K23663">
        <v>0.13</v>
      </c>
      <c r="M23663">
        <v>181</v>
      </c>
    </row>
    <row r="23664" spans="1:13" customFormat="1" hidden="1">
      <c r="A23664" t="s">
        <v>976</v>
      </c>
      <c r="B23664" t="s">
        <v>977</v>
      </c>
      <c r="C23664" s="1">
        <v>44338</v>
      </c>
      <c r="H23664">
        <v>909</v>
      </c>
      <c r="M23664">
        <v>195</v>
      </c>
    </row>
    <row r="23665" spans="1:13" customFormat="1" hidden="1">
      <c r="A23665" t="s">
        <v>976</v>
      </c>
      <c r="B23665" t="s">
        <v>977</v>
      </c>
      <c r="C23665" s="1">
        <v>44339</v>
      </c>
      <c r="D23665">
        <v>28382</v>
      </c>
      <c r="E23665">
        <v>22109</v>
      </c>
      <c r="F23665">
        <v>6273</v>
      </c>
      <c r="H23665">
        <v>977</v>
      </c>
      <c r="I23665">
        <v>0.61</v>
      </c>
      <c r="J23665">
        <v>0.48</v>
      </c>
      <c r="K23665">
        <v>0.13</v>
      </c>
      <c r="M23665">
        <v>210</v>
      </c>
    </row>
    <row r="23666" spans="1:13" customFormat="1" hidden="1">
      <c r="A23666" t="s">
        <v>976</v>
      </c>
      <c r="B23666" t="s">
        <v>977</v>
      </c>
      <c r="C23666" s="1">
        <v>44340</v>
      </c>
      <c r="H23666">
        <v>876</v>
      </c>
      <c r="M23666">
        <v>188</v>
      </c>
    </row>
    <row r="23667" spans="1:13" customFormat="1" hidden="1">
      <c r="A23667" t="s">
        <v>976</v>
      </c>
      <c r="B23667" t="s">
        <v>977</v>
      </c>
      <c r="C23667" s="1">
        <v>44341</v>
      </c>
      <c r="H23667">
        <v>774</v>
      </c>
      <c r="M23667">
        <v>166</v>
      </c>
    </row>
    <row r="23668" spans="1:13" customFormat="1" hidden="1">
      <c r="A23668" t="s">
        <v>976</v>
      </c>
      <c r="B23668" t="s">
        <v>977</v>
      </c>
      <c r="C23668" s="1">
        <v>44342</v>
      </c>
      <c r="D23668">
        <v>28770</v>
      </c>
      <c r="E23668">
        <v>22360</v>
      </c>
      <c r="F23668">
        <v>6410</v>
      </c>
      <c r="H23668">
        <v>673</v>
      </c>
      <c r="I23668">
        <v>0.62</v>
      </c>
      <c r="J23668">
        <v>0.48</v>
      </c>
      <c r="K23668">
        <v>0.14000000000000001</v>
      </c>
      <c r="M23668">
        <v>145</v>
      </c>
    </row>
    <row r="23669" spans="1:13" customFormat="1" hidden="1">
      <c r="A23669" t="s">
        <v>976</v>
      </c>
      <c r="B23669" t="s">
        <v>977</v>
      </c>
      <c r="C23669" s="1">
        <v>44343</v>
      </c>
      <c r="H23669">
        <v>797</v>
      </c>
      <c r="M23669">
        <v>171</v>
      </c>
    </row>
    <row r="23670" spans="1:13" customFormat="1" hidden="1">
      <c r="A23670" t="s">
        <v>976</v>
      </c>
      <c r="B23670" t="s">
        <v>977</v>
      </c>
      <c r="C23670" s="1">
        <v>44344</v>
      </c>
      <c r="H23670">
        <v>922</v>
      </c>
      <c r="M23670">
        <v>198</v>
      </c>
    </row>
    <row r="23671" spans="1:13" customFormat="1" hidden="1">
      <c r="A23671" t="s">
        <v>976</v>
      </c>
      <c r="B23671" t="s">
        <v>977</v>
      </c>
      <c r="C23671" s="1">
        <v>44345</v>
      </c>
      <c r="H23671">
        <v>978</v>
      </c>
      <c r="M23671">
        <v>210</v>
      </c>
    </row>
    <row r="23672" spans="1:13" customFormat="1" hidden="1">
      <c r="A23672" t="s">
        <v>976</v>
      </c>
      <c r="B23672" t="s">
        <v>977</v>
      </c>
      <c r="C23672" s="1">
        <v>44346</v>
      </c>
      <c r="H23672">
        <v>1034</v>
      </c>
      <c r="M23672">
        <v>222</v>
      </c>
    </row>
    <row r="23673" spans="1:13" customFormat="1" hidden="1">
      <c r="A23673" t="s">
        <v>976</v>
      </c>
      <c r="B23673" t="s">
        <v>977</v>
      </c>
      <c r="C23673" s="1">
        <v>44347</v>
      </c>
      <c r="D23673">
        <v>37331</v>
      </c>
      <c r="E23673">
        <v>30561</v>
      </c>
      <c r="F23673">
        <v>6770</v>
      </c>
      <c r="H23673">
        <v>1260</v>
      </c>
      <c r="I23673">
        <v>0.8</v>
      </c>
      <c r="J23673">
        <v>0.66</v>
      </c>
      <c r="K23673">
        <v>0.15</v>
      </c>
      <c r="M23673">
        <v>271</v>
      </c>
    </row>
    <row r="23674" spans="1:13" customFormat="1" hidden="1">
      <c r="A23674" t="s">
        <v>976</v>
      </c>
      <c r="B23674" t="s">
        <v>977</v>
      </c>
      <c r="C23674" s="1">
        <v>44348</v>
      </c>
      <c r="H23674">
        <v>1354</v>
      </c>
      <c r="M23674">
        <v>291</v>
      </c>
    </row>
    <row r="23675" spans="1:13" customFormat="1" hidden="1">
      <c r="A23675" t="s">
        <v>976</v>
      </c>
      <c r="B23675" t="s">
        <v>977</v>
      </c>
      <c r="C23675" s="1">
        <v>44349</v>
      </c>
      <c r="H23675">
        <v>1447</v>
      </c>
      <c r="M23675">
        <v>311</v>
      </c>
    </row>
    <row r="23676" spans="1:13" customFormat="1" hidden="1">
      <c r="A23676" t="s">
        <v>976</v>
      </c>
      <c r="B23676" t="s">
        <v>977</v>
      </c>
      <c r="C23676" s="1">
        <v>44350</v>
      </c>
      <c r="H23676">
        <v>1315</v>
      </c>
      <c r="M23676">
        <v>283</v>
      </c>
    </row>
    <row r="23677" spans="1:13" customFormat="1" hidden="1">
      <c r="A23677" t="s">
        <v>976</v>
      </c>
      <c r="B23677" t="s">
        <v>977</v>
      </c>
      <c r="C23677" s="1">
        <v>44351</v>
      </c>
      <c r="H23677">
        <v>1182</v>
      </c>
      <c r="M23677">
        <v>254</v>
      </c>
    </row>
    <row r="23678" spans="1:13" customFormat="1" hidden="1">
      <c r="A23678" t="s">
        <v>976</v>
      </c>
      <c r="B23678" t="s">
        <v>977</v>
      </c>
      <c r="C23678" s="1">
        <v>44352</v>
      </c>
      <c r="H23678">
        <v>1050</v>
      </c>
      <c r="M23678">
        <v>226</v>
      </c>
    </row>
    <row r="23679" spans="1:13" customFormat="1" hidden="1">
      <c r="A23679" t="s">
        <v>976</v>
      </c>
      <c r="B23679" t="s">
        <v>977</v>
      </c>
      <c r="C23679" s="1">
        <v>44353</v>
      </c>
      <c r="H23679">
        <v>917</v>
      </c>
      <c r="M23679">
        <v>197</v>
      </c>
    </row>
    <row r="23680" spans="1:13" customFormat="1" hidden="1">
      <c r="A23680" t="s">
        <v>976</v>
      </c>
      <c r="B23680" t="s">
        <v>977</v>
      </c>
      <c r="C23680" s="1">
        <v>44354</v>
      </c>
      <c r="H23680">
        <v>784</v>
      </c>
      <c r="M23680">
        <v>169</v>
      </c>
    </row>
    <row r="23681" spans="1:13" customFormat="1" hidden="1">
      <c r="A23681" t="s">
        <v>976</v>
      </c>
      <c r="B23681" t="s">
        <v>977</v>
      </c>
      <c r="C23681" s="1">
        <v>44355</v>
      </c>
      <c r="D23681">
        <v>43607</v>
      </c>
      <c r="H23681">
        <v>784</v>
      </c>
      <c r="I23681">
        <v>0.94</v>
      </c>
      <c r="M23681">
        <v>169</v>
      </c>
    </row>
    <row r="23682" spans="1:13" customFormat="1" hidden="1">
      <c r="A23682" t="s">
        <v>976</v>
      </c>
      <c r="B23682" t="s">
        <v>977</v>
      </c>
      <c r="C23682" s="1">
        <v>44356</v>
      </c>
      <c r="H23682">
        <v>745</v>
      </c>
      <c r="M23682">
        <v>160</v>
      </c>
    </row>
    <row r="23683" spans="1:13" customFormat="1" hidden="1">
      <c r="A23683" t="s">
        <v>976</v>
      </c>
      <c r="B23683" t="s">
        <v>977</v>
      </c>
      <c r="C23683" s="1">
        <v>44357</v>
      </c>
      <c r="D23683">
        <v>44628</v>
      </c>
      <c r="E23683">
        <v>37726</v>
      </c>
      <c r="F23683">
        <v>6902</v>
      </c>
      <c r="H23683">
        <v>706</v>
      </c>
      <c r="I23683">
        <v>0.96</v>
      </c>
      <c r="J23683">
        <v>0.81</v>
      </c>
      <c r="K23683">
        <v>0.15</v>
      </c>
      <c r="M23683">
        <v>152</v>
      </c>
    </row>
    <row r="23684" spans="1:13" customFormat="1" hidden="1">
      <c r="A23684" t="s">
        <v>976</v>
      </c>
      <c r="B23684" t="s">
        <v>977</v>
      </c>
      <c r="C23684" s="1">
        <v>44358</v>
      </c>
      <c r="H23684">
        <v>668</v>
      </c>
      <c r="M23684">
        <v>144</v>
      </c>
    </row>
    <row r="23685" spans="1:13" customFormat="1" hidden="1">
      <c r="A23685" t="s">
        <v>976</v>
      </c>
      <c r="B23685" t="s">
        <v>977</v>
      </c>
      <c r="C23685" s="1">
        <v>44359</v>
      </c>
      <c r="H23685">
        <v>630</v>
      </c>
      <c r="M23685">
        <v>135</v>
      </c>
    </row>
    <row r="23686" spans="1:13" customFormat="1" hidden="1">
      <c r="A23686" t="s">
        <v>976</v>
      </c>
      <c r="B23686" t="s">
        <v>977</v>
      </c>
      <c r="C23686" s="1">
        <v>44360</v>
      </c>
      <c r="H23686">
        <v>592</v>
      </c>
      <c r="M23686">
        <v>127</v>
      </c>
    </row>
    <row r="23687" spans="1:13" customFormat="1" hidden="1">
      <c r="A23687" t="s">
        <v>976</v>
      </c>
      <c r="B23687" t="s">
        <v>977</v>
      </c>
      <c r="C23687" s="1">
        <v>44361</v>
      </c>
      <c r="D23687">
        <v>46703</v>
      </c>
      <c r="E23687">
        <v>39801</v>
      </c>
      <c r="F23687">
        <v>6902</v>
      </c>
      <c r="H23687">
        <v>554</v>
      </c>
      <c r="I23687">
        <v>1</v>
      </c>
      <c r="J23687">
        <v>0.86</v>
      </c>
      <c r="K23687">
        <v>0.15</v>
      </c>
      <c r="M23687">
        <v>119</v>
      </c>
    </row>
    <row r="23688" spans="1:13" customFormat="1" hidden="1">
      <c r="A23688" t="s">
        <v>976</v>
      </c>
      <c r="B23688" t="s">
        <v>977</v>
      </c>
      <c r="C23688" s="1">
        <v>44362</v>
      </c>
      <c r="D23688">
        <v>49235</v>
      </c>
      <c r="E23688">
        <v>42333</v>
      </c>
      <c r="F23688">
        <v>6902</v>
      </c>
      <c r="G23688">
        <v>2532</v>
      </c>
      <c r="H23688">
        <v>804</v>
      </c>
      <c r="I23688">
        <v>1.06</v>
      </c>
      <c r="J23688">
        <v>0.91</v>
      </c>
      <c r="K23688">
        <v>0.15</v>
      </c>
      <c r="M23688">
        <v>173</v>
      </c>
    </row>
    <row r="23689" spans="1:13" customFormat="1" hidden="1">
      <c r="A23689" t="s">
        <v>976</v>
      </c>
      <c r="B23689" t="s">
        <v>977</v>
      </c>
      <c r="C23689" s="1">
        <v>44363</v>
      </c>
      <c r="H23689">
        <v>2394</v>
      </c>
      <c r="M23689">
        <v>515</v>
      </c>
    </row>
    <row r="23690" spans="1:13" customFormat="1" hidden="1">
      <c r="A23690" t="s">
        <v>976</v>
      </c>
      <c r="B23690" t="s">
        <v>977</v>
      </c>
      <c r="C23690" s="1">
        <v>44364</v>
      </c>
      <c r="H23690">
        <v>3984</v>
      </c>
      <c r="M23690">
        <v>857</v>
      </c>
    </row>
    <row r="23691" spans="1:13" customFormat="1" hidden="1">
      <c r="A23691" t="s">
        <v>976</v>
      </c>
      <c r="B23691" t="s">
        <v>977</v>
      </c>
      <c r="C23691" s="1">
        <v>44365</v>
      </c>
      <c r="H23691">
        <v>5573</v>
      </c>
      <c r="M23691">
        <v>1199</v>
      </c>
    </row>
    <row r="23692" spans="1:13" customFormat="1" hidden="1">
      <c r="A23692" t="s">
        <v>976</v>
      </c>
      <c r="B23692" t="s">
        <v>977</v>
      </c>
      <c r="C23692" s="1">
        <v>44366</v>
      </c>
      <c r="H23692">
        <v>7162</v>
      </c>
      <c r="M23692">
        <v>1540</v>
      </c>
    </row>
    <row r="23693" spans="1:13" customFormat="1" hidden="1">
      <c r="A23693" t="s">
        <v>976</v>
      </c>
      <c r="B23693" t="s">
        <v>977</v>
      </c>
      <c r="C23693" s="1">
        <v>44367</v>
      </c>
      <c r="H23693">
        <v>8751</v>
      </c>
      <c r="M23693">
        <v>1882</v>
      </c>
    </row>
    <row r="23694" spans="1:13" customFormat="1" hidden="1">
      <c r="A23694" t="s">
        <v>976</v>
      </c>
      <c r="B23694" t="s">
        <v>977</v>
      </c>
      <c r="C23694" s="1">
        <v>44368</v>
      </c>
      <c r="H23694">
        <v>10340</v>
      </c>
      <c r="M23694">
        <v>2224</v>
      </c>
    </row>
    <row r="23695" spans="1:13" customFormat="1" hidden="1">
      <c r="A23695" t="s">
        <v>976</v>
      </c>
      <c r="B23695" t="s">
        <v>977</v>
      </c>
      <c r="C23695" s="1">
        <v>44369</v>
      </c>
      <c r="H23695">
        <v>11641</v>
      </c>
      <c r="M23695">
        <v>2504</v>
      </c>
    </row>
    <row r="23696" spans="1:13" customFormat="1" hidden="1">
      <c r="A23696" t="s">
        <v>976</v>
      </c>
      <c r="B23696" t="s">
        <v>977</v>
      </c>
      <c r="C23696" s="1">
        <v>44370</v>
      </c>
      <c r="D23696">
        <v>142362</v>
      </c>
      <c r="E23696">
        <v>135460</v>
      </c>
      <c r="F23696">
        <v>6902</v>
      </c>
      <c r="H23696">
        <v>11641</v>
      </c>
      <c r="I23696">
        <v>3.06</v>
      </c>
      <c r="J23696">
        <v>2.91</v>
      </c>
      <c r="K23696">
        <v>0.15</v>
      </c>
      <c r="M23696">
        <v>2504</v>
      </c>
    </row>
    <row r="23697" spans="1:13" customFormat="1" hidden="1">
      <c r="A23697" t="s">
        <v>976</v>
      </c>
      <c r="B23697" t="s">
        <v>977</v>
      </c>
      <c r="C23697" s="1">
        <v>44371</v>
      </c>
      <c r="H23697">
        <v>10360</v>
      </c>
      <c r="M23697">
        <v>2228</v>
      </c>
    </row>
    <row r="23698" spans="1:13" customFormat="1" hidden="1">
      <c r="A23698" t="s">
        <v>976</v>
      </c>
      <c r="B23698" t="s">
        <v>977</v>
      </c>
      <c r="C23698" s="1">
        <v>44372</v>
      </c>
      <c r="H23698">
        <v>9079</v>
      </c>
      <c r="M23698">
        <v>1953</v>
      </c>
    </row>
    <row r="23699" spans="1:13" customFormat="1" hidden="1">
      <c r="A23699" t="s">
        <v>976</v>
      </c>
      <c r="B23699" t="s">
        <v>977</v>
      </c>
      <c r="C23699" s="1">
        <v>44373</v>
      </c>
      <c r="H23699">
        <v>7798</v>
      </c>
      <c r="M23699">
        <v>1677</v>
      </c>
    </row>
    <row r="23700" spans="1:13" customFormat="1" hidden="1">
      <c r="A23700" t="s">
        <v>976</v>
      </c>
      <c r="B23700" t="s">
        <v>977</v>
      </c>
      <c r="C23700" s="1">
        <v>44374</v>
      </c>
      <c r="H23700">
        <v>6517</v>
      </c>
      <c r="M23700">
        <v>1402</v>
      </c>
    </row>
    <row r="23701" spans="1:13" customFormat="1" hidden="1">
      <c r="A23701" t="s">
        <v>976</v>
      </c>
      <c r="B23701" t="s">
        <v>977</v>
      </c>
      <c r="C23701" s="1">
        <v>44375</v>
      </c>
      <c r="H23701">
        <v>5236</v>
      </c>
      <c r="M23701">
        <v>1126</v>
      </c>
    </row>
    <row r="23702" spans="1:13" customFormat="1" hidden="1">
      <c r="A23702" t="s">
        <v>976</v>
      </c>
      <c r="B23702" t="s">
        <v>977</v>
      </c>
      <c r="C23702" s="1">
        <v>44376</v>
      </c>
      <c r="H23702">
        <v>3955</v>
      </c>
      <c r="M23702">
        <v>851</v>
      </c>
    </row>
    <row r="23703" spans="1:13" customFormat="1" hidden="1">
      <c r="A23703" t="s">
        <v>976</v>
      </c>
      <c r="B23703" t="s">
        <v>977</v>
      </c>
      <c r="C23703" s="1">
        <v>44377</v>
      </c>
      <c r="D23703">
        <v>161082</v>
      </c>
      <c r="E23703">
        <v>152224</v>
      </c>
      <c r="F23703">
        <v>8858</v>
      </c>
      <c r="H23703">
        <v>2674</v>
      </c>
      <c r="I23703">
        <v>3.46</v>
      </c>
      <c r="J23703">
        <v>3.27</v>
      </c>
      <c r="K23703">
        <v>0.19</v>
      </c>
      <c r="M23703">
        <v>575</v>
      </c>
    </row>
    <row r="23704" spans="1:13" customFormat="1" hidden="1">
      <c r="A23704" t="s">
        <v>976</v>
      </c>
      <c r="B23704" t="s">
        <v>977</v>
      </c>
      <c r="C23704" s="1">
        <v>44378</v>
      </c>
      <c r="H23704">
        <v>2597</v>
      </c>
      <c r="M23704">
        <v>559</v>
      </c>
    </row>
    <row r="23705" spans="1:13" customFormat="1" hidden="1">
      <c r="A23705" t="s">
        <v>976</v>
      </c>
      <c r="B23705" t="s">
        <v>977</v>
      </c>
      <c r="C23705" s="1">
        <v>44379</v>
      </c>
      <c r="H23705">
        <v>2519</v>
      </c>
      <c r="M23705">
        <v>542</v>
      </c>
    </row>
    <row r="23706" spans="1:13" customFormat="1" hidden="1">
      <c r="A23706" t="s">
        <v>976</v>
      </c>
      <c r="B23706" t="s">
        <v>977</v>
      </c>
      <c r="C23706" s="1">
        <v>44380</v>
      </c>
      <c r="H23706">
        <v>2441</v>
      </c>
      <c r="M23706">
        <v>525</v>
      </c>
    </row>
    <row r="23707" spans="1:13" customFormat="1" hidden="1">
      <c r="A23707" t="s">
        <v>976</v>
      </c>
      <c r="B23707" t="s">
        <v>977</v>
      </c>
      <c r="C23707" s="1">
        <v>44381</v>
      </c>
      <c r="H23707">
        <v>2363</v>
      </c>
      <c r="M23707">
        <v>508</v>
      </c>
    </row>
    <row r="23708" spans="1:13" customFormat="1" hidden="1">
      <c r="A23708" t="s">
        <v>976</v>
      </c>
      <c r="B23708" t="s">
        <v>977</v>
      </c>
      <c r="C23708" s="1">
        <v>44382</v>
      </c>
      <c r="D23708">
        <v>171733</v>
      </c>
      <c r="E23708">
        <v>160481</v>
      </c>
      <c r="F23708">
        <v>11252</v>
      </c>
      <c r="H23708">
        <v>2286</v>
      </c>
      <c r="I23708">
        <v>3.69</v>
      </c>
      <c r="J23708">
        <v>3.45</v>
      </c>
      <c r="K23708">
        <v>0.24</v>
      </c>
      <c r="M23708">
        <v>492</v>
      </c>
    </row>
    <row r="23709" spans="1:13" customFormat="1" hidden="1">
      <c r="A23709" t="s">
        <v>976</v>
      </c>
      <c r="B23709" t="s">
        <v>977</v>
      </c>
      <c r="C23709" s="1">
        <v>44383</v>
      </c>
      <c r="H23709">
        <v>2110</v>
      </c>
      <c r="M23709">
        <v>454</v>
      </c>
    </row>
    <row r="23710" spans="1:13" customFormat="1" hidden="1">
      <c r="A23710" t="s">
        <v>976</v>
      </c>
      <c r="B23710" t="s">
        <v>977</v>
      </c>
      <c r="C23710" s="1">
        <v>44384</v>
      </c>
      <c r="D23710">
        <v>174628</v>
      </c>
      <c r="E23710">
        <v>163150</v>
      </c>
      <c r="F23710">
        <v>11478</v>
      </c>
      <c r="H23710">
        <v>1935</v>
      </c>
      <c r="I23710">
        <v>3.76</v>
      </c>
      <c r="J23710">
        <v>3.51</v>
      </c>
      <c r="K23710">
        <v>0.25</v>
      </c>
      <c r="M23710">
        <v>416</v>
      </c>
    </row>
    <row r="23711" spans="1:13" customFormat="1" hidden="1">
      <c r="A23711" t="s">
        <v>976</v>
      </c>
      <c r="B23711" t="s">
        <v>977</v>
      </c>
      <c r="C23711" s="1">
        <v>44385</v>
      </c>
      <c r="H23711">
        <v>1680</v>
      </c>
      <c r="M23711">
        <v>361</v>
      </c>
    </row>
    <row r="23712" spans="1:13" customFormat="1" hidden="1">
      <c r="A23712" t="s">
        <v>976</v>
      </c>
      <c r="B23712" t="s">
        <v>977</v>
      </c>
      <c r="C23712" s="1">
        <v>44386</v>
      </c>
      <c r="H23712">
        <v>1424</v>
      </c>
      <c r="M23712">
        <v>306</v>
      </c>
    </row>
    <row r="23713" spans="1:13" customFormat="1" hidden="1">
      <c r="A23713" t="s">
        <v>976</v>
      </c>
      <c r="B23713" t="s">
        <v>977</v>
      </c>
      <c r="C23713" s="1">
        <v>44387</v>
      </c>
      <c r="H23713">
        <v>1169</v>
      </c>
      <c r="M23713">
        <v>251</v>
      </c>
    </row>
    <row r="23714" spans="1:13" customFormat="1" hidden="1">
      <c r="A23714" t="s">
        <v>976</v>
      </c>
      <c r="B23714" t="s">
        <v>977</v>
      </c>
      <c r="C23714" s="1">
        <v>44388</v>
      </c>
      <c r="H23714">
        <v>913</v>
      </c>
      <c r="M23714">
        <v>196</v>
      </c>
    </row>
    <row r="23715" spans="1:13" customFormat="1" hidden="1">
      <c r="A23715" t="s">
        <v>976</v>
      </c>
      <c r="B23715" t="s">
        <v>977</v>
      </c>
      <c r="C23715" s="1">
        <v>44389</v>
      </c>
      <c r="D23715">
        <v>176337</v>
      </c>
      <c r="E23715">
        <v>164213</v>
      </c>
      <c r="F23715">
        <v>12124</v>
      </c>
      <c r="H23715">
        <v>658</v>
      </c>
      <c r="I23715">
        <v>3.79</v>
      </c>
      <c r="J23715">
        <v>3.53</v>
      </c>
      <c r="K23715">
        <v>0.26</v>
      </c>
      <c r="M23715">
        <v>142</v>
      </c>
    </row>
    <row r="23716" spans="1:13" customFormat="1" hidden="1">
      <c r="A23716" t="s">
        <v>976</v>
      </c>
      <c r="B23716" t="s">
        <v>977</v>
      </c>
      <c r="C23716" s="1">
        <v>44390</v>
      </c>
      <c r="D23716">
        <v>178928</v>
      </c>
      <c r="E23716">
        <v>166277</v>
      </c>
      <c r="F23716">
        <v>12651</v>
      </c>
      <c r="G23716">
        <v>2591</v>
      </c>
      <c r="H23716">
        <v>821</v>
      </c>
      <c r="I23716">
        <v>3.85</v>
      </c>
      <c r="J23716">
        <v>3.58</v>
      </c>
      <c r="K23716">
        <v>0.27</v>
      </c>
      <c r="M23716">
        <v>177</v>
      </c>
    </row>
    <row r="23717" spans="1:13" customFormat="1" hidden="1">
      <c r="A23717" t="s">
        <v>976</v>
      </c>
      <c r="B23717" t="s">
        <v>977</v>
      </c>
      <c r="C23717" s="1">
        <v>44391</v>
      </c>
      <c r="H23717">
        <v>880</v>
      </c>
      <c r="M23717">
        <v>189</v>
      </c>
    </row>
    <row r="23718" spans="1:13" customFormat="1" hidden="1">
      <c r="A23718" t="s">
        <v>976</v>
      </c>
      <c r="B23718" t="s">
        <v>977</v>
      </c>
      <c r="C23718" s="1">
        <v>44392</v>
      </c>
      <c r="D23718">
        <v>182642</v>
      </c>
      <c r="E23718">
        <v>169595</v>
      </c>
      <c r="F23718">
        <v>13047</v>
      </c>
      <c r="H23718">
        <v>1096</v>
      </c>
      <c r="I23718">
        <v>3.93</v>
      </c>
      <c r="J23718">
        <v>3.65</v>
      </c>
      <c r="K23718">
        <v>0.28000000000000003</v>
      </c>
      <c r="M23718">
        <v>236</v>
      </c>
    </row>
    <row r="23719" spans="1:13" customFormat="1" hidden="1">
      <c r="A23719" t="s">
        <v>976</v>
      </c>
      <c r="B23719" t="s">
        <v>977</v>
      </c>
      <c r="C23719" s="1">
        <v>44393</v>
      </c>
      <c r="H23719">
        <v>1277</v>
      </c>
      <c r="M23719">
        <v>275</v>
      </c>
    </row>
    <row r="23720" spans="1:13" customFormat="1" hidden="1">
      <c r="A23720" t="s">
        <v>976</v>
      </c>
      <c r="B23720" t="s">
        <v>977</v>
      </c>
      <c r="C23720" s="1">
        <v>44394</v>
      </c>
      <c r="H23720">
        <v>1458</v>
      </c>
      <c r="M23720">
        <v>314</v>
      </c>
    </row>
    <row r="23721" spans="1:13" customFormat="1" hidden="1">
      <c r="A23721" t="s">
        <v>976</v>
      </c>
      <c r="B23721" t="s">
        <v>977</v>
      </c>
      <c r="C23721" s="1">
        <v>44395</v>
      </c>
      <c r="H23721">
        <v>1639</v>
      </c>
      <c r="M23721">
        <v>352</v>
      </c>
    </row>
    <row r="23722" spans="1:13" customFormat="1" hidden="1">
      <c r="A23722" t="s">
        <v>976</v>
      </c>
      <c r="B23722" t="s">
        <v>977</v>
      </c>
      <c r="C23722" s="1">
        <v>44396</v>
      </c>
      <c r="D23722">
        <v>189076</v>
      </c>
      <c r="E23722">
        <v>174957</v>
      </c>
      <c r="F23722">
        <v>14119</v>
      </c>
      <c r="H23722">
        <v>1820</v>
      </c>
      <c r="I23722">
        <v>4.07</v>
      </c>
      <c r="J23722">
        <v>3.76</v>
      </c>
      <c r="K23722">
        <v>0.3</v>
      </c>
      <c r="M23722">
        <v>391</v>
      </c>
    </row>
    <row r="23723" spans="1:13" customFormat="1" hidden="1">
      <c r="A23723" t="s">
        <v>976</v>
      </c>
      <c r="B23723" t="s">
        <v>977</v>
      </c>
      <c r="C23723" s="1">
        <v>44397</v>
      </c>
      <c r="H23723">
        <v>1503</v>
      </c>
      <c r="M23723">
        <v>323</v>
      </c>
    </row>
    <row r="23724" spans="1:13" customFormat="1" hidden="1">
      <c r="A23724" t="s">
        <v>976</v>
      </c>
      <c r="B23724" t="s">
        <v>977</v>
      </c>
      <c r="C23724" s="1">
        <v>44398</v>
      </c>
      <c r="H23724">
        <v>1292</v>
      </c>
      <c r="M23724">
        <v>278</v>
      </c>
    </row>
    <row r="23725" spans="1:13" customFormat="1" hidden="1">
      <c r="A23725" t="s">
        <v>976</v>
      </c>
      <c r="B23725" t="s">
        <v>977</v>
      </c>
      <c r="C23725" s="1">
        <v>44399</v>
      </c>
      <c r="H23725">
        <v>1080</v>
      </c>
      <c r="M23725">
        <v>232</v>
      </c>
    </row>
    <row r="23726" spans="1:13" customFormat="1" hidden="1">
      <c r="A23726" t="s">
        <v>976</v>
      </c>
      <c r="B23726" t="s">
        <v>977</v>
      </c>
      <c r="C23726" s="1">
        <v>44400</v>
      </c>
      <c r="H23726">
        <v>904</v>
      </c>
      <c r="M23726">
        <v>194</v>
      </c>
    </row>
    <row r="23727" spans="1:13" customFormat="1" hidden="1">
      <c r="A23727" t="s">
        <v>976</v>
      </c>
      <c r="B23727" t="s">
        <v>977</v>
      </c>
      <c r="C23727" s="1">
        <v>44401</v>
      </c>
      <c r="D23727">
        <v>190950</v>
      </c>
      <c r="E23727">
        <v>176294</v>
      </c>
      <c r="F23727">
        <v>14656</v>
      </c>
      <c r="H23727">
        <v>727</v>
      </c>
      <c r="I23727">
        <v>4.1100000000000003</v>
      </c>
      <c r="J23727">
        <v>3.79</v>
      </c>
      <c r="K23727">
        <v>0.32</v>
      </c>
      <c r="M23727">
        <v>156</v>
      </c>
    </row>
    <row r="23728" spans="1:13" customFormat="1" hidden="1">
      <c r="A23728" t="s">
        <v>976</v>
      </c>
      <c r="B23728" t="s">
        <v>977</v>
      </c>
      <c r="C23728" s="1">
        <v>44402</v>
      </c>
      <c r="H23728">
        <v>579</v>
      </c>
      <c r="M23728">
        <v>125</v>
      </c>
    </row>
    <row r="23729" spans="1:13" customFormat="1" hidden="1">
      <c r="A23729" t="s">
        <v>976</v>
      </c>
      <c r="B23729" t="s">
        <v>977</v>
      </c>
      <c r="C23729" s="1">
        <v>44403</v>
      </c>
      <c r="D23729">
        <v>192094</v>
      </c>
      <c r="E23729">
        <v>177259</v>
      </c>
      <c r="F23729">
        <v>14835</v>
      </c>
      <c r="H23729">
        <v>431</v>
      </c>
      <c r="I23729">
        <v>4.13</v>
      </c>
      <c r="J23729">
        <v>3.81</v>
      </c>
      <c r="K23729">
        <v>0.32</v>
      </c>
      <c r="M23729">
        <v>93</v>
      </c>
    </row>
    <row r="23730" spans="1:13" customFormat="1" hidden="1">
      <c r="A23730" t="s">
        <v>976</v>
      </c>
      <c r="B23730" t="s">
        <v>977</v>
      </c>
      <c r="C23730" s="1">
        <v>44404</v>
      </c>
      <c r="H23730">
        <v>458</v>
      </c>
      <c r="M23730">
        <v>99</v>
      </c>
    </row>
    <row r="23731" spans="1:13" customFormat="1" hidden="1">
      <c r="A23731" t="s">
        <v>976</v>
      </c>
      <c r="B23731" t="s">
        <v>977</v>
      </c>
      <c r="C23731" s="1">
        <v>44405</v>
      </c>
      <c r="H23731">
        <v>484</v>
      </c>
      <c r="M23731">
        <v>104</v>
      </c>
    </row>
    <row r="23732" spans="1:13" customFormat="1" hidden="1">
      <c r="A23732" t="s">
        <v>976</v>
      </c>
      <c r="B23732" t="s">
        <v>977</v>
      </c>
      <c r="C23732" s="1">
        <v>44406</v>
      </c>
      <c r="D23732">
        <v>193776</v>
      </c>
      <c r="E23732">
        <v>178483</v>
      </c>
      <c r="F23732">
        <v>15293</v>
      </c>
      <c r="H23732">
        <v>511</v>
      </c>
      <c r="I23732">
        <v>4.17</v>
      </c>
      <c r="J23732">
        <v>3.84</v>
      </c>
      <c r="K23732">
        <v>0.33</v>
      </c>
      <c r="M23732">
        <v>110</v>
      </c>
    </row>
    <row r="23733" spans="1:13" customFormat="1" hidden="1">
      <c r="A23733" t="s">
        <v>976</v>
      </c>
      <c r="B23733" t="s">
        <v>977</v>
      </c>
      <c r="C23733" s="1">
        <v>44407</v>
      </c>
      <c r="H23733">
        <v>1188</v>
      </c>
      <c r="M23733">
        <v>256</v>
      </c>
    </row>
    <row r="23734" spans="1:13" customFormat="1" hidden="1">
      <c r="A23734" t="s">
        <v>976</v>
      </c>
      <c r="B23734" t="s">
        <v>977</v>
      </c>
      <c r="C23734" s="1">
        <v>44408</v>
      </c>
      <c r="H23734">
        <v>1864</v>
      </c>
      <c r="M23734">
        <v>401</v>
      </c>
    </row>
    <row r="23735" spans="1:13" customFormat="1" hidden="1">
      <c r="A23735" t="s">
        <v>976</v>
      </c>
      <c r="B23735" t="s">
        <v>977</v>
      </c>
      <c r="C23735" s="1">
        <v>44409</v>
      </c>
      <c r="H23735">
        <v>2513</v>
      </c>
      <c r="M23735">
        <v>540</v>
      </c>
    </row>
    <row r="23736" spans="1:13" customFormat="1" hidden="1">
      <c r="A23736" t="s">
        <v>976</v>
      </c>
      <c r="B23736" t="s">
        <v>977</v>
      </c>
      <c r="C23736" s="1">
        <v>44410</v>
      </c>
      <c r="H23736">
        <v>3162</v>
      </c>
      <c r="M23736">
        <v>680</v>
      </c>
    </row>
    <row r="23737" spans="1:13" customFormat="1" hidden="1">
      <c r="A23737" t="s">
        <v>976</v>
      </c>
      <c r="B23737" t="s">
        <v>977</v>
      </c>
      <c r="C23737" s="1">
        <v>44411</v>
      </c>
      <c r="D23737">
        <v>219338</v>
      </c>
      <c r="E23737">
        <v>200929</v>
      </c>
      <c r="F23737">
        <v>18409</v>
      </c>
      <c r="H23737">
        <v>3812</v>
      </c>
      <c r="I23737">
        <v>4.72</v>
      </c>
      <c r="J23737">
        <v>4.32</v>
      </c>
      <c r="K23737">
        <v>0.4</v>
      </c>
      <c r="M23737">
        <v>820</v>
      </c>
    </row>
    <row r="23738" spans="1:13" customFormat="1" hidden="1">
      <c r="A23738" t="s">
        <v>976</v>
      </c>
      <c r="B23738" t="s">
        <v>977</v>
      </c>
      <c r="C23738" s="1">
        <v>44412</v>
      </c>
      <c r="H23738">
        <v>4065</v>
      </c>
      <c r="M23738">
        <v>874</v>
      </c>
    </row>
    <row r="23739" spans="1:13" customFormat="1" hidden="1">
      <c r="A23739" t="s">
        <v>976</v>
      </c>
      <c r="B23739" t="s">
        <v>977</v>
      </c>
      <c r="C23739" s="1">
        <v>44413</v>
      </c>
      <c r="D23739">
        <v>224000</v>
      </c>
      <c r="E23739">
        <v>205245</v>
      </c>
      <c r="F23739">
        <v>18755</v>
      </c>
      <c r="H23739">
        <v>4318</v>
      </c>
      <c r="I23739">
        <v>4.82</v>
      </c>
      <c r="J23739">
        <v>4.41</v>
      </c>
      <c r="K23739">
        <v>0.4</v>
      </c>
      <c r="M23739">
        <v>929</v>
      </c>
    </row>
    <row r="23740" spans="1:13" customFormat="1" hidden="1">
      <c r="A23740" t="s">
        <v>976</v>
      </c>
      <c r="B23740" t="s">
        <v>977</v>
      </c>
      <c r="C23740" s="1">
        <v>44414</v>
      </c>
      <c r="H23740">
        <v>4037</v>
      </c>
      <c r="M23740">
        <v>868</v>
      </c>
    </row>
    <row r="23741" spans="1:13" customFormat="1" hidden="1">
      <c r="A23741" t="s">
        <v>976</v>
      </c>
      <c r="B23741" t="s">
        <v>977</v>
      </c>
      <c r="C23741" s="1">
        <v>44415</v>
      </c>
      <c r="H23741">
        <v>3755</v>
      </c>
      <c r="M23741">
        <v>808</v>
      </c>
    </row>
    <row r="23742" spans="1:13" customFormat="1" hidden="1">
      <c r="A23742" t="s">
        <v>976</v>
      </c>
      <c r="B23742" t="s">
        <v>977</v>
      </c>
      <c r="C23742" s="1">
        <v>44416</v>
      </c>
      <c r="H23742">
        <v>3474</v>
      </c>
      <c r="M23742">
        <v>747</v>
      </c>
    </row>
    <row r="23743" spans="1:13" customFormat="1" hidden="1">
      <c r="A23743" t="s">
        <v>976</v>
      </c>
      <c r="B23743" t="s">
        <v>977</v>
      </c>
      <c r="C23743" s="1">
        <v>44417</v>
      </c>
      <c r="D23743">
        <v>236578</v>
      </c>
      <c r="E23743">
        <v>215782</v>
      </c>
      <c r="F23743">
        <v>20796</v>
      </c>
      <c r="H23743">
        <v>3193</v>
      </c>
      <c r="I23743">
        <v>5.09</v>
      </c>
      <c r="J23743">
        <v>4.6399999999999997</v>
      </c>
      <c r="K23743">
        <v>0.45</v>
      </c>
      <c r="M23743">
        <v>687</v>
      </c>
    </row>
    <row r="23744" spans="1:13" customFormat="1" hidden="1">
      <c r="A23744" t="s">
        <v>976</v>
      </c>
      <c r="B23744" t="s">
        <v>977</v>
      </c>
      <c r="C23744" s="1">
        <v>44418</v>
      </c>
      <c r="H23744">
        <v>2751</v>
      </c>
      <c r="M23744">
        <v>592</v>
      </c>
    </row>
    <row r="23745" spans="1:13" customFormat="1" hidden="1">
      <c r="A23745" t="s">
        <v>976</v>
      </c>
      <c r="B23745" t="s">
        <v>977</v>
      </c>
      <c r="C23745" s="1">
        <v>44419</v>
      </c>
      <c r="H23745">
        <v>2706</v>
      </c>
      <c r="M23745">
        <v>582</v>
      </c>
    </row>
    <row r="23746" spans="1:13" customFormat="1" hidden="1">
      <c r="A23746" t="s">
        <v>976</v>
      </c>
      <c r="B23746" t="s">
        <v>977</v>
      </c>
      <c r="C23746" s="1">
        <v>44420</v>
      </c>
      <c r="D23746">
        <v>242626</v>
      </c>
      <c r="E23746">
        <v>221081</v>
      </c>
      <c r="F23746">
        <v>21545</v>
      </c>
      <c r="H23746">
        <v>2661</v>
      </c>
      <c r="I23746">
        <v>5.22</v>
      </c>
      <c r="J23746">
        <v>4.75</v>
      </c>
      <c r="K23746">
        <v>0.46</v>
      </c>
      <c r="M23746">
        <v>572</v>
      </c>
    </row>
    <row r="23747" spans="1:13" customFormat="1" hidden="1">
      <c r="A23747" t="s">
        <v>976</v>
      </c>
      <c r="B23747" t="s">
        <v>977</v>
      </c>
      <c r="C23747" s="1">
        <v>44421</v>
      </c>
      <c r="H23747">
        <v>2594</v>
      </c>
      <c r="M23747">
        <v>558</v>
      </c>
    </row>
    <row r="23748" spans="1:13" customFormat="1" hidden="1">
      <c r="A23748" t="s">
        <v>976</v>
      </c>
      <c r="B23748" t="s">
        <v>977</v>
      </c>
      <c r="C23748" s="1">
        <v>44422</v>
      </c>
      <c r="H23748">
        <v>2527</v>
      </c>
      <c r="M23748">
        <v>543</v>
      </c>
    </row>
    <row r="23749" spans="1:13" customFormat="1" hidden="1">
      <c r="A23749" t="s">
        <v>976</v>
      </c>
      <c r="B23749" t="s">
        <v>977</v>
      </c>
      <c r="C23749" s="1">
        <v>44423</v>
      </c>
      <c r="H23749">
        <v>2461</v>
      </c>
      <c r="M23749">
        <v>529</v>
      </c>
    </row>
    <row r="23750" spans="1:13" customFormat="1" hidden="1">
      <c r="A23750" t="s">
        <v>976</v>
      </c>
      <c r="B23750" t="s">
        <v>977</v>
      </c>
      <c r="C23750" s="1">
        <v>44424</v>
      </c>
      <c r="D23750">
        <v>253336</v>
      </c>
      <c r="E23750">
        <v>230641</v>
      </c>
      <c r="F23750">
        <v>22695</v>
      </c>
      <c r="H23750">
        <v>2394</v>
      </c>
      <c r="I23750">
        <v>5.45</v>
      </c>
      <c r="J23750">
        <v>4.96</v>
      </c>
      <c r="K23750">
        <v>0.49</v>
      </c>
      <c r="M23750">
        <v>515</v>
      </c>
    </row>
    <row r="23751" spans="1:13" customFormat="1" hidden="1">
      <c r="A23751" t="s">
        <v>978</v>
      </c>
      <c r="B23751" t="s">
        <v>979</v>
      </c>
      <c r="C23751" s="1">
        <v>44221</v>
      </c>
      <c r="D23751">
        <v>0</v>
      </c>
      <c r="E23751">
        <v>0</v>
      </c>
      <c r="I23751">
        <v>0</v>
      </c>
      <c r="J23751">
        <v>0</v>
      </c>
    </row>
    <row r="23752" spans="1:13" customFormat="1" hidden="1">
      <c r="A23752" t="s">
        <v>978</v>
      </c>
      <c r="B23752" t="s">
        <v>979</v>
      </c>
      <c r="C23752" s="1">
        <v>44222</v>
      </c>
      <c r="H23752">
        <v>30</v>
      </c>
      <c r="M23752">
        <v>24</v>
      </c>
    </row>
    <row r="23753" spans="1:13" customFormat="1" hidden="1">
      <c r="A23753" t="s">
        <v>978</v>
      </c>
      <c r="B23753" t="s">
        <v>979</v>
      </c>
      <c r="C23753" s="1">
        <v>44223</v>
      </c>
      <c r="H23753">
        <v>30</v>
      </c>
      <c r="M23753">
        <v>24</v>
      </c>
    </row>
    <row r="23754" spans="1:13" customFormat="1" hidden="1">
      <c r="A23754" t="s">
        <v>978</v>
      </c>
      <c r="B23754" t="s">
        <v>979</v>
      </c>
      <c r="C23754" s="1">
        <v>44224</v>
      </c>
      <c r="H23754">
        <v>30</v>
      </c>
      <c r="M23754">
        <v>24</v>
      </c>
    </row>
    <row r="23755" spans="1:13" customFormat="1" hidden="1">
      <c r="A23755" t="s">
        <v>978</v>
      </c>
      <c r="B23755" t="s">
        <v>979</v>
      </c>
      <c r="C23755" s="1">
        <v>44225</v>
      </c>
      <c r="H23755">
        <v>30</v>
      </c>
      <c r="M23755">
        <v>24</v>
      </c>
    </row>
    <row r="23756" spans="1:13" customFormat="1" hidden="1">
      <c r="A23756" t="s">
        <v>978</v>
      </c>
      <c r="B23756" t="s">
        <v>979</v>
      </c>
      <c r="C23756" s="1">
        <v>44226</v>
      </c>
      <c r="H23756">
        <v>30</v>
      </c>
      <c r="M23756">
        <v>24</v>
      </c>
    </row>
    <row r="23757" spans="1:13" customFormat="1" hidden="1">
      <c r="A23757" t="s">
        <v>978</v>
      </c>
      <c r="B23757" t="s">
        <v>979</v>
      </c>
      <c r="C23757" s="1">
        <v>44227</v>
      </c>
      <c r="H23757">
        <v>30</v>
      </c>
      <c r="M23757">
        <v>24</v>
      </c>
    </row>
    <row r="23758" spans="1:13" customFormat="1" hidden="1">
      <c r="A23758" t="s">
        <v>978</v>
      </c>
      <c r="B23758" t="s">
        <v>979</v>
      </c>
      <c r="C23758" s="1">
        <v>44228</v>
      </c>
      <c r="D23758">
        <v>207</v>
      </c>
      <c r="E23758">
        <v>207</v>
      </c>
      <c r="H23758">
        <v>30</v>
      </c>
      <c r="I23758">
        <v>0.02</v>
      </c>
      <c r="J23758">
        <v>0.02</v>
      </c>
      <c r="M23758">
        <v>24</v>
      </c>
    </row>
    <row r="23759" spans="1:13" customFormat="1" hidden="1">
      <c r="A23759" t="s">
        <v>978</v>
      </c>
      <c r="B23759" t="s">
        <v>979</v>
      </c>
      <c r="C23759" s="1">
        <v>44229</v>
      </c>
      <c r="H23759">
        <v>58</v>
      </c>
      <c r="M23759">
        <v>46</v>
      </c>
    </row>
    <row r="23760" spans="1:13" customFormat="1" hidden="1">
      <c r="A23760" t="s">
        <v>978</v>
      </c>
      <c r="B23760" t="s">
        <v>979</v>
      </c>
      <c r="C23760" s="1">
        <v>44230</v>
      </c>
      <c r="H23760">
        <v>86</v>
      </c>
      <c r="M23760">
        <v>68</v>
      </c>
    </row>
    <row r="23761" spans="1:13" customFormat="1" hidden="1">
      <c r="A23761" t="s">
        <v>978</v>
      </c>
      <c r="B23761" t="s">
        <v>979</v>
      </c>
      <c r="C23761" s="1">
        <v>44231</v>
      </c>
      <c r="H23761">
        <v>114</v>
      </c>
      <c r="M23761">
        <v>90</v>
      </c>
    </row>
    <row r="23762" spans="1:13" customFormat="1" hidden="1">
      <c r="A23762" t="s">
        <v>978</v>
      </c>
      <c r="B23762" t="s">
        <v>979</v>
      </c>
      <c r="C23762" s="1">
        <v>44232</v>
      </c>
      <c r="H23762">
        <v>143</v>
      </c>
      <c r="M23762">
        <v>112</v>
      </c>
    </row>
    <row r="23763" spans="1:13" customFormat="1" hidden="1">
      <c r="A23763" t="s">
        <v>978</v>
      </c>
      <c r="B23763" t="s">
        <v>979</v>
      </c>
      <c r="C23763" s="1">
        <v>44233</v>
      </c>
      <c r="H23763">
        <v>171</v>
      </c>
      <c r="M23763">
        <v>134</v>
      </c>
    </row>
    <row r="23764" spans="1:13" customFormat="1" hidden="1">
      <c r="A23764" t="s">
        <v>978</v>
      </c>
      <c r="B23764" t="s">
        <v>979</v>
      </c>
      <c r="C23764" s="1">
        <v>44234</v>
      </c>
      <c r="H23764">
        <v>199</v>
      </c>
      <c r="M23764">
        <v>156</v>
      </c>
    </row>
    <row r="23765" spans="1:13" customFormat="1" hidden="1">
      <c r="A23765" t="s">
        <v>978</v>
      </c>
      <c r="B23765" t="s">
        <v>979</v>
      </c>
      <c r="C23765" s="1">
        <v>44235</v>
      </c>
      <c r="H23765">
        <v>227</v>
      </c>
      <c r="M23765">
        <v>178</v>
      </c>
    </row>
    <row r="23766" spans="1:13" customFormat="1" hidden="1">
      <c r="A23766" t="s">
        <v>978</v>
      </c>
      <c r="B23766" t="s">
        <v>979</v>
      </c>
      <c r="C23766" s="1">
        <v>44236</v>
      </c>
      <c r="H23766">
        <v>227</v>
      </c>
      <c r="M23766">
        <v>178</v>
      </c>
    </row>
    <row r="23767" spans="1:13" customFormat="1" hidden="1">
      <c r="A23767" t="s">
        <v>978</v>
      </c>
      <c r="B23767" t="s">
        <v>979</v>
      </c>
      <c r="C23767" s="1">
        <v>44237</v>
      </c>
      <c r="H23767">
        <v>227</v>
      </c>
      <c r="M23767">
        <v>178</v>
      </c>
    </row>
    <row r="23768" spans="1:13" customFormat="1" hidden="1">
      <c r="A23768" t="s">
        <v>978</v>
      </c>
      <c r="B23768" t="s">
        <v>979</v>
      </c>
      <c r="C23768" s="1">
        <v>44238</v>
      </c>
      <c r="H23768">
        <v>227</v>
      </c>
      <c r="M23768">
        <v>178</v>
      </c>
    </row>
    <row r="23769" spans="1:13" customFormat="1" hidden="1">
      <c r="A23769" t="s">
        <v>978</v>
      </c>
      <c r="B23769" t="s">
        <v>979</v>
      </c>
      <c r="C23769" s="1">
        <v>44239</v>
      </c>
      <c r="H23769">
        <v>227</v>
      </c>
      <c r="M23769">
        <v>178</v>
      </c>
    </row>
    <row r="23770" spans="1:13" customFormat="1" hidden="1">
      <c r="A23770" t="s">
        <v>978</v>
      </c>
      <c r="B23770" t="s">
        <v>979</v>
      </c>
      <c r="C23770" s="1">
        <v>44240</v>
      </c>
      <c r="H23770">
        <v>227</v>
      </c>
      <c r="M23770">
        <v>178</v>
      </c>
    </row>
    <row r="23771" spans="1:13" customFormat="1" hidden="1">
      <c r="A23771" t="s">
        <v>978</v>
      </c>
      <c r="B23771" t="s">
        <v>979</v>
      </c>
      <c r="C23771" s="1">
        <v>44241</v>
      </c>
      <c r="H23771">
        <v>227</v>
      </c>
      <c r="M23771">
        <v>178</v>
      </c>
    </row>
    <row r="23772" spans="1:13" customFormat="1" hidden="1">
      <c r="A23772" t="s">
        <v>978</v>
      </c>
      <c r="B23772" t="s">
        <v>979</v>
      </c>
      <c r="C23772" s="1">
        <v>44242</v>
      </c>
      <c r="H23772">
        <v>227</v>
      </c>
      <c r="M23772">
        <v>178</v>
      </c>
    </row>
    <row r="23773" spans="1:13" customFormat="1" hidden="1">
      <c r="A23773" t="s">
        <v>978</v>
      </c>
      <c r="B23773" t="s">
        <v>979</v>
      </c>
      <c r="C23773" s="1">
        <v>44243</v>
      </c>
      <c r="H23773">
        <v>227</v>
      </c>
      <c r="M23773">
        <v>178</v>
      </c>
    </row>
    <row r="23774" spans="1:13" customFormat="1" hidden="1">
      <c r="A23774" t="s">
        <v>978</v>
      </c>
      <c r="B23774" t="s">
        <v>979</v>
      </c>
      <c r="C23774" s="1">
        <v>44244</v>
      </c>
      <c r="D23774">
        <v>3843</v>
      </c>
      <c r="E23774">
        <v>3843</v>
      </c>
      <c r="H23774">
        <v>227</v>
      </c>
      <c r="I23774">
        <v>0.3</v>
      </c>
      <c r="J23774">
        <v>0.3</v>
      </c>
      <c r="M23774">
        <v>178</v>
      </c>
    </row>
    <row r="23775" spans="1:13" customFormat="1" hidden="1">
      <c r="A23775" t="s">
        <v>978</v>
      </c>
      <c r="B23775" t="s">
        <v>979</v>
      </c>
      <c r="C23775" s="1">
        <v>44245</v>
      </c>
      <c r="H23775">
        <v>658</v>
      </c>
      <c r="M23775">
        <v>517</v>
      </c>
    </row>
    <row r="23776" spans="1:13" customFormat="1" hidden="1">
      <c r="A23776" t="s">
        <v>978</v>
      </c>
      <c r="B23776" t="s">
        <v>979</v>
      </c>
      <c r="C23776" s="1">
        <v>44246</v>
      </c>
      <c r="H23776">
        <v>1089</v>
      </c>
      <c r="M23776">
        <v>856</v>
      </c>
    </row>
    <row r="23777" spans="1:13" customFormat="1" hidden="1">
      <c r="A23777" t="s">
        <v>978</v>
      </c>
      <c r="B23777" t="s">
        <v>979</v>
      </c>
      <c r="C23777" s="1">
        <v>44247</v>
      </c>
      <c r="H23777">
        <v>1519</v>
      </c>
      <c r="M23777">
        <v>1194</v>
      </c>
    </row>
    <row r="23778" spans="1:13" customFormat="1" hidden="1">
      <c r="A23778" t="s">
        <v>978</v>
      </c>
      <c r="B23778" t="s">
        <v>979</v>
      </c>
      <c r="C23778" s="1">
        <v>44248</v>
      </c>
      <c r="H23778">
        <v>1950</v>
      </c>
      <c r="M23778">
        <v>1533</v>
      </c>
    </row>
    <row r="23779" spans="1:13" customFormat="1" hidden="1">
      <c r="A23779" t="s">
        <v>978</v>
      </c>
      <c r="B23779" t="s">
        <v>979</v>
      </c>
      <c r="C23779" s="1">
        <v>44249</v>
      </c>
      <c r="H23779">
        <v>2381</v>
      </c>
      <c r="M23779">
        <v>1872</v>
      </c>
    </row>
    <row r="23780" spans="1:13" customFormat="1" hidden="1">
      <c r="A23780" t="s">
        <v>978</v>
      </c>
      <c r="B23780" t="s">
        <v>979</v>
      </c>
      <c r="C23780" s="1">
        <v>44250</v>
      </c>
      <c r="H23780">
        <v>2812</v>
      </c>
      <c r="M23780">
        <v>2211</v>
      </c>
    </row>
    <row r="23781" spans="1:13" customFormat="1" hidden="1">
      <c r="A23781" t="s">
        <v>978</v>
      </c>
      <c r="B23781" t="s">
        <v>979</v>
      </c>
      <c r="C23781" s="1">
        <v>44251</v>
      </c>
      <c r="H23781">
        <v>3242</v>
      </c>
      <c r="M23781">
        <v>2549</v>
      </c>
    </row>
    <row r="23782" spans="1:13" customFormat="1" hidden="1">
      <c r="A23782" t="s">
        <v>978</v>
      </c>
      <c r="B23782" t="s">
        <v>979</v>
      </c>
      <c r="C23782" s="1">
        <v>44252</v>
      </c>
      <c r="H23782">
        <v>3242</v>
      </c>
      <c r="M23782">
        <v>2549</v>
      </c>
    </row>
    <row r="23783" spans="1:13" customFormat="1" hidden="1">
      <c r="A23783" t="s">
        <v>978</v>
      </c>
      <c r="B23783" t="s">
        <v>979</v>
      </c>
      <c r="C23783" s="1">
        <v>44253</v>
      </c>
      <c r="H23783">
        <v>3242</v>
      </c>
      <c r="M23783">
        <v>2549</v>
      </c>
    </row>
    <row r="23784" spans="1:13" customFormat="1" hidden="1">
      <c r="A23784" t="s">
        <v>978</v>
      </c>
      <c r="B23784" t="s">
        <v>979</v>
      </c>
      <c r="C23784" s="1">
        <v>44254</v>
      </c>
      <c r="H23784">
        <v>3242</v>
      </c>
      <c r="M23784">
        <v>2549</v>
      </c>
    </row>
    <row r="23785" spans="1:13" customFormat="1" hidden="1">
      <c r="A23785" t="s">
        <v>978</v>
      </c>
      <c r="B23785" t="s">
        <v>979</v>
      </c>
      <c r="C23785" s="1">
        <v>44255</v>
      </c>
      <c r="H23785">
        <v>3242</v>
      </c>
      <c r="M23785">
        <v>2549</v>
      </c>
    </row>
    <row r="23786" spans="1:13" customFormat="1" hidden="1">
      <c r="A23786" t="s">
        <v>978</v>
      </c>
      <c r="B23786" t="s">
        <v>979</v>
      </c>
      <c r="C23786" s="1">
        <v>44256</v>
      </c>
      <c r="H23786">
        <v>3242</v>
      </c>
      <c r="M23786">
        <v>2549</v>
      </c>
    </row>
    <row r="23787" spans="1:13" customFormat="1" hidden="1">
      <c r="A23787" t="s">
        <v>978</v>
      </c>
      <c r="B23787" t="s">
        <v>979</v>
      </c>
      <c r="C23787" s="1">
        <v>44257</v>
      </c>
      <c r="H23787">
        <v>3242</v>
      </c>
      <c r="M23787">
        <v>2549</v>
      </c>
    </row>
    <row r="23788" spans="1:13" customFormat="1" hidden="1">
      <c r="A23788" t="s">
        <v>978</v>
      </c>
      <c r="B23788" t="s">
        <v>979</v>
      </c>
      <c r="C23788" s="1">
        <v>44258</v>
      </c>
      <c r="H23788">
        <v>3242</v>
      </c>
      <c r="M23788">
        <v>2549</v>
      </c>
    </row>
    <row r="23789" spans="1:13" customFormat="1" hidden="1">
      <c r="A23789" t="s">
        <v>978</v>
      </c>
      <c r="B23789" t="s">
        <v>979</v>
      </c>
      <c r="C23789" s="1">
        <v>44259</v>
      </c>
      <c r="H23789">
        <v>3242</v>
      </c>
      <c r="M23789">
        <v>2549</v>
      </c>
    </row>
    <row r="23790" spans="1:13" customFormat="1" hidden="1">
      <c r="A23790" t="s">
        <v>978</v>
      </c>
      <c r="B23790" t="s">
        <v>979</v>
      </c>
      <c r="C23790" s="1">
        <v>44260</v>
      </c>
      <c r="H23790">
        <v>3242</v>
      </c>
      <c r="M23790">
        <v>2549</v>
      </c>
    </row>
    <row r="23791" spans="1:13" customFormat="1" hidden="1">
      <c r="A23791" t="s">
        <v>978</v>
      </c>
      <c r="B23791" t="s">
        <v>979</v>
      </c>
      <c r="C23791" s="1">
        <v>44261</v>
      </c>
      <c r="H23791">
        <v>3242</v>
      </c>
      <c r="M23791">
        <v>2549</v>
      </c>
    </row>
    <row r="23792" spans="1:13" customFormat="1" hidden="1">
      <c r="A23792" t="s">
        <v>978</v>
      </c>
      <c r="B23792" t="s">
        <v>979</v>
      </c>
      <c r="C23792" s="1">
        <v>44262</v>
      </c>
      <c r="H23792">
        <v>3242</v>
      </c>
      <c r="M23792">
        <v>2549</v>
      </c>
    </row>
    <row r="23793" spans="1:13" customFormat="1" hidden="1">
      <c r="A23793" t="s">
        <v>978</v>
      </c>
      <c r="B23793" t="s">
        <v>979</v>
      </c>
      <c r="C23793" s="1">
        <v>44263</v>
      </c>
      <c r="H23793">
        <v>3242</v>
      </c>
      <c r="M23793">
        <v>2549</v>
      </c>
    </row>
    <row r="23794" spans="1:13" customFormat="1" hidden="1">
      <c r="A23794" t="s">
        <v>978</v>
      </c>
      <c r="B23794" t="s">
        <v>979</v>
      </c>
      <c r="C23794" s="1">
        <v>44264</v>
      </c>
      <c r="H23794">
        <v>3242</v>
      </c>
      <c r="M23794">
        <v>2549</v>
      </c>
    </row>
    <row r="23795" spans="1:13" customFormat="1" hidden="1">
      <c r="A23795" t="s">
        <v>978</v>
      </c>
      <c r="B23795" t="s">
        <v>979</v>
      </c>
      <c r="C23795" s="1">
        <v>44265</v>
      </c>
      <c r="H23795">
        <v>3242</v>
      </c>
      <c r="M23795">
        <v>2549</v>
      </c>
    </row>
    <row r="23796" spans="1:13" customFormat="1" hidden="1">
      <c r="A23796" t="s">
        <v>978</v>
      </c>
      <c r="B23796" t="s">
        <v>979</v>
      </c>
      <c r="C23796" s="1">
        <v>44266</v>
      </c>
      <c r="H23796">
        <v>3242</v>
      </c>
      <c r="M23796">
        <v>2549</v>
      </c>
    </row>
    <row r="23797" spans="1:13" customFormat="1" hidden="1">
      <c r="A23797" t="s">
        <v>978</v>
      </c>
      <c r="B23797" t="s">
        <v>979</v>
      </c>
      <c r="C23797" s="1">
        <v>44267</v>
      </c>
      <c r="H23797">
        <v>3242</v>
      </c>
      <c r="M23797">
        <v>2549</v>
      </c>
    </row>
    <row r="23798" spans="1:13" customFormat="1" hidden="1">
      <c r="A23798" t="s">
        <v>978</v>
      </c>
      <c r="B23798" t="s">
        <v>979</v>
      </c>
      <c r="C23798" s="1">
        <v>44268</v>
      </c>
      <c r="H23798">
        <v>3242</v>
      </c>
      <c r="M23798">
        <v>2549</v>
      </c>
    </row>
    <row r="23799" spans="1:13" customFormat="1" hidden="1">
      <c r="A23799" t="s">
        <v>978</v>
      </c>
      <c r="B23799" t="s">
        <v>979</v>
      </c>
      <c r="C23799" s="1">
        <v>44269</v>
      </c>
      <c r="H23799">
        <v>3242</v>
      </c>
      <c r="M23799">
        <v>2549</v>
      </c>
    </row>
    <row r="23800" spans="1:13" customFormat="1" hidden="1">
      <c r="A23800" t="s">
        <v>978</v>
      </c>
      <c r="B23800" t="s">
        <v>979</v>
      </c>
      <c r="C23800" s="1">
        <v>44270</v>
      </c>
      <c r="H23800">
        <v>3242</v>
      </c>
      <c r="M23800">
        <v>2549</v>
      </c>
    </row>
    <row r="23801" spans="1:13" customFormat="1" hidden="1">
      <c r="A23801" t="s">
        <v>978</v>
      </c>
      <c r="B23801" t="s">
        <v>979</v>
      </c>
      <c r="C23801" s="1">
        <v>44271</v>
      </c>
      <c r="H23801">
        <v>3242</v>
      </c>
      <c r="M23801">
        <v>2549</v>
      </c>
    </row>
    <row r="23802" spans="1:13" customFormat="1" hidden="1">
      <c r="A23802" t="s">
        <v>978</v>
      </c>
      <c r="B23802" t="s">
        <v>979</v>
      </c>
      <c r="C23802" s="1">
        <v>44272</v>
      </c>
      <c r="H23802">
        <v>3242</v>
      </c>
      <c r="M23802">
        <v>2549</v>
      </c>
    </row>
    <row r="23803" spans="1:13" customFormat="1" hidden="1">
      <c r="A23803" t="s">
        <v>978</v>
      </c>
      <c r="B23803" t="s">
        <v>979</v>
      </c>
      <c r="C23803" s="1">
        <v>44273</v>
      </c>
      <c r="H23803">
        <v>3242</v>
      </c>
      <c r="M23803">
        <v>2549</v>
      </c>
    </row>
    <row r="23804" spans="1:13" customFormat="1" hidden="1">
      <c r="A23804" t="s">
        <v>978</v>
      </c>
      <c r="B23804" t="s">
        <v>979</v>
      </c>
      <c r="C23804" s="1">
        <v>44274</v>
      </c>
      <c r="H23804">
        <v>3242</v>
      </c>
      <c r="M23804">
        <v>2549</v>
      </c>
    </row>
    <row r="23805" spans="1:13" customFormat="1" hidden="1">
      <c r="A23805" t="s">
        <v>978</v>
      </c>
      <c r="B23805" t="s">
        <v>979</v>
      </c>
      <c r="C23805" s="1">
        <v>44275</v>
      </c>
      <c r="H23805">
        <v>3242</v>
      </c>
      <c r="M23805">
        <v>2549</v>
      </c>
    </row>
    <row r="23806" spans="1:13" customFormat="1" hidden="1">
      <c r="A23806" t="s">
        <v>978</v>
      </c>
      <c r="B23806" t="s">
        <v>979</v>
      </c>
      <c r="C23806" s="1">
        <v>44276</v>
      </c>
      <c r="H23806">
        <v>3242</v>
      </c>
      <c r="M23806">
        <v>2549</v>
      </c>
    </row>
    <row r="23807" spans="1:13" customFormat="1" hidden="1">
      <c r="A23807" t="s">
        <v>978</v>
      </c>
      <c r="B23807" t="s">
        <v>979</v>
      </c>
      <c r="C23807" s="1">
        <v>44277</v>
      </c>
      <c r="H23807">
        <v>3242</v>
      </c>
      <c r="M23807">
        <v>2549</v>
      </c>
    </row>
    <row r="23808" spans="1:13" customFormat="1" hidden="1">
      <c r="A23808" t="s">
        <v>978</v>
      </c>
      <c r="B23808" t="s">
        <v>979</v>
      </c>
      <c r="C23808" s="1">
        <v>44278</v>
      </c>
      <c r="H23808">
        <v>3242</v>
      </c>
      <c r="M23808">
        <v>2549</v>
      </c>
    </row>
    <row r="23809" spans="1:13" customFormat="1" hidden="1">
      <c r="A23809" t="s">
        <v>978</v>
      </c>
      <c r="B23809" t="s">
        <v>979</v>
      </c>
      <c r="C23809" s="1">
        <v>44279</v>
      </c>
      <c r="D23809">
        <v>117323</v>
      </c>
      <c r="E23809">
        <v>117323</v>
      </c>
      <c r="H23809">
        <v>3242</v>
      </c>
      <c r="I23809">
        <v>9.23</v>
      </c>
      <c r="J23809">
        <v>9.23</v>
      </c>
      <c r="M23809">
        <v>2549</v>
      </c>
    </row>
    <row r="23810" spans="1:13" customFormat="1" hidden="1">
      <c r="A23810" t="s">
        <v>978</v>
      </c>
      <c r="B23810" t="s">
        <v>979</v>
      </c>
      <c r="C23810" s="1">
        <v>44280</v>
      </c>
      <c r="H23810">
        <v>3080</v>
      </c>
      <c r="M23810">
        <v>2422</v>
      </c>
    </row>
    <row r="23811" spans="1:13" customFormat="1" hidden="1">
      <c r="A23811" t="s">
        <v>978</v>
      </c>
      <c r="B23811" t="s">
        <v>979</v>
      </c>
      <c r="C23811" s="1">
        <v>44281</v>
      </c>
      <c r="H23811">
        <v>2918</v>
      </c>
      <c r="M23811">
        <v>2294</v>
      </c>
    </row>
    <row r="23812" spans="1:13" customFormat="1" hidden="1">
      <c r="A23812" t="s">
        <v>978</v>
      </c>
      <c r="B23812" t="s">
        <v>979</v>
      </c>
      <c r="C23812" s="1">
        <v>44282</v>
      </c>
      <c r="H23812">
        <v>2756</v>
      </c>
      <c r="M23812">
        <v>2167</v>
      </c>
    </row>
    <row r="23813" spans="1:13" customFormat="1" hidden="1">
      <c r="A23813" t="s">
        <v>978</v>
      </c>
      <c r="B23813" t="s">
        <v>979</v>
      </c>
      <c r="C23813" s="1">
        <v>44283</v>
      </c>
      <c r="H23813">
        <v>2594</v>
      </c>
      <c r="M23813">
        <v>2040</v>
      </c>
    </row>
    <row r="23814" spans="1:13" customFormat="1" hidden="1">
      <c r="A23814" t="s">
        <v>978</v>
      </c>
      <c r="B23814" t="s">
        <v>979</v>
      </c>
      <c r="C23814" s="1">
        <v>44284</v>
      </c>
      <c r="H23814">
        <v>2433</v>
      </c>
      <c r="M23814">
        <v>1913</v>
      </c>
    </row>
    <row r="23815" spans="1:13" customFormat="1" hidden="1">
      <c r="A23815" t="s">
        <v>978</v>
      </c>
      <c r="B23815" t="s">
        <v>979</v>
      </c>
      <c r="C23815" s="1">
        <v>44285</v>
      </c>
      <c r="H23815">
        <v>2271</v>
      </c>
      <c r="M23815">
        <v>1786</v>
      </c>
    </row>
    <row r="23816" spans="1:13" customFormat="1" hidden="1">
      <c r="A23816" t="s">
        <v>978</v>
      </c>
      <c r="B23816" t="s">
        <v>979</v>
      </c>
      <c r="C23816" s="1">
        <v>44286</v>
      </c>
      <c r="H23816">
        <v>2109</v>
      </c>
      <c r="M23816">
        <v>1658</v>
      </c>
    </row>
    <row r="23817" spans="1:13" customFormat="1" hidden="1">
      <c r="A23817" t="s">
        <v>978</v>
      </c>
      <c r="B23817" t="s">
        <v>979</v>
      </c>
      <c r="C23817" s="1">
        <v>44287</v>
      </c>
      <c r="H23817">
        <v>2109</v>
      </c>
      <c r="M23817">
        <v>1658</v>
      </c>
    </row>
    <row r="23818" spans="1:13" customFormat="1" hidden="1">
      <c r="A23818" t="s">
        <v>978</v>
      </c>
      <c r="B23818" t="s">
        <v>979</v>
      </c>
      <c r="C23818" s="1">
        <v>44288</v>
      </c>
      <c r="H23818">
        <v>2109</v>
      </c>
      <c r="M23818">
        <v>1658</v>
      </c>
    </row>
    <row r="23819" spans="1:13" customFormat="1" hidden="1">
      <c r="A23819" t="s">
        <v>978</v>
      </c>
      <c r="B23819" t="s">
        <v>979</v>
      </c>
      <c r="C23819" s="1">
        <v>44289</v>
      </c>
      <c r="H23819">
        <v>2109</v>
      </c>
      <c r="M23819">
        <v>1658</v>
      </c>
    </row>
    <row r="23820" spans="1:13" customFormat="1" hidden="1">
      <c r="A23820" t="s">
        <v>978</v>
      </c>
      <c r="B23820" t="s">
        <v>979</v>
      </c>
      <c r="C23820" s="1">
        <v>44290</v>
      </c>
      <c r="H23820">
        <v>2109</v>
      </c>
      <c r="M23820">
        <v>1658</v>
      </c>
    </row>
    <row r="23821" spans="1:13" customFormat="1" hidden="1">
      <c r="A23821" t="s">
        <v>978</v>
      </c>
      <c r="B23821" t="s">
        <v>979</v>
      </c>
      <c r="C23821" s="1">
        <v>44291</v>
      </c>
      <c r="H23821">
        <v>2109</v>
      </c>
      <c r="M23821">
        <v>1658</v>
      </c>
    </row>
    <row r="23822" spans="1:13" customFormat="1" hidden="1">
      <c r="A23822" t="s">
        <v>978</v>
      </c>
      <c r="B23822" t="s">
        <v>979</v>
      </c>
      <c r="C23822" s="1">
        <v>44292</v>
      </c>
      <c r="H23822">
        <v>2109</v>
      </c>
      <c r="M23822">
        <v>1658</v>
      </c>
    </row>
    <row r="23823" spans="1:13" customFormat="1" hidden="1">
      <c r="A23823" t="s">
        <v>978</v>
      </c>
      <c r="B23823" t="s">
        <v>979</v>
      </c>
      <c r="C23823" s="1">
        <v>44293</v>
      </c>
      <c r="H23823">
        <v>2109</v>
      </c>
      <c r="M23823">
        <v>1658</v>
      </c>
    </row>
    <row r="23824" spans="1:13" customFormat="1" hidden="1">
      <c r="A23824" t="s">
        <v>978</v>
      </c>
      <c r="B23824" t="s">
        <v>979</v>
      </c>
      <c r="C23824" s="1">
        <v>44294</v>
      </c>
      <c r="H23824">
        <v>2109</v>
      </c>
      <c r="M23824">
        <v>1658</v>
      </c>
    </row>
    <row r="23825" spans="1:13" customFormat="1" hidden="1">
      <c r="A23825" t="s">
        <v>978</v>
      </c>
      <c r="B23825" t="s">
        <v>979</v>
      </c>
      <c r="C23825" s="1">
        <v>44295</v>
      </c>
      <c r="H23825">
        <v>2109</v>
      </c>
      <c r="M23825">
        <v>1658</v>
      </c>
    </row>
    <row r="23826" spans="1:13" customFormat="1" hidden="1">
      <c r="A23826" t="s">
        <v>978</v>
      </c>
      <c r="B23826" t="s">
        <v>979</v>
      </c>
      <c r="C23826" s="1">
        <v>44296</v>
      </c>
      <c r="H23826">
        <v>2109</v>
      </c>
      <c r="M23826">
        <v>1658</v>
      </c>
    </row>
    <row r="23827" spans="1:13" customFormat="1" hidden="1">
      <c r="A23827" t="s">
        <v>978</v>
      </c>
      <c r="B23827" t="s">
        <v>979</v>
      </c>
      <c r="C23827" s="1">
        <v>44297</v>
      </c>
      <c r="H23827">
        <v>2109</v>
      </c>
      <c r="M23827">
        <v>1658</v>
      </c>
    </row>
    <row r="23828" spans="1:13" customFormat="1" hidden="1">
      <c r="A23828" t="s">
        <v>978</v>
      </c>
      <c r="B23828" t="s">
        <v>979</v>
      </c>
      <c r="C23828" s="1">
        <v>44298</v>
      </c>
      <c r="H23828">
        <v>2109</v>
      </c>
      <c r="M23828">
        <v>1658</v>
      </c>
    </row>
    <row r="23829" spans="1:13" customFormat="1" hidden="1">
      <c r="A23829" t="s">
        <v>978</v>
      </c>
      <c r="B23829" t="s">
        <v>979</v>
      </c>
      <c r="C23829" s="1">
        <v>44299</v>
      </c>
      <c r="H23829">
        <v>2109</v>
      </c>
      <c r="M23829">
        <v>1658</v>
      </c>
    </row>
    <row r="23830" spans="1:13" customFormat="1" hidden="1">
      <c r="A23830" t="s">
        <v>978</v>
      </c>
      <c r="B23830" t="s">
        <v>979</v>
      </c>
      <c r="C23830" s="1">
        <v>44300</v>
      </c>
      <c r="H23830">
        <v>2109</v>
      </c>
      <c r="M23830">
        <v>1658</v>
      </c>
    </row>
    <row r="23831" spans="1:13" customFormat="1" hidden="1">
      <c r="A23831" t="s">
        <v>978</v>
      </c>
      <c r="B23831" t="s">
        <v>979</v>
      </c>
      <c r="C23831" s="1">
        <v>44301</v>
      </c>
      <c r="H23831">
        <v>2109</v>
      </c>
      <c r="M23831">
        <v>1658</v>
      </c>
    </row>
    <row r="23832" spans="1:13" customFormat="1" hidden="1">
      <c r="A23832" t="s">
        <v>978</v>
      </c>
      <c r="B23832" t="s">
        <v>979</v>
      </c>
      <c r="C23832" s="1">
        <v>44302</v>
      </c>
      <c r="H23832">
        <v>2109</v>
      </c>
      <c r="M23832">
        <v>1658</v>
      </c>
    </row>
    <row r="23833" spans="1:13" customFormat="1" hidden="1">
      <c r="A23833" t="s">
        <v>978</v>
      </c>
      <c r="B23833" t="s">
        <v>979</v>
      </c>
      <c r="C23833" s="1">
        <v>44303</v>
      </c>
      <c r="H23833">
        <v>2109</v>
      </c>
      <c r="M23833">
        <v>1658</v>
      </c>
    </row>
    <row r="23834" spans="1:13" customFormat="1" hidden="1">
      <c r="A23834" t="s">
        <v>978</v>
      </c>
      <c r="B23834" t="s">
        <v>979</v>
      </c>
      <c r="C23834" s="1">
        <v>44304</v>
      </c>
      <c r="H23834">
        <v>2109</v>
      </c>
      <c r="M23834">
        <v>1658</v>
      </c>
    </row>
    <row r="23835" spans="1:13" customFormat="1" hidden="1">
      <c r="A23835" t="s">
        <v>978</v>
      </c>
      <c r="B23835" t="s">
        <v>979</v>
      </c>
      <c r="C23835" s="1">
        <v>44305</v>
      </c>
      <c r="H23835">
        <v>2109</v>
      </c>
      <c r="M23835">
        <v>1658</v>
      </c>
    </row>
    <row r="23836" spans="1:13" customFormat="1" hidden="1">
      <c r="A23836" t="s">
        <v>978</v>
      </c>
      <c r="B23836" t="s">
        <v>979</v>
      </c>
      <c r="C23836" s="1">
        <v>44306</v>
      </c>
      <c r="H23836">
        <v>2109</v>
      </c>
      <c r="M23836">
        <v>1658</v>
      </c>
    </row>
    <row r="23837" spans="1:13" customFormat="1" hidden="1">
      <c r="A23837" t="s">
        <v>978</v>
      </c>
      <c r="B23837" t="s">
        <v>979</v>
      </c>
      <c r="C23837" s="1">
        <v>44307</v>
      </c>
      <c r="H23837">
        <v>2109</v>
      </c>
      <c r="M23837">
        <v>1658</v>
      </c>
    </row>
    <row r="23838" spans="1:13" customFormat="1" hidden="1">
      <c r="A23838" t="s">
        <v>978</v>
      </c>
      <c r="B23838" t="s">
        <v>979</v>
      </c>
      <c r="C23838" s="1">
        <v>44308</v>
      </c>
      <c r="H23838">
        <v>2109</v>
      </c>
      <c r="M23838">
        <v>1658</v>
      </c>
    </row>
    <row r="23839" spans="1:13" customFormat="1" hidden="1">
      <c r="A23839" t="s">
        <v>978</v>
      </c>
      <c r="B23839" t="s">
        <v>979</v>
      </c>
      <c r="C23839" s="1">
        <v>44309</v>
      </c>
      <c r="H23839">
        <v>2109</v>
      </c>
      <c r="M23839">
        <v>1658</v>
      </c>
    </row>
    <row r="23840" spans="1:13" customFormat="1" hidden="1">
      <c r="A23840" t="s">
        <v>978</v>
      </c>
      <c r="B23840" t="s">
        <v>979</v>
      </c>
      <c r="C23840" s="1">
        <v>44310</v>
      </c>
      <c r="H23840">
        <v>2109</v>
      </c>
      <c r="M23840">
        <v>1658</v>
      </c>
    </row>
    <row r="23841" spans="1:13" customFormat="1" hidden="1">
      <c r="A23841" t="s">
        <v>978</v>
      </c>
      <c r="B23841" t="s">
        <v>979</v>
      </c>
      <c r="C23841" s="1">
        <v>44311</v>
      </c>
      <c r="H23841">
        <v>2109</v>
      </c>
      <c r="M23841">
        <v>1658</v>
      </c>
    </row>
    <row r="23842" spans="1:13" customFormat="1" hidden="1">
      <c r="A23842" t="s">
        <v>978</v>
      </c>
      <c r="B23842" t="s">
        <v>979</v>
      </c>
      <c r="C23842" s="1">
        <v>44312</v>
      </c>
      <c r="H23842">
        <v>2109</v>
      </c>
      <c r="M23842">
        <v>1658</v>
      </c>
    </row>
    <row r="23843" spans="1:13" customFormat="1" hidden="1">
      <c r="A23843" t="s">
        <v>978</v>
      </c>
      <c r="B23843" t="s">
        <v>979</v>
      </c>
      <c r="C23843" s="1">
        <v>44313</v>
      </c>
      <c r="H23843">
        <v>2109</v>
      </c>
      <c r="M23843">
        <v>1658</v>
      </c>
    </row>
    <row r="23844" spans="1:13" customFormat="1" hidden="1">
      <c r="A23844" t="s">
        <v>978</v>
      </c>
      <c r="B23844" t="s">
        <v>979</v>
      </c>
      <c r="C23844" s="1">
        <v>44314</v>
      </c>
      <c r="H23844">
        <v>2109</v>
      </c>
      <c r="M23844">
        <v>1658</v>
      </c>
    </row>
    <row r="23845" spans="1:13" customFormat="1" hidden="1">
      <c r="A23845" t="s">
        <v>978</v>
      </c>
      <c r="B23845" t="s">
        <v>979</v>
      </c>
      <c r="C23845" s="1">
        <v>44315</v>
      </c>
      <c r="H23845">
        <v>2109</v>
      </c>
      <c r="M23845">
        <v>1658</v>
      </c>
    </row>
    <row r="23846" spans="1:13" customFormat="1" hidden="1">
      <c r="A23846" t="s">
        <v>978</v>
      </c>
      <c r="B23846" t="s">
        <v>979</v>
      </c>
      <c r="C23846" s="1">
        <v>44316</v>
      </c>
      <c r="H23846">
        <v>2109</v>
      </c>
      <c r="M23846">
        <v>1658</v>
      </c>
    </row>
    <row r="23847" spans="1:13" customFormat="1" hidden="1">
      <c r="A23847" t="s">
        <v>978</v>
      </c>
      <c r="B23847" t="s">
        <v>979</v>
      </c>
      <c r="C23847" s="1">
        <v>44317</v>
      </c>
      <c r="H23847">
        <v>2109</v>
      </c>
      <c r="M23847">
        <v>1658</v>
      </c>
    </row>
    <row r="23848" spans="1:13" customFormat="1" hidden="1">
      <c r="A23848" t="s">
        <v>978</v>
      </c>
      <c r="B23848" t="s">
        <v>979</v>
      </c>
      <c r="C23848" s="1">
        <v>44318</v>
      </c>
      <c r="H23848">
        <v>2109</v>
      </c>
      <c r="M23848">
        <v>1658</v>
      </c>
    </row>
    <row r="23849" spans="1:13" customFormat="1" hidden="1">
      <c r="A23849" t="s">
        <v>978</v>
      </c>
      <c r="B23849" t="s">
        <v>979</v>
      </c>
      <c r="C23849" s="1">
        <v>44319</v>
      </c>
      <c r="H23849">
        <v>2109</v>
      </c>
      <c r="M23849">
        <v>1658</v>
      </c>
    </row>
    <row r="23850" spans="1:13" customFormat="1" hidden="1">
      <c r="A23850" t="s">
        <v>978</v>
      </c>
      <c r="B23850" t="s">
        <v>979</v>
      </c>
      <c r="C23850" s="1">
        <v>44320</v>
      </c>
      <c r="H23850">
        <v>2109</v>
      </c>
      <c r="M23850">
        <v>1658</v>
      </c>
    </row>
    <row r="23851" spans="1:13" customFormat="1" hidden="1">
      <c r="A23851" t="s">
        <v>978</v>
      </c>
      <c r="B23851" t="s">
        <v>979</v>
      </c>
      <c r="C23851" s="1">
        <v>44321</v>
      </c>
      <c r="H23851">
        <v>2109</v>
      </c>
      <c r="M23851">
        <v>1658</v>
      </c>
    </row>
    <row r="23852" spans="1:13" customFormat="1" hidden="1">
      <c r="A23852" t="s">
        <v>978</v>
      </c>
      <c r="B23852" t="s">
        <v>979</v>
      </c>
      <c r="C23852" s="1">
        <v>44322</v>
      </c>
      <c r="H23852">
        <v>2109</v>
      </c>
      <c r="M23852">
        <v>1658</v>
      </c>
    </row>
    <row r="23853" spans="1:13" customFormat="1" hidden="1">
      <c r="A23853" t="s">
        <v>978</v>
      </c>
      <c r="B23853" t="s">
        <v>979</v>
      </c>
      <c r="C23853" s="1">
        <v>44323</v>
      </c>
      <c r="H23853">
        <v>2109</v>
      </c>
      <c r="M23853">
        <v>1658</v>
      </c>
    </row>
    <row r="23854" spans="1:13" customFormat="1" hidden="1">
      <c r="A23854" t="s">
        <v>978</v>
      </c>
      <c r="B23854" t="s">
        <v>979</v>
      </c>
      <c r="C23854" s="1">
        <v>44324</v>
      </c>
      <c r="H23854">
        <v>2109</v>
      </c>
      <c r="M23854">
        <v>1658</v>
      </c>
    </row>
    <row r="23855" spans="1:13" customFormat="1" hidden="1">
      <c r="A23855" t="s">
        <v>978</v>
      </c>
      <c r="B23855" t="s">
        <v>979</v>
      </c>
      <c r="C23855" s="1">
        <v>44325</v>
      </c>
      <c r="H23855">
        <v>2109</v>
      </c>
      <c r="M23855">
        <v>1658</v>
      </c>
    </row>
    <row r="23856" spans="1:13" customFormat="1" hidden="1">
      <c r="A23856" t="s">
        <v>978</v>
      </c>
      <c r="B23856" t="s">
        <v>979</v>
      </c>
      <c r="C23856" s="1">
        <v>44326</v>
      </c>
      <c r="H23856">
        <v>2109</v>
      </c>
      <c r="M23856">
        <v>1658</v>
      </c>
    </row>
    <row r="23857" spans="1:13" customFormat="1" hidden="1">
      <c r="A23857" t="s">
        <v>978</v>
      </c>
      <c r="B23857" t="s">
        <v>979</v>
      </c>
      <c r="C23857" s="1">
        <v>44327</v>
      </c>
      <c r="H23857">
        <v>2109</v>
      </c>
      <c r="M23857">
        <v>1658</v>
      </c>
    </row>
    <row r="23858" spans="1:13" customFormat="1" hidden="1">
      <c r="A23858" t="s">
        <v>978</v>
      </c>
      <c r="B23858" t="s">
        <v>979</v>
      </c>
      <c r="C23858" s="1">
        <v>44328</v>
      </c>
      <c r="D23858">
        <v>220646</v>
      </c>
      <c r="E23858">
        <v>212182</v>
      </c>
      <c r="F23858">
        <v>8464</v>
      </c>
      <c r="H23858">
        <v>2109</v>
      </c>
      <c r="I23858">
        <v>17.350000000000001</v>
      </c>
      <c r="J23858">
        <v>16.68</v>
      </c>
      <c r="K23858">
        <v>0.67</v>
      </c>
      <c r="M23858">
        <v>1658</v>
      </c>
    </row>
    <row r="23859" spans="1:13" customFormat="1" hidden="1">
      <c r="A23859" t="s">
        <v>978</v>
      </c>
      <c r="B23859" t="s">
        <v>979</v>
      </c>
      <c r="C23859" s="1">
        <v>44329</v>
      </c>
      <c r="H23859">
        <v>3162</v>
      </c>
      <c r="M23859">
        <v>2486</v>
      </c>
    </row>
    <row r="23860" spans="1:13" customFormat="1" hidden="1">
      <c r="A23860" t="s">
        <v>978</v>
      </c>
      <c r="B23860" t="s">
        <v>979</v>
      </c>
      <c r="C23860" s="1">
        <v>44330</v>
      </c>
      <c r="H23860">
        <v>4215</v>
      </c>
      <c r="M23860">
        <v>3314</v>
      </c>
    </row>
    <row r="23861" spans="1:13" customFormat="1" hidden="1">
      <c r="A23861" t="s">
        <v>978</v>
      </c>
      <c r="B23861" t="s">
        <v>979</v>
      </c>
      <c r="C23861" s="1">
        <v>44331</v>
      </c>
      <c r="H23861">
        <v>5269</v>
      </c>
      <c r="M23861">
        <v>4143</v>
      </c>
    </row>
    <row r="23862" spans="1:13" customFormat="1" hidden="1">
      <c r="A23862" t="s">
        <v>978</v>
      </c>
      <c r="B23862" t="s">
        <v>979</v>
      </c>
      <c r="C23862" s="1">
        <v>44332</v>
      </c>
      <c r="H23862">
        <v>6322</v>
      </c>
      <c r="M23862">
        <v>4971</v>
      </c>
    </row>
    <row r="23863" spans="1:13" customFormat="1" hidden="1">
      <c r="A23863" t="s">
        <v>978</v>
      </c>
      <c r="B23863" t="s">
        <v>979</v>
      </c>
      <c r="C23863" s="1">
        <v>44333</v>
      </c>
      <c r="H23863">
        <v>7375</v>
      </c>
      <c r="M23863">
        <v>5799</v>
      </c>
    </row>
    <row r="23864" spans="1:13" customFormat="1" hidden="1">
      <c r="A23864" t="s">
        <v>978</v>
      </c>
      <c r="B23864" t="s">
        <v>979</v>
      </c>
      <c r="C23864" s="1">
        <v>44334</v>
      </c>
      <c r="H23864">
        <v>8429</v>
      </c>
      <c r="M23864">
        <v>6628</v>
      </c>
    </row>
    <row r="23865" spans="1:13" customFormat="1" hidden="1">
      <c r="A23865" t="s">
        <v>978</v>
      </c>
      <c r="B23865" t="s">
        <v>979</v>
      </c>
      <c r="C23865" s="1">
        <v>44335</v>
      </c>
      <c r="H23865">
        <v>9482</v>
      </c>
      <c r="M23865">
        <v>7456</v>
      </c>
    </row>
    <row r="23866" spans="1:13" customFormat="1" hidden="1">
      <c r="A23866" t="s">
        <v>978</v>
      </c>
      <c r="B23866" t="s">
        <v>979</v>
      </c>
      <c r="C23866" s="1">
        <v>44336</v>
      </c>
      <c r="H23866">
        <v>9482</v>
      </c>
      <c r="M23866">
        <v>7456</v>
      </c>
    </row>
    <row r="23867" spans="1:13" customFormat="1" hidden="1">
      <c r="A23867" t="s">
        <v>978</v>
      </c>
      <c r="B23867" t="s">
        <v>979</v>
      </c>
      <c r="C23867" s="1">
        <v>44337</v>
      </c>
      <c r="H23867">
        <v>9482</v>
      </c>
      <c r="M23867">
        <v>7456</v>
      </c>
    </row>
    <row r="23868" spans="1:13" customFormat="1" hidden="1">
      <c r="A23868" t="s">
        <v>978</v>
      </c>
      <c r="B23868" t="s">
        <v>979</v>
      </c>
      <c r="C23868" s="1">
        <v>44338</v>
      </c>
      <c r="H23868">
        <v>9482</v>
      </c>
      <c r="M23868">
        <v>7456</v>
      </c>
    </row>
    <row r="23869" spans="1:13" customFormat="1" hidden="1">
      <c r="A23869" t="s">
        <v>978</v>
      </c>
      <c r="B23869" t="s">
        <v>979</v>
      </c>
      <c r="C23869" s="1">
        <v>44339</v>
      </c>
      <c r="H23869">
        <v>9482</v>
      </c>
      <c r="M23869">
        <v>7456</v>
      </c>
    </row>
    <row r="23870" spans="1:13" customFormat="1" hidden="1">
      <c r="A23870" t="s">
        <v>978</v>
      </c>
      <c r="B23870" t="s">
        <v>979</v>
      </c>
      <c r="C23870" s="1">
        <v>44340</v>
      </c>
      <c r="H23870">
        <v>9482</v>
      </c>
      <c r="M23870">
        <v>7456</v>
      </c>
    </row>
    <row r="23871" spans="1:13" customFormat="1" hidden="1">
      <c r="A23871" t="s">
        <v>978</v>
      </c>
      <c r="B23871" t="s">
        <v>979</v>
      </c>
      <c r="C23871" s="1">
        <v>44341</v>
      </c>
      <c r="H23871">
        <v>9482</v>
      </c>
      <c r="M23871">
        <v>7456</v>
      </c>
    </row>
    <row r="23872" spans="1:13" customFormat="1" hidden="1">
      <c r="A23872" t="s">
        <v>978</v>
      </c>
      <c r="B23872" t="s">
        <v>979</v>
      </c>
      <c r="C23872" s="1">
        <v>44342</v>
      </c>
      <c r="H23872">
        <v>9482</v>
      </c>
      <c r="M23872">
        <v>7456</v>
      </c>
    </row>
    <row r="23873" spans="1:13" customFormat="1" hidden="1">
      <c r="A23873" t="s">
        <v>978</v>
      </c>
      <c r="B23873" t="s">
        <v>979</v>
      </c>
      <c r="C23873" s="1">
        <v>44343</v>
      </c>
      <c r="H23873">
        <v>9482</v>
      </c>
      <c r="M23873">
        <v>7456</v>
      </c>
    </row>
    <row r="23874" spans="1:13" customFormat="1" hidden="1">
      <c r="A23874" t="s">
        <v>978</v>
      </c>
      <c r="B23874" t="s">
        <v>979</v>
      </c>
      <c r="C23874" s="1">
        <v>44344</v>
      </c>
      <c r="H23874">
        <v>9482</v>
      </c>
      <c r="M23874">
        <v>7456</v>
      </c>
    </row>
    <row r="23875" spans="1:13" customFormat="1" hidden="1">
      <c r="A23875" t="s">
        <v>978</v>
      </c>
      <c r="B23875" t="s">
        <v>979</v>
      </c>
      <c r="C23875" s="1">
        <v>44345</v>
      </c>
      <c r="H23875">
        <v>9482</v>
      </c>
      <c r="M23875">
        <v>7456</v>
      </c>
    </row>
    <row r="23876" spans="1:13" customFormat="1" hidden="1">
      <c r="A23876" t="s">
        <v>978</v>
      </c>
      <c r="B23876" t="s">
        <v>979</v>
      </c>
      <c r="C23876" s="1">
        <v>44346</v>
      </c>
      <c r="H23876">
        <v>9482</v>
      </c>
      <c r="M23876">
        <v>7456</v>
      </c>
    </row>
    <row r="23877" spans="1:13" customFormat="1" hidden="1">
      <c r="A23877" t="s">
        <v>978</v>
      </c>
      <c r="B23877" t="s">
        <v>979</v>
      </c>
      <c r="C23877" s="1">
        <v>44347</v>
      </c>
      <c r="D23877">
        <v>400801</v>
      </c>
      <c r="E23877">
        <v>232673</v>
      </c>
      <c r="F23877">
        <v>168128</v>
      </c>
      <c r="H23877">
        <v>9482</v>
      </c>
      <c r="I23877">
        <v>31.52</v>
      </c>
      <c r="J23877">
        <v>18.3</v>
      </c>
      <c r="K23877">
        <v>13.22</v>
      </c>
      <c r="M23877">
        <v>7456</v>
      </c>
    </row>
    <row r="23878" spans="1:13" customFormat="1" hidden="1">
      <c r="A23878" t="s">
        <v>978</v>
      </c>
      <c r="B23878" t="s">
        <v>979</v>
      </c>
      <c r="C23878" s="1">
        <v>44348</v>
      </c>
      <c r="H23878">
        <v>9099</v>
      </c>
      <c r="M23878">
        <v>7155</v>
      </c>
    </row>
    <row r="23879" spans="1:13" customFormat="1" hidden="1">
      <c r="A23879" t="s">
        <v>978</v>
      </c>
      <c r="B23879" t="s">
        <v>979</v>
      </c>
      <c r="C23879" s="1">
        <v>44349</v>
      </c>
      <c r="H23879">
        <v>8717</v>
      </c>
      <c r="M23879">
        <v>6854</v>
      </c>
    </row>
    <row r="23880" spans="1:13" customFormat="1" hidden="1">
      <c r="A23880" t="s">
        <v>978</v>
      </c>
      <c r="B23880" t="s">
        <v>979</v>
      </c>
      <c r="C23880" s="1">
        <v>44350</v>
      </c>
      <c r="H23880">
        <v>8335</v>
      </c>
      <c r="M23880">
        <v>6554</v>
      </c>
    </row>
    <row r="23881" spans="1:13" customFormat="1" hidden="1">
      <c r="A23881" t="s">
        <v>978</v>
      </c>
      <c r="B23881" t="s">
        <v>979</v>
      </c>
      <c r="C23881" s="1">
        <v>44351</v>
      </c>
      <c r="H23881">
        <v>7952</v>
      </c>
      <c r="M23881">
        <v>6253</v>
      </c>
    </row>
    <row r="23882" spans="1:13" customFormat="1" hidden="1">
      <c r="A23882" t="s">
        <v>978</v>
      </c>
      <c r="B23882" t="s">
        <v>979</v>
      </c>
      <c r="C23882" s="1">
        <v>44352</v>
      </c>
      <c r="H23882">
        <v>7570</v>
      </c>
      <c r="M23882">
        <v>5952</v>
      </c>
    </row>
    <row r="23883" spans="1:13" customFormat="1" hidden="1">
      <c r="A23883" t="s">
        <v>978</v>
      </c>
      <c r="B23883" t="s">
        <v>979</v>
      </c>
      <c r="C23883" s="1">
        <v>44353</v>
      </c>
      <c r="H23883">
        <v>7188</v>
      </c>
      <c r="M23883">
        <v>5652</v>
      </c>
    </row>
    <row r="23884" spans="1:13" customFormat="1" hidden="1">
      <c r="A23884" t="s">
        <v>978</v>
      </c>
      <c r="B23884" t="s">
        <v>979</v>
      </c>
      <c r="C23884" s="1">
        <v>44354</v>
      </c>
      <c r="H23884">
        <v>6805</v>
      </c>
      <c r="M23884">
        <v>5351</v>
      </c>
    </row>
    <row r="23885" spans="1:13" customFormat="1" hidden="1">
      <c r="A23885" t="s">
        <v>978</v>
      </c>
      <c r="B23885" t="s">
        <v>979</v>
      </c>
      <c r="C23885" s="1">
        <v>44355</v>
      </c>
      <c r="D23885">
        <v>455242</v>
      </c>
      <c r="E23885">
        <v>247673</v>
      </c>
      <c r="F23885">
        <v>207569</v>
      </c>
      <c r="H23885">
        <v>6805</v>
      </c>
      <c r="I23885">
        <v>35.799999999999997</v>
      </c>
      <c r="J23885">
        <v>19.47</v>
      </c>
      <c r="K23885">
        <v>16.32</v>
      </c>
      <c r="M23885">
        <v>5351</v>
      </c>
    </row>
    <row r="23886" spans="1:13" customFormat="1" hidden="1">
      <c r="A23886" t="s">
        <v>978</v>
      </c>
      <c r="B23886" t="s">
        <v>979</v>
      </c>
      <c r="C23886" s="1">
        <v>44356</v>
      </c>
      <c r="H23886">
        <v>7543</v>
      </c>
      <c r="M23886">
        <v>5931</v>
      </c>
    </row>
    <row r="23887" spans="1:13" customFormat="1" hidden="1">
      <c r="A23887" t="s">
        <v>978</v>
      </c>
      <c r="B23887" t="s">
        <v>979</v>
      </c>
      <c r="C23887" s="1">
        <v>44357</v>
      </c>
      <c r="H23887">
        <v>8280</v>
      </c>
      <c r="M23887">
        <v>6511</v>
      </c>
    </row>
    <row r="23888" spans="1:13" customFormat="1" hidden="1">
      <c r="A23888" t="s">
        <v>978</v>
      </c>
      <c r="B23888" t="s">
        <v>979</v>
      </c>
      <c r="C23888" s="1">
        <v>44358</v>
      </c>
      <c r="H23888">
        <v>9018</v>
      </c>
      <c r="M23888">
        <v>7091</v>
      </c>
    </row>
    <row r="23889" spans="1:13" customFormat="1" hidden="1">
      <c r="A23889" t="s">
        <v>978</v>
      </c>
      <c r="B23889" t="s">
        <v>979</v>
      </c>
      <c r="C23889" s="1">
        <v>44359</v>
      </c>
      <c r="H23889">
        <v>9756</v>
      </c>
      <c r="M23889">
        <v>7671</v>
      </c>
    </row>
    <row r="23890" spans="1:13" customFormat="1" hidden="1">
      <c r="A23890" t="s">
        <v>978</v>
      </c>
      <c r="B23890" t="s">
        <v>979</v>
      </c>
      <c r="C23890" s="1">
        <v>44360</v>
      </c>
      <c r="H23890">
        <v>10493</v>
      </c>
      <c r="M23890">
        <v>8251</v>
      </c>
    </row>
    <row r="23891" spans="1:13" customFormat="1" hidden="1">
      <c r="A23891" t="s">
        <v>978</v>
      </c>
      <c r="B23891" t="s">
        <v>979</v>
      </c>
      <c r="C23891" s="1">
        <v>44361</v>
      </c>
      <c r="H23891">
        <v>11231</v>
      </c>
      <c r="M23891">
        <v>8831</v>
      </c>
    </row>
    <row r="23892" spans="1:13" customFormat="1" hidden="1">
      <c r="A23892" t="s">
        <v>978</v>
      </c>
      <c r="B23892" t="s">
        <v>979</v>
      </c>
      <c r="C23892" s="1">
        <v>44362</v>
      </c>
      <c r="H23892">
        <v>11968</v>
      </c>
      <c r="M23892">
        <v>9411</v>
      </c>
    </row>
    <row r="23893" spans="1:13" customFormat="1" hidden="1">
      <c r="A23893" t="s">
        <v>978</v>
      </c>
      <c r="B23893" t="s">
        <v>979</v>
      </c>
      <c r="C23893" s="1">
        <v>44363</v>
      </c>
      <c r="H23893">
        <v>11968</v>
      </c>
      <c r="M23893">
        <v>9411</v>
      </c>
    </row>
    <row r="23894" spans="1:13" customFormat="1" hidden="1">
      <c r="A23894" t="s">
        <v>978</v>
      </c>
      <c r="B23894" t="s">
        <v>979</v>
      </c>
      <c r="C23894" s="1">
        <v>44364</v>
      </c>
      <c r="H23894">
        <v>11968</v>
      </c>
      <c r="M23894">
        <v>9411</v>
      </c>
    </row>
    <row r="23895" spans="1:13" customFormat="1" hidden="1">
      <c r="A23895" t="s">
        <v>978</v>
      </c>
      <c r="B23895" t="s">
        <v>979</v>
      </c>
      <c r="C23895" s="1">
        <v>44365</v>
      </c>
      <c r="H23895">
        <v>11968</v>
      </c>
      <c r="M23895">
        <v>9411</v>
      </c>
    </row>
    <row r="23896" spans="1:13" customFormat="1" hidden="1">
      <c r="A23896" t="s">
        <v>978</v>
      </c>
      <c r="B23896" t="s">
        <v>979</v>
      </c>
      <c r="C23896" s="1">
        <v>44366</v>
      </c>
      <c r="H23896">
        <v>11968</v>
      </c>
      <c r="M23896">
        <v>9411</v>
      </c>
    </row>
    <row r="23897" spans="1:13" customFormat="1" hidden="1">
      <c r="A23897" t="s">
        <v>978</v>
      </c>
      <c r="B23897" t="s">
        <v>979</v>
      </c>
      <c r="C23897" s="1">
        <v>44367</v>
      </c>
      <c r="D23897">
        <v>598863</v>
      </c>
      <c r="E23897">
        <v>380362</v>
      </c>
      <c r="F23897">
        <v>218501</v>
      </c>
      <c r="H23897">
        <v>11968</v>
      </c>
      <c r="I23897">
        <v>47.09</v>
      </c>
      <c r="J23897">
        <v>29.91</v>
      </c>
      <c r="K23897">
        <v>17.18</v>
      </c>
      <c r="M23897">
        <v>9411</v>
      </c>
    </row>
    <row r="23898" spans="1:13" customFormat="1" hidden="1">
      <c r="A23898" t="s">
        <v>978</v>
      </c>
      <c r="B23898" t="s">
        <v>979</v>
      </c>
      <c r="C23898" s="1">
        <v>44368</v>
      </c>
      <c r="H23898">
        <v>14119</v>
      </c>
      <c r="M23898">
        <v>11102</v>
      </c>
    </row>
    <row r="23899" spans="1:13" customFormat="1" hidden="1">
      <c r="A23899" t="s">
        <v>978</v>
      </c>
      <c r="B23899" t="s">
        <v>979</v>
      </c>
      <c r="C23899" s="1">
        <v>44369</v>
      </c>
      <c r="H23899">
        <v>16269</v>
      </c>
      <c r="M23899">
        <v>12792</v>
      </c>
    </row>
    <row r="23900" spans="1:13" customFormat="1" hidden="1">
      <c r="A23900" t="s">
        <v>978</v>
      </c>
      <c r="B23900" t="s">
        <v>979</v>
      </c>
      <c r="C23900" s="1">
        <v>44370</v>
      </c>
      <c r="H23900">
        <v>18420</v>
      </c>
      <c r="M23900">
        <v>14484</v>
      </c>
    </row>
    <row r="23901" spans="1:13" customFormat="1" hidden="1">
      <c r="A23901" t="s">
        <v>978</v>
      </c>
      <c r="B23901" t="s">
        <v>979</v>
      </c>
      <c r="C23901" s="1">
        <v>44371</v>
      </c>
      <c r="D23901">
        <v>706948</v>
      </c>
      <c r="E23901">
        <v>486034</v>
      </c>
      <c r="F23901">
        <v>220914</v>
      </c>
      <c r="H23901">
        <v>20570</v>
      </c>
      <c r="I23901">
        <v>55.59</v>
      </c>
      <c r="J23901">
        <v>38.22</v>
      </c>
      <c r="K23901">
        <v>17.37</v>
      </c>
      <c r="M23901">
        <v>16174</v>
      </c>
    </row>
    <row r="23902" spans="1:13" customFormat="1" hidden="1">
      <c r="A23902" t="s">
        <v>978</v>
      </c>
      <c r="B23902" t="s">
        <v>979</v>
      </c>
      <c r="C23902" s="1">
        <v>44372</v>
      </c>
      <c r="H23902">
        <v>20405</v>
      </c>
      <c r="M23902">
        <v>16045</v>
      </c>
    </row>
    <row r="23903" spans="1:13" customFormat="1" hidden="1">
      <c r="A23903" t="s">
        <v>978</v>
      </c>
      <c r="B23903" t="s">
        <v>979</v>
      </c>
      <c r="C23903" s="1">
        <v>44373</v>
      </c>
      <c r="H23903">
        <v>20239</v>
      </c>
      <c r="M23903">
        <v>15914</v>
      </c>
    </row>
    <row r="23904" spans="1:13" customFormat="1" hidden="1">
      <c r="A23904" t="s">
        <v>978</v>
      </c>
      <c r="B23904" t="s">
        <v>979</v>
      </c>
      <c r="C23904" s="1">
        <v>44374</v>
      </c>
      <c r="H23904">
        <v>20074</v>
      </c>
      <c r="M23904">
        <v>15784</v>
      </c>
    </row>
    <row r="23905" spans="1:13" customFormat="1" hidden="1">
      <c r="A23905" t="s">
        <v>978</v>
      </c>
      <c r="B23905" t="s">
        <v>979</v>
      </c>
      <c r="C23905" s="1">
        <v>44375</v>
      </c>
      <c r="H23905">
        <v>17758</v>
      </c>
      <c r="M23905">
        <v>13963</v>
      </c>
    </row>
    <row r="23906" spans="1:13" customFormat="1" hidden="1">
      <c r="A23906" t="s">
        <v>978</v>
      </c>
      <c r="B23906" t="s">
        <v>979</v>
      </c>
      <c r="C23906" s="1">
        <v>44376</v>
      </c>
      <c r="H23906">
        <v>15442</v>
      </c>
      <c r="M23906">
        <v>12142</v>
      </c>
    </row>
    <row r="23907" spans="1:13" customFormat="1" hidden="1">
      <c r="A23907" t="s">
        <v>978</v>
      </c>
      <c r="B23907" t="s">
        <v>979</v>
      </c>
      <c r="C23907" s="1">
        <v>44377</v>
      </c>
      <c r="H23907">
        <v>13126</v>
      </c>
      <c r="M23907">
        <v>10321</v>
      </c>
    </row>
    <row r="23908" spans="1:13" customFormat="1" hidden="1">
      <c r="A23908" t="s">
        <v>978</v>
      </c>
      <c r="B23908" t="s">
        <v>979</v>
      </c>
      <c r="C23908" s="1">
        <v>44378</v>
      </c>
      <c r="H23908">
        <v>10810</v>
      </c>
      <c r="M23908">
        <v>8500</v>
      </c>
    </row>
    <row r="23909" spans="1:13" customFormat="1" hidden="1">
      <c r="A23909" t="s">
        <v>978</v>
      </c>
      <c r="B23909" t="s">
        <v>979</v>
      </c>
      <c r="C23909" s="1">
        <v>44379</v>
      </c>
      <c r="H23909">
        <v>10810</v>
      </c>
      <c r="M23909">
        <v>8500</v>
      </c>
    </row>
    <row r="23910" spans="1:13" customFormat="1" hidden="1">
      <c r="A23910" t="s">
        <v>978</v>
      </c>
      <c r="B23910" t="s">
        <v>979</v>
      </c>
      <c r="C23910" s="1">
        <v>44380</v>
      </c>
      <c r="H23910">
        <v>10810</v>
      </c>
      <c r="M23910">
        <v>8500</v>
      </c>
    </row>
    <row r="23911" spans="1:13" customFormat="1" hidden="1">
      <c r="A23911" t="s">
        <v>978</v>
      </c>
      <c r="B23911" t="s">
        <v>979</v>
      </c>
      <c r="C23911" s="1">
        <v>44381</v>
      </c>
      <c r="H23911">
        <v>10810</v>
      </c>
      <c r="M23911">
        <v>8500</v>
      </c>
    </row>
    <row r="23912" spans="1:13" customFormat="1" hidden="1">
      <c r="A23912" t="s">
        <v>978</v>
      </c>
      <c r="B23912" t="s">
        <v>979</v>
      </c>
      <c r="C23912" s="1">
        <v>44382</v>
      </c>
      <c r="H23912">
        <v>10810</v>
      </c>
      <c r="M23912">
        <v>8500</v>
      </c>
    </row>
    <row r="23913" spans="1:13" customFormat="1" hidden="1">
      <c r="A23913" t="s">
        <v>978</v>
      </c>
      <c r="B23913" t="s">
        <v>979</v>
      </c>
      <c r="C23913" s="1">
        <v>44383</v>
      </c>
      <c r="H23913">
        <v>10810</v>
      </c>
      <c r="M23913">
        <v>8500</v>
      </c>
    </row>
    <row r="23914" spans="1:13" customFormat="1" hidden="1">
      <c r="A23914" t="s">
        <v>978</v>
      </c>
      <c r="B23914" t="s">
        <v>979</v>
      </c>
      <c r="C23914" s="1">
        <v>44384</v>
      </c>
      <c r="H23914">
        <v>10810</v>
      </c>
      <c r="M23914">
        <v>8500</v>
      </c>
    </row>
    <row r="23915" spans="1:13" customFormat="1" hidden="1">
      <c r="A23915" t="s">
        <v>978</v>
      </c>
      <c r="B23915" t="s">
        <v>979</v>
      </c>
      <c r="C23915" s="1">
        <v>44385</v>
      </c>
      <c r="H23915">
        <v>10810</v>
      </c>
      <c r="M23915">
        <v>8500</v>
      </c>
    </row>
    <row r="23916" spans="1:13" customFormat="1" hidden="1">
      <c r="A23916" t="s">
        <v>978</v>
      </c>
      <c r="B23916" t="s">
        <v>979</v>
      </c>
      <c r="C23916" s="1">
        <v>44386</v>
      </c>
      <c r="H23916">
        <v>10810</v>
      </c>
      <c r="M23916">
        <v>8500</v>
      </c>
    </row>
    <row r="23917" spans="1:13" customFormat="1" hidden="1">
      <c r="A23917" t="s">
        <v>978</v>
      </c>
      <c r="B23917" t="s">
        <v>979</v>
      </c>
      <c r="C23917" s="1">
        <v>44387</v>
      </c>
      <c r="H23917">
        <v>10810</v>
      </c>
      <c r="M23917">
        <v>8500</v>
      </c>
    </row>
    <row r="23918" spans="1:13" customFormat="1" hidden="1">
      <c r="A23918" t="s">
        <v>978</v>
      </c>
      <c r="B23918" t="s">
        <v>979</v>
      </c>
      <c r="C23918" s="1">
        <v>44388</v>
      </c>
      <c r="H23918">
        <v>10810</v>
      </c>
      <c r="M23918">
        <v>8500</v>
      </c>
    </row>
    <row r="23919" spans="1:13" customFormat="1" hidden="1">
      <c r="A23919" t="s">
        <v>978</v>
      </c>
      <c r="B23919" t="s">
        <v>979</v>
      </c>
      <c r="C23919" s="1">
        <v>44389</v>
      </c>
      <c r="D23919">
        <v>901530</v>
      </c>
      <c r="E23919">
        <v>596255</v>
      </c>
      <c r="F23919">
        <v>305275</v>
      </c>
      <c r="H23919">
        <v>10810</v>
      </c>
      <c r="I23919">
        <v>70.89</v>
      </c>
      <c r="J23919">
        <v>46.88</v>
      </c>
      <c r="K23919">
        <v>24</v>
      </c>
      <c r="M23919">
        <v>8500</v>
      </c>
    </row>
    <row r="23920" spans="1:13" customFormat="1" hidden="1">
      <c r="A23920" t="s">
        <v>978</v>
      </c>
      <c r="B23920" t="s">
        <v>979</v>
      </c>
      <c r="C23920" s="1">
        <v>44390</v>
      </c>
      <c r="H23920">
        <v>12110</v>
      </c>
      <c r="M23920">
        <v>9522</v>
      </c>
    </row>
    <row r="23921" spans="1:13" customFormat="1" hidden="1">
      <c r="A23921" t="s">
        <v>978</v>
      </c>
      <c r="B23921" t="s">
        <v>979</v>
      </c>
      <c r="C23921" s="1">
        <v>44391</v>
      </c>
      <c r="H23921">
        <v>13410</v>
      </c>
      <c r="M23921">
        <v>10544</v>
      </c>
    </row>
    <row r="23922" spans="1:13" customFormat="1" hidden="1">
      <c r="A23922" t="s">
        <v>978</v>
      </c>
      <c r="B23922" t="s">
        <v>979</v>
      </c>
      <c r="C23922" s="1">
        <v>44392</v>
      </c>
      <c r="H23922">
        <v>14710</v>
      </c>
      <c r="M23922">
        <v>11567</v>
      </c>
    </row>
    <row r="23923" spans="1:13" customFormat="1" hidden="1">
      <c r="A23923" t="s">
        <v>978</v>
      </c>
      <c r="B23923" t="s">
        <v>979</v>
      </c>
      <c r="C23923" s="1">
        <v>44393</v>
      </c>
      <c r="H23923">
        <v>16010</v>
      </c>
      <c r="M23923">
        <v>12589</v>
      </c>
    </row>
    <row r="23924" spans="1:13" customFormat="1" hidden="1">
      <c r="A23924" t="s">
        <v>978</v>
      </c>
      <c r="B23924" t="s">
        <v>979</v>
      </c>
      <c r="C23924" s="1">
        <v>44394</v>
      </c>
      <c r="H23924">
        <v>17310</v>
      </c>
      <c r="M23924">
        <v>13611</v>
      </c>
    </row>
    <row r="23925" spans="1:13" customFormat="1" hidden="1">
      <c r="A23925" t="s">
        <v>978</v>
      </c>
      <c r="B23925" t="s">
        <v>979</v>
      </c>
      <c r="C23925" s="1">
        <v>44395</v>
      </c>
      <c r="H23925">
        <v>18610</v>
      </c>
      <c r="M23925">
        <v>14633</v>
      </c>
    </row>
    <row r="23926" spans="1:13" customFormat="1" hidden="1">
      <c r="A23926" t="s">
        <v>978</v>
      </c>
      <c r="B23926" t="s">
        <v>979</v>
      </c>
      <c r="C23926" s="1">
        <v>44396</v>
      </c>
      <c r="D23926">
        <v>1040903</v>
      </c>
      <c r="E23926">
        <v>608103</v>
      </c>
      <c r="F23926">
        <v>432800</v>
      </c>
      <c r="H23926">
        <v>19910</v>
      </c>
      <c r="I23926">
        <v>81.849999999999994</v>
      </c>
      <c r="J23926">
        <v>47.82</v>
      </c>
      <c r="K23926">
        <v>34.03</v>
      </c>
      <c r="M23926">
        <v>15655</v>
      </c>
    </row>
    <row r="23927" spans="1:13" customFormat="1" hidden="1">
      <c r="A23927" t="s">
        <v>978</v>
      </c>
      <c r="B23927" t="s">
        <v>979</v>
      </c>
      <c r="C23927" s="1">
        <v>44397</v>
      </c>
      <c r="H23927">
        <v>18626</v>
      </c>
      <c r="M23927">
        <v>14646</v>
      </c>
    </row>
    <row r="23928" spans="1:13" customFormat="1" hidden="1">
      <c r="A23928" t="s">
        <v>978</v>
      </c>
      <c r="B23928" t="s">
        <v>979</v>
      </c>
      <c r="C23928" s="1">
        <v>44398</v>
      </c>
      <c r="H23928">
        <v>17341</v>
      </c>
      <c r="M23928">
        <v>13635</v>
      </c>
    </row>
    <row r="23929" spans="1:13" customFormat="1" hidden="1">
      <c r="A23929" t="s">
        <v>978</v>
      </c>
      <c r="B23929" t="s">
        <v>979</v>
      </c>
      <c r="C23929" s="1">
        <v>44399</v>
      </c>
      <c r="H23929">
        <v>16057</v>
      </c>
      <c r="M23929">
        <v>12626</v>
      </c>
    </row>
    <row r="23930" spans="1:13" customFormat="1" hidden="1">
      <c r="A23930" t="s">
        <v>978</v>
      </c>
      <c r="B23930" t="s">
        <v>979</v>
      </c>
      <c r="C23930" s="1">
        <v>44400</v>
      </c>
      <c r="H23930">
        <v>14772</v>
      </c>
      <c r="M23930">
        <v>11615</v>
      </c>
    </row>
    <row r="23931" spans="1:13" customFormat="1" hidden="1">
      <c r="A23931" t="s">
        <v>978</v>
      </c>
      <c r="B23931" t="s">
        <v>979</v>
      </c>
      <c r="C23931" s="1">
        <v>44401</v>
      </c>
      <c r="D23931">
        <v>1095494</v>
      </c>
      <c r="E23931">
        <v>613134</v>
      </c>
      <c r="F23931">
        <v>482360</v>
      </c>
      <c r="H23931">
        <v>13487</v>
      </c>
      <c r="I23931">
        <v>86.14</v>
      </c>
      <c r="J23931">
        <v>48.21</v>
      </c>
      <c r="K23931">
        <v>37.93</v>
      </c>
      <c r="M23931">
        <v>10605</v>
      </c>
    </row>
    <row r="23932" spans="1:13" customFormat="1" hidden="1">
      <c r="A23932" t="s">
        <v>978</v>
      </c>
      <c r="B23932" t="s">
        <v>979</v>
      </c>
      <c r="C23932" s="1">
        <v>44402</v>
      </c>
      <c r="H23932">
        <v>14999</v>
      </c>
      <c r="M23932">
        <v>11794</v>
      </c>
    </row>
    <row r="23933" spans="1:13" customFormat="1" hidden="1">
      <c r="A23933" t="s">
        <v>978</v>
      </c>
      <c r="B23933" t="s">
        <v>979</v>
      </c>
      <c r="C23933" s="1">
        <v>44403</v>
      </c>
      <c r="D23933">
        <v>1156482</v>
      </c>
      <c r="E23933">
        <v>634013</v>
      </c>
      <c r="F23933">
        <v>522469</v>
      </c>
      <c r="H23933">
        <v>16511</v>
      </c>
      <c r="I23933">
        <v>90.94</v>
      </c>
      <c r="J23933">
        <v>49.85</v>
      </c>
      <c r="K23933">
        <v>41.08</v>
      </c>
      <c r="M23933">
        <v>12983</v>
      </c>
    </row>
    <row r="23934" spans="1:13" customFormat="1" hidden="1">
      <c r="A23934" t="s">
        <v>978</v>
      </c>
      <c r="B23934" t="s">
        <v>979</v>
      </c>
      <c r="C23934" s="1">
        <v>44404</v>
      </c>
      <c r="H23934">
        <v>16401</v>
      </c>
      <c r="M23934">
        <v>12896</v>
      </c>
    </row>
    <row r="23935" spans="1:13" customFormat="1" hidden="1">
      <c r="A23935" t="s">
        <v>978</v>
      </c>
      <c r="B23935" t="s">
        <v>979</v>
      </c>
      <c r="C23935" s="1">
        <v>44405</v>
      </c>
      <c r="H23935">
        <v>16291</v>
      </c>
      <c r="M23935">
        <v>12810</v>
      </c>
    </row>
    <row r="23936" spans="1:13" customFormat="1" hidden="1">
      <c r="A23936" t="s">
        <v>978</v>
      </c>
      <c r="B23936" t="s">
        <v>979</v>
      </c>
      <c r="C23936" s="1">
        <v>44406</v>
      </c>
      <c r="H23936">
        <v>16182</v>
      </c>
      <c r="M23936">
        <v>12724</v>
      </c>
    </row>
    <row r="23937" spans="1:13" customFormat="1" hidden="1">
      <c r="A23937" t="s">
        <v>978</v>
      </c>
      <c r="B23937" t="s">
        <v>979</v>
      </c>
      <c r="C23937" s="1">
        <v>44407</v>
      </c>
      <c r="H23937">
        <v>16072</v>
      </c>
      <c r="M23937">
        <v>12638</v>
      </c>
    </row>
    <row r="23938" spans="1:13" customFormat="1" hidden="1">
      <c r="A23938" t="s">
        <v>978</v>
      </c>
      <c r="B23938" t="s">
        <v>979</v>
      </c>
      <c r="C23938" s="1">
        <v>44408</v>
      </c>
      <c r="H23938">
        <v>15962</v>
      </c>
      <c r="M23938">
        <v>12551</v>
      </c>
    </row>
    <row r="23939" spans="1:13" customFormat="1" hidden="1">
      <c r="A23939" t="s">
        <v>978</v>
      </c>
      <c r="B23939" t="s">
        <v>979</v>
      </c>
      <c r="C23939" s="1">
        <v>44409</v>
      </c>
      <c r="H23939">
        <v>13055</v>
      </c>
      <c r="M23939">
        <v>10265</v>
      </c>
    </row>
    <row r="23940" spans="1:13" customFormat="1" hidden="1">
      <c r="A23940" t="s">
        <v>978</v>
      </c>
      <c r="B23940" t="s">
        <v>979</v>
      </c>
      <c r="C23940" s="1">
        <v>44410</v>
      </c>
      <c r="H23940">
        <v>10149</v>
      </c>
      <c r="M23940">
        <v>7980</v>
      </c>
    </row>
    <row r="23941" spans="1:13" customFormat="1" hidden="1">
      <c r="A23941" t="s">
        <v>978</v>
      </c>
      <c r="B23941" t="s">
        <v>979</v>
      </c>
      <c r="C23941" s="1">
        <v>44411</v>
      </c>
      <c r="D23941">
        <v>1237673</v>
      </c>
      <c r="E23941">
        <v>683642</v>
      </c>
      <c r="F23941">
        <v>554031</v>
      </c>
      <c r="H23941">
        <v>10149</v>
      </c>
      <c r="I23941">
        <v>97.32</v>
      </c>
      <c r="J23941">
        <v>53.76</v>
      </c>
      <c r="K23941">
        <v>43.56</v>
      </c>
      <c r="M23941">
        <v>7980</v>
      </c>
    </row>
    <row r="23942" spans="1:13" customFormat="1" hidden="1">
      <c r="A23942" t="s">
        <v>978</v>
      </c>
      <c r="B23942" t="s">
        <v>979</v>
      </c>
      <c r="C23942" s="1">
        <v>44412</v>
      </c>
      <c r="H23942">
        <v>10114</v>
      </c>
      <c r="M23942">
        <v>7953</v>
      </c>
    </row>
    <row r="23943" spans="1:13" customFormat="1" hidden="1">
      <c r="A23943" t="s">
        <v>978</v>
      </c>
      <c r="B23943" t="s">
        <v>979</v>
      </c>
      <c r="C23943" s="1">
        <v>44413</v>
      </c>
      <c r="H23943">
        <v>10079</v>
      </c>
      <c r="M23943">
        <v>7925</v>
      </c>
    </row>
    <row r="23944" spans="1:13" customFormat="1" hidden="1">
      <c r="A23944" t="s">
        <v>978</v>
      </c>
      <c r="B23944" t="s">
        <v>979</v>
      </c>
      <c r="C23944" s="1">
        <v>44414</v>
      </c>
      <c r="H23944">
        <v>10043</v>
      </c>
      <c r="M23944">
        <v>7897</v>
      </c>
    </row>
    <row r="23945" spans="1:13" customFormat="1" hidden="1">
      <c r="A23945" t="s">
        <v>978</v>
      </c>
      <c r="B23945" t="s">
        <v>979</v>
      </c>
      <c r="C23945" s="1">
        <v>44415</v>
      </c>
      <c r="H23945">
        <v>10008</v>
      </c>
      <c r="M23945">
        <v>7869</v>
      </c>
    </row>
    <row r="23946" spans="1:13" customFormat="1" hidden="1">
      <c r="A23946" t="s">
        <v>978</v>
      </c>
      <c r="B23946" t="s">
        <v>979</v>
      </c>
      <c r="C23946" s="1">
        <v>44416</v>
      </c>
      <c r="H23946">
        <v>9973</v>
      </c>
      <c r="M23946">
        <v>7842</v>
      </c>
    </row>
    <row r="23947" spans="1:13" customFormat="1" hidden="1">
      <c r="A23947" t="s">
        <v>978</v>
      </c>
      <c r="B23947" t="s">
        <v>979</v>
      </c>
      <c r="C23947" s="1">
        <v>44417</v>
      </c>
      <c r="D23947">
        <v>1297090</v>
      </c>
      <c r="E23947">
        <v>720910</v>
      </c>
      <c r="F23947">
        <v>576180</v>
      </c>
      <c r="H23947">
        <v>9938</v>
      </c>
      <c r="I23947">
        <v>101.99</v>
      </c>
      <c r="J23947">
        <v>56.69</v>
      </c>
      <c r="K23947">
        <v>45.31</v>
      </c>
      <c r="M23947">
        <v>7814</v>
      </c>
    </row>
    <row r="23948" spans="1:13" customFormat="1" hidden="1">
      <c r="A23948" t="s">
        <v>980</v>
      </c>
      <c r="B23948" t="s">
        <v>981</v>
      </c>
      <c r="C23948" s="1">
        <v>44189</v>
      </c>
      <c r="D23948">
        <v>2924</v>
      </c>
      <c r="E23948">
        <v>2924</v>
      </c>
      <c r="I23948">
        <v>0</v>
      </c>
      <c r="J23948">
        <v>0</v>
      </c>
    </row>
    <row r="23949" spans="1:13" customFormat="1" hidden="1">
      <c r="A23949" t="s">
        <v>980</v>
      </c>
      <c r="B23949" t="s">
        <v>981</v>
      </c>
      <c r="C23949" s="1">
        <v>44190</v>
      </c>
      <c r="H23949">
        <v>1300</v>
      </c>
      <c r="M23949">
        <v>10</v>
      </c>
    </row>
    <row r="23950" spans="1:13" customFormat="1" hidden="1">
      <c r="A23950" t="s">
        <v>980</v>
      </c>
      <c r="B23950" t="s">
        <v>981</v>
      </c>
      <c r="C23950" s="1">
        <v>44191</v>
      </c>
      <c r="H23950">
        <v>1300</v>
      </c>
      <c r="M23950">
        <v>10</v>
      </c>
    </row>
    <row r="23951" spans="1:13" customFormat="1" hidden="1">
      <c r="A23951" t="s">
        <v>980</v>
      </c>
      <c r="B23951" t="s">
        <v>981</v>
      </c>
      <c r="C23951" s="1">
        <v>44192</v>
      </c>
      <c r="D23951">
        <v>6824</v>
      </c>
      <c r="E23951">
        <v>6824</v>
      </c>
      <c r="H23951">
        <v>1300</v>
      </c>
      <c r="I23951">
        <v>0.01</v>
      </c>
      <c r="J23951">
        <v>0.01</v>
      </c>
      <c r="M23951">
        <v>10</v>
      </c>
    </row>
    <row r="23952" spans="1:13" customFormat="1" hidden="1">
      <c r="A23952" t="s">
        <v>980</v>
      </c>
      <c r="B23952" t="s">
        <v>981</v>
      </c>
      <c r="C23952" s="1">
        <v>44193</v>
      </c>
      <c r="D23952">
        <v>9579</v>
      </c>
      <c r="E23952">
        <v>9579</v>
      </c>
      <c r="G23952">
        <v>2755</v>
      </c>
      <c r="H23952">
        <v>1664</v>
      </c>
      <c r="I23952">
        <v>0.01</v>
      </c>
      <c r="J23952">
        <v>0.01</v>
      </c>
      <c r="M23952">
        <v>13</v>
      </c>
    </row>
    <row r="23953" spans="1:13" customFormat="1" hidden="1">
      <c r="A23953" t="s">
        <v>980</v>
      </c>
      <c r="B23953" t="s">
        <v>981</v>
      </c>
      <c r="C23953" s="1">
        <v>44194</v>
      </c>
      <c r="D23953">
        <v>18529</v>
      </c>
      <c r="E23953">
        <v>18529</v>
      </c>
      <c r="G23953">
        <v>8950</v>
      </c>
      <c r="H23953">
        <v>3121</v>
      </c>
      <c r="I23953">
        <v>0.01</v>
      </c>
      <c r="J23953">
        <v>0.01</v>
      </c>
      <c r="M23953">
        <v>24</v>
      </c>
    </row>
    <row r="23954" spans="1:13" customFormat="1" hidden="1">
      <c r="A23954" t="s">
        <v>980</v>
      </c>
      <c r="B23954" t="s">
        <v>981</v>
      </c>
      <c r="C23954" s="1">
        <v>44195</v>
      </c>
      <c r="D23954">
        <v>24998</v>
      </c>
      <c r="E23954">
        <v>24998</v>
      </c>
      <c r="G23954">
        <v>6469</v>
      </c>
      <c r="H23954">
        <v>3679</v>
      </c>
      <c r="I23954">
        <v>0.02</v>
      </c>
      <c r="J23954">
        <v>0.02</v>
      </c>
      <c r="M23954">
        <v>29</v>
      </c>
    </row>
    <row r="23955" spans="1:13" customFormat="1" hidden="1">
      <c r="A23955" t="s">
        <v>980</v>
      </c>
      <c r="B23955" t="s">
        <v>981</v>
      </c>
      <c r="C23955" s="1">
        <v>44196</v>
      </c>
      <c r="H23955">
        <v>3695</v>
      </c>
      <c r="M23955">
        <v>29</v>
      </c>
    </row>
    <row r="23956" spans="1:13" customFormat="1" hidden="1">
      <c r="A23956" t="s">
        <v>980</v>
      </c>
      <c r="B23956" t="s">
        <v>981</v>
      </c>
      <c r="C23956" s="1">
        <v>44197</v>
      </c>
      <c r="H23956">
        <v>4051</v>
      </c>
      <c r="M23956">
        <v>31</v>
      </c>
    </row>
    <row r="23957" spans="1:13" customFormat="1" hidden="1">
      <c r="A23957" t="s">
        <v>980</v>
      </c>
      <c r="B23957" t="s">
        <v>981</v>
      </c>
      <c r="C23957" s="1">
        <v>44198</v>
      </c>
      <c r="H23957">
        <v>4407</v>
      </c>
      <c r="M23957">
        <v>34</v>
      </c>
    </row>
    <row r="23958" spans="1:13" customFormat="1" hidden="1">
      <c r="A23958" t="s">
        <v>980</v>
      </c>
      <c r="B23958" t="s">
        <v>981</v>
      </c>
      <c r="C23958" s="1">
        <v>44199</v>
      </c>
      <c r="H23958">
        <v>4763</v>
      </c>
      <c r="M23958">
        <v>37</v>
      </c>
    </row>
    <row r="23959" spans="1:13" customFormat="1" hidden="1">
      <c r="A23959" t="s">
        <v>980</v>
      </c>
      <c r="B23959" t="s">
        <v>981</v>
      </c>
      <c r="C23959" s="1">
        <v>44200</v>
      </c>
      <c r="D23959">
        <v>43960</v>
      </c>
      <c r="E23959">
        <v>43960</v>
      </c>
      <c r="H23959">
        <v>4912</v>
      </c>
      <c r="I23959">
        <v>0.03</v>
      </c>
      <c r="J23959">
        <v>0.03</v>
      </c>
      <c r="M23959">
        <v>38</v>
      </c>
    </row>
    <row r="23960" spans="1:13" customFormat="1" hidden="1">
      <c r="A23960" t="s">
        <v>980</v>
      </c>
      <c r="B23960" t="s">
        <v>981</v>
      </c>
      <c r="C23960" s="1">
        <v>44201</v>
      </c>
      <c r="D23960">
        <v>48236</v>
      </c>
      <c r="E23960">
        <v>48236</v>
      </c>
      <c r="G23960">
        <v>4276</v>
      </c>
      <c r="H23960">
        <v>4244</v>
      </c>
      <c r="I23960">
        <v>0.04</v>
      </c>
      <c r="J23960">
        <v>0.04</v>
      </c>
      <c r="M23960">
        <v>33</v>
      </c>
    </row>
    <row r="23961" spans="1:13" customFormat="1" hidden="1">
      <c r="A23961" t="s">
        <v>980</v>
      </c>
      <c r="B23961" t="s">
        <v>981</v>
      </c>
      <c r="C23961" s="1">
        <v>44202</v>
      </c>
      <c r="D23961">
        <v>53185</v>
      </c>
      <c r="E23961">
        <v>53185</v>
      </c>
      <c r="G23961">
        <v>4949</v>
      </c>
      <c r="H23961">
        <v>4027</v>
      </c>
      <c r="I23961">
        <v>0.04</v>
      </c>
      <c r="J23961">
        <v>0.04</v>
      </c>
      <c r="M23961">
        <v>31</v>
      </c>
    </row>
    <row r="23962" spans="1:13" customFormat="1" hidden="1">
      <c r="A23962" t="s">
        <v>980</v>
      </c>
      <c r="B23962" t="s">
        <v>981</v>
      </c>
      <c r="C23962" s="1">
        <v>44203</v>
      </c>
      <c r="D23962">
        <v>58402</v>
      </c>
      <c r="E23962">
        <v>58402</v>
      </c>
      <c r="G23962">
        <v>5217</v>
      </c>
      <c r="H23962">
        <v>4230</v>
      </c>
      <c r="I23962">
        <v>0.05</v>
      </c>
      <c r="J23962">
        <v>0.05</v>
      </c>
      <c r="M23962">
        <v>33</v>
      </c>
    </row>
    <row r="23963" spans="1:13" customFormat="1" hidden="1">
      <c r="A23963" t="s">
        <v>980</v>
      </c>
      <c r="B23963" t="s">
        <v>981</v>
      </c>
      <c r="C23963" s="1">
        <v>44204</v>
      </c>
      <c r="D23963">
        <v>67468</v>
      </c>
      <c r="E23963">
        <v>67468</v>
      </c>
      <c r="G23963">
        <v>9066</v>
      </c>
      <c r="H23963">
        <v>4984</v>
      </c>
      <c r="I23963">
        <v>0.05</v>
      </c>
      <c r="J23963">
        <v>0.05</v>
      </c>
      <c r="M23963">
        <v>39</v>
      </c>
    </row>
    <row r="23964" spans="1:13" customFormat="1" hidden="1">
      <c r="A23964" t="s">
        <v>980</v>
      </c>
      <c r="B23964" t="s">
        <v>981</v>
      </c>
      <c r="C23964" s="1">
        <v>44205</v>
      </c>
      <c r="D23964">
        <v>74794</v>
      </c>
      <c r="E23964">
        <v>74794</v>
      </c>
      <c r="G23964">
        <v>7326</v>
      </c>
      <c r="H23964">
        <v>5488</v>
      </c>
      <c r="I23964">
        <v>0.06</v>
      </c>
      <c r="J23964">
        <v>0.06</v>
      </c>
      <c r="M23964">
        <v>43</v>
      </c>
    </row>
    <row r="23965" spans="1:13" customFormat="1" hidden="1">
      <c r="A23965" t="s">
        <v>980</v>
      </c>
      <c r="B23965" t="s">
        <v>981</v>
      </c>
      <c r="C23965" s="1">
        <v>44206</v>
      </c>
      <c r="D23965">
        <v>81300</v>
      </c>
      <c r="E23965">
        <v>81300</v>
      </c>
      <c r="G23965">
        <v>6506</v>
      </c>
      <c r="H23965">
        <v>5876</v>
      </c>
      <c r="I23965">
        <v>0.06</v>
      </c>
      <c r="J23965">
        <v>0.06</v>
      </c>
      <c r="M23965">
        <v>46</v>
      </c>
    </row>
    <row r="23966" spans="1:13" customFormat="1" hidden="1">
      <c r="A23966" t="s">
        <v>980</v>
      </c>
      <c r="B23966" t="s">
        <v>981</v>
      </c>
      <c r="C23966" s="1">
        <v>44207</v>
      </c>
      <c r="D23966">
        <v>87060</v>
      </c>
      <c r="E23966">
        <v>87060</v>
      </c>
      <c r="G23966">
        <v>5760</v>
      </c>
      <c r="H23966">
        <v>6157</v>
      </c>
      <c r="I23966">
        <v>7.0000000000000007E-2</v>
      </c>
      <c r="J23966">
        <v>7.0000000000000007E-2</v>
      </c>
      <c r="M23966">
        <v>48</v>
      </c>
    </row>
    <row r="23967" spans="1:13" customFormat="1" hidden="1">
      <c r="A23967" t="s">
        <v>980</v>
      </c>
      <c r="B23967" t="s">
        <v>981</v>
      </c>
      <c r="C23967" s="1">
        <v>44208</v>
      </c>
      <c r="D23967">
        <v>92879</v>
      </c>
      <c r="E23967">
        <v>92879</v>
      </c>
      <c r="G23967">
        <v>5819</v>
      </c>
      <c r="H23967">
        <v>6378</v>
      </c>
      <c r="I23967">
        <v>7.0000000000000007E-2</v>
      </c>
      <c r="J23967">
        <v>7.0000000000000007E-2</v>
      </c>
      <c r="M23967">
        <v>49</v>
      </c>
    </row>
    <row r="23968" spans="1:13" customFormat="1" hidden="1">
      <c r="A23968" t="s">
        <v>980</v>
      </c>
      <c r="B23968" t="s">
        <v>981</v>
      </c>
      <c r="C23968" s="1">
        <v>44209</v>
      </c>
      <c r="D23968">
        <v>192567</v>
      </c>
      <c r="E23968">
        <v>192567</v>
      </c>
      <c r="G23968">
        <v>99688</v>
      </c>
      <c r="H23968">
        <v>19912</v>
      </c>
      <c r="I23968">
        <v>0.15</v>
      </c>
      <c r="J23968">
        <v>0.15</v>
      </c>
      <c r="M23968">
        <v>154</v>
      </c>
    </row>
    <row r="23969" spans="1:13" customFormat="1" hidden="1">
      <c r="A23969" t="s">
        <v>980</v>
      </c>
      <c r="B23969" t="s">
        <v>981</v>
      </c>
      <c r="C23969" s="1">
        <v>44210</v>
      </c>
      <c r="D23969">
        <v>329983</v>
      </c>
      <c r="E23969">
        <v>329983</v>
      </c>
      <c r="G23969">
        <v>137416</v>
      </c>
      <c r="H23969">
        <v>38797</v>
      </c>
      <c r="I23969">
        <v>0.26</v>
      </c>
      <c r="J23969">
        <v>0.26</v>
      </c>
      <c r="M23969">
        <v>301</v>
      </c>
    </row>
    <row r="23970" spans="1:13" customFormat="1" hidden="1">
      <c r="A23970" t="s">
        <v>980</v>
      </c>
      <c r="B23970" t="s">
        <v>981</v>
      </c>
      <c r="C23970" s="1">
        <v>44211</v>
      </c>
      <c r="D23970">
        <v>417375</v>
      </c>
      <c r="E23970">
        <v>415417</v>
      </c>
      <c r="F23970">
        <v>1958</v>
      </c>
      <c r="G23970">
        <v>87392</v>
      </c>
      <c r="H23970">
        <v>49987</v>
      </c>
      <c r="I23970">
        <v>0.32</v>
      </c>
      <c r="J23970">
        <v>0.32</v>
      </c>
      <c r="K23970">
        <v>0</v>
      </c>
      <c r="M23970">
        <v>388</v>
      </c>
    </row>
    <row r="23971" spans="1:13" customFormat="1" hidden="1">
      <c r="A23971" t="s">
        <v>980</v>
      </c>
      <c r="B23971" t="s">
        <v>981</v>
      </c>
      <c r="C23971" s="1">
        <v>44212</v>
      </c>
      <c r="D23971">
        <v>463246</v>
      </c>
      <c r="E23971">
        <v>461025</v>
      </c>
      <c r="F23971">
        <v>2221</v>
      </c>
      <c r="G23971">
        <v>45871</v>
      </c>
      <c r="H23971">
        <v>55493</v>
      </c>
      <c r="I23971">
        <v>0.36</v>
      </c>
      <c r="J23971">
        <v>0.36</v>
      </c>
      <c r="K23971">
        <v>0</v>
      </c>
      <c r="M23971">
        <v>430</v>
      </c>
    </row>
    <row r="23972" spans="1:13" customFormat="1" hidden="1">
      <c r="A23972" t="s">
        <v>980</v>
      </c>
      <c r="B23972" t="s">
        <v>981</v>
      </c>
      <c r="C23972" s="1">
        <v>44213</v>
      </c>
      <c r="D23972">
        <v>472142</v>
      </c>
      <c r="E23972">
        <v>468708</v>
      </c>
      <c r="F23972">
        <v>3434</v>
      </c>
      <c r="G23972">
        <v>8896</v>
      </c>
      <c r="H23972">
        <v>55835</v>
      </c>
      <c r="I23972">
        <v>0.37</v>
      </c>
      <c r="J23972">
        <v>0.36</v>
      </c>
      <c r="K23972">
        <v>0</v>
      </c>
      <c r="M23972">
        <v>433</v>
      </c>
    </row>
    <row r="23973" spans="1:13" customFormat="1" hidden="1">
      <c r="A23973" t="s">
        <v>980</v>
      </c>
      <c r="B23973" t="s">
        <v>981</v>
      </c>
      <c r="C23973" s="1">
        <v>44214</v>
      </c>
      <c r="D23973">
        <v>492529</v>
      </c>
      <c r="E23973">
        <v>485983</v>
      </c>
      <c r="F23973">
        <v>6546</v>
      </c>
      <c r="G23973">
        <v>20387</v>
      </c>
      <c r="H23973">
        <v>57924</v>
      </c>
      <c r="I23973">
        <v>0.38</v>
      </c>
      <c r="J23973">
        <v>0.38</v>
      </c>
      <c r="K23973">
        <v>0.01</v>
      </c>
      <c r="M23973">
        <v>449</v>
      </c>
    </row>
    <row r="23974" spans="1:13" customFormat="1" hidden="1">
      <c r="A23974" t="s">
        <v>980</v>
      </c>
      <c r="B23974" t="s">
        <v>981</v>
      </c>
      <c r="C23974" s="1">
        <v>44215</v>
      </c>
      <c r="D23974">
        <v>498122</v>
      </c>
      <c r="E23974">
        <v>488513</v>
      </c>
      <c r="F23974">
        <v>9609</v>
      </c>
      <c r="G23974">
        <v>5593</v>
      </c>
      <c r="H23974">
        <v>57892</v>
      </c>
      <c r="I23974">
        <v>0.39</v>
      </c>
      <c r="J23974">
        <v>0.38</v>
      </c>
      <c r="K23974">
        <v>0.01</v>
      </c>
      <c r="M23974">
        <v>449</v>
      </c>
    </row>
    <row r="23975" spans="1:13" customFormat="1" hidden="1">
      <c r="A23975" t="s">
        <v>980</v>
      </c>
      <c r="B23975" t="s">
        <v>981</v>
      </c>
      <c r="C23975" s="1">
        <v>44216</v>
      </c>
      <c r="D23975">
        <v>501030</v>
      </c>
      <c r="E23975">
        <v>489628</v>
      </c>
      <c r="F23975">
        <v>11402</v>
      </c>
      <c r="G23975">
        <v>2908</v>
      </c>
      <c r="H23975">
        <v>44066</v>
      </c>
      <c r="I23975">
        <v>0.39</v>
      </c>
      <c r="J23975">
        <v>0.38</v>
      </c>
      <c r="K23975">
        <v>0.01</v>
      </c>
      <c r="M23975">
        <v>342</v>
      </c>
    </row>
    <row r="23976" spans="1:13" customFormat="1" hidden="1">
      <c r="A23976" t="s">
        <v>980</v>
      </c>
      <c r="B23976" t="s">
        <v>981</v>
      </c>
      <c r="C23976" s="1">
        <v>44217</v>
      </c>
      <c r="D23976">
        <v>552335</v>
      </c>
      <c r="E23976">
        <v>534317</v>
      </c>
      <c r="F23976">
        <v>18018</v>
      </c>
      <c r="G23976">
        <v>51305</v>
      </c>
      <c r="H23976">
        <v>31765</v>
      </c>
      <c r="I23976">
        <v>0.43</v>
      </c>
      <c r="J23976">
        <v>0.41</v>
      </c>
      <c r="K23976">
        <v>0.01</v>
      </c>
      <c r="M23976">
        <v>246</v>
      </c>
    </row>
    <row r="23977" spans="1:13" customFormat="1" hidden="1">
      <c r="A23977" t="s">
        <v>980</v>
      </c>
      <c r="B23977" t="s">
        <v>981</v>
      </c>
      <c r="C23977" s="1">
        <v>44218</v>
      </c>
      <c r="D23977">
        <v>614808</v>
      </c>
      <c r="E23977">
        <v>594725</v>
      </c>
      <c r="F23977">
        <v>20083</v>
      </c>
      <c r="G23977">
        <v>62473</v>
      </c>
      <c r="H23977">
        <v>28205</v>
      </c>
      <c r="I23977">
        <v>0.48</v>
      </c>
      <c r="J23977">
        <v>0.46</v>
      </c>
      <c r="K23977">
        <v>0.02</v>
      </c>
      <c r="M23977">
        <v>219</v>
      </c>
    </row>
    <row r="23978" spans="1:13" customFormat="1" hidden="1">
      <c r="A23978" t="s">
        <v>980</v>
      </c>
      <c r="B23978" t="s">
        <v>981</v>
      </c>
      <c r="C23978" s="1">
        <v>44219</v>
      </c>
      <c r="D23978">
        <v>618768</v>
      </c>
      <c r="E23978">
        <v>596296</v>
      </c>
      <c r="F23978">
        <v>22472</v>
      </c>
      <c r="G23978">
        <v>3960</v>
      </c>
      <c r="H23978">
        <v>22217</v>
      </c>
      <c r="I23978">
        <v>0.48</v>
      </c>
      <c r="J23978">
        <v>0.46</v>
      </c>
      <c r="K23978">
        <v>0.02</v>
      </c>
      <c r="M23978">
        <v>172</v>
      </c>
    </row>
    <row r="23979" spans="1:13" customFormat="1" hidden="1">
      <c r="A23979" t="s">
        <v>980</v>
      </c>
      <c r="B23979" t="s">
        <v>981</v>
      </c>
      <c r="C23979" s="1">
        <v>44220</v>
      </c>
      <c r="D23979">
        <v>629626</v>
      </c>
      <c r="E23979">
        <v>604441</v>
      </c>
      <c r="F23979">
        <v>25185</v>
      </c>
      <c r="G23979">
        <v>10858</v>
      </c>
      <c r="H23979">
        <v>22498</v>
      </c>
      <c r="I23979">
        <v>0.49</v>
      </c>
      <c r="J23979">
        <v>0.47</v>
      </c>
      <c r="K23979">
        <v>0.02</v>
      </c>
      <c r="M23979">
        <v>174</v>
      </c>
    </row>
    <row r="23980" spans="1:13" customFormat="1" hidden="1">
      <c r="A23980" t="s">
        <v>980</v>
      </c>
      <c r="B23980" t="s">
        <v>981</v>
      </c>
      <c r="C23980" s="1">
        <v>44221</v>
      </c>
      <c r="D23980">
        <v>645105</v>
      </c>
      <c r="E23980">
        <v>616390</v>
      </c>
      <c r="F23980">
        <v>28715</v>
      </c>
      <c r="G23980">
        <v>15479</v>
      </c>
      <c r="H23980">
        <v>21797</v>
      </c>
      <c r="I23980">
        <v>0.5</v>
      </c>
      <c r="J23980">
        <v>0.48</v>
      </c>
      <c r="K23980">
        <v>0.02</v>
      </c>
      <c r="M23980">
        <v>169</v>
      </c>
    </row>
    <row r="23981" spans="1:13" customFormat="1" hidden="1">
      <c r="A23981" t="s">
        <v>980</v>
      </c>
      <c r="B23981" t="s">
        <v>981</v>
      </c>
      <c r="C23981" s="1">
        <v>44222</v>
      </c>
      <c r="D23981">
        <v>652319</v>
      </c>
      <c r="E23981">
        <v>621005</v>
      </c>
      <c r="F23981">
        <v>31314</v>
      </c>
      <c r="G23981">
        <v>7214</v>
      </c>
      <c r="H23981">
        <v>22028</v>
      </c>
      <c r="I23981">
        <v>0.51</v>
      </c>
      <c r="J23981">
        <v>0.48</v>
      </c>
      <c r="K23981">
        <v>0.02</v>
      </c>
      <c r="M23981">
        <v>171</v>
      </c>
    </row>
    <row r="23982" spans="1:13" customFormat="1" hidden="1">
      <c r="A23982" t="s">
        <v>980</v>
      </c>
      <c r="B23982" t="s">
        <v>981</v>
      </c>
      <c r="C23982" s="1">
        <v>44223</v>
      </c>
      <c r="D23982">
        <v>656044</v>
      </c>
      <c r="E23982">
        <v>624730</v>
      </c>
      <c r="F23982">
        <v>31314</v>
      </c>
      <c r="G23982">
        <v>3725</v>
      </c>
      <c r="H23982">
        <v>22145</v>
      </c>
      <c r="I23982">
        <v>0.51</v>
      </c>
      <c r="J23982">
        <v>0.48</v>
      </c>
      <c r="K23982">
        <v>0.02</v>
      </c>
      <c r="M23982">
        <v>172</v>
      </c>
    </row>
    <row r="23983" spans="1:13" customFormat="1" hidden="1">
      <c r="A23983" t="s">
        <v>980</v>
      </c>
      <c r="B23983" t="s">
        <v>981</v>
      </c>
      <c r="C23983" s="1">
        <v>44224</v>
      </c>
      <c r="D23983">
        <v>657842</v>
      </c>
      <c r="E23983">
        <v>626528</v>
      </c>
      <c r="F23983">
        <v>31314</v>
      </c>
      <c r="G23983">
        <v>1798</v>
      </c>
      <c r="H23983">
        <v>15072</v>
      </c>
      <c r="I23983">
        <v>0.51</v>
      </c>
      <c r="J23983">
        <v>0.49</v>
      </c>
      <c r="K23983">
        <v>0.02</v>
      </c>
      <c r="M23983">
        <v>117</v>
      </c>
    </row>
    <row r="23984" spans="1:13" customFormat="1" hidden="1">
      <c r="A23984" t="s">
        <v>980</v>
      </c>
      <c r="B23984" t="s">
        <v>981</v>
      </c>
      <c r="C23984" s="1">
        <v>44225</v>
      </c>
      <c r="D23984">
        <v>662217</v>
      </c>
      <c r="E23984">
        <v>630820</v>
      </c>
      <c r="F23984">
        <v>31397</v>
      </c>
      <c r="G23984">
        <v>4375</v>
      </c>
      <c r="H23984">
        <v>6773</v>
      </c>
      <c r="I23984">
        <v>0.51</v>
      </c>
      <c r="J23984">
        <v>0.49</v>
      </c>
      <c r="K23984">
        <v>0.02</v>
      </c>
      <c r="M23984">
        <v>53</v>
      </c>
    </row>
    <row r="23985" spans="1:13" customFormat="1" hidden="1">
      <c r="A23985" t="s">
        <v>980</v>
      </c>
      <c r="B23985" t="s">
        <v>981</v>
      </c>
      <c r="C23985" s="1">
        <v>44226</v>
      </c>
      <c r="D23985">
        <v>670307</v>
      </c>
      <c r="E23985">
        <v>631298</v>
      </c>
      <c r="F23985">
        <v>39009</v>
      </c>
      <c r="G23985">
        <v>8090</v>
      </c>
      <c r="H23985">
        <v>7363</v>
      </c>
      <c r="I23985">
        <v>0.52</v>
      </c>
      <c r="J23985">
        <v>0.49</v>
      </c>
      <c r="K23985">
        <v>0.03</v>
      </c>
      <c r="M23985">
        <v>57</v>
      </c>
    </row>
    <row r="23986" spans="1:13" customFormat="1" hidden="1">
      <c r="A23986" t="s">
        <v>980</v>
      </c>
      <c r="B23986" t="s">
        <v>981</v>
      </c>
      <c r="C23986" s="1">
        <v>44227</v>
      </c>
      <c r="D23986">
        <v>673327</v>
      </c>
      <c r="E23986">
        <v>631485</v>
      </c>
      <c r="F23986">
        <v>41842</v>
      </c>
      <c r="G23986">
        <v>3020</v>
      </c>
      <c r="H23986">
        <v>6243</v>
      </c>
      <c r="I23986">
        <v>0.52</v>
      </c>
      <c r="J23986">
        <v>0.49</v>
      </c>
      <c r="K23986">
        <v>0.03</v>
      </c>
      <c r="M23986">
        <v>48</v>
      </c>
    </row>
    <row r="23987" spans="1:13" customFormat="1" hidden="1">
      <c r="A23987" t="s">
        <v>980</v>
      </c>
      <c r="B23987" t="s">
        <v>981</v>
      </c>
      <c r="C23987" s="1">
        <v>44228</v>
      </c>
      <c r="D23987">
        <v>675202</v>
      </c>
      <c r="E23987">
        <v>631747</v>
      </c>
      <c r="F23987">
        <v>43455</v>
      </c>
      <c r="G23987">
        <v>1875</v>
      </c>
      <c r="H23987">
        <v>4300</v>
      </c>
      <c r="I23987">
        <v>0.52</v>
      </c>
      <c r="J23987">
        <v>0.49</v>
      </c>
      <c r="K23987">
        <v>0.03</v>
      </c>
      <c r="M23987">
        <v>33</v>
      </c>
    </row>
    <row r="23988" spans="1:13" customFormat="1" hidden="1">
      <c r="A23988" t="s">
        <v>980</v>
      </c>
      <c r="B23988" t="s">
        <v>981</v>
      </c>
      <c r="C23988" s="1">
        <v>44229</v>
      </c>
      <c r="D23988">
        <v>677539</v>
      </c>
      <c r="E23988">
        <v>631791</v>
      </c>
      <c r="F23988">
        <v>45748</v>
      </c>
      <c r="G23988">
        <v>2337</v>
      </c>
      <c r="H23988">
        <v>3603</v>
      </c>
      <c r="I23988">
        <v>0.53</v>
      </c>
      <c r="J23988">
        <v>0.49</v>
      </c>
      <c r="K23988">
        <v>0.04</v>
      </c>
      <c r="M23988">
        <v>28</v>
      </c>
    </row>
    <row r="23989" spans="1:13" customFormat="1" hidden="1">
      <c r="A23989" t="s">
        <v>980</v>
      </c>
      <c r="B23989" t="s">
        <v>981</v>
      </c>
      <c r="C23989" s="1">
        <v>44230</v>
      </c>
      <c r="D23989">
        <v>686601</v>
      </c>
      <c r="E23989">
        <v>632439</v>
      </c>
      <c r="F23989">
        <v>54162</v>
      </c>
      <c r="G23989">
        <v>9062</v>
      </c>
      <c r="H23989">
        <v>4365</v>
      </c>
      <c r="I23989">
        <v>0.53</v>
      </c>
      <c r="J23989">
        <v>0.49</v>
      </c>
      <c r="K23989">
        <v>0.04</v>
      </c>
      <c r="M23989">
        <v>34</v>
      </c>
    </row>
    <row r="23990" spans="1:13" customFormat="1" hidden="1">
      <c r="A23990" t="s">
        <v>980</v>
      </c>
      <c r="B23990" t="s">
        <v>981</v>
      </c>
      <c r="C23990" s="1">
        <v>44231</v>
      </c>
      <c r="D23990">
        <v>695088</v>
      </c>
      <c r="E23990">
        <v>634346</v>
      </c>
      <c r="F23990">
        <v>60742</v>
      </c>
      <c r="G23990">
        <v>8487</v>
      </c>
      <c r="H23990">
        <v>5321</v>
      </c>
      <c r="I23990">
        <v>0.54</v>
      </c>
      <c r="J23990">
        <v>0.49</v>
      </c>
      <c r="K23990">
        <v>0.05</v>
      </c>
      <c r="M23990">
        <v>41</v>
      </c>
    </row>
    <row r="23991" spans="1:13" customFormat="1" hidden="1">
      <c r="A23991" t="s">
        <v>980</v>
      </c>
      <c r="B23991" t="s">
        <v>981</v>
      </c>
      <c r="C23991" s="1">
        <v>44232</v>
      </c>
      <c r="D23991">
        <v>700316</v>
      </c>
      <c r="E23991">
        <v>636070</v>
      </c>
      <c r="F23991">
        <v>64246</v>
      </c>
      <c r="G23991">
        <v>5228</v>
      </c>
      <c r="H23991">
        <v>5443</v>
      </c>
      <c r="I23991">
        <v>0.54</v>
      </c>
      <c r="J23991">
        <v>0.49</v>
      </c>
      <c r="K23991">
        <v>0.05</v>
      </c>
      <c r="M23991">
        <v>42</v>
      </c>
    </row>
    <row r="23992" spans="1:13" customFormat="1" hidden="1">
      <c r="A23992" t="s">
        <v>980</v>
      </c>
      <c r="B23992" t="s">
        <v>981</v>
      </c>
      <c r="C23992" s="1">
        <v>44233</v>
      </c>
      <c r="D23992">
        <v>710198</v>
      </c>
      <c r="E23992">
        <v>637098</v>
      </c>
      <c r="F23992">
        <v>73100</v>
      </c>
      <c r="G23992">
        <v>9882</v>
      </c>
      <c r="H23992">
        <v>5699</v>
      </c>
      <c r="I23992">
        <v>0.55000000000000004</v>
      </c>
      <c r="J23992">
        <v>0.49</v>
      </c>
      <c r="K23992">
        <v>0.06</v>
      </c>
      <c r="M23992">
        <v>44</v>
      </c>
    </row>
    <row r="23993" spans="1:13" customFormat="1" hidden="1">
      <c r="A23993" t="s">
        <v>980</v>
      </c>
      <c r="B23993" t="s">
        <v>981</v>
      </c>
      <c r="C23993" s="1">
        <v>44234</v>
      </c>
      <c r="D23993">
        <v>713517</v>
      </c>
      <c r="E23993">
        <v>637681</v>
      </c>
      <c r="F23993">
        <v>75836</v>
      </c>
      <c r="G23993">
        <v>3319</v>
      </c>
      <c r="H23993">
        <v>5741</v>
      </c>
      <c r="I23993">
        <v>0.55000000000000004</v>
      </c>
      <c r="J23993">
        <v>0.49</v>
      </c>
      <c r="K23993">
        <v>0.06</v>
      </c>
      <c r="M23993">
        <v>45</v>
      </c>
    </row>
    <row r="23994" spans="1:13" customFormat="1" hidden="1">
      <c r="A23994" t="s">
        <v>980</v>
      </c>
      <c r="B23994" t="s">
        <v>981</v>
      </c>
      <c r="C23994" s="1">
        <v>44235</v>
      </c>
      <c r="D23994">
        <v>717820</v>
      </c>
      <c r="E23994">
        <v>638391</v>
      </c>
      <c r="F23994">
        <v>79429</v>
      </c>
      <c r="G23994">
        <v>4303</v>
      </c>
      <c r="H23994">
        <v>6088</v>
      </c>
      <c r="I23994">
        <v>0.56000000000000005</v>
      </c>
      <c r="J23994">
        <v>0.5</v>
      </c>
      <c r="K23994">
        <v>0.06</v>
      </c>
      <c r="M23994">
        <v>47</v>
      </c>
    </row>
    <row r="23995" spans="1:13" customFormat="1" hidden="1">
      <c r="A23995" t="s">
        <v>980</v>
      </c>
      <c r="B23995" t="s">
        <v>981</v>
      </c>
      <c r="C23995" s="1">
        <v>44236</v>
      </c>
      <c r="H23995">
        <v>6246</v>
      </c>
      <c r="M23995">
        <v>48</v>
      </c>
    </row>
    <row r="23996" spans="1:13" customFormat="1" hidden="1">
      <c r="A23996" t="s">
        <v>980</v>
      </c>
      <c r="B23996" t="s">
        <v>981</v>
      </c>
      <c r="C23996" s="1">
        <v>44237</v>
      </c>
      <c r="D23996">
        <v>724707</v>
      </c>
      <c r="E23996">
        <v>640115</v>
      </c>
      <c r="F23996">
        <v>84592</v>
      </c>
      <c r="H23996">
        <v>5444</v>
      </c>
      <c r="I23996">
        <v>0.56000000000000005</v>
      </c>
      <c r="J23996">
        <v>0.5</v>
      </c>
      <c r="K23996">
        <v>7.0000000000000007E-2</v>
      </c>
      <c r="M23996">
        <v>42</v>
      </c>
    </row>
    <row r="23997" spans="1:13" customFormat="1" hidden="1">
      <c r="A23997" t="s">
        <v>980</v>
      </c>
      <c r="B23997" t="s">
        <v>981</v>
      </c>
      <c r="C23997" s="1">
        <v>44238</v>
      </c>
      <c r="D23997">
        <v>725447</v>
      </c>
      <c r="E23997">
        <v>640115</v>
      </c>
      <c r="F23997">
        <v>85332</v>
      </c>
      <c r="G23997">
        <v>740</v>
      </c>
      <c r="H23997">
        <v>4337</v>
      </c>
      <c r="I23997">
        <v>0.56000000000000005</v>
      </c>
      <c r="J23997">
        <v>0.5</v>
      </c>
      <c r="K23997">
        <v>7.0000000000000007E-2</v>
      </c>
      <c r="M23997">
        <v>34</v>
      </c>
    </row>
    <row r="23998" spans="1:13" customFormat="1" hidden="1">
      <c r="A23998" t="s">
        <v>980</v>
      </c>
      <c r="B23998" t="s">
        <v>981</v>
      </c>
      <c r="C23998" s="1">
        <v>44239</v>
      </c>
      <c r="D23998">
        <v>726002</v>
      </c>
      <c r="E23998">
        <v>640115</v>
      </c>
      <c r="F23998">
        <v>85887</v>
      </c>
      <c r="G23998">
        <v>555</v>
      </c>
      <c r="H23998">
        <v>3669</v>
      </c>
      <c r="I23998">
        <v>0.56000000000000005</v>
      </c>
      <c r="J23998">
        <v>0.5</v>
      </c>
      <c r="K23998">
        <v>7.0000000000000007E-2</v>
      </c>
      <c r="M23998">
        <v>28</v>
      </c>
    </row>
    <row r="23999" spans="1:13" customFormat="1" hidden="1">
      <c r="A23999" t="s">
        <v>980</v>
      </c>
      <c r="B23999" t="s">
        <v>981</v>
      </c>
      <c r="C23999" s="1">
        <v>44240</v>
      </c>
      <c r="D23999">
        <v>726313</v>
      </c>
      <c r="E23999">
        <v>640125</v>
      </c>
      <c r="F23999">
        <v>86188</v>
      </c>
      <c r="G23999">
        <v>311</v>
      </c>
      <c r="H23999">
        <v>2302</v>
      </c>
      <c r="I23999">
        <v>0.56000000000000005</v>
      </c>
      <c r="J23999">
        <v>0.5</v>
      </c>
      <c r="K23999">
        <v>7.0000000000000007E-2</v>
      </c>
      <c r="M23999">
        <v>18</v>
      </c>
    </row>
    <row r="24000" spans="1:13" customFormat="1" hidden="1">
      <c r="A24000" t="s">
        <v>980</v>
      </c>
      <c r="B24000" t="s">
        <v>981</v>
      </c>
      <c r="C24000" s="1">
        <v>44241</v>
      </c>
      <c r="H24000">
        <v>3497</v>
      </c>
      <c r="M24000">
        <v>27</v>
      </c>
    </row>
    <row r="24001" spans="1:13" customFormat="1" hidden="1">
      <c r="A24001" t="s">
        <v>980</v>
      </c>
      <c r="B24001" t="s">
        <v>981</v>
      </c>
      <c r="C24001" s="1">
        <v>44242</v>
      </c>
      <c r="D24001">
        <v>749682</v>
      </c>
      <c r="E24001">
        <v>663484</v>
      </c>
      <c r="F24001">
        <v>86198</v>
      </c>
      <c r="H24001">
        <v>4552</v>
      </c>
      <c r="I24001">
        <v>0.57999999999999996</v>
      </c>
      <c r="J24001">
        <v>0.51</v>
      </c>
      <c r="K24001">
        <v>7.0000000000000007E-2</v>
      </c>
      <c r="M24001">
        <v>35</v>
      </c>
    </row>
    <row r="24002" spans="1:13" customFormat="1" hidden="1">
      <c r="A24002" t="s">
        <v>980</v>
      </c>
      <c r="B24002" t="s">
        <v>981</v>
      </c>
      <c r="C24002" s="1">
        <v>44243</v>
      </c>
      <c r="D24002">
        <v>915383</v>
      </c>
      <c r="E24002">
        <v>829185</v>
      </c>
      <c r="F24002">
        <v>86198</v>
      </c>
      <c r="G24002">
        <v>165701</v>
      </c>
      <c r="H24002">
        <v>27731</v>
      </c>
      <c r="I24002">
        <v>0.71</v>
      </c>
      <c r="J24002">
        <v>0.64</v>
      </c>
      <c r="K24002">
        <v>7.0000000000000007E-2</v>
      </c>
      <c r="M24002">
        <v>215</v>
      </c>
    </row>
    <row r="24003" spans="1:13" customFormat="1" hidden="1">
      <c r="A24003" t="s">
        <v>980</v>
      </c>
      <c r="B24003" t="s">
        <v>981</v>
      </c>
      <c r="C24003" s="1">
        <v>44244</v>
      </c>
      <c r="D24003">
        <v>1058139</v>
      </c>
      <c r="E24003">
        <v>958473</v>
      </c>
      <c r="F24003">
        <v>99666</v>
      </c>
      <c r="G24003">
        <v>142756</v>
      </c>
      <c r="H24003">
        <v>47633</v>
      </c>
      <c r="I24003">
        <v>0.82</v>
      </c>
      <c r="J24003">
        <v>0.74</v>
      </c>
      <c r="K24003">
        <v>0.08</v>
      </c>
      <c r="M24003">
        <v>369</v>
      </c>
    </row>
    <row r="24004" spans="1:13" customFormat="1" hidden="1">
      <c r="A24004" t="s">
        <v>980</v>
      </c>
      <c r="B24004" t="s">
        <v>981</v>
      </c>
      <c r="C24004" s="1">
        <v>44245</v>
      </c>
      <c r="D24004">
        <v>1318055</v>
      </c>
      <c r="G24004">
        <v>259916</v>
      </c>
      <c r="H24004">
        <v>84658</v>
      </c>
      <c r="I24004">
        <v>1.02</v>
      </c>
      <c r="M24004">
        <v>657</v>
      </c>
    </row>
    <row r="24005" spans="1:13" customFormat="1" hidden="1">
      <c r="A24005" t="s">
        <v>980</v>
      </c>
      <c r="B24005" t="s">
        <v>981</v>
      </c>
      <c r="C24005" s="1">
        <v>44246</v>
      </c>
      <c r="D24005">
        <v>1574158</v>
      </c>
      <c r="E24005">
        <v>1155227</v>
      </c>
      <c r="F24005">
        <v>418931</v>
      </c>
      <c r="G24005">
        <v>256103</v>
      </c>
      <c r="H24005">
        <v>121165</v>
      </c>
      <c r="I24005">
        <v>1.22</v>
      </c>
      <c r="J24005">
        <v>0.9</v>
      </c>
      <c r="K24005">
        <v>0.32</v>
      </c>
      <c r="M24005">
        <v>940</v>
      </c>
    </row>
    <row r="24006" spans="1:13" customFormat="1" hidden="1">
      <c r="A24006" t="s">
        <v>980</v>
      </c>
      <c r="B24006" t="s">
        <v>981</v>
      </c>
      <c r="C24006" s="1">
        <v>44247</v>
      </c>
      <c r="D24006">
        <v>1656304</v>
      </c>
      <c r="E24006">
        <v>1210886</v>
      </c>
      <c r="F24006">
        <v>445418</v>
      </c>
      <c r="G24006">
        <v>82146</v>
      </c>
      <c r="H24006">
        <v>132856</v>
      </c>
      <c r="I24006">
        <v>1.28</v>
      </c>
      <c r="J24006">
        <v>0.94</v>
      </c>
      <c r="K24006">
        <v>0.35</v>
      </c>
      <c r="M24006">
        <v>1030</v>
      </c>
    </row>
    <row r="24007" spans="1:13" customFormat="1" hidden="1">
      <c r="A24007" t="s">
        <v>980</v>
      </c>
      <c r="B24007" t="s">
        <v>981</v>
      </c>
      <c r="C24007" s="1">
        <v>44248</v>
      </c>
      <c r="D24007">
        <v>1689158</v>
      </c>
      <c r="E24007">
        <v>1236103</v>
      </c>
      <c r="F24007">
        <v>453055</v>
      </c>
      <c r="G24007">
        <v>32854</v>
      </c>
      <c r="H24007">
        <v>135880</v>
      </c>
      <c r="I24007">
        <v>1.31</v>
      </c>
      <c r="J24007">
        <v>0.96</v>
      </c>
      <c r="K24007">
        <v>0.35</v>
      </c>
      <c r="M24007">
        <v>1054</v>
      </c>
    </row>
    <row r="24008" spans="1:13" customFormat="1" hidden="1">
      <c r="A24008" t="s">
        <v>980</v>
      </c>
      <c r="B24008" t="s">
        <v>981</v>
      </c>
      <c r="C24008" s="1">
        <v>44249</v>
      </c>
      <c r="D24008">
        <v>1733404</v>
      </c>
      <c r="E24008">
        <v>1277187</v>
      </c>
      <c r="F24008">
        <v>456217</v>
      </c>
      <c r="G24008">
        <v>44246</v>
      </c>
      <c r="H24008">
        <v>140532</v>
      </c>
      <c r="I24008">
        <v>1.34</v>
      </c>
      <c r="J24008">
        <v>0.99</v>
      </c>
      <c r="K24008">
        <v>0.35</v>
      </c>
      <c r="M24008">
        <v>1090</v>
      </c>
    </row>
    <row r="24009" spans="1:13" customFormat="1" hidden="1">
      <c r="A24009" t="s">
        <v>980</v>
      </c>
      <c r="B24009" t="s">
        <v>981</v>
      </c>
      <c r="C24009" s="1">
        <v>44250</v>
      </c>
      <c r="D24009">
        <v>1801156</v>
      </c>
      <c r="E24009">
        <v>1336854</v>
      </c>
      <c r="F24009">
        <v>464302</v>
      </c>
      <c r="G24009">
        <v>67752</v>
      </c>
      <c r="H24009">
        <v>126539</v>
      </c>
      <c r="I24009">
        <v>1.4</v>
      </c>
      <c r="J24009">
        <v>1.04</v>
      </c>
      <c r="K24009">
        <v>0.36</v>
      </c>
      <c r="M24009">
        <v>981</v>
      </c>
    </row>
    <row r="24010" spans="1:13" customFormat="1" hidden="1">
      <c r="A24010" t="s">
        <v>980</v>
      </c>
      <c r="B24010" t="s">
        <v>981</v>
      </c>
      <c r="C24010" s="1">
        <v>44251</v>
      </c>
      <c r="D24010">
        <v>1900784</v>
      </c>
      <c r="E24010">
        <v>1425395</v>
      </c>
      <c r="F24010">
        <v>475389</v>
      </c>
      <c r="G24010">
        <v>99628</v>
      </c>
      <c r="H24010">
        <v>120378</v>
      </c>
      <c r="I24010">
        <v>1.47</v>
      </c>
      <c r="J24010">
        <v>1.1100000000000001</v>
      </c>
      <c r="K24010">
        <v>0.37</v>
      </c>
      <c r="M24010">
        <v>934</v>
      </c>
    </row>
    <row r="24011" spans="1:13" customFormat="1" hidden="1">
      <c r="A24011" t="s">
        <v>980</v>
      </c>
      <c r="B24011" t="s">
        <v>981</v>
      </c>
      <c r="C24011" s="1">
        <v>44252</v>
      </c>
      <c r="D24011">
        <v>2088813</v>
      </c>
      <c r="E24011">
        <v>1562401</v>
      </c>
      <c r="F24011">
        <v>526412</v>
      </c>
      <c r="G24011">
        <v>188029</v>
      </c>
      <c r="H24011">
        <v>110108</v>
      </c>
      <c r="I24011">
        <v>1.62</v>
      </c>
      <c r="J24011">
        <v>1.21</v>
      </c>
      <c r="K24011">
        <v>0.41</v>
      </c>
      <c r="M24011">
        <v>854</v>
      </c>
    </row>
    <row r="24012" spans="1:13" customFormat="1" hidden="1">
      <c r="A24012" t="s">
        <v>980</v>
      </c>
      <c r="B24012" t="s">
        <v>981</v>
      </c>
      <c r="C24012" s="1">
        <v>44253</v>
      </c>
      <c r="D24012">
        <v>2271032</v>
      </c>
      <c r="E24012">
        <v>1708721</v>
      </c>
      <c r="F24012">
        <v>562311</v>
      </c>
      <c r="G24012">
        <v>182219</v>
      </c>
      <c r="H24012">
        <v>99553</v>
      </c>
      <c r="I24012">
        <v>1.76</v>
      </c>
      <c r="J24012">
        <v>1.33</v>
      </c>
      <c r="K24012">
        <v>0.44</v>
      </c>
      <c r="M24012">
        <v>772</v>
      </c>
    </row>
    <row r="24013" spans="1:13" customFormat="1" hidden="1">
      <c r="A24013" t="s">
        <v>980</v>
      </c>
      <c r="B24013" t="s">
        <v>981</v>
      </c>
      <c r="C24013" s="1">
        <v>44254</v>
      </c>
      <c r="D24013">
        <v>2383411</v>
      </c>
      <c r="E24013">
        <v>1818034</v>
      </c>
      <c r="F24013">
        <v>565377</v>
      </c>
      <c r="G24013">
        <v>112379</v>
      </c>
      <c r="H24013">
        <v>103872</v>
      </c>
      <c r="I24013">
        <v>1.85</v>
      </c>
      <c r="J24013">
        <v>1.41</v>
      </c>
      <c r="K24013">
        <v>0.44</v>
      </c>
      <c r="M24013">
        <v>806</v>
      </c>
    </row>
    <row r="24014" spans="1:13" customFormat="1" hidden="1">
      <c r="A24014" t="s">
        <v>980</v>
      </c>
      <c r="B24014" t="s">
        <v>981</v>
      </c>
      <c r="C24014" s="1">
        <v>44255</v>
      </c>
      <c r="D24014">
        <v>2455095</v>
      </c>
      <c r="E24014">
        <v>1889672</v>
      </c>
      <c r="F24014">
        <v>565423</v>
      </c>
      <c r="G24014">
        <v>71684</v>
      </c>
      <c r="H24014">
        <v>109420</v>
      </c>
      <c r="I24014">
        <v>1.9</v>
      </c>
      <c r="J24014">
        <v>1.47</v>
      </c>
      <c r="K24014">
        <v>0.44</v>
      </c>
      <c r="M24014">
        <v>849</v>
      </c>
    </row>
    <row r="24015" spans="1:13" customFormat="1" hidden="1">
      <c r="A24015" t="s">
        <v>980</v>
      </c>
      <c r="B24015" t="s">
        <v>981</v>
      </c>
      <c r="C24015" s="1">
        <v>44256</v>
      </c>
      <c r="D24015">
        <v>2526863</v>
      </c>
      <c r="E24015">
        <v>1959525</v>
      </c>
      <c r="F24015">
        <v>567338</v>
      </c>
      <c r="G24015">
        <v>71768</v>
      </c>
      <c r="H24015">
        <v>113351</v>
      </c>
      <c r="I24015">
        <v>1.96</v>
      </c>
      <c r="J24015">
        <v>1.52</v>
      </c>
      <c r="K24015">
        <v>0.44</v>
      </c>
      <c r="M24015">
        <v>879</v>
      </c>
    </row>
    <row r="24016" spans="1:13" customFormat="1" hidden="1">
      <c r="A24016" t="s">
        <v>980</v>
      </c>
      <c r="B24016" t="s">
        <v>981</v>
      </c>
      <c r="C24016" s="1">
        <v>44257</v>
      </c>
      <c r="D24016">
        <v>2583435</v>
      </c>
      <c r="E24016">
        <v>2012853</v>
      </c>
      <c r="F24016">
        <v>570582</v>
      </c>
      <c r="G24016">
        <v>56572</v>
      </c>
      <c r="H24016">
        <v>111754</v>
      </c>
      <c r="I24016">
        <v>2</v>
      </c>
      <c r="J24016">
        <v>1.56</v>
      </c>
      <c r="K24016">
        <v>0.44</v>
      </c>
      <c r="M24016">
        <v>867</v>
      </c>
    </row>
    <row r="24017" spans="1:13" customFormat="1" hidden="1">
      <c r="A24017" t="s">
        <v>980</v>
      </c>
      <c r="B24017" t="s">
        <v>981</v>
      </c>
      <c r="C24017" s="1">
        <v>44258</v>
      </c>
      <c r="D24017">
        <v>2633580</v>
      </c>
      <c r="E24017">
        <v>2043941</v>
      </c>
      <c r="F24017">
        <v>589639</v>
      </c>
      <c r="G24017">
        <v>50145</v>
      </c>
      <c r="H24017">
        <v>104685</v>
      </c>
      <c r="I24017">
        <v>2.04</v>
      </c>
      <c r="J24017">
        <v>1.59</v>
      </c>
      <c r="K24017">
        <v>0.46</v>
      </c>
      <c r="M24017">
        <v>812</v>
      </c>
    </row>
    <row r="24018" spans="1:13" customFormat="1" hidden="1">
      <c r="A24018" t="s">
        <v>980</v>
      </c>
      <c r="B24018" t="s">
        <v>981</v>
      </c>
      <c r="C24018" s="1">
        <v>44259</v>
      </c>
      <c r="D24018">
        <v>2676035</v>
      </c>
      <c r="G24018">
        <v>42455</v>
      </c>
      <c r="H24018">
        <v>83889</v>
      </c>
      <c r="I24018">
        <v>2.08</v>
      </c>
      <c r="M24018">
        <v>651</v>
      </c>
    </row>
    <row r="24019" spans="1:13" customFormat="1" hidden="1">
      <c r="A24019" t="s">
        <v>980</v>
      </c>
      <c r="B24019" t="s">
        <v>981</v>
      </c>
      <c r="C24019" s="1">
        <v>44260</v>
      </c>
      <c r="D24019">
        <v>2731900</v>
      </c>
      <c r="E24019">
        <v>2128766</v>
      </c>
      <c r="F24019">
        <v>603134</v>
      </c>
      <c r="G24019">
        <v>55865</v>
      </c>
      <c r="H24019">
        <v>65838</v>
      </c>
      <c r="I24019">
        <v>2.12</v>
      </c>
      <c r="J24019">
        <v>1.65</v>
      </c>
      <c r="K24019">
        <v>0.47</v>
      </c>
      <c r="M24019">
        <v>511</v>
      </c>
    </row>
    <row r="24020" spans="1:13" customFormat="1" hidden="1">
      <c r="A24020" t="s">
        <v>980</v>
      </c>
      <c r="B24020" t="s">
        <v>981</v>
      </c>
      <c r="C24020" s="1">
        <v>44261</v>
      </c>
      <c r="D24020">
        <v>2765805</v>
      </c>
      <c r="E24020">
        <v>2162358</v>
      </c>
      <c r="F24020">
        <v>603447</v>
      </c>
      <c r="G24020">
        <v>33905</v>
      </c>
      <c r="H24020">
        <v>54628</v>
      </c>
      <c r="I24020">
        <v>2.15</v>
      </c>
      <c r="J24020">
        <v>1.68</v>
      </c>
      <c r="K24020">
        <v>0.47</v>
      </c>
      <c r="M24020">
        <v>424</v>
      </c>
    </row>
    <row r="24021" spans="1:13" customFormat="1" hidden="1">
      <c r="A24021" t="s">
        <v>980</v>
      </c>
      <c r="B24021" t="s">
        <v>981</v>
      </c>
      <c r="C24021" s="1">
        <v>44262</v>
      </c>
      <c r="D24021">
        <v>2793106</v>
      </c>
      <c r="G24021">
        <v>27301</v>
      </c>
      <c r="H24021">
        <v>48287</v>
      </c>
      <c r="I24021">
        <v>2.17</v>
      </c>
      <c r="M24021">
        <v>375</v>
      </c>
    </row>
    <row r="24022" spans="1:13" customFormat="1" hidden="1">
      <c r="A24022" t="s">
        <v>980</v>
      </c>
      <c r="B24022" t="s">
        <v>981</v>
      </c>
      <c r="C24022" s="1">
        <v>44263</v>
      </c>
      <c r="D24022">
        <v>2849630</v>
      </c>
      <c r="E24022">
        <v>2245291</v>
      </c>
      <c r="F24022">
        <v>604339</v>
      </c>
      <c r="G24022">
        <v>56524</v>
      </c>
      <c r="H24022">
        <v>46110</v>
      </c>
      <c r="I24022">
        <v>2.21</v>
      </c>
      <c r="J24022">
        <v>1.74</v>
      </c>
      <c r="K24022">
        <v>0.47</v>
      </c>
      <c r="M24022">
        <v>358</v>
      </c>
    </row>
    <row r="24023" spans="1:13" customFormat="1" hidden="1">
      <c r="A24023" t="s">
        <v>980</v>
      </c>
      <c r="B24023" t="s">
        <v>981</v>
      </c>
      <c r="C24023" s="1">
        <v>44264</v>
      </c>
      <c r="D24023">
        <v>3100868</v>
      </c>
      <c r="E24023">
        <v>2495067</v>
      </c>
      <c r="F24023">
        <v>605801</v>
      </c>
      <c r="G24023">
        <v>251238</v>
      </c>
      <c r="H24023">
        <v>73919</v>
      </c>
      <c r="I24023">
        <v>2.41</v>
      </c>
      <c r="J24023">
        <v>1.94</v>
      </c>
      <c r="K24023">
        <v>0.47</v>
      </c>
      <c r="M24023">
        <v>573</v>
      </c>
    </row>
    <row r="24024" spans="1:13" customFormat="1" hidden="1">
      <c r="A24024" t="s">
        <v>980</v>
      </c>
      <c r="B24024" t="s">
        <v>981</v>
      </c>
      <c r="C24024" s="1">
        <v>44265</v>
      </c>
      <c r="D24024">
        <v>3488000</v>
      </c>
      <c r="E24024">
        <v>2882000</v>
      </c>
      <c r="F24024">
        <v>606000</v>
      </c>
      <c r="G24024">
        <v>387132</v>
      </c>
      <c r="H24024">
        <v>122060</v>
      </c>
      <c r="I24024">
        <v>2.71</v>
      </c>
      <c r="J24024">
        <v>2.2400000000000002</v>
      </c>
      <c r="K24024">
        <v>0.47</v>
      </c>
      <c r="M24024">
        <v>947</v>
      </c>
    </row>
    <row r="24025" spans="1:13" customFormat="1" hidden="1">
      <c r="A24025" t="s">
        <v>980</v>
      </c>
      <c r="B24025" t="s">
        <v>981</v>
      </c>
      <c r="C24025" s="1">
        <v>44266</v>
      </c>
      <c r="D24025">
        <v>3800000</v>
      </c>
      <c r="G24025">
        <v>312000</v>
      </c>
      <c r="H24025">
        <v>160566</v>
      </c>
      <c r="I24025">
        <v>2.95</v>
      </c>
      <c r="M24025">
        <v>1245</v>
      </c>
    </row>
    <row r="24026" spans="1:13" customFormat="1" hidden="1">
      <c r="A24026" t="s">
        <v>980</v>
      </c>
      <c r="B24026" t="s">
        <v>981</v>
      </c>
      <c r="C24026" s="1">
        <v>44267</v>
      </c>
      <c r="D24026">
        <v>4005131</v>
      </c>
      <c r="E24026">
        <v>3395671</v>
      </c>
      <c r="F24026">
        <v>609460</v>
      </c>
      <c r="G24026">
        <v>205131</v>
      </c>
      <c r="H24026">
        <v>181890</v>
      </c>
      <c r="I24026">
        <v>3.11</v>
      </c>
      <c r="J24026">
        <v>2.63</v>
      </c>
      <c r="K24026">
        <v>0.47</v>
      </c>
      <c r="M24026">
        <v>1411</v>
      </c>
    </row>
    <row r="24027" spans="1:13" customFormat="1" hidden="1">
      <c r="A24027" t="s">
        <v>980</v>
      </c>
      <c r="B24027" t="s">
        <v>981</v>
      </c>
      <c r="C24027" s="1">
        <v>44268</v>
      </c>
      <c r="D24027">
        <v>4214294</v>
      </c>
      <c r="E24027">
        <v>3604420</v>
      </c>
      <c r="F24027">
        <v>609874</v>
      </c>
      <c r="G24027">
        <v>209163</v>
      </c>
      <c r="H24027">
        <v>206927</v>
      </c>
      <c r="I24027">
        <v>3.27</v>
      </c>
      <c r="J24027">
        <v>2.8</v>
      </c>
      <c r="K24027">
        <v>0.47</v>
      </c>
      <c r="M24027">
        <v>1605</v>
      </c>
    </row>
    <row r="24028" spans="1:13" customFormat="1" hidden="1">
      <c r="A24028" t="s">
        <v>980</v>
      </c>
      <c r="B24028" t="s">
        <v>981</v>
      </c>
      <c r="C24028" s="1">
        <v>44269</v>
      </c>
      <c r="D24028">
        <v>4339926</v>
      </c>
      <c r="E24028">
        <v>3730045</v>
      </c>
      <c r="F24028">
        <v>609881</v>
      </c>
      <c r="G24028">
        <v>125632</v>
      </c>
      <c r="H24028">
        <v>220974</v>
      </c>
      <c r="I24028">
        <v>3.37</v>
      </c>
      <c r="J24028">
        <v>2.89</v>
      </c>
      <c r="K24028">
        <v>0.47</v>
      </c>
      <c r="M24028">
        <v>1714</v>
      </c>
    </row>
    <row r="24029" spans="1:13" customFormat="1" hidden="1">
      <c r="A24029" t="s">
        <v>980</v>
      </c>
      <c r="B24029" t="s">
        <v>981</v>
      </c>
      <c r="C24029" s="1">
        <v>44270</v>
      </c>
      <c r="D24029">
        <v>4404608</v>
      </c>
      <c r="E24029">
        <v>3794719</v>
      </c>
      <c r="F24029">
        <v>609889</v>
      </c>
      <c r="G24029">
        <v>64682</v>
      </c>
      <c r="H24029">
        <v>222140</v>
      </c>
      <c r="I24029">
        <v>3.42</v>
      </c>
      <c r="J24029">
        <v>2.94</v>
      </c>
      <c r="K24029">
        <v>0.47</v>
      </c>
      <c r="M24029">
        <v>1723</v>
      </c>
    </row>
    <row r="24030" spans="1:13" customFormat="1" hidden="1">
      <c r="A24030" t="s">
        <v>980</v>
      </c>
      <c r="B24030" t="s">
        <v>981</v>
      </c>
      <c r="C24030" s="1">
        <v>44271</v>
      </c>
      <c r="D24030">
        <v>4530784</v>
      </c>
      <c r="G24030">
        <v>126176</v>
      </c>
      <c r="H24030">
        <v>204274</v>
      </c>
      <c r="I24030">
        <v>3.51</v>
      </c>
      <c r="M24030">
        <v>1584</v>
      </c>
    </row>
    <row r="24031" spans="1:13" customFormat="1" hidden="1">
      <c r="A24031" t="s">
        <v>980</v>
      </c>
      <c r="B24031" t="s">
        <v>981</v>
      </c>
      <c r="C24031" s="1">
        <v>44272</v>
      </c>
      <c r="D24031">
        <v>4737622</v>
      </c>
      <c r="E24031">
        <v>4110741</v>
      </c>
      <c r="F24031">
        <v>626881</v>
      </c>
      <c r="G24031">
        <v>206838</v>
      </c>
      <c r="H24031">
        <v>178517</v>
      </c>
      <c r="I24031">
        <v>3.67</v>
      </c>
      <c r="J24031">
        <v>3.19</v>
      </c>
      <c r="K24031">
        <v>0.49</v>
      </c>
      <c r="M24031">
        <v>1385</v>
      </c>
    </row>
    <row r="24032" spans="1:13" customFormat="1" hidden="1">
      <c r="A24032" t="s">
        <v>980</v>
      </c>
      <c r="B24032" t="s">
        <v>981</v>
      </c>
      <c r="C24032" s="1">
        <v>44273</v>
      </c>
      <c r="D24032">
        <v>4947522</v>
      </c>
      <c r="E24032">
        <v>4300720</v>
      </c>
      <c r="F24032">
        <v>646802</v>
      </c>
      <c r="G24032">
        <v>209900</v>
      </c>
      <c r="H24032">
        <v>163932</v>
      </c>
      <c r="I24032">
        <v>3.84</v>
      </c>
      <c r="J24032">
        <v>3.34</v>
      </c>
      <c r="K24032">
        <v>0.5</v>
      </c>
      <c r="M24032">
        <v>1271</v>
      </c>
    </row>
    <row r="24033" spans="1:13" customFormat="1" hidden="1">
      <c r="A24033" t="s">
        <v>980</v>
      </c>
      <c r="B24033" t="s">
        <v>981</v>
      </c>
      <c r="C24033" s="1">
        <v>44274</v>
      </c>
      <c r="D24033">
        <v>5186751</v>
      </c>
      <c r="G24033">
        <v>239229</v>
      </c>
      <c r="H24033">
        <v>168803</v>
      </c>
      <c r="I24033">
        <v>4.0199999999999996</v>
      </c>
      <c r="M24033">
        <v>1309</v>
      </c>
    </row>
    <row r="24034" spans="1:13" customFormat="1" hidden="1">
      <c r="A24034" t="s">
        <v>980</v>
      </c>
      <c r="B24034" t="s">
        <v>981</v>
      </c>
      <c r="C24034" s="1">
        <v>44275</v>
      </c>
      <c r="D24034">
        <v>5459014</v>
      </c>
      <c r="E24034">
        <v>4763347</v>
      </c>
      <c r="F24034">
        <v>695667</v>
      </c>
      <c r="G24034">
        <v>272263</v>
      </c>
      <c r="H24034">
        <v>177817</v>
      </c>
      <c r="I24034">
        <v>4.2300000000000004</v>
      </c>
      <c r="J24034">
        <v>3.69</v>
      </c>
      <c r="K24034">
        <v>0.54</v>
      </c>
      <c r="M24034">
        <v>1379</v>
      </c>
    </row>
    <row r="24035" spans="1:13" customFormat="1" hidden="1">
      <c r="A24035" t="s">
        <v>980</v>
      </c>
      <c r="B24035" t="s">
        <v>981</v>
      </c>
      <c r="C24035" s="1">
        <v>44276</v>
      </c>
      <c r="D24035">
        <v>5612291</v>
      </c>
      <c r="E24035">
        <v>4895523</v>
      </c>
      <c r="F24035">
        <v>716768</v>
      </c>
      <c r="G24035">
        <v>153277</v>
      </c>
      <c r="H24035">
        <v>181766</v>
      </c>
      <c r="I24035">
        <v>4.3499999999999996</v>
      </c>
      <c r="J24035">
        <v>3.8</v>
      </c>
      <c r="K24035">
        <v>0.56000000000000005</v>
      </c>
      <c r="M24035">
        <v>1410</v>
      </c>
    </row>
    <row r="24036" spans="1:13" customFormat="1" hidden="1">
      <c r="A24036" t="s">
        <v>980</v>
      </c>
      <c r="B24036" t="s">
        <v>981</v>
      </c>
      <c r="C24036" s="1">
        <v>44277</v>
      </c>
      <c r="D24036">
        <v>5781359</v>
      </c>
      <c r="E24036">
        <v>5046896</v>
      </c>
      <c r="F24036">
        <v>734463</v>
      </c>
      <c r="G24036">
        <v>169068</v>
      </c>
      <c r="H24036">
        <v>196679</v>
      </c>
      <c r="I24036">
        <v>4.4800000000000004</v>
      </c>
      <c r="J24036">
        <v>3.91</v>
      </c>
      <c r="K24036">
        <v>0.56999999999999995</v>
      </c>
      <c r="M24036">
        <v>1525</v>
      </c>
    </row>
    <row r="24037" spans="1:13" customFormat="1" hidden="1">
      <c r="A24037" t="s">
        <v>980</v>
      </c>
      <c r="B24037" t="s">
        <v>981</v>
      </c>
      <c r="C24037" s="1">
        <v>44278</v>
      </c>
      <c r="D24037">
        <v>5926967</v>
      </c>
      <c r="G24037">
        <v>145608</v>
      </c>
      <c r="H24037">
        <v>199455</v>
      </c>
      <c r="I24037">
        <v>4.5999999999999996</v>
      </c>
      <c r="M24037">
        <v>1547</v>
      </c>
    </row>
    <row r="24038" spans="1:13" customFormat="1" hidden="1">
      <c r="A24038" t="s">
        <v>980</v>
      </c>
      <c r="B24038" t="s">
        <v>981</v>
      </c>
      <c r="C24038" s="1">
        <v>44279</v>
      </c>
      <c r="D24038">
        <v>6119298</v>
      </c>
      <c r="E24038">
        <v>5351319</v>
      </c>
      <c r="F24038">
        <v>767979</v>
      </c>
      <c r="G24038">
        <v>192331</v>
      </c>
      <c r="H24038">
        <v>197382</v>
      </c>
      <c r="I24038">
        <v>4.75</v>
      </c>
      <c r="J24038">
        <v>4.1500000000000004</v>
      </c>
      <c r="K24038">
        <v>0.6</v>
      </c>
      <c r="M24038">
        <v>1531</v>
      </c>
    </row>
    <row r="24039" spans="1:13" customFormat="1" hidden="1">
      <c r="A24039" t="s">
        <v>980</v>
      </c>
      <c r="B24039" t="s">
        <v>981</v>
      </c>
      <c r="C24039" s="1">
        <v>44280</v>
      </c>
      <c r="D24039">
        <v>6243886</v>
      </c>
      <c r="E24039">
        <v>5460096</v>
      </c>
      <c r="F24039">
        <v>783790</v>
      </c>
      <c r="G24039">
        <v>124588</v>
      </c>
      <c r="H24039">
        <v>185195</v>
      </c>
      <c r="I24039">
        <v>4.84</v>
      </c>
      <c r="J24039">
        <v>4.2300000000000004</v>
      </c>
      <c r="K24039">
        <v>0.61</v>
      </c>
      <c r="M24039">
        <v>1436</v>
      </c>
    </row>
    <row r="24040" spans="1:13" customFormat="1" hidden="1">
      <c r="A24040" t="s">
        <v>980</v>
      </c>
      <c r="B24040" t="s">
        <v>981</v>
      </c>
      <c r="C24040" s="1">
        <v>44281</v>
      </c>
      <c r="D24040">
        <v>6487170</v>
      </c>
      <c r="E24040">
        <v>5675286</v>
      </c>
      <c r="F24040">
        <v>811884</v>
      </c>
      <c r="G24040">
        <v>243284</v>
      </c>
      <c r="H24040">
        <v>185774</v>
      </c>
      <c r="I24040">
        <v>5.03</v>
      </c>
      <c r="J24040">
        <v>4.4000000000000004</v>
      </c>
      <c r="K24040">
        <v>0.63</v>
      </c>
      <c r="M24040">
        <v>1441</v>
      </c>
    </row>
    <row r="24041" spans="1:13" customFormat="1" hidden="1">
      <c r="A24041" t="s">
        <v>980</v>
      </c>
      <c r="B24041" t="s">
        <v>981</v>
      </c>
      <c r="C24041" s="1">
        <v>44282</v>
      </c>
      <c r="D24041">
        <v>6724789</v>
      </c>
      <c r="E24041">
        <v>5901505</v>
      </c>
      <c r="F24041">
        <v>823284</v>
      </c>
      <c r="G24041">
        <v>237619</v>
      </c>
      <c r="H24041">
        <v>180825</v>
      </c>
      <c r="I24041">
        <v>5.22</v>
      </c>
      <c r="J24041">
        <v>4.58</v>
      </c>
      <c r="K24041">
        <v>0.64</v>
      </c>
      <c r="M24041">
        <v>1402</v>
      </c>
    </row>
    <row r="24042" spans="1:13" customFormat="1" hidden="1">
      <c r="A24042" t="s">
        <v>980</v>
      </c>
      <c r="B24042" t="s">
        <v>981</v>
      </c>
      <c r="C24042" s="1">
        <v>44283</v>
      </c>
      <c r="D24042">
        <v>6852596</v>
      </c>
      <c r="G24042">
        <v>127807</v>
      </c>
      <c r="H24042">
        <v>177186</v>
      </c>
      <c r="I24042">
        <v>5.31</v>
      </c>
      <c r="M24042">
        <v>1374</v>
      </c>
    </row>
    <row r="24043" spans="1:13" customFormat="1" hidden="1">
      <c r="A24043" t="s">
        <v>980</v>
      </c>
      <c r="B24043" t="s">
        <v>981</v>
      </c>
      <c r="C24043" s="1">
        <v>44284</v>
      </c>
      <c r="D24043">
        <v>7018449</v>
      </c>
      <c r="E24043">
        <v>6167510</v>
      </c>
      <c r="F24043">
        <v>850939</v>
      </c>
      <c r="G24043">
        <v>165853</v>
      </c>
      <c r="H24043">
        <v>176727</v>
      </c>
      <c r="I24043">
        <v>5.44</v>
      </c>
      <c r="J24043">
        <v>4.78</v>
      </c>
      <c r="K24043">
        <v>0.66</v>
      </c>
      <c r="M24043">
        <v>1371</v>
      </c>
    </row>
    <row r="24044" spans="1:13" customFormat="1" hidden="1">
      <c r="A24044" t="s">
        <v>980</v>
      </c>
      <c r="B24044" t="s">
        <v>981</v>
      </c>
      <c r="C24044" s="1">
        <v>44285</v>
      </c>
      <c r="D24044">
        <v>7404912</v>
      </c>
      <c r="G24044">
        <v>386463</v>
      </c>
      <c r="H24044">
        <v>211135</v>
      </c>
      <c r="I24044">
        <v>5.74</v>
      </c>
      <c r="M24044">
        <v>1638</v>
      </c>
    </row>
    <row r="24045" spans="1:13" customFormat="1" hidden="1">
      <c r="A24045" t="s">
        <v>980</v>
      </c>
      <c r="B24045" t="s">
        <v>981</v>
      </c>
      <c r="C24045" s="1">
        <v>44286</v>
      </c>
      <c r="D24045">
        <v>7851053</v>
      </c>
      <c r="E24045">
        <v>6905214</v>
      </c>
      <c r="F24045">
        <v>945839</v>
      </c>
      <c r="G24045">
        <v>446141</v>
      </c>
      <c r="H24045">
        <v>247394</v>
      </c>
      <c r="I24045">
        <v>6.09</v>
      </c>
      <c r="J24045">
        <v>5.36</v>
      </c>
      <c r="K24045">
        <v>0.73</v>
      </c>
      <c r="M24045">
        <v>1919</v>
      </c>
    </row>
    <row r="24046" spans="1:13" customFormat="1" hidden="1">
      <c r="A24046" t="s">
        <v>980</v>
      </c>
      <c r="B24046" t="s">
        <v>981</v>
      </c>
      <c r="C24046" s="1">
        <v>44287</v>
      </c>
      <c r="H24046">
        <v>286266</v>
      </c>
      <c r="M24046">
        <v>2220</v>
      </c>
    </row>
    <row r="24047" spans="1:13" customFormat="1" hidden="1">
      <c r="A24047" t="s">
        <v>980</v>
      </c>
      <c r="B24047" t="s">
        <v>981</v>
      </c>
      <c r="C24047" s="1">
        <v>44288</v>
      </c>
      <c r="D24047">
        <v>8644446</v>
      </c>
      <c r="E24047">
        <v>7586131</v>
      </c>
      <c r="F24047">
        <v>1058315</v>
      </c>
      <c r="H24047">
        <v>308182</v>
      </c>
      <c r="I24047">
        <v>6.7</v>
      </c>
      <c r="J24047">
        <v>5.88</v>
      </c>
      <c r="K24047">
        <v>0.82</v>
      </c>
      <c r="M24047">
        <v>2390</v>
      </c>
    </row>
    <row r="24048" spans="1:13" customFormat="1" hidden="1">
      <c r="A24048" t="s">
        <v>980</v>
      </c>
      <c r="B24048" t="s">
        <v>981</v>
      </c>
      <c r="C24048" s="1">
        <v>44289</v>
      </c>
      <c r="D24048">
        <v>8987190</v>
      </c>
      <c r="E24048">
        <v>7903660</v>
      </c>
      <c r="F24048">
        <v>1083530</v>
      </c>
      <c r="G24048">
        <v>342744</v>
      </c>
      <c r="H24048">
        <v>323200</v>
      </c>
      <c r="I24048">
        <v>6.97</v>
      </c>
      <c r="J24048">
        <v>6.13</v>
      </c>
      <c r="K24048">
        <v>0.84</v>
      </c>
      <c r="M24048">
        <v>2507</v>
      </c>
    </row>
    <row r="24049" spans="1:13" customFormat="1" hidden="1">
      <c r="A24049" t="s">
        <v>980</v>
      </c>
      <c r="B24049" t="s">
        <v>981</v>
      </c>
      <c r="C24049" s="1">
        <v>44290</v>
      </c>
      <c r="D24049">
        <v>9036000</v>
      </c>
      <c r="E24049">
        <v>7924236</v>
      </c>
      <c r="F24049">
        <v>1111764</v>
      </c>
      <c r="G24049">
        <v>48810</v>
      </c>
      <c r="H24049">
        <v>311915</v>
      </c>
      <c r="I24049">
        <v>7.01</v>
      </c>
      <c r="J24049">
        <v>6.15</v>
      </c>
      <c r="K24049">
        <v>0.86</v>
      </c>
      <c r="M24049">
        <v>2419</v>
      </c>
    </row>
    <row r="24050" spans="1:13" customFormat="1" hidden="1">
      <c r="A24050" t="s">
        <v>980</v>
      </c>
      <c r="B24050" t="s">
        <v>981</v>
      </c>
      <c r="C24050" s="1">
        <v>44291</v>
      </c>
      <c r="D24050">
        <v>9287405</v>
      </c>
      <c r="E24050">
        <v>8113230</v>
      </c>
      <c r="F24050">
        <v>1174175</v>
      </c>
      <c r="G24050">
        <v>251405</v>
      </c>
      <c r="H24050">
        <v>324137</v>
      </c>
      <c r="I24050">
        <v>7.2</v>
      </c>
      <c r="J24050">
        <v>6.29</v>
      </c>
      <c r="K24050">
        <v>0.91</v>
      </c>
      <c r="M24050">
        <v>2514</v>
      </c>
    </row>
    <row r="24051" spans="1:13" customFormat="1" hidden="1">
      <c r="A24051" t="s">
        <v>980</v>
      </c>
      <c r="B24051" t="s">
        <v>981</v>
      </c>
      <c r="C24051" s="1">
        <v>44292</v>
      </c>
      <c r="D24051">
        <v>9675517</v>
      </c>
      <c r="E24051">
        <v>8372272</v>
      </c>
      <c r="F24051">
        <v>1303245</v>
      </c>
      <c r="G24051">
        <v>388112</v>
      </c>
      <c r="H24051">
        <v>324372</v>
      </c>
      <c r="I24051">
        <v>7.5</v>
      </c>
      <c r="J24051">
        <v>6.49</v>
      </c>
      <c r="K24051">
        <v>1.01</v>
      </c>
      <c r="M24051">
        <v>2516</v>
      </c>
    </row>
    <row r="24052" spans="1:13" customFormat="1" hidden="1">
      <c r="A24052" t="s">
        <v>980</v>
      </c>
      <c r="B24052" t="s">
        <v>981</v>
      </c>
      <c r="C24052" s="1">
        <v>44293</v>
      </c>
      <c r="D24052">
        <v>10089420</v>
      </c>
      <c r="E24052">
        <v>8617038</v>
      </c>
      <c r="F24052">
        <v>1472382</v>
      </c>
      <c r="G24052">
        <v>413903</v>
      </c>
      <c r="H24052">
        <v>319767</v>
      </c>
      <c r="I24052">
        <v>7.83</v>
      </c>
      <c r="J24052">
        <v>6.68</v>
      </c>
      <c r="K24052">
        <v>1.1399999999999999</v>
      </c>
      <c r="M24052">
        <v>2480</v>
      </c>
    </row>
    <row r="24053" spans="1:13" customFormat="1" hidden="1">
      <c r="A24053" t="s">
        <v>980</v>
      </c>
      <c r="B24053" t="s">
        <v>981</v>
      </c>
      <c r="C24053" s="1">
        <v>44294</v>
      </c>
      <c r="D24053">
        <v>10642873</v>
      </c>
      <c r="E24053">
        <v>9232815</v>
      </c>
      <c r="F24053">
        <v>1664658</v>
      </c>
      <c r="G24053">
        <v>553453</v>
      </c>
      <c r="H24053">
        <v>342160</v>
      </c>
      <c r="I24053">
        <v>8.25</v>
      </c>
      <c r="J24053">
        <v>7.16</v>
      </c>
      <c r="K24053">
        <v>1.29</v>
      </c>
      <c r="M24053">
        <v>2654</v>
      </c>
    </row>
    <row r="24054" spans="1:13" customFormat="1" hidden="1">
      <c r="A24054" t="s">
        <v>980</v>
      </c>
      <c r="B24054" t="s">
        <v>981</v>
      </c>
      <c r="C24054" s="1">
        <v>44295</v>
      </c>
      <c r="D24054">
        <v>10984869</v>
      </c>
      <c r="E24054">
        <v>9426179</v>
      </c>
      <c r="F24054">
        <v>1855048</v>
      </c>
      <c r="G24054">
        <v>341996</v>
      </c>
      <c r="H24054">
        <v>334346</v>
      </c>
      <c r="I24054">
        <v>8.52</v>
      </c>
      <c r="J24054">
        <v>7.31</v>
      </c>
      <c r="K24054">
        <v>1.44</v>
      </c>
      <c r="M24054">
        <v>2593</v>
      </c>
    </row>
    <row r="24055" spans="1:13" customFormat="1" hidden="1">
      <c r="A24055" t="s">
        <v>980</v>
      </c>
      <c r="B24055" t="s">
        <v>981</v>
      </c>
      <c r="C24055" s="1">
        <v>44296</v>
      </c>
      <c r="D24055">
        <v>11204183</v>
      </c>
      <c r="E24055">
        <v>9552933</v>
      </c>
      <c r="F24055">
        <v>1976517</v>
      </c>
      <c r="G24055">
        <v>219314</v>
      </c>
      <c r="H24055">
        <v>316713</v>
      </c>
      <c r="I24055">
        <v>8.69</v>
      </c>
      <c r="J24055">
        <v>7.41</v>
      </c>
      <c r="K24055">
        <v>1.53</v>
      </c>
      <c r="M24055">
        <v>2456</v>
      </c>
    </row>
    <row r="24056" spans="1:13" customFormat="1" hidden="1">
      <c r="A24056" t="s">
        <v>980</v>
      </c>
      <c r="B24056" t="s">
        <v>981</v>
      </c>
      <c r="C24056" s="1">
        <v>44297</v>
      </c>
      <c r="D24056">
        <v>11395137</v>
      </c>
      <c r="E24056">
        <v>9673708</v>
      </c>
      <c r="F24056">
        <v>2069821</v>
      </c>
      <c r="G24056">
        <v>190954</v>
      </c>
      <c r="H24056">
        <v>337020</v>
      </c>
      <c r="I24056">
        <v>8.84</v>
      </c>
      <c r="J24056">
        <v>7.5</v>
      </c>
      <c r="K24056">
        <v>1.61</v>
      </c>
      <c r="M24056">
        <v>2614</v>
      </c>
    </row>
    <row r="24057" spans="1:13" customFormat="1" hidden="1">
      <c r="A24057" t="s">
        <v>980</v>
      </c>
      <c r="B24057" t="s">
        <v>981</v>
      </c>
      <c r="C24057" s="1">
        <v>44298</v>
      </c>
      <c r="D24057">
        <v>11703164</v>
      </c>
      <c r="E24057">
        <v>9871026</v>
      </c>
      <c r="F24057">
        <v>2223846</v>
      </c>
      <c r="G24057">
        <v>308027</v>
      </c>
      <c r="H24057">
        <v>345108</v>
      </c>
      <c r="I24057">
        <v>9.08</v>
      </c>
      <c r="J24057">
        <v>7.66</v>
      </c>
      <c r="K24057">
        <v>1.72</v>
      </c>
      <c r="M24057">
        <v>2677</v>
      </c>
    </row>
    <row r="24058" spans="1:13" customFormat="1" hidden="1">
      <c r="A24058" t="s">
        <v>980</v>
      </c>
      <c r="B24058" t="s">
        <v>981</v>
      </c>
      <c r="C24058" s="1">
        <v>44299</v>
      </c>
      <c r="D24058">
        <v>12407625</v>
      </c>
      <c r="E24058">
        <v>10310521</v>
      </c>
      <c r="F24058">
        <v>2632006</v>
      </c>
      <c r="G24058">
        <v>704461</v>
      </c>
      <c r="H24058">
        <v>390301</v>
      </c>
      <c r="I24058">
        <v>9.6199999999999992</v>
      </c>
      <c r="J24058">
        <v>8</v>
      </c>
      <c r="K24058">
        <v>2.04</v>
      </c>
      <c r="M24058">
        <v>3027</v>
      </c>
    </row>
    <row r="24059" spans="1:13" customFormat="1" hidden="1">
      <c r="A24059" t="s">
        <v>980</v>
      </c>
      <c r="B24059" t="s">
        <v>981</v>
      </c>
      <c r="C24059" s="1">
        <v>44300</v>
      </c>
      <c r="D24059">
        <v>12912963</v>
      </c>
      <c r="E24059">
        <v>10581915</v>
      </c>
      <c r="F24059">
        <v>2954683</v>
      </c>
      <c r="G24059">
        <v>505338</v>
      </c>
      <c r="H24059">
        <v>403363</v>
      </c>
      <c r="I24059">
        <v>10.02</v>
      </c>
      <c r="J24059">
        <v>8.2100000000000009</v>
      </c>
      <c r="K24059">
        <v>2.29</v>
      </c>
      <c r="M24059">
        <v>3128</v>
      </c>
    </row>
    <row r="24060" spans="1:13" customFormat="1" hidden="1">
      <c r="A24060" t="s">
        <v>980</v>
      </c>
      <c r="B24060" t="s">
        <v>981</v>
      </c>
      <c r="C24060" s="1">
        <v>44301</v>
      </c>
      <c r="D24060">
        <v>13421708</v>
      </c>
      <c r="E24060">
        <v>10837356</v>
      </c>
      <c r="F24060">
        <v>3286908</v>
      </c>
      <c r="G24060">
        <v>508745</v>
      </c>
      <c r="H24060">
        <v>396976</v>
      </c>
      <c r="I24060">
        <v>10.41</v>
      </c>
      <c r="J24060">
        <v>8.41</v>
      </c>
      <c r="K24060">
        <v>2.5499999999999998</v>
      </c>
      <c r="M24060">
        <v>3079</v>
      </c>
    </row>
    <row r="24061" spans="1:13" customFormat="1" hidden="1">
      <c r="A24061" t="s">
        <v>980</v>
      </c>
      <c r="B24061" t="s">
        <v>981</v>
      </c>
      <c r="C24061" s="1">
        <v>44302</v>
      </c>
      <c r="D24061">
        <v>13978181</v>
      </c>
      <c r="E24061">
        <v>11067294</v>
      </c>
      <c r="F24061">
        <v>3681064</v>
      </c>
      <c r="G24061">
        <v>556473</v>
      </c>
      <c r="H24061">
        <v>427616</v>
      </c>
      <c r="I24061">
        <v>10.84</v>
      </c>
      <c r="J24061">
        <v>8.58</v>
      </c>
      <c r="K24061">
        <v>2.86</v>
      </c>
      <c r="M24061">
        <v>3317</v>
      </c>
    </row>
    <row r="24062" spans="1:13" customFormat="1" hidden="1">
      <c r="A24062" t="s">
        <v>980</v>
      </c>
      <c r="B24062" t="s">
        <v>981</v>
      </c>
      <c r="C24062" s="1">
        <v>44303</v>
      </c>
      <c r="D24062">
        <v>14240830</v>
      </c>
      <c r="E24062">
        <v>11196970</v>
      </c>
      <c r="F24062">
        <v>3844491</v>
      </c>
      <c r="G24062">
        <v>262649</v>
      </c>
      <c r="H24062">
        <v>433807</v>
      </c>
      <c r="I24062">
        <v>11.05</v>
      </c>
      <c r="J24062">
        <v>8.68</v>
      </c>
      <c r="K24062">
        <v>2.98</v>
      </c>
      <c r="M24062">
        <v>3365</v>
      </c>
    </row>
    <row r="24063" spans="1:13" customFormat="1" hidden="1">
      <c r="A24063" t="s">
        <v>980</v>
      </c>
      <c r="B24063" t="s">
        <v>981</v>
      </c>
      <c r="C24063" s="1">
        <v>44304</v>
      </c>
      <c r="D24063">
        <v>14368074</v>
      </c>
      <c r="E24063">
        <v>11253761</v>
      </c>
      <c r="F24063">
        <v>3927307</v>
      </c>
      <c r="G24063">
        <v>127244</v>
      </c>
      <c r="H24063">
        <v>424705</v>
      </c>
      <c r="I24063">
        <v>11.14</v>
      </c>
      <c r="J24063">
        <v>8.73</v>
      </c>
      <c r="K24063">
        <v>3.05</v>
      </c>
      <c r="M24063">
        <v>3294</v>
      </c>
    </row>
    <row r="24064" spans="1:13" customFormat="1" hidden="1">
      <c r="A24064" t="s">
        <v>980</v>
      </c>
      <c r="B24064" t="s">
        <v>981</v>
      </c>
      <c r="C24064" s="1">
        <v>44305</v>
      </c>
      <c r="D24064">
        <v>14571509</v>
      </c>
      <c r="E24064">
        <v>11288822</v>
      </c>
      <c r="F24064">
        <v>4111121</v>
      </c>
      <c r="G24064">
        <v>203435</v>
      </c>
      <c r="H24064">
        <v>409764</v>
      </c>
      <c r="I24064">
        <v>11.3</v>
      </c>
      <c r="J24064">
        <v>8.76</v>
      </c>
      <c r="K24064">
        <v>3.19</v>
      </c>
      <c r="M24064">
        <v>3178</v>
      </c>
    </row>
    <row r="24065" spans="1:13" customFormat="1" hidden="1">
      <c r="A24065" t="s">
        <v>980</v>
      </c>
      <c r="B24065" t="s">
        <v>981</v>
      </c>
      <c r="C24065" s="1">
        <v>44306</v>
      </c>
      <c r="D24065">
        <v>15003610</v>
      </c>
      <c r="E24065">
        <v>11449064</v>
      </c>
      <c r="F24065">
        <v>4512826</v>
      </c>
      <c r="G24065">
        <v>432101</v>
      </c>
      <c r="H24065">
        <v>370855</v>
      </c>
      <c r="I24065">
        <v>11.64</v>
      </c>
      <c r="J24065">
        <v>8.8800000000000008</v>
      </c>
      <c r="K24065">
        <v>3.5</v>
      </c>
      <c r="M24065">
        <v>2876</v>
      </c>
    </row>
    <row r="24066" spans="1:13" customFormat="1" hidden="1">
      <c r="A24066" t="s">
        <v>980</v>
      </c>
      <c r="B24066" t="s">
        <v>981</v>
      </c>
      <c r="C24066" s="1">
        <v>44307</v>
      </c>
      <c r="D24066">
        <v>15477517</v>
      </c>
      <c r="E24066">
        <v>11622868</v>
      </c>
      <c r="F24066">
        <v>4978670</v>
      </c>
      <c r="G24066">
        <v>473907</v>
      </c>
      <c r="H24066">
        <v>366365</v>
      </c>
      <c r="I24066">
        <v>12</v>
      </c>
      <c r="J24066">
        <v>9.01</v>
      </c>
      <c r="K24066">
        <v>3.86</v>
      </c>
      <c r="M24066">
        <v>2842</v>
      </c>
    </row>
    <row r="24067" spans="1:13" customFormat="1" hidden="1">
      <c r="A24067" t="s">
        <v>980</v>
      </c>
      <c r="B24067" t="s">
        <v>981</v>
      </c>
      <c r="C24067" s="1">
        <v>44308</v>
      </c>
      <c r="D24067">
        <v>15874809</v>
      </c>
      <c r="E24067">
        <v>11807897</v>
      </c>
      <c r="F24067">
        <v>5347232</v>
      </c>
      <c r="G24067">
        <v>397292</v>
      </c>
      <c r="H24067">
        <v>350443</v>
      </c>
      <c r="I24067">
        <v>12.31</v>
      </c>
      <c r="J24067">
        <v>9.16</v>
      </c>
      <c r="K24067">
        <v>4.1500000000000004</v>
      </c>
      <c r="M24067">
        <v>2718</v>
      </c>
    </row>
    <row r="24068" spans="1:13" customFormat="1" hidden="1">
      <c r="A24068" t="s">
        <v>980</v>
      </c>
      <c r="B24068" t="s">
        <v>981</v>
      </c>
      <c r="C24068" s="1">
        <v>44309</v>
      </c>
      <c r="D24068">
        <v>16214484</v>
      </c>
      <c r="E24068">
        <v>11961104</v>
      </c>
      <c r="F24068">
        <v>5646105</v>
      </c>
      <c r="G24068">
        <v>339675</v>
      </c>
      <c r="H24068">
        <v>319472</v>
      </c>
      <c r="I24068">
        <v>12.58</v>
      </c>
      <c r="J24068">
        <v>9.2799999999999994</v>
      </c>
      <c r="K24068">
        <v>4.38</v>
      </c>
      <c r="M24068">
        <v>2478</v>
      </c>
    </row>
    <row r="24069" spans="1:13" customFormat="1" hidden="1">
      <c r="A24069" t="s">
        <v>980</v>
      </c>
      <c r="B24069" t="s">
        <v>981</v>
      </c>
      <c r="C24069" s="1">
        <v>44310</v>
      </c>
      <c r="D24069">
        <v>16410034</v>
      </c>
      <c r="E24069">
        <v>12038498</v>
      </c>
      <c r="F24069">
        <v>5830079</v>
      </c>
      <c r="G24069">
        <v>195550</v>
      </c>
      <c r="H24069">
        <v>309886</v>
      </c>
      <c r="I24069">
        <v>12.73</v>
      </c>
      <c r="J24069">
        <v>9.34</v>
      </c>
      <c r="K24069">
        <v>4.5199999999999996</v>
      </c>
      <c r="M24069">
        <v>2403</v>
      </c>
    </row>
    <row r="24070" spans="1:13" customFormat="1" hidden="1">
      <c r="A24070" t="s">
        <v>980</v>
      </c>
      <c r="B24070" t="s">
        <v>981</v>
      </c>
      <c r="C24070" s="1">
        <v>44311</v>
      </c>
      <c r="D24070">
        <v>16501739</v>
      </c>
      <c r="E24070">
        <v>12054021</v>
      </c>
      <c r="F24070">
        <v>5917676</v>
      </c>
      <c r="G24070">
        <v>91705</v>
      </c>
      <c r="H24070">
        <v>304809</v>
      </c>
      <c r="I24070">
        <v>12.8</v>
      </c>
      <c r="J24070">
        <v>9.35</v>
      </c>
      <c r="K24070">
        <v>4.59</v>
      </c>
      <c r="M24070">
        <v>2364</v>
      </c>
    </row>
    <row r="24071" spans="1:13" customFormat="1" hidden="1">
      <c r="A24071" t="s">
        <v>980</v>
      </c>
      <c r="B24071" t="s">
        <v>981</v>
      </c>
      <c r="C24071" s="1">
        <v>44312</v>
      </c>
      <c r="D24071">
        <v>16687189</v>
      </c>
      <c r="E24071">
        <v>12096308</v>
      </c>
      <c r="F24071">
        <v>6096954</v>
      </c>
      <c r="G24071">
        <v>185450</v>
      </c>
      <c r="H24071">
        <v>302240</v>
      </c>
      <c r="I24071">
        <v>12.94</v>
      </c>
      <c r="J24071">
        <v>9.3800000000000008</v>
      </c>
      <c r="K24071">
        <v>4.7300000000000004</v>
      </c>
      <c r="M24071">
        <v>2344</v>
      </c>
    </row>
    <row r="24072" spans="1:13" customFormat="1" hidden="1">
      <c r="A24072" t="s">
        <v>980</v>
      </c>
      <c r="B24072" t="s">
        <v>981</v>
      </c>
      <c r="C24072" s="1">
        <v>44313</v>
      </c>
      <c r="H24072">
        <v>288426</v>
      </c>
      <c r="M24072">
        <v>2237</v>
      </c>
    </row>
    <row r="24073" spans="1:13" customFormat="1" hidden="1">
      <c r="A24073" t="s">
        <v>980</v>
      </c>
      <c r="B24073" t="s">
        <v>981</v>
      </c>
      <c r="C24073" s="1">
        <v>44314</v>
      </c>
      <c r="D24073">
        <v>17357993</v>
      </c>
      <c r="E24073">
        <v>12235767</v>
      </c>
      <c r="F24073">
        <v>6752282</v>
      </c>
      <c r="H24073">
        <v>268639</v>
      </c>
      <c r="I24073">
        <v>13.46</v>
      </c>
      <c r="J24073">
        <v>9.49</v>
      </c>
      <c r="K24073">
        <v>5.24</v>
      </c>
      <c r="M24073">
        <v>2084</v>
      </c>
    </row>
    <row r="24074" spans="1:13" customFormat="1" hidden="1">
      <c r="A24074" t="s">
        <v>980</v>
      </c>
      <c r="B24074" t="s">
        <v>981</v>
      </c>
      <c r="C24074" s="1">
        <v>44315</v>
      </c>
      <c r="D24074">
        <v>17718806</v>
      </c>
      <c r="E24074">
        <v>12354467</v>
      </c>
      <c r="F24074">
        <v>7100269</v>
      </c>
      <c r="G24074">
        <v>360813</v>
      </c>
      <c r="H24074">
        <v>263428</v>
      </c>
      <c r="I24074">
        <v>13.74</v>
      </c>
      <c r="J24074">
        <v>9.58</v>
      </c>
      <c r="K24074">
        <v>5.51</v>
      </c>
      <c r="M24074">
        <v>2043</v>
      </c>
    </row>
    <row r="24075" spans="1:13" customFormat="1" hidden="1">
      <c r="A24075" t="s">
        <v>980</v>
      </c>
      <c r="B24075" t="s">
        <v>981</v>
      </c>
      <c r="C24075" s="1">
        <v>44316</v>
      </c>
      <c r="D24075">
        <v>18080005</v>
      </c>
      <c r="E24075">
        <v>12477933</v>
      </c>
      <c r="F24075">
        <v>7440439</v>
      </c>
      <c r="G24075">
        <v>361199</v>
      </c>
      <c r="H24075">
        <v>266503</v>
      </c>
      <c r="I24075">
        <v>14.02</v>
      </c>
      <c r="J24075">
        <v>9.68</v>
      </c>
      <c r="K24075">
        <v>5.77</v>
      </c>
      <c r="M24075">
        <v>2067</v>
      </c>
    </row>
    <row r="24076" spans="1:13" customFormat="1" hidden="1">
      <c r="A24076" t="s">
        <v>980</v>
      </c>
      <c r="B24076" t="s">
        <v>981</v>
      </c>
      <c r="C24076" s="1">
        <v>44317</v>
      </c>
      <c r="D24076">
        <v>18326726</v>
      </c>
      <c r="E24076">
        <v>12572997</v>
      </c>
      <c r="F24076">
        <v>7650150</v>
      </c>
      <c r="G24076">
        <v>246721</v>
      </c>
      <c r="H24076">
        <v>273813</v>
      </c>
      <c r="I24076">
        <v>14.21</v>
      </c>
      <c r="J24076">
        <v>9.75</v>
      </c>
      <c r="K24076">
        <v>5.93</v>
      </c>
      <c r="M24076">
        <v>2124</v>
      </c>
    </row>
    <row r="24077" spans="1:13" customFormat="1" hidden="1">
      <c r="A24077" t="s">
        <v>980</v>
      </c>
      <c r="B24077" t="s">
        <v>981</v>
      </c>
      <c r="C24077" s="1">
        <v>44318</v>
      </c>
      <c r="D24077">
        <v>18471669</v>
      </c>
      <c r="E24077">
        <v>12625860</v>
      </c>
      <c r="F24077">
        <v>7792707</v>
      </c>
      <c r="G24077">
        <v>144943</v>
      </c>
      <c r="H24077">
        <v>281419</v>
      </c>
      <c r="I24077">
        <v>14.33</v>
      </c>
      <c r="J24077">
        <v>9.7899999999999991</v>
      </c>
      <c r="K24077">
        <v>6.04</v>
      </c>
      <c r="M24077">
        <v>2183</v>
      </c>
    </row>
    <row r="24078" spans="1:13" customFormat="1" hidden="1">
      <c r="A24078" t="s">
        <v>980</v>
      </c>
      <c r="B24078" t="s">
        <v>981</v>
      </c>
      <c r="C24078" s="1">
        <v>44319</v>
      </c>
      <c r="D24078">
        <v>18827623</v>
      </c>
      <c r="E24078">
        <v>12740897</v>
      </c>
      <c r="G24078">
        <v>355954</v>
      </c>
      <c r="H24078">
        <v>305776</v>
      </c>
      <c r="I24078">
        <v>14.6</v>
      </c>
      <c r="J24078">
        <v>9.8800000000000008</v>
      </c>
      <c r="M24078">
        <v>2372</v>
      </c>
    </row>
    <row r="24079" spans="1:13" customFormat="1" hidden="1">
      <c r="A24079" t="s">
        <v>980</v>
      </c>
      <c r="B24079" t="s">
        <v>981</v>
      </c>
      <c r="C24079" s="1">
        <v>44320</v>
      </c>
      <c r="D24079">
        <v>19340234</v>
      </c>
      <c r="E24079">
        <v>12984236</v>
      </c>
      <c r="F24079">
        <v>8418291</v>
      </c>
      <c r="G24079">
        <v>512611</v>
      </c>
      <c r="H24079">
        <v>331092</v>
      </c>
      <c r="I24079">
        <v>15</v>
      </c>
      <c r="J24079">
        <v>10.07</v>
      </c>
      <c r="K24079">
        <v>6.53</v>
      </c>
      <c r="M24079">
        <v>2568</v>
      </c>
    </row>
    <row r="24080" spans="1:13" customFormat="1" hidden="1">
      <c r="A24080" t="s">
        <v>980</v>
      </c>
      <c r="B24080" t="s">
        <v>981</v>
      </c>
      <c r="C24080" s="1">
        <v>44321</v>
      </c>
      <c r="D24080">
        <v>19951121</v>
      </c>
      <c r="E24080">
        <v>13328238</v>
      </c>
      <c r="F24080">
        <v>8790655</v>
      </c>
      <c r="G24080">
        <v>610887</v>
      </c>
      <c r="H24080">
        <v>370447</v>
      </c>
      <c r="I24080">
        <v>15.47</v>
      </c>
      <c r="J24080">
        <v>10.34</v>
      </c>
      <c r="K24080">
        <v>6.82</v>
      </c>
      <c r="M24080">
        <v>2873</v>
      </c>
    </row>
    <row r="24081" spans="1:13" customFormat="1" hidden="1">
      <c r="A24081" t="s">
        <v>980</v>
      </c>
      <c r="B24081" t="s">
        <v>981</v>
      </c>
      <c r="C24081" s="1">
        <v>44322</v>
      </c>
      <c r="D24081">
        <v>20540830</v>
      </c>
      <c r="E24081">
        <v>13715159</v>
      </c>
      <c r="F24081">
        <v>9092249</v>
      </c>
      <c r="G24081">
        <v>589709</v>
      </c>
      <c r="H24081">
        <v>403146</v>
      </c>
      <c r="I24081">
        <v>15.93</v>
      </c>
      <c r="J24081">
        <v>10.64</v>
      </c>
      <c r="K24081">
        <v>7.05</v>
      </c>
      <c r="M24081">
        <v>3127</v>
      </c>
    </row>
    <row r="24082" spans="1:13" customFormat="1" hidden="1">
      <c r="A24082" t="s">
        <v>980</v>
      </c>
      <c r="B24082" t="s">
        <v>981</v>
      </c>
      <c r="C24082" s="1">
        <v>44323</v>
      </c>
      <c r="D24082">
        <v>21008618</v>
      </c>
      <c r="E24082">
        <v>14021482</v>
      </c>
      <c r="F24082">
        <v>9325576</v>
      </c>
      <c r="G24082">
        <v>467788</v>
      </c>
      <c r="H24082">
        <v>418373</v>
      </c>
      <c r="I24082">
        <v>16.29</v>
      </c>
      <c r="J24082">
        <v>10.88</v>
      </c>
      <c r="K24082">
        <v>7.23</v>
      </c>
      <c r="M24082">
        <v>3245</v>
      </c>
    </row>
    <row r="24083" spans="1:13" customFormat="1" hidden="1">
      <c r="A24083" t="s">
        <v>980</v>
      </c>
      <c r="B24083" t="s">
        <v>981</v>
      </c>
      <c r="C24083" s="1">
        <v>44324</v>
      </c>
      <c r="D24083">
        <v>21228359</v>
      </c>
      <c r="E24083">
        <v>14148207</v>
      </c>
      <c r="F24083">
        <v>9440251</v>
      </c>
      <c r="G24083">
        <v>219741</v>
      </c>
      <c r="H24083">
        <v>414519</v>
      </c>
      <c r="I24083">
        <v>16.46</v>
      </c>
      <c r="J24083">
        <v>10.97</v>
      </c>
      <c r="K24083">
        <v>7.32</v>
      </c>
      <c r="M24083">
        <v>3215</v>
      </c>
    </row>
    <row r="24084" spans="1:13" customFormat="1" hidden="1">
      <c r="A24084" t="s">
        <v>980</v>
      </c>
      <c r="B24084" t="s">
        <v>981</v>
      </c>
      <c r="C24084" s="1">
        <v>44325</v>
      </c>
      <c r="D24084">
        <v>21300414</v>
      </c>
      <c r="E24084">
        <v>14176406</v>
      </c>
      <c r="F24084">
        <v>9486795</v>
      </c>
      <c r="G24084">
        <v>72055</v>
      </c>
      <c r="H24084">
        <v>404106</v>
      </c>
      <c r="I24084">
        <v>16.52</v>
      </c>
      <c r="J24084">
        <v>11</v>
      </c>
      <c r="K24084">
        <v>7.36</v>
      </c>
      <c r="M24084">
        <v>3134</v>
      </c>
    </row>
    <row r="24085" spans="1:13" customFormat="1" hidden="1">
      <c r="A24085" t="s">
        <v>980</v>
      </c>
      <c r="B24085" t="s">
        <v>981</v>
      </c>
      <c r="C24085" s="1">
        <v>44326</v>
      </c>
      <c r="H24085">
        <v>373889</v>
      </c>
      <c r="M24085">
        <v>2900</v>
      </c>
    </row>
    <row r="24086" spans="1:13" customFormat="1" hidden="1">
      <c r="A24086" t="s">
        <v>980</v>
      </c>
      <c r="B24086" t="s">
        <v>981</v>
      </c>
      <c r="C24086" s="1">
        <v>44327</v>
      </c>
      <c r="D24086">
        <v>21589272</v>
      </c>
      <c r="E24086">
        <v>14368460</v>
      </c>
      <c r="F24086">
        <v>9500000</v>
      </c>
      <c r="H24086">
        <v>321291</v>
      </c>
      <c r="I24086">
        <v>16.739999999999998</v>
      </c>
      <c r="J24086">
        <v>11.14</v>
      </c>
      <c r="K24086">
        <v>7.37</v>
      </c>
      <c r="M24086">
        <v>2492</v>
      </c>
    </row>
    <row r="24087" spans="1:13" customFormat="1" hidden="1">
      <c r="A24087" t="s">
        <v>980</v>
      </c>
      <c r="B24087" t="s">
        <v>981</v>
      </c>
      <c r="C24087" s="1">
        <v>44328</v>
      </c>
      <c r="D24087">
        <v>21986456</v>
      </c>
      <c r="E24087">
        <v>14673682</v>
      </c>
      <c r="F24087">
        <v>9861173</v>
      </c>
      <c r="G24087">
        <v>397184</v>
      </c>
      <c r="H24087">
        <v>290762</v>
      </c>
      <c r="I24087">
        <v>17.05</v>
      </c>
      <c r="J24087">
        <v>11.38</v>
      </c>
      <c r="K24087">
        <v>7.65</v>
      </c>
      <c r="M24087">
        <v>2255</v>
      </c>
    </row>
    <row r="24088" spans="1:13" customFormat="1" hidden="1">
      <c r="A24088" t="s">
        <v>980</v>
      </c>
      <c r="B24088" t="s">
        <v>981</v>
      </c>
      <c r="C24088" s="1">
        <v>44329</v>
      </c>
      <c r="D24088">
        <v>22413285</v>
      </c>
      <c r="E24088">
        <v>14996844</v>
      </c>
      <c r="F24088">
        <v>10108593</v>
      </c>
      <c r="G24088">
        <v>426829</v>
      </c>
      <c r="H24088">
        <v>267494</v>
      </c>
      <c r="I24088">
        <v>17.38</v>
      </c>
      <c r="J24088">
        <v>11.63</v>
      </c>
      <c r="K24088">
        <v>7.84</v>
      </c>
      <c r="M24088">
        <v>2075</v>
      </c>
    </row>
    <row r="24089" spans="1:13" customFormat="1" hidden="1">
      <c r="A24089" t="s">
        <v>980</v>
      </c>
      <c r="B24089" t="s">
        <v>981</v>
      </c>
      <c r="C24089" s="1">
        <v>44330</v>
      </c>
      <c r="H24089">
        <v>236628</v>
      </c>
      <c r="M24089">
        <v>1835</v>
      </c>
    </row>
    <row r="24090" spans="1:13" customFormat="1" hidden="1">
      <c r="A24090" t="s">
        <v>980</v>
      </c>
      <c r="B24090" t="s">
        <v>981</v>
      </c>
      <c r="C24090" s="1">
        <v>44331</v>
      </c>
      <c r="H24090">
        <v>241197</v>
      </c>
      <c r="M24090">
        <v>1871</v>
      </c>
    </row>
    <row r="24091" spans="1:13" customFormat="1" hidden="1">
      <c r="A24091" t="s">
        <v>980</v>
      </c>
      <c r="B24091" t="s">
        <v>981</v>
      </c>
      <c r="C24091" s="1">
        <v>44332</v>
      </c>
      <c r="D24091">
        <v>23168462</v>
      </c>
      <c r="E24091">
        <v>15454195</v>
      </c>
      <c r="F24091">
        <v>10604476</v>
      </c>
      <c r="H24091">
        <v>266864</v>
      </c>
      <c r="I24091">
        <v>17.97</v>
      </c>
      <c r="J24091">
        <v>11.99</v>
      </c>
      <c r="K24091">
        <v>8.2200000000000006</v>
      </c>
      <c r="M24091">
        <v>2070</v>
      </c>
    </row>
    <row r="24092" spans="1:13" customFormat="1" hidden="1">
      <c r="A24092" t="s">
        <v>980</v>
      </c>
      <c r="B24092" t="s">
        <v>981</v>
      </c>
      <c r="C24092" s="1">
        <v>44333</v>
      </c>
      <c r="D24092">
        <v>23301884</v>
      </c>
      <c r="E24092">
        <v>15544106</v>
      </c>
      <c r="F24092">
        <v>10652500</v>
      </c>
      <c r="G24092">
        <v>133422</v>
      </c>
      <c r="H24092">
        <v>265292</v>
      </c>
      <c r="I24092">
        <v>18.07</v>
      </c>
      <c r="J24092">
        <v>12.06</v>
      </c>
      <c r="K24092">
        <v>8.26</v>
      </c>
      <c r="M24092">
        <v>2058</v>
      </c>
    </row>
    <row r="24093" spans="1:13" customFormat="1" hidden="1">
      <c r="A24093" t="s">
        <v>980</v>
      </c>
      <c r="B24093" t="s">
        <v>981</v>
      </c>
      <c r="C24093" s="1">
        <v>44334</v>
      </c>
      <c r="H24093">
        <v>310474</v>
      </c>
      <c r="M24093">
        <v>2408</v>
      </c>
    </row>
    <row r="24094" spans="1:13" customFormat="1" hidden="1">
      <c r="A24094" t="s">
        <v>980</v>
      </c>
      <c r="B24094" t="s">
        <v>981</v>
      </c>
      <c r="C24094" s="1">
        <v>44335</v>
      </c>
      <c r="D24094">
        <v>24223297</v>
      </c>
      <c r="E24094">
        <v>16173646</v>
      </c>
      <c r="F24094">
        <v>11131624</v>
      </c>
      <c r="H24094">
        <v>319549</v>
      </c>
      <c r="I24094">
        <v>18.79</v>
      </c>
      <c r="J24094">
        <v>12.54</v>
      </c>
      <c r="K24094">
        <v>8.6300000000000008</v>
      </c>
      <c r="M24094">
        <v>2478</v>
      </c>
    </row>
    <row r="24095" spans="1:13" customFormat="1" hidden="1">
      <c r="A24095" t="s">
        <v>980</v>
      </c>
      <c r="B24095" t="s">
        <v>981</v>
      </c>
      <c r="C24095" s="1">
        <v>44336</v>
      </c>
      <c r="D24095">
        <v>24988066</v>
      </c>
      <c r="E24095">
        <v>16819083</v>
      </c>
      <c r="F24095">
        <v>11384107</v>
      </c>
      <c r="G24095">
        <v>764769</v>
      </c>
      <c r="H24095">
        <v>367826</v>
      </c>
      <c r="I24095">
        <v>19.38</v>
      </c>
      <c r="J24095">
        <v>13.04</v>
      </c>
      <c r="K24095">
        <v>8.83</v>
      </c>
      <c r="M24095">
        <v>2853</v>
      </c>
    </row>
    <row r="24096" spans="1:13" customFormat="1" hidden="1">
      <c r="A24096" t="s">
        <v>980</v>
      </c>
      <c r="B24096" t="s">
        <v>981</v>
      </c>
      <c r="C24096" s="1">
        <v>44337</v>
      </c>
      <c r="D24096">
        <v>25626413</v>
      </c>
      <c r="E24096">
        <v>17386061</v>
      </c>
      <c r="F24096">
        <v>11584756</v>
      </c>
      <c r="G24096">
        <v>638347</v>
      </c>
      <c r="H24096">
        <v>423057</v>
      </c>
      <c r="I24096">
        <v>19.88</v>
      </c>
      <c r="J24096">
        <v>13.48</v>
      </c>
      <c r="K24096">
        <v>8.99</v>
      </c>
      <c r="M24096">
        <v>3281</v>
      </c>
    </row>
    <row r="24097" spans="1:13" customFormat="1" hidden="1">
      <c r="A24097" t="s">
        <v>980</v>
      </c>
      <c r="B24097" t="s">
        <v>981</v>
      </c>
      <c r="C24097" s="1">
        <v>44338</v>
      </c>
      <c r="D24097">
        <v>26148948</v>
      </c>
      <c r="E24097">
        <v>17858127</v>
      </c>
      <c r="F24097">
        <v>11720188</v>
      </c>
      <c r="G24097">
        <v>522535</v>
      </c>
      <c r="H24097">
        <v>461745</v>
      </c>
      <c r="I24097">
        <v>20.28</v>
      </c>
      <c r="J24097">
        <v>13.85</v>
      </c>
      <c r="K24097">
        <v>9.09</v>
      </c>
      <c r="M24097">
        <v>3581</v>
      </c>
    </row>
    <row r="24098" spans="1:13" customFormat="1" hidden="1">
      <c r="A24098" t="s">
        <v>980</v>
      </c>
      <c r="B24098" t="s">
        <v>981</v>
      </c>
      <c r="C24098" s="1">
        <v>44339</v>
      </c>
      <c r="D24098">
        <v>26478866</v>
      </c>
      <c r="E24098">
        <v>18170321</v>
      </c>
      <c r="F24098">
        <v>11784494</v>
      </c>
      <c r="G24098">
        <v>329918</v>
      </c>
      <c r="H24098">
        <v>472915</v>
      </c>
      <c r="I24098">
        <v>20.54</v>
      </c>
      <c r="J24098">
        <v>14.09</v>
      </c>
      <c r="K24098">
        <v>9.14</v>
      </c>
      <c r="M24098">
        <v>3668</v>
      </c>
    </row>
    <row r="24099" spans="1:13" customFormat="1" hidden="1">
      <c r="A24099" t="s">
        <v>980</v>
      </c>
      <c r="B24099" t="s">
        <v>981</v>
      </c>
      <c r="C24099" s="1">
        <v>44340</v>
      </c>
      <c r="D24099">
        <v>26655760</v>
      </c>
      <c r="E24099">
        <v>18338034</v>
      </c>
      <c r="F24099">
        <v>11794554</v>
      </c>
      <c r="G24099">
        <v>176894</v>
      </c>
      <c r="H24099">
        <v>479125</v>
      </c>
      <c r="I24099">
        <v>20.67</v>
      </c>
      <c r="J24099">
        <v>14.22</v>
      </c>
      <c r="K24099">
        <v>9.15</v>
      </c>
      <c r="M24099">
        <v>3716</v>
      </c>
    </row>
    <row r="24100" spans="1:13" customFormat="1" hidden="1">
      <c r="A24100" t="s">
        <v>980</v>
      </c>
      <c r="B24100" t="s">
        <v>981</v>
      </c>
      <c r="C24100" s="1">
        <v>44341</v>
      </c>
      <c r="D24100">
        <v>26953788</v>
      </c>
      <c r="E24100">
        <v>18610667</v>
      </c>
      <c r="F24100">
        <v>11832208</v>
      </c>
      <c r="G24100">
        <v>298028</v>
      </c>
      <c r="H24100">
        <v>455885</v>
      </c>
      <c r="I24100">
        <v>20.91</v>
      </c>
      <c r="J24100">
        <v>14.43</v>
      </c>
      <c r="K24100">
        <v>9.18</v>
      </c>
      <c r="M24100">
        <v>3536</v>
      </c>
    </row>
    <row r="24101" spans="1:13" customFormat="1" hidden="1">
      <c r="A24101" t="s">
        <v>980</v>
      </c>
      <c r="B24101" t="s">
        <v>981</v>
      </c>
      <c r="C24101" s="1">
        <v>44342</v>
      </c>
      <c r="D24101">
        <v>27709853</v>
      </c>
      <c r="E24101">
        <v>19327543</v>
      </c>
      <c r="F24101">
        <v>11919690</v>
      </c>
      <c r="G24101">
        <v>756065</v>
      </c>
      <c r="H24101">
        <v>498079</v>
      </c>
      <c r="I24101">
        <v>21.49</v>
      </c>
      <c r="J24101">
        <v>14.99</v>
      </c>
      <c r="K24101">
        <v>9.24</v>
      </c>
      <c r="M24101">
        <v>3863</v>
      </c>
    </row>
    <row r="24102" spans="1:13" customFormat="1" hidden="1">
      <c r="A24102" t="s">
        <v>980</v>
      </c>
      <c r="B24102" t="s">
        <v>981</v>
      </c>
      <c r="C24102" s="1">
        <v>44343</v>
      </c>
      <c r="H24102">
        <v>498123</v>
      </c>
      <c r="M24102">
        <v>3863</v>
      </c>
    </row>
    <row r="24103" spans="1:13" customFormat="1" hidden="1">
      <c r="A24103" t="s">
        <v>980</v>
      </c>
      <c r="B24103" t="s">
        <v>981</v>
      </c>
      <c r="C24103" s="1">
        <v>44344</v>
      </c>
      <c r="D24103">
        <v>29239997</v>
      </c>
      <c r="E24103">
        <v>20721248</v>
      </c>
      <c r="F24103">
        <v>12204779</v>
      </c>
      <c r="H24103">
        <v>516226</v>
      </c>
      <c r="I24103">
        <v>22.68</v>
      </c>
      <c r="J24103">
        <v>16.07</v>
      </c>
      <c r="K24103">
        <v>9.4700000000000006</v>
      </c>
      <c r="M24103">
        <v>4004</v>
      </c>
    </row>
    <row r="24104" spans="1:13" customFormat="1" hidden="1">
      <c r="A24104" t="s">
        <v>980</v>
      </c>
      <c r="B24104" t="s">
        <v>981</v>
      </c>
      <c r="C24104" s="1">
        <v>44345</v>
      </c>
      <c r="D24104">
        <v>29861331</v>
      </c>
      <c r="E24104">
        <v>21259657</v>
      </c>
      <c r="F24104">
        <v>12320589</v>
      </c>
      <c r="G24104">
        <v>621334</v>
      </c>
      <c r="H24104">
        <v>530340</v>
      </c>
      <c r="I24104">
        <v>23.16</v>
      </c>
      <c r="J24104">
        <v>16.489999999999998</v>
      </c>
      <c r="K24104">
        <v>9.56</v>
      </c>
      <c r="M24104">
        <v>4113</v>
      </c>
    </row>
    <row r="24105" spans="1:13" customFormat="1" hidden="1">
      <c r="A24105" t="s">
        <v>980</v>
      </c>
      <c r="B24105" t="s">
        <v>981</v>
      </c>
      <c r="C24105" s="1">
        <v>44346</v>
      </c>
      <c r="D24105">
        <v>30293682</v>
      </c>
      <c r="E24105">
        <v>21636247</v>
      </c>
      <c r="F24105">
        <v>12390240</v>
      </c>
      <c r="G24105">
        <v>432351</v>
      </c>
      <c r="H24105">
        <v>544974</v>
      </c>
      <c r="I24105">
        <v>23.5</v>
      </c>
      <c r="J24105">
        <v>16.78</v>
      </c>
      <c r="K24105">
        <v>9.61</v>
      </c>
      <c r="M24105">
        <v>4227</v>
      </c>
    </row>
    <row r="24106" spans="1:13" customFormat="1" hidden="1">
      <c r="A24106" t="s">
        <v>980</v>
      </c>
      <c r="B24106" t="s">
        <v>981</v>
      </c>
      <c r="C24106" s="1">
        <v>44347</v>
      </c>
      <c r="D24106">
        <v>30477703</v>
      </c>
      <c r="E24106">
        <v>21796967</v>
      </c>
      <c r="F24106">
        <v>12415247</v>
      </c>
      <c r="G24106">
        <v>184021</v>
      </c>
      <c r="H24106">
        <v>545992</v>
      </c>
      <c r="I24106">
        <v>23.64</v>
      </c>
      <c r="J24106">
        <v>16.91</v>
      </c>
      <c r="K24106">
        <v>9.6300000000000008</v>
      </c>
      <c r="M24106">
        <v>4235</v>
      </c>
    </row>
    <row r="24107" spans="1:13" customFormat="1" hidden="1">
      <c r="A24107" t="s">
        <v>980</v>
      </c>
      <c r="B24107" t="s">
        <v>981</v>
      </c>
      <c r="C24107" s="1">
        <v>44348</v>
      </c>
      <c r="D24107">
        <v>30990908</v>
      </c>
      <c r="E24107">
        <v>22043213</v>
      </c>
      <c r="F24107">
        <v>12604789</v>
      </c>
      <c r="G24107">
        <v>513205</v>
      </c>
      <c r="H24107">
        <v>576731</v>
      </c>
      <c r="I24107">
        <v>24.04</v>
      </c>
      <c r="J24107">
        <v>17.100000000000001</v>
      </c>
      <c r="K24107">
        <v>9.7799999999999994</v>
      </c>
      <c r="M24107">
        <v>4473</v>
      </c>
    </row>
    <row r="24108" spans="1:13" customFormat="1" hidden="1">
      <c r="A24108" t="s">
        <v>980</v>
      </c>
      <c r="B24108" t="s">
        <v>981</v>
      </c>
      <c r="C24108" s="1">
        <v>44349</v>
      </c>
      <c r="D24108">
        <v>31811931</v>
      </c>
      <c r="E24108">
        <v>22633460</v>
      </c>
      <c r="F24108">
        <v>12919455</v>
      </c>
      <c r="G24108">
        <v>821023</v>
      </c>
      <c r="H24108">
        <v>586011</v>
      </c>
      <c r="I24108">
        <v>24.67</v>
      </c>
      <c r="J24108">
        <v>17.55</v>
      </c>
      <c r="K24108">
        <v>10.02</v>
      </c>
      <c r="M24108">
        <v>4545</v>
      </c>
    </row>
    <row r="24109" spans="1:13" customFormat="1" hidden="1">
      <c r="A24109" t="s">
        <v>980</v>
      </c>
      <c r="B24109" t="s">
        <v>981</v>
      </c>
      <c r="C24109" s="1">
        <v>44350</v>
      </c>
      <c r="D24109">
        <v>32874857</v>
      </c>
      <c r="E24109">
        <v>23200887</v>
      </c>
      <c r="F24109">
        <v>13417362</v>
      </c>
      <c r="G24109">
        <v>1062926</v>
      </c>
      <c r="H24109">
        <v>628562</v>
      </c>
      <c r="I24109">
        <v>25.5</v>
      </c>
      <c r="J24109">
        <v>17.989999999999998</v>
      </c>
      <c r="K24109">
        <v>10.41</v>
      </c>
      <c r="M24109">
        <v>4875</v>
      </c>
    </row>
    <row r="24110" spans="1:13" customFormat="1" hidden="1">
      <c r="A24110" t="s">
        <v>980</v>
      </c>
      <c r="B24110" t="s">
        <v>981</v>
      </c>
      <c r="C24110" s="1">
        <v>44351</v>
      </c>
      <c r="D24110">
        <v>33779982</v>
      </c>
      <c r="E24110">
        <v>23730336</v>
      </c>
      <c r="F24110">
        <v>13801863</v>
      </c>
      <c r="G24110">
        <v>905125</v>
      </c>
      <c r="H24110">
        <v>648569</v>
      </c>
      <c r="I24110">
        <v>26.2</v>
      </c>
      <c r="J24110">
        <v>18.41</v>
      </c>
      <c r="K24110">
        <v>10.7</v>
      </c>
      <c r="M24110">
        <v>5030</v>
      </c>
    </row>
    <row r="24111" spans="1:13" customFormat="1" hidden="1">
      <c r="A24111" t="s">
        <v>980</v>
      </c>
      <c r="B24111" t="s">
        <v>981</v>
      </c>
      <c r="C24111" s="1">
        <v>44352</v>
      </c>
      <c r="D24111">
        <v>34457602</v>
      </c>
      <c r="E24111">
        <v>24098361</v>
      </c>
      <c r="F24111">
        <v>14118256</v>
      </c>
      <c r="G24111">
        <v>677620</v>
      </c>
      <c r="H24111">
        <v>656610</v>
      </c>
      <c r="I24111">
        <v>26.73</v>
      </c>
      <c r="J24111">
        <v>18.690000000000001</v>
      </c>
      <c r="K24111">
        <v>10.95</v>
      </c>
      <c r="M24111">
        <v>5093</v>
      </c>
    </row>
    <row r="24112" spans="1:13" customFormat="1" hidden="1">
      <c r="A24112" t="s">
        <v>980</v>
      </c>
      <c r="B24112" t="s">
        <v>981</v>
      </c>
      <c r="C24112" s="1">
        <v>44353</v>
      </c>
      <c r="D24112">
        <v>34457602</v>
      </c>
      <c r="E24112">
        <v>24098361</v>
      </c>
      <c r="F24112">
        <v>14118256</v>
      </c>
      <c r="G24112">
        <v>0</v>
      </c>
      <c r="H24112">
        <v>594846</v>
      </c>
      <c r="I24112">
        <v>26.73</v>
      </c>
      <c r="J24112">
        <v>18.690000000000001</v>
      </c>
      <c r="K24112">
        <v>10.95</v>
      </c>
      <c r="M24112">
        <v>4614</v>
      </c>
    </row>
    <row r="24113" spans="1:13" customFormat="1" hidden="1">
      <c r="A24113" t="s">
        <v>980</v>
      </c>
      <c r="B24113" t="s">
        <v>981</v>
      </c>
      <c r="C24113" s="1">
        <v>44354</v>
      </c>
      <c r="D24113">
        <v>34658545</v>
      </c>
      <c r="E24113">
        <v>24224273</v>
      </c>
      <c r="F24113">
        <v>14193288</v>
      </c>
      <c r="G24113">
        <v>200943</v>
      </c>
      <c r="H24113">
        <v>597263</v>
      </c>
      <c r="I24113">
        <v>26.88</v>
      </c>
      <c r="J24113">
        <v>18.79</v>
      </c>
      <c r="K24113">
        <v>11.01</v>
      </c>
      <c r="M24113">
        <v>4632</v>
      </c>
    </row>
    <row r="24114" spans="1:13" customFormat="1" hidden="1">
      <c r="A24114" t="s">
        <v>980</v>
      </c>
      <c r="B24114" t="s">
        <v>981</v>
      </c>
      <c r="C24114" s="1">
        <v>44355</v>
      </c>
      <c r="D24114">
        <v>35166248</v>
      </c>
      <c r="E24114">
        <v>24570319</v>
      </c>
      <c r="F24114">
        <v>14358881</v>
      </c>
      <c r="G24114">
        <v>507703</v>
      </c>
      <c r="H24114">
        <v>596477</v>
      </c>
      <c r="I24114">
        <v>27.27</v>
      </c>
      <c r="J24114">
        <v>19.059999999999999</v>
      </c>
      <c r="K24114">
        <v>11.14</v>
      </c>
      <c r="M24114">
        <v>4626</v>
      </c>
    </row>
    <row r="24115" spans="1:13" customFormat="1" hidden="1">
      <c r="A24115" t="s">
        <v>980</v>
      </c>
      <c r="B24115" t="s">
        <v>981</v>
      </c>
      <c r="C24115" s="1">
        <v>44356</v>
      </c>
      <c r="D24115">
        <v>36164011</v>
      </c>
      <c r="E24115">
        <v>25306211</v>
      </c>
      <c r="F24115">
        <v>14639188</v>
      </c>
      <c r="G24115">
        <v>997763</v>
      </c>
      <c r="H24115">
        <v>621726</v>
      </c>
      <c r="I24115">
        <v>28.05</v>
      </c>
      <c r="J24115">
        <v>19.63</v>
      </c>
      <c r="K24115">
        <v>11.35</v>
      </c>
      <c r="M24115">
        <v>4822</v>
      </c>
    </row>
    <row r="24116" spans="1:13" customFormat="1" hidden="1">
      <c r="A24116" t="s">
        <v>980</v>
      </c>
      <c r="B24116" t="s">
        <v>981</v>
      </c>
      <c r="C24116" s="1">
        <v>44357</v>
      </c>
      <c r="D24116">
        <v>36430953</v>
      </c>
      <c r="E24116">
        <v>25465992</v>
      </c>
      <c r="F24116">
        <v>14747978</v>
      </c>
      <c r="G24116">
        <v>266942</v>
      </c>
      <c r="H24116">
        <v>508014</v>
      </c>
      <c r="I24116">
        <v>28.26</v>
      </c>
      <c r="J24116">
        <v>19.75</v>
      </c>
      <c r="K24116">
        <v>11.44</v>
      </c>
      <c r="M24116">
        <v>3940</v>
      </c>
    </row>
    <row r="24117" spans="1:13" customFormat="1" hidden="1">
      <c r="A24117" t="s">
        <v>980</v>
      </c>
      <c r="B24117" t="s">
        <v>981</v>
      </c>
      <c r="C24117" s="1">
        <v>44358</v>
      </c>
      <c r="D24117">
        <v>36983641</v>
      </c>
      <c r="E24117">
        <v>25860841</v>
      </c>
      <c r="F24117">
        <v>14911487</v>
      </c>
      <c r="G24117">
        <v>552688</v>
      </c>
      <c r="H24117">
        <v>457666</v>
      </c>
      <c r="I24117">
        <v>28.68</v>
      </c>
      <c r="J24117">
        <v>20.059999999999999</v>
      </c>
      <c r="K24117">
        <v>11.57</v>
      </c>
      <c r="M24117">
        <v>3550</v>
      </c>
    </row>
    <row r="24118" spans="1:13" customFormat="1" hidden="1">
      <c r="A24118" t="s">
        <v>980</v>
      </c>
      <c r="B24118" t="s">
        <v>981</v>
      </c>
      <c r="C24118" s="1">
        <v>44359</v>
      </c>
      <c r="D24118">
        <v>37294959</v>
      </c>
      <c r="E24118">
        <v>26081614</v>
      </c>
      <c r="F24118">
        <v>15003652</v>
      </c>
      <c r="G24118">
        <v>311318</v>
      </c>
      <c r="H24118">
        <v>405337</v>
      </c>
      <c r="I24118">
        <v>28.93</v>
      </c>
      <c r="J24118">
        <v>20.23</v>
      </c>
      <c r="K24118">
        <v>11.64</v>
      </c>
      <c r="M24118">
        <v>3144</v>
      </c>
    </row>
    <row r="24119" spans="1:13" customFormat="1" hidden="1">
      <c r="A24119" t="s">
        <v>980</v>
      </c>
      <c r="B24119" t="s">
        <v>981</v>
      </c>
      <c r="C24119" s="1">
        <v>44360</v>
      </c>
      <c r="D24119">
        <v>37521976</v>
      </c>
      <c r="E24119">
        <v>26251224</v>
      </c>
      <c r="F24119">
        <v>15062873</v>
      </c>
      <c r="G24119">
        <v>227017</v>
      </c>
      <c r="H24119">
        <v>437768</v>
      </c>
      <c r="I24119">
        <v>29.1</v>
      </c>
      <c r="J24119">
        <v>20.36</v>
      </c>
      <c r="K24119">
        <v>11.68</v>
      </c>
      <c r="M24119">
        <v>3395</v>
      </c>
    </row>
    <row r="24120" spans="1:13" customFormat="1" hidden="1">
      <c r="A24120" t="s">
        <v>980</v>
      </c>
      <c r="B24120" t="s">
        <v>981</v>
      </c>
      <c r="C24120" s="1">
        <v>44361</v>
      </c>
      <c r="D24120">
        <v>37803462</v>
      </c>
      <c r="E24120">
        <v>26422800</v>
      </c>
      <c r="F24120">
        <v>15175659</v>
      </c>
      <c r="G24120">
        <v>281486</v>
      </c>
      <c r="H24120">
        <v>449274</v>
      </c>
      <c r="I24120">
        <v>29.32</v>
      </c>
      <c r="J24120">
        <v>20.49</v>
      </c>
      <c r="K24120">
        <v>11.77</v>
      </c>
      <c r="M24120">
        <v>3485</v>
      </c>
    </row>
    <row r="24121" spans="1:13" customFormat="1" hidden="1">
      <c r="A24121" t="s">
        <v>980</v>
      </c>
      <c r="B24121" t="s">
        <v>981</v>
      </c>
      <c r="C24121" s="1">
        <v>44362</v>
      </c>
      <c r="D24121">
        <v>38248562</v>
      </c>
      <c r="E24121">
        <v>26665789</v>
      </c>
      <c r="F24121">
        <v>15383285</v>
      </c>
      <c r="G24121">
        <v>445100</v>
      </c>
      <c r="H24121">
        <v>440331</v>
      </c>
      <c r="I24121">
        <v>29.67</v>
      </c>
      <c r="J24121">
        <v>20.68</v>
      </c>
      <c r="K24121">
        <v>11.93</v>
      </c>
      <c r="M24121">
        <v>3415</v>
      </c>
    </row>
    <row r="24122" spans="1:13" customFormat="1" hidden="1">
      <c r="A24122" t="s">
        <v>980</v>
      </c>
      <c r="B24122" t="s">
        <v>981</v>
      </c>
      <c r="C24122" s="1">
        <v>44363</v>
      </c>
      <c r="D24122">
        <v>38633462</v>
      </c>
      <c r="E24122">
        <v>26886856</v>
      </c>
      <c r="F24122">
        <v>15551250</v>
      </c>
      <c r="G24122">
        <v>384900</v>
      </c>
      <c r="H24122">
        <v>352779</v>
      </c>
      <c r="I24122">
        <v>29.96</v>
      </c>
      <c r="J24122">
        <v>20.85</v>
      </c>
      <c r="K24122">
        <v>12.06</v>
      </c>
      <c r="M24122">
        <v>2736</v>
      </c>
    </row>
    <row r="24123" spans="1:13" customFormat="1" hidden="1">
      <c r="A24123" t="s">
        <v>980</v>
      </c>
      <c r="B24123" t="s">
        <v>981</v>
      </c>
      <c r="C24123" s="1">
        <v>44364</v>
      </c>
      <c r="D24123">
        <v>39153336</v>
      </c>
      <c r="E24123">
        <v>27253174</v>
      </c>
      <c r="F24123">
        <v>15825432</v>
      </c>
      <c r="G24123">
        <v>519874</v>
      </c>
      <c r="H24123">
        <v>388912</v>
      </c>
      <c r="I24123">
        <v>30.37</v>
      </c>
      <c r="J24123">
        <v>21.14</v>
      </c>
      <c r="K24123">
        <v>12.27</v>
      </c>
      <c r="M24123">
        <v>3016</v>
      </c>
    </row>
    <row r="24124" spans="1:13" customFormat="1" hidden="1">
      <c r="A24124" t="s">
        <v>980</v>
      </c>
      <c r="B24124" t="s">
        <v>981</v>
      </c>
      <c r="C24124" s="1">
        <v>44365</v>
      </c>
      <c r="D24124">
        <v>39623088</v>
      </c>
      <c r="E24124">
        <v>27543142</v>
      </c>
      <c r="F24124">
        <v>16177003</v>
      </c>
      <c r="G24124">
        <v>469752</v>
      </c>
      <c r="H24124">
        <v>377064</v>
      </c>
      <c r="I24124">
        <v>30.73</v>
      </c>
      <c r="J24124">
        <v>21.36</v>
      </c>
      <c r="K24124">
        <v>12.55</v>
      </c>
      <c r="M24124">
        <v>2925</v>
      </c>
    </row>
    <row r="24125" spans="1:13" customFormat="1" hidden="1">
      <c r="A24125" t="s">
        <v>980</v>
      </c>
      <c r="B24125" t="s">
        <v>981</v>
      </c>
      <c r="C24125" s="1">
        <v>44366</v>
      </c>
      <c r="D24125">
        <v>40031327</v>
      </c>
      <c r="E24125">
        <v>27753807</v>
      </c>
      <c r="F24125">
        <v>16526469</v>
      </c>
      <c r="G24125">
        <v>408239</v>
      </c>
      <c r="H24125">
        <v>390910</v>
      </c>
      <c r="I24125">
        <v>31.05</v>
      </c>
      <c r="J24125">
        <v>21.53</v>
      </c>
      <c r="K24125">
        <v>12.82</v>
      </c>
      <c r="M24125">
        <v>3032</v>
      </c>
    </row>
    <row r="24126" spans="1:13" customFormat="1" hidden="1">
      <c r="A24126" t="s">
        <v>980</v>
      </c>
      <c r="B24126" t="s">
        <v>981</v>
      </c>
      <c r="C24126" s="1">
        <v>44367</v>
      </c>
      <c r="D24126">
        <v>40227974</v>
      </c>
      <c r="E24126">
        <v>27896212</v>
      </c>
      <c r="F24126">
        <v>16695831</v>
      </c>
      <c r="G24126">
        <v>196647</v>
      </c>
      <c r="H24126">
        <v>386571</v>
      </c>
      <c r="I24126">
        <v>31.2</v>
      </c>
      <c r="J24126">
        <v>21.64</v>
      </c>
      <c r="K24126">
        <v>12.95</v>
      </c>
      <c r="M24126">
        <v>2998</v>
      </c>
    </row>
    <row r="24127" spans="1:13" customFormat="1" hidden="1">
      <c r="A24127" t="s">
        <v>980</v>
      </c>
      <c r="B24127" t="s">
        <v>981</v>
      </c>
      <c r="C24127" s="1">
        <v>44368</v>
      </c>
      <c r="D24127">
        <v>40700954</v>
      </c>
      <c r="E24127">
        <v>28198409</v>
      </c>
      <c r="F24127">
        <v>17047687</v>
      </c>
      <c r="G24127">
        <v>472980</v>
      </c>
      <c r="H24127">
        <v>413927</v>
      </c>
      <c r="I24127">
        <v>31.57</v>
      </c>
      <c r="J24127">
        <v>21.87</v>
      </c>
      <c r="K24127">
        <v>13.22</v>
      </c>
      <c r="M24127">
        <v>3210</v>
      </c>
    </row>
    <row r="24128" spans="1:13" customFormat="1" hidden="1">
      <c r="A24128" t="s">
        <v>980</v>
      </c>
      <c r="B24128" t="s">
        <v>981</v>
      </c>
      <c r="C24128" s="1">
        <v>44369</v>
      </c>
      <c r="D24128">
        <v>41368066</v>
      </c>
      <c r="E24128">
        <v>28590500</v>
      </c>
      <c r="F24128">
        <v>17463895</v>
      </c>
      <c r="G24128">
        <v>667112</v>
      </c>
      <c r="H24128">
        <v>445643</v>
      </c>
      <c r="I24128">
        <v>32.08</v>
      </c>
      <c r="J24128">
        <v>22.17</v>
      </c>
      <c r="K24128">
        <v>13.54</v>
      </c>
      <c r="M24128">
        <v>3456</v>
      </c>
    </row>
    <row r="24129" spans="1:13" customFormat="1" hidden="1">
      <c r="A24129" t="s">
        <v>980</v>
      </c>
      <c r="B24129" t="s">
        <v>981</v>
      </c>
      <c r="C24129" s="1">
        <v>44370</v>
      </c>
      <c r="D24129">
        <v>42155839</v>
      </c>
      <c r="E24129">
        <v>29099499</v>
      </c>
      <c r="F24129">
        <v>18006199</v>
      </c>
      <c r="G24129">
        <v>787773</v>
      </c>
      <c r="H24129">
        <v>503197</v>
      </c>
      <c r="I24129">
        <v>32.700000000000003</v>
      </c>
      <c r="J24129">
        <v>22.57</v>
      </c>
      <c r="K24129">
        <v>13.97</v>
      </c>
      <c r="M24129">
        <v>3903</v>
      </c>
    </row>
    <row r="24130" spans="1:13" customFormat="1" hidden="1">
      <c r="A24130" t="s">
        <v>980</v>
      </c>
      <c r="B24130" t="s">
        <v>981</v>
      </c>
      <c r="C24130" s="1">
        <v>44371</v>
      </c>
      <c r="D24130">
        <v>42791467</v>
      </c>
      <c r="E24130">
        <v>29520484</v>
      </c>
      <c r="F24130">
        <v>18350137</v>
      </c>
      <c r="G24130">
        <v>635628</v>
      </c>
      <c r="H24130">
        <v>519733</v>
      </c>
      <c r="I24130">
        <v>33.19</v>
      </c>
      <c r="J24130">
        <v>22.9</v>
      </c>
      <c r="K24130">
        <v>14.23</v>
      </c>
      <c r="M24130">
        <v>4031</v>
      </c>
    </row>
    <row r="24131" spans="1:13" customFormat="1" hidden="1">
      <c r="A24131" t="s">
        <v>980</v>
      </c>
      <c r="B24131" t="s">
        <v>981</v>
      </c>
      <c r="C24131" s="1">
        <v>44372</v>
      </c>
      <c r="D24131">
        <v>43369096</v>
      </c>
      <c r="E24131">
        <v>29847977</v>
      </c>
      <c r="F24131">
        <v>18634875</v>
      </c>
      <c r="G24131">
        <v>577629</v>
      </c>
      <c r="H24131">
        <v>535144</v>
      </c>
      <c r="I24131">
        <v>33.64</v>
      </c>
      <c r="J24131">
        <v>23.15</v>
      </c>
      <c r="K24131">
        <v>14.45</v>
      </c>
      <c r="M24131">
        <v>4151</v>
      </c>
    </row>
    <row r="24132" spans="1:13" customFormat="1" hidden="1">
      <c r="A24132" t="s">
        <v>980</v>
      </c>
      <c r="B24132" t="s">
        <v>981</v>
      </c>
      <c r="C24132" s="1">
        <v>44373</v>
      </c>
      <c r="D24132">
        <v>43753814</v>
      </c>
      <c r="E24132">
        <v>30009547</v>
      </c>
      <c r="F24132">
        <v>18863087</v>
      </c>
      <c r="G24132">
        <v>384718</v>
      </c>
      <c r="H24132">
        <v>531784</v>
      </c>
      <c r="I24132">
        <v>33.94</v>
      </c>
      <c r="J24132">
        <v>23.28</v>
      </c>
      <c r="K24132">
        <v>14.63</v>
      </c>
      <c r="M24132">
        <v>4125</v>
      </c>
    </row>
    <row r="24133" spans="1:13" customFormat="1" hidden="1">
      <c r="A24133" t="s">
        <v>980</v>
      </c>
      <c r="B24133" t="s">
        <v>981</v>
      </c>
      <c r="C24133" s="1">
        <v>44374</v>
      </c>
      <c r="D24133">
        <v>43912990</v>
      </c>
      <c r="E24133">
        <v>30078813</v>
      </c>
      <c r="F24133">
        <v>18953253</v>
      </c>
      <c r="G24133">
        <v>159176</v>
      </c>
      <c r="H24133">
        <v>526431</v>
      </c>
      <c r="I24133">
        <v>34.06</v>
      </c>
      <c r="J24133">
        <v>23.33</v>
      </c>
      <c r="K24133">
        <v>14.7</v>
      </c>
      <c r="M24133">
        <v>4083</v>
      </c>
    </row>
    <row r="24134" spans="1:13" customFormat="1" hidden="1">
      <c r="A24134" t="s">
        <v>980</v>
      </c>
      <c r="B24134" t="s">
        <v>981</v>
      </c>
      <c r="C24134" s="1">
        <v>44375</v>
      </c>
      <c r="D24134">
        <v>44385584</v>
      </c>
      <c r="E24134">
        <v>30385823</v>
      </c>
      <c r="F24134">
        <v>19126940</v>
      </c>
      <c r="G24134">
        <v>472594</v>
      </c>
      <c r="H24134">
        <v>526376</v>
      </c>
      <c r="I24134">
        <v>34.43</v>
      </c>
      <c r="J24134">
        <v>23.57</v>
      </c>
      <c r="K24134">
        <v>14.83</v>
      </c>
      <c r="M24134">
        <v>4083</v>
      </c>
    </row>
    <row r="24135" spans="1:13" customFormat="1" hidden="1">
      <c r="A24135" t="s">
        <v>980</v>
      </c>
      <c r="B24135" t="s">
        <v>981</v>
      </c>
      <c r="C24135" s="1">
        <v>44376</v>
      </c>
      <c r="D24135">
        <v>45113218</v>
      </c>
      <c r="E24135">
        <v>30903150</v>
      </c>
      <c r="F24135">
        <v>19358590</v>
      </c>
      <c r="G24135">
        <v>727634</v>
      </c>
      <c r="H24135">
        <v>535022</v>
      </c>
      <c r="I24135">
        <v>34.99</v>
      </c>
      <c r="J24135">
        <v>23.97</v>
      </c>
      <c r="K24135">
        <v>15.01</v>
      </c>
      <c r="M24135">
        <v>4150</v>
      </c>
    </row>
    <row r="24136" spans="1:13" customFormat="1" hidden="1">
      <c r="A24136" t="s">
        <v>980</v>
      </c>
      <c r="B24136" t="s">
        <v>981</v>
      </c>
      <c r="C24136" s="1">
        <v>44377</v>
      </c>
      <c r="D24136">
        <v>45898210</v>
      </c>
      <c r="E24136">
        <v>31510606</v>
      </c>
      <c r="F24136">
        <v>19566228</v>
      </c>
      <c r="G24136">
        <v>784992</v>
      </c>
      <c r="H24136">
        <v>534624</v>
      </c>
      <c r="I24136">
        <v>35.6</v>
      </c>
      <c r="J24136">
        <v>24.44</v>
      </c>
      <c r="K24136">
        <v>15.18</v>
      </c>
      <c r="M24136">
        <v>4147</v>
      </c>
    </row>
    <row r="24137" spans="1:13" customFormat="1" hidden="1">
      <c r="A24137" t="s">
        <v>980</v>
      </c>
      <c r="B24137" t="s">
        <v>981</v>
      </c>
      <c r="C24137" s="1">
        <v>44378</v>
      </c>
      <c r="D24137">
        <v>46451716</v>
      </c>
      <c r="E24137">
        <v>31960060</v>
      </c>
      <c r="F24137">
        <v>19686818</v>
      </c>
      <c r="G24137">
        <v>553506</v>
      </c>
      <c r="H24137">
        <v>522893</v>
      </c>
      <c r="I24137">
        <v>36.03</v>
      </c>
      <c r="J24137">
        <v>24.79</v>
      </c>
      <c r="K24137">
        <v>15.27</v>
      </c>
      <c r="M24137">
        <v>4056</v>
      </c>
    </row>
    <row r="24138" spans="1:13" customFormat="1" hidden="1">
      <c r="A24138" t="s">
        <v>980</v>
      </c>
      <c r="B24138" t="s">
        <v>981</v>
      </c>
      <c r="C24138" s="1">
        <v>44379</v>
      </c>
      <c r="D24138">
        <v>46945511</v>
      </c>
      <c r="E24138">
        <v>32397097</v>
      </c>
      <c r="F24138">
        <v>19755489</v>
      </c>
      <c r="G24138">
        <v>493795</v>
      </c>
      <c r="H24138">
        <v>510916</v>
      </c>
      <c r="I24138">
        <v>36.409999999999997</v>
      </c>
      <c r="J24138">
        <v>25.13</v>
      </c>
      <c r="K24138">
        <v>15.32</v>
      </c>
      <c r="M24138">
        <v>3963</v>
      </c>
    </row>
    <row r="24139" spans="1:13" customFormat="1" hidden="1">
      <c r="A24139" t="s">
        <v>980</v>
      </c>
      <c r="B24139" t="s">
        <v>981</v>
      </c>
      <c r="C24139" s="1">
        <v>44380</v>
      </c>
      <c r="H24139">
        <v>473956</v>
      </c>
      <c r="M24139">
        <v>3676</v>
      </c>
    </row>
    <row r="24140" spans="1:13" customFormat="1" hidden="1">
      <c r="A24140" t="s">
        <v>980</v>
      </c>
      <c r="B24140" t="s">
        <v>981</v>
      </c>
      <c r="C24140" s="1">
        <v>44381</v>
      </c>
      <c r="D24140">
        <v>47197494</v>
      </c>
      <c r="E24140">
        <v>32575554</v>
      </c>
      <c r="F24140">
        <v>19829015</v>
      </c>
      <c r="H24140">
        <v>469215</v>
      </c>
      <c r="I24140">
        <v>36.61</v>
      </c>
      <c r="J24140">
        <v>25.27</v>
      </c>
      <c r="K24140">
        <v>15.38</v>
      </c>
      <c r="M24140">
        <v>3639</v>
      </c>
    </row>
    <row r="24141" spans="1:13" customFormat="1" hidden="1">
      <c r="A24141" t="s">
        <v>980</v>
      </c>
      <c r="B24141" t="s">
        <v>981</v>
      </c>
      <c r="C24141" s="1">
        <v>44382</v>
      </c>
      <c r="D24141">
        <v>47739783</v>
      </c>
      <c r="E24141">
        <v>33002466</v>
      </c>
      <c r="F24141">
        <v>19937022</v>
      </c>
      <c r="G24141">
        <v>542289</v>
      </c>
      <c r="H24141">
        <v>479171</v>
      </c>
      <c r="I24141">
        <v>37.03</v>
      </c>
      <c r="J24141">
        <v>25.6</v>
      </c>
      <c r="K24141">
        <v>15.46</v>
      </c>
      <c r="M24141">
        <v>3716</v>
      </c>
    </row>
    <row r="24142" spans="1:13" customFormat="1" hidden="1">
      <c r="A24142" t="s">
        <v>980</v>
      </c>
      <c r="B24142" t="s">
        <v>981</v>
      </c>
      <c r="C24142" s="1">
        <v>44383</v>
      </c>
      <c r="D24142">
        <v>48499324</v>
      </c>
      <c r="E24142">
        <v>33691170</v>
      </c>
      <c r="F24142">
        <v>20040922</v>
      </c>
      <c r="G24142">
        <v>759541</v>
      </c>
      <c r="H24142">
        <v>483729</v>
      </c>
      <c r="I24142">
        <v>37.619999999999997</v>
      </c>
      <c r="J24142">
        <v>26.13</v>
      </c>
      <c r="K24142">
        <v>15.54</v>
      </c>
      <c r="M24142">
        <v>3752</v>
      </c>
    </row>
    <row r="24143" spans="1:13" customFormat="1" hidden="1">
      <c r="A24143" t="s">
        <v>980</v>
      </c>
      <c r="B24143" t="s">
        <v>981</v>
      </c>
      <c r="C24143" s="1">
        <v>44384</v>
      </c>
      <c r="D24143">
        <v>49202252</v>
      </c>
      <c r="E24143">
        <v>34155903</v>
      </c>
      <c r="F24143">
        <v>20355222</v>
      </c>
      <c r="G24143">
        <v>702928</v>
      </c>
      <c r="H24143">
        <v>472006</v>
      </c>
      <c r="I24143">
        <v>38.159999999999997</v>
      </c>
      <c r="J24143">
        <v>26.49</v>
      </c>
      <c r="K24143">
        <v>15.79</v>
      </c>
      <c r="M24143">
        <v>3661</v>
      </c>
    </row>
    <row r="24144" spans="1:13" customFormat="1" hidden="1">
      <c r="A24144" t="s">
        <v>980</v>
      </c>
      <c r="B24144" t="s">
        <v>981</v>
      </c>
      <c r="C24144" s="1">
        <v>44385</v>
      </c>
      <c r="D24144">
        <v>49857020</v>
      </c>
      <c r="E24144">
        <v>34627540</v>
      </c>
      <c r="F24144">
        <v>20548715</v>
      </c>
      <c r="G24144">
        <v>654768</v>
      </c>
      <c r="H24144">
        <v>486472</v>
      </c>
      <c r="I24144">
        <v>38.67</v>
      </c>
      <c r="J24144">
        <v>26.86</v>
      </c>
      <c r="K24144">
        <v>15.94</v>
      </c>
      <c r="M24144">
        <v>3773</v>
      </c>
    </row>
    <row r="24145" spans="1:13" customFormat="1" hidden="1">
      <c r="A24145" t="s">
        <v>980</v>
      </c>
      <c r="B24145" t="s">
        <v>981</v>
      </c>
      <c r="C24145" s="1">
        <v>44386</v>
      </c>
      <c r="D24145">
        <v>50362218</v>
      </c>
      <c r="E24145">
        <v>35065569</v>
      </c>
      <c r="F24145">
        <v>20621383</v>
      </c>
      <c r="G24145">
        <v>505198</v>
      </c>
      <c r="H24145">
        <v>488101</v>
      </c>
      <c r="I24145">
        <v>39.06</v>
      </c>
      <c r="J24145">
        <v>27.2</v>
      </c>
      <c r="K24145">
        <v>15.99</v>
      </c>
      <c r="M24145">
        <v>3786</v>
      </c>
    </row>
    <row r="24146" spans="1:13" customFormat="1" hidden="1">
      <c r="A24146" t="s">
        <v>980</v>
      </c>
      <c r="B24146" t="s">
        <v>981</v>
      </c>
      <c r="C24146" s="1">
        <v>44387</v>
      </c>
      <c r="D24146">
        <v>50698518</v>
      </c>
      <c r="E24146">
        <v>35287821</v>
      </c>
      <c r="F24146">
        <v>20736615</v>
      </c>
      <c r="G24146">
        <v>336300</v>
      </c>
      <c r="H24146">
        <v>518145</v>
      </c>
      <c r="I24146">
        <v>39.32</v>
      </c>
      <c r="J24146">
        <v>27.37</v>
      </c>
      <c r="K24146">
        <v>16.079999999999998</v>
      </c>
      <c r="M24146">
        <v>4019</v>
      </c>
    </row>
    <row r="24147" spans="1:13" customFormat="1" hidden="1">
      <c r="A24147" t="s">
        <v>980</v>
      </c>
      <c r="B24147" t="s">
        <v>981</v>
      </c>
      <c r="C24147" s="1">
        <v>44388</v>
      </c>
      <c r="D24147">
        <v>50817979</v>
      </c>
      <c r="E24147">
        <v>35378414</v>
      </c>
      <c r="F24147">
        <v>20766146</v>
      </c>
      <c r="G24147">
        <v>119461</v>
      </c>
      <c r="H24147">
        <v>517212</v>
      </c>
      <c r="I24147">
        <v>39.409999999999997</v>
      </c>
      <c r="J24147">
        <v>27.44</v>
      </c>
      <c r="K24147">
        <v>16.11</v>
      </c>
      <c r="M24147">
        <v>4011</v>
      </c>
    </row>
    <row r="24148" spans="1:13" customFormat="1" hidden="1">
      <c r="A24148" t="s">
        <v>980</v>
      </c>
      <c r="B24148" t="s">
        <v>981</v>
      </c>
      <c r="C24148" s="1">
        <v>44389</v>
      </c>
      <c r="D24148">
        <v>51331578</v>
      </c>
      <c r="E24148">
        <v>35728222</v>
      </c>
      <c r="F24148">
        <v>20945773</v>
      </c>
      <c r="G24148">
        <v>513599</v>
      </c>
      <c r="H24148">
        <v>513114</v>
      </c>
      <c r="I24148">
        <v>39.81</v>
      </c>
      <c r="J24148">
        <v>27.71</v>
      </c>
      <c r="K24148">
        <v>16.25</v>
      </c>
      <c r="M24148">
        <v>3980</v>
      </c>
    </row>
    <row r="24149" spans="1:13" customFormat="1" hidden="1">
      <c r="A24149" t="s">
        <v>980</v>
      </c>
      <c r="B24149" t="s">
        <v>981</v>
      </c>
      <c r="C24149" s="1">
        <v>44390</v>
      </c>
      <c r="D24149">
        <v>51986413</v>
      </c>
      <c r="E24149">
        <v>36230549</v>
      </c>
      <c r="F24149">
        <v>21108633</v>
      </c>
      <c r="G24149">
        <v>654835</v>
      </c>
      <c r="H24149">
        <v>498156</v>
      </c>
      <c r="I24149">
        <v>40.32</v>
      </c>
      <c r="J24149">
        <v>28.1</v>
      </c>
      <c r="K24149">
        <v>16.37</v>
      </c>
      <c r="M24149">
        <v>3864</v>
      </c>
    </row>
    <row r="24150" spans="1:13" customFormat="1" hidden="1">
      <c r="A24150" t="s">
        <v>980</v>
      </c>
      <c r="B24150" t="s">
        <v>981</v>
      </c>
      <c r="C24150" s="1">
        <v>44391</v>
      </c>
      <c r="D24150">
        <v>52704960</v>
      </c>
      <c r="E24150">
        <v>36789100</v>
      </c>
      <c r="F24150">
        <v>21274238</v>
      </c>
      <c r="G24150">
        <v>718547</v>
      </c>
      <c r="H24150">
        <v>500387</v>
      </c>
      <c r="I24150">
        <v>40.880000000000003</v>
      </c>
      <c r="J24150">
        <v>28.53</v>
      </c>
      <c r="K24150">
        <v>16.5</v>
      </c>
      <c r="M24150">
        <v>3881</v>
      </c>
    </row>
    <row r="24151" spans="1:13" customFormat="1" hidden="1">
      <c r="A24151" t="s">
        <v>980</v>
      </c>
      <c r="B24151" t="s">
        <v>981</v>
      </c>
      <c r="C24151" s="1">
        <v>44392</v>
      </c>
      <c r="D24151">
        <v>53342673</v>
      </c>
      <c r="E24151">
        <v>37307725</v>
      </c>
      <c r="F24151">
        <v>21396576</v>
      </c>
      <c r="G24151">
        <v>637713</v>
      </c>
      <c r="H24151">
        <v>497950</v>
      </c>
      <c r="I24151">
        <v>41.37</v>
      </c>
      <c r="J24151">
        <v>28.94</v>
      </c>
      <c r="K24151">
        <v>16.600000000000001</v>
      </c>
      <c r="M24151">
        <v>3862</v>
      </c>
    </row>
    <row r="24152" spans="1:13" customFormat="1" hidden="1">
      <c r="A24152" t="s">
        <v>980</v>
      </c>
      <c r="B24152" t="s">
        <v>981</v>
      </c>
      <c r="C24152" s="1">
        <v>44393</v>
      </c>
      <c r="D24152">
        <v>53915023</v>
      </c>
      <c r="E24152">
        <v>37759104</v>
      </c>
      <c r="F24152">
        <v>21525199</v>
      </c>
      <c r="G24152">
        <v>572350</v>
      </c>
      <c r="H24152">
        <v>507544</v>
      </c>
      <c r="I24152">
        <v>41.82</v>
      </c>
      <c r="J24152">
        <v>29.29</v>
      </c>
      <c r="K24152">
        <v>16.690000000000001</v>
      </c>
      <c r="M24152">
        <v>3937</v>
      </c>
    </row>
    <row r="24153" spans="1:13" customFormat="1" hidden="1">
      <c r="A24153" t="s">
        <v>980</v>
      </c>
      <c r="B24153" t="s">
        <v>981</v>
      </c>
      <c r="C24153" s="1">
        <v>44394</v>
      </c>
      <c r="D24153">
        <v>54282399</v>
      </c>
      <c r="E24153">
        <v>38029139</v>
      </c>
      <c r="F24153">
        <v>21626694</v>
      </c>
      <c r="G24153">
        <v>367376</v>
      </c>
      <c r="H24153">
        <v>511983</v>
      </c>
      <c r="I24153">
        <v>42.1</v>
      </c>
      <c r="J24153">
        <v>29.5</v>
      </c>
      <c r="K24153">
        <v>16.77</v>
      </c>
      <c r="M24153">
        <v>3971</v>
      </c>
    </row>
    <row r="24154" spans="1:13" customFormat="1" hidden="1">
      <c r="A24154" t="s">
        <v>980</v>
      </c>
      <c r="B24154" t="s">
        <v>981</v>
      </c>
      <c r="C24154" s="1">
        <v>44395</v>
      </c>
      <c r="D24154">
        <v>54542551</v>
      </c>
      <c r="E24154">
        <v>38222492</v>
      </c>
      <c r="F24154">
        <v>21700199</v>
      </c>
      <c r="G24154">
        <v>260152</v>
      </c>
      <c r="H24154">
        <v>532082</v>
      </c>
      <c r="I24154">
        <v>42.3</v>
      </c>
      <c r="J24154">
        <v>29.65</v>
      </c>
      <c r="K24154">
        <v>16.829999999999998</v>
      </c>
      <c r="M24154">
        <v>4127</v>
      </c>
    </row>
    <row r="24155" spans="1:13" customFormat="1" hidden="1">
      <c r="A24155" t="s">
        <v>980</v>
      </c>
      <c r="B24155" t="s">
        <v>981</v>
      </c>
      <c r="C24155" s="1">
        <v>44396</v>
      </c>
      <c r="D24155">
        <v>55107724</v>
      </c>
      <c r="E24155">
        <v>38507285</v>
      </c>
      <c r="F24155">
        <v>21996462</v>
      </c>
      <c r="G24155">
        <v>565173</v>
      </c>
      <c r="H24155">
        <v>539449</v>
      </c>
      <c r="I24155">
        <v>42.74</v>
      </c>
      <c r="J24155">
        <v>29.87</v>
      </c>
      <c r="K24155">
        <v>17.059999999999999</v>
      </c>
      <c r="M24155">
        <v>4184</v>
      </c>
    </row>
    <row r="24156" spans="1:13" customFormat="1" hidden="1">
      <c r="A24156" t="s">
        <v>980</v>
      </c>
      <c r="B24156" t="s">
        <v>981</v>
      </c>
      <c r="C24156" s="1">
        <v>44397</v>
      </c>
      <c r="D24156">
        <v>55911861</v>
      </c>
      <c r="E24156">
        <v>39043948</v>
      </c>
      <c r="F24156">
        <v>22290247</v>
      </c>
      <c r="G24156">
        <v>804137</v>
      </c>
      <c r="H24156">
        <v>560778</v>
      </c>
      <c r="I24156">
        <v>43.37</v>
      </c>
      <c r="J24156">
        <v>30.28</v>
      </c>
      <c r="K24156">
        <v>17.29</v>
      </c>
      <c r="M24156">
        <v>4349</v>
      </c>
    </row>
    <row r="24157" spans="1:13" customFormat="1" hidden="1">
      <c r="A24157" t="s">
        <v>980</v>
      </c>
      <c r="B24157" t="s">
        <v>981</v>
      </c>
      <c r="C24157" s="1">
        <v>44398</v>
      </c>
      <c r="D24157">
        <v>56872930</v>
      </c>
      <c r="E24157">
        <v>39725060</v>
      </c>
      <c r="F24157">
        <v>22613981</v>
      </c>
      <c r="G24157">
        <v>961069</v>
      </c>
      <c r="H24157">
        <v>595424</v>
      </c>
      <c r="I24157">
        <v>44.11</v>
      </c>
      <c r="J24157">
        <v>30.81</v>
      </c>
      <c r="K24157">
        <v>17.54</v>
      </c>
      <c r="M24157">
        <v>4618</v>
      </c>
    </row>
    <row r="24158" spans="1:13" customFormat="1" hidden="1">
      <c r="A24158" t="s">
        <v>980</v>
      </c>
      <c r="B24158" t="s">
        <v>981</v>
      </c>
      <c r="C24158" s="1">
        <v>44399</v>
      </c>
      <c r="D24158">
        <v>58249143</v>
      </c>
      <c r="E24158">
        <v>40632434</v>
      </c>
      <c r="F24158">
        <v>23121276</v>
      </c>
      <c r="G24158">
        <v>1376213</v>
      </c>
      <c r="H24158">
        <v>700924</v>
      </c>
      <c r="I24158">
        <v>45.18</v>
      </c>
      <c r="J24158">
        <v>31.51</v>
      </c>
      <c r="K24158">
        <v>17.93</v>
      </c>
      <c r="M24158">
        <v>5436</v>
      </c>
    </row>
    <row r="24159" spans="1:13" customFormat="1" hidden="1">
      <c r="A24159" t="s">
        <v>980</v>
      </c>
      <c r="B24159" t="s">
        <v>981</v>
      </c>
      <c r="C24159" s="1">
        <v>44400</v>
      </c>
      <c r="D24159">
        <v>59580006</v>
      </c>
      <c r="E24159">
        <v>41539250</v>
      </c>
      <c r="F24159">
        <v>23602901</v>
      </c>
      <c r="G24159">
        <v>1330863</v>
      </c>
      <c r="H24159">
        <v>809283</v>
      </c>
      <c r="I24159">
        <v>46.21</v>
      </c>
      <c r="J24159">
        <v>32.22</v>
      </c>
      <c r="K24159">
        <v>18.309999999999999</v>
      </c>
      <c r="M24159">
        <v>6277</v>
      </c>
    </row>
    <row r="24160" spans="1:13" customFormat="1" hidden="1">
      <c r="A24160" t="s">
        <v>980</v>
      </c>
      <c r="B24160" t="s">
        <v>981</v>
      </c>
      <c r="C24160" s="1">
        <v>44401</v>
      </c>
      <c r="D24160">
        <v>60558289</v>
      </c>
      <c r="E24160">
        <v>42180955</v>
      </c>
      <c r="F24160">
        <v>23955609</v>
      </c>
      <c r="G24160">
        <v>978283</v>
      </c>
      <c r="H24160">
        <v>896556</v>
      </c>
      <c r="I24160">
        <v>46.97</v>
      </c>
      <c r="J24160">
        <v>32.72</v>
      </c>
      <c r="K24160">
        <v>18.579999999999998</v>
      </c>
      <c r="M24160">
        <v>6954</v>
      </c>
    </row>
    <row r="24161" spans="1:13" customFormat="1" hidden="1">
      <c r="A24161" t="s">
        <v>980</v>
      </c>
      <c r="B24161" t="s">
        <v>981</v>
      </c>
      <c r="C24161" s="1">
        <v>44402</v>
      </c>
      <c r="D24161">
        <v>60885690</v>
      </c>
      <c r="E24161">
        <v>42429051</v>
      </c>
      <c r="F24161">
        <v>24048259</v>
      </c>
      <c r="G24161">
        <v>327401</v>
      </c>
      <c r="H24161">
        <v>906163</v>
      </c>
      <c r="I24161">
        <v>47.22</v>
      </c>
      <c r="J24161">
        <v>32.909999999999997</v>
      </c>
      <c r="K24161">
        <v>18.649999999999999</v>
      </c>
      <c r="M24161">
        <v>7028</v>
      </c>
    </row>
    <row r="24162" spans="1:13" customFormat="1" hidden="1">
      <c r="A24162" t="s">
        <v>980</v>
      </c>
      <c r="B24162" t="s">
        <v>981</v>
      </c>
      <c r="C24162" s="1">
        <v>44403</v>
      </c>
      <c r="D24162">
        <v>61858631</v>
      </c>
      <c r="E24162">
        <v>43089310</v>
      </c>
      <c r="F24162">
        <v>24428264</v>
      </c>
      <c r="G24162">
        <v>972941</v>
      </c>
      <c r="H24162">
        <v>964415</v>
      </c>
      <c r="I24162">
        <v>47.98</v>
      </c>
      <c r="J24162">
        <v>33.42</v>
      </c>
      <c r="K24162">
        <v>18.95</v>
      </c>
      <c r="M24162">
        <v>7480</v>
      </c>
    </row>
    <row r="24163" spans="1:13" customFormat="1" hidden="1">
      <c r="A24163" t="s">
        <v>980</v>
      </c>
      <c r="B24163" t="s">
        <v>981</v>
      </c>
      <c r="C24163" s="1">
        <v>44404</v>
      </c>
      <c r="D24163">
        <v>63313209</v>
      </c>
      <c r="E24163">
        <v>44188943</v>
      </c>
      <c r="F24163">
        <v>24856170</v>
      </c>
      <c r="G24163">
        <v>1454578</v>
      </c>
      <c r="H24163">
        <v>1057335</v>
      </c>
      <c r="I24163">
        <v>49.11</v>
      </c>
      <c r="J24163">
        <v>34.270000000000003</v>
      </c>
      <c r="K24163">
        <v>19.28</v>
      </c>
      <c r="M24163">
        <v>8201</v>
      </c>
    </row>
    <row r="24164" spans="1:13" customFormat="1" hidden="1">
      <c r="A24164" t="s">
        <v>980</v>
      </c>
      <c r="B24164" t="s">
        <v>981</v>
      </c>
      <c r="C24164" s="1">
        <v>44405</v>
      </c>
      <c r="D24164">
        <v>64489596</v>
      </c>
      <c r="E24164">
        <v>45066028</v>
      </c>
      <c r="F24164">
        <v>25205090</v>
      </c>
      <c r="G24164">
        <v>1176387</v>
      </c>
      <c r="H24164">
        <v>1088095</v>
      </c>
      <c r="I24164">
        <v>50.02</v>
      </c>
      <c r="J24164">
        <v>34.950000000000003</v>
      </c>
      <c r="K24164">
        <v>19.55</v>
      </c>
      <c r="M24164">
        <v>8439</v>
      </c>
    </row>
    <row r="24165" spans="1:13" customFormat="1" hidden="1">
      <c r="A24165" t="s">
        <v>980</v>
      </c>
      <c r="B24165" t="s">
        <v>981</v>
      </c>
      <c r="C24165" s="1">
        <v>44406</v>
      </c>
      <c r="D24165">
        <v>65631680</v>
      </c>
      <c r="E24165">
        <v>45952314</v>
      </c>
      <c r="F24165">
        <v>25511123</v>
      </c>
      <c r="G24165">
        <v>1142084</v>
      </c>
      <c r="H24165">
        <v>1054648</v>
      </c>
      <c r="I24165">
        <v>50.9</v>
      </c>
      <c r="J24165">
        <v>35.64</v>
      </c>
      <c r="K24165">
        <v>19.79</v>
      </c>
      <c r="M24165">
        <v>8180</v>
      </c>
    </row>
    <row r="24166" spans="1:13" customFormat="1" hidden="1">
      <c r="A24166" t="s">
        <v>980</v>
      </c>
      <c r="B24166" t="s">
        <v>981</v>
      </c>
      <c r="C24166" s="1">
        <v>44407</v>
      </c>
      <c r="D24166">
        <v>66712486</v>
      </c>
      <c r="E24166">
        <v>46866125</v>
      </c>
      <c r="F24166">
        <v>25727786</v>
      </c>
      <c r="G24166">
        <v>1080806</v>
      </c>
      <c r="H24166">
        <v>1018926</v>
      </c>
      <c r="I24166">
        <v>51.74</v>
      </c>
      <c r="J24166">
        <v>36.35</v>
      </c>
      <c r="K24166">
        <v>19.95</v>
      </c>
      <c r="M24166">
        <v>7903</v>
      </c>
    </row>
    <row r="24167" spans="1:13" customFormat="1" hidden="1">
      <c r="A24167" t="s">
        <v>980</v>
      </c>
      <c r="B24167" t="s">
        <v>981</v>
      </c>
      <c r="C24167" s="1">
        <v>44408</v>
      </c>
      <c r="D24167">
        <v>67355342</v>
      </c>
      <c r="E24167">
        <v>47463637</v>
      </c>
      <c r="F24167">
        <v>25792543</v>
      </c>
      <c r="G24167">
        <v>642856</v>
      </c>
      <c r="H24167">
        <v>971008</v>
      </c>
      <c r="I24167">
        <v>52.24</v>
      </c>
      <c r="J24167">
        <v>36.81</v>
      </c>
      <c r="K24167">
        <v>20</v>
      </c>
      <c r="M24167">
        <v>7531</v>
      </c>
    </row>
    <row r="24168" spans="1:13" customFormat="1" hidden="1">
      <c r="A24168" t="s">
        <v>980</v>
      </c>
      <c r="B24168" t="s">
        <v>981</v>
      </c>
      <c r="C24168" s="1">
        <v>44409</v>
      </c>
      <c r="D24168">
        <v>67594385</v>
      </c>
      <c r="E24168">
        <v>47690704</v>
      </c>
      <c r="F24168">
        <v>25808916</v>
      </c>
      <c r="G24168">
        <v>239043</v>
      </c>
      <c r="H24168">
        <v>958385</v>
      </c>
      <c r="I24168">
        <v>52.43</v>
      </c>
      <c r="J24168">
        <v>36.99</v>
      </c>
      <c r="K24168">
        <v>20.02</v>
      </c>
      <c r="M24168">
        <v>7433</v>
      </c>
    </row>
    <row r="24169" spans="1:13" customFormat="1" hidden="1">
      <c r="A24169" t="s">
        <v>980</v>
      </c>
      <c r="B24169" t="s">
        <v>981</v>
      </c>
      <c r="C24169" s="1">
        <v>44410</v>
      </c>
      <c r="D24169">
        <v>68089659</v>
      </c>
      <c r="E24169">
        <v>48095458</v>
      </c>
      <c r="F24169">
        <v>25912407</v>
      </c>
      <c r="G24169">
        <v>495274</v>
      </c>
      <c r="H24169">
        <v>890147</v>
      </c>
      <c r="I24169">
        <v>52.81</v>
      </c>
      <c r="J24169">
        <v>37.299999999999997</v>
      </c>
      <c r="K24169">
        <v>20.100000000000001</v>
      </c>
      <c r="M24169">
        <v>6904</v>
      </c>
    </row>
    <row r="24170" spans="1:13" customFormat="1" hidden="1">
      <c r="A24170" t="s">
        <v>980</v>
      </c>
      <c r="B24170" t="s">
        <v>981</v>
      </c>
      <c r="C24170" s="1">
        <v>44411</v>
      </c>
      <c r="D24170">
        <v>68825948</v>
      </c>
      <c r="E24170">
        <v>48616734</v>
      </c>
      <c r="F24170">
        <v>26152992</v>
      </c>
      <c r="G24170">
        <v>736289</v>
      </c>
      <c r="H24170">
        <v>787534</v>
      </c>
      <c r="I24170">
        <v>53.38</v>
      </c>
      <c r="J24170">
        <v>37.71</v>
      </c>
      <c r="K24170">
        <v>20.28</v>
      </c>
      <c r="M24170">
        <v>6108</v>
      </c>
    </row>
    <row r="24171" spans="1:13" customFormat="1" hidden="1">
      <c r="A24171" t="s">
        <v>980</v>
      </c>
      <c r="B24171" t="s">
        <v>981</v>
      </c>
      <c r="C24171" s="1">
        <v>44412</v>
      </c>
      <c r="D24171">
        <v>69820231</v>
      </c>
      <c r="E24171">
        <v>49299175</v>
      </c>
      <c r="F24171">
        <v>26503580</v>
      </c>
      <c r="G24171">
        <v>994283</v>
      </c>
      <c r="H24171">
        <v>761519</v>
      </c>
      <c r="I24171">
        <v>54.15</v>
      </c>
      <c r="J24171">
        <v>38.24</v>
      </c>
      <c r="K24171">
        <v>20.56</v>
      </c>
      <c r="M24171">
        <v>5906</v>
      </c>
    </row>
    <row r="24172" spans="1:13" customFormat="1" hidden="1">
      <c r="A24172" t="s">
        <v>980</v>
      </c>
      <c r="B24172" t="s">
        <v>981</v>
      </c>
      <c r="C24172" s="1">
        <v>44413</v>
      </c>
      <c r="D24172">
        <v>70808386</v>
      </c>
      <c r="E24172">
        <v>49994722</v>
      </c>
      <c r="F24172">
        <v>26834257</v>
      </c>
      <c r="G24172">
        <v>988155</v>
      </c>
      <c r="H24172">
        <v>739529</v>
      </c>
      <c r="I24172">
        <v>54.92</v>
      </c>
      <c r="J24172">
        <v>38.78</v>
      </c>
      <c r="K24172">
        <v>20.81</v>
      </c>
      <c r="M24172">
        <v>5736</v>
      </c>
    </row>
    <row r="24173" spans="1:13" customFormat="1" hidden="1">
      <c r="A24173" t="s">
        <v>980</v>
      </c>
      <c r="B24173" t="s">
        <v>981</v>
      </c>
      <c r="C24173" s="1">
        <v>44414</v>
      </c>
      <c r="D24173">
        <v>71654978</v>
      </c>
      <c r="E24173">
        <v>50571586</v>
      </c>
      <c r="F24173">
        <v>27134249</v>
      </c>
      <c r="G24173">
        <v>846592</v>
      </c>
      <c r="H24173">
        <v>706070</v>
      </c>
      <c r="I24173">
        <v>55.58</v>
      </c>
      <c r="J24173">
        <v>39.22</v>
      </c>
      <c r="K24173">
        <v>21.05</v>
      </c>
      <c r="M24173">
        <v>5476</v>
      </c>
    </row>
    <row r="24174" spans="1:13" customFormat="1" hidden="1">
      <c r="A24174" t="s">
        <v>980</v>
      </c>
      <c r="B24174" t="s">
        <v>981</v>
      </c>
      <c r="C24174" s="1">
        <v>44415</v>
      </c>
      <c r="H24174">
        <v>648354</v>
      </c>
      <c r="M24174">
        <v>5029</v>
      </c>
    </row>
    <row r="24175" spans="1:13" customFormat="1" hidden="1">
      <c r="A24175" t="s">
        <v>980</v>
      </c>
      <c r="B24175" t="s">
        <v>981</v>
      </c>
      <c r="C24175" s="1">
        <v>44416</v>
      </c>
      <c r="D24175">
        <v>72132661</v>
      </c>
      <c r="E24175">
        <v>50835215</v>
      </c>
      <c r="F24175">
        <v>27363404</v>
      </c>
      <c r="H24175">
        <v>648325</v>
      </c>
      <c r="I24175">
        <v>55.95</v>
      </c>
      <c r="J24175">
        <v>39.43</v>
      </c>
      <c r="K24175">
        <v>21.22</v>
      </c>
      <c r="M24175">
        <v>5028</v>
      </c>
    </row>
    <row r="24176" spans="1:13" customFormat="1" hidden="1">
      <c r="A24176" t="s">
        <v>980</v>
      </c>
      <c r="B24176" t="s">
        <v>981</v>
      </c>
      <c r="C24176" s="1">
        <v>44417</v>
      </c>
      <c r="D24176">
        <v>72488230</v>
      </c>
      <c r="E24176">
        <v>51061391</v>
      </c>
      <c r="F24176">
        <v>27502230</v>
      </c>
      <c r="G24176">
        <v>355569</v>
      </c>
      <c r="H24176">
        <v>628367</v>
      </c>
      <c r="I24176">
        <v>56.22</v>
      </c>
      <c r="J24176">
        <v>39.6</v>
      </c>
      <c r="K24176">
        <v>21.33</v>
      </c>
      <c r="M24176">
        <v>4874</v>
      </c>
    </row>
    <row r="24177" spans="1:13" customFormat="1" hidden="1">
      <c r="A24177" t="s">
        <v>980</v>
      </c>
      <c r="B24177" t="s">
        <v>981</v>
      </c>
      <c r="C24177" s="1">
        <v>44418</v>
      </c>
      <c r="D24177">
        <v>72986350</v>
      </c>
      <c r="E24177">
        <v>51404453</v>
      </c>
      <c r="F24177">
        <v>27677695</v>
      </c>
      <c r="G24177">
        <v>498120</v>
      </c>
      <c r="H24177">
        <v>594343</v>
      </c>
      <c r="I24177">
        <v>56.61</v>
      </c>
      <c r="J24177">
        <v>39.869999999999997</v>
      </c>
      <c r="K24177">
        <v>21.47</v>
      </c>
      <c r="M24177">
        <v>4610</v>
      </c>
    </row>
    <row r="24178" spans="1:13" customFormat="1" hidden="1">
      <c r="A24178" t="s">
        <v>980</v>
      </c>
      <c r="B24178" t="s">
        <v>981</v>
      </c>
      <c r="C24178" s="1">
        <v>44419</v>
      </c>
      <c r="D24178">
        <v>73771750</v>
      </c>
      <c r="E24178">
        <v>51914599</v>
      </c>
      <c r="F24178">
        <v>28011649</v>
      </c>
      <c r="G24178">
        <v>785400</v>
      </c>
      <c r="H24178">
        <v>564503</v>
      </c>
      <c r="I24178">
        <v>57.22</v>
      </c>
      <c r="J24178">
        <v>40.26</v>
      </c>
      <c r="K24178">
        <v>21.73</v>
      </c>
      <c r="M24178">
        <v>4378</v>
      </c>
    </row>
    <row r="24179" spans="1:13" customFormat="1" hidden="1">
      <c r="A24179" t="s">
        <v>980</v>
      </c>
      <c r="B24179" t="s">
        <v>981</v>
      </c>
      <c r="C24179" s="1">
        <v>44420</v>
      </c>
      <c r="D24179">
        <v>74802779</v>
      </c>
      <c r="E24179">
        <v>52624341</v>
      </c>
      <c r="F24179">
        <v>28384141</v>
      </c>
      <c r="G24179">
        <v>1031029</v>
      </c>
      <c r="H24179">
        <v>570628</v>
      </c>
      <c r="I24179">
        <v>58.02</v>
      </c>
      <c r="J24179">
        <v>40.82</v>
      </c>
      <c r="K24179">
        <v>22.01</v>
      </c>
      <c r="M24179">
        <v>4426</v>
      </c>
    </row>
    <row r="24180" spans="1:13" customFormat="1" hidden="1">
      <c r="A24180" t="s">
        <v>980</v>
      </c>
      <c r="B24180" t="s">
        <v>981</v>
      </c>
      <c r="C24180" s="1">
        <v>44421</v>
      </c>
      <c r="D24180">
        <v>75780229</v>
      </c>
      <c r="E24180">
        <v>53298457</v>
      </c>
      <c r="F24180">
        <v>28746570</v>
      </c>
      <c r="G24180">
        <v>977450</v>
      </c>
      <c r="H24180">
        <v>589322</v>
      </c>
      <c r="I24180">
        <v>58.78</v>
      </c>
      <c r="J24180">
        <v>41.34</v>
      </c>
      <c r="K24180">
        <v>22.3</v>
      </c>
      <c r="M24180">
        <v>4571</v>
      </c>
    </row>
    <row r="24181" spans="1:13" customFormat="1" hidden="1">
      <c r="A24181" t="s">
        <v>980</v>
      </c>
      <c r="B24181" t="s">
        <v>981</v>
      </c>
      <c r="C24181" s="1">
        <v>44422</v>
      </c>
      <c r="D24181">
        <v>76587422</v>
      </c>
      <c r="E24181">
        <v>53837225</v>
      </c>
      <c r="F24181">
        <v>29046598</v>
      </c>
      <c r="G24181">
        <v>807193</v>
      </c>
      <c r="H24181">
        <v>670515</v>
      </c>
      <c r="I24181">
        <v>59.4</v>
      </c>
      <c r="J24181">
        <v>41.76</v>
      </c>
      <c r="K24181">
        <v>22.53</v>
      </c>
      <c r="M24181">
        <v>5201</v>
      </c>
    </row>
    <row r="24182" spans="1:13" customFormat="1" hidden="1">
      <c r="A24182" t="s">
        <v>980</v>
      </c>
      <c r="B24182" t="s">
        <v>981</v>
      </c>
      <c r="C24182" s="1">
        <v>44423</v>
      </c>
      <c r="D24182">
        <v>77225451</v>
      </c>
      <c r="E24182">
        <v>54305039</v>
      </c>
      <c r="F24182">
        <v>29239686</v>
      </c>
      <c r="G24182">
        <v>638029</v>
      </c>
      <c r="H24182">
        <v>727541</v>
      </c>
      <c r="I24182">
        <v>59.9</v>
      </c>
      <c r="J24182">
        <v>42.12</v>
      </c>
      <c r="K24182">
        <v>22.68</v>
      </c>
      <c r="M24182">
        <v>5643</v>
      </c>
    </row>
    <row r="24183" spans="1:13" customFormat="1" hidden="1">
      <c r="A24183" t="s">
        <v>980</v>
      </c>
      <c r="B24183" t="s">
        <v>981</v>
      </c>
      <c r="C24183" s="1">
        <v>44424</v>
      </c>
      <c r="D24183">
        <v>77573466</v>
      </c>
      <c r="E24183">
        <v>54532420</v>
      </c>
      <c r="F24183">
        <v>29402096</v>
      </c>
      <c r="G24183">
        <v>348015</v>
      </c>
      <c r="H24183">
        <v>726462</v>
      </c>
      <c r="I24183">
        <v>60.17</v>
      </c>
      <c r="J24183">
        <v>42.3</v>
      </c>
      <c r="K24183">
        <v>22.8</v>
      </c>
      <c r="M24183">
        <v>5634</v>
      </c>
    </row>
    <row r="24184" spans="1:13" customFormat="1" hidden="1">
      <c r="A24184" t="s">
        <v>980</v>
      </c>
      <c r="B24184" t="s">
        <v>981</v>
      </c>
      <c r="C24184" s="1">
        <v>44425</v>
      </c>
      <c r="D24184">
        <v>78765073</v>
      </c>
      <c r="E24184">
        <v>55307523</v>
      </c>
      <c r="F24184">
        <v>29903441</v>
      </c>
      <c r="G24184">
        <v>1191607</v>
      </c>
      <c r="H24184">
        <v>825532</v>
      </c>
      <c r="I24184">
        <v>61.09</v>
      </c>
      <c r="J24184">
        <v>42.9</v>
      </c>
      <c r="K24184">
        <v>23.19</v>
      </c>
      <c r="M24184">
        <v>6403</v>
      </c>
    </row>
    <row r="24185" spans="1:13" customFormat="1" hidden="1">
      <c r="A24185" t="s">
        <v>980</v>
      </c>
      <c r="B24185" t="s">
        <v>981</v>
      </c>
      <c r="C24185" s="1">
        <v>44426</v>
      </c>
      <c r="D24185">
        <v>79399398</v>
      </c>
      <c r="E24185">
        <v>55643238</v>
      </c>
      <c r="F24185">
        <v>30219721</v>
      </c>
      <c r="G24185">
        <v>634325</v>
      </c>
      <c r="H24185">
        <v>803950</v>
      </c>
      <c r="I24185">
        <v>61.58</v>
      </c>
      <c r="J24185">
        <v>43.16</v>
      </c>
      <c r="K24185">
        <v>23.44</v>
      </c>
      <c r="M24185">
        <v>6235</v>
      </c>
    </row>
    <row r="24186" spans="1:13" customFormat="1" hidden="1">
      <c r="A24186" t="s">
        <v>982</v>
      </c>
      <c r="B24186" t="s">
        <v>983</v>
      </c>
      <c r="C24186" s="1">
        <v>44260</v>
      </c>
      <c r="D24186">
        <v>3849</v>
      </c>
      <c r="E24186">
        <v>3849</v>
      </c>
      <c r="I24186">
        <v>0.1</v>
      </c>
      <c r="J24186">
        <v>0.1</v>
      </c>
    </row>
    <row r="24187" spans="1:13" customFormat="1" hidden="1">
      <c r="A24187" t="s">
        <v>982</v>
      </c>
      <c r="B24187" t="s">
        <v>983</v>
      </c>
      <c r="C24187" s="1">
        <v>44261</v>
      </c>
      <c r="H24187">
        <v>520</v>
      </c>
      <c r="M24187">
        <v>129</v>
      </c>
    </row>
    <row r="24188" spans="1:13" customFormat="1" hidden="1">
      <c r="A24188" t="s">
        <v>982</v>
      </c>
      <c r="B24188" t="s">
        <v>983</v>
      </c>
      <c r="C24188" s="1">
        <v>44262</v>
      </c>
      <c r="H24188">
        <v>520</v>
      </c>
      <c r="M24188">
        <v>129</v>
      </c>
    </row>
    <row r="24189" spans="1:13" customFormat="1" hidden="1">
      <c r="A24189" t="s">
        <v>982</v>
      </c>
      <c r="B24189" t="s">
        <v>983</v>
      </c>
      <c r="C24189" s="1">
        <v>44263</v>
      </c>
      <c r="H24189">
        <v>520</v>
      </c>
      <c r="M24189">
        <v>129</v>
      </c>
    </row>
    <row r="24190" spans="1:13" customFormat="1" hidden="1">
      <c r="A24190" t="s">
        <v>982</v>
      </c>
      <c r="B24190" t="s">
        <v>983</v>
      </c>
      <c r="C24190" s="1">
        <v>44264</v>
      </c>
      <c r="H24190">
        <v>520</v>
      </c>
      <c r="M24190">
        <v>129</v>
      </c>
    </row>
    <row r="24191" spans="1:13" customFormat="1" hidden="1">
      <c r="A24191" t="s">
        <v>982</v>
      </c>
      <c r="B24191" t="s">
        <v>983</v>
      </c>
      <c r="C24191" s="1">
        <v>44265</v>
      </c>
      <c r="D24191">
        <v>6447</v>
      </c>
      <c r="E24191">
        <v>6447</v>
      </c>
      <c r="H24191">
        <v>520</v>
      </c>
      <c r="I24191">
        <v>0.16</v>
      </c>
      <c r="J24191">
        <v>0.16</v>
      </c>
      <c r="M24191">
        <v>129</v>
      </c>
    </row>
    <row r="24192" spans="1:13" customFormat="1" hidden="1">
      <c r="A24192" t="s">
        <v>982</v>
      </c>
      <c r="B24192" t="s">
        <v>983</v>
      </c>
      <c r="C24192" s="1">
        <v>44266</v>
      </c>
      <c r="D24192">
        <v>8116</v>
      </c>
      <c r="E24192">
        <v>8116</v>
      </c>
      <c r="G24192">
        <v>1669</v>
      </c>
      <c r="H24192">
        <v>711</v>
      </c>
      <c r="I24192">
        <v>0.2</v>
      </c>
      <c r="J24192">
        <v>0.2</v>
      </c>
      <c r="M24192">
        <v>176</v>
      </c>
    </row>
    <row r="24193" spans="1:13" customFormat="1" hidden="1">
      <c r="A24193" t="s">
        <v>982</v>
      </c>
      <c r="B24193" t="s">
        <v>983</v>
      </c>
      <c r="C24193" s="1">
        <v>44267</v>
      </c>
      <c r="D24193">
        <v>9341</v>
      </c>
      <c r="E24193">
        <v>9341</v>
      </c>
      <c r="G24193">
        <v>1225</v>
      </c>
      <c r="H24193">
        <v>785</v>
      </c>
      <c r="I24193">
        <v>0.23</v>
      </c>
      <c r="J24193">
        <v>0.23</v>
      </c>
      <c r="M24193">
        <v>195</v>
      </c>
    </row>
    <row r="24194" spans="1:13" customFormat="1" hidden="1">
      <c r="A24194" t="s">
        <v>982</v>
      </c>
      <c r="B24194" t="s">
        <v>983</v>
      </c>
      <c r="C24194" s="1">
        <v>44268</v>
      </c>
      <c r="D24194">
        <v>11431</v>
      </c>
      <c r="E24194">
        <v>11431</v>
      </c>
      <c r="G24194">
        <v>2090</v>
      </c>
      <c r="H24194">
        <v>1009</v>
      </c>
      <c r="I24194">
        <v>0.28000000000000003</v>
      </c>
      <c r="J24194">
        <v>0.28000000000000003</v>
      </c>
      <c r="M24194">
        <v>250</v>
      </c>
    </row>
    <row r="24195" spans="1:13" customFormat="1" hidden="1">
      <c r="A24195" t="s">
        <v>982</v>
      </c>
      <c r="B24195" t="s">
        <v>983</v>
      </c>
      <c r="C24195" s="1">
        <v>44269</v>
      </c>
      <c r="H24195">
        <v>1029</v>
      </c>
      <c r="M24195">
        <v>255</v>
      </c>
    </row>
    <row r="24196" spans="1:13" customFormat="1" hidden="1">
      <c r="A24196" t="s">
        <v>982</v>
      </c>
      <c r="B24196" t="s">
        <v>983</v>
      </c>
      <c r="C24196" s="1">
        <v>44270</v>
      </c>
      <c r="D24196">
        <v>12754</v>
      </c>
      <c r="E24196">
        <v>12754</v>
      </c>
      <c r="H24196">
        <v>1049</v>
      </c>
      <c r="I24196">
        <v>0.32</v>
      </c>
      <c r="J24196">
        <v>0.32</v>
      </c>
      <c r="M24196">
        <v>260</v>
      </c>
    </row>
    <row r="24197" spans="1:13" customFormat="1" hidden="1">
      <c r="A24197" t="s">
        <v>982</v>
      </c>
      <c r="B24197" t="s">
        <v>983</v>
      </c>
      <c r="C24197" s="1">
        <v>44271</v>
      </c>
      <c r="D24197">
        <v>14814</v>
      </c>
      <c r="E24197">
        <v>14814</v>
      </c>
      <c r="G24197">
        <v>2060</v>
      </c>
      <c r="H24197">
        <v>1270</v>
      </c>
      <c r="I24197">
        <v>0.37</v>
      </c>
      <c r="J24197">
        <v>0.37</v>
      </c>
      <c r="M24197">
        <v>315</v>
      </c>
    </row>
    <row r="24198" spans="1:13" customFormat="1" hidden="1">
      <c r="A24198" t="s">
        <v>982</v>
      </c>
      <c r="B24198" t="s">
        <v>983</v>
      </c>
      <c r="C24198" s="1">
        <v>44272</v>
      </c>
      <c r="D24198">
        <v>16131</v>
      </c>
      <c r="E24198">
        <v>16131</v>
      </c>
      <c r="G24198">
        <v>1317</v>
      </c>
      <c r="H24198">
        <v>1383</v>
      </c>
      <c r="I24198">
        <v>0.4</v>
      </c>
      <c r="J24198">
        <v>0.4</v>
      </c>
      <c r="M24198">
        <v>343</v>
      </c>
    </row>
    <row r="24199" spans="1:13" customFormat="1" hidden="1">
      <c r="A24199" t="s">
        <v>982</v>
      </c>
      <c r="B24199" t="s">
        <v>983</v>
      </c>
      <c r="C24199" s="1">
        <v>44273</v>
      </c>
      <c r="H24199">
        <v>1321</v>
      </c>
      <c r="M24199">
        <v>327</v>
      </c>
    </row>
    <row r="24200" spans="1:13" customFormat="1" hidden="1">
      <c r="A24200" t="s">
        <v>982</v>
      </c>
      <c r="B24200" t="s">
        <v>983</v>
      </c>
      <c r="C24200" s="1">
        <v>44274</v>
      </c>
      <c r="D24200">
        <v>18593</v>
      </c>
      <c r="E24200">
        <v>18593</v>
      </c>
      <c r="H24200">
        <v>1322</v>
      </c>
      <c r="I24200">
        <v>0.46</v>
      </c>
      <c r="J24200">
        <v>0.46</v>
      </c>
      <c r="M24200">
        <v>328</v>
      </c>
    </row>
    <row r="24201" spans="1:13" customFormat="1" hidden="1">
      <c r="A24201" t="s">
        <v>982</v>
      </c>
      <c r="B24201" t="s">
        <v>983</v>
      </c>
      <c r="C24201" s="1">
        <v>44275</v>
      </c>
      <c r="H24201">
        <v>1159</v>
      </c>
      <c r="M24201">
        <v>287</v>
      </c>
    </row>
    <row r="24202" spans="1:13" customFormat="1" hidden="1">
      <c r="A24202" t="s">
        <v>982</v>
      </c>
      <c r="B24202" t="s">
        <v>983</v>
      </c>
      <c r="C24202" s="1">
        <v>44276</v>
      </c>
      <c r="D24202">
        <v>20494</v>
      </c>
      <c r="E24202">
        <v>20494</v>
      </c>
      <c r="H24202">
        <v>1200</v>
      </c>
      <c r="I24202">
        <v>0.51</v>
      </c>
      <c r="J24202">
        <v>0.51</v>
      </c>
      <c r="M24202">
        <v>297</v>
      </c>
    </row>
    <row r="24203" spans="1:13" customFormat="1" hidden="1">
      <c r="A24203" t="s">
        <v>982</v>
      </c>
      <c r="B24203" t="s">
        <v>983</v>
      </c>
      <c r="C24203" s="1">
        <v>44277</v>
      </c>
      <c r="H24203">
        <v>1156</v>
      </c>
      <c r="M24203">
        <v>287</v>
      </c>
    </row>
    <row r="24204" spans="1:13" customFormat="1" hidden="1">
      <c r="A24204" t="s">
        <v>982</v>
      </c>
      <c r="B24204" t="s">
        <v>983</v>
      </c>
      <c r="C24204" s="1">
        <v>44278</v>
      </c>
      <c r="D24204">
        <v>21194</v>
      </c>
      <c r="E24204">
        <v>21194</v>
      </c>
      <c r="H24204">
        <v>911</v>
      </c>
      <c r="I24204">
        <v>0.53</v>
      </c>
      <c r="J24204">
        <v>0.53</v>
      </c>
      <c r="M24204">
        <v>226</v>
      </c>
    </row>
    <row r="24205" spans="1:13" customFormat="1" hidden="1">
      <c r="A24205" t="s">
        <v>982</v>
      </c>
      <c r="B24205" t="s">
        <v>983</v>
      </c>
      <c r="C24205" s="1">
        <v>44279</v>
      </c>
      <c r="D24205">
        <v>23454</v>
      </c>
      <c r="E24205">
        <v>23454</v>
      </c>
      <c r="G24205">
        <v>2260</v>
      </c>
      <c r="H24205">
        <v>1046</v>
      </c>
      <c r="I24205">
        <v>0.57999999999999996</v>
      </c>
      <c r="J24205">
        <v>0.57999999999999996</v>
      </c>
      <c r="M24205">
        <v>259</v>
      </c>
    </row>
    <row r="24206" spans="1:13" customFormat="1" hidden="1">
      <c r="A24206" t="s">
        <v>982</v>
      </c>
      <c r="B24206" t="s">
        <v>983</v>
      </c>
      <c r="C24206" s="1">
        <v>44280</v>
      </c>
      <c r="D24206">
        <v>27445</v>
      </c>
      <c r="E24206">
        <v>27445</v>
      </c>
      <c r="G24206">
        <v>3991</v>
      </c>
      <c r="H24206">
        <v>1440</v>
      </c>
      <c r="I24206">
        <v>0.68</v>
      </c>
      <c r="J24206">
        <v>0.68</v>
      </c>
      <c r="M24206">
        <v>357</v>
      </c>
    </row>
    <row r="24207" spans="1:13" customFormat="1" hidden="1">
      <c r="A24207" t="s">
        <v>982</v>
      </c>
      <c r="B24207" t="s">
        <v>983</v>
      </c>
      <c r="C24207" s="1">
        <v>44281</v>
      </c>
      <c r="D24207">
        <v>30722</v>
      </c>
      <c r="E24207">
        <v>30722</v>
      </c>
      <c r="G24207">
        <v>3277</v>
      </c>
      <c r="H24207">
        <v>1733</v>
      </c>
      <c r="I24207">
        <v>0.76</v>
      </c>
      <c r="J24207">
        <v>0.76</v>
      </c>
      <c r="M24207">
        <v>430</v>
      </c>
    </row>
    <row r="24208" spans="1:13" customFormat="1" hidden="1">
      <c r="A24208" t="s">
        <v>982</v>
      </c>
      <c r="B24208" t="s">
        <v>983</v>
      </c>
      <c r="C24208" s="1">
        <v>44282</v>
      </c>
      <c r="D24208">
        <v>33885</v>
      </c>
      <c r="E24208">
        <v>33885</v>
      </c>
      <c r="G24208">
        <v>3163</v>
      </c>
      <c r="H24208">
        <v>2049</v>
      </c>
      <c r="I24208">
        <v>0.84</v>
      </c>
      <c r="J24208">
        <v>0.84</v>
      </c>
      <c r="M24208">
        <v>508</v>
      </c>
    </row>
    <row r="24209" spans="1:13" customFormat="1" hidden="1">
      <c r="A24209" t="s">
        <v>982</v>
      </c>
      <c r="B24209" t="s">
        <v>983</v>
      </c>
      <c r="C24209" s="1">
        <v>44283</v>
      </c>
      <c r="H24209">
        <v>2143</v>
      </c>
      <c r="M24209">
        <v>531</v>
      </c>
    </row>
    <row r="24210" spans="1:13" customFormat="1" hidden="1">
      <c r="A24210" t="s">
        <v>982</v>
      </c>
      <c r="B24210" t="s">
        <v>983</v>
      </c>
      <c r="C24210" s="1">
        <v>44284</v>
      </c>
      <c r="H24210">
        <v>2323</v>
      </c>
      <c r="M24210">
        <v>576</v>
      </c>
    </row>
    <row r="24211" spans="1:13" customFormat="1" hidden="1">
      <c r="A24211" t="s">
        <v>982</v>
      </c>
      <c r="B24211" t="s">
        <v>983</v>
      </c>
      <c r="C24211" s="1">
        <v>44285</v>
      </c>
      <c r="H24211">
        <v>2503</v>
      </c>
      <c r="M24211">
        <v>620</v>
      </c>
    </row>
    <row r="24212" spans="1:13" customFormat="1" hidden="1">
      <c r="A24212" t="s">
        <v>982</v>
      </c>
      <c r="B24212" t="s">
        <v>983</v>
      </c>
      <c r="C24212" s="1">
        <v>44286</v>
      </c>
      <c r="D24212">
        <v>40321</v>
      </c>
      <c r="E24212">
        <v>40321</v>
      </c>
      <c r="H24212">
        <v>2410</v>
      </c>
      <c r="I24212">
        <v>1</v>
      </c>
      <c r="J24212">
        <v>1</v>
      </c>
      <c r="M24212">
        <v>597</v>
      </c>
    </row>
    <row r="24213" spans="1:13" customFormat="1" hidden="1">
      <c r="A24213" t="s">
        <v>982</v>
      </c>
      <c r="B24213" t="s">
        <v>983</v>
      </c>
      <c r="C24213" s="1">
        <v>44287</v>
      </c>
      <c r="D24213">
        <v>42154</v>
      </c>
      <c r="E24213">
        <v>42154</v>
      </c>
      <c r="G24213">
        <v>1833</v>
      </c>
      <c r="H24213">
        <v>2101</v>
      </c>
      <c r="I24213">
        <v>1.04</v>
      </c>
      <c r="J24213">
        <v>1.04</v>
      </c>
      <c r="M24213">
        <v>521</v>
      </c>
    </row>
    <row r="24214" spans="1:13" customFormat="1" hidden="1">
      <c r="A24214" t="s">
        <v>982</v>
      </c>
      <c r="B24214" t="s">
        <v>983</v>
      </c>
      <c r="C24214" s="1">
        <v>44288</v>
      </c>
      <c r="H24214">
        <v>1889</v>
      </c>
      <c r="M24214">
        <v>468</v>
      </c>
    </row>
    <row r="24215" spans="1:13" customFormat="1" hidden="1">
      <c r="A24215" t="s">
        <v>982</v>
      </c>
      <c r="B24215" t="s">
        <v>983</v>
      </c>
      <c r="C24215" s="1">
        <v>44289</v>
      </c>
      <c r="H24215">
        <v>1693</v>
      </c>
      <c r="M24215">
        <v>420</v>
      </c>
    </row>
    <row r="24216" spans="1:13" customFormat="1" hidden="1">
      <c r="A24216" t="s">
        <v>982</v>
      </c>
      <c r="B24216" t="s">
        <v>983</v>
      </c>
      <c r="C24216" s="1">
        <v>44290</v>
      </c>
      <c r="D24216">
        <v>47524</v>
      </c>
      <c r="E24216">
        <v>47524</v>
      </c>
      <c r="H24216">
        <v>1719</v>
      </c>
      <c r="I24216">
        <v>1.18</v>
      </c>
      <c r="J24216">
        <v>1.18</v>
      </c>
      <c r="M24216">
        <v>426</v>
      </c>
    </row>
    <row r="24217" spans="1:13" customFormat="1" hidden="1">
      <c r="A24217" t="s">
        <v>982</v>
      </c>
      <c r="B24217" t="s">
        <v>983</v>
      </c>
      <c r="C24217" s="1">
        <v>44291</v>
      </c>
      <c r="H24217">
        <v>1778</v>
      </c>
      <c r="M24217">
        <v>441</v>
      </c>
    </row>
    <row r="24218" spans="1:13" customFormat="1" hidden="1">
      <c r="A24218" t="s">
        <v>982</v>
      </c>
      <c r="B24218" t="s">
        <v>983</v>
      </c>
      <c r="C24218" s="1">
        <v>44292</v>
      </c>
      <c r="D24218">
        <v>51574</v>
      </c>
      <c r="E24218">
        <v>51574</v>
      </c>
      <c r="H24218">
        <v>1837</v>
      </c>
      <c r="I24218">
        <v>1.28</v>
      </c>
      <c r="J24218">
        <v>1.28</v>
      </c>
      <c r="M24218">
        <v>455</v>
      </c>
    </row>
    <row r="24219" spans="1:13" customFormat="1" hidden="1">
      <c r="A24219" t="s">
        <v>982</v>
      </c>
      <c r="B24219" t="s">
        <v>983</v>
      </c>
      <c r="C24219" s="1">
        <v>44293</v>
      </c>
      <c r="D24219">
        <v>54907</v>
      </c>
      <c r="E24219">
        <v>54907</v>
      </c>
      <c r="G24219">
        <v>3333</v>
      </c>
      <c r="H24219">
        <v>2084</v>
      </c>
      <c r="I24219">
        <v>1.36</v>
      </c>
      <c r="J24219">
        <v>1.36</v>
      </c>
      <c r="M24219">
        <v>517</v>
      </c>
    </row>
    <row r="24220" spans="1:13" customFormat="1" hidden="1">
      <c r="A24220" t="s">
        <v>982</v>
      </c>
      <c r="B24220" t="s">
        <v>983</v>
      </c>
      <c r="C24220" s="1">
        <v>44294</v>
      </c>
      <c r="H24220">
        <v>2011</v>
      </c>
      <c r="M24220">
        <v>499</v>
      </c>
    </row>
    <row r="24221" spans="1:13" customFormat="1" hidden="1">
      <c r="A24221" t="s">
        <v>982</v>
      </c>
      <c r="B24221" t="s">
        <v>983</v>
      </c>
      <c r="C24221" s="1">
        <v>44295</v>
      </c>
      <c r="D24221">
        <v>57561</v>
      </c>
      <c r="E24221">
        <v>57561</v>
      </c>
      <c r="H24221">
        <v>1945</v>
      </c>
      <c r="I24221">
        <v>1.43</v>
      </c>
      <c r="J24221">
        <v>1.43</v>
      </c>
      <c r="M24221">
        <v>482</v>
      </c>
    </row>
    <row r="24222" spans="1:13" customFormat="1" hidden="1">
      <c r="A24222" t="s">
        <v>982</v>
      </c>
      <c r="B24222" t="s">
        <v>983</v>
      </c>
      <c r="C24222" s="1">
        <v>44296</v>
      </c>
      <c r="H24222">
        <v>2162</v>
      </c>
      <c r="M24222">
        <v>536</v>
      </c>
    </row>
    <row r="24223" spans="1:13" customFormat="1" hidden="1">
      <c r="A24223" t="s">
        <v>982</v>
      </c>
      <c r="B24223" t="s">
        <v>983</v>
      </c>
      <c r="C24223" s="1">
        <v>44297</v>
      </c>
      <c r="D24223">
        <v>64179</v>
      </c>
      <c r="E24223">
        <v>64179</v>
      </c>
      <c r="H24223">
        <v>2379</v>
      </c>
      <c r="I24223">
        <v>1.59</v>
      </c>
      <c r="J24223">
        <v>1.59</v>
      </c>
      <c r="M24223">
        <v>590</v>
      </c>
    </row>
    <row r="24224" spans="1:13" customFormat="1" hidden="1">
      <c r="A24224" t="s">
        <v>982</v>
      </c>
      <c r="B24224" t="s">
        <v>983</v>
      </c>
      <c r="C24224" s="1">
        <v>44298</v>
      </c>
      <c r="D24224">
        <v>67085</v>
      </c>
      <c r="E24224">
        <v>67085</v>
      </c>
      <c r="G24224">
        <v>2906</v>
      </c>
      <c r="H24224">
        <v>2505</v>
      </c>
      <c r="I24224">
        <v>1.66</v>
      </c>
      <c r="J24224">
        <v>1.66</v>
      </c>
      <c r="M24224">
        <v>621</v>
      </c>
    </row>
    <row r="24225" spans="1:13" customFormat="1" hidden="1">
      <c r="A24225" t="s">
        <v>982</v>
      </c>
      <c r="B24225" t="s">
        <v>983</v>
      </c>
      <c r="C24225" s="1">
        <v>44299</v>
      </c>
      <c r="D24225">
        <v>71780</v>
      </c>
      <c r="E24225">
        <v>71780</v>
      </c>
      <c r="G24225">
        <v>4695</v>
      </c>
      <c r="H24225">
        <v>2887</v>
      </c>
      <c r="I24225">
        <v>1.78</v>
      </c>
      <c r="J24225">
        <v>1.78</v>
      </c>
      <c r="M24225">
        <v>716</v>
      </c>
    </row>
    <row r="24226" spans="1:13" customFormat="1" hidden="1">
      <c r="A24226" t="s">
        <v>982</v>
      </c>
      <c r="B24226" t="s">
        <v>983</v>
      </c>
      <c r="C24226" s="1">
        <v>44300</v>
      </c>
      <c r="D24226">
        <v>78665</v>
      </c>
      <c r="G24226">
        <v>6885</v>
      </c>
      <c r="H24226">
        <v>3394</v>
      </c>
      <c r="I24226">
        <v>1.95</v>
      </c>
      <c r="M24226">
        <v>841</v>
      </c>
    </row>
    <row r="24227" spans="1:13" customFormat="1" hidden="1">
      <c r="A24227" t="s">
        <v>982</v>
      </c>
      <c r="B24227" t="s">
        <v>983</v>
      </c>
      <c r="C24227" s="1">
        <v>44301</v>
      </c>
      <c r="D24227">
        <v>86016</v>
      </c>
      <c r="E24227">
        <v>78019</v>
      </c>
      <c r="F24227">
        <v>7997</v>
      </c>
      <c r="G24227">
        <v>7351</v>
      </c>
      <c r="H24227">
        <v>4255</v>
      </c>
      <c r="I24227">
        <v>2.13</v>
      </c>
      <c r="J24227">
        <v>1.93</v>
      </c>
      <c r="K24227">
        <v>0.2</v>
      </c>
      <c r="M24227">
        <v>1055</v>
      </c>
    </row>
    <row r="24228" spans="1:13" customFormat="1" hidden="1">
      <c r="A24228" t="s">
        <v>982</v>
      </c>
      <c r="B24228" t="s">
        <v>983</v>
      </c>
      <c r="C24228" s="1">
        <v>44302</v>
      </c>
      <c r="D24228">
        <v>91743</v>
      </c>
      <c r="E24228">
        <v>82267</v>
      </c>
      <c r="F24228">
        <v>9476</v>
      </c>
      <c r="G24228">
        <v>5727</v>
      </c>
      <c r="H24228">
        <v>4883</v>
      </c>
      <c r="I24228">
        <v>2.27</v>
      </c>
      <c r="J24228">
        <v>2.04</v>
      </c>
      <c r="K24228">
        <v>0.23</v>
      </c>
      <c r="M24228">
        <v>1210</v>
      </c>
    </row>
    <row r="24229" spans="1:13" customFormat="1" hidden="1">
      <c r="A24229" t="s">
        <v>982</v>
      </c>
      <c r="B24229" t="s">
        <v>983</v>
      </c>
      <c r="C24229" s="1">
        <v>44303</v>
      </c>
      <c r="H24229">
        <v>4534</v>
      </c>
      <c r="M24229">
        <v>1124</v>
      </c>
    </row>
    <row r="24230" spans="1:13" customFormat="1" hidden="1">
      <c r="A24230" t="s">
        <v>982</v>
      </c>
      <c r="B24230" t="s">
        <v>983</v>
      </c>
      <c r="C24230" s="1">
        <v>44304</v>
      </c>
      <c r="D24230">
        <v>93466</v>
      </c>
      <c r="E24230">
        <v>83641</v>
      </c>
      <c r="F24230">
        <v>9825</v>
      </c>
      <c r="H24230">
        <v>4184</v>
      </c>
      <c r="I24230">
        <v>2.3199999999999998</v>
      </c>
      <c r="J24230">
        <v>2.0699999999999998</v>
      </c>
      <c r="K24230">
        <v>0.24</v>
      </c>
      <c r="M24230">
        <v>1037</v>
      </c>
    </row>
    <row r="24231" spans="1:13" customFormat="1" hidden="1">
      <c r="A24231" t="s">
        <v>982</v>
      </c>
      <c r="B24231" t="s">
        <v>983</v>
      </c>
      <c r="C24231" s="1">
        <v>44305</v>
      </c>
      <c r="D24231">
        <v>96372</v>
      </c>
      <c r="E24231">
        <v>86131</v>
      </c>
      <c r="F24231">
        <v>10241</v>
      </c>
      <c r="G24231">
        <v>2906</v>
      </c>
      <c r="H24231">
        <v>4184</v>
      </c>
      <c r="I24231">
        <v>2.39</v>
      </c>
      <c r="J24231">
        <v>2.14</v>
      </c>
      <c r="K24231">
        <v>0.25</v>
      </c>
      <c r="M24231">
        <v>1037</v>
      </c>
    </row>
    <row r="24232" spans="1:13" customFormat="1" hidden="1">
      <c r="A24232" t="s">
        <v>982</v>
      </c>
      <c r="B24232" t="s">
        <v>983</v>
      </c>
      <c r="C24232" s="1">
        <v>44306</v>
      </c>
      <c r="D24232">
        <v>99639</v>
      </c>
      <c r="E24232">
        <v>88824</v>
      </c>
      <c r="F24232">
        <v>10815</v>
      </c>
      <c r="G24232">
        <v>3267</v>
      </c>
      <c r="H24232">
        <v>3980</v>
      </c>
      <c r="I24232">
        <v>2.4700000000000002</v>
      </c>
      <c r="J24232">
        <v>2.2000000000000002</v>
      </c>
      <c r="K24232">
        <v>0.27</v>
      </c>
      <c r="M24232">
        <v>987</v>
      </c>
    </row>
    <row r="24233" spans="1:13" customFormat="1" hidden="1">
      <c r="A24233" t="s">
        <v>982</v>
      </c>
      <c r="B24233" t="s">
        <v>983</v>
      </c>
      <c r="C24233" s="1">
        <v>44307</v>
      </c>
      <c r="H24233">
        <v>3729</v>
      </c>
      <c r="M24233">
        <v>924</v>
      </c>
    </row>
    <row r="24234" spans="1:13" customFormat="1" hidden="1">
      <c r="A24234" t="s">
        <v>982</v>
      </c>
      <c r="B24234" t="s">
        <v>983</v>
      </c>
      <c r="C24234" s="1">
        <v>44308</v>
      </c>
      <c r="D24234">
        <v>109899</v>
      </c>
      <c r="E24234">
        <v>98541</v>
      </c>
      <c r="F24234">
        <v>11358</v>
      </c>
      <c r="H24234">
        <v>3412</v>
      </c>
      <c r="I24234">
        <v>2.72</v>
      </c>
      <c r="J24234">
        <v>2.44</v>
      </c>
      <c r="K24234">
        <v>0.28000000000000003</v>
      </c>
      <c r="M24234">
        <v>846</v>
      </c>
    </row>
    <row r="24235" spans="1:13" customFormat="1" hidden="1">
      <c r="A24235" t="s">
        <v>982</v>
      </c>
      <c r="B24235" t="s">
        <v>983</v>
      </c>
      <c r="C24235" s="1">
        <v>44309</v>
      </c>
      <c r="D24235">
        <v>120254</v>
      </c>
      <c r="E24235">
        <v>108760</v>
      </c>
      <c r="F24235">
        <v>11494</v>
      </c>
      <c r="G24235">
        <v>10355</v>
      </c>
      <c r="H24235">
        <v>4073</v>
      </c>
      <c r="I24235">
        <v>2.98</v>
      </c>
      <c r="J24235">
        <v>2.7</v>
      </c>
      <c r="K24235">
        <v>0.28000000000000003</v>
      </c>
      <c r="M24235">
        <v>1010</v>
      </c>
    </row>
    <row r="24236" spans="1:13" customFormat="1" hidden="1">
      <c r="A24236" t="s">
        <v>982</v>
      </c>
      <c r="B24236" t="s">
        <v>983</v>
      </c>
      <c r="C24236" s="1">
        <v>44310</v>
      </c>
      <c r="H24236">
        <v>4161</v>
      </c>
      <c r="M24236">
        <v>1031</v>
      </c>
    </row>
    <row r="24237" spans="1:13" customFormat="1" hidden="1">
      <c r="A24237" t="s">
        <v>982</v>
      </c>
      <c r="B24237" t="s">
        <v>983</v>
      </c>
      <c r="C24237" s="1">
        <v>44311</v>
      </c>
      <c r="H24237">
        <v>4250</v>
      </c>
      <c r="M24237">
        <v>1054</v>
      </c>
    </row>
    <row r="24238" spans="1:13" customFormat="1" hidden="1">
      <c r="A24238" t="s">
        <v>982</v>
      </c>
      <c r="B24238" t="s">
        <v>983</v>
      </c>
      <c r="C24238" s="1">
        <v>44312</v>
      </c>
      <c r="D24238">
        <v>124695</v>
      </c>
      <c r="E24238">
        <v>113135</v>
      </c>
      <c r="F24238">
        <v>11560</v>
      </c>
      <c r="H24238">
        <v>4046</v>
      </c>
      <c r="I24238">
        <v>3.09</v>
      </c>
      <c r="J24238">
        <v>2.8</v>
      </c>
      <c r="K24238">
        <v>0.28999999999999998</v>
      </c>
      <c r="M24238">
        <v>1003</v>
      </c>
    </row>
    <row r="24239" spans="1:13" customFormat="1" hidden="1">
      <c r="A24239" t="s">
        <v>982</v>
      </c>
      <c r="B24239" t="s">
        <v>983</v>
      </c>
      <c r="C24239" s="1">
        <v>44313</v>
      </c>
      <c r="D24239">
        <v>132600</v>
      </c>
      <c r="E24239">
        <v>119583</v>
      </c>
      <c r="F24239">
        <v>13017</v>
      </c>
      <c r="G24239">
        <v>7905</v>
      </c>
      <c r="H24239">
        <v>4709</v>
      </c>
      <c r="I24239">
        <v>3.29</v>
      </c>
      <c r="J24239">
        <v>2.96</v>
      </c>
      <c r="K24239">
        <v>0.32</v>
      </c>
      <c r="M24239">
        <v>1167</v>
      </c>
    </row>
    <row r="24240" spans="1:13" customFormat="1" hidden="1">
      <c r="A24240" t="s">
        <v>982</v>
      </c>
      <c r="B24240" t="s">
        <v>983</v>
      </c>
      <c r="C24240" s="1">
        <v>44314</v>
      </c>
      <c r="D24240">
        <v>139505</v>
      </c>
      <c r="E24240">
        <v>124505</v>
      </c>
      <c r="F24240">
        <v>15000</v>
      </c>
      <c r="G24240">
        <v>6905</v>
      </c>
      <c r="H24240">
        <v>4962</v>
      </c>
      <c r="I24240">
        <v>3.46</v>
      </c>
      <c r="J24240">
        <v>3.09</v>
      </c>
      <c r="K24240">
        <v>0.37</v>
      </c>
      <c r="M24240">
        <v>1230</v>
      </c>
    </row>
    <row r="24241" spans="1:13" customFormat="1" hidden="1">
      <c r="A24241" t="s">
        <v>982</v>
      </c>
      <c r="B24241" t="s">
        <v>983</v>
      </c>
      <c r="C24241" s="1">
        <v>44315</v>
      </c>
      <c r="D24241">
        <v>145117</v>
      </c>
      <c r="E24241">
        <v>128587</v>
      </c>
      <c r="F24241">
        <v>16530</v>
      </c>
      <c r="G24241">
        <v>5612</v>
      </c>
      <c r="H24241">
        <v>5031</v>
      </c>
      <c r="I24241">
        <v>3.6</v>
      </c>
      <c r="J24241">
        <v>3.19</v>
      </c>
      <c r="K24241">
        <v>0.41</v>
      </c>
      <c r="M24241">
        <v>1247</v>
      </c>
    </row>
    <row r="24242" spans="1:13" customFormat="1" hidden="1">
      <c r="A24242" t="s">
        <v>982</v>
      </c>
      <c r="B24242" t="s">
        <v>983</v>
      </c>
      <c r="C24242" s="1">
        <v>44316</v>
      </c>
      <c r="D24242">
        <v>147315</v>
      </c>
      <c r="E24242">
        <v>130218</v>
      </c>
      <c r="F24242">
        <v>17097</v>
      </c>
      <c r="G24242">
        <v>2198</v>
      </c>
      <c r="H24242">
        <v>3866</v>
      </c>
      <c r="I24242">
        <v>3.65</v>
      </c>
      <c r="J24242">
        <v>3.23</v>
      </c>
      <c r="K24242">
        <v>0.42</v>
      </c>
      <c r="M24242">
        <v>958</v>
      </c>
    </row>
    <row r="24243" spans="1:13" customFormat="1" hidden="1">
      <c r="A24243" t="s">
        <v>982</v>
      </c>
      <c r="B24243" t="s">
        <v>983</v>
      </c>
      <c r="C24243" s="1">
        <v>44317</v>
      </c>
      <c r="H24243">
        <v>3764</v>
      </c>
      <c r="M24243">
        <v>933</v>
      </c>
    </row>
    <row r="24244" spans="1:13" customFormat="1" hidden="1">
      <c r="A24244" t="s">
        <v>982</v>
      </c>
      <c r="B24244" t="s">
        <v>983</v>
      </c>
      <c r="C24244" s="1">
        <v>44318</v>
      </c>
      <c r="H24244">
        <v>3662</v>
      </c>
      <c r="M24244">
        <v>908</v>
      </c>
    </row>
    <row r="24245" spans="1:13" customFormat="1" hidden="1">
      <c r="A24245" t="s">
        <v>982</v>
      </c>
      <c r="B24245" t="s">
        <v>983</v>
      </c>
      <c r="C24245" s="1">
        <v>44319</v>
      </c>
      <c r="H24245">
        <v>3560</v>
      </c>
      <c r="M24245">
        <v>883</v>
      </c>
    </row>
    <row r="24246" spans="1:13" customFormat="1" hidden="1">
      <c r="A24246" t="s">
        <v>982</v>
      </c>
      <c r="B24246" t="s">
        <v>983</v>
      </c>
      <c r="C24246" s="1">
        <v>44320</v>
      </c>
      <c r="D24246">
        <v>150384</v>
      </c>
      <c r="E24246">
        <v>132065</v>
      </c>
      <c r="F24246">
        <v>18319</v>
      </c>
      <c r="H24246">
        <v>2541</v>
      </c>
      <c r="I24246">
        <v>3.73</v>
      </c>
      <c r="J24246">
        <v>3.27</v>
      </c>
      <c r="K24246">
        <v>0.45</v>
      </c>
      <c r="M24246">
        <v>630</v>
      </c>
    </row>
    <row r="24247" spans="1:13" customFormat="1" hidden="1">
      <c r="A24247" t="s">
        <v>982</v>
      </c>
      <c r="B24247" t="s">
        <v>983</v>
      </c>
      <c r="C24247" s="1">
        <v>44321</v>
      </c>
      <c r="D24247">
        <v>160476</v>
      </c>
      <c r="E24247">
        <v>140174</v>
      </c>
      <c r="F24247">
        <v>20302</v>
      </c>
      <c r="G24247">
        <v>10092</v>
      </c>
      <c r="H24247">
        <v>2996</v>
      </c>
      <c r="I24247">
        <v>3.98</v>
      </c>
      <c r="J24247">
        <v>3.47</v>
      </c>
      <c r="K24247">
        <v>0.5</v>
      </c>
      <c r="M24247">
        <v>743</v>
      </c>
    </row>
    <row r="24248" spans="1:13" customFormat="1" hidden="1">
      <c r="A24248" t="s">
        <v>982</v>
      </c>
      <c r="B24248" t="s">
        <v>983</v>
      </c>
      <c r="C24248" s="1">
        <v>44322</v>
      </c>
      <c r="D24248">
        <v>171820</v>
      </c>
      <c r="E24248">
        <v>150173</v>
      </c>
      <c r="F24248">
        <v>21647</v>
      </c>
      <c r="G24248">
        <v>11344</v>
      </c>
      <c r="H24248">
        <v>3815</v>
      </c>
      <c r="I24248">
        <v>4.26</v>
      </c>
      <c r="J24248">
        <v>3.72</v>
      </c>
      <c r="K24248">
        <v>0.54</v>
      </c>
      <c r="M24248">
        <v>946</v>
      </c>
    </row>
    <row r="24249" spans="1:13" customFormat="1" hidden="1">
      <c r="A24249" t="s">
        <v>982</v>
      </c>
      <c r="B24249" t="s">
        <v>983</v>
      </c>
      <c r="C24249" s="1">
        <v>44323</v>
      </c>
      <c r="D24249">
        <v>182717</v>
      </c>
      <c r="E24249">
        <v>159420</v>
      </c>
      <c r="F24249">
        <v>23297</v>
      </c>
      <c r="G24249">
        <v>10897</v>
      </c>
      <c r="H24249">
        <v>5057</v>
      </c>
      <c r="I24249">
        <v>4.53</v>
      </c>
      <c r="J24249">
        <v>3.95</v>
      </c>
      <c r="K24249">
        <v>0.57999999999999996</v>
      </c>
      <c r="M24249">
        <v>1254</v>
      </c>
    </row>
    <row r="24250" spans="1:13" customFormat="1" hidden="1">
      <c r="A24250" t="s">
        <v>982</v>
      </c>
      <c r="B24250" t="s">
        <v>983</v>
      </c>
      <c r="C24250" s="1">
        <v>44324</v>
      </c>
      <c r="D24250">
        <v>184660</v>
      </c>
      <c r="E24250">
        <v>161266</v>
      </c>
      <c r="F24250">
        <v>23394</v>
      </c>
      <c r="G24250">
        <v>1943</v>
      </c>
      <c r="H24250">
        <v>5225</v>
      </c>
      <c r="I24250">
        <v>4.58</v>
      </c>
      <c r="J24250">
        <v>4</v>
      </c>
      <c r="K24250">
        <v>0.57999999999999996</v>
      </c>
      <c r="M24250">
        <v>1295</v>
      </c>
    </row>
    <row r="24251" spans="1:13" customFormat="1" hidden="1">
      <c r="A24251" t="s">
        <v>982</v>
      </c>
      <c r="B24251" t="s">
        <v>983</v>
      </c>
      <c r="C24251" s="1">
        <v>44325</v>
      </c>
      <c r="H24251">
        <v>5161</v>
      </c>
      <c r="M24251">
        <v>1279</v>
      </c>
    </row>
    <row r="24252" spans="1:13" customFormat="1" hidden="1">
      <c r="A24252" t="s">
        <v>982</v>
      </c>
      <c r="B24252" t="s">
        <v>983</v>
      </c>
      <c r="C24252" s="1">
        <v>44326</v>
      </c>
      <c r="D24252">
        <v>185292</v>
      </c>
      <c r="E24252">
        <v>161849</v>
      </c>
      <c r="F24252">
        <v>23443</v>
      </c>
      <c r="H24252">
        <v>5096</v>
      </c>
      <c r="I24252">
        <v>4.59</v>
      </c>
      <c r="J24252">
        <v>4.01</v>
      </c>
      <c r="K24252">
        <v>0.57999999999999996</v>
      </c>
      <c r="M24252">
        <v>1263</v>
      </c>
    </row>
    <row r="24253" spans="1:13" customFormat="1" hidden="1">
      <c r="A24253" t="s">
        <v>982</v>
      </c>
      <c r="B24253" t="s">
        <v>983</v>
      </c>
      <c r="C24253" s="1">
        <v>44327</v>
      </c>
      <c r="D24253">
        <v>192845</v>
      </c>
      <c r="E24253">
        <v>167476</v>
      </c>
      <c r="F24253">
        <v>25369</v>
      </c>
      <c r="G24253">
        <v>7553</v>
      </c>
      <c r="H24253">
        <v>6066</v>
      </c>
      <c r="I24253">
        <v>4.78</v>
      </c>
      <c r="J24253">
        <v>4.1500000000000004</v>
      </c>
      <c r="K24253">
        <v>0.63</v>
      </c>
      <c r="M24253">
        <v>1504</v>
      </c>
    </row>
    <row r="24254" spans="1:13" customFormat="1" hidden="1">
      <c r="A24254" t="s">
        <v>982</v>
      </c>
      <c r="B24254" t="s">
        <v>983</v>
      </c>
      <c r="C24254" s="1">
        <v>44328</v>
      </c>
      <c r="D24254">
        <v>202883</v>
      </c>
      <c r="E24254">
        <v>175754</v>
      </c>
      <c r="F24254">
        <v>27129</v>
      </c>
      <c r="G24254">
        <v>10038</v>
      </c>
      <c r="H24254">
        <v>6058</v>
      </c>
      <c r="I24254">
        <v>5.03</v>
      </c>
      <c r="J24254">
        <v>4.3600000000000003</v>
      </c>
      <c r="K24254">
        <v>0.67</v>
      </c>
      <c r="M24254">
        <v>1502</v>
      </c>
    </row>
    <row r="24255" spans="1:13" customFormat="1" hidden="1">
      <c r="A24255" t="s">
        <v>982</v>
      </c>
      <c r="B24255" t="s">
        <v>983</v>
      </c>
      <c r="C24255" s="1">
        <v>44329</v>
      </c>
      <c r="D24255">
        <v>216740</v>
      </c>
      <c r="E24255">
        <v>187446</v>
      </c>
      <c r="F24255">
        <v>29294</v>
      </c>
      <c r="G24255">
        <v>13857</v>
      </c>
      <c r="H24255">
        <v>6417</v>
      </c>
      <c r="I24255">
        <v>5.37</v>
      </c>
      <c r="J24255">
        <v>4.6500000000000004</v>
      </c>
      <c r="K24255">
        <v>0.73</v>
      </c>
      <c r="M24255">
        <v>1591</v>
      </c>
    </row>
    <row r="24256" spans="1:13" customFormat="1" hidden="1">
      <c r="A24256" t="s">
        <v>982</v>
      </c>
      <c r="B24256" t="s">
        <v>983</v>
      </c>
      <c r="C24256" s="1">
        <v>44330</v>
      </c>
      <c r="D24256">
        <v>228971</v>
      </c>
      <c r="E24256">
        <v>197548</v>
      </c>
      <c r="F24256">
        <v>31423</v>
      </c>
      <c r="G24256">
        <v>12231</v>
      </c>
      <c r="H24256">
        <v>6608</v>
      </c>
      <c r="I24256">
        <v>5.68</v>
      </c>
      <c r="J24256">
        <v>4.9000000000000004</v>
      </c>
      <c r="K24256">
        <v>0.78</v>
      </c>
      <c r="M24256">
        <v>1638</v>
      </c>
    </row>
    <row r="24257" spans="1:13" customFormat="1" hidden="1">
      <c r="A24257" t="s">
        <v>982</v>
      </c>
      <c r="B24257" t="s">
        <v>983</v>
      </c>
      <c r="C24257" s="1">
        <v>44331</v>
      </c>
      <c r="D24257">
        <v>233603</v>
      </c>
      <c r="E24257">
        <v>201838</v>
      </c>
      <c r="F24257">
        <v>31765</v>
      </c>
      <c r="G24257">
        <v>4632</v>
      </c>
      <c r="H24257">
        <v>6992</v>
      </c>
      <c r="I24257">
        <v>5.79</v>
      </c>
      <c r="J24257">
        <v>5</v>
      </c>
      <c r="K24257">
        <v>0.79</v>
      </c>
      <c r="M24257">
        <v>1733</v>
      </c>
    </row>
    <row r="24258" spans="1:13" customFormat="1" hidden="1">
      <c r="A24258" t="s">
        <v>982</v>
      </c>
      <c r="B24258" t="s">
        <v>983</v>
      </c>
      <c r="C24258" s="1">
        <v>44332</v>
      </c>
      <c r="H24258">
        <v>7614</v>
      </c>
      <c r="M24258">
        <v>1887</v>
      </c>
    </row>
    <row r="24259" spans="1:13" customFormat="1" hidden="1">
      <c r="A24259" t="s">
        <v>982</v>
      </c>
      <c r="B24259" t="s">
        <v>983</v>
      </c>
      <c r="C24259" s="1">
        <v>44333</v>
      </c>
      <c r="D24259">
        <v>242946</v>
      </c>
      <c r="E24259">
        <v>209881</v>
      </c>
      <c r="F24259">
        <v>33065</v>
      </c>
      <c r="H24259">
        <v>8236</v>
      </c>
      <c r="I24259">
        <v>6.02</v>
      </c>
      <c r="J24259">
        <v>5.2</v>
      </c>
      <c r="K24259">
        <v>0.82</v>
      </c>
      <c r="M24259">
        <v>2042</v>
      </c>
    </row>
    <row r="24260" spans="1:13" customFormat="1" hidden="1">
      <c r="A24260" t="s">
        <v>982</v>
      </c>
      <c r="B24260" t="s">
        <v>983</v>
      </c>
      <c r="C24260" s="1">
        <v>44334</v>
      </c>
      <c r="D24260">
        <v>253310</v>
      </c>
      <c r="E24260">
        <v>219004</v>
      </c>
      <c r="F24260">
        <v>34306</v>
      </c>
      <c r="G24260">
        <v>10364</v>
      </c>
      <c r="H24260">
        <v>8638</v>
      </c>
      <c r="I24260">
        <v>6.28</v>
      </c>
      <c r="J24260">
        <v>5.43</v>
      </c>
      <c r="K24260">
        <v>0.85</v>
      </c>
      <c r="M24260">
        <v>2141</v>
      </c>
    </row>
    <row r="24261" spans="1:13" customFormat="1" hidden="1">
      <c r="A24261" t="s">
        <v>982</v>
      </c>
      <c r="B24261" t="s">
        <v>983</v>
      </c>
      <c r="C24261" s="1">
        <v>44335</v>
      </c>
      <c r="D24261">
        <v>264380</v>
      </c>
      <c r="E24261">
        <v>228911</v>
      </c>
      <c r="F24261">
        <v>35469</v>
      </c>
      <c r="G24261">
        <v>11070</v>
      </c>
      <c r="H24261">
        <v>8785</v>
      </c>
      <c r="I24261">
        <v>6.55</v>
      </c>
      <c r="J24261">
        <v>5.67</v>
      </c>
      <c r="K24261">
        <v>0.88</v>
      </c>
      <c r="M24261">
        <v>2178</v>
      </c>
    </row>
    <row r="24262" spans="1:13" customFormat="1" hidden="1">
      <c r="A24262" t="s">
        <v>982</v>
      </c>
      <c r="B24262" t="s">
        <v>983</v>
      </c>
      <c r="C24262" s="1">
        <v>44336</v>
      </c>
      <c r="D24262">
        <v>275627</v>
      </c>
      <c r="E24262">
        <v>239094</v>
      </c>
      <c r="F24262">
        <v>36533</v>
      </c>
      <c r="G24262">
        <v>11247</v>
      </c>
      <c r="H24262">
        <v>8412</v>
      </c>
      <c r="I24262">
        <v>6.83</v>
      </c>
      <c r="J24262">
        <v>5.93</v>
      </c>
      <c r="K24262">
        <v>0.91</v>
      </c>
      <c r="M24262">
        <v>2085</v>
      </c>
    </row>
    <row r="24263" spans="1:13" customFormat="1" hidden="1">
      <c r="A24263" t="s">
        <v>982</v>
      </c>
      <c r="B24263" t="s">
        <v>983</v>
      </c>
      <c r="C24263" s="1">
        <v>44337</v>
      </c>
      <c r="D24263">
        <v>288097</v>
      </c>
      <c r="E24263">
        <v>250034</v>
      </c>
      <c r="F24263">
        <v>38063</v>
      </c>
      <c r="G24263">
        <v>12470</v>
      </c>
      <c r="H24263">
        <v>8447</v>
      </c>
      <c r="I24263">
        <v>7.14</v>
      </c>
      <c r="J24263">
        <v>6.2</v>
      </c>
      <c r="K24263">
        <v>0.94</v>
      </c>
      <c r="M24263">
        <v>2094</v>
      </c>
    </row>
    <row r="24264" spans="1:13" customFormat="1" hidden="1">
      <c r="A24264" t="s">
        <v>982</v>
      </c>
      <c r="B24264" t="s">
        <v>983</v>
      </c>
      <c r="C24264" s="1">
        <v>44338</v>
      </c>
      <c r="D24264">
        <v>294794</v>
      </c>
      <c r="E24264">
        <v>256175</v>
      </c>
      <c r="F24264">
        <v>38619</v>
      </c>
      <c r="G24264">
        <v>6697</v>
      </c>
      <c r="H24264">
        <v>8742</v>
      </c>
      <c r="I24264">
        <v>7.31</v>
      </c>
      <c r="J24264">
        <v>6.35</v>
      </c>
      <c r="K24264">
        <v>0.96</v>
      </c>
      <c r="M24264">
        <v>2167</v>
      </c>
    </row>
    <row r="24265" spans="1:13" customFormat="1" hidden="1">
      <c r="A24265" t="s">
        <v>982</v>
      </c>
      <c r="B24265" t="s">
        <v>983</v>
      </c>
      <c r="C24265" s="1">
        <v>44339</v>
      </c>
      <c r="D24265">
        <v>298553</v>
      </c>
      <c r="E24265">
        <v>259809</v>
      </c>
      <c r="F24265">
        <v>38744</v>
      </c>
      <c r="G24265">
        <v>3759</v>
      </c>
      <c r="H24265">
        <v>8611</v>
      </c>
      <c r="I24265">
        <v>7.4</v>
      </c>
      <c r="J24265">
        <v>6.44</v>
      </c>
      <c r="K24265">
        <v>0.96</v>
      </c>
      <c r="M24265">
        <v>2135</v>
      </c>
    </row>
    <row r="24266" spans="1:13" customFormat="1" hidden="1">
      <c r="A24266" t="s">
        <v>982</v>
      </c>
      <c r="B24266" t="s">
        <v>983</v>
      </c>
      <c r="C24266" s="1">
        <v>44340</v>
      </c>
      <c r="D24266">
        <v>306610</v>
      </c>
      <c r="E24266">
        <v>266238</v>
      </c>
      <c r="F24266">
        <v>40372</v>
      </c>
      <c r="G24266">
        <v>8057</v>
      </c>
      <c r="H24266">
        <v>9095</v>
      </c>
      <c r="I24266">
        <v>7.6</v>
      </c>
      <c r="J24266">
        <v>6.6</v>
      </c>
      <c r="K24266">
        <v>1</v>
      </c>
      <c r="M24266">
        <v>2255</v>
      </c>
    </row>
    <row r="24267" spans="1:13" customFormat="1" hidden="1">
      <c r="A24267" t="s">
        <v>982</v>
      </c>
      <c r="B24267" t="s">
        <v>983</v>
      </c>
      <c r="C24267" s="1">
        <v>44341</v>
      </c>
      <c r="D24267">
        <v>351843</v>
      </c>
      <c r="E24267">
        <v>301175</v>
      </c>
      <c r="F24267">
        <v>50668</v>
      </c>
      <c r="G24267">
        <v>45233</v>
      </c>
      <c r="H24267">
        <v>14076</v>
      </c>
      <c r="I24267">
        <v>8.7200000000000006</v>
      </c>
      <c r="J24267">
        <v>7.47</v>
      </c>
      <c r="K24267">
        <v>1.26</v>
      </c>
      <c r="M24267">
        <v>3489</v>
      </c>
    </row>
    <row r="24268" spans="1:13" customFormat="1" hidden="1">
      <c r="A24268" t="s">
        <v>982</v>
      </c>
      <c r="B24268" t="s">
        <v>983</v>
      </c>
      <c r="C24268" s="1">
        <v>44342</v>
      </c>
      <c r="H24268">
        <v>14289</v>
      </c>
      <c r="M24268">
        <v>3542</v>
      </c>
    </row>
    <row r="24269" spans="1:13" customFormat="1" hidden="1">
      <c r="A24269" t="s">
        <v>982</v>
      </c>
      <c r="B24269" t="s">
        <v>983</v>
      </c>
      <c r="C24269" s="1">
        <v>44343</v>
      </c>
      <c r="D24269">
        <v>376969</v>
      </c>
      <c r="E24269">
        <v>316382</v>
      </c>
      <c r="F24269">
        <v>60587</v>
      </c>
      <c r="H24269">
        <v>14477</v>
      </c>
      <c r="I24269">
        <v>9.34</v>
      </c>
      <c r="J24269">
        <v>7.84</v>
      </c>
      <c r="K24269">
        <v>1.5</v>
      </c>
      <c r="M24269">
        <v>3589</v>
      </c>
    </row>
    <row r="24270" spans="1:13" customFormat="1" hidden="1">
      <c r="A24270" t="s">
        <v>982</v>
      </c>
      <c r="B24270" t="s">
        <v>983</v>
      </c>
      <c r="C24270" s="1">
        <v>44344</v>
      </c>
      <c r="D24270">
        <v>398609</v>
      </c>
      <c r="E24270">
        <v>328268</v>
      </c>
      <c r="F24270">
        <v>70341</v>
      </c>
      <c r="G24270">
        <v>21640</v>
      </c>
      <c r="H24270">
        <v>15787</v>
      </c>
      <c r="I24270">
        <v>9.8800000000000008</v>
      </c>
      <c r="J24270">
        <v>8.14</v>
      </c>
      <c r="K24270">
        <v>1.74</v>
      </c>
      <c r="M24270">
        <v>3914</v>
      </c>
    </row>
    <row r="24271" spans="1:13" customFormat="1" hidden="1">
      <c r="A24271" t="s">
        <v>982</v>
      </c>
      <c r="B24271" t="s">
        <v>983</v>
      </c>
      <c r="C24271" s="1">
        <v>44345</v>
      </c>
      <c r="D24271">
        <v>406758</v>
      </c>
      <c r="E24271">
        <v>333875</v>
      </c>
      <c r="F24271">
        <v>72883</v>
      </c>
      <c r="G24271">
        <v>8149</v>
      </c>
      <c r="H24271">
        <v>15995</v>
      </c>
      <c r="I24271">
        <v>10.08</v>
      </c>
      <c r="J24271">
        <v>8.2799999999999994</v>
      </c>
      <c r="K24271">
        <v>1.81</v>
      </c>
      <c r="M24271">
        <v>3965</v>
      </c>
    </row>
    <row r="24272" spans="1:13" customFormat="1" hidden="1">
      <c r="A24272" t="s">
        <v>982</v>
      </c>
      <c r="B24272" t="s">
        <v>983</v>
      </c>
      <c r="C24272" s="1">
        <v>44346</v>
      </c>
      <c r="H24272">
        <v>16176</v>
      </c>
      <c r="M24272">
        <v>4010</v>
      </c>
    </row>
    <row r="24273" spans="1:13" customFormat="1" hidden="1">
      <c r="A24273" t="s">
        <v>982</v>
      </c>
      <c r="B24273" t="s">
        <v>983</v>
      </c>
      <c r="C24273" s="1">
        <v>44347</v>
      </c>
      <c r="D24273">
        <v>416814</v>
      </c>
      <c r="E24273">
        <v>340151</v>
      </c>
      <c r="F24273">
        <v>76663</v>
      </c>
      <c r="H24273">
        <v>15743</v>
      </c>
      <c r="I24273">
        <v>10.33</v>
      </c>
      <c r="J24273">
        <v>8.43</v>
      </c>
      <c r="K24273">
        <v>1.9</v>
      </c>
      <c r="M24273">
        <v>3903</v>
      </c>
    </row>
    <row r="24274" spans="1:13" customFormat="1" hidden="1">
      <c r="A24274" t="s">
        <v>982</v>
      </c>
      <c r="B24274" t="s">
        <v>983</v>
      </c>
      <c r="C24274" s="1">
        <v>44348</v>
      </c>
      <c r="D24274">
        <v>426086</v>
      </c>
      <c r="E24274">
        <v>344826</v>
      </c>
      <c r="F24274">
        <v>81260</v>
      </c>
      <c r="G24274">
        <v>9272</v>
      </c>
      <c r="H24274">
        <v>10606</v>
      </c>
      <c r="I24274">
        <v>10.56</v>
      </c>
      <c r="J24274">
        <v>8.5500000000000007</v>
      </c>
      <c r="K24274">
        <v>2.0099999999999998</v>
      </c>
      <c r="M24274">
        <v>2629</v>
      </c>
    </row>
    <row r="24275" spans="1:13" customFormat="1" hidden="1">
      <c r="A24275" t="s">
        <v>982</v>
      </c>
      <c r="B24275" t="s">
        <v>983</v>
      </c>
      <c r="C24275" s="1">
        <v>44349</v>
      </c>
      <c r="D24275">
        <v>439049</v>
      </c>
      <c r="E24275">
        <v>349748</v>
      </c>
      <c r="F24275">
        <v>89301</v>
      </c>
      <c r="G24275">
        <v>12963</v>
      </c>
      <c r="H24275">
        <v>10663</v>
      </c>
      <c r="I24275">
        <v>10.88</v>
      </c>
      <c r="J24275">
        <v>8.67</v>
      </c>
      <c r="K24275">
        <v>2.21</v>
      </c>
      <c r="M24275">
        <v>2643</v>
      </c>
    </row>
    <row r="24276" spans="1:13" customFormat="1" hidden="1">
      <c r="A24276" t="s">
        <v>982</v>
      </c>
      <c r="B24276" t="s">
        <v>983</v>
      </c>
      <c r="C24276" s="1">
        <v>44350</v>
      </c>
      <c r="D24276">
        <v>465028</v>
      </c>
      <c r="E24276">
        <v>360070</v>
      </c>
      <c r="F24276">
        <v>104958</v>
      </c>
      <c r="G24276">
        <v>25979</v>
      </c>
      <c r="H24276">
        <v>12580</v>
      </c>
      <c r="I24276">
        <v>11.53</v>
      </c>
      <c r="J24276">
        <v>8.93</v>
      </c>
      <c r="K24276">
        <v>2.6</v>
      </c>
      <c r="M24276">
        <v>3119</v>
      </c>
    </row>
    <row r="24277" spans="1:13" customFormat="1" hidden="1">
      <c r="A24277" t="s">
        <v>982</v>
      </c>
      <c r="B24277" t="s">
        <v>983</v>
      </c>
      <c r="C24277" s="1">
        <v>44351</v>
      </c>
      <c r="H24277">
        <v>9820</v>
      </c>
      <c r="M24277">
        <v>2434</v>
      </c>
    </row>
    <row r="24278" spans="1:13" customFormat="1" hidden="1">
      <c r="A24278" t="s">
        <v>982</v>
      </c>
      <c r="B24278" t="s">
        <v>983</v>
      </c>
      <c r="C24278" s="1">
        <v>44352</v>
      </c>
      <c r="D24278">
        <v>469665</v>
      </c>
      <c r="E24278">
        <v>362421</v>
      </c>
      <c r="F24278">
        <v>107244</v>
      </c>
      <c r="H24278">
        <v>8987</v>
      </c>
      <c r="I24278">
        <v>11.64</v>
      </c>
      <c r="J24278">
        <v>8.98</v>
      </c>
      <c r="K24278">
        <v>2.66</v>
      </c>
      <c r="M24278">
        <v>2228</v>
      </c>
    </row>
    <row r="24279" spans="1:13" customFormat="1" hidden="1">
      <c r="A24279" t="s">
        <v>982</v>
      </c>
      <c r="B24279" t="s">
        <v>983</v>
      </c>
      <c r="C24279" s="1">
        <v>44353</v>
      </c>
      <c r="D24279">
        <v>470718</v>
      </c>
      <c r="E24279">
        <v>363188</v>
      </c>
      <c r="F24279">
        <v>107530</v>
      </c>
      <c r="G24279">
        <v>1053</v>
      </c>
      <c r="H24279">
        <v>8419</v>
      </c>
      <c r="I24279">
        <v>11.67</v>
      </c>
      <c r="J24279">
        <v>9</v>
      </c>
      <c r="K24279">
        <v>2.67</v>
      </c>
      <c r="M24279">
        <v>2087</v>
      </c>
    </row>
    <row r="24280" spans="1:13" customFormat="1" hidden="1">
      <c r="A24280" t="s">
        <v>982</v>
      </c>
      <c r="B24280" t="s">
        <v>983</v>
      </c>
      <c r="C24280" s="1">
        <v>44354</v>
      </c>
      <c r="D24280">
        <v>480131</v>
      </c>
      <c r="E24280">
        <v>366599</v>
      </c>
      <c r="F24280">
        <v>113532</v>
      </c>
      <c r="G24280">
        <v>9413</v>
      </c>
      <c r="H24280">
        <v>9045</v>
      </c>
      <c r="I24280">
        <v>11.9</v>
      </c>
      <c r="J24280">
        <v>9.09</v>
      </c>
      <c r="K24280">
        <v>2.81</v>
      </c>
      <c r="M24280">
        <v>2242</v>
      </c>
    </row>
    <row r="24281" spans="1:13" customFormat="1" hidden="1">
      <c r="A24281" t="s">
        <v>982</v>
      </c>
      <c r="B24281" t="s">
        <v>983</v>
      </c>
      <c r="C24281" s="1">
        <v>44355</v>
      </c>
      <c r="H24281">
        <v>9275</v>
      </c>
      <c r="M24281">
        <v>2299</v>
      </c>
    </row>
    <row r="24282" spans="1:13" customFormat="1" hidden="1">
      <c r="A24282" t="s">
        <v>982</v>
      </c>
      <c r="B24282" t="s">
        <v>983</v>
      </c>
      <c r="C24282" s="1">
        <v>44356</v>
      </c>
      <c r="D24282">
        <v>501896</v>
      </c>
      <c r="E24282">
        <v>374041</v>
      </c>
      <c r="F24282">
        <v>127855</v>
      </c>
      <c r="H24282">
        <v>8978</v>
      </c>
      <c r="I24282">
        <v>12.44</v>
      </c>
      <c r="J24282">
        <v>9.27</v>
      </c>
      <c r="K24282">
        <v>3.17</v>
      </c>
      <c r="M24282">
        <v>2226</v>
      </c>
    </row>
    <row r="24283" spans="1:13" customFormat="1" hidden="1">
      <c r="A24283" t="s">
        <v>982</v>
      </c>
      <c r="B24283" t="s">
        <v>983</v>
      </c>
      <c r="C24283" s="1">
        <v>44357</v>
      </c>
      <c r="D24283">
        <v>512205</v>
      </c>
      <c r="E24283">
        <v>377714</v>
      </c>
      <c r="F24283">
        <v>134491</v>
      </c>
      <c r="G24283">
        <v>10309</v>
      </c>
      <c r="H24283">
        <v>6740</v>
      </c>
      <c r="I24283">
        <v>12.7</v>
      </c>
      <c r="J24283">
        <v>9.36</v>
      </c>
      <c r="K24283">
        <v>3.33</v>
      </c>
      <c r="M24283">
        <v>1671</v>
      </c>
    </row>
    <row r="24284" spans="1:13" customFormat="1" hidden="1">
      <c r="A24284" t="s">
        <v>982</v>
      </c>
      <c r="B24284" t="s">
        <v>983</v>
      </c>
      <c r="C24284" s="1">
        <v>44358</v>
      </c>
      <c r="D24284">
        <v>522848</v>
      </c>
      <c r="E24284">
        <v>381141</v>
      </c>
      <c r="F24284">
        <v>141707</v>
      </c>
      <c r="G24284">
        <v>10643</v>
      </c>
      <c r="H24284">
        <v>7929</v>
      </c>
      <c r="I24284">
        <v>12.96</v>
      </c>
      <c r="J24284">
        <v>9.4499999999999993</v>
      </c>
      <c r="K24284">
        <v>3.51</v>
      </c>
      <c r="M24284">
        <v>1966</v>
      </c>
    </row>
    <row r="24285" spans="1:13" customFormat="1" hidden="1">
      <c r="A24285" t="s">
        <v>982</v>
      </c>
      <c r="B24285" t="s">
        <v>983</v>
      </c>
      <c r="C24285" s="1">
        <v>44359</v>
      </c>
      <c r="D24285">
        <v>528421</v>
      </c>
      <c r="E24285">
        <v>382803</v>
      </c>
      <c r="F24285">
        <v>145618</v>
      </c>
      <c r="G24285">
        <v>5573</v>
      </c>
      <c r="H24285">
        <v>8394</v>
      </c>
      <c r="I24285">
        <v>13.1</v>
      </c>
      <c r="J24285">
        <v>9.49</v>
      </c>
      <c r="K24285">
        <v>3.61</v>
      </c>
      <c r="M24285">
        <v>2081</v>
      </c>
    </row>
    <row r="24286" spans="1:13" customFormat="1" hidden="1">
      <c r="A24286" t="s">
        <v>982</v>
      </c>
      <c r="B24286" t="s">
        <v>983</v>
      </c>
      <c r="C24286" s="1">
        <v>44360</v>
      </c>
      <c r="D24286">
        <v>530364</v>
      </c>
      <c r="E24286">
        <v>383429</v>
      </c>
      <c r="F24286">
        <v>146935</v>
      </c>
      <c r="G24286">
        <v>1943</v>
      </c>
      <c r="H24286">
        <v>8521</v>
      </c>
      <c r="I24286">
        <v>13.15</v>
      </c>
      <c r="J24286">
        <v>9.51</v>
      </c>
      <c r="K24286">
        <v>3.64</v>
      </c>
      <c r="M24286">
        <v>2112</v>
      </c>
    </row>
    <row r="24287" spans="1:13" customFormat="1" hidden="1">
      <c r="A24287" t="s">
        <v>982</v>
      </c>
      <c r="B24287" t="s">
        <v>983</v>
      </c>
      <c r="C24287" s="1">
        <v>44361</v>
      </c>
      <c r="D24287">
        <v>538879</v>
      </c>
      <c r="E24287">
        <v>385969</v>
      </c>
      <c r="F24287">
        <v>152910</v>
      </c>
      <c r="G24287">
        <v>8515</v>
      </c>
      <c r="H24287">
        <v>8393</v>
      </c>
      <c r="I24287">
        <v>13.36</v>
      </c>
      <c r="J24287">
        <v>9.57</v>
      </c>
      <c r="K24287">
        <v>3.79</v>
      </c>
      <c r="M24287">
        <v>2081</v>
      </c>
    </row>
    <row r="24288" spans="1:13" customFormat="1" hidden="1">
      <c r="A24288" t="s">
        <v>982</v>
      </c>
      <c r="B24288" t="s">
        <v>983</v>
      </c>
      <c r="C24288" s="1">
        <v>44362</v>
      </c>
      <c r="D24288">
        <v>556597</v>
      </c>
      <c r="E24288">
        <v>388808</v>
      </c>
      <c r="F24288">
        <v>167789</v>
      </c>
      <c r="G24288">
        <v>17718</v>
      </c>
      <c r="H24288">
        <v>9369</v>
      </c>
      <c r="I24288">
        <v>13.8</v>
      </c>
      <c r="J24288">
        <v>9.64</v>
      </c>
      <c r="K24288">
        <v>4.16</v>
      </c>
      <c r="M24288">
        <v>2323</v>
      </c>
    </row>
    <row r="24289" spans="1:13" customFormat="1" hidden="1">
      <c r="A24289" t="s">
        <v>982</v>
      </c>
      <c r="B24289" t="s">
        <v>983</v>
      </c>
      <c r="C24289" s="1">
        <v>44363</v>
      </c>
      <c r="D24289">
        <v>577763</v>
      </c>
      <c r="E24289">
        <v>391279</v>
      </c>
      <c r="F24289">
        <v>186484</v>
      </c>
      <c r="G24289">
        <v>21166</v>
      </c>
      <c r="H24289">
        <v>10838</v>
      </c>
      <c r="I24289">
        <v>14.32</v>
      </c>
      <c r="J24289">
        <v>9.6999999999999993</v>
      </c>
      <c r="K24289">
        <v>4.62</v>
      </c>
      <c r="M24289">
        <v>2687</v>
      </c>
    </row>
    <row r="24290" spans="1:13" customFormat="1" hidden="1">
      <c r="A24290" t="s">
        <v>982</v>
      </c>
      <c r="B24290" t="s">
        <v>983</v>
      </c>
      <c r="C24290" s="1">
        <v>44364</v>
      </c>
      <c r="D24290">
        <v>597494</v>
      </c>
      <c r="E24290">
        <v>394554</v>
      </c>
      <c r="F24290">
        <v>202940</v>
      </c>
      <c r="G24290">
        <v>19731</v>
      </c>
      <c r="H24290">
        <v>12184</v>
      </c>
      <c r="I24290">
        <v>14.81</v>
      </c>
      <c r="J24290">
        <v>9.7799999999999994</v>
      </c>
      <c r="K24290">
        <v>5.03</v>
      </c>
      <c r="M24290">
        <v>3020</v>
      </c>
    </row>
    <row r="24291" spans="1:13" customFormat="1" hidden="1">
      <c r="A24291" t="s">
        <v>982</v>
      </c>
      <c r="B24291" t="s">
        <v>983</v>
      </c>
      <c r="C24291" s="1">
        <v>44365</v>
      </c>
      <c r="D24291">
        <v>613587</v>
      </c>
      <c r="E24291">
        <v>397151</v>
      </c>
      <c r="F24291">
        <v>216436</v>
      </c>
      <c r="G24291">
        <v>16093</v>
      </c>
      <c r="H24291">
        <v>12963</v>
      </c>
      <c r="I24291">
        <v>15.21</v>
      </c>
      <c r="J24291">
        <v>9.85</v>
      </c>
      <c r="K24291">
        <v>5.37</v>
      </c>
      <c r="M24291">
        <v>3213</v>
      </c>
    </row>
    <row r="24292" spans="1:13" customFormat="1" hidden="1">
      <c r="A24292" t="s">
        <v>982</v>
      </c>
      <c r="B24292" t="s">
        <v>983</v>
      </c>
      <c r="C24292" s="1">
        <v>44366</v>
      </c>
      <c r="D24292">
        <v>618217</v>
      </c>
      <c r="E24292">
        <v>398376</v>
      </c>
      <c r="F24292">
        <v>219841</v>
      </c>
      <c r="G24292">
        <v>4630</v>
      </c>
      <c r="H24292">
        <v>12828</v>
      </c>
      <c r="I24292">
        <v>15.33</v>
      </c>
      <c r="J24292">
        <v>9.8800000000000008</v>
      </c>
      <c r="K24292">
        <v>5.45</v>
      </c>
      <c r="M24292">
        <v>3180</v>
      </c>
    </row>
    <row r="24293" spans="1:13" customFormat="1" hidden="1">
      <c r="A24293" t="s">
        <v>982</v>
      </c>
      <c r="B24293" t="s">
        <v>983</v>
      </c>
      <c r="C24293" s="1">
        <v>44367</v>
      </c>
      <c r="D24293">
        <v>631346</v>
      </c>
      <c r="E24293">
        <v>401379</v>
      </c>
      <c r="F24293">
        <v>229967</v>
      </c>
      <c r="G24293">
        <v>13129</v>
      </c>
      <c r="H24293">
        <v>14426</v>
      </c>
      <c r="I24293">
        <v>15.65</v>
      </c>
      <c r="J24293">
        <v>9.9499999999999993</v>
      </c>
      <c r="K24293">
        <v>5.7</v>
      </c>
      <c r="M24293">
        <v>3576</v>
      </c>
    </row>
    <row r="24294" spans="1:13" customFormat="1" hidden="1">
      <c r="A24294" t="s">
        <v>982</v>
      </c>
      <c r="B24294" t="s">
        <v>983</v>
      </c>
      <c r="C24294" s="1">
        <v>44368</v>
      </c>
      <c r="D24294">
        <v>642482</v>
      </c>
      <c r="E24294">
        <v>404766</v>
      </c>
      <c r="F24294">
        <v>237716</v>
      </c>
      <c r="G24294">
        <v>11136</v>
      </c>
      <c r="H24294">
        <v>14800</v>
      </c>
      <c r="I24294">
        <v>15.93</v>
      </c>
      <c r="J24294">
        <v>10.029999999999999</v>
      </c>
      <c r="K24294">
        <v>5.89</v>
      </c>
      <c r="M24294">
        <v>3669</v>
      </c>
    </row>
    <row r="24295" spans="1:13" customFormat="1" hidden="1">
      <c r="A24295" t="s">
        <v>982</v>
      </c>
      <c r="B24295" t="s">
        <v>983</v>
      </c>
      <c r="C24295" s="1">
        <v>44369</v>
      </c>
      <c r="H24295">
        <v>13202</v>
      </c>
      <c r="M24295">
        <v>3273</v>
      </c>
    </row>
    <row r="24296" spans="1:13" customFormat="1" hidden="1">
      <c r="A24296" t="s">
        <v>982</v>
      </c>
      <c r="B24296" t="s">
        <v>983</v>
      </c>
      <c r="C24296" s="1">
        <v>44370</v>
      </c>
      <c r="D24296">
        <v>655537</v>
      </c>
      <c r="E24296">
        <v>410648</v>
      </c>
      <c r="F24296">
        <v>244889</v>
      </c>
      <c r="H24296">
        <v>11111</v>
      </c>
      <c r="I24296">
        <v>16.25</v>
      </c>
      <c r="J24296">
        <v>10.18</v>
      </c>
      <c r="K24296">
        <v>6.07</v>
      </c>
      <c r="M24296">
        <v>2754</v>
      </c>
    </row>
    <row r="24297" spans="1:13" customFormat="1" hidden="1">
      <c r="A24297" t="s">
        <v>982</v>
      </c>
      <c r="B24297" t="s">
        <v>983</v>
      </c>
      <c r="C24297" s="1">
        <v>44371</v>
      </c>
      <c r="D24297">
        <v>667835</v>
      </c>
      <c r="E24297">
        <v>417565</v>
      </c>
      <c r="F24297">
        <v>250270</v>
      </c>
      <c r="G24297">
        <v>12298</v>
      </c>
      <c r="H24297">
        <v>10049</v>
      </c>
      <c r="I24297">
        <v>16.559999999999999</v>
      </c>
      <c r="J24297">
        <v>10.35</v>
      </c>
      <c r="K24297">
        <v>6.2</v>
      </c>
      <c r="M24297">
        <v>2491</v>
      </c>
    </row>
    <row r="24298" spans="1:13" customFormat="1" hidden="1">
      <c r="A24298" t="s">
        <v>982</v>
      </c>
      <c r="B24298" t="s">
        <v>983</v>
      </c>
      <c r="C24298" s="1">
        <v>44372</v>
      </c>
      <c r="D24298">
        <v>680298</v>
      </c>
      <c r="E24298">
        <v>424419</v>
      </c>
      <c r="F24298">
        <v>255879</v>
      </c>
      <c r="G24298">
        <v>12463</v>
      </c>
      <c r="H24298">
        <v>9530</v>
      </c>
      <c r="I24298">
        <v>16.86</v>
      </c>
      <c r="J24298">
        <v>10.52</v>
      </c>
      <c r="K24298">
        <v>6.34</v>
      </c>
      <c r="M24298">
        <v>2362</v>
      </c>
    </row>
    <row r="24299" spans="1:13" customFormat="1" hidden="1">
      <c r="A24299" t="s">
        <v>982</v>
      </c>
      <c r="B24299" t="s">
        <v>983</v>
      </c>
      <c r="C24299" s="1">
        <v>44373</v>
      </c>
      <c r="D24299">
        <v>688125</v>
      </c>
      <c r="E24299">
        <v>430483</v>
      </c>
      <c r="F24299">
        <v>257642</v>
      </c>
      <c r="G24299">
        <v>7827</v>
      </c>
      <c r="H24299">
        <v>9987</v>
      </c>
      <c r="I24299">
        <v>17.059999999999999</v>
      </c>
      <c r="J24299">
        <v>10.67</v>
      </c>
      <c r="K24299">
        <v>6.39</v>
      </c>
      <c r="M24299">
        <v>2476</v>
      </c>
    </row>
    <row r="24300" spans="1:13" customFormat="1" hidden="1">
      <c r="A24300" t="s">
        <v>982</v>
      </c>
      <c r="B24300" t="s">
        <v>983</v>
      </c>
      <c r="C24300" s="1">
        <v>44374</v>
      </c>
      <c r="H24300">
        <v>8739</v>
      </c>
      <c r="M24300">
        <v>2166</v>
      </c>
    </row>
    <row r="24301" spans="1:13" customFormat="1" hidden="1">
      <c r="A24301" t="s">
        <v>982</v>
      </c>
      <c r="B24301" t="s">
        <v>983</v>
      </c>
      <c r="C24301" s="1">
        <v>44375</v>
      </c>
      <c r="D24301">
        <v>696911</v>
      </c>
      <c r="E24301">
        <v>435687</v>
      </c>
      <c r="F24301">
        <v>261224</v>
      </c>
      <c r="H24301">
        <v>7776</v>
      </c>
      <c r="I24301">
        <v>17.28</v>
      </c>
      <c r="J24301">
        <v>10.8</v>
      </c>
      <c r="K24301">
        <v>6.48</v>
      </c>
      <c r="M24301">
        <v>1928</v>
      </c>
    </row>
    <row r="24302" spans="1:13" customFormat="1" hidden="1">
      <c r="A24302" t="s">
        <v>982</v>
      </c>
      <c r="B24302" t="s">
        <v>983</v>
      </c>
      <c r="C24302" s="1">
        <v>44376</v>
      </c>
      <c r="D24302">
        <v>706942</v>
      </c>
      <c r="E24302">
        <v>441619</v>
      </c>
      <c r="F24302">
        <v>265323</v>
      </c>
      <c r="G24302">
        <v>10031</v>
      </c>
      <c r="H24302">
        <v>8276</v>
      </c>
      <c r="I24302">
        <v>17.52</v>
      </c>
      <c r="J24302">
        <v>10.95</v>
      </c>
      <c r="K24302">
        <v>6.58</v>
      </c>
      <c r="M24302">
        <v>2052</v>
      </c>
    </row>
    <row r="24303" spans="1:13" customFormat="1" hidden="1">
      <c r="A24303" t="s">
        <v>982</v>
      </c>
      <c r="B24303" t="s">
        <v>983</v>
      </c>
      <c r="C24303" s="1">
        <v>44377</v>
      </c>
      <c r="D24303">
        <v>726970</v>
      </c>
      <c r="E24303">
        <v>453142</v>
      </c>
      <c r="F24303">
        <v>273828</v>
      </c>
      <c r="G24303">
        <v>20028</v>
      </c>
      <c r="H24303">
        <v>10205</v>
      </c>
      <c r="I24303">
        <v>18.02</v>
      </c>
      <c r="J24303">
        <v>11.23</v>
      </c>
      <c r="K24303">
        <v>6.79</v>
      </c>
      <c r="M24303">
        <v>2530</v>
      </c>
    </row>
    <row r="24304" spans="1:13" customFormat="1" hidden="1">
      <c r="A24304" t="s">
        <v>982</v>
      </c>
      <c r="B24304" t="s">
        <v>983</v>
      </c>
      <c r="C24304" s="1">
        <v>44378</v>
      </c>
      <c r="H24304">
        <v>9090</v>
      </c>
      <c r="M24304">
        <v>2253</v>
      </c>
    </row>
    <row r="24305" spans="1:13" customFormat="1" hidden="1">
      <c r="A24305" t="s">
        <v>982</v>
      </c>
      <c r="B24305" t="s">
        <v>983</v>
      </c>
      <c r="C24305" s="1">
        <v>44379</v>
      </c>
      <c r="D24305">
        <v>735965</v>
      </c>
      <c r="E24305">
        <v>458077</v>
      </c>
      <c r="F24305">
        <v>277888</v>
      </c>
      <c r="H24305">
        <v>7952</v>
      </c>
      <c r="I24305">
        <v>18.239999999999998</v>
      </c>
      <c r="J24305">
        <v>11.36</v>
      </c>
      <c r="K24305">
        <v>6.89</v>
      </c>
      <c r="M24305">
        <v>1971</v>
      </c>
    </row>
    <row r="24306" spans="1:13" customFormat="1" hidden="1">
      <c r="A24306" t="s">
        <v>982</v>
      </c>
      <c r="B24306" t="s">
        <v>983</v>
      </c>
      <c r="C24306" s="1">
        <v>44380</v>
      </c>
      <c r="D24306">
        <v>739402</v>
      </c>
      <c r="E24306">
        <v>460117</v>
      </c>
      <c r="F24306">
        <v>279285</v>
      </c>
      <c r="G24306">
        <v>3437</v>
      </c>
      <c r="H24306">
        <v>7325</v>
      </c>
      <c r="I24306">
        <v>18.329999999999998</v>
      </c>
      <c r="J24306">
        <v>11.41</v>
      </c>
      <c r="K24306">
        <v>6.92</v>
      </c>
      <c r="M24306">
        <v>1816</v>
      </c>
    </row>
    <row r="24307" spans="1:13" customFormat="1" hidden="1">
      <c r="A24307" t="s">
        <v>982</v>
      </c>
      <c r="B24307" t="s">
        <v>983</v>
      </c>
      <c r="C24307" s="1">
        <v>44381</v>
      </c>
      <c r="D24307">
        <v>740317</v>
      </c>
      <c r="E24307">
        <v>460800</v>
      </c>
      <c r="F24307">
        <v>279517</v>
      </c>
      <c r="G24307">
        <v>915</v>
      </c>
      <c r="H24307">
        <v>6828</v>
      </c>
      <c r="I24307">
        <v>18.350000000000001</v>
      </c>
      <c r="J24307">
        <v>11.42</v>
      </c>
      <c r="K24307">
        <v>6.93</v>
      </c>
      <c r="M24307">
        <v>1693</v>
      </c>
    </row>
    <row r="24308" spans="1:13" customFormat="1" hidden="1">
      <c r="A24308" t="s">
        <v>982</v>
      </c>
      <c r="B24308" t="s">
        <v>983</v>
      </c>
      <c r="C24308" s="1">
        <v>44382</v>
      </c>
      <c r="D24308">
        <v>746463</v>
      </c>
      <c r="E24308">
        <v>464080</v>
      </c>
      <c r="F24308">
        <v>282383</v>
      </c>
      <c r="G24308">
        <v>6146</v>
      </c>
      <c r="H24308">
        <v>7079</v>
      </c>
      <c r="I24308">
        <v>18.5</v>
      </c>
      <c r="J24308">
        <v>11.5</v>
      </c>
      <c r="K24308">
        <v>7</v>
      </c>
      <c r="M24308">
        <v>1755</v>
      </c>
    </row>
    <row r="24309" spans="1:13" customFormat="1" hidden="1">
      <c r="A24309" t="s">
        <v>982</v>
      </c>
      <c r="B24309" t="s">
        <v>983</v>
      </c>
      <c r="C24309" s="1">
        <v>44383</v>
      </c>
      <c r="D24309">
        <v>755391</v>
      </c>
      <c r="E24309">
        <v>468103</v>
      </c>
      <c r="F24309">
        <v>287288</v>
      </c>
      <c r="G24309">
        <v>8928</v>
      </c>
      <c r="H24309">
        <v>6921</v>
      </c>
      <c r="I24309">
        <v>18.73</v>
      </c>
      <c r="J24309">
        <v>11.6</v>
      </c>
      <c r="K24309">
        <v>7.12</v>
      </c>
      <c r="M24309">
        <v>1716</v>
      </c>
    </row>
    <row r="24310" spans="1:13" customFormat="1" hidden="1">
      <c r="A24310" t="s">
        <v>982</v>
      </c>
      <c r="B24310" t="s">
        <v>983</v>
      </c>
      <c r="C24310" s="1">
        <v>44384</v>
      </c>
      <c r="D24310">
        <v>763927</v>
      </c>
      <c r="E24310">
        <v>471666</v>
      </c>
      <c r="F24310">
        <v>292261</v>
      </c>
      <c r="G24310">
        <v>8536</v>
      </c>
      <c r="H24310">
        <v>5280</v>
      </c>
      <c r="I24310">
        <v>18.940000000000001</v>
      </c>
      <c r="J24310">
        <v>11.69</v>
      </c>
      <c r="K24310">
        <v>7.25</v>
      </c>
      <c r="M24310">
        <v>1309</v>
      </c>
    </row>
    <row r="24311" spans="1:13" customFormat="1" hidden="1">
      <c r="A24311" t="s">
        <v>982</v>
      </c>
      <c r="B24311" t="s">
        <v>983</v>
      </c>
      <c r="C24311" s="1">
        <v>44385</v>
      </c>
      <c r="D24311">
        <v>774187</v>
      </c>
      <c r="E24311">
        <v>475466</v>
      </c>
      <c r="F24311">
        <v>298721</v>
      </c>
      <c r="G24311">
        <v>10260</v>
      </c>
      <c r="H24311">
        <v>6103</v>
      </c>
      <c r="I24311">
        <v>19.190000000000001</v>
      </c>
      <c r="J24311">
        <v>11.79</v>
      </c>
      <c r="K24311">
        <v>7.41</v>
      </c>
      <c r="M24311">
        <v>1513</v>
      </c>
    </row>
    <row r="24312" spans="1:13" customFormat="1" hidden="1">
      <c r="A24312" t="s">
        <v>982</v>
      </c>
      <c r="B24312" t="s">
        <v>983</v>
      </c>
      <c r="C24312" s="1">
        <v>44386</v>
      </c>
      <c r="D24312">
        <v>784671</v>
      </c>
      <c r="E24312">
        <v>479124</v>
      </c>
      <c r="F24312">
        <v>305547</v>
      </c>
      <c r="G24312">
        <v>10484</v>
      </c>
      <c r="H24312">
        <v>6958</v>
      </c>
      <c r="I24312">
        <v>19.45</v>
      </c>
      <c r="J24312">
        <v>11.88</v>
      </c>
      <c r="K24312">
        <v>7.57</v>
      </c>
      <c r="M24312">
        <v>1725</v>
      </c>
    </row>
    <row r="24313" spans="1:13" customFormat="1" hidden="1">
      <c r="A24313" t="s">
        <v>982</v>
      </c>
      <c r="B24313" t="s">
        <v>983</v>
      </c>
      <c r="C24313" s="1">
        <v>44387</v>
      </c>
      <c r="D24313">
        <v>786774</v>
      </c>
      <c r="E24313">
        <v>480224</v>
      </c>
      <c r="F24313">
        <v>306550</v>
      </c>
      <c r="G24313">
        <v>2103</v>
      </c>
      <c r="H24313">
        <v>6767</v>
      </c>
      <c r="I24313">
        <v>19.5</v>
      </c>
      <c r="J24313">
        <v>11.9</v>
      </c>
      <c r="K24313">
        <v>7.6</v>
      </c>
      <c r="M24313">
        <v>1678</v>
      </c>
    </row>
    <row r="24314" spans="1:13" customFormat="1" hidden="1">
      <c r="A24314" t="s">
        <v>982</v>
      </c>
      <c r="B24314" t="s">
        <v>983</v>
      </c>
      <c r="C24314" s="1">
        <v>44388</v>
      </c>
      <c r="D24314">
        <v>793281</v>
      </c>
      <c r="E24314">
        <v>484842</v>
      </c>
      <c r="F24314">
        <v>308439</v>
      </c>
      <c r="G24314">
        <v>6507</v>
      </c>
      <c r="H24314">
        <v>7566</v>
      </c>
      <c r="I24314">
        <v>19.670000000000002</v>
      </c>
      <c r="J24314">
        <v>12.02</v>
      </c>
      <c r="K24314">
        <v>7.65</v>
      </c>
      <c r="M24314">
        <v>1876</v>
      </c>
    </row>
    <row r="24315" spans="1:13" customFormat="1" hidden="1">
      <c r="A24315" t="s">
        <v>982</v>
      </c>
      <c r="B24315" t="s">
        <v>983</v>
      </c>
      <c r="C24315" s="1">
        <v>44389</v>
      </c>
      <c r="D24315">
        <v>803049</v>
      </c>
      <c r="E24315">
        <v>489576</v>
      </c>
      <c r="F24315">
        <v>313473</v>
      </c>
      <c r="G24315">
        <v>9768</v>
      </c>
      <c r="H24315">
        <v>8084</v>
      </c>
      <c r="I24315">
        <v>19.91</v>
      </c>
      <c r="J24315">
        <v>12.14</v>
      </c>
      <c r="K24315">
        <v>7.77</v>
      </c>
      <c r="M24315">
        <v>2004</v>
      </c>
    </row>
    <row r="24316" spans="1:13" customFormat="1" hidden="1">
      <c r="A24316" t="s">
        <v>982</v>
      </c>
      <c r="B24316" t="s">
        <v>983</v>
      </c>
      <c r="C24316" s="1">
        <v>44390</v>
      </c>
      <c r="D24316">
        <v>813722</v>
      </c>
      <c r="E24316">
        <v>493393</v>
      </c>
      <c r="F24316">
        <v>320329</v>
      </c>
      <c r="G24316">
        <v>10673</v>
      </c>
      <c r="H24316">
        <v>8333</v>
      </c>
      <c r="I24316">
        <v>20.170000000000002</v>
      </c>
      <c r="J24316">
        <v>12.23</v>
      </c>
      <c r="K24316">
        <v>7.94</v>
      </c>
      <c r="M24316">
        <v>2066</v>
      </c>
    </row>
    <row r="24317" spans="1:13" customFormat="1" hidden="1">
      <c r="A24317" t="s">
        <v>982</v>
      </c>
      <c r="B24317" t="s">
        <v>983</v>
      </c>
      <c r="C24317" s="1">
        <v>44391</v>
      </c>
      <c r="D24317">
        <v>824789</v>
      </c>
      <c r="E24317">
        <v>495794</v>
      </c>
      <c r="F24317">
        <v>328995</v>
      </c>
      <c r="G24317">
        <v>11067</v>
      </c>
      <c r="H24317">
        <v>8695</v>
      </c>
      <c r="I24317">
        <v>20.45</v>
      </c>
      <c r="J24317">
        <v>12.29</v>
      </c>
      <c r="K24317">
        <v>8.16</v>
      </c>
      <c r="M24317">
        <v>2155</v>
      </c>
    </row>
    <row r="24318" spans="1:13" customFormat="1" hidden="1">
      <c r="A24318" t="s">
        <v>982</v>
      </c>
      <c r="B24318" t="s">
        <v>983</v>
      </c>
      <c r="C24318" s="1">
        <v>44392</v>
      </c>
      <c r="D24318">
        <v>848306</v>
      </c>
      <c r="E24318">
        <v>500900</v>
      </c>
      <c r="F24318">
        <v>347406</v>
      </c>
      <c r="G24318">
        <v>23517</v>
      </c>
      <c r="H24318">
        <v>10588</v>
      </c>
      <c r="I24318">
        <v>21.03</v>
      </c>
      <c r="J24318">
        <v>12.42</v>
      </c>
      <c r="K24318">
        <v>8.61</v>
      </c>
      <c r="M24318">
        <v>2625</v>
      </c>
    </row>
    <row r="24319" spans="1:13" customFormat="1" hidden="1">
      <c r="A24319" t="s">
        <v>982</v>
      </c>
      <c r="B24319" t="s">
        <v>983</v>
      </c>
      <c r="C24319" s="1">
        <v>44393</v>
      </c>
      <c r="H24319">
        <v>10068</v>
      </c>
      <c r="M24319">
        <v>2496</v>
      </c>
    </row>
    <row r="24320" spans="1:13" customFormat="1" hidden="1">
      <c r="A24320" t="s">
        <v>982</v>
      </c>
      <c r="B24320" t="s">
        <v>983</v>
      </c>
      <c r="C24320" s="1">
        <v>44394</v>
      </c>
      <c r="D24320">
        <v>861995</v>
      </c>
      <c r="E24320">
        <v>503171</v>
      </c>
      <c r="F24320">
        <v>358824</v>
      </c>
      <c r="H24320">
        <v>10746</v>
      </c>
      <c r="I24320">
        <v>21.37</v>
      </c>
      <c r="J24320">
        <v>12.47</v>
      </c>
      <c r="K24320">
        <v>8.9</v>
      </c>
      <c r="M24320">
        <v>2664</v>
      </c>
    </row>
    <row r="24321" spans="1:13" customFormat="1" hidden="1">
      <c r="A24321" t="s">
        <v>982</v>
      </c>
      <c r="B24321" t="s">
        <v>983</v>
      </c>
      <c r="C24321" s="1">
        <v>44395</v>
      </c>
      <c r="H24321">
        <v>11980</v>
      </c>
      <c r="M24321">
        <v>2970</v>
      </c>
    </row>
    <row r="24322" spans="1:13" customFormat="1" hidden="1">
      <c r="A24322" t="s">
        <v>982</v>
      </c>
      <c r="B24322" t="s">
        <v>983</v>
      </c>
      <c r="C24322" s="1">
        <v>44396</v>
      </c>
      <c r="D24322">
        <v>892293</v>
      </c>
      <c r="E24322">
        <v>503426</v>
      </c>
      <c r="F24322">
        <v>388867</v>
      </c>
      <c r="H24322">
        <v>12749</v>
      </c>
      <c r="I24322">
        <v>22.12</v>
      </c>
      <c r="J24322">
        <v>12.48</v>
      </c>
      <c r="K24322">
        <v>9.64</v>
      </c>
      <c r="M24322">
        <v>3160</v>
      </c>
    </row>
    <row r="24323" spans="1:13" customFormat="1" hidden="1">
      <c r="A24323" t="s">
        <v>982</v>
      </c>
      <c r="B24323" t="s">
        <v>983</v>
      </c>
      <c r="C24323" s="1">
        <v>44397</v>
      </c>
      <c r="H24323">
        <v>12545</v>
      </c>
      <c r="M24323">
        <v>3110</v>
      </c>
    </row>
    <row r="24324" spans="1:13" customFormat="1" hidden="1">
      <c r="A24324" t="s">
        <v>982</v>
      </c>
      <c r="B24324" t="s">
        <v>983</v>
      </c>
      <c r="C24324" s="1">
        <v>44398</v>
      </c>
      <c r="D24324">
        <v>910782</v>
      </c>
      <c r="E24324">
        <v>505356</v>
      </c>
      <c r="F24324">
        <v>405426</v>
      </c>
      <c r="H24324">
        <v>12285</v>
      </c>
      <c r="I24324">
        <v>22.58</v>
      </c>
      <c r="J24324">
        <v>12.53</v>
      </c>
      <c r="K24324">
        <v>10.050000000000001</v>
      </c>
      <c r="M24324">
        <v>3045</v>
      </c>
    </row>
    <row r="24325" spans="1:13" customFormat="1" hidden="1">
      <c r="A24325" t="s">
        <v>982</v>
      </c>
      <c r="B24325" t="s">
        <v>983</v>
      </c>
      <c r="C24325" s="1">
        <v>44399</v>
      </c>
      <c r="D24325">
        <v>941278</v>
      </c>
      <c r="E24325">
        <v>508482</v>
      </c>
      <c r="F24325">
        <v>432796</v>
      </c>
      <c r="G24325">
        <v>30496</v>
      </c>
      <c r="H24325">
        <v>13282</v>
      </c>
      <c r="I24325">
        <v>23.33</v>
      </c>
      <c r="J24325">
        <v>12.61</v>
      </c>
      <c r="K24325">
        <v>10.73</v>
      </c>
      <c r="M24325">
        <v>3293</v>
      </c>
    </row>
    <row r="24326" spans="1:13" customFormat="1" hidden="1">
      <c r="A24326" t="s">
        <v>982</v>
      </c>
      <c r="B24326" t="s">
        <v>983</v>
      </c>
      <c r="C24326" s="1">
        <v>44400</v>
      </c>
      <c r="H24326">
        <v>13056</v>
      </c>
      <c r="M24326">
        <v>3237</v>
      </c>
    </row>
    <row r="24327" spans="1:13" customFormat="1" hidden="1">
      <c r="A24327" t="s">
        <v>982</v>
      </c>
      <c r="B24327" t="s">
        <v>983</v>
      </c>
      <c r="C24327" s="1">
        <v>44401</v>
      </c>
      <c r="D24327">
        <v>951807</v>
      </c>
      <c r="E24327">
        <v>514771</v>
      </c>
      <c r="F24327">
        <v>437036</v>
      </c>
      <c r="H24327">
        <v>12830</v>
      </c>
      <c r="I24327">
        <v>23.59</v>
      </c>
      <c r="J24327">
        <v>12.76</v>
      </c>
      <c r="K24327">
        <v>10.83</v>
      </c>
      <c r="M24327">
        <v>3180</v>
      </c>
    </row>
    <row r="24328" spans="1:13" customFormat="1" hidden="1">
      <c r="A24328" t="s">
        <v>982</v>
      </c>
      <c r="B24328" t="s">
        <v>983</v>
      </c>
      <c r="C24328" s="1">
        <v>44402</v>
      </c>
      <c r="D24328">
        <v>955799</v>
      </c>
      <c r="E24328">
        <v>517392</v>
      </c>
      <c r="F24328">
        <v>438407</v>
      </c>
      <c r="G24328">
        <v>3992</v>
      </c>
      <c r="H24328">
        <v>11236</v>
      </c>
      <c r="I24328">
        <v>23.69</v>
      </c>
      <c r="J24328">
        <v>12.83</v>
      </c>
      <c r="K24328">
        <v>10.87</v>
      </c>
      <c r="M24328">
        <v>2785</v>
      </c>
    </row>
    <row r="24329" spans="1:13" customFormat="1" hidden="1">
      <c r="A24329" t="s">
        <v>982</v>
      </c>
      <c r="B24329" t="s">
        <v>983</v>
      </c>
      <c r="C24329" s="1">
        <v>44403</v>
      </c>
      <c r="D24329">
        <v>973797</v>
      </c>
      <c r="E24329">
        <v>524906</v>
      </c>
      <c r="F24329">
        <v>448891</v>
      </c>
      <c r="G24329">
        <v>17998</v>
      </c>
      <c r="H24329">
        <v>11643</v>
      </c>
      <c r="I24329">
        <v>24.14</v>
      </c>
      <c r="J24329">
        <v>13.01</v>
      </c>
      <c r="K24329">
        <v>11.13</v>
      </c>
      <c r="M24329">
        <v>2886</v>
      </c>
    </row>
    <row r="24330" spans="1:13" customFormat="1" hidden="1">
      <c r="A24330" t="s">
        <v>982</v>
      </c>
      <c r="B24330" t="s">
        <v>983</v>
      </c>
      <c r="C24330" s="1">
        <v>44404</v>
      </c>
      <c r="D24330">
        <v>992873</v>
      </c>
      <c r="E24330">
        <v>532962</v>
      </c>
      <c r="F24330">
        <v>459911</v>
      </c>
      <c r="G24330">
        <v>19076</v>
      </c>
      <c r="H24330">
        <v>13048</v>
      </c>
      <c r="I24330">
        <v>24.61</v>
      </c>
      <c r="J24330">
        <v>13.21</v>
      </c>
      <c r="K24330">
        <v>11.4</v>
      </c>
      <c r="M24330">
        <v>3235</v>
      </c>
    </row>
    <row r="24331" spans="1:13" customFormat="1" hidden="1">
      <c r="A24331" t="s">
        <v>982</v>
      </c>
      <c r="B24331" t="s">
        <v>983</v>
      </c>
      <c r="C24331" s="1">
        <v>44405</v>
      </c>
      <c r="D24331">
        <v>1008855</v>
      </c>
      <c r="E24331">
        <v>538869</v>
      </c>
      <c r="F24331">
        <v>469986</v>
      </c>
      <c r="G24331">
        <v>15982</v>
      </c>
      <c r="H24331">
        <v>14010</v>
      </c>
      <c r="I24331">
        <v>25.01</v>
      </c>
      <c r="J24331">
        <v>13.36</v>
      </c>
      <c r="K24331">
        <v>11.65</v>
      </c>
      <c r="M24331">
        <v>3473</v>
      </c>
    </row>
    <row r="24332" spans="1:13" customFormat="1" hidden="1">
      <c r="A24332" t="s">
        <v>982</v>
      </c>
      <c r="B24332" t="s">
        <v>983</v>
      </c>
      <c r="C24332" s="1">
        <v>44406</v>
      </c>
      <c r="D24332">
        <v>1022126</v>
      </c>
      <c r="G24332">
        <v>13271</v>
      </c>
      <c r="H24332">
        <v>11550</v>
      </c>
      <c r="I24332">
        <v>25.34</v>
      </c>
      <c r="M24332">
        <v>2863</v>
      </c>
    </row>
    <row r="24333" spans="1:13" customFormat="1" hidden="1">
      <c r="A24333" t="s">
        <v>982</v>
      </c>
      <c r="B24333" t="s">
        <v>983</v>
      </c>
      <c r="C24333" s="1">
        <v>44407</v>
      </c>
      <c r="D24333">
        <v>1034428</v>
      </c>
      <c r="E24333">
        <v>546407</v>
      </c>
      <c r="F24333">
        <v>488021</v>
      </c>
      <c r="G24333">
        <v>12302</v>
      </c>
      <c r="H24333">
        <v>12555</v>
      </c>
      <c r="I24333">
        <v>25.64</v>
      </c>
      <c r="J24333">
        <v>13.55</v>
      </c>
      <c r="K24333">
        <v>12.1</v>
      </c>
      <c r="M24333">
        <v>3112</v>
      </c>
    </row>
    <row r="24334" spans="1:13" customFormat="1" hidden="1">
      <c r="A24334" t="s">
        <v>982</v>
      </c>
      <c r="B24334" t="s">
        <v>983</v>
      </c>
      <c r="C24334" s="1">
        <v>44408</v>
      </c>
      <c r="D24334">
        <v>1042636</v>
      </c>
      <c r="E24334">
        <v>548890</v>
      </c>
      <c r="F24334">
        <v>493746</v>
      </c>
      <c r="G24334">
        <v>8208</v>
      </c>
      <c r="H24334">
        <v>12976</v>
      </c>
      <c r="I24334">
        <v>25.85</v>
      </c>
      <c r="J24334">
        <v>13.61</v>
      </c>
      <c r="K24334">
        <v>12.24</v>
      </c>
      <c r="M24334">
        <v>3217</v>
      </c>
    </row>
    <row r="24335" spans="1:13" customFormat="1" hidden="1">
      <c r="A24335" t="s">
        <v>982</v>
      </c>
      <c r="B24335" t="s">
        <v>983</v>
      </c>
      <c r="C24335" s="1">
        <v>44409</v>
      </c>
      <c r="D24335">
        <v>1044529</v>
      </c>
      <c r="E24335">
        <v>549478</v>
      </c>
      <c r="F24335">
        <v>495051</v>
      </c>
      <c r="G24335">
        <v>1893</v>
      </c>
      <c r="H24335">
        <v>12676</v>
      </c>
      <c r="I24335">
        <v>25.89</v>
      </c>
      <c r="J24335">
        <v>13.62</v>
      </c>
      <c r="K24335">
        <v>12.27</v>
      </c>
      <c r="M24335">
        <v>3142</v>
      </c>
    </row>
    <row r="24336" spans="1:13" customFormat="1" hidden="1">
      <c r="A24336" t="s">
        <v>982</v>
      </c>
      <c r="B24336" t="s">
        <v>983</v>
      </c>
      <c r="C24336" s="1">
        <v>44410</v>
      </c>
      <c r="D24336">
        <v>1051038</v>
      </c>
      <c r="E24336">
        <v>551424</v>
      </c>
      <c r="F24336">
        <v>499614</v>
      </c>
      <c r="G24336">
        <v>6509</v>
      </c>
      <c r="H24336">
        <v>11034</v>
      </c>
      <c r="I24336">
        <v>26.05</v>
      </c>
      <c r="J24336">
        <v>13.67</v>
      </c>
      <c r="K24336">
        <v>12.39</v>
      </c>
      <c r="M24336">
        <v>2735</v>
      </c>
    </row>
    <row r="24337" spans="1:13" customFormat="1" hidden="1">
      <c r="A24337" t="s">
        <v>982</v>
      </c>
      <c r="B24337" t="s">
        <v>983</v>
      </c>
      <c r="C24337" s="1">
        <v>44411</v>
      </c>
      <c r="D24337">
        <v>1070385</v>
      </c>
      <c r="E24337">
        <v>557291</v>
      </c>
      <c r="F24337">
        <v>513094</v>
      </c>
      <c r="G24337">
        <v>19347</v>
      </c>
      <c r="H24337">
        <v>11073</v>
      </c>
      <c r="I24337">
        <v>26.53</v>
      </c>
      <c r="J24337">
        <v>13.81</v>
      </c>
      <c r="K24337">
        <v>12.72</v>
      </c>
      <c r="M24337">
        <v>2745</v>
      </c>
    </row>
    <row r="24338" spans="1:13" customFormat="1" hidden="1">
      <c r="A24338" t="s">
        <v>982</v>
      </c>
      <c r="B24338" t="s">
        <v>983</v>
      </c>
      <c r="C24338" s="1">
        <v>44412</v>
      </c>
      <c r="H24338">
        <v>9719</v>
      </c>
      <c r="M24338">
        <v>2409</v>
      </c>
    </row>
    <row r="24339" spans="1:13" customFormat="1" hidden="1">
      <c r="A24339" t="s">
        <v>982</v>
      </c>
      <c r="B24339" t="s">
        <v>983</v>
      </c>
      <c r="C24339" s="1">
        <v>44413</v>
      </c>
      <c r="H24339">
        <v>8752</v>
      </c>
      <c r="M24339">
        <v>2170</v>
      </c>
    </row>
    <row r="24340" spans="1:13" customFormat="1" hidden="1">
      <c r="A24340" t="s">
        <v>982</v>
      </c>
      <c r="B24340" t="s">
        <v>983</v>
      </c>
      <c r="C24340" s="1">
        <v>44414</v>
      </c>
      <c r="D24340">
        <v>1089888</v>
      </c>
      <c r="E24340">
        <v>561055</v>
      </c>
      <c r="F24340">
        <v>528833</v>
      </c>
      <c r="H24340">
        <v>7923</v>
      </c>
      <c r="I24340">
        <v>27.02</v>
      </c>
      <c r="J24340">
        <v>13.91</v>
      </c>
      <c r="K24340">
        <v>13.11</v>
      </c>
      <c r="M24340">
        <v>1964</v>
      </c>
    </row>
    <row r="24341" spans="1:13" customFormat="1" hidden="1">
      <c r="A24341" t="s">
        <v>982</v>
      </c>
      <c r="B24341" t="s">
        <v>983</v>
      </c>
      <c r="C24341" s="1">
        <v>44415</v>
      </c>
      <c r="D24341">
        <v>1093742</v>
      </c>
      <c r="E24341">
        <v>562074</v>
      </c>
      <c r="F24341">
        <v>531668</v>
      </c>
      <c r="G24341">
        <v>3854</v>
      </c>
      <c r="H24341">
        <v>7301</v>
      </c>
      <c r="I24341">
        <v>27.11</v>
      </c>
      <c r="J24341">
        <v>13.93</v>
      </c>
      <c r="K24341">
        <v>13.18</v>
      </c>
      <c r="M24341">
        <v>1810</v>
      </c>
    </row>
    <row r="24342" spans="1:13" customFormat="1" hidden="1">
      <c r="A24342" t="s">
        <v>982</v>
      </c>
      <c r="B24342" t="s">
        <v>983</v>
      </c>
      <c r="C24342" s="1">
        <v>44416</v>
      </c>
      <c r="D24342">
        <v>1094859</v>
      </c>
      <c r="E24342">
        <v>562351</v>
      </c>
      <c r="F24342">
        <v>532508</v>
      </c>
      <c r="G24342">
        <v>1117</v>
      </c>
      <c r="H24342">
        <v>7190</v>
      </c>
      <c r="I24342">
        <v>27.14</v>
      </c>
      <c r="J24342">
        <v>13.94</v>
      </c>
      <c r="K24342">
        <v>13.2</v>
      </c>
      <c r="M24342">
        <v>1782</v>
      </c>
    </row>
    <row r="24343" spans="1:13" customFormat="1" hidden="1">
      <c r="A24343" t="s">
        <v>982</v>
      </c>
      <c r="B24343" t="s">
        <v>983</v>
      </c>
      <c r="C24343" s="1">
        <v>44417</v>
      </c>
      <c r="D24343">
        <v>1103335</v>
      </c>
      <c r="E24343">
        <v>564400</v>
      </c>
      <c r="F24343">
        <v>538935</v>
      </c>
      <c r="G24343">
        <v>8476</v>
      </c>
      <c r="H24343">
        <v>7471</v>
      </c>
      <c r="I24343">
        <v>27.35</v>
      </c>
      <c r="J24343">
        <v>13.99</v>
      </c>
      <c r="K24343">
        <v>13.36</v>
      </c>
      <c r="M24343">
        <v>1852</v>
      </c>
    </row>
    <row r="24344" spans="1:13" customFormat="1" hidden="1">
      <c r="A24344" t="s">
        <v>982</v>
      </c>
      <c r="B24344" t="s">
        <v>983</v>
      </c>
      <c r="C24344" s="1">
        <v>44418</v>
      </c>
      <c r="D24344">
        <v>1111680</v>
      </c>
      <c r="E24344">
        <v>566461</v>
      </c>
      <c r="F24344">
        <v>545219</v>
      </c>
      <c r="G24344">
        <v>8345</v>
      </c>
      <c r="H24344">
        <v>5899</v>
      </c>
      <c r="I24344">
        <v>27.56</v>
      </c>
      <c r="J24344">
        <v>14.04</v>
      </c>
      <c r="K24344">
        <v>13.52</v>
      </c>
      <c r="M24344">
        <v>1462</v>
      </c>
    </row>
    <row r="24345" spans="1:13" customFormat="1" hidden="1">
      <c r="A24345" t="s">
        <v>982</v>
      </c>
      <c r="B24345" t="s">
        <v>983</v>
      </c>
      <c r="C24345" s="1">
        <v>44419</v>
      </c>
      <c r="H24345">
        <v>6173</v>
      </c>
      <c r="M24345">
        <v>1530</v>
      </c>
    </row>
    <row r="24346" spans="1:13" customFormat="1" hidden="1">
      <c r="A24346" t="s">
        <v>982</v>
      </c>
      <c r="B24346" t="s">
        <v>983</v>
      </c>
      <c r="C24346" s="1">
        <v>44420</v>
      </c>
      <c r="H24346">
        <v>6446</v>
      </c>
      <c r="M24346">
        <v>1598</v>
      </c>
    </row>
    <row r="24347" spans="1:13" customFormat="1" hidden="1">
      <c r="A24347" t="s">
        <v>982</v>
      </c>
      <c r="B24347" t="s">
        <v>983</v>
      </c>
      <c r="C24347" s="1">
        <v>44421</v>
      </c>
      <c r="D24347">
        <v>1136921</v>
      </c>
      <c r="E24347">
        <v>572108</v>
      </c>
      <c r="F24347">
        <v>564813</v>
      </c>
      <c r="H24347">
        <v>6719</v>
      </c>
      <c r="I24347">
        <v>28.18</v>
      </c>
      <c r="J24347">
        <v>14.18</v>
      </c>
      <c r="K24347">
        <v>14</v>
      </c>
      <c r="M24347">
        <v>1666</v>
      </c>
    </row>
    <row r="24348" spans="1:13" customFormat="1" hidden="1">
      <c r="A24348" t="s">
        <v>982</v>
      </c>
      <c r="B24348" t="s">
        <v>983</v>
      </c>
      <c r="C24348" s="1">
        <v>44422</v>
      </c>
      <c r="D24348">
        <v>1143669</v>
      </c>
      <c r="E24348">
        <v>572790</v>
      </c>
      <c r="F24348">
        <v>570879</v>
      </c>
      <c r="G24348">
        <v>6748</v>
      </c>
      <c r="H24348">
        <v>7132</v>
      </c>
      <c r="I24348">
        <v>28.35</v>
      </c>
      <c r="J24348">
        <v>14.2</v>
      </c>
      <c r="K24348">
        <v>14.15</v>
      </c>
      <c r="M24348">
        <v>1768</v>
      </c>
    </row>
    <row r="24349" spans="1:13" customFormat="1" hidden="1">
      <c r="A24349" t="s">
        <v>982</v>
      </c>
      <c r="B24349" t="s">
        <v>983</v>
      </c>
      <c r="C24349" s="1">
        <v>44423</v>
      </c>
      <c r="D24349">
        <v>1145800</v>
      </c>
      <c r="E24349">
        <v>573001</v>
      </c>
      <c r="F24349">
        <v>572799</v>
      </c>
      <c r="G24349">
        <v>2131</v>
      </c>
      <c r="H24349">
        <v>7277</v>
      </c>
      <c r="I24349">
        <v>28.4</v>
      </c>
      <c r="J24349">
        <v>14.2</v>
      </c>
      <c r="K24349">
        <v>14.2</v>
      </c>
      <c r="M24349">
        <v>1804</v>
      </c>
    </row>
    <row r="24350" spans="1:13" customFormat="1" hidden="1">
      <c r="A24350" t="s">
        <v>982</v>
      </c>
      <c r="B24350" t="s">
        <v>983</v>
      </c>
      <c r="C24350" s="1">
        <v>44424</v>
      </c>
      <c r="D24350">
        <v>1159061</v>
      </c>
      <c r="G24350">
        <v>13261</v>
      </c>
      <c r="H24350">
        <v>7961</v>
      </c>
      <c r="I24350">
        <v>28.73</v>
      </c>
      <c r="M24350">
        <v>1973</v>
      </c>
    </row>
    <row r="24351" spans="1:13" customFormat="1" hidden="1">
      <c r="A24351" t="s">
        <v>982</v>
      </c>
      <c r="B24351" t="s">
        <v>983</v>
      </c>
      <c r="C24351" s="1">
        <v>44425</v>
      </c>
      <c r="D24351">
        <v>1173924</v>
      </c>
      <c r="G24351">
        <v>14863</v>
      </c>
      <c r="H24351">
        <v>8892</v>
      </c>
      <c r="I24351">
        <v>29.1</v>
      </c>
      <c r="M24351">
        <v>2204</v>
      </c>
    </row>
    <row r="24352" spans="1:13" customFormat="1" hidden="1">
      <c r="A24352" t="s">
        <v>982</v>
      </c>
      <c r="B24352" t="s">
        <v>983</v>
      </c>
      <c r="C24352" s="1">
        <v>44426</v>
      </c>
      <c r="D24352">
        <v>1188946</v>
      </c>
      <c r="G24352">
        <v>15022</v>
      </c>
      <c r="H24352">
        <v>9836</v>
      </c>
      <c r="I24352">
        <v>29.47</v>
      </c>
      <c r="M24352">
        <v>2438</v>
      </c>
    </row>
    <row r="24353" spans="1:13" customFormat="1" hidden="1">
      <c r="A24353" t="s">
        <v>982</v>
      </c>
      <c r="B24353" t="s">
        <v>983</v>
      </c>
      <c r="C24353" s="1">
        <v>44427</v>
      </c>
      <c r="D24353">
        <v>1200189</v>
      </c>
      <c r="G24353">
        <v>11243</v>
      </c>
      <c r="H24353">
        <v>10240</v>
      </c>
      <c r="I24353">
        <v>29.75</v>
      </c>
      <c r="M24353">
        <v>2538</v>
      </c>
    </row>
    <row r="24354" spans="1:13" customFormat="1" hidden="1">
      <c r="A24354" t="s">
        <v>984</v>
      </c>
      <c r="B24354" t="s">
        <v>985</v>
      </c>
      <c r="C24354" s="1">
        <v>44195</v>
      </c>
      <c r="D24354">
        <v>0</v>
      </c>
      <c r="I24354">
        <v>0</v>
      </c>
    </row>
    <row r="24355" spans="1:13" customFormat="1" hidden="1">
      <c r="A24355" t="s">
        <v>984</v>
      </c>
      <c r="B24355" t="s">
        <v>985</v>
      </c>
      <c r="C24355" s="1">
        <v>44196</v>
      </c>
      <c r="H24355">
        <v>126</v>
      </c>
      <c r="M24355">
        <v>3211</v>
      </c>
    </row>
    <row r="24356" spans="1:13" customFormat="1" hidden="1">
      <c r="A24356" t="s">
        <v>984</v>
      </c>
      <c r="B24356" t="s">
        <v>985</v>
      </c>
      <c r="C24356" s="1">
        <v>44197</v>
      </c>
      <c r="H24356">
        <v>126</v>
      </c>
      <c r="M24356">
        <v>3211</v>
      </c>
    </row>
    <row r="24357" spans="1:13" customFormat="1" hidden="1">
      <c r="A24357" t="s">
        <v>984</v>
      </c>
      <c r="B24357" t="s">
        <v>985</v>
      </c>
      <c r="C24357" s="1">
        <v>44198</v>
      </c>
      <c r="H24357">
        <v>126</v>
      </c>
      <c r="M24357">
        <v>3211</v>
      </c>
    </row>
    <row r="24358" spans="1:13" customFormat="1" hidden="1">
      <c r="A24358" t="s">
        <v>984</v>
      </c>
      <c r="B24358" t="s">
        <v>985</v>
      </c>
      <c r="C24358" s="1">
        <v>44199</v>
      </c>
      <c r="H24358">
        <v>126</v>
      </c>
      <c r="M24358">
        <v>3211</v>
      </c>
    </row>
    <row r="24359" spans="1:13" customFormat="1" hidden="1">
      <c r="A24359" t="s">
        <v>984</v>
      </c>
      <c r="B24359" t="s">
        <v>985</v>
      </c>
      <c r="C24359" s="1">
        <v>44200</v>
      </c>
      <c r="H24359">
        <v>126</v>
      </c>
      <c r="M24359">
        <v>3211</v>
      </c>
    </row>
    <row r="24360" spans="1:13" customFormat="1" hidden="1">
      <c r="A24360" t="s">
        <v>984</v>
      </c>
      <c r="B24360" t="s">
        <v>985</v>
      </c>
      <c r="C24360" s="1">
        <v>44201</v>
      </c>
      <c r="H24360">
        <v>126</v>
      </c>
      <c r="M24360">
        <v>3211</v>
      </c>
    </row>
    <row r="24361" spans="1:13" customFormat="1" hidden="1">
      <c r="A24361" t="s">
        <v>984</v>
      </c>
      <c r="B24361" t="s">
        <v>985</v>
      </c>
      <c r="C24361" s="1">
        <v>44202</v>
      </c>
      <c r="H24361">
        <v>126</v>
      </c>
      <c r="M24361">
        <v>3211</v>
      </c>
    </row>
    <row r="24362" spans="1:13" customFormat="1" hidden="1">
      <c r="A24362" t="s">
        <v>984</v>
      </c>
      <c r="B24362" t="s">
        <v>985</v>
      </c>
      <c r="C24362" s="1">
        <v>44203</v>
      </c>
      <c r="H24362">
        <v>126</v>
      </c>
      <c r="M24362">
        <v>3211</v>
      </c>
    </row>
    <row r="24363" spans="1:13" customFormat="1" hidden="1">
      <c r="A24363" t="s">
        <v>984</v>
      </c>
      <c r="B24363" t="s">
        <v>985</v>
      </c>
      <c r="C24363" s="1">
        <v>44204</v>
      </c>
      <c r="H24363">
        <v>126</v>
      </c>
      <c r="M24363">
        <v>3211</v>
      </c>
    </row>
    <row r="24364" spans="1:13" customFormat="1" hidden="1">
      <c r="A24364" t="s">
        <v>984</v>
      </c>
      <c r="B24364" t="s">
        <v>985</v>
      </c>
      <c r="C24364" s="1">
        <v>44205</v>
      </c>
      <c r="H24364">
        <v>126</v>
      </c>
      <c r="M24364">
        <v>3211</v>
      </c>
    </row>
    <row r="24365" spans="1:13" customFormat="1" hidden="1">
      <c r="A24365" t="s">
        <v>984</v>
      </c>
      <c r="B24365" t="s">
        <v>985</v>
      </c>
      <c r="C24365" s="1">
        <v>44206</v>
      </c>
      <c r="H24365">
        <v>126</v>
      </c>
      <c r="M24365">
        <v>3211</v>
      </c>
    </row>
    <row r="24366" spans="1:13" customFormat="1" hidden="1">
      <c r="A24366" t="s">
        <v>984</v>
      </c>
      <c r="B24366" t="s">
        <v>985</v>
      </c>
      <c r="C24366" s="1">
        <v>44207</v>
      </c>
      <c r="H24366">
        <v>126</v>
      </c>
      <c r="M24366">
        <v>3211</v>
      </c>
    </row>
    <row r="24367" spans="1:13" customFormat="1" hidden="1">
      <c r="A24367" t="s">
        <v>984</v>
      </c>
      <c r="B24367" t="s">
        <v>985</v>
      </c>
      <c r="C24367" s="1">
        <v>44208</v>
      </c>
      <c r="H24367">
        <v>126</v>
      </c>
      <c r="M24367">
        <v>3211</v>
      </c>
    </row>
    <row r="24368" spans="1:13" customFormat="1" hidden="1">
      <c r="A24368" t="s">
        <v>984</v>
      </c>
      <c r="B24368" t="s">
        <v>985</v>
      </c>
      <c r="C24368" s="1">
        <v>44209</v>
      </c>
      <c r="H24368">
        <v>126</v>
      </c>
      <c r="M24368">
        <v>3211</v>
      </c>
    </row>
    <row r="24369" spans="1:13" customFormat="1" hidden="1">
      <c r="A24369" t="s">
        <v>984</v>
      </c>
      <c r="B24369" t="s">
        <v>985</v>
      </c>
      <c r="C24369" s="1">
        <v>44210</v>
      </c>
      <c r="H24369">
        <v>126</v>
      </c>
      <c r="M24369">
        <v>3211</v>
      </c>
    </row>
    <row r="24370" spans="1:13" customFormat="1" hidden="1">
      <c r="A24370" t="s">
        <v>984</v>
      </c>
      <c r="B24370" t="s">
        <v>985</v>
      </c>
      <c r="C24370" s="1">
        <v>44211</v>
      </c>
      <c r="H24370">
        <v>126</v>
      </c>
      <c r="M24370">
        <v>3211</v>
      </c>
    </row>
    <row r="24371" spans="1:13" customFormat="1" hidden="1">
      <c r="A24371" t="s">
        <v>984</v>
      </c>
      <c r="B24371" t="s">
        <v>985</v>
      </c>
      <c r="C24371" s="1">
        <v>44212</v>
      </c>
      <c r="H24371">
        <v>126</v>
      </c>
      <c r="M24371">
        <v>3211</v>
      </c>
    </row>
    <row r="24372" spans="1:13" customFormat="1" hidden="1">
      <c r="A24372" t="s">
        <v>984</v>
      </c>
      <c r="B24372" t="s">
        <v>985</v>
      </c>
      <c r="C24372" s="1">
        <v>44213</v>
      </c>
      <c r="H24372">
        <v>126</v>
      </c>
      <c r="M24372">
        <v>3211</v>
      </c>
    </row>
    <row r="24373" spans="1:13" customFormat="1" hidden="1">
      <c r="A24373" t="s">
        <v>984</v>
      </c>
      <c r="B24373" t="s">
        <v>985</v>
      </c>
      <c r="C24373" s="1">
        <v>44214</v>
      </c>
      <c r="D24373">
        <v>2400</v>
      </c>
      <c r="H24373">
        <v>126</v>
      </c>
      <c r="I24373">
        <v>6.12</v>
      </c>
      <c r="M24373">
        <v>3211</v>
      </c>
    </row>
    <row r="24374" spans="1:13" customFormat="1" hidden="1">
      <c r="A24374" t="s">
        <v>984</v>
      </c>
      <c r="B24374" t="s">
        <v>985</v>
      </c>
      <c r="C24374" s="1">
        <v>44215</v>
      </c>
      <c r="H24374">
        <v>150</v>
      </c>
      <c r="M24374">
        <v>3822</v>
      </c>
    </row>
    <row r="24375" spans="1:13" customFormat="1" hidden="1">
      <c r="A24375" t="s">
        <v>984</v>
      </c>
      <c r="B24375" t="s">
        <v>985</v>
      </c>
      <c r="C24375" s="1">
        <v>44216</v>
      </c>
      <c r="H24375">
        <v>174</v>
      </c>
      <c r="M24375">
        <v>4434</v>
      </c>
    </row>
    <row r="24376" spans="1:13" customFormat="1" hidden="1">
      <c r="A24376" t="s">
        <v>984</v>
      </c>
      <c r="B24376" t="s">
        <v>985</v>
      </c>
      <c r="C24376" s="1">
        <v>44217</v>
      </c>
      <c r="H24376">
        <v>198</v>
      </c>
      <c r="M24376">
        <v>5045</v>
      </c>
    </row>
    <row r="24377" spans="1:13" customFormat="1" hidden="1">
      <c r="A24377" t="s">
        <v>984</v>
      </c>
      <c r="B24377" t="s">
        <v>985</v>
      </c>
      <c r="C24377" s="1">
        <v>44218</v>
      </c>
      <c r="H24377">
        <v>222</v>
      </c>
      <c r="M24377">
        <v>5657</v>
      </c>
    </row>
    <row r="24378" spans="1:13" customFormat="1" hidden="1">
      <c r="A24378" t="s">
        <v>984</v>
      </c>
      <c r="B24378" t="s">
        <v>985</v>
      </c>
      <c r="C24378" s="1">
        <v>44219</v>
      </c>
      <c r="H24378">
        <v>246</v>
      </c>
      <c r="M24378">
        <v>6268</v>
      </c>
    </row>
    <row r="24379" spans="1:13" customFormat="1" hidden="1">
      <c r="A24379" t="s">
        <v>984</v>
      </c>
      <c r="B24379" t="s">
        <v>985</v>
      </c>
      <c r="C24379" s="1">
        <v>44220</v>
      </c>
      <c r="H24379">
        <v>270</v>
      </c>
      <c r="M24379">
        <v>6880</v>
      </c>
    </row>
    <row r="24380" spans="1:13" customFormat="1" hidden="1">
      <c r="A24380" t="s">
        <v>984</v>
      </c>
      <c r="B24380" t="s">
        <v>985</v>
      </c>
      <c r="C24380" s="1">
        <v>44221</v>
      </c>
      <c r="H24380">
        <v>294</v>
      </c>
      <c r="M24380">
        <v>7492</v>
      </c>
    </row>
    <row r="24381" spans="1:13" customFormat="1" hidden="1">
      <c r="A24381" t="s">
        <v>984</v>
      </c>
      <c r="B24381" t="s">
        <v>985</v>
      </c>
      <c r="C24381" s="1">
        <v>44222</v>
      </c>
      <c r="H24381">
        <v>294</v>
      </c>
      <c r="M24381">
        <v>7492</v>
      </c>
    </row>
    <row r="24382" spans="1:13" customFormat="1" hidden="1">
      <c r="A24382" t="s">
        <v>984</v>
      </c>
      <c r="B24382" t="s">
        <v>985</v>
      </c>
      <c r="C24382" s="1">
        <v>44223</v>
      </c>
      <c r="H24382">
        <v>294</v>
      </c>
      <c r="M24382">
        <v>7492</v>
      </c>
    </row>
    <row r="24383" spans="1:13" customFormat="1" hidden="1">
      <c r="A24383" t="s">
        <v>984</v>
      </c>
      <c r="B24383" t="s">
        <v>985</v>
      </c>
      <c r="C24383" s="1">
        <v>44224</v>
      </c>
      <c r="H24383">
        <v>294</v>
      </c>
      <c r="M24383">
        <v>7492</v>
      </c>
    </row>
    <row r="24384" spans="1:13" customFormat="1" hidden="1">
      <c r="A24384" t="s">
        <v>984</v>
      </c>
      <c r="B24384" t="s">
        <v>985</v>
      </c>
      <c r="C24384" s="1">
        <v>44225</v>
      </c>
      <c r="H24384">
        <v>294</v>
      </c>
      <c r="M24384">
        <v>7492</v>
      </c>
    </row>
    <row r="24385" spans="1:13" customFormat="1" hidden="1">
      <c r="A24385" t="s">
        <v>984</v>
      </c>
      <c r="B24385" t="s">
        <v>985</v>
      </c>
      <c r="C24385" s="1">
        <v>44226</v>
      </c>
      <c r="H24385">
        <v>294</v>
      </c>
      <c r="M24385">
        <v>7492</v>
      </c>
    </row>
    <row r="24386" spans="1:13" customFormat="1" hidden="1">
      <c r="A24386" t="s">
        <v>984</v>
      </c>
      <c r="B24386" t="s">
        <v>985</v>
      </c>
      <c r="C24386" s="1">
        <v>44227</v>
      </c>
      <c r="H24386">
        <v>294</v>
      </c>
      <c r="M24386">
        <v>7492</v>
      </c>
    </row>
    <row r="24387" spans="1:13" customFormat="1" hidden="1">
      <c r="A24387" t="s">
        <v>984</v>
      </c>
      <c r="B24387" t="s">
        <v>985</v>
      </c>
      <c r="C24387" s="1">
        <v>44228</v>
      </c>
      <c r="H24387">
        <v>294</v>
      </c>
      <c r="M24387">
        <v>7492</v>
      </c>
    </row>
    <row r="24388" spans="1:13" customFormat="1" hidden="1">
      <c r="A24388" t="s">
        <v>984</v>
      </c>
      <c r="B24388" t="s">
        <v>985</v>
      </c>
      <c r="C24388" s="1">
        <v>44229</v>
      </c>
      <c r="H24388">
        <v>294</v>
      </c>
      <c r="M24388">
        <v>7492</v>
      </c>
    </row>
    <row r="24389" spans="1:13" customFormat="1" hidden="1">
      <c r="A24389" t="s">
        <v>984</v>
      </c>
      <c r="B24389" t="s">
        <v>985</v>
      </c>
      <c r="C24389" s="1">
        <v>44230</v>
      </c>
      <c r="H24389">
        <v>294</v>
      </c>
      <c r="M24389">
        <v>7492</v>
      </c>
    </row>
    <row r="24390" spans="1:13" customFormat="1" hidden="1">
      <c r="A24390" t="s">
        <v>984</v>
      </c>
      <c r="B24390" t="s">
        <v>985</v>
      </c>
      <c r="C24390" s="1">
        <v>44231</v>
      </c>
      <c r="H24390">
        <v>294</v>
      </c>
      <c r="M24390">
        <v>7492</v>
      </c>
    </row>
    <row r="24391" spans="1:13" customFormat="1" hidden="1">
      <c r="A24391" t="s">
        <v>984</v>
      </c>
      <c r="B24391" t="s">
        <v>985</v>
      </c>
      <c r="C24391" s="1">
        <v>44232</v>
      </c>
      <c r="H24391">
        <v>294</v>
      </c>
      <c r="M24391">
        <v>7492</v>
      </c>
    </row>
    <row r="24392" spans="1:13" customFormat="1" hidden="1">
      <c r="A24392" t="s">
        <v>984</v>
      </c>
      <c r="B24392" t="s">
        <v>985</v>
      </c>
      <c r="C24392" s="1">
        <v>44233</v>
      </c>
      <c r="H24392">
        <v>294</v>
      </c>
      <c r="M24392">
        <v>7492</v>
      </c>
    </row>
    <row r="24393" spans="1:13" customFormat="1" hidden="1">
      <c r="A24393" t="s">
        <v>984</v>
      </c>
      <c r="B24393" t="s">
        <v>985</v>
      </c>
      <c r="C24393" s="1">
        <v>44234</v>
      </c>
      <c r="H24393">
        <v>294</v>
      </c>
      <c r="M24393">
        <v>7492</v>
      </c>
    </row>
    <row r="24394" spans="1:13" customFormat="1" hidden="1">
      <c r="A24394" t="s">
        <v>984</v>
      </c>
      <c r="B24394" t="s">
        <v>985</v>
      </c>
      <c r="C24394" s="1">
        <v>44235</v>
      </c>
      <c r="H24394">
        <v>294</v>
      </c>
      <c r="M24394">
        <v>7492</v>
      </c>
    </row>
    <row r="24395" spans="1:13" customFormat="1" hidden="1">
      <c r="A24395" t="s">
        <v>984</v>
      </c>
      <c r="B24395" t="s">
        <v>985</v>
      </c>
      <c r="C24395" s="1">
        <v>44236</v>
      </c>
      <c r="H24395">
        <v>294</v>
      </c>
      <c r="M24395">
        <v>7492</v>
      </c>
    </row>
    <row r="24396" spans="1:13" customFormat="1" hidden="1">
      <c r="A24396" t="s">
        <v>984</v>
      </c>
      <c r="B24396" t="s">
        <v>985</v>
      </c>
      <c r="C24396" s="1">
        <v>44237</v>
      </c>
      <c r="H24396">
        <v>294</v>
      </c>
      <c r="M24396">
        <v>7492</v>
      </c>
    </row>
    <row r="24397" spans="1:13" customFormat="1" hidden="1">
      <c r="A24397" t="s">
        <v>984</v>
      </c>
      <c r="B24397" t="s">
        <v>985</v>
      </c>
      <c r="C24397" s="1">
        <v>44238</v>
      </c>
      <c r="H24397">
        <v>294</v>
      </c>
      <c r="M24397">
        <v>7492</v>
      </c>
    </row>
    <row r="24398" spans="1:13" customFormat="1" hidden="1">
      <c r="A24398" t="s">
        <v>984</v>
      </c>
      <c r="B24398" t="s">
        <v>985</v>
      </c>
      <c r="C24398" s="1">
        <v>44239</v>
      </c>
      <c r="H24398">
        <v>294</v>
      </c>
      <c r="M24398">
        <v>7492</v>
      </c>
    </row>
    <row r="24399" spans="1:13" customFormat="1" hidden="1">
      <c r="A24399" t="s">
        <v>984</v>
      </c>
      <c r="B24399" t="s">
        <v>985</v>
      </c>
      <c r="C24399" s="1">
        <v>44240</v>
      </c>
      <c r="H24399">
        <v>294</v>
      </c>
      <c r="M24399">
        <v>7492</v>
      </c>
    </row>
    <row r="24400" spans="1:13" customFormat="1" hidden="1">
      <c r="A24400" t="s">
        <v>984</v>
      </c>
      <c r="B24400" t="s">
        <v>985</v>
      </c>
      <c r="C24400" s="1">
        <v>44241</v>
      </c>
      <c r="H24400">
        <v>294</v>
      </c>
      <c r="M24400">
        <v>7492</v>
      </c>
    </row>
    <row r="24401" spans="1:13" customFormat="1" hidden="1">
      <c r="A24401" t="s">
        <v>984</v>
      </c>
      <c r="B24401" t="s">
        <v>985</v>
      </c>
      <c r="C24401" s="1">
        <v>44242</v>
      </c>
      <c r="H24401">
        <v>294</v>
      </c>
      <c r="M24401">
        <v>7492</v>
      </c>
    </row>
    <row r="24402" spans="1:13" customFormat="1" hidden="1">
      <c r="A24402" t="s">
        <v>984</v>
      </c>
      <c r="B24402" t="s">
        <v>985</v>
      </c>
      <c r="C24402" s="1">
        <v>44243</v>
      </c>
      <c r="H24402">
        <v>294</v>
      </c>
      <c r="M24402">
        <v>7492</v>
      </c>
    </row>
    <row r="24403" spans="1:13" customFormat="1" hidden="1">
      <c r="A24403" t="s">
        <v>984</v>
      </c>
      <c r="B24403" t="s">
        <v>985</v>
      </c>
      <c r="C24403" s="1">
        <v>44244</v>
      </c>
      <c r="H24403">
        <v>294</v>
      </c>
      <c r="M24403">
        <v>7492</v>
      </c>
    </row>
    <row r="24404" spans="1:13" customFormat="1" hidden="1">
      <c r="A24404" t="s">
        <v>984</v>
      </c>
      <c r="B24404" t="s">
        <v>985</v>
      </c>
      <c r="C24404" s="1">
        <v>44245</v>
      </c>
      <c r="H24404">
        <v>294</v>
      </c>
      <c r="M24404">
        <v>7492</v>
      </c>
    </row>
    <row r="24405" spans="1:13" customFormat="1" hidden="1">
      <c r="A24405" t="s">
        <v>984</v>
      </c>
      <c r="B24405" t="s">
        <v>985</v>
      </c>
      <c r="C24405" s="1">
        <v>44246</v>
      </c>
      <c r="H24405">
        <v>294</v>
      </c>
      <c r="M24405">
        <v>7492</v>
      </c>
    </row>
    <row r="24406" spans="1:13" customFormat="1" hidden="1">
      <c r="A24406" t="s">
        <v>984</v>
      </c>
      <c r="B24406" t="s">
        <v>985</v>
      </c>
      <c r="C24406" s="1">
        <v>44247</v>
      </c>
      <c r="H24406">
        <v>294</v>
      </c>
      <c r="M24406">
        <v>7492</v>
      </c>
    </row>
    <row r="24407" spans="1:13" customFormat="1" hidden="1">
      <c r="A24407" t="s">
        <v>984</v>
      </c>
      <c r="B24407" t="s">
        <v>985</v>
      </c>
      <c r="C24407" s="1">
        <v>44248</v>
      </c>
      <c r="H24407">
        <v>294</v>
      </c>
      <c r="M24407">
        <v>7492</v>
      </c>
    </row>
    <row r="24408" spans="1:13" customFormat="1" hidden="1">
      <c r="A24408" t="s">
        <v>984</v>
      </c>
      <c r="B24408" t="s">
        <v>985</v>
      </c>
      <c r="C24408" s="1">
        <v>44249</v>
      </c>
      <c r="H24408">
        <v>294</v>
      </c>
      <c r="M24408">
        <v>7492</v>
      </c>
    </row>
    <row r="24409" spans="1:13" customFormat="1" hidden="1">
      <c r="A24409" t="s">
        <v>984</v>
      </c>
      <c r="B24409" t="s">
        <v>985</v>
      </c>
      <c r="C24409" s="1">
        <v>44250</v>
      </c>
      <c r="H24409">
        <v>294</v>
      </c>
      <c r="M24409">
        <v>7492</v>
      </c>
    </row>
    <row r="24410" spans="1:13" customFormat="1" hidden="1">
      <c r="A24410" t="s">
        <v>984</v>
      </c>
      <c r="B24410" t="s">
        <v>985</v>
      </c>
      <c r="C24410" s="1">
        <v>44251</v>
      </c>
      <c r="H24410">
        <v>294</v>
      </c>
      <c r="M24410">
        <v>7492</v>
      </c>
    </row>
    <row r="24411" spans="1:13" customFormat="1" hidden="1">
      <c r="A24411" t="s">
        <v>984</v>
      </c>
      <c r="B24411" t="s">
        <v>985</v>
      </c>
      <c r="C24411" s="1">
        <v>44252</v>
      </c>
      <c r="H24411">
        <v>294</v>
      </c>
      <c r="M24411">
        <v>7492</v>
      </c>
    </row>
    <row r="24412" spans="1:13" customFormat="1" hidden="1">
      <c r="A24412" t="s">
        <v>984</v>
      </c>
      <c r="B24412" t="s">
        <v>985</v>
      </c>
      <c r="C24412" s="1">
        <v>44253</v>
      </c>
      <c r="H24412">
        <v>294</v>
      </c>
      <c r="M24412">
        <v>7492</v>
      </c>
    </row>
    <row r="24413" spans="1:13" customFormat="1" hidden="1">
      <c r="A24413" t="s">
        <v>984</v>
      </c>
      <c r="B24413" t="s">
        <v>985</v>
      </c>
      <c r="C24413" s="1">
        <v>44254</v>
      </c>
      <c r="H24413">
        <v>294</v>
      </c>
      <c r="M24413">
        <v>7492</v>
      </c>
    </row>
    <row r="24414" spans="1:13" customFormat="1" hidden="1">
      <c r="A24414" t="s">
        <v>984</v>
      </c>
      <c r="B24414" t="s">
        <v>985</v>
      </c>
      <c r="C24414" s="1">
        <v>44255</v>
      </c>
      <c r="H24414">
        <v>294</v>
      </c>
      <c r="M24414">
        <v>7492</v>
      </c>
    </row>
    <row r="24415" spans="1:13" customFormat="1" hidden="1">
      <c r="A24415" t="s">
        <v>984</v>
      </c>
      <c r="B24415" t="s">
        <v>985</v>
      </c>
      <c r="C24415" s="1">
        <v>44256</v>
      </c>
      <c r="H24415">
        <v>294</v>
      </c>
      <c r="M24415">
        <v>7492</v>
      </c>
    </row>
    <row r="24416" spans="1:13" customFormat="1" hidden="1">
      <c r="A24416" t="s">
        <v>984</v>
      </c>
      <c r="B24416" t="s">
        <v>985</v>
      </c>
      <c r="C24416" s="1">
        <v>44257</v>
      </c>
      <c r="H24416">
        <v>294</v>
      </c>
      <c r="M24416">
        <v>7492</v>
      </c>
    </row>
    <row r="24417" spans="1:13" customFormat="1" hidden="1">
      <c r="A24417" t="s">
        <v>984</v>
      </c>
      <c r="B24417" t="s">
        <v>985</v>
      </c>
      <c r="C24417" s="1">
        <v>44258</v>
      </c>
      <c r="H24417">
        <v>294</v>
      </c>
      <c r="M24417">
        <v>7492</v>
      </c>
    </row>
    <row r="24418" spans="1:13" customFormat="1" hidden="1">
      <c r="A24418" t="s">
        <v>984</v>
      </c>
      <c r="B24418" t="s">
        <v>985</v>
      </c>
      <c r="C24418" s="1">
        <v>44259</v>
      </c>
      <c r="D24418">
        <v>15612</v>
      </c>
      <c r="E24418">
        <v>8449</v>
      </c>
      <c r="F24418">
        <v>7163</v>
      </c>
      <c r="H24418">
        <v>294</v>
      </c>
      <c r="I24418">
        <v>39.78</v>
      </c>
      <c r="J24418">
        <v>21.53</v>
      </c>
      <c r="K24418">
        <v>18.25</v>
      </c>
      <c r="M24418">
        <v>7492</v>
      </c>
    </row>
    <row r="24419" spans="1:13" customFormat="1" hidden="1">
      <c r="A24419" t="s">
        <v>984</v>
      </c>
      <c r="B24419" t="s">
        <v>985</v>
      </c>
      <c r="C24419" s="1">
        <v>44260</v>
      </c>
      <c r="H24419">
        <v>275</v>
      </c>
      <c r="M24419">
        <v>7007</v>
      </c>
    </row>
    <row r="24420" spans="1:13" customFormat="1" hidden="1">
      <c r="A24420" t="s">
        <v>984</v>
      </c>
      <c r="B24420" t="s">
        <v>985</v>
      </c>
      <c r="C24420" s="1">
        <v>44261</v>
      </c>
      <c r="H24420">
        <v>257</v>
      </c>
      <c r="M24420">
        <v>6549</v>
      </c>
    </row>
    <row r="24421" spans="1:13" customFormat="1" hidden="1">
      <c r="A24421" t="s">
        <v>984</v>
      </c>
      <c r="B24421" t="s">
        <v>985</v>
      </c>
      <c r="C24421" s="1">
        <v>44262</v>
      </c>
      <c r="H24421">
        <v>238</v>
      </c>
      <c r="M24421">
        <v>6065</v>
      </c>
    </row>
    <row r="24422" spans="1:13" customFormat="1" hidden="1">
      <c r="A24422" t="s">
        <v>984</v>
      </c>
      <c r="B24422" t="s">
        <v>985</v>
      </c>
      <c r="C24422" s="1">
        <v>44263</v>
      </c>
      <c r="H24422">
        <v>220</v>
      </c>
      <c r="M24422">
        <v>5606</v>
      </c>
    </row>
    <row r="24423" spans="1:13" customFormat="1" hidden="1">
      <c r="A24423" t="s">
        <v>984</v>
      </c>
      <c r="B24423" t="s">
        <v>985</v>
      </c>
      <c r="C24423" s="1">
        <v>44264</v>
      </c>
      <c r="H24423">
        <v>201</v>
      </c>
      <c r="M24423">
        <v>5122</v>
      </c>
    </row>
    <row r="24424" spans="1:13" customFormat="1" hidden="1">
      <c r="A24424" t="s">
        <v>984</v>
      </c>
      <c r="B24424" t="s">
        <v>985</v>
      </c>
      <c r="C24424" s="1">
        <v>44265</v>
      </c>
      <c r="H24424">
        <v>183</v>
      </c>
      <c r="M24424">
        <v>4663</v>
      </c>
    </row>
    <row r="24425" spans="1:13" customFormat="1" hidden="1">
      <c r="A24425" t="s">
        <v>984</v>
      </c>
      <c r="B24425" t="s">
        <v>985</v>
      </c>
      <c r="C24425" s="1">
        <v>44266</v>
      </c>
      <c r="H24425">
        <v>165</v>
      </c>
      <c r="M24425">
        <v>4204</v>
      </c>
    </row>
    <row r="24426" spans="1:13" customFormat="1" hidden="1">
      <c r="A24426" t="s">
        <v>984</v>
      </c>
      <c r="B24426" t="s">
        <v>985</v>
      </c>
      <c r="C24426" s="1">
        <v>44267</v>
      </c>
      <c r="H24426">
        <v>165</v>
      </c>
      <c r="M24426">
        <v>4204</v>
      </c>
    </row>
    <row r="24427" spans="1:13" customFormat="1" hidden="1">
      <c r="A24427" t="s">
        <v>984</v>
      </c>
      <c r="B24427" t="s">
        <v>985</v>
      </c>
      <c r="C24427" s="1">
        <v>44268</v>
      </c>
      <c r="H24427">
        <v>165</v>
      </c>
      <c r="M24427">
        <v>4204</v>
      </c>
    </row>
    <row r="24428" spans="1:13" customFormat="1" hidden="1">
      <c r="A24428" t="s">
        <v>984</v>
      </c>
      <c r="B24428" t="s">
        <v>985</v>
      </c>
      <c r="C24428" s="1">
        <v>44269</v>
      </c>
      <c r="H24428">
        <v>165</v>
      </c>
      <c r="M24428">
        <v>4204</v>
      </c>
    </row>
    <row r="24429" spans="1:13" customFormat="1" hidden="1">
      <c r="A24429" t="s">
        <v>984</v>
      </c>
      <c r="B24429" t="s">
        <v>985</v>
      </c>
      <c r="C24429" s="1">
        <v>44270</v>
      </c>
      <c r="H24429">
        <v>165</v>
      </c>
      <c r="M24429">
        <v>4204</v>
      </c>
    </row>
    <row r="24430" spans="1:13" customFormat="1" hidden="1">
      <c r="A24430" t="s">
        <v>984</v>
      </c>
      <c r="B24430" t="s">
        <v>985</v>
      </c>
      <c r="C24430" s="1">
        <v>44271</v>
      </c>
      <c r="H24430">
        <v>165</v>
      </c>
      <c r="M24430">
        <v>4204</v>
      </c>
    </row>
    <row r="24431" spans="1:13" customFormat="1" hidden="1">
      <c r="A24431" t="s">
        <v>984</v>
      </c>
      <c r="B24431" t="s">
        <v>985</v>
      </c>
      <c r="C24431" s="1">
        <v>44272</v>
      </c>
      <c r="H24431">
        <v>165</v>
      </c>
      <c r="M24431">
        <v>4204</v>
      </c>
    </row>
    <row r="24432" spans="1:13" customFormat="1" hidden="1">
      <c r="A24432" t="s">
        <v>984</v>
      </c>
      <c r="B24432" t="s">
        <v>985</v>
      </c>
      <c r="C24432" s="1">
        <v>44273</v>
      </c>
      <c r="H24432">
        <v>165</v>
      </c>
      <c r="M24432">
        <v>4204</v>
      </c>
    </row>
    <row r="24433" spans="1:13" customFormat="1" hidden="1">
      <c r="A24433" t="s">
        <v>984</v>
      </c>
      <c r="B24433" t="s">
        <v>985</v>
      </c>
      <c r="C24433" s="1">
        <v>44274</v>
      </c>
      <c r="D24433">
        <v>18081</v>
      </c>
      <c r="E24433">
        <v>9750</v>
      </c>
      <c r="F24433">
        <v>8331</v>
      </c>
      <c r="H24433">
        <v>165</v>
      </c>
      <c r="I24433">
        <v>46.07</v>
      </c>
      <c r="J24433">
        <v>24.84</v>
      </c>
      <c r="K24433">
        <v>21.23</v>
      </c>
      <c r="M24433">
        <v>4204</v>
      </c>
    </row>
    <row r="24434" spans="1:13" customFormat="1" hidden="1">
      <c r="A24434" t="s">
        <v>984</v>
      </c>
      <c r="B24434" t="s">
        <v>985</v>
      </c>
      <c r="C24434" s="1">
        <v>44275</v>
      </c>
      <c r="H24434">
        <v>166</v>
      </c>
      <c r="M24434">
        <v>4230</v>
      </c>
    </row>
    <row r="24435" spans="1:13" customFormat="1" hidden="1">
      <c r="A24435" t="s">
        <v>984</v>
      </c>
      <c r="B24435" t="s">
        <v>985</v>
      </c>
      <c r="C24435" s="1">
        <v>44276</v>
      </c>
      <c r="H24435">
        <v>167</v>
      </c>
      <c r="M24435">
        <v>4255</v>
      </c>
    </row>
    <row r="24436" spans="1:13" customFormat="1" hidden="1">
      <c r="A24436" t="s">
        <v>984</v>
      </c>
      <c r="B24436" t="s">
        <v>985</v>
      </c>
      <c r="C24436" s="1">
        <v>44277</v>
      </c>
      <c r="H24436">
        <v>168</v>
      </c>
      <c r="M24436">
        <v>4281</v>
      </c>
    </row>
    <row r="24437" spans="1:13" customFormat="1" hidden="1">
      <c r="A24437" t="s">
        <v>984</v>
      </c>
      <c r="B24437" t="s">
        <v>985</v>
      </c>
      <c r="C24437" s="1">
        <v>44278</v>
      </c>
      <c r="H24437">
        <v>170</v>
      </c>
      <c r="M24437">
        <v>4332</v>
      </c>
    </row>
    <row r="24438" spans="1:13" customFormat="1" hidden="1">
      <c r="A24438" t="s">
        <v>984</v>
      </c>
      <c r="B24438" t="s">
        <v>985</v>
      </c>
      <c r="C24438" s="1">
        <v>44279</v>
      </c>
      <c r="H24438">
        <v>171</v>
      </c>
      <c r="M24438">
        <v>4357</v>
      </c>
    </row>
    <row r="24439" spans="1:13" customFormat="1" hidden="1">
      <c r="A24439" t="s">
        <v>984</v>
      </c>
      <c r="B24439" t="s">
        <v>985</v>
      </c>
      <c r="C24439" s="1">
        <v>44280</v>
      </c>
      <c r="H24439">
        <v>172</v>
      </c>
      <c r="M24439">
        <v>4383</v>
      </c>
    </row>
    <row r="24440" spans="1:13" customFormat="1" hidden="1">
      <c r="A24440" t="s">
        <v>984</v>
      </c>
      <c r="B24440" t="s">
        <v>985</v>
      </c>
      <c r="C24440" s="1">
        <v>44281</v>
      </c>
      <c r="H24440">
        <v>174</v>
      </c>
      <c r="M24440">
        <v>4434</v>
      </c>
    </row>
    <row r="24441" spans="1:13" customFormat="1" hidden="1">
      <c r="A24441" t="s">
        <v>984</v>
      </c>
      <c r="B24441" t="s">
        <v>985</v>
      </c>
      <c r="C24441" s="1">
        <v>44282</v>
      </c>
      <c r="H24441">
        <v>174</v>
      </c>
      <c r="M24441">
        <v>4434</v>
      </c>
    </row>
    <row r="24442" spans="1:13" customFormat="1" hidden="1">
      <c r="A24442" t="s">
        <v>984</v>
      </c>
      <c r="B24442" t="s">
        <v>985</v>
      </c>
      <c r="C24442" s="1">
        <v>44283</v>
      </c>
      <c r="H24442">
        <v>174</v>
      </c>
      <c r="M24442">
        <v>4434</v>
      </c>
    </row>
    <row r="24443" spans="1:13" customFormat="1" hidden="1">
      <c r="A24443" t="s">
        <v>984</v>
      </c>
      <c r="B24443" t="s">
        <v>985</v>
      </c>
      <c r="C24443" s="1">
        <v>44284</v>
      </c>
      <c r="H24443">
        <v>174</v>
      </c>
      <c r="M24443">
        <v>4434</v>
      </c>
    </row>
    <row r="24444" spans="1:13" customFormat="1" hidden="1">
      <c r="A24444" t="s">
        <v>984</v>
      </c>
      <c r="B24444" t="s">
        <v>985</v>
      </c>
      <c r="C24444" s="1">
        <v>44285</v>
      </c>
      <c r="H24444">
        <v>174</v>
      </c>
      <c r="M24444">
        <v>4434</v>
      </c>
    </row>
    <row r="24445" spans="1:13" customFormat="1" hidden="1">
      <c r="A24445" t="s">
        <v>984</v>
      </c>
      <c r="B24445" t="s">
        <v>985</v>
      </c>
      <c r="C24445" s="1">
        <v>44286</v>
      </c>
      <c r="H24445">
        <v>174</v>
      </c>
      <c r="M24445">
        <v>4434</v>
      </c>
    </row>
    <row r="24446" spans="1:13" customFormat="1" hidden="1">
      <c r="A24446" t="s">
        <v>984</v>
      </c>
      <c r="B24446" t="s">
        <v>985</v>
      </c>
      <c r="C24446" s="1">
        <v>44287</v>
      </c>
      <c r="H24446">
        <v>174</v>
      </c>
      <c r="M24446">
        <v>4434</v>
      </c>
    </row>
    <row r="24447" spans="1:13" customFormat="1" hidden="1">
      <c r="A24447" t="s">
        <v>984</v>
      </c>
      <c r="B24447" t="s">
        <v>985</v>
      </c>
      <c r="C24447" s="1">
        <v>44288</v>
      </c>
      <c r="D24447">
        <v>20510</v>
      </c>
      <c r="E24447">
        <v>11715</v>
      </c>
      <c r="F24447">
        <v>8795</v>
      </c>
      <c r="H24447">
        <v>174</v>
      </c>
      <c r="I24447">
        <v>52.26</v>
      </c>
      <c r="J24447">
        <v>29.85</v>
      </c>
      <c r="K24447">
        <v>22.41</v>
      </c>
      <c r="M24447">
        <v>4434</v>
      </c>
    </row>
    <row r="24448" spans="1:13" customFormat="1" hidden="1">
      <c r="A24448" t="s">
        <v>984</v>
      </c>
      <c r="B24448" t="s">
        <v>985</v>
      </c>
      <c r="C24448" s="1">
        <v>44289</v>
      </c>
      <c r="H24448">
        <v>176</v>
      </c>
      <c r="M24448">
        <v>4485</v>
      </c>
    </row>
    <row r="24449" spans="1:13" customFormat="1" hidden="1">
      <c r="A24449" t="s">
        <v>984</v>
      </c>
      <c r="B24449" t="s">
        <v>985</v>
      </c>
      <c r="C24449" s="1">
        <v>44290</v>
      </c>
      <c r="H24449">
        <v>178</v>
      </c>
      <c r="M24449">
        <v>4536</v>
      </c>
    </row>
    <row r="24450" spans="1:13" customFormat="1" hidden="1">
      <c r="A24450" t="s">
        <v>984</v>
      </c>
      <c r="B24450" t="s">
        <v>985</v>
      </c>
      <c r="C24450" s="1">
        <v>44291</v>
      </c>
      <c r="H24450">
        <v>180</v>
      </c>
      <c r="M24450">
        <v>4587</v>
      </c>
    </row>
    <row r="24451" spans="1:13" customFormat="1" hidden="1">
      <c r="A24451" t="s">
        <v>984</v>
      </c>
      <c r="B24451" t="s">
        <v>985</v>
      </c>
      <c r="C24451" s="1">
        <v>44292</v>
      </c>
      <c r="H24451">
        <v>182</v>
      </c>
      <c r="M24451">
        <v>4638</v>
      </c>
    </row>
    <row r="24452" spans="1:13" customFormat="1" hidden="1">
      <c r="A24452" t="s">
        <v>984</v>
      </c>
      <c r="B24452" t="s">
        <v>985</v>
      </c>
      <c r="C24452" s="1">
        <v>44293</v>
      </c>
      <c r="H24452">
        <v>184</v>
      </c>
      <c r="M24452">
        <v>4689</v>
      </c>
    </row>
    <row r="24453" spans="1:13" customFormat="1" hidden="1">
      <c r="A24453" t="s">
        <v>984</v>
      </c>
      <c r="B24453" t="s">
        <v>985</v>
      </c>
      <c r="C24453" s="1">
        <v>44294</v>
      </c>
      <c r="H24453">
        <v>186</v>
      </c>
      <c r="M24453">
        <v>4740</v>
      </c>
    </row>
    <row r="24454" spans="1:13" customFormat="1" hidden="1">
      <c r="A24454" t="s">
        <v>984</v>
      </c>
      <c r="B24454" t="s">
        <v>985</v>
      </c>
      <c r="C24454" s="1">
        <v>44295</v>
      </c>
      <c r="H24454">
        <v>188</v>
      </c>
      <c r="M24454">
        <v>4791</v>
      </c>
    </row>
    <row r="24455" spans="1:13" customFormat="1" hidden="1">
      <c r="A24455" t="s">
        <v>984</v>
      </c>
      <c r="B24455" t="s">
        <v>985</v>
      </c>
      <c r="C24455" s="1">
        <v>44296</v>
      </c>
      <c r="H24455">
        <v>188</v>
      </c>
      <c r="M24455">
        <v>4791</v>
      </c>
    </row>
    <row r="24456" spans="1:13" customFormat="1" hidden="1">
      <c r="A24456" t="s">
        <v>984</v>
      </c>
      <c r="B24456" t="s">
        <v>985</v>
      </c>
      <c r="C24456" s="1">
        <v>44297</v>
      </c>
      <c r="H24456">
        <v>188</v>
      </c>
      <c r="M24456">
        <v>4791</v>
      </c>
    </row>
    <row r="24457" spans="1:13" customFormat="1" hidden="1">
      <c r="A24457" t="s">
        <v>984</v>
      </c>
      <c r="B24457" t="s">
        <v>985</v>
      </c>
      <c r="C24457" s="1">
        <v>44298</v>
      </c>
      <c r="H24457">
        <v>188</v>
      </c>
      <c r="M24457">
        <v>4791</v>
      </c>
    </row>
    <row r="24458" spans="1:13" customFormat="1" hidden="1">
      <c r="A24458" t="s">
        <v>984</v>
      </c>
      <c r="B24458" t="s">
        <v>985</v>
      </c>
      <c r="C24458" s="1">
        <v>44299</v>
      </c>
      <c r="H24458">
        <v>188</v>
      </c>
      <c r="M24458">
        <v>4791</v>
      </c>
    </row>
    <row r="24459" spans="1:13" customFormat="1" hidden="1">
      <c r="A24459" t="s">
        <v>984</v>
      </c>
      <c r="B24459" t="s">
        <v>985</v>
      </c>
      <c r="C24459" s="1">
        <v>44300</v>
      </c>
      <c r="H24459">
        <v>188</v>
      </c>
      <c r="M24459">
        <v>4791</v>
      </c>
    </row>
    <row r="24460" spans="1:13" customFormat="1" hidden="1">
      <c r="A24460" t="s">
        <v>984</v>
      </c>
      <c r="B24460" t="s">
        <v>985</v>
      </c>
      <c r="C24460" s="1">
        <v>44301</v>
      </c>
      <c r="D24460">
        <v>22953</v>
      </c>
      <c r="E24460">
        <v>12094</v>
      </c>
      <c r="F24460">
        <v>10859</v>
      </c>
      <c r="H24460">
        <v>188</v>
      </c>
      <c r="I24460">
        <v>58.49</v>
      </c>
      <c r="J24460">
        <v>30.82</v>
      </c>
      <c r="K24460">
        <v>27.67</v>
      </c>
      <c r="M24460">
        <v>4791</v>
      </c>
    </row>
    <row r="24461" spans="1:13" customFormat="1" hidden="1">
      <c r="A24461" t="s">
        <v>984</v>
      </c>
      <c r="B24461" t="s">
        <v>985</v>
      </c>
      <c r="C24461" s="1">
        <v>44302</v>
      </c>
      <c r="H24461">
        <v>190</v>
      </c>
      <c r="M24461">
        <v>4842</v>
      </c>
    </row>
    <row r="24462" spans="1:13" customFormat="1" hidden="1">
      <c r="A24462" t="s">
        <v>984</v>
      </c>
      <c r="B24462" t="s">
        <v>985</v>
      </c>
      <c r="C24462" s="1">
        <v>44303</v>
      </c>
      <c r="H24462">
        <v>193</v>
      </c>
      <c r="M24462">
        <v>4918</v>
      </c>
    </row>
    <row r="24463" spans="1:13" customFormat="1" hidden="1">
      <c r="A24463" t="s">
        <v>984</v>
      </c>
      <c r="B24463" t="s">
        <v>985</v>
      </c>
      <c r="C24463" s="1">
        <v>44304</v>
      </c>
      <c r="H24463">
        <v>195</v>
      </c>
      <c r="M24463">
        <v>4969</v>
      </c>
    </row>
    <row r="24464" spans="1:13" customFormat="1" hidden="1">
      <c r="A24464" t="s">
        <v>984</v>
      </c>
      <c r="B24464" t="s">
        <v>985</v>
      </c>
      <c r="C24464" s="1">
        <v>44305</v>
      </c>
      <c r="H24464">
        <v>198</v>
      </c>
      <c r="M24464">
        <v>5045</v>
      </c>
    </row>
    <row r="24465" spans="1:13" customFormat="1" hidden="1">
      <c r="A24465" t="s">
        <v>984</v>
      </c>
      <c r="B24465" t="s">
        <v>985</v>
      </c>
      <c r="C24465" s="1">
        <v>44306</v>
      </c>
      <c r="H24465">
        <v>200</v>
      </c>
      <c r="M24465">
        <v>5096</v>
      </c>
    </row>
    <row r="24466" spans="1:13" customFormat="1" hidden="1">
      <c r="A24466" t="s">
        <v>984</v>
      </c>
      <c r="B24466" t="s">
        <v>985</v>
      </c>
      <c r="C24466" s="1">
        <v>44307</v>
      </c>
      <c r="H24466">
        <v>203</v>
      </c>
      <c r="M24466">
        <v>5173</v>
      </c>
    </row>
    <row r="24467" spans="1:13" customFormat="1" hidden="1">
      <c r="A24467" t="s">
        <v>984</v>
      </c>
      <c r="B24467" t="s">
        <v>985</v>
      </c>
      <c r="C24467" s="1">
        <v>44308</v>
      </c>
      <c r="D24467">
        <v>24390</v>
      </c>
      <c r="E24467">
        <v>12758</v>
      </c>
      <c r="F24467">
        <v>11632</v>
      </c>
      <c r="H24467">
        <v>205</v>
      </c>
      <c r="I24467">
        <v>62.15</v>
      </c>
      <c r="J24467">
        <v>32.51</v>
      </c>
      <c r="K24467">
        <v>29.64</v>
      </c>
      <c r="M24467">
        <v>5224</v>
      </c>
    </row>
    <row r="24468" spans="1:13" customFormat="1" hidden="1">
      <c r="A24468" t="s">
        <v>984</v>
      </c>
      <c r="B24468" t="s">
        <v>985</v>
      </c>
      <c r="C24468" s="1">
        <v>44309</v>
      </c>
      <c r="H24468">
        <v>191</v>
      </c>
      <c r="M24468">
        <v>4867</v>
      </c>
    </row>
    <row r="24469" spans="1:13" customFormat="1" hidden="1">
      <c r="A24469" t="s">
        <v>984</v>
      </c>
      <c r="B24469" t="s">
        <v>985</v>
      </c>
      <c r="C24469" s="1">
        <v>44310</v>
      </c>
      <c r="H24469">
        <v>176</v>
      </c>
      <c r="M24469">
        <v>4485</v>
      </c>
    </row>
    <row r="24470" spans="1:13" customFormat="1" hidden="1">
      <c r="A24470" t="s">
        <v>984</v>
      </c>
      <c r="B24470" t="s">
        <v>985</v>
      </c>
      <c r="C24470" s="1">
        <v>44311</v>
      </c>
      <c r="H24470">
        <v>161</v>
      </c>
      <c r="M24470">
        <v>4103</v>
      </c>
    </row>
    <row r="24471" spans="1:13" customFormat="1" hidden="1">
      <c r="A24471" t="s">
        <v>984</v>
      </c>
      <c r="B24471" t="s">
        <v>985</v>
      </c>
      <c r="C24471" s="1">
        <v>44312</v>
      </c>
      <c r="H24471">
        <v>146</v>
      </c>
      <c r="M24471">
        <v>3720</v>
      </c>
    </row>
    <row r="24472" spans="1:13" customFormat="1" hidden="1">
      <c r="A24472" t="s">
        <v>984</v>
      </c>
      <c r="B24472" t="s">
        <v>985</v>
      </c>
      <c r="C24472" s="1">
        <v>44313</v>
      </c>
      <c r="H24472">
        <v>132</v>
      </c>
      <c r="M24472">
        <v>3364</v>
      </c>
    </row>
    <row r="24473" spans="1:13" customFormat="1" hidden="1">
      <c r="A24473" t="s">
        <v>984</v>
      </c>
      <c r="B24473" t="s">
        <v>985</v>
      </c>
      <c r="C24473" s="1">
        <v>44314</v>
      </c>
      <c r="H24473">
        <v>117</v>
      </c>
      <c r="M24473">
        <v>2981</v>
      </c>
    </row>
    <row r="24474" spans="1:13" customFormat="1" hidden="1">
      <c r="A24474" t="s">
        <v>984</v>
      </c>
      <c r="B24474" t="s">
        <v>985</v>
      </c>
      <c r="C24474" s="1">
        <v>44315</v>
      </c>
      <c r="D24474">
        <v>25104</v>
      </c>
      <c r="E24474">
        <v>13289</v>
      </c>
      <c r="F24474">
        <v>11815</v>
      </c>
      <c r="H24474">
        <v>102</v>
      </c>
      <c r="I24474">
        <v>63.97</v>
      </c>
      <c r="J24474">
        <v>33.86</v>
      </c>
      <c r="K24474">
        <v>30.11</v>
      </c>
      <c r="M24474">
        <v>2599</v>
      </c>
    </row>
    <row r="24475" spans="1:13" customFormat="1" hidden="1">
      <c r="A24475" t="s">
        <v>984</v>
      </c>
      <c r="B24475" t="s">
        <v>985</v>
      </c>
      <c r="C24475" s="1">
        <v>44316</v>
      </c>
      <c r="H24475">
        <v>104</v>
      </c>
      <c r="M24475">
        <v>2650</v>
      </c>
    </row>
    <row r="24476" spans="1:13" customFormat="1" hidden="1">
      <c r="A24476" t="s">
        <v>984</v>
      </c>
      <c r="B24476" t="s">
        <v>985</v>
      </c>
      <c r="C24476" s="1">
        <v>44317</v>
      </c>
      <c r="H24476">
        <v>107</v>
      </c>
      <c r="M24476">
        <v>2727</v>
      </c>
    </row>
    <row r="24477" spans="1:13" customFormat="1" hidden="1">
      <c r="A24477" t="s">
        <v>984</v>
      </c>
      <c r="B24477" t="s">
        <v>985</v>
      </c>
      <c r="C24477" s="1">
        <v>44318</v>
      </c>
      <c r="H24477">
        <v>109</v>
      </c>
      <c r="M24477">
        <v>2777</v>
      </c>
    </row>
    <row r="24478" spans="1:13" customFormat="1" hidden="1">
      <c r="A24478" t="s">
        <v>984</v>
      </c>
      <c r="B24478" t="s">
        <v>985</v>
      </c>
      <c r="C24478" s="1">
        <v>44319</v>
      </c>
      <c r="H24478">
        <v>112</v>
      </c>
      <c r="M24478">
        <v>2854</v>
      </c>
    </row>
    <row r="24479" spans="1:13" customFormat="1" hidden="1">
      <c r="A24479" t="s">
        <v>984</v>
      </c>
      <c r="B24479" t="s">
        <v>985</v>
      </c>
      <c r="C24479" s="1">
        <v>44320</v>
      </c>
      <c r="H24479">
        <v>114</v>
      </c>
      <c r="M24479">
        <v>2905</v>
      </c>
    </row>
    <row r="24480" spans="1:13" customFormat="1" hidden="1">
      <c r="A24480" t="s">
        <v>984</v>
      </c>
      <c r="B24480" t="s">
        <v>985</v>
      </c>
      <c r="C24480" s="1">
        <v>44321</v>
      </c>
      <c r="H24480">
        <v>117</v>
      </c>
      <c r="M24480">
        <v>2981</v>
      </c>
    </row>
    <row r="24481" spans="1:13" customFormat="1" hidden="1">
      <c r="A24481" t="s">
        <v>984</v>
      </c>
      <c r="B24481" t="s">
        <v>985</v>
      </c>
      <c r="C24481" s="1">
        <v>44322</v>
      </c>
      <c r="D24481">
        <v>25937</v>
      </c>
      <c r="E24481">
        <v>13934</v>
      </c>
      <c r="F24481">
        <v>12003</v>
      </c>
      <c r="H24481">
        <v>119</v>
      </c>
      <c r="I24481">
        <v>66.09</v>
      </c>
      <c r="J24481">
        <v>35.51</v>
      </c>
      <c r="K24481">
        <v>30.59</v>
      </c>
      <c r="M24481">
        <v>3032</v>
      </c>
    </row>
    <row r="24482" spans="1:13" customFormat="1" hidden="1">
      <c r="A24482" t="s">
        <v>984</v>
      </c>
      <c r="B24482" t="s">
        <v>985</v>
      </c>
      <c r="C24482" s="1">
        <v>44323</v>
      </c>
      <c r="H24482">
        <v>134</v>
      </c>
      <c r="M24482">
        <v>3415</v>
      </c>
    </row>
    <row r="24483" spans="1:13" customFormat="1" hidden="1">
      <c r="A24483" t="s">
        <v>984</v>
      </c>
      <c r="B24483" t="s">
        <v>985</v>
      </c>
      <c r="C24483" s="1">
        <v>44324</v>
      </c>
      <c r="H24483">
        <v>150</v>
      </c>
      <c r="M24483">
        <v>3822</v>
      </c>
    </row>
    <row r="24484" spans="1:13" customFormat="1" hidden="1">
      <c r="A24484" t="s">
        <v>984</v>
      </c>
      <c r="B24484" t="s">
        <v>985</v>
      </c>
      <c r="C24484" s="1">
        <v>44325</v>
      </c>
      <c r="H24484">
        <v>165</v>
      </c>
      <c r="M24484">
        <v>4204</v>
      </c>
    </row>
    <row r="24485" spans="1:13" customFormat="1" hidden="1">
      <c r="A24485" t="s">
        <v>984</v>
      </c>
      <c r="B24485" t="s">
        <v>985</v>
      </c>
      <c r="C24485" s="1">
        <v>44326</v>
      </c>
      <c r="H24485">
        <v>181</v>
      </c>
      <c r="M24485">
        <v>4612</v>
      </c>
    </row>
    <row r="24486" spans="1:13" customFormat="1" hidden="1">
      <c r="A24486" t="s">
        <v>984</v>
      </c>
      <c r="B24486" t="s">
        <v>985</v>
      </c>
      <c r="C24486" s="1">
        <v>44327</v>
      </c>
      <c r="H24486">
        <v>196</v>
      </c>
      <c r="M24486">
        <v>4994</v>
      </c>
    </row>
    <row r="24487" spans="1:13" customFormat="1" hidden="1">
      <c r="A24487" t="s">
        <v>984</v>
      </c>
      <c r="B24487" t="s">
        <v>985</v>
      </c>
      <c r="C24487" s="1">
        <v>44328</v>
      </c>
      <c r="H24487">
        <v>212</v>
      </c>
      <c r="M24487">
        <v>5402</v>
      </c>
    </row>
    <row r="24488" spans="1:13" customFormat="1" hidden="1">
      <c r="A24488" t="s">
        <v>984</v>
      </c>
      <c r="B24488" t="s">
        <v>985</v>
      </c>
      <c r="C24488" s="1">
        <v>44329</v>
      </c>
      <c r="H24488">
        <v>227</v>
      </c>
      <c r="M24488">
        <v>5784</v>
      </c>
    </row>
    <row r="24489" spans="1:13" customFormat="1" hidden="1">
      <c r="A24489" t="s">
        <v>984</v>
      </c>
      <c r="B24489" t="s">
        <v>985</v>
      </c>
      <c r="C24489" s="1">
        <v>44330</v>
      </c>
      <c r="H24489">
        <v>227</v>
      </c>
      <c r="M24489">
        <v>5784</v>
      </c>
    </row>
    <row r="24490" spans="1:13" customFormat="1" hidden="1">
      <c r="A24490" t="s">
        <v>984</v>
      </c>
      <c r="B24490" t="s">
        <v>985</v>
      </c>
      <c r="C24490" s="1">
        <v>44331</v>
      </c>
      <c r="H24490">
        <v>227</v>
      </c>
      <c r="M24490">
        <v>5784</v>
      </c>
    </row>
    <row r="24491" spans="1:13" customFormat="1" hidden="1">
      <c r="A24491" t="s">
        <v>984</v>
      </c>
      <c r="B24491" t="s">
        <v>985</v>
      </c>
      <c r="C24491" s="1">
        <v>44332</v>
      </c>
      <c r="H24491">
        <v>227</v>
      </c>
      <c r="M24491">
        <v>5784</v>
      </c>
    </row>
    <row r="24492" spans="1:13" customFormat="1" hidden="1">
      <c r="A24492" t="s">
        <v>984</v>
      </c>
      <c r="B24492" t="s">
        <v>985</v>
      </c>
      <c r="C24492" s="1">
        <v>44333</v>
      </c>
      <c r="H24492">
        <v>227</v>
      </c>
      <c r="M24492">
        <v>5784</v>
      </c>
    </row>
    <row r="24493" spans="1:13" customFormat="1" hidden="1">
      <c r="A24493" t="s">
        <v>984</v>
      </c>
      <c r="B24493" t="s">
        <v>985</v>
      </c>
      <c r="C24493" s="1">
        <v>44334</v>
      </c>
      <c r="D24493">
        <v>28663</v>
      </c>
      <c r="E24493">
        <v>15688</v>
      </c>
      <c r="F24493">
        <v>12975</v>
      </c>
      <c r="H24493">
        <v>227</v>
      </c>
      <c r="I24493">
        <v>73.040000000000006</v>
      </c>
      <c r="J24493">
        <v>39.979999999999997</v>
      </c>
      <c r="K24493">
        <v>33.06</v>
      </c>
      <c r="M24493">
        <v>5784</v>
      </c>
    </row>
    <row r="24494" spans="1:13" customFormat="1" hidden="1">
      <c r="A24494" t="s">
        <v>984</v>
      </c>
      <c r="B24494" t="s">
        <v>985</v>
      </c>
      <c r="C24494" s="1">
        <v>44335</v>
      </c>
      <c r="H24494">
        <v>216</v>
      </c>
      <c r="M24494">
        <v>5504</v>
      </c>
    </row>
    <row r="24495" spans="1:13" customFormat="1" hidden="1">
      <c r="A24495" t="s">
        <v>984</v>
      </c>
      <c r="B24495" t="s">
        <v>985</v>
      </c>
      <c r="C24495" s="1">
        <v>44336</v>
      </c>
      <c r="H24495">
        <v>206</v>
      </c>
      <c r="M24495">
        <v>5249</v>
      </c>
    </row>
    <row r="24496" spans="1:13" customFormat="1" hidden="1">
      <c r="A24496" t="s">
        <v>984</v>
      </c>
      <c r="B24496" t="s">
        <v>985</v>
      </c>
      <c r="C24496" s="1">
        <v>44337</v>
      </c>
      <c r="H24496">
        <v>195</v>
      </c>
      <c r="M24496">
        <v>4969</v>
      </c>
    </row>
    <row r="24497" spans="1:13" customFormat="1" hidden="1">
      <c r="A24497" t="s">
        <v>984</v>
      </c>
      <c r="B24497" t="s">
        <v>985</v>
      </c>
      <c r="C24497" s="1">
        <v>44338</v>
      </c>
      <c r="H24497">
        <v>184</v>
      </c>
      <c r="M24497">
        <v>4689</v>
      </c>
    </row>
    <row r="24498" spans="1:13" customFormat="1" hidden="1">
      <c r="A24498" t="s">
        <v>984</v>
      </c>
      <c r="B24498" t="s">
        <v>985</v>
      </c>
      <c r="C24498" s="1">
        <v>44339</v>
      </c>
      <c r="H24498">
        <v>173</v>
      </c>
      <c r="M24498">
        <v>4408</v>
      </c>
    </row>
    <row r="24499" spans="1:13" customFormat="1" hidden="1">
      <c r="A24499" t="s">
        <v>984</v>
      </c>
      <c r="B24499" t="s">
        <v>985</v>
      </c>
      <c r="C24499" s="1">
        <v>44340</v>
      </c>
      <c r="H24499">
        <v>163</v>
      </c>
      <c r="M24499">
        <v>4154</v>
      </c>
    </row>
    <row r="24500" spans="1:13" customFormat="1" hidden="1">
      <c r="A24500" t="s">
        <v>984</v>
      </c>
      <c r="B24500" t="s">
        <v>985</v>
      </c>
      <c r="C24500" s="1">
        <v>44341</v>
      </c>
      <c r="H24500">
        <v>152</v>
      </c>
      <c r="M24500">
        <v>3873</v>
      </c>
    </row>
    <row r="24501" spans="1:13" customFormat="1" hidden="1">
      <c r="A24501" t="s">
        <v>984</v>
      </c>
      <c r="B24501" t="s">
        <v>985</v>
      </c>
      <c r="C24501" s="1">
        <v>44342</v>
      </c>
      <c r="H24501">
        <v>152</v>
      </c>
      <c r="M24501">
        <v>3873</v>
      </c>
    </row>
    <row r="24502" spans="1:13" customFormat="1" hidden="1">
      <c r="A24502" t="s">
        <v>984</v>
      </c>
      <c r="B24502" t="s">
        <v>985</v>
      </c>
      <c r="C24502" s="1">
        <v>44343</v>
      </c>
      <c r="D24502">
        <v>30029</v>
      </c>
      <c r="E24502">
        <v>16502</v>
      </c>
      <c r="F24502">
        <v>13527</v>
      </c>
      <c r="H24502">
        <v>152</v>
      </c>
      <c r="I24502">
        <v>76.52</v>
      </c>
      <c r="J24502">
        <v>42.05</v>
      </c>
      <c r="K24502">
        <v>34.47</v>
      </c>
      <c r="M24502">
        <v>3873</v>
      </c>
    </row>
    <row r="24503" spans="1:13" customFormat="1" hidden="1">
      <c r="A24503" t="s">
        <v>984</v>
      </c>
      <c r="B24503" t="s">
        <v>985</v>
      </c>
      <c r="C24503" s="1">
        <v>44344</v>
      </c>
      <c r="H24503">
        <v>166</v>
      </c>
      <c r="M24503">
        <v>4230</v>
      </c>
    </row>
    <row r="24504" spans="1:13" customFormat="1" hidden="1">
      <c r="A24504" t="s">
        <v>984</v>
      </c>
      <c r="B24504" t="s">
        <v>985</v>
      </c>
      <c r="C24504" s="1">
        <v>44345</v>
      </c>
      <c r="H24504">
        <v>180</v>
      </c>
      <c r="M24504">
        <v>4587</v>
      </c>
    </row>
    <row r="24505" spans="1:13" customFormat="1" hidden="1">
      <c r="A24505" t="s">
        <v>984</v>
      </c>
      <c r="B24505" t="s">
        <v>985</v>
      </c>
      <c r="C24505" s="1">
        <v>44346</v>
      </c>
      <c r="H24505">
        <v>194</v>
      </c>
      <c r="M24505">
        <v>4943</v>
      </c>
    </row>
    <row r="24506" spans="1:13" customFormat="1" hidden="1">
      <c r="A24506" t="s">
        <v>984</v>
      </c>
      <c r="B24506" t="s">
        <v>985</v>
      </c>
      <c r="C24506" s="1">
        <v>44347</v>
      </c>
      <c r="H24506">
        <v>207</v>
      </c>
      <c r="M24506">
        <v>5275</v>
      </c>
    </row>
    <row r="24507" spans="1:13" customFormat="1" hidden="1">
      <c r="A24507" t="s">
        <v>984</v>
      </c>
      <c r="B24507" t="s">
        <v>985</v>
      </c>
      <c r="C24507" s="1">
        <v>44348</v>
      </c>
      <c r="H24507">
        <v>221</v>
      </c>
      <c r="M24507">
        <v>5631</v>
      </c>
    </row>
    <row r="24508" spans="1:13" customFormat="1" hidden="1">
      <c r="A24508" t="s">
        <v>984</v>
      </c>
      <c r="B24508" t="s">
        <v>985</v>
      </c>
      <c r="C24508" s="1">
        <v>44349</v>
      </c>
      <c r="H24508">
        <v>235</v>
      </c>
      <c r="M24508">
        <v>5988</v>
      </c>
    </row>
    <row r="24509" spans="1:13" customFormat="1" hidden="1">
      <c r="A24509" t="s">
        <v>984</v>
      </c>
      <c r="B24509" t="s">
        <v>985</v>
      </c>
      <c r="C24509" s="1">
        <v>44350</v>
      </c>
      <c r="D24509">
        <v>31774</v>
      </c>
      <c r="E24509">
        <v>17704</v>
      </c>
      <c r="F24509">
        <v>14070</v>
      </c>
      <c r="H24509">
        <v>249</v>
      </c>
      <c r="I24509">
        <v>80.97</v>
      </c>
      <c r="J24509">
        <v>45.11</v>
      </c>
      <c r="K24509">
        <v>35.85</v>
      </c>
      <c r="M24509">
        <v>6345</v>
      </c>
    </row>
    <row r="24510" spans="1:13" customFormat="1" hidden="1">
      <c r="A24510" t="s">
        <v>984</v>
      </c>
      <c r="B24510" t="s">
        <v>985</v>
      </c>
      <c r="C24510" s="1">
        <v>44351</v>
      </c>
      <c r="H24510">
        <v>258</v>
      </c>
      <c r="M24510">
        <v>6574</v>
      </c>
    </row>
    <row r="24511" spans="1:13" customFormat="1" hidden="1">
      <c r="A24511" t="s">
        <v>984</v>
      </c>
      <c r="B24511" t="s">
        <v>985</v>
      </c>
      <c r="C24511" s="1">
        <v>44352</v>
      </c>
      <c r="H24511">
        <v>267</v>
      </c>
      <c r="M24511">
        <v>6804</v>
      </c>
    </row>
    <row r="24512" spans="1:13" customFormat="1" hidden="1">
      <c r="A24512" t="s">
        <v>984</v>
      </c>
      <c r="B24512" t="s">
        <v>985</v>
      </c>
      <c r="C24512" s="1">
        <v>44353</v>
      </c>
      <c r="H24512">
        <v>277</v>
      </c>
      <c r="M24512">
        <v>7058</v>
      </c>
    </row>
    <row r="24513" spans="1:13" customFormat="1" hidden="1">
      <c r="A24513" t="s">
        <v>984</v>
      </c>
      <c r="B24513" t="s">
        <v>985</v>
      </c>
      <c r="C24513" s="1">
        <v>44354</v>
      </c>
      <c r="H24513">
        <v>286</v>
      </c>
      <c r="M24513">
        <v>7288</v>
      </c>
    </row>
    <row r="24514" spans="1:13" customFormat="1" hidden="1">
      <c r="A24514" t="s">
        <v>984</v>
      </c>
      <c r="B24514" t="s">
        <v>985</v>
      </c>
      <c r="C24514" s="1">
        <v>44355</v>
      </c>
      <c r="H24514">
        <v>295</v>
      </c>
      <c r="M24514">
        <v>7517</v>
      </c>
    </row>
    <row r="24515" spans="1:13" customFormat="1" hidden="1">
      <c r="A24515" t="s">
        <v>984</v>
      </c>
      <c r="B24515" t="s">
        <v>985</v>
      </c>
      <c r="C24515" s="1">
        <v>44356</v>
      </c>
      <c r="H24515">
        <v>304</v>
      </c>
      <c r="M24515">
        <v>7746</v>
      </c>
    </row>
    <row r="24516" spans="1:13" customFormat="1" hidden="1">
      <c r="A24516" t="s">
        <v>984</v>
      </c>
      <c r="B24516" t="s">
        <v>985</v>
      </c>
      <c r="C24516" s="1">
        <v>44357</v>
      </c>
      <c r="D24516">
        <v>33965</v>
      </c>
      <c r="E24516">
        <v>18836</v>
      </c>
      <c r="F24516">
        <v>15129</v>
      </c>
      <c r="H24516">
        <v>313</v>
      </c>
      <c r="I24516">
        <v>86.55</v>
      </c>
      <c r="J24516">
        <v>48</v>
      </c>
      <c r="K24516">
        <v>38.549999999999997</v>
      </c>
      <c r="M24516">
        <v>7976</v>
      </c>
    </row>
    <row r="24517" spans="1:13" customFormat="1" hidden="1">
      <c r="A24517" t="s">
        <v>984</v>
      </c>
      <c r="B24517" t="s">
        <v>985</v>
      </c>
      <c r="C24517" s="1">
        <v>44358</v>
      </c>
      <c r="H24517">
        <v>295</v>
      </c>
      <c r="M24517">
        <v>7517</v>
      </c>
    </row>
    <row r="24518" spans="1:13" customFormat="1" hidden="1">
      <c r="A24518" t="s">
        <v>984</v>
      </c>
      <c r="B24518" t="s">
        <v>985</v>
      </c>
      <c r="C24518" s="1">
        <v>44359</v>
      </c>
      <c r="H24518">
        <v>278</v>
      </c>
      <c r="M24518">
        <v>7084</v>
      </c>
    </row>
    <row r="24519" spans="1:13" customFormat="1" hidden="1">
      <c r="A24519" t="s">
        <v>984</v>
      </c>
      <c r="B24519" t="s">
        <v>985</v>
      </c>
      <c r="C24519" s="1">
        <v>44360</v>
      </c>
      <c r="H24519">
        <v>260</v>
      </c>
      <c r="M24519">
        <v>6625</v>
      </c>
    </row>
    <row r="24520" spans="1:13" customFormat="1" hidden="1">
      <c r="A24520" t="s">
        <v>984</v>
      </c>
      <c r="B24520" t="s">
        <v>985</v>
      </c>
      <c r="C24520" s="1">
        <v>44361</v>
      </c>
      <c r="H24520">
        <v>242</v>
      </c>
      <c r="M24520">
        <v>6167</v>
      </c>
    </row>
    <row r="24521" spans="1:13" customFormat="1" hidden="1">
      <c r="A24521" t="s">
        <v>984</v>
      </c>
      <c r="B24521" t="s">
        <v>985</v>
      </c>
      <c r="C24521" s="1">
        <v>44362</v>
      </c>
      <c r="H24521">
        <v>224</v>
      </c>
      <c r="M24521">
        <v>5708</v>
      </c>
    </row>
    <row r="24522" spans="1:13" customFormat="1" hidden="1">
      <c r="A24522" t="s">
        <v>984</v>
      </c>
      <c r="B24522" t="s">
        <v>985</v>
      </c>
      <c r="C24522" s="1">
        <v>44363</v>
      </c>
      <c r="H24522">
        <v>207</v>
      </c>
      <c r="M24522">
        <v>5275</v>
      </c>
    </row>
    <row r="24523" spans="1:13" customFormat="1" hidden="1">
      <c r="A24523" t="s">
        <v>984</v>
      </c>
      <c r="B24523" t="s">
        <v>985</v>
      </c>
      <c r="C24523" s="1">
        <v>44364</v>
      </c>
      <c r="H24523">
        <v>189</v>
      </c>
      <c r="M24523">
        <v>4816</v>
      </c>
    </row>
    <row r="24524" spans="1:13" customFormat="1" hidden="1">
      <c r="A24524" t="s">
        <v>984</v>
      </c>
      <c r="B24524" t="s">
        <v>985</v>
      </c>
      <c r="C24524" s="1">
        <v>44365</v>
      </c>
      <c r="H24524">
        <v>189</v>
      </c>
      <c r="M24524">
        <v>4816</v>
      </c>
    </row>
    <row r="24525" spans="1:13" customFormat="1" hidden="1">
      <c r="A24525" t="s">
        <v>984</v>
      </c>
      <c r="B24525" t="s">
        <v>985</v>
      </c>
      <c r="C24525" s="1">
        <v>44366</v>
      </c>
      <c r="H24525">
        <v>189</v>
      </c>
      <c r="M24525">
        <v>4816</v>
      </c>
    </row>
    <row r="24526" spans="1:13" customFormat="1" hidden="1">
      <c r="A24526" t="s">
        <v>984</v>
      </c>
      <c r="B24526" t="s">
        <v>985</v>
      </c>
      <c r="C24526" s="1">
        <v>44367</v>
      </c>
      <c r="H24526">
        <v>189</v>
      </c>
      <c r="M24526">
        <v>4816</v>
      </c>
    </row>
    <row r="24527" spans="1:13" customFormat="1" hidden="1">
      <c r="A24527" t="s">
        <v>984</v>
      </c>
      <c r="B24527" t="s">
        <v>985</v>
      </c>
      <c r="C24527" s="1">
        <v>44368</v>
      </c>
      <c r="H24527">
        <v>189</v>
      </c>
      <c r="M24527">
        <v>4816</v>
      </c>
    </row>
    <row r="24528" spans="1:13" customFormat="1" hidden="1">
      <c r="A24528" t="s">
        <v>984</v>
      </c>
      <c r="B24528" t="s">
        <v>985</v>
      </c>
      <c r="C24528" s="1">
        <v>44369</v>
      </c>
      <c r="H24528">
        <v>189</v>
      </c>
      <c r="M24528">
        <v>4816</v>
      </c>
    </row>
    <row r="24529" spans="1:13" customFormat="1" hidden="1">
      <c r="A24529" t="s">
        <v>984</v>
      </c>
      <c r="B24529" t="s">
        <v>985</v>
      </c>
      <c r="C24529" s="1">
        <v>44370</v>
      </c>
      <c r="H24529">
        <v>189</v>
      </c>
      <c r="M24529">
        <v>4816</v>
      </c>
    </row>
    <row r="24530" spans="1:13" customFormat="1" hidden="1">
      <c r="A24530" t="s">
        <v>984</v>
      </c>
      <c r="B24530" t="s">
        <v>985</v>
      </c>
      <c r="C24530" s="1">
        <v>44371</v>
      </c>
      <c r="D24530">
        <v>36609</v>
      </c>
      <c r="E24530">
        <v>19842</v>
      </c>
      <c r="F24530">
        <v>16767</v>
      </c>
      <c r="H24530">
        <v>189</v>
      </c>
      <c r="I24530">
        <v>93.29</v>
      </c>
      <c r="J24530">
        <v>50.56</v>
      </c>
      <c r="K24530">
        <v>42.73</v>
      </c>
      <c r="M24530">
        <v>4816</v>
      </c>
    </row>
    <row r="24531" spans="1:13" customFormat="1" hidden="1">
      <c r="A24531" t="s">
        <v>984</v>
      </c>
      <c r="B24531" t="s">
        <v>985</v>
      </c>
      <c r="C24531" s="1">
        <v>44372</v>
      </c>
      <c r="H24531">
        <v>188</v>
      </c>
      <c r="M24531">
        <v>4791</v>
      </c>
    </row>
    <row r="24532" spans="1:13" customFormat="1" hidden="1">
      <c r="A24532" t="s">
        <v>984</v>
      </c>
      <c r="B24532" t="s">
        <v>985</v>
      </c>
      <c r="C24532" s="1">
        <v>44373</v>
      </c>
      <c r="H24532">
        <v>186</v>
      </c>
      <c r="M24532">
        <v>4740</v>
      </c>
    </row>
    <row r="24533" spans="1:13" customFormat="1" hidden="1">
      <c r="A24533" t="s">
        <v>984</v>
      </c>
      <c r="B24533" t="s">
        <v>985</v>
      </c>
      <c r="C24533" s="1">
        <v>44374</v>
      </c>
      <c r="H24533">
        <v>185</v>
      </c>
      <c r="M24533">
        <v>4714</v>
      </c>
    </row>
    <row r="24534" spans="1:13" customFormat="1" hidden="1">
      <c r="A24534" t="s">
        <v>984</v>
      </c>
      <c r="B24534" t="s">
        <v>985</v>
      </c>
      <c r="C24534" s="1">
        <v>44375</v>
      </c>
      <c r="H24534">
        <v>184</v>
      </c>
      <c r="M24534">
        <v>4689</v>
      </c>
    </row>
    <row r="24535" spans="1:13" customFormat="1" hidden="1">
      <c r="A24535" t="s">
        <v>984</v>
      </c>
      <c r="B24535" t="s">
        <v>985</v>
      </c>
      <c r="C24535" s="1">
        <v>44376</v>
      </c>
      <c r="H24535">
        <v>183</v>
      </c>
      <c r="M24535">
        <v>4663</v>
      </c>
    </row>
    <row r="24536" spans="1:13" customFormat="1" hidden="1">
      <c r="A24536" t="s">
        <v>984</v>
      </c>
      <c r="B24536" t="s">
        <v>985</v>
      </c>
      <c r="C24536" s="1">
        <v>44377</v>
      </c>
      <c r="H24536">
        <v>182</v>
      </c>
      <c r="M24536">
        <v>4638</v>
      </c>
    </row>
    <row r="24537" spans="1:13" customFormat="1" hidden="1">
      <c r="A24537" t="s">
        <v>984</v>
      </c>
      <c r="B24537" t="s">
        <v>985</v>
      </c>
      <c r="C24537" s="1">
        <v>44378</v>
      </c>
      <c r="D24537">
        <v>37872</v>
      </c>
      <c r="E24537">
        <v>20178</v>
      </c>
      <c r="F24537">
        <v>17694</v>
      </c>
      <c r="H24537">
        <v>180</v>
      </c>
      <c r="I24537">
        <v>96.5</v>
      </c>
      <c r="J24537">
        <v>51.42</v>
      </c>
      <c r="K24537">
        <v>45.09</v>
      </c>
      <c r="M24537">
        <v>4587</v>
      </c>
    </row>
    <row r="24538" spans="1:13" customFormat="1" hidden="1">
      <c r="A24538" t="s">
        <v>984</v>
      </c>
      <c r="B24538" t="s">
        <v>985</v>
      </c>
      <c r="C24538" s="1">
        <v>44379</v>
      </c>
      <c r="H24538">
        <v>175</v>
      </c>
      <c r="M24538">
        <v>4459</v>
      </c>
    </row>
    <row r="24539" spans="1:13" customFormat="1" hidden="1">
      <c r="A24539" t="s">
        <v>984</v>
      </c>
      <c r="B24539" t="s">
        <v>985</v>
      </c>
      <c r="C24539" s="1">
        <v>44380</v>
      </c>
      <c r="H24539">
        <v>169</v>
      </c>
      <c r="M24539">
        <v>4306</v>
      </c>
    </row>
    <row r="24540" spans="1:13" customFormat="1" hidden="1">
      <c r="A24540" t="s">
        <v>984</v>
      </c>
      <c r="B24540" t="s">
        <v>985</v>
      </c>
      <c r="C24540" s="1">
        <v>44381</v>
      </c>
      <c r="H24540">
        <v>163</v>
      </c>
      <c r="M24540">
        <v>4154</v>
      </c>
    </row>
    <row r="24541" spans="1:13" customFormat="1" hidden="1">
      <c r="A24541" t="s">
        <v>984</v>
      </c>
      <c r="B24541" t="s">
        <v>985</v>
      </c>
      <c r="C24541" s="1">
        <v>44382</v>
      </c>
      <c r="H24541">
        <v>157</v>
      </c>
      <c r="M24541">
        <v>4001</v>
      </c>
    </row>
    <row r="24542" spans="1:13" customFormat="1" hidden="1">
      <c r="A24542" t="s">
        <v>984</v>
      </c>
      <c r="B24542" t="s">
        <v>985</v>
      </c>
      <c r="C24542" s="1">
        <v>44383</v>
      </c>
      <c r="H24542">
        <v>151</v>
      </c>
      <c r="M24542">
        <v>3848</v>
      </c>
    </row>
    <row r="24543" spans="1:13" customFormat="1" hidden="1">
      <c r="A24543" t="s">
        <v>984</v>
      </c>
      <c r="B24543" t="s">
        <v>985</v>
      </c>
      <c r="C24543" s="1">
        <v>44384</v>
      </c>
      <c r="H24543">
        <v>145</v>
      </c>
      <c r="M24543">
        <v>3695</v>
      </c>
    </row>
    <row r="24544" spans="1:13" customFormat="1" hidden="1">
      <c r="A24544" t="s">
        <v>984</v>
      </c>
      <c r="B24544" t="s">
        <v>985</v>
      </c>
      <c r="C24544" s="1">
        <v>44385</v>
      </c>
      <c r="D24544">
        <v>38849</v>
      </c>
      <c r="E24544">
        <v>20624</v>
      </c>
      <c r="F24544">
        <v>18225</v>
      </c>
      <c r="H24544">
        <v>140</v>
      </c>
      <c r="I24544">
        <v>98.99</v>
      </c>
      <c r="J24544">
        <v>52.55</v>
      </c>
      <c r="K24544">
        <v>46.44</v>
      </c>
      <c r="M24544">
        <v>3567</v>
      </c>
    </row>
    <row r="24545" spans="1:13" customFormat="1" hidden="1">
      <c r="A24545" t="s">
        <v>984</v>
      </c>
      <c r="B24545" t="s">
        <v>985</v>
      </c>
      <c r="C24545" s="1">
        <v>44386</v>
      </c>
      <c r="H24545">
        <v>139</v>
      </c>
      <c r="M24545">
        <v>3542</v>
      </c>
    </row>
    <row r="24546" spans="1:13" customFormat="1" hidden="1">
      <c r="A24546" t="s">
        <v>984</v>
      </c>
      <c r="B24546" t="s">
        <v>985</v>
      </c>
      <c r="C24546" s="1">
        <v>44387</v>
      </c>
      <c r="H24546">
        <v>138</v>
      </c>
      <c r="M24546">
        <v>3516</v>
      </c>
    </row>
    <row r="24547" spans="1:13" customFormat="1" hidden="1">
      <c r="A24547" t="s">
        <v>984</v>
      </c>
      <c r="B24547" t="s">
        <v>985</v>
      </c>
      <c r="C24547" s="1">
        <v>44388</v>
      </c>
      <c r="H24547">
        <v>137</v>
      </c>
      <c r="M24547">
        <v>3491</v>
      </c>
    </row>
    <row r="24548" spans="1:13" customFormat="1" hidden="1">
      <c r="A24548" t="s">
        <v>984</v>
      </c>
      <c r="B24548" t="s">
        <v>985</v>
      </c>
      <c r="C24548" s="1">
        <v>44389</v>
      </c>
      <c r="H24548">
        <v>137</v>
      </c>
      <c r="M24548">
        <v>3491</v>
      </c>
    </row>
    <row r="24549" spans="1:13" customFormat="1" hidden="1">
      <c r="A24549" t="s">
        <v>984</v>
      </c>
      <c r="B24549" t="s">
        <v>985</v>
      </c>
      <c r="C24549" s="1">
        <v>44390</v>
      </c>
      <c r="H24549">
        <v>136</v>
      </c>
      <c r="M24549">
        <v>3465</v>
      </c>
    </row>
    <row r="24550" spans="1:13" customFormat="1" hidden="1">
      <c r="A24550" t="s">
        <v>984</v>
      </c>
      <c r="B24550" t="s">
        <v>985</v>
      </c>
      <c r="C24550" s="1">
        <v>44391</v>
      </c>
      <c r="H24550">
        <v>135</v>
      </c>
      <c r="M24550">
        <v>3440</v>
      </c>
    </row>
    <row r="24551" spans="1:13" customFormat="1" hidden="1">
      <c r="A24551" t="s">
        <v>984</v>
      </c>
      <c r="B24551" t="s">
        <v>985</v>
      </c>
      <c r="C24551" s="1">
        <v>44392</v>
      </c>
      <c r="D24551">
        <v>39790</v>
      </c>
      <c r="E24551">
        <v>21144</v>
      </c>
      <c r="F24551">
        <v>18646</v>
      </c>
      <c r="H24551">
        <v>134</v>
      </c>
      <c r="I24551">
        <v>101.39</v>
      </c>
      <c r="J24551">
        <v>53.88</v>
      </c>
      <c r="K24551">
        <v>47.51</v>
      </c>
      <c r="M24551">
        <v>3415</v>
      </c>
    </row>
    <row r="24552" spans="1:13" customFormat="1" hidden="1">
      <c r="A24552" t="s">
        <v>984</v>
      </c>
      <c r="B24552" t="s">
        <v>985</v>
      </c>
      <c r="C24552" s="1">
        <v>44393</v>
      </c>
      <c r="H24552">
        <v>132</v>
      </c>
      <c r="M24552">
        <v>3364</v>
      </c>
    </row>
    <row r="24553" spans="1:13" customFormat="1" hidden="1">
      <c r="A24553" t="s">
        <v>984</v>
      </c>
      <c r="B24553" t="s">
        <v>985</v>
      </c>
      <c r="C24553" s="1">
        <v>44394</v>
      </c>
      <c r="H24553">
        <v>130</v>
      </c>
      <c r="M24553">
        <v>3313</v>
      </c>
    </row>
    <row r="24554" spans="1:13" customFormat="1" hidden="1">
      <c r="A24554" t="s">
        <v>984</v>
      </c>
      <c r="B24554" t="s">
        <v>985</v>
      </c>
      <c r="C24554" s="1">
        <v>44395</v>
      </c>
      <c r="H24554">
        <v>128</v>
      </c>
      <c r="M24554">
        <v>3262</v>
      </c>
    </row>
    <row r="24555" spans="1:13" customFormat="1" hidden="1">
      <c r="A24555" t="s">
        <v>984</v>
      </c>
      <c r="B24555" t="s">
        <v>985</v>
      </c>
      <c r="C24555" s="1">
        <v>44396</v>
      </c>
      <c r="H24555">
        <v>126</v>
      </c>
      <c r="M24555">
        <v>3211</v>
      </c>
    </row>
    <row r="24556" spans="1:13" customFormat="1" hidden="1">
      <c r="A24556" t="s">
        <v>984</v>
      </c>
      <c r="B24556" t="s">
        <v>985</v>
      </c>
      <c r="C24556" s="1">
        <v>44397</v>
      </c>
      <c r="H24556">
        <v>124</v>
      </c>
      <c r="M24556">
        <v>3160</v>
      </c>
    </row>
    <row r="24557" spans="1:13" customFormat="1" hidden="1">
      <c r="A24557" t="s">
        <v>984</v>
      </c>
      <c r="B24557" t="s">
        <v>985</v>
      </c>
      <c r="C24557" s="1">
        <v>44398</v>
      </c>
      <c r="H24557">
        <v>122</v>
      </c>
      <c r="M24557">
        <v>3109</v>
      </c>
    </row>
    <row r="24558" spans="1:13" customFormat="1" hidden="1">
      <c r="A24558" t="s">
        <v>984</v>
      </c>
      <c r="B24558" t="s">
        <v>985</v>
      </c>
      <c r="C24558" s="1">
        <v>44399</v>
      </c>
      <c r="D24558">
        <v>40630</v>
      </c>
      <c r="E24558">
        <v>21796</v>
      </c>
      <c r="F24558">
        <v>18834</v>
      </c>
      <c r="H24558">
        <v>120</v>
      </c>
      <c r="I24558">
        <v>103.53</v>
      </c>
      <c r="J24558">
        <v>55.54</v>
      </c>
      <c r="K24558">
        <v>47.99</v>
      </c>
      <c r="M24558">
        <v>3058</v>
      </c>
    </row>
    <row r="24559" spans="1:13" customFormat="1" hidden="1">
      <c r="A24559" t="s">
        <v>984</v>
      </c>
      <c r="B24559" t="s">
        <v>985</v>
      </c>
      <c r="C24559" s="1">
        <v>44400</v>
      </c>
      <c r="H24559">
        <v>129</v>
      </c>
      <c r="M24559">
        <v>3287</v>
      </c>
    </row>
    <row r="24560" spans="1:13" customFormat="1" hidden="1">
      <c r="A24560" t="s">
        <v>984</v>
      </c>
      <c r="B24560" t="s">
        <v>985</v>
      </c>
      <c r="C24560" s="1">
        <v>44401</v>
      </c>
      <c r="H24560">
        <v>138</v>
      </c>
      <c r="M24560">
        <v>3516</v>
      </c>
    </row>
    <row r="24561" spans="1:13" customFormat="1" hidden="1">
      <c r="A24561" t="s">
        <v>984</v>
      </c>
      <c r="B24561" t="s">
        <v>985</v>
      </c>
      <c r="C24561" s="1">
        <v>44402</v>
      </c>
      <c r="H24561">
        <v>146</v>
      </c>
      <c r="M24561">
        <v>3720</v>
      </c>
    </row>
    <row r="24562" spans="1:13" customFormat="1" hidden="1">
      <c r="A24562" t="s">
        <v>984</v>
      </c>
      <c r="B24562" t="s">
        <v>985</v>
      </c>
      <c r="C24562" s="1">
        <v>44403</v>
      </c>
      <c r="H24562">
        <v>155</v>
      </c>
      <c r="M24562">
        <v>3950</v>
      </c>
    </row>
    <row r="24563" spans="1:13" customFormat="1" hidden="1">
      <c r="A24563" t="s">
        <v>984</v>
      </c>
      <c r="B24563" t="s">
        <v>985</v>
      </c>
      <c r="C24563" s="1">
        <v>44404</v>
      </c>
      <c r="H24563">
        <v>164</v>
      </c>
      <c r="M24563">
        <v>4179</v>
      </c>
    </row>
    <row r="24564" spans="1:13" customFormat="1" hidden="1">
      <c r="A24564" t="s">
        <v>984</v>
      </c>
      <c r="B24564" t="s">
        <v>985</v>
      </c>
      <c r="C24564" s="1">
        <v>44405</v>
      </c>
      <c r="H24564">
        <v>173</v>
      </c>
      <c r="M24564">
        <v>4408</v>
      </c>
    </row>
    <row r="24565" spans="1:13" customFormat="1" hidden="1">
      <c r="A24565" t="s">
        <v>984</v>
      </c>
      <c r="B24565" t="s">
        <v>985</v>
      </c>
      <c r="C24565" s="1">
        <v>44406</v>
      </c>
      <c r="H24565">
        <v>181</v>
      </c>
      <c r="M24565">
        <v>4612</v>
      </c>
    </row>
    <row r="24566" spans="1:13" customFormat="1" hidden="1">
      <c r="A24566" t="s">
        <v>984</v>
      </c>
      <c r="B24566" t="s">
        <v>985</v>
      </c>
      <c r="C24566" s="1">
        <v>44407</v>
      </c>
      <c r="H24566">
        <v>181</v>
      </c>
      <c r="M24566">
        <v>4612</v>
      </c>
    </row>
    <row r="24567" spans="1:13" customFormat="1" hidden="1">
      <c r="A24567" t="s">
        <v>984</v>
      </c>
      <c r="B24567" t="s">
        <v>985</v>
      </c>
      <c r="C24567" s="1">
        <v>44408</v>
      </c>
      <c r="H24567">
        <v>181</v>
      </c>
      <c r="M24567">
        <v>4612</v>
      </c>
    </row>
    <row r="24568" spans="1:13" customFormat="1" hidden="1">
      <c r="A24568" t="s">
        <v>984</v>
      </c>
      <c r="B24568" t="s">
        <v>985</v>
      </c>
      <c r="C24568" s="1">
        <v>44409</v>
      </c>
      <c r="H24568">
        <v>181</v>
      </c>
      <c r="M24568">
        <v>4612</v>
      </c>
    </row>
    <row r="24569" spans="1:13" customFormat="1" hidden="1">
      <c r="A24569" t="s">
        <v>984</v>
      </c>
      <c r="B24569" t="s">
        <v>985</v>
      </c>
      <c r="C24569" s="1">
        <v>44410</v>
      </c>
      <c r="H24569">
        <v>181</v>
      </c>
      <c r="M24569">
        <v>4612</v>
      </c>
    </row>
    <row r="24570" spans="1:13" customFormat="1" hidden="1">
      <c r="A24570" t="s">
        <v>984</v>
      </c>
      <c r="B24570" t="s">
        <v>985</v>
      </c>
      <c r="C24570" s="1">
        <v>44411</v>
      </c>
      <c r="D24570">
        <v>42806</v>
      </c>
      <c r="E24570">
        <v>23551</v>
      </c>
      <c r="F24570">
        <v>19255</v>
      </c>
      <c r="H24570">
        <v>181</v>
      </c>
      <c r="I24570">
        <v>109.08</v>
      </c>
      <c r="J24570">
        <v>60.01</v>
      </c>
      <c r="K24570">
        <v>49.06</v>
      </c>
      <c r="M24570">
        <v>4612</v>
      </c>
    </row>
    <row r="24571" spans="1:13" customFormat="1" hidden="1">
      <c r="A24571" t="s">
        <v>984</v>
      </c>
      <c r="B24571" t="s">
        <v>985</v>
      </c>
      <c r="C24571" s="1">
        <v>44412</v>
      </c>
      <c r="H24571">
        <v>215</v>
      </c>
      <c r="M24571">
        <v>5479</v>
      </c>
    </row>
    <row r="24572" spans="1:13" customFormat="1" hidden="1">
      <c r="A24572" t="s">
        <v>984</v>
      </c>
      <c r="B24572" t="s">
        <v>985</v>
      </c>
      <c r="C24572" s="1">
        <v>44413</v>
      </c>
      <c r="H24572">
        <v>249</v>
      </c>
      <c r="M24572">
        <v>6345</v>
      </c>
    </row>
    <row r="24573" spans="1:13" customFormat="1" hidden="1">
      <c r="A24573" t="s">
        <v>984</v>
      </c>
      <c r="B24573" t="s">
        <v>985</v>
      </c>
      <c r="C24573" s="1">
        <v>44414</v>
      </c>
      <c r="D24573">
        <v>44060</v>
      </c>
      <c r="E24573">
        <v>24454</v>
      </c>
      <c r="F24573">
        <v>19606</v>
      </c>
      <c r="H24573">
        <v>283</v>
      </c>
      <c r="I24573">
        <v>112.27</v>
      </c>
      <c r="J24573">
        <v>62.31</v>
      </c>
      <c r="K24573">
        <v>49.96</v>
      </c>
      <c r="M24573">
        <v>7211</v>
      </c>
    </row>
    <row r="24574" spans="1:13" customFormat="1" hidden="1">
      <c r="A24574" t="s">
        <v>986</v>
      </c>
      <c r="B24574" t="s">
        <v>987</v>
      </c>
      <c r="C24574" s="1">
        <v>44249</v>
      </c>
      <c r="D24574">
        <v>0</v>
      </c>
      <c r="I24574">
        <v>0</v>
      </c>
    </row>
    <row r="24575" spans="1:13" customFormat="1" hidden="1">
      <c r="A24575" t="s">
        <v>986</v>
      </c>
      <c r="B24575" t="s">
        <v>987</v>
      </c>
      <c r="C24575" s="1">
        <v>44250</v>
      </c>
      <c r="H24575">
        <v>1037</v>
      </c>
      <c r="M24575">
        <v>316</v>
      </c>
    </row>
    <row r="24576" spans="1:13" customFormat="1" hidden="1">
      <c r="A24576" t="s">
        <v>986</v>
      </c>
      <c r="B24576" t="s">
        <v>987</v>
      </c>
      <c r="C24576" s="1">
        <v>44251</v>
      </c>
      <c r="H24576">
        <v>1037</v>
      </c>
      <c r="M24576">
        <v>316</v>
      </c>
    </row>
    <row r="24577" spans="1:13" customFormat="1" hidden="1">
      <c r="A24577" t="s">
        <v>986</v>
      </c>
      <c r="B24577" t="s">
        <v>987</v>
      </c>
      <c r="C24577" s="1">
        <v>44252</v>
      </c>
      <c r="D24577">
        <v>3112</v>
      </c>
      <c r="E24577">
        <v>3112</v>
      </c>
      <c r="H24577">
        <v>1037</v>
      </c>
      <c r="I24577">
        <v>0.09</v>
      </c>
      <c r="J24577">
        <v>0.09</v>
      </c>
      <c r="M24577">
        <v>316</v>
      </c>
    </row>
    <row r="24578" spans="1:13" customFormat="1" hidden="1">
      <c r="A24578" t="s">
        <v>986</v>
      </c>
      <c r="B24578" t="s">
        <v>987</v>
      </c>
      <c r="C24578" s="1">
        <v>44253</v>
      </c>
      <c r="D24578">
        <v>4926</v>
      </c>
      <c r="E24578">
        <v>4926</v>
      </c>
      <c r="G24578">
        <v>1814</v>
      </c>
      <c r="H24578">
        <v>1232</v>
      </c>
      <c r="I24578">
        <v>0.15</v>
      </c>
      <c r="J24578">
        <v>0.15</v>
      </c>
      <c r="M24578">
        <v>376</v>
      </c>
    </row>
    <row r="24579" spans="1:13" customFormat="1" hidden="1">
      <c r="A24579" t="s">
        <v>986</v>
      </c>
      <c r="B24579" t="s">
        <v>987</v>
      </c>
      <c r="C24579" s="1">
        <v>44254</v>
      </c>
      <c r="D24579">
        <v>6808</v>
      </c>
      <c r="E24579">
        <v>6808</v>
      </c>
      <c r="G24579">
        <v>1882</v>
      </c>
      <c r="H24579">
        <v>1362</v>
      </c>
      <c r="I24579">
        <v>0.21</v>
      </c>
      <c r="J24579">
        <v>0.21</v>
      </c>
      <c r="M24579">
        <v>415</v>
      </c>
    </row>
    <row r="24580" spans="1:13" customFormat="1" hidden="1">
      <c r="A24580" t="s">
        <v>986</v>
      </c>
      <c r="B24580" t="s">
        <v>987</v>
      </c>
      <c r="C24580" s="1">
        <v>44255</v>
      </c>
      <c r="H24580">
        <v>1286</v>
      </c>
      <c r="M24580">
        <v>392</v>
      </c>
    </row>
    <row r="24581" spans="1:13" customFormat="1" hidden="1">
      <c r="A24581" t="s">
        <v>986</v>
      </c>
      <c r="B24581" t="s">
        <v>987</v>
      </c>
      <c r="C24581" s="1">
        <v>44256</v>
      </c>
      <c r="H24581">
        <v>1232</v>
      </c>
      <c r="M24581">
        <v>376</v>
      </c>
    </row>
    <row r="24582" spans="1:13" customFormat="1" hidden="1">
      <c r="A24582" t="s">
        <v>986</v>
      </c>
      <c r="B24582" t="s">
        <v>987</v>
      </c>
      <c r="C24582" s="1">
        <v>44257</v>
      </c>
      <c r="D24582">
        <v>9531</v>
      </c>
      <c r="E24582">
        <v>9531</v>
      </c>
      <c r="H24582">
        <v>1213</v>
      </c>
      <c r="I24582">
        <v>0.28999999999999998</v>
      </c>
      <c r="J24582">
        <v>0.28999999999999998</v>
      </c>
      <c r="M24582">
        <v>370</v>
      </c>
    </row>
    <row r="24583" spans="1:13" customFormat="1" hidden="1">
      <c r="A24583" t="s">
        <v>986</v>
      </c>
      <c r="B24583" t="s">
        <v>987</v>
      </c>
      <c r="C24583" s="1">
        <v>44258</v>
      </c>
      <c r="H24583">
        <v>1327</v>
      </c>
      <c r="M24583">
        <v>405</v>
      </c>
    </row>
    <row r="24584" spans="1:13" customFormat="1" hidden="1">
      <c r="A24584" t="s">
        <v>986</v>
      </c>
      <c r="B24584" t="s">
        <v>987</v>
      </c>
      <c r="C24584" s="1">
        <v>44259</v>
      </c>
      <c r="D24584">
        <v>13200</v>
      </c>
      <c r="E24584">
        <v>13200</v>
      </c>
      <c r="H24584">
        <v>1441</v>
      </c>
      <c r="I24584">
        <v>0.4</v>
      </c>
      <c r="J24584">
        <v>0.4</v>
      </c>
      <c r="M24584">
        <v>440</v>
      </c>
    </row>
    <row r="24585" spans="1:13" customFormat="1" hidden="1">
      <c r="A24585" t="s">
        <v>986</v>
      </c>
      <c r="B24585" t="s">
        <v>987</v>
      </c>
      <c r="C24585" s="1">
        <v>44260</v>
      </c>
      <c r="H24585">
        <v>1404</v>
      </c>
      <c r="M24585">
        <v>428</v>
      </c>
    </row>
    <row r="24586" spans="1:13" customFormat="1" hidden="1">
      <c r="A24586" t="s">
        <v>986</v>
      </c>
      <c r="B24586" t="s">
        <v>987</v>
      </c>
      <c r="C24586" s="1">
        <v>44261</v>
      </c>
      <c r="H24586">
        <v>1357</v>
      </c>
      <c r="M24586">
        <v>414</v>
      </c>
    </row>
    <row r="24587" spans="1:13" customFormat="1" hidden="1">
      <c r="A24587" t="s">
        <v>986</v>
      </c>
      <c r="B24587" t="s">
        <v>987</v>
      </c>
      <c r="C24587" s="1">
        <v>44262</v>
      </c>
      <c r="H24587">
        <v>1450</v>
      </c>
      <c r="M24587">
        <v>442</v>
      </c>
    </row>
    <row r="24588" spans="1:13" customFormat="1" hidden="1">
      <c r="A24588" t="s">
        <v>986</v>
      </c>
      <c r="B24588" t="s">
        <v>987</v>
      </c>
      <c r="C24588" s="1">
        <v>44263</v>
      </c>
      <c r="H24588">
        <v>1542</v>
      </c>
      <c r="M24588">
        <v>470</v>
      </c>
    </row>
    <row r="24589" spans="1:13" customFormat="1" hidden="1">
      <c r="A24589" t="s">
        <v>986</v>
      </c>
      <c r="B24589" t="s">
        <v>987</v>
      </c>
      <c r="C24589" s="1">
        <v>44264</v>
      </c>
      <c r="D24589">
        <v>20976</v>
      </c>
      <c r="E24589">
        <v>20976</v>
      </c>
      <c r="H24589">
        <v>1635</v>
      </c>
      <c r="I24589">
        <v>0.64</v>
      </c>
      <c r="J24589">
        <v>0.64</v>
      </c>
      <c r="M24589">
        <v>499</v>
      </c>
    </row>
    <row r="24590" spans="1:13" customFormat="1" hidden="1">
      <c r="A24590" t="s">
        <v>986</v>
      </c>
      <c r="B24590" t="s">
        <v>987</v>
      </c>
      <c r="C24590" s="1">
        <v>44265</v>
      </c>
      <c r="D24590">
        <v>30446</v>
      </c>
      <c r="E24590">
        <v>30446</v>
      </c>
      <c r="G24590">
        <v>9470</v>
      </c>
      <c r="H24590">
        <v>2726</v>
      </c>
      <c r="I24590">
        <v>0.93</v>
      </c>
      <c r="J24590">
        <v>0.93</v>
      </c>
      <c r="M24590">
        <v>832</v>
      </c>
    </row>
    <row r="24591" spans="1:13" customFormat="1" hidden="1">
      <c r="A24591" t="s">
        <v>986</v>
      </c>
      <c r="B24591" t="s">
        <v>987</v>
      </c>
      <c r="C24591" s="1">
        <v>44266</v>
      </c>
      <c r="D24591">
        <v>48265</v>
      </c>
      <c r="E24591">
        <v>48265</v>
      </c>
      <c r="G24591">
        <v>17819</v>
      </c>
      <c r="H24591">
        <v>5009</v>
      </c>
      <c r="I24591">
        <v>1.47</v>
      </c>
      <c r="J24591">
        <v>1.47</v>
      </c>
      <c r="M24591">
        <v>1528</v>
      </c>
    </row>
    <row r="24592" spans="1:13" customFormat="1" hidden="1">
      <c r="A24592" t="s">
        <v>986</v>
      </c>
      <c r="B24592" t="s">
        <v>987</v>
      </c>
      <c r="C24592" s="1">
        <v>44267</v>
      </c>
      <c r="D24592">
        <v>67489</v>
      </c>
      <c r="E24592">
        <v>67489</v>
      </c>
      <c r="G24592">
        <v>19224</v>
      </c>
      <c r="H24592">
        <v>7533</v>
      </c>
      <c r="I24592">
        <v>2.06</v>
      </c>
      <c r="J24592">
        <v>2.06</v>
      </c>
      <c r="M24592">
        <v>2298</v>
      </c>
    </row>
    <row r="24593" spans="1:13" customFormat="1" hidden="1">
      <c r="A24593" t="s">
        <v>986</v>
      </c>
      <c r="B24593" t="s">
        <v>987</v>
      </c>
      <c r="C24593" s="1">
        <v>44268</v>
      </c>
      <c r="D24593">
        <v>84017</v>
      </c>
      <c r="E24593">
        <v>84017</v>
      </c>
      <c r="G24593">
        <v>16528</v>
      </c>
      <c r="H24593">
        <v>9672</v>
      </c>
      <c r="I24593">
        <v>2.56</v>
      </c>
      <c r="J24593">
        <v>2.56</v>
      </c>
      <c r="M24593">
        <v>2950</v>
      </c>
    </row>
    <row r="24594" spans="1:13" customFormat="1" hidden="1">
      <c r="A24594" t="s">
        <v>986</v>
      </c>
      <c r="B24594" t="s">
        <v>987</v>
      </c>
      <c r="C24594" s="1">
        <v>44269</v>
      </c>
      <c r="D24594">
        <v>100000</v>
      </c>
      <c r="E24594">
        <v>100000</v>
      </c>
      <c r="G24594">
        <v>15983</v>
      </c>
      <c r="H24594">
        <v>11733</v>
      </c>
      <c r="I24594">
        <v>3.05</v>
      </c>
      <c r="J24594">
        <v>3.05</v>
      </c>
      <c r="M24594">
        <v>3579</v>
      </c>
    </row>
    <row r="24595" spans="1:13" customFormat="1" hidden="1">
      <c r="A24595" t="s">
        <v>986</v>
      </c>
      <c r="B24595" t="s">
        <v>987</v>
      </c>
      <c r="C24595" s="1">
        <v>44270</v>
      </c>
      <c r="D24595">
        <v>118294</v>
      </c>
      <c r="E24595">
        <v>118294</v>
      </c>
      <c r="G24595">
        <v>18294</v>
      </c>
      <c r="H24595">
        <v>14125</v>
      </c>
      <c r="I24595">
        <v>3.61</v>
      </c>
      <c r="J24595">
        <v>3.61</v>
      </c>
      <c r="M24595">
        <v>4309</v>
      </c>
    </row>
    <row r="24596" spans="1:13" customFormat="1" hidden="1">
      <c r="A24596" t="s">
        <v>986</v>
      </c>
      <c r="B24596" t="s">
        <v>987</v>
      </c>
      <c r="C24596" s="1">
        <v>44271</v>
      </c>
      <c r="D24596">
        <v>126449</v>
      </c>
      <c r="E24596">
        <v>126449</v>
      </c>
      <c r="G24596">
        <v>8155</v>
      </c>
      <c r="H24596">
        <v>15068</v>
      </c>
      <c r="I24596">
        <v>3.86</v>
      </c>
      <c r="J24596">
        <v>3.86</v>
      </c>
      <c r="M24596">
        <v>4596</v>
      </c>
    </row>
    <row r="24597" spans="1:13" customFormat="1" hidden="1">
      <c r="A24597" t="s">
        <v>986</v>
      </c>
      <c r="B24597" t="s">
        <v>987</v>
      </c>
      <c r="C24597" s="1">
        <v>44272</v>
      </c>
      <c r="D24597">
        <v>139636</v>
      </c>
      <c r="E24597">
        <v>139636</v>
      </c>
      <c r="G24597">
        <v>13187</v>
      </c>
      <c r="H24597">
        <v>15599</v>
      </c>
      <c r="I24597">
        <v>4.26</v>
      </c>
      <c r="J24597">
        <v>4.26</v>
      </c>
      <c r="M24597">
        <v>4758</v>
      </c>
    </row>
    <row r="24598" spans="1:13" customFormat="1" hidden="1">
      <c r="A24598" t="s">
        <v>986</v>
      </c>
      <c r="B24598" t="s">
        <v>987</v>
      </c>
      <c r="C24598" s="1">
        <v>44273</v>
      </c>
      <c r="D24598">
        <v>171535</v>
      </c>
      <c r="E24598">
        <v>171535</v>
      </c>
      <c r="G24598">
        <v>31899</v>
      </c>
      <c r="H24598">
        <v>17610</v>
      </c>
      <c r="I24598">
        <v>5.23</v>
      </c>
      <c r="J24598">
        <v>5.23</v>
      </c>
      <c r="M24598">
        <v>5372</v>
      </c>
    </row>
    <row r="24599" spans="1:13" customFormat="1" hidden="1">
      <c r="A24599" t="s">
        <v>986</v>
      </c>
      <c r="B24599" t="s">
        <v>987</v>
      </c>
      <c r="C24599" s="1">
        <v>44274</v>
      </c>
      <c r="D24599">
        <v>189969</v>
      </c>
      <c r="E24599">
        <v>189969</v>
      </c>
      <c r="G24599">
        <v>18434</v>
      </c>
      <c r="H24599">
        <v>17497</v>
      </c>
      <c r="I24599">
        <v>5.79</v>
      </c>
      <c r="J24599">
        <v>5.79</v>
      </c>
      <c r="M24599">
        <v>5337</v>
      </c>
    </row>
    <row r="24600" spans="1:13" customFormat="1" hidden="1">
      <c r="A24600" t="s">
        <v>986</v>
      </c>
      <c r="B24600" t="s">
        <v>987</v>
      </c>
      <c r="C24600" s="1">
        <v>44275</v>
      </c>
      <c r="D24600">
        <v>204121</v>
      </c>
      <c r="E24600">
        <v>204121</v>
      </c>
      <c r="G24600">
        <v>14152</v>
      </c>
      <c r="H24600">
        <v>17158</v>
      </c>
      <c r="I24600">
        <v>6.23</v>
      </c>
      <c r="J24600">
        <v>6.23</v>
      </c>
      <c r="M24600">
        <v>5234</v>
      </c>
    </row>
    <row r="24601" spans="1:13" customFormat="1" hidden="1">
      <c r="A24601" t="s">
        <v>986</v>
      </c>
      <c r="B24601" t="s">
        <v>987</v>
      </c>
      <c r="C24601" s="1">
        <v>44276</v>
      </c>
      <c r="D24601">
        <v>209278</v>
      </c>
      <c r="E24601">
        <v>209278</v>
      </c>
      <c r="G24601">
        <v>5157</v>
      </c>
      <c r="H24601">
        <v>15611</v>
      </c>
      <c r="I24601">
        <v>6.38</v>
      </c>
      <c r="J24601">
        <v>6.38</v>
      </c>
      <c r="M24601">
        <v>4762</v>
      </c>
    </row>
    <row r="24602" spans="1:13" customFormat="1" hidden="1">
      <c r="A24602" t="s">
        <v>986</v>
      </c>
      <c r="B24602" t="s">
        <v>987</v>
      </c>
      <c r="C24602" s="1">
        <v>44277</v>
      </c>
      <c r="H24602">
        <v>14010</v>
      </c>
      <c r="M24602">
        <v>4274</v>
      </c>
    </row>
    <row r="24603" spans="1:13" customFormat="1" hidden="1">
      <c r="A24603" t="s">
        <v>986</v>
      </c>
      <c r="B24603" t="s">
        <v>987</v>
      </c>
      <c r="C24603" s="1">
        <v>44278</v>
      </c>
      <c r="D24603">
        <v>223444</v>
      </c>
      <c r="E24603">
        <v>223444</v>
      </c>
      <c r="H24603">
        <v>13856</v>
      </c>
      <c r="I24603">
        <v>6.82</v>
      </c>
      <c r="J24603">
        <v>6.82</v>
      </c>
      <c r="M24603">
        <v>4227</v>
      </c>
    </row>
    <row r="24604" spans="1:13" customFormat="1" hidden="1">
      <c r="A24604" t="s">
        <v>986</v>
      </c>
      <c r="B24604" t="s">
        <v>987</v>
      </c>
      <c r="C24604" s="1">
        <v>44279</v>
      </c>
      <c r="D24604">
        <v>256979</v>
      </c>
      <c r="E24604">
        <v>256979</v>
      </c>
      <c r="G24604">
        <v>33535</v>
      </c>
      <c r="H24604">
        <v>16763</v>
      </c>
      <c r="I24604">
        <v>7.84</v>
      </c>
      <c r="J24604">
        <v>7.84</v>
      </c>
      <c r="M24604">
        <v>5113</v>
      </c>
    </row>
    <row r="24605" spans="1:13" customFormat="1" hidden="1">
      <c r="A24605" t="s">
        <v>986</v>
      </c>
      <c r="B24605" t="s">
        <v>987</v>
      </c>
      <c r="C24605" s="1">
        <v>44280</v>
      </c>
      <c r="H24605">
        <v>13115</v>
      </c>
      <c r="M24605">
        <v>4001</v>
      </c>
    </row>
    <row r="24606" spans="1:13" customFormat="1" hidden="1">
      <c r="A24606" t="s">
        <v>986</v>
      </c>
      <c r="B24606" t="s">
        <v>987</v>
      </c>
      <c r="C24606" s="1">
        <v>44281</v>
      </c>
      <c r="H24606">
        <v>11391</v>
      </c>
      <c r="M24606">
        <v>3475</v>
      </c>
    </row>
    <row r="24607" spans="1:13" customFormat="1" hidden="1">
      <c r="A24607" t="s">
        <v>986</v>
      </c>
      <c r="B24607" t="s">
        <v>987</v>
      </c>
      <c r="C24607" s="1">
        <v>44282</v>
      </c>
      <c r="D24607">
        <v>276068</v>
      </c>
      <c r="E24607">
        <v>276068</v>
      </c>
      <c r="H24607">
        <v>10278</v>
      </c>
      <c r="I24607">
        <v>8.42</v>
      </c>
      <c r="J24607">
        <v>8.42</v>
      </c>
      <c r="M24607">
        <v>3135</v>
      </c>
    </row>
    <row r="24608" spans="1:13" customFormat="1" hidden="1">
      <c r="A24608" t="s">
        <v>986</v>
      </c>
      <c r="B24608" t="s">
        <v>987</v>
      </c>
      <c r="C24608" s="1">
        <v>44283</v>
      </c>
      <c r="H24608">
        <v>9756</v>
      </c>
      <c r="M24608">
        <v>2976</v>
      </c>
    </row>
    <row r="24609" spans="1:13" customFormat="1" hidden="1">
      <c r="A24609" t="s">
        <v>986</v>
      </c>
      <c r="B24609" t="s">
        <v>987</v>
      </c>
      <c r="C24609" s="1">
        <v>44284</v>
      </c>
      <c r="D24609">
        <v>279069</v>
      </c>
      <c r="E24609">
        <v>279069</v>
      </c>
      <c r="H24609">
        <v>8958</v>
      </c>
      <c r="I24609">
        <v>8.51</v>
      </c>
      <c r="J24609">
        <v>8.51</v>
      </c>
      <c r="M24609">
        <v>2733</v>
      </c>
    </row>
    <row r="24610" spans="1:13" customFormat="1" hidden="1">
      <c r="A24610" t="s">
        <v>986</v>
      </c>
      <c r="B24610" t="s">
        <v>987</v>
      </c>
      <c r="C24610" s="1">
        <v>44285</v>
      </c>
      <c r="D24610">
        <v>290108</v>
      </c>
      <c r="E24610">
        <v>290108</v>
      </c>
      <c r="G24610">
        <v>11039</v>
      </c>
      <c r="H24610">
        <v>9523</v>
      </c>
      <c r="I24610">
        <v>8.85</v>
      </c>
      <c r="J24610">
        <v>8.85</v>
      </c>
      <c r="M24610">
        <v>2905</v>
      </c>
    </row>
    <row r="24611" spans="1:13" customFormat="1" hidden="1">
      <c r="A24611" t="s">
        <v>986</v>
      </c>
      <c r="B24611" t="s">
        <v>987</v>
      </c>
      <c r="C24611" s="1">
        <v>44286</v>
      </c>
      <c r="D24611">
        <v>300366</v>
      </c>
      <c r="E24611">
        <v>300366</v>
      </c>
      <c r="G24611">
        <v>10258</v>
      </c>
      <c r="H24611">
        <v>6198</v>
      </c>
      <c r="I24611">
        <v>9.16</v>
      </c>
      <c r="J24611">
        <v>9.16</v>
      </c>
      <c r="M24611">
        <v>1891</v>
      </c>
    </row>
    <row r="24612" spans="1:13" customFormat="1" hidden="1">
      <c r="A24612" t="s">
        <v>986</v>
      </c>
      <c r="B24612" t="s">
        <v>987</v>
      </c>
      <c r="C24612" s="1">
        <v>44287</v>
      </c>
      <c r="D24612">
        <v>311262</v>
      </c>
      <c r="E24612">
        <v>311262</v>
      </c>
      <c r="G24612">
        <v>10896</v>
      </c>
      <c r="H24612">
        <v>6846</v>
      </c>
      <c r="I24612">
        <v>9.49</v>
      </c>
      <c r="J24612">
        <v>9.49</v>
      </c>
      <c r="M24612">
        <v>2088</v>
      </c>
    </row>
    <row r="24613" spans="1:13" customFormat="1" hidden="1">
      <c r="A24613" t="s">
        <v>986</v>
      </c>
      <c r="B24613" t="s">
        <v>987</v>
      </c>
      <c r="C24613" s="1">
        <v>44288</v>
      </c>
      <c r="D24613">
        <v>323690</v>
      </c>
      <c r="E24613">
        <v>323690</v>
      </c>
      <c r="G24613">
        <v>12428</v>
      </c>
      <c r="H24613">
        <v>7712</v>
      </c>
      <c r="I24613">
        <v>9.8699999999999992</v>
      </c>
      <c r="J24613">
        <v>9.8699999999999992</v>
      </c>
      <c r="M24613">
        <v>2352</v>
      </c>
    </row>
    <row r="24614" spans="1:13" customFormat="1" hidden="1">
      <c r="A24614" t="s">
        <v>986</v>
      </c>
      <c r="B24614" t="s">
        <v>987</v>
      </c>
      <c r="C24614" s="1">
        <v>44289</v>
      </c>
      <c r="D24614">
        <v>336758</v>
      </c>
      <c r="E24614">
        <v>336758</v>
      </c>
      <c r="G24614">
        <v>13068</v>
      </c>
      <c r="H24614">
        <v>8670</v>
      </c>
      <c r="I24614">
        <v>10.27</v>
      </c>
      <c r="J24614">
        <v>10.27</v>
      </c>
      <c r="M24614">
        <v>2645</v>
      </c>
    </row>
    <row r="24615" spans="1:13" customFormat="1" hidden="1">
      <c r="A24615" t="s">
        <v>986</v>
      </c>
      <c r="B24615" t="s">
        <v>987</v>
      </c>
      <c r="C24615" s="1">
        <v>44290</v>
      </c>
      <c r="D24615">
        <v>376373</v>
      </c>
      <c r="E24615">
        <v>376373</v>
      </c>
      <c r="G24615">
        <v>39615</v>
      </c>
      <c r="H24615">
        <v>14115</v>
      </c>
      <c r="I24615">
        <v>11.48</v>
      </c>
      <c r="J24615">
        <v>11.48</v>
      </c>
      <c r="M24615">
        <v>4306</v>
      </c>
    </row>
    <row r="24616" spans="1:13" customFormat="1" hidden="1">
      <c r="A24616" t="s">
        <v>986</v>
      </c>
      <c r="B24616" t="s">
        <v>987</v>
      </c>
      <c r="C24616" s="1">
        <v>44291</v>
      </c>
      <c r="D24616">
        <v>414382</v>
      </c>
      <c r="E24616">
        <v>414382</v>
      </c>
      <c r="G24616">
        <v>38009</v>
      </c>
      <c r="H24616">
        <v>19330</v>
      </c>
      <c r="I24616">
        <v>12.64</v>
      </c>
      <c r="J24616">
        <v>12.64</v>
      </c>
      <c r="M24616">
        <v>5896</v>
      </c>
    </row>
    <row r="24617" spans="1:13" customFormat="1" hidden="1">
      <c r="A24617" t="s">
        <v>986</v>
      </c>
      <c r="B24617" t="s">
        <v>987</v>
      </c>
      <c r="C24617" s="1">
        <v>44292</v>
      </c>
      <c r="D24617">
        <v>466946</v>
      </c>
      <c r="E24617">
        <v>466946</v>
      </c>
      <c r="G24617">
        <v>52564</v>
      </c>
      <c r="H24617">
        <v>25263</v>
      </c>
      <c r="I24617">
        <v>14.24</v>
      </c>
      <c r="J24617">
        <v>14.24</v>
      </c>
      <c r="M24617">
        <v>7706</v>
      </c>
    </row>
    <row r="24618" spans="1:13" customFormat="1" hidden="1">
      <c r="A24618" t="s">
        <v>986</v>
      </c>
      <c r="B24618" t="s">
        <v>987</v>
      </c>
      <c r="C24618" s="1">
        <v>44293</v>
      </c>
      <c r="H24618">
        <v>31146</v>
      </c>
      <c r="M24618">
        <v>9501</v>
      </c>
    </row>
    <row r="24619" spans="1:13" customFormat="1" hidden="1">
      <c r="A24619" t="s">
        <v>986</v>
      </c>
      <c r="B24619" t="s">
        <v>987</v>
      </c>
      <c r="C24619" s="1">
        <v>44294</v>
      </c>
      <c r="D24619">
        <v>569825</v>
      </c>
      <c r="E24619">
        <v>569825</v>
      </c>
      <c r="H24619">
        <v>36938</v>
      </c>
      <c r="I24619">
        <v>17.38</v>
      </c>
      <c r="J24619">
        <v>17.38</v>
      </c>
      <c r="M24619">
        <v>11267</v>
      </c>
    </row>
    <row r="24620" spans="1:13" customFormat="1" hidden="1">
      <c r="A24620" t="s">
        <v>986</v>
      </c>
      <c r="B24620" t="s">
        <v>987</v>
      </c>
      <c r="C24620" s="1">
        <v>44295</v>
      </c>
      <c r="D24620">
        <v>599132</v>
      </c>
      <c r="E24620">
        <v>599132</v>
      </c>
      <c r="G24620">
        <v>29307</v>
      </c>
      <c r="H24620">
        <v>39349</v>
      </c>
      <c r="I24620">
        <v>18.28</v>
      </c>
      <c r="J24620">
        <v>18.28</v>
      </c>
      <c r="M24620">
        <v>12003</v>
      </c>
    </row>
    <row r="24621" spans="1:13" customFormat="1" hidden="1">
      <c r="A24621" t="s">
        <v>986</v>
      </c>
      <c r="B24621" t="s">
        <v>987</v>
      </c>
      <c r="C24621" s="1">
        <v>44296</v>
      </c>
      <c r="E24621">
        <v>609875</v>
      </c>
      <c r="H24621">
        <v>38270</v>
      </c>
      <c r="J24621">
        <v>18.600000000000001</v>
      </c>
      <c r="M24621">
        <v>11674</v>
      </c>
    </row>
    <row r="24622" spans="1:13" customFormat="1" hidden="1">
      <c r="A24622" t="s">
        <v>986</v>
      </c>
      <c r="B24622" t="s">
        <v>987</v>
      </c>
      <c r="C24622" s="1">
        <v>44297</v>
      </c>
      <c r="E24622">
        <v>616906</v>
      </c>
      <c r="H24622">
        <v>33399</v>
      </c>
      <c r="J24622">
        <v>18.82</v>
      </c>
      <c r="M24622">
        <v>10188</v>
      </c>
    </row>
    <row r="24623" spans="1:13" customFormat="1" hidden="1">
      <c r="A24623" t="s">
        <v>986</v>
      </c>
      <c r="B24623" t="s">
        <v>987</v>
      </c>
      <c r="C24623" s="1">
        <v>44298</v>
      </c>
      <c r="H24623">
        <v>28757</v>
      </c>
      <c r="M24623">
        <v>8772</v>
      </c>
    </row>
    <row r="24624" spans="1:13" customFormat="1" hidden="1">
      <c r="A24624" t="s">
        <v>986</v>
      </c>
      <c r="B24624" t="s">
        <v>987</v>
      </c>
      <c r="C24624" s="1">
        <v>44299</v>
      </c>
      <c r="E24624">
        <v>627168</v>
      </c>
      <c r="H24624">
        <v>22036</v>
      </c>
      <c r="J24624">
        <v>19.13</v>
      </c>
      <c r="M24624">
        <v>6722</v>
      </c>
    </row>
    <row r="24625" spans="1:13" customFormat="1" hidden="1">
      <c r="A24625" t="s">
        <v>986</v>
      </c>
      <c r="B24625" t="s">
        <v>987</v>
      </c>
      <c r="C24625" s="1">
        <v>44300</v>
      </c>
      <c r="H24625">
        <v>15475</v>
      </c>
      <c r="M24625">
        <v>4720</v>
      </c>
    </row>
    <row r="24626" spans="1:13" customFormat="1" hidden="1">
      <c r="A24626" t="s">
        <v>986</v>
      </c>
      <c r="B24626" t="s">
        <v>987</v>
      </c>
      <c r="C24626" s="1">
        <v>44301</v>
      </c>
      <c r="E24626">
        <v>630516</v>
      </c>
      <c r="H24626">
        <v>8915</v>
      </c>
      <c r="J24626">
        <v>19.23</v>
      </c>
      <c r="M24626">
        <v>2719</v>
      </c>
    </row>
    <row r="24627" spans="1:13" customFormat="1" hidden="1">
      <c r="A24627" t="s">
        <v>986</v>
      </c>
      <c r="B24627" t="s">
        <v>987</v>
      </c>
      <c r="C24627" s="1">
        <v>44302</v>
      </c>
      <c r="E24627">
        <v>632812</v>
      </c>
      <c r="H24627">
        <v>5516</v>
      </c>
      <c r="J24627">
        <v>19.3</v>
      </c>
      <c r="M24627">
        <v>1683</v>
      </c>
    </row>
    <row r="24628" spans="1:13" customFormat="1" hidden="1">
      <c r="A24628" t="s">
        <v>986</v>
      </c>
      <c r="B24628" t="s">
        <v>987</v>
      </c>
      <c r="C24628" s="1">
        <v>44303</v>
      </c>
      <c r="E24628">
        <v>634240</v>
      </c>
      <c r="H24628">
        <v>5516</v>
      </c>
      <c r="J24628">
        <v>19.350000000000001</v>
      </c>
      <c r="M24628">
        <v>1683</v>
      </c>
    </row>
    <row r="24629" spans="1:13" customFormat="1" hidden="1">
      <c r="A24629" t="s">
        <v>986</v>
      </c>
      <c r="B24629" t="s">
        <v>987</v>
      </c>
      <c r="C24629" s="1">
        <v>44304</v>
      </c>
      <c r="H24629">
        <v>5516</v>
      </c>
      <c r="M24629">
        <v>1683</v>
      </c>
    </row>
    <row r="24630" spans="1:13" customFormat="1" hidden="1">
      <c r="A24630" t="s">
        <v>986</v>
      </c>
      <c r="B24630" t="s">
        <v>987</v>
      </c>
      <c r="C24630" s="1">
        <v>44305</v>
      </c>
      <c r="H24630">
        <v>5516</v>
      </c>
      <c r="M24630">
        <v>1683</v>
      </c>
    </row>
    <row r="24631" spans="1:13" customFormat="1" hidden="1">
      <c r="A24631" t="s">
        <v>986</v>
      </c>
      <c r="B24631" t="s">
        <v>987</v>
      </c>
      <c r="C24631" s="1">
        <v>44306</v>
      </c>
      <c r="E24631">
        <v>637415</v>
      </c>
      <c r="H24631">
        <v>5516</v>
      </c>
      <c r="J24631">
        <v>19.440000000000001</v>
      </c>
      <c r="M24631">
        <v>1683</v>
      </c>
    </row>
    <row r="24632" spans="1:13" customFormat="1" hidden="1">
      <c r="A24632" t="s">
        <v>986</v>
      </c>
      <c r="B24632" t="s">
        <v>987</v>
      </c>
      <c r="C24632" s="1">
        <v>44307</v>
      </c>
      <c r="H24632">
        <v>5516</v>
      </c>
      <c r="M24632">
        <v>1683</v>
      </c>
    </row>
    <row r="24633" spans="1:13" customFormat="1" hidden="1">
      <c r="A24633" t="s">
        <v>986</v>
      </c>
      <c r="B24633" t="s">
        <v>987</v>
      </c>
      <c r="C24633" s="1">
        <v>44308</v>
      </c>
      <c r="D24633">
        <v>670842</v>
      </c>
      <c r="E24633">
        <v>649236</v>
      </c>
      <c r="F24633">
        <v>21606</v>
      </c>
      <c r="H24633">
        <v>5516</v>
      </c>
      <c r="I24633">
        <v>20.46</v>
      </c>
      <c r="J24633">
        <v>19.8</v>
      </c>
      <c r="K24633">
        <v>0.66</v>
      </c>
      <c r="M24633">
        <v>1683</v>
      </c>
    </row>
    <row r="24634" spans="1:13" customFormat="1" hidden="1">
      <c r="A24634" t="s">
        <v>986</v>
      </c>
      <c r="B24634" t="s">
        <v>987</v>
      </c>
      <c r="C24634" s="1">
        <v>44309</v>
      </c>
      <c r="E24634">
        <v>651060</v>
      </c>
      <c r="H24634">
        <v>14334</v>
      </c>
      <c r="J24634">
        <v>19.86</v>
      </c>
      <c r="M24634">
        <v>4372</v>
      </c>
    </row>
    <row r="24635" spans="1:13" customFormat="1" hidden="1">
      <c r="A24635" t="s">
        <v>986</v>
      </c>
      <c r="B24635" t="s">
        <v>987</v>
      </c>
      <c r="C24635" s="1">
        <v>44310</v>
      </c>
      <c r="E24635">
        <v>660548</v>
      </c>
      <c r="H24635">
        <v>23151</v>
      </c>
      <c r="J24635">
        <v>20.149999999999999</v>
      </c>
      <c r="M24635">
        <v>7062</v>
      </c>
    </row>
    <row r="24636" spans="1:13" customFormat="1" hidden="1">
      <c r="A24636" t="s">
        <v>986</v>
      </c>
      <c r="B24636" t="s">
        <v>987</v>
      </c>
      <c r="C24636" s="1">
        <v>44311</v>
      </c>
      <c r="E24636">
        <v>678692</v>
      </c>
      <c r="H24636">
        <v>31968</v>
      </c>
      <c r="J24636">
        <v>20.7</v>
      </c>
      <c r="M24636">
        <v>9751</v>
      </c>
    </row>
    <row r="24637" spans="1:13" customFormat="1" hidden="1">
      <c r="A24637" t="s">
        <v>986</v>
      </c>
      <c r="B24637" t="s">
        <v>987</v>
      </c>
      <c r="C24637" s="1">
        <v>44312</v>
      </c>
      <c r="E24637">
        <v>707838</v>
      </c>
      <c r="H24637">
        <v>40786</v>
      </c>
      <c r="J24637">
        <v>21.59</v>
      </c>
      <c r="M24637">
        <v>12441</v>
      </c>
    </row>
    <row r="24638" spans="1:13" customFormat="1" hidden="1">
      <c r="A24638" t="s">
        <v>986</v>
      </c>
      <c r="B24638" t="s">
        <v>987</v>
      </c>
      <c r="C24638" s="1">
        <v>44313</v>
      </c>
      <c r="D24638">
        <v>1007030</v>
      </c>
      <c r="E24638">
        <v>744564</v>
      </c>
      <c r="F24638">
        <v>262466</v>
      </c>
      <c r="H24638">
        <v>49603</v>
      </c>
      <c r="I24638">
        <v>30.72</v>
      </c>
      <c r="J24638">
        <v>22.71</v>
      </c>
      <c r="K24638">
        <v>8.01</v>
      </c>
      <c r="M24638">
        <v>15131</v>
      </c>
    </row>
    <row r="24639" spans="1:13" customFormat="1" hidden="1">
      <c r="A24639" t="s">
        <v>986</v>
      </c>
      <c r="B24639" t="s">
        <v>987</v>
      </c>
      <c r="C24639" s="1">
        <v>44314</v>
      </c>
      <c r="D24639">
        <v>1080571</v>
      </c>
      <c r="E24639">
        <v>782314</v>
      </c>
      <c r="F24639">
        <v>298257</v>
      </c>
      <c r="G24639">
        <v>73541</v>
      </c>
      <c r="H24639">
        <v>59321</v>
      </c>
      <c r="I24639">
        <v>32.96</v>
      </c>
      <c r="J24639">
        <v>23.86</v>
      </c>
      <c r="K24639">
        <v>9.1</v>
      </c>
      <c r="M24639">
        <v>18095</v>
      </c>
    </row>
    <row r="24640" spans="1:13" customFormat="1" hidden="1">
      <c r="A24640" t="s">
        <v>986</v>
      </c>
      <c r="B24640" t="s">
        <v>987</v>
      </c>
      <c r="C24640" s="1">
        <v>44315</v>
      </c>
      <c r="D24640">
        <v>1138662</v>
      </c>
      <c r="E24640">
        <v>811452</v>
      </c>
      <c r="F24640">
        <v>327210</v>
      </c>
      <c r="G24640">
        <v>58091</v>
      </c>
      <c r="H24640">
        <v>66831</v>
      </c>
      <c r="I24640">
        <v>34.729999999999997</v>
      </c>
      <c r="J24640">
        <v>24.75</v>
      </c>
      <c r="K24640">
        <v>9.98</v>
      </c>
      <c r="M24640">
        <v>20386</v>
      </c>
    </row>
    <row r="24641" spans="1:13" customFormat="1" hidden="1">
      <c r="A24641" t="s">
        <v>986</v>
      </c>
      <c r="B24641" t="s">
        <v>987</v>
      </c>
      <c r="C24641" s="1">
        <v>44316</v>
      </c>
      <c r="D24641">
        <v>1208619</v>
      </c>
      <c r="E24641">
        <v>845693</v>
      </c>
      <c r="F24641">
        <v>362926</v>
      </c>
      <c r="G24641">
        <v>69957</v>
      </c>
      <c r="H24641">
        <v>67220</v>
      </c>
      <c r="I24641">
        <v>36.869999999999997</v>
      </c>
      <c r="J24641">
        <v>25.8</v>
      </c>
      <c r="K24641">
        <v>11.07</v>
      </c>
      <c r="M24641">
        <v>20505</v>
      </c>
    </row>
    <row r="24642" spans="1:13" customFormat="1" hidden="1">
      <c r="A24642" t="s">
        <v>986</v>
      </c>
      <c r="B24642" t="s">
        <v>987</v>
      </c>
      <c r="C24642" s="1">
        <v>44317</v>
      </c>
      <c r="D24642">
        <v>1296538</v>
      </c>
      <c r="E24642">
        <v>887248</v>
      </c>
      <c r="F24642">
        <v>409290</v>
      </c>
      <c r="G24642">
        <v>87919</v>
      </c>
      <c r="H24642">
        <v>70174</v>
      </c>
      <c r="I24642">
        <v>39.549999999999997</v>
      </c>
      <c r="J24642">
        <v>27.06</v>
      </c>
      <c r="K24642">
        <v>12.48</v>
      </c>
      <c r="M24642">
        <v>21406</v>
      </c>
    </row>
    <row r="24643" spans="1:13" customFormat="1" hidden="1">
      <c r="A24643" t="s">
        <v>986</v>
      </c>
      <c r="B24643" t="s">
        <v>987</v>
      </c>
      <c r="C24643" s="1">
        <v>44318</v>
      </c>
      <c r="D24643">
        <v>1398592</v>
      </c>
      <c r="E24643">
        <v>947529</v>
      </c>
      <c r="F24643">
        <v>451063</v>
      </c>
      <c r="G24643">
        <v>102054</v>
      </c>
      <c r="H24643">
        <v>75148</v>
      </c>
      <c r="I24643">
        <v>42.66</v>
      </c>
      <c r="J24643">
        <v>28.9</v>
      </c>
      <c r="K24643">
        <v>13.76</v>
      </c>
      <c r="M24643">
        <v>22923</v>
      </c>
    </row>
    <row r="24644" spans="1:13" customFormat="1" hidden="1">
      <c r="A24644" t="s">
        <v>986</v>
      </c>
      <c r="B24644" t="s">
        <v>987</v>
      </c>
      <c r="C24644" s="1">
        <v>44319</v>
      </c>
      <c r="D24644">
        <v>1532522</v>
      </c>
      <c r="E24644">
        <v>1037675</v>
      </c>
      <c r="F24644">
        <v>494847</v>
      </c>
      <c r="G24644">
        <v>133930</v>
      </c>
      <c r="H24644">
        <v>84676</v>
      </c>
      <c r="I24644">
        <v>46.75</v>
      </c>
      <c r="J24644">
        <v>31.65</v>
      </c>
      <c r="K24644">
        <v>15.09</v>
      </c>
      <c r="M24644">
        <v>25829</v>
      </c>
    </row>
    <row r="24645" spans="1:13" customFormat="1" hidden="1">
      <c r="A24645" t="s">
        <v>986</v>
      </c>
      <c r="B24645" t="s">
        <v>987</v>
      </c>
      <c r="C24645" s="1">
        <v>44320</v>
      </c>
      <c r="D24645">
        <v>1661497</v>
      </c>
      <c r="E24645">
        <v>1128680</v>
      </c>
      <c r="F24645">
        <v>532817</v>
      </c>
      <c r="G24645">
        <v>128975</v>
      </c>
      <c r="H24645">
        <v>93495</v>
      </c>
      <c r="I24645">
        <v>50.68</v>
      </c>
      <c r="J24645">
        <v>34.43</v>
      </c>
      <c r="K24645">
        <v>16.25</v>
      </c>
      <c r="M24645">
        <v>28519</v>
      </c>
    </row>
    <row r="24646" spans="1:13" customFormat="1" hidden="1">
      <c r="A24646" t="s">
        <v>986</v>
      </c>
      <c r="B24646" t="s">
        <v>987</v>
      </c>
      <c r="C24646" s="1">
        <v>44321</v>
      </c>
      <c r="D24646">
        <v>1756434</v>
      </c>
      <c r="E24646">
        <v>1208913</v>
      </c>
      <c r="F24646">
        <v>547521</v>
      </c>
      <c r="G24646">
        <v>94937</v>
      </c>
      <c r="H24646">
        <v>96552</v>
      </c>
      <c r="I24646">
        <v>53.58</v>
      </c>
      <c r="J24646">
        <v>36.880000000000003</v>
      </c>
      <c r="K24646">
        <v>16.7</v>
      </c>
      <c r="M24646">
        <v>29452</v>
      </c>
    </row>
    <row r="24647" spans="1:13" customFormat="1" hidden="1">
      <c r="A24647" t="s">
        <v>986</v>
      </c>
      <c r="B24647" t="s">
        <v>987</v>
      </c>
      <c r="C24647" s="1">
        <v>44322</v>
      </c>
      <c r="D24647">
        <v>1946350</v>
      </c>
      <c r="E24647">
        <v>1356678</v>
      </c>
      <c r="F24647">
        <v>589672</v>
      </c>
      <c r="G24647">
        <v>189916</v>
      </c>
      <c r="H24647">
        <v>115384</v>
      </c>
      <c r="I24647">
        <v>59.37</v>
      </c>
      <c r="J24647">
        <v>41.38</v>
      </c>
      <c r="K24647">
        <v>17.989999999999998</v>
      </c>
      <c r="M24647">
        <v>35196</v>
      </c>
    </row>
    <row r="24648" spans="1:13" customFormat="1" hidden="1">
      <c r="A24648" t="s">
        <v>986</v>
      </c>
      <c r="B24648" t="s">
        <v>987</v>
      </c>
      <c r="C24648" s="1">
        <v>44323</v>
      </c>
      <c r="D24648">
        <v>2086853</v>
      </c>
      <c r="E24648">
        <v>1476779</v>
      </c>
      <c r="F24648">
        <v>610074</v>
      </c>
      <c r="G24648">
        <v>140503</v>
      </c>
      <c r="H24648">
        <v>125462</v>
      </c>
      <c r="I24648">
        <v>63.66</v>
      </c>
      <c r="J24648">
        <v>45.05</v>
      </c>
      <c r="K24648">
        <v>18.61</v>
      </c>
      <c r="M24648">
        <v>38271</v>
      </c>
    </row>
    <row r="24649" spans="1:13" customFormat="1" hidden="1">
      <c r="A24649" t="s">
        <v>986</v>
      </c>
      <c r="B24649" t="s">
        <v>987</v>
      </c>
      <c r="C24649" s="1">
        <v>44324</v>
      </c>
      <c r="D24649">
        <v>2154623</v>
      </c>
      <c r="E24649">
        <v>1536715</v>
      </c>
      <c r="F24649">
        <v>617908</v>
      </c>
      <c r="G24649">
        <v>67770</v>
      </c>
      <c r="H24649">
        <v>122584</v>
      </c>
      <c r="I24649">
        <v>65.72</v>
      </c>
      <c r="J24649">
        <v>46.88</v>
      </c>
      <c r="K24649">
        <v>18.850000000000001</v>
      </c>
      <c r="M24649">
        <v>37393</v>
      </c>
    </row>
    <row r="24650" spans="1:13" customFormat="1" hidden="1">
      <c r="A24650" t="s">
        <v>986</v>
      </c>
      <c r="B24650" t="s">
        <v>987</v>
      </c>
      <c r="C24650" s="1">
        <v>44325</v>
      </c>
      <c r="D24650">
        <v>2213376</v>
      </c>
      <c r="E24650">
        <v>1590636</v>
      </c>
      <c r="F24650">
        <v>622740</v>
      </c>
      <c r="G24650">
        <v>58753</v>
      </c>
      <c r="H24650">
        <v>116398</v>
      </c>
      <c r="I24650">
        <v>67.52</v>
      </c>
      <c r="J24650">
        <v>48.52</v>
      </c>
      <c r="K24650">
        <v>19</v>
      </c>
      <c r="M24650">
        <v>35506</v>
      </c>
    </row>
    <row r="24651" spans="1:13" customFormat="1" hidden="1">
      <c r="A24651" t="s">
        <v>986</v>
      </c>
      <c r="B24651" t="s">
        <v>987</v>
      </c>
      <c r="C24651" s="1">
        <v>44326</v>
      </c>
      <c r="D24651">
        <v>2271109</v>
      </c>
      <c r="E24651">
        <v>1643030</v>
      </c>
      <c r="F24651">
        <v>628079</v>
      </c>
      <c r="G24651">
        <v>57733</v>
      </c>
      <c r="H24651">
        <v>105512</v>
      </c>
      <c r="I24651">
        <v>69.28</v>
      </c>
      <c r="J24651">
        <v>50.12</v>
      </c>
      <c r="K24651">
        <v>19.16</v>
      </c>
      <c r="M24651">
        <v>32185</v>
      </c>
    </row>
    <row r="24652" spans="1:13" customFormat="1" hidden="1">
      <c r="A24652" t="s">
        <v>986</v>
      </c>
      <c r="B24652" t="s">
        <v>987</v>
      </c>
      <c r="C24652" s="1">
        <v>44327</v>
      </c>
      <c r="D24652">
        <v>2309864</v>
      </c>
      <c r="E24652">
        <v>1678198</v>
      </c>
      <c r="F24652">
        <v>631666</v>
      </c>
      <c r="G24652">
        <v>38755</v>
      </c>
      <c r="H24652">
        <v>92624</v>
      </c>
      <c r="I24652">
        <v>70.459999999999994</v>
      </c>
      <c r="J24652">
        <v>51.19</v>
      </c>
      <c r="K24652">
        <v>19.27</v>
      </c>
      <c r="M24652">
        <v>28254</v>
      </c>
    </row>
    <row r="24653" spans="1:13" customFormat="1" hidden="1">
      <c r="A24653" t="s">
        <v>986</v>
      </c>
      <c r="B24653" t="s">
        <v>987</v>
      </c>
      <c r="C24653" s="1">
        <v>44328</v>
      </c>
      <c r="D24653">
        <v>2347229</v>
      </c>
      <c r="E24653">
        <v>1712577</v>
      </c>
      <c r="F24653">
        <v>634652</v>
      </c>
      <c r="G24653">
        <v>37365</v>
      </c>
      <c r="H24653">
        <v>84399</v>
      </c>
      <c r="I24653">
        <v>71.599999999999994</v>
      </c>
      <c r="J24653">
        <v>52.24</v>
      </c>
      <c r="K24653">
        <v>19.36</v>
      </c>
      <c r="M24653">
        <v>25745</v>
      </c>
    </row>
    <row r="24654" spans="1:13" customFormat="1" hidden="1">
      <c r="A24654" t="s">
        <v>986</v>
      </c>
      <c r="B24654" t="s">
        <v>987</v>
      </c>
      <c r="C24654" s="1">
        <v>44329</v>
      </c>
      <c r="D24654">
        <v>2372848</v>
      </c>
      <c r="E24654">
        <v>1735389</v>
      </c>
      <c r="F24654">
        <v>637459</v>
      </c>
      <c r="G24654">
        <v>25619</v>
      </c>
      <c r="H24654">
        <v>60928</v>
      </c>
      <c r="I24654">
        <v>72.38</v>
      </c>
      <c r="J24654">
        <v>52.94</v>
      </c>
      <c r="K24654">
        <v>19.440000000000001</v>
      </c>
      <c r="M24654">
        <v>18585</v>
      </c>
    </row>
    <row r="24655" spans="1:13" customFormat="1" hidden="1">
      <c r="A24655" t="s">
        <v>986</v>
      </c>
      <c r="B24655" t="s">
        <v>987</v>
      </c>
      <c r="C24655" s="1">
        <v>44330</v>
      </c>
      <c r="D24655">
        <v>2398067</v>
      </c>
      <c r="E24655">
        <v>1758608</v>
      </c>
      <c r="F24655">
        <v>639459</v>
      </c>
      <c r="G24655">
        <v>25219</v>
      </c>
      <c r="H24655">
        <v>44459</v>
      </c>
      <c r="I24655">
        <v>73.150000000000006</v>
      </c>
      <c r="J24655">
        <v>53.64</v>
      </c>
      <c r="K24655">
        <v>19.510000000000002</v>
      </c>
      <c r="M24655">
        <v>13562</v>
      </c>
    </row>
    <row r="24656" spans="1:13" customFormat="1" hidden="1">
      <c r="A24656" t="s">
        <v>986</v>
      </c>
      <c r="B24656" t="s">
        <v>987</v>
      </c>
      <c r="C24656" s="1">
        <v>44331</v>
      </c>
      <c r="D24656">
        <v>2411556</v>
      </c>
      <c r="E24656">
        <v>1770527</v>
      </c>
      <c r="F24656">
        <v>641029</v>
      </c>
      <c r="G24656">
        <v>13489</v>
      </c>
      <c r="H24656">
        <v>36705</v>
      </c>
      <c r="I24656">
        <v>73.56</v>
      </c>
      <c r="J24656">
        <v>54.01</v>
      </c>
      <c r="K24656">
        <v>19.55</v>
      </c>
      <c r="M24656">
        <v>11196</v>
      </c>
    </row>
    <row r="24657" spans="1:13" customFormat="1" hidden="1">
      <c r="A24657" t="s">
        <v>986</v>
      </c>
      <c r="B24657" t="s">
        <v>987</v>
      </c>
      <c r="C24657" s="1">
        <v>44332</v>
      </c>
      <c r="D24657">
        <v>2422303</v>
      </c>
      <c r="E24657">
        <v>1778612</v>
      </c>
      <c r="F24657">
        <v>643691</v>
      </c>
      <c r="G24657">
        <v>10747</v>
      </c>
      <c r="H24657">
        <v>29847</v>
      </c>
      <c r="I24657">
        <v>73.89</v>
      </c>
      <c r="J24657">
        <v>54.25</v>
      </c>
      <c r="K24657">
        <v>19.63</v>
      </c>
      <c r="M24657">
        <v>9104</v>
      </c>
    </row>
    <row r="24658" spans="1:13" customFormat="1" hidden="1">
      <c r="A24658" t="s">
        <v>986</v>
      </c>
      <c r="B24658" t="s">
        <v>987</v>
      </c>
      <c r="C24658" s="1">
        <v>44333</v>
      </c>
      <c r="D24658">
        <v>2444245</v>
      </c>
      <c r="E24658">
        <v>1792657</v>
      </c>
      <c r="F24658">
        <v>651588</v>
      </c>
      <c r="G24658">
        <v>21942</v>
      </c>
      <c r="H24658">
        <v>24734</v>
      </c>
      <c r="I24658">
        <v>74.56</v>
      </c>
      <c r="J24658">
        <v>54.68</v>
      </c>
      <c r="K24658">
        <v>19.88</v>
      </c>
      <c r="M24658">
        <v>7545</v>
      </c>
    </row>
    <row r="24659" spans="1:13" customFormat="1" hidden="1">
      <c r="A24659" t="s">
        <v>986</v>
      </c>
      <c r="B24659" t="s">
        <v>987</v>
      </c>
      <c r="C24659" s="1">
        <v>44334</v>
      </c>
      <c r="D24659">
        <v>2468557</v>
      </c>
      <c r="E24659">
        <v>1802270</v>
      </c>
      <c r="F24659">
        <v>666287</v>
      </c>
      <c r="G24659">
        <v>24312</v>
      </c>
      <c r="H24659">
        <v>22670</v>
      </c>
      <c r="I24659">
        <v>75.3</v>
      </c>
      <c r="J24659">
        <v>54.98</v>
      </c>
      <c r="K24659">
        <v>20.32</v>
      </c>
      <c r="M24659">
        <v>6915</v>
      </c>
    </row>
    <row r="24660" spans="1:13" customFormat="1" hidden="1">
      <c r="A24660" t="s">
        <v>986</v>
      </c>
      <c r="B24660" t="s">
        <v>987</v>
      </c>
      <c r="C24660" s="1">
        <v>44335</v>
      </c>
      <c r="D24660">
        <v>2495668</v>
      </c>
      <c r="E24660">
        <v>1810479</v>
      </c>
      <c r="F24660">
        <v>685189</v>
      </c>
      <c r="G24660">
        <v>27111</v>
      </c>
      <c r="H24660">
        <v>21206</v>
      </c>
      <c r="I24660">
        <v>76.13</v>
      </c>
      <c r="J24660">
        <v>55.23</v>
      </c>
      <c r="K24660">
        <v>20.9</v>
      </c>
      <c r="M24660">
        <v>6469</v>
      </c>
    </row>
    <row r="24661" spans="1:13" customFormat="1" hidden="1">
      <c r="A24661" t="s">
        <v>986</v>
      </c>
      <c r="B24661" t="s">
        <v>987</v>
      </c>
      <c r="C24661" s="1">
        <v>44336</v>
      </c>
      <c r="D24661">
        <v>2522900</v>
      </c>
      <c r="E24661">
        <v>1818876</v>
      </c>
      <c r="F24661">
        <v>704024</v>
      </c>
      <c r="G24661">
        <v>27232</v>
      </c>
      <c r="H24661">
        <v>21436</v>
      </c>
      <c r="I24661">
        <v>76.959999999999994</v>
      </c>
      <c r="J24661">
        <v>55.48</v>
      </c>
      <c r="K24661">
        <v>21.48</v>
      </c>
      <c r="M24661">
        <v>6539</v>
      </c>
    </row>
    <row r="24662" spans="1:13" customFormat="1" hidden="1">
      <c r="A24662" t="s">
        <v>986</v>
      </c>
      <c r="B24662" t="s">
        <v>987</v>
      </c>
      <c r="C24662" s="1">
        <v>44337</v>
      </c>
      <c r="D24662">
        <v>2556277</v>
      </c>
      <c r="E24662">
        <v>1824984</v>
      </c>
      <c r="F24662">
        <v>731293</v>
      </c>
      <c r="G24662">
        <v>33377</v>
      </c>
      <c r="H24662">
        <v>22601</v>
      </c>
      <c r="I24662">
        <v>77.98</v>
      </c>
      <c r="J24662">
        <v>55.67</v>
      </c>
      <c r="K24662">
        <v>22.31</v>
      </c>
      <c r="M24662">
        <v>6894</v>
      </c>
    </row>
    <row r="24663" spans="1:13" customFormat="1" hidden="1">
      <c r="A24663" t="s">
        <v>986</v>
      </c>
      <c r="B24663" t="s">
        <v>987</v>
      </c>
      <c r="C24663" s="1">
        <v>44338</v>
      </c>
      <c r="D24663">
        <v>2580962</v>
      </c>
      <c r="E24663">
        <v>1827826</v>
      </c>
      <c r="F24663">
        <v>753136</v>
      </c>
      <c r="G24663">
        <v>24685</v>
      </c>
      <c r="H24663">
        <v>24201</v>
      </c>
      <c r="I24663">
        <v>78.73</v>
      </c>
      <c r="J24663">
        <v>55.76</v>
      </c>
      <c r="K24663">
        <v>22.97</v>
      </c>
      <c r="M24663">
        <v>7382</v>
      </c>
    </row>
    <row r="24664" spans="1:13" customFormat="1" hidden="1">
      <c r="A24664" t="s">
        <v>986</v>
      </c>
      <c r="B24664" t="s">
        <v>987</v>
      </c>
      <c r="C24664" s="1">
        <v>44339</v>
      </c>
      <c r="D24664">
        <v>2604563</v>
      </c>
      <c r="E24664">
        <v>1830623</v>
      </c>
      <c r="F24664">
        <v>773940</v>
      </c>
      <c r="G24664">
        <v>23601</v>
      </c>
      <c r="H24664">
        <v>26037</v>
      </c>
      <c r="I24664">
        <v>79.45</v>
      </c>
      <c r="J24664">
        <v>55.84</v>
      </c>
      <c r="K24664">
        <v>23.61</v>
      </c>
      <c r="M24664">
        <v>7942</v>
      </c>
    </row>
    <row r="24665" spans="1:13" customFormat="1" hidden="1">
      <c r="A24665" t="s">
        <v>986</v>
      </c>
      <c r="B24665" t="s">
        <v>987</v>
      </c>
      <c r="C24665" s="1">
        <v>44340</v>
      </c>
      <c r="D24665">
        <v>2664014</v>
      </c>
      <c r="E24665">
        <v>1836501</v>
      </c>
      <c r="F24665">
        <v>827513</v>
      </c>
      <c r="G24665">
        <v>59451</v>
      </c>
      <c r="H24665">
        <v>31396</v>
      </c>
      <c r="I24665">
        <v>81.260000000000005</v>
      </c>
      <c r="J24665">
        <v>56.02</v>
      </c>
      <c r="K24665">
        <v>25.24</v>
      </c>
      <c r="M24665">
        <v>9577</v>
      </c>
    </row>
    <row r="24666" spans="1:13" customFormat="1" hidden="1">
      <c r="A24666" t="s">
        <v>986</v>
      </c>
      <c r="B24666" t="s">
        <v>987</v>
      </c>
      <c r="C24666" s="1">
        <v>44341</v>
      </c>
      <c r="D24666">
        <v>2729983</v>
      </c>
      <c r="E24666">
        <v>1841111</v>
      </c>
      <c r="F24666">
        <v>888872</v>
      </c>
      <c r="G24666">
        <v>65969</v>
      </c>
      <c r="H24666">
        <v>37347</v>
      </c>
      <c r="I24666">
        <v>83.27</v>
      </c>
      <c r="J24666">
        <v>56.16</v>
      </c>
      <c r="K24666">
        <v>27.11</v>
      </c>
      <c r="M24666">
        <v>11392</v>
      </c>
    </row>
    <row r="24667" spans="1:13" customFormat="1" hidden="1">
      <c r="A24667" t="s">
        <v>986</v>
      </c>
      <c r="B24667" t="s">
        <v>987</v>
      </c>
      <c r="C24667" s="1">
        <v>44342</v>
      </c>
      <c r="D24667">
        <v>2787884</v>
      </c>
      <c r="E24667">
        <v>1843635</v>
      </c>
      <c r="F24667">
        <v>944249</v>
      </c>
      <c r="G24667">
        <v>57901</v>
      </c>
      <c r="H24667">
        <v>41745</v>
      </c>
      <c r="I24667">
        <v>85.04</v>
      </c>
      <c r="J24667">
        <v>56.24</v>
      </c>
      <c r="K24667">
        <v>28.8</v>
      </c>
      <c r="M24667">
        <v>12734</v>
      </c>
    </row>
    <row r="24668" spans="1:13" customFormat="1" hidden="1">
      <c r="A24668" t="s">
        <v>986</v>
      </c>
      <c r="B24668" t="s">
        <v>987</v>
      </c>
      <c r="C24668" s="1">
        <v>44343</v>
      </c>
      <c r="D24668">
        <v>2872572</v>
      </c>
      <c r="E24668">
        <v>1847246</v>
      </c>
      <c r="F24668">
        <v>1025326</v>
      </c>
      <c r="G24668">
        <v>84688</v>
      </c>
      <c r="H24668">
        <v>49953</v>
      </c>
      <c r="I24668">
        <v>87.62</v>
      </c>
      <c r="J24668">
        <v>56.35</v>
      </c>
      <c r="K24668">
        <v>31.28</v>
      </c>
      <c r="M24668">
        <v>15238</v>
      </c>
    </row>
    <row r="24669" spans="1:13" customFormat="1" hidden="1">
      <c r="A24669" t="s">
        <v>986</v>
      </c>
      <c r="B24669" t="s">
        <v>987</v>
      </c>
      <c r="C24669" s="1">
        <v>44344</v>
      </c>
      <c r="D24669">
        <v>3027240</v>
      </c>
      <c r="E24669">
        <v>1852565</v>
      </c>
      <c r="F24669">
        <v>1174675</v>
      </c>
      <c r="G24669">
        <v>154668</v>
      </c>
      <c r="H24669">
        <v>67280</v>
      </c>
      <c r="I24669">
        <v>92.34</v>
      </c>
      <c r="J24669">
        <v>56.51</v>
      </c>
      <c r="K24669">
        <v>35.83</v>
      </c>
      <c r="M24669">
        <v>20523</v>
      </c>
    </row>
    <row r="24670" spans="1:13" customFormat="1" hidden="1">
      <c r="A24670" t="s">
        <v>986</v>
      </c>
      <c r="B24670" t="s">
        <v>987</v>
      </c>
      <c r="C24670" s="1">
        <v>44345</v>
      </c>
      <c r="H24670">
        <v>67799</v>
      </c>
      <c r="M24670">
        <v>20681</v>
      </c>
    </row>
    <row r="24671" spans="1:13" customFormat="1" hidden="1">
      <c r="A24671" t="s">
        <v>986</v>
      </c>
      <c r="B24671" t="s">
        <v>987</v>
      </c>
      <c r="C24671" s="1">
        <v>44346</v>
      </c>
      <c r="D24671">
        <v>3083871</v>
      </c>
      <c r="E24671">
        <v>1854643</v>
      </c>
      <c r="F24671">
        <v>1229228</v>
      </c>
      <c r="H24671">
        <v>68473</v>
      </c>
      <c r="I24671">
        <v>94.07</v>
      </c>
      <c r="J24671">
        <v>56.57</v>
      </c>
      <c r="K24671">
        <v>37.5</v>
      </c>
      <c r="M24671">
        <v>20887</v>
      </c>
    </row>
    <row r="24672" spans="1:13" customFormat="1" hidden="1">
      <c r="A24672" t="s">
        <v>986</v>
      </c>
      <c r="B24672" t="s">
        <v>987</v>
      </c>
      <c r="C24672" s="1">
        <v>44347</v>
      </c>
      <c r="D24672">
        <v>3165008</v>
      </c>
      <c r="E24672">
        <v>1858546</v>
      </c>
      <c r="F24672">
        <v>1306462</v>
      </c>
      <c r="G24672">
        <v>81137</v>
      </c>
      <c r="H24672">
        <v>71571</v>
      </c>
      <c r="I24672">
        <v>96.54</v>
      </c>
      <c r="J24672">
        <v>56.69</v>
      </c>
      <c r="K24672">
        <v>39.85</v>
      </c>
      <c r="M24672">
        <v>21832</v>
      </c>
    </row>
    <row r="24673" spans="1:13" customFormat="1" hidden="1">
      <c r="A24673" t="s">
        <v>986</v>
      </c>
      <c r="B24673" t="s">
        <v>987</v>
      </c>
      <c r="C24673" s="1">
        <v>44348</v>
      </c>
      <c r="D24673">
        <v>3182775</v>
      </c>
      <c r="E24673">
        <v>1859509</v>
      </c>
      <c r="F24673">
        <v>1323266</v>
      </c>
      <c r="G24673">
        <v>17767</v>
      </c>
      <c r="H24673">
        <v>64685</v>
      </c>
      <c r="I24673">
        <v>97.09</v>
      </c>
      <c r="J24673">
        <v>56.72</v>
      </c>
      <c r="K24673">
        <v>40.36</v>
      </c>
      <c r="M24673">
        <v>19731</v>
      </c>
    </row>
    <row r="24674" spans="1:13" customFormat="1" hidden="1">
      <c r="A24674" t="s">
        <v>986</v>
      </c>
      <c r="B24674" t="s">
        <v>987</v>
      </c>
      <c r="C24674" s="1">
        <v>44349</v>
      </c>
      <c r="D24674">
        <v>3234111</v>
      </c>
      <c r="E24674">
        <v>1860915</v>
      </c>
      <c r="F24674">
        <v>1373196</v>
      </c>
      <c r="G24674">
        <v>51336</v>
      </c>
      <c r="H24674">
        <v>63747</v>
      </c>
      <c r="I24674">
        <v>98.65</v>
      </c>
      <c r="J24674">
        <v>56.76</v>
      </c>
      <c r="K24674">
        <v>41.89</v>
      </c>
      <c r="M24674">
        <v>19445</v>
      </c>
    </row>
    <row r="24675" spans="1:13" customFormat="1" hidden="1">
      <c r="A24675" t="s">
        <v>986</v>
      </c>
      <c r="B24675" t="s">
        <v>987</v>
      </c>
      <c r="C24675" s="1">
        <v>44350</v>
      </c>
      <c r="D24675">
        <v>3305569</v>
      </c>
      <c r="E24675">
        <v>1865857</v>
      </c>
      <c r="F24675">
        <v>1439712</v>
      </c>
      <c r="G24675">
        <v>71458</v>
      </c>
      <c r="H24675">
        <v>61857</v>
      </c>
      <c r="I24675">
        <v>100.83</v>
      </c>
      <c r="J24675">
        <v>56.92</v>
      </c>
      <c r="K24675">
        <v>43.92</v>
      </c>
      <c r="M24675">
        <v>18869</v>
      </c>
    </row>
    <row r="24676" spans="1:13" customFormat="1" hidden="1">
      <c r="A24676" t="s">
        <v>986</v>
      </c>
      <c r="B24676" t="s">
        <v>987</v>
      </c>
      <c r="C24676" s="1">
        <v>44351</v>
      </c>
      <c r="D24676">
        <v>3358051</v>
      </c>
      <c r="E24676">
        <v>1869199</v>
      </c>
      <c r="F24676">
        <v>1488852</v>
      </c>
      <c r="G24676">
        <v>52482</v>
      </c>
      <c r="H24676">
        <v>47259</v>
      </c>
      <c r="I24676">
        <v>102.43</v>
      </c>
      <c r="J24676">
        <v>57.02</v>
      </c>
      <c r="K24676">
        <v>45.42</v>
      </c>
      <c r="M24676">
        <v>14416</v>
      </c>
    </row>
    <row r="24677" spans="1:13" customFormat="1" hidden="1">
      <c r="A24677" t="s">
        <v>986</v>
      </c>
      <c r="B24677" t="s">
        <v>987</v>
      </c>
      <c r="C24677" s="1">
        <v>44352</v>
      </c>
      <c r="D24677">
        <v>3380812</v>
      </c>
      <c r="E24677">
        <v>1870788</v>
      </c>
      <c r="F24677">
        <v>1510024</v>
      </c>
      <c r="G24677">
        <v>22761</v>
      </c>
      <c r="H24677">
        <v>46465</v>
      </c>
      <c r="I24677">
        <v>103.13</v>
      </c>
      <c r="J24677">
        <v>57.07</v>
      </c>
      <c r="K24677">
        <v>46.06</v>
      </c>
      <c r="M24677">
        <v>14174</v>
      </c>
    </row>
    <row r="24678" spans="1:13" customFormat="1" hidden="1">
      <c r="A24678" t="s">
        <v>986</v>
      </c>
      <c r="B24678" t="s">
        <v>987</v>
      </c>
      <c r="C24678" s="1">
        <v>44353</v>
      </c>
      <c r="D24678">
        <v>3397608</v>
      </c>
      <c r="E24678">
        <v>1872056</v>
      </c>
      <c r="F24678">
        <v>1525552</v>
      </c>
      <c r="G24678">
        <v>16796</v>
      </c>
      <c r="H24678">
        <v>44820</v>
      </c>
      <c r="I24678">
        <v>103.64</v>
      </c>
      <c r="J24678">
        <v>57.1</v>
      </c>
      <c r="K24678">
        <v>46.53</v>
      </c>
      <c r="M24678">
        <v>13672</v>
      </c>
    </row>
    <row r="24679" spans="1:13" customFormat="1" hidden="1">
      <c r="A24679" t="s">
        <v>986</v>
      </c>
      <c r="B24679" t="s">
        <v>987</v>
      </c>
      <c r="C24679" s="1">
        <v>44354</v>
      </c>
      <c r="D24679">
        <v>3436701</v>
      </c>
      <c r="E24679">
        <v>1875003</v>
      </c>
      <c r="F24679">
        <v>1561698</v>
      </c>
      <c r="G24679">
        <v>39093</v>
      </c>
      <c r="H24679">
        <v>38813</v>
      </c>
      <c r="I24679">
        <v>104.83</v>
      </c>
      <c r="J24679">
        <v>57.19</v>
      </c>
      <c r="K24679">
        <v>47.64</v>
      </c>
      <c r="M24679">
        <v>11839</v>
      </c>
    </row>
    <row r="24680" spans="1:13" customFormat="1" hidden="1">
      <c r="A24680" t="s">
        <v>986</v>
      </c>
      <c r="B24680" t="s">
        <v>987</v>
      </c>
      <c r="C24680" s="1">
        <v>44355</v>
      </c>
      <c r="D24680">
        <v>3481129</v>
      </c>
      <c r="E24680">
        <v>1884272</v>
      </c>
      <c r="F24680">
        <v>1596857</v>
      </c>
      <c r="G24680">
        <v>44428</v>
      </c>
      <c r="H24680">
        <v>42622</v>
      </c>
      <c r="I24680">
        <v>106.19</v>
      </c>
      <c r="J24680">
        <v>57.48</v>
      </c>
      <c r="K24680">
        <v>48.71</v>
      </c>
      <c r="M24680">
        <v>13001</v>
      </c>
    </row>
    <row r="24681" spans="1:13" customFormat="1" hidden="1">
      <c r="A24681" t="s">
        <v>986</v>
      </c>
      <c r="B24681" t="s">
        <v>987</v>
      </c>
      <c r="C24681" s="1">
        <v>44356</v>
      </c>
      <c r="H24681">
        <v>37241</v>
      </c>
      <c r="M24681">
        <v>11360</v>
      </c>
    </row>
    <row r="24682" spans="1:13" customFormat="1" hidden="1">
      <c r="A24682" t="s">
        <v>986</v>
      </c>
      <c r="B24682" t="s">
        <v>987</v>
      </c>
      <c r="C24682" s="1">
        <v>44357</v>
      </c>
      <c r="D24682">
        <v>3508471</v>
      </c>
      <c r="E24682">
        <v>1887425</v>
      </c>
      <c r="F24682">
        <v>1621046</v>
      </c>
      <c r="H24682">
        <v>28986</v>
      </c>
      <c r="I24682">
        <v>107.02</v>
      </c>
      <c r="J24682">
        <v>57.57</v>
      </c>
      <c r="K24682">
        <v>49.45</v>
      </c>
      <c r="M24682">
        <v>8842</v>
      </c>
    </row>
    <row r="24683" spans="1:13" customFormat="1" hidden="1">
      <c r="A24683" t="s">
        <v>986</v>
      </c>
      <c r="B24683" t="s">
        <v>987</v>
      </c>
      <c r="C24683" s="1">
        <v>44358</v>
      </c>
      <c r="D24683">
        <v>3528572</v>
      </c>
      <c r="E24683">
        <v>1890678</v>
      </c>
      <c r="F24683">
        <v>1637894</v>
      </c>
      <c r="G24683">
        <v>20101</v>
      </c>
      <c r="H24683">
        <v>24360</v>
      </c>
      <c r="I24683">
        <v>107.63</v>
      </c>
      <c r="J24683">
        <v>57.67</v>
      </c>
      <c r="K24683">
        <v>49.96</v>
      </c>
      <c r="M24683">
        <v>7431</v>
      </c>
    </row>
    <row r="24684" spans="1:13" customFormat="1" hidden="1">
      <c r="A24684" t="s">
        <v>986</v>
      </c>
      <c r="B24684" t="s">
        <v>987</v>
      </c>
      <c r="C24684" s="1">
        <v>44359</v>
      </c>
      <c r="D24684">
        <v>3534495</v>
      </c>
      <c r="E24684">
        <v>1891804</v>
      </c>
      <c r="F24684">
        <v>1642691</v>
      </c>
      <c r="G24684">
        <v>5923</v>
      </c>
      <c r="H24684">
        <v>21955</v>
      </c>
      <c r="I24684">
        <v>107.82</v>
      </c>
      <c r="J24684">
        <v>57.71</v>
      </c>
      <c r="K24684">
        <v>50.11</v>
      </c>
      <c r="M24684">
        <v>6697</v>
      </c>
    </row>
    <row r="24685" spans="1:13" customFormat="1" hidden="1">
      <c r="A24685" t="s">
        <v>986</v>
      </c>
      <c r="B24685" t="s">
        <v>987</v>
      </c>
      <c r="C24685" s="1">
        <v>44360</v>
      </c>
      <c r="D24685">
        <v>3538289</v>
      </c>
      <c r="E24685">
        <v>1892396</v>
      </c>
      <c r="F24685">
        <v>1645893</v>
      </c>
      <c r="G24685">
        <v>3794</v>
      </c>
      <c r="H24685">
        <v>20097</v>
      </c>
      <c r="I24685">
        <v>107.93</v>
      </c>
      <c r="J24685">
        <v>57.73</v>
      </c>
      <c r="K24685">
        <v>50.21</v>
      </c>
      <c r="M24685">
        <v>6130</v>
      </c>
    </row>
    <row r="24686" spans="1:13" customFormat="1" hidden="1">
      <c r="A24686" t="s">
        <v>986</v>
      </c>
      <c r="B24686" t="s">
        <v>987</v>
      </c>
      <c r="C24686" s="1">
        <v>44361</v>
      </c>
      <c r="D24686">
        <v>3552788</v>
      </c>
      <c r="E24686">
        <v>1894995</v>
      </c>
      <c r="F24686">
        <v>1657793</v>
      </c>
      <c r="G24686">
        <v>14499</v>
      </c>
      <c r="H24686">
        <v>16584</v>
      </c>
      <c r="I24686">
        <v>108.37</v>
      </c>
      <c r="J24686">
        <v>57.8</v>
      </c>
      <c r="K24686">
        <v>50.57</v>
      </c>
      <c r="M24686">
        <v>5059</v>
      </c>
    </row>
    <row r="24687" spans="1:13" customFormat="1" hidden="1">
      <c r="A24687" t="s">
        <v>986</v>
      </c>
      <c r="B24687" t="s">
        <v>987</v>
      </c>
      <c r="C24687" s="1">
        <v>44362</v>
      </c>
      <c r="D24687">
        <v>3565805</v>
      </c>
      <c r="E24687">
        <v>1897956</v>
      </c>
      <c r="F24687">
        <v>1667849</v>
      </c>
      <c r="G24687">
        <v>13017</v>
      </c>
      <c r="H24687">
        <v>12097</v>
      </c>
      <c r="I24687">
        <v>108.77</v>
      </c>
      <c r="J24687">
        <v>57.89</v>
      </c>
      <c r="K24687">
        <v>50.88</v>
      </c>
      <c r="M24687">
        <v>3690</v>
      </c>
    </row>
    <row r="24688" spans="1:13" customFormat="1" hidden="1">
      <c r="A24688" t="s">
        <v>986</v>
      </c>
      <c r="B24688" t="s">
        <v>987</v>
      </c>
      <c r="C24688" s="1">
        <v>44363</v>
      </c>
      <c r="H24688">
        <v>11739</v>
      </c>
      <c r="M24688">
        <v>3581</v>
      </c>
    </row>
    <row r="24689" spans="1:13" customFormat="1" hidden="1">
      <c r="A24689" t="s">
        <v>986</v>
      </c>
      <c r="B24689" t="s">
        <v>987</v>
      </c>
      <c r="C24689" s="1">
        <v>44364</v>
      </c>
      <c r="D24689">
        <v>3588146</v>
      </c>
      <c r="E24689">
        <v>1903859</v>
      </c>
      <c r="F24689">
        <v>1684287</v>
      </c>
      <c r="H24689">
        <v>11382</v>
      </c>
      <c r="I24689">
        <v>109.45</v>
      </c>
      <c r="J24689">
        <v>58.07</v>
      </c>
      <c r="K24689">
        <v>51.38</v>
      </c>
      <c r="M24689">
        <v>3472</v>
      </c>
    </row>
    <row r="24690" spans="1:13" customFormat="1" hidden="1">
      <c r="A24690" t="s">
        <v>986</v>
      </c>
      <c r="B24690" t="s">
        <v>987</v>
      </c>
      <c r="C24690" s="1">
        <v>44365</v>
      </c>
      <c r="D24690">
        <v>3599557</v>
      </c>
      <c r="E24690">
        <v>1907878</v>
      </c>
      <c r="F24690">
        <v>1691679</v>
      </c>
      <c r="G24690">
        <v>11411</v>
      </c>
      <c r="H24690">
        <v>10141</v>
      </c>
      <c r="I24690">
        <v>109.8</v>
      </c>
      <c r="J24690">
        <v>58.2</v>
      </c>
      <c r="K24690">
        <v>51.6</v>
      </c>
      <c r="M24690">
        <v>3093</v>
      </c>
    </row>
    <row r="24691" spans="1:13" customFormat="1" hidden="1">
      <c r="A24691" t="s">
        <v>986</v>
      </c>
      <c r="B24691" t="s">
        <v>987</v>
      </c>
      <c r="C24691" s="1">
        <v>44366</v>
      </c>
      <c r="H24691">
        <v>9932</v>
      </c>
      <c r="M24691">
        <v>3030</v>
      </c>
    </row>
    <row r="24692" spans="1:13" customFormat="1" hidden="1">
      <c r="A24692" t="s">
        <v>986</v>
      </c>
      <c r="B24692" t="s">
        <v>987</v>
      </c>
      <c r="C24692" s="1">
        <v>44367</v>
      </c>
      <c r="D24692">
        <v>3608480</v>
      </c>
      <c r="E24692">
        <v>1912235</v>
      </c>
      <c r="F24692">
        <v>1696245</v>
      </c>
      <c r="H24692">
        <v>10027</v>
      </c>
      <c r="I24692">
        <v>110.07</v>
      </c>
      <c r="J24692">
        <v>58.33</v>
      </c>
      <c r="K24692">
        <v>51.74</v>
      </c>
      <c r="M24692">
        <v>3059</v>
      </c>
    </row>
    <row r="24693" spans="1:13" customFormat="1" hidden="1">
      <c r="A24693" t="s">
        <v>986</v>
      </c>
      <c r="B24693" t="s">
        <v>987</v>
      </c>
      <c r="C24693" s="1">
        <v>44368</v>
      </c>
      <c r="H24693">
        <v>9723</v>
      </c>
      <c r="M24693">
        <v>2966</v>
      </c>
    </row>
    <row r="24694" spans="1:13" customFormat="1" hidden="1">
      <c r="A24694" t="s">
        <v>986</v>
      </c>
      <c r="B24694" t="s">
        <v>987</v>
      </c>
      <c r="C24694" s="1">
        <v>44369</v>
      </c>
      <c r="D24694">
        <v>3633222</v>
      </c>
      <c r="E24694">
        <v>1924675</v>
      </c>
      <c r="F24694">
        <v>1708547</v>
      </c>
      <c r="H24694">
        <v>9631</v>
      </c>
      <c r="I24694">
        <v>110.83</v>
      </c>
      <c r="J24694">
        <v>58.71</v>
      </c>
      <c r="K24694">
        <v>52.12</v>
      </c>
      <c r="M24694">
        <v>2938</v>
      </c>
    </row>
    <row r="24695" spans="1:13" customFormat="1" hidden="1">
      <c r="A24695" t="s">
        <v>986</v>
      </c>
      <c r="B24695" t="s">
        <v>987</v>
      </c>
      <c r="C24695" s="1">
        <v>44370</v>
      </c>
      <c r="D24695">
        <v>3645291</v>
      </c>
      <c r="E24695">
        <v>1931642</v>
      </c>
      <c r="F24695">
        <v>1713649</v>
      </c>
      <c r="G24695">
        <v>12069</v>
      </c>
      <c r="H24695">
        <v>9759</v>
      </c>
      <c r="I24695">
        <v>111.19</v>
      </c>
      <c r="J24695">
        <v>58.92</v>
      </c>
      <c r="K24695">
        <v>52.27</v>
      </c>
      <c r="M24695">
        <v>2977</v>
      </c>
    </row>
    <row r="24696" spans="1:13" customFormat="1" hidden="1">
      <c r="A24696" t="s">
        <v>986</v>
      </c>
      <c r="B24696" t="s">
        <v>987</v>
      </c>
      <c r="C24696" s="1">
        <v>44371</v>
      </c>
      <c r="H24696">
        <v>10091</v>
      </c>
      <c r="M24696">
        <v>3078</v>
      </c>
    </row>
    <row r="24697" spans="1:13" customFormat="1" hidden="1">
      <c r="A24697" t="s">
        <v>986</v>
      </c>
      <c r="B24697" t="s">
        <v>987</v>
      </c>
      <c r="C24697" s="1">
        <v>44372</v>
      </c>
      <c r="D24697">
        <v>3672281</v>
      </c>
      <c r="E24697">
        <v>1948459</v>
      </c>
      <c r="F24697">
        <v>1723822</v>
      </c>
      <c r="H24697">
        <v>10389</v>
      </c>
      <c r="I24697">
        <v>112.02</v>
      </c>
      <c r="J24697">
        <v>59.44</v>
      </c>
      <c r="K24697">
        <v>52.58</v>
      </c>
      <c r="M24697">
        <v>3169</v>
      </c>
    </row>
    <row r="24698" spans="1:13" customFormat="1" hidden="1">
      <c r="A24698" t="s">
        <v>986</v>
      </c>
      <c r="B24698" t="s">
        <v>987</v>
      </c>
      <c r="C24698" s="1">
        <v>44373</v>
      </c>
      <c r="H24698">
        <v>10499</v>
      </c>
      <c r="M24698">
        <v>3203</v>
      </c>
    </row>
    <row r="24699" spans="1:13" customFormat="1" hidden="1">
      <c r="A24699" t="s">
        <v>986</v>
      </c>
      <c r="B24699" t="s">
        <v>987</v>
      </c>
      <c r="C24699" s="1">
        <v>44374</v>
      </c>
      <c r="D24699">
        <v>3682742</v>
      </c>
      <c r="E24699">
        <v>1956403</v>
      </c>
      <c r="F24699">
        <v>1726339</v>
      </c>
      <c r="H24699">
        <v>10609</v>
      </c>
      <c r="I24699">
        <v>112.34</v>
      </c>
      <c r="J24699">
        <v>59.68</v>
      </c>
      <c r="K24699">
        <v>52.66</v>
      </c>
      <c r="M24699">
        <v>3236</v>
      </c>
    </row>
    <row r="24700" spans="1:13" customFormat="1" hidden="1">
      <c r="A24700" t="s">
        <v>986</v>
      </c>
      <c r="B24700" t="s">
        <v>987</v>
      </c>
      <c r="C24700" s="1">
        <v>44375</v>
      </c>
      <c r="D24700">
        <v>3720002</v>
      </c>
      <c r="E24700">
        <v>1981613</v>
      </c>
      <c r="F24700">
        <v>1738389</v>
      </c>
      <c r="G24700">
        <v>37260</v>
      </c>
      <c r="H24700">
        <v>14164</v>
      </c>
      <c r="I24700">
        <v>113.47</v>
      </c>
      <c r="J24700">
        <v>60.45</v>
      </c>
      <c r="K24700">
        <v>53.03</v>
      </c>
      <c r="M24700">
        <v>4321</v>
      </c>
    </row>
    <row r="24701" spans="1:13" customFormat="1" hidden="1">
      <c r="A24701" t="s">
        <v>986</v>
      </c>
      <c r="B24701" t="s">
        <v>987</v>
      </c>
      <c r="C24701" s="1">
        <v>44376</v>
      </c>
      <c r="H24701">
        <v>15797</v>
      </c>
      <c r="M24701">
        <v>4819</v>
      </c>
    </row>
    <row r="24702" spans="1:13" customFormat="1" hidden="1">
      <c r="A24702" t="s">
        <v>986</v>
      </c>
      <c r="B24702" t="s">
        <v>987</v>
      </c>
      <c r="C24702" s="1">
        <v>44377</v>
      </c>
      <c r="D24702">
        <v>3767598</v>
      </c>
      <c r="E24702">
        <v>2021411</v>
      </c>
      <c r="F24702">
        <v>1746187</v>
      </c>
      <c r="H24702">
        <v>17472</v>
      </c>
      <c r="I24702">
        <v>114.93</v>
      </c>
      <c r="J24702">
        <v>61.66</v>
      </c>
      <c r="K24702">
        <v>53.27</v>
      </c>
      <c r="M24702">
        <v>5330</v>
      </c>
    </row>
    <row r="24703" spans="1:13" customFormat="1" hidden="1">
      <c r="A24703" t="s">
        <v>986</v>
      </c>
      <c r="B24703" t="s">
        <v>987</v>
      </c>
      <c r="C24703" s="1">
        <v>44378</v>
      </c>
      <c r="D24703">
        <v>3788394</v>
      </c>
      <c r="E24703">
        <v>2038128</v>
      </c>
      <c r="F24703">
        <v>1750266</v>
      </c>
      <c r="G24703">
        <v>20796</v>
      </c>
      <c r="H24703">
        <v>18515</v>
      </c>
      <c r="I24703">
        <v>115.56</v>
      </c>
      <c r="J24703">
        <v>62.17</v>
      </c>
      <c r="K24703">
        <v>53.39</v>
      </c>
      <c r="M24703">
        <v>5648</v>
      </c>
    </row>
    <row r="24704" spans="1:13" customFormat="1" hidden="1">
      <c r="A24704" t="s">
        <v>986</v>
      </c>
      <c r="B24704" t="s">
        <v>987</v>
      </c>
      <c r="C24704" s="1">
        <v>44379</v>
      </c>
      <c r="D24704">
        <v>3810163</v>
      </c>
      <c r="E24704">
        <v>2053714</v>
      </c>
      <c r="F24704">
        <v>1756449</v>
      </c>
      <c r="G24704">
        <v>21769</v>
      </c>
      <c r="H24704">
        <v>19697</v>
      </c>
      <c r="I24704">
        <v>116.22</v>
      </c>
      <c r="J24704">
        <v>62.65</v>
      </c>
      <c r="K24704">
        <v>53.58</v>
      </c>
      <c r="M24704">
        <v>6008</v>
      </c>
    </row>
    <row r="24705" spans="1:13" customFormat="1" hidden="1">
      <c r="A24705" t="s">
        <v>986</v>
      </c>
      <c r="B24705" t="s">
        <v>987</v>
      </c>
      <c r="C24705" s="1">
        <v>44380</v>
      </c>
      <c r="H24705">
        <v>20183</v>
      </c>
      <c r="M24705">
        <v>6157</v>
      </c>
    </row>
    <row r="24706" spans="1:13" customFormat="1" hidden="1">
      <c r="A24706" t="s">
        <v>986</v>
      </c>
      <c r="B24706" t="s">
        <v>987</v>
      </c>
      <c r="C24706" s="1">
        <v>44381</v>
      </c>
      <c r="D24706">
        <v>3827417</v>
      </c>
      <c r="E24706">
        <v>2066119</v>
      </c>
      <c r="F24706">
        <v>1761298</v>
      </c>
      <c r="H24706">
        <v>20668</v>
      </c>
      <c r="I24706">
        <v>116.75</v>
      </c>
      <c r="J24706">
        <v>63.02</v>
      </c>
      <c r="K24706">
        <v>53.73</v>
      </c>
      <c r="M24706">
        <v>6305</v>
      </c>
    </row>
    <row r="24707" spans="1:13" customFormat="1" hidden="1">
      <c r="A24707" t="s">
        <v>986</v>
      </c>
      <c r="B24707" t="s">
        <v>987</v>
      </c>
      <c r="C24707" s="1">
        <v>44382</v>
      </c>
      <c r="H24707">
        <v>18090</v>
      </c>
      <c r="M24707">
        <v>5518</v>
      </c>
    </row>
    <row r="24708" spans="1:13" customFormat="1" hidden="1">
      <c r="A24708" t="s">
        <v>986</v>
      </c>
      <c r="B24708" t="s">
        <v>987</v>
      </c>
      <c r="C24708" s="1">
        <v>44383</v>
      </c>
      <c r="D24708">
        <v>3865840</v>
      </c>
      <c r="E24708">
        <v>2088595</v>
      </c>
      <c r="F24708">
        <v>1777245</v>
      </c>
      <c r="H24708">
        <v>17434</v>
      </c>
      <c r="I24708">
        <v>117.92</v>
      </c>
      <c r="J24708">
        <v>63.71</v>
      </c>
      <c r="K24708">
        <v>54.21</v>
      </c>
      <c r="M24708">
        <v>5318</v>
      </c>
    </row>
    <row r="24709" spans="1:13" customFormat="1" hidden="1">
      <c r="A24709" t="s">
        <v>986</v>
      </c>
      <c r="B24709" t="s">
        <v>987</v>
      </c>
      <c r="C24709" s="1">
        <v>44384</v>
      </c>
      <c r="D24709">
        <v>3879567</v>
      </c>
      <c r="E24709">
        <v>2097303</v>
      </c>
      <c r="F24709">
        <v>1782264</v>
      </c>
      <c r="G24709">
        <v>13727</v>
      </c>
      <c r="H24709">
        <v>15996</v>
      </c>
      <c r="I24709">
        <v>118.34</v>
      </c>
      <c r="J24709">
        <v>63.98</v>
      </c>
      <c r="K24709">
        <v>54.37</v>
      </c>
      <c r="M24709">
        <v>4879</v>
      </c>
    </row>
    <row r="24710" spans="1:13" customFormat="1" hidden="1">
      <c r="A24710" t="s">
        <v>986</v>
      </c>
      <c r="B24710" t="s">
        <v>987</v>
      </c>
      <c r="C24710" s="1">
        <v>44385</v>
      </c>
      <c r="D24710">
        <v>3888172</v>
      </c>
      <c r="E24710">
        <v>2100918</v>
      </c>
      <c r="F24710">
        <v>1787254</v>
      </c>
      <c r="G24710">
        <v>8605</v>
      </c>
      <c r="H24710">
        <v>14254</v>
      </c>
      <c r="I24710">
        <v>118.6</v>
      </c>
      <c r="J24710">
        <v>64.09</v>
      </c>
      <c r="K24710">
        <v>54.52</v>
      </c>
      <c r="M24710">
        <v>4348</v>
      </c>
    </row>
    <row r="24711" spans="1:13" customFormat="1" hidden="1">
      <c r="A24711" t="s">
        <v>986</v>
      </c>
      <c r="B24711" t="s">
        <v>987</v>
      </c>
      <c r="C24711" s="1">
        <v>44386</v>
      </c>
      <c r="H24711">
        <v>11973</v>
      </c>
      <c r="M24711">
        <v>3652</v>
      </c>
    </row>
    <row r="24712" spans="1:13" customFormat="1" hidden="1">
      <c r="A24712" t="s">
        <v>986</v>
      </c>
      <c r="B24712" t="s">
        <v>987</v>
      </c>
      <c r="C24712" s="1">
        <v>44387</v>
      </c>
      <c r="D24712">
        <v>3899770</v>
      </c>
      <c r="E24712">
        <v>2103485</v>
      </c>
      <c r="F24712">
        <v>1796285</v>
      </c>
      <c r="H24712">
        <v>11569</v>
      </c>
      <c r="I24712">
        <v>118.96</v>
      </c>
      <c r="J24712">
        <v>64.16</v>
      </c>
      <c r="K24712">
        <v>54.79</v>
      </c>
      <c r="M24712">
        <v>3529</v>
      </c>
    </row>
    <row r="24713" spans="1:13" customFormat="1" hidden="1">
      <c r="A24713" t="s">
        <v>986</v>
      </c>
      <c r="B24713" t="s">
        <v>987</v>
      </c>
      <c r="C24713" s="1">
        <v>44388</v>
      </c>
      <c r="H24713">
        <v>10439</v>
      </c>
      <c r="M24713">
        <v>3184</v>
      </c>
    </row>
    <row r="24714" spans="1:13" customFormat="1" hidden="1">
      <c r="A24714" t="s">
        <v>986</v>
      </c>
      <c r="B24714" t="s">
        <v>987</v>
      </c>
      <c r="C24714" s="1">
        <v>44389</v>
      </c>
      <c r="H24714">
        <v>7797</v>
      </c>
      <c r="M24714">
        <v>2378</v>
      </c>
    </row>
    <row r="24715" spans="1:13" customFormat="1" hidden="1">
      <c r="A24715" t="s">
        <v>986</v>
      </c>
      <c r="B24715" t="s">
        <v>987</v>
      </c>
      <c r="C24715" s="1">
        <v>44390</v>
      </c>
      <c r="H24715">
        <v>5155</v>
      </c>
      <c r="M24715">
        <v>1572</v>
      </c>
    </row>
    <row r="24716" spans="1:13" customFormat="1" hidden="1">
      <c r="A24716" t="s">
        <v>986</v>
      </c>
      <c r="B24716" t="s">
        <v>987</v>
      </c>
      <c r="C24716" s="1">
        <v>44391</v>
      </c>
      <c r="D24716">
        <v>3902647</v>
      </c>
      <c r="E24716">
        <v>2103983</v>
      </c>
      <c r="F24716">
        <v>1798664</v>
      </c>
      <c r="H24716">
        <v>3297</v>
      </c>
      <c r="I24716">
        <v>119.05</v>
      </c>
      <c r="J24716">
        <v>64.180000000000007</v>
      </c>
      <c r="K24716">
        <v>54.87</v>
      </c>
      <c r="M24716">
        <v>1006</v>
      </c>
    </row>
    <row r="24717" spans="1:13" customFormat="1" hidden="1">
      <c r="A24717" t="s">
        <v>986</v>
      </c>
      <c r="B24717" t="s">
        <v>987</v>
      </c>
      <c r="C24717" s="1">
        <v>44392</v>
      </c>
      <c r="D24717">
        <v>3912996</v>
      </c>
      <c r="E24717">
        <v>2104832</v>
      </c>
      <c r="F24717">
        <v>1808164</v>
      </c>
      <c r="G24717">
        <v>10349</v>
      </c>
      <c r="H24717">
        <v>3546</v>
      </c>
      <c r="I24717">
        <v>119.36</v>
      </c>
      <c r="J24717">
        <v>64.209999999999994</v>
      </c>
      <c r="K24717">
        <v>55.16</v>
      </c>
      <c r="M24717">
        <v>1082</v>
      </c>
    </row>
    <row r="24718" spans="1:13" customFormat="1" hidden="1">
      <c r="A24718" t="s">
        <v>986</v>
      </c>
      <c r="B24718" t="s">
        <v>987</v>
      </c>
      <c r="C24718" s="1">
        <v>44393</v>
      </c>
      <c r="H24718">
        <v>3662</v>
      </c>
      <c r="M24718">
        <v>1117</v>
      </c>
    </row>
    <row r="24719" spans="1:13" customFormat="1" hidden="1">
      <c r="A24719" t="s">
        <v>986</v>
      </c>
      <c r="B24719" t="s">
        <v>987</v>
      </c>
      <c r="C24719" s="1">
        <v>44394</v>
      </c>
      <c r="D24719">
        <v>3926213</v>
      </c>
      <c r="E24719">
        <v>2105725</v>
      </c>
      <c r="F24719">
        <v>1820488</v>
      </c>
      <c r="H24719">
        <v>3778</v>
      </c>
      <c r="I24719">
        <v>119.76</v>
      </c>
      <c r="J24719">
        <v>64.23</v>
      </c>
      <c r="K24719">
        <v>55.53</v>
      </c>
      <c r="M24719">
        <v>1152</v>
      </c>
    </row>
    <row r="24720" spans="1:13" customFormat="1" hidden="1">
      <c r="A24720" t="s">
        <v>986</v>
      </c>
      <c r="B24720" t="s">
        <v>987</v>
      </c>
      <c r="C24720" s="1">
        <v>44395</v>
      </c>
      <c r="D24720">
        <v>3930877</v>
      </c>
      <c r="E24720">
        <v>2107044</v>
      </c>
      <c r="F24720">
        <v>1823833</v>
      </c>
      <c r="G24720">
        <v>4664</v>
      </c>
      <c r="H24720">
        <v>4341</v>
      </c>
      <c r="I24720">
        <v>119.91</v>
      </c>
      <c r="J24720">
        <v>64.27</v>
      </c>
      <c r="K24720">
        <v>55.63</v>
      </c>
      <c r="M24720">
        <v>1324</v>
      </c>
    </row>
    <row r="24721" spans="1:13" customFormat="1" hidden="1">
      <c r="A24721" t="s">
        <v>986</v>
      </c>
      <c r="B24721" t="s">
        <v>987</v>
      </c>
      <c r="C24721" s="1">
        <v>44396</v>
      </c>
      <c r="D24721">
        <v>3950708</v>
      </c>
      <c r="E24721">
        <v>2108868</v>
      </c>
      <c r="F24721">
        <v>1841840</v>
      </c>
      <c r="G24721">
        <v>19831</v>
      </c>
      <c r="H24721">
        <v>7071</v>
      </c>
      <c r="I24721">
        <v>120.51</v>
      </c>
      <c r="J24721">
        <v>64.33</v>
      </c>
      <c r="K24721">
        <v>56.18</v>
      </c>
      <c r="M24721">
        <v>2157</v>
      </c>
    </row>
    <row r="24722" spans="1:13" customFormat="1" hidden="1">
      <c r="A24722" t="s">
        <v>986</v>
      </c>
      <c r="B24722" t="s">
        <v>987</v>
      </c>
      <c r="C24722" s="1">
        <v>44397</v>
      </c>
      <c r="D24722">
        <v>3972424</v>
      </c>
      <c r="E24722">
        <v>2111927</v>
      </c>
      <c r="F24722">
        <v>1860497</v>
      </c>
      <c r="G24722">
        <v>21716</v>
      </c>
      <c r="H24722">
        <v>10071</v>
      </c>
      <c r="I24722">
        <v>121.17</v>
      </c>
      <c r="J24722">
        <v>64.42</v>
      </c>
      <c r="K24722">
        <v>56.75</v>
      </c>
      <c r="M24722">
        <v>3072</v>
      </c>
    </row>
    <row r="24723" spans="1:13" customFormat="1" hidden="1">
      <c r="A24723" t="s">
        <v>986</v>
      </c>
      <c r="B24723" t="s">
        <v>987</v>
      </c>
      <c r="C24723" s="1">
        <v>44398</v>
      </c>
      <c r="D24723">
        <v>3998762</v>
      </c>
      <c r="E24723">
        <v>2117494</v>
      </c>
      <c r="F24723">
        <v>1881268</v>
      </c>
      <c r="G24723">
        <v>26338</v>
      </c>
      <c r="H24723">
        <v>13731</v>
      </c>
      <c r="I24723">
        <v>121.98</v>
      </c>
      <c r="J24723">
        <v>64.59</v>
      </c>
      <c r="K24723">
        <v>57.39</v>
      </c>
      <c r="M24723">
        <v>4188</v>
      </c>
    </row>
    <row r="24724" spans="1:13" customFormat="1" hidden="1">
      <c r="A24724" t="s">
        <v>986</v>
      </c>
      <c r="B24724" t="s">
        <v>987</v>
      </c>
      <c r="C24724" s="1">
        <v>44399</v>
      </c>
      <c r="D24724">
        <v>4024669</v>
      </c>
      <c r="E24724">
        <v>2124499</v>
      </c>
      <c r="F24724">
        <v>1900170</v>
      </c>
      <c r="G24724">
        <v>25907</v>
      </c>
      <c r="H24724">
        <v>15953</v>
      </c>
      <c r="I24724">
        <v>122.77</v>
      </c>
      <c r="J24724">
        <v>64.81</v>
      </c>
      <c r="K24724">
        <v>57.96</v>
      </c>
      <c r="M24724">
        <v>4866</v>
      </c>
    </row>
    <row r="24725" spans="1:13" customFormat="1" hidden="1">
      <c r="A24725" t="s">
        <v>986</v>
      </c>
      <c r="B24725" t="s">
        <v>987</v>
      </c>
      <c r="C24725" s="1">
        <v>44400</v>
      </c>
      <c r="D24725">
        <v>4047468</v>
      </c>
      <c r="E24725">
        <v>2131221</v>
      </c>
      <c r="F24725">
        <v>1916247</v>
      </c>
      <c r="G24725">
        <v>22799</v>
      </c>
      <c r="H24725">
        <v>18266</v>
      </c>
      <c r="I24725">
        <v>123.46</v>
      </c>
      <c r="J24725">
        <v>65.010000000000005</v>
      </c>
      <c r="K24725">
        <v>58.45</v>
      </c>
      <c r="M24725">
        <v>5572</v>
      </c>
    </row>
    <row r="24726" spans="1:13" customFormat="1" hidden="1">
      <c r="A24726" t="s">
        <v>986</v>
      </c>
      <c r="B24726" t="s">
        <v>987</v>
      </c>
      <c r="C24726" s="1">
        <v>44401</v>
      </c>
      <c r="H24726">
        <v>18824</v>
      </c>
      <c r="M24726">
        <v>5742</v>
      </c>
    </row>
    <row r="24727" spans="1:13" customFormat="1" hidden="1">
      <c r="A24727" t="s">
        <v>986</v>
      </c>
      <c r="B24727" t="s">
        <v>987</v>
      </c>
      <c r="C24727" s="1">
        <v>44402</v>
      </c>
      <c r="D24727">
        <v>4068492</v>
      </c>
      <c r="E24727">
        <v>2138538</v>
      </c>
      <c r="F24727">
        <v>1929954</v>
      </c>
      <c r="H24727">
        <v>19659</v>
      </c>
      <c r="I24727">
        <v>124.1</v>
      </c>
      <c r="J24727">
        <v>65.23</v>
      </c>
      <c r="K24727">
        <v>58.87</v>
      </c>
      <c r="M24727">
        <v>5997</v>
      </c>
    </row>
    <row r="24728" spans="1:13" customFormat="1" hidden="1">
      <c r="A24728" t="s">
        <v>986</v>
      </c>
      <c r="B24728" t="s">
        <v>987</v>
      </c>
      <c r="C24728" s="1">
        <v>44403</v>
      </c>
      <c r="D24728">
        <v>4091002</v>
      </c>
      <c r="E24728">
        <v>2146874</v>
      </c>
      <c r="F24728">
        <v>1944128</v>
      </c>
      <c r="G24728">
        <v>22510</v>
      </c>
      <c r="H24728">
        <v>20042</v>
      </c>
      <c r="I24728">
        <v>124.79</v>
      </c>
      <c r="J24728">
        <v>65.489999999999995</v>
      </c>
      <c r="K24728">
        <v>59.3</v>
      </c>
      <c r="M24728">
        <v>6114</v>
      </c>
    </row>
    <row r="24729" spans="1:13" customFormat="1" hidden="1">
      <c r="A24729" t="s">
        <v>986</v>
      </c>
      <c r="B24729" t="s">
        <v>987</v>
      </c>
      <c r="C24729" s="1">
        <v>44404</v>
      </c>
      <c r="D24729">
        <v>4111223</v>
      </c>
      <c r="E24729">
        <v>2155040</v>
      </c>
      <c r="F24729">
        <v>1956183</v>
      </c>
      <c r="G24729">
        <v>20221</v>
      </c>
      <c r="H24729">
        <v>19828</v>
      </c>
      <c r="I24729">
        <v>125.41</v>
      </c>
      <c r="J24729">
        <v>65.739999999999995</v>
      </c>
      <c r="K24729">
        <v>59.67</v>
      </c>
      <c r="M24729">
        <v>6048</v>
      </c>
    </row>
    <row r="24730" spans="1:13" customFormat="1" hidden="1">
      <c r="A24730" t="s">
        <v>986</v>
      </c>
      <c r="B24730" t="s">
        <v>987</v>
      </c>
      <c r="C24730" s="1">
        <v>44405</v>
      </c>
      <c r="D24730">
        <v>4127311</v>
      </c>
      <c r="E24730">
        <v>2161612</v>
      </c>
      <c r="F24730">
        <v>1965699</v>
      </c>
      <c r="G24730">
        <v>16088</v>
      </c>
      <c r="H24730">
        <v>18364</v>
      </c>
      <c r="I24730">
        <v>125.9</v>
      </c>
      <c r="J24730">
        <v>65.94</v>
      </c>
      <c r="K24730">
        <v>59.96</v>
      </c>
      <c r="M24730">
        <v>5602</v>
      </c>
    </row>
    <row r="24731" spans="1:13" customFormat="1" hidden="1">
      <c r="A24731" t="s">
        <v>986</v>
      </c>
      <c r="B24731" t="s">
        <v>987</v>
      </c>
      <c r="C24731" s="1">
        <v>44406</v>
      </c>
      <c r="H24731">
        <v>16608</v>
      </c>
      <c r="M24731">
        <v>5066</v>
      </c>
    </row>
    <row r="24732" spans="1:13" customFormat="1" hidden="1">
      <c r="A24732" t="s">
        <v>986</v>
      </c>
      <c r="B24732" t="s">
        <v>987</v>
      </c>
      <c r="C24732" s="1">
        <v>44407</v>
      </c>
      <c r="D24732">
        <v>4154534</v>
      </c>
      <c r="E24732">
        <v>2174672</v>
      </c>
      <c r="F24732">
        <v>1979862</v>
      </c>
      <c r="H24732">
        <v>15295</v>
      </c>
      <c r="I24732">
        <v>126.73</v>
      </c>
      <c r="J24732">
        <v>66.34</v>
      </c>
      <c r="K24732">
        <v>60.39</v>
      </c>
      <c r="M24732">
        <v>4666</v>
      </c>
    </row>
    <row r="24733" spans="1:13" customFormat="1" hidden="1">
      <c r="A24733" t="s">
        <v>986</v>
      </c>
      <c r="B24733" t="s">
        <v>987</v>
      </c>
      <c r="C24733" s="1">
        <v>44408</v>
      </c>
      <c r="H24733">
        <v>14321</v>
      </c>
      <c r="M24733">
        <v>4368</v>
      </c>
    </row>
    <row r="24734" spans="1:13" customFormat="1" hidden="1">
      <c r="A24734" t="s">
        <v>986</v>
      </c>
      <c r="B24734" t="s">
        <v>987</v>
      </c>
      <c r="C24734" s="1">
        <v>44409</v>
      </c>
      <c r="D24734">
        <v>4161918</v>
      </c>
      <c r="E24734">
        <v>2178913</v>
      </c>
      <c r="F24734">
        <v>1983005</v>
      </c>
      <c r="H24734">
        <v>13347</v>
      </c>
      <c r="I24734">
        <v>126.95</v>
      </c>
      <c r="J24734">
        <v>66.459999999999994</v>
      </c>
      <c r="K24734">
        <v>60.49</v>
      </c>
      <c r="M24734">
        <v>4071</v>
      </c>
    </row>
    <row r="24735" spans="1:13" customFormat="1" hidden="1">
      <c r="A24735" t="s">
        <v>986</v>
      </c>
      <c r="B24735" t="s">
        <v>987</v>
      </c>
      <c r="C24735" s="1">
        <v>44410</v>
      </c>
      <c r="D24735">
        <v>4171546</v>
      </c>
      <c r="E24735">
        <v>2184602</v>
      </c>
      <c r="F24735">
        <v>1986944</v>
      </c>
      <c r="G24735">
        <v>9628</v>
      </c>
      <c r="H24735">
        <v>11506</v>
      </c>
      <c r="I24735">
        <v>127.25</v>
      </c>
      <c r="J24735">
        <v>66.64</v>
      </c>
      <c r="K24735">
        <v>60.61</v>
      </c>
      <c r="M24735">
        <v>3510</v>
      </c>
    </row>
    <row r="24736" spans="1:13" customFormat="1" hidden="1">
      <c r="A24736" t="s">
        <v>986</v>
      </c>
      <c r="B24736" t="s">
        <v>987</v>
      </c>
      <c r="C24736" s="1">
        <v>44411</v>
      </c>
      <c r="D24736">
        <v>4173071</v>
      </c>
      <c r="E24736">
        <v>2185468</v>
      </c>
      <c r="F24736">
        <v>1987603</v>
      </c>
      <c r="G24736">
        <v>1525</v>
      </c>
      <c r="H24736">
        <v>8835</v>
      </c>
      <c r="I24736">
        <v>127.29</v>
      </c>
      <c r="J24736">
        <v>66.66</v>
      </c>
      <c r="K24736">
        <v>60.63</v>
      </c>
      <c r="M24736">
        <v>2695</v>
      </c>
    </row>
    <row r="24737" spans="1:13" customFormat="1" hidden="1">
      <c r="A24737" t="s">
        <v>986</v>
      </c>
      <c r="B24737" t="s">
        <v>987</v>
      </c>
      <c r="C24737" s="1">
        <v>44412</v>
      </c>
      <c r="D24737">
        <v>4185547</v>
      </c>
      <c r="E24737">
        <v>2192905</v>
      </c>
      <c r="F24737">
        <v>1992642</v>
      </c>
      <c r="G24737">
        <v>12476</v>
      </c>
      <c r="H24737">
        <v>8319</v>
      </c>
      <c r="I24737">
        <v>127.67</v>
      </c>
      <c r="J24737">
        <v>66.89</v>
      </c>
      <c r="K24737">
        <v>60.78</v>
      </c>
      <c r="M24737">
        <v>2538</v>
      </c>
    </row>
    <row r="24738" spans="1:13" customFormat="1" hidden="1">
      <c r="A24738" t="s">
        <v>986</v>
      </c>
      <c r="B24738" t="s">
        <v>987</v>
      </c>
      <c r="C24738" s="1">
        <v>44413</v>
      </c>
      <c r="D24738">
        <v>4192146</v>
      </c>
      <c r="E24738">
        <v>2197111</v>
      </c>
      <c r="F24738">
        <v>1995035</v>
      </c>
      <c r="G24738">
        <v>6599</v>
      </c>
      <c r="H24738">
        <v>7318</v>
      </c>
      <c r="I24738">
        <v>127.88</v>
      </c>
      <c r="J24738">
        <v>67.02</v>
      </c>
      <c r="K24738">
        <v>60.86</v>
      </c>
      <c r="M24738">
        <v>2232</v>
      </c>
    </row>
    <row r="24739" spans="1:13" customFormat="1" hidden="1">
      <c r="A24739" t="s">
        <v>986</v>
      </c>
      <c r="B24739" t="s">
        <v>987</v>
      </c>
      <c r="C24739" s="1">
        <v>44414</v>
      </c>
      <c r="D24739">
        <v>4198321</v>
      </c>
      <c r="E24739">
        <v>2200824</v>
      </c>
      <c r="F24739">
        <v>1997497</v>
      </c>
      <c r="G24739">
        <v>6175</v>
      </c>
      <c r="H24739">
        <v>6255</v>
      </c>
      <c r="I24739">
        <v>128.06</v>
      </c>
      <c r="J24739">
        <v>67.13</v>
      </c>
      <c r="K24739">
        <v>60.93</v>
      </c>
      <c r="M24739">
        <v>1908</v>
      </c>
    </row>
    <row r="24740" spans="1:13" customFormat="1" hidden="1">
      <c r="A24740" t="s">
        <v>986</v>
      </c>
      <c r="B24740" t="s">
        <v>987</v>
      </c>
      <c r="C24740" s="1">
        <v>44415</v>
      </c>
      <c r="D24740">
        <v>4199691</v>
      </c>
      <c r="E24740">
        <v>2201703</v>
      </c>
      <c r="F24740">
        <v>1997988</v>
      </c>
      <c r="G24740">
        <v>1370</v>
      </c>
      <c r="H24740">
        <v>5924</v>
      </c>
      <c r="I24740">
        <v>128.11000000000001</v>
      </c>
      <c r="J24740">
        <v>67.16</v>
      </c>
      <c r="K24740">
        <v>60.95</v>
      </c>
      <c r="M24740">
        <v>1807</v>
      </c>
    </row>
    <row r="24741" spans="1:13" customFormat="1" hidden="1">
      <c r="A24741" t="s">
        <v>986</v>
      </c>
      <c r="B24741" t="s">
        <v>987</v>
      </c>
      <c r="C24741" s="1">
        <v>44416</v>
      </c>
      <c r="D24741">
        <v>4200827</v>
      </c>
      <c r="E24741">
        <v>2202412</v>
      </c>
      <c r="F24741">
        <v>1998415</v>
      </c>
      <c r="G24741">
        <v>1136</v>
      </c>
      <c r="H24741">
        <v>5558</v>
      </c>
      <c r="I24741">
        <v>128.13999999999999</v>
      </c>
      <c r="J24741">
        <v>67.180000000000007</v>
      </c>
      <c r="K24741">
        <v>60.96</v>
      </c>
      <c r="M24741">
        <v>1695</v>
      </c>
    </row>
    <row r="24742" spans="1:13" customFormat="1" hidden="1">
      <c r="A24742" t="s">
        <v>986</v>
      </c>
      <c r="B24742" t="s">
        <v>987</v>
      </c>
      <c r="C24742" s="1">
        <v>44417</v>
      </c>
      <c r="D24742">
        <v>4206816</v>
      </c>
      <c r="E24742">
        <v>2206071</v>
      </c>
      <c r="F24742">
        <v>2000745</v>
      </c>
      <c r="G24742">
        <v>5989</v>
      </c>
      <c r="H24742">
        <v>5039</v>
      </c>
      <c r="I24742">
        <v>128.32</v>
      </c>
      <c r="J24742">
        <v>67.290000000000006</v>
      </c>
      <c r="K24742">
        <v>61.03</v>
      </c>
      <c r="M24742">
        <v>1537</v>
      </c>
    </row>
    <row r="24743" spans="1:13" customFormat="1" hidden="1">
      <c r="A24743" t="s">
        <v>986</v>
      </c>
      <c r="B24743" t="s">
        <v>987</v>
      </c>
      <c r="C24743" s="1">
        <v>44418</v>
      </c>
      <c r="D24743">
        <v>4211450</v>
      </c>
      <c r="E24743">
        <v>2208400</v>
      </c>
      <c r="F24743">
        <v>2003050</v>
      </c>
      <c r="G24743">
        <v>4634</v>
      </c>
      <c r="H24743">
        <v>5483</v>
      </c>
      <c r="I24743">
        <v>128.46</v>
      </c>
      <c r="J24743">
        <v>67.36</v>
      </c>
      <c r="K24743">
        <v>61.1</v>
      </c>
      <c r="M24743">
        <v>1673</v>
      </c>
    </row>
    <row r="24744" spans="1:13" customFormat="1" hidden="1">
      <c r="A24744" t="s">
        <v>986</v>
      </c>
      <c r="B24744" t="s">
        <v>987</v>
      </c>
      <c r="C24744" s="1">
        <v>44419</v>
      </c>
      <c r="D24744">
        <v>4217855</v>
      </c>
      <c r="E24744">
        <v>2210968</v>
      </c>
      <c r="F24744">
        <v>2006887</v>
      </c>
      <c r="G24744">
        <v>6405</v>
      </c>
      <c r="H24744">
        <v>4615</v>
      </c>
      <c r="I24744">
        <v>128.66</v>
      </c>
      <c r="J24744">
        <v>67.44</v>
      </c>
      <c r="K24744">
        <v>61.22</v>
      </c>
      <c r="M24744">
        <v>1408</v>
      </c>
    </row>
    <row r="24745" spans="1:13" customFormat="1" hidden="1">
      <c r="A24745" t="s">
        <v>986</v>
      </c>
      <c r="B24745" t="s">
        <v>987</v>
      </c>
      <c r="C24745" s="1">
        <v>44420</v>
      </c>
      <c r="D24745">
        <v>4224580</v>
      </c>
      <c r="E24745">
        <v>2213422</v>
      </c>
      <c r="F24745">
        <v>2011158</v>
      </c>
      <c r="G24745">
        <v>6725</v>
      </c>
      <c r="H24745">
        <v>4633</v>
      </c>
      <c r="I24745">
        <v>128.87</v>
      </c>
      <c r="J24745">
        <v>67.52</v>
      </c>
      <c r="K24745">
        <v>61.35</v>
      </c>
      <c r="M24745">
        <v>1413</v>
      </c>
    </row>
    <row r="24746" spans="1:13" customFormat="1" hidden="1">
      <c r="A24746" t="s">
        <v>986</v>
      </c>
      <c r="B24746" t="s">
        <v>987</v>
      </c>
      <c r="C24746" s="1">
        <v>44421</v>
      </c>
      <c r="D24746">
        <v>4232784</v>
      </c>
      <c r="E24746">
        <v>2216191</v>
      </c>
      <c r="F24746">
        <v>2016593</v>
      </c>
      <c r="G24746">
        <v>8204</v>
      </c>
      <c r="H24746">
        <v>4923</v>
      </c>
      <c r="I24746">
        <v>129.12</v>
      </c>
      <c r="J24746">
        <v>67.599999999999994</v>
      </c>
      <c r="K24746">
        <v>61.51</v>
      </c>
      <c r="M24746">
        <v>1502</v>
      </c>
    </row>
    <row r="24747" spans="1:13" customFormat="1" hidden="1">
      <c r="A24747" t="s">
        <v>986</v>
      </c>
      <c r="B24747" t="s">
        <v>987</v>
      </c>
      <c r="C24747" s="1">
        <v>44422</v>
      </c>
      <c r="D24747">
        <v>4235613</v>
      </c>
      <c r="E24747">
        <v>2217044</v>
      </c>
      <c r="F24747">
        <v>2018569</v>
      </c>
      <c r="G24747">
        <v>2829</v>
      </c>
      <c r="H24747">
        <v>5132</v>
      </c>
      <c r="I24747">
        <v>129.19999999999999</v>
      </c>
      <c r="J24747">
        <v>67.63</v>
      </c>
      <c r="K24747">
        <v>61.57</v>
      </c>
      <c r="M24747">
        <v>1565</v>
      </c>
    </row>
    <row r="24748" spans="1:13" customFormat="1" hidden="1">
      <c r="A24748" t="s">
        <v>986</v>
      </c>
      <c r="B24748" t="s">
        <v>987</v>
      </c>
      <c r="C24748" s="1">
        <v>44423</v>
      </c>
      <c r="D24748">
        <v>4236033</v>
      </c>
      <c r="E24748">
        <v>2217139</v>
      </c>
      <c r="F24748">
        <v>2018894</v>
      </c>
      <c r="G24748">
        <v>420</v>
      </c>
      <c r="H24748">
        <v>5029</v>
      </c>
      <c r="I24748">
        <v>129.21</v>
      </c>
      <c r="J24748">
        <v>67.63</v>
      </c>
      <c r="K24748">
        <v>61.58</v>
      </c>
      <c r="M24748">
        <v>1534</v>
      </c>
    </row>
    <row r="24749" spans="1:13" customFormat="1" hidden="1">
      <c r="A24749" t="s">
        <v>986</v>
      </c>
      <c r="B24749" t="s">
        <v>987</v>
      </c>
      <c r="C24749" s="1">
        <v>44424</v>
      </c>
      <c r="D24749">
        <v>4240587</v>
      </c>
      <c r="E24749">
        <v>2218058</v>
      </c>
      <c r="F24749">
        <v>2022529</v>
      </c>
      <c r="G24749">
        <v>4554</v>
      </c>
      <c r="H24749">
        <v>4824</v>
      </c>
      <c r="I24749">
        <v>129.35</v>
      </c>
      <c r="J24749">
        <v>67.66</v>
      </c>
      <c r="K24749">
        <v>61.69</v>
      </c>
      <c r="M24749">
        <v>1471</v>
      </c>
    </row>
    <row r="24750" spans="1:13" customFormat="1" hidden="1">
      <c r="A24750" t="s">
        <v>986</v>
      </c>
      <c r="B24750" t="s">
        <v>987</v>
      </c>
      <c r="C24750" s="1">
        <v>44425</v>
      </c>
      <c r="H24750">
        <v>5173</v>
      </c>
      <c r="M24750">
        <v>1578</v>
      </c>
    </row>
    <row r="24751" spans="1:13" customFormat="1" hidden="1">
      <c r="A24751" t="s">
        <v>986</v>
      </c>
      <c r="B24751" t="s">
        <v>987</v>
      </c>
      <c r="C24751" s="1">
        <v>44426</v>
      </c>
      <c r="D24751">
        <v>4254734</v>
      </c>
      <c r="E24751">
        <v>2221121</v>
      </c>
      <c r="F24751">
        <v>2033613</v>
      </c>
      <c r="H24751">
        <v>5268</v>
      </c>
      <c r="I24751">
        <v>129.79</v>
      </c>
      <c r="J24751">
        <v>67.75</v>
      </c>
      <c r="K24751">
        <v>62.03</v>
      </c>
      <c r="M24751">
        <v>1607</v>
      </c>
    </row>
    <row r="24752" spans="1:13" customFormat="1" hidden="1">
      <c r="A24752" t="s">
        <v>986</v>
      </c>
      <c r="B24752" t="s">
        <v>987</v>
      </c>
      <c r="C24752" s="1">
        <v>44427</v>
      </c>
      <c r="D24752">
        <v>4261009</v>
      </c>
      <c r="E24752">
        <v>2222451</v>
      </c>
      <c r="F24752">
        <v>2038558</v>
      </c>
      <c r="G24752">
        <v>6275</v>
      </c>
      <c r="H24752">
        <v>5204</v>
      </c>
      <c r="I24752">
        <v>129.97999999999999</v>
      </c>
      <c r="J24752">
        <v>67.790000000000006</v>
      </c>
      <c r="K24752">
        <v>62.18</v>
      </c>
      <c r="M24752">
        <v>1587</v>
      </c>
    </row>
    <row r="24753" spans="1:13" customFormat="1" hidden="1">
      <c r="A24753" t="s">
        <v>988</v>
      </c>
      <c r="B24753" t="s">
        <v>989</v>
      </c>
      <c r="C24753" s="1">
        <v>44247</v>
      </c>
      <c r="D24753">
        <v>0</v>
      </c>
      <c r="E24753">
        <v>0</v>
      </c>
      <c r="I24753">
        <v>0</v>
      </c>
      <c r="J24753">
        <v>0</v>
      </c>
    </row>
    <row r="24754" spans="1:13" customFormat="1" hidden="1">
      <c r="A24754" t="s">
        <v>988</v>
      </c>
      <c r="B24754" t="s">
        <v>989</v>
      </c>
      <c r="C24754" s="1">
        <v>44248</v>
      </c>
      <c r="H24754">
        <v>223</v>
      </c>
      <c r="M24754">
        <v>355</v>
      </c>
    </row>
    <row r="24755" spans="1:13" customFormat="1" hidden="1">
      <c r="A24755" t="s">
        <v>988</v>
      </c>
      <c r="B24755" t="s">
        <v>989</v>
      </c>
      <c r="C24755" s="1">
        <v>44249</v>
      </c>
      <c r="H24755">
        <v>223</v>
      </c>
      <c r="M24755">
        <v>355</v>
      </c>
    </row>
    <row r="24756" spans="1:13" customFormat="1" hidden="1">
      <c r="A24756" t="s">
        <v>988</v>
      </c>
      <c r="B24756" t="s">
        <v>989</v>
      </c>
      <c r="C24756" s="1">
        <v>44250</v>
      </c>
      <c r="H24756">
        <v>223</v>
      </c>
      <c r="M24756">
        <v>355</v>
      </c>
    </row>
    <row r="24757" spans="1:13" customFormat="1" hidden="1">
      <c r="A24757" t="s">
        <v>988</v>
      </c>
      <c r="B24757" t="s">
        <v>989</v>
      </c>
      <c r="C24757" s="1">
        <v>44251</v>
      </c>
      <c r="H24757">
        <v>223</v>
      </c>
      <c r="M24757">
        <v>355</v>
      </c>
    </row>
    <row r="24758" spans="1:13" customFormat="1" hidden="1">
      <c r="A24758" t="s">
        <v>988</v>
      </c>
      <c r="B24758" t="s">
        <v>989</v>
      </c>
      <c r="C24758" s="1">
        <v>44252</v>
      </c>
      <c r="D24758">
        <v>1113</v>
      </c>
      <c r="E24758">
        <v>1113</v>
      </c>
      <c r="H24758">
        <v>223</v>
      </c>
      <c r="I24758">
        <v>0.18</v>
      </c>
      <c r="J24758">
        <v>0.18</v>
      </c>
      <c r="M24758">
        <v>355</v>
      </c>
    </row>
    <row r="24759" spans="1:13" customFormat="1" hidden="1">
      <c r="A24759" t="s">
        <v>988</v>
      </c>
      <c r="B24759" t="s">
        <v>989</v>
      </c>
      <c r="C24759" s="1">
        <v>44253</v>
      </c>
      <c r="D24759">
        <v>1288</v>
      </c>
      <c r="E24759">
        <v>1288</v>
      </c>
      <c r="G24759">
        <v>175</v>
      </c>
      <c r="H24759">
        <v>215</v>
      </c>
      <c r="I24759">
        <v>0.21</v>
      </c>
      <c r="J24759">
        <v>0.21</v>
      </c>
      <c r="M24759">
        <v>342</v>
      </c>
    </row>
    <row r="24760" spans="1:13" customFormat="1" hidden="1">
      <c r="A24760" t="s">
        <v>988</v>
      </c>
      <c r="B24760" t="s">
        <v>989</v>
      </c>
      <c r="C24760" s="1">
        <v>44254</v>
      </c>
      <c r="H24760">
        <v>196</v>
      </c>
      <c r="M24760">
        <v>312</v>
      </c>
    </row>
    <row r="24761" spans="1:13" customFormat="1" hidden="1">
      <c r="A24761" t="s">
        <v>988</v>
      </c>
      <c r="B24761" t="s">
        <v>989</v>
      </c>
      <c r="C24761" s="1">
        <v>44255</v>
      </c>
      <c r="H24761">
        <v>175</v>
      </c>
      <c r="M24761">
        <v>279</v>
      </c>
    </row>
    <row r="24762" spans="1:13" customFormat="1" hidden="1">
      <c r="A24762" t="s">
        <v>988</v>
      </c>
      <c r="B24762" t="s">
        <v>989</v>
      </c>
      <c r="C24762" s="1">
        <v>44256</v>
      </c>
      <c r="D24762">
        <v>1531</v>
      </c>
      <c r="E24762">
        <v>1531</v>
      </c>
      <c r="H24762">
        <v>155</v>
      </c>
      <c r="I24762">
        <v>0.24</v>
      </c>
      <c r="J24762">
        <v>0.24</v>
      </c>
      <c r="M24762">
        <v>247</v>
      </c>
    </row>
    <row r="24763" spans="1:13" customFormat="1" hidden="1">
      <c r="A24763" t="s">
        <v>988</v>
      </c>
      <c r="B24763" t="s">
        <v>989</v>
      </c>
      <c r="C24763" s="1">
        <v>44257</v>
      </c>
      <c r="H24763">
        <v>152</v>
      </c>
      <c r="M24763">
        <v>242</v>
      </c>
    </row>
    <row r="24764" spans="1:13" customFormat="1" hidden="1">
      <c r="A24764" t="s">
        <v>988</v>
      </c>
      <c r="B24764" t="s">
        <v>989</v>
      </c>
      <c r="C24764" s="1">
        <v>44258</v>
      </c>
      <c r="D24764">
        <v>1927</v>
      </c>
      <c r="E24764">
        <v>1927</v>
      </c>
      <c r="H24764">
        <v>148</v>
      </c>
      <c r="I24764">
        <v>0.31</v>
      </c>
      <c r="J24764">
        <v>0.31</v>
      </c>
      <c r="M24764">
        <v>236</v>
      </c>
    </row>
    <row r="24765" spans="1:13" customFormat="1" hidden="1">
      <c r="A24765" t="s">
        <v>988</v>
      </c>
      <c r="B24765" t="s">
        <v>989</v>
      </c>
      <c r="C24765" s="1">
        <v>44259</v>
      </c>
      <c r="H24765">
        <v>139</v>
      </c>
      <c r="M24765">
        <v>221</v>
      </c>
    </row>
    <row r="24766" spans="1:13" customFormat="1" hidden="1">
      <c r="A24766" t="s">
        <v>988</v>
      </c>
      <c r="B24766" t="s">
        <v>989</v>
      </c>
      <c r="C24766" s="1">
        <v>44260</v>
      </c>
      <c r="D24766">
        <v>2250</v>
      </c>
      <c r="E24766">
        <v>2250</v>
      </c>
      <c r="H24766">
        <v>137</v>
      </c>
      <c r="I24766">
        <v>0.36</v>
      </c>
      <c r="J24766">
        <v>0.36</v>
      </c>
      <c r="M24766">
        <v>218</v>
      </c>
    </row>
    <row r="24767" spans="1:13" customFormat="1" hidden="1">
      <c r="A24767" t="s">
        <v>988</v>
      </c>
      <c r="B24767" t="s">
        <v>989</v>
      </c>
      <c r="C24767" s="1">
        <v>44261</v>
      </c>
      <c r="D24767">
        <v>2406</v>
      </c>
      <c r="E24767">
        <v>2406</v>
      </c>
      <c r="G24767">
        <v>156</v>
      </c>
      <c r="H24767">
        <v>148</v>
      </c>
      <c r="I24767">
        <v>0.38</v>
      </c>
      <c r="J24767">
        <v>0.38</v>
      </c>
      <c r="M24767">
        <v>236</v>
      </c>
    </row>
    <row r="24768" spans="1:13" customFormat="1" hidden="1">
      <c r="A24768" t="s">
        <v>988</v>
      </c>
      <c r="B24768" t="s">
        <v>989</v>
      </c>
      <c r="C24768" s="1">
        <v>44262</v>
      </c>
      <c r="H24768">
        <v>183</v>
      </c>
      <c r="M24768">
        <v>291</v>
      </c>
    </row>
    <row r="24769" spans="1:13" customFormat="1" hidden="1">
      <c r="A24769" t="s">
        <v>988</v>
      </c>
      <c r="B24769" t="s">
        <v>989</v>
      </c>
      <c r="C24769" s="1">
        <v>44263</v>
      </c>
      <c r="D24769">
        <v>3062</v>
      </c>
      <c r="E24769">
        <v>3062</v>
      </c>
      <c r="H24769">
        <v>219</v>
      </c>
      <c r="I24769">
        <v>0.49</v>
      </c>
      <c r="J24769">
        <v>0.49</v>
      </c>
      <c r="M24769">
        <v>349</v>
      </c>
    </row>
    <row r="24770" spans="1:13" customFormat="1" hidden="1">
      <c r="A24770" t="s">
        <v>988</v>
      </c>
      <c r="B24770" t="s">
        <v>989</v>
      </c>
      <c r="C24770" s="1">
        <v>44264</v>
      </c>
      <c r="H24770">
        <v>202</v>
      </c>
      <c r="M24770">
        <v>322</v>
      </c>
    </row>
    <row r="24771" spans="1:13" customFormat="1" hidden="1">
      <c r="A24771" t="s">
        <v>988</v>
      </c>
      <c r="B24771" t="s">
        <v>989</v>
      </c>
      <c r="C24771" s="1">
        <v>44265</v>
      </c>
      <c r="H24771">
        <v>184</v>
      </c>
      <c r="M24771">
        <v>293</v>
      </c>
    </row>
    <row r="24772" spans="1:13" customFormat="1" hidden="1">
      <c r="A24772" t="s">
        <v>988</v>
      </c>
      <c r="B24772" t="s">
        <v>989</v>
      </c>
      <c r="C24772" s="1">
        <v>44266</v>
      </c>
      <c r="H24772">
        <v>172</v>
      </c>
      <c r="M24772">
        <v>274</v>
      </c>
    </row>
    <row r="24773" spans="1:13" customFormat="1" hidden="1">
      <c r="A24773" t="s">
        <v>988</v>
      </c>
      <c r="B24773" t="s">
        <v>989</v>
      </c>
      <c r="C24773" s="1">
        <v>44267</v>
      </c>
      <c r="D24773">
        <v>3374</v>
      </c>
      <c r="E24773">
        <v>3374</v>
      </c>
      <c r="H24773">
        <v>161</v>
      </c>
      <c r="I24773">
        <v>0.54</v>
      </c>
      <c r="J24773">
        <v>0.54</v>
      </c>
      <c r="M24773">
        <v>256</v>
      </c>
    </row>
    <row r="24774" spans="1:13" customFormat="1" hidden="1">
      <c r="A24774" t="s">
        <v>988</v>
      </c>
      <c r="B24774" t="s">
        <v>989</v>
      </c>
      <c r="C24774" s="1">
        <v>44268</v>
      </c>
      <c r="H24774">
        <v>168</v>
      </c>
      <c r="M24774">
        <v>267</v>
      </c>
    </row>
    <row r="24775" spans="1:13" customFormat="1" hidden="1">
      <c r="A24775" t="s">
        <v>988</v>
      </c>
      <c r="B24775" t="s">
        <v>989</v>
      </c>
      <c r="C24775" s="1">
        <v>44269</v>
      </c>
      <c r="D24775">
        <v>3793</v>
      </c>
      <c r="E24775">
        <v>3793</v>
      </c>
      <c r="H24775">
        <v>151</v>
      </c>
      <c r="I24775">
        <v>0.6</v>
      </c>
      <c r="J24775">
        <v>0.6</v>
      </c>
      <c r="M24775">
        <v>240</v>
      </c>
    </row>
    <row r="24776" spans="1:13" customFormat="1" hidden="1">
      <c r="A24776" t="s">
        <v>988</v>
      </c>
      <c r="B24776" t="s">
        <v>989</v>
      </c>
      <c r="C24776" s="1">
        <v>44270</v>
      </c>
      <c r="H24776">
        <v>192</v>
      </c>
      <c r="M24776">
        <v>306</v>
      </c>
    </row>
    <row r="24777" spans="1:13" customFormat="1" hidden="1">
      <c r="A24777" t="s">
        <v>988</v>
      </c>
      <c r="B24777" t="s">
        <v>989</v>
      </c>
      <c r="C24777" s="1">
        <v>44271</v>
      </c>
      <c r="D24777">
        <v>5021</v>
      </c>
      <c r="E24777">
        <v>5021</v>
      </c>
      <c r="H24777">
        <v>269</v>
      </c>
      <c r="I24777">
        <v>0.8</v>
      </c>
      <c r="J24777">
        <v>0.8</v>
      </c>
      <c r="M24777">
        <v>428</v>
      </c>
    </row>
    <row r="24778" spans="1:13" customFormat="1" hidden="1">
      <c r="A24778" t="s">
        <v>988</v>
      </c>
      <c r="B24778" t="s">
        <v>989</v>
      </c>
      <c r="C24778" s="1">
        <v>44272</v>
      </c>
      <c r="D24778">
        <v>5730</v>
      </c>
      <c r="E24778">
        <v>5730</v>
      </c>
      <c r="G24778">
        <v>709</v>
      </c>
      <c r="H24778">
        <v>359</v>
      </c>
      <c r="I24778">
        <v>0.91</v>
      </c>
      <c r="J24778">
        <v>0.91</v>
      </c>
      <c r="M24778">
        <v>572</v>
      </c>
    </row>
    <row r="24779" spans="1:13" customFormat="1" hidden="1">
      <c r="A24779" t="s">
        <v>988</v>
      </c>
      <c r="B24779" t="s">
        <v>989</v>
      </c>
      <c r="C24779" s="1">
        <v>44273</v>
      </c>
      <c r="D24779">
        <v>6085</v>
      </c>
      <c r="E24779">
        <v>6085</v>
      </c>
      <c r="G24779">
        <v>355</v>
      </c>
      <c r="H24779">
        <v>398</v>
      </c>
      <c r="I24779">
        <v>0.97</v>
      </c>
      <c r="J24779">
        <v>0.97</v>
      </c>
      <c r="M24779">
        <v>634</v>
      </c>
    </row>
    <row r="24780" spans="1:13" customFormat="1" hidden="1">
      <c r="A24780" t="s">
        <v>988</v>
      </c>
      <c r="B24780" t="s">
        <v>989</v>
      </c>
      <c r="C24780" s="1">
        <v>44274</v>
      </c>
      <c r="D24780">
        <v>6849</v>
      </c>
      <c r="E24780">
        <v>6517</v>
      </c>
      <c r="F24780">
        <v>332</v>
      </c>
      <c r="G24780">
        <v>764</v>
      </c>
      <c r="H24780">
        <v>496</v>
      </c>
      <c r="I24780">
        <v>1.0900000000000001</v>
      </c>
      <c r="J24780">
        <v>1.04</v>
      </c>
      <c r="K24780">
        <v>0.05</v>
      </c>
      <c r="M24780">
        <v>790</v>
      </c>
    </row>
    <row r="24781" spans="1:13" customFormat="1" hidden="1">
      <c r="A24781" t="s">
        <v>988</v>
      </c>
      <c r="B24781" t="s">
        <v>989</v>
      </c>
      <c r="C24781" s="1">
        <v>44275</v>
      </c>
      <c r="D24781">
        <v>7298</v>
      </c>
      <c r="E24781">
        <v>6837</v>
      </c>
      <c r="F24781">
        <v>461</v>
      </c>
      <c r="G24781">
        <v>449</v>
      </c>
      <c r="H24781">
        <v>531</v>
      </c>
      <c r="I24781">
        <v>1.1599999999999999</v>
      </c>
      <c r="J24781">
        <v>1.0900000000000001</v>
      </c>
      <c r="K24781">
        <v>7.0000000000000007E-2</v>
      </c>
      <c r="M24781">
        <v>845</v>
      </c>
    </row>
    <row r="24782" spans="1:13" customFormat="1" hidden="1">
      <c r="A24782" t="s">
        <v>988</v>
      </c>
      <c r="B24782" t="s">
        <v>989</v>
      </c>
      <c r="C24782" s="1">
        <v>44276</v>
      </c>
      <c r="H24782">
        <v>566</v>
      </c>
      <c r="M24782">
        <v>901</v>
      </c>
    </row>
    <row r="24783" spans="1:13" customFormat="1" hidden="1">
      <c r="A24783" t="s">
        <v>988</v>
      </c>
      <c r="B24783" t="s">
        <v>989</v>
      </c>
      <c r="C24783" s="1">
        <v>44277</v>
      </c>
      <c r="H24783">
        <v>544</v>
      </c>
      <c r="M24783">
        <v>866</v>
      </c>
    </row>
    <row r="24784" spans="1:13" customFormat="1" hidden="1">
      <c r="A24784" t="s">
        <v>988</v>
      </c>
      <c r="B24784" t="s">
        <v>989</v>
      </c>
      <c r="C24784" s="1">
        <v>44278</v>
      </c>
      <c r="D24784">
        <v>8669</v>
      </c>
      <c r="E24784">
        <v>8074</v>
      </c>
      <c r="F24784">
        <v>595</v>
      </c>
      <c r="H24784">
        <v>521</v>
      </c>
      <c r="I24784">
        <v>1.38</v>
      </c>
      <c r="J24784">
        <v>1.29</v>
      </c>
      <c r="K24784">
        <v>0.09</v>
      </c>
      <c r="M24784">
        <v>830</v>
      </c>
    </row>
    <row r="24785" spans="1:13" customFormat="1" hidden="1">
      <c r="A24785" t="s">
        <v>988</v>
      </c>
      <c r="B24785" t="s">
        <v>989</v>
      </c>
      <c r="C24785" s="1">
        <v>44279</v>
      </c>
      <c r="D24785">
        <v>10809</v>
      </c>
      <c r="E24785">
        <v>9961</v>
      </c>
      <c r="F24785">
        <v>848</v>
      </c>
      <c r="G24785">
        <v>2140</v>
      </c>
      <c r="H24785">
        <v>726</v>
      </c>
      <c r="I24785">
        <v>1.72</v>
      </c>
      <c r="J24785">
        <v>1.59</v>
      </c>
      <c r="K24785">
        <v>0.14000000000000001</v>
      </c>
      <c r="M24785">
        <v>1156</v>
      </c>
    </row>
    <row r="24786" spans="1:13" customFormat="1" hidden="1">
      <c r="A24786" t="s">
        <v>988</v>
      </c>
      <c r="B24786" t="s">
        <v>989</v>
      </c>
      <c r="C24786" s="1">
        <v>44280</v>
      </c>
      <c r="D24786">
        <v>12929</v>
      </c>
      <c r="E24786">
        <v>11857</v>
      </c>
      <c r="F24786">
        <v>1072</v>
      </c>
      <c r="G24786">
        <v>2120</v>
      </c>
      <c r="H24786">
        <v>978</v>
      </c>
      <c r="I24786">
        <v>2.06</v>
      </c>
      <c r="J24786">
        <v>1.89</v>
      </c>
      <c r="K24786">
        <v>0.17</v>
      </c>
      <c r="M24786">
        <v>1557</v>
      </c>
    </row>
    <row r="24787" spans="1:13" customFormat="1" hidden="1">
      <c r="A24787" t="s">
        <v>988</v>
      </c>
      <c r="B24787" t="s">
        <v>989</v>
      </c>
      <c r="C24787" s="1">
        <v>44281</v>
      </c>
      <c r="D24787">
        <v>14739</v>
      </c>
      <c r="E24787">
        <v>13410</v>
      </c>
      <c r="F24787">
        <v>1329</v>
      </c>
      <c r="G24787">
        <v>1810</v>
      </c>
      <c r="H24787">
        <v>1127</v>
      </c>
      <c r="I24787">
        <v>2.35</v>
      </c>
      <c r="J24787">
        <v>2.14</v>
      </c>
      <c r="K24787">
        <v>0.21</v>
      </c>
      <c r="M24787">
        <v>1794</v>
      </c>
    </row>
    <row r="24788" spans="1:13" customFormat="1" hidden="1">
      <c r="A24788" t="s">
        <v>988</v>
      </c>
      <c r="B24788" t="s">
        <v>989</v>
      </c>
      <c r="C24788" s="1">
        <v>44282</v>
      </c>
      <c r="D24788">
        <v>16451</v>
      </c>
      <c r="E24788">
        <v>14850</v>
      </c>
      <c r="F24788">
        <v>1601</v>
      </c>
      <c r="G24788">
        <v>1712</v>
      </c>
      <c r="H24788">
        <v>1308</v>
      </c>
      <c r="I24788">
        <v>2.62</v>
      </c>
      <c r="J24788">
        <v>2.36</v>
      </c>
      <c r="K24788">
        <v>0.25</v>
      </c>
      <c r="M24788">
        <v>2083</v>
      </c>
    </row>
    <row r="24789" spans="1:13" customFormat="1" hidden="1">
      <c r="A24789" t="s">
        <v>988</v>
      </c>
      <c r="B24789" t="s">
        <v>989</v>
      </c>
      <c r="C24789" s="1">
        <v>44283</v>
      </c>
      <c r="D24789">
        <v>18661</v>
      </c>
      <c r="E24789">
        <v>16570</v>
      </c>
      <c r="F24789">
        <v>2091</v>
      </c>
      <c r="G24789">
        <v>2210</v>
      </c>
      <c r="H24789">
        <v>1558</v>
      </c>
      <c r="I24789">
        <v>2.97</v>
      </c>
      <c r="J24789">
        <v>2.64</v>
      </c>
      <c r="K24789">
        <v>0.33</v>
      </c>
      <c r="M24789">
        <v>2481</v>
      </c>
    </row>
    <row r="24790" spans="1:13" customFormat="1" hidden="1">
      <c r="A24790" t="s">
        <v>988</v>
      </c>
      <c r="B24790" t="s">
        <v>989</v>
      </c>
      <c r="C24790" s="1">
        <v>44284</v>
      </c>
      <c r="D24790">
        <v>20140</v>
      </c>
      <c r="E24790">
        <v>17746</v>
      </c>
      <c r="F24790">
        <v>2394</v>
      </c>
      <c r="G24790">
        <v>1479</v>
      </c>
      <c r="H24790">
        <v>1704</v>
      </c>
      <c r="I24790">
        <v>3.21</v>
      </c>
      <c r="J24790">
        <v>2.83</v>
      </c>
      <c r="K24790">
        <v>0.38</v>
      </c>
      <c r="M24790">
        <v>2713</v>
      </c>
    </row>
    <row r="24791" spans="1:13" customFormat="1" hidden="1">
      <c r="A24791" t="s">
        <v>988</v>
      </c>
      <c r="B24791" t="s">
        <v>989</v>
      </c>
      <c r="C24791" s="1">
        <v>44285</v>
      </c>
      <c r="D24791">
        <v>20373</v>
      </c>
      <c r="E24791">
        <v>17906</v>
      </c>
      <c r="F24791">
        <v>2467</v>
      </c>
      <c r="G24791">
        <v>233</v>
      </c>
      <c r="H24791">
        <v>1672</v>
      </c>
      <c r="I24791">
        <v>3.24</v>
      </c>
      <c r="J24791">
        <v>2.85</v>
      </c>
      <c r="K24791">
        <v>0.39</v>
      </c>
      <c r="M24791">
        <v>2662</v>
      </c>
    </row>
    <row r="24792" spans="1:13" customFormat="1" hidden="1">
      <c r="A24792" t="s">
        <v>988</v>
      </c>
      <c r="B24792" t="s">
        <v>989</v>
      </c>
      <c r="C24792" s="1">
        <v>44286</v>
      </c>
      <c r="D24792">
        <v>22391</v>
      </c>
      <c r="E24792">
        <v>19118</v>
      </c>
      <c r="F24792">
        <v>3273</v>
      </c>
      <c r="G24792">
        <v>2018</v>
      </c>
      <c r="H24792">
        <v>1655</v>
      </c>
      <c r="I24792">
        <v>3.57</v>
      </c>
      <c r="J24792">
        <v>3.04</v>
      </c>
      <c r="K24792">
        <v>0.52</v>
      </c>
      <c r="M24792">
        <v>2635</v>
      </c>
    </row>
    <row r="24793" spans="1:13" customFormat="1" hidden="1">
      <c r="A24793" t="s">
        <v>988</v>
      </c>
      <c r="B24793" t="s">
        <v>989</v>
      </c>
      <c r="C24793" s="1">
        <v>44287</v>
      </c>
      <c r="D24793">
        <v>23046</v>
      </c>
      <c r="E24793">
        <v>19636</v>
      </c>
      <c r="F24793">
        <v>3410</v>
      </c>
      <c r="G24793">
        <v>655</v>
      </c>
      <c r="H24793">
        <v>1445</v>
      </c>
      <c r="I24793">
        <v>3.67</v>
      </c>
      <c r="J24793">
        <v>3.13</v>
      </c>
      <c r="K24793">
        <v>0.54</v>
      </c>
      <c r="M24793">
        <v>2301</v>
      </c>
    </row>
    <row r="24794" spans="1:13" customFormat="1" hidden="1">
      <c r="A24794" t="s">
        <v>988</v>
      </c>
      <c r="B24794" t="s">
        <v>989</v>
      </c>
      <c r="C24794" s="1">
        <v>44288</v>
      </c>
      <c r="D24794">
        <v>25003</v>
      </c>
      <c r="E24794">
        <v>21195</v>
      </c>
      <c r="F24794">
        <v>3808</v>
      </c>
      <c r="G24794">
        <v>1957</v>
      </c>
      <c r="H24794">
        <v>1466</v>
      </c>
      <c r="I24794">
        <v>3.98</v>
      </c>
      <c r="J24794">
        <v>3.37</v>
      </c>
      <c r="K24794">
        <v>0.61</v>
      </c>
      <c r="M24794">
        <v>2334</v>
      </c>
    </row>
    <row r="24795" spans="1:13" customFormat="1" hidden="1">
      <c r="A24795" t="s">
        <v>988</v>
      </c>
      <c r="B24795" t="s">
        <v>989</v>
      </c>
      <c r="C24795" s="1">
        <v>44289</v>
      </c>
      <c r="D24795">
        <v>26972</v>
      </c>
      <c r="E24795">
        <v>22947</v>
      </c>
      <c r="F24795">
        <v>4025</v>
      </c>
      <c r="G24795">
        <v>1969</v>
      </c>
      <c r="H24795">
        <v>1503</v>
      </c>
      <c r="I24795">
        <v>4.29</v>
      </c>
      <c r="J24795">
        <v>3.65</v>
      </c>
      <c r="K24795">
        <v>0.64</v>
      </c>
      <c r="M24795">
        <v>2393</v>
      </c>
    </row>
    <row r="24796" spans="1:13" customFormat="1" hidden="1">
      <c r="A24796" t="s">
        <v>988</v>
      </c>
      <c r="B24796" t="s">
        <v>989</v>
      </c>
      <c r="C24796" s="1">
        <v>44290</v>
      </c>
      <c r="D24796">
        <v>29710</v>
      </c>
      <c r="E24796">
        <v>25516</v>
      </c>
      <c r="F24796">
        <v>4194</v>
      </c>
      <c r="G24796">
        <v>2738</v>
      </c>
      <c r="H24796">
        <v>1578</v>
      </c>
      <c r="I24796">
        <v>4.7300000000000004</v>
      </c>
      <c r="J24796">
        <v>4.0599999999999996</v>
      </c>
      <c r="K24796">
        <v>0.67</v>
      </c>
      <c r="M24796">
        <v>2512</v>
      </c>
    </row>
    <row r="24797" spans="1:13" customFormat="1" hidden="1">
      <c r="A24797" t="s">
        <v>988</v>
      </c>
      <c r="B24797" t="s">
        <v>989</v>
      </c>
      <c r="C24797" s="1">
        <v>44291</v>
      </c>
      <c r="D24797">
        <v>31631</v>
      </c>
      <c r="E24797">
        <v>27149</v>
      </c>
      <c r="F24797">
        <v>4482</v>
      </c>
      <c r="G24797">
        <v>1921</v>
      </c>
      <c r="H24797">
        <v>1642</v>
      </c>
      <c r="I24797">
        <v>5.04</v>
      </c>
      <c r="J24797">
        <v>4.32</v>
      </c>
      <c r="K24797">
        <v>0.71</v>
      </c>
      <c r="M24797">
        <v>2614</v>
      </c>
    </row>
    <row r="24798" spans="1:13" customFormat="1" hidden="1">
      <c r="A24798" t="s">
        <v>988</v>
      </c>
      <c r="B24798" t="s">
        <v>989</v>
      </c>
      <c r="C24798" s="1">
        <v>44292</v>
      </c>
      <c r="D24798">
        <v>34335</v>
      </c>
      <c r="E24798">
        <v>29601</v>
      </c>
      <c r="F24798">
        <v>4734</v>
      </c>
      <c r="G24798">
        <v>2704</v>
      </c>
      <c r="H24798">
        <v>1995</v>
      </c>
      <c r="I24798">
        <v>5.47</v>
      </c>
      <c r="J24798">
        <v>4.71</v>
      </c>
      <c r="K24798">
        <v>0.75</v>
      </c>
      <c r="M24798">
        <v>3176</v>
      </c>
    </row>
    <row r="24799" spans="1:13" customFormat="1" hidden="1">
      <c r="A24799" t="s">
        <v>988</v>
      </c>
      <c r="B24799" t="s">
        <v>989</v>
      </c>
      <c r="C24799" s="1">
        <v>44293</v>
      </c>
      <c r="D24799">
        <v>36857</v>
      </c>
      <c r="E24799">
        <v>31710</v>
      </c>
      <c r="F24799">
        <v>5147</v>
      </c>
      <c r="G24799">
        <v>2522</v>
      </c>
      <c r="H24799">
        <v>2067</v>
      </c>
      <c r="I24799">
        <v>5.87</v>
      </c>
      <c r="J24799">
        <v>5.05</v>
      </c>
      <c r="K24799">
        <v>0.82</v>
      </c>
      <c r="M24799">
        <v>3291</v>
      </c>
    </row>
    <row r="24800" spans="1:13" customFormat="1" hidden="1">
      <c r="A24800" t="s">
        <v>988</v>
      </c>
      <c r="B24800" t="s">
        <v>989</v>
      </c>
      <c r="C24800" s="1">
        <v>44294</v>
      </c>
      <c r="D24800">
        <v>38541</v>
      </c>
      <c r="E24800">
        <v>33163</v>
      </c>
      <c r="F24800">
        <v>5378</v>
      </c>
      <c r="G24800">
        <v>1684</v>
      </c>
      <c r="H24800">
        <v>2214</v>
      </c>
      <c r="I24800">
        <v>6.14</v>
      </c>
      <c r="J24800">
        <v>5.28</v>
      </c>
      <c r="K24800">
        <v>0.86</v>
      </c>
      <c r="M24800">
        <v>3525</v>
      </c>
    </row>
    <row r="24801" spans="1:13" customFormat="1" hidden="1">
      <c r="A24801" t="s">
        <v>988</v>
      </c>
      <c r="B24801" t="s">
        <v>989</v>
      </c>
      <c r="C24801" s="1">
        <v>44295</v>
      </c>
      <c r="D24801">
        <v>39812</v>
      </c>
      <c r="E24801">
        <v>34172</v>
      </c>
      <c r="F24801">
        <v>5640</v>
      </c>
      <c r="G24801">
        <v>1271</v>
      </c>
      <c r="H24801">
        <v>2116</v>
      </c>
      <c r="I24801">
        <v>6.34</v>
      </c>
      <c r="J24801">
        <v>5.44</v>
      </c>
      <c r="K24801">
        <v>0.9</v>
      </c>
      <c r="M24801">
        <v>3369</v>
      </c>
    </row>
    <row r="24802" spans="1:13" customFormat="1" hidden="1">
      <c r="A24802" t="s">
        <v>988</v>
      </c>
      <c r="B24802" t="s">
        <v>989</v>
      </c>
      <c r="C24802" s="1">
        <v>44296</v>
      </c>
      <c r="D24802">
        <v>41372</v>
      </c>
      <c r="E24802">
        <v>35290</v>
      </c>
      <c r="F24802">
        <v>6082</v>
      </c>
      <c r="G24802">
        <v>1560</v>
      </c>
      <c r="H24802">
        <v>2057</v>
      </c>
      <c r="I24802">
        <v>6.59</v>
      </c>
      <c r="J24802">
        <v>5.62</v>
      </c>
      <c r="K24802">
        <v>0.97</v>
      </c>
      <c r="M24802">
        <v>3275</v>
      </c>
    </row>
    <row r="24803" spans="1:13" customFormat="1" hidden="1">
      <c r="A24803" t="s">
        <v>988</v>
      </c>
      <c r="B24803" t="s">
        <v>989</v>
      </c>
      <c r="C24803" s="1">
        <v>44297</v>
      </c>
      <c r="D24803">
        <v>42450</v>
      </c>
      <c r="E24803">
        <v>35697</v>
      </c>
      <c r="F24803">
        <v>6753</v>
      </c>
      <c r="G24803">
        <v>1078</v>
      </c>
      <c r="H24803">
        <v>1820</v>
      </c>
      <c r="I24803">
        <v>6.76</v>
      </c>
      <c r="J24803">
        <v>5.68</v>
      </c>
      <c r="K24803">
        <v>1.08</v>
      </c>
      <c r="M24803">
        <v>2898</v>
      </c>
    </row>
    <row r="24804" spans="1:13" customFormat="1" hidden="1">
      <c r="A24804" t="s">
        <v>988</v>
      </c>
      <c r="B24804" t="s">
        <v>989</v>
      </c>
      <c r="C24804" s="1">
        <v>44298</v>
      </c>
      <c r="D24804">
        <v>42866</v>
      </c>
      <c r="E24804">
        <v>36113</v>
      </c>
      <c r="F24804">
        <v>6753</v>
      </c>
      <c r="G24804">
        <v>416</v>
      </c>
      <c r="H24804">
        <v>1605</v>
      </c>
      <c r="I24804">
        <v>6.83</v>
      </c>
      <c r="J24804">
        <v>5.75</v>
      </c>
      <c r="K24804">
        <v>1.08</v>
      </c>
      <c r="M24804">
        <v>2555</v>
      </c>
    </row>
    <row r="24805" spans="1:13" customFormat="1" hidden="1">
      <c r="A24805" t="s">
        <v>988</v>
      </c>
      <c r="B24805" t="s">
        <v>989</v>
      </c>
      <c r="C24805" s="1">
        <v>44299</v>
      </c>
      <c r="D24805">
        <v>44979</v>
      </c>
      <c r="E24805">
        <v>36432</v>
      </c>
      <c r="F24805">
        <v>8547</v>
      </c>
      <c r="G24805">
        <v>2113</v>
      </c>
      <c r="H24805">
        <v>1521</v>
      </c>
      <c r="I24805">
        <v>7.16</v>
      </c>
      <c r="J24805">
        <v>5.8</v>
      </c>
      <c r="K24805">
        <v>1.36</v>
      </c>
      <c r="M24805">
        <v>2422</v>
      </c>
    </row>
    <row r="24806" spans="1:13" customFormat="1" hidden="1">
      <c r="A24806" t="s">
        <v>988</v>
      </c>
      <c r="B24806" t="s">
        <v>989</v>
      </c>
      <c r="C24806" s="1">
        <v>44300</v>
      </c>
      <c r="D24806">
        <v>46917</v>
      </c>
      <c r="E24806">
        <v>36690</v>
      </c>
      <c r="F24806">
        <v>10227</v>
      </c>
      <c r="G24806">
        <v>1938</v>
      </c>
      <c r="H24806">
        <v>1437</v>
      </c>
      <c r="I24806">
        <v>7.47</v>
      </c>
      <c r="J24806">
        <v>5.84</v>
      </c>
      <c r="K24806">
        <v>1.63</v>
      </c>
      <c r="M24806">
        <v>2288</v>
      </c>
    </row>
    <row r="24807" spans="1:13" customFormat="1" hidden="1">
      <c r="A24807" t="s">
        <v>988</v>
      </c>
      <c r="B24807" t="s">
        <v>989</v>
      </c>
      <c r="C24807" s="1">
        <v>44301</v>
      </c>
      <c r="D24807">
        <v>49293</v>
      </c>
      <c r="E24807">
        <v>37199</v>
      </c>
      <c r="F24807">
        <v>12094</v>
      </c>
      <c r="G24807">
        <v>2376</v>
      </c>
      <c r="H24807">
        <v>1536</v>
      </c>
      <c r="I24807">
        <v>7.85</v>
      </c>
      <c r="J24807">
        <v>5.92</v>
      </c>
      <c r="K24807">
        <v>1.93</v>
      </c>
      <c r="M24807">
        <v>2446</v>
      </c>
    </row>
    <row r="24808" spans="1:13" customFormat="1" hidden="1">
      <c r="A24808" t="s">
        <v>988</v>
      </c>
      <c r="B24808" t="s">
        <v>989</v>
      </c>
      <c r="C24808" s="1">
        <v>44302</v>
      </c>
      <c r="D24808">
        <v>50809</v>
      </c>
      <c r="E24808">
        <v>37519</v>
      </c>
      <c r="F24808">
        <v>13290</v>
      </c>
      <c r="G24808">
        <v>1516</v>
      </c>
      <c r="H24808">
        <v>1571</v>
      </c>
      <c r="I24808">
        <v>8.09</v>
      </c>
      <c r="J24808">
        <v>5.97</v>
      </c>
      <c r="K24808">
        <v>2.12</v>
      </c>
      <c r="M24808">
        <v>2501</v>
      </c>
    </row>
    <row r="24809" spans="1:13" customFormat="1" hidden="1">
      <c r="A24809" t="s">
        <v>988</v>
      </c>
      <c r="B24809" t="s">
        <v>989</v>
      </c>
      <c r="C24809" s="1">
        <v>44303</v>
      </c>
      <c r="D24809">
        <v>52390</v>
      </c>
      <c r="E24809">
        <v>37909</v>
      </c>
      <c r="F24809">
        <v>14481</v>
      </c>
      <c r="G24809">
        <v>1581</v>
      </c>
      <c r="H24809">
        <v>1574</v>
      </c>
      <c r="I24809">
        <v>8.34</v>
      </c>
      <c r="J24809">
        <v>6.04</v>
      </c>
      <c r="K24809">
        <v>2.31</v>
      </c>
      <c r="M24809">
        <v>2506</v>
      </c>
    </row>
    <row r="24810" spans="1:13" customFormat="1" hidden="1">
      <c r="A24810" t="s">
        <v>988</v>
      </c>
      <c r="B24810" t="s">
        <v>989</v>
      </c>
      <c r="C24810" s="1">
        <v>44304</v>
      </c>
      <c r="D24810">
        <v>54626</v>
      </c>
      <c r="E24810">
        <v>38335</v>
      </c>
      <c r="F24810">
        <v>16291</v>
      </c>
      <c r="G24810">
        <v>2236</v>
      </c>
      <c r="H24810">
        <v>1739</v>
      </c>
      <c r="I24810">
        <v>8.6999999999999993</v>
      </c>
      <c r="J24810">
        <v>6.1</v>
      </c>
      <c r="K24810">
        <v>2.59</v>
      </c>
      <c r="M24810">
        <v>2769</v>
      </c>
    </row>
    <row r="24811" spans="1:13" customFormat="1" hidden="1">
      <c r="A24811" t="s">
        <v>988</v>
      </c>
      <c r="B24811" t="s">
        <v>989</v>
      </c>
      <c r="C24811" s="1">
        <v>44305</v>
      </c>
      <c r="D24811">
        <v>55497</v>
      </c>
      <c r="E24811">
        <v>38429</v>
      </c>
      <c r="F24811">
        <v>17068</v>
      </c>
      <c r="G24811">
        <v>871</v>
      </c>
      <c r="H24811">
        <v>1804</v>
      </c>
      <c r="I24811">
        <v>8.84</v>
      </c>
      <c r="J24811">
        <v>6.12</v>
      </c>
      <c r="K24811">
        <v>2.72</v>
      </c>
      <c r="M24811">
        <v>2872</v>
      </c>
    </row>
    <row r="24812" spans="1:13" customFormat="1" hidden="1">
      <c r="A24812" t="s">
        <v>988</v>
      </c>
      <c r="B24812" t="s">
        <v>989</v>
      </c>
      <c r="C24812" s="1">
        <v>44306</v>
      </c>
      <c r="D24812">
        <v>56423</v>
      </c>
      <c r="E24812">
        <v>38667</v>
      </c>
      <c r="F24812">
        <v>17756</v>
      </c>
      <c r="G24812">
        <v>926</v>
      </c>
      <c r="H24812">
        <v>1635</v>
      </c>
      <c r="I24812">
        <v>8.98</v>
      </c>
      <c r="J24812">
        <v>6.16</v>
      </c>
      <c r="K24812">
        <v>2.83</v>
      </c>
      <c r="M24812">
        <v>2603</v>
      </c>
    </row>
    <row r="24813" spans="1:13" customFormat="1" hidden="1">
      <c r="A24813" t="s">
        <v>988</v>
      </c>
      <c r="B24813" t="s">
        <v>989</v>
      </c>
      <c r="C24813" s="1">
        <v>44307</v>
      </c>
      <c r="D24813">
        <v>57462</v>
      </c>
      <c r="E24813">
        <v>38927</v>
      </c>
      <c r="F24813">
        <v>18535</v>
      </c>
      <c r="G24813">
        <v>1039</v>
      </c>
      <c r="H24813">
        <v>1506</v>
      </c>
      <c r="I24813">
        <v>9.15</v>
      </c>
      <c r="J24813">
        <v>6.2</v>
      </c>
      <c r="K24813">
        <v>2.95</v>
      </c>
      <c r="M24813">
        <v>2398</v>
      </c>
    </row>
    <row r="24814" spans="1:13" customFormat="1" hidden="1">
      <c r="A24814" t="s">
        <v>988</v>
      </c>
      <c r="B24814" t="s">
        <v>989</v>
      </c>
      <c r="C24814" s="1">
        <v>44308</v>
      </c>
      <c r="D24814">
        <v>58150</v>
      </c>
      <c r="E24814">
        <v>39123</v>
      </c>
      <c r="F24814">
        <v>19027</v>
      </c>
      <c r="G24814">
        <v>688</v>
      </c>
      <c r="H24814">
        <v>1265</v>
      </c>
      <c r="I24814">
        <v>9.26</v>
      </c>
      <c r="J24814">
        <v>6.23</v>
      </c>
      <c r="K24814">
        <v>3.03</v>
      </c>
      <c r="M24814">
        <v>2014</v>
      </c>
    </row>
    <row r="24815" spans="1:13" customFormat="1" hidden="1">
      <c r="A24815" t="s">
        <v>988</v>
      </c>
      <c r="B24815" t="s">
        <v>989</v>
      </c>
      <c r="C24815" s="1">
        <v>44309</v>
      </c>
      <c r="D24815">
        <v>58731</v>
      </c>
      <c r="E24815">
        <v>39281</v>
      </c>
      <c r="F24815">
        <v>19450</v>
      </c>
      <c r="G24815">
        <v>581</v>
      </c>
      <c r="H24815">
        <v>1132</v>
      </c>
      <c r="I24815">
        <v>9.35</v>
      </c>
      <c r="J24815">
        <v>6.25</v>
      </c>
      <c r="K24815">
        <v>3.1</v>
      </c>
      <c r="M24815">
        <v>1802</v>
      </c>
    </row>
    <row r="24816" spans="1:13" customFormat="1" hidden="1">
      <c r="A24816" t="s">
        <v>988</v>
      </c>
      <c r="B24816" t="s">
        <v>989</v>
      </c>
      <c r="C24816" s="1">
        <v>44310</v>
      </c>
      <c r="D24816">
        <v>59307</v>
      </c>
      <c r="E24816">
        <v>39426</v>
      </c>
      <c r="F24816">
        <v>19881</v>
      </c>
      <c r="G24816">
        <v>576</v>
      </c>
      <c r="H24816">
        <v>988</v>
      </c>
      <c r="I24816">
        <v>9.44</v>
      </c>
      <c r="J24816">
        <v>6.28</v>
      </c>
      <c r="K24816">
        <v>3.17</v>
      </c>
      <c r="M24816">
        <v>1573</v>
      </c>
    </row>
    <row r="24817" spans="1:13" customFormat="1" hidden="1">
      <c r="A24817" t="s">
        <v>988</v>
      </c>
      <c r="B24817" t="s">
        <v>989</v>
      </c>
      <c r="C24817" s="1">
        <v>44311</v>
      </c>
      <c r="D24817">
        <v>59911</v>
      </c>
      <c r="E24817">
        <v>39636</v>
      </c>
      <c r="F24817">
        <v>20275</v>
      </c>
      <c r="G24817">
        <v>604</v>
      </c>
      <c r="H24817">
        <v>755</v>
      </c>
      <c r="I24817">
        <v>9.5399999999999991</v>
      </c>
      <c r="J24817">
        <v>6.31</v>
      </c>
      <c r="K24817">
        <v>3.23</v>
      </c>
      <c r="M24817">
        <v>1202</v>
      </c>
    </row>
    <row r="24818" spans="1:13" customFormat="1" hidden="1">
      <c r="A24818" t="s">
        <v>988</v>
      </c>
      <c r="B24818" t="s">
        <v>989</v>
      </c>
      <c r="C24818" s="1">
        <v>44312</v>
      </c>
      <c r="D24818">
        <v>60044</v>
      </c>
      <c r="E24818">
        <v>39715</v>
      </c>
      <c r="F24818">
        <v>20329</v>
      </c>
      <c r="G24818">
        <v>133</v>
      </c>
      <c r="H24818">
        <v>650</v>
      </c>
      <c r="I24818">
        <v>9.56</v>
      </c>
      <c r="J24818">
        <v>6.32</v>
      </c>
      <c r="K24818">
        <v>3.24</v>
      </c>
      <c r="M24818">
        <v>1035</v>
      </c>
    </row>
    <row r="24819" spans="1:13" customFormat="1" hidden="1">
      <c r="A24819" t="s">
        <v>988</v>
      </c>
      <c r="B24819" t="s">
        <v>989</v>
      </c>
      <c r="C24819" s="1">
        <v>44313</v>
      </c>
      <c r="D24819">
        <v>60185</v>
      </c>
      <c r="E24819">
        <v>39775</v>
      </c>
      <c r="F24819">
        <v>20410</v>
      </c>
      <c r="G24819">
        <v>141</v>
      </c>
      <c r="H24819">
        <v>537</v>
      </c>
      <c r="I24819">
        <v>9.58</v>
      </c>
      <c r="J24819">
        <v>6.33</v>
      </c>
      <c r="K24819">
        <v>3.25</v>
      </c>
      <c r="M24819">
        <v>855</v>
      </c>
    </row>
    <row r="24820" spans="1:13" customFormat="1" hidden="1">
      <c r="A24820" t="s">
        <v>988</v>
      </c>
      <c r="B24820" t="s">
        <v>989</v>
      </c>
      <c r="C24820" s="1">
        <v>44314</v>
      </c>
      <c r="D24820">
        <v>60431</v>
      </c>
      <c r="E24820">
        <v>39965</v>
      </c>
      <c r="F24820">
        <v>20466</v>
      </c>
      <c r="G24820">
        <v>246</v>
      </c>
      <c r="H24820">
        <v>424</v>
      </c>
      <c r="I24820">
        <v>9.6199999999999992</v>
      </c>
      <c r="J24820">
        <v>6.36</v>
      </c>
      <c r="K24820">
        <v>3.26</v>
      </c>
      <c r="M24820">
        <v>675</v>
      </c>
    </row>
    <row r="24821" spans="1:13" customFormat="1" hidden="1">
      <c r="A24821" t="s">
        <v>988</v>
      </c>
      <c r="B24821" t="s">
        <v>989</v>
      </c>
      <c r="C24821" s="1">
        <v>44315</v>
      </c>
      <c r="D24821">
        <v>60816</v>
      </c>
      <c r="E24821">
        <v>40092</v>
      </c>
      <c r="F24821">
        <v>20724</v>
      </c>
      <c r="G24821">
        <v>385</v>
      </c>
      <c r="H24821">
        <v>381</v>
      </c>
      <c r="I24821">
        <v>9.68</v>
      </c>
      <c r="J24821">
        <v>6.38</v>
      </c>
      <c r="K24821">
        <v>3.3</v>
      </c>
      <c r="M24821">
        <v>607</v>
      </c>
    </row>
    <row r="24822" spans="1:13" customFormat="1" hidden="1">
      <c r="A24822" t="s">
        <v>988</v>
      </c>
      <c r="B24822" t="s">
        <v>989</v>
      </c>
      <c r="C24822" s="1">
        <v>44316</v>
      </c>
      <c r="D24822">
        <v>61745</v>
      </c>
      <c r="E24822">
        <v>40156</v>
      </c>
      <c r="F24822">
        <v>21589</v>
      </c>
      <c r="G24822">
        <v>929</v>
      </c>
      <c r="H24822">
        <v>431</v>
      </c>
      <c r="I24822">
        <v>9.83</v>
      </c>
      <c r="J24822">
        <v>6.39</v>
      </c>
      <c r="K24822">
        <v>3.44</v>
      </c>
      <c r="M24822">
        <v>686</v>
      </c>
    </row>
    <row r="24823" spans="1:13" customFormat="1" hidden="1">
      <c r="A24823" t="s">
        <v>988</v>
      </c>
      <c r="B24823" t="s">
        <v>989</v>
      </c>
      <c r="C24823" s="1">
        <v>44317</v>
      </c>
      <c r="D24823">
        <v>63064</v>
      </c>
      <c r="E24823">
        <v>40215</v>
      </c>
      <c r="F24823">
        <v>22849</v>
      </c>
      <c r="G24823">
        <v>1319</v>
      </c>
      <c r="H24823">
        <v>537</v>
      </c>
      <c r="I24823">
        <v>10.039999999999999</v>
      </c>
      <c r="J24823">
        <v>6.4</v>
      </c>
      <c r="K24823">
        <v>3.64</v>
      </c>
      <c r="M24823">
        <v>855</v>
      </c>
    </row>
    <row r="24824" spans="1:13" customFormat="1" hidden="1">
      <c r="A24824" t="s">
        <v>988</v>
      </c>
      <c r="B24824" t="s">
        <v>989</v>
      </c>
      <c r="C24824" s="1">
        <v>44318</v>
      </c>
      <c r="H24824">
        <v>504</v>
      </c>
      <c r="M24824">
        <v>802</v>
      </c>
    </row>
    <row r="24825" spans="1:13" customFormat="1" hidden="1">
      <c r="A24825" t="s">
        <v>988</v>
      </c>
      <c r="B24825" t="s">
        <v>989</v>
      </c>
      <c r="C24825" s="1">
        <v>44319</v>
      </c>
      <c r="D24825">
        <v>63820</v>
      </c>
      <c r="E24825">
        <v>40282</v>
      </c>
      <c r="F24825">
        <v>23538</v>
      </c>
      <c r="H24825">
        <v>539</v>
      </c>
      <c r="I24825">
        <v>10.16</v>
      </c>
      <c r="J24825">
        <v>6.41</v>
      </c>
      <c r="K24825">
        <v>3.75</v>
      </c>
      <c r="M24825">
        <v>858</v>
      </c>
    </row>
    <row r="24826" spans="1:13" customFormat="1" hidden="1">
      <c r="A24826" t="s">
        <v>988</v>
      </c>
      <c r="B24826" t="s">
        <v>989</v>
      </c>
      <c r="C24826" s="1">
        <v>44320</v>
      </c>
      <c r="D24826">
        <v>65517</v>
      </c>
      <c r="E24826">
        <v>40843</v>
      </c>
      <c r="F24826">
        <v>24674</v>
      </c>
      <c r="G24826">
        <v>1697</v>
      </c>
      <c r="H24826">
        <v>762</v>
      </c>
      <c r="I24826">
        <v>10.43</v>
      </c>
      <c r="J24826">
        <v>6.5</v>
      </c>
      <c r="K24826">
        <v>3.93</v>
      </c>
      <c r="M24826">
        <v>1213</v>
      </c>
    </row>
    <row r="24827" spans="1:13" customFormat="1" hidden="1">
      <c r="A24827" t="s">
        <v>988</v>
      </c>
      <c r="B24827" t="s">
        <v>989</v>
      </c>
      <c r="C24827" s="1">
        <v>44321</v>
      </c>
      <c r="D24827">
        <v>85316</v>
      </c>
      <c r="E24827">
        <v>57571</v>
      </c>
      <c r="F24827">
        <v>27745</v>
      </c>
      <c r="G24827">
        <v>19799</v>
      </c>
      <c r="H24827">
        <v>3555</v>
      </c>
      <c r="I24827">
        <v>13.58</v>
      </c>
      <c r="J24827">
        <v>9.17</v>
      </c>
      <c r="K24827">
        <v>4.42</v>
      </c>
      <c r="M24827">
        <v>5660</v>
      </c>
    </row>
    <row r="24828" spans="1:13" customFormat="1" hidden="1">
      <c r="A24828" t="s">
        <v>988</v>
      </c>
      <c r="B24828" t="s">
        <v>989</v>
      </c>
      <c r="C24828" s="1">
        <v>44322</v>
      </c>
      <c r="D24828">
        <v>94291</v>
      </c>
      <c r="E24828">
        <v>65390</v>
      </c>
      <c r="F24828">
        <v>28901</v>
      </c>
      <c r="G24828">
        <v>8975</v>
      </c>
      <c r="H24828">
        <v>4782</v>
      </c>
      <c r="I24828">
        <v>15.01</v>
      </c>
      <c r="J24828">
        <v>10.41</v>
      </c>
      <c r="K24828">
        <v>4.5999999999999996</v>
      </c>
      <c r="M24828">
        <v>7614</v>
      </c>
    </row>
    <row r="24829" spans="1:13" customFormat="1" hidden="1">
      <c r="A24829" t="s">
        <v>988</v>
      </c>
      <c r="B24829" t="s">
        <v>989</v>
      </c>
      <c r="C24829" s="1">
        <v>44323</v>
      </c>
      <c r="H24829">
        <v>5261</v>
      </c>
      <c r="M24829">
        <v>8377</v>
      </c>
    </row>
    <row r="24830" spans="1:13" customFormat="1" hidden="1">
      <c r="A24830" t="s">
        <v>988</v>
      </c>
      <c r="B24830" t="s">
        <v>989</v>
      </c>
      <c r="C24830" s="1">
        <v>44324</v>
      </c>
      <c r="D24830">
        <v>102853</v>
      </c>
      <c r="E24830">
        <v>72824</v>
      </c>
      <c r="F24830">
        <v>30029</v>
      </c>
      <c r="H24830">
        <v>5684</v>
      </c>
      <c r="I24830">
        <v>16.38</v>
      </c>
      <c r="J24830">
        <v>11.6</v>
      </c>
      <c r="K24830">
        <v>4.78</v>
      </c>
      <c r="M24830">
        <v>9050</v>
      </c>
    </row>
    <row r="24831" spans="1:13" customFormat="1" hidden="1">
      <c r="A24831" t="s">
        <v>988</v>
      </c>
      <c r="B24831" t="s">
        <v>989</v>
      </c>
      <c r="C24831" s="1">
        <v>44325</v>
      </c>
      <c r="D24831">
        <v>109507</v>
      </c>
      <c r="E24831">
        <v>78760</v>
      </c>
      <c r="F24831">
        <v>30747</v>
      </c>
      <c r="G24831">
        <v>6654</v>
      </c>
      <c r="H24831">
        <v>6581</v>
      </c>
      <c r="I24831">
        <v>17.440000000000001</v>
      </c>
      <c r="J24831">
        <v>12.54</v>
      </c>
      <c r="K24831">
        <v>4.9000000000000004</v>
      </c>
      <c r="M24831">
        <v>10478</v>
      </c>
    </row>
    <row r="24832" spans="1:13" customFormat="1" hidden="1">
      <c r="A24832" t="s">
        <v>988</v>
      </c>
      <c r="B24832" t="s">
        <v>989</v>
      </c>
      <c r="C24832" s="1">
        <v>44326</v>
      </c>
      <c r="D24832">
        <v>114570</v>
      </c>
      <c r="E24832">
        <v>83498</v>
      </c>
      <c r="F24832">
        <v>31072</v>
      </c>
      <c r="G24832">
        <v>5063</v>
      </c>
      <c r="H24832">
        <v>7250</v>
      </c>
      <c r="I24832">
        <v>18.239999999999998</v>
      </c>
      <c r="J24832">
        <v>13.29</v>
      </c>
      <c r="K24832">
        <v>4.95</v>
      </c>
      <c r="M24832">
        <v>11543</v>
      </c>
    </row>
    <row r="24833" spans="1:13" customFormat="1" hidden="1">
      <c r="A24833" t="s">
        <v>988</v>
      </c>
      <c r="B24833" t="s">
        <v>989</v>
      </c>
      <c r="C24833" s="1">
        <v>44327</v>
      </c>
      <c r="D24833">
        <v>120795</v>
      </c>
      <c r="E24833">
        <v>88965</v>
      </c>
      <c r="F24833">
        <v>31830</v>
      </c>
      <c r="G24833">
        <v>6225</v>
      </c>
      <c r="H24833">
        <v>7897</v>
      </c>
      <c r="I24833">
        <v>19.23</v>
      </c>
      <c r="J24833">
        <v>14.17</v>
      </c>
      <c r="K24833">
        <v>5.07</v>
      </c>
      <c r="M24833">
        <v>12574</v>
      </c>
    </row>
    <row r="24834" spans="1:13" customFormat="1" hidden="1">
      <c r="A24834" t="s">
        <v>988</v>
      </c>
      <c r="B24834" t="s">
        <v>989</v>
      </c>
      <c r="C24834" s="1">
        <v>44328</v>
      </c>
      <c r="D24834">
        <v>125646</v>
      </c>
      <c r="E24834">
        <v>93341</v>
      </c>
      <c r="F24834">
        <v>32305</v>
      </c>
      <c r="G24834">
        <v>4851</v>
      </c>
      <c r="H24834">
        <v>5761</v>
      </c>
      <c r="I24834">
        <v>20.010000000000002</v>
      </c>
      <c r="J24834">
        <v>14.86</v>
      </c>
      <c r="K24834">
        <v>5.14</v>
      </c>
      <c r="M24834">
        <v>9173</v>
      </c>
    </row>
    <row r="24835" spans="1:13" customFormat="1" hidden="1">
      <c r="A24835" t="s">
        <v>988</v>
      </c>
      <c r="B24835" t="s">
        <v>989</v>
      </c>
      <c r="C24835" s="1">
        <v>44329</v>
      </c>
      <c r="D24835">
        <v>130545</v>
      </c>
      <c r="E24835">
        <v>97783</v>
      </c>
      <c r="F24835">
        <v>32762</v>
      </c>
      <c r="G24835">
        <v>4899</v>
      </c>
      <c r="H24835">
        <v>5179</v>
      </c>
      <c r="I24835">
        <v>20.79</v>
      </c>
      <c r="J24835">
        <v>15.57</v>
      </c>
      <c r="K24835">
        <v>5.22</v>
      </c>
      <c r="M24835">
        <v>8246</v>
      </c>
    </row>
    <row r="24836" spans="1:13" customFormat="1" hidden="1">
      <c r="A24836" t="s">
        <v>988</v>
      </c>
      <c r="B24836" t="s">
        <v>989</v>
      </c>
      <c r="C24836" s="1">
        <v>44330</v>
      </c>
      <c r="D24836">
        <v>133626</v>
      </c>
      <c r="E24836">
        <v>100544</v>
      </c>
      <c r="F24836">
        <v>33082</v>
      </c>
      <c r="G24836">
        <v>3081</v>
      </c>
      <c r="H24836">
        <v>5008</v>
      </c>
      <c r="I24836">
        <v>21.28</v>
      </c>
      <c r="J24836">
        <v>16.010000000000002</v>
      </c>
      <c r="K24836">
        <v>5.27</v>
      </c>
      <c r="M24836">
        <v>7974</v>
      </c>
    </row>
    <row r="24837" spans="1:13" customFormat="1" hidden="1">
      <c r="A24837" t="s">
        <v>988</v>
      </c>
      <c r="B24837" t="s">
        <v>989</v>
      </c>
      <c r="C24837" s="1">
        <v>44331</v>
      </c>
      <c r="D24837">
        <v>137259</v>
      </c>
      <c r="E24837">
        <v>103700</v>
      </c>
      <c r="F24837">
        <v>33559</v>
      </c>
      <c r="G24837">
        <v>3633</v>
      </c>
      <c r="H24837">
        <v>4915</v>
      </c>
      <c r="I24837">
        <v>21.85</v>
      </c>
      <c r="J24837">
        <v>16.510000000000002</v>
      </c>
      <c r="K24837">
        <v>5.34</v>
      </c>
      <c r="M24837">
        <v>7826</v>
      </c>
    </row>
    <row r="24838" spans="1:13" customFormat="1" hidden="1">
      <c r="A24838" t="s">
        <v>988</v>
      </c>
      <c r="B24838" t="s">
        <v>989</v>
      </c>
      <c r="C24838" s="1">
        <v>44332</v>
      </c>
      <c r="D24838">
        <v>140148</v>
      </c>
      <c r="E24838">
        <v>106368</v>
      </c>
      <c r="F24838">
        <v>33780</v>
      </c>
      <c r="G24838">
        <v>2889</v>
      </c>
      <c r="H24838">
        <v>4377</v>
      </c>
      <c r="I24838">
        <v>22.31</v>
      </c>
      <c r="J24838">
        <v>16.940000000000001</v>
      </c>
      <c r="K24838">
        <v>5.38</v>
      </c>
      <c r="M24838">
        <v>6969</v>
      </c>
    </row>
    <row r="24839" spans="1:13" customFormat="1" hidden="1">
      <c r="A24839" t="s">
        <v>988</v>
      </c>
      <c r="B24839" t="s">
        <v>989</v>
      </c>
      <c r="C24839" s="1">
        <v>44333</v>
      </c>
      <c r="D24839">
        <v>141808</v>
      </c>
      <c r="E24839">
        <v>107881</v>
      </c>
      <c r="F24839">
        <v>33927</v>
      </c>
      <c r="G24839">
        <v>1660</v>
      </c>
      <c r="H24839">
        <v>3891</v>
      </c>
      <c r="I24839">
        <v>22.58</v>
      </c>
      <c r="J24839">
        <v>17.18</v>
      </c>
      <c r="K24839">
        <v>5.4</v>
      </c>
      <c r="M24839">
        <v>6195</v>
      </c>
    </row>
    <row r="24840" spans="1:13" customFormat="1" hidden="1">
      <c r="A24840" t="s">
        <v>988</v>
      </c>
      <c r="B24840" t="s">
        <v>989</v>
      </c>
      <c r="C24840" s="1">
        <v>44334</v>
      </c>
      <c r="D24840">
        <v>145316</v>
      </c>
      <c r="E24840">
        <v>110949</v>
      </c>
      <c r="F24840">
        <v>34367</v>
      </c>
      <c r="G24840">
        <v>3508</v>
      </c>
      <c r="H24840">
        <v>3503</v>
      </c>
      <c r="I24840">
        <v>23.14</v>
      </c>
      <c r="J24840">
        <v>17.670000000000002</v>
      </c>
      <c r="K24840">
        <v>5.47</v>
      </c>
      <c r="M24840">
        <v>5577</v>
      </c>
    </row>
    <row r="24841" spans="1:13" customFormat="1" hidden="1">
      <c r="A24841" t="s">
        <v>988</v>
      </c>
      <c r="B24841" t="s">
        <v>989</v>
      </c>
      <c r="C24841" s="1">
        <v>44335</v>
      </c>
      <c r="D24841">
        <v>148255</v>
      </c>
      <c r="E24841">
        <v>113497</v>
      </c>
      <c r="F24841">
        <v>34758</v>
      </c>
      <c r="G24841">
        <v>2939</v>
      </c>
      <c r="H24841">
        <v>3230</v>
      </c>
      <c r="I24841">
        <v>23.61</v>
      </c>
      <c r="J24841">
        <v>18.07</v>
      </c>
      <c r="K24841">
        <v>5.53</v>
      </c>
      <c r="M24841">
        <v>5143</v>
      </c>
    </row>
    <row r="24842" spans="1:13" customFormat="1" hidden="1">
      <c r="A24842" t="s">
        <v>988</v>
      </c>
      <c r="B24842" t="s">
        <v>989</v>
      </c>
      <c r="C24842" s="1">
        <v>44336</v>
      </c>
      <c r="D24842">
        <v>151522</v>
      </c>
      <c r="E24842">
        <v>116481</v>
      </c>
      <c r="F24842">
        <v>35041</v>
      </c>
      <c r="G24842">
        <v>3267</v>
      </c>
      <c r="H24842">
        <v>2997</v>
      </c>
      <c r="I24842">
        <v>24.13</v>
      </c>
      <c r="J24842">
        <v>18.55</v>
      </c>
      <c r="K24842">
        <v>5.58</v>
      </c>
      <c r="M24842">
        <v>4772</v>
      </c>
    </row>
    <row r="24843" spans="1:13" customFormat="1" hidden="1">
      <c r="A24843" t="s">
        <v>988</v>
      </c>
      <c r="B24843" t="s">
        <v>989</v>
      </c>
      <c r="C24843" s="1">
        <v>44337</v>
      </c>
      <c r="D24843">
        <v>154048</v>
      </c>
      <c r="E24843">
        <v>118725</v>
      </c>
      <c r="F24843">
        <v>35323</v>
      </c>
      <c r="G24843">
        <v>2526</v>
      </c>
      <c r="H24843">
        <v>2917</v>
      </c>
      <c r="I24843">
        <v>24.53</v>
      </c>
      <c r="J24843">
        <v>18.899999999999999</v>
      </c>
      <c r="K24843">
        <v>5.62</v>
      </c>
      <c r="M24843">
        <v>4644</v>
      </c>
    </row>
    <row r="24844" spans="1:13" customFormat="1" hidden="1">
      <c r="A24844" t="s">
        <v>988</v>
      </c>
      <c r="B24844" t="s">
        <v>989</v>
      </c>
      <c r="C24844" s="1">
        <v>44338</v>
      </c>
      <c r="H24844">
        <v>2594</v>
      </c>
      <c r="M24844">
        <v>4130</v>
      </c>
    </row>
    <row r="24845" spans="1:13" customFormat="1" hidden="1">
      <c r="A24845" t="s">
        <v>988</v>
      </c>
      <c r="B24845" t="s">
        <v>989</v>
      </c>
      <c r="C24845" s="1">
        <v>44339</v>
      </c>
      <c r="D24845">
        <v>156779</v>
      </c>
      <c r="E24845">
        <v>121050</v>
      </c>
      <c r="F24845">
        <v>35729</v>
      </c>
      <c r="H24845">
        <v>2376</v>
      </c>
      <c r="I24845">
        <v>24.96</v>
      </c>
      <c r="J24845">
        <v>19.27</v>
      </c>
      <c r="K24845">
        <v>5.69</v>
      </c>
      <c r="M24845">
        <v>3783</v>
      </c>
    </row>
    <row r="24846" spans="1:13" customFormat="1" hidden="1">
      <c r="A24846" t="s">
        <v>988</v>
      </c>
      <c r="B24846" t="s">
        <v>989</v>
      </c>
      <c r="C24846" s="1">
        <v>44340</v>
      </c>
      <c r="D24846">
        <v>157592</v>
      </c>
      <c r="E24846">
        <v>121783</v>
      </c>
      <c r="F24846">
        <v>35809</v>
      </c>
      <c r="G24846">
        <v>813</v>
      </c>
      <c r="H24846">
        <v>2255</v>
      </c>
      <c r="I24846">
        <v>25.09</v>
      </c>
      <c r="J24846">
        <v>19.39</v>
      </c>
      <c r="K24846">
        <v>5.7</v>
      </c>
      <c r="M24846">
        <v>3590</v>
      </c>
    </row>
    <row r="24847" spans="1:13" customFormat="1" hidden="1">
      <c r="A24847" t="s">
        <v>988</v>
      </c>
      <c r="B24847" t="s">
        <v>989</v>
      </c>
      <c r="C24847" s="1">
        <v>44341</v>
      </c>
      <c r="D24847">
        <v>160077</v>
      </c>
      <c r="E24847">
        <v>123845</v>
      </c>
      <c r="F24847">
        <v>36232</v>
      </c>
      <c r="G24847">
        <v>2485</v>
      </c>
      <c r="H24847">
        <v>2109</v>
      </c>
      <c r="I24847">
        <v>25.49</v>
      </c>
      <c r="J24847">
        <v>19.72</v>
      </c>
      <c r="K24847">
        <v>5.77</v>
      </c>
      <c r="M24847">
        <v>3358</v>
      </c>
    </row>
    <row r="24848" spans="1:13" customFormat="1" hidden="1">
      <c r="A24848" t="s">
        <v>988</v>
      </c>
      <c r="B24848" t="s">
        <v>989</v>
      </c>
      <c r="C24848" s="1">
        <v>44342</v>
      </c>
      <c r="D24848">
        <v>180839</v>
      </c>
      <c r="E24848">
        <v>127177</v>
      </c>
      <c r="F24848">
        <v>53662</v>
      </c>
      <c r="G24848">
        <v>20762</v>
      </c>
      <c r="H24848">
        <v>4655</v>
      </c>
      <c r="I24848">
        <v>28.79</v>
      </c>
      <c r="J24848">
        <v>20.25</v>
      </c>
      <c r="K24848">
        <v>8.5399999999999991</v>
      </c>
      <c r="M24848">
        <v>7412</v>
      </c>
    </row>
    <row r="24849" spans="1:13" customFormat="1" hidden="1">
      <c r="A24849" t="s">
        <v>988</v>
      </c>
      <c r="B24849" t="s">
        <v>989</v>
      </c>
      <c r="C24849" s="1">
        <v>44343</v>
      </c>
      <c r="H24849">
        <v>4927</v>
      </c>
      <c r="M24849">
        <v>7845</v>
      </c>
    </row>
    <row r="24850" spans="1:13" customFormat="1" hidden="1">
      <c r="A24850" t="s">
        <v>988</v>
      </c>
      <c r="B24850" t="s">
        <v>989</v>
      </c>
      <c r="C24850" s="1">
        <v>44344</v>
      </c>
      <c r="D24850">
        <v>191178</v>
      </c>
      <c r="E24850">
        <v>129071</v>
      </c>
      <c r="F24850">
        <v>62107</v>
      </c>
      <c r="H24850">
        <v>5304</v>
      </c>
      <c r="I24850">
        <v>30.44</v>
      </c>
      <c r="J24850">
        <v>20.55</v>
      </c>
      <c r="K24850">
        <v>9.89</v>
      </c>
      <c r="M24850">
        <v>8445</v>
      </c>
    </row>
    <row r="24851" spans="1:13" customFormat="1" hidden="1">
      <c r="A24851" t="s">
        <v>988</v>
      </c>
      <c r="B24851" t="s">
        <v>989</v>
      </c>
      <c r="C24851" s="1">
        <v>44345</v>
      </c>
      <c r="D24851">
        <v>200228</v>
      </c>
      <c r="E24851">
        <v>130696</v>
      </c>
      <c r="F24851">
        <v>69532</v>
      </c>
      <c r="G24851">
        <v>9050</v>
      </c>
      <c r="H24851">
        <v>6402</v>
      </c>
      <c r="I24851">
        <v>31.88</v>
      </c>
      <c r="J24851">
        <v>20.81</v>
      </c>
      <c r="K24851">
        <v>11.07</v>
      </c>
      <c r="M24851">
        <v>10193</v>
      </c>
    </row>
    <row r="24852" spans="1:13" customFormat="1" hidden="1">
      <c r="A24852" t="s">
        <v>988</v>
      </c>
      <c r="B24852" t="s">
        <v>989</v>
      </c>
      <c r="C24852" s="1">
        <v>44346</v>
      </c>
      <c r="D24852">
        <v>206544</v>
      </c>
      <c r="E24852">
        <v>131761</v>
      </c>
      <c r="F24852">
        <v>74783</v>
      </c>
      <c r="G24852">
        <v>6316</v>
      </c>
      <c r="H24852">
        <v>7109</v>
      </c>
      <c r="I24852">
        <v>32.89</v>
      </c>
      <c r="J24852">
        <v>20.98</v>
      </c>
      <c r="K24852">
        <v>11.91</v>
      </c>
      <c r="M24852">
        <v>11319</v>
      </c>
    </row>
    <row r="24853" spans="1:13" customFormat="1" hidden="1">
      <c r="A24853" t="s">
        <v>988</v>
      </c>
      <c r="B24853" t="s">
        <v>989</v>
      </c>
      <c r="C24853" s="1">
        <v>44347</v>
      </c>
      <c r="D24853">
        <v>210720</v>
      </c>
      <c r="E24853">
        <v>132480</v>
      </c>
      <c r="F24853">
        <v>78240</v>
      </c>
      <c r="G24853">
        <v>4176</v>
      </c>
      <c r="H24853">
        <v>7590</v>
      </c>
      <c r="I24853">
        <v>33.549999999999997</v>
      </c>
      <c r="J24853">
        <v>21.09</v>
      </c>
      <c r="K24853">
        <v>12.46</v>
      </c>
      <c r="M24853">
        <v>12085</v>
      </c>
    </row>
    <row r="24854" spans="1:13" customFormat="1" hidden="1">
      <c r="A24854" t="s">
        <v>988</v>
      </c>
      <c r="B24854" t="s">
        <v>989</v>
      </c>
      <c r="C24854" s="1">
        <v>44348</v>
      </c>
      <c r="D24854">
        <v>218306</v>
      </c>
      <c r="E24854">
        <v>133828</v>
      </c>
      <c r="F24854">
        <v>84478</v>
      </c>
      <c r="G24854">
        <v>7586</v>
      </c>
      <c r="H24854">
        <v>8318</v>
      </c>
      <c r="I24854">
        <v>34.76</v>
      </c>
      <c r="J24854">
        <v>21.31</v>
      </c>
      <c r="K24854">
        <v>13.45</v>
      </c>
      <c r="M24854">
        <v>13244</v>
      </c>
    </row>
    <row r="24855" spans="1:13" customFormat="1" hidden="1">
      <c r="A24855" t="s">
        <v>988</v>
      </c>
      <c r="B24855" t="s">
        <v>989</v>
      </c>
      <c r="C24855" s="1">
        <v>44349</v>
      </c>
      <c r="D24855">
        <v>223627</v>
      </c>
      <c r="E24855">
        <v>135025</v>
      </c>
      <c r="F24855">
        <v>88602</v>
      </c>
      <c r="G24855">
        <v>5321</v>
      </c>
      <c r="H24855">
        <v>6113</v>
      </c>
      <c r="I24855">
        <v>35.61</v>
      </c>
      <c r="J24855">
        <v>21.5</v>
      </c>
      <c r="K24855">
        <v>14.11</v>
      </c>
      <c r="M24855">
        <v>9733</v>
      </c>
    </row>
    <row r="24856" spans="1:13" customFormat="1" hidden="1">
      <c r="A24856" t="s">
        <v>988</v>
      </c>
      <c r="B24856" t="s">
        <v>989</v>
      </c>
      <c r="C24856" s="1">
        <v>44350</v>
      </c>
      <c r="D24856">
        <v>229803</v>
      </c>
      <c r="E24856">
        <v>136588</v>
      </c>
      <c r="F24856">
        <v>93215</v>
      </c>
      <c r="G24856">
        <v>6176</v>
      </c>
      <c r="H24856">
        <v>6256</v>
      </c>
      <c r="I24856">
        <v>36.590000000000003</v>
      </c>
      <c r="J24856">
        <v>21.75</v>
      </c>
      <c r="K24856">
        <v>14.84</v>
      </c>
      <c r="M24856">
        <v>9961</v>
      </c>
    </row>
    <row r="24857" spans="1:13" customFormat="1" hidden="1">
      <c r="A24857" t="s">
        <v>988</v>
      </c>
      <c r="B24857" t="s">
        <v>989</v>
      </c>
      <c r="C24857" s="1">
        <v>44351</v>
      </c>
      <c r="D24857">
        <v>234278</v>
      </c>
      <c r="E24857">
        <v>138052</v>
      </c>
      <c r="F24857">
        <v>96226</v>
      </c>
      <c r="G24857">
        <v>4475</v>
      </c>
      <c r="H24857">
        <v>6157</v>
      </c>
      <c r="I24857">
        <v>37.299999999999997</v>
      </c>
      <c r="J24857">
        <v>21.98</v>
      </c>
      <c r="K24857">
        <v>15.32</v>
      </c>
      <c r="M24857">
        <v>9803</v>
      </c>
    </row>
    <row r="24858" spans="1:13" customFormat="1" hidden="1">
      <c r="A24858" t="s">
        <v>988</v>
      </c>
      <c r="B24858" t="s">
        <v>989</v>
      </c>
      <c r="C24858" s="1">
        <v>44352</v>
      </c>
      <c r="D24858">
        <v>238874</v>
      </c>
      <c r="E24858">
        <v>139333</v>
      </c>
      <c r="F24858">
        <v>99541</v>
      </c>
      <c r="G24858">
        <v>4596</v>
      </c>
      <c r="H24858">
        <v>5521</v>
      </c>
      <c r="I24858">
        <v>38.03</v>
      </c>
      <c r="J24858">
        <v>22.18</v>
      </c>
      <c r="K24858">
        <v>15.85</v>
      </c>
      <c r="M24858">
        <v>8791</v>
      </c>
    </row>
    <row r="24859" spans="1:13" customFormat="1" hidden="1">
      <c r="A24859" t="s">
        <v>988</v>
      </c>
      <c r="B24859" t="s">
        <v>989</v>
      </c>
      <c r="C24859" s="1">
        <v>44353</v>
      </c>
      <c r="D24859">
        <v>242070</v>
      </c>
      <c r="E24859">
        <v>140068</v>
      </c>
      <c r="F24859">
        <v>102002</v>
      </c>
      <c r="G24859">
        <v>3196</v>
      </c>
      <c r="H24859">
        <v>5075</v>
      </c>
      <c r="I24859">
        <v>38.54</v>
      </c>
      <c r="J24859">
        <v>22.3</v>
      </c>
      <c r="K24859">
        <v>16.239999999999998</v>
      </c>
      <c r="M24859">
        <v>8080</v>
      </c>
    </row>
    <row r="24860" spans="1:13" customFormat="1" hidden="1">
      <c r="A24860" t="s">
        <v>988</v>
      </c>
      <c r="B24860" t="s">
        <v>989</v>
      </c>
      <c r="C24860" s="1">
        <v>44354</v>
      </c>
      <c r="D24860">
        <v>244138</v>
      </c>
      <c r="E24860">
        <v>140543</v>
      </c>
      <c r="F24860">
        <v>103595</v>
      </c>
      <c r="G24860">
        <v>2068</v>
      </c>
      <c r="H24860">
        <v>4774</v>
      </c>
      <c r="I24860">
        <v>38.869999999999997</v>
      </c>
      <c r="J24860">
        <v>22.38</v>
      </c>
      <c r="K24860">
        <v>16.489999999999998</v>
      </c>
      <c r="M24860">
        <v>7601</v>
      </c>
    </row>
    <row r="24861" spans="1:13" customFormat="1" hidden="1">
      <c r="A24861" t="s">
        <v>988</v>
      </c>
      <c r="B24861" t="s">
        <v>989</v>
      </c>
      <c r="C24861" s="1">
        <v>44355</v>
      </c>
      <c r="D24861">
        <v>248522</v>
      </c>
      <c r="E24861">
        <v>141574</v>
      </c>
      <c r="F24861">
        <v>106948</v>
      </c>
      <c r="G24861">
        <v>4384</v>
      </c>
      <c r="H24861">
        <v>4317</v>
      </c>
      <c r="I24861">
        <v>39.57</v>
      </c>
      <c r="J24861">
        <v>22.54</v>
      </c>
      <c r="K24861">
        <v>17.03</v>
      </c>
      <c r="M24861">
        <v>6874</v>
      </c>
    </row>
    <row r="24862" spans="1:13" customFormat="1" hidden="1">
      <c r="A24862" t="s">
        <v>988</v>
      </c>
      <c r="B24862" t="s">
        <v>989</v>
      </c>
      <c r="C24862" s="1">
        <v>44356</v>
      </c>
      <c r="D24862">
        <v>252253</v>
      </c>
      <c r="E24862">
        <v>142558</v>
      </c>
      <c r="F24862">
        <v>109695</v>
      </c>
      <c r="G24862">
        <v>3731</v>
      </c>
      <c r="H24862">
        <v>4089</v>
      </c>
      <c r="I24862">
        <v>40.159999999999997</v>
      </c>
      <c r="J24862">
        <v>22.7</v>
      </c>
      <c r="K24862">
        <v>17.47</v>
      </c>
      <c r="M24862">
        <v>6511</v>
      </c>
    </row>
    <row r="24863" spans="1:13" customFormat="1" hidden="1">
      <c r="A24863" t="s">
        <v>988</v>
      </c>
      <c r="B24863" t="s">
        <v>989</v>
      </c>
      <c r="C24863" s="1">
        <v>44357</v>
      </c>
      <c r="D24863">
        <v>256046</v>
      </c>
      <c r="E24863">
        <v>143375</v>
      </c>
      <c r="F24863">
        <v>112671</v>
      </c>
      <c r="G24863">
        <v>3793</v>
      </c>
      <c r="H24863">
        <v>3749</v>
      </c>
      <c r="I24863">
        <v>40.770000000000003</v>
      </c>
      <c r="J24863">
        <v>22.83</v>
      </c>
      <c r="K24863">
        <v>17.940000000000001</v>
      </c>
      <c r="M24863">
        <v>5969</v>
      </c>
    </row>
    <row r="24864" spans="1:13" customFormat="1" hidden="1">
      <c r="A24864" t="s">
        <v>988</v>
      </c>
      <c r="B24864" t="s">
        <v>989</v>
      </c>
      <c r="C24864" s="1">
        <v>44358</v>
      </c>
      <c r="D24864">
        <v>259428</v>
      </c>
      <c r="E24864">
        <v>144223</v>
      </c>
      <c r="F24864">
        <v>115205</v>
      </c>
      <c r="G24864">
        <v>3382</v>
      </c>
      <c r="H24864">
        <v>3593</v>
      </c>
      <c r="I24864">
        <v>41.31</v>
      </c>
      <c r="J24864">
        <v>22.96</v>
      </c>
      <c r="K24864">
        <v>18.34</v>
      </c>
      <c r="M24864">
        <v>5721</v>
      </c>
    </row>
    <row r="24865" spans="1:13" customFormat="1" hidden="1">
      <c r="A24865" t="s">
        <v>988</v>
      </c>
      <c r="B24865" t="s">
        <v>989</v>
      </c>
      <c r="C24865" s="1">
        <v>44359</v>
      </c>
      <c r="D24865">
        <v>261294</v>
      </c>
      <c r="E24865">
        <v>144685</v>
      </c>
      <c r="F24865">
        <v>116609</v>
      </c>
      <c r="G24865">
        <v>1866</v>
      </c>
      <c r="H24865">
        <v>3203</v>
      </c>
      <c r="I24865">
        <v>41.6</v>
      </c>
      <c r="J24865">
        <v>23.04</v>
      </c>
      <c r="K24865">
        <v>18.57</v>
      </c>
      <c r="M24865">
        <v>5100</v>
      </c>
    </row>
    <row r="24866" spans="1:13" customFormat="1" hidden="1">
      <c r="A24866" t="s">
        <v>988</v>
      </c>
      <c r="B24866" t="s">
        <v>989</v>
      </c>
      <c r="C24866" s="1">
        <v>44360</v>
      </c>
      <c r="H24866">
        <v>2899</v>
      </c>
      <c r="M24866">
        <v>4616</v>
      </c>
    </row>
    <row r="24867" spans="1:13" customFormat="1" hidden="1">
      <c r="A24867" t="s">
        <v>988</v>
      </c>
      <c r="B24867" t="s">
        <v>989</v>
      </c>
      <c r="C24867" s="1">
        <v>44361</v>
      </c>
      <c r="D24867">
        <v>263433</v>
      </c>
      <c r="E24867">
        <v>145130</v>
      </c>
      <c r="F24867">
        <v>118303</v>
      </c>
      <c r="H24867">
        <v>2756</v>
      </c>
      <c r="I24867">
        <v>41.94</v>
      </c>
      <c r="J24867">
        <v>23.11</v>
      </c>
      <c r="K24867">
        <v>18.84</v>
      </c>
      <c r="M24867">
        <v>4388</v>
      </c>
    </row>
    <row r="24868" spans="1:13" customFormat="1" hidden="1">
      <c r="A24868" t="s">
        <v>988</v>
      </c>
      <c r="B24868" t="s">
        <v>989</v>
      </c>
      <c r="C24868" s="1">
        <v>44362</v>
      </c>
      <c r="D24868">
        <v>265964</v>
      </c>
      <c r="E24868">
        <v>145636</v>
      </c>
      <c r="F24868">
        <v>120328</v>
      </c>
      <c r="G24868">
        <v>2531</v>
      </c>
      <c r="H24868">
        <v>2492</v>
      </c>
      <c r="I24868">
        <v>42.35</v>
      </c>
      <c r="J24868">
        <v>23.19</v>
      </c>
      <c r="K24868">
        <v>19.16</v>
      </c>
      <c r="M24868">
        <v>3968</v>
      </c>
    </row>
    <row r="24869" spans="1:13" customFormat="1" hidden="1">
      <c r="A24869" t="s">
        <v>988</v>
      </c>
      <c r="B24869" t="s">
        <v>989</v>
      </c>
      <c r="C24869" s="1">
        <v>44363</v>
      </c>
      <c r="H24869">
        <v>2264</v>
      </c>
      <c r="M24869">
        <v>3605</v>
      </c>
    </row>
    <row r="24870" spans="1:13" customFormat="1" hidden="1">
      <c r="A24870" t="s">
        <v>988</v>
      </c>
      <c r="B24870" t="s">
        <v>989</v>
      </c>
      <c r="C24870" s="1">
        <v>44364</v>
      </c>
      <c r="D24870">
        <v>270237</v>
      </c>
      <c r="E24870">
        <v>146964</v>
      </c>
      <c r="F24870">
        <v>123273</v>
      </c>
      <c r="H24870">
        <v>2027</v>
      </c>
      <c r="I24870">
        <v>43.03</v>
      </c>
      <c r="J24870">
        <v>23.4</v>
      </c>
      <c r="K24870">
        <v>19.63</v>
      </c>
      <c r="M24870">
        <v>3227</v>
      </c>
    </row>
    <row r="24871" spans="1:13" customFormat="1" hidden="1">
      <c r="A24871" t="s">
        <v>988</v>
      </c>
      <c r="B24871" t="s">
        <v>989</v>
      </c>
      <c r="C24871" s="1">
        <v>44365</v>
      </c>
      <c r="D24871">
        <v>272636</v>
      </c>
      <c r="E24871">
        <v>147499</v>
      </c>
      <c r="F24871">
        <v>125137</v>
      </c>
      <c r="G24871">
        <v>2399</v>
      </c>
      <c r="H24871">
        <v>1887</v>
      </c>
      <c r="I24871">
        <v>43.41</v>
      </c>
      <c r="J24871">
        <v>23.48</v>
      </c>
      <c r="K24871">
        <v>19.920000000000002</v>
      </c>
      <c r="M24871">
        <v>3004</v>
      </c>
    </row>
    <row r="24872" spans="1:13" customFormat="1" hidden="1">
      <c r="A24872" t="s">
        <v>988</v>
      </c>
      <c r="B24872" t="s">
        <v>989</v>
      </c>
      <c r="C24872" s="1">
        <v>44366</v>
      </c>
      <c r="D24872">
        <v>274514</v>
      </c>
      <c r="E24872">
        <v>147875</v>
      </c>
      <c r="F24872">
        <v>126639</v>
      </c>
      <c r="G24872">
        <v>1878</v>
      </c>
      <c r="H24872">
        <v>1889</v>
      </c>
      <c r="I24872">
        <v>43.71</v>
      </c>
      <c r="J24872">
        <v>23.54</v>
      </c>
      <c r="K24872">
        <v>20.16</v>
      </c>
      <c r="M24872">
        <v>3008</v>
      </c>
    </row>
    <row r="24873" spans="1:13" customFormat="1" hidden="1">
      <c r="A24873" t="s">
        <v>988</v>
      </c>
      <c r="B24873" t="s">
        <v>989</v>
      </c>
      <c r="C24873" s="1">
        <v>44367</v>
      </c>
      <c r="D24873">
        <v>275658</v>
      </c>
      <c r="E24873">
        <v>147995</v>
      </c>
      <c r="F24873">
        <v>127663</v>
      </c>
      <c r="G24873">
        <v>1144</v>
      </c>
      <c r="H24873">
        <v>1899</v>
      </c>
      <c r="I24873">
        <v>43.89</v>
      </c>
      <c r="J24873">
        <v>23.56</v>
      </c>
      <c r="K24873">
        <v>20.329999999999998</v>
      </c>
      <c r="M24873">
        <v>3024</v>
      </c>
    </row>
    <row r="24874" spans="1:13" customFormat="1" hidden="1">
      <c r="A24874" t="s">
        <v>988</v>
      </c>
      <c r="B24874" t="s">
        <v>989</v>
      </c>
      <c r="C24874" s="1">
        <v>44368</v>
      </c>
      <c r="D24874">
        <v>276374</v>
      </c>
      <c r="E24874">
        <v>148079</v>
      </c>
      <c r="F24874">
        <v>128295</v>
      </c>
      <c r="G24874">
        <v>716</v>
      </c>
      <c r="H24874">
        <v>1849</v>
      </c>
      <c r="I24874">
        <v>44</v>
      </c>
      <c r="J24874">
        <v>23.58</v>
      </c>
      <c r="K24874">
        <v>20.43</v>
      </c>
      <c r="M24874">
        <v>2944</v>
      </c>
    </row>
    <row r="24875" spans="1:13" customFormat="1" hidden="1">
      <c r="A24875" t="s">
        <v>988</v>
      </c>
      <c r="B24875" t="s">
        <v>989</v>
      </c>
      <c r="C24875" s="1">
        <v>44369</v>
      </c>
      <c r="D24875">
        <v>278146</v>
      </c>
      <c r="E24875">
        <v>148346</v>
      </c>
      <c r="F24875">
        <v>129800</v>
      </c>
      <c r="G24875">
        <v>1772</v>
      </c>
      <c r="H24875">
        <v>1740</v>
      </c>
      <c r="I24875">
        <v>44.29</v>
      </c>
      <c r="J24875">
        <v>23.62</v>
      </c>
      <c r="K24875">
        <v>20.67</v>
      </c>
      <c r="M24875">
        <v>2770</v>
      </c>
    </row>
    <row r="24876" spans="1:13" customFormat="1" hidden="1">
      <c r="A24876" t="s">
        <v>988</v>
      </c>
      <c r="B24876" t="s">
        <v>989</v>
      </c>
      <c r="C24876" s="1">
        <v>44370</v>
      </c>
      <c r="D24876">
        <v>279639</v>
      </c>
      <c r="E24876">
        <v>148571</v>
      </c>
      <c r="F24876">
        <v>131068</v>
      </c>
      <c r="G24876">
        <v>1493</v>
      </c>
      <c r="H24876">
        <v>1648</v>
      </c>
      <c r="I24876">
        <v>44.52</v>
      </c>
      <c r="J24876">
        <v>23.66</v>
      </c>
      <c r="K24876">
        <v>20.87</v>
      </c>
      <c r="M24876">
        <v>2624</v>
      </c>
    </row>
    <row r="24877" spans="1:13" customFormat="1" hidden="1">
      <c r="A24877" t="s">
        <v>988</v>
      </c>
      <c r="B24877" t="s">
        <v>989</v>
      </c>
      <c r="C24877" s="1">
        <v>44371</v>
      </c>
      <c r="D24877">
        <v>281741</v>
      </c>
      <c r="E24877">
        <v>149220</v>
      </c>
      <c r="F24877">
        <v>132521</v>
      </c>
      <c r="G24877">
        <v>2102</v>
      </c>
      <c r="H24877">
        <v>1643</v>
      </c>
      <c r="I24877">
        <v>44.86</v>
      </c>
      <c r="J24877">
        <v>23.76</v>
      </c>
      <c r="K24877">
        <v>21.1</v>
      </c>
      <c r="M24877">
        <v>2616</v>
      </c>
    </row>
    <row r="24878" spans="1:13" customFormat="1" hidden="1">
      <c r="A24878" t="s">
        <v>988</v>
      </c>
      <c r="B24878" t="s">
        <v>989</v>
      </c>
      <c r="C24878" s="1">
        <v>44372</v>
      </c>
      <c r="H24878">
        <v>1538</v>
      </c>
      <c r="M24878">
        <v>2449</v>
      </c>
    </row>
    <row r="24879" spans="1:13" customFormat="1" hidden="1">
      <c r="A24879" t="s">
        <v>988</v>
      </c>
      <c r="B24879" t="s">
        <v>989</v>
      </c>
      <c r="C24879" s="1">
        <v>44373</v>
      </c>
      <c r="D24879">
        <v>285056</v>
      </c>
      <c r="E24879">
        <v>149912</v>
      </c>
      <c r="F24879">
        <v>135144</v>
      </c>
      <c r="H24879">
        <v>1506</v>
      </c>
      <c r="I24879">
        <v>45.39</v>
      </c>
      <c r="J24879">
        <v>23.87</v>
      </c>
      <c r="K24879">
        <v>21.52</v>
      </c>
      <c r="M24879">
        <v>2398</v>
      </c>
    </row>
    <row r="24880" spans="1:13" customFormat="1" hidden="1">
      <c r="A24880" t="s">
        <v>988</v>
      </c>
      <c r="B24880" t="s">
        <v>989</v>
      </c>
      <c r="C24880" s="1">
        <v>44374</v>
      </c>
      <c r="D24880">
        <v>285858</v>
      </c>
      <c r="E24880">
        <v>149994</v>
      </c>
      <c r="F24880">
        <v>135864</v>
      </c>
      <c r="G24880">
        <v>802</v>
      </c>
      <c r="H24880">
        <v>1457</v>
      </c>
      <c r="I24880">
        <v>45.51</v>
      </c>
      <c r="J24880">
        <v>23.88</v>
      </c>
      <c r="K24880">
        <v>21.63</v>
      </c>
      <c r="M24880">
        <v>2320</v>
      </c>
    </row>
    <row r="24881" spans="1:13" customFormat="1" hidden="1">
      <c r="A24881" t="s">
        <v>988</v>
      </c>
      <c r="B24881" t="s">
        <v>989</v>
      </c>
      <c r="C24881" s="1">
        <v>44375</v>
      </c>
      <c r="D24881">
        <v>286327</v>
      </c>
      <c r="E24881">
        <v>150031</v>
      </c>
      <c r="F24881">
        <v>136296</v>
      </c>
      <c r="G24881">
        <v>469</v>
      </c>
      <c r="H24881">
        <v>1422</v>
      </c>
      <c r="I24881">
        <v>45.59</v>
      </c>
      <c r="J24881">
        <v>23.89</v>
      </c>
      <c r="K24881">
        <v>21.7</v>
      </c>
      <c r="M24881">
        <v>2264</v>
      </c>
    </row>
    <row r="24882" spans="1:13" customFormat="1" hidden="1">
      <c r="A24882" t="s">
        <v>988</v>
      </c>
      <c r="B24882" t="s">
        <v>989</v>
      </c>
      <c r="C24882" s="1">
        <v>44376</v>
      </c>
      <c r="D24882">
        <v>287653</v>
      </c>
      <c r="E24882">
        <v>150319</v>
      </c>
      <c r="F24882">
        <v>137334</v>
      </c>
      <c r="G24882">
        <v>1326</v>
      </c>
      <c r="H24882">
        <v>1358</v>
      </c>
      <c r="I24882">
        <v>45.8</v>
      </c>
      <c r="J24882">
        <v>23.93</v>
      </c>
      <c r="K24882">
        <v>21.87</v>
      </c>
      <c r="M24882">
        <v>2162</v>
      </c>
    </row>
    <row r="24883" spans="1:13" customFormat="1" hidden="1">
      <c r="A24883" t="s">
        <v>988</v>
      </c>
      <c r="B24883" t="s">
        <v>989</v>
      </c>
      <c r="C24883" s="1">
        <v>44377</v>
      </c>
      <c r="D24883">
        <v>288860</v>
      </c>
      <c r="E24883">
        <v>150545</v>
      </c>
      <c r="F24883">
        <v>138315</v>
      </c>
      <c r="G24883">
        <v>1207</v>
      </c>
      <c r="H24883">
        <v>1317</v>
      </c>
      <c r="I24883">
        <v>45.99</v>
      </c>
      <c r="J24883">
        <v>23.97</v>
      </c>
      <c r="K24883">
        <v>22.02</v>
      </c>
      <c r="M24883">
        <v>2097</v>
      </c>
    </row>
    <row r="24884" spans="1:13" customFormat="1" hidden="1">
      <c r="A24884" t="s">
        <v>988</v>
      </c>
      <c r="B24884" t="s">
        <v>989</v>
      </c>
      <c r="C24884" s="1">
        <v>44378</v>
      </c>
      <c r="D24884">
        <v>290246</v>
      </c>
      <c r="E24884">
        <v>151082</v>
      </c>
      <c r="F24884">
        <v>139164</v>
      </c>
      <c r="G24884">
        <v>1386</v>
      </c>
      <c r="H24884">
        <v>1215</v>
      </c>
      <c r="I24884">
        <v>46.21</v>
      </c>
      <c r="J24884">
        <v>24.06</v>
      </c>
      <c r="K24884">
        <v>22.16</v>
      </c>
      <c r="M24884">
        <v>1935</v>
      </c>
    </row>
    <row r="24885" spans="1:13" customFormat="1" hidden="1">
      <c r="A24885" t="s">
        <v>988</v>
      </c>
      <c r="B24885" t="s">
        <v>989</v>
      </c>
      <c r="C24885" s="1">
        <v>44379</v>
      </c>
      <c r="D24885">
        <v>291621</v>
      </c>
      <c r="E24885">
        <v>151655</v>
      </c>
      <c r="F24885">
        <v>139966</v>
      </c>
      <c r="G24885">
        <v>1375</v>
      </c>
      <c r="H24885">
        <v>1175</v>
      </c>
      <c r="I24885">
        <v>46.43</v>
      </c>
      <c r="J24885">
        <v>24.15</v>
      </c>
      <c r="K24885">
        <v>22.29</v>
      </c>
      <c r="M24885">
        <v>1871</v>
      </c>
    </row>
    <row r="24886" spans="1:13" customFormat="1" hidden="1">
      <c r="A24886" t="s">
        <v>988</v>
      </c>
      <c r="B24886" t="s">
        <v>989</v>
      </c>
      <c r="C24886" s="1">
        <v>44380</v>
      </c>
      <c r="D24886">
        <v>292815</v>
      </c>
      <c r="E24886">
        <v>152306</v>
      </c>
      <c r="F24886">
        <v>140509</v>
      </c>
      <c r="G24886">
        <v>1194</v>
      </c>
      <c r="H24886">
        <v>1108</v>
      </c>
      <c r="I24886">
        <v>46.62</v>
      </c>
      <c r="J24886">
        <v>24.25</v>
      </c>
      <c r="K24886">
        <v>22.37</v>
      </c>
      <c r="M24886">
        <v>1764</v>
      </c>
    </row>
    <row r="24887" spans="1:13" customFormat="1" hidden="1">
      <c r="A24887" t="s">
        <v>988</v>
      </c>
      <c r="B24887" t="s">
        <v>989</v>
      </c>
      <c r="C24887" s="1">
        <v>44381</v>
      </c>
      <c r="D24887">
        <v>293834</v>
      </c>
      <c r="E24887">
        <v>152975</v>
      </c>
      <c r="F24887">
        <v>140859</v>
      </c>
      <c r="G24887">
        <v>1019</v>
      </c>
      <c r="H24887">
        <v>1139</v>
      </c>
      <c r="I24887">
        <v>46.78</v>
      </c>
      <c r="J24887">
        <v>24.36</v>
      </c>
      <c r="K24887">
        <v>22.43</v>
      </c>
      <c r="M24887">
        <v>1814</v>
      </c>
    </row>
    <row r="24888" spans="1:13" customFormat="1" hidden="1">
      <c r="A24888" t="s">
        <v>988</v>
      </c>
      <c r="B24888" t="s">
        <v>989</v>
      </c>
      <c r="C24888" s="1">
        <v>44382</v>
      </c>
      <c r="D24888">
        <v>294306</v>
      </c>
      <c r="E24888">
        <v>153343</v>
      </c>
      <c r="F24888">
        <v>140963</v>
      </c>
      <c r="G24888">
        <v>472</v>
      </c>
      <c r="H24888">
        <v>1140</v>
      </c>
      <c r="I24888">
        <v>46.86</v>
      </c>
      <c r="J24888">
        <v>24.42</v>
      </c>
      <c r="K24888">
        <v>22.44</v>
      </c>
      <c r="M24888">
        <v>1815</v>
      </c>
    </row>
    <row r="24889" spans="1:13" customFormat="1" hidden="1">
      <c r="A24889" t="s">
        <v>988</v>
      </c>
      <c r="B24889" t="s">
        <v>989</v>
      </c>
      <c r="C24889" s="1">
        <v>44383</v>
      </c>
      <c r="D24889">
        <v>296156</v>
      </c>
      <c r="E24889">
        <v>154530</v>
      </c>
      <c r="F24889">
        <v>141626</v>
      </c>
      <c r="G24889">
        <v>1850</v>
      </c>
      <c r="H24889">
        <v>1215</v>
      </c>
      <c r="I24889">
        <v>47.15</v>
      </c>
      <c r="J24889">
        <v>24.6</v>
      </c>
      <c r="K24889">
        <v>22.55</v>
      </c>
      <c r="M24889">
        <v>1935</v>
      </c>
    </row>
    <row r="24890" spans="1:13" customFormat="1" hidden="1">
      <c r="A24890" t="s">
        <v>988</v>
      </c>
      <c r="B24890" t="s">
        <v>989</v>
      </c>
      <c r="C24890" s="1">
        <v>44384</v>
      </c>
      <c r="D24890">
        <v>297632</v>
      </c>
      <c r="E24890">
        <v>155477</v>
      </c>
      <c r="F24890">
        <v>142155</v>
      </c>
      <c r="G24890">
        <v>1476</v>
      </c>
      <c r="H24890">
        <v>1253</v>
      </c>
      <c r="I24890">
        <v>47.39</v>
      </c>
      <c r="J24890">
        <v>24.76</v>
      </c>
      <c r="K24890">
        <v>22.63</v>
      </c>
      <c r="M24890">
        <v>1995</v>
      </c>
    </row>
    <row r="24891" spans="1:13" customFormat="1" hidden="1">
      <c r="A24891" t="s">
        <v>988</v>
      </c>
      <c r="B24891" t="s">
        <v>989</v>
      </c>
      <c r="C24891" s="1">
        <v>44385</v>
      </c>
      <c r="D24891">
        <v>299372</v>
      </c>
      <c r="E24891">
        <v>156459</v>
      </c>
      <c r="F24891">
        <v>142913</v>
      </c>
      <c r="G24891">
        <v>1740</v>
      </c>
      <c r="H24891">
        <v>1304</v>
      </c>
      <c r="I24891">
        <v>47.67</v>
      </c>
      <c r="J24891">
        <v>24.91</v>
      </c>
      <c r="K24891">
        <v>22.75</v>
      </c>
      <c r="M24891">
        <v>2076</v>
      </c>
    </row>
    <row r="24892" spans="1:13" customFormat="1" hidden="1">
      <c r="A24892" t="s">
        <v>988</v>
      </c>
      <c r="B24892" t="s">
        <v>989</v>
      </c>
      <c r="C24892" s="1">
        <v>44386</v>
      </c>
      <c r="D24892">
        <v>300611</v>
      </c>
      <c r="E24892">
        <v>157177</v>
      </c>
      <c r="F24892">
        <v>143434</v>
      </c>
      <c r="G24892">
        <v>1239</v>
      </c>
      <c r="H24892">
        <v>1284</v>
      </c>
      <c r="I24892">
        <v>47.86</v>
      </c>
      <c r="J24892">
        <v>25.03</v>
      </c>
      <c r="K24892">
        <v>22.84</v>
      </c>
      <c r="M24892">
        <v>2044</v>
      </c>
    </row>
    <row r="24893" spans="1:13" customFormat="1" hidden="1">
      <c r="A24893" t="s">
        <v>988</v>
      </c>
      <c r="B24893" t="s">
        <v>989</v>
      </c>
      <c r="C24893" s="1">
        <v>44387</v>
      </c>
      <c r="D24893">
        <v>301828</v>
      </c>
      <c r="E24893">
        <v>157971</v>
      </c>
      <c r="F24893">
        <v>143857</v>
      </c>
      <c r="G24893">
        <v>1217</v>
      </c>
      <c r="H24893">
        <v>1288</v>
      </c>
      <c r="I24893">
        <v>48.06</v>
      </c>
      <c r="J24893">
        <v>25.15</v>
      </c>
      <c r="K24893">
        <v>22.9</v>
      </c>
      <c r="M24893">
        <v>2051</v>
      </c>
    </row>
    <row r="24894" spans="1:13" customFormat="1" hidden="1">
      <c r="A24894" t="s">
        <v>988</v>
      </c>
      <c r="B24894" t="s">
        <v>989</v>
      </c>
      <c r="C24894" s="1">
        <v>44388</v>
      </c>
      <c r="D24894">
        <v>302321</v>
      </c>
      <c r="E24894">
        <v>158357</v>
      </c>
      <c r="F24894">
        <v>143964</v>
      </c>
      <c r="G24894">
        <v>493</v>
      </c>
      <c r="H24894">
        <v>1212</v>
      </c>
      <c r="I24894">
        <v>48.14</v>
      </c>
      <c r="J24894">
        <v>25.21</v>
      </c>
      <c r="K24894">
        <v>22.92</v>
      </c>
      <c r="M24894">
        <v>1930</v>
      </c>
    </row>
    <row r="24895" spans="1:13" customFormat="1" hidden="1">
      <c r="A24895" t="s">
        <v>988</v>
      </c>
      <c r="B24895" t="s">
        <v>989</v>
      </c>
      <c r="C24895" s="1">
        <v>44389</v>
      </c>
      <c r="D24895">
        <v>302534</v>
      </c>
      <c r="E24895">
        <v>158511</v>
      </c>
      <c r="F24895">
        <v>144023</v>
      </c>
      <c r="G24895">
        <v>213</v>
      </c>
      <c r="H24895">
        <v>1175</v>
      </c>
      <c r="I24895">
        <v>48.17</v>
      </c>
      <c r="J24895">
        <v>25.24</v>
      </c>
      <c r="K24895">
        <v>22.93</v>
      </c>
      <c r="M24895">
        <v>1871</v>
      </c>
    </row>
    <row r="24896" spans="1:13" customFormat="1" hidden="1">
      <c r="A24896" t="s">
        <v>988</v>
      </c>
      <c r="B24896" t="s">
        <v>989</v>
      </c>
      <c r="C24896" s="1">
        <v>44390</v>
      </c>
      <c r="D24896">
        <v>303615</v>
      </c>
      <c r="E24896">
        <v>159297</v>
      </c>
      <c r="F24896">
        <v>144318</v>
      </c>
      <c r="G24896">
        <v>1081</v>
      </c>
      <c r="H24896">
        <v>1066</v>
      </c>
      <c r="I24896">
        <v>48.34</v>
      </c>
      <c r="J24896">
        <v>25.36</v>
      </c>
      <c r="K24896">
        <v>22.98</v>
      </c>
      <c r="M24896">
        <v>1697</v>
      </c>
    </row>
    <row r="24897" spans="1:13" customFormat="1" hidden="1">
      <c r="A24897" t="s">
        <v>988</v>
      </c>
      <c r="B24897" t="s">
        <v>989</v>
      </c>
      <c r="C24897" s="1">
        <v>44391</v>
      </c>
      <c r="D24897">
        <v>303963</v>
      </c>
      <c r="E24897">
        <v>159478</v>
      </c>
      <c r="F24897">
        <v>144485</v>
      </c>
      <c r="G24897">
        <v>348</v>
      </c>
      <c r="H24897">
        <v>904</v>
      </c>
      <c r="I24897">
        <v>48.4</v>
      </c>
      <c r="J24897">
        <v>25.39</v>
      </c>
      <c r="K24897">
        <v>23</v>
      </c>
      <c r="M24897">
        <v>1439</v>
      </c>
    </row>
    <row r="24898" spans="1:13" customFormat="1" hidden="1">
      <c r="A24898" t="s">
        <v>988</v>
      </c>
      <c r="B24898" t="s">
        <v>989</v>
      </c>
      <c r="C24898" s="1">
        <v>44392</v>
      </c>
      <c r="D24898">
        <v>304655</v>
      </c>
      <c r="E24898">
        <v>159701</v>
      </c>
      <c r="F24898">
        <v>144954</v>
      </c>
      <c r="G24898">
        <v>692</v>
      </c>
      <c r="H24898">
        <v>755</v>
      </c>
      <c r="I24898">
        <v>48.51</v>
      </c>
      <c r="J24898">
        <v>25.43</v>
      </c>
      <c r="K24898">
        <v>23.08</v>
      </c>
      <c r="M24898">
        <v>1202</v>
      </c>
    </row>
    <row r="24899" spans="1:13" customFormat="1" hidden="1">
      <c r="A24899" t="s">
        <v>988</v>
      </c>
      <c r="B24899" t="s">
        <v>989</v>
      </c>
      <c r="C24899" s="1">
        <v>44393</v>
      </c>
      <c r="D24899">
        <v>305775</v>
      </c>
      <c r="E24899">
        <v>160299</v>
      </c>
      <c r="F24899">
        <v>145476</v>
      </c>
      <c r="G24899">
        <v>1120</v>
      </c>
      <c r="H24899">
        <v>738</v>
      </c>
      <c r="I24899">
        <v>48.69</v>
      </c>
      <c r="J24899">
        <v>25.52</v>
      </c>
      <c r="K24899">
        <v>23.16</v>
      </c>
      <c r="M24899">
        <v>1175</v>
      </c>
    </row>
    <row r="24900" spans="1:13" customFormat="1" hidden="1">
      <c r="A24900" t="s">
        <v>988</v>
      </c>
      <c r="B24900" t="s">
        <v>989</v>
      </c>
      <c r="C24900" s="1">
        <v>44394</v>
      </c>
      <c r="D24900">
        <v>307140</v>
      </c>
      <c r="E24900">
        <v>161258</v>
      </c>
      <c r="F24900">
        <v>145882</v>
      </c>
      <c r="G24900">
        <v>1365</v>
      </c>
      <c r="H24900">
        <v>759</v>
      </c>
      <c r="I24900">
        <v>48.9</v>
      </c>
      <c r="J24900">
        <v>25.68</v>
      </c>
      <c r="K24900">
        <v>23.23</v>
      </c>
      <c r="M24900">
        <v>1208</v>
      </c>
    </row>
    <row r="24901" spans="1:13" customFormat="1" hidden="1">
      <c r="A24901" t="s">
        <v>988</v>
      </c>
      <c r="B24901" t="s">
        <v>989</v>
      </c>
      <c r="C24901" s="1">
        <v>44395</v>
      </c>
      <c r="D24901">
        <v>307700</v>
      </c>
      <c r="E24901">
        <v>161728</v>
      </c>
      <c r="F24901">
        <v>145972</v>
      </c>
      <c r="G24901">
        <v>560</v>
      </c>
      <c r="H24901">
        <v>768</v>
      </c>
      <c r="I24901">
        <v>48.99</v>
      </c>
      <c r="J24901">
        <v>25.75</v>
      </c>
      <c r="K24901">
        <v>23.24</v>
      </c>
      <c r="M24901">
        <v>1223</v>
      </c>
    </row>
    <row r="24902" spans="1:13" customFormat="1" hidden="1">
      <c r="A24902" t="s">
        <v>988</v>
      </c>
      <c r="B24902" t="s">
        <v>989</v>
      </c>
      <c r="C24902" s="1">
        <v>44396</v>
      </c>
      <c r="D24902">
        <v>307939</v>
      </c>
      <c r="E24902">
        <v>161910</v>
      </c>
      <c r="F24902">
        <v>146029</v>
      </c>
      <c r="G24902">
        <v>239</v>
      </c>
      <c r="H24902">
        <v>772</v>
      </c>
      <c r="I24902">
        <v>49.03</v>
      </c>
      <c r="J24902">
        <v>25.78</v>
      </c>
      <c r="K24902">
        <v>23.25</v>
      </c>
      <c r="M24902">
        <v>1229</v>
      </c>
    </row>
    <row r="24903" spans="1:13" customFormat="1" hidden="1">
      <c r="A24903" t="s">
        <v>988</v>
      </c>
      <c r="B24903" t="s">
        <v>989</v>
      </c>
      <c r="C24903" s="1">
        <v>44397</v>
      </c>
      <c r="D24903">
        <v>310395</v>
      </c>
      <c r="E24903">
        <v>163791</v>
      </c>
      <c r="F24903">
        <v>146604</v>
      </c>
      <c r="G24903">
        <v>2456</v>
      </c>
      <c r="H24903">
        <v>969</v>
      </c>
      <c r="I24903">
        <v>49.42</v>
      </c>
      <c r="J24903">
        <v>26.08</v>
      </c>
      <c r="K24903">
        <v>23.34</v>
      </c>
      <c r="M24903">
        <v>1543</v>
      </c>
    </row>
    <row r="24904" spans="1:13" customFormat="1" hidden="1">
      <c r="A24904" t="s">
        <v>988</v>
      </c>
      <c r="B24904" t="s">
        <v>989</v>
      </c>
      <c r="C24904" s="1">
        <v>44398</v>
      </c>
      <c r="H24904">
        <v>1048</v>
      </c>
      <c r="M24904">
        <v>1669</v>
      </c>
    </row>
    <row r="24905" spans="1:13" customFormat="1" hidden="1">
      <c r="A24905" t="s">
        <v>988</v>
      </c>
      <c r="B24905" t="s">
        <v>989</v>
      </c>
      <c r="C24905" s="1">
        <v>44399</v>
      </c>
      <c r="D24905">
        <v>312206</v>
      </c>
      <c r="E24905">
        <v>165022</v>
      </c>
      <c r="F24905">
        <v>147184</v>
      </c>
      <c r="H24905">
        <v>1079</v>
      </c>
      <c r="I24905">
        <v>49.71</v>
      </c>
      <c r="J24905">
        <v>26.27</v>
      </c>
      <c r="K24905">
        <v>23.43</v>
      </c>
      <c r="M24905">
        <v>1718</v>
      </c>
    </row>
    <row r="24906" spans="1:13" customFormat="1" hidden="1">
      <c r="A24906" t="s">
        <v>988</v>
      </c>
      <c r="B24906" t="s">
        <v>989</v>
      </c>
      <c r="C24906" s="1">
        <v>44400</v>
      </c>
      <c r="D24906">
        <v>313854</v>
      </c>
      <c r="E24906">
        <v>166048</v>
      </c>
      <c r="F24906">
        <v>147806</v>
      </c>
      <c r="G24906">
        <v>1648</v>
      </c>
      <c r="H24906">
        <v>1154</v>
      </c>
      <c r="I24906">
        <v>49.97</v>
      </c>
      <c r="J24906">
        <v>26.44</v>
      </c>
      <c r="K24906">
        <v>23.53</v>
      </c>
      <c r="M24906">
        <v>1837</v>
      </c>
    </row>
    <row r="24907" spans="1:13" customFormat="1" hidden="1">
      <c r="A24907" t="s">
        <v>988</v>
      </c>
      <c r="B24907" t="s">
        <v>989</v>
      </c>
      <c r="C24907" s="1">
        <v>44401</v>
      </c>
      <c r="D24907">
        <v>315653</v>
      </c>
      <c r="E24907">
        <v>167235</v>
      </c>
      <c r="F24907">
        <v>148418</v>
      </c>
      <c r="G24907">
        <v>1799</v>
      </c>
      <c r="H24907">
        <v>1216</v>
      </c>
      <c r="I24907">
        <v>50.26</v>
      </c>
      <c r="J24907">
        <v>26.63</v>
      </c>
      <c r="K24907">
        <v>23.63</v>
      </c>
      <c r="M24907">
        <v>1936</v>
      </c>
    </row>
    <row r="24908" spans="1:13" customFormat="1" hidden="1">
      <c r="A24908" t="s">
        <v>988</v>
      </c>
      <c r="B24908" t="s">
        <v>989</v>
      </c>
      <c r="C24908" s="1">
        <v>44402</v>
      </c>
      <c r="D24908">
        <v>317045</v>
      </c>
      <c r="E24908">
        <v>168043</v>
      </c>
      <c r="F24908">
        <v>149002</v>
      </c>
      <c r="G24908">
        <v>1392</v>
      </c>
      <c r="H24908">
        <v>1335</v>
      </c>
      <c r="I24908">
        <v>50.48</v>
      </c>
      <c r="J24908">
        <v>26.76</v>
      </c>
      <c r="K24908">
        <v>23.72</v>
      </c>
      <c r="M24908">
        <v>2126</v>
      </c>
    </row>
    <row r="24909" spans="1:13" customFormat="1" hidden="1">
      <c r="A24909" t="s">
        <v>988</v>
      </c>
      <c r="B24909" t="s">
        <v>989</v>
      </c>
      <c r="C24909" s="1">
        <v>44403</v>
      </c>
      <c r="D24909">
        <v>317710</v>
      </c>
      <c r="E24909">
        <v>168455</v>
      </c>
      <c r="F24909">
        <v>149255</v>
      </c>
      <c r="G24909">
        <v>665</v>
      </c>
      <c r="H24909">
        <v>1396</v>
      </c>
      <c r="I24909">
        <v>50.59</v>
      </c>
      <c r="J24909">
        <v>26.82</v>
      </c>
      <c r="K24909">
        <v>23.76</v>
      </c>
      <c r="M24909">
        <v>2223</v>
      </c>
    </row>
    <row r="24910" spans="1:13" customFormat="1" hidden="1">
      <c r="A24910" t="s">
        <v>988</v>
      </c>
      <c r="B24910" t="s">
        <v>989</v>
      </c>
      <c r="C24910" s="1">
        <v>44404</v>
      </c>
      <c r="D24910">
        <v>320335</v>
      </c>
      <c r="E24910">
        <v>169919</v>
      </c>
      <c r="F24910">
        <v>150416</v>
      </c>
      <c r="G24910">
        <v>2625</v>
      </c>
      <c r="H24910">
        <v>1420</v>
      </c>
      <c r="I24910">
        <v>51</v>
      </c>
      <c r="J24910">
        <v>27.05</v>
      </c>
      <c r="K24910">
        <v>23.95</v>
      </c>
      <c r="M24910">
        <v>2261</v>
      </c>
    </row>
    <row r="24911" spans="1:13" customFormat="1" hidden="1">
      <c r="A24911" t="s">
        <v>988</v>
      </c>
      <c r="B24911" t="s">
        <v>989</v>
      </c>
      <c r="C24911" s="1">
        <v>44405</v>
      </c>
      <c r="D24911">
        <v>322759</v>
      </c>
      <c r="E24911">
        <v>171423</v>
      </c>
      <c r="F24911">
        <v>151336</v>
      </c>
      <c r="G24911">
        <v>2424</v>
      </c>
      <c r="H24911">
        <v>1637</v>
      </c>
      <c r="I24911">
        <v>51.39</v>
      </c>
      <c r="J24911">
        <v>27.29</v>
      </c>
      <c r="K24911">
        <v>24.1</v>
      </c>
      <c r="M24911">
        <v>2606</v>
      </c>
    </row>
    <row r="24912" spans="1:13" customFormat="1" hidden="1">
      <c r="A24912" t="s">
        <v>988</v>
      </c>
      <c r="B24912" t="s">
        <v>989</v>
      </c>
      <c r="C24912" s="1">
        <v>44406</v>
      </c>
      <c r="D24912">
        <v>325394</v>
      </c>
      <c r="E24912">
        <v>173101</v>
      </c>
      <c r="F24912">
        <v>152293</v>
      </c>
      <c r="G24912">
        <v>2635</v>
      </c>
      <c r="H24912">
        <v>1884</v>
      </c>
      <c r="I24912">
        <v>51.81</v>
      </c>
      <c r="J24912">
        <v>27.56</v>
      </c>
      <c r="K24912">
        <v>24.25</v>
      </c>
      <c r="M24912">
        <v>3000</v>
      </c>
    </row>
    <row r="24913" spans="1:13" customFormat="1" hidden="1">
      <c r="A24913" t="s">
        <v>988</v>
      </c>
      <c r="B24913" t="s">
        <v>989</v>
      </c>
      <c r="C24913" s="1">
        <v>44407</v>
      </c>
      <c r="D24913">
        <v>327600</v>
      </c>
      <c r="E24913">
        <v>174571</v>
      </c>
      <c r="F24913">
        <v>153029</v>
      </c>
      <c r="G24913">
        <v>2206</v>
      </c>
      <c r="H24913">
        <v>1964</v>
      </c>
      <c r="I24913">
        <v>52.16</v>
      </c>
      <c r="J24913">
        <v>27.8</v>
      </c>
      <c r="K24913">
        <v>24.37</v>
      </c>
      <c r="M24913">
        <v>3127</v>
      </c>
    </row>
    <row r="24914" spans="1:13" customFormat="1" hidden="1">
      <c r="A24914" t="s">
        <v>988</v>
      </c>
      <c r="B24914" t="s">
        <v>989</v>
      </c>
      <c r="C24914" s="1">
        <v>44408</v>
      </c>
      <c r="D24914">
        <v>329968</v>
      </c>
      <c r="E24914">
        <v>176140</v>
      </c>
      <c r="F24914">
        <v>153828</v>
      </c>
      <c r="G24914">
        <v>2368</v>
      </c>
      <c r="H24914">
        <v>2045</v>
      </c>
      <c r="I24914">
        <v>52.54</v>
      </c>
      <c r="J24914">
        <v>28.05</v>
      </c>
      <c r="K24914">
        <v>24.49</v>
      </c>
      <c r="M24914">
        <v>3256</v>
      </c>
    </row>
    <row r="24915" spans="1:13" customFormat="1" hidden="1">
      <c r="A24915" t="s">
        <v>988</v>
      </c>
      <c r="B24915" t="s">
        <v>989</v>
      </c>
      <c r="C24915" s="1">
        <v>44409</v>
      </c>
      <c r="D24915">
        <v>332022</v>
      </c>
      <c r="E24915">
        <v>177757</v>
      </c>
      <c r="F24915">
        <v>154265</v>
      </c>
      <c r="G24915">
        <v>2054</v>
      </c>
      <c r="H24915">
        <v>2140</v>
      </c>
      <c r="I24915">
        <v>52.86</v>
      </c>
      <c r="J24915">
        <v>28.3</v>
      </c>
      <c r="K24915">
        <v>24.56</v>
      </c>
      <c r="M24915">
        <v>3407</v>
      </c>
    </row>
    <row r="24916" spans="1:13" customFormat="1" hidden="1">
      <c r="A24916" t="s">
        <v>988</v>
      </c>
      <c r="B24916" t="s">
        <v>989</v>
      </c>
      <c r="C24916" s="1">
        <v>44410</v>
      </c>
      <c r="D24916">
        <v>333015</v>
      </c>
      <c r="E24916">
        <v>178577</v>
      </c>
      <c r="F24916">
        <v>154438</v>
      </c>
      <c r="G24916">
        <v>993</v>
      </c>
      <c r="H24916">
        <v>2186</v>
      </c>
      <c r="I24916">
        <v>53.02</v>
      </c>
      <c r="J24916">
        <v>28.43</v>
      </c>
      <c r="K24916">
        <v>24.59</v>
      </c>
      <c r="M24916">
        <v>3481</v>
      </c>
    </row>
    <row r="24917" spans="1:13" customFormat="1" hidden="1">
      <c r="A24917" t="s">
        <v>988</v>
      </c>
      <c r="B24917" t="s">
        <v>989</v>
      </c>
      <c r="C24917" s="1">
        <v>44411</v>
      </c>
      <c r="D24917">
        <v>335862</v>
      </c>
      <c r="E24917">
        <v>180472</v>
      </c>
      <c r="F24917">
        <v>155390</v>
      </c>
      <c r="G24917">
        <v>2847</v>
      </c>
      <c r="H24917">
        <v>2218</v>
      </c>
      <c r="I24917">
        <v>53.48</v>
      </c>
      <c r="J24917">
        <v>28.73</v>
      </c>
      <c r="K24917">
        <v>24.74</v>
      </c>
      <c r="M24917">
        <v>3531</v>
      </c>
    </row>
    <row r="24918" spans="1:13" customFormat="1" hidden="1">
      <c r="A24918" t="s">
        <v>988</v>
      </c>
      <c r="B24918" t="s">
        <v>989</v>
      </c>
      <c r="C24918" s="1">
        <v>44412</v>
      </c>
      <c r="D24918">
        <v>337934</v>
      </c>
      <c r="E24918">
        <v>182108</v>
      </c>
      <c r="F24918">
        <v>155826</v>
      </c>
      <c r="G24918">
        <v>2072</v>
      </c>
      <c r="H24918">
        <v>2168</v>
      </c>
      <c r="I24918">
        <v>53.81</v>
      </c>
      <c r="J24918">
        <v>29</v>
      </c>
      <c r="K24918">
        <v>24.81</v>
      </c>
      <c r="M24918">
        <v>3452</v>
      </c>
    </row>
    <row r="24919" spans="1:13" customFormat="1" hidden="1">
      <c r="A24919" t="s">
        <v>988</v>
      </c>
      <c r="B24919" t="s">
        <v>989</v>
      </c>
      <c r="C24919" s="1">
        <v>44413</v>
      </c>
      <c r="D24919">
        <v>340485</v>
      </c>
      <c r="E24919">
        <v>184259</v>
      </c>
      <c r="F24919">
        <v>156226</v>
      </c>
      <c r="G24919">
        <v>2551</v>
      </c>
      <c r="H24919">
        <v>2156</v>
      </c>
      <c r="I24919">
        <v>54.21</v>
      </c>
      <c r="J24919">
        <v>29.34</v>
      </c>
      <c r="K24919">
        <v>24.87</v>
      </c>
      <c r="M24919">
        <v>3433</v>
      </c>
    </row>
    <row r="24920" spans="1:13" customFormat="1" hidden="1">
      <c r="A24920" t="s">
        <v>988</v>
      </c>
      <c r="B24920" t="s">
        <v>989</v>
      </c>
      <c r="C24920" s="1">
        <v>44414</v>
      </c>
      <c r="D24920">
        <v>342913</v>
      </c>
      <c r="E24920">
        <v>186086</v>
      </c>
      <c r="F24920">
        <v>156827</v>
      </c>
      <c r="G24920">
        <v>2428</v>
      </c>
      <c r="H24920">
        <v>2188</v>
      </c>
      <c r="I24920">
        <v>54.6</v>
      </c>
      <c r="J24920">
        <v>29.63</v>
      </c>
      <c r="K24920">
        <v>24.97</v>
      </c>
      <c r="M24920">
        <v>3484</v>
      </c>
    </row>
    <row r="24921" spans="1:13" customFormat="1" hidden="1">
      <c r="A24921" t="s">
        <v>988</v>
      </c>
      <c r="B24921" t="s">
        <v>989</v>
      </c>
      <c r="C24921" s="1">
        <v>44415</v>
      </c>
      <c r="D24921">
        <v>345307</v>
      </c>
      <c r="E24921">
        <v>187553</v>
      </c>
      <c r="F24921">
        <v>157754</v>
      </c>
      <c r="G24921">
        <v>2394</v>
      </c>
      <c r="H24921">
        <v>2191</v>
      </c>
      <c r="I24921">
        <v>54.98</v>
      </c>
      <c r="J24921">
        <v>29.86</v>
      </c>
      <c r="K24921">
        <v>25.12</v>
      </c>
      <c r="M24921">
        <v>3489</v>
      </c>
    </row>
    <row r="24922" spans="1:13" customFormat="1" hidden="1">
      <c r="A24922" t="s">
        <v>988</v>
      </c>
      <c r="B24922" t="s">
        <v>989</v>
      </c>
      <c r="C24922" s="1">
        <v>44416</v>
      </c>
      <c r="D24922">
        <v>346493</v>
      </c>
      <c r="E24922">
        <v>188359</v>
      </c>
      <c r="F24922">
        <v>158134</v>
      </c>
      <c r="G24922">
        <v>1186</v>
      </c>
      <c r="H24922">
        <v>2067</v>
      </c>
      <c r="I24922">
        <v>55.17</v>
      </c>
      <c r="J24922">
        <v>29.99</v>
      </c>
      <c r="K24922">
        <v>25.18</v>
      </c>
      <c r="M24922">
        <v>3291</v>
      </c>
    </row>
    <row r="24923" spans="1:13" customFormat="1" hidden="1">
      <c r="A24923" t="s">
        <v>988</v>
      </c>
      <c r="B24923" t="s">
        <v>989</v>
      </c>
      <c r="C24923" s="1">
        <v>44417</v>
      </c>
      <c r="D24923">
        <v>347255</v>
      </c>
      <c r="E24923">
        <v>188921</v>
      </c>
      <c r="F24923">
        <v>158334</v>
      </c>
      <c r="G24923">
        <v>762</v>
      </c>
      <c r="H24923">
        <v>2034</v>
      </c>
      <c r="I24923">
        <v>55.29</v>
      </c>
      <c r="J24923">
        <v>30.08</v>
      </c>
      <c r="K24923">
        <v>25.21</v>
      </c>
      <c r="M24923">
        <v>3239</v>
      </c>
    </row>
    <row r="24924" spans="1:13" customFormat="1" hidden="1">
      <c r="A24924" t="s">
        <v>988</v>
      </c>
      <c r="B24924" t="s">
        <v>989</v>
      </c>
      <c r="C24924" s="1">
        <v>44418</v>
      </c>
      <c r="D24924">
        <v>349403</v>
      </c>
      <c r="E24924">
        <v>190090</v>
      </c>
      <c r="F24924">
        <v>159313</v>
      </c>
      <c r="G24924">
        <v>2148</v>
      </c>
      <c r="H24924">
        <v>1934</v>
      </c>
      <c r="I24924">
        <v>55.63</v>
      </c>
      <c r="J24924">
        <v>30.27</v>
      </c>
      <c r="K24924">
        <v>25.37</v>
      </c>
      <c r="M24924">
        <v>3079</v>
      </c>
    </row>
    <row r="24925" spans="1:13" customFormat="1" hidden="1">
      <c r="A24925" t="s">
        <v>988</v>
      </c>
      <c r="B24925" t="s">
        <v>989</v>
      </c>
      <c r="C24925" s="1">
        <v>44419</v>
      </c>
      <c r="D24925">
        <v>351202</v>
      </c>
      <c r="E24925">
        <v>191020</v>
      </c>
      <c r="F24925">
        <v>160182</v>
      </c>
      <c r="G24925">
        <v>1799</v>
      </c>
      <c r="H24925">
        <v>1895</v>
      </c>
      <c r="I24925">
        <v>55.92</v>
      </c>
      <c r="J24925">
        <v>30.41</v>
      </c>
      <c r="K24925">
        <v>25.5</v>
      </c>
      <c r="M24925">
        <v>3017</v>
      </c>
    </row>
    <row r="24926" spans="1:13" customFormat="1" hidden="1">
      <c r="A24926" t="s">
        <v>988</v>
      </c>
      <c r="B24926" t="s">
        <v>989</v>
      </c>
      <c r="C24926" s="1">
        <v>44420</v>
      </c>
      <c r="D24926">
        <v>353648</v>
      </c>
      <c r="E24926">
        <v>192296</v>
      </c>
      <c r="F24926">
        <v>161352</v>
      </c>
      <c r="G24926">
        <v>2446</v>
      </c>
      <c r="H24926">
        <v>1880</v>
      </c>
      <c r="I24926">
        <v>56.31</v>
      </c>
      <c r="J24926">
        <v>30.62</v>
      </c>
      <c r="K24926">
        <v>25.69</v>
      </c>
      <c r="M24926">
        <v>2993</v>
      </c>
    </row>
    <row r="24927" spans="1:13" customFormat="1" hidden="1">
      <c r="A24927" t="s">
        <v>988</v>
      </c>
      <c r="B24927" t="s">
        <v>989</v>
      </c>
      <c r="C24927" s="1">
        <v>44421</v>
      </c>
      <c r="D24927">
        <v>355963</v>
      </c>
      <c r="E24927">
        <v>193657</v>
      </c>
      <c r="F24927">
        <v>162306</v>
      </c>
      <c r="G24927">
        <v>2315</v>
      </c>
      <c r="H24927">
        <v>1864</v>
      </c>
      <c r="I24927">
        <v>56.68</v>
      </c>
      <c r="J24927">
        <v>30.83</v>
      </c>
      <c r="K24927">
        <v>25.84</v>
      </c>
      <c r="M24927">
        <v>2968</v>
      </c>
    </row>
    <row r="24928" spans="1:13" customFormat="1" hidden="1">
      <c r="A24928" t="s">
        <v>988</v>
      </c>
      <c r="B24928" t="s">
        <v>989</v>
      </c>
      <c r="C24928" s="1">
        <v>44422</v>
      </c>
      <c r="D24928">
        <v>358224</v>
      </c>
      <c r="E24928">
        <v>194784</v>
      </c>
      <c r="F24928">
        <v>163440</v>
      </c>
      <c r="G24928">
        <v>2261</v>
      </c>
      <c r="H24928">
        <v>1845</v>
      </c>
      <c r="I24928">
        <v>57.04</v>
      </c>
      <c r="J24928">
        <v>31.01</v>
      </c>
      <c r="K24928">
        <v>26.02</v>
      </c>
      <c r="M24928">
        <v>2938</v>
      </c>
    </row>
    <row r="24929" spans="1:13" customFormat="1" hidden="1">
      <c r="A24929" t="s">
        <v>988</v>
      </c>
      <c r="B24929" t="s">
        <v>989</v>
      </c>
      <c r="C24929" s="1">
        <v>44423</v>
      </c>
      <c r="D24929">
        <v>359341</v>
      </c>
      <c r="E24929">
        <v>195231</v>
      </c>
      <c r="F24929">
        <v>164110</v>
      </c>
      <c r="G24929">
        <v>1117</v>
      </c>
      <c r="H24929">
        <v>1835</v>
      </c>
      <c r="I24929">
        <v>57.21</v>
      </c>
      <c r="J24929">
        <v>31.08</v>
      </c>
      <c r="K24929">
        <v>26.13</v>
      </c>
      <c r="M24929">
        <v>2922</v>
      </c>
    </row>
    <row r="24930" spans="1:13" customFormat="1" hidden="1">
      <c r="A24930" t="s">
        <v>988</v>
      </c>
      <c r="B24930" t="s">
        <v>989</v>
      </c>
      <c r="C24930" s="1">
        <v>44424</v>
      </c>
      <c r="D24930">
        <v>360080</v>
      </c>
      <c r="E24930">
        <v>195542</v>
      </c>
      <c r="F24930">
        <v>164538</v>
      </c>
      <c r="G24930">
        <v>739</v>
      </c>
      <c r="H24930">
        <v>1832</v>
      </c>
      <c r="I24930">
        <v>57.33</v>
      </c>
      <c r="J24930">
        <v>31.13</v>
      </c>
      <c r="K24930">
        <v>26.2</v>
      </c>
      <c r="M24930">
        <v>2917</v>
      </c>
    </row>
    <row r="24931" spans="1:13" customFormat="1" hidden="1">
      <c r="A24931" t="s">
        <v>988</v>
      </c>
      <c r="B24931" t="s">
        <v>989</v>
      </c>
      <c r="C24931" s="1">
        <v>44425</v>
      </c>
      <c r="D24931">
        <v>362335</v>
      </c>
      <c r="E24931">
        <v>196475</v>
      </c>
      <c r="F24931">
        <v>165860</v>
      </c>
      <c r="G24931">
        <v>2255</v>
      </c>
      <c r="H24931">
        <v>1847</v>
      </c>
      <c r="I24931">
        <v>57.69</v>
      </c>
      <c r="J24931">
        <v>31.28</v>
      </c>
      <c r="K24931">
        <v>26.41</v>
      </c>
      <c r="M24931">
        <v>2941</v>
      </c>
    </row>
    <row r="24932" spans="1:13" customFormat="1" hidden="1">
      <c r="A24932" t="s">
        <v>988</v>
      </c>
      <c r="B24932" t="s">
        <v>989</v>
      </c>
      <c r="C24932" s="1">
        <v>44426</v>
      </c>
      <c r="D24932">
        <v>364762</v>
      </c>
      <c r="E24932">
        <v>197605</v>
      </c>
      <c r="F24932">
        <v>167157</v>
      </c>
      <c r="G24932">
        <v>2427</v>
      </c>
      <c r="H24932">
        <v>1937</v>
      </c>
      <c r="I24932">
        <v>58.08</v>
      </c>
      <c r="J24932">
        <v>31.46</v>
      </c>
      <c r="K24932">
        <v>26.61</v>
      </c>
      <c r="M24932">
        <v>3084</v>
      </c>
    </row>
    <row r="24933" spans="1:13" customFormat="1" hidden="1">
      <c r="A24933" t="s">
        <v>988</v>
      </c>
      <c r="B24933" t="s">
        <v>989</v>
      </c>
      <c r="C24933" s="1">
        <v>44427</v>
      </c>
      <c r="D24933">
        <v>367434</v>
      </c>
      <c r="E24933">
        <v>198891</v>
      </c>
      <c r="F24933">
        <v>168543</v>
      </c>
      <c r="G24933">
        <v>2672</v>
      </c>
      <c r="H24933">
        <v>1969</v>
      </c>
      <c r="I24933">
        <v>58.5</v>
      </c>
      <c r="J24933">
        <v>31.67</v>
      </c>
      <c r="K24933">
        <v>26.84</v>
      </c>
      <c r="M24933">
        <v>3135</v>
      </c>
    </row>
    <row r="24934" spans="1:13" customFormat="1" hidden="1">
      <c r="A24934" t="s">
        <v>990</v>
      </c>
      <c r="B24934" t="s">
        <v>991</v>
      </c>
      <c r="C24934" s="1">
        <v>44235</v>
      </c>
      <c r="D24934">
        <v>0</v>
      </c>
      <c r="E24934">
        <v>0</v>
      </c>
      <c r="I24934">
        <v>0</v>
      </c>
      <c r="J24934">
        <v>0</v>
      </c>
    </row>
    <row r="24935" spans="1:13" customFormat="1" hidden="1">
      <c r="A24935" t="s">
        <v>990</v>
      </c>
      <c r="B24935" t="s">
        <v>991</v>
      </c>
      <c r="C24935" s="1">
        <v>44236</v>
      </c>
      <c r="H24935">
        <v>43</v>
      </c>
      <c r="M24935">
        <v>8602</v>
      </c>
    </row>
    <row r="24936" spans="1:13" customFormat="1" hidden="1">
      <c r="A24936" t="s">
        <v>990</v>
      </c>
      <c r="B24936" t="s">
        <v>991</v>
      </c>
      <c r="C24936" s="1">
        <v>44237</v>
      </c>
      <c r="H24936">
        <v>43</v>
      </c>
      <c r="M24936">
        <v>8602</v>
      </c>
    </row>
    <row r="24937" spans="1:13" customFormat="1" hidden="1">
      <c r="A24937" t="s">
        <v>990</v>
      </c>
      <c r="B24937" t="s">
        <v>991</v>
      </c>
      <c r="C24937" s="1">
        <v>44238</v>
      </c>
      <c r="H24937">
        <v>43</v>
      </c>
      <c r="M24937">
        <v>8602</v>
      </c>
    </row>
    <row r="24938" spans="1:13" customFormat="1" hidden="1">
      <c r="A24938" t="s">
        <v>990</v>
      </c>
      <c r="B24938" t="s">
        <v>991</v>
      </c>
      <c r="C24938" s="1">
        <v>44239</v>
      </c>
      <c r="H24938">
        <v>43</v>
      </c>
      <c r="M24938">
        <v>8602</v>
      </c>
    </row>
    <row r="24939" spans="1:13" customFormat="1" hidden="1">
      <c r="A24939" t="s">
        <v>990</v>
      </c>
      <c r="B24939" t="s">
        <v>991</v>
      </c>
      <c r="C24939" s="1">
        <v>44240</v>
      </c>
      <c r="H24939">
        <v>43</v>
      </c>
      <c r="M24939">
        <v>8602</v>
      </c>
    </row>
    <row r="24940" spans="1:13" customFormat="1" hidden="1">
      <c r="A24940" t="s">
        <v>990</v>
      </c>
      <c r="B24940" t="s">
        <v>991</v>
      </c>
      <c r="C24940" s="1">
        <v>44241</v>
      </c>
      <c r="H24940">
        <v>43</v>
      </c>
      <c r="M24940">
        <v>8602</v>
      </c>
    </row>
    <row r="24941" spans="1:13" customFormat="1" hidden="1">
      <c r="A24941" t="s">
        <v>990</v>
      </c>
      <c r="B24941" t="s">
        <v>991</v>
      </c>
      <c r="C24941" s="1">
        <v>44242</v>
      </c>
      <c r="H24941">
        <v>43</v>
      </c>
      <c r="M24941">
        <v>8602</v>
      </c>
    </row>
    <row r="24942" spans="1:13" customFormat="1" hidden="1">
      <c r="A24942" t="s">
        <v>990</v>
      </c>
      <c r="B24942" t="s">
        <v>991</v>
      </c>
      <c r="C24942" s="1">
        <v>44243</v>
      </c>
      <c r="H24942">
        <v>43</v>
      </c>
      <c r="M24942">
        <v>8602</v>
      </c>
    </row>
    <row r="24943" spans="1:13" customFormat="1" hidden="1">
      <c r="A24943" t="s">
        <v>990</v>
      </c>
      <c r="B24943" t="s">
        <v>991</v>
      </c>
      <c r="C24943" s="1">
        <v>44244</v>
      </c>
      <c r="H24943">
        <v>43</v>
      </c>
      <c r="M24943">
        <v>8602</v>
      </c>
    </row>
    <row r="24944" spans="1:13" customFormat="1" hidden="1">
      <c r="A24944" t="s">
        <v>990</v>
      </c>
      <c r="B24944" t="s">
        <v>991</v>
      </c>
      <c r="C24944" s="1">
        <v>44245</v>
      </c>
      <c r="H24944">
        <v>43</v>
      </c>
      <c r="M24944">
        <v>8602</v>
      </c>
    </row>
    <row r="24945" spans="1:13" customFormat="1" hidden="1">
      <c r="A24945" t="s">
        <v>990</v>
      </c>
      <c r="B24945" t="s">
        <v>991</v>
      </c>
      <c r="C24945" s="1">
        <v>44246</v>
      </c>
      <c r="H24945">
        <v>43</v>
      </c>
      <c r="M24945">
        <v>8602</v>
      </c>
    </row>
    <row r="24946" spans="1:13" customFormat="1" hidden="1">
      <c r="A24946" t="s">
        <v>990</v>
      </c>
      <c r="B24946" t="s">
        <v>991</v>
      </c>
      <c r="C24946" s="1">
        <v>44247</v>
      </c>
      <c r="H24946">
        <v>43</v>
      </c>
      <c r="M24946">
        <v>8602</v>
      </c>
    </row>
    <row r="24947" spans="1:13" customFormat="1" hidden="1">
      <c r="A24947" t="s">
        <v>990</v>
      </c>
      <c r="B24947" t="s">
        <v>991</v>
      </c>
      <c r="C24947" s="1">
        <v>44248</v>
      </c>
      <c r="H24947">
        <v>43</v>
      </c>
      <c r="M24947">
        <v>8602</v>
      </c>
    </row>
    <row r="24948" spans="1:13" customFormat="1" hidden="1">
      <c r="A24948" t="s">
        <v>990</v>
      </c>
      <c r="B24948" t="s">
        <v>991</v>
      </c>
      <c r="C24948" s="1">
        <v>44249</v>
      </c>
      <c r="H24948">
        <v>43</v>
      </c>
      <c r="M24948">
        <v>8602</v>
      </c>
    </row>
    <row r="24949" spans="1:13" customFormat="1" hidden="1">
      <c r="A24949" t="s">
        <v>990</v>
      </c>
      <c r="B24949" t="s">
        <v>991</v>
      </c>
      <c r="C24949" s="1">
        <v>44250</v>
      </c>
      <c r="D24949">
        <v>652</v>
      </c>
      <c r="E24949">
        <v>652</v>
      </c>
      <c r="H24949">
        <v>43</v>
      </c>
      <c r="I24949">
        <v>13.04</v>
      </c>
      <c r="J24949">
        <v>13.04</v>
      </c>
      <c r="M24949">
        <v>8602</v>
      </c>
    </row>
    <row r="24950" spans="1:13" customFormat="1" hidden="1">
      <c r="A24950" t="s">
        <v>990</v>
      </c>
      <c r="B24950" t="s">
        <v>991</v>
      </c>
      <c r="C24950" s="1">
        <v>44251</v>
      </c>
      <c r="H24950">
        <v>40</v>
      </c>
      <c r="M24950">
        <v>8002</v>
      </c>
    </row>
    <row r="24951" spans="1:13" customFormat="1" hidden="1">
      <c r="A24951" t="s">
        <v>990</v>
      </c>
      <c r="B24951" t="s">
        <v>991</v>
      </c>
      <c r="C24951" s="1">
        <v>44252</v>
      </c>
      <c r="H24951">
        <v>36</v>
      </c>
      <c r="M24951">
        <v>7201</v>
      </c>
    </row>
    <row r="24952" spans="1:13" customFormat="1" hidden="1">
      <c r="A24952" t="s">
        <v>990</v>
      </c>
      <c r="B24952" t="s">
        <v>991</v>
      </c>
      <c r="C24952" s="1">
        <v>44253</v>
      </c>
      <c r="H24952">
        <v>33</v>
      </c>
      <c r="M24952">
        <v>6601</v>
      </c>
    </row>
    <row r="24953" spans="1:13" customFormat="1" hidden="1">
      <c r="A24953" t="s">
        <v>990</v>
      </c>
      <c r="B24953" t="s">
        <v>991</v>
      </c>
      <c r="C24953" s="1">
        <v>44254</v>
      </c>
      <c r="H24953">
        <v>29</v>
      </c>
      <c r="M24953">
        <v>5801</v>
      </c>
    </row>
    <row r="24954" spans="1:13" customFormat="1" hidden="1">
      <c r="A24954" t="s">
        <v>990</v>
      </c>
      <c r="B24954" t="s">
        <v>991</v>
      </c>
      <c r="C24954" s="1">
        <v>44255</v>
      </c>
      <c r="H24954">
        <v>26</v>
      </c>
      <c r="M24954">
        <v>5201</v>
      </c>
    </row>
    <row r="24955" spans="1:13" customFormat="1" hidden="1">
      <c r="A24955" t="s">
        <v>990</v>
      </c>
      <c r="B24955" t="s">
        <v>991</v>
      </c>
      <c r="C24955" s="1">
        <v>44256</v>
      </c>
      <c r="H24955">
        <v>22</v>
      </c>
      <c r="M24955">
        <v>4401</v>
      </c>
    </row>
    <row r="24956" spans="1:13" customFormat="1" hidden="1">
      <c r="A24956" t="s">
        <v>990</v>
      </c>
      <c r="B24956" t="s">
        <v>991</v>
      </c>
      <c r="C24956" s="1">
        <v>44257</v>
      </c>
      <c r="H24956">
        <v>19</v>
      </c>
      <c r="M24956">
        <v>3801</v>
      </c>
    </row>
    <row r="24957" spans="1:13" customFormat="1" hidden="1">
      <c r="A24957" t="s">
        <v>990</v>
      </c>
      <c r="B24957" t="s">
        <v>991</v>
      </c>
      <c r="C24957" s="1">
        <v>44258</v>
      </c>
      <c r="H24957">
        <v>19</v>
      </c>
      <c r="M24957">
        <v>3801</v>
      </c>
    </row>
    <row r="24958" spans="1:13" customFormat="1" hidden="1">
      <c r="A24958" t="s">
        <v>990</v>
      </c>
      <c r="B24958" t="s">
        <v>991</v>
      </c>
      <c r="C24958" s="1">
        <v>44259</v>
      </c>
      <c r="H24958">
        <v>19</v>
      </c>
      <c r="M24958">
        <v>3801</v>
      </c>
    </row>
    <row r="24959" spans="1:13" customFormat="1" hidden="1">
      <c r="A24959" t="s">
        <v>990</v>
      </c>
      <c r="B24959" t="s">
        <v>991</v>
      </c>
      <c r="C24959" s="1">
        <v>44260</v>
      </c>
      <c r="H24959">
        <v>19</v>
      </c>
      <c r="M24959">
        <v>3801</v>
      </c>
    </row>
    <row r="24960" spans="1:13" customFormat="1" hidden="1">
      <c r="A24960" t="s">
        <v>990</v>
      </c>
      <c r="B24960" t="s">
        <v>991</v>
      </c>
      <c r="C24960" s="1">
        <v>44261</v>
      </c>
      <c r="H24960">
        <v>19</v>
      </c>
      <c r="M24960">
        <v>3801</v>
      </c>
    </row>
    <row r="24961" spans="1:13" customFormat="1" hidden="1">
      <c r="A24961" t="s">
        <v>990</v>
      </c>
      <c r="B24961" t="s">
        <v>991</v>
      </c>
      <c r="C24961" s="1">
        <v>44262</v>
      </c>
      <c r="H24961">
        <v>19</v>
      </c>
      <c r="M24961">
        <v>3801</v>
      </c>
    </row>
    <row r="24962" spans="1:13" customFormat="1" hidden="1">
      <c r="A24962" t="s">
        <v>990</v>
      </c>
      <c r="B24962" t="s">
        <v>991</v>
      </c>
      <c r="C24962" s="1">
        <v>44263</v>
      </c>
      <c r="H24962">
        <v>19</v>
      </c>
      <c r="M24962">
        <v>3801</v>
      </c>
    </row>
    <row r="24963" spans="1:13" customFormat="1" hidden="1">
      <c r="A24963" t="s">
        <v>990</v>
      </c>
      <c r="B24963" t="s">
        <v>991</v>
      </c>
      <c r="C24963" s="1">
        <v>44264</v>
      </c>
      <c r="H24963">
        <v>19</v>
      </c>
      <c r="M24963">
        <v>3801</v>
      </c>
    </row>
    <row r="24964" spans="1:13" customFormat="1" hidden="1">
      <c r="A24964" t="s">
        <v>990</v>
      </c>
      <c r="B24964" t="s">
        <v>991</v>
      </c>
      <c r="C24964" s="1">
        <v>44265</v>
      </c>
      <c r="D24964">
        <v>932</v>
      </c>
      <c r="E24964">
        <v>892</v>
      </c>
      <c r="F24964">
        <v>40</v>
      </c>
      <c r="H24964">
        <v>19</v>
      </c>
      <c r="I24964">
        <v>18.64</v>
      </c>
      <c r="J24964">
        <v>17.84</v>
      </c>
      <c r="K24964">
        <v>0.8</v>
      </c>
      <c r="M24964">
        <v>3801</v>
      </c>
    </row>
    <row r="24965" spans="1:13" customFormat="1" hidden="1">
      <c r="A24965" t="s">
        <v>990</v>
      </c>
      <c r="B24965" t="s">
        <v>991</v>
      </c>
      <c r="C24965" s="1">
        <v>44266</v>
      </c>
      <c r="H24965">
        <v>24</v>
      </c>
      <c r="M24965">
        <v>4801</v>
      </c>
    </row>
    <row r="24966" spans="1:13" customFormat="1" hidden="1">
      <c r="A24966" t="s">
        <v>990</v>
      </c>
      <c r="B24966" t="s">
        <v>991</v>
      </c>
      <c r="C24966" s="1">
        <v>44267</v>
      </c>
      <c r="H24966">
        <v>29</v>
      </c>
      <c r="M24966">
        <v>5801</v>
      </c>
    </row>
    <row r="24967" spans="1:13" customFormat="1" hidden="1">
      <c r="A24967" t="s">
        <v>990</v>
      </c>
      <c r="B24967" t="s">
        <v>991</v>
      </c>
      <c r="C24967" s="1">
        <v>44268</v>
      </c>
      <c r="H24967">
        <v>34</v>
      </c>
      <c r="M24967">
        <v>6801</v>
      </c>
    </row>
    <row r="24968" spans="1:13" customFormat="1" hidden="1">
      <c r="A24968" t="s">
        <v>990</v>
      </c>
      <c r="B24968" t="s">
        <v>991</v>
      </c>
      <c r="C24968" s="1">
        <v>44269</v>
      </c>
      <c r="H24968">
        <v>39</v>
      </c>
      <c r="M24968">
        <v>7802</v>
      </c>
    </row>
    <row r="24969" spans="1:13" customFormat="1" hidden="1">
      <c r="A24969" t="s">
        <v>990</v>
      </c>
      <c r="B24969" t="s">
        <v>991</v>
      </c>
      <c r="C24969" s="1">
        <v>44270</v>
      </c>
      <c r="H24969">
        <v>43</v>
      </c>
      <c r="M24969">
        <v>8602</v>
      </c>
    </row>
    <row r="24970" spans="1:13" customFormat="1" hidden="1">
      <c r="A24970" t="s">
        <v>990</v>
      </c>
      <c r="B24970" t="s">
        <v>991</v>
      </c>
      <c r="C24970" s="1">
        <v>44271</v>
      </c>
      <c r="H24970">
        <v>48</v>
      </c>
      <c r="M24970">
        <v>9602</v>
      </c>
    </row>
    <row r="24971" spans="1:13" customFormat="1" hidden="1">
      <c r="A24971" t="s">
        <v>990</v>
      </c>
      <c r="B24971" t="s">
        <v>991</v>
      </c>
      <c r="C24971" s="1">
        <v>44272</v>
      </c>
      <c r="D24971">
        <v>1306</v>
      </c>
      <c r="E24971">
        <v>1112</v>
      </c>
      <c r="F24971">
        <v>194</v>
      </c>
      <c r="H24971">
        <v>53</v>
      </c>
      <c r="I24971">
        <v>26.13</v>
      </c>
      <c r="J24971">
        <v>22.24</v>
      </c>
      <c r="K24971">
        <v>3.88</v>
      </c>
      <c r="M24971">
        <v>10602</v>
      </c>
    </row>
    <row r="24972" spans="1:13" customFormat="1" hidden="1">
      <c r="A24972" t="s">
        <v>990</v>
      </c>
      <c r="B24972" t="s">
        <v>991</v>
      </c>
      <c r="C24972" s="1">
        <v>44273</v>
      </c>
      <c r="H24972">
        <v>48</v>
      </c>
      <c r="M24972">
        <v>9602</v>
      </c>
    </row>
    <row r="24973" spans="1:13" customFormat="1" hidden="1">
      <c r="A24973" t="s">
        <v>990</v>
      </c>
      <c r="B24973" t="s">
        <v>991</v>
      </c>
      <c r="C24973" s="1">
        <v>44274</v>
      </c>
      <c r="H24973">
        <v>43</v>
      </c>
      <c r="M24973">
        <v>8602</v>
      </c>
    </row>
    <row r="24974" spans="1:13" customFormat="1" hidden="1">
      <c r="A24974" t="s">
        <v>990</v>
      </c>
      <c r="B24974" t="s">
        <v>991</v>
      </c>
      <c r="C24974" s="1">
        <v>44275</v>
      </c>
      <c r="H24974">
        <v>38</v>
      </c>
      <c r="M24974">
        <v>7602</v>
      </c>
    </row>
    <row r="24975" spans="1:13" customFormat="1" hidden="1">
      <c r="A24975" t="s">
        <v>990</v>
      </c>
      <c r="B24975" t="s">
        <v>991</v>
      </c>
      <c r="C24975" s="1">
        <v>44276</v>
      </c>
      <c r="H24975">
        <v>33</v>
      </c>
      <c r="M24975">
        <v>6601</v>
      </c>
    </row>
    <row r="24976" spans="1:13" customFormat="1" hidden="1">
      <c r="A24976" t="s">
        <v>990</v>
      </c>
      <c r="B24976" t="s">
        <v>991</v>
      </c>
      <c r="C24976" s="1">
        <v>44277</v>
      </c>
      <c r="H24976">
        <v>27</v>
      </c>
      <c r="M24976">
        <v>5401</v>
      </c>
    </row>
    <row r="24977" spans="1:13" customFormat="1" hidden="1">
      <c r="A24977" t="s">
        <v>990</v>
      </c>
      <c r="B24977" t="s">
        <v>991</v>
      </c>
      <c r="C24977" s="1">
        <v>44278</v>
      </c>
      <c r="H24977">
        <v>22</v>
      </c>
      <c r="M24977">
        <v>4401</v>
      </c>
    </row>
    <row r="24978" spans="1:13" customFormat="1" hidden="1">
      <c r="A24978" t="s">
        <v>990</v>
      </c>
      <c r="B24978" t="s">
        <v>991</v>
      </c>
      <c r="C24978" s="1">
        <v>44279</v>
      </c>
      <c r="H24978">
        <v>17</v>
      </c>
      <c r="M24978">
        <v>3401</v>
      </c>
    </row>
    <row r="24979" spans="1:13" customFormat="1" hidden="1">
      <c r="A24979" t="s">
        <v>990</v>
      </c>
      <c r="B24979" t="s">
        <v>991</v>
      </c>
      <c r="C24979" s="1">
        <v>44280</v>
      </c>
      <c r="H24979">
        <v>17</v>
      </c>
      <c r="M24979">
        <v>3401</v>
      </c>
    </row>
    <row r="24980" spans="1:13" customFormat="1" hidden="1">
      <c r="A24980" t="s">
        <v>990</v>
      </c>
      <c r="B24980" t="s">
        <v>991</v>
      </c>
      <c r="C24980" s="1">
        <v>44281</v>
      </c>
      <c r="H24980">
        <v>17</v>
      </c>
      <c r="M24980">
        <v>3401</v>
      </c>
    </row>
    <row r="24981" spans="1:13" customFormat="1" hidden="1">
      <c r="A24981" t="s">
        <v>990</v>
      </c>
      <c r="B24981" t="s">
        <v>991</v>
      </c>
      <c r="C24981" s="1">
        <v>44282</v>
      </c>
      <c r="H24981">
        <v>17</v>
      </c>
      <c r="M24981">
        <v>3401</v>
      </c>
    </row>
    <row r="24982" spans="1:13" customFormat="1" hidden="1">
      <c r="A24982" t="s">
        <v>990</v>
      </c>
      <c r="B24982" t="s">
        <v>991</v>
      </c>
      <c r="C24982" s="1">
        <v>44283</v>
      </c>
      <c r="H24982">
        <v>17</v>
      </c>
      <c r="M24982">
        <v>3401</v>
      </c>
    </row>
    <row r="24983" spans="1:13" customFormat="1" hidden="1">
      <c r="A24983" t="s">
        <v>990</v>
      </c>
      <c r="B24983" t="s">
        <v>991</v>
      </c>
      <c r="C24983" s="1">
        <v>44284</v>
      </c>
      <c r="H24983">
        <v>17</v>
      </c>
      <c r="M24983">
        <v>3401</v>
      </c>
    </row>
    <row r="24984" spans="1:13" customFormat="1" hidden="1">
      <c r="A24984" t="s">
        <v>990</v>
      </c>
      <c r="B24984" t="s">
        <v>991</v>
      </c>
      <c r="C24984" s="1">
        <v>44285</v>
      </c>
      <c r="H24984">
        <v>17</v>
      </c>
      <c r="M24984">
        <v>3401</v>
      </c>
    </row>
    <row r="24985" spans="1:13" customFormat="1" hidden="1">
      <c r="A24985" t="s">
        <v>990</v>
      </c>
      <c r="B24985" t="s">
        <v>991</v>
      </c>
      <c r="C24985" s="1">
        <v>44286</v>
      </c>
      <c r="D24985">
        <v>1542</v>
      </c>
      <c r="E24985">
        <v>1266</v>
      </c>
      <c r="F24985">
        <v>276</v>
      </c>
      <c r="H24985">
        <v>17</v>
      </c>
      <c r="I24985">
        <v>30.85</v>
      </c>
      <c r="J24985">
        <v>25.33</v>
      </c>
      <c r="K24985">
        <v>5.52</v>
      </c>
      <c r="M24985">
        <v>3401</v>
      </c>
    </row>
    <row r="24986" spans="1:13" customFormat="1" hidden="1">
      <c r="A24986" t="s">
        <v>990</v>
      </c>
      <c r="B24986" t="s">
        <v>991</v>
      </c>
      <c r="C24986" s="1">
        <v>44287</v>
      </c>
      <c r="H24986">
        <v>17</v>
      </c>
      <c r="M24986">
        <v>3401</v>
      </c>
    </row>
    <row r="24987" spans="1:13" customFormat="1" hidden="1">
      <c r="A24987" t="s">
        <v>990</v>
      </c>
      <c r="B24987" t="s">
        <v>991</v>
      </c>
      <c r="C24987" s="1">
        <v>44288</v>
      </c>
      <c r="H24987">
        <v>16</v>
      </c>
      <c r="M24987">
        <v>3201</v>
      </c>
    </row>
    <row r="24988" spans="1:13" customFormat="1" hidden="1">
      <c r="A24988" t="s">
        <v>990</v>
      </c>
      <c r="B24988" t="s">
        <v>991</v>
      </c>
      <c r="C24988" s="1">
        <v>44289</v>
      </c>
      <c r="H24988">
        <v>16</v>
      </c>
      <c r="M24988">
        <v>3201</v>
      </c>
    </row>
    <row r="24989" spans="1:13" customFormat="1" hidden="1">
      <c r="A24989" t="s">
        <v>990</v>
      </c>
      <c r="B24989" t="s">
        <v>991</v>
      </c>
      <c r="C24989" s="1">
        <v>44290</v>
      </c>
      <c r="H24989">
        <v>16</v>
      </c>
      <c r="M24989">
        <v>3201</v>
      </c>
    </row>
    <row r="24990" spans="1:13" customFormat="1" hidden="1">
      <c r="A24990" t="s">
        <v>990</v>
      </c>
      <c r="B24990" t="s">
        <v>991</v>
      </c>
      <c r="C24990" s="1">
        <v>44291</v>
      </c>
      <c r="H24990">
        <v>15</v>
      </c>
      <c r="M24990">
        <v>3001</v>
      </c>
    </row>
    <row r="24991" spans="1:13" customFormat="1" hidden="1">
      <c r="A24991" t="s">
        <v>990</v>
      </c>
      <c r="B24991" t="s">
        <v>991</v>
      </c>
      <c r="C24991" s="1">
        <v>44292</v>
      </c>
      <c r="H24991">
        <v>15</v>
      </c>
      <c r="M24991">
        <v>3001</v>
      </c>
    </row>
    <row r="24992" spans="1:13" customFormat="1" hidden="1">
      <c r="A24992" t="s">
        <v>990</v>
      </c>
      <c r="B24992" t="s">
        <v>991</v>
      </c>
      <c r="C24992" s="1">
        <v>44293</v>
      </c>
      <c r="H24992">
        <v>15</v>
      </c>
      <c r="M24992">
        <v>3001</v>
      </c>
    </row>
    <row r="24993" spans="1:13" customFormat="1" hidden="1">
      <c r="A24993" t="s">
        <v>990</v>
      </c>
      <c r="B24993" t="s">
        <v>991</v>
      </c>
      <c r="C24993" s="1">
        <v>44294</v>
      </c>
      <c r="H24993">
        <v>15</v>
      </c>
      <c r="M24993">
        <v>3001</v>
      </c>
    </row>
    <row r="24994" spans="1:13" customFormat="1" hidden="1">
      <c r="A24994" t="s">
        <v>990</v>
      </c>
      <c r="B24994" t="s">
        <v>991</v>
      </c>
      <c r="C24994" s="1">
        <v>44295</v>
      </c>
      <c r="H24994">
        <v>15</v>
      </c>
      <c r="M24994">
        <v>3001</v>
      </c>
    </row>
    <row r="24995" spans="1:13" customFormat="1" hidden="1">
      <c r="A24995" t="s">
        <v>990</v>
      </c>
      <c r="B24995" t="s">
        <v>991</v>
      </c>
      <c r="C24995" s="1">
        <v>44296</v>
      </c>
      <c r="H24995">
        <v>15</v>
      </c>
      <c r="M24995">
        <v>3001</v>
      </c>
    </row>
    <row r="24996" spans="1:13" customFormat="1" hidden="1">
      <c r="A24996" t="s">
        <v>990</v>
      </c>
      <c r="B24996" t="s">
        <v>991</v>
      </c>
      <c r="C24996" s="1">
        <v>44297</v>
      </c>
      <c r="H24996">
        <v>15</v>
      </c>
      <c r="M24996">
        <v>3001</v>
      </c>
    </row>
    <row r="24997" spans="1:13" customFormat="1" hidden="1">
      <c r="A24997" t="s">
        <v>990</v>
      </c>
      <c r="B24997" t="s">
        <v>991</v>
      </c>
      <c r="C24997" s="1">
        <v>44298</v>
      </c>
      <c r="H24997">
        <v>15</v>
      </c>
      <c r="M24997">
        <v>3001</v>
      </c>
    </row>
    <row r="24998" spans="1:13" customFormat="1" hidden="1">
      <c r="A24998" t="s">
        <v>990</v>
      </c>
      <c r="B24998" t="s">
        <v>991</v>
      </c>
      <c r="C24998" s="1">
        <v>44299</v>
      </c>
      <c r="H24998">
        <v>15</v>
      </c>
      <c r="M24998">
        <v>3001</v>
      </c>
    </row>
    <row r="24999" spans="1:13" customFormat="1" hidden="1">
      <c r="A24999" t="s">
        <v>990</v>
      </c>
      <c r="B24999" t="s">
        <v>991</v>
      </c>
      <c r="C24999" s="1">
        <v>44300</v>
      </c>
      <c r="D24999">
        <v>1751</v>
      </c>
      <c r="E24999">
        <v>1284</v>
      </c>
      <c r="F24999">
        <v>467</v>
      </c>
      <c r="H24999">
        <v>15</v>
      </c>
      <c r="I24999">
        <v>35.03</v>
      </c>
      <c r="J24999">
        <v>25.69</v>
      </c>
      <c r="K24999">
        <v>9.34</v>
      </c>
      <c r="M24999">
        <v>3001</v>
      </c>
    </row>
    <row r="25000" spans="1:13" customFormat="1" hidden="1">
      <c r="A25000" t="s">
        <v>990</v>
      </c>
      <c r="B25000" t="s">
        <v>991</v>
      </c>
      <c r="C25000" s="1">
        <v>44301</v>
      </c>
      <c r="H25000">
        <v>16</v>
      </c>
      <c r="M25000">
        <v>3201</v>
      </c>
    </row>
    <row r="25001" spans="1:13" customFormat="1" hidden="1">
      <c r="A25001" t="s">
        <v>990</v>
      </c>
      <c r="B25001" t="s">
        <v>991</v>
      </c>
      <c r="C25001" s="1">
        <v>44302</v>
      </c>
      <c r="H25001">
        <v>17</v>
      </c>
      <c r="M25001">
        <v>3401</v>
      </c>
    </row>
    <row r="25002" spans="1:13" customFormat="1" hidden="1">
      <c r="A25002" t="s">
        <v>990</v>
      </c>
      <c r="B25002" t="s">
        <v>991</v>
      </c>
      <c r="C25002" s="1">
        <v>44303</v>
      </c>
      <c r="H25002">
        <v>18</v>
      </c>
      <c r="M25002">
        <v>3601</v>
      </c>
    </row>
    <row r="25003" spans="1:13" customFormat="1" hidden="1">
      <c r="A25003" t="s">
        <v>990</v>
      </c>
      <c r="B25003" t="s">
        <v>991</v>
      </c>
      <c r="C25003" s="1">
        <v>44304</v>
      </c>
      <c r="H25003">
        <v>19</v>
      </c>
      <c r="M25003">
        <v>3801</v>
      </c>
    </row>
    <row r="25004" spans="1:13" customFormat="1" hidden="1">
      <c r="A25004" t="s">
        <v>990</v>
      </c>
      <c r="B25004" t="s">
        <v>991</v>
      </c>
      <c r="C25004" s="1">
        <v>44305</v>
      </c>
      <c r="H25004">
        <v>20</v>
      </c>
      <c r="M25004">
        <v>4001</v>
      </c>
    </row>
    <row r="25005" spans="1:13" customFormat="1" hidden="1">
      <c r="A25005" t="s">
        <v>990</v>
      </c>
      <c r="B25005" t="s">
        <v>991</v>
      </c>
      <c r="C25005" s="1">
        <v>44306</v>
      </c>
      <c r="H25005">
        <v>21</v>
      </c>
      <c r="M25005">
        <v>4201</v>
      </c>
    </row>
    <row r="25006" spans="1:13" customFormat="1" hidden="1">
      <c r="A25006" t="s">
        <v>990</v>
      </c>
      <c r="B25006" t="s">
        <v>991</v>
      </c>
      <c r="C25006" s="1">
        <v>44307</v>
      </c>
      <c r="D25006">
        <v>1909</v>
      </c>
      <c r="E25006">
        <v>1293</v>
      </c>
      <c r="F25006">
        <v>616</v>
      </c>
      <c r="H25006">
        <v>23</v>
      </c>
      <c r="I25006">
        <v>38.19</v>
      </c>
      <c r="J25006">
        <v>25.87</v>
      </c>
      <c r="K25006">
        <v>12.32</v>
      </c>
      <c r="M25006">
        <v>4601</v>
      </c>
    </row>
    <row r="25007" spans="1:13" customFormat="1" hidden="1">
      <c r="A25007" t="s">
        <v>990</v>
      </c>
      <c r="B25007" t="s">
        <v>991</v>
      </c>
      <c r="C25007" s="1">
        <v>44308</v>
      </c>
      <c r="H25007">
        <v>22</v>
      </c>
      <c r="M25007">
        <v>4401</v>
      </c>
    </row>
    <row r="25008" spans="1:13" customFormat="1" hidden="1">
      <c r="A25008" t="s">
        <v>990</v>
      </c>
      <c r="B25008" t="s">
        <v>991</v>
      </c>
      <c r="C25008" s="1">
        <v>44309</v>
      </c>
      <c r="H25008">
        <v>21</v>
      </c>
      <c r="M25008">
        <v>4201</v>
      </c>
    </row>
    <row r="25009" spans="1:13" customFormat="1" hidden="1">
      <c r="A25009" t="s">
        <v>990</v>
      </c>
      <c r="B25009" t="s">
        <v>991</v>
      </c>
      <c r="C25009" s="1">
        <v>44310</v>
      </c>
      <c r="H25009">
        <v>20</v>
      </c>
      <c r="M25009">
        <v>4001</v>
      </c>
    </row>
    <row r="25010" spans="1:13" customFormat="1" hidden="1">
      <c r="A25010" t="s">
        <v>990</v>
      </c>
      <c r="B25010" t="s">
        <v>991</v>
      </c>
      <c r="C25010" s="1">
        <v>44311</v>
      </c>
      <c r="H25010">
        <v>20</v>
      </c>
      <c r="M25010">
        <v>4001</v>
      </c>
    </row>
    <row r="25011" spans="1:13" customFormat="1" hidden="1">
      <c r="A25011" t="s">
        <v>990</v>
      </c>
      <c r="B25011" t="s">
        <v>991</v>
      </c>
      <c r="C25011" s="1">
        <v>44312</v>
      </c>
      <c r="H25011">
        <v>19</v>
      </c>
      <c r="M25011">
        <v>3801</v>
      </c>
    </row>
    <row r="25012" spans="1:13" customFormat="1" hidden="1">
      <c r="A25012" t="s">
        <v>990</v>
      </c>
      <c r="B25012" t="s">
        <v>991</v>
      </c>
      <c r="C25012" s="1">
        <v>44313</v>
      </c>
      <c r="H25012">
        <v>18</v>
      </c>
      <c r="M25012">
        <v>3601</v>
      </c>
    </row>
    <row r="25013" spans="1:13" customFormat="1" hidden="1">
      <c r="A25013" t="s">
        <v>990</v>
      </c>
      <c r="B25013" t="s">
        <v>991</v>
      </c>
      <c r="C25013" s="1">
        <v>44314</v>
      </c>
      <c r="H25013">
        <v>17</v>
      </c>
      <c r="M25013">
        <v>3401</v>
      </c>
    </row>
    <row r="25014" spans="1:13" customFormat="1" hidden="1">
      <c r="A25014" t="s">
        <v>990</v>
      </c>
      <c r="B25014" t="s">
        <v>991</v>
      </c>
      <c r="C25014" s="1">
        <v>44315</v>
      </c>
      <c r="H25014">
        <v>17</v>
      </c>
      <c r="M25014">
        <v>3401</v>
      </c>
    </row>
    <row r="25015" spans="1:13" customFormat="1" hidden="1">
      <c r="A25015" t="s">
        <v>990</v>
      </c>
      <c r="B25015" t="s">
        <v>991</v>
      </c>
      <c r="C25015" s="1">
        <v>44316</v>
      </c>
      <c r="H25015">
        <v>17</v>
      </c>
      <c r="M25015">
        <v>3401</v>
      </c>
    </row>
    <row r="25016" spans="1:13" customFormat="1" hidden="1">
      <c r="A25016" t="s">
        <v>990</v>
      </c>
      <c r="B25016" t="s">
        <v>991</v>
      </c>
      <c r="C25016" s="1">
        <v>44317</v>
      </c>
      <c r="H25016">
        <v>17</v>
      </c>
      <c r="M25016">
        <v>3401</v>
      </c>
    </row>
    <row r="25017" spans="1:13" customFormat="1" hidden="1">
      <c r="A25017" t="s">
        <v>990</v>
      </c>
      <c r="B25017" t="s">
        <v>991</v>
      </c>
      <c r="C25017" s="1">
        <v>44318</v>
      </c>
      <c r="H25017">
        <v>17</v>
      </c>
      <c r="M25017">
        <v>3401</v>
      </c>
    </row>
    <row r="25018" spans="1:13" customFormat="1" hidden="1">
      <c r="A25018" t="s">
        <v>990</v>
      </c>
      <c r="B25018" t="s">
        <v>991</v>
      </c>
      <c r="C25018" s="1">
        <v>44319</v>
      </c>
      <c r="H25018">
        <v>17</v>
      </c>
      <c r="M25018">
        <v>3401</v>
      </c>
    </row>
    <row r="25019" spans="1:13" customFormat="1" hidden="1">
      <c r="A25019" t="s">
        <v>990</v>
      </c>
      <c r="B25019" t="s">
        <v>991</v>
      </c>
      <c r="C25019" s="1">
        <v>44320</v>
      </c>
      <c r="H25019">
        <v>17</v>
      </c>
      <c r="M25019">
        <v>3401</v>
      </c>
    </row>
    <row r="25020" spans="1:13" customFormat="1" hidden="1">
      <c r="A25020" t="s">
        <v>990</v>
      </c>
      <c r="B25020" t="s">
        <v>991</v>
      </c>
      <c r="C25020" s="1">
        <v>44321</v>
      </c>
      <c r="H25020">
        <v>17</v>
      </c>
      <c r="M25020">
        <v>3401</v>
      </c>
    </row>
    <row r="25021" spans="1:13" customFormat="1" hidden="1">
      <c r="A25021" t="s">
        <v>990</v>
      </c>
      <c r="B25021" t="s">
        <v>991</v>
      </c>
      <c r="C25021" s="1">
        <v>44322</v>
      </c>
      <c r="H25021">
        <v>17</v>
      </c>
      <c r="M25021">
        <v>3401</v>
      </c>
    </row>
    <row r="25022" spans="1:13" customFormat="1" hidden="1">
      <c r="A25022" t="s">
        <v>990</v>
      </c>
      <c r="B25022" t="s">
        <v>991</v>
      </c>
      <c r="C25022" s="1">
        <v>44323</v>
      </c>
      <c r="H25022">
        <v>17</v>
      </c>
      <c r="M25022">
        <v>3401</v>
      </c>
    </row>
    <row r="25023" spans="1:13" customFormat="1" hidden="1">
      <c r="A25023" t="s">
        <v>990</v>
      </c>
      <c r="B25023" t="s">
        <v>991</v>
      </c>
      <c r="C25023" s="1">
        <v>44324</v>
      </c>
      <c r="H25023">
        <v>17</v>
      </c>
      <c r="M25023">
        <v>3401</v>
      </c>
    </row>
    <row r="25024" spans="1:13" customFormat="1" hidden="1">
      <c r="A25024" t="s">
        <v>990</v>
      </c>
      <c r="B25024" t="s">
        <v>991</v>
      </c>
      <c r="C25024" s="1">
        <v>44325</v>
      </c>
      <c r="H25024">
        <v>17</v>
      </c>
      <c r="M25024">
        <v>3401</v>
      </c>
    </row>
    <row r="25025" spans="1:13" customFormat="1" hidden="1">
      <c r="A25025" t="s">
        <v>990</v>
      </c>
      <c r="B25025" t="s">
        <v>991</v>
      </c>
      <c r="C25025" s="1">
        <v>44326</v>
      </c>
      <c r="H25025">
        <v>17</v>
      </c>
      <c r="M25025">
        <v>3401</v>
      </c>
    </row>
    <row r="25026" spans="1:13" customFormat="1" hidden="1">
      <c r="A25026" t="s">
        <v>990</v>
      </c>
      <c r="B25026" t="s">
        <v>991</v>
      </c>
      <c r="C25026" s="1">
        <v>44327</v>
      </c>
      <c r="H25026">
        <v>17</v>
      </c>
      <c r="M25026">
        <v>3401</v>
      </c>
    </row>
    <row r="25027" spans="1:13" customFormat="1" hidden="1">
      <c r="A25027" t="s">
        <v>990</v>
      </c>
      <c r="B25027" t="s">
        <v>991</v>
      </c>
      <c r="C25027" s="1">
        <v>44328</v>
      </c>
      <c r="H25027">
        <v>17</v>
      </c>
      <c r="M25027">
        <v>3401</v>
      </c>
    </row>
    <row r="25028" spans="1:13" customFormat="1" hidden="1">
      <c r="A25028" t="s">
        <v>990</v>
      </c>
      <c r="B25028" t="s">
        <v>991</v>
      </c>
      <c r="C25028" s="1">
        <v>44329</v>
      </c>
      <c r="H25028">
        <v>17</v>
      </c>
      <c r="M25028">
        <v>3401</v>
      </c>
    </row>
    <row r="25029" spans="1:13" customFormat="1" hidden="1">
      <c r="A25029" t="s">
        <v>990</v>
      </c>
      <c r="B25029" t="s">
        <v>991</v>
      </c>
      <c r="C25029" s="1">
        <v>44330</v>
      </c>
      <c r="H25029">
        <v>17</v>
      </c>
      <c r="M25029">
        <v>3401</v>
      </c>
    </row>
    <row r="25030" spans="1:13" customFormat="1" hidden="1">
      <c r="A25030" t="s">
        <v>990</v>
      </c>
      <c r="B25030" t="s">
        <v>991</v>
      </c>
      <c r="C25030" s="1">
        <v>44331</v>
      </c>
      <c r="H25030">
        <v>17</v>
      </c>
      <c r="M25030">
        <v>3401</v>
      </c>
    </row>
    <row r="25031" spans="1:13" customFormat="1" hidden="1">
      <c r="A25031" t="s">
        <v>990</v>
      </c>
      <c r="B25031" t="s">
        <v>991</v>
      </c>
      <c r="C25031" s="1">
        <v>44332</v>
      </c>
      <c r="H25031">
        <v>17</v>
      </c>
      <c r="M25031">
        <v>3401</v>
      </c>
    </row>
    <row r="25032" spans="1:13" customFormat="1" hidden="1">
      <c r="A25032" t="s">
        <v>990</v>
      </c>
      <c r="B25032" t="s">
        <v>991</v>
      </c>
      <c r="C25032" s="1">
        <v>44333</v>
      </c>
      <c r="H25032">
        <v>17</v>
      </c>
      <c r="M25032">
        <v>3401</v>
      </c>
    </row>
    <row r="25033" spans="1:13" customFormat="1" hidden="1">
      <c r="A25033" t="s">
        <v>990</v>
      </c>
      <c r="B25033" t="s">
        <v>991</v>
      </c>
      <c r="C25033" s="1">
        <v>44334</v>
      </c>
      <c r="H25033">
        <v>17</v>
      </c>
      <c r="M25033">
        <v>3401</v>
      </c>
    </row>
    <row r="25034" spans="1:13" customFormat="1" hidden="1">
      <c r="A25034" t="s">
        <v>990</v>
      </c>
      <c r="B25034" t="s">
        <v>991</v>
      </c>
      <c r="C25034" s="1">
        <v>44335</v>
      </c>
      <c r="H25034">
        <v>17</v>
      </c>
      <c r="M25034">
        <v>3401</v>
      </c>
    </row>
    <row r="25035" spans="1:13" customFormat="1" hidden="1">
      <c r="A25035" t="s">
        <v>990</v>
      </c>
      <c r="B25035" t="s">
        <v>991</v>
      </c>
      <c r="C25035" s="1">
        <v>44336</v>
      </c>
      <c r="H25035">
        <v>17</v>
      </c>
      <c r="M25035">
        <v>3401</v>
      </c>
    </row>
    <row r="25036" spans="1:13" customFormat="1" hidden="1">
      <c r="A25036" t="s">
        <v>990</v>
      </c>
      <c r="B25036" t="s">
        <v>991</v>
      </c>
      <c r="C25036" s="1">
        <v>44337</v>
      </c>
      <c r="D25036">
        <v>2428</v>
      </c>
      <c r="E25036">
        <v>1342</v>
      </c>
      <c r="F25036">
        <v>1086</v>
      </c>
      <c r="H25036">
        <v>17</v>
      </c>
      <c r="I25036">
        <v>48.57</v>
      </c>
      <c r="J25036">
        <v>26.85</v>
      </c>
      <c r="K25036">
        <v>21.72</v>
      </c>
      <c r="M25036">
        <v>3401</v>
      </c>
    </row>
    <row r="25037" spans="1:13" customFormat="1" hidden="1">
      <c r="A25037" t="s">
        <v>990</v>
      </c>
      <c r="B25037" t="s">
        <v>991</v>
      </c>
      <c r="C25037" s="1">
        <v>44338</v>
      </c>
      <c r="H25037">
        <v>17</v>
      </c>
      <c r="M25037">
        <v>3401</v>
      </c>
    </row>
    <row r="25038" spans="1:13" customFormat="1" hidden="1">
      <c r="A25038" t="s">
        <v>990</v>
      </c>
      <c r="B25038" t="s">
        <v>991</v>
      </c>
      <c r="C25038" s="1">
        <v>44339</v>
      </c>
      <c r="H25038">
        <v>16</v>
      </c>
      <c r="M25038">
        <v>3201</v>
      </c>
    </row>
    <row r="25039" spans="1:13" customFormat="1" hidden="1">
      <c r="A25039" t="s">
        <v>990</v>
      </c>
      <c r="B25039" t="s">
        <v>991</v>
      </c>
      <c r="C25039" s="1">
        <v>44340</v>
      </c>
      <c r="H25039">
        <v>16</v>
      </c>
      <c r="M25039">
        <v>3201</v>
      </c>
    </row>
    <row r="25040" spans="1:13" customFormat="1" hidden="1">
      <c r="A25040" t="s">
        <v>990</v>
      </c>
      <c r="B25040" t="s">
        <v>991</v>
      </c>
      <c r="C25040" s="1">
        <v>44341</v>
      </c>
      <c r="H25040">
        <v>15</v>
      </c>
      <c r="M25040">
        <v>3001</v>
      </c>
    </row>
    <row r="25041" spans="1:13" customFormat="1" hidden="1">
      <c r="A25041" t="s">
        <v>990</v>
      </c>
      <c r="B25041" t="s">
        <v>991</v>
      </c>
      <c r="C25041" s="1">
        <v>44342</v>
      </c>
      <c r="H25041">
        <v>15</v>
      </c>
      <c r="M25041">
        <v>3001</v>
      </c>
    </row>
    <row r="25042" spans="1:13" customFormat="1" hidden="1">
      <c r="A25042" t="s">
        <v>990</v>
      </c>
      <c r="B25042" t="s">
        <v>991</v>
      </c>
      <c r="C25042" s="1">
        <v>44343</v>
      </c>
      <c r="H25042">
        <v>14</v>
      </c>
      <c r="M25042">
        <v>2801</v>
      </c>
    </row>
    <row r="25043" spans="1:13" customFormat="1" hidden="1">
      <c r="A25043" t="s">
        <v>990</v>
      </c>
      <c r="B25043" t="s">
        <v>991</v>
      </c>
      <c r="C25043" s="1">
        <v>44344</v>
      </c>
      <c r="D25043">
        <v>2522</v>
      </c>
      <c r="E25043">
        <v>1358</v>
      </c>
      <c r="F25043">
        <v>1164</v>
      </c>
      <c r="H25043">
        <v>13</v>
      </c>
      <c r="I25043">
        <v>50.45</v>
      </c>
      <c r="J25043">
        <v>27.17</v>
      </c>
      <c r="K25043">
        <v>23.28</v>
      </c>
      <c r="M25043">
        <v>2601</v>
      </c>
    </row>
    <row r="25044" spans="1:13" customFormat="1" hidden="1">
      <c r="A25044" t="s">
        <v>990</v>
      </c>
      <c r="B25044" t="s">
        <v>991</v>
      </c>
      <c r="C25044" s="1">
        <v>44345</v>
      </c>
      <c r="H25044">
        <v>12</v>
      </c>
      <c r="M25044">
        <v>2400</v>
      </c>
    </row>
    <row r="25045" spans="1:13" customFormat="1" hidden="1">
      <c r="A25045" t="s">
        <v>990</v>
      </c>
      <c r="B25045" t="s">
        <v>991</v>
      </c>
      <c r="C25045" s="1">
        <v>44346</v>
      </c>
      <c r="H25045">
        <v>11</v>
      </c>
      <c r="M25045">
        <v>2200</v>
      </c>
    </row>
    <row r="25046" spans="1:13" customFormat="1" hidden="1">
      <c r="A25046" t="s">
        <v>990</v>
      </c>
      <c r="B25046" t="s">
        <v>991</v>
      </c>
      <c r="C25046" s="1">
        <v>44347</v>
      </c>
      <c r="H25046">
        <v>10</v>
      </c>
      <c r="M25046">
        <v>2000</v>
      </c>
    </row>
    <row r="25047" spans="1:13" customFormat="1" hidden="1">
      <c r="A25047" t="s">
        <v>990</v>
      </c>
      <c r="B25047" t="s">
        <v>991</v>
      </c>
      <c r="C25047" s="1">
        <v>44348</v>
      </c>
      <c r="H25047">
        <v>8</v>
      </c>
      <c r="M25047">
        <v>1600</v>
      </c>
    </row>
    <row r="25048" spans="1:13" customFormat="1" hidden="1">
      <c r="A25048" t="s">
        <v>990</v>
      </c>
      <c r="B25048" t="s">
        <v>991</v>
      </c>
      <c r="C25048" s="1">
        <v>44349</v>
      </c>
      <c r="H25048">
        <v>7</v>
      </c>
      <c r="M25048">
        <v>1400</v>
      </c>
    </row>
    <row r="25049" spans="1:13" customFormat="1" hidden="1">
      <c r="A25049" t="s">
        <v>990</v>
      </c>
      <c r="B25049" t="s">
        <v>991</v>
      </c>
      <c r="C25049" s="1">
        <v>44350</v>
      </c>
      <c r="H25049">
        <v>6</v>
      </c>
      <c r="M25049">
        <v>1200</v>
      </c>
    </row>
    <row r="25050" spans="1:13" customFormat="1" hidden="1">
      <c r="A25050" t="s">
        <v>990</v>
      </c>
      <c r="B25050" t="s">
        <v>991</v>
      </c>
      <c r="C25050" s="1">
        <v>44351</v>
      </c>
      <c r="H25050">
        <v>4</v>
      </c>
      <c r="M25050">
        <v>800</v>
      </c>
    </row>
    <row r="25051" spans="1:13" customFormat="1" hidden="1">
      <c r="A25051" t="s">
        <v>990</v>
      </c>
      <c r="B25051" t="s">
        <v>991</v>
      </c>
      <c r="C25051" s="1">
        <v>44352</v>
      </c>
      <c r="H25051">
        <v>4</v>
      </c>
      <c r="M25051">
        <v>800</v>
      </c>
    </row>
    <row r="25052" spans="1:13" customFormat="1" hidden="1">
      <c r="A25052" t="s">
        <v>990</v>
      </c>
      <c r="B25052" t="s">
        <v>991</v>
      </c>
      <c r="C25052" s="1">
        <v>44353</v>
      </c>
      <c r="H25052">
        <v>4</v>
      </c>
      <c r="M25052">
        <v>800</v>
      </c>
    </row>
    <row r="25053" spans="1:13" customFormat="1" hidden="1">
      <c r="A25053" t="s">
        <v>990</v>
      </c>
      <c r="B25053" t="s">
        <v>991</v>
      </c>
      <c r="C25053" s="1">
        <v>44354</v>
      </c>
      <c r="H25053">
        <v>4</v>
      </c>
      <c r="M25053">
        <v>800</v>
      </c>
    </row>
    <row r="25054" spans="1:13" customFormat="1" hidden="1">
      <c r="A25054" t="s">
        <v>990</v>
      </c>
      <c r="B25054" t="s">
        <v>991</v>
      </c>
      <c r="C25054" s="1">
        <v>44355</v>
      </c>
      <c r="H25054">
        <v>4</v>
      </c>
      <c r="M25054">
        <v>800</v>
      </c>
    </row>
    <row r="25055" spans="1:13" customFormat="1" hidden="1">
      <c r="A25055" t="s">
        <v>990</v>
      </c>
      <c r="B25055" t="s">
        <v>991</v>
      </c>
      <c r="C25055" s="1">
        <v>44356</v>
      </c>
      <c r="H25055">
        <v>4</v>
      </c>
      <c r="M25055">
        <v>800</v>
      </c>
    </row>
    <row r="25056" spans="1:13" customFormat="1" hidden="1">
      <c r="A25056" t="s">
        <v>990</v>
      </c>
      <c r="B25056" t="s">
        <v>991</v>
      </c>
      <c r="C25056" s="1">
        <v>44357</v>
      </c>
      <c r="H25056">
        <v>4</v>
      </c>
      <c r="M25056">
        <v>800</v>
      </c>
    </row>
    <row r="25057" spans="1:13" customFormat="1" hidden="1">
      <c r="A25057" t="s">
        <v>990</v>
      </c>
      <c r="B25057" t="s">
        <v>991</v>
      </c>
      <c r="C25057" s="1">
        <v>44358</v>
      </c>
      <c r="D25057">
        <v>2584</v>
      </c>
      <c r="E25057">
        <v>1389</v>
      </c>
      <c r="F25057">
        <v>1195</v>
      </c>
      <c r="H25057">
        <v>4</v>
      </c>
      <c r="I25057">
        <v>51.69</v>
      </c>
      <c r="J25057">
        <v>27.79</v>
      </c>
      <c r="K25057">
        <v>23.9</v>
      </c>
      <c r="M25057">
        <v>800</v>
      </c>
    </row>
    <row r="25058" spans="1:13" customFormat="1" hidden="1">
      <c r="A25058" t="s">
        <v>990</v>
      </c>
      <c r="B25058" t="s">
        <v>991</v>
      </c>
      <c r="C25058" s="1">
        <v>44359</v>
      </c>
      <c r="H25058">
        <v>4</v>
      </c>
      <c r="M25058">
        <v>800</v>
      </c>
    </row>
    <row r="25059" spans="1:13" customFormat="1" hidden="1">
      <c r="A25059" t="s">
        <v>990</v>
      </c>
      <c r="B25059" t="s">
        <v>991</v>
      </c>
      <c r="C25059" s="1">
        <v>44360</v>
      </c>
      <c r="H25059">
        <v>4</v>
      </c>
      <c r="M25059">
        <v>800</v>
      </c>
    </row>
    <row r="25060" spans="1:13" customFormat="1" hidden="1">
      <c r="A25060" t="s">
        <v>990</v>
      </c>
      <c r="B25060" t="s">
        <v>991</v>
      </c>
      <c r="C25060" s="1">
        <v>44361</v>
      </c>
      <c r="H25060">
        <v>4</v>
      </c>
      <c r="M25060">
        <v>800</v>
      </c>
    </row>
    <row r="25061" spans="1:13" customFormat="1" hidden="1">
      <c r="A25061" t="s">
        <v>990</v>
      </c>
      <c r="B25061" t="s">
        <v>991</v>
      </c>
      <c r="C25061" s="1">
        <v>44362</v>
      </c>
      <c r="H25061">
        <v>3</v>
      </c>
      <c r="M25061">
        <v>600</v>
      </c>
    </row>
    <row r="25062" spans="1:13" customFormat="1" hidden="1">
      <c r="A25062" t="s">
        <v>990</v>
      </c>
      <c r="B25062" t="s">
        <v>991</v>
      </c>
      <c r="C25062" s="1">
        <v>44363</v>
      </c>
      <c r="H25062">
        <v>3</v>
      </c>
      <c r="M25062">
        <v>600</v>
      </c>
    </row>
    <row r="25063" spans="1:13" customFormat="1" hidden="1">
      <c r="A25063" t="s">
        <v>990</v>
      </c>
      <c r="B25063" t="s">
        <v>991</v>
      </c>
      <c r="C25063" s="1">
        <v>44364</v>
      </c>
      <c r="H25063">
        <v>3</v>
      </c>
      <c r="M25063">
        <v>600</v>
      </c>
    </row>
    <row r="25064" spans="1:13" customFormat="1" hidden="1">
      <c r="A25064" t="s">
        <v>990</v>
      </c>
      <c r="B25064" t="s">
        <v>991</v>
      </c>
      <c r="C25064" s="1">
        <v>44365</v>
      </c>
      <c r="D25064">
        <v>2600</v>
      </c>
      <c r="E25064">
        <v>1394</v>
      </c>
      <c r="F25064">
        <v>1206</v>
      </c>
      <c r="H25064">
        <v>2</v>
      </c>
      <c r="I25064">
        <v>52.01</v>
      </c>
      <c r="J25064">
        <v>27.89</v>
      </c>
      <c r="K25064">
        <v>24.12</v>
      </c>
      <c r="M25064">
        <v>400</v>
      </c>
    </row>
    <row r="25065" spans="1:13" customFormat="1" hidden="1">
      <c r="A25065" t="s">
        <v>990</v>
      </c>
      <c r="B25065" t="s">
        <v>991</v>
      </c>
      <c r="C25065" s="1">
        <v>44366</v>
      </c>
      <c r="H25065">
        <v>3</v>
      </c>
      <c r="M25065">
        <v>600</v>
      </c>
    </row>
    <row r="25066" spans="1:13" customFormat="1" hidden="1">
      <c r="A25066" t="s">
        <v>990</v>
      </c>
      <c r="B25066" t="s">
        <v>991</v>
      </c>
      <c r="C25066" s="1">
        <v>44367</v>
      </c>
      <c r="H25066">
        <v>3</v>
      </c>
      <c r="M25066">
        <v>600</v>
      </c>
    </row>
    <row r="25067" spans="1:13" customFormat="1" hidden="1">
      <c r="A25067" t="s">
        <v>990</v>
      </c>
      <c r="B25067" t="s">
        <v>991</v>
      </c>
      <c r="C25067" s="1">
        <v>44368</v>
      </c>
      <c r="H25067">
        <v>4</v>
      </c>
      <c r="M25067">
        <v>800</v>
      </c>
    </row>
    <row r="25068" spans="1:13" customFormat="1" hidden="1">
      <c r="A25068" t="s">
        <v>990</v>
      </c>
      <c r="B25068" t="s">
        <v>991</v>
      </c>
      <c r="C25068" s="1">
        <v>44369</v>
      </c>
      <c r="H25068">
        <v>4</v>
      </c>
      <c r="M25068">
        <v>800</v>
      </c>
    </row>
    <row r="25069" spans="1:13" customFormat="1" hidden="1">
      <c r="A25069" t="s">
        <v>990</v>
      </c>
      <c r="B25069" t="s">
        <v>991</v>
      </c>
      <c r="C25069" s="1">
        <v>44370</v>
      </c>
      <c r="H25069">
        <v>5</v>
      </c>
      <c r="M25069">
        <v>1000</v>
      </c>
    </row>
    <row r="25070" spans="1:13" customFormat="1" hidden="1">
      <c r="A25070" t="s">
        <v>990</v>
      </c>
      <c r="B25070" t="s">
        <v>991</v>
      </c>
      <c r="C25070" s="1">
        <v>44371</v>
      </c>
      <c r="H25070">
        <v>5</v>
      </c>
      <c r="M25070">
        <v>1000</v>
      </c>
    </row>
    <row r="25071" spans="1:13" customFormat="1" hidden="1">
      <c r="A25071" t="s">
        <v>990</v>
      </c>
      <c r="B25071" t="s">
        <v>991</v>
      </c>
      <c r="C25071" s="1">
        <v>44372</v>
      </c>
      <c r="D25071">
        <v>2640</v>
      </c>
      <c r="E25071">
        <v>1411</v>
      </c>
      <c r="F25071">
        <v>1229</v>
      </c>
      <c r="H25071">
        <v>6</v>
      </c>
      <c r="I25071">
        <v>52.81</v>
      </c>
      <c r="J25071">
        <v>28.23</v>
      </c>
      <c r="K25071">
        <v>24.58</v>
      </c>
      <c r="M25071">
        <v>1200</v>
      </c>
    </row>
    <row r="25072" spans="1:13" customFormat="1" hidden="1">
      <c r="A25072" t="s">
        <v>990</v>
      </c>
      <c r="B25072" t="s">
        <v>991</v>
      </c>
      <c r="C25072" s="1">
        <v>44373</v>
      </c>
      <c r="H25072">
        <v>5</v>
      </c>
      <c r="M25072">
        <v>1000</v>
      </c>
    </row>
    <row r="25073" spans="1:13" customFormat="1" hidden="1">
      <c r="A25073" t="s">
        <v>990</v>
      </c>
      <c r="B25073" t="s">
        <v>991</v>
      </c>
      <c r="C25073" s="1">
        <v>44374</v>
      </c>
      <c r="H25073">
        <v>5</v>
      </c>
      <c r="M25073">
        <v>1000</v>
      </c>
    </row>
    <row r="25074" spans="1:13" customFormat="1" hidden="1">
      <c r="A25074" t="s">
        <v>990</v>
      </c>
      <c r="B25074" t="s">
        <v>991</v>
      </c>
      <c r="C25074" s="1">
        <v>44375</v>
      </c>
      <c r="H25074">
        <v>4</v>
      </c>
      <c r="M25074">
        <v>800</v>
      </c>
    </row>
    <row r="25075" spans="1:13" customFormat="1" hidden="1">
      <c r="A25075" t="s">
        <v>990</v>
      </c>
      <c r="B25075" t="s">
        <v>991</v>
      </c>
      <c r="C25075" s="1">
        <v>44376</v>
      </c>
      <c r="H25075">
        <v>3</v>
      </c>
      <c r="M25075">
        <v>600</v>
      </c>
    </row>
    <row r="25076" spans="1:13" customFormat="1" hidden="1">
      <c r="A25076" t="s">
        <v>990</v>
      </c>
      <c r="B25076" t="s">
        <v>991</v>
      </c>
      <c r="C25076" s="1">
        <v>44377</v>
      </c>
      <c r="H25076">
        <v>3</v>
      </c>
      <c r="M25076">
        <v>600</v>
      </c>
    </row>
    <row r="25077" spans="1:13" customFormat="1" hidden="1">
      <c r="A25077" t="s">
        <v>990</v>
      </c>
      <c r="B25077" t="s">
        <v>991</v>
      </c>
      <c r="C25077" s="1">
        <v>44378</v>
      </c>
      <c r="H25077">
        <v>2</v>
      </c>
      <c r="M25077">
        <v>400</v>
      </c>
    </row>
    <row r="25078" spans="1:13" customFormat="1" hidden="1">
      <c r="A25078" t="s">
        <v>990</v>
      </c>
      <c r="B25078" t="s">
        <v>991</v>
      </c>
      <c r="C25078" s="1">
        <v>44379</v>
      </c>
      <c r="D25078">
        <v>2651</v>
      </c>
      <c r="E25078">
        <v>1418</v>
      </c>
      <c r="F25078">
        <v>1233</v>
      </c>
      <c r="H25078">
        <v>2</v>
      </c>
      <c r="I25078">
        <v>53.03</v>
      </c>
      <c r="J25078">
        <v>28.37</v>
      </c>
      <c r="K25078">
        <v>24.66</v>
      </c>
      <c r="M25078">
        <v>400</v>
      </c>
    </row>
    <row r="25079" spans="1:13" customFormat="1" hidden="1">
      <c r="A25079" t="s">
        <v>990</v>
      </c>
      <c r="B25079" t="s">
        <v>991</v>
      </c>
      <c r="C25079" s="1">
        <v>44380</v>
      </c>
      <c r="H25079">
        <v>2</v>
      </c>
      <c r="M25079">
        <v>400</v>
      </c>
    </row>
    <row r="25080" spans="1:13" customFormat="1" hidden="1">
      <c r="A25080" t="s">
        <v>990</v>
      </c>
      <c r="B25080" t="s">
        <v>991</v>
      </c>
      <c r="C25080" s="1">
        <v>44381</v>
      </c>
      <c r="H25080">
        <v>3</v>
      </c>
      <c r="M25080">
        <v>600</v>
      </c>
    </row>
    <row r="25081" spans="1:13" customFormat="1" hidden="1">
      <c r="A25081" t="s">
        <v>990</v>
      </c>
      <c r="B25081" t="s">
        <v>991</v>
      </c>
      <c r="C25081" s="1">
        <v>44382</v>
      </c>
      <c r="H25081">
        <v>4</v>
      </c>
      <c r="M25081">
        <v>800</v>
      </c>
    </row>
    <row r="25082" spans="1:13" customFormat="1" hidden="1">
      <c r="A25082" t="s">
        <v>990</v>
      </c>
      <c r="B25082" t="s">
        <v>991</v>
      </c>
      <c r="C25082" s="1">
        <v>44383</v>
      </c>
      <c r="H25082">
        <v>4</v>
      </c>
      <c r="M25082">
        <v>800</v>
      </c>
    </row>
    <row r="25083" spans="1:13" customFormat="1" hidden="1">
      <c r="A25083" t="s">
        <v>990</v>
      </c>
      <c r="B25083" t="s">
        <v>991</v>
      </c>
      <c r="C25083" s="1">
        <v>44384</v>
      </c>
      <c r="H25083">
        <v>5</v>
      </c>
      <c r="M25083">
        <v>1000</v>
      </c>
    </row>
    <row r="25084" spans="1:13" customFormat="1" hidden="1">
      <c r="A25084" t="s">
        <v>990</v>
      </c>
      <c r="B25084" t="s">
        <v>991</v>
      </c>
      <c r="C25084" s="1">
        <v>44385</v>
      </c>
      <c r="H25084">
        <v>6</v>
      </c>
      <c r="M25084">
        <v>1200</v>
      </c>
    </row>
    <row r="25085" spans="1:13" customFormat="1" hidden="1">
      <c r="A25085" t="s">
        <v>990</v>
      </c>
      <c r="B25085" t="s">
        <v>991</v>
      </c>
      <c r="C25085" s="1">
        <v>44386</v>
      </c>
      <c r="D25085">
        <v>2695</v>
      </c>
      <c r="E25085">
        <v>1435</v>
      </c>
      <c r="F25085">
        <v>1260</v>
      </c>
      <c r="H25085">
        <v>6</v>
      </c>
      <c r="I25085">
        <v>53.91</v>
      </c>
      <c r="J25085">
        <v>28.71</v>
      </c>
      <c r="K25085">
        <v>25.21</v>
      </c>
      <c r="M25085">
        <v>1200</v>
      </c>
    </row>
    <row r="25086" spans="1:13" customFormat="1" hidden="1">
      <c r="A25086" t="s">
        <v>990</v>
      </c>
      <c r="B25086" t="s">
        <v>991</v>
      </c>
      <c r="C25086" s="1">
        <v>44387</v>
      </c>
      <c r="H25086">
        <v>6</v>
      </c>
      <c r="M25086">
        <v>1200</v>
      </c>
    </row>
    <row r="25087" spans="1:13" customFormat="1" hidden="1">
      <c r="A25087" t="s">
        <v>990</v>
      </c>
      <c r="B25087" t="s">
        <v>991</v>
      </c>
      <c r="C25087" s="1">
        <v>44388</v>
      </c>
      <c r="H25087">
        <v>5</v>
      </c>
      <c r="M25087">
        <v>1000</v>
      </c>
    </row>
    <row r="25088" spans="1:13" customFormat="1" hidden="1">
      <c r="A25088" t="s">
        <v>990</v>
      </c>
      <c r="B25088" t="s">
        <v>991</v>
      </c>
      <c r="C25088" s="1">
        <v>44389</v>
      </c>
      <c r="H25088">
        <v>5</v>
      </c>
      <c r="M25088">
        <v>1000</v>
      </c>
    </row>
    <row r="25089" spans="1:13" customFormat="1" hidden="1">
      <c r="A25089" t="s">
        <v>990</v>
      </c>
      <c r="B25089" t="s">
        <v>991</v>
      </c>
      <c r="C25089" s="1">
        <v>44390</v>
      </c>
      <c r="H25089">
        <v>4</v>
      </c>
      <c r="M25089">
        <v>800</v>
      </c>
    </row>
    <row r="25090" spans="1:13" customFormat="1" hidden="1">
      <c r="A25090" t="s">
        <v>990</v>
      </c>
      <c r="B25090" t="s">
        <v>991</v>
      </c>
      <c r="C25090" s="1">
        <v>44391</v>
      </c>
      <c r="H25090">
        <v>3</v>
      </c>
      <c r="M25090">
        <v>600</v>
      </c>
    </row>
    <row r="25091" spans="1:13" customFormat="1" hidden="1">
      <c r="A25091" t="s">
        <v>990</v>
      </c>
      <c r="B25091" t="s">
        <v>991</v>
      </c>
      <c r="C25091" s="1">
        <v>44392</v>
      </c>
      <c r="H25091">
        <v>3</v>
      </c>
      <c r="M25091">
        <v>600</v>
      </c>
    </row>
    <row r="25092" spans="1:13" customFormat="1" hidden="1">
      <c r="A25092" t="s">
        <v>990</v>
      </c>
      <c r="B25092" t="s">
        <v>991</v>
      </c>
      <c r="C25092" s="1">
        <v>44393</v>
      </c>
      <c r="D25092">
        <v>2710</v>
      </c>
      <c r="E25092">
        <v>1435</v>
      </c>
      <c r="F25092">
        <v>1275</v>
      </c>
      <c r="H25092">
        <v>2</v>
      </c>
      <c r="I25092">
        <v>54.21</v>
      </c>
      <c r="J25092">
        <v>28.71</v>
      </c>
      <c r="K25092">
        <v>25.51</v>
      </c>
      <c r="M25092">
        <v>400</v>
      </c>
    </row>
    <row r="25093" spans="1:13" customFormat="1" hidden="1">
      <c r="A25093" t="s">
        <v>990</v>
      </c>
      <c r="B25093" t="s">
        <v>991</v>
      </c>
      <c r="C25093" s="1">
        <v>44394</v>
      </c>
      <c r="H25093">
        <v>2</v>
      </c>
      <c r="M25093">
        <v>400</v>
      </c>
    </row>
    <row r="25094" spans="1:13" customFormat="1" hidden="1">
      <c r="A25094" t="s">
        <v>990</v>
      </c>
      <c r="B25094" t="s">
        <v>991</v>
      </c>
      <c r="C25094" s="1">
        <v>44395</v>
      </c>
      <c r="H25094">
        <v>2</v>
      </c>
      <c r="M25094">
        <v>400</v>
      </c>
    </row>
    <row r="25095" spans="1:13" customFormat="1" hidden="1">
      <c r="A25095" t="s">
        <v>990</v>
      </c>
      <c r="B25095" t="s">
        <v>991</v>
      </c>
      <c r="C25095" s="1">
        <v>44396</v>
      </c>
      <c r="H25095">
        <v>2</v>
      </c>
      <c r="M25095">
        <v>400</v>
      </c>
    </row>
    <row r="25096" spans="1:13" customFormat="1" hidden="1">
      <c r="A25096" t="s">
        <v>990</v>
      </c>
      <c r="B25096" t="s">
        <v>991</v>
      </c>
      <c r="C25096" s="1">
        <v>44397</v>
      </c>
      <c r="H25096">
        <v>3</v>
      </c>
      <c r="M25096">
        <v>600</v>
      </c>
    </row>
    <row r="25097" spans="1:13" customFormat="1" hidden="1">
      <c r="A25097" t="s">
        <v>990</v>
      </c>
      <c r="B25097" t="s">
        <v>991</v>
      </c>
      <c r="C25097" s="1">
        <v>44398</v>
      </c>
      <c r="H25097">
        <v>3</v>
      </c>
      <c r="M25097">
        <v>600</v>
      </c>
    </row>
    <row r="25098" spans="1:13" customFormat="1" hidden="1">
      <c r="A25098" t="s">
        <v>990</v>
      </c>
      <c r="B25098" t="s">
        <v>991</v>
      </c>
      <c r="C25098" s="1">
        <v>44399</v>
      </c>
      <c r="H25098">
        <v>3</v>
      </c>
      <c r="M25098">
        <v>600</v>
      </c>
    </row>
    <row r="25099" spans="1:13" customFormat="1" hidden="1">
      <c r="A25099" t="s">
        <v>990</v>
      </c>
      <c r="B25099" t="s">
        <v>991</v>
      </c>
      <c r="C25099" s="1">
        <v>44400</v>
      </c>
      <c r="D25099">
        <v>2730</v>
      </c>
      <c r="E25099">
        <v>1439</v>
      </c>
      <c r="F25099">
        <v>1291</v>
      </c>
      <c r="H25099">
        <v>3</v>
      </c>
      <c r="I25099">
        <v>54.61</v>
      </c>
      <c r="J25099">
        <v>28.79</v>
      </c>
      <c r="K25099">
        <v>25.83</v>
      </c>
      <c r="M25099">
        <v>600</v>
      </c>
    </row>
    <row r="25100" spans="1:13" customFormat="1" hidden="1">
      <c r="A25100" t="s">
        <v>990</v>
      </c>
      <c r="B25100" t="s">
        <v>991</v>
      </c>
      <c r="C25100" s="1">
        <v>44401</v>
      </c>
      <c r="H25100">
        <v>4</v>
      </c>
      <c r="M25100">
        <v>800</v>
      </c>
    </row>
    <row r="25101" spans="1:13" customFormat="1" hidden="1">
      <c r="A25101" t="s">
        <v>990</v>
      </c>
      <c r="B25101" t="s">
        <v>991</v>
      </c>
      <c r="C25101" s="1">
        <v>44402</v>
      </c>
      <c r="H25101">
        <v>5</v>
      </c>
      <c r="M25101">
        <v>1000</v>
      </c>
    </row>
    <row r="25102" spans="1:13" customFormat="1" hidden="1">
      <c r="A25102" t="s">
        <v>990</v>
      </c>
      <c r="B25102" t="s">
        <v>991</v>
      </c>
      <c r="C25102" s="1">
        <v>44403</v>
      </c>
      <c r="H25102">
        <v>5</v>
      </c>
      <c r="M25102">
        <v>1000</v>
      </c>
    </row>
    <row r="25103" spans="1:13" customFormat="1" hidden="1">
      <c r="A25103" t="s">
        <v>990</v>
      </c>
      <c r="B25103" t="s">
        <v>991</v>
      </c>
      <c r="C25103" s="1">
        <v>44404</v>
      </c>
      <c r="H25103">
        <v>6</v>
      </c>
      <c r="M25103">
        <v>1200</v>
      </c>
    </row>
    <row r="25104" spans="1:13" customFormat="1" hidden="1">
      <c r="A25104" t="s">
        <v>990</v>
      </c>
      <c r="B25104" t="s">
        <v>991</v>
      </c>
      <c r="C25104" s="1">
        <v>44405</v>
      </c>
      <c r="H25104">
        <v>7</v>
      </c>
      <c r="M25104">
        <v>1400</v>
      </c>
    </row>
    <row r="25105" spans="1:13" customFormat="1" hidden="1">
      <c r="A25105" t="s">
        <v>990</v>
      </c>
      <c r="B25105" t="s">
        <v>991</v>
      </c>
      <c r="C25105" s="1">
        <v>44406</v>
      </c>
      <c r="H25105">
        <v>8</v>
      </c>
      <c r="M25105">
        <v>1600</v>
      </c>
    </row>
    <row r="25106" spans="1:13" customFormat="1" hidden="1">
      <c r="A25106" t="s">
        <v>990</v>
      </c>
      <c r="B25106" t="s">
        <v>991</v>
      </c>
      <c r="C25106" s="1">
        <v>44407</v>
      </c>
      <c r="D25106">
        <v>2791</v>
      </c>
      <c r="E25106">
        <v>1454</v>
      </c>
      <c r="F25106">
        <v>1337</v>
      </c>
      <c r="H25106">
        <v>9</v>
      </c>
      <c r="I25106">
        <v>55.83</v>
      </c>
      <c r="J25106">
        <v>29.09</v>
      </c>
      <c r="K25106">
        <v>26.75</v>
      </c>
      <c r="M25106">
        <v>1800</v>
      </c>
    </row>
    <row r="25107" spans="1:13" customFormat="1" hidden="1">
      <c r="A25107" t="s">
        <v>990</v>
      </c>
      <c r="B25107" t="s">
        <v>991</v>
      </c>
      <c r="C25107" s="1">
        <v>44408</v>
      </c>
      <c r="H25107">
        <v>8</v>
      </c>
      <c r="M25107">
        <v>1600</v>
      </c>
    </row>
    <row r="25108" spans="1:13" customFormat="1" hidden="1">
      <c r="A25108" t="s">
        <v>990</v>
      </c>
      <c r="B25108" t="s">
        <v>991</v>
      </c>
      <c r="C25108" s="1">
        <v>44409</v>
      </c>
      <c r="H25108">
        <v>8</v>
      </c>
      <c r="M25108">
        <v>1600</v>
      </c>
    </row>
    <row r="25109" spans="1:13" customFormat="1" hidden="1">
      <c r="A25109" t="s">
        <v>990</v>
      </c>
      <c r="B25109" t="s">
        <v>991</v>
      </c>
      <c r="C25109" s="1">
        <v>44410</v>
      </c>
      <c r="H25109">
        <v>7</v>
      </c>
      <c r="M25109">
        <v>1400</v>
      </c>
    </row>
    <row r="25110" spans="1:13" customFormat="1" hidden="1">
      <c r="A25110" t="s">
        <v>990</v>
      </c>
      <c r="B25110" t="s">
        <v>991</v>
      </c>
      <c r="C25110" s="1">
        <v>44411</v>
      </c>
      <c r="H25110">
        <v>7</v>
      </c>
      <c r="M25110">
        <v>1400</v>
      </c>
    </row>
    <row r="25111" spans="1:13" customFormat="1" hidden="1">
      <c r="A25111" t="s">
        <v>990</v>
      </c>
      <c r="B25111" t="s">
        <v>991</v>
      </c>
      <c r="C25111" s="1">
        <v>44412</v>
      </c>
      <c r="H25111">
        <v>6</v>
      </c>
      <c r="M25111">
        <v>1200</v>
      </c>
    </row>
    <row r="25112" spans="1:13" customFormat="1" hidden="1">
      <c r="A25112" t="s">
        <v>990</v>
      </c>
      <c r="B25112" t="s">
        <v>991</v>
      </c>
      <c r="C25112" s="1">
        <v>44413</v>
      </c>
      <c r="H25112">
        <v>6</v>
      </c>
      <c r="M25112">
        <v>1200</v>
      </c>
    </row>
    <row r="25113" spans="1:13" customFormat="1" hidden="1">
      <c r="A25113" t="s">
        <v>990</v>
      </c>
      <c r="B25113" t="s">
        <v>991</v>
      </c>
      <c r="C25113" s="1">
        <v>44414</v>
      </c>
      <c r="D25113">
        <v>2828</v>
      </c>
      <c r="E25113">
        <v>1460</v>
      </c>
      <c r="F25113">
        <v>1368</v>
      </c>
      <c r="H25113">
        <v>5</v>
      </c>
      <c r="I25113">
        <v>56.57</v>
      </c>
      <c r="J25113">
        <v>29.21</v>
      </c>
      <c r="K25113">
        <v>27.37</v>
      </c>
      <c r="M25113">
        <v>1000</v>
      </c>
    </row>
    <row r="25114" spans="1:13" customFormat="1" hidden="1">
      <c r="A25114" t="s">
        <v>992</v>
      </c>
      <c r="B25114" t="s">
        <v>993</v>
      </c>
      <c r="C25114" s="1">
        <v>44224</v>
      </c>
      <c r="D25114">
        <v>0</v>
      </c>
      <c r="I25114">
        <v>0</v>
      </c>
    </row>
    <row r="25115" spans="1:13" customFormat="1" hidden="1">
      <c r="A25115" t="s">
        <v>992</v>
      </c>
      <c r="B25115" t="s">
        <v>993</v>
      </c>
      <c r="C25115" s="1">
        <v>44225</v>
      </c>
      <c r="H25115">
        <v>45000</v>
      </c>
      <c r="M25115">
        <v>1219</v>
      </c>
    </row>
    <row r="25116" spans="1:13" customFormat="1" hidden="1">
      <c r="A25116" t="s">
        <v>992</v>
      </c>
      <c r="B25116" t="s">
        <v>993</v>
      </c>
      <c r="C25116" s="1">
        <v>44226</v>
      </c>
      <c r="D25116">
        <v>90000</v>
      </c>
      <c r="H25116">
        <v>45000</v>
      </c>
      <c r="I25116">
        <v>0.24</v>
      </c>
      <c r="M25116">
        <v>1219</v>
      </c>
    </row>
    <row r="25117" spans="1:13" customFormat="1" hidden="1">
      <c r="A25117" t="s">
        <v>992</v>
      </c>
      <c r="B25117" t="s">
        <v>993</v>
      </c>
      <c r="C25117" s="1">
        <v>44227</v>
      </c>
      <c r="D25117">
        <v>126000</v>
      </c>
      <c r="G25117">
        <v>36000</v>
      </c>
      <c r="H25117">
        <v>42000</v>
      </c>
      <c r="I25117">
        <v>0.34</v>
      </c>
      <c r="M25117">
        <v>1138</v>
      </c>
    </row>
    <row r="25118" spans="1:13" customFormat="1" hidden="1">
      <c r="A25118" t="s">
        <v>992</v>
      </c>
      <c r="B25118" t="s">
        <v>993</v>
      </c>
      <c r="C25118" s="1">
        <v>44228</v>
      </c>
      <c r="D25118">
        <v>200081</v>
      </c>
      <c r="G25118">
        <v>74081</v>
      </c>
      <c r="H25118">
        <v>50020</v>
      </c>
      <c r="I25118">
        <v>0.54</v>
      </c>
      <c r="M25118">
        <v>1355</v>
      </c>
    </row>
    <row r="25119" spans="1:13" customFormat="1" hidden="1">
      <c r="A25119" t="s">
        <v>992</v>
      </c>
      <c r="B25119" t="s">
        <v>993</v>
      </c>
      <c r="C25119" s="1">
        <v>44229</v>
      </c>
      <c r="D25119">
        <v>257291</v>
      </c>
      <c r="G25119">
        <v>57210</v>
      </c>
      <c r="H25119">
        <v>51458</v>
      </c>
      <c r="I25119">
        <v>0.7</v>
      </c>
      <c r="M25119">
        <v>1394</v>
      </c>
    </row>
    <row r="25120" spans="1:13" customFormat="1" hidden="1">
      <c r="A25120" t="s">
        <v>992</v>
      </c>
      <c r="B25120" t="s">
        <v>993</v>
      </c>
      <c r="C25120" s="1">
        <v>44230</v>
      </c>
      <c r="D25120">
        <v>308398</v>
      </c>
      <c r="G25120">
        <v>51107</v>
      </c>
      <c r="H25120">
        <v>51400</v>
      </c>
      <c r="I25120">
        <v>0.84</v>
      </c>
      <c r="M25120">
        <v>1393</v>
      </c>
    </row>
    <row r="25121" spans="1:13" customFormat="1" hidden="1">
      <c r="A25121" t="s">
        <v>992</v>
      </c>
      <c r="B25121" t="s">
        <v>993</v>
      </c>
      <c r="C25121" s="1">
        <v>44231</v>
      </c>
      <c r="D25121">
        <v>351723</v>
      </c>
      <c r="G25121">
        <v>43325</v>
      </c>
      <c r="H25121">
        <v>50246</v>
      </c>
      <c r="I25121">
        <v>0.95</v>
      </c>
      <c r="M25121">
        <v>1361</v>
      </c>
    </row>
    <row r="25122" spans="1:13" customFormat="1" hidden="1">
      <c r="A25122" t="s">
        <v>992</v>
      </c>
      <c r="B25122" t="s">
        <v>993</v>
      </c>
      <c r="C25122" s="1">
        <v>44232</v>
      </c>
      <c r="D25122">
        <v>408235</v>
      </c>
      <c r="G25122">
        <v>56512</v>
      </c>
      <c r="H25122">
        <v>51891</v>
      </c>
      <c r="I25122">
        <v>1.1100000000000001</v>
      </c>
      <c r="M25122">
        <v>1406</v>
      </c>
    </row>
    <row r="25123" spans="1:13" customFormat="1" hidden="1">
      <c r="A25123" t="s">
        <v>992</v>
      </c>
      <c r="B25123" t="s">
        <v>993</v>
      </c>
      <c r="C25123" s="1">
        <v>44233</v>
      </c>
      <c r="D25123">
        <v>463966</v>
      </c>
      <c r="G25123">
        <v>55731</v>
      </c>
      <c r="H25123">
        <v>53424</v>
      </c>
      <c r="I25123">
        <v>1.26</v>
      </c>
      <c r="M25123">
        <v>1447</v>
      </c>
    </row>
    <row r="25124" spans="1:13" customFormat="1" hidden="1">
      <c r="A25124" t="s">
        <v>992</v>
      </c>
      <c r="B25124" t="s">
        <v>993</v>
      </c>
      <c r="C25124" s="1">
        <v>44234</v>
      </c>
      <c r="H25124">
        <v>54437</v>
      </c>
      <c r="M25124">
        <v>1475</v>
      </c>
    </row>
    <row r="25125" spans="1:13" customFormat="1" hidden="1">
      <c r="A25125" t="s">
        <v>992</v>
      </c>
      <c r="B25125" t="s">
        <v>993</v>
      </c>
      <c r="C25125" s="1">
        <v>44235</v>
      </c>
      <c r="D25125">
        <v>550149</v>
      </c>
      <c r="H25125">
        <v>50010</v>
      </c>
      <c r="I25125">
        <v>1.49</v>
      </c>
      <c r="M25125">
        <v>1355</v>
      </c>
    </row>
    <row r="25126" spans="1:13" customFormat="1" hidden="1">
      <c r="A25126" t="s">
        <v>992</v>
      </c>
      <c r="B25126" t="s">
        <v>993</v>
      </c>
      <c r="C25126" s="1">
        <v>44236</v>
      </c>
      <c r="D25126">
        <v>615181</v>
      </c>
      <c r="G25126">
        <v>65032</v>
      </c>
      <c r="H25126">
        <v>51127</v>
      </c>
      <c r="I25126">
        <v>1.67</v>
      </c>
      <c r="M25126">
        <v>1385</v>
      </c>
    </row>
    <row r="25127" spans="1:13" customFormat="1" hidden="1">
      <c r="A25127" t="s">
        <v>992</v>
      </c>
      <c r="B25127" t="s">
        <v>993</v>
      </c>
      <c r="C25127" s="1">
        <v>44237</v>
      </c>
      <c r="D25127">
        <v>746116</v>
      </c>
      <c r="G25127">
        <v>130935</v>
      </c>
      <c r="H25127">
        <v>62531</v>
      </c>
      <c r="I25127">
        <v>2.02</v>
      </c>
      <c r="M25127">
        <v>1694</v>
      </c>
    </row>
    <row r="25128" spans="1:13" customFormat="1" hidden="1">
      <c r="A25128" t="s">
        <v>992</v>
      </c>
      <c r="B25128" t="s">
        <v>993</v>
      </c>
      <c r="C25128" s="1">
        <v>44238</v>
      </c>
      <c r="D25128">
        <v>855318</v>
      </c>
      <c r="G25128">
        <v>109202</v>
      </c>
      <c r="H25128">
        <v>71942</v>
      </c>
      <c r="I25128">
        <v>2.3199999999999998</v>
      </c>
      <c r="M25128">
        <v>1949</v>
      </c>
    </row>
    <row r="25129" spans="1:13" customFormat="1" hidden="1">
      <c r="A25129" t="s">
        <v>992</v>
      </c>
      <c r="B25129" t="s">
        <v>993</v>
      </c>
      <c r="C25129" s="1">
        <v>44239</v>
      </c>
      <c r="D25129">
        <v>1112103</v>
      </c>
      <c r="G25129">
        <v>256785</v>
      </c>
      <c r="H25129">
        <v>100553</v>
      </c>
      <c r="I25129">
        <v>3.01</v>
      </c>
      <c r="M25129">
        <v>2724</v>
      </c>
    </row>
    <row r="25130" spans="1:13" customFormat="1" hidden="1">
      <c r="A25130" t="s">
        <v>992</v>
      </c>
      <c r="B25130" t="s">
        <v>993</v>
      </c>
      <c r="C25130" s="1">
        <v>44240</v>
      </c>
      <c r="D25130">
        <v>1388539</v>
      </c>
      <c r="G25130">
        <v>276436</v>
      </c>
      <c r="H25130">
        <v>132082</v>
      </c>
      <c r="I25130">
        <v>3.76</v>
      </c>
      <c r="M25130">
        <v>3578</v>
      </c>
    </row>
    <row r="25131" spans="1:13" customFormat="1" hidden="1">
      <c r="A25131" t="s">
        <v>992</v>
      </c>
      <c r="B25131" t="s">
        <v>993</v>
      </c>
      <c r="C25131" s="1">
        <v>44241</v>
      </c>
      <c r="H25131">
        <v>148680</v>
      </c>
      <c r="M25131">
        <v>4028</v>
      </c>
    </row>
    <row r="25132" spans="1:13" customFormat="1" hidden="1">
      <c r="A25132" t="s">
        <v>992</v>
      </c>
      <c r="B25132" t="s">
        <v>993</v>
      </c>
      <c r="C25132" s="1">
        <v>44242</v>
      </c>
      <c r="D25132">
        <v>1707091</v>
      </c>
      <c r="H25132">
        <v>165277</v>
      </c>
      <c r="I25132">
        <v>4.62</v>
      </c>
      <c r="M25132">
        <v>4478</v>
      </c>
    </row>
    <row r="25133" spans="1:13" customFormat="1" hidden="1">
      <c r="A25133" t="s">
        <v>992</v>
      </c>
      <c r="B25133" t="s">
        <v>993</v>
      </c>
      <c r="C25133" s="1">
        <v>44243</v>
      </c>
      <c r="D25133">
        <v>1904169</v>
      </c>
      <c r="G25133">
        <v>197078</v>
      </c>
      <c r="H25133">
        <v>184141</v>
      </c>
      <c r="I25133">
        <v>5.16</v>
      </c>
      <c r="M25133">
        <v>4989</v>
      </c>
    </row>
    <row r="25134" spans="1:13" customFormat="1" hidden="1">
      <c r="A25134" t="s">
        <v>992</v>
      </c>
      <c r="B25134" t="s">
        <v>993</v>
      </c>
      <c r="C25134" s="1">
        <v>44244</v>
      </c>
      <c r="D25134">
        <v>2081013</v>
      </c>
      <c r="G25134">
        <v>176844</v>
      </c>
      <c r="H25134">
        <v>190700</v>
      </c>
      <c r="I25134">
        <v>5.64</v>
      </c>
      <c r="M25134">
        <v>5167</v>
      </c>
    </row>
    <row r="25135" spans="1:13" customFormat="1" hidden="1">
      <c r="A25135" t="s">
        <v>992</v>
      </c>
      <c r="B25135" t="s">
        <v>993</v>
      </c>
      <c r="C25135" s="1">
        <v>44245</v>
      </c>
      <c r="D25135">
        <v>2233123</v>
      </c>
      <c r="G25135">
        <v>152110</v>
      </c>
      <c r="H25135">
        <v>196829</v>
      </c>
      <c r="I25135">
        <v>6.05</v>
      </c>
      <c r="M25135">
        <v>5333</v>
      </c>
    </row>
    <row r="25136" spans="1:13" customFormat="1" hidden="1">
      <c r="A25136" t="s">
        <v>992</v>
      </c>
      <c r="B25136" t="s">
        <v>993</v>
      </c>
      <c r="C25136" s="1">
        <v>44246</v>
      </c>
      <c r="D25136">
        <v>2362150</v>
      </c>
      <c r="E25136">
        <v>2357283</v>
      </c>
      <c r="F25136">
        <v>4867</v>
      </c>
      <c r="G25136">
        <v>129027</v>
      </c>
      <c r="H25136">
        <v>178578</v>
      </c>
      <c r="I25136">
        <v>6.4</v>
      </c>
      <c r="J25136">
        <v>6.39</v>
      </c>
      <c r="K25136">
        <v>0.01</v>
      </c>
      <c r="M25136">
        <v>4838</v>
      </c>
    </row>
    <row r="25137" spans="1:13" customFormat="1" hidden="1">
      <c r="A25137" t="s">
        <v>992</v>
      </c>
      <c r="B25137" t="s">
        <v>993</v>
      </c>
      <c r="C25137" s="1">
        <v>44247</v>
      </c>
      <c r="D25137">
        <v>2461192</v>
      </c>
      <c r="E25137">
        <v>2447716</v>
      </c>
      <c r="F25137">
        <v>13476</v>
      </c>
      <c r="G25137">
        <v>99042</v>
      </c>
      <c r="H25137">
        <v>153236</v>
      </c>
      <c r="I25137">
        <v>6.67</v>
      </c>
      <c r="J25137">
        <v>6.63</v>
      </c>
      <c r="K25137">
        <v>0.04</v>
      </c>
      <c r="M25137">
        <v>4152</v>
      </c>
    </row>
    <row r="25138" spans="1:13" customFormat="1" hidden="1">
      <c r="A25138" t="s">
        <v>992</v>
      </c>
      <c r="B25138" t="s">
        <v>993</v>
      </c>
      <c r="C25138" s="1">
        <v>44248</v>
      </c>
      <c r="H25138">
        <v>138660</v>
      </c>
      <c r="M25138">
        <v>3757</v>
      </c>
    </row>
    <row r="25139" spans="1:13" customFormat="1" hidden="1">
      <c r="A25139" t="s">
        <v>992</v>
      </c>
      <c r="B25139" t="s">
        <v>993</v>
      </c>
      <c r="C25139" s="1">
        <v>44249</v>
      </c>
      <c r="D25139">
        <v>2575684</v>
      </c>
      <c r="E25139">
        <v>2552017</v>
      </c>
      <c r="F25139">
        <v>23667</v>
      </c>
      <c r="H25139">
        <v>124085</v>
      </c>
      <c r="I25139">
        <v>6.98</v>
      </c>
      <c r="J25139">
        <v>6.91</v>
      </c>
      <c r="K25139">
        <v>0.06</v>
      </c>
      <c r="M25139">
        <v>3362</v>
      </c>
    </row>
    <row r="25140" spans="1:13" customFormat="1" hidden="1">
      <c r="A25140" t="s">
        <v>992</v>
      </c>
      <c r="B25140" t="s">
        <v>993</v>
      </c>
      <c r="C25140" s="1">
        <v>44250</v>
      </c>
      <c r="D25140">
        <v>2667091</v>
      </c>
      <c r="E25140">
        <v>2635859</v>
      </c>
      <c r="F25140">
        <v>31232</v>
      </c>
      <c r="G25140">
        <v>91407</v>
      </c>
      <c r="H25140">
        <v>108989</v>
      </c>
      <c r="I25140">
        <v>7.23</v>
      </c>
      <c r="J25140">
        <v>7.14</v>
      </c>
      <c r="K25140">
        <v>0.08</v>
      </c>
      <c r="M25140">
        <v>2953</v>
      </c>
    </row>
    <row r="25141" spans="1:13" customFormat="1" hidden="1">
      <c r="A25141" t="s">
        <v>992</v>
      </c>
      <c r="B25141" t="s">
        <v>993</v>
      </c>
      <c r="C25141" s="1">
        <v>44251</v>
      </c>
      <c r="D25141">
        <v>2948945</v>
      </c>
      <c r="E25141">
        <v>2911635</v>
      </c>
      <c r="F25141">
        <v>37310</v>
      </c>
      <c r="G25141">
        <v>281854</v>
      </c>
      <c r="H25141">
        <v>123990</v>
      </c>
      <c r="I25141">
        <v>7.99</v>
      </c>
      <c r="J25141">
        <v>7.89</v>
      </c>
      <c r="K25141">
        <v>0.1</v>
      </c>
      <c r="M25141">
        <v>3359</v>
      </c>
    </row>
    <row r="25142" spans="1:13" customFormat="1" hidden="1">
      <c r="A25142" t="s">
        <v>992</v>
      </c>
      <c r="B25142" t="s">
        <v>993</v>
      </c>
      <c r="C25142" s="1">
        <v>44252</v>
      </c>
      <c r="D25142">
        <v>3204105</v>
      </c>
      <c r="E25142">
        <v>3160479</v>
      </c>
      <c r="F25142">
        <v>43626</v>
      </c>
      <c r="G25142">
        <v>255160</v>
      </c>
      <c r="H25142">
        <v>138712</v>
      </c>
      <c r="I25142">
        <v>8.68</v>
      </c>
      <c r="J25142">
        <v>8.56</v>
      </c>
      <c r="K25142">
        <v>0.12</v>
      </c>
      <c r="M25142">
        <v>3758</v>
      </c>
    </row>
    <row r="25143" spans="1:13" customFormat="1" hidden="1">
      <c r="A25143" t="s">
        <v>992</v>
      </c>
      <c r="B25143" t="s">
        <v>993</v>
      </c>
      <c r="C25143" s="1">
        <v>44253</v>
      </c>
      <c r="D25143">
        <v>3424295</v>
      </c>
      <c r="E25143">
        <v>3327858</v>
      </c>
      <c r="F25143">
        <v>96437</v>
      </c>
      <c r="G25143">
        <v>220190</v>
      </c>
      <c r="H25143">
        <v>151735</v>
      </c>
      <c r="I25143">
        <v>9.2799999999999994</v>
      </c>
      <c r="J25143">
        <v>9.02</v>
      </c>
      <c r="K25143">
        <v>0.26</v>
      </c>
      <c r="M25143">
        <v>4111</v>
      </c>
    </row>
    <row r="25144" spans="1:13" customFormat="1" hidden="1">
      <c r="A25144" t="s">
        <v>992</v>
      </c>
      <c r="B25144" t="s">
        <v>993</v>
      </c>
      <c r="C25144" s="1">
        <v>44254</v>
      </c>
      <c r="D25144">
        <v>3597903</v>
      </c>
      <c r="E25144">
        <v>3435997</v>
      </c>
      <c r="F25144">
        <v>161906</v>
      </c>
      <c r="G25144">
        <v>173608</v>
      </c>
      <c r="H25144">
        <v>162387</v>
      </c>
      <c r="I25144">
        <v>9.75</v>
      </c>
      <c r="J25144">
        <v>9.31</v>
      </c>
      <c r="K25144">
        <v>0.44</v>
      </c>
      <c r="M25144">
        <v>4399</v>
      </c>
    </row>
    <row r="25145" spans="1:13" customFormat="1" hidden="1">
      <c r="A25145" t="s">
        <v>992</v>
      </c>
      <c r="B25145" t="s">
        <v>993</v>
      </c>
      <c r="C25145" s="1">
        <v>44255</v>
      </c>
      <c r="H25145">
        <v>168763</v>
      </c>
      <c r="M25145">
        <v>4572</v>
      </c>
    </row>
    <row r="25146" spans="1:13" customFormat="1" hidden="1">
      <c r="A25146" t="s">
        <v>992</v>
      </c>
      <c r="B25146" t="s">
        <v>993</v>
      </c>
      <c r="C25146" s="1">
        <v>44256</v>
      </c>
      <c r="D25146">
        <v>3801650</v>
      </c>
      <c r="E25146">
        <v>3568670</v>
      </c>
      <c r="F25146">
        <v>232980</v>
      </c>
      <c r="H25146">
        <v>175138</v>
      </c>
      <c r="I25146">
        <v>10.3</v>
      </c>
      <c r="J25146">
        <v>9.67</v>
      </c>
      <c r="K25146">
        <v>0.63</v>
      </c>
      <c r="M25146">
        <v>4745</v>
      </c>
    </row>
    <row r="25147" spans="1:13" customFormat="1" hidden="1">
      <c r="A25147" t="s">
        <v>992</v>
      </c>
      <c r="B25147" t="s">
        <v>993</v>
      </c>
      <c r="C25147" s="1">
        <v>44257</v>
      </c>
      <c r="D25147">
        <v>3951325</v>
      </c>
      <c r="E25147">
        <v>3657468</v>
      </c>
      <c r="F25147">
        <v>293857</v>
      </c>
      <c r="G25147">
        <v>149675</v>
      </c>
      <c r="H25147">
        <v>183462</v>
      </c>
      <c r="I25147">
        <v>10.71</v>
      </c>
      <c r="J25147">
        <v>9.91</v>
      </c>
      <c r="K25147">
        <v>0.8</v>
      </c>
      <c r="M25147">
        <v>4970</v>
      </c>
    </row>
    <row r="25148" spans="1:13" customFormat="1" hidden="1">
      <c r="A25148" t="s">
        <v>992</v>
      </c>
      <c r="B25148" t="s">
        <v>993</v>
      </c>
      <c r="C25148" s="1">
        <v>44258</v>
      </c>
      <c r="D25148">
        <v>4105862</v>
      </c>
      <c r="E25148">
        <v>3745173</v>
      </c>
      <c r="F25148">
        <v>360689</v>
      </c>
      <c r="G25148">
        <v>154537</v>
      </c>
      <c r="H25148">
        <v>165274</v>
      </c>
      <c r="I25148">
        <v>11.12</v>
      </c>
      <c r="J25148">
        <v>10.15</v>
      </c>
      <c r="K25148">
        <v>0.98</v>
      </c>
      <c r="M25148">
        <v>4478</v>
      </c>
    </row>
    <row r="25149" spans="1:13" customFormat="1" hidden="1">
      <c r="A25149" t="s">
        <v>992</v>
      </c>
      <c r="B25149" t="s">
        <v>993</v>
      </c>
      <c r="C25149" s="1">
        <v>44259</v>
      </c>
      <c r="D25149">
        <v>4233129</v>
      </c>
      <c r="E25149">
        <v>3820097</v>
      </c>
      <c r="F25149">
        <v>413032</v>
      </c>
      <c r="G25149">
        <v>127267</v>
      </c>
      <c r="H25149">
        <v>147003</v>
      </c>
      <c r="I25149">
        <v>11.47</v>
      </c>
      <c r="J25149">
        <v>10.35</v>
      </c>
      <c r="K25149">
        <v>1.1200000000000001</v>
      </c>
      <c r="M25149">
        <v>3983</v>
      </c>
    </row>
    <row r="25150" spans="1:13" customFormat="1" hidden="1">
      <c r="A25150" t="s">
        <v>992</v>
      </c>
      <c r="B25150" t="s">
        <v>993</v>
      </c>
      <c r="C25150" s="1">
        <v>44260</v>
      </c>
      <c r="D25150">
        <v>4377629</v>
      </c>
      <c r="E25150">
        <v>3877687</v>
      </c>
      <c r="F25150">
        <v>499942</v>
      </c>
      <c r="G25150">
        <v>144500</v>
      </c>
      <c r="H25150">
        <v>136191</v>
      </c>
      <c r="I25150">
        <v>11.86</v>
      </c>
      <c r="J25150">
        <v>10.51</v>
      </c>
      <c r="K25150">
        <v>1.35</v>
      </c>
      <c r="M25150">
        <v>3690</v>
      </c>
    </row>
    <row r="25151" spans="1:13" customFormat="1" hidden="1">
      <c r="A25151" t="s">
        <v>992</v>
      </c>
      <c r="B25151" t="s">
        <v>993</v>
      </c>
      <c r="C25151" s="1">
        <v>44261</v>
      </c>
      <c r="D25151">
        <v>4492557</v>
      </c>
      <c r="E25151">
        <v>3913615</v>
      </c>
      <c r="F25151">
        <v>578942</v>
      </c>
      <c r="G25151">
        <v>114928</v>
      </c>
      <c r="H25151">
        <v>127808</v>
      </c>
      <c r="I25151">
        <v>12.17</v>
      </c>
      <c r="J25151">
        <v>10.6</v>
      </c>
      <c r="K25151">
        <v>1.57</v>
      </c>
      <c r="M25151">
        <v>3463</v>
      </c>
    </row>
    <row r="25152" spans="1:13" customFormat="1" hidden="1">
      <c r="A25152" t="s">
        <v>992</v>
      </c>
      <c r="B25152" t="s">
        <v>993</v>
      </c>
      <c r="C25152" s="1">
        <v>44262</v>
      </c>
      <c r="H25152">
        <v>121878</v>
      </c>
      <c r="M25152">
        <v>3302</v>
      </c>
    </row>
    <row r="25153" spans="1:13" customFormat="1" hidden="1">
      <c r="A25153" t="s">
        <v>992</v>
      </c>
      <c r="B25153" t="s">
        <v>993</v>
      </c>
      <c r="C25153" s="1">
        <v>44263</v>
      </c>
      <c r="D25153">
        <v>4613292</v>
      </c>
      <c r="E25153">
        <v>3961941</v>
      </c>
      <c r="F25153">
        <v>651351</v>
      </c>
      <c r="H25153">
        <v>115949</v>
      </c>
      <c r="I25153">
        <v>12.5</v>
      </c>
      <c r="J25153">
        <v>10.73</v>
      </c>
      <c r="K25153">
        <v>1.76</v>
      </c>
      <c r="M25153">
        <v>3141</v>
      </c>
    </row>
    <row r="25154" spans="1:13" customFormat="1" hidden="1">
      <c r="A25154" t="s">
        <v>992</v>
      </c>
      <c r="B25154" t="s">
        <v>993</v>
      </c>
      <c r="C25154" s="1">
        <v>44264</v>
      </c>
      <c r="D25154">
        <v>4734200</v>
      </c>
      <c r="E25154">
        <v>4017087</v>
      </c>
      <c r="F25154">
        <v>717113</v>
      </c>
      <c r="G25154">
        <v>120908</v>
      </c>
      <c r="H25154">
        <v>111839</v>
      </c>
      <c r="I25154">
        <v>12.83</v>
      </c>
      <c r="J25154">
        <v>10.88</v>
      </c>
      <c r="K25154">
        <v>1.94</v>
      </c>
      <c r="M25154">
        <v>3030</v>
      </c>
    </row>
    <row r="25155" spans="1:13" customFormat="1" hidden="1">
      <c r="A25155" t="s">
        <v>992</v>
      </c>
      <c r="B25155" t="s">
        <v>993</v>
      </c>
      <c r="C25155" s="1">
        <v>44265</v>
      </c>
      <c r="D25155">
        <v>4934283</v>
      </c>
      <c r="E25155">
        <v>4080009</v>
      </c>
      <c r="F25155">
        <v>854274</v>
      </c>
      <c r="G25155">
        <v>200083</v>
      </c>
      <c r="H25155">
        <v>118346</v>
      </c>
      <c r="I25155">
        <v>13.37</v>
      </c>
      <c r="J25155">
        <v>11.05</v>
      </c>
      <c r="K25155">
        <v>2.31</v>
      </c>
      <c r="M25155">
        <v>3206</v>
      </c>
    </row>
    <row r="25156" spans="1:13" customFormat="1" hidden="1">
      <c r="A25156" t="s">
        <v>992</v>
      </c>
      <c r="B25156" t="s">
        <v>993</v>
      </c>
      <c r="C25156" s="1">
        <v>44266</v>
      </c>
      <c r="D25156">
        <v>5102685</v>
      </c>
      <c r="E25156">
        <v>4130606</v>
      </c>
      <c r="F25156">
        <v>972079</v>
      </c>
      <c r="G25156">
        <v>168402</v>
      </c>
      <c r="H25156">
        <v>124222</v>
      </c>
      <c r="I25156">
        <v>13.82</v>
      </c>
      <c r="J25156">
        <v>11.19</v>
      </c>
      <c r="K25156">
        <v>2.63</v>
      </c>
      <c r="M25156">
        <v>3365</v>
      </c>
    </row>
    <row r="25157" spans="1:13" customFormat="1" hidden="1">
      <c r="A25157" t="s">
        <v>992</v>
      </c>
      <c r="B25157" t="s">
        <v>993</v>
      </c>
      <c r="C25157" s="1">
        <v>44267</v>
      </c>
      <c r="D25157">
        <v>5394092</v>
      </c>
      <c r="E25157">
        <v>4169133</v>
      </c>
      <c r="F25157">
        <v>1224959</v>
      </c>
      <c r="G25157">
        <v>291407</v>
      </c>
      <c r="H25157">
        <v>145209</v>
      </c>
      <c r="I25157">
        <v>14.61</v>
      </c>
      <c r="J25157">
        <v>11.3</v>
      </c>
      <c r="K25157">
        <v>3.32</v>
      </c>
      <c r="M25157">
        <v>3934</v>
      </c>
    </row>
    <row r="25158" spans="1:13" customFormat="1" hidden="1">
      <c r="A25158" t="s">
        <v>992</v>
      </c>
      <c r="B25158" t="s">
        <v>993</v>
      </c>
      <c r="C25158" s="1">
        <v>44268</v>
      </c>
      <c r="D25158">
        <v>5682508</v>
      </c>
      <c r="E25158">
        <v>4210770</v>
      </c>
      <c r="F25158">
        <v>1471738</v>
      </c>
      <c r="G25158">
        <v>288416</v>
      </c>
      <c r="H25158">
        <v>169993</v>
      </c>
      <c r="I25158">
        <v>15.4</v>
      </c>
      <c r="J25158">
        <v>11.41</v>
      </c>
      <c r="K25158">
        <v>3.99</v>
      </c>
      <c r="M25158">
        <v>4606</v>
      </c>
    </row>
    <row r="25159" spans="1:13" customFormat="1" hidden="1">
      <c r="A25159" t="s">
        <v>992</v>
      </c>
      <c r="B25159" t="s">
        <v>993</v>
      </c>
      <c r="C25159" s="1">
        <v>44269</v>
      </c>
      <c r="H25159">
        <v>183532</v>
      </c>
      <c r="M25159">
        <v>4972</v>
      </c>
    </row>
    <row r="25160" spans="1:13" customFormat="1" hidden="1">
      <c r="A25160" t="s">
        <v>992</v>
      </c>
      <c r="B25160" t="s">
        <v>993</v>
      </c>
      <c r="C25160" s="1">
        <v>44270</v>
      </c>
      <c r="D25160">
        <v>5992783</v>
      </c>
      <c r="E25160">
        <v>4225311</v>
      </c>
      <c r="F25160">
        <v>1767472</v>
      </c>
      <c r="H25160">
        <v>197070</v>
      </c>
      <c r="I25160">
        <v>16.239999999999998</v>
      </c>
      <c r="J25160">
        <v>11.45</v>
      </c>
      <c r="K25160">
        <v>4.79</v>
      </c>
      <c r="M25160">
        <v>5339</v>
      </c>
    </row>
    <row r="25161" spans="1:13" customFormat="1" hidden="1">
      <c r="A25161" t="s">
        <v>992</v>
      </c>
      <c r="B25161" t="s">
        <v>993</v>
      </c>
      <c r="C25161" s="1">
        <v>44271</v>
      </c>
      <c r="D25161">
        <v>6197382</v>
      </c>
      <c r="E25161">
        <v>4236386</v>
      </c>
      <c r="F25161">
        <v>1960996</v>
      </c>
      <c r="G25161">
        <v>204599</v>
      </c>
      <c r="H25161">
        <v>209026</v>
      </c>
      <c r="I25161">
        <v>16.79</v>
      </c>
      <c r="J25161">
        <v>11.48</v>
      </c>
      <c r="K25161">
        <v>5.31</v>
      </c>
      <c r="M25161">
        <v>5663</v>
      </c>
    </row>
    <row r="25162" spans="1:13" customFormat="1" hidden="1">
      <c r="A25162" t="s">
        <v>992</v>
      </c>
      <c r="B25162" t="s">
        <v>993</v>
      </c>
      <c r="C25162" s="1">
        <v>44272</v>
      </c>
      <c r="D25162">
        <v>6360732</v>
      </c>
      <c r="E25162">
        <v>4244651</v>
      </c>
      <c r="F25162">
        <v>2116081</v>
      </c>
      <c r="G25162">
        <v>163350</v>
      </c>
      <c r="H25162">
        <v>203778</v>
      </c>
      <c r="I25162">
        <v>17.23</v>
      </c>
      <c r="J25162">
        <v>11.5</v>
      </c>
      <c r="K25162">
        <v>5.73</v>
      </c>
      <c r="M25162">
        <v>5521</v>
      </c>
    </row>
    <row r="25163" spans="1:13" customFormat="1" hidden="1">
      <c r="A25163" t="s">
        <v>992</v>
      </c>
      <c r="B25163" t="s">
        <v>993</v>
      </c>
      <c r="C25163" s="1">
        <v>44273</v>
      </c>
      <c r="H25163">
        <v>197609</v>
      </c>
      <c r="M25163">
        <v>5354</v>
      </c>
    </row>
    <row r="25164" spans="1:13" customFormat="1" hidden="1">
      <c r="A25164" t="s">
        <v>992</v>
      </c>
      <c r="B25164" t="s">
        <v>993</v>
      </c>
      <c r="C25164" s="1">
        <v>44274</v>
      </c>
      <c r="D25164">
        <v>6611161</v>
      </c>
      <c r="E25164">
        <v>4258813</v>
      </c>
      <c r="F25164">
        <v>2352348</v>
      </c>
      <c r="H25164">
        <v>173867</v>
      </c>
      <c r="I25164">
        <v>17.91</v>
      </c>
      <c r="J25164">
        <v>11.54</v>
      </c>
      <c r="K25164">
        <v>6.37</v>
      </c>
      <c r="M25164">
        <v>4710</v>
      </c>
    </row>
    <row r="25165" spans="1:13" customFormat="1" hidden="1">
      <c r="A25165" t="s">
        <v>992</v>
      </c>
      <c r="B25165" t="s">
        <v>993</v>
      </c>
      <c r="C25165" s="1">
        <v>44275</v>
      </c>
      <c r="D25165">
        <v>6687548</v>
      </c>
      <c r="E25165">
        <v>4264168</v>
      </c>
      <c r="F25165">
        <v>2423380</v>
      </c>
      <c r="G25165">
        <v>76387</v>
      </c>
      <c r="H25165">
        <v>143577</v>
      </c>
      <c r="I25165">
        <v>18.12</v>
      </c>
      <c r="J25165">
        <v>11.55</v>
      </c>
      <c r="K25165">
        <v>6.57</v>
      </c>
      <c r="M25165">
        <v>3890</v>
      </c>
    </row>
    <row r="25166" spans="1:13" customFormat="1" hidden="1">
      <c r="A25166" t="s">
        <v>992</v>
      </c>
      <c r="B25166" t="s">
        <v>993</v>
      </c>
      <c r="C25166" s="1">
        <v>44276</v>
      </c>
      <c r="H25166">
        <v>128126</v>
      </c>
      <c r="M25166">
        <v>3471</v>
      </c>
    </row>
    <row r="25167" spans="1:13" customFormat="1" hidden="1">
      <c r="A25167" t="s">
        <v>992</v>
      </c>
      <c r="B25167" t="s">
        <v>993</v>
      </c>
      <c r="C25167" s="1">
        <v>44277</v>
      </c>
      <c r="D25167">
        <v>6781503</v>
      </c>
      <c r="E25167">
        <v>4264761</v>
      </c>
      <c r="F25167">
        <v>2516742</v>
      </c>
      <c r="H25167">
        <v>112674</v>
      </c>
      <c r="I25167">
        <v>18.37</v>
      </c>
      <c r="J25167">
        <v>11.55</v>
      </c>
      <c r="K25167">
        <v>6.82</v>
      </c>
      <c r="M25167">
        <v>3053</v>
      </c>
    </row>
    <row r="25168" spans="1:13" customFormat="1" hidden="1">
      <c r="A25168" t="s">
        <v>992</v>
      </c>
      <c r="B25168" t="s">
        <v>993</v>
      </c>
      <c r="C25168" s="1">
        <v>44278</v>
      </c>
      <c r="D25168">
        <v>6858400</v>
      </c>
      <c r="E25168">
        <v>4265196</v>
      </c>
      <c r="F25168">
        <v>2593204</v>
      </c>
      <c r="G25168">
        <v>76897</v>
      </c>
      <c r="H25168">
        <v>94431</v>
      </c>
      <c r="I25168">
        <v>18.579999999999998</v>
      </c>
      <c r="J25168">
        <v>11.56</v>
      </c>
      <c r="K25168">
        <v>7.03</v>
      </c>
      <c r="M25168">
        <v>2558</v>
      </c>
    </row>
    <row r="25169" spans="1:13" customFormat="1" hidden="1">
      <c r="A25169" t="s">
        <v>992</v>
      </c>
      <c r="B25169" t="s">
        <v>993</v>
      </c>
      <c r="C25169" s="1">
        <v>44279</v>
      </c>
      <c r="D25169">
        <v>7128976</v>
      </c>
      <c r="E25169">
        <v>4284060</v>
      </c>
      <c r="F25169">
        <v>2844916</v>
      </c>
      <c r="G25169">
        <v>270576</v>
      </c>
      <c r="H25169">
        <v>109749</v>
      </c>
      <c r="I25169">
        <v>19.309999999999999</v>
      </c>
      <c r="J25169">
        <v>11.61</v>
      </c>
      <c r="K25169">
        <v>7.71</v>
      </c>
      <c r="M25169">
        <v>2973</v>
      </c>
    </row>
    <row r="25170" spans="1:13" customFormat="1" hidden="1">
      <c r="A25170" t="s">
        <v>992</v>
      </c>
      <c r="B25170" t="s">
        <v>993</v>
      </c>
      <c r="C25170" s="1">
        <v>44280</v>
      </c>
      <c r="D25170">
        <v>7360398</v>
      </c>
      <c r="E25170">
        <v>4289281</v>
      </c>
      <c r="F25170">
        <v>3071117</v>
      </c>
      <c r="G25170">
        <v>231422</v>
      </c>
      <c r="H25170">
        <v>124922</v>
      </c>
      <c r="I25170">
        <v>19.940000000000001</v>
      </c>
      <c r="J25170">
        <v>11.62</v>
      </c>
      <c r="K25170">
        <v>8.32</v>
      </c>
      <c r="M25170">
        <v>3384</v>
      </c>
    </row>
    <row r="25171" spans="1:13" customFormat="1" hidden="1">
      <c r="A25171" t="s">
        <v>992</v>
      </c>
      <c r="B25171" t="s">
        <v>993</v>
      </c>
      <c r="C25171" s="1">
        <v>44281</v>
      </c>
      <c r="D25171">
        <v>7525286</v>
      </c>
      <c r="E25171">
        <v>4293544</v>
      </c>
      <c r="F25171">
        <v>3231742</v>
      </c>
      <c r="G25171">
        <v>164888</v>
      </c>
      <c r="H25171">
        <v>130589</v>
      </c>
      <c r="I25171">
        <v>20.39</v>
      </c>
      <c r="J25171">
        <v>11.63</v>
      </c>
      <c r="K25171">
        <v>8.76</v>
      </c>
      <c r="M25171">
        <v>3538</v>
      </c>
    </row>
    <row r="25172" spans="1:13" customFormat="1" hidden="1">
      <c r="A25172" t="s">
        <v>992</v>
      </c>
      <c r="B25172" t="s">
        <v>993</v>
      </c>
      <c r="C25172" s="1">
        <v>44282</v>
      </c>
      <c r="D25172">
        <v>7634475</v>
      </c>
      <c r="E25172">
        <v>4302183</v>
      </c>
      <c r="F25172">
        <v>3332292</v>
      </c>
      <c r="G25172">
        <v>109189</v>
      </c>
      <c r="H25172">
        <v>135275</v>
      </c>
      <c r="I25172">
        <v>20.68</v>
      </c>
      <c r="J25172">
        <v>11.66</v>
      </c>
      <c r="K25172">
        <v>9.0299999999999994</v>
      </c>
      <c r="M25172">
        <v>3665</v>
      </c>
    </row>
    <row r="25173" spans="1:13" customFormat="1" hidden="1">
      <c r="A25173" t="s">
        <v>992</v>
      </c>
      <c r="B25173" t="s">
        <v>993</v>
      </c>
      <c r="C25173" s="1">
        <v>44283</v>
      </c>
      <c r="H25173">
        <v>137423</v>
      </c>
      <c r="M25173">
        <v>3723</v>
      </c>
    </row>
    <row r="25174" spans="1:13" customFormat="1" hidden="1">
      <c r="A25174" t="s">
        <v>992</v>
      </c>
      <c r="B25174" t="s">
        <v>993</v>
      </c>
      <c r="C25174" s="1">
        <v>44284</v>
      </c>
      <c r="D25174">
        <v>7758500</v>
      </c>
      <c r="E25174">
        <v>4302897</v>
      </c>
      <c r="F25174">
        <v>3455603</v>
      </c>
      <c r="H25174">
        <v>139571</v>
      </c>
      <c r="I25174">
        <v>21.02</v>
      </c>
      <c r="J25174">
        <v>11.66</v>
      </c>
      <c r="K25174">
        <v>9.36</v>
      </c>
      <c r="M25174">
        <v>3781</v>
      </c>
    </row>
    <row r="25175" spans="1:13" customFormat="1" hidden="1">
      <c r="A25175" t="s">
        <v>992</v>
      </c>
      <c r="B25175" t="s">
        <v>993</v>
      </c>
      <c r="C25175" s="1">
        <v>44285</v>
      </c>
      <c r="D25175">
        <v>7882300</v>
      </c>
      <c r="E25175">
        <v>4315802</v>
      </c>
      <c r="F25175">
        <v>3566498</v>
      </c>
      <c r="G25175">
        <v>123800</v>
      </c>
      <c r="H25175">
        <v>146271</v>
      </c>
      <c r="I25175">
        <v>21.36</v>
      </c>
      <c r="J25175">
        <v>11.69</v>
      </c>
      <c r="K25175">
        <v>9.66</v>
      </c>
      <c r="M25175">
        <v>3963</v>
      </c>
    </row>
    <row r="25176" spans="1:13" customFormat="1" hidden="1">
      <c r="A25176" t="s">
        <v>992</v>
      </c>
      <c r="B25176" t="s">
        <v>993</v>
      </c>
      <c r="C25176" s="1">
        <v>44286</v>
      </c>
      <c r="D25176">
        <v>7994600</v>
      </c>
      <c r="E25176">
        <v>4320349</v>
      </c>
      <c r="F25176">
        <v>3674251</v>
      </c>
      <c r="G25176">
        <v>112300</v>
      </c>
      <c r="H25176">
        <v>123661</v>
      </c>
      <c r="I25176">
        <v>21.66</v>
      </c>
      <c r="J25176">
        <v>11.7</v>
      </c>
      <c r="K25176">
        <v>9.9499999999999993</v>
      </c>
      <c r="M25176">
        <v>3350</v>
      </c>
    </row>
    <row r="25177" spans="1:13" customFormat="1" hidden="1">
      <c r="A25177" t="s">
        <v>992</v>
      </c>
      <c r="B25177" t="s">
        <v>993</v>
      </c>
      <c r="C25177" s="1">
        <v>44287</v>
      </c>
      <c r="D25177">
        <v>8096454</v>
      </c>
      <c r="E25177">
        <v>4329244</v>
      </c>
      <c r="F25177">
        <v>3767210</v>
      </c>
      <c r="G25177">
        <v>101854</v>
      </c>
      <c r="H25177">
        <v>105151</v>
      </c>
      <c r="I25177">
        <v>21.94</v>
      </c>
      <c r="J25177">
        <v>11.73</v>
      </c>
      <c r="K25177">
        <v>10.210000000000001</v>
      </c>
      <c r="M25177">
        <v>2849</v>
      </c>
    </row>
    <row r="25178" spans="1:13" customFormat="1" hidden="1">
      <c r="A25178" t="s">
        <v>992</v>
      </c>
      <c r="B25178" t="s">
        <v>993</v>
      </c>
      <c r="C25178" s="1">
        <v>44288</v>
      </c>
      <c r="D25178">
        <v>8171651</v>
      </c>
      <c r="E25178">
        <v>4331082</v>
      </c>
      <c r="F25178">
        <v>3840569</v>
      </c>
      <c r="G25178">
        <v>75197</v>
      </c>
      <c r="H25178">
        <v>92338</v>
      </c>
      <c r="I25178">
        <v>22.14</v>
      </c>
      <c r="J25178">
        <v>11.73</v>
      </c>
      <c r="K25178">
        <v>10.41</v>
      </c>
      <c r="M25178">
        <v>2502</v>
      </c>
    </row>
    <row r="25179" spans="1:13" customFormat="1" hidden="1">
      <c r="A25179" t="s">
        <v>992</v>
      </c>
      <c r="B25179" t="s">
        <v>993</v>
      </c>
      <c r="C25179" s="1">
        <v>44289</v>
      </c>
      <c r="D25179">
        <v>8240870</v>
      </c>
      <c r="E25179">
        <v>4348995</v>
      </c>
      <c r="F25179">
        <v>3891875</v>
      </c>
      <c r="G25179">
        <v>69219</v>
      </c>
      <c r="H25179">
        <v>86628</v>
      </c>
      <c r="I25179">
        <v>22.33</v>
      </c>
      <c r="J25179">
        <v>11.78</v>
      </c>
      <c r="K25179">
        <v>10.54</v>
      </c>
      <c r="M25179">
        <v>2347</v>
      </c>
    </row>
    <row r="25180" spans="1:13" customFormat="1" hidden="1">
      <c r="A25180" t="s">
        <v>992</v>
      </c>
      <c r="B25180" t="s">
        <v>993</v>
      </c>
      <c r="C25180" s="1">
        <v>44290</v>
      </c>
      <c r="H25180">
        <v>82211</v>
      </c>
      <c r="M25180">
        <v>2227</v>
      </c>
    </row>
    <row r="25181" spans="1:13" customFormat="1" hidden="1">
      <c r="A25181" t="s">
        <v>992</v>
      </c>
      <c r="B25181" t="s">
        <v>993</v>
      </c>
      <c r="C25181" s="1">
        <v>44291</v>
      </c>
      <c r="D25181">
        <v>8303056</v>
      </c>
      <c r="E25181">
        <v>4352033</v>
      </c>
      <c r="F25181">
        <v>3951023</v>
      </c>
      <c r="H25181">
        <v>77794</v>
      </c>
      <c r="I25181">
        <v>22.5</v>
      </c>
      <c r="J25181">
        <v>11.79</v>
      </c>
      <c r="K25181">
        <v>10.7</v>
      </c>
      <c r="M25181">
        <v>2108</v>
      </c>
    </row>
    <row r="25182" spans="1:13" customFormat="1" hidden="1">
      <c r="A25182" t="s">
        <v>992</v>
      </c>
      <c r="B25182" t="s">
        <v>993</v>
      </c>
      <c r="C25182" s="1">
        <v>44292</v>
      </c>
      <c r="D25182">
        <v>8375241</v>
      </c>
      <c r="E25182">
        <v>4382917</v>
      </c>
      <c r="F25182">
        <v>3992324</v>
      </c>
      <c r="G25182">
        <v>72185</v>
      </c>
      <c r="H25182">
        <v>70420</v>
      </c>
      <c r="I25182">
        <v>22.69</v>
      </c>
      <c r="J25182">
        <v>11.87</v>
      </c>
      <c r="K25182">
        <v>10.82</v>
      </c>
      <c r="M25182">
        <v>1908</v>
      </c>
    </row>
    <row r="25183" spans="1:13" customFormat="1" hidden="1">
      <c r="A25183" t="s">
        <v>992</v>
      </c>
      <c r="B25183" t="s">
        <v>993</v>
      </c>
      <c r="C25183" s="1">
        <v>44293</v>
      </c>
      <c r="D25183">
        <v>8448106</v>
      </c>
      <c r="E25183">
        <v>4410023</v>
      </c>
      <c r="F25183">
        <v>4038083</v>
      </c>
      <c r="G25183">
        <v>72865</v>
      </c>
      <c r="H25183">
        <v>64787</v>
      </c>
      <c r="I25183">
        <v>22.89</v>
      </c>
      <c r="J25183">
        <v>11.95</v>
      </c>
      <c r="K25183">
        <v>10.94</v>
      </c>
      <c r="M25183">
        <v>1755</v>
      </c>
    </row>
    <row r="25184" spans="1:13" customFormat="1" hidden="1">
      <c r="A25184" t="s">
        <v>992</v>
      </c>
      <c r="B25184" t="s">
        <v>993</v>
      </c>
      <c r="C25184" s="1">
        <v>44294</v>
      </c>
      <c r="D25184">
        <v>8509229</v>
      </c>
      <c r="E25184">
        <v>4433939</v>
      </c>
      <c r="F25184">
        <v>4075290</v>
      </c>
      <c r="G25184">
        <v>61123</v>
      </c>
      <c r="H25184">
        <v>58968</v>
      </c>
      <c r="I25184">
        <v>23.05</v>
      </c>
      <c r="J25184">
        <v>12.01</v>
      </c>
      <c r="K25184">
        <v>11.04</v>
      </c>
      <c r="M25184">
        <v>1598</v>
      </c>
    </row>
    <row r="25185" spans="1:13" customFormat="1" hidden="1">
      <c r="A25185" t="s">
        <v>992</v>
      </c>
      <c r="B25185" t="s">
        <v>993</v>
      </c>
      <c r="C25185" s="1">
        <v>44295</v>
      </c>
      <c r="D25185">
        <v>8552304</v>
      </c>
      <c r="E25185">
        <v>4449047</v>
      </c>
      <c r="F25185">
        <v>4103257</v>
      </c>
      <c r="G25185">
        <v>43075</v>
      </c>
      <c r="H25185">
        <v>54379</v>
      </c>
      <c r="I25185">
        <v>23.17</v>
      </c>
      <c r="J25185">
        <v>12.05</v>
      </c>
      <c r="K25185">
        <v>11.12</v>
      </c>
      <c r="M25185">
        <v>1473</v>
      </c>
    </row>
    <row r="25186" spans="1:13" customFormat="1" hidden="1">
      <c r="A25186" t="s">
        <v>992</v>
      </c>
      <c r="B25186" t="s">
        <v>993</v>
      </c>
      <c r="C25186" s="1">
        <v>44296</v>
      </c>
      <c r="D25186">
        <v>8606571</v>
      </c>
      <c r="E25186">
        <v>4471831</v>
      </c>
      <c r="F25186">
        <v>4134740</v>
      </c>
      <c r="G25186">
        <v>54267</v>
      </c>
      <c r="H25186">
        <v>52243</v>
      </c>
      <c r="I25186">
        <v>23.32</v>
      </c>
      <c r="J25186">
        <v>12.12</v>
      </c>
      <c r="K25186">
        <v>11.2</v>
      </c>
      <c r="M25186">
        <v>1415</v>
      </c>
    </row>
    <row r="25187" spans="1:13" customFormat="1" hidden="1">
      <c r="A25187" t="s">
        <v>992</v>
      </c>
      <c r="B25187" t="s">
        <v>993</v>
      </c>
      <c r="C25187" s="1">
        <v>44297</v>
      </c>
      <c r="D25187">
        <v>8635238</v>
      </c>
      <c r="E25187">
        <v>4486628</v>
      </c>
      <c r="F25187">
        <v>4148610</v>
      </c>
      <c r="G25187">
        <v>28667</v>
      </c>
      <c r="H25187">
        <v>51896</v>
      </c>
      <c r="I25187">
        <v>23.4</v>
      </c>
      <c r="J25187">
        <v>12.16</v>
      </c>
      <c r="K25187">
        <v>11.24</v>
      </c>
      <c r="M25187">
        <v>1406</v>
      </c>
    </row>
    <row r="25188" spans="1:13" customFormat="1" hidden="1">
      <c r="A25188" t="s">
        <v>992</v>
      </c>
      <c r="B25188" t="s">
        <v>993</v>
      </c>
      <c r="C25188" s="1">
        <v>44298</v>
      </c>
      <c r="H25188">
        <v>48571</v>
      </c>
      <c r="M25188">
        <v>1316</v>
      </c>
    </row>
    <row r="25189" spans="1:13" customFormat="1" hidden="1">
      <c r="A25189" t="s">
        <v>992</v>
      </c>
      <c r="B25189" t="s">
        <v>993</v>
      </c>
      <c r="C25189" s="1">
        <v>44299</v>
      </c>
      <c r="D25189">
        <v>8650872</v>
      </c>
      <c r="E25189">
        <v>4495477</v>
      </c>
      <c r="F25189">
        <v>4155395</v>
      </c>
      <c r="H25189">
        <v>39376</v>
      </c>
      <c r="I25189">
        <v>23.44</v>
      </c>
      <c r="J25189">
        <v>12.18</v>
      </c>
      <c r="K25189">
        <v>11.26</v>
      </c>
      <c r="M25189">
        <v>1067</v>
      </c>
    </row>
    <row r="25190" spans="1:13" customFormat="1" hidden="1">
      <c r="A25190" t="s">
        <v>992</v>
      </c>
      <c r="B25190" t="s">
        <v>993</v>
      </c>
      <c r="C25190" s="1">
        <v>44300</v>
      </c>
      <c r="D25190">
        <v>8696100</v>
      </c>
      <c r="E25190">
        <v>4529399</v>
      </c>
      <c r="F25190">
        <v>4166701</v>
      </c>
      <c r="G25190">
        <v>45228</v>
      </c>
      <c r="H25190">
        <v>35428</v>
      </c>
      <c r="I25190">
        <v>23.56</v>
      </c>
      <c r="J25190">
        <v>12.27</v>
      </c>
      <c r="K25190">
        <v>11.29</v>
      </c>
      <c r="M25190">
        <v>960</v>
      </c>
    </row>
    <row r="25191" spans="1:13" customFormat="1" hidden="1">
      <c r="A25191" t="s">
        <v>992</v>
      </c>
      <c r="B25191" t="s">
        <v>993</v>
      </c>
      <c r="C25191" s="1">
        <v>44301</v>
      </c>
      <c r="D25191">
        <v>8728449</v>
      </c>
      <c r="E25191">
        <v>4554000</v>
      </c>
      <c r="F25191">
        <v>4174449</v>
      </c>
      <c r="G25191">
        <v>32349</v>
      </c>
      <c r="H25191">
        <v>31317</v>
      </c>
      <c r="I25191">
        <v>23.65</v>
      </c>
      <c r="J25191">
        <v>12.34</v>
      </c>
      <c r="K25191">
        <v>11.31</v>
      </c>
      <c r="M25191">
        <v>848</v>
      </c>
    </row>
    <row r="25192" spans="1:13" customFormat="1" hidden="1">
      <c r="A25192" t="s">
        <v>992</v>
      </c>
      <c r="B25192" t="s">
        <v>993</v>
      </c>
      <c r="C25192" s="1">
        <v>44302</v>
      </c>
      <c r="D25192">
        <v>8763819</v>
      </c>
      <c r="E25192">
        <v>4583664</v>
      </c>
      <c r="F25192">
        <v>4180155</v>
      </c>
      <c r="G25192">
        <v>35370</v>
      </c>
      <c r="H25192">
        <v>30216</v>
      </c>
      <c r="I25192">
        <v>23.74</v>
      </c>
      <c r="J25192">
        <v>12.42</v>
      </c>
      <c r="K25192">
        <v>11.33</v>
      </c>
      <c r="M25192">
        <v>819</v>
      </c>
    </row>
    <row r="25193" spans="1:13" customFormat="1" hidden="1">
      <c r="A25193" t="s">
        <v>992</v>
      </c>
      <c r="B25193" t="s">
        <v>993</v>
      </c>
      <c r="C25193" s="1">
        <v>44303</v>
      </c>
      <c r="D25193">
        <v>8841456</v>
      </c>
      <c r="E25193">
        <v>4655007</v>
      </c>
      <c r="F25193">
        <v>4186449</v>
      </c>
      <c r="G25193">
        <v>77637</v>
      </c>
      <c r="H25193">
        <v>33555</v>
      </c>
      <c r="I25193">
        <v>23.95</v>
      </c>
      <c r="J25193">
        <v>12.61</v>
      </c>
      <c r="K25193">
        <v>11.34</v>
      </c>
      <c r="M25193">
        <v>909</v>
      </c>
    </row>
    <row r="25194" spans="1:13" customFormat="1" hidden="1">
      <c r="A25194" t="s">
        <v>992</v>
      </c>
      <c r="B25194" t="s">
        <v>993</v>
      </c>
      <c r="C25194" s="1">
        <v>44304</v>
      </c>
      <c r="H25194">
        <v>30832</v>
      </c>
      <c r="M25194">
        <v>835</v>
      </c>
    </row>
    <row r="25195" spans="1:13" customFormat="1" hidden="1">
      <c r="A25195" t="s">
        <v>992</v>
      </c>
      <c r="B25195" t="s">
        <v>993</v>
      </c>
      <c r="C25195" s="1">
        <v>44305</v>
      </c>
      <c r="D25195">
        <v>8860662</v>
      </c>
      <c r="E25195">
        <v>4672326</v>
      </c>
      <c r="F25195">
        <v>4188336</v>
      </c>
      <c r="H25195">
        <v>31087</v>
      </c>
      <c r="I25195">
        <v>24.01</v>
      </c>
      <c r="J25195">
        <v>12.66</v>
      </c>
      <c r="K25195">
        <v>11.35</v>
      </c>
      <c r="M25195">
        <v>842</v>
      </c>
    </row>
    <row r="25196" spans="1:13" customFormat="1" hidden="1">
      <c r="A25196" t="s">
        <v>992</v>
      </c>
      <c r="B25196" t="s">
        <v>993</v>
      </c>
      <c r="C25196" s="1">
        <v>44306</v>
      </c>
      <c r="D25196">
        <v>8878445</v>
      </c>
      <c r="E25196">
        <v>4684557</v>
      </c>
      <c r="F25196">
        <v>4193888</v>
      </c>
      <c r="G25196">
        <v>17783</v>
      </c>
      <c r="H25196">
        <v>32510</v>
      </c>
      <c r="I25196">
        <v>24.05</v>
      </c>
      <c r="J25196">
        <v>12.69</v>
      </c>
      <c r="K25196">
        <v>11.36</v>
      </c>
      <c r="M25196">
        <v>881</v>
      </c>
    </row>
    <row r="25197" spans="1:13" customFormat="1" hidden="1">
      <c r="A25197" t="s">
        <v>992</v>
      </c>
      <c r="B25197" t="s">
        <v>993</v>
      </c>
      <c r="C25197" s="1">
        <v>44307</v>
      </c>
      <c r="D25197">
        <v>8901652</v>
      </c>
      <c r="E25197">
        <v>4697873</v>
      </c>
      <c r="F25197">
        <v>4203779</v>
      </c>
      <c r="G25197">
        <v>23207</v>
      </c>
      <c r="H25197">
        <v>29365</v>
      </c>
      <c r="I25197">
        <v>24.12</v>
      </c>
      <c r="J25197">
        <v>12.73</v>
      </c>
      <c r="K25197">
        <v>11.39</v>
      </c>
      <c r="M25197">
        <v>796</v>
      </c>
    </row>
    <row r="25198" spans="1:13" customFormat="1" hidden="1">
      <c r="A25198" t="s">
        <v>992</v>
      </c>
      <c r="B25198" t="s">
        <v>993</v>
      </c>
      <c r="C25198" s="1">
        <v>44308</v>
      </c>
      <c r="D25198">
        <v>8914956</v>
      </c>
      <c r="E25198">
        <v>4707658</v>
      </c>
      <c r="F25198">
        <v>4207298</v>
      </c>
      <c r="G25198">
        <v>13304</v>
      </c>
      <c r="H25198">
        <v>26644</v>
      </c>
      <c r="I25198">
        <v>24.15</v>
      </c>
      <c r="J25198">
        <v>12.75</v>
      </c>
      <c r="K25198">
        <v>11.4</v>
      </c>
      <c r="M25198">
        <v>722</v>
      </c>
    </row>
    <row r="25199" spans="1:13" customFormat="1" hidden="1">
      <c r="A25199" t="s">
        <v>992</v>
      </c>
      <c r="B25199" t="s">
        <v>993</v>
      </c>
      <c r="C25199" s="1">
        <v>44309</v>
      </c>
      <c r="D25199">
        <v>8941120</v>
      </c>
      <c r="E25199">
        <v>4723635</v>
      </c>
      <c r="F25199">
        <v>4217485</v>
      </c>
      <c r="G25199">
        <v>26164</v>
      </c>
      <c r="H25199">
        <v>25329</v>
      </c>
      <c r="I25199">
        <v>24.22</v>
      </c>
      <c r="J25199">
        <v>12.8</v>
      </c>
      <c r="K25199">
        <v>11.43</v>
      </c>
      <c r="M25199">
        <v>686</v>
      </c>
    </row>
    <row r="25200" spans="1:13" customFormat="1" hidden="1">
      <c r="A25200" t="s">
        <v>992</v>
      </c>
      <c r="B25200" t="s">
        <v>993</v>
      </c>
      <c r="C25200" s="1">
        <v>44310</v>
      </c>
      <c r="H25200">
        <v>14723</v>
      </c>
      <c r="M25200">
        <v>399</v>
      </c>
    </row>
    <row r="25201" spans="1:13" customFormat="1" hidden="1">
      <c r="A25201" t="s">
        <v>992</v>
      </c>
      <c r="B25201" t="s">
        <v>993</v>
      </c>
      <c r="C25201" s="1">
        <v>44311</v>
      </c>
      <c r="H25201">
        <v>13837</v>
      </c>
      <c r="M25201">
        <v>375</v>
      </c>
    </row>
    <row r="25202" spans="1:13" customFormat="1" hidden="1">
      <c r="A25202" t="s">
        <v>992</v>
      </c>
      <c r="B25202" t="s">
        <v>993</v>
      </c>
      <c r="C25202" s="1">
        <v>44312</v>
      </c>
      <c r="D25202">
        <v>8951316</v>
      </c>
      <c r="E25202">
        <v>4731440</v>
      </c>
      <c r="F25202">
        <v>4219876</v>
      </c>
      <c r="H25202">
        <v>12951</v>
      </c>
      <c r="I25202">
        <v>24.25</v>
      </c>
      <c r="J25202">
        <v>12.82</v>
      </c>
      <c r="K25202">
        <v>11.43</v>
      </c>
      <c r="M25202">
        <v>351</v>
      </c>
    </row>
    <row r="25203" spans="1:13" customFormat="1" hidden="1">
      <c r="A25203" t="s">
        <v>992</v>
      </c>
      <c r="B25203" t="s">
        <v>993</v>
      </c>
      <c r="C25203" s="1">
        <v>44313</v>
      </c>
      <c r="D25203">
        <v>9041985</v>
      </c>
      <c r="E25203">
        <v>4808303</v>
      </c>
      <c r="F25203">
        <v>4233682</v>
      </c>
      <c r="G25203">
        <v>90669</v>
      </c>
      <c r="H25203">
        <v>23363</v>
      </c>
      <c r="I25203">
        <v>24.5</v>
      </c>
      <c r="J25203">
        <v>13.03</v>
      </c>
      <c r="K25203">
        <v>11.47</v>
      </c>
      <c r="M25203">
        <v>633</v>
      </c>
    </row>
    <row r="25204" spans="1:13" customFormat="1" hidden="1">
      <c r="A25204" t="s">
        <v>992</v>
      </c>
      <c r="B25204" t="s">
        <v>993</v>
      </c>
      <c r="C25204" s="1">
        <v>44314</v>
      </c>
      <c r="D25204">
        <v>9239973</v>
      </c>
      <c r="E25204">
        <v>4985094</v>
      </c>
      <c r="F25204">
        <v>4254879</v>
      </c>
      <c r="G25204">
        <v>197988</v>
      </c>
      <c r="H25204">
        <v>48332</v>
      </c>
      <c r="I25204">
        <v>25.03</v>
      </c>
      <c r="J25204">
        <v>13.51</v>
      </c>
      <c r="K25204">
        <v>11.53</v>
      </c>
      <c r="M25204">
        <v>1309</v>
      </c>
    </row>
    <row r="25205" spans="1:13" customFormat="1" hidden="1">
      <c r="A25205" t="s">
        <v>992</v>
      </c>
      <c r="B25205" t="s">
        <v>993</v>
      </c>
      <c r="C25205" s="1">
        <v>44315</v>
      </c>
      <c r="H25205">
        <v>51794</v>
      </c>
      <c r="M25205">
        <v>1403</v>
      </c>
    </row>
    <row r="25206" spans="1:13" customFormat="1" hidden="1">
      <c r="A25206" t="s">
        <v>992</v>
      </c>
      <c r="B25206" t="s">
        <v>993</v>
      </c>
      <c r="C25206" s="1">
        <v>44316</v>
      </c>
      <c r="D25206">
        <v>9315054</v>
      </c>
      <c r="E25206">
        <v>5054642</v>
      </c>
      <c r="F25206">
        <v>4260412</v>
      </c>
      <c r="H25206">
        <v>53419</v>
      </c>
      <c r="I25206">
        <v>25.24</v>
      </c>
      <c r="J25206">
        <v>13.69</v>
      </c>
      <c r="K25206">
        <v>11.54</v>
      </c>
      <c r="M25206">
        <v>1447</v>
      </c>
    </row>
    <row r="25207" spans="1:13" customFormat="1" hidden="1">
      <c r="A25207" t="s">
        <v>992</v>
      </c>
      <c r="B25207" t="s">
        <v>993</v>
      </c>
      <c r="C25207" s="1">
        <v>44317</v>
      </c>
      <c r="D25207">
        <v>9315844</v>
      </c>
      <c r="E25207">
        <v>5055239</v>
      </c>
      <c r="F25207">
        <v>4260605</v>
      </c>
      <c r="G25207">
        <v>790</v>
      </c>
      <c r="H25207">
        <v>53046</v>
      </c>
      <c r="I25207">
        <v>25.24</v>
      </c>
      <c r="J25207">
        <v>13.7</v>
      </c>
      <c r="K25207">
        <v>11.54</v>
      </c>
      <c r="M25207">
        <v>1437</v>
      </c>
    </row>
    <row r="25208" spans="1:13" customFormat="1" hidden="1">
      <c r="A25208" t="s">
        <v>992</v>
      </c>
      <c r="B25208" t="s">
        <v>993</v>
      </c>
      <c r="C25208" s="1">
        <v>44318</v>
      </c>
      <c r="H25208">
        <v>57815</v>
      </c>
      <c r="M25208">
        <v>1566</v>
      </c>
    </row>
    <row r="25209" spans="1:13" customFormat="1" hidden="1">
      <c r="A25209" t="s">
        <v>992</v>
      </c>
      <c r="B25209" t="s">
        <v>993</v>
      </c>
      <c r="C25209" s="1">
        <v>44319</v>
      </c>
      <c r="D25209">
        <v>9389397</v>
      </c>
      <c r="E25209">
        <v>5107128</v>
      </c>
      <c r="F25209">
        <v>4282269</v>
      </c>
      <c r="H25209">
        <v>62583</v>
      </c>
      <c r="I25209">
        <v>25.44</v>
      </c>
      <c r="J25209">
        <v>13.84</v>
      </c>
      <c r="K25209">
        <v>11.6</v>
      </c>
      <c r="M25209">
        <v>1696</v>
      </c>
    </row>
    <row r="25210" spans="1:13" customFormat="1" hidden="1">
      <c r="A25210" t="s">
        <v>992</v>
      </c>
      <c r="B25210" t="s">
        <v>993</v>
      </c>
      <c r="C25210" s="1">
        <v>44320</v>
      </c>
      <c r="D25210">
        <v>9558639</v>
      </c>
      <c r="E25210">
        <v>5231766</v>
      </c>
      <c r="F25210">
        <v>4326873</v>
      </c>
      <c r="G25210">
        <v>169242</v>
      </c>
      <c r="H25210">
        <v>73808</v>
      </c>
      <c r="I25210">
        <v>25.9</v>
      </c>
      <c r="J25210">
        <v>14.17</v>
      </c>
      <c r="K25210">
        <v>11.72</v>
      </c>
      <c r="M25210">
        <v>2000</v>
      </c>
    </row>
    <row r="25211" spans="1:13" customFormat="1" hidden="1">
      <c r="A25211" t="s">
        <v>992</v>
      </c>
      <c r="B25211" t="s">
        <v>993</v>
      </c>
      <c r="C25211" s="1">
        <v>44321</v>
      </c>
      <c r="D25211">
        <v>9680954</v>
      </c>
      <c r="E25211">
        <v>5334087</v>
      </c>
      <c r="F25211">
        <v>4346867</v>
      </c>
      <c r="G25211">
        <v>122315</v>
      </c>
      <c r="H25211">
        <v>62997</v>
      </c>
      <c r="I25211">
        <v>26.23</v>
      </c>
      <c r="J25211">
        <v>14.45</v>
      </c>
      <c r="K25211">
        <v>11.78</v>
      </c>
      <c r="M25211">
        <v>1707</v>
      </c>
    </row>
    <row r="25212" spans="1:13" customFormat="1" hidden="1">
      <c r="A25212" t="s">
        <v>992</v>
      </c>
      <c r="B25212" t="s">
        <v>993</v>
      </c>
      <c r="C25212" s="1">
        <v>44322</v>
      </c>
      <c r="H25212">
        <v>65648</v>
      </c>
      <c r="M25212">
        <v>1779</v>
      </c>
    </row>
    <row r="25213" spans="1:13" customFormat="1" hidden="1">
      <c r="A25213" t="s">
        <v>992</v>
      </c>
      <c r="B25213" t="s">
        <v>993</v>
      </c>
      <c r="C25213" s="1">
        <v>44323</v>
      </c>
      <c r="D25213">
        <v>9793139</v>
      </c>
      <c r="E25213">
        <v>5429878</v>
      </c>
      <c r="F25213">
        <v>4363261</v>
      </c>
      <c r="H25213">
        <v>68298</v>
      </c>
      <c r="I25213">
        <v>26.53</v>
      </c>
      <c r="J25213">
        <v>14.71</v>
      </c>
      <c r="K25213">
        <v>11.82</v>
      </c>
      <c r="M25213">
        <v>1850</v>
      </c>
    </row>
    <row r="25214" spans="1:13" customFormat="1" hidden="1">
      <c r="A25214" t="s">
        <v>992</v>
      </c>
      <c r="B25214" t="s">
        <v>993</v>
      </c>
      <c r="C25214" s="1">
        <v>44324</v>
      </c>
      <c r="D25214">
        <v>9864561</v>
      </c>
      <c r="E25214">
        <v>5473809</v>
      </c>
      <c r="F25214">
        <v>4390752</v>
      </c>
      <c r="G25214">
        <v>71422</v>
      </c>
      <c r="H25214">
        <v>78388</v>
      </c>
      <c r="I25214">
        <v>26.73</v>
      </c>
      <c r="J25214">
        <v>14.83</v>
      </c>
      <c r="K25214">
        <v>11.9</v>
      </c>
      <c r="M25214">
        <v>2124</v>
      </c>
    </row>
    <row r="25215" spans="1:13" customFormat="1" hidden="1">
      <c r="A25215" t="s">
        <v>992</v>
      </c>
      <c r="B25215" t="s">
        <v>993</v>
      </c>
      <c r="C25215" s="1">
        <v>44325</v>
      </c>
      <c r="H25215">
        <v>92222</v>
      </c>
      <c r="M25215">
        <v>2499</v>
      </c>
    </row>
    <row r="25216" spans="1:13" customFormat="1" hidden="1">
      <c r="A25216" t="s">
        <v>992</v>
      </c>
      <c r="B25216" t="s">
        <v>993</v>
      </c>
      <c r="C25216" s="1">
        <v>44326</v>
      </c>
      <c r="D25216">
        <v>10131795</v>
      </c>
      <c r="E25216">
        <v>5726928</v>
      </c>
      <c r="F25216">
        <v>4404867</v>
      </c>
      <c r="H25216">
        <v>106057</v>
      </c>
      <c r="I25216">
        <v>27.45</v>
      </c>
      <c r="J25216">
        <v>15.52</v>
      </c>
      <c r="K25216">
        <v>11.93</v>
      </c>
      <c r="M25216">
        <v>2873</v>
      </c>
    </row>
    <row r="25217" spans="1:13" customFormat="1" hidden="1">
      <c r="A25217" t="s">
        <v>992</v>
      </c>
      <c r="B25217" t="s">
        <v>993</v>
      </c>
      <c r="C25217" s="1">
        <v>44327</v>
      </c>
      <c r="D25217">
        <v>10317649</v>
      </c>
      <c r="E25217">
        <v>5903593</v>
      </c>
      <c r="F25217">
        <v>4414056</v>
      </c>
      <c r="G25217">
        <v>185854</v>
      </c>
      <c r="H25217">
        <v>108430</v>
      </c>
      <c r="I25217">
        <v>27.95</v>
      </c>
      <c r="J25217">
        <v>15.99</v>
      </c>
      <c r="K25217">
        <v>11.96</v>
      </c>
      <c r="M25217">
        <v>2938</v>
      </c>
    </row>
    <row r="25218" spans="1:13" customFormat="1" hidden="1">
      <c r="A25218" t="s">
        <v>992</v>
      </c>
      <c r="B25218" t="s">
        <v>993</v>
      </c>
      <c r="C25218" s="1">
        <v>44328</v>
      </c>
      <c r="D25218">
        <v>10436046</v>
      </c>
      <c r="E25218">
        <v>5994379</v>
      </c>
      <c r="F25218">
        <v>4441667</v>
      </c>
      <c r="G25218">
        <v>118397</v>
      </c>
      <c r="H25218">
        <v>107870</v>
      </c>
      <c r="I25218">
        <v>28.27</v>
      </c>
      <c r="J25218">
        <v>16.239999999999998</v>
      </c>
      <c r="K25218">
        <v>12.03</v>
      </c>
      <c r="M25218">
        <v>2922</v>
      </c>
    </row>
    <row r="25219" spans="1:13" customFormat="1" hidden="1">
      <c r="A25219" t="s">
        <v>992</v>
      </c>
      <c r="B25219" t="s">
        <v>993</v>
      </c>
      <c r="C25219" s="1">
        <v>44329</v>
      </c>
      <c r="H25219">
        <v>103789</v>
      </c>
      <c r="M25219">
        <v>2812</v>
      </c>
    </row>
    <row r="25220" spans="1:13" customFormat="1" hidden="1">
      <c r="A25220" t="s">
        <v>992</v>
      </c>
      <c r="B25220" t="s">
        <v>993</v>
      </c>
      <c r="C25220" s="1">
        <v>44330</v>
      </c>
      <c r="D25220">
        <v>10491095</v>
      </c>
      <c r="E25220">
        <v>6040109</v>
      </c>
      <c r="F25220">
        <v>4450986</v>
      </c>
      <c r="H25220">
        <v>99708</v>
      </c>
      <c r="I25220">
        <v>28.42</v>
      </c>
      <c r="J25220">
        <v>16.36</v>
      </c>
      <c r="K25220">
        <v>12.06</v>
      </c>
      <c r="M25220">
        <v>2701</v>
      </c>
    </row>
    <row r="25221" spans="1:13" customFormat="1" hidden="1">
      <c r="A25221" t="s">
        <v>992</v>
      </c>
      <c r="B25221" t="s">
        <v>993</v>
      </c>
      <c r="C25221" s="1">
        <v>44331</v>
      </c>
      <c r="D25221">
        <v>10672075</v>
      </c>
      <c r="E25221">
        <v>6171437</v>
      </c>
      <c r="F25221">
        <v>4500638</v>
      </c>
      <c r="G25221">
        <v>180980</v>
      </c>
      <c r="H25221">
        <v>115359</v>
      </c>
      <c r="I25221">
        <v>28.91</v>
      </c>
      <c r="J25221">
        <v>16.72</v>
      </c>
      <c r="K25221">
        <v>12.19</v>
      </c>
      <c r="M25221">
        <v>3125</v>
      </c>
    </row>
    <row r="25222" spans="1:13" customFormat="1" hidden="1">
      <c r="A25222" t="s">
        <v>992</v>
      </c>
      <c r="B25222" t="s">
        <v>993</v>
      </c>
      <c r="C25222" s="1">
        <v>44332</v>
      </c>
      <c r="H25222">
        <v>119792</v>
      </c>
      <c r="M25222">
        <v>3245</v>
      </c>
    </row>
    <row r="25223" spans="1:13" customFormat="1" hidden="1">
      <c r="A25223" t="s">
        <v>992</v>
      </c>
      <c r="B25223" t="s">
        <v>993</v>
      </c>
      <c r="C25223" s="1">
        <v>44333</v>
      </c>
      <c r="D25223">
        <v>11001373</v>
      </c>
      <c r="E25223">
        <v>6458947</v>
      </c>
      <c r="F25223">
        <v>4542426</v>
      </c>
      <c r="H25223">
        <v>124225</v>
      </c>
      <c r="I25223">
        <v>29.81</v>
      </c>
      <c r="J25223">
        <v>17.5</v>
      </c>
      <c r="K25223">
        <v>12.31</v>
      </c>
      <c r="M25223">
        <v>3366</v>
      </c>
    </row>
    <row r="25224" spans="1:13" customFormat="1" hidden="1">
      <c r="A25224" t="s">
        <v>992</v>
      </c>
      <c r="B25224" t="s">
        <v>993</v>
      </c>
      <c r="C25224" s="1">
        <v>44334</v>
      </c>
      <c r="D25224">
        <v>11349546</v>
      </c>
      <c r="E25224">
        <v>6768161</v>
      </c>
      <c r="F25224">
        <v>4581385</v>
      </c>
      <c r="G25224">
        <v>348173</v>
      </c>
      <c r="H25224">
        <v>147414</v>
      </c>
      <c r="I25224">
        <v>30.75</v>
      </c>
      <c r="J25224">
        <v>18.34</v>
      </c>
      <c r="K25224">
        <v>12.41</v>
      </c>
      <c r="M25224">
        <v>3994</v>
      </c>
    </row>
    <row r="25225" spans="1:13" customFormat="1" hidden="1">
      <c r="A25225" t="s">
        <v>992</v>
      </c>
      <c r="B25225" t="s">
        <v>993</v>
      </c>
      <c r="C25225" s="1">
        <v>44335</v>
      </c>
      <c r="D25225">
        <v>11703585</v>
      </c>
      <c r="E25225">
        <v>7029682</v>
      </c>
      <c r="F25225">
        <v>4673903</v>
      </c>
      <c r="G25225">
        <v>354039</v>
      </c>
      <c r="H25225">
        <v>181077</v>
      </c>
      <c r="I25225">
        <v>31.71</v>
      </c>
      <c r="J25225">
        <v>19.05</v>
      </c>
      <c r="K25225">
        <v>12.66</v>
      </c>
      <c r="M25225">
        <v>4906</v>
      </c>
    </row>
    <row r="25226" spans="1:13" customFormat="1" hidden="1">
      <c r="A25226" t="s">
        <v>992</v>
      </c>
      <c r="B25226" t="s">
        <v>993</v>
      </c>
      <c r="C25226" s="1">
        <v>44336</v>
      </c>
      <c r="D25226">
        <v>12015720</v>
      </c>
      <c r="E25226">
        <v>7267431</v>
      </c>
      <c r="F25226">
        <v>4748289</v>
      </c>
      <c r="G25226">
        <v>312135</v>
      </c>
      <c r="H25226">
        <v>221736</v>
      </c>
      <c r="I25226">
        <v>32.549999999999997</v>
      </c>
      <c r="J25226">
        <v>19.690000000000001</v>
      </c>
      <c r="K25226">
        <v>12.86</v>
      </c>
      <c r="M25226">
        <v>6007</v>
      </c>
    </row>
    <row r="25227" spans="1:13" customFormat="1" hidden="1">
      <c r="A25227" t="s">
        <v>992</v>
      </c>
      <c r="B25227" t="s">
        <v>993</v>
      </c>
      <c r="C25227" s="1">
        <v>44337</v>
      </c>
      <c r="D25227">
        <v>12285298</v>
      </c>
      <c r="E25227">
        <v>7467468</v>
      </c>
      <c r="F25227">
        <v>4817830</v>
      </c>
      <c r="G25227">
        <v>269578</v>
      </c>
      <c r="H25227">
        <v>256315</v>
      </c>
      <c r="I25227">
        <v>33.28</v>
      </c>
      <c r="J25227">
        <v>20.23</v>
      </c>
      <c r="K25227">
        <v>13.05</v>
      </c>
      <c r="M25227">
        <v>6944</v>
      </c>
    </row>
    <row r="25228" spans="1:13" customFormat="1" hidden="1">
      <c r="A25228" t="s">
        <v>992</v>
      </c>
      <c r="B25228" t="s">
        <v>993</v>
      </c>
      <c r="C25228" s="1">
        <v>44338</v>
      </c>
      <c r="D25228">
        <v>12467071</v>
      </c>
      <c r="E25228">
        <v>7635674</v>
      </c>
      <c r="F25228">
        <v>4831397</v>
      </c>
      <c r="G25228">
        <v>181773</v>
      </c>
      <c r="H25228">
        <v>256428</v>
      </c>
      <c r="I25228">
        <v>33.78</v>
      </c>
      <c r="J25228">
        <v>20.69</v>
      </c>
      <c r="K25228">
        <v>13.09</v>
      </c>
      <c r="M25228">
        <v>6947</v>
      </c>
    </row>
    <row r="25229" spans="1:13" customFormat="1" hidden="1">
      <c r="A25229" t="s">
        <v>992</v>
      </c>
      <c r="B25229" t="s">
        <v>993</v>
      </c>
      <c r="C25229" s="1">
        <v>44339</v>
      </c>
      <c r="H25229">
        <v>250112</v>
      </c>
      <c r="M25229">
        <v>6776</v>
      </c>
    </row>
    <row r="25230" spans="1:13" customFormat="1" hidden="1">
      <c r="A25230" t="s">
        <v>992</v>
      </c>
      <c r="B25230" t="s">
        <v>993</v>
      </c>
      <c r="C25230" s="1">
        <v>44340</v>
      </c>
      <c r="D25230">
        <v>12707952</v>
      </c>
      <c r="E25230">
        <v>7832620</v>
      </c>
      <c r="F25230">
        <v>4875332</v>
      </c>
      <c r="H25230">
        <v>243797</v>
      </c>
      <c r="I25230">
        <v>34.43</v>
      </c>
      <c r="J25230">
        <v>21.22</v>
      </c>
      <c r="K25230">
        <v>13.21</v>
      </c>
      <c r="M25230">
        <v>6605</v>
      </c>
    </row>
    <row r="25231" spans="1:13" customFormat="1" hidden="1">
      <c r="A25231" t="s">
        <v>992</v>
      </c>
      <c r="B25231" t="s">
        <v>993</v>
      </c>
      <c r="C25231" s="1">
        <v>44341</v>
      </c>
      <c r="D25231">
        <v>13165669</v>
      </c>
      <c r="E25231">
        <v>8168964</v>
      </c>
      <c r="F25231">
        <v>4996705</v>
      </c>
      <c r="G25231">
        <v>457717</v>
      </c>
      <c r="H25231">
        <v>259446</v>
      </c>
      <c r="I25231">
        <v>35.67</v>
      </c>
      <c r="J25231">
        <v>22.13</v>
      </c>
      <c r="K25231">
        <v>13.54</v>
      </c>
      <c r="M25231">
        <v>7029</v>
      </c>
    </row>
    <row r="25232" spans="1:13" customFormat="1" hidden="1">
      <c r="A25232" t="s">
        <v>992</v>
      </c>
      <c r="B25232" t="s">
        <v>993</v>
      </c>
      <c r="C25232" s="1">
        <v>44342</v>
      </c>
      <c r="H25232">
        <v>232148</v>
      </c>
      <c r="M25232">
        <v>6289</v>
      </c>
    </row>
    <row r="25233" spans="1:13" customFormat="1" hidden="1">
      <c r="A25233" t="s">
        <v>992</v>
      </c>
      <c r="B25233" t="s">
        <v>993</v>
      </c>
      <c r="C25233" s="1">
        <v>44343</v>
      </c>
      <c r="H25233">
        <v>210837</v>
      </c>
      <c r="M25233">
        <v>5712</v>
      </c>
    </row>
    <row r="25234" spans="1:13" customFormat="1" hidden="1">
      <c r="A25234" t="s">
        <v>992</v>
      </c>
      <c r="B25234" t="s">
        <v>993</v>
      </c>
      <c r="C25234" s="1">
        <v>44344</v>
      </c>
      <c r="H25234">
        <v>195605</v>
      </c>
      <c r="M25234">
        <v>5299</v>
      </c>
    </row>
    <row r="25235" spans="1:13" customFormat="1" hidden="1">
      <c r="A25235" t="s">
        <v>992</v>
      </c>
      <c r="B25235" t="s">
        <v>993</v>
      </c>
      <c r="C25235" s="1">
        <v>44345</v>
      </c>
      <c r="H25235">
        <v>192917</v>
      </c>
      <c r="M25235">
        <v>5227</v>
      </c>
    </row>
    <row r="25236" spans="1:13" customFormat="1" hidden="1">
      <c r="A25236" t="s">
        <v>992</v>
      </c>
      <c r="B25236" t="s">
        <v>993</v>
      </c>
      <c r="C25236" s="1">
        <v>44346</v>
      </c>
      <c r="H25236">
        <v>198991</v>
      </c>
      <c r="M25236">
        <v>5391</v>
      </c>
    </row>
    <row r="25237" spans="1:13" customFormat="1" hidden="1">
      <c r="A25237" t="s">
        <v>992</v>
      </c>
      <c r="B25237" t="s">
        <v>993</v>
      </c>
      <c r="C25237" s="1">
        <v>44347</v>
      </c>
      <c r="D25237">
        <v>14143401</v>
      </c>
      <c r="E25237">
        <v>8674931</v>
      </c>
      <c r="F25237">
        <v>5468470</v>
      </c>
      <c r="H25237">
        <v>205064</v>
      </c>
      <c r="I25237">
        <v>38.32</v>
      </c>
      <c r="J25237">
        <v>23.5</v>
      </c>
      <c r="K25237">
        <v>14.82</v>
      </c>
      <c r="M25237">
        <v>5556</v>
      </c>
    </row>
    <row r="25238" spans="1:13" customFormat="1" hidden="1">
      <c r="A25238" t="s">
        <v>992</v>
      </c>
      <c r="B25238" t="s">
        <v>993</v>
      </c>
      <c r="C25238" s="1">
        <v>44348</v>
      </c>
      <c r="D25238">
        <v>14413974</v>
      </c>
      <c r="E25238">
        <v>8772982</v>
      </c>
      <c r="F25238">
        <v>5640992</v>
      </c>
      <c r="G25238">
        <v>270573</v>
      </c>
      <c r="H25238">
        <v>178329</v>
      </c>
      <c r="I25238">
        <v>39.049999999999997</v>
      </c>
      <c r="J25238">
        <v>23.77</v>
      </c>
      <c r="K25238">
        <v>15.28</v>
      </c>
      <c r="M25238">
        <v>4831</v>
      </c>
    </row>
    <row r="25239" spans="1:13" customFormat="1" hidden="1">
      <c r="A25239" t="s">
        <v>992</v>
      </c>
      <c r="B25239" t="s">
        <v>993</v>
      </c>
      <c r="C25239" s="1">
        <v>44349</v>
      </c>
      <c r="D25239">
        <v>14614443</v>
      </c>
      <c r="E25239">
        <v>8869486</v>
      </c>
      <c r="F25239">
        <v>5744957</v>
      </c>
      <c r="G25239">
        <v>200469</v>
      </c>
      <c r="H25239">
        <v>183688</v>
      </c>
      <c r="I25239">
        <v>39.590000000000003</v>
      </c>
      <c r="J25239">
        <v>24.03</v>
      </c>
      <c r="K25239">
        <v>15.56</v>
      </c>
      <c r="M25239">
        <v>4977</v>
      </c>
    </row>
    <row r="25240" spans="1:13" customFormat="1" hidden="1">
      <c r="A25240" t="s">
        <v>992</v>
      </c>
      <c r="B25240" t="s">
        <v>993</v>
      </c>
      <c r="C25240" s="1">
        <v>44350</v>
      </c>
      <c r="D25240">
        <v>14913162</v>
      </c>
      <c r="E25240">
        <v>9072565</v>
      </c>
      <c r="F25240">
        <v>5840597</v>
      </c>
      <c r="G25240">
        <v>298719</v>
      </c>
      <c r="H25240">
        <v>203083</v>
      </c>
      <c r="I25240">
        <v>40.4</v>
      </c>
      <c r="J25240">
        <v>24.58</v>
      </c>
      <c r="K25240">
        <v>15.82</v>
      </c>
      <c r="M25240">
        <v>5502</v>
      </c>
    </row>
    <row r="25241" spans="1:13" customFormat="1" hidden="1">
      <c r="A25241" t="s">
        <v>992</v>
      </c>
      <c r="B25241" t="s">
        <v>993</v>
      </c>
      <c r="C25241" s="1">
        <v>44351</v>
      </c>
      <c r="H25241">
        <v>186541</v>
      </c>
      <c r="M25241">
        <v>5054</v>
      </c>
    </row>
    <row r="25242" spans="1:13" customFormat="1" hidden="1">
      <c r="A25242" t="s">
        <v>992</v>
      </c>
      <c r="B25242" t="s">
        <v>993</v>
      </c>
      <c r="C25242" s="1">
        <v>44352</v>
      </c>
      <c r="D25242">
        <v>15007487</v>
      </c>
      <c r="E25242">
        <v>9108843</v>
      </c>
      <c r="F25242">
        <v>5898644</v>
      </c>
      <c r="H25242">
        <v>170000</v>
      </c>
      <c r="I25242">
        <v>40.659999999999997</v>
      </c>
      <c r="J25242">
        <v>24.68</v>
      </c>
      <c r="K25242">
        <v>15.98</v>
      </c>
      <c r="M25242">
        <v>4606</v>
      </c>
    </row>
    <row r="25243" spans="1:13" customFormat="1" hidden="1">
      <c r="A25243" t="s">
        <v>992</v>
      </c>
      <c r="B25243" t="s">
        <v>993</v>
      </c>
      <c r="C25243" s="1">
        <v>44353</v>
      </c>
      <c r="H25243">
        <v>173342</v>
      </c>
      <c r="M25243">
        <v>4696</v>
      </c>
    </row>
    <row r="25244" spans="1:13" customFormat="1" hidden="1">
      <c r="A25244" t="s">
        <v>992</v>
      </c>
      <c r="B25244" t="s">
        <v>993</v>
      </c>
      <c r="C25244" s="1">
        <v>44354</v>
      </c>
      <c r="D25244">
        <v>15380193</v>
      </c>
      <c r="E25244">
        <v>9216223</v>
      </c>
      <c r="F25244">
        <v>6163970</v>
      </c>
      <c r="H25244">
        <v>176685</v>
      </c>
      <c r="I25244">
        <v>41.67</v>
      </c>
      <c r="J25244">
        <v>24.97</v>
      </c>
      <c r="K25244">
        <v>16.7</v>
      </c>
      <c r="M25244">
        <v>4787</v>
      </c>
    </row>
    <row r="25245" spans="1:13" customFormat="1" hidden="1">
      <c r="A25245" t="s">
        <v>992</v>
      </c>
      <c r="B25245" t="s">
        <v>993</v>
      </c>
      <c r="C25245" s="1">
        <v>44355</v>
      </c>
      <c r="D25245">
        <v>15798674</v>
      </c>
      <c r="E25245">
        <v>9341497</v>
      </c>
      <c r="F25245">
        <v>6457177</v>
      </c>
      <c r="G25245">
        <v>418481</v>
      </c>
      <c r="H25245">
        <v>197814</v>
      </c>
      <c r="I25245">
        <v>42.8</v>
      </c>
      <c r="J25245">
        <v>25.31</v>
      </c>
      <c r="K25245">
        <v>17.489999999999998</v>
      </c>
      <c r="M25245">
        <v>5359</v>
      </c>
    </row>
    <row r="25246" spans="1:13" customFormat="1" hidden="1">
      <c r="A25246" t="s">
        <v>992</v>
      </c>
      <c r="B25246" t="s">
        <v>993</v>
      </c>
      <c r="C25246" s="1">
        <v>44356</v>
      </c>
      <c r="D25246">
        <v>16042670</v>
      </c>
      <c r="E25246">
        <v>9354932</v>
      </c>
      <c r="F25246">
        <v>6687738</v>
      </c>
      <c r="G25246">
        <v>243996</v>
      </c>
      <c r="H25246">
        <v>204032</v>
      </c>
      <c r="I25246">
        <v>43.46</v>
      </c>
      <c r="J25246">
        <v>25.34</v>
      </c>
      <c r="K25246">
        <v>18.12</v>
      </c>
      <c r="M25246">
        <v>5528</v>
      </c>
    </row>
    <row r="25247" spans="1:13" customFormat="1" hidden="1">
      <c r="A25247" t="s">
        <v>992</v>
      </c>
      <c r="B25247" t="s">
        <v>993</v>
      </c>
      <c r="C25247" s="1">
        <v>44357</v>
      </c>
      <c r="D25247">
        <v>16237673</v>
      </c>
      <c r="E25247">
        <v>9359017</v>
      </c>
      <c r="F25247">
        <v>6878656</v>
      </c>
      <c r="G25247">
        <v>195003</v>
      </c>
      <c r="H25247">
        <v>189216</v>
      </c>
      <c r="I25247">
        <v>43.99</v>
      </c>
      <c r="J25247">
        <v>25.36</v>
      </c>
      <c r="K25247">
        <v>18.64</v>
      </c>
      <c r="M25247">
        <v>5126</v>
      </c>
    </row>
    <row r="25248" spans="1:13" customFormat="1" hidden="1">
      <c r="A25248" t="s">
        <v>992</v>
      </c>
      <c r="B25248" t="s">
        <v>993</v>
      </c>
      <c r="C25248" s="1">
        <v>44358</v>
      </c>
      <c r="D25248">
        <v>16409704</v>
      </c>
      <c r="E25248">
        <v>9362000</v>
      </c>
      <c r="F25248">
        <v>7047704</v>
      </c>
      <c r="G25248">
        <v>172031</v>
      </c>
      <c r="H25248">
        <v>207054</v>
      </c>
      <c r="I25248">
        <v>44.46</v>
      </c>
      <c r="J25248">
        <v>25.36</v>
      </c>
      <c r="K25248">
        <v>19.09</v>
      </c>
      <c r="M25248">
        <v>5610</v>
      </c>
    </row>
    <row r="25249" spans="1:13" customFormat="1" hidden="1">
      <c r="A25249" t="s">
        <v>992</v>
      </c>
      <c r="B25249" t="s">
        <v>993</v>
      </c>
      <c r="C25249" s="1">
        <v>44359</v>
      </c>
      <c r="D25249">
        <v>16457911</v>
      </c>
      <c r="E25249">
        <v>9363220</v>
      </c>
      <c r="F25249">
        <v>7094691</v>
      </c>
      <c r="G25249">
        <v>48207</v>
      </c>
      <c r="H25249">
        <v>207203</v>
      </c>
      <c r="I25249">
        <v>44.59</v>
      </c>
      <c r="J25249">
        <v>25.37</v>
      </c>
      <c r="K25249">
        <v>19.22</v>
      </c>
      <c r="M25249">
        <v>5614</v>
      </c>
    </row>
    <row r="25250" spans="1:13" customFormat="1" hidden="1">
      <c r="A25250" t="s">
        <v>992</v>
      </c>
      <c r="B25250" t="s">
        <v>993</v>
      </c>
      <c r="C25250" s="1">
        <v>44360</v>
      </c>
      <c r="H25250">
        <v>197145</v>
      </c>
      <c r="M25250">
        <v>5341</v>
      </c>
    </row>
    <row r="25251" spans="1:13" customFormat="1" hidden="1">
      <c r="A25251" t="s">
        <v>992</v>
      </c>
      <c r="B25251" t="s">
        <v>993</v>
      </c>
      <c r="C25251" s="1">
        <v>44361</v>
      </c>
      <c r="D25251">
        <v>16689797</v>
      </c>
      <c r="E25251">
        <v>9365541</v>
      </c>
      <c r="F25251">
        <v>7324256</v>
      </c>
      <c r="H25251">
        <v>187086</v>
      </c>
      <c r="I25251">
        <v>45.22</v>
      </c>
      <c r="J25251">
        <v>25.37</v>
      </c>
      <c r="K25251">
        <v>19.84</v>
      </c>
      <c r="M25251">
        <v>5069</v>
      </c>
    </row>
    <row r="25252" spans="1:13" customFormat="1" hidden="1">
      <c r="A25252" t="s">
        <v>992</v>
      </c>
      <c r="B25252" t="s">
        <v>993</v>
      </c>
      <c r="C25252" s="1">
        <v>44362</v>
      </c>
      <c r="D25252">
        <v>16888377</v>
      </c>
      <c r="E25252">
        <v>9368046</v>
      </c>
      <c r="F25252">
        <v>7520331</v>
      </c>
      <c r="G25252">
        <v>198580</v>
      </c>
      <c r="H25252">
        <v>155672</v>
      </c>
      <c r="I25252">
        <v>45.75</v>
      </c>
      <c r="J25252">
        <v>25.38</v>
      </c>
      <c r="K25252">
        <v>20.37</v>
      </c>
      <c r="M25252">
        <v>4218</v>
      </c>
    </row>
    <row r="25253" spans="1:13" customFormat="1" hidden="1">
      <c r="A25253" t="s">
        <v>992</v>
      </c>
      <c r="B25253" t="s">
        <v>993</v>
      </c>
      <c r="C25253" s="1">
        <v>44363</v>
      </c>
      <c r="D25253">
        <v>17053367</v>
      </c>
      <c r="E25253">
        <v>9369489</v>
      </c>
      <c r="F25253">
        <v>7683878</v>
      </c>
      <c r="G25253">
        <v>164990</v>
      </c>
      <c r="H25253">
        <v>144385</v>
      </c>
      <c r="I25253">
        <v>46.2</v>
      </c>
      <c r="J25253">
        <v>25.38</v>
      </c>
      <c r="K25253">
        <v>20.82</v>
      </c>
      <c r="M25253">
        <v>3912</v>
      </c>
    </row>
    <row r="25254" spans="1:13" customFormat="1" hidden="1">
      <c r="A25254" t="s">
        <v>992</v>
      </c>
      <c r="B25254" t="s">
        <v>993</v>
      </c>
      <c r="C25254" s="1">
        <v>44364</v>
      </c>
      <c r="D25254">
        <v>17261906</v>
      </c>
      <c r="E25254">
        <v>9372198</v>
      </c>
      <c r="F25254">
        <v>7889708</v>
      </c>
      <c r="G25254">
        <v>208539</v>
      </c>
      <c r="H25254">
        <v>146319</v>
      </c>
      <c r="I25254">
        <v>46.77</v>
      </c>
      <c r="J25254">
        <v>25.39</v>
      </c>
      <c r="K25254">
        <v>21.38</v>
      </c>
      <c r="M25254">
        <v>3964</v>
      </c>
    </row>
    <row r="25255" spans="1:13" customFormat="1" hidden="1">
      <c r="A25255" t="s">
        <v>992</v>
      </c>
      <c r="B25255" t="s">
        <v>993</v>
      </c>
      <c r="C25255" s="1">
        <v>44365</v>
      </c>
      <c r="D25255">
        <v>17431869</v>
      </c>
      <c r="E25255">
        <v>9374710</v>
      </c>
      <c r="F25255">
        <v>8057159</v>
      </c>
      <c r="G25255">
        <v>169963</v>
      </c>
      <c r="H25255">
        <v>146024</v>
      </c>
      <c r="I25255">
        <v>47.23</v>
      </c>
      <c r="J25255">
        <v>25.4</v>
      </c>
      <c r="K25255">
        <v>21.83</v>
      </c>
      <c r="M25255">
        <v>3956</v>
      </c>
    </row>
    <row r="25256" spans="1:13" customFormat="1" hidden="1">
      <c r="A25256" t="s">
        <v>992</v>
      </c>
      <c r="B25256" t="s">
        <v>993</v>
      </c>
      <c r="C25256" s="1">
        <v>44366</v>
      </c>
      <c r="D25256">
        <v>17494081</v>
      </c>
      <c r="E25256">
        <v>9375240</v>
      </c>
      <c r="F25256">
        <v>8118841</v>
      </c>
      <c r="G25256">
        <v>62212</v>
      </c>
      <c r="H25256">
        <v>148024</v>
      </c>
      <c r="I25256">
        <v>47.4</v>
      </c>
      <c r="J25256">
        <v>25.4</v>
      </c>
      <c r="K25256">
        <v>22</v>
      </c>
      <c r="M25256">
        <v>4010</v>
      </c>
    </row>
    <row r="25257" spans="1:13" customFormat="1" hidden="1">
      <c r="A25257" t="s">
        <v>992</v>
      </c>
      <c r="B25257" t="s">
        <v>993</v>
      </c>
      <c r="C25257" s="1">
        <v>44367</v>
      </c>
      <c r="H25257">
        <v>170852</v>
      </c>
      <c r="M25257">
        <v>4629</v>
      </c>
    </row>
    <row r="25258" spans="1:13" customFormat="1" hidden="1">
      <c r="A25258" t="s">
        <v>992</v>
      </c>
      <c r="B25258" t="s">
        <v>993</v>
      </c>
      <c r="C25258" s="1">
        <v>44368</v>
      </c>
      <c r="D25258">
        <v>18045561</v>
      </c>
      <c r="E25258">
        <v>9594360</v>
      </c>
      <c r="F25258">
        <v>8451201</v>
      </c>
      <c r="H25258">
        <v>193681</v>
      </c>
      <c r="I25258">
        <v>48.89</v>
      </c>
      <c r="J25258">
        <v>25.99</v>
      </c>
      <c r="K25258">
        <v>22.9</v>
      </c>
      <c r="M25258">
        <v>5247</v>
      </c>
    </row>
    <row r="25259" spans="1:13" customFormat="1" hidden="1">
      <c r="A25259" t="s">
        <v>992</v>
      </c>
      <c r="B25259" t="s">
        <v>993</v>
      </c>
      <c r="C25259" s="1">
        <v>44369</v>
      </c>
      <c r="H25259">
        <v>180041</v>
      </c>
      <c r="M25259">
        <v>4878</v>
      </c>
    </row>
    <row r="25260" spans="1:13" customFormat="1" hidden="1">
      <c r="A25260" t="s">
        <v>992</v>
      </c>
      <c r="B25260" t="s">
        <v>993</v>
      </c>
      <c r="C25260" s="1">
        <v>44370</v>
      </c>
      <c r="D25260">
        <v>18251766</v>
      </c>
      <c r="E25260">
        <v>9685199</v>
      </c>
      <c r="F25260">
        <v>8566567</v>
      </c>
      <c r="H25260">
        <v>171200</v>
      </c>
      <c r="I25260">
        <v>49.45</v>
      </c>
      <c r="J25260">
        <v>26.24</v>
      </c>
      <c r="K25260">
        <v>23.21</v>
      </c>
      <c r="M25260">
        <v>4638</v>
      </c>
    </row>
    <row r="25261" spans="1:13" customFormat="1" hidden="1">
      <c r="A25261" t="s">
        <v>992</v>
      </c>
      <c r="B25261" t="s">
        <v>993</v>
      </c>
      <c r="C25261" s="1">
        <v>44371</v>
      </c>
      <c r="D25261">
        <v>18432231</v>
      </c>
      <c r="E25261">
        <v>9756702</v>
      </c>
      <c r="F25261">
        <v>8675529</v>
      </c>
      <c r="G25261">
        <v>180465</v>
      </c>
      <c r="H25261">
        <v>167189</v>
      </c>
      <c r="I25261">
        <v>49.94</v>
      </c>
      <c r="J25261">
        <v>26.43</v>
      </c>
      <c r="K25261">
        <v>23.5</v>
      </c>
      <c r="M25261">
        <v>4530</v>
      </c>
    </row>
    <row r="25262" spans="1:13" customFormat="1" hidden="1">
      <c r="A25262" t="s">
        <v>992</v>
      </c>
      <c r="B25262" t="s">
        <v>993</v>
      </c>
      <c r="C25262" s="1">
        <v>44372</v>
      </c>
      <c r="D25262">
        <v>18605356</v>
      </c>
      <c r="E25262">
        <v>9810963</v>
      </c>
      <c r="F25262">
        <v>8794393</v>
      </c>
      <c r="G25262">
        <v>173125</v>
      </c>
      <c r="H25262">
        <v>167641</v>
      </c>
      <c r="I25262">
        <v>50.41</v>
      </c>
      <c r="J25262">
        <v>26.58</v>
      </c>
      <c r="K25262">
        <v>23.83</v>
      </c>
      <c r="M25262">
        <v>4542</v>
      </c>
    </row>
    <row r="25263" spans="1:13" customFormat="1" hidden="1">
      <c r="A25263" t="s">
        <v>992</v>
      </c>
      <c r="B25263" t="s">
        <v>993</v>
      </c>
      <c r="C25263" s="1">
        <v>44373</v>
      </c>
      <c r="D25263">
        <v>18645063</v>
      </c>
      <c r="E25263">
        <v>9822096</v>
      </c>
      <c r="F25263">
        <v>8822967</v>
      </c>
      <c r="G25263">
        <v>39707</v>
      </c>
      <c r="H25263">
        <v>164426</v>
      </c>
      <c r="I25263">
        <v>50.51</v>
      </c>
      <c r="J25263">
        <v>26.61</v>
      </c>
      <c r="K25263">
        <v>23.9</v>
      </c>
      <c r="M25263">
        <v>4455</v>
      </c>
    </row>
    <row r="25264" spans="1:13" customFormat="1" hidden="1">
      <c r="A25264" t="s">
        <v>992</v>
      </c>
      <c r="B25264" t="s">
        <v>993</v>
      </c>
      <c r="C25264" s="1">
        <v>44374</v>
      </c>
      <c r="H25264">
        <v>140595</v>
      </c>
      <c r="M25264">
        <v>3809</v>
      </c>
    </row>
    <row r="25265" spans="1:13" customFormat="1" hidden="1">
      <c r="A25265" t="s">
        <v>992</v>
      </c>
      <c r="B25265" t="s">
        <v>993</v>
      </c>
      <c r="C25265" s="1">
        <v>44375</v>
      </c>
      <c r="D25265">
        <v>18862912</v>
      </c>
      <c r="E25265">
        <v>9908882</v>
      </c>
      <c r="F25265">
        <v>8954030</v>
      </c>
      <c r="H25265">
        <v>116764</v>
      </c>
      <c r="I25265">
        <v>51.1</v>
      </c>
      <c r="J25265">
        <v>26.85</v>
      </c>
      <c r="K25265">
        <v>24.26</v>
      </c>
      <c r="M25265">
        <v>3163</v>
      </c>
    </row>
    <row r="25266" spans="1:13" customFormat="1" hidden="1">
      <c r="A25266" t="s">
        <v>992</v>
      </c>
      <c r="B25266" t="s">
        <v>993</v>
      </c>
      <c r="C25266" s="1">
        <v>44376</v>
      </c>
      <c r="H25266">
        <v>119671</v>
      </c>
      <c r="M25266">
        <v>3242</v>
      </c>
    </row>
    <row r="25267" spans="1:13" customFormat="1" hidden="1">
      <c r="A25267" t="s">
        <v>992</v>
      </c>
      <c r="B25267" t="s">
        <v>993</v>
      </c>
      <c r="C25267" s="1">
        <v>44377</v>
      </c>
      <c r="D25267">
        <v>19109805</v>
      </c>
      <c r="E25267">
        <v>9993673</v>
      </c>
      <c r="F25267">
        <v>9116132</v>
      </c>
      <c r="H25267">
        <v>122577</v>
      </c>
      <c r="I25267">
        <v>51.77</v>
      </c>
      <c r="J25267">
        <v>27.08</v>
      </c>
      <c r="K25267">
        <v>24.7</v>
      </c>
      <c r="M25267">
        <v>3321</v>
      </c>
    </row>
    <row r="25268" spans="1:13" customFormat="1" hidden="1">
      <c r="A25268" t="s">
        <v>992</v>
      </c>
      <c r="B25268" t="s">
        <v>993</v>
      </c>
      <c r="C25268" s="1">
        <v>44378</v>
      </c>
      <c r="D25268">
        <v>19169576</v>
      </c>
      <c r="E25268">
        <v>10028791</v>
      </c>
      <c r="F25268">
        <v>9140785</v>
      </c>
      <c r="G25268">
        <v>59771</v>
      </c>
      <c r="H25268">
        <v>105335</v>
      </c>
      <c r="I25268">
        <v>51.94</v>
      </c>
      <c r="J25268">
        <v>27.17</v>
      </c>
      <c r="K25268">
        <v>24.76</v>
      </c>
      <c r="M25268">
        <v>2854</v>
      </c>
    </row>
    <row r="25269" spans="1:13" customFormat="1" hidden="1">
      <c r="A25269" t="s">
        <v>992</v>
      </c>
      <c r="B25269" t="s">
        <v>993</v>
      </c>
      <c r="C25269" s="1">
        <v>44379</v>
      </c>
      <c r="D25269">
        <v>19219432</v>
      </c>
      <c r="E25269">
        <v>10059937</v>
      </c>
      <c r="F25269">
        <v>9159495</v>
      </c>
      <c r="G25269">
        <v>49856</v>
      </c>
      <c r="H25269">
        <v>87725</v>
      </c>
      <c r="I25269">
        <v>52.07</v>
      </c>
      <c r="J25269">
        <v>27.25</v>
      </c>
      <c r="K25269">
        <v>24.82</v>
      </c>
      <c r="M25269">
        <v>2377</v>
      </c>
    </row>
    <row r="25270" spans="1:13" customFormat="1" hidden="1">
      <c r="A25270" t="s">
        <v>992</v>
      </c>
      <c r="B25270" t="s">
        <v>993</v>
      </c>
      <c r="C25270" s="1">
        <v>44380</v>
      </c>
      <c r="D25270">
        <v>19226243</v>
      </c>
      <c r="E25270">
        <v>10064283</v>
      </c>
      <c r="F25270">
        <v>9161960</v>
      </c>
      <c r="G25270">
        <v>6811</v>
      </c>
      <c r="H25270">
        <v>83026</v>
      </c>
      <c r="I25270">
        <v>52.09</v>
      </c>
      <c r="J25270">
        <v>27.27</v>
      </c>
      <c r="K25270">
        <v>24.82</v>
      </c>
      <c r="M25270">
        <v>2249</v>
      </c>
    </row>
    <row r="25271" spans="1:13" customFormat="1" hidden="1">
      <c r="A25271" t="s">
        <v>992</v>
      </c>
      <c r="B25271" t="s">
        <v>993</v>
      </c>
      <c r="C25271" s="1">
        <v>44381</v>
      </c>
      <c r="D25271">
        <v>19230033</v>
      </c>
      <c r="E25271">
        <v>10067573</v>
      </c>
      <c r="F25271">
        <v>9162460</v>
      </c>
      <c r="G25271">
        <v>3790</v>
      </c>
      <c r="H25271">
        <v>68006</v>
      </c>
      <c r="I25271">
        <v>52.1</v>
      </c>
      <c r="J25271">
        <v>27.28</v>
      </c>
      <c r="K25271">
        <v>24.82</v>
      </c>
      <c r="M25271">
        <v>1842</v>
      </c>
    </row>
    <row r="25272" spans="1:13" customFormat="1" hidden="1">
      <c r="A25272" t="s">
        <v>992</v>
      </c>
      <c r="B25272" t="s">
        <v>993</v>
      </c>
      <c r="C25272" s="1">
        <v>44382</v>
      </c>
      <c r="D25272">
        <v>19300988</v>
      </c>
      <c r="E25272">
        <v>10119393</v>
      </c>
      <c r="F25272">
        <v>9181595</v>
      </c>
      <c r="G25272">
        <v>70955</v>
      </c>
      <c r="H25272">
        <v>62582</v>
      </c>
      <c r="I25272">
        <v>52.29</v>
      </c>
      <c r="J25272">
        <v>27.42</v>
      </c>
      <c r="K25272">
        <v>24.88</v>
      </c>
      <c r="M25272">
        <v>1696</v>
      </c>
    </row>
    <row r="25273" spans="1:13" customFormat="1" hidden="1">
      <c r="A25273" t="s">
        <v>992</v>
      </c>
      <c r="B25273" t="s">
        <v>993</v>
      </c>
      <c r="C25273" s="1">
        <v>44383</v>
      </c>
      <c r="D25273">
        <v>19355349</v>
      </c>
      <c r="E25273">
        <v>10160373</v>
      </c>
      <c r="F25273">
        <v>9194976</v>
      </c>
      <c r="G25273">
        <v>54361</v>
      </c>
      <c r="H25273">
        <v>52713</v>
      </c>
      <c r="I25273">
        <v>52.44</v>
      </c>
      <c r="J25273">
        <v>27.53</v>
      </c>
      <c r="K25273">
        <v>24.91</v>
      </c>
      <c r="M25273">
        <v>1428</v>
      </c>
    </row>
    <row r="25274" spans="1:13" customFormat="1" hidden="1">
      <c r="A25274" t="s">
        <v>992</v>
      </c>
      <c r="B25274" t="s">
        <v>993</v>
      </c>
      <c r="C25274" s="1">
        <v>44384</v>
      </c>
      <c r="D25274">
        <v>19471423</v>
      </c>
      <c r="E25274">
        <v>10266670</v>
      </c>
      <c r="F25274">
        <v>9204753</v>
      </c>
      <c r="G25274">
        <v>116074</v>
      </c>
      <c r="H25274">
        <v>51660</v>
      </c>
      <c r="I25274">
        <v>52.75</v>
      </c>
      <c r="J25274">
        <v>27.81</v>
      </c>
      <c r="K25274">
        <v>24.94</v>
      </c>
      <c r="M25274">
        <v>1400</v>
      </c>
    </row>
    <row r="25275" spans="1:13" customFormat="1" hidden="1">
      <c r="A25275" t="s">
        <v>992</v>
      </c>
      <c r="B25275" t="s">
        <v>993</v>
      </c>
      <c r="C25275" s="1">
        <v>44385</v>
      </c>
      <c r="D25275">
        <v>19531342</v>
      </c>
      <c r="E25275">
        <v>10317807</v>
      </c>
      <c r="F25275">
        <v>9213535</v>
      </c>
      <c r="G25275">
        <v>59919</v>
      </c>
      <c r="H25275">
        <v>51681</v>
      </c>
      <c r="I25275">
        <v>52.92</v>
      </c>
      <c r="J25275">
        <v>27.95</v>
      </c>
      <c r="K25275">
        <v>24.96</v>
      </c>
      <c r="M25275">
        <v>1400</v>
      </c>
    </row>
    <row r="25276" spans="1:13" customFormat="1" hidden="1">
      <c r="A25276" t="s">
        <v>992</v>
      </c>
      <c r="B25276" t="s">
        <v>993</v>
      </c>
      <c r="C25276" s="1">
        <v>44386</v>
      </c>
      <c r="D25276">
        <v>19570153</v>
      </c>
      <c r="E25276">
        <v>10349861</v>
      </c>
      <c r="F25276">
        <v>9220292</v>
      </c>
      <c r="G25276">
        <v>38811</v>
      </c>
      <c r="H25276">
        <v>50103</v>
      </c>
      <c r="I25276">
        <v>53.02</v>
      </c>
      <c r="J25276">
        <v>28.04</v>
      </c>
      <c r="K25276">
        <v>24.98</v>
      </c>
      <c r="M25276">
        <v>1357</v>
      </c>
    </row>
    <row r="25277" spans="1:13" customFormat="1" hidden="1">
      <c r="A25277" t="s">
        <v>992</v>
      </c>
      <c r="B25277" t="s">
        <v>993</v>
      </c>
      <c r="C25277" s="1">
        <v>44387</v>
      </c>
      <c r="D25277">
        <v>19578370</v>
      </c>
      <c r="E25277">
        <v>10356845</v>
      </c>
      <c r="F25277">
        <v>9221525</v>
      </c>
      <c r="G25277">
        <v>8217</v>
      </c>
      <c r="H25277">
        <v>50304</v>
      </c>
      <c r="I25277">
        <v>53.04</v>
      </c>
      <c r="J25277">
        <v>28.06</v>
      </c>
      <c r="K25277">
        <v>24.98</v>
      </c>
      <c r="M25277">
        <v>1363</v>
      </c>
    </row>
    <row r="25278" spans="1:13" customFormat="1" hidden="1">
      <c r="A25278" t="s">
        <v>992</v>
      </c>
      <c r="B25278" t="s">
        <v>993</v>
      </c>
      <c r="C25278" s="1">
        <v>44388</v>
      </c>
      <c r="D25278">
        <v>19579875</v>
      </c>
      <c r="E25278">
        <v>10358218</v>
      </c>
      <c r="F25278">
        <v>9221657</v>
      </c>
      <c r="G25278">
        <v>1505</v>
      </c>
      <c r="H25278">
        <v>49977</v>
      </c>
      <c r="I25278">
        <v>53.05</v>
      </c>
      <c r="J25278">
        <v>28.06</v>
      </c>
      <c r="K25278">
        <v>24.98</v>
      </c>
      <c r="M25278">
        <v>1354</v>
      </c>
    </row>
    <row r="25279" spans="1:13" customFormat="1" hidden="1">
      <c r="A25279" t="s">
        <v>992</v>
      </c>
      <c r="B25279" t="s">
        <v>993</v>
      </c>
      <c r="C25279" s="1">
        <v>44389</v>
      </c>
      <c r="D25279">
        <v>19862881</v>
      </c>
      <c r="E25279">
        <v>10552219</v>
      </c>
      <c r="F25279">
        <v>9310662</v>
      </c>
      <c r="G25279">
        <v>283006</v>
      </c>
      <c r="H25279">
        <v>80270</v>
      </c>
      <c r="I25279">
        <v>53.81</v>
      </c>
      <c r="J25279">
        <v>28.59</v>
      </c>
      <c r="K25279">
        <v>25.22</v>
      </c>
      <c r="M25279">
        <v>2175</v>
      </c>
    </row>
    <row r="25280" spans="1:13" customFormat="1" hidden="1">
      <c r="A25280" t="s">
        <v>992</v>
      </c>
      <c r="B25280" t="s">
        <v>993</v>
      </c>
      <c r="C25280" s="1">
        <v>44390</v>
      </c>
      <c r="D25280">
        <v>20122946</v>
      </c>
      <c r="E25280">
        <v>10713551</v>
      </c>
      <c r="F25280">
        <v>9409395</v>
      </c>
      <c r="G25280">
        <v>260065</v>
      </c>
      <c r="H25280">
        <v>109657</v>
      </c>
      <c r="I25280">
        <v>54.52</v>
      </c>
      <c r="J25280">
        <v>29.03</v>
      </c>
      <c r="K25280">
        <v>25.49</v>
      </c>
      <c r="M25280">
        <v>2971</v>
      </c>
    </row>
    <row r="25281" spans="1:13" customFormat="1" hidden="1">
      <c r="A25281" t="s">
        <v>992</v>
      </c>
      <c r="B25281" t="s">
        <v>993</v>
      </c>
      <c r="C25281" s="1">
        <v>44391</v>
      </c>
      <c r="D25281">
        <v>20343869</v>
      </c>
      <c r="E25281">
        <v>10854278</v>
      </c>
      <c r="F25281">
        <v>9489591</v>
      </c>
      <c r="G25281">
        <v>220923</v>
      </c>
      <c r="H25281">
        <v>124635</v>
      </c>
      <c r="I25281">
        <v>55.12</v>
      </c>
      <c r="J25281">
        <v>29.41</v>
      </c>
      <c r="K25281">
        <v>25.71</v>
      </c>
      <c r="M25281">
        <v>3377</v>
      </c>
    </row>
    <row r="25282" spans="1:13" customFormat="1" hidden="1">
      <c r="A25282" t="s">
        <v>992</v>
      </c>
      <c r="B25282" t="s">
        <v>993</v>
      </c>
      <c r="C25282" s="1">
        <v>44392</v>
      </c>
      <c r="D25282">
        <v>20794848</v>
      </c>
      <c r="E25282">
        <v>11185961</v>
      </c>
      <c r="F25282">
        <v>9608887</v>
      </c>
      <c r="G25282">
        <v>450979</v>
      </c>
      <c r="H25282">
        <v>180501</v>
      </c>
      <c r="I25282">
        <v>56.34</v>
      </c>
      <c r="J25282">
        <v>30.31</v>
      </c>
      <c r="K25282">
        <v>26.03</v>
      </c>
      <c r="M25282">
        <v>4890</v>
      </c>
    </row>
    <row r="25283" spans="1:13" customFormat="1" hidden="1">
      <c r="A25283" t="s">
        <v>992</v>
      </c>
      <c r="B25283" t="s">
        <v>993</v>
      </c>
      <c r="C25283" s="1">
        <v>44393</v>
      </c>
      <c r="H25283">
        <v>177722</v>
      </c>
      <c r="M25283">
        <v>4815</v>
      </c>
    </row>
    <row r="25284" spans="1:13" customFormat="1" hidden="1">
      <c r="A25284" t="s">
        <v>992</v>
      </c>
      <c r="B25284" t="s">
        <v>993</v>
      </c>
      <c r="C25284" s="1">
        <v>44394</v>
      </c>
      <c r="D25284">
        <v>20833568</v>
      </c>
      <c r="E25284">
        <v>11213841</v>
      </c>
      <c r="F25284">
        <v>9619727</v>
      </c>
      <c r="H25284">
        <v>179314</v>
      </c>
      <c r="I25284">
        <v>56.44</v>
      </c>
      <c r="J25284">
        <v>30.38</v>
      </c>
      <c r="K25284">
        <v>26.06</v>
      </c>
      <c r="M25284">
        <v>4858</v>
      </c>
    </row>
    <row r="25285" spans="1:13" customFormat="1" hidden="1">
      <c r="A25285" t="s">
        <v>992</v>
      </c>
      <c r="B25285" t="s">
        <v>993</v>
      </c>
      <c r="C25285" s="1">
        <v>44395</v>
      </c>
      <c r="D25285">
        <v>20840340</v>
      </c>
      <c r="E25285">
        <v>11219675</v>
      </c>
      <c r="F25285">
        <v>9620665</v>
      </c>
      <c r="G25285">
        <v>6772</v>
      </c>
      <c r="H25285">
        <v>180066</v>
      </c>
      <c r="I25285">
        <v>56.46</v>
      </c>
      <c r="J25285">
        <v>30.4</v>
      </c>
      <c r="K25285">
        <v>26.06</v>
      </c>
      <c r="M25285">
        <v>4878</v>
      </c>
    </row>
    <row r="25286" spans="1:13" customFormat="1" hidden="1">
      <c r="A25286" t="s">
        <v>992</v>
      </c>
      <c r="B25286" t="s">
        <v>993</v>
      </c>
      <c r="C25286" s="1">
        <v>44396</v>
      </c>
      <c r="D25286">
        <v>21292611</v>
      </c>
      <c r="E25286">
        <v>11555970</v>
      </c>
      <c r="F25286">
        <v>9736641</v>
      </c>
      <c r="G25286">
        <v>452271</v>
      </c>
      <c r="H25286">
        <v>204247</v>
      </c>
      <c r="I25286">
        <v>57.69</v>
      </c>
      <c r="J25286">
        <v>31.31</v>
      </c>
      <c r="K25286">
        <v>26.38</v>
      </c>
      <c r="M25286">
        <v>5534</v>
      </c>
    </row>
    <row r="25287" spans="1:13" customFormat="1" hidden="1">
      <c r="A25287" t="s">
        <v>992</v>
      </c>
      <c r="B25287" t="s">
        <v>993</v>
      </c>
      <c r="C25287" s="1">
        <v>44397</v>
      </c>
      <c r="H25287">
        <v>176336</v>
      </c>
      <c r="M25287">
        <v>4777</v>
      </c>
    </row>
    <row r="25288" spans="1:13" customFormat="1" hidden="1">
      <c r="A25288" t="s">
        <v>992</v>
      </c>
      <c r="B25288" t="s">
        <v>993</v>
      </c>
      <c r="C25288" s="1">
        <v>44398</v>
      </c>
      <c r="H25288">
        <v>154017</v>
      </c>
      <c r="M25288">
        <v>4173</v>
      </c>
    </row>
    <row r="25289" spans="1:13" customFormat="1" hidden="1">
      <c r="A25289" t="s">
        <v>992</v>
      </c>
      <c r="B25289" t="s">
        <v>993</v>
      </c>
      <c r="C25289" s="1">
        <v>44399</v>
      </c>
      <c r="D25289">
        <v>21486676</v>
      </c>
      <c r="E25289">
        <v>11699533</v>
      </c>
      <c r="F25289">
        <v>9787143</v>
      </c>
      <c r="H25289">
        <v>98833</v>
      </c>
      <c r="I25289">
        <v>58.21</v>
      </c>
      <c r="J25289">
        <v>31.7</v>
      </c>
      <c r="K25289">
        <v>26.52</v>
      </c>
      <c r="M25289">
        <v>2678</v>
      </c>
    </row>
    <row r="25290" spans="1:13" customFormat="1" hidden="1">
      <c r="A25290" t="s">
        <v>992</v>
      </c>
      <c r="B25290" t="s">
        <v>993</v>
      </c>
      <c r="C25290" s="1">
        <v>44400</v>
      </c>
      <c r="H25290">
        <v>98621</v>
      </c>
      <c r="M25290">
        <v>2672</v>
      </c>
    </row>
    <row r="25291" spans="1:13" customFormat="1" hidden="1">
      <c r="A25291" t="s">
        <v>992</v>
      </c>
      <c r="B25291" t="s">
        <v>993</v>
      </c>
      <c r="C25291" s="1">
        <v>44401</v>
      </c>
      <c r="D25291">
        <v>21522436</v>
      </c>
      <c r="E25291">
        <v>11728171</v>
      </c>
      <c r="F25291">
        <v>9794265</v>
      </c>
      <c r="H25291">
        <v>98410</v>
      </c>
      <c r="I25291">
        <v>58.31</v>
      </c>
      <c r="J25291">
        <v>31.77</v>
      </c>
      <c r="K25291">
        <v>26.54</v>
      </c>
      <c r="M25291">
        <v>2666</v>
      </c>
    </row>
    <row r="25292" spans="1:13" customFormat="1" hidden="1">
      <c r="A25292" t="s">
        <v>992</v>
      </c>
      <c r="B25292" t="s">
        <v>993</v>
      </c>
      <c r="C25292" s="1">
        <v>44402</v>
      </c>
      <c r="D25292">
        <v>21546138</v>
      </c>
      <c r="E25292">
        <v>11748418</v>
      </c>
      <c r="F25292">
        <v>9797720</v>
      </c>
      <c r="G25292">
        <v>23702</v>
      </c>
      <c r="H25292">
        <v>100828</v>
      </c>
      <c r="I25292">
        <v>58.37</v>
      </c>
      <c r="J25292">
        <v>31.83</v>
      </c>
      <c r="K25292">
        <v>26.54</v>
      </c>
      <c r="M25292">
        <v>2732</v>
      </c>
    </row>
    <row r="25293" spans="1:13" customFormat="1" hidden="1">
      <c r="A25293" t="s">
        <v>992</v>
      </c>
      <c r="B25293" t="s">
        <v>993</v>
      </c>
      <c r="C25293" s="1">
        <v>44403</v>
      </c>
      <c r="D25293">
        <v>21926072</v>
      </c>
      <c r="E25293">
        <v>12061160</v>
      </c>
      <c r="F25293">
        <v>9864912</v>
      </c>
      <c r="G25293">
        <v>379934</v>
      </c>
      <c r="H25293">
        <v>90494</v>
      </c>
      <c r="I25293">
        <v>59.4</v>
      </c>
      <c r="J25293">
        <v>32.68</v>
      </c>
      <c r="K25293">
        <v>26.73</v>
      </c>
      <c r="M25293">
        <v>2452</v>
      </c>
    </row>
    <row r="25294" spans="1:13" customFormat="1" hidden="1">
      <c r="A25294" t="s">
        <v>992</v>
      </c>
      <c r="B25294" t="s">
        <v>993</v>
      </c>
      <c r="C25294" s="1">
        <v>44404</v>
      </c>
      <c r="D25294">
        <v>22444407</v>
      </c>
      <c r="E25294">
        <v>12520195</v>
      </c>
      <c r="F25294">
        <v>9924212</v>
      </c>
      <c r="G25294">
        <v>518335</v>
      </c>
      <c r="H25294">
        <v>155301</v>
      </c>
      <c r="I25294">
        <v>60.81</v>
      </c>
      <c r="J25294">
        <v>33.92</v>
      </c>
      <c r="K25294">
        <v>26.89</v>
      </c>
      <c r="M25294">
        <v>4207</v>
      </c>
    </row>
    <row r="25295" spans="1:13" customFormat="1" hidden="1">
      <c r="A25295" t="s">
        <v>992</v>
      </c>
      <c r="B25295" t="s">
        <v>993</v>
      </c>
      <c r="C25295" s="1">
        <v>44405</v>
      </c>
      <c r="D25295">
        <v>22986926</v>
      </c>
      <c r="E25295">
        <v>12971479</v>
      </c>
      <c r="F25295">
        <v>10015447</v>
      </c>
      <c r="G25295">
        <v>542519</v>
      </c>
      <c r="H25295">
        <v>223563</v>
      </c>
      <c r="I25295">
        <v>62.28</v>
      </c>
      <c r="J25295">
        <v>35.14</v>
      </c>
      <c r="K25295">
        <v>27.13</v>
      </c>
      <c r="M25295">
        <v>6057</v>
      </c>
    </row>
    <row r="25296" spans="1:13" customFormat="1" hidden="1">
      <c r="A25296" t="s">
        <v>992</v>
      </c>
      <c r="B25296" t="s">
        <v>993</v>
      </c>
      <c r="C25296" s="1">
        <v>44406</v>
      </c>
      <c r="D25296">
        <v>23482886</v>
      </c>
      <c r="E25296">
        <v>13388726</v>
      </c>
      <c r="F25296">
        <v>10094160</v>
      </c>
      <c r="G25296">
        <v>495960</v>
      </c>
      <c r="H25296">
        <v>285173</v>
      </c>
      <c r="I25296">
        <v>63.62</v>
      </c>
      <c r="J25296">
        <v>36.270000000000003</v>
      </c>
      <c r="K25296">
        <v>27.35</v>
      </c>
      <c r="M25296">
        <v>7726</v>
      </c>
    </row>
    <row r="25297" spans="1:13" customFormat="1" hidden="1">
      <c r="A25297" t="s">
        <v>992</v>
      </c>
      <c r="B25297" t="s">
        <v>993</v>
      </c>
      <c r="C25297" s="1">
        <v>44407</v>
      </c>
      <c r="D25297">
        <v>23649478</v>
      </c>
      <c r="E25297">
        <v>13537493</v>
      </c>
      <c r="F25297">
        <v>10111985</v>
      </c>
      <c r="G25297">
        <v>166592</v>
      </c>
      <c r="H25297">
        <v>306417</v>
      </c>
      <c r="I25297">
        <v>64.069999999999993</v>
      </c>
      <c r="J25297">
        <v>36.68</v>
      </c>
      <c r="K25297">
        <v>27.4</v>
      </c>
      <c r="M25297">
        <v>8302</v>
      </c>
    </row>
    <row r="25298" spans="1:13" customFormat="1" hidden="1">
      <c r="A25298" t="s">
        <v>992</v>
      </c>
      <c r="B25298" t="s">
        <v>993</v>
      </c>
      <c r="C25298" s="1">
        <v>44408</v>
      </c>
      <c r="D25298">
        <v>23755510</v>
      </c>
      <c r="E25298">
        <v>13631005</v>
      </c>
      <c r="F25298">
        <v>10124505</v>
      </c>
      <c r="G25298">
        <v>106032</v>
      </c>
      <c r="H25298">
        <v>319011</v>
      </c>
      <c r="I25298">
        <v>64.36</v>
      </c>
      <c r="J25298">
        <v>36.93</v>
      </c>
      <c r="K25298">
        <v>27.43</v>
      </c>
      <c r="M25298">
        <v>8643</v>
      </c>
    </row>
    <row r="25299" spans="1:13" customFormat="1" hidden="1">
      <c r="A25299" t="s">
        <v>992</v>
      </c>
      <c r="B25299" t="s">
        <v>993</v>
      </c>
      <c r="C25299" s="1">
        <v>44409</v>
      </c>
      <c r="D25299">
        <v>23802188</v>
      </c>
      <c r="E25299">
        <v>13672764</v>
      </c>
      <c r="F25299">
        <v>10129424</v>
      </c>
      <c r="G25299">
        <v>46678</v>
      </c>
      <c r="H25299">
        <v>322293</v>
      </c>
      <c r="I25299">
        <v>64.489999999999995</v>
      </c>
      <c r="J25299">
        <v>37.04</v>
      </c>
      <c r="K25299">
        <v>27.44</v>
      </c>
      <c r="M25299">
        <v>8732</v>
      </c>
    </row>
    <row r="25300" spans="1:13" customFormat="1" hidden="1">
      <c r="A25300" t="s">
        <v>992</v>
      </c>
      <c r="B25300" t="s">
        <v>993</v>
      </c>
      <c r="C25300" s="1">
        <v>44410</v>
      </c>
      <c r="D25300">
        <v>24257310</v>
      </c>
      <c r="E25300">
        <v>13973650</v>
      </c>
      <c r="F25300">
        <v>10283660</v>
      </c>
      <c r="G25300">
        <v>455122</v>
      </c>
      <c r="H25300">
        <v>333034</v>
      </c>
      <c r="I25300">
        <v>65.72</v>
      </c>
      <c r="J25300">
        <v>37.86</v>
      </c>
      <c r="K25300">
        <v>27.86</v>
      </c>
      <c r="M25300">
        <v>9023</v>
      </c>
    </row>
    <row r="25301" spans="1:13" customFormat="1" hidden="1">
      <c r="A25301" t="s">
        <v>992</v>
      </c>
      <c r="B25301" t="s">
        <v>993</v>
      </c>
      <c r="C25301" s="1">
        <v>44411</v>
      </c>
      <c r="D25301">
        <v>25156226</v>
      </c>
      <c r="E25301">
        <v>14581754</v>
      </c>
      <c r="F25301">
        <v>10574472</v>
      </c>
      <c r="G25301">
        <v>898916</v>
      </c>
      <c r="H25301">
        <v>387403</v>
      </c>
      <c r="I25301">
        <v>68.150000000000006</v>
      </c>
      <c r="J25301">
        <v>39.51</v>
      </c>
      <c r="K25301">
        <v>28.65</v>
      </c>
      <c r="M25301">
        <v>10496</v>
      </c>
    </row>
    <row r="25302" spans="1:13" customFormat="1" hidden="1">
      <c r="A25302" t="s">
        <v>992</v>
      </c>
      <c r="B25302" t="s">
        <v>993</v>
      </c>
      <c r="C25302" s="1">
        <v>44412</v>
      </c>
      <c r="H25302">
        <v>337498</v>
      </c>
      <c r="M25302">
        <v>9144</v>
      </c>
    </row>
    <row r="25303" spans="1:13" customFormat="1" hidden="1">
      <c r="A25303" t="s">
        <v>992</v>
      </c>
      <c r="B25303" t="s">
        <v>993</v>
      </c>
      <c r="C25303" s="1">
        <v>44413</v>
      </c>
      <c r="D25303">
        <v>25542596</v>
      </c>
      <c r="E25303">
        <v>14809114</v>
      </c>
      <c r="F25303">
        <v>10733482</v>
      </c>
      <c r="H25303">
        <v>294244</v>
      </c>
      <c r="I25303">
        <v>69.2</v>
      </c>
      <c r="J25303">
        <v>40.119999999999997</v>
      </c>
      <c r="K25303">
        <v>29.08</v>
      </c>
      <c r="M25303">
        <v>7972</v>
      </c>
    </row>
    <row r="25304" spans="1:13" customFormat="1" hidden="1">
      <c r="A25304" t="s">
        <v>992</v>
      </c>
      <c r="B25304" t="s">
        <v>993</v>
      </c>
      <c r="C25304" s="1">
        <v>44414</v>
      </c>
      <c r="D25304">
        <v>25851862</v>
      </c>
      <c r="E25304">
        <v>14981732</v>
      </c>
      <c r="F25304">
        <v>10870130</v>
      </c>
      <c r="G25304">
        <v>309266</v>
      </c>
      <c r="H25304">
        <v>314626</v>
      </c>
      <c r="I25304">
        <v>70.040000000000006</v>
      </c>
      <c r="J25304">
        <v>40.590000000000003</v>
      </c>
      <c r="K25304">
        <v>29.45</v>
      </c>
      <c r="M25304">
        <v>8524</v>
      </c>
    </row>
    <row r="25305" spans="1:13" customFormat="1" hidden="1">
      <c r="A25305" t="s">
        <v>992</v>
      </c>
      <c r="B25305" t="s">
        <v>993</v>
      </c>
      <c r="C25305" s="1">
        <v>44415</v>
      </c>
      <c r="D25305">
        <v>25933900</v>
      </c>
      <c r="E25305">
        <v>15037701</v>
      </c>
      <c r="F25305">
        <v>10896199</v>
      </c>
      <c r="G25305">
        <v>82038</v>
      </c>
      <c r="H25305">
        <v>311199</v>
      </c>
      <c r="I25305">
        <v>70.260000000000005</v>
      </c>
      <c r="J25305">
        <v>40.74</v>
      </c>
      <c r="K25305">
        <v>29.52</v>
      </c>
      <c r="M25305">
        <v>8431</v>
      </c>
    </row>
    <row r="25306" spans="1:13" customFormat="1" hidden="1">
      <c r="A25306" t="s">
        <v>992</v>
      </c>
      <c r="B25306" t="s">
        <v>993</v>
      </c>
      <c r="C25306" s="1">
        <v>44416</v>
      </c>
      <c r="D25306">
        <v>25968795</v>
      </c>
      <c r="E25306">
        <v>15065672</v>
      </c>
      <c r="F25306">
        <v>10903123</v>
      </c>
      <c r="G25306">
        <v>34895</v>
      </c>
      <c r="H25306">
        <v>309515</v>
      </c>
      <c r="I25306">
        <v>70.36</v>
      </c>
      <c r="J25306">
        <v>40.82</v>
      </c>
      <c r="K25306">
        <v>29.54</v>
      </c>
      <c r="M25306">
        <v>8386</v>
      </c>
    </row>
    <row r="25307" spans="1:13" customFormat="1" hidden="1">
      <c r="A25307" t="s">
        <v>992</v>
      </c>
      <c r="B25307" t="s">
        <v>993</v>
      </c>
      <c r="C25307" s="1">
        <v>44417</v>
      </c>
      <c r="D25307">
        <v>26412218</v>
      </c>
      <c r="E25307">
        <v>15342370</v>
      </c>
      <c r="F25307">
        <v>11069848</v>
      </c>
      <c r="G25307">
        <v>443423</v>
      </c>
      <c r="H25307">
        <v>307844</v>
      </c>
      <c r="I25307">
        <v>71.56</v>
      </c>
      <c r="J25307">
        <v>41.57</v>
      </c>
      <c r="K25307">
        <v>29.99</v>
      </c>
      <c r="M25307">
        <v>8340</v>
      </c>
    </row>
    <row r="25308" spans="1:13" customFormat="1" hidden="1">
      <c r="A25308" t="s">
        <v>992</v>
      </c>
      <c r="B25308" t="s">
        <v>993</v>
      </c>
      <c r="C25308" s="1">
        <v>44418</v>
      </c>
      <c r="D25308">
        <v>26537588</v>
      </c>
      <c r="E25308">
        <v>15423440</v>
      </c>
      <c r="F25308">
        <v>11114148</v>
      </c>
      <c r="G25308">
        <v>125370</v>
      </c>
      <c r="H25308">
        <v>197337</v>
      </c>
      <c r="I25308">
        <v>71.900000000000006</v>
      </c>
      <c r="J25308">
        <v>41.79</v>
      </c>
      <c r="K25308">
        <v>30.11</v>
      </c>
      <c r="M25308">
        <v>5346</v>
      </c>
    </row>
    <row r="25309" spans="1:13" customFormat="1" hidden="1">
      <c r="A25309" t="s">
        <v>992</v>
      </c>
      <c r="B25309" t="s">
        <v>993</v>
      </c>
      <c r="C25309" s="1">
        <v>44419</v>
      </c>
      <c r="D25309">
        <v>26952946</v>
      </c>
      <c r="E25309">
        <v>15717132</v>
      </c>
      <c r="F25309">
        <v>11235814</v>
      </c>
      <c r="G25309">
        <v>415358</v>
      </c>
      <c r="H25309">
        <v>229076</v>
      </c>
      <c r="I25309">
        <v>73.02</v>
      </c>
      <c r="J25309">
        <v>42.58</v>
      </c>
      <c r="K25309">
        <v>30.44</v>
      </c>
      <c r="M25309">
        <v>6206</v>
      </c>
    </row>
    <row r="25310" spans="1:13" customFormat="1" hidden="1">
      <c r="A25310" t="s">
        <v>992</v>
      </c>
      <c r="B25310" t="s">
        <v>993</v>
      </c>
      <c r="C25310" s="1">
        <v>44420</v>
      </c>
      <c r="D25310">
        <v>27334160</v>
      </c>
      <c r="E25310">
        <v>16034986</v>
      </c>
      <c r="F25310">
        <v>11299174</v>
      </c>
      <c r="G25310">
        <v>381214</v>
      </c>
      <c r="H25310">
        <v>255938</v>
      </c>
      <c r="I25310">
        <v>74.06</v>
      </c>
      <c r="J25310">
        <v>43.44</v>
      </c>
      <c r="K25310">
        <v>30.61</v>
      </c>
      <c r="M25310">
        <v>6934</v>
      </c>
    </row>
    <row r="25311" spans="1:13" customFormat="1" hidden="1">
      <c r="A25311" t="s">
        <v>992</v>
      </c>
      <c r="B25311" t="s">
        <v>993</v>
      </c>
      <c r="C25311" s="1">
        <v>44421</v>
      </c>
      <c r="D25311">
        <v>27561271</v>
      </c>
      <c r="E25311">
        <v>16192313</v>
      </c>
      <c r="F25311">
        <v>11368958</v>
      </c>
      <c r="G25311">
        <v>227111</v>
      </c>
      <c r="H25311">
        <v>244201</v>
      </c>
      <c r="I25311">
        <v>74.67</v>
      </c>
      <c r="J25311">
        <v>43.87</v>
      </c>
      <c r="K25311">
        <v>30.8</v>
      </c>
      <c r="M25311">
        <v>6616</v>
      </c>
    </row>
    <row r="25312" spans="1:13" customFormat="1" hidden="1">
      <c r="A25312" t="s">
        <v>992</v>
      </c>
      <c r="B25312" t="s">
        <v>993</v>
      </c>
      <c r="C25312" s="1">
        <v>44422</v>
      </c>
      <c r="D25312">
        <v>27630059</v>
      </c>
      <c r="E25312">
        <v>16240404</v>
      </c>
      <c r="F25312">
        <v>11389655</v>
      </c>
      <c r="G25312">
        <v>68788</v>
      </c>
      <c r="H25312">
        <v>242308</v>
      </c>
      <c r="I25312">
        <v>74.86</v>
      </c>
      <c r="J25312">
        <v>44</v>
      </c>
      <c r="K25312">
        <v>30.86</v>
      </c>
      <c r="M25312">
        <v>6565</v>
      </c>
    </row>
    <row r="25313" spans="1:13" customFormat="1" hidden="1">
      <c r="A25313" t="s">
        <v>992</v>
      </c>
      <c r="B25313" t="s">
        <v>993</v>
      </c>
      <c r="C25313" s="1">
        <v>44423</v>
      </c>
      <c r="D25313">
        <v>27664344</v>
      </c>
      <c r="E25313">
        <v>16262278</v>
      </c>
      <c r="F25313">
        <v>11402066</v>
      </c>
      <c r="G25313">
        <v>34285</v>
      </c>
      <c r="H25313">
        <v>242221</v>
      </c>
      <c r="I25313">
        <v>74.95</v>
      </c>
      <c r="J25313">
        <v>44.06</v>
      </c>
      <c r="K25313">
        <v>30.89</v>
      </c>
      <c r="M25313">
        <v>6562</v>
      </c>
    </row>
    <row r="25314" spans="1:13" customFormat="1" hidden="1">
      <c r="A25314" t="s">
        <v>992</v>
      </c>
      <c r="B25314" t="s">
        <v>993</v>
      </c>
      <c r="C25314" s="1">
        <v>44424</v>
      </c>
      <c r="D25314">
        <v>28134240</v>
      </c>
      <c r="E25314">
        <v>16493799</v>
      </c>
      <c r="F25314">
        <v>11640441</v>
      </c>
      <c r="G25314">
        <v>469896</v>
      </c>
      <c r="H25314">
        <v>246003</v>
      </c>
      <c r="I25314">
        <v>76.22</v>
      </c>
      <c r="J25314">
        <v>44.69</v>
      </c>
      <c r="K25314">
        <v>31.54</v>
      </c>
      <c r="M25314">
        <v>6665</v>
      </c>
    </row>
    <row r="25315" spans="1:13" customFormat="1" hidden="1">
      <c r="A25315" t="s">
        <v>992</v>
      </c>
      <c r="B25315" t="s">
        <v>993</v>
      </c>
      <c r="C25315" s="1">
        <v>44425</v>
      </c>
      <c r="D25315">
        <v>28721160</v>
      </c>
      <c r="E25315">
        <v>16740875</v>
      </c>
      <c r="F25315">
        <v>11980285</v>
      </c>
      <c r="G25315">
        <v>586920</v>
      </c>
      <c r="H25315">
        <v>311939</v>
      </c>
      <c r="I25315">
        <v>77.81</v>
      </c>
      <c r="J25315">
        <v>45.36</v>
      </c>
      <c r="K25315">
        <v>32.46</v>
      </c>
      <c r="M25315">
        <v>8451</v>
      </c>
    </row>
    <row r="25316" spans="1:13" customFormat="1" hidden="1">
      <c r="A25316" t="s">
        <v>992</v>
      </c>
      <c r="B25316" t="s">
        <v>993</v>
      </c>
      <c r="C25316" s="1">
        <v>44426</v>
      </c>
      <c r="D25316">
        <v>29303420</v>
      </c>
      <c r="E25316">
        <v>16961675</v>
      </c>
      <c r="F25316">
        <v>12341745</v>
      </c>
      <c r="G25316">
        <v>582260</v>
      </c>
      <c r="H25316">
        <v>335782</v>
      </c>
      <c r="I25316">
        <v>79.39</v>
      </c>
      <c r="J25316">
        <v>45.95</v>
      </c>
      <c r="K25316">
        <v>33.44</v>
      </c>
      <c r="M25316">
        <v>9097</v>
      </c>
    </row>
    <row r="25317" spans="1:13" customFormat="1" hidden="1">
      <c r="A25317" t="s">
        <v>992</v>
      </c>
      <c r="B25317" t="s">
        <v>993</v>
      </c>
      <c r="C25317" s="1">
        <v>44427</v>
      </c>
      <c r="D25317">
        <v>29856013</v>
      </c>
      <c r="E25317">
        <v>17156411</v>
      </c>
      <c r="F25317">
        <v>12699602</v>
      </c>
      <c r="G25317">
        <v>552593</v>
      </c>
      <c r="H25317">
        <v>360265</v>
      </c>
      <c r="I25317">
        <v>80.89</v>
      </c>
      <c r="J25317">
        <v>46.48</v>
      </c>
      <c r="K25317">
        <v>34.409999999999997</v>
      </c>
      <c r="M25317">
        <v>9760</v>
      </c>
    </row>
    <row r="25318" spans="1:13" customFormat="1" hidden="1">
      <c r="A25318" t="s">
        <v>994</v>
      </c>
      <c r="B25318" t="s">
        <v>995</v>
      </c>
      <c r="C25318" s="1">
        <v>44262</v>
      </c>
      <c r="D25318">
        <v>0</v>
      </c>
      <c r="E25318">
        <v>0</v>
      </c>
      <c r="I25318">
        <v>0</v>
      </c>
      <c r="J25318">
        <v>0</v>
      </c>
    </row>
    <row r="25319" spans="1:13" customFormat="1" hidden="1">
      <c r="A25319" t="s">
        <v>994</v>
      </c>
      <c r="B25319" t="s">
        <v>995</v>
      </c>
      <c r="C25319" s="1">
        <v>44263</v>
      </c>
      <c r="H25319">
        <v>7740</v>
      </c>
      <c r="M25319">
        <v>248</v>
      </c>
    </row>
    <row r="25320" spans="1:13" customFormat="1" hidden="1">
      <c r="A25320" t="s">
        <v>994</v>
      </c>
      <c r="B25320" t="s">
        <v>995</v>
      </c>
      <c r="C25320" s="1">
        <v>44264</v>
      </c>
      <c r="H25320">
        <v>7740</v>
      </c>
      <c r="M25320">
        <v>248</v>
      </c>
    </row>
    <row r="25321" spans="1:13" customFormat="1" hidden="1">
      <c r="A25321" t="s">
        <v>994</v>
      </c>
      <c r="B25321" t="s">
        <v>995</v>
      </c>
      <c r="C25321" s="1">
        <v>44265</v>
      </c>
      <c r="H25321">
        <v>7740</v>
      </c>
      <c r="M25321">
        <v>248</v>
      </c>
    </row>
    <row r="25322" spans="1:13" customFormat="1" hidden="1">
      <c r="A25322" t="s">
        <v>994</v>
      </c>
      <c r="B25322" t="s">
        <v>995</v>
      </c>
      <c r="C25322" s="1">
        <v>44266</v>
      </c>
      <c r="H25322">
        <v>7740</v>
      </c>
      <c r="M25322">
        <v>248</v>
      </c>
    </row>
    <row r="25323" spans="1:13" customFormat="1" hidden="1">
      <c r="A25323" t="s">
        <v>994</v>
      </c>
      <c r="B25323" t="s">
        <v>995</v>
      </c>
      <c r="C25323" s="1">
        <v>44267</v>
      </c>
      <c r="H25323">
        <v>7740</v>
      </c>
      <c r="M25323">
        <v>248</v>
      </c>
    </row>
    <row r="25324" spans="1:13" customFormat="1" hidden="1">
      <c r="A25324" t="s">
        <v>994</v>
      </c>
      <c r="B25324" t="s">
        <v>995</v>
      </c>
      <c r="C25324" s="1">
        <v>44268</v>
      </c>
      <c r="D25324">
        <v>46439</v>
      </c>
      <c r="E25324">
        <v>46439</v>
      </c>
      <c r="H25324">
        <v>7740</v>
      </c>
      <c r="I25324">
        <v>0.15</v>
      </c>
      <c r="J25324">
        <v>0.15</v>
      </c>
      <c r="M25324">
        <v>248</v>
      </c>
    </row>
    <row r="25325" spans="1:13" customFormat="1" hidden="1">
      <c r="A25325" t="s">
        <v>994</v>
      </c>
      <c r="B25325" t="s">
        <v>995</v>
      </c>
      <c r="C25325" s="1">
        <v>44269</v>
      </c>
      <c r="H25325">
        <v>6789</v>
      </c>
      <c r="M25325">
        <v>217</v>
      </c>
    </row>
    <row r="25326" spans="1:13" customFormat="1" hidden="1">
      <c r="A25326" t="s">
        <v>994</v>
      </c>
      <c r="B25326" t="s">
        <v>995</v>
      </c>
      <c r="C25326" s="1">
        <v>44270</v>
      </c>
      <c r="H25326">
        <v>5839</v>
      </c>
      <c r="M25326">
        <v>187</v>
      </c>
    </row>
    <row r="25327" spans="1:13" customFormat="1" hidden="1">
      <c r="A25327" t="s">
        <v>994</v>
      </c>
      <c r="B25327" t="s">
        <v>995</v>
      </c>
      <c r="C25327" s="1">
        <v>44271</v>
      </c>
      <c r="H25327">
        <v>4888</v>
      </c>
      <c r="M25327">
        <v>156</v>
      </c>
    </row>
    <row r="25328" spans="1:13" customFormat="1" hidden="1">
      <c r="A25328" t="s">
        <v>994</v>
      </c>
      <c r="B25328" t="s">
        <v>995</v>
      </c>
      <c r="C25328" s="1">
        <v>44272</v>
      </c>
      <c r="H25328">
        <v>3938</v>
      </c>
      <c r="M25328">
        <v>126</v>
      </c>
    </row>
    <row r="25329" spans="1:13" customFormat="1" hidden="1">
      <c r="A25329" t="s">
        <v>994</v>
      </c>
      <c r="B25329" t="s">
        <v>995</v>
      </c>
      <c r="C25329" s="1">
        <v>44273</v>
      </c>
      <c r="H25329">
        <v>2988</v>
      </c>
      <c r="M25329">
        <v>96</v>
      </c>
    </row>
    <row r="25330" spans="1:13" customFormat="1" hidden="1">
      <c r="A25330" t="s">
        <v>994</v>
      </c>
      <c r="B25330" t="s">
        <v>995</v>
      </c>
      <c r="C25330" s="1">
        <v>44274</v>
      </c>
      <c r="H25330">
        <v>2037</v>
      </c>
      <c r="M25330">
        <v>65</v>
      </c>
    </row>
    <row r="25331" spans="1:13" customFormat="1" hidden="1">
      <c r="A25331" t="s">
        <v>994</v>
      </c>
      <c r="B25331" t="s">
        <v>995</v>
      </c>
      <c r="C25331" s="1">
        <v>44275</v>
      </c>
      <c r="H25331">
        <v>1087</v>
      </c>
      <c r="M25331">
        <v>35</v>
      </c>
    </row>
    <row r="25332" spans="1:13" customFormat="1" hidden="1">
      <c r="A25332" t="s">
        <v>994</v>
      </c>
      <c r="B25332" t="s">
        <v>995</v>
      </c>
      <c r="C25332" s="1">
        <v>44276</v>
      </c>
      <c r="H25332">
        <v>1087</v>
      </c>
      <c r="M25332">
        <v>35</v>
      </c>
    </row>
    <row r="25333" spans="1:13" customFormat="1" hidden="1">
      <c r="A25333" t="s">
        <v>994</v>
      </c>
      <c r="B25333" t="s">
        <v>995</v>
      </c>
      <c r="C25333" s="1">
        <v>44277</v>
      </c>
      <c r="H25333">
        <v>1087</v>
      </c>
      <c r="M25333">
        <v>35</v>
      </c>
    </row>
    <row r="25334" spans="1:13" customFormat="1" hidden="1">
      <c r="A25334" t="s">
        <v>994</v>
      </c>
      <c r="B25334" t="s">
        <v>995</v>
      </c>
      <c r="C25334" s="1">
        <v>44278</v>
      </c>
      <c r="D25334">
        <v>57305</v>
      </c>
      <c r="E25334">
        <v>57305</v>
      </c>
      <c r="H25334">
        <v>1087</v>
      </c>
      <c r="I25334">
        <v>0.18</v>
      </c>
      <c r="J25334">
        <v>0.18</v>
      </c>
      <c r="M25334">
        <v>35</v>
      </c>
    </row>
    <row r="25335" spans="1:13" customFormat="1" hidden="1">
      <c r="A25335" t="s">
        <v>994</v>
      </c>
      <c r="B25335" t="s">
        <v>995</v>
      </c>
      <c r="C25335" s="1">
        <v>44279</v>
      </c>
      <c r="H25335">
        <v>1785</v>
      </c>
      <c r="M25335">
        <v>57</v>
      </c>
    </row>
    <row r="25336" spans="1:13" customFormat="1" hidden="1">
      <c r="A25336" t="s">
        <v>994</v>
      </c>
      <c r="B25336" t="s">
        <v>995</v>
      </c>
      <c r="C25336" s="1">
        <v>44280</v>
      </c>
      <c r="H25336">
        <v>2483</v>
      </c>
      <c r="M25336">
        <v>79</v>
      </c>
    </row>
    <row r="25337" spans="1:13" customFormat="1" hidden="1">
      <c r="A25337" t="s">
        <v>994</v>
      </c>
      <c r="B25337" t="s">
        <v>995</v>
      </c>
      <c r="C25337" s="1">
        <v>44281</v>
      </c>
      <c r="H25337">
        <v>3181</v>
      </c>
      <c r="M25337">
        <v>102</v>
      </c>
    </row>
    <row r="25338" spans="1:13" customFormat="1" hidden="1">
      <c r="A25338" t="s">
        <v>994</v>
      </c>
      <c r="B25338" t="s">
        <v>995</v>
      </c>
      <c r="C25338" s="1">
        <v>44282</v>
      </c>
      <c r="H25338">
        <v>3879</v>
      </c>
      <c r="M25338">
        <v>124</v>
      </c>
    </row>
    <row r="25339" spans="1:13" customFormat="1" hidden="1">
      <c r="A25339" t="s">
        <v>994</v>
      </c>
      <c r="B25339" t="s">
        <v>995</v>
      </c>
      <c r="C25339" s="1">
        <v>44283</v>
      </c>
      <c r="H25339">
        <v>4577</v>
      </c>
      <c r="M25339">
        <v>146</v>
      </c>
    </row>
    <row r="25340" spans="1:13" customFormat="1" hidden="1">
      <c r="A25340" t="s">
        <v>994</v>
      </c>
      <c r="B25340" t="s">
        <v>995</v>
      </c>
      <c r="C25340" s="1">
        <v>44284</v>
      </c>
      <c r="H25340">
        <v>5276</v>
      </c>
      <c r="M25340">
        <v>169</v>
      </c>
    </row>
    <row r="25341" spans="1:13" customFormat="1" hidden="1">
      <c r="A25341" t="s">
        <v>994</v>
      </c>
      <c r="B25341" t="s">
        <v>995</v>
      </c>
      <c r="C25341" s="1">
        <v>44285</v>
      </c>
      <c r="H25341">
        <v>5974</v>
      </c>
      <c r="M25341">
        <v>191</v>
      </c>
    </row>
    <row r="25342" spans="1:13" customFormat="1" hidden="1">
      <c r="A25342" t="s">
        <v>994</v>
      </c>
      <c r="B25342" t="s">
        <v>995</v>
      </c>
      <c r="C25342" s="1">
        <v>44286</v>
      </c>
      <c r="H25342">
        <v>5974</v>
      </c>
      <c r="M25342">
        <v>191</v>
      </c>
    </row>
    <row r="25343" spans="1:13" customFormat="1" hidden="1">
      <c r="A25343" t="s">
        <v>994</v>
      </c>
      <c r="B25343" t="s">
        <v>995</v>
      </c>
      <c r="C25343" s="1">
        <v>44287</v>
      </c>
      <c r="H25343">
        <v>5974</v>
      </c>
      <c r="M25343">
        <v>191</v>
      </c>
    </row>
    <row r="25344" spans="1:13" customFormat="1" hidden="1">
      <c r="A25344" t="s">
        <v>994</v>
      </c>
      <c r="B25344" t="s">
        <v>995</v>
      </c>
      <c r="C25344" s="1">
        <v>44288</v>
      </c>
      <c r="H25344">
        <v>5974</v>
      </c>
      <c r="M25344">
        <v>191</v>
      </c>
    </row>
    <row r="25345" spans="1:13" customFormat="1" hidden="1">
      <c r="A25345" t="s">
        <v>994</v>
      </c>
      <c r="B25345" t="s">
        <v>995</v>
      </c>
      <c r="C25345" s="1">
        <v>44289</v>
      </c>
      <c r="H25345">
        <v>5974</v>
      </c>
      <c r="M25345">
        <v>191</v>
      </c>
    </row>
    <row r="25346" spans="1:13" customFormat="1" hidden="1">
      <c r="A25346" t="s">
        <v>994</v>
      </c>
      <c r="B25346" t="s">
        <v>995</v>
      </c>
      <c r="C25346" s="1">
        <v>44290</v>
      </c>
      <c r="H25346">
        <v>5974</v>
      </c>
      <c r="M25346">
        <v>191</v>
      </c>
    </row>
    <row r="25347" spans="1:13" customFormat="1" hidden="1">
      <c r="A25347" t="s">
        <v>994</v>
      </c>
      <c r="B25347" t="s">
        <v>995</v>
      </c>
      <c r="C25347" s="1">
        <v>44291</v>
      </c>
      <c r="H25347">
        <v>5974</v>
      </c>
      <c r="M25347">
        <v>191</v>
      </c>
    </row>
    <row r="25348" spans="1:13" customFormat="1" hidden="1">
      <c r="A25348" t="s">
        <v>994</v>
      </c>
      <c r="B25348" t="s">
        <v>995</v>
      </c>
      <c r="C25348" s="1">
        <v>44292</v>
      </c>
      <c r="H25348">
        <v>5974</v>
      </c>
      <c r="M25348">
        <v>191</v>
      </c>
    </row>
    <row r="25349" spans="1:13" customFormat="1" hidden="1">
      <c r="A25349" t="s">
        <v>994</v>
      </c>
      <c r="B25349" t="s">
        <v>995</v>
      </c>
      <c r="C25349" s="1">
        <v>44293</v>
      </c>
      <c r="H25349">
        <v>5974</v>
      </c>
      <c r="M25349">
        <v>191</v>
      </c>
    </row>
    <row r="25350" spans="1:13" customFormat="1" hidden="1">
      <c r="A25350" t="s">
        <v>994</v>
      </c>
      <c r="B25350" t="s">
        <v>995</v>
      </c>
      <c r="C25350" s="1">
        <v>44294</v>
      </c>
      <c r="H25350">
        <v>5974</v>
      </c>
      <c r="M25350">
        <v>191</v>
      </c>
    </row>
    <row r="25351" spans="1:13" customFormat="1" hidden="1">
      <c r="A25351" t="s">
        <v>994</v>
      </c>
      <c r="B25351" t="s">
        <v>995</v>
      </c>
      <c r="C25351" s="1">
        <v>44295</v>
      </c>
      <c r="H25351">
        <v>5974</v>
      </c>
      <c r="M25351">
        <v>191</v>
      </c>
    </row>
    <row r="25352" spans="1:13" customFormat="1" hidden="1">
      <c r="A25352" t="s">
        <v>994</v>
      </c>
      <c r="B25352" t="s">
        <v>995</v>
      </c>
      <c r="C25352" s="1">
        <v>44296</v>
      </c>
      <c r="H25352">
        <v>5974</v>
      </c>
      <c r="M25352">
        <v>191</v>
      </c>
    </row>
    <row r="25353" spans="1:13" customFormat="1" hidden="1">
      <c r="A25353" t="s">
        <v>994</v>
      </c>
      <c r="B25353" t="s">
        <v>995</v>
      </c>
      <c r="C25353" s="1">
        <v>44297</v>
      </c>
      <c r="H25353">
        <v>5974</v>
      </c>
      <c r="M25353">
        <v>191</v>
      </c>
    </row>
    <row r="25354" spans="1:13" customFormat="1" hidden="1">
      <c r="A25354" t="s">
        <v>994</v>
      </c>
      <c r="B25354" t="s">
        <v>995</v>
      </c>
      <c r="C25354" s="1">
        <v>44298</v>
      </c>
      <c r="H25354">
        <v>5974</v>
      </c>
      <c r="M25354">
        <v>191</v>
      </c>
    </row>
    <row r="25355" spans="1:13" customFormat="1" hidden="1">
      <c r="A25355" t="s">
        <v>994</v>
      </c>
      <c r="B25355" t="s">
        <v>995</v>
      </c>
      <c r="C25355" s="1">
        <v>44299</v>
      </c>
      <c r="H25355">
        <v>5974</v>
      </c>
      <c r="M25355">
        <v>191</v>
      </c>
    </row>
    <row r="25356" spans="1:13" customFormat="1" hidden="1">
      <c r="A25356" t="s">
        <v>994</v>
      </c>
      <c r="B25356" t="s">
        <v>995</v>
      </c>
      <c r="C25356" s="1">
        <v>44300</v>
      </c>
      <c r="H25356">
        <v>5974</v>
      </c>
      <c r="M25356">
        <v>191</v>
      </c>
    </row>
    <row r="25357" spans="1:13" customFormat="1" hidden="1">
      <c r="A25357" t="s">
        <v>994</v>
      </c>
      <c r="B25357" t="s">
        <v>995</v>
      </c>
      <c r="C25357" s="1">
        <v>44301</v>
      </c>
      <c r="H25357">
        <v>5974</v>
      </c>
      <c r="M25357">
        <v>191</v>
      </c>
    </row>
    <row r="25358" spans="1:13" customFormat="1" hidden="1">
      <c r="A25358" t="s">
        <v>994</v>
      </c>
      <c r="B25358" t="s">
        <v>995</v>
      </c>
      <c r="C25358" s="1">
        <v>44302</v>
      </c>
      <c r="H25358">
        <v>5974</v>
      </c>
      <c r="M25358">
        <v>191</v>
      </c>
    </row>
    <row r="25359" spans="1:13" customFormat="1" hidden="1">
      <c r="A25359" t="s">
        <v>994</v>
      </c>
      <c r="B25359" t="s">
        <v>995</v>
      </c>
      <c r="C25359" s="1">
        <v>44303</v>
      </c>
      <c r="H25359">
        <v>5974</v>
      </c>
      <c r="M25359">
        <v>191</v>
      </c>
    </row>
    <row r="25360" spans="1:13" customFormat="1" hidden="1">
      <c r="A25360" t="s">
        <v>994</v>
      </c>
      <c r="B25360" t="s">
        <v>995</v>
      </c>
      <c r="C25360" s="1">
        <v>44304</v>
      </c>
      <c r="H25360">
        <v>5974</v>
      </c>
      <c r="M25360">
        <v>191</v>
      </c>
    </row>
    <row r="25361" spans="1:13" customFormat="1" hidden="1">
      <c r="A25361" t="s">
        <v>994</v>
      </c>
      <c r="B25361" t="s">
        <v>995</v>
      </c>
      <c r="C25361" s="1">
        <v>44305</v>
      </c>
      <c r="H25361">
        <v>5974</v>
      </c>
      <c r="M25361">
        <v>191</v>
      </c>
    </row>
    <row r="25362" spans="1:13" customFormat="1" hidden="1">
      <c r="A25362" t="s">
        <v>994</v>
      </c>
      <c r="B25362" t="s">
        <v>995</v>
      </c>
      <c r="C25362" s="1">
        <v>44306</v>
      </c>
      <c r="H25362">
        <v>5974</v>
      </c>
      <c r="M25362">
        <v>191</v>
      </c>
    </row>
    <row r="25363" spans="1:13" customFormat="1" hidden="1">
      <c r="A25363" t="s">
        <v>994</v>
      </c>
      <c r="B25363" t="s">
        <v>995</v>
      </c>
      <c r="C25363" s="1">
        <v>44307</v>
      </c>
      <c r="H25363">
        <v>5974</v>
      </c>
      <c r="M25363">
        <v>191</v>
      </c>
    </row>
    <row r="25364" spans="1:13" customFormat="1" hidden="1">
      <c r="A25364" t="s">
        <v>994</v>
      </c>
      <c r="B25364" t="s">
        <v>995</v>
      </c>
      <c r="C25364" s="1">
        <v>44308</v>
      </c>
      <c r="H25364">
        <v>5974</v>
      </c>
      <c r="M25364">
        <v>191</v>
      </c>
    </row>
    <row r="25365" spans="1:13" customFormat="1" hidden="1">
      <c r="A25365" t="s">
        <v>994</v>
      </c>
      <c r="B25365" t="s">
        <v>995</v>
      </c>
      <c r="C25365" s="1">
        <v>44309</v>
      </c>
      <c r="H25365">
        <v>5974</v>
      </c>
      <c r="M25365">
        <v>191</v>
      </c>
    </row>
    <row r="25366" spans="1:13" customFormat="1" hidden="1">
      <c r="A25366" t="s">
        <v>994</v>
      </c>
      <c r="B25366" t="s">
        <v>995</v>
      </c>
      <c r="C25366" s="1">
        <v>44310</v>
      </c>
      <c r="H25366">
        <v>5974</v>
      </c>
      <c r="M25366">
        <v>191</v>
      </c>
    </row>
    <row r="25367" spans="1:13" customFormat="1" hidden="1">
      <c r="A25367" t="s">
        <v>994</v>
      </c>
      <c r="B25367" t="s">
        <v>995</v>
      </c>
      <c r="C25367" s="1">
        <v>44311</v>
      </c>
      <c r="H25367">
        <v>5974</v>
      </c>
      <c r="M25367">
        <v>191</v>
      </c>
    </row>
    <row r="25368" spans="1:13" customFormat="1" hidden="1">
      <c r="A25368" t="s">
        <v>994</v>
      </c>
      <c r="B25368" t="s">
        <v>995</v>
      </c>
      <c r="C25368" s="1">
        <v>44312</v>
      </c>
      <c r="H25368">
        <v>5974</v>
      </c>
      <c r="M25368">
        <v>191</v>
      </c>
    </row>
    <row r="25369" spans="1:13" customFormat="1" hidden="1">
      <c r="A25369" t="s">
        <v>994</v>
      </c>
      <c r="B25369" t="s">
        <v>995</v>
      </c>
      <c r="C25369" s="1">
        <v>44313</v>
      </c>
      <c r="H25369">
        <v>5974</v>
      </c>
      <c r="M25369">
        <v>191</v>
      </c>
    </row>
    <row r="25370" spans="1:13" customFormat="1" hidden="1">
      <c r="A25370" t="s">
        <v>994</v>
      </c>
      <c r="B25370" t="s">
        <v>995</v>
      </c>
      <c r="C25370" s="1">
        <v>44314</v>
      </c>
      <c r="H25370">
        <v>5974</v>
      </c>
      <c r="M25370">
        <v>191</v>
      </c>
    </row>
    <row r="25371" spans="1:13" customFormat="1" hidden="1">
      <c r="A25371" t="s">
        <v>994</v>
      </c>
      <c r="B25371" t="s">
        <v>995</v>
      </c>
      <c r="C25371" s="1">
        <v>44315</v>
      </c>
      <c r="H25371">
        <v>5974</v>
      </c>
      <c r="M25371">
        <v>191</v>
      </c>
    </row>
    <row r="25372" spans="1:13" customFormat="1" hidden="1">
      <c r="A25372" t="s">
        <v>994</v>
      </c>
      <c r="B25372" t="s">
        <v>995</v>
      </c>
      <c r="C25372" s="1">
        <v>44316</v>
      </c>
      <c r="H25372">
        <v>5974</v>
      </c>
      <c r="M25372">
        <v>191</v>
      </c>
    </row>
    <row r="25373" spans="1:13" customFormat="1" hidden="1">
      <c r="A25373" t="s">
        <v>994</v>
      </c>
      <c r="B25373" t="s">
        <v>995</v>
      </c>
      <c r="C25373" s="1">
        <v>44317</v>
      </c>
      <c r="H25373">
        <v>5974</v>
      </c>
      <c r="M25373">
        <v>191</v>
      </c>
    </row>
    <row r="25374" spans="1:13" customFormat="1" hidden="1">
      <c r="A25374" t="s">
        <v>994</v>
      </c>
      <c r="B25374" t="s">
        <v>995</v>
      </c>
      <c r="C25374" s="1">
        <v>44318</v>
      </c>
      <c r="H25374">
        <v>5974</v>
      </c>
      <c r="M25374">
        <v>191</v>
      </c>
    </row>
    <row r="25375" spans="1:13" customFormat="1" hidden="1">
      <c r="A25375" t="s">
        <v>994</v>
      </c>
      <c r="B25375" t="s">
        <v>995</v>
      </c>
      <c r="C25375" s="1">
        <v>44319</v>
      </c>
      <c r="H25375">
        <v>5974</v>
      </c>
      <c r="M25375">
        <v>191</v>
      </c>
    </row>
    <row r="25376" spans="1:13" customFormat="1" hidden="1">
      <c r="A25376" t="s">
        <v>994</v>
      </c>
      <c r="B25376" t="s">
        <v>995</v>
      </c>
      <c r="C25376" s="1">
        <v>44320</v>
      </c>
      <c r="H25376">
        <v>5974</v>
      </c>
      <c r="M25376">
        <v>191</v>
      </c>
    </row>
    <row r="25377" spans="1:13" customFormat="1" hidden="1">
      <c r="A25377" t="s">
        <v>994</v>
      </c>
      <c r="B25377" t="s">
        <v>995</v>
      </c>
      <c r="C25377" s="1">
        <v>44321</v>
      </c>
      <c r="H25377">
        <v>5974</v>
      </c>
      <c r="M25377">
        <v>191</v>
      </c>
    </row>
    <row r="25378" spans="1:13" customFormat="1" hidden="1">
      <c r="A25378" t="s">
        <v>994</v>
      </c>
      <c r="B25378" t="s">
        <v>995</v>
      </c>
      <c r="C25378" s="1">
        <v>44322</v>
      </c>
      <c r="H25378">
        <v>5974</v>
      </c>
      <c r="M25378">
        <v>191</v>
      </c>
    </row>
    <row r="25379" spans="1:13" customFormat="1" hidden="1">
      <c r="A25379" t="s">
        <v>994</v>
      </c>
      <c r="B25379" t="s">
        <v>995</v>
      </c>
      <c r="C25379" s="1">
        <v>44323</v>
      </c>
      <c r="H25379">
        <v>5974</v>
      </c>
      <c r="M25379">
        <v>191</v>
      </c>
    </row>
    <row r="25380" spans="1:13" customFormat="1" hidden="1">
      <c r="A25380" t="s">
        <v>994</v>
      </c>
      <c r="B25380" t="s">
        <v>995</v>
      </c>
      <c r="C25380" s="1">
        <v>44324</v>
      </c>
      <c r="H25380">
        <v>5974</v>
      </c>
      <c r="M25380">
        <v>191</v>
      </c>
    </row>
    <row r="25381" spans="1:13" customFormat="1" hidden="1">
      <c r="A25381" t="s">
        <v>994</v>
      </c>
      <c r="B25381" t="s">
        <v>995</v>
      </c>
      <c r="C25381" s="1">
        <v>44325</v>
      </c>
      <c r="H25381">
        <v>5974</v>
      </c>
      <c r="M25381">
        <v>191</v>
      </c>
    </row>
    <row r="25382" spans="1:13" customFormat="1" hidden="1">
      <c r="A25382" t="s">
        <v>994</v>
      </c>
      <c r="B25382" t="s">
        <v>995</v>
      </c>
      <c r="C25382" s="1">
        <v>44326</v>
      </c>
      <c r="H25382">
        <v>5974</v>
      </c>
      <c r="M25382">
        <v>191</v>
      </c>
    </row>
    <row r="25383" spans="1:13" customFormat="1" hidden="1">
      <c r="A25383" t="s">
        <v>994</v>
      </c>
      <c r="B25383" t="s">
        <v>995</v>
      </c>
      <c r="C25383" s="1">
        <v>44327</v>
      </c>
      <c r="H25383">
        <v>5974</v>
      </c>
      <c r="M25383">
        <v>191</v>
      </c>
    </row>
    <row r="25384" spans="1:13" customFormat="1" hidden="1">
      <c r="A25384" t="s">
        <v>994</v>
      </c>
      <c r="B25384" t="s">
        <v>995</v>
      </c>
      <c r="C25384" s="1">
        <v>44328</v>
      </c>
      <c r="D25384">
        <v>355995</v>
      </c>
      <c r="E25384">
        <v>296983</v>
      </c>
      <c r="F25384">
        <v>59012</v>
      </c>
      <c r="H25384">
        <v>5974</v>
      </c>
      <c r="I25384">
        <v>1.1399999999999999</v>
      </c>
      <c r="J25384">
        <v>0.95</v>
      </c>
      <c r="K25384">
        <v>0.19</v>
      </c>
      <c r="M25384">
        <v>191</v>
      </c>
    </row>
    <row r="25385" spans="1:13" customFormat="1" hidden="1">
      <c r="A25385" t="s">
        <v>994</v>
      </c>
      <c r="B25385" t="s">
        <v>995</v>
      </c>
      <c r="C25385" s="1">
        <v>44329</v>
      </c>
      <c r="H25385">
        <v>6004</v>
      </c>
      <c r="M25385">
        <v>192</v>
      </c>
    </row>
    <row r="25386" spans="1:13" customFormat="1" hidden="1">
      <c r="A25386" t="s">
        <v>994</v>
      </c>
      <c r="B25386" t="s">
        <v>995</v>
      </c>
      <c r="C25386" s="1">
        <v>44330</v>
      </c>
      <c r="H25386">
        <v>6034</v>
      </c>
      <c r="M25386">
        <v>193</v>
      </c>
    </row>
    <row r="25387" spans="1:13" customFormat="1" hidden="1">
      <c r="A25387" t="s">
        <v>994</v>
      </c>
      <c r="B25387" t="s">
        <v>995</v>
      </c>
      <c r="C25387" s="1">
        <v>44331</v>
      </c>
      <c r="H25387">
        <v>6064</v>
      </c>
      <c r="M25387">
        <v>194</v>
      </c>
    </row>
    <row r="25388" spans="1:13" customFormat="1" hidden="1">
      <c r="A25388" t="s">
        <v>994</v>
      </c>
      <c r="B25388" t="s">
        <v>995</v>
      </c>
      <c r="C25388" s="1">
        <v>44332</v>
      </c>
      <c r="H25388">
        <v>6094</v>
      </c>
      <c r="M25388">
        <v>195</v>
      </c>
    </row>
    <row r="25389" spans="1:13" customFormat="1" hidden="1">
      <c r="A25389" t="s">
        <v>994</v>
      </c>
      <c r="B25389" t="s">
        <v>995</v>
      </c>
      <c r="C25389" s="1">
        <v>44333</v>
      </c>
      <c r="H25389">
        <v>6125</v>
      </c>
      <c r="M25389">
        <v>196</v>
      </c>
    </row>
    <row r="25390" spans="1:13" customFormat="1" hidden="1">
      <c r="A25390" t="s">
        <v>994</v>
      </c>
      <c r="B25390" t="s">
        <v>995</v>
      </c>
      <c r="C25390" s="1">
        <v>44334</v>
      </c>
      <c r="D25390">
        <v>393105</v>
      </c>
      <c r="E25390">
        <v>318548</v>
      </c>
      <c r="F25390">
        <v>74557</v>
      </c>
      <c r="H25390">
        <v>6155</v>
      </c>
      <c r="I25390">
        <v>1.26</v>
      </c>
      <c r="J25390">
        <v>1.02</v>
      </c>
      <c r="K25390">
        <v>0.24</v>
      </c>
      <c r="M25390">
        <v>197</v>
      </c>
    </row>
    <row r="25391" spans="1:13" customFormat="1" hidden="1">
      <c r="A25391" t="s">
        <v>994</v>
      </c>
      <c r="B25391" t="s">
        <v>995</v>
      </c>
      <c r="C25391" s="1">
        <v>44335</v>
      </c>
      <c r="H25391">
        <v>5315</v>
      </c>
      <c r="M25391">
        <v>170</v>
      </c>
    </row>
    <row r="25392" spans="1:13" customFormat="1" hidden="1">
      <c r="A25392" t="s">
        <v>994</v>
      </c>
      <c r="B25392" t="s">
        <v>995</v>
      </c>
      <c r="C25392" s="1">
        <v>44336</v>
      </c>
      <c r="H25392">
        <v>4444</v>
      </c>
      <c r="M25392">
        <v>142</v>
      </c>
    </row>
    <row r="25393" spans="1:13" customFormat="1" hidden="1">
      <c r="A25393" t="s">
        <v>994</v>
      </c>
      <c r="B25393" t="s">
        <v>995</v>
      </c>
      <c r="C25393" s="1">
        <v>44337</v>
      </c>
      <c r="H25393">
        <v>3574</v>
      </c>
      <c r="M25393">
        <v>114</v>
      </c>
    </row>
    <row r="25394" spans="1:13" customFormat="1" hidden="1">
      <c r="A25394" t="s">
        <v>994</v>
      </c>
      <c r="B25394" t="s">
        <v>995</v>
      </c>
      <c r="C25394" s="1">
        <v>44338</v>
      </c>
      <c r="H25394">
        <v>2704</v>
      </c>
      <c r="M25394">
        <v>87</v>
      </c>
    </row>
    <row r="25395" spans="1:13" customFormat="1" hidden="1">
      <c r="A25395" t="s">
        <v>994</v>
      </c>
      <c r="B25395" t="s">
        <v>995</v>
      </c>
      <c r="C25395" s="1">
        <v>44339</v>
      </c>
      <c r="H25395">
        <v>1833</v>
      </c>
      <c r="M25395">
        <v>59</v>
      </c>
    </row>
    <row r="25396" spans="1:13" customFormat="1" hidden="1">
      <c r="A25396" t="s">
        <v>994</v>
      </c>
      <c r="B25396" t="s">
        <v>995</v>
      </c>
      <c r="C25396" s="1">
        <v>44340</v>
      </c>
      <c r="H25396">
        <v>963</v>
      </c>
      <c r="M25396">
        <v>31</v>
      </c>
    </row>
    <row r="25397" spans="1:13" customFormat="1" hidden="1">
      <c r="A25397" t="s">
        <v>994</v>
      </c>
      <c r="B25397" t="s">
        <v>995</v>
      </c>
      <c r="C25397" s="1">
        <v>44341</v>
      </c>
      <c r="H25397">
        <v>93</v>
      </c>
      <c r="M25397">
        <v>3</v>
      </c>
    </row>
    <row r="25398" spans="1:13" customFormat="1" hidden="1">
      <c r="A25398" t="s">
        <v>994</v>
      </c>
      <c r="B25398" t="s">
        <v>995</v>
      </c>
      <c r="C25398" s="1">
        <v>44342</v>
      </c>
      <c r="H25398">
        <v>93</v>
      </c>
      <c r="M25398">
        <v>3</v>
      </c>
    </row>
    <row r="25399" spans="1:13" customFormat="1" hidden="1">
      <c r="A25399" t="s">
        <v>994</v>
      </c>
      <c r="B25399" t="s">
        <v>995</v>
      </c>
      <c r="C25399" s="1">
        <v>44343</v>
      </c>
      <c r="H25399">
        <v>93</v>
      </c>
      <c r="M25399">
        <v>3</v>
      </c>
    </row>
    <row r="25400" spans="1:13" customFormat="1" hidden="1">
      <c r="A25400" t="s">
        <v>994</v>
      </c>
      <c r="B25400" t="s">
        <v>995</v>
      </c>
      <c r="C25400" s="1">
        <v>44344</v>
      </c>
      <c r="H25400">
        <v>93</v>
      </c>
      <c r="M25400">
        <v>3</v>
      </c>
    </row>
    <row r="25401" spans="1:13" customFormat="1" hidden="1">
      <c r="A25401" t="s">
        <v>994</v>
      </c>
      <c r="B25401" t="s">
        <v>995</v>
      </c>
      <c r="C25401" s="1">
        <v>44345</v>
      </c>
      <c r="H25401">
        <v>93</v>
      </c>
      <c r="M25401">
        <v>3</v>
      </c>
    </row>
    <row r="25402" spans="1:13" customFormat="1" hidden="1">
      <c r="A25402" t="s">
        <v>994</v>
      </c>
      <c r="B25402" t="s">
        <v>995</v>
      </c>
      <c r="C25402" s="1">
        <v>44346</v>
      </c>
      <c r="H25402">
        <v>93</v>
      </c>
      <c r="M25402">
        <v>3</v>
      </c>
    </row>
    <row r="25403" spans="1:13" customFormat="1" hidden="1">
      <c r="A25403" t="s">
        <v>994</v>
      </c>
      <c r="B25403" t="s">
        <v>995</v>
      </c>
      <c r="C25403" s="1">
        <v>44347</v>
      </c>
      <c r="D25403">
        <v>394312</v>
      </c>
      <c r="E25403">
        <v>319511</v>
      </c>
      <c r="F25403">
        <v>74801</v>
      </c>
      <c r="H25403">
        <v>93</v>
      </c>
      <c r="I25403">
        <v>1.26</v>
      </c>
      <c r="J25403">
        <v>1.02</v>
      </c>
      <c r="K25403">
        <v>0.24</v>
      </c>
      <c r="M25403">
        <v>3</v>
      </c>
    </row>
    <row r="25404" spans="1:13" customFormat="1" hidden="1">
      <c r="A25404" t="s">
        <v>994</v>
      </c>
      <c r="B25404" t="s">
        <v>995</v>
      </c>
      <c r="C25404" s="1">
        <v>44348</v>
      </c>
      <c r="H25404">
        <v>88</v>
      </c>
      <c r="M25404">
        <v>3</v>
      </c>
    </row>
    <row r="25405" spans="1:13" customFormat="1" hidden="1">
      <c r="A25405" t="s">
        <v>994</v>
      </c>
      <c r="B25405" t="s">
        <v>995</v>
      </c>
      <c r="C25405" s="1">
        <v>44349</v>
      </c>
      <c r="H25405">
        <v>84</v>
      </c>
      <c r="M25405">
        <v>3</v>
      </c>
    </row>
    <row r="25406" spans="1:13" customFormat="1" hidden="1">
      <c r="A25406" t="s">
        <v>994</v>
      </c>
      <c r="B25406" t="s">
        <v>995</v>
      </c>
      <c r="C25406" s="1">
        <v>44350</v>
      </c>
      <c r="H25406">
        <v>80</v>
      </c>
      <c r="M25406">
        <v>3</v>
      </c>
    </row>
    <row r="25407" spans="1:13" customFormat="1" hidden="1">
      <c r="A25407" t="s">
        <v>994</v>
      </c>
      <c r="B25407" t="s">
        <v>995</v>
      </c>
      <c r="C25407" s="1">
        <v>44351</v>
      </c>
      <c r="H25407">
        <v>75</v>
      </c>
      <c r="M25407">
        <v>2</v>
      </c>
    </row>
    <row r="25408" spans="1:13" customFormat="1" hidden="1">
      <c r="A25408" t="s">
        <v>994</v>
      </c>
      <c r="B25408" t="s">
        <v>995</v>
      </c>
      <c r="C25408" s="1">
        <v>44352</v>
      </c>
      <c r="H25408">
        <v>71</v>
      </c>
      <c r="M25408">
        <v>2</v>
      </c>
    </row>
    <row r="25409" spans="1:13" customFormat="1" hidden="1">
      <c r="A25409" t="s">
        <v>994</v>
      </c>
      <c r="B25409" t="s">
        <v>995</v>
      </c>
      <c r="C25409" s="1">
        <v>44353</v>
      </c>
      <c r="H25409">
        <v>66</v>
      </c>
      <c r="M25409">
        <v>2</v>
      </c>
    </row>
    <row r="25410" spans="1:13" customFormat="1" hidden="1">
      <c r="A25410" t="s">
        <v>994</v>
      </c>
      <c r="B25410" t="s">
        <v>995</v>
      </c>
      <c r="C25410" s="1">
        <v>44354</v>
      </c>
      <c r="H25410">
        <v>62</v>
      </c>
      <c r="M25410">
        <v>2</v>
      </c>
    </row>
    <row r="25411" spans="1:13" customFormat="1" hidden="1">
      <c r="A25411" t="s">
        <v>994</v>
      </c>
      <c r="B25411" t="s">
        <v>995</v>
      </c>
      <c r="C25411" s="1">
        <v>44355</v>
      </c>
      <c r="H25411">
        <v>62</v>
      </c>
      <c r="M25411">
        <v>2</v>
      </c>
    </row>
    <row r="25412" spans="1:13" customFormat="1" hidden="1">
      <c r="A25412" t="s">
        <v>994</v>
      </c>
      <c r="B25412" t="s">
        <v>995</v>
      </c>
      <c r="C25412" s="1">
        <v>44356</v>
      </c>
      <c r="H25412">
        <v>62</v>
      </c>
      <c r="M25412">
        <v>2</v>
      </c>
    </row>
    <row r="25413" spans="1:13" customFormat="1" hidden="1">
      <c r="A25413" t="s">
        <v>994</v>
      </c>
      <c r="B25413" t="s">
        <v>995</v>
      </c>
      <c r="C25413" s="1">
        <v>44357</v>
      </c>
      <c r="D25413">
        <v>394930</v>
      </c>
      <c r="E25413">
        <v>320129</v>
      </c>
      <c r="F25413">
        <v>74801</v>
      </c>
      <c r="H25413">
        <v>62</v>
      </c>
      <c r="I25413">
        <v>1.26</v>
      </c>
      <c r="J25413">
        <v>1.02</v>
      </c>
      <c r="K25413">
        <v>0.24</v>
      </c>
      <c r="M25413">
        <v>2</v>
      </c>
    </row>
    <row r="25414" spans="1:13" customFormat="1" hidden="1">
      <c r="A25414" t="s">
        <v>994</v>
      </c>
      <c r="B25414" t="s">
        <v>995</v>
      </c>
      <c r="C25414" s="1">
        <v>44358</v>
      </c>
      <c r="H25414">
        <v>496</v>
      </c>
      <c r="M25414">
        <v>16</v>
      </c>
    </row>
    <row r="25415" spans="1:13" customFormat="1" hidden="1">
      <c r="A25415" t="s">
        <v>994</v>
      </c>
      <c r="B25415" t="s">
        <v>995</v>
      </c>
      <c r="C25415" s="1">
        <v>44359</v>
      </c>
      <c r="H25415">
        <v>931</v>
      </c>
      <c r="M25415">
        <v>30</v>
      </c>
    </row>
    <row r="25416" spans="1:13" customFormat="1" hidden="1">
      <c r="A25416" t="s">
        <v>994</v>
      </c>
      <c r="B25416" t="s">
        <v>995</v>
      </c>
      <c r="C25416" s="1">
        <v>44360</v>
      </c>
      <c r="H25416">
        <v>1365</v>
      </c>
      <c r="M25416">
        <v>44</v>
      </c>
    </row>
    <row r="25417" spans="1:13" customFormat="1" hidden="1">
      <c r="A25417" t="s">
        <v>994</v>
      </c>
      <c r="B25417" t="s">
        <v>995</v>
      </c>
      <c r="C25417" s="1">
        <v>44361</v>
      </c>
      <c r="H25417">
        <v>1800</v>
      </c>
      <c r="M25417">
        <v>58</v>
      </c>
    </row>
    <row r="25418" spans="1:13" customFormat="1" hidden="1">
      <c r="A25418" t="s">
        <v>994</v>
      </c>
      <c r="B25418" t="s">
        <v>995</v>
      </c>
      <c r="C25418" s="1">
        <v>44362</v>
      </c>
      <c r="H25418">
        <v>2235</v>
      </c>
      <c r="M25418">
        <v>72</v>
      </c>
    </row>
    <row r="25419" spans="1:13" customFormat="1" hidden="1">
      <c r="A25419" t="s">
        <v>994</v>
      </c>
      <c r="B25419" t="s">
        <v>995</v>
      </c>
      <c r="C25419" s="1">
        <v>44363</v>
      </c>
      <c r="H25419">
        <v>2669</v>
      </c>
      <c r="M25419">
        <v>85</v>
      </c>
    </row>
    <row r="25420" spans="1:13" customFormat="1" hidden="1">
      <c r="A25420" t="s">
        <v>994</v>
      </c>
      <c r="B25420" t="s">
        <v>995</v>
      </c>
      <c r="C25420" s="1">
        <v>44364</v>
      </c>
      <c r="H25420">
        <v>3104</v>
      </c>
      <c r="M25420">
        <v>99</v>
      </c>
    </row>
    <row r="25421" spans="1:13" customFormat="1" hidden="1">
      <c r="A25421" t="s">
        <v>994</v>
      </c>
      <c r="B25421" t="s">
        <v>995</v>
      </c>
      <c r="C25421" s="1">
        <v>44365</v>
      </c>
      <c r="H25421">
        <v>3104</v>
      </c>
      <c r="M25421">
        <v>99</v>
      </c>
    </row>
    <row r="25422" spans="1:13" customFormat="1" hidden="1">
      <c r="A25422" t="s">
        <v>994</v>
      </c>
      <c r="B25422" t="s">
        <v>995</v>
      </c>
      <c r="C25422" s="1">
        <v>44366</v>
      </c>
      <c r="H25422">
        <v>3104</v>
      </c>
      <c r="M25422">
        <v>99</v>
      </c>
    </row>
    <row r="25423" spans="1:13" customFormat="1" hidden="1">
      <c r="A25423" t="s">
        <v>994</v>
      </c>
      <c r="B25423" t="s">
        <v>995</v>
      </c>
      <c r="C25423" s="1">
        <v>44367</v>
      </c>
      <c r="H25423">
        <v>3104</v>
      </c>
      <c r="M25423">
        <v>99</v>
      </c>
    </row>
    <row r="25424" spans="1:13" customFormat="1" hidden="1">
      <c r="A25424" t="s">
        <v>994</v>
      </c>
      <c r="B25424" t="s">
        <v>995</v>
      </c>
      <c r="C25424" s="1">
        <v>44368</v>
      </c>
      <c r="H25424">
        <v>3104</v>
      </c>
      <c r="M25424">
        <v>99</v>
      </c>
    </row>
    <row r="25425" spans="1:13" customFormat="1" hidden="1">
      <c r="A25425" t="s">
        <v>994</v>
      </c>
      <c r="B25425" t="s">
        <v>995</v>
      </c>
      <c r="C25425" s="1">
        <v>44369</v>
      </c>
      <c r="H25425">
        <v>3104</v>
      </c>
      <c r="M25425">
        <v>99</v>
      </c>
    </row>
    <row r="25426" spans="1:13" customFormat="1" hidden="1">
      <c r="A25426" t="s">
        <v>994</v>
      </c>
      <c r="B25426" t="s">
        <v>995</v>
      </c>
      <c r="C25426" s="1">
        <v>44370</v>
      </c>
      <c r="H25426">
        <v>3104</v>
      </c>
      <c r="M25426">
        <v>99</v>
      </c>
    </row>
    <row r="25427" spans="1:13" customFormat="1" hidden="1">
      <c r="A25427" t="s">
        <v>994</v>
      </c>
      <c r="B25427" t="s">
        <v>995</v>
      </c>
      <c r="C25427" s="1">
        <v>44371</v>
      </c>
      <c r="D25427">
        <v>438382</v>
      </c>
      <c r="E25427">
        <v>341707</v>
      </c>
      <c r="F25427">
        <v>96675</v>
      </c>
      <c r="H25427">
        <v>3104</v>
      </c>
      <c r="I25427">
        <v>1.4</v>
      </c>
      <c r="J25427">
        <v>1.0900000000000001</v>
      </c>
      <c r="K25427">
        <v>0.31</v>
      </c>
      <c r="M25427">
        <v>99</v>
      </c>
    </row>
    <row r="25428" spans="1:13" customFormat="1" hidden="1">
      <c r="A25428" t="s">
        <v>994</v>
      </c>
      <c r="B25428" t="s">
        <v>995</v>
      </c>
      <c r="C25428" s="1">
        <v>44372</v>
      </c>
      <c r="H25428">
        <v>3567</v>
      </c>
      <c r="M25428">
        <v>114</v>
      </c>
    </row>
    <row r="25429" spans="1:13" customFormat="1" hidden="1">
      <c r="A25429" t="s">
        <v>994</v>
      </c>
      <c r="B25429" t="s">
        <v>995</v>
      </c>
      <c r="C25429" s="1">
        <v>44373</v>
      </c>
      <c r="H25429">
        <v>4030</v>
      </c>
      <c r="M25429">
        <v>129</v>
      </c>
    </row>
    <row r="25430" spans="1:13" customFormat="1" hidden="1">
      <c r="A25430" t="s">
        <v>994</v>
      </c>
      <c r="B25430" t="s">
        <v>995</v>
      </c>
      <c r="C25430" s="1">
        <v>44374</v>
      </c>
      <c r="H25430">
        <v>4493</v>
      </c>
      <c r="M25430">
        <v>144</v>
      </c>
    </row>
    <row r="25431" spans="1:13" customFormat="1" hidden="1">
      <c r="A25431" t="s">
        <v>994</v>
      </c>
      <c r="B25431" t="s">
        <v>995</v>
      </c>
      <c r="C25431" s="1">
        <v>44375</v>
      </c>
      <c r="H25431">
        <v>4956</v>
      </c>
      <c r="M25431">
        <v>159</v>
      </c>
    </row>
    <row r="25432" spans="1:13" customFormat="1" hidden="1">
      <c r="A25432" t="s">
        <v>994</v>
      </c>
      <c r="B25432" t="s">
        <v>995</v>
      </c>
      <c r="C25432" s="1">
        <v>44376</v>
      </c>
      <c r="H25432">
        <v>5419</v>
      </c>
      <c r="M25432">
        <v>173</v>
      </c>
    </row>
    <row r="25433" spans="1:13" customFormat="1" hidden="1">
      <c r="A25433" t="s">
        <v>994</v>
      </c>
      <c r="B25433" t="s">
        <v>995</v>
      </c>
      <c r="C25433" s="1">
        <v>44377</v>
      </c>
      <c r="H25433">
        <v>5883</v>
      </c>
      <c r="M25433">
        <v>188</v>
      </c>
    </row>
    <row r="25434" spans="1:13" customFormat="1" hidden="1">
      <c r="A25434" t="s">
        <v>994</v>
      </c>
      <c r="B25434" t="s">
        <v>995</v>
      </c>
      <c r="C25434" s="1">
        <v>44378</v>
      </c>
      <c r="H25434">
        <v>6346</v>
      </c>
      <c r="M25434">
        <v>203</v>
      </c>
    </row>
    <row r="25435" spans="1:13" customFormat="1" hidden="1">
      <c r="A25435" t="s">
        <v>994</v>
      </c>
      <c r="B25435" t="s">
        <v>995</v>
      </c>
      <c r="C25435" s="1">
        <v>44379</v>
      </c>
      <c r="H25435">
        <v>6346</v>
      </c>
      <c r="M25435">
        <v>203</v>
      </c>
    </row>
    <row r="25436" spans="1:13" customFormat="1" hidden="1">
      <c r="A25436" t="s">
        <v>994</v>
      </c>
      <c r="B25436" t="s">
        <v>995</v>
      </c>
      <c r="C25436" s="1">
        <v>44380</v>
      </c>
      <c r="H25436">
        <v>6346</v>
      </c>
      <c r="M25436">
        <v>203</v>
      </c>
    </row>
    <row r="25437" spans="1:13" customFormat="1" hidden="1">
      <c r="A25437" t="s">
        <v>994</v>
      </c>
      <c r="B25437" t="s">
        <v>995</v>
      </c>
      <c r="C25437" s="1">
        <v>44381</v>
      </c>
      <c r="H25437">
        <v>6346</v>
      </c>
      <c r="M25437">
        <v>203</v>
      </c>
    </row>
    <row r="25438" spans="1:13" customFormat="1" hidden="1">
      <c r="A25438" t="s">
        <v>994</v>
      </c>
      <c r="B25438" t="s">
        <v>995</v>
      </c>
      <c r="C25438" s="1">
        <v>44382</v>
      </c>
      <c r="D25438">
        <v>508184</v>
      </c>
      <c r="E25438">
        <v>354572</v>
      </c>
      <c r="F25438">
        <v>153612</v>
      </c>
      <c r="H25438">
        <v>6346</v>
      </c>
      <c r="I25438">
        <v>1.63</v>
      </c>
      <c r="J25438">
        <v>1.1299999999999999</v>
      </c>
      <c r="K25438">
        <v>0.49</v>
      </c>
      <c r="M25438">
        <v>203</v>
      </c>
    </row>
    <row r="25439" spans="1:13" customFormat="1" hidden="1">
      <c r="A25439" t="s">
        <v>994</v>
      </c>
      <c r="B25439" t="s">
        <v>995</v>
      </c>
      <c r="C25439" s="1">
        <v>44383</v>
      </c>
      <c r="H25439">
        <v>7104</v>
      </c>
      <c r="M25439">
        <v>227</v>
      </c>
    </row>
    <row r="25440" spans="1:13" customFormat="1" hidden="1">
      <c r="A25440" t="s">
        <v>994</v>
      </c>
      <c r="B25440" t="s">
        <v>995</v>
      </c>
      <c r="C25440" s="1">
        <v>44384</v>
      </c>
      <c r="H25440">
        <v>7862</v>
      </c>
      <c r="M25440">
        <v>252</v>
      </c>
    </row>
    <row r="25441" spans="1:13" customFormat="1" hidden="1">
      <c r="A25441" t="s">
        <v>994</v>
      </c>
      <c r="B25441" t="s">
        <v>995</v>
      </c>
      <c r="C25441" s="1">
        <v>44385</v>
      </c>
      <c r="H25441">
        <v>8621</v>
      </c>
      <c r="M25441">
        <v>276</v>
      </c>
    </row>
    <row r="25442" spans="1:13" customFormat="1" hidden="1">
      <c r="A25442" t="s">
        <v>994</v>
      </c>
      <c r="B25442" t="s">
        <v>995</v>
      </c>
      <c r="C25442" s="1">
        <v>44386</v>
      </c>
      <c r="H25442">
        <v>9379</v>
      </c>
      <c r="M25442">
        <v>300</v>
      </c>
    </row>
    <row r="25443" spans="1:13" customFormat="1" hidden="1">
      <c r="A25443" t="s">
        <v>994</v>
      </c>
      <c r="B25443" t="s">
        <v>995</v>
      </c>
      <c r="C25443" s="1">
        <v>44387</v>
      </c>
      <c r="H25443">
        <v>10137</v>
      </c>
      <c r="M25443">
        <v>324</v>
      </c>
    </row>
    <row r="25444" spans="1:13" customFormat="1" hidden="1">
      <c r="A25444" t="s">
        <v>994</v>
      </c>
      <c r="B25444" t="s">
        <v>995</v>
      </c>
      <c r="C25444" s="1">
        <v>44388</v>
      </c>
      <c r="H25444">
        <v>10895</v>
      </c>
      <c r="M25444">
        <v>349</v>
      </c>
    </row>
    <row r="25445" spans="1:13" customFormat="1" hidden="1">
      <c r="A25445" t="s">
        <v>994</v>
      </c>
      <c r="B25445" t="s">
        <v>995</v>
      </c>
      <c r="C25445" s="1">
        <v>44389</v>
      </c>
      <c r="H25445">
        <v>11654</v>
      </c>
      <c r="M25445">
        <v>373</v>
      </c>
    </row>
    <row r="25446" spans="1:13" customFormat="1" hidden="1">
      <c r="A25446" t="s">
        <v>994</v>
      </c>
      <c r="B25446" t="s">
        <v>995</v>
      </c>
      <c r="C25446" s="1">
        <v>44390</v>
      </c>
      <c r="H25446">
        <v>11654</v>
      </c>
      <c r="M25446">
        <v>373</v>
      </c>
    </row>
    <row r="25447" spans="1:13" customFormat="1" hidden="1">
      <c r="A25447" t="s">
        <v>994</v>
      </c>
      <c r="B25447" t="s">
        <v>995</v>
      </c>
      <c r="C25447" s="1">
        <v>44391</v>
      </c>
      <c r="H25447">
        <v>11654</v>
      </c>
      <c r="M25447">
        <v>373</v>
      </c>
    </row>
    <row r="25448" spans="1:13" customFormat="1" hidden="1">
      <c r="A25448" t="s">
        <v>994</v>
      </c>
      <c r="B25448" t="s">
        <v>995</v>
      </c>
      <c r="C25448" s="1">
        <v>44392</v>
      </c>
      <c r="H25448">
        <v>11654</v>
      </c>
      <c r="M25448">
        <v>373</v>
      </c>
    </row>
    <row r="25449" spans="1:13" customFormat="1" hidden="1">
      <c r="A25449" t="s">
        <v>994</v>
      </c>
      <c r="B25449" t="s">
        <v>995</v>
      </c>
      <c r="C25449" s="1">
        <v>44393</v>
      </c>
      <c r="H25449">
        <v>11654</v>
      </c>
      <c r="M25449">
        <v>373</v>
      </c>
    </row>
    <row r="25450" spans="1:13" customFormat="1" hidden="1">
      <c r="A25450" t="s">
        <v>994</v>
      </c>
      <c r="B25450" t="s">
        <v>995</v>
      </c>
      <c r="C25450" s="1">
        <v>44394</v>
      </c>
      <c r="H25450">
        <v>11654</v>
      </c>
      <c r="M25450">
        <v>373</v>
      </c>
    </row>
    <row r="25451" spans="1:13" customFormat="1" hidden="1">
      <c r="A25451" t="s">
        <v>994</v>
      </c>
      <c r="B25451" t="s">
        <v>995</v>
      </c>
      <c r="C25451" s="1">
        <v>44395</v>
      </c>
      <c r="H25451">
        <v>11654</v>
      </c>
      <c r="M25451">
        <v>373</v>
      </c>
    </row>
    <row r="25452" spans="1:13" customFormat="1" hidden="1">
      <c r="A25452" t="s">
        <v>994</v>
      </c>
      <c r="B25452" t="s">
        <v>995</v>
      </c>
      <c r="C25452" s="1">
        <v>44396</v>
      </c>
      <c r="D25452">
        <v>671336</v>
      </c>
      <c r="E25452">
        <v>372085</v>
      </c>
      <c r="F25452">
        <v>299251</v>
      </c>
      <c r="H25452">
        <v>11654</v>
      </c>
      <c r="I25452">
        <v>2.15</v>
      </c>
      <c r="J25452">
        <v>1.19</v>
      </c>
      <c r="K25452">
        <v>0.96</v>
      </c>
      <c r="M25452">
        <v>373</v>
      </c>
    </row>
    <row r="25453" spans="1:13" customFormat="1" hidden="1">
      <c r="A25453" t="s">
        <v>994</v>
      </c>
      <c r="B25453" t="s">
        <v>995</v>
      </c>
      <c r="C25453" s="1">
        <v>44397</v>
      </c>
      <c r="H25453">
        <v>9996</v>
      </c>
      <c r="M25453">
        <v>320</v>
      </c>
    </row>
    <row r="25454" spans="1:13" customFormat="1" hidden="1">
      <c r="A25454" t="s">
        <v>994</v>
      </c>
      <c r="B25454" t="s">
        <v>995</v>
      </c>
      <c r="C25454" s="1">
        <v>44398</v>
      </c>
      <c r="H25454">
        <v>8339</v>
      </c>
      <c r="M25454">
        <v>267</v>
      </c>
    </row>
    <row r="25455" spans="1:13" customFormat="1" hidden="1">
      <c r="A25455" t="s">
        <v>994</v>
      </c>
      <c r="B25455" t="s">
        <v>995</v>
      </c>
      <c r="C25455" s="1">
        <v>44399</v>
      </c>
      <c r="H25455">
        <v>6682</v>
      </c>
      <c r="M25455">
        <v>214</v>
      </c>
    </row>
    <row r="25456" spans="1:13" customFormat="1" hidden="1">
      <c r="A25456" t="s">
        <v>994</v>
      </c>
      <c r="B25456" t="s">
        <v>995</v>
      </c>
      <c r="C25456" s="1">
        <v>44400</v>
      </c>
      <c r="H25456">
        <v>5025</v>
      </c>
      <c r="M25456">
        <v>161</v>
      </c>
    </row>
    <row r="25457" spans="1:13" customFormat="1" hidden="1">
      <c r="A25457" t="s">
        <v>994</v>
      </c>
      <c r="B25457" t="s">
        <v>995</v>
      </c>
      <c r="C25457" s="1">
        <v>44401</v>
      </c>
      <c r="D25457">
        <v>671599</v>
      </c>
      <c r="E25457">
        <v>372085</v>
      </c>
      <c r="F25457">
        <v>299514</v>
      </c>
      <c r="H25457">
        <v>3367</v>
      </c>
      <c r="I25457">
        <v>2.15</v>
      </c>
      <c r="J25457">
        <v>1.19</v>
      </c>
      <c r="K25457">
        <v>0.96</v>
      </c>
      <c r="M25457">
        <v>108</v>
      </c>
    </row>
    <row r="25458" spans="1:13" customFormat="1" hidden="1">
      <c r="A25458" t="s">
        <v>994</v>
      </c>
      <c r="B25458" t="s">
        <v>995</v>
      </c>
      <c r="C25458" s="1">
        <v>44402</v>
      </c>
      <c r="H25458">
        <v>3091</v>
      </c>
      <c r="M25458">
        <v>99</v>
      </c>
    </row>
    <row r="25459" spans="1:13" customFormat="1" hidden="1">
      <c r="A25459" t="s">
        <v>994</v>
      </c>
      <c r="B25459" t="s">
        <v>995</v>
      </c>
      <c r="C25459" s="1">
        <v>44403</v>
      </c>
      <c r="D25459">
        <v>691040</v>
      </c>
      <c r="E25459">
        <v>372085</v>
      </c>
      <c r="F25459">
        <v>318955</v>
      </c>
      <c r="H25459">
        <v>2815</v>
      </c>
      <c r="I25459">
        <v>2.21</v>
      </c>
      <c r="J25459">
        <v>1.19</v>
      </c>
      <c r="K25459">
        <v>1.02</v>
      </c>
      <c r="M25459">
        <v>90</v>
      </c>
    </row>
    <row r="25460" spans="1:13" customFormat="1" hidden="1">
      <c r="A25460" t="s">
        <v>994</v>
      </c>
      <c r="B25460" t="s">
        <v>995</v>
      </c>
      <c r="C25460" s="1">
        <v>44404</v>
      </c>
      <c r="H25460">
        <v>3231</v>
      </c>
      <c r="M25460">
        <v>103</v>
      </c>
    </row>
    <row r="25461" spans="1:13" customFormat="1" hidden="1">
      <c r="A25461" t="s">
        <v>994</v>
      </c>
      <c r="B25461" t="s">
        <v>995</v>
      </c>
      <c r="C25461" s="1">
        <v>44405</v>
      </c>
      <c r="H25461">
        <v>3648</v>
      </c>
      <c r="M25461">
        <v>117</v>
      </c>
    </row>
    <row r="25462" spans="1:13" customFormat="1" hidden="1">
      <c r="A25462" t="s">
        <v>994</v>
      </c>
      <c r="B25462" t="s">
        <v>995</v>
      </c>
      <c r="C25462" s="1">
        <v>44406</v>
      </c>
      <c r="H25462">
        <v>4064</v>
      </c>
      <c r="M25462">
        <v>130</v>
      </c>
    </row>
    <row r="25463" spans="1:13" customFormat="1" hidden="1">
      <c r="A25463" t="s">
        <v>994</v>
      </c>
      <c r="B25463" t="s">
        <v>995</v>
      </c>
      <c r="C25463" s="1">
        <v>44407</v>
      </c>
      <c r="H25463">
        <v>4480</v>
      </c>
      <c r="M25463">
        <v>143</v>
      </c>
    </row>
    <row r="25464" spans="1:13" customFormat="1" hidden="1">
      <c r="A25464" t="s">
        <v>994</v>
      </c>
      <c r="B25464" t="s">
        <v>995</v>
      </c>
      <c r="C25464" s="1">
        <v>44408</v>
      </c>
      <c r="H25464">
        <v>4897</v>
      </c>
      <c r="M25464">
        <v>157</v>
      </c>
    </row>
    <row r="25465" spans="1:13" customFormat="1" hidden="1">
      <c r="A25465" t="s">
        <v>994</v>
      </c>
      <c r="B25465" t="s">
        <v>995</v>
      </c>
      <c r="C25465" s="1">
        <v>44409</v>
      </c>
      <c r="H25465">
        <v>3932</v>
      </c>
      <c r="M25465">
        <v>126</v>
      </c>
    </row>
    <row r="25466" spans="1:13" customFormat="1" hidden="1">
      <c r="A25466" t="s">
        <v>994</v>
      </c>
      <c r="B25466" t="s">
        <v>995</v>
      </c>
      <c r="C25466" s="1">
        <v>44410</v>
      </c>
      <c r="H25466">
        <v>2967</v>
      </c>
      <c r="M25466">
        <v>95</v>
      </c>
    </row>
    <row r="25467" spans="1:13" customFormat="1" hidden="1">
      <c r="A25467" t="s">
        <v>994</v>
      </c>
      <c r="B25467" t="s">
        <v>995</v>
      </c>
      <c r="C25467" s="1">
        <v>44411</v>
      </c>
      <c r="D25467">
        <v>714776</v>
      </c>
      <c r="E25467">
        <v>394234</v>
      </c>
      <c r="F25467">
        <v>320542</v>
      </c>
      <c r="H25467">
        <v>2967</v>
      </c>
      <c r="I25467">
        <v>2.29</v>
      </c>
      <c r="J25467">
        <v>1.26</v>
      </c>
      <c r="K25467">
        <v>1.03</v>
      </c>
      <c r="M25467">
        <v>95</v>
      </c>
    </row>
    <row r="25468" spans="1:13" customFormat="1" hidden="1">
      <c r="A25468" t="s">
        <v>994</v>
      </c>
      <c r="B25468" t="s">
        <v>995</v>
      </c>
      <c r="C25468" s="1">
        <v>44412</v>
      </c>
      <c r="H25468">
        <v>18532</v>
      </c>
      <c r="M25468">
        <v>593</v>
      </c>
    </row>
    <row r="25469" spans="1:13" customFormat="1" hidden="1">
      <c r="A25469" t="s">
        <v>994</v>
      </c>
      <c r="B25469" t="s">
        <v>995</v>
      </c>
      <c r="C25469" s="1">
        <v>44413</v>
      </c>
      <c r="H25469">
        <v>34098</v>
      </c>
      <c r="M25469">
        <v>1091</v>
      </c>
    </row>
    <row r="25470" spans="1:13" customFormat="1" hidden="1">
      <c r="A25470" t="s">
        <v>994</v>
      </c>
      <c r="B25470" t="s">
        <v>995</v>
      </c>
      <c r="C25470" s="1">
        <v>44414</v>
      </c>
      <c r="H25470">
        <v>49663</v>
      </c>
      <c r="M25470">
        <v>1589</v>
      </c>
    </row>
    <row r="25471" spans="1:13" customFormat="1" hidden="1">
      <c r="A25471" t="s">
        <v>994</v>
      </c>
      <c r="B25471" t="s">
        <v>995</v>
      </c>
      <c r="C25471" s="1">
        <v>44415</v>
      </c>
      <c r="H25471">
        <v>65229</v>
      </c>
      <c r="M25471">
        <v>2087</v>
      </c>
    </row>
    <row r="25472" spans="1:13" customFormat="1" hidden="1">
      <c r="A25472" t="s">
        <v>994</v>
      </c>
      <c r="B25472" t="s">
        <v>995</v>
      </c>
      <c r="C25472" s="1">
        <v>44416</v>
      </c>
      <c r="H25472">
        <v>80794</v>
      </c>
      <c r="M25472">
        <v>2585</v>
      </c>
    </row>
    <row r="25473" spans="1:13" customFormat="1" hidden="1">
      <c r="A25473" t="s">
        <v>994</v>
      </c>
      <c r="B25473" t="s">
        <v>995</v>
      </c>
      <c r="C25473" s="1">
        <v>44417</v>
      </c>
      <c r="D25473">
        <v>1386326</v>
      </c>
      <c r="E25473">
        <v>907839</v>
      </c>
      <c r="F25473">
        <v>478487</v>
      </c>
      <c r="H25473">
        <v>96360</v>
      </c>
      <c r="I25473">
        <v>4.4400000000000004</v>
      </c>
      <c r="J25473">
        <v>2.9</v>
      </c>
      <c r="K25473">
        <v>1.53</v>
      </c>
      <c r="M25473">
        <v>3083</v>
      </c>
    </row>
    <row r="25474" spans="1:13" customFormat="1" hidden="1">
      <c r="A25474" t="s">
        <v>994</v>
      </c>
      <c r="B25474" t="s">
        <v>995</v>
      </c>
      <c r="C25474" s="1">
        <v>44418</v>
      </c>
      <c r="H25474">
        <v>98002</v>
      </c>
      <c r="M25474">
        <v>3136</v>
      </c>
    </row>
    <row r="25475" spans="1:13" customFormat="1" hidden="1">
      <c r="A25475" t="s">
        <v>994</v>
      </c>
      <c r="B25475" t="s">
        <v>995</v>
      </c>
      <c r="C25475" s="1">
        <v>44419</v>
      </c>
      <c r="H25475">
        <v>84078</v>
      </c>
      <c r="M25475">
        <v>2690</v>
      </c>
    </row>
    <row r="25476" spans="1:13" customFormat="1" hidden="1">
      <c r="A25476" t="s">
        <v>994</v>
      </c>
      <c r="B25476" t="s">
        <v>995</v>
      </c>
      <c r="C25476" s="1">
        <v>44420</v>
      </c>
      <c r="H25476">
        <v>70155</v>
      </c>
      <c r="M25476">
        <v>2245</v>
      </c>
    </row>
    <row r="25477" spans="1:13" customFormat="1" hidden="1">
      <c r="A25477" t="s">
        <v>994</v>
      </c>
      <c r="B25477" t="s">
        <v>995</v>
      </c>
      <c r="C25477" s="1">
        <v>44421</v>
      </c>
      <c r="H25477">
        <v>56232</v>
      </c>
      <c r="M25477">
        <v>1799</v>
      </c>
    </row>
    <row r="25478" spans="1:13" customFormat="1" hidden="1">
      <c r="A25478" t="s">
        <v>994</v>
      </c>
      <c r="B25478" t="s">
        <v>995</v>
      </c>
      <c r="C25478" s="1">
        <v>44422</v>
      </c>
      <c r="H25478">
        <v>42309</v>
      </c>
      <c r="M25478">
        <v>1354</v>
      </c>
    </row>
    <row r="25479" spans="1:13" customFormat="1" hidden="1">
      <c r="A25479" t="s">
        <v>994</v>
      </c>
      <c r="B25479" t="s">
        <v>995</v>
      </c>
      <c r="C25479" s="1">
        <v>44423</v>
      </c>
      <c r="H25479">
        <v>28385</v>
      </c>
      <c r="M25479">
        <v>908</v>
      </c>
    </row>
    <row r="25480" spans="1:13" customFormat="1" hidden="1">
      <c r="A25480" t="s">
        <v>994</v>
      </c>
      <c r="B25480" t="s">
        <v>995</v>
      </c>
      <c r="C25480" s="1">
        <v>44424</v>
      </c>
      <c r="D25480">
        <v>1487560</v>
      </c>
      <c r="E25480">
        <v>916174</v>
      </c>
      <c r="F25480">
        <v>571386</v>
      </c>
      <c r="H25480">
        <v>14462</v>
      </c>
      <c r="I25480">
        <v>4.76</v>
      </c>
      <c r="J25480">
        <v>2.93</v>
      </c>
      <c r="K25480">
        <v>1.83</v>
      </c>
      <c r="M25480">
        <v>463</v>
      </c>
    </row>
    <row r="25481" spans="1:13" customFormat="1" hidden="1">
      <c r="A25481" t="s">
        <v>996</v>
      </c>
      <c r="B25481" t="s">
        <v>997</v>
      </c>
      <c r="C25481" s="1">
        <v>44222</v>
      </c>
      <c r="D25481">
        <v>0</v>
      </c>
      <c r="E25481">
        <v>0</v>
      </c>
      <c r="I25481">
        <v>0</v>
      </c>
      <c r="J25481">
        <v>0</v>
      </c>
    </row>
    <row r="25482" spans="1:13" customFormat="1" hidden="1">
      <c r="A25482" t="s">
        <v>996</v>
      </c>
      <c r="B25482" t="s">
        <v>997</v>
      </c>
      <c r="C25482" s="1">
        <v>44223</v>
      </c>
      <c r="D25482">
        <v>3800</v>
      </c>
      <c r="E25482">
        <v>3800</v>
      </c>
      <c r="G25482">
        <v>3800</v>
      </c>
      <c r="H25482">
        <v>3800</v>
      </c>
      <c r="I25482">
        <v>0.01</v>
      </c>
      <c r="J25482">
        <v>0.01</v>
      </c>
      <c r="M25482">
        <v>70</v>
      </c>
    </row>
    <row r="25483" spans="1:13" customFormat="1" hidden="1">
      <c r="A25483" t="s">
        <v>996</v>
      </c>
      <c r="B25483" t="s">
        <v>997</v>
      </c>
      <c r="C25483" s="1">
        <v>44224</v>
      </c>
      <c r="H25483">
        <v>22800</v>
      </c>
      <c r="M25483">
        <v>419</v>
      </c>
    </row>
    <row r="25484" spans="1:13" customFormat="1" hidden="1">
      <c r="A25484" t="s">
        <v>996</v>
      </c>
      <c r="B25484" t="s">
        <v>997</v>
      </c>
      <c r="C25484" s="1">
        <v>44225</v>
      </c>
      <c r="H25484">
        <v>29133</v>
      </c>
      <c r="M25484">
        <v>535</v>
      </c>
    </row>
    <row r="25485" spans="1:13" customFormat="1" hidden="1">
      <c r="A25485" t="s">
        <v>996</v>
      </c>
      <c r="B25485" t="s">
        <v>997</v>
      </c>
      <c r="C25485" s="1">
        <v>44226</v>
      </c>
      <c r="H25485">
        <v>32300</v>
      </c>
      <c r="M25485">
        <v>594</v>
      </c>
    </row>
    <row r="25486" spans="1:13" customFormat="1" hidden="1">
      <c r="A25486" t="s">
        <v>996</v>
      </c>
      <c r="B25486" t="s">
        <v>997</v>
      </c>
      <c r="C25486" s="1">
        <v>44227</v>
      </c>
      <c r="H25486">
        <v>34200</v>
      </c>
      <c r="M25486">
        <v>629</v>
      </c>
    </row>
    <row r="25487" spans="1:13" customFormat="1" hidden="1">
      <c r="A25487" t="s">
        <v>996</v>
      </c>
      <c r="B25487" t="s">
        <v>997</v>
      </c>
      <c r="C25487" s="1">
        <v>44228</v>
      </c>
      <c r="H25487">
        <v>35467</v>
      </c>
      <c r="M25487">
        <v>652</v>
      </c>
    </row>
    <row r="25488" spans="1:13" customFormat="1" hidden="1">
      <c r="A25488" t="s">
        <v>996</v>
      </c>
      <c r="B25488" t="s">
        <v>997</v>
      </c>
      <c r="C25488" s="1">
        <v>44229</v>
      </c>
      <c r="H25488">
        <v>36371</v>
      </c>
      <c r="M25488">
        <v>668</v>
      </c>
    </row>
    <row r="25489" spans="1:13" customFormat="1" hidden="1">
      <c r="A25489" t="s">
        <v>996</v>
      </c>
      <c r="B25489" t="s">
        <v>997</v>
      </c>
      <c r="C25489" s="1">
        <v>44230</v>
      </c>
      <c r="H25489">
        <v>41800</v>
      </c>
      <c r="M25489">
        <v>768</v>
      </c>
    </row>
    <row r="25490" spans="1:13" customFormat="1" hidden="1">
      <c r="A25490" t="s">
        <v>996</v>
      </c>
      <c r="B25490" t="s">
        <v>997</v>
      </c>
      <c r="C25490" s="1">
        <v>44231</v>
      </c>
      <c r="H25490">
        <v>41800</v>
      </c>
      <c r="M25490">
        <v>768</v>
      </c>
    </row>
    <row r="25491" spans="1:13" customFormat="1" hidden="1">
      <c r="A25491" t="s">
        <v>996</v>
      </c>
      <c r="B25491" t="s">
        <v>997</v>
      </c>
      <c r="C25491" s="1">
        <v>44232</v>
      </c>
      <c r="D25491">
        <v>380000</v>
      </c>
      <c r="E25491">
        <v>380000</v>
      </c>
      <c r="H25491">
        <v>41800</v>
      </c>
      <c r="I25491">
        <v>0.7</v>
      </c>
      <c r="J25491">
        <v>0.7</v>
      </c>
      <c r="M25491">
        <v>768</v>
      </c>
    </row>
    <row r="25492" spans="1:13" customFormat="1" hidden="1">
      <c r="A25492" t="s">
        <v>996</v>
      </c>
      <c r="B25492" t="s">
        <v>997</v>
      </c>
      <c r="C25492" s="1">
        <v>44233</v>
      </c>
      <c r="H25492">
        <v>37575</v>
      </c>
      <c r="M25492">
        <v>691</v>
      </c>
    </row>
    <row r="25493" spans="1:13" customFormat="1" hidden="1">
      <c r="A25493" t="s">
        <v>996</v>
      </c>
      <c r="B25493" t="s">
        <v>997</v>
      </c>
      <c r="C25493" s="1">
        <v>44234</v>
      </c>
      <c r="H25493">
        <v>33349</v>
      </c>
      <c r="M25493">
        <v>613</v>
      </c>
    </row>
    <row r="25494" spans="1:13" customFormat="1" hidden="1">
      <c r="A25494" t="s">
        <v>996</v>
      </c>
      <c r="B25494" t="s">
        <v>997</v>
      </c>
      <c r="C25494" s="1">
        <v>44235</v>
      </c>
      <c r="H25494">
        <v>29124</v>
      </c>
      <c r="M25494">
        <v>535</v>
      </c>
    </row>
    <row r="25495" spans="1:13" customFormat="1" hidden="1">
      <c r="A25495" t="s">
        <v>996</v>
      </c>
      <c r="B25495" t="s">
        <v>997</v>
      </c>
      <c r="C25495" s="1">
        <v>44236</v>
      </c>
      <c r="H25495">
        <v>24898</v>
      </c>
      <c r="M25495">
        <v>458</v>
      </c>
    </row>
    <row r="25496" spans="1:13" customFormat="1" hidden="1">
      <c r="A25496" t="s">
        <v>996</v>
      </c>
      <c r="B25496" t="s">
        <v>997</v>
      </c>
      <c r="C25496" s="1">
        <v>44237</v>
      </c>
      <c r="H25496">
        <v>20673</v>
      </c>
      <c r="M25496">
        <v>380</v>
      </c>
    </row>
    <row r="25497" spans="1:13" customFormat="1" hidden="1">
      <c r="A25497" t="s">
        <v>996</v>
      </c>
      <c r="B25497" t="s">
        <v>997</v>
      </c>
      <c r="C25497" s="1">
        <v>44238</v>
      </c>
      <c r="H25497">
        <v>16448</v>
      </c>
      <c r="M25497">
        <v>302</v>
      </c>
    </row>
    <row r="25498" spans="1:13" customFormat="1" hidden="1">
      <c r="A25498" t="s">
        <v>996</v>
      </c>
      <c r="B25498" t="s">
        <v>997</v>
      </c>
      <c r="C25498" s="1">
        <v>44239</v>
      </c>
      <c r="H25498">
        <v>12222</v>
      </c>
      <c r="M25498">
        <v>225</v>
      </c>
    </row>
    <row r="25499" spans="1:13" customFormat="1" hidden="1">
      <c r="A25499" t="s">
        <v>996</v>
      </c>
      <c r="B25499" t="s">
        <v>997</v>
      </c>
      <c r="C25499" s="1">
        <v>44240</v>
      </c>
      <c r="H25499">
        <v>12222</v>
      </c>
      <c r="M25499">
        <v>225</v>
      </c>
    </row>
    <row r="25500" spans="1:13" customFormat="1" hidden="1">
      <c r="A25500" t="s">
        <v>996</v>
      </c>
      <c r="B25500" t="s">
        <v>997</v>
      </c>
      <c r="C25500" s="1">
        <v>44241</v>
      </c>
      <c r="H25500">
        <v>12222</v>
      </c>
      <c r="M25500">
        <v>225</v>
      </c>
    </row>
    <row r="25501" spans="1:13" customFormat="1" hidden="1">
      <c r="A25501" t="s">
        <v>996</v>
      </c>
      <c r="B25501" t="s">
        <v>997</v>
      </c>
      <c r="C25501" s="1">
        <v>44242</v>
      </c>
      <c r="H25501">
        <v>12222</v>
      </c>
      <c r="M25501">
        <v>225</v>
      </c>
    </row>
    <row r="25502" spans="1:13" customFormat="1" hidden="1">
      <c r="A25502" t="s">
        <v>996</v>
      </c>
      <c r="B25502" t="s">
        <v>997</v>
      </c>
      <c r="C25502" s="1">
        <v>44243</v>
      </c>
      <c r="H25502">
        <v>12222</v>
      </c>
      <c r="M25502">
        <v>225</v>
      </c>
    </row>
    <row r="25503" spans="1:13" customFormat="1" hidden="1">
      <c r="A25503" t="s">
        <v>996</v>
      </c>
      <c r="B25503" t="s">
        <v>997</v>
      </c>
      <c r="C25503" s="1">
        <v>44244</v>
      </c>
      <c r="H25503">
        <v>12222</v>
      </c>
      <c r="M25503">
        <v>225</v>
      </c>
    </row>
    <row r="25504" spans="1:13" customFormat="1" hidden="1">
      <c r="A25504" t="s">
        <v>996</v>
      </c>
      <c r="B25504" t="s">
        <v>997</v>
      </c>
      <c r="C25504" s="1">
        <v>44245</v>
      </c>
      <c r="H25504">
        <v>12222</v>
      </c>
      <c r="M25504">
        <v>225</v>
      </c>
    </row>
    <row r="25505" spans="1:13" customFormat="1" hidden="1">
      <c r="A25505" t="s">
        <v>996</v>
      </c>
      <c r="B25505" t="s">
        <v>997</v>
      </c>
      <c r="C25505" s="1">
        <v>44246</v>
      </c>
      <c r="H25505">
        <v>12222</v>
      </c>
      <c r="M25505">
        <v>225</v>
      </c>
    </row>
    <row r="25506" spans="1:13" customFormat="1" hidden="1">
      <c r="A25506" t="s">
        <v>996</v>
      </c>
      <c r="B25506" t="s">
        <v>997</v>
      </c>
      <c r="C25506" s="1">
        <v>44247</v>
      </c>
      <c r="H25506">
        <v>12222</v>
      </c>
      <c r="M25506">
        <v>225</v>
      </c>
    </row>
    <row r="25507" spans="1:13" customFormat="1" hidden="1">
      <c r="A25507" t="s">
        <v>996</v>
      </c>
      <c r="B25507" t="s">
        <v>997</v>
      </c>
      <c r="C25507" s="1">
        <v>44248</v>
      </c>
      <c r="H25507">
        <v>12222</v>
      </c>
      <c r="M25507">
        <v>225</v>
      </c>
    </row>
    <row r="25508" spans="1:13" customFormat="1" hidden="1">
      <c r="A25508" t="s">
        <v>996</v>
      </c>
      <c r="B25508" t="s">
        <v>997</v>
      </c>
      <c r="C25508" s="1">
        <v>44249</v>
      </c>
      <c r="H25508">
        <v>12222</v>
      </c>
      <c r="M25508">
        <v>225</v>
      </c>
    </row>
    <row r="25509" spans="1:13" customFormat="1" hidden="1">
      <c r="A25509" t="s">
        <v>996</v>
      </c>
      <c r="B25509" t="s">
        <v>997</v>
      </c>
      <c r="C25509" s="1">
        <v>44250</v>
      </c>
      <c r="H25509">
        <v>12222</v>
      </c>
      <c r="M25509">
        <v>225</v>
      </c>
    </row>
    <row r="25510" spans="1:13" customFormat="1" hidden="1">
      <c r="A25510" t="s">
        <v>996</v>
      </c>
      <c r="B25510" t="s">
        <v>997</v>
      </c>
      <c r="C25510" s="1">
        <v>44251</v>
      </c>
      <c r="H25510">
        <v>12222</v>
      </c>
      <c r="M25510">
        <v>225</v>
      </c>
    </row>
    <row r="25511" spans="1:13" customFormat="1" hidden="1">
      <c r="A25511" t="s">
        <v>996</v>
      </c>
      <c r="B25511" t="s">
        <v>997</v>
      </c>
      <c r="C25511" s="1">
        <v>44252</v>
      </c>
      <c r="H25511">
        <v>12222</v>
      </c>
      <c r="M25511">
        <v>225</v>
      </c>
    </row>
    <row r="25512" spans="1:13" customFormat="1" hidden="1">
      <c r="A25512" t="s">
        <v>996</v>
      </c>
      <c r="B25512" t="s">
        <v>997</v>
      </c>
      <c r="C25512" s="1">
        <v>44253</v>
      </c>
      <c r="H25512">
        <v>12222</v>
      </c>
      <c r="M25512">
        <v>225</v>
      </c>
    </row>
    <row r="25513" spans="1:13" customFormat="1" hidden="1">
      <c r="A25513" t="s">
        <v>996</v>
      </c>
      <c r="B25513" t="s">
        <v>997</v>
      </c>
      <c r="C25513" s="1">
        <v>44254</v>
      </c>
      <c r="H25513">
        <v>12222</v>
      </c>
      <c r="M25513">
        <v>225</v>
      </c>
    </row>
    <row r="25514" spans="1:13" customFormat="1" hidden="1">
      <c r="A25514" t="s">
        <v>996</v>
      </c>
      <c r="B25514" t="s">
        <v>997</v>
      </c>
      <c r="C25514" s="1">
        <v>44255</v>
      </c>
      <c r="H25514">
        <v>12222</v>
      </c>
      <c r="M25514">
        <v>225</v>
      </c>
    </row>
    <row r="25515" spans="1:13" customFormat="1" hidden="1">
      <c r="A25515" t="s">
        <v>996</v>
      </c>
      <c r="B25515" t="s">
        <v>997</v>
      </c>
      <c r="C25515" s="1">
        <v>44256</v>
      </c>
      <c r="H25515">
        <v>12222</v>
      </c>
      <c r="M25515">
        <v>225</v>
      </c>
    </row>
    <row r="25516" spans="1:13" customFormat="1" hidden="1">
      <c r="A25516" t="s">
        <v>996</v>
      </c>
      <c r="B25516" t="s">
        <v>997</v>
      </c>
      <c r="C25516" s="1">
        <v>44257</v>
      </c>
      <c r="H25516">
        <v>12222</v>
      </c>
      <c r="M25516">
        <v>225</v>
      </c>
    </row>
    <row r="25517" spans="1:13" customFormat="1" hidden="1">
      <c r="A25517" t="s">
        <v>996</v>
      </c>
      <c r="B25517" t="s">
        <v>997</v>
      </c>
      <c r="C25517" s="1">
        <v>44258</v>
      </c>
      <c r="H25517">
        <v>12222</v>
      </c>
      <c r="M25517">
        <v>225</v>
      </c>
    </row>
    <row r="25518" spans="1:13" customFormat="1" hidden="1">
      <c r="A25518" t="s">
        <v>996</v>
      </c>
      <c r="B25518" t="s">
        <v>997</v>
      </c>
      <c r="C25518" s="1">
        <v>44259</v>
      </c>
      <c r="H25518">
        <v>12222</v>
      </c>
      <c r="M25518">
        <v>225</v>
      </c>
    </row>
    <row r="25519" spans="1:13" customFormat="1" hidden="1">
      <c r="A25519" t="s">
        <v>996</v>
      </c>
      <c r="B25519" t="s">
        <v>997</v>
      </c>
      <c r="C25519" s="1">
        <v>44260</v>
      </c>
      <c r="H25519">
        <v>12222</v>
      </c>
      <c r="M25519">
        <v>225</v>
      </c>
    </row>
    <row r="25520" spans="1:13" customFormat="1" hidden="1">
      <c r="A25520" t="s">
        <v>996</v>
      </c>
      <c r="B25520" t="s">
        <v>997</v>
      </c>
      <c r="C25520" s="1">
        <v>44261</v>
      </c>
      <c r="H25520">
        <v>12222</v>
      </c>
      <c r="M25520">
        <v>225</v>
      </c>
    </row>
    <row r="25521" spans="1:13" customFormat="1" hidden="1">
      <c r="A25521" t="s">
        <v>996</v>
      </c>
      <c r="B25521" t="s">
        <v>997</v>
      </c>
      <c r="C25521" s="1">
        <v>44262</v>
      </c>
      <c r="H25521">
        <v>12222</v>
      </c>
      <c r="M25521">
        <v>225</v>
      </c>
    </row>
    <row r="25522" spans="1:13" customFormat="1" hidden="1">
      <c r="A25522" t="s">
        <v>996</v>
      </c>
      <c r="B25522" t="s">
        <v>997</v>
      </c>
      <c r="C25522" s="1">
        <v>44263</v>
      </c>
      <c r="H25522">
        <v>12222</v>
      </c>
      <c r="M25522">
        <v>225</v>
      </c>
    </row>
    <row r="25523" spans="1:13" customFormat="1" hidden="1">
      <c r="A25523" t="s">
        <v>996</v>
      </c>
      <c r="B25523" t="s">
        <v>997</v>
      </c>
      <c r="C25523" s="1">
        <v>44264</v>
      </c>
      <c r="H25523">
        <v>12222</v>
      </c>
      <c r="M25523">
        <v>225</v>
      </c>
    </row>
    <row r="25524" spans="1:13" customFormat="1" hidden="1">
      <c r="A25524" t="s">
        <v>996</v>
      </c>
      <c r="B25524" t="s">
        <v>997</v>
      </c>
      <c r="C25524" s="1">
        <v>44265</v>
      </c>
      <c r="H25524">
        <v>12222</v>
      </c>
      <c r="M25524">
        <v>225</v>
      </c>
    </row>
    <row r="25525" spans="1:13" customFormat="1" hidden="1">
      <c r="A25525" t="s">
        <v>996</v>
      </c>
      <c r="B25525" t="s">
        <v>997</v>
      </c>
      <c r="C25525" s="1">
        <v>44266</v>
      </c>
      <c r="H25525">
        <v>12222</v>
      </c>
      <c r="M25525">
        <v>225</v>
      </c>
    </row>
    <row r="25526" spans="1:13" customFormat="1" hidden="1">
      <c r="A25526" t="s">
        <v>996</v>
      </c>
      <c r="B25526" t="s">
        <v>997</v>
      </c>
      <c r="C25526" s="1">
        <v>44267</v>
      </c>
      <c r="H25526">
        <v>12222</v>
      </c>
      <c r="M25526">
        <v>225</v>
      </c>
    </row>
    <row r="25527" spans="1:13" customFormat="1" hidden="1">
      <c r="A25527" t="s">
        <v>996</v>
      </c>
      <c r="B25527" t="s">
        <v>997</v>
      </c>
      <c r="C25527" s="1">
        <v>44268</v>
      </c>
      <c r="H25527">
        <v>12222</v>
      </c>
      <c r="M25527">
        <v>225</v>
      </c>
    </row>
    <row r="25528" spans="1:13" customFormat="1" hidden="1">
      <c r="A25528" t="s">
        <v>996</v>
      </c>
      <c r="B25528" t="s">
        <v>997</v>
      </c>
      <c r="C25528" s="1">
        <v>44269</v>
      </c>
      <c r="H25528">
        <v>12222</v>
      </c>
      <c r="M25528">
        <v>225</v>
      </c>
    </row>
    <row r="25529" spans="1:13" customFormat="1" hidden="1">
      <c r="A25529" t="s">
        <v>996</v>
      </c>
      <c r="B25529" t="s">
        <v>997</v>
      </c>
      <c r="C25529" s="1">
        <v>44270</v>
      </c>
      <c r="H25529">
        <v>12222</v>
      </c>
      <c r="M25529">
        <v>225</v>
      </c>
    </row>
    <row r="25530" spans="1:13" customFormat="1" hidden="1">
      <c r="A25530" t="s">
        <v>996</v>
      </c>
      <c r="B25530" t="s">
        <v>997</v>
      </c>
      <c r="C25530" s="1">
        <v>44271</v>
      </c>
      <c r="H25530">
        <v>12222</v>
      </c>
      <c r="M25530">
        <v>225</v>
      </c>
    </row>
    <row r="25531" spans="1:13" customFormat="1" hidden="1">
      <c r="A25531" t="s">
        <v>996</v>
      </c>
      <c r="B25531" t="s">
        <v>997</v>
      </c>
      <c r="C25531" s="1">
        <v>44272</v>
      </c>
      <c r="H25531">
        <v>12222</v>
      </c>
      <c r="M25531">
        <v>225</v>
      </c>
    </row>
    <row r="25532" spans="1:13" customFormat="1" hidden="1">
      <c r="A25532" t="s">
        <v>996</v>
      </c>
      <c r="B25532" t="s">
        <v>997</v>
      </c>
      <c r="C25532" s="1">
        <v>44273</v>
      </c>
      <c r="H25532">
        <v>12222</v>
      </c>
      <c r="M25532">
        <v>225</v>
      </c>
    </row>
    <row r="25533" spans="1:13" customFormat="1" hidden="1">
      <c r="A25533" t="s">
        <v>996</v>
      </c>
      <c r="B25533" t="s">
        <v>997</v>
      </c>
      <c r="C25533" s="1">
        <v>44274</v>
      </c>
      <c r="H25533">
        <v>12222</v>
      </c>
      <c r="M25533">
        <v>225</v>
      </c>
    </row>
    <row r="25534" spans="1:13" customFormat="1" hidden="1">
      <c r="A25534" t="s">
        <v>996</v>
      </c>
      <c r="B25534" t="s">
        <v>997</v>
      </c>
      <c r="C25534" s="1">
        <v>44275</v>
      </c>
      <c r="H25534">
        <v>12222</v>
      </c>
      <c r="M25534">
        <v>225</v>
      </c>
    </row>
    <row r="25535" spans="1:13" customFormat="1" hidden="1">
      <c r="A25535" t="s">
        <v>996</v>
      </c>
      <c r="B25535" t="s">
        <v>997</v>
      </c>
      <c r="C25535" s="1">
        <v>44276</v>
      </c>
      <c r="H25535">
        <v>12222</v>
      </c>
      <c r="M25535">
        <v>225</v>
      </c>
    </row>
    <row r="25536" spans="1:13" customFormat="1" hidden="1">
      <c r="A25536" t="s">
        <v>996</v>
      </c>
      <c r="B25536" t="s">
        <v>997</v>
      </c>
      <c r="C25536" s="1">
        <v>44277</v>
      </c>
      <c r="H25536">
        <v>12222</v>
      </c>
      <c r="M25536">
        <v>225</v>
      </c>
    </row>
    <row r="25537" spans="1:13" customFormat="1" hidden="1">
      <c r="A25537" t="s">
        <v>996</v>
      </c>
      <c r="B25537" t="s">
        <v>997</v>
      </c>
      <c r="C25537" s="1">
        <v>44278</v>
      </c>
      <c r="H25537">
        <v>12222</v>
      </c>
      <c r="M25537">
        <v>225</v>
      </c>
    </row>
    <row r="25538" spans="1:13" customFormat="1" hidden="1">
      <c r="A25538" t="s">
        <v>996</v>
      </c>
      <c r="B25538" t="s">
        <v>997</v>
      </c>
      <c r="C25538" s="1">
        <v>44279</v>
      </c>
      <c r="H25538">
        <v>12222</v>
      </c>
      <c r="M25538">
        <v>225</v>
      </c>
    </row>
    <row r="25539" spans="1:13" customFormat="1" hidden="1">
      <c r="A25539" t="s">
        <v>996</v>
      </c>
      <c r="B25539" t="s">
        <v>997</v>
      </c>
      <c r="C25539" s="1">
        <v>44280</v>
      </c>
      <c r="H25539">
        <v>12222</v>
      </c>
      <c r="M25539">
        <v>225</v>
      </c>
    </row>
    <row r="25540" spans="1:13" customFormat="1" hidden="1">
      <c r="A25540" t="s">
        <v>996</v>
      </c>
      <c r="B25540" t="s">
        <v>997</v>
      </c>
      <c r="C25540" s="1">
        <v>44281</v>
      </c>
      <c r="H25540">
        <v>12222</v>
      </c>
      <c r="M25540">
        <v>225</v>
      </c>
    </row>
    <row r="25541" spans="1:13" customFormat="1" hidden="1">
      <c r="A25541" t="s">
        <v>996</v>
      </c>
      <c r="B25541" t="s">
        <v>997</v>
      </c>
      <c r="C25541" s="1">
        <v>44282</v>
      </c>
      <c r="H25541">
        <v>12222</v>
      </c>
      <c r="M25541">
        <v>225</v>
      </c>
    </row>
    <row r="25542" spans="1:13" customFormat="1" hidden="1">
      <c r="A25542" t="s">
        <v>996</v>
      </c>
      <c r="B25542" t="s">
        <v>997</v>
      </c>
      <c r="C25542" s="1">
        <v>44283</v>
      </c>
      <c r="H25542">
        <v>12222</v>
      </c>
      <c r="M25542">
        <v>225</v>
      </c>
    </row>
    <row r="25543" spans="1:13" customFormat="1" hidden="1">
      <c r="A25543" t="s">
        <v>996</v>
      </c>
      <c r="B25543" t="s">
        <v>997</v>
      </c>
      <c r="C25543" s="1">
        <v>44284</v>
      </c>
      <c r="H25543">
        <v>12222</v>
      </c>
      <c r="M25543">
        <v>225</v>
      </c>
    </row>
    <row r="25544" spans="1:13" customFormat="1" hidden="1">
      <c r="A25544" t="s">
        <v>996</v>
      </c>
      <c r="B25544" t="s">
        <v>997</v>
      </c>
      <c r="C25544" s="1">
        <v>44285</v>
      </c>
      <c r="H25544">
        <v>12222</v>
      </c>
      <c r="M25544">
        <v>225</v>
      </c>
    </row>
    <row r="25545" spans="1:13" customFormat="1" hidden="1">
      <c r="A25545" t="s">
        <v>996</v>
      </c>
      <c r="B25545" t="s">
        <v>997</v>
      </c>
      <c r="C25545" s="1">
        <v>44286</v>
      </c>
      <c r="D25545">
        <v>1040000</v>
      </c>
      <c r="E25545">
        <v>1000000</v>
      </c>
      <c r="F25545">
        <v>40000</v>
      </c>
      <c r="H25545">
        <v>12222</v>
      </c>
      <c r="I25545">
        <v>1.91</v>
      </c>
      <c r="J25545">
        <v>1.84</v>
      </c>
      <c r="K25545">
        <v>7.0000000000000007E-2</v>
      </c>
      <c r="M25545">
        <v>225</v>
      </c>
    </row>
    <row r="25546" spans="1:13" customFormat="1" hidden="1">
      <c r="A25546" t="s">
        <v>996</v>
      </c>
      <c r="B25546" t="s">
        <v>997</v>
      </c>
      <c r="C25546" s="1">
        <v>44287</v>
      </c>
      <c r="H25546">
        <v>15197</v>
      </c>
      <c r="M25546">
        <v>279</v>
      </c>
    </row>
    <row r="25547" spans="1:13" customFormat="1" hidden="1">
      <c r="A25547" t="s">
        <v>996</v>
      </c>
      <c r="B25547" t="s">
        <v>997</v>
      </c>
      <c r="C25547" s="1">
        <v>44288</v>
      </c>
      <c r="H25547">
        <v>18171</v>
      </c>
      <c r="M25547">
        <v>334</v>
      </c>
    </row>
    <row r="25548" spans="1:13" customFormat="1" hidden="1">
      <c r="A25548" t="s">
        <v>996</v>
      </c>
      <c r="B25548" t="s">
        <v>997</v>
      </c>
      <c r="C25548" s="1">
        <v>44289</v>
      </c>
      <c r="H25548">
        <v>21146</v>
      </c>
      <c r="M25548">
        <v>389</v>
      </c>
    </row>
    <row r="25549" spans="1:13" customFormat="1" hidden="1">
      <c r="A25549" t="s">
        <v>996</v>
      </c>
      <c r="B25549" t="s">
        <v>997</v>
      </c>
      <c r="C25549" s="1">
        <v>44290</v>
      </c>
      <c r="H25549">
        <v>24120</v>
      </c>
      <c r="M25549">
        <v>443</v>
      </c>
    </row>
    <row r="25550" spans="1:13" customFormat="1" hidden="1">
      <c r="A25550" t="s">
        <v>996</v>
      </c>
      <c r="B25550" t="s">
        <v>997</v>
      </c>
      <c r="C25550" s="1">
        <v>44291</v>
      </c>
      <c r="H25550">
        <v>27095</v>
      </c>
      <c r="M25550">
        <v>498</v>
      </c>
    </row>
    <row r="25551" spans="1:13" customFormat="1" hidden="1">
      <c r="A25551" t="s">
        <v>996</v>
      </c>
      <c r="B25551" t="s">
        <v>997</v>
      </c>
      <c r="C25551" s="1">
        <v>44292</v>
      </c>
      <c r="H25551">
        <v>30069</v>
      </c>
      <c r="M25551">
        <v>553</v>
      </c>
    </row>
    <row r="25552" spans="1:13" customFormat="1" hidden="1">
      <c r="A25552" t="s">
        <v>996</v>
      </c>
      <c r="B25552" t="s">
        <v>997</v>
      </c>
      <c r="C25552" s="1">
        <v>44293</v>
      </c>
      <c r="H25552">
        <v>33043</v>
      </c>
      <c r="M25552">
        <v>607</v>
      </c>
    </row>
    <row r="25553" spans="1:13" customFormat="1" hidden="1">
      <c r="A25553" t="s">
        <v>996</v>
      </c>
      <c r="B25553" t="s">
        <v>997</v>
      </c>
      <c r="C25553" s="1">
        <v>44294</v>
      </c>
      <c r="H25553">
        <v>33043</v>
      </c>
      <c r="M25553">
        <v>607</v>
      </c>
    </row>
    <row r="25554" spans="1:13" customFormat="1" hidden="1">
      <c r="A25554" t="s">
        <v>996</v>
      </c>
      <c r="B25554" t="s">
        <v>997</v>
      </c>
      <c r="C25554" s="1">
        <v>44295</v>
      </c>
      <c r="H25554">
        <v>33043</v>
      </c>
      <c r="M25554">
        <v>607</v>
      </c>
    </row>
    <row r="25555" spans="1:13" customFormat="1" hidden="1">
      <c r="A25555" t="s">
        <v>996</v>
      </c>
      <c r="B25555" t="s">
        <v>997</v>
      </c>
      <c r="C25555" s="1">
        <v>44296</v>
      </c>
      <c r="H25555">
        <v>33043</v>
      </c>
      <c r="M25555">
        <v>607</v>
      </c>
    </row>
    <row r="25556" spans="1:13" customFormat="1" hidden="1">
      <c r="A25556" t="s">
        <v>996</v>
      </c>
      <c r="B25556" t="s">
        <v>997</v>
      </c>
      <c r="C25556" s="1">
        <v>44297</v>
      </c>
      <c r="H25556">
        <v>33043</v>
      </c>
      <c r="M25556">
        <v>607</v>
      </c>
    </row>
    <row r="25557" spans="1:13" customFormat="1" hidden="1">
      <c r="A25557" t="s">
        <v>996</v>
      </c>
      <c r="B25557" t="s">
        <v>997</v>
      </c>
      <c r="C25557" s="1">
        <v>44298</v>
      </c>
      <c r="H25557">
        <v>33043</v>
      </c>
      <c r="M25557">
        <v>607</v>
      </c>
    </row>
    <row r="25558" spans="1:13" customFormat="1" hidden="1">
      <c r="A25558" t="s">
        <v>996</v>
      </c>
      <c r="B25558" t="s">
        <v>997</v>
      </c>
      <c r="C25558" s="1">
        <v>44299</v>
      </c>
      <c r="H25558">
        <v>33043</v>
      </c>
      <c r="M25558">
        <v>607</v>
      </c>
    </row>
    <row r="25559" spans="1:13" customFormat="1" hidden="1">
      <c r="A25559" t="s">
        <v>996</v>
      </c>
      <c r="B25559" t="s">
        <v>997</v>
      </c>
      <c r="C25559" s="1">
        <v>44300</v>
      </c>
      <c r="H25559">
        <v>33043</v>
      </c>
      <c r="M25559">
        <v>607</v>
      </c>
    </row>
    <row r="25560" spans="1:13" customFormat="1" hidden="1">
      <c r="A25560" t="s">
        <v>996</v>
      </c>
      <c r="B25560" t="s">
        <v>997</v>
      </c>
      <c r="C25560" s="1">
        <v>44301</v>
      </c>
      <c r="H25560">
        <v>33043</v>
      </c>
      <c r="M25560">
        <v>607</v>
      </c>
    </row>
    <row r="25561" spans="1:13" customFormat="1" hidden="1">
      <c r="A25561" t="s">
        <v>996</v>
      </c>
      <c r="B25561" t="s">
        <v>997</v>
      </c>
      <c r="C25561" s="1">
        <v>44302</v>
      </c>
      <c r="H25561">
        <v>33043</v>
      </c>
      <c r="M25561">
        <v>607</v>
      </c>
    </row>
    <row r="25562" spans="1:13" customFormat="1" hidden="1">
      <c r="A25562" t="s">
        <v>996</v>
      </c>
      <c r="B25562" t="s">
        <v>997</v>
      </c>
      <c r="C25562" s="1">
        <v>44303</v>
      </c>
      <c r="H25562">
        <v>33043</v>
      </c>
      <c r="M25562">
        <v>607</v>
      </c>
    </row>
    <row r="25563" spans="1:13" customFormat="1" hidden="1">
      <c r="A25563" t="s">
        <v>996</v>
      </c>
      <c r="B25563" t="s">
        <v>997</v>
      </c>
      <c r="C25563" s="1">
        <v>44304</v>
      </c>
      <c r="H25563">
        <v>33043</v>
      </c>
      <c r="M25563">
        <v>607</v>
      </c>
    </row>
    <row r="25564" spans="1:13" customFormat="1" hidden="1">
      <c r="A25564" t="s">
        <v>996</v>
      </c>
      <c r="B25564" t="s">
        <v>997</v>
      </c>
      <c r="C25564" s="1">
        <v>44305</v>
      </c>
      <c r="H25564">
        <v>33043</v>
      </c>
      <c r="M25564">
        <v>607</v>
      </c>
    </row>
    <row r="25565" spans="1:13" customFormat="1" hidden="1">
      <c r="A25565" t="s">
        <v>996</v>
      </c>
      <c r="B25565" t="s">
        <v>997</v>
      </c>
      <c r="C25565" s="1">
        <v>44306</v>
      </c>
      <c r="H25565">
        <v>33043</v>
      </c>
      <c r="M25565">
        <v>607</v>
      </c>
    </row>
    <row r="25566" spans="1:13" customFormat="1" hidden="1">
      <c r="A25566" t="s">
        <v>996</v>
      </c>
      <c r="B25566" t="s">
        <v>997</v>
      </c>
      <c r="C25566" s="1">
        <v>44307</v>
      </c>
      <c r="H25566">
        <v>33043</v>
      </c>
      <c r="M25566">
        <v>607</v>
      </c>
    </row>
    <row r="25567" spans="1:13" customFormat="1" hidden="1">
      <c r="A25567" t="s">
        <v>996</v>
      </c>
      <c r="B25567" t="s">
        <v>997</v>
      </c>
      <c r="C25567" s="1">
        <v>44308</v>
      </c>
      <c r="H25567">
        <v>33043</v>
      </c>
      <c r="M25567">
        <v>607</v>
      </c>
    </row>
    <row r="25568" spans="1:13" customFormat="1" hidden="1">
      <c r="A25568" t="s">
        <v>996</v>
      </c>
      <c r="B25568" t="s">
        <v>997</v>
      </c>
      <c r="C25568" s="1">
        <v>44309</v>
      </c>
      <c r="D25568">
        <v>1800000</v>
      </c>
      <c r="E25568">
        <v>1500000</v>
      </c>
      <c r="F25568">
        <v>300000</v>
      </c>
      <c r="H25568">
        <v>33043</v>
      </c>
      <c r="I25568">
        <v>3.31</v>
      </c>
      <c r="J25568">
        <v>2.76</v>
      </c>
      <c r="K25568">
        <v>0.55000000000000004</v>
      </c>
      <c r="M25568">
        <v>607</v>
      </c>
    </row>
    <row r="25569" spans="1:13" customFormat="1" hidden="1">
      <c r="A25569" t="s">
        <v>996</v>
      </c>
      <c r="B25569" t="s">
        <v>997</v>
      </c>
      <c r="C25569" s="1">
        <v>44310</v>
      </c>
      <c r="H25569">
        <v>37982</v>
      </c>
      <c r="M25569">
        <v>698</v>
      </c>
    </row>
    <row r="25570" spans="1:13" customFormat="1" hidden="1">
      <c r="A25570" t="s">
        <v>996</v>
      </c>
      <c r="B25570" t="s">
        <v>997</v>
      </c>
      <c r="C25570" s="1">
        <v>44311</v>
      </c>
      <c r="H25570">
        <v>42921</v>
      </c>
      <c r="M25570">
        <v>789</v>
      </c>
    </row>
    <row r="25571" spans="1:13" customFormat="1" hidden="1">
      <c r="A25571" t="s">
        <v>996</v>
      </c>
      <c r="B25571" t="s">
        <v>997</v>
      </c>
      <c r="C25571" s="1">
        <v>44312</v>
      </c>
      <c r="H25571">
        <v>47860</v>
      </c>
      <c r="M25571">
        <v>880</v>
      </c>
    </row>
    <row r="25572" spans="1:13" customFormat="1" hidden="1">
      <c r="A25572" t="s">
        <v>996</v>
      </c>
      <c r="B25572" t="s">
        <v>997</v>
      </c>
      <c r="C25572" s="1">
        <v>44313</v>
      </c>
      <c r="H25572">
        <v>52798</v>
      </c>
      <c r="M25572">
        <v>970</v>
      </c>
    </row>
    <row r="25573" spans="1:13" customFormat="1" hidden="1">
      <c r="A25573" t="s">
        <v>996</v>
      </c>
      <c r="B25573" t="s">
        <v>997</v>
      </c>
      <c r="C25573" s="1">
        <v>44314</v>
      </c>
      <c r="H25573">
        <v>57737</v>
      </c>
      <c r="M25573">
        <v>1061</v>
      </c>
    </row>
    <row r="25574" spans="1:13" customFormat="1" hidden="1">
      <c r="A25574" t="s">
        <v>996</v>
      </c>
      <c r="B25574" t="s">
        <v>997</v>
      </c>
      <c r="C25574" s="1">
        <v>44315</v>
      </c>
      <c r="H25574">
        <v>62676</v>
      </c>
      <c r="M25574">
        <v>1152</v>
      </c>
    </row>
    <row r="25575" spans="1:13" customFormat="1" hidden="1">
      <c r="A25575" t="s">
        <v>996</v>
      </c>
      <c r="B25575" t="s">
        <v>997</v>
      </c>
      <c r="C25575" s="1">
        <v>44316</v>
      </c>
      <c r="H25575">
        <v>67615</v>
      </c>
      <c r="M25575">
        <v>1243</v>
      </c>
    </row>
    <row r="25576" spans="1:13" customFormat="1" hidden="1">
      <c r="A25576" t="s">
        <v>996</v>
      </c>
      <c r="B25576" t="s">
        <v>997</v>
      </c>
      <c r="C25576" s="1">
        <v>44317</v>
      </c>
      <c r="H25576">
        <v>67615</v>
      </c>
      <c r="M25576">
        <v>1243</v>
      </c>
    </row>
    <row r="25577" spans="1:13" customFormat="1" hidden="1">
      <c r="A25577" t="s">
        <v>996</v>
      </c>
      <c r="B25577" t="s">
        <v>997</v>
      </c>
      <c r="C25577" s="1">
        <v>44318</v>
      </c>
      <c r="H25577">
        <v>67615</v>
      </c>
      <c r="M25577">
        <v>1243</v>
      </c>
    </row>
    <row r="25578" spans="1:13" customFormat="1" hidden="1">
      <c r="A25578" t="s">
        <v>996</v>
      </c>
      <c r="B25578" t="s">
        <v>997</v>
      </c>
      <c r="C25578" s="1">
        <v>44319</v>
      </c>
      <c r="H25578">
        <v>67615</v>
      </c>
      <c r="M25578">
        <v>1243</v>
      </c>
    </row>
    <row r="25579" spans="1:13" customFormat="1" hidden="1">
      <c r="A25579" t="s">
        <v>996</v>
      </c>
      <c r="B25579" t="s">
        <v>997</v>
      </c>
      <c r="C25579" s="1">
        <v>44320</v>
      </c>
      <c r="D25579">
        <v>2543762</v>
      </c>
      <c r="E25579">
        <v>1689551</v>
      </c>
      <c r="F25579">
        <v>854211</v>
      </c>
      <c r="H25579">
        <v>67615</v>
      </c>
      <c r="I25579">
        <v>4.68</v>
      </c>
      <c r="J25579">
        <v>3.11</v>
      </c>
      <c r="K25579">
        <v>1.57</v>
      </c>
      <c r="M25579">
        <v>1243</v>
      </c>
    </row>
    <row r="25580" spans="1:13" customFormat="1" hidden="1">
      <c r="A25580" t="s">
        <v>996</v>
      </c>
      <c r="B25580" t="s">
        <v>997</v>
      </c>
      <c r="C25580" s="1">
        <v>44321</v>
      </c>
      <c r="H25580">
        <v>65116</v>
      </c>
      <c r="M25580">
        <v>1197</v>
      </c>
    </row>
    <row r="25581" spans="1:13" customFormat="1" hidden="1">
      <c r="A25581" t="s">
        <v>996</v>
      </c>
      <c r="B25581" t="s">
        <v>997</v>
      </c>
      <c r="C25581" s="1">
        <v>44322</v>
      </c>
      <c r="H25581">
        <v>62618</v>
      </c>
      <c r="M25581">
        <v>1151</v>
      </c>
    </row>
    <row r="25582" spans="1:13" customFormat="1" hidden="1">
      <c r="A25582" t="s">
        <v>996</v>
      </c>
      <c r="B25582" t="s">
        <v>997</v>
      </c>
      <c r="C25582" s="1">
        <v>44323</v>
      </c>
      <c r="H25582">
        <v>60120</v>
      </c>
      <c r="M25582">
        <v>1105</v>
      </c>
    </row>
    <row r="25583" spans="1:13" customFormat="1" hidden="1">
      <c r="A25583" t="s">
        <v>996</v>
      </c>
      <c r="B25583" t="s">
        <v>997</v>
      </c>
      <c r="C25583" s="1">
        <v>44324</v>
      </c>
      <c r="H25583">
        <v>57621</v>
      </c>
      <c r="M25583">
        <v>1059</v>
      </c>
    </row>
    <row r="25584" spans="1:13" customFormat="1" hidden="1">
      <c r="A25584" t="s">
        <v>996</v>
      </c>
      <c r="B25584" t="s">
        <v>997</v>
      </c>
      <c r="C25584" s="1">
        <v>44325</v>
      </c>
      <c r="H25584">
        <v>55123</v>
      </c>
      <c r="M25584">
        <v>1013</v>
      </c>
    </row>
    <row r="25585" spans="1:13" customFormat="1" hidden="1">
      <c r="A25585" t="s">
        <v>996</v>
      </c>
      <c r="B25585" t="s">
        <v>997</v>
      </c>
      <c r="C25585" s="1">
        <v>44326</v>
      </c>
      <c r="H25585">
        <v>52625</v>
      </c>
      <c r="M25585">
        <v>967</v>
      </c>
    </row>
    <row r="25586" spans="1:13" customFormat="1" hidden="1">
      <c r="A25586" t="s">
        <v>996</v>
      </c>
      <c r="B25586" t="s">
        <v>997</v>
      </c>
      <c r="C25586" s="1">
        <v>44327</v>
      </c>
      <c r="H25586">
        <v>50126</v>
      </c>
      <c r="M25586">
        <v>921</v>
      </c>
    </row>
    <row r="25587" spans="1:13" customFormat="1" hidden="1">
      <c r="A25587" t="s">
        <v>996</v>
      </c>
      <c r="B25587" t="s">
        <v>997</v>
      </c>
      <c r="C25587" s="1">
        <v>44328</v>
      </c>
      <c r="H25587">
        <v>50126</v>
      </c>
      <c r="M25587">
        <v>921</v>
      </c>
    </row>
    <row r="25588" spans="1:13" customFormat="1" hidden="1">
      <c r="A25588" t="s">
        <v>996</v>
      </c>
      <c r="B25588" t="s">
        <v>997</v>
      </c>
      <c r="C25588" s="1">
        <v>44329</v>
      </c>
      <c r="D25588">
        <v>2994900</v>
      </c>
      <c r="E25588">
        <v>1772177</v>
      </c>
      <c r="F25588">
        <v>1222723</v>
      </c>
      <c r="H25588">
        <v>50126</v>
      </c>
      <c r="I25588">
        <v>5.5</v>
      </c>
      <c r="J25588">
        <v>3.26</v>
      </c>
      <c r="K25588">
        <v>2.25</v>
      </c>
      <c r="M25588">
        <v>921</v>
      </c>
    </row>
    <row r="25589" spans="1:13" customFormat="1" hidden="1">
      <c r="A25589" t="s">
        <v>996</v>
      </c>
      <c r="B25589" t="s">
        <v>997</v>
      </c>
      <c r="C25589" s="1">
        <v>44330</v>
      </c>
      <c r="H25589">
        <v>45283</v>
      </c>
      <c r="M25589">
        <v>832</v>
      </c>
    </row>
    <row r="25590" spans="1:13" customFormat="1" hidden="1">
      <c r="A25590" t="s">
        <v>996</v>
      </c>
      <c r="B25590" t="s">
        <v>997</v>
      </c>
      <c r="C25590" s="1">
        <v>44331</v>
      </c>
      <c r="H25590">
        <v>40440</v>
      </c>
      <c r="M25590">
        <v>743</v>
      </c>
    </row>
    <row r="25591" spans="1:13" customFormat="1" hidden="1">
      <c r="A25591" t="s">
        <v>996</v>
      </c>
      <c r="B25591" t="s">
        <v>997</v>
      </c>
      <c r="C25591" s="1">
        <v>44332</v>
      </c>
      <c r="H25591">
        <v>35597</v>
      </c>
      <c r="M25591">
        <v>654</v>
      </c>
    </row>
    <row r="25592" spans="1:13" customFormat="1" hidden="1">
      <c r="A25592" t="s">
        <v>996</v>
      </c>
      <c r="B25592" t="s">
        <v>997</v>
      </c>
      <c r="C25592" s="1">
        <v>44333</v>
      </c>
      <c r="H25592">
        <v>30753</v>
      </c>
      <c r="M25592">
        <v>565</v>
      </c>
    </row>
    <row r="25593" spans="1:13" customFormat="1" hidden="1">
      <c r="A25593" t="s">
        <v>996</v>
      </c>
      <c r="B25593" t="s">
        <v>997</v>
      </c>
      <c r="C25593" s="1">
        <v>44334</v>
      </c>
      <c r="H25593">
        <v>25910</v>
      </c>
      <c r="M25593">
        <v>476</v>
      </c>
    </row>
    <row r="25594" spans="1:13" customFormat="1" hidden="1">
      <c r="A25594" t="s">
        <v>996</v>
      </c>
      <c r="B25594" t="s">
        <v>997</v>
      </c>
      <c r="C25594" s="1">
        <v>44335</v>
      </c>
      <c r="H25594">
        <v>21067</v>
      </c>
      <c r="M25594">
        <v>387</v>
      </c>
    </row>
    <row r="25595" spans="1:13" customFormat="1" hidden="1">
      <c r="A25595" t="s">
        <v>996</v>
      </c>
      <c r="B25595" t="s">
        <v>997</v>
      </c>
      <c r="C25595" s="1">
        <v>44336</v>
      </c>
      <c r="H25595">
        <v>16224</v>
      </c>
      <c r="M25595">
        <v>298</v>
      </c>
    </row>
    <row r="25596" spans="1:13" customFormat="1" hidden="1">
      <c r="A25596" t="s">
        <v>996</v>
      </c>
      <c r="B25596" t="s">
        <v>997</v>
      </c>
      <c r="C25596" s="1">
        <v>44337</v>
      </c>
      <c r="H25596">
        <v>16224</v>
      </c>
      <c r="M25596">
        <v>298</v>
      </c>
    </row>
    <row r="25597" spans="1:13" customFormat="1" hidden="1">
      <c r="A25597" t="s">
        <v>996</v>
      </c>
      <c r="B25597" t="s">
        <v>997</v>
      </c>
      <c r="C25597" s="1">
        <v>44338</v>
      </c>
      <c r="H25597">
        <v>16224</v>
      </c>
      <c r="M25597">
        <v>298</v>
      </c>
    </row>
    <row r="25598" spans="1:13" customFormat="1" hidden="1">
      <c r="A25598" t="s">
        <v>996</v>
      </c>
      <c r="B25598" t="s">
        <v>997</v>
      </c>
      <c r="C25598" s="1">
        <v>44339</v>
      </c>
      <c r="H25598">
        <v>16224</v>
      </c>
      <c r="M25598">
        <v>298</v>
      </c>
    </row>
    <row r="25599" spans="1:13" customFormat="1" hidden="1">
      <c r="A25599" t="s">
        <v>996</v>
      </c>
      <c r="B25599" t="s">
        <v>997</v>
      </c>
      <c r="C25599" s="1">
        <v>44340</v>
      </c>
      <c r="H25599">
        <v>16224</v>
      </c>
      <c r="M25599">
        <v>298</v>
      </c>
    </row>
    <row r="25600" spans="1:13" customFormat="1" hidden="1">
      <c r="A25600" t="s">
        <v>996</v>
      </c>
      <c r="B25600" t="s">
        <v>997</v>
      </c>
      <c r="C25600" s="1">
        <v>44341</v>
      </c>
      <c r="H25600">
        <v>16224</v>
      </c>
      <c r="M25600">
        <v>298</v>
      </c>
    </row>
    <row r="25601" spans="1:13" customFormat="1" hidden="1">
      <c r="A25601" t="s">
        <v>996</v>
      </c>
      <c r="B25601" t="s">
        <v>997</v>
      </c>
      <c r="C25601" s="1">
        <v>44342</v>
      </c>
      <c r="H25601">
        <v>16224</v>
      </c>
      <c r="M25601">
        <v>298</v>
      </c>
    </row>
    <row r="25602" spans="1:13" customFormat="1" hidden="1">
      <c r="A25602" t="s">
        <v>996</v>
      </c>
      <c r="B25602" t="s">
        <v>997</v>
      </c>
      <c r="C25602" s="1">
        <v>44343</v>
      </c>
      <c r="H25602">
        <v>16224</v>
      </c>
      <c r="M25602">
        <v>298</v>
      </c>
    </row>
    <row r="25603" spans="1:13" customFormat="1" hidden="1">
      <c r="A25603" t="s">
        <v>996</v>
      </c>
      <c r="B25603" t="s">
        <v>997</v>
      </c>
      <c r="C25603" s="1">
        <v>44344</v>
      </c>
      <c r="H25603">
        <v>16224</v>
      </c>
      <c r="M25603">
        <v>298</v>
      </c>
    </row>
    <row r="25604" spans="1:13" customFormat="1" hidden="1">
      <c r="A25604" t="s">
        <v>996</v>
      </c>
      <c r="B25604" t="s">
        <v>997</v>
      </c>
      <c r="C25604" s="1">
        <v>44345</v>
      </c>
      <c r="H25604">
        <v>16224</v>
      </c>
      <c r="M25604">
        <v>298</v>
      </c>
    </row>
    <row r="25605" spans="1:13" customFormat="1" hidden="1">
      <c r="A25605" t="s">
        <v>996</v>
      </c>
      <c r="B25605" t="s">
        <v>997</v>
      </c>
      <c r="C25605" s="1">
        <v>44346</v>
      </c>
      <c r="H25605">
        <v>16224</v>
      </c>
      <c r="M25605">
        <v>298</v>
      </c>
    </row>
    <row r="25606" spans="1:13" customFormat="1" hidden="1">
      <c r="A25606" t="s">
        <v>996</v>
      </c>
      <c r="B25606" t="s">
        <v>997</v>
      </c>
      <c r="C25606" s="1">
        <v>44347</v>
      </c>
      <c r="H25606">
        <v>16224</v>
      </c>
      <c r="M25606">
        <v>298</v>
      </c>
    </row>
    <row r="25607" spans="1:13" customFormat="1" hidden="1">
      <c r="A25607" t="s">
        <v>996</v>
      </c>
      <c r="B25607" t="s">
        <v>997</v>
      </c>
      <c r="C25607" s="1">
        <v>44348</v>
      </c>
      <c r="H25607">
        <v>16224</v>
      </c>
      <c r="M25607">
        <v>298</v>
      </c>
    </row>
    <row r="25608" spans="1:13" customFormat="1" hidden="1">
      <c r="A25608" t="s">
        <v>996</v>
      </c>
      <c r="B25608" t="s">
        <v>997</v>
      </c>
      <c r="C25608" s="1">
        <v>44349</v>
      </c>
      <c r="H25608">
        <v>16224</v>
      </c>
      <c r="M25608">
        <v>298</v>
      </c>
    </row>
    <row r="25609" spans="1:13" customFormat="1" hidden="1">
      <c r="A25609" t="s">
        <v>996</v>
      </c>
      <c r="B25609" t="s">
        <v>997</v>
      </c>
      <c r="C25609" s="1">
        <v>44350</v>
      </c>
      <c r="H25609">
        <v>16224</v>
      </c>
      <c r="M25609">
        <v>298</v>
      </c>
    </row>
    <row r="25610" spans="1:13" customFormat="1" hidden="1">
      <c r="A25610" t="s">
        <v>996</v>
      </c>
      <c r="B25610" t="s">
        <v>997</v>
      </c>
      <c r="C25610" s="1">
        <v>44351</v>
      </c>
      <c r="H25610">
        <v>16224</v>
      </c>
      <c r="M25610">
        <v>298</v>
      </c>
    </row>
    <row r="25611" spans="1:13" customFormat="1" hidden="1">
      <c r="A25611" t="s">
        <v>996</v>
      </c>
      <c r="B25611" t="s">
        <v>997</v>
      </c>
      <c r="C25611" s="1">
        <v>44352</v>
      </c>
      <c r="D25611">
        <v>3368042</v>
      </c>
      <c r="E25611">
        <v>1840758</v>
      </c>
      <c r="F25611">
        <v>1527284</v>
      </c>
      <c r="H25611">
        <v>16224</v>
      </c>
      <c r="I25611">
        <v>6.19</v>
      </c>
      <c r="J25611">
        <v>3.38</v>
      </c>
      <c r="K25611">
        <v>2.81</v>
      </c>
      <c r="M25611">
        <v>298</v>
      </c>
    </row>
    <row r="25612" spans="1:13" customFormat="1" hidden="1">
      <c r="A25612" t="s">
        <v>996</v>
      </c>
      <c r="B25612" t="s">
        <v>997</v>
      </c>
      <c r="C25612" s="1">
        <v>44353</v>
      </c>
      <c r="H25612">
        <v>14631</v>
      </c>
      <c r="M25612">
        <v>269</v>
      </c>
    </row>
    <row r="25613" spans="1:13" customFormat="1" hidden="1">
      <c r="A25613" t="s">
        <v>996</v>
      </c>
      <c r="B25613" t="s">
        <v>997</v>
      </c>
      <c r="C25613" s="1">
        <v>44354</v>
      </c>
      <c r="H25613">
        <v>13038</v>
      </c>
      <c r="M25613">
        <v>240</v>
      </c>
    </row>
    <row r="25614" spans="1:13" customFormat="1" hidden="1">
      <c r="A25614" t="s">
        <v>996</v>
      </c>
      <c r="B25614" t="s">
        <v>997</v>
      </c>
      <c r="C25614" s="1">
        <v>44355</v>
      </c>
      <c r="H25614">
        <v>11446</v>
      </c>
      <c r="M25614">
        <v>210</v>
      </c>
    </row>
    <row r="25615" spans="1:13" customFormat="1" hidden="1">
      <c r="A25615" t="s">
        <v>996</v>
      </c>
      <c r="B25615" t="s">
        <v>997</v>
      </c>
      <c r="C25615" s="1">
        <v>44356</v>
      </c>
      <c r="H25615">
        <v>9853</v>
      </c>
      <c r="M25615">
        <v>181</v>
      </c>
    </row>
    <row r="25616" spans="1:13" customFormat="1" hidden="1">
      <c r="A25616" t="s">
        <v>996</v>
      </c>
      <c r="B25616" t="s">
        <v>997</v>
      </c>
      <c r="C25616" s="1">
        <v>44357</v>
      </c>
      <c r="H25616">
        <v>8261</v>
      </c>
      <c r="M25616">
        <v>152</v>
      </c>
    </row>
    <row r="25617" spans="1:13" customFormat="1" hidden="1">
      <c r="A25617" t="s">
        <v>996</v>
      </c>
      <c r="B25617" t="s">
        <v>997</v>
      </c>
      <c r="C25617" s="1">
        <v>44358</v>
      </c>
      <c r="H25617">
        <v>6668</v>
      </c>
      <c r="M25617">
        <v>123</v>
      </c>
    </row>
    <row r="25618" spans="1:13" customFormat="1" hidden="1">
      <c r="A25618" t="s">
        <v>996</v>
      </c>
      <c r="B25618" t="s">
        <v>997</v>
      </c>
      <c r="C25618" s="1">
        <v>44359</v>
      </c>
      <c r="H25618">
        <v>5075</v>
      </c>
      <c r="M25618">
        <v>93</v>
      </c>
    </row>
    <row r="25619" spans="1:13" customFormat="1" hidden="1">
      <c r="A25619" t="s">
        <v>996</v>
      </c>
      <c r="B25619" t="s">
        <v>997</v>
      </c>
      <c r="C25619" s="1">
        <v>44360</v>
      </c>
      <c r="H25619">
        <v>5075</v>
      </c>
      <c r="M25619">
        <v>93</v>
      </c>
    </row>
    <row r="25620" spans="1:13" customFormat="1" hidden="1">
      <c r="A25620" t="s">
        <v>996</v>
      </c>
      <c r="B25620" t="s">
        <v>997</v>
      </c>
      <c r="C25620" s="1">
        <v>44361</v>
      </c>
      <c r="H25620">
        <v>5075</v>
      </c>
      <c r="M25620">
        <v>93</v>
      </c>
    </row>
    <row r="25621" spans="1:13" customFormat="1" hidden="1">
      <c r="A25621" t="s">
        <v>996</v>
      </c>
      <c r="B25621" t="s">
        <v>997</v>
      </c>
      <c r="C25621" s="1">
        <v>44362</v>
      </c>
      <c r="H25621">
        <v>5075</v>
      </c>
      <c r="M25621">
        <v>93</v>
      </c>
    </row>
    <row r="25622" spans="1:13" customFormat="1" hidden="1">
      <c r="A25622" t="s">
        <v>996</v>
      </c>
      <c r="B25622" t="s">
        <v>997</v>
      </c>
      <c r="C25622" s="1">
        <v>44363</v>
      </c>
      <c r="H25622">
        <v>5075</v>
      </c>
      <c r="M25622">
        <v>93</v>
      </c>
    </row>
    <row r="25623" spans="1:13" customFormat="1" hidden="1">
      <c r="A25623" t="s">
        <v>996</v>
      </c>
      <c r="B25623" t="s">
        <v>997</v>
      </c>
      <c r="C25623" s="1">
        <v>44364</v>
      </c>
      <c r="H25623">
        <v>5075</v>
      </c>
      <c r="M25623">
        <v>93</v>
      </c>
    </row>
    <row r="25624" spans="1:13" customFormat="1" hidden="1">
      <c r="A25624" t="s">
        <v>996</v>
      </c>
      <c r="B25624" t="s">
        <v>997</v>
      </c>
      <c r="C25624" s="1">
        <v>44365</v>
      </c>
      <c r="H25624">
        <v>5075</v>
      </c>
      <c r="M25624">
        <v>93</v>
      </c>
    </row>
    <row r="25625" spans="1:13" customFormat="1" hidden="1">
      <c r="A25625" t="s">
        <v>996</v>
      </c>
      <c r="B25625" t="s">
        <v>997</v>
      </c>
      <c r="C25625" s="1">
        <v>44366</v>
      </c>
      <c r="H25625">
        <v>5075</v>
      </c>
      <c r="M25625">
        <v>93</v>
      </c>
    </row>
    <row r="25626" spans="1:13" customFormat="1" hidden="1">
      <c r="A25626" t="s">
        <v>996</v>
      </c>
      <c r="B25626" t="s">
        <v>997</v>
      </c>
      <c r="C25626" s="1">
        <v>44367</v>
      </c>
      <c r="H25626">
        <v>5075</v>
      </c>
      <c r="M25626">
        <v>93</v>
      </c>
    </row>
    <row r="25627" spans="1:13" customFormat="1" hidden="1">
      <c r="A25627" t="s">
        <v>996</v>
      </c>
      <c r="B25627" t="s">
        <v>997</v>
      </c>
      <c r="C25627" s="1">
        <v>44368</v>
      </c>
      <c r="H25627">
        <v>5075</v>
      </c>
      <c r="M25627">
        <v>93</v>
      </c>
    </row>
    <row r="25628" spans="1:13" customFormat="1" hidden="1">
      <c r="A25628" t="s">
        <v>996</v>
      </c>
      <c r="B25628" t="s">
        <v>997</v>
      </c>
      <c r="C25628" s="1">
        <v>44369</v>
      </c>
      <c r="H25628">
        <v>5075</v>
      </c>
      <c r="M25628">
        <v>93</v>
      </c>
    </row>
    <row r="25629" spans="1:13" customFormat="1" hidden="1">
      <c r="A25629" t="s">
        <v>996</v>
      </c>
      <c r="B25629" t="s">
        <v>997</v>
      </c>
      <c r="C25629" s="1">
        <v>44370</v>
      </c>
      <c r="H25629">
        <v>5075</v>
      </c>
      <c r="M25629">
        <v>93</v>
      </c>
    </row>
    <row r="25630" spans="1:13" customFormat="1" hidden="1">
      <c r="A25630" t="s">
        <v>996</v>
      </c>
      <c r="B25630" t="s">
        <v>997</v>
      </c>
      <c r="C25630" s="1">
        <v>44371</v>
      </c>
      <c r="H25630">
        <v>5075</v>
      </c>
      <c r="M25630">
        <v>93</v>
      </c>
    </row>
    <row r="25631" spans="1:13" customFormat="1" hidden="1">
      <c r="A25631" t="s">
        <v>996</v>
      </c>
      <c r="B25631" t="s">
        <v>997</v>
      </c>
      <c r="C25631" s="1">
        <v>44372</v>
      </c>
      <c r="H25631">
        <v>5075</v>
      </c>
      <c r="M25631">
        <v>93</v>
      </c>
    </row>
    <row r="25632" spans="1:13" customFormat="1" hidden="1">
      <c r="A25632" t="s">
        <v>996</v>
      </c>
      <c r="B25632" t="s">
        <v>997</v>
      </c>
      <c r="C25632" s="1">
        <v>44373</v>
      </c>
      <c r="H25632">
        <v>5075</v>
      </c>
      <c r="M25632">
        <v>93</v>
      </c>
    </row>
    <row r="25633" spans="1:13" customFormat="1" hidden="1">
      <c r="A25633" t="s">
        <v>996</v>
      </c>
      <c r="B25633" t="s">
        <v>997</v>
      </c>
      <c r="C25633" s="1">
        <v>44374</v>
      </c>
      <c r="H25633">
        <v>5075</v>
      </c>
      <c r="M25633">
        <v>93</v>
      </c>
    </row>
    <row r="25634" spans="1:13" customFormat="1" hidden="1">
      <c r="A25634" t="s">
        <v>996</v>
      </c>
      <c r="B25634" t="s">
        <v>997</v>
      </c>
      <c r="C25634" s="1">
        <v>44375</v>
      </c>
      <c r="H25634">
        <v>5075</v>
      </c>
      <c r="M25634">
        <v>93</v>
      </c>
    </row>
    <row r="25635" spans="1:13" customFormat="1" hidden="1">
      <c r="A25635" t="s">
        <v>996</v>
      </c>
      <c r="B25635" t="s">
        <v>997</v>
      </c>
      <c r="C25635" s="1">
        <v>44376</v>
      </c>
      <c r="H25635">
        <v>5075</v>
      </c>
      <c r="M25635">
        <v>93</v>
      </c>
    </row>
    <row r="25636" spans="1:13" customFormat="1" hidden="1">
      <c r="A25636" t="s">
        <v>996</v>
      </c>
      <c r="B25636" t="s">
        <v>997</v>
      </c>
      <c r="C25636" s="1">
        <v>44377</v>
      </c>
      <c r="H25636">
        <v>5075</v>
      </c>
      <c r="M25636">
        <v>93</v>
      </c>
    </row>
    <row r="25637" spans="1:13" customFormat="1" hidden="1">
      <c r="A25637" t="s">
        <v>996</v>
      </c>
      <c r="B25637" t="s">
        <v>997</v>
      </c>
      <c r="C25637" s="1">
        <v>44378</v>
      </c>
      <c r="D25637">
        <v>3500000</v>
      </c>
      <c r="H25637">
        <v>5075</v>
      </c>
      <c r="I25637">
        <v>6.43</v>
      </c>
      <c r="M25637">
        <v>93</v>
      </c>
    </row>
    <row r="25638" spans="1:13" customFormat="1" hidden="1">
      <c r="A25638" t="s">
        <v>998</v>
      </c>
      <c r="B25638" t="s">
        <v>999</v>
      </c>
      <c r="C25638" s="1">
        <v>44273</v>
      </c>
      <c r="D25638">
        <v>0</v>
      </c>
      <c r="E25638">
        <v>0</v>
      </c>
      <c r="I25638">
        <v>0</v>
      </c>
      <c r="J25638">
        <v>0</v>
      </c>
    </row>
    <row r="25639" spans="1:13" customFormat="1" hidden="1">
      <c r="A25639" t="s">
        <v>998</v>
      </c>
      <c r="B25639" t="s">
        <v>999</v>
      </c>
      <c r="C25639" s="1">
        <v>44274</v>
      </c>
      <c r="H25639">
        <v>22</v>
      </c>
      <c r="M25639">
        <v>9</v>
      </c>
    </row>
    <row r="25640" spans="1:13" customFormat="1" hidden="1">
      <c r="A25640" t="s">
        <v>998</v>
      </c>
      <c r="B25640" t="s">
        <v>999</v>
      </c>
      <c r="C25640" s="1">
        <v>44275</v>
      </c>
      <c r="H25640">
        <v>22</v>
      </c>
      <c r="M25640">
        <v>9</v>
      </c>
    </row>
    <row r="25641" spans="1:13" customFormat="1" hidden="1">
      <c r="A25641" t="s">
        <v>998</v>
      </c>
      <c r="B25641" t="s">
        <v>999</v>
      </c>
      <c r="C25641" s="1">
        <v>44276</v>
      </c>
      <c r="H25641">
        <v>22</v>
      </c>
      <c r="M25641">
        <v>9</v>
      </c>
    </row>
    <row r="25642" spans="1:13" customFormat="1" hidden="1">
      <c r="A25642" t="s">
        <v>998</v>
      </c>
      <c r="B25642" t="s">
        <v>999</v>
      </c>
      <c r="C25642" s="1">
        <v>44277</v>
      </c>
      <c r="H25642">
        <v>22</v>
      </c>
      <c r="M25642">
        <v>9</v>
      </c>
    </row>
    <row r="25643" spans="1:13" customFormat="1" hidden="1">
      <c r="A25643" t="s">
        <v>998</v>
      </c>
      <c r="B25643" t="s">
        <v>999</v>
      </c>
      <c r="C25643" s="1">
        <v>44278</v>
      </c>
      <c r="H25643">
        <v>22</v>
      </c>
      <c r="M25643">
        <v>9</v>
      </c>
    </row>
    <row r="25644" spans="1:13" customFormat="1" hidden="1">
      <c r="A25644" t="s">
        <v>998</v>
      </c>
      <c r="B25644" t="s">
        <v>999</v>
      </c>
      <c r="C25644" s="1">
        <v>44279</v>
      </c>
      <c r="H25644">
        <v>22</v>
      </c>
      <c r="M25644">
        <v>9</v>
      </c>
    </row>
    <row r="25645" spans="1:13" customFormat="1" hidden="1">
      <c r="A25645" t="s">
        <v>998</v>
      </c>
      <c r="B25645" t="s">
        <v>999</v>
      </c>
      <c r="C25645" s="1">
        <v>44280</v>
      </c>
      <c r="D25645">
        <v>152</v>
      </c>
      <c r="E25645">
        <v>152</v>
      </c>
      <c r="H25645">
        <v>22</v>
      </c>
      <c r="I25645">
        <v>0.01</v>
      </c>
      <c r="J25645">
        <v>0.01</v>
      </c>
      <c r="M25645">
        <v>9</v>
      </c>
    </row>
    <row r="25646" spans="1:13" customFormat="1" hidden="1">
      <c r="A25646" t="s">
        <v>998</v>
      </c>
      <c r="B25646" t="s">
        <v>999</v>
      </c>
      <c r="C25646" s="1">
        <v>44281</v>
      </c>
      <c r="H25646">
        <v>51</v>
      </c>
      <c r="M25646">
        <v>20</v>
      </c>
    </row>
    <row r="25647" spans="1:13" customFormat="1" hidden="1">
      <c r="A25647" t="s">
        <v>998</v>
      </c>
      <c r="B25647" t="s">
        <v>999</v>
      </c>
      <c r="C25647" s="1">
        <v>44282</v>
      </c>
      <c r="H25647">
        <v>80</v>
      </c>
      <c r="M25647">
        <v>31</v>
      </c>
    </row>
    <row r="25648" spans="1:13" customFormat="1" hidden="1">
      <c r="A25648" t="s">
        <v>998</v>
      </c>
      <c r="B25648" t="s">
        <v>999</v>
      </c>
      <c r="C25648" s="1">
        <v>44283</v>
      </c>
      <c r="H25648">
        <v>109</v>
      </c>
      <c r="M25648">
        <v>43</v>
      </c>
    </row>
    <row r="25649" spans="1:13" customFormat="1" hidden="1">
      <c r="A25649" t="s">
        <v>998</v>
      </c>
      <c r="B25649" t="s">
        <v>999</v>
      </c>
      <c r="C25649" s="1">
        <v>44284</v>
      </c>
      <c r="H25649">
        <v>138</v>
      </c>
      <c r="M25649">
        <v>54</v>
      </c>
    </row>
    <row r="25650" spans="1:13" customFormat="1" hidden="1">
      <c r="A25650" t="s">
        <v>998</v>
      </c>
      <c r="B25650" t="s">
        <v>999</v>
      </c>
      <c r="C25650" s="1">
        <v>44285</v>
      </c>
      <c r="H25650">
        <v>167</v>
      </c>
      <c r="M25650">
        <v>66</v>
      </c>
    </row>
    <row r="25651" spans="1:13" customFormat="1" hidden="1">
      <c r="A25651" t="s">
        <v>998</v>
      </c>
      <c r="B25651" t="s">
        <v>999</v>
      </c>
      <c r="C25651" s="1">
        <v>44286</v>
      </c>
      <c r="D25651">
        <v>1501</v>
      </c>
      <c r="E25651">
        <v>1501</v>
      </c>
      <c r="H25651">
        <v>196</v>
      </c>
      <c r="I25651">
        <v>0.06</v>
      </c>
      <c r="J25651">
        <v>0.06</v>
      </c>
      <c r="M25651">
        <v>77</v>
      </c>
    </row>
    <row r="25652" spans="1:13" customFormat="1" hidden="1">
      <c r="A25652" t="s">
        <v>998</v>
      </c>
      <c r="B25652" t="s">
        <v>999</v>
      </c>
      <c r="C25652" s="1">
        <v>44287</v>
      </c>
      <c r="D25652">
        <v>1851</v>
      </c>
      <c r="E25652">
        <v>1851</v>
      </c>
      <c r="G25652">
        <v>350</v>
      </c>
      <c r="H25652">
        <v>243</v>
      </c>
      <c r="I25652">
        <v>7.0000000000000007E-2</v>
      </c>
      <c r="J25652">
        <v>7.0000000000000007E-2</v>
      </c>
      <c r="M25652">
        <v>96</v>
      </c>
    </row>
    <row r="25653" spans="1:13" customFormat="1" hidden="1">
      <c r="A25653" t="s">
        <v>998</v>
      </c>
      <c r="B25653" t="s">
        <v>999</v>
      </c>
      <c r="C25653" s="1">
        <v>44288</v>
      </c>
      <c r="H25653">
        <v>228</v>
      </c>
      <c r="M25653">
        <v>90</v>
      </c>
    </row>
    <row r="25654" spans="1:13" customFormat="1" hidden="1">
      <c r="A25654" t="s">
        <v>998</v>
      </c>
      <c r="B25654" t="s">
        <v>999</v>
      </c>
      <c r="C25654" s="1">
        <v>44289</v>
      </c>
      <c r="D25654">
        <v>2094</v>
      </c>
      <c r="E25654">
        <v>2094</v>
      </c>
      <c r="H25654">
        <v>213</v>
      </c>
      <c r="I25654">
        <v>0.08</v>
      </c>
      <c r="J25654">
        <v>0.08</v>
      </c>
      <c r="M25654">
        <v>84</v>
      </c>
    </row>
    <row r="25655" spans="1:13" customFormat="1" hidden="1">
      <c r="A25655" t="s">
        <v>998</v>
      </c>
      <c r="B25655" t="s">
        <v>999</v>
      </c>
      <c r="C25655" s="1">
        <v>44290</v>
      </c>
      <c r="H25655">
        <v>193</v>
      </c>
      <c r="M25655">
        <v>76</v>
      </c>
    </row>
    <row r="25656" spans="1:13" customFormat="1" hidden="1">
      <c r="A25656" t="s">
        <v>998</v>
      </c>
      <c r="B25656" t="s">
        <v>999</v>
      </c>
      <c r="C25656" s="1">
        <v>44291</v>
      </c>
      <c r="H25656">
        <v>174</v>
      </c>
      <c r="M25656">
        <v>68</v>
      </c>
    </row>
    <row r="25657" spans="1:13" customFormat="1" hidden="1">
      <c r="A25657" t="s">
        <v>998</v>
      </c>
      <c r="B25657" t="s">
        <v>999</v>
      </c>
      <c r="C25657" s="1">
        <v>44292</v>
      </c>
      <c r="H25657">
        <v>154</v>
      </c>
      <c r="M25657">
        <v>61</v>
      </c>
    </row>
    <row r="25658" spans="1:13" customFormat="1" hidden="1">
      <c r="A25658" t="s">
        <v>998</v>
      </c>
      <c r="B25658" t="s">
        <v>999</v>
      </c>
      <c r="C25658" s="1">
        <v>44293</v>
      </c>
      <c r="H25658">
        <v>134</v>
      </c>
      <c r="M25658">
        <v>53</v>
      </c>
    </row>
    <row r="25659" spans="1:13" customFormat="1" hidden="1">
      <c r="A25659" t="s">
        <v>998</v>
      </c>
      <c r="B25659" t="s">
        <v>999</v>
      </c>
      <c r="C25659" s="1">
        <v>44294</v>
      </c>
      <c r="D25659">
        <v>2526</v>
      </c>
      <c r="E25659">
        <v>2526</v>
      </c>
      <c r="H25659">
        <v>96</v>
      </c>
      <c r="I25659">
        <v>0.1</v>
      </c>
      <c r="J25659">
        <v>0.1</v>
      </c>
      <c r="M25659">
        <v>38</v>
      </c>
    </row>
    <row r="25660" spans="1:13" customFormat="1" hidden="1">
      <c r="A25660" t="s">
        <v>998</v>
      </c>
      <c r="B25660" t="s">
        <v>999</v>
      </c>
      <c r="C25660" s="1">
        <v>44295</v>
      </c>
      <c r="H25660">
        <v>82</v>
      </c>
      <c r="M25660">
        <v>32</v>
      </c>
    </row>
    <row r="25661" spans="1:13" customFormat="1" hidden="1">
      <c r="A25661" t="s">
        <v>998</v>
      </c>
      <c r="B25661" t="s">
        <v>999</v>
      </c>
      <c r="C25661" s="1">
        <v>44296</v>
      </c>
      <c r="H25661">
        <v>69</v>
      </c>
      <c r="M25661">
        <v>27</v>
      </c>
    </row>
    <row r="25662" spans="1:13" customFormat="1" hidden="1">
      <c r="A25662" t="s">
        <v>998</v>
      </c>
      <c r="B25662" t="s">
        <v>999</v>
      </c>
      <c r="C25662" s="1">
        <v>44297</v>
      </c>
      <c r="D25662">
        <v>2598</v>
      </c>
      <c r="E25662">
        <v>2598</v>
      </c>
      <c r="H25662">
        <v>60</v>
      </c>
      <c r="I25662">
        <v>0.1</v>
      </c>
      <c r="J25662">
        <v>0.1</v>
      </c>
      <c r="M25662">
        <v>24</v>
      </c>
    </row>
    <row r="25663" spans="1:13" customFormat="1" hidden="1">
      <c r="A25663" t="s">
        <v>998</v>
      </c>
      <c r="B25663" t="s">
        <v>999</v>
      </c>
      <c r="C25663" s="1">
        <v>44298</v>
      </c>
      <c r="D25663">
        <v>2875</v>
      </c>
      <c r="E25663">
        <v>2875</v>
      </c>
      <c r="G25663">
        <v>277</v>
      </c>
      <c r="H25663">
        <v>87</v>
      </c>
      <c r="I25663">
        <v>0.11</v>
      </c>
      <c r="J25663">
        <v>0.11</v>
      </c>
      <c r="M25663">
        <v>34</v>
      </c>
    </row>
    <row r="25664" spans="1:13" customFormat="1" hidden="1">
      <c r="A25664" t="s">
        <v>998</v>
      </c>
      <c r="B25664" t="s">
        <v>999</v>
      </c>
      <c r="C25664" s="1">
        <v>44299</v>
      </c>
      <c r="D25664">
        <v>3122</v>
      </c>
      <c r="E25664">
        <v>3122</v>
      </c>
      <c r="G25664">
        <v>247</v>
      </c>
      <c r="H25664">
        <v>110</v>
      </c>
      <c r="I25664">
        <v>0.12</v>
      </c>
      <c r="J25664">
        <v>0.12</v>
      </c>
      <c r="M25664">
        <v>43</v>
      </c>
    </row>
    <row r="25665" spans="1:13" customFormat="1" hidden="1">
      <c r="A25665" t="s">
        <v>998</v>
      </c>
      <c r="B25665" t="s">
        <v>999</v>
      </c>
      <c r="C25665" s="1">
        <v>44300</v>
      </c>
      <c r="D25665">
        <v>3282</v>
      </c>
      <c r="E25665">
        <v>3282</v>
      </c>
      <c r="G25665">
        <v>160</v>
      </c>
      <c r="H25665">
        <v>120</v>
      </c>
      <c r="I25665">
        <v>0.13</v>
      </c>
      <c r="J25665">
        <v>0.13</v>
      </c>
      <c r="M25665">
        <v>47</v>
      </c>
    </row>
    <row r="25666" spans="1:13" customFormat="1" hidden="1">
      <c r="A25666" t="s">
        <v>998</v>
      </c>
      <c r="B25666" t="s">
        <v>999</v>
      </c>
      <c r="C25666" s="1">
        <v>44301</v>
      </c>
      <c r="D25666">
        <v>3587</v>
      </c>
      <c r="E25666">
        <v>3587</v>
      </c>
      <c r="G25666">
        <v>305</v>
      </c>
      <c r="H25666">
        <v>152</v>
      </c>
      <c r="I25666">
        <v>0.14000000000000001</v>
      </c>
      <c r="J25666">
        <v>0.14000000000000001</v>
      </c>
      <c r="M25666">
        <v>60</v>
      </c>
    </row>
    <row r="25667" spans="1:13" customFormat="1" hidden="1">
      <c r="A25667" t="s">
        <v>998</v>
      </c>
      <c r="B25667" t="s">
        <v>999</v>
      </c>
      <c r="C25667" s="1">
        <v>44302</v>
      </c>
      <c r="D25667">
        <v>3993</v>
      </c>
      <c r="E25667">
        <v>3993</v>
      </c>
      <c r="G25667">
        <v>406</v>
      </c>
      <c r="H25667">
        <v>206</v>
      </c>
      <c r="I25667">
        <v>0.16</v>
      </c>
      <c r="J25667">
        <v>0.16</v>
      </c>
      <c r="M25667">
        <v>81</v>
      </c>
    </row>
    <row r="25668" spans="1:13" customFormat="1" hidden="1">
      <c r="A25668" t="s">
        <v>998</v>
      </c>
      <c r="B25668" t="s">
        <v>999</v>
      </c>
      <c r="C25668" s="1">
        <v>44303</v>
      </c>
      <c r="D25668">
        <v>4493</v>
      </c>
      <c r="E25668">
        <v>4493</v>
      </c>
      <c r="G25668">
        <v>500</v>
      </c>
      <c r="H25668">
        <v>274</v>
      </c>
      <c r="I25668">
        <v>0.18</v>
      </c>
      <c r="J25668">
        <v>0.18</v>
      </c>
      <c r="M25668">
        <v>108</v>
      </c>
    </row>
    <row r="25669" spans="1:13" customFormat="1" hidden="1">
      <c r="A25669" t="s">
        <v>998</v>
      </c>
      <c r="B25669" t="s">
        <v>999</v>
      </c>
      <c r="C25669" s="1">
        <v>44304</v>
      </c>
      <c r="D25669">
        <v>4620</v>
      </c>
      <c r="E25669">
        <v>4620</v>
      </c>
      <c r="G25669">
        <v>127</v>
      </c>
      <c r="H25669">
        <v>289</v>
      </c>
      <c r="I25669">
        <v>0.18</v>
      </c>
      <c r="J25669">
        <v>0.18</v>
      </c>
      <c r="M25669">
        <v>114</v>
      </c>
    </row>
    <row r="25670" spans="1:13" customFormat="1" hidden="1">
      <c r="A25670" t="s">
        <v>998</v>
      </c>
      <c r="B25670" t="s">
        <v>999</v>
      </c>
      <c r="C25670" s="1">
        <v>44305</v>
      </c>
      <c r="D25670">
        <v>4748</v>
      </c>
      <c r="E25670">
        <v>4620</v>
      </c>
      <c r="F25670">
        <v>128</v>
      </c>
      <c r="G25670">
        <v>128</v>
      </c>
      <c r="H25670">
        <v>268</v>
      </c>
      <c r="I25670">
        <v>0.19</v>
      </c>
      <c r="J25670">
        <v>0.18</v>
      </c>
      <c r="K25670">
        <v>0.01</v>
      </c>
      <c r="M25670">
        <v>105</v>
      </c>
    </row>
    <row r="25671" spans="1:13" customFormat="1" hidden="1">
      <c r="A25671" t="s">
        <v>998</v>
      </c>
      <c r="B25671" t="s">
        <v>999</v>
      </c>
      <c r="C25671" s="1">
        <v>44306</v>
      </c>
      <c r="D25671">
        <v>5699</v>
      </c>
      <c r="E25671">
        <v>5536</v>
      </c>
      <c r="F25671">
        <v>163</v>
      </c>
      <c r="G25671">
        <v>951</v>
      </c>
      <c r="H25671">
        <v>368</v>
      </c>
      <c r="I25671">
        <v>0.22</v>
      </c>
      <c r="J25671">
        <v>0.22</v>
      </c>
      <c r="K25671">
        <v>0.01</v>
      </c>
      <c r="M25671">
        <v>145</v>
      </c>
    </row>
    <row r="25672" spans="1:13" customFormat="1" hidden="1">
      <c r="A25672" t="s">
        <v>998</v>
      </c>
      <c r="B25672" t="s">
        <v>999</v>
      </c>
      <c r="C25672" s="1">
        <v>44307</v>
      </c>
      <c r="D25672">
        <v>6237</v>
      </c>
      <c r="E25672">
        <v>5998</v>
      </c>
      <c r="F25672">
        <v>239</v>
      </c>
      <c r="G25672">
        <v>538</v>
      </c>
      <c r="H25672">
        <v>422</v>
      </c>
      <c r="I25672">
        <v>0.25</v>
      </c>
      <c r="J25672">
        <v>0.24</v>
      </c>
      <c r="K25672">
        <v>0.01</v>
      </c>
      <c r="M25672">
        <v>166</v>
      </c>
    </row>
    <row r="25673" spans="1:13" customFormat="1" hidden="1">
      <c r="A25673" t="s">
        <v>998</v>
      </c>
      <c r="B25673" t="s">
        <v>999</v>
      </c>
      <c r="C25673" s="1">
        <v>44308</v>
      </c>
      <c r="D25673">
        <v>7417</v>
      </c>
      <c r="E25673">
        <v>7120</v>
      </c>
      <c r="F25673">
        <v>297</v>
      </c>
      <c r="G25673">
        <v>1180</v>
      </c>
      <c r="H25673">
        <v>547</v>
      </c>
      <c r="I25673">
        <v>0.28999999999999998</v>
      </c>
      <c r="J25673">
        <v>0.28000000000000003</v>
      </c>
      <c r="K25673">
        <v>0.01</v>
      </c>
      <c r="M25673">
        <v>215</v>
      </c>
    </row>
    <row r="25674" spans="1:13" customFormat="1" hidden="1">
      <c r="A25674" t="s">
        <v>998</v>
      </c>
      <c r="B25674" t="s">
        <v>999</v>
      </c>
      <c r="C25674" s="1">
        <v>44309</v>
      </c>
      <c r="D25674">
        <v>9955</v>
      </c>
      <c r="E25674">
        <v>9460</v>
      </c>
      <c r="F25674">
        <v>495</v>
      </c>
      <c r="G25674">
        <v>2538</v>
      </c>
      <c r="H25674">
        <v>852</v>
      </c>
      <c r="I25674">
        <v>0.39</v>
      </c>
      <c r="J25674">
        <v>0.37</v>
      </c>
      <c r="K25674">
        <v>0.02</v>
      </c>
      <c r="M25674">
        <v>335</v>
      </c>
    </row>
    <row r="25675" spans="1:13" customFormat="1" hidden="1">
      <c r="A25675" t="s">
        <v>998</v>
      </c>
      <c r="B25675" t="s">
        <v>999</v>
      </c>
      <c r="C25675" s="1">
        <v>44310</v>
      </c>
      <c r="D25675">
        <v>12550</v>
      </c>
      <c r="E25675">
        <v>11692</v>
      </c>
      <c r="F25675">
        <v>858</v>
      </c>
      <c r="G25675">
        <v>2595</v>
      </c>
      <c r="H25675">
        <v>1151</v>
      </c>
      <c r="I25675">
        <v>0.49</v>
      </c>
      <c r="J25675">
        <v>0.46</v>
      </c>
      <c r="K25675">
        <v>0.03</v>
      </c>
      <c r="M25675">
        <v>453</v>
      </c>
    </row>
    <row r="25676" spans="1:13" customFormat="1" hidden="1">
      <c r="A25676" t="s">
        <v>998</v>
      </c>
      <c r="B25676" t="s">
        <v>999</v>
      </c>
      <c r="C25676" s="1">
        <v>44311</v>
      </c>
      <c r="D25676">
        <v>12833</v>
      </c>
      <c r="E25676">
        <v>11971</v>
      </c>
      <c r="F25676">
        <v>862</v>
      </c>
      <c r="G25676">
        <v>283</v>
      </c>
      <c r="H25676">
        <v>1173</v>
      </c>
      <c r="I25676">
        <v>0.51</v>
      </c>
      <c r="J25676">
        <v>0.47</v>
      </c>
      <c r="K25676">
        <v>0.03</v>
      </c>
      <c r="M25676">
        <v>462</v>
      </c>
    </row>
    <row r="25677" spans="1:13" customFormat="1" hidden="1">
      <c r="A25677" t="s">
        <v>998</v>
      </c>
      <c r="B25677" t="s">
        <v>999</v>
      </c>
      <c r="C25677" s="1">
        <v>44312</v>
      </c>
      <c r="H25677">
        <v>1497</v>
      </c>
      <c r="M25677">
        <v>589</v>
      </c>
    </row>
    <row r="25678" spans="1:13" customFormat="1" hidden="1">
      <c r="A25678" t="s">
        <v>998</v>
      </c>
      <c r="B25678" t="s">
        <v>999</v>
      </c>
      <c r="C25678" s="1">
        <v>44313</v>
      </c>
      <c r="H25678">
        <v>1702</v>
      </c>
      <c r="M25678">
        <v>670</v>
      </c>
    </row>
    <row r="25679" spans="1:13" customFormat="1" hidden="1">
      <c r="A25679" t="s">
        <v>998</v>
      </c>
      <c r="B25679" t="s">
        <v>999</v>
      </c>
      <c r="C25679" s="1">
        <v>44314</v>
      </c>
      <c r="D25679">
        <v>20005</v>
      </c>
      <c r="E25679">
        <v>18837</v>
      </c>
      <c r="F25679">
        <v>1168</v>
      </c>
      <c r="H25679">
        <v>1967</v>
      </c>
      <c r="I25679">
        <v>0.79</v>
      </c>
      <c r="J25679">
        <v>0.74</v>
      </c>
      <c r="K25679">
        <v>0.05</v>
      </c>
      <c r="M25679">
        <v>774</v>
      </c>
    </row>
    <row r="25680" spans="1:13" customFormat="1" hidden="1">
      <c r="A25680" t="s">
        <v>998</v>
      </c>
      <c r="B25680" t="s">
        <v>999</v>
      </c>
      <c r="C25680" s="1">
        <v>44315</v>
      </c>
      <c r="H25680">
        <v>1920</v>
      </c>
      <c r="M25680">
        <v>756</v>
      </c>
    </row>
    <row r="25681" spans="1:13" customFormat="1" hidden="1">
      <c r="A25681" t="s">
        <v>998</v>
      </c>
      <c r="B25681" t="s">
        <v>999</v>
      </c>
      <c r="C25681" s="1">
        <v>44316</v>
      </c>
      <c r="D25681">
        <v>21707</v>
      </c>
      <c r="E25681">
        <v>20315</v>
      </c>
      <c r="F25681">
        <v>1392</v>
      </c>
      <c r="H25681">
        <v>1679</v>
      </c>
      <c r="I25681">
        <v>0.85</v>
      </c>
      <c r="J25681">
        <v>0.8</v>
      </c>
      <c r="K25681">
        <v>0.05</v>
      </c>
      <c r="M25681">
        <v>661</v>
      </c>
    </row>
    <row r="25682" spans="1:13" customFormat="1" hidden="1">
      <c r="A25682" t="s">
        <v>998</v>
      </c>
      <c r="B25682" t="s">
        <v>999</v>
      </c>
      <c r="C25682" s="1">
        <v>44317</v>
      </c>
      <c r="D25682">
        <v>25048</v>
      </c>
      <c r="E25682">
        <v>23425</v>
      </c>
      <c r="F25682">
        <v>1623</v>
      </c>
      <c r="G25682">
        <v>3341</v>
      </c>
      <c r="H25682">
        <v>1785</v>
      </c>
      <c r="I25682">
        <v>0.99</v>
      </c>
      <c r="J25682">
        <v>0.92</v>
      </c>
      <c r="K25682">
        <v>0.06</v>
      </c>
      <c r="M25682">
        <v>703</v>
      </c>
    </row>
    <row r="25683" spans="1:13" customFormat="1" hidden="1">
      <c r="A25683" t="s">
        <v>998</v>
      </c>
      <c r="B25683" t="s">
        <v>999</v>
      </c>
      <c r="C25683" s="1">
        <v>44318</v>
      </c>
      <c r="H25683">
        <v>1900</v>
      </c>
      <c r="M25683">
        <v>748</v>
      </c>
    </row>
    <row r="25684" spans="1:13" customFormat="1" hidden="1">
      <c r="A25684" t="s">
        <v>998</v>
      </c>
      <c r="B25684" t="s">
        <v>999</v>
      </c>
      <c r="C25684" s="1">
        <v>44319</v>
      </c>
      <c r="H25684">
        <v>1714</v>
      </c>
      <c r="M25684">
        <v>675</v>
      </c>
    </row>
    <row r="25685" spans="1:13" customFormat="1" hidden="1">
      <c r="A25685" t="s">
        <v>998</v>
      </c>
      <c r="B25685" t="s">
        <v>999</v>
      </c>
      <c r="C25685" s="1">
        <v>44320</v>
      </c>
      <c r="H25685">
        <v>1528</v>
      </c>
      <c r="M25685">
        <v>601</v>
      </c>
    </row>
    <row r="25686" spans="1:13" customFormat="1" hidden="1">
      <c r="A25686" t="s">
        <v>998</v>
      </c>
      <c r="B25686" t="s">
        <v>999</v>
      </c>
      <c r="C25686" s="1">
        <v>44321</v>
      </c>
      <c r="D25686">
        <v>29397</v>
      </c>
      <c r="E25686">
        <v>27648</v>
      </c>
      <c r="F25686">
        <v>1749</v>
      </c>
      <c r="H25686">
        <v>1342</v>
      </c>
      <c r="I25686">
        <v>1.1599999999999999</v>
      </c>
      <c r="J25686">
        <v>1.0900000000000001</v>
      </c>
      <c r="K25686">
        <v>7.0000000000000007E-2</v>
      </c>
      <c r="M25686">
        <v>528</v>
      </c>
    </row>
    <row r="25687" spans="1:13" customFormat="1" hidden="1">
      <c r="A25687" t="s">
        <v>998</v>
      </c>
      <c r="B25687" t="s">
        <v>999</v>
      </c>
      <c r="C25687" s="1">
        <v>44322</v>
      </c>
      <c r="D25687">
        <v>34657</v>
      </c>
      <c r="E25687">
        <v>32698</v>
      </c>
      <c r="F25687">
        <v>1959</v>
      </c>
      <c r="G25687">
        <v>5260</v>
      </c>
      <c r="H25687">
        <v>1972</v>
      </c>
      <c r="I25687">
        <v>1.36</v>
      </c>
      <c r="J25687">
        <v>1.29</v>
      </c>
      <c r="K25687">
        <v>0.08</v>
      </c>
      <c r="M25687">
        <v>776</v>
      </c>
    </row>
    <row r="25688" spans="1:13" customFormat="1" hidden="1">
      <c r="A25688" t="s">
        <v>998</v>
      </c>
      <c r="B25688" t="s">
        <v>999</v>
      </c>
      <c r="C25688" s="1">
        <v>44323</v>
      </c>
      <c r="D25688">
        <v>36417</v>
      </c>
      <c r="E25688">
        <v>34346</v>
      </c>
      <c r="F25688">
        <v>2071</v>
      </c>
      <c r="G25688">
        <v>1760</v>
      </c>
      <c r="H25688">
        <v>2101</v>
      </c>
      <c r="I25688">
        <v>1.43</v>
      </c>
      <c r="J25688">
        <v>1.35</v>
      </c>
      <c r="K25688">
        <v>0.08</v>
      </c>
      <c r="M25688">
        <v>827</v>
      </c>
    </row>
    <row r="25689" spans="1:13" customFormat="1" hidden="1">
      <c r="A25689" t="s">
        <v>998</v>
      </c>
      <c r="B25689" t="s">
        <v>999</v>
      </c>
      <c r="C25689" s="1">
        <v>44324</v>
      </c>
      <c r="D25689">
        <v>39878</v>
      </c>
      <c r="E25689">
        <v>37578</v>
      </c>
      <c r="F25689">
        <v>2300</v>
      </c>
      <c r="G25689">
        <v>3461</v>
      </c>
      <c r="H25689">
        <v>2119</v>
      </c>
      <c r="I25689">
        <v>1.57</v>
      </c>
      <c r="J25689">
        <v>1.48</v>
      </c>
      <c r="K25689">
        <v>0.09</v>
      </c>
      <c r="M25689">
        <v>834</v>
      </c>
    </row>
    <row r="25690" spans="1:13" customFormat="1" hidden="1">
      <c r="A25690" t="s">
        <v>998</v>
      </c>
      <c r="B25690" t="s">
        <v>999</v>
      </c>
      <c r="C25690" s="1">
        <v>44325</v>
      </c>
      <c r="D25690">
        <v>40120</v>
      </c>
      <c r="E25690">
        <v>37819</v>
      </c>
      <c r="F25690">
        <v>2301</v>
      </c>
      <c r="G25690">
        <v>242</v>
      </c>
      <c r="H25690">
        <v>1998</v>
      </c>
      <c r="I25690">
        <v>1.58</v>
      </c>
      <c r="J25690">
        <v>1.49</v>
      </c>
      <c r="K25690">
        <v>0.09</v>
      </c>
      <c r="M25690">
        <v>786</v>
      </c>
    </row>
    <row r="25691" spans="1:13" customFormat="1" hidden="1">
      <c r="A25691" t="s">
        <v>998</v>
      </c>
      <c r="B25691" t="s">
        <v>999</v>
      </c>
      <c r="C25691" s="1">
        <v>44326</v>
      </c>
      <c r="D25691">
        <v>41675</v>
      </c>
      <c r="E25691">
        <v>39339</v>
      </c>
      <c r="F25691">
        <v>2336</v>
      </c>
      <c r="G25691">
        <v>1555</v>
      </c>
      <c r="H25691">
        <v>2065</v>
      </c>
      <c r="I25691">
        <v>1.64</v>
      </c>
      <c r="J25691">
        <v>1.55</v>
      </c>
      <c r="K25691">
        <v>0.09</v>
      </c>
      <c r="M25691">
        <v>813</v>
      </c>
    </row>
    <row r="25692" spans="1:13" customFormat="1" hidden="1">
      <c r="A25692" t="s">
        <v>998</v>
      </c>
      <c r="B25692" t="s">
        <v>999</v>
      </c>
      <c r="C25692" s="1">
        <v>44327</v>
      </c>
      <c r="D25692">
        <v>44586</v>
      </c>
      <c r="E25692">
        <v>42088</v>
      </c>
      <c r="F25692">
        <v>2498</v>
      </c>
      <c r="G25692">
        <v>2911</v>
      </c>
      <c r="H25692">
        <v>2325</v>
      </c>
      <c r="I25692">
        <v>1.75</v>
      </c>
      <c r="J25692">
        <v>1.66</v>
      </c>
      <c r="K25692">
        <v>0.1</v>
      </c>
      <c r="M25692">
        <v>915</v>
      </c>
    </row>
    <row r="25693" spans="1:13" customFormat="1" hidden="1">
      <c r="A25693" t="s">
        <v>998</v>
      </c>
      <c r="B25693" t="s">
        <v>999</v>
      </c>
      <c r="C25693" s="1">
        <v>44328</v>
      </c>
      <c r="D25693">
        <v>47182</v>
      </c>
      <c r="E25693">
        <v>44579</v>
      </c>
      <c r="F25693">
        <v>2603</v>
      </c>
      <c r="G25693">
        <v>2596</v>
      </c>
      <c r="H25693">
        <v>2541</v>
      </c>
      <c r="I25693">
        <v>1.86</v>
      </c>
      <c r="J25693">
        <v>1.75</v>
      </c>
      <c r="K25693">
        <v>0.1</v>
      </c>
      <c r="M25693">
        <v>1000</v>
      </c>
    </row>
    <row r="25694" spans="1:13" customFormat="1" hidden="1">
      <c r="A25694" t="s">
        <v>998</v>
      </c>
      <c r="B25694" t="s">
        <v>999</v>
      </c>
      <c r="C25694" s="1">
        <v>44329</v>
      </c>
      <c r="D25694">
        <v>47626</v>
      </c>
      <c r="E25694">
        <v>45003</v>
      </c>
      <c r="F25694">
        <v>2623</v>
      </c>
      <c r="G25694">
        <v>444</v>
      </c>
      <c r="H25694">
        <v>1853</v>
      </c>
      <c r="I25694">
        <v>1.87</v>
      </c>
      <c r="J25694">
        <v>1.77</v>
      </c>
      <c r="K25694">
        <v>0.1</v>
      </c>
      <c r="M25694">
        <v>729</v>
      </c>
    </row>
    <row r="25695" spans="1:13" customFormat="1" hidden="1">
      <c r="A25695" t="s">
        <v>998</v>
      </c>
      <c r="B25695" t="s">
        <v>999</v>
      </c>
      <c r="C25695" s="1">
        <v>44330</v>
      </c>
      <c r="D25695">
        <v>50361</v>
      </c>
      <c r="E25695">
        <v>47632</v>
      </c>
      <c r="F25695">
        <v>2729</v>
      </c>
      <c r="G25695">
        <v>2735</v>
      </c>
      <c r="H25695">
        <v>1992</v>
      </c>
      <c r="I25695">
        <v>1.98</v>
      </c>
      <c r="J25695">
        <v>1.87</v>
      </c>
      <c r="K25695">
        <v>0.11</v>
      </c>
      <c r="M25695">
        <v>784</v>
      </c>
    </row>
    <row r="25696" spans="1:13" customFormat="1" hidden="1">
      <c r="A25696" t="s">
        <v>998</v>
      </c>
      <c r="B25696" t="s">
        <v>999</v>
      </c>
      <c r="C25696" s="1">
        <v>44331</v>
      </c>
      <c r="D25696">
        <v>53163</v>
      </c>
      <c r="E25696">
        <v>50222</v>
      </c>
      <c r="F25696">
        <v>2941</v>
      </c>
      <c r="G25696">
        <v>2802</v>
      </c>
      <c r="H25696">
        <v>1898</v>
      </c>
      <c r="I25696">
        <v>2.09</v>
      </c>
      <c r="J25696">
        <v>1.98</v>
      </c>
      <c r="K25696">
        <v>0.12</v>
      </c>
      <c r="M25696">
        <v>747</v>
      </c>
    </row>
    <row r="25697" spans="1:13" customFormat="1" hidden="1">
      <c r="A25697" t="s">
        <v>998</v>
      </c>
      <c r="B25697" t="s">
        <v>999</v>
      </c>
      <c r="C25697" s="1">
        <v>44332</v>
      </c>
      <c r="D25697">
        <v>53402</v>
      </c>
      <c r="E25697">
        <v>50339</v>
      </c>
      <c r="F25697">
        <v>3063</v>
      </c>
      <c r="G25697">
        <v>239</v>
      </c>
      <c r="H25697">
        <v>1897</v>
      </c>
      <c r="I25697">
        <v>2.1</v>
      </c>
      <c r="J25697">
        <v>1.98</v>
      </c>
      <c r="K25697">
        <v>0.12</v>
      </c>
      <c r="M25697">
        <v>747</v>
      </c>
    </row>
    <row r="25698" spans="1:13" customFormat="1" hidden="1">
      <c r="A25698" t="s">
        <v>998</v>
      </c>
      <c r="B25698" t="s">
        <v>999</v>
      </c>
      <c r="C25698" s="1">
        <v>44333</v>
      </c>
      <c r="D25698">
        <v>53849</v>
      </c>
      <c r="E25698">
        <v>50784</v>
      </c>
      <c r="F25698">
        <v>3065</v>
      </c>
      <c r="G25698">
        <v>447</v>
      </c>
      <c r="H25698">
        <v>1739</v>
      </c>
      <c r="I25698">
        <v>2.12</v>
      </c>
      <c r="J25698">
        <v>2</v>
      </c>
      <c r="K25698">
        <v>0.12</v>
      </c>
      <c r="M25698">
        <v>684</v>
      </c>
    </row>
    <row r="25699" spans="1:13" customFormat="1" hidden="1">
      <c r="A25699" t="s">
        <v>998</v>
      </c>
      <c r="B25699" t="s">
        <v>999</v>
      </c>
      <c r="C25699" s="1">
        <v>44334</v>
      </c>
      <c r="D25699">
        <v>56996</v>
      </c>
      <c r="E25699">
        <v>53578</v>
      </c>
      <c r="F25699">
        <v>3418</v>
      </c>
      <c r="G25699">
        <v>3147</v>
      </c>
      <c r="H25699">
        <v>1773</v>
      </c>
      <c r="I25699">
        <v>2.2400000000000002</v>
      </c>
      <c r="J25699">
        <v>2.11</v>
      </c>
      <c r="K25699">
        <v>0.13</v>
      </c>
      <c r="M25699">
        <v>698</v>
      </c>
    </row>
    <row r="25700" spans="1:13" customFormat="1" hidden="1">
      <c r="A25700" t="s">
        <v>998</v>
      </c>
      <c r="B25700" t="s">
        <v>999</v>
      </c>
      <c r="C25700" s="1">
        <v>44335</v>
      </c>
      <c r="D25700">
        <v>60539</v>
      </c>
      <c r="E25700">
        <v>56759</v>
      </c>
      <c r="F25700">
        <v>3780</v>
      </c>
      <c r="G25700">
        <v>3543</v>
      </c>
      <c r="H25700">
        <v>1908</v>
      </c>
      <c r="I25700">
        <v>2.38</v>
      </c>
      <c r="J25700">
        <v>2.23</v>
      </c>
      <c r="K25700">
        <v>0.15</v>
      </c>
      <c r="M25700">
        <v>751</v>
      </c>
    </row>
    <row r="25701" spans="1:13" customFormat="1" hidden="1">
      <c r="A25701" t="s">
        <v>998</v>
      </c>
      <c r="B25701" t="s">
        <v>999</v>
      </c>
      <c r="C25701" s="1">
        <v>44336</v>
      </c>
      <c r="H25701">
        <v>2234</v>
      </c>
      <c r="M25701">
        <v>879</v>
      </c>
    </row>
    <row r="25702" spans="1:13" customFormat="1" hidden="1">
      <c r="A25702" t="s">
        <v>998</v>
      </c>
      <c r="B25702" t="s">
        <v>999</v>
      </c>
      <c r="C25702" s="1">
        <v>44337</v>
      </c>
      <c r="D25702">
        <v>65988</v>
      </c>
      <c r="E25702">
        <v>60809</v>
      </c>
      <c r="F25702">
        <v>5179</v>
      </c>
      <c r="H25702">
        <v>2232</v>
      </c>
      <c r="I25702">
        <v>2.6</v>
      </c>
      <c r="J25702">
        <v>2.39</v>
      </c>
      <c r="K25702">
        <v>0.2</v>
      </c>
      <c r="M25702">
        <v>878</v>
      </c>
    </row>
    <row r="25703" spans="1:13" customFormat="1" hidden="1">
      <c r="A25703" t="s">
        <v>998</v>
      </c>
      <c r="B25703" t="s">
        <v>999</v>
      </c>
      <c r="C25703" s="1">
        <v>44338</v>
      </c>
      <c r="D25703">
        <v>66759</v>
      </c>
      <c r="E25703">
        <v>61086</v>
      </c>
      <c r="F25703">
        <v>5673</v>
      </c>
      <c r="G25703">
        <v>771</v>
      </c>
      <c r="H25703">
        <v>1942</v>
      </c>
      <c r="I25703">
        <v>2.63</v>
      </c>
      <c r="J25703">
        <v>2.4</v>
      </c>
      <c r="K25703">
        <v>0.22</v>
      </c>
      <c r="M25703">
        <v>764</v>
      </c>
    </row>
    <row r="25704" spans="1:13" customFormat="1" hidden="1">
      <c r="A25704" t="s">
        <v>998</v>
      </c>
      <c r="B25704" t="s">
        <v>999</v>
      </c>
      <c r="C25704" s="1">
        <v>44339</v>
      </c>
      <c r="D25704">
        <v>67659</v>
      </c>
      <c r="E25704">
        <v>61986</v>
      </c>
      <c r="F25704">
        <v>5673</v>
      </c>
      <c r="G25704">
        <v>900</v>
      </c>
      <c r="H25704">
        <v>2037</v>
      </c>
      <c r="I25704">
        <v>2.66</v>
      </c>
      <c r="J25704">
        <v>2.44</v>
      </c>
      <c r="K25704">
        <v>0.22</v>
      </c>
      <c r="M25704">
        <v>802</v>
      </c>
    </row>
    <row r="25705" spans="1:13" customFormat="1" hidden="1">
      <c r="A25705" t="s">
        <v>998</v>
      </c>
      <c r="B25705" t="s">
        <v>999</v>
      </c>
      <c r="C25705" s="1">
        <v>44340</v>
      </c>
      <c r="H25705">
        <v>2123</v>
      </c>
      <c r="M25705">
        <v>836</v>
      </c>
    </row>
    <row r="25706" spans="1:13" customFormat="1" hidden="1">
      <c r="A25706" t="s">
        <v>998</v>
      </c>
      <c r="B25706" t="s">
        <v>999</v>
      </c>
      <c r="C25706" s="1">
        <v>44341</v>
      </c>
      <c r="D25706">
        <v>69765</v>
      </c>
      <c r="E25706">
        <v>63309</v>
      </c>
      <c r="F25706">
        <v>6456</v>
      </c>
      <c r="H25706">
        <v>1824</v>
      </c>
      <c r="I25706">
        <v>2.75</v>
      </c>
      <c r="J25706">
        <v>2.4900000000000002</v>
      </c>
      <c r="K25706">
        <v>0.25</v>
      </c>
      <c r="M25706">
        <v>718</v>
      </c>
    </row>
    <row r="25707" spans="1:13" customFormat="1" hidden="1">
      <c r="A25707" t="s">
        <v>998</v>
      </c>
      <c r="B25707" t="s">
        <v>999</v>
      </c>
      <c r="C25707" s="1">
        <v>44342</v>
      </c>
      <c r="D25707">
        <v>72533</v>
      </c>
      <c r="E25707">
        <v>65037</v>
      </c>
      <c r="F25707">
        <v>7496</v>
      </c>
      <c r="G25707">
        <v>2768</v>
      </c>
      <c r="H25707">
        <v>1713</v>
      </c>
      <c r="I25707">
        <v>2.85</v>
      </c>
      <c r="J25707">
        <v>2.56</v>
      </c>
      <c r="K25707">
        <v>0.3</v>
      </c>
      <c r="M25707">
        <v>674</v>
      </c>
    </row>
    <row r="25708" spans="1:13" customFormat="1" hidden="1">
      <c r="A25708" t="s">
        <v>998</v>
      </c>
      <c r="B25708" t="s">
        <v>999</v>
      </c>
      <c r="C25708" s="1">
        <v>44343</v>
      </c>
      <c r="D25708">
        <v>74662</v>
      </c>
      <c r="E25708">
        <v>66344</v>
      </c>
      <c r="F25708">
        <v>8318</v>
      </c>
      <c r="G25708">
        <v>2129</v>
      </c>
      <c r="H25708">
        <v>1628</v>
      </c>
      <c r="I25708">
        <v>2.94</v>
      </c>
      <c r="J25708">
        <v>2.61</v>
      </c>
      <c r="K25708">
        <v>0.33</v>
      </c>
      <c r="M25708">
        <v>641</v>
      </c>
    </row>
    <row r="25709" spans="1:13" customFormat="1" hidden="1">
      <c r="A25709" t="s">
        <v>998</v>
      </c>
      <c r="B25709" t="s">
        <v>999</v>
      </c>
      <c r="C25709" s="1">
        <v>44344</v>
      </c>
      <c r="H25709">
        <v>1361</v>
      </c>
      <c r="M25709">
        <v>536</v>
      </c>
    </row>
    <row r="25710" spans="1:13" customFormat="1" hidden="1">
      <c r="A25710" t="s">
        <v>998</v>
      </c>
      <c r="B25710" t="s">
        <v>999</v>
      </c>
      <c r="C25710" s="1">
        <v>44345</v>
      </c>
      <c r="D25710">
        <v>76370</v>
      </c>
      <c r="E25710">
        <v>67593</v>
      </c>
      <c r="F25710">
        <v>8777</v>
      </c>
      <c r="H25710">
        <v>1373</v>
      </c>
      <c r="I25710">
        <v>3.01</v>
      </c>
      <c r="J25710">
        <v>2.66</v>
      </c>
      <c r="K25710">
        <v>0.35</v>
      </c>
      <c r="M25710">
        <v>540</v>
      </c>
    </row>
    <row r="25711" spans="1:13" customFormat="1" hidden="1">
      <c r="A25711" t="s">
        <v>998</v>
      </c>
      <c r="B25711" t="s">
        <v>999</v>
      </c>
      <c r="C25711" s="1">
        <v>44346</v>
      </c>
      <c r="D25711">
        <v>76578</v>
      </c>
      <c r="E25711">
        <v>67706</v>
      </c>
      <c r="F25711">
        <v>8872</v>
      </c>
      <c r="G25711">
        <v>208</v>
      </c>
      <c r="H25711">
        <v>1274</v>
      </c>
      <c r="I25711">
        <v>3.01</v>
      </c>
      <c r="J25711">
        <v>2.66</v>
      </c>
      <c r="K25711">
        <v>0.35</v>
      </c>
      <c r="M25711">
        <v>501</v>
      </c>
    </row>
    <row r="25712" spans="1:13" customFormat="1" hidden="1">
      <c r="A25712" t="s">
        <v>998</v>
      </c>
      <c r="B25712" t="s">
        <v>999</v>
      </c>
      <c r="C25712" s="1">
        <v>44347</v>
      </c>
      <c r="D25712">
        <v>76949</v>
      </c>
      <c r="E25712">
        <v>67864</v>
      </c>
      <c r="F25712">
        <v>9085</v>
      </c>
      <c r="G25712">
        <v>371</v>
      </c>
      <c r="H25712">
        <v>1177</v>
      </c>
      <c r="I25712">
        <v>3.03</v>
      </c>
      <c r="J25712">
        <v>2.67</v>
      </c>
      <c r="K25712">
        <v>0.36</v>
      </c>
      <c r="M25712">
        <v>463</v>
      </c>
    </row>
    <row r="25713" spans="1:13" customFormat="1" hidden="1">
      <c r="A25713" t="s">
        <v>998</v>
      </c>
      <c r="B25713" t="s">
        <v>999</v>
      </c>
      <c r="C25713" s="1">
        <v>44348</v>
      </c>
      <c r="D25713">
        <v>78720</v>
      </c>
      <c r="E25713">
        <v>69146</v>
      </c>
      <c r="F25713">
        <v>9574</v>
      </c>
      <c r="G25713">
        <v>1771</v>
      </c>
      <c r="H25713">
        <v>1279</v>
      </c>
      <c r="I25713">
        <v>3.1</v>
      </c>
      <c r="J25713">
        <v>2.72</v>
      </c>
      <c r="K25713">
        <v>0.38</v>
      </c>
      <c r="M25713">
        <v>503</v>
      </c>
    </row>
    <row r="25714" spans="1:13" customFormat="1" hidden="1">
      <c r="A25714" t="s">
        <v>998</v>
      </c>
      <c r="B25714" t="s">
        <v>999</v>
      </c>
      <c r="C25714" s="1">
        <v>44349</v>
      </c>
      <c r="D25714">
        <v>80585</v>
      </c>
      <c r="E25714">
        <v>70585</v>
      </c>
      <c r="F25714">
        <v>10000</v>
      </c>
      <c r="G25714">
        <v>1865</v>
      </c>
      <c r="H25714">
        <v>1150</v>
      </c>
      <c r="I25714">
        <v>3.17</v>
      </c>
      <c r="J25714">
        <v>2.78</v>
      </c>
      <c r="K25714">
        <v>0.39</v>
      </c>
      <c r="M25714">
        <v>453</v>
      </c>
    </row>
    <row r="25715" spans="1:13" customFormat="1" hidden="1">
      <c r="A25715" t="s">
        <v>998</v>
      </c>
      <c r="B25715" t="s">
        <v>999</v>
      </c>
      <c r="C25715" s="1">
        <v>44350</v>
      </c>
      <c r="D25715">
        <v>82907</v>
      </c>
      <c r="E25715">
        <v>72371</v>
      </c>
      <c r="F25715">
        <v>10536</v>
      </c>
      <c r="G25715">
        <v>2322</v>
      </c>
      <c r="H25715">
        <v>1178</v>
      </c>
      <c r="I25715">
        <v>3.26</v>
      </c>
      <c r="J25715">
        <v>2.85</v>
      </c>
      <c r="K25715">
        <v>0.41</v>
      </c>
      <c r="M25715">
        <v>464</v>
      </c>
    </row>
    <row r="25716" spans="1:13" customFormat="1" hidden="1">
      <c r="A25716" t="s">
        <v>998</v>
      </c>
      <c r="B25716" t="s">
        <v>999</v>
      </c>
      <c r="C25716" s="1">
        <v>44351</v>
      </c>
      <c r="D25716">
        <v>85243</v>
      </c>
      <c r="E25716">
        <v>74110</v>
      </c>
      <c r="F25716">
        <v>11133</v>
      </c>
      <c r="G25716">
        <v>2336</v>
      </c>
      <c r="H25716">
        <v>1390</v>
      </c>
      <c r="I25716">
        <v>3.35</v>
      </c>
      <c r="J25716">
        <v>2.92</v>
      </c>
      <c r="K25716">
        <v>0.44</v>
      </c>
      <c r="M25716">
        <v>547</v>
      </c>
    </row>
    <row r="25717" spans="1:13" customFormat="1" hidden="1">
      <c r="A25717" t="s">
        <v>998</v>
      </c>
      <c r="B25717" t="s">
        <v>999</v>
      </c>
      <c r="C25717" s="1">
        <v>44352</v>
      </c>
      <c r="D25717">
        <v>87457</v>
      </c>
      <c r="E25717">
        <v>75964</v>
      </c>
      <c r="F25717">
        <v>11493</v>
      </c>
      <c r="G25717">
        <v>2214</v>
      </c>
      <c r="H25717">
        <v>1584</v>
      </c>
      <c r="I25717">
        <v>3.44</v>
      </c>
      <c r="J25717">
        <v>2.99</v>
      </c>
      <c r="K25717">
        <v>0.45</v>
      </c>
      <c r="M25717">
        <v>623</v>
      </c>
    </row>
    <row r="25718" spans="1:13" customFormat="1" hidden="1">
      <c r="A25718" t="s">
        <v>998</v>
      </c>
      <c r="B25718" t="s">
        <v>999</v>
      </c>
      <c r="C25718" s="1">
        <v>44353</v>
      </c>
      <c r="D25718">
        <v>87474</v>
      </c>
      <c r="E25718">
        <v>75977</v>
      </c>
      <c r="F25718">
        <v>11497</v>
      </c>
      <c r="G25718">
        <v>17</v>
      </c>
      <c r="H25718">
        <v>1557</v>
      </c>
      <c r="I25718">
        <v>3.44</v>
      </c>
      <c r="J25718">
        <v>2.99</v>
      </c>
      <c r="K25718">
        <v>0.45</v>
      </c>
      <c r="M25718">
        <v>613</v>
      </c>
    </row>
    <row r="25719" spans="1:13" customFormat="1" hidden="1">
      <c r="A25719" t="s">
        <v>998</v>
      </c>
      <c r="B25719" t="s">
        <v>999</v>
      </c>
      <c r="C25719" s="1">
        <v>44354</v>
      </c>
      <c r="D25719">
        <v>87859</v>
      </c>
      <c r="E25719">
        <v>76251</v>
      </c>
      <c r="F25719">
        <v>11608</v>
      </c>
      <c r="G25719">
        <v>385</v>
      </c>
      <c r="H25719">
        <v>1559</v>
      </c>
      <c r="I25719">
        <v>3.46</v>
      </c>
      <c r="J25719">
        <v>3</v>
      </c>
      <c r="K25719">
        <v>0.46</v>
      </c>
      <c r="M25719">
        <v>614</v>
      </c>
    </row>
    <row r="25720" spans="1:13" customFormat="1" hidden="1">
      <c r="A25720" t="s">
        <v>998</v>
      </c>
      <c r="B25720" t="s">
        <v>999</v>
      </c>
      <c r="C25720" s="1">
        <v>44355</v>
      </c>
      <c r="D25720">
        <v>90718</v>
      </c>
      <c r="E25720">
        <v>78397</v>
      </c>
      <c r="F25720">
        <v>12321</v>
      </c>
      <c r="G25720">
        <v>2859</v>
      </c>
      <c r="H25720">
        <v>1714</v>
      </c>
      <c r="I25720">
        <v>3.57</v>
      </c>
      <c r="J25720">
        <v>3.09</v>
      </c>
      <c r="K25720">
        <v>0.48</v>
      </c>
      <c r="M25720">
        <v>675</v>
      </c>
    </row>
    <row r="25721" spans="1:13" customFormat="1" hidden="1">
      <c r="A25721" t="s">
        <v>998</v>
      </c>
      <c r="B25721" t="s">
        <v>999</v>
      </c>
      <c r="C25721" s="1">
        <v>44356</v>
      </c>
      <c r="D25721">
        <v>93061</v>
      </c>
      <c r="E25721">
        <v>80193</v>
      </c>
      <c r="F25721">
        <v>12868</v>
      </c>
      <c r="G25721">
        <v>2343</v>
      </c>
      <c r="H25721">
        <v>1782</v>
      </c>
      <c r="I25721">
        <v>3.66</v>
      </c>
      <c r="J25721">
        <v>3.16</v>
      </c>
      <c r="K25721">
        <v>0.51</v>
      </c>
      <c r="M25721">
        <v>701</v>
      </c>
    </row>
    <row r="25722" spans="1:13" customFormat="1" hidden="1">
      <c r="A25722" t="s">
        <v>998</v>
      </c>
      <c r="B25722" t="s">
        <v>999</v>
      </c>
      <c r="C25722" s="1">
        <v>44357</v>
      </c>
      <c r="D25722">
        <v>96433</v>
      </c>
      <c r="E25722">
        <v>82845</v>
      </c>
      <c r="F25722">
        <v>13588</v>
      </c>
      <c r="G25722">
        <v>3372</v>
      </c>
      <c r="H25722">
        <v>1932</v>
      </c>
      <c r="I25722">
        <v>3.8</v>
      </c>
      <c r="J25722">
        <v>3.26</v>
      </c>
      <c r="K25722">
        <v>0.53</v>
      </c>
      <c r="M25722">
        <v>760</v>
      </c>
    </row>
    <row r="25723" spans="1:13" customFormat="1" hidden="1">
      <c r="A25723" t="s">
        <v>998</v>
      </c>
      <c r="B25723" t="s">
        <v>999</v>
      </c>
      <c r="C25723" s="1">
        <v>44358</v>
      </c>
      <c r="D25723">
        <v>99782</v>
      </c>
      <c r="E25723">
        <v>85539</v>
      </c>
      <c r="F25723">
        <v>14243</v>
      </c>
      <c r="G25723">
        <v>3349</v>
      </c>
      <c r="H25723">
        <v>2077</v>
      </c>
      <c r="I25723">
        <v>3.93</v>
      </c>
      <c r="J25723">
        <v>3.37</v>
      </c>
      <c r="K25723">
        <v>0.56000000000000005</v>
      </c>
      <c r="M25723">
        <v>817</v>
      </c>
    </row>
    <row r="25724" spans="1:13" customFormat="1" hidden="1">
      <c r="A25724" t="s">
        <v>998</v>
      </c>
      <c r="B25724" t="s">
        <v>999</v>
      </c>
      <c r="C25724" s="1">
        <v>44359</v>
      </c>
      <c r="D25724">
        <v>100793</v>
      </c>
      <c r="E25724">
        <v>86409</v>
      </c>
      <c r="F25724">
        <v>14384</v>
      </c>
      <c r="G25724">
        <v>1011</v>
      </c>
      <c r="H25724">
        <v>1905</v>
      </c>
      <c r="I25724">
        <v>3.97</v>
      </c>
      <c r="J25724">
        <v>3.4</v>
      </c>
      <c r="K25724">
        <v>0.56999999999999995</v>
      </c>
      <c r="M25724">
        <v>750</v>
      </c>
    </row>
    <row r="25725" spans="1:13" customFormat="1" hidden="1">
      <c r="A25725" t="s">
        <v>998</v>
      </c>
      <c r="B25725" t="s">
        <v>999</v>
      </c>
      <c r="C25725" s="1">
        <v>44360</v>
      </c>
      <c r="D25725">
        <v>102549</v>
      </c>
      <c r="E25725">
        <v>87863</v>
      </c>
      <c r="F25725">
        <v>14686</v>
      </c>
      <c r="G25725">
        <v>1756</v>
      </c>
      <c r="H25725">
        <v>2154</v>
      </c>
      <c r="I25725">
        <v>4.04</v>
      </c>
      <c r="J25725">
        <v>3.46</v>
      </c>
      <c r="K25725">
        <v>0.57999999999999996</v>
      </c>
      <c r="M25725">
        <v>848</v>
      </c>
    </row>
    <row r="25726" spans="1:13" customFormat="1" hidden="1">
      <c r="A25726" t="s">
        <v>998</v>
      </c>
      <c r="B25726" t="s">
        <v>999</v>
      </c>
      <c r="C25726" s="1">
        <v>44361</v>
      </c>
      <c r="D25726">
        <v>103605</v>
      </c>
      <c r="E25726">
        <v>88649</v>
      </c>
      <c r="F25726">
        <v>14956</v>
      </c>
      <c r="G25726">
        <v>1056</v>
      </c>
      <c r="H25726">
        <v>2249</v>
      </c>
      <c r="I25726">
        <v>4.08</v>
      </c>
      <c r="J25726">
        <v>3.49</v>
      </c>
      <c r="K25726">
        <v>0.59</v>
      </c>
      <c r="M25726">
        <v>885</v>
      </c>
    </row>
    <row r="25727" spans="1:13" customFormat="1" hidden="1">
      <c r="A25727" t="s">
        <v>998</v>
      </c>
      <c r="B25727" t="s">
        <v>999</v>
      </c>
      <c r="C25727" s="1">
        <v>44362</v>
      </c>
      <c r="D25727">
        <v>107796</v>
      </c>
      <c r="E25727">
        <v>91797</v>
      </c>
      <c r="F25727">
        <v>15999</v>
      </c>
      <c r="G25727">
        <v>4191</v>
      </c>
      <c r="H25727">
        <v>2440</v>
      </c>
      <c r="I25727">
        <v>4.24</v>
      </c>
      <c r="J25727">
        <v>3.61</v>
      </c>
      <c r="K25727">
        <v>0.63</v>
      </c>
      <c r="M25727">
        <v>960</v>
      </c>
    </row>
    <row r="25728" spans="1:13" customFormat="1" hidden="1">
      <c r="A25728" t="s">
        <v>998</v>
      </c>
      <c r="B25728" t="s">
        <v>999</v>
      </c>
      <c r="C25728" s="1">
        <v>44363</v>
      </c>
      <c r="D25728">
        <v>112691</v>
      </c>
      <c r="E25728">
        <v>95476</v>
      </c>
      <c r="F25728">
        <v>17215</v>
      </c>
      <c r="G25728">
        <v>4895</v>
      </c>
      <c r="H25728">
        <v>2804</v>
      </c>
      <c r="I25728">
        <v>4.4400000000000004</v>
      </c>
      <c r="J25728">
        <v>3.76</v>
      </c>
      <c r="K25728">
        <v>0.68</v>
      </c>
      <c r="M25728">
        <v>1104</v>
      </c>
    </row>
    <row r="25729" spans="1:13" customFormat="1" hidden="1">
      <c r="A25729" t="s">
        <v>998</v>
      </c>
      <c r="B25729" t="s">
        <v>999</v>
      </c>
      <c r="C25729" s="1">
        <v>44364</v>
      </c>
      <c r="D25729">
        <v>116733</v>
      </c>
      <c r="E25729">
        <v>98646</v>
      </c>
      <c r="F25729">
        <v>18087</v>
      </c>
      <c r="G25729">
        <v>4042</v>
      </c>
      <c r="H25729">
        <v>2900</v>
      </c>
      <c r="I25729">
        <v>4.59</v>
      </c>
      <c r="J25729">
        <v>3.88</v>
      </c>
      <c r="K25729">
        <v>0.71</v>
      </c>
      <c r="M25729">
        <v>1141</v>
      </c>
    </row>
    <row r="25730" spans="1:13" customFormat="1" hidden="1">
      <c r="A25730" t="s">
        <v>998</v>
      </c>
      <c r="B25730" t="s">
        <v>999</v>
      </c>
      <c r="C25730" s="1">
        <v>44365</v>
      </c>
      <c r="D25730">
        <v>121012</v>
      </c>
      <c r="E25730">
        <v>101933</v>
      </c>
      <c r="F25730">
        <v>19079</v>
      </c>
      <c r="G25730">
        <v>4279</v>
      </c>
      <c r="H25730">
        <v>3033</v>
      </c>
      <c r="I25730">
        <v>4.76</v>
      </c>
      <c r="J25730">
        <v>4.01</v>
      </c>
      <c r="K25730">
        <v>0.75</v>
      </c>
      <c r="M25730">
        <v>1194</v>
      </c>
    </row>
    <row r="25731" spans="1:13" customFormat="1" hidden="1">
      <c r="A25731" t="s">
        <v>998</v>
      </c>
      <c r="B25731" t="s">
        <v>999</v>
      </c>
      <c r="C25731" s="1">
        <v>44366</v>
      </c>
      <c r="D25731">
        <v>123954</v>
      </c>
      <c r="E25731">
        <v>104103</v>
      </c>
      <c r="F25731">
        <v>19851</v>
      </c>
      <c r="G25731">
        <v>2942</v>
      </c>
      <c r="H25731">
        <v>3309</v>
      </c>
      <c r="I25731">
        <v>4.88</v>
      </c>
      <c r="J25731">
        <v>4.0999999999999996</v>
      </c>
      <c r="K25731">
        <v>0.78</v>
      </c>
      <c r="M25731">
        <v>1302</v>
      </c>
    </row>
    <row r="25732" spans="1:13" customFormat="1" hidden="1">
      <c r="A25732" t="s">
        <v>998</v>
      </c>
      <c r="B25732" t="s">
        <v>999</v>
      </c>
      <c r="C25732" s="1">
        <v>44367</v>
      </c>
      <c r="D25732">
        <v>124064</v>
      </c>
      <c r="E25732">
        <v>104199</v>
      </c>
      <c r="F25732">
        <v>19865</v>
      </c>
      <c r="G25732">
        <v>110</v>
      </c>
      <c r="H25732">
        <v>3074</v>
      </c>
      <c r="I25732">
        <v>4.88</v>
      </c>
      <c r="J25732">
        <v>4.0999999999999996</v>
      </c>
      <c r="K25732">
        <v>0.78</v>
      </c>
      <c r="M25732">
        <v>1210</v>
      </c>
    </row>
    <row r="25733" spans="1:13" customFormat="1" hidden="1">
      <c r="A25733" t="s">
        <v>998</v>
      </c>
      <c r="B25733" t="s">
        <v>999</v>
      </c>
      <c r="C25733" s="1">
        <v>44368</v>
      </c>
      <c r="D25733">
        <v>124460</v>
      </c>
      <c r="E25733">
        <v>104530</v>
      </c>
      <c r="F25733">
        <v>19930</v>
      </c>
      <c r="G25733">
        <v>396</v>
      </c>
      <c r="H25733">
        <v>2979</v>
      </c>
      <c r="I25733">
        <v>4.9000000000000004</v>
      </c>
      <c r="J25733">
        <v>4.1100000000000003</v>
      </c>
      <c r="K25733">
        <v>0.78</v>
      </c>
      <c r="M25733">
        <v>1172</v>
      </c>
    </row>
    <row r="25734" spans="1:13" customFormat="1" hidden="1">
      <c r="A25734" t="s">
        <v>998</v>
      </c>
      <c r="B25734" t="s">
        <v>999</v>
      </c>
      <c r="C25734" s="1">
        <v>44369</v>
      </c>
      <c r="D25734">
        <v>128610</v>
      </c>
      <c r="E25734">
        <v>107611</v>
      </c>
      <c r="F25734">
        <v>20999</v>
      </c>
      <c r="G25734">
        <v>4150</v>
      </c>
      <c r="H25734">
        <v>2973</v>
      </c>
      <c r="I25734">
        <v>5.0599999999999996</v>
      </c>
      <c r="J25734">
        <v>4.24</v>
      </c>
      <c r="K25734">
        <v>0.83</v>
      </c>
      <c r="M25734">
        <v>1170</v>
      </c>
    </row>
    <row r="25735" spans="1:13" customFormat="1" hidden="1">
      <c r="A25735" t="s">
        <v>998</v>
      </c>
      <c r="B25735" t="s">
        <v>999</v>
      </c>
      <c r="C25735" s="1">
        <v>44370</v>
      </c>
      <c r="D25735">
        <v>132060</v>
      </c>
      <c r="E25735">
        <v>110597</v>
      </c>
      <c r="F25735">
        <v>21463</v>
      </c>
      <c r="G25735">
        <v>3450</v>
      </c>
      <c r="H25735">
        <v>2767</v>
      </c>
      <c r="I25735">
        <v>5.2</v>
      </c>
      <c r="J25735">
        <v>4.3499999999999996</v>
      </c>
      <c r="K25735">
        <v>0.84</v>
      </c>
      <c r="M25735">
        <v>1089</v>
      </c>
    </row>
    <row r="25736" spans="1:13" customFormat="1" hidden="1">
      <c r="A25736" t="s">
        <v>998</v>
      </c>
      <c r="B25736" t="s">
        <v>999</v>
      </c>
      <c r="C25736" s="1">
        <v>44371</v>
      </c>
      <c r="D25736">
        <v>135058</v>
      </c>
      <c r="E25736">
        <v>112773</v>
      </c>
      <c r="F25736">
        <v>22285</v>
      </c>
      <c r="G25736">
        <v>2998</v>
      </c>
      <c r="H25736">
        <v>2618</v>
      </c>
      <c r="I25736">
        <v>5.32</v>
      </c>
      <c r="J25736">
        <v>4.4400000000000004</v>
      </c>
      <c r="K25736">
        <v>0.88</v>
      </c>
      <c r="M25736">
        <v>1030</v>
      </c>
    </row>
    <row r="25737" spans="1:13" customFormat="1" hidden="1">
      <c r="A25737" t="s">
        <v>998</v>
      </c>
      <c r="B25737" t="s">
        <v>999</v>
      </c>
      <c r="C25737" s="1">
        <v>44372</v>
      </c>
      <c r="D25737">
        <v>139022</v>
      </c>
      <c r="E25737">
        <v>115947</v>
      </c>
      <c r="F25737">
        <v>23075</v>
      </c>
      <c r="G25737">
        <v>3964</v>
      </c>
      <c r="H25737">
        <v>2573</v>
      </c>
      <c r="I25737">
        <v>5.47</v>
      </c>
      <c r="J25737">
        <v>4.5599999999999996</v>
      </c>
      <c r="K25737">
        <v>0.91</v>
      </c>
      <c r="M25737">
        <v>1013</v>
      </c>
    </row>
    <row r="25738" spans="1:13" customFormat="1" hidden="1">
      <c r="A25738" t="s">
        <v>998</v>
      </c>
      <c r="B25738" t="s">
        <v>999</v>
      </c>
      <c r="C25738" s="1">
        <v>44373</v>
      </c>
      <c r="D25738">
        <v>141164</v>
      </c>
      <c r="E25738">
        <v>117632</v>
      </c>
      <c r="F25738">
        <v>23532</v>
      </c>
      <c r="G25738">
        <v>2142</v>
      </c>
      <c r="H25738">
        <v>2459</v>
      </c>
      <c r="I25738">
        <v>5.56</v>
      </c>
      <c r="J25738">
        <v>4.63</v>
      </c>
      <c r="K25738">
        <v>0.93</v>
      </c>
      <c r="M25738">
        <v>968</v>
      </c>
    </row>
    <row r="25739" spans="1:13" customFormat="1" hidden="1">
      <c r="A25739" t="s">
        <v>998</v>
      </c>
      <c r="B25739" t="s">
        <v>999</v>
      </c>
      <c r="C25739" s="1">
        <v>44374</v>
      </c>
      <c r="D25739">
        <v>141209</v>
      </c>
      <c r="E25739">
        <v>117668</v>
      </c>
      <c r="F25739">
        <v>23541</v>
      </c>
      <c r="G25739">
        <v>45</v>
      </c>
      <c r="H25739">
        <v>2449</v>
      </c>
      <c r="I25739">
        <v>5.56</v>
      </c>
      <c r="J25739">
        <v>4.63</v>
      </c>
      <c r="K25739">
        <v>0.93</v>
      </c>
      <c r="M25739">
        <v>964</v>
      </c>
    </row>
    <row r="25740" spans="1:13" customFormat="1" hidden="1">
      <c r="A25740" t="s">
        <v>998</v>
      </c>
      <c r="B25740" t="s">
        <v>999</v>
      </c>
      <c r="C25740" s="1">
        <v>44375</v>
      </c>
      <c r="H25740">
        <v>2579</v>
      </c>
      <c r="M25740">
        <v>1015</v>
      </c>
    </row>
    <row r="25741" spans="1:13" customFormat="1" hidden="1">
      <c r="A25741" t="s">
        <v>998</v>
      </c>
      <c r="B25741" t="s">
        <v>999</v>
      </c>
      <c r="C25741" s="1">
        <v>44376</v>
      </c>
      <c r="D25741">
        <v>143813</v>
      </c>
      <c r="E25741">
        <v>119571</v>
      </c>
      <c r="F25741">
        <v>24242</v>
      </c>
      <c r="H25741">
        <v>2172</v>
      </c>
      <c r="I25741">
        <v>5.66</v>
      </c>
      <c r="J25741">
        <v>4.71</v>
      </c>
      <c r="K25741">
        <v>0.95</v>
      </c>
      <c r="M25741">
        <v>855</v>
      </c>
    </row>
    <row r="25742" spans="1:13" customFormat="1" hidden="1">
      <c r="A25742" t="s">
        <v>998</v>
      </c>
      <c r="B25742" t="s">
        <v>999</v>
      </c>
      <c r="C25742" s="1">
        <v>44377</v>
      </c>
      <c r="D25742">
        <v>145957</v>
      </c>
      <c r="E25742">
        <v>121095</v>
      </c>
      <c r="F25742">
        <v>24862</v>
      </c>
      <c r="G25742">
        <v>2144</v>
      </c>
      <c r="H25742">
        <v>1985</v>
      </c>
      <c r="I25742">
        <v>5.74</v>
      </c>
      <c r="J25742">
        <v>4.7699999999999996</v>
      </c>
      <c r="K25742">
        <v>0.98</v>
      </c>
      <c r="M25742">
        <v>781</v>
      </c>
    </row>
    <row r="25743" spans="1:13" customFormat="1" hidden="1">
      <c r="A25743" t="s">
        <v>998</v>
      </c>
      <c r="B25743" t="s">
        <v>999</v>
      </c>
      <c r="C25743" s="1">
        <v>44378</v>
      </c>
      <c r="D25743">
        <v>147803</v>
      </c>
      <c r="E25743">
        <v>122381</v>
      </c>
      <c r="F25743">
        <v>25422</v>
      </c>
      <c r="G25743">
        <v>1846</v>
      </c>
      <c r="H25743">
        <v>1821</v>
      </c>
      <c r="I25743">
        <v>5.82</v>
      </c>
      <c r="J25743">
        <v>4.82</v>
      </c>
      <c r="K25743">
        <v>1</v>
      </c>
      <c r="M25743">
        <v>717</v>
      </c>
    </row>
    <row r="25744" spans="1:13" customFormat="1" hidden="1">
      <c r="A25744" t="s">
        <v>998</v>
      </c>
      <c r="B25744" t="s">
        <v>999</v>
      </c>
      <c r="C25744" s="1">
        <v>44379</v>
      </c>
      <c r="D25744">
        <v>149232</v>
      </c>
      <c r="E25744">
        <v>123439</v>
      </c>
      <c r="F25744">
        <v>25793</v>
      </c>
      <c r="G25744">
        <v>1429</v>
      </c>
      <c r="H25744">
        <v>1459</v>
      </c>
      <c r="I25744">
        <v>5.87</v>
      </c>
      <c r="J25744">
        <v>4.8600000000000003</v>
      </c>
      <c r="K25744">
        <v>1.02</v>
      </c>
      <c r="M25744">
        <v>574</v>
      </c>
    </row>
    <row r="25745" spans="1:13" customFormat="1" hidden="1">
      <c r="A25745" t="s">
        <v>998</v>
      </c>
      <c r="B25745" t="s">
        <v>999</v>
      </c>
      <c r="C25745" s="1">
        <v>44380</v>
      </c>
      <c r="D25745">
        <v>150322</v>
      </c>
      <c r="E25745">
        <v>124154</v>
      </c>
      <c r="F25745">
        <v>26168</v>
      </c>
      <c r="G25745">
        <v>1090</v>
      </c>
      <c r="H25745">
        <v>1308</v>
      </c>
      <c r="I25745">
        <v>5.92</v>
      </c>
      <c r="J25745">
        <v>4.8899999999999997</v>
      </c>
      <c r="K25745">
        <v>1.03</v>
      </c>
      <c r="M25745">
        <v>515</v>
      </c>
    </row>
    <row r="25746" spans="1:13" customFormat="1" hidden="1">
      <c r="A25746" t="s">
        <v>998</v>
      </c>
      <c r="B25746" t="s">
        <v>999</v>
      </c>
      <c r="C25746" s="1">
        <v>44381</v>
      </c>
      <c r="D25746">
        <v>150363</v>
      </c>
      <c r="E25746">
        <v>124192</v>
      </c>
      <c r="F25746">
        <v>26171</v>
      </c>
      <c r="G25746">
        <v>41</v>
      </c>
      <c r="H25746">
        <v>1308</v>
      </c>
      <c r="I25746">
        <v>5.92</v>
      </c>
      <c r="J25746">
        <v>4.8899999999999997</v>
      </c>
      <c r="K25746">
        <v>1.03</v>
      </c>
      <c r="M25746">
        <v>515</v>
      </c>
    </row>
    <row r="25747" spans="1:13" customFormat="1" hidden="1">
      <c r="A25747" t="s">
        <v>998</v>
      </c>
      <c r="B25747" t="s">
        <v>999</v>
      </c>
      <c r="C25747" s="1">
        <v>44382</v>
      </c>
      <c r="D25747">
        <v>150911</v>
      </c>
      <c r="E25747">
        <v>124586</v>
      </c>
      <c r="F25747">
        <v>26325</v>
      </c>
      <c r="G25747">
        <v>548</v>
      </c>
      <c r="H25747">
        <v>1200</v>
      </c>
      <c r="I25747">
        <v>5.94</v>
      </c>
      <c r="J25747">
        <v>4.9000000000000004</v>
      </c>
      <c r="K25747">
        <v>1.04</v>
      </c>
      <c r="M25747">
        <v>472</v>
      </c>
    </row>
    <row r="25748" spans="1:13" customFormat="1" hidden="1">
      <c r="A25748" t="s">
        <v>998</v>
      </c>
      <c r="B25748" t="s">
        <v>999</v>
      </c>
      <c r="C25748" s="1">
        <v>44383</v>
      </c>
      <c r="D25748">
        <v>152907</v>
      </c>
      <c r="E25748">
        <v>125970</v>
      </c>
      <c r="F25748">
        <v>26937</v>
      </c>
      <c r="G25748">
        <v>1996</v>
      </c>
      <c r="H25748">
        <v>1299</v>
      </c>
      <c r="I25748">
        <v>6.02</v>
      </c>
      <c r="J25748">
        <v>4.96</v>
      </c>
      <c r="K25748">
        <v>1.06</v>
      </c>
      <c r="M25748">
        <v>511</v>
      </c>
    </row>
    <row r="25749" spans="1:13" customFormat="1" hidden="1">
      <c r="A25749" t="s">
        <v>998</v>
      </c>
      <c r="B25749" t="s">
        <v>999</v>
      </c>
      <c r="C25749" s="1">
        <v>44384</v>
      </c>
      <c r="D25749">
        <v>154759</v>
      </c>
      <c r="E25749">
        <v>127220</v>
      </c>
      <c r="F25749">
        <v>27539</v>
      </c>
      <c r="G25749">
        <v>1852</v>
      </c>
      <c r="H25749">
        <v>1257</v>
      </c>
      <c r="I25749">
        <v>6.09</v>
      </c>
      <c r="J25749">
        <v>5.01</v>
      </c>
      <c r="K25749">
        <v>1.08</v>
      </c>
      <c r="M25749">
        <v>495</v>
      </c>
    </row>
    <row r="25750" spans="1:13" customFormat="1" hidden="1">
      <c r="A25750" t="s">
        <v>998</v>
      </c>
      <c r="B25750" t="s">
        <v>999</v>
      </c>
      <c r="C25750" s="1">
        <v>44385</v>
      </c>
      <c r="D25750">
        <v>156691</v>
      </c>
      <c r="E25750">
        <v>128298</v>
      </c>
      <c r="F25750">
        <v>28393</v>
      </c>
      <c r="G25750">
        <v>1932</v>
      </c>
      <c r="H25750">
        <v>1270</v>
      </c>
      <c r="I25750">
        <v>6.17</v>
      </c>
      <c r="J25750">
        <v>5.05</v>
      </c>
      <c r="K25750">
        <v>1.1200000000000001</v>
      </c>
      <c r="M25750">
        <v>500</v>
      </c>
    </row>
    <row r="25751" spans="1:13" customFormat="1" hidden="1">
      <c r="A25751" t="s">
        <v>998</v>
      </c>
      <c r="B25751" t="s">
        <v>999</v>
      </c>
      <c r="C25751" s="1">
        <v>44386</v>
      </c>
      <c r="D25751">
        <v>159585</v>
      </c>
      <c r="E25751">
        <v>130048</v>
      </c>
      <c r="F25751">
        <v>29537</v>
      </c>
      <c r="G25751">
        <v>2894</v>
      </c>
      <c r="H25751">
        <v>1479</v>
      </c>
      <c r="I25751">
        <v>6.28</v>
      </c>
      <c r="J25751">
        <v>5.12</v>
      </c>
      <c r="K25751">
        <v>1.1599999999999999</v>
      </c>
      <c r="M25751">
        <v>582</v>
      </c>
    </row>
    <row r="25752" spans="1:13" customFormat="1" hidden="1">
      <c r="A25752" t="s">
        <v>998</v>
      </c>
      <c r="B25752" t="s">
        <v>999</v>
      </c>
      <c r="C25752" s="1">
        <v>44387</v>
      </c>
      <c r="D25752">
        <v>161524</v>
      </c>
      <c r="E25752">
        <v>131019</v>
      </c>
      <c r="F25752">
        <v>30505</v>
      </c>
      <c r="G25752">
        <v>1939</v>
      </c>
      <c r="H25752">
        <v>1600</v>
      </c>
      <c r="I25752">
        <v>6.36</v>
      </c>
      <c r="J25752">
        <v>5.16</v>
      </c>
      <c r="K25752">
        <v>1.2</v>
      </c>
      <c r="M25752">
        <v>630</v>
      </c>
    </row>
    <row r="25753" spans="1:13" customFormat="1" hidden="1">
      <c r="A25753" t="s">
        <v>998</v>
      </c>
      <c r="B25753" t="s">
        <v>999</v>
      </c>
      <c r="C25753" s="1">
        <v>44388</v>
      </c>
      <c r="D25753">
        <v>161661</v>
      </c>
      <c r="E25753">
        <v>131132</v>
      </c>
      <c r="F25753">
        <v>30529</v>
      </c>
      <c r="G25753">
        <v>137</v>
      </c>
      <c r="H25753">
        <v>1614</v>
      </c>
      <c r="I25753">
        <v>6.36</v>
      </c>
      <c r="J25753">
        <v>5.16</v>
      </c>
      <c r="K25753">
        <v>1.2</v>
      </c>
      <c r="M25753">
        <v>635</v>
      </c>
    </row>
    <row r="25754" spans="1:13" customFormat="1" hidden="1">
      <c r="A25754" t="s">
        <v>998</v>
      </c>
      <c r="B25754" t="s">
        <v>999</v>
      </c>
      <c r="C25754" s="1">
        <v>44389</v>
      </c>
      <c r="D25754">
        <v>162641</v>
      </c>
      <c r="E25754">
        <v>131677</v>
      </c>
      <c r="F25754">
        <v>30964</v>
      </c>
      <c r="G25754">
        <v>980</v>
      </c>
      <c r="H25754">
        <v>1676</v>
      </c>
      <c r="I25754">
        <v>6.4</v>
      </c>
      <c r="J25754">
        <v>5.18</v>
      </c>
      <c r="K25754">
        <v>1.22</v>
      </c>
      <c r="M25754">
        <v>660</v>
      </c>
    </row>
    <row r="25755" spans="1:13" customFormat="1" hidden="1">
      <c r="A25755" t="s">
        <v>998</v>
      </c>
      <c r="B25755" t="s">
        <v>999</v>
      </c>
      <c r="C25755" s="1">
        <v>44390</v>
      </c>
      <c r="D25755">
        <v>164617</v>
      </c>
      <c r="E25755">
        <v>132784</v>
      </c>
      <c r="F25755">
        <v>31833</v>
      </c>
      <c r="G25755">
        <v>1976</v>
      </c>
      <c r="H25755">
        <v>1673</v>
      </c>
      <c r="I25755">
        <v>6.48</v>
      </c>
      <c r="J25755">
        <v>5.23</v>
      </c>
      <c r="K25755">
        <v>1.25</v>
      </c>
      <c r="M25755">
        <v>658</v>
      </c>
    </row>
    <row r="25756" spans="1:13" customFormat="1" hidden="1">
      <c r="A25756" t="s">
        <v>998</v>
      </c>
      <c r="B25756" t="s">
        <v>999</v>
      </c>
      <c r="C25756" s="1">
        <v>44391</v>
      </c>
      <c r="D25756">
        <v>166616</v>
      </c>
      <c r="E25756">
        <v>133863</v>
      </c>
      <c r="F25756">
        <v>32753</v>
      </c>
      <c r="G25756">
        <v>1999</v>
      </c>
      <c r="H25756">
        <v>1694</v>
      </c>
      <c r="I25756">
        <v>6.56</v>
      </c>
      <c r="J25756">
        <v>5.27</v>
      </c>
      <c r="K25756">
        <v>1.29</v>
      </c>
      <c r="M25756">
        <v>667</v>
      </c>
    </row>
    <row r="25757" spans="1:13" customFormat="1" hidden="1">
      <c r="A25757" t="s">
        <v>998</v>
      </c>
      <c r="B25757" t="s">
        <v>999</v>
      </c>
      <c r="C25757" s="1">
        <v>44392</v>
      </c>
      <c r="D25757">
        <v>168273</v>
      </c>
      <c r="E25757">
        <v>134853</v>
      </c>
      <c r="F25757">
        <v>33420</v>
      </c>
      <c r="G25757">
        <v>1657</v>
      </c>
      <c r="H25757">
        <v>1655</v>
      </c>
      <c r="I25757">
        <v>6.62</v>
      </c>
      <c r="J25757">
        <v>5.31</v>
      </c>
      <c r="K25757">
        <v>1.32</v>
      </c>
      <c r="M25757">
        <v>651</v>
      </c>
    </row>
    <row r="25758" spans="1:13" customFormat="1" hidden="1">
      <c r="A25758" t="s">
        <v>998</v>
      </c>
      <c r="B25758" t="s">
        <v>999</v>
      </c>
      <c r="C25758" s="1">
        <v>44393</v>
      </c>
      <c r="D25758">
        <v>169988</v>
      </c>
      <c r="E25758">
        <v>135700</v>
      </c>
      <c r="F25758">
        <v>34288</v>
      </c>
      <c r="G25758">
        <v>1715</v>
      </c>
      <c r="H25758">
        <v>1486</v>
      </c>
      <c r="I25758">
        <v>6.69</v>
      </c>
      <c r="J25758">
        <v>5.34</v>
      </c>
      <c r="K25758">
        <v>1.35</v>
      </c>
      <c r="M25758">
        <v>585</v>
      </c>
    </row>
    <row r="25759" spans="1:13" customFormat="1" hidden="1">
      <c r="A25759" t="s">
        <v>998</v>
      </c>
      <c r="B25759" t="s">
        <v>999</v>
      </c>
      <c r="C25759" s="1">
        <v>44394</v>
      </c>
      <c r="D25759">
        <v>170976</v>
      </c>
      <c r="E25759">
        <v>136189</v>
      </c>
      <c r="F25759">
        <v>34787</v>
      </c>
      <c r="G25759">
        <v>988</v>
      </c>
      <c r="H25759">
        <v>1350</v>
      </c>
      <c r="I25759">
        <v>6.73</v>
      </c>
      <c r="J25759">
        <v>5.36</v>
      </c>
      <c r="K25759">
        <v>1.37</v>
      </c>
      <c r="M25759">
        <v>531</v>
      </c>
    </row>
    <row r="25760" spans="1:13" customFormat="1" hidden="1">
      <c r="A25760" t="s">
        <v>998</v>
      </c>
      <c r="B25760" t="s">
        <v>999</v>
      </c>
      <c r="C25760" s="1">
        <v>44395</v>
      </c>
      <c r="D25760">
        <v>170983</v>
      </c>
      <c r="E25760">
        <v>136194</v>
      </c>
      <c r="F25760">
        <v>34789</v>
      </c>
      <c r="G25760">
        <v>7</v>
      </c>
      <c r="H25760">
        <v>1332</v>
      </c>
      <c r="I25760">
        <v>6.73</v>
      </c>
      <c r="J25760">
        <v>5.36</v>
      </c>
      <c r="K25760">
        <v>1.37</v>
      </c>
      <c r="M25760">
        <v>524</v>
      </c>
    </row>
    <row r="25761" spans="1:13" customFormat="1" hidden="1">
      <c r="A25761" t="s">
        <v>998</v>
      </c>
      <c r="B25761" t="s">
        <v>999</v>
      </c>
      <c r="C25761" s="1">
        <v>44396</v>
      </c>
      <c r="D25761">
        <v>171734</v>
      </c>
      <c r="E25761">
        <v>136599</v>
      </c>
      <c r="F25761">
        <v>35135</v>
      </c>
      <c r="G25761">
        <v>751</v>
      </c>
      <c r="H25761">
        <v>1299</v>
      </c>
      <c r="I25761">
        <v>6.76</v>
      </c>
      <c r="J25761">
        <v>5.38</v>
      </c>
      <c r="K25761">
        <v>1.38</v>
      </c>
      <c r="M25761">
        <v>511</v>
      </c>
    </row>
    <row r="25762" spans="1:13" customFormat="1" hidden="1">
      <c r="A25762" t="s">
        <v>998</v>
      </c>
      <c r="B25762" t="s">
        <v>999</v>
      </c>
      <c r="C25762" s="1">
        <v>44397</v>
      </c>
      <c r="D25762">
        <v>176037</v>
      </c>
      <c r="E25762">
        <v>138521</v>
      </c>
      <c r="F25762">
        <v>37516</v>
      </c>
      <c r="G25762">
        <v>4303</v>
      </c>
      <c r="H25762">
        <v>1631</v>
      </c>
      <c r="I25762">
        <v>6.93</v>
      </c>
      <c r="J25762">
        <v>5.45</v>
      </c>
      <c r="K25762">
        <v>1.48</v>
      </c>
      <c r="M25762">
        <v>642</v>
      </c>
    </row>
    <row r="25763" spans="1:13" customFormat="1" hidden="1">
      <c r="A25763" t="s">
        <v>998</v>
      </c>
      <c r="B25763" t="s">
        <v>999</v>
      </c>
      <c r="C25763" s="1">
        <v>44398</v>
      </c>
      <c r="D25763">
        <v>180801</v>
      </c>
      <c r="E25763">
        <v>140950</v>
      </c>
      <c r="F25763">
        <v>39851</v>
      </c>
      <c r="G25763">
        <v>4764</v>
      </c>
      <c r="H25763">
        <v>2026</v>
      </c>
      <c r="I25763">
        <v>7.12</v>
      </c>
      <c r="J25763">
        <v>5.55</v>
      </c>
      <c r="K25763">
        <v>1.57</v>
      </c>
      <c r="M25763">
        <v>797</v>
      </c>
    </row>
    <row r="25764" spans="1:13" customFormat="1" hidden="1">
      <c r="A25764" t="s">
        <v>998</v>
      </c>
      <c r="B25764" t="s">
        <v>999</v>
      </c>
      <c r="C25764" s="1">
        <v>44399</v>
      </c>
      <c r="D25764">
        <v>186559</v>
      </c>
      <c r="E25764">
        <v>144417</v>
      </c>
      <c r="F25764">
        <v>42142</v>
      </c>
      <c r="G25764">
        <v>5758</v>
      </c>
      <c r="H25764">
        <v>2612</v>
      </c>
      <c r="I25764">
        <v>7.34</v>
      </c>
      <c r="J25764">
        <v>5.68</v>
      </c>
      <c r="K25764">
        <v>1.66</v>
      </c>
      <c r="M25764">
        <v>1028</v>
      </c>
    </row>
    <row r="25765" spans="1:13" customFormat="1" hidden="1">
      <c r="A25765" t="s">
        <v>998</v>
      </c>
      <c r="B25765" t="s">
        <v>999</v>
      </c>
      <c r="C25765" s="1">
        <v>44400</v>
      </c>
      <c r="D25765">
        <v>191285</v>
      </c>
      <c r="E25765">
        <v>147460</v>
      </c>
      <c r="F25765">
        <v>43825</v>
      </c>
      <c r="G25765">
        <v>4726</v>
      </c>
      <c r="H25765">
        <v>3042</v>
      </c>
      <c r="I25765">
        <v>7.53</v>
      </c>
      <c r="J25765">
        <v>5.8</v>
      </c>
      <c r="K25765">
        <v>1.72</v>
      </c>
      <c r="M25765">
        <v>1197</v>
      </c>
    </row>
    <row r="25766" spans="1:13" customFormat="1" hidden="1">
      <c r="A25766" t="s">
        <v>998</v>
      </c>
      <c r="B25766" t="s">
        <v>999</v>
      </c>
      <c r="C25766" s="1">
        <v>44401</v>
      </c>
      <c r="D25766">
        <v>194504</v>
      </c>
      <c r="E25766">
        <v>149579</v>
      </c>
      <c r="F25766">
        <v>44925</v>
      </c>
      <c r="G25766">
        <v>3219</v>
      </c>
      <c r="H25766">
        <v>3361</v>
      </c>
      <c r="I25766">
        <v>7.65</v>
      </c>
      <c r="J25766">
        <v>5.89</v>
      </c>
      <c r="K25766">
        <v>1.77</v>
      </c>
      <c r="M25766">
        <v>1323</v>
      </c>
    </row>
    <row r="25767" spans="1:13" customFormat="1" hidden="1">
      <c r="A25767" t="s">
        <v>998</v>
      </c>
      <c r="B25767" t="s">
        <v>999</v>
      </c>
      <c r="C25767" s="1">
        <v>44402</v>
      </c>
      <c r="D25767">
        <v>195184</v>
      </c>
      <c r="E25767">
        <v>150106</v>
      </c>
      <c r="F25767">
        <v>45078</v>
      </c>
      <c r="G25767">
        <v>680</v>
      </c>
      <c r="H25767">
        <v>3457</v>
      </c>
      <c r="I25767">
        <v>7.68</v>
      </c>
      <c r="J25767">
        <v>5.91</v>
      </c>
      <c r="K25767">
        <v>1.77</v>
      </c>
      <c r="M25767">
        <v>1361</v>
      </c>
    </row>
    <row r="25768" spans="1:13" customFormat="1" hidden="1">
      <c r="A25768" t="s">
        <v>998</v>
      </c>
      <c r="B25768" t="s">
        <v>999</v>
      </c>
      <c r="C25768" s="1">
        <v>44403</v>
      </c>
      <c r="D25768">
        <v>196589</v>
      </c>
      <c r="E25768">
        <v>151241</v>
      </c>
      <c r="F25768">
        <v>45348</v>
      </c>
      <c r="G25768">
        <v>1405</v>
      </c>
      <c r="H25768">
        <v>3551</v>
      </c>
      <c r="I25768">
        <v>7.74</v>
      </c>
      <c r="J25768">
        <v>5.95</v>
      </c>
      <c r="K25768">
        <v>1.78</v>
      </c>
      <c r="M25768">
        <v>1398</v>
      </c>
    </row>
    <row r="25769" spans="1:13" customFormat="1" hidden="1">
      <c r="A25769" t="s">
        <v>998</v>
      </c>
      <c r="B25769" t="s">
        <v>999</v>
      </c>
      <c r="C25769" s="1">
        <v>44404</v>
      </c>
      <c r="D25769">
        <v>200694</v>
      </c>
      <c r="E25769">
        <v>154350</v>
      </c>
      <c r="F25769">
        <v>46344</v>
      </c>
      <c r="G25769">
        <v>4105</v>
      </c>
      <c r="H25769">
        <v>3522</v>
      </c>
      <c r="I25769">
        <v>7.9</v>
      </c>
      <c r="J25769">
        <v>6.07</v>
      </c>
      <c r="K25769">
        <v>1.82</v>
      </c>
      <c r="M25769">
        <v>1386</v>
      </c>
    </row>
    <row r="25770" spans="1:13" customFormat="1" hidden="1">
      <c r="A25770" t="s">
        <v>998</v>
      </c>
      <c r="B25770" t="s">
        <v>999</v>
      </c>
      <c r="C25770" s="1">
        <v>44405</v>
      </c>
      <c r="D25770">
        <v>204103</v>
      </c>
      <c r="E25770">
        <v>156942</v>
      </c>
      <c r="F25770">
        <v>47161</v>
      </c>
      <c r="G25770">
        <v>3409</v>
      </c>
      <c r="H25770">
        <v>3329</v>
      </c>
      <c r="I25770">
        <v>8.0299999999999994</v>
      </c>
      <c r="J25770">
        <v>6.18</v>
      </c>
      <c r="K25770">
        <v>1.86</v>
      </c>
      <c r="M25770">
        <v>1310</v>
      </c>
    </row>
    <row r="25771" spans="1:13" customFormat="1" hidden="1">
      <c r="A25771" t="s">
        <v>998</v>
      </c>
      <c r="B25771" t="s">
        <v>999</v>
      </c>
      <c r="C25771" s="1">
        <v>44406</v>
      </c>
      <c r="D25771">
        <v>207950</v>
      </c>
      <c r="E25771">
        <v>159881</v>
      </c>
      <c r="F25771">
        <v>48069</v>
      </c>
      <c r="G25771">
        <v>3847</v>
      </c>
      <c r="H25771">
        <v>3056</v>
      </c>
      <c r="I25771">
        <v>8.18</v>
      </c>
      <c r="J25771">
        <v>6.29</v>
      </c>
      <c r="K25771">
        <v>1.89</v>
      </c>
      <c r="M25771">
        <v>1203</v>
      </c>
    </row>
    <row r="25772" spans="1:13" customFormat="1" hidden="1">
      <c r="A25772" t="s">
        <v>998</v>
      </c>
      <c r="B25772" t="s">
        <v>999</v>
      </c>
      <c r="C25772" s="1">
        <v>44407</v>
      </c>
      <c r="D25772">
        <v>211410</v>
      </c>
      <c r="E25772">
        <v>162596</v>
      </c>
      <c r="F25772">
        <v>48814</v>
      </c>
      <c r="G25772">
        <v>3460</v>
      </c>
      <c r="H25772">
        <v>2875</v>
      </c>
      <c r="I25772">
        <v>8.32</v>
      </c>
      <c r="J25772">
        <v>6.4</v>
      </c>
      <c r="K25772">
        <v>1.92</v>
      </c>
      <c r="M25772">
        <v>1131</v>
      </c>
    </row>
    <row r="25773" spans="1:13" customFormat="1" hidden="1">
      <c r="A25773" t="s">
        <v>998</v>
      </c>
      <c r="B25773" t="s">
        <v>999</v>
      </c>
      <c r="C25773" s="1">
        <v>44408</v>
      </c>
      <c r="D25773">
        <v>213495</v>
      </c>
      <c r="E25773">
        <v>164221</v>
      </c>
      <c r="F25773">
        <v>49274</v>
      </c>
      <c r="G25773">
        <v>2085</v>
      </c>
      <c r="H25773">
        <v>2713</v>
      </c>
      <c r="I25773">
        <v>8.4</v>
      </c>
      <c r="J25773">
        <v>6.46</v>
      </c>
      <c r="K25773">
        <v>1.94</v>
      </c>
      <c r="M25773">
        <v>1068</v>
      </c>
    </row>
    <row r="25774" spans="1:13" customFormat="1" hidden="1">
      <c r="A25774" t="s">
        <v>998</v>
      </c>
      <c r="B25774" t="s">
        <v>999</v>
      </c>
      <c r="C25774" s="1">
        <v>44409</v>
      </c>
      <c r="D25774">
        <v>214059</v>
      </c>
      <c r="E25774">
        <v>164703</v>
      </c>
      <c r="F25774">
        <v>49356</v>
      </c>
      <c r="G25774">
        <v>564</v>
      </c>
      <c r="H25774">
        <v>2696</v>
      </c>
      <c r="I25774">
        <v>8.42</v>
      </c>
      <c r="J25774">
        <v>6.48</v>
      </c>
      <c r="K25774">
        <v>1.94</v>
      </c>
      <c r="M25774">
        <v>1061</v>
      </c>
    </row>
    <row r="25775" spans="1:13" customFormat="1" hidden="1">
      <c r="A25775" t="s">
        <v>998</v>
      </c>
      <c r="B25775" t="s">
        <v>999</v>
      </c>
      <c r="C25775" s="1">
        <v>44410</v>
      </c>
      <c r="D25775">
        <v>214981</v>
      </c>
      <c r="E25775">
        <v>165427</v>
      </c>
      <c r="F25775">
        <v>49554</v>
      </c>
      <c r="G25775">
        <v>922</v>
      </c>
      <c r="H25775">
        <v>2627</v>
      </c>
      <c r="I25775">
        <v>8.4600000000000009</v>
      </c>
      <c r="J25775">
        <v>6.51</v>
      </c>
      <c r="K25775">
        <v>1.95</v>
      </c>
      <c r="M25775">
        <v>1034</v>
      </c>
    </row>
    <row r="25776" spans="1:13" customFormat="1" hidden="1">
      <c r="A25776" t="s">
        <v>998</v>
      </c>
      <c r="B25776" t="s">
        <v>999</v>
      </c>
      <c r="C25776" s="1">
        <v>44411</v>
      </c>
      <c r="D25776">
        <v>218453</v>
      </c>
      <c r="E25776">
        <v>168076</v>
      </c>
      <c r="F25776">
        <v>50377</v>
      </c>
      <c r="G25776">
        <v>3472</v>
      </c>
      <c r="H25776">
        <v>2537</v>
      </c>
      <c r="I25776">
        <v>8.6</v>
      </c>
      <c r="J25776">
        <v>6.61</v>
      </c>
      <c r="K25776">
        <v>1.98</v>
      </c>
      <c r="M25776">
        <v>998</v>
      </c>
    </row>
    <row r="25777" spans="1:13" customFormat="1" hidden="1">
      <c r="A25777" t="s">
        <v>998</v>
      </c>
      <c r="B25777" t="s">
        <v>999</v>
      </c>
      <c r="C25777" s="1">
        <v>44412</v>
      </c>
      <c r="D25777">
        <v>220928</v>
      </c>
      <c r="E25777">
        <v>169790</v>
      </c>
      <c r="F25777">
        <v>51138</v>
      </c>
      <c r="G25777">
        <v>2475</v>
      </c>
      <c r="H25777">
        <v>2404</v>
      </c>
      <c r="I25777">
        <v>8.69</v>
      </c>
      <c r="J25777">
        <v>6.68</v>
      </c>
      <c r="K25777">
        <v>2.0099999999999998</v>
      </c>
      <c r="M25777">
        <v>946</v>
      </c>
    </row>
    <row r="25778" spans="1:13" customFormat="1" hidden="1">
      <c r="A25778" t="s">
        <v>998</v>
      </c>
      <c r="B25778" t="s">
        <v>999</v>
      </c>
      <c r="C25778" s="1">
        <v>44413</v>
      </c>
      <c r="D25778">
        <v>223327</v>
      </c>
      <c r="E25778">
        <v>171499</v>
      </c>
      <c r="F25778">
        <v>51828</v>
      </c>
      <c r="G25778">
        <v>2399</v>
      </c>
      <c r="H25778">
        <v>2197</v>
      </c>
      <c r="I25778">
        <v>8.7899999999999991</v>
      </c>
      <c r="J25778">
        <v>6.75</v>
      </c>
      <c r="K25778">
        <v>2.04</v>
      </c>
      <c r="M25778">
        <v>865</v>
      </c>
    </row>
    <row r="25779" spans="1:13" customFormat="1" hidden="1">
      <c r="A25779" t="s">
        <v>998</v>
      </c>
      <c r="B25779" t="s">
        <v>999</v>
      </c>
      <c r="C25779" s="1">
        <v>44414</v>
      </c>
      <c r="D25779">
        <v>226109</v>
      </c>
      <c r="E25779">
        <v>173428</v>
      </c>
      <c r="F25779">
        <v>52681</v>
      </c>
      <c r="G25779">
        <v>2782</v>
      </c>
      <c r="H25779">
        <v>2100</v>
      </c>
      <c r="I25779">
        <v>8.9</v>
      </c>
      <c r="J25779">
        <v>6.83</v>
      </c>
      <c r="K25779">
        <v>2.0699999999999998</v>
      </c>
      <c r="M25779">
        <v>826</v>
      </c>
    </row>
    <row r="25780" spans="1:13" customFormat="1" hidden="1">
      <c r="A25780" t="s">
        <v>998</v>
      </c>
      <c r="B25780" t="s">
        <v>999</v>
      </c>
      <c r="C25780" s="1">
        <v>44415</v>
      </c>
      <c r="D25780">
        <v>228351</v>
      </c>
      <c r="E25780">
        <v>174896</v>
      </c>
      <c r="F25780">
        <v>53455</v>
      </c>
      <c r="G25780">
        <v>2242</v>
      </c>
      <c r="H25780">
        <v>2122</v>
      </c>
      <c r="I25780">
        <v>8.99</v>
      </c>
      <c r="J25780">
        <v>6.88</v>
      </c>
      <c r="K25780">
        <v>2.1</v>
      </c>
      <c r="M25780">
        <v>835</v>
      </c>
    </row>
    <row r="25781" spans="1:13" customFormat="1" hidden="1">
      <c r="A25781" t="s">
        <v>998</v>
      </c>
      <c r="B25781" t="s">
        <v>999</v>
      </c>
      <c r="C25781" s="1">
        <v>44416</v>
      </c>
      <c r="D25781">
        <v>228548</v>
      </c>
      <c r="E25781">
        <v>175077</v>
      </c>
      <c r="F25781">
        <v>53471</v>
      </c>
      <c r="G25781">
        <v>197</v>
      </c>
      <c r="H25781">
        <v>2070</v>
      </c>
      <c r="I25781">
        <v>8.99</v>
      </c>
      <c r="J25781">
        <v>6.89</v>
      </c>
      <c r="K25781">
        <v>2.1</v>
      </c>
      <c r="M25781">
        <v>815</v>
      </c>
    </row>
    <row r="25782" spans="1:13" customFormat="1" hidden="1">
      <c r="A25782" t="s">
        <v>998</v>
      </c>
      <c r="B25782" t="s">
        <v>999</v>
      </c>
      <c r="C25782" s="1">
        <v>44417</v>
      </c>
      <c r="H25782">
        <v>2403</v>
      </c>
      <c r="M25782">
        <v>946</v>
      </c>
    </row>
    <row r="25783" spans="1:13" customFormat="1" hidden="1">
      <c r="A25783" t="s">
        <v>998</v>
      </c>
      <c r="B25783" t="s">
        <v>999</v>
      </c>
      <c r="C25783" s="1">
        <v>44418</v>
      </c>
      <c r="D25783">
        <v>235057</v>
      </c>
      <c r="E25783">
        <v>177470</v>
      </c>
      <c r="F25783">
        <v>57587</v>
      </c>
      <c r="H25783">
        <v>2372</v>
      </c>
      <c r="I25783">
        <v>9.25</v>
      </c>
      <c r="J25783">
        <v>6.98</v>
      </c>
      <c r="K25783">
        <v>2.27</v>
      </c>
      <c r="M25783">
        <v>934</v>
      </c>
    </row>
    <row r="25784" spans="1:13" customFormat="1" hidden="1">
      <c r="A25784" t="s">
        <v>998</v>
      </c>
      <c r="B25784" t="s">
        <v>999</v>
      </c>
      <c r="C25784" s="1">
        <v>44419</v>
      </c>
      <c r="D25784">
        <v>244880</v>
      </c>
      <c r="E25784">
        <v>179324</v>
      </c>
      <c r="F25784">
        <v>65556</v>
      </c>
      <c r="G25784">
        <v>9823</v>
      </c>
      <c r="H25784">
        <v>3422</v>
      </c>
      <c r="I25784">
        <v>9.64</v>
      </c>
      <c r="J25784">
        <v>7.06</v>
      </c>
      <c r="K25784">
        <v>2.58</v>
      </c>
      <c r="M25784">
        <v>1347</v>
      </c>
    </row>
    <row r="25785" spans="1:13" customFormat="1" hidden="1">
      <c r="A25785" t="s">
        <v>998</v>
      </c>
      <c r="B25785" t="s">
        <v>999</v>
      </c>
      <c r="C25785" s="1">
        <v>44420</v>
      </c>
      <c r="D25785">
        <v>252502</v>
      </c>
      <c r="E25785">
        <v>181344</v>
      </c>
      <c r="F25785">
        <v>71158</v>
      </c>
      <c r="G25785">
        <v>7622</v>
      </c>
      <c r="H25785">
        <v>4168</v>
      </c>
      <c r="I25785">
        <v>9.94</v>
      </c>
      <c r="J25785">
        <v>7.14</v>
      </c>
      <c r="K25785">
        <v>2.8</v>
      </c>
      <c r="M25785">
        <v>1640</v>
      </c>
    </row>
    <row r="25786" spans="1:13" customFormat="1" hidden="1">
      <c r="A25786" t="s">
        <v>998</v>
      </c>
      <c r="B25786" t="s">
        <v>999</v>
      </c>
      <c r="C25786" s="1">
        <v>44421</v>
      </c>
      <c r="D25786">
        <v>259275</v>
      </c>
      <c r="E25786">
        <v>183792</v>
      </c>
      <c r="F25786">
        <v>75483</v>
      </c>
      <c r="G25786">
        <v>6773</v>
      </c>
      <c r="H25786">
        <v>4738</v>
      </c>
      <c r="I25786">
        <v>10.199999999999999</v>
      </c>
      <c r="J25786">
        <v>7.23</v>
      </c>
      <c r="K25786">
        <v>2.97</v>
      </c>
      <c r="M25786">
        <v>1865</v>
      </c>
    </row>
    <row r="25787" spans="1:13" customFormat="1" hidden="1">
      <c r="A25787" t="s">
        <v>998</v>
      </c>
      <c r="B25787" t="s">
        <v>999</v>
      </c>
      <c r="C25787" s="1">
        <v>44422</v>
      </c>
      <c r="D25787">
        <v>263617</v>
      </c>
      <c r="E25787">
        <v>185304</v>
      </c>
      <c r="F25787">
        <v>78313</v>
      </c>
      <c r="G25787">
        <v>4342</v>
      </c>
      <c r="H25787">
        <v>5038</v>
      </c>
      <c r="I25787">
        <v>10.37</v>
      </c>
      <c r="J25787">
        <v>7.29</v>
      </c>
      <c r="K25787">
        <v>3.08</v>
      </c>
      <c r="M25787">
        <v>1983</v>
      </c>
    </row>
    <row r="25788" spans="1:13" customFormat="1" hidden="1">
      <c r="A25788" t="s">
        <v>998</v>
      </c>
      <c r="B25788" t="s">
        <v>999</v>
      </c>
      <c r="C25788" s="1">
        <v>44423</v>
      </c>
      <c r="D25788">
        <v>264719</v>
      </c>
      <c r="E25788">
        <v>185873</v>
      </c>
      <c r="F25788">
        <v>78846</v>
      </c>
      <c r="G25788">
        <v>1102</v>
      </c>
      <c r="H25788">
        <v>5167</v>
      </c>
      <c r="I25788">
        <v>10.42</v>
      </c>
      <c r="J25788">
        <v>7.32</v>
      </c>
      <c r="K25788">
        <v>3.1</v>
      </c>
      <c r="M25788">
        <v>2034</v>
      </c>
    </row>
    <row r="25789" spans="1:13" customFormat="1" hidden="1">
      <c r="A25789" t="s">
        <v>998</v>
      </c>
      <c r="B25789" t="s">
        <v>999</v>
      </c>
      <c r="C25789" s="1">
        <v>44424</v>
      </c>
      <c r="D25789">
        <v>268556</v>
      </c>
      <c r="E25789">
        <v>187892</v>
      </c>
      <c r="F25789">
        <v>80664</v>
      </c>
      <c r="G25789">
        <v>3837</v>
      </c>
      <c r="H25789">
        <v>5250</v>
      </c>
      <c r="I25789">
        <v>10.57</v>
      </c>
      <c r="J25789">
        <v>7.39</v>
      </c>
      <c r="K25789">
        <v>3.17</v>
      </c>
      <c r="M25789">
        <v>2066</v>
      </c>
    </row>
    <row r="25790" spans="1:13" customFormat="1" hidden="1">
      <c r="A25790" t="s">
        <v>1000</v>
      </c>
      <c r="B25790" t="s">
        <v>1001</v>
      </c>
      <c r="C25790" s="1">
        <v>44294</v>
      </c>
      <c r="D25790">
        <v>0</v>
      </c>
      <c r="E25790">
        <v>0</v>
      </c>
      <c r="I25790">
        <v>0</v>
      </c>
      <c r="J25790">
        <v>0</v>
      </c>
    </row>
    <row r="25791" spans="1:13" customFormat="1" hidden="1">
      <c r="A25791" t="s">
        <v>1000</v>
      </c>
      <c r="B25791" t="s">
        <v>1001</v>
      </c>
      <c r="C25791" s="1">
        <v>44295</v>
      </c>
      <c r="D25791">
        <v>168</v>
      </c>
      <c r="E25791">
        <v>168</v>
      </c>
      <c r="G25791">
        <v>168</v>
      </c>
      <c r="H25791">
        <v>168</v>
      </c>
      <c r="I25791">
        <v>1.55</v>
      </c>
      <c r="J25791">
        <v>1.55</v>
      </c>
      <c r="M25791">
        <v>15507</v>
      </c>
    </row>
    <row r="25792" spans="1:13" customFormat="1" hidden="1">
      <c r="A25792" t="s">
        <v>1000</v>
      </c>
      <c r="B25792" t="s">
        <v>1001</v>
      </c>
      <c r="C25792" s="1">
        <v>44296</v>
      </c>
      <c r="H25792">
        <v>108</v>
      </c>
      <c r="M25792">
        <v>9969</v>
      </c>
    </row>
    <row r="25793" spans="1:13" customFormat="1" hidden="1">
      <c r="A25793" t="s">
        <v>1000</v>
      </c>
      <c r="B25793" t="s">
        <v>1001</v>
      </c>
      <c r="C25793" s="1">
        <v>44297</v>
      </c>
      <c r="H25793">
        <v>88</v>
      </c>
      <c r="M25793">
        <v>8123</v>
      </c>
    </row>
    <row r="25794" spans="1:13" customFormat="1" hidden="1">
      <c r="A25794" t="s">
        <v>1000</v>
      </c>
      <c r="B25794" t="s">
        <v>1001</v>
      </c>
      <c r="C25794" s="1">
        <v>44298</v>
      </c>
      <c r="H25794">
        <v>78</v>
      </c>
      <c r="M25794">
        <v>7200</v>
      </c>
    </row>
    <row r="25795" spans="1:13" customFormat="1" hidden="1">
      <c r="A25795" t="s">
        <v>1000</v>
      </c>
      <c r="B25795" t="s">
        <v>1001</v>
      </c>
      <c r="C25795" s="1">
        <v>44299</v>
      </c>
      <c r="H25795">
        <v>72</v>
      </c>
      <c r="M25795">
        <v>6646</v>
      </c>
    </row>
    <row r="25796" spans="1:13" customFormat="1" hidden="1">
      <c r="A25796" t="s">
        <v>1000</v>
      </c>
      <c r="B25796" t="s">
        <v>1001</v>
      </c>
      <c r="C25796" s="1">
        <v>44300</v>
      </c>
      <c r="H25796">
        <v>68</v>
      </c>
      <c r="M25796">
        <v>6277</v>
      </c>
    </row>
    <row r="25797" spans="1:13" customFormat="1" hidden="1">
      <c r="A25797" t="s">
        <v>1000</v>
      </c>
      <c r="B25797" t="s">
        <v>1001</v>
      </c>
      <c r="C25797" s="1">
        <v>44301</v>
      </c>
      <c r="H25797">
        <v>65</v>
      </c>
      <c r="M25797">
        <v>6000</v>
      </c>
    </row>
    <row r="25798" spans="1:13" customFormat="1" hidden="1">
      <c r="A25798" t="s">
        <v>1000</v>
      </c>
      <c r="B25798" t="s">
        <v>1001</v>
      </c>
      <c r="C25798" s="1">
        <v>44302</v>
      </c>
      <c r="H25798">
        <v>48</v>
      </c>
      <c r="M25798">
        <v>4430</v>
      </c>
    </row>
    <row r="25799" spans="1:13" customFormat="1" hidden="1">
      <c r="A25799" t="s">
        <v>1000</v>
      </c>
      <c r="B25799" t="s">
        <v>1001</v>
      </c>
      <c r="C25799" s="1">
        <v>44303</v>
      </c>
      <c r="H25799">
        <v>48</v>
      </c>
      <c r="M25799">
        <v>4430</v>
      </c>
    </row>
    <row r="25800" spans="1:13" customFormat="1" hidden="1">
      <c r="A25800" t="s">
        <v>1000</v>
      </c>
      <c r="B25800" t="s">
        <v>1001</v>
      </c>
      <c r="C25800" s="1">
        <v>44304</v>
      </c>
      <c r="H25800">
        <v>48</v>
      </c>
      <c r="M25800">
        <v>4430</v>
      </c>
    </row>
    <row r="25801" spans="1:13" customFormat="1" hidden="1">
      <c r="A25801" t="s">
        <v>1000</v>
      </c>
      <c r="B25801" t="s">
        <v>1001</v>
      </c>
      <c r="C25801" s="1">
        <v>44305</v>
      </c>
      <c r="H25801">
        <v>48</v>
      </c>
      <c r="M25801">
        <v>4430</v>
      </c>
    </row>
    <row r="25802" spans="1:13" customFormat="1" hidden="1">
      <c r="A25802" t="s">
        <v>1000</v>
      </c>
      <c r="B25802" t="s">
        <v>1001</v>
      </c>
      <c r="C25802" s="1">
        <v>44306</v>
      </c>
      <c r="D25802">
        <v>700</v>
      </c>
      <c r="E25802">
        <v>700</v>
      </c>
      <c r="H25802">
        <v>48</v>
      </c>
      <c r="I25802">
        <v>6.46</v>
      </c>
      <c r="J25802">
        <v>6.46</v>
      </c>
      <c r="M25802">
        <v>4430</v>
      </c>
    </row>
    <row r="25803" spans="1:13" customFormat="1" hidden="1">
      <c r="A25803" t="s">
        <v>1000</v>
      </c>
      <c r="B25803" t="s">
        <v>1001</v>
      </c>
      <c r="C25803" s="1">
        <v>44307</v>
      </c>
      <c r="H25803">
        <v>76</v>
      </c>
      <c r="M25803">
        <v>7015</v>
      </c>
    </row>
    <row r="25804" spans="1:13" customFormat="1" hidden="1">
      <c r="A25804" t="s">
        <v>1000</v>
      </c>
      <c r="B25804" t="s">
        <v>1001</v>
      </c>
      <c r="C25804" s="1">
        <v>44308</v>
      </c>
      <c r="H25804">
        <v>103</v>
      </c>
      <c r="M25804">
        <v>9507</v>
      </c>
    </row>
    <row r="25805" spans="1:13" customFormat="1" hidden="1">
      <c r="A25805" t="s">
        <v>1000</v>
      </c>
      <c r="B25805" t="s">
        <v>1001</v>
      </c>
      <c r="C25805" s="1">
        <v>44309</v>
      </c>
      <c r="H25805">
        <v>130</v>
      </c>
      <c r="M25805">
        <v>11999</v>
      </c>
    </row>
    <row r="25806" spans="1:13" customFormat="1" hidden="1">
      <c r="A25806" t="s">
        <v>1000</v>
      </c>
      <c r="B25806" t="s">
        <v>1001</v>
      </c>
      <c r="C25806" s="1">
        <v>44310</v>
      </c>
      <c r="H25806">
        <v>157</v>
      </c>
      <c r="M25806">
        <v>14491</v>
      </c>
    </row>
    <row r="25807" spans="1:13" customFormat="1" hidden="1">
      <c r="A25807" t="s">
        <v>1000</v>
      </c>
      <c r="B25807" t="s">
        <v>1001</v>
      </c>
      <c r="C25807" s="1">
        <v>44311</v>
      </c>
      <c r="H25807">
        <v>185</v>
      </c>
      <c r="M25807">
        <v>17076</v>
      </c>
    </row>
    <row r="25808" spans="1:13" customFormat="1" hidden="1">
      <c r="A25808" t="s">
        <v>1000</v>
      </c>
      <c r="B25808" t="s">
        <v>1001</v>
      </c>
      <c r="C25808" s="1">
        <v>44312</v>
      </c>
      <c r="H25808">
        <v>212</v>
      </c>
      <c r="M25808">
        <v>19568</v>
      </c>
    </row>
    <row r="25809" spans="1:13" customFormat="1" hidden="1">
      <c r="A25809" t="s">
        <v>1000</v>
      </c>
      <c r="B25809" t="s">
        <v>1001</v>
      </c>
      <c r="C25809" s="1">
        <v>44313</v>
      </c>
      <c r="H25809">
        <v>239</v>
      </c>
      <c r="M25809">
        <v>22060</v>
      </c>
    </row>
    <row r="25810" spans="1:13" customFormat="1" hidden="1">
      <c r="A25810" t="s">
        <v>1000</v>
      </c>
      <c r="B25810" t="s">
        <v>1001</v>
      </c>
      <c r="C25810" s="1">
        <v>44314</v>
      </c>
      <c r="H25810">
        <v>239</v>
      </c>
      <c r="M25810">
        <v>22060</v>
      </c>
    </row>
    <row r="25811" spans="1:13" customFormat="1" hidden="1">
      <c r="A25811" t="s">
        <v>1000</v>
      </c>
      <c r="B25811" t="s">
        <v>1001</v>
      </c>
      <c r="C25811" s="1">
        <v>44315</v>
      </c>
      <c r="H25811">
        <v>239</v>
      </c>
      <c r="M25811">
        <v>22060</v>
      </c>
    </row>
    <row r="25812" spans="1:13" customFormat="1" hidden="1">
      <c r="A25812" t="s">
        <v>1000</v>
      </c>
      <c r="B25812" t="s">
        <v>1001</v>
      </c>
      <c r="C25812" s="1">
        <v>44316</v>
      </c>
      <c r="H25812">
        <v>239</v>
      </c>
      <c r="M25812">
        <v>22060</v>
      </c>
    </row>
    <row r="25813" spans="1:13" customFormat="1" hidden="1">
      <c r="A25813" t="s">
        <v>1000</v>
      </c>
      <c r="B25813" t="s">
        <v>1001</v>
      </c>
      <c r="C25813" s="1">
        <v>44317</v>
      </c>
      <c r="H25813">
        <v>239</v>
      </c>
      <c r="M25813">
        <v>22060</v>
      </c>
    </row>
    <row r="25814" spans="1:13" customFormat="1" hidden="1">
      <c r="A25814" t="s">
        <v>1000</v>
      </c>
      <c r="B25814" t="s">
        <v>1001</v>
      </c>
      <c r="C25814" s="1">
        <v>44318</v>
      </c>
      <c r="H25814">
        <v>239</v>
      </c>
      <c r="M25814">
        <v>22060</v>
      </c>
    </row>
    <row r="25815" spans="1:13" customFormat="1" hidden="1">
      <c r="A25815" t="s">
        <v>1000</v>
      </c>
      <c r="B25815" t="s">
        <v>1001</v>
      </c>
      <c r="C25815" s="1">
        <v>44319</v>
      </c>
      <c r="H25815">
        <v>239</v>
      </c>
      <c r="M25815">
        <v>22060</v>
      </c>
    </row>
    <row r="25816" spans="1:13" customFormat="1" hidden="1">
      <c r="A25816" t="s">
        <v>1000</v>
      </c>
      <c r="B25816" t="s">
        <v>1001</v>
      </c>
      <c r="C25816" s="1">
        <v>44320</v>
      </c>
      <c r="H25816">
        <v>239</v>
      </c>
      <c r="M25816">
        <v>22060</v>
      </c>
    </row>
    <row r="25817" spans="1:13" customFormat="1" hidden="1">
      <c r="A25817" t="s">
        <v>1000</v>
      </c>
      <c r="B25817" t="s">
        <v>1001</v>
      </c>
      <c r="C25817" s="1">
        <v>44321</v>
      </c>
      <c r="H25817">
        <v>239</v>
      </c>
      <c r="M25817">
        <v>22060</v>
      </c>
    </row>
    <row r="25818" spans="1:13" customFormat="1" hidden="1">
      <c r="A25818" t="s">
        <v>1000</v>
      </c>
      <c r="B25818" t="s">
        <v>1001</v>
      </c>
      <c r="C25818" s="1">
        <v>44322</v>
      </c>
      <c r="H25818">
        <v>239</v>
      </c>
      <c r="M25818">
        <v>22060</v>
      </c>
    </row>
    <row r="25819" spans="1:13" customFormat="1" hidden="1">
      <c r="A25819" t="s">
        <v>1000</v>
      </c>
      <c r="B25819" t="s">
        <v>1001</v>
      </c>
      <c r="C25819" s="1">
        <v>44323</v>
      </c>
      <c r="H25819">
        <v>239</v>
      </c>
      <c r="M25819">
        <v>22060</v>
      </c>
    </row>
    <row r="25820" spans="1:13" customFormat="1" hidden="1">
      <c r="A25820" t="s">
        <v>1000</v>
      </c>
      <c r="B25820" t="s">
        <v>1001</v>
      </c>
      <c r="C25820" s="1">
        <v>44324</v>
      </c>
      <c r="H25820">
        <v>239</v>
      </c>
      <c r="M25820">
        <v>22060</v>
      </c>
    </row>
    <row r="25821" spans="1:13" customFormat="1" hidden="1">
      <c r="A25821" t="s">
        <v>1000</v>
      </c>
      <c r="B25821" t="s">
        <v>1001</v>
      </c>
      <c r="C25821" s="1">
        <v>44325</v>
      </c>
      <c r="H25821">
        <v>239</v>
      </c>
      <c r="M25821">
        <v>22060</v>
      </c>
    </row>
    <row r="25822" spans="1:13" customFormat="1" hidden="1">
      <c r="A25822" t="s">
        <v>1000</v>
      </c>
      <c r="B25822" t="s">
        <v>1001</v>
      </c>
      <c r="C25822" s="1">
        <v>44326</v>
      </c>
      <c r="H25822">
        <v>239</v>
      </c>
      <c r="M25822">
        <v>22060</v>
      </c>
    </row>
    <row r="25823" spans="1:13" customFormat="1" hidden="1">
      <c r="A25823" t="s">
        <v>1000</v>
      </c>
      <c r="B25823" t="s">
        <v>1001</v>
      </c>
      <c r="C25823" s="1">
        <v>44327</v>
      </c>
      <c r="H25823">
        <v>239</v>
      </c>
      <c r="M25823">
        <v>22060</v>
      </c>
    </row>
    <row r="25824" spans="1:13" customFormat="1" hidden="1">
      <c r="A25824" t="s">
        <v>1000</v>
      </c>
      <c r="B25824" t="s">
        <v>1001</v>
      </c>
      <c r="C25824" s="1">
        <v>44328</v>
      </c>
      <c r="H25824">
        <v>239</v>
      </c>
      <c r="M25824">
        <v>22060</v>
      </c>
    </row>
    <row r="25825" spans="1:13" customFormat="1" hidden="1">
      <c r="A25825" t="s">
        <v>1000</v>
      </c>
      <c r="B25825" t="s">
        <v>1001</v>
      </c>
      <c r="C25825" s="1">
        <v>44329</v>
      </c>
      <c r="H25825">
        <v>239</v>
      </c>
      <c r="M25825">
        <v>22060</v>
      </c>
    </row>
    <row r="25826" spans="1:13" customFormat="1" hidden="1">
      <c r="A25826" t="s">
        <v>1000</v>
      </c>
      <c r="B25826" t="s">
        <v>1001</v>
      </c>
      <c r="C25826" s="1">
        <v>44330</v>
      </c>
      <c r="H25826">
        <v>239</v>
      </c>
      <c r="M25826">
        <v>22060</v>
      </c>
    </row>
    <row r="25827" spans="1:13" customFormat="1" hidden="1">
      <c r="A25827" t="s">
        <v>1000</v>
      </c>
      <c r="B25827" t="s">
        <v>1001</v>
      </c>
      <c r="C25827" s="1">
        <v>44331</v>
      </c>
      <c r="H25827">
        <v>239</v>
      </c>
      <c r="M25827">
        <v>22060</v>
      </c>
    </row>
    <row r="25828" spans="1:13" customFormat="1" hidden="1">
      <c r="A25828" t="s">
        <v>1000</v>
      </c>
      <c r="B25828" t="s">
        <v>1001</v>
      </c>
      <c r="C25828" s="1">
        <v>44332</v>
      </c>
      <c r="H25828">
        <v>239</v>
      </c>
      <c r="M25828">
        <v>22060</v>
      </c>
    </row>
    <row r="25829" spans="1:13" customFormat="1" hidden="1">
      <c r="A25829" t="s">
        <v>1000</v>
      </c>
      <c r="B25829" t="s">
        <v>1001</v>
      </c>
      <c r="C25829" s="1">
        <v>44333</v>
      </c>
      <c r="H25829">
        <v>239</v>
      </c>
      <c r="M25829">
        <v>22060</v>
      </c>
    </row>
    <row r="25830" spans="1:13" customFormat="1" hidden="1">
      <c r="A25830" t="s">
        <v>1000</v>
      </c>
      <c r="B25830" t="s">
        <v>1001</v>
      </c>
      <c r="C25830" s="1">
        <v>44334</v>
      </c>
      <c r="D25830">
        <v>7392</v>
      </c>
      <c r="E25830">
        <v>7392</v>
      </c>
      <c r="H25830">
        <v>239</v>
      </c>
      <c r="I25830">
        <v>68.23</v>
      </c>
      <c r="J25830">
        <v>68.23</v>
      </c>
      <c r="M25830">
        <v>22060</v>
      </c>
    </row>
    <row r="25831" spans="1:13" customFormat="1" hidden="1">
      <c r="A25831" t="s">
        <v>1000</v>
      </c>
      <c r="B25831" t="s">
        <v>1001</v>
      </c>
      <c r="C25831" s="1">
        <v>44335</v>
      </c>
      <c r="H25831">
        <v>205</v>
      </c>
      <c r="M25831">
        <v>18922</v>
      </c>
    </row>
    <row r="25832" spans="1:13" customFormat="1" hidden="1">
      <c r="A25832" t="s">
        <v>1000</v>
      </c>
      <c r="B25832" t="s">
        <v>1001</v>
      </c>
      <c r="C25832" s="1">
        <v>44336</v>
      </c>
      <c r="H25832">
        <v>171</v>
      </c>
      <c r="M25832">
        <v>15784</v>
      </c>
    </row>
    <row r="25833" spans="1:13" customFormat="1" hidden="1">
      <c r="A25833" t="s">
        <v>1000</v>
      </c>
      <c r="B25833" t="s">
        <v>1001</v>
      </c>
      <c r="C25833" s="1">
        <v>44337</v>
      </c>
      <c r="H25833">
        <v>138</v>
      </c>
      <c r="M25833">
        <v>12738</v>
      </c>
    </row>
    <row r="25834" spans="1:13" customFormat="1" hidden="1">
      <c r="A25834" t="s">
        <v>1000</v>
      </c>
      <c r="B25834" t="s">
        <v>1001</v>
      </c>
      <c r="C25834" s="1">
        <v>44338</v>
      </c>
      <c r="H25834">
        <v>104</v>
      </c>
      <c r="M25834">
        <v>9599</v>
      </c>
    </row>
    <row r="25835" spans="1:13" customFormat="1" hidden="1">
      <c r="A25835" t="s">
        <v>1000</v>
      </c>
      <c r="B25835" t="s">
        <v>1001</v>
      </c>
      <c r="C25835" s="1">
        <v>44339</v>
      </c>
      <c r="H25835">
        <v>70</v>
      </c>
      <c r="M25835">
        <v>6461</v>
      </c>
    </row>
    <row r="25836" spans="1:13" customFormat="1" hidden="1">
      <c r="A25836" t="s">
        <v>1000</v>
      </c>
      <c r="B25836" t="s">
        <v>1001</v>
      </c>
      <c r="C25836" s="1">
        <v>44340</v>
      </c>
      <c r="H25836">
        <v>36</v>
      </c>
      <c r="M25836">
        <v>3323</v>
      </c>
    </row>
    <row r="25837" spans="1:13" customFormat="1" hidden="1">
      <c r="A25837" t="s">
        <v>1000</v>
      </c>
      <c r="B25837" t="s">
        <v>1001</v>
      </c>
      <c r="C25837" s="1">
        <v>44341</v>
      </c>
      <c r="H25837">
        <v>2</v>
      </c>
      <c r="M25837">
        <v>185</v>
      </c>
    </row>
    <row r="25838" spans="1:13" customFormat="1" hidden="1">
      <c r="A25838" t="s">
        <v>1000</v>
      </c>
      <c r="B25838" t="s">
        <v>1001</v>
      </c>
      <c r="C25838" s="1">
        <v>44342</v>
      </c>
      <c r="H25838">
        <v>2</v>
      </c>
      <c r="M25838">
        <v>185</v>
      </c>
    </row>
    <row r="25839" spans="1:13" customFormat="1" hidden="1">
      <c r="A25839" t="s">
        <v>1000</v>
      </c>
      <c r="B25839" t="s">
        <v>1001</v>
      </c>
      <c r="C25839" s="1">
        <v>44343</v>
      </c>
      <c r="H25839">
        <v>2</v>
      </c>
      <c r="M25839">
        <v>185</v>
      </c>
    </row>
    <row r="25840" spans="1:13" customFormat="1" hidden="1">
      <c r="A25840" t="s">
        <v>1000</v>
      </c>
      <c r="B25840" t="s">
        <v>1001</v>
      </c>
      <c r="C25840" s="1">
        <v>44344</v>
      </c>
      <c r="H25840">
        <v>2</v>
      </c>
      <c r="M25840">
        <v>185</v>
      </c>
    </row>
    <row r="25841" spans="1:13" customFormat="1" hidden="1">
      <c r="A25841" t="s">
        <v>1000</v>
      </c>
      <c r="B25841" t="s">
        <v>1001</v>
      </c>
      <c r="C25841" s="1">
        <v>44345</v>
      </c>
      <c r="H25841">
        <v>2</v>
      </c>
      <c r="M25841">
        <v>185</v>
      </c>
    </row>
    <row r="25842" spans="1:13" customFormat="1" hidden="1">
      <c r="A25842" t="s">
        <v>1000</v>
      </c>
      <c r="B25842" t="s">
        <v>1001</v>
      </c>
      <c r="C25842" s="1">
        <v>44346</v>
      </c>
      <c r="H25842">
        <v>2</v>
      </c>
      <c r="M25842">
        <v>185</v>
      </c>
    </row>
    <row r="25843" spans="1:13" customFormat="1" hidden="1">
      <c r="A25843" t="s">
        <v>1000</v>
      </c>
      <c r="B25843" t="s">
        <v>1001</v>
      </c>
      <c r="C25843" s="1">
        <v>44347</v>
      </c>
      <c r="H25843">
        <v>2</v>
      </c>
      <c r="M25843">
        <v>185</v>
      </c>
    </row>
    <row r="25844" spans="1:13" customFormat="1" hidden="1">
      <c r="A25844" t="s">
        <v>1000</v>
      </c>
      <c r="B25844" t="s">
        <v>1001</v>
      </c>
      <c r="C25844" s="1">
        <v>44348</v>
      </c>
      <c r="H25844">
        <v>2</v>
      </c>
      <c r="M25844">
        <v>185</v>
      </c>
    </row>
    <row r="25845" spans="1:13" customFormat="1" hidden="1">
      <c r="A25845" t="s">
        <v>1000</v>
      </c>
      <c r="B25845" t="s">
        <v>1001</v>
      </c>
      <c r="C25845" s="1">
        <v>44349</v>
      </c>
      <c r="H25845">
        <v>2</v>
      </c>
      <c r="M25845">
        <v>185</v>
      </c>
    </row>
    <row r="25846" spans="1:13" customFormat="1" hidden="1">
      <c r="A25846" t="s">
        <v>1000</v>
      </c>
      <c r="B25846" t="s">
        <v>1001</v>
      </c>
      <c r="C25846" s="1">
        <v>44350</v>
      </c>
      <c r="H25846">
        <v>2</v>
      </c>
      <c r="M25846">
        <v>185</v>
      </c>
    </row>
    <row r="25847" spans="1:13" customFormat="1" hidden="1">
      <c r="A25847" t="s">
        <v>1000</v>
      </c>
      <c r="B25847" t="s">
        <v>1001</v>
      </c>
      <c r="C25847" s="1">
        <v>44351</v>
      </c>
      <c r="H25847">
        <v>2</v>
      </c>
      <c r="M25847">
        <v>185</v>
      </c>
    </row>
    <row r="25848" spans="1:13" customFormat="1" hidden="1">
      <c r="A25848" t="s">
        <v>1000</v>
      </c>
      <c r="B25848" t="s">
        <v>1001</v>
      </c>
      <c r="C25848" s="1">
        <v>44352</v>
      </c>
      <c r="H25848">
        <v>2</v>
      </c>
      <c r="M25848">
        <v>185</v>
      </c>
    </row>
    <row r="25849" spans="1:13" customFormat="1" hidden="1">
      <c r="A25849" t="s">
        <v>1000</v>
      </c>
      <c r="B25849" t="s">
        <v>1001</v>
      </c>
      <c r="C25849" s="1">
        <v>44353</v>
      </c>
      <c r="H25849">
        <v>2</v>
      </c>
      <c r="M25849">
        <v>185</v>
      </c>
    </row>
    <row r="25850" spans="1:13" customFormat="1" hidden="1">
      <c r="A25850" t="s">
        <v>1000</v>
      </c>
      <c r="B25850" t="s">
        <v>1001</v>
      </c>
      <c r="C25850" s="1">
        <v>44354</v>
      </c>
      <c r="H25850">
        <v>2</v>
      </c>
      <c r="M25850">
        <v>185</v>
      </c>
    </row>
    <row r="25851" spans="1:13" customFormat="1" hidden="1">
      <c r="A25851" t="s">
        <v>1000</v>
      </c>
      <c r="B25851" t="s">
        <v>1001</v>
      </c>
      <c r="C25851" s="1">
        <v>44355</v>
      </c>
      <c r="D25851">
        <v>7438</v>
      </c>
      <c r="E25851">
        <v>7438</v>
      </c>
      <c r="H25851">
        <v>2</v>
      </c>
      <c r="I25851">
        <v>68.650000000000006</v>
      </c>
      <c r="J25851">
        <v>68.650000000000006</v>
      </c>
      <c r="M25851">
        <v>185</v>
      </c>
    </row>
    <row r="25852" spans="1:13" customFormat="1" hidden="1">
      <c r="A25852" t="s">
        <v>1000</v>
      </c>
      <c r="B25852" t="s">
        <v>1001</v>
      </c>
      <c r="C25852" s="1">
        <v>44356</v>
      </c>
      <c r="H25852">
        <v>2</v>
      </c>
      <c r="M25852">
        <v>185</v>
      </c>
    </row>
    <row r="25853" spans="1:13" customFormat="1" hidden="1">
      <c r="A25853" t="s">
        <v>1000</v>
      </c>
      <c r="B25853" t="s">
        <v>1001</v>
      </c>
      <c r="C25853" s="1">
        <v>44357</v>
      </c>
      <c r="H25853">
        <v>3</v>
      </c>
      <c r="M25853">
        <v>277</v>
      </c>
    </row>
    <row r="25854" spans="1:13" customFormat="1" hidden="1">
      <c r="A25854" t="s">
        <v>1000</v>
      </c>
      <c r="B25854" t="s">
        <v>1001</v>
      </c>
      <c r="C25854" s="1">
        <v>44358</v>
      </c>
      <c r="H25854">
        <v>3</v>
      </c>
      <c r="M25854">
        <v>277</v>
      </c>
    </row>
    <row r="25855" spans="1:13" customFormat="1" hidden="1">
      <c r="A25855" t="s">
        <v>1000</v>
      </c>
      <c r="B25855" t="s">
        <v>1001</v>
      </c>
      <c r="C25855" s="1">
        <v>44359</v>
      </c>
      <c r="H25855">
        <v>3</v>
      </c>
      <c r="M25855">
        <v>277</v>
      </c>
    </row>
    <row r="25856" spans="1:13" customFormat="1" hidden="1">
      <c r="A25856" t="s">
        <v>1000</v>
      </c>
      <c r="B25856" t="s">
        <v>1001</v>
      </c>
      <c r="C25856" s="1">
        <v>44360</v>
      </c>
      <c r="H25856">
        <v>3</v>
      </c>
      <c r="M25856">
        <v>277</v>
      </c>
    </row>
    <row r="25857" spans="1:13" customFormat="1" hidden="1">
      <c r="A25857" t="s">
        <v>1000</v>
      </c>
      <c r="B25857" t="s">
        <v>1001</v>
      </c>
      <c r="C25857" s="1">
        <v>44361</v>
      </c>
      <c r="H25857">
        <v>3</v>
      </c>
      <c r="M25857">
        <v>277</v>
      </c>
    </row>
    <row r="25858" spans="1:13" customFormat="1" hidden="1">
      <c r="A25858" t="s">
        <v>1000</v>
      </c>
      <c r="B25858" t="s">
        <v>1001</v>
      </c>
      <c r="C25858" s="1">
        <v>44362</v>
      </c>
      <c r="H25858">
        <v>4</v>
      </c>
      <c r="M25858">
        <v>369</v>
      </c>
    </row>
    <row r="25859" spans="1:13" customFormat="1" hidden="1">
      <c r="A25859" t="s">
        <v>1000</v>
      </c>
      <c r="B25859" t="s">
        <v>1001</v>
      </c>
      <c r="C25859" s="1">
        <v>44363</v>
      </c>
      <c r="H25859">
        <v>4</v>
      </c>
      <c r="M25859">
        <v>369</v>
      </c>
    </row>
    <row r="25860" spans="1:13" customFormat="1" hidden="1">
      <c r="A25860" t="s">
        <v>1000</v>
      </c>
      <c r="B25860" t="s">
        <v>1001</v>
      </c>
      <c r="C25860" s="1">
        <v>44364</v>
      </c>
      <c r="H25860">
        <v>4</v>
      </c>
      <c r="M25860">
        <v>369</v>
      </c>
    </row>
    <row r="25861" spans="1:13" customFormat="1" hidden="1">
      <c r="A25861" t="s">
        <v>1000</v>
      </c>
      <c r="B25861" t="s">
        <v>1001</v>
      </c>
      <c r="C25861" s="1">
        <v>44365</v>
      </c>
      <c r="H25861">
        <v>4</v>
      </c>
      <c r="M25861">
        <v>369</v>
      </c>
    </row>
    <row r="25862" spans="1:13" customFormat="1" hidden="1">
      <c r="A25862" t="s">
        <v>1000</v>
      </c>
      <c r="B25862" t="s">
        <v>1001</v>
      </c>
      <c r="C25862" s="1">
        <v>44366</v>
      </c>
      <c r="H25862">
        <v>4</v>
      </c>
      <c r="M25862">
        <v>369</v>
      </c>
    </row>
    <row r="25863" spans="1:13" customFormat="1" hidden="1">
      <c r="A25863" t="s">
        <v>1000</v>
      </c>
      <c r="B25863" t="s">
        <v>1001</v>
      </c>
      <c r="C25863" s="1">
        <v>44367</v>
      </c>
      <c r="H25863">
        <v>4</v>
      </c>
      <c r="M25863">
        <v>369</v>
      </c>
    </row>
    <row r="25864" spans="1:13" customFormat="1" hidden="1">
      <c r="A25864" t="s">
        <v>1000</v>
      </c>
      <c r="B25864" t="s">
        <v>1001</v>
      </c>
      <c r="C25864" s="1">
        <v>44368</v>
      </c>
      <c r="D25864">
        <v>7486</v>
      </c>
      <c r="E25864">
        <v>7486</v>
      </c>
      <c r="H25864">
        <v>4</v>
      </c>
      <c r="I25864">
        <v>69.099999999999994</v>
      </c>
      <c r="J25864">
        <v>69.099999999999994</v>
      </c>
      <c r="M25864">
        <v>369</v>
      </c>
    </row>
    <row r="25865" spans="1:13" customFormat="1" hidden="1">
      <c r="A25865" t="s">
        <v>1000</v>
      </c>
      <c r="B25865" t="s">
        <v>1001</v>
      </c>
      <c r="C25865" s="1">
        <v>44369</v>
      </c>
      <c r="H25865">
        <v>36</v>
      </c>
      <c r="M25865">
        <v>3323</v>
      </c>
    </row>
    <row r="25866" spans="1:13" customFormat="1" hidden="1">
      <c r="A25866" t="s">
        <v>1000</v>
      </c>
      <c r="B25866" t="s">
        <v>1001</v>
      </c>
      <c r="C25866" s="1">
        <v>44370</v>
      </c>
      <c r="H25866">
        <v>68</v>
      </c>
      <c r="M25866">
        <v>6277</v>
      </c>
    </row>
    <row r="25867" spans="1:13" customFormat="1" hidden="1">
      <c r="A25867" t="s">
        <v>1000</v>
      </c>
      <c r="B25867" t="s">
        <v>1001</v>
      </c>
      <c r="C25867" s="1">
        <v>44371</v>
      </c>
      <c r="H25867">
        <v>100</v>
      </c>
      <c r="M25867">
        <v>9230</v>
      </c>
    </row>
    <row r="25868" spans="1:13" customFormat="1" hidden="1">
      <c r="A25868" t="s">
        <v>1000</v>
      </c>
      <c r="B25868" t="s">
        <v>1001</v>
      </c>
      <c r="C25868" s="1">
        <v>44372</v>
      </c>
      <c r="H25868">
        <v>132</v>
      </c>
      <c r="M25868">
        <v>12184</v>
      </c>
    </row>
    <row r="25869" spans="1:13" customFormat="1" hidden="1">
      <c r="A25869" t="s">
        <v>1000</v>
      </c>
      <c r="B25869" t="s">
        <v>1001</v>
      </c>
      <c r="C25869" s="1">
        <v>44373</v>
      </c>
      <c r="H25869">
        <v>164</v>
      </c>
      <c r="M25869">
        <v>15138</v>
      </c>
    </row>
    <row r="25870" spans="1:13" customFormat="1" hidden="1">
      <c r="A25870" t="s">
        <v>1000</v>
      </c>
      <c r="B25870" t="s">
        <v>1001</v>
      </c>
      <c r="C25870" s="1">
        <v>44374</v>
      </c>
      <c r="H25870">
        <v>196</v>
      </c>
      <c r="M25870">
        <v>18091</v>
      </c>
    </row>
    <row r="25871" spans="1:13" customFormat="1" hidden="1">
      <c r="A25871" t="s">
        <v>1000</v>
      </c>
      <c r="B25871" t="s">
        <v>1001</v>
      </c>
      <c r="C25871" s="1">
        <v>44375</v>
      </c>
      <c r="H25871">
        <v>228</v>
      </c>
      <c r="M25871">
        <v>21045</v>
      </c>
    </row>
    <row r="25872" spans="1:13" customFormat="1" hidden="1">
      <c r="A25872" t="s">
        <v>1000</v>
      </c>
      <c r="B25872" t="s">
        <v>1001</v>
      </c>
      <c r="C25872" s="1">
        <v>44376</v>
      </c>
      <c r="D25872">
        <v>9313</v>
      </c>
      <c r="E25872">
        <v>7499</v>
      </c>
      <c r="F25872">
        <v>1814</v>
      </c>
      <c r="H25872">
        <v>228</v>
      </c>
      <c r="I25872">
        <v>85.96</v>
      </c>
      <c r="J25872">
        <v>69.22</v>
      </c>
      <c r="K25872">
        <v>16.739999999999998</v>
      </c>
      <c r="M25872">
        <v>21045</v>
      </c>
    </row>
    <row r="25873" spans="1:13" customFormat="1" hidden="1">
      <c r="A25873" t="s">
        <v>1000</v>
      </c>
      <c r="B25873" t="s">
        <v>1001</v>
      </c>
      <c r="C25873" s="1">
        <v>44377</v>
      </c>
      <c r="H25873">
        <v>208</v>
      </c>
      <c r="M25873">
        <v>19199</v>
      </c>
    </row>
    <row r="25874" spans="1:13" customFormat="1" hidden="1">
      <c r="A25874" t="s">
        <v>1000</v>
      </c>
      <c r="B25874" t="s">
        <v>1001</v>
      </c>
      <c r="C25874" s="1">
        <v>44378</v>
      </c>
      <c r="H25874">
        <v>188</v>
      </c>
      <c r="M25874">
        <v>17353</v>
      </c>
    </row>
    <row r="25875" spans="1:13" customFormat="1" hidden="1">
      <c r="A25875" t="s">
        <v>1000</v>
      </c>
      <c r="B25875" t="s">
        <v>1001</v>
      </c>
      <c r="C25875" s="1">
        <v>44379</v>
      </c>
      <c r="H25875">
        <v>169</v>
      </c>
      <c r="M25875">
        <v>15599</v>
      </c>
    </row>
    <row r="25876" spans="1:13" customFormat="1" hidden="1">
      <c r="A25876" t="s">
        <v>1000</v>
      </c>
      <c r="B25876" t="s">
        <v>1001</v>
      </c>
      <c r="C25876" s="1">
        <v>44380</v>
      </c>
      <c r="H25876">
        <v>149</v>
      </c>
      <c r="M25876">
        <v>13753</v>
      </c>
    </row>
    <row r="25877" spans="1:13" customFormat="1" hidden="1">
      <c r="A25877" t="s">
        <v>1000</v>
      </c>
      <c r="B25877" t="s">
        <v>1001</v>
      </c>
      <c r="C25877" s="1">
        <v>44381</v>
      </c>
      <c r="H25877">
        <v>129</v>
      </c>
      <c r="M25877">
        <v>11907</v>
      </c>
    </row>
    <row r="25878" spans="1:13" customFormat="1" hidden="1">
      <c r="A25878" t="s">
        <v>1000</v>
      </c>
      <c r="B25878" t="s">
        <v>1001</v>
      </c>
      <c r="C25878" s="1">
        <v>44382</v>
      </c>
      <c r="H25878">
        <v>109</v>
      </c>
      <c r="M25878">
        <v>10061</v>
      </c>
    </row>
    <row r="25879" spans="1:13" customFormat="1" hidden="1">
      <c r="A25879" t="s">
        <v>1000</v>
      </c>
      <c r="B25879" t="s">
        <v>1001</v>
      </c>
      <c r="C25879" s="1">
        <v>44383</v>
      </c>
      <c r="H25879">
        <v>89</v>
      </c>
      <c r="M25879">
        <v>8215</v>
      </c>
    </row>
    <row r="25880" spans="1:13" customFormat="1" hidden="1">
      <c r="A25880" t="s">
        <v>1000</v>
      </c>
      <c r="B25880" t="s">
        <v>1001</v>
      </c>
      <c r="C25880" s="1">
        <v>44384</v>
      </c>
      <c r="H25880">
        <v>89</v>
      </c>
      <c r="M25880">
        <v>8215</v>
      </c>
    </row>
    <row r="25881" spans="1:13" customFormat="1" hidden="1">
      <c r="A25881" t="s">
        <v>1000</v>
      </c>
      <c r="B25881" t="s">
        <v>1001</v>
      </c>
      <c r="C25881" s="1">
        <v>44385</v>
      </c>
      <c r="H25881">
        <v>89</v>
      </c>
      <c r="M25881">
        <v>8215</v>
      </c>
    </row>
    <row r="25882" spans="1:13" customFormat="1" hidden="1">
      <c r="A25882" t="s">
        <v>1000</v>
      </c>
      <c r="B25882" t="s">
        <v>1001</v>
      </c>
      <c r="C25882" s="1">
        <v>44386</v>
      </c>
      <c r="H25882">
        <v>89</v>
      </c>
      <c r="M25882">
        <v>8215</v>
      </c>
    </row>
    <row r="25883" spans="1:13" customFormat="1" hidden="1">
      <c r="A25883" t="s">
        <v>1000</v>
      </c>
      <c r="B25883" t="s">
        <v>1001</v>
      </c>
      <c r="C25883" s="1">
        <v>44387</v>
      </c>
      <c r="H25883">
        <v>89</v>
      </c>
      <c r="M25883">
        <v>8215</v>
      </c>
    </row>
    <row r="25884" spans="1:13" customFormat="1" hidden="1">
      <c r="A25884" t="s">
        <v>1000</v>
      </c>
      <c r="B25884" t="s">
        <v>1001</v>
      </c>
      <c r="C25884" s="1">
        <v>44388</v>
      </c>
      <c r="H25884">
        <v>89</v>
      </c>
      <c r="M25884">
        <v>8215</v>
      </c>
    </row>
    <row r="25885" spans="1:13" customFormat="1" hidden="1">
      <c r="A25885" t="s">
        <v>1000</v>
      </c>
      <c r="B25885" t="s">
        <v>1001</v>
      </c>
      <c r="C25885" s="1">
        <v>44389</v>
      </c>
      <c r="H25885">
        <v>89</v>
      </c>
      <c r="M25885">
        <v>8215</v>
      </c>
    </row>
    <row r="25886" spans="1:13" customFormat="1" hidden="1">
      <c r="A25886" t="s">
        <v>1000</v>
      </c>
      <c r="B25886" t="s">
        <v>1001</v>
      </c>
      <c r="C25886" s="1">
        <v>44390</v>
      </c>
      <c r="D25886">
        <v>10556</v>
      </c>
      <c r="E25886">
        <v>7502</v>
      </c>
      <c r="F25886">
        <v>3054</v>
      </c>
      <c r="H25886">
        <v>89</v>
      </c>
      <c r="I25886">
        <v>97.43</v>
      </c>
      <c r="J25886">
        <v>69.239999999999995</v>
      </c>
      <c r="K25886">
        <v>28.19</v>
      </c>
      <c r="M25886">
        <v>8215</v>
      </c>
    </row>
    <row r="25887" spans="1:13" customFormat="1" hidden="1">
      <c r="A25887" t="s">
        <v>1000</v>
      </c>
      <c r="B25887" t="s">
        <v>1001</v>
      </c>
      <c r="C25887" s="1">
        <v>44391</v>
      </c>
      <c r="H25887">
        <v>156</v>
      </c>
      <c r="M25887">
        <v>14399</v>
      </c>
    </row>
    <row r="25888" spans="1:13" customFormat="1" hidden="1">
      <c r="A25888" t="s">
        <v>1000</v>
      </c>
      <c r="B25888" t="s">
        <v>1001</v>
      </c>
      <c r="C25888" s="1">
        <v>44392</v>
      </c>
      <c r="H25888">
        <v>224</v>
      </c>
      <c r="M25888">
        <v>20676</v>
      </c>
    </row>
    <row r="25889" spans="1:13" customFormat="1" hidden="1">
      <c r="A25889" t="s">
        <v>1000</v>
      </c>
      <c r="B25889" t="s">
        <v>1001</v>
      </c>
      <c r="C25889" s="1">
        <v>44393</v>
      </c>
      <c r="H25889">
        <v>291</v>
      </c>
      <c r="M25889">
        <v>26860</v>
      </c>
    </row>
    <row r="25890" spans="1:13" customFormat="1" hidden="1">
      <c r="A25890" t="s">
        <v>1000</v>
      </c>
      <c r="B25890" t="s">
        <v>1001</v>
      </c>
      <c r="C25890" s="1">
        <v>44394</v>
      </c>
      <c r="H25890">
        <v>358</v>
      </c>
      <c r="M25890">
        <v>33044</v>
      </c>
    </row>
    <row r="25891" spans="1:13" customFormat="1" hidden="1">
      <c r="A25891" t="s">
        <v>1000</v>
      </c>
      <c r="B25891" t="s">
        <v>1001</v>
      </c>
      <c r="C25891" s="1">
        <v>44395</v>
      </c>
      <c r="H25891">
        <v>426</v>
      </c>
      <c r="M25891">
        <v>39321</v>
      </c>
    </row>
    <row r="25892" spans="1:13" customFormat="1" hidden="1">
      <c r="A25892" t="s">
        <v>1000</v>
      </c>
      <c r="B25892" t="s">
        <v>1001</v>
      </c>
      <c r="C25892" s="1">
        <v>44396</v>
      </c>
      <c r="H25892">
        <v>493</v>
      </c>
      <c r="M25892">
        <v>45505</v>
      </c>
    </row>
    <row r="25893" spans="1:13" customFormat="1" hidden="1">
      <c r="A25893" t="s">
        <v>1000</v>
      </c>
      <c r="B25893" t="s">
        <v>1001</v>
      </c>
      <c r="C25893" s="1">
        <v>44397</v>
      </c>
      <c r="D25893">
        <v>14478</v>
      </c>
      <c r="E25893">
        <v>7529</v>
      </c>
      <c r="F25893">
        <v>6949</v>
      </c>
      <c r="H25893">
        <v>560</v>
      </c>
      <c r="I25893">
        <v>133.63</v>
      </c>
      <c r="J25893">
        <v>69.489999999999995</v>
      </c>
      <c r="K25893">
        <v>64.14</v>
      </c>
      <c r="M25893">
        <v>51689</v>
      </c>
    </row>
    <row r="25894" spans="1:13" customFormat="1" hidden="1">
      <c r="A25894" t="s">
        <v>1000</v>
      </c>
      <c r="B25894" t="s">
        <v>1001</v>
      </c>
      <c r="C25894" s="1">
        <v>44398</v>
      </c>
      <c r="H25894">
        <v>486</v>
      </c>
      <c r="M25894">
        <v>44859</v>
      </c>
    </row>
    <row r="25895" spans="1:13" customFormat="1" hidden="1">
      <c r="A25895" t="s">
        <v>1000</v>
      </c>
      <c r="B25895" t="s">
        <v>1001</v>
      </c>
      <c r="C25895" s="1">
        <v>44399</v>
      </c>
      <c r="H25895">
        <v>413</v>
      </c>
      <c r="M25895">
        <v>38121</v>
      </c>
    </row>
    <row r="25896" spans="1:13" customFormat="1" hidden="1">
      <c r="A25896" t="s">
        <v>1000</v>
      </c>
      <c r="B25896" t="s">
        <v>1001</v>
      </c>
      <c r="C25896" s="1">
        <v>44400</v>
      </c>
      <c r="H25896">
        <v>339</v>
      </c>
      <c r="M25896">
        <v>31290</v>
      </c>
    </row>
    <row r="25897" spans="1:13" customFormat="1" hidden="1">
      <c r="A25897" t="s">
        <v>1000</v>
      </c>
      <c r="B25897" t="s">
        <v>1001</v>
      </c>
      <c r="C25897" s="1">
        <v>44401</v>
      </c>
      <c r="H25897">
        <v>265</v>
      </c>
      <c r="M25897">
        <v>24460</v>
      </c>
    </row>
    <row r="25898" spans="1:13" customFormat="1" hidden="1">
      <c r="A25898" t="s">
        <v>1000</v>
      </c>
      <c r="B25898" t="s">
        <v>1001</v>
      </c>
      <c r="C25898" s="1">
        <v>44402</v>
      </c>
      <c r="H25898">
        <v>191</v>
      </c>
      <c r="M25898">
        <v>17630</v>
      </c>
    </row>
    <row r="25899" spans="1:13" customFormat="1" hidden="1">
      <c r="A25899" t="s">
        <v>1000</v>
      </c>
      <c r="B25899" t="s">
        <v>1001</v>
      </c>
      <c r="C25899" s="1">
        <v>44403</v>
      </c>
      <c r="H25899">
        <v>118</v>
      </c>
      <c r="M25899">
        <v>10892</v>
      </c>
    </row>
    <row r="25900" spans="1:13" customFormat="1" hidden="1">
      <c r="A25900" t="s">
        <v>1000</v>
      </c>
      <c r="B25900" t="s">
        <v>1001</v>
      </c>
      <c r="C25900" s="1">
        <v>44404</v>
      </c>
      <c r="D25900">
        <v>14784</v>
      </c>
      <c r="E25900">
        <v>7533</v>
      </c>
      <c r="F25900">
        <v>7251</v>
      </c>
      <c r="H25900">
        <v>44</v>
      </c>
      <c r="I25900">
        <v>136.46</v>
      </c>
      <c r="J25900">
        <v>69.53</v>
      </c>
      <c r="K25900">
        <v>66.930000000000007</v>
      </c>
      <c r="M25900">
        <v>4061</v>
      </c>
    </row>
    <row r="25901" spans="1:13" customFormat="1" hidden="1">
      <c r="A25901" t="s">
        <v>1002</v>
      </c>
      <c r="B25901" t="s">
        <v>1003</v>
      </c>
      <c r="C25901" s="1">
        <v>44222</v>
      </c>
      <c r="D25901">
        <v>0</v>
      </c>
      <c r="I25901">
        <v>0</v>
      </c>
    </row>
    <row r="25902" spans="1:13" customFormat="1" hidden="1">
      <c r="A25902" t="s">
        <v>1002</v>
      </c>
      <c r="B25902" t="s">
        <v>1003</v>
      </c>
      <c r="C25902" s="1">
        <v>44223</v>
      </c>
      <c r="H25902">
        <v>18862</v>
      </c>
      <c r="M25902">
        <v>647</v>
      </c>
    </row>
    <row r="25903" spans="1:13" customFormat="1" hidden="1">
      <c r="A25903" t="s">
        <v>1002</v>
      </c>
      <c r="B25903" t="s">
        <v>1003</v>
      </c>
      <c r="C25903" s="1">
        <v>44224</v>
      </c>
      <c r="H25903">
        <v>18862</v>
      </c>
      <c r="M25903">
        <v>647</v>
      </c>
    </row>
    <row r="25904" spans="1:13" customFormat="1" hidden="1">
      <c r="A25904" t="s">
        <v>1002</v>
      </c>
      <c r="B25904" t="s">
        <v>1003</v>
      </c>
      <c r="C25904" s="1">
        <v>44225</v>
      </c>
      <c r="H25904">
        <v>18862</v>
      </c>
      <c r="M25904">
        <v>647</v>
      </c>
    </row>
    <row r="25905" spans="1:13" customFormat="1" hidden="1">
      <c r="A25905" t="s">
        <v>1002</v>
      </c>
      <c r="B25905" t="s">
        <v>1003</v>
      </c>
      <c r="C25905" s="1">
        <v>44226</v>
      </c>
      <c r="H25905">
        <v>18862</v>
      </c>
      <c r="M25905">
        <v>647</v>
      </c>
    </row>
    <row r="25906" spans="1:13" customFormat="1" hidden="1">
      <c r="A25906" t="s">
        <v>1002</v>
      </c>
      <c r="B25906" t="s">
        <v>1003</v>
      </c>
      <c r="C25906" s="1">
        <v>44227</v>
      </c>
      <c r="H25906">
        <v>18862</v>
      </c>
      <c r="M25906">
        <v>647</v>
      </c>
    </row>
    <row r="25907" spans="1:13" customFormat="1" hidden="1">
      <c r="A25907" t="s">
        <v>1002</v>
      </c>
      <c r="B25907" t="s">
        <v>1003</v>
      </c>
      <c r="C25907" s="1">
        <v>44228</v>
      </c>
      <c r="D25907">
        <v>113175</v>
      </c>
      <c r="E25907">
        <v>113175</v>
      </c>
      <c r="H25907">
        <v>18862</v>
      </c>
      <c r="I25907">
        <v>0.39</v>
      </c>
      <c r="J25907">
        <v>0.39</v>
      </c>
      <c r="M25907">
        <v>647</v>
      </c>
    </row>
    <row r="25908" spans="1:13" customFormat="1" hidden="1">
      <c r="A25908" t="s">
        <v>1002</v>
      </c>
      <c r="B25908" t="s">
        <v>1003</v>
      </c>
      <c r="C25908" s="1">
        <v>44229</v>
      </c>
      <c r="H25908">
        <v>18326</v>
      </c>
      <c r="M25908">
        <v>629</v>
      </c>
    </row>
    <row r="25909" spans="1:13" customFormat="1" hidden="1">
      <c r="A25909" t="s">
        <v>1002</v>
      </c>
      <c r="B25909" t="s">
        <v>1003</v>
      </c>
      <c r="C25909" s="1">
        <v>44230</v>
      </c>
      <c r="H25909">
        <v>17789</v>
      </c>
      <c r="M25909">
        <v>611</v>
      </c>
    </row>
    <row r="25910" spans="1:13" customFormat="1" hidden="1">
      <c r="A25910" t="s">
        <v>1002</v>
      </c>
      <c r="B25910" t="s">
        <v>1003</v>
      </c>
      <c r="C25910" s="1">
        <v>44231</v>
      </c>
      <c r="D25910">
        <v>158487</v>
      </c>
      <c r="E25910">
        <v>158487</v>
      </c>
      <c r="H25910">
        <v>17252</v>
      </c>
      <c r="I25910">
        <v>0.54</v>
      </c>
      <c r="J25910">
        <v>0.54</v>
      </c>
      <c r="M25910">
        <v>592</v>
      </c>
    </row>
    <row r="25911" spans="1:13" customFormat="1" hidden="1">
      <c r="A25911" t="s">
        <v>1002</v>
      </c>
      <c r="B25911" t="s">
        <v>1003</v>
      </c>
      <c r="C25911" s="1">
        <v>44232</v>
      </c>
      <c r="H25911">
        <v>16734</v>
      </c>
      <c r="M25911">
        <v>574</v>
      </c>
    </row>
    <row r="25912" spans="1:13" customFormat="1" hidden="1">
      <c r="A25912" t="s">
        <v>1002</v>
      </c>
      <c r="B25912" t="s">
        <v>1003</v>
      </c>
      <c r="C25912" s="1">
        <v>44233</v>
      </c>
      <c r="H25912">
        <v>16216</v>
      </c>
      <c r="M25912">
        <v>557</v>
      </c>
    </row>
    <row r="25913" spans="1:13" customFormat="1" hidden="1">
      <c r="A25913" t="s">
        <v>1002</v>
      </c>
      <c r="B25913" t="s">
        <v>1003</v>
      </c>
      <c r="C25913" s="1">
        <v>44234</v>
      </c>
      <c r="H25913">
        <v>15698</v>
      </c>
      <c r="M25913">
        <v>539</v>
      </c>
    </row>
    <row r="25914" spans="1:13" customFormat="1" hidden="1">
      <c r="A25914" t="s">
        <v>1002</v>
      </c>
      <c r="B25914" t="s">
        <v>1003</v>
      </c>
      <c r="C25914" s="1">
        <v>44235</v>
      </c>
      <c r="H25914">
        <v>15179</v>
      </c>
      <c r="M25914">
        <v>521</v>
      </c>
    </row>
    <row r="25915" spans="1:13" customFormat="1" hidden="1">
      <c r="A25915" t="s">
        <v>1002</v>
      </c>
      <c r="B25915" t="s">
        <v>1003</v>
      </c>
      <c r="C25915" s="1">
        <v>44236</v>
      </c>
      <c r="H25915">
        <v>15198</v>
      </c>
      <c r="M25915">
        <v>522</v>
      </c>
    </row>
    <row r="25916" spans="1:13" customFormat="1" hidden="1">
      <c r="A25916" t="s">
        <v>1002</v>
      </c>
      <c r="B25916" t="s">
        <v>1003</v>
      </c>
      <c r="C25916" s="1">
        <v>44237</v>
      </c>
      <c r="H25916">
        <v>15217</v>
      </c>
      <c r="M25916">
        <v>522</v>
      </c>
    </row>
    <row r="25917" spans="1:13" customFormat="1" hidden="1">
      <c r="A25917" t="s">
        <v>1002</v>
      </c>
      <c r="B25917" t="s">
        <v>1003</v>
      </c>
      <c r="C25917" s="1">
        <v>44238</v>
      </c>
      <c r="H25917">
        <v>15236</v>
      </c>
      <c r="M25917">
        <v>523</v>
      </c>
    </row>
    <row r="25918" spans="1:13" customFormat="1" hidden="1">
      <c r="A25918" t="s">
        <v>1002</v>
      </c>
      <c r="B25918" t="s">
        <v>1003</v>
      </c>
      <c r="C25918" s="1">
        <v>44239</v>
      </c>
      <c r="H25918">
        <v>15236</v>
      </c>
      <c r="M25918">
        <v>523</v>
      </c>
    </row>
    <row r="25919" spans="1:13" customFormat="1" hidden="1">
      <c r="A25919" t="s">
        <v>1002</v>
      </c>
      <c r="B25919" t="s">
        <v>1003</v>
      </c>
      <c r="C25919" s="1">
        <v>44240</v>
      </c>
      <c r="H25919">
        <v>15236</v>
      </c>
      <c r="M25919">
        <v>523</v>
      </c>
    </row>
    <row r="25920" spans="1:13" customFormat="1" hidden="1">
      <c r="A25920" t="s">
        <v>1002</v>
      </c>
      <c r="B25920" t="s">
        <v>1003</v>
      </c>
      <c r="C25920" s="1">
        <v>44241</v>
      </c>
      <c r="H25920">
        <v>15236</v>
      </c>
      <c r="M25920">
        <v>523</v>
      </c>
    </row>
    <row r="25921" spans="1:13" customFormat="1" hidden="1">
      <c r="A25921" t="s">
        <v>1002</v>
      </c>
      <c r="B25921" t="s">
        <v>1003</v>
      </c>
      <c r="C25921" s="1">
        <v>44242</v>
      </c>
      <c r="H25921">
        <v>15236</v>
      </c>
      <c r="M25921">
        <v>523</v>
      </c>
    </row>
    <row r="25922" spans="1:13" customFormat="1" hidden="1">
      <c r="A25922" t="s">
        <v>1002</v>
      </c>
      <c r="B25922" t="s">
        <v>1003</v>
      </c>
      <c r="C25922" s="1">
        <v>44243</v>
      </c>
      <c r="H25922">
        <v>15236</v>
      </c>
      <c r="M25922">
        <v>523</v>
      </c>
    </row>
    <row r="25923" spans="1:13" customFormat="1" hidden="1">
      <c r="A25923" t="s">
        <v>1002</v>
      </c>
      <c r="B25923" t="s">
        <v>1003</v>
      </c>
      <c r="C25923" s="1">
        <v>44244</v>
      </c>
      <c r="H25923">
        <v>15236</v>
      </c>
      <c r="M25923">
        <v>523</v>
      </c>
    </row>
    <row r="25924" spans="1:13" customFormat="1" hidden="1">
      <c r="A25924" t="s">
        <v>1002</v>
      </c>
      <c r="B25924" t="s">
        <v>1003</v>
      </c>
      <c r="C25924" s="1">
        <v>44245</v>
      </c>
      <c r="H25924">
        <v>15236</v>
      </c>
      <c r="M25924">
        <v>523</v>
      </c>
    </row>
    <row r="25925" spans="1:13" customFormat="1" hidden="1">
      <c r="A25925" t="s">
        <v>1002</v>
      </c>
      <c r="B25925" t="s">
        <v>1003</v>
      </c>
      <c r="C25925" s="1">
        <v>44246</v>
      </c>
      <c r="H25925">
        <v>15236</v>
      </c>
      <c r="M25925">
        <v>523</v>
      </c>
    </row>
    <row r="25926" spans="1:13" customFormat="1" hidden="1">
      <c r="A25926" t="s">
        <v>1002</v>
      </c>
      <c r="B25926" t="s">
        <v>1003</v>
      </c>
      <c r="C25926" s="1">
        <v>44247</v>
      </c>
      <c r="D25926">
        <v>402264</v>
      </c>
      <c r="E25926">
        <v>402264</v>
      </c>
      <c r="H25926">
        <v>15236</v>
      </c>
      <c r="I25926">
        <v>1.38</v>
      </c>
      <c r="J25926">
        <v>1.38</v>
      </c>
      <c r="M25926">
        <v>523</v>
      </c>
    </row>
    <row r="25927" spans="1:13" customFormat="1" hidden="1">
      <c r="A25927" t="s">
        <v>1002</v>
      </c>
      <c r="B25927" t="s">
        <v>1003</v>
      </c>
      <c r="C25927" s="1">
        <v>44248</v>
      </c>
      <c r="H25927">
        <v>19397</v>
      </c>
      <c r="M25927">
        <v>666</v>
      </c>
    </row>
    <row r="25928" spans="1:13" customFormat="1" hidden="1">
      <c r="A25928" t="s">
        <v>1002</v>
      </c>
      <c r="B25928" t="s">
        <v>1003</v>
      </c>
      <c r="C25928" s="1">
        <v>44249</v>
      </c>
      <c r="H25928">
        <v>23557</v>
      </c>
      <c r="M25928">
        <v>808</v>
      </c>
    </row>
    <row r="25929" spans="1:13" customFormat="1" hidden="1">
      <c r="A25929" t="s">
        <v>1002</v>
      </c>
      <c r="B25929" t="s">
        <v>1003</v>
      </c>
      <c r="C25929" s="1">
        <v>44250</v>
      </c>
      <c r="H25929">
        <v>27718</v>
      </c>
      <c r="M25929">
        <v>951</v>
      </c>
    </row>
    <row r="25930" spans="1:13" customFormat="1" hidden="1">
      <c r="A25930" t="s">
        <v>1002</v>
      </c>
      <c r="B25930" t="s">
        <v>1003</v>
      </c>
      <c r="C25930" s="1">
        <v>44251</v>
      </c>
      <c r="H25930">
        <v>31879</v>
      </c>
      <c r="M25930">
        <v>1094</v>
      </c>
    </row>
    <row r="25931" spans="1:13" customFormat="1" hidden="1">
      <c r="A25931" t="s">
        <v>1002</v>
      </c>
      <c r="B25931" t="s">
        <v>1003</v>
      </c>
      <c r="C25931" s="1">
        <v>44252</v>
      </c>
      <c r="H25931">
        <v>36039</v>
      </c>
      <c r="M25931">
        <v>1237</v>
      </c>
    </row>
    <row r="25932" spans="1:13" customFormat="1" hidden="1">
      <c r="A25932" t="s">
        <v>1002</v>
      </c>
      <c r="B25932" t="s">
        <v>1003</v>
      </c>
      <c r="C25932" s="1">
        <v>44253</v>
      </c>
      <c r="H25932">
        <v>40200</v>
      </c>
      <c r="M25932">
        <v>1380</v>
      </c>
    </row>
    <row r="25933" spans="1:13" customFormat="1" hidden="1">
      <c r="A25933" t="s">
        <v>1002</v>
      </c>
      <c r="B25933" t="s">
        <v>1003</v>
      </c>
      <c r="C25933" s="1">
        <v>44254</v>
      </c>
      <c r="H25933">
        <v>44361</v>
      </c>
      <c r="M25933">
        <v>1523</v>
      </c>
    </row>
    <row r="25934" spans="1:13" customFormat="1" hidden="1">
      <c r="A25934" t="s">
        <v>1002</v>
      </c>
      <c r="B25934" t="s">
        <v>1003</v>
      </c>
      <c r="C25934" s="1">
        <v>44255</v>
      </c>
      <c r="H25934">
        <v>44361</v>
      </c>
      <c r="M25934">
        <v>1523</v>
      </c>
    </row>
    <row r="25935" spans="1:13" customFormat="1" hidden="1">
      <c r="A25935" t="s">
        <v>1002</v>
      </c>
      <c r="B25935" t="s">
        <v>1003</v>
      </c>
      <c r="C25935" s="1">
        <v>44256</v>
      </c>
      <c r="H25935">
        <v>44361</v>
      </c>
      <c r="M25935">
        <v>1523</v>
      </c>
    </row>
    <row r="25936" spans="1:13" customFormat="1" hidden="1">
      <c r="A25936" t="s">
        <v>1002</v>
      </c>
      <c r="B25936" t="s">
        <v>1003</v>
      </c>
      <c r="C25936" s="1">
        <v>44257</v>
      </c>
      <c r="H25936">
        <v>44361</v>
      </c>
      <c r="M25936">
        <v>1523</v>
      </c>
    </row>
    <row r="25937" spans="1:13" customFormat="1" hidden="1">
      <c r="A25937" t="s">
        <v>1002</v>
      </c>
      <c r="B25937" t="s">
        <v>1003</v>
      </c>
      <c r="C25937" s="1">
        <v>44258</v>
      </c>
      <c r="H25937">
        <v>44361</v>
      </c>
      <c r="M25937">
        <v>1523</v>
      </c>
    </row>
    <row r="25938" spans="1:13" customFormat="1" hidden="1">
      <c r="A25938" t="s">
        <v>1002</v>
      </c>
      <c r="B25938" t="s">
        <v>1003</v>
      </c>
      <c r="C25938" s="1">
        <v>44259</v>
      </c>
      <c r="H25938">
        <v>44361</v>
      </c>
      <c r="M25938">
        <v>1523</v>
      </c>
    </row>
    <row r="25939" spans="1:13" customFormat="1" hidden="1">
      <c r="A25939" t="s">
        <v>1002</v>
      </c>
      <c r="B25939" t="s">
        <v>1003</v>
      </c>
      <c r="C25939" s="1">
        <v>44260</v>
      </c>
      <c r="H25939">
        <v>44361</v>
      </c>
      <c r="M25939">
        <v>1523</v>
      </c>
    </row>
    <row r="25940" spans="1:13" customFormat="1" hidden="1">
      <c r="A25940" t="s">
        <v>1002</v>
      </c>
      <c r="B25940" t="s">
        <v>1003</v>
      </c>
      <c r="C25940" s="1">
        <v>44261</v>
      </c>
      <c r="H25940">
        <v>44361</v>
      </c>
      <c r="M25940">
        <v>1523</v>
      </c>
    </row>
    <row r="25941" spans="1:13" customFormat="1" hidden="1">
      <c r="A25941" t="s">
        <v>1002</v>
      </c>
      <c r="B25941" t="s">
        <v>1003</v>
      </c>
      <c r="C25941" s="1">
        <v>44262</v>
      </c>
      <c r="H25941">
        <v>44361</v>
      </c>
      <c r="M25941">
        <v>1523</v>
      </c>
    </row>
    <row r="25942" spans="1:13" customFormat="1" hidden="1">
      <c r="A25942" t="s">
        <v>1002</v>
      </c>
      <c r="B25942" t="s">
        <v>1003</v>
      </c>
      <c r="C25942" s="1">
        <v>44263</v>
      </c>
      <c r="H25942">
        <v>44361</v>
      </c>
      <c r="M25942">
        <v>1523</v>
      </c>
    </row>
    <row r="25943" spans="1:13" customFormat="1" hidden="1">
      <c r="A25943" t="s">
        <v>1002</v>
      </c>
      <c r="B25943" t="s">
        <v>1003</v>
      </c>
      <c r="C25943" s="1">
        <v>44264</v>
      </c>
      <c r="H25943">
        <v>44361</v>
      </c>
      <c r="M25943">
        <v>1523</v>
      </c>
    </row>
    <row r="25944" spans="1:13" customFormat="1" hidden="1">
      <c r="A25944" t="s">
        <v>1002</v>
      </c>
      <c r="B25944" t="s">
        <v>1003</v>
      </c>
      <c r="C25944" s="1">
        <v>44265</v>
      </c>
      <c r="H25944">
        <v>44361</v>
      </c>
      <c r="M25944">
        <v>1523</v>
      </c>
    </row>
    <row r="25945" spans="1:13" customFormat="1" hidden="1">
      <c r="A25945" t="s">
        <v>1002</v>
      </c>
      <c r="B25945" t="s">
        <v>1003</v>
      </c>
      <c r="C25945" s="1">
        <v>44266</v>
      </c>
      <c r="H25945">
        <v>44361</v>
      </c>
      <c r="M25945">
        <v>1523</v>
      </c>
    </row>
    <row r="25946" spans="1:13" customFormat="1" hidden="1">
      <c r="A25946" t="s">
        <v>1002</v>
      </c>
      <c r="B25946" t="s">
        <v>1003</v>
      </c>
      <c r="C25946" s="1">
        <v>44267</v>
      </c>
      <c r="H25946">
        <v>44361</v>
      </c>
      <c r="M25946">
        <v>1523</v>
      </c>
    </row>
    <row r="25947" spans="1:13" customFormat="1" hidden="1">
      <c r="A25947" t="s">
        <v>1002</v>
      </c>
      <c r="B25947" t="s">
        <v>1003</v>
      </c>
      <c r="C25947" s="1">
        <v>44268</v>
      </c>
      <c r="H25947">
        <v>44361</v>
      </c>
      <c r="M25947">
        <v>1523</v>
      </c>
    </row>
    <row r="25948" spans="1:13" customFormat="1" hidden="1">
      <c r="A25948" t="s">
        <v>1002</v>
      </c>
      <c r="B25948" t="s">
        <v>1003</v>
      </c>
      <c r="C25948" s="1">
        <v>44269</v>
      </c>
      <c r="H25948">
        <v>44361</v>
      </c>
      <c r="M25948">
        <v>1523</v>
      </c>
    </row>
    <row r="25949" spans="1:13" customFormat="1" hidden="1">
      <c r="A25949" t="s">
        <v>1002</v>
      </c>
      <c r="B25949" t="s">
        <v>1003</v>
      </c>
      <c r="C25949" s="1">
        <v>44270</v>
      </c>
      <c r="H25949">
        <v>44361</v>
      </c>
      <c r="M25949">
        <v>1523</v>
      </c>
    </row>
    <row r="25950" spans="1:13" customFormat="1" hidden="1">
      <c r="A25950" t="s">
        <v>1002</v>
      </c>
      <c r="B25950" t="s">
        <v>1003</v>
      </c>
      <c r="C25950" s="1">
        <v>44271</v>
      </c>
      <c r="H25950">
        <v>44361</v>
      </c>
      <c r="M25950">
        <v>1523</v>
      </c>
    </row>
    <row r="25951" spans="1:13" customFormat="1" hidden="1">
      <c r="A25951" t="s">
        <v>1002</v>
      </c>
      <c r="B25951" t="s">
        <v>1003</v>
      </c>
      <c r="C25951" s="1">
        <v>44272</v>
      </c>
      <c r="H25951">
        <v>44361</v>
      </c>
      <c r="M25951">
        <v>1523</v>
      </c>
    </row>
    <row r="25952" spans="1:13" customFormat="1" hidden="1">
      <c r="A25952" t="s">
        <v>1002</v>
      </c>
      <c r="B25952" t="s">
        <v>1003</v>
      </c>
      <c r="C25952" s="1">
        <v>44273</v>
      </c>
      <c r="H25952">
        <v>44361</v>
      </c>
      <c r="M25952">
        <v>1523</v>
      </c>
    </row>
    <row r="25953" spans="1:13" customFormat="1" hidden="1">
      <c r="A25953" t="s">
        <v>1002</v>
      </c>
      <c r="B25953" t="s">
        <v>1003</v>
      </c>
      <c r="C25953" s="1">
        <v>44274</v>
      </c>
      <c r="D25953">
        <v>1600000</v>
      </c>
      <c r="E25953">
        <v>1600000</v>
      </c>
      <c r="H25953">
        <v>44361</v>
      </c>
      <c r="I25953">
        <v>5.49</v>
      </c>
      <c r="J25953">
        <v>5.49</v>
      </c>
      <c r="M25953">
        <v>1523</v>
      </c>
    </row>
    <row r="25954" spans="1:13" customFormat="1" hidden="1">
      <c r="A25954" t="s">
        <v>1002</v>
      </c>
      <c r="B25954" t="s">
        <v>1003</v>
      </c>
      <c r="C25954" s="1">
        <v>44275</v>
      </c>
      <c r="H25954">
        <v>38864</v>
      </c>
      <c r="M25954">
        <v>1334</v>
      </c>
    </row>
    <row r="25955" spans="1:13" customFormat="1" hidden="1">
      <c r="A25955" t="s">
        <v>1002</v>
      </c>
      <c r="B25955" t="s">
        <v>1003</v>
      </c>
      <c r="C25955" s="1">
        <v>44276</v>
      </c>
      <c r="H25955">
        <v>33367</v>
      </c>
      <c r="M25955">
        <v>1145</v>
      </c>
    </row>
    <row r="25956" spans="1:13" customFormat="1" hidden="1">
      <c r="A25956" t="s">
        <v>1002</v>
      </c>
      <c r="B25956" t="s">
        <v>1003</v>
      </c>
      <c r="C25956" s="1">
        <v>44277</v>
      </c>
      <c r="H25956">
        <v>27870</v>
      </c>
      <c r="M25956">
        <v>957</v>
      </c>
    </row>
    <row r="25957" spans="1:13" customFormat="1" hidden="1">
      <c r="A25957" t="s">
        <v>1002</v>
      </c>
      <c r="B25957" t="s">
        <v>1003</v>
      </c>
      <c r="C25957" s="1">
        <v>44278</v>
      </c>
      <c r="H25957">
        <v>22373</v>
      </c>
      <c r="M25957">
        <v>768</v>
      </c>
    </row>
    <row r="25958" spans="1:13" customFormat="1" hidden="1">
      <c r="A25958" t="s">
        <v>1002</v>
      </c>
      <c r="B25958" t="s">
        <v>1003</v>
      </c>
      <c r="C25958" s="1">
        <v>44279</v>
      </c>
      <c r="H25958">
        <v>16876</v>
      </c>
      <c r="M25958">
        <v>579</v>
      </c>
    </row>
    <row r="25959" spans="1:13" customFormat="1" hidden="1">
      <c r="A25959" t="s">
        <v>1002</v>
      </c>
      <c r="B25959" t="s">
        <v>1003</v>
      </c>
      <c r="C25959" s="1">
        <v>44280</v>
      </c>
      <c r="H25959">
        <v>11379</v>
      </c>
      <c r="M25959">
        <v>391</v>
      </c>
    </row>
    <row r="25960" spans="1:13" customFormat="1" hidden="1">
      <c r="A25960" t="s">
        <v>1002</v>
      </c>
      <c r="B25960" t="s">
        <v>1003</v>
      </c>
      <c r="C25960" s="1">
        <v>44281</v>
      </c>
      <c r="H25960">
        <v>5882</v>
      </c>
      <c r="M25960">
        <v>202</v>
      </c>
    </row>
    <row r="25961" spans="1:13" customFormat="1" hidden="1">
      <c r="A25961" t="s">
        <v>1002</v>
      </c>
      <c r="B25961" t="s">
        <v>1003</v>
      </c>
      <c r="C25961" s="1">
        <v>44282</v>
      </c>
      <c r="H25961">
        <v>5882</v>
      </c>
      <c r="M25961">
        <v>202</v>
      </c>
    </row>
    <row r="25962" spans="1:13" customFormat="1" hidden="1">
      <c r="A25962" t="s">
        <v>1002</v>
      </c>
      <c r="B25962" t="s">
        <v>1003</v>
      </c>
      <c r="C25962" s="1">
        <v>44283</v>
      </c>
      <c r="H25962">
        <v>5882</v>
      </c>
      <c r="M25962">
        <v>202</v>
      </c>
    </row>
    <row r="25963" spans="1:13" customFormat="1" hidden="1">
      <c r="A25963" t="s">
        <v>1002</v>
      </c>
      <c r="B25963" t="s">
        <v>1003</v>
      </c>
      <c r="C25963" s="1">
        <v>44284</v>
      </c>
      <c r="H25963">
        <v>5882</v>
      </c>
      <c r="M25963">
        <v>202</v>
      </c>
    </row>
    <row r="25964" spans="1:13" customFormat="1" hidden="1">
      <c r="A25964" t="s">
        <v>1002</v>
      </c>
      <c r="B25964" t="s">
        <v>1003</v>
      </c>
      <c r="C25964" s="1">
        <v>44285</v>
      </c>
      <c r="H25964">
        <v>5882</v>
      </c>
      <c r="M25964">
        <v>202</v>
      </c>
    </row>
    <row r="25965" spans="1:13" customFormat="1" hidden="1">
      <c r="A25965" t="s">
        <v>1002</v>
      </c>
      <c r="B25965" t="s">
        <v>1003</v>
      </c>
      <c r="C25965" s="1">
        <v>44286</v>
      </c>
      <c r="H25965">
        <v>5882</v>
      </c>
      <c r="M25965">
        <v>202</v>
      </c>
    </row>
    <row r="25966" spans="1:13" customFormat="1" hidden="1">
      <c r="A25966" t="s">
        <v>1002</v>
      </c>
      <c r="B25966" t="s">
        <v>1003</v>
      </c>
      <c r="C25966" s="1">
        <v>44287</v>
      </c>
      <c r="H25966">
        <v>5882</v>
      </c>
      <c r="M25966">
        <v>202</v>
      </c>
    </row>
    <row r="25967" spans="1:13" customFormat="1" hidden="1">
      <c r="A25967" t="s">
        <v>1002</v>
      </c>
      <c r="B25967" t="s">
        <v>1003</v>
      </c>
      <c r="C25967" s="1">
        <v>44288</v>
      </c>
      <c r="H25967">
        <v>5882</v>
      </c>
      <c r="M25967">
        <v>202</v>
      </c>
    </row>
    <row r="25968" spans="1:13" customFormat="1" hidden="1">
      <c r="A25968" t="s">
        <v>1002</v>
      </c>
      <c r="B25968" t="s">
        <v>1003</v>
      </c>
      <c r="C25968" s="1">
        <v>44289</v>
      </c>
      <c r="H25968">
        <v>5882</v>
      </c>
      <c r="M25968">
        <v>202</v>
      </c>
    </row>
    <row r="25969" spans="1:13" customFormat="1" hidden="1">
      <c r="A25969" t="s">
        <v>1002</v>
      </c>
      <c r="B25969" t="s">
        <v>1003</v>
      </c>
      <c r="C25969" s="1">
        <v>44290</v>
      </c>
      <c r="H25969">
        <v>5882</v>
      </c>
      <c r="M25969">
        <v>202</v>
      </c>
    </row>
    <row r="25970" spans="1:13" customFormat="1" hidden="1">
      <c r="A25970" t="s">
        <v>1002</v>
      </c>
      <c r="B25970" t="s">
        <v>1003</v>
      </c>
      <c r="C25970" s="1">
        <v>44291</v>
      </c>
      <c r="D25970">
        <v>1700000</v>
      </c>
      <c r="E25970">
        <v>1700000</v>
      </c>
      <c r="H25970">
        <v>5882</v>
      </c>
      <c r="I25970">
        <v>5.83</v>
      </c>
      <c r="J25970">
        <v>5.83</v>
      </c>
      <c r="M25970">
        <v>202</v>
      </c>
    </row>
    <row r="25971" spans="1:13" customFormat="1" hidden="1">
      <c r="A25971" t="s">
        <v>1002</v>
      </c>
      <c r="B25971" t="s">
        <v>1003</v>
      </c>
      <c r="C25971" s="1">
        <v>44292</v>
      </c>
      <c r="H25971">
        <v>12630</v>
      </c>
      <c r="M25971">
        <v>433</v>
      </c>
    </row>
    <row r="25972" spans="1:13" customFormat="1" hidden="1">
      <c r="A25972" t="s">
        <v>1002</v>
      </c>
      <c r="B25972" t="s">
        <v>1003</v>
      </c>
      <c r="C25972" s="1">
        <v>44293</v>
      </c>
      <c r="D25972">
        <v>1806236</v>
      </c>
      <c r="E25972">
        <v>1806236</v>
      </c>
      <c r="H25972">
        <v>19378</v>
      </c>
      <c r="I25972">
        <v>6.2</v>
      </c>
      <c r="J25972">
        <v>6.2</v>
      </c>
      <c r="M25972">
        <v>665</v>
      </c>
    </row>
    <row r="25973" spans="1:13" customFormat="1" hidden="1">
      <c r="A25973" t="s">
        <v>1002</v>
      </c>
      <c r="B25973" t="s">
        <v>1003</v>
      </c>
      <c r="C25973" s="1">
        <v>44294</v>
      </c>
      <c r="D25973">
        <v>1811658</v>
      </c>
      <c r="E25973">
        <v>1811658</v>
      </c>
      <c r="G25973">
        <v>5422</v>
      </c>
      <c r="H25973">
        <v>19312</v>
      </c>
      <c r="I25973">
        <v>6.22</v>
      </c>
      <c r="J25973">
        <v>6.22</v>
      </c>
      <c r="M25973">
        <v>663</v>
      </c>
    </row>
    <row r="25974" spans="1:13" customFormat="1" hidden="1">
      <c r="A25974" t="s">
        <v>1002</v>
      </c>
      <c r="B25974" t="s">
        <v>1003</v>
      </c>
      <c r="C25974" s="1">
        <v>44295</v>
      </c>
      <c r="D25974">
        <v>1835263</v>
      </c>
      <c r="E25974">
        <v>1835263</v>
      </c>
      <c r="G25974">
        <v>23605</v>
      </c>
      <c r="H25974">
        <v>21844</v>
      </c>
      <c r="I25974">
        <v>6.3</v>
      </c>
      <c r="J25974">
        <v>6.3</v>
      </c>
      <c r="M25974">
        <v>750</v>
      </c>
    </row>
    <row r="25975" spans="1:13" customFormat="1" hidden="1">
      <c r="A25975" t="s">
        <v>1002</v>
      </c>
      <c r="B25975" t="s">
        <v>1003</v>
      </c>
      <c r="C25975" s="1">
        <v>44296</v>
      </c>
      <c r="D25975">
        <v>1841124</v>
      </c>
      <c r="E25975">
        <v>1841124</v>
      </c>
      <c r="G25975">
        <v>5861</v>
      </c>
      <c r="H25975">
        <v>21841</v>
      </c>
      <c r="I25975">
        <v>6.32</v>
      </c>
      <c r="J25975">
        <v>6.32</v>
      </c>
      <c r="M25975">
        <v>750</v>
      </c>
    </row>
    <row r="25976" spans="1:13" customFormat="1" hidden="1">
      <c r="A25976" t="s">
        <v>1002</v>
      </c>
      <c r="B25976" t="s">
        <v>1003</v>
      </c>
      <c r="C25976" s="1">
        <v>44297</v>
      </c>
      <c r="D25976">
        <v>1850570</v>
      </c>
      <c r="E25976">
        <v>1850570</v>
      </c>
      <c r="G25976">
        <v>9446</v>
      </c>
      <c r="H25976">
        <v>22350</v>
      </c>
      <c r="I25976">
        <v>6.35</v>
      </c>
      <c r="J25976">
        <v>6.35</v>
      </c>
      <c r="M25976">
        <v>767</v>
      </c>
    </row>
    <row r="25977" spans="1:13" customFormat="1" hidden="1">
      <c r="A25977" t="s">
        <v>1002</v>
      </c>
      <c r="B25977" t="s">
        <v>1003</v>
      </c>
      <c r="C25977" s="1">
        <v>44298</v>
      </c>
      <c r="H25977">
        <v>23139</v>
      </c>
      <c r="M25977">
        <v>794</v>
      </c>
    </row>
    <row r="25978" spans="1:13" customFormat="1" hidden="1">
      <c r="A25978" t="s">
        <v>1002</v>
      </c>
      <c r="B25978" t="s">
        <v>1003</v>
      </c>
      <c r="C25978" s="1">
        <v>44299</v>
      </c>
      <c r="D25978">
        <v>1873377</v>
      </c>
      <c r="E25978">
        <v>1873377</v>
      </c>
      <c r="H25978">
        <v>17180</v>
      </c>
      <c r="I25978">
        <v>6.43</v>
      </c>
      <c r="J25978">
        <v>6.43</v>
      </c>
      <c r="M25978">
        <v>590</v>
      </c>
    </row>
    <row r="25979" spans="1:13" customFormat="1" hidden="1">
      <c r="A25979" t="s">
        <v>1002</v>
      </c>
      <c r="B25979" t="s">
        <v>1003</v>
      </c>
      <c r="C25979" s="1">
        <v>44300</v>
      </c>
      <c r="H25979">
        <v>10476</v>
      </c>
      <c r="M25979">
        <v>360</v>
      </c>
    </row>
    <row r="25980" spans="1:13" customFormat="1" hidden="1">
      <c r="A25980" t="s">
        <v>1002</v>
      </c>
      <c r="B25980" t="s">
        <v>1003</v>
      </c>
      <c r="C25980" s="1">
        <v>44301</v>
      </c>
      <c r="D25980">
        <v>1885755</v>
      </c>
      <c r="E25980">
        <v>1885755</v>
      </c>
      <c r="H25980">
        <v>10585</v>
      </c>
      <c r="I25980">
        <v>6.47</v>
      </c>
      <c r="J25980">
        <v>6.47</v>
      </c>
      <c r="M25980">
        <v>363</v>
      </c>
    </row>
    <row r="25981" spans="1:13" customFormat="1" hidden="1">
      <c r="A25981" t="s">
        <v>1002</v>
      </c>
      <c r="B25981" t="s">
        <v>1003</v>
      </c>
      <c r="C25981" s="1">
        <v>44302</v>
      </c>
      <c r="D25981">
        <v>1900583</v>
      </c>
      <c r="E25981">
        <v>1900583</v>
      </c>
      <c r="G25981">
        <v>14828</v>
      </c>
      <c r="H25981">
        <v>9331</v>
      </c>
      <c r="I25981">
        <v>6.52</v>
      </c>
      <c r="J25981">
        <v>6.52</v>
      </c>
      <c r="M25981">
        <v>320</v>
      </c>
    </row>
    <row r="25982" spans="1:13" customFormat="1" hidden="1">
      <c r="A25982" t="s">
        <v>1002</v>
      </c>
      <c r="B25982" t="s">
        <v>1003</v>
      </c>
      <c r="C25982" s="1">
        <v>44303</v>
      </c>
      <c r="D25982">
        <v>1910209</v>
      </c>
      <c r="E25982">
        <v>1910209</v>
      </c>
      <c r="G25982">
        <v>9626</v>
      </c>
      <c r="H25982">
        <v>9869</v>
      </c>
      <c r="I25982">
        <v>6.56</v>
      </c>
      <c r="J25982">
        <v>6.56</v>
      </c>
      <c r="M25982">
        <v>339</v>
      </c>
    </row>
    <row r="25983" spans="1:13" customFormat="1" hidden="1">
      <c r="A25983" t="s">
        <v>1002</v>
      </c>
      <c r="B25983" t="s">
        <v>1003</v>
      </c>
      <c r="C25983" s="1">
        <v>44304</v>
      </c>
      <c r="D25983">
        <v>1924703</v>
      </c>
      <c r="E25983">
        <v>1924703</v>
      </c>
      <c r="G25983">
        <v>14494</v>
      </c>
      <c r="H25983">
        <v>10590</v>
      </c>
      <c r="I25983">
        <v>6.61</v>
      </c>
      <c r="J25983">
        <v>6.61</v>
      </c>
      <c r="M25983">
        <v>363</v>
      </c>
    </row>
    <row r="25984" spans="1:13" customFormat="1" hidden="1">
      <c r="A25984" t="s">
        <v>1002</v>
      </c>
      <c r="B25984" t="s">
        <v>1003</v>
      </c>
      <c r="C25984" s="1">
        <v>44305</v>
      </c>
      <c r="D25984">
        <v>1938679</v>
      </c>
      <c r="E25984">
        <v>1938679</v>
      </c>
      <c r="G25984">
        <v>13976</v>
      </c>
      <c r="H25984">
        <v>10958</v>
      </c>
      <c r="I25984">
        <v>6.65</v>
      </c>
      <c r="J25984">
        <v>6.65</v>
      </c>
      <c r="M25984">
        <v>376</v>
      </c>
    </row>
    <row r="25985" spans="1:13" customFormat="1" hidden="1">
      <c r="A25985" t="s">
        <v>1002</v>
      </c>
      <c r="B25985" t="s">
        <v>1003</v>
      </c>
      <c r="C25985" s="1">
        <v>44306</v>
      </c>
      <c r="D25985">
        <v>1961992</v>
      </c>
      <c r="E25985">
        <v>1961992</v>
      </c>
      <c r="G25985">
        <v>23313</v>
      </c>
      <c r="H25985">
        <v>12659</v>
      </c>
      <c r="I25985">
        <v>6.73</v>
      </c>
      <c r="J25985">
        <v>6.73</v>
      </c>
      <c r="M25985">
        <v>434</v>
      </c>
    </row>
    <row r="25986" spans="1:13" customFormat="1" hidden="1">
      <c r="A25986" t="s">
        <v>1002</v>
      </c>
      <c r="B25986" t="s">
        <v>1003</v>
      </c>
      <c r="C25986" s="1">
        <v>44307</v>
      </c>
      <c r="D25986">
        <v>1966506</v>
      </c>
      <c r="E25986">
        <v>1966506</v>
      </c>
      <c r="G25986">
        <v>4514</v>
      </c>
      <c r="H25986">
        <v>12420</v>
      </c>
      <c r="I25986">
        <v>6.75</v>
      </c>
      <c r="J25986">
        <v>6.75</v>
      </c>
      <c r="M25986">
        <v>426</v>
      </c>
    </row>
    <row r="25987" spans="1:13" customFormat="1" hidden="1">
      <c r="A25987" t="s">
        <v>1002</v>
      </c>
      <c r="B25987" t="s">
        <v>1003</v>
      </c>
      <c r="C25987" s="1">
        <v>44308</v>
      </c>
      <c r="D25987">
        <v>1978239</v>
      </c>
      <c r="E25987">
        <v>1978239</v>
      </c>
      <c r="G25987">
        <v>11733</v>
      </c>
      <c r="H25987">
        <v>13212</v>
      </c>
      <c r="I25987">
        <v>6.79</v>
      </c>
      <c r="J25987">
        <v>6.79</v>
      </c>
      <c r="M25987">
        <v>453</v>
      </c>
    </row>
    <row r="25988" spans="1:13" customFormat="1" hidden="1">
      <c r="A25988" t="s">
        <v>1002</v>
      </c>
      <c r="B25988" t="s">
        <v>1003</v>
      </c>
      <c r="C25988" s="1">
        <v>44309</v>
      </c>
      <c r="D25988">
        <v>1989248</v>
      </c>
      <c r="E25988">
        <v>1989248</v>
      </c>
      <c r="G25988">
        <v>11009</v>
      </c>
      <c r="H25988">
        <v>12666</v>
      </c>
      <c r="I25988">
        <v>6.83</v>
      </c>
      <c r="J25988">
        <v>6.83</v>
      </c>
      <c r="M25988">
        <v>435</v>
      </c>
    </row>
    <row r="25989" spans="1:13" customFormat="1" hidden="1">
      <c r="A25989" t="s">
        <v>1002</v>
      </c>
      <c r="B25989" t="s">
        <v>1003</v>
      </c>
      <c r="C25989" s="1">
        <v>44310</v>
      </c>
      <c r="H25989">
        <v>12519</v>
      </c>
      <c r="M25989">
        <v>430</v>
      </c>
    </row>
    <row r="25990" spans="1:13" customFormat="1" hidden="1">
      <c r="A25990" t="s">
        <v>1002</v>
      </c>
      <c r="B25990" t="s">
        <v>1003</v>
      </c>
      <c r="C25990" s="1">
        <v>44311</v>
      </c>
      <c r="D25990">
        <v>2006436</v>
      </c>
      <c r="E25990">
        <v>2006436</v>
      </c>
      <c r="H25990">
        <v>11676</v>
      </c>
      <c r="I25990">
        <v>6.89</v>
      </c>
      <c r="J25990">
        <v>6.89</v>
      </c>
      <c r="M25990">
        <v>401</v>
      </c>
    </row>
    <row r="25991" spans="1:13" customFormat="1" hidden="1">
      <c r="A25991" t="s">
        <v>1002</v>
      </c>
      <c r="B25991" t="s">
        <v>1003</v>
      </c>
      <c r="C25991" s="1">
        <v>44312</v>
      </c>
      <c r="D25991">
        <v>2019177</v>
      </c>
      <c r="E25991">
        <v>2019177</v>
      </c>
      <c r="G25991">
        <v>12741</v>
      </c>
      <c r="H25991">
        <v>11500</v>
      </c>
      <c r="I25991">
        <v>6.93</v>
      </c>
      <c r="J25991">
        <v>6.93</v>
      </c>
      <c r="M25991">
        <v>395</v>
      </c>
    </row>
    <row r="25992" spans="1:13" customFormat="1" hidden="1">
      <c r="A25992" t="s">
        <v>1002</v>
      </c>
      <c r="B25992" t="s">
        <v>1003</v>
      </c>
      <c r="C25992" s="1">
        <v>44313</v>
      </c>
      <c r="D25992">
        <v>2051440</v>
      </c>
      <c r="E25992">
        <v>2051440</v>
      </c>
      <c r="G25992">
        <v>32263</v>
      </c>
      <c r="H25992">
        <v>12778</v>
      </c>
      <c r="I25992">
        <v>7.04</v>
      </c>
      <c r="J25992">
        <v>7.04</v>
      </c>
      <c r="M25992">
        <v>439</v>
      </c>
    </row>
    <row r="25993" spans="1:13" customFormat="1" hidden="1">
      <c r="A25993" t="s">
        <v>1002</v>
      </c>
      <c r="B25993" t="s">
        <v>1003</v>
      </c>
      <c r="C25993" s="1">
        <v>44314</v>
      </c>
      <c r="D25993">
        <v>2091511</v>
      </c>
      <c r="E25993">
        <v>2091511</v>
      </c>
      <c r="G25993">
        <v>40071</v>
      </c>
      <c r="H25993">
        <v>17858</v>
      </c>
      <c r="I25993">
        <v>7.18</v>
      </c>
      <c r="J25993">
        <v>7.18</v>
      </c>
      <c r="M25993">
        <v>613</v>
      </c>
    </row>
    <row r="25994" spans="1:13" customFormat="1" hidden="1">
      <c r="A25994" t="s">
        <v>1002</v>
      </c>
      <c r="B25994" t="s">
        <v>1003</v>
      </c>
      <c r="C25994" s="1">
        <v>44315</v>
      </c>
      <c r="H25994">
        <v>21928</v>
      </c>
      <c r="M25994">
        <v>753</v>
      </c>
    </row>
    <row r="25995" spans="1:13" customFormat="1" hidden="1">
      <c r="A25995" t="s">
        <v>1002</v>
      </c>
      <c r="B25995" t="s">
        <v>1003</v>
      </c>
      <c r="C25995" s="1">
        <v>44316</v>
      </c>
      <c r="H25995">
        <v>26101</v>
      </c>
      <c r="M25995">
        <v>896</v>
      </c>
    </row>
    <row r="25996" spans="1:13" customFormat="1" hidden="1">
      <c r="A25996" t="s">
        <v>1002</v>
      </c>
      <c r="B25996" t="s">
        <v>1003</v>
      </c>
      <c r="C25996" s="1">
        <v>44317</v>
      </c>
      <c r="H25996">
        <v>30619</v>
      </c>
      <c r="M25996">
        <v>1051</v>
      </c>
    </row>
    <row r="25997" spans="1:13" customFormat="1" hidden="1">
      <c r="A25997" t="s">
        <v>1002</v>
      </c>
      <c r="B25997" t="s">
        <v>1003</v>
      </c>
      <c r="C25997" s="1">
        <v>44318</v>
      </c>
      <c r="H25997">
        <v>35138</v>
      </c>
      <c r="M25997">
        <v>1206</v>
      </c>
    </row>
    <row r="25998" spans="1:13" customFormat="1" hidden="1">
      <c r="A25998" t="s">
        <v>1002</v>
      </c>
      <c r="B25998" t="s">
        <v>1003</v>
      </c>
      <c r="C25998" s="1">
        <v>44319</v>
      </c>
      <c r="H25998">
        <v>39064</v>
      </c>
      <c r="M25998">
        <v>1341</v>
      </c>
    </row>
    <row r="25999" spans="1:13" customFormat="1" hidden="1">
      <c r="A25999" t="s">
        <v>1002</v>
      </c>
      <c r="B25999" t="s">
        <v>1003</v>
      </c>
      <c r="C25999" s="1">
        <v>44320</v>
      </c>
      <c r="H25999">
        <v>40201</v>
      </c>
      <c r="M25999">
        <v>1380</v>
      </c>
    </row>
    <row r="26000" spans="1:13" customFormat="1" hidden="1">
      <c r="A26000" t="s">
        <v>1002</v>
      </c>
      <c r="B26000" t="s">
        <v>1003</v>
      </c>
      <c r="C26000" s="1">
        <v>44321</v>
      </c>
      <c r="H26000">
        <v>40222</v>
      </c>
      <c r="M26000">
        <v>1380</v>
      </c>
    </row>
    <row r="26001" spans="1:13" customFormat="1" hidden="1">
      <c r="A26001" t="s">
        <v>1002</v>
      </c>
      <c r="B26001" t="s">
        <v>1003</v>
      </c>
      <c r="C26001" s="1">
        <v>44322</v>
      </c>
      <c r="H26001">
        <v>40222</v>
      </c>
      <c r="M26001">
        <v>1380</v>
      </c>
    </row>
    <row r="26002" spans="1:13" customFormat="1" hidden="1">
      <c r="A26002" t="s">
        <v>1002</v>
      </c>
      <c r="B26002" t="s">
        <v>1003</v>
      </c>
      <c r="C26002" s="1">
        <v>44323</v>
      </c>
      <c r="D26002">
        <v>2453512</v>
      </c>
      <c r="E26002">
        <v>2091511</v>
      </c>
      <c r="F26002">
        <v>362001</v>
      </c>
      <c r="H26002">
        <v>40222</v>
      </c>
      <c r="I26002">
        <v>8.42</v>
      </c>
      <c r="J26002">
        <v>7.18</v>
      </c>
      <c r="K26002">
        <v>1.24</v>
      </c>
      <c r="M26002">
        <v>1380</v>
      </c>
    </row>
    <row r="26003" spans="1:13" customFormat="1" hidden="1">
      <c r="A26003" t="s">
        <v>1002</v>
      </c>
      <c r="B26003" t="s">
        <v>1003</v>
      </c>
      <c r="C26003" s="1">
        <v>44324</v>
      </c>
      <c r="H26003">
        <v>35594</v>
      </c>
      <c r="M26003">
        <v>1222</v>
      </c>
    </row>
    <row r="26004" spans="1:13" customFormat="1" hidden="1">
      <c r="A26004" t="s">
        <v>1002</v>
      </c>
      <c r="B26004" t="s">
        <v>1003</v>
      </c>
      <c r="C26004" s="1">
        <v>44325</v>
      </c>
      <c r="H26004">
        <v>30966</v>
      </c>
      <c r="M26004">
        <v>1063</v>
      </c>
    </row>
    <row r="26005" spans="1:13" customFormat="1" hidden="1">
      <c r="A26005" t="s">
        <v>1002</v>
      </c>
      <c r="B26005" t="s">
        <v>1003</v>
      </c>
      <c r="C26005" s="1">
        <v>44326</v>
      </c>
      <c r="H26005">
        <v>26338</v>
      </c>
      <c r="M26005">
        <v>904</v>
      </c>
    </row>
    <row r="26006" spans="1:13" customFormat="1" hidden="1">
      <c r="A26006" t="s">
        <v>1002</v>
      </c>
      <c r="B26006" t="s">
        <v>1003</v>
      </c>
      <c r="C26006" s="1">
        <v>44327</v>
      </c>
      <c r="H26006">
        <v>21710</v>
      </c>
      <c r="M26006">
        <v>745</v>
      </c>
    </row>
    <row r="26007" spans="1:13" customFormat="1" hidden="1">
      <c r="A26007" t="s">
        <v>1002</v>
      </c>
      <c r="B26007" t="s">
        <v>1003</v>
      </c>
      <c r="C26007" s="1">
        <v>44328</v>
      </c>
      <c r="H26007">
        <v>17082</v>
      </c>
      <c r="M26007">
        <v>586</v>
      </c>
    </row>
    <row r="26008" spans="1:13" customFormat="1" hidden="1">
      <c r="A26008" t="s">
        <v>1002</v>
      </c>
      <c r="B26008" t="s">
        <v>1003</v>
      </c>
      <c r="C26008" s="1">
        <v>44329</v>
      </c>
      <c r="H26008">
        <v>12453</v>
      </c>
      <c r="M26008">
        <v>427</v>
      </c>
    </row>
    <row r="26009" spans="1:13" customFormat="1" hidden="1">
      <c r="A26009" t="s">
        <v>1002</v>
      </c>
      <c r="B26009" t="s">
        <v>1003</v>
      </c>
      <c r="C26009" s="1">
        <v>44330</v>
      </c>
      <c r="H26009">
        <v>7825</v>
      </c>
      <c r="M26009">
        <v>269</v>
      </c>
    </row>
    <row r="26010" spans="1:13" customFormat="1" hidden="1">
      <c r="A26010" t="s">
        <v>1002</v>
      </c>
      <c r="B26010" t="s">
        <v>1003</v>
      </c>
      <c r="C26010" s="1">
        <v>44331</v>
      </c>
      <c r="H26010">
        <v>7825</v>
      </c>
      <c r="M26010">
        <v>269</v>
      </c>
    </row>
    <row r="26011" spans="1:13" customFormat="1" hidden="1">
      <c r="A26011" t="s">
        <v>1002</v>
      </c>
      <c r="B26011" t="s">
        <v>1003</v>
      </c>
      <c r="C26011" s="1">
        <v>44332</v>
      </c>
      <c r="H26011">
        <v>7825</v>
      </c>
      <c r="M26011">
        <v>269</v>
      </c>
    </row>
    <row r="26012" spans="1:13" customFormat="1" hidden="1">
      <c r="A26012" t="s">
        <v>1002</v>
      </c>
      <c r="B26012" t="s">
        <v>1003</v>
      </c>
      <c r="C26012" s="1">
        <v>44333</v>
      </c>
      <c r="H26012">
        <v>7825</v>
      </c>
      <c r="M26012">
        <v>269</v>
      </c>
    </row>
    <row r="26013" spans="1:13" customFormat="1" hidden="1">
      <c r="A26013" t="s">
        <v>1002</v>
      </c>
      <c r="B26013" t="s">
        <v>1003</v>
      </c>
      <c r="C26013" s="1">
        <v>44334</v>
      </c>
      <c r="D26013">
        <v>2539590</v>
      </c>
      <c r="E26013">
        <v>2113080</v>
      </c>
      <c r="F26013">
        <v>426510</v>
      </c>
      <c r="H26013">
        <v>7825</v>
      </c>
      <c r="I26013">
        <v>8.7200000000000006</v>
      </c>
      <c r="J26013">
        <v>7.25</v>
      </c>
      <c r="K26013">
        <v>1.46</v>
      </c>
      <c r="M26013">
        <v>269</v>
      </c>
    </row>
    <row r="26014" spans="1:13" customFormat="1" hidden="1">
      <c r="A26014" t="s">
        <v>1002</v>
      </c>
      <c r="B26014" t="s">
        <v>1003</v>
      </c>
      <c r="C26014" s="1">
        <v>44335</v>
      </c>
      <c r="H26014">
        <v>10787</v>
      </c>
      <c r="M26014">
        <v>370</v>
      </c>
    </row>
    <row r="26015" spans="1:13" customFormat="1" hidden="1">
      <c r="A26015" t="s">
        <v>1002</v>
      </c>
      <c r="B26015" t="s">
        <v>1003</v>
      </c>
      <c r="C26015" s="1">
        <v>44336</v>
      </c>
      <c r="D26015">
        <v>2596711</v>
      </c>
      <c r="E26015">
        <v>2113080</v>
      </c>
      <c r="F26015">
        <v>483631</v>
      </c>
      <c r="H26015">
        <v>13750</v>
      </c>
      <c r="I26015">
        <v>8.91</v>
      </c>
      <c r="J26015">
        <v>7.25</v>
      </c>
      <c r="K26015">
        <v>1.66</v>
      </c>
      <c r="M26015">
        <v>472</v>
      </c>
    </row>
    <row r="26016" spans="1:13" customFormat="1" hidden="1">
      <c r="A26016" t="s">
        <v>1002</v>
      </c>
      <c r="B26016" t="s">
        <v>1003</v>
      </c>
      <c r="C26016" s="1">
        <v>44337</v>
      </c>
      <c r="D26016">
        <v>2627333</v>
      </c>
      <c r="E26016">
        <v>2113080</v>
      </c>
      <c r="F26016">
        <v>514253</v>
      </c>
      <c r="G26016">
        <v>30622</v>
      </c>
      <c r="H26016">
        <v>17006</v>
      </c>
      <c r="I26016">
        <v>9.02</v>
      </c>
      <c r="J26016">
        <v>7.25</v>
      </c>
      <c r="K26016">
        <v>1.76</v>
      </c>
      <c r="M26016">
        <v>584</v>
      </c>
    </row>
    <row r="26017" spans="1:13" customFormat="1" hidden="1">
      <c r="A26017" t="s">
        <v>1002</v>
      </c>
      <c r="B26017" t="s">
        <v>1003</v>
      </c>
      <c r="C26017" s="1">
        <v>44338</v>
      </c>
      <c r="D26017">
        <v>2644648</v>
      </c>
      <c r="E26017">
        <v>2113080</v>
      </c>
      <c r="F26017">
        <v>531568</v>
      </c>
      <c r="G26017">
        <v>17315</v>
      </c>
      <c r="H26017">
        <v>18362</v>
      </c>
      <c r="I26017">
        <v>9.08</v>
      </c>
      <c r="J26017">
        <v>7.25</v>
      </c>
      <c r="K26017">
        <v>1.82</v>
      </c>
      <c r="M26017">
        <v>630</v>
      </c>
    </row>
    <row r="26018" spans="1:13" customFormat="1" hidden="1">
      <c r="A26018" t="s">
        <v>1002</v>
      </c>
      <c r="B26018" t="s">
        <v>1003</v>
      </c>
      <c r="C26018" s="1">
        <v>44339</v>
      </c>
      <c r="D26018">
        <v>2666669</v>
      </c>
      <c r="E26018">
        <v>2113080</v>
      </c>
      <c r="F26018">
        <v>553589</v>
      </c>
      <c r="G26018">
        <v>22021</v>
      </c>
      <c r="H26018">
        <v>20390</v>
      </c>
      <c r="I26018">
        <v>9.15</v>
      </c>
      <c r="J26018">
        <v>7.25</v>
      </c>
      <c r="K26018">
        <v>1.9</v>
      </c>
      <c r="M26018">
        <v>700</v>
      </c>
    </row>
    <row r="26019" spans="1:13" customFormat="1" hidden="1">
      <c r="A26019" t="s">
        <v>1002</v>
      </c>
      <c r="B26019" t="s">
        <v>1003</v>
      </c>
      <c r="C26019" s="1">
        <v>44340</v>
      </c>
      <c r="D26019">
        <v>2706835</v>
      </c>
      <c r="E26019">
        <v>2113080</v>
      </c>
      <c r="F26019">
        <v>593755</v>
      </c>
      <c r="G26019">
        <v>40166</v>
      </c>
      <c r="H26019">
        <v>25010</v>
      </c>
      <c r="I26019">
        <v>9.2899999999999991</v>
      </c>
      <c r="J26019">
        <v>7.25</v>
      </c>
      <c r="K26019">
        <v>2.04</v>
      </c>
      <c r="M26019">
        <v>858</v>
      </c>
    </row>
    <row r="26020" spans="1:13" customFormat="1" hidden="1">
      <c r="A26020" t="s">
        <v>1002</v>
      </c>
      <c r="B26020" t="s">
        <v>1003</v>
      </c>
      <c r="C26020" s="1">
        <v>44341</v>
      </c>
      <c r="D26020">
        <v>2727193</v>
      </c>
      <c r="E26020">
        <v>2113080</v>
      </c>
      <c r="F26020">
        <v>614113</v>
      </c>
      <c r="G26020">
        <v>20358</v>
      </c>
      <c r="H26020">
        <v>26800</v>
      </c>
      <c r="I26020">
        <v>9.36</v>
      </c>
      <c r="J26020">
        <v>7.25</v>
      </c>
      <c r="K26020">
        <v>2.11</v>
      </c>
      <c r="M26020">
        <v>920</v>
      </c>
    </row>
    <row r="26021" spans="1:13" customFormat="1" hidden="1">
      <c r="A26021" t="s">
        <v>1002</v>
      </c>
      <c r="B26021" t="s">
        <v>1003</v>
      </c>
      <c r="C26021" s="1">
        <v>44342</v>
      </c>
      <c r="D26021">
        <v>2741964</v>
      </c>
      <c r="E26021">
        <v>2113080</v>
      </c>
      <c r="F26021">
        <v>628884</v>
      </c>
      <c r="G26021">
        <v>14771</v>
      </c>
      <c r="H26021">
        <v>24830</v>
      </c>
      <c r="I26021">
        <v>9.41</v>
      </c>
      <c r="J26021">
        <v>7.25</v>
      </c>
      <c r="K26021">
        <v>2.16</v>
      </c>
      <c r="M26021">
        <v>852</v>
      </c>
    </row>
    <row r="26022" spans="1:13" customFormat="1" hidden="1">
      <c r="A26022" t="s">
        <v>1002</v>
      </c>
      <c r="B26022" t="s">
        <v>1003</v>
      </c>
      <c r="C26022" s="1">
        <v>44343</v>
      </c>
      <c r="D26022">
        <v>2761148</v>
      </c>
      <c r="E26022">
        <v>2113080</v>
      </c>
      <c r="F26022">
        <v>648068</v>
      </c>
      <c r="G26022">
        <v>19184</v>
      </c>
      <c r="H26022">
        <v>23491</v>
      </c>
      <c r="I26022">
        <v>9.48</v>
      </c>
      <c r="J26022">
        <v>7.25</v>
      </c>
      <c r="K26022">
        <v>2.2200000000000002</v>
      </c>
      <c r="M26022">
        <v>806</v>
      </c>
    </row>
    <row r="26023" spans="1:13" customFormat="1" hidden="1">
      <c r="A26023" t="s">
        <v>1002</v>
      </c>
      <c r="B26023" t="s">
        <v>1003</v>
      </c>
      <c r="C26023" s="1">
        <v>44344</v>
      </c>
      <c r="D26023">
        <v>2767931</v>
      </c>
      <c r="E26023">
        <v>2113080</v>
      </c>
      <c r="F26023">
        <v>654851</v>
      </c>
      <c r="G26023">
        <v>6783</v>
      </c>
      <c r="H26023">
        <v>20085</v>
      </c>
      <c r="I26023">
        <v>9.5</v>
      </c>
      <c r="J26023">
        <v>7.25</v>
      </c>
      <c r="K26023">
        <v>2.25</v>
      </c>
      <c r="M26023">
        <v>689</v>
      </c>
    </row>
    <row r="26024" spans="1:13" customFormat="1" hidden="1">
      <c r="A26024" t="s">
        <v>1002</v>
      </c>
      <c r="B26024" t="s">
        <v>1003</v>
      </c>
      <c r="C26024" s="1">
        <v>44345</v>
      </c>
      <c r="D26024">
        <v>2800019</v>
      </c>
      <c r="E26024">
        <v>2113080</v>
      </c>
      <c r="F26024">
        <v>686939</v>
      </c>
      <c r="G26024">
        <v>32088</v>
      </c>
      <c r="H26024">
        <v>22196</v>
      </c>
      <c r="I26024">
        <v>9.61</v>
      </c>
      <c r="J26024">
        <v>7.25</v>
      </c>
      <c r="K26024">
        <v>2.36</v>
      </c>
      <c r="M26024">
        <v>762</v>
      </c>
    </row>
    <row r="26025" spans="1:13" customFormat="1" hidden="1">
      <c r="A26025" t="s">
        <v>1002</v>
      </c>
      <c r="B26025" t="s">
        <v>1003</v>
      </c>
      <c r="C26025" s="1">
        <v>44346</v>
      </c>
      <c r="D26025">
        <v>2802596</v>
      </c>
      <c r="E26025">
        <v>2113080</v>
      </c>
      <c r="F26025">
        <v>689516</v>
      </c>
      <c r="G26025">
        <v>2577</v>
      </c>
      <c r="H26025">
        <v>19418</v>
      </c>
      <c r="I26025">
        <v>9.6199999999999992</v>
      </c>
      <c r="J26025">
        <v>7.25</v>
      </c>
      <c r="K26025">
        <v>2.37</v>
      </c>
      <c r="M26025">
        <v>666</v>
      </c>
    </row>
    <row r="26026" spans="1:13" customFormat="1" hidden="1">
      <c r="A26026" t="s">
        <v>1002</v>
      </c>
      <c r="B26026" t="s">
        <v>1003</v>
      </c>
      <c r="C26026" s="1">
        <v>44347</v>
      </c>
      <c r="H26026">
        <v>13721</v>
      </c>
      <c r="M26026">
        <v>471</v>
      </c>
    </row>
    <row r="26027" spans="1:13" customFormat="1" hidden="1">
      <c r="A26027" t="s">
        <v>1002</v>
      </c>
      <c r="B26027" t="s">
        <v>1003</v>
      </c>
      <c r="C26027" s="1">
        <v>44348</v>
      </c>
      <c r="H26027">
        <v>10853</v>
      </c>
      <c r="M26027">
        <v>372</v>
      </c>
    </row>
    <row r="26028" spans="1:13" customFormat="1" hidden="1">
      <c r="A26028" t="s">
        <v>1002</v>
      </c>
      <c r="B26028" t="s">
        <v>1003</v>
      </c>
      <c r="C26028" s="1">
        <v>44349</v>
      </c>
      <c r="H26028">
        <v>8783</v>
      </c>
      <c r="M26028">
        <v>301</v>
      </c>
    </row>
    <row r="26029" spans="1:13" customFormat="1" hidden="1">
      <c r="A26029" t="s">
        <v>1002</v>
      </c>
      <c r="B26029" t="s">
        <v>1003</v>
      </c>
      <c r="C26029" s="1">
        <v>44350</v>
      </c>
      <c r="H26029">
        <v>6083</v>
      </c>
      <c r="M26029">
        <v>209</v>
      </c>
    </row>
    <row r="26030" spans="1:13" customFormat="1" hidden="1">
      <c r="A26030" t="s">
        <v>1002</v>
      </c>
      <c r="B26030" t="s">
        <v>1003</v>
      </c>
      <c r="C26030" s="1">
        <v>44351</v>
      </c>
      <c r="H26030">
        <v>5154</v>
      </c>
      <c r="M26030">
        <v>177</v>
      </c>
    </row>
    <row r="26031" spans="1:13" customFormat="1" hidden="1">
      <c r="A26031" t="s">
        <v>1002</v>
      </c>
      <c r="B26031" t="s">
        <v>1003</v>
      </c>
      <c r="C26031" s="1">
        <v>44352</v>
      </c>
      <c r="H26031">
        <v>610</v>
      </c>
      <c r="M26031">
        <v>21</v>
      </c>
    </row>
    <row r="26032" spans="1:13" customFormat="1" hidden="1">
      <c r="A26032" t="s">
        <v>1002</v>
      </c>
      <c r="B26032" t="s">
        <v>1003</v>
      </c>
      <c r="C26032" s="1">
        <v>44353</v>
      </c>
      <c r="D26032">
        <v>2804574</v>
      </c>
      <c r="E26032">
        <v>2113080</v>
      </c>
      <c r="F26032">
        <v>691494</v>
      </c>
      <c r="H26032">
        <v>283</v>
      </c>
      <c r="I26032">
        <v>9.6300000000000008</v>
      </c>
      <c r="J26032">
        <v>7.25</v>
      </c>
      <c r="K26032">
        <v>2.37</v>
      </c>
      <c r="M26032">
        <v>10</v>
      </c>
    </row>
    <row r="26033" spans="1:13" customFormat="1" hidden="1">
      <c r="A26033" t="s">
        <v>1002</v>
      </c>
      <c r="B26033" t="s">
        <v>1003</v>
      </c>
      <c r="C26033" s="1">
        <v>44354</v>
      </c>
      <c r="H26033">
        <v>2944</v>
      </c>
      <c r="M26033">
        <v>101</v>
      </c>
    </row>
    <row r="26034" spans="1:13" customFormat="1" hidden="1">
      <c r="A26034" t="s">
        <v>1002</v>
      </c>
      <c r="B26034" t="s">
        <v>1003</v>
      </c>
      <c r="C26034" s="1">
        <v>44355</v>
      </c>
      <c r="H26034">
        <v>5606</v>
      </c>
      <c r="M26034">
        <v>192</v>
      </c>
    </row>
    <row r="26035" spans="1:13" customFormat="1" hidden="1">
      <c r="A26035" t="s">
        <v>1002</v>
      </c>
      <c r="B26035" t="s">
        <v>1003</v>
      </c>
      <c r="C26035" s="1">
        <v>44356</v>
      </c>
      <c r="D26035">
        <v>2861314</v>
      </c>
      <c r="E26035">
        <v>2169820</v>
      </c>
      <c r="F26035">
        <v>691494</v>
      </c>
      <c r="H26035">
        <v>8267</v>
      </c>
      <c r="I26035">
        <v>9.82</v>
      </c>
      <c r="J26035">
        <v>7.45</v>
      </c>
      <c r="K26035">
        <v>2.37</v>
      </c>
      <c r="M26035">
        <v>284</v>
      </c>
    </row>
    <row r="26036" spans="1:13" customFormat="1" hidden="1">
      <c r="A26036" t="s">
        <v>1002</v>
      </c>
      <c r="B26036" t="s">
        <v>1003</v>
      </c>
      <c r="C26036" s="1">
        <v>44357</v>
      </c>
      <c r="D26036">
        <v>2936113</v>
      </c>
      <c r="E26036">
        <v>2244619</v>
      </c>
      <c r="F26036">
        <v>691494</v>
      </c>
      <c r="G26036">
        <v>74799</v>
      </c>
      <c r="H26036">
        <v>18912</v>
      </c>
      <c r="I26036">
        <v>10.08</v>
      </c>
      <c r="J26036">
        <v>7.7</v>
      </c>
      <c r="K26036">
        <v>2.37</v>
      </c>
      <c r="M26036">
        <v>649</v>
      </c>
    </row>
    <row r="26037" spans="1:13" customFormat="1" hidden="1">
      <c r="A26037" t="s">
        <v>1002</v>
      </c>
      <c r="B26037" t="s">
        <v>1003</v>
      </c>
      <c r="C26037" s="1">
        <v>44358</v>
      </c>
      <c r="H26037">
        <v>28763</v>
      </c>
      <c r="M26037">
        <v>987</v>
      </c>
    </row>
    <row r="26038" spans="1:13" customFormat="1" hidden="1">
      <c r="A26038" t="s">
        <v>1002</v>
      </c>
      <c r="B26038" t="s">
        <v>1003</v>
      </c>
      <c r="C26038" s="1">
        <v>44359</v>
      </c>
      <c r="D26038">
        <v>3074592</v>
      </c>
      <c r="E26038">
        <v>2383098</v>
      </c>
      <c r="F26038">
        <v>691494</v>
      </c>
      <c r="H26038">
        <v>38614</v>
      </c>
      <c r="I26038">
        <v>10.55</v>
      </c>
      <c r="J26038">
        <v>8.18</v>
      </c>
      <c r="K26038">
        <v>2.37</v>
      </c>
      <c r="M26038">
        <v>1325</v>
      </c>
    </row>
    <row r="26039" spans="1:13" customFormat="1" hidden="1">
      <c r="A26039" t="s">
        <v>1002</v>
      </c>
      <c r="B26039" t="s">
        <v>1003</v>
      </c>
      <c r="C26039" s="1">
        <v>44360</v>
      </c>
      <c r="H26039">
        <v>41194</v>
      </c>
      <c r="M26039">
        <v>1414</v>
      </c>
    </row>
    <row r="26040" spans="1:13" customFormat="1" hidden="1">
      <c r="A26040" t="s">
        <v>1002</v>
      </c>
      <c r="B26040" t="s">
        <v>1003</v>
      </c>
      <c r="C26040" s="1">
        <v>44361</v>
      </c>
      <c r="H26040">
        <v>41113</v>
      </c>
      <c r="M26040">
        <v>1411</v>
      </c>
    </row>
    <row r="26041" spans="1:13" customFormat="1" hidden="1">
      <c r="A26041" t="s">
        <v>1002</v>
      </c>
      <c r="B26041" t="s">
        <v>1003</v>
      </c>
      <c r="C26041" s="1">
        <v>44362</v>
      </c>
      <c r="D26041">
        <v>3129621</v>
      </c>
      <c r="E26041">
        <v>2438127</v>
      </c>
      <c r="F26041">
        <v>691494</v>
      </c>
      <c r="H26041">
        <v>41031</v>
      </c>
      <c r="I26041">
        <v>10.74</v>
      </c>
      <c r="J26041">
        <v>8.3699999999999992</v>
      </c>
      <c r="K26041">
        <v>2.37</v>
      </c>
      <c r="M26041">
        <v>1408</v>
      </c>
    </row>
    <row r="26042" spans="1:13" customFormat="1" hidden="1">
      <c r="A26042" t="s">
        <v>1002</v>
      </c>
      <c r="B26042" t="s">
        <v>1003</v>
      </c>
      <c r="C26042" s="1">
        <v>44363</v>
      </c>
      <c r="D26042">
        <v>3153419</v>
      </c>
      <c r="E26042">
        <v>2461925</v>
      </c>
      <c r="F26042">
        <v>691494</v>
      </c>
      <c r="G26042">
        <v>23798</v>
      </c>
      <c r="H26042">
        <v>41729</v>
      </c>
      <c r="I26042">
        <v>10.82</v>
      </c>
      <c r="J26042">
        <v>8.4499999999999993</v>
      </c>
      <c r="K26042">
        <v>2.37</v>
      </c>
      <c r="M26042">
        <v>1432</v>
      </c>
    </row>
    <row r="26043" spans="1:13" customFormat="1" hidden="1">
      <c r="A26043" t="s">
        <v>1002</v>
      </c>
      <c r="B26043" t="s">
        <v>1003</v>
      </c>
      <c r="C26043" s="1">
        <v>44364</v>
      </c>
      <c r="H26043">
        <v>34778</v>
      </c>
      <c r="M26043">
        <v>1194</v>
      </c>
    </row>
    <row r="26044" spans="1:13" customFormat="1" hidden="1">
      <c r="A26044" t="s">
        <v>1002</v>
      </c>
      <c r="B26044" t="s">
        <v>1003</v>
      </c>
      <c r="C26044" s="1">
        <v>44365</v>
      </c>
      <c r="H26044">
        <v>28622</v>
      </c>
      <c r="M26044">
        <v>982</v>
      </c>
    </row>
    <row r="26045" spans="1:13" customFormat="1" hidden="1">
      <c r="A26045" t="s">
        <v>1002</v>
      </c>
      <c r="B26045" t="s">
        <v>1003</v>
      </c>
      <c r="C26045" s="1">
        <v>44366</v>
      </c>
      <c r="D26045">
        <v>3231849</v>
      </c>
      <c r="E26045">
        <v>2500196</v>
      </c>
      <c r="F26045">
        <v>731653</v>
      </c>
      <c r="H26045">
        <v>22465</v>
      </c>
      <c r="I26045">
        <v>11.09</v>
      </c>
      <c r="J26045">
        <v>8.58</v>
      </c>
      <c r="K26045">
        <v>2.5099999999999998</v>
      </c>
      <c r="M26045">
        <v>771</v>
      </c>
    </row>
    <row r="26046" spans="1:13" customFormat="1" hidden="1">
      <c r="A26046" t="s">
        <v>1002</v>
      </c>
      <c r="B26046" t="s">
        <v>1003</v>
      </c>
      <c r="C26046" s="1">
        <v>44367</v>
      </c>
      <c r="H26046">
        <v>21888</v>
      </c>
      <c r="M26046">
        <v>751</v>
      </c>
    </row>
    <row r="26047" spans="1:13" customFormat="1" hidden="1">
      <c r="A26047" t="s">
        <v>1002</v>
      </c>
      <c r="B26047" t="s">
        <v>1003</v>
      </c>
      <c r="C26047" s="1">
        <v>44368</v>
      </c>
      <c r="H26047">
        <v>21311</v>
      </c>
      <c r="M26047">
        <v>731</v>
      </c>
    </row>
    <row r="26048" spans="1:13" customFormat="1" hidden="1">
      <c r="A26048" t="s">
        <v>1002</v>
      </c>
      <c r="B26048" t="s">
        <v>1003</v>
      </c>
      <c r="C26048" s="1">
        <v>44369</v>
      </c>
      <c r="H26048">
        <v>20733</v>
      </c>
      <c r="M26048">
        <v>712</v>
      </c>
    </row>
    <row r="26049" spans="1:13" customFormat="1" hidden="1">
      <c r="A26049" t="s">
        <v>1002</v>
      </c>
      <c r="B26049" t="s">
        <v>1003</v>
      </c>
      <c r="C26049" s="1">
        <v>44370</v>
      </c>
      <c r="H26049">
        <v>19377</v>
      </c>
      <c r="M26049">
        <v>665</v>
      </c>
    </row>
    <row r="26050" spans="1:13" customFormat="1" hidden="1">
      <c r="A26050" t="s">
        <v>1002</v>
      </c>
      <c r="B26050" t="s">
        <v>1003</v>
      </c>
      <c r="C26050" s="1">
        <v>44371</v>
      </c>
      <c r="H26050">
        <v>17685</v>
      </c>
      <c r="M26050">
        <v>607</v>
      </c>
    </row>
    <row r="26051" spans="1:13" customFormat="1" hidden="1">
      <c r="A26051" t="s">
        <v>1002</v>
      </c>
      <c r="B26051" t="s">
        <v>1003</v>
      </c>
      <c r="C26051" s="1">
        <v>44372</v>
      </c>
      <c r="H26051">
        <v>15993</v>
      </c>
      <c r="M26051">
        <v>549</v>
      </c>
    </row>
    <row r="26052" spans="1:13" customFormat="1" hidden="1">
      <c r="A26052" t="s">
        <v>1002</v>
      </c>
      <c r="B26052" t="s">
        <v>1003</v>
      </c>
      <c r="C26052" s="1">
        <v>44373</v>
      </c>
      <c r="D26052">
        <v>3331960</v>
      </c>
      <c r="E26052">
        <v>2582375</v>
      </c>
      <c r="F26052">
        <v>749585</v>
      </c>
      <c r="H26052">
        <v>14302</v>
      </c>
      <c r="I26052">
        <v>11.44</v>
      </c>
      <c r="J26052">
        <v>8.86</v>
      </c>
      <c r="K26052">
        <v>2.57</v>
      </c>
      <c r="M26052">
        <v>491</v>
      </c>
    </row>
    <row r="26053" spans="1:13" customFormat="1" hidden="1">
      <c r="A26053" t="s">
        <v>1002</v>
      </c>
      <c r="B26053" t="s">
        <v>1003</v>
      </c>
      <c r="C26053" s="1">
        <v>44374</v>
      </c>
      <c r="D26053">
        <v>3333921</v>
      </c>
      <c r="E26053">
        <v>2583790</v>
      </c>
      <c r="F26053">
        <v>750131</v>
      </c>
      <c r="G26053">
        <v>1961</v>
      </c>
      <c r="H26053">
        <v>12539</v>
      </c>
      <c r="I26053">
        <v>11.44</v>
      </c>
      <c r="J26053">
        <v>8.8699999999999992</v>
      </c>
      <c r="K26053">
        <v>2.57</v>
      </c>
      <c r="M26053">
        <v>430</v>
      </c>
    </row>
    <row r="26054" spans="1:13" customFormat="1" hidden="1">
      <c r="A26054" t="s">
        <v>1002</v>
      </c>
      <c r="B26054" t="s">
        <v>1003</v>
      </c>
      <c r="C26054" s="1">
        <v>44375</v>
      </c>
      <c r="D26054">
        <v>3339983</v>
      </c>
      <c r="E26054">
        <v>2587873</v>
      </c>
      <c r="F26054">
        <v>752110</v>
      </c>
      <c r="G26054">
        <v>6062</v>
      </c>
      <c r="H26054">
        <v>11362</v>
      </c>
      <c r="I26054">
        <v>11.46</v>
      </c>
      <c r="J26054">
        <v>8.8800000000000008</v>
      </c>
      <c r="K26054">
        <v>2.58</v>
      </c>
      <c r="M26054">
        <v>390</v>
      </c>
    </row>
    <row r="26055" spans="1:13" customFormat="1" hidden="1">
      <c r="A26055" t="s">
        <v>1002</v>
      </c>
      <c r="B26055" t="s">
        <v>1003</v>
      </c>
      <c r="C26055" s="1">
        <v>44376</v>
      </c>
      <c r="D26055">
        <v>3354095</v>
      </c>
      <c r="E26055">
        <v>2599553</v>
      </c>
      <c r="F26055">
        <v>754542</v>
      </c>
      <c r="G26055">
        <v>14112</v>
      </c>
      <c r="H26055">
        <v>11334</v>
      </c>
      <c r="I26055">
        <v>11.51</v>
      </c>
      <c r="J26055">
        <v>8.92</v>
      </c>
      <c r="K26055">
        <v>2.59</v>
      </c>
      <c r="M26055">
        <v>389</v>
      </c>
    </row>
    <row r="26056" spans="1:13" customFormat="1" hidden="1">
      <c r="A26056" t="s">
        <v>1002</v>
      </c>
      <c r="B26056" t="s">
        <v>1003</v>
      </c>
      <c r="C26056" s="1">
        <v>44377</v>
      </c>
      <c r="D26056">
        <v>3356335</v>
      </c>
      <c r="E26056">
        <v>2601316</v>
      </c>
      <c r="F26056">
        <v>755019</v>
      </c>
      <c r="G26056">
        <v>2240</v>
      </c>
      <c r="H26056">
        <v>9611</v>
      </c>
      <c r="I26056">
        <v>11.52</v>
      </c>
      <c r="J26056">
        <v>8.93</v>
      </c>
      <c r="K26056">
        <v>2.59</v>
      </c>
      <c r="M26056">
        <v>330</v>
      </c>
    </row>
    <row r="26057" spans="1:13" customFormat="1" hidden="1">
      <c r="A26057" t="s">
        <v>1002</v>
      </c>
      <c r="B26057" t="s">
        <v>1003</v>
      </c>
      <c r="C26057" s="1">
        <v>44378</v>
      </c>
      <c r="D26057">
        <v>3361468</v>
      </c>
      <c r="E26057">
        <v>2604866</v>
      </c>
      <c r="F26057">
        <v>756602</v>
      </c>
      <c r="G26057">
        <v>5133</v>
      </c>
      <c r="H26057">
        <v>8302</v>
      </c>
      <c r="I26057">
        <v>11.54</v>
      </c>
      <c r="J26057">
        <v>8.94</v>
      </c>
      <c r="K26057">
        <v>2.6</v>
      </c>
      <c r="M26057">
        <v>285</v>
      </c>
    </row>
    <row r="26058" spans="1:13" customFormat="1" hidden="1">
      <c r="A26058" t="s">
        <v>1002</v>
      </c>
      <c r="B26058" t="s">
        <v>1003</v>
      </c>
      <c r="C26058" s="1">
        <v>44379</v>
      </c>
      <c r="H26058">
        <v>6356</v>
      </c>
      <c r="M26058">
        <v>218</v>
      </c>
    </row>
    <row r="26059" spans="1:13" customFormat="1" hidden="1">
      <c r="A26059" t="s">
        <v>1002</v>
      </c>
      <c r="B26059" t="s">
        <v>1003</v>
      </c>
      <c r="C26059" s="1">
        <v>44380</v>
      </c>
      <c r="D26059">
        <v>3362828</v>
      </c>
      <c r="E26059">
        <v>2604866</v>
      </c>
      <c r="F26059">
        <v>757962</v>
      </c>
      <c r="H26059">
        <v>4410</v>
      </c>
      <c r="I26059">
        <v>11.54</v>
      </c>
      <c r="J26059">
        <v>8.94</v>
      </c>
      <c r="K26059">
        <v>2.6</v>
      </c>
      <c r="M26059">
        <v>151</v>
      </c>
    </row>
    <row r="26060" spans="1:13" customFormat="1" hidden="1">
      <c r="A26060" t="s">
        <v>1002</v>
      </c>
      <c r="B26060" t="s">
        <v>1003</v>
      </c>
      <c r="C26060" s="1">
        <v>44381</v>
      </c>
      <c r="D26060">
        <v>3364051</v>
      </c>
      <c r="E26060">
        <v>2606005</v>
      </c>
      <c r="F26060">
        <v>758046</v>
      </c>
      <c r="G26060">
        <v>1223</v>
      </c>
      <c r="H26060">
        <v>4304</v>
      </c>
      <c r="I26060">
        <v>11.55</v>
      </c>
      <c r="J26060">
        <v>8.94</v>
      </c>
      <c r="K26060">
        <v>2.6</v>
      </c>
      <c r="M26060">
        <v>148</v>
      </c>
    </row>
    <row r="26061" spans="1:13" customFormat="1" hidden="1">
      <c r="A26061" t="s">
        <v>1002</v>
      </c>
      <c r="B26061" t="s">
        <v>1003</v>
      </c>
      <c r="C26061" s="1">
        <v>44382</v>
      </c>
      <c r="D26061">
        <v>3371761</v>
      </c>
      <c r="E26061">
        <v>2611807</v>
      </c>
      <c r="F26061">
        <v>759954</v>
      </c>
      <c r="G26061">
        <v>7710</v>
      </c>
      <c r="H26061">
        <v>4540</v>
      </c>
      <c r="I26061">
        <v>11.57</v>
      </c>
      <c r="J26061">
        <v>8.9600000000000009</v>
      </c>
      <c r="K26061">
        <v>2.61</v>
      </c>
      <c r="M26061">
        <v>156</v>
      </c>
    </row>
    <row r="26062" spans="1:13" customFormat="1" hidden="1">
      <c r="A26062" t="s">
        <v>1002</v>
      </c>
      <c r="B26062" t="s">
        <v>1003</v>
      </c>
      <c r="C26062" s="1">
        <v>44383</v>
      </c>
      <c r="H26062">
        <v>9048</v>
      </c>
      <c r="M26062">
        <v>311</v>
      </c>
    </row>
    <row r="26063" spans="1:13" customFormat="1" hidden="1">
      <c r="A26063" t="s">
        <v>1002</v>
      </c>
      <c r="B26063" t="s">
        <v>1003</v>
      </c>
      <c r="C26063" s="1">
        <v>44384</v>
      </c>
      <c r="D26063">
        <v>3463107</v>
      </c>
      <c r="E26063">
        <v>2611807</v>
      </c>
      <c r="F26063">
        <v>851300</v>
      </c>
      <c r="H26063">
        <v>15253</v>
      </c>
      <c r="I26063">
        <v>11.89</v>
      </c>
      <c r="J26063">
        <v>8.9600000000000009</v>
      </c>
      <c r="K26063">
        <v>2.92</v>
      </c>
      <c r="M26063">
        <v>523</v>
      </c>
    </row>
    <row r="26064" spans="1:13" customFormat="1" hidden="1">
      <c r="A26064" t="s">
        <v>1002</v>
      </c>
      <c r="B26064" t="s">
        <v>1003</v>
      </c>
      <c r="C26064" s="1">
        <v>44385</v>
      </c>
      <c r="H26064">
        <v>22606</v>
      </c>
      <c r="M26064">
        <v>776</v>
      </c>
    </row>
    <row r="26065" spans="1:13" customFormat="1" hidden="1">
      <c r="A26065" t="s">
        <v>1002</v>
      </c>
      <c r="B26065" t="s">
        <v>1003</v>
      </c>
      <c r="C26065" s="1">
        <v>44386</v>
      </c>
      <c r="D26065">
        <v>3576315</v>
      </c>
      <c r="E26065">
        <v>2611807</v>
      </c>
      <c r="F26065">
        <v>964508</v>
      </c>
      <c r="H26065">
        <v>30595</v>
      </c>
      <c r="I26065">
        <v>12.27</v>
      </c>
      <c r="J26065">
        <v>8.9600000000000009</v>
      </c>
      <c r="K26065">
        <v>3.31</v>
      </c>
      <c r="M26065">
        <v>1050</v>
      </c>
    </row>
    <row r="26066" spans="1:13" customFormat="1" hidden="1">
      <c r="A26066" t="s">
        <v>1002</v>
      </c>
      <c r="B26066" t="s">
        <v>1003</v>
      </c>
      <c r="C26066" s="1">
        <v>44387</v>
      </c>
      <c r="H26066">
        <v>35988</v>
      </c>
      <c r="M26066">
        <v>1235</v>
      </c>
    </row>
    <row r="26067" spans="1:13" customFormat="1" hidden="1">
      <c r="A26067" t="s">
        <v>1002</v>
      </c>
      <c r="B26067" t="s">
        <v>1003</v>
      </c>
      <c r="C26067" s="1">
        <v>44388</v>
      </c>
      <c r="D26067">
        <v>3653173</v>
      </c>
      <c r="E26067">
        <v>2611807</v>
      </c>
      <c r="F26067">
        <v>1041366</v>
      </c>
      <c r="H26067">
        <v>41303</v>
      </c>
      <c r="I26067">
        <v>12.54</v>
      </c>
      <c r="J26067">
        <v>8.9600000000000009</v>
      </c>
      <c r="K26067">
        <v>3.57</v>
      </c>
      <c r="M26067">
        <v>1418</v>
      </c>
    </row>
    <row r="26068" spans="1:13" customFormat="1" hidden="1">
      <c r="A26068" t="s">
        <v>1002</v>
      </c>
      <c r="B26068" t="s">
        <v>1003</v>
      </c>
      <c r="C26068" s="1">
        <v>44389</v>
      </c>
      <c r="D26068">
        <v>3690999</v>
      </c>
      <c r="E26068">
        <v>2611807</v>
      </c>
      <c r="F26068">
        <v>1079192</v>
      </c>
      <c r="G26068">
        <v>37826</v>
      </c>
      <c r="H26068">
        <v>45605</v>
      </c>
      <c r="I26068">
        <v>12.67</v>
      </c>
      <c r="J26068">
        <v>8.9600000000000009</v>
      </c>
      <c r="K26068">
        <v>3.7</v>
      </c>
      <c r="M26068">
        <v>1565</v>
      </c>
    </row>
    <row r="26069" spans="1:13" customFormat="1" hidden="1">
      <c r="A26069" t="s">
        <v>1002</v>
      </c>
      <c r="B26069" t="s">
        <v>1003</v>
      </c>
      <c r="C26069" s="1">
        <v>44390</v>
      </c>
      <c r="D26069">
        <v>3714937</v>
      </c>
      <c r="E26069">
        <v>2611807</v>
      </c>
      <c r="F26069">
        <v>1103130</v>
      </c>
      <c r="G26069">
        <v>23938</v>
      </c>
      <c r="H26069">
        <v>42500</v>
      </c>
      <c r="I26069">
        <v>12.75</v>
      </c>
      <c r="J26069">
        <v>8.9600000000000009</v>
      </c>
      <c r="K26069">
        <v>3.79</v>
      </c>
      <c r="M26069">
        <v>1459</v>
      </c>
    </row>
    <row r="26070" spans="1:13" customFormat="1" hidden="1">
      <c r="A26070" t="s">
        <v>1002</v>
      </c>
      <c r="B26070" t="s">
        <v>1003</v>
      </c>
      <c r="C26070" s="1">
        <v>44391</v>
      </c>
      <c r="D26070">
        <v>3730344</v>
      </c>
      <c r="E26070">
        <v>2621476</v>
      </c>
      <c r="F26070">
        <v>1108868</v>
      </c>
      <c r="G26070">
        <v>15407</v>
      </c>
      <c r="H26070">
        <v>38177</v>
      </c>
      <c r="I26070">
        <v>12.8</v>
      </c>
      <c r="J26070">
        <v>9</v>
      </c>
      <c r="K26070">
        <v>3.81</v>
      </c>
      <c r="M26070">
        <v>1310</v>
      </c>
    </row>
    <row r="26071" spans="1:13" customFormat="1" hidden="1">
      <c r="A26071" t="s">
        <v>1002</v>
      </c>
      <c r="B26071" t="s">
        <v>1003</v>
      </c>
      <c r="C26071" s="1">
        <v>44392</v>
      </c>
      <c r="H26071">
        <v>41208</v>
      </c>
      <c r="M26071">
        <v>1414</v>
      </c>
    </row>
    <row r="26072" spans="1:13" customFormat="1" hidden="1">
      <c r="A26072" t="s">
        <v>1002</v>
      </c>
      <c r="B26072" t="s">
        <v>1003</v>
      </c>
      <c r="C26072" s="1">
        <v>44393</v>
      </c>
      <c r="D26072">
        <v>3885991</v>
      </c>
      <c r="E26072">
        <v>2765709</v>
      </c>
      <c r="F26072">
        <v>1120282</v>
      </c>
      <c r="H26072">
        <v>44239</v>
      </c>
      <c r="I26072">
        <v>13.34</v>
      </c>
      <c r="J26072">
        <v>9.49</v>
      </c>
      <c r="K26072">
        <v>3.84</v>
      </c>
      <c r="M26072">
        <v>1518</v>
      </c>
    </row>
    <row r="26073" spans="1:13" customFormat="1" hidden="1">
      <c r="A26073" t="s">
        <v>1002</v>
      </c>
      <c r="B26073" t="s">
        <v>1003</v>
      </c>
      <c r="C26073" s="1">
        <v>44394</v>
      </c>
      <c r="D26073">
        <v>4039720</v>
      </c>
      <c r="E26073">
        <v>2912850</v>
      </c>
      <c r="F26073">
        <v>1126870</v>
      </c>
      <c r="G26073">
        <v>153729</v>
      </c>
      <c r="H26073">
        <v>60711</v>
      </c>
      <c r="I26073">
        <v>13.86</v>
      </c>
      <c r="J26073">
        <v>10</v>
      </c>
      <c r="K26073">
        <v>3.87</v>
      </c>
      <c r="M26073">
        <v>2084</v>
      </c>
    </row>
    <row r="26074" spans="1:13" customFormat="1" hidden="1">
      <c r="A26074" t="s">
        <v>1002</v>
      </c>
      <c r="B26074" t="s">
        <v>1003</v>
      </c>
      <c r="C26074" s="1">
        <v>44395</v>
      </c>
      <c r="D26074">
        <v>4129122</v>
      </c>
      <c r="E26074">
        <v>2999214</v>
      </c>
      <c r="F26074">
        <v>1129908</v>
      </c>
      <c r="G26074">
        <v>89402</v>
      </c>
      <c r="H26074">
        <v>67993</v>
      </c>
      <c r="I26074">
        <v>14.17</v>
      </c>
      <c r="J26074">
        <v>10.29</v>
      </c>
      <c r="K26074">
        <v>3.88</v>
      </c>
      <c r="M26074">
        <v>2334</v>
      </c>
    </row>
    <row r="26075" spans="1:13" customFormat="1" hidden="1">
      <c r="A26075" t="s">
        <v>1002</v>
      </c>
      <c r="B26075" t="s">
        <v>1003</v>
      </c>
      <c r="C26075" s="1">
        <v>44396</v>
      </c>
      <c r="H26075">
        <v>75444</v>
      </c>
      <c r="M26075">
        <v>2589</v>
      </c>
    </row>
    <row r="26076" spans="1:13" customFormat="1" hidden="1">
      <c r="A26076" t="s">
        <v>1002</v>
      </c>
      <c r="B26076" t="s">
        <v>1003</v>
      </c>
      <c r="C26076" s="1">
        <v>44397</v>
      </c>
      <c r="D26076">
        <v>4309086</v>
      </c>
      <c r="E26076">
        <v>3150956</v>
      </c>
      <c r="F26076">
        <v>1158130</v>
      </c>
      <c r="H26076">
        <v>84878</v>
      </c>
      <c r="I26076">
        <v>14.79</v>
      </c>
      <c r="J26076">
        <v>10.81</v>
      </c>
      <c r="K26076">
        <v>3.97</v>
      </c>
      <c r="M26076">
        <v>2913</v>
      </c>
    </row>
    <row r="26077" spans="1:13" customFormat="1" hidden="1">
      <c r="A26077" t="s">
        <v>1002</v>
      </c>
      <c r="B26077" t="s">
        <v>1003</v>
      </c>
      <c r="C26077" s="1">
        <v>44398</v>
      </c>
      <c r="H26077">
        <v>102741</v>
      </c>
      <c r="M26077">
        <v>3526</v>
      </c>
    </row>
    <row r="26078" spans="1:13" customFormat="1" hidden="1">
      <c r="A26078" t="s">
        <v>1002</v>
      </c>
      <c r="B26078" t="s">
        <v>1003</v>
      </c>
      <c r="C26078" s="1">
        <v>44399</v>
      </c>
      <c r="D26078">
        <v>4589970</v>
      </c>
      <c r="E26078">
        <v>3308730</v>
      </c>
      <c r="F26078">
        <v>1281240</v>
      </c>
      <c r="H26078">
        <v>111686</v>
      </c>
      <c r="I26078">
        <v>15.75</v>
      </c>
      <c r="J26078">
        <v>11.36</v>
      </c>
      <c r="K26078">
        <v>4.4000000000000004</v>
      </c>
      <c r="M26078">
        <v>3833</v>
      </c>
    </row>
    <row r="26079" spans="1:13" customFormat="1" hidden="1">
      <c r="A26079" t="s">
        <v>1002</v>
      </c>
      <c r="B26079" t="s">
        <v>1003</v>
      </c>
      <c r="C26079" s="1">
        <v>44400</v>
      </c>
      <c r="D26079">
        <v>4661963</v>
      </c>
      <c r="E26079">
        <v>3349951</v>
      </c>
      <c r="F26079">
        <v>1312012</v>
      </c>
      <c r="G26079">
        <v>71993</v>
      </c>
      <c r="H26079">
        <v>110853</v>
      </c>
      <c r="I26079">
        <v>16</v>
      </c>
      <c r="J26079">
        <v>11.5</v>
      </c>
      <c r="K26079">
        <v>4.5</v>
      </c>
      <c r="M26079">
        <v>3805</v>
      </c>
    </row>
    <row r="26080" spans="1:13" customFormat="1" hidden="1">
      <c r="A26080" t="s">
        <v>1002</v>
      </c>
      <c r="B26080" t="s">
        <v>1003</v>
      </c>
      <c r="C26080" s="1">
        <v>44401</v>
      </c>
      <c r="D26080">
        <v>4743274</v>
      </c>
      <c r="E26080">
        <v>3377228</v>
      </c>
      <c r="F26080">
        <v>1366046</v>
      </c>
      <c r="G26080">
        <v>81311</v>
      </c>
      <c r="H26080">
        <v>100508</v>
      </c>
      <c r="I26080">
        <v>16.28</v>
      </c>
      <c r="J26080">
        <v>11.59</v>
      </c>
      <c r="K26080">
        <v>4.6900000000000004</v>
      </c>
      <c r="M26080">
        <v>3450</v>
      </c>
    </row>
    <row r="26081" spans="1:13" customFormat="1" hidden="1">
      <c r="A26081" t="s">
        <v>1002</v>
      </c>
      <c r="B26081" t="s">
        <v>1003</v>
      </c>
      <c r="C26081" s="1">
        <v>44402</v>
      </c>
      <c r="D26081">
        <v>4781216</v>
      </c>
      <c r="E26081">
        <v>3383038</v>
      </c>
      <c r="F26081">
        <v>1398178</v>
      </c>
      <c r="G26081">
        <v>37942</v>
      </c>
      <c r="H26081">
        <v>93156</v>
      </c>
      <c r="I26081">
        <v>16.41</v>
      </c>
      <c r="J26081">
        <v>11.61</v>
      </c>
      <c r="K26081">
        <v>4.8</v>
      </c>
      <c r="M26081">
        <v>3197</v>
      </c>
    </row>
    <row r="26082" spans="1:13" customFormat="1" hidden="1">
      <c r="A26082" t="s">
        <v>1002</v>
      </c>
      <c r="B26082" t="s">
        <v>1003</v>
      </c>
      <c r="C26082" s="1">
        <v>44403</v>
      </c>
      <c r="D26082">
        <v>4828570</v>
      </c>
      <c r="E26082">
        <v>3405154</v>
      </c>
      <c r="F26082">
        <v>1423416</v>
      </c>
      <c r="G26082">
        <v>47354</v>
      </c>
      <c r="H26082">
        <v>87067</v>
      </c>
      <c r="I26082">
        <v>16.57</v>
      </c>
      <c r="J26082">
        <v>11.69</v>
      </c>
      <c r="K26082">
        <v>4.8899999999999997</v>
      </c>
      <c r="M26082">
        <v>2988</v>
      </c>
    </row>
    <row r="26083" spans="1:13" customFormat="1" hidden="1">
      <c r="A26083" t="s">
        <v>1002</v>
      </c>
      <c r="B26083" t="s">
        <v>1003</v>
      </c>
      <c r="C26083" s="1">
        <v>44404</v>
      </c>
      <c r="D26083">
        <v>4920010</v>
      </c>
      <c r="E26083">
        <v>3462340</v>
      </c>
      <c r="F26083">
        <v>1457670</v>
      </c>
      <c r="G26083">
        <v>91440</v>
      </c>
      <c r="H26083">
        <v>87275</v>
      </c>
      <c r="I26083">
        <v>16.89</v>
      </c>
      <c r="J26083">
        <v>11.88</v>
      </c>
      <c r="K26083">
        <v>5</v>
      </c>
      <c r="M26083">
        <v>2995</v>
      </c>
    </row>
    <row r="26084" spans="1:13" customFormat="1" hidden="1">
      <c r="A26084" t="s">
        <v>1002</v>
      </c>
      <c r="B26084" t="s">
        <v>1003</v>
      </c>
      <c r="C26084" s="1">
        <v>44405</v>
      </c>
      <c r="D26084">
        <v>5047355</v>
      </c>
      <c r="E26084">
        <v>3544043</v>
      </c>
      <c r="F26084">
        <v>1503312</v>
      </c>
      <c r="G26084">
        <v>127345</v>
      </c>
      <c r="H26084">
        <v>85404</v>
      </c>
      <c r="I26084">
        <v>17.32</v>
      </c>
      <c r="J26084">
        <v>12.16</v>
      </c>
      <c r="K26084">
        <v>5.16</v>
      </c>
      <c r="M26084">
        <v>2931</v>
      </c>
    </row>
    <row r="26085" spans="1:13" customFormat="1" hidden="1">
      <c r="A26085" t="s">
        <v>1002</v>
      </c>
      <c r="B26085" t="s">
        <v>1003</v>
      </c>
      <c r="C26085" s="1">
        <v>44406</v>
      </c>
      <c r="D26085">
        <v>5199536</v>
      </c>
      <c r="E26085">
        <v>3650733</v>
      </c>
      <c r="F26085">
        <v>1548803</v>
      </c>
      <c r="G26085">
        <v>152181</v>
      </c>
      <c r="H26085">
        <v>87081</v>
      </c>
      <c r="I26085">
        <v>17.850000000000001</v>
      </c>
      <c r="J26085">
        <v>12.53</v>
      </c>
      <c r="K26085">
        <v>5.32</v>
      </c>
      <c r="M26085">
        <v>2989</v>
      </c>
    </row>
    <row r="26086" spans="1:13" customFormat="1" hidden="1">
      <c r="A26086" t="s">
        <v>1002</v>
      </c>
      <c r="B26086" t="s">
        <v>1003</v>
      </c>
      <c r="C26086" s="1">
        <v>44407</v>
      </c>
      <c r="H26086">
        <v>111303</v>
      </c>
      <c r="M26086">
        <v>3820</v>
      </c>
    </row>
    <row r="26087" spans="1:13" customFormat="1" hidden="1">
      <c r="A26087" t="s">
        <v>1002</v>
      </c>
      <c r="B26087" t="s">
        <v>1003</v>
      </c>
      <c r="C26087" s="1">
        <v>44408</v>
      </c>
      <c r="D26087">
        <v>5682627</v>
      </c>
      <c r="E26087">
        <v>3936724</v>
      </c>
      <c r="F26087">
        <v>1745903</v>
      </c>
      <c r="H26087">
        <v>134193</v>
      </c>
      <c r="I26087">
        <v>19.5</v>
      </c>
      <c r="J26087">
        <v>13.51</v>
      </c>
      <c r="K26087">
        <v>5.99</v>
      </c>
      <c r="M26087">
        <v>4606</v>
      </c>
    </row>
    <row r="26088" spans="1:13" customFormat="1" hidden="1">
      <c r="A26088" t="s">
        <v>1002</v>
      </c>
      <c r="B26088" t="s">
        <v>1003</v>
      </c>
      <c r="C26088" s="1">
        <v>44409</v>
      </c>
      <c r="D26088">
        <v>5877759</v>
      </c>
      <c r="E26088">
        <v>4064288</v>
      </c>
      <c r="F26088">
        <v>1813471</v>
      </c>
      <c r="G26088">
        <v>195132</v>
      </c>
      <c r="H26088">
        <v>156649</v>
      </c>
      <c r="I26088">
        <v>20.170000000000002</v>
      </c>
      <c r="J26088">
        <v>13.95</v>
      </c>
      <c r="K26088">
        <v>6.22</v>
      </c>
      <c r="M26088">
        <v>5376</v>
      </c>
    </row>
    <row r="26089" spans="1:13" customFormat="1" hidden="1">
      <c r="A26089" t="s">
        <v>1002</v>
      </c>
      <c r="B26089" t="s">
        <v>1003</v>
      </c>
      <c r="C26089" s="1">
        <v>44410</v>
      </c>
      <c r="D26089">
        <v>6163462</v>
      </c>
      <c r="E26089">
        <v>4163251</v>
      </c>
      <c r="F26089">
        <v>2000211</v>
      </c>
      <c r="G26089">
        <v>285703</v>
      </c>
      <c r="H26089">
        <v>190699</v>
      </c>
      <c r="I26089">
        <v>21.15</v>
      </c>
      <c r="J26089">
        <v>14.29</v>
      </c>
      <c r="K26089">
        <v>6.86</v>
      </c>
      <c r="M26089">
        <v>6545</v>
      </c>
    </row>
    <row r="26090" spans="1:13" customFormat="1" hidden="1">
      <c r="A26090" t="s">
        <v>1002</v>
      </c>
      <c r="B26090" t="s">
        <v>1003</v>
      </c>
      <c r="C26090" s="1">
        <v>44411</v>
      </c>
      <c r="D26090">
        <v>6257243</v>
      </c>
      <c r="E26090">
        <v>4254540</v>
      </c>
      <c r="F26090">
        <v>2002703</v>
      </c>
      <c r="G26090">
        <v>93781</v>
      </c>
      <c r="H26090">
        <v>191033</v>
      </c>
      <c r="I26090">
        <v>21.48</v>
      </c>
      <c r="J26090">
        <v>14.6</v>
      </c>
      <c r="K26090">
        <v>6.87</v>
      </c>
      <c r="M26090">
        <v>6556</v>
      </c>
    </row>
    <row r="26091" spans="1:13" customFormat="1" hidden="1">
      <c r="A26091" t="s">
        <v>1002</v>
      </c>
      <c r="B26091" t="s">
        <v>1003</v>
      </c>
      <c r="C26091" s="1">
        <v>44412</v>
      </c>
      <c r="D26091">
        <v>6372398</v>
      </c>
      <c r="E26091">
        <v>4297612</v>
      </c>
      <c r="F26091">
        <v>2074786</v>
      </c>
      <c r="G26091">
        <v>115155</v>
      </c>
      <c r="H26091">
        <v>189292</v>
      </c>
      <c r="I26091">
        <v>21.87</v>
      </c>
      <c r="J26091">
        <v>14.75</v>
      </c>
      <c r="K26091">
        <v>7.12</v>
      </c>
      <c r="M26091">
        <v>6497</v>
      </c>
    </row>
    <row r="26092" spans="1:13" customFormat="1" hidden="1">
      <c r="A26092" t="s">
        <v>1002</v>
      </c>
      <c r="B26092" t="s">
        <v>1003</v>
      </c>
      <c r="C26092" s="1">
        <v>44413</v>
      </c>
      <c r="D26092">
        <v>6490177</v>
      </c>
      <c r="E26092">
        <v>4359277</v>
      </c>
      <c r="F26092">
        <v>2130900</v>
      </c>
      <c r="G26092">
        <v>117779</v>
      </c>
      <c r="H26092">
        <v>184377</v>
      </c>
      <c r="I26092">
        <v>22.27</v>
      </c>
      <c r="J26092">
        <v>14.96</v>
      </c>
      <c r="K26092">
        <v>7.31</v>
      </c>
      <c r="M26092">
        <v>6328</v>
      </c>
    </row>
    <row r="26093" spans="1:13" customFormat="1" hidden="1">
      <c r="A26093" t="s">
        <v>1002</v>
      </c>
      <c r="B26093" t="s">
        <v>1003</v>
      </c>
      <c r="C26093" s="1">
        <v>44414</v>
      </c>
      <c r="D26093">
        <v>6611076</v>
      </c>
      <c r="E26093">
        <v>4403021</v>
      </c>
      <c r="F26093">
        <v>2208055</v>
      </c>
      <c r="G26093">
        <v>120899</v>
      </c>
      <c r="H26093">
        <v>167142</v>
      </c>
      <c r="I26093">
        <v>22.69</v>
      </c>
      <c r="J26093">
        <v>15.11</v>
      </c>
      <c r="K26093">
        <v>7.58</v>
      </c>
      <c r="M26093">
        <v>5736</v>
      </c>
    </row>
    <row r="26094" spans="1:13" customFormat="1" hidden="1">
      <c r="A26094" t="s">
        <v>1002</v>
      </c>
      <c r="B26094" t="s">
        <v>1003</v>
      </c>
      <c r="C26094" s="1">
        <v>44415</v>
      </c>
      <c r="D26094">
        <v>6802415</v>
      </c>
      <c r="E26094">
        <v>4442622</v>
      </c>
      <c r="F26094">
        <v>2359793</v>
      </c>
      <c r="G26094">
        <v>191339</v>
      </c>
      <c r="H26094">
        <v>159970</v>
      </c>
      <c r="I26094">
        <v>23.35</v>
      </c>
      <c r="J26094">
        <v>15.25</v>
      </c>
      <c r="K26094">
        <v>8.1</v>
      </c>
      <c r="M26094">
        <v>5490</v>
      </c>
    </row>
    <row r="26095" spans="1:13" customFormat="1" hidden="1">
      <c r="A26095" t="s">
        <v>1002</v>
      </c>
      <c r="B26095" t="s">
        <v>1003</v>
      </c>
      <c r="C26095" s="1">
        <v>44416</v>
      </c>
      <c r="D26095">
        <v>6986451</v>
      </c>
      <c r="E26095">
        <v>4494269</v>
      </c>
      <c r="F26095">
        <v>2492182</v>
      </c>
      <c r="G26095">
        <v>184036</v>
      </c>
      <c r="H26095">
        <v>158385</v>
      </c>
      <c r="I26095">
        <v>23.98</v>
      </c>
      <c r="J26095">
        <v>15.42</v>
      </c>
      <c r="K26095">
        <v>8.5500000000000007</v>
      </c>
      <c r="M26095">
        <v>5436</v>
      </c>
    </row>
    <row r="26096" spans="1:13" customFormat="1" hidden="1">
      <c r="A26096" t="s">
        <v>1002</v>
      </c>
      <c r="B26096" t="s">
        <v>1003</v>
      </c>
      <c r="C26096" s="1">
        <v>44417</v>
      </c>
      <c r="D26096">
        <v>7131481</v>
      </c>
      <c r="E26096">
        <v>4525435</v>
      </c>
      <c r="F26096">
        <v>2606046</v>
      </c>
      <c r="G26096">
        <v>145030</v>
      </c>
      <c r="H26096">
        <v>138288</v>
      </c>
      <c r="I26096">
        <v>24.48</v>
      </c>
      <c r="J26096">
        <v>15.53</v>
      </c>
      <c r="K26096">
        <v>8.94</v>
      </c>
      <c r="M26096">
        <v>4746</v>
      </c>
    </row>
    <row r="26097" spans="1:13" customFormat="1" hidden="1">
      <c r="A26097" t="s">
        <v>1002</v>
      </c>
      <c r="B26097" t="s">
        <v>1003</v>
      </c>
      <c r="C26097" s="1">
        <v>44418</v>
      </c>
      <c r="D26097">
        <v>7263702</v>
      </c>
      <c r="E26097">
        <v>4541682</v>
      </c>
      <c r="F26097">
        <v>2722020</v>
      </c>
      <c r="G26097">
        <v>132221</v>
      </c>
      <c r="H26097">
        <v>143780</v>
      </c>
      <c r="I26097">
        <v>24.93</v>
      </c>
      <c r="J26097">
        <v>15.59</v>
      </c>
      <c r="K26097">
        <v>9.34</v>
      </c>
      <c r="M26097">
        <v>4935</v>
      </c>
    </row>
    <row r="26098" spans="1:13" customFormat="1" hidden="1">
      <c r="A26098" t="s">
        <v>1002</v>
      </c>
      <c r="B26098" t="s">
        <v>1003</v>
      </c>
      <c r="C26098" s="1">
        <v>44419</v>
      </c>
      <c r="D26098">
        <v>7458913</v>
      </c>
      <c r="E26098">
        <v>4570553</v>
      </c>
      <c r="F26098">
        <v>2888360</v>
      </c>
      <c r="G26098">
        <v>195211</v>
      </c>
      <c r="H26098">
        <v>155216</v>
      </c>
      <c r="I26098">
        <v>25.6</v>
      </c>
      <c r="J26098">
        <v>15.69</v>
      </c>
      <c r="K26098">
        <v>9.91</v>
      </c>
      <c r="M26098">
        <v>5327</v>
      </c>
    </row>
    <row r="26099" spans="1:13" customFormat="1" hidden="1">
      <c r="A26099" t="s">
        <v>1002</v>
      </c>
      <c r="B26099" t="s">
        <v>1003</v>
      </c>
      <c r="C26099" s="1">
        <v>44420</v>
      </c>
      <c r="D26099">
        <v>7515766</v>
      </c>
      <c r="E26099">
        <v>4593526</v>
      </c>
      <c r="F26099">
        <v>2922240</v>
      </c>
      <c r="G26099">
        <v>56853</v>
      </c>
      <c r="H26099">
        <v>146513</v>
      </c>
      <c r="I26099">
        <v>25.79</v>
      </c>
      <c r="J26099">
        <v>15.77</v>
      </c>
      <c r="K26099">
        <v>10.029999999999999</v>
      </c>
      <c r="M26099">
        <v>5028</v>
      </c>
    </row>
    <row r="26100" spans="1:13" customFormat="1" hidden="1">
      <c r="A26100" t="s">
        <v>1002</v>
      </c>
      <c r="B26100" t="s">
        <v>1003</v>
      </c>
      <c r="C26100" s="1">
        <v>44421</v>
      </c>
      <c r="H26100">
        <v>162251</v>
      </c>
      <c r="M26100">
        <v>5569</v>
      </c>
    </row>
    <row r="26101" spans="1:13" customFormat="1" hidden="1">
      <c r="A26101" t="s">
        <v>1002</v>
      </c>
      <c r="B26101" t="s">
        <v>1003</v>
      </c>
      <c r="C26101" s="1">
        <v>44422</v>
      </c>
      <c r="D26101">
        <v>7977896</v>
      </c>
      <c r="E26101">
        <v>4674318</v>
      </c>
      <c r="F26101">
        <v>3303578</v>
      </c>
      <c r="H26101">
        <v>167926</v>
      </c>
      <c r="I26101">
        <v>27.38</v>
      </c>
      <c r="J26101">
        <v>16.04</v>
      </c>
      <c r="K26101">
        <v>11.34</v>
      </c>
      <c r="M26101">
        <v>5763</v>
      </c>
    </row>
    <row r="26102" spans="1:13" customFormat="1" hidden="1">
      <c r="A26102" t="s">
        <v>1002</v>
      </c>
      <c r="B26102" t="s">
        <v>1003</v>
      </c>
      <c r="C26102" s="1">
        <v>44423</v>
      </c>
      <c r="D26102">
        <v>8048666</v>
      </c>
      <c r="E26102">
        <v>4684509</v>
      </c>
      <c r="F26102">
        <v>3364157</v>
      </c>
      <c r="G26102">
        <v>70770</v>
      </c>
      <c r="H26102">
        <v>151745</v>
      </c>
      <c r="I26102">
        <v>27.62</v>
      </c>
      <c r="J26102">
        <v>16.079999999999998</v>
      </c>
      <c r="K26102">
        <v>11.55</v>
      </c>
      <c r="M26102">
        <v>5208</v>
      </c>
    </row>
    <row r="26103" spans="1:13" customFormat="1" hidden="1">
      <c r="A26103" t="s">
        <v>1002</v>
      </c>
      <c r="B26103" t="s">
        <v>1003</v>
      </c>
      <c r="C26103" s="1">
        <v>44424</v>
      </c>
      <c r="D26103">
        <v>8207001</v>
      </c>
      <c r="E26103">
        <v>4716936</v>
      </c>
      <c r="F26103">
        <v>3490065</v>
      </c>
      <c r="G26103">
        <v>158335</v>
      </c>
      <c r="H26103">
        <v>153646</v>
      </c>
      <c r="I26103">
        <v>28.17</v>
      </c>
      <c r="J26103">
        <v>16.190000000000001</v>
      </c>
      <c r="K26103">
        <v>11.98</v>
      </c>
      <c r="M26103">
        <v>5273</v>
      </c>
    </row>
    <row r="26104" spans="1:13" customFormat="1" hidden="1">
      <c r="A26104" t="s">
        <v>1002</v>
      </c>
      <c r="B26104" t="s">
        <v>1003</v>
      </c>
      <c r="C26104" s="1">
        <v>44425</v>
      </c>
      <c r="D26104">
        <v>8351529</v>
      </c>
      <c r="E26104">
        <v>4764856</v>
      </c>
      <c r="F26104">
        <v>3586673</v>
      </c>
      <c r="G26104">
        <v>144528</v>
      </c>
      <c r="H26104">
        <v>155404</v>
      </c>
      <c r="I26104">
        <v>28.66</v>
      </c>
      <c r="J26104">
        <v>16.350000000000001</v>
      </c>
      <c r="K26104">
        <v>12.31</v>
      </c>
      <c r="M26104">
        <v>5334</v>
      </c>
    </row>
    <row r="26105" spans="1:13" customFormat="1" hidden="1">
      <c r="A26105" t="s">
        <v>1002</v>
      </c>
      <c r="B26105" t="s">
        <v>1003</v>
      </c>
      <c r="C26105" s="1">
        <v>44426</v>
      </c>
      <c r="D26105">
        <v>8435662</v>
      </c>
      <c r="E26105">
        <v>4785902</v>
      </c>
      <c r="F26105">
        <v>3649760</v>
      </c>
      <c r="G26105">
        <v>84133</v>
      </c>
      <c r="H26105">
        <v>139536</v>
      </c>
      <c r="I26105">
        <v>28.95</v>
      </c>
      <c r="J26105">
        <v>16.43</v>
      </c>
      <c r="K26105">
        <v>12.53</v>
      </c>
      <c r="M26105">
        <v>4789</v>
      </c>
    </row>
    <row r="26106" spans="1:13" customFormat="1" hidden="1">
      <c r="A26106" t="s">
        <v>1002</v>
      </c>
      <c r="B26106" t="s">
        <v>1003</v>
      </c>
      <c r="C26106" s="1">
        <v>44427</v>
      </c>
      <c r="D26106">
        <v>8526673</v>
      </c>
      <c r="E26106">
        <v>4817985</v>
      </c>
      <c r="F26106">
        <v>3708688</v>
      </c>
      <c r="G26106">
        <v>91011</v>
      </c>
      <c r="H26106">
        <v>144415</v>
      </c>
      <c r="I26106">
        <v>29.26</v>
      </c>
      <c r="J26106">
        <v>16.54</v>
      </c>
      <c r="K26106">
        <v>12.73</v>
      </c>
      <c r="M26106">
        <v>4956</v>
      </c>
    </row>
    <row r="26107" spans="1:13" customFormat="1" hidden="1">
      <c r="A26107" t="s">
        <v>1004</v>
      </c>
      <c r="B26107" t="s">
        <v>1005</v>
      </c>
      <c r="C26107" s="1">
        <v>44206</v>
      </c>
      <c r="D26107">
        <v>33756</v>
      </c>
      <c r="E26107">
        <v>33756</v>
      </c>
      <c r="I26107">
        <v>0.2</v>
      </c>
      <c r="J26107">
        <v>0.2</v>
      </c>
    </row>
    <row r="26108" spans="1:13" customFormat="1" hidden="1">
      <c r="A26108" t="s">
        <v>1004</v>
      </c>
      <c r="B26108" t="s">
        <v>1005</v>
      </c>
      <c r="C26108" s="1">
        <v>44207</v>
      </c>
      <c r="H26108">
        <v>6170</v>
      </c>
      <c r="M26108">
        <v>360</v>
      </c>
    </row>
    <row r="26109" spans="1:13" customFormat="1" hidden="1">
      <c r="A26109" t="s">
        <v>1004</v>
      </c>
      <c r="B26109" t="s">
        <v>1005</v>
      </c>
      <c r="C26109" s="1">
        <v>44208</v>
      </c>
      <c r="H26109">
        <v>6170</v>
      </c>
      <c r="M26109">
        <v>360</v>
      </c>
    </row>
    <row r="26110" spans="1:13" customFormat="1" hidden="1">
      <c r="A26110" t="s">
        <v>1004</v>
      </c>
      <c r="B26110" t="s">
        <v>1005</v>
      </c>
      <c r="C26110" s="1">
        <v>44209</v>
      </c>
      <c r="H26110">
        <v>6170</v>
      </c>
      <c r="M26110">
        <v>360</v>
      </c>
    </row>
    <row r="26111" spans="1:13" customFormat="1" hidden="1">
      <c r="A26111" t="s">
        <v>1004</v>
      </c>
      <c r="B26111" t="s">
        <v>1005</v>
      </c>
      <c r="C26111" s="1">
        <v>44210</v>
      </c>
      <c r="H26111">
        <v>6170</v>
      </c>
      <c r="M26111">
        <v>360</v>
      </c>
    </row>
    <row r="26112" spans="1:13" customFormat="1" hidden="1">
      <c r="A26112" t="s">
        <v>1004</v>
      </c>
      <c r="B26112" t="s">
        <v>1005</v>
      </c>
      <c r="C26112" s="1">
        <v>44211</v>
      </c>
      <c r="H26112">
        <v>6170</v>
      </c>
      <c r="M26112">
        <v>360</v>
      </c>
    </row>
    <row r="26113" spans="1:13" customFormat="1" hidden="1">
      <c r="A26113" t="s">
        <v>1004</v>
      </c>
      <c r="B26113" t="s">
        <v>1005</v>
      </c>
      <c r="C26113" s="1">
        <v>44212</v>
      </c>
      <c r="H26113">
        <v>6170</v>
      </c>
      <c r="M26113">
        <v>360</v>
      </c>
    </row>
    <row r="26114" spans="1:13" customFormat="1" hidden="1">
      <c r="A26114" t="s">
        <v>1004</v>
      </c>
      <c r="B26114" t="s">
        <v>1005</v>
      </c>
      <c r="C26114" s="1">
        <v>44213</v>
      </c>
      <c r="D26114">
        <v>76945</v>
      </c>
      <c r="E26114">
        <v>76945</v>
      </c>
      <c r="H26114">
        <v>6170</v>
      </c>
      <c r="I26114">
        <v>0.45</v>
      </c>
      <c r="J26114">
        <v>0.45</v>
      </c>
      <c r="M26114">
        <v>360</v>
      </c>
    </row>
    <row r="26115" spans="1:13" customFormat="1" hidden="1">
      <c r="A26115" t="s">
        <v>1004</v>
      </c>
      <c r="B26115" t="s">
        <v>1005</v>
      </c>
      <c r="C26115" s="1">
        <v>44214</v>
      </c>
      <c r="H26115">
        <v>7111</v>
      </c>
      <c r="M26115">
        <v>415</v>
      </c>
    </row>
    <row r="26116" spans="1:13" customFormat="1" hidden="1">
      <c r="A26116" t="s">
        <v>1004</v>
      </c>
      <c r="B26116" t="s">
        <v>1005</v>
      </c>
      <c r="C26116" s="1">
        <v>44215</v>
      </c>
      <c r="H26116">
        <v>8053</v>
      </c>
      <c r="M26116">
        <v>470</v>
      </c>
    </row>
    <row r="26117" spans="1:13" customFormat="1" hidden="1">
      <c r="A26117" t="s">
        <v>1004</v>
      </c>
      <c r="B26117" t="s">
        <v>1005</v>
      </c>
      <c r="C26117" s="1">
        <v>44216</v>
      </c>
      <c r="H26117">
        <v>8995</v>
      </c>
      <c r="M26117">
        <v>525</v>
      </c>
    </row>
    <row r="26118" spans="1:13" customFormat="1" hidden="1">
      <c r="A26118" t="s">
        <v>1004</v>
      </c>
      <c r="B26118" t="s">
        <v>1005</v>
      </c>
      <c r="C26118" s="1">
        <v>44217</v>
      </c>
      <c r="H26118">
        <v>9936</v>
      </c>
      <c r="M26118">
        <v>580</v>
      </c>
    </row>
    <row r="26119" spans="1:13" customFormat="1" hidden="1">
      <c r="A26119" t="s">
        <v>1004</v>
      </c>
      <c r="B26119" t="s">
        <v>1005</v>
      </c>
      <c r="C26119" s="1">
        <v>44218</v>
      </c>
      <c r="H26119">
        <v>10878</v>
      </c>
      <c r="M26119">
        <v>635</v>
      </c>
    </row>
    <row r="26120" spans="1:13" customFormat="1" hidden="1">
      <c r="A26120" t="s">
        <v>1004</v>
      </c>
      <c r="B26120" t="s">
        <v>1005</v>
      </c>
      <c r="C26120" s="1">
        <v>44219</v>
      </c>
      <c r="H26120">
        <v>11820</v>
      </c>
      <c r="M26120">
        <v>690</v>
      </c>
    </row>
    <row r="26121" spans="1:13" customFormat="1" hidden="1">
      <c r="A26121" t="s">
        <v>1004</v>
      </c>
      <c r="B26121" t="s">
        <v>1005</v>
      </c>
      <c r="C26121" s="1">
        <v>44220</v>
      </c>
      <c r="D26121">
        <v>166274</v>
      </c>
      <c r="E26121">
        <v>166274</v>
      </c>
      <c r="H26121">
        <v>12761</v>
      </c>
      <c r="I26121">
        <v>0.97</v>
      </c>
      <c r="J26121">
        <v>0.97</v>
      </c>
      <c r="M26121">
        <v>745</v>
      </c>
    </row>
    <row r="26122" spans="1:13" customFormat="1" hidden="1">
      <c r="A26122" t="s">
        <v>1004</v>
      </c>
      <c r="B26122" t="s">
        <v>1005</v>
      </c>
      <c r="C26122" s="1">
        <v>44221</v>
      </c>
      <c r="H26122">
        <v>14721</v>
      </c>
      <c r="M26122">
        <v>859</v>
      </c>
    </row>
    <row r="26123" spans="1:13" customFormat="1" hidden="1">
      <c r="A26123" t="s">
        <v>1004</v>
      </c>
      <c r="B26123" t="s">
        <v>1005</v>
      </c>
      <c r="C26123" s="1">
        <v>44222</v>
      </c>
      <c r="H26123">
        <v>16681</v>
      </c>
      <c r="M26123">
        <v>974</v>
      </c>
    </row>
    <row r="26124" spans="1:13" customFormat="1" hidden="1">
      <c r="A26124" t="s">
        <v>1004</v>
      </c>
      <c r="B26124" t="s">
        <v>1005</v>
      </c>
      <c r="C26124" s="1">
        <v>44223</v>
      </c>
      <c r="H26124">
        <v>18640</v>
      </c>
      <c r="M26124">
        <v>1088</v>
      </c>
    </row>
    <row r="26125" spans="1:13" customFormat="1" hidden="1">
      <c r="A26125" t="s">
        <v>1004</v>
      </c>
      <c r="B26125" t="s">
        <v>1005</v>
      </c>
      <c r="C26125" s="1">
        <v>44224</v>
      </c>
      <c r="H26125">
        <v>20600</v>
      </c>
      <c r="M26125">
        <v>1202</v>
      </c>
    </row>
    <row r="26126" spans="1:13" customFormat="1" hidden="1">
      <c r="A26126" t="s">
        <v>1004</v>
      </c>
      <c r="B26126" t="s">
        <v>1005</v>
      </c>
      <c r="C26126" s="1">
        <v>44225</v>
      </c>
      <c r="H26126">
        <v>22560</v>
      </c>
      <c r="M26126">
        <v>1317</v>
      </c>
    </row>
    <row r="26127" spans="1:13" customFormat="1" hidden="1">
      <c r="A26127" t="s">
        <v>1004</v>
      </c>
      <c r="B26127" t="s">
        <v>1005</v>
      </c>
      <c r="C26127" s="1">
        <v>44226</v>
      </c>
      <c r="H26127">
        <v>24519</v>
      </c>
      <c r="M26127">
        <v>1431</v>
      </c>
    </row>
    <row r="26128" spans="1:13" customFormat="1" hidden="1">
      <c r="A26128" t="s">
        <v>1004</v>
      </c>
      <c r="B26128" t="s">
        <v>1005</v>
      </c>
      <c r="C26128" s="1">
        <v>44227</v>
      </c>
      <c r="D26128">
        <v>351626</v>
      </c>
      <c r="E26128">
        <v>349196</v>
      </c>
      <c r="F26128">
        <v>2430</v>
      </c>
      <c r="H26128">
        <v>26479</v>
      </c>
      <c r="I26128">
        <v>2.0499999999999998</v>
      </c>
      <c r="J26128">
        <v>2.04</v>
      </c>
      <c r="K26128">
        <v>0.01</v>
      </c>
      <c r="M26128">
        <v>1545</v>
      </c>
    </row>
    <row r="26129" spans="1:13" customFormat="1" hidden="1">
      <c r="A26129" t="s">
        <v>1004</v>
      </c>
      <c r="B26129" t="s">
        <v>1005</v>
      </c>
      <c r="C26129" s="1">
        <v>44228</v>
      </c>
      <c r="H26129">
        <v>27185</v>
      </c>
      <c r="M26129">
        <v>1587</v>
      </c>
    </row>
    <row r="26130" spans="1:13" customFormat="1" hidden="1">
      <c r="A26130" t="s">
        <v>1004</v>
      </c>
      <c r="B26130" t="s">
        <v>1005</v>
      </c>
      <c r="C26130" s="1">
        <v>44229</v>
      </c>
      <c r="H26130">
        <v>27892</v>
      </c>
      <c r="M26130">
        <v>1628</v>
      </c>
    </row>
    <row r="26131" spans="1:13" customFormat="1" hidden="1">
      <c r="A26131" t="s">
        <v>1004</v>
      </c>
      <c r="B26131" t="s">
        <v>1005</v>
      </c>
      <c r="C26131" s="1">
        <v>44230</v>
      </c>
      <c r="H26131">
        <v>28598</v>
      </c>
      <c r="M26131">
        <v>1669</v>
      </c>
    </row>
    <row r="26132" spans="1:13" customFormat="1" hidden="1">
      <c r="A26132" t="s">
        <v>1004</v>
      </c>
      <c r="B26132" t="s">
        <v>1005</v>
      </c>
      <c r="C26132" s="1">
        <v>44231</v>
      </c>
      <c r="H26132">
        <v>29304</v>
      </c>
      <c r="M26132">
        <v>1710</v>
      </c>
    </row>
    <row r="26133" spans="1:13" customFormat="1" hidden="1">
      <c r="A26133" t="s">
        <v>1004</v>
      </c>
      <c r="B26133" t="s">
        <v>1005</v>
      </c>
      <c r="C26133" s="1">
        <v>44232</v>
      </c>
      <c r="H26133">
        <v>30011</v>
      </c>
      <c r="M26133">
        <v>1751</v>
      </c>
    </row>
    <row r="26134" spans="1:13" customFormat="1" hidden="1">
      <c r="A26134" t="s">
        <v>1004</v>
      </c>
      <c r="B26134" t="s">
        <v>1005</v>
      </c>
      <c r="C26134" s="1">
        <v>44233</v>
      </c>
      <c r="H26134">
        <v>30717</v>
      </c>
      <c r="M26134">
        <v>1793</v>
      </c>
    </row>
    <row r="26135" spans="1:13" customFormat="1" hidden="1">
      <c r="A26135" t="s">
        <v>1004</v>
      </c>
      <c r="B26135" t="s">
        <v>1005</v>
      </c>
      <c r="C26135" s="1">
        <v>44234</v>
      </c>
      <c r="D26135">
        <v>571589</v>
      </c>
      <c r="E26135">
        <v>545162</v>
      </c>
      <c r="F26135">
        <v>26427</v>
      </c>
      <c r="H26135">
        <v>31423</v>
      </c>
      <c r="I26135">
        <v>3.34</v>
      </c>
      <c r="J26135">
        <v>3.18</v>
      </c>
      <c r="K26135">
        <v>0.15</v>
      </c>
      <c r="M26135">
        <v>1834</v>
      </c>
    </row>
    <row r="26136" spans="1:13" customFormat="1" hidden="1">
      <c r="A26136" t="s">
        <v>1004</v>
      </c>
      <c r="B26136" t="s">
        <v>1005</v>
      </c>
      <c r="C26136" s="1">
        <v>44235</v>
      </c>
      <c r="H26136">
        <v>31360</v>
      </c>
      <c r="M26136">
        <v>1830</v>
      </c>
    </row>
    <row r="26137" spans="1:13" customFormat="1" hidden="1">
      <c r="A26137" t="s">
        <v>1004</v>
      </c>
      <c r="B26137" t="s">
        <v>1005</v>
      </c>
      <c r="C26137" s="1">
        <v>44236</v>
      </c>
      <c r="H26137">
        <v>31296</v>
      </c>
      <c r="M26137">
        <v>1826</v>
      </c>
    </row>
    <row r="26138" spans="1:13" customFormat="1" hidden="1">
      <c r="A26138" t="s">
        <v>1004</v>
      </c>
      <c r="B26138" t="s">
        <v>1005</v>
      </c>
      <c r="C26138" s="1">
        <v>44237</v>
      </c>
      <c r="H26138">
        <v>31232</v>
      </c>
      <c r="M26138">
        <v>1823</v>
      </c>
    </row>
    <row r="26139" spans="1:13" customFormat="1" hidden="1">
      <c r="A26139" t="s">
        <v>1004</v>
      </c>
      <c r="B26139" t="s">
        <v>1005</v>
      </c>
      <c r="C26139" s="1">
        <v>44238</v>
      </c>
      <c r="H26139">
        <v>31168</v>
      </c>
      <c r="M26139">
        <v>1819</v>
      </c>
    </row>
    <row r="26140" spans="1:13" customFormat="1" hidden="1">
      <c r="A26140" t="s">
        <v>1004</v>
      </c>
      <c r="B26140" t="s">
        <v>1005</v>
      </c>
      <c r="C26140" s="1">
        <v>44239</v>
      </c>
      <c r="H26140">
        <v>31105</v>
      </c>
      <c r="M26140">
        <v>1815</v>
      </c>
    </row>
    <row r="26141" spans="1:13" customFormat="1" hidden="1">
      <c r="A26141" t="s">
        <v>1004</v>
      </c>
      <c r="B26141" t="s">
        <v>1005</v>
      </c>
      <c r="C26141" s="1">
        <v>44240</v>
      </c>
      <c r="H26141">
        <v>31041</v>
      </c>
      <c r="M26141">
        <v>1812</v>
      </c>
    </row>
    <row r="26142" spans="1:13" customFormat="1" hidden="1">
      <c r="A26142" t="s">
        <v>1004</v>
      </c>
      <c r="B26142" t="s">
        <v>1005</v>
      </c>
      <c r="C26142" s="1">
        <v>44241</v>
      </c>
      <c r="D26142">
        <v>788430</v>
      </c>
      <c r="E26142">
        <v>690894</v>
      </c>
      <c r="F26142">
        <v>97536</v>
      </c>
      <c r="H26142">
        <v>30977</v>
      </c>
      <c r="I26142">
        <v>4.5999999999999996</v>
      </c>
      <c r="J26142">
        <v>4.03</v>
      </c>
      <c r="K26142">
        <v>0.56999999999999995</v>
      </c>
      <c r="M26142">
        <v>1808</v>
      </c>
    </row>
    <row r="26143" spans="1:13" customFormat="1" hidden="1">
      <c r="A26143" t="s">
        <v>1004</v>
      </c>
      <c r="B26143" t="s">
        <v>1005</v>
      </c>
      <c r="C26143" s="1">
        <v>44242</v>
      </c>
      <c r="H26143">
        <v>31650</v>
      </c>
      <c r="M26143">
        <v>1847</v>
      </c>
    </row>
    <row r="26144" spans="1:13" customFormat="1" hidden="1">
      <c r="A26144" t="s">
        <v>1004</v>
      </c>
      <c r="B26144" t="s">
        <v>1005</v>
      </c>
      <c r="C26144" s="1">
        <v>44243</v>
      </c>
      <c r="H26144">
        <v>32322</v>
      </c>
      <c r="M26144">
        <v>1886</v>
      </c>
    </row>
    <row r="26145" spans="1:13" customFormat="1" hidden="1">
      <c r="A26145" t="s">
        <v>1004</v>
      </c>
      <c r="B26145" t="s">
        <v>1005</v>
      </c>
      <c r="C26145" s="1">
        <v>44244</v>
      </c>
      <c r="H26145">
        <v>32994</v>
      </c>
      <c r="M26145">
        <v>1926</v>
      </c>
    </row>
    <row r="26146" spans="1:13" customFormat="1" hidden="1">
      <c r="A26146" t="s">
        <v>1004</v>
      </c>
      <c r="B26146" t="s">
        <v>1005</v>
      </c>
      <c r="C26146" s="1">
        <v>44245</v>
      </c>
      <c r="H26146">
        <v>33667</v>
      </c>
      <c r="M26146">
        <v>1965</v>
      </c>
    </row>
    <row r="26147" spans="1:13" customFormat="1" hidden="1">
      <c r="A26147" t="s">
        <v>1004</v>
      </c>
      <c r="B26147" t="s">
        <v>1005</v>
      </c>
      <c r="C26147" s="1">
        <v>44246</v>
      </c>
      <c r="H26147">
        <v>34339</v>
      </c>
      <c r="M26147">
        <v>2004</v>
      </c>
    </row>
    <row r="26148" spans="1:13" customFormat="1" hidden="1">
      <c r="A26148" t="s">
        <v>1004</v>
      </c>
      <c r="B26148" t="s">
        <v>1005</v>
      </c>
      <c r="C26148" s="1">
        <v>44247</v>
      </c>
      <c r="H26148">
        <v>35011</v>
      </c>
      <c r="M26148">
        <v>2043</v>
      </c>
    </row>
    <row r="26149" spans="1:13" customFormat="1" hidden="1">
      <c r="A26149" t="s">
        <v>1004</v>
      </c>
      <c r="B26149" t="s">
        <v>1005</v>
      </c>
      <c r="C26149" s="1">
        <v>44248</v>
      </c>
      <c r="D26149">
        <v>1038214</v>
      </c>
      <c r="E26149">
        <v>874018</v>
      </c>
      <c r="F26149">
        <v>164196</v>
      </c>
      <c r="H26149">
        <v>35683</v>
      </c>
      <c r="I26149">
        <v>6.06</v>
      </c>
      <c r="J26149">
        <v>5.0999999999999996</v>
      </c>
      <c r="K26149">
        <v>0.96</v>
      </c>
      <c r="M26149">
        <v>2082</v>
      </c>
    </row>
    <row r="26150" spans="1:13" customFormat="1" hidden="1">
      <c r="A26150" t="s">
        <v>1004</v>
      </c>
      <c r="B26150" t="s">
        <v>1005</v>
      </c>
      <c r="C26150" s="1">
        <v>44249</v>
      </c>
      <c r="H26150">
        <v>37620</v>
      </c>
      <c r="M26150">
        <v>2196</v>
      </c>
    </row>
    <row r="26151" spans="1:13" customFormat="1" hidden="1">
      <c r="A26151" t="s">
        <v>1004</v>
      </c>
      <c r="B26151" t="s">
        <v>1005</v>
      </c>
      <c r="C26151" s="1">
        <v>44250</v>
      </c>
      <c r="H26151">
        <v>39557</v>
      </c>
      <c r="M26151">
        <v>2309</v>
      </c>
    </row>
    <row r="26152" spans="1:13" customFormat="1" hidden="1">
      <c r="A26152" t="s">
        <v>1004</v>
      </c>
      <c r="B26152" t="s">
        <v>1005</v>
      </c>
      <c r="C26152" s="1">
        <v>44251</v>
      </c>
      <c r="H26152">
        <v>41494</v>
      </c>
      <c r="M26152">
        <v>2422</v>
      </c>
    </row>
    <row r="26153" spans="1:13" customFormat="1" hidden="1">
      <c r="A26153" t="s">
        <v>1004</v>
      </c>
      <c r="B26153" t="s">
        <v>1005</v>
      </c>
      <c r="C26153" s="1">
        <v>44252</v>
      </c>
      <c r="H26153">
        <v>43431</v>
      </c>
      <c r="M26153">
        <v>2535</v>
      </c>
    </row>
    <row r="26154" spans="1:13" customFormat="1" hidden="1">
      <c r="A26154" t="s">
        <v>1004</v>
      </c>
      <c r="B26154" t="s">
        <v>1005</v>
      </c>
      <c r="C26154" s="1">
        <v>44253</v>
      </c>
      <c r="H26154">
        <v>45367</v>
      </c>
      <c r="M26154">
        <v>2648</v>
      </c>
    </row>
    <row r="26155" spans="1:13" customFormat="1" hidden="1">
      <c r="A26155" t="s">
        <v>1004</v>
      </c>
      <c r="B26155" t="s">
        <v>1005</v>
      </c>
      <c r="C26155" s="1">
        <v>44254</v>
      </c>
      <c r="H26155">
        <v>47304</v>
      </c>
      <c r="M26155">
        <v>2761</v>
      </c>
    </row>
    <row r="26156" spans="1:13" customFormat="1" hidden="1">
      <c r="A26156" t="s">
        <v>1004</v>
      </c>
      <c r="B26156" t="s">
        <v>1005</v>
      </c>
      <c r="C26156" s="1">
        <v>44255</v>
      </c>
      <c r="D26156">
        <v>1382901</v>
      </c>
      <c r="E26156">
        <v>1105556</v>
      </c>
      <c r="F26156">
        <v>277345</v>
      </c>
      <c r="H26156">
        <v>49241</v>
      </c>
      <c r="I26156">
        <v>8.07</v>
      </c>
      <c r="J26156">
        <v>6.45</v>
      </c>
      <c r="K26156">
        <v>1.62</v>
      </c>
      <c r="M26156">
        <v>2874</v>
      </c>
    </row>
    <row r="26157" spans="1:13" customFormat="1" hidden="1">
      <c r="A26157" t="s">
        <v>1004</v>
      </c>
      <c r="B26157" t="s">
        <v>1005</v>
      </c>
      <c r="C26157" s="1">
        <v>44256</v>
      </c>
      <c r="H26157">
        <v>48213</v>
      </c>
      <c r="M26157">
        <v>2814</v>
      </c>
    </row>
    <row r="26158" spans="1:13" customFormat="1" hidden="1">
      <c r="A26158" t="s">
        <v>1004</v>
      </c>
      <c r="B26158" t="s">
        <v>1005</v>
      </c>
      <c r="C26158" s="1">
        <v>44257</v>
      </c>
      <c r="H26158">
        <v>47186</v>
      </c>
      <c r="M26158">
        <v>2754</v>
      </c>
    </row>
    <row r="26159" spans="1:13" customFormat="1" hidden="1">
      <c r="A26159" t="s">
        <v>1004</v>
      </c>
      <c r="B26159" t="s">
        <v>1005</v>
      </c>
      <c r="C26159" s="1">
        <v>44258</v>
      </c>
      <c r="H26159">
        <v>46158</v>
      </c>
      <c r="M26159">
        <v>2694</v>
      </c>
    </row>
    <row r="26160" spans="1:13" customFormat="1" hidden="1">
      <c r="A26160" t="s">
        <v>1004</v>
      </c>
      <c r="B26160" t="s">
        <v>1005</v>
      </c>
      <c r="C26160" s="1">
        <v>44259</v>
      </c>
      <c r="H26160">
        <v>45130</v>
      </c>
      <c r="M26160">
        <v>2634</v>
      </c>
    </row>
    <row r="26161" spans="1:13" customFormat="1" hidden="1">
      <c r="A26161" t="s">
        <v>1004</v>
      </c>
      <c r="B26161" t="s">
        <v>1005</v>
      </c>
      <c r="C26161" s="1">
        <v>44260</v>
      </c>
      <c r="H26161">
        <v>44103</v>
      </c>
      <c r="M26161">
        <v>2574</v>
      </c>
    </row>
    <row r="26162" spans="1:13" customFormat="1" hidden="1">
      <c r="A26162" t="s">
        <v>1004</v>
      </c>
      <c r="B26162" t="s">
        <v>1005</v>
      </c>
      <c r="C26162" s="1">
        <v>44261</v>
      </c>
      <c r="H26162">
        <v>43075</v>
      </c>
      <c r="M26162">
        <v>2514</v>
      </c>
    </row>
    <row r="26163" spans="1:13" customFormat="1" hidden="1">
      <c r="A26163" t="s">
        <v>1004</v>
      </c>
      <c r="B26163" t="s">
        <v>1005</v>
      </c>
      <c r="C26163" s="1">
        <v>44262</v>
      </c>
      <c r="D26163">
        <v>1677231</v>
      </c>
      <c r="E26163">
        <v>1315451</v>
      </c>
      <c r="F26163">
        <v>361780</v>
      </c>
      <c r="H26163">
        <v>42047</v>
      </c>
      <c r="I26163">
        <v>9.7899999999999991</v>
      </c>
      <c r="J26163">
        <v>7.68</v>
      </c>
      <c r="K26163">
        <v>2.11</v>
      </c>
      <c r="M26163">
        <v>2454</v>
      </c>
    </row>
    <row r="26164" spans="1:13" customFormat="1" hidden="1">
      <c r="A26164" t="s">
        <v>1004</v>
      </c>
      <c r="B26164" t="s">
        <v>1005</v>
      </c>
      <c r="C26164" s="1">
        <v>44263</v>
      </c>
      <c r="H26164">
        <v>41859</v>
      </c>
      <c r="M26164">
        <v>2443</v>
      </c>
    </row>
    <row r="26165" spans="1:13" customFormat="1" hidden="1">
      <c r="A26165" t="s">
        <v>1004</v>
      </c>
      <c r="B26165" t="s">
        <v>1005</v>
      </c>
      <c r="C26165" s="1">
        <v>44264</v>
      </c>
      <c r="H26165">
        <v>41672</v>
      </c>
      <c r="M26165">
        <v>2432</v>
      </c>
    </row>
    <row r="26166" spans="1:13" customFormat="1" hidden="1">
      <c r="A26166" t="s">
        <v>1004</v>
      </c>
      <c r="B26166" t="s">
        <v>1005</v>
      </c>
      <c r="C26166" s="1">
        <v>44265</v>
      </c>
      <c r="H26166">
        <v>41484</v>
      </c>
      <c r="M26166">
        <v>2421</v>
      </c>
    </row>
    <row r="26167" spans="1:13" customFormat="1" hidden="1">
      <c r="A26167" t="s">
        <v>1004</v>
      </c>
      <c r="B26167" t="s">
        <v>1005</v>
      </c>
      <c r="C26167" s="1">
        <v>44266</v>
      </c>
      <c r="H26167">
        <v>41296</v>
      </c>
      <c r="M26167">
        <v>2410</v>
      </c>
    </row>
    <row r="26168" spans="1:13" customFormat="1" hidden="1">
      <c r="A26168" t="s">
        <v>1004</v>
      </c>
      <c r="B26168" t="s">
        <v>1005</v>
      </c>
      <c r="C26168" s="1">
        <v>44267</v>
      </c>
      <c r="H26168">
        <v>41108</v>
      </c>
      <c r="M26168">
        <v>2399</v>
      </c>
    </row>
    <row r="26169" spans="1:13" customFormat="1" hidden="1">
      <c r="A26169" t="s">
        <v>1004</v>
      </c>
      <c r="B26169" t="s">
        <v>1005</v>
      </c>
      <c r="C26169" s="1">
        <v>44268</v>
      </c>
      <c r="H26169">
        <v>40920</v>
      </c>
      <c r="M26169">
        <v>2388</v>
      </c>
    </row>
    <row r="26170" spans="1:13" customFormat="1" hidden="1">
      <c r="A26170" t="s">
        <v>1004</v>
      </c>
      <c r="B26170" t="s">
        <v>1005</v>
      </c>
      <c r="C26170" s="1">
        <v>44269</v>
      </c>
      <c r="D26170">
        <v>1962358</v>
      </c>
      <c r="E26170">
        <v>1512959</v>
      </c>
      <c r="F26170">
        <v>449399</v>
      </c>
      <c r="H26170">
        <v>40732</v>
      </c>
      <c r="I26170">
        <v>11.45</v>
      </c>
      <c r="J26170">
        <v>8.83</v>
      </c>
      <c r="K26170">
        <v>2.62</v>
      </c>
      <c r="M26170">
        <v>2377</v>
      </c>
    </row>
    <row r="26171" spans="1:13" customFormat="1" hidden="1">
      <c r="A26171" t="s">
        <v>1004</v>
      </c>
      <c r="B26171" t="s">
        <v>1005</v>
      </c>
      <c r="C26171" s="1">
        <v>44270</v>
      </c>
      <c r="H26171">
        <v>39289</v>
      </c>
      <c r="M26171">
        <v>2293</v>
      </c>
    </row>
    <row r="26172" spans="1:13" customFormat="1" hidden="1">
      <c r="A26172" t="s">
        <v>1004</v>
      </c>
      <c r="B26172" t="s">
        <v>1005</v>
      </c>
      <c r="C26172" s="1">
        <v>44271</v>
      </c>
      <c r="H26172">
        <v>37846</v>
      </c>
      <c r="M26172">
        <v>2209</v>
      </c>
    </row>
    <row r="26173" spans="1:13" customFormat="1" hidden="1">
      <c r="A26173" t="s">
        <v>1004</v>
      </c>
      <c r="B26173" t="s">
        <v>1005</v>
      </c>
      <c r="C26173" s="1">
        <v>44272</v>
      </c>
      <c r="H26173">
        <v>36402</v>
      </c>
      <c r="M26173">
        <v>2124</v>
      </c>
    </row>
    <row r="26174" spans="1:13" customFormat="1" hidden="1">
      <c r="A26174" t="s">
        <v>1004</v>
      </c>
      <c r="B26174" t="s">
        <v>1005</v>
      </c>
      <c r="C26174" s="1">
        <v>44273</v>
      </c>
      <c r="H26174">
        <v>34959</v>
      </c>
      <c r="M26174">
        <v>2040</v>
      </c>
    </row>
    <row r="26175" spans="1:13" customFormat="1" hidden="1">
      <c r="A26175" t="s">
        <v>1004</v>
      </c>
      <c r="B26175" t="s">
        <v>1005</v>
      </c>
      <c r="C26175" s="1">
        <v>44274</v>
      </c>
      <c r="H26175">
        <v>33515</v>
      </c>
      <c r="M26175">
        <v>1956</v>
      </c>
    </row>
    <row r="26176" spans="1:13" customFormat="1" hidden="1">
      <c r="A26176" t="s">
        <v>1004</v>
      </c>
      <c r="B26176" t="s">
        <v>1005</v>
      </c>
      <c r="C26176" s="1">
        <v>44275</v>
      </c>
      <c r="H26176">
        <v>32072</v>
      </c>
      <c r="M26176">
        <v>1872</v>
      </c>
    </row>
    <row r="26177" spans="1:13" customFormat="1" hidden="1">
      <c r="A26177" t="s">
        <v>1004</v>
      </c>
      <c r="B26177" t="s">
        <v>1005</v>
      </c>
      <c r="C26177" s="1">
        <v>44276</v>
      </c>
      <c r="D26177">
        <v>2176759</v>
      </c>
      <c r="E26177">
        <v>1599825</v>
      </c>
      <c r="F26177">
        <v>576934</v>
      </c>
      <c r="H26177">
        <v>30629</v>
      </c>
      <c r="I26177">
        <v>12.7</v>
      </c>
      <c r="J26177">
        <v>9.34</v>
      </c>
      <c r="K26177">
        <v>3.37</v>
      </c>
      <c r="M26177">
        <v>1788</v>
      </c>
    </row>
    <row r="26178" spans="1:13" customFormat="1" hidden="1">
      <c r="A26178" t="s">
        <v>1004</v>
      </c>
      <c r="B26178" t="s">
        <v>1005</v>
      </c>
      <c r="C26178" s="1">
        <v>44277</v>
      </c>
      <c r="H26178">
        <v>32335</v>
      </c>
      <c r="M26178">
        <v>1887</v>
      </c>
    </row>
    <row r="26179" spans="1:13" customFormat="1" hidden="1">
      <c r="A26179" t="s">
        <v>1004</v>
      </c>
      <c r="B26179" t="s">
        <v>1005</v>
      </c>
      <c r="C26179" s="1">
        <v>44278</v>
      </c>
      <c r="H26179">
        <v>34041</v>
      </c>
      <c r="M26179">
        <v>1987</v>
      </c>
    </row>
    <row r="26180" spans="1:13" customFormat="1" hidden="1">
      <c r="A26180" t="s">
        <v>1004</v>
      </c>
      <c r="B26180" t="s">
        <v>1005</v>
      </c>
      <c r="C26180" s="1">
        <v>44279</v>
      </c>
      <c r="H26180">
        <v>35748</v>
      </c>
      <c r="M26180">
        <v>2086</v>
      </c>
    </row>
    <row r="26181" spans="1:13" customFormat="1" hidden="1">
      <c r="A26181" t="s">
        <v>1004</v>
      </c>
      <c r="B26181" t="s">
        <v>1005</v>
      </c>
      <c r="C26181" s="1">
        <v>44280</v>
      </c>
      <c r="H26181">
        <v>37454</v>
      </c>
      <c r="M26181">
        <v>2186</v>
      </c>
    </row>
    <row r="26182" spans="1:13" customFormat="1" hidden="1">
      <c r="A26182" t="s">
        <v>1004</v>
      </c>
      <c r="B26182" t="s">
        <v>1005</v>
      </c>
      <c r="C26182" s="1">
        <v>44281</v>
      </c>
      <c r="H26182">
        <v>39161</v>
      </c>
      <c r="M26182">
        <v>2285</v>
      </c>
    </row>
    <row r="26183" spans="1:13" customFormat="1" hidden="1">
      <c r="A26183" t="s">
        <v>1004</v>
      </c>
      <c r="B26183" t="s">
        <v>1005</v>
      </c>
      <c r="C26183" s="1">
        <v>44282</v>
      </c>
      <c r="H26183">
        <v>40867</v>
      </c>
      <c r="M26183">
        <v>2385</v>
      </c>
    </row>
    <row r="26184" spans="1:13" customFormat="1" hidden="1">
      <c r="A26184" t="s">
        <v>1004</v>
      </c>
      <c r="B26184" t="s">
        <v>1005</v>
      </c>
      <c r="C26184" s="1">
        <v>44283</v>
      </c>
      <c r="D26184">
        <v>2474773</v>
      </c>
      <c r="E26184">
        <v>1799250</v>
      </c>
      <c r="F26184">
        <v>675523</v>
      </c>
      <c r="H26184">
        <v>42573</v>
      </c>
      <c r="I26184">
        <v>14.44</v>
      </c>
      <c r="J26184">
        <v>10.5</v>
      </c>
      <c r="K26184">
        <v>3.94</v>
      </c>
      <c r="M26184">
        <v>2485</v>
      </c>
    </row>
    <row r="26185" spans="1:13" customFormat="1" hidden="1">
      <c r="A26185" t="s">
        <v>1004</v>
      </c>
      <c r="B26185" t="s">
        <v>1005</v>
      </c>
      <c r="C26185" s="1">
        <v>44284</v>
      </c>
      <c r="H26185">
        <v>45692</v>
      </c>
      <c r="M26185">
        <v>2667</v>
      </c>
    </row>
    <row r="26186" spans="1:13" customFormat="1" hidden="1">
      <c r="A26186" t="s">
        <v>1004</v>
      </c>
      <c r="B26186" t="s">
        <v>1005</v>
      </c>
      <c r="C26186" s="1">
        <v>44285</v>
      </c>
      <c r="H26186">
        <v>48810</v>
      </c>
      <c r="M26186">
        <v>2849</v>
      </c>
    </row>
    <row r="26187" spans="1:13" customFormat="1" hidden="1">
      <c r="A26187" t="s">
        <v>1004</v>
      </c>
      <c r="B26187" t="s">
        <v>1005</v>
      </c>
      <c r="C26187" s="1">
        <v>44286</v>
      </c>
      <c r="H26187">
        <v>51929</v>
      </c>
      <c r="M26187">
        <v>3031</v>
      </c>
    </row>
    <row r="26188" spans="1:13" customFormat="1" hidden="1">
      <c r="A26188" t="s">
        <v>1004</v>
      </c>
      <c r="B26188" t="s">
        <v>1005</v>
      </c>
      <c r="C26188" s="1">
        <v>44287</v>
      </c>
      <c r="H26188">
        <v>55047</v>
      </c>
      <c r="M26188">
        <v>3213</v>
      </c>
    </row>
    <row r="26189" spans="1:13" customFormat="1" hidden="1">
      <c r="A26189" t="s">
        <v>1004</v>
      </c>
      <c r="B26189" t="s">
        <v>1005</v>
      </c>
      <c r="C26189" s="1">
        <v>44288</v>
      </c>
      <c r="H26189">
        <v>58166</v>
      </c>
      <c r="M26189">
        <v>3395</v>
      </c>
    </row>
    <row r="26190" spans="1:13" customFormat="1" hidden="1">
      <c r="A26190" t="s">
        <v>1004</v>
      </c>
      <c r="B26190" t="s">
        <v>1005</v>
      </c>
      <c r="C26190" s="1">
        <v>44289</v>
      </c>
      <c r="H26190">
        <v>61284</v>
      </c>
      <c r="M26190">
        <v>3577</v>
      </c>
    </row>
    <row r="26191" spans="1:13" customFormat="1" hidden="1">
      <c r="A26191" t="s">
        <v>1004</v>
      </c>
      <c r="B26191" t="s">
        <v>1005</v>
      </c>
      <c r="C26191" s="1">
        <v>44290</v>
      </c>
      <c r="D26191">
        <v>2925594</v>
      </c>
      <c r="E26191">
        <v>2140624</v>
      </c>
      <c r="F26191">
        <v>784970</v>
      </c>
      <c r="H26191">
        <v>64403</v>
      </c>
      <c r="I26191">
        <v>17.07</v>
      </c>
      <c r="J26191">
        <v>12.49</v>
      </c>
      <c r="K26191">
        <v>4.58</v>
      </c>
      <c r="M26191">
        <v>3759</v>
      </c>
    </row>
    <row r="26192" spans="1:13" customFormat="1" hidden="1">
      <c r="A26192" t="s">
        <v>1004</v>
      </c>
      <c r="B26192" t="s">
        <v>1005</v>
      </c>
      <c r="C26192" s="1">
        <v>44291</v>
      </c>
      <c r="H26192">
        <v>68332</v>
      </c>
      <c r="M26192">
        <v>3988</v>
      </c>
    </row>
    <row r="26193" spans="1:13" customFormat="1" hidden="1">
      <c r="A26193" t="s">
        <v>1004</v>
      </c>
      <c r="B26193" t="s">
        <v>1005</v>
      </c>
      <c r="C26193" s="1">
        <v>44292</v>
      </c>
      <c r="H26193">
        <v>72261</v>
      </c>
      <c r="M26193">
        <v>4217</v>
      </c>
    </row>
    <row r="26194" spans="1:13" customFormat="1" hidden="1">
      <c r="A26194" t="s">
        <v>1004</v>
      </c>
      <c r="B26194" t="s">
        <v>1005</v>
      </c>
      <c r="C26194" s="1">
        <v>44293</v>
      </c>
      <c r="H26194">
        <v>76190</v>
      </c>
      <c r="M26194">
        <v>4446</v>
      </c>
    </row>
    <row r="26195" spans="1:13" customFormat="1" hidden="1">
      <c r="A26195" t="s">
        <v>1004</v>
      </c>
      <c r="B26195" t="s">
        <v>1005</v>
      </c>
      <c r="C26195" s="1">
        <v>44294</v>
      </c>
      <c r="H26195">
        <v>80119</v>
      </c>
      <c r="M26195">
        <v>4676</v>
      </c>
    </row>
    <row r="26196" spans="1:13" customFormat="1" hidden="1">
      <c r="A26196" t="s">
        <v>1004</v>
      </c>
      <c r="B26196" t="s">
        <v>1005</v>
      </c>
      <c r="C26196" s="1">
        <v>44295</v>
      </c>
      <c r="H26196">
        <v>84049</v>
      </c>
      <c r="M26196">
        <v>4905</v>
      </c>
    </row>
    <row r="26197" spans="1:13" customFormat="1" hidden="1">
      <c r="A26197" t="s">
        <v>1004</v>
      </c>
      <c r="B26197" t="s">
        <v>1005</v>
      </c>
      <c r="C26197" s="1">
        <v>44296</v>
      </c>
      <c r="H26197">
        <v>87978</v>
      </c>
      <c r="M26197">
        <v>5134</v>
      </c>
    </row>
    <row r="26198" spans="1:13" customFormat="1" hidden="1">
      <c r="A26198" t="s">
        <v>1004</v>
      </c>
      <c r="B26198" t="s">
        <v>1005</v>
      </c>
      <c r="C26198" s="1">
        <v>44297</v>
      </c>
      <c r="D26198">
        <v>3568941</v>
      </c>
      <c r="E26198">
        <v>2654930</v>
      </c>
      <c r="F26198">
        <v>914011</v>
      </c>
      <c r="H26198">
        <v>91907</v>
      </c>
      <c r="I26198">
        <v>20.83</v>
      </c>
      <c r="J26198">
        <v>15.49</v>
      </c>
      <c r="K26198">
        <v>5.33</v>
      </c>
      <c r="M26198">
        <v>5364</v>
      </c>
    </row>
    <row r="26199" spans="1:13" customFormat="1" hidden="1">
      <c r="A26199" t="s">
        <v>1004</v>
      </c>
      <c r="B26199" t="s">
        <v>1005</v>
      </c>
      <c r="C26199" s="1">
        <v>44298</v>
      </c>
      <c r="H26199">
        <v>95254</v>
      </c>
      <c r="M26199">
        <v>5559</v>
      </c>
    </row>
    <row r="26200" spans="1:13" customFormat="1" hidden="1">
      <c r="A26200" t="s">
        <v>1004</v>
      </c>
      <c r="B26200" t="s">
        <v>1005</v>
      </c>
      <c r="C26200" s="1">
        <v>44299</v>
      </c>
      <c r="H26200">
        <v>98602</v>
      </c>
      <c r="M26200">
        <v>5754</v>
      </c>
    </row>
    <row r="26201" spans="1:13" customFormat="1" hidden="1">
      <c r="A26201" t="s">
        <v>1004</v>
      </c>
      <c r="B26201" t="s">
        <v>1005</v>
      </c>
      <c r="C26201" s="1">
        <v>44300</v>
      </c>
      <c r="H26201">
        <v>101949</v>
      </c>
      <c r="M26201">
        <v>5950</v>
      </c>
    </row>
    <row r="26202" spans="1:13" customFormat="1" hidden="1">
      <c r="A26202" t="s">
        <v>1004</v>
      </c>
      <c r="B26202" t="s">
        <v>1005</v>
      </c>
      <c r="C26202" s="1">
        <v>44301</v>
      </c>
      <c r="H26202">
        <v>105297</v>
      </c>
      <c r="M26202">
        <v>6145</v>
      </c>
    </row>
    <row r="26203" spans="1:13" customFormat="1" hidden="1">
      <c r="A26203" t="s">
        <v>1004</v>
      </c>
      <c r="B26203" t="s">
        <v>1005</v>
      </c>
      <c r="C26203" s="1">
        <v>44302</v>
      </c>
      <c r="H26203">
        <v>108644</v>
      </c>
      <c r="M26203">
        <v>6341</v>
      </c>
    </row>
    <row r="26204" spans="1:13" customFormat="1" hidden="1">
      <c r="A26204" t="s">
        <v>1004</v>
      </c>
      <c r="B26204" t="s">
        <v>1005</v>
      </c>
      <c r="C26204" s="1">
        <v>44303</v>
      </c>
      <c r="H26204">
        <v>111991</v>
      </c>
      <c r="M26204">
        <v>6536</v>
      </c>
    </row>
    <row r="26205" spans="1:13" customFormat="1" hidden="1">
      <c r="A26205" t="s">
        <v>1004</v>
      </c>
      <c r="B26205" t="s">
        <v>1005</v>
      </c>
      <c r="C26205" s="1">
        <v>44304</v>
      </c>
      <c r="D26205">
        <v>4376313</v>
      </c>
      <c r="E26205">
        <v>3371011</v>
      </c>
      <c r="F26205">
        <v>1005302</v>
      </c>
      <c r="H26205">
        <v>115339</v>
      </c>
      <c r="I26205">
        <v>25.54</v>
      </c>
      <c r="J26205">
        <v>19.670000000000002</v>
      </c>
      <c r="K26205">
        <v>5.87</v>
      </c>
      <c r="M26205">
        <v>6731</v>
      </c>
    </row>
    <row r="26206" spans="1:13" customFormat="1" hidden="1">
      <c r="A26206" t="s">
        <v>1004</v>
      </c>
      <c r="B26206" t="s">
        <v>1005</v>
      </c>
      <c r="C26206" s="1">
        <v>44305</v>
      </c>
      <c r="H26206">
        <v>112208</v>
      </c>
      <c r="M26206">
        <v>6549</v>
      </c>
    </row>
    <row r="26207" spans="1:13" customFormat="1" hidden="1">
      <c r="A26207" t="s">
        <v>1004</v>
      </c>
      <c r="B26207" t="s">
        <v>1005</v>
      </c>
      <c r="C26207" s="1">
        <v>44306</v>
      </c>
      <c r="H26207">
        <v>109076</v>
      </c>
      <c r="M26207">
        <v>6366</v>
      </c>
    </row>
    <row r="26208" spans="1:13" customFormat="1" hidden="1">
      <c r="A26208" t="s">
        <v>1004</v>
      </c>
      <c r="B26208" t="s">
        <v>1005</v>
      </c>
      <c r="C26208" s="1">
        <v>44307</v>
      </c>
      <c r="H26208">
        <v>105945</v>
      </c>
      <c r="M26208">
        <v>6183</v>
      </c>
    </row>
    <row r="26209" spans="1:13" customFormat="1" hidden="1">
      <c r="A26209" t="s">
        <v>1004</v>
      </c>
      <c r="B26209" t="s">
        <v>1005</v>
      </c>
      <c r="C26209" s="1">
        <v>44308</v>
      </c>
      <c r="H26209">
        <v>102813</v>
      </c>
      <c r="M26209">
        <v>6000</v>
      </c>
    </row>
    <row r="26210" spans="1:13" customFormat="1" hidden="1">
      <c r="A26210" t="s">
        <v>1004</v>
      </c>
      <c r="B26210" t="s">
        <v>1005</v>
      </c>
      <c r="C26210" s="1">
        <v>44309</v>
      </c>
      <c r="H26210">
        <v>99682</v>
      </c>
      <c r="M26210">
        <v>5817</v>
      </c>
    </row>
    <row r="26211" spans="1:13" customFormat="1" hidden="1">
      <c r="A26211" t="s">
        <v>1004</v>
      </c>
      <c r="B26211" t="s">
        <v>1005</v>
      </c>
      <c r="C26211" s="1">
        <v>44310</v>
      </c>
      <c r="H26211">
        <v>96551</v>
      </c>
      <c r="M26211">
        <v>5635</v>
      </c>
    </row>
    <row r="26212" spans="1:13" customFormat="1" hidden="1">
      <c r="A26212" t="s">
        <v>1004</v>
      </c>
      <c r="B26212" t="s">
        <v>1005</v>
      </c>
      <c r="C26212" s="1">
        <v>44311</v>
      </c>
      <c r="D26212">
        <v>5030249</v>
      </c>
      <c r="E26212">
        <v>3906754</v>
      </c>
      <c r="F26212">
        <v>1132381</v>
      </c>
      <c r="H26212">
        <v>93419</v>
      </c>
      <c r="I26212">
        <v>29.36</v>
      </c>
      <c r="J26212">
        <v>22.8</v>
      </c>
      <c r="K26212">
        <v>6.61</v>
      </c>
      <c r="M26212">
        <v>5452</v>
      </c>
    </row>
    <row r="26213" spans="1:13" customFormat="1" hidden="1">
      <c r="A26213" t="s">
        <v>1004</v>
      </c>
      <c r="B26213" t="s">
        <v>1005</v>
      </c>
      <c r="C26213" s="1">
        <v>44312</v>
      </c>
      <c r="H26213">
        <v>94087</v>
      </c>
      <c r="M26213">
        <v>5491</v>
      </c>
    </row>
    <row r="26214" spans="1:13" customFormat="1" hidden="1">
      <c r="A26214" t="s">
        <v>1004</v>
      </c>
      <c r="B26214" t="s">
        <v>1005</v>
      </c>
      <c r="C26214" s="1">
        <v>44313</v>
      </c>
      <c r="H26214">
        <v>94754</v>
      </c>
      <c r="M26214">
        <v>5530</v>
      </c>
    </row>
    <row r="26215" spans="1:13" customFormat="1" hidden="1">
      <c r="A26215" t="s">
        <v>1004</v>
      </c>
      <c r="B26215" t="s">
        <v>1005</v>
      </c>
      <c r="C26215" s="1">
        <v>44314</v>
      </c>
      <c r="H26215">
        <v>95421</v>
      </c>
      <c r="M26215">
        <v>5569</v>
      </c>
    </row>
    <row r="26216" spans="1:13" customFormat="1" hidden="1">
      <c r="A26216" t="s">
        <v>1004</v>
      </c>
      <c r="B26216" t="s">
        <v>1005</v>
      </c>
      <c r="C26216" s="1">
        <v>44315</v>
      </c>
      <c r="H26216">
        <v>96088</v>
      </c>
      <c r="M26216">
        <v>5608</v>
      </c>
    </row>
    <row r="26217" spans="1:13" customFormat="1" hidden="1">
      <c r="A26217" t="s">
        <v>1004</v>
      </c>
      <c r="B26217" t="s">
        <v>1005</v>
      </c>
      <c r="C26217" s="1">
        <v>44316</v>
      </c>
      <c r="H26217">
        <v>96756</v>
      </c>
      <c r="M26217">
        <v>5647</v>
      </c>
    </row>
    <row r="26218" spans="1:13" customFormat="1" hidden="1">
      <c r="A26218" t="s">
        <v>1004</v>
      </c>
      <c r="B26218" t="s">
        <v>1005</v>
      </c>
      <c r="C26218" s="1">
        <v>44317</v>
      </c>
      <c r="H26218">
        <v>97423</v>
      </c>
      <c r="M26218">
        <v>5686</v>
      </c>
    </row>
    <row r="26219" spans="1:13" customFormat="1" hidden="1">
      <c r="A26219" t="s">
        <v>1004</v>
      </c>
      <c r="B26219" t="s">
        <v>1005</v>
      </c>
      <c r="C26219" s="1">
        <v>44318</v>
      </c>
      <c r="D26219">
        <v>5716879</v>
      </c>
      <c r="E26219">
        <v>4500773</v>
      </c>
      <c r="F26219">
        <v>1264615</v>
      </c>
      <c r="H26219">
        <v>98090</v>
      </c>
      <c r="I26219">
        <v>33.36</v>
      </c>
      <c r="J26219">
        <v>26.27</v>
      </c>
      <c r="K26219">
        <v>7.38</v>
      </c>
      <c r="M26219">
        <v>5725</v>
      </c>
    </row>
    <row r="26220" spans="1:13" customFormat="1" hidden="1">
      <c r="A26220" t="s">
        <v>1004</v>
      </c>
      <c r="B26220" t="s">
        <v>1005</v>
      </c>
      <c r="C26220" s="1">
        <v>44319</v>
      </c>
      <c r="H26220">
        <v>101301</v>
      </c>
      <c r="M26220">
        <v>5912</v>
      </c>
    </row>
    <row r="26221" spans="1:13" customFormat="1" hidden="1">
      <c r="A26221" t="s">
        <v>1004</v>
      </c>
      <c r="B26221" t="s">
        <v>1005</v>
      </c>
      <c r="C26221" s="1">
        <v>44320</v>
      </c>
      <c r="H26221">
        <v>104511</v>
      </c>
      <c r="M26221">
        <v>6099</v>
      </c>
    </row>
    <row r="26222" spans="1:13" customFormat="1" hidden="1">
      <c r="A26222" t="s">
        <v>1004</v>
      </c>
      <c r="B26222" t="s">
        <v>1005</v>
      </c>
      <c r="C26222" s="1">
        <v>44321</v>
      </c>
      <c r="H26222">
        <v>107722</v>
      </c>
      <c r="M26222">
        <v>6287</v>
      </c>
    </row>
    <row r="26223" spans="1:13" customFormat="1" hidden="1">
      <c r="A26223" t="s">
        <v>1004</v>
      </c>
      <c r="B26223" t="s">
        <v>1005</v>
      </c>
      <c r="C26223" s="1">
        <v>44322</v>
      </c>
      <c r="H26223">
        <v>110933</v>
      </c>
      <c r="M26223">
        <v>6474</v>
      </c>
    </row>
    <row r="26224" spans="1:13" customFormat="1" hidden="1">
      <c r="A26224" t="s">
        <v>1004</v>
      </c>
      <c r="B26224" t="s">
        <v>1005</v>
      </c>
      <c r="C26224" s="1">
        <v>44323</v>
      </c>
      <c r="H26224">
        <v>114144</v>
      </c>
      <c r="M26224">
        <v>6662</v>
      </c>
    </row>
    <row r="26225" spans="1:13" customFormat="1" hidden="1">
      <c r="A26225" t="s">
        <v>1004</v>
      </c>
      <c r="B26225" t="s">
        <v>1005</v>
      </c>
      <c r="C26225" s="1">
        <v>44324</v>
      </c>
      <c r="H26225">
        <v>117354</v>
      </c>
      <c r="M26225">
        <v>6849</v>
      </c>
    </row>
    <row r="26226" spans="1:13" customFormat="1" hidden="1">
      <c r="A26226" t="s">
        <v>1004</v>
      </c>
      <c r="B26226" t="s">
        <v>1005</v>
      </c>
      <c r="C26226" s="1">
        <v>44325</v>
      </c>
      <c r="D26226">
        <v>6560834</v>
      </c>
      <c r="E26226">
        <v>5070689</v>
      </c>
      <c r="F26226">
        <v>1585620</v>
      </c>
      <c r="H26226">
        <v>120565</v>
      </c>
      <c r="I26226">
        <v>38.29</v>
      </c>
      <c r="J26226">
        <v>29.59</v>
      </c>
      <c r="K26226">
        <v>9.25</v>
      </c>
      <c r="M26226">
        <v>7036</v>
      </c>
    </row>
    <row r="26227" spans="1:13" customFormat="1" hidden="1">
      <c r="A26227" t="s">
        <v>1004</v>
      </c>
      <c r="B26227" t="s">
        <v>1005</v>
      </c>
      <c r="C26227" s="1">
        <v>44326</v>
      </c>
      <c r="H26227">
        <v>123919</v>
      </c>
      <c r="M26227">
        <v>7232</v>
      </c>
    </row>
    <row r="26228" spans="1:13" customFormat="1" hidden="1">
      <c r="A26228" t="s">
        <v>1004</v>
      </c>
      <c r="B26228" t="s">
        <v>1005</v>
      </c>
      <c r="C26228" s="1">
        <v>44327</v>
      </c>
      <c r="H26228">
        <v>127274</v>
      </c>
      <c r="M26228">
        <v>7428</v>
      </c>
    </row>
    <row r="26229" spans="1:13" customFormat="1" hidden="1">
      <c r="A26229" t="s">
        <v>1004</v>
      </c>
      <c r="B26229" t="s">
        <v>1005</v>
      </c>
      <c r="C26229" s="1">
        <v>44328</v>
      </c>
      <c r="H26229">
        <v>130628</v>
      </c>
      <c r="M26229">
        <v>7624</v>
      </c>
    </row>
    <row r="26230" spans="1:13" customFormat="1" hidden="1">
      <c r="A26230" t="s">
        <v>1004</v>
      </c>
      <c r="B26230" t="s">
        <v>1005</v>
      </c>
      <c r="C26230" s="1">
        <v>44329</v>
      </c>
      <c r="H26230">
        <v>133983</v>
      </c>
      <c r="M26230">
        <v>7819</v>
      </c>
    </row>
    <row r="26231" spans="1:13" customFormat="1" hidden="1">
      <c r="A26231" t="s">
        <v>1004</v>
      </c>
      <c r="B26231" t="s">
        <v>1005</v>
      </c>
      <c r="C26231" s="1">
        <v>44330</v>
      </c>
      <c r="H26231">
        <v>137337</v>
      </c>
      <c r="M26231">
        <v>8015</v>
      </c>
    </row>
    <row r="26232" spans="1:13" customFormat="1" hidden="1">
      <c r="A26232" t="s">
        <v>1004</v>
      </c>
      <c r="B26232" t="s">
        <v>1005</v>
      </c>
      <c r="C26232" s="1">
        <v>44331</v>
      </c>
      <c r="H26232">
        <v>140691</v>
      </c>
      <c r="M26232">
        <v>8211</v>
      </c>
    </row>
    <row r="26233" spans="1:13" customFormat="1" hidden="1">
      <c r="A26233" t="s">
        <v>1004</v>
      </c>
      <c r="B26233" t="s">
        <v>1005</v>
      </c>
      <c r="C26233" s="1">
        <v>44332</v>
      </c>
      <c r="D26233">
        <v>7569155</v>
      </c>
      <c r="E26233">
        <v>5762554</v>
      </c>
      <c r="F26233">
        <v>1930993</v>
      </c>
      <c r="H26233">
        <v>144046</v>
      </c>
      <c r="I26233">
        <v>44.17</v>
      </c>
      <c r="J26233">
        <v>33.630000000000003</v>
      </c>
      <c r="K26233">
        <v>11.27</v>
      </c>
      <c r="M26233">
        <v>8407</v>
      </c>
    </row>
    <row r="26234" spans="1:13" customFormat="1" hidden="1">
      <c r="A26234" t="s">
        <v>1004</v>
      </c>
      <c r="B26234" t="s">
        <v>1005</v>
      </c>
      <c r="C26234" s="1">
        <v>44333</v>
      </c>
      <c r="H26234">
        <v>144542</v>
      </c>
      <c r="M26234">
        <v>8436</v>
      </c>
    </row>
    <row r="26235" spans="1:13" customFormat="1" hidden="1">
      <c r="A26235" t="s">
        <v>1004</v>
      </c>
      <c r="B26235" t="s">
        <v>1005</v>
      </c>
      <c r="C26235" s="1">
        <v>44334</v>
      </c>
      <c r="H26235">
        <v>145037</v>
      </c>
      <c r="M26235">
        <v>8464</v>
      </c>
    </row>
    <row r="26236" spans="1:13" customFormat="1" hidden="1">
      <c r="A26236" t="s">
        <v>1004</v>
      </c>
      <c r="B26236" t="s">
        <v>1005</v>
      </c>
      <c r="C26236" s="1">
        <v>44335</v>
      </c>
      <c r="H26236">
        <v>145533</v>
      </c>
      <c r="M26236">
        <v>8493</v>
      </c>
    </row>
    <row r="26237" spans="1:13" customFormat="1" hidden="1">
      <c r="A26237" t="s">
        <v>1004</v>
      </c>
      <c r="B26237" t="s">
        <v>1005</v>
      </c>
      <c r="C26237" s="1">
        <v>44336</v>
      </c>
      <c r="H26237">
        <v>146029</v>
      </c>
      <c r="M26237">
        <v>8522</v>
      </c>
    </row>
    <row r="26238" spans="1:13" customFormat="1" hidden="1">
      <c r="A26238" t="s">
        <v>1004</v>
      </c>
      <c r="B26238" t="s">
        <v>1005</v>
      </c>
      <c r="C26238" s="1">
        <v>44337</v>
      </c>
      <c r="H26238">
        <v>146524</v>
      </c>
      <c r="M26238">
        <v>8551</v>
      </c>
    </row>
    <row r="26239" spans="1:13" customFormat="1" hidden="1">
      <c r="A26239" t="s">
        <v>1004</v>
      </c>
      <c r="B26239" t="s">
        <v>1005</v>
      </c>
      <c r="C26239" s="1">
        <v>44338</v>
      </c>
      <c r="H26239">
        <v>147020</v>
      </c>
      <c r="M26239">
        <v>8580</v>
      </c>
    </row>
    <row r="26240" spans="1:13" customFormat="1" hidden="1">
      <c r="A26240" t="s">
        <v>1004</v>
      </c>
      <c r="B26240" t="s">
        <v>1005</v>
      </c>
      <c r="C26240" s="1">
        <v>44339</v>
      </c>
      <c r="D26240">
        <v>8601766</v>
      </c>
      <c r="E26240">
        <v>6272238</v>
      </c>
      <c r="F26240">
        <v>2471640</v>
      </c>
      <c r="H26240">
        <v>147516</v>
      </c>
      <c r="I26240">
        <v>50.2</v>
      </c>
      <c r="J26240">
        <v>36.61</v>
      </c>
      <c r="K26240">
        <v>14.42</v>
      </c>
      <c r="M26240">
        <v>8609</v>
      </c>
    </row>
    <row r="26241" spans="1:13" customFormat="1" hidden="1">
      <c r="A26241" t="s">
        <v>1004</v>
      </c>
      <c r="B26241" t="s">
        <v>1005</v>
      </c>
      <c r="C26241" s="1">
        <v>44340</v>
      </c>
      <c r="H26241">
        <v>147055</v>
      </c>
      <c r="M26241">
        <v>8582</v>
      </c>
    </row>
    <row r="26242" spans="1:13" customFormat="1" hidden="1">
      <c r="A26242" t="s">
        <v>1004</v>
      </c>
      <c r="B26242" t="s">
        <v>1005</v>
      </c>
      <c r="C26242" s="1">
        <v>44341</v>
      </c>
      <c r="H26242">
        <v>146595</v>
      </c>
      <c r="M26242">
        <v>8555</v>
      </c>
    </row>
    <row r="26243" spans="1:13" customFormat="1" hidden="1">
      <c r="A26243" t="s">
        <v>1004</v>
      </c>
      <c r="B26243" t="s">
        <v>1005</v>
      </c>
      <c r="C26243" s="1">
        <v>44342</v>
      </c>
      <c r="H26243">
        <v>146134</v>
      </c>
      <c r="M26243">
        <v>8528</v>
      </c>
    </row>
    <row r="26244" spans="1:13" customFormat="1" hidden="1">
      <c r="A26244" t="s">
        <v>1004</v>
      </c>
      <c r="B26244" t="s">
        <v>1005</v>
      </c>
      <c r="C26244" s="1">
        <v>44343</v>
      </c>
      <c r="H26244">
        <v>145674</v>
      </c>
      <c r="M26244">
        <v>8502</v>
      </c>
    </row>
    <row r="26245" spans="1:13" customFormat="1" hidden="1">
      <c r="A26245" t="s">
        <v>1004</v>
      </c>
      <c r="B26245" t="s">
        <v>1005</v>
      </c>
      <c r="C26245" s="1">
        <v>44344</v>
      </c>
      <c r="H26245">
        <v>145213</v>
      </c>
      <c r="M26245">
        <v>8475</v>
      </c>
    </row>
    <row r="26246" spans="1:13" customFormat="1" hidden="1">
      <c r="A26246" t="s">
        <v>1004</v>
      </c>
      <c r="B26246" t="s">
        <v>1005</v>
      </c>
      <c r="C26246" s="1">
        <v>44345</v>
      </c>
      <c r="H26246">
        <v>144752</v>
      </c>
      <c r="M26246">
        <v>8448</v>
      </c>
    </row>
    <row r="26247" spans="1:13" customFormat="1" hidden="1">
      <c r="A26247" t="s">
        <v>1004</v>
      </c>
      <c r="B26247" t="s">
        <v>1005</v>
      </c>
      <c r="C26247" s="1">
        <v>44346</v>
      </c>
      <c r="D26247">
        <v>9611809</v>
      </c>
      <c r="E26247">
        <v>6763377</v>
      </c>
      <c r="F26247">
        <v>3088695</v>
      </c>
      <c r="H26247">
        <v>144292</v>
      </c>
      <c r="I26247">
        <v>56.1</v>
      </c>
      <c r="J26247">
        <v>39.47</v>
      </c>
      <c r="K26247">
        <v>18.03</v>
      </c>
      <c r="M26247">
        <v>8421</v>
      </c>
    </row>
    <row r="26248" spans="1:13" customFormat="1" hidden="1">
      <c r="A26248" t="s">
        <v>1004</v>
      </c>
      <c r="B26248" t="s">
        <v>1005</v>
      </c>
      <c r="C26248" s="1">
        <v>44347</v>
      </c>
      <c r="H26248">
        <v>147850</v>
      </c>
      <c r="M26248">
        <v>8629</v>
      </c>
    </row>
    <row r="26249" spans="1:13" customFormat="1" hidden="1">
      <c r="A26249" t="s">
        <v>1004</v>
      </c>
      <c r="B26249" t="s">
        <v>1005</v>
      </c>
      <c r="C26249" s="1">
        <v>44348</v>
      </c>
      <c r="H26249">
        <v>151409</v>
      </c>
      <c r="M26249">
        <v>8836</v>
      </c>
    </row>
    <row r="26250" spans="1:13" customFormat="1" hidden="1">
      <c r="A26250" t="s">
        <v>1004</v>
      </c>
      <c r="B26250" t="s">
        <v>1005</v>
      </c>
      <c r="C26250" s="1">
        <v>44349</v>
      </c>
      <c r="H26250">
        <v>154968</v>
      </c>
      <c r="M26250">
        <v>9044</v>
      </c>
    </row>
    <row r="26251" spans="1:13" customFormat="1" hidden="1">
      <c r="A26251" t="s">
        <v>1004</v>
      </c>
      <c r="B26251" t="s">
        <v>1005</v>
      </c>
      <c r="C26251" s="1">
        <v>44350</v>
      </c>
      <c r="H26251">
        <v>158526</v>
      </c>
      <c r="M26251">
        <v>9252</v>
      </c>
    </row>
    <row r="26252" spans="1:13" customFormat="1" hidden="1">
      <c r="A26252" t="s">
        <v>1004</v>
      </c>
      <c r="B26252" t="s">
        <v>1005</v>
      </c>
      <c r="C26252" s="1">
        <v>44351</v>
      </c>
      <c r="H26252">
        <v>162085</v>
      </c>
      <c r="M26252">
        <v>9459</v>
      </c>
    </row>
    <row r="26253" spans="1:13" customFormat="1" hidden="1">
      <c r="A26253" t="s">
        <v>1004</v>
      </c>
      <c r="B26253" t="s">
        <v>1005</v>
      </c>
      <c r="C26253" s="1">
        <v>44352</v>
      </c>
      <c r="H26253">
        <v>165644</v>
      </c>
      <c r="M26253">
        <v>9667</v>
      </c>
    </row>
    <row r="26254" spans="1:13" customFormat="1" hidden="1">
      <c r="A26254" t="s">
        <v>1004</v>
      </c>
      <c r="B26254" t="s">
        <v>1005</v>
      </c>
      <c r="C26254" s="1">
        <v>44353</v>
      </c>
      <c r="D26254">
        <v>10796224</v>
      </c>
      <c r="E26254">
        <v>7343296</v>
      </c>
      <c r="F26254">
        <v>3842330</v>
      </c>
      <c r="H26254">
        <v>169202</v>
      </c>
      <c r="I26254">
        <v>63.01</v>
      </c>
      <c r="J26254">
        <v>42.86</v>
      </c>
      <c r="K26254">
        <v>22.42</v>
      </c>
      <c r="M26254">
        <v>9875</v>
      </c>
    </row>
    <row r="26255" spans="1:13" customFormat="1" hidden="1">
      <c r="A26255" t="s">
        <v>1004</v>
      </c>
      <c r="B26255" t="s">
        <v>1005</v>
      </c>
      <c r="C26255" s="1">
        <v>44354</v>
      </c>
      <c r="H26255">
        <v>178960</v>
      </c>
      <c r="M26255">
        <v>10444</v>
      </c>
    </row>
    <row r="26256" spans="1:13" customFormat="1" hidden="1">
      <c r="A26256" t="s">
        <v>1004</v>
      </c>
      <c r="B26256" t="s">
        <v>1005</v>
      </c>
      <c r="C26256" s="1">
        <v>44355</v>
      </c>
      <c r="H26256">
        <v>188717</v>
      </c>
      <c r="M26256">
        <v>11014</v>
      </c>
    </row>
    <row r="26257" spans="1:13" customFormat="1" hidden="1">
      <c r="A26257" t="s">
        <v>1004</v>
      </c>
      <c r="B26257" t="s">
        <v>1005</v>
      </c>
      <c r="C26257" s="1">
        <v>44356</v>
      </c>
      <c r="H26257">
        <v>198475</v>
      </c>
      <c r="M26257">
        <v>11583</v>
      </c>
    </row>
    <row r="26258" spans="1:13" customFormat="1" hidden="1">
      <c r="A26258" t="s">
        <v>1004</v>
      </c>
      <c r="B26258" t="s">
        <v>1005</v>
      </c>
      <c r="C26258" s="1">
        <v>44357</v>
      </c>
      <c r="H26258">
        <v>208232</v>
      </c>
      <c r="M26258">
        <v>12153</v>
      </c>
    </row>
    <row r="26259" spans="1:13" customFormat="1" hidden="1">
      <c r="A26259" t="s">
        <v>1004</v>
      </c>
      <c r="B26259" t="s">
        <v>1005</v>
      </c>
      <c r="C26259" s="1">
        <v>44358</v>
      </c>
      <c r="H26259">
        <v>217990</v>
      </c>
      <c r="M26259">
        <v>12722</v>
      </c>
    </row>
    <row r="26260" spans="1:13" customFormat="1" hidden="1">
      <c r="A26260" t="s">
        <v>1004</v>
      </c>
      <c r="B26260" t="s">
        <v>1005</v>
      </c>
      <c r="C26260" s="1">
        <v>44359</v>
      </c>
      <c r="H26260">
        <v>227747</v>
      </c>
      <c r="M26260">
        <v>13291</v>
      </c>
    </row>
    <row r="26261" spans="1:13" customFormat="1" hidden="1">
      <c r="A26261" t="s">
        <v>1004</v>
      </c>
      <c r="B26261" t="s">
        <v>1005</v>
      </c>
      <c r="C26261" s="1">
        <v>44360</v>
      </c>
      <c r="D26261">
        <v>12458757</v>
      </c>
      <c r="E26261">
        <v>8360505</v>
      </c>
      <c r="F26261">
        <v>4536510</v>
      </c>
      <c r="H26261">
        <v>237505</v>
      </c>
      <c r="I26261">
        <v>72.709999999999994</v>
      </c>
      <c r="J26261">
        <v>48.79</v>
      </c>
      <c r="K26261">
        <v>26.48</v>
      </c>
      <c r="M26261">
        <v>13861</v>
      </c>
    </row>
    <row r="26262" spans="1:13" customFormat="1" hidden="1">
      <c r="A26262" t="s">
        <v>1004</v>
      </c>
      <c r="B26262" t="s">
        <v>1005</v>
      </c>
      <c r="C26262" s="1">
        <v>44361</v>
      </c>
      <c r="H26262">
        <v>232560</v>
      </c>
      <c r="M26262">
        <v>13572</v>
      </c>
    </row>
    <row r="26263" spans="1:13" customFormat="1" hidden="1">
      <c r="A26263" t="s">
        <v>1004</v>
      </c>
      <c r="B26263" t="s">
        <v>1005</v>
      </c>
      <c r="C26263" s="1">
        <v>44362</v>
      </c>
      <c r="H26263">
        <v>227615</v>
      </c>
      <c r="M26263">
        <v>13284</v>
      </c>
    </row>
    <row r="26264" spans="1:13" customFormat="1" hidden="1">
      <c r="A26264" t="s">
        <v>1004</v>
      </c>
      <c r="B26264" t="s">
        <v>1005</v>
      </c>
      <c r="C26264" s="1">
        <v>44363</v>
      </c>
      <c r="H26264">
        <v>222670</v>
      </c>
      <c r="M26264">
        <v>12995</v>
      </c>
    </row>
    <row r="26265" spans="1:13" customFormat="1" hidden="1">
      <c r="A26265" t="s">
        <v>1004</v>
      </c>
      <c r="B26265" t="s">
        <v>1005</v>
      </c>
      <c r="C26265" s="1">
        <v>44364</v>
      </c>
      <c r="H26265">
        <v>217725</v>
      </c>
      <c r="M26265">
        <v>12707</v>
      </c>
    </row>
    <row r="26266" spans="1:13" customFormat="1" hidden="1">
      <c r="A26266" t="s">
        <v>1004</v>
      </c>
      <c r="B26266" t="s">
        <v>1005</v>
      </c>
      <c r="C26266" s="1">
        <v>44365</v>
      </c>
      <c r="H26266">
        <v>212780</v>
      </c>
      <c r="M26266">
        <v>12418</v>
      </c>
    </row>
    <row r="26267" spans="1:13" customFormat="1" hidden="1">
      <c r="A26267" t="s">
        <v>1004</v>
      </c>
      <c r="B26267" t="s">
        <v>1005</v>
      </c>
      <c r="C26267" s="1">
        <v>44366</v>
      </c>
      <c r="H26267">
        <v>207835</v>
      </c>
      <c r="M26267">
        <v>12129</v>
      </c>
    </row>
    <row r="26268" spans="1:13" customFormat="1" hidden="1">
      <c r="A26268" t="s">
        <v>1004</v>
      </c>
      <c r="B26268" t="s">
        <v>1005</v>
      </c>
      <c r="C26268" s="1">
        <v>44367</v>
      </c>
      <c r="D26268">
        <v>13878989</v>
      </c>
      <c r="E26268">
        <v>9104241</v>
      </c>
      <c r="F26268">
        <v>5233082</v>
      </c>
      <c r="H26268">
        <v>202890</v>
      </c>
      <c r="I26268">
        <v>81</v>
      </c>
      <c r="J26268">
        <v>53.13</v>
      </c>
      <c r="K26268">
        <v>30.54</v>
      </c>
      <c r="M26268">
        <v>11841</v>
      </c>
    </row>
    <row r="26269" spans="1:13" customFormat="1" hidden="1">
      <c r="A26269" t="s">
        <v>1004</v>
      </c>
      <c r="B26269" t="s">
        <v>1005</v>
      </c>
      <c r="C26269" s="1">
        <v>44368</v>
      </c>
      <c r="H26269">
        <v>203154</v>
      </c>
      <c r="M26269">
        <v>11856</v>
      </c>
    </row>
    <row r="26270" spans="1:13" customFormat="1" hidden="1">
      <c r="A26270" t="s">
        <v>1004</v>
      </c>
      <c r="B26270" t="s">
        <v>1005</v>
      </c>
      <c r="C26270" s="1">
        <v>44369</v>
      </c>
      <c r="H26270">
        <v>203418</v>
      </c>
      <c r="M26270">
        <v>11872</v>
      </c>
    </row>
    <row r="26271" spans="1:13" customFormat="1" hidden="1">
      <c r="A26271" t="s">
        <v>1004</v>
      </c>
      <c r="B26271" t="s">
        <v>1005</v>
      </c>
      <c r="C26271" s="1">
        <v>44370</v>
      </c>
      <c r="H26271">
        <v>203681</v>
      </c>
      <c r="M26271">
        <v>11887</v>
      </c>
    </row>
    <row r="26272" spans="1:13" customFormat="1" hidden="1">
      <c r="A26272" t="s">
        <v>1004</v>
      </c>
      <c r="B26272" t="s">
        <v>1005</v>
      </c>
      <c r="C26272" s="1">
        <v>44371</v>
      </c>
      <c r="H26272">
        <v>203945</v>
      </c>
      <c r="M26272">
        <v>11902</v>
      </c>
    </row>
    <row r="26273" spans="1:13" customFormat="1" hidden="1">
      <c r="A26273" t="s">
        <v>1004</v>
      </c>
      <c r="B26273" t="s">
        <v>1005</v>
      </c>
      <c r="C26273" s="1">
        <v>44372</v>
      </c>
      <c r="H26273">
        <v>204209</v>
      </c>
      <c r="M26273">
        <v>11918</v>
      </c>
    </row>
    <row r="26274" spans="1:13" customFormat="1" hidden="1">
      <c r="A26274" t="s">
        <v>1004</v>
      </c>
      <c r="B26274" t="s">
        <v>1005</v>
      </c>
      <c r="C26274" s="1">
        <v>44373</v>
      </c>
      <c r="H26274">
        <v>204472</v>
      </c>
      <c r="M26274">
        <v>11933</v>
      </c>
    </row>
    <row r="26275" spans="1:13" customFormat="1" hidden="1">
      <c r="A26275" t="s">
        <v>1004</v>
      </c>
      <c r="B26275" t="s">
        <v>1005</v>
      </c>
      <c r="C26275" s="1">
        <v>44374</v>
      </c>
      <c r="D26275">
        <v>15312141</v>
      </c>
      <c r="E26275">
        <v>9919014</v>
      </c>
      <c r="F26275">
        <v>5934342</v>
      </c>
      <c r="H26275">
        <v>204736</v>
      </c>
      <c r="I26275">
        <v>89.36</v>
      </c>
      <c r="J26275">
        <v>57.89</v>
      </c>
      <c r="K26275">
        <v>34.630000000000003</v>
      </c>
      <c r="M26275">
        <v>11948</v>
      </c>
    </row>
    <row r="26276" spans="1:13" customFormat="1" hidden="1">
      <c r="A26276" t="s">
        <v>1004</v>
      </c>
      <c r="B26276" t="s">
        <v>1005</v>
      </c>
      <c r="C26276" s="1">
        <v>44375</v>
      </c>
      <c r="H26276">
        <v>205307</v>
      </c>
      <c r="M26276">
        <v>11982</v>
      </c>
    </row>
    <row r="26277" spans="1:13" customFormat="1" hidden="1">
      <c r="A26277" t="s">
        <v>1004</v>
      </c>
      <c r="B26277" t="s">
        <v>1005</v>
      </c>
      <c r="C26277" s="1">
        <v>44376</v>
      </c>
      <c r="H26277">
        <v>205879</v>
      </c>
      <c r="M26277">
        <v>12015</v>
      </c>
    </row>
    <row r="26278" spans="1:13" customFormat="1" hidden="1">
      <c r="A26278" t="s">
        <v>1004</v>
      </c>
      <c r="B26278" t="s">
        <v>1005</v>
      </c>
      <c r="C26278" s="1">
        <v>44377</v>
      </c>
      <c r="H26278">
        <v>206450</v>
      </c>
      <c r="M26278">
        <v>12049</v>
      </c>
    </row>
    <row r="26279" spans="1:13" customFormat="1" hidden="1">
      <c r="A26279" t="s">
        <v>1004</v>
      </c>
      <c r="B26279" t="s">
        <v>1005</v>
      </c>
      <c r="C26279" s="1">
        <v>44378</v>
      </c>
      <c r="H26279">
        <v>207021</v>
      </c>
      <c r="M26279">
        <v>12082</v>
      </c>
    </row>
    <row r="26280" spans="1:13" customFormat="1" hidden="1">
      <c r="A26280" t="s">
        <v>1004</v>
      </c>
      <c r="B26280" t="s">
        <v>1005</v>
      </c>
      <c r="C26280" s="1">
        <v>44379</v>
      </c>
      <c r="H26280">
        <v>207592</v>
      </c>
      <c r="M26280">
        <v>12115</v>
      </c>
    </row>
    <row r="26281" spans="1:13" customFormat="1" hidden="1">
      <c r="A26281" t="s">
        <v>1004</v>
      </c>
      <c r="B26281" t="s">
        <v>1005</v>
      </c>
      <c r="C26281" s="1">
        <v>44380</v>
      </c>
      <c r="H26281">
        <v>208164</v>
      </c>
      <c r="M26281">
        <v>12149</v>
      </c>
    </row>
    <row r="26282" spans="1:13" customFormat="1" hidden="1">
      <c r="A26282" t="s">
        <v>1004</v>
      </c>
      <c r="B26282" t="s">
        <v>1005</v>
      </c>
      <c r="C26282" s="1">
        <v>44381</v>
      </c>
      <c r="D26282">
        <v>16773286</v>
      </c>
      <c r="E26282">
        <v>10843863</v>
      </c>
      <c r="F26282">
        <v>6601525</v>
      </c>
      <c r="H26282">
        <v>208735</v>
      </c>
      <c r="I26282">
        <v>97.89</v>
      </c>
      <c r="J26282">
        <v>63.29</v>
      </c>
      <c r="K26282">
        <v>38.53</v>
      </c>
      <c r="M26282">
        <v>12182</v>
      </c>
    </row>
    <row r="26283" spans="1:13" customFormat="1" hidden="1">
      <c r="A26283" t="s">
        <v>1004</v>
      </c>
      <c r="B26283" t="s">
        <v>1005</v>
      </c>
      <c r="C26283" s="1">
        <v>44382</v>
      </c>
      <c r="H26283">
        <v>201773</v>
      </c>
      <c r="M26283">
        <v>11776</v>
      </c>
    </row>
    <row r="26284" spans="1:13" customFormat="1" hidden="1">
      <c r="A26284" t="s">
        <v>1004</v>
      </c>
      <c r="B26284" t="s">
        <v>1005</v>
      </c>
      <c r="C26284" s="1">
        <v>44383</v>
      </c>
      <c r="H26284">
        <v>194810</v>
      </c>
      <c r="M26284">
        <v>11369</v>
      </c>
    </row>
    <row r="26285" spans="1:13" customFormat="1" hidden="1">
      <c r="A26285" t="s">
        <v>1004</v>
      </c>
      <c r="B26285" t="s">
        <v>1005</v>
      </c>
      <c r="C26285" s="1">
        <v>44384</v>
      </c>
      <c r="H26285">
        <v>187848</v>
      </c>
      <c r="M26285">
        <v>10963</v>
      </c>
    </row>
    <row r="26286" spans="1:13" customFormat="1" hidden="1">
      <c r="A26286" t="s">
        <v>1004</v>
      </c>
      <c r="B26286" t="s">
        <v>1005</v>
      </c>
      <c r="C26286" s="1">
        <v>44385</v>
      </c>
      <c r="H26286">
        <v>180886</v>
      </c>
      <c r="M26286">
        <v>10557</v>
      </c>
    </row>
    <row r="26287" spans="1:13" customFormat="1" hidden="1">
      <c r="A26287" t="s">
        <v>1004</v>
      </c>
      <c r="B26287" t="s">
        <v>1005</v>
      </c>
      <c r="C26287" s="1">
        <v>44386</v>
      </c>
      <c r="H26287">
        <v>173924</v>
      </c>
      <c r="M26287">
        <v>10150</v>
      </c>
    </row>
    <row r="26288" spans="1:13" customFormat="1" hidden="1">
      <c r="A26288" t="s">
        <v>1004</v>
      </c>
      <c r="B26288" t="s">
        <v>1005</v>
      </c>
      <c r="C26288" s="1">
        <v>44387</v>
      </c>
      <c r="H26288">
        <v>166961</v>
      </c>
      <c r="M26288">
        <v>9744</v>
      </c>
    </row>
    <row r="26289" spans="1:13" customFormat="1" hidden="1">
      <c r="A26289" t="s">
        <v>1004</v>
      </c>
      <c r="B26289" t="s">
        <v>1005</v>
      </c>
      <c r="C26289" s="1">
        <v>44388</v>
      </c>
      <c r="D26289">
        <v>17893280</v>
      </c>
      <c r="E26289">
        <v>11545789</v>
      </c>
      <c r="F26289">
        <v>7088735</v>
      </c>
      <c r="H26289">
        <v>159999</v>
      </c>
      <c r="I26289">
        <v>104.43</v>
      </c>
      <c r="J26289">
        <v>67.38</v>
      </c>
      <c r="K26289">
        <v>41.37</v>
      </c>
      <c r="M26289">
        <v>9338</v>
      </c>
    </row>
    <row r="26290" spans="1:13" customFormat="1" hidden="1">
      <c r="A26290" t="s">
        <v>1004</v>
      </c>
      <c r="B26290" t="s">
        <v>1005</v>
      </c>
      <c r="C26290" s="1">
        <v>44389</v>
      </c>
      <c r="H26290">
        <v>157229</v>
      </c>
      <c r="M26290">
        <v>9176</v>
      </c>
    </row>
    <row r="26291" spans="1:13" customFormat="1" hidden="1">
      <c r="A26291" t="s">
        <v>1004</v>
      </c>
      <c r="B26291" t="s">
        <v>1005</v>
      </c>
      <c r="C26291" s="1">
        <v>44390</v>
      </c>
      <c r="H26291">
        <v>154459</v>
      </c>
      <c r="M26291">
        <v>9014</v>
      </c>
    </row>
    <row r="26292" spans="1:13" customFormat="1" hidden="1">
      <c r="A26292" t="s">
        <v>1004</v>
      </c>
      <c r="B26292" t="s">
        <v>1005</v>
      </c>
      <c r="C26292" s="1">
        <v>44391</v>
      </c>
      <c r="H26292">
        <v>151689</v>
      </c>
      <c r="M26292">
        <v>8853</v>
      </c>
    </row>
    <row r="26293" spans="1:13" customFormat="1" hidden="1">
      <c r="A26293" t="s">
        <v>1004</v>
      </c>
      <c r="B26293" t="s">
        <v>1005</v>
      </c>
      <c r="C26293" s="1">
        <v>44392</v>
      </c>
      <c r="H26293">
        <v>148919</v>
      </c>
      <c r="M26293">
        <v>8691</v>
      </c>
    </row>
    <row r="26294" spans="1:13" customFormat="1" hidden="1">
      <c r="A26294" t="s">
        <v>1004</v>
      </c>
      <c r="B26294" t="s">
        <v>1005</v>
      </c>
      <c r="C26294" s="1">
        <v>44393</v>
      </c>
      <c r="H26294">
        <v>146149</v>
      </c>
      <c r="M26294">
        <v>8529</v>
      </c>
    </row>
    <row r="26295" spans="1:13" customFormat="1" hidden="1">
      <c r="A26295" t="s">
        <v>1004</v>
      </c>
      <c r="B26295" t="s">
        <v>1005</v>
      </c>
      <c r="C26295" s="1">
        <v>44394</v>
      </c>
      <c r="H26295">
        <v>143378</v>
      </c>
      <c r="M26295">
        <v>8368</v>
      </c>
    </row>
    <row r="26296" spans="1:13" customFormat="1" hidden="1">
      <c r="A26296" t="s">
        <v>1004</v>
      </c>
      <c r="B26296" t="s">
        <v>1005</v>
      </c>
      <c r="C26296" s="1">
        <v>44395</v>
      </c>
      <c r="D26296">
        <v>18877538</v>
      </c>
      <c r="E26296">
        <v>11656593</v>
      </c>
      <c r="F26296">
        <v>7976120</v>
      </c>
      <c r="H26296">
        <v>140608</v>
      </c>
      <c r="I26296">
        <v>110.17</v>
      </c>
      <c r="J26296">
        <v>68.03</v>
      </c>
      <c r="K26296">
        <v>46.55</v>
      </c>
      <c r="M26296">
        <v>8206</v>
      </c>
    </row>
    <row r="26297" spans="1:13" customFormat="1" hidden="1">
      <c r="A26297" t="s">
        <v>1004</v>
      </c>
      <c r="B26297" t="s">
        <v>1005</v>
      </c>
      <c r="C26297" s="1">
        <v>44396</v>
      </c>
      <c r="H26297">
        <v>135526</v>
      </c>
      <c r="M26297">
        <v>7909</v>
      </c>
    </row>
    <row r="26298" spans="1:13" customFormat="1" hidden="1">
      <c r="A26298" t="s">
        <v>1004</v>
      </c>
      <c r="B26298" t="s">
        <v>1005</v>
      </c>
      <c r="C26298" s="1">
        <v>44397</v>
      </c>
      <c r="H26298">
        <v>130444</v>
      </c>
      <c r="M26298">
        <v>7613</v>
      </c>
    </row>
    <row r="26299" spans="1:13" customFormat="1" hidden="1">
      <c r="A26299" t="s">
        <v>1004</v>
      </c>
      <c r="B26299" t="s">
        <v>1005</v>
      </c>
      <c r="C26299" s="1">
        <v>44398</v>
      </c>
      <c r="H26299">
        <v>125362</v>
      </c>
      <c r="M26299">
        <v>7316</v>
      </c>
    </row>
    <row r="26300" spans="1:13" customFormat="1" hidden="1">
      <c r="A26300" t="s">
        <v>1004</v>
      </c>
      <c r="B26300" t="s">
        <v>1005</v>
      </c>
      <c r="C26300" s="1">
        <v>44399</v>
      </c>
      <c r="H26300">
        <v>120280</v>
      </c>
      <c r="M26300">
        <v>7020</v>
      </c>
    </row>
    <row r="26301" spans="1:13" customFormat="1" hidden="1">
      <c r="A26301" t="s">
        <v>1004</v>
      </c>
      <c r="B26301" t="s">
        <v>1005</v>
      </c>
      <c r="C26301" s="1">
        <v>44400</v>
      </c>
      <c r="H26301">
        <v>115198</v>
      </c>
      <c r="M26301">
        <v>6723</v>
      </c>
    </row>
    <row r="26302" spans="1:13" customFormat="1" hidden="1">
      <c r="A26302" t="s">
        <v>1004</v>
      </c>
      <c r="B26302" t="s">
        <v>1005</v>
      </c>
      <c r="C26302" s="1">
        <v>44401</v>
      </c>
      <c r="H26302">
        <v>110116</v>
      </c>
      <c r="M26302">
        <v>6426</v>
      </c>
    </row>
    <row r="26303" spans="1:13" customFormat="1" hidden="1">
      <c r="A26303" t="s">
        <v>1004</v>
      </c>
      <c r="B26303" t="s">
        <v>1005</v>
      </c>
      <c r="C26303" s="1">
        <v>44402</v>
      </c>
      <c r="D26303">
        <v>19612774</v>
      </c>
      <c r="E26303">
        <v>11736917</v>
      </c>
      <c r="F26303">
        <v>8640146</v>
      </c>
      <c r="H26303">
        <v>105034</v>
      </c>
      <c r="I26303">
        <v>114.46</v>
      </c>
      <c r="J26303">
        <v>68.5</v>
      </c>
      <c r="K26303">
        <v>50.42</v>
      </c>
      <c r="M26303">
        <v>6130</v>
      </c>
    </row>
    <row r="26304" spans="1:13" customFormat="1" hidden="1">
      <c r="A26304" t="s">
        <v>1004</v>
      </c>
      <c r="B26304" t="s">
        <v>1005</v>
      </c>
      <c r="C26304" s="1">
        <v>44403</v>
      </c>
      <c r="H26304">
        <v>104564</v>
      </c>
      <c r="M26304">
        <v>6102</v>
      </c>
    </row>
    <row r="26305" spans="1:13" customFormat="1" hidden="1">
      <c r="A26305" t="s">
        <v>1004</v>
      </c>
      <c r="B26305" t="s">
        <v>1005</v>
      </c>
      <c r="C26305" s="1">
        <v>44404</v>
      </c>
      <c r="H26305">
        <v>104094</v>
      </c>
      <c r="M26305">
        <v>6075</v>
      </c>
    </row>
    <row r="26306" spans="1:13" customFormat="1" hidden="1">
      <c r="A26306" t="s">
        <v>1004</v>
      </c>
      <c r="B26306" t="s">
        <v>1005</v>
      </c>
      <c r="C26306" s="1">
        <v>44405</v>
      </c>
      <c r="H26306">
        <v>103624</v>
      </c>
      <c r="M26306">
        <v>6048</v>
      </c>
    </row>
    <row r="26307" spans="1:13" customFormat="1" hidden="1">
      <c r="A26307" t="s">
        <v>1004</v>
      </c>
      <c r="B26307" t="s">
        <v>1005</v>
      </c>
      <c r="C26307" s="1">
        <v>44406</v>
      </c>
      <c r="H26307">
        <v>103154</v>
      </c>
      <c r="M26307">
        <v>6020</v>
      </c>
    </row>
    <row r="26308" spans="1:13" customFormat="1" hidden="1">
      <c r="A26308" t="s">
        <v>1004</v>
      </c>
      <c r="B26308" t="s">
        <v>1005</v>
      </c>
      <c r="C26308" s="1">
        <v>44407</v>
      </c>
      <c r="H26308">
        <v>102684</v>
      </c>
      <c r="M26308">
        <v>5993</v>
      </c>
    </row>
    <row r="26309" spans="1:13" customFormat="1" hidden="1">
      <c r="A26309" t="s">
        <v>1004</v>
      </c>
      <c r="B26309" t="s">
        <v>1005</v>
      </c>
      <c r="C26309" s="1">
        <v>44408</v>
      </c>
      <c r="H26309">
        <v>102214</v>
      </c>
      <c r="M26309">
        <v>5965</v>
      </c>
    </row>
    <row r="26310" spans="1:13" customFormat="1" hidden="1">
      <c r="A26310" t="s">
        <v>1004</v>
      </c>
      <c r="B26310" t="s">
        <v>1005</v>
      </c>
      <c r="C26310" s="1">
        <v>44409</v>
      </c>
      <c r="D26310">
        <v>20324979</v>
      </c>
      <c r="E26310">
        <v>11808348</v>
      </c>
      <c r="F26310">
        <v>9288197</v>
      </c>
      <c r="H26310">
        <v>101744</v>
      </c>
      <c r="I26310">
        <v>118.62</v>
      </c>
      <c r="J26310">
        <v>68.91</v>
      </c>
      <c r="K26310">
        <v>54.21</v>
      </c>
      <c r="M26310">
        <v>5938</v>
      </c>
    </row>
    <row r="26311" spans="1:13" customFormat="1" hidden="1">
      <c r="A26311" t="s">
        <v>1004</v>
      </c>
      <c r="B26311" t="s">
        <v>1005</v>
      </c>
      <c r="C26311" s="1">
        <v>44410</v>
      </c>
      <c r="H26311">
        <v>102517</v>
      </c>
      <c r="M26311">
        <v>5983</v>
      </c>
    </row>
    <row r="26312" spans="1:13" customFormat="1" hidden="1">
      <c r="A26312" t="s">
        <v>1004</v>
      </c>
      <c r="B26312" t="s">
        <v>1005</v>
      </c>
      <c r="C26312" s="1">
        <v>44411</v>
      </c>
      <c r="H26312">
        <v>103290</v>
      </c>
      <c r="M26312">
        <v>6028</v>
      </c>
    </row>
    <row r="26313" spans="1:13" customFormat="1" hidden="1">
      <c r="A26313" t="s">
        <v>1004</v>
      </c>
      <c r="B26313" t="s">
        <v>1005</v>
      </c>
      <c r="C26313" s="1">
        <v>44412</v>
      </c>
      <c r="H26313">
        <v>104063</v>
      </c>
      <c r="M26313">
        <v>6073</v>
      </c>
    </row>
    <row r="26314" spans="1:13" customFormat="1" hidden="1">
      <c r="A26314" t="s">
        <v>1004</v>
      </c>
      <c r="B26314" t="s">
        <v>1005</v>
      </c>
      <c r="C26314" s="1">
        <v>44413</v>
      </c>
      <c r="H26314">
        <v>104836</v>
      </c>
      <c r="M26314">
        <v>6118</v>
      </c>
    </row>
    <row r="26315" spans="1:13" customFormat="1" hidden="1">
      <c r="A26315" t="s">
        <v>1004</v>
      </c>
      <c r="B26315" t="s">
        <v>1005</v>
      </c>
      <c r="C26315" s="1">
        <v>44414</v>
      </c>
      <c r="H26315">
        <v>105609</v>
      </c>
      <c r="M26315">
        <v>6163</v>
      </c>
    </row>
    <row r="26316" spans="1:13" customFormat="1" hidden="1">
      <c r="A26316" t="s">
        <v>1004</v>
      </c>
      <c r="B26316" t="s">
        <v>1005</v>
      </c>
      <c r="C26316" s="1">
        <v>44415</v>
      </c>
      <c r="H26316">
        <v>106382</v>
      </c>
      <c r="M26316">
        <v>6209</v>
      </c>
    </row>
    <row r="26317" spans="1:13" customFormat="1" hidden="1">
      <c r="A26317" t="s">
        <v>1004</v>
      </c>
      <c r="B26317" t="s">
        <v>1005</v>
      </c>
      <c r="C26317" s="1">
        <v>44416</v>
      </c>
      <c r="D26317">
        <v>21075065</v>
      </c>
      <c r="E26317">
        <v>11860165</v>
      </c>
      <c r="F26317">
        <v>9991883</v>
      </c>
      <c r="H26317">
        <v>107155</v>
      </c>
      <c r="I26317">
        <v>123</v>
      </c>
      <c r="J26317">
        <v>69.22</v>
      </c>
      <c r="K26317">
        <v>58.31</v>
      </c>
      <c r="M26317">
        <v>6254</v>
      </c>
    </row>
    <row r="26318" spans="1:13" customFormat="1" hidden="1">
      <c r="A26318" t="s">
        <v>1004</v>
      </c>
      <c r="B26318" t="s">
        <v>1005</v>
      </c>
      <c r="C26318" s="1">
        <v>44417</v>
      </c>
      <c r="H26318">
        <v>103717</v>
      </c>
      <c r="M26318">
        <v>6053</v>
      </c>
    </row>
    <row r="26319" spans="1:13" customFormat="1" hidden="1">
      <c r="A26319" t="s">
        <v>1004</v>
      </c>
      <c r="B26319" t="s">
        <v>1005</v>
      </c>
      <c r="C26319" s="1">
        <v>44418</v>
      </c>
      <c r="H26319">
        <v>100279</v>
      </c>
      <c r="M26319">
        <v>5852</v>
      </c>
    </row>
    <row r="26320" spans="1:13" customFormat="1" hidden="1">
      <c r="A26320" t="s">
        <v>1004</v>
      </c>
      <c r="B26320" t="s">
        <v>1005</v>
      </c>
      <c r="C26320" s="1">
        <v>44419</v>
      </c>
      <c r="H26320">
        <v>96842</v>
      </c>
      <c r="M26320">
        <v>5652</v>
      </c>
    </row>
    <row r="26321" spans="1:13" customFormat="1" hidden="1">
      <c r="A26321" t="s">
        <v>1004</v>
      </c>
      <c r="B26321" t="s">
        <v>1005</v>
      </c>
      <c r="C26321" s="1">
        <v>44420</v>
      </c>
      <c r="H26321">
        <v>93404</v>
      </c>
      <c r="M26321">
        <v>5451</v>
      </c>
    </row>
    <row r="26322" spans="1:13" customFormat="1" hidden="1">
      <c r="A26322" t="s">
        <v>1004</v>
      </c>
      <c r="B26322" t="s">
        <v>1005</v>
      </c>
      <c r="C26322" s="1">
        <v>44421</v>
      </c>
      <c r="H26322">
        <v>89966</v>
      </c>
      <c r="M26322">
        <v>5250</v>
      </c>
    </row>
    <row r="26323" spans="1:13" customFormat="1" hidden="1">
      <c r="A26323" t="s">
        <v>1004</v>
      </c>
      <c r="B26323" t="s">
        <v>1005</v>
      </c>
      <c r="C26323" s="1">
        <v>44422</v>
      </c>
      <c r="H26323">
        <v>86528</v>
      </c>
      <c r="M26323">
        <v>5050</v>
      </c>
    </row>
    <row r="26324" spans="1:13" customFormat="1" hidden="1">
      <c r="A26324" t="s">
        <v>1004</v>
      </c>
      <c r="B26324" t="s">
        <v>1005</v>
      </c>
      <c r="C26324" s="1">
        <v>44423</v>
      </c>
      <c r="D26324">
        <v>21656695</v>
      </c>
      <c r="E26324">
        <v>11905782</v>
      </c>
      <c r="F26324">
        <v>10532417</v>
      </c>
      <c r="H26324">
        <v>83090</v>
      </c>
      <c r="I26324">
        <v>126.39</v>
      </c>
      <c r="J26324">
        <v>69.48</v>
      </c>
      <c r="K26324">
        <v>61.47</v>
      </c>
      <c r="M26324">
        <v>4849</v>
      </c>
    </row>
    <row r="26325" spans="1:13" customFormat="1" hidden="1">
      <c r="A26325" t="s">
        <v>1004</v>
      </c>
      <c r="B26325" t="s">
        <v>1005</v>
      </c>
      <c r="C26325" s="1">
        <v>44424</v>
      </c>
      <c r="H26325">
        <v>73886</v>
      </c>
      <c r="M26325">
        <v>4312</v>
      </c>
    </row>
    <row r="26326" spans="1:13" customFormat="1" hidden="1">
      <c r="A26326" t="s">
        <v>1004</v>
      </c>
      <c r="B26326" t="s">
        <v>1005</v>
      </c>
      <c r="C26326" s="1">
        <v>44425</v>
      </c>
      <c r="H26326">
        <v>64682</v>
      </c>
      <c r="M26326">
        <v>3775</v>
      </c>
    </row>
    <row r="26327" spans="1:13" customFormat="1" hidden="1">
      <c r="A26327" t="s">
        <v>1004</v>
      </c>
      <c r="B26327" t="s">
        <v>1005</v>
      </c>
      <c r="C26327" s="1">
        <v>44426</v>
      </c>
      <c r="H26327">
        <v>55478</v>
      </c>
      <c r="M26327">
        <v>3238</v>
      </c>
    </row>
    <row r="26328" spans="1:13" customFormat="1" hidden="1">
      <c r="A26328" t="s">
        <v>1004</v>
      </c>
      <c r="B26328" t="s">
        <v>1005</v>
      </c>
      <c r="C26328" s="1">
        <v>44427</v>
      </c>
      <c r="D26328">
        <v>21731346</v>
      </c>
      <c r="E26328">
        <v>11925013</v>
      </c>
      <c r="F26328">
        <v>10589191</v>
      </c>
      <c r="H26328">
        <v>46274</v>
      </c>
      <c r="I26328">
        <v>126.83</v>
      </c>
      <c r="J26328">
        <v>69.59</v>
      </c>
      <c r="K26328">
        <v>61.8</v>
      </c>
      <c r="M26328">
        <v>2701</v>
      </c>
    </row>
    <row r="26329" spans="1:13" customFormat="1" hidden="1">
      <c r="A26329" t="s">
        <v>1006</v>
      </c>
      <c r="B26329" t="s">
        <v>1007</v>
      </c>
      <c r="C26329" s="1">
        <v>44229</v>
      </c>
      <c r="D26329">
        <v>1118</v>
      </c>
      <c r="E26329">
        <v>1118</v>
      </c>
      <c r="I26329">
        <v>0.39</v>
      </c>
      <c r="J26329">
        <v>0.39</v>
      </c>
    </row>
    <row r="26330" spans="1:13" customFormat="1" hidden="1">
      <c r="A26330" t="s">
        <v>1006</v>
      </c>
      <c r="B26330" t="s">
        <v>1007</v>
      </c>
      <c r="C26330" s="1">
        <v>44230</v>
      </c>
      <c r="H26330">
        <v>69</v>
      </c>
      <c r="M26330">
        <v>242</v>
      </c>
    </row>
    <row r="26331" spans="1:13" customFormat="1" hidden="1">
      <c r="A26331" t="s">
        <v>1006</v>
      </c>
      <c r="B26331" t="s">
        <v>1007</v>
      </c>
      <c r="C26331" s="1">
        <v>44231</v>
      </c>
      <c r="H26331">
        <v>69</v>
      </c>
      <c r="M26331">
        <v>242</v>
      </c>
    </row>
    <row r="26332" spans="1:13" customFormat="1" hidden="1">
      <c r="A26332" t="s">
        <v>1006</v>
      </c>
      <c r="B26332" t="s">
        <v>1007</v>
      </c>
      <c r="C26332" s="1">
        <v>44232</v>
      </c>
      <c r="H26332">
        <v>69</v>
      </c>
      <c r="M26332">
        <v>242</v>
      </c>
    </row>
    <row r="26333" spans="1:13" customFormat="1" hidden="1">
      <c r="A26333" t="s">
        <v>1006</v>
      </c>
      <c r="B26333" t="s">
        <v>1007</v>
      </c>
      <c r="C26333" s="1">
        <v>44233</v>
      </c>
      <c r="H26333">
        <v>69</v>
      </c>
      <c r="M26333">
        <v>242</v>
      </c>
    </row>
    <row r="26334" spans="1:13" customFormat="1" hidden="1">
      <c r="A26334" t="s">
        <v>1006</v>
      </c>
      <c r="B26334" t="s">
        <v>1007</v>
      </c>
      <c r="C26334" s="1">
        <v>44234</v>
      </c>
      <c r="H26334">
        <v>69</v>
      </c>
      <c r="M26334">
        <v>242</v>
      </c>
    </row>
    <row r="26335" spans="1:13" customFormat="1" hidden="1">
      <c r="A26335" t="s">
        <v>1006</v>
      </c>
      <c r="B26335" t="s">
        <v>1007</v>
      </c>
      <c r="C26335" s="1">
        <v>44235</v>
      </c>
      <c r="H26335">
        <v>69</v>
      </c>
      <c r="M26335">
        <v>242</v>
      </c>
    </row>
    <row r="26336" spans="1:13" customFormat="1" hidden="1">
      <c r="A26336" t="s">
        <v>1006</v>
      </c>
      <c r="B26336" t="s">
        <v>1007</v>
      </c>
      <c r="C26336" s="1">
        <v>44236</v>
      </c>
      <c r="H26336">
        <v>69</v>
      </c>
      <c r="M26336">
        <v>242</v>
      </c>
    </row>
    <row r="26337" spans="1:13" customFormat="1" hidden="1">
      <c r="A26337" t="s">
        <v>1006</v>
      </c>
      <c r="B26337" t="s">
        <v>1007</v>
      </c>
      <c r="C26337" s="1">
        <v>44237</v>
      </c>
      <c r="D26337">
        <v>1672</v>
      </c>
      <c r="E26337">
        <v>1672</v>
      </c>
      <c r="H26337">
        <v>69</v>
      </c>
      <c r="I26337">
        <v>0.59</v>
      </c>
      <c r="J26337">
        <v>0.59</v>
      </c>
      <c r="M26337">
        <v>242</v>
      </c>
    </row>
    <row r="26338" spans="1:13" customFormat="1" hidden="1">
      <c r="A26338" t="s">
        <v>1006</v>
      </c>
      <c r="B26338" t="s">
        <v>1007</v>
      </c>
      <c r="C26338" s="1">
        <v>44238</v>
      </c>
      <c r="H26338">
        <v>84</v>
      </c>
      <c r="M26338">
        <v>294</v>
      </c>
    </row>
    <row r="26339" spans="1:13" customFormat="1" hidden="1">
      <c r="A26339" t="s">
        <v>1006</v>
      </c>
      <c r="B26339" t="s">
        <v>1007</v>
      </c>
      <c r="C26339" s="1">
        <v>44239</v>
      </c>
      <c r="H26339">
        <v>100</v>
      </c>
      <c r="M26339">
        <v>350</v>
      </c>
    </row>
    <row r="26340" spans="1:13" customFormat="1" hidden="1">
      <c r="A26340" t="s">
        <v>1006</v>
      </c>
      <c r="B26340" t="s">
        <v>1007</v>
      </c>
      <c r="C26340" s="1">
        <v>44240</v>
      </c>
      <c r="H26340">
        <v>115</v>
      </c>
      <c r="M26340">
        <v>403</v>
      </c>
    </row>
    <row r="26341" spans="1:13" customFormat="1" hidden="1">
      <c r="A26341" t="s">
        <v>1006</v>
      </c>
      <c r="B26341" t="s">
        <v>1007</v>
      </c>
      <c r="C26341" s="1">
        <v>44241</v>
      </c>
      <c r="H26341">
        <v>130</v>
      </c>
      <c r="M26341">
        <v>455</v>
      </c>
    </row>
    <row r="26342" spans="1:13" customFormat="1" hidden="1">
      <c r="A26342" t="s">
        <v>1006</v>
      </c>
      <c r="B26342" t="s">
        <v>1007</v>
      </c>
      <c r="C26342" s="1">
        <v>44242</v>
      </c>
      <c r="H26342">
        <v>145</v>
      </c>
      <c r="M26342">
        <v>508</v>
      </c>
    </row>
    <row r="26343" spans="1:13" customFormat="1" hidden="1">
      <c r="A26343" t="s">
        <v>1006</v>
      </c>
      <c r="B26343" t="s">
        <v>1007</v>
      </c>
      <c r="C26343" s="1">
        <v>44243</v>
      </c>
      <c r="D26343">
        <v>2726</v>
      </c>
      <c r="E26343">
        <v>2454</v>
      </c>
      <c r="F26343">
        <v>272</v>
      </c>
      <c r="H26343">
        <v>160</v>
      </c>
      <c r="I26343">
        <v>0.95</v>
      </c>
      <c r="J26343">
        <v>0.86</v>
      </c>
      <c r="K26343">
        <v>0.1</v>
      </c>
      <c r="M26343">
        <v>560</v>
      </c>
    </row>
    <row r="26344" spans="1:13" customFormat="1" hidden="1">
      <c r="A26344" t="s">
        <v>1006</v>
      </c>
      <c r="B26344" t="s">
        <v>1007</v>
      </c>
      <c r="C26344" s="1">
        <v>44244</v>
      </c>
      <c r="H26344">
        <v>186</v>
      </c>
      <c r="M26344">
        <v>652</v>
      </c>
    </row>
    <row r="26345" spans="1:13" customFormat="1" hidden="1">
      <c r="A26345" t="s">
        <v>1006</v>
      </c>
      <c r="B26345" t="s">
        <v>1007</v>
      </c>
      <c r="C26345" s="1">
        <v>44245</v>
      </c>
      <c r="H26345">
        <v>196</v>
      </c>
      <c r="M26345">
        <v>687</v>
      </c>
    </row>
    <row r="26346" spans="1:13" customFormat="1" hidden="1">
      <c r="A26346" t="s">
        <v>1006</v>
      </c>
      <c r="B26346" t="s">
        <v>1007</v>
      </c>
      <c r="C26346" s="1">
        <v>44246</v>
      </c>
      <c r="H26346">
        <v>206</v>
      </c>
      <c r="M26346">
        <v>722</v>
      </c>
    </row>
    <row r="26347" spans="1:13" customFormat="1" hidden="1">
      <c r="A26347" t="s">
        <v>1006</v>
      </c>
      <c r="B26347" t="s">
        <v>1007</v>
      </c>
      <c r="C26347" s="1">
        <v>44247</v>
      </c>
      <c r="H26347">
        <v>217</v>
      </c>
      <c r="M26347">
        <v>760</v>
      </c>
    </row>
    <row r="26348" spans="1:13" customFormat="1" hidden="1">
      <c r="A26348" t="s">
        <v>1006</v>
      </c>
      <c r="B26348" t="s">
        <v>1007</v>
      </c>
      <c r="C26348" s="1">
        <v>44248</v>
      </c>
      <c r="H26348">
        <v>227</v>
      </c>
      <c r="M26348">
        <v>795</v>
      </c>
    </row>
    <row r="26349" spans="1:13" customFormat="1" hidden="1">
      <c r="A26349" t="s">
        <v>1006</v>
      </c>
      <c r="B26349" t="s">
        <v>1007</v>
      </c>
      <c r="C26349" s="1">
        <v>44249</v>
      </c>
      <c r="H26349">
        <v>237</v>
      </c>
      <c r="M26349">
        <v>830</v>
      </c>
    </row>
    <row r="26350" spans="1:13" customFormat="1" hidden="1">
      <c r="A26350" t="s">
        <v>1006</v>
      </c>
      <c r="B26350" t="s">
        <v>1007</v>
      </c>
      <c r="C26350" s="1">
        <v>44250</v>
      </c>
      <c r="D26350">
        <v>4457</v>
      </c>
      <c r="E26350">
        <v>3432</v>
      </c>
      <c r="F26350">
        <v>1025</v>
      </c>
      <c r="H26350">
        <v>247</v>
      </c>
      <c r="I26350">
        <v>1.56</v>
      </c>
      <c r="J26350">
        <v>1.2</v>
      </c>
      <c r="K26350">
        <v>0.36</v>
      </c>
      <c r="M26350">
        <v>865</v>
      </c>
    </row>
    <row r="26351" spans="1:13" customFormat="1" hidden="1">
      <c r="A26351" t="s">
        <v>1006</v>
      </c>
      <c r="B26351" t="s">
        <v>1007</v>
      </c>
      <c r="C26351" s="1">
        <v>44251</v>
      </c>
      <c r="H26351">
        <v>266</v>
      </c>
      <c r="M26351">
        <v>932</v>
      </c>
    </row>
    <row r="26352" spans="1:13" customFormat="1" hidden="1">
      <c r="A26352" t="s">
        <v>1006</v>
      </c>
      <c r="B26352" t="s">
        <v>1007</v>
      </c>
      <c r="C26352" s="1">
        <v>44252</v>
      </c>
      <c r="H26352">
        <v>285</v>
      </c>
      <c r="M26352">
        <v>998</v>
      </c>
    </row>
    <row r="26353" spans="1:13" customFormat="1" hidden="1">
      <c r="A26353" t="s">
        <v>1006</v>
      </c>
      <c r="B26353" t="s">
        <v>1007</v>
      </c>
      <c r="C26353" s="1">
        <v>44253</v>
      </c>
      <c r="H26353">
        <v>304</v>
      </c>
      <c r="M26353">
        <v>1065</v>
      </c>
    </row>
    <row r="26354" spans="1:13" customFormat="1" hidden="1">
      <c r="A26354" t="s">
        <v>1006</v>
      </c>
      <c r="B26354" t="s">
        <v>1007</v>
      </c>
      <c r="C26354" s="1">
        <v>44254</v>
      </c>
      <c r="H26354">
        <v>323</v>
      </c>
      <c r="M26354">
        <v>1131</v>
      </c>
    </row>
    <row r="26355" spans="1:13" customFormat="1" hidden="1">
      <c r="A26355" t="s">
        <v>1006</v>
      </c>
      <c r="B26355" t="s">
        <v>1007</v>
      </c>
      <c r="C26355" s="1">
        <v>44255</v>
      </c>
      <c r="H26355">
        <v>341</v>
      </c>
      <c r="M26355">
        <v>1194</v>
      </c>
    </row>
    <row r="26356" spans="1:13" customFormat="1" hidden="1">
      <c r="A26356" t="s">
        <v>1006</v>
      </c>
      <c r="B26356" t="s">
        <v>1007</v>
      </c>
      <c r="C26356" s="1">
        <v>44256</v>
      </c>
      <c r="H26356">
        <v>360</v>
      </c>
      <c r="M26356">
        <v>1261</v>
      </c>
    </row>
    <row r="26357" spans="1:13" customFormat="1" hidden="1">
      <c r="A26357" t="s">
        <v>1006</v>
      </c>
      <c r="B26357" t="s">
        <v>1007</v>
      </c>
      <c r="C26357" s="1">
        <v>44257</v>
      </c>
      <c r="H26357">
        <v>379</v>
      </c>
      <c r="M26357">
        <v>1328</v>
      </c>
    </row>
    <row r="26358" spans="1:13" customFormat="1" hidden="1">
      <c r="A26358" t="s">
        <v>1006</v>
      </c>
      <c r="B26358" t="s">
        <v>1007</v>
      </c>
      <c r="C26358" s="1">
        <v>44258</v>
      </c>
      <c r="H26358">
        <v>379</v>
      </c>
      <c r="M26358">
        <v>1328</v>
      </c>
    </row>
    <row r="26359" spans="1:13" customFormat="1" hidden="1">
      <c r="A26359" t="s">
        <v>1006</v>
      </c>
      <c r="B26359" t="s">
        <v>1007</v>
      </c>
      <c r="C26359" s="1">
        <v>44259</v>
      </c>
      <c r="H26359">
        <v>379</v>
      </c>
      <c r="M26359">
        <v>1328</v>
      </c>
    </row>
    <row r="26360" spans="1:13" customFormat="1" hidden="1">
      <c r="A26360" t="s">
        <v>1006</v>
      </c>
      <c r="B26360" t="s">
        <v>1007</v>
      </c>
      <c r="C26360" s="1">
        <v>44260</v>
      </c>
      <c r="H26360">
        <v>379</v>
      </c>
      <c r="M26360">
        <v>1328</v>
      </c>
    </row>
    <row r="26361" spans="1:13" customFormat="1" hidden="1">
      <c r="A26361" t="s">
        <v>1006</v>
      </c>
      <c r="B26361" t="s">
        <v>1007</v>
      </c>
      <c r="C26361" s="1">
        <v>44261</v>
      </c>
      <c r="H26361">
        <v>379</v>
      </c>
      <c r="M26361">
        <v>1328</v>
      </c>
    </row>
    <row r="26362" spans="1:13" customFormat="1" hidden="1">
      <c r="A26362" t="s">
        <v>1006</v>
      </c>
      <c r="B26362" t="s">
        <v>1007</v>
      </c>
      <c r="C26362" s="1">
        <v>44262</v>
      </c>
      <c r="H26362">
        <v>379</v>
      </c>
      <c r="M26362">
        <v>1328</v>
      </c>
    </row>
    <row r="26363" spans="1:13" customFormat="1" hidden="1">
      <c r="A26363" t="s">
        <v>1006</v>
      </c>
      <c r="B26363" t="s">
        <v>1007</v>
      </c>
      <c r="C26363" s="1">
        <v>44263</v>
      </c>
      <c r="H26363">
        <v>379</v>
      </c>
      <c r="M26363">
        <v>1328</v>
      </c>
    </row>
    <row r="26364" spans="1:13" customFormat="1" hidden="1">
      <c r="A26364" t="s">
        <v>1006</v>
      </c>
      <c r="B26364" t="s">
        <v>1007</v>
      </c>
      <c r="C26364" s="1">
        <v>44264</v>
      </c>
      <c r="D26364">
        <v>9765</v>
      </c>
      <c r="E26364">
        <v>7343</v>
      </c>
      <c r="F26364">
        <v>2422</v>
      </c>
      <c r="H26364">
        <v>379</v>
      </c>
      <c r="I26364">
        <v>3.42</v>
      </c>
      <c r="J26364">
        <v>2.57</v>
      </c>
      <c r="K26364">
        <v>0.85</v>
      </c>
      <c r="M26364">
        <v>1328</v>
      </c>
    </row>
    <row r="26365" spans="1:13" customFormat="1" hidden="1">
      <c r="A26365" t="s">
        <v>1006</v>
      </c>
      <c r="B26365" t="s">
        <v>1007</v>
      </c>
      <c r="C26365" s="1">
        <v>44265</v>
      </c>
      <c r="H26365">
        <v>447</v>
      </c>
      <c r="M26365">
        <v>1566</v>
      </c>
    </row>
    <row r="26366" spans="1:13" customFormat="1" hidden="1">
      <c r="A26366" t="s">
        <v>1006</v>
      </c>
      <c r="B26366" t="s">
        <v>1007</v>
      </c>
      <c r="C26366" s="1">
        <v>44266</v>
      </c>
      <c r="H26366">
        <v>516</v>
      </c>
      <c r="M26366">
        <v>1807</v>
      </c>
    </row>
    <row r="26367" spans="1:13" customFormat="1" hidden="1">
      <c r="A26367" t="s">
        <v>1006</v>
      </c>
      <c r="B26367" t="s">
        <v>1007</v>
      </c>
      <c r="C26367" s="1">
        <v>44267</v>
      </c>
      <c r="H26367">
        <v>584</v>
      </c>
      <c r="M26367">
        <v>2046</v>
      </c>
    </row>
    <row r="26368" spans="1:13" customFormat="1" hidden="1">
      <c r="A26368" t="s">
        <v>1006</v>
      </c>
      <c r="B26368" t="s">
        <v>1007</v>
      </c>
      <c r="C26368" s="1">
        <v>44268</v>
      </c>
      <c r="H26368">
        <v>652</v>
      </c>
      <c r="M26368">
        <v>2284</v>
      </c>
    </row>
    <row r="26369" spans="1:13" customFormat="1" hidden="1">
      <c r="A26369" t="s">
        <v>1006</v>
      </c>
      <c r="B26369" t="s">
        <v>1007</v>
      </c>
      <c r="C26369" s="1">
        <v>44269</v>
      </c>
      <c r="H26369">
        <v>721</v>
      </c>
      <c r="M26369">
        <v>2525</v>
      </c>
    </row>
    <row r="26370" spans="1:13" customFormat="1" hidden="1">
      <c r="A26370" t="s">
        <v>1006</v>
      </c>
      <c r="B26370" t="s">
        <v>1007</v>
      </c>
      <c r="C26370" s="1">
        <v>44270</v>
      </c>
      <c r="H26370">
        <v>789</v>
      </c>
      <c r="M26370">
        <v>2764</v>
      </c>
    </row>
    <row r="26371" spans="1:13" customFormat="1" hidden="1">
      <c r="A26371" t="s">
        <v>1006</v>
      </c>
      <c r="B26371" t="s">
        <v>1007</v>
      </c>
      <c r="C26371" s="1">
        <v>44271</v>
      </c>
      <c r="D26371">
        <v>15767</v>
      </c>
      <c r="E26371">
        <v>12133</v>
      </c>
      <c r="F26371">
        <v>3634</v>
      </c>
      <c r="H26371">
        <v>857</v>
      </c>
      <c r="I26371">
        <v>5.52</v>
      </c>
      <c r="J26371">
        <v>4.25</v>
      </c>
      <c r="K26371">
        <v>1.27</v>
      </c>
      <c r="M26371">
        <v>3002</v>
      </c>
    </row>
    <row r="26372" spans="1:13" customFormat="1" hidden="1">
      <c r="A26372" t="s">
        <v>1006</v>
      </c>
      <c r="B26372" t="s">
        <v>1007</v>
      </c>
      <c r="C26372" s="1">
        <v>44272</v>
      </c>
      <c r="H26372">
        <v>877</v>
      </c>
      <c r="M26372">
        <v>3072</v>
      </c>
    </row>
    <row r="26373" spans="1:13" customFormat="1" hidden="1">
      <c r="A26373" t="s">
        <v>1006</v>
      </c>
      <c r="B26373" t="s">
        <v>1007</v>
      </c>
      <c r="C26373" s="1">
        <v>44273</v>
      </c>
      <c r="H26373">
        <v>896</v>
      </c>
      <c r="M26373">
        <v>3138</v>
      </c>
    </row>
    <row r="26374" spans="1:13" customFormat="1" hidden="1">
      <c r="A26374" t="s">
        <v>1006</v>
      </c>
      <c r="B26374" t="s">
        <v>1007</v>
      </c>
      <c r="C26374" s="1">
        <v>44274</v>
      </c>
      <c r="H26374">
        <v>915</v>
      </c>
      <c r="M26374">
        <v>3205</v>
      </c>
    </row>
    <row r="26375" spans="1:13" customFormat="1" hidden="1">
      <c r="A26375" t="s">
        <v>1006</v>
      </c>
      <c r="B26375" t="s">
        <v>1007</v>
      </c>
      <c r="C26375" s="1">
        <v>44275</v>
      </c>
      <c r="H26375">
        <v>934</v>
      </c>
      <c r="M26375">
        <v>3272</v>
      </c>
    </row>
    <row r="26376" spans="1:13" customFormat="1" hidden="1">
      <c r="A26376" t="s">
        <v>1006</v>
      </c>
      <c r="B26376" t="s">
        <v>1007</v>
      </c>
      <c r="C26376" s="1">
        <v>44276</v>
      </c>
      <c r="H26376">
        <v>953</v>
      </c>
      <c r="M26376">
        <v>3338</v>
      </c>
    </row>
    <row r="26377" spans="1:13" customFormat="1" hidden="1">
      <c r="A26377" t="s">
        <v>1006</v>
      </c>
      <c r="B26377" t="s">
        <v>1007</v>
      </c>
      <c r="C26377" s="1">
        <v>44277</v>
      </c>
      <c r="H26377">
        <v>972</v>
      </c>
      <c r="M26377">
        <v>3405</v>
      </c>
    </row>
    <row r="26378" spans="1:13" customFormat="1" hidden="1">
      <c r="A26378" t="s">
        <v>1006</v>
      </c>
      <c r="B26378" t="s">
        <v>1007</v>
      </c>
      <c r="C26378" s="1">
        <v>44278</v>
      </c>
      <c r="D26378">
        <v>22707</v>
      </c>
      <c r="E26378">
        <v>17564</v>
      </c>
      <c r="F26378">
        <v>5143</v>
      </c>
      <c r="H26378">
        <v>991</v>
      </c>
      <c r="I26378">
        <v>7.95</v>
      </c>
      <c r="J26378">
        <v>6.15</v>
      </c>
      <c r="K26378">
        <v>1.8</v>
      </c>
      <c r="M26378">
        <v>3471</v>
      </c>
    </row>
    <row r="26379" spans="1:13" customFormat="1" hidden="1">
      <c r="A26379" t="s">
        <v>1006</v>
      </c>
      <c r="B26379" t="s">
        <v>1007</v>
      </c>
      <c r="C26379" s="1">
        <v>44279</v>
      </c>
      <c r="H26379">
        <v>976</v>
      </c>
      <c r="M26379">
        <v>3419</v>
      </c>
    </row>
    <row r="26380" spans="1:13" customFormat="1" hidden="1">
      <c r="A26380" t="s">
        <v>1006</v>
      </c>
      <c r="B26380" t="s">
        <v>1007</v>
      </c>
      <c r="C26380" s="1">
        <v>44280</v>
      </c>
      <c r="H26380">
        <v>961</v>
      </c>
      <c r="M26380">
        <v>3366</v>
      </c>
    </row>
    <row r="26381" spans="1:13" customFormat="1" hidden="1">
      <c r="A26381" t="s">
        <v>1006</v>
      </c>
      <c r="B26381" t="s">
        <v>1007</v>
      </c>
      <c r="C26381" s="1">
        <v>44281</v>
      </c>
      <c r="H26381">
        <v>946</v>
      </c>
      <c r="M26381">
        <v>3314</v>
      </c>
    </row>
    <row r="26382" spans="1:13" customFormat="1" hidden="1">
      <c r="A26382" t="s">
        <v>1006</v>
      </c>
      <c r="B26382" t="s">
        <v>1007</v>
      </c>
      <c r="C26382" s="1">
        <v>44282</v>
      </c>
      <c r="H26382">
        <v>932</v>
      </c>
      <c r="M26382">
        <v>3265</v>
      </c>
    </row>
    <row r="26383" spans="1:13" customFormat="1" hidden="1">
      <c r="A26383" t="s">
        <v>1006</v>
      </c>
      <c r="B26383" t="s">
        <v>1007</v>
      </c>
      <c r="C26383" s="1">
        <v>44283</v>
      </c>
      <c r="H26383">
        <v>917</v>
      </c>
      <c r="M26383">
        <v>3212</v>
      </c>
    </row>
    <row r="26384" spans="1:13" customFormat="1" hidden="1">
      <c r="A26384" t="s">
        <v>1006</v>
      </c>
      <c r="B26384" t="s">
        <v>1007</v>
      </c>
      <c r="C26384" s="1">
        <v>44284</v>
      </c>
      <c r="H26384">
        <v>902</v>
      </c>
      <c r="M26384">
        <v>3159</v>
      </c>
    </row>
    <row r="26385" spans="1:13" customFormat="1" hidden="1">
      <c r="A26385" t="s">
        <v>1006</v>
      </c>
      <c r="B26385" t="s">
        <v>1007</v>
      </c>
      <c r="C26385" s="1">
        <v>44285</v>
      </c>
      <c r="D26385">
        <v>28913</v>
      </c>
      <c r="E26385">
        <v>21192</v>
      </c>
      <c r="F26385">
        <v>7721</v>
      </c>
      <c r="H26385">
        <v>887</v>
      </c>
      <c r="I26385">
        <v>10.130000000000001</v>
      </c>
      <c r="J26385">
        <v>7.42</v>
      </c>
      <c r="K26385">
        <v>2.7</v>
      </c>
      <c r="M26385">
        <v>3107</v>
      </c>
    </row>
    <row r="26386" spans="1:13" customFormat="1" hidden="1">
      <c r="A26386" t="s">
        <v>1006</v>
      </c>
      <c r="B26386" t="s">
        <v>1007</v>
      </c>
      <c r="C26386" s="1">
        <v>44286</v>
      </c>
      <c r="H26386">
        <v>909</v>
      </c>
      <c r="M26386">
        <v>3184</v>
      </c>
    </row>
    <row r="26387" spans="1:13" customFormat="1" hidden="1">
      <c r="A26387" t="s">
        <v>1006</v>
      </c>
      <c r="B26387" t="s">
        <v>1007</v>
      </c>
      <c r="C26387" s="1">
        <v>44287</v>
      </c>
      <c r="H26387">
        <v>931</v>
      </c>
      <c r="M26387">
        <v>3261</v>
      </c>
    </row>
    <row r="26388" spans="1:13" customFormat="1" hidden="1">
      <c r="A26388" t="s">
        <v>1006</v>
      </c>
      <c r="B26388" t="s">
        <v>1007</v>
      </c>
      <c r="C26388" s="1">
        <v>44288</v>
      </c>
      <c r="H26388">
        <v>954</v>
      </c>
      <c r="M26388">
        <v>3342</v>
      </c>
    </row>
    <row r="26389" spans="1:13" customFormat="1" hidden="1">
      <c r="A26389" t="s">
        <v>1006</v>
      </c>
      <c r="B26389" t="s">
        <v>1007</v>
      </c>
      <c r="C26389" s="1">
        <v>44289</v>
      </c>
      <c r="H26389">
        <v>976</v>
      </c>
      <c r="M26389">
        <v>3419</v>
      </c>
    </row>
    <row r="26390" spans="1:13" customFormat="1" hidden="1">
      <c r="A26390" t="s">
        <v>1006</v>
      </c>
      <c r="B26390" t="s">
        <v>1007</v>
      </c>
      <c r="C26390" s="1">
        <v>44290</v>
      </c>
      <c r="H26390">
        <v>998</v>
      </c>
      <c r="M26390">
        <v>3496</v>
      </c>
    </row>
    <row r="26391" spans="1:13" customFormat="1" hidden="1">
      <c r="A26391" t="s">
        <v>1006</v>
      </c>
      <c r="B26391" t="s">
        <v>1007</v>
      </c>
      <c r="C26391" s="1">
        <v>44291</v>
      </c>
      <c r="H26391">
        <v>1021</v>
      </c>
      <c r="M26391">
        <v>3576</v>
      </c>
    </row>
    <row r="26392" spans="1:13" customFormat="1" hidden="1">
      <c r="A26392" t="s">
        <v>1006</v>
      </c>
      <c r="B26392" t="s">
        <v>1007</v>
      </c>
      <c r="C26392" s="1">
        <v>44292</v>
      </c>
      <c r="H26392">
        <v>1043</v>
      </c>
      <c r="M26392">
        <v>3653</v>
      </c>
    </row>
    <row r="26393" spans="1:13" customFormat="1" hidden="1">
      <c r="A26393" t="s">
        <v>1006</v>
      </c>
      <c r="B26393" t="s">
        <v>1007</v>
      </c>
      <c r="C26393" s="1">
        <v>44293</v>
      </c>
      <c r="D26393">
        <v>37258</v>
      </c>
      <c r="E26393">
        <v>24679</v>
      </c>
      <c r="F26393">
        <v>12579</v>
      </c>
      <c r="H26393">
        <v>1043</v>
      </c>
      <c r="I26393">
        <v>13.05</v>
      </c>
      <c r="J26393">
        <v>8.64</v>
      </c>
      <c r="K26393">
        <v>4.41</v>
      </c>
      <c r="M26393">
        <v>3653</v>
      </c>
    </row>
    <row r="26394" spans="1:13" customFormat="1" hidden="1">
      <c r="A26394" t="s">
        <v>1006</v>
      </c>
      <c r="B26394" t="s">
        <v>1007</v>
      </c>
      <c r="C26394" s="1">
        <v>44294</v>
      </c>
      <c r="H26394">
        <v>1060</v>
      </c>
      <c r="M26394">
        <v>3713</v>
      </c>
    </row>
    <row r="26395" spans="1:13" customFormat="1" hidden="1">
      <c r="A26395" t="s">
        <v>1006</v>
      </c>
      <c r="B26395" t="s">
        <v>1007</v>
      </c>
      <c r="C26395" s="1">
        <v>44295</v>
      </c>
      <c r="H26395">
        <v>1076</v>
      </c>
      <c r="M26395">
        <v>3769</v>
      </c>
    </row>
    <row r="26396" spans="1:13" customFormat="1" hidden="1">
      <c r="A26396" t="s">
        <v>1006</v>
      </c>
      <c r="B26396" t="s">
        <v>1007</v>
      </c>
      <c r="C26396" s="1">
        <v>44296</v>
      </c>
      <c r="H26396">
        <v>1093</v>
      </c>
      <c r="M26396">
        <v>3828</v>
      </c>
    </row>
    <row r="26397" spans="1:13" customFormat="1" hidden="1">
      <c r="A26397" t="s">
        <v>1006</v>
      </c>
      <c r="B26397" t="s">
        <v>1007</v>
      </c>
      <c r="C26397" s="1">
        <v>44297</v>
      </c>
      <c r="H26397">
        <v>1109</v>
      </c>
      <c r="M26397">
        <v>3885</v>
      </c>
    </row>
    <row r="26398" spans="1:13" customFormat="1" hidden="1">
      <c r="A26398" t="s">
        <v>1006</v>
      </c>
      <c r="B26398" t="s">
        <v>1007</v>
      </c>
      <c r="C26398" s="1">
        <v>44298</v>
      </c>
      <c r="H26398">
        <v>1126</v>
      </c>
      <c r="M26398">
        <v>3944</v>
      </c>
    </row>
    <row r="26399" spans="1:13" customFormat="1" hidden="1">
      <c r="A26399" t="s">
        <v>1006</v>
      </c>
      <c r="B26399" t="s">
        <v>1007</v>
      </c>
      <c r="C26399" s="1">
        <v>44299</v>
      </c>
      <c r="D26399">
        <v>44210</v>
      </c>
      <c r="E26399">
        <v>26584</v>
      </c>
      <c r="F26399">
        <v>17626</v>
      </c>
      <c r="H26399">
        <v>1142</v>
      </c>
      <c r="I26399">
        <v>15.49</v>
      </c>
      <c r="J26399">
        <v>9.31</v>
      </c>
      <c r="K26399">
        <v>6.17</v>
      </c>
      <c r="M26399">
        <v>4000</v>
      </c>
    </row>
    <row r="26400" spans="1:13" customFormat="1" hidden="1">
      <c r="A26400" t="s">
        <v>1006</v>
      </c>
      <c r="B26400" t="s">
        <v>1007</v>
      </c>
      <c r="C26400" s="1">
        <v>44300</v>
      </c>
      <c r="H26400">
        <v>1170</v>
      </c>
      <c r="M26400">
        <v>4098</v>
      </c>
    </row>
    <row r="26401" spans="1:13" customFormat="1" hidden="1">
      <c r="A26401" t="s">
        <v>1006</v>
      </c>
      <c r="B26401" t="s">
        <v>1007</v>
      </c>
      <c r="C26401" s="1">
        <v>44301</v>
      </c>
      <c r="H26401">
        <v>1182</v>
      </c>
      <c r="M26401">
        <v>4140</v>
      </c>
    </row>
    <row r="26402" spans="1:13" customFormat="1" hidden="1">
      <c r="A26402" t="s">
        <v>1006</v>
      </c>
      <c r="B26402" t="s">
        <v>1007</v>
      </c>
      <c r="C26402" s="1">
        <v>44302</v>
      </c>
      <c r="H26402">
        <v>1193</v>
      </c>
      <c r="M26402">
        <v>4179</v>
      </c>
    </row>
    <row r="26403" spans="1:13" customFormat="1" hidden="1">
      <c r="A26403" t="s">
        <v>1006</v>
      </c>
      <c r="B26403" t="s">
        <v>1007</v>
      </c>
      <c r="C26403" s="1">
        <v>44303</v>
      </c>
      <c r="H26403">
        <v>1204</v>
      </c>
      <c r="M26403">
        <v>4217</v>
      </c>
    </row>
    <row r="26404" spans="1:13" customFormat="1" hidden="1">
      <c r="A26404" t="s">
        <v>1006</v>
      </c>
      <c r="B26404" t="s">
        <v>1007</v>
      </c>
      <c r="C26404" s="1">
        <v>44304</v>
      </c>
      <c r="H26404">
        <v>1216</v>
      </c>
      <c r="M26404">
        <v>4259</v>
      </c>
    </row>
    <row r="26405" spans="1:13" customFormat="1" hidden="1">
      <c r="A26405" t="s">
        <v>1006</v>
      </c>
      <c r="B26405" t="s">
        <v>1007</v>
      </c>
      <c r="C26405" s="1">
        <v>44305</v>
      </c>
      <c r="H26405">
        <v>1227</v>
      </c>
      <c r="M26405">
        <v>4298</v>
      </c>
    </row>
    <row r="26406" spans="1:13" customFormat="1" hidden="1">
      <c r="A26406" t="s">
        <v>1006</v>
      </c>
      <c r="B26406" t="s">
        <v>1007</v>
      </c>
      <c r="C26406" s="1">
        <v>44306</v>
      </c>
      <c r="D26406">
        <v>52881</v>
      </c>
      <c r="E26406">
        <v>32071</v>
      </c>
      <c r="F26406">
        <v>20810</v>
      </c>
      <c r="H26406">
        <v>1239</v>
      </c>
      <c r="I26406">
        <v>18.52</v>
      </c>
      <c r="J26406">
        <v>11.23</v>
      </c>
      <c r="K26406">
        <v>7.29</v>
      </c>
      <c r="M26406">
        <v>4340</v>
      </c>
    </row>
    <row r="26407" spans="1:13" customFormat="1" hidden="1">
      <c r="A26407" t="s">
        <v>1006</v>
      </c>
      <c r="B26407" t="s">
        <v>1007</v>
      </c>
      <c r="C26407" s="1">
        <v>44307</v>
      </c>
      <c r="H26407">
        <v>1226</v>
      </c>
      <c r="M26407">
        <v>4294</v>
      </c>
    </row>
    <row r="26408" spans="1:13" customFormat="1" hidden="1">
      <c r="A26408" t="s">
        <v>1006</v>
      </c>
      <c r="B26408" t="s">
        <v>1007</v>
      </c>
      <c r="C26408" s="1">
        <v>44308</v>
      </c>
      <c r="H26408">
        <v>1213</v>
      </c>
      <c r="M26408">
        <v>4249</v>
      </c>
    </row>
    <row r="26409" spans="1:13" customFormat="1" hidden="1">
      <c r="A26409" t="s">
        <v>1006</v>
      </c>
      <c r="B26409" t="s">
        <v>1007</v>
      </c>
      <c r="C26409" s="1">
        <v>44309</v>
      </c>
      <c r="H26409">
        <v>1200</v>
      </c>
      <c r="M26409">
        <v>4203</v>
      </c>
    </row>
    <row r="26410" spans="1:13" customFormat="1" hidden="1">
      <c r="A26410" t="s">
        <v>1006</v>
      </c>
      <c r="B26410" t="s">
        <v>1007</v>
      </c>
      <c r="C26410" s="1">
        <v>44310</v>
      </c>
      <c r="H26410">
        <v>1187</v>
      </c>
      <c r="M26410">
        <v>4158</v>
      </c>
    </row>
    <row r="26411" spans="1:13" customFormat="1" hidden="1">
      <c r="A26411" t="s">
        <v>1006</v>
      </c>
      <c r="B26411" t="s">
        <v>1007</v>
      </c>
      <c r="C26411" s="1">
        <v>44311</v>
      </c>
      <c r="H26411">
        <v>1174</v>
      </c>
      <c r="M26411">
        <v>4112</v>
      </c>
    </row>
    <row r="26412" spans="1:13" customFormat="1" hidden="1">
      <c r="A26412" t="s">
        <v>1006</v>
      </c>
      <c r="B26412" t="s">
        <v>1007</v>
      </c>
      <c r="C26412" s="1">
        <v>44312</v>
      </c>
      <c r="H26412">
        <v>1161</v>
      </c>
      <c r="M26412">
        <v>4067</v>
      </c>
    </row>
    <row r="26413" spans="1:13" customFormat="1" hidden="1">
      <c r="A26413" t="s">
        <v>1006</v>
      </c>
      <c r="B26413" t="s">
        <v>1007</v>
      </c>
      <c r="C26413" s="1">
        <v>44313</v>
      </c>
      <c r="D26413">
        <v>60916</v>
      </c>
      <c r="E26413">
        <v>37070</v>
      </c>
      <c r="F26413">
        <v>23846</v>
      </c>
      <c r="H26413">
        <v>1148</v>
      </c>
      <c r="I26413">
        <v>21.34</v>
      </c>
      <c r="J26413">
        <v>12.98</v>
      </c>
      <c r="K26413">
        <v>8.35</v>
      </c>
      <c r="M26413">
        <v>4021</v>
      </c>
    </row>
    <row r="26414" spans="1:13" customFormat="1" hidden="1">
      <c r="A26414" t="s">
        <v>1006</v>
      </c>
      <c r="B26414" t="s">
        <v>1007</v>
      </c>
      <c r="C26414" s="1">
        <v>44314</v>
      </c>
      <c r="H26414">
        <v>1123</v>
      </c>
      <c r="M26414">
        <v>3934</v>
      </c>
    </row>
    <row r="26415" spans="1:13" customFormat="1" hidden="1">
      <c r="A26415" t="s">
        <v>1006</v>
      </c>
      <c r="B26415" t="s">
        <v>1007</v>
      </c>
      <c r="C26415" s="1">
        <v>44315</v>
      </c>
      <c r="H26415">
        <v>1099</v>
      </c>
      <c r="M26415">
        <v>3850</v>
      </c>
    </row>
    <row r="26416" spans="1:13" customFormat="1" hidden="1">
      <c r="A26416" t="s">
        <v>1006</v>
      </c>
      <c r="B26416" t="s">
        <v>1007</v>
      </c>
      <c r="C26416" s="1">
        <v>44316</v>
      </c>
      <c r="H26416">
        <v>1075</v>
      </c>
      <c r="M26416">
        <v>3765</v>
      </c>
    </row>
    <row r="26417" spans="1:13" customFormat="1" hidden="1">
      <c r="A26417" t="s">
        <v>1006</v>
      </c>
      <c r="B26417" t="s">
        <v>1007</v>
      </c>
      <c r="C26417" s="1">
        <v>44317</v>
      </c>
      <c r="H26417">
        <v>1050</v>
      </c>
      <c r="M26417">
        <v>3678</v>
      </c>
    </row>
    <row r="26418" spans="1:13" customFormat="1" hidden="1">
      <c r="A26418" t="s">
        <v>1006</v>
      </c>
      <c r="B26418" t="s">
        <v>1007</v>
      </c>
      <c r="C26418" s="1">
        <v>44318</v>
      </c>
      <c r="H26418">
        <v>1026</v>
      </c>
      <c r="M26418">
        <v>3594</v>
      </c>
    </row>
    <row r="26419" spans="1:13" customFormat="1" hidden="1">
      <c r="A26419" t="s">
        <v>1006</v>
      </c>
      <c r="B26419" t="s">
        <v>1007</v>
      </c>
      <c r="C26419" s="1">
        <v>44319</v>
      </c>
      <c r="H26419">
        <v>1001</v>
      </c>
      <c r="M26419">
        <v>3506</v>
      </c>
    </row>
    <row r="26420" spans="1:13" customFormat="1" hidden="1">
      <c r="A26420" t="s">
        <v>1006</v>
      </c>
      <c r="B26420" t="s">
        <v>1007</v>
      </c>
      <c r="C26420" s="1">
        <v>44320</v>
      </c>
      <c r="D26420">
        <v>67755</v>
      </c>
      <c r="E26420">
        <v>41364</v>
      </c>
      <c r="F26420">
        <v>26391</v>
      </c>
      <c r="H26420">
        <v>977</v>
      </c>
      <c r="I26420">
        <v>23.73</v>
      </c>
      <c r="J26420">
        <v>14.49</v>
      </c>
      <c r="K26420">
        <v>9.24</v>
      </c>
      <c r="M26420">
        <v>3422</v>
      </c>
    </row>
    <row r="26421" spans="1:13" customFormat="1" hidden="1">
      <c r="A26421" t="s">
        <v>1006</v>
      </c>
      <c r="B26421" t="s">
        <v>1007</v>
      </c>
      <c r="C26421" s="1">
        <v>44321</v>
      </c>
      <c r="H26421">
        <v>997</v>
      </c>
      <c r="M26421">
        <v>3492</v>
      </c>
    </row>
    <row r="26422" spans="1:13" customFormat="1" hidden="1">
      <c r="A26422" t="s">
        <v>1006</v>
      </c>
      <c r="B26422" t="s">
        <v>1007</v>
      </c>
      <c r="C26422" s="1">
        <v>44322</v>
      </c>
      <c r="H26422">
        <v>1017</v>
      </c>
      <c r="M26422">
        <v>3562</v>
      </c>
    </row>
    <row r="26423" spans="1:13" customFormat="1" hidden="1">
      <c r="A26423" t="s">
        <v>1006</v>
      </c>
      <c r="B26423" t="s">
        <v>1007</v>
      </c>
      <c r="C26423" s="1">
        <v>44323</v>
      </c>
      <c r="H26423">
        <v>1037</v>
      </c>
      <c r="M26423">
        <v>3632</v>
      </c>
    </row>
    <row r="26424" spans="1:13" customFormat="1" hidden="1">
      <c r="A26424" t="s">
        <v>1006</v>
      </c>
      <c r="B26424" t="s">
        <v>1007</v>
      </c>
      <c r="C26424" s="1">
        <v>44324</v>
      </c>
      <c r="H26424">
        <v>1057</v>
      </c>
      <c r="M26424">
        <v>3702</v>
      </c>
    </row>
    <row r="26425" spans="1:13" customFormat="1" hidden="1">
      <c r="A26425" t="s">
        <v>1006</v>
      </c>
      <c r="B26425" t="s">
        <v>1007</v>
      </c>
      <c r="C26425" s="1">
        <v>44325</v>
      </c>
      <c r="H26425">
        <v>1078</v>
      </c>
      <c r="M26425">
        <v>3776</v>
      </c>
    </row>
    <row r="26426" spans="1:13" customFormat="1" hidden="1">
      <c r="A26426" t="s">
        <v>1006</v>
      </c>
      <c r="B26426" t="s">
        <v>1007</v>
      </c>
      <c r="C26426" s="1">
        <v>44326</v>
      </c>
      <c r="H26426">
        <v>1098</v>
      </c>
      <c r="M26426">
        <v>3846</v>
      </c>
    </row>
    <row r="26427" spans="1:13" customFormat="1" hidden="1">
      <c r="A26427" t="s">
        <v>1006</v>
      </c>
      <c r="B26427" t="s">
        <v>1007</v>
      </c>
      <c r="C26427" s="1">
        <v>44327</v>
      </c>
      <c r="D26427">
        <v>75580</v>
      </c>
      <c r="E26427">
        <v>43941</v>
      </c>
      <c r="F26427">
        <v>31639</v>
      </c>
      <c r="H26427">
        <v>1118</v>
      </c>
      <c r="I26427">
        <v>26.47</v>
      </c>
      <c r="J26427">
        <v>15.39</v>
      </c>
      <c r="K26427">
        <v>11.08</v>
      </c>
      <c r="M26427">
        <v>3916</v>
      </c>
    </row>
    <row r="26428" spans="1:13" customFormat="1" hidden="1">
      <c r="A26428" t="s">
        <v>1006</v>
      </c>
      <c r="B26428" t="s">
        <v>1007</v>
      </c>
      <c r="C26428" s="1">
        <v>44328</v>
      </c>
      <c r="H26428">
        <v>1063</v>
      </c>
      <c r="M26428">
        <v>3723</v>
      </c>
    </row>
    <row r="26429" spans="1:13" customFormat="1" hidden="1">
      <c r="A26429" t="s">
        <v>1006</v>
      </c>
      <c r="B26429" t="s">
        <v>1007</v>
      </c>
      <c r="C26429" s="1">
        <v>44329</v>
      </c>
      <c r="H26429">
        <v>1009</v>
      </c>
      <c r="M26429">
        <v>3534</v>
      </c>
    </row>
    <row r="26430" spans="1:13" customFormat="1" hidden="1">
      <c r="A26430" t="s">
        <v>1006</v>
      </c>
      <c r="B26430" t="s">
        <v>1007</v>
      </c>
      <c r="C26430" s="1">
        <v>44330</v>
      </c>
      <c r="H26430">
        <v>954</v>
      </c>
      <c r="M26430">
        <v>3342</v>
      </c>
    </row>
    <row r="26431" spans="1:13" customFormat="1" hidden="1">
      <c r="A26431" t="s">
        <v>1006</v>
      </c>
      <c r="B26431" t="s">
        <v>1007</v>
      </c>
      <c r="C26431" s="1">
        <v>44331</v>
      </c>
      <c r="H26431">
        <v>900</v>
      </c>
      <c r="M26431">
        <v>3152</v>
      </c>
    </row>
    <row r="26432" spans="1:13" customFormat="1" hidden="1">
      <c r="A26432" t="s">
        <v>1006</v>
      </c>
      <c r="B26432" t="s">
        <v>1007</v>
      </c>
      <c r="C26432" s="1">
        <v>44332</v>
      </c>
      <c r="H26432">
        <v>845</v>
      </c>
      <c r="M26432">
        <v>2960</v>
      </c>
    </row>
    <row r="26433" spans="1:13" customFormat="1" hidden="1">
      <c r="A26433" t="s">
        <v>1006</v>
      </c>
      <c r="B26433" t="s">
        <v>1007</v>
      </c>
      <c r="C26433" s="1">
        <v>44333</v>
      </c>
      <c r="H26433">
        <v>791</v>
      </c>
      <c r="M26433">
        <v>2771</v>
      </c>
    </row>
    <row r="26434" spans="1:13" customFormat="1" hidden="1">
      <c r="A26434" t="s">
        <v>1006</v>
      </c>
      <c r="B26434" t="s">
        <v>1007</v>
      </c>
      <c r="C26434" s="1">
        <v>44334</v>
      </c>
      <c r="D26434">
        <v>80734</v>
      </c>
      <c r="E26434">
        <v>45104</v>
      </c>
      <c r="F26434">
        <v>35630</v>
      </c>
      <c r="H26434">
        <v>736</v>
      </c>
      <c r="I26434">
        <v>28.28</v>
      </c>
      <c r="J26434">
        <v>15.8</v>
      </c>
      <c r="K26434">
        <v>12.48</v>
      </c>
      <c r="M26434">
        <v>2578</v>
      </c>
    </row>
    <row r="26435" spans="1:13" customFormat="1" hidden="1">
      <c r="A26435" t="s">
        <v>1006</v>
      </c>
      <c r="B26435" t="s">
        <v>1007</v>
      </c>
      <c r="C26435" s="1">
        <v>44335</v>
      </c>
      <c r="H26435">
        <v>752</v>
      </c>
      <c r="M26435">
        <v>2634</v>
      </c>
    </row>
    <row r="26436" spans="1:13" customFormat="1" hidden="1">
      <c r="A26436" t="s">
        <v>1006</v>
      </c>
      <c r="B26436" t="s">
        <v>1007</v>
      </c>
      <c r="C26436" s="1">
        <v>44336</v>
      </c>
      <c r="H26436">
        <v>767</v>
      </c>
      <c r="M26436">
        <v>2687</v>
      </c>
    </row>
    <row r="26437" spans="1:13" customFormat="1" hidden="1">
      <c r="A26437" t="s">
        <v>1006</v>
      </c>
      <c r="B26437" t="s">
        <v>1007</v>
      </c>
      <c r="C26437" s="1">
        <v>44337</v>
      </c>
      <c r="H26437">
        <v>782</v>
      </c>
      <c r="M26437">
        <v>2739</v>
      </c>
    </row>
    <row r="26438" spans="1:13" customFormat="1" hidden="1">
      <c r="A26438" t="s">
        <v>1006</v>
      </c>
      <c r="B26438" t="s">
        <v>1007</v>
      </c>
      <c r="C26438" s="1">
        <v>44338</v>
      </c>
      <c r="H26438">
        <v>798</v>
      </c>
      <c r="M26438">
        <v>2795</v>
      </c>
    </row>
    <row r="26439" spans="1:13" customFormat="1" hidden="1">
      <c r="A26439" t="s">
        <v>1006</v>
      </c>
      <c r="B26439" t="s">
        <v>1007</v>
      </c>
      <c r="C26439" s="1">
        <v>44339</v>
      </c>
      <c r="H26439">
        <v>813</v>
      </c>
      <c r="M26439">
        <v>2848</v>
      </c>
    </row>
    <row r="26440" spans="1:13" customFormat="1" hidden="1">
      <c r="A26440" t="s">
        <v>1006</v>
      </c>
      <c r="B26440" t="s">
        <v>1007</v>
      </c>
      <c r="C26440" s="1">
        <v>44340</v>
      </c>
      <c r="H26440">
        <v>828</v>
      </c>
      <c r="M26440">
        <v>2900</v>
      </c>
    </row>
    <row r="26441" spans="1:13" customFormat="1" hidden="1">
      <c r="A26441" t="s">
        <v>1006</v>
      </c>
      <c r="B26441" t="s">
        <v>1007</v>
      </c>
      <c r="C26441" s="1">
        <v>44341</v>
      </c>
      <c r="D26441">
        <v>86639</v>
      </c>
      <c r="E26441">
        <v>46508</v>
      </c>
      <c r="F26441">
        <v>40131</v>
      </c>
      <c r="H26441">
        <v>844</v>
      </c>
      <c r="I26441">
        <v>30.35</v>
      </c>
      <c r="J26441">
        <v>16.29</v>
      </c>
      <c r="K26441">
        <v>14.06</v>
      </c>
      <c r="M26441">
        <v>2956</v>
      </c>
    </row>
    <row r="26442" spans="1:13" customFormat="1" hidden="1">
      <c r="A26442" t="s">
        <v>1006</v>
      </c>
      <c r="B26442" t="s">
        <v>1007</v>
      </c>
      <c r="C26442" s="1">
        <v>44342</v>
      </c>
      <c r="H26442">
        <v>845</v>
      </c>
      <c r="M26442">
        <v>2960</v>
      </c>
    </row>
    <row r="26443" spans="1:13" customFormat="1" hidden="1">
      <c r="A26443" t="s">
        <v>1006</v>
      </c>
      <c r="B26443" t="s">
        <v>1007</v>
      </c>
      <c r="C26443" s="1">
        <v>44343</v>
      </c>
      <c r="H26443">
        <v>846</v>
      </c>
      <c r="M26443">
        <v>2963</v>
      </c>
    </row>
    <row r="26444" spans="1:13" customFormat="1" hidden="1">
      <c r="A26444" t="s">
        <v>1006</v>
      </c>
      <c r="B26444" t="s">
        <v>1007</v>
      </c>
      <c r="C26444" s="1">
        <v>44344</v>
      </c>
      <c r="H26444">
        <v>847</v>
      </c>
      <c r="M26444">
        <v>2967</v>
      </c>
    </row>
    <row r="26445" spans="1:13" customFormat="1" hidden="1">
      <c r="A26445" t="s">
        <v>1006</v>
      </c>
      <c r="B26445" t="s">
        <v>1007</v>
      </c>
      <c r="C26445" s="1">
        <v>44345</v>
      </c>
      <c r="H26445">
        <v>848</v>
      </c>
      <c r="M26445">
        <v>2970</v>
      </c>
    </row>
    <row r="26446" spans="1:13" customFormat="1" hidden="1">
      <c r="A26446" t="s">
        <v>1006</v>
      </c>
      <c r="B26446" t="s">
        <v>1007</v>
      </c>
      <c r="C26446" s="1">
        <v>44346</v>
      </c>
      <c r="H26446">
        <v>849</v>
      </c>
      <c r="M26446">
        <v>2974</v>
      </c>
    </row>
    <row r="26447" spans="1:13" customFormat="1" hidden="1">
      <c r="A26447" t="s">
        <v>1006</v>
      </c>
      <c r="B26447" t="s">
        <v>1007</v>
      </c>
      <c r="C26447" s="1">
        <v>44347</v>
      </c>
      <c r="H26447">
        <v>850</v>
      </c>
      <c r="M26447">
        <v>2977</v>
      </c>
    </row>
    <row r="26448" spans="1:13" customFormat="1" hidden="1">
      <c r="A26448" t="s">
        <v>1006</v>
      </c>
      <c r="B26448" t="s">
        <v>1007</v>
      </c>
      <c r="C26448" s="1">
        <v>44348</v>
      </c>
      <c r="D26448">
        <v>92594</v>
      </c>
      <c r="E26448">
        <v>49881</v>
      </c>
      <c r="F26448">
        <v>42713</v>
      </c>
      <c r="H26448">
        <v>851</v>
      </c>
      <c r="I26448">
        <v>32.43</v>
      </c>
      <c r="J26448">
        <v>17.47</v>
      </c>
      <c r="K26448">
        <v>14.96</v>
      </c>
      <c r="M26448">
        <v>2981</v>
      </c>
    </row>
    <row r="26449" spans="1:13" customFormat="1" hidden="1">
      <c r="A26449" t="s">
        <v>1006</v>
      </c>
      <c r="B26449" t="s">
        <v>1007</v>
      </c>
      <c r="C26449" s="1">
        <v>44349</v>
      </c>
      <c r="H26449">
        <v>855</v>
      </c>
      <c r="M26449">
        <v>2995</v>
      </c>
    </row>
    <row r="26450" spans="1:13" customFormat="1" hidden="1">
      <c r="A26450" t="s">
        <v>1006</v>
      </c>
      <c r="B26450" t="s">
        <v>1007</v>
      </c>
      <c r="C26450" s="1">
        <v>44350</v>
      </c>
      <c r="H26450">
        <v>859</v>
      </c>
      <c r="M26450">
        <v>3009</v>
      </c>
    </row>
    <row r="26451" spans="1:13" customFormat="1" hidden="1">
      <c r="A26451" t="s">
        <v>1006</v>
      </c>
      <c r="B26451" t="s">
        <v>1007</v>
      </c>
      <c r="C26451" s="1">
        <v>44351</v>
      </c>
      <c r="H26451">
        <v>863</v>
      </c>
      <c r="M26451">
        <v>3023</v>
      </c>
    </row>
    <row r="26452" spans="1:13" customFormat="1" hidden="1">
      <c r="A26452" t="s">
        <v>1006</v>
      </c>
      <c r="B26452" t="s">
        <v>1007</v>
      </c>
      <c r="C26452" s="1">
        <v>44352</v>
      </c>
      <c r="H26452">
        <v>867</v>
      </c>
      <c r="M26452">
        <v>3037</v>
      </c>
    </row>
    <row r="26453" spans="1:13" customFormat="1" hidden="1">
      <c r="A26453" t="s">
        <v>1006</v>
      </c>
      <c r="B26453" t="s">
        <v>1007</v>
      </c>
      <c r="C26453" s="1">
        <v>44353</v>
      </c>
      <c r="H26453">
        <v>871</v>
      </c>
      <c r="M26453">
        <v>3051</v>
      </c>
    </row>
    <row r="26454" spans="1:13" customFormat="1" hidden="1">
      <c r="A26454" t="s">
        <v>1006</v>
      </c>
      <c r="B26454" t="s">
        <v>1007</v>
      </c>
      <c r="C26454" s="1">
        <v>44354</v>
      </c>
      <c r="H26454">
        <v>875</v>
      </c>
      <c r="M26454">
        <v>3065</v>
      </c>
    </row>
    <row r="26455" spans="1:13" customFormat="1" hidden="1">
      <c r="A26455" t="s">
        <v>1006</v>
      </c>
      <c r="B26455" t="s">
        <v>1007</v>
      </c>
      <c r="C26455" s="1">
        <v>44355</v>
      </c>
      <c r="D26455">
        <v>98747</v>
      </c>
      <c r="E26455">
        <v>53838</v>
      </c>
      <c r="F26455">
        <v>44909</v>
      </c>
      <c r="H26455">
        <v>879</v>
      </c>
      <c r="I26455">
        <v>34.590000000000003</v>
      </c>
      <c r="J26455">
        <v>18.86</v>
      </c>
      <c r="K26455">
        <v>15.73</v>
      </c>
      <c r="M26455">
        <v>3079</v>
      </c>
    </row>
    <row r="26456" spans="1:13" customFormat="1" hidden="1">
      <c r="A26456" t="s">
        <v>1006</v>
      </c>
      <c r="B26456" t="s">
        <v>1007</v>
      </c>
      <c r="C26456" s="1">
        <v>44356</v>
      </c>
      <c r="H26456">
        <v>803</v>
      </c>
      <c r="M26456">
        <v>2813</v>
      </c>
    </row>
    <row r="26457" spans="1:13" customFormat="1" hidden="1">
      <c r="A26457" t="s">
        <v>1006</v>
      </c>
      <c r="B26457" t="s">
        <v>1007</v>
      </c>
      <c r="C26457" s="1">
        <v>44357</v>
      </c>
      <c r="H26457">
        <v>727</v>
      </c>
      <c r="M26457">
        <v>2546</v>
      </c>
    </row>
    <row r="26458" spans="1:13" customFormat="1" hidden="1">
      <c r="A26458" t="s">
        <v>1006</v>
      </c>
      <c r="B26458" t="s">
        <v>1007</v>
      </c>
      <c r="C26458" s="1">
        <v>44358</v>
      </c>
      <c r="H26458">
        <v>651</v>
      </c>
      <c r="M26458">
        <v>2280</v>
      </c>
    </row>
    <row r="26459" spans="1:13" customFormat="1" hidden="1">
      <c r="A26459" t="s">
        <v>1006</v>
      </c>
      <c r="B26459" t="s">
        <v>1007</v>
      </c>
      <c r="C26459" s="1">
        <v>44359</v>
      </c>
      <c r="H26459">
        <v>574</v>
      </c>
      <c r="M26459">
        <v>2011</v>
      </c>
    </row>
    <row r="26460" spans="1:13" customFormat="1" hidden="1">
      <c r="A26460" t="s">
        <v>1006</v>
      </c>
      <c r="B26460" t="s">
        <v>1007</v>
      </c>
      <c r="C26460" s="1">
        <v>44360</v>
      </c>
      <c r="H26460">
        <v>498</v>
      </c>
      <c r="M26460">
        <v>1744</v>
      </c>
    </row>
    <row r="26461" spans="1:13" customFormat="1" hidden="1">
      <c r="A26461" t="s">
        <v>1006</v>
      </c>
      <c r="B26461" t="s">
        <v>1007</v>
      </c>
      <c r="C26461" s="1">
        <v>44361</v>
      </c>
      <c r="H26461">
        <v>422</v>
      </c>
      <c r="M26461">
        <v>1478</v>
      </c>
    </row>
    <row r="26462" spans="1:13" customFormat="1" hidden="1">
      <c r="A26462" t="s">
        <v>1006</v>
      </c>
      <c r="B26462" t="s">
        <v>1007</v>
      </c>
      <c r="C26462" s="1">
        <v>44362</v>
      </c>
      <c r="D26462">
        <v>101168</v>
      </c>
      <c r="E26462">
        <v>55277</v>
      </c>
      <c r="F26462">
        <v>45891</v>
      </c>
      <c r="H26462">
        <v>346</v>
      </c>
      <c r="I26462">
        <v>35.44</v>
      </c>
      <c r="J26462">
        <v>19.36</v>
      </c>
      <c r="K26462">
        <v>16.07</v>
      </c>
      <c r="M26462">
        <v>1212</v>
      </c>
    </row>
    <row r="26463" spans="1:13" customFormat="1" hidden="1">
      <c r="A26463" t="s">
        <v>1006</v>
      </c>
      <c r="B26463" t="s">
        <v>1007</v>
      </c>
      <c r="C26463" s="1">
        <v>44363</v>
      </c>
      <c r="H26463">
        <v>380</v>
      </c>
      <c r="M26463">
        <v>1331</v>
      </c>
    </row>
    <row r="26464" spans="1:13" customFormat="1" hidden="1">
      <c r="A26464" t="s">
        <v>1006</v>
      </c>
      <c r="B26464" t="s">
        <v>1007</v>
      </c>
      <c r="C26464" s="1">
        <v>44364</v>
      </c>
      <c r="H26464">
        <v>414</v>
      </c>
      <c r="M26464">
        <v>1450</v>
      </c>
    </row>
    <row r="26465" spans="1:13" customFormat="1" hidden="1">
      <c r="A26465" t="s">
        <v>1006</v>
      </c>
      <c r="B26465" t="s">
        <v>1007</v>
      </c>
      <c r="C26465" s="1">
        <v>44365</v>
      </c>
      <c r="H26465">
        <v>449</v>
      </c>
      <c r="M26465">
        <v>1573</v>
      </c>
    </row>
    <row r="26466" spans="1:13" customFormat="1" hidden="1">
      <c r="A26466" t="s">
        <v>1006</v>
      </c>
      <c r="B26466" t="s">
        <v>1007</v>
      </c>
      <c r="C26466" s="1">
        <v>44366</v>
      </c>
      <c r="H26466">
        <v>483</v>
      </c>
      <c r="M26466">
        <v>1692</v>
      </c>
    </row>
    <row r="26467" spans="1:13" customFormat="1" hidden="1">
      <c r="A26467" t="s">
        <v>1006</v>
      </c>
      <c r="B26467" t="s">
        <v>1007</v>
      </c>
      <c r="C26467" s="1">
        <v>44367</v>
      </c>
      <c r="H26467">
        <v>517</v>
      </c>
      <c r="M26467">
        <v>1811</v>
      </c>
    </row>
    <row r="26468" spans="1:13" customFormat="1" hidden="1">
      <c r="A26468" t="s">
        <v>1006</v>
      </c>
      <c r="B26468" t="s">
        <v>1007</v>
      </c>
      <c r="C26468" s="1">
        <v>44368</v>
      </c>
      <c r="D26468">
        <v>104683</v>
      </c>
      <c r="E26468">
        <v>56691</v>
      </c>
      <c r="F26468">
        <v>47992</v>
      </c>
      <c r="H26468">
        <v>552</v>
      </c>
      <c r="I26468">
        <v>36.67</v>
      </c>
      <c r="J26468">
        <v>19.86</v>
      </c>
      <c r="K26468">
        <v>16.809999999999999</v>
      </c>
      <c r="M26468">
        <v>1934</v>
      </c>
    </row>
    <row r="26469" spans="1:13" customFormat="1" hidden="1">
      <c r="A26469" t="s">
        <v>1006</v>
      </c>
      <c r="B26469" t="s">
        <v>1007</v>
      </c>
      <c r="C26469" s="1">
        <v>44369</v>
      </c>
      <c r="H26469">
        <v>620</v>
      </c>
      <c r="M26469">
        <v>2172</v>
      </c>
    </row>
    <row r="26470" spans="1:13" customFormat="1" hidden="1">
      <c r="A26470" t="s">
        <v>1006</v>
      </c>
      <c r="B26470" t="s">
        <v>1007</v>
      </c>
      <c r="C26470" s="1">
        <v>44370</v>
      </c>
      <c r="H26470">
        <v>653</v>
      </c>
      <c r="M26470">
        <v>2287</v>
      </c>
    </row>
    <row r="26471" spans="1:13" customFormat="1" hidden="1">
      <c r="A26471" t="s">
        <v>1006</v>
      </c>
      <c r="B26471" t="s">
        <v>1007</v>
      </c>
      <c r="C26471" s="1">
        <v>44371</v>
      </c>
      <c r="H26471">
        <v>687</v>
      </c>
      <c r="M26471">
        <v>2406</v>
      </c>
    </row>
    <row r="26472" spans="1:13" customFormat="1" hidden="1">
      <c r="A26472" t="s">
        <v>1006</v>
      </c>
      <c r="B26472" t="s">
        <v>1007</v>
      </c>
      <c r="C26472" s="1">
        <v>44372</v>
      </c>
      <c r="H26472">
        <v>721</v>
      </c>
      <c r="M26472">
        <v>2525</v>
      </c>
    </row>
    <row r="26473" spans="1:13" customFormat="1" hidden="1">
      <c r="A26473" t="s">
        <v>1006</v>
      </c>
      <c r="B26473" t="s">
        <v>1007</v>
      </c>
      <c r="C26473" s="1">
        <v>44373</v>
      </c>
      <c r="H26473">
        <v>755</v>
      </c>
      <c r="M26473">
        <v>2645</v>
      </c>
    </row>
    <row r="26474" spans="1:13" customFormat="1" hidden="1">
      <c r="A26474" t="s">
        <v>1006</v>
      </c>
      <c r="B26474" t="s">
        <v>1007</v>
      </c>
      <c r="C26474" s="1">
        <v>44374</v>
      </c>
      <c r="H26474">
        <v>788</v>
      </c>
      <c r="M26474">
        <v>2760</v>
      </c>
    </row>
    <row r="26475" spans="1:13" customFormat="1" hidden="1">
      <c r="A26475" t="s">
        <v>1006</v>
      </c>
      <c r="B26475" t="s">
        <v>1007</v>
      </c>
      <c r="C26475" s="1">
        <v>44375</v>
      </c>
      <c r="H26475">
        <v>822</v>
      </c>
      <c r="M26475">
        <v>2879</v>
      </c>
    </row>
    <row r="26476" spans="1:13" customFormat="1" hidden="1">
      <c r="A26476" t="s">
        <v>1006</v>
      </c>
      <c r="B26476" t="s">
        <v>1007</v>
      </c>
      <c r="C26476" s="1">
        <v>44376</v>
      </c>
      <c r="D26476">
        <v>111259</v>
      </c>
      <c r="E26476">
        <v>59316</v>
      </c>
      <c r="F26476">
        <v>51943</v>
      </c>
      <c r="H26476">
        <v>822</v>
      </c>
      <c r="I26476">
        <v>38.97</v>
      </c>
      <c r="J26476">
        <v>20.78</v>
      </c>
      <c r="K26476">
        <v>18.190000000000001</v>
      </c>
      <c r="M26476">
        <v>2879</v>
      </c>
    </row>
    <row r="26477" spans="1:13" customFormat="1" hidden="1">
      <c r="A26477" t="s">
        <v>1006</v>
      </c>
      <c r="B26477" t="s">
        <v>1007</v>
      </c>
      <c r="C26477" s="1">
        <v>44377</v>
      </c>
      <c r="H26477">
        <v>785</v>
      </c>
      <c r="M26477">
        <v>2750</v>
      </c>
    </row>
    <row r="26478" spans="1:13" customFormat="1" hidden="1">
      <c r="A26478" t="s">
        <v>1006</v>
      </c>
      <c r="B26478" t="s">
        <v>1007</v>
      </c>
      <c r="C26478" s="1">
        <v>44378</v>
      </c>
      <c r="H26478">
        <v>749</v>
      </c>
      <c r="M26478">
        <v>2624</v>
      </c>
    </row>
    <row r="26479" spans="1:13" customFormat="1" hidden="1">
      <c r="A26479" t="s">
        <v>1006</v>
      </c>
      <c r="B26479" t="s">
        <v>1007</v>
      </c>
      <c r="C26479" s="1">
        <v>44379</v>
      </c>
      <c r="H26479">
        <v>712</v>
      </c>
      <c r="M26479">
        <v>2494</v>
      </c>
    </row>
    <row r="26480" spans="1:13" customFormat="1" hidden="1">
      <c r="A26480" t="s">
        <v>1006</v>
      </c>
      <c r="B26480" t="s">
        <v>1007</v>
      </c>
      <c r="C26480" s="1">
        <v>44380</v>
      </c>
      <c r="H26480">
        <v>675</v>
      </c>
      <c r="M26480">
        <v>2364</v>
      </c>
    </row>
    <row r="26481" spans="1:13" customFormat="1" hidden="1">
      <c r="A26481" t="s">
        <v>1006</v>
      </c>
      <c r="B26481" t="s">
        <v>1007</v>
      </c>
      <c r="C26481" s="1">
        <v>44381</v>
      </c>
      <c r="H26481">
        <v>639</v>
      </c>
      <c r="M26481">
        <v>2238</v>
      </c>
    </row>
    <row r="26482" spans="1:13" customFormat="1" hidden="1">
      <c r="A26482" t="s">
        <v>1006</v>
      </c>
      <c r="B26482" t="s">
        <v>1007</v>
      </c>
      <c r="C26482" s="1">
        <v>44382</v>
      </c>
      <c r="H26482">
        <v>602</v>
      </c>
      <c r="M26482">
        <v>2109</v>
      </c>
    </row>
    <row r="26483" spans="1:13" customFormat="1" hidden="1">
      <c r="A26483" t="s">
        <v>1006</v>
      </c>
      <c r="B26483" t="s">
        <v>1007</v>
      </c>
      <c r="C26483" s="1">
        <v>44383</v>
      </c>
      <c r="D26483">
        <v>115218</v>
      </c>
      <c r="E26483">
        <v>60764</v>
      </c>
      <c r="F26483">
        <v>54454</v>
      </c>
      <c r="H26483">
        <v>566</v>
      </c>
      <c r="I26483">
        <v>40.36</v>
      </c>
      <c r="J26483">
        <v>21.28</v>
      </c>
      <c r="K26483">
        <v>19.07</v>
      </c>
      <c r="M26483">
        <v>1983</v>
      </c>
    </row>
    <row r="26484" spans="1:13" customFormat="1" hidden="1">
      <c r="A26484" t="s">
        <v>1006</v>
      </c>
      <c r="B26484" t="s">
        <v>1007</v>
      </c>
      <c r="C26484" s="1">
        <v>44384</v>
      </c>
      <c r="H26484">
        <v>566</v>
      </c>
      <c r="M26484">
        <v>1983</v>
      </c>
    </row>
    <row r="26485" spans="1:13" customFormat="1" hidden="1">
      <c r="A26485" t="s">
        <v>1006</v>
      </c>
      <c r="B26485" t="s">
        <v>1007</v>
      </c>
      <c r="C26485" s="1">
        <v>44385</v>
      </c>
      <c r="H26485">
        <v>567</v>
      </c>
      <c r="M26485">
        <v>1986</v>
      </c>
    </row>
    <row r="26486" spans="1:13" customFormat="1" hidden="1">
      <c r="A26486" t="s">
        <v>1006</v>
      </c>
      <c r="B26486" t="s">
        <v>1007</v>
      </c>
      <c r="C26486" s="1">
        <v>44386</v>
      </c>
      <c r="H26486">
        <v>567</v>
      </c>
      <c r="M26486">
        <v>1986</v>
      </c>
    </row>
    <row r="26487" spans="1:13" customFormat="1" hidden="1">
      <c r="A26487" t="s">
        <v>1006</v>
      </c>
      <c r="B26487" t="s">
        <v>1007</v>
      </c>
      <c r="C26487" s="1">
        <v>44387</v>
      </c>
      <c r="H26487">
        <v>568</v>
      </c>
      <c r="M26487">
        <v>1990</v>
      </c>
    </row>
    <row r="26488" spans="1:13" customFormat="1" hidden="1">
      <c r="A26488" t="s">
        <v>1006</v>
      </c>
      <c r="B26488" t="s">
        <v>1007</v>
      </c>
      <c r="C26488" s="1">
        <v>44388</v>
      </c>
      <c r="H26488">
        <v>568</v>
      </c>
      <c r="M26488">
        <v>1990</v>
      </c>
    </row>
    <row r="26489" spans="1:13" customFormat="1" hidden="1">
      <c r="A26489" t="s">
        <v>1006</v>
      </c>
      <c r="B26489" t="s">
        <v>1007</v>
      </c>
      <c r="C26489" s="1">
        <v>44389</v>
      </c>
      <c r="H26489">
        <v>569</v>
      </c>
      <c r="M26489">
        <v>1993</v>
      </c>
    </row>
    <row r="26490" spans="1:13" customFormat="1" hidden="1">
      <c r="A26490" t="s">
        <v>1006</v>
      </c>
      <c r="B26490" t="s">
        <v>1007</v>
      </c>
      <c r="C26490" s="1">
        <v>44390</v>
      </c>
      <c r="H26490">
        <v>569</v>
      </c>
      <c r="M26490">
        <v>1993</v>
      </c>
    </row>
    <row r="26491" spans="1:13" customFormat="1" hidden="1">
      <c r="A26491" t="s">
        <v>1006</v>
      </c>
      <c r="B26491" t="s">
        <v>1007</v>
      </c>
      <c r="C26491" s="1">
        <v>44391</v>
      </c>
      <c r="H26491">
        <v>569</v>
      </c>
      <c r="M26491">
        <v>1993</v>
      </c>
    </row>
    <row r="26492" spans="1:13" customFormat="1" hidden="1">
      <c r="A26492" t="s">
        <v>1006</v>
      </c>
      <c r="B26492" t="s">
        <v>1007</v>
      </c>
      <c r="C26492" s="1">
        <v>44392</v>
      </c>
      <c r="H26492">
        <v>569</v>
      </c>
      <c r="M26492">
        <v>1993</v>
      </c>
    </row>
    <row r="26493" spans="1:13" customFormat="1" hidden="1">
      <c r="A26493" t="s">
        <v>1006</v>
      </c>
      <c r="B26493" t="s">
        <v>1007</v>
      </c>
      <c r="C26493" s="1">
        <v>44393</v>
      </c>
      <c r="H26493">
        <v>569</v>
      </c>
      <c r="M26493">
        <v>1993</v>
      </c>
    </row>
    <row r="26494" spans="1:13" customFormat="1" hidden="1">
      <c r="A26494" t="s">
        <v>1006</v>
      </c>
      <c r="B26494" t="s">
        <v>1007</v>
      </c>
      <c r="C26494" s="1">
        <v>44394</v>
      </c>
      <c r="H26494">
        <v>569</v>
      </c>
      <c r="M26494">
        <v>1993</v>
      </c>
    </row>
    <row r="26495" spans="1:13" customFormat="1" hidden="1">
      <c r="A26495" t="s">
        <v>1006</v>
      </c>
      <c r="B26495" t="s">
        <v>1007</v>
      </c>
      <c r="C26495" s="1">
        <v>44395</v>
      </c>
      <c r="H26495">
        <v>569</v>
      </c>
      <c r="M26495">
        <v>1993</v>
      </c>
    </row>
    <row r="26496" spans="1:13" customFormat="1" hidden="1">
      <c r="A26496" t="s">
        <v>1006</v>
      </c>
      <c r="B26496" t="s">
        <v>1007</v>
      </c>
      <c r="C26496" s="1">
        <v>44396</v>
      </c>
      <c r="H26496">
        <v>569</v>
      </c>
      <c r="M26496">
        <v>1993</v>
      </c>
    </row>
    <row r="26497" spans="1:13" customFormat="1" hidden="1">
      <c r="A26497" t="s">
        <v>1006</v>
      </c>
      <c r="B26497" t="s">
        <v>1007</v>
      </c>
      <c r="C26497" s="1">
        <v>44397</v>
      </c>
      <c r="D26497">
        <v>123185</v>
      </c>
      <c r="E26497">
        <v>64904</v>
      </c>
      <c r="F26497">
        <v>58281</v>
      </c>
      <c r="H26497">
        <v>569</v>
      </c>
      <c r="I26497">
        <v>43.15</v>
      </c>
      <c r="J26497">
        <v>22.73</v>
      </c>
      <c r="K26497">
        <v>20.41</v>
      </c>
      <c r="M26497">
        <v>1993</v>
      </c>
    </row>
    <row r="26498" spans="1:13" customFormat="1" hidden="1">
      <c r="A26498" t="s">
        <v>1006</v>
      </c>
      <c r="B26498" t="s">
        <v>1007</v>
      </c>
      <c r="C26498" s="1">
        <v>44398</v>
      </c>
      <c r="H26498">
        <v>540</v>
      </c>
      <c r="M26498">
        <v>1891</v>
      </c>
    </row>
    <row r="26499" spans="1:13" customFormat="1" hidden="1">
      <c r="A26499" t="s">
        <v>1006</v>
      </c>
      <c r="B26499" t="s">
        <v>1007</v>
      </c>
      <c r="C26499" s="1">
        <v>44399</v>
      </c>
      <c r="H26499">
        <v>511</v>
      </c>
      <c r="M26499">
        <v>1790</v>
      </c>
    </row>
    <row r="26500" spans="1:13" customFormat="1" hidden="1">
      <c r="A26500" t="s">
        <v>1006</v>
      </c>
      <c r="B26500" t="s">
        <v>1007</v>
      </c>
      <c r="C26500" s="1">
        <v>44400</v>
      </c>
      <c r="H26500">
        <v>482</v>
      </c>
      <c r="M26500">
        <v>1688</v>
      </c>
    </row>
    <row r="26501" spans="1:13" customFormat="1" hidden="1">
      <c r="A26501" t="s">
        <v>1006</v>
      </c>
      <c r="B26501" t="s">
        <v>1007</v>
      </c>
      <c r="C26501" s="1">
        <v>44401</v>
      </c>
      <c r="H26501">
        <v>453</v>
      </c>
      <c r="M26501">
        <v>1587</v>
      </c>
    </row>
    <row r="26502" spans="1:13" customFormat="1" hidden="1">
      <c r="A26502" t="s">
        <v>1006</v>
      </c>
      <c r="B26502" t="s">
        <v>1007</v>
      </c>
      <c r="C26502" s="1">
        <v>44402</v>
      </c>
      <c r="H26502">
        <v>424</v>
      </c>
      <c r="M26502">
        <v>1485</v>
      </c>
    </row>
    <row r="26503" spans="1:13" customFormat="1" hidden="1">
      <c r="A26503" t="s">
        <v>1006</v>
      </c>
      <c r="B26503" t="s">
        <v>1007</v>
      </c>
      <c r="C26503" s="1">
        <v>44403</v>
      </c>
      <c r="H26503">
        <v>394</v>
      </c>
      <c r="M26503">
        <v>1380</v>
      </c>
    </row>
    <row r="26504" spans="1:13" customFormat="1" hidden="1">
      <c r="A26504" t="s">
        <v>1006</v>
      </c>
      <c r="B26504" t="s">
        <v>1007</v>
      </c>
      <c r="C26504" s="1">
        <v>44404</v>
      </c>
      <c r="D26504">
        <v>125742</v>
      </c>
      <c r="E26504">
        <v>66159</v>
      </c>
      <c r="F26504">
        <v>59583</v>
      </c>
      <c r="H26504">
        <v>365</v>
      </c>
      <c r="I26504">
        <v>44.04</v>
      </c>
      <c r="J26504">
        <v>23.17</v>
      </c>
      <c r="K26504">
        <v>20.87</v>
      </c>
      <c r="M26504">
        <v>1278</v>
      </c>
    </row>
    <row r="26505" spans="1:13" customFormat="1" hidden="1">
      <c r="A26505" t="s">
        <v>1006</v>
      </c>
      <c r="B26505" t="s">
        <v>1007</v>
      </c>
      <c r="C26505" s="1">
        <v>44405</v>
      </c>
      <c r="H26505">
        <v>416</v>
      </c>
      <c r="M26505">
        <v>1457</v>
      </c>
    </row>
    <row r="26506" spans="1:13" customFormat="1" hidden="1">
      <c r="A26506" t="s">
        <v>1006</v>
      </c>
      <c r="B26506" t="s">
        <v>1007</v>
      </c>
      <c r="C26506" s="1">
        <v>44406</v>
      </c>
      <c r="H26506">
        <v>467</v>
      </c>
      <c r="M26506">
        <v>1636</v>
      </c>
    </row>
    <row r="26507" spans="1:13" customFormat="1" hidden="1">
      <c r="A26507" t="s">
        <v>1006</v>
      </c>
      <c r="B26507" t="s">
        <v>1007</v>
      </c>
      <c r="C26507" s="1">
        <v>44407</v>
      </c>
      <c r="H26507">
        <v>518</v>
      </c>
      <c r="M26507">
        <v>1814</v>
      </c>
    </row>
    <row r="26508" spans="1:13" customFormat="1" hidden="1">
      <c r="A26508" t="s">
        <v>1006</v>
      </c>
      <c r="B26508" t="s">
        <v>1007</v>
      </c>
      <c r="C26508" s="1">
        <v>44408</v>
      </c>
      <c r="H26508">
        <v>570</v>
      </c>
      <c r="M26508">
        <v>1997</v>
      </c>
    </row>
    <row r="26509" spans="1:13" customFormat="1" hidden="1">
      <c r="A26509" t="s">
        <v>1006</v>
      </c>
      <c r="B26509" t="s">
        <v>1007</v>
      </c>
      <c r="C26509" s="1">
        <v>44409</v>
      </c>
      <c r="H26509">
        <v>621</v>
      </c>
      <c r="M26509">
        <v>2175</v>
      </c>
    </row>
    <row r="26510" spans="1:13" customFormat="1" hidden="1">
      <c r="A26510" t="s">
        <v>1006</v>
      </c>
      <c r="B26510" t="s">
        <v>1007</v>
      </c>
      <c r="C26510" s="1">
        <v>44410</v>
      </c>
      <c r="D26510">
        <v>130078</v>
      </c>
      <c r="E26510">
        <v>68509</v>
      </c>
      <c r="F26510">
        <v>61569</v>
      </c>
      <c r="H26510">
        <v>672</v>
      </c>
      <c r="I26510">
        <v>45.56</v>
      </c>
      <c r="J26510">
        <v>24</v>
      </c>
      <c r="K26510">
        <v>21.57</v>
      </c>
      <c r="M26510">
        <v>2354</v>
      </c>
    </row>
    <row r="26511" spans="1:13" customFormat="1" hidden="1">
      <c r="A26511" t="s">
        <v>1006</v>
      </c>
      <c r="B26511" t="s">
        <v>1007</v>
      </c>
      <c r="C26511" s="1">
        <v>44411</v>
      </c>
      <c r="H26511">
        <v>695</v>
      </c>
      <c r="M26511">
        <v>2434</v>
      </c>
    </row>
    <row r="26512" spans="1:13" customFormat="1" hidden="1">
      <c r="A26512" t="s">
        <v>1006</v>
      </c>
      <c r="B26512" t="s">
        <v>1007</v>
      </c>
      <c r="C26512" s="1">
        <v>44412</v>
      </c>
      <c r="H26512">
        <v>668</v>
      </c>
      <c r="M26512">
        <v>2340</v>
      </c>
    </row>
    <row r="26513" spans="1:13" customFormat="1" hidden="1">
      <c r="A26513" t="s">
        <v>1006</v>
      </c>
      <c r="B26513" t="s">
        <v>1007</v>
      </c>
      <c r="C26513" s="1">
        <v>44413</v>
      </c>
      <c r="H26513">
        <v>641</v>
      </c>
      <c r="M26513">
        <v>2245</v>
      </c>
    </row>
    <row r="26514" spans="1:13" customFormat="1" hidden="1">
      <c r="A26514" t="s">
        <v>1006</v>
      </c>
      <c r="B26514" t="s">
        <v>1007</v>
      </c>
      <c r="C26514" s="1">
        <v>44414</v>
      </c>
      <c r="H26514">
        <v>614</v>
      </c>
      <c r="M26514">
        <v>2151</v>
      </c>
    </row>
    <row r="26515" spans="1:13" customFormat="1" hidden="1">
      <c r="A26515" t="s">
        <v>1006</v>
      </c>
      <c r="B26515" t="s">
        <v>1007</v>
      </c>
      <c r="C26515" s="1">
        <v>44415</v>
      </c>
      <c r="H26515">
        <v>587</v>
      </c>
      <c r="M26515">
        <v>2056</v>
      </c>
    </row>
    <row r="26516" spans="1:13" customFormat="1" hidden="1">
      <c r="A26516" t="s">
        <v>1006</v>
      </c>
      <c r="B26516" t="s">
        <v>1007</v>
      </c>
      <c r="C26516" s="1">
        <v>44416</v>
      </c>
      <c r="H26516">
        <v>559</v>
      </c>
      <c r="M26516">
        <v>1958</v>
      </c>
    </row>
    <row r="26517" spans="1:13" customFormat="1" hidden="1">
      <c r="A26517" t="s">
        <v>1006</v>
      </c>
      <c r="B26517" t="s">
        <v>1007</v>
      </c>
      <c r="C26517" s="1">
        <v>44417</v>
      </c>
      <c r="D26517">
        <v>133804</v>
      </c>
      <c r="E26517">
        <v>70773</v>
      </c>
      <c r="F26517">
        <v>63031</v>
      </c>
      <c r="H26517">
        <v>532</v>
      </c>
      <c r="I26517">
        <v>46.87</v>
      </c>
      <c r="J26517">
        <v>24.79</v>
      </c>
      <c r="K26517">
        <v>22.08</v>
      </c>
      <c r="M26517">
        <v>1863</v>
      </c>
    </row>
    <row r="26518" spans="1:13" customFormat="1" hidden="1">
      <c r="A26518" t="s">
        <v>1006</v>
      </c>
      <c r="B26518" t="s">
        <v>1007</v>
      </c>
      <c r="C26518" s="1">
        <v>44418</v>
      </c>
      <c r="H26518">
        <v>563</v>
      </c>
      <c r="M26518">
        <v>1972</v>
      </c>
    </row>
    <row r="26519" spans="1:13" customFormat="1" hidden="1">
      <c r="A26519" t="s">
        <v>1006</v>
      </c>
      <c r="B26519" t="s">
        <v>1007</v>
      </c>
      <c r="C26519" s="1">
        <v>44419</v>
      </c>
      <c r="H26519">
        <v>593</v>
      </c>
      <c r="M26519">
        <v>2077</v>
      </c>
    </row>
    <row r="26520" spans="1:13" customFormat="1" hidden="1">
      <c r="A26520" t="s">
        <v>1006</v>
      </c>
      <c r="B26520" t="s">
        <v>1007</v>
      </c>
      <c r="C26520" s="1">
        <v>44420</v>
      </c>
      <c r="H26520">
        <v>624</v>
      </c>
      <c r="M26520">
        <v>2186</v>
      </c>
    </row>
    <row r="26521" spans="1:13" customFormat="1" hidden="1">
      <c r="A26521" t="s">
        <v>1006</v>
      </c>
      <c r="B26521" t="s">
        <v>1007</v>
      </c>
      <c r="C26521" s="1">
        <v>44421</v>
      </c>
      <c r="H26521">
        <v>654</v>
      </c>
      <c r="M26521">
        <v>2291</v>
      </c>
    </row>
    <row r="26522" spans="1:13" customFormat="1" hidden="1">
      <c r="A26522" t="s">
        <v>1006</v>
      </c>
      <c r="B26522" t="s">
        <v>1007</v>
      </c>
      <c r="C26522" s="1">
        <v>44422</v>
      </c>
      <c r="H26522">
        <v>685</v>
      </c>
      <c r="M26522">
        <v>2399</v>
      </c>
    </row>
    <row r="26523" spans="1:13" customFormat="1" hidden="1">
      <c r="A26523" t="s">
        <v>1006</v>
      </c>
      <c r="B26523" t="s">
        <v>1007</v>
      </c>
      <c r="C26523" s="1">
        <v>44423</v>
      </c>
      <c r="H26523">
        <v>715</v>
      </c>
      <c r="M26523">
        <v>2504</v>
      </c>
    </row>
    <row r="26524" spans="1:13" customFormat="1" hidden="1">
      <c r="A26524" t="s">
        <v>1006</v>
      </c>
      <c r="B26524" t="s">
        <v>1007</v>
      </c>
      <c r="C26524" s="1">
        <v>44424</v>
      </c>
      <c r="D26524">
        <v>139022</v>
      </c>
      <c r="E26524">
        <v>73556</v>
      </c>
      <c r="F26524">
        <v>65466</v>
      </c>
      <c r="H26524">
        <v>745</v>
      </c>
      <c r="I26524">
        <v>48.7</v>
      </c>
      <c r="J26524">
        <v>25.76</v>
      </c>
      <c r="K26524">
        <v>22.93</v>
      </c>
      <c r="M26524">
        <v>2610</v>
      </c>
    </row>
    <row r="26525" spans="1:13" customFormat="1" hidden="1">
      <c r="A26525" t="s">
        <v>1008</v>
      </c>
      <c r="B26525" t="s">
        <v>1009</v>
      </c>
      <c r="C26525" s="1">
        <v>44246</v>
      </c>
      <c r="D26525">
        <v>29</v>
      </c>
      <c r="E26525">
        <v>29</v>
      </c>
      <c r="I26525">
        <v>0</v>
      </c>
      <c r="J26525">
        <v>0</v>
      </c>
    </row>
    <row r="26526" spans="1:13" customFormat="1" hidden="1">
      <c r="A26526" t="s">
        <v>1008</v>
      </c>
      <c r="B26526" t="s">
        <v>1009</v>
      </c>
      <c r="C26526" s="1">
        <v>44247</v>
      </c>
      <c r="D26526">
        <v>94</v>
      </c>
      <c r="E26526">
        <v>94</v>
      </c>
      <c r="G26526">
        <v>65</v>
      </c>
      <c r="H26526">
        <v>65</v>
      </c>
      <c r="I26526">
        <v>0</v>
      </c>
      <c r="J26526">
        <v>0</v>
      </c>
      <c r="M26526">
        <v>13</v>
      </c>
    </row>
    <row r="26527" spans="1:13" customFormat="1" hidden="1">
      <c r="A26527" t="s">
        <v>1008</v>
      </c>
      <c r="B26527" t="s">
        <v>1009</v>
      </c>
      <c r="C26527" s="1">
        <v>44248</v>
      </c>
      <c r="D26527">
        <v>163</v>
      </c>
      <c r="E26527">
        <v>162</v>
      </c>
      <c r="F26527">
        <v>1</v>
      </c>
      <c r="G26527">
        <v>69</v>
      </c>
      <c r="H26527">
        <v>67</v>
      </c>
      <c r="I26527">
        <v>0</v>
      </c>
      <c r="J26527">
        <v>0</v>
      </c>
      <c r="K26527">
        <v>0</v>
      </c>
      <c r="M26527">
        <v>14</v>
      </c>
    </row>
    <row r="26528" spans="1:13" customFormat="1" hidden="1">
      <c r="A26528" t="s">
        <v>1008</v>
      </c>
      <c r="B26528" t="s">
        <v>1009</v>
      </c>
      <c r="C26528" s="1">
        <v>44249</v>
      </c>
      <c r="D26528">
        <v>611</v>
      </c>
      <c r="E26528">
        <v>610</v>
      </c>
      <c r="F26528">
        <v>1</v>
      </c>
      <c r="G26528">
        <v>448</v>
      </c>
      <c r="H26528">
        <v>194</v>
      </c>
      <c r="I26528">
        <v>0.01</v>
      </c>
      <c r="J26528">
        <v>0.01</v>
      </c>
      <c r="K26528">
        <v>0</v>
      </c>
      <c r="M26528">
        <v>40</v>
      </c>
    </row>
    <row r="26529" spans="1:13" customFormat="1" hidden="1">
      <c r="A26529" t="s">
        <v>1008</v>
      </c>
      <c r="B26529" t="s">
        <v>1009</v>
      </c>
      <c r="C26529" s="1">
        <v>44250</v>
      </c>
      <c r="D26529">
        <v>969</v>
      </c>
      <c r="E26529">
        <v>968</v>
      </c>
      <c r="F26529">
        <v>1</v>
      </c>
      <c r="G26529">
        <v>358</v>
      </c>
      <c r="H26529">
        <v>235</v>
      </c>
      <c r="I26529">
        <v>0.02</v>
      </c>
      <c r="J26529">
        <v>0.02</v>
      </c>
      <c r="K26529">
        <v>0</v>
      </c>
      <c r="M26529">
        <v>49</v>
      </c>
    </row>
    <row r="26530" spans="1:13" customFormat="1" hidden="1">
      <c r="A26530" t="s">
        <v>1008</v>
      </c>
      <c r="B26530" t="s">
        <v>1009</v>
      </c>
      <c r="C26530" s="1">
        <v>44251</v>
      </c>
      <c r="D26530">
        <v>1784</v>
      </c>
      <c r="E26530">
        <v>1783</v>
      </c>
      <c r="F26530">
        <v>1</v>
      </c>
      <c r="G26530">
        <v>815</v>
      </c>
      <c r="H26530">
        <v>351</v>
      </c>
      <c r="I26530">
        <v>0.04</v>
      </c>
      <c r="J26530">
        <v>0.04</v>
      </c>
      <c r="K26530">
        <v>0</v>
      </c>
      <c r="M26530">
        <v>73</v>
      </c>
    </row>
    <row r="26531" spans="1:13" customFormat="1" hidden="1">
      <c r="A26531" t="s">
        <v>1008</v>
      </c>
      <c r="B26531" t="s">
        <v>1009</v>
      </c>
      <c r="C26531" s="1">
        <v>44252</v>
      </c>
      <c r="D26531">
        <v>2883</v>
      </c>
      <c r="E26531">
        <v>2882</v>
      </c>
      <c r="F26531">
        <v>1</v>
      </c>
      <c r="G26531">
        <v>1099</v>
      </c>
      <c r="H26531">
        <v>476</v>
      </c>
      <c r="I26531">
        <v>0.06</v>
      </c>
      <c r="J26531">
        <v>0.06</v>
      </c>
      <c r="K26531">
        <v>0</v>
      </c>
      <c r="M26531">
        <v>99</v>
      </c>
    </row>
    <row r="26532" spans="1:13" customFormat="1" hidden="1">
      <c r="A26532" t="s">
        <v>1008</v>
      </c>
      <c r="B26532" t="s">
        <v>1009</v>
      </c>
      <c r="C26532" s="1">
        <v>44253</v>
      </c>
      <c r="D26532">
        <v>4492</v>
      </c>
      <c r="E26532">
        <v>4491</v>
      </c>
      <c r="F26532">
        <v>1</v>
      </c>
      <c r="G26532">
        <v>1609</v>
      </c>
      <c r="H26532">
        <v>638</v>
      </c>
      <c r="I26532">
        <v>0.09</v>
      </c>
      <c r="J26532">
        <v>0.09</v>
      </c>
      <c r="K26532">
        <v>0</v>
      </c>
      <c r="M26532">
        <v>132</v>
      </c>
    </row>
    <row r="26533" spans="1:13" customFormat="1" hidden="1">
      <c r="A26533" t="s">
        <v>1008</v>
      </c>
      <c r="B26533" t="s">
        <v>1009</v>
      </c>
      <c r="C26533" s="1">
        <v>44254</v>
      </c>
      <c r="D26533">
        <v>5834</v>
      </c>
      <c r="E26533">
        <v>5833</v>
      </c>
      <c r="F26533">
        <v>1</v>
      </c>
      <c r="G26533">
        <v>1342</v>
      </c>
      <c r="H26533">
        <v>820</v>
      </c>
      <c r="I26533">
        <v>0.12</v>
      </c>
      <c r="J26533">
        <v>0.12</v>
      </c>
      <c r="K26533">
        <v>0</v>
      </c>
      <c r="M26533">
        <v>170</v>
      </c>
    </row>
    <row r="26534" spans="1:13" customFormat="1" hidden="1">
      <c r="A26534" t="s">
        <v>1008</v>
      </c>
      <c r="B26534" t="s">
        <v>1009</v>
      </c>
      <c r="C26534" s="1">
        <v>44255</v>
      </c>
      <c r="D26534">
        <v>6717</v>
      </c>
      <c r="E26534">
        <v>6716</v>
      </c>
      <c r="F26534">
        <v>1</v>
      </c>
      <c r="G26534">
        <v>883</v>
      </c>
      <c r="H26534">
        <v>936</v>
      </c>
      <c r="I26534">
        <v>0.14000000000000001</v>
      </c>
      <c r="J26534">
        <v>0.14000000000000001</v>
      </c>
      <c r="K26534">
        <v>0</v>
      </c>
      <c r="M26534">
        <v>194</v>
      </c>
    </row>
    <row r="26535" spans="1:13" customFormat="1" hidden="1">
      <c r="A26535" t="s">
        <v>1008</v>
      </c>
      <c r="B26535" t="s">
        <v>1009</v>
      </c>
      <c r="C26535" s="1">
        <v>44256</v>
      </c>
      <c r="D26535">
        <v>8125</v>
      </c>
      <c r="E26535">
        <v>8124</v>
      </c>
      <c r="F26535">
        <v>1</v>
      </c>
      <c r="G26535">
        <v>1408</v>
      </c>
      <c r="H26535">
        <v>1073</v>
      </c>
      <c r="I26535">
        <v>0.17</v>
      </c>
      <c r="J26535">
        <v>0.17</v>
      </c>
      <c r="K26535">
        <v>0</v>
      </c>
      <c r="M26535">
        <v>223</v>
      </c>
    </row>
    <row r="26536" spans="1:13" customFormat="1" hidden="1">
      <c r="A26536" t="s">
        <v>1008</v>
      </c>
      <c r="B26536" t="s">
        <v>1009</v>
      </c>
      <c r="C26536" s="1">
        <v>44257</v>
      </c>
      <c r="D26536">
        <v>9615</v>
      </c>
      <c r="E26536">
        <v>9614</v>
      </c>
      <c r="F26536">
        <v>1</v>
      </c>
      <c r="G26536">
        <v>1490</v>
      </c>
      <c r="H26536">
        <v>1235</v>
      </c>
      <c r="I26536">
        <v>0.2</v>
      </c>
      <c r="J26536">
        <v>0.2</v>
      </c>
      <c r="K26536">
        <v>0</v>
      </c>
      <c r="M26536">
        <v>256</v>
      </c>
    </row>
    <row r="26537" spans="1:13" customFormat="1" hidden="1">
      <c r="A26537" t="s">
        <v>1008</v>
      </c>
      <c r="B26537" t="s">
        <v>1009</v>
      </c>
      <c r="C26537" s="1">
        <v>44258</v>
      </c>
      <c r="D26537">
        <v>11599</v>
      </c>
      <c r="E26537">
        <v>11598</v>
      </c>
      <c r="F26537">
        <v>1</v>
      </c>
      <c r="G26537">
        <v>1984</v>
      </c>
      <c r="H26537">
        <v>1402</v>
      </c>
      <c r="I26537">
        <v>0.24</v>
      </c>
      <c r="J26537">
        <v>0.24</v>
      </c>
      <c r="K26537">
        <v>0</v>
      </c>
      <c r="M26537">
        <v>291</v>
      </c>
    </row>
    <row r="26538" spans="1:13" customFormat="1" hidden="1">
      <c r="A26538" t="s">
        <v>1008</v>
      </c>
      <c r="B26538" t="s">
        <v>1009</v>
      </c>
      <c r="C26538" s="1">
        <v>44259</v>
      </c>
      <c r="D26538">
        <v>13232</v>
      </c>
      <c r="E26538">
        <v>13231</v>
      </c>
      <c r="F26538">
        <v>1</v>
      </c>
      <c r="G26538">
        <v>1633</v>
      </c>
      <c r="H26538">
        <v>1478</v>
      </c>
      <c r="I26538">
        <v>0.27</v>
      </c>
      <c r="J26538">
        <v>0.27</v>
      </c>
      <c r="K26538">
        <v>0</v>
      </c>
      <c r="M26538">
        <v>306</v>
      </c>
    </row>
    <row r="26539" spans="1:13" customFormat="1" hidden="1">
      <c r="A26539" t="s">
        <v>1008</v>
      </c>
      <c r="B26539" t="s">
        <v>1009</v>
      </c>
      <c r="C26539" s="1">
        <v>44260</v>
      </c>
      <c r="D26539">
        <v>14510</v>
      </c>
      <c r="E26539">
        <v>14509</v>
      </c>
      <c r="F26539">
        <v>1</v>
      </c>
      <c r="G26539">
        <v>1278</v>
      </c>
      <c r="H26539">
        <v>1431</v>
      </c>
      <c r="I26539">
        <v>0.3</v>
      </c>
      <c r="J26539">
        <v>0.3</v>
      </c>
      <c r="K26539">
        <v>0</v>
      </c>
      <c r="M26539">
        <v>297</v>
      </c>
    </row>
    <row r="26540" spans="1:13" customFormat="1" hidden="1">
      <c r="A26540" t="s">
        <v>1008</v>
      </c>
      <c r="B26540" t="s">
        <v>1009</v>
      </c>
      <c r="C26540" s="1">
        <v>44261</v>
      </c>
      <c r="D26540">
        <v>15113</v>
      </c>
      <c r="E26540">
        <v>15111</v>
      </c>
      <c r="F26540">
        <v>2</v>
      </c>
      <c r="G26540">
        <v>603</v>
      </c>
      <c r="H26540">
        <v>1326</v>
      </c>
      <c r="I26540">
        <v>0.31</v>
      </c>
      <c r="J26540">
        <v>0.31</v>
      </c>
      <c r="K26540">
        <v>0</v>
      </c>
      <c r="M26540">
        <v>275</v>
      </c>
    </row>
    <row r="26541" spans="1:13" customFormat="1" hidden="1">
      <c r="A26541" t="s">
        <v>1008</v>
      </c>
      <c r="B26541" t="s">
        <v>1009</v>
      </c>
      <c r="C26541" s="1">
        <v>44262</v>
      </c>
      <c r="D26541">
        <v>15625</v>
      </c>
      <c r="E26541">
        <v>15623</v>
      </c>
      <c r="F26541">
        <v>2</v>
      </c>
      <c r="G26541">
        <v>512</v>
      </c>
      <c r="H26541">
        <v>1273</v>
      </c>
      <c r="I26541">
        <v>0.32</v>
      </c>
      <c r="J26541">
        <v>0.32</v>
      </c>
      <c r="K26541">
        <v>0</v>
      </c>
      <c r="M26541">
        <v>264</v>
      </c>
    </row>
    <row r="26542" spans="1:13" customFormat="1" hidden="1">
      <c r="A26542" t="s">
        <v>1008</v>
      </c>
      <c r="B26542" t="s">
        <v>1009</v>
      </c>
      <c r="C26542" s="1">
        <v>44263</v>
      </c>
      <c r="D26542">
        <v>16697</v>
      </c>
      <c r="E26542">
        <v>16695</v>
      </c>
      <c r="F26542">
        <v>2</v>
      </c>
      <c r="G26542">
        <v>1072</v>
      </c>
      <c r="H26542">
        <v>1225</v>
      </c>
      <c r="I26542">
        <v>0.35</v>
      </c>
      <c r="J26542">
        <v>0.35</v>
      </c>
      <c r="K26542">
        <v>0</v>
      </c>
      <c r="M26542">
        <v>254</v>
      </c>
    </row>
    <row r="26543" spans="1:13" customFormat="1" hidden="1">
      <c r="A26543" t="s">
        <v>1008</v>
      </c>
      <c r="B26543" t="s">
        <v>1009</v>
      </c>
      <c r="C26543" s="1">
        <v>44264</v>
      </c>
      <c r="D26543">
        <v>18122</v>
      </c>
      <c r="E26543">
        <v>18120</v>
      </c>
      <c r="F26543">
        <v>2</v>
      </c>
      <c r="G26543">
        <v>1425</v>
      </c>
      <c r="H26543">
        <v>1215</v>
      </c>
      <c r="I26543">
        <v>0.38</v>
      </c>
      <c r="J26543">
        <v>0.38</v>
      </c>
      <c r="K26543">
        <v>0</v>
      </c>
      <c r="M26543">
        <v>252</v>
      </c>
    </row>
    <row r="26544" spans="1:13" customFormat="1" hidden="1">
      <c r="A26544" t="s">
        <v>1008</v>
      </c>
      <c r="B26544" t="s">
        <v>1009</v>
      </c>
      <c r="C26544" s="1">
        <v>44265</v>
      </c>
      <c r="D26544">
        <v>19437</v>
      </c>
      <c r="E26544">
        <v>19435</v>
      </c>
      <c r="F26544">
        <v>2</v>
      </c>
      <c r="G26544">
        <v>1315</v>
      </c>
      <c r="H26544">
        <v>1120</v>
      </c>
      <c r="I26544">
        <v>0.4</v>
      </c>
      <c r="J26544">
        <v>0.4</v>
      </c>
      <c r="K26544">
        <v>0</v>
      </c>
      <c r="M26544">
        <v>232</v>
      </c>
    </row>
    <row r="26545" spans="1:13" customFormat="1" hidden="1">
      <c r="A26545" t="s">
        <v>1008</v>
      </c>
      <c r="B26545" t="s">
        <v>1009</v>
      </c>
      <c r="C26545" s="1">
        <v>44266</v>
      </c>
      <c r="D26545">
        <v>20771</v>
      </c>
      <c r="E26545">
        <v>20769</v>
      </c>
      <c r="F26545">
        <v>2</v>
      </c>
      <c r="G26545">
        <v>1334</v>
      </c>
      <c r="H26545">
        <v>1077</v>
      </c>
      <c r="I26545">
        <v>0.43</v>
      </c>
      <c r="J26545">
        <v>0.43</v>
      </c>
      <c r="K26545">
        <v>0</v>
      </c>
      <c r="M26545">
        <v>223</v>
      </c>
    </row>
    <row r="26546" spans="1:13" customFormat="1" hidden="1">
      <c r="A26546" t="s">
        <v>1008</v>
      </c>
      <c r="B26546" t="s">
        <v>1009</v>
      </c>
      <c r="C26546" s="1">
        <v>44267</v>
      </c>
      <c r="D26546">
        <v>21817</v>
      </c>
      <c r="E26546">
        <v>21812</v>
      </c>
      <c r="F26546">
        <v>5</v>
      </c>
      <c r="G26546">
        <v>1046</v>
      </c>
      <c r="H26546">
        <v>1044</v>
      </c>
      <c r="I26546">
        <v>0.45</v>
      </c>
      <c r="J26546">
        <v>0.45</v>
      </c>
      <c r="K26546">
        <v>0</v>
      </c>
      <c r="M26546">
        <v>216</v>
      </c>
    </row>
    <row r="26547" spans="1:13" customFormat="1" hidden="1">
      <c r="A26547" t="s">
        <v>1008</v>
      </c>
      <c r="B26547" t="s">
        <v>1009</v>
      </c>
      <c r="C26547" s="1">
        <v>44268</v>
      </c>
      <c r="D26547">
        <v>22572</v>
      </c>
      <c r="E26547">
        <v>22562</v>
      </c>
      <c r="F26547">
        <v>10</v>
      </c>
      <c r="G26547">
        <v>755</v>
      </c>
      <c r="H26547">
        <v>1066</v>
      </c>
      <c r="I26547">
        <v>0.47</v>
      </c>
      <c r="J26547">
        <v>0.47</v>
      </c>
      <c r="K26547">
        <v>0</v>
      </c>
      <c r="M26547">
        <v>221</v>
      </c>
    </row>
    <row r="26548" spans="1:13" customFormat="1" hidden="1">
      <c r="A26548" t="s">
        <v>1008</v>
      </c>
      <c r="B26548" t="s">
        <v>1009</v>
      </c>
      <c r="C26548" s="1">
        <v>44269</v>
      </c>
      <c r="D26548">
        <v>23161</v>
      </c>
      <c r="E26548">
        <v>23138</v>
      </c>
      <c r="F26548">
        <v>23</v>
      </c>
      <c r="G26548">
        <v>589</v>
      </c>
      <c r="H26548">
        <v>1077</v>
      </c>
      <c r="I26548">
        <v>0.48</v>
      </c>
      <c r="J26548">
        <v>0.48</v>
      </c>
      <c r="K26548">
        <v>0</v>
      </c>
      <c r="M26548">
        <v>223</v>
      </c>
    </row>
    <row r="26549" spans="1:13" customFormat="1" hidden="1">
      <c r="A26549" t="s">
        <v>1008</v>
      </c>
      <c r="B26549" t="s">
        <v>1009</v>
      </c>
      <c r="C26549" s="1">
        <v>44270</v>
      </c>
      <c r="D26549">
        <v>25042</v>
      </c>
      <c r="E26549">
        <v>24752</v>
      </c>
      <c r="F26549">
        <v>290</v>
      </c>
      <c r="G26549">
        <v>1881</v>
      </c>
      <c r="H26549">
        <v>1192</v>
      </c>
      <c r="I26549">
        <v>0.52</v>
      </c>
      <c r="J26549">
        <v>0.51</v>
      </c>
      <c r="K26549">
        <v>0.01</v>
      </c>
      <c r="M26549">
        <v>247</v>
      </c>
    </row>
    <row r="26550" spans="1:13" customFormat="1" hidden="1">
      <c r="A26550" t="s">
        <v>1008</v>
      </c>
      <c r="B26550" t="s">
        <v>1009</v>
      </c>
      <c r="C26550" s="1">
        <v>44271</v>
      </c>
      <c r="D26550">
        <v>27204</v>
      </c>
      <c r="E26550">
        <v>26681</v>
      </c>
      <c r="F26550">
        <v>523</v>
      </c>
      <c r="G26550">
        <v>2162</v>
      </c>
      <c r="H26550">
        <v>1297</v>
      </c>
      <c r="I26550">
        <v>0.56000000000000005</v>
      </c>
      <c r="J26550">
        <v>0.55000000000000004</v>
      </c>
      <c r="K26550">
        <v>0.01</v>
      </c>
      <c r="M26550">
        <v>269</v>
      </c>
    </row>
    <row r="26551" spans="1:13" customFormat="1" hidden="1">
      <c r="A26551" t="s">
        <v>1008</v>
      </c>
      <c r="B26551" t="s">
        <v>1009</v>
      </c>
      <c r="C26551" s="1">
        <v>44272</v>
      </c>
      <c r="D26551">
        <v>29213</v>
      </c>
      <c r="E26551">
        <v>28324</v>
      </c>
      <c r="F26551">
        <v>889</v>
      </c>
      <c r="G26551">
        <v>2009</v>
      </c>
      <c r="H26551">
        <v>1397</v>
      </c>
      <c r="I26551">
        <v>0.61</v>
      </c>
      <c r="J26551">
        <v>0.59</v>
      </c>
      <c r="K26551">
        <v>0.02</v>
      </c>
      <c r="M26551">
        <v>290</v>
      </c>
    </row>
    <row r="26552" spans="1:13" customFormat="1" hidden="1">
      <c r="A26552" t="s">
        <v>1008</v>
      </c>
      <c r="B26552" t="s">
        <v>1009</v>
      </c>
      <c r="C26552" s="1">
        <v>44273</v>
      </c>
      <c r="D26552">
        <v>31279</v>
      </c>
      <c r="E26552">
        <v>29919</v>
      </c>
      <c r="F26552">
        <v>1360</v>
      </c>
      <c r="G26552">
        <v>2066</v>
      </c>
      <c r="H26552">
        <v>1501</v>
      </c>
      <c r="I26552">
        <v>0.65</v>
      </c>
      <c r="J26552">
        <v>0.62</v>
      </c>
      <c r="K26552">
        <v>0.03</v>
      </c>
      <c r="M26552">
        <v>311</v>
      </c>
    </row>
    <row r="26553" spans="1:13" customFormat="1" hidden="1">
      <c r="A26553" t="s">
        <v>1008</v>
      </c>
      <c r="B26553" t="s">
        <v>1009</v>
      </c>
      <c r="C26553" s="1">
        <v>44274</v>
      </c>
      <c r="D26553">
        <v>33744</v>
      </c>
      <c r="E26553">
        <v>31612</v>
      </c>
      <c r="F26553">
        <v>2132</v>
      </c>
      <c r="G26553">
        <v>2465</v>
      </c>
      <c r="H26553">
        <v>1704</v>
      </c>
      <c r="I26553">
        <v>0.7</v>
      </c>
      <c r="J26553">
        <v>0.66</v>
      </c>
      <c r="K26553">
        <v>0.04</v>
      </c>
      <c r="M26553">
        <v>353</v>
      </c>
    </row>
    <row r="26554" spans="1:13" customFormat="1" hidden="1">
      <c r="A26554" t="s">
        <v>1008</v>
      </c>
      <c r="B26554" t="s">
        <v>1009</v>
      </c>
      <c r="C26554" s="1">
        <v>44275</v>
      </c>
      <c r="D26554">
        <v>35016</v>
      </c>
      <c r="E26554">
        <v>32170</v>
      </c>
      <c r="F26554">
        <v>2846</v>
      </c>
      <c r="G26554">
        <v>1272</v>
      </c>
      <c r="H26554">
        <v>1778</v>
      </c>
      <c r="I26554">
        <v>0.73</v>
      </c>
      <c r="J26554">
        <v>0.67</v>
      </c>
      <c r="K26554">
        <v>0.06</v>
      </c>
      <c r="M26554">
        <v>369</v>
      </c>
    </row>
    <row r="26555" spans="1:13" customFormat="1" hidden="1">
      <c r="A26555" t="s">
        <v>1008</v>
      </c>
      <c r="B26555" t="s">
        <v>1009</v>
      </c>
      <c r="C26555" s="1">
        <v>44276</v>
      </c>
      <c r="D26555">
        <v>36602</v>
      </c>
      <c r="E26555">
        <v>33112</v>
      </c>
      <c r="F26555">
        <v>3490</v>
      </c>
      <c r="G26555">
        <v>1586</v>
      </c>
      <c r="H26555">
        <v>1920</v>
      </c>
      <c r="I26555">
        <v>0.76</v>
      </c>
      <c r="J26555">
        <v>0.69</v>
      </c>
      <c r="K26555">
        <v>7.0000000000000007E-2</v>
      </c>
      <c r="M26555">
        <v>398</v>
      </c>
    </row>
    <row r="26556" spans="1:13" customFormat="1" hidden="1">
      <c r="A26556" t="s">
        <v>1008</v>
      </c>
      <c r="B26556" t="s">
        <v>1009</v>
      </c>
      <c r="C26556" s="1">
        <v>44277</v>
      </c>
      <c r="D26556">
        <v>38851</v>
      </c>
      <c r="E26556">
        <v>34147</v>
      </c>
      <c r="F26556">
        <v>4704</v>
      </c>
      <c r="G26556">
        <v>2249</v>
      </c>
      <c r="H26556">
        <v>1973</v>
      </c>
      <c r="I26556">
        <v>0.81</v>
      </c>
      <c r="J26556">
        <v>0.71</v>
      </c>
      <c r="K26556">
        <v>0.1</v>
      </c>
      <c r="M26556">
        <v>409</v>
      </c>
    </row>
    <row r="26557" spans="1:13" customFormat="1" hidden="1">
      <c r="A26557" t="s">
        <v>1008</v>
      </c>
      <c r="B26557" t="s">
        <v>1009</v>
      </c>
      <c r="C26557" s="1">
        <v>44278</v>
      </c>
      <c r="D26557">
        <v>41544</v>
      </c>
      <c r="E26557">
        <v>35734</v>
      </c>
      <c r="F26557">
        <v>5810</v>
      </c>
      <c r="G26557">
        <v>2693</v>
      </c>
      <c r="H26557">
        <v>2049</v>
      </c>
      <c r="I26557">
        <v>0.86</v>
      </c>
      <c r="J26557">
        <v>0.74</v>
      </c>
      <c r="K26557">
        <v>0.12</v>
      </c>
      <c r="M26557">
        <v>425</v>
      </c>
    </row>
    <row r="26558" spans="1:13" customFormat="1" hidden="1">
      <c r="A26558" t="s">
        <v>1008</v>
      </c>
      <c r="B26558" t="s">
        <v>1009</v>
      </c>
      <c r="C26558" s="1">
        <v>44279</v>
      </c>
      <c r="D26558">
        <v>45101</v>
      </c>
      <c r="E26558">
        <v>37705</v>
      </c>
      <c r="F26558">
        <v>7396</v>
      </c>
      <c r="G26558">
        <v>3557</v>
      </c>
      <c r="H26558">
        <v>2270</v>
      </c>
      <c r="I26558">
        <v>0.94</v>
      </c>
      <c r="J26558">
        <v>0.78</v>
      </c>
      <c r="K26558">
        <v>0.15</v>
      </c>
      <c r="M26558">
        <v>471</v>
      </c>
    </row>
    <row r="26559" spans="1:13" customFormat="1" hidden="1">
      <c r="A26559" t="s">
        <v>1008</v>
      </c>
      <c r="B26559" t="s">
        <v>1009</v>
      </c>
      <c r="C26559" s="1">
        <v>44280</v>
      </c>
      <c r="D26559">
        <v>48458</v>
      </c>
      <c r="E26559">
        <v>39530</v>
      </c>
      <c r="F26559">
        <v>8928</v>
      </c>
      <c r="G26559">
        <v>3357</v>
      </c>
      <c r="H26559">
        <v>2454</v>
      </c>
      <c r="I26559">
        <v>1</v>
      </c>
      <c r="J26559">
        <v>0.82</v>
      </c>
      <c r="K26559">
        <v>0.19</v>
      </c>
      <c r="M26559">
        <v>509</v>
      </c>
    </row>
    <row r="26560" spans="1:13" customFormat="1" hidden="1">
      <c r="A26560" t="s">
        <v>1008</v>
      </c>
      <c r="B26560" t="s">
        <v>1009</v>
      </c>
      <c r="C26560" s="1">
        <v>44281</v>
      </c>
      <c r="D26560">
        <v>53117</v>
      </c>
      <c r="E26560">
        <v>42899</v>
      </c>
      <c r="F26560">
        <v>10218</v>
      </c>
      <c r="G26560">
        <v>4659</v>
      </c>
      <c r="H26560">
        <v>2768</v>
      </c>
      <c r="I26560">
        <v>1.1000000000000001</v>
      </c>
      <c r="J26560">
        <v>0.89</v>
      </c>
      <c r="K26560">
        <v>0.21</v>
      </c>
      <c r="M26560">
        <v>574</v>
      </c>
    </row>
    <row r="26561" spans="1:13" customFormat="1" hidden="1">
      <c r="A26561" t="s">
        <v>1008</v>
      </c>
      <c r="B26561" t="s">
        <v>1009</v>
      </c>
      <c r="C26561" s="1">
        <v>44282</v>
      </c>
      <c r="D26561">
        <v>55144</v>
      </c>
      <c r="E26561">
        <v>44054</v>
      </c>
      <c r="F26561">
        <v>11090</v>
      </c>
      <c r="G26561">
        <v>2027</v>
      </c>
      <c r="H26561">
        <v>2875</v>
      </c>
      <c r="I26561">
        <v>1.1399999999999999</v>
      </c>
      <c r="J26561">
        <v>0.91</v>
      </c>
      <c r="K26561">
        <v>0.23</v>
      </c>
      <c r="M26561">
        <v>596</v>
      </c>
    </row>
    <row r="26562" spans="1:13" customFormat="1" hidden="1">
      <c r="A26562" t="s">
        <v>1008</v>
      </c>
      <c r="B26562" t="s">
        <v>1009</v>
      </c>
      <c r="C26562" s="1">
        <v>44283</v>
      </c>
      <c r="D26562">
        <v>56318</v>
      </c>
      <c r="E26562">
        <v>44739</v>
      </c>
      <c r="F26562">
        <v>11579</v>
      </c>
      <c r="G26562">
        <v>1174</v>
      </c>
      <c r="H26562">
        <v>2817</v>
      </c>
      <c r="I26562">
        <v>1.17</v>
      </c>
      <c r="J26562">
        <v>0.93</v>
      </c>
      <c r="K26562">
        <v>0.24</v>
      </c>
      <c r="M26562">
        <v>584</v>
      </c>
    </row>
    <row r="26563" spans="1:13" customFormat="1" hidden="1">
      <c r="A26563" t="s">
        <v>1008</v>
      </c>
      <c r="B26563" t="s">
        <v>1009</v>
      </c>
      <c r="C26563" s="1">
        <v>44284</v>
      </c>
      <c r="D26563">
        <v>61248</v>
      </c>
      <c r="E26563">
        <v>48546</v>
      </c>
      <c r="F26563">
        <v>12702</v>
      </c>
      <c r="G26563">
        <v>4930</v>
      </c>
      <c r="H26563">
        <v>3200</v>
      </c>
      <c r="I26563">
        <v>1.27</v>
      </c>
      <c r="J26563">
        <v>1.01</v>
      </c>
      <c r="K26563">
        <v>0.26</v>
      </c>
      <c r="M26563">
        <v>664</v>
      </c>
    </row>
    <row r="26564" spans="1:13" customFormat="1" hidden="1">
      <c r="A26564" t="s">
        <v>1008</v>
      </c>
      <c r="B26564" t="s">
        <v>1009</v>
      </c>
      <c r="C26564" s="1">
        <v>44285</v>
      </c>
      <c r="D26564">
        <v>66916</v>
      </c>
      <c r="E26564">
        <v>52715</v>
      </c>
      <c r="F26564">
        <v>14201</v>
      </c>
      <c r="G26564">
        <v>5668</v>
      </c>
      <c r="H26564">
        <v>3625</v>
      </c>
      <c r="I26564">
        <v>1.39</v>
      </c>
      <c r="J26564">
        <v>1.0900000000000001</v>
      </c>
      <c r="K26564">
        <v>0.28999999999999998</v>
      </c>
      <c r="M26564">
        <v>752</v>
      </c>
    </row>
    <row r="26565" spans="1:13" customFormat="1" hidden="1">
      <c r="A26565" t="s">
        <v>1008</v>
      </c>
      <c r="B26565" t="s">
        <v>1009</v>
      </c>
      <c r="C26565" s="1">
        <v>44286</v>
      </c>
      <c r="D26565">
        <v>73694</v>
      </c>
      <c r="E26565">
        <v>58159</v>
      </c>
      <c r="F26565">
        <v>15535</v>
      </c>
      <c r="G26565">
        <v>6778</v>
      </c>
      <c r="H26565">
        <v>4085</v>
      </c>
      <c r="I26565">
        <v>1.53</v>
      </c>
      <c r="J26565">
        <v>1.21</v>
      </c>
      <c r="K26565">
        <v>0.32</v>
      </c>
      <c r="M26565">
        <v>847</v>
      </c>
    </row>
    <row r="26566" spans="1:13" customFormat="1" hidden="1">
      <c r="A26566" t="s">
        <v>1008</v>
      </c>
      <c r="B26566" t="s">
        <v>1009</v>
      </c>
      <c r="C26566" s="1">
        <v>44287</v>
      </c>
      <c r="D26566">
        <v>80141</v>
      </c>
      <c r="E26566">
        <v>63359</v>
      </c>
      <c r="F26566">
        <v>16782</v>
      </c>
      <c r="G26566">
        <v>6447</v>
      </c>
      <c r="H26566">
        <v>4526</v>
      </c>
      <c r="I26566">
        <v>1.66</v>
      </c>
      <c r="J26566">
        <v>1.31</v>
      </c>
      <c r="K26566">
        <v>0.35</v>
      </c>
      <c r="M26566">
        <v>939</v>
      </c>
    </row>
    <row r="26567" spans="1:13" customFormat="1" hidden="1">
      <c r="A26567" t="s">
        <v>1008</v>
      </c>
      <c r="B26567" t="s">
        <v>1009</v>
      </c>
      <c r="C26567" s="1">
        <v>44288</v>
      </c>
      <c r="D26567">
        <v>82160</v>
      </c>
      <c r="E26567">
        <v>65083</v>
      </c>
      <c r="F26567">
        <v>17077</v>
      </c>
      <c r="G26567">
        <v>2019</v>
      </c>
      <c r="H26567">
        <v>4149</v>
      </c>
      <c r="I26567">
        <v>1.7</v>
      </c>
      <c r="J26567">
        <v>1.35</v>
      </c>
      <c r="K26567">
        <v>0.35</v>
      </c>
      <c r="M26567">
        <v>860</v>
      </c>
    </row>
    <row r="26568" spans="1:13" customFormat="1" hidden="1">
      <c r="A26568" t="s">
        <v>1008</v>
      </c>
      <c r="B26568" t="s">
        <v>1009</v>
      </c>
      <c r="C26568" s="1">
        <v>44289</v>
      </c>
      <c r="D26568">
        <v>83908</v>
      </c>
      <c r="E26568">
        <v>66496</v>
      </c>
      <c r="F26568">
        <v>17412</v>
      </c>
      <c r="G26568">
        <v>1748</v>
      </c>
      <c r="H26568">
        <v>4109</v>
      </c>
      <c r="I26568">
        <v>1.74</v>
      </c>
      <c r="J26568">
        <v>1.38</v>
      </c>
      <c r="K26568">
        <v>0.36</v>
      </c>
      <c r="M26568">
        <v>852</v>
      </c>
    </row>
    <row r="26569" spans="1:13" customFormat="1" hidden="1">
      <c r="A26569" t="s">
        <v>1008</v>
      </c>
      <c r="B26569" t="s">
        <v>1009</v>
      </c>
      <c r="C26569" s="1">
        <v>44290</v>
      </c>
      <c r="D26569">
        <v>84862</v>
      </c>
      <c r="E26569">
        <v>67254</v>
      </c>
      <c r="F26569">
        <v>17608</v>
      </c>
      <c r="G26569">
        <v>954</v>
      </c>
      <c r="H26569">
        <v>4078</v>
      </c>
      <c r="I26569">
        <v>1.76</v>
      </c>
      <c r="J26569">
        <v>1.39</v>
      </c>
      <c r="K26569">
        <v>0.37</v>
      </c>
      <c r="M26569">
        <v>846</v>
      </c>
    </row>
    <row r="26570" spans="1:13" customFormat="1" hidden="1">
      <c r="A26570" t="s">
        <v>1008</v>
      </c>
      <c r="B26570" t="s">
        <v>1009</v>
      </c>
      <c r="C26570" s="1">
        <v>44291</v>
      </c>
      <c r="D26570">
        <v>86076</v>
      </c>
      <c r="E26570">
        <v>68177</v>
      </c>
      <c r="F26570">
        <v>17899</v>
      </c>
      <c r="G26570">
        <v>1214</v>
      </c>
      <c r="H26570">
        <v>3547</v>
      </c>
      <c r="I26570">
        <v>1.78</v>
      </c>
      <c r="J26570">
        <v>1.41</v>
      </c>
      <c r="K26570">
        <v>0.37</v>
      </c>
      <c r="M26570">
        <v>736</v>
      </c>
    </row>
    <row r="26571" spans="1:13" customFormat="1" hidden="1">
      <c r="A26571" t="s">
        <v>1008</v>
      </c>
      <c r="B26571" t="s">
        <v>1009</v>
      </c>
      <c r="C26571" s="1">
        <v>44292</v>
      </c>
      <c r="D26571">
        <v>91034</v>
      </c>
      <c r="E26571">
        <v>71698</v>
      </c>
      <c r="F26571">
        <v>19336</v>
      </c>
      <c r="G26571">
        <v>4958</v>
      </c>
      <c r="H26571">
        <v>3445</v>
      </c>
      <c r="I26571">
        <v>1.89</v>
      </c>
      <c r="J26571">
        <v>1.49</v>
      </c>
      <c r="K26571">
        <v>0.4</v>
      </c>
      <c r="M26571">
        <v>714</v>
      </c>
    </row>
    <row r="26572" spans="1:13" customFormat="1" hidden="1">
      <c r="A26572" t="s">
        <v>1008</v>
      </c>
      <c r="B26572" t="s">
        <v>1009</v>
      </c>
      <c r="C26572" s="1">
        <v>44293</v>
      </c>
      <c r="D26572">
        <v>98294</v>
      </c>
      <c r="E26572">
        <v>76813</v>
      </c>
      <c r="F26572">
        <v>21481</v>
      </c>
      <c r="G26572">
        <v>7260</v>
      </c>
      <c r="H26572">
        <v>3514</v>
      </c>
      <c r="I26572">
        <v>2.04</v>
      </c>
      <c r="J26572">
        <v>1.59</v>
      </c>
      <c r="K26572">
        <v>0.45</v>
      </c>
      <c r="M26572">
        <v>729</v>
      </c>
    </row>
    <row r="26573" spans="1:13" customFormat="1" hidden="1">
      <c r="A26573" t="s">
        <v>1008</v>
      </c>
      <c r="B26573" t="s">
        <v>1009</v>
      </c>
      <c r="C26573" s="1">
        <v>44294</v>
      </c>
      <c r="D26573">
        <v>106523</v>
      </c>
      <c r="E26573">
        <v>83277</v>
      </c>
      <c r="F26573">
        <v>23246</v>
      </c>
      <c r="G26573">
        <v>8229</v>
      </c>
      <c r="H26573">
        <v>3769</v>
      </c>
      <c r="I26573">
        <v>2.21</v>
      </c>
      <c r="J26573">
        <v>1.73</v>
      </c>
      <c r="K26573">
        <v>0.48</v>
      </c>
      <c r="M26573">
        <v>782</v>
      </c>
    </row>
    <row r="26574" spans="1:13" customFormat="1" hidden="1">
      <c r="A26574" t="s">
        <v>1008</v>
      </c>
      <c r="B26574" t="s">
        <v>1009</v>
      </c>
      <c r="C26574" s="1">
        <v>44295</v>
      </c>
      <c r="D26574">
        <v>113872</v>
      </c>
      <c r="E26574">
        <v>88696</v>
      </c>
      <c r="F26574">
        <v>25176</v>
      </c>
      <c r="G26574">
        <v>7349</v>
      </c>
      <c r="H26574">
        <v>4530</v>
      </c>
      <c r="I26574">
        <v>2.36</v>
      </c>
      <c r="J26574">
        <v>1.84</v>
      </c>
      <c r="K26574">
        <v>0.52</v>
      </c>
      <c r="M26574">
        <v>939</v>
      </c>
    </row>
    <row r="26575" spans="1:13" customFormat="1" hidden="1">
      <c r="A26575" t="s">
        <v>1008</v>
      </c>
      <c r="B26575" t="s">
        <v>1009</v>
      </c>
      <c r="C26575" s="1">
        <v>44296</v>
      </c>
      <c r="D26575">
        <v>117831</v>
      </c>
      <c r="E26575">
        <v>91964</v>
      </c>
      <c r="F26575">
        <v>25867</v>
      </c>
      <c r="G26575">
        <v>3959</v>
      </c>
      <c r="H26575">
        <v>4846</v>
      </c>
      <c r="I26575">
        <v>2.44</v>
      </c>
      <c r="J26575">
        <v>1.91</v>
      </c>
      <c r="K26575">
        <v>0.54</v>
      </c>
      <c r="M26575">
        <v>1005</v>
      </c>
    </row>
    <row r="26576" spans="1:13" customFormat="1" hidden="1">
      <c r="A26576" t="s">
        <v>1008</v>
      </c>
      <c r="B26576" t="s">
        <v>1009</v>
      </c>
      <c r="C26576" s="1">
        <v>44297</v>
      </c>
      <c r="D26576">
        <v>121390</v>
      </c>
      <c r="E26576">
        <v>94442</v>
      </c>
      <c r="F26576">
        <v>26948</v>
      </c>
      <c r="G26576">
        <v>3559</v>
      </c>
      <c r="H26576">
        <v>5218</v>
      </c>
      <c r="I26576">
        <v>2.52</v>
      </c>
      <c r="J26576">
        <v>1.96</v>
      </c>
      <c r="K26576">
        <v>0.56000000000000005</v>
      </c>
      <c r="M26576">
        <v>1082</v>
      </c>
    </row>
    <row r="26577" spans="1:13" customFormat="1" hidden="1">
      <c r="A26577" t="s">
        <v>1008</v>
      </c>
      <c r="B26577" t="s">
        <v>1009</v>
      </c>
      <c r="C26577" s="1">
        <v>44298</v>
      </c>
      <c r="D26577">
        <v>129157</v>
      </c>
      <c r="E26577">
        <v>100487</v>
      </c>
      <c r="F26577">
        <v>28670</v>
      </c>
      <c r="G26577">
        <v>7767</v>
      </c>
      <c r="H26577">
        <v>6154</v>
      </c>
      <c r="I26577">
        <v>2.68</v>
      </c>
      <c r="J26577">
        <v>2.08</v>
      </c>
      <c r="K26577">
        <v>0.59</v>
      </c>
      <c r="M26577">
        <v>1276</v>
      </c>
    </row>
    <row r="26578" spans="1:13" customFormat="1" hidden="1">
      <c r="A26578" t="s">
        <v>1008</v>
      </c>
      <c r="B26578" t="s">
        <v>1009</v>
      </c>
      <c r="C26578" s="1">
        <v>44299</v>
      </c>
      <c r="D26578">
        <v>137590</v>
      </c>
      <c r="E26578">
        <v>107296</v>
      </c>
      <c r="F26578">
        <v>30294</v>
      </c>
      <c r="G26578">
        <v>8433</v>
      </c>
      <c r="H26578">
        <v>6651</v>
      </c>
      <c r="I26578">
        <v>2.85</v>
      </c>
      <c r="J26578">
        <v>2.23</v>
      </c>
      <c r="K26578">
        <v>0.63</v>
      </c>
      <c r="M26578">
        <v>1379</v>
      </c>
    </row>
    <row r="26579" spans="1:13" customFormat="1" hidden="1">
      <c r="A26579" t="s">
        <v>1008</v>
      </c>
      <c r="B26579" t="s">
        <v>1009</v>
      </c>
      <c r="C26579" s="1">
        <v>44300</v>
      </c>
      <c r="D26579">
        <v>145735</v>
      </c>
      <c r="E26579">
        <v>113919</v>
      </c>
      <c r="F26579">
        <v>31816</v>
      </c>
      <c r="G26579">
        <v>8145</v>
      </c>
      <c r="H26579">
        <v>6777</v>
      </c>
      <c r="I26579">
        <v>3.02</v>
      </c>
      <c r="J26579">
        <v>2.36</v>
      </c>
      <c r="K26579">
        <v>0.66</v>
      </c>
      <c r="M26579">
        <v>1405</v>
      </c>
    </row>
    <row r="26580" spans="1:13" customFormat="1" hidden="1">
      <c r="A26580" t="s">
        <v>1008</v>
      </c>
      <c r="B26580" t="s">
        <v>1009</v>
      </c>
      <c r="C26580" s="1">
        <v>44301</v>
      </c>
      <c r="D26580">
        <v>154469</v>
      </c>
      <c r="E26580">
        <v>120810</v>
      </c>
      <c r="F26580">
        <v>33659</v>
      </c>
      <c r="G26580">
        <v>8734</v>
      </c>
      <c r="H26580">
        <v>6849</v>
      </c>
      <c r="I26580">
        <v>3.2</v>
      </c>
      <c r="J26580">
        <v>2.5099999999999998</v>
      </c>
      <c r="K26580">
        <v>0.7</v>
      </c>
      <c r="M26580">
        <v>1420</v>
      </c>
    </row>
    <row r="26581" spans="1:13" customFormat="1" hidden="1">
      <c r="A26581" t="s">
        <v>1008</v>
      </c>
      <c r="B26581" t="s">
        <v>1009</v>
      </c>
      <c r="C26581" s="1">
        <v>44302</v>
      </c>
      <c r="D26581">
        <v>163948</v>
      </c>
      <c r="E26581">
        <v>127671</v>
      </c>
      <c r="F26581">
        <v>36277</v>
      </c>
      <c r="G26581">
        <v>9479</v>
      </c>
      <c r="H26581">
        <v>7154</v>
      </c>
      <c r="I26581">
        <v>3.4</v>
      </c>
      <c r="J26581">
        <v>2.65</v>
      </c>
      <c r="K26581">
        <v>0.75</v>
      </c>
      <c r="M26581">
        <v>1484</v>
      </c>
    </row>
    <row r="26582" spans="1:13" customFormat="1" hidden="1">
      <c r="A26582" t="s">
        <v>1008</v>
      </c>
      <c r="B26582" t="s">
        <v>1009</v>
      </c>
      <c r="C26582" s="1">
        <v>44303</v>
      </c>
      <c r="D26582">
        <v>168987</v>
      </c>
      <c r="E26582">
        <v>131575</v>
      </c>
      <c r="F26582">
        <v>37412</v>
      </c>
      <c r="G26582">
        <v>5039</v>
      </c>
      <c r="H26582">
        <v>7308</v>
      </c>
      <c r="I26582">
        <v>3.5</v>
      </c>
      <c r="J26582">
        <v>2.73</v>
      </c>
      <c r="K26582">
        <v>0.78</v>
      </c>
      <c r="M26582">
        <v>1515</v>
      </c>
    </row>
    <row r="26583" spans="1:13" customFormat="1" hidden="1">
      <c r="A26583" t="s">
        <v>1008</v>
      </c>
      <c r="B26583" t="s">
        <v>1009</v>
      </c>
      <c r="C26583" s="1">
        <v>44304</v>
      </c>
      <c r="D26583">
        <v>171052</v>
      </c>
      <c r="E26583">
        <v>133053</v>
      </c>
      <c r="F26583">
        <v>37999</v>
      </c>
      <c r="G26583">
        <v>2065</v>
      </c>
      <c r="H26583">
        <v>7095</v>
      </c>
      <c r="I26583">
        <v>3.55</v>
      </c>
      <c r="J26583">
        <v>2.76</v>
      </c>
      <c r="K26583">
        <v>0.79</v>
      </c>
      <c r="M26583">
        <v>1471</v>
      </c>
    </row>
    <row r="26584" spans="1:13" customFormat="1" hidden="1">
      <c r="A26584" t="s">
        <v>1008</v>
      </c>
      <c r="B26584" t="s">
        <v>1009</v>
      </c>
      <c r="C26584" s="1">
        <v>44305</v>
      </c>
      <c r="D26584">
        <v>178184</v>
      </c>
      <c r="E26584">
        <v>138148</v>
      </c>
      <c r="F26584">
        <v>40036</v>
      </c>
      <c r="G26584">
        <v>7132</v>
      </c>
      <c r="H26584">
        <v>7004</v>
      </c>
      <c r="I26584">
        <v>3.7</v>
      </c>
      <c r="J26584">
        <v>2.86</v>
      </c>
      <c r="K26584">
        <v>0.83</v>
      </c>
      <c r="M26584">
        <v>1452</v>
      </c>
    </row>
    <row r="26585" spans="1:13" customFormat="1" hidden="1">
      <c r="A26585" t="s">
        <v>1008</v>
      </c>
      <c r="B26585" t="s">
        <v>1009</v>
      </c>
      <c r="C26585" s="1">
        <v>44306</v>
      </c>
      <c r="D26585">
        <v>187266</v>
      </c>
      <c r="E26585">
        <v>144245</v>
      </c>
      <c r="F26585">
        <v>43021</v>
      </c>
      <c r="G26585">
        <v>9082</v>
      </c>
      <c r="H26585">
        <v>7097</v>
      </c>
      <c r="I26585">
        <v>3.88</v>
      </c>
      <c r="J26585">
        <v>2.99</v>
      </c>
      <c r="K26585">
        <v>0.89</v>
      </c>
      <c r="M26585">
        <v>1472</v>
      </c>
    </row>
    <row r="26586" spans="1:13" customFormat="1" hidden="1">
      <c r="A26586" t="s">
        <v>1008</v>
      </c>
      <c r="B26586" t="s">
        <v>1009</v>
      </c>
      <c r="C26586" s="1">
        <v>44307</v>
      </c>
      <c r="D26586">
        <v>197449</v>
      </c>
      <c r="E26586">
        <v>151002</v>
      </c>
      <c r="F26586">
        <v>46447</v>
      </c>
      <c r="G26586">
        <v>10183</v>
      </c>
      <c r="H26586">
        <v>7388</v>
      </c>
      <c r="I26586">
        <v>4.09</v>
      </c>
      <c r="J26586">
        <v>3.13</v>
      </c>
      <c r="K26586">
        <v>0.96</v>
      </c>
      <c r="M26586">
        <v>1532</v>
      </c>
    </row>
    <row r="26587" spans="1:13" customFormat="1" hidden="1">
      <c r="A26587" t="s">
        <v>1008</v>
      </c>
      <c r="B26587" t="s">
        <v>1009</v>
      </c>
      <c r="C26587" s="1">
        <v>44308</v>
      </c>
      <c r="D26587">
        <v>207845</v>
      </c>
      <c r="E26587">
        <v>157528</v>
      </c>
      <c r="F26587">
        <v>50317</v>
      </c>
      <c r="G26587">
        <v>10396</v>
      </c>
      <c r="H26587">
        <v>7625</v>
      </c>
      <c r="I26587">
        <v>4.3099999999999996</v>
      </c>
      <c r="J26587">
        <v>3.27</v>
      </c>
      <c r="K26587">
        <v>1.04</v>
      </c>
      <c r="M26587">
        <v>1581</v>
      </c>
    </row>
    <row r="26588" spans="1:13" customFormat="1" hidden="1">
      <c r="A26588" t="s">
        <v>1008</v>
      </c>
      <c r="B26588" t="s">
        <v>1009</v>
      </c>
      <c r="C26588" s="1">
        <v>44309</v>
      </c>
      <c r="D26588">
        <v>219527</v>
      </c>
      <c r="E26588">
        <v>165664</v>
      </c>
      <c r="F26588">
        <v>53863</v>
      </c>
      <c r="G26588">
        <v>11682</v>
      </c>
      <c r="H26588">
        <v>7940</v>
      </c>
      <c r="I26588">
        <v>4.55</v>
      </c>
      <c r="J26588">
        <v>3.44</v>
      </c>
      <c r="K26588">
        <v>1.1200000000000001</v>
      </c>
      <c r="M26588">
        <v>1647</v>
      </c>
    </row>
    <row r="26589" spans="1:13" customFormat="1" hidden="1">
      <c r="A26589" t="s">
        <v>1008</v>
      </c>
      <c r="B26589" t="s">
        <v>1009</v>
      </c>
      <c r="C26589" s="1">
        <v>44310</v>
      </c>
      <c r="D26589">
        <v>224183</v>
      </c>
      <c r="E26589">
        <v>168939</v>
      </c>
      <c r="F26589">
        <v>55244</v>
      </c>
      <c r="G26589">
        <v>4656</v>
      </c>
      <c r="H26589">
        <v>7885</v>
      </c>
      <c r="I26589">
        <v>4.6500000000000004</v>
      </c>
      <c r="J26589">
        <v>3.5</v>
      </c>
      <c r="K26589">
        <v>1.1499999999999999</v>
      </c>
      <c r="M26589">
        <v>1635</v>
      </c>
    </row>
    <row r="26590" spans="1:13" customFormat="1" hidden="1">
      <c r="A26590" t="s">
        <v>1008</v>
      </c>
      <c r="B26590" t="s">
        <v>1009</v>
      </c>
      <c r="C26590" s="1">
        <v>44311</v>
      </c>
      <c r="D26590">
        <v>226564</v>
      </c>
      <c r="E26590">
        <v>170413</v>
      </c>
      <c r="F26590">
        <v>56151</v>
      </c>
      <c r="G26590">
        <v>2381</v>
      </c>
      <c r="H26590">
        <v>7930</v>
      </c>
      <c r="I26590">
        <v>4.7</v>
      </c>
      <c r="J26590">
        <v>3.53</v>
      </c>
      <c r="K26590">
        <v>1.1599999999999999</v>
      </c>
      <c r="M26590">
        <v>1644</v>
      </c>
    </row>
    <row r="26591" spans="1:13" customFormat="1" hidden="1">
      <c r="A26591" t="s">
        <v>1008</v>
      </c>
      <c r="B26591" t="s">
        <v>1009</v>
      </c>
      <c r="C26591" s="1">
        <v>44312</v>
      </c>
      <c r="D26591">
        <v>228816</v>
      </c>
      <c r="E26591">
        <v>171803</v>
      </c>
      <c r="F26591">
        <v>57013</v>
      </c>
      <c r="G26591">
        <v>2252</v>
      </c>
      <c r="H26591">
        <v>7233</v>
      </c>
      <c r="I26591">
        <v>4.75</v>
      </c>
      <c r="J26591">
        <v>3.56</v>
      </c>
      <c r="K26591">
        <v>1.18</v>
      </c>
      <c r="M26591">
        <v>1500</v>
      </c>
    </row>
    <row r="26592" spans="1:13" customFormat="1" hidden="1">
      <c r="A26592" t="s">
        <v>1008</v>
      </c>
      <c r="B26592" t="s">
        <v>1009</v>
      </c>
      <c r="C26592" s="1">
        <v>44313</v>
      </c>
      <c r="D26592">
        <v>238825</v>
      </c>
      <c r="E26592">
        <v>178605</v>
      </c>
      <c r="F26592">
        <v>60220</v>
      </c>
      <c r="G26592">
        <v>10009</v>
      </c>
      <c r="H26592">
        <v>7366</v>
      </c>
      <c r="I26592">
        <v>4.95</v>
      </c>
      <c r="J26592">
        <v>3.7</v>
      </c>
      <c r="K26592">
        <v>1.25</v>
      </c>
      <c r="M26592">
        <v>1528</v>
      </c>
    </row>
    <row r="26593" spans="1:13" customFormat="1" hidden="1">
      <c r="A26593" t="s">
        <v>1008</v>
      </c>
      <c r="B26593" t="s">
        <v>1009</v>
      </c>
      <c r="C26593" s="1">
        <v>44314</v>
      </c>
      <c r="D26593">
        <v>249792</v>
      </c>
      <c r="E26593">
        <v>185911</v>
      </c>
      <c r="F26593">
        <v>63881</v>
      </c>
      <c r="G26593">
        <v>10967</v>
      </c>
      <c r="H26593">
        <v>7478</v>
      </c>
      <c r="I26593">
        <v>5.18</v>
      </c>
      <c r="J26593">
        <v>3.86</v>
      </c>
      <c r="K26593">
        <v>1.32</v>
      </c>
      <c r="M26593">
        <v>1551</v>
      </c>
    </row>
    <row r="26594" spans="1:13" customFormat="1" hidden="1">
      <c r="A26594" t="s">
        <v>1008</v>
      </c>
      <c r="B26594" t="s">
        <v>1009</v>
      </c>
      <c r="C26594" s="1">
        <v>44315</v>
      </c>
      <c r="D26594">
        <v>262271</v>
      </c>
      <c r="E26594">
        <v>193434</v>
      </c>
      <c r="F26594">
        <v>68837</v>
      </c>
      <c r="G26594">
        <v>12479</v>
      </c>
      <c r="H26594">
        <v>7775</v>
      </c>
      <c r="I26594">
        <v>5.44</v>
      </c>
      <c r="J26594">
        <v>4.01</v>
      </c>
      <c r="K26594">
        <v>1.43</v>
      </c>
      <c r="M26594">
        <v>1612</v>
      </c>
    </row>
    <row r="26595" spans="1:13" customFormat="1" hidden="1">
      <c r="A26595" t="s">
        <v>1008</v>
      </c>
      <c r="B26595" t="s">
        <v>1009</v>
      </c>
      <c r="C26595" s="1">
        <v>44316</v>
      </c>
      <c r="D26595">
        <v>275662</v>
      </c>
      <c r="E26595">
        <v>201808</v>
      </c>
      <c r="F26595">
        <v>73854</v>
      </c>
      <c r="G26595">
        <v>13391</v>
      </c>
      <c r="H26595">
        <v>8019</v>
      </c>
      <c r="I26595">
        <v>5.72</v>
      </c>
      <c r="J26595">
        <v>4.18</v>
      </c>
      <c r="K26595">
        <v>1.53</v>
      </c>
      <c r="M26595">
        <v>1663</v>
      </c>
    </row>
    <row r="26596" spans="1:13" customFormat="1" hidden="1">
      <c r="A26596" t="s">
        <v>1008</v>
      </c>
      <c r="B26596" t="s">
        <v>1009</v>
      </c>
      <c r="C26596" s="1">
        <v>44317</v>
      </c>
      <c r="D26596">
        <v>281142</v>
      </c>
      <c r="E26596">
        <v>205298</v>
      </c>
      <c r="F26596">
        <v>75844</v>
      </c>
      <c r="G26596">
        <v>5480</v>
      </c>
      <c r="H26596">
        <v>8137</v>
      </c>
      <c r="I26596">
        <v>5.83</v>
      </c>
      <c r="J26596">
        <v>4.26</v>
      </c>
      <c r="K26596">
        <v>1.57</v>
      </c>
      <c r="M26596">
        <v>1687</v>
      </c>
    </row>
    <row r="26597" spans="1:13" customFormat="1" hidden="1">
      <c r="A26597" t="s">
        <v>1008</v>
      </c>
      <c r="B26597" t="s">
        <v>1009</v>
      </c>
      <c r="C26597" s="1">
        <v>44318</v>
      </c>
      <c r="D26597">
        <v>284682</v>
      </c>
      <c r="E26597">
        <v>206920</v>
      </c>
      <c r="F26597">
        <v>77762</v>
      </c>
      <c r="G26597">
        <v>3540</v>
      </c>
      <c r="H26597">
        <v>8303</v>
      </c>
      <c r="I26597">
        <v>5.9</v>
      </c>
      <c r="J26597">
        <v>4.29</v>
      </c>
      <c r="K26597">
        <v>1.61</v>
      </c>
      <c r="M26597">
        <v>1722</v>
      </c>
    </row>
    <row r="26598" spans="1:13" customFormat="1" hidden="1">
      <c r="A26598" t="s">
        <v>1008</v>
      </c>
      <c r="B26598" t="s">
        <v>1009</v>
      </c>
      <c r="C26598" s="1">
        <v>44319</v>
      </c>
      <c r="D26598">
        <v>295415</v>
      </c>
      <c r="E26598">
        <v>213169</v>
      </c>
      <c r="F26598">
        <v>82246</v>
      </c>
      <c r="G26598">
        <v>10733</v>
      </c>
      <c r="H26598">
        <v>9514</v>
      </c>
      <c r="I26598">
        <v>6.13</v>
      </c>
      <c r="J26598">
        <v>4.42</v>
      </c>
      <c r="K26598">
        <v>1.71</v>
      </c>
      <c r="M26598">
        <v>1973</v>
      </c>
    </row>
    <row r="26599" spans="1:13" customFormat="1" hidden="1">
      <c r="A26599" t="s">
        <v>1008</v>
      </c>
      <c r="B26599" t="s">
        <v>1009</v>
      </c>
      <c r="C26599" s="1">
        <v>44320</v>
      </c>
      <c r="D26599">
        <v>309047</v>
      </c>
      <c r="E26599">
        <v>221503</v>
      </c>
      <c r="F26599">
        <v>87544</v>
      </c>
      <c r="G26599">
        <v>13632</v>
      </c>
      <c r="H26599">
        <v>10032</v>
      </c>
      <c r="I26599">
        <v>6.41</v>
      </c>
      <c r="J26599">
        <v>4.59</v>
      </c>
      <c r="K26599">
        <v>1.82</v>
      </c>
      <c r="M26599">
        <v>2080</v>
      </c>
    </row>
    <row r="26600" spans="1:13" customFormat="1" hidden="1">
      <c r="A26600" t="s">
        <v>1008</v>
      </c>
      <c r="B26600" t="s">
        <v>1009</v>
      </c>
      <c r="C26600" s="1">
        <v>44321</v>
      </c>
      <c r="D26600">
        <v>323805</v>
      </c>
      <c r="E26600">
        <v>230706</v>
      </c>
      <c r="F26600">
        <v>93099</v>
      </c>
      <c r="G26600">
        <v>14758</v>
      </c>
      <c r="H26600">
        <v>10573</v>
      </c>
      <c r="I26600">
        <v>6.71</v>
      </c>
      <c r="J26600">
        <v>4.78</v>
      </c>
      <c r="K26600">
        <v>1.93</v>
      </c>
      <c r="M26600">
        <v>2193</v>
      </c>
    </row>
    <row r="26601" spans="1:13" customFormat="1" hidden="1">
      <c r="A26601" t="s">
        <v>1008</v>
      </c>
      <c r="B26601" t="s">
        <v>1009</v>
      </c>
      <c r="C26601" s="1">
        <v>44322</v>
      </c>
      <c r="D26601">
        <v>338832</v>
      </c>
      <c r="E26601">
        <v>239906</v>
      </c>
      <c r="F26601">
        <v>98926</v>
      </c>
      <c r="G26601">
        <v>15027</v>
      </c>
      <c r="H26601">
        <v>10937</v>
      </c>
      <c r="I26601">
        <v>7.03</v>
      </c>
      <c r="J26601">
        <v>4.97</v>
      </c>
      <c r="K26601">
        <v>2.0499999999999998</v>
      </c>
      <c r="M26601">
        <v>2268</v>
      </c>
    </row>
    <row r="26602" spans="1:13" customFormat="1" hidden="1">
      <c r="A26602" t="s">
        <v>1008</v>
      </c>
      <c r="B26602" t="s">
        <v>1009</v>
      </c>
      <c r="C26602" s="1">
        <v>44323</v>
      </c>
      <c r="D26602">
        <v>355695</v>
      </c>
      <c r="E26602">
        <v>250040</v>
      </c>
      <c r="F26602">
        <v>105655</v>
      </c>
      <c r="G26602">
        <v>16863</v>
      </c>
      <c r="H26602">
        <v>11433</v>
      </c>
      <c r="I26602">
        <v>7.38</v>
      </c>
      <c r="J26602">
        <v>5.19</v>
      </c>
      <c r="K26602">
        <v>2.19</v>
      </c>
      <c r="M26602">
        <v>2371</v>
      </c>
    </row>
    <row r="26603" spans="1:13" customFormat="1" hidden="1">
      <c r="A26603" t="s">
        <v>1008</v>
      </c>
      <c r="B26603" t="s">
        <v>1009</v>
      </c>
      <c r="C26603" s="1">
        <v>44324</v>
      </c>
      <c r="D26603">
        <v>362921</v>
      </c>
      <c r="E26603">
        <v>254420</v>
      </c>
      <c r="F26603">
        <v>108501</v>
      </c>
      <c r="G26603">
        <v>7226</v>
      </c>
      <c r="H26603">
        <v>11683</v>
      </c>
      <c r="I26603">
        <v>7.53</v>
      </c>
      <c r="J26603">
        <v>5.28</v>
      </c>
      <c r="K26603">
        <v>2.25</v>
      </c>
      <c r="M26603">
        <v>2423</v>
      </c>
    </row>
    <row r="26604" spans="1:13" customFormat="1" hidden="1">
      <c r="A26604" t="s">
        <v>1008</v>
      </c>
      <c r="B26604" t="s">
        <v>1009</v>
      </c>
      <c r="C26604" s="1">
        <v>44325</v>
      </c>
      <c r="D26604">
        <v>366261</v>
      </c>
      <c r="E26604">
        <v>256146</v>
      </c>
      <c r="F26604">
        <v>110115</v>
      </c>
      <c r="G26604">
        <v>3340</v>
      </c>
      <c r="H26604">
        <v>11654</v>
      </c>
      <c r="I26604">
        <v>7.6</v>
      </c>
      <c r="J26604">
        <v>5.31</v>
      </c>
      <c r="K26604">
        <v>2.2799999999999998</v>
      </c>
      <c r="M26604">
        <v>2417</v>
      </c>
    </row>
    <row r="26605" spans="1:13" customFormat="1" hidden="1">
      <c r="A26605" t="s">
        <v>1008</v>
      </c>
      <c r="B26605" t="s">
        <v>1009</v>
      </c>
      <c r="C26605" s="1">
        <v>44326</v>
      </c>
      <c r="D26605">
        <v>378250</v>
      </c>
      <c r="E26605">
        <v>263021</v>
      </c>
      <c r="F26605">
        <v>115229</v>
      </c>
      <c r="G26605">
        <v>11989</v>
      </c>
      <c r="H26605">
        <v>11834</v>
      </c>
      <c r="I26605">
        <v>7.84</v>
      </c>
      <c r="J26605">
        <v>5.45</v>
      </c>
      <c r="K26605">
        <v>2.39</v>
      </c>
      <c r="M26605">
        <v>2454</v>
      </c>
    </row>
    <row r="26606" spans="1:13" customFormat="1" hidden="1">
      <c r="A26606" t="s">
        <v>1008</v>
      </c>
      <c r="B26606" t="s">
        <v>1009</v>
      </c>
      <c r="C26606" s="1">
        <v>44327</v>
      </c>
      <c r="D26606">
        <v>393364</v>
      </c>
      <c r="E26606">
        <v>272242</v>
      </c>
      <c r="F26606">
        <v>121122</v>
      </c>
      <c r="G26606">
        <v>15114</v>
      </c>
      <c r="H26606">
        <v>12045</v>
      </c>
      <c r="I26606">
        <v>8.16</v>
      </c>
      <c r="J26606">
        <v>5.65</v>
      </c>
      <c r="K26606">
        <v>2.5099999999999998</v>
      </c>
      <c r="M26606">
        <v>2498</v>
      </c>
    </row>
    <row r="26607" spans="1:13" customFormat="1" hidden="1">
      <c r="A26607" t="s">
        <v>1008</v>
      </c>
      <c r="B26607" t="s">
        <v>1009</v>
      </c>
      <c r="C26607" s="1">
        <v>44328</v>
      </c>
      <c r="D26607">
        <v>408645</v>
      </c>
      <c r="E26607">
        <v>281766</v>
      </c>
      <c r="F26607">
        <v>126879</v>
      </c>
      <c r="G26607">
        <v>15281</v>
      </c>
      <c r="H26607">
        <v>12120</v>
      </c>
      <c r="I26607">
        <v>8.4700000000000006</v>
      </c>
      <c r="J26607">
        <v>5.84</v>
      </c>
      <c r="K26607">
        <v>2.63</v>
      </c>
      <c r="M26607">
        <v>2513</v>
      </c>
    </row>
    <row r="26608" spans="1:13" customFormat="1" hidden="1">
      <c r="A26608" t="s">
        <v>1008</v>
      </c>
      <c r="B26608" t="s">
        <v>1009</v>
      </c>
      <c r="C26608" s="1">
        <v>44329</v>
      </c>
      <c r="D26608">
        <v>424417</v>
      </c>
      <c r="E26608">
        <v>291543</v>
      </c>
      <c r="F26608">
        <v>132874</v>
      </c>
      <c r="G26608">
        <v>15772</v>
      </c>
      <c r="H26608">
        <v>12226</v>
      </c>
      <c r="I26608">
        <v>8.8000000000000007</v>
      </c>
      <c r="J26608">
        <v>6.05</v>
      </c>
      <c r="K26608">
        <v>2.76</v>
      </c>
      <c r="M26608">
        <v>2535</v>
      </c>
    </row>
    <row r="26609" spans="1:13" customFormat="1" hidden="1">
      <c r="A26609" t="s">
        <v>1008</v>
      </c>
      <c r="B26609" t="s">
        <v>1009</v>
      </c>
      <c r="C26609" s="1">
        <v>44330</v>
      </c>
      <c r="D26609">
        <v>440480</v>
      </c>
      <c r="E26609">
        <v>300503</v>
      </c>
      <c r="F26609">
        <v>139977</v>
      </c>
      <c r="G26609">
        <v>16063</v>
      </c>
      <c r="H26609">
        <v>12112</v>
      </c>
      <c r="I26609">
        <v>9.1300000000000008</v>
      </c>
      <c r="J26609">
        <v>6.23</v>
      </c>
      <c r="K26609">
        <v>2.9</v>
      </c>
      <c r="M26609">
        <v>2512</v>
      </c>
    </row>
    <row r="26610" spans="1:13" customFormat="1" hidden="1">
      <c r="A26610" t="s">
        <v>1008</v>
      </c>
      <c r="B26610" t="s">
        <v>1009</v>
      </c>
      <c r="C26610" s="1">
        <v>44331</v>
      </c>
      <c r="D26610">
        <v>446707</v>
      </c>
      <c r="E26610">
        <v>303919</v>
      </c>
      <c r="F26610">
        <v>142788</v>
      </c>
      <c r="G26610">
        <v>6227</v>
      </c>
      <c r="H26610">
        <v>11969</v>
      </c>
      <c r="I26610">
        <v>9.26</v>
      </c>
      <c r="J26610">
        <v>6.3</v>
      </c>
      <c r="K26610">
        <v>2.96</v>
      </c>
      <c r="M26610">
        <v>2482</v>
      </c>
    </row>
    <row r="26611" spans="1:13" customFormat="1" hidden="1">
      <c r="A26611" t="s">
        <v>1008</v>
      </c>
      <c r="B26611" t="s">
        <v>1009</v>
      </c>
      <c r="C26611" s="1">
        <v>44332</v>
      </c>
      <c r="D26611">
        <v>450915</v>
      </c>
      <c r="E26611">
        <v>306322</v>
      </c>
      <c r="F26611">
        <v>144593</v>
      </c>
      <c r="G26611">
        <v>4208</v>
      </c>
      <c r="H26611">
        <v>12093</v>
      </c>
      <c r="I26611">
        <v>9.35</v>
      </c>
      <c r="J26611">
        <v>6.35</v>
      </c>
      <c r="K26611">
        <v>3</v>
      </c>
      <c r="M26611">
        <v>2508</v>
      </c>
    </row>
    <row r="26612" spans="1:13" customFormat="1" hidden="1">
      <c r="A26612" t="s">
        <v>1008</v>
      </c>
      <c r="B26612" t="s">
        <v>1009</v>
      </c>
      <c r="C26612" s="1">
        <v>44333</v>
      </c>
      <c r="D26612">
        <v>461962</v>
      </c>
      <c r="E26612">
        <v>313620</v>
      </c>
      <c r="F26612">
        <v>148342</v>
      </c>
      <c r="G26612">
        <v>11047</v>
      </c>
      <c r="H26612">
        <v>11959</v>
      </c>
      <c r="I26612">
        <v>9.58</v>
      </c>
      <c r="J26612">
        <v>6.5</v>
      </c>
      <c r="K26612">
        <v>3.08</v>
      </c>
      <c r="M26612">
        <v>2480</v>
      </c>
    </row>
    <row r="26613" spans="1:13" customFormat="1" hidden="1">
      <c r="A26613" t="s">
        <v>1008</v>
      </c>
      <c r="B26613" t="s">
        <v>1009</v>
      </c>
      <c r="C26613" s="1">
        <v>44334</v>
      </c>
      <c r="D26613">
        <v>476742</v>
      </c>
      <c r="E26613">
        <v>322894</v>
      </c>
      <c r="F26613">
        <v>153848</v>
      </c>
      <c r="G26613">
        <v>14780</v>
      </c>
      <c r="H26613">
        <v>11911</v>
      </c>
      <c r="I26613">
        <v>9.89</v>
      </c>
      <c r="J26613">
        <v>6.7</v>
      </c>
      <c r="K26613">
        <v>3.19</v>
      </c>
      <c r="M26613">
        <v>2470</v>
      </c>
    </row>
    <row r="26614" spans="1:13" customFormat="1" hidden="1">
      <c r="A26614" t="s">
        <v>1008</v>
      </c>
      <c r="B26614" t="s">
        <v>1009</v>
      </c>
      <c r="C26614" s="1">
        <v>44335</v>
      </c>
      <c r="D26614">
        <v>492186</v>
      </c>
      <c r="E26614">
        <v>331947</v>
      </c>
      <c r="F26614">
        <v>160239</v>
      </c>
      <c r="G26614">
        <v>15444</v>
      </c>
      <c r="H26614">
        <v>11934</v>
      </c>
      <c r="I26614">
        <v>10.210000000000001</v>
      </c>
      <c r="J26614">
        <v>6.88</v>
      </c>
      <c r="K26614">
        <v>3.32</v>
      </c>
      <c r="M26614">
        <v>2475</v>
      </c>
    </row>
    <row r="26615" spans="1:13" customFormat="1" hidden="1">
      <c r="A26615" t="s">
        <v>1008</v>
      </c>
      <c r="B26615" t="s">
        <v>1009</v>
      </c>
      <c r="C26615" s="1">
        <v>44336</v>
      </c>
      <c r="D26615">
        <v>507652</v>
      </c>
      <c r="E26615">
        <v>340678</v>
      </c>
      <c r="F26615">
        <v>166974</v>
      </c>
      <c r="G26615">
        <v>15466</v>
      </c>
      <c r="H26615">
        <v>11891</v>
      </c>
      <c r="I26615">
        <v>10.53</v>
      </c>
      <c r="J26615">
        <v>7.06</v>
      </c>
      <c r="K26615">
        <v>3.46</v>
      </c>
      <c r="M26615">
        <v>2466</v>
      </c>
    </row>
    <row r="26616" spans="1:13" customFormat="1" hidden="1">
      <c r="A26616" t="s">
        <v>1008</v>
      </c>
      <c r="B26616" t="s">
        <v>1009</v>
      </c>
      <c r="C26616" s="1">
        <v>44337</v>
      </c>
      <c r="D26616">
        <v>523204</v>
      </c>
      <c r="E26616">
        <v>348944</v>
      </c>
      <c r="F26616">
        <v>174260</v>
      </c>
      <c r="G26616">
        <v>15552</v>
      </c>
      <c r="H26616">
        <v>11818</v>
      </c>
      <c r="I26616">
        <v>10.85</v>
      </c>
      <c r="J26616">
        <v>7.24</v>
      </c>
      <c r="K26616">
        <v>3.61</v>
      </c>
      <c r="M26616">
        <v>2451</v>
      </c>
    </row>
    <row r="26617" spans="1:13" customFormat="1" hidden="1">
      <c r="A26617" t="s">
        <v>1008</v>
      </c>
      <c r="B26617" t="s">
        <v>1009</v>
      </c>
      <c r="C26617" s="1">
        <v>44338</v>
      </c>
      <c r="D26617">
        <v>531167</v>
      </c>
      <c r="E26617">
        <v>353342</v>
      </c>
      <c r="F26617">
        <v>177825</v>
      </c>
      <c r="G26617">
        <v>7963</v>
      </c>
      <c r="H26617">
        <v>12066</v>
      </c>
      <c r="I26617">
        <v>11.01</v>
      </c>
      <c r="J26617">
        <v>7.33</v>
      </c>
      <c r="K26617">
        <v>3.69</v>
      </c>
      <c r="M26617">
        <v>2502</v>
      </c>
    </row>
    <row r="26618" spans="1:13" customFormat="1" hidden="1">
      <c r="A26618" t="s">
        <v>1008</v>
      </c>
      <c r="B26618" t="s">
        <v>1009</v>
      </c>
      <c r="C26618" s="1">
        <v>44339</v>
      </c>
      <c r="D26618">
        <v>534971</v>
      </c>
      <c r="E26618">
        <v>355607</v>
      </c>
      <c r="F26618">
        <v>179364</v>
      </c>
      <c r="G26618">
        <v>3804</v>
      </c>
      <c r="H26618">
        <v>12008</v>
      </c>
      <c r="I26618">
        <v>11.09</v>
      </c>
      <c r="J26618">
        <v>7.37</v>
      </c>
      <c r="K26618">
        <v>3.72</v>
      </c>
      <c r="M26618">
        <v>2490</v>
      </c>
    </row>
    <row r="26619" spans="1:13" customFormat="1" hidden="1">
      <c r="A26619" t="s">
        <v>1008</v>
      </c>
      <c r="B26619" t="s">
        <v>1009</v>
      </c>
      <c r="C26619" s="1">
        <v>44340</v>
      </c>
      <c r="D26619">
        <v>547943</v>
      </c>
      <c r="E26619">
        <v>362837</v>
      </c>
      <c r="F26619">
        <v>185106</v>
      </c>
      <c r="G26619">
        <v>12972</v>
      </c>
      <c r="H26619">
        <v>12283</v>
      </c>
      <c r="I26619">
        <v>11.36</v>
      </c>
      <c r="J26619">
        <v>7.52</v>
      </c>
      <c r="K26619">
        <v>3.84</v>
      </c>
      <c r="M26619">
        <v>2547</v>
      </c>
    </row>
    <row r="26620" spans="1:13" customFormat="1" hidden="1">
      <c r="A26620" t="s">
        <v>1008</v>
      </c>
      <c r="B26620" t="s">
        <v>1009</v>
      </c>
      <c r="C26620" s="1">
        <v>44341</v>
      </c>
      <c r="D26620">
        <v>565233</v>
      </c>
      <c r="E26620">
        <v>372671</v>
      </c>
      <c r="F26620">
        <v>192562</v>
      </c>
      <c r="G26620">
        <v>17290</v>
      </c>
      <c r="H26620">
        <v>12642</v>
      </c>
      <c r="I26620">
        <v>11.72</v>
      </c>
      <c r="J26620">
        <v>7.73</v>
      </c>
      <c r="K26620">
        <v>3.99</v>
      </c>
      <c r="M26620">
        <v>2622</v>
      </c>
    </row>
    <row r="26621" spans="1:13" customFormat="1" hidden="1">
      <c r="A26621" t="s">
        <v>1008</v>
      </c>
      <c r="B26621" t="s">
        <v>1009</v>
      </c>
      <c r="C26621" s="1">
        <v>44342</v>
      </c>
      <c r="D26621">
        <v>583944</v>
      </c>
      <c r="E26621">
        <v>383622</v>
      </c>
      <c r="F26621">
        <v>200322</v>
      </c>
      <c r="G26621">
        <v>18711</v>
      </c>
      <c r="H26621">
        <v>13108</v>
      </c>
      <c r="I26621">
        <v>12.11</v>
      </c>
      <c r="J26621">
        <v>7.96</v>
      </c>
      <c r="K26621">
        <v>4.1500000000000004</v>
      </c>
      <c r="M26621">
        <v>2718</v>
      </c>
    </row>
    <row r="26622" spans="1:13" customFormat="1" hidden="1">
      <c r="A26622" t="s">
        <v>1008</v>
      </c>
      <c r="B26622" t="s">
        <v>1009</v>
      </c>
      <c r="C26622" s="1">
        <v>44343</v>
      </c>
      <c r="D26622">
        <v>600810</v>
      </c>
      <c r="E26622">
        <v>393486</v>
      </c>
      <c r="F26622">
        <v>207324</v>
      </c>
      <c r="G26622">
        <v>16866</v>
      </c>
      <c r="H26622">
        <v>13308</v>
      </c>
      <c r="I26622">
        <v>12.46</v>
      </c>
      <c r="J26622">
        <v>8.16</v>
      </c>
      <c r="K26622">
        <v>4.3</v>
      </c>
      <c r="M26622">
        <v>2760</v>
      </c>
    </row>
    <row r="26623" spans="1:13" customFormat="1" hidden="1">
      <c r="A26623" t="s">
        <v>1008</v>
      </c>
      <c r="B26623" t="s">
        <v>1009</v>
      </c>
      <c r="C26623" s="1">
        <v>44344</v>
      </c>
      <c r="D26623">
        <v>621465</v>
      </c>
      <c r="E26623">
        <v>404314</v>
      </c>
      <c r="F26623">
        <v>217151</v>
      </c>
      <c r="G26623">
        <v>20655</v>
      </c>
      <c r="H26623">
        <v>14037</v>
      </c>
      <c r="I26623">
        <v>12.89</v>
      </c>
      <c r="J26623">
        <v>8.3800000000000008</v>
      </c>
      <c r="K26623">
        <v>4.5</v>
      </c>
      <c r="M26623">
        <v>2911</v>
      </c>
    </row>
    <row r="26624" spans="1:13" customFormat="1" hidden="1">
      <c r="A26624" t="s">
        <v>1008</v>
      </c>
      <c r="B26624" t="s">
        <v>1009</v>
      </c>
      <c r="C26624" s="1">
        <v>44345</v>
      </c>
      <c r="D26624">
        <v>631692</v>
      </c>
      <c r="E26624">
        <v>410251</v>
      </c>
      <c r="F26624">
        <v>221441</v>
      </c>
      <c r="G26624">
        <v>10227</v>
      </c>
      <c r="H26624">
        <v>14361</v>
      </c>
      <c r="I26624">
        <v>13.1</v>
      </c>
      <c r="J26624">
        <v>8.51</v>
      </c>
      <c r="K26624">
        <v>4.59</v>
      </c>
      <c r="M26624">
        <v>2978</v>
      </c>
    </row>
    <row r="26625" spans="1:13" customFormat="1" hidden="1">
      <c r="A26625" t="s">
        <v>1008</v>
      </c>
      <c r="B26625" t="s">
        <v>1009</v>
      </c>
      <c r="C26625" s="1">
        <v>44346</v>
      </c>
      <c r="D26625">
        <v>636893</v>
      </c>
      <c r="E26625">
        <v>413574</v>
      </c>
      <c r="F26625">
        <v>223319</v>
      </c>
      <c r="G26625">
        <v>5201</v>
      </c>
      <c r="H26625">
        <v>14560</v>
      </c>
      <c r="I26625">
        <v>13.21</v>
      </c>
      <c r="J26625">
        <v>8.58</v>
      </c>
      <c r="K26625">
        <v>4.63</v>
      </c>
      <c r="M26625">
        <v>3019</v>
      </c>
    </row>
    <row r="26626" spans="1:13" customFormat="1" hidden="1">
      <c r="A26626" t="s">
        <v>1008</v>
      </c>
      <c r="B26626" t="s">
        <v>1009</v>
      </c>
      <c r="C26626" s="1">
        <v>44347</v>
      </c>
      <c r="D26626">
        <v>651358</v>
      </c>
      <c r="E26626">
        <v>422479</v>
      </c>
      <c r="F26626">
        <v>228879</v>
      </c>
      <c r="G26626">
        <v>14465</v>
      </c>
      <c r="H26626">
        <v>14774</v>
      </c>
      <c r="I26626">
        <v>13.51</v>
      </c>
      <c r="J26626">
        <v>8.76</v>
      </c>
      <c r="K26626">
        <v>4.75</v>
      </c>
      <c r="M26626">
        <v>3064</v>
      </c>
    </row>
    <row r="26627" spans="1:13" customFormat="1" hidden="1">
      <c r="A26627" t="s">
        <v>1008</v>
      </c>
      <c r="B26627" t="s">
        <v>1009</v>
      </c>
      <c r="C26627" s="1">
        <v>44348</v>
      </c>
      <c r="D26627">
        <v>671271</v>
      </c>
      <c r="E26627">
        <v>434498</v>
      </c>
      <c r="F26627">
        <v>236773</v>
      </c>
      <c r="G26627">
        <v>19913</v>
      </c>
      <c r="H26627">
        <v>15148</v>
      </c>
      <c r="I26627">
        <v>13.92</v>
      </c>
      <c r="J26627">
        <v>9.01</v>
      </c>
      <c r="K26627">
        <v>4.91</v>
      </c>
      <c r="M26627">
        <v>3141</v>
      </c>
    </row>
    <row r="26628" spans="1:13" customFormat="1" hidden="1">
      <c r="A26628" t="s">
        <v>1008</v>
      </c>
      <c r="B26628" t="s">
        <v>1009</v>
      </c>
      <c r="C26628" s="1">
        <v>44349</v>
      </c>
      <c r="D26628">
        <v>692226</v>
      </c>
      <c r="E26628">
        <v>447049</v>
      </c>
      <c r="F26628">
        <v>245177</v>
      </c>
      <c r="G26628">
        <v>20955</v>
      </c>
      <c r="H26628">
        <v>15469</v>
      </c>
      <c r="I26628">
        <v>14.35</v>
      </c>
      <c r="J26628">
        <v>9.27</v>
      </c>
      <c r="K26628">
        <v>5.08</v>
      </c>
      <c r="M26628">
        <v>3208</v>
      </c>
    </row>
    <row r="26629" spans="1:13" customFormat="1" hidden="1">
      <c r="A26629" t="s">
        <v>1008</v>
      </c>
      <c r="B26629" t="s">
        <v>1009</v>
      </c>
      <c r="C26629" s="1">
        <v>44350</v>
      </c>
      <c r="D26629">
        <v>715359</v>
      </c>
      <c r="E26629">
        <v>461206</v>
      </c>
      <c r="F26629">
        <v>254153</v>
      </c>
      <c r="G26629">
        <v>23133</v>
      </c>
      <c r="H26629">
        <v>16364</v>
      </c>
      <c r="I26629">
        <v>14.83</v>
      </c>
      <c r="J26629">
        <v>9.56</v>
      </c>
      <c r="K26629">
        <v>5.27</v>
      </c>
      <c r="M26629">
        <v>3393</v>
      </c>
    </row>
    <row r="26630" spans="1:13" customFormat="1" hidden="1">
      <c r="A26630" t="s">
        <v>1008</v>
      </c>
      <c r="B26630" t="s">
        <v>1009</v>
      </c>
      <c r="C26630" s="1">
        <v>44351</v>
      </c>
      <c r="D26630">
        <v>735791</v>
      </c>
      <c r="E26630">
        <v>473300</v>
      </c>
      <c r="F26630">
        <v>262491</v>
      </c>
      <c r="G26630">
        <v>20432</v>
      </c>
      <c r="H26630">
        <v>16332</v>
      </c>
      <c r="I26630">
        <v>15.26</v>
      </c>
      <c r="J26630">
        <v>9.81</v>
      </c>
      <c r="K26630">
        <v>5.44</v>
      </c>
      <c r="M26630">
        <v>3387</v>
      </c>
    </row>
    <row r="26631" spans="1:13" customFormat="1" hidden="1">
      <c r="A26631" t="s">
        <v>1008</v>
      </c>
      <c r="B26631" t="s">
        <v>1009</v>
      </c>
      <c r="C26631" s="1">
        <v>44352</v>
      </c>
      <c r="D26631">
        <v>745338</v>
      </c>
      <c r="E26631">
        <v>479503</v>
      </c>
      <c r="F26631">
        <v>265835</v>
      </c>
      <c r="G26631">
        <v>9547</v>
      </c>
      <c r="H26631">
        <v>16235</v>
      </c>
      <c r="I26631">
        <v>15.46</v>
      </c>
      <c r="J26631">
        <v>9.94</v>
      </c>
      <c r="K26631">
        <v>5.51</v>
      </c>
      <c r="M26631">
        <v>3367</v>
      </c>
    </row>
    <row r="26632" spans="1:13" customFormat="1" hidden="1">
      <c r="A26632" t="s">
        <v>1008</v>
      </c>
      <c r="B26632" t="s">
        <v>1009</v>
      </c>
      <c r="C26632" s="1">
        <v>44353</v>
      </c>
      <c r="D26632">
        <v>750548</v>
      </c>
      <c r="E26632">
        <v>483035</v>
      </c>
      <c r="F26632">
        <v>267513</v>
      </c>
      <c r="G26632">
        <v>5210</v>
      </c>
      <c r="H26632">
        <v>16236</v>
      </c>
      <c r="I26632">
        <v>15.56</v>
      </c>
      <c r="J26632">
        <v>10.02</v>
      </c>
      <c r="K26632">
        <v>5.55</v>
      </c>
      <c r="M26632">
        <v>3367</v>
      </c>
    </row>
    <row r="26633" spans="1:13" customFormat="1" hidden="1">
      <c r="A26633" t="s">
        <v>1008</v>
      </c>
      <c r="B26633" t="s">
        <v>1009</v>
      </c>
      <c r="C26633" s="1">
        <v>44354</v>
      </c>
      <c r="D26633">
        <v>755854</v>
      </c>
      <c r="E26633">
        <v>486971</v>
      </c>
      <c r="F26633">
        <v>268883</v>
      </c>
      <c r="G26633">
        <v>5306</v>
      </c>
      <c r="H26633">
        <v>14928</v>
      </c>
      <c r="I26633">
        <v>15.67</v>
      </c>
      <c r="J26633">
        <v>10.1</v>
      </c>
      <c r="K26633">
        <v>5.58</v>
      </c>
      <c r="M26633">
        <v>3096</v>
      </c>
    </row>
    <row r="26634" spans="1:13" customFormat="1" hidden="1">
      <c r="A26634" t="s">
        <v>1008</v>
      </c>
      <c r="B26634" t="s">
        <v>1009</v>
      </c>
      <c r="C26634" s="1">
        <v>44355</v>
      </c>
      <c r="D26634">
        <v>777692</v>
      </c>
      <c r="E26634">
        <v>500063</v>
      </c>
      <c r="F26634">
        <v>277629</v>
      </c>
      <c r="G26634">
        <v>21838</v>
      </c>
      <c r="H26634">
        <v>15203</v>
      </c>
      <c r="I26634">
        <v>16.13</v>
      </c>
      <c r="J26634">
        <v>10.37</v>
      </c>
      <c r="K26634">
        <v>5.76</v>
      </c>
      <c r="M26634">
        <v>3153</v>
      </c>
    </row>
    <row r="26635" spans="1:13" customFormat="1" hidden="1">
      <c r="A26635" t="s">
        <v>1008</v>
      </c>
      <c r="B26635" t="s">
        <v>1009</v>
      </c>
      <c r="C26635" s="1">
        <v>44356</v>
      </c>
      <c r="D26635">
        <v>789106</v>
      </c>
      <c r="E26635">
        <v>507173</v>
      </c>
      <c r="F26635">
        <v>281933</v>
      </c>
      <c r="G26635">
        <v>11414</v>
      </c>
      <c r="H26635">
        <v>13840</v>
      </c>
      <c r="I26635">
        <v>16.36</v>
      </c>
      <c r="J26635">
        <v>10.52</v>
      </c>
      <c r="K26635">
        <v>5.85</v>
      </c>
      <c r="M26635">
        <v>2870</v>
      </c>
    </row>
    <row r="26636" spans="1:13" customFormat="1" hidden="1">
      <c r="A26636" t="s">
        <v>1008</v>
      </c>
      <c r="B26636" t="s">
        <v>1009</v>
      </c>
      <c r="C26636" s="1">
        <v>44357</v>
      </c>
      <c r="D26636">
        <v>812476</v>
      </c>
      <c r="E26636">
        <v>521086</v>
      </c>
      <c r="F26636">
        <v>291390</v>
      </c>
      <c r="G26636">
        <v>23370</v>
      </c>
      <c r="H26636">
        <v>13874</v>
      </c>
      <c r="I26636">
        <v>16.850000000000001</v>
      </c>
      <c r="J26636">
        <v>10.81</v>
      </c>
      <c r="K26636">
        <v>6.04</v>
      </c>
      <c r="M26636">
        <v>2877</v>
      </c>
    </row>
    <row r="26637" spans="1:13" customFormat="1" hidden="1">
      <c r="A26637" t="s">
        <v>1008</v>
      </c>
      <c r="B26637" t="s">
        <v>1009</v>
      </c>
      <c r="C26637" s="1">
        <v>44358</v>
      </c>
      <c r="D26637">
        <v>834021</v>
      </c>
      <c r="E26637">
        <v>533050</v>
      </c>
      <c r="F26637">
        <v>300971</v>
      </c>
      <c r="G26637">
        <v>21545</v>
      </c>
      <c r="H26637">
        <v>14033</v>
      </c>
      <c r="I26637">
        <v>17.3</v>
      </c>
      <c r="J26637">
        <v>11.05</v>
      </c>
      <c r="K26637">
        <v>6.24</v>
      </c>
      <c r="M26637">
        <v>2910</v>
      </c>
    </row>
    <row r="26638" spans="1:13" customFormat="1" hidden="1">
      <c r="A26638" t="s">
        <v>1008</v>
      </c>
      <c r="B26638" t="s">
        <v>1009</v>
      </c>
      <c r="C26638" s="1">
        <v>44359</v>
      </c>
      <c r="D26638">
        <v>845955</v>
      </c>
      <c r="E26638">
        <v>540500</v>
      </c>
      <c r="F26638">
        <v>305455</v>
      </c>
      <c r="G26638">
        <v>11934</v>
      </c>
      <c r="H26638">
        <v>14374</v>
      </c>
      <c r="I26638">
        <v>17.54</v>
      </c>
      <c r="J26638">
        <v>11.21</v>
      </c>
      <c r="K26638">
        <v>6.33</v>
      </c>
      <c r="M26638">
        <v>2981</v>
      </c>
    </row>
    <row r="26639" spans="1:13" customFormat="1" hidden="1">
      <c r="A26639" t="s">
        <v>1008</v>
      </c>
      <c r="B26639" t="s">
        <v>1009</v>
      </c>
      <c r="C26639" s="1">
        <v>44360</v>
      </c>
      <c r="D26639">
        <v>853259</v>
      </c>
      <c r="E26639">
        <v>544908</v>
      </c>
      <c r="F26639">
        <v>308351</v>
      </c>
      <c r="G26639">
        <v>7304</v>
      </c>
      <c r="H26639">
        <v>14673</v>
      </c>
      <c r="I26639">
        <v>17.690000000000001</v>
      </c>
      <c r="J26639">
        <v>11.3</v>
      </c>
      <c r="K26639">
        <v>6.39</v>
      </c>
      <c r="M26639">
        <v>3043</v>
      </c>
    </row>
    <row r="26640" spans="1:13" customFormat="1" hidden="1">
      <c r="A26640" t="s">
        <v>1008</v>
      </c>
      <c r="B26640" t="s">
        <v>1009</v>
      </c>
      <c r="C26640" s="1">
        <v>44361</v>
      </c>
      <c r="D26640">
        <v>871158</v>
      </c>
      <c r="E26640">
        <v>555264</v>
      </c>
      <c r="F26640">
        <v>315894</v>
      </c>
      <c r="G26640">
        <v>17899</v>
      </c>
      <c r="H26640">
        <v>16472</v>
      </c>
      <c r="I26640">
        <v>18.07</v>
      </c>
      <c r="J26640">
        <v>11.51</v>
      </c>
      <c r="K26640">
        <v>6.55</v>
      </c>
      <c r="M26640">
        <v>3416</v>
      </c>
    </row>
    <row r="26641" spans="1:13" customFormat="1" hidden="1">
      <c r="A26641" t="s">
        <v>1008</v>
      </c>
      <c r="B26641" t="s">
        <v>1009</v>
      </c>
      <c r="C26641" s="1">
        <v>44362</v>
      </c>
      <c r="D26641">
        <v>893378</v>
      </c>
      <c r="E26641">
        <v>568343</v>
      </c>
      <c r="F26641">
        <v>325035</v>
      </c>
      <c r="G26641">
        <v>22220</v>
      </c>
      <c r="H26641">
        <v>16527</v>
      </c>
      <c r="I26641">
        <v>18.53</v>
      </c>
      <c r="J26641">
        <v>11.79</v>
      </c>
      <c r="K26641">
        <v>6.74</v>
      </c>
      <c r="M26641">
        <v>3427</v>
      </c>
    </row>
    <row r="26642" spans="1:13" customFormat="1" hidden="1">
      <c r="A26642" t="s">
        <v>1008</v>
      </c>
      <c r="B26642" t="s">
        <v>1009</v>
      </c>
      <c r="C26642" s="1">
        <v>44363</v>
      </c>
      <c r="D26642">
        <v>917784</v>
      </c>
      <c r="E26642">
        <v>582741</v>
      </c>
      <c r="F26642">
        <v>335043</v>
      </c>
      <c r="G26642">
        <v>24406</v>
      </c>
      <c r="H26642">
        <v>18383</v>
      </c>
      <c r="I26642">
        <v>19.03</v>
      </c>
      <c r="J26642">
        <v>12.08</v>
      </c>
      <c r="K26642">
        <v>6.95</v>
      </c>
      <c r="M26642">
        <v>3812</v>
      </c>
    </row>
    <row r="26643" spans="1:13" customFormat="1" hidden="1">
      <c r="A26643" t="s">
        <v>1008</v>
      </c>
      <c r="B26643" t="s">
        <v>1009</v>
      </c>
      <c r="C26643" s="1">
        <v>44364</v>
      </c>
      <c r="D26643">
        <v>941052</v>
      </c>
      <c r="E26643">
        <v>595721</v>
      </c>
      <c r="F26643">
        <v>345331</v>
      </c>
      <c r="G26643">
        <v>23268</v>
      </c>
      <c r="H26643">
        <v>18368</v>
      </c>
      <c r="I26643">
        <v>19.510000000000002</v>
      </c>
      <c r="J26643">
        <v>12.35</v>
      </c>
      <c r="K26643">
        <v>7.16</v>
      </c>
      <c r="M26643">
        <v>3809</v>
      </c>
    </row>
    <row r="26644" spans="1:13" customFormat="1" hidden="1">
      <c r="A26644" t="s">
        <v>1008</v>
      </c>
      <c r="B26644" t="s">
        <v>1009</v>
      </c>
      <c r="C26644" s="1">
        <v>44365</v>
      </c>
      <c r="D26644">
        <v>961841</v>
      </c>
      <c r="E26644">
        <v>607064</v>
      </c>
      <c r="F26644">
        <v>354777</v>
      </c>
      <c r="G26644">
        <v>20789</v>
      </c>
      <c r="H26644">
        <v>18260</v>
      </c>
      <c r="I26644">
        <v>19.95</v>
      </c>
      <c r="J26644">
        <v>12.59</v>
      </c>
      <c r="K26644">
        <v>7.36</v>
      </c>
      <c r="M26644">
        <v>3787</v>
      </c>
    </row>
    <row r="26645" spans="1:13" customFormat="1" hidden="1">
      <c r="A26645" t="s">
        <v>1008</v>
      </c>
      <c r="B26645" t="s">
        <v>1009</v>
      </c>
      <c r="C26645" s="1">
        <v>44366</v>
      </c>
      <c r="D26645">
        <v>974117</v>
      </c>
      <c r="E26645">
        <v>614447</v>
      </c>
      <c r="F26645">
        <v>359670</v>
      </c>
      <c r="G26645">
        <v>12276</v>
      </c>
      <c r="H26645">
        <v>18309</v>
      </c>
      <c r="I26645">
        <v>20.2</v>
      </c>
      <c r="J26645">
        <v>12.74</v>
      </c>
      <c r="K26645">
        <v>7.46</v>
      </c>
      <c r="M26645">
        <v>3797</v>
      </c>
    </row>
    <row r="26646" spans="1:13" customFormat="1" hidden="1">
      <c r="A26646" t="s">
        <v>1008</v>
      </c>
      <c r="B26646" t="s">
        <v>1009</v>
      </c>
      <c r="C26646" s="1">
        <v>44367</v>
      </c>
      <c r="D26646">
        <v>981424</v>
      </c>
      <c r="E26646">
        <v>618411</v>
      </c>
      <c r="F26646">
        <v>363013</v>
      </c>
      <c r="G26646">
        <v>7307</v>
      </c>
      <c r="H26646">
        <v>18309</v>
      </c>
      <c r="I26646">
        <v>20.350000000000001</v>
      </c>
      <c r="J26646">
        <v>12.82</v>
      </c>
      <c r="K26646">
        <v>7.53</v>
      </c>
      <c r="M26646">
        <v>3797</v>
      </c>
    </row>
    <row r="26647" spans="1:13" customFormat="1" hidden="1">
      <c r="A26647" t="s">
        <v>1008</v>
      </c>
      <c r="B26647" t="s">
        <v>1009</v>
      </c>
      <c r="C26647" s="1">
        <v>44368</v>
      </c>
      <c r="D26647">
        <v>998903</v>
      </c>
      <c r="E26647">
        <v>627479</v>
      </c>
      <c r="F26647">
        <v>371424</v>
      </c>
      <c r="G26647">
        <v>17479</v>
      </c>
      <c r="H26647">
        <v>18249</v>
      </c>
      <c r="I26647">
        <v>20.71</v>
      </c>
      <c r="J26647">
        <v>13.01</v>
      </c>
      <c r="K26647">
        <v>7.7</v>
      </c>
      <c r="M26647">
        <v>3784</v>
      </c>
    </row>
    <row r="26648" spans="1:13" customFormat="1" hidden="1">
      <c r="A26648" t="s">
        <v>1008</v>
      </c>
      <c r="B26648" t="s">
        <v>1009</v>
      </c>
      <c r="C26648" s="1">
        <v>44369</v>
      </c>
      <c r="D26648">
        <v>1021630</v>
      </c>
      <c r="E26648">
        <v>638934</v>
      </c>
      <c r="F26648">
        <v>382696</v>
      </c>
      <c r="G26648">
        <v>22727</v>
      </c>
      <c r="H26648">
        <v>18322</v>
      </c>
      <c r="I26648">
        <v>21.19</v>
      </c>
      <c r="J26648">
        <v>13.25</v>
      </c>
      <c r="K26648">
        <v>7.94</v>
      </c>
      <c r="M26648">
        <v>3799</v>
      </c>
    </row>
    <row r="26649" spans="1:13" customFormat="1" hidden="1">
      <c r="A26649" t="s">
        <v>1008</v>
      </c>
      <c r="B26649" t="s">
        <v>1009</v>
      </c>
      <c r="C26649" s="1">
        <v>44370</v>
      </c>
      <c r="D26649">
        <v>1046620</v>
      </c>
      <c r="E26649">
        <v>652055</v>
      </c>
      <c r="F26649">
        <v>394565</v>
      </c>
      <c r="G26649">
        <v>24990</v>
      </c>
      <c r="H26649">
        <v>18405</v>
      </c>
      <c r="I26649">
        <v>21.7</v>
      </c>
      <c r="J26649">
        <v>13.52</v>
      </c>
      <c r="K26649">
        <v>8.18</v>
      </c>
      <c r="M26649">
        <v>3817</v>
      </c>
    </row>
    <row r="26650" spans="1:13" customFormat="1" hidden="1">
      <c r="A26650" t="s">
        <v>1008</v>
      </c>
      <c r="B26650" t="s">
        <v>1009</v>
      </c>
      <c r="C26650" s="1">
        <v>44371</v>
      </c>
      <c r="D26650">
        <v>1071041</v>
      </c>
      <c r="E26650">
        <v>663499</v>
      </c>
      <c r="F26650">
        <v>407542</v>
      </c>
      <c r="G26650">
        <v>24421</v>
      </c>
      <c r="H26650">
        <v>18570</v>
      </c>
      <c r="I26650">
        <v>22.21</v>
      </c>
      <c r="J26650">
        <v>13.76</v>
      </c>
      <c r="K26650">
        <v>8.4499999999999993</v>
      </c>
      <c r="M26650">
        <v>3851</v>
      </c>
    </row>
    <row r="26651" spans="1:13" customFormat="1" hidden="1">
      <c r="A26651" t="s">
        <v>1008</v>
      </c>
      <c r="B26651" t="s">
        <v>1009</v>
      </c>
      <c r="C26651" s="1">
        <v>44372</v>
      </c>
      <c r="D26651">
        <v>1092763</v>
      </c>
      <c r="E26651">
        <v>673523</v>
      </c>
      <c r="F26651">
        <v>419240</v>
      </c>
      <c r="G26651">
        <v>21722</v>
      </c>
      <c r="H26651">
        <v>18703</v>
      </c>
      <c r="I26651">
        <v>22.66</v>
      </c>
      <c r="J26651">
        <v>13.97</v>
      </c>
      <c r="K26651">
        <v>8.69</v>
      </c>
      <c r="M26651">
        <v>3878</v>
      </c>
    </row>
    <row r="26652" spans="1:13" customFormat="1" hidden="1">
      <c r="A26652" t="s">
        <v>1008</v>
      </c>
      <c r="B26652" t="s">
        <v>1009</v>
      </c>
      <c r="C26652" s="1">
        <v>44373</v>
      </c>
      <c r="D26652">
        <v>1107373</v>
      </c>
      <c r="E26652">
        <v>681861</v>
      </c>
      <c r="F26652">
        <v>425512</v>
      </c>
      <c r="G26652">
        <v>14610</v>
      </c>
      <c r="H26652">
        <v>19037</v>
      </c>
      <c r="I26652">
        <v>22.96</v>
      </c>
      <c r="J26652">
        <v>14.14</v>
      </c>
      <c r="K26652">
        <v>8.82</v>
      </c>
      <c r="M26652">
        <v>3948</v>
      </c>
    </row>
    <row r="26653" spans="1:13" customFormat="1" hidden="1">
      <c r="A26653" t="s">
        <v>1008</v>
      </c>
      <c r="B26653" t="s">
        <v>1009</v>
      </c>
      <c r="C26653" s="1">
        <v>44374</v>
      </c>
      <c r="D26653">
        <v>1114401</v>
      </c>
      <c r="E26653">
        <v>685451</v>
      </c>
      <c r="F26653">
        <v>428950</v>
      </c>
      <c r="G26653">
        <v>7028</v>
      </c>
      <c r="H26653">
        <v>18997</v>
      </c>
      <c r="I26653">
        <v>23.11</v>
      </c>
      <c r="J26653">
        <v>14.21</v>
      </c>
      <c r="K26653">
        <v>8.9</v>
      </c>
      <c r="M26653">
        <v>3939</v>
      </c>
    </row>
    <row r="26654" spans="1:13" customFormat="1" hidden="1">
      <c r="A26654" t="s">
        <v>1008</v>
      </c>
      <c r="B26654" t="s">
        <v>1009</v>
      </c>
      <c r="C26654" s="1">
        <v>44375</v>
      </c>
      <c r="D26654">
        <v>1130777</v>
      </c>
      <c r="E26654">
        <v>695375</v>
      </c>
      <c r="F26654">
        <v>435402</v>
      </c>
      <c r="G26654">
        <v>16376</v>
      </c>
      <c r="H26654">
        <v>18839</v>
      </c>
      <c r="I26654">
        <v>23.45</v>
      </c>
      <c r="J26654">
        <v>14.42</v>
      </c>
      <c r="K26654">
        <v>9.0299999999999994</v>
      </c>
      <c r="M26654">
        <v>3907</v>
      </c>
    </row>
    <row r="26655" spans="1:13" customFormat="1" hidden="1">
      <c r="A26655" t="s">
        <v>1008</v>
      </c>
      <c r="B26655" t="s">
        <v>1009</v>
      </c>
      <c r="C26655" s="1">
        <v>44376</v>
      </c>
      <c r="D26655">
        <v>1151725</v>
      </c>
      <c r="E26655">
        <v>706311</v>
      </c>
      <c r="F26655">
        <v>445414</v>
      </c>
      <c r="G26655">
        <v>20948</v>
      </c>
      <c r="H26655">
        <v>18585</v>
      </c>
      <c r="I26655">
        <v>23.88</v>
      </c>
      <c r="J26655">
        <v>14.65</v>
      </c>
      <c r="K26655">
        <v>9.24</v>
      </c>
      <c r="M26655">
        <v>3854</v>
      </c>
    </row>
    <row r="26656" spans="1:13" customFormat="1" hidden="1">
      <c r="A26656" t="s">
        <v>1008</v>
      </c>
      <c r="B26656" t="s">
        <v>1009</v>
      </c>
      <c r="C26656" s="1">
        <v>44377</v>
      </c>
      <c r="D26656">
        <v>1174605</v>
      </c>
      <c r="E26656">
        <v>719257</v>
      </c>
      <c r="F26656">
        <v>455348</v>
      </c>
      <c r="G26656">
        <v>22880</v>
      </c>
      <c r="H26656">
        <v>18284</v>
      </c>
      <c r="I26656">
        <v>24.36</v>
      </c>
      <c r="J26656">
        <v>14.92</v>
      </c>
      <c r="K26656">
        <v>9.44</v>
      </c>
      <c r="M26656">
        <v>3792</v>
      </c>
    </row>
    <row r="26657" spans="1:13" customFormat="1" hidden="1">
      <c r="A26657" t="s">
        <v>1008</v>
      </c>
      <c r="B26657" t="s">
        <v>1009</v>
      </c>
      <c r="C26657" s="1">
        <v>44378</v>
      </c>
      <c r="D26657">
        <v>1197522</v>
      </c>
      <c r="E26657">
        <v>732387</v>
      </c>
      <c r="F26657">
        <v>465135</v>
      </c>
      <c r="G26657">
        <v>22917</v>
      </c>
      <c r="H26657">
        <v>18069</v>
      </c>
      <c r="I26657">
        <v>24.83</v>
      </c>
      <c r="J26657">
        <v>15.19</v>
      </c>
      <c r="K26657">
        <v>9.65</v>
      </c>
      <c r="M26657">
        <v>3747</v>
      </c>
    </row>
    <row r="26658" spans="1:13" customFormat="1" hidden="1">
      <c r="A26658" t="s">
        <v>1008</v>
      </c>
      <c r="B26658" t="s">
        <v>1009</v>
      </c>
      <c r="C26658" s="1">
        <v>44379</v>
      </c>
      <c r="D26658">
        <v>1217582</v>
      </c>
      <c r="E26658">
        <v>742162</v>
      </c>
      <c r="F26658">
        <v>475420</v>
      </c>
      <c r="G26658">
        <v>20060</v>
      </c>
      <c r="H26658">
        <v>17831</v>
      </c>
      <c r="I26658">
        <v>25.25</v>
      </c>
      <c r="J26658">
        <v>15.39</v>
      </c>
      <c r="K26658">
        <v>9.86</v>
      </c>
      <c r="M26658">
        <v>3698</v>
      </c>
    </row>
    <row r="26659" spans="1:13" customFormat="1" hidden="1">
      <c r="A26659" t="s">
        <v>1008</v>
      </c>
      <c r="B26659" t="s">
        <v>1009</v>
      </c>
      <c r="C26659" s="1">
        <v>44380</v>
      </c>
      <c r="D26659">
        <v>1230282</v>
      </c>
      <c r="E26659">
        <v>749543</v>
      </c>
      <c r="F26659">
        <v>480739</v>
      </c>
      <c r="G26659">
        <v>12700</v>
      </c>
      <c r="H26659">
        <v>17558</v>
      </c>
      <c r="I26659">
        <v>25.51</v>
      </c>
      <c r="J26659">
        <v>15.54</v>
      </c>
      <c r="K26659">
        <v>9.9700000000000006</v>
      </c>
      <c r="M26659">
        <v>3641</v>
      </c>
    </row>
    <row r="26660" spans="1:13" customFormat="1" hidden="1">
      <c r="A26660" t="s">
        <v>1008</v>
      </c>
      <c r="B26660" t="s">
        <v>1009</v>
      </c>
      <c r="C26660" s="1">
        <v>44381</v>
      </c>
      <c r="D26660">
        <v>1236688</v>
      </c>
      <c r="E26660">
        <v>753030</v>
      </c>
      <c r="F26660">
        <v>483658</v>
      </c>
      <c r="G26660">
        <v>6406</v>
      </c>
      <c r="H26660">
        <v>17470</v>
      </c>
      <c r="I26660">
        <v>25.65</v>
      </c>
      <c r="J26660">
        <v>15.62</v>
      </c>
      <c r="K26660">
        <v>10.029999999999999</v>
      </c>
      <c r="M26660">
        <v>3623</v>
      </c>
    </row>
    <row r="26661" spans="1:13" customFormat="1" hidden="1">
      <c r="A26661" t="s">
        <v>1008</v>
      </c>
      <c r="B26661" t="s">
        <v>1009</v>
      </c>
      <c r="C26661" s="1">
        <v>44382</v>
      </c>
      <c r="D26661">
        <v>1252428</v>
      </c>
      <c r="E26661">
        <v>760814</v>
      </c>
      <c r="F26661">
        <v>491614</v>
      </c>
      <c r="G26661">
        <v>15740</v>
      </c>
      <c r="H26661">
        <v>17379</v>
      </c>
      <c r="I26661">
        <v>25.97</v>
      </c>
      <c r="J26661">
        <v>15.78</v>
      </c>
      <c r="K26661">
        <v>10.19</v>
      </c>
      <c r="M26661">
        <v>3604</v>
      </c>
    </row>
    <row r="26662" spans="1:13" customFormat="1" hidden="1">
      <c r="A26662" t="s">
        <v>1008</v>
      </c>
      <c r="B26662" t="s">
        <v>1009</v>
      </c>
      <c r="C26662" s="1">
        <v>44383</v>
      </c>
      <c r="D26662">
        <v>1273340</v>
      </c>
      <c r="E26662">
        <v>770405</v>
      </c>
      <c r="F26662">
        <v>502935</v>
      </c>
      <c r="G26662">
        <v>20912</v>
      </c>
      <c r="H26662">
        <v>17374</v>
      </c>
      <c r="I26662">
        <v>26.41</v>
      </c>
      <c r="J26662">
        <v>15.98</v>
      </c>
      <c r="K26662">
        <v>10.43</v>
      </c>
      <c r="M26662">
        <v>3603</v>
      </c>
    </row>
    <row r="26663" spans="1:13" customFormat="1" hidden="1">
      <c r="A26663" t="s">
        <v>1008</v>
      </c>
      <c r="B26663" t="s">
        <v>1009</v>
      </c>
      <c r="C26663" s="1">
        <v>44384</v>
      </c>
      <c r="D26663">
        <v>1296478</v>
      </c>
      <c r="E26663">
        <v>781694</v>
      </c>
      <c r="F26663">
        <v>514784</v>
      </c>
      <c r="G26663">
        <v>23138</v>
      </c>
      <c r="H26663">
        <v>17410</v>
      </c>
      <c r="I26663">
        <v>26.89</v>
      </c>
      <c r="J26663">
        <v>16.21</v>
      </c>
      <c r="K26663">
        <v>10.68</v>
      </c>
      <c r="M26663">
        <v>3610</v>
      </c>
    </row>
    <row r="26664" spans="1:13" customFormat="1" hidden="1">
      <c r="A26664" t="s">
        <v>1008</v>
      </c>
      <c r="B26664" t="s">
        <v>1009</v>
      </c>
      <c r="C26664" s="1">
        <v>44385</v>
      </c>
      <c r="D26664">
        <v>1321064</v>
      </c>
      <c r="E26664">
        <v>794408</v>
      </c>
      <c r="F26664">
        <v>526656</v>
      </c>
      <c r="G26664">
        <v>24586</v>
      </c>
      <c r="H26664">
        <v>17649</v>
      </c>
      <c r="I26664">
        <v>27.4</v>
      </c>
      <c r="J26664">
        <v>16.47</v>
      </c>
      <c r="K26664">
        <v>10.92</v>
      </c>
      <c r="M26664">
        <v>3660</v>
      </c>
    </row>
    <row r="26665" spans="1:13" customFormat="1" hidden="1">
      <c r="A26665" t="s">
        <v>1008</v>
      </c>
      <c r="B26665" t="s">
        <v>1009</v>
      </c>
      <c r="C26665" s="1">
        <v>44386</v>
      </c>
      <c r="D26665">
        <v>1342645</v>
      </c>
      <c r="E26665">
        <v>805483</v>
      </c>
      <c r="F26665">
        <v>537162</v>
      </c>
      <c r="G26665">
        <v>21581</v>
      </c>
      <c r="H26665">
        <v>17866</v>
      </c>
      <c r="I26665">
        <v>27.84</v>
      </c>
      <c r="J26665">
        <v>16.7</v>
      </c>
      <c r="K26665">
        <v>11.14</v>
      </c>
      <c r="M26665">
        <v>3705</v>
      </c>
    </row>
    <row r="26666" spans="1:13" customFormat="1" hidden="1">
      <c r="A26666" t="s">
        <v>1008</v>
      </c>
      <c r="B26666" t="s">
        <v>1009</v>
      </c>
      <c r="C26666" s="1">
        <v>44387</v>
      </c>
      <c r="D26666">
        <v>1358410</v>
      </c>
      <c r="E26666">
        <v>814780</v>
      </c>
      <c r="F26666">
        <v>543630</v>
      </c>
      <c r="G26666">
        <v>15765</v>
      </c>
      <c r="H26666">
        <v>18304</v>
      </c>
      <c r="I26666">
        <v>28.17</v>
      </c>
      <c r="J26666">
        <v>16.899999999999999</v>
      </c>
      <c r="K26666">
        <v>11.27</v>
      </c>
      <c r="M26666">
        <v>3796</v>
      </c>
    </row>
    <row r="26667" spans="1:13" customFormat="1" hidden="1">
      <c r="A26667" t="s">
        <v>1008</v>
      </c>
      <c r="B26667" t="s">
        <v>1009</v>
      </c>
      <c r="C26667" s="1">
        <v>44388</v>
      </c>
      <c r="D26667">
        <v>1366040</v>
      </c>
      <c r="E26667">
        <v>819173</v>
      </c>
      <c r="F26667">
        <v>546867</v>
      </c>
      <c r="G26667">
        <v>7630</v>
      </c>
      <c r="H26667">
        <v>18479</v>
      </c>
      <c r="I26667">
        <v>28.33</v>
      </c>
      <c r="J26667">
        <v>16.989999999999998</v>
      </c>
      <c r="K26667">
        <v>11.34</v>
      </c>
      <c r="M26667">
        <v>3832</v>
      </c>
    </row>
    <row r="26668" spans="1:13" customFormat="1" hidden="1">
      <c r="A26668" t="s">
        <v>1008</v>
      </c>
      <c r="B26668" t="s">
        <v>1009</v>
      </c>
      <c r="C26668" s="1">
        <v>44389</v>
      </c>
      <c r="D26668">
        <v>1383770</v>
      </c>
      <c r="E26668">
        <v>828757</v>
      </c>
      <c r="F26668">
        <v>555013</v>
      </c>
      <c r="G26668">
        <v>17730</v>
      </c>
      <c r="H26668">
        <v>18763</v>
      </c>
      <c r="I26668">
        <v>28.7</v>
      </c>
      <c r="J26668">
        <v>17.190000000000001</v>
      </c>
      <c r="K26668">
        <v>11.51</v>
      </c>
      <c r="M26668">
        <v>3891</v>
      </c>
    </row>
    <row r="26669" spans="1:13" customFormat="1" hidden="1">
      <c r="A26669" t="s">
        <v>1008</v>
      </c>
      <c r="B26669" t="s">
        <v>1009</v>
      </c>
      <c r="C26669" s="1">
        <v>44390</v>
      </c>
      <c r="D26669">
        <v>1406304</v>
      </c>
      <c r="E26669">
        <v>840823</v>
      </c>
      <c r="F26669">
        <v>565481</v>
      </c>
      <c r="G26669">
        <v>22534</v>
      </c>
      <c r="H26669">
        <v>18995</v>
      </c>
      <c r="I26669">
        <v>29.16</v>
      </c>
      <c r="J26669">
        <v>17.440000000000001</v>
      </c>
      <c r="K26669">
        <v>11.73</v>
      </c>
      <c r="M26669">
        <v>3939</v>
      </c>
    </row>
    <row r="26670" spans="1:13" customFormat="1" hidden="1">
      <c r="A26670" t="s">
        <v>1008</v>
      </c>
      <c r="B26670" t="s">
        <v>1009</v>
      </c>
      <c r="C26670" s="1">
        <v>44391</v>
      </c>
      <c r="D26670">
        <v>1431143</v>
      </c>
      <c r="E26670">
        <v>854226</v>
      </c>
      <c r="F26670">
        <v>576917</v>
      </c>
      <c r="G26670">
        <v>24839</v>
      </c>
      <c r="H26670">
        <v>19238</v>
      </c>
      <c r="I26670">
        <v>29.68</v>
      </c>
      <c r="J26670">
        <v>17.71</v>
      </c>
      <c r="K26670">
        <v>11.96</v>
      </c>
      <c r="M26670">
        <v>3989</v>
      </c>
    </row>
    <row r="26671" spans="1:13" customFormat="1" hidden="1">
      <c r="A26671" t="s">
        <v>1008</v>
      </c>
      <c r="B26671" t="s">
        <v>1009</v>
      </c>
      <c r="C26671" s="1">
        <v>44392</v>
      </c>
      <c r="D26671">
        <v>1454898</v>
      </c>
      <c r="E26671">
        <v>867088</v>
      </c>
      <c r="F26671">
        <v>587810</v>
      </c>
      <c r="G26671">
        <v>23755</v>
      </c>
      <c r="H26671">
        <v>19119</v>
      </c>
      <c r="I26671">
        <v>30.17</v>
      </c>
      <c r="J26671">
        <v>17.98</v>
      </c>
      <c r="K26671">
        <v>12.19</v>
      </c>
      <c r="M26671">
        <v>3965</v>
      </c>
    </row>
    <row r="26672" spans="1:13" customFormat="1" hidden="1">
      <c r="A26672" t="s">
        <v>1008</v>
      </c>
      <c r="B26672" t="s">
        <v>1009</v>
      </c>
      <c r="C26672" s="1">
        <v>44393</v>
      </c>
      <c r="D26672">
        <v>1476720</v>
      </c>
      <c r="E26672">
        <v>879011</v>
      </c>
      <c r="F26672">
        <v>597709</v>
      </c>
      <c r="G26672">
        <v>21822</v>
      </c>
      <c r="H26672">
        <v>19154</v>
      </c>
      <c r="I26672">
        <v>30.62</v>
      </c>
      <c r="J26672">
        <v>18.23</v>
      </c>
      <c r="K26672">
        <v>12.39</v>
      </c>
      <c r="M26672">
        <v>3972</v>
      </c>
    </row>
    <row r="26673" spans="1:13" customFormat="1" hidden="1">
      <c r="A26673" t="s">
        <v>1008</v>
      </c>
      <c r="B26673" t="s">
        <v>1009</v>
      </c>
      <c r="C26673" s="1">
        <v>44394</v>
      </c>
      <c r="D26673">
        <v>1493230</v>
      </c>
      <c r="E26673">
        <v>888453</v>
      </c>
      <c r="F26673">
        <v>604777</v>
      </c>
      <c r="G26673">
        <v>16510</v>
      </c>
      <c r="H26673">
        <v>19260</v>
      </c>
      <c r="I26673">
        <v>30.97</v>
      </c>
      <c r="J26673">
        <v>18.420000000000002</v>
      </c>
      <c r="K26673">
        <v>12.54</v>
      </c>
      <c r="M26673">
        <v>3994</v>
      </c>
    </row>
    <row r="26674" spans="1:13" customFormat="1" hidden="1">
      <c r="A26674" t="s">
        <v>1008</v>
      </c>
      <c r="B26674" t="s">
        <v>1009</v>
      </c>
      <c r="C26674" s="1">
        <v>44395</v>
      </c>
      <c r="D26674">
        <v>1501926</v>
      </c>
      <c r="E26674">
        <v>894080</v>
      </c>
      <c r="F26674">
        <v>607846</v>
      </c>
      <c r="G26674">
        <v>8696</v>
      </c>
      <c r="H26674">
        <v>19412</v>
      </c>
      <c r="I26674">
        <v>31.15</v>
      </c>
      <c r="J26674">
        <v>18.54</v>
      </c>
      <c r="K26674">
        <v>12.61</v>
      </c>
      <c r="M26674">
        <v>4026</v>
      </c>
    </row>
    <row r="26675" spans="1:13" customFormat="1" hidden="1">
      <c r="A26675" t="s">
        <v>1008</v>
      </c>
      <c r="B26675" t="s">
        <v>1009</v>
      </c>
      <c r="C26675" s="1">
        <v>44396</v>
      </c>
      <c r="D26675">
        <v>1524250</v>
      </c>
      <c r="E26675">
        <v>907226</v>
      </c>
      <c r="F26675">
        <v>617024</v>
      </c>
      <c r="G26675">
        <v>22324</v>
      </c>
      <c r="H26675">
        <v>20069</v>
      </c>
      <c r="I26675">
        <v>31.61</v>
      </c>
      <c r="J26675">
        <v>18.809999999999999</v>
      </c>
      <c r="K26675">
        <v>12.8</v>
      </c>
      <c r="M26675">
        <v>4162</v>
      </c>
    </row>
    <row r="26676" spans="1:13" customFormat="1" hidden="1">
      <c r="A26676" t="s">
        <v>1008</v>
      </c>
      <c r="B26676" t="s">
        <v>1009</v>
      </c>
      <c r="C26676" s="1">
        <v>44397</v>
      </c>
      <c r="D26676">
        <v>1554926</v>
      </c>
      <c r="E26676">
        <v>925989</v>
      </c>
      <c r="F26676">
        <v>628937</v>
      </c>
      <c r="G26676">
        <v>30676</v>
      </c>
      <c r="H26676">
        <v>21232</v>
      </c>
      <c r="I26676">
        <v>32.24</v>
      </c>
      <c r="J26676">
        <v>19.2</v>
      </c>
      <c r="K26676">
        <v>13.04</v>
      </c>
      <c r="M26676">
        <v>4403</v>
      </c>
    </row>
    <row r="26677" spans="1:13" customFormat="1" hidden="1">
      <c r="A26677" t="s">
        <v>1008</v>
      </c>
      <c r="B26677" t="s">
        <v>1009</v>
      </c>
      <c r="C26677" s="1">
        <v>44398</v>
      </c>
      <c r="D26677">
        <v>1588904</v>
      </c>
      <c r="E26677">
        <v>946800</v>
      </c>
      <c r="F26677">
        <v>642104</v>
      </c>
      <c r="G26677">
        <v>33978</v>
      </c>
      <c r="H26677">
        <v>22537</v>
      </c>
      <c r="I26677">
        <v>32.950000000000003</v>
      </c>
      <c r="J26677">
        <v>19.63</v>
      </c>
      <c r="K26677">
        <v>13.32</v>
      </c>
      <c r="M26677">
        <v>4674</v>
      </c>
    </row>
    <row r="26678" spans="1:13" customFormat="1" hidden="1">
      <c r="A26678" t="s">
        <v>1008</v>
      </c>
      <c r="B26678" t="s">
        <v>1009</v>
      </c>
      <c r="C26678" s="1">
        <v>44399</v>
      </c>
      <c r="D26678">
        <v>1621221</v>
      </c>
      <c r="E26678">
        <v>966622</v>
      </c>
      <c r="F26678">
        <v>654599</v>
      </c>
      <c r="G26678">
        <v>32317</v>
      </c>
      <c r="H26678">
        <v>23760</v>
      </c>
      <c r="I26678">
        <v>33.619999999999997</v>
      </c>
      <c r="J26678">
        <v>20.05</v>
      </c>
      <c r="K26678">
        <v>13.57</v>
      </c>
      <c r="M26678">
        <v>4927</v>
      </c>
    </row>
    <row r="26679" spans="1:13" customFormat="1" hidden="1">
      <c r="A26679" t="s">
        <v>1008</v>
      </c>
      <c r="B26679" t="s">
        <v>1009</v>
      </c>
      <c r="C26679" s="1">
        <v>44400</v>
      </c>
      <c r="D26679">
        <v>1652246</v>
      </c>
      <c r="E26679">
        <v>986371</v>
      </c>
      <c r="F26679">
        <v>665875</v>
      </c>
      <c r="G26679">
        <v>31025</v>
      </c>
      <c r="H26679">
        <v>25075</v>
      </c>
      <c r="I26679">
        <v>34.26</v>
      </c>
      <c r="J26679">
        <v>20.45</v>
      </c>
      <c r="K26679">
        <v>13.81</v>
      </c>
      <c r="M26679">
        <v>5200</v>
      </c>
    </row>
    <row r="26680" spans="1:13" customFormat="1" hidden="1">
      <c r="A26680" t="s">
        <v>1008</v>
      </c>
      <c r="B26680" t="s">
        <v>1009</v>
      </c>
      <c r="C26680" s="1">
        <v>44401</v>
      </c>
      <c r="D26680">
        <v>1677018</v>
      </c>
      <c r="E26680">
        <v>1003440</v>
      </c>
      <c r="F26680">
        <v>673578</v>
      </c>
      <c r="G26680">
        <v>24772</v>
      </c>
      <c r="H26680">
        <v>26255</v>
      </c>
      <c r="I26680">
        <v>34.78</v>
      </c>
      <c r="J26680">
        <v>20.81</v>
      </c>
      <c r="K26680">
        <v>13.97</v>
      </c>
      <c r="M26680">
        <v>5445</v>
      </c>
    </row>
    <row r="26681" spans="1:13" customFormat="1" hidden="1">
      <c r="A26681" t="s">
        <v>1008</v>
      </c>
      <c r="B26681" t="s">
        <v>1009</v>
      </c>
      <c r="C26681" s="1">
        <v>44402</v>
      </c>
      <c r="D26681">
        <v>1690973</v>
      </c>
      <c r="E26681">
        <v>1012477</v>
      </c>
      <c r="F26681">
        <v>678496</v>
      </c>
      <c r="G26681">
        <v>13955</v>
      </c>
      <c r="H26681">
        <v>27007</v>
      </c>
      <c r="I26681">
        <v>35.07</v>
      </c>
      <c r="J26681">
        <v>21</v>
      </c>
      <c r="K26681">
        <v>14.07</v>
      </c>
      <c r="M26681">
        <v>5601</v>
      </c>
    </row>
    <row r="26682" spans="1:13" customFormat="1" hidden="1">
      <c r="A26682" t="s">
        <v>1008</v>
      </c>
      <c r="B26682" t="s">
        <v>1009</v>
      </c>
      <c r="C26682" s="1">
        <v>44403</v>
      </c>
      <c r="D26682">
        <v>1721488</v>
      </c>
      <c r="E26682">
        <v>1033025</v>
      </c>
      <c r="F26682">
        <v>688463</v>
      </c>
      <c r="G26682">
        <v>30515</v>
      </c>
      <c r="H26682">
        <v>28177</v>
      </c>
      <c r="I26682">
        <v>35.700000000000003</v>
      </c>
      <c r="J26682">
        <v>21.42</v>
      </c>
      <c r="K26682">
        <v>14.28</v>
      </c>
      <c r="M26682">
        <v>5843</v>
      </c>
    </row>
    <row r="26683" spans="1:13" customFormat="1" hidden="1">
      <c r="A26683" t="s">
        <v>1008</v>
      </c>
      <c r="B26683" t="s">
        <v>1009</v>
      </c>
      <c r="C26683" s="1">
        <v>44404</v>
      </c>
      <c r="D26683">
        <v>1760369</v>
      </c>
      <c r="E26683">
        <v>1060550</v>
      </c>
      <c r="F26683">
        <v>699819</v>
      </c>
      <c r="G26683">
        <v>38881</v>
      </c>
      <c r="H26683">
        <v>29349</v>
      </c>
      <c r="I26683">
        <v>36.51</v>
      </c>
      <c r="J26683">
        <v>21.99</v>
      </c>
      <c r="K26683">
        <v>14.51</v>
      </c>
      <c r="M26683">
        <v>6086</v>
      </c>
    </row>
    <row r="26684" spans="1:13" customFormat="1" hidden="1">
      <c r="A26684" t="s">
        <v>1008</v>
      </c>
      <c r="B26684" t="s">
        <v>1009</v>
      </c>
      <c r="C26684" s="1">
        <v>44405</v>
      </c>
      <c r="D26684">
        <v>1801908</v>
      </c>
      <c r="E26684">
        <v>1089953</v>
      </c>
      <c r="F26684">
        <v>711955</v>
      </c>
      <c r="G26684">
        <v>41539</v>
      </c>
      <c r="H26684">
        <v>30429</v>
      </c>
      <c r="I26684">
        <v>37.369999999999997</v>
      </c>
      <c r="J26684">
        <v>22.6</v>
      </c>
      <c r="K26684">
        <v>14.76</v>
      </c>
      <c r="M26684">
        <v>6310</v>
      </c>
    </row>
    <row r="26685" spans="1:13" customFormat="1" hidden="1">
      <c r="A26685" t="s">
        <v>1008</v>
      </c>
      <c r="B26685" t="s">
        <v>1009</v>
      </c>
      <c r="C26685" s="1">
        <v>44406</v>
      </c>
      <c r="D26685">
        <v>1842015</v>
      </c>
      <c r="E26685">
        <v>1118117</v>
      </c>
      <c r="F26685">
        <v>723898</v>
      </c>
      <c r="G26685">
        <v>40107</v>
      </c>
      <c r="H26685">
        <v>31542</v>
      </c>
      <c r="I26685">
        <v>38.200000000000003</v>
      </c>
      <c r="J26685">
        <v>23.19</v>
      </c>
      <c r="K26685">
        <v>15.01</v>
      </c>
      <c r="M26685">
        <v>6541</v>
      </c>
    </row>
    <row r="26686" spans="1:13" customFormat="1" hidden="1">
      <c r="A26686" t="s">
        <v>1008</v>
      </c>
      <c r="B26686" t="s">
        <v>1009</v>
      </c>
      <c r="C26686" s="1">
        <v>44407</v>
      </c>
      <c r="D26686">
        <v>1884012</v>
      </c>
      <c r="E26686">
        <v>1149512</v>
      </c>
      <c r="F26686">
        <v>734500</v>
      </c>
      <c r="G26686">
        <v>41997</v>
      </c>
      <c r="H26686">
        <v>33109</v>
      </c>
      <c r="I26686">
        <v>39.07</v>
      </c>
      <c r="J26686">
        <v>23.84</v>
      </c>
      <c r="K26686">
        <v>15.23</v>
      </c>
      <c r="M26686">
        <v>6866</v>
      </c>
    </row>
    <row r="26687" spans="1:13" customFormat="1" hidden="1">
      <c r="A26687" t="s">
        <v>1008</v>
      </c>
      <c r="B26687" t="s">
        <v>1009</v>
      </c>
      <c r="C26687" s="1">
        <v>44408</v>
      </c>
      <c r="D26687">
        <v>1922465</v>
      </c>
      <c r="E26687">
        <v>1178954</v>
      </c>
      <c r="F26687">
        <v>743511</v>
      </c>
      <c r="G26687">
        <v>38453</v>
      </c>
      <c r="H26687">
        <v>35064</v>
      </c>
      <c r="I26687">
        <v>39.869999999999997</v>
      </c>
      <c r="J26687">
        <v>24.45</v>
      </c>
      <c r="K26687">
        <v>15.42</v>
      </c>
      <c r="M26687">
        <v>7271</v>
      </c>
    </row>
    <row r="26688" spans="1:13" customFormat="1" hidden="1">
      <c r="A26688" t="s">
        <v>1008</v>
      </c>
      <c r="B26688" t="s">
        <v>1009</v>
      </c>
      <c r="C26688" s="1">
        <v>44409</v>
      </c>
      <c r="D26688">
        <v>1945032</v>
      </c>
      <c r="E26688">
        <v>1196863</v>
      </c>
      <c r="F26688">
        <v>748169</v>
      </c>
      <c r="G26688">
        <v>22567</v>
      </c>
      <c r="H26688">
        <v>36294</v>
      </c>
      <c r="I26688">
        <v>40.33</v>
      </c>
      <c r="J26688">
        <v>24.82</v>
      </c>
      <c r="K26688">
        <v>15.51</v>
      </c>
      <c r="M26688">
        <v>7526</v>
      </c>
    </row>
    <row r="26689" spans="1:13" customFormat="1" hidden="1">
      <c r="A26689" t="s">
        <v>1008</v>
      </c>
      <c r="B26689" t="s">
        <v>1009</v>
      </c>
      <c r="C26689" s="1">
        <v>44410</v>
      </c>
      <c r="D26689">
        <v>1979989</v>
      </c>
      <c r="E26689">
        <v>1222414</v>
      </c>
      <c r="F26689">
        <v>757575</v>
      </c>
      <c r="G26689">
        <v>34957</v>
      </c>
      <c r="H26689">
        <v>36929</v>
      </c>
      <c r="I26689">
        <v>41.06</v>
      </c>
      <c r="J26689">
        <v>25.35</v>
      </c>
      <c r="K26689">
        <v>15.71</v>
      </c>
      <c r="M26689">
        <v>7658</v>
      </c>
    </row>
    <row r="26690" spans="1:13" customFormat="1" hidden="1">
      <c r="A26690" t="s">
        <v>1008</v>
      </c>
      <c r="B26690" t="s">
        <v>1009</v>
      </c>
      <c r="C26690" s="1">
        <v>44411</v>
      </c>
      <c r="D26690">
        <v>2022709</v>
      </c>
      <c r="E26690">
        <v>1252645</v>
      </c>
      <c r="F26690">
        <v>770064</v>
      </c>
      <c r="G26690">
        <v>42720</v>
      </c>
      <c r="H26690">
        <v>37477</v>
      </c>
      <c r="I26690">
        <v>41.95</v>
      </c>
      <c r="J26690">
        <v>25.98</v>
      </c>
      <c r="K26690">
        <v>15.97</v>
      </c>
      <c r="M26690">
        <v>7772</v>
      </c>
    </row>
    <row r="26691" spans="1:13" customFormat="1" hidden="1">
      <c r="A26691" t="s">
        <v>1008</v>
      </c>
      <c r="B26691" t="s">
        <v>1009</v>
      </c>
      <c r="C26691" s="1">
        <v>44412</v>
      </c>
      <c r="D26691">
        <v>2068135</v>
      </c>
      <c r="E26691">
        <v>1285168</v>
      </c>
      <c r="F26691">
        <v>782967</v>
      </c>
      <c r="G26691">
        <v>45426</v>
      </c>
      <c r="H26691">
        <v>38032</v>
      </c>
      <c r="I26691">
        <v>42.89</v>
      </c>
      <c r="J26691">
        <v>26.65</v>
      </c>
      <c r="K26691">
        <v>16.239999999999998</v>
      </c>
      <c r="M26691">
        <v>7887</v>
      </c>
    </row>
    <row r="26692" spans="1:13" customFormat="1" hidden="1">
      <c r="A26692" t="s">
        <v>1008</v>
      </c>
      <c r="B26692" t="s">
        <v>1009</v>
      </c>
      <c r="C26692" s="1">
        <v>44413</v>
      </c>
      <c r="D26692">
        <v>2110292</v>
      </c>
      <c r="E26692">
        <v>1314346</v>
      </c>
      <c r="F26692">
        <v>795946</v>
      </c>
      <c r="G26692">
        <v>42157</v>
      </c>
      <c r="H26692">
        <v>38325</v>
      </c>
      <c r="I26692">
        <v>43.76</v>
      </c>
      <c r="J26692">
        <v>27.26</v>
      </c>
      <c r="K26692">
        <v>16.510000000000002</v>
      </c>
      <c r="M26692">
        <v>7948</v>
      </c>
    </row>
    <row r="26693" spans="1:13" customFormat="1" hidden="1">
      <c r="A26693" t="s">
        <v>1008</v>
      </c>
      <c r="B26693" t="s">
        <v>1009</v>
      </c>
      <c r="C26693" s="1">
        <v>44414</v>
      </c>
      <c r="D26693">
        <v>2152264</v>
      </c>
      <c r="E26693">
        <v>1344628</v>
      </c>
      <c r="F26693">
        <v>807636</v>
      </c>
      <c r="G26693">
        <v>41972</v>
      </c>
      <c r="H26693">
        <v>38322</v>
      </c>
      <c r="I26693">
        <v>44.63</v>
      </c>
      <c r="J26693">
        <v>27.88</v>
      </c>
      <c r="K26693">
        <v>16.75</v>
      </c>
      <c r="M26693">
        <v>7947</v>
      </c>
    </row>
    <row r="26694" spans="1:13" customFormat="1" hidden="1">
      <c r="A26694" t="s">
        <v>1008</v>
      </c>
      <c r="B26694" t="s">
        <v>1009</v>
      </c>
      <c r="C26694" s="1">
        <v>44415</v>
      </c>
      <c r="D26694">
        <v>2188863</v>
      </c>
      <c r="E26694">
        <v>1372356</v>
      </c>
      <c r="F26694">
        <v>816507</v>
      </c>
      <c r="G26694">
        <v>36599</v>
      </c>
      <c r="H26694">
        <v>38057</v>
      </c>
      <c r="I26694">
        <v>45.39</v>
      </c>
      <c r="J26694">
        <v>28.46</v>
      </c>
      <c r="K26694">
        <v>16.93</v>
      </c>
      <c r="M26694">
        <v>7892</v>
      </c>
    </row>
    <row r="26695" spans="1:13" customFormat="1" hidden="1">
      <c r="A26695" t="s">
        <v>1008</v>
      </c>
      <c r="B26695" t="s">
        <v>1009</v>
      </c>
      <c r="C26695" s="1">
        <v>44416</v>
      </c>
      <c r="D26695">
        <v>2209226</v>
      </c>
      <c r="E26695">
        <v>1388101</v>
      </c>
      <c r="F26695">
        <v>821125</v>
      </c>
      <c r="G26695">
        <v>20363</v>
      </c>
      <c r="H26695">
        <v>37742</v>
      </c>
      <c r="I26695">
        <v>45.81</v>
      </c>
      <c r="J26695">
        <v>28.79</v>
      </c>
      <c r="K26695">
        <v>17.03</v>
      </c>
      <c r="M26695">
        <v>7827</v>
      </c>
    </row>
    <row r="26696" spans="1:13" customFormat="1" hidden="1">
      <c r="A26696" t="s">
        <v>1008</v>
      </c>
      <c r="B26696" t="s">
        <v>1009</v>
      </c>
      <c r="C26696" s="1">
        <v>44417</v>
      </c>
      <c r="D26696">
        <v>2247739</v>
      </c>
      <c r="E26696">
        <v>1414985</v>
      </c>
      <c r="F26696">
        <v>832754</v>
      </c>
      <c r="G26696">
        <v>38513</v>
      </c>
      <c r="H26696">
        <v>38250</v>
      </c>
      <c r="I26696">
        <v>46.61</v>
      </c>
      <c r="J26696">
        <v>29.34</v>
      </c>
      <c r="K26696">
        <v>17.27</v>
      </c>
      <c r="M26696">
        <v>7932</v>
      </c>
    </row>
    <row r="26697" spans="1:13" customFormat="1" hidden="1">
      <c r="A26697" t="s">
        <v>1008</v>
      </c>
      <c r="B26697" t="s">
        <v>1009</v>
      </c>
      <c r="C26697" s="1">
        <v>44418</v>
      </c>
      <c r="D26697">
        <v>2294695</v>
      </c>
      <c r="E26697">
        <v>1446031</v>
      </c>
      <c r="F26697">
        <v>848664</v>
      </c>
      <c r="G26697">
        <v>46956</v>
      </c>
      <c r="H26697">
        <v>38855</v>
      </c>
      <c r="I26697">
        <v>47.59</v>
      </c>
      <c r="J26697">
        <v>29.99</v>
      </c>
      <c r="K26697">
        <v>17.600000000000001</v>
      </c>
      <c r="M26697">
        <v>8057</v>
      </c>
    </row>
    <row r="26698" spans="1:13" customFormat="1" hidden="1">
      <c r="A26698" t="s">
        <v>1008</v>
      </c>
      <c r="B26698" t="s">
        <v>1009</v>
      </c>
      <c r="C26698" s="1">
        <v>44419</v>
      </c>
      <c r="D26698">
        <v>2343470</v>
      </c>
      <c r="E26698">
        <v>1477975</v>
      </c>
      <c r="F26698">
        <v>865495</v>
      </c>
      <c r="G26698">
        <v>48775</v>
      </c>
      <c r="H26698">
        <v>39334</v>
      </c>
      <c r="I26698">
        <v>48.6</v>
      </c>
      <c r="J26698">
        <v>30.65</v>
      </c>
      <c r="K26698">
        <v>17.95</v>
      </c>
      <c r="M26698">
        <v>8157</v>
      </c>
    </row>
    <row r="26699" spans="1:13" customFormat="1" hidden="1">
      <c r="A26699" t="s">
        <v>1008</v>
      </c>
      <c r="B26699" t="s">
        <v>1009</v>
      </c>
      <c r="C26699" s="1">
        <v>44420</v>
      </c>
      <c r="D26699">
        <v>2392400</v>
      </c>
      <c r="E26699">
        <v>1510396</v>
      </c>
      <c r="F26699">
        <v>882004</v>
      </c>
      <c r="G26699">
        <v>48930</v>
      </c>
      <c r="H26699">
        <v>40301</v>
      </c>
      <c r="I26699">
        <v>49.61</v>
      </c>
      <c r="J26699">
        <v>31.32</v>
      </c>
      <c r="K26699">
        <v>18.29</v>
      </c>
      <c r="M26699">
        <v>8357</v>
      </c>
    </row>
    <row r="26700" spans="1:13" customFormat="1" hidden="1">
      <c r="A26700" t="s">
        <v>1008</v>
      </c>
      <c r="B26700" t="s">
        <v>1009</v>
      </c>
      <c r="C26700" s="1">
        <v>44421</v>
      </c>
      <c r="D26700">
        <v>2439192</v>
      </c>
      <c r="E26700">
        <v>1541628</v>
      </c>
      <c r="F26700">
        <v>897564</v>
      </c>
      <c r="G26700">
        <v>46792</v>
      </c>
      <c r="H26700">
        <v>40990</v>
      </c>
      <c r="I26700">
        <v>50.58</v>
      </c>
      <c r="J26700">
        <v>31.97</v>
      </c>
      <c r="K26700">
        <v>18.61</v>
      </c>
      <c r="M26700">
        <v>8500</v>
      </c>
    </row>
    <row r="26701" spans="1:13" customFormat="1" hidden="1">
      <c r="A26701" t="s">
        <v>1008</v>
      </c>
      <c r="B26701" t="s">
        <v>1009</v>
      </c>
      <c r="C26701" s="1">
        <v>44422</v>
      </c>
      <c r="D26701">
        <v>2482673</v>
      </c>
      <c r="E26701">
        <v>1571836</v>
      </c>
      <c r="F26701">
        <v>910837</v>
      </c>
      <c r="G26701">
        <v>43481</v>
      </c>
      <c r="H26701">
        <v>41973</v>
      </c>
      <c r="I26701">
        <v>51.48</v>
      </c>
      <c r="J26701">
        <v>32.6</v>
      </c>
      <c r="K26701">
        <v>18.89</v>
      </c>
      <c r="M26701">
        <v>8704</v>
      </c>
    </row>
    <row r="26702" spans="1:13" customFormat="1" hidden="1">
      <c r="A26702" t="s">
        <v>1008</v>
      </c>
      <c r="B26702" t="s">
        <v>1009</v>
      </c>
      <c r="C26702" s="1">
        <v>44423</v>
      </c>
      <c r="D26702">
        <v>2508216</v>
      </c>
      <c r="E26702">
        <v>1590009</v>
      </c>
      <c r="F26702">
        <v>918207</v>
      </c>
      <c r="G26702">
        <v>25543</v>
      </c>
      <c r="H26702">
        <v>42713</v>
      </c>
      <c r="I26702">
        <v>52.01</v>
      </c>
      <c r="J26702">
        <v>32.97</v>
      </c>
      <c r="K26702">
        <v>19.04</v>
      </c>
      <c r="M26702">
        <v>8858</v>
      </c>
    </row>
    <row r="26703" spans="1:13" customFormat="1" hidden="1">
      <c r="A26703" t="s">
        <v>1008</v>
      </c>
      <c r="B26703" t="s">
        <v>1009</v>
      </c>
      <c r="C26703" s="1">
        <v>44424</v>
      </c>
      <c r="D26703">
        <v>2554325</v>
      </c>
      <c r="E26703">
        <v>1620099</v>
      </c>
      <c r="F26703">
        <v>934226</v>
      </c>
      <c r="G26703">
        <v>46109</v>
      </c>
      <c r="H26703">
        <v>43798</v>
      </c>
      <c r="I26703">
        <v>52.97</v>
      </c>
      <c r="J26703">
        <v>33.6</v>
      </c>
      <c r="K26703">
        <v>19.37</v>
      </c>
      <c r="M26703">
        <v>9083</v>
      </c>
    </row>
    <row r="26704" spans="1:13" customFormat="1" hidden="1">
      <c r="A26704" t="s">
        <v>1008</v>
      </c>
      <c r="B26704" t="s">
        <v>1009</v>
      </c>
      <c r="C26704" s="1">
        <v>44425</v>
      </c>
      <c r="D26704">
        <v>2610013</v>
      </c>
      <c r="E26704">
        <v>1655598</v>
      </c>
      <c r="F26704">
        <v>954415</v>
      </c>
      <c r="G26704">
        <v>55688</v>
      </c>
      <c r="H26704">
        <v>45045</v>
      </c>
      <c r="I26704">
        <v>54.12</v>
      </c>
      <c r="J26704">
        <v>34.33</v>
      </c>
      <c r="K26704">
        <v>19.79</v>
      </c>
      <c r="M26704">
        <v>9341</v>
      </c>
    </row>
    <row r="26705" spans="1:13" customFormat="1" hidden="1">
      <c r="A26705" t="s">
        <v>1010</v>
      </c>
      <c r="B26705" t="s">
        <v>1011</v>
      </c>
      <c r="C26705" s="1">
        <v>44256</v>
      </c>
      <c r="D26705">
        <v>0</v>
      </c>
      <c r="E26705">
        <v>0</v>
      </c>
      <c r="I26705">
        <v>0</v>
      </c>
      <c r="J26705">
        <v>0</v>
      </c>
    </row>
    <row r="26706" spans="1:13" customFormat="1" hidden="1">
      <c r="A26706" t="s">
        <v>1010</v>
      </c>
      <c r="B26706" t="s">
        <v>1011</v>
      </c>
      <c r="C26706" s="1">
        <v>44257</v>
      </c>
      <c r="H26706">
        <v>1401</v>
      </c>
      <c r="M26706">
        <v>211</v>
      </c>
    </row>
    <row r="26707" spans="1:13" customFormat="1" hidden="1">
      <c r="A26707" t="s">
        <v>1010</v>
      </c>
      <c r="B26707" t="s">
        <v>1011</v>
      </c>
      <c r="C26707" s="1">
        <v>44258</v>
      </c>
      <c r="H26707">
        <v>1401</v>
      </c>
      <c r="M26707">
        <v>211</v>
      </c>
    </row>
    <row r="26708" spans="1:13" customFormat="1" hidden="1">
      <c r="A26708" t="s">
        <v>1010</v>
      </c>
      <c r="B26708" t="s">
        <v>1011</v>
      </c>
      <c r="C26708" s="1">
        <v>44259</v>
      </c>
      <c r="H26708">
        <v>1401</v>
      </c>
      <c r="M26708">
        <v>211</v>
      </c>
    </row>
    <row r="26709" spans="1:13" customFormat="1" hidden="1">
      <c r="A26709" t="s">
        <v>1010</v>
      </c>
      <c r="B26709" t="s">
        <v>1011</v>
      </c>
      <c r="C26709" s="1">
        <v>44260</v>
      </c>
      <c r="H26709">
        <v>1401</v>
      </c>
      <c r="M26709">
        <v>211</v>
      </c>
    </row>
    <row r="26710" spans="1:13" customFormat="1" hidden="1">
      <c r="A26710" t="s">
        <v>1010</v>
      </c>
      <c r="B26710" t="s">
        <v>1011</v>
      </c>
      <c r="C26710" s="1">
        <v>44261</v>
      </c>
      <c r="H26710">
        <v>1401</v>
      </c>
      <c r="M26710">
        <v>211</v>
      </c>
    </row>
    <row r="26711" spans="1:13" customFormat="1" hidden="1">
      <c r="A26711" t="s">
        <v>1010</v>
      </c>
      <c r="B26711" t="s">
        <v>1011</v>
      </c>
      <c r="C26711" s="1">
        <v>44262</v>
      </c>
      <c r="H26711">
        <v>1401</v>
      </c>
      <c r="M26711">
        <v>211</v>
      </c>
    </row>
    <row r="26712" spans="1:13" customFormat="1" hidden="1">
      <c r="A26712" t="s">
        <v>1010</v>
      </c>
      <c r="B26712" t="s">
        <v>1011</v>
      </c>
      <c r="C26712" s="1">
        <v>44263</v>
      </c>
      <c r="H26712">
        <v>1401</v>
      </c>
      <c r="M26712">
        <v>211</v>
      </c>
    </row>
    <row r="26713" spans="1:13" customFormat="1" hidden="1">
      <c r="A26713" t="s">
        <v>1010</v>
      </c>
      <c r="B26713" t="s">
        <v>1011</v>
      </c>
      <c r="C26713" s="1">
        <v>44264</v>
      </c>
      <c r="H26713">
        <v>1401</v>
      </c>
      <c r="M26713">
        <v>211</v>
      </c>
    </row>
    <row r="26714" spans="1:13" customFormat="1" hidden="1">
      <c r="A26714" t="s">
        <v>1010</v>
      </c>
      <c r="B26714" t="s">
        <v>1011</v>
      </c>
      <c r="C26714" s="1">
        <v>44265</v>
      </c>
      <c r="H26714">
        <v>1401</v>
      </c>
      <c r="M26714">
        <v>211</v>
      </c>
    </row>
    <row r="26715" spans="1:13" customFormat="1" hidden="1">
      <c r="A26715" t="s">
        <v>1010</v>
      </c>
      <c r="B26715" t="s">
        <v>1011</v>
      </c>
      <c r="C26715" s="1">
        <v>44266</v>
      </c>
      <c r="H26715">
        <v>1401</v>
      </c>
      <c r="M26715">
        <v>211</v>
      </c>
    </row>
    <row r="26716" spans="1:13" customFormat="1" hidden="1">
      <c r="A26716" t="s">
        <v>1010</v>
      </c>
      <c r="B26716" t="s">
        <v>1011</v>
      </c>
      <c r="C26716" s="1">
        <v>44267</v>
      </c>
      <c r="H26716">
        <v>1401</v>
      </c>
      <c r="M26716">
        <v>211</v>
      </c>
    </row>
    <row r="26717" spans="1:13" customFormat="1" hidden="1">
      <c r="A26717" t="s">
        <v>1010</v>
      </c>
      <c r="B26717" t="s">
        <v>1011</v>
      </c>
      <c r="C26717" s="1">
        <v>44268</v>
      </c>
      <c r="H26717">
        <v>1401</v>
      </c>
      <c r="M26717">
        <v>211</v>
      </c>
    </row>
    <row r="26718" spans="1:13" customFormat="1" hidden="1">
      <c r="A26718" t="s">
        <v>1010</v>
      </c>
      <c r="B26718" t="s">
        <v>1011</v>
      </c>
      <c r="C26718" s="1">
        <v>44269</v>
      </c>
      <c r="H26718">
        <v>1401</v>
      </c>
      <c r="M26718">
        <v>211</v>
      </c>
    </row>
    <row r="26719" spans="1:13" customFormat="1" hidden="1">
      <c r="A26719" t="s">
        <v>1010</v>
      </c>
      <c r="B26719" t="s">
        <v>1011</v>
      </c>
      <c r="C26719" s="1">
        <v>44270</v>
      </c>
      <c r="H26719">
        <v>1401</v>
      </c>
      <c r="M26719">
        <v>211</v>
      </c>
    </row>
    <row r="26720" spans="1:13" customFormat="1" hidden="1">
      <c r="A26720" t="s">
        <v>1010</v>
      </c>
      <c r="B26720" t="s">
        <v>1011</v>
      </c>
      <c r="C26720" s="1">
        <v>44271</v>
      </c>
      <c r="H26720">
        <v>1401</v>
      </c>
      <c r="M26720">
        <v>211</v>
      </c>
    </row>
    <row r="26721" spans="1:13" customFormat="1" hidden="1">
      <c r="A26721" t="s">
        <v>1010</v>
      </c>
      <c r="B26721" t="s">
        <v>1011</v>
      </c>
      <c r="C26721" s="1">
        <v>44272</v>
      </c>
      <c r="H26721">
        <v>1401</v>
      </c>
      <c r="M26721">
        <v>211</v>
      </c>
    </row>
    <row r="26722" spans="1:13" customFormat="1" hidden="1">
      <c r="A26722" t="s">
        <v>1010</v>
      </c>
      <c r="B26722" t="s">
        <v>1011</v>
      </c>
      <c r="C26722" s="1">
        <v>44273</v>
      </c>
      <c r="H26722">
        <v>1401</v>
      </c>
      <c r="M26722">
        <v>211</v>
      </c>
    </row>
    <row r="26723" spans="1:13" customFormat="1" hidden="1">
      <c r="A26723" t="s">
        <v>1010</v>
      </c>
      <c r="B26723" t="s">
        <v>1011</v>
      </c>
      <c r="C26723" s="1">
        <v>44274</v>
      </c>
      <c r="H26723">
        <v>1401</v>
      </c>
      <c r="M26723">
        <v>211</v>
      </c>
    </row>
    <row r="26724" spans="1:13" customFormat="1" hidden="1">
      <c r="A26724" t="s">
        <v>1010</v>
      </c>
      <c r="B26724" t="s">
        <v>1011</v>
      </c>
      <c r="C26724" s="1">
        <v>44275</v>
      </c>
      <c r="H26724">
        <v>1401</v>
      </c>
      <c r="M26724">
        <v>211</v>
      </c>
    </row>
    <row r="26725" spans="1:13" customFormat="1" hidden="1">
      <c r="A26725" t="s">
        <v>1010</v>
      </c>
      <c r="B26725" t="s">
        <v>1011</v>
      </c>
      <c r="C26725" s="1">
        <v>44276</v>
      </c>
      <c r="H26725">
        <v>1401</v>
      </c>
      <c r="M26725">
        <v>211</v>
      </c>
    </row>
    <row r="26726" spans="1:13" customFormat="1" hidden="1">
      <c r="A26726" t="s">
        <v>1010</v>
      </c>
      <c r="B26726" t="s">
        <v>1011</v>
      </c>
      <c r="C26726" s="1">
        <v>44277</v>
      </c>
      <c r="H26726">
        <v>1401</v>
      </c>
      <c r="M26726">
        <v>211</v>
      </c>
    </row>
    <row r="26727" spans="1:13" customFormat="1" hidden="1">
      <c r="A26727" t="s">
        <v>1010</v>
      </c>
      <c r="B26727" t="s">
        <v>1011</v>
      </c>
      <c r="C26727" s="1">
        <v>44278</v>
      </c>
      <c r="H26727">
        <v>1401</v>
      </c>
      <c r="M26727">
        <v>211</v>
      </c>
    </row>
    <row r="26728" spans="1:13" customFormat="1" hidden="1">
      <c r="A26728" t="s">
        <v>1010</v>
      </c>
      <c r="B26728" t="s">
        <v>1011</v>
      </c>
      <c r="C26728" s="1">
        <v>44279</v>
      </c>
      <c r="H26728">
        <v>1401</v>
      </c>
      <c r="M26728">
        <v>211</v>
      </c>
    </row>
    <row r="26729" spans="1:13" customFormat="1" hidden="1">
      <c r="A26729" t="s">
        <v>1010</v>
      </c>
      <c r="B26729" t="s">
        <v>1011</v>
      </c>
      <c r="C26729" s="1">
        <v>44280</v>
      </c>
      <c r="H26729">
        <v>1401</v>
      </c>
      <c r="M26729">
        <v>211</v>
      </c>
    </row>
    <row r="26730" spans="1:13" customFormat="1" hidden="1">
      <c r="A26730" t="s">
        <v>1010</v>
      </c>
      <c r="B26730" t="s">
        <v>1011</v>
      </c>
      <c r="C26730" s="1">
        <v>44281</v>
      </c>
      <c r="H26730">
        <v>1401</v>
      </c>
      <c r="M26730">
        <v>211</v>
      </c>
    </row>
    <row r="26731" spans="1:13" customFormat="1" hidden="1">
      <c r="A26731" t="s">
        <v>1010</v>
      </c>
      <c r="B26731" t="s">
        <v>1011</v>
      </c>
      <c r="C26731" s="1">
        <v>44282</v>
      </c>
      <c r="H26731">
        <v>1401</v>
      </c>
      <c r="M26731">
        <v>211</v>
      </c>
    </row>
    <row r="26732" spans="1:13" customFormat="1" hidden="1">
      <c r="A26732" t="s">
        <v>1010</v>
      </c>
      <c r="B26732" t="s">
        <v>1011</v>
      </c>
      <c r="C26732" s="1">
        <v>44283</v>
      </c>
      <c r="H26732">
        <v>1401</v>
      </c>
      <c r="M26732">
        <v>211</v>
      </c>
    </row>
    <row r="26733" spans="1:13" customFormat="1" hidden="1">
      <c r="A26733" t="s">
        <v>1010</v>
      </c>
      <c r="B26733" t="s">
        <v>1011</v>
      </c>
      <c r="C26733" s="1">
        <v>44284</v>
      </c>
      <c r="H26733">
        <v>1401</v>
      </c>
      <c r="M26733">
        <v>211</v>
      </c>
    </row>
    <row r="26734" spans="1:13" customFormat="1" hidden="1">
      <c r="A26734" t="s">
        <v>1010</v>
      </c>
      <c r="B26734" t="s">
        <v>1011</v>
      </c>
      <c r="C26734" s="1">
        <v>44285</v>
      </c>
      <c r="H26734">
        <v>1401</v>
      </c>
      <c r="M26734">
        <v>211</v>
      </c>
    </row>
    <row r="26735" spans="1:13" customFormat="1" hidden="1">
      <c r="A26735" t="s">
        <v>1010</v>
      </c>
      <c r="B26735" t="s">
        <v>1011</v>
      </c>
      <c r="C26735" s="1">
        <v>44286</v>
      </c>
      <c r="H26735">
        <v>1401</v>
      </c>
      <c r="M26735">
        <v>211</v>
      </c>
    </row>
    <row r="26736" spans="1:13" customFormat="1" hidden="1">
      <c r="A26736" t="s">
        <v>1010</v>
      </c>
      <c r="B26736" t="s">
        <v>1011</v>
      </c>
      <c r="C26736" s="1">
        <v>44287</v>
      </c>
      <c r="H26736">
        <v>1401</v>
      </c>
      <c r="M26736">
        <v>211</v>
      </c>
    </row>
    <row r="26737" spans="1:13" customFormat="1" hidden="1">
      <c r="A26737" t="s">
        <v>1010</v>
      </c>
      <c r="B26737" t="s">
        <v>1011</v>
      </c>
      <c r="C26737" s="1">
        <v>44288</v>
      </c>
      <c r="H26737">
        <v>1401</v>
      </c>
      <c r="M26737">
        <v>211</v>
      </c>
    </row>
    <row r="26738" spans="1:13" customFormat="1" hidden="1">
      <c r="A26738" t="s">
        <v>1010</v>
      </c>
      <c r="B26738" t="s">
        <v>1011</v>
      </c>
      <c r="C26738" s="1">
        <v>44289</v>
      </c>
      <c r="H26738">
        <v>1401</v>
      </c>
      <c r="M26738">
        <v>211</v>
      </c>
    </row>
    <row r="26739" spans="1:13" customFormat="1" hidden="1">
      <c r="A26739" t="s">
        <v>1010</v>
      </c>
      <c r="B26739" t="s">
        <v>1011</v>
      </c>
      <c r="C26739" s="1">
        <v>44290</v>
      </c>
      <c r="H26739">
        <v>1401</v>
      </c>
      <c r="M26739">
        <v>211</v>
      </c>
    </row>
    <row r="26740" spans="1:13" customFormat="1" hidden="1">
      <c r="A26740" t="s">
        <v>1010</v>
      </c>
      <c r="B26740" t="s">
        <v>1011</v>
      </c>
      <c r="C26740" s="1">
        <v>44291</v>
      </c>
      <c r="H26740">
        <v>1401</v>
      </c>
      <c r="M26740">
        <v>211</v>
      </c>
    </row>
    <row r="26741" spans="1:13" customFormat="1" hidden="1">
      <c r="A26741" t="s">
        <v>1010</v>
      </c>
      <c r="B26741" t="s">
        <v>1011</v>
      </c>
      <c r="C26741" s="1">
        <v>44292</v>
      </c>
      <c r="H26741">
        <v>1401</v>
      </c>
      <c r="M26741">
        <v>211</v>
      </c>
    </row>
    <row r="26742" spans="1:13" customFormat="1" hidden="1">
      <c r="A26742" t="s">
        <v>1010</v>
      </c>
      <c r="B26742" t="s">
        <v>1011</v>
      </c>
      <c r="C26742" s="1">
        <v>44293</v>
      </c>
      <c r="H26742">
        <v>1401</v>
      </c>
      <c r="M26742">
        <v>211</v>
      </c>
    </row>
    <row r="26743" spans="1:13" customFormat="1" hidden="1">
      <c r="A26743" t="s">
        <v>1010</v>
      </c>
      <c r="B26743" t="s">
        <v>1011</v>
      </c>
      <c r="C26743" s="1">
        <v>44294</v>
      </c>
      <c r="H26743">
        <v>1401</v>
      </c>
      <c r="M26743">
        <v>211</v>
      </c>
    </row>
    <row r="26744" spans="1:13" customFormat="1" hidden="1">
      <c r="A26744" t="s">
        <v>1010</v>
      </c>
      <c r="B26744" t="s">
        <v>1011</v>
      </c>
      <c r="C26744" s="1">
        <v>44295</v>
      </c>
      <c r="H26744">
        <v>1401</v>
      </c>
      <c r="M26744">
        <v>211</v>
      </c>
    </row>
    <row r="26745" spans="1:13" customFormat="1" hidden="1">
      <c r="A26745" t="s">
        <v>1010</v>
      </c>
      <c r="B26745" t="s">
        <v>1011</v>
      </c>
      <c r="C26745" s="1">
        <v>44296</v>
      </c>
      <c r="H26745">
        <v>1401</v>
      </c>
      <c r="M26745">
        <v>211</v>
      </c>
    </row>
    <row r="26746" spans="1:13" customFormat="1" hidden="1">
      <c r="A26746" t="s">
        <v>1010</v>
      </c>
      <c r="B26746" t="s">
        <v>1011</v>
      </c>
      <c r="C26746" s="1">
        <v>44297</v>
      </c>
      <c r="H26746">
        <v>1401</v>
      </c>
      <c r="M26746">
        <v>211</v>
      </c>
    </row>
    <row r="26747" spans="1:13" customFormat="1" hidden="1">
      <c r="A26747" t="s">
        <v>1010</v>
      </c>
      <c r="B26747" t="s">
        <v>1011</v>
      </c>
      <c r="C26747" s="1">
        <v>44298</v>
      </c>
      <c r="H26747">
        <v>1401</v>
      </c>
      <c r="M26747">
        <v>211</v>
      </c>
    </row>
    <row r="26748" spans="1:13" customFormat="1" hidden="1">
      <c r="A26748" t="s">
        <v>1010</v>
      </c>
      <c r="B26748" t="s">
        <v>1011</v>
      </c>
      <c r="C26748" s="1">
        <v>44299</v>
      </c>
      <c r="H26748">
        <v>1401</v>
      </c>
      <c r="M26748">
        <v>211</v>
      </c>
    </row>
    <row r="26749" spans="1:13" customFormat="1" hidden="1">
      <c r="A26749" t="s">
        <v>1010</v>
      </c>
      <c r="B26749" t="s">
        <v>1011</v>
      </c>
      <c r="C26749" s="1">
        <v>44300</v>
      </c>
      <c r="D26749">
        <v>61625</v>
      </c>
      <c r="E26749">
        <v>61625</v>
      </c>
      <c r="H26749">
        <v>1401</v>
      </c>
      <c r="I26749">
        <v>0.93</v>
      </c>
      <c r="J26749">
        <v>0.93</v>
      </c>
      <c r="M26749">
        <v>211</v>
      </c>
    </row>
    <row r="26750" spans="1:13" customFormat="1" hidden="1">
      <c r="A26750" t="s">
        <v>1010</v>
      </c>
      <c r="B26750" t="s">
        <v>1011</v>
      </c>
      <c r="C26750" s="1">
        <v>44301</v>
      </c>
      <c r="H26750">
        <v>2251</v>
      </c>
      <c r="M26750">
        <v>340</v>
      </c>
    </row>
    <row r="26751" spans="1:13" customFormat="1" hidden="1">
      <c r="A26751" t="s">
        <v>1010</v>
      </c>
      <c r="B26751" t="s">
        <v>1011</v>
      </c>
      <c r="C26751" s="1">
        <v>44302</v>
      </c>
      <c r="H26751">
        <v>3101</v>
      </c>
      <c r="M26751">
        <v>468</v>
      </c>
    </row>
    <row r="26752" spans="1:13" customFormat="1" hidden="1">
      <c r="A26752" t="s">
        <v>1010</v>
      </c>
      <c r="B26752" t="s">
        <v>1011</v>
      </c>
      <c r="C26752" s="1">
        <v>44303</v>
      </c>
      <c r="H26752">
        <v>3951</v>
      </c>
      <c r="M26752">
        <v>596</v>
      </c>
    </row>
    <row r="26753" spans="1:13" customFormat="1" hidden="1">
      <c r="A26753" t="s">
        <v>1010</v>
      </c>
      <c r="B26753" t="s">
        <v>1011</v>
      </c>
      <c r="C26753" s="1">
        <v>44304</v>
      </c>
      <c r="H26753">
        <v>4801</v>
      </c>
      <c r="M26753">
        <v>725</v>
      </c>
    </row>
    <row r="26754" spans="1:13" customFormat="1" hidden="1">
      <c r="A26754" t="s">
        <v>1010</v>
      </c>
      <c r="B26754" t="s">
        <v>1011</v>
      </c>
      <c r="C26754" s="1">
        <v>44305</v>
      </c>
      <c r="H26754">
        <v>5651</v>
      </c>
      <c r="M26754">
        <v>853</v>
      </c>
    </row>
    <row r="26755" spans="1:13" customFormat="1" hidden="1">
      <c r="A26755" t="s">
        <v>1010</v>
      </c>
      <c r="B26755" t="s">
        <v>1011</v>
      </c>
      <c r="C26755" s="1">
        <v>44306</v>
      </c>
      <c r="H26755">
        <v>6501</v>
      </c>
      <c r="M26755">
        <v>981</v>
      </c>
    </row>
    <row r="26756" spans="1:13" customFormat="1" hidden="1">
      <c r="A26756" t="s">
        <v>1010</v>
      </c>
      <c r="B26756" t="s">
        <v>1011</v>
      </c>
      <c r="C26756" s="1">
        <v>44307</v>
      </c>
      <c r="H26756">
        <v>7350</v>
      </c>
      <c r="M26756">
        <v>1110</v>
      </c>
    </row>
    <row r="26757" spans="1:13" customFormat="1" hidden="1">
      <c r="A26757" t="s">
        <v>1010</v>
      </c>
      <c r="B26757" t="s">
        <v>1011</v>
      </c>
      <c r="C26757" s="1">
        <v>44308</v>
      </c>
      <c r="H26757">
        <v>7350</v>
      </c>
      <c r="M26757">
        <v>1110</v>
      </c>
    </row>
    <row r="26758" spans="1:13" customFormat="1" hidden="1">
      <c r="A26758" t="s">
        <v>1010</v>
      </c>
      <c r="B26758" t="s">
        <v>1011</v>
      </c>
      <c r="C26758" s="1">
        <v>44309</v>
      </c>
      <c r="H26758">
        <v>7350</v>
      </c>
      <c r="M26758">
        <v>1110</v>
      </c>
    </row>
    <row r="26759" spans="1:13" customFormat="1" hidden="1">
      <c r="A26759" t="s">
        <v>1010</v>
      </c>
      <c r="B26759" t="s">
        <v>1011</v>
      </c>
      <c r="C26759" s="1">
        <v>44310</v>
      </c>
      <c r="D26759">
        <v>135130</v>
      </c>
      <c r="E26759">
        <v>135130</v>
      </c>
      <c r="H26759">
        <v>7350</v>
      </c>
      <c r="I26759">
        <v>2.04</v>
      </c>
      <c r="J26759">
        <v>2.04</v>
      </c>
      <c r="M26759">
        <v>1110</v>
      </c>
    </row>
    <row r="26760" spans="1:13" customFormat="1" hidden="1">
      <c r="A26760" t="s">
        <v>1010</v>
      </c>
      <c r="B26760" t="s">
        <v>1011</v>
      </c>
      <c r="C26760" s="1">
        <v>44311</v>
      </c>
      <c r="H26760">
        <v>6644</v>
      </c>
      <c r="M26760">
        <v>1003</v>
      </c>
    </row>
    <row r="26761" spans="1:13" customFormat="1" hidden="1">
      <c r="A26761" t="s">
        <v>1010</v>
      </c>
      <c r="B26761" t="s">
        <v>1011</v>
      </c>
      <c r="C26761" s="1">
        <v>44312</v>
      </c>
      <c r="H26761">
        <v>5937</v>
      </c>
      <c r="M26761">
        <v>896</v>
      </c>
    </row>
    <row r="26762" spans="1:13" customFormat="1" hidden="1">
      <c r="A26762" t="s">
        <v>1010</v>
      </c>
      <c r="B26762" t="s">
        <v>1011</v>
      </c>
      <c r="C26762" s="1">
        <v>44313</v>
      </c>
      <c r="H26762">
        <v>5230</v>
      </c>
      <c r="M26762">
        <v>789</v>
      </c>
    </row>
    <row r="26763" spans="1:13" customFormat="1" hidden="1">
      <c r="A26763" t="s">
        <v>1010</v>
      </c>
      <c r="B26763" t="s">
        <v>1011</v>
      </c>
      <c r="C26763" s="1">
        <v>44314</v>
      </c>
      <c r="H26763">
        <v>4523</v>
      </c>
      <c r="M26763">
        <v>683</v>
      </c>
    </row>
    <row r="26764" spans="1:13" customFormat="1" hidden="1">
      <c r="A26764" t="s">
        <v>1010</v>
      </c>
      <c r="B26764" t="s">
        <v>1011</v>
      </c>
      <c r="C26764" s="1">
        <v>44315</v>
      </c>
      <c r="H26764">
        <v>3816</v>
      </c>
      <c r="M26764">
        <v>576</v>
      </c>
    </row>
    <row r="26765" spans="1:13" customFormat="1" hidden="1">
      <c r="A26765" t="s">
        <v>1010</v>
      </c>
      <c r="B26765" t="s">
        <v>1011</v>
      </c>
      <c r="C26765" s="1">
        <v>44316</v>
      </c>
      <c r="H26765">
        <v>3109</v>
      </c>
      <c r="M26765">
        <v>469</v>
      </c>
    </row>
    <row r="26766" spans="1:13" customFormat="1" hidden="1">
      <c r="A26766" t="s">
        <v>1010</v>
      </c>
      <c r="B26766" t="s">
        <v>1011</v>
      </c>
      <c r="C26766" s="1">
        <v>44317</v>
      </c>
      <c r="H26766">
        <v>2402</v>
      </c>
      <c r="M26766">
        <v>363</v>
      </c>
    </row>
    <row r="26767" spans="1:13" customFormat="1" hidden="1">
      <c r="A26767" t="s">
        <v>1010</v>
      </c>
      <c r="B26767" t="s">
        <v>1011</v>
      </c>
      <c r="C26767" s="1">
        <v>44318</v>
      </c>
      <c r="H26767">
        <v>2402</v>
      </c>
      <c r="M26767">
        <v>363</v>
      </c>
    </row>
    <row r="26768" spans="1:13" customFormat="1" hidden="1">
      <c r="A26768" t="s">
        <v>1010</v>
      </c>
      <c r="B26768" t="s">
        <v>1011</v>
      </c>
      <c r="C26768" s="1">
        <v>44319</v>
      </c>
      <c r="H26768">
        <v>2402</v>
      </c>
      <c r="M26768">
        <v>363</v>
      </c>
    </row>
    <row r="26769" spans="1:13" customFormat="1" hidden="1">
      <c r="A26769" t="s">
        <v>1010</v>
      </c>
      <c r="B26769" t="s">
        <v>1011</v>
      </c>
      <c r="C26769" s="1">
        <v>44320</v>
      </c>
      <c r="H26769">
        <v>2402</v>
      </c>
      <c r="M26769">
        <v>363</v>
      </c>
    </row>
    <row r="26770" spans="1:13" customFormat="1" hidden="1">
      <c r="A26770" t="s">
        <v>1010</v>
      </c>
      <c r="B26770" t="s">
        <v>1011</v>
      </c>
      <c r="C26770" s="1">
        <v>44321</v>
      </c>
      <c r="H26770">
        <v>2402</v>
      </c>
      <c r="M26770">
        <v>363</v>
      </c>
    </row>
    <row r="26771" spans="1:13" customFormat="1" hidden="1">
      <c r="A26771" t="s">
        <v>1010</v>
      </c>
      <c r="B26771" t="s">
        <v>1011</v>
      </c>
      <c r="C26771" s="1">
        <v>44322</v>
      </c>
      <c r="H26771">
        <v>2402</v>
      </c>
      <c r="M26771">
        <v>363</v>
      </c>
    </row>
    <row r="26772" spans="1:13" customFormat="1" hidden="1">
      <c r="A26772" t="s">
        <v>1010</v>
      </c>
      <c r="B26772" t="s">
        <v>1011</v>
      </c>
      <c r="C26772" s="1">
        <v>44323</v>
      </c>
      <c r="D26772">
        <v>166350</v>
      </c>
      <c r="E26772">
        <v>166350</v>
      </c>
      <c r="H26772">
        <v>2402</v>
      </c>
      <c r="I26772">
        <v>2.5099999999999998</v>
      </c>
      <c r="J26772">
        <v>2.5099999999999998</v>
      </c>
      <c r="M26772">
        <v>363</v>
      </c>
    </row>
    <row r="26773" spans="1:13" customFormat="1" hidden="1">
      <c r="A26773" t="s">
        <v>1010</v>
      </c>
      <c r="B26773" t="s">
        <v>1011</v>
      </c>
      <c r="C26773" s="1">
        <v>44324</v>
      </c>
      <c r="H26773">
        <v>2070</v>
      </c>
      <c r="M26773">
        <v>312</v>
      </c>
    </row>
    <row r="26774" spans="1:13" customFormat="1" hidden="1">
      <c r="A26774" t="s">
        <v>1010</v>
      </c>
      <c r="B26774" t="s">
        <v>1011</v>
      </c>
      <c r="C26774" s="1">
        <v>44325</v>
      </c>
      <c r="H26774">
        <v>1739</v>
      </c>
      <c r="M26774">
        <v>263</v>
      </c>
    </row>
    <row r="26775" spans="1:13" customFormat="1" hidden="1">
      <c r="A26775" t="s">
        <v>1010</v>
      </c>
      <c r="B26775" t="s">
        <v>1011</v>
      </c>
      <c r="C26775" s="1">
        <v>44326</v>
      </c>
      <c r="H26775">
        <v>1408</v>
      </c>
      <c r="M26775">
        <v>213</v>
      </c>
    </row>
    <row r="26776" spans="1:13" customFormat="1" hidden="1">
      <c r="A26776" t="s">
        <v>1010</v>
      </c>
      <c r="B26776" t="s">
        <v>1011</v>
      </c>
      <c r="C26776" s="1">
        <v>44327</v>
      </c>
      <c r="H26776">
        <v>1076</v>
      </c>
      <c r="M26776">
        <v>162</v>
      </c>
    </row>
    <row r="26777" spans="1:13" customFormat="1" hidden="1">
      <c r="A26777" t="s">
        <v>1010</v>
      </c>
      <c r="B26777" t="s">
        <v>1011</v>
      </c>
      <c r="C26777" s="1">
        <v>44328</v>
      </c>
      <c r="H26777">
        <v>745</v>
      </c>
      <c r="M26777">
        <v>112</v>
      </c>
    </row>
    <row r="26778" spans="1:13" customFormat="1" hidden="1">
      <c r="A26778" t="s">
        <v>1010</v>
      </c>
      <c r="B26778" t="s">
        <v>1011</v>
      </c>
      <c r="C26778" s="1">
        <v>44329</v>
      </c>
      <c r="H26778">
        <v>413</v>
      </c>
      <c r="M26778">
        <v>62</v>
      </c>
    </row>
    <row r="26779" spans="1:13" customFormat="1" hidden="1">
      <c r="A26779" t="s">
        <v>1010</v>
      </c>
      <c r="B26779" t="s">
        <v>1011</v>
      </c>
      <c r="C26779" s="1">
        <v>44330</v>
      </c>
      <c r="H26779">
        <v>82</v>
      </c>
      <c r="M26779">
        <v>12</v>
      </c>
    </row>
    <row r="26780" spans="1:13" customFormat="1" hidden="1">
      <c r="A26780" t="s">
        <v>1010</v>
      </c>
      <c r="B26780" t="s">
        <v>1011</v>
      </c>
      <c r="C26780" s="1">
        <v>44331</v>
      </c>
      <c r="H26780">
        <v>82</v>
      </c>
      <c r="M26780">
        <v>12</v>
      </c>
    </row>
    <row r="26781" spans="1:13" customFormat="1" hidden="1">
      <c r="A26781" t="s">
        <v>1010</v>
      </c>
      <c r="B26781" t="s">
        <v>1011</v>
      </c>
      <c r="C26781" s="1">
        <v>44332</v>
      </c>
      <c r="H26781">
        <v>82</v>
      </c>
      <c r="M26781">
        <v>12</v>
      </c>
    </row>
    <row r="26782" spans="1:13" customFormat="1" hidden="1">
      <c r="A26782" t="s">
        <v>1010</v>
      </c>
      <c r="B26782" t="s">
        <v>1011</v>
      </c>
      <c r="C26782" s="1">
        <v>44333</v>
      </c>
      <c r="H26782">
        <v>82</v>
      </c>
      <c r="M26782">
        <v>12</v>
      </c>
    </row>
    <row r="26783" spans="1:13" customFormat="1" hidden="1">
      <c r="A26783" t="s">
        <v>1010</v>
      </c>
      <c r="B26783" t="s">
        <v>1011</v>
      </c>
      <c r="C26783" s="1">
        <v>44334</v>
      </c>
      <c r="H26783">
        <v>82</v>
      </c>
      <c r="M26783">
        <v>12</v>
      </c>
    </row>
    <row r="26784" spans="1:13" customFormat="1" hidden="1">
      <c r="A26784" t="s">
        <v>1010</v>
      </c>
      <c r="B26784" t="s">
        <v>1011</v>
      </c>
      <c r="C26784" s="1">
        <v>44335</v>
      </c>
      <c r="H26784">
        <v>82</v>
      </c>
      <c r="M26784">
        <v>12</v>
      </c>
    </row>
    <row r="26785" spans="1:13" customFormat="1" hidden="1">
      <c r="A26785" t="s">
        <v>1010</v>
      </c>
      <c r="B26785" t="s">
        <v>1011</v>
      </c>
      <c r="C26785" s="1">
        <v>44336</v>
      </c>
      <c r="H26785">
        <v>82</v>
      </c>
      <c r="M26785">
        <v>12</v>
      </c>
    </row>
    <row r="26786" spans="1:13" customFormat="1" hidden="1">
      <c r="A26786" t="s">
        <v>1010</v>
      </c>
      <c r="B26786" t="s">
        <v>1011</v>
      </c>
      <c r="C26786" s="1">
        <v>44337</v>
      </c>
      <c r="D26786">
        <v>167500</v>
      </c>
      <c r="E26786">
        <v>167500</v>
      </c>
      <c r="H26786">
        <v>82</v>
      </c>
      <c r="I26786">
        <v>2.5299999999999998</v>
      </c>
      <c r="J26786">
        <v>2.5299999999999998</v>
      </c>
      <c r="M26786">
        <v>12</v>
      </c>
    </row>
    <row r="26787" spans="1:13" customFormat="1" hidden="1">
      <c r="A26787" t="s">
        <v>1010</v>
      </c>
      <c r="B26787" t="s">
        <v>1011</v>
      </c>
      <c r="C26787" s="1">
        <v>44338</v>
      </c>
      <c r="H26787">
        <v>703</v>
      </c>
      <c r="M26787">
        <v>106</v>
      </c>
    </row>
    <row r="26788" spans="1:13" customFormat="1" hidden="1">
      <c r="A26788" t="s">
        <v>1010</v>
      </c>
      <c r="B26788" t="s">
        <v>1011</v>
      </c>
      <c r="C26788" s="1">
        <v>44339</v>
      </c>
      <c r="H26788">
        <v>1325</v>
      </c>
      <c r="M26788">
        <v>200</v>
      </c>
    </row>
    <row r="26789" spans="1:13" customFormat="1" hidden="1">
      <c r="A26789" t="s">
        <v>1010</v>
      </c>
      <c r="B26789" t="s">
        <v>1011</v>
      </c>
      <c r="C26789" s="1">
        <v>44340</v>
      </c>
      <c r="H26789">
        <v>1946</v>
      </c>
      <c r="M26789">
        <v>294</v>
      </c>
    </row>
    <row r="26790" spans="1:13" customFormat="1" hidden="1">
      <c r="A26790" t="s">
        <v>1010</v>
      </c>
      <c r="B26790" t="s">
        <v>1011</v>
      </c>
      <c r="C26790" s="1">
        <v>44341</v>
      </c>
      <c r="H26790">
        <v>2567</v>
      </c>
      <c r="M26790">
        <v>387</v>
      </c>
    </row>
    <row r="26791" spans="1:13" customFormat="1" hidden="1">
      <c r="A26791" t="s">
        <v>1010</v>
      </c>
      <c r="B26791" t="s">
        <v>1011</v>
      </c>
      <c r="C26791" s="1">
        <v>44342</v>
      </c>
      <c r="H26791">
        <v>3189</v>
      </c>
      <c r="M26791">
        <v>481</v>
      </c>
    </row>
    <row r="26792" spans="1:13" customFormat="1" hidden="1">
      <c r="A26792" t="s">
        <v>1010</v>
      </c>
      <c r="B26792" t="s">
        <v>1011</v>
      </c>
      <c r="C26792" s="1">
        <v>44343</v>
      </c>
      <c r="H26792">
        <v>3810</v>
      </c>
      <c r="M26792">
        <v>575</v>
      </c>
    </row>
    <row r="26793" spans="1:13" customFormat="1" hidden="1">
      <c r="A26793" t="s">
        <v>1010</v>
      </c>
      <c r="B26793" t="s">
        <v>1011</v>
      </c>
      <c r="C26793" s="1">
        <v>44344</v>
      </c>
      <c r="H26793">
        <v>4431</v>
      </c>
      <c r="M26793">
        <v>669</v>
      </c>
    </row>
    <row r="26794" spans="1:13" customFormat="1" hidden="1">
      <c r="A26794" t="s">
        <v>1010</v>
      </c>
      <c r="B26794" t="s">
        <v>1011</v>
      </c>
      <c r="C26794" s="1">
        <v>44345</v>
      </c>
      <c r="H26794">
        <v>4431</v>
      </c>
      <c r="M26794">
        <v>669</v>
      </c>
    </row>
    <row r="26795" spans="1:13" customFormat="1" hidden="1">
      <c r="A26795" t="s">
        <v>1010</v>
      </c>
      <c r="B26795" t="s">
        <v>1011</v>
      </c>
      <c r="C26795" s="1">
        <v>44346</v>
      </c>
      <c r="H26795">
        <v>4431</v>
      </c>
      <c r="M26795">
        <v>669</v>
      </c>
    </row>
    <row r="26796" spans="1:13" customFormat="1" hidden="1">
      <c r="A26796" t="s">
        <v>1010</v>
      </c>
      <c r="B26796" t="s">
        <v>1011</v>
      </c>
      <c r="C26796" s="1">
        <v>44347</v>
      </c>
      <c r="H26796">
        <v>4431</v>
      </c>
      <c r="M26796">
        <v>669</v>
      </c>
    </row>
    <row r="26797" spans="1:13" customFormat="1" hidden="1">
      <c r="A26797" t="s">
        <v>1010</v>
      </c>
      <c r="B26797" t="s">
        <v>1011</v>
      </c>
      <c r="C26797" s="1">
        <v>44348</v>
      </c>
      <c r="H26797">
        <v>4431</v>
      </c>
      <c r="M26797">
        <v>669</v>
      </c>
    </row>
    <row r="26798" spans="1:13" customFormat="1" hidden="1">
      <c r="A26798" t="s">
        <v>1010</v>
      </c>
      <c r="B26798" t="s">
        <v>1011</v>
      </c>
      <c r="C26798" s="1">
        <v>44349</v>
      </c>
      <c r="H26798">
        <v>4431</v>
      </c>
      <c r="M26798">
        <v>669</v>
      </c>
    </row>
    <row r="26799" spans="1:13" customFormat="1" hidden="1">
      <c r="A26799" t="s">
        <v>1010</v>
      </c>
      <c r="B26799" t="s">
        <v>1011</v>
      </c>
      <c r="C26799" s="1">
        <v>44350</v>
      </c>
      <c r="H26799">
        <v>4431</v>
      </c>
      <c r="M26799">
        <v>669</v>
      </c>
    </row>
    <row r="26800" spans="1:13" customFormat="1" hidden="1">
      <c r="A26800" t="s">
        <v>1010</v>
      </c>
      <c r="B26800" t="s">
        <v>1011</v>
      </c>
      <c r="C26800" s="1">
        <v>44351</v>
      </c>
      <c r="H26800">
        <v>4431</v>
      </c>
      <c r="M26800">
        <v>669</v>
      </c>
    </row>
    <row r="26801" spans="1:13" customFormat="1" hidden="1">
      <c r="A26801" t="s">
        <v>1010</v>
      </c>
      <c r="B26801" t="s">
        <v>1011</v>
      </c>
      <c r="C26801" s="1">
        <v>44352</v>
      </c>
      <c r="H26801">
        <v>4431</v>
      </c>
      <c r="M26801">
        <v>669</v>
      </c>
    </row>
    <row r="26802" spans="1:13" customFormat="1" hidden="1">
      <c r="A26802" t="s">
        <v>1010</v>
      </c>
      <c r="B26802" t="s">
        <v>1011</v>
      </c>
      <c r="C26802" s="1">
        <v>44353</v>
      </c>
      <c r="H26802">
        <v>4431</v>
      </c>
      <c r="M26802">
        <v>669</v>
      </c>
    </row>
    <row r="26803" spans="1:13" customFormat="1" hidden="1">
      <c r="A26803" t="s">
        <v>1010</v>
      </c>
      <c r="B26803" t="s">
        <v>1011</v>
      </c>
      <c r="C26803" s="1">
        <v>44354</v>
      </c>
      <c r="H26803">
        <v>4431</v>
      </c>
      <c r="M26803">
        <v>669</v>
      </c>
    </row>
    <row r="26804" spans="1:13" customFormat="1" hidden="1">
      <c r="A26804" t="s">
        <v>1010</v>
      </c>
      <c r="B26804" t="s">
        <v>1011</v>
      </c>
      <c r="C26804" s="1">
        <v>44355</v>
      </c>
      <c r="H26804">
        <v>4431</v>
      </c>
      <c r="M26804">
        <v>669</v>
      </c>
    </row>
    <row r="26805" spans="1:13" customFormat="1" hidden="1">
      <c r="A26805" t="s">
        <v>1010</v>
      </c>
      <c r="B26805" t="s">
        <v>1011</v>
      </c>
      <c r="C26805" s="1">
        <v>44356</v>
      </c>
      <c r="H26805">
        <v>4431</v>
      </c>
      <c r="M26805">
        <v>669</v>
      </c>
    </row>
    <row r="26806" spans="1:13" customFormat="1" hidden="1">
      <c r="A26806" t="s">
        <v>1010</v>
      </c>
      <c r="B26806" t="s">
        <v>1011</v>
      </c>
      <c r="C26806" s="1">
        <v>44357</v>
      </c>
      <c r="H26806">
        <v>4431</v>
      </c>
      <c r="M26806">
        <v>669</v>
      </c>
    </row>
    <row r="26807" spans="1:13" customFormat="1" hidden="1">
      <c r="A26807" t="s">
        <v>1010</v>
      </c>
      <c r="B26807" t="s">
        <v>1011</v>
      </c>
      <c r="C26807" s="1">
        <v>44358</v>
      </c>
      <c r="H26807">
        <v>4431</v>
      </c>
      <c r="M26807">
        <v>669</v>
      </c>
    </row>
    <row r="26808" spans="1:13" customFormat="1" hidden="1">
      <c r="A26808" t="s">
        <v>1010</v>
      </c>
      <c r="B26808" t="s">
        <v>1011</v>
      </c>
      <c r="C26808" s="1">
        <v>44359</v>
      </c>
      <c r="H26808">
        <v>4431</v>
      </c>
      <c r="M26808">
        <v>669</v>
      </c>
    </row>
    <row r="26809" spans="1:13" customFormat="1" hidden="1">
      <c r="A26809" t="s">
        <v>1010</v>
      </c>
      <c r="B26809" t="s">
        <v>1011</v>
      </c>
      <c r="C26809" s="1">
        <v>44360</v>
      </c>
      <c r="H26809">
        <v>4431</v>
      </c>
      <c r="M26809">
        <v>669</v>
      </c>
    </row>
    <row r="26810" spans="1:13" customFormat="1" hidden="1">
      <c r="A26810" t="s">
        <v>1010</v>
      </c>
      <c r="B26810" t="s">
        <v>1011</v>
      </c>
      <c r="C26810" s="1">
        <v>44361</v>
      </c>
      <c r="H26810">
        <v>4431</v>
      </c>
      <c r="M26810">
        <v>669</v>
      </c>
    </row>
    <row r="26811" spans="1:13" customFormat="1" hidden="1">
      <c r="A26811" t="s">
        <v>1010</v>
      </c>
      <c r="B26811" t="s">
        <v>1011</v>
      </c>
      <c r="C26811" s="1">
        <v>44362</v>
      </c>
      <c r="H26811">
        <v>4431</v>
      </c>
      <c r="M26811">
        <v>669</v>
      </c>
    </row>
    <row r="26812" spans="1:13" customFormat="1" hidden="1">
      <c r="A26812" t="s">
        <v>1010</v>
      </c>
      <c r="B26812" t="s">
        <v>1011</v>
      </c>
      <c r="C26812" s="1">
        <v>44363</v>
      </c>
      <c r="H26812">
        <v>4431</v>
      </c>
      <c r="M26812">
        <v>669</v>
      </c>
    </row>
    <row r="26813" spans="1:13" customFormat="1" hidden="1">
      <c r="A26813" t="s">
        <v>1010</v>
      </c>
      <c r="B26813" t="s">
        <v>1011</v>
      </c>
      <c r="C26813" s="1">
        <v>44364</v>
      </c>
      <c r="H26813">
        <v>4431</v>
      </c>
      <c r="M26813">
        <v>669</v>
      </c>
    </row>
    <row r="26814" spans="1:13" customFormat="1" hidden="1">
      <c r="A26814" t="s">
        <v>1010</v>
      </c>
      <c r="B26814" t="s">
        <v>1011</v>
      </c>
      <c r="C26814" s="1">
        <v>44365</v>
      </c>
      <c r="H26814">
        <v>4431</v>
      </c>
      <c r="M26814">
        <v>669</v>
      </c>
    </row>
    <row r="26815" spans="1:13" customFormat="1" hidden="1">
      <c r="A26815" t="s">
        <v>1010</v>
      </c>
      <c r="B26815" t="s">
        <v>1011</v>
      </c>
      <c r="C26815" s="1">
        <v>44366</v>
      </c>
      <c r="H26815">
        <v>4431</v>
      </c>
      <c r="M26815">
        <v>669</v>
      </c>
    </row>
    <row r="26816" spans="1:13" customFormat="1" hidden="1">
      <c r="A26816" t="s">
        <v>1010</v>
      </c>
      <c r="B26816" t="s">
        <v>1011</v>
      </c>
      <c r="C26816" s="1">
        <v>44367</v>
      </c>
      <c r="H26816">
        <v>4431</v>
      </c>
      <c r="M26816">
        <v>669</v>
      </c>
    </row>
    <row r="26817" spans="1:13" customFormat="1" hidden="1">
      <c r="A26817" t="s">
        <v>1010</v>
      </c>
      <c r="B26817" t="s">
        <v>1011</v>
      </c>
      <c r="C26817" s="1">
        <v>44368</v>
      </c>
      <c r="H26817">
        <v>4431</v>
      </c>
      <c r="M26817">
        <v>669</v>
      </c>
    </row>
    <row r="26818" spans="1:13" customFormat="1" hidden="1">
      <c r="A26818" t="s">
        <v>1010</v>
      </c>
      <c r="B26818" t="s">
        <v>1011</v>
      </c>
      <c r="C26818" s="1">
        <v>44369</v>
      </c>
      <c r="H26818">
        <v>4431</v>
      </c>
      <c r="M26818">
        <v>669</v>
      </c>
    </row>
    <row r="26819" spans="1:13" customFormat="1" hidden="1">
      <c r="A26819" t="s">
        <v>1010</v>
      </c>
      <c r="B26819" t="s">
        <v>1011</v>
      </c>
      <c r="C26819" s="1">
        <v>44370</v>
      </c>
      <c r="H26819">
        <v>4431</v>
      </c>
      <c r="M26819">
        <v>669</v>
      </c>
    </row>
    <row r="26820" spans="1:13" customFormat="1" hidden="1">
      <c r="A26820" t="s">
        <v>1010</v>
      </c>
      <c r="B26820" t="s">
        <v>1011</v>
      </c>
      <c r="C26820" s="1">
        <v>44371</v>
      </c>
      <c r="H26820">
        <v>4431</v>
      </c>
      <c r="M26820">
        <v>669</v>
      </c>
    </row>
    <row r="26821" spans="1:13" customFormat="1" hidden="1">
      <c r="A26821" t="s">
        <v>1010</v>
      </c>
      <c r="B26821" t="s">
        <v>1011</v>
      </c>
      <c r="C26821" s="1">
        <v>44372</v>
      </c>
      <c r="H26821">
        <v>4431</v>
      </c>
      <c r="M26821">
        <v>669</v>
      </c>
    </row>
    <row r="26822" spans="1:13" customFormat="1" hidden="1">
      <c r="A26822" t="s">
        <v>1010</v>
      </c>
      <c r="B26822" t="s">
        <v>1011</v>
      </c>
      <c r="C26822" s="1">
        <v>44373</v>
      </c>
      <c r="H26822">
        <v>4431</v>
      </c>
      <c r="M26822">
        <v>669</v>
      </c>
    </row>
    <row r="26823" spans="1:13" customFormat="1" hidden="1">
      <c r="A26823" t="s">
        <v>1010</v>
      </c>
      <c r="B26823" t="s">
        <v>1011</v>
      </c>
      <c r="C26823" s="1">
        <v>44374</v>
      </c>
      <c r="H26823">
        <v>4431</v>
      </c>
      <c r="M26823">
        <v>669</v>
      </c>
    </row>
    <row r="26824" spans="1:13" customFormat="1" hidden="1">
      <c r="A26824" t="s">
        <v>1010</v>
      </c>
      <c r="B26824" t="s">
        <v>1011</v>
      </c>
      <c r="C26824" s="1">
        <v>44375</v>
      </c>
      <c r="H26824">
        <v>4431</v>
      </c>
      <c r="M26824">
        <v>669</v>
      </c>
    </row>
    <row r="26825" spans="1:13" customFormat="1" hidden="1">
      <c r="A26825" t="s">
        <v>1010</v>
      </c>
      <c r="B26825" t="s">
        <v>1011</v>
      </c>
      <c r="C26825" s="1">
        <v>44376</v>
      </c>
      <c r="H26825">
        <v>4431</v>
      </c>
      <c r="M26825">
        <v>669</v>
      </c>
    </row>
    <row r="26826" spans="1:13" customFormat="1" hidden="1">
      <c r="A26826" t="s">
        <v>1010</v>
      </c>
      <c r="B26826" t="s">
        <v>1011</v>
      </c>
      <c r="C26826" s="1">
        <v>44377</v>
      </c>
      <c r="H26826">
        <v>4431</v>
      </c>
      <c r="M26826">
        <v>669</v>
      </c>
    </row>
    <row r="26827" spans="1:13" customFormat="1" hidden="1">
      <c r="A26827" t="s">
        <v>1010</v>
      </c>
      <c r="B26827" t="s">
        <v>1011</v>
      </c>
      <c r="C26827" s="1">
        <v>44378</v>
      </c>
      <c r="H26827">
        <v>4431</v>
      </c>
      <c r="M26827">
        <v>669</v>
      </c>
    </row>
    <row r="26828" spans="1:13" customFormat="1" hidden="1">
      <c r="A26828" t="s">
        <v>1010</v>
      </c>
      <c r="B26828" t="s">
        <v>1011</v>
      </c>
      <c r="C26828" s="1">
        <v>44379</v>
      </c>
      <c r="H26828">
        <v>4431</v>
      </c>
      <c r="M26828">
        <v>669</v>
      </c>
    </row>
    <row r="26829" spans="1:13" customFormat="1" hidden="1">
      <c r="A26829" t="s">
        <v>1010</v>
      </c>
      <c r="B26829" t="s">
        <v>1011</v>
      </c>
      <c r="C26829" s="1">
        <v>44380</v>
      </c>
      <c r="H26829">
        <v>4431</v>
      </c>
      <c r="M26829">
        <v>669</v>
      </c>
    </row>
    <row r="26830" spans="1:13" customFormat="1" hidden="1">
      <c r="A26830" t="s">
        <v>1010</v>
      </c>
      <c r="B26830" t="s">
        <v>1011</v>
      </c>
      <c r="C26830" s="1">
        <v>44381</v>
      </c>
      <c r="H26830">
        <v>4431</v>
      </c>
      <c r="M26830">
        <v>669</v>
      </c>
    </row>
    <row r="26831" spans="1:13" customFormat="1" hidden="1">
      <c r="A26831" t="s">
        <v>1010</v>
      </c>
      <c r="B26831" t="s">
        <v>1011</v>
      </c>
      <c r="C26831" s="1">
        <v>44382</v>
      </c>
      <c r="H26831">
        <v>4431</v>
      </c>
      <c r="M26831">
        <v>669</v>
      </c>
    </row>
    <row r="26832" spans="1:13" customFormat="1" hidden="1">
      <c r="A26832" t="s">
        <v>1010</v>
      </c>
      <c r="B26832" t="s">
        <v>1011</v>
      </c>
      <c r="C26832" s="1">
        <v>44383</v>
      </c>
      <c r="H26832">
        <v>4431</v>
      </c>
      <c r="M26832">
        <v>669</v>
      </c>
    </row>
    <row r="26833" spans="1:13" customFormat="1" hidden="1">
      <c r="A26833" t="s">
        <v>1010</v>
      </c>
      <c r="B26833" t="s">
        <v>1011</v>
      </c>
      <c r="C26833" s="1">
        <v>44384</v>
      </c>
      <c r="H26833">
        <v>4431</v>
      </c>
      <c r="M26833">
        <v>669</v>
      </c>
    </row>
    <row r="26834" spans="1:13" customFormat="1" hidden="1">
      <c r="A26834" t="s">
        <v>1010</v>
      </c>
      <c r="B26834" t="s">
        <v>1011</v>
      </c>
      <c r="C26834" s="1">
        <v>44385</v>
      </c>
      <c r="H26834">
        <v>4431</v>
      </c>
      <c r="M26834">
        <v>669</v>
      </c>
    </row>
    <row r="26835" spans="1:13" customFormat="1" hidden="1">
      <c r="A26835" t="s">
        <v>1010</v>
      </c>
      <c r="B26835" t="s">
        <v>1011</v>
      </c>
      <c r="C26835" s="1">
        <v>44386</v>
      </c>
      <c r="H26835">
        <v>4431</v>
      </c>
      <c r="M26835">
        <v>669</v>
      </c>
    </row>
    <row r="26836" spans="1:13" customFormat="1" hidden="1">
      <c r="A26836" t="s">
        <v>1010</v>
      </c>
      <c r="B26836" t="s">
        <v>1011</v>
      </c>
      <c r="C26836" s="1">
        <v>44387</v>
      </c>
      <c r="H26836">
        <v>4431</v>
      </c>
      <c r="M26836">
        <v>669</v>
      </c>
    </row>
    <row r="26837" spans="1:13" customFormat="1" hidden="1">
      <c r="A26837" t="s">
        <v>1010</v>
      </c>
      <c r="B26837" t="s">
        <v>1011</v>
      </c>
      <c r="C26837" s="1">
        <v>44388</v>
      </c>
      <c r="H26837">
        <v>4431</v>
      </c>
      <c r="M26837">
        <v>669</v>
      </c>
    </row>
    <row r="26838" spans="1:13" customFormat="1" hidden="1">
      <c r="A26838" t="s">
        <v>1010</v>
      </c>
      <c r="B26838" t="s">
        <v>1011</v>
      </c>
      <c r="C26838" s="1">
        <v>44389</v>
      </c>
      <c r="H26838">
        <v>4431</v>
      </c>
      <c r="M26838">
        <v>669</v>
      </c>
    </row>
    <row r="26839" spans="1:13" customFormat="1" hidden="1">
      <c r="A26839" t="s">
        <v>1010</v>
      </c>
      <c r="B26839" t="s">
        <v>1011</v>
      </c>
      <c r="C26839" s="1">
        <v>44390</v>
      </c>
      <c r="H26839">
        <v>4431</v>
      </c>
      <c r="M26839">
        <v>669</v>
      </c>
    </row>
    <row r="26840" spans="1:13" customFormat="1" hidden="1">
      <c r="A26840" t="s">
        <v>1010</v>
      </c>
      <c r="B26840" t="s">
        <v>1011</v>
      </c>
      <c r="C26840" s="1">
        <v>44391</v>
      </c>
      <c r="H26840">
        <v>4431</v>
      </c>
      <c r="M26840">
        <v>669</v>
      </c>
    </row>
    <row r="26841" spans="1:13" customFormat="1" hidden="1">
      <c r="A26841" t="s">
        <v>1010</v>
      </c>
      <c r="B26841" t="s">
        <v>1011</v>
      </c>
      <c r="C26841" s="1">
        <v>44392</v>
      </c>
      <c r="H26841">
        <v>4431</v>
      </c>
      <c r="M26841">
        <v>669</v>
      </c>
    </row>
    <row r="26842" spans="1:13" customFormat="1" hidden="1">
      <c r="A26842" t="s">
        <v>1010</v>
      </c>
      <c r="B26842" t="s">
        <v>1011</v>
      </c>
      <c r="C26842" s="1">
        <v>44393</v>
      </c>
      <c r="D26842">
        <v>415640</v>
      </c>
      <c r="E26842">
        <v>252766</v>
      </c>
      <c r="F26842">
        <v>162874</v>
      </c>
      <c r="H26842">
        <v>4431</v>
      </c>
      <c r="I26842">
        <v>6.27</v>
      </c>
      <c r="J26842">
        <v>3.82</v>
      </c>
      <c r="K26842">
        <v>2.46</v>
      </c>
      <c r="M26842">
        <v>669</v>
      </c>
    </row>
    <row r="26843" spans="1:13" customFormat="1" hidden="1">
      <c r="A26843" t="s">
        <v>1010</v>
      </c>
      <c r="B26843" t="s">
        <v>1011</v>
      </c>
      <c r="C26843" s="1">
        <v>44394</v>
      </c>
      <c r="H26843">
        <v>4532</v>
      </c>
      <c r="M26843">
        <v>684</v>
      </c>
    </row>
    <row r="26844" spans="1:13" customFormat="1" hidden="1">
      <c r="A26844" t="s">
        <v>1010</v>
      </c>
      <c r="B26844" t="s">
        <v>1011</v>
      </c>
      <c r="C26844" s="1">
        <v>44395</v>
      </c>
      <c r="H26844">
        <v>4634</v>
      </c>
      <c r="M26844">
        <v>700</v>
      </c>
    </row>
    <row r="26845" spans="1:13" customFormat="1" hidden="1">
      <c r="A26845" t="s">
        <v>1010</v>
      </c>
      <c r="B26845" t="s">
        <v>1011</v>
      </c>
      <c r="C26845" s="1">
        <v>44396</v>
      </c>
      <c r="H26845">
        <v>4735</v>
      </c>
      <c r="M26845">
        <v>715</v>
      </c>
    </row>
    <row r="26846" spans="1:13" customFormat="1" hidden="1">
      <c r="A26846" t="s">
        <v>1010</v>
      </c>
      <c r="B26846" t="s">
        <v>1011</v>
      </c>
      <c r="C26846" s="1">
        <v>44397</v>
      </c>
      <c r="H26846">
        <v>4836</v>
      </c>
      <c r="M26846">
        <v>730</v>
      </c>
    </row>
    <row r="26847" spans="1:13" customFormat="1" hidden="1">
      <c r="A26847" t="s">
        <v>1010</v>
      </c>
      <c r="B26847" t="s">
        <v>1011</v>
      </c>
      <c r="C26847" s="1">
        <v>44398</v>
      </c>
      <c r="H26847">
        <v>4938</v>
      </c>
      <c r="M26847">
        <v>745</v>
      </c>
    </row>
    <row r="26848" spans="1:13" customFormat="1" hidden="1">
      <c r="A26848" t="s">
        <v>1010</v>
      </c>
      <c r="B26848" t="s">
        <v>1011</v>
      </c>
      <c r="C26848" s="1">
        <v>44399</v>
      </c>
      <c r="H26848">
        <v>5039</v>
      </c>
      <c r="M26848">
        <v>761</v>
      </c>
    </row>
    <row r="26849" spans="1:13" customFormat="1" hidden="1">
      <c r="A26849" t="s">
        <v>1010</v>
      </c>
      <c r="B26849" t="s">
        <v>1011</v>
      </c>
      <c r="C26849" s="1">
        <v>44400</v>
      </c>
      <c r="H26849">
        <v>5140</v>
      </c>
      <c r="M26849">
        <v>776</v>
      </c>
    </row>
    <row r="26850" spans="1:13" customFormat="1" hidden="1">
      <c r="A26850" t="s">
        <v>1010</v>
      </c>
      <c r="B26850" t="s">
        <v>1011</v>
      </c>
      <c r="C26850" s="1">
        <v>44401</v>
      </c>
      <c r="H26850">
        <v>5140</v>
      </c>
      <c r="M26850">
        <v>776</v>
      </c>
    </row>
    <row r="26851" spans="1:13" customFormat="1" hidden="1">
      <c r="A26851" t="s">
        <v>1010</v>
      </c>
      <c r="B26851" t="s">
        <v>1011</v>
      </c>
      <c r="C26851" s="1">
        <v>44402</v>
      </c>
      <c r="H26851">
        <v>5140</v>
      </c>
      <c r="M26851">
        <v>776</v>
      </c>
    </row>
    <row r="26852" spans="1:13" customFormat="1" hidden="1">
      <c r="A26852" t="s">
        <v>1010</v>
      </c>
      <c r="B26852" t="s">
        <v>1011</v>
      </c>
      <c r="C26852" s="1">
        <v>44403</v>
      </c>
      <c r="H26852">
        <v>5140</v>
      </c>
      <c r="M26852">
        <v>776</v>
      </c>
    </row>
    <row r="26853" spans="1:13" customFormat="1" hidden="1">
      <c r="A26853" t="s">
        <v>1010</v>
      </c>
      <c r="B26853" t="s">
        <v>1011</v>
      </c>
      <c r="C26853" s="1">
        <v>44404</v>
      </c>
      <c r="H26853">
        <v>5140</v>
      </c>
      <c r="M26853">
        <v>776</v>
      </c>
    </row>
    <row r="26854" spans="1:13" customFormat="1" hidden="1">
      <c r="A26854" t="s">
        <v>1010</v>
      </c>
      <c r="B26854" t="s">
        <v>1011</v>
      </c>
      <c r="C26854" s="1">
        <v>44405</v>
      </c>
      <c r="H26854">
        <v>5140</v>
      </c>
      <c r="M26854">
        <v>776</v>
      </c>
    </row>
    <row r="26855" spans="1:13" customFormat="1" hidden="1">
      <c r="A26855" t="s">
        <v>1010</v>
      </c>
      <c r="B26855" t="s">
        <v>1011</v>
      </c>
      <c r="C26855" s="1">
        <v>44406</v>
      </c>
      <c r="H26855">
        <v>5140</v>
      </c>
      <c r="M26855">
        <v>776</v>
      </c>
    </row>
    <row r="26856" spans="1:13" customFormat="1" hidden="1">
      <c r="A26856" t="s">
        <v>1010</v>
      </c>
      <c r="B26856" t="s">
        <v>1011</v>
      </c>
      <c r="C26856" s="1">
        <v>44407</v>
      </c>
      <c r="H26856">
        <v>5140</v>
      </c>
      <c r="M26856">
        <v>776</v>
      </c>
    </row>
    <row r="26857" spans="1:13" customFormat="1" hidden="1">
      <c r="A26857" t="s">
        <v>1010</v>
      </c>
      <c r="B26857" t="s">
        <v>1011</v>
      </c>
      <c r="C26857" s="1">
        <v>44408</v>
      </c>
      <c r="H26857">
        <v>5140</v>
      </c>
      <c r="M26857">
        <v>776</v>
      </c>
    </row>
    <row r="26858" spans="1:13" customFormat="1" hidden="1">
      <c r="A26858" t="s">
        <v>1010</v>
      </c>
      <c r="B26858" t="s">
        <v>1011</v>
      </c>
      <c r="C26858" s="1">
        <v>44409</v>
      </c>
      <c r="H26858">
        <v>5140</v>
      </c>
      <c r="M26858">
        <v>776</v>
      </c>
    </row>
    <row r="26859" spans="1:13" customFormat="1" hidden="1">
      <c r="A26859" t="s">
        <v>1010</v>
      </c>
      <c r="B26859" t="s">
        <v>1011</v>
      </c>
      <c r="C26859" s="1">
        <v>44410</v>
      </c>
      <c r="H26859">
        <v>5140</v>
      </c>
      <c r="M26859">
        <v>776</v>
      </c>
    </row>
    <row r="26860" spans="1:13" customFormat="1" hidden="1">
      <c r="A26860" t="s">
        <v>1010</v>
      </c>
      <c r="B26860" t="s">
        <v>1011</v>
      </c>
      <c r="C26860" s="1">
        <v>44411</v>
      </c>
      <c r="H26860">
        <v>5140</v>
      </c>
      <c r="M26860">
        <v>776</v>
      </c>
    </row>
    <row r="26861" spans="1:13" customFormat="1" hidden="1">
      <c r="A26861" t="s">
        <v>1010</v>
      </c>
      <c r="B26861" t="s">
        <v>1011</v>
      </c>
      <c r="C26861" s="1">
        <v>44412</v>
      </c>
      <c r="H26861">
        <v>5140</v>
      </c>
      <c r="M26861">
        <v>776</v>
      </c>
    </row>
    <row r="26862" spans="1:13" customFormat="1" hidden="1">
      <c r="A26862" t="s">
        <v>1010</v>
      </c>
      <c r="B26862" t="s">
        <v>1011</v>
      </c>
      <c r="C26862" s="1">
        <v>44413</v>
      </c>
      <c r="H26862">
        <v>5140</v>
      </c>
      <c r="M26862">
        <v>776</v>
      </c>
    </row>
    <row r="26863" spans="1:13" customFormat="1" hidden="1">
      <c r="A26863" t="s">
        <v>1010</v>
      </c>
      <c r="B26863" t="s">
        <v>1011</v>
      </c>
      <c r="C26863" s="1">
        <v>44414</v>
      </c>
      <c r="H26863">
        <v>5140</v>
      </c>
      <c r="M26863">
        <v>776</v>
      </c>
    </row>
    <row r="26864" spans="1:13" customFormat="1" hidden="1">
      <c r="A26864" t="s">
        <v>1010</v>
      </c>
      <c r="B26864" t="s">
        <v>1011</v>
      </c>
      <c r="C26864" s="1">
        <v>44415</v>
      </c>
      <c r="H26864">
        <v>5140</v>
      </c>
      <c r="M26864">
        <v>776</v>
      </c>
    </row>
    <row r="26865" spans="1:13" customFormat="1" hidden="1">
      <c r="A26865" t="s">
        <v>1010</v>
      </c>
      <c r="B26865" t="s">
        <v>1011</v>
      </c>
      <c r="C26865" s="1">
        <v>44416</v>
      </c>
      <c r="H26865">
        <v>5140</v>
      </c>
      <c r="M26865">
        <v>776</v>
      </c>
    </row>
    <row r="26866" spans="1:13" customFormat="1" hidden="1">
      <c r="A26866" t="s">
        <v>1010</v>
      </c>
      <c r="B26866" t="s">
        <v>1011</v>
      </c>
      <c r="C26866" s="1">
        <v>44417</v>
      </c>
      <c r="H26866">
        <v>5140</v>
      </c>
      <c r="M26866">
        <v>776</v>
      </c>
    </row>
    <row r="26867" spans="1:13" customFormat="1" hidden="1">
      <c r="A26867" t="s">
        <v>1010</v>
      </c>
      <c r="B26867" t="s">
        <v>1011</v>
      </c>
      <c r="C26867" s="1">
        <v>44418</v>
      </c>
      <c r="H26867">
        <v>5140</v>
      </c>
      <c r="M26867">
        <v>776</v>
      </c>
    </row>
    <row r="26868" spans="1:13" customFormat="1" hidden="1">
      <c r="A26868" t="s">
        <v>1010</v>
      </c>
      <c r="B26868" t="s">
        <v>1011</v>
      </c>
      <c r="C26868" s="1">
        <v>44419</v>
      </c>
      <c r="H26868">
        <v>5140</v>
      </c>
      <c r="M26868">
        <v>776</v>
      </c>
    </row>
    <row r="26869" spans="1:13" customFormat="1" hidden="1">
      <c r="A26869" t="s">
        <v>1010</v>
      </c>
      <c r="B26869" t="s">
        <v>1011</v>
      </c>
      <c r="C26869" s="1">
        <v>44420</v>
      </c>
      <c r="H26869">
        <v>5140</v>
      </c>
      <c r="M26869">
        <v>776</v>
      </c>
    </row>
    <row r="26870" spans="1:13" customFormat="1" hidden="1">
      <c r="A26870" t="s">
        <v>1010</v>
      </c>
      <c r="B26870" t="s">
        <v>1011</v>
      </c>
      <c r="C26870" s="1">
        <v>44421</v>
      </c>
      <c r="H26870">
        <v>5140</v>
      </c>
      <c r="M26870">
        <v>776</v>
      </c>
    </row>
    <row r="26871" spans="1:13" customFormat="1" hidden="1">
      <c r="A26871" t="s">
        <v>1010</v>
      </c>
      <c r="B26871" t="s">
        <v>1011</v>
      </c>
      <c r="C26871" s="1">
        <v>44422</v>
      </c>
      <c r="H26871">
        <v>5140</v>
      </c>
      <c r="M26871">
        <v>776</v>
      </c>
    </row>
    <row r="26872" spans="1:13" customFormat="1" hidden="1">
      <c r="A26872" t="s">
        <v>1010</v>
      </c>
      <c r="B26872" t="s">
        <v>1011</v>
      </c>
      <c r="C26872" s="1">
        <v>44423</v>
      </c>
      <c r="H26872">
        <v>5140</v>
      </c>
      <c r="M26872">
        <v>776</v>
      </c>
    </row>
    <row r="26873" spans="1:13" customFormat="1" hidden="1">
      <c r="A26873" t="s">
        <v>1010</v>
      </c>
      <c r="B26873" t="s">
        <v>1011</v>
      </c>
      <c r="C26873" s="1">
        <v>44424</v>
      </c>
      <c r="H26873">
        <v>5140</v>
      </c>
      <c r="M26873">
        <v>776</v>
      </c>
    </row>
    <row r="26874" spans="1:13" customFormat="1" hidden="1">
      <c r="A26874" t="s">
        <v>1010</v>
      </c>
      <c r="B26874" t="s">
        <v>1011</v>
      </c>
      <c r="C26874" s="1">
        <v>44425</v>
      </c>
      <c r="D26874">
        <v>580127</v>
      </c>
      <c r="E26874">
        <v>382519</v>
      </c>
      <c r="F26874">
        <v>197608</v>
      </c>
      <c r="H26874">
        <v>5140</v>
      </c>
      <c r="I26874">
        <v>8.76</v>
      </c>
      <c r="J26874">
        <v>5.77</v>
      </c>
      <c r="K26874">
        <v>2.98</v>
      </c>
      <c r="M26874">
        <v>776</v>
      </c>
    </row>
    <row r="26875" spans="1:13" customFormat="1" hidden="1">
      <c r="A26875" t="s">
        <v>1012</v>
      </c>
      <c r="B26875" t="s">
        <v>1013</v>
      </c>
      <c r="C26875" s="1">
        <v>44283</v>
      </c>
      <c r="D26875">
        <v>0</v>
      </c>
      <c r="E26875">
        <v>0</v>
      </c>
      <c r="I26875">
        <v>0</v>
      </c>
      <c r="J26875">
        <v>0</v>
      </c>
    </row>
    <row r="26876" spans="1:13" customFormat="1" hidden="1">
      <c r="A26876" t="s">
        <v>1012</v>
      </c>
      <c r="B26876" t="s">
        <v>1013</v>
      </c>
      <c r="C26876" s="1">
        <v>44284</v>
      </c>
      <c r="H26876">
        <v>68</v>
      </c>
      <c r="M26876">
        <v>3</v>
      </c>
    </row>
    <row r="26877" spans="1:13" customFormat="1" hidden="1">
      <c r="A26877" t="s">
        <v>1012</v>
      </c>
      <c r="B26877" t="s">
        <v>1013</v>
      </c>
      <c r="C26877" s="1">
        <v>44285</v>
      </c>
      <c r="H26877">
        <v>68</v>
      </c>
      <c r="M26877">
        <v>3</v>
      </c>
    </row>
    <row r="26878" spans="1:13" customFormat="1" hidden="1">
      <c r="A26878" t="s">
        <v>1012</v>
      </c>
      <c r="B26878" t="s">
        <v>1013</v>
      </c>
      <c r="C26878" s="1">
        <v>44286</v>
      </c>
      <c r="H26878">
        <v>68</v>
      </c>
      <c r="M26878">
        <v>3</v>
      </c>
    </row>
    <row r="26879" spans="1:13" customFormat="1" hidden="1">
      <c r="A26879" t="s">
        <v>1012</v>
      </c>
      <c r="B26879" t="s">
        <v>1013</v>
      </c>
      <c r="C26879" s="1">
        <v>44287</v>
      </c>
      <c r="H26879">
        <v>68</v>
      </c>
      <c r="M26879">
        <v>3</v>
      </c>
    </row>
    <row r="26880" spans="1:13" customFormat="1" hidden="1">
      <c r="A26880" t="s">
        <v>1012</v>
      </c>
      <c r="B26880" t="s">
        <v>1013</v>
      </c>
      <c r="C26880" s="1">
        <v>44288</v>
      </c>
      <c r="H26880">
        <v>68</v>
      </c>
      <c r="M26880">
        <v>3</v>
      </c>
    </row>
    <row r="26881" spans="1:13" customFormat="1" hidden="1">
      <c r="A26881" t="s">
        <v>1012</v>
      </c>
      <c r="B26881" t="s">
        <v>1013</v>
      </c>
      <c r="C26881" s="1">
        <v>44289</v>
      </c>
      <c r="H26881">
        <v>68</v>
      </c>
      <c r="M26881">
        <v>3</v>
      </c>
    </row>
    <row r="26882" spans="1:13" customFormat="1" hidden="1">
      <c r="A26882" t="s">
        <v>1012</v>
      </c>
      <c r="B26882" t="s">
        <v>1013</v>
      </c>
      <c r="C26882" s="1">
        <v>44290</v>
      </c>
      <c r="H26882">
        <v>68</v>
      </c>
      <c r="M26882">
        <v>3</v>
      </c>
    </row>
    <row r="26883" spans="1:13" customFormat="1" hidden="1">
      <c r="A26883" t="s">
        <v>1012</v>
      </c>
      <c r="B26883" t="s">
        <v>1013</v>
      </c>
      <c r="C26883" s="1">
        <v>44291</v>
      </c>
      <c r="H26883">
        <v>68</v>
      </c>
      <c r="M26883">
        <v>3</v>
      </c>
    </row>
    <row r="26884" spans="1:13" customFormat="1" hidden="1">
      <c r="A26884" t="s">
        <v>1012</v>
      </c>
      <c r="B26884" t="s">
        <v>1013</v>
      </c>
      <c r="C26884" s="1">
        <v>44292</v>
      </c>
      <c r="H26884">
        <v>68</v>
      </c>
      <c r="M26884">
        <v>3</v>
      </c>
    </row>
    <row r="26885" spans="1:13" customFormat="1" hidden="1">
      <c r="A26885" t="s">
        <v>1012</v>
      </c>
      <c r="B26885" t="s">
        <v>1013</v>
      </c>
      <c r="C26885" s="1">
        <v>44293</v>
      </c>
      <c r="H26885">
        <v>68</v>
      </c>
      <c r="M26885">
        <v>3</v>
      </c>
    </row>
    <row r="26886" spans="1:13" customFormat="1" hidden="1">
      <c r="A26886" t="s">
        <v>1012</v>
      </c>
      <c r="B26886" t="s">
        <v>1013</v>
      </c>
      <c r="C26886" s="1">
        <v>44294</v>
      </c>
      <c r="H26886">
        <v>68</v>
      </c>
      <c r="M26886">
        <v>3</v>
      </c>
    </row>
    <row r="26887" spans="1:13" customFormat="1" hidden="1">
      <c r="A26887" t="s">
        <v>1012</v>
      </c>
      <c r="B26887" t="s">
        <v>1013</v>
      </c>
      <c r="C26887" s="1">
        <v>44295</v>
      </c>
      <c r="H26887">
        <v>68</v>
      </c>
      <c r="M26887">
        <v>3</v>
      </c>
    </row>
    <row r="26888" spans="1:13" customFormat="1" hidden="1">
      <c r="A26888" t="s">
        <v>1012</v>
      </c>
      <c r="B26888" t="s">
        <v>1013</v>
      </c>
      <c r="C26888" s="1">
        <v>44296</v>
      </c>
      <c r="H26888">
        <v>68</v>
      </c>
      <c r="M26888">
        <v>3</v>
      </c>
    </row>
    <row r="26889" spans="1:13" customFormat="1" hidden="1">
      <c r="A26889" t="s">
        <v>1012</v>
      </c>
      <c r="B26889" t="s">
        <v>1013</v>
      </c>
      <c r="C26889" s="1">
        <v>44297</v>
      </c>
      <c r="H26889">
        <v>68</v>
      </c>
      <c r="M26889">
        <v>3</v>
      </c>
    </row>
    <row r="26890" spans="1:13" customFormat="1" hidden="1">
      <c r="A26890" t="s">
        <v>1012</v>
      </c>
      <c r="B26890" t="s">
        <v>1013</v>
      </c>
      <c r="C26890" s="1">
        <v>44298</v>
      </c>
      <c r="H26890">
        <v>68</v>
      </c>
      <c r="M26890">
        <v>3</v>
      </c>
    </row>
    <row r="26891" spans="1:13" customFormat="1" hidden="1">
      <c r="A26891" t="s">
        <v>1012</v>
      </c>
      <c r="B26891" t="s">
        <v>1013</v>
      </c>
      <c r="C26891" s="1">
        <v>44299</v>
      </c>
      <c r="H26891">
        <v>68</v>
      </c>
      <c r="M26891">
        <v>3</v>
      </c>
    </row>
    <row r="26892" spans="1:13" customFormat="1" hidden="1">
      <c r="A26892" t="s">
        <v>1012</v>
      </c>
      <c r="B26892" t="s">
        <v>1013</v>
      </c>
      <c r="C26892" s="1">
        <v>44300</v>
      </c>
      <c r="H26892">
        <v>68</v>
      </c>
      <c r="M26892">
        <v>3</v>
      </c>
    </row>
    <row r="26893" spans="1:13" customFormat="1" hidden="1">
      <c r="A26893" t="s">
        <v>1012</v>
      </c>
      <c r="B26893" t="s">
        <v>1013</v>
      </c>
      <c r="C26893" s="1">
        <v>44301</v>
      </c>
      <c r="H26893">
        <v>68</v>
      </c>
      <c r="M26893">
        <v>3</v>
      </c>
    </row>
    <row r="26894" spans="1:13" customFormat="1" hidden="1">
      <c r="A26894" t="s">
        <v>1012</v>
      </c>
      <c r="B26894" t="s">
        <v>1013</v>
      </c>
      <c r="C26894" s="1">
        <v>44302</v>
      </c>
      <c r="H26894">
        <v>68</v>
      </c>
      <c r="M26894">
        <v>3</v>
      </c>
    </row>
    <row r="26895" spans="1:13" customFormat="1" hidden="1">
      <c r="A26895" t="s">
        <v>1012</v>
      </c>
      <c r="B26895" t="s">
        <v>1013</v>
      </c>
      <c r="C26895" s="1">
        <v>44303</v>
      </c>
      <c r="D26895">
        <v>1366</v>
      </c>
      <c r="E26895">
        <v>1366</v>
      </c>
      <c r="H26895">
        <v>68</v>
      </c>
      <c r="I26895">
        <v>0.01</v>
      </c>
      <c r="J26895">
        <v>0.01</v>
      </c>
      <c r="M26895">
        <v>3</v>
      </c>
    </row>
    <row r="26896" spans="1:13" customFormat="1" hidden="1">
      <c r="A26896" t="s">
        <v>1012</v>
      </c>
      <c r="B26896" t="s">
        <v>1013</v>
      </c>
      <c r="C26896" s="1">
        <v>44304</v>
      </c>
      <c r="H26896">
        <v>474</v>
      </c>
      <c r="M26896">
        <v>20</v>
      </c>
    </row>
    <row r="26897" spans="1:13" customFormat="1" hidden="1">
      <c r="A26897" t="s">
        <v>1012</v>
      </c>
      <c r="B26897" t="s">
        <v>1013</v>
      </c>
      <c r="C26897" s="1">
        <v>44305</v>
      </c>
      <c r="H26897">
        <v>880</v>
      </c>
      <c r="M26897">
        <v>36</v>
      </c>
    </row>
    <row r="26898" spans="1:13" customFormat="1" hidden="1">
      <c r="A26898" t="s">
        <v>1012</v>
      </c>
      <c r="B26898" t="s">
        <v>1013</v>
      </c>
      <c r="C26898" s="1">
        <v>44306</v>
      </c>
      <c r="H26898">
        <v>1286</v>
      </c>
      <c r="M26898">
        <v>53</v>
      </c>
    </row>
    <row r="26899" spans="1:13" customFormat="1" hidden="1">
      <c r="A26899" t="s">
        <v>1012</v>
      </c>
      <c r="B26899" t="s">
        <v>1013</v>
      </c>
      <c r="C26899" s="1">
        <v>44307</v>
      </c>
      <c r="H26899">
        <v>1692</v>
      </c>
      <c r="M26899">
        <v>70</v>
      </c>
    </row>
    <row r="26900" spans="1:13" customFormat="1" hidden="1">
      <c r="A26900" t="s">
        <v>1012</v>
      </c>
      <c r="B26900" t="s">
        <v>1013</v>
      </c>
      <c r="C26900" s="1">
        <v>44308</v>
      </c>
      <c r="H26900">
        <v>2098</v>
      </c>
      <c r="M26900">
        <v>87</v>
      </c>
    </row>
    <row r="26901" spans="1:13" customFormat="1" hidden="1">
      <c r="A26901" t="s">
        <v>1012</v>
      </c>
      <c r="B26901" t="s">
        <v>1013</v>
      </c>
      <c r="C26901" s="1">
        <v>44309</v>
      </c>
      <c r="H26901">
        <v>2504</v>
      </c>
      <c r="M26901">
        <v>103</v>
      </c>
    </row>
    <row r="26902" spans="1:13" customFormat="1" hidden="1">
      <c r="A26902" t="s">
        <v>1012</v>
      </c>
      <c r="B26902" t="s">
        <v>1013</v>
      </c>
      <c r="C26902" s="1">
        <v>44310</v>
      </c>
      <c r="H26902">
        <v>2910</v>
      </c>
      <c r="M26902">
        <v>120</v>
      </c>
    </row>
    <row r="26903" spans="1:13" customFormat="1" hidden="1">
      <c r="A26903" t="s">
        <v>1012</v>
      </c>
      <c r="B26903" t="s">
        <v>1013</v>
      </c>
      <c r="C26903" s="1">
        <v>44311</v>
      </c>
      <c r="H26903">
        <v>2910</v>
      </c>
      <c r="M26903">
        <v>120</v>
      </c>
    </row>
    <row r="26904" spans="1:13" customFormat="1" hidden="1">
      <c r="A26904" t="s">
        <v>1012</v>
      </c>
      <c r="B26904" t="s">
        <v>1013</v>
      </c>
      <c r="C26904" s="1">
        <v>44312</v>
      </c>
      <c r="H26904">
        <v>2910</v>
      </c>
      <c r="M26904">
        <v>120</v>
      </c>
    </row>
    <row r="26905" spans="1:13" customFormat="1" hidden="1">
      <c r="A26905" t="s">
        <v>1012</v>
      </c>
      <c r="B26905" t="s">
        <v>1013</v>
      </c>
      <c r="C26905" s="1">
        <v>44313</v>
      </c>
      <c r="H26905">
        <v>2910</v>
      </c>
      <c r="M26905">
        <v>120</v>
      </c>
    </row>
    <row r="26906" spans="1:13" customFormat="1" hidden="1">
      <c r="A26906" t="s">
        <v>1012</v>
      </c>
      <c r="B26906" t="s">
        <v>1013</v>
      </c>
      <c r="C26906" s="1">
        <v>44314</v>
      </c>
      <c r="H26906">
        <v>2910</v>
      </c>
      <c r="M26906">
        <v>120</v>
      </c>
    </row>
    <row r="26907" spans="1:13" customFormat="1" hidden="1">
      <c r="A26907" t="s">
        <v>1012</v>
      </c>
      <c r="B26907" t="s">
        <v>1013</v>
      </c>
      <c r="C26907" s="1">
        <v>44315</v>
      </c>
      <c r="H26907">
        <v>2910</v>
      </c>
      <c r="M26907">
        <v>120</v>
      </c>
    </row>
    <row r="26908" spans="1:13" customFormat="1" hidden="1">
      <c r="A26908" t="s">
        <v>1012</v>
      </c>
      <c r="B26908" t="s">
        <v>1013</v>
      </c>
      <c r="C26908" s="1">
        <v>44316</v>
      </c>
      <c r="H26908">
        <v>2910</v>
      </c>
      <c r="M26908">
        <v>120</v>
      </c>
    </row>
    <row r="26909" spans="1:13" customFormat="1" hidden="1">
      <c r="A26909" t="s">
        <v>1012</v>
      </c>
      <c r="B26909" t="s">
        <v>1013</v>
      </c>
      <c r="C26909" s="1">
        <v>44317</v>
      </c>
      <c r="H26909">
        <v>2910</v>
      </c>
      <c r="M26909">
        <v>120</v>
      </c>
    </row>
    <row r="26910" spans="1:13" customFormat="1" hidden="1">
      <c r="A26910" t="s">
        <v>1012</v>
      </c>
      <c r="B26910" t="s">
        <v>1013</v>
      </c>
      <c r="C26910" s="1">
        <v>44318</v>
      </c>
      <c r="H26910">
        <v>2910</v>
      </c>
      <c r="M26910">
        <v>120</v>
      </c>
    </row>
    <row r="26911" spans="1:13" customFormat="1" hidden="1">
      <c r="A26911" t="s">
        <v>1012</v>
      </c>
      <c r="B26911" t="s">
        <v>1013</v>
      </c>
      <c r="C26911" s="1">
        <v>44319</v>
      </c>
      <c r="H26911">
        <v>2910</v>
      </c>
      <c r="M26911">
        <v>120</v>
      </c>
    </row>
    <row r="26912" spans="1:13" customFormat="1" hidden="1">
      <c r="A26912" t="s">
        <v>1012</v>
      </c>
      <c r="B26912" t="s">
        <v>1013</v>
      </c>
      <c r="C26912" s="1">
        <v>44320</v>
      </c>
      <c r="H26912">
        <v>2910</v>
      </c>
      <c r="M26912">
        <v>120</v>
      </c>
    </row>
    <row r="26913" spans="1:13" customFormat="1" hidden="1">
      <c r="A26913" t="s">
        <v>1012</v>
      </c>
      <c r="B26913" t="s">
        <v>1013</v>
      </c>
      <c r="C26913" s="1">
        <v>44321</v>
      </c>
      <c r="H26913">
        <v>2910</v>
      </c>
      <c r="M26913">
        <v>120</v>
      </c>
    </row>
    <row r="26914" spans="1:13" customFormat="1" hidden="1">
      <c r="A26914" t="s">
        <v>1012</v>
      </c>
      <c r="B26914" t="s">
        <v>1013</v>
      </c>
      <c r="C26914" s="1">
        <v>44322</v>
      </c>
      <c r="H26914">
        <v>2910</v>
      </c>
      <c r="M26914">
        <v>120</v>
      </c>
    </row>
    <row r="26915" spans="1:13" customFormat="1" hidden="1">
      <c r="A26915" t="s">
        <v>1012</v>
      </c>
      <c r="B26915" t="s">
        <v>1013</v>
      </c>
      <c r="C26915" s="1">
        <v>44323</v>
      </c>
      <c r="H26915">
        <v>2910</v>
      </c>
      <c r="M26915">
        <v>120</v>
      </c>
    </row>
    <row r="26916" spans="1:13" customFormat="1" hidden="1">
      <c r="A26916" t="s">
        <v>1012</v>
      </c>
      <c r="B26916" t="s">
        <v>1013</v>
      </c>
      <c r="C26916" s="1">
        <v>44324</v>
      </c>
      <c r="H26916">
        <v>2910</v>
      </c>
      <c r="M26916">
        <v>120</v>
      </c>
    </row>
    <row r="26917" spans="1:13" customFormat="1" hidden="1">
      <c r="A26917" t="s">
        <v>1012</v>
      </c>
      <c r="B26917" t="s">
        <v>1013</v>
      </c>
      <c r="C26917" s="1">
        <v>44325</v>
      </c>
      <c r="H26917">
        <v>2910</v>
      </c>
      <c r="M26917">
        <v>120</v>
      </c>
    </row>
    <row r="26918" spans="1:13" customFormat="1" hidden="1">
      <c r="A26918" t="s">
        <v>1012</v>
      </c>
      <c r="B26918" t="s">
        <v>1013</v>
      </c>
      <c r="C26918" s="1">
        <v>44326</v>
      </c>
      <c r="H26918">
        <v>2910</v>
      </c>
      <c r="M26918">
        <v>120</v>
      </c>
    </row>
    <row r="26919" spans="1:13" customFormat="1" hidden="1">
      <c r="A26919" t="s">
        <v>1012</v>
      </c>
      <c r="B26919" t="s">
        <v>1013</v>
      </c>
      <c r="C26919" s="1">
        <v>44327</v>
      </c>
      <c r="H26919">
        <v>2910</v>
      </c>
      <c r="M26919">
        <v>120</v>
      </c>
    </row>
    <row r="26920" spans="1:13" customFormat="1" hidden="1">
      <c r="A26920" t="s">
        <v>1012</v>
      </c>
      <c r="B26920" t="s">
        <v>1013</v>
      </c>
      <c r="C26920" s="1">
        <v>44328</v>
      </c>
      <c r="D26920">
        <v>74106</v>
      </c>
      <c r="E26920">
        <v>68158</v>
      </c>
      <c r="F26920">
        <v>5948</v>
      </c>
      <c r="H26920">
        <v>2910</v>
      </c>
      <c r="I26920">
        <v>0.31</v>
      </c>
      <c r="J26920">
        <v>0.28000000000000003</v>
      </c>
      <c r="K26920">
        <v>0.02</v>
      </c>
      <c r="M26920">
        <v>120</v>
      </c>
    </row>
    <row r="26921" spans="1:13" customFormat="1" hidden="1">
      <c r="A26921" t="s">
        <v>1012</v>
      </c>
      <c r="B26921" t="s">
        <v>1013</v>
      </c>
      <c r="C26921" s="1">
        <v>44329</v>
      </c>
      <c r="H26921">
        <v>3625</v>
      </c>
      <c r="M26921">
        <v>150</v>
      </c>
    </row>
    <row r="26922" spans="1:13" customFormat="1" hidden="1">
      <c r="A26922" t="s">
        <v>1012</v>
      </c>
      <c r="B26922" t="s">
        <v>1013</v>
      </c>
      <c r="C26922" s="1">
        <v>44330</v>
      </c>
      <c r="H26922">
        <v>4341</v>
      </c>
      <c r="M26922">
        <v>179</v>
      </c>
    </row>
    <row r="26923" spans="1:13" customFormat="1" hidden="1">
      <c r="A26923" t="s">
        <v>1012</v>
      </c>
      <c r="B26923" t="s">
        <v>1013</v>
      </c>
      <c r="C26923" s="1">
        <v>44331</v>
      </c>
      <c r="H26923">
        <v>5057</v>
      </c>
      <c r="M26923">
        <v>209</v>
      </c>
    </row>
    <row r="26924" spans="1:13" customFormat="1" hidden="1">
      <c r="A26924" t="s">
        <v>1012</v>
      </c>
      <c r="B26924" t="s">
        <v>1013</v>
      </c>
      <c r="C26924" s="1">
        <v>44332</v>
      </c>
      <c r="H26924">
        <v>5773</v>
      </c>
      <c r="M26924">
        <v>238</v>
      </c>
    </row>
    <row r="26925" spans="1:13" customFormat="1" hidden="1">
      <c r="A26925" t="s">
        <v>1012</v>
      </c>
      <c r="B26925" t="s">
        <v>1013</v>
      </c>
      <c r="C26925" s="1">
        <v>44333</v>
      </c>
      <c r="H26925">
        <v>6488</v>
      </c>
      <c r="M26925">
        <v>268</v>
      </c>
    </row>
    <row r="26926" spans="1:13" customFormat="1" hidden="1">
      <c r="A26926" t="s">
        <v>1012</v>
      </c>
      <c r="B26926" t="s">
        <v>1013</v>
      </c>
      <c r="C26926" s="1">
        <v>44334</v>
      </c>
      <c r="D26926">
        <v>121626</v>
      </c>
      <c r="E26926">
        <v>115112</v>
      </c>
      <c r="F26926">
        <v>6514</v>
      </c>
      <c r="H26926">
        <v>7204</v>
      </c>
      <c r="I26926">
        <v>0.5</v>
      </c>
      <c r="J26926">
        <v>0.48</v>
      </c>
      <c r="K26926">
        <v>0.03</v>
      </c>
      <c r="M26926">
        <v>298</v>
      </c>
    </row>
    <row r="26927" spans="1:13" customFormat="1" hidden="1">
      <c r="A26927" t="s">
        <v>1012</v>
      </c>
      <c r="B26927" t="s">
        <v>1013</v>
      </c>
      <c r="C26927" s="1">
        <v>44335</v>
      </c>
      <c r="H26927">
        <v>7465</v>
      </c>
      <c r="M26927">
        <v>308</v>
      </c>
    </row>
    <row r="26928" spans="1:13" customFormat="1" hidden="1">
      <c r="A26928" t="s">
        <v>1012</v>
      </c>
      <c r="B26928" t="s">
        <v>1013</v>
      </c>
      <c r="C26928" s="1">
        <v>44336</v>
      </c>
      <c r="H26928">
        <v>7011</v>
      </c>
      <c r="M26928">
        <v>290</v>
      </c>
    </row>
    <row r="26929" spans="1:13" customFormat="1" hidden="1">
      <c r="A26929" t="s">
        <v>1012</v>
      </c>
      <c r="B26929" t="s">
        <v>1013</v>
      </c>
      <c r="C26929" s="1">
        <v>44337</v>
      </c>
      <c r="H26929">
        <v>6556</v>
      </c>
      <c r="M26929">
        <v>271</v>
      </c>
    </row>
    <row r="26930" spans="1:13" customFormat="1" hidden="1">
      <c r="A26930" t="s">
        <v>1012</v>
      </c>
      <c r="B26930" t="s">
        <v>1013</v>
      </c>
      <c r="C26930" s="1">
        <v>44338</v>
      </c>
      <c r="H26930">
        <v>6101</v>
      </c>
      <c r="M26930">
        <v>252</v>
      </c>
    </row>
    <row r="26931" spans="1:13" customFormat="1" hidden="1">
      <c r="A26931" t="s">
        <v>1012</v>
      </c>
      <c r="B26931" t="s">
        <v>1013</v>
      </c>
      <c r="C26931" s="1">
        <v>44339</v>
      </c>
      <c r="H26931">
        <v>5647</v>
      </c>
      <c r="M26931">
        <v>233</v>
      </c>
    </row>
    <row r="26932" spans="1:13" customFormat="1" hidden="1">
      <c r="A26932" t="s">
        <v>1012</v>
      </c>
      <c r="B26932" t="s">
        <v>1013</v>
      </c>
      <c r="C26932" s="1">
        <v>44340</v>
      </c>
      <c r="H26932">
        <v>5192</v>
      </c>
      <c r="M26932">
        <v>214</v>
      </c>
    </row>
    <row r="26933" spans="1:13" customFormat="1" hidden="1">
      <c r="A26933" t="s">
        <v>1012</v>
      </c>
      <c r="B26933" t="s">
        <v>1013</v>
      </c>
      <c r="C26933" s="1">
        <v>44341</v>
      </c>
      <c r="H26933">
        <v>4737</v>
      </c>
      <c r="M26933">
        <v>196</v>
      </c>
    </row>
    <row r="26934" spans="1:13" customFormat="1" hidden="1">
      <c r="A26934" t="s">
        <v>1012</v>
      </c>
      <c r="B26934" t="s">
        <v>1013</v>
      </c>
      <c r="C26934" s="1">
        <v>44342</v>
      </c>
      <c r="D26934">
        <v>159525</v>
      </c>
      <c r="E26934">
        <v>152582</v>
      </c>
      <c r="F26934">
        <v>6943</v>
      </c>
      <c r="H26934">
        <v>4737</v>
      </c>
      <c r="I26934">
        <v>0.66</v>
      </c>
      <c r="J26934">
        <v>0.63</v>
      </c>
      <c r="K26934">
        <v>0.03</v>
      </c>
      <c r="M26934">
        <v>196</v>
      </c>
    </row>
    <row r="26935" spans="1:13" customFormat="1" hidden="1">
      <c r="A26935" t="s">
        <v>1012</v>
      </c>
      <c r="B26935" t="s">
        <v>1013</v>
      </c>
      <c r="C26935" s="1">
        <v>44343</v>
      </c>
      <c r="H26935">
        <v>4296</v>
      </c>
      <c r="M26935">
        <v>177</v>
      </c>
    </row>
    <row r="26936" spans="1:13" customFormat="1" hidden="1">
      <c r="A26936" t="s">
        <v>1012</v>
      </c>
      <c r="B26936" t="s">
        <v>1013</v>
      </c>
      <c r="C26936" s="1">
        <v>44344</v>
      </c>
      <c r="H26936">
        <v>3856</v>
      </c>
      <c r="M26936">
        <v>159</v>
      </c>
    </row>
    <row r="26937" spans="1:13" customFormat="1" hidden="1">
      <c r="A26937" t="s">
        <v>1012</v>
      </c>
      <c r="B26937" t="s">
        <v>1013</v>
      </c>
      <c r="C26937" s="1">
        <v>44345</v>
      </c>
      <c r="H26937">
        <v>3415</v>
      </c>
      <c r="M26937">
        <v>141</v>
      </c>
    </row>
    <row r="26938" spans="1:13" customFormat="1" hidden="1">
      <c r="A26938" t="s">
        <v>1012</v>
      </c>
      <c r="B26938" t="s">
        <v>1013</v>
      </c>
      <c r="C26938" s="1">
        <v>44346</v>
      </c>
      <c r="H26938">
        <v>2974</v>
      </c>
      <c r="M26938">
        <v>123</v>
      </c>
    </row>
    <row r="26939" spans="1:13" customFormat="1" hidden="1">
      <c r="A26939" t="s">
        <v>1012</v>
      </c>
      <c r="B26939" t="s">
        <v>1013</v>
      </c>
      <c r="C26939" s="1">
        <v>44347</v>
      </c>
      <c r="H26939">
        <v>2533</v>
      </c>
      <c r="M26939">
        <v>105</v>
      </c>
    </row>
    <row r="26940" spans="1:13" customFormat="1" hidden="1">
      <c r="A26940" t="s">
        <v>1012</v>
      </c>
      <c r="B26940" t="s">
        <v>1013</v>
      </c>
      <c r="C26940" s="1">
        <v>44348</v>
      </c>
      <c r="H26940">
        <v>2092</v>
      </c>
      <c r="M26940">
        <v>86</v>
      </c>
    </row>
    <row r="26941" spans="1:13" customFormat="1" hidden="1">
      <c r="A26941" t="s">
        <v>1012</v>
      </c>
      <c r="B26941" t="s">
        <v>1013</v>
      </c>
      <c r="C26941" s="1">
        <v>44349</v>
      </c>
      <c r="H26941">
        <v>1651</v>
      </c>
      <c r="M26941">
        <v>68</v>
      </c>
    </row>
    <row r="26942" spans="1:13" customFormat="1" hidden="1">
      <c r="A26942" t="s">
        <v>1012</v>
      </c>
      <c r="B26942" t="s">
        <v>1013</v>
      </c>
      <c r="C26942" s="1">
        <v>44350</v>
      </c>
      <c r="H26942">
        <v>1651</v>
      </c>
      <c r="M26942">
        <v>68</v>
      </c>
    </row>
    <row r="26943" spans="1:13" customFormat="1" hidden="1">
      <c r="A26943" t="s">
        <v>1012</v>
      </c>
      <c r="B26943" t="s">
        <v>1013</v>
      </c>
      <c r="C26943" s="1">
        <v>44351</v>
      </c>
      <c r="H26943">
        <v>1651</v>
      </c>
      <c r="M26943">
        <v>68</v>
      </c>
    </row>
    <row r="26944" spans="1:13" customFormat="1" hidden="1">
      <c r="A26944" t="s">
        <v>1012</v>
      </c>
      <c r="B26944" t="s">
        <v>1013</v>
      </c>
      <c r="C26944" s="1">
        <v>44352</v>
      </c>
      <c r="H26944">
        <v>1651</v>
      </c>
      <c r="M26944">
        <v>68</v>
      </c>
    </row>
    <row r="26945" spans="1:13" customFormat="1" hidden="1">
      <c r="A26945" t="s">
        <v>1012</v>
      </c>
      <c r="B26945" t="s">
        <v>1013</v>
      </c>
      <c r="C26945" s="1">
        <v>44353</v>
      </c>
      <c r="H26945">
        <v>1651</v>
      </c>
      <c r="M26945">
        <v>68</v>
      </c>
    </row>
    <row r="26946" spans="1:13" customFormat="1" hidden="1">
      <c r="A26946" t="s">
        <v>1012</v>
      </c>
      <c r="B26946" t="s">
        <v>1013</v>
      </c>
      <c r="C26946" s="1">
        <v>44354</v>
      </c>
      <c r="H26946">
        <v>1651</v>
      </c>
      <c r="M26946">
        <v>68</v>
      </c>
    </row>
    <row r="26947" spans="1:13" customFormat="1" hidden="1">
      <c r="A26947" t="s">
        <v>1012</v>
      </c>
      <c r="B26947" t="s">
        <v>1013</v>
      </c>
      <c r="C26947" s="1">
        <v>44355</v>
      </c>
      <c r="D26947">
        <v>180987</v>
      </c>
      <c r="E26947">
        <v>170716</v>
      </c>
      <c r="F26947">
        <v>10271</v>
      </c>
      <c r="H26947">
        <v>1651</v>
      </c>
      <c r="I26947">
        <v>0.75</v>
      </c>
      <c r="J26947">
        <v>0.71</v>
      </c>
      <c r="K26947">
        <v>0.04</v>
      </c>
      <c r="M26947">
        <v>68</v>
      </c>
    </row>
    <row r="26948" spans="1:13" customFormat="1" hidden="1">
      <c r="A26948" t="s">
        <v>1012</v>
      </c>
      <c r="B26948" t="s">
        <v>1013</v>
      </c>
      <c r="C26948" s="1">
        <v>44356</v>
      </c>
      <c r="H26948">
        <v>1539</v>
      </c>
      <c r="M26948">
        <v>64</v>
      </c>
    </row>
    <row r="26949" spans="1:13" customFormat="1" hidden="1">
      <c r="A26949" t="s">
        <v>1012</v>
      </c>
      <c r="B26949" t="s">
        <v>1013</v>
      </c>
      <c r="C26949" s="1">
        <v>44357</v>
      </c>
      <c r="H26949">
        <v>1428</v>
      </c>
      <c r="M26949">
        <v>59</v>
      </c>
    </row>
    <row r="26950" spans="1:13" customFormat="1" hidden="1">
      <c r="A26950" t="s">
        <v>1012</v>
      </c>
      <c r="B26950" t="s">
        <v>1013</v>
      </c>
      <c r="C26950" s="1">
        <v>44358</v>
      </c>
      <c r="H26950">
        <v>1316</v>
      </c>
      <c r="M26950">
        <v>54</v>
      </c>
    </row>
    <row r="26951" spans="1:13" customFormat="1" hidden="1">
      <c r="A26951" t="s">
        <v>1012</v>
      </c>
      <c r="B26951" t="s">
        <v>1013</v>
      </c>
      <c r="C26951" s="1">
        <v>44359</v>
      </c>
      <c r="H26951">
        <v>1205</v>
      </c>
      <c r="M26951">
        <v>50</v>
      </c>
    </row>
    <row r="26952" spans="1:13" customFormat="1" hidden="1">
      <c r="A26952" t="s">
        <v>1012</v>
      </c>
      <c r="B26952" t="s">
        <v>1013</v>
      </c>
      <c r="C26952" s="1">
        <v>44360</v>
      </c>
      <c r="H26952">
        <v>1093</v>
      </c>
      <c r="M26952">
        <v>45</v>
      </c>
    </row>
    <row r="26953" spans="1:13" customFormat="1" hidden="1">
      <c r="A26953" t="s">
        <v>1012</v>
      </c>
      <c r="B26953" t="s">
        <v>1013</v>
      </c>
      <c r="C26953" s="1">
        <v>44361</v>
      </c>
      <c r="D26953">
        <v>186207</v>
      </c>
      <c r="E26953">
        <v>172812</v>
      </c>
      <c r="F26953">
        <v>13395</v>
      </c>
      <c r="H26953">
        <v>982</v>
      </c>
      <c r="I26953">
        <v>0.77</v>
      </c>
      <c r="J26953">
        <v>0.71</v>
      </c>
      <c r="K26953">
        <v>0.06</v>
      </c>
      <c r="M26953">
        <v>41</v>
      </c>
    </row>
    <row r="26954" spans="1:13" customFormat="1" hidden="1">
      <c r="A26954" t="s">
        <v>1012</v>
      </c>
      <c r="B26954" t="s">
        <v>1013</v>
      </c>
      <c r="C26954" s="1">
        <v>44362</v>
      </c>
      <c r="H26954">
        <v>1737</v>
      </c>
      <c r="M26954">
        <v>72</v>
      </c>
    </row>
    <row r="26955" spans="1:13" customFormat="1" hidden="1">
      <c r="A26955" t="s">
        <v>1012</v>
      </c>
      <c r="B26955" t="s">
        <v>1013</v>
      </c>
      <c r="C26955" s="1">
        <v>44363</v>
      </c>
      <c r="H26955">
        <v>2604</v>
      </c>
      <c r="M26955">
        <v>108</v>
      </c>
    </row>
    <row r="26956" spans="1:13" customFormat="1" hidden="1">
      <c r="A26956" t="s">
        <v>1012</v>
      </c>
      <c r="B26956" t="s">
        <v>1013</v>
      </c>
      <c r="C26956" s="1">
        <v>44364</v>
      </c>
      <c r="H26956">
        <v>3471</v>
      </c>
      <c r="M26956">
        <v>143</v>
      </c>
    </row>
    <row r="26957" spans="1:13" customFormat="1" hidden="1">
      <c r="A26957" t="s">
        <v>1012</v>
      </c>
      <c r="B26957" t="s">
        <v>1013</v>
      </c>
      <c r="C26957" s="1">
        <v>44365</v>
      </c>
      <c r="H26957">
        <v>4337</v>
      </c>
      <c r="M26957">
        <v>179</v>
      </c>
    </row>
    <row r="26958" spans="1:13" customFormat="1" hidden="1">
      <c r="A26958" t="s">
        <v>1012</v>
      </c>
      <c r="B26958" t="s">
        <v>1013</v>
      </c>
      <c r="C26958" s="1">
        <v>44366</v>
      </c>
      <c r="H26958">
        <v>5204</v>
      </c>
      <c r="M26958">
        <v>215</v>
      </c>
    </row>
    <row r="26959" spans="1:13" customFormat="1" hidden="1">
      <c r="A26959" t="s">
        <v>1012</v>
      </c>
      <c r="B26959" t="s">
        <v>1013</v>
      </c>
      <c r="C26959" s="1">
        <v>44367</v>
      </c>
      <c r="H26959">
        <v>6071</v>
      </c>
      <c r="M26959">
        <v>251</v>
      </c>
    </row>
    <row r="26960" spans="1:13" customFormat="1" hidden="1">
      <c r="A26960" t="s">
        <v>1012</v>
      </c>
      <c r="B26960" t="s">
        <v>1013</v>
      </c>
      <c r="C26960" s="1">
        <v>44368</v>
      </c>
      <c r="H26960">
        <v>6938</v>
      </c>
      <c r="M26960">
        <v>287</v>
      </c>
    </row>
    <row r="26961" spans="1:13" customFormat="1" hidden="1">
      <c r="A26961" t="s">
        <v>1012</v>
      </c>
      <c r="B26961" t="s">
        <v>1013</v>
      </c>
      <c r="C26961" s="1">
        <v>44369</v>
      </c>
      <c r="H26961">
        <v>6938</v>
      </c>
      <c r="M26961">
        <v>287</v>
      </c>
    </row>
    <row r="26962" spans="1:13" customFormat="1" hidden="1">
      <c r="A26962" t="s">
        <v>1012</v>
      </c>
      <c r="B26962" t="s">
        <v>1013</v>
      </c>
      <c r="C26962" s="1">
        <v>44370</v>
      </c>
      <c r="H26962">
        <v>6938</v>
      </c>
      <c r="M26962">
        <v>287</v>
      </c>
    </row>
    <row r="26963" spans="1:13" customFormat="1" hidden="1">
      <c r="A26963" t="s">
        <v>1012</v>
      </c>
      <c r="B26963" t="s">
        <v>1013</v>
      </c>
      <c r="C26963" s="1">
        <v>44371</v>
      </c>
      <c r="D26963">
        <v>255587</v>
      </c>
      <c r="E26963">
        <v>224803</v>
      </c>
      <c r="F26963">
        <v>30784</v>
      </c>
      <c r="H26963">
        <v>6938</v>
      </c>
      <c r="I26963">
        <v>1.06</v>
      </c>
      <c r="J26963">
        <v>0.93</v>
      </c>
      <c r="K26963">
        <v>0.13</v>
      </c>
      <c r="M26963">
        <v>287</v>
      </c>
    </row>
    <row r="26964" spans="1:13" customFormat="1" hidden="1">
      <c r="A26964" t="s">
        <v>1012</v>
      </c>
      <c r="B26964" t="s">
        <v>1013</v>
      </c>
      <c r="C26964" s="1">
        <v>44372</v>
      </c>
      <c r="H26964">
        <v>6474</v>
      </c>
      <c r="M26964">
        <v>267</v>
      </c>
    </row>
    <row r="26965" spans="1:13" customFormat="1" hidden="1">
      <c r="A26965" t="s">
        <v>1012</v>
      </c>
      <c r="B26965" t="s">
        <v>1013</v>
      </c>
      <c r="C26965" s="1">
        <v>44373</v>
      </c>
      <c r="H26965">
        <v>6011</v>
      </c>
      <c r="M26965">
        <v>248</v>
      </c>
    </row>
    <row r="26966" spans="1:13" customFormat="1" hidden="1">
      <c r="A26966" t="s">
        <v>1012</v>
      </c>
      <c r="B26966" t="s">
        <v>1013</v>
      </c>
      <c r="C26966" s="1">
        <v>44374</v>
      </c>
      <c r="H26966">
        <v>5547</v>
      </c>
      <c r="M26966">
        <v>229</v>
      </c>
    </row>
    <row r="26967" spans="1:13" customFormat="1" hidden="1">
      <c r="A26967" t="s">
        <v>1012</v>
      </c>
      <c r="B26967" t="s">
        <v>1013</v>
      </c>
      <c r="C26967" s="1">
        <v>44375</v>
      </c>
      <c r="H26967">
        <v>5084</v>
      </c>
      <c r="M26967">
        <v>210</v>
      </c>
    </row>
    <row r="26968" spans="1:13" customFormat="1" hidden="1">
      <c r="A26968" t="s">
        <v>1012</v>
      </c>
      <c r="B26968" t="s">
        <v>1013</v>
      </c>
      <c r="C26968" s="1">
        <v>44376</v>
      </c>
      <c r="H26968">
        <v>4620</v>
      </c>
      <c r="M26968">
        <v>191</v>
      </c>
    </row>
    <row r="26969" spans="1:13" customFormat="1" hidden="1">
      <c r="A26969" t="s">
        <v>1012</v>
      </c>
      <c r="B26969" t="s">
        <v>1013</v>
      </c>
      <c r="C26969" s="1">
        <v>44377</v>
      </c>
      <c r="H26969">
        <v>4157</v>
      </c>
      <c r="M26969">
        <v>172</v>
      </c>
    </row>
    <row r="26970" spans="1:13" customFormat="1" hidden="1">
      <c r="A26970" t="s">
        <v>1012</v>
      </c>
      <c r="B26970" t="s">
        <v>1013</v>
      </c>
      <c r="C26970" s="1">
        <v>44378</v>
      </c>
      <c r="H26970">
        <v>3693</v>
      </c>
      <c r="M26970">
        <v>153</v>
      </c>
    </row>
    <row r="26971" spans="1:13" customFormat="1" hidden="1">
      <c r="A26971" t="s">
        <v>1012</v>
      </c>
      <c r="B26971" t="s">
        <v>1013</v>
      </c>
      <c r="C26971" s="1">
        <v>44379</v>
      </c>
      <c r="H26971">
        <v>3693</v>
      </c>
      <c r="M26971">
        <v>153</v>
      </c>
    </row>
    <row r="26972" spans="1:13" customFormat="1" hidden="1">
      <c r="A26972" t="s">
        <v>1012</v>
      </c>
      <c r="B26972" t="s">
        <v>1013</v>
      </c>
      <c r="C26972" s="1">
        <v>44380</v>
      </c>
      <c r="H26972">
        <v>3693</v>
      </c>
      <c r="M26972">
        <v>153</v>
      </c>
    </row>
    <row r="26973" spans="1:13" customFormat="1" hidden="1">
      <c r="A26973" t="s">
        <v>1012</v>
      </c>
      <c r="B26973" t="s">
        <v>1013</v>
      </c>
      <c r="C26973" s="1">
        <v>44381</v>
      </c>
      <c r="H26973">
        <v>3693</v>
      </c>
      <c r="M26973">
        <v>153</v>
      </c>
    </row>
    <row r="26974" spans="1:13" customFormat="1" hidden="1">
      <c r="A26974" t="s">
        <v>1012</v>
      </c>
      <c r="B26974" t="s">
        <v>1013</v>
      </c>
      <c r="C26974" s="1">
        <v>44382</v>
      </c>
      <c r="H26974">
        <v>3693</v>
      </c>
      <c r="M26974">
        <v>153</v>
      </c>
    </row>
    <row r="26975" spans="1:13" customFormat="1" hidden="1">
      <c r="A26975" t="s">
        <v>1012</v>
      </c>
      <c r="B26975" t="s">
        <v>1013</v>
      </c>
      <c r="C26975" s="1">
        <v>44383</v>
      </c>
      <c r="H26975">
        <v>3693</v>
      </c>
      <c r="M26975">
        <v>153</v>
      </c>
    </row>
    <row r="26976" spans="1:13" customFormat="1" hidden="1">
      <c r="A26976" t="s">
        <v>1012</v>
      </c>
      <c r="B26976" t="s">
        <v>1013</v>
      </c>
      <c r="C26976" s="1">
        <v>44384</v>
      </c>
      <c r="H26976">
        <v>3693</v>
      </c>
      <c r="M26976">
        <v>153</v>
      </c>
    </row>
    <row r="26977" spans="1:13" customFormat="1" hidden="1">
      <c r="A26977" t="s">
        <v>1012</v>
      </c>
      <c r="B26977" t="s">
        <v>1013</v>
      </c>
      <c r="C26977" s="1">
        <v>44385</v>
      </c>
      <c r="H26977">
        <v>3693</v>
      </c>
      <c r="M26977">
        <v>153</v>
      </c>
    </row>
    <row r="26978" spans="1:13" customFormat="1" hidden="1">
      <c r="A26978" t="s">
        <v>1012</v>
      </c>
      <c r="B26978" t="s">
        <v>1013</v>
      </c>
      <c r="C26978" s="1">
        <v>44386</v>
      </c>
      <c r="H26978">
        <v>3693</v>
      </c>
      <c r="M26978">
        <v>153</v>
      </c>
    </row>
    <row r="26979" spans="1:13" customFormat="1" hidden="1">
      <c r="A26979" t="s">
        <v>1012</v>
      </c>
      <c r="B26979" t="s">
        <v>1013</v>
      </c>
      <c r="C26979" s="1">
        <v>44387</v>
      </c>
      <c r="H26979">
        <v>3693</v>
      </c>
      <c r="M26979">
        <v>153</v>
      </c>
    </row>
    <row r="26980" spans="1:13" customFormat="1" hidden="1">
      <c r="A26980" t="s">
        <v>1012</v>
      </c>
      <c r="B26980" t="s">
        <v>1013</v>
      </c>
      <c r="C26980" s="1">
        <v>44388</v>
      </c>
      <c r="H26980">
        <v>3693</v>
      </c>
      <c r="M26980">
        <v>153</v>
      </c>
    </row>
    <row r="26981" spans="1:13" customFormat="1" hidden="1">
      <c r="A26981" t="s">
        <v>1012</v>
      </c>
      <c r="B26981" t="s">
        <v>1013</v>
      </c>
      <c r="C26981" s="1">
        <v>44389</v>
      </c>
      <c r="H26981">
        <v>3693</v>
      </c>
      <c r="M26981">
        <v>153</v>
      </c>
    </row>
    <row r="26982" spans="1:13" customFormat="1" hidden="1">
      <c r="A26982" t="s">
        <v>1012</v>
      </c>
      <c r="B26982" t="s">
        <v>1013</v>
      </c>
      <c r="C26982" s="1">
        <v>44390</v>
      </c>
      <c r="H26982">
        <v>3693</v>
      </c>
      <c r="M26982">
        <v>153</v>
      </c>
    </row>
    <row r="26983" spans="1:13" customFormat="1" hidden="1">
      <c r="A26983" t="s">
        <v>1012</v>
      </c>
      <c r="B26983" t="s">
        <v>1013</v>
      </c>
      <c r="C26983" s="1">
        <v>44391</v>
      </c>
      <c r="H26983">
        <v>3693</v>
      </c>
      <c r="M26983">
        <v>153</v>
      </c>
    </row>
    <row r="26984" spans="1:13" customFormat="1" hidden="1">
      <c r="A26984" t="s">
        <v>1012</v>
      </c>
      <c r="B26984" t="s">
        <v>1013</v>
      </c>
      <c r="C26984" s="1">
        <v>44392</v>
      </c>
      <c r="H26984">
        <v>3693</v>
      </c>
      <c r="M26984">
        <v>153</v>
      </c>
    </row>
    <row r="26985" spans="1:13" customFormat="1" hidden="1">
      <c r="A26985" t="s">
        <v>1012</v>
      </c>
      <c r="B26985" t="s">
        <v>1013</v>
      </c>
      <c r="C26985" s="1">
        <v>44393</v>
      </c>
      <c r="H26985">
        <v>3693</v>
      </c>
      <c r="M26985">
        <v>153</v>
      </c>
    </row>
    <row r="26986" spans="1:13" customFormat="1" hidden="1">
      <c r="A26986" t="s">
        <v>1012</v>
      </c>
      <c r="B26986" t="s">
        <v>1013</v>
      </c>
      <c r="C26986" s="1">
        <v>44394</v>
      </c>
      <c r="H26986">
        <v>3693</v>
      </c>
      <c r="M26986">
        <v>153</v>
      </c>
    </row>
    <row r="26987" spans="1:13" customFormat="1" hidden="1">
      <c r="A26987" t="s">
        <v>1012</v>
      </c>
      <c r="B26987" t="s">
        <v>1013</v>
      </c>
      <c r="C26987" s="1">
        <v>44395</v>
      </c>
      <c r="H26987">
        <v>3693</v>
      </c>
      <c r="M26987">
        <v>153</v>
      </c>
    </row>
    <row r="26988" spans="1:13" customFormat="1" hidden="1">
      <c r="A26988" t="s">
        <v>1012</v>
      </c>
      <c r="B26988" t="s">
        <v>1013</v>
      </c>
      <c r="C26988" s="1">
        <v>44396</v>
      </c>
      <c r="H26988">
        <v>3693</v>
      </c>
      <c r="M26988">
        <v>153</v>
      </c>
    </row>
    <row r="26989" spans="1:13" customFormat="1" hidden="1">
      <c r="A26989" t="s">
        <v>1012</v>
      </c>
      <c r="B26989" t="s">
        <v>1013</v>
      </c>
      <c r="C26989" s="1">
        <v>44397</v>
      </c>
      <c r="H26989">
        <v>3693</v>
      </c>
      <c r="M26989">
        <v>153</v>
      </c>
    </row>
    <row r="26990" spans="1:13" customFormat="1" hidden="1">
      <c r="A26990" t="s">
        <v>1012</v>
      </c>
      <c r="B26990" t="s">
        <v>1013</v>
      </c>
      <c r="C26990" s="1">
        <v>44398</v>
      </c>
      <c r="H26990">
        <v>3693</v>
      </c>
      <c r="M26990">
        <v>153</v>
      </c>
    </row>
    <row r="26991" spans="1:13" customFormat="1" hidden="1">
      <c r="A26991" t="s">
        <v>1012</v>
      </c>
      <c r="B26991" t="s">
        <v>1013</v>
      </c>
      <c r="C26991" s="1">
        <v>44399</v>
      </c>
      <c r="H26991">
        <v>3693</v>
      </c>
      <c r="M26991">
        <v>153</v>
      </c>
    </row>
    <row r="26992" spans="1:13" customFormat="1" hidden="1">
      <c r="A26992" t="s">
        <v>1012</v>
      </c>
      <c r="B26992" t="s">
        <v>1013</v>
      </c>
      <c r="C26992" s="1">
        <v>44400</v>
      </c>
      <c r="H26992">
        <v>3693</v>
      </c>
      <c r="M26992">
        <v>153</v>
      </c>
    </row>
    <row r="26993" spans="1:13" customFormat="1" hidden="1">
      <c r="A26993" t="s">
        <v>1012</v>
      </c>
      <c r="B26993" t="s">
        <v>1013</v>
      </c>
      <c r="C26993" s="1">
        <v>44401</v>
      </c>
      <c r="H26993">
        <v>3693</v>
      </c>
      <c r="M26993">
        <v>153</v>
      </c>
    </row>
    <row r="26994" spans="1:13" customFormat="1" hidden="1">
      <c r="A26994" t="s">
        <v>1012</v>
      </c>
      <c r="B26994" t="s">
        <v>1013</v>
      </c>
      <c r="C26994" s="1">
        <v>44402</v>
      </c>
      <c r="H26994">
        <v>3693</v>
      </c>
      <c r="M26994">
        <v>153</v>
      </c>
    </row>
    <row r="26995" spans="1:13" customFormat="1" hidden="1">
      <c r="A26995" t="s">
        <v>1012</v>
      </c>
      <c r="B26995" t="s">
        <v>1013</v>
      </c>
      <c r="C26995" s="1">
        <v>44403</v>
      </c>
      <c r="H26995">
        <v>3693</v>
      </c>
      <c r="M26995">
        <v>153</v>
      </c>
    </row>
    <row r="26996" spans="1:13" customFormat="1" hidden="1">
      <c r="A26996" t="s">
        <v>1012</v>
      </c>
      <c r="B26996" t="s">
        <v>1013</v>
      </c>
      <c r="C26996" s="1">
        <v>44404</v>
      </c>
      <c r="H26996">
        <v>3693</v>
      </c>
      <c r="M26996">
        <v>153</v>
      </c>
    </row>
    <row r="26997" spans="1:13" customFormat="1" hidden="1">
      <c r="A26997" t="s">
        <v>1012</v>
      </c>
      <c r="B26997" t="s">
        <v>1013</v>
      </c>
      <c r="C26997" s="1">
        <v>44405</v>
      </c>
      <c r="H26997">
        <v>3693</v>
      </c>
      <c r="M26997">
        <v>153</v>
      </c>
    </row>
    <row r="26998" spans="1:13" customFormat="1" hidden="1">
      <c r="A26998" t="s">
        <v>1012</v>
      </c>
      <c r="B26998" t="s">
        <v>1013</v>
      </c>
      <c r="C26998" s="1">
        <v>44406</v>
      </c>
      <c r="H26998">
        <v>3693</v>
      </c>
      <c r="M26998">
        <v>153</v>
      </c>
    </row>
    <row r="26999" spans="1:13" customFormat="1" hidden="1">
      <c r="A26999" t="s">
        <v>1012</v>
      </c>
      <c r="B26999" t="s">
        <v>1013</v>
      </c>
      <c r="C26999" s="1">
        <v>44407</v>
      </c>
      <c r="H26999">
        <v>3693</v>
      </c>
      <c r="M26999">
        <v>153</v>
      </c>
    </row>
    <row r="27000" spans="1:13" customFormat="1" hidden="1">
      <c r="A27000" t="s">
        <v>1012</v>
      </c>
      <c r="B27000" t="s">
        <v>1013</v>
      </c>
      <c r="C27000" s="1">
        <v>44408</v>
      </c>
      <c r="H27000">
        <v>3693</v>
      </c>
      <c r="M27000">
        <v>153</v>
      </c>
    </row>
    <row r="27001" spans="1:13" customFormat="1" hidden="1">
      <c r="A27001" t="s">
        <v>1012</v>
      </c>
      <c r="B27001" t="s">
        <v>1013</v>
      </c>
      <c r="C27001" s="1">
        <v>44409</v>
      </c>
      <c r="H27001">
        <v>3693</v>
      </c>
      <c r="M27001">
        <v>153</v>
      </c>
    </row>
    <row r="27002" spans="1:13" customFormat="1" hidden="1">
      <c r="A27002" t="s">
        <v>1012</v>
      </c>
      <c r="B27002" t="s">
        <v>1013</v>
      </c>
      <c r="C27002" s="1">
        <v>44410</v>
      </c>
      <c r="H27002">
        <v>3693</v>
      </c>
      <c r="M27002">
        <v>153</v>
      </c>
    </row>
    <row r="27003" spans="1:13" customFormat="1" hidden="1">
      <c r="A27003" t="s">
        <v>1012</v>
      </c>
      <c r="B27003" t="s">
        <v>1013</v>
      </c>
      <c r="C27003" s="1">
        <v>44411</v>
      </c>
      <c r="H27003">
        <v>3693</v>
      </c>
      <c r="M27003">
        <v>153</v>
      </c>
    </row>
    <row r="27004" spans="1:13" customFormat="1" hidden="1">
      <c r="A27004" t="s">
        <v>1012</v>
      </c>
      <c r="B27004" t="s">
        <v>1013</v>
      </c>
      <c r="C27004" s="1">
        <v>44412</v>
      </c>
      <c r="H27004">
        <v>3693</v>
      </c>
      <c r="M27004">
        <v>153</v>
      </c>
    </row>
    <row r="27005" spans="1:13" customFormat="1" hidden="1">
      <c r="A27005" t="s">
        <v>1012</v>
      </c>
      <c r="B27005" t="s">
        <v>1013</v>
      </c>
      <c r="C27005" s="1">
        <v>44413</v>
      </c>
      <c r="H27005">
        <v>3693</v>
      </c>
      <c r="M27005">
        <v>153</v>
      </c>
    </row>
    <row r="27006" spans="1:13" customFormat="1" hidden="1">
      <c r="A27006" t="s">
        <v>1012</v>
      </c>
      <c r="B27006" t="s">
        <v>1013</v>
      </c>
      <c r="C27006" s="1">
        <v>44414</v>
      </c>
      <c r="H27006">
        <v>3693</v>
      </c>
      <c r="M27006">
        <v>153</v>
      </c>
    </row>
    <row r="27007" spans="1:13" customFormat="1" hidden="1">
      <c r="A27007" t="s">
        <v>1012</v>
      </c>
      <c r="B27007" t="s">
        <v>1013</v>
      </c>
      <c r="C27007" s="1">
        <v>44415</v>
      </c>
      <c r="H27007">
        <v>3693</v>
      </c>
      <c r="M27007">
        <v>153</v>
      </c>
    </row>
    <row r="27008" spans="1:13" customFormat="1" hidden="1">
      <c r="A27008" t="s">
        <v>1012</v>
      </c>
      <c r="B27008" t="s">
        <v>1013</v>
      </c>
      <c r="C27008" s="1">
        <v>44416</v>
      </c>
      <c r="H27008">
        <v>3693</v>
      </c>
      <c r="M27008">
        <v>153</v>
      </c>
    </row>
    <row r="27009" spans="1:13" customFormat="1" hidden="1">
      <c r="A27009" t="s">
        <v>1012</v>
      </c>
      <c r="B27009" t="s">
        <v>1013</v>
      </c>
      <c r="C27009" s="1">
        <v>44417</v>
      </c>
      <c r="D27009">
        <v>425483</v>
      </c>
      <c r="E27009">
        <v>393293</v>
      </c>
      <c r="F27009">
        <v>32190</v>
      </c>
      <c r="H27009">
        <v>3693</v>
      </c>
      <c r="I27009">
        <v>1.76</v>
      </c>
      <c r="J27009">
        <v>1.62</v>
      </c>
      <c r="K27009">
        <v>0.13</v>
      </c>
      <c r="M27009">
        <v>153</v>
      </c>
    </row>
    <row r="27010" spans="1:13" customFormat="1" hidden="1">
      <c r="A27010" t="s">
        <v>1012</v>
      </c>
      <c r="B27010" t="s">
        <v>1013</v>
      </c>
      <c r="C27010" s="1">
        <v>44418</v>
      </c>
      <c r="H27010">
        <v>4400</v>
      </c>
      <c r="M27010">
        <v>182</v>
      </c>
    </row>
    <row r="27011" spans="1:13" customFormat="1" hidden="1">
      <c r="A27011" t="s">
        <v>1012</v>
      </c>
      <c r="B27011" t="s">
        <v>1013</v>
      </c>
      <c r="C27011" s="1">
        <v>44419</v>
      </c>
      <c r="H27011">
        <v>5106</v>
      </c>
      <c r="M27011">
        <v>211</v>
      </c>
    </row>
    <row r="27012" spans="1:13" customFormat="1" hidden="1">
      <c r="A27012" t="s">
        <v>1012</v>
      </c>
      <c r="B27012" t="s">
        <v>1013</v>
      </c>
      <c r="C27012" s="1">
        <v>44420</v>
      </c>
      <c r="H27012">
        <v>5813</v>
      </c>
      <c r="M27012">
        <v>240</v>
      </c>
    </row>
    <row r="27013" spans="1:13" customFormat="1" hidden="1">
      <c r="A27013" t="s">
        <v>1012</v>
      </c>
      <c r="B27013" t="s">
        <v>1013</v>
      </c>
      <c r="C27013" s="1">
        <v>44421</v>
      </c>
      <c r="H27013">
        <v>6519</v>
      </c>
      <c r="M27013">
        <v>269</v>
      </c>
    </row>
    <row r="27014" spans="1:13" customFormat="1" hidden="1">
      <c r="A27014" t="s">
        <v>1012</v>
      </c>
      <c r="B27014" t="s">
        <v>1013</v>
      </c>
      <c r="C27014" s="1">
        <v>44422</v>
      </c>
      <c r="H27014">
        <v>7226</v>
      </c>
      <c r="M27014">
        <v>299</v>
      </c>
    </row>
    <row r="27015" spans="1:13" customFormat="1" hidden="1">
      <c r="A27015" t="s">
        <v>1012</v>
      </c>
      <c r="B27015" t="s">
        <v>1013</v>
      </c>
      <c r="C27015" s="1">
        <v>44423</v>
      </c>
      <c r="H27015">
        <v>7932</v>
      </c>
      <c r="M27015">
        <v>328</v>
      </c>
    </row>
    <row r="27016" spans="1:13" customFormat="1" hidden="1">
      <c r="A27016" t="s">
        <v>1012</v>
      </c>
      <c r="B27016" t="s">
        <v>1013</v>
      </c>
      <c r="C27016" s="1">
        <v>44424</v>
      </c>
      <c r="D27016">
        <v>485954</v>
      </c>
      <c r="E27016">
        <v>401272</v>
      </c>
      <c r="F27016">
        <v>84682</v>
      </c>
      <c r="H27016">
        <v>8639</v>
      </c>
      <c r="I27016">
        <v>2.0099999999999998</v>
      </c>
      <c r="J27016">
        <v>1.66</v>
      </c>
      <c r="K27016">
        <v>0.35</v>
      </c>
      <c r="M27016">
        <v>357</v>
      </c>
    </row>
    <row r="27017" spans="1:13" customFormat="1" hidden="1">
      <c r="A27017" t="s">
        <v>1014</v>
      </c>
      <c r="B27017" t="s">
        <v>1015</v>
      </c>
      <c r="C27017" s="1">
        <v>44259</v>
      </c>
      <c r="D27017">
        <v>0</v>
      </c>
      <c r="E27017">
        <v>0</v>
      </c>
      <c r="I27017">
        <v>0</v>
      </c>
      <c r="J27017">
        <v>0</v>
      </c>
    </row>
    <row r="27018" spans="1:13" customFormat="1" hidden="1">
      <c r="A27018" t="s">
        <v>1014</v>
      </c>
      <c r="B27018" t="s">
        <v>1015</v>
      </c>
      <c r="C27018" s="1">
        <v>44260</v>
      </c>
      <c r="H27018">
        <v>727</v>
      </c>
      <c r="M27018">
        <v>4</v>
      </c>
    </row>
    <row r="27019" spans="1:13" customFormat="1" hidden="1">
      <c r="A27019" t="s">
        <v>1014</v>
      </c>
      <c r="B27019" t="s">
        <v>1015</v>
      </c>
      <c r="C27019" s="1">
        <v>44261</v>
      </c>
      <c r="H27019">
        <v>727</v>
      </c>
      <c r="M27019">
        <v>4</v>
      </c>
    </row>
    <row r="27020" spans="1:13" customFormat="1" hidden="1">
      <c r="A27020" t="s">
        <v>1014</v>
      </c>
      <c r="B27020" t="s">
        <v>1015</v>
      </c>
      <c r="C27020" s="1">
        <v>44262</v>
      </c>
      <c r="H27020">
        <v>727</v>
      </c>
      <c r="M27020">
        <v>4</v>
      </c>
    </row>
    <row r="27021" spans="1:13" customFormat="1" hidden="1">
      <c r="A27021" t="s">
        <v>1014</v>
      </c>
      <c r="B27021" t="s">
        <v>1015</v>
      </c>
      <c r="C27021" s="1">
        <v>44263</v>
      </c>
      <c r="H27021">
        <v>727</v>
      </c>
      <c r="M27021">
        <v>4</v>
      </c>
    </row>
    <row r="27022" spans="1:13" customFormat="1" hidden="1">
      <c r="A27022" t="s">
        <v>1014</v>
      </c>
      <c r="B27022" t="s">
        <v>1015</v>
      </c>
      <c r="C27022" s="1">
        <v>44264</v>
      </c>
      <c r="H27022">
        <v>727</v>
      </c>
      <c r="M27022">
        <v>4</v>
      </c>
    </row>
    <row r="27023" spans="1:13" customFormat="1" hidden="1">
      <c r="A27023" t="s">
        <v>1014</v>
      </c>
      <c r="B27023" t="s">
        <v>1015</v>
      </c>
      <c r="C27023" s="1">
        <v>44265</v>
      </c>
      <c r="H27023">
        <v>727</v>
      </c>
      <c r="M27023">
        <v>4</v>
      </c>
    </row>
    <row r="27024" spans="1:13" customFormat="1" hidden="1">
      <c r="A27024" t="s">
        <v>1014</v>
      </c>
      <c r="B27024" t="s">
        <v>1015</v>
      </c>
      <c r="C27024" s="1">
        <v>44266</v>
      </c>
      <c r="H27024">
        <v>727</v>
      </c>
      <c r="M27024">
        <v>4</v>
      </c>
    </row>
    <row r="27025" spans="1:13" customFormat="1" hidden="1">
      <c r="A27025" t="s">
        <v>1014</v>
      </c>
      <c r="B27025" t="s">
        <v>1015</v>
      </c>
      <c r="C27025" s="1">
        <v>44267</v>
      </c>
      <c r="H27025">
        <v>727</v>
      </c>
      <c r="M27025">
        <v>4</v>
      </c>
    </row>
    <row r="27026" spans="1:13" customFormat="1" hidden="1">
      <c r="A27026" t="s">
        <v>1014</v>
      </c>
      <c r="B27026" t="s">
        <v>1015</v>
      </c>
      <c r="C27026" s="1">
        <v>44268</v>
      </c>
      <c r="H27026">
        <v>727</v>
      </c>
      <c r="M27026">
        <v>4</v>
      </c>
    </row>
    <row r="27027" spans="1:13" customFormat="1" hidden="1">
      <c r="A27027" t="s">
        <v>1014</v>
      </c>
      <c r="B27027" t="s">
        <v>1015</v>
      </c>
      <c r="C27027" s="1">
        <v>44269</v>
      </c>
      <c r="H27027">
        <v>727</v>
      </c>
      <c r="M27027">
        <v>4</v>
      </c>
    </row>
    <row r="27028" spans="1:13" customFormat="1" hidden="1">
      <c r="A27028" t="s">
        <v>1014</v>
      </c>
      <c r="B27028" t="s">
        <v>1015</v>
      </c>
      <c r="C27028" s="1">
        <v>44270</v>
      </c>
      <c r="D27028">
        <v>8000</v>
      </c>
      <c r="E27028">
        <v>8000</v>
      </c>
      <c r="H27028">
        <v>727</v>
      </c>
      <c r="I27028">
        <v>0</v>
      </c>
      <c r="J27028">
        <v>0</v>
      </c>
      <c r="M27028">
        <v>4</v>
      </c>
    </row>
    <row r="27029" spans="1:13" customFormat="1" hidden="1">
      <c r="A27029" t="s">
        <v>1014</v>
      </c>
      <c r="B27029" t="s">
        <v>1015</v>
      </c>
      <c r="C27029" s="1">
        <v>44271</v>
      </c>
      <c r="H27029">
        <v>4900</v>
      </c>
      <c r="M27029">
        <v>24</v>
      </c>
    </row>
    <row r="27030" spans="1:13" customFormat="1" hidden="1">
      <c r="A27030" t="s">
        <v>1014</v>
      </c>
      <c r="B27030" t="s">
        <v>1015</v>
      </c>
      <c r="C27030" s="1">
        <v>44272</v>
      </c>
      <c r="H27030">
        <v>9074</v>
      </c>
      <c r="M27030">
        <v>44</v>
      </c>
    </row>
    <row r="27031" spans="1:13" customFormat="1" hidden="1">
      <c r="A27031" t="s">
        <v>1014</v>
      </c>
      <c r="B27031" t="s">
        <v>1015</v>
      </c>
      <c r="C27031" s="1">
        <v>44273</v>
      </c>
      <c r="H27031">
        <v>13247</v>
      </c>
      <c r="M27031">
        <v>64</v>
      </c>
    </row>
    <row r="27032" spans="1:13" customFormat="1" hidden="1">
      <c r="A27032" t="s">
        <v>1014</v>
      </c>
      <c r="B27032" t="s">
        <v>1015</v>
      </c>
      <c r="C27032" s="1">
        <v>44274</v>
      </c>
      <c r="H27032">
        <v>17420</v>
      </c>
      <c r="M27032">
        <v>85</v>
      </c>
    </row>
    <row r="27033" spans="1:13" customFormat="1" hidden="1">
      <c r="A27033" t="s">
        <v>1014</v>
      </c>
      <c r="B27033" t="s">
        <v>1015</v>
      </c>
      <c r="C27033" s="1">
        <v>44275</v>
      </c>
      <c r="H27033">
        <v>21593</v>
      </c>
      <c r="M27033">
        <v>105</v>
      </c>
    </row>
    <row r="27034" spans="1:13" customFormat="1" hidden="1">
      <c r="A27034" t="s">
        <v>1014</v>
      </c>
      <c r="B27034" t="s">
        <v>1015</v>
      </c>
      <c r="C27034" s="1">
        <v>44276</v>
      </c>
      <c r="H27034">
        <v>25767</v>
      </c>
      <c r="M27034">
        <v>125</v>
      </c>
    </row>
    <row r="27035" spans="1:13" customFormat="1" hidden="1">
      <c r="A27035" t="s">
        <v>1014</v>
      </c>
      <c r="B27035" t="s">
        <v>1015</v>
      </c>
      <c r="C27035" s="1">
        <v>44277</v>
      </c>
      <c r="H27035">
        <v>29940</v>
      </c>
      <c r="M27035">
        <v>145</v>
      </c>
    </row>
    <row r="27036" spans="1:13" customFormat="1" hidden="1">
      <c r="A27036" t="s">
        <v>1014</v>
      </c>
      <c r="B27036" t="s">
        <v>1015</v>
      </c>
      <c r="C27036" s="1">
        <v>44278</v>
      </c>
      <c r="H27036">
        <v>29940</v>
      </c>
      <c r="M27036">
        <v>145</v>
      </c>
    </row>
    <row r="27037" spans="1:13" customFormat="1" hidden="1">
      <c r="A27037" t="s">
        <v>1014</v>
      </c>
      <c r="B27037" t="s">
        <v>1015</v>
      </c>
      <c r="C27037" s="1">
        <v>44279</v>
      </c>
      <c r="D27037">
        <v>277458</v>
      </c>
      <c r="E27037">
        <v>277458</v>
      </c>
      <c r="H27037">
        <v>29940</v>
      </c>
      <c r="I27037">
        <v>0.13</v>
      </c>
      <c r="J27037">
        <v>0.13</v>
      </c>
      <c r="M27037">
        <v>145</v>
      </c>
    </row>
    <row r="27038" spans="1:13" customFormat="1" hidden="1">
      <c r="A27038" t="s">
        <v>1014</v>
      </c>
      <c r="B27038" t="s">
        <v>1015</v>
      </c>
      <c r="C27038" s="1">
        <v>44280</v>
      </c>
      <c r="H27038">
        <v>34097</v>
      </c>
      <c r="M27038">
        <v>165</v>
      </c>
    </row>
    <row r="27039" spans="1:13" customFormat="1" hidden="1">
      <c r="A27039" t="s">
        <v>1014</v>
      </c>
      <c r="B27039" t="s">
        <v>1015</v>
      </c>
      <c r="C27039" s="1">
        <v>44281</v>
      </c>
      <c r="H27039">
        <v>38255</v>
      </c>
      <c r="M27039">
        <v>186</v>
      </c>
    </row>
    <row r="27040" spans="1:13" customFormat="1" hidden="1">
      <c r="A27040" t="s">
        <v>1014</v>
      </c>
      <c r="B27040" t="s">
        <v>1015</v>
      </c>
      <c r="C27040" s="1">
        <v>44282</v>
      </c>
      <c r="H27040">
        <v>42412</v>
      </c>
      <c r="M27040">
        <v>206</v>
      </c>
    </row>
    <row r="27041" spans="1:13" customFormat="1" hidden="1">
      <c r="A27041" t="s">
        <v>1014</v>
      </c>
      <c r="B27041" t="s">
        <v>1015</v>
      </c>
      <c r="C27041" s="1">
        <v>44283</v>
      </c>
      <c r="D27041">
        <v>513626</v>
      </c>
      <c r="E27041">
        <v>513626</v>
      </c>
      <c r="H27041">
        <v>46570</v>
      </c>
      <c r="I27041">
        <v>0.25</v>
      </c>
      <c r="J27041">
        <v>0.25</v>
      </c>
      <c r="M27041">
        <v>226</v>
      </c>
    </row>
    <row r="27042" spans="1:13" customFormat="1" hidden="1">
      <c r="A27042" t="s">
        <v>1014</v>
      </c>
      <c r="B27042" t="s">
        <v>1015</v>
      </c>
      <c r="C27042" s="1">
        <v>44284</v>
      </c>
      <c r="H27042">
        <v>52044</v>
      </c>
      <c r="M27042">
        <v>252</v>
      </c>
    </row>
    <row r="27043" spans="1:13" customFormat="1" hidden="1">
      <c r="A27043" t="s">
        <v>1014</v>
      </c>
      <c r="B27043" t="s">
        <v>1015</v>
      </c>
      <c r="C27043" s="1">
        <v>44285</v>
      </c>
      <c r="H27043">
        <v>57519</v>
      </c>
      <c r="M27043">
        <v>279</v>
      </c>
    </row>
    <row r="27044" spans="1:13" customFormat="1" hidden="1">
      <c r="A27044" t="s">
        <v>1014</v>
      </c>
      <c r="B27044" t="s">
        <v>1015</v>
      </c>
      <c r="C27044" s="1">
        <v>44286</v>
      </c>
      <c r="D27044">
        <v>718412</v>
      </c>
      <c r="E27044">
        <v>718412</v>
      </c>
      <c r="H27044">
        <v>62993</v>
      </c>
      <c r="I27044">
        <v>0.35</v>
      </c>
      <c r="J27044">
        <v>0.35</v>
      </c>
      <c r="M27044">
        <v>306</v>
      </c>
    </row>
    <row r="27045" spans="1:13" customFormat="1" hidden="1">
      <c r="A27045" t="s">
        <v>1014</v>
      </c>
      <c r="B27045" t="s">
        <v>1015</v>
      </c>
      <c r="C27045" s="1">
        <v>44287</v>
      </c>
      <c r="D27045">
        <v>818865</v>
      </c>
      <c r="E27045">
        <v>818865</v>
      </c>
      <c r="G27045">
        <v>100453</v>
      </c>
      <c r="H27045">
        <v>68909</v>
      </c>
      <c r="I27045">
        <v>0.4</v>
      </c>
      <c r="J27045">
        <v>0.4</v>
      </c>
      <c r="M27045">
        <v>334</v>
      </c>
    </row>
    <row r="27046" spans="1:13" customFormat="1" hidden="1">
      <c r="A27046" t="s">
        <v>1014</v>
      </c>
      <c r="B27046" t="s">
        <v>1015</v>
      </c>
      <c r="C27046" s="1">
        <v>44288</v>
      </c>
      <c r="H27046">
        <v>64632</v>
      </c>
      <c r="M27046">
        <v>314</v>
      </c>
    </row>
    <row r="27047" spans="1:13" customFormat="1" hidden="1">
      <c r="A27047" t="s">
        <v>1014</v>
      </c>
      <c r="B27047" t="s">
        <v>1015</v>
      </c>
      <c r="C27047" s="1">
        <v>44289</v>
      </c>
      <c r="H27047">
        <v>60356</v>
      </c>
      <c r="M27047">
        <v>293</v>
      </c>
    </row>
    <row r="27048" spans="1:13" customFormat="1" hidden="1">
      <c r="A27048" t="s">
        <v>1014</v>
      </c>
      <c r="B27048" t="s">
        <v>1015</v>
      </c>
      <c r="C27048" s="1">
        <v>44290</v>
      </c>
      <c r="H27048">
        <v>56079</v>
      </c>
      <c r="M27048">
        <v>272</v>
      </c>
    </row>
    <row r="27049" spans="1:13" customFormat="1" hidden="1">
      <c r="A27049" t="s">
        <v>1014</v>
      </c>
      <c r="B27049" t="s">
        <v>1015</v>
      </c>
      <c r="C27049" s="1">
        <v>44291</v>
      </c>
      <c r="H27049">
        <v>50485</v>
      </c>
      <c r="M27049">
        <v>245</v>
      </c>
    </row>
    <row r="27050" spans="1:13" customFormat="1" hidden="1">
      <c r="A27050" t="s">
        <v>1014</v>
      </c>
      <c r="B27050" t="s">
        <v>1015</v>
      </c>
      <c r="C27050" s="1">
        <v>44292</v>
      </c>
      <c r="D27050">
        <v>964387</v>
      </c>
      <c r="E27050">
        <v>964387</v>
      </c>
      <c r="H27050">
        <v>44891</v>
      </c>
      <c r="I27050">
        <v>0.47</v>
      </c>
      <c r="J27050">
        <v>0.47</v>
      </c>
      <c r="M27050">
        <v>218</v>
      </c>
    </row>
    <row r="27051" spans="1:13" customFormat="1" hidden="1">
      <c r="A27051" t="s">
        <v>1014</v>
      </c>
      <c r="B27051" t="s">
        <v>1015</v>
      </c>
      <c r="C27051" s="1">
        <v>44293</v>
      </c>
      <c r="H27051">
        <v>36556</v>
      </c>
      <c r="M27051">
        <v>177</v>
      </c>
    </row>
    <row r="27052" spans="1:13" customFormat="1" hidden="1">
      <c r="A27052" t="s">
        <v>1014</v>
      </c>
      <c r="B27052" t="s">
        <v>1015</v>
      </c>
      <c r="C27052" s="1">
        <v>44294</v>
      </c>
      <c r="H27052">
        <v>23623</v>
      </c>
      <c r="M27052">
        <v>115</v>
      </c>
    </row>
    <row r="27053" spans="1:13" customFormat="1" hidden="1">
      <c r="A27053" t="s">
        <v>1014</v>
      </c>
      <c r="B27053" t="s">
        <v>1015</v>
      </c>
      <c r="C27053" s="1">
        <v>44295</v>
      </c>
      <c r="H27053">
        <v>20882</v>
      </c>
      <c r="M27053">
        <v>101</v>
      </c>
    </row>
    <row r="27054" spans="1:13" customFormat="1" hidden="1">
      <c r="A27054" t="s">
        <v>1014</v>
      </c>
      <c r="B27054" t="s">
        <v>1015</v>
      </c>
      <c r="C27054" s="1">
        <v>44296</v>
      </c>
      <c r="H27054">
        <v>18141</v>
      </c>
      <c r="M27054">
        <v>88</v>
      </c>
    </row>
    <row r="27055" spans="1:13" customFormat="1" hidden="1">
      <c r="A27055" t="s">
        <v>1014</v>
      </c>
      <c r="B27055" t="s">
        <v>1015</v>
      </c>
      <c r="C27055" s="1">
        <v>44297</v>
      </c>
      <c r="H27055">
        <v>15400</v>
      </c>
      <c r="M27055">
        <v>75</v>
      </c>
    </row>
    <row r="27056" spans="1:13" customFormat="1" hidden="1">
      <c r="A27056" t="s">
        <v>1014</v>
      </c>
      <c r="B27056" t="s">
        <v>1015</v>
      </c>
      <c r="C27056" s="1">
        <v>44298</v>
      </c>
      <c r="H27056">
        <v>12660</v>
      </c>
      <c r="M27056">
        <v>61</v>
      </c>
    </row>
    <row r="27057" spans="1:13" customFormat="1" hidden="1">
      <c r="A27057" t="s">
        <v>1014</v>
      </c>
      <c r="B27057" t="s">
        <v>1015</v>
      </c>
      <c r="C27057" s="1">
        <v>44299</v>
      </c>
      <c r="H27057">
        <v>9919</v>
      </c>
      <c r="M27057">
        <v>48</v>
      </c>
    </row>
    <row r="27058" spans="1:13" customFormat="1" hidden="1">
      <c r="A27058" t="s">
        <v>1014</v>
      </c>
      <c r="B27058" t="s">
        <v>1015</v>
      </c>
      <c r="C27058" s="1">
        <v>44300</v>
      </c>
      <c r="D27058">
        <v>1043737</v>
      </c>
      <c r="E27058">
        <v>1043737</v>
      </c>
      <c r="H27058">
        <v>9919</v>
      </c>
      <c r="I27058">
        <v>0.51</v>
      </c>
      <c r="J27058">
        <v>0.51</v>
      </c>
      <c r="M27058">
        <v>48</v>
      </c>
    </row>
    <row r="27059" spans="1:13" customFormat="1" hidden="1">
      <c r="A27059" t="s">
        <v>1014</v>
      </c>
      <c r="B27059" t="s">
        <v>1015</v>
      </c>
      <c r="C27059" s="1">
        <v>44301</v>
      </c>
      <c r="D27059">
        <v>1051096</v>
      </c>
      <c r="E27059">
        <v>1051096</v>
      </c>
      <c r="G27059">
        <v>7359</v>
      </c>
      <c r="H27059">
        <v>9553</v>
      </c>
      <c r="I27059">
        <v>0.51</v>
      </c>
      <c r="J27059">
        <v>0.51</v>
      </c>
      <c r="M27059">
        <v>46</v>
      </c>
    </row>
    <row r="27060" spans="1:13" customFormat="1" hidden="1">
      <c r="A27060" t="s">
        <v>1014</v>
      </c>
      <c r="B27060" t="s">
        <v>1015</v>
      </c>
      <c r="C27060" s="1">
        <v>44302</v>
      </c>
      <c r="D27060">
        <v>1081548</v>
      </c>
      <c r="E27060">
        <v>1081548</v>
      </c>
      <c r="G27060">
        <v>30452</v>
      </c>
      <c r="H27060">
        <v>12486</v>
      </c>
      <c r="I27060">
        <v>0.52</v>
      </c>
      <c r="J27060">
        <v>0.52</v>
      </c>
      <c r="M27060">
        <v>61</v>
      </c>
    </row>
    <row r="27061" spans="1:13" customFormat="1" hidden="1">
      <c r="A27061" t="s">
        <v>1014</v>
      </c>
      <c r="B27061" t="s">
        <v>1015</v>
      </c>
      <c r="C27061" s="1">
        <v>44303</v>
      </c>
      <c r="H27061">
        <v>12154</v>
      </c>
      <c r="M27061">
        <v>59</v>
      </c>
    </row>
    <row r="27062" spans="1:13" customFormat="1" hidden="1">
      <c r="A27062" t="s">
        <v>1014</v>
      </c>
      <c r="B27062" t="s">
        <v>1015</v>
      </c>
      <c r="C27062" s="1">
        <v>44304</v>
      </c>
      <c r="D27062">
        <v>1096727</v>
      </c>
      <c r="E27062">
        <v>1096727</v>
      </c>
      <c r="H27062">
        <v>11821</v>
      </c>
      <c r="I27062">
        <v>0.53</v>
      </c>
      <c r="J27062">
        <v>0.53</v>
      </c>
      <c r="M27062">
        <v>57</v>
      </c>
    </row>
    <row r="27063" spans="1:13" customFormat="1" hidden="1">
      <c r="A27063" t="s">
        <v>1014</v>
      </c>
      <c r="B27063" t="s">
        <v>1015</v>
      </c>
      <c r="C27063" s="1">
        <v>44305</v>
      </c>
      <c r="D27063">
        <v>1101827</v>
      </c>
      <c r="E27063">
        <v>1101827</v>
      </c>
      <c r="G27063">
        <v>5100</v>
      </c>
      <c r="H27063">
        <v>11132</v>
      </c>
      <c r="I27063">
        <v>0.53</v>
      </c>
      <c r="J27063">
        <v>0.53</v>
      </c>
      <c r="M27063">
        <v>54</v>
      </c>
    </row>
    <row r="27064" spans="1:13" customFormat="1" hidden="1">
      <c r="A27064" t="s">
        <v>1014</v>
      </c>
      <c r="B27064" t="s">
        <v>1015</v>
      </c>
      <c r="C27064" s="1">
        <v>44306</v>
      </c>
      <c r="D27064">
        <v>1114408</v>
      </c>
      <c r="E27064">
        <v>1114408</v>
      </c>
      <c r="G27064">
        <v>12581</v>
      </c>
      <c r="H27064">
        <v>11513</v>
      </c>
      <c r="I27064">
        <v>0.54</v>
      </c>
      <c r="J27064">
        <v>0.54</v>
      </c>
      <c r="M27064">
        <v>56</v>
      </c>
    </row>
    <row r="27065" spans="1:13" customFormat="1" hidden="1">
      <c r="A27065" t="s">
        <v>1014</v>
      </c>
      <c r="B27065" t="s">
        <v>1015</v>
      </c>
      <c r="C27065" s="1">
        <v>44307</v>
      </c>
      <c r="D27065">
        <v>1133325</v>
      </c>
      <c r="E27065">
        <v>1133325</v>
      </c>
      <c r="G27065">
        <v>18917</v>
      </c>
      <c r="H27065">
        <v>12798</v>
      </c>
      <c r="I27065">
        <v>0.55000000000000004</v>
      </c>
      <c r="J27065">
        <v>0.55000000000000004</v>
      </c>
      <c r="M27065">
        <v>62</v>
      </c>
    </row>
    <row r="27066" spans="1:13" customFormat="1" hidden="1">
      <c r="A27066" t="s">
        <v>1014</v>
      </c>
      <c r="B27066" t="s">
        <v>1015</v>
      </c>
      <c r="C27066" s="1">
        <v>44308</v>
      </c>
      <c r="D27066">
        <v>1148168</v>
      </c>
      <c r="E27066">
        <v>1148168</v>
      </c>
      <c r="G27066">
        <v>14843</v>
      </c>
      <c r="H27066">
        <v>13867</v>
      </c>
      <c r="I27066">
        <v>0.56000000000000005</v>
      </c>
      <c r="J27066">
        <v>0.56000000000000005</v>
      </c>
      <c r="M27066">
        <v>67</v>
      </c>
    </row>
    <row r="27067" spans="1:13" customFormat="1" hidden="1">
      <c r="A27067" t="s">
        <v>1014</v>
      </c>
      <c r="B27067" t="s">
        <v>1015</v>
      </c>
      <c r="C27067" s="1">
        <v>44309</v>
      </c>
      <c r="D27067">
        <v>1158582</v>
      </c>
      <c r="E27067">
        <v>1158582</v>
      </c>
      <c r="G27067">
        <v>10414</v>
      </c>
      <c r="H27067">
        <v>11005</v>
      </c>
      <c r="I27067">
        <v>0.56000000000000005</v>
      </c>
      <c r="J27067">
        <v>0.56000000000000005</v>
      </c>
      <c r="M27067">
        <v>53</v>
      </c>
    </row>
    <row r="27068" spans="1:13" customFormat="1" hidden="1">
      <c r="A27068" t="s">
        <v>1014</v>
      </c>
      <c r="B27068" t="s">
        <v>1015</v>
      </c>
      <c r="C27068" s="1">
        <v>44310</v>
      </c>
      <c r="D27068">
        <v>1167837</v>
      </c>
      <c r="E27068">
        <v>1167837</v>
      </c>
      <c r="G27068">
        <v>9255</v>
      </c>
      <c r="H27068">
        <v>11243</v>
      </c>
      <c r="I27068">
        <v>0.56999999999999995</v>
      </c>
      <c r="J27068">
        <v>0.56999999999999995</v>
      </c>
      <c r="M27068">
        <v>55</v>
      </c>
    </row>
    <row r="27069" spans="1:13" customFormat="1" hidden="1">
      <c r="A27069" t="s">
        <v>1014</v>
      </c>
      <c r="B27069" t="s">
        <v>1015</v>
      </c>
      <c r="C27069" s="1">
        <v>44311</v>
      </c>
      <c r="D27069">
        <v>1171515</v>
      </c>
      <c r="E27069">
        <v>1171515</v>
      </c>
      <c r="G27069">
        <v>3678</v>
      </c>
      <c r="H27069">
        <v>10684</v>
      </c>
      <c r="I27069">
        <v>0.56999999999999995</v>
      </c>
      <c r="J27069">
        <v>0.56999999999999995</v>
      </c>
      <c r="M27069">
        <v>52</v>
      </c>
    </row>
    <row r="27070" spans="1:13" customFormat="1" hidden="1">
      <c r="A27070" t="s">
        <v>1014</v>
      </c>
      <c r="B27070" t="s">
        <v>1015</v>
      </c>
      <c r="C27070" s="1">
        <v>44312</v>
      </c>
      <c r="D27070">
        <v>1175285</v>
      </c>
      <c r="E27070">
        <v>1175285</v>
      </c>
      <c r="G27070">
        <v>3770</v>
      </c>
      <c r="H27070">
        <v>10494</v>
      </c>
      <c r="I27070">
        <v>0.56999999999999995</v>
      </c>
      <c r="J27070">
        <v>0.56999999999999995</v>
      </c>
      <c r="M27070">
        <v>51</v>
      </c>
    </row>
    <row r="27071" spans="1:13" customFormat="1" hidden="1">
      <c r="A27071" t="s">
        <v>1014</v>
      </c>
      <c r="B27071" t="s">
        <v>1015</v>
      </c>
      <c r="C27071" s="1">
        <v>44313</v>
      </c>
      <c r="D27071">
        <v>1181941</v>
      </c>
      <c r="E27071">
        <v>1181941</v>
      </c>
      <c r="G27071">
        <v>6656</v>
      </c>
      <c r="H27071">
        <v>9648</v>
      </c>
      <c r="I27071">
        <v>0.56999999999999995</v>
      </c>
      <c r="J27071">
        <v>0.56999999999999995</v>
      </c>
      <c r="M27071">
        <v>47</v>
      </c>
    </row>
    <row r="27072" spans="1:13" customFormat="1" hidden="1">
      <c r="A27072" t="s">
        <v>1014</v>
      </c>
      <c r="B27072" t="s">
        <v>1015</v>
      </c>
      <c r="C27072" s="1">
        <v>44314</v>
      </c>
      <c r="D27072">
        <v>1191563</v>
      </c>
      <c r="E27072">
        <v>1191563</v>
      </c>
      <c r="G27072">
        <v>9622</v>
      </c>
      <c r="H27072">
        <v>8320</v>
      </c>
      <c r="I27072">
        <v>0.57999999999999996</v>
      </c>
      <c r="J27072">
        <v>0.57999999999999996</v>
      </c>
      <c r="M27072">
        <v>40</v>
      </c>
    </row>
    <row r="27073" spans="1:13" customFormat="1" hidden="1">
      <c r="A27073" t="s">
        <v>1014</v>
      </c>
      <c r="B27073" t="s">
        <v>1015</v>
      </c>
      <c r="C27073" s="1">
        <v>44315</v>
      </c>
      <c r="H27073">
        <v>7654</v>
      </c>
      <c r="M27073">
        <v>37</v>
      </c>
    </row>
    <row r="27074" spans="1:13" customFormat="1" hidden="1">
      <c r="A27074" t="s">
        <v>1014</v>
      </c>
      <c r="B27074" t="s">
        <v>1015</v>
      </c>
      <c r="C27074" s="1">
        <v>44316</v>
      </c>
      <c r="H27074">
        <v>7621</v>
      </c>
      <c r="M27074">
        <v>37</v>
      </c>
    </row>
    <row r="27075" spans="1:13" customFormat="1" hidden="1">
      <c r="A27075" t="s">
        <v>1014</v>
      </c>
      <c r="B27075" t="s">
        <v>1015</v>
      </c>
      <c r="C27075" s="1">
        <v>44317</v>
      </c>
      <c r="D27075">
        <v>1222109</v>
      </c>
      <c r="E27075">
        <v>1222109</v>
      </c>
      <c r="H27075">
        <v>7753</v>
      </c>
      <c r="I27075">
        <v>0.59</v>
      </c>
      <c r="J27075">
        <v>0.59</v>
      </c>
      <c r="M27075">
        <v>38</v>
      </c>
    </row>
    <row r="27076" spans="1:13" customFormat="1" hidden="1">
      <c r="A27076" t="s">
        <v>1014</v>
      </c>
      <c r="B27076" t="s">
        <v>1015</v>
      </c>
      <c r="C27076" s="1">
        <v>44318</v>
      </c>
      <c r="D27076">
        <v>1229733</v>
      </c>
      <c r="E27076">
        <v>1229733</v>
      </c>
      <c r="G27076">
        <v>7624</v>
      </c>
      <c r="H27076">
        <v>8317</v>
      </c>
      <c r="I27076">
        <v>0.6</v>
      </c>
      <c r="J27076">
        <v>0.6</v>
      </c>
      <c r="M27076">
        <v>40</v>
      </c>
    </row>
    <row r="27077" spans="1:13" customFormat="1" hidden="1">
      <c r="A27077" t="s">
        <v>1014</v>
      </c>
      <c r="B27077" t="s">
        <v>1015</v>
      </c>
      <c r="C27077" s="1">
        <v>44319</v>
      </c>
      <c r="D27077">
        <v>1236815</v>
      </c>
      <c r="E27077">
        <v>1236815</v>
      </c>
      <c r="G27077">
        <v>7082</v>
      </c>
      <c r="H27077">
        <v>8790</v>
      </c>
      <c r="I27077">
        <v>0.6</v>
      </c>
      <c r="J27077">
        <v>0.6</v>
      </c>
      <c r="M27077">
        <v>43</v>
      </c>
    </row>
    <row r="27078" spans="1:13" customFormat="1" hidden="1">
      <c r="A27078" t="s">
        <v>1014</v>
      </c>
      <c r="B27078" t="s">
        <v>1015</v>
      </c>
      <c r="C27078" s="1">
        <v>44320</v>
      </c>
      <c r="D27078">
        <v>1246845</v>
      </c>
      <c r="E27078">
        <v>1246845</v>
      </c>
      <c r="G27078">
        <v>10030</v>
      </c>
      <c r="H27078">
        <v>9272</v>
      </c>
      <c r="I27078">
        <v>0.6</v>
      </c>
      <c r="J27078">
        <v>0.6</v>
      </c>
      <c r="M27078">
        <v>45</v>
      </c>
    </row>
    <row r="27079" spans="1:13" customFormat="1" hidden="1">
      <c r="A27079" t="s">
        <v>1014</v>
      </c>
      <c r="B27079" t="s">
        <v>1015</v>
      </c>
      <c r="C27079" s="1">
        <v>44321</v>
      </c>
      <c r="D27079">
        <v>1266742</v>
      </c>
      <c r="E27079">
        <v>1266742</v>
      </c>
      <c r="G27079">
        <v>19897</v>
      </c>
      <c r="H27079">
        <v>10740</v>
      </c>
      <c r="I27079">
        <v>0.61</v>
      </c>
      <c r="J27079">
        <v>0.61</v>
      </c>
      <c r="M27079">
        <v>52</v>
      </c>
    </row>
    <row r="27080" spans="1:13" customFormat="1" hidden="1">
      <c r="A27080" t="s">
        <v>1014</v>
      </c>
      <c r="B27080" t="s">
        <v>1015</v>
      </c>
      <c r="C27080" s="1">
        <v>44322</v>
      </c>
      <c r="D27080">
        <v>1289773</v>
      </c>
      <c r="E27080">
        <v>1289773</v>
      </c>
      <c r="G27080">
        <v>23031</v>
      </c>
      <c r="H27080">
        <v>12575</v>
      </c>
      <c r="I27080">
        <v>0.63</v>
      </c>
      <c r="J27080">
        <v>0.63</v>
      </c>
      <c r="M27080">
        <v>61</v>
      </c>
    </row>
    <row r="27081" spans="1:13" customFormat="1" hidden="1">
      <c r="A27081" t="s">
        <v>1014</v>
      </c>
      <c r="B27081" t="s">
        <v>1015</v>
      </c>
      <c r="C27081" s="1">
        <v>44323</v>
      </c>
      <c r="D27081">
        <v>1615787</v>
      </c>
      <c r="E27081">
        <v>1615787</v>
      </c>
      <c r="G27081">
        <v>326014</v>
      </c>
      <c r="H27081">
        <v>57694</v>
      </c>
      <c r="I27081">
        <v>0.78</v>
      </c>
      <c r="J27081">
        <v>0.78</v>
      </c>
      <c r="M27081">
        <v>280</v>
      </c>
    </row>
    <row r="27082" spans="1:13" customFormat="1" hidden="1">
      <c r="A27082" t="s">
        <v>1014</v>
      </c>
      <c r="B27082" t="s">
        <v>1015</v>
      </c>
      <c r="C27082" s="1">
        <v>44324</v>
      </c>
      <c r="D27082">
        <v>1653292</v>
      </c>
      <c r="E27082">
        <v>1653292</v>
      </c>
      <c r="G27082">
        <v>37505</v>
      </c>
      <c r="H27082">
        <v>61598</v>
      </c>
      <c r="I27082">
        <v>0.8</v>
      </c>
      <c r="J27082">
        <v>0.8</v>
      </c>
      <c r="M27082">
        <v>299</v>
      </c>
    </row>
    <row r="27083" spans="1:13" customFormat="1" hidden="1">
      <c r="A27083" t="s">
        <v>1014</v>
      </c>
      <c r="B27083" t="s">
        <v>1015</v>
      </c>
      <c r="C27083" s="1">
        <v>44325</v>
      </c>
      <c r="D27083">
        <v>1665698</v>
      </c>
      <c r="E27083">
        <v>1665698</v>
      </c>
      <c r="G27083">
        <v>12406</v>
      </c>
      <c r="H27083">
        <v>62281</v>
      </c>
      <c r="I27083">
        <v>0.81</v>
      </c>
      <c r="J27083">
        <v>0.81</v>
      </c>
      <c r="M27083">
        <v>302</v>
      </c>
    </row>
    <row r="27084" spans="1:13" customFormat="1" hidden="1">
      <c r="A27084" t="s">
        <v>1014</v>
      </c>
      <c r="B27084" t="s">
        <v>1015</v>
      </c>
      <c r="C27084" s="1">
        <v>44326</v>
      </c>
      <c r="D27084">
        <v>1697243</v>
      </c>
      <c r="E27084">
        <v>1697243</v>
      </c>
      <c r="G27084">
        <v>31545</v>
      </c>
      <c r="H27084">
        <v>65775</v>
      </c>
      <c r="I27084">
        <v>0.82</v>
      </c>
      <c r="J27084">
        <v>0.82</v>
      </c>
      <c r="M27084">
        <v>319</v>
      </c>
    </row>
    <row r="27085" spans="1:13" customFormat="1" hidden="1">
      <c r="A27085" t="s">
        <v>1014</v>
      </c>
      <c r="B27085" t="s">
        <v>1015</v>
      </c>
      <c r="C27085" s="1">
        <v>44327</v>
      </c>
      <c r="D27085">
        <v>1713306</v>
      </c>
      <c r="E27085">
        <v>1713306</v>
      </c>
      <c r="G27085">
        <v>16063</v>
      </c>
      <c r="H27085">
        <v>66637</v>
      </c>
      <c r="I27085">
        <v>0.83</v>
      </c>
      <c r="J27085">
        <v>0.83</v>
      </c>
      <c r="M27085">
        <v>323</v>
      </c>
    </row>
    <row r="27086" spans="1:13" customFormat="1" hidden="1">
      <c r="A27086" t="s">
        <v>1014</v>
      </c>
      <c r="B27086" t="s">
        <v>1015</v>
      </c>
      <c r="C27086" s="1">
        <v>44328</v>
      </c>
      <c r="D27086">
        <v>1748242</v>
      </c>
      <c r="E27086">
        <v>1748242</v>
      </c>
      <c r="G27086">
        <v>34936</v>
      </c>
      <c r="H27086">
        <v>68786</v>
      </c>
      <c r="I27086">
        <v>0.85</v>
      </c>
      <c r="J27086">
        <v>0.85</v>
      </c>
      <c r="M27086">
        <v>334</v>
      </c>
    </row>
    <row r="27087" spans="1:13" customFormat="1" hidden="1">
      <c r="A27087" t="s">
        <v>1014</v>
      </c>
      <c r="B27087" t="s">
        <v>1015</v>
      </c>
      <c r="C27087" s="1">
        <v>44329</v>
      </c>
      <c r="D27087">
        <v>1763552</v>
      </c>
      <c r="E27087">
        <v>1763552</v>
      </c>
      <c r="G27087">
        <v>15310</v>
      </c>
      <c r="H27087">
        <v>67683</v>
      </c>
      <c r="I27087">
        <v>0.86</v>
      </c>
      <c r="J27087">
        <v>0.86</v>
      </c>
      <c r="M27087">
        <v>328</v>
      </c>
    </row>
    <row r="27088" spans="1:13" customFormat="1" hidden="1">
      <c r="A27088" t="s">
        <v>1014</v>
      </c>
      <c r="B27088" t="s">
        <v>1015</v>
      </c>
      <c r="C27088" s="1">
        <v>44330</v>
      </c>
      <c r="D27088">
        <v>1767488</v>
      </c>
      <c r="E27088">
        <v>1767488</v>
      </c>
      <c r="G27088">
        <v>3936</v>
      </c>
      <c r="H27088">
        <v>21672</v>
      </c>
      <c r="I27088">
        <v>0.86</v>
      </c>
      <c r="J27088">
        <v>0.86</v>
      </c>
      <c r="M27088">
        <v>105</v>
      </c>
    </row>
    <row r="27089" spans="1:13" customFormat="1" hidden="1">
      <c r="A27089" t="s">
        <v>1014</v>
      </c>
      <c r="B27089" t="s">
        <v>1015</v>
      </c>
      <c r="C27089" s="1">
        <v>44331</v>
      </c>
      <c r="D27089">
        <v>1794552</v>
      </c>
      <c r="E27089">
        <v>1794552</v>
      </c>
      <c r="G27089">
        <v>27064</v>
      </c>
      <c r="H27089">
        <v>20180</v>
      </c>
      <c r="I27089">
        <v>0.87</v>
      </c>
      <c r="J27089">
        <v>0.87</v>
      </c>
      <c r="M27089">
        <v>98</v>
      </c>
    </row>
    <row r="27090" spans="1:13" customFormat="1" hidden="1">
      <c r="A27090" t="s">
        <v>1014</v>
      </c>
      <c r="B27090" t="s">
        <v>1015</v>
      </c>
      <c r="C27090" s="1">
        <v>44332</v>
      </c>
      <c r="D27090">
        <v>1811795</v>
      </c>
      <c r="E27090">
        <v>1811795</v>
      </c>
      <c r="G27090">
        <v>17243</v>
      </c>
      <c r="H27090">
        <v>20871</v>
      </c>
      <c r="I27090">
        <v>0.88</v>
      </c>
      <c r="J27090">
        <v>0.88</v>
      </c>
      <c r="M27090">
        <v>101</v>
      </c>
    </row>
    <row r="27091" spans="1:13" customFormat="1" hidden="1">
      <c r="A27091" t="s">
        <v>1014</v>
      </c>
      <c r="B27091" t="s">
        <v>1015</v>
      </c>
      <c r="C27091" s="1">
        <v>44333</v>
      </c>
      <c r="D27091">
        <v>1823095</v>
      </c>
      <c r="E27091">
        <v>1823095</v>
      </c>
      <c r="G27091">
        <v>11300</v>
      </c>
      <c r="H27091">
        <v>17979</v>
      </c>
      <c r="I27091">
        <v>0.88</v>
      </c>
      <c r="J27091">
        <v>0.88</v>
      </c>
      <c r="M27091">
        <v>87</v>
      </c>
    </row>
    <row r="27092" spans="1:13" customFormat="1" hidden="1">
      <c r="A27092" t="s">
        <v>1014</v>
      </c>
      <c r="B27092" t="s">
        <v>1015</v>
      </c>
      <c r="C27092" s="1">
        <v>44334</v>
      </c>
      <c r="D27092">
        <v>1842437</v>
      </c>
      <c r="E27092">
        <v>1842437</v>
      </c>
      <c r="G27092">
        <v>19342</v>
      </c>
      <c r="H27092">
        <v>18447</v>
      </c>
      <c r="I27092">
        <v>0.89</v>
      </c>
      <c r="J27092">
        <v>0.89</v>
      </c>
      <c r="M27092">
        <v>89</v>
      </c>
    </row>
    <row r="27093" spans="1:13" customFormat="1" hidden="1">
      <c r="A27093" t="s">
        <v>1014</v>
      </c>
      <c r="B27093" t="s">
        <v>1015</v>
      </c>
      <c r="C27093" s="1">
        <v>44335</v>
      </c>
      <c r="D27093">
        <v>1880788</v>
      </c>
      <c r="E27093">
        <v>1880788</v>
      </c>
      <c r="G27093">
        <v>38351</v>
      </c>
      <c r="H27093">
        <v>18935</v>
      </c>
      <c r="I27093">
        <v>0.91</v>
      </c>
      <c r="J27093">
        <v>0.91</v>
      </c>
      <c r="M27093">
        <v>92</v>
      </c>
    </row>
    <row r="27094" spans="1:13" customFormat="1" hidden="1">
      <c r="A27094" t="s">
        <v>1014</v>
      </c>
      <c r="B27094" t="s">
        <v>1015</v>
      </c>
      <c r="C27094" s="1">
        <v>44336</v>
      </c>
      <c r="D27094">
        <v>1894794</v>
      </c>
      <c r="E27094">
        <v>1894794</v>
      </c>
      <c r="G27094">
        <v>14006</v>
      </c>
      <c r="H27094">
        <v>18749</v>
      </c>
      <c r="I27094">
        <v>0.92</v>
      </c>
      <c r="J27094">
        <v>0.92</v>
      </c>
      <c r="M27094">
        <v>91</v>
      </c>
    </row>
    <row r="27095" spans="1:13" customFormat="1" hidden="1">
      <c r="A27095" t="s">
        <v>1014</v>
      </c>
      <c r="B27095" t="s">
        <v>1015</v>
      </c>
      <c r="C27095" s="1">
        <v>44337</v>
      </c>
      <c r="D27095">
        <v>1911254</v>
      </c>
      <c r="E27095">
        <v>1911254</v>
      </c>
      <c r="G27095">
        <v>16460</v>
      </c>
      <c r="H27095">
        <v>20538</v>
      </c>
      <c r="I27095">
        <v>0.93</v>
      </c>
      <c r="J27095">
        <v>0.93</v>
      </c>
      <c r="M27095">
        <v>100</v>
      </c>
    </row>
    <row r="27096" spans="1:13" customFormat="1" hidden="1">
      <c r="A27096" t="s">
        <v>1014</v>
      </c>
      <c r="B27096" t="s">
        <v>1015</v>
      </c>
      <c r="C27096" s="1">
        <v>44338</v>
      </c>
      <c r="D27096">
        <v>1927141</v>
      </c>
      <c r="E27096">
        <v>1927141</v>
      </c>
      <c r="G27096">
        <v>15887</v>
      </c>
      <c r="H27096">
        <v>18941</v>
      </c>
      <c r="I27096">
        <v>0.93</v>
      </c>
      <c r="J27096">
        <v>0.93</v>
      </c>
      <c r="M27096">
        <v>92</v>
      </c>
    </row>
    <row r="27097" spans="1:13" customFormat="1" hidden="1">
      <c r="A27097" t="s">
        <v>1014</v>
      </c>
      <c r="B27097" t="s">
        <v>1015</v>
      </c>
      <c r="C27097" s="1">
        <v>44339</v>
      </c>
      <c r="D27097">
        <v>1929237</v>
      </c>
      <c r="E27097">
        <v>1929237</v>
      </c>
      <c r="G27097">
        <v>2096</v>
      </c>
      <c r="H27097">
        <v>16777</v>
      </c>
      <c r="I27097">
        <v>0.94</v>
      </c>
      <c r="J27097">
        <v>0.94</v>
      </c>
      <c r="M27097">
        <v>81</v>
      </c>
    </row>
    <row r="27098" spans="1:13" customFormat="1" hidden="1">
      <c r="A27098" t="s">
        <v>1014</v>
      </c>
      <c r="B27098" t="s">
        <v>1015</v>
      </c>
      <c r="C27098" s="1">
        <v>44340</v>
      </c>
      <c r="H27098">
        <v>15913</v>
      </c>
      <c r="M27098">
        <v>77</v>
      </c>
    </row>
    <row r="27099" spans="1:13" customFormat="1" hidden="1">
      <c r="A27099" t="s">
        <v>1014</v>
      </c>
      <c r="B27099" t="s">
        <v>1015</v>
      </c>
      <c r="C27099" s="1">
        <v>44341</v>
      </c>
      <c r="D27099">
        <v>1939737</v>
      </c>
      <c r="E27099">
        <v>1930922</v>
      </c>
      <c r="F27099">
        <v>8815</v>
      </c>
      <c r="H27099">
        <v>13900</v>
      </c>
      <c r="I27099">
        <v>0.94</v>
      </c>
      <c r="J27099">
        <v>0.94</v>
      </c>
      <c r="K27099">
        <v>0</v>
      </c>
      <c r="M27099">
        <v>67</v>
      </c>
    </row>
    <row r="27100" spans="1:13" customFormat="1" hidden="1">
      <c r="A27100" t="s">
        <v>1014</v>
      </c>
      <c r="B27100" t="s">
        <v>1015</v>
      </c>
      <c r="C27100" s="1">
        <v>44342</v>
      </c>
      <c r="D27100">
        <v>1953870</v>
      </c>
      <c r="E27100">
        <v>1938611</v>
      </c>
      <c r="F27100">
        <v>15259</v>
      </c>
      <c r="G27100">
        <v>14133</v>
      </c>
      <c r="H27100">
        <v>10440</v>
      </c>
      <c r="I27100">
        <v>0.95</v>
      </c>
      <c r="J27100">
        <v>0.94</v>
      </c>
      <c r="K27100">
        <v>0.01</v>
      </c>
      <c r="M27100">
        <v>51</v>
      </c>
    </row>
    <row r="27101" spans="1:13" customFormat="1" hidden="1">
      <c r="A27101" t="s">
        <v>1014</v>
      </c>
      <c r="B27101" t="s">
        <v>1015</v>
      </c>
      <c r="C27101" s="1">
        <v>44343</v>
      </c>
      <c r="D27101">
        <v>1967435</v>
      </c>
      <c r="E27101">
        <v>1945273</v>
      </c>
      <c r="F27101">
        <v>22162</v>
      </c>
      <c r="G27101">
        <v>13565</v>
      </c>
      <c r="H27101">
        <v>10377</v>
      </c>
      <c r="I27101">
        <v>0.95</v>
      </c>
      <c r="J27101">
        <v>0.94</v>
      </c>
      <c r="K27101">
        <v>0.01</v>
      </c>
      <c r="M27101">
        <v>50</v>
      </c>
    </row>
    <row r="27102" spans="1:13" customFormat="1" hidden="1">
      <c r="A27102" t="s">
        <v>1014</v>
      </c>
      <c r="B27102" t="s">
        <v>1015</v>
      </c>
      <c r="C27102" s="1">
        <v>44344</v>
      </c>
      <c r="D27102">
        <v>1984242</v>
      </c>
      <c r="E27102">
        <v>1950298</v>
      </c>
      <c r="F27102">
        <v>33944</v>
      </c>
      <c r="G27102">
        <v>16807</v>
      </c>
      <c r="H27102">
        <v>10427</v>
      </c>
      <c r="I27102">
        <v>0.96</v>
      </c>
      <c r="J27102">
        <v>0.95</v>
      </c>
      <c r="K27102">
        <v>0.02</v>
      </c>
      <c r="M27102">
        <v>51</v>
      </c>
    </row>
    <row r="27103" spans="1:13" customFormat="1" hidden="1">
      <c r="A27103" t="s">
        <v>1014</v>
      </c>
      <c r="B27103" t="s">
        <v>1015</v>
      </c>
      <c r="C27103" s="1">
        <v>44345</v>
      </c>
      <c r="D27103">
        <v>1996914</v>
      </c>
      <c r="E27103">
        <v>1952694</v>
      </c>
      <c r="F27103">
        <v>44220</v>
      </c>
      <c r="G27103">
        <v>12672</v>
      </c>
      <c r="H27103">
        <v>9968</v>
      </c>
      <c r="I27103">
        <v>0.97</v>
      </c>
      <c r="J27103">
        <v>0.95</v>
      </c>
      <c r="K27103">
        <v>0.02</v>
      </c>
      <c r="M27103">
        <v>48</v>
      </c>
    </row>
    <row r="27104" spans="1:13" customFormat="1" hidden="1">
      <c r="A27104" t="s">
        <v>1014</v>
      </c>
      <c r="B27104" t="s">
        <v>1015</v>
      </c>
      <c r="C27104" s="1">
        <v>44346</v>
      </c>
      <c r="D27104">
        <v>2014590</v>
      </c>
      <c r="E27104">
        <v>1955652</v>
      </c>
      <c r="F27104">
        <v>58938</v>
      </c>
      <c r="G27104">
        <v>17676</v>
      </c>
      <c r="H27104">
        <v>12193</v>
      </c>
      <c r="I27104">
        <v>0.98</v>
      </c>
      <c r="J27104">
        <v>0.95</v>
      </c>
      <c r="K27104">
        <v>0.03</v>
      </c>
      <c r="M27104">
        <v>59</v>
      </c>
    </row>
    <row r="27105" spans="1:13" customFormat="1" hidden="1">
      <c r="A27105" t="s">
        <v>1014</v>
      </c>
      <c r="B27105" t="s">
        <v>1015</v>
      </c>
      <c r="C27105" s="1">
        <v>44347</v>
      </c>
      <c r="D27105">
        <v>2030063</v>
      </c>
      <c r="E27105">
        <v>1956598</v>
      </c>
      <c r="F27105">
        <v>73465</v>
      </c>
      <c r="G27105">
        <v>15473</v>
      </c>
      <c r="H27105">
        <v>13654</v>
      </c>
      <c r="I27105">
        <v>0.98</v>
      </c>
      <c r="J27105">
        <v>0.95</v>
      </c>
      <c r="K27105">
        <v>0.04</v>
      </c>
      <c r="M27105">
        <v>66</v>
      </c>
    </row>
    <row r="27106" spans="1:13" customFormat="1" hidden="1">
      <c r="A27106" t="s">
        <v>1014</v>
      </c>
      <c r="B27106" t="s">
        <v>1015</v>
      </c>
      <c r="C27106" s="1">
        <v>44348</v>
      </c>
      <c r="D27106">
        <v>2051228</v>
      </c>
      <c r="E27106">
        <v>1960493</v>
      </c>
      <c r="F27106">
        <v>90735</v>
      </c>
      <c r="G27106">
        <v>21165</v>
      </c>
      <c r="H27106">
        <v>15927</v>
      </c>
      <c r="I27106">
        <v>1</v>
      </c>
      <c r="J27106">
        <v>0.95</v>
      </c>
      <c r="K27106">
        <v>0.04</v>
      </c>
      <c r="M27106">
        <v>77</v>
      </c>
    </row>
    <row r="27107" spans="1:13" customFormat="1" hidden="1">
      <c r="A27107" t="s">
        <v>1014</v>
      </c>
      <c r="B27107" t="s">
        <v>1015</v>
      </c>
      <c r="C27107" s="1">
        <v>44349</v>
      </c>
      <c r="D27107">
        <v>2110141</v>
      </c>
      <c r="E27107">
        <v>1961883</v>
      </c>
      <c r="F27107">
        <v>148258</v>
      </c>
      <c r="G27107">
        <v>58913</v>
      </c>
      <c r="H27107">
        <v>22324</v>
      </c>
      <c r="I27107">
        <v>1.02</v>
      </c>
      <c r="J27107">
        <v>0.95</v>
      </c>
      <c r="K27107">
        <v>7.0000000000000007E-2</v>
      </c>
      <c r="M27107">
        <v>108</v>
      </c>
    </row>
    <row r="27108" spans="1:13" customFormat="1" hidden="1">
      <c r="A27108" t="s">
        <v>1014</v>
      </c>
      <c r="B27108" t="s">
        <v>1015</v>
      </c>
      <c r="C27108" s="1">
        <v>44350</v>
      </c>
      <c r="H27108">
        <v>28645</v>
      </c>
      <c r="M27108">
        <v>139</v>
      </c>
    </row>
    <row r="27109" spans="1:13" customFormat="1" hidden="1">
      <c r="A27109" t="s">
        <v>1014</v>
      </c>
      <c r="B27109" t="s">
        <v>1015</v>
      </c>
      <c r="C27109" s="1">
        <v>44351</v>
      </c>
      <c r="D27109">
        <v>2225765</v>
      </c>
      <c r="E27109">
        <v>1964095</v>
      </c>
      <c r="F27109">
        <v>261670</v>
      </c>
      <c r="H27109">
        <v>34503</v>
      </c>
      <c r="I27109">
        <v>1.08</v>
      </c>
      <c r="J27109">
        <v>0.95</v>
      </c>
      <c r="K27109">
        <v>0.13</v>
      </c>
      <c r="M27109">
        <v>167</v>
      </c>
    </row>
    <row r="27110" spans="1:13" customFormat="1" hidden="1">
      <c r="A27110" t="s">
        <v>1014</v>
      </c>
      <c r="B27110" t="s">
        <v>1015</v>
      </c>
      <c r="C27110" s="1">
        <v>44352</v>
      </c>
      <c r="H27110">
        <v>38321</v>
      </c>
      <c r="M27110">
        <v>186</v>
      </c>
    </row>
    <row r="27111" spans="1:13" customFormat="1" hidden="1">
      <c r="A27111" t="s">
        <v>1014</v>
      </c>
      <c r="B27111" t="s">
        <v>1015</v>
      </c>
      <c r="C27111" s="1">
        <v>44353</v>
      </c>
      <c r="H27111">
        <v>41425</v>
      </c>
      <c r="M27111">
        <v>201</v>
      </c>
    </row>
    <row r="27112" spans="1:13" customFormat="1" hidden="1">
      <c r="A27112" t="s">
        <v>1014</v>
      </c>
      <c r="B27112" t="s">
        <v>1015</v>
      </c>
      <c r="C27112" s="1">
        <v>44354</v>
      </c>
      <c r="H27112">
        <v>44843</v>
      </c>
      <c r="M27112">
        <v>218</v>
      </c>
    </row>
    <row r="27113" spans="1:13" customFormat="1" hidden="1">
      <c r="A27113" t="s">
        <v>1014</v>
      </c>
      <c r="B27113" t="s">
        <v>1015</v>
      </c>
      <c r="C27113" s="1">
        <v>44355</v>
      </c>
      <c r="H27113">
        <v>47448</v>
      </c>
      <c r="M27113">
        <v>230</v>
      </c>
    </row>
    <row r="27114" spans="1:13" customFormat="1" hidden="1">
      <c r="A27114" t="s">
        <v>1014</v>
      </c>
      <c r="B27114" t="s">
        <v>1015</v>
      </c>
      <c r="C27114" s="1">
        <v>44356</v>
      </c>
      <c r="H27114">
        <v>44660</v>
      </c>
      <c r="M27114">
        <v>217</v>
      </c>
    </row>
    <row r="27115" spans="1:13" customFormat="1" hidden="1">
      <c r="A27115" t="s">
        <v>1014</v>
      </c>
      <c r="B27115" t="s">
        <v>1015</v>
      </c>
      <c r="C27115" s="1">
        <v>44357</v>
      </c>
      <c r="H27115">
        <v>42029</v>
      </c>
      <c r="M27115">
        <v>204</v>
      </c>
    </row>
    <row r="27116" spans="1:13" customFormat="1" hidden="1">
      <c r="A27116" t="s">
        <v>1014</v>
      </c>
      <c r="B27116" t="s">
        <v>1015</v>
      </c>
      <c r="C27116" s="1">
        <v>44358</v>
      </c>
      <c r="H27116">
        <v>39399</v>
      </c>
      <c r="M27116">
        <v>191</v>
      </c>
    </row>
    <row r="27117" spans="1:13" customFormat="1" hidden="1">
      <c r="A27117" t="s">
        <v>1014</v>
      </c>
      <c r="B27117" t="s">
        <v>1015</v>
      </c>
      <c r="C27117" s="1">
        <v>44359</v>
      </c>
      <c r="H27117">
        <v>39399</v>
      </c>
      <c r="M27117">
        <v>191</v>
      </c>
    </row>
    <row r="27118" spans="1:13" customFormat="1" hidden="1">
      <c r="A27118" t="s">
        <v>1014</v>
      </c>
      <c r="B27118" t="s">
        <v>1015</v>
      </c>
      <c r="C27118" s="1">
        <v>44360</v>
      </c>
      <c r="H27118">
        <v>39399</v>
      </c>
      <c r="M27118">
        <v>191</v>
      </c>
    </row>
    <row r="27119" spans="1:13" customFormat="1" hidden="1">
      <c r="A27119" t="s">
        <v>1014</v>
      </c>
      <c r="B27119" t="s">
        <v>1015</v>
      </c>
      <c r="C27119" s="1">
        <v>44361</v>
      </c>
      <c r="H27119">
        <v>39399</v>
      </c>
      <c r="M27119">
        <v>191</v>
      </c>
    </row>
    <row r="27120" spans="1:13" customFormat="1" hidden="1">
      <c r="A27120" t="s">
        <v>1014</v>
      </c>
      <c r="B27120" t="s">
        <v>1015</v>
      </c>
      <c r="C27120" s="1">
        <v>44362</v>
      </c>
      <c r="D27120">
        <v>2659153</v>
      </c>
      <c r="E27120">
        <v>1978808</v>
      </c>
      <c r="F27120">
        <v>680345</v>
      </c>
      <c r="H27120">
        <v>39399</v>
      </c>
      <c r="I27120">
        <v>1.29</v>
      </c>
      <c r="J27120">
        <v>0.96</v>
      </c>
      <c r="K27120">
        <v>0.33</v>
      </c>
      <c r="M27120">
        <v>191</v>
      </c>
    </row>
    <row r="27121" spans="1:13" customFormat="1" hidden="1">
      <c r="A27121" t="s">
        <v>1014</v>
      </c>
      <c r="B27121" t="s">
        <v>1015</v>
      </c>
      <c r="C27121" s="1">
        <v>44363</v>
      </c>
      <c r="H27121">
        <v>40844</v>
      </c>
      <c r="M27121">
        <v>198</v>
      </c>
    </row>
    <row r="27122" spans="1:13" customFormat="1" hidden="1">
      <c r="A27122" t="s">
        <v>1014</v>
      </c>
      <c r="B27122" t="s">
        <v>1015</v>
      </c>
      <c r="C27122" s="1">
        <v>44364</v>
      </c>
      <c r="H27122">
        <v>42290</v>
      </c>
      <c r="M27122">
        <v>205</v>
      </c>
    </row>
    <row r="27123" spans="1:13" customFormat="1" hidden="1">
      <c r="A27123" t="s">
        <v>1014</v>
      </c>
      <c r="B27123" t="s">
        <v>1015</v>
      </c>
      <c r="C27123" s="1">
        <v>44365</v>
      </c>
      <c r="H27123">
        <v>43735</v>
      </c>
      <c r="M27123">
        <v>212</v>
      </c>
    </row>
    <row r="27124" spans="1:13" customFormat="1" hidden="1">
      <c r="A27124" t="s">
        <v>1014</v>
      </c>
      <c r="B27124" t="s">
        <v>1015</v>
      </c>
      <c r="C27124" s="1">
        <v>44366</v>
      </c>
      <c r="H27124">
        <v>45180</v>
      </c>
      <c r="M27124">
        <v>219</v>
      </c>
    </row>
    <row r="27125" spans="1:13" customFormat="1" hidden="1">
      <c r="A27125" t="s">
        <v>1014</v>
      </c>
      <c r="B27125" t="s">
        <v>1015</v>
      </c>
      <c r="C27125" s="1">
        <v>44367</v>
      </c>
      <c r="H27125">
        <v>46626</v>
      </c>
      <c r="M27125">
        <v>226</v>
      </c>
    </row>
    <row r="27126" spans="1:13" customFormat="1" hidden="1">
      <c r="A27126" t="s">
        <v>1014</v>
      </c>
      <c r="B27126" t="s">
        <v>1015</v>
      </c>
      <c r="C27126" s="1">
        <v>44368</v>
      </c>
      <c r="H27126">
        <v>48071</v>
      </c>
      <c r="M27126">
        <v>233</v>
      </c>
    </row>
    <row r="27127" spans="1:13" customFormat="1" hidden="1">
      <c r="A27127" t="s">
        <v>1014</v>
      </c>
      <c r="B27127" t="s">
        <v>1015</v>
      </c>
      <c r="C27127" s="1">
        <v>44369</v>
      </c>
      <c r="H27127">
        <v>49517</v>
      </c>
      <c r="M27127">
        <v>240</v>
      </c>
    </row>
    <row r="27128" spans="1:13" customFormat="1" hidden="1">
      <c r="A27128" t="s">
        <v>1014</v>
      </c>
      <c r="B27128" t="s">
        <v>1015</v>
      </c>
      <c r="C27128" s="1">
        <v>44370</v>
      </c>
      <c r="H27128">
        <v>49517</v>
      </c>
      <c r="M27128">
        <v>240</v>
      </c>
    </row>
    <row r="27129" spans="1:13" customFormat="1" hidden="1">
      <c r="A27129" t="s">
        <v>1014</v>
      </c>
      <c r="B27129" t="s">
        <v>1015</v>
      </c>
      <c r="C27129" s="1">
        <v>44371</v>
      </c>
      <c r="D27129">
        <v>3104802</v>
      </c>
      <c r="E27129">
        <v>2099568</v>
      </c>
      <c r="F27129">
        <v>1005234</v>
      </c>
      <c r="H27129">
        <v>49517</v>
      </c>
      <c r="I27129">
        <v>1.51</v>
      </c>
      <c r="J27129">
        <v>1.02</v>
      </c>
      <c r="K27129">
        <v>0.49</v>
      </c>
      <c r="M27129">
        <v>240</v>
      </c>
    </row>
    <row r="27130" spans="1:13" customFormat="1" hidden="1">
      <c r="A27130" t="s">
        <v>1014</v>
      </c>
      <c r="B27130" t="s">
        <v>1015</v>
      </c>
      <c r="C27130" s="1">
        <v>44372</v>
      </c>
      <c r="H27130">
        <v>52895</v>
      </c>
      <c r="M27130">
        <v>257</v>
      </c>
    </row>
    <row r="27131" spans="1:13" customFormat="1" hidden="1">
      <c r="A27131" t="s">
        <v>1014</v>
      </c>
      <c r="B27131" t="s">
        <v>1015</v>
      </c>
      <c r="C27131" s="1">
        <v>44373</v>
      </c>
      <c r="H27131">
        <v>56274</v>
      </c>
      <c r="M27131">
        <v>273</v>
      </c>
    </row>
    <row r="27132" spans="1:13" customFormat="1" hidden="1">
      <c r="A27132" t="s">
        <v>1014</v>
      </c>
      <c r="B27132" t="s">
        <v>1015</v>
      </c>
      <c r="C27132" s="1">
        <v>44374</v>
      </c>
      <c r="H27132">
        <v>59653</v>
      </c>
      <c r="M27132">
        <v>289</v>
      </c>
    </row>
    <row r="27133" spans="1:13" customFormat="1" hidden="1">
      <c r="A27133" t="s">
        <v>1014</v>
      </c>
      <c r="B27133" t="s">
        <v>1015</v>
      </c>
      <c r="C27133" s="1">
        <v>44375</v>
      </c>
      <c r="D27133">
        <v>3397472</v>
      </c>
      <c r="E27133">
        <v>2241662</v>
      </c>
      <c r="F27133">
        <v>1155810</v>
      </c>
      <c r="H27133">
        <v>63031</v>
      </c>
      <c r="I27133">
        <v>1.65</v>
      </c>
      <c r="J27133">
        <v>1.0900000000000001</v>
      </c>
      <c r="K27133">
        <v>0.56000000000000005</v>
      </c>
      <c r="M27133">
        <v>306</v>
      </c>
    </row>
    <row r="27134" spans="1:13" customFormat="1" hidden="1">
      <c r="A27134" t="s">
        <v>1014</v>
      </c>
      <c r="B27134" t="s">
        <v>1015</v>
      </c>
      <c r="C27134" s="1">
        <v>44376</v>
      </c>
      <c r="H27134">
        <v>64835</v>
      </c>
      <c r="M27134">
        <v>315</v>
      </c>
    </row>
    <row r="27135" spans="1:13" customFormat="1" hidden="1">
      <c r="A27135" t="s">
        <v>1014</v>
      </c>
      <c r="B27135" t="s">
        <v>1015</v>
      </c>
      <c r="C27135" s="1">
        <v>44377</v>
      </c>
      <c r="H27135">
        <v>66638</v>
      </c>
      <c r="M27135">
        <v>323</v>
      </c>
    </row>
    <row r="27136" spans="1:13" customFormat="1" hidden="1">
      <c r="A27136" t="s">
        <v>1014</v>
      </c>
      <c r="B27136" t="s">
        <v>1015</v>
      </c>
      <c r="C27136" s="1">
        <v>44378</v>
      </c>
      <c r="H27136">
        <v>68442</v>
      </c>
      <c r="M27136">
        <v>332</v>
      </c>
    </row>
    <row r="27137" spans="1:13" customFormat="1" hidden="1">
      <c r="A27137" t="s">
        <v>1014</v>
      </c>
      <c r="B27137" t="s">
        <v>1015</v>
      </c>
      <c r="C27137" s="1">
        <v>44379</v>
      </c>
      <c r="H27137">
        <v>66867</v>
      </c>
      <c r="M27137">
        <v>324</v>
      </c>
    </row>
    <row r="27138" spans="1:13" customFormat="1" hidden="1">
      <c r="A27138" t="s">
        <v>1014</v>
      </c>
      <c r="B27138" t="s">
        <v>1015</v>
      </c>
      <c r="C27138" s="1">
        <v>44380</v>
      </c>
      <c r="H27138">
        <v>65291</v>
      </c>
      <c r="M27138">
        <v>317</v>
      </c>
    </row>
    <row r="27139" spans="1:13" customFormat="1" hidden="1">
      <c r="A27139" t="s">
        <v>1014</v>
      </c>
      <c r="B27139" t="s">
        <v>1015</v>
      </c>
      <c r="C27139" s="1">
        <v>44381</v>
      </c>
      <c r="H27139">
        <v>63716</v>
      </c>
      <c r="M27139">
        <v>309</v>
      </c>
    </row>
    <row r="27140" spans="1:13" customFormat="1" hidden="1">
      <c r="A27140" t="s">
        <v>1014</v>
      </c>
      <c r="B27140" t="s">
        <v>1015</v>
      </c>
      <c r="C27140" s="1">
        <v>44382</v>
      </c>
      <c r="D27140">
        <v>3832459</v>
      </c>
      <c r="E27140">
        <v>2476637</v>
      </c>
      <c r="F27140">
        <v>1355822</v>
      </c>
      <c r="H27140">
        <v>62141</v>
      </c>
      <c r="I27140">
        <v>1.86</v>
      </c>
      <c r="J27140">
        <v>1.2</v>
      </c>
      <c r="K27140">
        <v>0.66</v>
      </c>
      <c r="M27140">
        <v>301</v>
      </c>
    </row>
    <row r="27141" spans="1:13" customFormat="1" hidden="1">
      <c r="A27141" t="s">
        <v>1014</v>
      </c>
      <c r="B27141" t="s">
        <v>1015</v>
      </c>
      <c r="C27141" s="1">
        <v>44383</v>
      </c>
      <c r="H27141">
        <v>55437</v>
      </c>
      <c r="M27141">
        <v>269</v>
      </c>
    </row>
    <row r="27142" spans="1:13" customFormat="1" hidden="1">
      <c r="A27142" t="s">
        <v>1014</v>
      </c>
      <c r="B27142" t="s">
        <v>1015</v>
      </c>
      <c r="C27142" s="1">
        <v>44384</v>
      </c>
      <c r="H27142">
        <v>48733</v>
      </c>
      <c r="M27142">
        <v>236</v>
      </c>
    </row>
    <row r="27143" spans="1:13" customFormat="1" hidden="1">
      <c r="A27143" t="s">
        <v>1014</v>
      </c>
      <c r="B27143" t="s">
        <v>1015</v>
      </c>
      <c r="C27143" s="1">
        <v>44385</v>
      </c>
      <c r="H27143">
        <v>42029</v>
      </c>
      <c r="M27143">
        <v>204</v>
      </c>
    </row>
    <row r="27144" spans="1:13" customFormat="1" hidden="1">
      <c r="A27144" t="s">
        <v>1014</v>
      </c>
      <c r="B27144" t="s">
        <v>1015</v>
      </c>
      <c r="C27144" s="1">
        <v>44386</v>
      </c>
      <c r="H27144">
        <v>35325</v>
      </c>
      <c r="M27144">
        <v>171</v>
      </c>
    </row>
    <row r="27145" spans="1:13" customFormat="1" hidden="1">
      <c r="A27145" t="s">
        <v>1014</v>
      </c>
      <c r="B27145" t="s">
        <v>1015</v>
      </c>
      <c r="C27145" s="1">
        <v>44387</v>
      </c>
      <c r="H27145">
        <v>28620</v>
      </c>
      <c r="M27145">
        <v>139</v>
      </c>
    </row>
    <row r="27146" spans="1:13" customFormat="1" hidden="1">
      <c r="A27146" t="s">
        <v>1014</v>
      </c>
      <c r="B27146" t="s">
        <v>1015</v>
      </c>
      <c r="C27146" s="1">
        <v>44388</v>
      </c>
      <c r="H27146">
        <v>21916</v>
      </c>
      <c r="M27146">
        <v>106</v>
      </c>
    </row>
    <row r="27147" spans="1:13" customFormat="1" hidden="1">
      <c r="A27147" t="s">
        <v>1014</v>
      </c>
      <c r="B27147" t="s">
        <v>1015</v>
      </c>
      <c r="C27147" s="1">
        <v>44389</v>
      </c>
      <c r="D27147">
        <v>3938945</v>
      </c>
      <c r="E27147">
        <v>2534205</v>
      </c>
      <c r="F27147">
        <v>1404740</v>
      </c>
      <c r="H27147">
        <v>15212</v>
      </c>
      <c r="I27147">
        <v>1.91</v>
      </c>
      <c r="J27147">
        <v>1.23</v>
      </c>
      <c r="K27147">
        <v>0.68</v>
      </c>
      <c r="M27147">
        <v>74</v>
      </c>
    </row>
    <row r="27148" spans="1:13" customFormat="1" hidden="1">
      <c r="A27148" t="s">
        <v>1014</v>
      </c>
      <c r="B27148" t="s">
        <v>1015</v>
      </c>
      <c r="C27148" s="1">
        <v>44390</v>
      </c>
      <c r="H27148">
        <v>13182</v>
      </c>
      <c r="M27148">
        <v>64</v>
      </c>
    </row>
    <row r="27149" spans="1:13" customFormat="1" hidden="1">
      <c r="A27149" t="s">
        <v>1014</v>
      </c>
      <c r="B27149" t="s">
        <v>1015</v>
      </c>
      <c r="C27149" s="1">
        <v>44391</v>
      </c>
      <c r="H27149">
        <v>11152</v>
      </c>
      <c r="M27149">
        <v>54</v>
      </c>
    </row>
    <row r="27150" spans="1:13" customFormat="1" hidden="1">
      <c r="A27150" t="s">
        <v>1014</v>
      </c>
      <c r="B27150" t="s">
        <v>1015</v>
      </c>
      <c r="C27150" s="1">
        <v>44392</v>
      </c>
      <c r="H27150">
        <v>9122</v>
      </c>
      <c r="M27150">
        <v>44</v>
      </c>
    </row>
    <row r="27151" spans="1:13" customFormat="1" hidden="1">
      <c r="A27151" t="s">
        <v>1014</v>
      </c>
      <c r="B27151" t="s">
        <v>1015</v>
      </c>
      <c r="C27151" s="1">
        <v>44393</v>
      </c>
      <c r="H27151">
        <v>7092</v>
      </c>
      <c r="M27151">
        <v>34</v>
      </c>
    </row>
    <row r="27152" spans="1:13" customFormat="1" hidden="1">
      <c r="A27152" t="s">
        <v>1014</v>
      </c>
      <c r="B27152" t="s">
        <v>1015</v>
      </c>
      <c r="C27152" s="1">
        <v>44394</v>
      </c>
      <c r="H27152">
        <v>5062</v>
      </c>
      <c r="M27152">
        <v>25</v>
      </c>
    </row>
    <row r="27153" spans="1:13" customFormat="1" hidden="1">
      <c r="A27153" t="s">
        <v>1014</v>
      </c>
      <c r="B27153" t="s">
        <v>1015</v>
      </c>
      <c r="C27153" s="1">
        <v>44395</v>
      </c>
      <c r="H27153">
        <v>3032</v>
      </c>
      <c r="M27153">
        <v>15</v>
      </c>
    </row>
    <row r="27154" spans="1:13" customFormat="1" hidden="1">
      <c r="A27154" t="s">
        <v>1014</v>
      </c>
      <c r="B27154" t="s">
        <v>1015</v>
      </c>
      <c r="C27154" s="1">
        <v>44396</v>
      </c>
      <c r="H27154">
        <v>1002</v>
      </c>
      <c r="M27154">
        <v>5</v>
      </c>
    </row>
    <row r="27155" spans="1:13" customFormat="1" hidden="1">
      <c r="A27155" t="s">
        <v>1014</v>
      </c>
      <c r="B27155" t="s">
        <v>1015</v>
      </c>
      <c r="C27155" s="1">
        <v>44397</v>
      </c>
      <c r="H27155">
        <v>1002</v>
      </c>
      <c r="M27155">
        <v>5</v>
      </c>
    </row>
    <row r="27156" spans="1:13" customFormat="1" hidden="1">
      <c r="A27156" t="s">
        <v>1014</v>
      </c>
      <c r="B27156" t="s">
        <v>1015</v>
      </c>
      <c r="C27156" s="1">
        <v>44398</v>
      </c>
      <c r="H27156">
        <v>1002</v>
      </c>
      <c r="M27156">
        <v>5</v>
      </c>
    </row>
    <row r="27157" spans="1:13" customFormat="1" hidden="1">
      <c r="A27157" t="s">
        <v>1014</v>
      </c>
      <c r="B27157" t="s">
        <v>1015</v>
      </c>
      <c r="C27157" s="1">
        <v>44399</v>
      </c>
      <c r="H27157">
        <v>1002</v>
      </c>
      <c r="M27157">
        <v>5</v>
      </c>
    </row>
    <row r="27158" spans="1:13" customFormat="1" hidden="1">
      <c r="A27158" t="s">
        <v>1014</v>
      </c>
      <c r="B27158" t="s">
        <v>1015</v>
      </c>
      <c r="C27158" s="1">
        <v>44400</v>
      </c>
      <c r="H27158">
        <v>1002</v>
      </c>
      <c r="M27158">
        <v>5</v>
      </c>
    </row>
    <row r="27159" spans="1:13" customFormat="1" hidden="1">
      <c r="A27159" t="s">
        <v>1014</v>
      </c>
      <c r="B27159" t="s">
        <v>1015</v>
      </c>
      <c r="C27159" s="1">
        <v>44401</v>
      </c>
      <c r="H27159">
        <v>1002</v>
      </c>
      <c r="M27159">
        <v>5</v>
      </c>
    </row>
    <row r="27160" spans="1:13" customFormat="1" hidden="1">
      <c r="A27160" t="s">
        <v>1014</v>
      </c>
      <c r="B27160" t="s">
        <v>1015</v>
      </c>
      <c r="C27160" s="1">
        <v>44402</v>
      </c>
      <c r="H27160">
        <v>1002</v>
      </c>
      <c r="M27160">
        <v>5</v>
      </c>
    </row>
    <row r="27161" spans="1:13" customFormat="1" hidden="1">
      <c r="A27161" t="s">
        <v>1014</v>
      </c>
      <c r="B27161" t="s">
        <v>1015</v>
      </c>
      <c r="C27161" s="1">
        <v>44403</v>
      </c>
      <c r="H27161">
        <v>1002</v>
      </c>
      <c r="M27161">
        <v>5</v>
      </c>
    </row>
    <row r="27162" spans="1:13" customFormat="1" hidden="1">
      <c r="A27162" t="s">
        <v>1014</v>
      </c>
      <c r="B27162" t="s">
        <v>1015</v>
      </c>
      <c r="C27162" s="1">
        <v>44404</v>
      </c>
      <c r="H27162">
        <v>1002</v>
      </c>
      <c r="M27162">
        <v>5</v>
      </c>
    </row>
    <row r="27163" spans="1:13" customFormat="1" hidden="1">
      <c r="A27163" t="s">
        <v>1014</v>
      </c>
      <c r="B27163" t="s">
        <v>1015</v>
      </c>
      <c r="C27163" s="1">
        <v>44405</v>
      </c>
      <c r="H27163">
        <v>1002</v>
      </c>
      <c r="M27163">
        <v>5</v>
      </c>
    </row>
    <row r="27164" spans="1:13" customFormat="1" hidden="1">
      <c r="A27164" t="s">
        <v>1014</v>
      </c>
      <c r="B27164" t="s">
        <v>1015</v>
      </c>
      <c r="C27164" s="1">
        <v>44406</v>
      </c>
      <c r="H27164">
        <v>1002</v>
      </c>
      <c r="M27164">
        <v>5</v>
      </c>
    </row>
    <row r="27165" spans="1:13" customFormat="1" hidden="1">
      <c r="A27165" t="s">
        <v>1014</v>
      </c>
      <c r="B27165" t="s">
        <v>1015</v>
      </c>
      <c r="C27165" s="1">
        <v>44407</v>
      </c>
      <c r="H27165">
        <v>1002</v>
      </c>
      <c r="M27165">
        <v>5</v>
      </c>
    </row>
    <row r="27166" spans="1:13" customFormat="1" hidden="1">
      <c r="A27166" t="s">
        <v>1014</v>
      </c>
      <c r="B27166" t="s">
        <v>1015</v>
      </c>
      <c r="C27166" s="1">
        <v>44408</v>
      </c>
      <c r="H27166">
        <v>1002</v>
      </c>
      <c r="M27166">
        <v>5</v>
      </c>
    </row>
    <row r="27167" spans="1:13" customFormat="1" hidden="1">
      <c r="A27167" t="s">
        <v>1014</v>
      </c>
      <c r="B27167" t="s">
        <v>1015</v>
      </c>
      <c r="C27167" s="1">
        <v>44409</v>
      </c>
      <c r="H27167">
        <v>1002</v>
      </c>
      <c r="M27167">
        <v>5</v>
      </c>
    </row>
    <row r="27168" spans="1:13" customFormat="1" hidden="1">
      <c r="A27168" t="s">
        <v>1014</v>
      </c>
      <c r="B27168" t="s">
        <v>1015</v>
      </c>
      <c r="C27168" s="1">
        <v>44410</v>
      </c>
      <c r="H27168">
        <v>1002</v>
      </c>
      <c r="M27168">
        <v>5</v>
      </c>
    </row>
    <row r="27169" spans="1:13" customFormat="1" hidden="1">
      <c r="A27169" t="s">
        <v>1014</v>
      </c>
      <c r="B27169" t="s">
        <v>1015</v>
      </c>
      <c r="C27169" s="1">
        <v>44411</v>
      </c>
      <c r="H27169">
        <v>1002</v>
      </c>
      <c r="M27169">
        <v>5</v>
      </c>
    </row>
    <row r="27170" spans="1:13" customFormat="1" hidden="1">
      <c r="A27170" t="s">
        <v>1014</v>
      </c>
      <c r="B27170" t="s">
        <v>1015</v>
      </c>
      <c r="C27170" s="1">
        <v>44412</v>
      </c>
      <c r="H27170">
        <v>1002</v>
      </c>
      <c r="M27170">
        <v>5</v>
      </c>
    </row>
    <row r="27171" spans="1:13" customFormat="1" hidden="1">
      <c r="A27171" t="s">
        <v>1014</v>
      </c>
      <c r="B27171" t="s">
        <v>1015</v>
      </c>
      <c r="C27171" s="1">
        <v>44413</v>
      </c>
      <c r="H27171">
        <v>1002</v>
      </c>
      <c r="M27171">
        <v>5</v>
      </c>
    </row>
    <row r="27172" spans="1:13" customFormat="1" hidden="1">
      <c r="A27172" t="s">
        <v>1014</v>
      </c>
      <c r="B27172" t="s">
        <v>1015</v>
      </c>
      <c r="C27172" s="1">
        <v>44414</v>
      </c>
      <c r="H27172">
        <v>1002</v>
      </c>
      <c r="M27172">
        <v>5</v>
      </c>
    </row>
    <row r="27173" spans="1:13" customFormat="1" hidden="1">
      <c r="A27173" t="s">
        <v>1014</v>
      </c>
      <c r="B27173" t="s">
        <v>1015</v>
      </c>
      <c r="C27173" s="1">
        <v>44415</v>
      </c>
      <c r="H27173">
        <v>1002</v>
      </c>
      <c r="M27173">
        <v>5</v>
      </c>
    </row>
    <row r="27174" spans="1:13" customFormat="1" hidden="1">
      <c r="A27174" t="s">
        <v>1014</v>
      </c>
      <c r="B27174" t="s">
        <v>1015</v>
      </c>
      <c r="C27174" s="1">
        <v>44416</v>
      </c>
      <c r="H27174">
        <v>1002</v>
      </c>
      <c r="M27174">
        <v>5</v>
      </c>
    </row>
    <row r="27175" spans="1:13" customFormat="1" hidden="1">
      <c r="A27175" t="s">
        <v>1014</v>
      </c>
      <c r="B27175" t="s">
        <v>1015</v>
      </c>
      <c r="C27175" s="1">
        <v>44417</v>
      </c>
      <c r="D27175">
        <v>3967013</v>
      </c>
      <c r="E27175">
        <v>2550390</v>
      </c>
      <c r="F27175">
        <v>1416623</v>
      </c>
      <c r="H27175">
        <v>1002</v>
      </c>
      <c r="I27175">
        <v>1.92</v>
      </c>
      <c r="J27175">
        <v>1.24</v>
      </c>
      <c r="K27175">
        <v>0.69</v>
      </c>
      <c r="M27175">
        <v>5</v>
      </c>
    </row>
    <row r="27176" spans="1:13" customFormat="1" hidden="1">
      <c r="A27176" t="s">
        <v>1016</v>
      </c>
      <c r="B27176" t="s">
        <v>1017</v>
      </c>
      <c r="C27176" s="1">
        <v>44368</v>
      </c>
      <c r="D27176">
        <v>0</v>
      </c>
      <c r="E27176">
        <v>0</v>
      </c>
      <c r="I27176">
        <v>0</v>
      </c>
      <c r="J27176">
        <v>0</v>
      </c>
    </row>
    <row r="27177" spans="1:13" customFormat="1" hidden="1">
      <c r="A27177" t="s">
        <v>1016</v>
      </c>
      <c r="B27177" t="s">
        <v>1017</v>
      </c>
      <c r="C27177" s="1">
        <v>44369</v>
      </c>
      <c r="H27177">
        <v>87</v>
      </c>
      <c r="M27177">
        <v>53770</v>
      </c>
    </row>
    <row r="27178" spans="1:13" customFormat="1" hidden="1">
      <c r="A27178" t="s">
        <v>1016</v>
      </c>
      <c r="B27178" t="s">
        <v>1017</v>
      </c>
      <c r="C27178" s="1">
        <v>44370</v>
      </c>
      <c r="H27178">
        <v>87</v>
      </c>
      <c r="M27178">
        <v>53770</v>
      </c>
    </row>
    <row r="27179" spans="1:13" customFormat="1" hidden="1">
      <c r="A27179" t="s">
        <v>1016</v>
      </c>
      <c r="B27179" t="s">
        <v>1017</v>
      </c>
      <c r="C27179" s="1">
        <v>44371</v>
      </c>
      <c r="H27179">
        <v>87</v>
      </c>
      <c r="M27179">
        <v>53770</v>
      </c>
    </row>
    <row r="27180" spans="1:13" customFormat="1" hidden="1">
      <c r="A27180" t="s">
        <v>1016</v>
      </c>
      <c r="B27180" t="s">
        <v>1017</v>
      </c>
      <c r="C27180" s="1">
        <v>44372</v>
      </c>
      <c r="H27180">
        <v>87</v>
      </c>
      <c r="M27180">
        <v>53770</v>
      </c>
    </row>
    <row r="27181" spans="1:13" customFormat="1" hidden="1">
      <c r="A27181" t="s">
        <v>1016</v>
      </c>
      <c r="B27181" t="s">
        <v>1017</v>
      </c>
      <c r="C27181" s="1">
        <v>44373</v>
      </c>
      <c r="H27181">
        <v>87</v>
      </c>
      <c r="M27181">
        <v>53770</v>
      </c>
    </row>
    <row r="27182" spans="1:13" customFormat="1" hidden="1">
      <c r="A27182" t="s">
        <v>1016</v>
      </c>
      <c r="B27182" t="s">
        <v>1017</v>
      </c>
      <c r="C27182" s="1">
        <v>44374</v>
      </c>
      <c r="H27182">
        <v>87</v>
      </c>
      <c r="M27182">
        <v>53770</v>
      </c>
    </row>
    <row r="27183" spans="1:13" customFormat="1" hidden="1">
      <c r="A27183" t="s">
        <v>1016</v>
      </c>
      <c r="B27183" t="s">
        <v>1017</v>
      </c>
      <c r="C27183" s="1">
        <v>44375</v>
      </c>
      <c r="H27183">
        <v>87</v>
      </c>
      <c r="M27183">
        <v>53770</v>
      </c>
    </row>
    <row r="27184" spans="1:13" customFormat="1" hidden="1">
      <c r="A27184" t="s">
        <v>1016</v>
      </c>
      <c r="B27184" t="s">
        <v>1017</v>
      </c>
      <c r="C27184" s="1">
        <v>44376</v>
      </c>
      <c r="D27184">
        <v>698</v>
      </c>
      <c r="E27184">
        <v>698</v>
      </c>
      <c r="H27184">
        <v>87</v>
      </c>
      <c r="I27184">
        <v>43.14</v>
      </c>
      <c r="J27184">
        <v>43.14</v>
      </c>
      <c r="M27184">
        <v>53770</v>
      </c>
    </row>
    <row r="27185" spans="1:13" customFormat="1" hidden="1">
      <c r="A27185" t="s">
        <v>1016</v>
      </c>
      <c r="B27185" t="s">
        <v>1017</v>
      </c>
      <c r="C27185" s="1">
        <v>44377</v>
      </c>
      <c r="H27185">
        <v>85</v>
      </c>
      <c r="M27185">
        <v>52534</v>
      </c>
    </row>
    <row r="27186" spans="1:13" customFormat="1" hidden="1">
      <c r="A27186" t="s">
        <v>1016</v>
      </c>
      <c r="B27186" t="s">
        <v>1017</v>
      </c>
      <c r="C27186" s="1">
        <v>44378</v>
      </c>
      <c r="H27186">
        <v>83</v>
      </c>
      <c r="M27186">
        <v>51298</v>
      </c>
    </row>
    <row r="27187" spans="1:13" customFormat="1" hidden="1">
      <c r="A27187" t="s">
        <v>1016</v>
      </c>
      <c r="B27187" t="s">
        <v>1017</v>
      </c>
      <c r="C27187" s="1">
        <v>44379</v>
      </c>
      <c r="H27187">
        <v>82</v>
      </c>
      <c r="M27187">
        <v>50680</v>
      </c>
    </row>
    <row r="27188" spans="1:13" customFormat="1" hidden="1">
      <c r="A27188" t="s">
        <v>1016</v>
      </c>
      <c r="B27188" t="s">
        <v>1017</v>
      </c>
      <c r="C27188" s="1">
        <v>44380</v>
      </c>
      <c r="H27188">
        <v>80</v>
      </c>
      <c r="M27188">
        <v>49444</v>
      </c>
    </row>
    <row r="27189" spans="1:13" customFormat="1" hidden="1">
      <c r="A27189" t="s">
        <v>1016</v>
      </c>
      <c r="B27189" t="s">
        <v>1017</v>
      </c>
      <c r="C27189" s="1">
        <v>44381</v>
      </c>
      <c r="H27189">
        <v>78</v>
      </c>
      <c r="M27189">
        <v>48208</v>
      </c>
    </row>
    <row r="27190" spans="1:13" customFormat="1" hidden="1">
      <c r="A27190" t="s">
        <v>1016</v>
      </c>
      <c r="B27190" t="s">
        <v>1017</v>
      </c>
      <c r="C27190" s="1">
        <v>44382</v>
      </c>
      <c r="H27190">
        <v>76</v>
      </c>
      <c r="M27190">
        <v>46972</v>
      </c>
    </row>
    <row r="27191" spans="1:13" customFormat="1" hidden="1">
      <c r="A27191" t="s">
        <v>1016</v>
      </c>
      <c r="B27191" t="s">
        <v>1017</v>
      </c>
      <c r="C27191" s="1">
        <v>44383</v>
      </c>
      <c r="D27191">
        <v>1216</v>
      </c>
      <c r="E27191">
        <v>1184</v>
      </c>
      <c r="F27191">
        <v>32</v>
      </c>
      <c r="H27191">
        <v>74</v>
      </c>
      <c r="I27191">
        <v>75.150000000000006</v>
      </c>
      <c r="J27191">
        <v>73.180000000000007</v>
      </c>
      <c r="K27191">
        <v>1.98</v>
      </c>
      <c r="M27191">
        <v>45735</v>
      </c>
    </row>
    <row r="27192" spans="1:13" customFormat="1" hidden="1">
      <c r="A27192" t="s">
        <v>1016</v>
      </c>
      <c r="B27192" t="s">
        <v>1017</v>
      </c>
      <c r="C27192" s="1">
        <v>44384</v>
      </c>
      <c r="H27192">
        <v>68</v>
      </c>
      <c r="M27192">
        <v>42027</v>
      </c>
    </row>
    <row r="27193" spans="1:13" customFormat="1" hidden="1">
      <c r="A27193" t="s">
        <v>1016</v>
      </c>
      <c r="B27193" t="s">
        <v>1017</v>
      </c>
      <c r="C27193" s="1">
        <v>44385</v>
      </c>
      <c r="H27193">
        <v>63</v>
      </c>
      <c r="M27193">
        <v>38937</v>
      </c>
    </row>
    <row r="27194" spans="1:13" customFormat="1" hidden="1">
      <c r="A27194" t="s">
        <v>1016</v>
      </c>
      <c r="B27194" t="s">
        <v>1017</v>
      </c>
      <c r="C27194" s="1">
        <v>44386</v>
      </c>
      <c r="H27194">
        <v>57</v>
      </c>
      <c r="M27194">
        <v>35229</v>
      </c>
    </row>
    <row r="27195" spans="1:13" customFormat="1" hidden="1">
      <c r="A27195" t="s">
        <v>1016</v>
      </c>
      <c r="B27195" t="s">
        <v>1017</v>
      </c>
      <c r="C27195" s="1">
        <v>44387</v>
      </c>
      <c r="H27195">
        <v>52</v>
      </c>
      <c r="M27195">
        <v>32138</v>
      </c>
    </row>
    <row r="27196" spans="1:13" customFormat="1" hidden="1">
      <c r="A27196" t="s">
        <v>1016</v>
      </c>
      <c r="B27196" t="s">
        <v>1017</v>
      </c>
      <c r="C27196" s="1">
        <v>44388</v>
      </c>
      <c r="H27196">
        <v>46</v>
      </c>
      <c r="M27196">
        <v>28430</v>
      </c>
    </row>
    <row r="27197" spans="1:13" customFormat="1" hidden="1">
      <c r="A27197" t="s">
        <v>1016</v>
      </c>
      <c r="B27197" t="s">
        <v>1017</v>
      </c>
      <c r="C27197" s="1">
        <v>44389</v>
      </c>
      <c r="H27197">
        <v>41</v>
      </c>
      <c r="M27197">
        <v>25340</v>
      </c>
    </row>
    <row r="27198" spans="1:13" customFormat="1" hidden="1">
      <c r="A27198" t="s">
        <v>1016</v>
      </c>
      <c r="B27198" t="s">
        <v>1017</v>
      </c>
      <c r="C27198" s="1">
        <v>44390</v>
      </c>
      <c r="H27198">
        <v>35</v>
      </c>
      <c r="M27198">
        <v>21632</v>
      </c>
    </row>
    <row r="27199" spans="1:13" customFormat="1" hidden="1">
      <c r="A27199" t="s">
        <v>1016</v>
      </c>
      <c r="B27199" t="s">
        <v>1017</v>
      </c>
      <c r="C27199" s="1">
        <v>44391</v>
      </c>
      <c r="H27199">
        <v>35</v>
      </c>
      <c r="M27199">
        <v>21632</v>
      </c>
    </row>
    <row r="27200" spans="1:13" customFormat="1" hidden="1">
      <c r="A27200" t="s">
        <v>1016</v>
      </c>
      <c r="B27200" t="s">
        <v>1017</v>
      </c>
      <c r="C27200" s="1">
        <v>44392</v>
      </c>
      <c r="H27200">
        <v>35</v>
      </c>
      <c r="M27200">
        <v>21632</v>
      </c>
    </row>
    <row r="27201" spans="1:13" customFormat="1" hidden="1">
      <c r="A27201" t="s">
        <v>1016</v>
      </c>
      <c r="B27201" t="s">
        <v>1017</v>
      </c>
      <c r="C27201" s="1">
        <v>44393</v>
      </c>
      <c r="H27201">
        <v>35</v>
      </c>
      <c r="M27201">
        <v>21632</v>
      </c>
    </row>
    <row r="27202" spans="1:13" customFormat="1" hidden="1">
      <c r="A27202" t="s">
        <v>1016</v>
      </c>
      <c r="B27202" t="s">
        <v>1017</v>
      </c>
      <c r="C27202" s="1">
        <v>44394</v>
      </c>
      <c r="H27202">
        <v>35</v>
      </c>
      <c r="M27202">
        <v>21632</v>
      </c>
    </row>
    <row r="27203" spans="1:13" customFormat="1" hidden="1">
      <c r="A27203" t="s">
        <v>1016</v>
      </c>
      <c r="B27203" t="s">
        <v>1017</v>
      </c>
      <c r="C27203" s="1">
        <v>44395</v>
      </c>
      <c r="H27203">
        <v>35</v>
      </c>
      <c r="M27203">
        <v>21632</v>
      </c>
    </row>
    <row r="27204" spans="1:13" customFormat="1" hidden="1">
      <c r="A27204" t="s">
        <v>1016</v>
      </c>
      <c r="B27204" t="s">
        <v>1017</v>
      </c>
      <c r="C27204" s="1">
        <v>44396</v>
      </c>
      <c r="H27204">
        <v>35</v>
      </c>
      <c r="M27204">
        <v>21632</v>
      </c>
    </row>
    <row r="27205" spans="1:13" customFormat="1" hidden="1">
      <c r="A27205" t="s">
        <v>1016</v>
      </c>
      <c r="B27205" t="s">
        <v>1017</v>
      </c>
      <c r="C27205" s="1">
        <v>44397</v>
      </c>
      <c r="H27205">
        <v>35</v>
      </c>
      <c r="M27205">
        <v>21632</v>
      </c>
    </row>
    <row r="27206" spans="1:13" customFormat="1" hidden="1">
      <c r="A27206" t="s">
        <v>1016</v>
      </c>
      <c r="B27206" t="s">
        <v>1017</v>
      </c>
      <c r="C27206" s="1">
        <v>44398</v>
      </c>
      <c r="H27206">
        <v>35</v>
      </c>
      <c r="M27206">
        <v>21632</v>
      </c>
    </row>
    <row r="27207" spans="1:13" customFormat="1" hidden="1">
      <c r="A27207" t="s">
        <v>1016</v>
      </c>
      <c r="B27207" t="s">
        <v>1017</v>
      </c>
      <c r="C27207" s="1">
        <v>44399</v>
      </c>
      <c r="H27207">
        <v>35</v>
      </c>
      <c r="M27207">
        <v>21632</v>
      </c>
    </row>
    <row r="27208" spans="1:13" customFormat="1" hidden="1">
      <c r="A27208" t="s">
        <v>1016</v>
      </c>
      <c r="B27208" t="s">
        <v>1017</v>
      </c>
      <c r="C27208" s="1">
        <v>44400</v>
      </c>
      <c r="H27208">
        <v>35</v>
      </c>
      <c r="M27208">
        <v>21632</v>
      </c>
    </row>
    <row r="27209" spans="1:13" customFormat="1" hidden="1">
      <c r="A27209" t="s">
        <v>1016</v>
      </c>
      <c r="B27209" t="s">
        <v>1017</v>
      </c>
      <c r="C27209" s="1">
        <v>44401</v>
      </c>
      <c r="H27209">
        <v>35</v>
      </c>
      <c r="M27209">
        <v>21632</v>
      </c>
    </row>
    <row r="27210" spans="1:13" customFormat="1" hidden="1">
      <c r="A27210" t="s">
        <v>1016</v>
      </c>
      <c r="B27210" t="s">
        <v>1017</v>
      </c>
      <c r="C27210" s="1">
        <v>44402</v>
      </c>
      <c r="H27210">
        <v>35</v>
      </c>
      <c r="M27210">
        <v>21632</v>
      </c>
    </row>
    <row r="27211" spans="1:13" customFormat="1" hidden="1">
      <c r="A27211" t="s">
        <v>1016</v>
      </c>
      <c r="B27211" t="s">
        <v>1017</v>
      </c>
      <c r="C27211" s="1">
        <v>44403</v>
      </c>
      <c r="H27211">
        <v>35</v>
      </c>
      <c r="M27211">
        <v>21632</v>
      </c>
    </row>
    <row r="27212" spans="1:13" customFormat="1" hidden="1">
      <c r="A27212" t="s">
        <v>1016</v>
      </c>
      <c r="B27212" t="s">
        <v>1017</v>
      </c>
      <c r="C27212" s="1">
        <v>44404</v>
      </c>
      <c r="H27212">
        <v>35</v>
      </c>
      <c r="M27212">
        <v>21632</v>
      </c>
    </row>
    <row r="27213" spans="1:13" customFormat="1" hidden="1">
      <c r="A27213" t="s">
        <v>1016</v>
      </c>
      <c r="B27213" t="s">
        <v>1017</v>
      </c>
      <c r="C27213" s="1">
        <v>44405</v>
      </c>
      <c r="H27213">
        <v>35</v>
      </c>
      <c r="M27213">
        <v>21632</v>
      </c>
    </row>
    <row r="27214" spans="1:13" customFormat="1" hidden="1">
      <c r="A27214" t="s">
        <v>1016</v>
      </c>
      <c r="B27214" t="s">
        <v>1017</v>
      </c>
      <c r="C27214" s="1">
        <v>44406</v>
      </c>
      <c r="H27214">
        <v>35</v>
      </c>
      <c r="M27214">
        <v>21632</v>
      </c>
    </row>
    <row r="27215" spans="1:13" customFormat="1" hidden="1">
      <c r="A27215" t="s">
        <v>1016</v>
      </c>
      <c r="B27215" t="s">
        <v>1017</v>
      </c>
      <c r="C27215" s="1">
        <v>44407</v>
      </c>
      <c r="H27215">
        <v>35</v>
      </c>
      <c r="M27215">
        <v>21632</v>
      </c>
    </row>
    <row r="27216" spans="1:13" customFormat="1" hidden="1">
      <c r="A27216" t="s">
        <v>1016</v>
      </c>
      <c r="B27216" t="s">
        <v>1017</v>
      </c>
      <c r="C27216" s="1">
        <v>44408</v>
      </c>
      <c r="H27216">
        <v>35</v>
      </c>
      <c r="M27216">
        <v>21632</v>
      </c>
    </row>
    <row r="27217" spans="1:13" customFormat="1" hidden="1">
      <c r="A27217" t="s">
        <v>1016</v>
      </c>
      <c r="B27217" t="s">
        <v>1017</v>
      </c>
      <c r="C27217" s="1">
        <v>44409</v>
      </c>
      <c r="H27217">
        <v>35</v>
      </c>
      <c r="M27217">
        <v>21632</v>
      </c>
    </row>
    <row r="27218" spans="1:13" customFormat="1" hidden="1">
      <c r="A27218" t="s">
        <v>1016</v>
      </c>
      <c r="B27218" t="s">
        <v>1017</v>
      </c>
      <c r="C27218" s="1">
        <v>44410</v>
      </c>
      <c r="H27218">
        <v>35</v>
      </c>
      <c r="M27218">
        <v>21632</v>
      </c>
    </row>
    <row r="27219" spans="1:13" customFormat="1" hidden="1">
      <c r="A27219" t="s">
        <v>1016</v>
      </c>
      <c r="B27219" t="s">
        <v>1017</v>
      </c>
      <c r="C27219" s="1">
        <v>44411</v>
      </c>
      <c r="H27219">
        <v>35</v>
      </c>
      <c r="M27219">
        <v>21632</v>
      </c>
    </row>
    <row r="27220" spans="1:13" customFormat="1" hidden="1">
      <c r="A27220" t="s">
        <v>1016</v>
      </c>
      <c r="B27220" t="s">
        <v>1017</v>
      </c>
      <c r="C27220" s="1">
        <v>44412</v>
      </c>
      <c r="H27220">
        <v>35</v>
      </c>
      <c r="M27220">
        <v>21632</v>
      </c>
    </row>
    <row r="27221" spans="1:13" customFormat="1" hidden="1">
      <c r="A27221" t="s">
        <v>1016</v>
      </c>
      <c r="B27221" t="s">
        <v>1017</v>
      </c>
      <c r="C27221" s="1">
        <v>44413</v>
      </c>
      <c r="H27221">
        <v>35</v>
      </c>
      <c r="M27221">
        <v>21632</v>
      </c>
    </row>
    <row r="27222" spans="1:13" customFormat="1" hidden="1">
      <c r="A27222" t="s">
        <v>1016</v>
      </c>
      <c r="B27222" t="s">
        <v>1017</v>
      </c>
      <c r="C27222" s="1">
        <v>44414</v>
      </c>
      <c r="H27222">
        <v>35</v>
      </c>
      <c r="M27222">
        <v>21632</v>
      </c>
    </row>
    <row r="27223" spans="1:13" customFormat="1" hidden="1">
      <c r="A27223" t="s">
        <v>1016</v>
      </c>
      <c r="B27223" t="s">
        <v>1017</v>
      </c>
      <c r="C27223" s="1">
        <v>44415</v>
      </c>
      <c r="H27223">
        <v>35</v>
      </c>
      <c r="M27223">
        <v>21632</v>
      </c>
    </row>
    <row r="27224" spans="1:13" customFormat="1" hidden="1">
      <c r="A27224" t="s">
        <v>1016</v>
      </c>
      <c r="B27224" t="s">
        <v>1017</v>
      </c>
      <c r="C27224" s="1">
        <v>44416</v>
      </c>
      <c r="H27224">
        <v>35</v>
      </c>
      <c r="M27224">
        <v>21632</v>
      </c>
    </row>
    <row r="27225" spans="1:13" customFormat="1" hidden="1">
      <c r="A27225" t="s">
        <v>1016</v>
      </c>
      <c r="B27225" t="s">
        <v>1017</v>
      </c>
      <c r="C27225" s="1">
        <v>44417</v>
      </c>
      <c r="D27225">
        <v>2406</v>
      </c>
      <c r="H27225">
        <v>35</v>
      </c>
      <c r="I27225">
        <v>148.69999999999999</v>
      </c>
      <c r="M27225">
        <v>21632</v>
      </c>
    </row>
    <row r="27226" spans="1:13" customFormat="1" hidden="1">
      <c r="A27226" t="s">
        <v>1018</v>
      </c>
      <c r="B27226" t="s">
        <v>1019</v>
      </c>
      <c r="C27226" s="1">
        <v>44179</v>
      </c>
      <c r="D27226">
        <v>5</v>
      </c>
      <c r="E27226">
        <v>5</v>
      </c>
      <c r="I27226">
        <v>0</v>
      </c>
      <c r="J27226">
        <v>0</v>
      </c>
    </row>
    <row r="27227" spans="1:13" customFormat="1" hidden="1">
      <c r="A27227" t="s">
        <v>1018</v>
      </c>
      <c r="B27227" t="s">
        <v>1019</v>
      </c>
      <c r="C27227" s="1">
        <v>44180</v>
      </c>
      <c r="D27227">
        <v>723</v>
      </c>
      <c r="E27227">
        <v>723</v>
      </c>
      <c r="G27227">
        <v>718</v>
      </c>
      <c r="H27227">
        <v>718</v>
      </c>
      <c r="I27227">
        <v>0</v>
      </c>
      <c r="J27227">
        <v>0</v>
      </c>
      <c r="M27227">
        <v>1</v>
      </c>
    </row>
    <row r="27228" spans="1:13" customFormat="1" hidden="1">
      <c r="A27228" t="s">
        <v>1018</v>
      </c>
      <c r="B27228" t="s">
        <v>1019</v>
      </c>
      <c r="C27228" s="1">
        <v>44181</v>
      </c>
      <c r="D27228">
        <v>3023</v>
      </c>
      <c r="E27228">
        <v>3023</v>
      </c>
      <c r="G27228">
        <v>2300</v>
      </c>
      <c r="H27228">
        <v>1509</v>
      </c>
      <c r="I27228">
        <v>0</v>
      </c>
      <c r="J27228">
        <v>0</v>
      </c>
      <c r="M27228">
        <v>3</v>
      </c>
    </row>
    <row r="27229" spans="1:13" customFormat="1" hidden="1">
      <c r="A27229" t="s">
        <v>1018</v>
      </c>
      <c r="B27229" t="s">
        <v>1019</v>
      </c>
      <c r="C27229" s="1">
        <v>44182</v>
      </c>
      <c r="D27229">
        <v>7202</v>
      </c>
      <c r="E27229">
        <v>7202</v>
      </c>
      <c r="G27229">
        <v>4179</v>
      </c>
      <c r="H27229">
        <v>2399</v>
      </c>
      <c r="I27229">
        <v>0</v>
      </c>
      <c r="J27229">
        <v>0</v>
      </c>
      <c r="M27229">
        <v>4</v>
      </c>
    </row>
    <row r="27230" spans="1:13" customFormat="1" hidden="1">
      <c r="A27230" t="s">
        <v>1018</v>
      </c>
      <c r="B27230" t="s">
        <v>1019</v>
      </c>
      <c r="C27230" s="1">
        <v>44183</v>
      </c>
      <c r="D27230">
        <v>11174</v>
      </c>
      <c r="E27230">
        <v>11174</v>
      </c>
      <c r="G27230">
        <v>3972</v>
      </c>
      <c r="H27230">
        <v>2792</v>
      </c>
      <c r="I27230">
        <v>0</v>
      </c>
      <c r="J27230">
        <v>0</v>
      </c>
      <c r="M27230">
        <v>5</v>
      </c>
    </row>
    <row r="27231" spans="1:13" customFormat="1" hidden="1">
      <c r="A27231" t="s">
        <v>1018</v>
      </c>
      <c r="B27231" t="s">
        <v>1019</v>
      </c>
      <c r="C27231" s="1">
        <v>44184</v>
      </c>
      <c r="D27231">
        <v>11894</v>
      </c>
      <c r="E27231">
        <v>11894</v>
      </c>
      <c r="G27231">
        <v>720</v>
      </c>
      <c r="H27231">
        <v>2378</v>
      </c>
      <c r="I27231">
        <v>0</v>
      </c>
      <c r="J27231">
        <v>0</v>
      </c>
      <c r="M27231">
        <v>4</v>
      </c>
    </row>
    <row r="27232" spans="1:13" customFormat="1" hidden="1">
      <c r="A27232" t="s">
        <v>1018</v>
      </c>
      <c r="B27232" t="s">
        <v>1019</v>
      </c>
      <c r="C27232" s="1">
        <v>44185</v>
      </c>
      <c r="D27232">
        <v>568946</v>
      </c>
      <c r="E27232">
        <v>568946</v>
      </c>
      <c r="G27232">
        <v>557052</v>
      </c>
      <c r="H27232">
        <v>94824</v>
      </c>
      <c r="I27232">
        <v>0.1</v>
      </c>
      <c r="J27232">
        <v>0.1</v>
      </c>
      <c r="M27232">
        <v>160</v>
      </c>
    </row>
    <row r="27233" spans="1:13" customFormat="1" hidden="1">
      <c r="A27233" t="s">
        <v>1018</v>
      </c>
      <c r="B27233" t="s">
        <v>1019</v>
      </c>
      <c r="C27233" s="1">
        <v>44186</v>
      </c>
      <c r="D27233">
        <v>634983</v>
      </c>
      <c r="E27233">
        <v>634983</v>
      </c>
      <c r="G27233">
        <v>66037</v>
      </c>
      <c r="H27233">
        <v>90711</v>
      </c>
      <c r="I27233">
        <v>0.11</v>
      </c>
      <c r="J27233">
        <v>0.11</v>
      </c>
      <c r="M27233">
        <v>153</v>
      </c>
    </row>
    <row r="27234" spans="1:13" customFormat="1" hidden="1">
      <c r="A27234" t="s">
        <v>1018</v>
      </c>
      <c r="B27234" t="s">
        <v>1019</v>
      </c>
      <c r="C27234" s="1">
        <v>44187</v>
      </c>
      <c r="D27234">
        <v>640720</v>
      </c>
      <c r="E27234">
        <v>640720</v>
      </c>
      <c r="G27234">
        <v>5737</v>
      </c>
      <c r="H27234">
        <v>91428</v>
      </c>
      <c r="I27234">
        <v>0.11</v>
      </c>
      <c r="J27234">
        <v>0.11</v>
      </c>
      <c r="M27234">
        <v>154</v>
      </c>
    </row>
    <row r="27235" spans="1:13" customFormat="1" hidden="1">
      <c r="A27235" t="s">
        <v>1018</v>
      </c>
      <c r="B27235" t="s">
        <v>1019</v>
      </c>
      <c r="C27235" s="1">
        <v>44188</v>
      </c>
      <c r="D27235">
        <v>1043114</v>
      </c>
      <c r="E27235">
        <v>1043114</v>
      </c>
      <c r="G27235">
        <v>402394</v>
      </c>
      <c r="H27235">
        <v>148584</v>
      </c>
      <c r="I27235">
        <v>0.18</v>
      </c>
      <c r="J27235">
        <v>0.18</v>
      </c>
      <c r="M27235">
        <v>251</v>
      </c>
    </row>
    <row r="27236" spans="1:13" customFormat="1" hidden="1">
      <c r="A27236" t="s">
        <v>1018</v>
      </c>
      <c r="B27236" t="s">
        <v>1019</v>
      </c>
      <c r="C27236" s="1">
        <v>44189</v>
      </c>
      <c r="D27236">
        <v>1056402</v>
      </c>
      <c r="E27236">
        <v>1056402</v>
      </c>
      <c r="G27236">
        <v>13288</v>
      </c>
      <c r="H27236">
        <v>149886</v>
      </c>
      <c r="I27236">
        <v>0.18</v>
      </c>
      <c r="J27236">
        <v>0.18</v>
      </c>
      <c r="M27236">
        <v>253</v>
      </c>
    </row>
    <row r="27237" spans="1:13" customFormat="1" hidden="1">
      <c r="A27237" t="s">
        <v>1018</v>
      </c>
      <c r="B27237" t="s">
        <v>1019</v>
      </c>
      <c r="C27237" s="1">
        <v>44190</v>
      </c>
      <c r="D27237">
        <v>1056402</v>
      </c>
      <c r="E27237">
        <v>1056402</v>
      </c>
      <c r="G27237">
        <v>0</v>
      </c>
      <c r="H27237">
        <v>149318</v>
      </c>
      <c r="I27237">
        <v>0.18</v>
      </c>
      <c r="J27237">
        <v>0.18</v>
      </c>
      <c r="M27237">
        <v>252</v>
      </c>
    </row>
    <row r="27238" spans="1:13" customFormat="1" hidden="1">
      <c r="A27238" t="s">
        <v>1018</v>
      </c>
      <c r="B27238" t="s">
        <v>1019</v>
      </c>
      <c r="C27238" s="1">
        <v>44191</v>
      </c>
      <c r="D27238">
        <v>1995981</v>
      </c>
      <c r="E27238">
        <v>1995981</v>
      </c>
      <c r="G27238">
        <v>939579</v>
      </c>
      <c r="H27238">
        <v>283441</v>
      </c>
      <c r="I27238">
        <v>0.34</v>
      </c>
      <c r="J27238">
        <v>0.34</v>
      </c>
      <c r="M27238">
        <v>479</v>
      </c>
    </row>
    <row r="27239" spans="1:13" customFormat="1" hidden="1">
      <c r="A27239" t="s">
        <v>1018</v>
      </c>
      <c r="B27239" t="s">
        <v>1019</v>
      </c>
      <c r="C27239" s="1">
        <v>44192</v>
      </c>
      <c r="D27239">
        <v>2003744</v>
      </c>
      <c r="E27239">
        <v>2003744</v>
      </c>
      <c r="G27239">
        <v>7763</v>
      </c>
      <c r="H27239">
        <v>204971</v>
      </c>
      <c r="I27239">
        <v>0.34</v>
      </c>
      <c r="J27239">
        <v>0.34</v>
      </c>
      <c r="M27239">
        <v>346</v>
      </c>
    </row>
    <row r="27240" spans="1:13" customFormat="1" hidden="1">
      <c r="A27240" t="s">
        <v>1018</v>
      </c>
      <c r="B27240" t="s">
        <v>1019</v>
      </c>
      <c r="C27240" s="1">
        <v>44193</v>
      </c>
      <c r="D27240">
        <v>2196226</v>
      </c>
      <c r="E27240">
        <v>2196226</v>
      </c>
      <c r="G27240">
        <v>192482</v>
      </c>
      <c r="H27240">
        <v>223035</v>
      </c>
      <c r="I27240">
        <v>0.37</v>
      </c>
      <c r="J27240">
        <v>0.37</v>
      </c>
      <c r="M27240">
        <v>377</v>
      </c>
    </row>
    <row r="27241" spans="1:13" customFormat="1" hidden="1">
      <c r="A27241" t="s">
        <v>1018</v>
      </c>
      <c r="B27241" t="s">
        <v>1019</v>
      </c>
      <c r="C27241" s="1">
        <v>44194</v>
      </c>
      <c r="D27241">
        <v>2216190</v>
      </c>
      <c r="E27241">
        <v>2216190</v>
      </c>
      <c r="G27241">
        <v>19964</v>
      </c>
      <c r="H27241">
        <v>225067</v>
      </c>
      <c r="I27241">
        <v>0.37</v>
      </c>
      <c r="J27241">
        <v>0.37</v>
      </c>
      <c r="M27241">
        <v>380</v>
      </c>
    </row>
    <row r="27242" spans="1:13" customFormat="1" hidden="1">
      <c r="A27242" t="s">
        <v>1018</v>
      </c>
      <c r="B27242" t="s">
        <v>1019</v>
      </c>
      <c r="C27242" s="1">
        <v>44195</v>
      </c>
      <c r="D27242">
        <v>2903783</v>
      </c>
      <c r="E27242">
        <v>2903783</v>
      </c>
      <c r="G27242">
        <v>687593</v>
      </c>
      <c r="H27242">
        <v>265810</v>
      </c>
      <c r="I27242">
        <v>0.49</v>
      </c>
      <c r="J27242">
        <v>0.49</v>
      </c>
      <c r="M27242">
        <v>449</v>
      </c>
    </row>
    <row r="27243" spans="1:13" customFormat="1" hidden="1">
      <c r="A27243" t="s">
        <v>1018</v>
      </c>
      <c r="B27243" t="s">
        <v>1019</v>
      </c>
      <c r="C27243" s="1">
        <v>44196</v>
      </c>
      <c r="D27243">
        <v>2917223</v>
      </c>
      <c r="E27243">
        <v>2917223</v>
      </c>
      <c r="G27243">
        <v>13440</v>
      </c>
      <c r="H27243">
        <v>265832</v>
      </c>
      <c r="I27243">
        <v>0.49</v>
      </c>
      <c r="J27243">
        <v>0.49</v>
      </c>
      <c r="M27243">
        <v>449</v>
      </c>
    </row>
    <row r="27244" spans="1:13" customFormat="1" hidden="1">
      <c r="A27244" t="s">
        <v>1018</v>
      </c>
      <c r="B27244" t="s">
        <v>1019</v>
      </c>
      <c r="C27244" s="1">
        <v>44197</v>
      </c>
      <c r="D27244">
        <v>2923431</v>
      </c>
      <c r="E27244">
        <v>2923431</v>
      </c>
      <c r="G27244">
        <v>6208</v>
      </c>
      <c r="H27244">
        <v>266718</v>
      </c>
      <c r="I27244">
        <v>0.49</v>
      </c>
      <c r="J27244">
        <v>0.49</v>
      </c>
      <c r="M27244">
        <v>450</v>
      </c>
    </row>
    <row r="27245" spans="1:13" customFormat="1" hidden="1">
      <c r="A27245" t="s">
        <v>1018</v>
      </c>
      <c r="B27245" t="s">
        <v>1019</v>
      </c>
      <c r="C27245" s="1">
        <v>44198</v>
      </c>
      <c r="D27245">
        <v>4359541</v>
      </c>
      <c r="E27245">
        <v>4359541</v>
      </c>
      <c r="G27245">
        <v>1436110</v>
      </c>
      <c r="H27245">
        <v>337651</v>
      </c>
      <c r="I27245">
        <v>0.74</v>
      </c>
      <c r="J27245">
        <v>0.74</v>
      </c>
      <c r="M27245">
        <v>570</v>
      </c>
    </row>
    <row r="27246" spans="1:13" customFormat="1" hidden="1">
      <c r="A27246" t="s">
        <v>1018</v>
      </c>
      <c r="B27246" t="s">
        <v>1019</v>
      </c>
      <c r="C27246" s="1">
        <v>44199</v>
      </c>
      <c r="D27246">
        <v>4367243</v>
      </c>
      <c r="E27246">
        <v>4367243</v>
      </c>
      <c r="G27246">
        <v>7702</v>
      </c>
      <c r="H27246">
        <v>337643</v>
      </c>
      <c r="I27246">
        <v>0.74</v>
      </c>
      <c r="J27246">
        <v>0.74</v>
      </c>
      <c r="M27246">
        <v>570</v>
      </c>
    </row>
    <row r="27247" spans="1:13" customFormat="1" hidden="1">
      <c r="A27247" t="s">
        <v>1018</v>
      </c>
      <c r="B27247" t="s">
        <v>1019</v>
      </c>
      <c r="C27247" s="1">
        <v>44200</v>
      </c>
      <c r="D27247">
        <v>4747410</v>
      </c>
      <c r="E27247">
        <v>4747410</v>
      </c>
      <c r="G27247">
        <v>380167</v>
      </c>
      <c r="H27247">
        <v>364455</v>
      </c>
      <c r="I27247">
        <v>0.8</v>
      </c>
      <c r="J27247">
        <v>0.8</v>
      </c>
      <c r="M27247">
        <v>616</v>
      </c>
    </row>
    <row r="27248" spans="1:13" customFormat="1" hidden="1">
      <c r="A27248" t="s">
        <v>1018</v>
      </c>
      <c r="B27248" t="s">
        <v>1019</v>
      </c>
      <c r="C27248" s="1">
        <v>44201</v>
      </c>
      <c r="D27248">
        <v>5042357</v>
      </c>
      <c r="E27248">
        <v>5042357</v>
      </c>
      <c r="G27248">
        <v>294947</v>
      </c>
      <c r="H27248">
        <v>403738</v>
      </c>
      <c r="I27248">
        <v>0.85</v>
      </c>
      <c r="J27248">
        <v>0.85</v>
      </c>
      <c r="M27248">
        <v>682</v>
      </c>
    </row>
    <row r="27249" spans="1:13" customFormat="1" hidden="1">
      <c r="A27249" t="s">
        <v>1018</v>
      </c>
      <c r="B27249" t="s">
        <v>1019</v>
      </c>
      <c r="C27249" s="1">
        <v>44202</v>
      </c>
      <c r="D27249">
        <v>5545797</v>
      </c>
      <c r="E27249">
        <v>5545367</v>
      </c>
      <c r="F27249">
        <v>430</v>
      </c>
      <c r="G27249">
        <v>503440</v>
      </c>
      <c r="H27249">
        <v>377431</v>
      </c>
      <c r="I27249">
        <v>0.94</v>
      </c>
      <c r="J27249">
        <v>0.94</v>
      </c>
      <c r="K27249">
        <v>0</v>
      </c>
      <c r="M27249">
        <v>637</v>
      </c>
    </row>
    <row r="27250" spans="1:13" customFormat="1" hidden="1">
      <c r="A27250" t="s">
        <v>1018</v>
      </c>
      <c r="B27250" t="s">
        <v>1019</v>
      </c>
      <c r="C27250" s="1">
        <v>44203</v>
      </c>
      <c r="D27250">
        <v>6199721</v>
      </c>
      <c r="E27250">
        <v>6198634</v>
      </c>
      <c r="F27250">
        <v>1087</v>
      </c>
      <c r="G27250">
        <v>653924</v>
      </c>
      <c r="H27250">
        <v>468928</v>
      </c>
      <c r="I27250">
        <v>1.05</v>
      </c>
      <c r="J27250">
        <v>1.05</v>
      </c>
      <c r="K27250">
        <v>0</v>
      </c>
      <c r="M27250">
        <v>792</v>
      </c>
    </row>
    <row r="27251" spans="1:13" customFormat="1" hidden="1">
      <c r="A27251" t="s">
        <v>1018</v>
      </c>
      <c r="B27251" t="s">
        <v>1019</v>
      </c>
      <c r="C27251" s="1">
        <v>44204</v>
      </c>
      <c r="D27251">
        <v>7026104</v>
      </c>
      <c r="E27251">
        <v>7024077</v>
      </c>
      <c r="F27251">
        <v>2027</v>
      </c>
      <c r="G27251">
        <v>826383</v>
      </c>
      <c r="H27251">
        <v>586096</v>
      </c>
      <c r="I27251">
        <v>1.19</v>
      </c>
      <c r="J27251">
        <v>1.19</v>
      </c>
      <c r="K27251">
        <v>0</v>
      </c>
      <c r="M27251">
        <v>990</v>
      </c>
    </row>
    <row r="27252" spans="1:13" customFormat="1" hidden="1">
      <c r="A27252" t="s">
        <v>1018</v>
      </c>
      <c r="B27252" t="s">
        <v>1019</v>
      </c>
      <c r="C27252" s="1">
        <v>44205</v>
      </c>
      <c r="D27252">
        <v>7069017</v>
      </c>
      <c r="E27252">
        <v>7066077</v>
      </c>
      <c r="F27252">
        <v>2940</v>
      </c>
      <c r="G27252">
        <v>42913</v>
      </c>
      <c r="H27252">
        <v>387068</v>
      </c>
      <c r="I27252">
        <v>1.19</v>
      </c>
      <c r="J27252">
        <v>1.19</v>
      </c>
      <c r="K27252">
        <v>0</v>
      </c>
      <c r="M27252">
        <v>654</v>
      </c>
    </row>
    <row r="27253" spans="1:13" customFormat="1" hidden="1">
      <c r="A27253" t="s">
        <v>1018</v>
      </c>
      <c r="B27253" t="s">
        <v>1019</v>
      </c>
      <c r="C27253" s="1">
        <v>44206</v>
      </c>
      <c r="D27253">
        <v>7098885</v>
      </c>
      <c r="E27253">
        <v>7095943</v>
      </c>
      <c r="F27253">
        <v>2942</v>
      </c>
      <c r="G27253">
        <v>29868</v>
      </c>
      <c r="H27253">
        <v>390235</v>
      </c>
      <c r="I27253">
        <v>1.2</v>
      </c>
      <c r="J27253">
        <v>1.2</v>
      </c>
      <c r="K27253">
        <v>0</v>
      </c>
      <c r="M27253">
        <v>659</v>
      </c>
    </row>
    <row r="27254" spans="1:13" customFormat="1" hidden="1">
      <c r="A27254" t="s">
        <v>1018</v>
      </c>
      <c r="B27254" t="s">
        <v>1019</v>
      </c>
      <c r="C27254" s="1">
        <v>44207</v>
      </c>
      <c r="D27254">
        <v>9443182</v>
      </c>
      <c r="E27254">
        <v>9440240</v>
      </c>
      <c r="F27254">
        <v>2942</v>
      </c>
      <c r="G27254">
        <v>2344297</v>
      </c>
      <c r="H27254">
        <v>670825</v>
      </c>
      <c r="I27254">
        <v>1.59</v>
      </c>
      <c r="J27254">
        <v>1.59</v>
      </c>
      <c r="K27254">
        <v>0</v>
      </c>
      <c r="M27254">
        <v>1133</v>
      </c>
    </row>
    <row r="27255" spans="1:13" customFormat="1" hidden="1">
      <c r="A27255" t="s">
        <v>1018</v>
      </c>
      <c r="B27255" t="s">
        <v>1019</v>
      </c>
      <c r="C27255" s="1">
        <v>44208</v>
      </c>
      <c r="D27255">
        <v>9818261</v>
      </c>
      <c r="E27255">
        <v>9815238</v>
      </c>
      <c r="F27255">
        <v>3023</v>
      </c>
      <c r="G27255">
        <v>375079</v>
      </c>
      <c r="H27255">
        <v>682272</v>
      </c>
      <c r="I27255">
        <v>1.66</v>
      </c>
      <c r="J27255">
        <v>1.66</v>
      </c>
      <c r="K27255">
        <v>0</v>
      </c>
      <c r="M27255">
        <v>1152</v>
      </c>
    </row>
    <row r="27256" spans="1:13" customFormat="1" hidden="1">
      <c r="A27256" t="s">
        <v>1018</v>
      </c>
      <c r="B27256" t="s">
        <v>1019</v>
      </c>
      <c r="C27256" s="1">
        <v>44209</v>
      </c>
      <c r="D27256">
        <v>10899989</v>
      </c>
      <c r="E27256">
        <v>9936734</v>
      </c>
      <c r="F27256">
        <v>11931</v>
      </c>
      <c r="G27256">
        <v>1081728</v>
      </c>
      <c r="H27256">
        <v>764885</v>
      </c>
      <c r="I27256">
        <v>1.84</v>
      </c>
      <c r="J27256">
        <v>1.68</v>
      </c>
      <c r="K27256">
        <v>0</v>
      </c>
      <c r="M27256">
        <v>1292</v>
      </c>
    </row>
    <row r="27257" spans="1:13" customFormat="1" hidden="1">
      <c r="A27257" t="s">
        <v>1018</v>
      </c>
      <c r="B27257" t="s">
        <v>1019</v>
      </c>
      <c r="C27257" s="1">
        <v>44210</v>
      </c>
      <c r="D27257">
        <v>11948217</v>
      </c>
      <c r="E27257">
        <v>10475491</v>
      </c>
      <c r="F27257">
        <v>1356578</v>
      </c>
      <c r="G27257">
        <v>1048228</v>
      </c>
      <c r="H27257">
        <v>821214</v>
      </c>
      <c r="I27257">
        <v>2.02</v>
      </c>
      <c r="J27257">
        <v>1.77</v>
      </c>
      <c r="K27257">
        <v>0.23</v>
      </c>
      <c r="M27257">
        <v>1387</v>
      </c>
    </row>
    <row r="27258" spans="1:13" customFormat="1" hidden="1">
      <c r="A27258" t="s">
        <v>1018</v>
      </c>
      <c r="B27258" t="s">
        <v>1019</v>
      </c>
      <c r="C27258" s="1">
        <v>44211</v>
      </c>
      <c r="D27258">
        <v>13229101</v>
      </c>
      <c r="E27258">
        <v>11525780</v>
      </c>
      <c r="F27258">
        <v>1630531</v>
      </c>
      <c r="G27258">
        <v>1280884</v>
      </c>
      <c r="H27258">
        <v>886142</v>
      </c>
      <c r="I27258">
        <v>2.23</v>
      </c>
      <c r="J27258">
        <v>1.95</v>
      </c>
      <c r="K27258">
        <v>0.28000000000000003</v>
      </c>
      <c r="M27258">
        <v>1497</v>
      </c>
    </row>
    <row r="27259" spans="1:13" customFormat="1" hidden="1">
      <c r="A27259" t="s">
        <v>1018</v>
      </c>
      <c r="B27259" t="s">
        <v>1019</v>
      </c>
      <c r="C27259" s="1">
        <v>44212</v>
      </c>
      <c r="D27259">
        <v>13312241</v>
      </c>
      <c r="E27259">
        <v>11607537</v>
      </c>
      <c r="F27259">
        <v>1631914</v>
      </c>
      <c r="G27259">
        <v>83140</v>
      </c>
      <c r="H27259">
        <v>891889</v>
      </c>
      <c r="I27259">
        <v>2.25</v>
      </c>
      <c r="J27259">
        <v>1.96</v>
      </c>
      <c r="K27259">
        <v>0.28000000000000003</v>
      </c>
      <c r="M27259">
        <v>1506</v>
      </c>
    </row>
    <row r="27260" spans="1:13" customFormat="1" hidden="1">
      <c r="A27260" t="s">
        <v>1018</v>
      </c>
      <c r="B27260" t="s">
        <v>1019</v>
      </c>
      <c r="C27260" s="1">
        <v>44213</v>
      </c>
      <c r="D27260">
        <v>13348588</v>
      </c>
      <c r="E27260">
        <v>11641481</v>
      </c>
      <c r="F27260">
        <v>1634317</v>
      </c>
      <c r="G27260">
        <v>36347</v>
      </c>
      <c r="H27260">
        <v>892815</v>
      </c>
      <c r="I27260">
        <v>2.25</v>
      </c>
      <c r="J27260">
        <v>1.97</v>
      </c>
      <c r="K27260">
        <v>0.28000000000000003</v>
      </c>
      <c r="M27260">
        <v>1508</v>
      </c>
    </row>
    <row r="27261" spans="1:13" customFormat="1" hidden="1">
      <c r="A27261" t="s">
        <v>1018</v>
      </c>
      <c r="B27261" t="s">
        <v>1019</v>
      </c>
      <c r="C27261" s="1">
        <v>44214</v>
      </c>
      <c r="D27261">
        <v>13417429</v>
      </c>
      <c r="E27261">
        <v>11706403</v>
      </c>
      <c r="F27261">
        <v>1638236</v>
      </c>
      <c r="G27261">
        <v>68841</v>
      </c>
      <c r="H27261">
        <v>567750</v>
      </c>
      <c r="I27261">
        <v>2.27</v>
      </c>
      <c r="J27261">
        <v>1.98</v>
      </c>
      <c r="K27261">
        <v>0.28000000000000003</v>
      </c>
      <c r="M27261">
        <v>959</v>
      </c>
    </row>
    <row r="27262" spans="1:13" customFormat="1" hidden="1">
      <c r="A27262" t="s">
        <v>1018</v>
      </c>
      <c r="B27262" t="s">
        <v>1019</v>
      </c>
      <c r="C27262" s="1">
        <v>44215</v>
      </c>
      <c r="D27262">
        <v>16890417</v>
      </c>
      <c r="E27262">
        <v>14744506</v>
      </c>
      <c r="F27262">
        <v>2057250</v>
      </c>
      <c r="G27262">
        <v>3472988</v>
      </c>
      <c r="H27262">
        <v>1010308</v>
      </c>
      <c r="I27262">
        <v>2.85</v>
      </c>
      <c r="J27262">
        <v>2.4900000000000002</v>
      </c>
      <c r="K27262">
        <v>0.35</v>
      </c>
      <c r="M27262">
        <v>1706</v>
      </c>
    </row>
    <row r="27263" spans="1:13" customFormat="1" hidden="1">
      <c r="A27263" t="s">
        <v>1018</v>
      </c>
      <c r="B27263" t="s">
        <v>1019</v>
      </c>
      <c r="C27263" s="1">
        <v>44216</v>
      </c>
      <c r="D27263">
        <v>17754248</v>
      </c>
      <c r="E27263">
        <v>15450826</v>
      </c>
      <c r="F27263">
        <v>2210001</v>
      </c>
      <c r="G27263">
        <v>863831</v>
      </c>
      <c r="H27263">
        <v>979180</v>
      </c>
      <c r="I27263">
        <v>3</v>
      </c>
      <c r="J27263">
        <v>2.61</v>
      </c>
      <c r="K27263">
        <v>0.37</v>
      </c>
      <c r="M27263">
        <v>1654</v>
      </c>
    </row>
    <row r="27264" spans="1:13" customFormat="1" hidden="1">
      <c r="A27264" t="s">
        <v>1018</v>
      </c>
      <c r="B27264" t="s">
        <v>1019</v>
      </c>
      <c r="C27264" s="1">
        <v>44217</v>
      </c>
      <c r="D27264">
        <v>18871355</v>
      </c>
      <c r="E27264">
        <v>16316836</v>
      </c>
      <c r="F27264">
        <v>2456363</v>
      </c>
      <c r="G27264">
        <v>1117107</v>
      </c>
      <c r="H27264">
        <v>989020</v>
      </c>
      <c r="I27264">
        <v>3.19</v>
      </c>
      <c r="J27264">
        <v>2.76</v>
      </c>
      <c r="K27264">
        <v>0.41</v>
      </c>
      <c r="M27264">
        <v>1670</v>
      </c>
    </row>
    <row r="27265" spans="1:13" customFormat="1" hidden="1">
      <c r="A27265" t="s">
        <v>1018</v>
      </c>
      <c r="B27265" t="s">
        <v>1019</v>
      </c>
      <c r="C27265" s="1">
        <v>44218</v>
      </c>
      <c r="D27265">
        <v>20535508</v>
      </c>
      <c r="E27265">
        <v>17600936</v>
      </c>
      <c r="F27265">
        <v>2826659</v>
      </c>
      <c r="G27265">
        <v>1664153</v>
      </c>
      <c r="H27265">
        <v>1043772</v>
      </c>
      <c r="I27265">
        <v>3.47</v>
      </c>
      <c r="J27265">
        <v>2.97</v>
      </c>
      <c r="K27265">
        <v>0.48</v>
      </c>
      <c r="M27265">
        <v>1763</v>
      </c>
    </row>
    <row r="27266" spans="1:13" customFormat="1" hidden="1">
      <c r="A27266" t="s">
        <v>1018</v>
      </c>
      <c r="B27266" t="s">
        <v>1019</v>
      </c>
      <c r="C27266" s="1">
        <v>44219</v>
      </c>
      <c r="D27266">
        <v>21995911</v>
      </c>
      <c r="E27266">
        <v>18771858</v>
      </c>
      <c r="F27266">
        <v>3104273</v>
      </c>
      <c r="G27266">
        <v>1460403</v>
      </c>
      <c r="H27266">
        <v>1240524</v>
      </c>
      <c r="I27266">
        <v>3.72</v>
      </c>
      <c r="J27266">
        <v>3.17</v>
      </c>
      <c r="K27266">
        <v>0.52</v>
      </c>
      <c r="M27266">
        <v>2095</v>
      </c>
    </row>
    <row r="27267" spans="1:13" customFormat="1" hidden="1">
      <c r="A27267" t="s">
        <v>1018</v>
      </c>
      <c r="B27267" t="s">
        <v>1019</v>
      </c>
      <c r="C27267" s="1">
        <v>44220</v>
      </c>
      <c r="D27267">
        <v>23333473</v>
      </c>
      <c r="E27267">
        <v>19905191</v>
      </c>
      <c r="F27267">
        <v>3298594</v>
      </c>
      <c r="G27267">
        <v>1337562</v>
      </c>
      <c r="H27267">
        <v>1426412</v>
      </c>
      <c r="I27267">
        <v>3.94</v>
      </c>
      <c r="J27267">
        <v>3.36</v>
      </c>
      <c r="K27267">
        <v>0.56000000000000005</v>
      </c>
      <c r="M27267">
        <v>2409</v>
      </c>
    </row>
    <row r="27268" spans="1:13" customFormat="1" hidden="1">
      <c r="A27268" t="s">
        <v>1018</v>
      </c>
      <c r="B27268" t="s">
        <v>1019</v>
      </c>
      <c r="C27268" s="1">
        <v>44221</v>
      </c>
      <c r="D27268">
        <v>24276954</v>
      </c>
      <c r="E27268">
        <v>20699201</v>
      </c>
      <c r="F27268">
        <v>3442179</v>
      </c>
      <c r="G27268">
        <v>943481</v>
      </c>
      <c r="H27268">
        <v>1551361</v>
      </c>
      <c r="I27268">
        <v>4.0999999999999996</v>
      </c>
      <c r="J27268">
        <v>3.5</v>
      </c>
      <c r="K27268">
        <v>0.57999999999999996</v>
      </c>
      <c r="M27268">
        <v>2620</v>
      </c>
    </row>
    <row r="27269" spans="1:13" customFormat="1" hidden="1">
      <c r="A27269" t="s">
        <v>1018</v>
      </c>
      <c r="B27269" t="s">
        <v>1019</v>
      </c>
      <c r="C27269" s="1">
        <v>44222</v>
      </c>
      <c r="D27269">
        <v>25120324</v>
      </c>
      <c r="E27269">
        <v>21375021</v>
      </c>
      <c r="F27269">
        <v>3588467</v>
      </c>
      <c r="G27269">
        <v>843370</v>
      </c>
      <c r="H27269">
        <v>1175701</v>
      </c>
      <c r="I27269">
        <v>4.24</v>
      </c>
      <c r="J27269">
        <v>3.61</v>
      </c>
      <c r="K27269">
        <v>0.61</v>
      </c>
      <c r="M27269">
        <v>1986</v>
      </c>
    </row>
    <row r="27270" spans="1:13" customFormat="1" hidden="1">
      <c r="A27270" t="s">
        <v>1018</v>
      </c>
      <c r="B27270" t="s">
        <v>1019</v>
      </c>
      <c r="C27270" s="1">
        <v>44223</v>
      </c>
      <c r="D27270">
        <v>26262192</v>
      </c>
      <c r="E27270">
        <v>22181597</v>
      </c>
      <c r="F27270">
        <v>3916984</v>
      </c>
      <c r="G27270">
        <v>1141868</v>
      </c>
      <c r="H27270">
        <v>1215421</v>
      </c>
      <c r="I27270">
        <v>4.4400000000000004</v>
      </c>
      <c r="J27270">
        <v>3.75</v>
      </c>
      <c r="K27270">
        <v>0.66</v>
      </c>
      <c r="M27270">
        <v>2053</v>
      </c>
    </row>
    <row r="27271" spans="1:13" customFormat="1" hidden="1">
      <c r="A27271" t="s">
        <v>1018</v>
      </c>
      <c r="B27271" t="s">
        <v>1019</v>
      </c>
      <c r="C27271" s="1">
        <v>44224</v>
      </c>
      <c r="D27271">
        <v>27829918</v>
      </c>
      <c r="E27271">
        <v>23209163</v>
      </c>
      <c r="F27271">
        <v>4388735</v>
      </c>
      <c r="G27271">
        <v>1567726</v>
      </c>
      <c r="H27271">
        <v>1279795</v>
      </c>
      <c r="I27271">
        <v>4.7</v>
      </c>
      <c r="J27271">
        <v>3.92</v>
      </c>
      <c r="K27271">
        <v>0.74</v>
      </c>
      <c r="M27271">
        <v>2162</v>
      </c>
    </row>
    <row r="27272" spans="1:13" customFormat="1" hidden="1">
      <c r="A27272" t="s">
        <v>1018</v>
      </c>
      <c r="B27272" t="s">
        <v>1019</v>
      </c>
      <c r="C27272" s="1">
        <v>44225</v>
      </c>
      <c r="D27272">
        <v>29546493</v>
      </c>
      <c r="E27272">
        <v>24385157</v>
      </c>
      <c r="F27272">
        <v>4915881</v>
      </c>
      <c r="G27272">
        <v>1716575</v>
      </c>
      <c r="H27272">
        <v>1287284</v>
      </c>
      <c r="I27272">
        <v>4.99</v>
      </c>
      <c r="J27272">
        <v>4.12</v>
      </c>
      <c r="K27272">
        <v>0.83</v>
      </c>
      <c r="M27272">
        <v>2174</v>
      </c>
    </row>
    <row r="27273" spans="1:13" customFormat="1" hidden="1">
      <c r="A27273" t="s">
        <v>1018</v>
      </c>
      <c r="B27273" t="s">
        <v>1019</v>
      </c>
      <c r="C27273" s="1">
        <v>44226</v>
      </c>
      <c r="D27273">
        <v>31264802</v>
      </c>
      <c r="E27273">
        <v>25600134</v>
      </c>
      <c r="F27273">
        <v>5410624</v>
      </c>
      <c r="G27273">
        <v>1718309</v>
      </c>
      <c r="H27273">
        <v>1324127</v>
      </c>
      <c r="I27273">
        <v>5.28</v>
      </c>
      <c r="J27273">
        <v>4.32</v>
      </c>
      <c r="K27273">
        <v>0.91</v>
      </c>
      <c r="M27273">
        <v>2236</v>
      </c>
    </row>
    <row r="27274" spans="1:13" customFormat="1" hidden="1">
      <c r="A27274" t="s">
        <v>1018</v>
      </c>
      <c r="B27274" t="s">
        <v>1019</v>
      </c>
      <c r="C27274" s="1">
        <v>44227</v>
      </c>
      <c r="D27274">
        <v>32818236</v>
      </c>
      <c r="E27274">
        <v>26739927</v>
      </c>
      <c r="F27274">
        <v>5813295</v>
      </c>
      <c r="G27274">
        <v>1553434</v>
      </c>
      <c r="H27274">
        <v>1354966</v>
      </c>
      <c r="I27274">
        <v>5.54</v>
      </c>
      <c r="J27274">
        <v>4.5199999999999996</v>
      </c>
      <c r="K27274">
        <v>0.98</v>
      </c>
      <c r="M27274">
        <v>2289</v>
      </c>
    </row>
    <row r="27275" spans="1:13" customFormat="1" hidden="1">
      <c r="A27275" t="s">
        <v>1018</v>
      </c>
      <c r="B27275" t="s">
        <v>1019</v>
      </c>
      <c r="C27275" s="1">
        <v>44228</v>
      </c>
      <c r="D27275">
        <v>33948827</v>
      </c>
      <c r="E27275">
        <v>27577968</v>
      </c>
      <c r="F27275">
        <v>6099457</v>
      </c>
      <c r="G27275">
        <v>1130591</v>
      </c>
      <c r="H27275">
        <v>1381696</v>
      </c>
      <c r="I27275">
        <v>5.73</v>
      </c>
      <c r="J27275">
        <v>4.66</v>
      </c>
      <c r="K27275">
        <v>1.03</v>
      </c>
      <c r="M27275">
        <v>2334</v>
      </c>
    </row>
    <row r="27276" spans="1:13" customFormat="1" hidden="1">
      <c r="A27276" t="s">
        <v>1018</v>
      </c>
      <c r="B27276" t="s">
        <v>1019</v>
      </c>
      <c r="C27276" s="1">
        <v>44229</v>
      </c>
      <c r="D27276">
        <v>34523796</v>
      </c>
      <c r="E27276">
        <v>28005099</v>
      </c>
      <c r="F27276">
        <v>6243465</v>
      </c>
      <c r="G27276">
        <v>574969</v>
      </c>
      <c r="H27276">
        <v>1343353</v>
      </c>
      <c r="I27276">
        <v>5.83</v>
      </c>
      <c r="J27276">
        <v>4.7300000000000004</v>
      </c>
      <c r="K27276">
        <v>1.05</v>
      </c>
      <c r="M27276">
        <v>2269</v>
      </c>
    </row>
    <row r="27277" spans="1:13" customFormat="1" hidden="1">
      <c r="A27277" t="s">
        <v>1018</v>
      </c>
      <c r="B27277" t="s">
        <v>1019</v>
      </c>
      <c r="C27277" s="1">
        <v>44230</v>
      </c>
      <c r="D27277">
        <v>35643867</v>
      </c>
      <c r="E27277">
        <v>28724436</v>
      </c>
      <c r="F27277">
        <v>6633064</v>
      </c>
      <c r="G27277">
        <v>1120071</v>
      </c>
      <c r="H27277">
        <v>1340239</v>
      </c>
      <c r="I27277">
        <v>6.02</v>
      </c>
      <c r="J27277">
        <v>4.8499999999999996</v>
      </c>
      <c r="K27277">
        <v>1.1200000000000001</v>
      </c>
      <c r="M27277">
        <v>2264</v>
      </c>
    </row>
    <row r="27278" spans="1:13" customFormat="1" hidden="1">
      <c r="A27278" t="s">
        <v>1018</v>
      </c>
      <c r="B27278" t="s">
        <v>1019</v>
      </c>
      <c r="C27278" s="1">
        <v>44231</v>
      </c>
      <c r="D27278">
        <v>37007482</v>
      </c>
      <c r="E27278">
        <v>29490755</v>
      </c>
      <c r="F27278">
        <v>7144264</v>
      </c>
      <c r="G27278">
        <v>1363615</v>
      </c>
      <c r="H27278">
        <v>1311081</v>
      </c>
      <c r="I27278">
        <v>6.25</v>
      </c>
      <c r="J27278">
        <v>4.9800000000000004</v>
      </c>
      <c r="K27278">
        <v>1.21</v>
      </c>
      <c r="M27278">
        <v>2214</v>
      </c>
    </row>
    <row r="27279" spans="1:13" customFormat="1" hidden="1">
      <c r="A27279" t="s">
        <v>1018</v>
      </c>
      <c r="B27279" t="s">
        <v>1019</v>
      </c>
      <c r="C27279" s="1">
        <v>44232</v>
      </c>
      <c r="D27279">
        <v>38651060</v>
      </c>
      <c r="E27279">
        <v>30506561</v>
      </c>
      <c r="F27279">
        <v>7738648</v>
      </c>
      <c r="G27279">
        <v>1643578</v>
      </c>
      <c r="H27279">
        <v>1300652</v>
      </c>
      <c r="I27279">
        <v>6.53</v>
      </c>
      <c r="J27279">
        <v>5.15</v>
      </c>
      <c r="K27279">
        <v>1.31</v>
      </c>
      <c r="M27279">
        <v>2197</v>
      </c>
    </row>
    <row r="27280" spans="1:13" customFormat="1" hidden="1">
      <c r="A27280" t="s">
        <v>1018</v>
      </c>
      <c r="B27280" t="s">
        <v>1019</v>
      </c>
      <c r="C27280" s="1">
        <v>44233</v>
      </c>
      <c r="D27280">
        <v>40905361</v>
      </c>
      <c r="E27280">
        <v>31859648</v>
      </c>
      <c r="F27280">
        <v>8575893</v>
      </c>
      <c r="G27280">
        <v>2254301</v>
      </c>
      <c r="H27280">
        <v>1377223</v>
      </c>
      <c r="I27280">
        <v>6.91</v>
      </c>
      <c r="J27280">
        <v>5.38</v>
      </c>
      <c r="K27280">
        <v>1.45</v>
      </c>
      <c r="M27280">
        <v>2326</v>
      </c>
    </row>
    <row r="27281" spans="1:13" customFormat="1" hidden="1">
      <c r="A27281" t="s">
        <v>1018</v>
      </c>
      <c r="B27281" t="s">
        <v>1019</v>
      </c>
      <c r="C27281" s="1">
        <v>44234</v>
      </c>
      <c r="D27281">
        <v>43094580</v>
      </c>
      <c r="E27281">
        <v>33193697</v>
      </c>
      <c r="F27281">
        <v>9416231</v>
      </c>
      <c r="G27281">
        <v>2189219</v>
      </c>
      <c r="H27281">
        <v>1468049</v>
      </c>
      <c r="I27281">
        <v>7.28</v>
      </c>
      <c r="J27281">
        <v>5.61</v>
      </c>
      <c r="K27281">
        <v>1.59</v>
      </c>
      <c r="M27281">
        <v>2480</v>
      </c>
    </row>
    <row r="27282" spans="1:13" customFormat="1" hidden="1">
      <c r="A27282" t="s">
        <v>1018</v>
      </c>
      <c r="B27282" t="s">
        <v>1019</v>
      </c>
      <c r="C27282" s="1">
        <v>44235</v>
      </c>
      <c r="D27282">
        <v>44344424</v>
      </c>
      <c r="E27282">
        <v>33973372</v>
      </c>
      <c r="F27282">
        <v>9818029</v>
      </c>
      <c r="G27282">
        <v>1249844</v>
      </c>
      <c r="H27282">
        <v>1485085</v>
      </c>
      <c r="I27282">
        <v>7.49</v>
      </c>
      <c r="J27282">
        <v>5.74</v>
      </c>
      <c r="K27282">
        <v>1.66</v>
      </c>
      <c r="M27282">
        <v>2508</v>
      </c>
    </row>
    <row r="27283" spans="1:13" customFormat="1" hidden="1">
      <c r="A27283" t="s">
        <v>1018</v>
      </c>
      <c r="B27283" t="s">
        <v>1019</v>
      </c>
      <c r="C27283" s="1">
        <v>44236</v>
      </c>
      <c r="D27283">
        <v>45162639</v>
      </c>
      <c r="E27283">
        <v>34511874</v>
      </c>
      <c r="F27283">
        <v>10158650</v>
      </c>
      <c r="G27283">
        <v>818215</v>
      </c>
      <c r="H27283">
        <v>1519835</v>
      </c>
      <c r="I27283">
        <v>7.63</v>
      </c>
      <c r="J27283">
        <v>5.83</v>
      </c>
      <c r="K27283">
        <v>1.72</v>
      </c>
      <c r="M27283">
        <v>2567</v>
      </c>
    </row>
    <row r="27284" spans="1:13" customFormat="1" hidden="1">
      <c r="A27284" t="s">
        <v>1018</v>
      </c>
      <c r="B27284" t="s">
        <v>1019</v>
      </c>
      <c r="C27284" s="1">
        <v>44237</v>
      </c>
      <c r="D27284">
        <v>46763543</v>
      </c>
      <c r="E27284">
        <v>35439670</v>
      </c>
      <c r="F27284">
        <v>10813234</v>
      </c>
      <c r="G27284">
        <v>1600904</v>
      </c>
      <c r="H27284">
        <v>1588525</v>
      </c>
      <c r="I27284">
        <v>7.9</v>
      </c>
      <c r="J27284">
        <v>5.99</v>
      </c>
      <c r="K27284">
        <v>1.83</v>
      </c>
      <c r="M27284">
        <v>2683</v>
      </c>
    </row>
    <row r="27285" spans="1:13" customFormat="1" hidden="1">
      <c r="A27285" t="s">
        <v>1018</v>
      </c>
      <c r="B27285" t="s">
        <v>1019</v>
      </c>
      <c r="C27285" s="1">
        <v>44238</v>
      </c>
      <c r="D27285">
        <v>48416995</v>
      </c>
      <c r="E27285">
        <v>36392553</v>
      </c>
      <c r="F27285">
        <v>11553351</v>
      </c>
      <c r="G27285">
        <v>1653452</v>
      </c>
      <c r="H27285">
        <v>1629930</v>
      </c>
      <c r="I27285">
        <v>8.18</v>
      </c>
      <c r="J27285">
        <v>6.15</v>
      </c>
      <c r="K27285">
        <v>1.95</v>
      </c>
      <c r="M27285">
        <v>2753</v>
      </c>
    </row>
    <row r="27286" spans="1:13" customFormat="1" hidden="1">
      <c r="A27286" t="s">
        <v>1018</v>
      </c>
      <c r="B27286" t="s">
        <v>1019</v>
      </c>
      <c r="C27286" s="1">
        <v>44239</v>
      </c>
      <c r="D27286">
        <v>50474445</v>
      </c>
      <c r="E27286">
        <v>37516128</v>
      </c>
      <c r="F27286">
        <v>12474877</v>
      </c>
      <c r="G27286">
        <v>2057450</v>
      </c>
      <c r="H27286">
        <v>1689055</v>
      </c>
      <c r="I27286">
        <v>8.5299999999999994</v>
      </c>
      <c r="J27286">
        <v>6.34</v>
      </c>
      <c r="K27286">
        <v>2.11</v>
      </c>
      <c r="M27286">
        <v>2853</v>
      </c>
    </row>
    <row r="27287" spans="1:13" customFormat="1" hidden="1">
      <c r="A27287" t="s">
        <v>1018</v>
      </c>
      <c r="B27287" t="s">
        <v>1019</v>
      </c>
      <c r="C27287" s="1">
        <v>44240</v>
      </c>
      <c r="D27287">
        <v>52740660</v>
      </c>
      <c r="E27287">
        <v>38751339</v>
      </c>
      <c r="F27287">
        <v>13492164</v>
      </c>
      <c r="G27287">
        <v>2266215</v>
      </c>
      <c r="H27287">
        <v>1690757</v>
      </c>
      <c r="I27287">
        <v>8.91</v>
      </c>
      <c r="J27287">
        <v>6.55</v>
      </c>
      <c r="K27287">
        <v>2.2799999999999998</v>
      </c>
      <c r="M27287">
        <v>2856</v>
      </c>
    </row>
    <row r="27288" spans="1:13" customFormat="1" hidden="1">
      <c r="A27288" t="s">
        <v>1018</v>
      </c>
      <c r="B27288" t="s">
        <v>1019</v>
      </c>
      <c r="C27288" s="1">
        <v>44241</v>
      </c>
      <c r="D27288">
        <v>55002377</v>
      </c>
      <c r="E27288">
        <v>39992470</v>
      </c>
      <c r="F27288">
        <v>14501694</v>
      </c>
      <c r="G27288">
        <v>2261717</v>
      </c>
      <c r="H27288">
        <v>1701114</v>
      </c>
      <c r="I27288">
        <v>9.2899999999999991</v>
      </c>
      <c r="J27288">
        <v>6.75</v>
      </c>
      <c r="K27288">
        <v>2.4500000000000002</v>
      </c>
      <c r="M27288">
        <v>2873</v>
      </c>
    </row>
    <row r="27289" spans="1:13" customFormat="1" hidden="1">
      <c r="A27289" t="s">
        <v>1018</v>
      </c>
      <c r="B27289" t="s">
        <v>1019</v>
      </c>
      <c r="C27289" s="1">
        <v>44242</v>
      </c>
      <c r="D27289">
        <v>55065087</v>
      </c>
      <c r="E27289">
        <v>40029575</v>
      </c>
      <c r="F27289">
        <v>14524144</v>
      </c>
      <c r="G27289">
        <v>62710</v>
      </c>
      <c r="H27289">
        <v>1531523</v>
      </c>
      <c r="I27289">
        <v>9.3000000000000007</v>
      </c>
      <c r="J27289">
        <v>6.76</v>
      </c>
      <c r="K27289">
        <v>2.4500000000000002</v>
      </c>
      <c r="M27289">
        <v>2587</v>
      </c>
    </row>
    <row r="27290" spans="1:13" customFormat="1" hidden="1">
      <c r="A27290" t="s">
        <v>1018</v>
      </c>
      <c r="B27290" t="s">
        <v>1019</v>
      </c>
      <c r="C27290" s="1">
        <v>44243</v>
      </c>
      <c r="D27290">
        <v>57595677</v>
      </c>
      <c r="E27290">
        <v>41584650</v>
      </c>
      <c r="F27290">
        <v>15479926</v>
      </c>
      <c r="G27290">
        <v>2530590</v>
      </c>
      <c r="H27290">
        <v>1776148</v>
      </c>
      <c r="I27290">
        <v>9.73</v>
      </c>
      <c r="J27290">
        <v>7.02</v>
      </c>
      <c r="K27290">
        <v>2.61</v>
      </c>
      <c r="M27290">
        <v>3000</v>
      </c>
    </row>
    <row r="27291" spans="1:13" customFormat="1" hidden="1">
      <c r="A27291" t="s">
        <v>1018</v>
      </c>
      <c r="B27291" t="s">
        <v>1019</v>
      </c>
      <c r="C27291" s="1">
        <v>44244</v>
      </c>
      <c r="D27291">
        <v>58824984</v>
      </c>
      <c r="E27291">
        <v>42320260</v>
      </c>
      <c r="F27291">
        <v>15965720</v>
      </c>
      <c r="G27291">
        <v>1229307</v>
      </c>
      <c r="H27291">
        <v>1723063</v>
      </c>
      <c r="I27291">
        <v>9.94</v>
      </c>
      <c r="J27291">
        <v>7.15</v>
      </c>
      <c r="K27291">
        <v>2.7</v>
      </c>
      <c r="M27291">
        <v>2910</v>
      </c>
    </row>
    <row r="27292" spans="1:13" customFormat="1" hidden="1">
      <c r="A27292" t="s">
        <v>1018</v>
      </c>
      <c r="B27292" t="s">
        <v>1019</v>
      </c>
      <c r="C27292" s="1">
        <v>44245</v>
      </c>
      <c r="D27292">
        <v>60592163</v>
      </c>
      <c r="E27292">
        <v>43102687</v>
      </c>
      <c r="F27292">
        <v>16678478</v>
      </c>
      <c r="G27292">
        <v>1767179</v>
      </c>
      <c r="H27292">
        <v>1739310</v>
      </c>
      <c r="I27292">
        <v>10.23</v>
      </c>
      <c r="J27292">
        <v>7.28</v>
      </c>
      <c r="K27292">
        <v>2.82</v>
      </c>
      <c r="M27292">
        <v>2938</v>
      </c>
    </row>
    <row r="27293" spans="1:13" customFormat="1" hidden="1">
      <c r="A27293" t="s">
        <v>1018</v>
      </c>
      <c r="B27293" t="s">
        <v>1019</v>
      </c>
      <c r="C27293" s="1">
        <v>44246</v>
      </c>
      <c r="D27293">
        <v>62761795</v>
      </c>
      <c r="E27293">
        <v>44297077</v>
      </c>
      <c r="F27293">
        <v>17899472</v>
      </c>
      <c r="G27293">
        <v>2169632</v>
      </c>
      <c r="H27293">
        <v>1755336</v>
      </c>
      <c r="I27293">
        <v>10.6</v>
      </c>
      <c r="J27293">
        <v>7.48</v>
      </c>
      <c r="K27293">
        <v>3.02</v>
      </c>
      <c r="M27293">
        <v>2965</v>
      </c>
    </row>
    <row r="27294" spans="1:13" customFormat="1" hidden="1">
      <c r="A27294" t="s">
        <v>1018</v>
      </c>
      <c r="B27294" t="s">
        <v>1019</v>
      </c>
      <c r="C27294" s="1">
        <v>44247</v>
      </c>
      <c r="D27294">
        <v>64607997</v>
      </c>
      <c r="E27294">
        <v>45227027</v>
      </c>
      <c r="F27294">
        <v>18800010</v>
      </c>
      <c r="G27294">
        <v>1846202</v>
      </c>
      <c r="H27294">
        <v>1695334</v>
      </c>
      <c r="I27294">
        <v>10.91</v>
      </c>
      <c r="J27294">
        <v>7.64</v>
      </c>
      <c r="K27294">
        <v>3.18</v>
      </c>
      <c r="M27294">
        <v>2863</v>
      </c>
    </row>
    <row r="27295" spans="1:13" customFormat="1" hidden="1">
      <c r="A27295" t="s">
        <v>1018</v>
      </c>
      <c r="B27295" t="s">
        <v>1019</v>
      </c>
      <c r="C27295" s="1">
        <v>44248</v>
      </c>
      <c r="D27295">
        <v>66488579</v>
      </c>
      <c r="E27295">
        <v>46104157</v>
      </c>
      <c r="F27295">
        <v>19790477</v>
      </c>
      <c r="G27295">
        <v>1880582</v>
      </c>
      <c r="H27295">
        <v>1640886</v>
      </c>
      <c r="I27295">
        <v>11.23</v>
      </c>
      <c r="J27295">
        <v>7.79</v>
      </c>
      <c r="K27295">
        <v>3.34</v>
      </c>
      <c r="M27295">
        <v>2771</v>
      </c>
    </row>
    <row r="27296" spans="1:13" customFormat="1" hidden="1">
      <c r="A27296" t="s">
        <v>1018</v>
      </c>
      <c r="B27296" t="s">
        <v>1019</v>
      </c>
      <c r="C27296" s="1">
        <v>44249</v>
      </c>
      <c r="D27296">
        <v>67711856</v>
      </c>
      <c r="E27296">
        <v>46713470</v>
      </c>
      <c r="F27296">
        <v>20403958</v>
      </c>
      <c r="G27296">
        <v>1223277</v>
      </c>
      <c r="H27296">
        <v>1806681</v>
      </c>
      <c r="I27296">
        <v>11.44</v>
      </c>
      <c r="J27296">
        <v>7.89</v>
      </c>
      <c r="K27296">
        <v>3.45</v>
      </c>
      <c r="M27296">
        <v>3051</v>
      </c>
    </row>
    <row r="27297" spans="1:13" customFormat="1" hidden="1">
      <c r="A27297" t="s">
        <v>1018</v>
      </c>
      <c r="B27297" t="s">
        <v>1019</v>
      </c>
      <c r="C27297" s="1">
        <v>44250</v>
      </c>
      <c r="D27297">
        <v>68694945</v>
      </c>
      <c r="E27297">
        <v>47222175</v>
      </c>
      <c r="F27297">
        <v>20874635</v>
      </c>
      <c r="G27297">
        <v>983089</v>
      </c>
      <c r="H27297">
        <v>1585610</v>
      </c>
      <c r="I27297">
        <v>11.6</v>
      </c>
      <c r="J27297">
        <v>7.98</v>
      </c>
      <c r="K27297">
        <v>3.53</v>
      </c>
      <c r="M27297">
        <v>2678</v>
      </c>
    </row>
    <row r="27298" spans="1:13" customFormat="1" hidden="1">
      <c r="A27298" t="s">
        <v>1018</v>
      </c>
      <c r="B27298" t="s">
        <v>1019</v>
      </c>
      <c r="C27298" s="1">
        <v>44251</v>
      </c>
      <c r="D27298">
        <v>70305087</v>
      </c>
      <c r="E27298">
        <v>48064454</v>
      </c>
      <c r="F27298">
        <v>21626523</v>
      </c>
      <c r="G27298">
        <v>1610142</v>
      </c>
      <c r="H27298">
        <v>1640015</v>
      </c>
      <c r="I27298">
        <v>11.87</v>
      </c>
      <c r="J27298">
        <v>8.1199999999999992</v>
      </c>
      <c r="K27298">
        <v>3.65</v>
      </c>
      <c r="M27298">
        <v>2770</v>
      </c>
    </row>
    <row r="27299" spans="1:13" customFormat="1" hidden="1">
      <c r="A27299" t="s">
        <v>1018</v>
      </c>
      <c r="B27299" t="s">
        <v>1019</v>
      </c>
      <c r="C27299" s="1">
        <v>44252</v>
      </c>
      <c r="D27299">
        <v>72387298</v>
      </c>
      <c r="E27299">
        <v>49105862</v>
      </c>
      <c r="F27299">
        <v>22642623</v>
      </c>
      <c r="G27299">
        <v>2082211</v>
      </c>
      <c r="H27299">
        <v>1685019</v>
      </c>
      <c r="I27299">
        <v>12.23</v>
      </c>
      <c r="J27299">
        <v>8.2899999999999991</v>
      </c>
      <c r="K27299">
        <v>3.82</v>
      </c>
      <c r="M27299">
        <v>2846</v>
      </c>
    </row>
    <row r="27300" spans="1:13" customFormat="1" hidden="1">
      <c r="A27300" t="s">
        <v>1018</v>
      </c>
      <c r="B27300" t="s">
        <v>1019</v>
      </c>
      <c r="C27300" s="1">
        <v>44253</v>
      </c>
      <c r="D27300">
        <v>74842393</v>
      </c>
      <c r="E27300">
        <v>50441641</v>
      </c>
      <c r="F27300">
        <v>23750041</v>
      </c>
      <c r="G27300">
        <v>2455095</v>
      </c>
      <c r="H27300">
        <v>1725800</v>
      </c>
      <c r="I27300">
        <v>12.64</v>
      </c>
      <c r="J27300">
        <v>8.52</v>
      </c>
      <c r="K27300">
        <v>4.01</v>
      </c>
      <c r="M27300">
        <v>2915</v>
      </c>
    </row>
    <row r="27301" spans="1:13" customFormat="1" hidden="1">
      <c r="A27301" t="s">
        <v>1018</v>
      </c>
      <c r="B27301" t="s">
        <v>1019</v>
      </c>
      <c r="C27301" s="1">
        <v>44254</v>
      </c>
      <c r="D27301">
        <v>77386002</v>
      </c>
      <c r="E27301">
        <v>51871315</v>
      </c>
      <c r="F27301">
        <v>24848465</v>
      </c>
      <c r="G27301">
        <v>2543609</v>
      </c>
      <c r="H27301">
        <v>1825429</v>
      </c>
      <c r="I27301">
        <v>13.07</v>
      </c>
      <c r="J27301">
        <v>8.76</v>
      </c>
      <c r="K27301">
        <v>4.2</v>
      </c>
      <c r="M27301">
        <v>3083</v>
      </c>
    </row>
    <row r="27302" spans="1:13" customFormat="1" hidden="1">
      <c r="A27302" t="s">
        <v>1018</v>
      </c>
      <c r="B27302" t="s">
        <v>1019</v>
      </c>
      <c r="C27302" s="1">
        <v>44255</v>
      </c>
      <c r="D27302">
        <v>79943330</v>
      </c>
      <c r="E27302">
        <v>53330173</v>
      </c>
      <c r="F27302">
        <v>25935049</v>
      </c>
      <c r="G27302">
        <v>2557328</v>
      </c>
      <c r="H27302">
        <v>1922107</v>
      </c>
      <c r="I27302">
        <v>13.5</v>
      </c>
      <c r="J27302">
        <v>9.01</v>
      </c>
      <c r="K27302">
        <v>4.38</v>
      </c>
      <c r="M27302">
        <v>3246</v>
      </c>
    </row>
    <row r="27303" spans="1:13" customFormat="1" hidden="1">
      <c r="A27303" t="s">
        <v>1018</v>
      </c>
      <c r="B27303" t="s">
        <v>1019</v>
      </c>
      <c r="C27303" s="1">
        <v>44256</v>
      </c>
      <c r="D27303">
        <v>81830684</v>
      </c>
      <c r="E27303">
        <v>54495243</v>
      </c>
      <c r="F27303">
        <v>26639969</v>
      </c>
      <c r="G27303">
        <v>1887354</v>
      </c>
      <c r="H27303">
        <v>2016975</v>
      </c>
      <c r="I27303">
        <v>13.82</v>
      </c>
      <c r="J27303">
        <v>9.1999999999999993</v>
      </c>
      <c r="K27303">
        <v>4.5</v>
      </c>
      <c r="M27303">
        <v>3407</v>
      </c>
    </row>
    <row r="27304" spans="1:13" customFormat="1" hidden="1">
      <c r="A27304" t="s">
        <v>1018</v>
      </c>
      <c r="B27304" t="s">
        <v>1019</v>
      </c>
      <c r="C27304" s="1">
        <v>44257</v>
      </c>
      <c r="D27304">
        <v>83749892</v>
      </c>
      <c r="E27304">
        <v>55692063</v>
      </c>
      <c r="F27304">
        <v>27348910</v>
      </c>
      <c r="G27304">
        <v>1919208</v>
      </c>
      <c r="H27304">
        <v>2150707</v>
      </c>
      <c r="I27304">
        <v>14.15</v>
      </c>
      <c r="J27304">
        <v>9.41</v>
      </c>
      <c r="K27304">
        <v>4.62</v>
      </c>
      <c r="M27304">
        <v>3633</v>
      </c>
    </row>
    <row r="27305" spans="1:13" customFormat="1" hidden="1">
      <c r="A27305" t="s">
        <v>1018</v>
      </c>
      <c r="B27305" t="s">
        <v>1019</v>
      </c>
      <c r="C27305" s="1">
        <v>44258</v>
      </c>
      <c r="D27305">
        <v>85851492</v>
      </c>
      <c r="E27305">
        <v>56955820</v>
      </c>
      <c r="F27305">
        <v>28171474</v>
      </c>
      <c r="G27305">
        <v>2101600</v>
      </c>
      <c r="H27305">
        <v>2220915</v>
      </c>
      <c r="I27305">
        <v>14.5</v>
      </c>
      <c r="J27305">
        <v>9.6199999999999992</v>
      </c>
      <c r="K27305">
        <v>4.76</v>
      </c>
      <c r="M27305">
        <v>3751</v>
      </c>
    </row>
    <row r="27306" spans="1:13" customFormat="1" hidden="1">
      <c r="A27306" t="s">
        <v>1018</v>
      </c>
      <c r="B27306" t="s">
        <v>1019</v>
      </c>
      <c r="C27306" s="1">
        <v>44259</v>
      </c>
      <c r="D27306">
        <v>88088831</v>
      </c>
      <c r="E27306">
        <v>58293965</v>
      </c>
      <c r="F27306">
        <v>29014106</v>
      </c>
      <c r="G27306">
        <v>2237339</v>
      </c>
      <c r="H27306">
        <v>2243076</v>
      </c>
      <c r="I27306">
        <v>14.88</v>
      </c>
      <c r="J27306">
        <v>9.85</v>
      </c>
      <c r="K27306">
        <v>4.9000000000000004</v>
      </c>
      <c r="M27306">
        <v>3789</v>
      </c>
    </row>
    <row r="27307" spans="1:13" customFormat="1" hidden="1">
      <c r="A27307" t="s">
        <v>1018</v>
      </c>
      <c r="B27307" t="s">
        <v>1019</v>
      </c>
      <c r="C27307" s="1">
        <v>44260</v>
      </c>
      <c r="D27307">
        <v>90807132</v>
      </c>
      <c r="E27307">
        <v>60112221</v>
      </c>
      <c r="F27307">
        <v>29942148</v>
      </c>
      <c r="G27307">
        <v>2718301</v>
      </c>
      <c r="H27307">
        <v>2280677</v>
      </c>
      <c r="I27307">
        <v>15.34</v>
      </c>
      <c r="J27307">
        <v>10.15</v>
      </c>
      <c r="K27307">
        <v>5.0599999999999996</v>
      </c>
      <c r="M27307">
        <v>3852</v>
      </c>
    </row>
    <row r="27308" spans="1:13" customFormat="1" hidden="1">
      <c r="A27308" t="s">
        <v>1018</v>
      </c>
      <c r="B27308" t="s">
        <v>1019</v>
      </c>
      <c r="C27308" s="1">
        <v>44261</v>
      </c>
      <c r="D27308">
        <v>93919679</v>
      </c>
      <c r="E27308">
        <v>62131449</v>
      </c>
      <c r="F27308">
        <v>31019666</v>
      </c>
      <c r="G27308">
        <v>3112547</v>
      </c>
      <c r="H27308">
        <v>2361954</v>
      </c>
      <c r="I27308">
        <v>15.86</v>
      </c>
      <c r="J27308">
        <v>10.49</v>
      </c>
      <c r="K27308">
        <v>5.24</v>
      </c>
      <c r="M27308">
        <v>3989</v>
      </c>
    </row>
    <row r="27309" spans="1:13" customFormat="1" hidden="1">
      <c r="A27309" t="s">
        <v>1018</v>
      </c>
      <c r="B27309" t="s">
        <v>1019</v>
      </c>
      <c r="C27309" s="1">
        <v>44262</v>
      </c>
      <c r="D27309">
        <v>96458105</v>
      </c>
      <c r="E27309">
        <v>63714188</v>
      </c>
      <c r="F27309">
        <v>31931890</v>
      </c>
      <c r="G27309">
        <v>2538426</v>
      </c>
      <c r="H27309">
        <v>2359254</v>
      </c>
      <c r="I27309">
        <v>16.29</v>
      </c>
      <c r="J27309">
        <v>10.76</v>
      </c>
      <c r="K27309">
        <v>5.39</v>
      </c>
      <c r="M27309">
        <v>3985</v>
      </c>
    </row>
    <row r="27310" spans="1:13" customFormat="1" hidden="1">
      <c r="A27310" t="s">
        <v>1018</v>
      </c>
      <c r="B27310" t="s">
        <v>1019</v>
      </c>
      <c r="C27310" s="1">
        <v>44263</v>
      </c>
      <c r="D27310">
        <v>98379818</v>
      </c>
      <c r="E27310">
        <v>65044317</v>
      </c>
      <c r="F27310">
        <v>32750353</v>
      </c>
      <c r="G27310">
        <v>1921713</v>
      </c>
      <c r="H27310">
        <v>2364162</v>
      </c>
      <c r="I27310">
        <v>16.62</v>
      </c>
      <c r="J27310">
        <v>10.99</v>
      </c>
      <c r="K27310">
        <v>5.53</v>
      </c>
      <c r="M27310">
        <v>3993</v>
      </c>
    </row>
    <row r="27311" spans="1:13" customFormat="1" hidden="1">
      <c r="A27311" t="s">
        <v>1018</v>
      </c>
      <c r="B27311" t="s">
        <v>1019</v>
      </c>
      <c r="C27311" s="1">
        <v>44264</v>
      </c>
      <c r="D27311">
        <v>100387729</v>
      </c>
      <c r="E27311">
        <v>66527885</v>
      </c>
      <c r="F27311">
        <v>33364267</v>
      </c>
      <c r="G27311">
        <v>2007911</v>
      </c>
      <c r="H27311">
        <v>2376834</v>
      </c>
      <c r="I27311">
        <v>16.96</v>
      </c>
      <c r="J27311">
        <v>11.24</v>
      </c>
      <c r="K27311">
        <v>5.64</v>
      </c>
      <c r="M27311">
        <v>4014</v>
      </c>
    </row>
    <row r="27312" spans="1:13" customFormat="1" hidden="1">
      <c r="A27312" t="s">
        <v>1018</v>
      </c>
      <c r="B27312" t="s">
        <v>1019</v>
      </c>
      <c r="C27312" s="1">
        <v>44265</v>
      </c>
      <c r="D27312">
        <v>102965173</v>
      </c>
      <c r="E27312">
        <v>68432881</v>
      </c>
      <c r="F27312">
        <v>34172746</v>
      </c>
      <c r="G27312">
        <v>2577444</v>
      </c>
      <c r="H27312">
        <v>2444812</v>
      </c>
      <c r="I27312">
        <v>17.39</v>
      </c>
      <c r="J27312">
        <v>11.56</v>
      </c>
      <c r="K27312">
        <v>5.77</v>
      </c>
      <c r="M27312">
        <v>4129</v>
      </c>
    </row>
    <row r="27313" spans="1:13" customFormat="1" hidden="1">
      <c r="A27313" t="s">
        <v>1018</v>
      </c>
      <c r="B27313" t="s">
        <v>1019</v>
      </c>
      <c r="C27313" s="1">
        <v>44266</v>
      </c>
      <c r="D27313">
        <v>105946153</v>
      </c>
      <c r="E27313">
        <v>70235614</v>
      </c>
      <c r="F27313">
        <v>35135880</v>
      </c>
      <c r="G27313">
        <v>2980980</v>
      </c>
      <c r="H27313">
        <v>2551046</v>
      </c>
      <c r="I27313">
        <v>17.89</v>
      </c>
      <c r="J27313">
        <v>11.86</v>
      </c>
      <c r="K27313">
        <v>5.93</v>
      </c>
      <c r="M27313">
        <v>4309</v>
      </c>
    </row>
    <row r="27314" spans="1:13" customFormat="1" hidden="1">
      <c r="A27314" t="s">
        <v>1018</v>
      </c>
      <c r="B27314" t="s">
        <v>1019</v>
      </c>
      <c r="C27314" s="1">
        <v>44267</v>
      </c>
      <c r="D27314">
        <v>109255451</v>
      </c>
      <c r="E27314">
        <v>72817557</v>
      </c>
      <c r="F27314">
        <v>36281786</v>
      </c>
      <c r="G27314">
        <v>3309298</v>
      </c>
      <c r="H27314">
        <v>2635474</v>
      </c>
      <c r="I27314">
        <v>18.45</v>
      </c>
      <c r="J27314">
        <v>12.3</v>
      </c>
      <c r="K27314">
        <v>6.13</v>
      </c>
      <c r="M27314">
        <v>4451</v>
      </c>
    </row>
    <row r="27315" spans="1:13" customFormat="1" hidden="1">
      <c r="A27315" t="s">
        <v>1018</v>
      </c>
      <c r="B27315" t="s">
        <v>1019</v>
      </c>
      <c r="C27315" s="1">
        <v>44268</v>
      </c>
      <c r="D27315">
        <v>114147224</v>
      </c>
      <c r="E27315">
        <v>76049469</v>
      </c>
      <c r="F27315">
        <v>38214475</v>
      </c>
      <c r="G27315">
        <v>4891773</v>
      </c>
      <c r="H27315">
        <v>2889649</v>
      </c>
      <c r="I27315">
        <v>19.28</v>
      </c>
      <c r="J27315">
        <v>12.84</v>
      </c>
      <c r="K27315">
        <v>6.45</v>
      </c>
      <c r="M27315">
        <v>4881</v>
      </c>
    </row>
    <row r="27316" spans="1:13" customFormat="1" hidden="1">
      <c r="A27316" t="s">
        <v>1018</v>
      </c>
      <c r="B27316" t="s">
        <v>1019</v>
      </c>
      <c r="C27316" s="1">
        <v>44269</v>
      </c>
      <c r="D27316">
        <v>115752942</v>
      </c>
      <c r="E27316">
        <v>77201444</v>
      </c>
      <c r="F27316">
        <v>38745976</v>
      </c>
      <c r="G27316">
        <v>1605718</v>
      </c>
      <c r="H27316">
        <v>2756405</v>
      </c>
      <c r="I27316">
        <v>19.55</v>
      </c>
      <c r="J27316">
        <v>13.04</v>
      </c>
      <c r="K27316">
        <v>6.54</v>
      </c>
      <c r="M27316">
        <v>4656</v>
      </c>
    </row>
    <row r="27317" spans="1:13" customFormat="1" hidden="1">
      <c r="A27317" t="s">
        <v>1018</v>
      </c>
      <c r="B27317" t="s">
        <v>1019</v>
      </c>
      <c r="C27317" s="1">
        <v>44270</v>
      </c>
      <c r="D27317">
        <v>118077395</v>
      </c>
      <c r="E27317">
        <v>78763515</v>
      </c>
      <c r="F27317">
        <v>39633170</v>
      </c>
      <c r="G27317">
        <v>2324453</v>
      </c>
      <c r="H27317">
        <v>2813940</v>
      </c>
      <c r="I27317">
        <v>19.940000000000001</v>
      </c>
      <c r="J27317">
        <v>13.3</v>
      </c>
      <c r="K27317">
        <v>6.69</v>
      </c>
      <c r="M27317">
        <v>4753</v>
      </c>
    </row>
    <row r="27318" spans="1:13" customFormat="1" hidden="1">
      <c r="A27318" t="s">
        <v>1018</v>
      </c>
      <c r="B27318" t="s">
        <v>1019</v>
      </c>
      <c r="C27318" s="1">
        <v>44271</v>
      </c>
      <c r="D27318">
        <v>120007580</v>
      </c>
      <c r="E27318">
        <v>79987194</v>
      </c>
      <c r="F27318">
        <v>40345618</v>
      </c>
      <c r="G27318">
        <v>1930185</v>
      </c>
      <c r="H27318">
        <v>2802836</v>
      </c>
      <c r="I27318">
        <v>20.27</v>
      </c>
      <c r="J27318">
        <v>13.51</v>
      </c>
      <c r="K27318">
        <v>6.81</v>
      </c>
      <c r="M27318">
        <v>4734</v>
      </c>
    </row>
    <row r="27319" spans="1:13" customFormat="1" hidden="1">
      <c r="A27319" t="s">
        <v>1018</v>
      </c>
      <c r="B27319" t="s">
        <v>1019</v>
      </c>
      <c r="C27319" s="1">
        <v>44272</v>
      </c>
      <c r="D27319">
        <v>122703960</v>
      </c>
      <c r="E27319">
        <v>82022023</v>
      </c>
      <c r="F27319">
        <v>41314765</v>
      </c>
      <c r="G27319">
        <v>2696380</v>
      </c>
      <c r="H27319">
        <v>2819827</v>
      </c>
      <c r="I27319">
        <v>20.72</v>
      </c>
      <c r="J27319">
        <v>13.85</v>
      </c>
      <c r="K27319">
        <v>6.98</v>
      </c>
      <c r="M27319">
        <v>4763</v>
      </c>
    </row>
    <row r="27320" spans="1:13" customFormat="1" hidden="1">
      <c r="A27320" t="s">
        <v>1018</v>
      </c>
      <c r="B27320" t="s">
        <v>1019</v>
      </c>
      <c r="C27320" s="1">
        <v>44273</v>
      </c>
      <c r="D27320">
        <v>125832651</v>
      </c>
      <c r="E27320">
        <v>84212221</v>
      </c>
      <c r="F27320">
        <v>42378875</v>
      </c>
      <c r="G27320">
        <v>3128691</v>
      </c>
      <c r="H27320">
        <v>2840928</v>
      </c>
      <c r="I27320">
        <v>21.25</v>
      </c>
      <c r="J27320">
        <v>14.22</v>
      </c>
      <c r="K27320">
        <v>7.16</v>
      </c>
      <c r="M27320">
        <v>4798</v>
      </c>
    </row>
    <row r="27321" spans="1:13" customFormat="1" hidden="1">
      <c r="A27321" t="s">
        <v>1018</v>
      </c>
      <c r="B27321" t="s">
        <v>1019</v>
      </c>
      <c r="C27321" s="1">
        <v>44274</v>
      </c>
      <c r="D27321">
        <v>128844154</v>
      </c>
      <c r="E27321">
        <v>86128633</v>
      </c>
      <c r="F27321">
        <v>43338437</v>
      </c>
      <c r="G27321">
        <v>3011503</v>
      </c>
      <c r="H27321">
        <v>2798386</v>
      </c>
      <c r="I27321">
        <v>21.76</v>
      </c>
      <c r="J27321">
        <v>14.55</v>
      </c>
      <c r="K27321">
        <v>7.32</v>
      </c>
      <c r="M27321">
        <v>4726</v>
      </c>
    </row>
    <row r="27322" spans="1:13" customFormat="1" hidden="1">
      <c r="A27322" t="s">
        <v>1018</v>
      </c>
      <c r="B27322" t="s">
        <v>1019</v>
      </c>
      <c r="C27322" s="1">
        <v>44275</v>
      </c>
      <c r="D27322">
        <v>132380824</v>
      </c>
      <c r="E27322">
        <v>88860539</v>
      </c>
      <c r="F27322">
        <v>44494104</v>
      </c>
      <c r="G27322">
        <v>3536670</v>
      </c>
      <c r="H27322">
        <v>2604800</v>
      </c>
      <c r="I27322">
        <v>22.36</v>
      </c>
      <c r="J27322">
        <v>15.01</v>
      </c>
      <c r="K27322">
        <v>7.51</v>
      </c>
      <c r="M27322">
        <v>4399</v>
      </c>
    </row>
    <row r="27323" spans="1:13" customFormat="1" hidden="1">
      <c r="A27323" t="s">
        <v>1018</v>
      </c>
      <c r="B27323" t="s">
        <v>1019</v>
      </c>
      <c r="C27323" s="1">
        <v>44276</v>
      </c>
      <c r="D27323">
        <v>135681308</v>
      </c>
      <c r="E27323">
        <v>91146471</v>
      </c>
      <c r="F27323">
        <v>45623357</v>
      </c>
      <c r="G27323">
        <v>3300484</v>
      </c>
      <c r="H27323">
        <v>2846909</v>
      </c>
      <c r="I27323">
        <v>22.92</v>
      </c>
      <c r="J27323">
        <v>15.39</v>
      </c>
      <c r="K27323">
        <v>7.71</v>
      </c>
      <c r="M27323">
        <v>4808</v>
      </c>
    </row>
    <row r="27324" spans="1:13" customFormat="1" hidden="1">
      <c r="A27324" t="s">
        <v>1018</v>
      </c>
      <c r="B27324" t="s">
        <v>1019</v>
      </c>
      <c r="C27324" s="1">
        <v>44277</v>
      </c>
      <c r="D27324">
        <v>138101152</v>
      </c>
      <c r="E27324">
        <v>92822953</v>
      </c>
      <c r="F27324">
        <v>46464760</v>
      </c>
      <c r="G27324">
        <v>2419844</v>
      </c>
      <c r="H27324">
        <v>2860537</v>
      </c>
      <c r="I27324">
        <v>23.33</v>
      </c>
      <c r="J27324">
        <v>15.68</v>
      </c>
      <c r="K27324">
        <v>7.85</v>
      </c>
      <c r="M27324">
        <v>4831</v>
      </c>
    </row>
    <row r="27325" spans="1:13" customFormat="1" hidden="1">
      <c r="A27325" t="s">
        <v>1018</v>
      </c>
      <c r="B27325" t="s">
        <v>1019</v>
      </c>
      <c r="C27325" s="1">
        <v>44278</v>
      </c>
      <c r="D27325">
        <v>140209776</v>
      </c>
      <c r="E27325">
        <v>94232840</v>
      </c>
      <c r="F27325">
        <v>47091691</v>
      </c>
      <c r="G27325">
        <v>2108624</v>
      </c>
      <c r="H27325">
        <v>2886028</v>
      </c>
      <c r="I27325">
        <v>23.68</v>
      </c>
      <c r="J27325">
        <v>15.92</v>
      </c>
      <c r="K27325">
        <v>7.95</v>
      </c>
      <c r="M27325">
        <v>4874</v>
      </c>
    </row>
    <row r="27326" spans="1:13" customFormat="1" hidden="1">
      <c r="A27326" t="s">
        <v>1018</v>
      </c>
      <c r="B27326" t="s">
        <v>1019</v>
      </c>
      <c r="C27326" s="1">
        <v>44279</v>
      </c>
      <c r="D27326">
        <v>142873856</v>
      </c>
      <c r="E27326">
        <v>96259278</v>
      </c>
      <c r="F27326">
        <v>47991341</v>
      </c>
      <c r="G27326">
        <v>2664080</v>
      </c>
      <c r="H27326">
        <v>2881414</v>
      </c>
      <c r="I27326">
        <v>24.13</v>
      </c>
      <c r="J27326">
        <v>16.260000000000002</v>
      </c>
      <c r="K27326">
        <v>8.11</v>
      </c>
      <c r="M27326">
        <v>4867</v>
      </c>
    </row>
    <row r="27327" spans="1:13" customFormat="1" hidden="1">
      <c r="A27327" t="s">
        <v>1018</v>
      </c>
      <c r="B27327" t="s">
        <v>1019</v>
      </c>
      <c r="C27327" s="1">
        <v>44280</v>
      </c>
      <c r="D27327">
        <v>146087794</v>
      </c>
      <c r="E27327">
        <v>98450040</v>
      </c>
      <c r="F27327">
        <v>49108848</v>
      </c>
      <c r="G27327">
        <v>3213938</v>
      </c>
      <c r="H27327">
        <v>2893592</v>
      </c>
      <c r="I27327">
        <v>24.67</v>
      </c>
      <c r="J27327">
        <v>16.63</v>
      </c>
      <c r="K27327">
        <v>8.2899999999999991</v>
      </c>
      <c r="M27327">
        <v>4887</v>
      </c>
    </row>
    <row r="27328" spans="1:13" customFormat="1" hidden="1">
      <c r="A27328" t="s">
        <v>1018</v>
      </c>
      <c r="B27328" t="s">
        <v>1019</v>
      </c>
      <c r="C27328" s="1">
        <v>44281</v>
      </c>
      <c r="D27328">
        <v>149947822</v>
      </c>
      <c r="E27328">
        <v>101102688</v>
      </c>
      <c r="F27328">
        <v>50427778</v>
      </c>
      <c r="G27328">
        <v>3860028</v>
      </c>
      <c r="H27328">
        <v>3014810</v>
      </c>
      <c r="I27328">
        <v>25.33</v>
      </c>
      <c r="J27328">
        <v>17.079999999999998</v>
      </c>
      <c r="K27328">
        <v>8.52</v>
      </c>
      <c r="M27328">
        <v>5092</v>
      </c>
    </row>
    <row r="27329" spans="1:13" customFormat="1" hidden="1">
      <c r="A27329" t="s">
        <v>1018</v>
      </c>
      <c r="B27329" t="s">
        <v>1019</v>
      </c>
      <c r="C27329" s="1">
        <v>44282</v>
      </c>
      <c r="D27329">
        <v>153864474</v>
      </c>
      <c r="E27329">
        <v>103650011</v>
      </c>
      <c r="F27329">
        <v>51896161</v>
      </c>
      <c r="G27329">
        <v>3916652</v>
      </c>
      <c r="H27329">
        <v>3069093</v>
      </c>
      <c r="I27329">
        <v>25.99</v>
      </c>
      <c r="J27329">
        <v>17.510000000000002</v>
      </c>
      <c r="K27329">
        <v>8.77</v>
      </c>
      <c r="M27329">
        <v>5184</v>
      </c>
    </row>
    <row r="27330" spans="1:13" customFormat="1" hidden="1">
      <c r="A27330" t="s">
        <v>1018</v>
      </c>
      <c r="B27330" t="s">
        <v>1019</v>
      </c>
      <c r="C27330" s="1">
        <v>44283</v>
      </c>
      <c r="D27330">
        <v>157453648</v>
      </c>
      <c r="E27330">
        <v>105748213</v>
      </c>
      <c r="F27330">
        <v>53352258</v>
      </c>
      <c r="G27330">
        <v>3589174</v>
      </c>
      <c r="H27330">
        <v>3110334</v>
      </c>
      <c r="I27330">
        <v>26.59</v>
      </c>
      <c r="J27330">
        <v>17.86</v>
      </c>
      <c r="K27330">
        <v>9.01</v>
      </c>
      <c r="M27330">
        <v>5253</v>
      </c>
    </row>
    <row r="27331" spans="1:13" customFormat="1" hidden="1">
      <c r="A27331" t="s">
        <v>1018</v>
      </c>
      <c r="B27331" t="s">
        <v>1019</v>
      </c>
      <c r="C27331" s="1">
        <v>44284</v>
      </c>
      <c r="D27331">
        <v>160272257</v>
      </c>
      <c r="E27331">
        <v>107629335</v>
      </c>
      <c r="F27331">
        <v>54458837</v>
      </c>
      <c r="G27331">
        <v>2818609</v>
      </c>
      <c r="H27331">
        <v>3167301</v>
      </c>
      <c r="I27331">
        <v>27.07</v>
      </c>
      <c r="J27331">
        <v>18.18</v>
      </c>
      <c r="K27331">
        <v>9.1999999999999993</v>
      </c>
      <c r="M27331">
        <v>5350</v>
      </c>
    </row>
    <row r="27332" spans="1:13" customFormat="1" hidden="1">
      <c r="A27332" t="s">
        <v>1018</v>
      </c>
      <c r="B27332" t="s">
        <v>1019</v>
      </c>
      <c r="C27332" s="1">
        <v>44285</v>
      </c>
      <c r="D27332">
        <v>162736145</v>
      </c>
      <c r="E27332">
        <v>108882398</v>
      </c>
      <c r="F27332">
        <v>55330711</v>
      </c>
      <c r="G27332">
        <v>2463888</v>
      </c>
      <c r="H27332">
        <v>3218053</v>
      </c>
      <c r="I27332">
        <v>27.49</v>
      </c>
      <c r="J27332">
        <v>18.39</v>
      </c>
      <c r="K27332">
        <v>9.35</v>
      </c>
      <c r="M27332">
        <v>5435</v>
      </c>
    </row>
    <row r="27333" spans="1:13" customFormat="1" hidden="1">
      <c r="A27333" t="s">
        <v>1018</v>
      </c>
      <c r="B27333" t="s">
        <v>1019</v>
      </c>
      <c r="C27333" s="1">
        <v>44286</v>
      </c>
      <c r="D27333">
        <v>166112068</v>
      </c>
      <c r="E27333">
        <v>111419889</v>
      </c>
      <c r="F27333">
        <v>56617112</v>
      </c>
      <c r="G27333">
        <v>3375923</v>
      </c>
      <c r="H27333">
        <v>3319745</v>
      </c>
      <c r="I27333">
        <v>28.06</v>
      </c>
      <c r="J27333">
        <v>18.82</v>
      </c>
      <c r="K27333">
        <v>9.56</v>
      </c>
      <c r="M27333">
        <v>5607</v>
      </c>
    </row>
    <row r="27334" spans="1:13" customFormat="1" hidden="1">
      <c r="A27334" t="s">
        <v>1018</v>
      </c>
      <c r="B27334" t="s">
        <v>1019</v>
      </c>
      <c r="C27334" s="1">
        <v>44287</v>
      </c>
      <c r="D27334">
        <v>169727352</v>
      </c>
      <c r="E27334">
        <v>113633366</v>
      </c>
      <c r="F27334">
        <v>58112503</v>
      </c>
      <c r="G27334">
        <v>3615284</v>
      </c>
      <c r="H27334">
        <v>3377080</v>
      </c>
      <c r="I27334">
        <v>28.67</v>
      </c>
      <c r="J27334">
        <v>19.190000000000001</v>
      </c>
      <c r="K27334">
        <v>9.82</v>
      </c>
      <c r="M27334">
        <v>5704</v>
      </c>
    </row>
    <row r="27335" spans="1:13" customFormat="1" hidden="1">
      <c r="A27335" t="s">
        <v>1018</v>
      </c>
      <c r="B27335" t="s">
        <v>1019</v>
      </c>
      <c r="C27335" s="1">
        <v>44288</v>
      </c>
      <c r="D27335">
        <v>174671219</v>
      </c>
      <c r="E27335">
        <v>116725100</v>
      </c>
      <c r="F27335">
        <v>60124199</v>
      </c>
      <c r="G27335">
        <v>4943867</v>
      </c>
      <c r="H27335">
        <v>3531914</v>
      </c>
      <c r="I27335">
        <v>29.5</v>
      </c>
      <c r="J27335">
        <v>19.71</v>
      </c>
      <c r="K27335">
        <v>10.15</v>
      </c>
      <c r="M27335">
        <v>5965</v>
      </c>
    </row>
    <row r="27336" spans="1:13" customFormat="1" hidden="1">
      <c r="A27336" t="s">
        <v>1018</v>
      </c>
      <c r="B27336" t="s">
        <v>1019</v>
      </c>
      <c r="C27336" s="1">
        <v>44289</v>
      </c>
      <c r="D27336">
        <v>179308779</v>
      </c>
      <c r="E27336">
        <v>119659978</v>
      </c>
      <c r="F27336">
        <v>62026999</v>
      </c>
      <c r="G27336">
        <v>4637560</v>
      </c>
      <c r="H27336">
        <v>3634901</v>
      </c>
      <c r="I27336">
        <v>30.28</v>
      </c>
      <c r="J27336">
        <v>20.21</v>
      </c>
      <c r="K27336">
        <v>10.48</v>
      </c>
      <c r="M27336">
        <v>6139</v>
      </c>
    </row>
    <row r="27337" spans="1:13" customFormat="1" hidden="1">
      <c r="A27337" t="s">
        <v>1018</v>
      </c>
      <c r="B27337" t="s">
        <v>1019</v>
      </c>
      <c r="C27337" s="1">
        <v>44290</v>
      </c>
      <c r="D27337">
        <v>182842094</v>
      </c>
      <c r="E27337">
        <v>121799187</v>
      </c>
      <c r="F27337">
        <v>63615617</v>
      </c>
      <c r="G27337">
        <v>3533315</v>
      </c>
      <c r="H27337">
        <v>3626921</v>
      </c>
      <c r="I27337">
        <v>30.88</v>
      </c>
      <c r="J27337">
        <v>20.57</v>
      </c>
      <c r="K27337">
        <v>10.74</v>
      </c>
      <c r="M27337">
        <v>6126</v>
      </c>
    </row>
    <row r="27338" spans="1:13" customFormat="1" hidden="1">
      <c r="A27338" t="s">
        <v>1018</v>
      </c>
      <c r="B27338" t="s">
        <v>1019</v>
      </c>
      <c r="C27338" s="1">
        <v>44291</v>
      </c>
      <c r="D27338">
        <v>185434051</v>
      </c>
      <c r="E27338">
        <v>123465835</v>
      </c>
      <c r="F27338">
        <v>64685607</v>
      </c>
      <c r="G27338">
        <v>2591957</v>
      </c>
      <c r="H27338">
        <v>3594542</v>
      </c>
      <c r="I27338">
        <v>31.32</v>
      </c>
      <c r="J27338">
        <v>20.85</v>
      </c>
      <c r="K27338">
        <v>10.93</v>
      </c>
      <c r="M27338">
        <v>6071</v>
      </c>
    </row>
    <row r="27339" spans="1:13" customFormat="1" hidden="1">
      <c r="A27339" t="s">
        <v>1018</v>
      </c>
      <c r="B27339" t="s">
        <v>1019</v>
      </c>
      <c r="C27339" s="1">
        <v>44292</v>
      </c>
      <c r="D27339">
        <v>187579311</v>
      </c>
      <c r="E27339">
        <v>124782458</v>
      </c>
      <c r="F27339">
        <v>65520681</v>
      </c>
      <c r="G27339">
        <v>2145260</v>
      </c>
      <c r="H27339">
        <v>3549024</v>
      </c>
      <c r="I27339">
        <v>31.68</v>
      </c>
      <c r="J27339">
        <v>21.08</v>
      </c>
      <c r="K27339">
        <v>11.07</v>
      </c>
      <c r="M27339">
        <v>5994</v>
      </c>
    </row>
    <row r="27340" spans="1:13" customFormat="1" hidden="1">
      <c r="A27340" t="s">
        <v>1018</v>
      </c>
      <c r="B27340" t="s">
        <v>1019</v>
      </c>
      <c r="C27340" s="1">
        <v>44293</v>
      </c>
      <c r="D27340">
        <v>191186436</v>
      </c>
      <c r="E27340">
        <v>127003959</v>
      </c>
      <c r="F27340">
        <v>67121582</v>
      </c>
      <c r="G27340">
        <v>3607125</v>
      </c>
      <c r="H27340">
        <v>3582053</v>
      </c>
      <c r="I27340">
        <v>32.29</v>
      </c>
      <c r="J27340">
        <v>21.45</v>
      </c>
      <c r="K27340">
        <v>11.34</v>
      </c>
      <c r="M27340">
        <v>6050</v>
      </c>
    </row>
    <row r="27341" spans="1:13" customFormat="1" hidden="1">
      <c r="A27341" t="s">
        <v>1018</v>
      </c>
      <c r="B27341" t="s">
        <v>1019</v>
      </c>
      <c r="C27341" s="1">
        <v>44294</v>
      </c>
      <c r="D27341">
        <v>195434677</v>
      </c>
      <c r="E27341">
        <v>129937608</v>
      </c>
      <c r="F27341">
        <v>69118999</v>
      </c>
      <c r="G27341">
        <v>4248241</v>
      </c>
      <c r="H27341">
        <v>3672475</v>
      </c>
      <c r="I27341">
        <v>33.01</v>
      </c>
      <c r="J27341">
        <v>21.95</v>
      </c>
      <c r="K27341">
        <v>11.67</v>
      </c>
      <c r="M27341">
        <v>6203</v>
      </c>
    </row>
    <row r="27342" spans="1:13" customFormat="1" hidden="1">
      <c r="A27342" t="s">
        <v>1018</v>
      </c>
      <c r="B27342" t="s">
        <v>1019</v>
      </c>
      <c r="C27342" s="1">
        <v>44295</v>
      </c>
      <c r="D27342">
        <v>200123394</v>
      </c>
      <c r="E27342">
        <v>132883050</v>
      </c>
      <c r="F27342">
        <v>71334515</v>
      </c>
      <c r="G27342">
        <v>4688717</v>
      </c>
      <c r="H27342">
        <v>3636025</v>
      </c>
      <c r="I27342">
        <v>33.799999999999997</v>
      </c>
      <c r="J27342">
        <v>22.44</v>
      </c>
      <c r="K27342">
        <v>12.05</v>
      </c>
      <c r="M27342">
        <v>6141</v>
      </c>
    </row>
    <row r="27343" spans="1:13" customFormat="1" hidden="1">
      <c r="A27343" t="s">
        <v>1018</v>
      </c>
      <c r="B27343" t="s">
        <v>1019</v>
      </c>
      <c r="C27343" s="1">
        <v>44296</v>
      </c>
      <c r="D27343">
        <v>205259444</v>
      </c>
      <c r="E27343">
        <v>135984623</v>
      </c>
      <c r="F27343">
        <v>73964893</v>
      </c>
      <c r="G27343">
        <v>5136050</v>
      </c>
      <c r="H27343">
        <v>3707238</v>
      </c>
      <c r="I27343">
        <v>34.67</v>
      </c>
      <c r="J27343">
        <v>22.97</v>
      </c>
      <c r="K27343">
        <v>12.49</v>
      </c>
      <c r="M27343">
        <v>6261</v>
      </c>
    </row>
    <row r="27344" spans="1:13" customFormat="1" hidden="1">
      <c r="A27344" t="s">
        <v>1018</v>
      </c>
      <c r="B27344" t="s">
        <v>1019</v>
      </c>
      <c r="C27344" s="1">
        <v>44297</v>
      </c>
      <c r="D27344">
        <v>209237446</v>
      </c>
      <c r="E27344">
        <v>138409968</v>
      </c>
      <c r="F27344">
        <v>75999523</v>
      </c>
      <c r="G27344">
        <v>3978002</v>
      </c>
      <c r="H27344">
        <v>3770765</v>
      </c>
      <c r="I27344">
        <v>35.340000000000003</v>
      </c>
      <c r="J27344">
        <v>23.38</v>
      </c>
      <c r="K27344">
        <v>12.84</v>
      </c>
      <c r="M27344">
        <v>6369</v>
      </c>
    </row>
    <row r="27345" spans="1:13" customFormat="1" hidden="1">
      <c r="A27345" t="s">
        <v>1018</v>
      </c>
      <c r="B27345" t="s">
        <v>1019</v>
      </c>
      <c r="C27345" s="1">
        <v>44298</v>
      </c>
      <c r="D27345">
        <v>212693146</v>
      </c>
      <c r="E27345">
        <v>140600412</v>
      </c>
      <c r="F27345">
        <v>77639803</v>
      </c>
      <c r="G27345">
        <v>3455700</v>
      </c>
      <c r="H27345">
        <v>3894156</v>
      </c>
      <c r="I27345">
        <v>35.92</v>
      </c>
      <c r="J27345">
        <v>23.75</v>
      </c>
      <c r="K27345">
        <v>13.11</v>
      </c>
      <c r="M27345">
        <v>6577</v>
      </c>
    </row>
    <row r="27346" spans="1:13" customFormat="1" hidden="1">
      <c r="A27346" t="s">
        <v>1018</v>
      </c>
      <c r="B27346" t="s">
        <v>1019</v>
      </c>
      <c r="C27346" s="1">
        <v>44299</v>
      </c>
      <c r="D27346">
        <v>216427896</v>
      </c>
      <c r="E27346">
        <v>142960913</v>
      </c>
      <c r="F27346">
        <v>79333907</v>
      </c>
      <c r="G27346">
        <v>3734750</v>
      </c>
      <c r="H27346">
        <v>4121226</v>
      </c>
      <c r="I27346">
        <v>36.549999999999997</v>
      </c>
      <c r="J27346">
        <v>24.15</v>
      </c>
      <c r="K27346">
        <v>13.4</v>
      </c>
      <c r="M27346">
        <v>6961</v>
      </c>
    </row>
    <row r="27347" spans="1:13" customFormat="1" hidden="1">
      <c r="A27347" t="s">
        <v>1018</v>
      </c>
      <c r="B27347" t="s">
        <v>1019</v>
      </c>
      <c r="C27347" s="1">
        <v>44300</v>
      </c>
      <c r="D27347">
        <v>220472930</v>
      </c>
      <c r="E27347">
        <v>145316538</v>
      </c>
      <c r="F27347">
        <v>81583730</v>
      </c>
      <c r="G27347">
        <v>4045034</v>
      </c>
      <c r="H27347">
        <v>4183785</v>
      </c>
      <c r="I27347">
        <v>37.24</v>
      </c>
      <c r="J27347">
        <v>24.54</v>
      </c>
      <c r="K27347">
        <v>13.78</v>
      </c>
      <c r="M27347">
        <v>7066</v>
      </c>
    </row>
    <row r="27348" spans="1:13" customFormat="1" hidden="1">
      <c r="A27348" t="s">
        <v>1018</v>
      </c>
      <c r="B27348" t="s">
        <v>1019</v>
      </c>
      <c r="C27348" s="1">
        <v>44301</v>
      </c>
      <c r="D27348">
        <v>224909095</v>
      </c>
      <c r="E27348">
        <v>147854292</v>
      </c>
      <c r="F27348">
        <v>83758379</v>
      </c>
      <c r="G27348">
        <v>4436165</v>
      </c>
      <c r="H27348">
        <v>4210631</v>
      </c>
      <c r="I27348">
        <v>37.99</v>
      </c>
      <c r="J27348">
        <v>24.97</v>
      </c>
      <c r="K27348">
        <v>14.15</v>
      </c>
      <c r="M27348">
        <v>7112</v>
      </c>
    </row>
    <row r="27349" spans="1:13" customFormat="1" hidden="1">
      <c r="A27349" t="s">
        <v>1018</v>
      </c>
      <c r="B27349" t="s">
        <v>1019</v>
      </c>
      <c r="C27349" s="1">
        <v>44302</v>
      </c>
      <c r="D27349">
        <v>229824185</v>
      </c>
      <c r="E27349">
        <v>150360033</v>
      </c>
      <c r="F27349">
        <v>86300992</v>
      </c>
      <c r="G27349">
        <v>4915090</v>
      </c>
      <c r="H27349">
        <v>4242970</v>
      </c>
      <c r="I27349">
        <v>38.82</v>
      </c>
      <c r="J27349">
        <v>25.4</v>
      </c>
      <c r="K27349">
        <v>14.58</v>
      </c>
      <c r="M27349">
        <v>7166</v>
      </c>
    </row>
    <row r="27350" spans="1:13" customFormat="1" hidden="1">
      <c r="A27350" t="s">
        <v>1018</v>
      </c>
      <c r="B27350" t="s">
        <v>1019</v>
      </c>
      <c r="C27350" s="1">
        <v>44303</v>
      </c>
      <c r="D27350">
        <v>233983680</v>
      </c>
      <c r="E27350">
        <v>152520103</v>
      </c>
      <c r="F27350">
        <v>88354208</v>
      </c>
      <c r="G27350">
        <v>4159495</v>
      </c>
      <c r="H27350">
        <v>4103462</v>
      </c>
      <c r="I27350">
        <v>39.520000000000003</v>
      </c>
      <c r="J27350">
        <v>25.76</v>
      </c>
      <c r="K27350">
        <v>14.92</v>
      </c>
      <c r="M27350">
        <v>6931</v>
      </c>
    </row>
    <row r="27351" spans="1:13" customFormat="1" hidden="1">
      <c r="A27351" t="s">
        <v>1018</v>
      </c>
      <c r="B27351" t="s">
        <v>1019</v>
      </c>
      <c r="C27351" s="1">
        <v>44304</v>
      </c>
      <c r="D27351">
        <v>237851962</v>
      </c>
      <c r="E27351">
        <v>154530932</v>
      </c>
      <c r="F27351">
        <v>90234747</v>
      </c>
      <c r="G27351">
        <v>3868282</v>
      </c>
      <c r="H27351">
        <v>4087788</v>
      </c>
      <c r="I27351">
        <v>40.17</v>
      </c>
      <c r="J27351">
        <v>26.1</v>
      </c>
      <c r="K27351">
        <v>15.24</v>
      </c>
      <c r="M27351">
        <v>6904</v>
      </c>
    </row>
    <row r="27352" spans="1:13" customFormat="1" hidden="1">
      <c r="A27352" t="s">
        <v>1018</v>
      </c>
      <c r="B27352" t="s">
        <v>1019</v>
      </c>
      <c r="C27352" s="1">
        <v>44305</v>
      </c>
      <c r="D27352">
        <v>240667069</v>
      </c>
      <c r="E27352">
        <v>155992080</v>
      </c>
      <c r="F27352">
        <v>91559928</v>
      </c>
      <c r="G27352">
        <v>2815107</v>
      </c>
      <c r="H27352">
        <v>3996275</v>
      </c>
      <c r="I27352">
        <v>40.65</v>
      </c>
      <c r="J27352">
        <v>26.35</v>
      </c>
      <c r="K27352">
        <v>15.46</v>
      </c>
      <c r="M27352">
        <v>6750</v>
      </c>
    </row>
    <row r="27353" spans="1:13" customFormat="1" hidden="1">
      <c r="A27353" t="s">
        <v>1018</v>
      </c>
      <c r="B27353" t="s">
        <v>1019</v>
      </c>
      <c r="C27353" s="1">
        <v>44306</v>
      </c>
      <c r="D27353">
        <v>243245840</v>
      </c>
      <c r="E27353">
        <v>157344025</v>
      </c>
      <c r="F27353">
        <v>92838018</v>
      </c>
      <c r="G27353">
        <v>2578771</v>
      </c>
      <c r="H27353">
        <v>3831135</v>
      </c>
      <c r="I27353">
        <v>41.08</v>
      </c>
      <c r="J27353">
        <v>26.58</v>
      </c>
      <c r="K27353">
        <v>15.68</v>
      </c>
      <c r="M27353">
        <v>6471</v>
      </c>
    </row>
    <row r="27354" spans="1:13" customFormat="1" hidden="1">
      <c r="A27354" t="s">
        <v>1018</v>
      </c>
      <c r="B27354" t="s">
        <v>1019</v>
      </c>
      <c r="C27354" s="1">
        <v>44307</v>
      </c>
      <c r="D27354">
        <v>246616588</v>
      </c>
      <c r="E27354">
        <v>159013303</v>
      </c>
      <c r="F27354">
        <v>94689157</v>
      </c>
      <c r="G27354">
        <v>3370748</v>
      </c>
      <c r="H27354">
        <v>3734808</v>
      </c>
      <c r="I27354">
        <v>41.65</v>
      </c>
      <c r="J27354">
        <v>26.86</v>
      </c>
      <c r="K27354">
        <v>15.99</v>
      </c>
      <c r="M27354">
        <v>6308</v>
      </c>
    </row>
    <row r="27355" spans="1:13" customFormat="1" hidden="1">
      <c r="A27355" t="s">
        <v>1018</v>
      </c>
      <c r="B27355" t="s">
        <v>1019</v>
      </c>
      <c r="C27355" s="1">
        <v>44308</v>
      </c>
      <c r="D27355">
        <v>250436466</v>
      </c>
      <c r="E27355">
        <v>161062839</v>
      </c>
      <c r="F27355">
        <v>96739529</v>
      </c>
      <c r="G27355">
        <v>3819878</v>
      </c>
      <c r="H27355">
        <v>3646767</v>
      </c>
      <c r="I27355">
        <v>42.3</v>
      </c>
      <c r="J27355">
        <v>27.2</v>
      </c>
      <c r="K27355">
        <v>16.34</v>
      </c>
      <c r="M27355">
        <v>6159</v>
      </c>
    </row>
    <row r="27356" spans="1:13" customFormat="1" hidden="1">
      <c r="A27356" t="s">
        <v>1018</v>
      </c>
      <c r="B27356" t="s">
        <v>1019</v>
      </c>
      <c r="C27356" s="1">
        <v>44309</v>
      </c>
      <c r="D27356">
        <v>254580329</v>
      </c>
      <c r="E27356">
        <v>163068479</v>
      </c>
      <c r="F27356">
        <v>98989615</v>
      </c>
      <c r="G27356">
        <v>4143863</v>
      </c>
      <c r="H27356">
        <v>3536592</v>
      </c>
      <c r="I27356">
        <v>43</v>
      </c>
      <c r="J27356">
        <v>27.54</v>
      </c>
      <c r="K27356">
        <v>16.72</v>
      </c>
      <c r="M27356">
        <v>5973</v>
      </c>
    </row>
    <row r="27357" spans="1:13" customFormat="1" hidden="1">
      <c r="A27357" t="s">
        <v>1018</v>
      </c>
      <c r="B27357" t="s">
        <v>1019</v>
      </c>
      <c r="C27357" s="1">
        <v>44310</v>
      </c>
      <c r="D27357">
        <v>258477142</v>
      </c>
      <c r="E27357">
        <v>164922502</v>
      </c>
      <c r="F27357">
        <v>101091793</v>
      </c>
      <c r="G27357">
        <v>3896813</v>
      </c>
      <c r="H27357">
        <v>3499066</v>
      </c>
      <c r="I27357">
        <v>43.66</v>
      </c>
      <c r="J27357">
        <v>27.86</v>
      </c>
      <c r="K27357">
        <v>17.07</v>
      </c>
      <c r="M27357">
        <v>5910</v>
      </c>
    </row>
    <row r="27358" spans="1:13" customFormat="1" hidden="1">
      <c r="A27358" t="s">
        <v>1018</v>
      </c>
      <c r="B27358" t="s">
        <v>1019</v>
      </c>
      <c r="C27358" s="1">
        <v>44311</v>
      </c>
      <c r="D27358">
        <v>262078779</v>
      </c>
      <c r="E27358">
        <v>166596861</v>
      </c>
      <c r="F27358">
        <v>103037583</v>
      </c>
      <c r="G27358">
        <v>3601637</v>
      </c>
      <c r="H27358">
        <v>3460974</v>
      </c>
      <c r="I27358">
        <v>44.26</v>
      </c>
      <c r="J27358">
        <v>28.14</v>
      </c>
      <c r="K27358">
        <v>17.399999999999999</v>
      </c>
      <c r="M27358">
        <v>5846</v>
      </c>
    </row>
    <row r="27359" spans="1:13" customFormat="1" hidden="1">
      <c r="A27359" t="s">
        <v>1018</v>
      </c>
      <c r="B27359" t="s">
        <v>1019</v>
      </c>
      <c r="C27359" s="1">
        <v>44312</v>
      </c>
      <c r="D27359">
        <v>264868982</v>
      </c>
      <c r="E27359">
        <v>168065727</v>
      </c>
      <c r="F27359">
        <v>104394931</v>
      </c>
      <c r="G27359">
        <v>2790203</v>
      </c>
      <c r="H27359">
        <v>3457416</v>
      </c>
      <c r="I27359">
        <v>44.74</v>
      </c>
      <c r="J27359">
        <v>28.39</v>
      </c>
      <c r="K27359">
        <v>17.63</v>
      </c>
      <c r="M27359">
        <v>5840</v>
      </c>
    </row>
    <row r="27360" spans="1:13" customFormat="1" hidden="1">
      <c r="A27360" t="s">
        <v>1018</v>
      </c>
      <c r="B27360" t="s">
        <v>1019</v>
      </c>
      <c r="C27360" s="1">
        <v>44313</v>
      </c>
      <c r="D27360">
        <v>266885781</v>
      </c>
      <c r="E27360">
        <v>169179905</v>
      </c>
      <c r="F27360">
        <v>105299824</v>
      </c>
      <c r="G27360">
        <v>2016799</v>
      </c>
      <c r="H27360">
        <v>3377134</v>
      </c>
      <c r="I27360">
        <v>45.08</v>
      </c>
      <c r="J27360">
        <v>28.57</v>
      </c>
      <c r="K27360">
        <v>17.78</v>
      </c>
      <c r="M27360">
        <v>5704</v>
      </c>
    </row>
    <row r="27361" spans="1:13" customFormat="1" hidden="1">
      <c r="A27361" t="s">
        <v>1018</v>
      </c>
      <c r="B27361" t="s">
        <v>1019</v>
      </c>
      <c r="C27361" s="1">
        <v>44314</v>
      </c>
      <c r="D27361">
        <v>270156115</v>
      </c>
      <c r="E27361">
        <v>170579374</v>
      </c>
      <c r="F27361">
        <v>107300915</v>
      </c>
      <c r="G27361">
        <v>3270334</v>
      </c>
      <c r="H27361">
        <v>3362790</v>
      </c>
      <c r="I27361">
        <v>45.63</v>
      </c>
      <c r="J27361">
        <v>28.81</v>
      </c>
      <c r="K27361">
        <v>18.12</v>
      </c>
      <c r="M27361">
        <v>5680</v>
      </c>
    </row>
    <row r="27362" spans="1:13" customFormat="1" hidden="1">
      <c r="A27362" t="s">
        <v>1018</v>
      </c>
      <c r="B27362" t="s">
        <v>1019</v>
      </c>
      <c r="C27362" s="1">
        <v>44315</v>
      </c>
      <c r="D27362">
        <v>273663126</v>
      </c>
      <c r="E27362">
        <v>172183726</v>
      </c>
      <c r="F27362">
        <v>109313364</v>
      </c>
      <c r="G27362">
        <v>3507011</v>
      </c>
      <c r="H27362">
        <v>3318094</v>
      </c>
      <c r="I27362">
        <v>46.22</v>
      </c>
      <c r="J27362">
        <v>29.08</v>
      </c>
      <c r="K27362">
        <v>18.46</v>
      </c>
      <c r="M27362">
        <v>5604</v>
      </c>
    </row>
    <row r="27363" spans="1:13" customFormat="1" hidden="1">
      <c r="A27363" t="s">
        <v>1018</v>
      </c>
      <c r="B27363" t="s">
        <v>1019</v>
      </c>
      <c r="C27363" s="1">
        <v>44316</v>
      </c>
      <c r="D27363">
        <v>277194022</v>
      </c>
      <c r="E27363">
        <v>173755495</v>
      </c>
      <c r="F27363">
        <v>111415126</v>
      </c>
      <c r="G27363">
        <v>3530896</v>
      </c>
      <c r="H27363">
        <v>3230528</v>
      </c>
      <c r="I27363">
        <v>46.82</v>
      </c>
      <c r="J27363">
        <v>29.35</v>
      </c>
      <c r="K27363">
        <v>18.82</v>
      </c>
      <c r="M27363">
        <v>5456</v>
      </c>
    </row>
    <row r="27364" spans="1:13" customFormat="1" hidden="1">
      <c r="A27364" t="s">
        <v>1018</v>
      </c>
      <c r="B27364" t="s">
        <v>1019</v>
      </c>
      <c r="C27364" s="1">
        <v>44317</v>
      </c>
      <c r="D27364">
        <v>281008232</v>
      </c>
      <c r="E27364">
        <v>175412363</v>
      </c>
      <c r="F27364">
        <v>113686427</v>
      </c>
      <c r="G27364">
        <v>3814210</v>
      </c>
      <c r="H27364">
        <v>3218727</v>
      </c>
      <c r="I27364">
        <v>47.46</v>
      </c>
      <c r="J27364">
        <v>29.63</v>
      </c>
      <c r="K27364">
        <v>19.2</v>
      </c>
      <c r="M27364">
        <v>5436</v>
      </c>
    </row>
    <row r="27365" spans="1:13" customFormat="1" hidden="1">
      <c r="A27365" t="s">
        <v>1018</v>
      </c>
      <c r="B27365" t="s">
        <v>1019</v>
      </c>
      <c r="C27365" s="1">
        <v>44318</v>
      </c>
      <c r="D27365">
        <v>283480754</v>
      </c>
      <c r="E27365">
        <v>176443556</v>
      </c>
      <c r="F27365">
        <v>115195652</v>
      </c>
      <c r="G27365">
        <v>2472522</v>
      </c>
      <c r="H27365">
        <v>3057425</v>
      </c>
      <c r="I27365">
        <v>47.88</v>
      </c>
      <c r="J27365">
        <v>29.8</v>
      </c>
      <c r="K27365">
        <v>19.46</v>
      </c>
      <c r="M27365">
        <v>5164</v>
      </c>
    </row>
    <row r="27366" spans="1:13" customFormat="1" hidden="1">
      <c r="A27366" t="s">
        <v>1018</v>
      </c>
      <c r="B27366" t="s">
        <v>1019</v>
      </c>
      <c r="C27366" s="1">
        <v>44319</v>
      </c>
      <c r="D27366">
        <v>285462819</v>
      </c>
      <c r="E27366">
        <v>177379450</v>
      </c>
      <c r="F27366">
        <v>116027156</v>
      </c>
      <c r="G27366">
        <v>1982065</v>
      </c>
      <c r="H27366">
        <v>2941977</v>
      </c>
      <c r="I27366">
        <v>48.21</v>
      </c>
      <c r="J27366">
        <v>29.96</v>
      </c>
      <c r="K27366">
        <v>19.600000000000001</v>
      </c>
      <c r="M27366">
        <v>4969</v>
      </c>
    </row>
    <row r="27367" spans="1:13" customFormat="1" hidden="1">
      <c r="A27367" t="s">
        <v>1018</v>
      </c>
      <c r="B27367" t="s">
        <v>1019</v>
      </c>
      <c r="C27367" s="1">
        <v>44320</v>
      </c>
      <c r="D27367">
        <v>287363834</v>
      </c>
      <c r="E27367">
        <v>178343985</v>
      </c>
      <c r="F27367">
        <v>117350395</v>
      </c>
      <c r="G27367">
        <v>1901015</v>
      </c>
      <c r="H27367">
        <v>2925436</v>
      </c>
      <c r="I27367">
        <v>48.54</v>
      </c>
      <c r="J27367">
        <v>30.12</v>
      </c>
      <c r="K27367">
        <v>19.82</v>
      </c>
      <c r="M27367">
        <v>4941</v>
      </c>
    </row>
    <row r="27368" spans="1:13" customFormat="1" hidden="1">
      <c r="A27368" t="s">
        <v>1018</v>
      </c>
      <c r="B27368" t="s">
        <v>1019</v>
      </c>
      <c r="C27368" s="1">
        <v>44321</v>
      </c>
      <c r="D27368">
        <v>290201439</v>
      </c>
      <c r="E27368">
        <v>179744519</v>
      </c>
      <c r="F27368">
        <v>118960426</v>
      </c>
      <c r="G27368">
        <v>2837605</v>
      </c>
      <c r="H27368">
        <v>2863618</v>
      </c>
      <c r="I27368">
        <v>49.01</v>
      </c>
      <c r="J27368">
        <v>30.36</v>
      </c>
      <c r="K27368">
        <v>20.09</v>
      </c>
      <c r="M27368">
        <v>4837</v>
      </c>
    </row>
    <row r="27369" spans="1:13" customFormat="1" hidden="1">
      <c r="A27369" t="s">
        <v>1018</v>
      </c>
      <c r="B27369" t="s">
        <v>1019</v>
      </c>
      <c r="C27369" s="1">
        <v>44322</v>
      </c>
      <c r="D27369">
        <v>293703599</v>
      </c>
      <c r="E27369">
        <v>181472289</v>
      </c>
      <c r="F27369">
        <v>120906158</v>
      </c>
      <c r="G27369">
        <v>3502160</v>
      </c>
      <c r="H27369">
        <v>2862925</v>
      </c>
      <c r="I27369">
        <v>49.61</v>
      </c>
      <c r="J27369">
        <v>30.65</v>
      </c>
      <c r="K27369">
        <v>20.420000000000002</v>
      </c>
      <c r="M27369">
        <v>4835</v>
      </c>
    </row>
    <row r="27370" spans="1:13" customFormat="1" hidden="1">
      <c r="A27370" t="s">
        <v>1018</v>
      </c>
      <c r="B27370" t="s">
        <v>1019</v>
      </c>
      <c r="C27370" s="1">
        <v>44323</v>
      </c>
      <c r="D27370">
        <v>297591704</v>
      </c>
      <c r="E27370">
        <v>183259926</v>
      </c>
      <c r="F27370">
        <v>123178085</v>
      </c>
      <c r="G27370">
        <v>3888105</v>
      </c>
      <c r="H27370">
        <v>2913955</v>
      </c>
      <c r="I27370">
        <v>50.26</v>
      </c>
      <c r="J27370">
        <v>30.95</v>
      </c>
      <c r="K27370">
        <v>20.8</v>
      </c>
      <c r="M27370">
        <v>4922</v>
      </c>
    </row>
    <row r="27371" spans="1:13" customFormat="1" hidden="1">
      <c r="A27371" t="s">
        <v>1018</v>
      </c>
      <c r="B27371" t="s">
        <v>1019</v>
      </c>
      <c r="C27371" s="1">
        <v>44324</v>
      </c>
      <c r="D27371">
        <v>300744788</v>
      </c>
      <c r="E27371">
        <v>184623073</v>
      </c>
      <c r="F27371">
        <v>125072606</v>
      </c>
      <c r="G27371">
        <v>3153084</v>
      </c>
      <c r="H27371">
        <v>2819508</v>
      </c>
      <c r="I27371">
        <v>50.8</v>
      </c>
      <c r="J27371">
        <v>31.18</v>
      </c>
      <c r="K27371">
        <v>21.12</v>
      </c>
      <c r="M27371">
        <v>4762</v>
      </c>
    </row>
    <row r="27372" spans="1:13" customFormat="1" hidden="1">
      <c r="A27372" t="s">
        <v>1018</v>
      </c>
      <c r="B27372" t="s">
        <v>1019</v>
      </c>
      <c r="C27372" s="1">
        <v>44325</v>
      </c>
      <c r="D27372">
        <v>303480345</v>
      </c>
      <c r="E27372">
        <v>185736894</v>
      </c>
      <c r="F27372">
        <v>126760150</v>
      </c>
      <c r="G27372">
        <v>2735557</v>
      </c>
      <c r="H27372">
        <v>2857084</v>
      </c>
      <c r="I27372">
        <v>51.26</v>
      </c>
      <c r="J27372">
        <v>31.37</v>
      </c>
      <c r="K27372">
        <v>21.41</v>
      </c>
      <c r="M27372">
        <v>4826</v>
      </c>
    </row>
    <row r="27373" spans="1:13" customFormat="1" hidden="1">
      <c r="A27373" t="s">
        <v>1018</v>
      </c>
      <c r="B27373" t="s">
        <v>1019</v>
      </c>
      <c r="C27373" s="1">
        <v>44326</v>
      </c>
      <c r="D27373">
        <v>305990510</v>
      </c>
      <c r="E27373">
        <v>186951114</v>
      </c>
      <c r="F27373">
        <v>128149167</v>
      </c>
      <c r="G27373">
        <v>2510165</v>
      </c>
      <c r="H27373">
        <v>2932527</v>
      </c>
      <c r="I27373">
        <v>51.68</v>
      </c>
      <c r="J27373">
        <v>31.58</v>
      </c>
      <c r="K27373">
        <v>21.64</v>
      </c>
      <c r="M27373">
        <v>4953</v>
      </c>
    </row>
    <row r="27374" spans="1:13" customFormat="1" hidden="1">
      <c r="A27374" t="s">
        <v>1018</v>
      </c>
      <c r="B27374" t="s">
        <v>1019</v>
      </c>
      <c r="C27374" s="1">
        <v>44327</v>
      </c>
      <c r="D27374">
        <v>308349512</v>
      </c>
      <c r="E27374">
        <v>188238555</v>
      </c>
      <c r="F27374">
        <v>129277980</v>
      </c>
      <c r="G27374">
        <v>2359002</v>
      </c>
      <c r="H27374">
        <v>2997954</v>
      </c>
      <c r="I27374">
        <v>52.08</v>
      </c>
      <c r="J27374">
        <v>31.79</v>
      </c>
      <c r="K27374">
        <v>21.83</v>
      </c>
      <c r="M27374">
        <v>5063</v>
      </c>
    </row>
    <row r="27375" spans="1:13" customFormat="1" hidden="1">
      <c r="A27375" t="s">
        <v>1018</v>
      </c>
      <c r="B27375" t="s">
        <v>1019</v>
      </c>
      <c r="C27375" s="1">
        <v>44328</v>
      </c>
      <c r="D27375">
        <v>310834751</v>
      </c>
      <c r="E27375">
        <v>189653855</v>
      </c>
      <c r="F27375">
        <v>130745823</v>
      </c>
      <c r="G27375">
        <v>2485239</v>
      </c>
      <c r="H27375">
        <v>2947616</v>
      </c>
      <c r="I27375">
        <v>52.5</v>
      </c>
      <c r="J27375">
        <v>32.03</v>
      </c>
      <c r="K27375">
        <v>22.08</v>
      </c>
      <c r="M27375">
        <v>4978</v>
      </c>
    </row>
    <row r="27376" spans="1:13" customFormat="1" hidden="1">
      <c r="A27376" t="s">
        <v>1018</v>
      </c>
      <c r="B27376" t="s">
        <v>1019</v>
      </c>
      <c r="C27376" s="1">
        <v>44329</v>
      </c>
      <c r="D27376">
        <v>313834859</v>
      </c>
      <c r="E27376">
        <v>191162260</v>
      </c>
      <c r="F27376">
        <v>132443326</v>
      </c>
      <c r="G27376">
        <v>3000108</v>
      </c>
      <c r="H27376">
        <v>2875894</v>
      </c>
      <c r="I27376">
        <v>53.01</v>
      </c>
      <c r="J27376">
        <v>32.29</v>
      </c>
      <c r="K27376">
        <v>22.37</v>
      </c>
      <c r="M27376">
        <v>4857</v>
      </c>
    </row>
    <row r="27377" spans="1:13" customFormat="1" hidden="1">
      <c r="A27377" t="s">
        <v>1018</v>
      </c>
      <c r="B27377" t="s">
        <v>1019</v>
      </c>
      <c r="C27377" s="1">
        <v>44330</v>
      </c>
      <c r="D27377">
        <v>316348411</v>
      </c>
      <c r="E27377">
        <v>192371484</v>
      </c>
      <c r="F27377">
        <v>133804515</v>
      </c>
      <c r="G27377">
        <v>2513552</v>
      </c>
      <c r="H27377">
        <v>2679530</v>
      </c>
      <c r="I27377">
        <v>53.43</v>
      </c>
      <c r="J27377">
        <v>32.49</v>
      </c>
      <c r="K27377">
        <v>22.6</v>
      </c>
      <c r="M27377">
        <v>4526</v>
      </c>
    </row>
    <row r="27378" spans="1:13" customFormat="1" hidden="1">
      <c r="A27378" t="s">
        <v>1018</v>
      </c>
      <c r="B27378" t="s">
        <v>1019</v>
      </c>
      <c r="C27378" s="1">
        <v>44331</v>
      </c>
      <c r="D27378">
        <v>319270455</v>
      </c>
      <c r="E27378">
        <v>193800354</v>
      </c>
      <c r="F27378">
        <v>135379159</v>
      </c>
      <c r="G27378">
        <v>2922044</v>
      </c>
      <c r="H27378">
        <v>2646524</v>
      </c>
      <c r="I27378">
        <v>53.92</v>
      </c>
      <c r="J27378">
        <v>32.729999999999997</v>
      </c>
      <c r="K27378">
        <v>22.87</v>
      </c>
      <c r="M27378">
        <v>4470</v>
      </c>
    </row>
    <row r="27379" spans="1:13" customFormat="1" hidden="1">
      <c r="A27379" t="s">
        <v>1018</v>
      </c>
      <c r="B27379" t="s">
        <v>1019</v>
      </c>
      <c r="C27379" s="1">
        <v>44332</v>
      </c>
      <c r="D27379">
        <v>322472534</v>
      </c>
      <c r="E27379">
        <v>195892618</v>
      </c>
      <c r="F27379">
        <v>137126190</v>
      </c>
      <c r="G27379">
        <v>3202079</v>
      </c>
      <c r="H27379">
        <v>2713170</v>
      </c>
      <c r="I27379">
        <v>54.47</v>
      </c>
      <c r="J27379">
        <v>33.090000000000003</v>
      </c>
      <c r="K27379">
        <v>23.16</v>
      </c>
      <c r="M27379">
        <v>4582</v>
      </c>
    </row>
    <row r="27380" spans="1:13" customFormat="1" hidden="1">
      <c r="A27380" t="s">
        <v>1018</v>
      </c>
      <c r="B27380" t="s">
        <v>1019</v>
      </c>
      <c r="C27380" s="1">
        <v>44333</v>
      </c>
      <c r="D27380">
        <v>324736162</v>
      </c>
      <c r="E27380">
        <v>197242375</v>
      </c>
      <c r="F27380">
        <v>138165655</v>
      </c>
      <c r="G27380">
        <v>2263628</v>
      </c>
      <c r="H27380">
        <v>2677950</v>
      </c>
      <c r="I27380">
        <v>54.85</v>
      </c>
      <c r="J27380">
        <v>33.31</v>
      </c>
      <c r="K27380">
        <v>23.34</v>
      </c>
      <c r="M27380">
        <v>4523</v>
      </c>
    </row>
    <row r="27381" spans="1:13" customFormat="1" hidden="1">
      <c r="A27381" t="s">
        <v>1018</v>
      </c>
      <c r="B27381" t="s">
        <v>1019</v>
      </c>
      <c r="C27381" s="1">
        <v>44334</v>
      </c>
      <c r="D27381">
        <v>326488567</v>
      </c>
      <c r="E27381">
        <v>198395704</v>
      </c>
      <c r="F27381">
        <v>138878304</v>
      </c>
      <c r="G27381">
        <v>1752405</v>
      </c>
      <c r="H27381">
        <v>2591294</v>
      </c>
      <c r="I27381">
        <v>55.14</v>
      </c>
      <c r="J27381">
        <v>33.51</v>
      </c>
      <c r="K27381">
        <v>23.46</v>
      </c>
      <c r="M27381">
        <v>4377</v>
      </c>
    </row>
    <row r="27382" spans="1:13" customFormat="1" hidden="1">
      <c r="A27382" t="s">
        <v>1018</v>
      </c>
      <c r="B27382" t="s">
        <v>1019</v>
      </c>
      <c r="C27382" s="1">
        <v>44335</v>
      </c>
      <c r="D27382">
        <v>329745418</v>
      </c>
      <c r="E27382">
        <v>200309892</v>
      </c>
      <c r="F27382">
        <v>140463996</v>
      </c>
      <c r="G27382">
        <v>3256851</v>
      </c>
      <c r="H27382">
        <v>2701524</v>
      </c>
      <c r="I27382">
        <v>55.69</v>
      </c>
      <c r="J27382">
        <v>33.83</v>
      </c>
      <c r="K27382">
        <v>23.72</v>
      </c>
      <c r="M27382">
        <v>4563</v>
      </c>
    </row>
    <row r="27383" spans="1:13" customFormat="1" hidden="1">
      <c r="A27383" t="s">
        <v>1018</v>
      </c>
      <c r="B27383" t="s">
        <v>1019</v>
      </c>
      <c r="C27383" s="1">
        <v>44336</v>
      </c>
      <c r="D27383">
        <v>333206426</v>
      </c>
      <c r="E27383">
        <v>202541552</v>
      </c>
      <c r="F27383">
        <v>141979639</v>
      </c>
      <c r="G27383">
        <v>3461008</v>
      </c>
      <c r="H27383">
        <v>2767367</v>
      </c>
      <c r="I27383">
        <v>56.28</v>
      </c>
      <c r="J27383">
        <v>34.21</v>
      </c>
      <c r="K27383">
        <v>23.98</v>
      </c>
      <c r="M27383">
        <v>4674</v>
      </c>
    </row>
    <row r="27384" spans="1:13" customFormat="1" hidden="1">
      <c r="A27384" t="s">
        <v>1018</v>
      </c>
      <c r="B27384" t="s">
        <v>1019</v>
      </c>
      <c r="C27384" s="1">
        <v>44337</v>
      </c>
      <c r="D27384">
        <v>336842166</v>
      </c>
      <c r="E27384">
        <v>204813789</v>
      </c>
      <c r="F27384">
        <v>143548124</v>
      </c>
      <c r="G27384">
        <v>3635740</v>
      </c>
      <c r="H27384">
        <v>2927679</v>
      </c>
      <c r="I27384">
        <v>56.89</v>
      </c>
      <c r="J27384">
        <v>34.590000000000003</v>
      </c>
      <c r="K27384">
        <v>24.25</v>
      </c>
      <c r="M27384">
        <v>4945</v>
      </c>
    </row>
    <row r="27385" spans="1:13" customFormat="1" hidden="1">
      <c r="A27385" t="s">
        <v>1018</v>
      </c>
      <c r="B27385" t="s">
        <v>1019</v>
      </c>
      <c r="C27385" s="1">
        <v>44338</v>
      </c>
      <c r="D27385">
        <v>340218553</v>
      </c>
      <c r="E27385">
        <v>206948835</v>
      </c>
      <c r="F27385">
        <v>145005442</v>
      </c>
      <c r="G27385">
        <v>3376387</v>
      </c>
      <c r="H27385">
        <v>2992585</v>
      </c>
      <c r="I27385">
        <v>57.46</v>
      </c>
      <c r="J27385">
        <v>34.950000000000003</v>
      </c>
      <c r="K27385">
        <v>24.49</v>
      </c>
      <c r="M27385">
        <v>5054</v>
      </c>
    </row>
    <row r="27386" spans="1:13" customFormat="1" hidden="1">
      <c r="A27386" t="s">
        <v>1018</v>
      </c>
      <c r="B27386" t="s">
        <v>1019</v>
      </c>
      <c r="C27386" s="1">
        <v>44339</v>
      </c>
      <c r="D27386">
        <v>342666098</v>
      </c>
      <c r="E27386">
        <v>208406605</v>
      </c>
      <c r="F27386">
        <v>146111967</v>
      </c>
      <c r="G27386">
        <v>2447545</v>
      </c>
      <c r="H27386">
        <v>2884795</v>
      </c>
      <c r="I27386">
        <v>57.88</v>
      </c>
      <c r="J27386">
        <v>35.200000000000003</v>
      </c>
      <c r="K27386">
        <v>24.68</v>
      </c>
      <c r="M27386">
        <v>4872</v>
      </c>
    </row>
    <row r="27387" spans="1:13" customFormat="1" hidden="1">
      <c r="A27387" t="s">
        <v>1018</v>
      </c>
      <c r="B27387" t="s">
        <v>1019</v>
      </c>
      <c r="C27387" s="1">
        <v>44340</v>
      </c>
      <c r="D27387">
        <v>344756069</v>
      </c>
      <c r="E27387">
        <v>209758792</v>
      </c>
      <c r="F27387">
        <v>146895949</v>
      </c>
      <c r="G27387">
        <v>2089971</v>
      </c>
      <c r="H27387">
        <v>2859987</v>
      </c>
      <c r="I27387">
        <v>58.23</v>
      </c>
      <c r="J27387">
        <v>35.43</v>
      </c>
      <c r="K27387">
        <v>24.81</v>
      </c>
      <c r="M27387">
        <v>4830</v>
      </c>
    </row>
    <row r="27388" spans="1:13" customFormat="1" hidden="1">
      <c r="A27388" t="s">
        <v>1018</v>
      </c>
      <c r="B27388" t="s">
        <v>1019</v>
      </c>
      <c r="C27388" s="1">
        <v>44341</v>
      </c>
      <c r="D27388">
        <v>346482876</v>
      </c>
      <c r="E27388">
        <v>210849947</v>
      </c>
      <c r="F27388">
        <v>147539992</v>
      </c>
      <c r="G27388">
        <v>1726807</v>
      </c>
      <c r="H27388">
        <v>2856330</v>
      </c>
      <c r="I27388">
        <v>58.52</v>
      </c>
      <c r="J27388">
        <v>35.61</v>
      </c>
      <c r="K27388">
        <v>24.92</v>
      </c>
      <c r="M27388">
        <v>4824</v>
      </c>
    </row>
    <row r="27389" spans="1:13" customFormat="1" hidden="1">
      <c r="A27389" t="s">
        <v>1018</v>
      </c>
      <c r="B27389" t="s">
        <v>1019</v>
      </c>
      <c r="C27389" s="1">
        <v>44342</v>
      </c>
      <c r="D27389">
        <v>349155482</v>
      </c>
      <c r="E27389">
        <v>212620739</v>
      </c>
      <c r="F27389">
        <v>148539054</v>
      </c>
      <c r="G27389">
        <v>2672606</v>
      </c>
      <c r="H27389">
        <v>2772866</v>
      </c>
      <c r="I27389">
        <v>58.97</v>
      </c>
      <c r="J27389">
        <v>35.909999999999997</v>
      </c>
      <c r="K27389">
        <v>25.09</v>
      </c>
      <c r="M27389">
        <v>4683</v>
      </c>
    </row>
    <row r="27390" spans="1:13" customFormat="1" hidden="1">
      <c r="A27390" t="s">
        <v>1018</v>
      </c>
      <c r="B27390" t="s">
        <v>1019</v>
      </c>
      <c r="C27390" s="1">
        <v>44343</v>
      </c>
      <c r="D27390">
        <v>351237398</v>
      </c>
      <c r="E27390">
        <v>213689273</v>
      </c>
      <c r="F27390">
        <v>149609487</v>
      </c>
      <c r="G27390">
        <v>2081916</v>
      </c>
      <c r="H27390">
        <v>2575853</v>
      </c>
      <c r="I27390">
        <v>59.32</v>
      </c>
      <c r="J27390">
        <v>36.090000000000003</v>
      </c>
      <c r="K27390">
        <v>25.27</v>
      </c>
      <c r="M27390">
        <v>4351</v>
      </c>
    </row>
    <row r="27391" spans="1:13" customFormat="1" hidden="1">
      <c r="A27391" t="s">
        <v>1018</v>
      </c>
      <c r="B27391" t="s">
        <v>1019</v>
      </c>
      <c r="C27391" s="1">
        <v>44344</v>
      </c>
      <c r="D27391">
        <v>354783174</v>
      </c>
      <c r="E27391">
        <v>216296975</v>
      </c>
      <c r="F27391">
        <v>150786295</v>
      </c>
      <c r="G27391">
        <v>3545776</v>
      </c>
      <c r="H27391">
        <v>2563001</v>
      </c>
      <c r="I27391">
        <v>59.92</v>
      </c>
      <c r="J27391">
        <v>36.53</v>
      </c>
      <c r="K27391">
        <v>25.47</v>
      </c>
      <c r="M27391">
        <v>4329</v>
      </c>
    </row>
    <row r="27392" spans="1:13" customFormat="1" hidden="1">
      <c r="A27392" t="s">
        <v>1018</v>
      </c>
      <c r="B27392" t="s">
        <v>1019</v>
      </c>
      <c r="C27392" s="1">
        <v>44345</v>
      </c>
      <c r="D27392">
        <v>357444491</v>
      </c>
      <c r="E27392">
        <v>217923252</v>
      </c>
      <c r="F27392">
        <v>151902761</v>
      </c>
      <c r="G27392">
        <v>2661317</v>
      </c>
      <c r="H27392">
        <v>2460848</v>
      </c>
      <c r="I27392">
        <v>60.37</v>
      </c>
      <c r="J27392">
        <v>36.81</v>
      </c>
      <c r="K27392">
        <v>25.66</v>
      </c>
      <c r="M27392">
        <v>4156</v>
      </c>
    </row>
    <row r="27393" spans="1:13" customFormat="1" hidden="1">
      <c r="A27393" t="s">
        <v>1018</v>
      </c>
      <c r="B27393" t="s">
        <v>1019</v>
      </c>
      <c r="C27393" s="1">
        <v>44346</v>
      </c>
      <c r="D27393">
        <v>359452245</v>
      </c>
      <c r="E27393">
        <v>219152973</v>
      </c>
      <c r="F27393">
        <v>152715600</v>
      </c>
      <c r="G27393">
        <v>2007754</v>
      </c>
      <c r="H27393">
        <v>2398021</v>
      </c>
      <c r="I27393">
        <v>60.71</v>
      </c>
      <c r="J27393">
        <v>37.01</v>
      </c>
      <c r="K27393">
        <v>25.79</v>
      </c>
      <c r="M27393">
        <v>4050</v>
      </c>
    </row>
    <row r="27394" spans="1:13" customFormat="1" hidden="1">
      <c r="A27394" t="s">
        <v>1018</v>
      </c>
      <c r="B27394" t="s">
        <v>1019</v>
      </c>
      <c r="C27394" s="1">
        <v>44347</v>
      </c>
      <c r="D27394">
        <v>362369268</v>
      </c>
      <c r="E27394">
        <v>220119320</v>
      </c>
      <c r="F27394">
        <v>153085288</v>
      </c>
      <c r="G27394">
        <v>2917023</v>
      </c>
      <c r="H27394">
        <v>2516171</v>
      </c>
      <c r="I27394">
        <v>61.2</v>
      </c>
      <c r="J27394">
        <v>37.18</v>
      </c>
      <c r="K27394">
        <v>25.86</v>
      </c>
      <c r="M27394">
        <v>4250</v>
      </c>
    </row>
    <row r="27395" spans="1:13" customFormat="1" hidden="1">
      <c r="A27395" t="s">
        <v>1018</v>
      </c>
      <c r="B27395" t="s">
        <v>1019</v>
      </c>
      <c r="C27395" s="1">
        <v>44348</v>
      </c>
      <c r="D27395">
        <v>365323082</v>
      </c>
      <c r="E27395">
        <v>221742797</v>
      </c>
      <c r="F27395">
        <v>154298698</v>
      </c>
      <c r="G27395">
        <v>2953814</v>
      </c>
      <c r="H27395">
        <v>2691458</v>
      </c>
      <c r="I27395">
        <v>61.7</v>
      </c>
      <c r="J27395">
        <v>37.450000000000003</v>
      </c>
      <c r="K27395">
        <v>26.06</v>
      </c>
      <c r="M27395">
        <v>4546</v>
      </c>
    </row>
    <row r="27396" spans="1:13" customFormat="1" hidden="1">
      <c r="A27396" t="s">
        <v>1018</v>
      </c>
      <c r="B27396" t="s">
        <v>1019</v>
      </c>
      <c r="C27396" s="1">
        <v>44349</v>
      </c>
      <c r="D27396">
        <v>367465839</v>
      </c>
      <c r="E27396">
        <v>223214899</v>
      </c>
      <c r="F27396">
        <v>155137952</v>
      </c>
      <c r="G27396">
        <v>2142757</v>
      </c>
      <c r="H27396">
        <v>2615765</v>
      </c>
      <c r="I27396">
        <v>62.06</v>
      </c>
      <c r="J27396">
        <v>37.700000000000003</v>
      </c>
      <c r="K27396">
        <v>26.2</v>
      </c>
      <c r="M27396">
        <v>4418</v>
      </c>
    </row>
    <row r="27397" spans="1:13" customFormat="1" hidden="1">
      <c r="A27397" t="s">
        <v>1018</v>
      </c>
      <c r="B27397" t="s">
        <v>1019</v>
      </c>
      <c r="C27397" s="1">
        <v>44350</v>
      </c>
      <c r="D27397">
        <v>370114505</v>
      </c>
      <c r="E27397">
        <v>224675013</v>
      </c>
      <c r="F27397">
        <v>156309494</v>
      </c>
      <c r="G27397">
        <v>2648666</v>
      </c>
      <c r="H27397">
        <v>2696730</v>
      </c>
      <c r="I27397">
        <v>62.51</v>
      </c>
      <c r="J27397">
        <v>37.950000000000003</v>
      </c>
      <c r="K27397">
        <v>26.4</v>
      </c>
      <c r="M27397">
        <v>4555</v>
      </c>
    </row>
    <row r="27398" spans="1:13" customFormat="1" hidden="1">
      <c r="A27398" t="s">
        <v>1018</v>
      </c>
      <c r="B27398" t="s">
        <v>1019</v>
      </c>
      <c r="C27398" s="1">
        <v>44351</v>
      </c>
      <c r="D27398">
        <v>373293308</v>
      </c>
      <c r="E27398">
        <v>226439303</v>
      </c>
      <c r="F27398">
        <v>157759408</v>
      </c>
      <c r="G27398">
        <v>3178803</v>
      </c>
      <c r="H27398">
        <v>2644305</v>
      </c>
      <c r="I27398">
        <v>63.05</v>
      </c>
      <c r="J27398">
        <v>38.25</v>
      </c>
      <c r="K27398">
        <v>26.65</v>
      </c>
      <c r="M27398">
        <v>4466</v>
      </c>
    </row>
    <row r="27399" spans="1:13" customFormat="1" hidden="1">
      <c r="A27399" t="s">
        <v>1018</v>
      </c>
      <c r="B27399" t="s">
        <v>1019</v>
      </c>
      <c r="C27399" s="1">
        <v>44352</v>
      </c>
      <c r="D27399">
        <v>375748040</v>
      </c>
      <c r="E27399">
        <v>227761178</v>
      </c>
      <c r="F27399">
        <v>158913634</v>
      </c>
      <c r="G27399">
        <v>2454732</v>
      </c>
      <c r="H27399">
        <v>2614793</v>
      </c>
      <c r="I27399">
        <v>63.46</v>
      </c>
      <c r="J27399">
        <v>38.47</v>
      </c>
      <c r="K27399">
        <v>26.84</v>
      </c>
      <c r="M27399">
        <v>4416</v>
      </c>
    </row>
    <row r="27400" spans="1:13" customFormat="1" hidden="1">
      <c r="A27400" t="s">
        <v>1018</v>
      </c>
      <c r="B27400" t="s">
        <v>1019</v>
      </c>
      <c r="C27400" s="1">
        <v>44353</v>
      </c>
      <c r="D27400">
        <v>377635743</v>
      </c>
      <c r="E27400">
        <v>228684987</v>
      </c>
      <c r="F27400">
        <v>159920477</v>
      </c>
      <c r="G27400">
        <v>1887703</v>
      </c>
      <c r="H27400">
        <v>2597643</v>
      </c>
      <c r="I27400">
        <v>63.78</v>
      </c>
      <c r="J27400">
        <v>38.619999999999997</v>
      </c>
      <c r="K27400">
        <v>27.01</v>
      </c>
      <c r="M27400">
        <v>4387</v>
      </c>
    </row>
    <row r="27401" spans="1:13" customFormat="1" hidden="1">
      <c r="A27401" t="s">
        <v>1018</v>
      </c>
      <c r="B27401" t="s">
        <v>1019</v>
      </c>
      <c r="C27401" s="1">
        <v>44354</v>
      </c>
      <c r="D27401">
        <v>380151255</v>
      </c>
      <c r="E27401">
        <v>230005393</v>
      </c>
      <c r="F27401">
        <v>161149492</v>
      </c>
      <c r="G27401">
        <v>2515512</v>
      </c>
      <c r="H27401">
        <v>2540284</v>
      </c>
      <c r="I27401">
        <v>64.209999999999994</v>
      </c>
      <c r="J27401">
        <v>38.85</v>
      </c>
      <c r="K27401">
        <v>27.22</v>
      </c>
      <c r="M27401">
        <v>4290</v>
      </c>
    </row>
    <row r="27402" spans="1:13" customFormat="1" hidden="1">
      <c r="A27402" t="s">
        <v>1018</v>
      </c>
      <c r="B27402" t="s">
        <v>1019</v>
      </c>
      <c r="C27402" s="1">
        <v>44355</v>
      </c>
      <c r="D27402">
        <v>382419537</v>
      </c>
      <c r="E27402">
        <v>231095865</v>
      </c>
      <c r="F27402">
        <v>162365790</v>
      </c>
      <c r="G27402">
        <v>2268282</v>
      </c>
      <c r="H27402">
        <v>2442351</v>
      </c>
      <c r="I27402">
        <v>64.59</v>
      </c>
      <c r="J27402">
        <v>39.03</v>
      </c>
      <c r="K27402">
        <v>27.42</v>
      </c>
      <c r="M27402">
        <v>4125</v>
      </c>
    </row>
    <row r="27403" spans="1:13" customFormat="1" hidden="1">
      <c r="A27403" t="s">
        <v>1018</v>
      </c>
      <c r="B27403" t="s">
        <v>1019</v>
      </c>
      <c r="C27403" s="1">
        <v>44356</v>
      </c>
      <c r="D27403">
        <v>385136425</v>
      </c>
      <c r="E27403">
        <v>232531990</v>
      </c>
      <c r="F27403">
        <v>163689427</v>
      </c>
      <c r="G27403">
        <v>2716888</v>
      </c>
      <c r="H27403">
        <v>2524369</v>
      </c>
      <c r="I27403">
        <v>65.05</v>
      </c>
      <c r="J27403">
        <v>39.270000000000003</v>
      </c>
      <c r="K27403">
        <v>27.65</v>
      </c>
      <c r="M27403">
        <v>4264</v>
      </c>
    </row>
    <row r="27404" spans="1:13" customFormat="1" hidden="1">
      <c r="A27404" t="s">
        <v>1018</v>
      </c>
      <c r="B27404" t="s">
        <v>1019</v>
      </c>
      <c r="C27404" s="1">
        <v>44357</v>
      </c>
      <c r="D27404">
        <v>387183935</v>
      </c>
      <c r="E27404">
        <v>233339677</v>
      </c>
      <c r="F27404">
        <v>164956587</v>
      </c>
      <c r="G27404">
        <v>2047510</v>
      </c>
      <c r="H27404">
        <v>2438490</v>
      </c>
      <c r="I27404">
        <v>65.39</v>
      </c>
      <c r="J27404">
        <v>39.409999999999997</v>
      </c>
      <c r="K27404">
        <v>27.86</v>
      </c>
      <c r="M27404">
        <v>4119</v>
      </c>
    </row>
    <row r="27405" spans="1:13" customFormat="1" hidden="1">
      <c r="A27405" t="s">
        <v>1018</v>
      </c>
      <c r="B27405" t="s">
        <v>1019</v>
      </c>
      <c r="C27405" s="1">
        <v>44358</v>
      </c>
      <c r="D27405">
        <v>389526267</v>
      </c>
      <c r="E27405">
        <v>234415002</v>
      </c>
      <c r="F27405">
        <v>166244698</v>
      </c>
      <c r="G27405">
        <v>2342332</v>
      </c>
      <c r="H27405">
        <v>2318994</v>
      </c>
      <c r="I27405">
        <v>65.790000000000006</v>
      </c>
      <c r="J27405">
        <v>39.590000000000003</v>
      </c>
      <c r="K27405">
        <v>28.08</v>
      </c>
      <c r="M27405">
        <v>3917</v>
      </c>
    </row>
    <row r="27406" spans="1:13" customFormat="1" hidden="1">
      <c r="A27406" t="s">
        <v>1018</v>
      </c>
      <c r="B27406" t="s">
        <v>1019</v>
      </c>
      <c r="C27406" s="1">
        <v>44359</v>
      </c>
      <c r="D27406">
        <v>392079330</v>
      </c>
      <c r="E27406">
        <v>235454871</v>
      </c>
      <c r="F27406">
        <v>167766697</v>
      </c>
      <c r="G27406">
        <v>2553063</v>
      </c>
      <c r="H27406">
        <v>2333041</v>
      </c>
      <c r="I27406">
        <v>66.22</v>
      </c>
      <c r="J27406">
        <v>39.770000000000003</v>
      </c>
      <c r="K27406">
        <v>28.34</v>
      </c>
      <c r="M27406">
        <v>3940</v>
      </c>
    </row>
    <row r="27407" spans="1:13" customFormat="1" hidden="1">
      <c r="A27407" t="s">
        <v>1018</v>
      </c>
      <c r="B27407" t="s">
        <v>1019</v>
      </c>
      <c r="C27407" s="1">
        <v>44360</v>
      </c>
      <c r="D27407">
        <v>394052266</v>
      </c>
      <c r="E27407">
        <v>236319765</v>
      </c>
      <c r="F27407">
        <v>168919552</v>
      </c>
      <c r="G27407">
        <v>1972936</v>
      </c>
      <c r="H27407">
        <v>2345218</v>
      </c>
      <c r="I27407">
        <v>66.55</v>
      </c>
      <c r="J27407">
        <v>39.909999999999997</v>
      </c>
      <c r="K27407">
        <v>28.53</v>
      </c>
      <c r="M27407">
        <v>3961</v>
      </c>
    </row>
    <row r="27408" spans="1:13" customFormat="1" hidden="1">
      <c r="A27408" t="s">
        <v>1018</v>
      </c>
      <c r="B27408" t="s">
        <v>1019</v>
      </c>
      <c r="C27408" s="1">
        <v>44361</v>
      </c>
      <c r="D27408">
        <v>396729786</v>
      </c>
      <c r="E27408">
        <v>237300757</v>
      </c>
      <c r="F27408">
        <v>170591705</v>
      </c>
      <c r="G27408">
        <v>2677520</v>
      </c>
      <c r="H27408">
        <v>2368362</v>
      </c>
      <c r="I27408">
        <v>67.010000000000005</v>
      </c>
      <c r="J27408">
        <v>40.08</v>
      </c>
      <c r="K27408">
        <v>28.81</v>
      </c>
      <c r="M27408">
        <v>4000</v>
      </c>
    </row>
    <row r="27409" spans="1:13" customFormat="1" hidden="1">
      <c r="A27409" t="s">
        <v>1018</v>
      </c>
      <c r="B27409" t="s">
        <v>1019</v>
      </c>
      <c r="C27409" s="1">
        <v>44362</v>
      </c>
      <c r="D27409">
        <v>399355848</v>
      </c>
      <c r="E27409">
        <v>238262611</v>
      </c>
      <c r="F27409">
        <v>172183774</v>
      </c>
      <c r="G27409">
        <v>2626062</v>
      </c>
      <c r="H27409">
        <v>2419473</v>
      </c>
      <c r="I27409">
        <v>67.45</v>
      </c>
      <c r="J27409">
        <v>40.24</v>
      </c>
      <c r="K27409">
        <v>29.08</v>
      </c>
      <c r="M27409">
        <v>4086</v>
      </c>
    </row>
    <row r="27410" spans="1:13" customFormat="1" hidden="1">
      <c r="A27410" t="s">
        <v>1018</v>
      </c>
      <c r="B27410" t="s">
        <v>1019</v>
      </c>
      <c r="C27410" s="1">
        <v>44363</v>
      </c>
      <c r="D27410">
        <v>401663895</v>
      </c>
      <c r="E27410">
        <v>239094120</v>
      </c>
      <c r="F27410">
        <v>173570215</v>
      </c>
      <c r="G27410">
        <v>2308047</v>
      </c>
      <c r="H27410">
        <v>2361067</v>
      </c>
      <c r="I27410">
        <v>67.84</v>
      </c>
      <c r="J27410">
        <v>40.380000000000003</v>
      </c>
      <c r="K27410">
        <v>29.32</v>
      </c>
      <c r="M27410">
        <v>3988</v>
      </c>
    </row>
    <row r="27411" spans="1:13" customFormat="1" hidden="1">
      <c r="A27411" t="s">
        <v>1018</v>
      </c>
      <c r="B27411" t="s">
        <v>1019</v>
      </c>
      <c r="C27411" s="1">
        <v>44364</v>
      </c>
      <c r="D27411">
        <v>405157650</v>
      </c>
      <c r="E27411">
        <v>240504968</v>
      </c>
      <c r="F27411">
        <v>175700443</v>
      </c>
      <c r="G27411">
        <v>3493755</v>
      </c>
      <c r="H27411">
        <v>2567674</v>
      </c>
      <c r="I27411">
        <v>68.430000000000007</v>
      </c>
      <c r="J27411">
        <v>40.619999999999997</v>
      </c>
      <c r="K27411">
        <v>29.68</v>
      </c>
      <c r="M27411">
        <v>4337</v>
      </c>
    </row>
    <row r="27412" spans="1:13" customFormat="1" hidden="1">
      <c r="A27412" t="s">
        <v>1018</v>
      </c>
      <c r="B27412" t="s">
        <v>1019</v>
      </c>
      <c r="C27412" s="1">
        <v>44365</v>
      </c>
      <c r="D27412">
        <v>407740839</v>
      </c>
      <c r="E27412">
        <v>241525828</v>
      </c>
      <c r="F27412">
        <v>177353192</v>
      </c>
      <c r="G27412">
        <v>2583189</v>
      </c>
      <c r="H27412">
        <v>2602082</v>
      </c>
      <c r="I27412">
        <v>68.87</v>
      </c>
      <c r="J27412">
        <v>40.79</v>
      </c>
      <c r="K27412">
        <v>29.95</v>
      </c>
      <c r="M27412">
        <v>4395</v>
      </c>
    </row>
    <row r="27413" spans="1:13" customFormat="1" hidden="1">
      <c r="A27413" t="s">
        <v>1018</v>
      </c>
      <c r="B27413" t="s">
        <v>1019</v>
      </c>
      <c r="C27413" s="1">
        <v>44366</v>
      </c>
      <c r="D27413">
        <v>409916462</v>
      </c>
      <c r="E27413">
        <v>242388716</v>
      </c>
      <c r="F27413">
        <v>178807637</v>
      </c>
      <c r="G27413">
        <v>2175623</v>
      </c>
      <c r="H27413">
        <v>2548162</v>
      </c>
      <c r="I27413">
        <v>69.23</v>
      </c>
      <c r="J27413">
        <v>40.94</v>
      </c>
      <c r="K27413">
        <v>30.2</v>
      </c>
      <c r="M27413">
        <v>4304</v>
      </c>
    </row>
    <row r="27414" spans="1:13" customFormat="1" hidden="1">
      <c r="A27414" t="s">
        <v>1018</v>
      </c>
      <c r="B27414" t="s">
        <v>1019</v>
      </c>
      <c r="C27414" s="1">
        <v>44367</v>
      </c>
      <c r="D27414">
        <v>411427110</v>
      </c>
      <c r="E27414">
        <v>242998784</v>
      </c>
      <c r="F27414">
        <v>179838962</v>
      </c>
      <c r="G27414">
        <v>1510648</v>
      </c>
      <c r="H27414">
        <v>2482121</v>
      </c>
      <c r="I27414">
        <v>69.489999999999995</v>
      </c>
      <c r="J27414">
        <v>41.04</v>
      </c>
      <c r="K27414">
        <v>30.37</v>
      </c>
      <c r="M27414">
        <v>4192</v>
      </c>
    </row>
    <row r="27415" spans="1:13" customFormat="1" hidden="1">
      <c r="A27415" t="s">
        <v>1018</v>
      </c>
      <c r="B27415" t="s">
        <v>1019</v>
      </c>
      <c r="C27415" s="1">
        <v>44368</v>
      </c>
      <c r="D27415">
        <v>413269506</v>
      </c>
      <c r="E27415">
        <v>243821962</v>
      </c>
      <c r="F27415">
        <v>181019442</v>
      </c>
      <c r="G27415">
        <v>1842396</v>
      </c>
      <c r="H27415">
        <v>2362817</v>
      </c>
      <c r="I27415">
        <v>69.8</v>
      </c>
      <c r="J27415">
        <v>41.18</v>
      </c>
      <c r="K27415">
        <v>30.57</v>
      </c>
      <c r="M27415">
        <v>3991</v>
      </c>
    </row>
    <row r="27416" spans="1:13" customFormat="1" hidden="1">
      <c r="A27416" t="s">
        <v>1018</v>
      </c>
      <c r="B27416" t="s">
        <v>1019</v>
      </c>
      <c r="C27416" s="1">
        <v>44369</v>
      </c>
      <c r="D27416">
        <v>415623633</v>
      </c>
      <c r="E27416">
        <v>244961024</v>
      </c>
      <c r="F27416">
        <v>182376515</v>
      </c>
      <c r="G27416">
        <v>2354127</v>
      </c>
      <c r="H27416">
        <v>2323969</v>
      </c>
      <c r="I27416">
        <v>70.2</v>
      </c>
      <c r="J27416">
        <v>41.37</v>
      </c>
      <c r="K27416">
        <v>30.8</v>
      </c>
      <c r="M27416">
        <v>3925</v>
      </c>
    </row>
    <row r="27417" spans="1:13" customFormat="1" hidden="1">
      <c r="A27417" t="s">
        <v>1018</v>
      </c>
      <c r="B27417" t="s">
        <v>1019</v>
      </c>
      <c r="C27417" s="1">
        <v>44370</v>
      </c>
      <c r="D27417">
        <v>417876175</v>
      </c>
      <c r="E27417">
        <v>246056458</v>
      </c>
      <c r="F27417">
        <v>183818543</v>
      </c>
      <c r="G27417">
        <v>2252542</v>
      </c>
      <c r="H27417">
        <v>2316040</v>
      </c>
      <c r="I27417">
        <v>70.58</v>
      </c>
      <c r="J27417">
        <v>41.56</v>
      </c>
      <c r="K27417">
        <v>31.05</v>
      </c>
      <c r="M27417">
        <v>3912</v>
      </c>
    </row>
    <row r="27418" spans="1:13" customFormat="1" hidden="1">
      <c r="A27418" t="s">
        <v>1018</v>
      </c>
      <c r="B27418" t="s">
        <v>1019</v>
      </c>
      <c r="C27418" s="1">
        <v>44371</v>
      </c>
      <c r="D27418">
        <v>420245301</v>
      </c>
      <c r="E27418">
        <v>247181963</v>
      </c>
      <c r="F27418">
        <v>185208603</v>
      </c>
      <c r="G27418">
        <v>2369126</v>
      </c>
      <c r="H27418">
        <v>2155379</v>
      </c>
      <c r="I27418">
        <v>70.98</v>
      </c>
      <c r="J27418">
        <v>41.75</v>
      </c>
      <c r="K27418">
        <v>31.28</v>
      </c>
      <c r="M27418">
        <v>3640</v>
      </c>
    </row>
    <row r="27419" spans="1:13" customFormat="1" hidden="1">
      <c r="A27419" t="s">
        <v>1018</v>
      </c>
      <c r="B27419" t="s">
        <v>1019</v>
      </c>
      <c r="C27419" s="1">
        <v>44372</v>
      </c>
      <c r="D27419">
        <v>422285341</v>
      </c>
      <c r="E27419">
        <v>247967767</v>
      </c>
      <c r="F27419">
        <v>186430371</v>
      </c>
      <c r="G27419">
        <v>2040040</v>
      </c>
      <c r="H27419">
        <v>2077786</v>
      </c>
      <c r="I27419">
        <v>71.319999999999993</v>
      </c>
      <c r="J27419">
        <v>41.88</v>
      </c>
      <c r="K27419">
        <v>31.49</v>
      </c>
      <c r="M27419">
        <v>3509</v>
      </c>
    </row>
    <row r="27420" spans="1:13" customFormat="1" hidden="1">
      <c r="A27420" t="s">
        <v>1018</v>
      </c>
      <c r="B27420" t="s">
        <v>1019</v>
      </c>
      <c r="C27420" s="1">
        <v>44373</v>
      </c>
      <c r="D27420">
        <v>424183237</v>
      </c>
      <c r="E27420">
        <v>248636365</v>
      </c>
      <c r="F27420">
        <v>187649131</v>
      </c>
      <c r="G27420">
        <v>1897896</v>
      </c>
      <c r="H27420">
        <v>2038111</v>
      </c>
      <c r="I27420">
        <v>71.64</v>
      </c>
      <c r="J27420">
        <v>41.99</v>
      </c>
      <c r="K27420">
        <v>31.69</v>
      </c>
      <c r="M27420">
        <v>3442</v>
      </c>
    </row>
    <row r="27421" spans="1:13" customFormat="1" hidden="1">
      <c r="A27421" t="s">
        <v>1018</v>
      </c>
      <c r="B27421" t="s">
        <v>1019</v>
      </c>
      <c r="C27421" s="1">
        <v>44374</v>
      </c>
      <c r="D27421">
        <v>426033182</v>
      </c>
      <c r="E27421">
        <v>249160168</v>
      </c>
      <c r="F27421">
        <v>188953214</v>
      </c>
      <c r="G27421">
        <v>1849945</v>
      </c>
      <c r="H27421">
        <v>2086582</v>
      </c>
      <c r="I27421">
        <v>71.959999999999994</v>
      </c>
      <c r="J27421">
        <v>42.08</v>
      </c>
      <c r="K27421">
        <v>31.91</v>
      </c>
      <c r="M27421">
        <v>3524</v>
      </c>
    </row>
    <row r="27422" spans="1:13" customFormat="1" hidden="1">
      <c r="A27422" t="s">
        <v>1018</v>
      </c>
      <c r="B27422" t="s">
        <v>1019</v>
      </c>
      <c r="C27422" s="1">
        <v>44375</v>
      </c>
      <c r="D27422">
        <v>428680317</v>
      </c>
      <c r="E27422">
        <v>250111520</v>
      </c>
      <c r="F27422">
        <v>190644103</v>
      </c>
      <c r="G27422">
        <v>2647135</v>
      </c>
      <c r="H27422">
        <v>2201544</v>
      </c>
      <c r="I27422">
        <v>72.400000000000006</v>
      </c>
      <c r="J27422">
        <v>42.24</v>
      </c>
      <c r="K27422">
        <v>32.200000000000003</v>
      </c>
      <c r="M27422">
        <v>3718</v>
      </c>
    </row>
    <row r="27423" spans="1:13" customFormat="1" hidden="1">
      <c r="A27423" t="s">
        <v>1018</v>
      </c>
      <c r="B27423" t="s">
        <v>1019</v>
      </c>
      <c r="C27423" s="1">
        <v>44376</v>
      </c>
      <c r="D27423">
        <v>431002636</v>
      </c>
      <c r="E27423">
        <v>251089577</v>
      </c>
      <c r="F27423">
        <v>191974272</v>
      </c>
      <c r="G27423">
        <v>2322319</v>
      </c>
      <c r="H27423">
        <v>2197000</v>
      </c>
      <c r="I27423">
        <v>72.8</v>
      </c>
      <c r="J27423">
        <v>42.41</v>
      </c>
      <c r="K27423">
        <v>32.42</v>
      </c>
      <c r="M27423">
        <v>3711</v>
      </c>
    </row>
    <row r="27424" spans="1:13" customFormat="1" hidden="1">
      <c r="A27424" t="s">
        <v>1018</v>
      </c>
      <c r="B27424" t="s">
        <v>1019</v>
      </c>
      <c r="C27424" s="1">
        <v>44377</v>
      </c>
      <c r="D27424">
        <v>434050638</v>
      </c>
      <c r="E27424">
        <v>252559434</v>
      </c>
      <c r="F27424">
        <v>193587995</v>
      </c>
      <c r="G27424">
        <v>3048002</v>
      </c>
      <c r="H27424">
        <v>2310638</v>
      </c>
      <c r="I27424">
        <v>73.31</v>
      </c>
      <c r="J27424">
        <v>42.66</v>
      </c>
      <c r="K27424">
        <v>32.700000000000003</v>
      </c>
      <c r="M27424">
        <v>3903</v>
      </c>
    </row>
    <row r="27425" spans="1:13" customFormat="1" hidden="1">
      <c r="A27425" t="s">
        <v>1018</v>
      </c>
      <c r="B27425" t="s">
        <v>1019</v>
      </c>
      <c r="C27425" s="1">
        <v>44378</v>
      </c>
      <c r="D27425">
        <v>437161944</v>
      </c>
      <c r="E27425">
        <v>253878308</v>
      </c>
      <c r="F27425">
        <v>195390919</v>
      </c>
      <c r="G27425">
        <v>3111306</v>
      </c>
      <c r="H27425">
        <v>2416663</v>
      </c>
      <c r="I27425">
        <v>73.84</v>
      </c>
      <c r="J27425">
        <v>42.88</v>
      </c>
      <c r="K27425">
        <v>33</v>
      </c>
      <c r="M27425">
        <v>4082</v>
      </c>
    </row>
    <row r="27426" spans="1:13" customFormat="1" hidden="1">
      <c r="A27426" t="s">
        <v>1018</v>
      </c>
      <c r="B27426" t="s">
        <v>1019</v>
      </c>
      <c r="C27426" s="1">
        <v>44379</v>
      </c>
      <c r="D27426">
        <v>439493653</v>
      </c>
      <c r="E27426">
        <v>254952842</v>
      </c>
      <c r="F27426">
        <v>196647866</v>
      </c>
      <c r="G27426">
        <v>2331709</v>
      </c>
      <c r="H27426">
        <v>2458330</v>
      </c>
      <c r="I27426">
        <v>74.23</v>
      </c>
      <c r="J27426">
        <v>43.06</v>
      </c>
      <c r="K27426">
        <v>33.21</v>
      </c>
      <c r="M27426">
        <v>4152</v>
      </c>
    </row>
    <row r="27427" spans="1:13" customFormat="1" hidden="1">
      <c r="A27427" t="s">
        <v>1018</v>
      </c>
      <c r="B27427" t="s">
        <v>1019</v>
      </c>
      <c r="C27427" s="1">
        <v>44380</v>
      </c>
      <c r="D27427">
        <v>441259684</v>
      </c>
      <c r="E27427">
        <v>255585462</v>
      </c>
      <c r="F27427">
        <v>197791073</v>
      </c>
      <c r="G27427">
        <v>1766031</v>
      </c>
      <c r="H27427">
        <v>2439492</v>
      </c>
      <c r="I27427">
        <v>74.53</v>
      </c>
      <c r="J27427">
        <v>43.17</v>
      </c>
      <c r="K27427">
        <v>33.409999999999997</v>
      </c>
      <c r="M27427">
        <v>4120</v>
      </c>
    </row>
    <row r="27428" spans="1:13" customFormat="1" hidden="1">
      <c r="A27428" t="s">
        <v>1018</v>
      </c>
      <c r="B27428" t="s">
        <v>1019</v>
      </c>
      <c r="C27428" s="1">
        <v>44381</v>
      </c>
      <c r="D27428">
        <v>442588470</v>
      </c>
      <c r="E27428">
        <v>256149834</v>
      </c>
      <c r="F27428">
        <v>198565751</v>
      </c>
      <c r="G27428">
        <v>1328786</v>
      </c>
      <c r="H27428">
        <v>2365041</v>
      </c>
      <c r="I27428">
        <v>74.75</v>
      </c>
      <c r="J27428">
        <v>43.26</v>
      </c>
      <c r="K27428">
        <v>33.54</v>
      </c>
      <c r="M27428">
        <v>3995</v>
      </c>
    </row>
    <row r="27429" spans="1:13" customFormat="1" hidden="1">
      <c r="A27429" t="s">
        <v>1018</v>
      </c>
      <c r="B27429" t="s">
        <v>1019</v>
      </c>
      <c r="C27429" s="1">
        <v>44382</v>
      </c>
      <c r="D27429">
        <v>444026581</v>
      </c>
      <c r="E27429">
        <v>256789623</v>
      </c>
      <c r="F27429">
        <v>199355903</v>
      </c>
      <c r="G27429">
        <v>1438111</v>
      </c>
      <c r="H27429">
        <v>2192323</v>
      </c>
      <c r="I27429">
        <v>75</v>
      </c>
      <c r="J27429">
        <v>43.37</v>
      </c>
      <c r="K27429">
        <v>33.67</v>
      </c>
      <c r="M27429">
        <v>3703</v>
      </c>
    </row>
    <row r="27430" spans="1:13" customFormat="1" hidden="1">
      <c r="A27430" t="s">
        <v>1018</v>
      </c>
      <c r="B27430" t="s">
        <v>1019</v>
      </c>
      <c r="C27430" s="1">
        <v>44383</v>
      </c>
      <c r="D27430">
        <v>446249459</v>
      </c>
      <c r="E27430">
        <v>257990350</v>
      </c>
      <c r="F27430">
        <v>200409637</v>
      </c>
      <c r="G27430">
        <v>2222878</v>
      </c>
      <c r="H27430">
        <v>2178118</v>
      </c>
      <c r="I27430">
        <v>75.37</v>
      </c>
      <c r="J27430">
        <v>43.57</v>
      </c>
      <c r="K27430">
        <v>33.85</v>
      </c>
      <c r="M27430">
        <v>3679</v>
      </c>
    </row>
    <row r="27431" spans="1:13" customFormat="1" hidden="1">
      <c r="A27431" t="s">
        <v>1018</v>
      </c>
      <c r="B27431" t="s">
        <v>1019</v>
      </c>
      <c r="C27431" s="1">
        <v>44384</v>
      </c>
      <c r="D27431">
        <v>448360880</v>
      </c>
      <c r="E27431">
        <v>258838544</v>
      </c>
      <c r="F27431">
        <v>201627361</v>
      </c>
      <c r="G27431">
        <v>2111421</v>
      </c>
      <c r="H27431">
        <v>2044320</v>
      </c>
      <c r="I27431">
        <v>75.73</v>
      </c>
      <c r="J27431">
        <v>43.72</v>
      </c>
      <c r="K27431">
        <v>34.049999999999997</v>
      </c>
      <c r="M27431">
        <v>3453</v>
      </c>
    </row>
    <row r="27432" spans="1:13" customFormat="1" hidden="1">
      <c r="A27432" t="s">
        <v>1018</v>
      </c>
      <c r="B27432" t="s">
        <v>1019</v>
      </c>
      <c r="C27432" s="1">
        <v>44385</v>
      </c>
      <c r="D27432">
        <v>450806122</v>
      </c>
      <c r="E27432">
        <v>259910896</v>
      </c>
      <c r="F27432">
        <v>202927374</v>
      </c>
      <c r="G27432">
        <v>2445242</v>
      </c>
      <c r="H27432">
        <v>1949168</v>
      </c>
      <c r="I27432">
        <v>76.14</v>
      </c>
      <c r="J27432">
        <v>43.9</v>
      </c>
      <c r="K27432">
        <v>34.270000000000003</v>
      </c>
      <c r="M27432">
        <v>3292</v>
      </c>
    </row>
    <row r="27433" spans="1:13" customFormat="1" hidden="1">
      <c r="A27433" t="s">
        <v>1018</v>
      </c>
      <c r="B27433" t="s">
        <v>1019</v>
      </c>
      <c r="C27433" s="1">
        <v>44386</v>
      </c>
      <c r="D27433">
        <v>452977546</v>
      </c>
      <c r="E27433">
        <v>260961189</v>
      </c>
      <c r="F27433">
        <v>203976698</v>
      </c>
      <c r="G27433">
        <v>2171424</v>
      </c>
      <c r="H27433">
        <v>1926270</v>
      </c>
      <c r="I27433">
        <v>76.510000000000005</v>
      </c>
      <c r="J27433">
        <v>44.08</v>
      </c>
      <c r="K27433">
        <v>34.450000000000003</v>
      </c>
      <c r="M27433">
        <v>3253</v>
      </c>
    </row>
    <row r="27434" spans="1:13" customFormat="1" hidden="1">
      <c r="A27434" t="s">
        <v>1018</v>
      </c>
      <c r="B27434" t="s">
        <v>1019</v>
      </c>
      <c r="C27434" s="1">
        <v>44387</v>
      </c>
      <c r="D27434">
        <v>454526466</v>
      </c>
      <c r="E27434">
        <v>261538410</v>
      </c>
      <c r="F27434">
        <v>204882843</v>
      </c>
      <c r="G27434">
        <v>1548920</v>
      </c>
      <c r="H27434">
        <v>1895255</v>
      </c>
      <c r="I27434">
        <v>76.77</v>
      </c>
      <c r="J27434">
        <v>44.17</v>
      </c>
      <c r="K27434">
        <v>34.6</v>
      </c>
      <c r="M27434">
        <v>3201</v>
      </c>
    </row>
    <row r="27435" spans="1:13" customFormat="1" hidden="1">
      <c r="A27435" t="s">
        <v>1018</v>
      </c>
      <c r="B27435" t="s">
        <v>1019</v>
      </c>
      <c r="C27435" s="1">
        <v>44388</v>
      </c>
      <c r="D27435">
        <v>455599780</v>
      </c>
      <c r="E27435">
        <v>261974156</v>
      </c>
      <c r="F27435">
        <v>205532560</v>
      </c>
      <c r="G27435">
        <v>1073314</v>
      </c>
      <c r="H27435">
        <v>1858759</v>
      </c>
      <c r="I27435">
        <v>76.95</v>
      </c>
      <c r="J27435">
        <v>44.25</v>
      </c>
      <c r="K27435">
        <v>34.71</v>
      </c>
      <c r="M27435">
        <v>3139</v>
      </c>
    </row>
    <row r="27436" spans="1:13" customFormat="1" hidden="1">
      <c r="A27436" t="s">
        <v>1018</v>
      </c>
      <c r="B27436" t="s">
        <v>1019</v>
      </c>
      <c r="C27436" s="1">
        <v>44389</v>
      </c>
      <c r="D27436">
        <v>457423800</v>
      </c>
      <c r="E27436">
        <v>262805134</v>
      </c>
      <c r="F27436">
        <v>206487653</v>
      </c>
      <c r="G27436">
        <v>1824020</v>
      </c>
      <c r="H27436">
        <v>1913888</v>
      </c>
      <c r="I27436">
        <v>77.260000000000005</v>
      </c>
      <c r="J27436">
        <v>44.39</v>
      </c>
      <c r="K27436">
        <v>34.880000000000003</v>
      </c>
      <c r="M27436">
        <v>3233</v>
      </c>
    </row>
    <row r="27437" spans="1:13" customFormat="1" hidden="1">
      <c r="A27437" t="s">
        <v>1018</v>
      </c>
      <c r="B27437" t="s">
        <v>1019</v>
      </c>
      <c r="C27437" s="1">
        <v>44390</v>
      </c>
      <c r="D27437">
        <v>459285055</v>
      </c>
      <c r="E27437">
        <v>263801640</v>
      </c>
      <c r="F27437">
        <v>207327468</v>
      </c>
      <c r="G27437">
        <v>1861255</v>
      </c>
      <c r="H27437">
        <v>1862228</v>
      </c>
      <c r="I27437">
        <v>77.569999999999993</v>
      </c>
      <c r="J27437">
        <v>44.56</v>
      </c>
      <c r="K27437">
        <v>35.020000000000003</v>
      </c>
      <c r="M27437">
        <v>3145</v>
      </c>
    </row>
    <row r="27438" spans="1:13" customFormat="1" hidden="1">
      <c r="A27438" t="s">
        <v>1018</v>
      </c>
      <c r="B27438" t="s">
        <v>1019</v>
      </c>
      <c r="C27438" s="1">
        <v>44391</v>
      </c>
      <c r="D27438">
        <v>461321706</v>
      </c>
      <c r="E27438">
        <v>264892643</v>
      </c>
      <c r="F27438">
        <v>208438228</v>
      </c>
      <c r="G27438">
        <v>2036651</v>
      </c>
      <c r="H27438">
        <v>1851547</v>
      </c>
      <c r="I27438">
        <v>77.92</v>
      </c>
      <c r="J27438">
        <v>44.74</v>
      </c>
      <c r="K27438">
        <v>35.200000000000003</v>
      </c>
      <c r="M27438">
        <v>3127</v>
      </c>
    </row>
    <row r="27439" spans="1:13" customFormat="1" hidden="1">
      <c r="A27439" t="s">
        <v>1018</v>
      </c>
      <c r="B27439" t="s">
        <v>1019</v>
      </c>
      <c r="C27439" s="1">
        <v>44392</v>
      </c>
      <c r="D27439">
        <v>463255534</v>
      </c>
      <c r="E27439">
        <v>265911109</v>
      </c>
      <c r="F27439">
        <v>209329500</v>
      </c>
      <c r="G27439">
        <v>1933828</v>
      </c>
      <c r="H27439">
        <v>1778487</v>
      </c>
      <c r="I27439">
        <v>78.239999999999995</v>
      </c>
      <c r="J27439">
        <v>44.91</v>
      </c>
      <c r="K27439">
        <v>35.36</v>
      </c>
      <c r="M27439">
        <v>3004</v>
      </c>
    </row>
    <row r="27440" spans="1:13" customFormat="1" hidden="1">
      <c r="A27440" t="s">
        <v>1018</v>
      </c>
      <c r="B27440" t="s">
        <v>1019</v>
      </c>
      <c r="C27440" s="1">
        <v>44393</v>
      </c>
      <c r="D27440">
        <v>465564311</v>
      </c>
      <c r="E27440">
        <v>267098791</v>
      </c>
      <c r="F27440">
        <v>210415722</v>
      </c>
      <c r="G27440">
        <v>2308777</v>
      </c>
      <c r="H27440">
        <v>1798109</v>
      </c>
      <c r="I27440">
        <v>78.63</v>
      </c>
      <c r="J27440">
        <v>45.11</v>
      </c>
      <c r="K27440">
        <v>35.54</v>
      </c>
      <c r="M27440">
        <v>3037</v>
      </c>
    </row>
    <row r="27441" spans="1:13" customFormat="1" hidden="1">
      <c r="A27441" t="s">
        <v>1018</v>
      </c>
      <c r="B27441" t="s">
        <v>1019</v>
      </c>
      <c r="C27441" s="1">
        <v>44394</v>
      </c>
      <c r="D27441">
        <v>467028564</v>
      </c>
      <c r="E27441">
        <v>267805263</v>
      </c>
      <c r="F27441">
        <v>211142941</v>
      </c>
      <c r="G27441">
        <v>1464253</v>
      </c>
      <c r="H27441">
        <v>1786014</v>
      </c>
      <c r="I27441">
        <v>78.88</v>
      </c>
      <c r="J27441">
        <v>45.23</v>
      </c>
      <c r="K27441">
        <v>35.659999999999997</v>
      </c>
      <c r="M27441">
        <v>3017</v>
      </c>
    </row>
    <row r="27442" spans="1:13" customFormat="1" hidden="1">
      <c r="A27442" t="s">
        <v>1018</v>
      </c>
      <c r="B27442" t="s">
        <v>1019</v>
      </c>
      <c r="C27442" s="1">
        <v>44395</v>
      </c>
      <c r="D27442">
        <v>468091949</v>
      </c>
      <c r="E27442">
        <v>268324265</v>
      </c>
      <c r="F27442">
        <v>211675132</v>
      </c>
      <c r="G27442">
        <v>1063385</v>
      </c>
      <c r="H27442">
        <v>1784596</v>
      </c>
      <c r="I27442">
        <v>79.06</v>
      </c>
      <c r="J27442">
        <v>45.32</v>
      </c>
      <c r="K27442">
        <v>35.75</v>
      </c>
      <c r="M27442">
        <v>3014</v>
      </c>
    </row>
    <row r="27443" spans="1:13" customFormat="1" hidden="1">
      <c r="A27443" t="s">
        <v>1018</v>
      </c>
      <c r="B27443" t="s">
        <v>1019</v>
      </c>
      <c r="C27443" s="1">
        <v>44396</v>
      </c>
      <c r="D27443">
        <v>470309883</v>
      </c>
      <c r="E27443">
        <v>269480743</v>
      </c>
      <c r="F27443">
        <v>212735135</v>
      </c>
      <c r="G27443">
        <v>2217934</v>
      </c>
      <c r="H27443">
        <v>1840869</v>
      </c>
      <c r="I27443">
        <v>79.430000000000007</v>
      </c>
      <c r="J27443">
        <v>45.51</v>
      </c>
      <c r="K27443">
        <v>35.93</v>
      </c>
      <c r="M27443">
        <v>3109</v>
      </c>
    </row>
    <row r="27444" spans="1:13" customFormat="1" hidden="1">
      <c r="A27444" t="s">
        <v>1018</v>
      </c>
      <c r="B27444" t="s">
        <v>1019</v>
      </c>
      <c r="C27444" s="1">
        <v>44397</v>
      </c>
      <c r="D27444">
        <v>472069617</v>
      </c>
      <c r="E27444">
        <v>270418493</v>
      </c>
      <c r="F27444">
        <v>213606799</v>
      </c>
      <c r="G27444">
        <v>1759734</v>
      </c>
      <c r="H27444">
        <v>1826366</v>
      </c>
      <c r="I27444">
        <v>79.73</v>
      </c>
      <c r="J27444">
        <v>45.67</v>
      </c>
      <c r="K27444">
        <v>36.08</v>
      </c>
      <c r="M27444">
        <v>3085</v>
      </c>
    </row>
    <row r="27445" spans="1:13" customFormat="1" hidden="1">
      <c r="A27445" t="s">
        <v>1018</v>
      </c>
      <c r="B27445" t="s">
        <v>1019</v>
      </c>
      <c r="C27445" s="1">
        <v>44398</v>
      </c>
      <c r="D27445">
        <v>474465926</v>
      </c>
      <c r="E27445">
        <v>271679119</v>
      </c>
      <c r="F27445">
        <v>214724756</v>
      </c>
      <c r="G27445">
        <v>2396309</v>
      </c>
      <c r="H27445">
        <v>1877746</v>
      </c>
      <c r="I27445">
        <v>80.14</v>
      </c>
      <c r="J27445">
        <v>45.89</v>
      </c>
      <c r="K27445">
        <v>36.270000000000003</v>
      </c>
      <c r="M27445">
        <v>3171</v>
      </c>
    </row>
    <row r="27446" spans="1:13" customFormat="1" hidden="1">
      <c r="A27446" t="s">
        <v>1018</v>
      </c>
      <c r="B27446" t="s">
        <v>1019</v>
      </c>
      <c r="C27446" s="1">
        <v>44399</v>
      </c>
      <c r="D27446">
        <v>477346121</v>
      </c>
      <c r="E27446">
        <v>273264763</v>
      </c>
      <c r="F27446">
        <v>216026106</v>
      </c>
      <c r="G27446">
        <v>2880195</v>
      </c>
      <c r="H27446">
        <v>2012941</v>
      </c>
      <c r="I27446">
        <v>80.62</v>
      </c>
      <c r="J27446">
        <v>46.15</v>
      </c>
      <c r="K27446">
        <v>36.49</v>
      </c>
      <c r="M27446">
        <v>3400</v>
      </c>
    </row>
    <row r="27447" spans="1:13" customFormat="1" hidden="1">
      <c r="A27447" t="s">
        <v>1018</v>
      </c>
      <c r="B27447" t="s">
        <v>1019</v>
      </c>
      <c r="C27447" s="1">
        <v>44400</v>
      </c>
      <c r="D27447">
        <v>480269078</v>
      </c>
      <c r="E27447">
        <v>274954431</v>
      </c>
      <c r="F27447">
        <v>217307515</v>
      </c>
      <c r="G27447">
        <v>2922957</v>
      </c>
      <c r="H27447">
        <v>2100681</v>
      </c>
      <c r="I27447">
        <v>81.12</v>
      </c>
      <c r="J27447">
        <v>46.44</v>
      </c>
      <c r="K27447">
        <v>36.700000000000003</v>
      </c>
      <c r="M27447">
        <v>3548</v>
      </c>
    </row>
    <row r="27448" spans="1:13" customFormat="1" hidden="1">
      <c r="A27448" t="s">
        <v>1018</v>
      </c>
      <c r="B27448" t="s">
        <v>1019</v>
      </c>
      <c r="C27448" s="1">
        <v>44401</v>
      </c>
      <c r="D27448">
        <v>482455011</v>
      </c>
      <c r="E27448">
        <v>276200881</v>
      </c>
      <c r="F27448">
        <v>218261471</v>
      </c>
      <c r="G27448">
        <v>2185933</v>
      </c>
      <c r="H27448">
        <v>2203778</v>
      </c>
      <c r="I27448">
        <v>81.489999999999995</v>
      </c>
      <c r="J27448">
        <v>46.65</v>
      </c>
      <c r="K27448">
        <v>36.86</v>
      </c>
      <c r="M27448">
        <v>3722</v>
      </c>
    </row>
    <row r="27449" spans="1:13" customFormat="1" hidden="1">
      <c r="A27449" t="s">
        <v>1018</v>
      </c>
      <c r="B27449" t="s">
        <v>1019</v>
      </c>
      <c r="C27449" s="1">
        <v>44402</v>
      </c>
      <c r="D27449">
        <v>483896639</v>
      </c>
      <c r="E27449">
        <v>277087750</v>
      </c>
      <c r="F27449">
        <v>218835728</v>
      </c>
      <c r="G27449">
        <v>1441628</v>
      </c>
      <c r="H27449">
        <v>2257813</v>
      </c>
      <c r="I27449">
        <v>81.73</v>
      </c>
      <c r="J27449">
        <v>46.8</v>
      </c>
      <c r="K27449">
        <v>36.96</v>
      </c>
      <c r="M27449">
        <v>3813</v>
      </c>
    </row>
    <row r="27450" spans="1:13" customFormat="1" hidden="1">
      <c r="A27450" t="s">
        <v>1018</v>
      </c>
      <c r="B27450" t="s">
        <v>1019</v>
      </c>
      <c r="C27450" s="1">
        <v>44403</v>
      </c>
      <c r="D27450">
        <v>486668441</v>
      </c>
      <c r="E27450">
        <v>278916686</v>
      </c>
      <c r="F27450">
        <v>219819298</v>
      </c>
      <c r="G27450">
        <v>2771802</v>
      </c>
      <c r="H27450">
        <v>2336937</v>
      </c>
      <c r="I27450">
        <v>82.2</v>
      </c>
      <c r="J27450">
        <v>47.11</v>
      </c>
      <c r="K27450">
        <v>37.130000000000003</v>
      </c>
      <c r="M27450">
        <v>3947</v>
      </c>
    </row>
    <row r="27451" spans="1:13" customFormat="1" hidden="1">
      <c r="A27451" t="s">
        <v>1018</v>
      </c>
      <c r="B27451" t="s">
        <v>1019</v>
      </c>
      <c r="C27451" s="1">
        <v>44404</v>
      </c>
      <c r="D27451">
        <v>489198168</v>
      </c>
      <c r="E27451">
        <v>280487411</v>
      </c>
      <c r="F27451">
        <v>220773004</v>
      </c>
      <c r="G27451">
        <v>2529727</v>
      </c>
      <c r="H27451">
        <v>2446936</v>
      </c>
      <c r="I27451">
        <v>82.62</v>
      </c>
      <c r="J27451">
        <v>47.37</v>
      </c>
      <c r="K27451">
        <v>37.29</v>
      </c>
      <c r="M27451">
        <v>4133</v>
      </c>
    </row>
    <row r="27452" spans="1:13" customFormat="1" hidden="1">
      <c r="A27452" t="s">
        <v>1018</v>
      </c>
      <c r="B27452" t="s">
        <v>1019</v>
      </c>
      <c r="C27452" s="1">
        <v>44405</v>
      </c>
      <c r="D27452">
        <v>491810629</v>
      </c>
      <c r="E27452">
        <v>282126338</v>
      </c>
      <c r="F27452">
        <v>221739457</v>
      </c>
      <c r="G27452">
        <v>2612461</v>
      </c>
      <c r="H27452">
        <v>2477815</v>
      </c>
      <c r="I27452">
        <v>83.07</v>
      </c>
      <c r="J27452">
        <v>47.65</v>
      </c>
      <c r="K27452">
        <v>37.450000000000003</v>
      </c>
      <c r="M27452">
        <v>4185</v>
      </c>
    </row>
    <row r="27453" spans="1:13" customFormat="1" hidden="1">
      <c r="A27453" t="s">
        <v>1018</v>
      </c>
      <c r="B27453" t="s">
        <v>1019</v>
      </c>
      <c r="C27453" s="1">
        <v>44406</v>
      </c>
      <c r="D27453">
        <v>494250993</v>
      </c>
      <c r="E27453">
        <v>283740421</v>
      </c>
      <c r="F27453">
        <v>222621199</v>
      </c>
      <c r="G27453">
        <v>2440364</v>
      </c>
      <c r="H27453">
        <v>2414982</v>
      </c>
      <c r="I27453">
        <v>83.48</v>
      </c>
      <c r="J27453">
        <v>47.92</v>
      </c>
      <c r="K27453">
        <v>37.6</v>
      </c>
      <c r="M27453">
        <v>4079</v>
      </c>
    </row>
    <row r="27454" spans="1:13" customFormat="1" hidden="1">
      <c r="A27454" t="s">
        <v>1018</v>
      </c>
      <c r="B27454" t="s">
        <v>1019</v>
      </c>
      <c r="C27454" s="1">
        <v>44407</v>
      </c>
      <c r="D27454">
        <v>497536733</v>
      </c>
      <c r="E27454">
        <v>285906196</v>
      </c>
      <c r="F27454">
        <v>223498011</v>
      </c>
      <c r="G27454">
        <v>3285740</v>
      </c>
      <c r="H27454">
        <v>2466808</v>
      </c>
      <c r="I27454">
        <v>84.03</v>
      </c>
      <c r="J27454">
        <v>48.29</v>
      </c>
      <c r="K27454">
        <v>37.75</v>
      </c>
      <c r="M27454">
        <v>4166</v>
      </c>
    </row>
    <row r="27455" spans="1:13" customFormat="1" hidden="1">
      <c r="A27455" t="s">
        <v>1018</v>
      </c>
      <c r="B27455" t="s">
        <v>1019</v>
      </c>
      <c r="C27455" s="1">
        <v>44408</v>
      </c>
      <c r="D27455">
        <v>499497897</v>
      </c>
      <c r="E27455">
        <v>287355351</v>
      </c>
      <c r="F27455">
        <v>224028477</v>
      </c>
      <c r="G27455">
        <v>1961164</v>
      </c>
      <c r="H27455">
        <v>2434698</v>
      </c>
      <c r="I27455">
        <v>84.36</v>
      </c>
      <c r="J27455">
        <v>48.53</v>
      </c>
      <c r="K27455">
        <v>37.840000000000003</v>
      </c>
      <c r="M27455">
        <v>4112</v>
      </c>
    </row>
    <row r="27456" spans="1:13" customFormat="1" hidden="1">
      <c r="A27456" t="s">
        <v>1018</v>
      </c>
      <c r="B27456" t="s">
        <v>1019</v>
      </c>
      <c r="C27456" s="1">
        <v>44409</v>
      </c>
      <c r="D27456">
        <v>500986861</v>
      </c>
      <c r="E27456">
        <v>288376603</v>
      </c>
      <c r="F27456">
        <v>224502099</v>
      </c>
      <c r="G27456">
        <v>1488964</v>
      </c>
      <c r="H27456">
        <v>2441460</v>
      </c>
      <c r="I27456">
        <v>84.62</v>
      </c>
      <c r="J27456">
        <v>48.71</v>
      </c>
      <c r="K27456">
        <v>37.92</v>
      </c>
      <c r="M27456">
        <v>4124</v>
      </c>
    </row>
    <row r="27457" spans="1:13" customFormat="1" hidden="1">
      <c r="A27457" t="s">
        <v>1018</v>
      </c>
      <c r="B27457" t="s">
        <v>1019</v>
      </c>
      <c r="C27457" s="1">
        <v>44410</v>
      </c>
      <c r="D27457">
        <v>502525601</v>
      </c>
      <c r="E27457">
        <v>289499181</v>
      </c>
      <c r="F27457">
        <v>224902611</v>
      </c>
      <c r="G27457">
        <v>1538740</v>
      </c>
      <c r="H27457">
        <v>2265309</v>
      </c>
      <c r="I27457">
        <v>84.88</v>
      </c>
      <c r="J27457">
        <v>48.9</v>
      </c>
      <c r="K27457">
        <v>37.99</v>
      </c>
      <c r="M27457">
        <v>3826</v>
      </c>
    </row>
    <row r="27458" spans="1:13" customFormat="1" hidden="1">
      <c r="A27458" t="s">
        <v>1018</v>
      </c>
      <c r="B27458" t="s">
        <v>1019</v>
      </c>
      <c r="C27458" s="1">
        <v>44411</v>
      </c>
      <c r="D27458">
        <v>504728883</v>
      </c>
      <c r="E27458">
        <v>290951195</v>
      </c>
      <c r="F27458">
        <v>225860533</v>
      </c>
      <c r="G27458">
        <v>2203282</v>
      </c>
      <c r="H27458">
        <v>2218674</v>
      </c>
      <c r="I27458">
        <v>85.25</v>
      </c>
      <c r="J27458">
        <v>49.14</v>
      </c>
      <c r="K27458">
        <v>38.15</v>
      </c>
      <c r="M27458">
        <v>3747</v>
      </c>
    </row>
    <row r="27459" spans="1:13" customFormat="1" hidden="1">
      <c r="A27459" t="s">
        <v>1018</v>
      </c>
      <c r="B27459" t="s">
        <v>1019</v>
      </c>
      <c r="C27459" s="1">
        <v>44412</v>
      </c>
      <c r="D27459">
        <v>507051217</v>
      </c>
      <c r="E27459">
        <v>292407045</v>
      </c>
      <c r="F27459">
        <v>226748008</v>
      </c>
      <c r="G27459">
        <v>2322334</v>
      </c>
      <c r="H27459">
        <v>2177227</v>
      </c>
      <c r="I27459">
        <v>85.64</v>
      </c>
      <c r="J27459">
        <v>49.39</v>
      </c>
      <c r="K27459">
        <v>38.299999999999997</v>
      </c>
      <c r="M27459">
        <v>3677</v>
      </c>
    </row>
    <row r="27460" spans="1:13" customFormat="1" hidden="1">
      <c r="A27460" t="s">
        <v>1018</v>
      </c>
      <c r="B27460" t="s">
        <v>1019</v>
      </c>
      <c r="C27460" s="1">
        <v>44413</v>
      </c>
      <c r="D27460">
        <v>509513486</v>
      </c>
      <c r="E27460">
        <v>294022688</v>
      </c>
      <c r="F27460">
        <v>227622911</v>
      </c>
      <c r="G27460">
        <v>2462269</v>
      </c>
      <c r="H27460">
        <v>2180356</v>
      </c>
      <c r="I27460">
        <v>86.06</v>
      </c>
      <c r="J27460">
        <v>49.66</v>
      </c>
      <c r="K27460">
        <v>38.450000000000003</v>
      </c>
      <c r="M27460">
        <v>3683</v>
      </c>
    </row>
    <row r="27461" spans="1:13" customFormat="1" hidden="1">
      <c r="A27461" t="s">
        <v>1018</v>
      </c>
      <c r="B27461" t="s">
        <v>1019</v>
      </c>
      <c r="C27461" s="1">
        <v>44414</v>
      </c>
      <c r="D27461">
        <v>511720010</v>
      </c>
      <c r="E27461">
        <v>295459765</v>
      </c>
      <c r="F27461">
        <v>228419527</v>
      </c>
      <c r="G27461">
        <v>2206524</v>
      </c>
      <c r="H27461">
        <v>2026182</v>
      </c>
      <c r="I27461">
        <v>86.43</v>
      </c>
      <c r="J27461">
        <v>49.9</v>
      </c>
      <c r="K27461">
        <v>38.58</v>
      </c>
      <c r="M27461">
        <v>3422</v>
      </c>
    </row>
    <row r="27462" spans="1:13" customFormat="1" hidden="1">
      <c r="A27462" t="s">
        <v>1018</v>
      </c>
      <c r="B27462" t="s">
        <v>1019</v>
      </c>
      <c r="C27462" s="1">
        <v>44415</v>
      </c>
      <c r="D27462">
        <v>512889666</v>
      </c>
      <c r="E27462">
        <v>296208731</v>
      </c>
      <c r="F27462">
        <v>228852093</v>
      </c>
      <c r="G27462">
        <v>1169656</v>
      </c>
      <c r="H27462">
        <v>1913110</v>
      </c>
      <c r="I27462">
        <v>86.63</v>
      </c>
      <c r="J27462">
        <v>50.03</v>
      </c>
      <c r="K27462">
        <v>38.65</v>
      </c>
      <c r="M27462">
        <v>3231</v>
      </c>
    </row>
    <row r="27463" spans="1:13" customFormat="1" hidden="1">
      <c r="A27463" t="s">
        <v>1018</v>
      </c>
      <c r="B27463" t="s">
        <v>1019</v>
      </c>
      <c r="C27463" s="1">
        <v>44416</v>
      </c>
      <c r="D27463">
        <v>514349264</v>
      </c>
      <c r="E27463">
        <v>297088477</v>
      </c>
      <c r="F27463">
        <v>229454717</v>
      </c>
      <c r="G27463">
        <v>1459598</v>
      </c>
      <c r="H27463">
        <v>1908915</v>
      </c>
      <c r="I27463">
        <v>86.87</v>
      </c>
      <c r="J27463">
        <v>50.18</v>
      </c>
      <c r="K27463">
        <v>38.75</v>
      </c>
      <c r="M27463">
        <v>3224</v>
      </c>
    </row>
    <row r="27464" spans="1:13" customFormat="1" hidden="1">
      <c r="A27464" t="s">
        <v>1018</v>
      </c>
      <c r="B27464" t="s">
        <v>1019</v>
      </c>
      <c r="C27464" s="1">
        <v>44417</v>
      </c>
      <c r="D27464">
        <v>515959148</v>
      </c>
      <c r="E27464">
        <v>298048343</v>
      </c>
      <c r="F27464">
        <v>230074648</v>
      </c>
      <c r="G27464">
        <v>1609884</v>
      </c>
      <c r="H27464">
        <v>1919078</v>
      </c>
      <c r="I27464">
        <v>87.14</v>
      </c>
      <c r="J27464">
        <v>50.34</v>
      </c>
      <c r="K27464">
        <v>38.86</v>
      </c>
      <c r="M27464">
        <v>3241</v>
      </c>
    </row>
    <row r="27465" spans="1:13" customFormat="1" hidden="1">
      <c r="A27465" t="s">
        <v>1018</v>
      </c>
      <c r="B27465" t="s">
        <v>1019</v>
      </c>
      <c r="C27465" s="1">
        <v>44418</v>
      </c>
      <c r="D27465">
        <v>518179151</v>
      </c>
      <c r="E27465">
        <v>299399514</v>
      </c>
      <c r="F27465">
        <v>230953148</v>
      </c>
      <c r="G27465">
        <v>2220003</v>
      </c>
      <c r="H27465">
        <v>1921467</v>
      </c>
      <c r="I27465">
        <v>87.52</v>
      </c>
      <c r="J27465">
        <v>50.57</v>
      </c>
      <c r="K27465">
        <v>39.01</v>
      </c>
      <c r="M27465">
        <v>3245</v>
      </c>
    </row>
    <row r="27466" spans="1:13" customFormat="1" hidden="1">
      <c r="A27466" t="s">
        <v>1018</v>
      </c>
      <c r="B27466" t="s">
        <v>1019</v>
      </c>
      <c r="C27466" s="1">
        <v>44419</v>
      </c>
      <c r="D27466">
        <v>520078575</v>
      </c>
      <c r="E27466">
        <v>300525060</v>
      </c>
      <c r="F27466">
        <v>231797955</v>
      </c>
      <c r="G27466">
        <v>1899424</v>
      </c>
      <c r="H27466">
        <v>1861051</v>
      </c>
      <c r="I27466">
        <v>87.84</v>
      </c>
      <c r="J27466">
        <v>50.76</v>
      </c>
      <c r="K27466">
        <v>39.15</v>
      </c>
      <c r="M27466">
        <v>3143</v>
      </c>
    </row>
    <row r="27467" spans="1:13" customFormat="1" hidden="1">
      <c r="A27467" t="s">
        <v>1018</v>
      </c>
      <c r="B27467" t="s">
        <v>1019</v>
      </c>
      <c r="C27467" s="1">
        <v>44420</v>
      </c>
      <c r="D27467">
        <v>522507913</v>
      </c>
      <c r="E27467">
        <v>301945980</v>
      </c>
      <c r="F27467">
        <v>232772189</v>
      </c>
      <c r="G27467">
        <v>2429338</v>
      </c>
      <c r="H27467">
        <v>1856347</v>
      </c>
      <c r="I27467">
        <v>88.25</v>
      </c>
      <c r="J27467">
        <v>51</v>
      </c>
      <c r="K27467">
        <v>39.31</v>
      </c>
      <c r="M27467">
        <v>3135</v>
      </c>
    </row>
    <row r="27468" spans="1:13" customFormat="1" hidden="1">
      <c r="A27468" t="s">
        <v>1018</v>
      </c>
      <c r="B27468" t="s">
        <v>1019</v>
      </c>
      <c r="C27468" s="1">
        <v>44421</v>
      </c>
      <c r="D27468">
        <v>525024786</v>
      </c>
      <c r="E27468">
        <v>303417406</v>
      </c>
      <c r="F27468">
        <v>233755075</v>
      </c>
      <c r="G27468">
        <v>2516873</v>
      </c>
      <c r="H27468">
        <v>1900682</v>
      </c>
      <c r="I27468">
        <v>88.68</v>
      </c>
      <c r="J27468">
        <v>51.25</v>
      </c>
      <c r="K27468">
        <v>39.479999999999997</v>
      </c>
      <c r="M27468">
        <v>3210</v>
      </c>
    </row>
    <row r="27469" spans="1:13" customFormat="1" hidden="1">
      <c r="A27469" t="s">
        <v>1018</v>
      </c>
      <c r="B27469" t="s">
        <v>1019</v>
      </c>
      <c r="C27469" s="1">
        <v>44422</v>
      </c>
      <c r="D27469">
        <v>527230988</v>
      </c>
      <c r="E27469">
        <v>304651276</v>
      </c>
      <c r="F27469">
        <v>234587647</v>
      </c>
      <c r="G27469">
        <v>2206202</v>
      </c>
      <c r="H27469">
        <v>2048760</v>
      </c>
      <c r="I27469">
        <v>89.05</v>
      </c>
      <c r="J27469">
        <v>51.46</v>
      </c>
      <c r="K27469">
        <v>39.619999999999997</v>
      </c>
      <c r="M27469">
        <v>3460</v>
      </c>
    </row>
    <row r="27470" spans="1:13" customFormat="1" hidden="1">
      <c r="A27470" t="s">
        <v>1018</v>
      </c>
      <c r="B27470" t="s">
        <v>1019</v>
      </c>
      <c r="C27470" s="1">
        <v>44423</v>
      </c>
      <c r="D27470">
        <v>529121556</v>
      </c>
      <c r="E27470">
        <v>305581917</v>
      </c>
      <c r="F27470">
        <v>235156706</v>
      </c>
      <c r="G27470">
        <v>1890568</v>
      </c>
      <c r="H27470">
        <v>2110327</v>
      </c>
      <c r="I27470">
        <v>89.37</v>
      </c>
      <c r="J27470">
        <v>51.61</v>
      </c>
      <c r="K27470">
        <v>39.72</v>
      </c>
      <c r="M27470">
        <v>3564</v>
      </c>
    </row>
    <row r="27471" spans="1:13" customFormat="1" hidden="1">
      <c r="A27471" t="s">
        <v>1018</v>
      </c>
      <c r="B27471" t="s">
        <v>1019</v>
      </c>
      <c r="C27471" s="1">
        <v>44424</v>
      </c>
      <c r="D27471">
        <v>531523358</v>
      </c>
      <c r="E27471">
        <v>306661478</v>
      </c>
      <c r="F27471">
        <v>236370662</v>
      </c>
      <c r="G27471">
        <v>2401802</v>
      </c>
      <c r="H27471">
        <v>2223459</v>
      </c>
      <c r="I27471">
        <v>89.77</v>
      </c>
      <c r="J27471">
        <v>51.79</v>
      </c>
      <c r="K27471">
        <v>39.92</v>
      </c>
      <c r="M27471">
        <v>3755</v>
      </c>
    </row>
    <row r="27472" spans="1:13" customFormat="1" hidden="1">
      <c r="A27472" t="s">
        <v>1018</v>
      </c>
      <c r="B27472" t="s">
        <v>1019</v>
      </c>
      <c r="C27472" s="1">
        <v>44425</v>
      </c>
      <c r="D27472">
        <v>534230105</v>
      </c>
      <c r="E27472">
        <v>308210673</v>
      </c>
      <c r="F27472">
        <v>237519169</v>
      </c>
      <c r="G27472">
        <v>2706747</v>
      </c>
      <c r="H27472">
        <v>2292993</v>
      </c>
      <c r="I27472">
        <v>90.23</v>
      </c>
      <c r="J27472">
        <v>52.06</v>
      </c>
      <c r="K27472">
        <v>40.119999999999997</v>
      </c>
      <c r="M27472">
        <v>3873</v>
      </c>
    </row>
    <row r="27473" spans="1:13" customFormat="1" hidden="1">
      <c r="A27473" t="s">
        <v>1018</v>
      </c>
      <c r="B27473" t="s">
        <v>1019</v>
      </c>
      <c r="C27473" s="1">
        <v>44426</v>
      </c>
      <c r="D27473">
        <v>535949813</v>
      </c>
      <c r="E27473">
        <v>309073576</v>
      </c>
      <c r="F27473">
        <v>238360691</v>
      </c>
      <c r="G27473">
        <v>1719708</v>
      </c>
      <c r="H27473">
        <v>2267320</v>
      </c>
      <c r="I27473">
        <v>90.52</v>
      </c>
      <c r="J27473">
        <v>52.2</v>
      </c>
      <c r="K27473">
        <v>40.26</v>
      </c>
      <c r="M27473">
        <v>3829</v>
      </c>
    </row>
    <row r="27474" spans="1:13" customFormat="1" hidden="1">
      <c r="A27474" t="s">
        <v>1018</v>
      </c>
      <c r="B27474" t="s">
        <v>1019</v>
      </c>
      <c r="C27474" s="1">
        <v>44427</v>
      </c>
      <c r="D27474">
        <v>537219174</v>
      </c>
      <c r="E27474">
        <v>309704173</v>
      </c>
      <c r="F27474">
        <v>238944123</v>
      </c>
      <c r="G27474">
        <v>1269361</v>
      </c>
      <c r="H27474">
        <v>2101609</v>
      </c>
      <c r="I27474">
        <v>90.74</v>
      </c>
      <c r="J27474">
        <v>52.31</v>
      </c>
      <c r="K27474">
        <v>40.36</v>
      </c>
      <c r="M27474">
        <v>3550</v>
      </c>
    </row>
    <row r="27475" spans="1:13" customFormat="1" hidden="1">
      <c r="A27475" t="s">
        <v>1020</v>
      </c>
      <c r="B27475" t="s">
        <v>1021</v>
      </c>
      <c r="C27475" s="1">
        <v>44243</v>
      </c>
      <c r="D27475">
        <v>0</v>
      </c>
      <c r="E27475">
        <v>0</v>
      </c>
      <c r="I27475">
        <v>0</v>
      </c>
      <c r="J27475">
        <v>0</v>
      </c>
    </row>
    <row r="27476" spans="1:13" customFormat="1" hidden="1">
      <c r="A27476" t="s">
        <v>1020</v>
      </c>
      <c r="B27476" t="s">
        <v>1021</v>
      </c>
      <c r="C27476" s="1">
        <v>44244</v>
      </c>
      <c r="H27476">
        <v>189</v>
      </c>
      <c r="M27476">
        <v>91</v>
      </c>
    </row>
    <row r="27477" spans="1:13" customFormat="1" hidden="1">
      <c r="A27477" t="s">
        <v>1020</v>
      </c>
      <c r="B27477" t="s">
        <v>1021</v>
      </c>
      <c r="C27477" s="1">
        <v>44245</v>
      </c>
      <c r="H27477">
        <v>189</v>
      </c>
      <c r="M27477">
        <v>91</v>
      </c>
    </row>
    <row r="27478" spans="1:13" customFormat="1" hidden="1">
      <c r="A27478" t="s">
        <v>1020</v>
      </c>
      <c r="B27478" t="s">
        <v>1021</v>
      </c>
      <c r="C27478" s="1">
        <v>44246</v>
      </c>
      <c r="H27478">
        <v>189</v>
      </c>
      <c r="M27478">
        <v>91</v>
      </c>
    </row>
    <row r="27479" spans="1:13" customFormat="1" hidden="1">
      <c r="A27479" t="s">
        <v>1020</v>
      </c>
      <c r="B27479" t="s">
        <v>1021</v>
      </c>
      <c r="C27479" s="1">
        <v>44247</v>
      </c>
      <c r="H27479">
        <v>189</v>
      </c>
      <c r="M27479">
        <v>91</v>
      </c>
    </row>
    <row r="27480" spans="1:13" customFormat="1" hidden="1">
      <c r="A27480" t="s">
        <v>1020</v>
      </c>
      <c r="B27480" t="s">
        <v>1021</v>
      </c>
      <c r="C27480" s="1">
        <v>44248</v>
      </c>
      <c r="H27480">
        <v>189</v>
      </c>
      <c r="M27480">
        <v>91</v>
      </c>
    </row>
    <row r="27481" spans="1:13" customFormat="1" hidden="1">
      <c r="A27481" t="s">
        <v>1020</v>
      </c>
      <c r="B27481" t="s">
        <v>1021</v>
      </c>
      <c r="C27481" s="1">
        <v>44249</v>
      </c>
      <c r="H27481">
        <v>189</v>
      </c>
      <c r="M27481">
        <v>91</v>
      </c>
    </row>
    <row r="27482" spans="1:13" customFormat="1" hidden="1">
      <c r="A27482" t="s">
        <v>1020</v>
      </c>
      <c r="B27482" t="s">
        <v>1021</v>
      </c>
      <c r="C27482" s="1">
        <v>44250</v>
      </c>
      <c r="H27482">
        <v>189</v>
      </c>
      <c r="M27482">
        <v>91</v>
      </c>
    </row>
    <row r="27483" spans="1:13" customFormat="1" hidden="1">
      <c r="A27483" t="s">
        <v>1020</v>
      </c>
      <c r="B27483" t="s">
        <v>1021</v>
      </c>
      <c r="C27483" s="1">
        <v>44251</v>
      </c>
      <c r="H27483">
        <v>189</v>
      </c>
      <c r="M27483">
        <v>91</v>
      </c>
    </row>
    <row r="27484" spans="1:13" customFormat="1" hidden="1">
      <c r="A27484" t="s">
        <v>1020</v>
      </c>
      <c r="B27484" t="s">
        <v>1021</v>
      </c>
      <c r="C27484" s="1">
        <v>44252</v>
      </c>
      <c r="H27484">
        <v>189</v>
      </c>
      <c r="M27484">
        <v>91</v>
      </c>
    </row>
    <row r="27485" spans="1:13" customFormat="1" hidden="1">
      <c r="A27485" t="s">
        <v>1020</v>
      </c>
      <c r="B27485" t="s">
        <v>1021</v>
      </c>
      <c r="C27485" s="1">
        <v>44253</v>
      </c>
      <c r="H27485">
        <v>189</v>
      </c>
      <c r="M27485">
        <v>91</v>
      </c>
    </row>
    <row r="27486" spans="1:13" customFormat="1" hidden="1">
      <c r="A27486" t="s">
        <v>1020</v>
      </c>
      <c r="B27486" t="s">
        <v>1021</v>
      </c>
      <c r="C27486" s="1">
        <v>44254</v>
      </c>
      <c r="H27486">
        <v>189</v>
      </c>
      <c r="M27486">
        <v>91</v>
      </c>
    </row>
    <row r="27487" spans="1:13" customFormat="1" hidden="1">
      <c r="A27487" t="s">
        <v>1020</v>
      </c>
      <c r="B27487" t="s">
        <v>1021</v>
      </c>
      <c r="C27487" s="1">
        <v>44255</v>
      </c>
      <c r="H27487">
        <v>189</v>
      </c>
      <c r="M27487">
        <v>91</v>
      </c>
    </row>
    <row r="27488" spans="1:13" customFormat="1" hidden="1">
      <c r="A27488" t="s">
        <v>1020</v>
      </c>
      <c r="B27488" t="s">
        <v>1021</v>
      </c>
      <c r="C27488" s="1">
        <v>44256</v>
      </c>
      <c r="H27488">
        <v>189</v>
      </c>
      <c r="M27488">
        <v>91</v>
      </c>
    </row>
    <row r="27489" spans="1:13" customFormat="1" hidden="1">
      <c r="A27489" t="s">
        <v>1020</v>
      </c>
      <c r="B27489" t="s">
        <v>1021</v>
      </c>
      <c r="C27489" s="1">
        <v>44257</v>
      </c>
      <c r="H27489">
        <v>189</v>
      </c>
      <c r="M27489">
        <v>91</v>
      </c>
    </row>
    <row r="27490" spans="1:13" customFormat="1" hidden="1">
      <c r="A27490" t="s">
        <v>1020</v>
      </c>
      <c r="B27490" t="s">
        <v>1021</v>
      </c>
      <c r="C27490" s="1">
        <v>44258</v>
      </c>
      <c r="H27490">
        <v>189</v>
      </c>
      <c r="M27490">
        <v>91</v>
      </c>
    </row>
    <row r="27491" spans="1:13" customFormat="1" hidden="1">
      <c r="A27491" t="s">
        <v>1020</v>
      </c>
      <c r="B27491" t="s">
        <v>1021</v>
      </c>
      <c r="C27491" s="1">
        <v>44259</v>
      </c>
      <c r="H27491">
        <v>189</v>
      </c>
      <c r="M27491">
        <v>91</v>
      </c>
    </row>
    <row r="27492" spans="1:13" customFormat="1" hidden="1">
      <c r="A27492" t="s">
        <v>1020</v>
      </c>
      <c r="B27492" t="s">
        <v>1021</v>
      </c>
      <c r="C27492" s="1">
        <v>44260</v>
      </c>
      <c r="H27492">
        <v>189</v>
      </c>
      <c r="M27492">
        <v>91</v>
      </c>
    </row>
    <row r="27493" spans="1:13" customFormat="1" hidden="1">
      <c r="A27493" t="s">
        <v>1020</v>
      </c>
      <c r="B27493" t="s">
        <v>1021</v>
      </c>
      <c r="C27493" s="1">
        <v>44261</v>
      </c>
      <c r="H27493">
        <v>189</v>
      </c>
      <c r="M27493">
        <v>91</v>
      </c>
    </row>
    <row r="27494" spans="1:13" customFormat="1" hidden="1">
      <c r="A27494" t="s">
        <v>1020</v>
      </c>
      <c r="B27494" t="s">
        <v>1021</v>
      </c>
      <c r="C27494" s="1">
        <v>44262</v>
      </c>
      <c r="H27494">
        <v>189</v>
      </c>
      <c r="M27494">
        <v>91</v>
      </c>
    </row>
    <row r="27495" spans="1:13" customFormat="1" hidden="1">
      <c r="A27495" t="s">
        <v>1020</v>
      </c>
      <c r="B27495" t="s">
        <v>1021</v>
      </c>
      <c r="C27495" s="1">
        <v>44263</v>
      </c>
      <c r="H27495">
        <v>189</v>
      </c>
      <c r="M27495">
        <v>91</v>
      </c>
    </row>
    <row r="27496" spans="1:13" customFormat="1" hidden="1">
      <c r="A27496" t="s">
        <v>1020</v>
      </c>
      <c r="B27496" t="s">
        <v>1021</v>
      </c>
      <c r="C27496" s="1">
        <v>44264</v>
      </c>
      <c r="H27496">
        <v>189</v>
      </c>
      <c r="M27496">
        <v>91</v>
      </c>
    </row>
    <row r="27497" spans="1:13" customFormat="1" hidden="1">
      <c r="A27497" t="s">
        <v>1020</v>
      </c>
      <c r="B27497" t="s">
        <v>1021</v>
      </c>
      <c r="C27497" s="1">
        <v>44265</v>
      </c>
      <c r="H27497">
        <v>189</v>
      </c>
      <c r="M27497">
        <v>91</v>
      </c>
    </row>
    <row r="27498" spans="1:13" customFormat="1" hidden="1">
      <c r="A27498" t="s">
        <v>1020</v>
      </c>
      <c r="B27498" t="s">
        <v>1021</v>
      </c>
      <c r="C27498" s="1">
        <v>44266</v>
      </c>
      <c r="H27498">
        <v>189</v>
      </c>
      <c r="M27498">
        <v>91</v>
      </c>
    </row>
    <row r="27499" spans="1:13" customFormat="1" hidden="1">
      <c r="A27499" t="s">
        <v>1020</v>
      </c>
      <c r="B27499" t="s">
        <v>1021</v>
      </c>
      <c r="C27499" s="1">
        <v>44267</v>
      </c>
      <c r="H27499">
        <v>189</v>
      </c>
      <c r="M27499">
        <v>91</v>
      </c>
    </row>
    <row r="27500" spans="1:13" customFormat="1" hidden="1">
      <c r="A27500" t="s">
        <v>1020</v>
      </c>
      <c r="B27500" t="s">
        <v>1021</v>
      </c>
      <c r="C27500" s="1">
        <v>44268</v>
      </c>
      <c r="H27500">
        <v>189</v>
      </c>
      <c r="M27500">
        <v>91</v>
      </c>
    </row>
    <row r="27501" spans="1:13" customFormat="1" hidden="1">
      <c r="A27501" t="s">
        <v>1020</v>
      </c>
      <c r="B27501" t="s">
        <v>1021</v>
      </c>
      <c r="C27501" s="1">
        <v>44269</v>
      </c>
      <c r="H27501">
        <v>189</v>
      </c>
      <c r="M27501">
        <v>91</v>
      </c>
    </row>
    <row r="27502" spans="1:13" customFormat="1" hidden="1">
      <c r="A27502" t="s">
        <v>1020</v>
      </c>
      <c r="B27502" t="s">
        <v>1021</v>
      </c>
      <c r="C27502" s="1">
        <v>44270</v>
      </c>
      <c r="H27502">
        <v>189</v>
      </c>
      <c r="M27502">
        <v>91</v>
      </c>
    </row>
    <row r="27503" spans="1:13" customFormat="1" hidden="1">
      <c r="A27503" t="s">
        <v>1020</v>
      </c>
      <c r="B27503" t="s">
        <v>1021</v>
      </c>
      <c r="C27503" s="1">
        <v>44271</v>
      </c>
      <c r="D27503">
        <v>5300</v>
      </c>
      <c r="E27503">
        <v>5300</v>
      </c>
      <c r="H27503">
        <v>189</v>
      </c>
      <c r="I27503">
        <v>0.25</v>
      </c>
      <c r="J27503">
        <v>0.25</v>
      </c>
      <c r="M27503">
        <v>91</v>
      </c>
    </row>
    <row r="27504" spans="1:13" customFormat="1" hidden="1">
      <c r="A27504" t="s">
        <v>1020</v>
      </c>
      <c r="B27504" t="s">
        <v>1021</v>
      </c>
      <c r="C27504" s="1">
        <v>44272</v>
      </c>
      <c r="H27504">
        <v>185</v>
      </c>
      <c r="M27504">
        <v>89</v>
      </c>
    </row>
    <row r="27505" spans="1:13" customFormat="1" hidden="1">
      <c r="A27505" t="s">
        <v>1020</v>
      </c>
      <c r="B27505" t="s">
        <v>1021</v>
      </c>
      <c r="C27505" s="1">
        <v>44273</v>
      </c>
      <c r="H27505">
        <v>182</v>
      </c>
      <c r="M27505">
        <v>87</v>
      </c>
    </row>
    <row r="27506" spans="1:13" customFormat="1" hidden="1">
      <c r="A27506" t="s">
        <v>1020</v>
      </c>
      <c r="B27506" t="s">
        <v>1021</v>
      </c>
      <c r="C27506" s="1">
        <v>44274</v>
      </c>
      <c r="H27506">
        <v>178</v>
      </c>
      <c r="M27506">
        <v>85</v>
      </c>
    </row>
    <row r="27507" spans="1:13" customFormat="1" hidden="1">
      <c r="A27507" t="s">
        <v>1020</v>
      </c>
      <c r="B27507" t="s">
        <v>1021</v>
      </c>
      <c r="C27507" s="1">
        <v>44275</v>
      </c>
      <c r="H27507">
        <v>174</v>
      </c>
      <c r="M27507">
        <v>84</v>
      </c>
    </row>
    <row r="27508" spans="1:13" customFormat="1" hidden="1">
      <c r="A27508" t="s">
        <v>1020</v>
      </c>
      <c r="B27508" t="s">
        <v>1021</v>
      </c>
      <c r="C27508" s="1">
        <v>44276</v>
      </c>
      <c r="H27508">
        <v>170</v>
      </c>
      <c r="M27508">
        <v>82</v>
      </c>
    </row>
    <row r="27509" spans="1:13" customFormat="1" hidden="1">
      <c r="A27509" t="s">
        <v>1020</v>
      </c>
      <c r="B27509" t="s">
        <v>1021</v>
      </c>
      <c r="C27509" s="1">
        <v>44277</v>
      </c>
      <c r="H27509">
        <v>166</v>
      </c>
      <c r="M27509">
        <v>80</v>
      </c>
    </row>
    <row r="27510" spans="1:13" customFormat="1" hidden="1">
      <c r="A27510" t="s">
        <v>1020</v>
      </c>
      <c r="B27510" t="s">
        <v>1021</v>
      </c>
      <c r="C27510" s="1">
        <v>44278</v>
      </c>
      <c r="H27510">
        <v>162</v>
      </c>
      <c r="M27510">
        <v>78</v>
      </c>
    </row>
    <row r="27511" spans="1:13" customFormat="1" hidden="1">
      <c r="A27511" t="s">
        <v>1020</v>
      </c>
      <c r="B27511" t="s">
        <v>1021</v>
      </c>
      <c r="C27511" s="1">
        <v>44279</v>
      </c>
      <c r="H27511">
        <v>162</v>
      </c>
      <c r="M27511">
        <v>78</v>
      </c>
    </row>
    <row r="27512" spans="1:13" customFormat="1" hidden="1">
      <c r="A27512" t="s">
        <v>1020</v>
      </c>
      <c r="B27512" t="s">
        <v>1021</v>
      </c>
      <c r="C27512" s="1">
        <v>44280</v>
      </c>
      <c r="H27512">
        <v>162</v>
      </c>
      <c r="M27512">
        <v>78</v>
      </c>
    </row>
    <row r="27513" spans="1:13" customFormat="1" hidden="1">
      <c r="A27513" t="s">
        <v>1020</v>
      </c>
      <c r="B27513" t="s">
        <v>1021</v>
      </c>
      <c r="C27513" s="1">
        <v>44281</v>
      </c>
      <c r="H27513">
        <v>162</v>
      </c>
      <c r="M27513">
        <v>78</v>
      </c>
    </row>
    <row r="27514" spans="1:13" customFormat="1" hidden="1">
      <c r="A27514" t="s">
        <v>1020</v>
      </c>
      <c r="B27514" t="s">
        <v>1021</v>
      </c>
      <c r="C27514" s="1">
        <v>44282</v>
      </c>
      <c r="H27514">
        <v>162</v>
      </c>
      <c r="M27514">
        <v>78</v>
      </c>
    </row>
    <row r="27515" spans="1:13" customFormat="1" hidden="1">
      <c r="A27515" t="s">
        <v>1020</v>
      </c>
      <c r="B27515" t="s">
        <v>1021</v>
      </c>
      <c r="C27515" s="1">
        <v>44283</v>
      </c>
      <c r="H27515">
        <v>162</v>
      </c>
      <c r="M27515">
        <v>78</v>
      </c>
    </row>
    <row r="27516" spans="1:13" customFormat="1" hidden="1">
      <c r="A27516" t="s">
        <v>1020</v>
      </c>
      <c r="B27516" t="s">
        <v>1021</v>
      </c>
      <c r="C27516" s="1">
        <v>44284</v>
      </c>
      <c r="H27516">
        <v>162</v>
      </c>
      <c r="M27516">
        <v>78</v>
      </c>
    </row>
    <row r="27517" spans="1:13" customFormat="1" hidden="1">
      <c r="A27517" t="s">
        <v>1020</v>
      </c>
      <c r="B27517" t="s">
        <v>1021</v>
      </c>
      <c r="C27517" s="1">
        <v>44285</v>
      </c>
      <c r="H27517">
        <v>162</v>
      </c>
      <c r="M27517">
        <v>78</v>
      </c>
    </row>
    <row r="27518" spans="1:13" customFormat="1" hidden="1">
      <c r="A27518" t="s">
        <v>1020</v>
      </c>
      <c r="B27518" t="s">
        <v>1021</v>
      </c>
      <c r="C27518" s="1">
        <v>44286</v>
      </c>
      <c r="D27518">
        <v>7735</v>
      </c>
      <c r="E27518">
        <v>7735</v>
      </c>
      <c r="H27518">
        <v>162</v>
      </c>
      <c r="I27518">
        <v>0.37</v>
      </c>
      <c r="J27518">
        <v>0.37</v>
      </c>
      <c r="M27518">
        <v>78</v>
      </c>
    </row>
    <row r="27519" spans="1:13" customFormat="1" hidden="1">
      <c r="A27519" t="s">
        <v>1020</v>
      </c>
      <c r="B27519" t="s">
        <v>1021</v>
      </c>
      <c r="C27519" s="1">
        <v>44287</v>
      </c>
      <c r="H27519">
        <v>186</v>
      </c>
      <c r="M27519">
        <v>89</v>
      </c>
    </row>
    <row r="27520" spans="1:13" customFormat="1" hidden="1">
      <c r="A27520" t="s">
        <v>1020</v>
      </c>
      <c r="B27520" t="s">
        <v>1021</v>
      </c>
      <c r="C27520" s="1">
        <v>44288</v>
      </c>
      <c r="D27520">
        <v>8398</v>
      </c>
      <c r="E27520">
        <v>8398</v>
      </c>
      <c r="H27520">
        <v>211</v>
      </c>
      <c r="I27520">
        <v>0.4</v>
      </c>
      <c r="J27520">
        <v>0.4</v>
      </c>
      <c r="M27520">
        <v>101</v>
      </c>
    </row>
    <row r="27521" spans="1:13" customFormat="1" hidden="1">
      <c r="A27521" t="s">
        <v>1020</v>
      </c>
      <c r="B27521" t="s">
        <v>1021</v>
      </c>
      <c r="C27521" s="1">
        <v>44289</v>
      </c>
      <c r="D27521">
        <v>9003</v>
      </c>
      <c r="E27521">
        <v>9003</v>
      </c>
      <c r="G27521">
        <v>605</v>
      </c>
      <c r="H27521">
        <v>274</v>
      </c>
      <c r="I27521">
        <v>0.43</v>
      </c>
      <c r="J27521">
        <v>0.43</v>
      </c>
      <c r="M27521">
        <v>132</v>
      </c>
    </row>
    <row r="27522" spans="1:13" customFormat="1" hidden="1">
      <c r="A27522" t="s">
        <v>1020</v>
      </c>
      <c r="B27522" t="s">
        <v>1021</v>
      </c>
      <c r="C27522" s="1">
        <v>44290</v>
      </c>
      <c r="H27522">
        <v>468</v>
      </c>
      <c r="M27522">
        <v>225</v>
      </c>
    </row>
    <row r="27523" spans="1:13" customFormat="1" hidden="1">
      <c r="A27523" t="s">
        <v>1020</v>
      </c>
      <c r="B27523" t="s">
        <v>1021</v>
      </c>
      <c r="C27523" s="1">
        <v>44291</v>
      </c>
      <c r="D27523">
        <v>12052</v>
      </c>
      <c r="E27523">
        <v>12052</v>
      </c>
      <c r="H27523">
        <v>663</v>
      </c>
      <c r="I27523">
        <v>0.57999999999999996</v>
      </c>
      <c r="J27523">
        <v>0.57999999999999996</v>
      </c>
      <c r="M27523">
        <v>318</v>
      </c>
    </row>
    <row r="27524" spans="1:13" customFormat="1" hidden="1">
      <c r="A27524" t="s">
        <v>1020</v>
      </c>
      <c r="B27524" t="s">
        <v>1021</v>
      </c>
      <c r="C27524" s="1">
        <v>44292</v>
      </c>
      <c r="H27524">
        <v>880</v>
      </c>
      <c r="M27524">
        <v>422</v>
      </c>
    </row>
    <row r="27525" spans="1:13" customFormat="1" hidden="1">
      <c r="A27525" t="s">
        <v>1020</v>
      </c>
      <c r="B27525" t="s">
        <v>1021</v>
      </c>
      <c r="C27525" s="1">
        <v>44293</v>
      </c>
      <c r="D27525">
        <v>15419</v>
      </c>
      <c r="E27525">
        <v>15419</v>
      </c>
      <c r="H27525">
        <v>1098</v>
      </c>
      <c r="I27525">
        <v>0.74</v>
      </c>
      <c r="J27525">
        <v>0.74</v>
      </c>
      <c r="M27525">
        <v>527</v>
      </c>
    </row>
    <row r="27526" spans="1:13" customFormat="1" hidden="1">
      <c r="A27526" t="s">
        <v>1020</v>
      </c>
      <c r="B27526" t="s">
        <v>1021</v>
      </c>
      <c r="C27526" s="1">
        <v>44294</v>
      </c>
      <c r="D27526">
        <v>18261</v>
      </c>
      <c r="E27526">
        <v>18261</v>
      </c>
      <c r="G27526">
        <v>2842</v>
      </c>
      <c r="H27526">
        <v>1456</v>
      </c>
      <c r="I27526">
        <v>0.88</v>
      </c>
      <c r="J27526">
        <v>0.88</v>
      </c>
      <c r="M27526">
        <v>699</v>
      </c>
    </row>
    <row r="27527" spans="1:13" customFormat="1" hidden="1">
      <c r="A27527" t="s">
        <v>1020</v>
      </c>
      <c r="B27527" t="s">
        <v>1021</v>
      </c>
      <c r="C27527" s="1">
        <v>44295</v>
      </c>
      <c r="D27527">
        <v>21333</v>
      </c>
      <c r="E27527">
        <v>21333</v>
      </c>
      <c r="G27527">
        <v>3072</v>
      </c>
      <c r="H27527">
        <v>1848</v>
      </c>
      <c r="I27527">
        <v>1.02</v>
      </c>
      <c r="J27527">
        <v>1.02</v>
      </c>
      <c r="M27527">
        <v>887</v>
      </c>
    </row>
    <row r="27528" spans="1:13" customFormat="1" hidden="1">
      <c r="A27528" t="s">
        <v>1020</v>
      </c>
      <c r="B27528" t="s">
        <v>1021</v>
      </c>
      <c r="C27528" s="1">
        <v>44296</v>
      </c>
      <c r="D27528">
        <v>24020</v>
      </c>
      <c r="E27528">
        <v>24020</v>
      </c>
      <c r="G27528">
        <v>2687</v>
      </c>
      <c r="H27528">
        <v>2145</v>
      </c>
      <c r="I27528">
        <v>1.1499999999999999</v>
      </c>
      <c r="J27528">
        <v>1.1499999999999999</v>
      </c>
      <c r="M27528">
        <v>1030</v>
      </c>
    </row>
    <row r="27529" spans="1:13" customFormat="1" hidden="1">
      <c r="A27529" t="s">
        <v>1020</v>
      </c>
      <c r="B27529" t="s">
        <v>1021</v>
      </c>
      <c r="C27529" s="1">
        <v>44297</v>
      </c>
      <c r="H27529">
        <v>2070</v>
      </c>
      <c r="M27529">
        <v>994</v>
      </c>
    </row>
    <row r="27530" spans="1:13" customFormat="1" hidden="1">
      <c r="A27530" t="s">
        <v>1020</v>
      </c>
      <c r="B27530" t="s">
        <v>1021</v>
      </c>
      <c r="C27530" s="1">
        <v>44298</v>
      </c>
      <c r="D27530">
        <v>26014</v>
      </c>
      <c r="E27530">
        <v>26014</v>
      </c>
      <c r="H27530">
        <v>1995</v>
      </c>
      <c r="I27530">
        <v>1.25</v>
      </c>
      <c r="J27530">
        <v>1.25</v>
      </c>
      <c r="M27530">
        <v>958</v>
      </c>
    </row>
    <row r="27531" spans="1:13" customFormat="1" hidden="1">
      <c r="A27531" t="s">
        <v>1020</v>
      </c>
      <c r="B27531" t="s">
        <v>1021</v>
      </c>
      <c r="C27531" s="1">
        <v>44299</v>
      </c>
      <c r="D27531">
        <v>29263</v>
      </c>
      <c r="E27531">
        <v>29263</v>
      </c>
      <c r="G27531">
        <v>3249</v>
      </c>
      <c r="H27531">
        <v>2218</v>
      </c>
      <c r="I27531">
        <v>1.4</v>
      </c>
      <c r="J27531">
        <v>1.4</v>
      </c>
      <c r="M27531">
        <v>1065</v>
      </c>
    </row>
    <row r="27532" spans="1:13" customFormat="1" hidden="1">
      <c r="A27532" t="s">
        <v>1020</v>
      </c>
      <c r="B27532" t="s">
        <v>1021</v>
      </c>
      <c r="C27532" s="1">
        <v>44300</v>
      </c>
      <c r="D27532">
        <v>31460</v>
      </c>
      <c r="E27532">
        <v>31460</v>
      </c>
      <c r="G27532">
        <v>2197</v>
      </c>
      <c r="H27532">
        <v>2292</v>
      </c>
      <c r="I27532">
        <v>1.51</v>
      </c>
      <c r="J27532">
        <v>1.51</v>
      </c>
      <c r="M27532">
        <v>1100</v>
      </c>
    </row>
    <row r="27533" spans="1:13" customFormat="1" hidden="1">
      <c r="A27533" t="s">
        <v>1020</v>
      </c>
      <c r="B27533" t="s">
        <v>1021</v>
      </c>
      <c r="C27533" s="1">
        <v>44301</v>
      </c>
      <c r="H27533">
        <v>2397</v>
      </c>
      <c r="M27533">
        <v>1151</v>
      </c>
    </row>
    <row r="27534" spans="1:13" customFormat="1" hidden="1">
      <c r="A27534" t="s">
        <v>1020</v>
      </c>
      <c r="B27534" t="s">
        <v>1021</v>
      </c>
      <c r="C27534" s="1">
        <v>44302</v>
      </c>
      <c r="D27534">
        <v>38626</v>
      </c>
      <c r="E27534">
        <v>38626</v>
      </c>
      <c r="H27534">
        <v>2470</v>
      </c>
      <c r="I27534">
        <v>1.85</v>
      </c>
      <c r="J27534">
        <v>1.85</v>
      </c>
      <c r="M27534">
        <v>1186</v>
      </c>
    </row>
    <row r="27535" spans="1:13" customFormat="1" hidden="1">
      <c r="A27535" t="s">
        <v>1020</v>
      </c>
      <c r="B27535" t="s">
        <v>1021</v>
      </c>
      <c r="C27535" s="1">
        <v>44303</v>
      </c>
      <c r="H27535">
        <v>2111</v>
      </c>
      <c r="M27535">
        <v>1013</v>
      </c>
    </row>
    <row r="27536" spans="1:13" customFormat="1" hidden="1">
      <c r="A27536" t="s">
        <v>1020</v>
      </c>
      <c r="B27536" t="s">
        <v>1021</v>
      </c>
      <c r="C27536" s="1">
        <v>44304</v>
      </c>
      <c r="D27536">
        <v>38971</v>
      </c>
      <c r="E27536">
        <v>38971</v>
      </c>
      <c r="H27536">
        <v>1993</v>
      </c>
      <c r="I27536">
        <v>1.87</v>
      </c>
      <c r="J27536">
        <v>1.87</v>
      </c>
      <c r="M27536">
        <v>957</v>
      </c>
    </row>
    <row r="27537" spans="1:13" customFormat="1" hidden="1">
      <c r="A27537" t="s">
        <v>1020</v>
      </c>
      <c r="B27537" t="s">
        <v>1021</v>
      </c>
      <c r="C27537" s="1">
        <v>44305</v>
      </c>
      <c r="D27537">
        <v>41421</v>
      </c>
      <c r="E27537">
        <v>41421</v>
      </c>
      <c r="G27537">
        <v>2450</v>
      </c>
      <c r="H27537">
        <v>2201</v>
      </c>
      <c r="I27537">
        <v>1.99</v>
      </c>
      <c r="J27537">
        <v>1.99</v>
      </c>
      <c r="M27537">
        <v>1056</v>
      </c>
    </row>
    <row r="27538" spans="1:13" customFormat="1" hidden="1">
      <c r="A27538" t="s">
        <v>1020</v>
      </c>
      <c r="B27538" t="s">
        <v>1021</v>
      </c>
      <c r="C27538" s="1">
        <v>44306</v>
      </c>
      <c r="H27538">
        <v>1852</v>
      </c>
      <c r="M27538">
        <v>889</v>
      </c>
    </row>
    <row r="27539" spans="1:13" customFormat="1" hidden="1">
      <c r="A27539" t="s">
        <v>1020</v>
      </c>
      <c r="B27539" t="s">
        <v>1021</v>
      </c>
      <c r="C27539" s="1">
        <v>44307</v>
      </c>
      <c r="D27539">
        <v>43032</v>
      </c>
      <c r="E27539">
        <v>43032</v>
      </c>
      <c r="H27539">
        <v>1653</v>
      </c>
      <c r="I27539">
        <v>2.0699999999999998</v>
      </c>
      <c r="J27539">
        <v>2.0699999999999998</v>
      </c>
      <c r="M27539">
        <v>793</v>
      </c>
    </row>
    <row r="27540" spans="1:13" customFormat="1" hidden="1">
      <c r="A27540" t="s">
        <v>1020</v>
      </c>
      <c r="B27540" t="s">
        <v>1021</v>
      </c>
      <c r="C27540" s="1">
        <v>44308</v>
      </c>
      <c r="D27540">
        <v>44974</v>
      </c>
      <c r="E27540">
        <v>44974</v>
      </c>
      <c r="G27540">
        <v>1942</v>
      </c>
      <c r="H27540">
        <v>1419</v>
      </c>
      <c r="I27540">
        <v>2.16</v>
      </c>
      <c r="J27540">
        <v>2.16</v>
      </c>
      <c r="M27540">
        <v>681</v>
      </c>
    </row>
    <row r="27541" spans="1:13" customFormat="1" hidden="1">
      <c r="A27541" t="s">
        <v>1020</v>
      </c>
      <c r="B27541" t="s">
        <v>1021</v>
      </c>
      <c r="C27541" s="1">
        <v>44309</v>
      </c>
      <c r="H27541">
        <v>1252</v>
      </c>
      <c r="M27541">
        <v>601</v>
      </c>
    </row>
    <row r="27542" spans="1:13" customFormat="1" hidden="1">
      <c r="A27542" t="s">
        <v>1020</v>
      </c>
      <c r="B27542" t="s">
        <v>1021</v>
      </c>
      <c r="C27542" s="1">
        <v>44310</v>
      </c>
      <c r="D27542">
        <v>49804</v>
      </c>
      <c r="E27542">
        <v>49804</v>
      </c>
      <c r="H27542">
        <v>1572</v>
      </c>
      <c r="I27542">
        <v>2.39</v>
      </c>
      <c r="J27542">
        <v>2.39</v>
      </c>
      <c r="M27542">
        <v>755</v>
      </c>
    </row>
    <row r="27543" spans="1:13" customFormat="1" hidden="1">
      <c r="A27543" t="s">
        <v>1020</v>
      </c>
      <c r="B27543" t="s">
        <v>1021</v>
      </c>
      <c r="C27543" s="1">
        <v>44311</v>
      </c>
      <c r="D27543">
        <v>51853</v>
      </c>
      <c r="E27543">
        <v>51853</v>
      </c>
      <c r="G27543">
        <v>2049</v>
      </c>
      <c r="H27543">
        <v>1840</v>
      </c>
      <c r="I27543">
        <v>2.4900000000000002</v>
      </c>
      <c r="J27543">
        <v>2.4900000000000002</v>
      </c>
      <c r="M27543">
        <v>883</v>
      </c>
    </row>
    <row r="27544" spans="1:13" customFormat="1" hidden="1">
      <c r="A27544" t="s">
        <v>1020</v>
      </c>
      <c r="B27544" t="s">
        <v>1021</v>
      </c>
      <c r="C27544" s="1">
        <v>44312</v>
      </c>
      <c r="D27544">
        <v>53193</v>
      </c>
      <c r="E27544">
        <v>53193</v>
      </c>
      <c r="G27544">
        <v>1340</v>
      </c>
      <c r="H27544">
        <v>1682</v>
      </c>
      <c r="I27544">
        <v>2.5499999999999998</v>
      </c>
      <c r="J27544">
        <v>2.5499999999999998</v>
      </c>
      <c r="M27544">
        <v>807</v>
      </c>
    </row>
    <row r="27545" spans="1:13" customFormat="1" hidden="1">
      <c r="A27545" t="s">
        <v>1020</v>
      </c>
      <c r="B27545" t="s">
        <v>1021</v>
      </c>
      <c r="C27545" s="1">
        <v>44313</v>
      </c>
      <c r="D27545">
        <v>55926</v>
      </c>
      <c r="E27545">
        <v>55926</v>
      </c>
      <c r="G27545">
        <v>2733</v>
      </c>
      <c r="H27545">
        <v>1957</v>
      </c>
      <c r="I27545">
        <v>2.68</v>
      </c>
      <c r="J27545">
        <v>2.68</v>
      </c>
      <c r="M27545">
        <v>939</v>
      </c>
    </row>
    <row r="27546" spans="1:13" customFormat="1" hidden="1">
      <c r="A27546" t="s">
        <v>1020</v>
      </c>
      <c r="B27546" t="s">
        <v>1021</v>
      </c>
      <c r="C27546" s="1">
        <v>44314</v>
      </c>
      <c r="H27546">
        <v>2112</v>
      </c>
      <c r="M27546">
        <v>1014</v>
      </c>
    </row>
    <row r="27547" spans="1:13" customFormat="1" hidden="1">
      <c r="A27547" t="s">
        <v>1020</v>
      </c>
      <c r="B27547" t="s">
        <v>1021</v>
      </c>
      <c r="C27547" s="1">
        <v>44315</v>
      </c>
      <c r="H27547">
        <v>2105</v>
      </c>
      <c r="M27547">
        <v>1010</v>
      </c>
    </row>
    <row r="27548" spans="1:13" customFormat="1" hidden="1">
      <c r="A27548" t="s">
        <v>1020</v>
      </c>
      <c r="B27548" t="s">
        <v>1021</v>
      </c>
      <c r="C27548" s="1">
        <v>44316</v>
      </c>
      <c r="D27548">
        <v>61603</v>
      </c>
      <c r="E27548">
        <v>61603</v>
      </c>
      <c r="H27548">
        <v>2031</v>
      </c>
      <c r="I27548">
        <v>2.96</v>
      </c>
      <c r="J27548">
        <v>2.96</v>
      </c>
      <c r="M27548">
        <v>975</v>
      </c>
    </row>
    <row r="27549" spans="1:13" customFormat="1" hidden="1">
      <c r="A27549" t="s">
        <v>1020</v>
      </c>
      <c r="B27549" t="s">
        <v>1021</v>
      </c>
      <c r="C27549" s="1">
        <v>44317</v>
      </c>
      <c r="H27549">
        <v>1846</v>
      </c>
      <c r="M27549">
        <v>886</v>
      </c>
    </row>
    <row r="27550" spans="1:13" customFormat="1" hidden="1">
      <c r="A27550" t="s">
        <v>1020</v>
      </c>
      <c r="B27550" t="s">
        <v>1021</v>
      </c>
      <c r="C27550" s="1">
        <v>44318</v>
      </c>
      <c r="H27550">
        <v>1713</v>
      </c>
      <c r="M27550">
        <v>822</v>
      </c>
    </row>
    <row r="27551" spans="1:13" customFormat="1" hidden="1">
      <c r="A27551" t="s">
        <v>1020</v>
      </c>
      <c r="B27551" t="s">
        <v>1021</v>
      </c>
      <c r="C27551" s="1">
        <v>44319</v>
      </c>
      <c r="H27551">
        <v>1682</v>
      </c>
      <c r="M27551">
        <v>807</v>
      </c>
    </row>
    <row r="27552" spans="1:13" customFormat="1" hidden="1">
      <c r="A27552" t="s">
        <v>1020</v>
      </c>
      <c r="B27552" t="s">
        <v>1021</v>
      </c>
      <c r="C27552" s="1">
        <v>44320</v>
      </c>
      <c r="D27552">
        <v>66086</v>
      </c>
      <c r="E27552">
        <v>66086</v>
      </c>
      <c r="H27552">
        <v>1451</v>
      </c>
      <c r="I27552">
        <v>3.17</v>
      </c>
      <c r="J27552">
        <v>3.17</v>
      </c>
      <c r="M27552">
        <v>696</v>
      </c>
    </row>
    <row r="27553" spans="1:13" customFormat="1" hidden="1">
      <c r="A27553" t="s">
        <v>1020</v>
      </c>
      <c r="B27553" t="s">
        <v>1021</v>
      </c>
      <c r="C27553" s="1">
        <v>44321</v>
      </c>
      <c r="D27553">
        <v>74076</v>
      </c>
      <c r="E27553">
        <v>74076</v>
      </c>
      <c r="G27553">
        <v>7990</v>
      </c>
      <c r="H27553">
        <v>2323</v>
      </c>
      <c r="I27553">
        <v>3.56</v>
      </c>
      <c r="J27553">
        <v>3.56</v>
      </c>
      <c r="M27553">
        <v>1115</v>
      </c>
    </row>
    <row r="27554" spans="1:13" customFormat="1" hidden="1">
      <c r="A27554" t="s">
        <v>1020</v>
      </c>
      <c r="B27554" t="s">
        <v>1021</v>
      </c>
      <c r="C27554" s="1">
        <v>44322</v>
      </c>
      <c r="H27554">
        <v>3144</v>
      </c>
      <c r="M27554">
        <v>1509</v>
      </c>
    </row>
    <row r="27555" spans="1:13" customFormat="1" hidden="1">
      <c r="A27555" t="s">
        <v>1020</v>
      </c>
      <c r="B27555" t="s">
        <v>1021</v>
      </c>
      <c r="C27555" s="1">
        <v>44323</v>
      </c>
      <c r="H27555">
        <v>3965</v>
      </c>
      <c r="M27555">
        <v>1903</v>
      </c>
    </row>
    <row r="27556" spans="1:13" customFormat="1" hidden="1">
      <c r="A27556" t="s">
        <v>1020</v>
      </c>
      <c r="B27556" t="s">
        <v>1021</v>
      </c>
      <c r="C27556" s="1">
        <v>44324</v>
      </c>
      <c r="D27556">
        <v>97004</v>
      </c>
      <c r="E27556">
        <v>97004</v>
      </c>
      <c r="H27556">
        <v>4897</v>
      </c>
      <c r="I27556">
        <v>4.66</v>
      </c>
      <c r="J27556">
        <v>4.66</v>
      </c>
      <c r="M27556">
        <v>2351</v>
      </c>
    </row>
    <row r="27557" spans="1:13" customFormat="1" hidden="1">
      <c r="A27557" t="s">
        <v>1020</v>
      </c>
      <c r="B27557" t="s">
        <v>1021</v>
      </c>
      <c r="C27557" s="1">
        <v>44325</v>
      </c>
      <c r="D27557">
        <v>107978</v>
      </c>
      <c r="E27557">
        <v>107978</v>
      </c>
      <c r="G27557">
        <v>10974</v>
      </c>
      <c r="H27557">
        <v>6305</v>
      </c>
      <c r="I27557">
        <v>5.18</v>
      </c>
      <c r="J27557">
        <v>5.18</v>
      </c>
      <c r="M27557">
        <v>3026</v>
      </c>
    </row>
    <row r="27558" spans="1:13" customFormat="1" hidden="1">
      <c r="A27558" t="s">
        <v>1020</v>
      </c>
      <c r="B27558" t="s">
        <v>1021</v>
      </c>
      <c r="C27558" s="1">
        <v>44326</v>
      </c>
      <c r="D27558">
        <v>145043</v>
      </c>
      <c r="E27558">
        <v>121181</v>
      </c>
      <c r="F27558">
        <v>23862</v>
      </c>
      <c r="G27558">
        <v>37065</v>
      </c>
      <c r="H27558">
        <v>11440</v>
      </c>
      <c r="I27558">
        <v>6.96</v>
      </c>
      <c r="J27558">
        <v>5.82</v>
      </c>
      <c r="K27558">
        <v>1.1499999999999999</v>
      </c>
      <c r="M27558">
        <v>5491</v>
      </c>
    </row>
    <row r="27559" spans="1:13" customFormat="1" hidden="1">
      <c r="A27559" t="s">
        <v>1020</v>
      </c>
      <c r="B27559" t="s">
        <v>1021</v>
      </c>
      <c r="C27559" s="1">
        <v>44327</v>
      </c>
      <c r="D27559">
        <v>160425</v>
      </c>
      <c r="E27559">
        <v>135574</v>
      </c>
      <c r="F27559">
        <v>24851</v>
      </c>
      <c r="G27559">
        <v>15382</v>
      </c>
      <c r="H27559">
        <v>13477</v>
      </c>
      <c r="I27559">
        <v>7.7</v>
      </c>
      <c r="J27559">
        <v>6.51</v>
      </c>
      <c r="K27559">
        <v>1.19</v>
      </c>
      <c r="M27559">
        <v>6469</v>
      </c>
    </row>
    <row r="27560" spans="1:13" customFormat="1" hidden="1">
      <c r="A27560" t="s">
        <v>1020</v>
      </c>
      <c r="B27560" t="s">
        <v>1021</v>
      </c>
      <c r="C27560" s="1">
        <v>44328</v>
      </c>
      <c r="D27560">
        <v>175348</v>
      </c>
      <c r="E27560">
        <v>149700</v>
      </c>
      <c r="F27560">
        <v>25648</v>
      </c>
      <c r="G27560">
        <v>14923</v>
      </c>
      <c r="H27560">
        <v>14467</v>
      </c>
      <c r="I27560">
        <v>8.42</v>
      </c>
      <c r="J27560">
        <v>7.19</v>
      </c>
      <c r="K27560">
        <v>1.23</v>
      </c>
      <c r="M27560">
        <v>6944</v>
      </c>
    </row>
    <row r="27561" spans="1:13" customFormat="1" hidden="1">
      <c r="A27561" t="s">
        <v>1020</v>
      </c>
      <c r="B27561" t="s">
        <v>1021</v>
      </c>
      <c r="C27561" s="1">
        <v>44329</v>
      </c>
      <c r="H27561">
        <v>14708</v>
      </c>
      <c r="M27561">
        <v>7060</v>
      </c>
    </row>
    <row r="27562" spans="1:13" customFormat="1" hidden="1">
      <c r="A27562" t="s">
        <v>1020</v>
      </c>
      <c r="B27562" t="s">
        <v>1021</v>
      </c>
      <c r="C27562" s="1">
        <v>44330</v>
      </c>
      <c r="H27562">
        <v>14948</v>
      </c>
      <c r="M27562">
        <v>7175</v>
      </c>
    </row>
    <row r="27563" spans="1:13" customFormat="1" hidden="1">
      <c r="A27563" t="s">
        <v>1020</v>
      </c>
      <c r="B27563" t="s">
        <v>1021</v>
      </c>
      <c r="C27563" s="1">
        <v>44331</v>
      </c>
      <c r="D27563">
        <v>203324</v>
      </c>
      <c r="E27563">
        <v>176909</v>
      </c>
      <c r="F27563">
        <v>26415</v>
      </c>
      <c r="H27563">
        <v>15189</v>
      </c>
      <c r="I27563">
        <v>9.76</v>
      </c>
      <c r="J27563">
        <v>8.49</v>
      </c>
      <c r="K27563">
        <v>1.27</v>
      </c>
      <c r="M27563">
        <v>7291</v>
      </c>
    </row>
    <row r="27564" spans="1:13" customFormat="1" hidden="1">
      <c r="A27564" t="s">
        <v>1020</v>
      </c>
      <c r="B27564" t="s">
        <v>1021</v>
      </c>
      <c r="C27564" s="1">
        <v>44332</v>
      </c>
      <c r="H27564">
        <v>13806</v>
      </c>
      <c r="M27564">
        <v>6627</v>
      </c>
    </row>
    <row r="27565" spans="1:13" customFormat="1" hidden="1">
      <c r="A27565" t="s">
        <v>1020</v>
      </c>
      <c r="B27565" t="s">
        <v>1021</v>
      </c>
      <c r="C27565" s="1">
        <v>44333</v>
      </c>
      <c r="H27565">
        <v>8697</v>
      </c>
      <c r="M27565">
        <v>4174</v>
      </c>
    </row>
    <row r="27566" spans="1:13" customFormat="1" hidden="1">
      <c r="A27566" t="s">
        <v>1020</v>
      </c>
      <c r="B27566" t="s">
        <v>1021</v>
      </c>
      <c r="C27566" s="1">
        <v>44334</v>
      </c>
      <c r="D27566">
        <v>207219</v>
      </c>
      <c r="F27566">
        <v>31599</v>
      </c>
      <c r="H27566">
        <v>6685</v>
      </c>
      <c r="I27566">
        <v>9.9499999999999993</v>
      </c>
      <c r="K27566">
        <v>1.52</v>
      </c>
      <c r="M27566">
        <v>3209</v>
      </c>
    </row>
    <row r="27567" spans="1:13" customFormat="1" hidden="1">
      <c r="A27567" t="s">
        <v>1020</v>
      </c>
      <c r="B27567" t="s">
        <v>1021</v>
      </c>
      <c r="C27567" s="1">
        <v>44335</v>
      </c>
      <c r="D27567">
        <v>219977</v>
      </c>
      <c r="E27567">
        <v>186146</v>
      </c>
      <c r="F27567">
        <v>33831</v>
      </c>
      <c r="G27567">
        <v>12758</v>
      </c>
      <c r="H27567">
        <v>6376</v>
      </c>
      <c r="I27567">
        <v>10.56</v>
      </c>
      <c r="J27567">
        <v>8.93</v>
      </c>
      <c r="K27567">
        <v>1.62</v>
      </c>
      <c r="M27567">
        <v>3060</v>
      </c>
    </row>
    <row r="27568" spans="1:13" customFormat="1" hidden="1">
      <c r="A27568" t="s">
        <v>1020</v>
      </c>
      <c r="B27568" t="s">
        <v>1021</v>
      </c>
      <c r="C27568" s="1">
        <v>44336</v>
      </c>
      <c r="D27568">
        <v>232485</v>
      </c>
      <c r="E27568">
        <v>196119</v>
      </c>
      <c r="F27568">
        <v>36366</v>
      </c>
      <c r="G27568">
        <v>12508</v>
      </c>
      <c r="H27568">
        <v>6830</v>
      </c>
      <c r="I27568">
        <v>11.16</v>
      </c>
      <c r="J27568">
        <v>9.41</v>
      </c>
      <c r="K27568">
        <v>1.75</v>
      </c>
      <c r="M27568">
        <v>3278</v>
      </c>
    </row>
    <row r="27569" spans="1:13" customFormat="1" hidden="1">
      <c r="A27569" t="s">
        <v>1020</v>
      </c>
      <c r="B27569" t="s">
        <v>1021</v>
      </c>
      <c r="C27569" s="1">
        <v>44337</v>
      </c>
      <c r="D27569">
        <v>244518</v>
      </c>
      <c r="E27569">
        <v>206013</v>
      </c>
      <c r="F27569">
        <v>38505</v>
      </c>
      <c r="G27569">
        <v>12033</v>
      </c>
      <c r="H27569">
        <v>7217</v>
      </c>
      <c r="I27569">
        <v>11.74</v>
      </c>
      <c r="J27569">
        <v>9.89</v>
      </c>
      <c r="K27569">
        <v>1.85</v>
      </c>
      <c r="M27569">
        <v>3464</v>
      </c>
    </row>
    <row r="27570" spans="1:13" customFormat="1" hidden="1">
      <c r="A27570" t="s">
        <v>1020</v>
      </c>
      <c r="B27570" t="s">
        <v>1021</v>
      </c>
      <c r="C27570" s="1">
        <v>44338</v>
      </c>
      <c r="D27570">
        <v>255259</v>
      </c>
      <c r="E27570">
        <v>216453</v>
      </c>
      <c r="F27570">
        <v>38806</v>
      </c>
      <c r="G27570">
        <v>10741</v>
      </c>
      <c r="H27570">
        <v>7419</v>
      </c>
      <c r="I27570">
        <v>12.25</v>
      </c>
      <c r="J27570">
        <v>10.39</v>
      </c>
      <c r="K27570">
        <v>1.86</v>
      </c>
      <c r="M27570">
        <v>3561</v>
      </c>
    </row>
    <row r="27571" spans="1:13" customFormat="1" hidden="1">
      <c r="A27571" t="s">
        <v>1020</v>
      </c>
      <c r="B27571" t="s">
        <v>1021</v>
      </c>
      <c r="C27571" s="1">
        <v>44339</v>
      </c>
      <c r="D27571">
        <v>259577</v>
      </c>
      <c r="E27571">
        <v>220771</v>
      </c>
      <c r="F27571">
        <v>38806</v>
      </c>
      <c r="G27571">
        <v>4318</v>
      </c>
      <c r="H27571">
        <v>7851</v>
      </c>
      <c r="I27571">
        <v>12.46</v>
      </c>
      <c r="J27571">
        <v>10.6</v>
      </c>
      <c r="K27571">
        <v>1.86</v>
      </c>
      <c r="M27571">
        <v>3768</v>
      </c>
    </row>
    <row r="27572" spans="1:13" customFormat="1" hidden="1">
      <c r="A27572" t="s">
        <v>1020</v>
      </c>
      <c r="B27572" t="s">
        <v>1021</v>
      </c>
      <c r="C27572" s="1">
        <v>44340</v>
      </c>
      <c r="H27572">
        <v>8027</v>
      </c>
      <c r="M27572">
        <v>3853</v>
      </c>
    </row>
    <row r="27573" spans="1:13" customFormat="1" hidden="1">
      <c r="A27573" t="s">
        <v>1020</v>
      </c>
      <c r="B27573" t="s">
        <v>1021</v>
      </c>
      <c r="C27573" s="1">
        <v>44341</v>
      </c>
      <c r="H27573">
        <v>8203</v>
      </c>
      <c r="M27573">
        <v>3937</v>
      </c>
    </row>
    <row r="27574" spans="1:13" customFormat="1" hidden="1">
      <c r="A27574" t="s">
        <v>1020</v>
      </c>
      <c r="B27574" t="s">
        <v>1021</v>
      </c>
      <c r="C27574" s="1">
        <v>44342</v>
      </c>
      <c r="D27574">
        <v>267167</v>
      </c>
      <c r="F27574">
        <v>42831</v>
      </c>
      <c r="H27574">
        <v>6741</v>
      </c>
      <c r="I27574">
        <v>12.82</v>
      </c>
      <c r="K27574">
        <v>2.06</v>
      </c>
      <c r="M27574">
        <v>3236</v>
      </c>
    </row>
    <row r="27575" spans="1:13" customFormat="1" hidden="1">
      <c r="A27575" t="s">
        <v>1020</v>
      </c>
      <c r="B27575" t="s">
        <v>1021</v>
      </c>
      <c r="C27575" s="1">
        <v>44343</v>
      </c>
      <c r="D27575">
        <v>278619</v>
      </c>
      <c r="E27575">
        <v>224019</v>
      </c>
      <c r="F27575">
        <v>54600</v>
      </c>
      <c r="G27575">
        <v>11452</v>
      </c>
      <c r="H27575">
        <v>6591</v>
      </c>
      <c r="I27575">
        <v>13.37</v>
      </c>
      <c r="J27575">
        <v>10.75</v>
      </c>
      <c r="K27575">
        <v>2.62</v>
      </c>
      <c r="M27575">
        <v>3164</v>
      </c>
    </row>
    <row r="27576" spans="1:13" customFormat="1" hidden="1">
      <c r="A27576" t="s">
        <v>1020</v>
      </c>
      <c r="B27576" t="s">
        <v>1021</v>
      </c>
      <c r="C27576" s="1">
        <v>44344</v>
      </c>
      <c r="D27576">
        <v>290829</v>
      </c>
      <c r="E27576">
        <v>231014</v>
      </c>
      <c r="F27576">
        <v>59815</v>
      </c>
      <c r="G27576">
        <v>12210</v>
      </c>
      <c r="H27576">
        <v>6616</v>
      </c>
      <c r="I27576">
        <v>13.96</v>
      </c>
      <c r="J27576">
        <v>11.09</v>
      </c>
      <c r="K27576">
        <v>2.87</v>
      </c>
      <c r="M27576">
        <v>3176</v>
      </c>
    </row>
    <row r="27577" spans="1:13" customFormat="1" hidden="1">
      <c r="A27577" t="s">
        <v>1020</v>
      </c>
      <c r="B27577" t="s">
        <v>1021</v>
      </c>
      <c r="C27577" s="1">
        <v>44345</v>
      </c>
      <c r="D27577">
        <v>304904</v>
      </c>
      <c r="E27577">
        <v>233844</v>
      </c>
      <c r="F27577">
        <v>71060</v>
      </c>
      <c r="G27577">
        <v>14075</v>
      </c>
      <c r="H27577">
        <v>7092</v>
      </c>
      <c r="I27577">
        <v>14.64</v>
      </c>
      <c r="J27577">
        <v>11.22</v>
      </c>
      <c r="K27577">
        <v>3.41</v>
      </c>
      <c r="M27577">
        <v>3404</v>
      </c>
    </row>
    <row r="27578" spans="1:13" customFormat="1" hidden="1">
      <c r="A27578" t="s">
        <v>1020</v>
      </c>
      <c r="B27578" t="s">
        <v>1021</v>
      </c>
      <c r="C27578" s="1">
        <v>44346</v>
      </c>
      <c r="H27578">
        <v>7252</v>
      </c>
      <c r="M27578">
        <v>3481</v>
      </c>
    </row>
    <row r="27579" spans="1:13" customFormat="1" hidden="1">
      <c r="A27579" t="s">
        <v>1020</v>
      </c>
      <c r="B27579" t="s">
        <v>1021</v>
      </c>
      <c r="C27579" s="1">
        <v>44347</v>
      </c>
      <c r="D27579">
        <v>315781</v>
      </c>
      <c r="E27579">
        <v>234508</v>
      </c>
      <c r="F27579">
        <v>81273</v>
      </c>
      <c r="H27579">
        <v>7668</v>
      </c>
      <c r="I27579">
        <v>15.16</v>
      </c>
      <c r="J27579">
        <v>11.26</v>
      </c>
      <c r="K27579">
        <v>3.9</v>
      </c>
      <c r="M27579">
        <v>3681</v>
      </c>
    </row>
    <row r="27580" spans="1:13" customFormat="1" hidden="1">
      <c r="A27580" t="s">
        <v>1020</v>
      </c>
      <c r="B27580" t="s">
        <v>1021</v>
      </c>
      <c r="C27580" s="1">
        <v>44348</v>
      </c>
      <c r="D27580">
        <v>331034</v>
      </c>
      <c r="E27580">
        <v>236878</v>
      </c>
      <c r="F27580">
        <v>94156</v>
      </c>
      <c r="G27580">
        <v>15253</v>
      </c>
      <c r="H27580">
        <v>9485</v>
      </c>
      <c r="I27580">
        <v>15.89</v>
      </c>
      <c r="J27580">
        <v>11.37</v>
      </c>
      <c r="K27580">
        <v>4.5199999999999996</v>
      </c>
      <c r="M27580">
        <v>4553</v>
      </c>
    </row>
    <row r="27581" spans="1:13" customFormat="1" hidden="1">
      <c r="A27581" t="s">
        <v>1020</v>
      </c>
      <c r="B27581" t="s">
        <v>1021</v>
      </c>
      <c r="C27581" s="1">
        <v>44349</v>
      </c>
      <c r="D27581">
        <v>346931</v>
      </c>
      <c r="E27581">
        <v>239283</v>
      </c>
      <c r="F27581">
        <v>107648</v>
      </c>
      <c r="G27581">
        <v>15897</v>
      </c>
      <c r="H27581">
        <v>11395</v>
      </c>
      <c r="I27581">
        <v>16.649999999999999</v>
      </c>
      <c r="J27581">
        <v>11.49</v>
      </c>
      <c r="K27581">
        <v>5.17</v>
      </c>
      <c r="M27581">
        <v>5469</v>
      </c>
    </row>
    <row r="27582" spans="1:13" customFormat="1" hidden="1">
      <c r="A27582" t="s">
        <v>1020</v>
      </c>
      <c r="B27582" t="s">
        <v>1021</v>
      </c>
      <c r="C27582" s="1">
        <v>44350</v>
      </c>
      <c r="D27582">
        <v>362710</v>
      </c>
      <c r="E27582">
        <v>241368</v>
      </c>
      <c r="F27582">
        <v>121342</v>
      </c>
      <c r="G27582">
        <v>15779</v>
      </c>
      <c r="H27582">
        <v>12013</v>
      </c>
      <c r="I27582">
        <v>17.41</v>
      </c>
      <c r="J27582">
        <v>11.59</v>
      </c>
      <c r="K27582">
        <v>5.82</v>
      </c>
      <c r="M27582">
        <v>5766</v>
      </c>
    </row>
    <row r="27583" spans="1:13" customFormat="1" hidden="1">
      <c r="A27583" t="s">
        <v>1020</v>
      </c>
      <c r="B27583" t="s">
        <v>1021</v>
      </c>
      <c r="C27583" s="1">
        <v>44351</v>
      </c>
      <c r="D27583">
        <v>369661</v>
      </c>
      <c r="E27583">
        <v>243832</v>
      </c>
      <c r="F27583">
        <v>125829</v>
      </c>
      <c r="G27583">
        <v>6951</v>
      </c>
      <c r="H27583">
        <v>11262</v>
      </c>
      <c r="I27583">
        <v>17.739999999999998</v>
      </c>
      <c r="J27583">
        <v>11.7</v>
      </c>
      <c r="K27583">
        <v>6.04</v>
      </c>
      <c r="M27583">
        <v>5406</v>
      </c>
    </row>
    <row r="27584" spans="1:13" customFormat="1" hidden="1">
      <c r="A27584" t="s">
        <v>1020</v>
      </c>
      <c r="B27584" t="s">
        <v>1021</v>
      </c>
      <c r="C27584" s="1">
        <v>44352</v>
      </c>
      <c r="D27584">
        <v>384466</v>
      </c>
      <c r="E27584">
        <v>245413</v>
      </c>
      <c r="F27584">
        <v>139053</v>
      </c>
      <c r="G27584">
        <v>14805</v>
      </c>
      <c r="H27584">
        <v>11366</v>
      </c>
      <c r="I27584">
        <v>18.45</v>
      </c>
      <c r="J27584">
        <v>11.78</v>
      </c>
      <c r="K27584">
        <v>6.67</v>
      </c>
      <c r="M27584">
        <v>5456</v>
      </c>
    </row>
    <row r="27585" spans="1:13" customFormat="1" hidden="1">
      <c r="A27585" t="s">
        <v>1020</v>
      </c>
      <c r="B27585" t="s">
        <v>1021</v>
      </c>
      <c r="C27585" s="1">
        <v>44353</v>
      </c>
      <c r="D27585">
        <v>399962</v>
      </c>
      <c r="E27585">
        <v>249187</v>
      </c>
      <c r="F27585">
        <v>150775</v>
      </c>
      <c r="G27585">
        <v>15496</v>
      </c>
      <c r="H27585">
        <v>12803</v>
      </c>
      <c r="I27585">
        <v>19.2</v>
      </c>
      <c r="J27585">
        <v>11.96</v>
      </c>
      <c r="K27585">
        <v>7.24</v>
      </c>
      <c r="M27585">
        <v>6145</v>
      </c>
    </row>
    <row r="27586" spans="1:13" customFormat="1" hidden="1">
      <c r="A27586" t="s">
        <v>1020</v>
      </c>
      <c r="B27586" t="s">
        <v>1021</v>
      </c>
      <c r="C27586" s="1">
        <v>44354</v>
      </c>
      <c r="H27586">
        <v>12794</v>
      </c>
      <c r="M27586">
        <v>6141</v>
      </c>
    </row>
    <row r="27587" spans="1:13" customFormat="1" hidden="1">
      <c r="A27587" t="s">
        <v>1020</v>
      </c>
      <c r="B27587" t="s">
        <v>1021</v>
      </c>
      <c r="C27587" s="1">
        <v>44355</v>
      </c>
      <c r="D27587">
        <v>410711</v>
      </c>
      <c r="E27587">
        <v>250813</v>
      </c>
      <c r="F27587">
        <v>159898</v>
      </c>
      <c r="H27587">
        <v>11382</v>
      </c>
      <c r="I27587">
        <v>19.71</v>
      </c>
      <c r="J27587">
        <v>12.04</v>
      </c>
      <c r="K27587">
        <v>7.67</v>
      </c>
      <c r="M27587">
        <v>5463</v>
      </c>
    </row>
    <row r="27588" spans="1:13" customFormat="1" hidden="1">
      <c r="A27588" t="s">
        <v>1020</v>
      </c>
      <c r="B27588" t="s">
        <v>1021</v>
      </c>
      <c r="C27588" s="1">
        <v>44356</v>
      </c>
      <c r="D27588">
        <v>420821</v>
      </c>
      <c r="E27588">
        <v>252537</v>
      </c>
      <c r="F27588">
        <v>168284</v>
      </c>
      <c r="G27588">
        <v>10110</v>
      </c>
      <c r="H27588">
        <v>10556</v>
      </c>
      <c r="I27588">
        <v>20.2</v>
      </c>
      <c r="J27588">
        <v>12.12</v>
      </c>
      <c r="K27588">
        <v>8.08</v>
      </c>
      <c r="M27588">
        <v>5067</v>
      </c>
    </row>
    <row r="27589" spans="1:13" customFormat="1" hidden="1">
      <c r="A27589" t="s">
        <v>1020</v>
      </c>
      <c r="B27589" t="s">
        <v>1021</v>
      </c>
      <c r="C27589" s="1">
        <v>44357</v>
      </c>
      <c r="D27589">
        <v>431174</v>
      </c>
      <c r="E27589">
        <v>254154</v>
      </c>
      <c r="F27589">
        <v>177020</v>
      </c>
      <c r="G27589">
        <v>10353</v>
      </c>
      <c r="H27589">
        <v>9781</v>
      </c>
      <c r="I27589">
        <v>20.7</v>
      </c>
      <c r="J27589">
        <v>12.2</v>
      </c>
      <c r="K27589">
        <v>8.5</v>
      </c>
      <c r="M27589">
        <v>4695</v>
      </c>
    </row>
    <row r="27590" spans="1:13" customFormat="1" hidden="1">
      <c r="A27590" t="s">
        <v>1020</v>
      </c>
      <c r="B27590" t="s">
        <v>1021</v>
      </c>
      <c r="C27590" s="1">
        <v>44358</v>
      </c>
      <c r="D27590">
        <v>442928</v>
      </c>
      <c r="E27590">
        <v>255808</v>
      </c>
      <c r="F27590">
        <v>187120</v>
      </c>
      <c r="G27590">
        <v>11754</v>
      </c>
      <c r="H27590">
        <v>10467</v>
      </c>
      <c r="I27590">
        <v>21.26</v>
      </c>
      <c r="J27590">
        <v>12.28</v>
      </c>
      <c r="K27590">
        <v>8.98</v>
      </c>
      <c r="M27590">
        <v>5024</v>
      </c>
    </row>
    <row r="27591" spans="1:13" customFormat="1" hidden="1">
      <c r="A27591" t="s">
        <v>1020</v>
      </c>
      <c r="B27591" t="s">
        <v>1021</v>
      </c>
      <c r="C27591" s="1">
        <v>44359</v>
      </c>
      <c r="H27591">
        <v>8804</v>
      </c>
      <c r="M27591">
        <v>4226</v>
      </c>
    </row>
    <row r="27592" spans="1:13" customFormat="1" hidden="1">
      <c r="A27592" t="s">
        <v>1020</v>
      </c>
      <c r="B27592" t="s">
        <v>1021</v>
      </c>
      <c r="C27592" s="1">
        <v>44360</v>
      </c>
      <c r="H27592">
        <v>7042</v>
      </c>
      <c r="M27592">
        <v>3380</v>
      </c>
    </row>
    <row r="27593" spans="1:13" customFormat="1" hidden="1">
      <c r="A27593" t="s">
        <v>1020</v>
      </c>
      <c r="B27593" t="s">
        <v>1021</v>
      </c>
      <c r="C27593" s="1">
        <v>44361</v>
      </c>
      <c r="D27593">
        <v>452424</v>
      </c>
      <c r="E27593">
        <v>259395</v>
      </c>
      <c r="F27593">
        <v>193029</v>
      </c>
      <c r="H27593">
        <v>6727</v>
      </c>
      <c r="I27593">
        <v>21.72</v>
      </c>
      <c r="J27593">
        <v>12.45</v>
      </c>
      <c r="K27593">
        <v>9.27</v>
      </c>
      <c r="M27593">
        <v>3229</v>
      </c>
    </row>
    <row r="27594" spans="1:13" customFormat="1" hidden="1">
      <c r="A27594" t="s">
        <v>1020</v>
      </c>
      <c r="B27594" t="s">
        <v>1021</v>
      </c>
      <c r="C27594" s="1">
        <v>44362</v>
      </c>
      <c r="D27594">
        <v>458131</v>
      </c>
      <c r="E27594">
        <v>263083</v>
      </c>
      <c r="F27594">
        <v>195048</v>
      </c>
      <c r="G27594">
        <v>5707</v>
      </c>
      <c r="H27594">
        <v>6774</v>
      </c>
      <c r="I27594">
        <v>21.99</v>
      </c>
      <c r="J27594">
        <v>12.63</v>
      </c>
      <c r="K27594">
        <v>9.36</v>
      </c>
      <c r="M27594">
        <v>3251</v>
      </c>
    </row>
    <row r="27595" spans="1:13" customFormat="1" hidden="1">
      <c r="A27595" t="s">
        <v>1020</v>
      </c>
      <c r="B27595" t="s">
        <v>1021</v>
      </c>
      <c r="C27595" s="1">
        <v>44363</v>
      </c>
      <c r="D27595">
        <v>462415</v>
      </c>
      <c r="E27595">
        <v>265164</v>
      </c>
      <c r="F27595">
        <v>197251</v>
      </c>
      <c r="G27595">
        <v>4284</v>
      </c>
      <c r="H27595">
        <v>5942</v>
      </c>
      <c r="I27595">
        <v>22.2</v>
      </c>
      <c r="J27595">
        <v>12.73</v>
      </c>
      <c r="K27595">
        <v>9.4700000000000006</v>
      </c>
      <c r="M27595">
        <v>2852</v>
      </c>
    </row>
    <row r="27596" spans="1:13" customFormat="1" hidden="1">
      <c r="A27596" t="s">
        <v>1020</v>
      </c>
      <c r="B27596" t="s">
        <v>1021</v>
      </c>
      <c r="C27596" s="1">
        <v>44364</v>
      </c>
      <c r="D27596">
        <v>473853</v>
      </c>
      <c r="E27596">
        <v>274710</v>
      </c>
      <c r="F27596">
        <v>199143</v>
      </c>
      <c r="G27596">
        <v>11438</v>
      </c>
      <c r="H27596">
        <v>6097</v>
      </c>
      <c r="I27596">
        <v>22.74</v>
      </c>
      <c r="J27596">
        <v>13.19</v>
      </c>
      <c r="K27596">
        <v>9.56</v>
      </c>
      <c r="M27596">
        <v>2926</v>
      </c>
    </row>
    <row r="27597" spans="1:13" customFormat="1" hidden="1">
      <c r="A27597" t="s">
        <v>1020</v>
      </c>
      <c r="B27597" t="s">
        <v>1021</v>
      </c>
      <c r="C27597" s="1">
        <v>44365</v>
      </c>
      <c r="H27597">
        <v>4711</v>
      </c>
      <c r="M27597">
        <v>2261</v>
      </c>
    </row>
    <row r="27598" spans="1:13" customFormat="1" hidden="1">
      <c r="A27598" t="s">
        <v>1020</v>
      </c>
      <c r="B27598" t="s">
        <v>1021</v>
      </c>
      <c r="C27598" s="1">
        <v>44366</v>
      </c>
      <c r="H27598">
        <v>4552</v>
      </c>
      <c r="M27598">
        <v>2185</v>
      </c>
    </row>
    <row r="27599" spans="1:13" customFormat="1" hidden="1">
      <c r="A27599" t="s">
        <v>1020</v>
      </c>
      <c r="B27599" t="s">
        <v>1021</v>
      </c>
      <c r="C27599" s="1">
        <v>44367</v>
      </c>
      <c r="H27599">
        <v>4393</v>
      </c>
      <c r="M27599">
        <v>2109</v>
      </c>
    </row>
    <row r="27600" spans="1:13" customFormat="1" hidden="1">
      <c r="A27600" t="s">
        <v>1020</v>
      </c>
      <c r="B27600" t="s">
        <v>1021</v>
      </c>
      <c r="C27600" s="1">
        <v>44368</v>
      </c>
      <c r="D27600">
        <v>482058</v>
      </c>
      <c r="E27600">
        <v>278202</v>
      </c>
      <c r="F27600">
        <v>203856</v>
      </c>
      <c r="H27600">
        <v>4233</v>
      </c>
      <c r="I27600">
        <v>23.14</v>
      </c>
      <c r="J27600">
        <v>13.35</v>
      </c>
      <c r="K27600">
        <v>9.7799999999999994</v>
      </c>
      <c r="M27600">
        <v>2032</v>
      </c>
    </row>
    <row r="27601" spans="1:13" customFormat="1" hidden="1">
      <c r="A27601" t="s">
        <v>1020</v>
      </c>
      <c r="B27601" t="s">
        <v>1021</v>
      </c>
      <c r="C27601" s="1">
        <v>44369</v>
      </c>
      <c r="D27601">
        <v>488010</v>
      </c>
      <c r="E27601">
        <v>281847</v>
      </c>
      <c r="F27601">
        <v>206163</v>
      </c>
      <c r="G27601">
        <v>5952</v>
      </c>
      <c r="H27601">
        <v>4268</v>
      </c>
      <c r="I27601">
        <v>23.42</v>
      </c>
      <c r="J27601">
        <v>13.53</v>
      </c>
      <c r="K27601">
        <v>9.9</v>
      </c>
      <c r="M27601">
        <v>2049</v>
      </c>
    </row>
    <row r="27602" spans="1:13" customFormat="1" hidden="1">
      <c r="A27602" t="s">
        <v>1020</v>
      </c>
      <c r="B27602" t="s">
        <v>1021</v>
      </c>
      <c r="C27602" s="1">
        <v>44370</v>
      </c>
      <c r="D27602">
        <v>494909</v>
      </c>
      <c r="E27602">
        <v>286317</v>
      </c>
      <c r="F27602">
        <v>208592</v>
      </c>
      <c r="G27602">
        <v>6899</v>
      </c>
      <c r="H27602">
        <v>4642</v>
      </c>
      <c r="I27602">
        <v>23.76</v>
      </c>
      <c r="J27602">
        <v>13.74</v>
      </c>
      <c r="K27602">
        <v>10.01</v>
      </c>
      <c r="M27602">
        <v>2228</v>
      </c>
    </row>
    <row r="27603" spans="1:13" customFormat="1" hidden="1">
      <c r="A27603" t="s">
        <v>1020</v>
      </c>
      <c r="B27603" t="s">
        <v>1021</v>
      </c>
      <c r="C27603" s="1">
        <v>44371</v>
      </c>
      <c r="D27603">
        <v>501506</v>
      </c>
      <c r="E27603">
        <v>289305</v>
      </c>
      <c r="F27603">
        <v>212201</v>
      </c>
      <c r="G27603">
        <v>6597</v>
      </c>
      <c r="H27603">
        <v>3950</v>
      </c>
      <c r="I27603">
        <v>24.07</v>
      </c>
      <c r="J27603">
        <v>13.89</v>
      </c>
      <c r="K27603">
        <v>10.19</v>
      </c>
      <c r="M27603">
        <v>1896</v>
      </c>
    </row>
    <row r="27604" spans="1:13" customFormat="1" hidden="1">
      <c r="A27604" t="s">
        <v>1020</v>
      </c>
      <c r="B27604" t="s">
        <v>1021</v>
      </c>
      <c r="C27604" s="1">
        <v>44372</v>
      </c>
      <c r="D27604">
        <v>501506</v>
      </c>
      <c r="E27604">
        <v>289305</v>
      </c>
      <c r="F27604">
        <v>212201</v>
      </c>
      <c r="G27604">
        <v>0</v>
      </c>
      <c r="H27604">
        <v>3657</v>
      </c>
      <c r="I27604">
        <v>24.07</v>
      </c>
      <c r="J27604">
        <v>13.89</v>
      </c>
      <c r="K27604">
        <v>10.19</v>
      </c>
      <c r="M27604">
        <v>1755</v>
      </c>
    </row>
    <row r="27605" spans="1:13" customFormat="1" hidden="1">
      <c r="A27605" t="s">
        <v>1020</v>
      </c>
      <c r="B27605" t="s">
        <v>1021</v>
      </c>
      <c r="C27605" s="1">
        <v>44373</v>
      </c>
      <c r="D27605">
        <v>510351</v>
      </c>
      <c r="E27605">
        <v>295780</v>
      </c>
      <c r="F27605">
        <v>214571</v>
      </c>
      <c r="G27605">
        <v>8845</v>
      </c>
      <c r="H27605">
        <v>4628</v>
      </c>
      <c r="I27605">
        <v>24.5</v>
      </c>
      <c r="J27605">
        <v>14.2</v>
      </c>
      <c r="K27605">
        <v>10.3</v>
      </c>
      <c r="M27605">
        <v>2221</v>
      </c>
    </row>
    <row r="27606" spans="1:13" customFormat="1" hidden="1">
      <c r="A27606" t="s">
        <v>1020</v>
      </c>
      <c r="B27606" t="s">
        <v>1021</v>
      </c>
      <c r="C27606" s="1">
        <v>44374</v>
      </c>
      <c r="H27606">
        <v>5244</v>
      </c>
      <c r="M27606">
        <v>2517</v>
      </c>
    </row>
    <row r="27607" spans="1:13" customFormat="1" hidden="1">
      <c r="A27607" t="s">
        <v>1020</v>
      </c>
      <c r="B27607" t="s">
        <v>1021</v>
      </c>
      <c r="C27607" s="1">
        <v>44375</v>
      </c>
      <c r="H27607">
        <v>5860</v>
      </c>
      <c r="M27607">
        <v>2813</v>
      </c>
    </row>
    <row r="27608" spans="1:13" customFormat="1" hidden="1">
      <c r="A27608" t="s">
        <v>1020</v>
      </c>
      <c r="B27608" t="s">
        <v>1021</v>
      </c>
      <c r="C27608" s="1">
        <v>44376</v>
      </c>
      <c r="D27608">
        <v>529445</v>
      </c>
      <c r="E27608">
        <v>310384</v>
      </c>
      <c r="F27608">
        <v>219061</v>
      </c>
      <c r="H27608">
        <v>5919</v>
      </c>
      <c r="I27608">
        <v>25.41</v>
      </c>
      <c r="J27608">
        <v>14.9</v>
      </c>
      <c r="K27608">
        <v>10.51</v>
      </c>
      <c r="M27608">
        <v>2841</v>
      </c>
    </row>
    <row r="27609" spans="1:13" customFormat="1" hidden="1">
      <c r="A27609" t="s">
        <v>1020</v>
      </c>
      <c r="B27609" t="s">
        <v>1021</v>
      </c>
      <c r="C27609" s="1">
        <v>44377</v>
      </c>
      <c r="D27609">
        <v>542699</v>
      </c>
      <c r="E27609">
        <v>321815</v>
      </c>
      <c r="F27609">
        <v>220884</v>
      </c>
      <c r="G27609">
        <v>13254</v>
      </c>
      <c r="H27609">
        <v>6827</v>
      </c>
      <c r="I27609">
        <v>26.05</v>
      </c>
      <c r="J27609">
        <v>15.45</v>
      </c>
      <c r="K27609">
        <v>10.6</v>
      </c>
      <c r="M27609">
        <v>3277</v>
      </c>
    </row>
    <row r="27610" spans="1:13" customFormat="1" hidden="1">
      <c r="A27610" t="s">
        <v>1020</v>
      </c>
      <c r="B27610" t="s">
        <v>1021</v>
      </c>
      <c r="C27610" s="1">
        <v>44378</v>
      </c>
      <c r="D27610">
        <v>557400</v>
      </c>
      <c r="E27610">
        <v>334386</v>
      </c>
      <c r="F27610">
        <v>223014</v>
      </c>
      <c r="G27610">
        <v>14701</v>
      </c>
      <c r="H27610">
        <v>7985</v>
      </c>
      <c r="I27610">
        <v>26.75</v>
      </c>
      <c r="J27610">
        <v>16.05</v>
      </c>
      <c r="K27610">
        <v>10.7</v>
      </c>
      <c r="M27610">
        <v>3833</v>
      </c>
    </row>
    <row r="27611" spans="1:13" customFormat="1" hidden="1">
      <c r="A27611" t="s">
        <v>1020</v>
      </c>
      <c r="B27611" t="s">
        <v>1021</v>
      </c>
      <c r="C27611" s="1">
        <v>44379</v>
      </c>
      <c r="D27611">
        <v>572176</v>
      </c>
      <c r="E27611">
        <v>346836</v>
      </c>
      <c r="F27611">
        <v>225340</v>
      </c>
      <c r="G27611">
        <v>14776</v>
      </c>
      <c r="H27611">
        <v>10096</v>
      </c>
      <c r="I27611">
        <v>27.46</v>
      </c>
      <c r="J27611">
        <v>16.649999999999999</v>
      </c>
      <c r="K27611">
        <v>10.82</v>
      </c>
      <c r="M27611">
        <v>4846</v>
      </c>
    </row>
    <row r="27612" spans="1:13" customFormat="1" hidden="1">
      <c r="A27612" t="s">
        <v>1020</v>
      </c>
      <c r="B27612" t="s">
        <v>1021</v>
      </c>
      <c r="C27612" s="1">
        <v>44380</v>
      </c>
      <c r="D27612">
        <v>586537</v>
      </c>
      <c r="E27612">
        <v>358686</v>
      </c>
      <c r="F27612">
        <v>227851</v>
      </c>
      <c r="G27612">
        <v>14361</v>
      </c>
      <c r="H27612">
        <v>10884</v>
      </c>
      <c r="I27612">
        <v>28.15</v>
      </c>
      <c r="J27612">
        <v>17.22</v>
      </c>
      <c r="K27612">
        <v>10.94</v>
      </c>
      <c r="M27612">
        <v>5224</v>
      </c>
    </row>
    <row r="27613" spans="1:13" customFormat="1" hidden="1">
      <c r="A27613" t="s">
        <v>1020</v>
      </c>
      <c r="B27613" t="s">
        <v>1021</v>
      </c>
      <c r="C27613" s="1">
        <v>44381</v>
      </c>
      <c r="H27613">
        <v>11880</v>
      </c>
      <c r="M27613">
        <v>5702</v>
      </c>
    </row>
    <row r="27614" spans="1:13" customFormat="1" hidden="1">
      <c r="A27614" t="s">
        <v>1020</v>
      </c>
      <c r="B27614" t="s">
        <v>1021</v>
      </c>
      <c r="C27614" s="1">
        <v>44382</v>
      </c>
      <c r="D27614">
        <v>613219</v>
      </c>
      <c r="E27614">
        <v>380624</v>
      </c>
      <c r="F27614">
        <v>232595</v>
      </c>
      <c r="H27614">
        <v>12877</v>
      </c>
      <c r="I27614">
        <v>29.43</v>
      </c>
      <c r="J27614">
        <v>18.27</v>
      </c>
      <c r="K27614">
        <v>11.16</v>
      </c>
      <c r="M27614">
        <v>6181</v>
      </c>
    </row>
    <row r="27615" spans="1:13" customFormat="1" hidden="1">
      <c r="A27615" t="s">
        <v>1020</v>
      </c>
      <c r="B27615" t="s">
        <v>1021</v>
      </c>
      <c r="C27615" s="1">
        <v>44383</v>
      </c>
      <c r="D27615">
        <v>627948</v>
      </c>
      <c r="E27615">
        <v>390626</v>
      </c>
      <c r="F27615">
        <v>237322</v>
      </c>
      <c r="G27615">
        <v>14729</v>
      </c>
      <c r="H27615">
        <v>14072</v>
      </c>
      <c r="I27615">
        <v>30.14</v>
      </c>
      <c r="J27615">
        <v>18.75</v>
      </c>
      <c r="K27615">
        <v>11.39</v>
      </c>
      <c r="M27615">
        <v>6754</v>
      </c>
    </row>
    <row r="27616" spans="1:13" customFormat="1" hidden="1">
      <c r="A27616" t="s">
        <v>1020</v>
      </c>
      <c r="B27616" t="s">
        <v>1021</v>
      </c>
      <c r="C27616" s="1">
        <v>44384</v>
      </c>
      <c r="D27616">
        <v>640886</v>
      </c>
      <c r="E27616">
        <v>400235</v>
      </c>
      <c r="F27616">
        <v>240651</v>
      </c>
      <c r="G27616">
        <v>12938</v>
      </c>
      <c r="H27616">
        <v>14027</v>
      </c>
      <c r="I27616">
        <v>30.76</v>
      </c>
      <c r="J27616">
        <v>19.21</v>
      </c>
      <c r="K27616">
        <v>11.55</v>
      </c>
      <c r="M27616">
        <v>6733</v>
      </c>
    </row>
    <row r="27617" spans="1:13" customFormat="1" hidden="1">
      <c r="A27617" t="s">
        <v>1020</v>
      </c>
      <c r="B27617" t="s">
        <v>1021</v>
      </c>
      <c r="C27617" s="1">
        <v>44385</v>
      </c>
      <c r="D27617">
        <v>652680</v>
      </c>
      <c r="E27617">
        <v>408953</v>
      </c>
      <c r="F27617">
        <v>243727</v>
      </c>
      <c r="G27617">
        <v>11794</v>
      </c>
      <c r="H27617">
        <v>13611</v>
      </c>
      <c r="I27617">
        <v>31.33</v>
      </c>
      <c r="J27617">
        <v>19.63</v>
      </c>
      <c r="K27617">
        <v>11.7</v>
      </c>
      <c r="M27617">
        <v>6533</v>
      </c>
    </row>
    <row r="27618" spans="1:13" customFormat="1" hidden="1">
      <c r="A27618" t="s">
        <v>1020</v>
      </c>
      <c r="B27618" t="s">
        <v>1021</v>
      </c>
      <c r="C27618" s="1">
        <v>44386</v>
      </c>
      <c r="D27618">
        <v>662372</v>
      </c>
      <c r="E27618">
        <v>417141</v>
      </c>
      <c r="F27618">
        <v>245231</v>
      </c>
      <c r="G27618">
        <v>9692</v>
      </c>
      <c r="H27618">
        <v>12885</v>
      </c>
      <c r="I27618">
        <v>31.79</v>
      </c>
      <c r="J27618">
        <v>20.02</v>
      </c>
      <c r="K27618">
        <v>11.77</v>
      </c>
      <c r="M27618">
        <v>6185</v>
      </c>
    </row>
    <row r="27619" spans="1:13" customFormat="1" hidden="1">
      <c r="A27619" t="s">
        <v>1020</v>
      </c>
      <c r="B27619" t="s">
        <v>1021</v>
      </c>
      <c r="C27619" s="1">
        <v>44387</v>
      </c>
      <c r="H27619">
        <v>11512</v>
      </c>
      <c r="M27619">
        <v>5526</v>
      </c>
    </row>
    <row r="27620" spans="1:13" customFormat="1" hidden="1">
      <c r="A27620" t="s">
        <v>1020</v>
      </c>
      <c r="B27620" t="s">
        <v>1021</v>
      </c>
      <c r="C27620" s="1">
        <v>44388</v>
      </c>
      <c r="H27620">
        <v>10285</v>
      </c>
      <c r="M27620">
        <v>4937</v>
      </c>
    </row>
    <row r="27621" spans="1:13" customFormat="1" hidden="1">
      <c r="A27621" t="s">
        <v>1020</v>
      </c>
      <c r="B27621" t="s">
        <v>1021</v>
      </c>
      <c r="C27621" s="1">
        <v>44389</v>
      </c>
      <c r="D27621">
        <v>676620</v>
      </c>
      <c r="E27621">
        <v>428081</v>
      </c>
      <c r="F27621">
        <v>248539</v>
      </c>
      <c r="H27621">
        <v>9057</v>
      </c>
      <c r="I27621">
        <v>32.479999999999997</v>
      </c>
      <c r="J27621">
        <v>20.55</v>
      </c>
      <c r="K27621">
        <v>11.93</v>
      </c>
      <c r="M27621">
        <v>4347</v>
      </c>
    </row>
    <row r="27622" spans="1:13" customFormat="1" hidden="1">
      <c r="A27622" t="s">
        <v>1020</v>
      </c>
      <c r="B27622" t="s">
        <v>1021</v>
      </c>
      <c r="C27622" s="1">
        <v>44390</v>
      </c>
      <c r="D27622">
        <v>686788</v>
      </c>
      <c r="E27622">
        <v>434450</v>
      </c>
      <c r="F27622">
        <v>252338</v>
      </c>
      <c r="G27622">
        <v>10168</v>
      </c>
      <c r="H27622">
        <v>8406</v>
      </c>
      <c r="I27622">
        <v>32.97</v>
      </c>
      <c r="J27622">
        <v>20.85</v>
      </c>
      <c r="K27622">
        <v>12.11</v>
      </c>
      <c r="M27622">
        <v>4035</v>
      </c>
    </row>
    <row r="27623" spans="1:13" customFormat="1" hidden="1">
      <c r="A27623" t="s">
        <v>1020</v>
      </c>
      <c r="B27623" t="s">
        <v>1021</v>
      </c>
      <c r="C27623" s="1">
        <v>44391</v>
      </c>
      <c r="D27623">
        <v>700193</v>
      </c>
      <c r="E27623">
        <v>440299</v>
      </c>
      <c r="F27623">
        <v>259894</v>
      </c>
      <c r="G27623">
        <v>13405</v>
      </c>
      <c r="H27623">
        <v>8472</v>
      </c>
      <c r="I27623">
        <v>33.61</v>
      </c>
      <c r="J27623">
        <v>21.13</v>
      </c>
      <c r="K27623">
        <v>12.47</v>
      </c>
      <c r="M27623">
        <v>4066</v>
      </c>
    </row>
    <row r="27624" spans="1:13" customFormat="1" hidden="1">
      <c r="A27624" t="s">
        <v>1020</v>
      </c>
      <c r="B27624" t="s">
        <v>1021</v>
      </c>
      <c r="C27624" s="1">
        <v>44392</v>
      </c>
      <c r="D27624">
        <v>713114</v>
      </c>
      <c r="E27624">
        <v>446008</v>
      </c>
      <c r="F27624">
        <v>267106</v>
      </c>
      <c r="G27624">
        <v>12921</v>
      </c>
      <c r="H27624">
        <v>8633</v>
      </c>
      <c r="I27624">
        <v>34.229999999999997</v>
      </c>
      <c r="J27624">
        <v>21.41</v>
      </c>
      <c r="K27624">
        <v>12.82</v>
      </c>
      <c r="M27624">
        <v>4144</v>
      </c>
    </row>
    <row r="27625" spans="1:13" customFormat="1" hidden="1">
      <c r="A27625" t="s">
        <v>1020</v>
      </c>
      <c r="B27625" t="s">
        <v>1021</v>
      </c>
      <c r="C27625" s="1">
        <v>44393</v>
      </c>
      <c r="D27625">
        <v>725902</v>
      </c>
      <c r="E27625">
        <v>453773</v>
      </c>
      <c r="F27625">
        <v>272129</v>
      </c>
      <c r="G27625">
        <v>12788</v>
      </c>
      <c r="H27625">
        <v>9076</v>
      </c>
      <c r="I27625">
        <v>34.840000000000003</v>
      </c>
      <c r="J27625">
        <v>21.78</v>
      </c>
      <c r="K27625">
        <v>13.06</v>
      </c>
      <c r="M27625">
        <v>4356</v>
      </c>
    </row>
    <row r="27626" spans="1:13" customFormat="1" hidden="1">
      <c r="A27626" t="s">
        <v>1020</v>
      </c>
      <c r="B27626" t="s">
        <v>1021</v>
      </c>
      <c r="C27626" s="1">
        <v>44394</v>
      </c>
      <c r="H27626">
        <v>9399</v>
      </c>
      <c r="M27626">
        <v>4511</v>
      </c>
    </row>
    <row r="27627" spans="1:13" customFormat="1" hidden="1">
      <c r="A27627" t="s">
        <v>1020</v>
      </c>
      <c r="B27627" t="s">
        <v>1021</v>
      </c>
      <c r="C27627" s="1">
        <v>44395</v>
      </c>
      <c r="H27627">
        <v>9722</v>
      </c>
      <c r="M27627">
        <v>4666</v>
      </c>
    </row>
    <row r="27628" spans="1:13" customFormat="1" hidden="1">
      <c r="A27628" t="s">
        <v>1020</v>
      </c>
      <c r="B27628" t="s">
        <v>1021</v>
      </c>
      <c r="C27628" s="1">
        <v>44396</v>
      </c>
      <c r="H27628">
        <v>10045</v>
      </c>
      <c r="M27628">
        <v>4821</v>
      </c>
    </row>
    <row r="27629" spans="1:13" customFormat="1" hidden="1">
      <c r="A27629" t="s">
        <v>1020</v>
      </c>
      <c r="B27629" t="s">
        <v>1021</v>
      </c>
      <c r="C27629" s="1">
        <v>44397</v>
      </c>
      <c r="H27629">
        <v>9594</v>
      </c>
      <c r="M27629">
        <v>4605</v>
      </c>
    </row>
    <row r="27630" spans="1:13" customFormat="1" hidden="1">
      <c r="A27630" t="s">
        <v>1020</v>
      </c>
      <c r="B27630" t="s">
        <v>1021</v>
      </c>
      <c r="C27630" s="1">
        <v>44398</v>
      </c>
      <c r="D27630">
        <v>760961</v>
      </c>
      <c r="E27630">
        <v>455157</v>
      </c>
      <c r="F27630">
        <v>305804</v>
      </c>
      <c r="H27630">
        <v>8681</v>
      </c>
      <c r="I27630">
        <v>36.53</v>
      </c>
      <c r="J27630">
        <v>21.85</v>
      </c>
      <c r="K27630">
        <v>14.68</v>
      </c>
      <c r="M27630">
        <v>4167</v>
      </c>
    </row>
    <row r="27631" spans="1:13" customFormat="1" hidden="1">
      <c r="A27631" t="s">
        <v>1020</v>
      </c>
      <c r="B27631" t="s">
        <v>1021</v>
      </c>
      <c r="C27631" s="1">
        <v>44399</v>
      </c>
      <c r="D27631">
        <v>800168</v>
      </c>
      <c r="E27631">
        <v>481268</v>
      </c>
      <c r="F27631">
        <v>318900</v>
      </c>
      <c r="G27631">
        <v>39207</v>
      </c>
      <c r="H27631">
        <v>12436</v>
      </c>
      <c r="I27631">
        <v>38.409999999999997</v>
      </c>
      <c r="J27631">
        <v>23.1</v>
      </c>
      <c r="K27631">
        <v>15.31</v>
      </c>
      <c r="M27631">
        <v>5969</v>
      </c>
    </row>
    <row r="27632" spans="1:13" customFormat="1" hidden="1">
      <c r="A27632" t="s">
        <v>1020</v>
      </c>
      <c r="B27632" t="s">
        <v>1021</v>
      </c>
      <c r="C27632" s="1">
        <v>44400</v>
      </c>
      <c r="D27632">
        <v>818295</v>
      </c>
      <c r="E27632">
        <v>487975</v>
      </c>
      <c r="F27632">
        <v>330320</v>
      </c>
      <c r="G27632">
        <v>18127</v>
      </c>
      <c r="H27632">
        <v>13199</v>
      </c>
      <c r="I27632">
        <v>39.28</v>
      </c>
      <c r="J27632">
        <v>23.42</v>
      </c>
      <c r="K27632">
        <v>15.86</v>
      </c>
      <c r="M27632">
        <v>6335</v>
      </c>
    </row>
    <row r="27633" spans="1:13" customFormat="1" hidden="1">
      <c r="A27633" t="s">
        <v>1020</v>
      </c>
      <c r="B27633" t="s">
        <v>1021</v>
      </c>
      <c r="C27633" s="1">
        <v>44401</v>
      </c>
      <c r="H27633">
        <v>13580</v>
      </c>
      <c r="M27633">
        <v>6518</v>
      </c>
    </row>
    <row r="27634" spans="1:13" customFormat="1" hidden="1">
      <c r="A27634" t="s">
        <v>1020</v>
      </c>
      <c r="B27634" t="s">
        <v>1021</v>
      </c>
      <c r="C27634" s="1">
        <v>44402</v>
      </c>
      <c r="H27634">
        <v>13961</v>
      </c>
      <c r="M27634">
        <v>6701</v>
      </c>
    </row>
    <row r="27635" spans="1:13" customFormat="1" hidden="1">
      <c r="A27635" t="s">
        <v>1020</v>
      </c>
      <c r="B27635" t="s">
        <v>1021</v>
      </c>
      <c r="C27635" s="1">
        <v>44403</v>
      </c>
      <c r="D27635">
        <v>847336</v>
      </c>
      <c r="E27635">
        <v>495967</v>
      </c>
      <c r="F27635">
        <v>351369</v>
      </c>
      <c r="H27635">
        <v>14343</v>
      </c>
      <c r="I27635">
        <v>40.67</v>
      </c>
      <c r="J27635">
        <v>23.81</v>
      </c>
      <c r="K27635">
        <v>16.87</v>
      </c>
      <c r="M27635">
        <v>6884</v>
      </c>
    </row>
    <row r="27636" spans="1:13" customFormat="1" hidden="1">
      <c r="A27636" t="s">
        <v>1020</v>
      </c>
      <c r="B27636" t="s">
        <v>1021</v>
      </c>
      <c r="C27636" s="1">
        <v>44404</v>
      </c>
      <c r="D27636">
        <v>862426</v>
      </c>
      <c r="E27636">
        <v>500995</v>
      </c>
      <c r="F27636">
        <v>361431</v>
      </c>
      <c r="G27636">
        <v>15090</v>
      </c>
      <c r="H27636">
        <v>15497</v>
      </c>
      <c r="I27636">
        <v>41.4</v>
      </c>
      <c r="J27636">
        <v>24.05</v>
      </c>
      <c r="K27636">
        <v>17.350000000000001</v>
      </c>
      <c r="M27636">
        <v>7438</v>
      </c>
    </row>
    <row r="27637" spans="1:13" customFormat="1" hidden="1">
      <c r="A27637" t="s">
        <v>1020</v>
      </c>
      <c r="B27637" t="s">
        <v>1021</v>
      </c>
      <c r="C27637" s="1">
        <v>44405</v>
      </c>
      <c r="D27637">
        <v>862426</v>
      </c>
      <c r="E27637">
        <v>500995</v>
      </c>
      <c r="F27637">
        <v>361431</v>
      </c>
      <c r="G27637">
        <v>0</v>
      </c>
      <c r="H27637">
        <v>14495</v>
      </c>
      <c r="I27637">
        <v>41.4</v>
      </c>
      <c r="J27637">
        <v>24.05</v>
      </c>
      <c r="K27637">
        <v>17.350000000000001</v>
      </c>
      <c r="M27637">
        <v>6957</v>
      </c>
    </row>
    <row r="27638" spans="1:13" customFormat="1" hidden="1">
      <c r="A27638" t="s">
        <v>1020</v>
      </c>
      <c r="B27638" t="s">
        <v>1021</v>
      </c>
      <c r="C27638" s="1">
        <v>44406</v>
      </c>
      <c r="D27638">
        <v>878290</v>
      </c>
      <c r="E27638">
        <v>506033</v>
      </c>
      <c r="F27638">
        <v>372257</v>
      </c>
      <c r="G27638">
        <v>15864</v>
      </c>
      <c r="H27638">
        <v>11160</v>
      </c>
      <c r="I27638">
        <v>42.16</v>
      </c>
      <c r="J27638">
        <v>24.29</v>
      </c>
      <c r="K27638">
        <v>17.87</v>
      </c>
      <c r="M27638">
        <v>5357</v>
      </c>
    </row>
    <row r="27639" spans="1:13" customFormat="1" hidden="1">
      <c r="A27639" t="s">
        <v>1020</v>
      </c>
      <c r="B27639" t="s">
        <v>1021</v>
      </c>
      <c r="C27639" s="1">
        <v>44407</v>
      </c>
      <c r="D27639">
        <v>891379</v>
      </c>
      <c r="E27639">
        <v>510197</v>
      </c>
      <c r="F27639">
        <v>381182</v>
      </c>
      <c r="G27639">
        <v>13089</v>
      </c>
      <c r="H27639">
        <v>10441</v>
      </c>
      <c r="I27639">
        <v>42.79</v>
      </c>
      <c r="J27639">
        <v>24.49</v>
      </c>
      <c r="K27639">
        <v>18.3</v>
      </c>
      <c r="M27639">
        <v>5012</v>
      </c>
    </row>
    <row r="27640" spans="1:13" customFormat="1" hidden="1">
      <c r="A27640" t="s">
        <v>1020</v>
      </c>
      <c r="B27640" t="s">
        <v>1021</v>
      </c>
      <c r="C27640" s="1">
        <v>44408</v>
      </c>
      <c r="D27640">
        <v>904583</v>
      </c>
      <c r="E27640">
        <v>514021</v>
      </c>
      <c r="F27640">
        <v>390562</v>
      </c>
      <c r="G27640">
        <v>13204</v>
      </c>
      <c r="H27640">
        <v>10944</v>
      </c>
      <c r="I27640">
        <v>43.42</v>
      </c>
      <c r="J27640">
        <v>24.67</v>
      </c>
      <c r="K27640">
        <v>18.75</v>
      </c>
      <c r="M27640">
        <v>5253</v>
      </c>
    </row>
    <row r="27641" spans="1:13" customFormat="1" hidden="1">
      <c r="A27641" t="s">
        <v>1020</v>
      </c>
      <c r="B27641" t="s">
        <v>1021</v>
      </c>
      <c r="C27641" s="1">
        <v>44409</v>
      </c>
      <c r="H27641">
        <v>10316</v>
      </c>
      <c r="M27641">
        <v>4952</v>
      </c>
    </row>
    <row r="27642" spans="1:13" customFormat="1" hidden="1">
      <c r="A27642" t="s">
        <v>1020</v>
      </c>
      <c r="B27642" t="s">
        <v>1021</v>
      </c>
      <c r="C27642" s="1">
        <v>44410</v>
      </c>
      <c r="H27642">
        <v>9689</v>
      </c>
      <c r="M27642">
        <v>4651</v>
      </c>
    </row>
    <row r="27643" spans="1:13" customFormat="1" hidden="1">
      <c r="A27643" t="s">
        <v>1020</v>
      </c>
      <c r="B27643" t="s">
        <v>1021</v>
      </c>
      <c r="C27643" s="1">
        <v>44411</v>
      </c>
      <c r="D27643">
        <v>920442</v>
      </c>
      <c r="E27643">
        <v>519106</v>
      </c>
      <c r="F27643">
        <v>401336</v>
      </c>
      <c r="H27643">
        <v>8288</v>
      </c>
      <c r="I27643">
        <v>44.18</v>
      </c>
      <c r="J27643">
        <v>24.92</v>
      </c>
      <c r="K27643">
        <v>19.260000000000002</v>
      </c>
      <c r="M27643">
        <v>3978</v>
      </c>
    </row>
    <row r="27644" spans="1:13" customFormat="1" hidden="1">
      <c r="A27644" t="s">
        <v>1020</v>
      </c>
      <c r="B27644" t="s">
        <v>1021</v>
      </c>
      <c r="C27644" s="1">
        <v>44412</v>
      </c>
      <c r="D27644">
        <v>932603</v>
      </c>
      <c r="E27644">
        <v>523417</v>
      </c>
      <c r="F27644">
        <v>409186</v>
      </c>
      <c r="G27644">
        <v>12161</v>
      </c>
      <c r="H27644">
        <v>10025</v>
      </c>
      <c r="I27644">
        <v>44.76</v>
      </c>
      <c r="J27644">
        <v>25.12</v>
      </c>
      <c r="K27644">
        <v>19.64</v>
      </c>
      <c r="M27644">
        <v>4812</v>
      </c>
    </row>
    <row r="27645" spans="1:13" customFormat="1" hidden="1">
      <c r="A27645" t="s">
        <v>1020</v>
      </c>
      <c r="B27645" t="s">
        <v>1021</v>
      </c>
      <c r="C27645" s="1">
        <v>44413</v>
      </c>
      <c r="D27645">
        <v>944731</v>
      </c>
      <c r="E27645">
        <v>528117</v>
      </c>
      <c r="F27645">
        <v>416614</v>
      </c>
      <c r="G27645">
        <v>12128</v>
      </c>
      <c r="H27645">
        <v>9492</v>
      </c>
      <c r="I27645">
        <v>45.35</v>
      </c>
      <c r="J27645">
        <v>25.35</v>
      </c>
      <c r="K27645">
        <v>20</v>
      </c>
      <c r="M27645">
        <v>4556</v>
      </c>
    </row>
    <row r="27646" spans="1:13" customFormat="1" hidden="1">
      <c r="A27646" t="s">
        <v>1020</v>
      </c>
      <c r="B27646" t="s">
        <v>1021</v>
      </c>
      <c r="C27646" s="1">
        <v>44414</v>
      </c>
      <c r="D27646">
        <v>958742</v>
      </c>
      <c r="E27646">
        <v>533386</v>
      </c>
      <c r="F27646">
        <v>425356</v>
      </c>
      <c r="G27646">
        <v>14011</v>
      </c>
      <c r="H27646">
        <v>9623</v>
      </c>
      <c r="I27646">
        <v>46.02</v>
      </c>
      <c r="J27646">
        <v>25.6</v>
      </c>
      <c r="K27646">
        <v>20.420000000000002</v>
      </c>
      <c r="M27646">
        <v>4619</v>
      </c>
    </row>
    <row r="27647" spans="1:13" customFormat="1" hidden="1">
      <c r="A27647" t="s">
        <v>1020</v>
      </c>
      <c r="B27647" t="s">
        <v>1021</v>
      </c>
      <c r="C27647" s="1">
        <v>44415</v>
      </c>
      <c r="H27647">
        <v>8875</v>
      </c>
      <c r="M27647">
        <v>4260</v>
      </c>
    </row>
    <row r="27648" spans="1:13" customFormat="1" hidden="1">
      <c r="A27648" t="s">
        <v>1020</v>
      </c>
      <c r="B27648" t="s">
        <v>1021</v>
      </c>
      <c r="C27648" s="1">
        <v>44416</v>
      </c>
      <c r="H27648">
        <v>9258</v>
      </c>
      <c r="M27648">
        <v>4444</v>
      </c>
    </row>
    <row r="27649" spans="1:13" customFormat="1" hidden="1">
      <c r="A27649" t="s">
        <v>1020</v>
      </c>
      <c r="B27649" t="s">
        <v>1021</v>
      </c>
      <c r="C27649" s="1">
        <v>44417</v>
      </c>
      <c r="D27649">
        <v>982645</v>
      </c>
      <c r="E27649">
        <v>543597</v>
      </c>
      <c r="F27649">
        <v>439048</v>
      </c>
      <c r="H27649">
        <v>9641</v>
      </c>
      <c r="I27649">
        <v>47.17</v>
      </c>
      <c r="J27649">
        <v>26.09</v>
      </c>
      <c r="K27649">
        <v>21.07</v>
      </c>
      <c r="M27649">
        <v>4628</v>
      </c>
    </row>
    <row r="27650" spans="1:13" customFormat="1" hidden="1">
      <c r="A27650" t="s">
        <v>1020</v>
      </c>
      <c r="B27650" t="s">
        <v>1021</v>
      </c>
      <c r="C27650" s="1">
        <v>44418</v>
      </c>
      <c r="D27650">
        <v>998876</v>
      </c>
      <c r="E27650">
        <v>552263</v>
      </c>
      <c r="F27650">
        <v>446613</v>
      </c>
      <c r="G27650">
        <v>16231</v>
      </c>
      <c r="H27650">
        <v>11205</v>
      </c>
      <c r="I27650">
        <v>47.94</v>
      </c>
      <c r="J27650">
        <v>26.51</v>
      </c>
      <c r="K27650">
        <v>21.44</v>
      </c>
      <c r="M27650">
        <v>5378</v>
      </c>
    </row>
    <row r="27651" spans="1:13" customFormat="1" hidden="1">
      <c r="A27651" t="s">
        <v>1020</v>
      </c>
      <c r="B27651" t="s">
        <v>1021</v>
      </c>
      <c r="C27651" s="1">
        <v>44419</v>
      </c>
      <c r="D27651">
        <v>1016700</v>
      </c>
      <c r="E27651">
        <v>561912</v>
      </c>
      <c r="F27651">
        <v>454788</v>
      </c>
      <c r="G27651">
        <v>17824</v>
      </c>
      <c r="H27651">
        <v>12014</v>
      </c>
      <c r="I27651">
        <v>48.8</v>
      </c>
      <c r="J27651">
        <v>26.97</v>
      </c>
      <c r="K27651">
        <v>21.83</v>
      </c>
      <c r="M27651">
        <v>5767</v>
      </c>
    </row>
    <row r="27652" spans="1:13" customFormat="1" hidden="1">
      <c r="A27652" t="s">
        <v>1020</v>
      </c>
      <c r="B27652" t="s">
        <v>1021</v>
      </c>
      <c r="C27652" s="1">
        <v>44420</v>
      </c>
      <c r="D27652">
        <v>1033584</v>
      </c>
      <c r="E27652">
        <v>571392</v>
      </c>
      <c r="F27652">
        <v>462192</v>
      </c>
      <c r="G27652">
        <v>16884</v>
      </c>
      <c r="H27652">
        <v>12693</v>
      </c>
      <c r="I27652">
        <v>49.61</v>
      </c>
      <c r="J27652">
        <v>27.43</v>
      </c>
      <c r="K27652">
        <v>22.18</v>
      </c>
      <c r="M27652">
        <v>6093</v>
      </c>
    </row>
    <row r="27653" spans="1:13" customFormat="1" hidden="1">
      <c r="A27653" t="s">
        <v>1020</v>
      </c>
      <c r="B27653" t="s">
        <v>1021</v>
      </c>
      <c r="C27653" s="1">
        <v>44421</v>
      </c>
      <c r="H27653">
        <v>12444</v>
      </c>
      <c r="M27653">
        <v>5973</v>
      </c>
    </row>
    <row r="27654" spans="1:13" customFormat="1" hidden="1">
      <c r="A27654" t="s">
        <v>1020</v>
      </c>
      <c r="B27654" t="s">
        <v>1021</v>
      </c>
      <c r="C27654" s="1">
        <v>44422</v>
      </c>
      <c r="D27654">
        <v>1058112</v>
      </c>
      <c r="E27654">
        <v>586384</v>
      </c>
      <c r="F27654">
        <v>471728</v>
      </c>
      <c r="H27654">
        <v>13057</v>
      </c>
      <c r="I27654">
        <v>50.79</v>
      </c>
      <c r="J27654">
        <v>28.15</v>
      </c>
      <c r="K27654">
        <v>22.64</v>
      </c>
      <c r="M27654">
        <v>6267</v>
      </c>
    </row>
    <row r="27655" spans="1:13" customFormat="1" hidden="1">
      <c r="A27655" t="s">
        <v>1020</v>
      </c>
      <c r="B27655" t="s">
        <v>1021</v>
      </c>
      <c r="C27655" s="1">
        <v>44423</v>
      </c>
      <c r="H27655">
        <v>13415</v>
      </c>
      <c r="M27655">
        <v>6439</v>
      </c>
    </row>
    <row r="27656" spans="1:13" customFormat="1" hidden="1">
      <c r="A27656" t="s">
        <v>1020</v>
      </c>
      <c r="B27656" t="s">
        <v>1021</v>
      </c>
      <c r="C27656" s="1">
        <v>44424</v>
      </c>
      <c r="D27656">
        <v>1079049</v>
      </c>
      <c r="E27656">
        <v>599716</v>
      </c>
      <c r="F27656">
        <v>479333</v>
      </c>
      <c r="H27656">
        <v>13772</v>
      </c>
      <c r="I27656">
        <v>51.79</v>
      </c>
      <c r="J27656">
        <v>28.79</v>
      </c>
      <c r="K27656">
        <v>23.01</v>
      </c>
      <c r="M27656">
        <v>6610</v>
      </c>
    </row>
    <row r="27657" spans="1:13" customFormat="1" hidden="1">
      <c r="A27657" t="s">
        <v>1020</v>
      </c>
      <c r="B27657" t="s">
        <v>1021</v>
      </c>
      <c r="C27657" s="1">
        <v>44425</v>
      </c>
      <c r="D27657">
        <v>1097855</v>
      </c>
      <c r="E27657">
        <v>612391</v>
      </c>
      <c r="F27657">
        <v>485464</v>
      </c>
      <c r="G27657">
        <v>18806</v>
      </c>
      <c r="H27657">
        <v>14140</v>
      </c>
      <c r="I27657">
        <v>52.7</v>
      </c>
      <c r="J27657">
        <v>29.39</v>
      </c>
      <c r="K27657">
        <v>23.3</v>
      </c>
      <c r="M27657">
        <v>6787</v>
      </c>
    </row>
    <row r="27658" spans="1:13" customFormat="1" hidden="1">
      <c r="A27658" t="s">
        <v>1020</v>
      </c>
      <c r="B27658" t="s">
        <v>1021</v>
      </c>
      <c r="C27658" s="1">
        <v>44426</v>
      </c>
      <c r="D27658">
        <v>1115988</v>
      </c>
      <c r="E27658">
        <v>624819</v>
      </c>
      <c r="F27658">
        <v>491169</v>
      </c>
      <c r="G27658">
        <v>18133</v>
      </c>
      <c r="H27658">
        <v>14184</v>
      </c>
      <c r="I27658">
        <v>53.57</v>
      </c>
      <c r="J27658">
        <v>29.99</v>
      </c>
      <c r="K27658">
        <v>23.58</v>
      </c>
      <c r="M27658">
        <v>6808</v>
      </c>
    </row>
    <row r="27659" spans="1:13" customFormat="1" hidden="1">
      <c r="A27659" t="s">
        <v>1022</v>
      </c>
      <c r="B27659" t="s">
        <v>1023</v>
      </c>
      <c r="C27659" s="1">
        <v>44210</v>
      </c>
      <c r="D27659">
        <v>0</v>
      </c>
      <c r="I27659">
        <v>0</v>
      </c>
    </row>
    <row r="27660" spans="1:13" customFormat="1" hidden="1">
      <c r="A27660" t="s">
        <v>1022</v>
      </c>
      <c r="B27660" t="s">
        <v>1023</v>
      </c>
      <c r="C27660" s="1">
        <v>44211</v>
      </c>
      <c r="H27660">
        <v>994</v>
      </c>
      <c r="M27660">
        <v>2601</v>
      </c>
    </row>
    <row r="27661" spans="1:13" customFormat="1" hidden="1">
      <c r="A27661" t="s">
        <v>1022</v>
      </c>
      <c r="B27661" t="s">
        <v>1023</v>
      </c>
      <c r="C27661" s="1">
        <v>44212</v>
      </c>
      <c r="H27661">
        <v>994</v>
      </c>
      <c r="M27661">
        <v>2601</v>
      </c>
    </row>
    <row r="27662" spans="1:13" customFormat="1" hidden="1">
      <c r="A27662" t="s">
        <v>1022</v>
      </c>
      <c r="B27662" t="s">
        <v>1023</v>
      </c>
      <c r="C27662" s="1">
        <v>44213</v>
      </c>
      <c r="H27662">
        <v>994</v>
      </c>
      <c r="M27662">
        <v>2601</v>
      </c>
    </row>
    <row r="27663" spans="1:13" customFormat="1" hidden="1">
      <c r="A27663" t="s">
        <v>1022</v>
      </c>
      <c r="B27663" t="s">
        <v>1023</v>
      </c>
      <c r="C27663" s="1">
        <v>44214</v>
      </c>
      <c r="H27663">
        <v>994</v>
      </c>
      <c r="M27663">
        <v>2601</v>
      </c>
    </row>
    <row r="27664" spans="1:13" customFormat="1" hidden="1">
      <c r="A27664" t="s">
        <v>1022</v>
      </c>
      <c r="B27664" t="s">
        <v>1023</v>
      </c>
      <c r="C27664" s="1">
        <v>44215</v>
      </c>
      <c r="D27664">
        <v>4968</v>
      </c>
      <c r="H27664">
        <v>994</v>
      </c>
      <c r="I27664">
        <v>1.3</v>
      </c>
      <c r="M27664">
        <v>2601</v>
      </c>
    </row>
    <row r="27665" spans="1:13" customFormat="1" hidden="1">
      <c r="A27665" t="s">
        <v>1022</v>
      </c>
      <c r="B27665" t="s">
        <v>1023</v>
      </c>
      <c r="C27665" s="1">
        <v>44216</v>
      </c>
      <c r="H27665">
        <v>1163</v>
      </c>
      <c r="M27665">
        <v>3043</v>
      </c>
    </row>
    <row r="27666" spans="1:13" customFormat="1" hidden="1">
      <c r="A27666" t="s">
        <v>1022</v>
      </c>
      <c r="B27666" t="s">
        <v>1023</v>
      </c>
      <c r="C27666" s="1">
        <v>44217</v>
      </c>
      <c r="H27666">
        <v>1284</v>
      </c>
      <c r="M27666">
        <v>3359</v>
      </c>
    </row>
    <row r="27667" spans="1:13" customFormat="1" hidden="1">
      <c r="A27667" t="s">
        <v>1022</v>
      </c>
      <c r="B27667" t="s">
        <v>1023</v>
      </c>
      <c r="C27667" s="1">
        <v>44218</v>
      </c>
      <c r="D27667">
        <v>11000</v>
      </c>
      <c r="H27667">
        <v>1429</v>
      </c>
      <c r="I27667">
        <v>2.88</v>
      </c>
      <c r="M27667">
        <v>3739</v>
      </c>
    </row>
    <row r="27668" spans="1:13" customFormat="1" hidden="1">
      <c r="A27668" t="s">
        <v>1022</v>
      </c>
      <c r="B27668" t="s">
        <v>1023</v>
      </c>
      <c r="C27668" s="1">
        <v>44219</v>
      </c>
      <c r="H27668">
        <v>1488</v>
      </c>
      <c r="M27668">
        <v>3893</v>
      </c>
    </row>
    <row r="27669" spans="1:13" customFormat="1" hidden="1">
      <c r="A27669" t="s">
        <v>1022</v>
      </c>
      <c r="B27669" t="s">
        <v>1023</v>
      </c>
      <c r="C27669" s="1">
        <v>44220</v>
      </c>
      <c r="H27669">
        <v>1546</v>
      </c>
      <c r="M27669">
        <v>4045</v>
      </c>
    </row>
    <row r="27670" spans="1:13" customFormat="1" hidden="1">
      <c r="A27670" t="s">
        <v>1022</v>
      </c>
      <c r="B27670" t="s">
        <v>1023</v>
      </c>
      <c r="C27670" s="1">
        <v>44221</v>
      </c>
      <c r="H27670">
        <v>1605</v>
      </c>
      <c r="M27670">
        <v>4199</v>
      </c>
    </row>
    <row r="27671" spans="1:13" customFormat="1" hidden="1">
      <c r="A27671" t="s">
        <v>1022</v>
      </c>
      <c r="B27671" t="s">
        <v>1023</v>
      </c>
      <c r="C27671" s="1">
        <v>44222</v>
      </c>
      <c r="H27671">
        <v>1663</v>
      </c>
      <c r="M27671">
        <v>4351</v>
      </c>
    </row>
    <row r="27672" spans="1:13" customFormat="1" hidden="1">
      <c r="A27672" t="s">
        <v>1022</v>
      </c>
      <c r="B27672" t="s">
        <v>1023</v>
      </c>
      <c r="C27672" s="1">
        <v>44223</v>
      </c>
      <c r="H27672">
        <v>1576</v>
      </c>
      <c r="M27672">
        <v>4123</v>
      </c>
    </row>
    <row r="27673" spans="1:13" customFormat="1" hidden="1">
      <c r="A27673" t="s">
        <v>1022</v>
      </c>
      <c r="B27673" t="s">
        <v>1023</v>
      </c>
      <c r="C27673" s="1">
        <v>44224</v>
      </c>
      <c r="H27673">
        <v>1490</v>
      </c>
      <c r="M27673">
        <v>3898</v>
      </c>
    </row>
    <row r="27674" spans="1:13" customFormat="1" hidden="1">
      <c r="A27674" t="s">
        <v>1022</v>
      </c>
      <c r="B27674" t="s">
        <v>1023</v>
      </c>
      <c r="C27674" s="1">
        <v>44225</v>
      </c>
      <c r="H27674">
        <v>1403</v>
      </c>
      <c r="M27674">
        <v>3671</v>
      </c>
    </row>
    <row r="27675" spans="1:13" customFormat="1" hidden="1">
      <c r="A27675" t="s">
        <v>1022</v>
      </c>
      <c r="B27675" t="s">
        <v>1023</v>
      </c>
      <c r="C27675" s="1">
        <v>44226</v>
      </c>
      <c r="H27675">
        <v>1403</v>
      </c>
      <c r="M27675">
        <v>3671</v>
      </c>
    </row>
    <row r="27676" spans="1:13" customFormat="1" hidden="1">
      <c r="A27676" t="s">
        <v>1022</v>
      </c>
      <c r="B27676" t="s">
        <v>1023</v>
      </c>
      <c r="C27676" s="1">
        <v>44227</v>
      </c>
      <c r="H27676">
        <v>1403</v>
      </c>
      <c r="M27676">
        <v>3671</v>
      </c>
    </row>
    <row r="27677" spans="1:13" customFormat="1" hidden="1">
      <c r="A27677" t="s">
        <v>1022</v>
      </c>
      <c r="B27677" t="s">
        <v>1023</v>
      </c>
      <c r="C27677" s="1">
        <v>44228</v>
      </c>
      <c r="H27677">
        <v>1403</v>
      </c>
      <c r="M27677">
        <v>3671</v>
      </c>
    </row>
    <row r="27678" spans="1:13" customFormat="1" hidden="1">
      <c r="A27678" t="s">
        <v>1022</v>
      </c>
      <c r="B27678" t="s">
        <v>1023</v>
      </c>
      <c r="C27678" s="1">
        <v>44229</v>
      </c>
      <c r="H27678">
        <v>1403</v>
      </c>
      <c r="M27678">
        <v>3671</v>
      </c>
    </row>
    <row r="27679" spans="1:13" customFormat="1" hidden="1">
      <c r="A27679" t="s">
        <v>1022</v>
      </c>
      <c r="B27679" t="s">
        <v>1023</v>
      </c>
      <c r="C27679" s="1">
        <v>44230</v>
      </c>
      <c r="H27679">
        <v>1403</v>
      </c>
      <c r="M27679">
        <v>3671</v>
      </c>
    </row>
    <row r="27680" spans="1:13" customFormat="1" hidden="1">
      <c r="A27680" t="s">
        <v>1022</v>
      </c>
      <c r="B27680" t="s">
        <v>1023</v>
      </c>
      <c r="C27680" s="1">
        <v>44231</v>
      </c>
      <c r="H27680">
        <v>1403</v>
      </c>
      <c r="M27680">
        <v>3671</v>
      </c>
    </row>
    <row r="27681" spans="1:13" customFormat="1" hidden="1">
      <c r="A27681" t="s">
        <v>1022</v>
      </c>
      <c r="B27681" t="s">
        <v>1023</v>
      </c>
      <c r="C27681" s="1">
        <v>44232</v>
      </c>
      <c r="H27681">
        <v>1403</v>
      </c>
      <c r="M27681">
        <v>3671</v>
      </c>
    </row>
    <row r="27682" spans="1:13" customFormat="1" hidden="1">
      <c r="A27682" t="s">
        <v>1022</v>
      </c>
      <c r="B27682" t="s">
        <v>1023</v>
      </c>
      <c r="C27682" s="1">
        <v>44233</v>
      </c>
      <c r="H27682">
        <v>1403</v>
      </c>
      <c r="M27682">
        <v>3671</v>
      </c>
    </row>
    <row r="27683" spans="1:13" customFormat="1" hidden="1">
      <c r="A27683" t="s">
        <v>1022</v>
      </c>
      <c r="B27683" t="s">
        <v>1023</v>
      </c>
      <c r="C27683" s="1">
        <v>44234</v>
      </c>
      <c r="H27683">
        <v>1403</v>
      </c>
      <c r="M27683">
        <v>3671</v>
      </c>
    </row>
    <row r="27684" spans="1:13" customFormat="1" hidden="1">
      <c r="A27684" t="s">
        <v>1022</v>
      </c>
      <c r="B27684" t="s">
        <v>1023</v>
      </c>
      <c r="C27684" s="1">
        <v>44235</v>
      </c>
      <c r="H27684">
        <v>1403</v>
      </c>
      <c r="M27684">
        <v>3671</v>
      </c>
    </row>
    <row r="27685" spans="1:13" customFormat="1" hidden="1">
      <c r="A27685" t="s">
        <v>1022</v>
      </c>
      <c r="B27685" t="s">
        <v>1023</v>
      </c>
      <c r="C27685" s="1">
        <v>44236</v>
      </c>
      <c r="H27685">
        <v>1403</v>
      </c>
      <c r="M27685">
        <v>3671</v>
      </c>
    </row>
    <row r="27686" spans="1:13" customFormat="1" hidden="1">
      <c r="A27686" t="s">
        <v>1022</v>
      </c>
      <c r="B27686" t="s">
        <v>1023</v>
      </c>
      <c r="C27686" s="1">
        <v>44237</v>
      </c>
      <c r="H27686">
        <v>1403</v>
      </c>
      <c r="M27686">
        <v>3671</v>
      </c>
    </row>
    <row r="27687" spans="1:13" customFormat="1" hidden="1">
      <c r="A27687" t="s">
        <v>1022</v>
      </c>
      <c r="B27687" t="s">
        <v>1023</v>
      </c>
      <c r="C27687" s="1">
        <v>44238</v>
      </c>
      <c r="H27687">
        <v>1403</v>
      </c>
      <c r="M27687">
        <v>3671</v>
      </c>
    </row>
    <row r="27688" spans="1:13" customFormat="1" hidden="1">
      <c r="A27688" t="s">
        <v>1022</v>
      </c>
      <c r="B27688" t="s">
        <v>1023</v>
      </c>
      <c r="C27688" s="1">
        <v>44239</v>
      </c>
      <c r="H27688">
        <v>1403</v>
      </c>
      <c r="M27688">
        <v>3671</v>
      </c>
    </row>
    <row r="27689" spans="1:13" customFormat="1" hidden="1">
      <c r="A27689" t="s">
        <v>1022</v>
      </c>
      <c r="B27689" t="s">
        <v>1023</v>
      </c>
      <c r="C27689" s="1">
        <v>44240</v>
      </c>
      <c r="H27689">
        <v>1403</v>
      </c>
      <c r="M27689">
        <v>3671</v>
      </c>
    </row>
    <row r="27690" spans="1:13" customFormat="1" hidden="1">
      <c r="A27690" t="s">
        <v>1022</v>
      </c>
      <c r="B27690" t="s">
        <v>1023</v>
      </c>
      <c r="C27690" s="1">
        <v>44241</v>
      </c>
      <c r="H27690">
        <v>1403</v>
      </c>
      <c r="M27690">
        <v>3671</v>
      </c>
    </row>
    <row r="27691" spans="1:13" customFormat="1" hidden="1">
      <c r="A27691" t="s">
        <v>1022</v>
      </c>
      <c r="B27691" t="s">
        <v>1023</v>
      </c>
      <c r="C27691" s="1">
        <v>44242</v>
      </c>
      <c r="H27691">
        <v>1403</v>
      </c>
      <c r="M27691">
        <v>3671</v>
      </c>
    </row>
    <row r="27692" spans="1:13" customFormat="1" hidden="1">
      <c r="A27692" t="s">
        <v>1022</v>
      </c>
      <c r="B27692" t="s">
        <v>1023</v>
      </c>
      <c r="C27692" s="1">
        <v>44243</v>
      </c>
      <c r="H27692">
        <v>1403</v>
      </c>
      <c r="M27692">
        <v>3671</v>
      </c>
    </row>
    <row r="27693" spans="1:13" customFormat="1" hidden="1">
      <c r="A27693" t="s">
        <v>1022</v>
      </c>
      <c r="B27693" t="s">
        <v>1023</v>
      </c>
      <c r="C27693" s="1">
        <v>44244</v>
      </c>
      <c r="H27693">
        <v>1403</v>
      </c>
      <c r="M27693">
        <v>3671</v>
      </c>
    </row>
    <row r="27694" spans="1:13" customFormat="1" hidden="1">
      <c r="A27694" t="s">
        <v>1022</v>
      </c>
      <c r="B27694" t="s">
        <v>1023</v>
      </c>
      <c r="C27694" s="1">
        <v>44245</v>
      </c>
      <c r="H27694">
        <v>1403</v>
      </c>
      <c r="M27694">
        <v>3671</v>
      </c>
    </row>
    <row r="27695" spans="1:13" customFormat="1" hidden="1">
      <c r="A27695" t="s">
        <v>1022</v>
      </c>
      <c r="B27695" t="s">
        <v>1023</v>
      </c>
      <c r="C27695" s="1">
        <v>44246</v>
      </c>
      <c r="H27695">
        <v>1403</v>
      </c>
      <c r="M27695">
        <v>3671</v>
      </c>
    </row>
    <row r="27696" spans="1:13" customFormat="1" hidden="1">
      <c r="A27696" t="s">
        <v>1022</v>
      </c>
      <c r="B27696" t="s">
        <v>1023</v>
      </c>
      <c r="C27696" s="1">
        <v>44247</v>
      </c>
      <c r="H27696">
        <v>1403</v>
      </c>
      <c r="M27696">
        <v>3671</v>
      </c>
    </row>
    <row r="27697" spans="1:13" customFormat="1" hidden="1">
      <c r="A27697" t="s">
        <v>1022</v>
      </c>
      <c r="B27697" t="s">
        <v>1023</v>
      </c>
      <c r="C27697" s="1">
        <v>44248</v>
      </c>
      <c r="H27697">
        <v>1403</v>
      </c>
      <c r="M27697">
        <v>3671</v>
      </c>
    </row>
    <row r="27698" spans="1:13" customFormat="1" hidden="1">
      <c r="A27698" t="s">
        <v>1022</v>
      </c>
      <c r="B27698" t="s">
        <v>1023</v>
      </c>
      <c r="C27698" s="1">
        <v>44249</v>
      </c>
      <c r="H27698">
        <v>1403</v>
      </c>
      <c r="M27698">
        <v>3671</v>
      </c>
    </row>
    <row r="27699" spans="1:13" customFormat="1" hidden="1">
      <c r="A27699" t="s">
        <v>1022</v>
      </c>
      <c r="B27699" t="s">
        <v>1023</v>
      </c>
      <c r="C27699" s="1">
        <v>44250</v>
      </c>
      <c r="H27699">
        <v>1403</v>
      </c>
      <c r="M27699">
        <v>3671</v>
      </c>
    </row>
    <row r="27700" spans="1:13" customFormat="1" hidden="1">
      <c r="A27700" t="s">
        <v>1022</v>
      </c>
      <c r="B27700" t="s">
        <v>1023</v>
      </c>
      <c r="C27700" s="1">
        <v>44251</v>
      </c>
      <c r="H27700">
        <v>1403</v>
      </c>
      <c r="M27700">
        <v>3671</v>
      </c>
    </row>
    <row r="27701" spans="1:13" customFormat="1" hidden="1">
      <c r="A27701" t="s">
        <v>1022</v>
      </c>
      <c r="B27701" t="s">
        <v>1023</v>
      </c>
      <c r="C27701" s="1">
        <v>44252</v>
      </c>
      <c r="H27701">
        <v>1403</v>
      </c>
      <c r="M27701">
        <v>3671</v>
      </c>
    </row>
    <row r="27702" spans="1:13" customFormat="1" hidden="1">
      <c r="A27702" t="s">
        <v>1022</v>
      </c>
      <c r="B27702" t="s">
        <v>1023</v>
      </c>
      <c r="C27702" s="1">
        <v>44253</v>
      </c>
      <c r="H27702">
        <v>1403</v>
      </c>
      <c r="M27702">
        <v>3671</v>
      </c>
    </row>
    <row r="27703" spans="1:13" customFormat="1" hidden="1">
      <c r="A27703" t="s">
        <v>1022</v>
      </c>
      <c r="B27703" t="s">
        <v>1023</v>
      </c>
      <c r="C27703" s="1">
        <v>44254</v>
      </c>
      <c r="H27703">
        <v>1403</v>
      </c>
      <c r="M27703">
        <v>3671</v>
      </c>
    </row>
    <row r="27704" spans="1:13" customFormat="1" hidden="1">
      <c r="A27704" t="s">
        <v>1022</v>
      </c>
      <c r="B27704" t="s">
        <v>1023</v>
      </c>
      <c r="C27704" s="1">
        <v>44255</v>
      </c>
      <c r="H27704">
        <v>1403</v>
      </c>
      <c r="M27704">
        <v>3671</v>
      </c>
    </row>
    <row r="27705" spans="1:13" customFormat="1" hidden="1">
      <c r="A27705" t="s">
        <v>1022</v>
      </c>
      <c r="B27705" t="s">
        <v>1023</v>
      </c>
      <c r="C27705" s="1">
        <v>44256</v>
      </c>
      <c r="H27705">
        <v>1403</v>
      </c>
      <c r="M27705">
        <v>3671</v>
      </c>
    </row>
    <row r="27706" spans="1:13" customFormat="1" hidden="1">
      <c r="A27706" t="s">
        <v>1022</v>
      </c>
      <c r="B27706" t="s">
        <v>1023</v>
      </c>
      <c r="C27706" s="1">
        <v>44257</v>
      </c>
      <c r="H27706">
        <v>1403</v>
      </c>
      <c r="M27706">
        <v>3671</v>
      </c>
    </row>
    <row r="27707" spans="1:13" customFormat="1" hidden="1">
      <c r="A27707" t="s">
        <v>1022</v>
      </c>
      <c r="B27707" t="s">
        <v>1023</v>
      </c>
      <c r="C27707" s="1">
        <v>44258</v>
      </c>
      <c r="H27707">
        <v>1403</v>
      </c>
      <c r="M27707">
        <v>3671</v>
      </c>
    </row>
    <row r="27708" spans="1:13" customFormat="1" hidden="1">
      <c r="A27708" t="s">
        <v>1022</v>
      </c>
      <c r="B27708" t="s">
        <v>1023</v>
      </c>
      <c r="C27708" s="1">
        <v>44259</v>
      </c>
      <c r="H27708">
        <v>1403</v>
      </c>
      <c r="M27708">
        <v>3671</v>
      </c>
    </row>
    <row r="27709" spans="1:13" customFormat="1" hidden="1">
      <c r="A27709" t="s">
        <v>1022</v>
      </c>
      <c r="B27709" t="s">
        <v>1023</v>
      </c>
      <c r="C27709" s="1">
        <v>44260</v>
      </c>
      <c r="H27709">
        <v>1403</v>
      </c>
      <c r="M27709">
        <v>3671</v>
      </c>
    </row>
    <row r="27710" spans="1:13" customFormat="1" hidden="1">
      <c r="A27710" t="s">
        <v>1022</v>
      </c>
      <c r="B27710" t="s">
        <v>1023</v>
      </c>
      <c r="C27710" s="1">
        <v>44261</v>
      </c>
      <c r="H27710">
        <v>1403</v>
      </c>
      <c r="M27710">
        <v>3671</v>
      </c>
    </row>
    <row r="27711" spans="1:13" customFormat="1" hidden="1">
      <c r="A27711" t="s">
        <v>1022</v>
      </c>
      <c r="B27711" t="s">
        <v>1023</v>
      </c>
      <c r="C27711" s="1">
        <v>44262</v>
      </c>
      <c r="H27711">
        <v>1403</v>
      </c>
      <c r="M27711">
        <v>3671</v>
      </c>
    </row>
    <row r="27712" spans="1:13" customFormat="1" hidden="1">
      <c r="A27712" t="s">
        <v>1022</v>
      </c>
      <c r="B27712" t="s">
        <v>1023</v>
      </c>
      <c r="C27712" s="1">
        <v>44263</v>
      </c>
      <c r="H27712">
        <v>1403</v>
      </c>
      <c r="M27712">
        <v>3671</v>
      </c>
    </row>
    <row r="27713" spans="1:13" customFormat="1" hidden="1">
      <c r="A27713" t="s">
        <v>1022</v>
      </c>
      <c r="B27713" t="s">
        <v>1023</v>
      </c>
      <c r="C27713" s="1">
        <v>44264</v>
      </c>
      <c r="H27713">
        <v>1403</v>
      </c>
      <c r="M27713">
        <v>3671</v>
      </c>
    </row>
    <row r="27714" spans="1:13" customFormat="1" hidden="1">
      <c r="A27714" t="s">
        <v>1022</v>
      </c>
      <c r="B27714" t="s">
        <v>1023</v>
      </c>
      <c r="C27714" s="1">
        <v>44265</v>
      </c>
      <c r="H27714">
        <v>1403</v>
      </c>
      <c r="M27714">
        <v>3671</v>
      </c>
    </row>
    <row r="27715" spans="1:13" customFormat="1" hidden="1">
      <c r="A27715" t="s">
        <v>1022</v>
      </c>
      <c r="B27715" t="s">
        <v>1023</v>
      </c>
      <c r="C27715" s="1">
        <v>44266</v>
      </c>
      <c r="H27715">
        <v>1403</v>
      </c>
      <c r="M27715">
        <v>3671</v>
      </c>
    </row>
    <row r="27716" spans="1:13" customFormat="1" hidden="1">
      <c r="A27716" t="s">
        <v>1022</v>
      </c>
      <c r="B27716" t="s">
        <v>1023</v>
      </c>
      <c r="C27716" s="1">
        <v>44267</v>
      </c>
      <c r="H27716">
        <v>1403</v>
      </c>
      <c r="M27716">
        <v>3671</v>
      </c>
    </row>
    <row r="27717" spans="1:13" customFormat="1" hidden="1">
      <c r="A27717" t="s">
        <v>1022</v>
      </c>
      <c r="B27717" t="s">
        <v>1023</v>
      </c>
      <c r="C27717" s="1">
        <v>44268</v>
      </c>
      <c r="H27717">
        <v>1403</v>
      </c>
      <c r="M27717">
        <v>3671</v>
      </c>
    </row>
    <row r="27718" spans="1:13" customFormat="1" hidden="1">
      <c r="A27718" t="s">
        <v>1022</v>
      </c>
      <c r="B27718" t="s">
        <v>1023</v>
      </c>
      <c r="C27718" s="1">
        <v>44269</v>
      </c>
      <c r="H27718">
        <v>1403</v>
      </c>
      <c r="M27718">
        <v>3671</v>
      </c>
    </row>
    <row r="27719" spans="1:13" customFormat="1" hidden="1">
      <c r="A27719" t="s">
        <v>1022</v>
      </c>
      <c r="B27719" t="s">
        <v>1023</v>
      </c>
      <c r="C27719" s="1">
        <v>44270</v>
      </c>
      <c r="H27719">
        <v>1403</v>
      </c>
      <c r="M27719">
        <v>3671</v>
      </c>
    </row>
    <row r="27720" spans="1:13" customFormat="1" hidden="1">
      <c r="A27720" t="s">
        <v>1022</v>
      </c>
      <c r="B27720" t="s">
        <v>1023</v>
      </c>
      <c r="C27720" s="1">
        <v>44271</v>
      </c>
      <c r="H27720">
        <v>1403</v>
      </c>
      <c r="M27720">
        <v>3671</v>
      </c>
    </row>
    <row r="27721" spans="1:13" customFormat="1" hidden="1">
      <c r="A27721" t="s">
        <v>1022</v>
      </c>
      <c r="B27721" t="s">
        <v>1023</v>
      </c>
      <c r="C27721" s="1">
        <v>44272</v>
      </c>
      <c r="H27721">
        <v>1403</v>
      </c>
      <c r="M27721">
        <v>3671</v>
      </c>
    </row>
    <row r="27722" spans="1:13" customFormat="1" hidden="1">
      <c r="A27722" t="s">
        <v>1022</v>
      </c>
      <c r="B27722" t="s">
        <v>1023</v>
      </c>
      <c r="C27722" s="1">
        <v>44273</v>
      </c>
      <c r="H27722">
        <v>1403</v>
      </c>
      <c r="M27722">
        <v>3671</v>
      </c>
    </row>
    <row r="27723" spans="1:13" customFormat="1" hidden="1">
      <c r="A27723" t="s">
        <v>1022</v>
      </c>
      <c r="B27723" t="s">
        <v>1023</v>
      </c>
      <c r="C27723" s="1">
        <v>44274</v>
      </c>
      <c r="H27723">
        <v>1403</v>
      </c>
      <c r="M27723">
        <v>3671</v>
      </c>
    </row>
    <row r="27724" spans="1:13" customFormat="1" hidden="1">
      <c r="A27724" t="s">
        <v>1022</v>
      </c>
      <c r="B27724" t="s">
        <v>1023</v>
      </c>
      <c r="C27724" s="1">
        <v>44275</v>
      </c>
      <c r="H27724">
        <v>1403</v>
      </c>
      <c r="M27724">
        <v>3671</v>
      </c>
    </row>
    <row r="27725" spans="1:13" customFormat="1" hidden="1">
      <c r="A27725" t="s">
        <v>1022</v>
      </c>
      <c r="B27725" t="s">
        <v>1023</v>
      </c>
      <c r="C27725" s="1">
        <v>44276</v>
      </c>
      <c r="H27725">
        <v>1403</v>
      </c>
      <c r="M27725">
        <v>3671</v>
      </c>
    </row>
    <row r="27726" spans="1:13" customFormat="1" hidden="1">
      <c r="A27726" t="s">
        <v>1022</v>
      </c>
      <c r="B27726" t="s">
        <v>1023</v>
      </c>
      <c r="C27726" s="1">
        <v>44277</v>
      </c>
      <c r="H27726">
        <v>1403</v>
      </c>
      <c r="M27726">
        <v>3671</v>
      </c>
    </row>
    <row r="27727" spans="1:13" customFormat="1" hidden="1">
      <c r="A27727" t="s">
        <v>1022</v>
      </c>
      <c r="B27727" t="s">
        <v>1023</v>
      </c>
      <c r="C27727" s="1">
        <v>44278</v>
      </c>
      <c r="H27727">
        <v>1403</v>
      </c>
      <c r="M27727">
        <v>3671</v>
      </c>
    </row>
    <row r="27728" spans="1:13" customFormat="1" hidden="1">
      <c r="A27728" t="s">
        <v>1022</v>
      </c>
      <c r="B27728" t="s">
        <v>1023</v>
      </c>
      <c r="C27728" s="1">
        <v>44279</v>
      </c>
      <c r="H27728">
        <v>1403</v>
      </c>
      <c r="M27728">
        <v>3671</v>
      </c>
    </row>
    <row r="27729" spans="1:13" customFormat="1" hidden="1">
      <c r="A27729" t="s">
        <v>1022</v>
      </c>
      <c r="B27729" t="s">
        <v>1023</v>
      </c>
      <c r="C27729" s="1">
        <v>44280</v>
      </c>
      <c r="D27729">
        <v>97969</v>
      </c>
      <c r="E27729">
        <v>53886</v>
      </c>
      <c r="F27729">
        <v>44083</v>
      </c>
      <c r="H27729">
        <v>1403</v>
      </c>
      <c r="I27729">
        <v>25.63</v>
      </c>
      <c r="J27729">
        <v>14.1</v>
      </c>
      <c r="K27729">
        <v>11.53</v>
      </c>
      <c r="M27729">
        <v>3671</v>
      </c>
    </row>
    <row r="27730" spans="1:13" customFormat="1" hidden="1">
      <c r="A27730" t="s">
        <v>1022</v>
      </c>
      <c r="B27730" t="s">
        <v>1023</v>
      </c>
      <c r="C27730" s="1">
        <v>44281</v>
      </c>
      <c r="H27730">
        <v>1252</v>
      </c>
      <c r="M27730">
        <v>3276</v>
      </c>
    </row>
    <row r="27731" spans="1:13" customFormat="1" hidden="1">
      <c r="A27731" t="s">
        <v>1022</v>
      </c>
      <c r="B27731" t="s">
        <v>1023</v>
      </c>
      <c r="C27731" s="1">
        <v>44282</v>
      </c>
      <c r="H27731">
        <v>1102</v>
      </c>
      <c r="M27731">
        <v>2883</v>
      </c>
    </row>
    <row r="27732" spans="1:13" customFormat="1" hidden="1">
      <c r="A27732" t="s">
        <v>1022</v>
      </c>
      <c r="B27732" t="s">
        <v>1023</v>
      </c>
      <c r="C27732" s="1">
        <v>44283</v>
      </c>
      <c r="H27732">
        <v>952</v>
      </c>
      <c r="M27732">
        <v>2491</v>
      </c>
    </row>
    <row r="27733" spans="1:13" customFormat="1" hidden="1">
      <c r="A27733" t="s">
        <v>1022</v>
      </c>
      <c r="B27733" t="s">
        <v>1023</v>
      </c>
      <c r="C27733" s="1">
        <v>44284</v>
      </c>
      <c r="H27733">
        <v>801</v>
      </c>
      <c r="M27733">
        <v>2096</v>
      </c>
    </row>
    <row r="27734" spans="1:13" customFormat="1" hidden="1">
      <c r="A27734" t="s">
        <v>1022</v>
      </c>
      <c r="B27734" t="s">
        <v>1023</v>
      </c>
      <c r="C27734" s="1">
        <v>44285</v>
      </c>
      <c r="H27734">
        <v>651</v>
      </c>
      <c r="M27734">
        <v>1703</v>
      </c>
    </row>
    <row r="27735" spans="1:13" customFormat="1" hidden="1">
      <c r="A27735" t="s">
        <v>1022</v>
      </c>
      <c r="B27735" t="s">
        <v>1023</v>
      </c>
      <c r="C27735" s="1">
        <v>44286</v>
      </c>
      <c r="H27735">
        <v>501</v>
      </c>
      <c r="M27735">
        <v>1311</v>
      </c>
    </row>
    <row r="27736" spans="1:13" customFormat="1" hidden="1">
      <c r="A27736" t="s">
        <v>1022</v>
      </c>
      <c r="B27736" t="s">
        <v>1023</v>
      </c>
      <c r="C27736" s="1">
        <v>44287</v>
      </c>
      <c r="H27736">
        <v>350</v>
      </c>
      <c r="M27736">
        <v>916</v>
      </c>
    </row>
    <row r="27737" spans="1:13" customFormat="1" hidden="1">
      <c r="A27737" t="s">
        <v>1022</v>
      </c>
      <c r="B27737" t="s">
        <v>1023</v>
      </c>
      <c r="C27737" s="1">
        <v>44288</v>
      </c>
      <c r="H27737">
        <v>350</v>
      </c>
      <c r="M27737">
        <v>916</v>
      </c>
    </row>
    <row r="27738" spans="1:13" customFormat="1" hidden="1">
      <c r="A27738" t="s">
        <v>1022</v>
      </c>
      <c r="B27738" t="s">
        <v>1023</v>
      </c>
      <c r="C27738" s="1">
        <v>44289</v>
      </c>
      <c r="H27738">
        <v>350</v>
      </c>
      <c r="M27738">
        <v>916</v>
      </c>
    </row>
    <row r="27739" spans="1:13" customFormat="1" hidden="1">
      <c r="A27739" t="s">
        <v>1022</v>
      </c>
      <c r="B27739" t="s">
        <v>1023</v>
      </c>
      <c r="C27739" s="1">
        <v>44290</v>
      </c>
      <c r="H27739">
        <v>350</v>
      </c>
      <c r="M27739">
        <v>916</v>
      </c>
    </row>
    <row r="27740" spans="1:13" customFormat="1" hidden="1">
      <c r="A27740" t="s">
        <v>1022</v>
      </c>
      <c r="B27740" t="s">
        <v>1023</v>
      </c>
      <c r="C27740" s="1">
        <v>44291</v>
      </c>
      <c r="H27740">
        <v>350</v>
      </c>
      <c r="M27740">
        <v>916</v>
      </c>
    </row>
    <row r="27741" spans="1:13" customFormat="1" hidden="1">
      <c r="A27741" t="s">
        <v>1022</v>
      </c>
      <c r="B27741" t="s">
        <v>1023</v>
      </c>
      <c r="C27741" s="1">
        <v>44292</v>
      </c>
      <c r="H27741">
        <v>350</v>
      </c>
      <c r="M27741">
        <v>916</v>
      </c>
    </row>
    <row r="27742" spans="1:13" customFormat="1" hidden="1">
      <c r="A27742" t="s">
        <v>1022</v>
      </c>
      <c r="B27742" t="s">
        <v>1023</v>
      </c>
      <c r="C27742" s="1">
        <v>44293</v>
      </c>
      <c r="H27742">
        <v>350</v>
      </c>
      <c r="M27742">
        <v>916</v>
      </c>
    </row>
    <row r="27743" spans="1:13" customFormat="1" hidden="1">
      <c r="A27743" t="s">
        <v>1022</v>
      </c>
      <c r="B27743" t="s">
        <v>1023</v>
      </c>
      <c r="C27743" s="1">
        <v>44294</v>
      </c>
      <c r="H27743">
        <v>350</v>
      </c>
      <c r="M27743">
        <v>916</v>
      </c>
    </row>
    <row r="27744" spans="1:13" customFormat="1" hidden="1">
      <c r="A27744" t="s">
        <v>1022</v>
      </c>
      <c r="B27744" t="s">
        <v>1023</v>
      </c>
      <c r="C27744" s="1">
        <v>44295</v>
      </c>
      <c r="H27744">
        <v>350</v>
      </c>
      <c r="M27744">
        <v>916</v>
      </c>
    </row>
    <row r="27745" spans="1:13" customFormat="1" hidden="1">
      <c r="A27745" t="s">
        <v>1022</v>
      </c>
      <c r="B27745" t="s">
        <v>1023</v>
      </c>
      <c r="C27745" s="1">
        <v>44296</v>
      </c>
      <c r="H27745">
        <v>350</v>
      </c>
      <c r="M27745">
        <v>916</v>
      </c>
    </row>
    <row r="27746" spans="1:13" customFormat="1" hidden="1">
      <c r="A27746" t="s">
        <v>1022</v>
      </c>
      <c r="B27746" t="s">
        <v>1023</v>
      </c>
      <c r="C27746" s="1">
        <v>44297</v>
      </c>
      <c r="H27746">
        <v>350</v>
      </c>
      <c r="M27746">
        <v>916</v>
      </c>
    </row>
    <row r="27747" spans="1:13" customFormat="1" hidden="1">
      <c r="A27747" t="s">
        <v>1022</v>
      </c>
      <c r="B27747" t="s">
        <v>1023</v>
      </c>
      <c r="C27747" s="1">
        <v>44298</v>
      </c>
      <c r="H27747">
        <v>350</v>
      </c>
      <c r="M27747">
        <v>916</v>
      </c>
    </row>
    <row r="27748" spans="1:13" customFormat="1" hidden="1">
      <c r="A27748" t="s">
        <v>1022</v>
      </c>
      <c r="B27748" t="s">
        <v>1023</v>
      </c>
      <c r="C27748" s="1">
        <v>44299</v>
      </c>
      <c r="H27748">
        <v>350</v>
      </c>
      <c r="M27748">
        <v>916</v>
      </c>
    </row>
    <row r="27749" spans="1:13" customFormat="1" hidden="1">
      <c r="A27749" t="s">
        <v>1022</v>
      </c>
      <c r="B27749" t="s">
        <v>1023</v>
      </c>
      <c r="C27749" s="1">
        <v>44300</v>
      </c>
      <c r="D27749">
        <v>104978</v>
      </c>
      <c r="E27749">
        <v>56516</v>
      </c>
      <c r="F27749">
        <v>48462</v>
      </c>
      <c r="H27749">
        <v>350</v>
      </c>
      <c r="I27749">
        <v>27.46</v>
      </c>
      <c r="J27749">
        <v>14.79</v>
      </c>
      <c r="K27749">
        <v>12.68</v>
      </c>
      <c r="M27749">
        <v>916</v>
      </c>
    </row>
    <row r="27750" spans="1:13" customFormat="1" hidden="1">
      <c r="A27750" t="s">
        <v>1022</v>
      </c>
      <c r="B27750" t="s">
        <v>1023</v>
      </c>
      <c r="C27750" s="1">
        <v>44301</v>
      </c>
      <c r="H27750">
        <v>369</v>
      </c>
      <c r="M27750">
        <v>965</v>
      </c>
    </row>
    <row r="27751" spans="1:13" customFormat="1" hidden="1">
      <c r="A27751" t="s">
        <v>1022</v>
      </c>
      <c r="B27751" t="s">
        <v>1023</v>
      </c>
      <c r="C27751" s="1">
        <v>44302</v>
      </c>
      <c r="H27751">
        <v>387</v>
      </c>
      <c r="M27751">
        <v>1012</v>
      </c>
    </row>
    <row r="27752" spans="1:13" customFormat="1" hidden="1">
      <c r="A27752" t="s">
        <v>1022</v>
      </c>
      <c r="B27752" t="s">
        <v>1023</v>
      </c>
      <c r="C27752" s="1">
        <v>44303</v>
      </c>
      <c r="H27752">
        <v>405</v>
      </c>
      <c r="M27752">
        <v>1060</v>
      </c>
    </row>
    <row r="27753" spans="1:13" customFormat="1" hidden="1">
      <c r="A27753" t="s">
        <v>1022</v>
      </c>
      <c r="B27753" t="s">
        <v>1023</v>
      </c>
      <c r="C27753" s="1">
        <v>44304</v>
      </c>
      <c r="H27753">
        <v>423</v>
      </c>
      <c r="M27753">
        <v>1107</v>
      </c>
    </row>
    <row r="27754" spans="1:13" customFormat="1" hidden="1">
      <c r="A27754" t="s">
        <v>1022</v>
      </c>
      <c r="B27754" t="s">
        <v>1023</v>
      </c>
      <c r="C27754" s="1">
        <v>44305</v>
      </c>
      <c r="D27754">
        <v>107365</v>
      </c>
      <c r="E27754">
        <v>58812</v>
      </c>
      <c r="F27754">
        <v>48553</v>
      </c>
      <c r="H27754">
        <v>441</v>
      </c>
      <c r="I27754">
        <v>28.09</v>
      </c>
      <c r="J27754">
        <v>15.39</v>
      </c>
      <c r="K27754">
        <v>12.7</v>
      </c>
      <c r="M27754">
        <v>1154</v>
      </c>
    </row>
    <row r="27755" spans="1:13" customFormat="1" hidden="1">
      <c r="A27755" t="s">
        <v>1022</v>
      </c>
      <c r="B27755" t="s">
        <v>1023</v>
      </c>
      <c r="C27755" s="1">
        <v>44306</v>
      </c>
      <c r="H27755">
        <v>467</v>
      </c>
      <c r="M27755">
        <v>1222</v>
      </c>
    </row>
    <row r="27756" spans="1:13" customFormat="1" hidden="1">
      <c r="A27756" t="s">
        <v>1022</v>
      </c>
      <c r="B27756" t="s">
        <v>1023</v>
      </c>
      <c r="C27756" s="1">
        <v>44307</v>
      </c>
      <c r="H27756">
        <v>493</v>
      </c>
      <c r="M27756">
        <v>1290</v>
      </c>
    </row>
    <row r="27757" spans="1:13" customFormat="1" hidden="1">
      <c r="A27757" t="s">
        <v>1022</v>
      </c>
      <c r="B27757" t="s">
        <v>1023</v>
      </c>
      <c r="C27757" s="1">
        <v>44308</v>
      </c>
      <c r="H27757">
        <v>500</v>
      </c>
      <c r="M27757">
        <v>1308</v>
      </c>
    </row>
    <row r="27758" spans="1:13" customFormat="1" hidden="1">
      <c r="A27758" t="s">
        <v>1022</v>
      </c>
      <c r="B27758" t="s">
        <v>1023</v>
      </c>
      <c r="C27758" s="1">
        <v>44309</v>
      </c>
      <c r="D27758">
        <v>109490</v>
      </c>
      <c r="E27758">
        <v>60642</v>
      </c>
      <c r="F27758">
        <v>48848</v>
      </c>
      <c r="H27758">
        <v>508</v>
      </c>
      <c r="I27758">
        <v>28.65</v>
      </c>
      <c r="J27758">
        <v>15.87</v>
      </c>
      <c r="K27758">
        <v>12.78</v>
      </c>
      <c r="M27758">
        <v>1329</v>
      </c>
    </row>
    <row r="27759" spans="1:13" customFormat="1" hidden="1">
      <c r="A27759" t="s">
        <v>1022</v>
      </c>
      <c r="B27759" t="s">
        <v>1023</v>
      </c>
      <c r="C27759" s="1">
        <v>44310</v>
      </c>
      <c r="H27759">
        <v>558</v>
      </c>
      <c r="M27759">
        <v>1460</v>
      </c>
    </row>
    <row r="27760" spans="1:13" customFormat="1" hidden="1">
      <c r="A27760" t="s">
        <v>1022</v>
      </c>
      <c r="B27760" t="s">
        <v>1023</v>
      </c>
      <c r="C27760" s="1">
        <v>44311</v>
      </c>
      <c r="H27760">
        <v>607</v>
      </c>
      <c r="M27760">
        <v>1588</v>
      </c>
    </row>
    <row r="27761" spans="1:13" customFormat="1" hidden="1">
      <c r="A27761" t="s">
        <v>1022</v>
      </c>
      <c r="B27761" t="s">
        <v>1023</v>
      </c>
      <c r="C27761" s="1">
        <v>44312</v>
      </c>
      <c r="H27761">
        <v>656</v>
      </c>
      <c r="M27761">
        <v>1716</v>
      </c>
    </row>
    <row r="27762" spans="1:13" customFormat="1" hidden="1">
      <c r="A27762" t="s">
        <v>1022</v>
      </c>
      <c r="B27762" t="s">
        <v>1023</v>
      </c>
      <c r="C27762" s="1">
        <v>44313</v>
      </c>
      <c r="H27762">
        <v>698</v>
      </c>
      <c r="M27762">
        <v>1826</v>
      </c>
    </row>
    <row r="27763" spans="1:13" customFormat="1" hidden="1">
      <c r="A27763" t="s">
        <v>1022</v>
      </c>
      <c r="B27763" t="s">
        <v>1023</v>
      </c>
      <c r="C27763" s="1">
        <v>44314</v>
      </c>
      <c r="H27763">
        <v>740</v>
      </c>
      <c r="M27763">
        <v>1936</v>
      </c>
    </row>
    <row r="27764" spans="1:13" customFormat="1" hidden="1">
      <c r="A27764" t="s">
        <v>1022</v>
      </c>
      <c r="B27764" t="s">
        <v>1023</v>
      </c>
      <c r="C27764" s="1">
        <v>44315</v>
      </c>
      <c r="H27764">
        <v>782</v>
      </c>
      <c r="M27764">
        <v>2046</v>
      </c>
    </row>
    <row r="27765" spans="1:13" customFormat="1" hidden="1">
      <c r="A27765" t="s">
        <v>1022</v>
      </c>
      <c r="B27765" t="s">
        <v>1023</v>
      </c>
      <c r="C27765" s="1">
        <v>44316</v>
      </c>
      <c r="H27765">
        <v>823</v>
      </c>
      <c r="M27765">
        <v>2153</v>
      </c>
    </row>
    <row r="27766" spans="1:13" customFormat="1" hidden="1">
      <c r="A27766" t="s">
        <v>1022</v>
      </c>
      <c r="B27766" t="s">
        <v>1023</v>
      </c>
      <c r="C27766" s="1">
        <v>44317</v>
      </c>
      <c r="H27766">
        <v>823</v>
      </c>
      <c r="M27766">
        <v>2153</v>
      </c>
    </row>
    <row r="27767" spans="1:13" customFormat="1" hidden="1">
      <c r="A27767" t="s">
        <v>1022</v>
      </c>
      <c r="B27767" t="s">
        <v>1023</v>
      </c>
      <c r="C27767" s="1">
        <v>44318</v>
      </c>
      <c r="H27767">
        <v>823</v>
      </c>
      <c r="M27767">
        <v>2153</v>
      </c>
    </row>
    <row r="27768" spans="1:13" customFormat="1" hidden="1">
      <c r="A27768" t="s">
        <v>1022</v>
      </c>
      <c r="B27768" t="s">
        <v>1023</v>
      </c>
      <c r="C27768" s="1">
        <v>44319</v>
      </c>
      <c r="H27768">
        <v>823</v>
      </c>
      <c r="M27768">
        <v>2153</v>
      </c>
    </row>
    <row r="27769" spans="1:13" customFormat="1" hidden="1">
      <c r="A27769" t="s">
        <v>1022</v>
      </c>
      <c r="B27769" t="s">
        <v>1023</v>
      </c>
      <c r="C27769" s="1">
        <v>44320</v>
      </c>
      <c r="H27769">
        <v>823</v>
      </c>
      <c r="M27769">
        <v>2153</v>
      </c>
    </row>
    <row r="27770" spans="1:13" customFormat="1" hidden="1">
      <c r="A27770" t="s">
        <v>1022</v>
      </c>
      <c r="B27770" t="s">
        <v>1023</v>
      </c>
      <c r="C27770" s="1">
        <v>44321</v>
      </c>
      <c r="H27770">
        <v>823</v>
      </c>
      <c r="M27770">
        <v>2153</v>
      </c>
    </row>
    <row r="27771" spans="1:13" customFormat="1" hidden="1">
      <c r="A27771" t="s">
        <v>1022</v>
      </c>
      <c r="B27771" t="s">
        <v>1023</v>
      </c>
      <c r="C27771" s="1">
        <v>44322</v>
      </c>
      <c r="H27771">
        <v>823</v>
      </c>
      <c r="M27771">
        <v>2153</v>
      </c>
    </row>
    <row r="27772" spans="1:13" customFormat="1" hidden="1">
      <c r="A27772" t="s">
        <v>1022</v>
      </c>
      <c r="B27772" t="s">
        <v>1023</v>
      </c>
      <c r="C27772" s="1">
        <v>44323</v>
      </c>
      <c r="H27772">
        <v>823</v>
      </c>
      <c r="M27772">
        <v>2153</v>
      </c>
    </row>
    <row r="27773" spans="1:13" customFormat="1" hidden="1">
      <c r="A27773" t="s">
        <v>1022</v>
      </c>
      <c r="B27773" t="s">
        <v>1023</v>
      </c>
      <c r="C27773" s="1">
        <v>44324</v>
      </c>
      <c r="D27773">
        <v>121841</v>
      </c>
      <c r="E27773">
        <v>71081</v>
      </c>
      <c r="F27773">
        <v>50760</v>
      </c>
      <c r="H27773">
        <v>823</v>
      </c>
      <c r="I27773">
        <v>31.88</v>
      </c>
      <c r="J27773">
        <v>18.600000000000001</v>
      </c>
      <c r="K27773">
        <v>13.28</v>
      </c>
      <c r="M27773">
        <v>2153</v>
      </c>
    </row>
    <row r="27774" spans="1:13" customFormat="1" hidden="1">
      <c r="A27774" t="s">
        <v>1022</v>
      </c>
      <c r="B27774" t="s">
        <v>1023</v>
      </c>
      <c r="C27774" s="1">
        <v>44325</v>
      </c>
      <c r="H27774">
        <v>760</v>
      </c>
      <c r="M27774">
        <v>1988</v>
      </c>
    </row>
    <row r="27775" spans="1:13" customFormat="1" hidden="1">
      <c r="A27775" t="s">
        <v>1022</v>
      </c>
      <c r="B27775" t="s">
        <v>1023</v>
      </c>
      <c r="C27775" s="1">
        <v>44326</v>
      </c>
      <c r="D27775">
        <v>122598</v>
      </c>
      <c r="E27775">
        <v>71737</v>
      </c>
      <c r="F27775">
        <v>50861</v>
      </c>
      <c r="H27775">
        <v>696</v>
      </c>
      <c r="I27775">
        <v>32.07</v>
      </c>
      <c r="J27775">
        <v>18.77</v>
      </c>
      <c r="K27775">
        <v>13.31</v>
      </c>
      <c r="M27775">
        <v>1821</v>
      </c>
    </row>
    <row r="27776" spans="1:13" customFormat="1" hidden="1">
      <c r="A27776" t="s">
        <v>1022</v>
      </c>
      <c r="B27776" t="s">
        <v>1023</v>
      </c>
      <c r="C27776" s="1">
        <v>44327</v>
      </c>
      <c r="D27776">
        <v>123791</v>
      </c>
      <c r="E27776">
        <v>72644</v>
      </c>
      <c r="F27776">
        <v>51147</v>
      </c>
      <c r="G27776">
        <v>1193</v>
      </c>
      <c r="H27776">
        <v>749</v>
      </c>
      <c r="I27776">
        <v>32.39</v>
      </c>
      <c r="J27776">
        <v>19.010000000000002</v>
      </c>
      <c r="K27776">
        <v>13.38</v>
      </c>
      <c r="M27776">
        <v>1960</v>
      </c>
    </row>
    <row r="27777" spans="1:13" customFormat="1" hidden="1">
      <c r="A27777" t="s">
        <v>1022</v>
      </c>
      <c r="B27777" t="s">
        <v>1023</v>
      </c>
      <c r="C27777" s="1">
        <v>44328</v>
      </c>
      <c r="H27777">
        <v>643</v>
      </c>
      <c r="M27777">
        <v>1682</v>
      </c>
    </row>
    <row r="27778" spans="1:13" customFormat="1" hidden="1">
      <c r="A27778" t="s">
        <v>1022</v>
      </c>
      <c r="B27778" t="s">
        <v>1023</v>
      </c>
      <c r="C27778" s="1">
        <v>44329</v>
      </c>
      <c r="H27778">
        <v>536</v>
      </c>
      <c r="M27778">
        <v>1402</v>
      </c>
    </row>
    <row r="27779" spans="1:13" customFormat="1" hidden="1">
      <c r="A27779" t="s">
        <v>1022</v>
      </c>
      <c r="B27779" t="s">
        <v>1023</v>
      </c>
      <c r="C27779" s="1">
        <v>44330</v>
      </c>
      <c r="D27779">
        <v>124024</v>
      </c>
      <c r="E27779">
        <v>72783</v>
      </c>
      <c r="F27779">
        <v>51241</v>
      </c>
      <c r="H27779">
        <v>429</v>
      </c>
      <c r="I27779">
        <v>32.450000000000003</v>
      </c>
      <c r="J27779">
        <v>19.04</v>
      </c>
      <c r="K27779">
        <v>13.41</v>
      </c>
      <c r="M27779">
        <v>1122</v>
      </c>
    </row>
    <row r="27780" spans="1:13" customFormat="1" hidden="1">
      <c r="A27780" t="s">
        <v>1022</v>
      </c>
      <c r="B27780" t="s">
        <v>1023</v>
      </c>
      <c r="C27780" s="1">
        <v>44331</v>
      </c>
      <c r="H27780">
        <v>347</v>
      </c>
      <c r="M27780">
        <v>908</v>
      </c>
    </row>
    <row r="27781" spans="1:13" customFormat="1" hidden="1">
      <c r="A27781" t="s">
        <v>1022</v>
      </c>
      <c r="B27781" t="s">
        <v>1023</v>
      </c>
      <c r="C27781" s="1">
        <v>44332</v>
      </c>
      <c r="H27781">
        <v>327</v>
      </c>
      <c r="M27781">
        <v>856</v>
      </c>
    </row>
    <row r="27782" spans="1:13" customFormat="1" hidden="1">
      <c r="A27782" t="s">
        <v>1022</v>
      </c>
      <c r="B27782" t="s">
        <v>1023</v>
      </c>
      <c r="C27782" s="1">
        <v>44333</v>
      </c>
      <c r="D27782">
        <v>124752</v>
      </c>
      <c r="E27782">
        <v>73365</v>
      </c>
      <c r="F27782">
        <v>51387</v>
      </c>
      <c r="H27782">
        <v>308</v>
      </c>
      <c r="I27782">
        <v>32.64</v>
      </c>
      <c r="J27782">
        <v>19.190000000000001</v>
      </c>
      <c r="K27782">
        <v>13.44</v>
      </c>
      <c r="M27782">
        <v>806</v>
      </c>
    </row>
    <row r="27783" spans="1:13" customFormat="1" hidden="1">
      <c r="A27783" t="s">
        <v>1022</v>
      </c>
      <c r="B27783" t="s">
        <v>1023</v>
      </c>
      <c r="C27783" s="1">
        <v>44334</v>
      </c>
      <c r="H27783">
        <v>173</v>
      </c>
      <c r="M27783">
        <v>453</v>
      </c>
    </row>
    <row r="27784" spans="1:13" customFormat="1" hidden="1">
      <c r="A27784" t="s">
        <v>1022</v>
      </c>
      <c r="B27784" t="s">
        <v>1023</v>
      </c>
      <c r="C27784" s="1">
        <v>44335</v>
      </c>
      <c r="D27784">
        <v>125248</v>
      </c>
      <c r="E27784">
        <v>73814</v>
      </c>
      <c r="F27784">
        <v>51434</v>
      </c>
      <c r="H27784">
        <v>197</v>
      </c>
      <c r="I27784">
        <v>32.770000000000003</v>
      </c>
      <c r="J27784">
        <v>19.309999999999999</v>
      </c>
      <c r="K27784">
        <v>13.46</v>
      </c>
      <c r="M27784">
        <v>515</v>
      </c>
    </row>
    <row r="27785" spans="1:13" customFormat="1" hidden="1">
      <c r="A27785" t="s">
        <v>1022</v>
      </c>
      <c r="B27785" t="s">
        <v>1023</v>
      </c>
      <c r="C27785" s="1">
        <v>44336</v>
      </c>
      <c r="H27785">
        <v>254</v>
      </c>
      <c r="M27785">
        <v>665</v>
      </c>
    </row>
    <row r="27786" spans="1:13" customFormat="1" hidden="1">
      <c r="A27786" t="s">
        <v>1022</v>
      </c>
      <c r="B27786" t="s">
        <v>1023</v>
      </c>
      <c r="C27786" s="1">
        <v>44337</v>
      </c>
      <c r="H27786">
        <v>310</v>
      </c>
      <c r="M27786">
        <v>811</v>
      </c>
    </row>
    <row r="27787" spans="1:13" customFormat="1" hidden="1">
      <c r="A27787" t="s">
        <v>1022</v>
      </c>
      <c r="B27787" t="s">
        <v>1023</v>
      </c>
      <c r="C27787" s="1">
        <v>44338</v>
      </c>
      <c r="D27787">
        <v>126668</v>
      </c>
      <c r="E27787">
        <v>74507</v>
      </c>
      <c r="F27787">
        <v>52161</v>
      </c>
      <c r="H27787">
        <v>343</v>
      </c>
      <c r="I27787">
        <v>33.14</v>
      </c>
      <c r="J27787">
        <v>19.489999999999998</v>
      </c>
      <c r="K27787">
        <v>13.65</v>
      </c>
      <c r="M27787">
        <v>897</v>
      </c>
    </row>
    <row r="27788" spans="1:13" customFormat="1" hidden="1">
      <c r="A27788" t="s">
        <v>1022</v>
      </c>
      <c r="B27788" t="s">
        <v>1023</v>
      </c>
      <c r="C27788" s="1">
        <v>44339</v>
      </c>
      <c r="H27788">
        <v>319</v>
      </c>
      <c r="M27788">
        <v>835</v>
      </c>
    </row>
    <row r="27789" spans="1:13" customFormat="1" hidden="1">
      <c r="A27789" t="s">
        <v>1022</v>
      </c>
      <c r="B27789" t="s">
        <v>1023</v>
      </c>
      <c r="C27789" s="1">
        <v>44340</v>
      </c>
      <c r="D27789">
        <v>126813</v>
      </c>
      <c r="E27789">
        <v>74533</v>
      </c>
      <c r="F27789">
        <v>52280</v>
      </c>
      <c r="H27789">
        <v>294</v>
      </c>
      <c r="I27789">
        <v>33.18</v>
      </c>
      <c r="J27789">
        <v>19.5</v>
      </c>
      <c r="K27789">
        <v>13.68</v>
      </c>
      <c r="M27789">
        <v>769</v>
      </c>
    </row>
    <row r="27790" spans="1:13" customFormat="1" hidden="1">
      <c r="A27790" t="s">
        <v>1022</v>
      </c>
      <c r="B27790" t="s">
        <v>1023</v>
      </c>
      <c r="C27790" s="1">
        <v>44341</v>
      </c>
      <c r="D27790">
        <v>127608</v>
      </c>
      <c r="E27790">
        <v>74703</v>
      </c>
      <c r="F27790">
        <v>52905</v>
      </c>
      <c r="G27790">
        <v>795</v>
      </c>
      <c r="H27790">
        <v>373</v>
      </c>
      <c r="I27790">
        <v>33.39</v>
      </c>
      <c r="J27790">
        <v>19.54</v>
      </c>
      <c r="K27790">
        <v>13.84</v>
      </c>
      <c r="M27790">
        <v>976</v>
      </c>
    </row>
    <row r="27791" spans="1:13" customFormat="1" hidden="1">
      <c r="A27791" t="s">
        <v>1022</v>
      </c>
      <c r="B27791" t="s">
        <v>1023</v>
      </c>
      <c r="C27791" s="1">
        <v>44342</v>
      </c>
      <c r="H27791">
        <v>490</v>
      </c>
      <c r="M27791">
        <v>1282</v>
      </c>
    </row>
    <row r="27792" spans="1:13" customFormat="1" hidden="1">
      <c r="A27792" t="s">
        <v>1022</v>
      </c>
      <c r="B27792" t="s">
        <v>1023</v>
      </c>
      <c r="C27792" s="1">
        <v>44343</v>
      </c>
      <c r="D27792">
        <v>129743</v>
      </c>
      <c r="E27792">
        <v>75463</v>
      </c>
      <c r="F27792">
        <v>54280</v>
      </c>
      <c r="H27792">
        <v>575</v>
      </c>
      <c r="I27792">
        <v>33.94</v>
      </c>
      <c r="J27792">
        <v>19.739999999999998</v>
      </c>
      <c r="K27792">
        <v>14.2</v>
      </c>
      <c r="M27792">
        <v>1504</v>
      </c>
    </row>
    <row r="27793" spans="1:13" customFormat="1" hidden="1">
      <c r="A27793" t="s">
        <v>1022</v>
      </c>
      <c r="B27793" t="s">
        <v>1023</v>
      </c>
      <c r="C27793" s="1">
        <v>44344</v>
      </c>
      <c r="H27793">
        <v>807</v>
      </c>
      <c r="M27793">
        <v>2111</v>
      </c>
    </row>
    <row r="27794" spans="1:13" customFormat="1" hidden="1">
      <c r="A27794" t="s">
        <v>1022</v>
      </c>
      <c r="B27794" t="s">
        <v>1023</v>
      </c>
      <c r="C27794" s="1">
        <v>44345</v>
      </c>
      <c r="H27794">
        <v>1039</v>
      </c>
      <c r="M27794">
        <v>2718</v>
      </c>
    </row>
    <row r="27795" spans="1:13" customFormat="1" hidden="1">
      <c r="A27795" t="s">
        <v>1022</v>
      </c>
      <c r="B27795" t="s">
        <v>1023</v>
      </c>
      <c r="C27795" s="1">
        <v>44346</v>
      </c>
      <c r="H27795">
        <v>1328</v>
      </c>
      <c r="M27795">
        <v>3474</v>
      </c>
    </row>
    <row r="27796" spans="1:13" customFormat="1" hidden="1">
      <c r="A27796" t="s">
        <v>1022</v>
      </c>
      <c r="B27796" t="s">
        <v>1023</v>
      </c>
      <c r="C27796" s="1">
        <v>44347</v>
      </c>
      <c r="H27796">
        <v>1617</v>
      </c>
      <c r="M27796">
        <v>4230</v>
      </c>
    </row>
    <row r="27797" spans="1:13" customFormat="1" hidden="1">
      <c r="A27797" t="s">
        <v>1022</v>
      </c>
      <c r="B27797" t="s">
        <v>1023</v>
      </c>
      <c r="C27797" s="1">
        <v>44348</v>
      </c>
      <c r="H27797">
        <v>1804</v>
      </c>
      <c r="M27797">
        <v>4720</v>
      </c>
    </row>
    <row r="27798" spans="1:13" customFormat="1" hidden="1">
      <c r="A27798" t="s">
        <v>1022</v>
      </c>
      <c r="B27798" t="s">
        <v>1023</v>
      </c>
      <c r="C27798" s="1">
        <v>44349</v>
      </c>
      <c r="H27798">
        <v>1951</v>
      </c>
      <c r="M27798">
        <v>5104</v>
      </c>
    </row>
    <row r="27799" spans="1:13" customFormat="1" hidden="1">
      <c r="A27799" t="s">
        <v>1022</v>
      </c>
      <c r="B27799" t="s">
        <v>1023</v>
      </c>
      <c r="C27799" s="1">
        <v>44350</v>
      </c>
      <c r="H27799">
        <v>2098</v>
      </c>
      <c r="M27799">
        <v>5489</v>
      </c>
    </row>
    <row r="27800" spans="1:13" customFormat="1" hidden="1">
      <c r="A27800" t="s">
        <v>1022</v>
      </c>
      <c r="B27800" t="s">
        <v>1023</v>
      </c>
      <c r="C27800" s="1">
        <v>44351</v>
      </c>
      <c r="H27800">
        <v>2098</v>
      </c>
      <c r="M27800">
        <v>5489</v>
      </c>
    </row>
    <row r="27801" spans="1:13" customFormat="1" hidden="1">
      <c r="A27801" t="s">
        <v>1022</v>
      </c>
      <c r="B27801" t="s">
        <v>1023</v>
      </c>
      <c r="C27801" s="1">
        <v>44352</v>
      </c>
      <c r="H27801">
        <v>2098</v>
      </c>
      <c r="M27801">
        <v>5489</v>
      </c>
    </row>
    <row r="27802" spans="1:13" customFormat="1" hidden="1">
      <c r="A27802" t="s">
        <v>1022</v>
      </c>
      <c r="B27802" t="s">
        <v>1023</v>
      </c>
      <c r="C27802" s="1">
        <v>44353</v>
      </c>
      <c r="H27802">
        <v>2098</v>
      </c>
      <c r="M27802">
        <v>5489</v>
      </c>
    </row>
    <row r="27803" spans="1:13" customFormat="1" hidden="1">
      <c r="A27803" t="s">
        <v>1022</v>
      </c>
      <c r="B27803" t="s">
        <v>1023</v>
      </c>
      <c r="C27803" s="1">
        <v>44354</v>
      </c>
      <c r="H27803">
        <v>2098</v>
      </c>
      <c r="M27803">
        <v>5489</v>
      </c>
    </row>
    <row r="27804" spans="1:13" customFormat="1" hidden="1">
      <c r="A27804" t="s">
        <v>1022</v>
      </c>
      <c r="B27804" t="s">
        <v>1023</v>
      </c>
      <c r="C27804" s="1">
        <v>44355</v>
      </c>
      <c r="H27804">
        <v>2098</v>
      </c>
      <c r="M27804">
        <v>5489</v>
      </c>
    </row>
    <row r="27805" spans="1:13" customFormat="1" hidden="1">
      <c r="A27805" t="s">
        <v>1022</v>
      </c>
      <c r="B27805" t="s">
        <v>1023</v>
      </c>
      <c r="C27805" s="1">
        <v>44356</v>
      </c>
      <c r="H27805">
        <v>2098</v>
      </c>
      <c r="M27805">
        <v>5489</v>
      </c>
    </row>
    <row r="27806" spans="1:13" customFormat="1" hidden="1">
      <c r="A27806" t="s">
        <v>1022</v>
      </c>
      <c r="B27806" t="s">
        <v>1023</v>
      </c>
      <c r="C27806" s="1">
        <v>44357</v>
      </c>
      <c r="H27806">
        <v>2098</v>
      </c>
      <c r="M27806">
        <v>5489</v>
      </c>
    </row>
    <row r="27807" spans="1:13" customFormat="1" hidden="1">
      <c r="A27807" t="s">
        <v>1022</v>
      </c>
      <c r="B27807" t="s">
        <v>1023</v>
      </c>
      <c r="C27807" s="1">
        <v>44358</v>
      </c>
      <c r="H27807">
        <v>2098</v>
      </c>
      <c r="M27807">
        <v>5489</v>
      </c>
    </row>
    <row r="27808" spans="1:13" customFormat="1" hidden="1">
      <c r="A27808" t="s">
        <v>1022</v>
      </c>
      <c r="B27808" t="s">
        <v>1023</v>
      </c>
      <c r="C27808" s="1">
        <v>44359</v>
      </c>
      <c r="H27808">
        <v>2098</v>
      </c>
      <c r="M27808">
        <v>5489</v>
      </c>
    </row>
    <row r="27809" spans="1:13" customFormat="1" hidden="1">
      <c r="A27809" t="s">
        <v>1022</v>
      </c>
      <c r="B27809" t="s">
        <v>1023</v>
      </c>
      <c r="C27809" s="1">
        <v>44360</v>
      </c>
      <c r="H27809">
        <v>2098</v>
      </c>
      <c r="M27809">
        <v>5489</v>
      </c>
    </row>
    <row r="27810" spans="1:13" customFormat="1" hidden="1">
      <c r="A27810" t="s">
        <v>1022</v>
      </c>
      <c r="B27810" t="s">
        <v>1023</v>
      </c>
      <c r="C27810" s="1">
        <v>44361</v>
      </c>
      <c r="H27810">
        <v>2098</v>
      </c>
      <c r="M27810">
        <v>5489</v>
      </c>
    </row>
    <row r="27811" spans="1:13" customFormat="1" hidden="1">
      <c r="A27811" t="s">
        <v>1022</v>
      </c>
      <c r="B27811" t="s">
        <v>1023</v>
      </c>
      <c r="C27811" s="1">
        <v>44362</v>
      </c>
      <c r="H27811">
        <v>2098</v>
      </c>
      <c r="M27811">
        <v>5489</v>
      </c>
    </row>
    <row r="27812" spans="1:13" customFormat="1" hidden="1">
      <c r="A27812" t="s">
        <v>1022</v>
      </c>
      <c r="B27812" t="s">
        <v>1023</v>
      </c>
      <c r="C27812" s="1">
        <v>44363</v>
      </c>
      <c r="H27812">
        <v>2098</v>
      </c>
      <c r="M27812">
        <v>5489</v>
      </c>
    </row>
    <row r="27813" spans="1:13" customFormat="1" hidden="1">
      <c r="A27813" t="s">
        <v>1022</v>
      </c>
      <c r="B27813" t="s">
        <v>1023</v>
      </c>
      <c r="C27813" s="1">
        <v>44364</v>
      </c>
      <c r="H27813">
        <v>2098</v>
      </c>
      <c r="M27813">
        <v>5489</v>
      </c>
    </row>
    <row r="27814" spans="1:13" customFormat="1" hidden="1">
      <c r="A27814" t="s">
        <v>1022</v>
      </c>
      <c r="B27814" t="s">
        <v>1023</v>
      </c>
      <c r="C27814" s="1">
        <v>44365</v>
      </c>
      <c r="H27814">
        <v>2098</v>
      </c>
      <c r="M27814">
        <v>5489</v>
      </c>
    </row>
    <row r="27815" spans="1:13" customFormat="1" hidden="1">
      <c r="A27815" t="s">
        <v>1022</v>
      </c>
      <c r="B27815" t="s">
        <v>1023</v>
      </c>
      <c r="C27815" s="1">
        <v>44366</v>
      </c>
      <c r="H27815">
        <v>2098</v>
      </c>
      <c r="M27815">
        <v>5489</v>
      </c>
    </row>
    <row r="27816" spans="1:13" customFormat="1" hidden="1">
      <c r="A27816" t="s">
        <v>1022</v>
      </c>
      <c r="B27816" t="s">
        <v>1023</v>
      </c>
      <c r="C27816" s="1">
        <v>44367</v>
      </c>
      <c r="H27816">
        <v>2098</v>
      </c>
      <c r="M27816">
        <v>5489</v>
      </c>
    </row>
    <row r="27817" spans="1:13" customFormat="1" hidden="1">
      <c r="A27817" t="s">
        <v>1022</v>
      </c>
      <c r="B27817" t="s">
        <v>1023</v>
      </c>
      <c r="C27817" s="1">
        <v>44368</v>
      </c>
      <c r="H27817">
        <v>2098</v>
      </c>
      <c r="M27817">
        <v>5489</v>
      </c>
    </row>
    <row r="27818" spans="1:13" customFormat="1" hidden="1">
      <c r="A27818" t="s">
        <v>1022</v>
      </c>
      <c r="B27818" t="s">
        <v>1023</v>
      </c>
      <c r="C27818" s="1">
        <v>44369</v>
      </c>
      <c r="H27818">
        <v>2098</v>
      </c>
      <c r="M27818">
        <v>5489</v>
      </c>
    </row>
    <row r="27819" spans="1:13" customFormat="1" hidden="1">
      <c r="A27819" t="s">
        <v>1022</v>
      </c>
      <c r="B27819" t="s">
        <v>1023</v>
      </c>
      <c r="C27819" s="1">
        <v>44370</v>
      </c>
      <c r="H27819">
        <v>2098</v>
      </c>
      <c r="M27819">
        <v>5489</v>
      </c>
    </row>
    <row r="27820" spans="1:13" customFormat="1" hidden="1">
      <c r="A27820" t="s">
        <v>1022</v>
      </c>
      <c r="B27820" t="s">
        <v>1023</v>
      </c>
      <c r="C27820" s="1">
        <v>44371</v>
      </c>
      <c r="H27820">
        <v>2098</v>
      </c>
      <c r="M27820">
        <v>5489</v>
      </c>
    </row>
    <row r="27821" spans="1:13" customFormat="1" hidden="1">
      <c r="A27821" t="s">
        <v>1022</v>
      </c>
      <c r="B27821" t="s">
        <v>1023</v>
      </c>
      <c r="C27821" s="1">
        <v>44372</v>
      </c>
      <c r="H27821">
        <v>2098</v>
      </c>
      <c r="M27821">
        <v>5489</v>
      </c>
    </row>
    <row r="27822" spans="1:13" customFormat="1" hidden="1">
      <c r="A27822" t="s">
        <v>1022</v>
      </c>
      <c r="B27822" t="s">
        <v>1023</v>
      </c>
      <c r="C27822" s="1">
        <v>44373</v>
      </c>
      <c r="H27822">
        <v>2098</v>
      </c>
      <c r="M27822">
        <v>5489</v>
      </c>
    </row>
    <row r="27823" spans="1:13" customFormat="1" hidden="1">
      <c r="A27823" t="s">
        <v>1022</v>
      </c>
      <c r="B27823" t="s">
        <v>1023</v>
      </c>
      <c r="C27823" s="1">
        <v>44374</v>
      </c>
      <c r="D27823">
        <v>194782</v>
      </c>
      <c r="E27823">
        <v>108923</v>
      </c>
      <c r="F27823">
        <v>85859</v>
      </c>
      <c r="H27823">
        <v>2098</v>
      </c>
      <c r="I27823">
        <v>50.96</v>
      </c>
      <c r="J27823">
        <v>28.5</v>
      </c>
      <c r="K27823">
        <v>22.46</v>
      </c>
      <c r="M27823">
        <v>5489</v>
      </c>
    </row>
    <row r="27824" spans="1:13" customFormat="1" hidden="1">
      <c r="A27824" t="s">
        <v>1022</v>
      </c>
      <c r="B27824" t="s">
        <v>1023</v>
      </c>
      <c r="C27824" s="1">
        <v>44375</v>
      </c>
      <c r="H27824">
        <v>2113</v>
      </c>
      <c r="M27824">
        <v>5528</v>
      </c>
    </row>
    <row r="27825" spans="1:13" customFormat="1" hidden="1">
      <c r="A27825" t="s">
        <v>1022</v>
      </c>
      <c r="B27825" t="s">
        <v>1023</v>
      </c>
      <c r="C27825" s="1">
        <v>44376</v>
      </c>
      <c r="H27825">
        <v>2129</v>
      </c>
      <c r="M27825">
        <v>5570</v>
      </c>
    </row>
    <row r="27826" spans="1:13" customFormat="1" hidden="1">
      <c r="A27826" t="s">
        <v>1022</v>
      </c>
      <c r="B27826" t="s">
        <v>1023</v>
      </c>
      <c r="C27826" s="1">
        <v>44377</v>
      </c>
      <c r="H27826">
        <v>2144</v>
      </c>
      <c r="M27826">
        <v>5609</v>
      </c>
    </row>
    <row r="27827" spans="1:13" customFormat="1" hidden="1">
      <c r="A27827" t="s">
        <v>1022</v>
      </c>
      <c r="B27827" t="s">
        <v>1023</v>
      </c>
      <c r="C27827" s="1">
        <v>44378</v>
      </c>
      <c r="H27827">
        <v>2159</v>
      </c>
      <c r="M27827">
        <v>5648</v>
      </c>
    </row>
    <row r="27828" spans="1:13" customFormat="1" hidden="1">
      <c r="A27828" t="s">
        <v>1022</v>
      </c>
      <c r="B27828" t="s">
        <v>1023</v>
      </c>
      <c r="C27828" s="1">
        <v>44379</v>
      </c>
      <c r="H27828">
        <v>2175</v>
      </c>
      <c r="M27828">
        <v>5690</v>
      </c>
    </row>
    <row r="27829" spans="1:13" customFormat="1" hidden="1">
      <c r="A27829" t="s">
        <v>1022</v>
      </c>
      <c r="B27829" t="s">
        <v>1023</v>
      </c>
      <c r="C27829" s="1">
        <v>44380</v>
      </c>
      <c r="H27829">
        <v>2190</v>
      </c>
      <c r="M27829">
        <v>5730</v>
      </c>
    </row>
    <row r="27830" spans="1:13" customFormat="1" hidden="1">
      <c r="A27830" t="s">
        <v>1022</v>
      </c>
      <c r="B27830" t="s">
        <v>1023</v>
      </c>
      <c r="C27830" s="1">
        <v>44381</v>
      </c>
      <c r="H27830">
        <v>2206</v>
      </c>
      <c r="M27830">
        <v>5771</v>
      </c>
    </row>
    <row r="27831" spans="1:13" customFormat="1" hidden="1">
      <c r="A27831" t="s">
        <v>1022</v>
      </c>
      <c r="B27831" t="s">
        <v>1023</v>
      </c>
      <c r="C27831" s="1">
        <v>44382</v>
      </c>
      <c r="H27831">
        <v>2206</v>
      </c>
      <c r="M27831">
        <v>5771</v>
      </c>
    </row>
    <row r="27832" spans="1:13" customFormat="1" hidden="1">
      <c r="A27832" t="s">
        <v>1022</v>
      </c>
      <c r="B27832" t="s">
        <v>1023</v>
      </c>
      <c r="C27832" s="1">
        <v>44383</v>
      </c>
      <c r="H27832">
        <v>2206</v>
      </c>
      <c r="M27832">
        <v>5771</v>
      </c>
    </row>
    <row r="27833" spans="1:13" customFormat="1" hidden="1">
      <c r="A27833" t="s">
        <v>1022</v>
      </c>
      <c r="B27833" t="s">
        <v>1023</v>
      </c>
      <c r="C27833" s="1">
        <v>44384</v>
      </c>
      <c r="H27833">
        <v>2206</v>
      </c>
      <c r="M27833">
        <v>5771</v>
      </c>
    </row>
    <row r="27834" spans="1:13" customFormat="1" hidden="1">
      <c r="A27834" t="s">
        <v>1022</v>
      </c>
      <c r="B27834" t="s">
        <v>1023</v>
      </c>
      <c r="C27834" s="1">
        <v>44385</v>
      </c>
      <c r="H27834">
        <v>2206</v>
      </c>
      <c r="M27834">
        <v>5771</v>
      </c>
    </row>
    <row r="27835" spans="1:13" customFormat="1" hidden="1">
      <c r="A27835" t="s">
        <v>1022</v>
      </c>
      <c r="B27835" t="s">
        <v>1023</v>
      </c>
      <c r="C27835" s="1">
        <v>44386</v>
      </c>
      <c r="H27835">
        <v>2206</v>
      </c>
      <c r="M27835">
        <v>5771</v>
      </c>
    </row>
    <row r="27836" spans="1:13" customFormat="1" hidden="1">
      <c r="A27836" t="s">
        <v>1022</v>
      </c>
      <c r="B27836" t="s">
        <v>1023</v>
      </c>
      <c r="C27836" s="1">
        <v>44387</v>
      </c>
      <c r="H27836">
        <v>2206</v>
      </c>
      <c r="M27836">
        <v>5771</v>
      </c>
    </row>
    <row r="27837" spans="1:13" customFormat="1" hidden="1">
      <c r="A27837" t="s">
        <v>1022</v>
      </c>
      <c r="B27837" t="s">
        <v>1023</v>
      </c>
      <c r="C27837" s="1">
        <v>44388</v>
      </c>
      <c r="H27837">
        <v>2206</v>
      </c>
      <c r="M27837">
        <v>5771</v>
      </c>
    </row>
    <row r="27838" spans="1:13" customFormat="1" hidden="1">
      <c r="A27838" t="s">
        <v>1022</v>
      </c>
      <c r="B27838" t="s">
        <v>1023</v>
      </c>
      <c r="C27838" s="1">
        <v>44389</v>
      </c>
      <c r="H27838">
        <v>2206</v>
      </c>
      <c r="M27838">
        <v>5771</v>
      </c>
    </row>
    <row r="27839" spans="1:13" customFormat="1" hidden="1">
      <c r="A27839" t="s">
        <v>1022</v>
      </c>
      <c r="B27839" t="s">
        <v>1023</v>
      </c>
      <c r="C27839" s="1">
        <v>44390</v>
      </c>
      <c r="H27839">
        <v>2206</v>
      </c>
      <c r="M27839">
        <v>5771</v>
      </c>
    </row>
    <row r="27840" spans="1:13" customFormat="1" hidden="1">
      <c r="A27840" t="s">
        <v>1022</v>
      </c>
      <c r="B27840" t="s">
        <v>1023</v>
      </c>
      <c r="C27840" s="1">
        <v>44391</v>
      </c>
      <c r="H27840">
        <v>2206</v>
      </c>
      <c r="M27840">
        <v>5771</v>
      </c>
    </row>
    <row r="27841" spans="1:13" customFormat="1" hidden="1">
      <c r="A27841" t="s">
        <v>1022</v>
      </c>
      <c r="B27841" t="s">
        <v>1023</v>
      </c>
      <c r="C27841" s="1">
        <v>44392</v>
      </c>
      <c r="H27841">
        <v>2206</v>
      </c>
      <c r="M27841">
        <v>5771</v>
      </c>
    </row>
    <row r="27842" spans="1:13" customFormat="1" hidden="1">
      <c r="A27842" t="s">
        <v>1022</v>
      </c>
      <c r="B27842" t="s">
        <v>1023</v>
      </c>
      <c r="C27842" s="1">
        <v>44393</v>
      </c>
      <c r="H27842">
        <v>2206</v>
      </c>
      <c r="M27842">
        <v>5771</v>
      </c>
    </row>
    <row r="27843" spans="1:13" customFormat="1" hidden="1">
      <c r="A27843" t="s">
        <v>1022</v>
      </c>
      <c r="B27843" t="s">
        <v>1023</v>
      </c>
      <c r="C27843" s="1">
        <v>44394</v>
      </c>
      <c r="H27843">
        <v>2206</v>
      </c>
      <c r="M27843">
        <v>5771</v>
      </c>
    </row>
    <row r="27844" spans="1:13" customFormat="1" hidden="1">
      <c r="A27844" t="s">
        <v>1022</v>
      </c>
      <c r="B27844" t="s">
        <v>1023</v>
      </c>
      <c r="C27844" s="1">
        <v>44395</v>
      </c>
      <c r="H27844">
        <v>2206</v>
      </c>
      <c r="M27844">
        <v>5771</v>
      </c>
    </row>
    <row r="27845" spans="1:13" customFormat="1" hidden="1">
      <c r="A27845" t="s">
        <v>1022</v>
      </c>
      <c r="B27845" t="s">
        <v>1023</v>
      </c>
      <c r="C27845" s="1">
        <v>44396</v>
      </c>
      <c r="H27845">
        <v>2206</v>
      </c>
      <c r="M27845">
        <v>5771</v>
      </c>
    </row>
    <row r="27846" spans="1:13" customFormat="1" hidden="1">
      <c r="A27846" t="s">
        <v>1022</v>
      </c>
      <c r="B27846" t="s">
        <v>1023</v>
      </c>
      <c r="C27846" s="1">
        <v>44397</v>
      </c>
      <c r="H27846">
        <v>2206</v>
      </c>
      <c r="M27846">
        <v>5771</v>
      </c>
    </row>
    <row r="27847" spans="1:13" customFormat="1" hidden="1">
      <c r="A27847" t="s">
        <v>1022</v>
      </c>
      <c r="B27847" t="s">
        <v>1023</v>
      </c>
      <c r="C27847" s="1">
        <v>44398</v>
      </c>
      <c r="H27847">
        <v>2206</v>
      </c>
      <c r="M27847">
        <v>5771</v>
      </c>
    </row>
    <row r="27848" spans="1:13" customFormat="1" hidden="1">
      <c r="A27848" t="s">
        <v>1022</v>
      </c>
      <c r="B27848" t="s">
        <v>1023</v>
      </c>
      <c r="C27848" s="1">
        <v>44399</v>
      </c>
      <c r="H27848">
        <v>2206</v>
      </c>
      <c r="M27848">
        <v>5771</v>
      </c>
    </row>
    <row r="27849" spans="1:13" customFormat="1" hidden="1">
      <c r="A27849" t="s">
        <v>1022</v>
      </c>
      <c r="B27849" t="s">
        <v>1023</v>
      </c>
      <c r="C27849" s="1">
        <v>44400</v>
      </c>
      <c r="H27849">
        <v>2206</v>
      </c>
      <c r="M27849">
        <v>5771</v>
      </c>
    </row>
    <row r="27850" spans="1:13" customFormat="1" hidden="1">
      <c r="A27850" t="s">
        <v>1022</v>
      </c>
      <c r="B27850" t="s">
        <v>1023</v>
      </c>
      <c r="C27850" s="1">
        <v>44401</v>
      </c>
      <c r="H27850">
        <v>2206</v>
      </c>
      <c r="M27850">
        <v>5771</v>
      </c>
    </row>
    <row r="27851" spans="1:13" customFormat="1" hidden="1">
      <c r="A27851" t="s">
        <v>1022</v>
      </c>
      <c r="B27851" t="s">
        <v>1023</v>
      </c>
      <c r="C27851" s="1">
        <v>44402</v>
      </c>
      <c r="H27851">
        <v>2206</v>
      </c>
      <c r="M27851">
        <v>5771</v>
      </c>
    </row>
    <row r="27852" spans="1:13" customFormat="1" hidden="1">
      <c r="A27852" t="s">
        <v>1022</v>
      </c>
      <c r="B27852" t="s">
        <v>1023</v>
      </c>
      <c r="C27852" s="1">
        <v>44403</v>
      </c>
      <c r="H27852">
        <v>2206</v>
      </c>
      <c r="M27852">
        <v>5771</v>
      </c>
    </row>
    <row r="27853" spans="1:13" customFormat="1" hidden="1">
      <c r="A27853" t="s">
        <v>1022</v>
      </c>
      <c r="B27853" t="s">
        <v>1023</v>
      </c>
      <c r="C27853" s="1">
        <v>44404</v>
      </c>
      <c r="H27853">
        <v>2206</v>
      </c>
      <c r="M27853">
        <v>5771</v>
      </c>
    </row>
    <row r="27854" spans="1:13" customFormat="1" hidden="1">
      <c r="A27854" t="s">
        <v>1022</v>
      </c>
      <c r="B27854" t="s">
        <v>1023</v>
      </c>
      <c r="C27854" s="1">
        <v>44405</v>
      </c>
      <c r="H27854">
        <v>2206</v>
      </c>
      <c r="M27854">
        <v>5771</v>
      </c>
    </row>
    <row r="27855" spans="1:13" customFormat="1" hidden="1">
      <c r="A27855" t="s">
        <v>1022</v>
      </c>
      <c r="B27855" t="s">
        <v>1023</v>
      </c>
      <c r="C27855" s="1">
        <v>44406</v>
      </c>
      <c r="H27855">
        <v>2206</v>
      </c>
      <c r="M27855">
        <v>5771</v>
      </c>
    </row>
    <row r="27856" spans="1:13" customFormat="1" hidden="1">
      <c r="A27856" t="s">
        <v>1022</v>
      </c>
      <c r="B27856" t="s">
        <v>1023</v>
      </c>
      <c r="C27856" s="1">
        <v>44407</v>
      </c>
      <c r="H27856">
        <v>2206</v>
      </c>
      <c r="M27856">
        <v>5771</v>
      </c>
    </row>
    <row r="27857" spans="1:13" customFormat="1" hidden="1">
      <c r="A27857" t="s">
        <v>1022</v>
      </c>
      <c r="B27857" t="s">
        <v>1023</v>
      </c>
      <c r="C27857" s="1">
        <v>44408</v>
      </c>
      <c r="H27857">
        <v>2206</v>
      </c>
      <c r="M27857">
        <v>5771</v>
      </c>
    </row>
    <row r="27858" spans="1:13" customFormat="1" hidden="1">
      <c r="A27858" t="s">
        <v>1022</v>
      </c>
      <c r="B27858" t="s">
        <v>1023</v>
      </c>
      <c r="C27858" s="1">
        <v>44409</v>
      </c>
      <c r="H27858">
        <v>2206</v>
      </c>
      <c r="M27858">
        <v>5771</v>
      </c>
    </row>
    <row r="27859" spans="1:13" customFormat="1" hidden="1">
      <c r="A27859" t="s">
        <v>1022</v>
      </c>
      <c r="B27859" t="s">
        <v>1023</v>
      </c>
      <c r="C27859" s="1">
        <v>44410</v>
      </c>
      <c r="H27859">
        <v>2206</v>
      </c>
      <c r="M27859">
        <v>5771</v>
      </c>
    </row>
    <row r="27860" spans="1:13" customFormat="1" hidden="1">
      <c r="A27860" t="s">
        <v>1022</v>
      </c>
      <c r="B27860" t="s">
        <v>1023</v>
      </c>
      <c r="C27860" s="1">
        <v>44411</v>
      </c>
      <c r="H27860">
        <v>2206</v>
      </c>
      <c r="M27860">
        <v>5771</v>
      </c>
    </row>
    <row r="27861" spans="1:13" customFormat="1" hidden="1">
      <c r="A27861" t="s">
        <v>1022</v>
      </c>
      <c r="B27861" t="s">
        <v>1023</v>
      </c>
      <c r="C27861" s="1">
        <v>44412</v>
      </c>
      <c r="H27861">
        <v>2206</v>
      </c>
      <c r="M27861">
        <v>5771</v>
      </c>
    </row>
    <row r="27862" spans="1:13" customFormat="1" hidden="1">
      <c r="A27862" t="s">
        <v>1022</v>
      </c>
      <c r="B27862" t="s">
        <v>1023</v>
      </c>
      <c r="C27862" s="1">
        <v>44413</v>
      </c>
      <c r="H27862">
        <v>2206</v>
      </c>
      <c r="M27862">
        <v>5771</v>
      </c>
    </row>
    <row r="27863" spans="1:13" customFormat="1" hidden="1">
      <c r="A27863" t="s">
        <v>1022</v>
      </c>
      <c r="B27863" t="s">
        <v>1023</v>
      </c>
      <c r="C27863" s="1">
        <v>44414</v>
      </c>
      <c r="H27863">
        <v>2206</v>
      </c>
      <c r="M27863">
        <v>5771</v>
      </c>
    </row>
    <row r="27864" spans="1:13" customFormat="1" hidden="1">
      <c r="A27864" t="s">
        <v>1022</v>
      </c>
      <c r="B27864" t="s">
        <v>1023</v>
      </c>
      <c r="C27864" s="1">
        <v>44415</v>
      </c>
      <c r="H27864">
        <v>2206</v>
      </c>
      <c r="M27864">
        <v>5771</v>
      </c>
    </row>
    <row r="27865" spans="1:13" customFormat="1" hidden="1">
      <c r="A27865" t="s">
        <v>1022</v>
      </c>
      <c r="B27865" t="s">
        <v>1023</v>
      </c>
      <c r="C27865" s="1">
        <v>44416</v>
      </c>
      <c r="H27865">
        <v>2206</v>
      </c>
      <c r="M27865">
        <v>5771</v>
      </c>
    </row>
    <row r="27866" spans="1:13" customFormat="1" hidden="1">
      <c r="A27866" t="s">
        <v>1022</v>
      </c>
      <c r="B27866" t="s">
        <v>1023</v>
      </c>
      <c r="C27866" s="1">
        <v>44417</v>
      </c>
      <c r="H27866">
        <v>2206</v>
      </c>
      <c r="M27866">
        <v>5771</v>
      </c>
    </row>
    <row r="27867" spans="1:13" customFormat="1" hidden="1">
      <c r="A27867" t="s">
        <v>1022</v>
      </c>
      <c r="B27867" t="s">
        <v>1023</v>
      </c>
      <c r="C27867" s="1">
        <v>44418</v>
      </c>
      <c r="H27867">
        <v>2206</v>
      </c>
      <c r="M27867">
        <v>5771</v>
      </c>
    </row>
    <row r="27868" spans="1:13" customFormat="1" hidden="1">
      <c r="A27868" t="s">
        <v>1022</v>
      </c>
      <c r="B27868" t="s">
        <v>1023</v>
      </c>
      <c r="C27868" s="1">
        <v>44419</v>
      </c>
      <c r="H27868">
        <v>2206</v>
      </c>
      <c r="M27868">
        <v>5771</v>
      </c>
    </row>
    <row r="27869" spans="1:13" customFormat="1" hidden="1">
      <c r="A27869" t="s">
        <v>1022</v>
      </c>
      <c r="B27869" t="s">
        <v>1023</v>
      </c>
      <c r="C27869" s="1">
        <v>44420</v>
      </c>
      <c r="H27869">
        <v>2206</v>
      </c>
      <c r="M27869">
        <v>5771</v>
      </c>
    </row>
    <row r="27870" spans="1:13" customFormat="1" hidden="1">
      <c r="A27870" t="s">
        <v>1022</v>
      </c>
      <c r="B27870" t="s">
        <v>1023</v>
      </c>
      <c r="C27870" s="1">
        <v>44421</v>
      </c>
      <c r="H27870">
        <v>2206</v>
      </c>
      <c r="M27870">
        <v>5771</v>
      </c>
    </row>
    <row r="27871" spans="1:13" customFormat="1" hidden="1">
      <c r="A27871" t="s">
        <v>1022</v>
      </c>
      <c r="B27871" t="s">
        <v>1023</v>
      </c>
      <c r="C27871" s="1">
        <v>44422</v>
      </c>
      <c r="H27871">
        <v>2206</v>
      </c>
      <c r="M27871">
        <v>5771</v>
      </c>
    </row>
    <row r="27872" spans="1:13" customFormat="1" hidden="1">
      <c r="A27872" t="s">
        <v>1022</v>
      </c>
      <c r="B27872" t="s">
        <v>1023</v>
      </c>
      <c r="C27872" s="1">
        <v>44423</v>
      </c>
      <c r="D27872">
        <v>302854</v>
      </c>
      <c r="E27872">
        <v>160361</v>
      </c>
      <c r="F27872">
        <v>142493</v>
      </c>
      <c r="H27872">
        <v>2206</v>
      </c>
      <c r="I27872">
        <v>79.23</v>
      </c>
      <c r="J27872">
        <v>41.95</v>
      </c>
      <c r="K27872">
        <v>37.28</v>
      </c>
      <c r="M27872">
        <v>5771</v>
      </c>
    </row>
    <row r="27873" spans="1:13" customFormat="1" hidden="1">
      <c r="A27873" t="s">
        <v>1024</v>
      </c>
      <c r="B27873" t="s">
        <v>1025</v>
      </c>
      <c r="C27873" s="1">
        <v>44178</v>
      </c>
      <c r="D27873">
        <v>3623</v>
      </c>
      <c r="E27873">
        <v>3623</v>
      </c>
      <c r="I27873">
        <v>0.19</v>
      </c>
      <c r="J27873">
        <v>0.19</v>
      </c>
    </row>
    <row r="27874" spans="1:13" customFormat="1" hidden="1">
      <c r="A27874" t="s">
        <v>1024</v>
      </c>
      <c r="B27874" t="s">
        <v>1025</v>
      </c>
      <c r="C27874" s="1">
        <v>44179</v>
      </c>
      <c r="H27874">
        <v>1778</v>
      </c>
      <c r="M27874">
        <v>938</v>
      </c>
    </row>
    <row r="27875" spans="1:13" customFormat="1" hidden="1">
      <c r="A27875" t="s">
        <v>1024</v>
      </c>
      <c r="B27875" t="s">
        <v>1025</v>
      </c>
      <c r="C27875" s="1">
        <v>44180</v>
      </c>
      <c r="H27875">
        <v>1778</v>
      </c>
      <c r="M27875">
        <v>938</v>
      </c>
    </row>
    <row r="27876" spans="1:13" customFormat="1" hidden="1">
      <c r="A27876" t="s">
        <v>1024</v>
      </c>
      <c r="B27876" t="s">
        <v>1025</v>
      </c>
      <c r="C27876" s="1">
        <v>44181</v>
      </c>
      <c r="H27876">
        <v>1778</v>
      </c>
      <c r="M27876">
        <v>938</v>
      </c>
    </row>
    <row r="27877" spans="1:13" customFormat="1" hidden="1">
      <c r="A27877" t="s">
        <v>1024</v>
      </c>
      <c r="B27877" t="s">
        <v>1025</v>
      </c>
      <c r="C27877" s="1">
        <v>44182</v>
      </c>
      <c r="H27877">
        <v>1778</v>
      </c>
      <c r="M27877">
        <v>938</v>
      </c>
    </row>
    <row r="27878" spans="1:13" customFormat="1" hidden="1">
      <c r="A27878" t="s">
        <v>1024</v>
      </c>
      <c r="B27878" t="s">
        <v>1025</v>
      </c>
      <c r="C27878" s="1">
        <v>44183</v>
      </c>
      <c r="H27878">
        <v>1778</v>
      </c>
      <c r="M27878">
        <v>938</v>
      </c>
    </row>
    <row r="27879" spans="1:13" customFormat="1" hidden="1">
      <c r="A27879" t="s">
        <v>1024</v>
      </c>
      <c r="B27879" t="s">
        <v>1025</v>
      </c>
      <c r="C27879" s="1">
        <v>44184</v>
      </c>
      <c r="H27879">
        <v>1778</v>
      </c>
      <c r="M27879">
        <v>938</v>
      </c>
    </row>
    <row r="27880" spans="1:13" customFormat="1" hidden="1">
      <c r="A27880" t="s">
        <v>1024</v>
      </c>
      <c r="B27880" t="s">
        <v>1025</v>
      </c>
      <c r="C27880" s="1">
        <v>44185</v>
      </c>
      <c r="D27880">
        <v>16068</v>
      </c>
      <c r="E27880">
        <v>16068</v>
      </c>
      <c r="H27880">
        <v>1778</v>
      </c>
      <c r="I27880">
        <v>0.85</v>
      </c>
      <c r="J27880">
        <v>0.85</v>
      </c>
      <c r="M27880">
        <v>938</v>
      </c>
    </row>
    <row r="27881" spans="1:13" customFormat="1" hidden="1">
      <c r="A27881" t="s">
        <v>1024</v>
      </c>
      <c r="B27881" t="s">
        <v>1025</v>
      </c>
      <c r="C27881" s="1">
        <v>44186</v>
      </c>
      <c r="H27881">
        <v>1829</v>
      </c>
      <c r="M27881">
        <v>965</v>
      </c>
    </row>
    <row r="27882" spans="1:13" customFormat="1" hidden="1">
      <c r="A27882" t="s">
        <v>1024</v>
      </c>
      <c r="B27882" t="s">
        <v>1025</v>
      </c>
      <c r="C27882" s="1">
        <v>44187</v>
      </c>
      <c r="H27882">
        <v>1880</v>
      </c>
      <c r="M27882">
        <v>992</v>
      </c>
    </row>
    <row r="27883" spans="1:13" customFormat="1" hidden="1">
      <c r="A27883" t="s">
        <v>1024</v>
      </c>
      <c r="B27883" t="s">
        <v>1025</v>
      </c>
      <c r="C27883" s="1">
        <v>44188</v>
      </c>
      <c r="H27883">
        <v>1931</v>
      </c>
      <c r="M27883">
        <v>1018</v>
      </c>
    </row>
    <row r="27884" spans="1:13" customFormat="1" hidden="1">
      <c r="A27884" t="s">
        <v>1024</v>
      </c>
      <c r="B27884" t="s">
        <v>1025</v>
      </c>
      <c r="C27884" s="1">
        <v>44189</v>
      </c>
      <c r="H27884">
        <v>1982</v>
      </c>
      <c r="M27884">
        <v>1045</v>
      </c>
    </row>
    <row r="27885" spans="1:13" customFormat="1" hidden="1">
      <c r="A27885" t="s">
        <v>1024</v>
      </c>
      <c r="B27885" t="s">
        <v>1025</v>
      </c>
      <c r="C27885" s="1">
        <v>44190</v>
      </c>
      <c r="H27885">
        <v>2033</v>
      </c>
      <c r="M27885">
        <v>1072</v>
      </c>
    </row>
    <row r="27886" spans="1:13" customFormat="1" hidden="1">
      <c r="A27886" t="s">
        <v>1024</v>
      </c>
      <c r="B27886" t="s">
        <v>1025</v>
      </c>
      <c r="C27886" s="1">
        <v>44191</v>
      </c>
      <c r="H27886">
        <v>2084</v>
      </c>
      <c r="M27886">
        <v>1099</v>
      </c>
    </row>
    <row r="27887" spans="1:13" customFormat="1" hidden="1">
      <c r="A27887" t="s">
        <v>1024</v>
      </c>
      <c r="B27887" t="s">
        <v>1025</v>
      </c>
      <c r="C27887" s="1">
        <v>44192</v>
      </c>
      <c r="D27887">
        <v>31016</v>
      </c>
      <c r="E27887">
        <v>31016</v>
      </c>
      <c r="H27887">
        <v>2135</v>
      </c>
      <c r="I27887">
        <v>1.64</v>
      </c>
      <c r="J27887">
        <v>1.64</v>
      </c>
      <c r="M27887">
        <v>1126</v>
      </c>
    </row>
    <row r="27888" spans="1:13" customFormat="1" hidden="1">
      <c r="A27888" t="s">
        <v>1024</v>
      </c>
      <c r="B27888" t="s">
        <v>1025</v>
      </c>
      <c r="C27888" s="1">
        <v>44193</v>
      </c>
      <c r="H27888">
        <v>2028</v>
      </c>
      <c r="M27888">
        <v>1070</v>
      </c>
    </row>
    <row r="27889" spans="1:13" customFormat="1" hidden="1">
      <c r="A27889" t="s">
        <v>1024</v>
      </c>
      <c r="B27889" t="s">
        <v>1025</v>
      </c>
      <c r="C27889" s="1">
        <v>44194</v>
      </c>
      <c r="H27889">
        <v>1920</v>
      </c>
      <c r="M27889">
        <v>1013</v>
      </c>
    </row>
    <row r="27890" spans="1:13" customFormat="1" hidden="1">
      <c r="A27890" t="s">
        <v>1024</v>
      </c>
      <c r="B27890" t="s">
        <v>1025</v>
      </c>
      <c r="C27890" s="1">
        <v>44195</v>
      </c>
      <c r="H27890">
        <v>1812</v>
      </c>
      <c r="M27890">
        <v>956</v>
      </c>
    </row>
    <row r="27891" spans="1:13" customFormat="1" hidden="1">
      <c r="A27891" t="s">
        <v>1024</v>
      </c>
      <c r="B27891" t="s">
        <v>1025</v>
      </c>
      <c r="C27891" s="1">
        <v>44196</v>
      </c>
      <c r="H27891">
        <v>1704</v>
      </c>
      <c r="M27891">
        <v>899</v>
      </c>
    </row>
    <row r="27892" spans="1:13" customFormat="1" hidden="1">
      <c r="A27892" t="s">
        <v>1024</v>
      </c>
      <c r="B27892" t="s">
        <v>1025</v>
      </c>
      <c r="C27892" s="1">
        <v>44197</v>
      </c>
      <c r="H27892">
        <v>1597</v>
      </c>
      <c r="M27892">
        <v>842</v>
      </c>
    </row>
    <row r="27893" spans="1:13" customFormat="1" hidden="1">
      <c r="A27893" t="s">
        <v>1024</v>
      </c>
      <c r="B27893" t="s">
        <v>1025</v>
      </c>
      <c r="C27893" s="1">
        <v>44198</v>
      </c>
      <c r="H27893">
        <v>1489</v>
      </c>
      <c r="M27893">
        <v>785</v>
      </c>
    </row>
    <row r="27894" spans="1:13" customFormat="1" hidden="1">
      <c r="A27894" t="s">
        <v>1024</v>
      </c>
      <c r="B27894" t="s">
        <v>1025</v>
      </c>
      <c r="C27894" s="1">
        <v>44199</v>
      </c>
      <c r="D27894">
        <v>40685</v>
      </c>
      <c r="E27894">
        <v>40685</v>
      </c>
      <c r="H27894">
        <v>1381</v>
      </c>
      <c r="I27894">
        <v>2.15</v>
      </c>
      <c r="J27894">
        <v>2.15</v>
      </c>
      <c r="M27894">
        <v>728</v>
      </c>
    </row>
    <row r="27895" spans="1:13" customFormat="1" hidden="1">
      <c r="A27895" t="s">
        <v>1024</v>
      </c>
      <c r="B27895" t="s">
        <v>1025</v>
      </c>
      <c r="C27895" s="1">
        <v>44200</v>
      </c>
      <c r="H27895">
        <v>2230</v>
      </c>
      <c r="M27895">
        <v>1176</v>
      </c>
    </row>
    <row r="27896" spans="1:13" customFormat="1" hidden="1">
      <c r="A27896" t="s">
        <v>1024</v>
      </c>
      <c r="B27896" t="s">
        <v>1025</v>
      </c>
      <c r="C27896" s="1">
        <v>44201</v>
      </c>
      <c r="H27896">
        <v>3079</v>
      </c>
      <c r="M27896">
        <v>1624</v>
      </c>
    </row>
    <row r="27897" spans="1:13" customFormat="1" hidden="1">
      <c r="A27897" t="s">
        <v>1024</v>
      </c>
      <c r="B27897" t="s">
        <v>1025</v>
      </c>
      <c r="C27897" s="1">
        <v>44202</v>
      </c>
      <c r="H27897">
        <v>3928</v>
      </c>
      <c r="M27897">
        <v>2072</v>
      </c>
    </row>
    <row r="27898" spans="1:13" customFormat="1" hidden="1">
      <c r="A27898" t="s">
        <v>1024</v>
      </c>
      <c r="B27898" t="s">
        <v>1025</v>
      </c>
      <c r="C27898" s="1">
        <v>44203</v>
      </c>
      <c r="H27898">
        <v>4777</v>
      </c>
      <c r="M27898">
        <v>2520</v>
      </c>
    </row>
    <row r="27899" spans="1:13" customFormat="1" hidden="1">
      <c r="A27899" t="s">
        <v>1024</v>
      </c>
      <c r="B27899" t="s">
        <v>1025</v>
      </c>
      <c r="C27899" s="1">
        <v>44204</v>
      </c>
      <c r="H27899">
        <v>5626</v>
      </c>
      <c r="M27899">
        <v>2967</v>
      </c>
    </row>
    <row r="27900" spans="1:13" customFormat="1" hidden="1">
      <c r="A27900" t="s">
        <v>1024</v>
      </c>
      <c r="B27900" t="s">
        <v>1025</v>
      </c>
      <c r="C27900" s="1">
        <v>44205</v>
      </c>
      <c r="H27900">
        <v>6475</v>
      </c>
      <c r="M27900">
        <v>3415</v>
      </c>
    </row>
    <row r="27901" spans="1:13" customFormat="1" hidden="1">
      <c r="A27901" t="s">
        <v>1024</v>
      </c>
      <c r="B27901" t="s">
        <v>1025</v>
      </c>
      <c r="C27901" s="1">
        <v>44206</v>
      </c>
      <c r="D27901">
        <v>91954</v>
      </c>
      <c r="E27901">
        <v>78005</v>
      </c>
      <c r="F27901">
        <v>13949</v>
      </c>
      <c r="H27901">
        <v>7324</v>
      </c>
      <c r="I27901">
        <v>4.8499999999999996</v>
      </c>
      <c r="J27901">
        <v>4.1100000000000003</v>
      </c>
      <c r="K27901">
        <v>0.74</v>
      </c>
      <c r="M27901">
        <v>3863</v>
      </c>
    </row>
    <row r="27902" spans="1:13" customFormat="1" hidden="1">
      <c r="A27902" t="s">
        <v>1024</v>
      </c>
      <c r="B27902" t="s">
        <v>1025</v>
      </c>
      <c r="C27902" s="1">
        <v>44207</v>
      </c>
      <c r="D27902">
        <v>99475</v>
      </c>
      <c r="E27902">
        <v>84187</v>
      </c>
      <c r="F27902">
        <v>15288</v>
      </c>
      <c r="G27902">
        <v>7521</v>
      </c>
      <c r="H27902">
        <v>7352</v>
      </c>
      <c r="I27902">
        <v>5.25</v>
      </c>
      <c r="J27902">
        <v>4.4400000000000004</v>
      </c>
      <c r="K27902">
        <v>0.81</v>
      </c>
      <c r="M27902">
        <v>3878</v>
      </c>
    </row>
    <row r="27903" spans="1:13" customFormat="1" hidden="1">
      <c r="A27903" t="s">
        <v>1024</v>
      </c>
      <c r="B27903" t="s">
        <v>1025</v>
      </c>
      <c r="C27903" s="1">
        <v>44208</v>
      </c>
      <c r="D27903">
        <v>109257</v>
      </c>
      <c r="E27903">
        <v>91417</v>
      </c>
      <c r="F27903">
        <v>17840</v>
      </c>
      <c r="G27903">
        <v>9782</v>
      </c>
      <c r="H27903">
        <v>7703</v>
      </c>
      <c r="I27903">
        <v>5.76</v>
      </c>
      <c r="J27903">
        <v>4.82</v>
      </c>
      <c r="K27903">
        <v>0.94</v>
      </c>
      <c r="M27903">
        <v>4063</v>
      </c>
    </row>
    <row r="27904" spans="1:13" customFormat="1" hidden="1">
      <c r="A27904" t="s">
        <v>1024</v>
      </c>
      <c r="B27904" t="s">
        <v>1025</v>
      </c>
      <c r="C27904" s="1">
        <v>44209</v>
      </c>
      <c r="D27904">
        <v>121711</v>
      </c>
      <c r="E27904">
        <v>102701</v>
      </c>
      <c r="F27904">
        <v>19010</v>
      </c>
      <c r="G27904">
        <v>12454</v>
      </c>
      <c r="H27904">
        <v>8436</v>
      </c>
      <c r="I27904">
        <v>6.42</v>
      </c>
      <c r="J27904">
        <v>5.42</v>
      </c>
      <c r="K27904">
        <v>1</v>
      </c>
      <c r="M27904">
        <v>4449</v>
      </c>
    </row>
    <row r="27905" spans="1:13" customFormat="1" hidden="1">
      <c r="A27905" t="s">
        <v>1024</v>
      </c>
      <c r="B27905" t="s">
        <v>1025</v>
      </c>
      <c r="C27905" s="1">
        <v>44210</v>
      </c>
      <c r="D27905">
        <v>133831</v>
      </c>
      <c r="E27905">
        <v>114567</v>
      </c>
      <c r="F27905">
        <v>19264</v>
      </c>
      <c r="G27905">
        <v>12120</v>
      </c>
      <c r="H27905">
        <v>9121</v>
      </c>
      <c r="I27905">
        <v>7.06</v>
      </c>
      <c r="J27905">
        <v>6.04</v>
      </c>
      <c r="K27905">
        <v>1.02</v>
      </c>
      <c r="M27905">
        <v>4811</v>
      </c>
    </row>
    <row r="27906" spans="1:13" customFormat="1" hidden="1">
      <c r="A27906" t="s">
        <v>1024</v>
      </c>
      <c r="B27906" t="s">
        <v>1025</v>
      </c>
      <c r="C27906" s="1">
        <v>44211</v>
      </c>
      <c r="D27906">
        <v>137380</v>
      </c>
      <c r="E27906">
        <v>117906</v>
      </c>
      <c r="F27906">
        <v>19474</v>
      </c>
      <c r="G27906">
        <v>3549</v>
      </c>
      <c r="H27906">
        <v>8582</v>
      </c>
      <c r="I27906">
        <v>7.25</v>
      </c>
      <c r="J27906">
        <v>6.22</v>
      </c>
      <c r="K27906">
        <v>1.03</v>
      </c>
      <c r="M27906">
        <v>4526</v>
      </c>
    </row>
    <row r="27907" spans="1:13" customFormat="1" hidden="1">
      <c r="A27907" t="s">
        <v>1024</v>
      </c>
      <c r="B27907" t="s">
        <v>1025</v>
      </c>
      <c r="C27907" s="1">
        <v>44212</v>
      </c>
      <c r="D27907">
        <v>140561</v>
      </c>
      <c r="E27907">
        <v>120387</v>
      </c>
      <c r="F27907">
        <v>20174</v>
      </c>
      <c r="G27907">
        <v>3181</v>
      </c>
      <c r="H27907">
        <v>7990</v>
      </c>
      <c r="I27907">
        <v>7.41</v>
      </c>
      <c r="J27907">
        <v>6.35</v>
      </c>
      <c r="K27907">
        <v>1.06</v>
      </c>
      <c r="M27907">
        <v>4214</v>
      </c>
    </row>
    <row r="27908" spans="1:13" customFormat="1" hidden="1">
      <c r="A27908" t="s">
        <v>1024</v>
      </c>
      <c r="B27908" t="s">
        <v>1025</v>
      </c>
      <c r="C27908" s="1">
        <v>44213</v>
      </c>
      <c r="D27908">
        <v>146733</v>
      </c>
      <c r="E27908">
        <v>125717</v>
      </c>
      <c r="F27908">
        <v>21016</v>
      </c>
      <c r="G27908">
        <v>6172</v>
      </c>
      <c r="H27908">
        <v>7826</v>
      </c>
      <c r="I27908">
        <v>7.74</v>
      </c>
      <c r="J27908">
        <v>6.63</v>
      </c>
      <c r="K27908">
        <v>1.1100000000000001</v>
      </c>
      <c r="M27908">
        <v>4128</v>
      </c>
    </row>
    <row r="27909" spans="1:13" customFormat="1" hidden="1">
      <c r="A27909" t="s">
        <v>1024</v>
      </c>
      <c r="B27909" t="s">
        <v>1025</v>
      </c>
      <c r="C27909" s="1">
        <v>44214</v>
      </c>
      <c r="D27909">
        <v>154436</v>
      </c>
      <c r="E27909">
        <v>132857</v>
      </c>
      <c r="F27909">
        <v>21579</v>
      </c>
      <c r="G27909">
        <v>7703</v>
      </c>
      <c r="H27909">
        <v>7852</v>
      </c>
      <c r="I27909">
        <v>8.15</v>
      </c>
      <c r="J27909">
        <v>7.01</v>
      </c>
      <c r="K27909">
        <v>1.1399999999999999</v>
      </c>
      <c r="M27909">
        <v>4141</v>
      </c>
    </row>
    <row r="27910" spans="1:13" customFormat="1" hidden="1">
      <c r="A27910" t="s">
        <v>1024</v>
      </c>
      <c r="B27910" t="s">
        <v>1025</v>
      </c>
      <c r="C27910" s="1">
        <v>44215</v>
      </c>
      <c r="D27910">
        <v>160396</v>
      </c>
      <c r="E27910">
        <v>138436</v>
      </c>
      <c r="F27910">
        <v>21960</v>
      </c>
      <c r="G27910">
        <v>5960</v>
      </c>
      <c r="H27910">
        <v>7306</v>
      </c>
      <c r="I27910">
        <v>8.4600000000000009</v>
      </c>
      <c r="J27910">
        <v>7.3</v>
      </c>
      <c r="K27910">
        <v>1.1599999999999999</v>
      </c>
      <c r="M27910">
        <v>3853</v>
      </c>
    </row>
    <row r="27911" spans="1:13" customFormat="1" hidden="1">
      <c r="A27911" t="s">
        <v>1024</v>
      </c>
      <c r="B27911" t="s">
        <v>1025</v>
      </c>
      <c r="C27911" s="1">
        <v>44216</v>
      </c>
      <c r="D27911">
        <v>166538</v>
      </c>
      <c r="E27911">
        <v>144212</v>
      </c>
      <c r="F27911">
        <v>22326</v>
      </c>
      <c r="G27911">
        <v>6142</v>
      </c>
      <c r="H27911">
        <v>6404</v>
      </c>
      <c r="I27911">
        <v>8.7799999999999994</v>
      </c>
      <c r="J27911">
        <v>7.61</v>
      </c>
      <c r="K27911">
        <v>1.18</v>
      </c>
      <c r="M27911">
        <v>3378</v>
      </c>
    </row>
    <row r="27912" spans="1:13" customFormat="1" hidden="1">
      <c r="A27912" t="s">
        <v>1024</v>
      </c>
      <c r="B27912" t="s">
        <v>1025</v>
      </c>
      <c r="C27912" s="1">
        <v>44217</v>
      </c>
      <c r="D27912">
        <v>173549</v>
      </c>
      <c r="E27912">
        <v>151039</v>
      </c>
      <c r="F27912">
        <v>22510</v>
      </c>
      <c r="G27912">
        <v>7011</v>
      </c>
      <c r="H27912">
        <v>5674</v>
      </c>
      <c r="I27912">
        <v>9.15</v>
      </c>
      <c r="J27912">
        <v>7.97</v>
      </c>
      <c r="K27912">
        <v>1.19</v>
      </c>
      <c r="M27912">
        <v>2993</v>
      </c>
    </row>
    <row r="27913" spans="1:13" customFormat="1" hidden="1">
      <c r="A27913" t="s">
        <v>1024</v>
      </c>
      <c r="B27913" t="s">
        <v>1025</v>
      </c>
      <c r="C27913" s="1">
        <v>44218</v>
      </c>
      <c r="D27913">
        <v>177026</v>
      </c>
      <c r="E27913">
        <v>154366</v>
      </c>
      <c r="F27913">
        <v>22660</v>
      </c>
      <c r="G27913">
        <v>3477</v>
      </c>
      <c r="H27913">
        <v>5664</v>
      </c>
      <c r="I27913">
        <v>9.34</v>
      </c>
      <c r="J27913">
        <v>8.14</v>
      </c>
      <c r="K27913">
        <v>1.2</v>
      </c>
      <c r="M27913">
        <v>2987</v>
      </c>
    </row>
    <row r="27914" spans="1:13" customFormat="1" hidden="1">
      <c r="A27914" t="s">
        <v>1024</v>
      </c>
      <c r="B27914" t="s">
        <v>1025</v>
      </c>
      <c r="C27914" s="1">
        <v>44219</v>
      </c>
      <c r="D27914">
        <v>178331</v>
      </c>
      <c r="E27914">
        <v>155644</v>
      </c>
      <c r="F27914">
        <v>22687</v>
      </c>
      <c r="G27914">
        <v>1305</v>
      </c>
      <c r="H27914">
        <v>5396</v>
      </c>
      <c r="I27914">
        <v>9.41</v>
      </c>
      <c r="J27914">
        <v>8.2100000000000009</v>
      </c>
      <c r="K27914">
        <v>1.2</v>
      </c>
      <c r="M27914">
        <v>2846</v>
      </c>
    </row>
    <row r="27915" spans="1:13" customFormat="1" hidden="1">
      <c r="A27915" t="s">
        <v>1024</v>
      </c>
      <c r="B27915" t="s">
        <v>1025</v>
      </c>
      <c r="C27915" s="1">
        <v>44220</v>
      </c>
      <c r="D27915">
        <v>182355</v>
      </c>
      <c r="E27915">
        <v>159642</v>
      </c>
      <c r="F27915">
        <v>22713</v>
      </c>
      <c r="G27915">
        <v>4024</v>
      </c>
      <c r="H27915">
        <v>5089</v>
      </c>
      <c r="I27915">
        <v>9.6199999999999992</v>
      </c>
      <c r="J27915">
        <v>8.42</v>
      </c>
      <c r="K27915">
        <v>1.2</v>
      </c>
      <c r="M27915">
        <v>2684</v>
      </c>
    </row>
    <row r="27916" spans="1:13" customFormat="1" hidden="1">
      <c r="A27916" t="s">
        <v>1024</v>
      </c>
      <c r="B27916" t="s">
        <v>1025</v>
      </c>
      <c r="C27916" s="1">
        <v>44221</v>
      </c>
      <c r="D27916">
        <v>186112</v>
      </c>
      <c r="E27916">
        <v>163317</v>
      </c>
      <c r="F27916">
        <v>22795</v>
      </c>
      <c r="G27916">
        <v>3757</v>
      </c>
      <c r="H27916">
        <v>4525</v>
      </c>
      <c r="I27916">
        <v>9.82</v>
      </c>
      <c r="J27916">
        <v>8.61</v>
      </c>
      <c r="K27916">
        <v>1.2</v>
      </c>
      <c r="M27916">
        <v>2387</v>
      </c>
    </row>
    <row r="27917" spans="1:13" customFormat="1" hidden="1">
      <c r="A27917" t="s">
        <v>1024</v>
      </c>
      <c r="B27917" t="s">
        <v>1025</v>
      </c>
      <c r="C27917" s="1">
        <v>44222</v>
      </c>
      <c r="D27917">
        <v>191050</v>
      </c>
      <c r="E27917">
        <v>168140</v>
      </c>
      <c r="F27917">
        <v>22910</v>
      </c>
      <c r="G27917">
        <v>4938</v>
      </c>
      <c r="H27917">
        <v>4379</v>
      </c>
      <c r="I27917">
        <v>10.08</v>
      </c>
      <c r="J27917">
        <v>8.8699999999999992</v>
      </c>
      <c r="K27917">
        <v>1.21</v>
      </c>
      <c r="M27917">
        <v>2310</v>
      </c>
    </row>
    <row r="27918" spans="1:13" customFormat="1" hidden="1">
      <c r="A27918" t="s">
        <v>1024</v>
      </c>
      <c r="B27918" t="s">
        <v>1025</v>
      </c>
      <c r="C27918" s="1">
        <v>44223</v>
      </c>
      <c r="D27918">
        <v>199211</v>
      </c>
      <c r="E27918">
        <v>175284</v>
      </c>
      <c r="F27918">
        <v>23927</v>
      </c>
      <c r="G27918">
        <v>8161</v>
      </c>
      <c r="H27918">
        <v>4668</v>
      </c>
      <c r="I27918">
        <v>10.51</v>
      </c>
      <c r="J27918">
        <v>9.24</v>
      </c>
      <c r="K27918">
        <v>1.26</v>
      </c>
      <c r="M27918">
        <v>2462</v>
      </c>
    </row>
    <row r="27919" spans="1:13" customFormat="1" hidden="1">
      <c r="A27919" t="s">
        <v>1024</v>
      </c>
      <c r="B27919" t="s">
        <v>1025</v>
      </c>
      <c r="C27919" s="1">
        <v>44224</v>
      </c>
      <c r="D27919">
        <v>220201</v>
      </c>
      <c r="E27919">
        <v>196131</v>
      </c>
      <c r="F27919">
        <v>24070</v>
      </c>
      <c r="G27919">
        <v>20990</v>
      </c>
      <c r="H27919">
        <v>6665</v>
      </c>
      <c r="I27919">
        <v>11.61</v>
      </c>
      <c r="J27919">
        <v>10.34</v>
      </c>
      <c r="K27919">
        <v>1.27</v>
      </c>
      <c r="M27919">
        <v>3515</v>
      </c>
    </row>
    <row r="27920" spans="1:13" customFormat="1" hidden="1">
      <c r="A27920" t="s">
        <v>1024</v>
      </c>
      <c r="B27920" t="s">
        <v>1025</v>
      </c>
      <c r="C27920" s="1">
        <v>44225</v>
      </c>
      <c r="D27920">
        <v>228211</v>
      </c>
      <c r="E27920">
        <v>204065</v>
      </c>
      <c r="F27920">
        <v>24146</v>
      </c>
      <c r="G27920">
        <v>8010</v>
      </c>
      <c r="H27920">
        <v>7312</v>
      </c>
      <c r="I27920">
        <v>12.04</v>
      </c>
      <c r="J27920">
        <v>10.76</v>
      </c>
      <c r="K27920">
        <v>1.27</v>
      </c>
      <c r="M27920">
        <v>3857</v>
      </c>
    </row>
    <row r="27921" spans="1:13" customFormat="1" hidden="1">
      <c r="A27921" t="s">
        <v>1024</v>
      </c>
      <c r="B27921" t="s">
        <v>1025</v>
      </c>
      <c r="C27921" s="1">
        <v>44226</v>
      </c>
      <c r="D27921">
        <v>238924</v>
      </c>
      <c r="E27921">
        <v>214601</v>
      </c>
      <c r="F27921">
        <v>24323</v>
      </c>
      <c r="G27921">
        <v>10713</v>
      </c>
      <c r="H27921">
        <v>8656</v>
      </c>
      <c r="I27921">
        <v>12.6</v>
      </c>
      <c r="J27921">
        <v>11.32</v>
      </c>
      <c r="K27921">
        <v>1.28</v>
      </c>
      <c r="M27921">
        <v>4565</v>
      </c>
    </row>
    <row r="27922" spans="1:13" customFormat="1" hidden="1">
      <c r="A27922" t="s">
        <v>1024</v>
      </c>
      <c r="B27922" t="s">
        <v>1025</v>
      </c>
      <c r="C27922" s="1">
        <v>44227</v>
      </c>
      <c r="D27922">
        <v>246421</v>
      </c>
      <c r="E27922">
        <v>221809</v>
      </c>
      <c r="F27922">
        <v>24612</v>
      </c>
      <c r="G27922">
        <v>7497</v>
      </c>
      <c r="H27922">
        <v>9152</v>
      </c>
      <c r="I27922">
        <v>13</v>
      </c>
      <c r="J27922">
        <v>11.7</v>
      </c>
      <c r="K27922">
        <v>1.3</v>
      </c>
      <c r="M27922">
        <v>4827</v>
      </c>
    </row>
    <row r="27923" spans="1:13" customFormat="1" hidden="1">
      <c r="A27923" t="s">
        <v>1024</v>
      </c>
      <c r="B27923" t="s">
        <v>1025</v>
      </c>
      <c r="C27923" s="1">
        <v>44228</v>
      </c>
      <c r="D27923">
        <v>258311</v>
      </c>
      <c r="E27923">
        <v>233429</v>
      </c>
      <c r="F27923">
        <v>24882</v>
      </c>
      <c r="G27923">
        <v>11890</v>
      </c>
      <c r="H27923">
        <v>10314</v>
      </c>
      <c r="I27923">
        <v>13.62</v>
      </c>
      <c r="J27923">
        <v>12.31</v>
      </c>
      <c r="K27923">
        <v>1.31</v>
      </c>
      <c r="M27923">
        <v>5440</v>
      </c>
    </row>
    <row r="27924" spans="1:13" customFormat="1" hidden="1">
      <c r="A27924" t="s">
        <v>1024</v>
      </c>
      <c r="B27924" t="s">
        <v>1025</v>
      </c>
      <c r="C27924" s="1">
        <v>44229</v>
      </c>
      <c r="D27924">
        <v>271826</v>
      </c>
      <c r="E27924">
        <v>246671</v>
      </c>
      <c r="F27924">
        <v>25155</v>
      </c>
      <c r="G27924">
        <v>13515</v>
      </c>
      <c r="H27924">
        <v>11539</v>
      </c>
      <c r="I27924">
        <v>14.34</v>
      </c>
      <c r="J27924">
        <v>13.01</v>
      </c>
      <c r="K27924">
        <v>1.33</v>
      </c>
      <c r="M27924">
        <v>6086</v>
      </c>
    </row>
    <row r="27925" spans="1:13" customFormat="1" hidden="1">
      <c r="A27925" t="s">
        <v>1024</v>
      </c>
      <c r="B27925" t="s">
        <v>1025</v>
      </c>
      <c r="C27925" s="1">
        <v>44230</v>
      </c>
      <c r="D27925">
        <v>289274</v>
      </c>
      <c r="E27925">
        <v>263735</v>
      </c>
      <c r="F27925">
        <v>25539</v>
      </c>
      <c r="G27925">
        <v>17448</v>
      </c>
      <c r="H27925">
        <v>12866</v>
      </c>
      <c r="I27925">
        <v>15.26</v>
      </c>
      <c r="J27925">
        <v>13.91</v>
      </c>
      <c r="K27925">
        <v>1.35</v>
      </c>
      <c r="M27925">
        <v>6786</v>
      </c>
    </row>
    <row r="27926" spans="1:13" customFormat="1" hidden="1">
      <c r="A27926" t="s">
        <v>1024</v>
      </c>
      <c r="B27926" t="s">
        <v>1025</v>
      </c>
      <c r="C27926" s="1">
        <v>44231</v>
      </c>
      <c r="D27926">
        <v>301279</v>
      </c>
      <c r="E27926">
        <v>275232</v>
      </c>
      <c r="F27926">
        <v>26047</v>
      </c>
      <c r="G27926">
        <v>12005</v>
      </c>
      <c r="H27926">
        <v>11583</v>
      </c>
      <c r="I27926">
        <v>15.89</v>
      </c>
      <c r="J27926">
        <v>14.52</v>
      </c>
      <c r="K27926">
        <v>1.37</v>
      </c>
      <c r="M27926">
        <v>6109</v>
      </c>
    </row>
    <row r="27927" spans="1:13" customFormat="1" hidden="1">
      <c r="A27927" t="s">
        <v>1024</v>
      </c>
      <c r="B27927" t="s">
        <v>1025</v>
      </c>
      <c r="C27927" s="1">
        <v>44232</v>
      </c>
      <c r="D27927">
        <v>316420</v>
      </c>
      <c r="E27927">
        <v>289889</v>
      </c>
      <c r="F27927">
        <v>26531</v>
      </c>
      <c r="G27927">
        <v>15141</v>
      </c>
      <c r="H27927">
        <v>12601</v>
      </c>
      <c r="I27927">
        <v>16.690000000000001</v>
      </c>
      <c r="J27927">
        <v>15.29</v>
      </c>
      <c r="K27927">
        <v>1.4</v>
      </c>
      <c r="M27927">
        <v>6646</v>
      </c>
    </row>
    <row r="27928" spans="1:13" customFormat="1" hidden="1">
      <c r="A27928" t="s">
        <v>1024</v>
      </c>
      <c r="B27928" t="s">
        <v>1025</v>
      </c>
      <c r="C27928" s="1">
        <v>44233</v>
      </c>
      <c r="D27928">
        <v>323122</v>
      </c>
      <c r="E27928">
        <v>295915</v>
      </c>
      <c r="F27928">
        <v>27207</v>
      </c>
      <c r="G27928">
        <v>6702</v>
      </c>
      <c r="H27928">
        <v>12028</v>
      </c>
      <c r="I27928">
        <v>17.04</v>
      </c>
      <c r="J27928">
        <v>15.61</v>
      </c>
      <c r="K27928">
        <v>1.43</v>
      </c>
      <c r="M27928">
        <v>6344</v>
      </c>
    </row>
    <row r="27929" spans="1:13" customFormat="1" hidden="1">
      <c r="A27929" t="s">
        <v>1024</v>
      </c>
      <c r="B27929" t="s">
        <v>1025</v>
      </c>
      <c r="C27929" s="1">
        <v>44234</v>
      </c>
      <c r="D27929">
        <v>330941</v>
      </c>
      <c r="E27929">
        <v>303478</v>
      </c>
      <c r="F27929">
        <v>27463</v>
      </c>
      <c r="G27929">
        <v>7819</v>
      </c>
      <c r="H27929">
        <v>12074</v>
      </c>
      <c r="I27929">
        <v>17.45</v>
      </c>
      <c r="J27929">
        <v>16.010000000000002</v>
      </c>
      <c r="K27929">
        <v>1.45</v>
      </c>
      <c r="M27929">
        <v>6368</v>
      </c>
    </row>
    <row r="27930" spans="1:13" customFormat="1" hidden="1">
      <c r="A27930" t="s">
        <v>1024</v>
      </c>
      <c r="B27930" t="s">
        <v>1025</v>
      </c>
      <c r="C27930" s="1">
        <v>44235</v>
      </c>
      <c r="D27930">
        <v>345195</v>
      </c>
      <c r="E27930">
        <v>317606</v>
      </c>
      <c r="F27930">
        <v>27589</v>
      </c>
      <c r="G27930">
        <v>14254</v>
      </c>
      <c r="H27930">
        <v>12412</v>
      </c>
      <c r="I27930">
        <v>18.21</v>
      </c>
      <c r="J27930">
        <v>16.75</v>
      </c>
      <c r="K27930">
        <v>1.46</v>
      </c>
      <c r="M27930">
        <v>6546</v>
      </c>
    </row>
    <row r="27931" spans="1:13" customFormat="1" hidden="1">
      <c r="A27931" t="s">
        <v>1024</v>
      </c>
      <c r="B27931" t="s">
        <v>1025</v>
      </c>
      <c r="C27931" s="1">
        <v>44236</v>
      </c>
      <c r="D27931">
        <v>361430</v>
      </c>
      <c r="E27931">
        <v>333658</v>
      </c>
      <c r="F27931">
        <v>27772</v>
      </c>
      <c r="G27931">
        <v>16235</v>
      </c>
      <c r="H27931">
        <v>12801</v>
      </c>
      <c r="I27931">
        <v>19.059999999999999</v>
      </c>
      <c r="J27931">
        <v>17.600000000000001</v>
      </c>
      <c r="K27931">
        <v>1.46</v>
      </c>
      <c r="M27931">
        <v>6752</v>
      </c>
    </row>
    <row r="27932" spans="1:13" customFormat="1" hidden="1">
      <c r="A27932" t="s">
        <v>1024</v>
      </c>
      <c r="B27932" t="s">
        <v>1025</v>
      </c>
      <c r="C27932" s="1">
        <v>44237</v>
      </c>
      <c r="D27932">
        <v>381894</v>
      </c>
      <c r="E27932">
        <v>353757</v>
      </c>
      <c r="F27932">
        <v>28137</v>
      </c>
      <c r="G27932">
        <v>20464</v>
      </c>
      <c r="H27932">
        <v>13231</v>
      </c>
      <c r="I27932">
        <v>20.14</v>
      </c>
      <c r="J27932">
        <v>18.66</v>
      </c>
      <c r="K27932">
        <v>1.48</v>
      </c>
      <c r="M27932">
        <v>6978</v>
      </c>
    </row>
    <row r="27933" spans="1:13" customFormat="1" hidden="1">
      <c r="A27933" t="s">
        <v>1024</v>
      </c>
      <c r="B27933" t="s">
        <v>1025</v>
      </c>
      <c r="C27933" s="1">
        <v>44238</v>
      </c>
      <c r="D27933">
        <v>401966</v>
      </c>
      <c r="E27933">
        <v>373414</v>
      </c>
      <c r="F27933">
        <v>28552</v>
      </c>
      <c r="G27933">
        <v>20072</v>
      </c>
      <c r="H27933">
        <v>14384</v>
      </c>
      <c r="I27933">
        <v>21.2</v>
      </c>
      <c r="J27933">
        <v>19.690000000000001</v>
      </c>
      <c r="K27933">
        <v>1.51</v>
      </c>
      <c r="M27933">
        <v>7586</v>
      </c>
    </row>
    <row r="27934" spans="1:13" customFormat="1" hidden="1">
      <c r="A27934" t="s">
        <v>1024</v>
      </c>
      <c r="B27934" t="s">
        <v>1025</v>
      </c>
      <c r="C27934" s="1">
        <v>44239</v>
      </c>
      <c r="D27934">
        <v>416708</v>
      </c>
      <c r="E27934">
        <v>387771</v>
      </c>
      <c r="F27934">
        <v>28937</v>
      </c>
      <c r="G27934">
        <v>14742</v>
      </c>
      <c r="H27934">
        <v>14327</v>
      </c>
      <c r="I27934">
        <v>21.98</v>
      </c>
      <c r="J27934">
        <v>20.45</v>
      </c>
      <c r="K27934">
        <v>1.53</v>
      </c>
      <c r="M27934">
        <v>7556</v>
      </c>
    </row>
    <row r="27935" spans="1:13" customFormat="1" hidden="1">
      <c r="A27935" t="s">
        <v>1024</v>
      </c>
      <c r="B27935" t="s">
        <v>1025</v>
      </c>
      <c r="C27935" s="1">
        <v>44240</v>
      </c>
      <c r="D27935">
        <v>420077</v>
      </c>
      <c r="E27935">
        <v>391101</v>
      </c>
      <c r="F27935">
        <v>28976</v>
      </c>
      <c r="G27935">
        <v>3369</v>
      </c>
      <c r="H27935">
        <v>13851</v>
      </c>
      <c r="I27935">
        <v>22.16</v>
      </c>
      <c r="J27935">
        <v>20.63</v>
      </c>
      <c r="K27935">
        <v>1.53</v>
      </c>
      <c r="M27935">
        <v>7305</v>
      </c>
    </row>
    <row r="27936" spans="1:13" customFormat="1" hidden="1">
      <c r="A27936" t="s">
        <v>1024</v>
      </c>
      <c r="B27936" t="s">
        <v>1025</v>
      </c>
      <c r="C27936" s="1">
        <v>44241</v>
      </c>
      <c r="D27936">
        <v>426248</v>
      </c>
      <c r="E27936">
        <v>397243</v>
      </c>
      <c r="F27936">
        <v>29005</v>
      </c>
      <c r="G27936">
        <v>6171</v>
      </c>
      <c r="H27936">
        <v>13615</v>
      </c>
      <c r="I27936">
        <v>22.48</v>
      </c>
      <c r="J27936">
        <v>20.95</v>
      </c>
      <c r="K27936">
        <v>1.53</v>
      </c>
      <c r="M27936">
        <v>7181</v>
      </c>
    </row>
    <row r="27937" spans="1:13" customFormat="1" hidden="1">
      <c r="A27937" t="s">
        <v>1024</v>
      </c>
      <c r="B27937" t="s">
        <v>1025</v>
      </c>
      <c r="C27937" s="1">
        <v>44242</v>
      </c>
      <c r="D27937">
        <v>438708</v>
      </c>
      <c r="E27937">
        <v>409507</v>
      </c>
      <c r="F27937">
        <v>29201</v>
      </c>
      <c r="G27937">
        <v>12460</v>
      </c>
      <c r="H27937">
        <v>13359</v>
      </c>
      <c r="I27937">
        <v>23.14</v>
      </c>
      <c r="J27937">
        <v>21.6</v>
      </c>
      <c r="K27937">
        <v>1.54</v>
      </c>
      <c r="M27937">
        <v>7046</v>
      </c>
    </row>
    <row r="27938" spans="1:13" customFormat="1" hidden="1">
      <c r="A27938" t="s">
        <v>1024</v>
      </c>
      <c r="B27938" t="s">
        <v>1025</v>
      </c>
      <c r="C27938" s="1">
        <v>44243</v>
      </c>
      <c r="D27938">
        <v>447685</v>
      </c>
      <c r="E27938">
        <v>418209</v>
      </c>
      <c r="F27938">
        <v>29476</v>
      </c>
      <c r="G27938">
        <v>8977</v>
      </c>
      <c r="H27938">
        <v>12322</v>
      </c>
      <c r="I27938">
        <v>23.61</v>
      </c>
      <c r="J27938">
        <v>22.06</v>
      </c>
      <c r="K27938">
        <v>1.55</v>
      </c>
      <c r="M27938">
        <v>6499</v>
      </c>
    </row>
    <row r="27939" spans="1:13" customFormat="1" hidden="1">
      <c r="A27939" t="s">
        <v>1024</v>
      </c>
      <c r="B27939" t="s">
        <v>1025</v>
      </c>
      <c r="C27939" s="1">
        <v>44244</v>
      </c>
      <c r="D27939">
        <v>457581</v>
      </c>
      <c r="E27939">
        <v>427569</v>
      </c>
      <c r="F27939">
        <v>30012</v>
      </c>
      <c r="G27939">
        <v>9896</v>
      </c>
      <c r="H27939">
        <v>10812</v>
      </c>
      <c r="I27939">
        <v>24.13</v>
      </c>
      <c r="J27939">
        <v>22.55</v>
      </c>
      <c r="K27939">
        <v>1.58</v>
      </c>
      <c r="M27939">
        <v>5703</v>
      </c>
    </row>
    <row r="27940" spans="1:13" customFormat="1" hidden="1">
      <c r="A27940" t="s">
        <v>1024</v>
      </c>
      <c r="B27940" t="s">
        <v>1025</v>
      </c>
      <c r="C27940" s="1">
        <v>44245</v>
      </c>
      <c r="D27940">
        <v>466524</v>
      </c>
      <c r="E27940">
        <v>436143</v>
      </c>
      <c r="F27940">
        <v>30381</v>
      </c>
      <c r="G27940">
        <v>8943</v>
      </c>
      <c r="H27940">
        <v>9223</v>
      </c>
      <c r="I27940">
        <v>24.61</v>
      </c>
      <c r="J27940">
        <v>23</v>
      </c>
      <c r="K27940">
        <v>1.6</v>
      </c>
      <c r="M27940">
        <v>4864</v>
      </c>
    </row>
    <row r="27941" spans="1:13" customFormat="1" hidden="1">
      <c r="A27941" t="s">
        <v>1024</v>
      </c>
      <c r="B27941" t="s">
        <v>1025</v>
      </c>
      <c r="C27941" s="1">
        <v>44246</v>
      </c>
      <c r="D27941">
        <v>473670</v>
      </c>
      <c r="E27941">
        <v>442917</v>
      </c>
      <c r="F27941">
        <v>30753</v>
      </c>
      <c r="G27941">
        <v>7146</v>
      </c>
      <c r="H27941">
        <v>8137</v>
      </c>
      <c r="I27941">
        <v>24.98</v>
      </c>
      <c r="J27941">
        <v>23.36</v>
      </c>
      <c r="K27941">
        <v>1.62</v>
      </c>
      <c r="M27941">
        <v>4292</v>
      </c>
    </row>
    <row r="27942" spans="1:13" customFormat="1" hidden="1">
      <c r="A27942" t="s">
        <v>1024</v>
      </c>
      <c r="B27942" t="s">
        <v>1025</v>
      </c>
      <c r="C27942" s="1">
        <v>44247</v>
      </c>
      <c r="H27942">
        <v>8739</v>
      </c>
      <c r="M27942">
        <v>4609</v>
      </c>
    </row>
    <row r="27943" spans="1:13" customFormat="1" hidden="1">
      <c r="A27943" t="s">
        <v>1024</v>
      </c>
      <c r="B27943" t="s">
        <v>1025</v>
      </c>
      <c r="C27943" s="1">
        <v>44248</v>
      </c>
      <c r="D27943">
        <v>488826</v>
      </c>
      <c r="E27943">
        <v>458030</v>
      </c>
      <c r="F27943">
        <v>30796</v>
      </c>
      <c r="H27943">
        <v>8940</v>
      </c>
      <c r="I27943">
        <v>25.78</v>
      </c>
      <c r="J27943">
        <v>24.16</v>
      </c>
      <c r="K27943">
        <v>1.62</v>
      </c>
      <c r="M27943">
        <v>4715</v>
      </c>
    </row>
    <row r="27944" spans="1:13" customFormat="1" hidden="1">
      <c r="A27944" t="s">
        <v>1024</v>
      </c>
      <c r="B27944" t="s">
        <v>1025</v>
      </c>
      <c r="C27944" s="1">
        <v>44249</v>
      </c>
      <c r="D27944">
        <v>499206</v>
      </c>
      <c r="E27944">
        <v>468129</v>
      </c>
      <c r="F27944">
        <v>31077</v>
      </c>
      <c r="G27944">
        <v>10380</v>
      </c>
      <c r="H27944">
        <v>8643</v>
      </c>
      <c r="I27944">
        <v>26.33</v>
      </c>
      <c r="J27944">
        <v>24.69</v>
      </c>
      <c r="K27944">
        <v>1.64</v>
      </c>
      <c r="M27944">
        <v>4559</v>
      </c>
    </row>
    <row r="27945" spans="1:13" customFormat="1" hidden="1">
      <c r="A27945" t="s">
        <v>1024</v>
      </c>
      <c r="B27945" t="s">
        <v>1025</v>
      </c>
      <c r="C27945" s="1">
        <v>44250</v>
      </c>
      <c r="D27945">
        <v>509580</v>
      </c>
      <c r="E27945">
        <v>478235</v>
      </c>
      <c r="F27945">
        <v>31345</v>
      </c>
      <c r="G27945">
        <v>10374</v>
      </c>
      <c r="H27945">
        <v>8842</v>
      </c>
      <c r="I27945">
        <v>26.88</v>
      </c>
      <c r="J27945">
        <v>25.22</v>
      </c>
      <c r="K27945">
        <v>1.65</v>
      </c>
      <c r="M27945">
        <v>4664</v>
      </c>
    </row>
    <row r="27946" spans="1:13" customFormat="1" hidden="1">
      <c r="A27946" t="s">
        <v>1024</v>
      </c>
      <c r="B27946" t="s">
        <v>1025</v>
      </c>
      <c r="C27946" s="1">
        <v>44251</v>
      </c>
      <c r="D27946">
        <v>523230</v>
      </c>
      <c r="E27946">
        <v>491593</v>
      </c>
      <c r="F27946">
        <v>31637</v>
      </c>
      <c r="G27946">
        <v>13650</v>
      </c>
      <c r="H27946">
        <v>9378</v>
      </c>
      <c r="I27946">
        <v>27.6</v>
      </c>
      <c r="J27946">
        <v>25.93</v>
      </c>
      <c r="K27946">
        <v>1.67</v>
      </c>
      <c r="M27946">
        <v>4946</v>
      </c>
    </row>
    <row r="27947" spans="1:13" customFormat="1" hidden="1">
      <c r="A27947" t="s">
        <v>1024</v>
      </c>
      <c r="B27947" t="s">
        <v>1025</v>
      </c>
      <c r="C27947" s="1">
        <v>44252</v>
      </c>
      <c r="D27947">
        <v>537086</v>
      </c>
      <c r="E27947">
        <v>505188</v>
      </c>
      <c r="F27947">
        <v>31898</v>
      </c>
      <c r="G27947">
        <v>13856</v>
      </c>
      <c r="H27947">
        <v>10080</v>
      </c>
      <c r="I27947">
        <v>28.33</v>
      </c>
      <c r="J27947">
        <v>26.64</v>
      </c>
      <c r="K27947">
        <v>1.68</v>
      </c>
      <c r="M27947">
        <v>5316</v>
      </c>
    </row>
    <row r="27948" spans="1:13" customFormat="1" hidden="1">
      <c r="A27948" t="s">
        <v>1024</v>
      </c>
      <c r="B27948" t="s">
        <v>1025</v>
      </c>
      <c r="C27948" s="1">
        <v>44253</v>
      </c>
      <c r="D27948">
        <v>548294</v>
      </c>
      <c r="E27948">
        <v>515678</v>
      </c>
      <c r="F27948">
        <v>32616</v>
      </c>
      <c r="G27948">
        <v>11208</v>
      </c>
      <c r="H27948">
        <v>10661</v>
      </c>
      <c r="I27948">
        <v>28.92</v>
      </c>
      <c r="J27948">
        <v>27.2</v>
      </c>
      <c r="K27948">
        <v>1.72</v>
      </c>
      <c r="M27948">
        <v>5623</v>
      </c>
    </row>
    <row r="27949" spans="1:13" customFormat="1" hidden="1">
      <c r="A27949" t="s">
        <v>1024</v>
      </c>
      <c r="B27949" t="s">
        <v>1025</v>
      </c>
      <c r="C27949" s="1">
        <v>44254</v>
      </c>
      <c r="D27949">
        <v>553661</v>
      </c>
      <c r="E27949">
        <v>520996</v>
      </c>
      <c r="F27949">
        <v>32665</v>
      </c>
      <c r="G27949">
        <v>5367</v>
      </c>
      <c r="H27949">
        <v>10345</v>
      </c>
      <c r="I27949">
        <v>29.2</v>
      </c>
      <c r="J27949">
        <v>27.48</v>
      </c>
      <c r="K27949">
        <v>1.72</v>
      </c>
      <c r="M27949">
        <v>5456</v>
      </c>
    </row>
    <row r="27950" spans="1:13" customFormat="1" hidden="1">
      <c r="A27950" t="s">
        <v>1024</v>
      </c>
      <c r="B27950" t="s">
        <v>1025</v>
      </c>
      <c r="C27950" s="1">
        <v>44255</v>
      </c>
      <c r="D27950">
        <v>558597</v>
      </c>
      <c r="E27950">
        <v>525400</v>
      </c>
      <c r="F27950">
        <v>33197</v>
      </c>
      <c r="G27950">
        <v>4936</v>
      </c>
      <c r="H27950">
        <v>9967</v>
      </c>
      <c r="I27950">
        <v>29.46</v>
      </c>
      <c r="J27950">
        <v>27.71</v>
      </c>
      <c r="K27950">
        <v>1.75</v>
      </c>
      <c r="M27950">
        <v>5257</v>
      </c>
    </row>
    <row r="27951" spans="1:13" customFormat="1" hidden="1">
      <c r="A27951" t="s">
        <v>1024</v>
      </c>
      <c r="B27951" t="s">
        <v>1025</v>
      </c>
      <c r="C27951" s="1">
        <v>44256</v>
      </c>
      <c r="D27951">
        <v>572759</v>
      </c>
      <c r="E27951">
        <v>537389</v>
      </c>
      <c r="F27951">
        <v>35370</v>
      </c>
      <c r="G27951">
        <v>14162</v>
      </c>
      <c r="H27951">
        <v>10508</v>
      </c>
      <c r="I27951">
        <v>30.21</v>
      </c>
      <c r="J27951">
        <v>28.34</v>
      </c>
      <c r="K27951">
        <v>1.87</v>
      </c>
      <c r="M27951">
        <v>5542</v>
      </c>
    </row>
    <row r="27952" spans="1:13" customFormat="1" hidden="1">
      <c r="A27952" t="s">
        <v>1024</v>
      </c>
      <c r="B27952" t="s">
        <v>1025</v>
      </c>
      <c r="C27952" s="1">
        <v>44257</v>
      </c>
      <c r="D27952">
        <v>582881</v>
      </c>
      <c r="E27952">
        <v>545019</v>
      </c>
      <c r="F27952">
        <v>37862</v>
      </c>
      <c r="G27952">
        <v>10122</v>
      </c>
      <c r="H27952">
        <v>10472</v>
      </c>
      <c r="I27952">
        <v>30.74</v>
      </c>
      <c r="J27952">
        <v>28.75</v>
      </c>
      <c r="K27952">
        <v>2</v>
      </c>
      <c r="M27952">
        <v>5523</v>
      </c>
    </row>
    <row r="27953" spans="1:13" customFormat="1" hidden="1">
      <c r="A27953" t="s">
        <v>1024</v>
      </c>
      <c r="B27953" t="s">
        <v>1025</v>
      </c>
      <c r="C27953" s="1">
        <v>44258</v>
      </c>
      <c r="D27953">
        <v>596860</v>
      </c>
      <c r="E27953">
        <v>556721</v>
      </c>
      <c r="F27953">
        <v>40139</v>
      </c>
      <c r="G27953">
        <v>13979</v>
      </c>
      <c r="H27953">
        <v>10519</v>
      </c>
      <c r="I27953">
        <v>31.48</v>
      </c>
      <c r="J27953">
        <v>29.36</v>
      </c>
      <c r="K27953">
        <v>2.12</v>
      </c>
      <c r="M27953">
        <v>5548</v>
      </c>
    </row>
    <row r="27954" spans="1:13" customFormat="1" hidden="1">
      <c r="A27954" t="s">
        <v>1024</v>
      </c>
      <c r="B27954" t="s">
        <v>1025</v>
      </c>
      <c r="C27954" s="1">
        <v>44259</v>
      </c>
      <c r="D27954">
        <v>609798</v>
      </c>
      <c r="E27954">
        <v>568011</v>
      </c>
      <c r="F27954">
        <v>41787</v>
      </c>
      <c r="G27954">
        <v>12938</v>
      </c>
      <c r="H27954">
        <v>10387</v>
      </c>
      <c r="I27954">
        <v>32.159999999999997</v>
      </c>
      <c r="J27954">
        <v>29.96</v>
      </c>
      <c r="K27954">
        <v>2.2000000000000002</v>
      </c>
      <c r="M27954">
        <v>5478</v>
      </c>
    </row>
    <row r="27955" spans="1:13" customFormat="1" hidden="1">
      <c r="A27955" t="s">
        <v>1024</v>
      </c>
      <c r="B27955" t="s">
        <v>1025</v>
      </c>
      <c r="C27955" s="1">
        <v>44260</v>
      </c>
      <c r="D27955">
        <v>619315</v>
      </c>
      <c r="E27955">
        <v>577219</v>
      </c>
      <c r="F27955">
        <v>42096</v>
      </c>
      <c r="G27955">
        <v>9517</v>
      </c>
      <c r="H27955">
        <v>10146</v>
      </c>
      <c r="I27955">
        <v>32.659999999999997</v>
      </c>
      <c r="J27955">
        <v>30.44</v>
      </c>
      <c r="K27955">
        <v>2.2200000000000002</v>
      </c>
      <c r="M27955">
        <v>5351</v>
      </c>
    </row>
    <row r="27956" spans="1:13" customFormat="1" hidden="1">
      <c r="A27956" t="s">
        <v>1024</v>
      </c>
      <c r="B27956" t="s">
        <v>1025</v>
      </c>
      <c r="C27956" s="1">
        <v>44261</v>
      </c>
      <c r="D27956">
        <v>625144</v>
      </c>
      <c r="E27956">
        <v>582914</v>
      </c>
      <c r="F27956">
        <v>42230</v>
      </c>
      <c r="G27956">
        <v>5829</v>
      </c>
      <c r="H27956">
        <v>10212</v>
      </c>
      <c r="I27956">
        <v>32.97</v>
      </c>
      <c r="J27956">
        <v>30.74</v>
      </c>
      <c r="K27956">
        <v>2.23</v>
      </c>
      <c r="M27956">
        <v>5386</v>
      </c>
    </row>
    <row r="27957" spans="1:13" customFormat="1" hidden="1">
      <c r="A27957" t="s">
        <v>1024</v>
      </c>
      <c r="B27957" t="s">
        <v>1025</v>
      </c>
      <c r="C27957" s="1">
        <v>44262</v>
      </c>
      <c r="D27957">
        <v>631654</v>
      </c>
      <c r="E27957">
        <v>588803</v>
      </c>
      <c r="F27957">
        <v>42851</v>
      </c>
      <c r="G27957">
        <v>6510</v>
      </c>
      <c r="H27957">
        <v>10437</v>
      </c>
      <c r="I27957">
        <v>33.32</v>
      </c>
      <c r="J27957">
        <v>31.06</v>
      </c>
      <c r="K27957">
        <v>2.2599999999999998</v>
      </c>
      <c r="M27957">
        <v>5505</v>
      </c>
    </row>
    <row r="27958" spans="1:13" customFormat="1" hidden="1">
      <c r="A27958" t="s">
        <v>1024</v>
      </c>
      <c r="B27958" t="s">
        <v>1025</v>
      </c>
      <c r="C27958" s="1">
        <v>44263</v>
      </c>
      <c r="D27958">
        <v>641121</v>
      </c>
      <c r="E27958">
        <v>596527</v>
      </c>
      <c r="F27958">
        <v>44594</v>
      </c>
      <c r="G27958">
        <v>9467</v>
      </c>
      <c r="H27958">
        <v>9766</v>
      </c>
      <c r="I27958">
        <v>33.81</v>
      </c>
      <c r="J27958">
        <v>31.46</v>
      </c>
      <c r="K27958">
        <v>2.35</v>
      </c>
      <c r="M27958">
        <v>5151</v>
      </c>
    </row>
    <row r="27959" spans="1:13" customFormat="1" hidden="1">
      <c r="A27959" t="s">
        <v>1024</v>
      </c>
      <c r="B27959" t="s">
        <v>1025</v>
      </c>
      <c r="C27959" s="1">
        <v>44264</v>
      </c>
      <c r="D27959">
        <v>648028</v>
      </c>
      <c r="E27959">
        <v>601101</v>
      </c>
      <c r="F27959">
        <v>46927</v>
      </c>
      <c r="G27959">
        <v>6907</v>
      </c>
      <c r="H27959">
        <v>9307</v>
      </c>
      <c r="I27959">
        <v>34.18</v>
      </c>
      <c r="J27959">
        <v>31.7</v>
      </c>
      <c r="K27959">
        <v>2.48</v>
      </c>
      <c r="M27959">
        <v>4909</v>
      </c>
    </row>
    <row r="27960" spans="1:13" customFormat="1" hidden="1">
      <c r="A27960" t="s">
        <v>1024</v>
      </c>
      <c r="B27960" t="s">
        <v>1025</v>
      </c>
      <c r="C27960" s="1">
        <v>44265</v>
      </c>
      <c r="D27960">
        <v>655643</v>
      </c>
      <c r="E27960">
        <v>606695</v>
      </c>
      <c r="F27960">
        <v>48948</v>
      </c>
      <c r="G27960">
        <v>7615</v>
      </c>
      <c r="H27960">
        <v>8398</v>
      </c>
      <c r="I27960">
        <v>34.58</v>
      </c>
      <c r="J27960">
        <v>32</v>
      </c>
      <c r="K27960">
        <v>2.58</v>
      </c>
      <c r="M27960">
        <v>4429</v>
      </c>
    </row>
    <row r="27961" spans="1:13" customFormat="1" hidden="1">
      <c r="A27961" t="s">
        <v>1024</v>
      </c>
      <c r="B27961" t="s">
        <v>1025</v>
      </c>
      <c r="C27961" s="1">
        <v>44266</v>
      </c>
      <c r="D27961">
        <v>664029</v>
      </c>
      <c r="E27961">
        <v>614629</v>
      </c>
      <c r="F27961">
        <v>49400</v>
      </c>
      <c r="G27961">
        <v>8386</v>
      </c>
      <c r="H27961">
        <v>7747</v>
      </c>
      <c r="I27961">
        <v>35.020000000000003</v>
      </c>
      <c r="J27961">
        <v>32.42</v>
      </c>
      <c r="K27961">
        <v>2.61</v>
      </c>
      <c r="M27961">
        <v>4086</v>
      </c>
    </row>
    <row r="27962" spans="1:13" customFormat="1" hidden="1">
      <c r="A27962" t="s">
        <v>1024</v>
      </c>
      <c r="B27962" t="s">
        <v>1025</v>
      </c>
      <c r="C27962" s="1">
        <v>44267</v>
      </c>
      <c r="D27962">
        <v>671514</v>
      </c>
      <c r="E27962">
        <v>621462</v>
      </c>
      <c r="F27962">
        <v>50052</v>
      </c>
      <c r="G27962">
        <v>7485</v>
      </c>
      <c r="H27962">
        <v>7457</v>
      </c>
      <c r="I27962">
        <v>35.42</v>
      </c>
      <c r="J27962">
        <v>32.78</v>
      </c>
      <c r="K27962">
        <v>2.64</v>
      </c>
      <c r="M27962">
        <v>3933</v>
      </c>
    </row>
    <row r="27963" spans="1:13" customFormat="1" hidden="1">
      <c r="A27963" t="s">
        <v>1024</v>
      </c>
      <c r="B27963" t="s">
        <v>1025</v>
      </c>
      <c r="C27963" s="1">
        <v>44268</v>
      </c>
      <c r="D27963">
        <v>677602</v>
      </c>
      <c r="E27963">
        <v>625195</v>
      </c>
      <c r="F27963">
        <v>52407</v>
      </c>
      <c r="G27963">
        <v>6088</v>
      </c>
      <c r="H27963">
        <v>7494</v>
      </c>
      <c r="I27963">
        <v>35.74</v>
      </c>
      <c r="J27963">
        <v>32.97</v>
      </c>
      <c r="K27963">
        <v>2.76</v>
      </c>
      <c r="M27963">
        <v>3953</v>
      </c>
    </row>
    <row r="27964" spans="1:13" customFormat="1" hidden="1">
      <c r="A27964" t="s">
        <v>1024</v>
      </c>
      <c r="B27964" t="s">
        <v>1025</v>
      </c>
      <c r="C27964" s="1">
        <v>44269</v>
      </c>
      <c r="D27964">
        <v>684097</v>
      </c>
      <c r="E27964">
        <v>629461</v>
      </c>
      <c r="F27964">
        <v>54636</v>
      </c>
      <c r="G27964">
        <v>6495</v>
      </c>
      <c r="H27964">
        <v>7492</v>
      </c>
      <c r="I27964">
        <v>36.08</v>
      </c>
      <c r="J27964">
        <v>33.200000000000003</v>
      </c>
      <c r="K27964">
        <v>2.88</v>
      </c>
      <c r="M27964">
        <v>3951</v>
      </c>
    </row>
    <row r="27965" spans="1:13" customFormat="1" hidden="1">
      <c r="A27965" t="s">
        <v>1024</v>
      </c>
      <c r="B27965" t="s">
        <v>1025</v>
      </c>
      <c r="C27965" s="1">
        <v>44270</v>
      </c>
      <c r="D27965">
        <v>692264</v>
      </c>
      <c r="E27965">
        <v>634019</v>
      </c>
      <c r="F27965">
        <v>58245</v>
      </c>
      <c r="G27965">
        <v>8167</v>
      </c>
      <c r="H27965">
        <v>7306</v>
      </c>
      <c r="I27965">
        <v>36.51</v>
      </c>
      <c r="J27965">
        <v>33.44</v>
      </c>
      <c r="K27965">
        <v>3.07</v>
      </c>
      <c r="M27965">
        <v>3853</v>
      </c>
    </row>
    <row r="27966" spans="1:13" customFormat="1" hidden="1">
      <c r="A27966" t="s">
        <v>1024</v>
      </c>
      <c r="B27966" t="s">
        <v>1025</v>
      </c>
      <c r="C27966" s="1">
        <v>44271</v>
      </c>
      <c r="D27966">
        <v>704747</v>
      </c>
      <c r="E27966">
        <v>640801</v>
      </c>
      <c r="F27966">
        <v>63946</v>
      </c>
      <c r="G27966">
        <v>12483</v>
      </c>
      <c r="H27966">
        <v>8103</v>
      </c>
      <c r="I27966">
        <v>37.17</v>
      </c>
      <c r="J27966">
        <v>33.799999999999997</v>
      </c>
      <c r="K27966">
        <v>3.37</v>
      </c>
      <c r="M27966">
        <v>4274</v>
      </c>
    </row>
    <row r="27967" spans="1:13" customFormat="1" hidden="1">
      <c r="A27967" t="s">
        <v>1024</v>
      </c>
      <c r="B27967" t="s">
        <v>1025</v>
      </c>
      <c r="C27967" s="1">
        <v>44272</v>
      </c>
      <c r="D27967">
        <v>713392</v>
      </c>
      <c r="E27967">
        <v>646190</v>
      </c>
      <c r="F27967">
        <v>67202</v>
      </c>
      <c r="G27967">
        <v>8645</v>
      </c>
      <c r="H27967">
        <v>8250</v>
      </c>
      <c r="I27967">
        <v>37.630000000000003</v>
      </c>
      <c r="J27967">
        <v>34.08</v>
      </c>
      <c r="K27967">
        <v>3.54</v>
      </c>
      <c r="M27967">
        <v>4351</v>
      </c>
    </row>
    <row r="27968" spans="1:13" customFormat="1" hidden="1">
      <c r="A27968" t="s">
        <v>1024</v>
      </c>
      <c r="B27968" t="s">
        <v>1025</v>
      </c>
      <c r="C27968" s="1">
        <v>44273</v>
      </c>
      <c r="D27968">
        <v>726290</v>
      </c>
      <c r="E27968">
        <v>655581</v>
      </c>
      <c r="F27968">
        <v>70709</v>
      </c>
      <c r="G27968">
        <v>12898</v>
      </c>
      <c r="H27968">
        <v>8894</v>
      </c>
      <c r="I27968">
        <v>38.31</v>
      </c>
      <c r="J27968">
        <v>34.58</v>
      </c>
      <c r="K27968">
        <v>3.73</v>
      </c>
      <c r="M27968">
        <v>4691</v>
      </c>
    </row>
    <row r="27969" spans="1:13" customFormat="1" hidden="1">
      <c r="A27969" t="s">
        <v>1024</v>
      </c>
      <c r="B27969" t="s">
        <v>1025</v>
      </c>
      <c r="C27969" s="1">
        <v>44274</v>
      </c>
      <c r="D27969">
        <v>738286</v>
      </c>
      <c r="E27969">
        <v>662973</v>
      </c>
      <c r="F27969">
        <v>75313</v>
      </c>
      <c r="G27969">
        <v>11996</v>
      </c>
      <c r="H27969">
        <v>9539</v>
      </c>
      <c r="I27969">
        <v>38.94</v>
      </c>
      <c r="J27969">
        <v>34.97</v>
      </c>
      <c r="K27969">
        <v>3.97</v>
      </c>
      <c r="M27969">
        <v>5031</v>
      </c>
    </row>
    <row r="27970" spans="1:13" customFormat="1" hidden="1">
      <c r="A27970" t="s">
        <v>1024</v>
      </c>
      <c r="B27970" t="s">
        <v>1025</v>
      </c>
      <c r="C27970" s="1">
        <v>44275</v>
      </c>
      <c r="D27970">
        <v>746254</v>
      </c>
      <c r="E27970">
        <v>667758</v>
      </c>
      <c r="F27970">
        <v>78496</v>
      </c>
      <c r="G27970">
        <v>7968</v>
      </c>
      <c r="H27970">
        <v>9807</v>
      </c>
      <c r="I27970">
        <v>39.36</v>
      </c>
      <c r="J27970">
        <v>35.22</v>
      </c>
      <c r="K27970">
        <v>4.1399999999999997</v>
      </c>
      <c r="M27970">
        <v>5172</v>
      </c>
    </row>
    <row r="27971" spans="1:13" customFormat="1" hidden="1">
      <c r="A27971" t="s">
        <v>1024</v>
      </c>
      <c r="B27971" t="s">
        <v>1025</v>
      </c>
      <c r="C27971" s="1">
        <v>44276</v>
      </c>
      <c r="D27971">
        <v>776211</v>
      </c>
      <c r="E27971">
        <v>687528</v>
      </c>
      <c r="F27971">
        <v>88683</v>
      </c>
      <c r="G27971">
        <v>29957</v>
      </c>
      <c r="H27971">
        <v>13159</v>
      </c>
      <c r="I27971">
        <v>40.94</v>
      </c>
      <c r="J27971">
        <v>36.26</v>
      </c>
      <c r="K27971">
        <v>4.68</v>
      </c>
      <c r="M27971">
        <v>6940</v>
      </c>
    </row>
    <row r="27972" spans="1:13" customFormat="1" hidden="1">
      <c r="A27972" t="s">
        <v>1024</v>
      </c>
      <c r="B27972" t="s">
        <v>1025</v>
      </c>
      <c r="C27972" s="1">
        <v>44277</v>
      </c>
      <c r="H27972">
        <v>13057</v>
      </c>
      <c r="M27972">
        <v>6887</v>
      </c>
    </row>
    <row r="27973" spans="1:13" customFormat="1" hidden="1">
      <c r="A27973" t="s">
        <v>1024</v>
      </c>
      <c r="B27973" t="s">
        <v>1025</v>
      </c>
      <c r="C27973" s="1">
        <v>44278</v>
      </c>
      <c r="D27973">
        <v>791117</v>
      </c>
      <c r="E27973">
        <v>694863</v>
      </c>
      <c r="F27973">
        <v>96254</v>
      </c>
      <c r="H27973">
        <v>12339</v>
      </c>
      <c r="I27973">
        <v>41.73</v>
      </c>
      <c r="J27973">
        <v>36.65</v>
      </c>
      <c r="K27973">
        <v>5.08</v>
      </c>
      <c r="M27973">
        <v>6508</v>
      </c>
    </row>
    <row r="27974" spans="1:13" customFormat="1" hidden="1">
      <c r="A27974" t="s">
        <v>1024</v>
      </c>
      <c r="B27974" t="s">
        <v>1025</v>
      </c>
      <c r="C27974" s="1">
        <v>44279</v>
      </c>
      <c r="D27974">
        <v>808241</v>
      </c>
      <c r="E27974">
        <v>703334</v>
      </c>
      <c r="F27974">
        <v>104907</v>
      </c>
      <c r="G27974">
        <v>17124</v>
      </c>
      <c r="H27974">
        <v>13550</v>
      </c>
      <c r="I27974">
        <v>42.63</v>
      </c>
      <c r="J27974">
        <v>37.1</v>
      </c>
      <c r="K27974">
        <v>5.53</v>
      </c>
      <c r="M27974">
        <v>7147</v>
      </c>
    </row>
    <row r="27975" spans="1:13" customFormat="1" hidden="1">
      <c r="A27975" t="s">
        <v>1024</v>
      </c>
      <c r="B27975" t="s">
        <v>1025</v>
      </c>
      <c r="C27975" s="1">
        <v>44280</v>
      </c>
      <c r="D27975">
        <v>825310</v>
      </c>
      <c r="E27975">
        <v>711673</v>
      </c>
      <c r="F27975">
        <v>113637</v>
      </c>
      <c r="G27975">
        <v>17069</v>
      </c>
      <c r="H27975">
        <v>14146</v>
      </c>
      <c r="I27975">
        <v>43.53</v>
      </c>
      <c r="J27975">
        <v>37.54</v>
      </c>
      <c r="K27975">
        <v>5.99</v>
      </c>
      <c r="M27975">
        <v>7461</v>
      </c>
    </row>
    <row r="27976" spans="1:13" customFormat="1" hidden="1">
      <c r="A27976" t="s">
        <v>1024</v>
      </c>
      <c r="B27976" t="s">
        <v>1025</v>
      </c>
      <c r="C27976" s="1">
        <v>44281</v>
      </c>
      <c r="D27976">
        <v>839609</v>
      </c>
      <c r="E27976">
        <v>719260</v>
      </c>
      <c r="F27976">
        <v>120349</v>
      </c>
      <c r="G27976">
        <v>14299</v>
      </c>
      <c r="H27976">
        <v>14475</v>
      </c>
      <c r="I27976">
        <v>44.28</v>
      </c>
      <c r="J27976">
        <v>37.94</v>
      </c>
      <c r="K27976">
        <v>6.35</v>
      </c>
      <c r="M27976">
        <v>7634</v>
      </c>
    </row>
    <row r="27977" spans="1:13" customFormat="1" hidden="1">
      <c r="A27977" t="s">
        <v>1024</v>
      </c>
      <c r="B27977" t="s">
        <v>1025</v>
      </c>
      <c r="C27977" s="1">
        <v>44282</v>
      </c>
      <c r="D27977">
        <v>850041</v>
      </c>
      <c r="E27977">
        <v>726589</v>
      </c>
      <c r="F27977">
        <v>123452</v>
      </c>
      <c r="G27977">
        <v>10432</v>
      </c>
      <c r="H27977">
        <v>14827</v>
      </c>
      <c r="I27977">
        <v>44.83</v>
      </c>
      <c r="J27977">
        <v>38.32</v>
      </c>
      <c r="K27977">
        <v>6.51</v>
      </c>
      <c r="M27977">
        <v>7820</v>
      </c>
    </row>
    <row r="27978" spans="1:13" customFormat="1" hidden="1">
      <c r="A27978" t="s">
        <v>1024</v>
      </c>
      <c r="B27978" t="s">
        <v>1025</v>
      </c>
      <c r="C27978" s="1">
        <v>44283</v>
      </c>
      <c r="D27978">
        <v>855488</v>
      </c>
      <c r="E27978">
        <v>730471</v>
      </c>
      <c r="F27978">
        <v>125017</v>
      </c>
      <c r="G27978">
        <v>5447</v>
      </c>
      <c r="H27978">
        <v>11325</v>
      </c>
      <c r="I27978">
        <v>45.12</v>
      </c>
      <c r="J27978">
        <v>38.53</v>
      </c>
      <c r="K27978">
        <v>6.59</v>
      </c>
      <c r="M27978">
        <v>5973</v>
      </c>
    </row>
    <row r="27979" spans="1:13" customFormat="1" hidden="1">
      <c r="A27979" t="s">
        <v>1024</v>
      </c>
      <c r="B27979" t="s">
        <v>1025</v>
      </c>
      <c r="C27979" s="1">
        <v>44284</v>
      </c>
      <c r="D27979">
        <v>872751</v>
      </c>
      <c r="E27979">
        <v>740729</v>
      </c>
      <c r="F27979">
        <v>132022</v>
      </c>
      <c r="G27979">
        <v>17263</v>
      </c>
      <c r="H27979">
        <v>12727</v>
      </c>
      <c r="I27979">
        <v>46.03</v>
      </c>
      <c r="J27979">
        <v>39.07</v>
      </c>
      <c r="K27979">
        <v>6.96</v>
      </c>
      <c r="M27979">
        <v>6713</v>
      </c>
    </row>
    <row r="27980" spans="1:13" customFormat="1" hidden="1">
      <c r="A27980" t="s">
        <v>1024</v>
      </c>
      <c r="B27980" t="s">
        <v>1025</v>
      </c>
      <c r="C27980" s="1">
        <v>44285</v>
      </c>
      <c r="D27980">
        <v>887598</v>
      </c>
      <c r="E27980">
        <v>749112</v>
      </c>
      <c r="F27980">
        <v>138486</v>
      </c>
      <c r="G27980">
        <v>14847</v>
      </c>
      <c r="H27980">
        <v>13783</v>
      </c>
      <c r="I27980">
        <v>46.81</v>
      </c>
      <c r="J27980">
        <v>39.51</v>
      </c>
      <c r="K27980">
        <v>7.3</v>
      </c>
      <c r="M27980">
        <v>7270</v>
      </c>
    </row>
    <row r="27981" spans="1:13" customFormat="1" hidden="1">
      <c r="A27981" t="s">
        <v>1024</v>
      </c>
      <c r="B27981" t="s">
        <v>1025</v>
      </c>
      <c r="C27981" s="1">
        <v>44286</v>
      </c>
      <c r="D27981">
        <v>901766</v>
      </c>
      <c r="E27981">
        <v>756013</v>
      </c>
      <c r="F27981">
        <v>145753</v>
      </c>
      <c r="G27981">
        <v>14168</v>
      </c>
      <c r="H27981">
        <v>13361</v>
      </c>
      <c r="I27981">
        <v>47.56</v>
      </c>
      <c r="J27981">
        <v>39.869999999999997</v>
      </c>
      <c r="K27981">
        <v>7.69</v>
      </c>
      <c r="M27981">
        <v>7047</v>
      </c>
    </row>
    <row r="27982" spans="1:13" customFormat="1" hidden="1">
      <c r="A27982" t="s">
        <v>1024</v>
      </c>
      <c r="B27982" t="s">
        <v>1025</v>
      </c>
      <c r="C27982" s="1">
        <v>44287</v>
      </c>
      <c r="D27982">
        <v>918459</v>
      </c>
      <c r="E27982">
        <v>765005</v>
      </c>
      <c r="F27982">
        <v>153454</v>
      </c>
      <c r="G27982">
        <v>16693</v>
      </c>
      <c r="H27982">
        <v>13307</v>
      </c>
      <c r="I27982">
        <v>48.44</v>
      </c>
      <c r="J27982">
        <v>40.35</v>
      </c>
      <c r="K27982">
        <v>8.09</v>
      </c>
      <c r="M27982">
        <v>7018</v>
      </c>
    </row>
    <row r="27983" spans="1:13" customFormat="1" hidden="1">
      <c r="A27983" t="s">
        <v>1024</v>
      </c>
      <c r="B27983" t="s">
        <v>1025</v>
      </c>
      <c r="C27983" s="1">
        <v>44288</v>
      </c>
      <c r="D27983">
        <v>932502</v>
      </c>
      <c r="E27983">
        <v>772240</v>
      </c>
      <c r="F27983">
        <v>160262</v>
      </c>
      <c r="G27983">
        <v>14043</v>
      </c>
      <c r="H27983">
        <v>13270</v>
      </c>
      <c r="I27983">
        <v>49.18</v>
      </c>
      <c r="J27983">
        <v>40.729999999999997</v>
      </c>
      <c r="K27983">
        <v>8.4499999999999993</v>
      </c>
      <c r="M27983">
        <v>6999</v>
      </c>
    </row>
    <row r="27984" spans="1:13" customFormat="1" hidden="1">
      <c r="A27984" t="s">
        <v>1024</v>
      </c>
      <c r="B27984" t="s">
        <v>1025</v>
      </c>
      <c r="C27984" s="1">
        <v>44289</v>
      </c>
      <c r="D27984">
        <v>939591</v>
      </c>
      <c r="E27984">
        <v>777108</v>
      </c>
      <c r="F27984">
        <v>162483</v>
      </c>
      <c r="G27984">
        <v>7089</v>
      </c>
      <c r="H27984">
        <v>12793</v>
      </c>
      <c r="I27984">
        <v>49.56</v>
      </c>
      <c r="J27984">
        <v>40.99</v>
      </c>
      <c r="K27984">
        <v>8.57</v>
      </c>
      <c r="M27984">
        <v>6747</v>
      </c>
    </row>
    <row r="27985" spans="1:13" customFormat="1" hidden="1">
      <c r="A27985" t="s">
        <v>1024</v>
      </c>
      <c r="B27985" t="s">
        <v>1025</v>
      </c>
      <c r="C27985" s="1">
        <v>44290</v>
      </c>
      <c r="D27985">
        <v>943750</v>
      </c>
      <c r="E27985">
        <v>779932</v>
      </c>
      <c r="F27985">
        <v>163818</v>
      </c>
      <c r="G27985">
        <v>4159</v>
      </c>
      <c r="H27985">
        <v>12609</v>
      </c>
      <c r="I27985">
        <v>49.78</v>
      </c>
      <c r="J27985">
        <v>41.14</v>
      </c>
      <c r="K27985">
        <v>8.64</v>
      </c>
      <c r="M27985">
        <v>6650</v>
      </c>
    </row>
    <row r="27986" spans="1:13" customFormat="1" hidden="1">
      <c r="A27986" t="s">
        <v>1024</v>
      </c>
      <c r="B27986" t="s">
        <v>1025</v>
      </c>
      <c r="C27986" s="1">
        <v>44291</v>
      </c>
      <c r="D27986">
        <v>950868</v>
      </c>
      <c r="E27986">
        <v>785494</v>
      </c>
      <c r="F27986">
        <v>165374</v>
      </c>
      <c r="G27986">
        <v>7118</v>
      </c>
      <c r="H27986">
        <v>11160</v>
      </c>
      <c r="I27986">
        <v>50.15</v>
      </c>
      <c r="J27986">
        <v>41.43</v>
      </c>
      <c r="K27986">
        <v>8.7200000000000006</v>
      </c>
      <c r="M27986">
        <v>5886</v>
      </c>
    </row>
    <row r="27987" spans="1:13" customFormat="1" hidden="1">
      <c r="A27987" t="s">
        <v>1024</v>
      </c>
      <c r="B27987" t="s">
        <v>1025</v>
      </c>
      <c r="C27987" s="1">
        <v>44292</v>
      </c>
      <c r="D27987">
        <v>958783</v>
      </c>
      <c r="E27987">
        <v>790860</v>
      </c>
      <c r="F27987">
        <v>167923</v>
      </c>
      <c r="G27987">
        <v>7915</v>
      </c>
      <c r="H27987">
        <v>10169</v>
      </c>
      <c r="I27987">
        <v>50.57</v>
      </c>
      <c r="J27987">
        <v>41.71</v>
      </c>
      <c r="K27987">
        <v>8.86</v>
      </c>
      <c r="M27987">
        <v>5363</v>
      </c>
    </row>
    <row r="27988" spans="1:13" customFormat="1" hidden="1">
      <c r="A27988" t="s">
        <v>1024</v>
      </c>
      <c r="B27988" t="s">
        <v>1025</v>
      </c>
      <c r="C27988" s="1">
        <v>44293</v>
      </c>
      <c r="D27988">
        <v>973182</v>
      </c>
      <c r="E27988">
        <v>799410</v>
      </c>
      <c r="F27988">
        <v>173772</v>
      </c>
      <c r="G27988">
        <v>14399</v>
      </c>
      <c r="H27988">
        <v>10202</v>
      </c>
      <c r="I27988">
        <v>51.33</v>
      </c>
      <c r="J27988">
        <v>42.16</v>
      </c>
      <c r="K27988">
        <v>9.17</v>
      </c>
      <c r="M27988">
        <v>5381</v>
      </c>
    </row>
    <row r="27989" spans="1:13" customFormat="1" hidden="1">
      <c r="A27989" t="s">
        <v>1024</v>
      </c>
      <c r="B27989" t="s">
        <v>1025</v>
      </c>
      <c r="C27989" s="1">
        <v>44294</v>
      </c>
      <c r="D27989">
        <v>987819</v>
      </c>
      <c r="E27989">
        <v>806005</v>
      </c>
      <c r="F27989">
        <v>181814</v>
      </c>
      <c r="G27989">
        <v>14637</v>
      </c>
      <c r="H27989">
        <v>9909</v>
      </c>
      <c r="I27989">
        <v>52.1</v>
      </c>
      <c r="J27989">
        <v>42.51</v>
      </c>
      <c r="K27989">
        <v>9.59</v>
      </c>
      <c r="M27989">
        <v>5226</v>
      </c>
    </row>
    <row r="27990" spans="1:13" customFormat="1" hidden="1">
      <c r="A27990" t="s">
        <v>1024</v>
      </c>
      <c r="B27990" t="s">
        <v>1025</v>
      </c>
      <c r="C27990" s="1">
        <v>44295</v>
      </c>
      <c r="D27990">
        <v>1003165</v>
      </c>
      <c r="E27990">
        <v>813468</v>
      </c>
      <c r="F27990">
        <v>189697</v>
      </c>
      <c r="G27990">
        <v>15346</v>
      </c>
      <c r="H27990">
        <v>10095</v>
      </c>
      <c r="I27990">
        <v>52.91</v>
      </c>
      <c r="J27990">
        <v>42.9</v>
      </c>
      <c r="K27990">
        <v>10.01</v>
      </c>
      <c r="M27990">
        <v>5324</v>
      </c>
    </row>
    <row r="27991" spans="1:13" customFormat="1" hidden="1">
      <c r="A27991" t="s">
        <v>1024</v>
      </c>
      <c r="B27991" t="s">
        <v>1025</v>
      </c>
      <c r="C27991" s="1">
        <v>44296</v>
      </c>
      <c r="D27991">
        <v>1014642</v>
      </c>
      <c r="E27991">
        <v>820032</v>
      </c>
      <c r="F27991">
        <v>194610</v>
      </c>
      <c r="G27991">
        <v>11477</v>
      </c>
      <c r="H27991">
        <v>10722</v>
      </c>
      <c r="I27991">
        <v>53.51</v>
      </c>
      <c r="J27991">
        <v>43.25</v>
      </c>
      <c r="K27991">
        <v>10.26</v>
      </c>
      <c r="M27991">
        <v>5655</v>
      </c>
    </row>
    <row r="27992" spans="1:13" customFormat="1" hidden="1">
      <c r="A27992" t="s">
        <v>1024</v>
      </c>
      <c r="B27992" t="s">
        <v>1025</v>
      </c>
      <c r="C27992" s="1">
        <v>44297</v>
      </c>
      <c r="D27992">
        <v>1025912</v>
      </c>
      <c r="E27992">
        <v>826412</v>
      </c>
      <c r="F27992">
        <v>199500</v>
      </c>
      <c r="G27992">
        <v>11270</v>
      </c>
      <c r="H27992">
        <v>11737</v>
      </c>
      <c r="I27992">
        <v>54.11</v>
      </c>
      <c r="J27992">
        <v>43.59</v>
      </c>
      <c r="K27992">
        <v>10.52</v>
      </c>
      <c r="M27992">
        <v>6190</v>
      </c>
    </row>
    <row r="27993" spans="1:13" customFormat="1" hidden="1">
      <c r="A27993" t="s">
        <v>1024</v>
      </c>
      <c r="B27993" t="s">
        <v>1025</v>
      </c>
      <c r="C27993" s="1">
        <v>44298</v>
      </c>
      <c r="D27993">
        <v>1042365</v>
      </c>
      <c r="E27993">
        <v>831895</v>
      </c>
      <c r="F27993">
        <v>210470</v>
      </c>
      <c r="G27993">
        <v>16453</v>
      </c>
      <c r="H27993">
        <v>13071</v>
      </c>
      <c r="I27993">
        <v>54.98</v>
      </c>
      <c r="J27993">
        <v>43.88</v>
      </c>
      <c r="K27993">
        <v>11.1</v>
      </c>
      <c r="M27993">
        <v>6894</v>
      </c>
    </row>
    <row r="27994" spans="1:13" customFormat="1" hidden="1">
      <c r="A27994" t="s">
        <v>1024</v>
      </c>
      <c r="B27994" t="s">
        <v>1025</v>
      </c>
      <c r="C27994" s="1">
        <v>44299</v>
      </c>
      <c r="D27994">
        <v>1062178</v>
      </c>
      <c r="E27994">
        <v>838049</v>
      </c>
      <c r="F27994">
        <v>224129</v>
      </c>
      <c r="G27994">
        <v>19813</v>
      </c>
      <c r="H27994">
        <v>14771</v>
      </c>
      <c r="I27994">
        <v>56.02</v>
      </c>
      <c r="J27994">
        <v>44.2</v>
      </c>
      <c r="K27994">
        <v>11.82</v>
      </c>
      <c r="M27994">
        <v>7791</v>
      </c>
    </row>
    <row r="27995" spans="1:13" customFormat="1" hidden="1">
      <c r="A27995" t="s">
        <v>1024</v>
      </c>
      <c r="B27995" t="s">
        <v>1025</v>
      </c>
      <c r="C27995" s="1">
        <v>44300</v>
      </c>
      <c r="D27995">
        <v>1081565</v>
      </c>
      <c r="E27995">
        <v>844284</v>
      </c>
      <c r="F27995">
        <v>237281</v>
      </c>
      <c r="G27995">
        <v>19387</v>
      </c>
      <c r="H27995">
        <v>15483</v>
      </c>
      <c r="I27995">
        <v>57.04</v>
      </c>
      <c r="J27995">
        <v>44.53</v>
      </c>
      <c r="K27995">
        <v>12.51</v>
      </c>
      <c r="M27995">
        <v>8166</v>
      </c>
    </row>
    <row r="27996" spans="1:13" customFormat="1" hidden="1">
      <c r="A27996" t="s">
        <v>1024</v>
      </c>
      <c r="B27996" t="s">
        <v>1025</v>
      </c>
      <c r="C27996" s="1">
        <v>44301</v>
      </c>
      <c r="D27996">
        <v>1100577</v>
      </c>
      <c r="E27996">
        <v>850103</v>
      </c>
      <c r="F27996">
        <v>250474</v>
      </c>
      <c r="G27996">
        <v>19012</v>
      </c>
      <c r="H27996">
        <v>16108</v>
      </c>
      <c r="I27996">
        <v>58.05</v>
      </c>
      <c r="J27996">
        <v>44.84</v>
      </c>
      <c r="K27996">
        <v>13.21</v>
      </c>
      <c r="M27996">
        <v>8496</v>
      </c>
    </row>
    <row r="27997" spans="1:13" customFormat="1" hidden="1">
      <c r="A27997" t="s">
        <v>1024</v>
      </c>
      <c r="B27997" t="s">
        <v>1025</v>
      </c>
      <c r="C27997" s="1">
        <v>44302</v>
      </c>
      <c r="D27997">
        <v>1118743</v>
      </c>
      <c r="E27997">
        <v>855826</v>
      </c>
      <c r="F27997">
        <v>262917</v>
      </c>
      <c r="G27997">
        <v>18166</v>
      </c>
      <c r="H27997">
        <v>16511</v>
      </c>
      <c r="I27997">
        <v>59.01</v>
      </c>
      <c r="J27997">
        <v>45.14</v>
      </c>
      <c r="K27997">
        <v>13.87</v>
      </c>
      <c r="M27997">
        <v>8708</v>
      </c>
    </row>
    <row r="27998" spans="1:13" customFormat="1" hidden="1">
      <c r="A27998" t="s">
        <v>1024</v>
      </c>
      <c r="B27998" t="s">
        <v>1025</v>
      </c>
      <c r="C27998" s="1">
        <v>44303</v>
      </c>
      <c r="D27998">
        <v>1128654</v>
      </c>
      <c r="E27998">
        <v>860313</v>
      </c>
      <c r="F27998">
        <v>268341</v>
      </c>
      <c r="G27998">
        <v>9911</v>
      </c>
      <c r="H27998">
        <v>16287</v>
      </c>
      <c r="I27998">
        <v>59.53</v>
      </c>
      <c r="J27998">
        <v>45.38</v>
      </c>
      <c r="K27998">
        <v>14.15</v>
      </c>
      <c r="M27998">
        <v>8590</v>
      </c>
    </row>
    <row r="27999" spans="1:13" customFormat="1" hidden="1">
      <c r="A27999" t="s">
        <v>1024</v>
      </c>
      <c r="B27999" t="s">
        <v>1025</v>
      </c>
      <c r="C27999" s="1">
        <v>44304</v>
      </c>
      <c r="D27999">
        <v>1137331</v>
      </c>
      <c r="E27999">
        <v>863712</v>
      </c>
      <c r="F27999">
        <v>273619</v>
      </c>
      <c r="G27999">
        <v>8677</v>
      </c>
      <c r="H27999">
        <v>15917</v>
      </c>
      <c r="I27999">
        <v>59.99</v>
      </c>
      <c r="J27999">
        <v>45.55</v>
      </c>
      <c r="K27999">
        <v>14.43</v>
      </c>
      <c r="M27999">
        <v>8395</v>
      </c>
    </row>
    <row r="28000" spans="1:13" customFormat="1" hidden="1">
      <c r="A28000" t="s">
        <v>1024</v>
      </c>
      <c r="B28000" t="s">
        <v>1025</v>
      </c>
      <c r="C28000" s="1">
        <v>44305</v>
      </c>
      <c r="D28000">
        <v>1152820</v>
      </c>
      <c r="E28000">
        <v>869342</v>
      </c>
      <c r="F28000">
        <v>283478</v>
      </c>
      <c r="G28000">
        <v>15489</v>
      </c>
      <c r="H28000">
        <v>15779</v>
      </c>
      <c r="I28000">
        <v>60.8</v>
      </c>
      <c r="J28000">
        <v>45.85</v>
      </c>
      <c r="K28000">
        <v>14.95</v>
      </c>
      <c r="M28000">
        <v>8322</v>
      </c>
    </row>
    <row r="28001" spans="1:13" customFormat="1" hidden="1">
      <c r="A28001" t="s">
        <v>1024</v>
      </c>
      <c r="B28001" t="s">
        <v>1025</v>
      </c>
      <c r="C28001" s="1">
        <v>44306</v>
      </c>
      <c r="D28001">
        <v>1174847</v>
      </c>
      <c r="E28001">
        <v>876290</v>
      </c>
      <c r="F28001">
        <v>298557</v>
      </c>
      <c r="G28001">
        <v>22027</v>
      </c>
      <c r="H28001">
        <v>16096</v>
      </c>
      <c r="I28001">
        <v>61.96</v>
      </c>
      <c r="J28001">
        <v>46.22</v>
      </c>
      <c r="K28001">
        <v>15.75</v>
      </c>
      <c r="M28001">
        <v>8489</v>
      </c>
    </row>
    <row r="28002" spans="1:13" customFormat="1" hidden="1">
      <c r="A28002" t="s">
        <v>1024</v>
      </c>
      <c r="B28002" t="s">
        <v>1025</v>
      </c>
      <c r="C28002" s="1">
        <v>44307</v>
      </c>
      <c r="D28002">
        <v>1195663</v>
      </c>
      <c r="E28002">
        <v>883813</v>
      </c>
      <c r="F28002">
        <v>311850</v>
      </c>
      <c r="G28002">
        <v>20816</v>
      </c>
      <c r="H28002">
        <v>16300</v>
      </c>
      <c r="I28002">
        <v>63.06</v>
      </c>
      <c r="J28002">
        <v>46.61</v>
      </c>
      <c r="K28002">
        <v>16.45</v>
      </c>
      <c r="M28002">
        <v>8597</v>
      </c>
    </row>
    <row r="28003" spans="1:13" customFormat="1" hidden="1">
      <c r="A28003" t="s">
        <v>1024</v>
      </c>
      <c r="B28003" t="s">
        <v>1025</v>
      </c>
      <c r="C28003" s="1">
        <v>44308</v>
      </c>
      <c r="D28003">
        <v>1221153</v>
      </c>
      <c r="E28003">
        <v>892787</v>
      </c>
      <c r="F28003">
        <v>328366</v>
      </c>
      <c r="G28003">
        <v>25490</v>
      </c>
      <c r="H28003">
        <v>17225</v>
      </c>
      <c r="I28003">
        <v>64.41</v>
      </c>
      <c r="J28003">
        <v>47.09</v>
      </c>
      <c r="K28003">
        <v>17.32</v>
      </c>
      <c r="M28003">
        <v>9085</v>
      </c>
    </row>
    <row r="28004" spans="1:13" customFormat="1" hidden="1">
      <c r="A28004" t="s">
        <v>1024</v>
      </c>
      <c r="B28004" t="s">
        <v>1025</v>
      </c>
      <c r="C28004" s="1">
        <v>44309</v>
      </c>
      <c r="D28004">
        <v>1237267</v>
      </c>
      <c r="E28004">
        <v>898858</v>
      </c>
      <c r="F28004">
        <v>338409</v>
      </c>
      <c r="G28004">
        <v>16114</v>
      </c>
      <c r="H28004">
        <v>16932</v>
      </c>
      <c r="I28004">
        <v>65.260000000000005</v>
      </c>
      <c r="J28004">
        <v>47.41</v>
      </c>
      <c r="K28004">
        <v>17.850000000000001</v>
      </c>
      <c r="M28004">
        <v>8930</v>
      </c>
    </row>
    <row r="28005" spans="1:13" customFormat="1" hidden="1">
      <c r="A28005" t="s">
        <v>1024</v>
      </c>
      <c r="B28005" t="s">
        <v>1025</v>
      </c>
      <c r="C28005" s="1">
        <v>44310</v>
      </c>
      <c r="D28005">
        <v>1247931</v>
      </c>
      <c r="E28005">
        <v>905736</v>
      </c>
      <c r="F28005">
        <v>342195</v>
      </c>
      <c r="G28005">
        <v>10664</v>
      </c>
      <c r="H28005">
        <v>17040</v>
      </c>
      <c r="I28005">
        <v>65.819999999999993</v>
      </c>
      <c r="J28005">
        <v>47.77</v>
      </c>
      <c r="K28005">
        <v>18.05</v>
      </c>
      <c r="M28005">
        <v>8987</v>
      </c>
    </row>
    <row r="28006" spans="1:13" customFormat="1" hidden="1">
      <c r="A28006" t="s">
        <v>1024</v>
      </c>
      <c r="B28006" t="s">
        <v>1025</v>
      </c>
      <c r="C28006" s="1">
        <v>44311</v>
      </c>
      <c r="D28006">
        <v>1259478</v>
      </c>
      <c r="E28006">
        <v>912444</v>
      </c>
      <c r="F28006">
        <v>347034</v>
      </c>
      <c r="G28006">
        <v>11547</v>
      </c>
      <c r="H28006">
        <v>17450</v>
      </c>
      <c r="I28006">
        <v>66.430000000000007</v>
      </c>
      <c r="J28006">
        <v>48.12</v>
      </c>
      <c r="K28006">
        <v>18.3</v>
      </c>
      <c r="M28006">
        <v>9204</v>
      </c>
    </row>
    <row r="28007" spans="1:13" customFormat="1" hidden="1">
      <c r="A28007" t="s">
        <v>1024</v>
      </c>
      <c r="B28007" t="s">
        <v>1025</v>
      </c>
      <c r="C28007" s="1">
        <v>44312</v>
      </c>
      <c r="D28007">
        <v>1275695</v>
      </c>
      <c r="E28007">
        <v>919292</v>
      </c>
      <c r="F28007">
        <v>356403</v>
      </c>
      <c r="G28007">
        <v>16217</v>
      </c>
      <c r="H28007">
        <v>17554</v>
      </c>
      <c r="I28007">
        <v>67.28</v>
      </c>
      <c r="J28007">
        <v>48.49</v>
      </c>
      <c r="K28007">
        <v>18.8</v>
      </c>
      <c r="M28007">
        <v>9258</v>
      </c>
    </row>
    <row r="28008" spans="1:13" customFormat="1" hidden="1">
      <c r="A28008" t="s">
        <v>1024</v>
      </c>
      <c r="B28008" t="s">
        <v>1025</v>
      </c>
      <c r="C28008" s="1">
        <v>44313</v>
      </c>
      <c r="H28008">
        <v>17701</v>
      </c>
      <c r="M28008">
        <v>9336</v>
      </c>
    </row>
    <row r="28009" spans="1:13" customFormat="1" hidden="1">
      <c r="A28009" t="s">
        <v>1024</v>
      </c>
      <c r="B28009" t="s">
        <v>1025</v>
      </c>
      <c r="C28009" s="1">
        <v>44314</v>
      </c>
      <c r="H28009">
        <v>18021</v>
      </c>
      <c r="M28009">
        <v>9505</v>
      </c>
    </row>
    <row r="28010" spans="1:13" customFormat="1" hidden="1">
      <c r="A28010" t="s">
        <v>1024</v>
      </c>
      <c r="B28010" t="s">
        <v>1025</v>
      </c>
      <c r="C28010" s="1">
        <v>44315</v>
      </c>
      <c r="D28010">
        <v>1344863</v>
      </c>
      <c r="E28010">
        <v>927326</v>
      </c>
      <c r="F28010">
        <v>417537</v>
      </c>
      <c r="H28010">
        <v>17673</v>
      </c>
      <c r="I28010">
        <v>70.930000000000007</v>
      </c>
      <c r="J28010">
        <v>48.91</v>
      </c>
      <c r="K28010">
        <v>22.02</v>
      </c>
      <c r="M28010">
        <v>9321</v>
      </c>
    </row>
    <row r="28011" spans="1:13" customFormat="1" hidden="1">
      <c r="A28011" t="s">
        <v>1024</v>
      </c>
      <c r="B28011" t="s">
        <v>1025</v>
      </c>
      <c r="C28011" s="1">
        <v>44316</v>
      </c>
      <c r="D28011">
        <v>1354660</v>
      </c>
      <c r="E28011">
        <v>932426</v>
      </c>
      <c r="F28011">
        <v>422234</v>
      </c>
      <c r="G28011">
        <v>9797</v>
      </c>
      <c r="H28011">
        <v>16770</v>
      </c>
      <c r="I28011">
        <v>71.45</v>
      </c>
      <c r="J28011">
        <v>49.18</v>
      </c>
      <c r="K28011">
        <v>22.27</v>
      </c>
      <c r="M28011">
        <v>8845</v>
      </c>
    </row>
    <row r="28012" spans="1:13" customFormat="1" hidden="1">
      <c r="A28012" t="s">
        <v>1024</v>
      </c>
      <c r="B28012" t="s">
        <v>1025</v>
      </c>
      <c r="C28012" s="1">
        <v>44317</v>
      </c>
      <c r="D28012">
        <v>1364658</v>
      </c>
      <c r="E28012">
        <v>937782</v>
      </c>
      <c r="F28012">
        <v>426876</v>
      </c>
      <c r="G28012">
        <v>9998</v>
      </c>
      <c r="H28012">
        <v>16675</v>
      </c>
      <c r="I28012">
        <v>71.98</v>
      </c>
      <c r="J28012">
        <v>49.46</v>
      </c>
      <c r="K28012">
        <v>22.51</v>
      </c>
      <c r="M28012">
        <v>8795</v>
      </c>
    </row>
    <row r="28013" spans="1:13" customFormat="1" hidden="1">
      <c r="A28013" t="s">
        <v>1024</v>
      </c>
      <c r="B28013" t="s">
        <v>1025</v>
      </c>
      <c r="C28013" s="1">
        <v>44318</v>
      </c>
      <c r="D28013">
        <v>1374895</v>
      </c>
      <c r="E28013">
        <v>943022</v>
      </c>
      <c r="F28013">
        <v>431873</v>
      </c>
      <c r="G28013">
        <v>10237</v>
      </c>
      <c r="H28013">
        <v>16488</v>
      </c>
      <c r="I28013">
        <v>72.52</v>
      </c>
      <c r="J28013">
        <v>49.74</v>
      </c>
      <c r="K28013">
        <v>22.78</v>
      </c>
      <c r="M28013">
        <v>8696</v>
      </c>
    </row>
    <row r="28014" spans="1:13" customFormat="1" hidden="1">
      <c r="A28014" t="s">
        <v>1024</v>
      </c>
      <c r="B28014" t="s">
        <v>1025</v>
      </c>
      <c r="C28014" s="1">
        <v>44319</v>
      </c>
      <c r="D28014">
        <v>1381581</v>
      </c>
      <c r="E28014">
        <v>944694</v>
      </c>
      <c r="F28014">
        <v>436887</v>
      </c>
      <c r="G28014">
        <v>6686</v>
      </c>
      <c r="H28014">
        <v>15127</v>
      </c>
      <c r="I28014">
        <v>72.87</v>
      </c>
      <c r="J28014">
        <v>49.83</v>
      </c>
      <c r="K28014">
        <v>23.04</v>
      </c>
      <c r="M28014">
        <v>7978</v>
      </c>
    </row>
    <row r="28015" spans="1:13" customFormat="1" hidden="1">
      <c r="A28015" t="s">
        <v>1024</v>
      </c>
      <c r="B28015" t="s">
        <v>1025</v>
      </c>
      <c r="C28015" s="1">
        <v>44320</v>
      </c>
      <c r="D28015">
        <v>1397087</v>
      </c>
      <c r="E28015">
        <v>950778</v>
      </c>
      <c r="F28015">
        <v>446309</v>
      </c>
      <c r="G28015">
        <v>15506</v>
      </c>
      <c r="H28015">
        <v>14048</v>
      </c>
      <c r="I28015">
        <v>73.69</v>
      </c>
      <c r="J28015">
        <v>50.15</v>
      </c>
      <c r="K28015">
        <v>23.54</v>
      </c>
      <c r="M28015">
        <v>7409</v>
      </c>
    </row>
    <row r="28016" spans="1:13" customFormat="1" hidden="1">
      <c r="A28016" t="s">
        <v>1024</v>
      </c>
      <c r="B28016" t="s">
        <v>1025</v>
      </c>
      <c r="C28016" s="1">
        <v>44321</v>
      </c>
      <c r="D28016">
        <v>1416826</v>
      </c>
      <c r="E28016">
        <v>957063</v>
      </c>
      <c r="F28016">
        <v>459763</v>
      </c>
      <c r="G28016">
        <v>19739</v>
      </c>
      <c r="H28016">
        <v>13574</v>
      </c>
      <c r="I28016">
        <v>74.73</v>
      </c>
      <c r="J28016">
        <v>50.48</v>
      </c>
      <c r="K28016">
        <v>24.25</v>
      </c>
      <c r="M28016">
        <v>7159</v>
      </c>
    </row>
    <row r="28017" spans="1:13" customFormat="1" hidden="1">
      <c r="A28017" t="s">
        <v>1024</v>
      </c>
      <c r="B28017" t="s">
        <v>1025</v>
      </c>
      <c r="C28017" s="1">
        <v>44322</v>
      </c>
      <c r="D28017">
        <v>1436817</v>
      </c>
      <c r="E28017">
        <v>963315</v>
      </c>
      <c r="F28017">
        <v>473502</v>
      </c>
      <c r="G28017">
        <v>19991</v>
      </c>
      <c r="H28017">
        <v>13136</v>
      </c>
      <c r="I28017">
        <v>75.78</v>
      </c>
      <c r="J28017">
        <v>50.81</v>
      </c>
      <c r="K28017">
        <v>24.97</v>
      </c>
      <c r="M28017">
        <v>6928</v>
      </c>
    </row>
    <row r="28018" spans="1:13" customFormat="1" hidden="1">
      <c r="A28018" t="s">
        <v>1024</v>
      </c>
      <c r="B28018" t="s">
        <v>1025</v>
      </c>
      <c r="C28018" s="1">
        <v>44323</v>
      </c>
      <c r="D28018">
        <v>1450283</v>
      </c>
      <c r="E28018">
        <v>968386</v>
      </c>
      <c r="F28018">
        <v>481897</v>
      </c>
      <c r="G28018">
        <v>13466</v>
      </c>
      <c r="H28018">
        <v>13660</v>
      </c>
      <c r="I28018">
        <v>76.489999999999995</v>
      </c>
      <c r="J28018">
        <v>51.08</v>
      </c>
      <c r="K28018">
        <v>25.42</v>
      </c>
      <c r="M28018">
        <v>7205</v>
      </c>
    </row>
    <row r="28019" spans="1:13" customFormat="1" hidden="1">
      <c r="A28019" t="s">
        <v>1024</v>
      </c>
      <c r="B28019" t="s">
        <v>1025</v>
      </c>
      <c r="C28019" s="1">
        <v>44324</v>
      </c>
      <c r="D28019">
        <v>1460425</v>
      </c>
      <c r="E28019">
        <v>972597</v>
      </c>
      <c r="F28019">
        <v>487828</v>
      </c>
      <c r="G28019">
        <v>10142</v>
      </c>
      <c r="H28019">
        <v>13681</v>
      </c>
      <c r="I28019">
        <v>77.03</v>
      </c>
      <c r="J28019">
        <v>51.3</v>
      </c>
      <c r="K28019">
        <v>25.73</v>
      </c>
      <c r="M28019">
        <v>7216</v>
      </c>
    </row>
    <row r="28020" spans="1:13" customFormat="1" hidden="1">
      <c r="A28020" t="s">
        <v>1024</v>
      </c>
      <c r="B28020" t="s">
        <v>1025</v>
      </c>
      <c r="C28020" s="1">
        <v>44325</v>
      </c>
      <c r="D28020">
        <v>1470135</v>
      </c>
      <c r="E28020">
        <v>976582</v>
      </c>
      <c r="F28020">
        <v>493553</v>
      </c>
      <c r="G28020">
        <v>9710</v>
      </c>
      <c r="H28020">
        <v>13606</v>
      </c>
      <c r="I28020">
        <v>77.540000000000006</v>
      </c>
      <c r="J28020">
        <v>51.51</v>
      </c>
      <c r="K28020">
        <v>26.03</v>
      </c>
      <c r="M28020">
        <v>7176</v>
      </c>
    </row>
    <row r="28021" spans="1:13" customFormat="1" hidden="1">
      <c r="A28021" t="s">
        <v>1024</v>
      </c>
      <c r="B28021" t="s">
        <v>1025</v>
      </c>
      <c r="C28021" s="1">
        <v>44326</v>
      </c>
      <c r="D28021">
        <v>1485125</v>
      </c>
      <c r="E28021">
        <v>982038</v>
      </c>
      <c r="F28021">
        <v>503087</v>
      </c>
      <c r="G28021">
        <v>14990</v>
      </c>
      <c r="H28021">
        <v>14792</v>
      </c>
      <c r="I28021">
        <v>78.33</v>
      </c>
      <c r="J28021">
        <v>51.8</v>
      </c>
      <c r="K28021">
        <v>26.53</v>
      </c>
      <c r="M28021">
        <v>7802</v>
      </c>
    </row>
    <row r="28022" spans="1:13" customFormat="1" hidden="1">
      <c r="A28022" t="s">
        <v>1024</v>
      </c>
      <c r="B28022" t="s">
        <v>1025</v>
      </c>
      <c r="C28022" s="1">
        <v>44327</v>
      </c>
      <c r="D28022">
        <v>1501023</v>
      </c>
      <c r="E28022">
        <v>986008</v>
      </c>
      <c r="F28022">
        <v>515015</v>
      </c>
      <c r="G28022">
        <v>15898</v>
      </c>
      <c r="H28022">
        <v>14848</v>
      </c>
      <c r="I28022">
        <v>79.17</v>
      </c>
      <c r="J28022">
        <v>52</v>
      </c>
      <c r="K28022">
        <v>27.16</v>
      </c>
      <c r="M28022">
        <v>7831</v>
      </c>
    </row>
    <row r="28023" spans="1:13" customFormat="1" hidden="1">
      <c r="A28023" t="s">
        <v>1024</v>
      </c>
      <c r="B28023" t="s">
        <v>1025</v>
      </c>
      <c r="C28023" s="1">
        <v>44328</v>
      </c>
      <c r="D28023">
        <v>1515760</v>
      </c>
      <c r="E28023">
        <v>989569</v>
      </c>
      <c r="F28023">
        <v>526191</v>
      </c>
      <c r="G28023">
        <v>14737</v>
      </c>
      <c r="H28023">
        <v>14133</v>
      </c>
      <c r="I28023">
        <v>79.95</v>
      </c>
      <c r="J28023">
        <v>52.19</v>
      </c>
      <c r="K28023">
        <v>27.75</v>
      </c>
      <c r="M28023">
        <v>7454</v>
      </c>
    </row>
    <row r="28024" spans="1:13" customFormat="1" hidden="1">
      <c r="A28024" t="s">
        <v>1024</v>
      </c>
      <c r="B28024" t="s">
        <v>1025</v>
      </c>
      <c r="C28024" s="1">
        <v>44329</v>
      </c>
      <c r="D28024">
        <v>1530025</v>
      </c>
      <c r="E28024">
        <v>992682</v>
      </c>
      <c r="F28024">
        <v>537343</v>
      </c>
      <c r="G28024">
        <v>14265</v>
      </c>
      <c r="H28024">
        <v>13315</v>
      </c>
      <c r="I28024">
        <v>80.7</v>
      </c>
      <c r="J28024">
        <v>52.36</v>
      </c>
      <c r="K28024">
        <v>28.34</v>
      </c>
      <c r="M28024">
        <v>7023</v>
      </c>
    </row>
    <row r="28025" spans="1:13" customFormat="1" hidden="1">
      <c r="A28025" t="s">
        <v>1024</v>
      </c>
      <c r="B28025" t="s">
        <v>1025</v>
      </c>
      <c r="C28025" s="1">
        <v>44330</v>
      </c>
      <c r="D28025">
        <v>1541028</v>
      </c>
      <c r="E28025">
        <v>994753</v>
      </c>
      <c r="F28025">
        <v>546275</v>
      </c>
      <c r="G28025">
        <v>11003</v>
      </c>
      <c r="H28025">
        <v>12964</v>
      </c>
      <c r="I28025">
        <v>81.28</v>
      </c>
      <c r="J28025">
        <v>52.47</v>
      </c>
      <c r="K28025">
        <v>28.81</v>
      </c>
      <c r="M28025">
        <v>6838</v>
      </c>
    </row>
    <row r="28026" spans="1:13" customFormat="1" hidden="1">
      <c r="A28026" t="s">
        <v>1024</v>
      </c>
      <c r="B28026" t="s">
        <v>1025</v>
      </c>
      <c r="C28026" s="1">
        <v>44331</v>
      </c>
      <c r="D28026">
        <v>1548336</v>
      </c>
      <c r="E28026">
        <v>995905</v>
      </c>
      <c r="F28026">
        <v>552431</v>
      </c>
      <c r="G28026">
        <v>7308</v>
      </c>
      <c r="H28026">
        <v>12559</v>
      </c>
      <c r="I28026">
        <v>81.66</v>
      </c>
      <c r="J28026">
        <v>52.53</v>
      </c>
      <c r="K28026">
        <v>29.14</v>
      </c>
      <c r="M28026">
        <v>6624</v>
      </c>
    </row>
    <row r="28027" spans="1:13" customFormat="1" hidden="1">
      <c r="A28027" t="s">
        <v>1024</v>
      </c>
      <c r="B28027" t="s">
        <v>1025</v>
      </c>
      <c r="C28027" s="1">
        <v>44332</v>
      </c>
      <c r="D28027">
        <v>1556832</v>
      </c>
      <c r="E28027">
        <v>997605</v>
      </c>
      <c r="F28027">
        <v>559227</v>
      </c>
      <c r="G28027">
        <v>8496</v>
      </c>
      <c r="H28027">
        <v>12385</v>
      </c>
      <c r="I28027">
        <v>82.11</v>
      </c>
      <c r="J28027">
        <v>52.62</v>
      </c>
      <c r="K28027">
        <v>29.5</v>
      </c>
      <c r="M28027">
        <v>6532</v>
      </c>
    </row>
    <row r="28028" spans="1:13" customFormat="1" hidden="1">
      <c r="A28028" t="s">
        <v>1024</v>
      </c>
      <c r="B28028" t="s">
        <v>1025</v>
      </c>
      <c r="C28028" s="1">
        <v>44333</v>
      </c>
      <c r="D28028">
        <v>1568045</v>
      </c>
      <c r="E28028">
        <v>1000928</v>
      </c>
      <c r="F28028">
        <v>567117</v>
      </c>
      <c r="G28028">
        <v>11213</v>
      </c>
      <c r="H28028">
        <v>11846</v>
      </c>
      <c r="I28028">
        <v>82.7</v>
      </c>
      <c r="J28028">
        <v>52.79</v>
      </c>
      <c r="K28028">
        <v>29.91</v>
      </c>
      <c r="M28028">
        <v>6248</v>
      </c>
    </row>
    <row r="28029" spans="1:13" customFormat="1" hidden="1">
      <c r="A28029" t="s">
        <v>1024</v>
      </c>
      <c r="B28029" t="s">
        <v>1025</v>
      </c>
      <c r="C28029" s="1">
        <v>44334</v>
      </c>
      <c r="D28029">
        <v>1579129</v>
      </c>
      <c r="E28029">
        <v>1004070</v>
      </c>
      <c r="F28029">
        <v>575059</v>
      </c>
      <c r="G28029">
        <v>11084</v>
      </c>
      <c r="H28029">
        <v>11158</v>
      </c>
      <c r="I28029">
        <v>83.29</v>
      </c>
      <c r="J28029">
        <v>52.96</v>
      </c>
      <c r="K28029">
        <v>30.33</v>
      </c>
      <c r="M28029">
        <v>5885</v>
      </c>
    </row>
    <row r="28030" spans="1:13" customFormat="1" hidden="1">
      <c r="A28030" t="s">
        <v>1024</v>
      </c>
      <c r="B28030" t="s">
        <v>1025</v>
      </c>
      <c r="C28030" s="1">
        <v>44335</v>
      </c>
      <c r="D28030">
        <v>1592566</v>
      </c>
      <c r="E28030">
        <v>1008589</v>
      </c>
      <c r="F28030">
        <v>583977</v>
      </c>
      <c r="G28030">
        <v>13437</v>
      </c>
      <c r="H28030">
        <v>10972</v>
      </c>
      <c r="I28030">
        <v>84</v>
      </c>
      <c r="J28030">
        <v>53.2</v>
      </c>
      <c r="K28030">
        <v>30.8</v>
      </c>
      <c r="M28030">
        <v>5787</v>
      </c>
    </row>
    <row r="28031" spans="1:13" customFormat="1" hidden="1">
      <c r="A28031" t="s">
        <v>1024</v>
      </c>
      <c r="B28031" t="s">
        <v>1025</v>
      </c>
      <c r="C28031" s="1">
        <v>44336</v>
      </c>
      <c r="D28031">
        <v>1604801</v>
      </c>
      <c r="E28031">
        <v>1011836</v>
      </c>
      <c r="F28031">
        <v>592965</v>
      </c>
      <c r="G28031">
        <v>12235</v>
      </c>
      <c r="H28031">
        <v>10682</v>
      </c>
      <c r="I28031">
        <v>84.64</v>
      </c>
      <c r="J28031">
        <v>53.37</v>
      </c>
      <c r="K28031">
        <v>31.27</v>
      </c>
      <c r="M28031">
        <v>5634</v>
      </c>
    </row>
    <row r="28032" spans="1:13" customFormat="1" hidden="1">
      <c r="A28032" t="s">
        <v>1024</v>
      </c>
      <c r="B28032" t="s">
        <v>1025</v>
      </c>
      <c r="C28032" s="1">
        <v>44337</v>
      </c>
      <c r="D28032">
        <v>1616351</v>
      </c>
      <c r="E28032">
        <v>1014048</v>
      </c>
      <c r="F28032">
        <v>602303</v>
      </c>
      <c r="G28032">
        <v>11550</v>
      </c>
      <c r="H28032">
        <v>10760</v>
      </c>
      <c r="I28032">
        <v>85.25</v>
      </c>
      <c r="J28032">
        <v>53.48</v>
      </c>
      <c r="K28032">
        <v>31.77</v>
      </c>
      <c r="M28032">
        <v>5675</v>
      </c>
    </row>
    <row r="28033" spans="1:13" customFormat="1" hidden="1">
      <c r="A28033" t="s">
        <v>1024</v>
      </c>
      <c r="B28033" t="s">
        <v>1025</v>
      </c>
      <c r="C28033" s="1">
        <v>44338</v>
      </c>
      <c r="D28033">
        <v>1624153</v>
      </c>
      <c r="E28033">
        <v>1017941</v>
      </c>
      <c r="F28033">
        <v>606212</v>
      </c>
      <c r="G28033">
        <v>7802</v>
      </c>
      <c r="H28033">
        <v>10831</v>
      </c>
      <c r="I28033">
        <v>85.66</v>
      </c>
      <c r="J28033">
        <v>53.69</v>
      </c>
      <c r="K28033">
        <v>31.97</v>
      </c>
      <c r="M28033">
        <v>5713</v>
      </c>
    </row>
    <row r="28034" spans="1:13" customFormat="1" hidden="1">
      <c r="A28034" t="s">
        <v>1024</v>
      </c>
      <c r="B28034" t="s">
        <v>1025</v>
      </c>
      <c r="C28034" s="1">
        <v>44339</v>
      </c>
      <c r="D28034">
        <v>1634089</v>
      </c>
      <c r="E28034">
        <v>1022025</v>
      </c>
      <c r="F28034">
        <v>612064</v>
      </c>
      <c r="G28034">
        <v>9936</v>
      </c>
      <c r="H28034">
        <v>11037</v>
      </c>
      <c r="I28034">
        <v>86.19</v>
      </c>
      <c r="J28034">
        <v>53.9</v>
      </c>
      <c r="K28034">
        <v>32.28</v>
      </c>
      <c r="M28034">
        <v>5821</v>
      </c>
    </row>
    <row r="28035" spans="1:13" customFormat="1" hidden="1">
      <c r="A28035" t="s">
        <v>1024</v>
      </c>
      <c r="B28035" t="s">
        <v>1025</v>
      </c>
      <c r="C28035" s="1">
        <v>44340</v>
      </c>
      <c r="D28035">
        <v>1647207</v>
      </c>
      <c r="E28035">
        <v>1026443</v>
      </c>
      <c r="F28035">
        <v>620764</v>
      </c>
      <c r="G28035">
        <v>13118</v>
      </c>
      <c r="H28035">
        <v>11309</v>
      </c>
      <c r="I28035">
        <v>86.88</v>
      </c>
      <c r="J28035">
        <v>54.14</v>
      </c>
      <c r="K28035">
        <v>32.74</v>
      </c>
      <c r="M28035">
        <v>5965</v>
      </c>
    </row>
    <row r="28036" spans="1:13" customFormat="1" hidden="1">
      <c r="A28036" t="s">
        <v>1024</v>
      </c>
      <c r="B28036" t="s">
        <v>1025</v>
      </c>
      <c r="C28036" s="1">
        <v>44341</v>
      </c>
      <c r="D28036">
        <v>1660981</v>
      </c>
      <c r="E28036">
        <v>1030811</v>
      </c>
      <c r="F28036">
        <v>630170</v>
      </c>
      <c r="G28036">
        <v>13774</v>
      </c>
      <c r="H28036">
        <v>11693</v>
      </c>
      <c r="I28036">
        <v>87.6</v>
      </c>
      <c r="J28036">
        <v>54.37</v>
      </c>
      <c r="K28036">
        <v>33.24</v>
      </c>
      <c r="M28036">
        <v>6167</v>
      </c>
    </row>
    <row r="28037" spans="1:13" customFormat="1" hidden="1">
      <c r="A28037" t="s">
        <v>1024</v>
      </c>
      <c r="B28037" t="s">
        <v>1025</v>
      </c>
      <c r="C28037" s="1">
        <v>44342</v>
      </c>
      <c r="D28037">
        <v>1674026</v>
      </c>
      <c r="E28037">
        <v>1034143</v>
      </c>
      <c r="F28037">
        <v>639883</v>
      </c>
      <c r="G28037">
        <v>13045</v>
      </c>
      <c r="H28037">
        <v>11637</v>
      </c>
      <c r="I28037">
        <v>88.29</v>
      </c>
      <c r="J28037">
        <v>54.54</v>
      </c>
      <c r="K28037">
        <v>33.75</v>
      </c>
      <c r="M28037">
        <v>6138</v>
      </c>
    </row>
    <row r="28038" spans="1:13" customFormat="1" hidden="1">
      <c r="A28038" t="s">
        <v>1024</v>
      </c>
      <c r="B28038" t="s">
        <v>1025</v>
      </c>
      <c r="C28038" s="1">
        <v>44343</v>
      </c>
      <c r="D28038">
        <v>1686410</v>
      </c>
      <c r="E28038">
        <v>1037892</v>
      </c>
      <c r="F28038">
        <v>648518</v>
      </c>
      <c r="G28038">
        <v>12384</v>
      </c>
      <c r="H28038">
        <v>11658</v>
      </c>
      <c r="I28038">
        <v>88.95</v>
      </c>
      <c r="J28038">
        <v>54.74</v>
      </c>
      <c r="K28038">
        <v>34.200000000000003</v>
      </c>
      <c r="M28038">
        <v>6149</v>
      </c>
    </row>
    <row r="28039" spans="1:13" customFormat="1" hidden="1">
      <c r="A28039" t="s">
        <v>1024</v>
      </c>
      <c r="B28039" t="s">
        <v>1025</v>
      </c>
      <c r="C28039" s="1">
        <v>44344</v>
      </c>
      <c r="D28039">
        <v>1695321</v>
      </c>
      <c r="E28039">
        <v>1040697</v>
      </c>
      <c r="F28039">
        <v>654624</v>
      </c>
      <c r="G28039">
        <v>8911</v>
      </c>
      <c r="H28039">
        <v>11281</v>
      </c>
      <c r="I28039">
        <v>89.42</v>
      </c>
      <c r="J28039">
        <v>54.89</v>
      </c>
      <c r="K28039">
        <v>34.53</v>
      </c>
      <c r="M28039">
        <v>5950</v>
      </c>
    </row>
    <row r="28040" spans="1:13" customFormat="1" hidden="1">
      <c r="A28040" t="s">
        <v>1024</v>
      </c>
      <c r="B28040" t="s">
        <v>1025</v>
      </c>
      <c r="C28040" s="1">
        <v>44345</v>
      </c>
      <c r="D28040">
        <v>1702304</v>
      </c>
      <c r="E28040">
        <v>1044147</v>
      </c>
      <c r="F28040">
        <v>658157</v>
      </c>
      <c r="G28040">
        <v>6983</v>
      </c>
      <c r="H28040">
        <v>11164</v>
      </c>
      <c r="I28040">
        <v>89.78</v>
      </c>
      <c r="J28040">
        <v>55.07</v>
      </c>
      <c r="K28040">
        <v>34.71</v>
      </c>
      <c r="M28040">
        <v>5888</v>
      </c>
    </row>
    <row r="28041" spans="1:13" customFormat="1" hidden="1">
      <c r="A28041" t="s">
        <v>1024</v>
      </c>
      <c r="B28041" t="s">
        <v>1025</v>
      </c>
      <c r="C28041" s="1">
        <v>44346</v>
      </c>
      <c r="D28041">
        <v>1709840</v>
      </c>
      <c r="E28041">
        <v>1048350</v>
      </c>
      <c r="F28041">
        <v>661490</v>
      </c>
      <c r="G28041">
        <v>7536</v>
      </c>
      <c r="H28041">
        <v>10822</v>
      </c>
      <c r="I28041">
        <v>90.18</v>
      </c>
      <c r="J28041">
        <v>55.29</v>
      </c>
      <c r="K28041">
        <v>34.89</v>
      </c>
      <c r="M28041">
        <v>5708</v>
      </c>
    </row>
    <row r="28042" spans="1:13" customFormat="1" hidden="1">
      <c r="A28042" t="s">
        <v>1024</v>
      </c>
      <c r="B28042" t="s">
        <v>1025</v>
      </c>
      <c r="C28042" s="1">
        <v>44347</v>
      </c>
      <c r="D28042">
        <v>1720107</v>
      </c>
      <c r="E28042">
        <v>1053150</v>
      </c>
      <c r="F28042">
        <v>666957</v>
      </c>
      <c r="G28042">
        <v>10267</v>
      </c>
      <c r="H28042">
        <v>10414</v>
      </c>
      <c r="I28042">
        <v>90.72</v>
      </c>
      <c r="J28042">
        <v>55.55</v>
      </c>
      <c r="K28042">
        <v>35.18</v>
      </c>
      <c r="M28042">
        <v>5493</v>
      </c>
    </row>
    <row r="28043" spans="1:13" customFormat="1" hidden="1">
      <c r="A28043" t="s">
        <v>1024</v>
      </c>
      <c r="B28043" t="s">
        <v>1025</v>
      </c>
      <c r="C28043" s="1">
        <v>44348</v>
      </c>
      <c r="D28043">
        <v>1737125</v>
      </c>
      <c r="E28043">
        <v>1061550</v>
      </c>
      <c r="F28043">
        <v>675575</v>
      </c>
      <c r="G28043">
        <v>17018</v>
      </c>
      <c r="H28043">
        <v>10878</v>
      </c>
      <c r="I28043">
        <v>91.62</v>
      </c>
      <c r="J28043">
        <v>55.99</v>
      </c>
      <c r="K28043">
        <v>35.630000000000003</v>
      </c>
      <c r="M28043">
        <v>5737</v>
      </c>
    </row>
    <row r="28044" spans="1:13" customFormat="1" hidden="1">
      <c r="A28044" t="s">
        <v>1024</v>
      </c>
      <c r="B28044" t="s">
        <v>1025</v>
      </c>
      <c r="C28044" s="1">
        <v>44349</v>
      </c>
      <c r="D28044">
        <v>1758173</v>
      </c>
      <c r="E28044">
        <v>1073775</v>
      </c>
      <c r="F28044">
        <v>684398</v>
      </c>
      <c r="G28044">
        <v>21048</v>
      </c>
      <c r="H28044">
        <v>12021</v>
      </c>
      <c r="I28044">
        <v>92.73</v>
      </c>
      <c r="J28044">
        <v>56.63</v>
      </c>
      <c r="K28044">
        <v>36.1</v>
      </c>
      <c r="M28044">
        <v>6340</v>
      </c>
    </row>
    <row r="28045" spans="1:13" customFormat="1" hidden="1">
      <c r="A28045" t="s">
        <v>1024</v>
      </c>
      <c r="B28045" t="s">
        <v>1025</v>
      </c>
      <c r="C28045" s="1">
        <v>44350</v>
      </c>
      <c r="D28045">
        <v>1771123</v>
      </c>
      <c r="E28045">
        <v>1078917</v>
      </c>
      <c r="F28045">
        <v>692206</v>
      </c>
      <c r="G28045">
        <v>12950</v>
      </c>
      <c r="H28045">
        <v>12102</v>
      </c>
      <c r="I28045">
        <v>93.41</v>
      </c>
      <c r="J28045">
        <v>56.9</v>
      </c>
      <c r="K28045">
        <v>36.51</v>
      </c>
      <c r="M28045">
        <v>6383</v>
      </c>
    </row>
    <row r="28046" spans="1:13" customFormat="1" hidden="1">
      <c r="A28046" t="s">
        <v>1024</v>
      </c>
      <c r="B28046" t="s">
        <v>1025</v>
      </c>
      <c r="C28046" s="1">
        <v>44351</v>
      </c>
      <c r="D28046">
        <v>1782596</v>
      </c>
      <c r="E28046">
        <v>1083278</v>
      </c>
      <c r="F28046">
        <v>699318</v>
      </c>
      <c r="G28046">
        <v>11473</v>
      </c>
      <c r="H28046">
        <v>12468</v>
      </c>
      <c r="I28046">
        <v>94.02</v>
      </c>
      <c r="J28046">
        <v>57.13</v>
      </c>
      <c r="K28046">
        <v>36.880000000000003</v>
      </c>
      <c r="M28046">
        <v>6576</v>
      </c>
    </row>
    <row r="28047" spans="1:13" customFormat="1" hidden="1">
      <c r="A28047" t="s">
        <v>1024</v>
      </c>
      <c r="B28047" t="s">
        <v>1025</v>
      </c>
      <c r="C28047" s="1">
        <v>44352</v>
      </c>
      <c r="D28047">
        <v>1790718</v>
      </c>
      <c r="E28047">
        <v>1087136</v>
      </c>
      <c r="F28047">
        <v>703582</v>
      </c>
      <c r="G28047">
        <v>8122</v>
      </c>
      <c r="H28047">
        <v>12631</v>
      </c>
      <c r="I28047">
        <v>94.45</v>
      </c>
      <c r="J28047">
        <v>57.34</v>
      </c>
      <c r="K28047">
        <v>37.11</v>
      </c>
      <c r="M28047">
        <v>6662</v>
      </c>
    </row>
    <row r="28048" spans="1:13" customFormat="1" hidden="1">
      <c r="A28048" t="s">
        <v>1024</v>
      </c>
      <c r="B28048" t="s">
        <v>1025</v>
      </c>
      <c r="C28048" s="1">
        <v>44353</v>
      </c>
      <c r="D28048">
        <v>1800814</v>
      </c>
      <c r="E28048">
        <v>1090693</v>
      </c>
      <c r="F28048">
        <v>710121</v>
      </c>
      <c r="G28048">
        <v>10096</v>
      </c>
      <c r="H28048">
        <v>12996</v>
      </c>
      <c r="I28048">
        <v>94.98</v>
      </c>
      <c r="J28048">
        <v>57.53</v>
      </c>
      <c r="K28048">
        <v>37.450000000000003</v>
      </c>
      <c r="M28048">
        <v>6854</v>
      </c>
    </row>
    <row r="28049" spans="1:13" customFormat="1" hidden="1">
      <c r="A28049" t="s">
        <v>1024</v>
      </c>
      <c r="B28049" t="s">
        <v>1025</v>
      </c>
      <c r="C28049" s="1">
        <v>44354</v>
      </c>
      <c r="D28049">
        <v>1814278</v>
      </c>
      <c r="E28049">
        <v>1094478</v>
      </c>
      <c r="F28049">
        <v>719800</v>
      </c>
      <c r="G28049">
        <v>13464</v>
      </c>
      <c r="H28049">
        <v>13453</v>
      </c>
      <c r="I28049">
        <v>95.69</v>
      </c>
      <c r="J28049">
        <v>57.73</v>
      </c>
      <c r="K28049">
        <v>37.96</v>
      </c>
      <c r="M28049">
        <v>7095</v>
      </c>
    </row>
    <row r="28050" spans="1:13" customFormat="1" hidden="1">
      <c r="A28050" t="s">
        <v>1024</v>
      </c>
      <c r="B28050" t="s">
        <v>1025</v>
      </c>
      <c r="C28050" s="1">
        <v>44355</v>
      </c>
      <c r="D28050">
        <v>1826614</v>
      </c>
      <c r="E28050">
        <v>1098614</v>
      </c>
      <c r="F28050">
        <v>728000</v>
      </c>
      <c r="G28050">
        <v>12336</v>
      </c>
      <c r="H28050">
        <v>12784</v>
      </c>
      <c r="I28050">
        <v>96.34</v>
      </c>
      <c r="J28050">
        <v>57.94</v>
      </c>
      <c r="K28050">
        <v>38.4</v>
      </c>
      <c r="M28050">
        <v>6743</v>
      </c>
    </row>
    <row r="28051" spans="1:13" customFormat="1" hidden="1">
      <c r="A28051" t="s">
        <v>1024</v>
      </c>
      <c r="B28051" t="s">
        <v>1025</v>
      </c>
      <c r="C28051" s="1">
        <v>44356</v>
      </c>
      <c r="D28051">
        <v>1837819</v>
      </c>
      <c r="E28051">
        <v>1101629</v>
      </c>
      <c r="F28051">
        <v>736190</v>
      </c>
      <c r="G28051">
        <v>11205</v>
      </c>
      <c r="H28051">
        <v>11378</v>
      </c>
      <c r="I28051">
        <v>96.93</v>
      </c>
      <c r="J28051">
        <v>58.1</v>
      </c>
      <c r="K28051">
        <v>38.83</v>
      </c>
      <c r="M28051">
        <v>6001</v>
      </c>
    </row>
    <row r="28052" spans="1:13" customFormat="1" hidden="1">
      <c r="A28052" t="s">
        <v>1024</v>
      </c>
      <c r="B28052" t="s">
        <v>1025</v>
      </c>
      <c r="C28052" s="1">
        <v>44357</v>
      </c>
      <c r="D28052">
        <v>1849169</v>
      </c>
      <c r="E28052">
        <v>1105767</v>
      </c>
      <c r="F28052">
        <v>743402</v>
      </c>
      <c r="G28052">
        <v>11350</v>
      </c>
      <c r="H28052">
        <v>11149</v>
      </c>
      <c r="I28052">
        <v>97.53</v>
      </c>
      <c r="J28052">
        <v>58.32</v>
      </c>
      <c r="K28052">
        <v>39.21</v>
      </c>
      <c r="M28052">
        <v>5880</v>
      </c>
    </row>
    <row r="28053" spans="1:13" customFormat="1" hidden="1">
      <c r="A28053" t="s">
        <v>1024</v>
      </c>
      <c r="B28053" t="s">
        <v>1025</v>
      </c>
      <c r="C28053" s="1">
        <v>44358</v>
      </c>
      <c r="D28053">
        <v>1862979</v>
      </c>
      <c r="E28053">
        <v>1113159</v>
      </c>
      <c r="F28053">
        <v>749820</v>
      </c>
      <c r="G28053">
        <v>13810</v>
      </c>
      <c r="H28053">
        <v>11483</v>
      </c>
      <c r="I28053">
        <v>98.26</v>
      </c>
      <c r="J28053">
        <v>58.71</v>
      </c>
      <c r="K28053">
        <v>39.549999999999997</v>
      </c>
      <c r="M28053">
        <v>6056</v>
      </c>
    </row>
    <row r="28054" spans="1:13" customFormat="1" hidden="1">
      <c r="A28054" t="s">
        <v>1024</v>
      </c>
      <c r="B28054" t="s">
        <v>1025</v>
      </c>
      <c r="C28054" s="1">
        <v>44359</v>
      </c>
      <c r="D28054">
        <v>1863947</v>
      </c>
      <c r="E28054">
        <v>1113591</v>
      </c>
      <c r="F28054">
        <v>750356</v>
      </c>
      <c r="G28054">
        <v>968</v>
      </c>
      <c r="H28054">
        <v>10461</v>
      </c>
      <c r="I28054">
        <v>98.31</v>
      </c>
      <c r="J28054">
        <v>58.73</v>
      </c>
      <c r="K28054">
        <v>39.58</v>
      </c>
      <c r="M28054">
        <v>5517</v>
      </c>
    </row>
    <row r="28055" spans="1:13" customFormat="1" hidden="1">
      <c r="A28055" t="s">
        <v>1024</v>
      </c>
      <c r="B28055" t="s">
        <v>1025</v>
      </c>
      <c r="C28055" s="1">
        <v>44360</v>
      </c>
      <c r="H28055">
        <v>10035</v>
      </c>
      <c r="M28055">
        <v>5293</v>
      </c>
    </row>
    <row r="28056" spans="1:13" customFormat="1" hidden="1">
      <c r="A28056" t="s">
        <v>1024</v>
      </c>
      <c r="B28056" t="s">
        <v>1025</v>
      </c>
      <c r="C28056" s="1">
        <v>44361</v>
      </c>
      <c r="D28056">
        <v>1878171</v>
      </c>
      <c r="E28056">
        <v>1115747</v>
      </c>
      <c r="F28056">
        <v>762424</v>
      </c>
      <c r="H28056">
        <v>9128</v>
      </c>
      <c r="I28056">
        <v>99.06</v>
      </c>
      <c r="J28056">
        <v>58.85</v>
      </c>
      <c r="K28056">
        <v>40.21</v>
      </c>
      <c r="M28056">
        <v>4814</v>
      </c>
    </row>
    <row r="28057" spans="1:13" customFormat="1" hidden="1">
      <c r="A28057" t="s">
        <v>1024</v>
      </c>
      <c r="B28057" t="s">
        <v>1025</v>
      </c>
      <c r="C28057" s="1">
        <v>44362</v>
      </c>
      <c r="D28057">
        <v>1899610</v>
      </c>
      <c r="E28057">
        <v>1126677</v>
      </c>
      <c r="F28057">
        <v>772933</v>
      </c>
      <c r="G28057">
        <v>21439</v>
      </c>
      <c r="H28057">
        <v>10428</v>
      </c>
      <c r="I28057">
        <v>100.19</v>
      </c>
      <c r="J28057">
        <v>59.42</v>
      </c>
      <c r="K28057">
        <v>40.770000000000003</v>
      </c>
      <c r="M28057">
        <v>5500</v>
      </c>
    </row>
    <row r="28058" spans="1:13" customFormat="1" hidden="1">
      <c r="A28058" t="s">
        <v>1024</v>
      </c>
      <c r="B28058" t="s">
        <v>1025</v>
      </c>
      <c r="C28058" s="1">
        <v>44363</v>
      </c>
      <c r="D28058">
        <v>1911239</v>
      </c>
      <c r="E28058">
        <v>1128670</v>
      </c>
      <c r="F28058">
        <v>782569</v>
      </c>
      <c r="G28058">
        <v>11629</v>
      </c>
      <c r="H28058">
        <v>10489</v>
      </c>
      <c r="I28058">
        <v>100.8</v>
      </c>
      <c r="J28058">
        <v>59.53</v>
      </c>
      <c r="K28058">
        <v>41.27</v>
      </c>
      <c r="M28058">
        <v>5532</v>
      </c>
    </row>
    <row r="28059" spans="1:13" customFormat="1" hidden="1">
      <c r="A28059" t="s">
        <v>1024</v>
      </c>
      <c r="B28059" t="s">
        <v>1025</v>
      </c>
      <c r="C28059" s="1">
        <v>44364</v>
      </c>
      <c r="D28059">
        <v>1922617</v>
      </c>
      <c r="E28059">
        <v>1132546</v>
      </c>
      <c r="F28059">
        <v>790071</v>
      </c>
      <c r="G28059">
        <v>11378</v>
      </c>
      <c r="H28059">
        <v>10493</v>
      </c>
      <c r="I28059">
        <v>101.4</v>
      </c>
      <c r="J28059">
        <v>59.73</v>
      </c>
      <c r="K28059">
        <v>41.67</v>
      </c>
      <c r="M28059">
        <v>5534</v>
      </c>
    </row>
    <row r="28060" spans="1:13" customFormat="1" hidden="1">
      <c r="A28060" t="s">
        <v>1024</v>
      </c>
      <c r="B28060" t="s">
        <v>1025</v>
      </c>
      <c r="C28060" s="1">
        <v>44365</v>
      </c>
      <c r="D28060">
        <v>1932702</v>
      </c>
      <c r="E28060">
        <v>1135308</v>
      </c>
      <c r="F28060">
        <v>797394</v>
      </c>
      <c r="G28060">
        <v>10085</v>
      </c>
      <c r="H28060">
        <v>9960</v>
      </c>
      <c r="I28060">
        <v>101.94</v>
      </c>
      <c r="J28060">
        <v>59.88</v>
      </c>
      <c r="K28060">
        <v>42.06</v>
      </c>
      <c r="M28060">
        <v>5253</v>
      </c>
    </row>
    <row r="28061" spans="1:13" customFormat="1" hidden="1">
      <c r="A28061" t="s">
        <v>1024</v>
      </c>
      <c r="B28061" t="s">
        <v>1025</v>
      </c>
      <c r="C28061" s="1">
        <v>44366</v>
      </c>
      <c r="D28061">
        <v>1941162</v>
      </c>
      <c r="E28061">
        <v>1137778</v>
      </c>
      <c r="F28061">
        <v>803384</v>
      </c>
      <c r="G28061">
        <v>8460</v>
      </c>
      <c r="H28061">
        <v>11031</v>
      </c>
      <c r="I28061">
        <v>102.38</v>
      </c>
      <c r="J28061">
        <v>60.01</v>
      </c>
      <c r="K28061">
        <v>42.37</v>
      </c>
      <c r="M28061">
        <v>5818</v>
      </c>
    </row>
    <row r="28062" spans="1:13" customFormat="1" hidden="1">
      <c r="A28062" t="s">
        <v>1024</v>
      </c>
      <c r="B28062" t="s">
        <v>1025</v>
      </c>
      <c r="C28062" s="1">
        <v>44367</v>
      </c>
      <c r="D28062">
        <v>1951243</v>
      </c>
      <c r="E28062">
        <v>1140838</v>
      </c>
      <c r="F28062">
        <v>810405</v>
      </c>
      <c r="G28062">
        <v>10081</v>
      </c>
      <c r="H28062">
        <v>11455</v>
      </c>
      <c r="I28062">
        <v>102.91</v>
      </c>
      <c r="J28062">
        <v>60.17</v>
      </c>
      <c r="K28062">
        <v>42.74</v>
      </c>
      <c r="M28062">
        <v>6042</v>
      </c>
    </row>
    <row r="28063" spans="1:13" customFormat="1" hidden="1">
      <c r="A28063" t="s">
        <v>1024</v>
      </c>
      <c r="B28063" t="s">
        <v>1025</v>
      </c>
      <c r="C28063" s="1">
        <v>44368</v>
      </c>
      <c r="D28063">
        <v>1960401</v>
      </c>
      <c r="E28063">
        <v>1143223</v>
      </c>
      <c r="F28063">
        <v>817178</v>
      </c>
      <c r="G28063">
        <v>9158</v>
      </c>
      <c r="H28063">
        <v>11747</v>
      </c>
      <c r="I28063">
        <v>103.4</v>
      </c>
      <c r="J28063">
        <v>60.3</v>
      </c>
      <c r="K28063">
        <v>43.1</v>
      </c>
      <c r="M28063">
        <v>6196</v>
      </c>
    </row>
    <row r="28064" spans="1:13" customFormat="1" hidden="1">
      <c r="A28064" t="s">
        <v>1024</v>
      </c>
      <c r="B28064" t="s">
        <v>1025</v>
      </c>
      <c r="C28064" s="1">
        <v>44369</v>
      </c>
      <c r="D28064">
        <v>1971061</v>
      </c>
      <c r="E28064">
        <v>1147153</v>
      </c>
      <c r="F28064">
        <v>823908</v>
      </c>
      <c r="G28064">
        <v>10660</v>
      </c>
      <c r="H28064">
        <v>10207</v>
      </c>
      <c r="I28064">
        <v>103.96</v>
      </c>
      <c r="J28064">
        <v>60.5</v>
      </c>
      <c r="K28064">
        <v>43.46</v>
      </c>
      <c r="M28064">
        <v>5383</v>
      </c>
    </row>
    <row r="28065" spans="1:13" customFormat="1" hidden="1">
      <c r="A28065" t="s">
        <v>1024</v>
      </c>
      <c r="B28065" t="s">
        <v>1025</v>
      </c>
      <c r="C28065" s="1">
        <v>44370</v>
      </c>
      <c r="D28065">
        <v>1980708</v>
      </c>
      <c r="E28065">
        <v>1150202</v>
      </c>
      <c r="F28065">
        <v>830506</v>
      </c>
      <c r="G28065">
        <v>9647</v>
      </c>
      <c r="H28065">
        <v>9924</v>
      </c>
      <c r="I28065">
        <v>104.47</v>
      </c>
      <c r="J28065">
        <v>60.66</v>
      </c>
      <c r="K28065">
        <v>43.8</v>
      </c>
      <c r="M28065">
        <v>5234</v>
      </c>
    </row>
    <row r="28066" spans="1:13" customFormat="1" hidden="1">
      <c r="A28066" t="s">
        <v>1024</v>
      </c>
      <c r="B28066" t="s">
        <v>1025</v>
      </c>
      <c r="C28066" s="1">
        <v>44371</v>
      </c>
      <c r="D28066">
        <v>1988884</v>
      </c>
      <c r="E28066">
        <v>1152720</v>
      </c>
      <c r="F28066">
        <v>836164</v>
      </c>
      <c r="G28066">
        <v>8176</v>
      </c>
      <c r="H28066">
        <v>9467</v>
      </c>
      <c r="I28066">
        <v>104.9</v>
      </c>
      <c r="J28066">
        <v>60.8</v>
      </c>
      <c r="K28066">
        <v>44.1</v>
      </c>
      <c r="M28066">
        <v>4993</v>
      </c>
    </row>
    <row r="28067" spans="1:13" customFormat="1" hidden="1">
      <c r="A28067" t="s">
        <v>1024</v>
      </c>
      <c r="B28067" t="s">
        <v>1025</v>
      </c>
      <c r="C28067" s="1">
        <v>44372</v>
      </c>
      <c r="D28067">
        <v>1996954</v>
      </c>
      <c r="E28067">
        <v>1155288</v>
      </c>
      <c r="F28067">
        <v>841666</v>
      </c>
      <c r="G28067">
        <v>8070</v>
      </c>
      <c r="H28067">
        <v>9179</v>
      </c>
      <c r="I28067">
        <v>105.32</v>
      </c>
      <c r="J28067">
        <v>60.93</v>
      </c>
      <c r="K28067">
        <v>44.39</v>
      </c>
      <c r="M28067">
        <v>4841</v>
      </c>
    </row>
    <row r="28068" spans="1:13" customFormat="1" hidden="1">
      <c r="A28068" t="s">
        <v>1024</v>
      </c>
      <c r="B28068" t="s">
        <v>1025</v>
      </c>
      <c r="C28068" s="1">
        <v>44373</v>
      </c>
      <c r="D28068">
        <v>2003117</v>
      </c>
      <c r="E28068">
        <v>1157491</v>
      </c>
      <c r="F28068">
        <v>845626</v>
      </c>
      <c r="G28068">
        <v>6163</v>
      </c>
      <c r="H28068">
        <v>8851</v>
      </c>
      <c r="I28068">
        <v>105.65</v>
      </c>
      <c r="J28068">
        <v>61.05</v>
      </c>
      <c r="K28068">
        <v>44.6</v>
      </c>
      <c r="M28068">
        <v>4668</v>
      </c>
    </row>
    <row r="28069" spans="1:13" customFormat="1" hidden="1">
      <c r="A28069" t="s">
        <v>1024</v>
      </c>
      <c r="B28069" t="s">
        <v>1025</v>
      </c>
      <c r="C28069" s="1">
        <v>44374</v>
      </c>
      <c r="D28069">
        <v>2010028</v>
      </c>
      <c r="E28069">
        <v>1160024</v>
      </c>
      <c r="F28069">
        <v>850004</v>
      </c>
      <c r="G28069">
        <v>6911</v>
      </c>
      <c r="H28069">
        <v>8398</v>
      </c>
      <c r="I28069">
        <v>106.01</v>
      </c>
      <c r="J28069">
        <v>61.18</v>
      </c>
      <c r="K28069">
        <v>44.83</v>
      </c>
      <c r="M28069">
        <v>4429</v>
      </c>
    </row>
    <row r="28070" spans="1:13" customFormat="1" hidden="1">
      <c r="A28070" t="s">
        <v>1024</v>
      </c>
      <c r="B28070" t="s">
        <v>1025</v>
      </c>
      <c r="C28070" s="1">
        <v>44375</v>
      </c>
      <c r="D28070">
        <v>2018191</v>
      </c>
      <c r="E28070">
        <v>1162455</v>
      </c>
      <c r="F28070">
        <v>855736</v>
      </c>
      <c r="G28070">
        <v>8163</v>
      </c>
      <c r="H28070">
        <v>8256</v>
      </c>
      <c r="I28070">
        <v>106.44</v>
      </c>
      <c r="J28070">
        <v>61.31</v>
      </c>
      <c r="K28070">
        <v>45.13</v>
      </c>
      <c r="M28070">
        <v>4354</v>
      </c>
    </row>
    <row r="28071" spans="1:13" customFormat="1" hidden="1">
      <c r="A28071" t="s">
        <v>1024</v>
      </c>
      <c r="B28071" t="s">
        <v>1025</v>
      </c>
      <c r="C28071" s="1">
        <v>44376</v>
      </c>
      <c r="D28071">
        <v>2027724</v>
      </c>
      <c r="E28071">
        <v>1164792</v>
      </c>
      <c r="F28071">
        <v>862932</v>
      </c>
      <c r="G28071">
        <v>9533</v>
      </c>
      <c r="H28071">
        <v>8095</v>
      </c>
      <c r="I28071">
        <v>106.95</v>
      </c>
      <c r="J28071">
        <v>61.43</v>
      </c>
      <c r="K28071">
        <v>45.51</v>
      </c>
      <c r="M28071">
        <v>4270</v>
      </c>
    </row>
    <row r="28072" spans="1:13" customFormat="1" hidden="1">
      <c r="A28072" t="s">
        <v>1024</v>
      </c>
      <c r="B28072" t="s">
        <v>1025</v>
      </c>
      <c r="C28072" s="1">
        <v>44377</v>
      </c>
      <c r="D28072">
        <v>2038058</v>
      </c>
      <c r="E28072">
        <v>1166842</v>
      </c>
      <c r="F28072">
        <v>871216</v>
      </c>
      <c r="G28072">
        <v>10334</v>
      </c>
      <c r="H28072">
        <v>8193</v>
      </c>
      <c r="I28072">
        <v>107.49</v>
      </c>
      <c r="J28072">
        <v>61.54</v>
      </c>
      <c r="K28072">
        <v>45.95</v>
      </c>
      <c r="M28072">
        <v>4321</v>
      </c>
    </row>
    <row r="28073" spans="1:13" customFormat="1" hidden="1">
      <c r="A28073" t="s">
        <v>1024</v>
      </c>
      <c r="B28073" t="s">
        <v>1025</v>
      </c>
      <c r="C28073" s="1">
        <v>44378</v>
      </c>
      <c r="D28073">
        <v>2046141</v>
      </c>
      <c r="E28073">
        <v>1168739</v>
      </c>
      <c r="F28073">
        <v>877402</v>
      </c>
      <c r="G28073">
        <v>8083</v>
      </c>
      <c r="H28073">
        <v>8180</v>
      </c>
      <c r="I28073">
        <v>107.92</v>
      </c>
      <c r="J28073">
        <v>61.64</v>
      </c>
      <c r="K28073">
        <v>46.28</v>
      </c>
      <c r="M28073">
        <v>4314</v>
      </c>
    </row>
    <row r="28074" spans="1:13" customFormat="1" hidden="1">
      <c r="A28074" t="s">
        <v>1024</v>
      </c>
      <c r="B28074" t="s">
        <v>1025</v>
      </c>
      <c r="C28074" s="1">
        <v>44379</v>
      </c>
      <c r="D28074">
        <v>2054420</v>
      </c>
      <c r="E28074">
        <v>1170556</v>
      </c>
      <c r="F28074">
        <v>883864</v>
      </c>
      <c r="G28074">
        <v>8279</v>
      </c>
      <c r="H28074">
        <v>8209</v>
      </c>
      <c r="I28074">
        <v>108.36</v>
      </c>
      <c r="J28074">
        <v>61.74</v>
      </c>
      <c r="K28074">
        <v>46.62</v>
      </c>
      <c r="M28074">
        <v>4330</v>
      </c>
    </row>
    <row r="28075" spans="1:13" customFormat="1" hidden="1">
      <c r="A28075" t="s">
        <v>1024</v>
      </c>
      <c r="B28075" t="s">
        <v>1025</v>
      </c>
      <c r="C28075" s="1">
        <v>44380</v>
      </c>
      <c r="D28075">
        <v>2061988</v>
      </c>
      <c r="E28075">
        <v>1171653</v>
      </c>
      <c r="F28075">
        <v>890335</v>
      </c>
      <c r="G28075">
        <v>7568</v>
      </c>
      <c r="H28075">
        <v>8410</v>
      </c>
      <c r="I28075">
        <v>108.75</v>
      </c>
      <c r="J28075">
        <v>61.8</v>
      </c>
      <c r="K28075">
        <v>46.96</v>
      </c>
      <c r="M28075">
        <v>4436</v>
      </c>
    </row>
    <row r="28076" spans="1:13" customFormat="1" hidden="1">
      <c r="A28076" t="s">
        <v>1024</v>
      </c>
      <c r="B28076" t="s">
        <v>1025</v>
      </c>
      <c r="C28076" s="1">
        <v>44381</v>
      </c>
      <c r="D28076">
        <v>2070574</v>
      </c>
      <c r="E28076">
        <v>1173365</v>
      </c>
      <c r="F28076">
        <v>897209</v>
      </c>
      <c r="G28076">
        <v>8586</v>
      </c>
      <c r="H28076">
        <v>8649</v>
      </c>
      <c r="I28076">
        <v>109.21</v>
      </c>
      <c r="J28076">
        <v>61.89</v>
      </c>
      <c r="K28076">
        <v>47.32</v>
      </c>
      <c r="M28076">
        <v>4562</v>
      </c>
    </row>
    <row r="28077" spans="1:13" customFormat="1" hidden="1">
      <c r="A28077" t="s">
        <v>1024</v>
      </c>
      <c r="B28077" t="s">
        <v>1025</v>
      </c>
      <c r="C28077" s="1">
        <v>44382</v>
      </c>
      <c r="D28077">
        <v>2079758</v>
      </c>
      <c r="E28077">
        <v>1175151</v>
      </c>
      <c r="F28077">
        <v>904607</v>
      </c>
      <c r="G28077">
        <v>9184</v>
      </c>
      <c r="H28077">
        <v>8795</v>
      </c>
      <c r="I28077">
        <v>109.69</v>
      </c>
      <c r="J28077">
        <v>61.98</v>
      </c>
      <c r="K28077">
        <v>47.71</v>
      </c>
      <c r="M28077">
        <v>4639</v>
      </c>
    </row>
    <row r="28078" spans="1:13" customFormat="1" hidden="1">
      <c r="A28078" t="s">
        <v>1024</v>
      </c>
      <c r="B28078" t="s">
        <v>1025</v>
      </c>
      <c r="C28078" s="1">
        <v>44383</v>
      </c>
      <c r="D28078">
        <v>2089386</v>
      </c>
      <c r="E28078">
        <v>1177136</v>
      </c>
      <c r="F28078">
        <v>912250</v>
      </c>
      <c r="G28078">
        <v>9628</v>
      </c>
      <c r="H28078">
        <v>8809</v>
      </c>
      <c r="I28078">
        <v>110.2</v>
      </c>
      <c r="J28078">
        <v>62.09</v>
      </c>
      <c r="K28078">
        <v>48.11</v>
      </c>
      <c r="M28078">
        <v>4646</v>
      </c>
    </row>
    <row r="28079" spans="1:13" customFormat="1" hidden="1">
      <c r="A28079" t="s">
        <v>1024</v>
      </c>
      <c r="B28079" t="s">
        <v>1025</v>
      </c>
      <c r="C28079" s="1">
        <v>44384</v>
      </c>
      <c r="D28079">
        <v>2099174</v>
      </c>
      <c r="E28079">
        <v>1179096</v>
      </c>
      <c r="F28079">
        <v>920078</v>
      </c>
      <c r="G28079">
        <v>9788</v>
      </c>
      <c r="H28079">
        <v>8731</v>
      </c>
      <c r="I28079">
        <v>110.72</v>
      </c>
      <c r="J28079">
        <v>62.19</v>
      </c>
      <c r="K28079">
        <v>48.53</v>
      </c>
      <c r="M28079">
        <v>4605</v>
      </c>
    </row>
    <row r="28080" spans="1:13" customFormat="1" hidden="1">
      <c r="A28080" t="s">
        <v>1024</v>
      </c>
      <c r="B28080" t="s">
        <v>1025</v>
      </c>
      <c r="C28080" s="1">
        <v>44385</v>
      </c>
      <c r="D28080">
        <v>2107863</v>
      </c>
      <c r="E28080">
        <v>1181008</v>
      </c>
      <c r="F28080">
        <v>926855</v>
      </c>
      <c r="G28080">
        <v>8689</v>
      </c>
      <c r="H28080">
        <v>8817</v>
      </c>
      <c r="I28080">
        <v>111.17</v>
      </c>
      <c r="J28080">
        <v>62.29</v>
      </c>
      <c r="K28080">
        <v>48.88</v>
      </c>
      <c r="M28080">
        <v>4650</v>
      </c>
    </row>
    <row r="28081" spans="1:13" customFormat="1" hidden="1">
      <c r="A28081" t="s">
        <v>1024</v>
      </c>
      <c r="B28081" t="s">
        <v>1025</v>
      </c>
      <c r="C28081" s="1">
        <v>44386</v>
      </c>
      <c r="D28081">
        <v>2115735</v>
      </c>
      <c r="E28081">
        <v>1182772</v>
      </c>
      <c r="F28081">
        <v>932963</v>
      </c>
      <c r="G28081">
        <v>7872</v>
      </c>
      <c r="H28081">
        <v>8759</v>
      </c>
      <c r="I28081">
        <v>111.59</v>
      </c>
      <c r="J28081">
        <v>62.38</v>
      </c>
      <c r="K28081">
        <v>49.21</v>
      </c>
      <c r="M28081">
        <v>4620</v>
      </c>
    </row>
    <row r="28082" spans="1:13" customFormat="1" hidden="1">
      <c r="A28082" t="s">
        <v>1024</v>
      </c>
      <c r="B28082" t="s">
        <v>1025</v>
      </c>
      <c r="C28082" s="1">
        <v>44387</v>
      </c>
      <c r="D28082">
        <v>2122962</v>
      </c>
      <c r="E28082">
        <v>1184485</v>
      </c>
      <c r="F28082">
        <v>938477</v>
      </c>
      <c r="G28082">
        <v>7227</v>
      </c>
      <c r="H28082">
        <v>8711</v>
      </c>
      <c r="I28082">
        <v>111.97</v>
      </c>
      <c r="J28082">
        <v>62.47</v>
      </c>
      <c r="K28082">
        <v>49.5</v>
      </c>
      <c r="M28082">
        <v>4594</v>
      </c>
    </row>
    <row r="28083" spans="1:13" customFormat="1" hidden="1">
      <c r="A28083" t="s">
        <v>1024</v>
      </c>
      <c r="B28083" t="s">
        <v>1025</v>
      </c>
      <c r="C28083" s="1">
        <v>44388</v>
      </c>
      <c r="D28083">
        <v>2127703</v>
      </c>
      <c r="E28083">
        <v>1185689</v>
      </c>
      <c r="F28083">
        <v>942014</v>
      </c>
      <c r="G28083">
        <v>4741</v>
      </c>
      <c r="H28083">
        <v>8161</v>
      </c>
      <c r="I28083">
        <v>112.22</v>
      </c>
      <c r="J28083">
        <v>62.54</v>
      </c>
      <c r="K28083">
        <v>49.68</v>
      </c>
      <c r="M28083">
        <v>4304</v>
      </c>
    </row>
    <row r="28084" spans="1:13" customFormat="1" hidden="1">
      <c r="A28084" t="s">
        <v>1024</v>
      </c>
      <c r="B28084" t="s">
        <v>1025</v>
      </c>
      <c r="C28084" s="1">
        <v>44389</v>
      </c>
      <c r="H28084">
        <v>7680</v>
      </c>
      <c r="M28084">
        <v>4051</v>
      </c>
    </row>
    <row r="28085" spans="1:13" customFormat="1" hidden="1">
      <c r="A28085" t="s">
        <v>1024</v>
      </c>
      <c r="B28085" t="s">
        <v>1025</v>
      </c>
      <c r="C28085" s="1">
        <v>44390</v>
      </c>
      <c r="H28085">
        <v>7136</v>
      </c>
      <c r="M28085">
        <v>3764</v>
      </c>
    </row>
    <row r="28086" spans="1:13" customFormat="1" hidden="1">
      <c r="A28086" t="s">
        <v>1024</v>
      </c>
      <c r="B28086" t="s">
        <v>1025</v>
      </c>
      <c r="C28086" s="1">
        <v>44391</v>
      </c>
      <c r="H28086">
        <v>6569</v>
      </c>
      <c r="M28086">
        <v>3465</v>
      </c>
    </row>
    <row r="28087" spans="1:13" customFormat="1" hidden="1">
      <c r="A28087" t="s">
        <v>1024</v>
      </c>
      <c r="B28087" t="s">
        <v>1025</v>
      </c>
      <c r="C28087" s="1">
        <v>44392</v>
      </c>
      <c r="H28087">
        <v>6159</v>
      </c>
      <c r="M28087">
        <v>3248</v>
      </c>
    </row>
    <row r="28088" spans="1:13" customFormat="1" hidden="1">
      <c r="A28088" t="s">
        <v>1024</v>
      </c>
      <c r="B28088" t="s">
        <v>1025</v>
      </c>
      <c r="C28088" s="1">
        <v>44393</v>
      </c>
      <c r="H28088">
        <v>5866</v>
      </c>
      <c r="M28088">
        <v>3094</v>
      </c>
    </row>
    <row r="28089" spans="1:13" customFormat="1" hidden="1">
      <c r="A28089" t="s">
        <v>1024</v>
      </c>
      <c r="B28089" t="s">
        <v>1025</v>
      </c>
      <c r="C28089" s="1">
        <v>44394</v>
      </c>
      <c r="H28089">
        <v>5664</v>
      </c>
      <c r="M28089">
        <v>2987</v>
      </c>
    </row>
    <row r="28090" spans="1:13" customFormat="1" hidden="1">
      <c r="A28090" t="s">
        <v>1024</v>
      </c>
      <c r="B28090" t="s">
        <v>1025</v>
      </c>
      <c r="C28090" s="1">
        <v>44395</v>
      </c>
      <c r="D28090">
        <v>2168431</v>
      </c>
      <c r="E28090">
        <v>1185869</v>
      </c>
      <c r="F28090">
        <v>982562</v>
      </c>
      <c r="H28090">
        <v>5818</v>
      </c>
      <c r="I28090">
        <v>114.37</v>
      </c>
      <c r="J28090">
        <v>62.55</v>
      </c>
      <c r="K28090">
        <v>51.82</v>
      </c>
      <c r="M28090">
        <v>3069</v>
      </c>
    </row>
    <row r="28091" spans="1:13" customFormat="1" hidden="1">
      <c r="A28091" t="s">
        <v>1024</v>
      </c>
      <c r="B28091" t="s">
        <v>1025</v>
      </c>
      <c r="C28091" s="1">
        <v>44396</v>
      </c>
      <c r="D28091">
        <v>2175663</v>
      </c>
      <c r="E28091">
        <v>1187005</v>
      </c>
      <c r="F28091">
        <v>988658</v>
      </c>
      <c r="G28091">
        <v>7232</v>
      </c>
      <c r="H28091">
        <v>6020</v>
      </c>
      <c r="I28091">
        <v>114.75</v>
      </c>
      <c r="J28091">
        <v>62.61</v>
      </c>
      <c r="K28091">
        <v>52.14</v>
      </c>
      <c r="M28091">
        <v>3175</v>
      </c>
    </row>
    <row r="28092" spans="1:13" customFormat="1" hidden="1">
      <c r="A28092" t="s">
        <v>1024</v>
      </c>
      <c r="B28092" t="s">
        <v>1025</v>
      </c>
      <c r="C28092" s="1">
        <v>44397</v>
      </c>
      <c r="D28092">
        <v>2184162</v>
      </c>
      <c r="E28092">
        <v>1188669</v>
      </c>
      <c r="F28092">
        <v>995493</v>
      </c>
      <c r="G28092">
        <v>8499</v>
      </c>
      <c r="H28092">
        <v>6403</v>
      </c>
      <c r="I28092">
        <v>115.2</v>
      </c>
      <c r="J28092">
        <v>62.69</v>
      </c>
      <c r="K28092">
        <v>52.5</v>
      </c>
      <c r="M28092">
        <v>3377</v>
      </c>
    </row>
    <row r="28093" spans="1:13" customFormat="1" hidden="1">
      <c r="A28093" t="s">
        <v>1024</v>
      </c>
      <c r="B28093" t="s">
        <v>1025</v>
      </c>
      <c r="C28093" s="1">
        <v>44398</v>
      </c>
      <c r="D28093">
        <v>2192707</v>
      </c>
      <c r="E28093">
        <v>1191038</v>
      </c>
      <c r="F28093">
        <v>1001669</v>
      </c>
      <c r="G28093">
        <v>8545</v>
      </c>
      <c r="H28093">
        <v>6793</v>
      </c>
      <c r="I28093">
        <v>115.65</v>
      </c>
      <c r="J28093">
        <v>62.82</v>
      </c>
      <c r="K28093">
        <v>52.83</v>
      </c>
      <c r="M28093">
        <v>3583</v>
      </c>
    </row>
    <row r="28094" spans="1:13" customFormat="1" hidden="1">
      <c r="A28094" t="s">
        <v>1024</v>
      </c>
      <c r="B28094" t="s">
        <v>1025</v>
      </c>
      <c r="C28094" s="1">
        <v>44399</v>
      </c>
      <c r="D28094">
        <v>2195815</v>
      </c>
      <c r="E28094">
        <v>1192181</v>
      </c>
      <c r="F28094">
        <v>1003634</v>
      </c>
      <c r="G28094">
        <v>3108</v>
      </c>
      <c r="H28094">
        <v>6406</v>
      </c>
      <c r="I28094">
        <v>115.81</v>
      </c>
      <c r="J28094">
        <v>62.88</v>
      </c>
      <c r="K28094">
        <v>52.93</v>
      </c>
      <c r="M28094">
        <v>3379</v>
      </c>
    </row>
    <row r="28095" spans="1:13" customFormat="1" hidden="1">
      <c r="A28095" t="s">
        <v>1024</v>
      </c>
      <c r="B28095" t="s">
        <v>1025</v>
      </c>
      <c r="C28095" s="1">
        <v>44400</v>
      </c>
      <c r="D28095">
        <v>2200579</v>
      </c>
      <c r="E28095">
        <v>1193854</v>
      </c>
      <c r="F28095">
        <v>1006725</v>
      </c>
      <c r="G28095">
        <v>4764</v>
      </c>
      <c r="H28095">
        <v>6255</v>
      </c>
      <c r="I28095">
        <v>116.06</v>
      </c>
      <c r="J28095">
        <v>62.97</v>
      </c>
      <c r="K28095">
        <v>53.1</v>
      </c>
      <c r="M28095">
        <v>3299</v>
      </c>
    </row>
    <row r="28096" spans="1:13" customFormat="1" hidden="1">
      <c r="A28096" t="s">
        <v>1024</v>
      </c>
      <c r="B28096" t="s">
        <v>1025</v>
      </c>
      <c r="C28096" s="1">
        <v>44401</v>
      </c>
      <c r="D28096">
        <v>2204177</v>
      </c>
      <c r="E28096">
        <v>1195271</v>
      </c>
      <c r="F28096">
        <v>1008906</v>
      </c>
      <c r="G28096">
        <v>3598</v>
      </c>
      <c r="H28096">
        <v>5938</v>
      </c>
      <c r="I28096">
        <v>116.25</v>
      </c>
      <c r="J28096">
        <v>63.04</v>
      </c>
      <c r="K28096">
        <v>53.21</v>
      </c>
      <c r="M28096">
        <v>3132</v>
      </c>
    </row>
    <row r="28097" spans="1:13" customFormat="1" hidden="1">
      <c r="A28097" t="s">
        <v>1024</v>
      </c>
      <c r="B28097" t="s">
        <v>1025</v>
      </c>
      <c r="C28097" s="1">
        <v>44402</v>
      </c>
      <c r="D28097">
        <v>2208466</v>
      </c>
      <c r="E28097">
        <v>1196995</v>
      </c>
      <c r="F28097">
        <v>1011471</v>
      </c>
      <c r="G28097">
        <v>4289</v>
      </c>
      <c r="H28097">
        <v>5719</v>
      </c>
      <c r="I28097">
        <v>116.48</v>
      </c>
      <c r="J28097">
        <v>63.13</v>
      </c>
      <c r="K28097">
        <v>53.35</v>
      </c>
      <c r="M28097">
        <v>3016</v>
      </c>
    </row>
    <row r="28098" spans="1:13" customFormat="1" hidden="1">
      <c r="A28098" t="s">
        <v>1024</v>
      </c>
      <c r="B28098" t="s">
        <v>1025</v>
      </c>
      <c r="C28098" s="1">
        <v>44403</v>
      </c>
      <c r="D28098">
        <v>2215383</v>
      </c>
      <c r="E28098">
        <v>1198692</v>
      </c>
      <c r="F28098">
        <v>1016691</v>
      </c>
      <c r="G28098">
        <v>6917</v>
      </c>
      <c r="H28098">
        <v>5674</v>
      </c>
      <c r="I28098">
        <v>116.85</v>
      </c>
      <c r="J28098">
        <v>63.22</v>
      </c>
      <c r="K28098">
        <v>53.62</v>
      </c>
      <c r="M28098">
        <v>2993</v>
      </c>
    </row>
    <row r="28099" spans="1:13" customFormat="1" hidden="1">
      <c r="A28099" t="s">
        <v>1024</v>
      </c>
      <c r="B28099" t="s">
        <v>1025</v>
      </c>
      <c r="C28099" s="1">
        <v>44404</v>
      </c>
      <c r="D28099">
        <v>2224108</v>
      </c>
      <c r="E28099">
        <v>1201462</v>
      </c>
      <c r="F28099">
        <v>1022646</v>
      </c>
      <c r="G28099">
        <v>8725</v>
      </c>
      <c r="H28099">
        <v>5707</v>
      </c>
      <c r="I28099">
        <v>117.31</v>
      </c>
      <c r="J28099">
        <v>63.37</v>
      </c>
      <c r="K28099">
        <v>53.94</v>
      </c>
      <c r="M28099">
        <v>3010</v>
      </c>
    </row>
    <row r="28100" spans="1:13" customFormat="1" hidden="1">
      <c r="A28100" t="s">
        <v>1024</v>
      </c>
      <c r="B28100" t="s">
        <v>1025</v>
      </c>
      <c r="C28100" s="1">
        <v>44405</v>
      </c>
      <c r="D28100">
        <v>2239652</v>
      </c>
      <c r="E28100">
        <v>1209145</v>
      </c>
      <c r="F28100">
        <v>1030507</v>
      </c>
      <c r="G28100">
        <v>15544</v>
      </c>
      <c r="H28100">
        <v>6706</v>
      </c>
      <c r="I28100">
        <v>118.13</v>
      </c>
      <c r="J28100">
        <v>63.77</v>
      </c>
      <c r="K28100">
        <v>54.35</v>
      </c>
      <c r="M28100">
        <v>3537</v>
      </c>
    </row>
    <row r="28101" spans="1:13" customFormat="1" hidden="1">
      <c r="A28101" t="s">
        <v>1024</v>
      </c>
      <c r="B28101" t="s">
        <v>1025</v>
      </c>
      <c r="C28101" s="1">
        <v>44406</v>
      </c>
      <c r="D28101">
        <v>2248598</v>
      </c>
      <c r="E28101">
        <v>1212236</v>
      </c>
      <c r="F28101">
        <v>1036362</v>
      </c>
      <c r="G28101">
        <v>8946</v>
      </c>
      <c r="H28101">
        <v>7540</v>
      </c>
      <c r="I28101">
        <v>118.6</v>
      </c>
      <c r="J28101">
        <v>63.94</v>
      </c>
      <c r="K28101">
        <v>54.66</v>
      </c>
      <c r="M28101">
        <v>3977</v>
      </c>
    </row>
    <row r="28102" spans="1:13" customFormat="1" hidden="1">
      <c r="A28102" t="s">
        <v>1024</v>
      </c>
      <c r="B28102" t="s">
        <v>1025</v>
      </c>
      <c r="C28102" s="1">
        <v>44407</v>
      </c>
      <c r="D28102">
        <v>2255519</v>
      </c>
      <c r="E28102">
        <v>1215254</v>
      </c>
      <c r="F28102">
        <v>1040265</v>
      </c>
      <c r="G28102">
        <v>6921</v>
      </c>
      <c r="H28102">
        <v>7849</v>
      </c>
      <c r="I28102">
        <v>118.96</v>
      </c>
      <c r="J28102">
        <v>64.099999999999994</v>
      </c>
      <c r="K28102">
        <v>54.87</v>
      </c>
      <c r="M28102">
        <v>4140</v>
      </c>
    </row>
    <row r="28103" spans="1:13" customFormat="1" hidden="1">
      <c r="A28103" t="s">
        <v>1024</v>
      </c>
      <c r="B28103" t="s">
        <v>1025</v>
      </c>
      <c r="C28103" s="1">
        <v>44408</v>
      </c>
      <c r="D28103">
        <v>2262641</v>
      </c>
      <c r="E28103">
        <v>1218732</v>
      </c>
      <c r="F28103">
        <v>1043909</v>
      </c>
      <c r="G28103">
        <v>7122</v>
      </c>
      <c r="H28103">
        <v>8352</v>
      </c>
      <c r="I28103">
        <v>119.34</v>
      </c>
      <c r="J28103">
        <v>64.28</v>
      </c>
      <c r="K28103">
        <v>55.06</v>
      </c>
      <c r="M28103">
        <v>4405</v>
      </c>
    </row>
    <row r="28104" spans="1:13" customFormat="1" hidden="1">
      <c r="A28104" t="s">
        <v>1024</v>
      </c>
      <c r="B28104" t="s">
        <v>1025</v>
      </c>
      <c r="C28104" s="1">
        <v>44409</v>
      </c>
      <c r="D28104">
        <v>2267984</v>
      </c>
      <c r="E28104">
        <v>1219389</v>
      </c>
      <c r="F28104">
        <v>1048595</v>
      </c>
      <c r="G28104">
        <v>5343</v>
      </c>
      <c r="H28104">
        <v>8503</v>
      </c>
      <c r="I28104">
        <v>119.62</v>
      </c>
      <c r="J28104">
        <v>64.31</v>
      </c>
      <c r="K28104">
        <v>55.31</v>
      </c>
      <c r="M28104">
        <v>4485</v>
      </c>
    </row>
    <row r="28105" spans="1:13" customFormat="1" hidden="1">
      <c r="A28105" t="s">
        <v>1024</v>
      </c>
      <c r="B28105" t="s">
        <v>1025</v>
      </c>
      <c r="C28105" s="1">
        <v>44410</v>
      </c>
      <c r="D28105">
        <v>2276708</v>
      </c>
      <c r="E28105">
        <v>1220430</v>
      </c>
      <c r="F28105">
        <v>1056278</v>
      </c>
      <c r="G28105">
        <v>8724</v>
      </c>
      <c r="H28105">
        <v>8761</v>
      </c>
      <c r="I28105">
        <v>120.08</v>
      </c>
      <c r="J28105">
        <v>64.37</v>
      </c>
      <c r="K28105">
        <v>55.71</v>
      </c>
      <c r="M28105">
        <v>4621</v>
      </c>
    </row>
    <row r="28106" spans="1:13" customFormat="1" hidden="1">
      <c r="A28106" t="s">
        <v>1024</v>
      </c>
      <c r="B28106" t="s">
        <v>1025</v>
      </c>
      <c r="C28106" s="1">
        <v>44411</v>
      </c>
      <c r="D28106">
        <v>2284540</v>
      </c>
      <c r="E28106">
        <v>1221743</v>
      </c>
      <c r="F28106">
        <v>1062797</v>
      </c>
      <c r="G28106">
        <v>7832</v>
      </c>
      <c r="H28106">
        <v>8633</v>
      </c>
      <c r="I28106">
        <v>120.49</v>
      </c>
      <c r="J28106">
        <v>64.44</v>
      </c>
      <c r="K28106">
        <v>56.05</v>
      </c>
      <c r="M28106">
        <v>4553</v>
      </c>
    </row>
    <row r="28107" spans="1:13" customFormat="1" hidden="1">
      <c r="A28107" t="s">
        <v>1024</v>
      </c>
      <c r="B28107" t="s">
        <v>1025</v>
      </c>
      <c r="C28107" s="1">
        <v>44412</v>
      </c>
      <c r="D28107">
        <v>2292163</v>
      </c>
      <c r="E28107">
        <v>1223303</v>
      </c>
      <c r="F28107">
        <v>1068860</v>
      </c>
      <c r="G28107">
        <v>7623</v>
      </c>
      <c r="H28107">
        <v>7502</v>
      </c>
      <c r="I28107">
        <v>120.89</v>
      </c>
      <c r="J28107">
        <v>64.52</v>
      </c>
      <c r="K28107">
        <v>56.37</v>
      </c>
      <c r="M28107">
        <v>3957</v>
      </c>
    </row>
    <row r="28108" spans="1:13" customFormat="1" hidden="1">
      <c r="A28108" t="s">
        <v>1024</v>
      </c>
      <c r="B28108" t="s">
        <v>1025</v>
      </c>
      <c r="C28108" s="1">
        <v>44413</v>
      </c>
      <c r="D28108">
        <v>2298017</v>
      </c>
      <c r="E28108">
        <v>1224675</v>
      </c>
      <c r="F28108">
        <v>1073342</v>
      </c>
      <c r="G28108">
        <v>5854</v>
      </c>
      <c r="H28108">
        <v>7060</v>
      </c>
      <c r="I28108">
        <v>121.2</v>
      </c>
      <c r="J28108">
        <v>64.59</v>
      </c>
      <c r="K28108">
        <v>56.61</v>
      </c>
      <c r="M28108">
        <v>3724</v>
      </c>
    </row>
    <row r="28109" spans="1:13" customFormat="1" hidden="1">
      <c r="A28109" t="s">
        <v>1024</v>
      </c>
      <c r="B28109" t="s">
        <v>1025</v>
      </c>
      <c r="C28109" s="1">
        <v>44414</v>
      </c>
      <c r="D28109">
        <v>2310931</v>
      </c>
      <c r="E28109">
        <v>1231106</v>
      </c>
      <c r="F28109">
        <v>1079825</v>
      </c>
      <c r="G28109">
        <v>12914</v>
      </c>
      <c r="H28109">
        <v>7916</v>
      </c>
      <c r="I28109">
        <v>121.88</v>
      </c>
      <c r="J28109">
        <v>64.930000000000007</v>
      </c>
      <c r="K28109">
        <v>56.95</v>
      </c>
      <c r="M28109">
        <v>4175</v>
      </c>
    </row>
    <row r="28110" spans="1:13" customFormat="1" hidden="1">
      <c r="A28110" t="s">
        <v>1024</v>
      </c>
      <c r="B28110" t="s">
        <v>1025</v>
      </c>
      <c r="C28110" s="1">
        <v>44415</v>
      </c>
      <c r="D28110">
        <v>2316713</v>
      </c>
      <c r="E28110">
        <v>1232450</v>
      </c>
      <c r="F28110">
        <v>1084263</v>
      </c>
      <c r="G28110">
        <v>5782</v>
      </c>
      <c r="H28110">
        <v>7725</v>
      </c>
      <c r="I28110">
        <v>122.19</v>
      </c>
      <c r="J28110">
        <v>65</v>
      </c>
      <c r="K28110">
        <v>57.19</v>
      </c>
      <c r="M28110">
        <v>4074</v>
      </c>
    </row>
    <row r="28111" spans="1:13" customFormat="1" hidden="1">
      <c r="A28111" t="s">
        <v>1024</v>
      </c>
      <c r="B28111" t="s">
        <v>1025</v>
      </c>
      <c r="C28111" s="1">
        <v>44416</v>
      </c>
      <c r="D28111">
        <v>2322659</v>
      </c>
      <c r="E28111">
        <v>1233437</v>
      </c>
      <c r="F28111">
        <v>1089222</v>
      </c>
      <c r="G28111">
        <v>5946</v>
      </c>
      <c r="H28111">
        <v>7811</v>
      </c>
      <c r="I28111">
        <v>122.5</v>
      </c>
      <c r="J28111">
        <v>65.05</v>
      </c>
      <c r="K28111">
        <v>57.45</v>
      </c>
      <c r="M28111">
        <v>4120</v>
      </c>
    </row>
    <row r="28112" spans="1:13" customFormat="1" hidden="1">
      <c r="A28112" t="s">
        <v>1024</v>
      </c>
      <c r="B28112" t="s">
        <v>1025</v>
      </c>
      <c r="C28112" s="1">
        <v>44417</v>
      </c>
      <c r="D28112">
        <v>2335798</v>
      </c>
      <c r="E28112">
        <v>1240811</v>
      </c>
      <c r="F28112">
        <v>1094987</v>
      </c>
      <c r="G28112">
        <v>13139</v>
      </c>
      <c r="H28112">
        <v>8441</v>
      </c>
      <c r="I28112">
        <v>123.2</v>
      </c>
      <c r="J28112">
        <v>65.44</v>
      </c>
      <c r="K28112">
        <v>57.75</v>
      </c>
      <c r="M28112">
        <v>4452</v>
      </c>
    </row>
    <row r="28113" spans="1:13" customFormat="1" hidden="1">
      <c r="A28113" t="s">
        <v>1024</v>
      </c>
      <c r="B28113" t="s">
        <v>1025</v>
      </c>
      <c r="C28113" s="1">
        <v>44418</v>
      </c>
      <c r="D28113">
        <v>2343361</v>
      </c>
      <c r="E28113">
        <v>1243125</v>
      </c>
      <c r="F28113">
        <v>1100236</v>
      </c>
      <c r="G28113">
        <v>7563</v>
      </c>
      <c r="H28113">
        <v>8403</v>
      </c>
      <c r="I28113">
        <v>123.59</v>
      </c>
      <c r="J28113">
        <v>65.569999999999993</v>
      </c>
      <c r="K28113">
        <v>58.03</v>
      </c>
      <c r="M28113">
        <v>4432</v>
      </c>
    </row>
    <row r="28114" spans="1:13" customFormat="1" hidden="1">
      <c r="A28114" t="s">
        <v>1024</v>
      </c>
      <c r="B28114" t="s">
        <v>1025</v>
      </c>
      <c r="C28114" s="1">
        <v>44419</v>
      </c>
      <c r="D28114">
        <v>2349717</v>
      </c>
      <c r="E28114">
        <v>1244812</v>
      </c>
      <c r="F28114">
        <v>1104905</v>
      </c>
      <c r="G28114">
        <v>6356</v>
      </c>
      <c r="H28114">
        <v>8222</v>
      </c>
      <c r="I28114">
        <v>123.93</v>
      </c>
      <c r="J28114">
        <v>65.650000000000006</v>
      </c>
      <c r="K28114">
        <v>58.28</v>
      </c>
      <c r="M28114">
        <v>4336</v>
      </c>
    </row>
    <row r="28115" spans="1:13" customFormat="1" hidden="1">
      <c r="A28115" t="s">
        <v>1024</v>
      </c>
      <c r="B28115" t="s">
        <v>1025</v>
      </c>
      <c r="C28115" s="1">
        <v>44420</v>
      </c>
      <c r="D28115">
        <v>2356600</v>
      </c>
      <c r="E28115">
        <v>1246907</v>
      </c>
      <c r="F28115">
        <v>1109693</v>
      </c>
      <c r="G28115">
        <v>6883</v>
      </c>
      <c r="H28115">
        <v>8369</v>
      </c>
      <c r="I28115">
        <v>124.29</v>
      </c>
      <c r="J28115">
        <v>65.77</v>
      </c>
      <c r="K28115">
        <v>58.53</v>
      </c>
      <c r="M28115">
        <v>4414</v>
      </c>
    </row>
    <row r="28116" spans="1:13" customFormat="1" hidden="1">
      <c r="A28116" t="s">
        <v>1024</v>
      </c>
      <c r="B28116" t="s">
        <v>1025</v>
      </c>
      <c r="C28116" s="1">
        <v>44421</v>
      </c>
      <c r="D28116">
        <v>2362361</v>
      </c>
      <c r="E28116">
        <v>1248417</v>
      </c>
      <c r="F28116">
        <v>1113944</v>
      </c>
      <c r="G28116">
        <v>5761</v>
      </c>
      <c r="H28116">
        <v>7347</v>
      </c>
      <c r="I28116">
        <v>124.6</v>
      </c>
      <c r="J28116">
        <v>65.84</v>
      </c>
      <c r="K28116">
        <v>58.75</v>
      </c>
      <c r="M28116">
        <v>3875</v>
      </c>
    </row>
    <row r="28117" spans="1:13" customFormat="1" hidden="1">
      <c r="A28117" t="s">
        <v>1024</v>
      </c>
      <c r="B28117" t="s">
        <v>1025</v>
      </c>
      <c r="C28117" s="1">
        <v>44422</v>
      </c>
      <c r="D28117">
        <v>2366260</v>
      </c>
      <c r="E28117">
        <v>1249579</v>
      </c>
      <c r="F28117">
        <v>1116681</v>
      </c>
      <c r="G28117">
        <v>3899</v>
      </c>
      <c r="H28117">
        <v>7078</v>
      </c>
      <c r="I28117">
        <v>124.8</v>
      </c>
      <c r="J28117">
        <v>65.91</v>
      </c>
      <c r="K28117">
        <v>58.9</v>
      </c>
      <c r="M28117">
        <v>3733</v>
      </c>
    </row>
    <row r="28118" spans="1:13" customFormat="1" hidden="1">
      <c r="A28118" t="s">
        <v>1024</v>
      </c>
      <c r="B28118" t="s">
        <v>1025</v>
      </c>
      <c r="C28118" s="1">
        <v>44423</v>
      </c>
      <c r="D28118">
        <v>2371369</v>
      </c>
      <c r="E28118">
        <v>1251182</v>
      </c>
      <c r="F28118">
        <v>1120187</v>
      </c>
      <c r="G28118">
        <v>5109</v>
      </c>
      <c r="H28118">
        <v>6959</v>
      </c>
      <c r="I28118">
        <v>125.07</v>
      </c>
      <c r="J28118">
        <v>65.989999999999995</v>
      </c>
      <c r="K28118">
        <v>59.08</v>
      </c>
      <c r="M28118">
        <v>3670</v>
      </c>
    </row>
    <row r="28119" spans="1:13" customFormat="1" hidden="1">
      <c r="A28119" t="s">
        <v>1024</v>
      </c>
      <c r="B28119" t="s">
        <v>1025</v>
      </c>
      <c r="C28119" s="1">
        <v>44424</v>
      </c>
      <c r="D28119">
        <v>2376682</v>
      </c>
      <c r="E28119">
        <v>1252746</v>
      </c>
      <c r="F28119">
        <v>1123936</v>
      </c>
      <c r="G28119">
        <v>5313</v>
      </c>
      <c r="H28119">
        <v>5841</v>
      </c>
      <c r="I28119">
        <v>125.35</v>
      </c>
      <c r="J28119">
        <v>66.069999999999993</v>
      </c>
      <c r="K28119">
        <v>59.28</v>
      </c>
      <c r="M28119">
        <v>3081</v>
      </c>
    </row>
    <row r="28120" spans="1:13" customFormat="1" hidden="1">
      <c r="A28120" t="s">
        <v>1024</v>
      </c>
      <c r="B28120" t="s">
        <v>1025</v>
      </c>
      <c r="C28120" s="1">
        <v>44425</v>
      </c>
      <c r="D28120">
        <v>2384396</v>
      </c>
      <c r="E28120">
        <v>1255312</v>
      </c>
      <c r="F28120">
        <v>1129084</v>
      </c>
      <c r="G28120">
        <v>7714</v>
      </c>
      <c r="H28120">
        <v>5862</v>
      </c>
      <c r="I28120">
        <v>125.76</v>
      </c>
      <c r="J28120">
        <v>66.209999999999994</v>
      </c>
      <c r="K28120">
        <v>59.55</v>
      </c>
      <c r="M28120">
        <v>3092</v>
      </c>
    </row>
    <row r="28121" spans="1:13" customFormat="1" hidden="1">
      <c r="A28121" t="s">
        <v>1024</v>
      </c>
      <c r="B28121" t="s">
        <v>1025</v>
      </c>
      <c r="C28121" s="1">
        <v>44426</v>
      </c>
      <c r="D28121">
        <v>2389725</v>
      </c>
      <c r="E28121">
        <v>1256779</v>
      </c>
      <c r="F28121">
        <v>1132946</v>
      </c>
      <c r="G28121">
        <v>5329</v>
      </c>
      <c r="H28121">
        <v>5715</v>
      </c>
      <c r="I28121">
        <v>126.04</v>
      </c>
      <c r="J28121">
        <v>66.290000000000006</v>
      </c>
      <c r="K28121">
        <v>59.75</v>
      </c>
      <c r="M28121">
        <v>3014</v>
      </c>
    </row>
    <row r="28122" spans="1:13" customFormat="1" hidden="1">
      <c r="A28122" t="s">
        <v>1026</v>
      </c>
      <c r="B28122" t="s">
        <v>1027</v>
      </c>
      <c r="C28122" s="1">
        <v>44167</v>
      </c>
      <c r="D28122">
        <v>0</v>
      </c>
      <c r="E28122">
        <v>0</v>
      </c>
      <c r="I28122">
        <v>0</v>
      </c>
      <c r="J28122">
        <v>0</v>
      </c>
    </row>
    <row r="28123" spans="1:13" customFormat="1" hidden="1">
      <c r="A28123" t="s">
        <v>1026</v>
      </c>
      <c r="B28123" t="s">
        <v>1027</v>
      </c>
      <c r="C28123" s="1">
        <v>44168</v>
      </c>
      <c r="D28123">
        <v>0</v>
      </c>
      <c r="E28123">
        <v>0</v>
      </c>
      <c r="G28123">
        <v>0</v>
      </c>
      <c r="H28123">
        <v>0</v>
      </c>
      <c r="I28123">
        <v>0</v>
      </c>
      <c r="J28123">
        <v>0</v>
      </c>
      <c r="M28123">
        <v>0</v>
      </c>
    </row>
    <row r="28124" spans="1:13" customFormat="1" hidden="1">
      <c r="A28124" t="s">
        <v>1026</v>
      </c>
      <c r="B28124" t="s">
        <v>1027</v>
      </c>
      <c r="C28124" s="1">
        <v>44169</v>
      </c>
      <c r="D28124">
        <v>0</v>
      </c>
      <c r="E28124">
        <v>0</v>
      </c>
      <c r="G28124">
        <v>0</v>
      </c>
      <c r="H28124">
        <v>0</v>
      </c>
      <c r="I28124">
        <v>0</v>
      </c>
      <c r="J28124">
        <v>0</v>
      </c>
      <c r="M28124">
        <v>0</v>
      </c>
    </row>
    <row r="28125" spans="1:13" customFormat="1" hidden="1">
      <c r="A28125" t="s">
        <v>1026</v>
      </c>
      <c r="B28125" t="s">
        <v>1027</v>
      </c>
      <c r="C28125" s="1">
        <v>44170</v>
      </c>
      <c r="D28125">
        <v>0</v>
      </c>
      <c r="E28125">
        <v>0</v>
      </c>
      <c r="G28125">
        <v>0</v>
      </c>
      <c r="H28125">
        <v>0</v>
      </c>
      <c r="I28125">
        <v>0</v>
      </c>
      <c r="J28125">
        <v>0</v>
      </c>
      <c r="M28125">
        <v>0</v>
      </c>
    </row>
    <row r="28126" spans="1:13" customFormat="1" hidden="1">
      <c r="A28126" t="s">
        <v>1026</v>
      </c>
      <c r="B28126" t="s">
        <v>1027</v>
      </c>
      <c r="C28126" s="1">
        <v>44171</v>
      </c>
      <c r="D28126">
        <v>0</v>
      </c>
      <c r="E28126">
        <v>0</v>
      </c>
      <c r="G28126">
        <v>0</v>
      </c>
      <c r="H28126">
        <v>0</v>
      </c>
      <c r="I28126">
        <v>0</v>
      </c>
      <c r="J28126">
        <v>0</v>
      </c>
      <c r="M28126">
        <v>0</v>
      </c>
    </row>
    <row r="28127" spans="1:13" customFormat="1" hidden="1">
      <c r="A28127" t="s">
        <v>1026</v>
      </c>
      <c r="B28127" t="s">
        <v>1027</v>
      </c>
      <c r="C28127" s="1">
        <v>44172</v>
      </c>
      <c r="D28127">
        <v>0</v>
      </c>
      <c r="E28127">
        <v>0</v>
      </c>
      <c r="G28127">
        <v>0</v>
      </c>
      <c r="H28127">
        <v>0</v>
      </c>
      <c r="I28127">
        <v>0</v>
      </c>
      <c r="J28127">
        <v>0</v>
      </c>
      <c r="M28127">
        <v>0</v>
      </c>
    </row>
    <row r="28128" spans="1:13" customFormat="1" hidden="1">
      <c r="A28128" t="s">
        <v>1026</v>
      </c>
      <c r="B28128" t="s">
        <v>1027</v>
      </c>
      <c r="C28128" s="1">
        <v>44173</v>
      </c>
      <c r="D28128">
        <v>0</v>
      </c>
      <c r="E28128">
        <v>0</v>
      </c>
      <c r="G28128">
        <v>0</v>
      </c>
      <c r="H28128">
        <v>0</v>
      </c>
      <c r="I28128">
        <v>0</v>
      </c>
      <c r="J28128">
        <v>0</v>
      </c>
      <c r="M28128">
        <v>0</v>
      </c>
    </row>
    <row r="28129" spans="1:13" customFormat="1" hidden="1">
      <c r="A28129" t="s">
        <v>1026</v>
      </c>
      <c r="B28129" t="s">
        <v>1027</v>
      </c>
      <c r="C28129" s="1">
        <v>44174</v>
      </c>
      <c r="D28129">
        <v>0</v>
      </c>
      <c r="E28129">
        <v>0</v>
      </c>
      <c r="G28129">
        <v>0</v>
      </c>
      <c r="H28129">
        <v>0</v>
      </c>
      <c r="I28129">
        <v>0</v>
      </c>
      <c r="J28129">
        <v>0</v>
      </c>
      <c r="M28129">
        <v>0</v>
      </c>
    </row>
    <row r="28130" spans="1:13" customFormat="1" hidden="1">
      <c r="A28130" t="s">
        <v>1026</v>
      </c>
      <c r="B28130" t="s">
        <v>1027</v>
      </c>
      <c r="C28130" s="1">
        <v>44175</v>
      </c>
      <c r="D28130">
        <v>0</v>
      </c>
      <c r="E28130">
        <v>0</v>
      </c>
      <c r="G28130">
        <v>0</v>
      </c>
      <c r="H28130">
        <v>0</v>
      </c>
      <c r="I28130">
        <v>0</v>
      </c>
      <c r="J28130">
        <v>0</v>
      </c>
      <c r="M28130">
        <v>0</v>
      </c>
    </row>
    <row r="28131" spans="1:13" customFormat="1" hidden="1">
      <c r="A28131" t="s">
        <v>1026</v>
      </c>
      <c r="B28131" t="s">
        <v>1027</v>
      </c>
      <c r="C28131" s="1">
        <v>44176</v>
      </c>
      <c r="D28131">
        <v>0</v>
      </c>
      <c r="E28131">
        <v>0</v>
      </c>
      <c r="G28131">
        <v>0</v>
      </c>
      <c r="H28131">
        <v>0</v>
      </c>
      <c r="I28131">
        <v>0</v>
      </c>
      <c r="J28131">
        <v>0</v>
      </c>
      <c r="M28131">
        <v>0</v>
      </c>
    </row>
    <row r="28132" spans="1:13" customFormat="1" hidden="1">
      <c r="A28132" t="s">
        <v>1026</v>
      </c>
      <c r="B28132" t="s">
        <v>1027</v>
      </c>
      <c r="C28132" s="1">
        <v>44177</v>
      </c>
      <c r="D28132">
        <v>0</v>
      </c>
      <c r="E28132">
        <v>0</v>
      </c>
      <c r="G28132">
        <v>0</v>
      </c>
      <c r="H28132">
        <v>0</v>
      </c>
      <c r="I28132">
        <v>0</v>
      </c>
      <c r="J28132">
        <v>0</v>
      </c>
      <c r="M28132">
        <v>0</v>
      </c>
    </row>
    <row r="28133" spans="1:13" customFormat="1" hidden="1">
      <c r="A28133" t="s">
        <v>1026</v>
      </c>
      <c r="B28133" t="s">
        <v>1027</v>
      </c>
      <c r="C28133" s="1">
        <v>44178</v>
      </c>
      <c r="D28133">
        <v>0</v>
      </c>
      <c r="E28133">
        <v>0</v>
      </c>
      <c r="G28133">
        <v>0</v>
      </c>
      <c r="H28133">
        <v>0</v>
      </c>
      <c r="I28133">
        <v>0</v>
      </c>
      <c r="J28133">
        <v>0</v>
      </c>
      <c r="M28133">
        <v>0</v>
      </c>
    </row>
    <row r="28134" spans="1:13" customFormat="1" hidden="1">
      <c r="A28134" t="s">
        <v>1026</v>
      </c>
      <c r="B28134" t="s">
        <v>1027</v>
      </c>
      <c r="C28134" s="1">
        <v>44179</v>
      </c>
      <c r="D28134">
        <v>0</v>
      </c>
      <c r="E28134">
        <v>0</v>
      </c>
      <c r="G28134">
        <v>0</v>
      </c>
      <c r="H28134">
        <v>0</v>
      </c>
      <c r="I28134">
        <v>0</v>
      </c>
      <c r="J28134">
        <v>0</v>
      </c>
      <c r="M28134">
        <v>0</v>
      </c>
    </row>
    <row r="28135" spans="1:13" customFormat="1" hidden="1">
      <c r="A28135" t="s">
        <v>1026</v>
      </c>
      <c r="B28135" t="s">
        <v>1027</v>
      </c>
      <c r="C28135" s="1">
        <v>44180</v>
      </c>
      <c r="D28135">
        <v>0</v>
      </c>
      <c r="E28135">
        <v>0</v>
      </c>
      <c r="G28135">
        <v>0</v>
      </c>
      <c r="H28135">
        <v>0</v>
      </c>
      <c r="I28135">
        <v>0</v>
      </c>
      <c r="J28135">
        <v>0</v>
      </c>
      <c r="M28135">
        <v>0</v>
      </c>
    </row>
    <row r="28136" spans="1:13" customFormat="1" hidden="1">
      <c r="A28136" t="s">
        <v>1026</v>
      </c>
      <c r="B28136" t="s">
        <v>1027</v>
      </c>
      <c r="C28136" s="1">
        <v>44181</v>
      </c>
      <c r="D28136">
        <v>0</v>
      </c>
      <c r="E28136">
        <v>0</v>
      </c>
      <c r="G28136">
        <v>0</v>
      </c>
      <c r="H28136">
        <v>0</v>
      </c>
      <c r="I28136">
        <v>0</v>
      </c>
      <c r="J28136">
        <v>0</v>
      </c>
      <c r="M28136">
        <v>0</v>
      </c>
    </row>
    <row r="28137" spans="1:13" customFormat="1" hidden="1">
      <c r="A28137" t="s">
        <v>1026</v>
      </c>
      <c r="B28137" t="s">
        <v>1027</v>
      </c>
      <c r="C28137" s="1">
        <v>44182</v>
      </c>
      <c r="D28137">
        <v>6</v>
      </c>
      <c r="E28137">
        <v>6</v>
      </c>
      <c r="G28137">
        <v>6</v>
      </c>
      <c r="H28137">
        <v>1</v>
      </c>
      <c r="I28137">
        <v>0</v>
      </c>
      <c r="J28137">
        <v>0</v>
      </c>
      <c r="M28137">
        <v>0</v>
      </c>
    </row>
    <row r="28138" spans="1:13" customFormat="1" hidden="1">
      <c r="A28138" t="s">
        <v>1026</v>
      </c>
      <c r="B28138" t="s">
        <v>1027</v>
      </c>
      <c r="C28138" s="1">
        <v>44183</v>
      </c>
      <c r="D28138">
        <v>15</v>
      </c>
      <c r="E28138">
        <v>15</v>
      </c>
      <c r="G28138">
        <v>9</v>
      </c>
      <c r="H28138">
        <v>2</v>
      </c>
      <c r="I28138">
        <v>0</v>
      </c>
      <c r="J28138">
        <v>0</v>
      </c>
      <c r="M28138">
        <v>0</v>
      </c>
    </row>
    <row r="28139" spans="1:13" customFormat="1" hidden="1">
      <c r="A28139" t="s">
        <v>1026</v>
      </c>
      <c r="B28139" t="s">
        <v>1027</v>
      </c>
      <c r="C28139" s="1">
        <v>44184</v>
      </c>
      <c r="D28139">
        <v>15</v>
      </c>
      <c r="E28139">
        <v>15</v>
      </c>
      <c r="G28139">
        <v>0</v>
      </c>
      <c r="H28139">
        <v>2</v>
      </c>
      <c r="I28139">
        <v>0</v>
      </c>
      <c r="J28139">
        <v>0</v>
      </c>
      <c r="M28139">
        <v>0</v>
      </c>
    </row>
    <row r="28140" spans="1:13" customFormat="1" hidden="1">
      <c r="A28140" t="s">
        <v>1026</v>
      </c>
      <c r="B28140" t="s">
        <v>1027</v>
      </c>
      <c r="C28140" s="1">
        <v>44185</v>
      </c>
      <c r="D28140">
        <v>20</v>
      </c>
      <c r="E28140">
        <v>20</v>
      </c>
      <c r="G28140">
        <v>5</v>
      </c>
      <c r="H28140">
        <v>3</v>
      </c>
      <c r="I28140">
        <v>0</v>
      </c>
      <c r="J28140">
        <v>0</v>
      </c>
      <c r="M28140">
        <v>1</v>
      </c>
    </row>
    <row r="28141" spans="1:13" customFormat="1" hidden="1">
      <c r="A28141" t="s">
        <v>1026</v>
      </c>
      <c r="B28141" t="s">
        <v>1027</v>
      </c>
      <c r="C28141" s="1">
        <v>44186</v>
      </c>
      <c r="D28141">
        <v>26</v>
      </c>
      <c r="E28141">
        <v>26</v>
      </c>
      <c r="G28141">
        <v>6</v>
      </c>
      <c r="H28141">
        <v>4</v>
      </c>
      <c r="I28141">
        <v>0</v>
      </c>
      <c r="J28141">
        <v>0</v>
      </c>
      <c r="M28141">
        <v>1</v>
      </c>
    </row>
    <row r="28142" spans="1:13" customFormat="1" hidden="1">
      <c r="A28142" t="s">
        <v>1026</v>
      </c>
      <c r="B28142" t="s">
        <v>1027</v>
      </c>
      <c r="C28142" s="1">
        <v>44187</v>
      </c>
      <c r="D28142">
        <v>38</v>
      </c>
      <c r="E28142">
        <v>38</v>
      </c>
      <c r="G28142">
        <v>12</v>
      </c>
      <c r="H28142">
        <v>5</v>
      </c>
      <c r="I28142">
        <v>0</v>
      </c>
      <c r="J28142">
        <v>0</v>
      </c>
      <c r="M28142">
        <v>1</v>
      </c>
    </row>
    <row r="28143" spans="1:13" customFormat="1" hidden="1">
      <c r="A28143" t="s">
        <v>1026</v>
      </c>
      <c r="B28143" t="s">
        <v>1027</v>
      </c>
      <c r="C28143" s="1">
        <v>44188</v>
      </c>
      <c r="D28143">
        <v>48</v>
      </c>
      <c r="E28143">
        <v>48</v>
      </c>
      <c r="G28143">
        <v>10</v>
      </c>
      <c r="H28143">
        <v>7</v>
      </c>
      <c r="I28143">
        <v>0</v>
      </c>
      <c r="J28143">
        <v>0</v>
      </c>
      <c r="M28143">
        <v>1</v>
      </c>
    </row>
    <row r="28144" spans="1:13" customFormat="1" hidden="1">
      <c r="A28144" t="s">
        <v>1026</v>
      </c>
      <c r="B28144" t="s">
        <v>1027</v>
      </c>
      <c r="C28144" s="1">
        <v>44189</v>
      </c>
      <c r="D28144">
        <v>58</v>
      </c>
      <c r="E28144">
        <v>58</v>
      </c>
      <c r="G28144">
        <v>10</v>
      </c>
      <c r="H28144">
        <v>7</v>
      </c>
      <c r="I28144">
        <v>0</v>
      </c>
      <c r="J28144">
        <v>0</v>
      </c>
      <c r="M28144">
        <v>1</v>
      </c>
    </row>
    <row r="28145" spans="1:13" customFormat="1" hidden="1">
      <c r="A28145" t="s">
        <v>1026</v>
      </c>
      <c r="B28145" t="s">
        <v>1027</v>
      </c>
      <c r="C28145" s="1">
        <v>44190</v>
      </c>
      <c r="D28145">
        <v>58</v>
      </c>
      <c r="E28145">
        <v>58</v>
      </c>
      <c r="G28145">
        <v>0</v>
      </c>
      <c r="H28145">
        <v>6</v>
      </c>
      <c r="I28145">
        <v>0</v>
      </c>
      <c r="J28145">
        <v>0</v>
      </c>
      <c r="M28145">
        <v>1</v>
      </c>
    </row>
    <row r="28146" spans="1:13" customFormat="1" hidden="1">
      <c r="A28146" t="s">
        <v>1026</v>
      </c>
      <c r="B28146" t="s">
        <v>1027</v>
      </c>
      <c r="C28146" s="1">
        <v>44191</v>
      </c>
      <c r="D28146">
        <v>64</v>
      </c>
      <c r="E28146">
        <v>64</v>
      </c>
      <c r="G28146">
        <v>6</v>
      </c>
      <c r="H28146">
        <v>7</v>
      </c>
      <c r="I28146">
        <v>0</v>
      </c>
      <c r="J28146">
        <v>0</v>
      </c>
      <c r="M28146">
        <v>1</v>
      </c>
    </row>
    <row r="28147" spans="1:13" customFormat="1" hidden="1">
      <c r="A28147" t="s">
        <v>1026</v>
      </c>
      <c r="B28147" t="s">
        <v>1027</v>
      </c>
      <c r="C28147" s="1">
        <v>44192</v>
      </c>
      <c r="D28147">
        <v>80</v>
      </c>
      <c r="E28147">
        <v>80</v>
      </c>
      <c r="G28147">
        <v>16</v>
      </c>
      <c r="H28147">
        <v>9</v>
      </c>
      <c r="I28147">
        <v>0</v>
      </c>
      <c r="J28147">
        <v>0</v>
      </c>
      <c r="M28147">
        <v>2</v>
      </c>
    </row>
    <row r="28148" spans="1:13" customFormat="1" hidden="1">
      <c r="A28148" t="s">
        <v>1026</v>
      </c>
      <c r="B28148" t="s">
        <v>1027</v>
      </c>
      <c r="C28148" s="1">
        <v>44193</v>
      </c>
      <c r="D28148">
        <v>701</v>
      </c>
      <c r="E28148">
        <v>701</v>
      </c>
      <c r="G28148">
        <v>621</v>
      </c>
      <c r="H28148">
        <v>96</v>
      </c>
      <c r="I28148">
        <v>0.01</v>
      </c>
      <c r="J28148">
        <v>0.01</v>
      </c>
      <c r="M28148">
        <v>18</v>
      </c>
    </row>
    <row r="28149" spans="1:13" customFormat="1" hidden="1">
      <c r="A28149" t="s">
        <v>1026</v>
      </c>
      <c r="B28149" t="s">
        <v>1027</v>
      </c>
      <c r="C28149" s="1">
        <v>44194</v>
      </c>
      <c r="D28149">
        <v>1784</v>
      </c>
      <c r="E28149">
        <v>1784</v>
      </c>
      <c r="G28149">
        <v>1083</v>
      </c>
      <c r="H28149">
        <v>249</v>
      </c>
      <c r="I28149">
        <v>0.03</v>
      </c>
      <c r="J28149">
        <v>0.03</v>
      </c>
      <c r="M28149">
        <v>46</v>
      </c>
    </row>
    <row r="28150" spans="1:13" customFormat="1" hidden="1">
      <c r="A28150" t="s">
        <v>1026</v>
      </c>
      <c r="B28150" t="s">
        <v>1027</v>
      </c>
      <c r="C28150" s="1">
        <v>44195</v>
      </c>
      <c r="D28150">
        <v>2239</v>
      </c>
      <c r="E28150">
        <v>2239</v>
      </c>
      <c r="G28150">
        <v>455</v>
      </c>
      <c r="H28150">
        <v>313</v>
      </c>
      <c r="I28150">
        <v>0.04</v>
      </c>
      <c r="J28150">
        <v>0.04</v>
      </c>
      <c r="M28150">
        <v>58</v>
      </c>
    </row>
    <row r="28151" spans="1:13" customFormat="1" hidden="1">
      <c r="A28151" t="s">
        <v>1026</v>
      </c>
      <c r="B28151" t="s">
        <v>1027</v>
      </c>
      <c r="C28151" s="1">
        <v>44196</v>
      </c>
      <c r="D28151">
        <v>2324</v>
      </c>
      <c r="E28151">
        <v>2324</v>
      </c>
      <c r="G28151">
        <v>85</v>
      </c>
      <c r="H28151">
        <v>324</v>
      </c>
      <c r="I28151">
        <v>0.04</v>
      </c>
      <c r="J28151">
        <v>0.04</v>
      </c>
      <c r="M28151">
        <v>60</v>
      </c>
    </row>
    <row r="28152" spans="1:13" customFormat="1" hidden="1">
      <c r="A28152" t="s">
        <v>1026</v>
      </c>
      <c r="B28152" t="s">
        <v>1027</v>
      </c>
      <c r="C28152" s="1">
        <v>44197</v>
      </c>
      <c r="D28152">
        <v>2342</v>
      </c>
      <c r="E28152">
        <v>2342</v>
      </c>
      <c r="G28152">
        <v>18</v>
      </c>
      <c r="H28152">
        <v>326</v>
      </c>
      <c r="I28152">
        <v>0.04</v>
      </c>
      <c r="J28152">
        <v>0.04</v>
      </c>
      <c r="M28152">
        <v>60</v>
      </c>
    </row>
    <row r="28153" spans="1:13" customFormat="1" hidden="1">
      <c r="A28153" t="s">
        <v>1026</v>
      </c>
      <c r="B28153" t="s">
        <v>1027</v>
      </c>
      <c r="C28153" s="1">
        <v>44198</v>
      </c>
      <c r="D28153">
        <v>2357</v>
      </c>
      <c r="E28153">
        <v>2357</v>
      </c>
      <c r="G28153">
        <v>15</v>
      </c>
      <c r="H28153">
        <v>328</v>
      </c>
      <c r="I28153">
        <v>0.04</v>
      </c>
      <c r="J28153">
        <v>0.04</v>
      </c>
      <c r="M28153">
        <v>61</v>
      </c>
    </row>
    <row r="28154" spans="1:13" customFormat="1" hidden="1">
      <c r="A28154" t="s">
        <v>1026</v>
      </c>
      <c r="B28154" t="s">
        <v>1027</v>
      </c>
      <c r="C28154" s="1">
        <v>44199</v>
      </c>
      <c r="D28154">
        <v>2385</v>
      </c>
      <c r="E28154">
        <v>2385</v>
      </c>
      <c r="G28154">
        <v>28</v>
      </c>
      <c r="H28154">
        <v>329</v>
      </c>
      <c r="I28154">
        <v>0.04</v>
      </c>
      <c r="J28154">
        <v>0.04</v>
      </c>
      <c r="M28154">
        <v>61</v>
      </c>
    </row>
    <row r="28155" spans="1:13" customFormat="1" hidden="1">
      <c r="A28155" t="s">
        <v>1026</v>
      </c>
      <c r="B28155" t="s">
        <v>1027</v>
      </c>
      <c r="C28155" s="1">
        <v>44200</v>
      </c>
      <c r="D28155">
        <v>2410</v>
      </c>
      <c r="E28155">
        <v>2410</v>
      </c>
      <c r="G28155">
        <v>25</v>
      </c>
      <c r="H28155">
        <v>244</v>
      </c>
      <c r="I28155">
        <v>0.04</v>
      </c>
      <c r="J28155">
        <v>0.04</v>
      </c>
      <c r="M28155">
        <v>45</v>
      </c>
    </row>
    <row r="28156" spans="1:13" customFormat="1" hidden="1">
      <c r="A28156" t="s">
        <v>1026</v>
      </c>
      <c r="B28156" t="s">
        <v>1027</v>
      </c>
      <c r="C28156" s="1">
        <v>44201</v>
      </c>
      <c r="D28156">
        <v>5838</v>
      </c>
      <c r="E28156">
        <v>5838</v>
      </c>
      <c r="G28156">
        <v>3428</v>
      </c>
      <c r="H28156">
        <v>579</v>
      </c>
      <c r="I28156">
        <v>0.11</v>
      </c>
      <c r="J28156">
        <v>0.11</v>
      </c>
      <c r="M28156">
        <v>107</v>
      </c>
    </row>
    <row r="28157" spans="1:13" customFormat="1" hidden="1">
      <c r="A28157" t="s">
        <v>1026</v>
      </c>
      <c r="B28157" t="s">
        <v>1027</v>
      </c>
      <c r="C28157" s="1">
        <v>44202</v>
      </c>
      <c r="D28157">
        <v>14963</v>
      </c>
      <c r="E28157">
        <v>14957</v>
      </c>
      <c r="F28157">
        <v>6</v>
      </c>
      <c r="G28157">
        <v>9125</v>
      </c>
      <c r="H28157">
        <v>1818</v>
      </c>
      <c r="I28157">
        <v>0.28000000000000003</v>
      </c>
      <c r="J28157">
        <v>0.28000000000000003</v>
      </c>
      <c r="K28157">
        <v>0</v>
      </c>
      <c r="M28157">
        <v>335</v>
      </c>
    </row>
    <row r="28158" spans="1:13" customFormat="1" hidden="1">
      <c r="A28158" t="s">
        <v>1026</v>
      </c>
      <c r="B28158" t="s">
        <v>1027</v>
      </c>
      <c r="C28158" s="1">
        <v>44203</v>
      </c>
      <c r="D28158">
        <v>21563</v>
      </c>
      <c r="E28158">
        <v>21557</v>
      </c>
      <c r="F28158">
        <v>6</v>
      </c>
      <c r="G28158">
        <v>6600</v>
      </c>
      <c r="H28158">
        <v>2748</v>
      </c>
      <c r="I28158">
        <v>0.4</v>
      </c>
      <c r="J28158">
        <v>0.4</v>
      </c>
      <c r="K28158">
        <v>0</v>
      </c>
      <c r="M28158">
        <v>507</v>
      </c>
    </row>
    <row r="28159" spans="1:13" customFormat="1" hidden="1">
      <c r="A28159" t="s">
        <v>1026</v>
      </c>
      <c r="B28159" t="s">
        <v>1027</v>
      </c>
      <c r="C28159" s="1">
        <v>44204</v>
      </c>
      <c r="D28159">
        <v>23215</v>
      </c>
      <c r="E28159">
        <v>23204</v>
      </c>
      <c r="F28159">
        <v>11</v>
      </c>
      <c r="G28159">
        <v>1652</v>
      </c>
      <c r="H28159">
        <v>2982</v>
      </c>
      <c r="I28159">
        <v>0.43</v>
      </c>
      <c r="J28159">
        <v>0.43</v>
      </c>
      <c r="K28159">
        <v>0</v>
      </c>
      <c r="M28159">
        <v>550</v>
      </c>
    </row>
    <row r="28160" spans="1:13" customFormat="1" hidden="1">
      <c r="A28160" t="s">
        <v>1026</v>
      </c>
      <c r="B28160" t="s">
        <v>1027</v>
      </c>
      <c r="C28160" s="1">
        <v>44205</v>
      </c>
      <c r="D28160">
        <v>23382</v>
      </c>
      <c r="E28160">
        <v>23371</v>
      </c>
      <c r="F28160">
        <v>11</v>
      </c>
      <c r="G28160">
        <v>167</v>
      </c>
      <c r="H28160">
        <v>3004</v>
      </c>
      <c r="I28160">
        <v>0.43</v>
      </c>
      <c r="J28160">
        <v>0.43</v>
      </c>
      <c r="K28160">
        <v>0</v>
      </c>
      <c r="M28160">
        <v>554</v>
      </c>
    </row>
    <row r="28161" spans="1:13" customFormat="1" hidden="1">
      <c r="A28161" t="s">
        <v>1026</v>
      </c>
      <c r="B28161" t="s">
        <v>1027</v>
      </c>
      <c r="C28161" s="1">
        <v>44206</v>
      </c>
      <c r="D28161">
        <v>23515</v>
      </c>
      <c r="E28161">
        <v>23504</v>
      </c>
      <c r="F28161">
        <v>11</v>
      </c>
      <c r="G28161">
        <v>133</v>
      </c>
      <c r="H28161">
        <v>3019</v>
      </c>
      <c r="I28161">
        <v>0.43</v>
      </c>
      <c r="J28161">
        <v>0.43</v>
      </c>
      <c r="K28161">
        <v>0</v>
      </c>
      <c r="M28161">
        <v>557</v>
      </c>
    </row>
    <row r="28162" spans="1:13" customFormat="1" hidden="1">
      <c r="A28162" t="s">
        <v>1026</v>
      </c>
      <c r="B28162" t="s">
        <v>1027</v>
      </c>
      <c r="C28162" s="1">
        <v>44207</v>
      </c>
      <c r="D28162">
        <v>23920</v>
      </c>
      <c r="E28162">
        <v>23909</v>
      </c>
      <c r="F28162">
        <v>11</v>
      </c>
      <c r="G28162">
        <v>405</v>
      </c>
      <c r="H28162">
        <v>3073</v>
      </c>
      <c r="I28162">
        <v>0.44</v>
      </c>
      <c r="J28162">
        <v>0.44</v>
      </c>
      <c r="K28162">
        <v>0</v>
      </c>
      <c r="M28162">
        <v>567</v>
      </c>
    </row>
    <row r="28163" spans="1:13" customFormat="1" hidden="1">
      <c r="A28163" t="s">
        <v>1026</v>
      </c>
      <c r="B28163" t="s">
        <v>1027</v>
      </c>
      <c r="C28163" s="1">
        <v>44208</v>
      </c>
      <c r="D28163">
        <v>28268</v>
      </c>
      <c r="E28163">
        <v>28249</v>
      </c>
      <c r="F28163">
        <v>19</v>
      </c>
      <c r="G28163">
        <v>4348</v>
      </c>
      <c r="H28163">
        <v>3204</v>
      </c>
      <c r="I28163">
        <v>0.52</v>
      </c>
      <c r="J28163">
        <v>0.52</v>
      </c>
      <c r="K28163">
        <v>0</v>
      </c>
      <c r="M28163">
        <v>591</v>
      </c>
    </row>
    <row r="28164" spans="1:13" customFormat="1" hidden="1">
      <c r="A28164" t="s">
        <v>1026</v>
      </c>
      <c r="B28164" t="s">
        <v>1027</v>
      </c>
      <c r="C28164" s="1">
        <v>44209</v>
      </c>
      <c r="D28164">
        <v>38190</v>
      </c>
      <c r="E28164">
        <v>38163</v>
      </c>
      <c r="F28164">
        <v>27</v>
      </c>
      <c r="G28164">
        <v>9922</v>
      </c>
      <c r="H28164">
        <v>3318</v>
      </c>
      <c r="I28164">
        <v>0.7</v>
      </c>
      <c r="J28164">
        <v>0.7</v>
      </c>
      <c r="K28164">
        <v>0</v>
      </c>
      <c r="M28164">
        <v>612</v>
      </c>
    </row>
    <row r="28165" spans="1:13" customFormat="1" hidden="1">
      <c r="A28165" t="s">
        <v>1026</v>
      </c>
      <c r="B28165" t="s">
        <v>1027</v>
      </c>
      <c r="C28165" s="1">
        <v>44210</v>
      </c>
      <c r="D28165">
        <v>46762</v>
      </c>
      <c r="E28165">
        <v>46728</v>
      </c>
      <c r="F28165">
        <v>34</v>
      </c>
      <c r="G28165">
        <v>8572</v>
      </c>
      <c r="H28165">
        <v>3600</v>
      </c>
      <c r="I28165">
        <v>0.86</v>
      </c>
      <c r="J28165">
        <v>0.86</v>
      </c>
      <c r="K28165">
        <v>0</v>
      </c>
      <c r="M28165">
        <v>664</v>
      </c>
    </row>
    <row r="28166" spans="1:13" customFormat="1" hidden="1">
      <c r="A28166" t="s">
        <v>1026</v>
      </c>
      <c r="B28166" t="s">
        <v>1027</v>
      </c>
      <c r="C28166" s="1">
        <v>44211</v>
      </c>
      <c r="D28166">
        <v>51352</v>
      </c>
      <c r="E28166">
        <v>51318</v>
      </c>
      <c r="F28166">
        <v>34</v>
      </c>
      <c r="G28166">
        <v>4590</v>
      </c>
      <c r="H28166">
        <v>4020</v>
      </c>
      <c r="I28166">
        <v>0.95</v>
      </c>
      <c r="J28166">
        <v>0.95</v>
      </c>
      <c r="K28166">
        <v>0</v>
      </c>
      <c r="M28166">
        <v>742</v>
      </c>
    </row>
    <row r="28167" spans="1:13" customFormat="1" hidden="1">
      <c r="A28167" t="s">
        <v>1026</v>
      </c>
      <c r="B28167" t="s">
        <v>1027</v>
      </c>
      <c r="C28167" s="1">
        <v>44212</v>
      </c>
      <c r="D28167">
        <v>52156</v>
      </c>
      <c r="E28167">
        <v>52122</v>
      </c>
      <c r="F28167">
        <v>34</v>
      </c>
      <c r="G28167">
        <v>804</v>
      </c>
      <c r="H28167">
        <v>4111</v>
      </c>
      <c r="I28167">
        <v>0.96</v>
      </c>
      <c r="J28167">
        <v>0.96</v>
      </c>
      <c r="K28167">
        <v>0</v>
      </c>
      <c r="M28167">
        <v>758</v>
      </c>
    </row>
    <row r="28168" spans="1:13" customFormat="1" hidden="1">
      <c r="A28168" t="s">
        <v>1026</v>
      </c>
      <c r="B28168" t="s">
        <v>1027</v>
      </c>
      <c r="C28168" s="1">
        <v>44213</v>
      </c>
      <c r="D28168">
        <v>52541</v>
      </c>
      <c r="E28168">
        <v>52500</v>
      </c>
      <c r="F28168">
        <v>41</v>
      </c>
      <c r="G28168">
        <v>385</v>
      </c>
      <c r="H28168">
        <v>4147</v>
      </c>
      <c r="I28168">
        <v>0.97</v>
      </c>
      <c r="J28168">
        <v>0.97</v>
      </c>
      <c r="K28168">
        <v>0</v>
      </c>
      <c r="M28168">
        <v>765</v>
      </c>
    </row>
    <row r="28169" spans="1:13" customFormat="1" hidden="1">
      <c r="A28169" t="s">
        <v>1026</v>
      </c>
      <c r="B28169" t="s">
        <v>1027</v>
      </c>
      <c r="C28169" s="1">
        <v>44214</v>
      </c>
      <c r="D28169">
        <v>54160</v>
      </c>
      <c r="E28169">
        <v>53813</v>
      </c>
      <c r="F28169">
        <v>347</v>
      </c>
      <c r="G28169">
        <v>1619</v>
      </c>
      <c r="H28169">
        <v>4320</v>
      </c>
      <c r="I28169">
        <v>1</v>
      </c>
      <c r="J28169">
        <v>0.99</v>
      </c>
      <c r="K28169">
        <v>0.01</v>
      </c>
      <c r="M28169">
        <v>797</v>
      </c>
    </row>
    <row r="28170" spans="1:13" customFormat="1" hidden="1">
      <c r="A28170" t="s">
        <v>1026</v>
      </c>
      <c r="B28170" t="s">
        <v>1027</v>
      </c>
      <c r="C28170" s="1">
        <v>44215</v>
      </c>
      <c r="D28170">
        <v>59627</v>
      </c>
      <c r="E28170">
        <v>58448</v>
      </c>
      <c r="F28170">
        <v>1179</v>
      </c>
      <c r="G28170">
        <v>5467</v>
      </c>
      <c r="H28170">
        <v>4480</v>
      </c>
      <c r="I28170">
        <v>1.1000000000000001</v>
      </c>
      <c r="J28170">
        <v>1.08</v>
      </c>
      <c r="K28170">
        <v>0.02</v>
      </c>
      <c r="M28170">
        <v>826</v>
      </c>
    </row>
    <row r="28171" spans="1:13" customFormat="1" hidden="1">
      <c r="A28171" t="s">
        <v>1026</v>
      </c>
      <c r="B28171" t="s">
        <v>1027</v>
      </c>
      <c r="C28171" s="1">
        <v>44216</v>
      </c>
      <c r="D28171">
        <v>70473</v>
      </c>
      <c r="E28171">
        <v>68590</v>
      </c>
      <c r="F28171">
        <v>1883</v>
      </c>
      <c r="G28171">
        <v>10846</v>
      </c>
      <c r="H28171">
        <v>4612</v>
      </c>
      <c r="I28171">
        <v>1.3</v>
      </c>
      <c r="J28171">
        <v>1.27</v>
      </c>
      <c r="K28171">
        <v>0.03</v>
      </c>
      <c r="M28171">
        <v>851</v>
      </c>
    </row>
    <row r="28172" spans="1:13" customFormat="1" hidden="1">
      <c r="A28172" t="s">
        <v>1026</v>
      </c>
      <c r="B28172" t="s">
        <v>1027</v>
      </c>
      <c r="C28172" s="1">
        <v>44217</v>
      </c>
      <c r="D28172">
        <v>79219</v>
      </c>
      <c r="E28172">
        <v>77160</v>
      </c>
      <c r="F28172">
        <v>2059</v>
      </c>
      <c r="G28172">
        <v>8746</v>
      </c>
      <c r="H28172">
        <v>4637</v>
      </c>
      <c r="I28172">
        <v>1.46</v>
      </c>
      <c r="J28172">
        <v>1.42</v>
      </c>
      <c r="K28172">
        <v>0.04</v>
      </c>
      <c r="M28172">
        <v>855</v>
      </c>
    </row>
    <row r="28173" spans="1:13" customFormat="1" hidden="1">
      <c r="A28173" t="s">
        <v>1026</v>
      </c>
      <c r="B28173" t="s">
        <v>1027</v>
      </c>
      <c r="C28173" s="1">
        <v>44218</v>
      </c>
      <c r="D28173">
        <v>82650</v>
      </c>
      <c r="E28173">
        <v>80572</v>
      </c>
      <c r="F28173">
        <v>2078</v>
      </c>
      <c r="G28173">
        <v>3431</v>
      </c>
      <c r="H28173">
        <v>4471</v>
      </c>
      <c r="I28173">
        <v>1.52</v>
      </c>
      <c r="J28173">
        <v>1.49</v>
      </c>
      <c r="K28173">
        <v>0.04</v>
      </c>
      <c r="M28173">
        <v>825</v>
      </c>
    </row>
    <row r="28174" spans="1:13" customFormat="1" hidden="1">
      <c r="A28174" t="s">
        <v>1026</v>
      </c>
      <c r="B28174" t="s">
        <v>1027</v>
      </c>
      <c r="C28174" s="1">
        <v>44219</v>
      </c>
      <c r="D28174">
        <v>83059</v>
      </c>
      <c r="E28174">
        <v>80973</v>
      </c>
      <c r="F28174">
        <v>2086</v>
      </c>
      <c r="G28174">
        <v>409</v>
      </c>
      <c r="H28174">
        <v>4415</v>
      </c>
      <c r="I28174">
        <v>1.53</v>
      </c>
      <c r="J28174">
        <v>1.49</v>
      </c>
      <c r="K28174">
        <v>0.04</v>
      </c>
      <c r="M28174">
        <v>814</v>
      </c>
    </row>
    <row r="28175" spans="1:13" customFormat="1" hidden="1">
      <c r="A28175" t="s">
        <v>1026</v>
      </c>
      <c r="B28175" t="s">
        <v>1027</v>
      </c>
      <c r="C28175" s="1">
        <v>44220</v>
      </c>
      <c r="D28175">
        <v>83152</v>
      </c>
      <c r="E28175">
        <v>81057</v>
      </c>
      <c r="F28175">
        <v>2095</v>
      </c>
      <c r="G28175">
        <v>93</v>
      </c>
      <c r="H28175">
        <v>4373</v>
      </c>
      <c r="I28175">
        <v>1.53</v>
      </c>
      <c r="J28175">
        <v>1.5</v>
      </c>
      <c r="K28175">
        <v>0.04</v>
      </c>
      <c r="M28175">
        <v>807</v>
      </c>
    </row>
    <row r="28176" spans="1:13" customFormat="1" hidden="1">
      <c r="A28176" t="s">
        <v>1026</v>
      </c>
      <c r="B28176" t="s">
        <v>1027</v>
      </c>
      <c r="C28176" s="1">
        <v>44221</v>
      </c>
      <c r="D28176">
        <v>83759</v>
      </c>
      <c r="E28176">
        <v>81648</v>
      </c>
      <c r="F28176">
        <v>2111</v>
      </c>
      <c r="G28176">
        <v>607</v>
      </c>
      <c r="H28176">
        <v>4228</v>
      </c>
      <c r="I28176">
        <v>1.55</v>
      </c>
      <c r="J28176">
        <v>1.51</v>
      </c>
      <c r="K28176">
        <v>0.04</v>
      </c>
      <c r="M28176">
        <v>780</v>
      </c>
    </row>
    <row r="28177" spans="1:13" customFormat="1" hidden="1">
      <c r="A28177" t="s">
        <v>1026</v>
      </c>
      <c r="B28177" t="s">
        <v>1027</v>
      </c>
      <c r="C28177" s="1">
        <v>44222</v>
      </c>
      <c r="D28177">
        <v>88504</v>
      </c>
      <c r="E28177">
        <v>83994</v>
      </c>
      <c r="F28177">
        <v>4510</v>
      </c>
      <c r="G28177">
        <v>4745</v>
      </c>
      <c r="H28177">
        <v>4125</v>
      </c>
      <c r="I28177">
        <v>1.63</v>
      </c>
      <c r="J28177">
        <v>1.55</v>
      </c>
      <c r="K28177">
        <v>0.08</v>
      </c>
      <c r="M28177">
        <v>761</v>
      </c>
    </row>
    <row r="28178" spans="1:13" customFormat="1" hidden="1">
      <c r="A28178" t="s">
        <v>1026</v>
      </c>
      <c r="B28178" t="s">
        <v>1027</v>
      </c>
      <c r="C28178" s="1">
        <v>44223</v>
      </c>
      <c r="D28178">
        <v>107984</v>
      </c>
      <c r="E28178">
        <v>95643</v>
      </c>
      <c r="F28178">
        <v>12341</v>
      </c>
      <c r="G28178">
        <v>19480</v>
      </c>
      <c r="H28178">
        <v>5359</v>
      </c>
      <c r="I28178">
        <v>1.99</v>
      </c>
      <c r="J28178">
        <v>1.76</v>
      </c>
      <c r="K28178">
        <v>0.23</v>
      </c>
      <c r="M28178">
        <v>989</v>
      </c>
    </row>
    <row r="28179" spans="1:13" customFormat="1" hidden="1">
      <c r="A28179" t="s">
        <v>1026</v>
      </c>
      <c r="B28179" t="s">
        <v>1027</v>
      </c>
      <c r="C28179" s="1">
        <v>44224</v>
      </c>
      <c r="D28179">
        <v>125666</v>
      </c>
      <c r="E28179">
        <v>106647</v>
      </c>
      <c r="F28179">
        <v>19019</v>
      </c>
      <c r="G28179">
        <v>17682</v>
      </c>
      <c r="H28179">
        <v>6635</v>
      </c>
      <c r="I28179">
        <v>2.3199999999999998</v>
      </c>
      <c r="J28179">
        <v>1.97</v>
      </c>
      <c r="K28179">
        <v>0.35</v>
      </c>
      <c r="M28179">
        <v>1224</v>
      </c>
    </row>
    <row r="28180" spans="1:13" customFormat="1" hidden="1">
      <c r="A28180" t="s">
        <v>1026</v>
      </c>
      <c r="B28180" t="s">
        <v>1027</v>
      </c>
      <c r="C28180" s="1">
        <v>44225</v>
      </c>
      <c r="D28180">
        <v>131704</v>
      </c>
      <c r="E28180">
        <v>110550</v>
      </c>
      <c r="F28180">
        <v>21154</v>
      </c>
      <c r="G28180">
        <v>6038</v>
      </c>
      <c r="H28180">
        <v>7008</v>
      </c>
      <c r="I28180">
        <v>2.4300000000000002</v>
      </c>
      <c r="J28180">
        <v>2.04</v>
      </c>
      <c r="K28180">
        <v>0.39</v>
      </c>
      <c r="M28180">
        <v>1293</v>
      </c>
    </row>
    <row r="28181" spans="1:13" customFormat="1" hidden="1">
      <c r="A28181" t="s">
        <v>1026</v>
      </c>
      <c r="B28181" t="s">
        <v>1027</v>
      </c>
      <c r="C28181" s="1">
        <v>44226</v>
      </c>
      <c r="D28181">
        <v>132120</v>
      </c>
      <c r="E28181">
        <v>110743</v>
      </c>
      <c r="F28181">
        <v>21377</v>
      </c>
      <c r="G28181">
        <v>416</v>
      </c>
      <c r="H28181">
        <v>7009</v>
      </c>
      <c r="I28181">
        <v>2.44</v>
      </c>
      <c r="J28181">
        <v>2.04</v>
      </c>
      <c r="K28181">
        <v>0.39</v>
      </c>
      <c r="M28181">
        <v>1293</v>
      </c>
    </row>
    <row r="28182" spans="1:13" customFormat="1" hidden="1">
      <c r="A28182" t="s">
        <v>1026</v>
      </c>
      <c r="B28182" t="s">
        <v>1027</v>
      </c>
      <c r="C28182" s="1">
        <v>44227</v>
      </c>
      <c r="D28182">
        <v>132361</v>
      </c>
      <c r="E28182">
        <v>110917</v>
      </c>
      <c r="F28182">
        <v>21444</v>
      </c>
      <c r="G28182">
        <v>241</v>
      </c>
      <c r="H28182">
        <v>7030</v>
      </c>
      <c r="I28182">
        <v>2.44</v>
      </c>
      <c r="J28182">
        <v>2.0499999999999998</v>
      </c>
      <c r="K28182">
        <v>0.4</v>
      </c>
      <c r="M28182">
        <v>1297</v>
      </c>
    </row>
    <row r="28183" spans="1:13" customFormat="1" hidden="1">
      <c r="A28183" t="s">
        <v>1026</v>
      </c>
      <c r="B28183" t="s">
        <v>1027</v>
      </c>
      <c r="C28183" s="1">
        <v>44228</v>
      </c>
      <c r="D28183">
        <v>132957</v>
      </c>
      <c r="E28183">
        <v>111158</v>
      </c>
      <c r="F28183">
        <v>21799</v>
      </c>
      <c r="G28183">
        <v>596</v>
      </c>
      <c r="H28183">
        <v>7028</v>
      </c>
      <c r="I28183">
        <v>2.4500000000000002</v>
      </c>
      <c r="J28183">
        <v>2.0499999999999998</v>
      </c>
      <c r="K28183">
        <v>0.4</v>
      </c>
      <c r="M28183">
        <v>1296</v>
      </c>
    </row>
    <row r="28184" spans="1:13" customFormat="1" hidden="1">
      <c r="A28184" t="s">
        <v>1026</v>
      </c>
      <c r="B28184" t="s">
        <v>1027</v>
      </c>
      <c r="C28184" s="1">
        <v>44229</v>
      </c>
      <c r="D28184">
        <v>142704</v>
      </c>
      <c r="E28184">
        <v>117563</v>
      </c>
      <c r="F28184">
        <v>25141</v>
      </c>
      <c r="G28184">
        <v>9747</v>
      </c>
      <c r="H28184">
        <v>7743</v>
      </c>
      <c r="I28184">
        <v>2.63</v>
      </c>
      <c r="J28184">
        <v>2.17</v>
      </c>
      <c r="K28184">
        <v>0.46</v>
      </c>
      <c r="M28184">
        <v>1428</v>
      </c>
    </row>
    <row r="28185" spans="1:13" customFormat="1" hidden="1">
      <c r="A28185" t="s">
        <v>1026</v>
      </c>
      <c r="B28185" t="s">
        <v>1027</v>
      </c>
      <c r="C28185" s="1">
        <v>44230</v>
      </c>
      <c r="D28185">
        <v>176854</v>
      </c>
      <c r="E28185">
        <v>142907</v>
      </c>
      <c r="F28185">
        <v>33947</v>
      </c>
      <c r="G28185">
        <v>34150</v>
      </c>
      <c r="H28185">
        <v>9839</v>
      </c>
      <c r="I28185">
        <v>3.26</v>
      </c>
      <c r="J28185">
        <v>2.64</v>
      </c>
      <c r="K28185">
        <v>0.63</v>
      </c>
      <c r="M28185">
        <v>1815</v>
      </c>
    </row>
    <row r="28186" spans="1:13" customFormat="1" hidden="1">
      <c r="A28186" t="s">
        <v>1026</v>
      </c>
      <c r="B28186" t="s">
        <v>1027</v>
      </c>
      <c r="C28186" s="1">
        <v>44231</v>
      </c>
      <c r="D28186">
        <v>211979</v>
      </c>
      <c r="E28186">
        <v>169119</v>
      </c>
      <c r="F28186">
        <v>42860</v>
      </c>
      <c r="G28186">
        <v>35125</v>
      </c>
      <c r="H28186">
        <v>12330</v>
      </c>
      <c r="I28186">
        <v>3.91</v>
      </c>
      <c r="J28186">
        <v>3.12</v>
      </c>
      <c r="K28186">
        <v>0.79</v>
      </c>
      <c r="M28186">
        <v>2274</v>
      </c>
    </row>
    <row r="28187" spans="1:13" customFormat="1" hidden="1">
      <c r="A28187" t="s">
        <v>1026</v>
      </c>
      <c r="B28187" t="s">
        <v>1027</v>
      </c>
      <c r="C28187" s="1">
        <v>44232</v>
      </c>
      <c r="D28187">
        <v>227816</v>
      </c>
      <c r="E28187">
        <v>179927</v>
      </c>
      <c r="F28187">
        <v>47889</v>
      </c>
      <c r="G28187">
        <v>15837</v>
      </c>
      <c r="H28187">
        <v>13730</v>
      </c>
      <c r="I28187">
        <v>4.2</v>
      </c>
      <c r="J28187">
        <v>3.32</v>
      </c>
      <c r="K28187">
        <v>0.88</v>
      </c>
      <c r="M28187">
        <v>2533</v>
      </c>
    </row>
    <row r="28188" spans="1:13" customFormat="1" hidden="1">
      <c r="A28188" t="s">
        <v>1026</v>
      </c>
      <c r="B28188" t="s">
        <v>1027</v>
      </c>
      <c r="C28188" s="1">
        <v>44233</v>
      </c>
      <c r="D28188">
        <v>229445</v>
      </c>
      <c r="E28188">
        <v>180779</v>
      </c>
      <c r="F28188">
        <v>48666</v>
      </c>
      <c r="G28188">
        <v>1629</v>
      </c>
      <c r="H28188">
        <v>13904</v>
      </c>
      <c r="I28188">
        <v>4.2300000000000004</v>
      </c>
      <c r="J28188">
        <v>3.33</v>
      </c>
      <c r="K28188">
        <v>0.9</v>
      </c>
      <c r="M28188">
        <v>2565</v>
      </c>
    </row>
    <row r="28189" spans="1:13" customFormat="1" hidden="1">
      <c r="A28189" t="s">
        <v>1026</v>
      </c>
      <c r="B28189" t="s">
        <v>1027</v>
      </c>
      <c r="C28189" s="1">
        <v>44234</v>
      </c>
      <c r="D28189">
        <v>230125</v>
      </c>
      <c r="E28189">
        <v>181120</v>
      </c>
      <c r="F28189">
        <v>49005</v>
      </c>
      <c r="G28189">
        <v>680</v>
      </c>
      <c r="H28189">
        <v>13966</v>
      </c>
      <c r="I28189">
        <v>4.24</v>
      </c>
      <c r="J28189">
        <v>3.34</v>
      </c>
      <c r="K28189">
        <v>0.9</v>
      </c>
      <c r="M28189">
        <v>2576</v>
      </c>
    </row>
    <row r="28190" spans="1:13" customFormat="1" hidden="1">
      <c r="A28190" t="s">
        <v>1026</v>
      </c>
      <c r="B28190" t="s">
        <v>1027</v>
      </c>
      <c r="C28190" s="1">
        <v>44235</v>
      </c>
      <c r="D28190">
        <v>231205</v>
      </c>
      <c r="E28190">
        <v>181243</v>
      </c>
      <c r="F28190">
        <v>49962</v>
      </c>
      <c r="G28190">
        <v>1080</v>
      </c>
      <c r="H28190">
        <v>14035</v>
      </c>
      <c r="I28190">
        <v>4.26</v>
      </c>
      <c r="J28190">
        <v>3.34</v>
      </c>
      <c r="K28190">
        <v>0.92</v>
      </c>
      <c r="M28190">
        <v>2589</v>
      </c>
    </row>
    <row r="28191" spans="1:13" customFormat="1" hidden="1">
      <c r="A28191" t="s">
        <v>1026</v>
      </c>
      <c r="B28191" t="s">
        <v>1027</v>
      </c>
      <c r="C28191" s="1">
        <v>44236</v>
      </c>
      <c r="D28191">
        <v>240283</v>
      </c>
      <c r="E28191">
        <v>186892</v>
      </c>
      <c r="F28191">
        <v>53391</v>
      </c>
      <c r="G28191">
        <v>9078</v>
      </c>
      <c r="H28191">
        <v>13940</v>
      </c>
      <c r="I28191">
        <v>4.43</v>
      </c>
      <c r="J28191">
        <v>3.45</v>
      </c>
      <c r="K28191">
        <v>0.98</v>
      </c>
      <c r="M28191">
        <v>2571</v>
      </c>
    </row>
    <row r="28192" spans="1:13" customFormat="1" hidden="1">
      <c r="A28192" t="s">
        <v>1026</v>
      </c>
      <c r="B28192" t="s">
        <v>1027</v>
      </c>
      <c r="C28192" s="1">
        <v>44237</v>
      </c>
      <c r="D28192">
        <v>272539</v>
      </c>
      <c r="E28192">
        <v>210068</v>
      </c>
      <c r="F28192">
        <v>62471</v>
      </c>
      <c r="G28192">
        <v>32256</v>
      </c>
      <c r="H28192">
        <v>13669</v>
      </c>
      <c r="I28192">
        <v>5.03</v>
      </c>
      <c r="J28192">
        <v>3.87</v>
      </c>
      <c r="K28192">
        <v>1.1499999999999999</v>
      </c>
      <c r="M28192">
        <v>2521</v>
      </c>
    </row>
    <row r="28193" spans="1:13" customFormat="1" hidden="1">
      <c r="A28193" t="s">
        <v>1026</v>
      </c>
      <c r="B28193" t="s">
        <v>1027</v>
      </c>
      <c r="C28193" s="1">
        <v>44238</v>
      </c>
      <c r="D28193">
        <v>302586</v>
      </c>
      <c r="E28193">
        <v>231230</v>
      </c>
      <c r="F28193">
        <v>71356</v>
      </c>
      <c r="G28193">
        <v>30047</v>
      </c>
      <c r="H28193">
        <v>12944</v>
      </c>
      <c r="I28193">
        <v>5.58</v>
      </c>
      <c r="J28193">
        <v>4.2699999999999996</v>
      </c>
      <c r="K28193">
        <v>1.32</v>
      </c>
      <c r="M28193">
        <v>2388</v>
      </c>
    </row>
    <row r="28194" spans="1:13" customFormat="1" hidden="1">
      <c r="A28194" t="s">
        <v>1026</v>
      </c>
      <c r="B28194" t="s">
        <v>1027</v>
      </c>
      <c r="C28194" s="1">
        <v>44239</v>
      </c>
      <c r="D28194">
        <v>314522</v>
      </c>
      <c r="E28194">
        <v>239426</v>
      </c>
      <c r="F28194">
        <v>75096</v>
      </c>
      <c r="G28194">
        <v>11936</v>
      </c>
      <c r="H28194">
        <v>12387</v>
      </c>
      <c r="I28194">
        <v>5.8</v>
      </c>
      <c r="J28194">
        <v>4.42</v>
      </c>
      <c r="K28194">
        <v>1.39</v>
      </c>
      <c r="M28194">
        <v>2285</v>
      </c>
    </row>
    <row r="28195" spans="1:13" customFormat="1" hidden="1">
      <c r="A28195" t="s">
        <v>1026</v>
      </c>
      <c r="B28195" t="s">
        <v>1027</v>
      </c>
      <c r="C28195" s="1">
        <v>44240</v>
      </c>
      <c r="D28195">
        <v>315806</v>
      </c>
      <c r="E28195">
        <v>240370</v>
      </c>
      <c r="F28195">
        <v>75436</v>
      </c>
      <c r="G28195">
        <v>1284</v>
      </c>
      <c r="H28195">
        <v>12337</v>
      </c>
      <c r="I28195">
        <v>5.83</v>
      </c>
      <c r="J28195">
        <v>4.43</v>
      </c>
      <c r="K28195">
        <v>1.39</v>
      </c>
      <c r="M28195">
        <v>2276</v>
      </c>
    </row>
    <row r="28196" spans="1:13" customFormat="1" hidden="1">
      <c r="A28196" t="s">
        <v>1026</v>
      </c>
      <c r="B28196" t="s">
        <v>1027</v>
      </c>
      <c r="C28196" s="1">
        <v>44241</v>
      </c>
      <c r="D28196">
        <v>315954</v>
      </c>
      <c r="E28196">
        <v>240506</v>
      </c>
      <c r="F28196">
        <v>75448</v>
      </c>
      <c r="G28196">
        <v>148</v>
      </c>
      <c r="H28196">
        <v>12261</v>
      </c>
      <c r="I28196">
        <v>5.83</v>
      </c>
      <c r="J28196">
        <v>4.4400000000000004</v>
      </c>
      <c r="K28196">
        <v>1.39</v>
      </c>
      <c r="M28196">
        <v>2262</v>
      </c>
    </row>
    <row r="28197" spans="1:13" customFormat="1" hidden="1">
      <c r="A28197" t="s">
        <v>1026</v>
      </c>
      <c r="B28197" t="s">
        <v>1027</v>
      </c>
      <c r="C28197" s="1">
        <v>44242</v>
      </c>
      <c r="D28197">
        <v>317599</v>
      </c>
      <c r="E28197">
        <v>241372</v>
      </c>
      <c r="F28197">
        <v>76227</v>
      </c>
      <c r="G28197">
        <v>1645</v>
      </c>
      <c r="H28197">
        <v>12342</v>
      </c>
      <c r="I28197">
        <v>5.86</v>
      </c>
      <c r="J28197">
        <v>4.45</v>
      </c>
      <c r="K28197">
        <v>1.41</v>
      </c>
      <c r="M28197">
        <v>2277</v>
      </c>
    </row>
    <row r="28198" spans="1:13" customFormat="1" hidden="1">
      <c r="A28198" t="s">
        <v>1026</v>
      </c>
      <c r="B28198" t="s">
        <v>1027</v>
      </c>
      <c r="C28198" s="1">
        <v>44243</v>
      </c>
      <c r="D28198">
        <v>326085</v>
      </c>
      <c r="E28198">
        <v>247561</v>
      </c>
      <c r="F28198">
        <v>78524</v>
      </c>
      <c r="G28198">
        <v>8486</v>
      </c>
      <c r="H28198">
        <v>12257</v>
      </c>
      <c r="I28198">
        <v>6.01</v>
      </c>
      <c r="J28198">
        <v>4.57</v>
      </c>
      <c r="K28198">
        <v>1.45</v>
      </c>
      <c r="M28198">
        <v>2261</v>
      </c>
    </row>
    <row r="28199" spans="1:13" customFormat="1" hidden="1">
      <c r="A28199" t="s">
        <v>1026</v>
      </c>
      <c r="B28199" t="s">
        <v>1027</v>
      </c>
      <c r="C28199" s="1">
        <v>44244</v>
      </c>
      <c r="D28199">
        <v>358755</v>
      </c>
      <c r="E28199">
        <v>269493</v>
      </c>
      <c r="F28199">
        <v>89262</v>
      </c>
      <c r="G28199">
        <v>32670</v>
      </c>
      <c r="H28199">
        <v>12317</v>
      </c>
      <c r="I28199">
        <v>6.62</v>
      </c>
      <c r="J28199">
        <v>4.97</v>
      </c>
      <c r="K28199">
        <v>1.65</v>
      </c>
      <c r="M28199">
        <v>2272</v>
      </c>
    </row>
    <row r="28200" spans="1:13" customFormat="1" hidden="1">
      <c r="A28200" t="s">
        <v>1026</v>
      </c>
      <c r="B28200" t="s">
        <v>1027</v>
      </c>
      <c r="C28200" s="1">
        <v>44245</v>
      </c>
      <c r="D28200">
        <v>388975</v>
      </c>
      <c r="E28200">
        <v>288581</v>
      </c>
      <c r="F28200">
        <v>100394</v>
      </c>
      <c r="G28200">
        <v>30220</v>
      </c>
      <c r="H28200">
        <v>12341</v>
      </c>
      <c r="I28200">
        <v>7.18</v>
      </c>
      <c r="J28200">
        <v>5.32</v>
      </c>
      <c r="K28200">
        <v>1.85</v>
      </c>
      <c r="M28200">
        <v>2276</v>
      </c>
    </row>
    <row r="28201" spans="1:13" customFormat="1" hidden="1">
      <c r="A28201" t="s">
        <v>1026</v>
      </c>
      <c r="B28201" t="s">
        <v>1027</v>
      </c>
      <c r="C28201" s="1">
        <v>44246</v>
      </c>
      <c r="D28201">
        <v>404736</v>
      </c>
      <c r="E28201">
        <v>299426</v>
      </c>
      <c r="F28201">
        <v>105310</v>
      </c>
      <c r="G28201">
        <v>15761</v>
      </c>
      <c r="H28201">
        <v>12888</v>
      </c>
      <c r="I28201">
        <v>7.47</v>
      </c>
      <c r="J28201">
        <v>5.52</v>
      </c>
      <c r="K28201">
        <v>1.94</v>
      </c>
      <c r="M28201">
        <v>2377</v>
      </c>
    </row>
    <row r="28202" spans="1:13" customFormat="1" hidden="1">
      <c r="A28202" t="s">
        <v>1026</v>
      </c>
      <c r="B28202" t="s">
        <v>1027</v>
      </c>
      <c r="C28202" s="1">
        <v>44247</v>
      </c>
      <c r="D28202">
        <v>405509</v>
      </c>
      <c r="E28202">
        <v>299983</v>
      </c>
      <c r="F28202">
        <v>105526</v>
      </c>
      <c r="G28202">
        <v>773</v>
      </c>
      <c r="H28202">
        <v>12815</v>
      </c>
      <c r="I28202">
        <v>7.48</v>
      </c>
      <c r="J28202">
        <v>5.53</v>
      </c>
      <c r="K28202">
        <v>1.95</v>
      </c>
      <c r="M28202">
        <v>2364</v>
      </c>
    </row>
    <row r="28203" spans="1:13" customFormat="1" hidden="1">
      <c r="A28203" t="s">
        <v>1026</v>
      </c>
      <c r="B28203" t="s">
        <v>1027</v>
      </c>
      <c r="C28203" s="1">
        <v>44248</v>
      </c>
      <c r="D28203">
        <v>405759</v>
      </c>
      <c r="E28203">
        <v>300068</v>
      </c>
      <c r="F28203">
        <v>105691</v>
      </c>
      <c r="G28203">
        <v>250</v>
      </c>
      <c r="H28203">
        <v>12829</v>
      </c>
      <c r="I28203">
        <v>7.48</v>
      </c>
      <c r="J28203">
        <v>5.54</v>
      </c>
      <c r="K28203">
        <v>1.95</v>
      </c>
      <c r="M28203">
        <v>2366</v>
      </c>
    </row>
    <row r="28204" spans="1:13" customFormat="1" hidden="1">
      <c r="A28204" t="s">
        <v>1026</v>
      </c>
      <c r="B28204" t="s">
        <v>1027</v>
      </c>
      <c r="C28204" s="1">
        <v>44249</v>
      </c>
      <c r="D28204">
        <v>408561</v>
      </c>
      <c r="E28204">
        <v>302686</v>
      </c>
      <c r="F28204">
        <v>105875</v>
      </c>
      <c r="G28204">
        <v>2802</v>
      </c>
      <c r="H28204">
        <v>12995</v>
      </c>
      <c r="I28204">
        <v>7.54</v>
      </c>
      <c r="J28204">
        <v>5.58</v>
      </c>
      <c r="K28204">
        <v>1.95</v>
      </c>
      <c r="M28204">
        <v>2397</v>
      </c>
    </row>
    <row r="28205" spans="1:13" customFormat="1" hidden="1">
      <c r="A28205" t="s">
        <v>1026</v>
      </c>
      <c r="B28205" t="s">
        <v>1027</v>
      </c>
      <c r="C28205" s="1">
        <v>44250</v>
      </c>
      <c r="D28205">
        <v>420044</v>
      </c>
      <c r="E28205">
        <v>308751</v>
      </c>
      <c r="F28205">
        <v>111293</v>
      </c>
      <c r="G28205">
        <v>11483</v>
      </c>
      <c r="H28205">
        <v>13423</v>
      </c>
      <c r="I28205">
        <v>7.75</v>
      </c>
      <c r="J28205">
        <v>5.7</v>
      </c>
      <c r="K28205">
        <v>2.0499999999999998</v>
      </c>
      <c r="M28205">
        <v>2476</v>
      </c>
    </row>
    <row r="28206" spans="1:13" customFormat="1" hidden="1">
      <c r="A28206" t="s">
        <v>1026</v>
      </c>
      <c r="B28206" t="s">
        <v>1027</v>
      </c>
      <c r="C28206" s="1">
        <v>44251</v>
      </c>
      <c r="D28206">
        <v>454455</v>
      </c>
      <c r="E28206">
        <v>319987</v>
      </c>
      <c r="F28206">
        <v>134468</v>
      </c>
      <c r="G28206">
        <v>34411</v>
      </c>
      <c r="H28206">
        <v>13671</v>
      </c>
      <c r="I28206">
        <v>8.3800000000000008</v>
      </c>
      <c r="J28206">
        <v>5.9</v>
      </c>
      <c r="K28206">
        <v>2.48</v>
      </c>
      <c r="M28206">
        <v>2522</v>
      </c>
    </row>
    <row r="28207" spans="1:13" customFormat="1" hidden="1">
      <c r="A28207" t="s">
        <v>1026</v>
      </c>
      <c r="B28207" t="s">
        <v>1027</v>
      </c>
      <c r="C28207" s="1">
        <v>44252</v>
      </c>
      <c r="D28207">
        <v>492421</v>
      </c>
      <c r="E28207">
        <v>331232</v>
      </c>
      <c r="F28207">
        <v>161189</v>
      </c>
      <c r="G28207">
        <v>37966</v>
      </c>
      <c r="H28207">
        <v>14778</v>
      </c>
      <c r="I28207">
        <v>9.08</v>
      </c>
      <c r="J28207">
        <v>6.11</v>
      </c>
      <c r="K28207">
        <v>2.97</v>
      </c>
      <c r="M28207">
        <v>2726</v>
      </c>
    </row>
    <row r="28208" spans="1:13" customFormat="1" hidden="1">
      <c r="A28208" t="s">
        <v>1026</v>
      </c>
      <c r="B28208" t="s">
        <v>1027</v>
      </c>
      <c r="C28208" s="1">
        <v>44253</v>
      </c>
      <c r="D28208">
        <v>511104</v>
      </c>
      <c r="E28208">
        <v>339668</v>
      </c>
      <c r="F28208">
        <v>171436</v>
      </c>
      <c r="G28208">
        <v>18683</v>
      </c>
      <c r="H28208">
        <v>15195</v>
      </c>
      <c r="I28208">
        <v>9.43</v>
      </c>
      <c r="J28208">
        <v>6.27</v>
      </c>
      <c r="K28208">
        <v>3.16</v>
      </c>
      <c r="M28208">
        <v>2803</v>
      </c>
    </row>
    <row r="28209" spans="1:13" customFormat="1" hidden="1">
      <c r="A28209" t="s">
        <v>1026</v>
      </c>
      <c r="B28209" t="s">
        <v>1027</v>
      </c>
      <c r="C28209" s="1">
        <v>44254</v>
      </c>
      <c r="D28209">
        <v>511884</v>
      </c>
      <c r="E28209">
        <v>340162</v>
      </c>
      <c r="F28209">
        <v>171722</v>
      </c>
      <c r="G28209">
        <v>780</v>
      </c>
      <c r="H28209">
        <v>15196</v>
      </c>
      <c r="I28209">
        <v>9.44</v>
      </c>
      <c r="J28209">
        <v>6.27</v>
      </c>
      <c r="K28209">
        <v>3.17</v>
      </c>
      <c r="M28209">
        <v>2803</v>
      </c>
    </row>
    <row r="28210" spans="1:13" customFormat="1" hidden="1">
      <c r="A28210" t="s">
        <v>1026</v>
      </c>
      <c r="B28210" t="s">
        <v>1027</v>
      </c>
      <c r="C28210" s="1">
        <v>44255</v>
      </c>
      <c r="D28210">
        <v>512620</v>
      </c>
      <c r="E28210">
        <v>340718</v>
      </c>
      <c r="F28210">
        <v>171902</v>
      </c>
      <c r="G28210">
        <v>736</v>
      </c>
      <c r="H28210">
        <v>15266</v>
      </c>
      <c r="I28210">
        <v>9.4600000000000009</v>
      </c>
      <c r="J28210">
        <v>6.28</v>
      </c>
      <c r="K28210">
        <v>3.17</v>
      </c>
      <c r="M28210">
        <v>2816</v>
      </c>
    </row>
    <row r="28211" spans="1:13" customFormat="1" hidden="1">
      <c r="A28211" t="s">
        <v>1026</v>
      </c>
      <c r="B28211" t="s">
        <v>1027</v>
      </c>
      <c r="C28211" s="1">
        <v>44256</v>
      </c>
      <c r="D28211">
        <v>518794</v>
      </c>
      <c r="E28211">
        <v>346796</v>
      </c>
      <c r="F28211">
        <v>171998</v>
      </c>
      <c r="G28211">
        <v>6174</v>
      </c>
      <c r="H28211">
        <v>15748</v>
      </c>
      <c r="I28211">
        <v>9.57</v>
      </c>
      <c r="J28211">
        <v>6.4</v>
      </c>
      <c r="K28211">
        <v>3.17</v>
      </c>
      <c r="M28211">
        <v>2905</v>
      </c>
    </row>
    <row r="28212" spans="1:13" customFormat="1" hidden="1">
      <c r="A28212" t="s">
        <v>1026</v>
      </c>
      <c r="B28212" t="s">
        <v>1027</v>
      </c>
      <c r="C28212" s="1">
        <v>44257</v>
      </c>
      <c r="D28212">
        <v>533537</v>
      </c>
      <c r="E28212">
        <v>357552</v>
      </c>
      <c r="F28212">
        <v>175985</v>
      </c>
      <c r="G28212">
        <v>14743</v>
      </c>
      <c r="H28212">
        <v>16213</v>
      </c>
      <c r="I28212">
        <v>9.84</v>
      </c>
      <c r="J28212">
        <v>6.6</v>
      </c>
      <c r="K28212">
        <v>3.25</v>
      </c>
      <c r="M28212">
        <v>2991</v>
      </c>
    </row>
    <row r="28213" spans="1:13" customFormat="1" hidden="1">
      <c r="A28213" t="s">
        <v>1026</v>
      </c>
      <c r="B28213" t="s">
        <v>1027</v>
      </c>
      <c r="C28213" s="1">
        <v>44258</v>
      </c>
      <c r="D28213">
        <v>570364</v>
      </c>
      <c r="E28213">
        <v>375619</v>
      </c>
      <c r="F28213">
        <v>194745</v>
      </c>
      <c r="G28213">
        <v>36827</v>
      </c>
      <c r="H28213">
        <v>16558</v>
      </c>
      <c r="I28213">
        <v>10.52</v>
      </c>
      <c r="J28213">
        <v>6.93</v>
      </c>
      <c r="K28213">
        <v>3.59</v>
      </c>
      <c r="M28213">
        <v>3054</v>
      </c>
    </row>
    <row r="28214" spans="1:13" customFormat="1" hidden="1">
      <c r="A28214" t="s">
        <v>1026</v>
      </c>
      <c r="B28214" t="s">
        <v>1027</v>
      </c>
      <c r="C28214" s="1">
        <v>44259</v>
      </c>
      <c r="D28214">
        <v>605781</v>
      </c>
      <c r="E28214">
        <v>392036</v>
      </c>
      <c r="F28214">
        <v>213745</v>
      </c>
      <c r="G28214">
        <v>35417</v>
      </c>
      <c r="H28214">
        <v>16194</v>
      </c>
      <c r="I28214">
        <v>11.17</v>
      </c>
      <c r="J28214">
        <v>7.23</v>
      </c>
      <c r="K28214">
        <v>3.94</v>
      </c>
      <c r="M28214">
        <v>2987</v>
      </c>
    </row>
    <row r="28215" spans="1:13" customFormat="1" hidden="1">
      <c r="A28215" t="s">
        <v>1026</v>
      </c>
      <c r="B28215" t="s">
        <v>1027</v>
      </c>
      <c r="C28215" s="1">
        <v>44260</v>
      </c>
      <c r="D28215">
        <v>624659</v>
      </c>
      <c r="E28215">
        <v>404112</v>
      </c>
      <c r="F28215">
        <v>220547</v>
      </c>
      <c r="G28215">
        <v>18878</v>
      </c>
      <c r="H28215">
        <v>16222</v>
      </c>
      <c r="I28215">
        <v>11.52</v>
      </c>
      <c r="J28215">
        <v>7.45</v>
      </c>
      <c r="K28215">
        <v>4.07</v>
      </c>
      <c r="M28215">
        <v>2992</v>
      </c>
    </row>
    <row r="28216" spans="1:13" customFormat="1" hidden="1">
      <c r="A28216" t="s">
        <v>1026</v>
      </c>
      <c r="B28216" t="s">
        <v>1027</v>
      </c>
      <c r="C28216" s="1">
        <v>44261</v>
      </c>
      <c r="D28216">
        <v>625654</v>
      </c>
      <c r="E28216">
        <v>404589</v>
      </c>
      <c r="F28216">
        <v>221065</v>
      </c>
      <c r="G28216">
        <v>995</v>
      </c>
      <c r="H28216">
        <v>16253</v>
      </c>
      <c r="I28216">
        <v>11.54</v>
      </c>
      <c r="J28216">
        <v>7.46</v>
      </c>
      <c r="K28216">
        <v>4.08</v>
      </c>
      <c r="M28216">
        <v>2998</v>
      </c>
    </row>
    <row r="28217" spans="1:13" customFormat="1" hidden="1">
      <c r="A28217" t="s">
        <v>1026</v>
      </c>
      <c r="B28217" t="s">
        <v>1027</v>
      </c>
      <c r="C28217" s="1">
        <v>44262</v>
      </c>
      <c r="D28217">
        <v>625848</v>
      </c>
      <c r="E28217">
        <v>404765</v>
      </c>
      <c r="F28217">
        <v>221083</v>
      </c>
      <c r="G28217">
        <v>194</v>
      </c>
      <c r="H28217">
        <v>16175</v>
      </c>
      <c r="I28217">
        <v>11.54</v>
      </c>
      <c r="J28217">
        <v>7.47</v>
      </c>
      <c r="K28217">
        <v>4.08</v>
      </c>
      <c r="M28217">
        <v>2984</v>
      </c>
    </row>
    <row r="28218" spans="1:13" customFormat="1" hidden="1">
      <c r="A28218" t="s">
        <v>1026</v>
      </c>
      <c r="B28218" t="s">
        <v>1027</v>
      </c>
      <c r="C28218" s="1">
        <v>44263</v>
      </c>
      <c r="D28218">
        <v>631066</v>
      </c>
      <c r="E28218">
        <v>409916</v>
      </c>
      <c r="F28218">
        <v>221150</v>
      </c>
      <c r="G28218">
        <v>5218</v>
      </c>
      <c r="H28218">
        <v>16039</v>
      </c>
      <c r="I28218">
        <v>11.64</v>
      </c>
      <c r="J28218">
        <v>7.56</v>
      </c>
      <c r="K28218">
        <v>4.08</v>
      </c>
      <c r="M28218">
        <v>2959</v>
      </c>
    </row>
    <row r="28219" spans="1:13" customFormat="1" hidden="1">
      <c r="A28219" t="s">
        <v>1026</v>
      </c>
      <c r="B28219" t="s">
        <v>1027</v>
      </c>
      <c r="C28219" s="1">
        <v>44264</v>
      </c>
      <c r="D28219">
        <v>648298</v>
      </c>
      <c r="E28219">
        <v>422753</v>
      </c>
      <c r="F28219">
        <v>225545</v>
      </c>
      <c r="G28219">
        <v>17232</v>
      </c>
      <c r="H28219">
        <v>16394</v>
      </c>
      <c r="I28219">
        <v>11.96</v>
      </c>
      <c r="J28219">
        <v>7.8</v>
      </c>
      <c r="K28219">
        <v>4.16</v>
      </c>
      <c r="M28219">
        <v>3024</v>
      </c>
    </row>
    <row r="28220" spans="1:13" customFormat="1" hidden="1">
      <c r="A28220" t="s">
        <v>1026</v>
      </c>
      <c r="B28220" t="s">
        <v>1027</v>
      </c>
      <c r="C28220" s="1">
        <v>44265</v>
      </c>
      <c r="D28220">
        <v>687591</v>
      </c>
      <c r="E28220">
        <v>444173</v>
      </c>
      <c r="F28220">
        <v>243418</v>
      </c>
      <c r="G28220">
        <v>39293</v>
      </c>
      <c r="H28220">
        <v>16747</v>
      </c>
      <c r="I28220">
        <v>12.68</v>
      </c>
      <c r="J28220">
        <v>8.19</v>
      </c>
      <c r="K28220">
        <v>4.49</v>
      </c>
      <c r="M28220">
        <v>3089</v>
      </c>
    </row>
    <row r="28221" spans="1:13" customFormat="1" hidden="1">
      <c r="A28221" t="s">
        <v>1026</v>
      </c>
      <c r="B28221" t="s">
        <v>1027</v>
      </c>
      <c r="C28221" s="1">
        <v>44266</v>
      </c>
      <c r="D28221">
        <v>717026</v>
      </c>
      <c r="E28221">
        <v>456270</v>
      </c>
      <c r="F28221">
        <v>260756</v>
      </c>
      <c r="G28221">
        <v>29435</v>
      </c>
      <c r="H28221">
        <v>15892</v>
      </c>
      <c r="I28221">
        <v>13.23</v>
      </c>
      <c r="J28221">
        <v>8.42</v>
      </c>
      <c r="K28221">
        <v>4.8099999999999996</v>
      </c>
      <c r="M28221">
        <v>2931</v>
      </c>
    </row>
    <row r="28222" spans="1:13" customFormat="1" hidden="1">
      <c r="A28222" t="s">
        <v>1026</v>
      </c>
      <c r="B28222" t="s">
        <v>1027</v>
      </c>
      <c r="C28222" s="1">
        <v>44267</v>
      </c>
      <c r="D28222">
        <v>728077</v>
      </c>
      <c r="E28222">
        <v>458706</v>
      </c>
      <c r="F28222">
        <v>269371</v>
      </c>
      <c r="G28222">
        <v>11051</v>
      </c>
      <c r="H28222">
        <v>14774</v>
      </c>
      <c r="I28222">
        <v>13.43</v>
      </c>
      <c r="J28222">
        <v>8.4600000000000009</v>
      </c>
      <c r="K28222">
        <v>4.97</v>
      </c>
      <c r="M28222">
        <v>2725</v>
      </c>
    </row>
    <row r="28223" spans="1:13" customFormat="1" hidden="1">
      <c r="A28223" t="s">
        <v>1026</v>
      </c>
      <c r="B28223" t="s">
        <v>1027</v>
      </c>
      <c r="C28223" s="1">
        <v>44268</v>
      </c>
      <c r="D28223">
        <v>728545</v>
      </c>
      <c r="E28223">
        <v>458837</v>
      </c>
      <c r="F28223">
        <v>269708</v>
      </c>
      <c r="G28223">
        <v>468</v>
      </c>
      <c r="H28223">
        <v>14699</v>
      </c>
      <c r="I28223">
        <v>13.44</v>
      </c>
      <c r="J28223">
        <v>8.4600000000000009</v>
      </c>
      <c r="K28223">
        <v>4.9800000000000004</v>
      </c>
      <c r="M28223">
        <v>2711</v>
      </c>
    </row>
    <row r="28224" spans="1:13" customFormat="1" hidden="1">
      <c r="A28224" t="s">
        <v>1026</v>
      </c>
      <c r="B28224" t="s">
        <v>1027</v>
      </c>
      <c r="C28224" s="1">
        <v>44269</v>
      </c>
      <c r="D28224">
        <v>728735</v>
      </c>
      <c r="E28224">
        <v>458892</v>
      </c>
      <c r="F28224">
        <v>269843</v>
      </c>
      <c r="G28224">
        <v>190</v>
      </c>
      <c r="H28224">
        <v>14698</v>
      </c>
      <c r="I28224">
        <v>13.44</v>
      </c>
      <c r="J28224">
        <v>8.4600000000000009</v>
      </c>
      <c r="K28224">
        <v>4.9800000000000004</v>
      </c>
      <c r="M28224">
        <v>2711</v>
      </c>
    </row>
    <row r="28225" spans="1:13" customFormat="1" hidden="1">
      <c r="A28225" t="s">
        <v>1026</v>
      </c>
      <c r="B28225" t="s">
        <v>1027</v>
      </c>
      <c r="C28225" s="1">
        <v>44270</v>
      </c>
      <c r="D28225">
        <v>729382</v>
      </c>
      <c r="E28225">
        <v>459069</v>
      </c>
      <c r="F28225">
        <v>270313</v>
      </c>
      <c r="G28225">
        <v>647</v>
      </c>
      <c r="H28225">
        <v>14045</v>
      </c>
      <c r="I28225">
        <v>13.45</v>
      </c>
      <c r="J28225">
        <v>8.4700000000000006</v>
      </c>
      <c r="K28225">
        <v>4.99</v>
      </c>
      <c r="M28225">
        <v>2591</v>
      </c>
    </row>
    <row r="28226" spans="1:13" customFormat="1" hidden="1">
      <c r="A28226" t="s">
        <v>1026</v>
      </c>
      <c r="B28226" t="s">
        <v>1027</v>
      </c>
      <c r="C28226" s="1">
        <v>44271</v>
      </c>
      <c r="D28226">
        <v>736085</v>
      </c>
      <c r="E28226">
        <v>464997</v>
      </c>
      <c r="F28226">
        <v>271088</v>
      </c>
      <c r="G28226">
        <v>6703</v>
      </c>
      <c r="H28226">
        <v>12541</v>
      </c>
      <c r="I28226">
        <v>13.58</v>
      </c>
      <c r="J28226">
        <v>8.58</v>
      </c>
      <c r="K28226">
        <v>5</v>
      </c>
      <c r="M28226">
        <v>2313</v>
      </c>
    </row>
    <row r="28227" spans="1:13" customFormat="1" hidden="1">
      <c r="A28227" t="s">
        <v>1026</v>
      </c>
      <c r="B28227" t="s">
        <v>1027</v>
      </c>
      <c r="C28227" s="1">
        <v>44272</v>
      </c>
      <c r="D28227">
        <v>761575</v>
      </c>
      <c r="E28227">
        <v>488544</v>
      </c>
      <c r="F28227">
        <v>273031</v>
      </c>
      <c r="G28227">
        <v>25490</v>
      </c>
      <c r="H28227">
        <v>10569</v>
      </c>
      <c r="I28227">
        <v>14.05</v>
      </c>
      <c r="J28227">
        <v>9.01</v>
      </c>
      <c r="K28227">
        <v>5.04</v>
      </c>
      <c r="M28227">
        <v>1950</v>
      </c>
    </row>
    <row r="28228" spans="1:13" customFormat="1" hidden="1">
      <c r="A28228" t="s">
        <v>1026</v>
      </c>
      <c r="B28228" t="s">
        <v>1027</v>
      </c>
      <c r="C28228" s="1">
        <v>44273</v>
      </c>
      <c r="D28228">
        <v>784555</v>
      </c>
      <c r="E28228">
        <v>509906</v>
      </c>
      <c r="F28228">
        <v>274649</v>
      </c>
      <c r="G28228">
        <v>22980</v>
      </c>
      <c r="H28228">
        <v>9647</v>
      </c>
      <c r="I28228">
        <v>14.47</v>
      </c>
      <c r="J28228">
        <v>9.41</v>
      </c>
      <c r="K28228">
        <v>5.07</v>
      </c>
      <c r="M28228">
        <v>1779</v>
      </c>
    </row>
    <row r="28229" spans="1:13" customFormat="1" hidden="1">
      <c r="A28229" t="s">
        <v>1026</v>
      </c>
      <c r="B28229" t="s">
        <v>1027</v>
      </c>
      <c r="C28229" s="1">
        <v>44274</v>
      </c>
      <c r="D28229">
        <v>792631</v>
      </c>
      <c r="E28229">
        <v>516914</v>
      </c>
      <c r="F28229">
        <v>275717</v>
      </c>
      <c r="G28229">
        <v>8076</v>
      </c>
      <c r="H28229">
        <v>9222</v>
      </c>
      <c r="I28229">
        <v>14.62</v>
      </c>
      <c r="J28229">
        <v>9.5299999999999994</v>
      </c>
      <c r="K28229">
        <v>5.09</v>
      </c>
      <c r="M28229">
        <v>1701</v>
      </c>
    </row>
    <row r="28230" spans="1:13" customFormat="1" hidden="1">
      <c r="A28230" t="s">
        <v>1026</v>
      </c>
      <c r="B28230" t="s">
        <v>1027</v>
      </c>
      <c r="C28230" s="1">
        <v>44275</v>
      </c>
      <c r="D28230">
        <v>793283</v>
      </c>
      <c r="E28230">
        <v>517523</v>
      </c>
      <c r="F28230">
        <v>275760</v>
      </c>
      <c r="G28230">
        <v>652</v>
      </c>
      <c r="H28230">
        <v>9248</v>
      </c>
      <c r="I28230">
        <v>14.63</v>
      </c>
      <c r="J28230">
        <v>9.5500000000000007</v>
      </c>
      <c r="K28230">
        <v>5.09</v>
      </c>
      <c r="M28230">
        <v>1706</v>
      </c>
    </row>
    <row r="28231" spans="1:13" customFormat="1" hidden="1">
      <c r="A28231" t="s">
        <v>1026</v>
      </c>
      <c r="B28231" t="s">
        <v>1027</v>
      </c>
      <c r="C28231" s="1">
        <v>44276</v>
      </c>
      <c r="D28231">
        <v>793627</v>
      </c>
      <c r="E28231">
        <v>517786</v>
      </c>
      <c r="F28231">
        <v>275841</v>
      </c>
      <c r="G28231">
        <v>344</v>
      </c>
      <c r="H28231">
        <v>9270</v>
      </c>
      <c r="I28231">
        <v>14.64</v>
      </c>
      <c r="J28231">
        <v>9.5500000000000007</v>
      </c>
      <c r="K28231">
        <v>5.09</v>
      </c>
      <c r="M28231">
        <v>1710</v>
      </c>
    </row>
    <row r="28232" spans="1:13" customFormat="1" hidden="1">
      <c r="A28232" t="s">
        <v>1026</v>
      </c>
      <c r="B28232" t="s">
        <v>1027</v>
      </c>
      <c r="C28232" s="1">
        <v>44277</v>
      </c>
      <c r="D28232">
        <v>795402</v>
      </c>
      <c r="E28232">
        <v>519442</v>
      </c>
      <c r="F28232">
        <v>275960</v>
      </c>
      <c r="G28232">
        <v>1775</v>
      </c>
      <c r="H28232">
        <v>9431</v>
      </c>
      <c r="I28232">
        <v>14.67</v>
      </c>
      <c r="J28232">
        <v>9.58</v>
      </c>
      <c r="K28232">
        <v>5.09</v>
      </c>
      <c r="M28232">
        <v>1740</v>
      </c>
    </row>
    <row r="28233" spans="1:13" customFormat="1" hidden="1">
      <c r="A28233" t="s">
        <v>1026</v>
      </c>
      <c r="B28233" t="s">
        <v>1027</v>
      </c>
      <c r="C28233" s="1">
        <v>44278</v>
      </c>
      <c r="D28233">
        <v>809850</v>
      </c>
      <c r="E28233">
        <v>532838</v>
      </c>
      <c r="F28233">
        <v>277012</v>
      </c>
      <c r="G28233">
        <v>14448</v>
      </c>
      <c r="H28233">
        <v>10538</v>
      </c>
      <c r="I28233">
        <v>14.94</v>
      </c>
      <c r="J28233">
        <v>9.83</v>
      </c>
      <c r="K28233">
        <v>5.1100000000000003</v>
      </c>
      <c r="M28233">
        <v>1944</v>
      </c>
    </row>
    <row r="28234" spans="1:13" customFormat="1" hidden="1">
      <c r="A28234" t="s">
        <v>1026</v>
      </c>
      <c r="B28234" t="s">
        <v>1027</v>
      </c>
      <c r="C28234" s="1">
        <v>44279</v>
      </c>
      <c r="D28234">
        <v>853439</v>
      </c>
      <c r="E28234">
        <v>572457</v>
      </c>
      <c r="F28234">
        <v>280982</v>
      </c>
      <c r="G28234">
        <v>43589</v>
      </c>
      <c r="H28234">
        <v>13123</v>
      </c>
      <c r="I28234">
        <v>15.74</v>
      </c>
      <c r="J28234">
        <v>10.56</v>
      </c>
      <c r="K28234">
        <v>5.18</v>
      </c>
      <c r="M28234">
        <v>2421</v>
      </c>
    </row>
    <row r="28235" spans="1:13" customFormat="1" hidden="1">
      <c r="A28235" t="s">
        <v>1026</v>
      </c>
      <c r="B28235" t="s">
        <v>1027</v>
      </c>
      <c r="C28235" s="1">
        <v>44280</v>
      </c>
      <c r="D28235">
        <v>895274</v>
      </c>
      <c r="E28235">
        <v>611663</v>
      </c>
      <c r="F28235">
        <v>283611</v>
      </c>
      <c r="G28235">
        <v>41835</v>
      </c>
      <c r="H28235">
        <v>15817</v>
      </c>
      <c r="I28235">
        <v>16.510000000000002</v>
      </c>
      <c r="J28235">
        <v>11.28</v>
      </c>
      <c r="K28235">
        <v>5.23</v>
      </c>
      <c r="M28235">
        <v>2918</v>
      </c>
    </row>
    <row r="28236" spans="1:13" customFormat="1" hidden="1">
      <c r="A28236" t="s">
        <v>1026</v>
      </c>
      <c r="B28236" t="s">
        <v>1027</v>
      </c>
      <c r="C28236" s="1">
        <v>44281</v>
      </c>
      <c r="D28236">
        <v>914175</v>
      </c>
      <c r="E28236">
        <v>629294</v>
      </c>
      <c r="F28236">
        <v>284881</v>
      </c>
      <c r="G28236">
        <v>18901</v>
      </c>
      <c r="H28236">
        <v>17363</v>
      </c>
      <c r="I28236">
        <v>16.86</v>
      </c>
      <c r="J28236">
        <v>11.61</v>
      </c>
      <c r="K28236">
        <v>5.25</v>
      </c>
      <c r="M28236">
        <v>3203</v>
      </c>
    </row>
    <row r="28237" spans="1:13" customFormat="1" hidden="1">
      <c r="A28237" t="s">
        <v>1026</v>
      </c>
      <c r="B28237" t="s">
        <v>1027</v>
      </c>
      <c r="C28237" s="1">
        <v>44282</v>
      </c>
      <c r="D28237">
        <v>915051</v>
      </c>
      <c r="E28237">
        <v>630135</v>
      </c>
      <c r="F28237">
        <v>284916</v>
      </c>
      <c r="G28237">
        <v>876</v>
      </c>
      <c r="H28237">
        <v>17395</v>
      </c>
      <c r="I28237">
        <v>16.88</v>
      </c>
      <c r="J28237">
        <v>11.62</v>
      </c>
      <c r="K28237">
        <v>5.26</v>
      </c>
      <c r="M28237">
        <v>3209</v>
      </c>
    </row>
    <row r="28238" spans="1:13" customFormat="1" hidden="1">
      <c r="A28238" t="s">
        <v>1026</v>
      </c>
      <c r="B28238" t="s">
        <v>1027</v>
      </c>
      <c r="C28238" s="1">
        <v>44283</v>
      </c>
      <c r="D28238">
        <v>915486</v>
      </c>
      <c r="E28238">
        <v>630535</v>
      </c>
      <c r="F28238">
        <v>284951</v>
      </c>
      <c r="G28238">
        <v>435</v>
      </c>
      <c r="H28238">
        <v>17408</v>
      </c>
      <c r="I28238">
        <v>16.89</v>
      </c>
      <c r="J28238">
        <v>11.63</v>
      </c>
      <c r="K28238">
        <v>5.26</v>
      </c>
      <c r="M28238">
        <v>3211</v>
      </c>
    </row>
    <row r="28239" spans="1:13" customFormat="1" hidden="1">
      <c r="A28239" t="s">
        <v>1026</v>
      </c>
      <c r="B28239" t="s">
        <v>1027</v>
      </c>
      <c r="C28239" s="1">
        <v>44284</v>
      </c>
      <c r="D28239">
        <v>920566</v>
      </c>
      <c r="E28239">
        <v>635455</v>
      </c>
      <c r="F28239">
        <v>285111</v>
      </c>
      <c r="G28239">
        <v>5080</v>
      </c>
      <c r="H28239">
        <v>17881</v>
      </c>
      <c r="I28239">
        <v>16.98</v>
      </c>
      <c r="J28239">
        <v>11.72</v>
      </c>
      <c r="K28239">
        <v>5.26</v>
      </c>
      <c r="M28239">
        <v>3298</v>
      </c>
    </row>
    <row r="28240" spans="1:13" customFormat="1" hidden="1">
      <c r="A28240" t="s">
        <v>1026</v>
      </c>
      <c r="B28240" t="s">
        <v>1027</v>
      </c>
      <c r="C28240" s="1">
        <v>44285</v>
      </c>
      <c r="D28240">
        <v>957779</v>
      </c>
      <c r="E28240">
        <v>668168</v>
      </c>
      <c r="F28240">
        <v>289611</v>
      </c>
      <c r="G28240">
        <v>37213</v>
      </c>
      <c r="H28240">
        <v>21133</v>
      </c>
      <c r="I28240">
        <v>17.670000000000002</v>
      </c>
      <c r="J28240">
        <v>12.32</v>
      </c>
      <c r="K28240">
        <v>5.34</v>
      </c>
      <c r="M28240">
        <v>3898</v>
      </c>
    </row>
    <row r="28241" spans="1:13" customFormat="1" hidden="1">
      <c r="A28241" t="s">
        <v>1026</v>
      </c>
      <c r="B28241" t="s">
        <v>1027</v>
      </c>
      <c r="C28241" s="1">
        <v>44286</v>
      </c>
      <c r="D28241">
        <v>1003056</v>
      </c>
      <c r="E28241">
        <v>705522</v>
      </c>
      <c r="F28241">
        <v>297534</v>
      </c>
      <c r="G28241">
        <v>45277</v>
      </c>
      <c r="H28241">
        <v>21374</v>
      </c>
      <c r="I28241">
        <v>18.5</v>
      </c>
      <c r="J28241">
        <v>13.01</v>
      </c>
      <c r="K28241">
        <v>5.49</v>
      </c>
      <c r="M28241">
        <v>3943</v>
      </c>
    </row>
    <row r="28242" spans="1:13" customFormat="1" hidden="1">
      <c r="A28242" t="s">
        <v>1026</v>
      </c>
      <c r="B28242" t="s">
        <v>1027</v>
      </c>
      <c r="C28242" s="1">
        <v>44287</v>
      </c>
      <c r="D28242">
        <v>1014317</v>
      </c>
      <c r="E28242">
        <v>715209</v>
      </c>
      <c r="F28242">
        <v>299108</v>
      </c>
      <c r="G28242">
        <v>11261</v>
      </c>
      <c r="H28242">
        <v>17006</v>
      </c>
      <c r="I28242">
        <v>18.71</v>
      </c>
      <c r="J28242">
        <v>13.19</v>
      </c>
      <c r="K28242">
        <v>5.52</v>
      </c>
      <c r="M28242">
        <v>3137</v>
      </c>
    </row>
    <row r="28243" spans="1:13" customFormat="1" hidden="1">
      <c r="A28243" t="s">
        <v>1026</v>
      </c>
      <c r="B28243" t="s">
        <v>1027</v>
      </c>
      <c r="C28243" s="1">
        <v>44288</v>
      </c>
      <c r="D28243">
        <v>1019563</v>
      </c>
      <c r="E28243">
        <v>719686</v>
      </c>
      <c r="F28243">
        <v>299877</v>
      </c>
      <c r="G28243">
        <v>5246</v>
      </c>
      <c r="H28243">
        <v>15055</v>
      </c>
      <c r="I28243">
        <v>18.809999999999999</v>
      </c>
      <c r="J28243">
        <v>13.28</v>
      </c>
      <c r="K28243">
        <v>5.53</v>
      </c>
      <c r="M28243">
        <v>2777</v>
      </c>
    </row>
    <row r="28244" spans="1:13" customFormat="1" hidden="1">
      <c r="A28244" t="s">
        <v>1026</v>
      </c>
      <c r="B28244" t="s">
        <v>1027</v>
      </c>
      <c r="C28244" s="1">
        <v>44289</v>
      </c>
      <c r="D28244">
        <v>1019969</v>
      </c>
      <c r="E28244">
        <v>720048</v>
      </c>
      <c r="F28244">
        <v>299921</v>
      </c>
      <c r="G28244">
        <v>406</v>
      </c>
      <c r="H28244">
        <v>14988</v>
      </c>
      <c r="I28244">
        <v>18.809999999999999</v>
      </c>
      <c r="J28244">
        <v>13.28</v>
      </c>
      <c r="K28244">
        <v>5.53</v>
      </c>
      <c r="M28244">
        <v>2765</v>
      </c>
    </row>
    <row r="28245" spans="1:13" customFormat="1" hidden="1">
      <c r="A28245" t="s">
        <v>1026</v>
      </c>
      <c r="B28245" t="s">
        <v>1027</v>
      </c>
      <c r="C28245" s="1">
        <v>44290</v>
      </c>
      <c r="D28245">
        <v>1020487</v>
      </c>
      <c r="E28245">
        <v>720501</v>
      </c>
      <c r="F28245">
        <v>299986</v>
      </c>
      <c r="G28245">
        <v>518</v>
      </c>
      <c r="H28245">
        <v>15000</v>
      </c>
      <c r="I28245">
        <v>18.82</v>
      </c>
      <c r="J28245">
        <v>13.29</v>
      </c>
      <c r="K28245">
        <v>5.53</v>
      </c>
      <c r="M28245">
        <v>2767</v>
      </c>
    </row>
    <row r="28246" spans="1:13" customFormat="1" hidden="1">
      <c r="A28246" t="s">
        <v>1026</v>
      </c>
      <c r="B28246" t="s">
        <v>1027</v>
      </c>
      <c r="C28246" s="1">
        <v>44291</v>
      </c>
      <c r="D28246">
        <v>1022105</v>
      </c>
      <c r="E28246">
        <v>721986</v>
      </c>
      <c r="F28246">
        <v>300119</v>
      </c>
      <c r="G28246">
        <v>1618</v>
      </c>
      <c r="H28246">
        <v>14506</v>
      </c>
      <c r="I28246">
        <v>18.850000000000001</v>
      </c>
      <c r="J28246">
        <v>13.32</v>
      </c>
      <c r="K28246">
        <v>5.54</v>
      </c>
      <c r="M28246">
        <v>2676</v>
      </c>
    </row>
    <row r="28247" spans="1:13" customFormat="1" hidden="1">
      <c r="A28247" t="s">
        <v>1026</v>
      </c>
      <c r="B28247" t="s">
        <v>1027</v>
      </c>
      <c r="C28247" s="1">
        <v>44292</v>
      </c>
      <c r="D28247">
        <v>1043860</v>
      </c>
      <c r="E28247">
        <v>741010</v>
      </c>
      <c r="F28247">
        <v>302850</v>
      </c>
      <c r="G28247">
        <v>21755</v>
      </c>
      <c r="H28247">
        <v>12297</v>
      </c>
      <c r="I28247">
        <v>19.25</v>
      </c>
      <c r="J28247">
        <v>13.67</v>
      </c>
      <c r="K28247">
        <v>5.59</v>
      </c>
      <c r="M28247">
        <v>2268</v>
      </c>
    </row>
    <row r="28248" spans="1:13" customFormat="1" hidden="1">
      <c r="A28248" t="s">
        <v>1026</v>
      </c>
      <c r="B28248" t="s">
        <v>1027</v>
      </c>
      <c r="C28248" s="1">
        <v>44293</v>
      </c>
      <c r="D28248">
        <v>1107020</v>
      </c>
      <c r="E28248">
        <v>800344</v>
      </c>
      <c r="F28248">
        <v>306676</v>
      </c>
      <c r="G28248">
        <v>63160</v>
      </c>
      <c r="H28248">
        <v>14852</v>
      </c>
      <c r="I28248">
        <v>20.420000000000002</v>
      </c>
      <c r="J28248">
        <v>14.76</v>
      </c>
      <c r="K28248">
        <v>5.66</v>
      </c>
      <c r="M28248">
        <v>2740</v>
      </c>
    </row>
    <row r="28249" spans="1:13" customFormat="1" hidden="1">
      <c r="A28249" t="s">
        <v>1026</v>
      </c>
      <c r="B28249" t="s">
        <v>1027</v>
      </c>
      <c r="C28249" s="1">
        <v>44294</v>
      </c>
      <c r="D28249">
        <v>1169359</v>
      </c>
      <c r="E28249">
        <v>858376</v>
      </c>
      <c r="F28249">
        <v>310983</v>
      </c>
      <c r="G28249">
        <v>62339</v>
      </c>
      <c r="H28249">
        <v>22149</v>
      </c>
      <c r="I28249">
        <v>21.57</v>
      </c>
      <c r="J28249">
        <v>15.83</v>
      </c>
      <c r="K28249">
        <v>5.74</v>
      </c>
      <c r="M28249">
        <v>4086</v>
      </c>
    </row>
    <row r="28250" spans="1:13" customFormat="1" hidden="1">
      <c r="A28250" t="s">
        <v>1026</v>
      </c>
      <c r="B28250" t="s">
        <v>1027</v>
      </c>
      <c r="C28250" s="1">
        <v>44295</v>
      </c>
      <c r="D28250">
        <v>1197870</v>
      </c>
      <c r="E28250">
        <v>886141</v>
      </c>
      <c r="F28250">
        <v>311729</v>
      </c>
      <c r="G28250">
        <v>28511</v>
      </c>
      <c r="H28250">
        <v>25472</v>
      </c>
      <c r="I28250">
        <v>22.1</v>
      </c>
      <c r="J28250">
        <v>16.350000000000001</v>
      </c>
      <c r="K28250">
        <v>5.75</v>
      </c>
      <c r="M28250">
        <v>4699</v>
      </c>
    </row>
    <row r="28251" spans="1:13" customFormat="1" hidden="1">
      <c r="A28251" t="s">
        <v>1026</v>
      </c>
      <c r="B28251" t="s">
        <v>1027</v>
      </c>
      <c r="C28251" s="1">
        <v>44296</v>
      </c>
      <c r="D28251">
        <v>1199172</v>
      </c>
      <c r="E28251">
        <v>887341</v>
      </c>
      <c r="F28251">
        <v>311831</v>
      </c>
      <c r="G28251">
        <v>1302</v>
      </c>
      <c r="H28251">
        <v>25600</v>
      </c>
      <c r="I28251">
        <v>22.12</v>
      </c>
      <c r="J28251">
        <v>16.37</v>
      </c>
      <c r="K28251">
        <v>5.75</v>
      </c>
      <c r="M28251">
        <v>4722</v>
      </c>
    </row>
    <row r="28252" spans="1:13" customFormat="1" hidden="1">
      <c r="A28252" t="s">
        <v>1026</v>
      </c>
      <c r="B28252" t="s">
        <v>1027</v>
      </c>
      <c r="C28252" s="1">
        <v>44297</v>
      </c>
      <c r="D28252">
        <v>1199841</v>
      </c>
      <c r="E28252">
        <v>887959</v>
      </c>
      <c r="F28252">
        <v>311882</v>
      </c>
      <c r="G28252">
        <v>669</v>
      </c>
      <c r="H28252">
        <v>25622</v>
      </c>
      <c r="I28252">
        <v>22.13</v>
      </c>
      <c r="J28252">
        <v>16.38</v>
      </c>
      <c r="K28252">
        <v>5.75</v>
      </c>
      <c r="M28252">
        <v>4726</v>
      </c>
    </row>
    <row r="28253" spans="1:13" customFormat="1" hidden="1">
      <c r="A28253" t="s">
        <v>1026</v>
      </c>
      <c r="B28253" t="s">
        <v>1027</v>
      </c>
      <c r="C28253" s="1">
        <v>44298</v>
      </c>
      <c r="D28253">
        <v>1203828</v>
      </c>
      <c r="E28253">
        <v>891792</v>
      </c>
      <c r="F28253">
        <v>312036</v>
      </c>
      <c r="G28253">
        <v>3987</v>
      </c>
      <c r="H28253">
        <v>25960</v>
      </c>
      <c r="I28253">
        <v>22.21</v>
      </c>
      <c r="J28253">
        <v>16.45</v>
      </c>
      <c r="K28253">
        <v>5.76</v>
      </c>
      <c r="M28253">
        <v>4789</v>
      </c>
    </row>
    <row r="28254" spans="1:13" customFormat="1" hidden="1">
      <c r="A28254" t="s">
        <v>1026</v>
      </c>
      <c r="B28254" t="s">
        <v>1027</v>
      </c>
      <c r="C28254" s="1">
        <v>44299</v>
      </c>
      <c r="D28254">
        <v>1230245</v>
      </c>
      <c r="E28254">
        <v>917719</v>
      </c>
      <c r="F28254">
        <v>312526</v>
      </c>
      <c r="G28254">
        <v>26417</v>
      </c>
      <c r="H28254">
        <v>26626</v>
      </c>
      <c r="I28254">
        <v>22.69</v>
      </c>
      <c r="J28254">
        <v>16.93</v>
      </c>
      <c r="K28254">
        <v>5.76</v>
      </c>
      <c r="M28254">
        <v>4911</v>
      </c>
    </row>
    <row r="28255" spans="1:13" customFormat="1" hidden="1">
      <c r="A28255" t="s">
        <v>1026</v>
      </c>
      <c r="B28255" t="s">
        <v>1027</v>
      </c>
      <c r="C28255" s="1">
        <v>44300</v>
      </c>
      <c r="D28255">
        <v>1299744</v>
      </c>
      <c r="E28255">
        <v>985661</v>
      </c>
      <c r="F28255">
        <v>314083</v>
      </c>
      <c r="G28255">
        <v>69499</v>
      </c>
      <c r="H28255">
        <v>27532</v>
      </c>
      <c r="I28255">
        <v>23.98</v>
      </c>
      <c r="J28255">
        <v>18.18</v>
      </c>
      <c r="K28255">
        <v>5.79</v>
      </c>
      <c r="M28255">
        <v>5079</v>
      </c>
    </row>
    <row r="28256" spans="1:13" customFormat="1" hidden="1">
      <c r="A28256" t="s">
        <v>1026</v>
      </c>
      <c r="B28256" t="s">
        <v>1027</v>
      </c>
      <c r="C28256" s="1">
        <v>44301</v>
      </c>
      <c r="D28256">
        <v>1367057</v>
      </c>
      <c r="E28256">
        <v>1051637</v>
      </c>
      <c r="F28256">
        <v>315420</v>
      </c>
      <c r="G28256">
        <v>67313</v>
      </c>
      <c r="H28256">
        <v>28243</v>
      </c>
      <c r="I28256">
        <v>25.22</v>
      </c>
      <c r="J28256">
        <v>19.399999999999999</v>
      </c>
      <c r="K28256">
        <v>5.82</v>
      </c>
      <c r="M28256">
        <v>5210</v>
      </c>
    </row>
    <row r="28257" spans="1:13" customFormat="1" hidden="1">
      <c r="A28257" t="s">
        <v>1026</v>
      </c>
      <c r="B28257" t="s">
        <v>1027</v>
      </c>
      <c r="C28257" s="1">
        <v>44302</v>
      </c>
      <c r="D28257">
        <v>1397371</v>
      </c>
      <c r="E28257">
        <v>1080990</v>
      </c>
      <c r="F28257">
        <v>316381</v>
      </c>
      <c r="G28257">
        <v>30314</v>
      </c>
      <c r="H28257">
        <v>28500</v>
      </c>
      <c r="I28257">
        <v>25.78</v>
      </c>
      <c r="J28257">
        <v>19.940000000000001</v>
      </c>
      <c r="K28257">
        <v>5.84</v>
      </c>
      <c r="M28257">
        <v>5257</v>
      </c>
    </row>
    <row r="28258" spans="1:13" customFormat="1" hidden="1">
      <c r="A28258" t="s">
        <v>1026</v>
      </c>
      <c r="B28258" t="s">
        <v>1027</v>
      </c>
      <c r="C28258" s="1">
        <v>44303</v>
      </c>
      <c r="D28258">
        <v>1399668</v>
      </c>
      <c r="E28258">
        <v>1083079</v>
      </c>
      <c r="F28258">
        <v>316589</v>
      </c>
      <c r="G28258">
        <v>2297</v>
      </c>
      <c r="H28258">
        <v>28642</v>
      </c>
      <c r="I28258">
        <v>25.82</v>
      </c>
      <c r="J28258">
        <v>19.98</v>
      </c>
      <c r="K28258">
        <v>5.84</v>
      </c>
      <c r="M28258">
        <v>5283</v>
      </c>
    </row>
    <row r="28259" spans="1:13" customFormat="1" hidden="1">
      <c r="A28259" t="s">
        <v>1026</v>
      </c>
      <c r="B28259" t="s">
        <v>1027</v>
      </c>
      <c r="C28259" s="1">
        <v>44304</v>
      </c>
      <c r="D28259">
        <v>1401063</v>
      </c>
      <c r="E28259">
        <v>1084427</v>
      </c>
      <c r="F28259">
        <v>316636</v>
      </c>
      <c r="G28259">
        <v>1395</v>
      </c>
      <c r="H28259">
        <v>28746</v>
      </c>
      <c r="I28259">
        <v>25.84</v>
      </c>
      <c r="J28259">
        <v>20</v>
      </c>
      <c r="K28259">
        <v>5.84</v>
      </c>
      <c r="M28259">
        <v>5302</v>
      </c>
    </row>
    <row r="28260" spans="1:13" customFormat="1" hidden="1">
      <c r="A28260" t="s">
        <v>1026</v>
      </c>
      <c r="B28260" t="s">
        <v>1027</v>
      </c>
      <c r="C28260" s="1">
        <v>44305</v>
      </c>
      <c r="D28260">
        <v>1407919</v>
      </c>
      <c r="E28260">
        <v>1091028</v>
      </c>
      <c r="F28260">
        <v>316891</v>
      </c>
      <c r="G28260">
        <v>6856</v>
      </c>
      <c r="H28260">
        <v>29156</v>
      </c>
      <c r="I28260">
        <v>25.97</v>
      </c>
      <c r="J28260">
        <v>20.13</v>
      </c>
      <c r="K28260">
        <v>5.85</v>
      </c>
      <c r="M28260">
        <v>5378</v>
      </c>
    </row>
    <row r="28261" spans="1:13" customFormat="1" hidden="1">
      <c r="A28261" t="s">
        <v>1026</v>
      </c>
      <c r="B28261" t="s">
        <v>1027</v>
      </c>
      <c r="C28261" s="1">
        <v>44306</v>
      </c>
      <c r="D28261">
        <v>1428728</v>
      </c>
      <c r="E28261">
        <v>1110889</v>
      </c>
      <c r="F28261">
        <v>317839</v>
      </c>
      <c r="G28261">
        <v>20809</v>
      </c>
      <c r="H28261">
        <v>28355</v>
      </c>
      <c r="I28261">
        <v>26.35</v>
      </c>
      <c r="J28261">
        <v>20.49</v>
      </c>
      <c r="K28261">
        <v>5.86</v>
      </c>
      <c r="M28261">
        <v>5230</v>
      </c>
    </row>
    <row r="28262" spans="1:13" customFormat="1" hidden="1">
      <c r="A28262" t="s">
        <v>1026</v>
      </c>
      <c r="B28262" t="s">
        <v>1027</v>
      </c>
      <c r="C28262" s="1">
        <v>44307</v>
      </c>
      <c r="D28262">
        <v>1491548</v>
      </c>
      <c r="E28262">
        <v>1170625</v>
      </c>
      <c r="F28262">
        <v>320923</v>
      </c>
      <c r="G28262">
        <v>62820</v>
      </c>
      <c r="H28262">
        <v>27401</v>
      </c>
      <c r="I28262">
        <v>27.51</v>
      </c>
      <c r="J28262">
        <v>21.59</v>
      </c>
      <c r="K28262">
        <v>5.92</v>
      </c>
      <c r="M28262">
        <v>5054</v>
      </c>
    </row>
    <row r="28263" spans="1:13" customFormat="1" hidden="1">
      <c r="A28263" t="s">
        <v>1026</v>
      </c>
      <c r="B28263" t="s">
        <v>1027</v>
      </c>
      <c r="C28263" s="1">
        <v>44308</v>
      </c>
      <c r="D28263">
        <v>1545685</v>
      </c>
      <c r="E28263">
        <v>1222153</v>
      </c>
      <c r="F28263">
        <v>323532</v>
      </c>
      <c r="G28263">
        <v>54137</v>
      </c>
      <c r="H28263">
        <v>25518</v>
      </c>
      <c r="I28263">
        <v>28.51</v>
      </c>
      <c r="J28263">
        <v>22.54</v>
      </c>
      <c r="K28263">
        <v>5.97</v>
      </c>
      <c r="M28263">
        <v>4707</v>
      </c>
    </row>
    <row r="28264" spans="1:13" customFormat="1" hidden="1">
      <c r="A28264" t="s">
        <v>1026</v>
      </c>
      <c r="B28264" t="s">
        <v>1027</v>
      </c>
      <c r="C28264" s="1">
        <v>44309</v>
      </c>
      <c r="D28264">
        <v>1565730</v>
      </c>
      <c r="E28264">
        <v>1240754</v>
      </c>
      <c r="F28264">
        <v>324976</v>
      </c>
      <c r="G28264">
        <v>20045</v>
      </c>
      <c r="H28264">
        <v>24051</v>
      </c>
      <c r="I28264">
        <v>28.88</v>
      </c>
      <c r="J28264">
        <v>22.89</v>
      </c>
      <c r="K28264">
        <v>5.99</v>
      </c>
      <c r="M28264">
        <v>4436</v>
      </c>
    </row>
    <row r="28265" spans="1:13" customFormat="1" hidden="1">
      <c r="A28265" t="s">
        <v>1026</v>
      </c>
      <c r="B28265" t="s">
        <v>1027</v>
      </c>
      <c r="C28265" s="1">
        <v>44310</v>
      </c>
      <c r="D28265">
        <v>1566312</v>
      </c>
      <c r="E28265">
        <v>1241220</v>
      </c>
      <c r="F28265">
        <v>325092</v>
      </c>
      <c r="G28265">
        <v>582</v>
      </c>
      <c r="H28265">
        <v>23806</v>
      </c>
      <c r="I28265">
        <v>28.89</v>
      </c>
      <c r="J28265">
        <v>22.9</v>
      </c>
      <c r="K28265">
        <v>6</v>
      </c>
      <c r="M28265">
        <v>4391</v>
      </c>
    </row>
    <row r="28266" spans="1:13" customFormat="1" hidden="1">
      <c r="A28266" t="s">
        <v>1026</v>
      </c>
      <c r="B28266" t="s">
        <v>1027</v>
      </c>
      <c r="C28266" s="1">
        <v>44311</v>
      </c>
      <c r="D28266">
        <v>1566708</v>
      </c>
      <c r="E28266">
        <v>1241570</v>
      </c>
      <c r="F28266">
        <v>325138</v>
      </c>
      <c r="G28266">
        <v>396</v>
      </c>
      <c r="H28266">
        <v>23664</v>
      </c>
      <c r="I28266">
        <v>28.9</v>
      </c>
      <c r="J28266">
        <v>22.9</v>
      </c>
      <c r="K28266">
        <v>6</v>
      </c>
      <c r="M28266">
        <v>4365</v>
      </c>
    </row>
    <row r="28267" spans="1:13" customFormat="1" hidden="1">
      <c r="A28267" t="s">
        <v>1026</v>
      </c>
      <c r="B28267" t="s">
        <v>1027</v>
      </c>
      <c r="C28267" s="1">
        <v>44312</v>
      </c>
      <c r="D28267">
        <v>1569722</v>
      </c>
      <c r="E28267">
        <v>1243993</v>
      </c>
      <c r="F28267">
        <v>325729</v>
      </c>
      <c r="G28267">
        <v>3014</v>
      </c>
      <c r="H28267">
        <v>23115</v>
      </c>
      <c r="I28267">
        <v>28.96</v>
      </c>
      <c r="J28267">
        <v>22.95</v>
      </c>
      <c r="K28267">
        <v>6.01</v>
      </c>
      <c r="M28267">
        <v>4264</v>
      </c>
    </row>
    <row r="28268" spans="1:13" customFormat="1" hidden="1">
      <c r="A28268" t="s">
        <v>1026</v>
      </c>
      <c r="B28268" t="s">
        <v>1027</v>
      </c>
      <c r="C28268" s="1">
        <v>44313</v>
      </c>
      <c r="D28268">
        <v>1595508</v>
      </c>
      <c r="E28268">
        <v>1263622</v>
      </c>
      <c r="F28268">
        <v>331886</v>
      </c>
      <c r="G28268">
        <v>25786</v>
      </c>
      <c r="H28268">
        <v>23826</v>
      </c>
      <c r="I28268">
        <v>29.43</v>
      </c>
      <c r="J28268">
        <v>23.31</v>
      </c>
      <c r="K28268">
        <v>6.12</v>
      </c>
      <c r="M28268">
        <v>4395</v>
      </c>
    </row>
    <row r="28269" spans="1:13" customFormat="1" hidden="1">
      <c r="A28269" t="s">
        <v>1026</v>
      </c>
      <c r="B28269" t="s">
        <v>1027</v>
      </c>
      <c r="C28269" s="1">
        <v>44314</v>
      </c>
      <c r="D28269">
        <v>1679623</v>
      </c>
      <c r="E28269">
        <v>1322633</v>
      </c>
      <c r="F28269">
        <v>356990</v>
      </c>
      <c r="G28269">
        <v>84115</v>
      </c>
      <c r="H28269">
        <v>26868</v>
      </c>
      <c r="I28269">
        <v>30.98</v>
      </c>
      <c r="J28269">
        <v>24.4</v>
      </c>
      <c r="K28269">
        <v>6.59</v>
      </c>
      <c r="M28269">
        <v>4956</v>
      </c>
    </row>
    <row r="28270" spans="1:13" customFormat="1" hidden="1">
      <c r="A28270" t="s">
        <v>1026</v>
      </c>
      <c r="B28270" t="s">
        <v>1027</v>
      </c>
      <c r="C28270" s="1">
        <v>44315</v>
      </c>
      <c r="D28270">
        <v>1755430</v>
      </c>
      <c r="E28270">
        <v>1377154</v>
      </c>
      <c r="F28270">
        <v>378276</v>
      </c>
      <c r="G28270">
        <v>75807</v>
      </c>
      <c r="H28270">
        <v>29964</v>
      </c>
      <c r="I28270">
        <v>32.380000000000003</v>
      </c>
      <c r="J28270">
        <v>25.4</v>
      </c>
      <c r="K28270">
        <v>6.98</v>
      </c>
      <c r="M28270">
        <v>5527</v>
      </c>
    </row>
    <row r="28271" spans="1:13" customFormat="1" hidden="1">
      <c r="A28271" t="s">
        <v>1026</v>
      </c>
      <c r="B28271" t="s">
        <v>1027</v>
      </c>
      <c r="C28271" s="1">
        <v>44316</v>
      </c>
      <c r="D28271">
        <v>1789526</v>
      </c>
      <c r="E28271">
        <v>1402899</v>
      </c>
      <c r="F28271">
        <v>386627</v>
      </c>
      <c r="G28271">
        <v>34096</v>
      </c>
      <c r="H28271">
        <v>31971</v>
      </c>
      <c r="I28271">
        <v>33.01</v>
      </c>
      <c r="J28271">
        <v>25.88</v>
      </c>
      <c r="K28271">
        <v>7.13</v>
      </c>
      <c r="M28271">
        <v>5897</v>
      </c>
    </row>
    <row r="28272" spans="1:13" customFormat="1" hidden="1">
      <c r="A28272" t="s">
        <v>1026</v>
      </c>
      <c r="B28272" t="s">
        <v>1027</v>
      </c>
      <c r="C28272" s="1">
        <v>44317</v>
      </c>
      <c r="D28272">
        <v>1791477</v>
      </c>
      <c r="E28272">
        <v>1404475</v>
      </c>
      <c r="F28272">
        <v>387002</v>
      </c>
      <c r="G28272">
        <v>1951</v>
      </c>
      <c r="H28272">
        <v>32166</v>
      </c>
      <c r="I28272">
        <v>33.049999999999997</v>
      </c>
      <c r="J28272">
        <v>25.91</v>
      </c>
      <c r="K28272">
        <v>7.14</v>
      </c>
      <c r="M28272">
        <v>5933</v>
      </c>
    </row>
    <row r="28273" spans="1:13" customFormat="1" hidden="1">
      <c r="A28273" t="s">
        <v>1026</v>
      </c>
      <c r="B28273" t="s">
        <v>1027</v>
      </c>
      <c r="C28273" s="1">
        <v>44318</v>
      </c>
      <c r="D28273">
        <v>1792848</v>
      </c>
      <c r="E28273">
        <v>1405541</v>
      </c>
      <c r="F28273">
        <v>387307</v>
      </c>
      <c r="G28273">
        <v>1371</v>
      </c>
      <c r="H28273">
        <v>32306</v>
      </c>
      <c r="I28273">
        <v>33.07</v>
      </c>
      <c r="J28273">
        <v>25.93</v>
      </c>
      <c r="K28273">
        <v>7.14</v>
      </c>
      <c r="M28273">
        <v>5959</v>
      </c>
    </row>
    <row r="28274" spans="1:13" customFormat="1" hidden="1">
      <c r="A28274" t="s">
        <v>1026</v>
      </c>
      <c r="B28274" t="s">
        <v>1027</v>
      </c>
      <c r="C28274" s="1">
        <v>44319</v>
      </c>
      <c r="D28274">
        <v>1797551</v>
      </c>
      <c r="E28274">
        <v>1408725</v>
      </c>
      <c r="F28274">
        <v>388826</v>
      </c>
      <c r="G28274">
        <v>4703</v>
      </c>
      <c r="H28274">
        <v>32547</v>
      </c>
      <c r="I28274">
        <v>33.159999999999997</v>
      </c>
      <c r="J28274">
        <v>25.99</v>
      </c>
      <c r="K28274">
        <v>7.17</v>
      </c>
      <c r="M28274">
        <v>6004</v>
      </c>
    </row>
    <row r="28275" spans="1:13" customFormat="1" hidden="1">
      <c r="A28275" t="s">
        <v>1026</v>
      </c>
      <c r="B28275" t="s">
        <v>1027</v>
      </c>
      <c r="C28275" s="1">
        <v>44320</v>
      </c>
      <c r="D28275">
        <v>1820145</v>
      </c>
      <c r="E28275">
        <v>1419019</v>
      </c>
      <c r="F28275">
        <v>401126</v>
      </c>
      <c r="G28275">
        <v>22594</v>
      </c>
      <c r="H28275">
        <v>32091</v>
      </c>
      <c r="I28275">
        <v>33.57</v>
      </c>
      <c r="J28275">
        <v>26.18</v>
      </c>
      <c r="K28275">
        <v>7.4</v>
      </c>
      <c r="M28275">
        <v>5919</v>
      </c>
    </row>
    <row r="28276" spans="1:13" customFormat="1" hidden="1">
      <c r="A28276" t="s">
        <v>1026</v>
      </c>
      <c r="B28276" t="s">
        <v>1027</v>
      </c>
      <c r="C28276" s="1">
        <v>44321</v>
      </c>
      <c r="D28276">
        <v>1899919</v>
      </c>
      <c r="E28276">
        <v>1459868</v>
      </c>
      <c r="F28276">
        <v>440051</v>
      </c>
      <c r="G28276">
        <v>79774</v>
      </c>
      <c r="H28276">
        <v>31471</v>
      </c>
      <c r="I28276">
        <v>35.049999999999997</v>
      </c>
      <c r="J28276">
        <v>26.93</v>
      </c>
      <c r="K28276">
        <v>8.1199999999999992</v>
      </c>
      <c r="M28276">
        <v>5805</v>
      </c>
    </row>
    <row r="28277" spans="1:13" customFormat="1" hidden="1">
      <c r="A28277" t="s">
        <v>1026</v>
      </c>
      <c r="B28277" t="s">
        <v>1027</v>
      </c>
      <c r="C28277" s="1">
        <v>44322</v>
      </c>
      <c r="D28277">
        <v>1971403</v>
      </c>
      <c r="E28277">
        <v>1495126</v>
      </c>
      <c r="F28277">
        <v>476277</v>
      </c>
      <c r="G28277">
        <v>71484</v>
      </c>
      <c r="H28277">
        <v>30853</v>
      </c>
      <c r="I28277">
        <v>36.36</v>
      </c>
      <c r="J28277">
        <v>27.58</v>
      </c>
      <c r="K28277">
        <v>8.7899999999999991</v>
      </c>
      <c r="M28277">
        <v>5691</v>
      </c>
    </row>
    <row r="28278" spans="1:13" customFormat="1" hidden="1">
      <c r="A28278" t="s">
        <v>1026</v>
      </c>
      <c r="B28278" t="s">
        <v>1027</v>
      </c>
      <c r="C28278" s="1">
        <v>44323</v>
      </c>
      <c r="D28278">
        <v>2003285</v>
      </c>
      <c r="E28278">
        <v>1510600</v>
      </c>
      <c r="F28278">
        <v>492685</v>
      </c>
      <c r="G28278">
        <v>31882</v>
      </c>
      <c r="H28278">
        <v>30537</v>
      </c>
      <c r="I28278">
        <v>36.950000000000003</v>
      </c>
      <c r="J28278">
        <v>27.86</v>
      </c>
      <c r="K28278">
        <v>9.09</v>
      </c>
      <c r="M28278">
        <v>5633</v>
      </c>
    </row>
    <row r="28279" spans="1:13" customFormat="1" hidden="1">
      <c r="A28279" t="s">
        <v>1026</v>
      </c>
      <c r="B28279" t="s">
        <v>1027</v>
      </c>
      <c r="C28279" s="1">
        <v>44324</v>
      </c>
      <c r="D28279">
        <v>2004510</v>
      </c>
      <c r="E28279">
        <v>1511181</v>
      </c>
      <c r="F28279">
        <v>493329</v>
      </c>
      <c r="G28279">
        <v>1225</v>
      </c>
      <c r="H28279">
        <v>30433</v>
      </c>
      <c r="I28279">
        <v>36.979999999999997</v>
      </c>
      <c r="J28279">
        <v>27.88</v>
      </c>
      <c r="K28279">
        <v>9.1</v>
      </c>
      <c r="M28279">
        <v>5614</v>
      </c>
    </row>
    <row r="28280" spans="1:13" customFormat="1" hidden="1">
      <c r="A28280" t="s">
        <v>1026</v>
      </c>
      <c r="B28280" t="s">
        <v>1027</v>
      </c>
      <c r="C28280" s="1">
        <v>44325</v>
      </c>
      <c r="D28280">
        <v>2005204</v>
      </c>
      <c r="E28280">
        <v>1511478</v>
      </c>
      <c r="F28280">
        <v>493726</v>
      </c>
      <c r="G28280">
        <v>694</v>
      </c>
      <c r="H28280">
        <v>30337</v>
      </c>
      <c r="I28280">
        <v>36.99</v>
      </c>
      <c r="J28280">
        <v>27.88</v>
      </c>
      <c r="K28280">
        <v>9.11</v>
      </c>
      <c r="M28280">
        <v>5596</v>
      </c>
    </row>
    <row r="28281" spans="1:13" customFormat="1" hidden="1">
      <c r="A28281" t="s">
        <v>1026</v>
      </c>
      <c r="B28281" t="s">
        <v>1027</v>
      </c>
      <c r="C28281" s="1">
        <v>44326</v>
      </c>
      <c r="D28281">
        <v>2014224</v>
      </c>
      <c r="E28281">
        <v>1513927</v>
      </c>
      <c r="F28281">
        <v>500297</v>
      </c>
      <c r="G28281">
        <v>9020</v>
      </c>
      <c r="H28281">
        <v>30953</v>
      </c>
      <c r="I28281">
        <v>37.15</v>
      </c>
      <c r="J28281">
        <v>27.93</v>
      </c>
      <c r="K28281">
        <v>9.23</v>
      </c>
      <c r="M28281">
        <v>5710</v>
      </c>
    </row>
    <row r="28282" spans="1:13" customFormat="1" hidden="1">
      <c r="A28282" t="s">
        <v>1026</v>
      </c>
      <c r="B28282" t="s">
        <v>1027</v>
      </c>
      <c r="C28282" s="1">
        <v>44327</v>
      </c>
      <c r="D28282">
        <v>2064092</v>
      </c>
      <c r="E28282">
        <v>1531995</v>
      </c>
      <c r="F28282">
        <v>532097</v>
      </c>
      <c r="G28282">
        <v>49868</v>
      </c>
      <c r="H28282">
        <v>34850</v>
      </c>
      <c r="I28282">
        <v>38.07</v>
      </c>
      <c r="J28282">
        <v>28.26</v>
      </c>
      <c r="K28282">
        <v>9.82</v>
      </c>
      <c r="M28282">
        <v>6428</v>
      </c>
    </row>
    <row r="28283" spans="1:13" customFormat="1" hidden="1">
      <c r="A28283" t="s">
        <v>1026</v>
      </c>
      <c r="B28283" t="s">
        <v>1027</v>
      </c>
      <c r="C28283" s="1">
        <v>44328</v>
      </c>
      <c r="D28283">
        <v>2160157</v>
      </c>
      <c r="E28283">
        <v>1574339</v>
      </c>
      <c r="F28283">
        <v>585818</v>
      </c>
      <c r="G28283">
        <v>96065</v>
      </c>
      <c r="H28283">
        <v>37177</v>
      </c>
      <c r="I28283">
        <v>39.85</v>
      </c>
      <c r="J28283">
        <v>29.04</v>
      </c>
      <c r="K28283">
        <v>10.81</v>
      </c>
      <c r="M28283">
        <v>6858</v>
      </c>
    </row>
    <row r="28284" spans="1:13" customFormat="1" hidden="1">
      <c r="A28284" t="s">
        <v>1026</v>
      </c>
      <c r="B28284" t="s">
        <v>1027</v>
      </c>
      <c r="C28284" s="1">
        <v>44329</v>
      </c>
      <c r="D28284">
        <v>2181861</v>
      </c>
      <c r="E28284">
        <v>1587214</v>
      </c>
      <c r="F28284">
        <v>594647</v>
      </c>
      <c r="G28284">
        <v>21704</v>
      </c>
      <c r="H28284">
        <v>30065</v>
      </c>
      <c r="I28284">
        <v>40.25</v>
      </c>
      <c r="J28284">
        <v>29.28</v>
      </c>
      <c r="K28284">
        <v>10.97</v>
      </c>
      <c r="M28284">
        <v>5546</v>
      </c>
    </row>
    <row r="28285" spans="1:13" customFormat="1" hidden="1">
      <c r="A28285" t="s">
        <v>1026</v>
      </c>
      <c r="B28285" t="s">
        <v>1027</v>
      </c>
      <c r="C28285" s="1">
        <v>44330</v>
      </c>
      <c r="D28285">
        <v>2201509</v>
      </c>
      <c r="E28285">
        <v>1598429</v>
      </c>
      <c r="F28285">
        <v>603080</v>
      </c>
      <c r="G28285">
        <v>19648</v>
      </c>
      <c r="H28285">
        <v>28318</v>
      </c>
      <c r="I28285">
        <v>40.61</v>
      </c>
      <c r="J28285">
        <v>29.48</v>
      </c>
      <c r="K28285">
        <v>11.12</v>
      </c>
      <c r="M28285">
        <v>5224</v>
      </c>
    </row>
    <row r="28286" spans="1:13" customFormat="1" hidden="1">
      <c r="A28286" t="s">
        <v>1026</v>
      </c>
      <c r="B28286" t="s">
        <v>1027</v>
      </c>
      <c r="C28286" s="1">
        <v>44331</v>
      </c>
      <c r="D28286">
        <v>2204343</v>
      </c>
      <c r="E28286">
        <v>1600443</v>
      </c>
      <c r="F28286">
        <v>603900</v>
      </c>
      <c r="G28286">
        <v>2834</v>
      </c>
      <c r="H28286">
        <v>28548</v>
      </c>
      <c r="I28286">
        <v>40.659999999999997</v>
      </c>
      <c r="J28286">
        <v>29.52</v>
      </c>
      <c r="K28286">
        <v>11.14</v>
      </c>
      <c r="M28286">
        <v>5266</v>
      </c>
    </row>
    <row r="28287" spans="1:13" customFormat="1" hidden="1">
      <c r="A28287" t="s">
        <v>1026</v>
      </c>
      <c r="B28287" t="s">
        <v>1027</v>
      </c>
      <c r="C28287" s="1">
        <v>44332</v>
      </c>
      <c r="D28287">
        <v>2206753</v>
      </c>
      <c r="E28287">
        <v>1601766</v>
      </c>
      <c r="F28287">
        <v>604987</v>
      </c>
      <c r="G28287">
        <v>2410</v>
      </c>
      <c r="H28287">
        <v>28793</v>
      </c>
      <c r="I28287">
        <v>40.71</v>
      </c>
      <c r="J28287">
        <v>29.55</v>
      </c>
      <c r="K28287">
        <v>11.16</v>
      </c>
      <c r="M28287">
        <v>5311</v>
      </c>
    </row>
    <row r="28288" spans="1:13" customFormat="1" hidden="1">
      <c r="A28288" t="s">
        <v>1026</v>
      </c>
      <c r="B28288" t="s">
        <v>1027</v>
      </c>
      <c r="C28288" s="1">
        <v>44333</v>
      </c>
      <c r="D28288">
        <v>2207452</v>
      </c>
      <c r="E28288">
        <v>1602014</v>
      </c>
      <c r="F28288">
        <v>605438</v>
      </c>
      <c r="G28288">
        <v>699</v>
      </c>
      <c r="H28288">
        <v>27604</v>
      </c>
      <c r="I28288">
        <v>40.72</v>
      </c>
      <c r="J28288">
        <v>29.55</v>
      </c>
      <c r="K28288">
        <v>11.17</v>
      </c>
      <c r="M28288">
        <v>5092</v>
      </c>
    </row>
    <row r="28289" spans="1:13" customFormat="1" hidden="1">
      <c r="A28289" t="s">
        <v>1026</v>
      </c>
      <c r="B28289" t="s">
        <v>1027</v>
      </c>
      <c r="C28289" s="1">
        <v>44334</v>
      </c>
      <c r="D28289">
        <v>2235927</v>
      </c>
      <c r="E28289">
        <v>1606633</v>
      </c>
      <c r="F28289">
        <v>629294</v>
      </c>
      <c r="G28289">
        <v>28475</v>
      </c>
      <c r="H28289">
        <v>24548</v>
      </c>
      <c r="I28289">
        <v>41.24</v>
      </c>
      <c r="J28289">
        <v>29.64</v>
      </c>
      <c r="K28289">
        <v>11.61</v>
      </c>
      <c r="M28289">
        <v>4528</v>
      </c>
    </row>
    <row r="28290" spans="1:13" customFormat="1" hidden="1">
      <c r="A28290" t="s">
        <v>1026</v>
      </c>
      <c r="B28290" t="s">
        <v>1027</v>
      </c>
      <c r="C28290" s="1">
        <v>44335</v>
      </c>
      <c r="D28290">
        <v>2316786</v>
      </c>
      <c r="E28290">
        <v>1614907</v>
      </c>
      <c r="F28290">
        <v>701879</v>
      </c>
      <c r="G28290">
        <v>80859</v>
      </c>
      <c r="H28290">
        <v>22376</v>
      </c>
      <c r="I28290">
        <v>42.74</v>
      </c>
      <c r="J28290">
        <v>29.79</v>
      </c>
      <c r="K28290">
        <v>12.95</v>
      </c>
      <c r="M28290">
        <v>4127</v>
      </c>
    </row>
    <row r="28291" spans="1:13" customFormat="1" hidden="1">
      <c r="A28291" t="s">
        <v>1026</v>
      </c>
      <c r="B28291" t="s">
        <v>1027</v>
      </c>
      <c r="C28291" s="1">
        <v>44336</v>
      </c>
      <c r="D28291">
        <v>2394708</v>
      </c>
      <c r="E28291">
        <v>1623782</v>
      </c>
      <c r="F28291">
        <v>770926</v>
      </c>
      <c r="G28291">
        <v>77922</v>
      </c>
      <c r="H28291">
        <v>30407</v>
      </c>
      <c r="I28291">
        <v>44.17</v>
      </c>
      <c r="J28291">
        <v>29.95</v>
      </c>
      <c r="K28291">
        <v>14.22</v>
      </c>
      <c r="M28291">
        <v>5609</v>
      </c>
    </row>
    <row r="28292" spans="1:13" customFormat="1" hidden="1">
      <c r="A28292" t="s">
        <v>1026</v>
      </c>
      <c r="B28292" t="s">
        <v>1027</v>
      </c>
      <c r="C28292" s="1">
        <v>44337</v>
      </c>
      <c r="D28292">
        <v>2431123</v>
      </c>
      <c r="E28292">
        <v>1628862</v>
      </c>
      <c r="F28292">
        <v>802261</v>
      </c>
      <c r="G28292">
        <v>36415</v>
      </c>
      <c r="H28292">
        <v>32802</v>
      </c>
      <c r="I28292">
        <v>44.84</v>
      </c>
      <c r="J28292">
        <v>30.05</v>
      </c>
      <c r="K28292">
        <v>14.8</v>
      </c>
      <c r="M28292">
        <v>6051</v>
      </c>
    </row>
    <row r="28293" spans="1:13" customFormat="1" hidden="1">
      <c r="A28293" t="s">
        <v>1026</v>
      </c>
      <c r="B28293" t="s">
        <v>1027</v>
      </c>
      <c r="C28293" s="1">
        <v>44338</v>
      </c>
      <c r="D28293">
        <v>2433575</v>
      </c>
      <c r="E28293">
        <v>1630238</v>
      </c>
      <c r="F28293">
        <v>803337</v>
      </c>
      <c r="G28293">
        <v>2452</v>
      </c>
      <c r="H28293">
        <v>32747</v>
      </c>
      <c r="I28293">
        <v>44.89</v>
      </c>
      <c r="J28293">
        <v>30.07</v>
      </c>
      <c r="K28293">
        <v>14.82</v>
      </c>
      <c r="M28293">
        <v>6040</v>
      </c>
    </row>
    <row r="28294" spans="1:13" customFormat="1" hidden="1">
      <c r="A28294" t="s">
        <v>1026</v>
      </c>
      <c r="B28294" t="s">
        <v>1027</v>
      </c>
      <c r="C28294" s="1">
        <v>44339</v>
      </c>
      <c r="D28294">
        <v>2434873</v>
      </c>
      <c r="E28294">
        <v>1631106</v>
      </c>
      <c r="F28294">
        <v>803767</v>
      </c>
      <c r="G28294">
        <v>1298</v>
      </c>
      <c r="H28294">
        <v>32589</v>
      </c>
      <c r="I28294">
        <v>44.91</v>
      </c>
      <c r="J28294">
        <v>30.09</v>
      </c>
      <c r="K28294">
        <v>14.83</v>
      </c>
      <c r="M28294">
        <v>6011</v>
      </c>
    </row>
    <row r="28295" spans="1:13" customFormat="1" hidden="1">
      <c r="A28295" t="s">
        <v>1026</v>
      </c>
      <c r="B28295" t="s">
        <v>1027</v>
      </c>
      <c r="C28295" s="1">
        <v>44340</v>
      </c>
      <c r="D28295">
        <v>2438357</v>
      </c>
      <c r="E28295">
        <v>1632002</v>
      </c>
      <c r="F28295">
        <v>806355</v>
      </c>
      <c r="G28295">
        <v>3484</v>
      </c>
      <c r="H28295">
        <v>32986</v>
      </c>
      <c r="I28295">
        <v>44.98</v>
      </c>
      <c r="J28295">
        <v>30.1</v>
      </c>
      <c r="K28295">
        <v>14.87</v>
      </c>
      <c r="M28295">
        <v>6085</v>
      </c>
    </row>
    <row r="28296" spans="1:13" customFormat="1" hidden="1">
      <c r="A28296" t="s">
        <v>1026</v>
      </c>
      <c r="B28296" t="s">
        <v>1027</v>
      </c>
      <c r="C28296" s="1">
        <v>44341</v>
      </c>
      <c r="D28296">
        <v>2471788</v>
      </c>
      <c r="E28296">
        <v>1636166</v>
      </c>
      <c r="F28296">
        <v>835622</v>
      </c>
      <c r="G28296">
        <v>33431</v>
      </c>
      <c r="H28296">
        <v>33694</v>
      </c>
      <c r="I28296">
        <v>45.59</v>
      </c>
      <c r="J28296">
        <v>30.18</v>
      </c>
      <c r="K28296">
        <v>15.41</v>
      </c>
      <c r="M28296">
        <v>6215</v>
      </c>
    </row>
    <row r="28297" spans="1:13" customFormat="1" hidden="1">
      <c r="A28297" t="s">
        <v>1026</v>
      </c>
      <c r="B28297" t="s">
        <v>1027</v>
      </c>
      <c r="C28297" s="1">
        <v>44342</v>
      </c>
      <c r="D28297">
        <v>2565819</v>
      </c>
      <c r="E28297">
        <v>1646003</v>
      </c>
      <c r="F28297">
        <v>919816</v>
      </c>
      <c r="G28297">
        <v>94031</v>
      </c>
      <c r="H28297">
        <v>35576</v>
      </c>
      <c r="I28297">
        <v>47.33</v>
      </c>
      <c r="J28297">
        <v>30.36</v>
      </c>
      <c r="K28297">
        <v>16.97</v>
      </c>
      <c r="M28297">
        <v>6562</v>
      </c>
    </row>
    <row r="28298" spans="1:13" customFormat="1" hidden="1">
      <c r="A28298" t="s">
        <v>1026</v>
      </c>
      <c r="B28298" t="s">
        <v>1027</v>
      </c>
      <c r="C28298" s="1">
        <v>44343</v>
      </c>
      <c r="D28298">
        <v>2649768</v>
      </c>
      <c r="E28298">
        <v>1655610</v>
      </c>
      <c r="F28298">
        <v>994158</v>
      </c>
      <c r="G28298">
        <v>83949</v>
      </c>
      <c r="H28298">
        <v>36437</v>
      </c>
      <c r="I28298">
        <v>48.88</v>
      </c>
      <c r="J28298">
        <v>30.54</v>
      </c>
      <c r="K28298">
        <v>18.34</v>
      </c>
      <c r="M28298">
        <v>6721</v>
      </c>
    </row>
    <row r="28299" spans="1:13" customFormat="1" hidden="1">
      <c r="A28299" t="s">
        <v>1026</v>
      </c>
      <c r="B28299" t="s">
        <v>1027</v>
      </c>
      <c r="C28299" s="1">
        <v>44344</v>
      </c>
      <c r="D28299">
        <v>2687025</v>
      </c>
      <c r="E28299">
        <v>1660716</v>
      </c>
      <c r="F28299">
        <v>1026309</v>
      </c>
      <c r="G28299">
        <v>37257</v>
      </c>
      <c r="H28299">
        <v>36557</v>
      </c>
      <c r="I28299">
        <v>49.56</v>
      </c>
      <c r="J28299">
        <v>30.63</v>
      </c>
      <c r="K28299">
        <v>18.93</v>
      </c>
      <c r="M28299">
        <v>6743</v>
      </c>
    </row>
    <row r="28300" spans="1:13" customFormat="1" hidden="1">
      <c r="A28300" t="s">
        <v>1026</v>
      </c>
      <c r="B28300" t="s">
        <v>1027</v>
      </c>
      <c r="C28300" s="1">
        <v>44345</v>
      </c>
      <c r="D28300">
        <v>2689867</v>
      </c>
      <c r="E28300">
        <v>1661412</v>
      </c>
      <c r="F28300">
        <v>1028455</v>
      </c>
      <c r="G28300">
        <v>2842</v>
      </c>
      <c r="H28300">
        <v>36613</v>
      </c>
      <c r="I28300">
        <v>49.62</v>
      </c>
      <c r="J28300">
        <v>30.65</v>
      </c>
      <c r="K28300">
        <v>18.97</v>
      </c>
      <c r="M28300">
        <v>6754</v>
      </c>
    </row>
    <row r="28301" spans="1:13" customFormat="1" hidden="1">
      <c r="A28301" t="s">
        <v>1026</v>
      </c>
      <c r="B28301" t="s">
        <v>1027</v>
      </c>
      <c r="C28301" s="1">
        <v>44346</v>
      </c>
      <c r="D28301">
        <v>2691677</v>
      </c>
      <c r="E28301">
        <v>1661594</v>
      </c>
      <c r="F28301">
        <v>1030083</v>
      </c>
      <c r="G28301">
        <v>1810</v>
      </c>
      <c r="H28301">
        <v>36686</v>
      </c>
      <c r="I28301">
        <v>49.65</v>
      </c>
      <c r="J28301">
        <v>30.65</v>
      </c>
      <c r="K28301">
        <v>19</v>
      </c>
      <c r="M28301">
        <v>6767</v>
      </c>
    </row>
    <row r="28302" spans="1:13" customFormat="1" hidden="1">
      <c r="A28302" t="s">
        <v>1026</v>
      </c>
      <c r="B28302" t="s">
        <v>1027</v>
      </c>
      <c r="C28302" s="1">
        <v>44347</v>
      </c>
      <c r="D28302">
        <v>2701542</v>
      </c>
      <c r="E28302">
        <v>1664806</v>
      </c>
      <c r="F28302">
        <v>1036736</v>
      </c>
      <c r="G28302">
        <v>9865</v>
      </c>
      <c r="H28302">
        <v>37598</v>
      </c>
      <c r="I28302">
        <v>49.83</v>
      </c>
      <c r="J28302">
        <v>30.71</v>
      </c>
      <c r="K28302">
        <v>19.12</v>
      </c>
      <c r="M28302">
        <v>6935</v>
      </c>
    </row>
    <row r="28303" spans="1:13" customFormat="1" hidden="1">
      <c r="A28303" t="s">
        <v>1026</v>
      </c>
      <c r="B28303" t="s">
        <v>1027</v>
      </c>
      <c r="C28303" s="1">
        <v>44348</v>
      </c>
      <c r="D28303">
        <v>2743749</v>
      </c>
      <c r="E28303">
        <v>1683762</v>
      </c>
      <c r="F28303">
        <v>1059987</v>
      </c>
      <c r="G28303">
        <v>42207</v>
      </c>
      <c r="H28303">
        <v>38852</v>
      </c>
      <c r="I28303">
        <v>50.61</v>
      </c>
      <c r="J28303">
        <v>31.06</v>
      </c>
      <c r="K28303">
        <v>19.55</v>
      </c>
      <c r="M28303">
        <v>7167</v>
      </c>
    </row>
    <row r="28304" spans="1:13" customFormat="1" hidden="1">
      <c r="A28304" t="s">
        <v>1026</v>
      </c>
      <c r="B28304" t="s">
        <v>1027</v>
      </c>
      <c r="C28304" s="1">
        <v>44349</v>
      </c>
      <c r="D28304">
        <v>2867538</v>
      </c>
      <c r="E28304">
        <v>1737051</v>
      </c>
      <c r="F28304">
        <v>1130487</v>
      </c>
      <c r="G28304">
        <v>123789</v>
      </c>
      <c r="H28304">
        <v>43103</v>
      </c>
      <c r="I28304">
        <v>52.89</v>
      </c>
      <c r="J28304">
        <v>32.04</v>
      </c>
      <c r="K28304">
        <v>20.85</v>
      </c>
      <c r="M28304">
        <v>7951</v>
      </c>
    </row>
    <row r="28305" spans="1:13" customFormat="1" hidden="1">
      <c r="A28305" t="s">
        <v>1026</v>
      </c>
      <c r="B28305" t="s">
        <v>1027</v>
      </c>
      <c r="C28305" s="1">
        <v>44350</v>
      </c>
      <c r="D28305">
        <v>2981718</v>
      </c>
      <c r="E28305">
        <v>1792426</v>
      </c>
      <c r="F28305">
        <v>1189292</v>
      </c>
      <c r="G28305">
        <v>114180</v>
      </c>
      <c r="H28305">
        <v>47421</v>
      </c>
      <c r="I28305">
        <v>55</v>
      </c>
      <c r="J28305">
        <v>33.06</v>
      </c>
      <c r="K28305">
        <v>21.94</v>
      </c>
      <c r="M28305">
        <v>8747</v>
      </c>
    </row>
    <row r="28306" spans="1:13" customFormat="1" hidden="1">
      <c r="A28306" t="s">
        <v>1026</v>
      </c>
      <c r="B28306" t="s">
        <v>1027</v>
      </c>
      <c r="C28306" s="1">
        <v>44351</v>
      </c>
      <c r="D28306">
        <v>3033209</v>
      </c>
      <c r="E28306">
        <v>1824182</v>
      </c>
      <c r="F28306">
        <v>1209027</v>
      </c>
      <c r="G28306">
        <v>51491</v>
      </c>
      <c r="H28306">
        <v>49455</v>
      </c>
      <c r="I28306">
        <v>55.95</v>
      </c>
      <c r="J28306">
        <v>33.65</v>
      </c>
      <c r="K28306">
        <v>22.3</v>
      </c>
      <c r="M28306">
        <v>9122</v>
      </c>
    </row>
    <row r="28307" spans="1:13" customFormat="1" hidden="1">
      <c r="A28307" t="s">
        <v>1026</v>
      </c>
      <c r="B28307" t="s">
        <v>1027</v>
      </c>
      <c r="C28307" s="1">
        <v>44352</v>
      </c>
      <c r="D28307">
        <v>3037732</v>
      </c>
      <c r="E28307">
        <v>1827959</v>
      </c>
      <c r="F28307">
        <v>1209773</v>
      </c>
      <c r="G28307">
        <v>4523</v>
      </c>
      <c r="H28307">
        <v>49695</v>
      </c>
      <c r="I28307">
        <v>56.03</v>
      </c>
      <c r="J28307">
        <v>33.72</v>
      </c>
      <c r="K28307">
        <v>22.32</v>
      </c>
      <c r="M28307">
        <v>9167</v>
      </c>
    </row>
    <row r="28308" spans="1:13" customFormat="1" hidden="1">
      <c r="A28308" t="s">
        <v>1026</v>
      </c>
      <c r="B28308" t="s">
        <v>1027</v>
      </c>
      <c r="C28308" s="1">
        <v>44353</v>
      </c>
      <c r="D28308">
        <v>3041193</v>
      </c>
      <c r="E28308">
        <v>1831055</v>
      </c>
      <c r="F28308">
        <v>1210138</v>
      </c>
      <c r="G28308">
        <v>3461</v>
      </c>
      <c r="H28308">
        <v>49931</v>
      </c>
      <c r="I28308">
        <v>56.1</v>
      </c>
      <c r="J28308">
        <v>33.78</v>
      </c>
      <c r="K28308">
        <v>22.32</v>
      </c>
      <c r="M28308">
        <v>9210</v>
      </c>
    </row>
    <row r="28309" spans="1:13" customFormat="1" hidden="1">
      <c r="A28309" t="s">
        <v>1026</v>
      </c>
      <c r="B28309" t="s">
        <v>1027</v>
      </c>
      <c r="C28309" s="1">
        <v>44354</v>
      </c>
      <c r="D28309">
        <v>3059894</v>
      </c>
      <c r="E28309">
        <v>1846823</v>
      </c>
      <c r="F28309">
        <v>1213071</v>
      </c>
      <c r="G28309">
        <v>18701</v>
      </c>
      <c r="H28309">
        <v>51193</v>
      </c>
      <c r="I28309">
        <v>56.44</v>
      </c>
      <c r="J28309">
        <v>34.07</v>
      </c>
      <c r="K28309">
        <v>22.38</v>
      </c>
      <c r="M28309">
        <v>9443</v>
      </c>
    </row>
    <row r="28310" spans="1:13" customFormat="1" hidden="1">
      <c r="A28310" t="s">
        <v>1026</v>
      </c>
      <c r="B28310" t="s">
        <v>1027</v>
      </c>
      <c r="C28310" s="1">
        <v>44355</v>
      </c>
      <c r="D28310">
        <v>3106708</v>
      </c>
      <c r="E28310">
        <v>1874191</v>
      </c>
      <c r="F28310">
        <v>1232517</v>
      </c>
      <c r="G28310">
        <v>46814</v>
      </c>
      <c r="H28310">
        <v>51851</v>
      </c>
      <c r="I28310">
        <v>57.31</v>
      </c>
      <c r="J28310">
        <v>34.57</v>
      </c>
      <c r="K28310">
        <v>22.73</v>
      </c>
      <c r="M28310">
        <v>9564</v>
      </c>
    </row>
    <row r="28311" spans="1:13" customFormat="1" hidden="1">
      <c r="A28311" t="s">
        <v>1026</v>
      </c>
      <c r="B28311" t="s">
        <v>1027</v>
      </c>
      <c r="C28311" s="1">
        <v>44356</v>
      </c>
      <c r="D28311">
        <v>3207807</v>
      </c>
      <c r="E28311">
        <v>1914578</v>
      </c>
      <c r="F28311">
        <v>1293229</v>
      </c>
      <c r="G28311">
        <v>101099</v>
      </c>
      <c r="H28311">
        <v>48610</v>
      </c>
      <c r="I28311">
        <v>59.17</v>
      </c>
      <c r="J28311">
        <v>35.32</v>
      </c>
      <c r="K28311">
        <v>23.85</v>
      </c>
      <c r="M28311">
        <v>8967</v>
      </c>
    </row>
    <row r="28312" spans="1:13" customFormat="1" hidden="1">
      <c r="A28312" t="s">
        <v>1026</v>
      </c>
      <c r="B28312" t="s">
        <v>1027</v>
      </c>
      <c r="C28312" s="1">
        <v>44357</v>
      </c>
      <c r="D28312">
        <v>3303434</v>
      </c>
      <c r="E28312">
        <v>1954638</v>
      </c>
      <c r="F28312">
        <v>1348796</v>
      </c>
      <c r="G28312">
        <v>95627</v>
      </c>
      <c r="H28312">
        <v>45959</v>
      </c>
      <c r="I28312">
        <v>60.94</v>
      </c>
      <c r="J28312">
        <v>36.06</v>
      </c>
      <c r="K28312">
        <v>24.88</v>
      </c>
      <c r="M28312">
        <v>8478</v>
      </c>
    </row>
    <row r="28313" spans="1:13" customFormat="1" hidden="1">
      <c r="A28313" t="s">
        <v>1026</v>
      </c>
      <c r="B28313" t="s">
        <v>1027</v>
      </c>
      <c r="C28313" s="1">
        <v>44358</v>
      </c>
      <c r="D28313">
        <v>3346243</v>
      </c>
      <c r="E28313">
        <v>1976414</v>
      </c>
      <c r="F28313">
        <v>1369829</v>
      </c>
      <c r="G28313">
        <v>42809</v>
      </c>
      <c r="H28313">
        <v>44719</v>
      </c>
      <c r="I28313">
        <v>61.72</v>
      </c>
      <c r="J28313">
        <v>36.46</v>
      </c>
      <c r="K28313">
        <v>25.27</v>
      </c>
      <c r="M28313">
        <v>8249</v>
      </c>
    </row>
    <row r="28314" spans="1:13" customFormat="1" hidden="1">
      <c r="A28314" t="s">
        <v>1026</v>
      </c>
      <c r="B28314" t="s">
        <v>1027</v>
      </c>
      <c r="C28314" s="1">
        <v>44359</v>
      </c>
      <c r="D28314">
        <v>3350303</v>
      </c>
      <c r="E28314">
        <v>1979605</v>
      </c>
      <c r="F28314">
        <v>1370698</v>
      </c>
      <c r="G28314">
        <v>4060</v>
      </c>
      <c r="H28314">
        <v>44653</v>
      </c>
      <c r="I28314">
        <v>61.8</v>
      </c>
      <c r="J28314">
        <v>36.520000000000003</v>
      </c>
      <c r="K28314">
        <v>25.28</v>
      </c>
      <c r="M28314">
        <v>8237</v>
      </c>
    </row>
    <row r="28315" spans="1:13" customFormat="1" hidden="1">
      <c r="A28315" t="s">
        <v>1026</v>
      </c>
      <c r="B28315" t="s">
        <v>1027</v>
      </c>
      <c r="C28315" s="1">
        <v>44360</v>
      </c>
      <c r="D28315">
        <v>3353296</v>
      </c>
      <c r="E28315">
        <v>1981907</v>
      </c>
      <c r="F28315">
        <v>1371389</v>
      </c>
      <c r="G28315">
        <v>2993</v>
      </c>
      <c r="H28315">
        <v>44586</v>
      </c>
      <c r="I28315">
        <v>61.85</v>
      </c>
      <c r="J28315">
        <v>36.56</v>
      </c>
      <c r="K28315">
        <v>25.3</v>
      </c>
      <c r="M28315">
        <v>8224</v>
      </c>
    </row>
    <row r="28316" spans="1:13" customFormat="1" hidden="1">
      <c r="A28316" t="s">
        <v>1026</v>
      </c>
      <c r="B28316" t="s">
        <v>1027</v>
      </c>
      <c r="C28316" s="1">
        <v>44361</v>
      </c>
      <c r="D28316">
        <v>3375560</v>
      </c>
      <c r="E28316">
        <v>2001560</v>
      </c>
      <c r="F28316">
        <v>1374000</v>
      </c>
      <c r="G28316">
        <v>22264</v>
      </c>
      <c r="H28316">
        <v>45095</v>
      </c>
      <c r="I28316">
        <v>62.27</v>
      </c>
      <c r="J28316">
        <v>36.92</v>
      </c>
      <c r="K28316">
        <v>25.34</v>
      </c>
      <c r="M28316">
        <v>8318</v>
      </c>
    </row>
    <row r="28317" spans="1:13" customFormat="1" hidden="1">
      <c r="A28317" t="s">
        <v>1026</v>
      </c>
      <c r="B28317" t="s">
        <v>1027</v>
      </c>
      <c r="C28317" s="1">
        <v>44362</v>
      </c>
      <c r="D28317">
        <v>3415425</v>
      </c>
      <c r="E28317">
        <v>2030830</v>
      </c>
      <c r="F28317">
        <v>1384595</v>
      </c>
      <c r="G28317">
        <v>39865</v>
      </c>
      <c r="H28317">
        <v>44102</v>
      </c>
      <c r="I28317">
        <v>63</v>
      </c>
      <c r="J28317">
        <v>37.46</v>
      </c>
      <c r="K28317">
        <v>25.54</v>
      </c>
      <c r="M28317">
        <v>8135</v>
      </c>
    </row>
    <row r="28318" spans="1:13" customFormat="1" hidden="1">
      <c r="A28318" t="s">
        <v>1026</v>
      </c>
      <c r="B28318" t="s">
        <v>1027</v>
      </c>
      <c r="C28318" s="1">
        <v>44363</v>
      </c>
      <c r="D28318">
        <v>3521499</v>
      </c>
      <c r="E28318">
        <v>2095693</v>
      </c>
      <c r="F28318">
        <v>1425806</v>
      </c>
      <c r="G28318">
        <v>106074</v>
      </c>
      <c r="H28318">
        <v>44813</v>
      </c>
      <c r="I28318">
        <v>64.959999999999994</v>
      </c>
      <c r="J28318">
        <v>38.659999999999997</v>
      </c>
      <c r="K28318">
        <v>26.3</v>
      </c>
      <c r="M28318">
        <v>8266</v>
      </c>
    </row>
    <row r="28319" spans="1:13" customFormat="1" hidden="1">
      <c r="A28319" t="s">
        <v>1026</v>
      </c>
      <c r="B28319" t="s">
        <v>1027</v>
      </c>
      <c r="C28319" s="1">
        <v>44364</v>
      </c>
      <c r="D28319">
        <v>3614059</v>
      </c>
      <c r="E28319">
        <v>2155500</v>
      </c>
      <c r="F28319">
        <v>1458559</v>
      </c>
      <c r="G28319">
        <v>92560</v>
      </c>
      <c r="H28319">
        <v>44375</v>
      </c>
      <c r="I28319">
        <v>66.66</v>
      </c>
      <c r="J28319">
        <v>39.76</v>
      </c>
      <c r="K28319">
        <v>26.9</v>
      </c>
      <c r="M28319">
        <v>8185</v>
      </c>
    </row>
    <row r="28320" spans="1:13" customFormat="1" hidden="1">
      <c r="A28320" t="s">
        <v>1026</v>
      </c>
      <c r="B28320" t="s">
        <v>1027</v>
      </c>
      <c r="C28320" s="1">
        <v>44365</v>
      </c>
      <c r="D28320">
        <v>3658421</v>
      </c>
      <c r="E28320">
        <v>2187485</v>
      </c>
      <c r="F28320">
        <v>1470936</v>
      </c>
      <c r="G28320">
        <v>44362</v>
      </c>
      <c r="H28320">
        <v>44597</v>
      </c>
      <c r="I28320">
        <v>67.48</v>
      </c>
      <c r="J28320">
        <v>40.35</v>
      </c>
      <c r="K28320">
        <v>27.13</v>
      </c>
      <c r="M28320">
        <v>8226</v>
      </c>
    </row>
    <row r="28321" spans="1:13" customFormat="1" hidden="1">
      <c r="A28321" t="s">
        <v>1026</v>
      </c>
      <c r="B28321" t="s">
        <v>1027</v>
      </c>
      <c r="C28321" s="1">
        <v>44366</v>
      </c>
      <c r="D28321">
        <v>3665529</v>
      </c>
      <c r="E28321">
        <v>2193888</v>
      </c>
      <c r="F28321">
        <v>1471641</v>
      </c>
      <c r="G28321">
        <v>7108</v>
      </c>
      <c r="H28321">
        <v>45032</v>
      </c>
      <c r="I28321">
        <v>67.61</v>
      </c>
      <c r="J28321">
        <v>40.47</v>
      </c>
      <c r="K28321">
        <v>27.15</v>
      </c>
      <c r="M28321">
        <v>8307</v>
      </c>
    </row>
    <row r="28322" spans="1:13" customFormat="1" hidden="1">
      <c r="A28322" t="s">
        <v>1026</v>
      </c>
      <c r="B28322" t="s">
        <v>1027</v>
      </c>
      <c r="C28322" s="1">
        <v>44367</v>
      </c>
      <c r="D28322">
        <v>3670087</v>
      </c>
      <c r="E28322">
        <v>2198322</v>
      </c>
      <c r="F28322">
        <v>1471765</v>
      </c>
      <c r="G28322">
        <v>4558</v>
      </c>
      <c r="H28322">
        <v>45256</v>
      </c>
      <c r="I28322">
        <v>67.7</v>
      </c>
      <c r="J28322">
        <v>40.549999999999997</v>
      </c>
      <c r="K28322">
        <v>27.15</v>
      </c>
      <c r="M28322">
        <v>8348</v>
      </c>
    </row>
    <row r="28323" spans="1:13" customFormat="1" hidden="1">
      <c r="A28323" t="s">
        <v>1026</v>
      </c>
      <c r="B28323" t="s">
        <v>1027</v>
      </c>
      <c r="C28323" s="1">
        <v>44368</v>
      </c>
      <c r="D28323">
        <v>3690664</v>
      </c>
      <c r="E28323">
        <v>2216121</v>
      </c>
      <c r="F28323">
        <v>1474543</v>
      </c>
      <c r="G28323">
        <v>20577</v>
      </c>
      <c r="H28323">
        <v>45015</v>
      </c>
      <c r="I28323">
        <v>68.08</v>
      </c>
      <c r="J28323">
        <v>40.880000000000003</v>
      </c>
      <c r="K28323">
        <v>27.2</v>
      </c>
      <c r="M28323">
        <v>8303</v>
      </c>
    </row>
    <row r="28324" spans="1:13" customFormat="1" hidden="1">
      <c r="A28324" t="s">
        <v>1026</v>
      </c>
      <c r="B28324" t="s">
        <v>1027</v>
      </c>
      <c r="C28324" s="1">
        <v>44369</v>
      </c>
      <c r="D28324">
        <v>3741190</v>
      </c>
      <c r="E28324">
        <v>2253392</v>
      </c>
      <c r="F28324">
        <v>1487798</v>
      </c>
      <c r="G28324">
        <v>50526</v>
      </c>
      <c r="H28324">
        <v>46538</v>
      </c>
      <c r="I28324">
        <v>69.010000000000005</v>
      </c>
      <c r="J28324">
        <v>41.57</v>
      </c>
      <c r="K28324">
        <v>27.44</v>
      </c>
      <c r="M28324">
        <v>8584</v>
      </c>
    </row>
    <row r="28325" spans="1:13" customFormat="1" hidden="1">
      <c r="A28325" t="s">
        <v>1026</v>
      </c>
      <c r="B28325" t="s">
        <v>1027</v>
      </c>
      <c r="C28325" s="1">
        <v>44370</v>
      </c>
      <c r="D28325">
        <v>3851586</v>
      </c>
      <c r="E28325">
        <v>2331578</v>
      </c>
      <c r="F28325">
        <v>1520008</v>
      </c>
      <c r="G28325">
        <v>110396</v>
      </c>
      <c r="H28325">
        <v>47155</v>
      </c>
      <c r="I28325">
        <v>71.05</v>
      </c>
      <c r="J28325">
        <v>43.01</v>
      </c>
      <c r="K28325">
        <v>28.04</v>
      </c>
      <c r="M28325">
        <v>8698</v>
      </c>
    </row>
    <row r="28326" spans="1:13" customFormat="1" hidden="1">
      <c r="A28326" t="s">
        <v>1026</v>
      </c>
      <c r="B28326" t="s">
        <v>1027</v>
      </c>
      <c r="C28326" s="1">
        <v>44371</v>
      </c>
      <c r="D28326">
        <v>3964927</v>
      </c>
      <c r="E28326">
        <v>2423004</v>
      </c>
      <c r="F28326">
        <v>1541923</v>
      </c>
      <c r="G28326">
        <v>113341</v>
      </c>
      <c r="H28326">
        <v>50124</v>
      </c>
      <c r="I28326">
        <v>73.14</v>
      </c>
      <c r="J28326">
        <v>44.69</v>
      </c>
      <c r="K28326">
        <v>28.44</v>
      </c>
      <c r="M28326">
        <v>9246</v>
      </c>
    </row>
    <row r="28327" spans="1:13" customFormat="1" hidden="1">
      <c r="A28327" t="s">
        <v>1026</v>
      </c>
      <c r="B28327" t="s">
        <v>1027</v>
      </c>
      <c r="C28327" s="1">
        <v>44372</v>
      </c>
      <c r="D28327">
        <v>4019180</v>
      </c>
      <c r="E28327">
        <v>2467823</v>
      </c>
      <c r="F28327">
        <v>1551357</v>
      </c>
      <c r="G28327">
        <v>54253</v>
      </c>
      <c r="H28327">
        <v>51537</v>
      </c>
      <c r="I28327">
        <v>74.14</v>
      </c>
      <c r="J28327">
        <v>45.52</v>
      </c>
      <c r="K28327">
        <v>28.62</v>
      </c>
      <c r="M28327">
        <v>9506</v>
      </c>
    </row>
    <row r="28328" spans="1:13" customFormat="1" hidden="1">
      <c r="A28328" t="s">
        <v>1026</v>
      </c>
      <c r="B28328" t="s">
        <v>1027</v>
      </c>
      <c r="C28328" s="1">
        <v>44373</v>
      </c>
      <c r="D28328">
        <v>4029536</v>
      </c>
      <c r="E28328">
        <v>2476511</v>
      </c>
      <c r="F28328">
        <v>1553025</v>
      </c>
      <c r="G28328">
        <v>10356</v>
      </c>
      <c r="H28328">
        <v>52001</v>
      </c>
      <c r="I28328">
        <v>74.33</v>
      </c>
      <c r="J28328">
        <v>45.68</v>
      </c>
      <c r="K28328">
        <v>28.65</v>
      </c>
      <c r="M28328">
        <v>9592</v>
      </c>
    </row>
    <row r="28329" spans="1:13" customFormat="1" hidden="1">
      <c r="A28329" t="s">
        <v>1026</v>
      </c>
      <c r="B28329" t="s">
        <v>1027</v>
      </c>
      <c r="C28329" s="1">
        <v>44374</v>
      </c>
      <c r="D28329">
        <v>4035345</v>
      </c>
      <c r="E28329">
        <v>2481054</v>
      </c>
      <c r="F28329">
        <v>1554291</v>
      </c>
      <c r="G28329">
        <v>5809</v>
      </c>
      <c r="H28329">
        <v>52180</v>
      </c>
      <c r="I28329">
        <v>74.44</v>
      </c>
      <c r="J28329">
        <v>45.77</v>
      </c>
      <c r="K28329">
        <v>28.67</v>
      </c>
      <c r="M28329">
        <v>9625</v>
      </c>
    </row>
    <row r="28330" spans="1:13" customFormat="1" hidden="1">
      <c r="A28330" t="s">
        <v>1026</v>
      </c>
      <c r="B28330" t="s">
        <v>1027</v>
      </c>
      <c r="C28330" s="1">
        <v>44375</v>
      </c>
      <c r="D28330">
        <v>4068815</v>
      </c>
      <c r="E28330">
        <v>2513296</v>
      </c>
      <c r="F28330">
        <v>1555519</v>
      </c>
      <c r="G28330">
        <v>33470</v>
      </c>
      <c r="H28330">
        <v>54022</v>
      </c>
      <c r="I28330">
        <v>75.05</v>
      </c>
      <c r="J28330">
        <v>46.36</v>
      </c>
      <c r="K28330">
        <v>28.69</v>
      </c>
      <c r="M28330">
        <v>9965</v>
      </c>
    </row>
    <row r="28331" spans="1:13" customFormat="1" hidden="1">
      <c r="A28331" t="s">
        <v>1026</v>
      </c>
      <c r="B28331" t="s">
        <v>1027</v>
      </c>
      <c r="C28331" s="1">
        <v>44376</v>
      </c>
      <c r="D28331">
        <v>4120246</v>
      </c>
      <c r="E28331">
        <v>2561415</v>
      </c>
      <c r="F28331">
        <v>1558831</v>
      </c>
      <c r="G28331">
        <v>51431</v>
      </c>
      <c r="H28331">
        <v>54151</v>
      </c>
      <c r="I28331">
        <v>76</v>
      </c>
      <c r="J28331">
        <v>47.25</v>
      </c>
      <c r="K28331">
        <v>28.75</v>
      </c>
      <c r="M28331">
        <v>9989</v>
      </c>
    </row>
    <row r="28332" spans="1:13" customFormat="1" hidden="1">
      <c r="A28332" t="s">
        <v>1026</v>
      </c>
      <c r="B28332" t="s">
        <v>1027</v>
      </c>
      <c r="C28332" s="1">
        <v>44377</v>
      </c>
      <c r="D28332">
        <v>4232134</v>
      </c>
      <c r="E28332">
        <v>2666654</v>
      </c>
      <c r="F28332">
        <v>1565480</v>
      </c>
      <c r="G28332">
        <v>111888</v>
      </c>
      <c r="H28332">
        <v>54364</v>
      </c>
      <c r="I28332">
        <v>78.069999999999993</v>
      </c>
      <c r="J28332">
        <v>49.19</v>
      </c>
      <c r="K28332">
        <v>28.88</v>
      </c>
      <c r="M28332">
        <v>10028</v>
      </c>
    </row>
    <row r="28333" spans="1:13" customFormat="1" hidden="1">
      <c r="A28333" t="s">
        <v>1026</v>
      </c>
      <c r="B28333" t="s">
        <v>1027</v>
      </c>
      <c r="C28333" s="1">
        <v>44378</v>
      </c>
      <c r="D28333">
        <v>4342759</v>
      </c>
      <c r="E28333">
        <v>2769371</v>
      </c>
      <c r="F28333">
        <v>1573388</v>
      </c>
      <c r="G28333">
        <v>110625</v>
      </c>
      <c r="H28333">
        <v>53976</v>
      </c>
      <c r="I28333">
        <v>80.11</v>
      </c>
      <c r="J28333">
        <v>51.08</v>
      </c>
      <c r="K28333">
        <v>29.02</v>
      </c>
      <c r="M28333">
        <v>9956</v>
      </c>
    </row>
    <row r="28334" spans="1:13" customFormat="1" hidden="1">
      <c r="A28334" t="s">
        <v>1026</v>
      </c>
      <c r="B28334" t="s">
        <v>1027</v>
      </c>
      <c r="C28334" s="1">
        <v>44379</v>
      </c>
      <c r="D28334">
        <v>4397075</v>
      </c>
      <c r="E28334">
        <v>2820475</v>
      </c>
      <c r="F28334">
        <v>1576600</v>
      </c>
      <c r="G28334">
        <v>54316</v>
      </c>
      <c r="H28334">
        <v>53985</v>
      </c>
      <c r="I28334">
        <v>81.11</v>
      </c>
      <c r="J28334">
        <v>52.03</v>
      </c>
      <c r="K28334">
        <v>29.08</v>
      </c>
      <c r="M28334">
        <v>9958</v>
      </c>
    </row>
    <row r="28335" spans="1:13" customFormat="1" hidden="1">
      <c r="A28335" t="s">
        <v>1026</v>
      </c>
      <c r="B28335" t="s">
        <v>1027</v>
      </c>
      <c r="C28335" s="1">
        <v>44380</v>
      </c>
      <c r="D28335">
        <v>4406842</v>
      </c>
      <c r="E28335">
        <v>2829660</v>
      </c>
      <c r="F28335">
        <v>1577182</v>
      </c>
      <c r="G28335">
        <v>9767</v>
      </c>
      <c r="H28335">
        <v>53901</v>
      </c>
      <c r="I28335">
        <v>81.290000000000006</v>
      </c>
      <c r="J28335">
        <v>52.2</v>
      </c>
      <c r="K28335">
        <v>29.09</v>
      </c>
      <c r="M28335">
        <v>9943</v>
      </c>
    </row>
    <row r="28336" spans="1:13" customFormat="1" hidden="1">
      <c r="A28336" t="s">
        <v>1026</v>
      </c>
      <c r="B28336" t="s">
        <v>1027</v>
      </c>
      <c r="C28336" s="1">
        <v>44381</v>
      </c>
      <c r="D28336">
        <v>4413329</v>
      </c>
      <c r="E28336">
        <v>2835657</v>
      </c>
      <c r="F28336">
        <v>1577672</v>
      </c>
      <c r="G28336">
        <v>6487</v>
      </c>
      <c r="H28336">
        <v>53998</v>
      </c>
      <c r="I28336">
        <v>81.41</v>
      </c>
      <c r="J28336">
        <v>52.31</v>
      </c>
      <c r="K28336">
        <v>29.1</v>
      </c>
      <c r="M28336">
        <v>9960</v>
      </c>
    </row>
    <row r="28337" spans="1:13" customFormat="1" hidden="1">
      <c r="A28337" t="s">
        <v>1026</v>
      </c>
      <c r="B28337" t="s">
        <v>1027</v>
      </c>
      <c r="C28337" s="1">
        <v>44382</v>
      </c>
      <c r="D28337">
        <v>4440602</v>
      </c>
      <c r="E28337">
        <v>2862289</v>
      </c>
      <c r="F28337">
        <v>1578313</v>
      </c>
      <c r="G28337">
        <v>27273</v>
      </c>
      <c r="H28337">
        <v>53112</v>
      </c>
      <c r="I28337">
        <v>81.91</v>
      </c>
      <c r="J28337">
        <v>52.8</v>
      </c>
      <c r="K28337">
        <v>29.11</v>
      </c>
      <c r="M28337">
        <v>9797</v>
      </c>
    </row>
    <row r="28338" spans="1:13" customFormat="1" hidden="1">
      <c r="A28338" t="s">
        <v>1026</v>
      </c>
      <c r="B28338" t="s">
        <v>1027</v>
      </c>
      <c r="C28338" s="1">
        <v>44383</v>
      </c>
      <c r="D28338">
        <v>4485823</v>
      </c>
      <c r="E28338">
        <v>2904137</v>
      </c>
      <c r="F28338">
        <v>1581686</v>
      </c>
      <c r="G28338">
        <v>45221</v>
      </c>
      <c r="H28338">
        <v>52225</v>
      </c>
      <c r="I28338">
        <v>82.75</v>
      </c>
      <c r="J28338">
        <v>53.57</v>
      </c>
      <c r="K28338">
        <v>29.18</v>
      </c>
      <c r="M28338">
        <v>9633</v>
      </c>
    </row>
    <row r="28339" spans="1:13" customFormat="1" hidden="1">
      <c r="A28339" t="s">
        <v>1026</v>
      </c>
      <c r="B28339" t="s">
        <v>1027</v>
      </c>
      <c r="C28339" s="1">
        <v>44384</v>
      </c>
      <c r="D28339">
        <v>4571593</v>
      </c>
      <c r="E28339">
        <v>2981218</v>
      </c>
      <c r="F28339">
        <v>1590375</v>
      </c>
      <c r="G28339">
        <v>85770</v>
      </c>
      <c r="H28339">
        <v>48494</v>
      </c>
      <c r="I28339">
        <v>84.33</v>
      </c>
      <c r="J28339">
        <v>54.99</v>
      </c>
      <c r="K28339">
        <v>29.34</v>
      </c>
      <c r="M28339">
        <v>8945</v>
      </c>
    </row>
    <row r="28340" spans="1:13" customFormat="1" hidden="1">
      <c r="A28340" t="s">
        <v>1026</v>
      </c>
      <c r="B28340" t="s">
        <v>1027</v>
      </c>
      <c r="C28340" s="1">
        <v>44385</v>
      </c>
      <c r="D28340">
        <v>4649680</v>
      </c>
      <c r="E28340">
        <v>3050356</v>
      </c>
      <c r="F28340">
        <v>1599324</v>
      </c>
      <c r="G28340">
        <v>78087</v>
      </c>
      <c r="H28340">
        <v>43846</v>
      </c>
      <c r="I28340">
        <v>85.77</v>
      </c>
      <c r="J28340">
        <v>56.27</v>
      </c>
      <c r="K28340">
        <v>29.5</v>
      </c>
      <c r="M28340">
        <v>8088</v>
      </c>
    </row>
    <row r="28341" spans="1:13" customFormat="1" hidden="1">
      <c r="A28341" t="s">
        <v>1026</v>
      </c>
      <c r="B28341" t="s">
        <v>1027</v>
      </c>
      <c r="C28341" s="1">
        <v>44386</v>
      </c>
      <c r="D28341">
        <v>4680013</v>
      </c>
      <c r="E28341">
        <v>3077303</v>
      </c>
      <c r="F28341">
        <v>1602710</v>
      </c>
      <c r="G28341">
        <v>30333</v>
      </c>
      <c r="H28341">
        <v>40420</v>
      </c>
      <c r="I28341">
        <v>86.33</v>
      </c>
      <c r="J28341">
        <v>56.76</v>
      </c>
      <c r="K28341">
        <v>29.56</v>
      </c>
      <c r="M28341">
        <v>7456</v>
      </c>
    </row>
    <row r="28342" spans="1:13" customFormat="1" hidden="1">
      <c r="A28342" t="s">
        <v>1026</v>
      </c>
      <c r="B28342" t="s">
        <v>1027</v>
      </c>
      <c r="C28342" s="1">
        <v>44387</v>
      </c>
      <c r="D28342">
        <v>4684383</v>
      </c>
      <c r="E28342">
        <v>3081388</v>
      </c>
      <c r="F28342">
        <v>1602995</v>
      </c>
      <c r="G28342">
        <v>4370</v>
      </c>
      <c r="H28342">
        <v>39649</v>
      </c>
      <c r="I28342">
        <v>86.41</v>
      </c>
      <c r="J28342">
        <v>56.84</v>
      </c>
      <c r="K28342">
        <v>29.57</v>
      </c>
      <c r="M28342">
        <v>7314</v>
      </c>
    </row>
    <row r="28343" spans="1:13" customFormat="1" hidden="1">
      <c r="A28343" t="s">
        <v>1026</v>
      </c>
      <c r="B28343" t="s">
        <v>1027</v>
      </c>
      <c r="C28343" s="1">
        <v>44388</v>
      </c>
      <c r="D28343">
        <v>4687463</v>
      </c>
      <c r="E28343">
        <v>3084313</v>
      </c>
      <c r="F28343">
        <v>1603150</v>
      </c>
      <c r="G28343">
        <v>3080</v>
      </c>
      <c r="H28343">
        <v>39162</v>
      </c>
      <c r="I28343">
        <v>86.46</v>
      </c>
      <c r="J28343">
        <v>56.89</v>
      </c>
      <c r="K28343">
        <v>29.57</v>
      </c>
      <c r="M28343">
        <v>7224</v>
      </c>
    </row>
    <row r="28344" spans="1:13" customFormat="1" hidden="1">
      <c r="A28344" t="s">
        <v>1026</v>
      </c>
      <c r="B28344" t="s">
        <v>1027</v>
      </c>
      <c r="C28344" s="1">
        <v>44389</v>
      </c>
      <c r="D28344">
        <v>4702484</v>
      </c>
      <c r="E28344">
        <v>3097397</v>
      </c>
      <c r="F28344">
        <v>1605087</v>
      </c>
      <c r="G28344">
        <v>15021</v>
      </c>
      <c r="H28344">
        <v>37412</v>
      </c>
      <c r="I28344">
        <v>86.74</v>
      </c>
      <c r="J28344">
        <v>57.13</v>
      </c>
      <c r="K28344">
        <v>29.61</v>
      </c>
      <c r="M28344">
        <v>6901</v>
      </c>
    </row>
    <row r="28345" spans="1:13" customFormat="1" hidden="1">
      <c r="A28345" t="s">
        <v>1026</v>
      </c>
      <c r="B28345" t="s">
        <v>1027</v>
      </c>
      <c r="C28345" s="1">
        <v>44390</v>
      </c>
      <c r="D28345">
        <v>4735053</v>
      </c>
      <c r="E28345">
        <v>3120971</v>
      </c>
      <c r="F28345">
        <v>1614082</v>
      </c>
      <c r="G28345">
        <v>32569</v>
      </c>
      <c r="H28345">
        <v>35604</v>
      </c>
      <c r="I28345">
        <v>87.34</v>
      </c>
      <c r="J28345">
        <v>57.57</v>
      </c>
      <c r="K28345">
        <v>29.77</v>
      </c>
      <c r="M28345">
        <v>6567</v>
      </c>
    </row>
    <row r="28346" spans="1:13" customFormat="1" hidden="1">
      <c r="A28346" t="s">
        <v>1026</v>
      </c>
      <c r="B28346" t="s">
        <v>1027</v>
      </c>
      <c r="C28346" s="1">
        <v>44391</v>
      </c>
      <c r="D28346">
        <v>4812594</v>
      </c>
      <c r="E28346">
        <v>3169313</v>
      </c>
      <c r="F28346">
        <v>1643281</v>
      </c>
      <c r="G28346">
        <v>77541</v>
      </c>
      <c r="H28346">
        <v>34429</v>
      </c>
      <c r="I28346">
        <v>88.77</v>
      </c>
      <c r="J28346">
        <v>58.46</v>
      </c>
      <c r="K28346">
        <v>30.31</v>
      </c>
      <c r="M28346">
        <v>6351</v>
      </c>
    </row>
    <row r="28347" spans="1:13" customFormat="1" hidden="1">
      <c r="A28347" t="s">
        <v>1026</v>
      </c>
      <c r="B28347" t="s">
        <v>1027</v>
      </c>
      <c r="C28347" s="1">
        <v>44392</v>
      </c>
      <c r="D28347">
        <v>4884812</v>
      </c>
      <c r="E28347">
        <v>3212213</v>
      </c>
      <c r="F28347">
        <v>1672599</v>
      </c>
      <c r="G28347">
        <v>72218</v>
      </c>
      <c r="H28347">
        <v>33590</v>
      </c>
      <c r="I28347">
        <v>90.11</v>
      </c>
      <c r="J28347">
        <v>59.25</v>
      </c>
      <c r="K28347">
        <v>30.85</v>
      </c>
      <c r="M28347">
        <v>6196</v>
      </c>
    </row>
    <row r="28348" spans="1:13" customFormat="1" hidden="1">
      <c r="A28348" t="s">
        <v>1026</v>
      </c>
      <c r="B28348" t="s">
        <v>1027</v>
      </c>
      <c r="C28348" s="1">
        <v>44393</v>
      </c>
      <c r="D28348">
        <v>4911088</v>
      </c>
      <c r="E28348">
        <v>3228531</v>
      </c>
      <c r="F28348">
        <v>1682557</v>
      </c>
      <c r="G28348">
        <v>26276</v>
      </c>
      <c r="H28348">
        <v>33011</v>
      </c>
      <c r="I28348">
        <v>90.59</v>
      </c>
      <c r="J28348">
        <v>59.55</v>
      </c>
      <c r="K28348">
        <v>31.04</v>
      </c>
      <c r="M28348">
        <v>6089</v>
      </c>
    </row>
    <row r="28349" spans="1:13" customFormat="1" hidden="1">
      <c r="A28349" t="s">
        <v>1026</v>
      </c>
      <c r="B28349" t="s">
        <v>1027</v>
      </c>
      <c r="C28349" s="1">
        <v>44394</v>
      </c>
      <c r="D28349">
        <v>4912050</v>
      </c>
      <c r="E28349">
        <v>3228967</v>
      </c>
      <c r="F28349">
        <v>1683083</v>
      </c>
      <c r="G28349">
        <v>962</v>
      </c>
      <c r="H28349">
        <v>32524</v>
      </c>
      <c r="I28349">
        <v>90.61</v>
      </c>
      <c r="J28349">
        <v>59.56</v>
      </c>
      <c r="K28349">
        <v>31.05</v>
      </c>
      <c r="M28349">
        <v>5999</v>
      </c>
    </row>
    <row r="28350" spans="1:13" customFormat="1" hidden="1">
      <c r="A28350" t="s">
        <v>1026</v>
      </c>
      <c r="B28350" t="s">
        <v>1027</v>
      </c>
      <c r="C28350" s="1">
        <v>44395</v>
      </c>
      <c r="D28350">
        <v>4912530</v>
      </c>
      <c r="E28350">
        <v>3229230</v>
      </c>
      <c r="F28350">
        <v>1683300</v>
      </c>
      <c r="G28350">
        <v>480</v>
      </c>
      <c r="H28350">
        <v>32152</v>
      </c>
      <c r="I28350">
        <v>90.62</v>
      </c>
      <c r="J28350">
        <v>59.57</v>
      </c>
      <c r="K28350">
        <v>31.05</v>
      </c>
      <c r="M28350">
        <v>5931</v>
      </c>
    </row>
    <row r="28351" spans="1:13" customFormat="1" hidden="1">
      <c r="A28351" t="s">
        <v>1026</v>
      </c>
      <c r="B28351" t="s">
        <v>1027</v>
      </c>
      <c r="C28351" s="1">
        <v>44396</v>
      </c>
      <c r="D28351">
        <v>4924600</v>
      </c>
      <c r="E28351">
        <v>3238097</v>
      </c>
      <c r="F28351">
        <v>1686503</v>
      </c>
      <c r="G28351">
        <v>12070</v>
      </c>
      <c r="H28351">
        <v>31731</v>
      </c>
      <c r="I28351">
        <v>90.84</v>
      </c>
      <c r="J28351">
        <v>59.73</v>
      </c>
      <c r="K28351">
        <v>31.11</v>
      </c>
      <c r="M28351">
        <v>5853</v>
      </c>
    </row>
    <row r="28352" spans="1:13" customFormat="1" hidden="1">
      <c r="A28352" t="s">
        <v>1026</v>
      </c>
      <c r="B28352" t="s">
        <v>1027</v>
      </c>
      <c r="C28352" s="1">
        <v>44397</v>
      </c>
      <c r="D28352">
        <v>4954682</v>
      </c>
      <c r="E28352">
        <v>3259636</v>
      </c>
      <c r="F28352">
        <v>1695046</v>
      </c>
      <c r="G28352">
        <v>30082</v>
      </c>
      <c r="H28352">
        <v>31376</v>
      </c>
      <c r="I28352">
        <v>91.39</v>
      </c>
      <c r="J28352">
        <v>60.13</v>
      </c>
      <c r="K28352">
        <v>31.27</v>
      </c>
      <c r="M28352">
        <v>5788</v>
      </c>
    </row>
    <row r="28353" spans="1:13" customFormat="1" hidden="1">
      <c r="A28353" t="s">
        <v>1026</v>
      </c>
      <c r="B28353" t="s">
        <v>1027</v>
      </c>
      <c r="C28353" s="1">
        <v>44398</v>
      </c>
      <c r="D28353">
        <v>5039581</v>
      </c>
      <c r="E28353">
        <v>3324781</v>
      </c>
      <c r="F28353">
        <v>1714800</v>
      </c>
      <c r="G28353">
        <v>84899</v>
      </c>
      <c r="H28353">
        <v>32427</v>
      </c>
      <c r="I28353">
        <v>92.96</v>
      </c>
      <c r="J28353">
        <v>61.33</v>
      </c>
      <c r="K28353">
        <v>31.63</v>
      </c>
      <c r="M28353">
        <v>5981</v>
      </c>
    </row>
    <row r="28354" spans="1:13" customFormat="1" hidden="1">
      <c r="A28354" t="s">
        <v>1026</v>
      </c>
      <c r="B28354" t="s">
        <v>1027</v>
      </c>
      <c r="C28354" s="1">
        <v>44399</v>
      </c>
      <c r="D28354">
        <v>5129531</v>
      </c>
      <c r="E28354">
        <v>3392691</v>
      </c>
      <c r="F28354">
        <v>1736840</v>
      </c>
      <c r="G28354">
        <v>89950</v>
      </c>
      <c r="H28354">
        <v>34960</v>
      </c>
      <c r="I28354">
        <v>94.62</v>
      </c>
      <c r="J28354">
        <v>62.58</v>
      </c>
      <c r="K28354">
        <v>32.04</v>
      </c>
      <c r="M28354">
        <v>6449</v>
      </c>
    </row>
    <row r="28355" spans="1:13" customFormat="1" hidden="1">
      <c r="A28355" t="s">
        <v>1026</v>
      </c>
      <c r="B28355" t="s">
        <v>1027</v>
      </c>
      <c r="C28355" s="1">
        <v>44400</v>
      </c>
      <c r="D28355">
        <v>5158466</v>
      </c>
      <c r="E28355">
        <v>3414299</v>
      </c>
      <c r="F28355">
        <v>1744167</v>
      </c>
      <c r="G28355">
        <v>28935</v>
      </c>
      <c r="H28355">
        <v>35340</v>
      </c>
      <c r="I28355">
        <v>95.15</v>
      </c>
      <c r="J28355">
        <v>62.98</v>
      </c>
      <c r="K28355">
        <v>32.17</v>
      </c>
      <c r="M28355">
        <v>6519</v>
      </c>
    </row>
    <row r="28356" spans="1:13" customFormat="1" hidden="1">
      <c r="A28356" t="s">
        <v>1026</v>
      </c>
      <c r="B28356" t="s">
        <v>1027</v>
      </c>
      <c r="C28356" s="1">
        <v>44401</v>
      </c>
      <c r="D28356">
        <v>5158932</v>
      </c>
      <c r="E28356">
        <v>3414407</v>
      </c>
      <c r="F28356">
        <v>1744525</v>
      </c>
      <c r="G28356">
        <v>466</v>
      </c>
      <c r="H28356">
        <v>35269</v>
      </c>
      <c r="I28356">
        <v>95.16</v>
      </c>
      <c r="J28356">
        <v>62.98</v>
      </c>
      <c r="K28356">
        <v>32.18</v>
      </c>
      <c r="M28356">
        <v>6506</v>
      </c>
    </row>
    <row r="28357" spans="1:13" customFormat="1" hidden="1">
      <c r="A28357" t="s">
        <v>1026</v>
      </c>
      <c r="B28357" t="s">
        <v>1027</v>
      </c>
      <c r="C28357" s="1">
        <v>44402</v>
      </c>
      <c r="D28357">
        <v>5159199</v>
      </c>
      <c r="E28357">
        <v>3414450</v>
      </c>
      <c r="F28357">
        <v>1744749</v>
      </c>
      <c r="G28357">
        <v>267</v>
      </c>
      <c r="H28357">
        <v>35238</v>
      </c>
      <c r="I28357">
        <v>95.17</v>
      </c>
      <c r="J28357">
        <v>62.98</v>
      </c>
      <c r="K28357">
        <v>32.18</v>
      </c>
      <c r="M28357">
        <v>6500</v>
      </c>
    </row>
    <row r="28358" spans="1:13" customFormat="1" hidden="1">
      <c r="A28358" t="s">
        <v>1026</v>
      </c>
      <c r="B28358" t="s">
        <v>1027</v>
      </c>
      <c r="C28358" s="1">
        <v>44403</v>
      </c>
      <c r="D28358">
        <v>5170917</v>
      </c>
      <c r="E28358">
        <v>3423124</v>
      </c>
      <c r="F28358">
        <v>1747793</v>
      </c>
      <c r="G28358">
        <v>11718</v>
      </c>
      <c r="H28358">
        <v>35188</v>
      </c>
      <c r="I28358">
        <v>95.38</v>
      </c>
      <c r="J28358">
        <v>63.14</v>
      </c>
      <c r="K28358">
        <v>32.24</v>
      </c>
      <c r="M28358">
        <v>6491</v>
      </c>
    </row>
    <row r="28359" spans="1:13" customFormat="1" hidden="1">
      <c r="A28359" t="s">
        <v>1026</v>
      </c>
      <c r="B28359" t="s">
        <v>1027</v>
      </c>
      <c r="C28359" s="1">
        <v>44404</v>
      </c>
      <c r="D28359">
        <v>5200917</v>
      </c>
      <c r="E28359">
        <v>3444426</v>
      </c>
      <c r="F28359">
        <v>1756491</v>
      </c>
      <c r="G28359">
        <v>30000</v>
      </c>
      <c r="H28359">
        <v>35176</v>
      </c>
      <c r="I28359">
        <v>95.94</v>
      </c>
      <c r="J28359">
        <v>63.54</v>
      </c>
      <c r="K28359">
        <v>32.4</v>
      </c>
      <c r="M28359">
        <v>6489</v>
      </c>
    </row>
    <row r="28360" spans="1:13" customFormat="1" hidden="1">
      <c r="A28360" t="s">
        <v>1026</v>
      </c>
      <c r="B28360" t="s">
        <v>1027</v>
      </c>
      <c r="C28360" s="1">
        <v>44405</v>
      </c>
      <c r="D28360">
        <v>5294212</v>
      </c>
      <c r="E28360">
        <v>3511920</v>
      </c>
      <c r="F28360">
        <v>1782292</v>
      </c>
      <c r="G28360">
        <v>93295</v>
      </c>
      <c r="H28360">
        <v>36376</v>
      </c>
      <c r="I28360">
        <v>97.66</v>
      </c>
      <c r="J28360">
        <v>64.78</v>
      </c>
      <c r="K28360">
        <v>32.880000000000003</v>
      </c>
      <c r="M28360">
        <v>6710</v>
      </c>
    </row>
    <row r="28361" spans="1:13" customFormat="1" hidden="1">
      <c r="A28361" t="s">
        <v>1026</v>
      </c>
      <c r="B28361" t="s">
        <v>1027</v>
      </c>
      <c r="C28361" s="1">
        <v>44406</v>
      </c>
      <c r="D28361">
        <v>5387965</v>
      </c>
      <c r="E28361">
        <v>3579107</v>
      </c>
      <c r="F28361">
        <v>1808858</v>
      </c>
      <c r="G28361">
        <v>93753</v>
      </c>
      <c r="H28361">
        <v>36919</v>
      </c>
      <c r="I28361">
        <v>99.39</v>
      </c>
      <c r="J28361">
        <v>66.02</v>
      </c>
      <c r="K28361">
        <v>33.369999999999997</v>
      </c>
      <c r="M28361">
        <v>6810</v>
      </c>
    </row>
    <row r="28362" spans="1:13" customFormat="1" hidden="1">
      <c r="A28362" t="s">
        <v>1026</v>
      </c>
      <c r="B28362" t="s">
        <v>1027</v>
      </c>
      <c r="C28362" s="1">
        <v>44407</v>
      </c>
      <c r="D28362">
        <v>5420490</v>
      </c>
      <c r="E28362">
        <v>3600776</v>
      </c>
      <c r="F28362">
        <v>1819714</v>
      </c>
      <c r="G28362">
        <v>32525</v>
      </c>
      <c r="H28362">
        <v>37432</v>
      </c>
      <c r="I28362">
        <v>99.99</v>
      </c>
      <c r="J28362">
        <v>66.42</v>
      </c>
      <c r="K28362">
        <v>33.57</v>
      </c>
      <c r="M28362">
        <v>6905</v>
      </c>
    </row>
    <row r="28363" spans="1:13" customFormat="1" hidden="1">
      <c r="A28363" t="s">
        <v>1026</v>
      </c>
      <c r="B28363" t="s">
        <v>1027</v>
      </c>
      <c r="C28363" s="1">
        <v>44408</v>
      </c>
      <c r="D28363">
        <v>5421599</v>
      </c>
      <c r="E28363">
        <v>3601151</v>
      </c>
      <c r="F28363">
        <v>1820448</v>
      </c>
      <c r="G28363">
        <v>1109</v>
      </c>
      <c r="H28363">
        <v>37524</v>
      </c>
      <c r="I28363">
        <v>100.01</v>
      </c>
      <c r="J28363">
        <v>66.430000000000007</v>
      </c>
      <c r="K28363">
        <v>33.58</v>
      </c>
      <c r="M28363">
        <v>6922</v>
      </c>
    </row>
    <row r="28364" spans="1:13" customFormat="1" hidden="1">
      <c r="A28364" t="s">
        <v>1026</v>
      </c>
      <c r="B28364" t="s">
        <v>1027</v>
      </c>
      <c r="C28364" s="1">
        <v>44409</v>
      </c>
      <c r="D28364">
        <v>5421717</v>
      </c>
      <c r="E28364">
        <v>3601179</v>
      </c>
      <c r="F28364">
        <v>1820538</v>
      </c>
      <c r="G28364">
        <v>118</v>
      </c>
      <c r="H28364">
        <v>37503</v>
      </c>
      <c r="I28364">
        <v>100.01</v>
      </c>
      <c r="J28364">
        <v>66.430000000000007</v>
      </c>
      <c r="K28364">
        <v>33.58</v>
      </c>
      <c r="M28364">
        <v>6918</v>
      </c>
    </row>
    <row r="28365" spans="1:13" customFormat="1" hidden="1">
      <c r="A28365" t="s">
        <v>1026</v>
      </c>
      <c r="B28365" t="s">
        <v>1027</v>
      </c>
      <c r="C28365" s="1">
        <v>44410</v>
      </c>
      <c r="D28365">
        <v>5439818</v>
      </c>
      <c r="E28365">
        <v>3610332</v>
      </c>
      <c r="F28365">
        <v>1829486</v>
      </c>
      <c r="G28365">
        <v>18101</v>
      </c>
      <c r="H28365">
        <v>38414</v>
      </c>
      <c r="I28365">
        <v>100.34</v>
      </c>
      <c r="J28365">
        <v>66.599999999999994</v>
      </c>
      <c r="K28365">
        <v>33.75</v>
      </c>
      <c r="M28365">
        <v>7086</v>
      </c>
    </row>
    <row r="28366" spans="1:13" customFormat="1" hidden="1">
      <c r="A28366" t="s">
        <v>1026</v>
      </c>
      <c r="B28366" t="s">
        <v>1027</v>
      </c>
      <c r="C28366" s="1">
        <v>44411</v>
      </c>
      <c r="D28366">
        <v>5472646</v>
      </c>
      <c r="E28366">
        <v>3625668</v>
      </c>
      <c r="F28366">
        <v>1846978</v>
      </c>
      <c r="G28366">
        <v>32828</v>
      </c>
      <c r="H28366">
        <v>38818</v>
      </c>
      <c r="I28366">
        <v>100.95</v>
      </c>
      <c r="J28366">
        <v>66.88</v>
      </c>
      <c r="K28366">
        <v>34.07</v>
      </c>
      <c r="M28366">
        <v>7160</v>
      </c>
    </row>
    <row r="28367" spans="1:13" customFormat="1" hidden="1">
      <c r="A28367" t="s">
        <v>1026</v>
      </c>
      <c r="B28367" t="s">
        <v>1027</v>
      </c>
      <c r="C28367" s="1">
        <v>44412</v>
      </c>
      <c r="D28367">
        <v>5557703</v>
      </c>
      <c r="E28367">
        <v>3667429</v>
      </c>
      <c r="F28367">
        <v>1890274</v>
      </c>
      <c r="G28367">
        <v>85057</v>
      </c>
      <c r="H28367">
        <v>37642</v>
      </c>
      <c r="I28367">
        <v>102.52</v>
      </c>
      <c r="J28367">
        <v>67.650000000000006</v>
      </c>
      <c r="K28367">
        <v>34.869999999999997</v>
      </c>
      <c r="M28367">
        <v>6943</v>
      </c>
    </row>
    <row r="28368" spans="1:13" customFormat="1" hidden="1">
      <c r="A28368" t="s">
        <v>1026</v>
      </c>
      <c r="B28368" t="s">
        <v>1027</v>
      </c>
      <c r="C28368" s="1">
        <v>44413</v>
      </c>
      <c r="D28368">
        <v>5641721</v>
      </c>
      <c r="E28368">
        <v>3703171</v>
      </c>
      <c r="F28368">
        <v>1938550</v>
      </c>
      <c r="G28368">
        <v>84018</v>
      </c>
      <c r="H28368">
        <v>36251</v>
      </c>
      <c r="I28368">
        <v>104.07</v>
      </c>
      <c r="J28368">
        <v>68.31</v>
      </c>
      <c r="K28368">
        <v>35.76</v>
      </c>
      <c r="M28368">
        <v>6687</v>
      </c>
    </row>
    <row r="28369" spans="1:13" customFormat="1" hidden="1">
      <c r="A28369" t="s">
        <v>1026</v>
      </c>
      <c r="B28369" t="s">
        <v>1027</v>
      </c>
      <c r="C28369" s="1">
        <v>44414</v>
      </c>
      <c r="D28369">
        <v>5673585</v>
      </c>
      <c r="E28369">
        <v>3713655</v>
      </c>
      <c r="F28369">
        <v>1959930</v>
      </c>
      <c r="G28369">
        <v>31864</v>
      </c>
      <c r="H28369">
        <v>36156</v>
      </c>
      <c r="I28369">
        <v>104.65</v>
      </c>
      <c r="J28369">
        <v>68.5</v>
      </c>
      <c r="K28369">
        <v>36.15</v>
      </c>
      <c r="M28369">
        <v>6669</v>
      </c>
    </row>
    <row r="28370" spans="1:13" customFormat="1" hidden="1">
      <c r="A28370" t="s">
        <v>1026</v>
      </c>
      <c r="B28370" t="s">
        <v>1027</v>
      </c>
      <c r="C28370" s="1">
        <v>44415</v>
      </c>
      <c r="D28370">
        <v>5675011</v>
      </c>
      <c r="E28370">
        <v>3713871</v>
      </c>
      <c r="F28370">
        <v>1961140</v>
      </c>
      <c r="G28370">
        <v>1426</v>
      </c>
      <c r="H28370">
        <v>36202</v>
      </c>
      <c r="I28370">
        <v>104.68</v>
      </c>
      <c r="J28370">
        <v>68.510000000000005</v>
      </c>
      <c r="K28370">
        <v>36.18</v>
      </c>
      <c r="M28370">
        <v>6678</v>
      </c>
    </row>
    <row r="28371" spans="1:13" customFormat="1" hidden="1">
      <c r="A28371" t="s">
        <v>1026</v>
      </c>
      <c r="B28371" t="s">
        <v>1027</v>
      </c>
      <c r="C28371" s="1">
        <v>44416</v>
      </c>
      <c r="D28371">
        <v>5675893</v>
      </c>
      <c r="E28371">
        <v>3713932</v>
      </c>
      <c r="F28371">
        <v>1961961</v>
      </c>
      <c r="G28371">
        <v>882</v>
      </c>
      <c r="H28371">
        <v>36311</v>
      </c>
      <c r="I28371">
        <v>104.7</v>
      </c>
      <c r="J28371">
        <v>68.510000000000005</v>
      </c>
      <c r="K28371">
        <v>36.19</v>
      </c>
      <c r="M28371">
        <v>6698</v>
      </c>
    </row>
    <row r="28372" spans="1:13" customFormat="1" hidden="1">
      <c r="A28372" t="s">
        <v>1026</v>
      </c>
      <c r="B28372" t="s">
        <v>1027</v>
      </c>
      <c r="C28372" s="1">
        <v>44417</v>
      </c>
      <c r="D28372">
        <v>5700191</v>
      </c>
      <c r="E28372">
        <v>3716902</v>
      </c>
      <c r="F28372">
        <v>1983289</v>
      </c>
      <c r="G28372">
        <v>24298</v>
      </c>
      <c r="H28372">
        <v>37196</v>
      </c>
      <c r="I28372">
        <v>105.15</v>
      </c>
      <c r="J28372">
        <v>68.56</v>
      </c>
      <c r="K28372">
        <v>36.58</v>
      </c>
      <c r="M28372">
        <v>6861</v>
      </c>
    </row>
    <row r="28373" spans="1:13" customFormat="1" hidden="1">
      <c r="A28373" t="s">
        <v>1026</v>
      </c>
      <c r="B28373" t="s">
        <v>1027</v>
      </c>
      <c r="C28373" s="1">
        <v>44418</v>
      </c>
      <c r="D28373">
        <v>5741080</v>
      </c>
      <c r="E28373">
        <v>3723932</v>
      </c>
      <c r="F28373">
        <v>2017148</v>
      </c>
      <c r="G28373">
        <v>40889</v>
      </c>
      <c r="H28373">
        <v>38348</v>
      </c>
      <c r="I28373">
        <v>105.9</v>
      </c>
      <c r="J28373">
        <v>68.69</v>
      </c>
      <c r="K28373">
        <v>37.21</v>
      </c>
      <c r="M28373">
        <v>7074</v>
      </c>
    </row>
    <row r="28374" spans="1:13" customFormat="1" hidden="1">
      <c r="A28374" t="s">
        <v>1026</v>
      </c>
      <c r="B28374" t="s">
        <v>1027</v>
      </c>
      <c r="C28374" s="1">
        <v>44419</v>
      </c>
      <c r="D28374">
        <v>5843868</v>
      </c>
      <c r="E28374">
        <v>3745269</v>
      </c>
      <c r="F28374">
        <v>2098599</v>
      </c>
      <c r="G28374">
        <v>102788</v>
      </c>
      <c r="H28374">
        <v>40881</v>
      </c>
      <c r="I28374">
        <v>107.8</v>
      </c>
      <c r="J28374">
        <v>69.09</v>
      </c>
      <c r="K28374">
        <v>38.71</v>
      </c>
      <c r="M28374">
        <v>7541</v>
      </c>
    </row>
    <row r="28375" spans="1:13" customFormat="1" hidden="1">
      <c r="A28375" t="s">
        <v>1026</v>
      </c>
      <c r="B28375" t="s">
        <v>1027</v>
      </c>
      <c r="C28375" s="1">
        <v>44420</v>
      </c>
      <c r="D28375">
        <v>5946876</v>
      </c>
      <c r="E28375">
        <v>3763720</v>
      </c>
      <c r="F28375">
        <v>2183156</v>
      </c>
      <c r="G28375">
        <v>103008</v>
      </c>
      <c r="H28375">
        <v>43594</v>
      </c>
      <c r="I28375">
        <v>109.7</v>
      </c>
      <c r="J28375">
        <v>69.430000000000007</v>
      </c>
      <c r="K28375">
        <v>40.270000000000003</v>
      </c>
      <c r="M28375">
        <v>8041</v>
      </c>
    </row>
    <row r="28376" spans="1:13" customFormat="1" hidden="1">
      <c r="A28376" t="s">
        <v>1026</v>
      </c>
      <c r="B28376" t="s">
        <v>1027</v>
      </c>
      <c r="C28376" s="1">
        <v>44421</v>
      </c>
      <c r="D28376">
        <v>5991647</v>
      </c>
      <c r="E28376">
        <v>3769516</v>
      </c>
      <c r="F28376">
        <v>2222131</v>
      </c>
      <c r="G28376">
        <v>44771</v>
      </c>
      <c r="H28376">
        <v>45437</v>
      </c>
      <c r="I28376">
        <v>110.52</v>
      </c>
      <c r="J28376">
        <v>69.53</v>
      </c>
      <c r="K28376">
        <v>40.99</v>
      </c>
      <c r="M28376">
        <v>8381</v>
      </c>
    </row>
    <row r="28377" spans="1:13" customFormat="1" hidden="1">
      <c r="A28377" t="s">
        <v>1026</v>
      </c>
      <c r="B28377" t="s">
        <v>1027</v>
      </c>
      <c r="C28377" s="1">
        <v>44422</v>
      </c>
      <c r="D28377">
        <v>5994112</v>
      </c>
      <c r="E28377">
        <v>3769748</v>
      </c>
      <c r="F28377">
        <v>2224364</v>
      </c>
      <c r="G28377">
        <v>2465</v>
      </c>
      <c r="H28377">
        <v>45586</v>
      </c>
      <c r="I28377">
        <v>110.57</v>
      </c>
      <c r="J28377">
        <v>69.540000000000006</v>
      </c>
      <c r="K28377">
        <v>41.03</v>
      </c>
      <c r="M28377">
        <v>8409</v>
      </c>
    </row>
    <row r="28378" spans="1:13" customFormat="1" hidden="1">
      <c r="A28378" t="s">
        <v>1026</v>
      </c>
      <c r="B28378" t="s">
        <v>1027</v>
      </c>
      <c r="C28378" s="1">
        <v>44423</v>
      </c>
      <c r="D28378">
        <v>5995253</v>
      </c>
      <c r="E28378">
        <v>3769791</v>
      </c>
      <c r="F28378">
        <v>2225462</v>
      </c>
      <c r="G28378">
        <v>1141</v>
      </c>
      <c r="H28378">
        <v>45623</v>
      </c>
      <c r="I28378">
        <v>110.59</v>
      </c>
      <c r="J28378">
        <v>69.540000000000006</v>
      </c>
      <c r="K28378">
        <v>41.05</v>
      </c>
      <c r="M28378">
        <v>8416</v>
      </c>
    </row>
    <row r="28379" spans="1:13" customFormat="1" hidden="1">
      <c r="A28379" t="s">
        <v>1026</v>
      </c>
      <c r="B28379" t="s">
        <v>1027</v>
      </c>
      <c r="C28379" s="1">
        <v>44424</v>
      </c>
      <c r="D28379">
        <v>6028236</v>
      </c>
      <c r="E28379">
        <v>3772042</v>
      </c>
      <c r="F28379">
        <v>2256194</v>
      </c>
      <c r="G28379">
        <v>32983</v>
      </c>
      <c r="H28379">
        <v>46864</v>
      </c>
      <c r="I28379">
        <v>111.2</v>
      </c>
      <c r="J28379">
        <v>69.58</v>
      </c>
      <c r="K28379">
        <v>41.62</v>
      </c>
      <c r="M28379">
        <v>8645</v>
      </c>
    </row>
    <row r="28380" spans="1:13" customFormat="1" hidden="1">
      <c r="A28380" t="s">
        <v>1026</v>
      </c>
      <c r="B28380" t="s">
        <v>1027</v>
      </c>
      <c r="C28380" s="1">
        <v>44425</v>
      </c>
      <c r="D28380">
        <v>6076313</v>
      </c>
      <c r="E28380">
        <v>3776404</v>
      </c>
      <c r="F28380">
        <v>2299909</v>
      </c>
      <c r="G28380">
        <v>48077</v>
      </c>
      <c r="H28380">
        <v>47890</v>
      </c>
      <c r="I28380">
        <v>112.08</v>
      </c>
      <c r="J28380">
        <v>69.66</v>
      </c>
      <c r="K28380">
        <v>42.42</v>
      </c>
      <c r="M28380">
        <v>8834</v>
      </c>
    </row>
    <row r="28381" spans="1:13" customFormat="1" hidden="1">
      <c r="A28381" t="s">
        <v>1026</v>
      </c>
      <c r="B28381" t="s">
        <v>1027</v>
      </c>
      <c r="C28381" s="1">
        <v>44426</v>
      </c>
      <c r="D28381">
        <v>6187398</v>
      </c>
      <c r="E28381">
        <v>3787009</v>
      </c>
      <c r="F28381">
        <v>2400389</v>
      </c>
      <c r="G28381">
        <v>111085</v>
      </c>
      <c r="H28381">
        <v>49076</v>
      </c>
      <c r="I28381">
        <v>114.13</v>
      </c>
      <c r="J28381">
        <v>69.86</v>
      </c>
      <c r="K28381">
        <v>44.28</v>
      </c>
      <c r="M28381">
        <v>9053</v>
      </c>
    </row>
    <row r="28382" spans="1:13" customFormat="1" hidden="1">
      <c r="A28382" t="s">
        <v>1028</v>
      </c>
      <c r="B28382" t="s">
        <v>1029</v>
      </c>
      <c r="C28382" s="1">
        <v>44229</v>
      </c>
      <c r="D28382">
        <v>3251</v>
      </c>
      <c r="E28382">
        <v>3251</v>
      </c>
      <c r="I28382">
        <v>0.01</v>
      </c>
      <c r="J28382">
        <v>0.01</v>
      </c>
    </row>
    <row r="28383" spans="1:13" customFormat="1" hidden="1">
      <c r="A28383" t="s">
        <v>1028</v>
      </c>
      <c r="B28383" t="s">
        <v>1029</v>
      </c>
      <c r="C28383" s="1">
        <v>44230</v>
      </c>
      <c r="H28383">
        <v>254</v>
      </c>
      <c r="M28383">
        <v>6</v>
      </c>
    </row>
    <row r="28384" spans="1:13" customFormat="1" hidden="1">
      <c r="A28384" t="s">
        <v>1028</v>
      </c>
      <c r="B28384" t="s">
        <v>1029</v>
      </c>
      <c r="C28384" s="1">
        <v>44231</v>
      </c>
      <c r="H28384">
        <v>254</v>
      </c>
      <c r="M28384">
        <v>6</v>
      </c>
    </row>
    <row r="28385" spans="1:13" customFormat="1" hidden="1">
      <c r="A28385" t="s">
        <v>1028</v>
      </c>
      <c r="B28385" t="s">
        <v>1029</v>
      </c>
      <c r="C28385" s="1">
        <v>44232</v>
      </c>
      <c r="H28385">
        <v>254</v>
      </c>
      <c r="M28385">
        <v>6</v>
      </c>
    </row>
    <row r="28386" spans="1:13" customFormat="1" hidden="1">
      <c r="A28386" t="s">
        <v>1028</v>
      </c>
      <c r="B28386" t="s">
        <v>1029</v>
      </c>
      <c r="C28386" s="1">
        <v>44233</v>
      </c>
      <c r="H28386">
        <v>254</v>
      </c>
      <c r="M28386">
        <v>6</v>
      </c>
    </row>
    <row r="28387" spans="1:13" customFormat="1" hidden="1">
      <c r="A28387" t="s">
        <v>1028</v>
      </c>
      <c r="B28387" t="s">
        <v>1029</v>
      </c>
      <c r="C28387" s="1">
        <v>44234</v>
      </c>
      <c r="H28387">
        <v>254</v>
      </c>
      <c r="M28387">
        <v>6</v>
      </c>
    </row>
    <row r="28388" spans="1:13" customFormat="1" hidden="1">
      <c r="A28388" t="s">
        <v>1028</v>
      </c>
      <c r="B28388" t="s">
        <v>1029</v>
      </c>
      <c r="C28388" s="1">
        <v>44235</v>
      </c>
      <c r="H28388">
        <v>254</v>
      </c>
      <c r="M28388">
        <v>6</v>
      </c>
    </row>
    <row r="28389" spans="1:13" customFormat="1" hidden="1">
      <c r="A28389" t="s">
        <v>1028</v>
      </c>
      <c r="B28389" t="s">
        <v>1029</v>
      </c>
      <c r="C28389" s="1">
        <v>44236</v>
      </c>
      <c r="H28389">
        <v>254</v>
      </c>
      <c r="M28389">
        <v>6</v>
      </c>
    </row>
    <row r="28390" spans="1:13" customFormat="1" hidden="1">
      <c r="A28390" t="s">
        <v>1028</v>
      </c>
      <c r="B28390" t="s">
        <v>1029</v>
      </c>
      <c r="C28390" s="1">
        <v>44237</v>
      </c>
      <c r="D28390">
        <v>5283</v>
      </c>
      <c r="E28390">
        <v>4868</v>
      </c>
      <c r="F28390">
        <v>415</v>
      </c>
      <c r="H28390">
        <v>254</v>
      </c>
      <c r="I28390">
        <v>0.01</v>
      </c>
      <c r="J28390">
        <v>0.01</v>
      </c>
      <c r="K28390">
        <v>0</v>
      </c>
      <c r="M28390">
        <v>6</v>
      </c>
    </row>
    <row r="28391" spans="1:13" customFormat="1" hidden="1">
      <c r="A28391" t="s">
        <v>1028</v>
      </c>
      <c r="B28391" t="s">
        <v>1029</v>
      </c>
      <c r="C28391" s="1">
        <v>44238</v>
      </c>
      <c r="H28391">
        <v>218</v>
      </c>
      <c r="M28391">
        <v>5</v>
      </c>
    </row>
    <row r="28392" spans="1:13" customFormat="1" hidden="1">
      <c r="A28392" t="s">
        <v>1028</v>
      </c>
      <c r="B28392" t="s">
        <v>1029</v>
      </c>
      <c r="C28392" s="1">
        <v>44239</v>
      </c>
      <c r="H28392">
        <v>181</v>
      </c>
      <c r="M28392">
        <v>4</v>
      </c>
    </row>
    <row r="28393" spans="1:13" customFormat="1" hidden="1">
      <c r="A28393" t="s">
        <v>1028</v>
      </c>
      <c r="B28393" t="s">
        <v>1029</v>
      </c>
      <c r="C28393" s="1">
        <v>44240</v>
      </c>
      <c r="H28393">
        <v>145</v>
      </c>
      <c r="M28393">
        <v>3</v>
      </c>
    </row>
    <row r="28394" spans="1:13" customFormat="1" hidden="1">
      <c r="A28394" t="s">
        <v>1028</v>
      </c>
      <c r="B28394" t="s">
        <v>1029</v>
      </c>
      <c r="C28394" s="1">
        <v>44241</v>
      </c>
      <c r="H28394">
        <v>109</v>
      </c>
      <c r="M28394">
        <v>3</v>
      </c>
    </row>
    <row r="28395" spans="1:13" customFormat="1" hidden="1">
      <c r="A28395" t="s">
        <v>1028</v>
      </c>
      <c r="B28395" t="s">
        <v>1029</v>
      </c>
      <c r="C28395" s="1">
        <v>44242</v>
      </c>
      <c r="D28395">
        <v>5283</v>
      </c>
      <c r="E28395">
        <v>4868</v>
      </c>
      <c r="F28395">
        <v>415</v>
      </c>
      <c r="H28395">
        <v>73</v>
      </c>
      <c r="I28395">
        <v>0.01</v>
      </c>
      <c r="J28395">
        <v>0.01</v>
      </c>
      <c r="K28395">
        <v>0</v>
      </c>
      <c r="M28395">
        <v>2</v>
      </c>
    </row>
    <row r="28396" spans="1:13" customFormat="1" hidden="1">
      <c r="A28396" t="s">
        <v>1028</v>
      </c>
      <c r="B28396" t="s">
        <v>1029</v>
      </c>
      <c r="C28396" s="1">
        <v>44243</v>
      </c>
      <c r="D28396">
        <v>8431</v>
      </c>
      <c r="E28396">
        <v>7082</v>
      </c>
      <c r="F28396">
        <v>1349</v>
      </c>
      <c r="G28396">
        <v>3148</v>
      </c>
      <c r="H28396">
        <v>486</v>
      </c>
      <c r="I28396">
        <v>0.02</v>
      </c>
      <c r="J28396">
        <v>0.02</v>
      </c>
      <c r="K28396">
        <v>0</v>
      </c>
      <c r="M28396">
        <v>11</v>
      </c>
    </row>
    <row r="28397" spans="1:13" customFormat="1" hidden="1">
      <c r="A28397" t="s">
        <v>1028</v>
      </c>
      <c r="B28397" t="s">
        <v>1029</v>
      </c>
      <c r="C28397" s="1">
        <v>44244</v>
      </c>
      <c r="D28397">
        <v>8881</v>
      </c>
      <c r="E28397">
        <v>7343</v>
      </c>
      <c r="F28397">
        <v>1538</v>
      </c>
      <c r="G28397">
        <v>450</v>
      </c>
      <c r="H28397">
        <v>514</v>
      </c>
      <c r="I28397">
        <v>0.02</v>
      </c>
      <c r="J28397">
        <v>0.02</v>
      </c>
      <c r="K28397">
        <v>0</v>
      </c>
      <c r="M28397">
        <v>12</v>
      </c>
    </row>
    <row r="28398" spans="1:13" customFormat="1" hidden="1">
      <c r="A28398" t="s">
        <v>1028</v>
      </c>
      <c r="B28398" t="s">
        <v>1029</v>
      </c>
      <c r="C28398" s="1">
        <v>44245</v>
      </c>
      <c r="D28398">
        <v>8881</v>
      </c>
      <c r="E28398">
        <v>7343</v>
      </c>
      <c r="F28398">
        <v>1538</v>
      </c>
      <c r="G28398">
        <v>0</v>
      </c>
      <c r="H28398">
        <v>514</v>
      </c>
      <c r="I28398">
        <v>0.02</v>
      </c>
      <c r="J28398">
        <v>0.02</v>
      </c>
      <c r="K28398">
        <v>0</v>
      </c>
      <c r="M28398">
        <v>12</v>
      </c>
    </row>
    <row r="28399" spans="1:13" customFormat="1" hidden="1">
      <c r="A28399" t="s">
        <v>1028</v>
      </c>
      <c r="B28399" t="s">
        <v>1029</v>
      </c>
      <c r="C28399" s="1">
        <v>44246</v>
      </c>
      <c r="D28399">
        <v>8910</v>
      </c>
      <c r="E28399">
        <v>7372</v>
      </c>
      <c r="F28399">
        <v>1538</v>
      </c>
      <c r="G28399">
        <v>29</v>
      </c>
      <c r="H28399">
        <v>518</v>
      </c>
      <c r="I28399">
        <v>0.02</v>
      </c>
      <c r="J28399">
        <v>0.02</v>
      </c>
      <c r="K28399">
        <v>0</v>
      </c>
      <c r="M28399">
        <v>12</v>
      </c>
    </row>
    <row r="28400" spans="1:13" customFormat="1" hidden="1">
      <c r="A28400" t="s">
        <v>1028</v>
      </c>
      <c r="B28400" t="s">
        <v>1029</v>
      </c>
      <c r="C28400" s="1">
        <v>44247</v>
      </c>
      <c r="D28400">
        <v>8975</v>
      </c>
      <c r="E28400">
        <v>7437</v>
      </c>
      <c r="F28400">
        <v>1538</v>
      </c>
      <c r="G28400">
        <v>65</v>
      </c>
      <c r="H28400">
        <v>527</v>
      </c>
      <c r="I28400">
        <v>0.02</v>
      </c>
      <c r="J28400">
        <v>0.02</v>
      </c>
      <c r="K28400">
        <v>0</v>
      </c>
      <c r="M28400">
        <v>12</v>
      </c>
    </row>
    <row r="28401" spans="1:13" customFormat="1" hidden="1">
      <c r="A28401" t="s">
        <v>1028</v>
      </c>
      <c r="B28401" t="s">
        <v>1029</v>
      </c>
      <c r="C28401" s="1">
        <v>44248</v>
      </c>
      <c r="D28401">
        <v>9044</v>
      </c>
      <c r="E28401">
        <v>7505</v>
      </c>
      <c r="F28401">
        <v>1539</v>
      </c>
      <c r="G28401">
        <v>69</v>
      </c>
      <c r="H28401">
        <v>537</v>
      </c>
      <c r="I28401">
        <v>0.02</v>
      </c>
      <c r="J28401">
        <v>0.02</v>
      </c>
      <c r="K28401">
        <v>0</v>
      </c>
      <c r="M28401">
        <v>13</v>
      </c>
    </row>
    <row r="28402" spans="1:13" customFormat="1" hidden="1">
      <c r="A28402" t="s">
        <v>1028</v>
      </c>
      <c r="B28402" t="s">
        <v>1029</v>
      </c>
      <c r="C28402" s="1">
        <v>44249</v>
      </c>
      <c r="D28402">
        <v>9512</v>
      </c>
      <c r="E28402">
        <v>7973</v>
      </c>
      <c r="F28402">
        <v>1539</v>
      </c>
      <c r="G28402">
        <v>468</v>
      </c>
      <c r="H28402">
        <v>604</v>
      </c>
      <c r="I28402">
        <v>0.02</v>
      </c>
      <c r="J28402">
        <v>0.02</v>
      </c>
      <c r="K28402">
        <v>0</v>
      </c>
      <c r="M28402">
        <v>14</v>
      </c>
    </row>
    <row r="28403" spans="1:13" customFormat="1" hidden="1">
      <c r="A28403" t="s">
        <v>1028</v>
      </c>
      <c r="B28403" t="s">
        <v>1029</v>
      </c>
      <c r="C28403" s="1">
        <v>44250</v>
      </c>
      <c r="D28403">
        <v>16350</v>
      </c>
      <c r="E28403">
        <v>13209</v>
      </c>
      <c r="F28403">
        <v>3141</v>
      </c>
      <c r="G28403">
        <v>6838</v>
      </c>
      <c r="H28403">
        <v>1131</v>
      </c>
      <c r="I28403">
        <v>0.04</v>
      </c>
      <c r="J28403">
        <v>0.03</v>
      </c>
      <c r="K28403">
        <v>0.01</v>
      </c>
      <c r="M28403">
        <v>27</v>
      </c>
    </row>
    <row r="28404" spans="1:13" customFormat="1" hidden="1">
      <c r="A28404" t="s">
        <v>1028</v>
      </c>
      <c r="B28404" t="s">
        <v>1029</v>
      </c>
      <c r="C28404" s="1">
        <v>44251</v>
      </c>
      <c r="D28404">
        <v>21194</v>
      </c>
      <c r="E28404">
        <v>18053</v>
      </c>
      <c r="F28404">
        <v>3141</v>
      </c>
      <c r="G28404">
        <v>4844</v>
      </c>
      <c r="H28404">
        <v>1759</v>
      </c>
      <c r="I28404">
        <v>0.05</v>
      </c>
      <c r="J28404">
        <v>0.04</v>
      </c>
      <c r="K28404">
        <v>0.01</v>
      </c>
      <c r="M28404">
        <v>41</v>
      </c>
    </row>
    <row r="28405" spans="1:13" customFormat="1" hidden="1">
      <c r="A28405" t="s">
        <v>1028</v>
      </c>
      <c r="B28405" t="s">
        <v>1029</v>
      </c>
      <c r="C28405" s="1">
        <v>44252</v>
      </c>
      <c r="D28405">
        <v>32885</v>
      </c>
      <c r="E28405">
        <v>29744</v>
      </c>
      <c r="F28405">
        <v>3141</v>
      </c>
      <c r="G28405">
        <v>11691</v>
      </c>
      <c r="H28405">
        <v>3429</v>
      </c>
      <c r="I28405">
        <v>0.08</v>
      </c>
      <c r="J28405">
        <v>7.0000000000000007E-2</v>
      </c>
      <c r="K28405">
        <v>0.01</v>
      </c>
      <c r="M28405">
        <v>80</v>
      </c>
    </row>
    <row r="28406" spans="1:13" customFormat="1" hidden="1">
      <c r="A28406" t="s">
        <v>1028</v>
      </c>
      <c r="B28406" t="s">
        <v>1029</v>
      </c>
      <c r="C28406" s="1">
        <v>44253</v>
      </c>
      <c r="D28406">
        <v>41994</v>
      </c>
      <c r="E28406">
        <v>38853</v>
      </c>
      <c r="F28406">
        <v>3141</v>
      </c>
      <c r="G28406">
        <v>9109</v>
      </c>
      <c r="H28406">
        <v>4726</v>
      </c>
      <c r="I28406">
        <v>0.1</v>
      </c>
      <c r="J28406">
        <v>0.09</v>
      </c>
      <c r="K28406">
        <v>0.01</v>
      </c>
      <c r="M28406">
        <v>111</v>
      </c>
    </row>
    <row r="28407" spans="1:13" customFormat="1" hidden="1">
      <c r="A28407" t="s">
        <v>1028</v>
      </c>
      <c r="B28407" t="s">
        <v>1029</v>
      </c>
      <c r="C28407" s="1">
        <v>44254</v>
      </c>
      <c r="D28407">
        <v>48336</v>
      </c>
      <c r="E28407">
        <v>45195</v>
      </c>
      <c r="F28407">
        <v>3141</v>
      </c>
      <c r="G28407">
        <v>6342</v>
      </c>
      <c r="H28407">
        <v>5623</v>
      </c>
      <c r="I28407">
        <v>0.11</v>
      </c>
      <c r="J28407">
        <v>0.11</v>
      </c>
      <c r="K28407">
        <v>0.01</v>
      </c>
      <c r="M28407">
        <v>132</v>
      </c>
    </row>
    <row r="28408" spans="1:13" customFormat="1" hidden="1">
      <c r="A28408" t="s">
        <v>1028</v>
      </c>
      <c r="B28408" t="s">
        <v>1029</v>
      </c>
      <c r="C28408" s="1">
        <v>44255</v>
      </c>
      <c r="D28408">
        <v>51113</v>
      </c>
      <c r="E28408">
        <v>47972</v>
      </c>
      <c r="F28408">
        <v>3141</v>
      </c>
      <c r="G28408">
        <v>2777</v>
      </c>
      <c r="H28408">
        <v>6010</v>
      </c>
      <c r="I28408">
        <v>0.12</v>
      </c>
      <c r="J28408">
        <v>0.11</v>
      </c>
      <c r="K28408">
        <v>0.01</v>
      </c>
      <c r="M28408">
        <v>141</v>
      </c>
    </row>
    <row r="28409" spans="1:13" customFormat="1" hidden="1">
      <c r="A28409" t="s">
        <v>1028</v>
      </c>
      <c r="B28409" t="s">
        <v>1029</v>
      </c>
      <c r="C28409" s="1">
        <v>44256</v>
      </c>
      <c r="D28409">
        <v>55976</v>
      </c>
      <c r="E28409">
        <v>51854</v>
      </c>
      <c r="F28409">
        <v>4122</v>
      </c>
      <c r="G28409">
        <v>4863</v>
      </c>
      <c r="H28409">
        <v>6638</v>
      </c>
      <c r="I28409">
        <v>0.13</v>
      </c>
      <c r="J28409">
        <v>0.12</v>
      </c>
      <c r="K28409">
        <v>0.01</v>
      </c>
      <c r="M28409">
        <v>156</v>
      </c>
    </row>
    <row r="28410" spans="1:13" customFormat="1" hidden="1">
      <c r="A28410" t="s">
        <v>1028</v>
      </c>
      <c r="B28410" t="s">
        <v>1029</v>
      </c>
      <c r="C28410" s="1">
        <v>44257</v>
      </c>
      <c r="D28410">
        <v>66076</v>
      </c>
      <c r="E28410">
        <v>61726</v>
      </c>
      <c r="F28410">
        <v>4350</v>
      </c>
      <c r="G28410">
        <v>10100</v>
      </c>
      <c r="H28410">
        <v>7104</v>
      </c>
      <c r="I28410">
        <v>0.15</v>
      </c>
      <c r="J28410">
        <v>0.14000000000000001</v>
      </c>
      <c r="K28410">
        <v>0.01</v>
      </c>
      <c r="M28410">
        <v>166</v>
      </c>
    </row>
    <row r="28411" spans="1:13" customFormat="1" hidden="1">
      <c r="A28411" t="s">
        <v>1028</v>
      </c>
      <c r="B28411" t="s">
        <v>1029</v>
      </c>
      <c r="C28411" s="1">
        <v>44258</v>
      </c>
      <c r="D28411">
        <v>76993</v>
      </c>
      <c r="E28411">
        <v>72643</v>
      </c>
      <c r="F28411">
        <v>4350</v>
      </c>
      <c r="G28411">
        <v>10917</v>
      </c>
      <c r="H28411">
        <v>7971</v>
      </c>
      <c r="I28411">
        <v>0.18</v>
      </c>
      <c r="J28411">
        <v>0.17</v>
      </c>
      <c r="K28411">
        <v>0.01</v>
      </c>
      <c r="M28411">
        <v>187</v>
      </c>
    </row>
    <row r="28412" spans="1:13" customFormat="1" hidden="1">
      <c r="A28412" t="s">
        <v>1028</v>
      </c>
      <c r="B28412" t="s">
        <v>1029</v>
      </c>
      <c r="C28412" s="1">
        <v>44259</v>
      </c>
      <c r="D28412">
        <v>88794</v>
      </c>
      <c r="E28412">
        <v>84444</v>
      </c>
      <c r="F28412">
        <v>4350</v>
      </c>
      <c r="G28412">
        <v>11801</v>
      </c>
      <c r="H28412">
        <v>7987</v>
      </c>
      <c r="I28412">
        <v>0.21</v>
      </c>
      <c r="J28412">
        <v>0.2</v>
      </c>
      <c r="K28412">
        <v>0.01</v>
      </c>
      <c r="M28412">
        <v>187</v>
      </c>
    </row>
    <row r="28413" spans="1:13" customFormat="1" hidden="1">
      <c r="A28413" t="s">
        <v>1028</v>
      </c>
      <c r="B28413" t="s">
        <v>1029</v>
      </c>
      <c r="C28413" s="1">
        <v>44260</v>
      </c>
      <c r="D28413">
        <v>100931</v>
      </c>
      <c r="E28413">
        <v>96581</v>
      </c>
      <c r="F28413">
        <v>4350</v>
      </c>
      <c r="G28413">
        <v>12137</v>
      </c>
      <c r="H28413">
        <v>8420</v>
      </c>
      <c r="I28413">
        <v>0.24</v>
      </c>
      <c r="J28413">
        <v>0.23</v>
      </c>
      <c r="K28413">
        <v>0.01</v>
      </c>
      <c r="M28413">
        <v>197</v>
      </c>
    </row>
    <row r="28414" spans="1:13" customFormat="1" hidden="1">
      <c r="A28414" t="s">
        <v>1028</v>
      </c>
      <c r="B28414" t="s">
        <v>1029</v>
      </c>
      <c r="C28414" s="1">
        <v>44261</v>
      </c>
      <c r="D28414">
        <v>106607</v>
      </c>
      <c r="E28414">
        <v>102256</v>
      </c>
      <c r="F28414">
        <v>4351</v>
      </c>
      <c r="G28414">
        <v>5676</v>
      </c>
      <c r="H28414">
        <v>8324</v>
      </c>
      <c r="I28414">
        <v>0.25</v>
      </c>
      <c r="J28414">
        <v>0.24</v>
      </c>
      <c r="K28414">
        <v>0.01</v>
      </c>
      <c r="M28414">
        <v>195</v>
      </c>
    </row>
    <row r="28415" spans="1:13" customFormat="1" hidden="1">
      <c r="A28415" t="s">
        <v>1028</v>
      </c>
      <c r="B28415" t="s">
        <v>1029</v>
      </c>
      <c r="C28415" s="1">
        <v>44262</v>
      </c>
      <c r="D28415">
        <v>111524</v>
      </c>
      <c r="E28415">
        <v>107173</v>
      </c>
      <c r="F28415">
        <v>4351</v>
      </c>
      <c r="G28415">
        <v>4917</v>
      </c>
      <c r="H28415">
        <v>8630</v>
      </c>
      <c r="I28415">
        <v>0.26</v>
      </c>
      <c r="J28415">
        <v>0.25</v>
      </c>
      <c r="K28415">
        <v>0.01</v>
      </c>
      <c r="M28415">
        <v>202</v>
      </c>
    </row>
    <row r="28416" spans="1:13" customFormat="1" hidden="1">
      <c r="A28416" t="s">
        <v>1028</v>
      </c>
      <c r="B28416" t="s">
        <v>1029</v>
      </c>
      <c r="C28416" s="1">
        <v>44263</v>
      </c>
      <c r="D28416">
        <v>117620</v>
      </c>
      <c r="E28416">
        <v>113269</v>
      </c>
      <c r="F28416">
        <v>4351</v>
      </c>
      <c r="G28416">
        <v>6096</v>
      </c>
      <c r="H28416">
        <v>8806</v>
      </c>
      <c r="I28416">
        <v>0.28000000000000003</v>
      </c>
      <c r="J28416">
        <v>0.27</v>
      </c>
      <c r="K28416">
        <v>0.01</v>
      </c>
      <c r="M28416">
        <v>206</v>
      </c>
    </row>
    <row r="28417" spans="1:13" customFormat="1" hidden="1">
      <c r="A28417" t="s">
        <v>1028</v>
      </c>
      <c r="B28417" t="s">
        <v>1029</v>
      </c>
      <c r="C28417" s="1">
        <v>44264</v>
      </c>
      <c r="D28417">
        <v>135212</v>
      </c>
      <c r="E28417">
        <v>128389</v>
      </c>
      <c r="F28417">
        <v>6823</v>
      </c>
      <c r="G28417">
        <v>17592</v>
      </c>
      <c r="H28417">
        <v>9877</v>
      </c>
      <c r="I28417">
        <v>0.32</v>
      </c>
      <c r="J28417">
        <v>0.3</v>
      </c>
      <c r="K28417">
        <v>0.02</v>
      </c>
      <c r="M28417">
        <v>231</v>
      </c>
    </row>
    <row r="28418" spans="1:13" customFormat="1" hidden="1">
      <c r="A28418" t="s">
        <v>1028</v>
      </c>
      <c r="B28418" t="s">
        <v>1029</v>
      </c>
      <c r="C28418" s="1">
        <v>44265</v>
      </c>
      <c r="D28418">
        <v>147819</v>
      </c>
      <c r="E28418">
        <v>140996</v>
      </c>
      <c r="F28418">
        <v>6823</v>
      </c>
      <c r="G28418">
        <v>12607</v>
      </c>
      <c r="H28418">
        <v>10118</v>
      </c>
      <c r="I28418">
        <v>0.35</v>
      </c>
      <c r="J28418">
        <v>0.33</v>
      </c>
      <c r="K28418">
        <v>0.02</v>
      </c>
      <c r="M28418">
        <v>237</v>
      </c>
    </row>
    <row r="28419" spans="1:13" customFormat="1" hidden="1">
      <c r="A28419" t="s">
        <v>1028</v>
      </c>
      <c r="B28419" t="s">
        <v>1029</v>
      </c>
      <c r="C28419" s="1">
        <v>44266</v>
      </c>
      <c r="D28419">
        <v>167953</v>
      </c>
      <c r="E28419">
        <v>161130</v>
      </c>
      <c r="F28419">
        <v>6823</v>
      </c>
      <c r="G28419">
        <v>20134</v>
      </c>
      <c r="H28419">
        <v>11308</v>
      </c>
      <c r="I28419">
        <v>0.39</v>
      </c>
      <c r="J28419">
        <v>0.38</v>
      </c>
      <c r="K28419">
        <v>0.02</v>
      </c>
      <c r="M28419">
        <v>265</v>
      </c>
    </row>
    <row r="28420" spans="1:13" customFormat="1" hidden="1">
      <c r="A28420" t="s">
        <v>1028</v>
      </c>
      <c r="B28420" t="s">
        <v>1029</v>
      </c>
      <c r="C28420" s="1">
        <v>44267</v>
      </c>
      <c r="D28420">
        <v>179102</v>
      </c>
      <c r="E28420">
        <v>172276</v>
      </c>
      <c r="F28420">
        <v>6826</v>
      </c>
      <c r="G28420">
        <v>11149</v>
      </c>
      <c r="H28420">
        <v>11167</v>
      </c>
      <c r="I28420">
        <v>0.42</v>
      </c>
      <c r="J28420">
        <v>0.4</v>
      </c>
      <c r="K28420">
        <v>0.02</v>
      </c>
      <c r="M28420">
        <v>262</v>
      </c>
    </row>
    <row r="28421" spans="1:13" customFormat="1" hidden="1">
      <c r="A28421" t="s">
        <v>1028</v>
      </c>
      <c r="B28421" t="s">
        <v>1029</v>
      </c>
      <c r="C28421" s="1">
        <v>44268</v>
      </c>
      <c r="D28421">
        <v>204048</v>
      </c>
      <c r="E28421">
        <v>197217</v>
      </c>
      <c r="F28421">
        <v>6831</v>
      </c>
      <c r="G28421">
        <v>24946</v>
      </c>
      <c r="H28421">
        <v>13920</v>
      </c>
      <c r="I28421">
        <v>0.48</v>
      </c>
      <c r="J28421">
        <v>0.46</v>
      </c>
      <c r="K28421">
        <v>0.02</v>
      </c>
      <c r="M28421">
        <v>326</v>
      </c>
    </row>
    <row r="28422" spans="1:13" customFormat="1" hidden="1">
      <c r="A28422" t="s">
        <v>1028</v>
      </c>
      <c r="B28422" t="s">
        <v>1029</v>
      </c>
      <c r="C28422" s="1">
        <v>44269</v>
      </c>
      <c r="D28422">
        <v>207894</v>
      </c>
      <c r="E28422">
        <v>201050</v>
      </c>
      <c r="F28422">
        <v>6844</v>
      </c>
      <c r="G28422">
        <v>3846</v>
      </c>
      <c r="H28422">
        <v>13767</v>
      </c>
      <c r="I28422">
        <v>0.49</v>
      </c>
      <c r="J28422">
        <v>0.47</v>
      </c>
      <c r="K28422">
        <v>0.02</v>
      </c>
      <c r="M28422">
        <v>323</v>
      </c>
    </row>
    <row r="28423" spans="1:13" customFormat="1" hidden="1">
      <c r="A28423" t="s">
        <v>1028</v>
      </c>
      <c r="B28423" t="s">
        <v>1029</v>
      </c>
      <c r="C28423" s="1">
        <v>44270</v>
      </c>
      <c r="D28423">
        <v>212005</v>
      </c>
      <c r="E28423">
        <v>202664</v>
      </c>
      <c r="F28423">
        <v>7111</v>
      </c>
      <c r="G28423">
        <v>4111</v>
      </c>
      <c r="H28423">
        <v>13484</v>
      </c>
      <c r="I28423">
        <v>0.5</v>
      </c>
      <c r="J28423">
        <v>0.47</v>
      </c>
      <c r="K28423">
        <v>0.02</v>
      </c>
      <c r="M28423">
        <v>316</v>
      </c>
    </row>
    <row r="28424" spans="1:13" customFormat="1" hidden="1">
      <c r="A28424" t="s">
        <v>1028</v>
      </c>
      <c r="B28424" t="s">
        <v>1029</v>
      </c>
      <c r="C28424" s="1">
        <v>44271</v>
      </c>
      <c r="D28424">
        <v>244404</v>
      </c>
      <c r="E28424">
        <v>214723</v>
      </c>
      <c r="F28424">
        <v>9795</v>
      </c>
      <c r="G28424">
        <v>32399</v>
      </c>
      <c r="H28424">
        <v>15599</v>
      </c>
      <c r="I28424">
        <v>0.56999999999999995</v>
      </c>
      <c r="J28424">
        <v>0.5</v>
      </c>
      <c r="K28424">
        <v>0.02</v>
      </c>
      <c r="M28424">
        <v>366</v>
      </c>
    </row>
    <row r="28425" spans="1:13" customFormat="1" hidden="1">
      <c r="A28425" t="s">
        <v>1028</v>
      </c>
      <c r="B28425" t="s">
        <v>1029</v>
      </c>
      <c r="C28425" s="1">
        <v>44272</v>
      </c>
      <c r="D28425">
        <v>267533</v>
      </c>
      <c r="E28425">
        <v>216366</v>
      </c>
      <c r="F28425">
        <v>10161</v>
      </c>
      <c r="G28425">
        <v>23129</v>
      </c>
      <c r="H28425">
        <v>17102</v>
      </c>
      <c r="I28425">
        <v>0.63</v>
      </c>
      <c r="J28425">
        <v>0.51</v>
      </c>
      <c r="K28425">
        <v>0.02</v>
      </c>
      <c r="M28425">
        <v>401</v>
      </c>
    </row>
    <row r="28426" spans="1:13" customFormat="1" hidden="1">
      <c r="A28426" t="s">
        <v>1028</v>
      </c>
      <c r="B28426" t="s">
        <v>1029</v>
      </c>
      <c r="C28426" s="1">
        <v>44273</v>
      </c>
      <c r="D28426">
        <v>292099</v>
      </c>
      <c r="E28426">
        <v>217961</v>
      </c>
      <c r="F28426">
        <v>10632</v>
      </c>
      <c r="G28426">
        <v>24566</v>
      </c>
      <c r="H28426">
        <v>17735</v>
      </c>
      <c r="I28426">
        <v>0.68</v>
      </c>
      <c r="J28426">
        <v>0.51</v>
      </c>
      <c r="K28426">
        <v>0.02</v>
      </c>
      <c r="M28426">
        <v>416</v>
      </c>
    </row>
    <row r="28427" spans="1:13" customFormat="1" hidden="1">
      <c r="A28427" t="s">
        <v>1028</v>
      </c>
      <c r="B28427" t="s">
        <v>1029</v>
      </c>
      <c r="C28427" s="1">
        <v>44274</v>
      </c>
      <c r="D28427">
        <v>309261</v>
      </c>
      <c r="E28427">
        <v>219654</v>
      </c>
      <c r="F28427">
        <v>11404</v>
      </c>
      <c r="G28427">
        <v>17162</v>
      </c>
      <c r="H28427">
        <v>18594</v>
      </c>
      <c r="I28427">
        <v>0.72</v>
      </c>
      <c r="J28427">
        <v>0.51</v>
      </c>
      <c r="K28427">
        <v>0.03</v>
      </c>
      <c r="M28427">
        <v>436</v>
      </c>
    </row>
    <row r="28428" spans="1:13" customFormat="1" hidden="1">
      <c r="A28428" t="s">
        <v>1028</v>
      </c>
      <c r="B28428" t="s">
        <v>1029</v>
      </c>
      <c r="C28428" s="1">
        <v>44275</v>
      </c>
      <c r="D28428">
        <v>323610</v>
      </c>
      <c r="E28428">
        <v>220212</v>
      </c>
      <c r="F28428">
        <v>12118</v>
      </c>
      <c r="G28428">
        <v>14349</v>
      </c>
      <c r="H28428">
        <v>17080</v>
      </c>
      <c r="I28428">
        <v>0.76</v>
      </c>
      <c r="J28428">
        <v>0.52</v>
      </c>
      <c r="K28428">
        <v>0.03</v>
      </c>
      <c r="M28428">
        <v>400</v>
      </c>
    </row>
    <row r="28429" spans="1:13" customFormat="1" hidden="1">
      <c r="A28429" t="s">
        <v>1028</v>
      </c>
      <c r="B28429" t="s">
        <v>1029</v>
      </c>
      <c r="C28429" s="1">
        <v>44276</v>
      </c>
      <c r="D28429">
        <v>328384</v>
      </c>
      <c r="E28429">
        <v>221154</v>
      </c>
      <c r="F28429">
        <v>12762</v>
      </c>
      <c r="G28429">
        <v>4774</v>
      </c>
      <c r="H28429">
        <v>17213</v>
      </c>
      <c r="I28429">
        <v>0.77</v>
      </c>
      <c r="J28429">
        <v>0.52</v>
      </c>
      <c r="K28429">
        <v>0.03</v>
      </c>
      <c r="M28429">
        <v>403</v>
      </c>
    </row>
    <row r="28430" spans="1:13" customFormat="1" hidden="1">
      <c r="A28430" t="s">
        <v>1028</v>
      </c>
      <c r="B28430" t="s">
        <v>1029</v>
      </c>
      <c r="C28430" s="1">
        <v>44277</v>
      </c>
      <c r="D28430">
        <v>355798</v>
      </c>
      <c r="E28430">
        <v>222189</v>
      </c>
      <c r="F28430">
        <v>13976</v>
      </c>
      <c r="G28430">
        <v>27414</v>
      </c>
      <c r="H28430">
        <v>20542</v>
      </c>
      <c r="I28430">
        <v>0.83</v>
      </c>
      <c r="J28430">
        <v>0.52</v>
      </c>
      <c r="K28430">
        <v>0.03</v>
      </c>
      <c r="M28430">
        <v>481</v>
      </c>
    </row>
    <row r="28431" spans="1:13" customFormat="1" hidden="1">
      <c r="A28431" t="s">
        <v>1028</v>
      </c>
      <c r="B28431" t="s">
        <v>1029</v>
      </c>
      <c r="C28431" s="1">
        <v>44278</v>
      </c>
      <c r="D28431">
        <v>397037</v>
      </c>
      <c r="E28431">
        <v>234698</v>
      </c>
      <c r="F28431">
        <v>17365</v>
      </c>
      <c r="G28431">
        <v>41239</v>
      </c>
      <c r="H28431">
        <v>21805</v>
      </c>
      <c r="I28431">
        <v>0.93</v>
      </c>
      <c r="J28431">
        <v>0.55000000000000004</v>
      </c>
      <c r="K28431">
        <v>0.04</v>
      </c>
      <c r="M28431">
        <v>511</v>
      </c>
    </row>
    <row r="28432" spans="1:13" customFormat="1" hidden="1">
      <c r="A28432" t="s">
        <v>1028</v>
      </c>
      <c r="B28432" t="s">
        <v>1029</v>
      </c>
      <c r="C28432" s="1">
        <v>44279</v>
      </c>
      <c r="D28432">
        <v>448323</v>
      </c>
      <c r="E28432">
        <v>236669</v>
      </c>
      <c r="F28432">
        <v>18951</v>
      </c>
      <c r="G28432">
        <v>51286</v>
      </c>
      <c r="H28432">
        <v>25827</v>
      </c>
      <c r="I28432">
        <v>1.05</v>
      </c>
      <c r="J28432">
        <v>0.55000000000000004</v>
      </c>
      <c r="K28432">
        <v>0.04</v>
      </c>
      <c r="M28432">
        <v>605</v>
      </c>
    </row>
    <row r="28433" spans="1:13" customFormat="1" hidden="1">
      <c r="A28433" t="s">
        <v>1028</v>
      </c>
      <c r="B28433" t="s">
        <v>1029</v>
      </c>
      <c r="C28433" s="1">
        <v>44280</v>
      </c>
      <c r="D28433">
        <v>504836</v>
      </c>
      <c r="E28433">
        <v>238494</v>
      </c>
      <c r="F28433">
        <v>20483</v>
      </c>
      <c r="G28433">
        <v>56513</v>
      </c>
      <c r="H28433">
        <v>30391</v>
      </c>
      <c r="I28433">
        <v>1.18</v>
      </c>
      <c r="J28433">
        <v>0.56000000000000005</v>
      </c>
      <c r="K28433">
        <v>0.05</v>
      </c>
      <c r="M28433">
        <v>712</v>
      </c>
    </row>
    <row r="28434" spans="1:13" customFormat="1" hidden="1">
      <c r="A28434" t="s">
        <v>1028</v>
      </c>
      <c r="B28434" t="s">
        <v>1029</v>
      </c>
      <c r="C28434" s="1">
        <v>44281</v>
      </c>
      <c r="D28434">
        <v>561240</v>
      </c>
      <c r="E28434">
        <v>241863</v>
      </c>
      <c r="F28434">
        <v>21773</v>
      </c>
      <c r="G28434">
        <v>56404</v>
      </c>
      <c r="H28434">
        <v>35997</v>
      </c>
      <c r="I28434">
        <v>1.32</v>
      </c>
      <c r="J28434">
        <v>0.56999999999999995</v>
      </c>
      <c r="K28434">
        <v>0.05</v>
      </c>
      <c r="M28434">
        <v>843</v>
      </c>
    </row>
    <row r="28435" spans="1:13" customFormat="1" hidden="1">
      <c r="A28435" t="s">
        <v>1028</v>
      </c>
      <c r="B28435" t="s">
        <v>1029</v>
      </c>
      <c r="C28435" s="1">
        <v>44282</v>
      </c>
      <c r="D28435">
        <v>609577</v>
      </c>
      <c r="E28435">
        <v>243018</v>
      </c>
      <c r="F28435">
        <v>22645</v>
      </c>
      <c r="G28435">
        <v>48337</v>
      </c>
      <c r="H28435">
        <v>40852</v>
      </c>
      <c r="I28435">
        <v>1.43</v>
      </c>
      <c r="J28435">
        <v>0.56999999999999995</v>
      </c>
      <c r="K28435">
        <v>0.05</v>
      </c>
      <c r="M28435">
        <v>957</v>
      </c>
    </row>
    <row r="28436" spans="1:13" customFormat="1" hidden="1">
      <c r="A28436" t="s">
        <v>1028</v>
      </c>
      <c r="B28436" t="s">
        <v>1029</v>
      </c>
      <c r="C28436" s="1">
        <v>44283</v>
      </c>
      <c r="D28436">
        <v>615806</v>
      </c>
      <c r="E28436">
        <v>243703</v>
      </c>
      <c r="F28436">
        <v>23134</v>
      </c>
      <c r="G28436">
        <v>6229</v>
      </c>
      <c r="H28436">
        <v>41060</v>
      </c>
      <c r="I28436">
        <v>1.44</v>
      </c>
      <c r="J28436">
        <v>0.56999999999999995</v>
      </c>
      <c r="K28436">
        <v>0.05</v>
      </c>
      <c r="M28436">
        <v>962</v>
      </c>
    </row>
    <row r="28437" spans="1:13" customFormat="1" hidden="1">
      <c r="A28437" t="s">
        <v>1028</v>
      </c>
      <c r="B28437" t="s">
        <v>1029</v>
      </c>
      <c r="C28437" s="1">
        <v>44284</v>
      </c>
      <c r="D28437">
        <v>650977</v>
      </c>
      <c r="E28437">
        <v>247510</v>
      </c>
      <c r="F28437">
        <v>24257</v>
      </c>
      <c r="G28437">
        <v>35171</v>
      </c>
      <c r="H28437">
        <v>42168</v>
      </c>
      <c r="I28437">
        <v>1.53</v>
      </c>
      <c r="J28437">
        <v>0.57999999999999996</v>
      </c>
      <c r="K28437">
        <v>0.06</v>
      </c>
      <c r="M28437">
        <v>988</v>
      </c>
    </row>
    <row r="28438" spans="1:13" customFormat="1" hidden="1">
      <c r="A28438" t="s">
        <v>1028</v>
      </c>
      <c r="B28438" t="s">
        <v>1029</v>
      </c>
      <c r="C28438" s="1">
        <v>44285</v>
      </c>
      <c r="D28438">
        <v>726622</v>
      </c>
      <c r="E28438">
        <v>262296</v>
      </c>
      <c r="F28438">
        <v>29354</v>
      </c>
      <c r="G28438">
        <v>75645</v>
      </c>
      <c r="H28438">
        <v>47084</v>
      </c>
      <c r="I28438">
        <v>1.7</v>
      </c>
      <c r="J28438">
        <v>0.61</v>
      </c>
      <c r="K28438">
        <v>7.0000000000000007E-2</v>
      </c>
      <c r="M28438">
        <v>1103</v>
      </c>
    </row>
    <row r="28439" spans="1:13" customFormat="1" hidden="1">
      <c r="A28439" t="s">
        <v>1028</v>
      </c>
      <c r="B28439" t="s">
        <v>1029</v>
      </c>
      <c r="C28439" s="1">
        <v>44286</v>
      </c>
      <c r="D28439">
        <v>806226</v>
      </c>
      <c r="E28439">
        <v>267740</v>
      </c>
      <c r="F28439">
        <v>30688</v>
      </c>
      <c r="G28439">
        <v>79604</v>
      </c>
      <c r="H28439">
        <v>51129</v>
      </c>
      <c r="I28439">
        <v>1.89</v>
      </c>
      <c r="J28439">
        <v>0.63</v>
      </c>
      <c r="K28439">
        <v>7.0000000000000007E-2</v>
      </c>
      <c r="M28439">
        <v>1198</v>
      </c>
    </row>
    <row r="28440" spans="1:13" customFormat="1" hidden="1">
      <c r="A28440" t="s">
        <v>1028</v>
      </c>
      <c r="B28440" t="s">
        <v>1029</v>
      </c>
      <c r="C28440" s="1">
        <v>44287</v>
      </c>
      <c r="D28440">
        <v>886652</v>
      </c>
      <c r="E28440">
        <v>272940</v>
      </c>
      <c r="F28440">
        <v>31935</v>
      </c>
      <c r="G28440">
        <v>80426</v>
      </c>
      <c r="H28440">
        <v>54545</v>
      </c>
      <c r="I28440">
        <v>2.08</v>
      </c>
      <c r="J28440">
        <v>0.64</v>
      </c>
      <c r="K28440">
        <v>7.0000000000000007E-2</v>
      </c>
      <c r="M28440">
        <v>1278</v>
      </c>
    </row>
    <row r="28441" spans="1:13" customFormat="1" hidden="1">
      <c r="A28441" t="s">
        <v>1028</v>
      </c>
      <c r="B28441" t="s">
        <v>1029</v>
      </c>
      <c r="C28441" s="1">
        <v>44288</v>
      </c>
      <c r="D28441">
        <v>967954</v>
      </c>
      <c r="E28441">
        <v>274664</v>
      </c>
      <c r="F28441">
        <v>32230</v>
      </c>
      <c r="G28441">
        <v>81302</v>
      </c>
      <c r="H28441">
        <v>58102</v>
      </c>
      <c r="I28441">
        <v>2.27</v>
      </c>
      <c r="J28441">
        <v>0.64</v>
      </c>
      <c r="K28441">
        <v>0.08</v>
      </c>
      <c r="M28441">
        <v>1361</v>
      </c>
    </row>
    <row r="28442" spans="1:13" customFormat="1" hidden="1">
      <c r="A28442" t="s">
        <v>1028</v>
      </c>
      <c r="B28442" t="s">
        <v>1029</v>
      </c>
      <c r="C28442" s="1">
        <v>44289</v>
      </c>
      <c r="D28442">
        <v>974507</v>
      </c>
      <c r="E28442">
        <v>276077</v>
      </c>
      <c r="F28442">
        <v>32565</v>
      </c>
      <c r="G28442">
        <v>6553</v>
      </c>
      <c r="H28442">
        <v>52133</v>
      </c>
      <c r="I28442">
        <v>2.2799999999999998</v>
      </c>
      <c r="J28442">
        <v>0.65</v>
      </c>
      <c r="K28442">
        <v>0.08</v>
      </c>
      <c r="M28442">
        <v>1222</v>
      </c>
    </row>
    <row r="28443" spans="1:13" customFormat="1" hidden="1">
      <c r="A28443" t="s">
        <v>1028</v>
      </c>
      <c r="B28443" t="s">
        <v>1029</v>
      </c>
      <c r="C28443" s="1">
        <v>44290</v>
      </c>
      <c r="D28443">
        <v>990227</v>
      </c>
      <c r="E28443">
        <v>276835</v>
      </c>
      <c r="F28443">
        <v>32761</v>
      </c>
      <c r="G28443">
        <v>15720</v>
      </c>
      <c r="H28443">
        <v>53489</v>
      </c>
      <c r="I28443">
        <v>2.3199999999999998</v>
      </c>
      <c r="J28443">
        <v>0.65</v>
      </c>
      <c r="K28443">
        <v>0.08</v>
      </c>
      <c r="M28443">
        <v>1253</v>
      </c>
    </row>
    <row r="28444" spans="1:13" customFormat="1" hidden="1">
      <c r="A28444" t="s">
        <v>1028</v>
      </c>
      <c r="B28444" t="s">
        <v>1029</v>
      </c>
      <c r="C28444" s="1">
        <v>44291</v>
      </c>
      <c r="D28444">
        <v>992568</v>
      </c>
      <c r="E28444">
        <v>277758</v>
      </c>
      <c r="F28444">
        <v>33052</v>
      </c>
      <c r="G28444">
        <v>2341</v>
      </c>
      <c r="H28444">
        <v>48799</v>
      </c>
      <c r="I28444">
        <v>2.33</v>
      </c>
      <c r="J28444">
        <v>0.65</v>
      </c>
      <c r="K28444">
        <v>0.08</v>
      </c>
      <c r="M28444">
        <v>1143</v>
      </c>
    </row>
    <row r="28445" spans="1:13" customFormat="1" hidden="1">
      <c r="A28445" t="s">
        <v>1028</v>
      </c>
      <c r="B28445" t="s">
        <v>1029</v>
      </c>
      <c r="C28445" s="1">
        <v>44292</v>
      </c>
      <c r="D28445">
        <v>1008200</v>
      </c>
      <c r="E28445">
        <v>281279</v>
      </c>
      <c r="F28445">
        <v>34489</v>
      </c>
      <c r="G28445">
        <v>15632</v>
      </c>
      <c r="H28445">
        <v>40225</v>
      </c>
      <c r="I28445">
        <v>2.36</v>
      </c>
      <c r="J28445">
        <v>0.66</v>
      </c>
      <c r="K28445">
        <v>0.08</v>
      </c>
      <c r="M28445">
        <v>943</v>
      </c>
    </row>
    <row r="28446" spans="1:13" customFormat="1" hidden="1">
      <c r="A28446" t="s">
        <v>1028</v>
      </c>
      <c r="B28446" t="s">
        <v>1029</v>
      </c>
      <c r="C28446" s="1">
        <v>44293</v>
      </c>
      <c r="D28446">
        <v>1094667</v>
      </c>
      <c r="E28446">
        <v>293500</v>
      </c>
      <c r="F28446">
        <v>43384</v>
      </c>
      <c r="G28446">
        <v>86467</v>
      </c>
      <c r="H28446">
        <v>41206</v>
      </c>
      <c r="I28446">
        <v>2.56</v>
      </c>
      <c r="J28446">
        <v>0.69</v>
      </c>
      <c r="K28446">
        <v>0.1</v>
      </c>
      <c r="M28446">
        <v>966</v>
      </c>
    </row>
    <row r="28447" spans="1:13" customFormat="1" hidden="1">
      <c r="A28447" t="s">
        <v>1028</v>
      </c>
      <c r="B28447" t="s">
        <v>1029</v>
      </c>
      <c r="C28447" s="1">
        <v>44294</v>
      </c>
      <c r="D28447">
        <v>1178707</v>
      </c>
      <c r="E28447">
        <v>299964</v>
      </c>
      <c r="F28447">
        <v>45149</v>
      </c>
      <c r="G28447">
        <v>84040</v>
      </c>
      <c r="H28447">
        <v>41722</v>
      </c>
      <c r="I28447">
        <v>2.76</v>
      </c>
      <c r="J28447">
        <v>0.7</v>
      </c>
      <c r="K28447">
        <v>0.11</v>
      </c>
      <c r="M28447">
        <v>978</v>
      </c>
    </row>
    <row r="28448" spans="1:13" customFormat="1" hidden="1">
      <c r="A28448" t="s">
        <v>1028</v>
      </c>
      <c r="B28448" t="s">
        <v>1029</v>
      </c>
      <c r="C28448" s="1">
        <v>44295</v>
      </c>
      <c r="D28448">
        <v>1267590</v>
      </c>
      <c r="E28448">
        <v>305551</v>
      </c>
      <c r="F28448">
        <v>47079</v>
      </c>
      <c r="G28448">
        <v>88883</v>
      </c>
      <c r="H28448">
        <v>42805</v>
      </c>
      <c r="I28448">
        <v>2.97</v>
      </c>
      <c r="J28448">
        <v>0.72</v>
      </c>
      <c r="K28448">
        <v>0.11</v>
      </c>
      <c r="M28448">
        <v>1003</v>
      </c>
    </row>
    <row r="28449" spans="1:13" customFormat="1" hidden="1">
      <c r="A28449" t="s">
        <v>1028</v>
      </c>
      <c r="B28449" t="s">
        <v>1029</v>
      </c>
      <c r="C28449" s="1">
        <v>44296</v>
      </c>
      <c r="D28449">
        <v>1332904</v>
      </c>
      <c r="E28449">
        <v>308819</v>
      </c>
      <c r="F28449">
        <v>47770</v>
      </c>
      <c r="G28449">
        <v>65314</v>
      </c>
      <c r="H28449">
        <v>51200</v>
      </c>
      <c r="I28449">
        <v>3.12</v>
      </c>
      <c r="J28449">
        <v>0.72</v>
      </c>
      <c r="K28449">
        <v>0.11</v>
      </c>
      <c r="M28449">
        <v>1200</v>
      </c>
    </row>
    <row r="28450" spans="1:13" customFormat="1" hidden="1">
      <c r="A28450" t="s">
        <v>1028</v>
      </c>
      <c r="B28450" t="s">
        <v>1029</v>
      </c>
      <c r="C28450" s="1">
        <v>44297</v>
      </c>
      <c r="D28450">
        <v>1364165</v>
      </c>
      <c r="E28450">
        <v>311297</v>
      </c>
      <c r="F28450">
        <v>48851</v>
      </c>
      <c r="G28450">
        <v>31261</v>
      </c>
      <c r="H28450">
        <v>53420</v>
      </c>
      <c r="I28450">
        <v>3.2</v>
      </c>
      <c r="J28450">
        <v>0.73</v>
      </c>
      <c r="K28450">
        <v>0.11</v>
      </c>
      <c r="M28450">
        <v>1252</v>
      </c>
    </row>
    <row r="28451" spans="1:13" customFormat="1" hidden="1">
      <c r="A28451" t="s">
        <v>1028</v>
      </c>
      <c r="B28451" t="s">
        <v>1029</v>
      </c>
      <c r="C28451" s="1">
        <v>44298</v>
      </c>
      <c r="D28451">
        <v>1383666</v>
      </c>
      <c r="E28451">
        <v>317342</v>
      </c>
      <c r="F28451">
        <v>50573</v>
      </c>
      <c r="G28451">
        <v>19501</v>
      </c>
      <c r="H28451">
        <v>55871</v>
      </c>
      <c r="I28451">
        <v>3.24</v>
      </c>
      <c r="J28451">
        <v>0.74</v>
      </c>
      <c r="K28451">
        <v>0.12</v>
      </c>
      <c r="M28451">
        <v>1309</v>
      </c>
    </row>
    <row r="28452" spans="1:13" customFormat="1" hidden="1">
      <c r="A28452" t="s">
        <v>1028</v>
      </c>
      <c r="B28452" t="s">
        <v>1029</v>
      </c>
      <c r="C28452" s="1">
        <v>44299</v>
      </c>
      <c r="D28452">
        <v>1474097</v>
      </c>
      <c r="E28452">
        <v>339751</v>
      </c>
      <c r="F28452">
        <v>62216</v>
      </c>
      <c r="G28452">
        <v>90431</v>
      </c>
      <c r="H28452">
        <v>66557</v>
      </c>
      <c r="I28452">
        <v>3.45</v>
      </c>
      <c r="J28452">
        <v>0.8</v>
      </c>
      <c r="K28452">
        <v>0.15</v>
      </c>
      <c r="M28452">
        <v>1560</v>
      </c>
    </row>
    <row r="28453" spans="1:13" customFormat="1" hidden="1">
      <c r="A28453" t="s">
        <v>1028</v>
      </c>
      <c r="B28453" t="s">
        <v>1029</v>
      </c>
      <c r="C28453" s="1">
        <v>44300</v>
      </c>
      <c r="D28453">
        <v>1543233</v>
      </c>
      <c r="E28453">
        <v>346374</v>
      </c>
      <c r="F28453">
        <v>63738</v>
      </c>
      <c r="G28453">
        <v>69136</v>
      </c>
      <c r="H28453">
        <v>64081</v>
      </c>
      <c r="I28453">
        <v>3.62</v>
      </c>
      <c r="J28453">
        <v>0.81</v>
      </c>
      <c r="K28453">
        <v>0.15</v>
      </c>
      <c r="M28453">
        <v>1502</v>
      </c>
    </row>
    <row r="28454" spans="1:13" customFormat="1" hidden="1">
      <c r="A28454" t="s">
        <v>1028</v>
      </c>
      <c r="B28454" t="s">
        <v>1029</v>
      </c>
      <c r="C28454" s="1">
        <v>44301</v>
      </c>
      <c r="D28454">
        <v>1637387</v>
      </c>
      <c r="E28454">
        <v>374692</v>
      </c>
      <c r="F28454">
        <v>65581</v>
      </c>
      <c r="G28454">
        <v>94154</v>
      </c>
      <c r="H28454">
        <v>65526</v>
      </c>
      <c r="I28454">
        <v>3.84</v>
      </c>
      <c r="J28454">
        <v>0.88</v>
      </c>
      <c r="K28454">
        <v>0.15</v>
      </c>
      <c r="M28454">
        <v>1535</v>
      </c>
    </row>
    <row r="28455" spans="1:13" customFormat="1" hidden="1">
      <c r="A28455" t="s">
        <v>1028</v>
      </c>
      <c r="B28455" t="s">
        <v>1029</v>
      </c>
      <c r="C28455" s="1">
        <v>44302</v>
      </c>
      <c r="D28455">
        <v>1736073</v>
      </c>
      <c r="E28455">
        <v>409848</v>
      </c>
      <c r="F28455">
        <v>68199</v>
      </c>
      <c r="G28455">
        <v>98686</v>
      </c>
      <c r="H28455">
        <v>66926</v>
      </c>
      <c r="I28455">
        <v>4.07</v>
      </c>
      <c r="J28455">
        <v>0.96</v>
      </c>
      <c r="K28455">
        <v>0.16</v>
      </c>
      <c r="M28455">
        <v>1568</v>
      </c>
    </row>
    <row r="28456" spans="1:13" customFormat="1" hidden="1">
      <c r="A28456" t="s">
        <v>1028</v>
      </c>
      <c r="B28456" t="s">
        <v>1029</v>
      </c>
      <c r="C28456" s="1">
        <v>44303</v>
      </c>
      <c r="D28456">
        <v>1795093</v>
      </c>
      <c r="E28456">
        <v>413752</v>
      </c>
      <c r="F28456">
        <v>69334</v>
      </c>
      <c r="G28456">
        <v>59020</v>
      </c>
      <c r="H28456">
        <v>66027</v>
      </c>
      <c r="I28456">
        <v>4.21</v>
      </c>
      <c r="J28456">
        <v>0.97</v>
      </c>
      <c r="K28456">
        <v>0.16</v>
      </c>
      <c r="M28456">
        <v>1547</v>
      </c>
    </row>
    <row r="28457" spans="1:13" customFormat="1" hidden="1">
      <c r="A28457" t="s">
        <v>1028</v>
      </c>
      <c r="B28457" t="s">
        <v>1029</v>
      </c>
      <c r="C28457" s="1">
        <v>44304</v>
      </c>
      <c r="D28457">
        <v>1819512</v>
      </c>
      <c r="E28457">
        <v>415230</v>
      </c>
      <c r="F28457">
        <v>69921</v>
      </c>
      <c r="G28457">
        <v>24419</v>
      </c>
      <c r="H28457">
        <v>65050</v>
      </c>
      <c r="I28457">
        <v>4.26</v>
      </c>
      <c r="J28457">
        <v>0.97</v>
      </c>
      <c r="K28457">
        <v>0.16</v>
      </c>
      <c r="M28457">
        <v>1524</v>
      </c>
    </row>
    <row r="28458" spans="1:13" customFormat="1" hidden="1">
      <c r="A28458" t="s">
        <v>1028</v>
      </c>
      <c r="B28458" t="s">
        <v>1029</v>
      </c>
      <c r="C28458" s="1">
        <v>44305</v>
      </c>
      <c r="D28458">
        <v>1916288</v>
      </c>
      <c r="E28458">
        <v>420325</v>
      </c>
      <c r="F28458">
        <v>71958</v>
      </c>
      <c r="G28458">
        <v>96776</v>
      </c>
      <c r="H28458">
        <v>76089</v>
      </c>
      <c r="I28458">
        <v>4.49</v>
      </c>
      <c r="J28458">
        <v>0.98</v>
      </c>
      <c r="K28458">
        <v>0.17</v>
      </c>
      <c r="M28458">
        <v>1783</v>
      </c>
    </row>
    <row r="28459" spans="1:13" customFormat="1" hidden="1">
      <c r="A28459" t="s">
        <v>1028</v>
      </c>
      <c r="B28459" t="s">
        <v>1029</v>
      </c>
      <c r="C28459" s="1">
        <v>44306</v>
      </c>
      <c r="D28459">
        <v>2012563</v>
      </c>
      <c r="E28459">
        <v>440101</v>
      </c>
      <c r="F28459">
        <v>81727</v>
      </c>
      <c r="G28459">
        <v>96275</v>
      </c>
      <c r="H28459">
        <v>76924</v>
      </c>
      <c r="I28459">
        <v>4.72</v>
      </c>
      <c r="J28459">
        <v>1.03</v>
      </c>
      <c r="K28459">
        <v>0.19</v>
      </c>
      <c r="M28459">
        <v>1802</v>
      </c>
    </row>
    <row r="28460" spans="1:13" customFormat="1" hidden="1">
      <c r="A28460" t="s">
        <v>1028</v>
      </c>
      <c r="B28460" t="s">
        <v>1029</v>
      </c>
      <c r="C28460" s="1">
        <v>44307</v>
      </c>
      <c r="D28460">
        <v>2087567</v>
      </c>
      <c r="E28460">
        <v>446858</v>
      </c>
      <c r="F28460">
        <v>85153</v>
      </c>
      <c r="G28460">
        <v>75004</v>
      </c>
      <c r="H28460">
        <v>77762</v>
      </c>
      <c r="I28460">
        <v>4.8899999999999997</v>
      </c>
      <c r="J28460">
        <v>1.05</v>
      </c>
      <c r="K28460">
        <v>0.2</v>
      </c>
      <c r="M28460">
        <v>1822</v>
      </c>
    </row>
    <row r="28461" spans="1:13" customFormat="1" hidden="1">
      <c r="A28461" t="s">
        <v>1028</v>
      </c>
      <c r="B28461" t="s">
        <v>1029</v>
      </c>
      <c r="C28461" s="1">
        <v>44308</v>
      </c>
      <c r="D28461">
        <v>2165194</v>
      </c>
      <c r="E28461">
        <v>453384</v>
      </c>
      <c r="F28461">
        <v>89023</v>
      </c>
      <c r="G28461">
        <v>77627</v>
      </c>
      <c r="H28461">
        <v>75401</v>
      </c>
      <c r="I28461">
        <v>5.07</v>
      </c>
      <c r="J28461">
        <v>1.06</v>
      </c>
      <c r="K28461">
        <v>0.21</v>
      </c>
      <c r="M28461">
        <v>1767</v>
      </c>
    </row>
    <row r="28462" spans="1:13" customFormat="1" hidden="1">
      <c r="A28462" t="s">
        <v>1028</v>
      </c>
      <c r="B28462" t="s">
        <v>1029</v>
      </c>
      <c r="C28462" s="1">
        <v>44309</v>
      </c>
      <c r="D28462">
        <v>2247139</v>
      </c>
      <c r="E28462">
        <v>461520</v>
      </c>
      <c r="F28462">
        <v>92569</v>
      </c>
      <c r="G28462">
        <v>81945</v>
      </c>
      <c r="H28462">
        <v>73009</v>
      </c>
      <c r="I28462">
        <v>5.27</v>
      </c>
      <c r="J28462">
        <v>1.08</v>
      </c>
      <c r="K28462">
        <v>0.22</v>
      </c>
      <c r="M28462">
        <v>1711</v>
      </c>
    </row>
    <row r="28463" spans="1:13" customFormat="1" hidden="1">
      <c r="A28463" t="s">
        <v>1028</v>
      </c>
      <c r="B28463" t="s">
        <v>1029</v>
      </c>
      <c r="C28463" s="1">
        <v>44310</v>
      </c>
      <c r="D28463">
        <v>2310241</v>
      </c>
      <c r="E28463">
        <v>464795</v>
      </c>
      <c r="F28463">
        <v>93950</v>
      </c>
      <c r="G28463">
        <v>63102</v>
      </c>
      <c r="H28463">
        <v>73593</v>
      </c>
      <c r="I28463">
        <v>5.41</v>
      </c>
      <c r="J28463">
        <v>1.0900000000000001</v>
      </c>
      <c r="K28463">
        <v>0.22</v>
      </c>
      <c r="M28463">
        <v>1724</v>
      </c>
    </row>
    <row r="28464" spans="1:13" customFormat="1" hidden="1">
      <c r="A28464" t="s">
        <v>1028</v>
      </c>
      <c r="B28464" t="s">
        <v>1029</v>
      </c>
      <c r="C28464" s="1">
        <v>44311</v>
      </c>
      <c r="D28464">
        <v>2332652</v>
      </c>
      <c r="E28464">
        <v>466269</v>
      </c>
      <c r="F28464">
        <v>94857</v>
      </c>
      <c r="G28464">
        <v>22411</v>
      </c>
      <c r="H28464">
        <v>73306</v>
      </c>
      <c r="I28464">
        <v>5.47</v>
      </c>
      <c r="J28464">
        <v>1.0900000000000001</v>
      </c>
      <c r="K28464">
        <v>0.22</v>
      </c>
      <c r="M28464">
        <v>1718</v>
      </c>
    </row>
    <row r="28465" spans="1:13" customFormat="1" hidden="1">
      <c r="A28465" t="s">
        <v>1028</v>
      </c>
      <c r="B28465" t="s">
        <v>1029</v>
      </c>
      <c r="C28465" s="1">
        <v>44312</v>
      </c>
      <c r="D28465">
        <v>2338312</v>
      </c>
      <c r="E28465">
        <v>467659</v>
      </c>
      <c r="F28465">
        <v>95719</v>
      </c>
      <c r="G28465">
        <v>5660</v>
      </c>
      <c r="H28465">
        <v>60289</v>
      </c>
      <c r="I28465">
        <v>5.48</v>
      </c>
      <c r="J28465">
        <v>1.1000000000000001</v>
      </c>
      <c r="K28465">
        <v>0.22</v>
      </c>
      <c r="M28465">
        <v>1413</v>
      </c>
    </row>
    <row r="28466" spans="1:13" customFormat="1" hidden="1">
      <c r="A28466" t="s">
        <v>1028</v>
      </c>
      <c r="B28466" t="s">
        <v>1029</v>
      </c>
      <c r="C28466" s="1">
        <v>44313</v>
      </c>
      <c r="D28466">
        <v>2403275</v>
      </c>
      <c r="E28466">
        <v>487857</v>
      </c>
      <c r="F28466">
        <v>108632</v>
      </c>
      <c r="G28466">
        <v>64963</v>
      </c>
      <c r="H28466">
        <v>55816</v>
      </c>
      <c r="I28466">
        <v>5.63</v>
      </c>
      <c r="J28466">
        <v>1.1399999999999999</v>
      </c>
      <c r="K28466">
        <v>0.25</v>
      </c>
      <c r="M28466">
        <v>1308</v>
      </c>
    </row>
    <row r="28467" spans="1:13" customFormat="1" hidden="1">
      <c r="A28467" t="s">
        <v>1028</v>
      </c>
      <c r="B28467" t="s">
        <v>1029</v>
      </c>
      <c r="C28467" s="1">
        <v>44314</v>
      </c>
      <c r="D28467">
        <v>2474449</v>
      </c>
      <c r="E28467">
        <v>495163</v>
      </c>
      <c r="F28467">
        <v>112293</v>
      </c>
      <c r="G28467">
        <v>71174</v>
      </c>
      <c r="H28467">
        <v>55269</v>
      </c>
      <c r="I28467">
        <v>5.8</v>
      </c>
      <c r="J28467">
        <v>1.1599999999999999</v>
      </c>
      <c r="K28467">
        <v>0.26</v>
      </c>
      <c r="M28467">
        <v>1295</v>
      </c>
    </row>
    <row r="28468" spans="1:13" customFormat="1" hidden="1">
      <c r="A28468" t="s">
        <v>1028</v>
      </c>
      <c r="B28468" t="s">
        <v>1029</v>
      </c>
      <c r="C28468" s="1">
        <v>44315</v>
      </c>
      <c r="D28468">
        <v>2569669</v>
      </c>
      <c r="E28468">
        <v>502686</v>
      </c>
      <c r="F28468">
        <v>117249</v>
      </c>
      <c r="G28468">
        <v>95220</v>
      </c>
      <c r="H28468">
        <v>57782</v>
      </c>
      <c r="I28468">
        <v>6.02</v>
      </c>
      <c r="J28468">
        <v>1.18</v>
      </c>
      <c r="K28468">
        <v>0.27</v>
      </c>
      <c r="M28468">
        <v>1354</v>
      </c>
    </row>
    <row r="28469" spans="1:13" customFormat="1" hidden="1">
      <c r="A28469" t="s">
        <v>1028</v>
      </c>
      <c r="B28469" t="s">
        <v>1029</v>
      </c>
      <c r="C28469" s="1">
        <v>44316</v>
      </c>
      <c r="D28469">
        <v>2650319</v>
      </c>
      <c r="E28469">
        <v>511060</v>
      </c>
      <c r="F28469">
        <v>122266</v>
      </c>
      <c r="G28469">
        <v>80650</v>
      </c>
      <c r="H28469">
        <v>57597</v>
      </c>
      <c r="I28469">
        <v>6.21</v>
      </c>
      <c r="J28469">
        <v>1.2</v>
      </c>
      <c r="K28469">
        <v>0.28999999999999998</v>
      </c>
      <c r="M28469">
        <v>1350</v>
      </c>
    </row>
    <row r="28470" spans="1:13" customFormat="1" hidden="1">
      <c r="A28470" t="s">
        <v>1028</v>
      </c>
      <c r="B28470" t="s">
        <v>1029</v>
      </c>
      <c r="C28470" s="1">
        <v>44317</v>
      </c>
      <c r="D28470">
        <v>2711099</v>
      </c>
      <c r="E28470">
        <v>514550</v>
      </c>
      <c r="F28470">
        <v>124256</v>
      </c>
      <c r="G28470">
        <v>60780</v>
      </c>
      <c r="H28470">
        <v>57265</v>
      </c>
      <c r="I28470">
        <v>6.35</v>
      </c>
      <c r="J28470">
        <v>1.21</v>
      </c>
      <c r="K28470">
        <v>0.28999999999999998</v>
      </c>
      <c r="M28470">
        <v>1342</v>
      </c>
    </row>
    <row r="28471" spans="1:13" customFormat="1" hidden="1">
      <c r="A28471" t="s">
        <v>1028</v>
      </c>
      <c r="B28471" t="s">
        <v>1029</v>
      </c>
      <c r="C28471" s="1">
        <v>44318</v>
      </c>
      <c r="D28471">
        <v>2733869</v>
      </c>
      <c r="E28471">
        <v>516172</v>
      </c>
      <c r="F28471">
        <v>126174</v>
      </c>
      <c r="G28471">
        <v>22770</v>
      </c>
      <c r="H28471">
        <v>57317</v>
      </c>
      <c r="I28471">
        <v>6.41</v>
      </c>
      <c r="J28471">
        <v>1.21</v>
      </c>
      <c r="K28471">
        <v>0.3</v>
      </c>
      <c r="M28471">
        <v>1343</v>
      </c>
    </row>
    <row r="28472" spans="1:13" customFormat="1" hidden="1">
      <c r="A28472" t="s">
        <v>1028</v>
      </c>
      <c r="B28472" t="s">
        <v>1029</v>
      </c>
      <c r="C28472" s="1">
        <v>44319</v>
      </c>
      <c r="D28472">
        <v>2751143</v>
      </c>
      <c r="E28472">
        <v>522421</v>
      </c>
      <c r="F28472">
        <v>130658</v>
      </c>
      <c r="G28472">
        <v>17274</v>
      </c>
      <c r="H28472">
        <v>58976</v>
      </c>
      <c r="I28472">
        <v>6.45</v>
      </c>
      <c r="J28472">
        <v>1.22</v>
      </c>
      <c r="K28472">
        <v>0.31</v>
      </c>
      <c r="M28472">
        <v>1382</v>
      </c>
    </row>
    <row r="28473" spans="1:13" customFormat="1" hidden="1">
      <c r="A28473" t="s">
        <v>1028</v>
      </c>
      <c r="B28473" t="s">
        <v>1029</v>
      </c>
      <c r="C28473" s="1">
        <v>44320</v>
      </c>
      <c r="D28473">
        <v>2846390</v>
      </c>
      <c r="E28473">
        <v>549452</v>
      </c>
      <c r="F28473">
        <v>142520</v>
      </c>
      <c r="G28473">
        <v>95247</v>
      </c>
      <c r="H28473">
        <v>63302</v>
      </c>
      <c r="I28473">
        <v>6.67</v>
      </c>
      <c r="J28473">
        <v>1.29</v>
      </c>
      <c r="K28473">
        <v>0.33</v>
      </c>
      <c r="M28473">
        <v>1483</v>
      </c>
    </row>
    <row r="28474" spans="1:13" customFormat="1" hidden="1">
      <c r="A28474" t="s">
        <v>1028</v>
      </c>
      <c r="B28474" t="s">
        <v>1029</v>
      </c>
      <c r="C28474" s="1">
        <v>44321</v>
      </c>
      <c r="D28474">
        <v>2940493</v>
      </c>
      <c r="E28474">
        <v>558655</v>
      </c>
      <c r="F28474">
        <v>148075</v>
      </c>
      <c r="G28474">
        <v>94103</v>
      </c>
      <c r="H28474">
        <v>66578</v>
      </c>
      <c r="I28474">
        <v>6.89</v>
      </c>
      <c r="J28474">
        <v>1.31</v>
      </c>
      <c r="K28474">
        <v>0.35</v>
      </c>
      <c r="M28474">
        <v>1560</v>
      </c>
    </row>
    <row r="28475" spans="1:13" customFormat="1" hidden="1">
      <c r="A28475" t="s">
        <v>1028</v>
      </c>
      <c r="B28475" t="s">
        <v>1029</v>
      </c>
      <c r="C28475" s="1">
        <v>44322</v>
      </c>
      <c r="D28475">
        <v>3032735</v>
      </c>
      <c r="E28475">
        <v>567855</v>
      </c>
      <c r="F28475">
        <v>153902</v>
      </c>
      <c r="G28475">
        <v>92242</v>
      </c>
      <c r="H28475">
        <v>66152</v>
      </c>
      <c r="I28475">
        <v>7.11</v>
      </c>
      <c r="J28475">
        <v>1.33</v>
      </c>
      <c r="K28475">
        <v>0.36</v>
      </c>
      <c r="M28475">
        <v>1550</v>
      </c>
    </row>
    <row r="28476" spans="1:13" customFormat="1" hidden="1">
      <c r="A28476" t="s">
        <v>1028</v>
      </c>
      <c r="B28476" t="s">
        <v>1029</v>
      </c>
      <c r="C28476" s="1">
        <v>44323</v>
      </c>
      <c r="D28476">
        <v>3130600</v>
      </c>
      <c r="E28476">
        <v>577989</v>
      </c>
      <c r="F28476">
        <v>160631</v>
      </c>
      <c r="G28476">
        <v>97865</v>
      </c>
      <c r="H28476">
        <v>68612</v>
      </c>
      <c r="I28476">
        <v>7.34</v>
      </c>
      <c r="J28476">
        <v>1.35</v>
      </c>
      <c r="K28476">
        <v>0.38</v>
      </c>
      <c r="M28476">
        <v>1608</v>
      </c>
    </row>
    <row r="28477" spans="1:13" customFormat="1" hidden="1">
      <c r="A28477" t="s">
        <v>1028</v>
      </c>
      <c r="B28477" t="s">
        <v>1029</v>
      </c>
      <c r="C28477" s="1">
        <v>44324</v>
      </c>
      <c r="D28477">
        <v>3211020</v>
      </c>
      <c r="E28477">
        <v>582369</v>
      </c>
      <c r="F28477">
        <v>163477</v>
      </c>
      <c r="G28477">
        <v>80420</v>
      </c>
      <c r="H28477">
        <v>71417</v>
      </c>
      <c r="I28477">
        <v>7.52</v>
      </c>
      <c r="J28477">
        <v>1.36</v>
      </c>
      <c r="K28477">
        <v>0.38</v>
      </c>
      <c r="M28477">
        <v>1673</v>
      </c>
    </row>
    <row r="28478" spans="1:13" customFormat="1" hidden="1">
      <c r="A28478" t="s">
        <v>1028</v>
      </c>
      <c r="B28478" t="s">
        <v>1029</v>
      </c>
      <c r="C28478" s="1">
        <v>44325</v>
      </c>
      <c r="D28478">
        <v>3240973</v>
      </c>
      <c r="E28478">
        <v>584095</v>
      </c>
      <c r="F28478">
        <v>165091</v>
      </c>
      <c r="G28478">
        <v>29953</v>
      </c>
      <c r="H28478">
        <v>72443</v>
      </c>
      <c r="I28478">
        <v>7.59</v>
      </c>
      <c r="J28478">
        <v>1.37</v>
      </c>
      <c r="K28478">
        <v>0.39</v>
      </c>
      <c r="M28478">
        <v>1697</v>
      </c>
    </row>
    <row r="28479" spans="1:13" customFormat="1" hidden="1">
      <c r="A28479" t="s">
        <v>1028</v>
      </c>
      <c r="B28479" t="s">
        <v>1029</v>
      </c>
      <c r="C28479" s="1">
        <v>44326</v>
      </c>
      <c r="D28479">
        <v>3261845</v>
      </c>
      <c r="E28479">
        <v>590970</v>
      </c>
      <c r="F28479">
        <v>170205</v>
      </c>
      <c r="G28479">
        <v>20872</v>
      </c>
      <c r="H28479">
        <v>72957</v>
      </c>
      <c r="I28479">
        <v>7.64</v>
      </c>
      <c r="J28479">
        <v>1.38</v>
      </c>
      <c r="K28479">
        <v>0.4</v>
      </c>
      <c r="M28479">
        <v>1709</v>
      </c>
    </row>
    <row r="28480" spans="1:13" customFormat="1" hidden="1">
      <c r="A28480" t="s">
        <v>1028</v>
      </c>
      <c r="B28480" t="s">
        <v>1029</v>
      </c>
      <c r="C28480" s="1">
        <v>44327</v>
      </c>
      <c r="D28480">
        <v>3408843</v>
      </c>
      <c r="E28480">
        <v>649543</v>
      </c>
      <c r="F28480">
        <v>185744</v>
      </c>
      <c r="G28480">
        <v>146998</v>
      </c>
      <c r="H28480">
        <v>80350</v>
      </c>
      <c r="I28480">
        <v>7.99</v>
      </c>
      <c r="J28480">
        <v>1.52</v>
      </c>
      <c r="K28480">
        <v>0.44</v>
      </c>
      <c r="M28480">
        <v>1883</v>
      </c>
    </row>
    <row r="28481" spans="1:13" customFormat="1" hidden="1">
      <c r="A28481" t="s">
        <v>1028</v>
      </c>
      <c r="B28481" t="s">
        <v>1029</v>
      </c>
      <c r="C28481" s="1">
        <v>44328</v>
      </c>
      <c r="D28481">
        <v>3500503</v>
      </c>
      <c r="E28481">
        <v>659067</v>
      </c>
      <c r="F28481">
        <v>191501</v>
      </c>
      <c r="G28481">
        <v>91660</v>
      </c>
      <c r="H28481">
        <v>80001</v>
      </c>
      <c r="I28481">
        <v>8.1999999999999993</v>
      </c>
      <c r="J28481">
        <v>1.54</v>
      </c>
      <c r="K28481">
        <v>0.45</v>
      </c>
      <c r="M28481">
        <v>1875</v>
      </c>
    </row>
    <row r="28482" spans="1:13" customFormat="1" hidden="1">
      <c r="A28482" t="s">
        <v>1028</v>
      </c>
      <c r="B28482" t="s">
        <v>1029</v>
      </c>
      <c r="C28482" s="1">
        <v>44329</v>
      </c>
      <c r="D28482">
        <v>3598559</v>
      </c>
      <c r="E28482">
        <v>668844</v>
      </c>
      <c r="F28482">
        <v>197496</v>
      </c>
      <c r="G28482">
        <v>98056</v>
      </c>
      <c r="H28482">
        <v>80832</v>
      </c>
      <c r="I28482">
        <v>8.43</v>
      </c>
      <c r="J28482">
        <v>1.57</v>
      </c>
      <c r="K28482">
        <v>0.46</v>
      </c>
      <c r="M28482">
        <v>1894</v>
      </c>
    </row>
    <row r="28483" spans="1:13" customFormat="1" hidden="1">
      <c r="A28483" t="s">
        <v>1028</v>
      </c>
      <c r="B28483" t="s">
        <v>1029</v>
      </c>
      <c r="C28483" s="1">
        <v>44330</v>
      </c>
      <c r="D28483">
        <v>3698117</v>
      </c>
      <c r="E28483">
        <v>677804</v>
      </c>
      <c r="F28483">
        <v>204599</v>
      </c>
      <c r="G28483">
        <v>99558</v>
      </c>
      <c r="H28483">
        <v>81074</v>
      </c>
      <c r="I28483">
        <v>8.67</v>
      </c>
      <c r="J28483">
        <v>1.59</v>
      </c>
      <c r="K28483">
        <v>0.48</v>
      </c>
      <c r="M28483">
        <v>1900</v>
      </c>
    </row>
    <row r="28484" spans="1:13" customFormat="1" hidden="1">
      <c r="A28484" t="s">
        <v>1028</v>
      </c>
      <c r="B28484" t="s">
        <v>1029</v>
      </c>
      <c r="C28484" s="1">
        <v>44331</v>
      </c>
      <c r="D28484">
        <v>3782876</v>
      </c>
      <c r="E28484">
        <v>681220</v>
      </c>
      <c r="F28484">
        <v>207410</v>
      </c>
      <c r="G28484">
        <v>84759</v>
      </c>
      <c r="H28484">
        <v>81694</v>
      </c>
      <c r="I28484">
        <v>8.86</v>
      </c>
      <c r="J28484">
        <v>1.6</v>
      </c>
      <c r="K28484">
        <v>0.49</v>
      </c>
      <c r="M28484">
        <v>1914</v>
      </c>
    </row>
    <row r="28485" spans="1:13" customFormat="1" hidden="1">
      <c r="A28485" t="s">
        <v>1028</v>
      </c>
      <c r="B28485" t="s">
        <v>1029</v>
      </c>
      <c r="C28485" s="1">
        <v>44332</v>
      </c>
      <c r="D28485">
        <v>3819471</v>
      </c>
      <c r="E28485">
        <v>683623</v>
      </c>
      <c r="F28485">
        <v>209215</v>
      </c>
      <c r="G28485">
        <v>36595</v>
      </c>
      <c r="H28485">
        <v>82643</v>
      </c>
      <c r="I28485">
        <v>8.9499999999999993</v>
      </c>
      <c r="J28485">
        <v>1.6</v>
      </c>
      <c r="K28485">
        <v>0.49</v>
      </c>
      <c r="M28485">
        <v>1936</v>
      </c>
    </row>
    <row r="28486" spans="1:13" customFormat="1" hidden="1">
      <c r="A28486" t="s">
        <v>1028</v>
      </c>
      <c r="B28486" t="s">
        <v>1029</v>
      </c>
      <c r="C28486" s="1">
        <v>44333</v>
      </c>
      <c r="D28486">
        <v>3841471</v>
      </c>
      <c r="E28486">
        <v>690921</v>
      </c>
      <c r="F28486">
        <v>212964</v>
      </c>
      <c r="G28486">
        <v>22000</v>
      </c>
      <c r="H28486">
        <v>82804</v>
      </c>
      <c r="I28486">
        <v>9</v>
      </c>
      <c r="J28486">
        <v>1.62</v>
      </c>
      <c r="K28486">
        <v>0.5</v>
      </c>
      <c r="M28486">
        <v>1940</v>
      </c>
    </row>
    <row r="28487" spans="1:13" customFormat="1" hidden="1">
      <c r="A28487" t="s">
        <v>1028</v>
      </c>
      <c r="B28487" t="s">
        <v>1029</v>
      </c>
      <c r="C28487" s="1">
        <v>44334</v>
      </c>
      <c r="D28487">
        <v>3972754</v>
      </c>
      <c r="E28487">
        <v>724758</v>
      </c>
      <c r="F28487">
        <v>227223</v>
      </c>
      <c r="G28487">
        <v>131283</v>
      </c>
      <c r="H28487">
        <v>80559</v>
      </c>
      <c r="I28487">
        <v>9.31</v>
      </c>
      <c r="J28487">
        <v>1.7</v>
      </c>
      <c r="K28487">
        <v>0.53</v>
      </c>
      <c r="M28487">
        <v>1888</v>
      </c>
    </row>
    <row r="28488" spans="1:13" customFormat="1" hidden="1">
      <c r="A28488" t="s">
        <v>1028</v>
      </c>
      <c r="B28488" t="s">
        <v>1029</v>
      </c>
      <c r="C28488" s="1">
        <v>44335</v>
      </c>
      <c r="D28488">
        <v>4083728</v>
      </c>
      <c r="E28488">
        <v>733811</v>
      </c>
      <c r="F28488">
        <v>233614</v>
      </c>
      <c r="G28488">
        <v>110974</v>
      </c>
      <c r="H28488">
        <v>83318</v>
      </c>
      <c r="I28488">
        <v>9.57</v>
      </c>
      <c r="J28488">
        <v>1.72</v>
      </c>
      <c r="K28488">
        <v>0.55000000000000004</v>
      </c>
      <c r="M28488">
        <v>1952</v>
      </c>
    </row>
    <row r="28489" spans="1:13" customFormat="1" hidden="1">
      <c r="A28489" t="s">
        <v>1028</v>
      </c>
      <c r="B28489" t="s">
        <v>1029</v>
      </c>
      <c r="C28489" s="1">
        <v>44336</v>
      </c>
      <c r="D28489">
        <v>4192068</v>
      </c>
      <c r="E28489">
        <v>742542</v>
      </c>
      <c r="F28489">
        <v>240349</v>
      </c>
      <c r="G28489">
        <v>108340</v>
      </c>
      <c r="H28489">
        <v>84787</v>
      </c>
      <c r="I28489">
        <v>9.82</v>
      </c>
      <c r="J28489">
        <v>1.74</v>
      </c>
      <c r="K28489">
        <v>0.56000000000000005</v>
      </c>
      <c r="M28489">
        <v>1987</v>
      </c>
    </row>
    <row r="28490" spans="1:13" customFormat="1" hidden="1">
      <c r="A28490" t="s">
        <v>1028</v>
      </c>
      <c r="B28490" t="s">
        <v>1029</v>
      </c>
      <c r="C28490" s="1">
        <v>44337</v>
      </c>
      <c r="D28490">
        <v>4308766</v>
      </c>
      <c r="E28490">
        <v>750808</v>
      </c>
      <c r="F28490">
        <v>247635</v>
      </c>
      <c r="G28490">
        <v>116698</v>
      </c>
      <c r="H28490">
        <v>87236</v>
      </c>
      <c r="I28490">
        <v>10.1</v>
      </c>
      <c r="J28490">
        <v>1.76</v>
      </c>
      <c r="K28490">
        <v>0.57999999999999996</v>
      </c>
      <c r="M28490">
        <v>2044</v>
      </c>
    </row>
    <row r="28491" spans="1:13" customFormat="1" hidden="1">
      <c r="A28491" t="s">
        <v>1028</v>
      </c>
      <c r="B28491" t="s">
        <v>1029</v>
      </c>
      <c r="C28491" s="1">
        <v>44338</v>
      </c>
      <c r="D28491">
        <v>4406350</v>
      </c>
      <c r="E28491">
        <v>755206</v>
      </c>
      <c r="F28491">
        <v>251200</v>
      </c>
      <c r="G28491">
        <v>97584</v>
      </c>
      <c r="H28491">
        <v>89068</v>
      </c>
      <c r="I28491">
        <v>10.32</v>
      </c>
      <c r="J28491">
        <v>1.77</v>
      </c>
      <c r="K28491">
        <v>0.59</v>
      </c>
      <c r="M28491">
        <v>2087</v>
      </c>
    </row>
    <row r="28492" spans="1:13" customFormat="1" hidden="1">
      <c r="A28492" t="s">
        <v>1028</v>
      </c>
      <c r="B28492" t="s">
        <v>1029</v>
      </c>
      <c r="C28492" s="1">
        <v>44339</v>
      </c>
      <c r="D28492">
        <v>4447623</v>
      </c>
      <c r="E28492">
        <v>757471</v>
      </c>
      <c r="F28492">
        <v>252739</v>
      </c>
      <c r="G28492">
        <v>41273</v>
      </c>
      <c r="H28492">
        <v>89736</v>
      </c>
      <c r="I28492">
        <v>10.42</v>
      </c>
      <c r="J28492">
        <v>1.77</v>
      </c>
      <c r="K28492">
        <v>0.59</v>
      </c>
      <c r="M28492">
        <v>2103</v>
      </c>
    </row>
    <row r="28493" spans="1:13" customFormat="1" hidden="1">
      <c r="A28493" t="s">
        <v>1028</v>
      </c>
      <c r="B28493" t="s">
        <v>1029</v>
      </c>
      <c r="C28493" s="1">
        <v>44340</v>
      </c>
      <c r="D28493">
        <v>4473684</v>
      </c>
      <c r="E28493">
        <v>3798910</v>
      </c>
      <c r="F28493">
        <v>674774</v>
      </c>
      <c r="G28493">
        <v>26061</v>
      </c>
      <c r="H28493">
        <v>90316</v>
      </c>
      <c r="I28493">
        <v>10.48</v>
      </c>
      <c r="J28493">
        <v>8.9</v>
      </c>
      <c r="K28493">
        <v>1.58</v>
      </c>
      <c r="M28493">
        <v>2116</v>
      </c>
    </row>
    <row r="28494" spans="1:13" customFormat="1" hidden="1">
      <c r="A28494" t="s">
        <v>1028</v>
      </c>
      <c r="B28494" t="s">
        <v>1029</v>
      </c>
      <c r="C28494" s="1">
        <v>44341</v>
      </c>
      <c r="D28494">
        <v>4621083</v>
      </c>
      <c r="E28494">
        <v>3922359</v>
      </c>
      <c r="F28494">
        <v>698724</v>
      </c>
      <c r="G28494">
        <v>147399</v>
      </c>
      <c r="H28494">
        <v>92618</v>
      </c>
      <c r="I28494">
        <v>10.83</v>
      </c>
      <c r="J28494">
        <v>9.19</v>
      </c>
      <c r="K28494">
        <v>1.64</v>
      </c>
      <c r="M28494">
        <v>2170</v>
      </c>
    </row>
    <row r="28495" spans="1:13" customFormat="1" hidden="1">
      <c r="A28495" t="s">
        <v>1028</v>
      </c>
      <c r="B28495" t="s">
        <v>1029</v>
      </c>
      <c r="C28495" s="1">
        <v>44342</v>
      </c>
      <c r="D28495">
        <v>4744452</v>
      </c>
      <c r="E28495">
        <v>3984323</v>
      </c>
      <c r="F28495">
        <v>760129</v>
      </c>
      <c r="G28495">
        <v>123369</v>
      </c>
      <c r="H28495">
        <v>94389</v>
      </c>
      <c r="I28495">
        <v>11.12</v>
      </c>
      <c r="J28495">
        <v>9.34</v>
      </c>
      <c r="K28495">
        <v>1.78</v>
      </c>
      <c r="M28495">
        <v>2212</v>
      </c>
    </row>
    <row r="28496" spans="1:13" customFormat="1" hidden="1">
      <c r="A28496" t="s">
        <v>1028</v>
      </c>
      <c r="B28496" t="s">
        <v>1029</v>
      </c>
      <c r="C28496" s="1">
        <v>44343</v>
      </c>
      <c r="D28496">
        <v>4872706</v>
      </c>
      <c r="E28496">
        <v>4096776</v>
      </c>
      <c r="F28496">
        <v>775930</v>
      </c>
      <c r="G28496">
        <v>128254</v>
      </c>
      <c r="H28496">
        <v>97234</v>
      </c>
      <c r="I28496">
        <v>11.42</v>
      </c>
      <c r="J28496">
        <v>9.6</v>
      </c>
      <c r="K28496">
        <v>1.82</v>
      </c>
      <c r="M28496">
        <v>2278</v>
      </c>
    </row>
    <row r="28497" spans="1:13" customFormat="1" hidden="1">
      <c r="A28497" t="s">
        <v>1028</v>
      </c>
      <c r="B28497" t="s">
        <v>1029</v>
      </c>
      <c r="C28497" s="1">
        <v>44344</v>
      </c>
      <c r="D28497">
        <v>5018232</v>
      </c>
      <c r="E28497">
        <v>4222837</v>
      </c>
      <c r="F28497">
        <v>795395</v>
      </c>
      <c r="G28497">
        <v>145526</v>
      </c>
      <c r="H28497">
        <v>101352</v>
      </c>
      <c r="I28497">
        <v>11.76</v>
      </c>
      <c r="J28497">
        <v>9.89</v>
      </c>
      <c r="K28497">
        <v>1.86</v>
      </c>
      <c r="M28497">
        <v>2375</v>
      </c>
    </row>
    <row r="28498" spans="1:13" customFormat="1" hidden="1">
      <c r="A28498" t="s">
        <v>1028</v>
      </c>
      <c r="B28498" t="s">
        <v>1029</v>
      </c>
      <c r="C28498" s="1">
        <v>44345</v>
      </c>
      <c r="D28498">
        <v>5150069</v>
      </c>
      <c r="E28498">
        <v>4345679</v>
      </c>
      <c r="F28498">
        <v>804390</v>
      </c>
      <c r="G28498">
        <v>131837</v>
      </c>
      <c r="H28498">
        <v>106246</v>
      </c>
      <c r="I28498">
        <v>12.07</v>
      </c>
      <c r="J28498">
        <v>10.18</v>
      </c>
      <c r="K28498">
        <v>1.88</v>
      </c>
      <c r="M28498">
        <v>2489</v>
      </c>
    </row>
    <row r="28499" spans="1:13" customFormat="1" hidden="1">
      <c r="A28499" t="s">
        <v>1028</v>
      </c>
      <c r="B28499" t="s">
        <v>1029</v>
      </c>
      <c r="C28499" s="1">
        <v>44346</v>
      </c>
      <c r="D28499">
        <v>5215020</v>
      </c>
      <c r="E28499">
        <v>4406955</v>
      </c>
      <c r="F28499">
        <v>808065</v>
      </c>
      <c r="G28499">
        <v>64951</v>
      </c>
      <c r="H28499">
        <v>109628</v>
      </c>
      <c r="I28499">
        <v>12.22</v>
      </c>
      <c r="J28499">
        <v>10.33</v>
      </c>
      <c r="K28499">
        <v>1.89</v>
      </c>
      <c r="M28499">
        <v>2569</v>
      </c>
    </row>
    <row r="28500" spans="1:13" customFormat="1" hidden="1">
      <c r="A28500" t="s">
        <v>1028</v>
      </c>
      <c r="B28500" t="s">
        <v>1029</v>
      </c>
      <c r="C28500" s="1">
        <v>44347</v>
      </c>
      <c r="D28500">
        <v>5260186</v>
      </c>
      <c r="E28500">
        <v>4445145</v>
      </c>
      <c r="F28500">
        <v>815041</v>
      </c>
      <c r="G28500">
        <v>45166</v>
      </c>
      <c r="H28500">
        <v>112357</v>
      </c>
      <c r="I28500">
        <v>12.33</v>
      </c>
      <c r="J28500">
        <v>10.42</v>
      </c>
      <c r="K28500">
        <v>1.91</v>
      </c>
      <c r="M28500">
        <v>2633</v>
      </c>
    </row>
    <row r="28501" spans="1:13" customFormat="1" hidden="1">
      <c r="A28501" t="s">
        <v>1028</v>
      </c>
      <c r="B28501" t="s">
        <v>1029</v>
      </c>
      <c r="C28501" s="1">
        <v>44348</v>
      </c>
      <c r="D28501">
        <v>5460944</v>
      </c>
      <c r="E28501">
        <v>4628990</v>
      </c>
      <c r="F28501">
        <v>834867</v>
      </c>
      <c r="G28501">
        <v>200758</v>
      </c>
      <c r="H28501">
        <v>119980</v>
      </c>
      <c r="I28501">
        <v>12.8</v>
      </c>
      <c r="J28501">
        <v>10.85</v>
      </c>
      <c r="K28501">
        <v>1.96</v>
      </c>
      <c r="M28501">
        <v>2811</v>
      </c>
    </row>
    <row r="28502" spans="1:13" customFormat="1" hidden="1">
      <c r="A28502" t="s">
        <v>1028</v>
      </c>
      <c r="B28502" t="s">
        <v>1029</v>
      </c>
      <c r="C28502" s="1">
        <v>44349</v>
      </c>
      <c r="D28502">
        <v>5620604</v>
      </c>
      <c r="E28502">
        <v>4742583</v>
      </c>
      <c r="F28502">
        <v>880934</v>
      </c>
      <c r="G28502">
        <v>159660</v>
      </c>
      <c r="H28502">
        <v>125165</v>
      </c>
      <c r="I28502">
        <v>13.17</v>
      </c>
      <c r="J28502">
        <v>11.11</v>
      </c>
      <c r="K28502">
        <v>2.06</v>
      </c>
      <c r="M28502">
        <v>2933</v>
      </c>
    </row>
    <row r="28503" spans="1:13" customFormat="1" hidden="1">
      <c r="A28503" t="s">
        <v>1028</v>
      </c>
      <c r="B28503" t="s">
        <v>1029</v>
      </c>
      <c r="C28503" s="1">
        <v>44350</v>
      </c>
      <c r="D28503">
        <v>5785266</v>
      </c>
      <c r="E28503">
        <v>4890008</v>
      </c>
      <c r="F28503">
        <v>898171</v>
      </c>
      <c r="G28503">
        <v>164662</v>
      </c>
      <c r="H28503">
        <v>130366</v>
      </c>
      <c r="I28503">
        <v>13.56</v>
      </c>
      <c r="J28503">
        <v>11.46</v>
      </c>
      <c r="K28503">
        <v>2.1</v>
      </c>
      <c r="M28503">
        <v>3055</v>
      </c>
    </row>
    <row r="28504" spans="1:13" customFormat="1" hidden="1">
      <c r="A28504" t="s">
        <v>1028</v>
      </c>
      <c r="B28504" t="s">
        <v>1029</v>
      </c>
      <c r="C28504" s="1">
        <v>44351</v>
      </c>
      <c r="D28504">
        <v>5949357</v>
      </c>
      <c r="E28504">
        <v>5037178</v>
      </c>
      <c r="F28504">
        <v>915092</v>
      </c>
      <c r="G28504">
        <v>164091</v>
      </c>
      <c r="H28504">
        <v>133018</v>
      </c>
      <c r="I28504">
        <v>13.94</v>
      </c>
      <c r="J28504">
        <v>11.8</v>
      </c>
      <c r="K28504">
        <v>2.14</v>
      </c>
      <c r="M28504">
        <v>3117</v>
      </c>
    </row>
    <row r="28505" spans="1:13" customFormat="1" hidden="1">
      <c r="A28505" t="s">
        <v>1028</v>
      </c>
      <c r="B28505" t="s">
        <v>1029</v>
      </c>
      <c r="C28505" s="1">
        <v>44352</v>
      </c>
      <c r="D28505">
        <v>6100149</v>
      </c>
      <c r="E28505">
        <v>5177285</v>
      </c>
      <c r="F28505">
        <v>925777</v>
      </c>
      <c r="G28505">
        <v>150792</v>
      </c>
      <c r="H28505">
        <v>135726</v>
      </c>
      <c r="I28505">
        <v>14.29</v>
      </c>
      <c r="J28505">
        <v>12.13</v>
      </c>
      <c r="K28505">
        <v>2.17</v>
      </c>
      <c r="M28505">
        <v>3180</v>
      </c>
    </row>
    <row r="28506" spans="1:13" customFormat="1" hidden="1">
      <c r="A28506" t="s">
        <v>1028</v>
      </c>
      <c r="B28506" t="s">
        <v>1029</v>
      </c>
      <c r="C28506" s="1">
        <v>44353</v>
      </c>
      <c r="D28506">
        <v>6194104</v>
      </c>
      <c r="E28506">
        <v>5265888</v>
      </c>
      <c r="F28506">
        <v>931129</v>
      </c>
      <c r="G28506">
        <v>93955</v>
      </c>
      <c r="H28506">
        <v>139869</v>
      </c>
      <c r="I28506">
        <v>14.51</v>
      </c>
      <c r="J28506">
        <v>12.34</v>
      </c>
      <c r="K28506">
        <v>2.1800000000000002</v>
      </c>
      <c r="M28506">
        <v>3277</v>
      </c>
    </row>
    <row r="28507" spans="1:13" customFormat="1" hidden="1">
      <c r="A28507" t="s">
        <v>1028</v>
      </c>
      <c r="B28507" t="s">
        <v>1029</v>
      </c>
      <c r="C28507" s="1">
        <v>44354</v>
      </c>
      <c r="D28507">
        <v>6259471</v>
      </c>
      <c r="E28507">
        <v>5322391</v>
      </c>
      <c r="F28507">
        <v>939993</v>
      </c>
      <c r="G28507">
        <v>65367</v>
      </c>
      <c r="H28507">
        <v>142755</v>
      </c>
      <c r="I28507">
        <v>14.67</v>
      </c>
      <c r="J28507">
        <v>12.47</v>
      </c>
      <c r="K28507">
        <v>2.2000000000000002</v>
      </c>
      <c r="M28507">
        <v>3345</v>
      </c>
    </row>
    <row r="28508" spans="1:13" customFormat="1" hidden="1">
      <c r="A28508" t="s">
        <v>1028</v>
      </c>
      <c r="B28508" t="s">
        <v>1029</v>
      </c>
      <c r="C28508" s="1">
        <v>44355</v>
      </c>
      <c r="D28508">
        <v>6522962</v>
      </c>
      <c r="E28508">
        <v>5504026</v>
      </c>
      <c r="F28508">
        <v>1018936</v>
      </c>
      <c r="G28508">
        <v>263491</v>
      </c>
      <c r="H28508">
        <v>151717</v>
      </c>
      <c r="I28508">
        <v>15.28</v>
      </c>
      <c r="J28508">
        <v>12.9</v>
      </c>
      <c r="K28508">
        <v>2.39</v>
      </c>
      <c r="M28508">
        <v>3555</v>
      </c>
    </row>
    <row r="28509" spans="1:13" customFormat="1" hidden="1">
      <c r="A28509" t="s">
        <v>1028</v>
      </c>
      <c r="B28509" t="s">
        <v>1029</v>
      </c>
      <c r="C28509" s="1">
        <v>44356</v>
      </c>
      <c r="D28509">
        <v>6675261</v>
      </c>
      <c r="E28509">
        <v>5637563</v>
      </c>
      <c r="F28509">
        <v>1037698</v>
      </c>
      <c r="G28509">
        <v>152299</v>
      </c>
      <c r="H28509">
        <v>150665</v>
      </c>
      <c r="I28509">
        <v>15.64</v>
      </c>
      <c r="J28509">
        <v>13.21</v>
      </c>
      <c r="K28509">
        <v>2.4300000000000002</v>
      </c>
      <c r="M28509">
        <v>3530</v>
      </c>
    </row>
    <row r="28510" spans="1:13" customFormat="1" hidden="1">
      <c r="A28510" t="s">
        <v>1028</v>
      </c>
      <c r="B28510" t="s">
        <v>1029</v>
      </c>
      <c r="C28510" s="1">
        <v>44357</v>
      </c>
      <c r="D28510">
        <v>6841439</v>
      </c>
      <c r="E28510">
        <v>5787376</v>
      </c>
      <c r="F28510">
        <v>1054063</v>
      </c>
      <c r="G28510">
        <v>166178</v>
      </c>
      <c r="H28510">
        <v>150882</v>
      </c>
      <c r="I28510">
        <v>16.03</v>
      </c>
      <c r="J28510">
        <v>13.56</v>
      </c>
      <c r="K28510">
        <v>2.4700000000000002</v>
      </c>
      <c r="M28510">
        <v>3535</v>
      </c>
    </row>
    <row r="28511" spans="1:13" customFormat="1" hidden="1">
      <c r="A28511" t="s">
        <v>1028</v>
      </c>
      <c r="B28511" t="s">
        <v>1029</v>
      </c>
      <c r="C28511" s="1">
        <v>44358</v>
      </c>
      <c r="D28511">
        <v>7016322</v>
      </c>
      <c r="E28511">
        <v>5940163</v>
      </c>
      <c r="F28511">
        <v>1076159</v>
      </c>
      <c r="G28511">
        <v>174883</v>
      </c>
      <c r="H28511">
        <v>152424</v>
      </c>
      <c r="I28511">
        <v>16.440000000000001</v>
      </c>
      <c r="J28511">
        <v>13.92</v>
      </c>
      <c r="K28511">
        <v>2.52</v>
      </c>
      <c r="M28511">
        <v>3572</v>
      </c>
    </row>
    <row r="28512" spans="1:13" customFormat="1" hidden="1">
      <c r="A28512" t="s">
        <v>1028</v>
      </c>
      <c r="B28512" t="s">
        <v>1029</v>
      </c>
      <c r="C28512" s="1">
        <v>44359</v>
      </c>
      <c r="D28512">
        <v>7161172</v>
      </c>
      <c r="E28512">
        <v>6066129</v>
      </c>
      <c r="F28512">
        <v>1095043</v>
      </c>
      <c r="G28512">
        <v>144850</v>
      </c>
      <c r="H28512">
        <v>151575</v>
      </c>
      <c r="I28512">
        <v>16.78</v>
      </c>
      <c r="J28512">
        <v>14.21</v>
      </c>
      <c r="K28512">
        <v>2.57</v>
      </c>
      <c r="M28512">
        <v>3552</v>
      </c>
    </row>
    <row r="28513" spans="1:13" customFormat="1" hidden="1">
      <c r="A28513" t="s">
        <v>1028</v>
      </c>
      <c r="B28513" t="s">
        <v>1029</v>
      </c>
      <c r="C28513" s="1">
        <v>44360</v>
      </c>
      <c r="D28513">
        <v>7229298</v>
      </c>
      <c r="E28513">
        <v>6121514</v>
      </c>
      <c r="F28513">
        <v>1107784</v>
      </c>
      <c r="G28513">
        <v>68126</v>
      </c>
      <c r="H28513">
        <v>147885</v>
      </c>
      <c r="I28513">
        <v>16.940000000000001</v>
      </c>
      <c r="J28513">
        <v>14.34</v>
      </c>
      <c r="K28513">
        <v>2.6</v>
      </c>
      <c r="M28513">
        <v>3465</v>
      </c>
    </row>
    <row r="28514" spans="1:13" customFormat="1" hidden="1">
      <c r="A28514" t="s">
        <v>1028</v>
      </c>
      <c r="B28514" t="s">
        <v>1029</v>
      </c>
      <c r="C28514" s="1">
        <v>44361</v>
      </c>
      <c r="D28514">
        <v>7279750</v>
      </c>
      <c r="E28514">
        <v>6162793</v>
      </c>
      <c r="F28514">
        <v>1116957</v>
      </c>
      <c r="G28514">
        <v>50452</v>
      </c>
      <c r="H28514">
        <v>145754</v>
      </c>
      <c r="I28514">
        <v>17.059999999999999</v>
      </c>
      <c r="J28514">
        <v>14.44</v>
      </c>
      <c r="K28514">
        <v>2.62</v>
      </c>
      <c r="M28514">
        <v>3415</v>
      </c>
    </row>
    <row r="28515" spans="1:13" customFormat="1" hidden="1">
      <c r="A28515" t="s">
        <v>1028</v>
      </c>
      <c r="B28515" t="s">
        <v>1029</v>
      </c>
      <c r="C28515" s="1">
        <v>44362</v>
      </c>
      <c r="D28515">
        <v>7412763</v>
      </c>
      <c r="E28515">
        <v>6276850</v>
      </c>
      <c r="F28515">
        <v>1135913</v>
      </c>
      <c r="G28515">
        <v>133013</v>
      </c>
      <c r="H28515">
        <v>127114</v>
      </c>
      <c r="I28515">
        <v>17.37</v>
      </c>
      <c r="J28515">
        <v>14.71</v>
      </c>
      <c r="K28515">
        <v>2.66</v>
      </c>
      <c r="M28515">
        <v>2978</v>
      </c>
    </row>
    <row r="28516" spans="1:13" customFormat="1" hidden="1">
      <c r="A28516" t="s">
        <v>1028</v>
      </c>
      <c r="B28516" t="s">
        <v>1029</v>
      </c>
      <c r="C28516" s="1">
        <v>44363</v>
      </c>
      <c r="D28516">
        <v>7589244</v>
      </c>
      <c r="E28516">
        <v>6363882</v>
      </c>
      <c r="F28516">
        <v>1225362</v>
      </c>
      <c r="G28516">
        <v>176481</v>
      </c>
      <c r="H28516">
        <v>130569</v>
      </c>
      <c r="I28516">
        <v>17.78</v>
      </c>
      <c r="J28516">
        <v>14.91</v>
      </c>
      <c r="K28516">
        <v>2.87</v>
      </c>
      <c r="M28516">
        <v>3059</v>
      </c>
    </row>
    <row r="28517" spans="1:13" customFormat="1" hidden="1">
      <c r="A28517" t="s">
        <v>1028</v>
      </c>
      <c r="B28517" t="s">
        <v>1029</v>
      </c>
      <c r="C28517" s="1">
        <v>44364</v>
      </c>
      <c r="D28517">
        <v>7748522</v>
      </c>
      <c r="E28517">
        <v>6490639</v>
      </c>
      <c r="F28517">
        <v>1257883</v>
      </c>
      <c r="G28517">
        <v>159278</v>
      </c>
      <c r="H28517">
        <v>129583</v>
      </c>
      <c r="I28517">
        <v>18.16</v>
      </c>
      <c r="J28517">
        <v>15.21</v>
      </c>
      <c r="K28517">
        <v>2.95</v>
      </c>
      <c r="M28517">
        <v>3036</v>
      </c>
    </row>
    <row r="28518" spans="1:13" customFormat="1" hidden="1">
      <c r="A28518" t="s">
        <v>1028</v>
      </c>
      <c r="B28518" t="s">
        <v>1029</v>
      </c>
      <c r="C28518" s="1">
        <v>44365</v>
      </c>
      <c r="D28518">
        <v>7910647</v>
      </c>
      <c r="E28518">
        <v>6622877</v>
      </c>
      <c r="F28518">
        <v>1287770</v>
      </c>
      <c r="G28518">
        <v>162125</v>
      </c>
      <c r="H28518">
        <v>127761</v>
      </c>
      <c r="I28518">
        <v>18.54</v>
      </c>
      <c r="J28518">
        <v>15.52</v>
      </c>
      <c r="K28518">
        <v>3.02</v>
      </c>
      <c r="M28518">
        <v>2994</v>
      </c>
    </row>
    <row r="28519" spans="1:13" customFormat="1" hidden="1">
      <c r="A28519" t="s">
        <v>1028</v>
      </c>
      <c r="B28519" t="s">
        <v>1029</v>
      </c>
      <c r="C28519" s="1">
        <v>44366</v>
      </c>
      <c r="D28519">
        <v>7922923</v>
      </c>
      <c r="E28519">
        <v>6630260</v>
      </c>
      <c r="F28519">
        <v>1292663</v>
      </c>
      <c r="G28519">
        <v>12276</v>
      </c>
      <c r="H28519">
        <v>108822</v>
      </c>
      <c r="I28519">
        <v>18.559999999999999</v>
      </c>
      <c r="J28519">
        <v>15.54</v>
      </c>
      <c r="K28519">
        <v>3.03</v>
      </c>
      <c r="M28519">
        <v>2550</v>
      </c>
    </row>
    <row r="28520" spans="1:13" customFormat="1" hidden="1">
      <c r="A28520" t="s">
        <v>1028</v>
      </c>
      <c r="B28520" t="s">
        <v>1029</v>
      </c>
      <c r="C28520" s="1">
        <v>44367</v>
      </c>
      <c r="D28520">
        <v>7930230</v>
      </c>
      <c r="E28520">
        <v>6634224</v>
      </c>
      <c r="F28520">
        <v>1296006</v>
      </c>
      <c r="G28520">
        <v>7307</v>
      </c>
      <c r="H28520">
        <v>100133</v>
      </c>
      <c r="I28520">
        <v>18.579999999999998</v>
      </c>
      <c r="J28520">
        <v>15.54</v>
      </c>
      <c r="K28520">
        <v>3.04</v>
      </c>
      <c r="M28520">
        <v>2346</v>
      </c>
    </row>
    <row r="28521" spans="1:13" customFormat="1" hidden="1">
      <c r="A28521" t="s">
        <v>1028</v>
      </c>
      <c r="B28521" t="s">
        <v>1029</v>
      </c>
      <c r="C28521" s="1">
        <v>44368</v>
      </c>
      <c r="D28521">
        <v>8049542</v>
      </c>
      <c r="E28521">
        <v>6716691</v>
      </c>
      <c r="F28521">
        <v>1332851</v>
      </c>
      <c r="G28521">
        <v>119312</v>
      </c>
      <c r="H28521">
        <v>109970</v>
      </c>
      <c r="I28521">
        <v>18.86</v>
      </c>
      <c r="J28521">
        <v>15.74</v>
      </c>
      <c r="K28521">
        <v>3.12</v>
      </c>
      <c r="M28521">
        <v>2577</v>
      </c>
    </row>
    <row r="28522" spans="1:13" customFormat="1" hidden="1">
      <c r="A28522" t="s">
        <v>1028</v>
      </c>
      <c r="B28522" t="s">
        <v>1029</v>
      </c>
      <c r="C28522" s="1">
        <v>44369</v>
      </c>
      <c r="D28522">
        <v>8430987</v>
      </c>
      <c r="E28522">
        <v>6820527</v>
      </c>
      <c r="F28522">
        <v>1610460</v>
      </c>
      <c r="G28522">
        <v>381445</v>
      </c>
      <c r="H28522">
        <v>145461</v>
      </c>
      <c r="I28522">
        <v>19.75</v>
      </c>
      <c r="J28522">
        <v>15.98</v>
      </c>
      <c r="K28522">
        <v>3.77</v>
      </c>
      <c r="M28522">
        <v>3408</v>
      </c>
    </row>
    <row r="28523" spans="1:13" customFormat="1" hidden="1">
      <c r="A28523" t="s">
        <v>1028</v>
      </c>
      <c r="B28523" t="s">
        <v>1029</v>
      </c>
      <c r="C28523" s="1">
        <v>44370</v>
      </c>
      <c r="D28523">
        <v>8596869</v>
      </c>
      <c r="E28523">
        <v>6947483</v>
      </c>
      <c r="F28523">
        <v>1649386</v>
      </c>
      <c r="G28523">
        <v>165882</v>
      </c>
      <c r="H28523">
        <v>143946</v>
      </c>
      <c r="I28523">
        <v>20.14</v>
      </c>
      <c r="J28523">
        <v>16.28</v>
      </c>
      <c r="K28523">
        <v>3.86</v>
      </c>
      <c r="M28523">
        <v>3373</v>
      </c>
    </row>
    <row r="28524" spans="1:13" customFormat="1" hidden="1">
      <c r="A28524" t="s">
        <v>1028</v>
      </c>
      <c r="B28524" t="s">
        <v>1029</v>
      </c>
      <c r="C28524" s="1">
        <v>44371</v>
      </c>
      <c r="D28524">
        <v>8760212</v>
      </c>
      <c r="E28524">
        <v>7081459</v>
      </c>
      <c r="F28524">
        <v>1678753</v>
      </c>
      <c r="G28524">
        <v>163343</v>
      </c>
      <c r="H28524">
        <v>144527</v>
      </c>
      <c r="I28524">
        <v>20.53</v>
      </c>
      <c r="J28524">
        <v>16.59</v>
      </c>
      <c r="K28524">
        <v>3.93</v>
      </c>
      <c r="M28524">
        <v>3386</v>
      </c>
    </row>
    <row r="28525" spans="1:13" customFormat="1" hidden="1">
      <c r="A28525" t="s">
        <v>1028</v>
      </c>
      <c r="B28525" t="s">
        <v>1029</v>
      </c>
      <c r="C28525" s="1">
        <v>44372</v>
      </c>
      <c r="D28525">
        <v>8920368</v>
      </c>
      <c r="E28525">
        <v>7190992</v>
      </c>
      <c r="F28525">
        <v>1729376</v>
      </c>
      <c r="G28525">
        <v>160156</v>
      </c>
      <c r="H28525">
        <v>144246</v>
      </c>
      <c r="I28525">
        <v>20.9</v>
      </c>
      <c r="J28525">
        <v>16.850000000000001</v>
      </c>
      <c r="K28525">
        <v>4.05</v>
      </c>
      <c r="M28525">
        <v>3380</v>
      </c>
    </row>
    <row r="28526" spans="1:13" customFormat="1" hidden="1">
      <c r="A28526" t="s">
        <v>1028</v>
      </c>
      <c r="B28526" t="s">
        <v>1029</v>
      </c>
      <c r="C28526" s="1">
        <v>44373</v>
      </c>
      <c r="D28526">
        <v>8934978</v>
      </c>
      <c r="E28526">
        <v>7199330</v>
      </c>
      <c r="F28526">
        <v>1735648</v>
      </c>
      <c r="G28526">
        <v>14610</v>
      </c>
      <c r="H28526">
        <v>144579</v>
      </c>
      <c r="I28526">
        <v>20.94</v>
      </c>
      <c r="J28526">
        <v>16.87</v>
      </c>
      <c r="K28526">
        <v>4.07</v>
      </c>
      <c r="M28526">
        <v>3388</v>
      </c>
    </row>
    <row r="28527" spans="1:13" customFormat="1" hidden="1">
      <c r="A28527" t="s">
        <v>1028</v>
      </c>
      <c r="B28527" t="s">
        <v>1029</v>
      </c>
      <c r="C28527" s="1">
        <v>44374</v>
      </c>
      <c r="D28527">
        <v>8942006</v>
      </c>
      <c r="E28527">
        <v>7202920</v>
      </c>
      <c r="F28527">
        <v>1739086</v>
      </c>
      <c r="G28527">
        <v>7028</v>
      </c>
      <c r="H28527">
        <v>144539</v>
      </c>
      <c r="I28527">
        <v>20.95</v>
      </c>
      <c r="J28527">
        <v>16.88</v>
      </c>
      <c r="K28527">
        <v>4.07</v>
      </c>
      <c r="M28527">
        <v>3387</v>
      </c>
    </row>
    <row r="28528" spans="1:13" customFormat="1" hidden="1">
      <c r="A28528" t="s">
        <v>1028</v>
      </c>
      <c r="B28528" t="s">
        <v>1029</v>
      </c>
      <c r="C28528" s="1">
        <v>44375</v>
      </c>
      <c r="D28528">
        <v>8958382</v>
      </c>
      <c r="E28528">
        <v>7212844</v>
      </c>
      <c r="F28528">
        <v>1745538</v>
      </c>
      <c r="G28528">
        <v>16376</v>
      </c>
      <c r="H28528">
        <v>129834</v>
      </c>
      <c r="I28528">
        <v>20.99</v>
      </c>
      <c r="J28528">
        <v>16.899999999999999</v>
      </c>
      <c r="K28528">
        <v>4.09</v>
      </c>
      <c r="M28528">
        <v>3042</v>
      </c>
    </row>
    <row r="28529" spans="1:13" customFormat="1" hidden="1">
      <c r="A28529" t="s">
        <v>1028</v>
      </c>
      <c r="B28529" t="s">
        <v>1029</v>
      </c>
      <c r="C28529" s="1">
        <v>44376</v>
      </c>
      <c r="D28529">
        <v>9423095</v>
      </c>
      <c r="E28529">
        <v>7319557</v>
      </c>
      <c r="F28529">
        <v>2103538</v>
      </c>
      <c r="G28529">
        <v>464713</v>
      </c>
      <c r="H28529">
        <v>141730</v>
      </c>
      <c r="I28529">
        <v>22.08</v>
      </c>
      <c r="J28529">
        <v>17.149999999999999</v>
      </c>
      <c r="K28529">
        <v>4.93</v>
      </c>
      <c r="M28529">
        <v>3321</v>
      </c>
    </row>
    <row r="28530" spans="1:13" customFormat="1" hidden="1">
      <c r="A28530" t="s">
        <v>1028</v>
      </c>
      <c r="B28530" t="s">
        <v>1029</v>
      </c>
      <c r="C28530" s="1">
        <v>44377</v>
      </c>
      <c r="D28530">
        <v>9590860</v>
      </c>
      <c r="E28530">
        <v>7453273</v>
      </c>
      <c r="F28530">
        <v>2137587</v>
      </c>
      <c r="G28530">
        <v>167765</v>
      </c>
      <c r="H28530">
        <v>141999</v>
      </c>
      <c r="I28530">
        <v>22.47</v>
      </c>
      <c r="J28530">
        <v>17.46</v>
      </c>
      <c r="K28530">
        <v>5.01</v>
      </c>
      <c r="M28530">
        <v>3327</v>
      </c>
    </row>
    <row r="28531" spans="1:13" customFormat="1" hidden="1">
      <c r="A28531" t="s">
        <v>1028</v>
      </c>
      <c r="B28531" t="s">
        <v>1029</v>
      </c>
      <c r="C28531" s="1">
        <v>44378</v>
      </c>
      <c r="D28531">
        <v>9613777</v>
      </c>
      <c r="E28531">
        <v>7466403</v>
      </c>
      <c r="F28531">
        <v>2147374</v>
      </c>
      <c r="G28531">
        <v>22917</v>
      </c>
      <c r="H28531">
        <v>121938</v>
      </c>
      <c r="I28531">
        <v>22.53</v>
      </c>
      <c r="J28531">
        <v>17.489999999999998</v>
      </c>
      <c r="K28531">
        <v>5.03</v>
      </c>
      <c r="M28531">
        <v>2857</v>
      </c>
    </row>
    <row r="28532" spans="1:13" customFormat="1" hidden="1">
      <c r="A28532" t="s">
        <v>1028</v>
      </c>
      <c r="B28532" t="s">
        <v>1029</v>
      </c>
      <c r="C28532" s="1">
        <v>44379</v>
      </c>
      <c r="D28532">
        <v>9958405</v>
      </c>
      <c r="E28532">
        <v>7575948</v>
      </c>
      <c r="F28532">
        <v>2382457</v>
      </c>
      <c r="G28532">
        <v>344628</v>
      </c>
      <c r="H28532">
        <v>148291</v>
      </c>
      <c r="I28532">
        <v>23.33</v>
      </c>
      <c r="J28532">
        <v>17.75</v>
      </c>
      <c r="K28532">
        <v>5.58</v>
      </c>
      <c r="M28532">
        <v>3475</v>
      </c>
    </row>
    <row r="28533" spans="1:13" customFormat="1" hidden="1">
      <c r="A28533" t="s">
        <v>1028</v>
      </c>
      <c r="B28533" t="s">
        <v>1029</v>
      </c>
      <c r="C28533" s="1">
        <v>44380</v>
      </c>
      <c r="D28533">
        <v>10122601</v>
      </c>
      <c r="E28533">
        <v>7652832</v>
      </c>
      <c r="F28533">
        <v>2469769</v>
      </c>
      <c r="G28533">
        <v>164196</v>
      </c>
      <c r="H28533">
        <v>169660</v>
      </c>
      <c r="I28533">
        <v>23.72</v>
      </c>
      <c r="J28533">
        <v>17.93</v>
      </c>
      <c r="K28533">
        <v>5.79</v>
      </c>
      <c r="M28533">
        <v>3975</v>
      </c>
    </row>
    <row r="28534" spans="1:13" customFormat="1" hidden="1">
      <c r="A28534" t="s">
        <v>1028</v>
      </c>
      <c r="B28534" t="s">
        <v>1029</v>
      </c>
      <c r="C28534" s="1">
        <v>44381</v>
      </c>
      <c r="D28534">
        <v>10208725</v>
      </c>
      <c r="E28534">
        <v>7688557</v>
      </c>
      <c r="F28534">
        <v>2520168</v>
      </c>
      <c r="G28534">
        <v>86124</v>
      </c>
      <c r="H28534">
        <v>180960</v>
      </c>
      <c r="I28534">
        <v>23.92</v>
      </c>
      <c r="J28534">
        <v>18.02</v>
      </c>
      <c r="K28534">
        <v>5.91</v>
      </c>
      <c r="M28534">
        <v>4240</v>
      </c>
    </row>
    <row r="28535" spans="1:13" customFormat="1" hidden="1">
      <c r="A28535" t="s">
        <v>1028</v>
      </c>
      <c r="B28535" t="s">
        <v>1029</v>
      </c>
      <c r="C28535" s="1">
        <v>44382</v>
      </c>
      <c r="D28535">
        <v>10278571</v>
      </c>
      <c r="E28535">
        <v>7728572</v>
      </c>
      <c r="F28535">
        <v>2549999</v>
      </c>
      <c r="G28535">
        <v>69846</v>
      </c>
      <c r="H28535">
        <v>188598</v>
      </c>
      <c r="I28535">
        <v>24.08</v>
      </c>
      <c r="J28535">
        <v>18.11</v>
      </c>
      <c r="K28535">
        <v>5.97</v>
      </c>
      <c r="M28535">
        <v>4419</v>
      </c>
    </row>
    <row r="28536" spans="1:13" customFormat="1" hidden="1">
      <c r="A28536" t="s">
        <v>1028</v>
      </c>
      <c r="B28536" t="s">
        <v>1029</v>
      </c>
      <c r="C28536" s="1">
        <v>44383</v>
      </c>
      <c r="D28536">
        <v>10518123</v>
      </c>
      <c r="E28536">
        <v>7872102</v>
      </c>
      <c r="F28536">
        <v>2646021</v>
      </c>
      <c r="G28536">
        <v>239552</v>
      </c>
      <c r="H28536">
        <v>156433</v>
      </c>
      <c r="I28536">
        <v>24.65</v>
      </c>
      <c r="J28536">
        <v>18.45</v>
      </c>
      <c r="K28536">
        <v>6.2</v>
      </c>
      <c r="M28536">
        <v>3665</v>
      </c>
    </row>
    <row r="28537" spans="1:13" customFormat="1" hidden="1">
      <c r="A28537" t="s">
        <v>1028</v>
      </c>
      <c r="B28537" t="s">
        <v>1029</v>
      </c>
      <c r="C28537" s="1">
        <v>44384</v>
      </c>
      <c r="D28537">
        <v>10706736</v>
      </c>
      <c r="E28537">
        <v>7969156</v>
      </c>
      <c r="F28537">
        <v>2737580</v>
      </c>
      <c r="G28537">
        <v>188613</v>
      </c>
      <c r="H28537">
        <v>159411</v>
      </c>
      <c r="I28537">
        <v>25.09</v>
      </c>
      <c r="J28537">
        <v>18.670000000000002</v>
      </c>
      <c r="K28537">
        <v>6.41</v>
      </c>
      <c r="M28537">
        <v>3735</v>
      </c>
    </row>
    <row r="28538" spans="1:13" customFormat="1" hidden="1">
      <c r="A28538" t="s">
        <v>1028</v>
      </c>
      <c r="B28538" t="s">
        <v>1029</v>
      </c>
      <c r="C28538" s="1">
        <v>44385</v>
      </c>
      <c r="D28538">
        <v>10870455</v>
      </c>
      <c r="E28538">
        <v>8045463</v>
      </c>
      <c r="F28538">
        <v>2824992</v>
      </c>
      <c r="G28538">
        <v>163719</v>
      </c>
      <c r="H28538">
        <v>179525</v>
      </c>
      <c r="I28538">
        <v>25.47</v>
      </c>
      <c r="J28538">
        <v>18.850000000000001</v>
      </c>
      <c r="K28538">
        <v>6.62</v>
      </c>
      <c r="M28538">
        <v>4207</v>
      </c>
    </row>
    <row r="28539" spans="1:13" customFormat="1" hidden="1">
      <c r="A28539" t="s">
        <v>1028</v>
      </c>
      <c r="B28539" t="s">
        <v>1029</v>
      </c>
      <c r="C28539" s="1">
        <v>44386</v>
      </c>
      <c r="D28539">
        <v>11056809</v>
      </c>
      <c r="E28539">
        <v>8140242</v>
      </c>
      <c r="F28539">
        <v>2916567</v>
      </c>
      <c r="G28539">
        <v>186354</v>
      </c>
      <c r="H28539">
        <v>156915</v>
      </c>
      <c r="I28539">
        <v>25.91</v>
      </c>
      <c r="J28539">
        <v>19.07</v>
      </c>
      <c r="K28539">
        <v>6.83</v>
      </c>
      <c r="M28539">
        <v>3677</v>
      </c>
    </row>
    <row r="28540" spans="1:13" customFormat="1" hidden="1">
      <c r="A28540" t="s">
        <v>1028</v>
      </c>
      <c r="B28540" t="s">
        <v>1029</v>
      </c>
      <c r="C28540" s="1">
        <v>44387</v>
      </c>
      <c r="D28540">
        <v>11215074</v>
      </c>
      <c r="E28540">
        <v>8217985</v>
      </c>
      <c r="F28540">
        <v>2997089</v>
      </c>
      <c r="G28540">
        <v>158265</v>
      </c>
      <c r="H28540">
        <v>156068</v>
      </c>
      <c r="I28540">
        <v>26.28</v>
      </c>
      <c r="J28540">
        <v>19.260000000000002</v>
      </c>
      <c r="K28540">
        <v>7.02</v>
      </c>
      <c r="M28540">
        <v>3657</v>
      </c>
    </row>
    <row r="28541" spans="1:13" customFormat="1" hidden="1">
      <c r="A28541" t="s">
        <v>1028</v>
      </c>
      <c r="B28541" t="s">
        <v>1029</v>
      </c>
      <c r="C28541" s="1">
        <v>44388</v>
      </c>
      <c r="D28541">
        <v>11306601</v>
      </c>
      <c r="E28541">
        <v>8257026</v>
      </c>
      <c r="F28541">
        <v>3049575</v>
      </c>
      <c r="G28541">
        <v>91527</v>
      </c>
      <c r="H28541">
        <v>156839</v>
      </c>
      <c r="I28541">
        <v>26.49</v>
      </c>
      <c r="J28541">
        <v>19.350000000000001</v>
      </c>
      <c r="K28541">
        <v>7.15</v>
      </c>
      <c r="M28541">
        <v>3675</v>
      </c>
    </row>
    <row r="28542" spans="1:13" customFormat="1" hidden="1">
      <c r="A28542" t="s">
        <v>1028</v>
      </c>
      <c r="B28542" t="s">
        <v>1029</v>
      </c>
      <c r="C28542" s="1">
        <v>44389</v>
      </c>
      <c r="D28542">
        <v>11376179</v>
      </c>
      <c r="E28542">
        <v>8296584</v>
      </c>
      <c r="F28542">
        <v>3079595</v>
      </c>
      <c r="G28542">
        <v>69578</v>
      </c>
      <c r="H28542">
        <v>156801</v>
      </c>
      <c r="I28542">
        <v>26.66</v>
      </c>
      <c r="J28542">
        <v>19.440000000000001</v>
      </c>
      <c r="K28542">
        <v>7.22</v>
      </c>
      <c r="M28542">
        <v>3674</v>
      </c>
    </row>
    <row r="28543" spans="1:13" customFormat="1" hidden="1">
      <c r="A28543" t="s">
        <v>1028</v>
      </c>
      <c r="B28543" t="s">
        <v>1029</v>
      </c>
      <c r="C28543" s="1">
        <v>44390</v>
      </c>
      <c r="D28543">
        <v>11623884</v>
      </c>
      <c r="E28543">
        <v>8438499</v>
      </c>
      <c r="F28543">
        <v>3185385</v>
      </c>
      <c r="G28543">
        <v>247705</v>
      </c>
      <c r="H28543">
        <v>157966</v>
      </c>
      <c r="I28543">
        <v>27.24</v>
      </c>
      <c r="J28543">
        <v>19.77</v>
      </c>
      <c r="K28543">
        <v>7.46</v>
      </c>
      <c r="M28543">
        <v>3701</v>
      </c>
    </row>
    <row r="28544" spans="1:13" customFormat="1" hidden="1">
      <c r="A28544" t="s">
        <v>1028</v>
      </c>
      <c r="B28544" t="s">
        <v>1029</v>
      </c>
      <c r="C28544" s="1">
        <v>44391</v>
      </c>
      <c r="D28544">
        <v>11813842</v>
      </c>
      <c r="E28544">
        <v>8529144</v>
      </c>
      <c r="F28544">
        <v>3284698</v>
      </c>
      <c r="G28544">
        <v>189958</v>
      </c>
      <c r="H28544">
        <v>158158</v>
      </c>
      <c r="I28544">
        <v>27.68</v>
      </c>
      <c r="J28544">
        <v>19.98</v>
      </c>
      <c r="K28544">
        <v>7.7</v>
      </c>
      <c r="M28544">
        <v>3706</v>
      </c>
    </row>
    <row r="28545" spans="1:13" customFormat="1" hidden="1">
      <c r="A28545" t="s">
        <v>1028</v>
      </c>
      <c r="B28545" t="s">
        <v>1029</v>
      </c>
      <c r="C28545" s="1">
        <v>44392</v>
      </c>
      <c r="D28545">
        <v>12000259</v>
      </c>
      <c r="E28545">
        <v>8614805</v>
      </c>
      <c r="F28545">
        <v>3385454</v>
      </c>
      <c r="G28545">
        <v>186417</v>
      </c>
      <c r="H28545">
        <v>161401</v>
      </c>
      <c r="I28545">
        <v>28.12</v>
      </c>
      <c r="J28545">
        <v>20.190000000000001</v>
      </c>
      <c r="K28545">
        <v>7.93</v>
      </c>
      <c r="M28545">
        <v>3782</v>
      </c>
    </row>
    <row r="28546" spans="1:13" customFormat="1" hidden="1">
      <c r="A28546" t="s">
        <v>1028</v>
      </c>
      <c r="B28546" t="s">
        <v>1029</v>
      </c>
      <c r="C28546" s="1">
        <v>44393</v>
      </c>
      <c r="D28546">
        <v>12197083</v>
      </c>
      <c r="E28546">
        <v>8710297</v>
      </c>
      <c r="F28546">
        <v>3486786</v>
      </c>
      <c r="G28546">
        <v>196824</v>
      </c>
      <c r="H28546">
        <v>162896</v>
      </c>
      <c r="I28546">
        <v>28.58</v>
      </c>
      <c r="J28546">
        <v>20.41</v>
      </c>
      <c r="K28546">
        <v>8.17</v>
      </c>
      <c r="M28546">
        <v>3817</v>
      </c>
    </row>
    <row r="28547" spans="1:13" customFormat="1" hidden="1">
      <c r="A28547" t="s">
        <v>1028</v>
      </c>
      <c r="B28547" t="s">
        <v>1029</v>
      </c>
      <c r="C28547" s="1">
        <v>44394</v>
      </c>
      <c r="D28547">
        <v>12377530</v>
      </c>
      <c r="E28547">
        <v>8800110</v>
      </c>
      <c r="F28547">
        <v>3577420</v>
      </c>
      <c r="G28547">
        <v>180447</v>
      </c>
      <c r="H28547">
        <v>166065</v>
      </c>
      <c r="I28547">
        <v>29</v>
      </c>
      <c r="J28547">
        <v>20.62</v>
      </c>
      <c r="K28547">
        <v>8.3800000000000008</v>
      </c>
      <c r="M28547">
        <v>3891</v>
      </c>
    </row>
    <row r="28548" spans="1:13" customFormat="1" hidden="1">
      <c r="A28548" t="s">
        <v>1028</v>
      </c>
      <c r="B28548" t="s">
        <v>1029</v>
      </c>
      <c r="C28548" s="1">
        <v>44395</v>
      </c>
      <c r="D28548">
        <v>12482926</v>
      </c>
      <c r="E28548">
        <v>8854080</v>
      </c>
      <c r="F28548">
        <v>3628846</v>
      </c>
      <c r="G28548">
        <v>105396</v>
      </c>
      <c r="H28548">
        <v>168046</v>
      </c>
      <c r="I28548">
        <v>29.25</v>
      </c>
      <c r="J28548">
        <v>20.75</v>
      </c>
      <c r="K28548">
        <v>8.5</v>
      </c>
      <c r="M28548">
        <v>3938</v>
      </c>
    </row>
    <row r="28549" spans="1:13" customFormat="1" hidden="1">
      <c r="A28549" t="s">
        <v>1028</v>
      </c>
      <c r="B28549" t="s">
        <v>1029</v>
      </c>
      <c r="C28549" s="1">
        <v>44396</v>
      </c>
      <c r="D28549">
        <v>12563337</v>
      </c>
      <c r="E28549">
        <v>8898922</v>
      </c>
      <c r="F28549">
        <v>3664415</v>
      </c>
      <c r="G28549">
        <v>80411</v>
      </c>
      <c r="H28549">
        <v>169594</v>
      </c>
      <c r="I28549">
        <v>29.44</v>
      </c>
      <c r="J28549">
        <v>20.85</v>
      </c>
      <c r="K28549">
        <v>8.59</v>
      </c>
      <c r="M28549">
        <v>3974</v>
      </c>
    </row>
    <row r="28550" spans="1:13" customFormat="1" hidden="1">
      <c r="A28550" t="s">
        <v>1028</v>
      </c>
      <c r="B28550" t="s">
        <v>1029</v>
      </c>
      <c r="C28550" s="1">
        <v>44397</v>
      </c>
      <c r="D28550">
        <v>12858969</v>
      </c>
      <c r="E28550">
        <v>9066270</v>
      </c>
      <c r="F28550">
        <v>3792699</v>
      </c>
      <c r="G28550">
        <v>295632</v>
      </c>
      <c r="H28550">
        <v>176441</v>
      </c>
      <c r="I28550">
        <v>30.13</v>
      </c>
      <c r="J28550">
        <v>21.24</v>
      </c>
      <c r="K28550">
        <v>8.89</v>
      </c>
      <c r="M28550">
        <v>4134</v>
      </c>
    </row>
    <row r="28551" spans="1:13" customFormat="1" hidden="1">
      <c r="A28551" t="s">
        <v>1028</v>
      </c>
      <c r="B28551" t="s">
        <v>1029</v>
      </c>
      <c r="C28551" s="1">
        <v>44398</v>
      </c>
      <c r="D28551">
        <v>13067536</v>
      </c>
      <c r="E28551">
        <v>9173777</v>
      </c>
      <c r="F28551">
        <v>3893759</v>
      </c>
      <c r="G28551">
        <v>208567</v>
      </c>
      <c r="H28551">
        <v>179099</v>
      </c>
      <c r="I28551">
        <v>30.62</v>
      </c>
      <c r="J28551">
        <v>21.5</v>
      </c>
      <c r="K28551">
        <v>9.1199999999999992</v>
      </c>
      <c r="M28551">
        <v>4197</v>
      </c>
    </row>
    <row r="28552" spans="1:13" customFormat="1" hidden="1">
      <c r="A28552" t="s">
        <v>1028</v>
      </c>
      <c r="B28552" t="s">
        <v>1029</v>
      </c>
      <c r="C28552" s="1">
        <v>44399</v>
      </c>
      <c r="D28552">
        <v>13284383</v>
      </c>
      <c r="E28552">
        <v>9282692</v>
      </c>
      <c r="F28552">
        <v>4001691</v>
      </c>
      <c r="G28552">
        <v>216847</v>
      </c>
      <c r="H28552">
        <v>183446</v>
      </c>
      <c r="I28552">
        <v>31.13</v>
      </c>
      <c r="J28552">
        <v>21.75</v>
      </c>
      <c r="K28552">
        <v>9.3800000000000008</v>
      </c>
      <c r="M28552">
        <v>4298</v>
      </c>
    </row>
    <row r="28553" spans="1:13" customFormat="1" hidden="1">
      <c r="A28553" t="s">
        <v>1028</v>
      </c>
      <c r="B28553" t="s">
        <v>1029</v>
      </c>
      <c r="C28553" s="1">
        <v>44400</v>
      </c>
      <c r="D28553">
        <v>13511838</v>
      </c>
      <c r="E28553">
        <v>9405578</v>
      </c>
      <c r="F28553">
        <v>4106260</v>
      </c>
      <c r="G28553">
        <v>227455</v>
      </c>
      <c r="H28553">
        <v>187822</v>
      </c>
      <c r="I28553">
        <v>31.66</v>
      </c>
      <c r="J28553">
        <v>22.04</v>
      </c>
      <c r="K28553">
        <v>9.6199999999999992</v>
      </c>
      <c r="M28553">
        <v>4401</v>
      </c>
    </row>
    <row r="28554" spans="1:13" customFormat="1" hidden="1">
      <c r="A28554" t="s">
        <v>1028</v>
      </c>
      <c r="B28554" t="s">
        <v>1029</v>
      </c>
      <c r="C28554" s="1">
        <v>44401</v>
      </c>
      <c r="D28554">
        <v>13718452</v>
      </c>
      <c r="E28554">
        <v>9515951</v>
      </c>
      <c r="F28554">
        <v>4202501</v>
      </c>
      <c r="G28554">
        <v>206614</v>
      </c>
      <c r="H28554">
        <v>191560</v>
      </c>
      <c r="I28554">
        <v>32.14</v>
      </c>
      <c r="J28554">
        <v>22.3</v>
      </c>
      <c r="K28554">
        <v>9.85</v>
      </c>
      <c r="M28554">
        <v>4489</v>
      </c>
    </row>
    <row r="28555" spans="1:13" customFormat="1" hidden="1">
      <c r="A28555" t="s">
        <v>1028</v>
      </c>
      <c r="B28555" t="s">
        <v>1029</v>
      </c>
      <c r="C28555" s="1">
        <v>44402</v>
      </c>
      <c r="D28555">
        <v>13840083</v>
      </c>
      <c r="E28555">
        <v>9577415</v>
      </c>
      <c r="F28555">
        <v>4262668</v>
      </c>
      <c r="G28555">
        <v>121631</v>
      </c>
      <c r="H28555">
        <v>193880</v>
      </c>
      <c r="I28555">
        <v>32.43</v>
      </c>
      <c r="J28555">
        <v>22.44</v>
      </c>
      <c r="K28555">
        <v>9.99</v>
      </c>
      <c r="M28555">
        <v>4543</v>
      </c>
    </row>
    <row r="28556" spans="1:13" customFormat="1" hidden="1">
      <c r="A28556" t="s">
        <v>1028</v>
      </c>
      <c r="B28556" t="s">
        <v>1029</v>
      </c>
      <c r="C28556" s="1">
        <v>44403</v>
      </c>
      <c r="D28556">
        <v>13941534</v>
      </c>
      <c r="E28556">
        <v>9637107</v>
      </c>
      <c r="F28556">
        <v>4304427</v>
      </c>
      <c r="G28556">
        <v>101451</v>
      </c>
      <c r="H28556">
        <v>196885</v>
      </c>
      <c r="I28556">
        <v>32.67</v>
      </c>
      <c r="J28556">
        <v>22.58</v>
      </c>
      <c r="K28556">
        <v>10.09</v>
      </c>
      <c r="M28556">
        <v>4613</v>
      </c>
    </row>
    <row r="28557" spans="1:13" customFormat="1" hidden="1">
      <c r="A28557" t="s">
        <v>1028</v>
      </c>
      <c r="B28557" t="s">
        <v>1029</v>
      </c>
      <c r="C28557" s="1">
        <v>44404</v>
      </c>
      <c r="D28557">
        <v>14292993</v>
      </c>
      <c r="E28557">
        <v>9848826</v>
      </c>
      <c r="F28557">
        <v>4444167</v>
      </c>
      <c r="G28557">
        <v>351459</v>
      </c>
      <c r="H28557">
        <v>204861</v>
      </c>
      <c r="I28557">
        <v>33.49</v>
      </c>
      <c r="J28557">
        <v>23.08</v>
      </c>
      <c r="K28557">
        <v>10.41</v>
      </c>
      <c r="M28557">
        <v>4800</v>
      </c>
    </row>
    <row r="28558" spans="1:13" customFormat="1" hidden="1">
      <c r="A28558" t="s">
        <v>1028</v>
      </c>
      <c r="B28558" t="s">
        <v>1029</v>
      </c>
      <c r="C28558" s="1">
        <v>44405</v>
      </c>
      <c r="D28558">
        <v>14531514</v>
      </c>
      <c r="E28558">
        <v>9975171</v>
      </c>
      <c r="F28558">
        <v>4556343</v>
      </c>
      <c r="G28558">
        <v>238521</v>
      </c>
      <c r="H28558">
        <v>209140</v>
      </c>
      <c r="I28558">
        <v>34.049999999999997</v>
      </c>
      <c r="J28558">
        <v>23.37</v>
      </c>
      <c r="K28558">
        <v>10.68</v>
      </c>
      <c r="M28558">
        <v>4900</v>
      </c>
    </row>
    <row r="28559" spans="1:13" customFormat="1" hidden="1">
      <c r="A28559" t="s">
        <v>1028</v>
      </c>
      <c r="B28559" t="s">
        <v>1029</v>
      </c>
      <c r="C28559" s="1">
        <v>44406</v>
      </c>
      <c r="D28559">
        <v>14773091</v>
      </c>
      <c r="E28559">
        <v>10124985</v>
      </c>
      <c r="F28559">
        <v>4648106</v>
      </c>
      <c r="G28559">
        <v>241577</v>
      </c>
      <c r="H28559">
        <v>212673</v>
      </c>
      <c r="I28559">
        <v>34.619999999999997</v>
      </c>
      <c r="J28559">
        <v>23.72</v>
      </c>
      <c r="K28559">
        <v>10.89</v>
      </c>
      <c r="M28559">
        <v>4983</v>
      </c>
    </row>
    <row r="28560" spans="1:13" customFormat="1" hidden="1">
      <c r="A28560" t="s">
        <v>1028</v>
      </c>
      <c r="B28560" t="s">
        <v>1029</v>
      </c>
      <c r="C28560" s="1">
        <v>44407</v>
      </c>
      <c r="D28560">
        <v>15025830</v>
      </c>
      <c r="E28560">
        <v>10262218</v>
      </c>
      <c r="F28560">
        <v>4763612</v>
      </c>
      <c r="G28560">
        <v>252739</v>
      </c>
      <c r="H28560">
        <v>216285</v>
      </c>
      <c r="I28560">
        <v>35.21</v>
      </c>
      <c r="J28560">
        <v>24.05</v>
      </c>
      <c r="K28560">
        <v>11.16</v>
      </c>
      <c r="M28560">
        <v>5068</v>
      </c>
    </row>
    <row r="28561" spans="1:13" customFormat="1" hidden="1">
      <c r="A28561" t="s">
        <v>1028</v>
      </c>
      <c r="B28561" t="s">
        <v>1029</v>
      </c>
      <c r="C28561" s="1">
        <v>44408</v>
      </c>
      <c r="D28561">
        <v>15264989</v>
      </c>
      <c r="E28561">
        <v>10389218</v>
      </c>
      <c r="F28561">
        <v>4875771</v>
      </c>
      <c r="G28561">
        <v>239159</v>
      </c>
      <c r="H28561">
        <v>220934</v>
      </c>
      <c r="I28561">
        <v>35.770000000000003</v>
      </c>
      <c r="J28561">
        <v>24.34</v>
      </c>
      <c r="K28561">
        <v>11.42</v>
      </c>
      <c r="M28561">
        <v>5177</v>
      </c>
    </row>
    <row r="28562" spans="1:13" customFormat="1" hidden="1">
      <c r="A28562" t="s">
        <v>1028</v>
      </c>
      <c r="B28562" t="s">
        <v>1029</v>
      </c>
      <c r="C28562" s="1">
        <v>44409</v>
      </c>
      <c r="D28562">
        <v>15398599</v>
      </c>
      <c r="E28562">
        <v>10457565</v>
      </c>
      <c r="F28562">
        <v>4941034</v>
      </c>
      <c r="G28562">
        <v>133610</v>
      </c>
      <c r="H28562">
        <v>222645</v>
      </c>
      <c r="I28562">
        <v>36.08</v>
      </c>
      <c r="J28562">
        <v>24.5</v>
      </c>
      <c r="K28562">
        <v>11.58</v>
      </c>
      <c r="M28562">
        <v>5217</v>
      </c>
    </row>
    <row r="28563" spans="1:13" customFormat="1" hidden="1">
      <c r="A28563" t="s">
        <v>1028</v>
      </c>
      <c r="B28563" t="s">
        <v>1029</v>
      </c>
      <c r="C28563" s="1">
        <v>44410</v>
      </c>
      <c r="D28563">
        <v>15650730</v>
      </c>
      <c r="E28563">
        <v>10588684</v>
      </c>
      <c r="F28563">
        <v>5062046</v>
      </c>
      <c r="G28563">
        <v>252131</v>
      </c>
      <c r="H28563">
        <v>244171</v>
      </c>
      <c r="I28563">
        <v>36.67</v>
      </c>
      <c r="J28563">
        <v>24.81</v>
      </c>
      <c r="K28563">
        <v>11.86</v>
      </c>
      <c r="M28563">
        <v>5721</v>
      </c>
    </row>
    <row r="28564" spans="1:13" customFormat="1" hidden="1">
      <c r="A28564" t="s">
        <v>1028</v>
      </c>
      <c r="B28564" t="s">
        <v>1029</v>
      </c>
      <c r="C28564" s="1">
        <v>44411</v>
      </c>
      <c r="D28564">
        <v>15894008</v>
      </c>
      <c r="E28564">
        <v>10722775</v>
      </c>
      <c r="F28564">
        <v>5171233</v>
      </c>
      <c r="G28564">
        <v>243278</v>
      </c>
      <c r="H28564">
        <v>228716</v>
      </c>
      <c r="I28564">
        <v>37.24</v>
      </c>
      <c r="J28564">
        <v>25.12</v>
      </c>
      <c r="K28564">
        <v>12.12</v>
      </c>
      <c r="M28564">
        <v>5359</v>
      </c>
    </row>
    <row r="28565" spans="1:13" customFormat="1" hidden="1">
      <c r="A28565" t="s">
        <v>1028</v>
      </c>
      <c r="B28565" t="s">
        <v>1029</v>
      </c>
      <c r="C28565" s="1">
        <v>44412</v>
      </c>
      <c r="D28565">
        <v>16153381</v>
      </c>
      <c r="E28565">
        <v>10857741</v>
      </c>
      <c r="F28565">
        <v>5295640</v>
      </c>
      <c r="G28565">
        <v>259373</v>
      </c>
      <c r="H28565">
        <v>231695</v>
      </c>
      <c r="I28565">
        <v>37.85</v>
      </c>
      <c r="J28565">
        <v>25.44</v>
      </c>
      <c r="K28565">
        <v>12.41</v>
      </c>
      <c r="M28565">
        <v>5429</v>
      </c>
    </row>
    <row r="28566" spans="1:13" customFormat="1" hidden="1">
      <c r="A28566" t="s">
        <v>1028</v>
      </c>
      <c r="B28566" t="s">
        <v>1029</v>
      </c>
      <c r="C28566" s="1">
        <v>44413</v>
      </c>
      <c r="D28566">
        <v>16417397</v>
      </c>
      <c r="E28566">
        <v>10993588</v>
      </c>
      <c r="F28566">
        <v>5423809</v>
      </c>
      <c r="G28566">
        <v>264016</v>
      </c>
      <c r="H28566">
        <v>234901</v>
      </c>
      <c r="I28566">
        <v>38.47</v>
      </c>
      <c r="J28566">
        <v>25.76</v>
      </c>
      <c r="K28566">
        <v>12.71</v>
      </c>
      <c r="M28566">
        <v>5504</v>
      </c>
    </row>
    <row r="28567" spans="1:13" customFormat="1" hidden="1">
      <c r="A28567" t="s">
        <v>1028</v>
      </c>
      <c r="B28567" t="s">
        <v>1029</v>
      </c>
      <c r="C28567" s="1">
        <v>44414</v>
      </c>
      <c r="D28567">
        <v>16699408</v>
      </c>
      <c r="E28567">
        <v>11145715</v>
      </c>
      <c r="F28567">
        <v>5553693</v>
      </c>
      <c r="G28567">
        <v>282011</v>
      </c>
      <c r="H28567">
        <v>239083</v>
      </c>
      <c r="I28567">
        <v>39.130000000000003</v>
      </c>
      <c r="J28567">
        <v>26.12</v>
      </c>
      <c r="K28567">
        <v>13.01</v>
      </c>
      <c r="M28567">
        <v>5602</v>
      </c>
    </row>
    <row r="28568" spans="1:13" customFormat="1" hidden="1">
      <c r="A28568" t="s">
        <v>1028</v>
      </c>
      <c r="B28568" t="s">
        <v>1029</v>
      </c>
      <c r="C28568" s="1">
        <v>44415</v>
      </c>
      <c r="D28568">
        <v>16962066</v>
      </c>
      <c r="E28568">
        <v>11282443</v>
      </c>
      <c r="F28568">
        <v>5679623</v>
      </c>
      <c r="G28568">
        <v>262658</v>
      </c>
      <c r="H28568">
        <v>242440</v>
      </c>
      <c r="I28568">
        <v>39.74</v>
      </c>
      <c r="J28568">
        <v>26.44</v>
      </c>
      <c r="K28568">
        <v>13.31</v>
      </c>
      <c r="M28568">
        <v>5681</v>
      </c>
    </row>
    <row r="28569" spans="1:13" customFormat="1" hidden="1">
      <c r="A28569" t="s">
        <v>1028</v>
      </c>
      <c r="B28569" t="s">
        <v>1029</v>
      </c>
      <c r="C28569" s="1">
        <v>44416</v>
      </c>
      <c r="D28569">
        <v>17122654</v>
      </c>
      <c r="E28569">
        <v>11354225</v>
      </c>
      <c r="F28569">
        <v>5768429</v>
      </c>
      <c r="G28569">
        <v>160588</v>
      </c>
      <c r="H28569">
        <v>246294</v>
      </c>
      <c r="I28569">
        <v>40.119999999999997</v>
      </c>
      <c r="J28569">
        <v>26.6</v>
      </c>
      <c r="K28569">
        <v>13.52</v>
      </c>
      <c r="M28569">
        <v>5771</v>
      </c>
    </row>
    <row r="28570" spans="1:13" customFormat="1" hidden="1">
      <c r="A28570" t="s">
        <v>1028</v>
      </c>
      <c r="B28570" t="s">
        <v>1029</v>
      </c>
      <c r="C28570" s="1">
        <v>44417</v>
      </c>
      <c r="D28570">
        <v>17365808</v>
      </c>
      <c r="E28570">
        <v>11499369</v>
      </c>
      <c r="F28570">
        <v>5865249</v>
      </c>
      <c r="G28570">
        <v>243154</v>
      </c>
      <c r="H28570">
        <v>245011</v>
      </c>
      <c r="I28570">
        <v>40.69</v>
      </c>
      <c r="J28570">
        <v>26.94</v>
      </c>
      <c r="K28570">
        <v>13.74</v>
      </c>
      <c r="M28570">
        <v>5741</v>
      </c>
    </row>
    <row r="28571" spans="1:13" customFormat="1" hidden="1">
      <c r="A28571" t="s">
        <v>1028</v>
      </c>
      <c r="B28571" t="s">
        <v>1029</v>
      </c>
      <c r="C28571" s="1">
        <v>44418</v>
      </c>
      <c r="D28571">
        <v>17647663</v>
      </c>
      <c r="E28571">
        <v>11656710</v>
      </c>
      <c r="F28571">
        <v>5989763</v>
      </c>
      <c r="G28571">
        <v>281855</v>
      </c>
      <c r="H28571">
        <v>250522</v>
      </c>
      <c r="I28571">
        <v>41.35</v>
      </c>
      <c r="J28571">
        <v>27.31</v>
      </c>
      <c r="K28571">
        <v>14.03</v>
      </c>
      <c r="M28571">
        <v>5870</v>
      </c>
    </row>
    <row r="28572" spans="1:13" customFormat="1" hidden="1">
      <c r="A28572" t="s">
        <v>1028</v>
      </c>
      <c r="B28572" t="s">
        <v>1029</v>
      </c>
      <c r="C28572" s="1">
        <v>44419</v>
      </c>
      <c r="D28572">
        <v>17952402</v>
      </c>
      <c r="E28572">
        <v>11814453</v>
      </c>
      <c r="F28572">
        <v>6136759</v>
      </c>
      <c r="G28572">
        <v>304739</v>
      </c>
      <c r="H28572">
        <v>257003</v>
      </c>
      <c r="I28572">
        <v>42.06</v>
      </c>
      <c r="J28572">
        <v>27.68</v>
      </c>
      <c r="K28572">
        <v>14.38</v>
      </c>
      <c r="M28572">
        <v>6022</v>
      </c>
    </row>
    <row r="28573" spans="1:13" customFormat="1" hidden="1">
      <c r="A28573" t="s">
        <v>1028</v>
      </c>
      <c r="B28573" t="s">
        <v>1029</v>
      </c>
      <c r="C28573" s="1">
        <v>44420</v>
      </c>
      <c r="D28573">
        <v>18263646</v>
      </c>
      <c r="E28573">
        <v>11978976</v>
      </c>
      <c r="F28573">
        <v>6283480</v>
      </c>
      <c r="G28573">
        <v>311244</v>
      </c>
      <c r="H28573">
        <v>263750</v>
      </c>
      <c r="I28573">
        <v>42.79</v>
      </c>
      <c r="J28573">
        <v>28.07</v>
      </c>
      <c r="K28573">
        <v>14.72</v>
      </c>
      <c r="M28573">
        <v>6180</v>
      </c>
    </row>
    <row r="28574" spans="1:13" customFormat="1" hidden="1">
      <c r="A28574" t="s">
        <v>1028</v>
      </c>
      <c r="B28574" t="s">
        <v>1029</v>
      </c>
      <c r="C28574" s="1">
        <v>44421</v>
      </c>
      <c r="D28574">
        <v>18581336</v>
      </c>
      <c r="E28574">
        <v>12146807</v>
      </c>
      <c r="F28574">
        <v>6433339</v>
      </c>
      <c r="G28574">
        <v>317690</v>
      </c>
      <c r="H28574">
        <v>268847</v>
      </c>
      <c r="I28574">
        <v>43.54</v>
      </c>
      <c r="J28574">
        <v>28.46</v>
      </c>
      <c r="K28574">
        <v>15.07</v>
      </c>
      <c r="M28574">
        <v>6299</v>
      </c>
    </row>
    <row r="28575" spans="1:13" customFormat="1" hidden="1">
      <c r="A28575" t="s">
        <v>1028</v>
      </c>
      <c r="B28575" t="s">
        <v>1029</v>
      </c>
      <c r="C28575" s="1">
        <v>44422</v>
      </c>
      <c r="D28575">
        <v>18889619</v>
      </c>
      <c r="E28575">
        <v>12305366</v>
      </c>
      <c r="F28575">
        <v>6583063</v>
      </c>
      <c r="G28575">
        <v>308283</v>
      </c>
      <c r="H28575">
        <v>275365</v>
      </c>
      <c r="I28575">
        <v>44.26</v>
      </c>
      <c r="J28575">
        <v>28.83</v>
      </c>
      <c r="K28575">
        <v>15.43</v>
      </c>
      <c r="M28575">
        <v>6452</v>
      </c>
    </row>
    <row r="28576" spans="1:13" customFormat="1" hidden="1">
      <c r="A28576" t="s">
        <v>1028</v>
      </c>
      <c r="B28576" t="s">
        <v>1029</v>
      </c>
      <c r="C28576" s="1">
        <v>44423</v>
      </c>
      <c r="D28576">
        <v>19078338</v>
      </c>
      <c r="E28576">
        <v>12410060</v>
      </c>
      <c r="F28576">
        <v>6667088</v>
      </c>
      <c r="G28576">
        <v>188719</v>
      </c>
      <c r="H28576">
        <v>279383</v>
      </c>
      <c r="I28576">
        <v>44.7</v>
      </c>
      <c r="J28576">
        <v>29.08</v>
      </c>
      <c r="K28576">
        <v>15.62</v>
      </c>
      <c r="M28576">
        <v>6546</v>
      </c>
    </row>
    <row r="28577" spans="1:13" customFormat="1" hidden="1">
      <c r="A28577" t="s">
        <v>1028</v>
      </c>
      <c r="B28577" t="s">
        <v>1029</v>
      </c>
      <c r="C28577" s="1">
        <v>44424</v>
      </c>
      <c r="D28577">
        <v>19400797</v>
      </c>
      <c r="E28577">
        <v>12629700</v>
      </c>
      <c r="F28577">
        <v>6769907</v>
      </c>
      <c r="G28577">
        <v>322459</v>
      </c>
      <c r="H28577">
        <v>290713</v>
      </c>
      <c r="I28577">
        <v>45.46</v>
      </c>
      <c r="J28577">
        <v>29.59</v>
      </c>
      <c r="K28577">
        <v>15.86</v>
      </c>
      <c r="M28577">
        <v>6812</v>
      </c>
    </row>
    <row r="28578" spans="1:13" customFormat="1" hidden="1">
      <c r="A28578" t="s">
        <v>1028</v>
      </c>
      <c r="B28578" t="s">
        <v>1029</v>
      </c>
      <c r="C28578" s="1">
        <v>44425</v>
      </c>
      <c r="D28578">
        <v>19735950</v>
      </c>
      <c r="E28578">
        <v>12812914</v>
      </c>
      <c r="F28578">
        <v>6921846</v>
      </c>
      <c r="G28578">
        <v>335153</v>
      </c>
      <c r="H28578">
        <v>298327</v>
      </c>
      <c r="I28578">
        <v>46.24</v>
      </c>
      <c r="J28578">
        <v>30.02</v>
      </c>
      <c r="K28578">
        <v>16.22</v>
      </c>
      <c r="M28578">
        <v>6990</v>
      </c>
    </row>
    <row r="28579" spans="1:13" customFormat="1" hidden="1">
      <c r="A28579" t="s">
        <v>1028</v>
      </c>
      <c r="B28579" t="s">
        <v>1029</v>
      </c>
      <c r="C28579" s="1">
        <v>44426</v>
      </c>
      <c r="D28579">
        <v>20009819</v>
      </c>
      <c r="E28579">
        <v>12958157</v>
      </c>
      <c r="F28579">
        <v>7050472</v>
      </c>
      <c r="G28579">
        <v>273869</v>
      </c>
      <c r="H28579">
        <v>293917</v>
      </c>
      <c r="I28579">
        <v>46.89</v>
      </c>
      <c r="J28579">
        <v>30.36</v>
      </c>
      <c r="K28579">
        <v>16.52</v>
      </c>
      <c r="M28579">
        <v>6887</v>
      </c>
    </row>
    <row r="28580" spans="1:13" customFormat="1" hidden="1">
      <c r="A28580" t="s">
        <v>1028</v>
      </c>
      <c r="B28580" t="s">
        <v>1029</v>
      </c>
      <c r="C28580" s="1">
        <v>44427</v>
      </c>
      <c r="D28580">
        <v>20318829</v>
      </c>
      <c r="E28580">
        <v>13123522</v>
      </c>
      <c r="F28580">
        <v>7194117</v>
      </c>
      <c r="G28580">
        <v>309010</v>
      </c>
      <c r="H28580">
        <v>293598</v>
      </c>
      <c r="I28580">
        <v>47.61</v>
      </c>
      <c r="J28580">
        <v>30.75</v>
      </c>
      <c r="K28580">
        <v>16.86</v>
      </c>
      <c r="M28580">
        <v>6879</v>
      </c>
    </row>
    <row r="28581" spans="1:13" customFormat="1" hidden="1">
      <c r="A28581" t="s">
        <v>1030</v>
      </c>
      <c r="B28581" t="s">
        <v>1031</v>
      </c>
      <c r="C28581" s="1">
        <v>44193</v>
      </c>
      <c r="D28581">
        <v>1717</v>
      </c>
      <c r="E28581">
        <v>1717</v>
      </c>
      <c r="I28581">
        <v>0.03</v>
      </c>
      <c r="J28581">
        <v>0.03</v>
      </c>
    </row>
    <row r="28582" spans="1:13" customFormat="1" hidden="1">
      <c r="A28582" t="s">
        <v>1030</v>
      </c>
      <c r="B28582" t="s">
        <v>1031</v>
      </c>
      <c r="C28582" s="1">
        <v>44194</v>
      </c>
      <c r="D28582">
        <v>3363</v>
      </c>
      <c r="E28582">
        <v>3363</v>
      </c>
      <c r="G28582">
        <v>1646</v>
      </c>
      <c r="H28582">
        <v>1646</v>
      </c>
      <c r="I28582">
        <v>7.0000000000000007E-2</v>
      </c>
      <c r="J28582">
        <v>7.0000000000000007E-2</v>
      </c>
      <c r="M28582">
        <v>322</v>
      </c>
    </row>
    <row r="28583" spans="1:13" customFormat="1" hidden="1">
      <c r="A28583" t="s">
        <v>1030</v>
      </c>
      <c r="B28583" t="s">
        <v>1031</v>
      </c>
      <c r="C28583" s="1">
        <v>44195</v>
      </c>
      <c r="D28583">
        <v>5043</v>
      </c>
      <c r="E28583">
        <v>5043</v>
      </c>
      <c r="G28583">
        <v>1680</v>
      </c>
      <c r="H28583">
        <v>1663</v>
      </c>
      <c r="I28583">
        <v>0.1</v>
      </c>
      <c r="J28583">
        <v>0.1</v>
      </c>
      <c r="M28583">
        <v>326</v>
      </c>
    </row>
    <row r="28584" spans="1:13" customFormat="1" hidden="1">
      <c r="A28584" t="s">
        <v>1030</v>
      </c>
      <c r="B28584" t="s">
        <v>1031</v>
      </c>
      <c r="C28584" s="1">
        <v>44196</v>
      </c>
      <c r="D28584">
        <v>6516</v>
      </c>
      <c r="E28584">
        <v>6516</v>
      </c>
      <c r="G28584">
        <v>1473</v>
      </c>
      <c r="H28584">
        <v>1600</v>
      </c>
      <c r="I28584">
        <v>0.13</v>
      </c>
      <c r="J28584">
        <v>0.13</v>
      </c>
      <c r="M28584">
        <v>313</v>
      </c>
    </row>
    <row r="28585" spans="1:13" customFormat="1" hidden="1">
      <c r="A28585" t="s">
        <v>1030</v>
      </c>
      <c r="B28585" t="s">
        <v>1031</v>
      </c>
      <c r="C28585" s="1">
        <v>44197</v>
      </c>
      <c r="H28585">
        <v>1289</v>
      </c>
      <c r="M28585">
        <v>252</v>
      </c>
    </row>
    <row r="28586" spans="1:13" customFormat="1" hidden="1">
      <c r="A28586" t="s">
        <v>1030</v>
      </c>
      <c r="B28586" t="s">
        <v>1031</v>
      </c>
      <c r="C28586" s="1">
        <v>44198</v>
      </c>
      <c r="D28586">
        <v>7231</v>
      </c>
      <c r="E28586">
        <v>7231</v>
      </c>
      <c r="H28586">
        <v>1103</v>
      </c>
      <c r="I28586">
        <v>0.14000000000000001</v>
      </c>
      <c r="J28586">
        <v>0.14000000000000001</v>
      </c>
      <c r="M28586">
        <v>216</v>
      </c>
    </row>
    <row r="28587" spans="1:13" customFormat="1" hidden="1">
      <c r="A28587" t="s">
        <v>1030</v>
      </c>
      <c r="B28587" t="s">
        <v>1031</v>
      </c>
      <c r="C28587" s="1">
        <v>44199</v>
      </c>
      <c r="D28587">
        <v>8826</v>
      </c>
      <c r="E28587">
        <v>8826</v>
      </c>
      <c r="G28587">
        <v>1595</v>
      </c>
      <c r="H28587">
        <v>1185</v>
      </c>
      <c r="I28587">
        <v>0.17</v>
      </c>
      <c r="J28587">
        <v>0.17</v>
      </c>
      <c r="M28587">
        <v>232</v>
      </c>
    </row>
    <row r="28588" spans="1:13" customFormat="1" hidden="1">
      <c r="A28588" t="s">
        <v>1030</v>
      </c>
      <c r="B28588" t="s">
        <v>1031</v>
      </c>
      <c r="C28588" s="1">
        <v>44200</v>
      </c>
      <c r="D28588">
        <v>10728</v>
      </c>
      <c r="E28588">
        <v>10728</v>
      </c>
      <c r="G28588">
        <v>1902</v>
      </c>
      <c r="H28588">
        <v>1287</v>
      </c>
      <c r="I28588">
        <v>0.21</v>
      </c>
      <c r="J28588">
        <v>0.21</v>
      </c>
      <c r="M28588">
        <v>252</v>
      </c>
    </row>
    <row r="28589" spans="1:13" customFormat="1" hidden="1">
      <c r="A28589" t="s">
        <v>1030</v>
      </c>
      <c r="B28589" t="s">
        <v>1031</v>
      </c>
      <c r="C28589" s="1">
        <v>44201</v>
      </c>
      <c r="D28589">
        <v>12751</v>
      </c>
      <c r="E28589">
        <v>12751</v>
      </c>
      <c r="G28589">
        <v>2023</v>
      </c>
      <c r="H28589">
        <v>1341</v>
      </c>
      <c r="I28589">
        <v>0.25</v>
      </c>
      <c r="J28589">
        <v>0.25</v>
      </c>
      <c r="M28589">
        <v>263</v>
      </c>
    </row>
    <row r="28590" spans="1:13" customFormat="1" hidden="1">
      <c r="A28590" t="s">
        <v>1030</v>
      </c>
      <c r="B28590" t="s">
        <v>1031</v>
      </c>
      <c r="C28590" s="1">
        <v>44202</v>
      </c>
      <c r="D28590">
        <v>14005</v>
      </c>
      <c r="E28590">
        <v>14005</v>
      </c>
      <c r="G28590">
        <v>1254</v>
      </c>
      <c r="H28590">
        <v>1280</v>
      </c>
      <c r="I28590">
        <v>0.27</v>
      </c>
      <c r="J28590">
        <v>0.27</v>
      </c>
      <c r="M28590">
        <v>251</v>
      </c>
    </row>
    <row r="28591" spans="1:13" customFormat="1" hidden="1">
      <c r="A28591" t="s">
        <v>1030</v>
      </c>
      <c r="B28591" t="s">
        <v>1031</v>
      </c>
      <c r="C28591" s="1">
        <v>44203</v>
      </c>
      <c r="D28591">
        <v>14911</v>
      </c>
      <c r="E28591">
        <v>14911</v>
      </c>
      <c r="G28591">
        <v>906</v>
      </c>
      <c r="H28591">
        <v>1199</v>
      </c>
      <c r="I28591">
        <v>0.28999999999999998</v>
      </c>
      <c r="J28591">
        <v>0.28999999999999998</v>
      </c>
      <c r="M28591">
        <v>235</v>
      </c>
    </row>
    <row r="28592" spans="1:13" customFormat="1" hidden="1">
      <c r="A28592" t="s">
        <v>1030</v>
      </c>
      <c r="B28592" t="s">
        <v>1031</v>
      </c>
      <c r="C28592" s="1">
        <v>44204</v>
      </c>
      <c r="D28592">
        <v>14980</v>
      </c>
      <c r="E28592">
        <v>14980</v>
      </c>
      <c r="G28592">
        <v>69</v>
      </c>
      <c r="H28592">
        <v>1158</v>
      </c>
      <c r="I28592">
        <v>0.28999999999999998</v>
      </c>
      <c r="J28592">
        <v>0.28999999999999998</v>
      </c>
      <c r="M28592">
        <v>227</v>
      </c>
    </row>
    <row r="28593" spans="1:13" customFormat="1" hidden="1">
      <c r="A28593" t="s">
        <v>1030</v>
      </c>
      <c r="B28593" t="s">
        <v>1031</v>
      </c>
      <c r="C28593" s="1">
        <v>44205</v>
      </c>
      <c r="D28593">
        <v>15023</v>
      </c>
      <c r="E28593">
        <v>15023</v>
      </c>
      <c r="G28593">
        <v>43</v>
      </c>
      <c r="H28593">
        <v>1113</v>
      </c>
      <c r="I28593">
        <v>0.28999999999999998</v>
      </c>
      <c r="J28593">
        <v>0.28999999999999998</v>
      </c>
      <c r="M28593">
        <v>218</v>
      </c>
    </row>
    <row r="28594" spans="1:13" customFormat="1" hidden="1">
      <c r="A28594" t="s">
        <v>1030</v>
      </c>
      <c r="B28594" t="s">
        <v>1031</v>
      </c>
      <c r="C28594" s="1">
        <v>44206</v>
      </c>
      <c r="D28594">
        <v>15907</v>
      </c>
      <c r="E28594">
        <v>15907</v>
      </c>
      <c r="G28594">
        <v>884</v>
      </c>
      <c r="H28594">
        <v>1012</v>
      </c>
      <c r="I28594">
        <v>0.31</v>
      </c>
      <c r="J28594">
        <v>0.31</v>
      </c>
      <c r="M28594">
        <v>198</v>
      </c>
    </row>
    <row r="28595" spans="1:13" customFormat="1" hidden="1">
      <c r="A28595" t="s">
        <v>1030</v>
      </c>
      <c r="B28595" t="s">
        <v>1031</v>
      </c>
      <c r="C28595" s="1">
        <v>44207</v>
      </c>
      <c r="D28595">
        <v>18287</v>
      </c>
      <c r="E28595">
        <v>18287</v>
      </c>
      <c r="G28595">
        <v>2380</v>
      </c>
      <c r="H28595">
        <v>1080</v>
      </c>
      <c r="I28595">
        <v>0.36</v>
      </c>
      <c r="J28595">
        <v>0.36</v>
      </c>
      <c r="M28595">
        <v>211</v>
      </c>
    </row>
    <row r="28596" spans="1:13" customFormat="1" hidden="1">
      <c r="A28596" t="s">
        <v>1030</v>
      </c>
      <c r="B28596" t="s">
        <v>1031</v>
      </c>
      <c r="C28596" s="1">
        <v>44208</v>
      </c>
      <c r="D28596">
        <v>20649</v>
      </c>
      <c r="E28596">
        <v>20649</v>
      </c>
      <c r="G28596">
        <v>2362</v>
      </c>
      <c r="H28596">
        <v>1128</v>
      </c>
      <c r="I28596">
        <v>0.4</v>
      </c>
      <c r="J28596">
        <v>0.4</v>
      </c>
      <c r="M28596">
        <v>221</v>
      </c>
    </row>
    <row r="28597" spans="1:13" customFormat="1" hidden="1">
      <c r="A28597" t="s">
        <v>1030</v>
      </c>
      <c r="B28597" t="s">
        <v>1031</v>
      </c>
      <c r="C28597" s="1">
        <v>44209</v>
      </c>
      <c r="D28597">
        <v>22749</v>
      </c>
      <c r="E28597">
        <v>22749</v>
      </c>
      <c r="G28597">
        <v>2100</v>
      </c>
      <c r="H28597">
        <v>1249</v>
      </c>
      <c r="I28597">
        <v>0.45</v>
      </c>
      <c r="J28597">
        <v>0.45</v>
      </c>
      <c r="M28597">
        <v>245</v>
      </c>
    </row>
    <row r="28598" spans="1:13" customFormat="1" hidden="1">
      <c r="A28598" t="s">
        <v>1030</v>
      </c>
      <c r="B28598" t="s">
        <v>1031</v>
      </c>
      <c r="C28598" s="1">
        <v>44210</v>
      </c>
      <c r="D28598">
        <v>24204</v>
      </c>
      <c r="E28598">
        <v>24204</v>
      </c>
      <c r="G28598">
        <v>1455</v>
      </c>
      <c r="H28598">
        <v>1328</v>
      </c>
      <c r="I28598">
        <v>0.47</v>
      </c>
      <c r="J28598">
        <v>0.47</v>
      </c>
      <c r="M28598">
        <v>260</v>
      </c>
    </row>
    <row r="28599" spans="1:13" customFormat="1" hidden="1">
      <c r="A28599" t="s">
        <v>1030</v>
      </c>
      <c r="B28599" t="s">
        <v>1031</v>
      </c>
      <c r="C28599" s="1">
        <v>44211</v>
      </c>
      <c r="H28599">
        <v>1358</v>
      </c>
      <c r="M28599">
        <v>266</v>
      </c>
    </row>
    <row r="28600" spans="1:13" customFormat="1" hidden="1">
      <c r="A28600" t="s">
        <v>1030</v>
      </c>
      <c r="B28600" t="s">
        <v>1031</v>
      </c>
      <c r="C28600" s="1">
        <v>44212</v>
      </c>
      <c r="D28600">
        <v>24773</v>
      </c>
      <c r="E28600">
        <v>24773</v>
      </c>
      <c r="H28600">
        <v>1393</v>
      </c>
      <c r="I28600">
        <v>0.49</v>
      </c>
      <c r="J28600">
        <v>0.49</v>
      </c>
      <c r="M28600">
        <v>273</v>
      </c>
    </row>
    <row r="28601" spans="1:13" customFormat="1" hidden="1">
      <c r="A28601" t="s">
        <v>1030</v>
      </c>
      <c r="B28601" t="s">
        <v>1031</v>
      </c>
      <c r="C28601" s="1">
        <v>44213</v>
      </c>
      <c r="D28601">
        <v>25446</v>
      </c>
      <c r="E28601">
        <v>24773</v>
      </c>
      <c r="F28601">
        <v>673</v>
      </c>
      <c r="G28601">
        <v>673</v>
      </c>
      <c r="H28601">
        <v>1363</v>
      </c>
      <c r="I28601">
        <v>0.5</v>
      </c>
      <c r="J28601">
        <v>0.49</v>
      </c>
      <c r="K28601">
        <v>0.01</v>
      </c>
      <c r="M28601">
        <v>267</v>
      </c>
    </row>
    <row r="28602" spans="1:13" customFormat="1" hidden="1">
      <c r="A28602" t="s">
        <v>1030</v>
      </c>
      <c r="B28602" t="s">
        <v>1031</v>
      </c>
      <c r="C28602" s="1">
        <v>44214</v>
      </c>
      <c r="D28602">
        <v>26758</v>
      </c>
      <c r="E28602">
        <v>24773</v>
      </c>
      <c r="F28602">
        <v>1985</v>
      </c>
      <c r="G28602">
        <v>1312</v>
      </c>
      <c r="H28602">
        <v>1210</v>
      </c>
      <c r="I28602">
        <v>0.52</v>
      </c>
      <c r="J28602">
        <v>0.49</v>
      </c>
      <c r="K28602">
        <v>0.04</v>
      </c>
      <c r="M28602">
        <v>237</v>
      </c>
    </row>
    <row r="28603" spans="1:13" customFormat="1" hidden="1">
      <c r="A28603" t="s">
        <v>1030</v>
      </c>
      <c r="B28603" t="s">
        <v>1031</v>
      </c>
      <c r="C28603" s="1">
        <v>44215</v>
      </c>
      <c r="D28603">
        <v>28049</v>
      </c>
      <c r="E28603">
        <v>24773</v>
      </c>
      <c r="F28603">
        <v>3276</v>
      </c>
      <c r="G28603">
        <v>1291</v>
      </c>
      <c r="H28603">
        <v>1057</v>
      </c>
      <c r="I28603">
        <v>0.55000000000000004</v>
      </c>
      <c r="J28603">
        <v>0.49</v>
      </c>
      <c r="K28603">
        <v>0.06</v>
      </c>
      <c r="M28603">
        <v>207</v>
      </c>
    </row>
    <row r="28604" spans="1:13" customFormat="1" hidden="1">
      <c r="A28604" t="s">
        <v>1030</v>
      </c>
      <c r="B28604" t="s">
        <v>1031</v>
      </c>
      <c r="C28604" s="1">
        <v>44216</v>
      </c>
      <c r="D28604">
        <v>29548</v>
      </c>
      <c r="E28604">
        <v>24773</v>
      </c>
      <c r="F28604">
        <v>4775</v>
      </c>
      <c r="G28604">
        <v>1499</v>
      </c>
      <c r="H28604">
        <v>971</v>
      </c>
      <c r="I28604">
        <v>0.57999999999999996</v>
      </c>
      <c r="J28604">
        <v>0.49</v>
      </c>
      <c r="K28604">
        <v>0.09</v>
      </c>
      <c r="M28604">
        <v>190</v>
      </c>
    </row>
    <row r="28605" spans="1:13" customFormat="1" hidden="1">
      <c r="A28605" t="s">
        <v>1030</v>
      </c>
      <c r="B28605" t="s">
        <v>1031</v>
      </c>
      <c r="C28605" s="1">
        <v>44217</v>
      </c>
      <c r="H28605">
        <v>817</v>
      </c>
      <c r="M28605">
        <v>160</v>
      </c>
    </row>
    <row r="28606" spans="1:13" customFormat="1" hidden="1">
      <c r="A28606" t="s">
        <v>1030</v>
      </c>
      <c r="B28606" t="s">
        <v>1031</v>
      </c>
      <c r="C28606" s="1">
        <v>44218</v>
      </c>
      <c r="H28606">
        <v>830</v>
      </c>
      <c r="M28606">
        <v>163</v>
      </c>
    </row>
    <row r="28607" spans="1:13" customFormat="1" hidden="1">
      <c r="A28607" t="s">
        <v>1030</v>
      </c>
      <c r="B28607" t="s">
        <v>1031</v>
      </c>
      <c r="C28607" s="1">
        <v>44219</v>
      </c>
      <c r="D28607">
        <v>30675</v>
      </c>
      <c r="E28607">
        <v>24773</v>
      </c>
      <c r="F28607">
        <v>5902</v>
      </c>
      <c r="H28607">
        <v>843</v>
      </c>
      <c r="I28607">
        <v>0.6</v>
      </c>
      <c r="J28607">
        <v>0.49</v>
      </c>
      <c r="K28607">
        <v>0.12</v>
      </c>
      <c r="M28607">
        <v>165</v>
      </c>
    </row>
    <row r="28608" spans="1:13" customFormat="1" hidden="1">
      <c r="A28608" t="s">
        <v>1030</v>
      </c>
      <c r="B28608" t="s">
        <v>1031</v>
      </c>
      <c r="C28608" s="1">
        <v>44220</v>
      </c>
      <c r="D28608">
        <v>32765</v>
      </c>
      <c r="E28608">
        <v>24773</v>
      </c>
      <c r="F28608">
        <v>7992</v>
      </c>
      <c r="G28608">
        <v>2090</v>
      </c>
      <c r="H28608">
        <v>1046</v>
      </c>
      <c r="I28608">
        <v>0.64</v>
      </c>
      <c r="J28608">
        <v>0.49</v>
      </c>
      <c r="K28608">
        <v>0.16</v>
      </c>
      <c r="M28608">
        <v>205</v>
      </c>
    </row>
    <row r="28609" spans="1:13" customFormat="1" hidden="1">
      <c r="A28609" t="s">
        <v>1030</v>
      </c>
      <c r="B28609" t="s">
        <v>1031</v>
      </c>
      <c r="C28609" s="1">
        <v>44221</v>
      </c>
      <c r="D28609">
        <v>34606</v>
      </c>
      <c r="E28609">
        <v>24773</v>
      </c>
      <c r="F28609">
        <v>9833</v>
      </c>
      <c r="G28609">
        <v>1841</v>
      </c>
      <c r="H28609">
        <v>1121</v>
      </c>
      <c r="I28609">
        <v>0.68</v>
      </c>
      <c r="J28609">
        <v>0.49</v>
      </c>
      <c r="K28609">
        <v>0.19</v>
      </c>
      <c r="M28609">
        <v>220</v>
      </c>
    </row>
    <row r="28610" spans="1:13" customFormat="1" hidden="1">
      <c r="A28610" t="s">
        <v>1030</v>
      </c>
      <c r="B28610" t="s">
        <v>1031</v>
      </c>
      <c r="C28610" s="1">
        <v>44222</v>
      </c>
      <c r="D28610">
        <v>36206</v>
      </c>
      <c r="E28610">
        <v>24773</v>
      </c>
      <c r="F28610">
        <v>11433</v>
      </c>
      <c r="G28610">
        <v>1600</v>
      </c>
      <c r="H28610">
        <v>1165</v>
      </c>
      <c r="I28610">
        <v>0.71</v>
      </c>
      <c r="J28610">
        <v>0.49</v>
      </c>
      <c r="K28610">
        <v>0.22</v>
      </c>
      <c r="M28610">
        <v>228</v>
      </c>
    </row>
    <row r="28611" spans="1:13" customFormat="1" hidden="1">
      <c r="A28611" t="s">
        <v>1030</v>
      </c>
      <c r="B28611" t="s">
        <v>1031</v>
      </c>
      <c r="C28611" s="1">
        <v>44223</v>
      </c>
      <c r="D28611">
        <v>37045</v>
      </c>
      <c r="E28611">
        <v>24773</v>
      </c>
      <c r="F28611">
        <v>12272</v>
      </c>
      <c r="G28611">
        <v>839</v>
      </c>
      <c r="H28611">
        <v>1071</v>
      </c>
      <c r="I28611">
        <v>0.73</v>
      </c>
      <c r="J28611">
        <v>0.49</v>
      </c>
      <c r="K28611">
        <v>0.24</v>
      </c>
      <c r="M28611">
        <v>210</v>
      </c>
    </row>
    <row r="28612" spans="1:13" customFormat="1" hidden="1">
      <c r="A28612" t="s">
        <v>1030</v>
      </c>
      <c r="B28612" t="s">
        <v>1031</v>
      </c>
      <c r="C28612" s="1">
        <v>44224</v>
      </c>
      <c r="H28612">
        <v>1042</v>
      </c>
      <c r="M28612">
        <v>204</v>
      </c>
    </row>
    <row r="28613" spans="1:13" customFormat="1" hidden="1">
      <c r="A28613" t="s">
        <v>1030</v>
      </c>
      <c r="B28613" t="s">
        <v>1031</v>
      </c>
      <c r="C28613" s="1">
        <v>44225</v>
      </c>
      <c r="H28613">
        <v>1014</v>
      </c>
      <c r="M28613">
        <v>199</v>
      </c>
    </row>
    <row r="28614" spans="1:13" customFormat="1" hidden="1">
      <c r="A28614" t="s">
        <v>1030</v>
      </c>
      <c r="B28614" t="s">
        <v>1031</v>
      </c>
      <c r="C28614" s="1">
        <v>44226</v>
      </c>
      <c r="H28614">
        <v>985</v>
      </c>
      <c r="M28614">
        <v>193</v>
      </c>
    </row>
    <row r="28615" spans="1:13" customFormat="1" hidden="1">
      <c r="A28615" t="s">
        <v>1030</v>
      </c>
      <c r="B28615" t="s">
        <v>1031</v>
      </c>
      <c r="C28615" s="1">
        <v>44227</v>
      </c>
      <c r="H28615">
        <v>711</v>
      </c>
      <c r="M28615">
        <v>139</v>
      </c>
    </row>
    <row r="28616" spans="1:13" customFormat="1" hidden="1">
      <c r="A28616" t="s">
        <v>1030</v>
      </c>
      <c r="B28616" t="s">
        <v>1031</v>
      </c>
      <c r="C28616" s="1">
        <v>44228</v>
      </c>
      <c r="H28616">
        <v>473</v>
      </c>
      <c r="M28616">
        <v>93</v>
      </c>
    </row>
    <row r="28617" spans="1:13" customFormat="1" hidden="1">
      <c r="A28617" t="s">
        <v>1030</v>
      </c>
      <c r="B28617" t="s">
        <v>1031</v>
      </c>
      <c r="C28617" s="1">
        <v>44229</v>
      </c>
      <c r="H28617">
        <v>270</v>
      </c>
      <c r="M28617">
        <v>53</v>
      </c>
    </row>
    <row r="28618" spans="1:13" customFormat="1" hidden="1">
      <c r="A28618" t="s">
        <v>1030</v>
      </c>
      <c r="B28618" t="s">
        <v>1031</v>
      </c>
      <c r="C28618" s="1">
        <v>44230</v>
      </c>
      <c r="H28618">
        <v>175</v>
      </c>
      <c r="M28618">
        <v>34</v>
      </c>
    </row>
    <row r="28619" spans="1:13" customFormat="1" hidden="1">
      <c r="A28619" t="s">
        <v>1030</v>
      </c>
      <c r="B28619" t="s">
        <v>1031</v>
      </c>
      <c r="C28619" s="1">
        <v>44231</v>
      </c>
      <c r="H28619">
        <v>175</v>
      </c>
      <c r="M28619">
        <v>34</v>
      </c>
    </row>
    <row r="28620" spans="1:13" customFormat="1" hidden="1">
      <c r="A28620" t="s">
        <v>1030</v>
      </c>
      <c r="B28620" t="s">
        <v>1031</v>
      </c>
      <c r="C28620" s="1">
        <v>44232</v>
      </c>
      <c r="H28620">
        <v>175</v>
      </c>
      <c r="M28620">
        <v>34</v>
      </c>
    </row>
    <row r="28621" spans="1:13" customFormat="1" hidden="1">
      <c r="A28621" t="s">
        <v>1030</v>
      </c>
      <c r="B28621" t="s">
        <v>1031</v>
      </c>
      <c r="C28621" s="1">
        <v>44233</v>
      </c>
      <c r="H28621">
        <v>175</v>
      </c>
      <c r="M28621">
        <v>34</v>
      </c>
    </row>
    <row r="28622" spans="1:13" customFormat="1" hidden="1">
      <c r="A28622" t="s">
        <v>1030</v>
      </c>
      <c r="B28622" t="s">
        <v>1031</v>
      </c>
      <c r="C28622" s="1">
        <v>44234</v>
      </c>
      <c r="H28622">
        <v>175</v>
      </c>
      <c r="M28622">
        <v>34</v>
      </c>
    </row>
    <row r="28623" spans="1:13" customFormat="1" hidden="1">
      <c r="A28623" t="s">
        <v>1030</v>
      </c>
      <c r="B28623" t="s">
        <v>1031</v>
      </c>
      <c r="C28623" s="1">
        <v>44235</v>
      </c>
      <c r="D28623">
        <v>39146</v>
      </c>
      <c r="E28623">
        <v>26874</v>
      </c>
      <c r="F28623">
        <v>12272</v>
      </c>
      <c r="H28623">
        <v>175</v>
      </c>
      <c r="I28623">
        <v>0.77</v>
      </c>
      <c r="J28623">
        <v>0.53</v>
      </c>
      <c r="K28623">
        <v>0.24</v>
      </c>
      <c r="M28623">
        <v>34</v>
      </c>
    </row>
    <row r="28624" spans="1:13" customFormat="1" hidden="1">
      <c r="A28624" t="s">
        <v>1030</v>
      </c>
      <c r="B28624" t="s">
        <v>1031</v>
      </c>
      <c r="C28624" s="1">
        <v>44236</v>
      </c>
      <c r="D28624">
        <v>41192</v>
      </c>
      <c r="E28624">
        <v>28920</v>
      </c>
      <c r="F28624">
        <v>12272</v>
      </c>
      <c r="G28624">
        <v>2046</v>
      </c>
      <c r="H28624">
        <v>442</v>
      </c>
      <c r="I28624">
        <v>0.81</v>
      </c>
      <c r="J28624">
        <v>0.56999999999999995</v>
      </c>
      <c r="K28624">
        <v>0.24</v>
      </c>
      <c r="M28624">
        <v>87</v>
      </c>
    </row>
    <row r="28625" spans="1:13" customFormat="1" hidden="1">
      <c r="A28625" t="s">
        <v>1030</v>
      </c>
      <c r="B28625" t="s">
        <v>1031</v>
      </c>
      <c r="C28625" s="1">
        <v>44237</v>
      </c>
      <c r="D28625">
        <v>43233</v>
      </c>
      <c r="E28625">
        <v>30961</v>
      </c>
      <c r="F28625">
        <v>12272</v>
      </c>
      <c r="G28625">
        <v>2041</v>
      </c>
      <c r="H28625">
        <v>709</v>
      </c>
      <c r="I28625">
        <v>0.85</v>
      </c>
      <c r="J28625">
        <v>0.61</v>
      </c>
      <c r="K28625">
        <v>0.24</v>
      </c>
      <c r="M28625">
        <v>139</v>
      </c>
    </row>
    <row r="28626" spans="1:13" customFormat="1" hidden="1">
      <c r="A28626" t="s">
        <v>1030</v>
      </c>
      <c r="B28626" t="s">
        <v>1031</v>
      </c>
      <c r="C28626" s="1">
        <v>44238</v>
      </c>
      <c r="D28626">
        <v>45065</v>
      </c>
      <c r="E28626">
        <v>32793</v>
      </c>
      <c r="F28626">
        <v>12272</v>
      </c>
      <c r="G28626">
        <v>1832</v>
      </c>
      <c r="H28626">
        <v>946</v>
      </c>
      <c r="I28626">
        <v>0.88</v>
      </c>
      <c r="J28626">
        <v>0.64</v>
      </c>
      <c r="K28626">
        <v>0.24</v>
      </c>
      <c r="M28626">
        <v>185</v>
      </c>
    </row>
    <row r="28627" spans="1:13" customFormat="1" hidden="1">
      <c r="A28627" t="s">
        <v>1030</v>
      </c>
      <c r="B28627" t="s">
        <v>1031</v>
      </c>
      <c r="C28627" s="1">
        <v>44239</v>
      </c>
      <c r="D28627">
        <v>46829</v>
      </c>
      <c r="E28627">
        <v>34557</v>
      </c>
      <c r="F28627">
        <v>12272</v>
      </c>
      <c r="G28627">
        <v>1764</v>
      </c>
      <c r="H28627">
        <v>1173</v>
      </c>
      <c r="I28627">
        <v>0.92</v>
      </c>
      <c r="J28627">
        <v>0.68</v>
      </c>
      <c r="K28627">
        <v>0.24</v>
      </c>
      <c r="M28627">
        <v>230</v>
      </c>
    </row>
    <row r="28628" spans="1:13" customFormat="1" hidden="1">
      <c r="A28628" t="s">
        <v>1030</v>
      </c>
      <c r="B28628" t="s">
        <v>1031</v>
      </c>
      <c r="C28628" s="1">
        <v>44240</v>
      </c>
      <c r="D28628">
        <v>47198</v>
      </c>
      <c r="E28628">
        <v>34926</v>
      </c>
      <c r="F28628">
        <v>12272</v>
      </c>
      <c r="G28628">
        <v>369</v>
      </c>
      <c r="H28628">
        <v>1200</v>
      </c>
      <c r="I28628">
        <v>0.92</v>
      </c>
      <c r="J28628">
        <v>0.68</v>
      </c>
      <c r="K28628">
        <v>0.24</v>
      </c>
      <c r="M28628">
        <v>235</v>
      </c>
    </row>
    <row r="28629" spans="1:13" customFormat="1" hidden="1">
      <c r="A28629" t="s">
        <v>1030</v>
      </c>
      <c r="B28629" t="s">
        <v>1031</v>
      </c>
      <c r="C28629" s="1">
        <v>44241</v>
      </c>
      <c r="D28629">
        <v>48819</v>
      </c>
      <c r="E28629">
        <v>36547</v>
      </c>
      <c r="F28629">
        <v>12272</v>
      </c>
      <c r="G28629">
        <v>1621</v>
      </c>
      <c r="H28629">
        <v>1407</v>
      </c>
      <c r="I28629">
        <v>0.96</v>
      </c>
      <c r="J28629">
        <v>0.72</v>
      </c>
      <c r="K28629">
        <v>0.24</v>
      </c>
      <c r="M28629">
        <v>276</v>
      </c>
    </row>
    <row r="28630" spans="1:13" customFormat="1" hidden="1">
      <c r="A28630" t="s">
        <v>1030</v>
      </c>
      <c r="B28630" t="s">
        <v>1031</v>
      </c>
      <c r="C28630" s="1">
        <v>44242</v>
      </c>
      <c r="D28630">
        <v>50100</v>
      </c>
      <c r="E28630">
        <v>37828</v>
      </c>
      <c r="F28630">
        <v>12272</v>
      </c>
      <c r="G28630">
        <v>1281</v>
      </c>
      <c r="H28630">
        <v>1565</v>
      </c>
      <c r="I28630">
        <v>0.98</v>
      </c>
      <c r="J28630">
        <v>0.74</v>
      </c>
      <c r="K28630">
        <v>0.24</v>
      </c>
      <c r="M28630">
        <v>306</v>
      </c>
    </row>
    <row r="28631" spans="1:13" customFormat="1" hidden="1">
      <c r="A28631" t="s">
        <v>1030</v>
      </c>
      <c r="B28631" t="s">
        <v>1031</v>
      </c>
      <c r="C28631" s="1">
        <v>44243</v>
      </c>
      <c r="D28631">
        <v>56847</v>
      </c>
      <c r="E28631">
        <v>37828</v>
      </c>
      <c r="F28631">
        <v>19019</v>
      </c>
      <c r="G28631">
        <v>6747</v>
      </c>
      <c r="H28631">
        <v>2236</v>
      </c>
      <c r="I28631">
        <v>1.1100000000000001</v>
      </c>
      <c r="J28631">
        <v>0.74</v>
      </c>
      <c r="K28631">
        <v>0.37</v>
      </c>
      <c r="M28631">
        <v>438</v>
      </c>
    </row>
    <row r="28632" spans="1:13" customFormat="1" hidden="1">
      <c r="A28632" t="s">
        <v>1030</v>
      </c>
      <c r="B28632" t="s">
        <v>1031</v>
      </c>
      <c r="C28632" s="1">
        <v>44244</v>
      </c>
      <c r="D28632">
        <v>58255</v>
      </c>
      <c r="E28632">
        <v>39236</v>
      </c>
      <c r="F28632">
        <v>19019</v>
      </c>
      <c r="G28632">
        <v>1408</v>
      </c>
      <c r="H28632">
        <v>2146</v>
      </c>
      <c r="I28632">
        <v>1.1399999999999999</v>
      </c>
      <c r="J28632">
        <v>0.77</v>
      </c>
      <c r="K28632">
        <v>0.37</v>
      </c>
      <c r="M28632">
        <v>420</v>
      </c>
    </row>
    <row r="28633" spans="1:13" customFormat="1" hidden="1">
      <c r="A28633" t="s">
        <v>1030</v>
      </c>
      <c r="B28633" t="s">
        <v>1031</v>
      </c>
      <c r="C28633" s="1">
        <v>44245</v>
      </c>
      <c r="D28633">
        <v>59878</v>
      </c>
      <c r="E28633">
        <v>40859</v>
      </c>
      <c r="F28633">
        <v>19019</v>
      </c>
      <c r="G28633">
        <v>1623</v>
      </c>
      <c r="H28633">
        <v>2116</v>
      </c>
      <c r="I28633">
        <v>1.17</v>
      </c>
      <c r="J28633">
        <v>0.8</v>
      </c>
      <c r="K28633">
        <v>0.37</v>
      </c>
      <c r="M28633">
        <v>414</v>
      </c>
    </row>
    <row r="28634" spans="1:13" customFormat="1" hidden="1">
      <c r="A28634" t="s">
        <v>1030</v>
      </c>
      <c r="B28634" t="s">
        <v>1031</v>
      </c>
      <c r="C28634" s="1">
        <v>44246</v>
      </c>
      <c r="D28634">
        <v>61971</v>
      </c>
      <c r="E28634">
        <v>42952</v>
      </c>
      <c r="F28634">
        <v>19019</v>
      </c>
      <c r="G28634">
        <v>2093</v>
      </c>
      <c r="H28634">
        <v>2163</v>
      </c>
      <c r="I28634">
        <v>1.21</v>
      </c>
      <c r="J28634">
        <v>0.84</v>
      </c>
      <c r="K28634">
        <v>0.37</v>
      </c>
      <c r="M28634">
        <v>424</v>
      </c>
    </row>
    <row r="28635" spans="1:13" customFormat="1" hidden="1">
      <c r="A28635" t="s">
        <v>1030</v>
      </c>
      <c r="B28635" t="s">
        <v>1031</v>
      </c>
      <c r="C28635" s="1">
        <v>44247</v>
      </c>
      <c r="D28635">
        <v>62487</v>
      </c>
      <c r="E28635">
        <v>43468</v>
      </c>
      <c r="F28635">
        <v>19019</v>
      </c>
      <c r="G28635">
        <v>516</v>
      </c>
      <c r="H28635">
        <v>2184</v>
      </c>
      <c r="I28635">
        <v>1.22</v>
      </c>
      <c r="J28635">
        <v>0.85</v>
      </c>
      <c r="K28635">
        <v>0.37</v>
      </c>
      <c r="M28635">
        <v>428</v>
      </c>
    </row>
    <row r="28636" spans="1:13" customFormat="1" hidden="1">
      <c r="A28636" t="s">
        <v>1030</v>
      </c>
      <c r="B28636" t="s">
        <v>1031</v>
      </c>
      <c r="C28636" s="1">
        <v>44248</v>
      </c>
      <c r="D28636">
        <v>64538</v>
      </c>
      <c r="E28636">
        <v>45519</v>
      </c>
      <c r="F28636">
        <v>19019</v>
      </c>
      <c r="G28636">
        <v>2051</v>
      </c>
      <c r="H28636">
        <v>2246</v>
      </c>
      <c r="I28636">
        <v>1.26</v>
      </c>
      <c r="J28636">
        <v>0.89</v>
      </c>
      <c r="K28636">
        <v>0.37</v>
      </c>
      <c r="M28636">
        <v>440</v>
      </c>
    </row>
    <row r="28637" spans="1:13" customFormat="1" hidden="1">
      <c r="A28637" t="s">
        <v>1030</v>
      </c>
      <c r="B28637" t="s">
        <v>1031</v>
      </c>
      <c r="C28637" s="1">
        <v>44249</v>
      </c>
      <c r="D28637">
        <v>66103</v>
      </c>
      <c r="E28637">
        <v>47084</v>
      </c>
      <c r="F28637">
        <v>19019</v>
      </c>
      <c r="G28637">
        <v>1565</v>
      </c>
      <c r="H28637">
        <v>2286</v>
      </c>
      <c r="I28637">
        <v>1.29</v>
      </c>
      <c r="J28637">
        <v>0.92</v>
      </c>
      <c r="K28637">
        <v>0.37</v>
      </c>
      <c r="M28637">
        <v>448</v>
      </c>
    </row>
    <row r="28638" spans="1:13" customFormat="1" hidden="1">
      <c r="A28638" t="s">
        <v>1030</v>
      </c>
      <c r="B28638" t="s">
        <v>1031</v>
      </c>
      <c r="C28638" s="1">
        <v>44250</v>
      </c>
      <c r="D28638">
        <v>67660</v>
      </c>
      <c r="E28638">
        <v>48641</v>
      </c>
      <c r="F28638">
        <v>19019</v>
      </c>
      <c r="G28638">
        <v>1557</v>
      </c>
      <c r="H28638">
        <v>1545</v>
      </c>
      <c r="I28638">
        <v>1.32</v>
      </c>
      <c r="J28638">
        <v>0.95</v>
      </c>
      <c r="K28638">
        <v>0.37</v>
      </c>
      <c r="M28638">
        <v>303</v>
      </c>
    </row>
    <row r="28639" spans="1:13" customFormat="1" hidden="1">
      <c r="A28639" t="s">
        <v>1030</v>
      </c>
      <c r="B28639" t="s">
        <v>1031</v>
      </c>
      <c r="C28639" s="1">
        <v>44251</v>
      </c>
      <c r="H28639">
        <v>1618</v>
      </c>
      <c r="M28639">
        <v>317</v>
      </c>
    </row>
    <row r="28640" spans="1:13" customFormat="1" hidden="1">
      <c r="A28640" t="s">
        <v>1030</v>
      </c>
      <c r="B28640" t="s">
        <v>1031</v>
      </c>
      <c r="C28640" s="1">
        <v>44252</v>
      </c>
      <c r="H28640">
        <v>1660</v>
      </c>
      <c r="M28640">
        <v>325</v>
      </c>
    </row>
    <row r="28641" spans="1:13" customFormat="1" hidden="1">
      <c r="A28641" t="s">
        <v>1030</v>
      </c>
      <c r="B28641" t="s">
        <v>1031</v>
      </c>
      <c r="C28641" s="1">
        <v>44253</v>
      </c>
      <c r="H28641">
        <v>1635</v>
      </c>
      <c r="M28641">
        <v>320</v>
      </c>
    </row>
    <row r="28642" spans="1:13" customFormat="1" hidden="1">
      <c r="A28642" t="s">
        <v>1030</v>
      </c>
      <c r="B28642" t="s">
        <v>1031</v>
      </c>
      <c r="C28642" s="1">
        <v>44254</v>
      </c>
      <c r="H28642">
        <v>1835</v>
      </c>
      <c r="M28642">
        <v>359</v>
      </c>
    </row>
    <row r="28643" spans="1:13" customFormat="1" hidden="1">
      <c r="A28643" t="s">
        <v>1030</v>
      </c>
      <c r="B28643" t="s">
        <v>1031</v>
      </c>
      <c r="C28643" s="1">
        <v>44255</v>
      </c>
      <c r="H28643">
        <v>1816</v>
      </c>
      <c r="M28643">
        <v>356</v>
      </c>
    </row>
    <row r="28644" spans="1:13" customFormat="1" hidden="1">
      <c r="A28644" t="s">
        <v>1030</v>
      </c>
      <c r="B28644" t="s">
        <v>1031</v>
      </c>
      <c r="C28644" s="1">
        <v>44256</v>
      </c>
      <c r="H28644">
        <v>1867</v>
      </c>
      <c r="M28644">
        <v>366</v>
      </c>
    </row>
    <row r="28645" spans="1:13" customFormat="1" hidden="1">
      <c r="A28645" t="s">
        <v>1030</v>
      </c>
      <c r="B28645" t="s">
        <v>1031</v>
      </c>
      <c r="C28645" s="1">
        <v>44257</v>
      </c>
      <c r="H28645">
        <v>1918</v>
      </c>
      <c r="M28645">
        <v>376</v>
      </c>
    </row>
    <row r="28646" spans="1:13" customFormat="1" hidden="1">
      <c r="A28646" t="s">
        <v>1030</v>
      </c>
      <c r="B28646" t="s">
        <v>1031</v>
      </c>
      <c r="C28646" s="1">
        <v>44258</v>
      </c>
      <c r="H28646">
        <v>1918</v>
      </c>
      <c r="M28646">
        <v>376</v>
      </c>
    </row>
    <row r="28647" spans="1:13" customFormat="1" hidden="1">
      <c r="A28647" t="s">
        <v>1030</v>
      </c>
      <c r="B28647" t="s">
        <v>1031</v>
      </c>
      <c r="C28647" s="1">
        <v>44259</v>
      </c>
      <c r="H28647">
        <v>1918</v>
      </c>
      <c r="M28647">
        <v>376</v>
      </c>
    </row>
    <row r="28648" spans="1:13" customFormat="1" hidden="1">
      <c r="A28648" t="s">
        <v>1030</v>
      </c>
      <c r="B28648" t="s">
        <v>1031</v>
      </c>
      <c r="C28648" s="1">
        <v>44260</v>
      </c>
      <c r="H28648">
        <v>1918</v>
      </c>
      <c r="M28648">
        <v>376</v>
      </c>
    </row>
    <row r="28649" spans="1:13" customFormat="1" hidden="1">
      <c r="A28649" t="s">
        <v>1030</v>
      </c>
      <c r="B28649" t="s">
        <v>1031</v>
      </c>
      <c r="C28649" s="1">
        <v>44261</v>
      </c>
      <c r="H28649">
        <v>1918</v>
      </c>
      <c r="M28649">
        <v>376</v>
      </c>
    </row>
    <row r="28650" spans="1:13" customFormat="1" hidden="1">
      <c r="A28650" t="s">
        <v>1030</v>
      </c>
      <c r="B28650" t="s">
        <v>1031</v>
      </c>
      <c r="C28650" s="1">
        <v>44262</v>
      </c>
      <c r="H28650">
        <v>1918</v>
      </c>
      <c r="M28650">
        <v>376</v>
      </c>
    </row>
    <row r="28651" spans="1:13" customFormat="1" hidden="1">
      <c r="A28651" t="s">
        <v>1030</v>
      </c>
      <c r="B28651" t="s">
        <v>1031</v>
      </c>
      <c r="C28651" s="1">
        <v>44263</v>
      </c>
      <c r="H28651">
        <v>1918</v>
      </c>
      <c r="M28651">
        <v>376</v>
      </c>
    </row>
    <row r="28652" spans="1:13" customFormat="1" hidden="1">
      <c r="A28652" t="s">
        <v>1030</v>
      </c>
      <c r="B28652" t="s">
        <v>1031</v>
      </c>
      <c r="C28652" s="1">
        <v>44264</v>
      </c>
      <c r="D28652">
        <v>94518</v>
      </c>
      <c r="E28652">
        <v>75499</v>
      </c>
      <c r="F28652">
        <v>19019</v>
      </c>
      <c r="H28652">
        <v>1918</v>
      </c>
      <c r="I28652">
        <v>1.85</v>
      </c>
      <c r="J28652">
        <v>1.48</v>
      </c>
      <c r="K28652">
        <v>0.37</v>
      </c>
      <c r="M28652">
        <v>376</v>
      </c>
    </row>
    <row r="28653" spans="1:13" customFormat="1" hidden="1">
      <c r="A28653" t="s">
        <v>1030</v>
      </c>
      <c r="B28653" t="s">
        <v>1031</v>
      </c>
      <c r="C28653" s="1">
        <v>44265</v>
      </c>
      <c r="D28653">
        <v>98168</v>
      </c>
      <c r="E28653">
        <v>79149</v>
      </c>
      <c r="F28653">
        <v>19019</v>
      </c>
      <c r="G28653">
        <v>3650</v>
      </c>
      <c r="H28653">
        <v>2166</v>
      </c>
      <c r="I28653">
        <v>1.92</v>
      </c>
      <c r="J28653">
        <v>1.55</v>
      </c>
      <c r="K28653">
        <v>0.37</v>
      </c>
      <c r="M28653">
        <v>424</v>
      </c>
    </row>
    <row r="28654" spans="1:13" customFormat="1" hidden="1">
      <c r="A28654" t="s">
        <v>1030</v>
      </c>
      <c r="B28654" t="s">
        <v>1031</v>
      </c>
      <c r="C28654" s="1">
        <v>44266</v>
      </c>
      <c r="H28654">
        <v>2087</v>
      </c>
      <c r="M28654">
        <v>409</v>
      </c>
    </row>
    <row r="28655" spans="1:13" customFormat="1" hidden="1">
      <c r="A28655" t="s">
        <v>1030</v>
      </c>
      <c r="B28655" t="s">
        <v>1031</v>
      </c>
      <c r="C28655" s="1">
        <v>44267</v>
      </c>
      <c r="H28655">
        <v>2008</v>
      </c>
      <c r="M28655">
        <v>393</v>
      </c>
    </row>
    <row r="28656" spans="1:13" customFormat="1" hidden="1">
      <c r="A28656" t="s">
        <v>1030</v>
      </c>
      <c r="B28656" t="s">
        <v>1031</v>
      </c>
      <c r="C28656" s="1">
        <v>44268</v>
      </c>
      <c r="H28656">
        <v>1929</v>
      </c>
      <c r="M28656">
        <v>378</v>
      </c>
    </row>
    <row r="28657" spans="1:13" customFormat="1" hidden="1">
      <c r="A28657" t="s">
        <v>1030</v>
      </c>
      <c r="B28657" t="s">
        <v>1031</v>
      </c>
      <c r="C28657" s="1">
        <v>44269</v>
      </c>
      <c r="H28657">
        <v>1851</v>
      </c>
      <c r="M28657">
        <v>362</v>
      </c>
    </row>
    <row r="28658" spans="1:13" customFormat="1" hidden="1">
      <c r="A28658" t="s">
        <v>1030</v>
      </c>
      <c r="B28658" t="s">
        <v>1031</v>
      </c>
      <c r="C28658" s="1">
        <v>44270</v>
      </c>
      <c r="D28658">
        <v>105003</v>
      </c>
      <c r="E28658">
        <v>85984</v>
      </c>
      <c r="F28658">
        <v>19019</v>
      </c>
      <c r="H28658">
        <v>1772</v>
      </c>
      <c r="I28658">
        <v>2.06</v>
      </c>
      <c r="J28658">
        <v>1.68</v>
      </c>
      <c r="K28658">
        <v>0.37</v>
      </c>
      <c r="M28658">
        <v>347</v>
      </c>
    </row>
    <row r="28659" spans="1:13" customFormat="1" hidden="1">
      <c r="A28659" t="s">
        <v>1030</v>
      </c>
      <c r="B28659" t="s">
        <v>1031</v>
      </c>
      <c r="C28659" s="1">
        <v>44271</v>
      </c>
      <c r="H28659">
        <v>1844</v>
      </c>
      <c r="M28659">
        <v>361</v>
      </c>
    </row>
    <row r="28660" spans="1:13" customFormat="1" hidden="1">
      <c r="A28660" t="s">
        <v>1030</v>
      </c>
      <c r="B28660" t="s">
        <v>1031</v>
      </c>
      <c r="C28660" s="1">
        <v>44272</v>
      </c>
      <c r="D28660">
        <v>109844</v>
      </c>
      <c r="E28660">
        <v>90825</v>
      </c>
      <c r="F28660">
        <v>19019</v>
      </c>
      <c r="H28660">
        <v>1668</v>
      </c>
      <c r="I28660">
        <v>2.15</v>
      </c>
      <c r="J28660">
        <v>1.78</v>
      </c>
      <c r="K28660">
        <v>0.37</v>
      </c>
      <c r="M28660">
        <v>327</v>
      </c>
    </row>
    <row r="28661" spans="1:13" customFormat="1" hidden="1">
      <c r="A28661" t="s">
        <v>1030</v>
      </c>
      <c r="B28661" t="s">
        <v>1031</v>
      </c>
      <c r="C28661" s="1">
        <v>44273</v>
      </c>
      <c r="H28661">
        <v>1787</v>
      </c>
      <c r="M28661">
        <v>350</v>
      </c>
    </row>
    <row r="28662" spans="1:13" customFormat="1" hidden="1">
      <c r="A28662" t="s">
        <v>1030</v>
      </c>
      <c r="B28662" t="s">
        <v>1031</v>
      </c>
      <c r="C28662" s="1">
        <v>44274</v>
      </c>
      <c r="H28662">
        <v>1906</v>
      </c>
      <c r="M28662">
        <v>373</v>
      </c>
    </row>
    <row r="28663" spans="1:13" customFormat="1" hidden="1">
      <c r="A28663" t="s">
        <v>1030</v>
      </c>
      <c r="B28663" t="s">
        <v>1031</v>
      </c>
      <c r="C28663" s="1">
        <v>44275</v>
      </c>
      <c r="H28663">
        <v>2024</v>
      </c>
      <c r="M28663">
        <v>396</v>
      </c>
    </row>
    <row r="28664" spans="1:13" customFormat="1" hidden="1">
      <c r="A28664" t="s">
        <v>1030</v>
      </c>
      <c r="B28664" t="s">
        <v>1031</v>
      </c>
      <c r="C28664" s="1">
        <v>44276</v>
      </c>
      <c r="H28664">
        <v>2143</v>
      </c>
      <c r="M28664">
        <v>420</v>
      </c>
    </row>
    <row r="28665" spans="1:13" customFormat="1" hidden="1">
      <c r="A28665" t="s">
        <v>1030</v>
      </c>
      <c r="B28665" t="s">
        <v>1031</v>
      </c>
      <c r="C28665" s="1">
        <v>44277</v>
      </c>
      <c r="D28665">
        <v>120837</v>
      </c>
      <c r="E28665">
        <v>101818</v>
      </c>
      <c r="F28665">
        <v>19019</v>
      </c>
      <c r="H28665">
        <v>2262</v>
      </c>
      <c r="I28665">
        <v>2.37</v>
      </c>
      <c r="J28665">
        <v>1.99</v>
      </c>
      <c r="K28665">
        <v>0.37</v>
      </c>
      <c r="M28665">
        <v>443</v>
      </c>
    </row>
    <row r="28666" spans="1:13" customFormat="1" hidden="1">
      <c r="A28666" t="s">
        <v>1030</v>
      </c>
      <c r="B28666" t="s">
        <v>1031</v>
      </c>
      <c r="C28666" s="1">
        <v>44278</v>
      </c>
      <c r="H28666">
        <v>2513</v>
      </c>
      <c r="M28666">
        <v>492</v>
      </c>
    </row>
    <row r="28667" spans="1:13" customFormat="1" hidden="1">
      <c r="A28667" t="s">
        <v>1030</v>
      </c>
      <c r="B28667" t="s">
        <v>1031</v>
      </c>
      <c r="C28667" s="1">
        <v>44279</v>
      </c>
      <c r="D28667">
        <v>129198</v>
      </c>
      <c r="E28667">
        <v>110179</v>
      </c>
      <c r="F28667">
        <v>19019</v>
      </c>
      <c r="H28667">
        <v>2765</v>
      </c>
      <c r="I28667">
        <v>2.5299999999999998</v>
      </c>
      <c r="J28667">
        <v>2.16</v>
      </c>
      <c r="K28667">
        <v>0.37</v>
      </c>
      <c r="M28667">
        <v>541</v>
      </c>
    </row>
    <row r="28668" spans="1:13" customFormat="1" hidden="1">
      <c r="A28668" t="s">
        <v>1030</v>
      </c>
      <c r="B28668" t="s">
        <v>1031</v>
      </c>
      <c r="C28668" s="1">
        <v>44280</v>
      </c>
      <c r="H28668">
        <v>2756</v>
      </c>
      <c r="M28668">
        <v>540</v>
      </c>
    </row>
    <row r="28669" spans="1:13" customFormat="1" hidden="1">
      <c r="A28669" t="s">
        <v>1030</v>
      </c>
      <c r="B28669" t="s">
        <v>1031</v>
      </c>
      <c r="C28669" s="1">
        <v>44281</v>
      </c>
      <c r="H28669">
        <v>2748</v>
      </c>
      <c r="M28669">
        <v>538</v>
      </c>
    </row>
    <row r="28670" spans="1:13" customFormat="1" hidden="1">
      <c r="A28670" t="s">
        <v>1030</v>
      </c>
      <c r="B28670" t="s">
        <v>1031</v>
      </c>
      <c r="C28670" s="1">
        <v>44282</v>
      </c>
      <c r="H28670">
        <v>2740</v>
      </c>
      <c r="M28670">
        <v>537</v>
      </c>
    </row>
    <row r="28671" spans="1:13" customFormat="1" hidden="1">
      <c r="A28671" t="s">
        <v>1030</v>
      </c>
      <c r="B28671" t="s">
        <v>1031</v>
      </c>
      <c r="C28671" s="1">
        <v>44283</v>
      </c>
      <c r="H28671">
        <v>2731</v>
      </c>
      <c r="M28671">
        <v>535</v>
      </c>
    </row>
    <row r="28672" spans="1:13" customFormat="1" hidden="1">
      <c r="A28672" t="s">
        <v>1030</v>
      </c>
      <c r="B28672" t="s">
        <v>1031</v>
      </c>
      <c r="C28672" s="1">
        <v>44284</v>
      </c>
      <c r="D28672">
        <v>139897</v>
      </c>
      <c r="E28672">
        <v>120878</v>
      </c>
      <c r="F28672">
        <v>19019</v>
      </c>
      <c r="H28672">
        <v>2723</v>
      </c>
      <c r="I28672">
        <v>2.74</v>
      </c>
      <c r="J28672">
        <v>2.37</v>
      </c>
      <c r="K28672">
        <v>0.37</v>
      </c>
      <c r="M28672">
        <v>533</v>
      </c>
    </row>
    <row r="28673" spans="1:13" customFormat="1" hidden="1">
      <c r="A28673" t="s">
        <v>1030</v>
      </c>
      <c r="B28673" t="s">
        <v>1031</v>
      </c>
      <c r="C28673" s="1">
        <v>44285</v>
      </c>
      <c r="H28673">
        <v>2955</v>
      </c>
      <c r="M28673">
        <v>579</v>
      </c>
    </row>
    <row r="28674" spans="1:13" customFormat="1" hidden="1">
      <c r="A28674" t="s">
        <v>1030</v>
      </c>
      <c r="B28674" t="s">
        <v>1031</v>
      </c>
      <c r="C28674" s="1">
        <v>44286</v>
      </c>
      <c r="D28674">
        <v>151512</v>
      </c>
      <c r="E28674">
        <v>132493</v>
      </c>
      <c r="F28674">
        <v>19019</v>
      </c>
      <c r="H28674">
        <v>3188</v>
      </c>
      <c r="I28674">
        <v>2.97</v>
      </c>
      <c r="J28674">
        <v>2.59</v>
      </c>
      <c r="K28674">
        <v>0.37</v>
      </c>
      <c r="M28674">
        <v>624</v>
      </c>
    </row>
    <row r="28675" spans="1:13" customFormat="1" hidden="1">
      <c r="A28675" t="s">
        <v>1030</v>
      </c>
      <c r="B28675" t="s">
        <v>1031</v>
      </c>
      <c r="C28675" s="1">
        <v>44287</v>
      </c>
      <c r="H28675">
        <v>3440</v>
      </c>
      <c r="M28675">
        <v>674</v>
      </c>
    </row>
    <row r="28676" spans="1:13" customFormat="1" hidden="1">
      <c r="A28676" t="s">
        <v>1030</v>
      </c>
      <c r="B28676" t="s">
        <v>1031</v>
      </c>
      <c r="C28676" s="1">
        <v>44288</v>
      </c>
      <c r="H28676">
        <v>3693</v>
      </c>
      <c r="M28676">
        <v>723</v>
      </c>
    </row>
    <row r="28677" spans="1:13" customFormat="1" hidden="1">
      <c r="A28677" t="s">
        <v>1030</v>
      </c>
      <c r="B28677" t="s">
        <v>1031</v>
      </c>
      <c r="C28677" s="1">
        <v>44289</v>
      </c>
      <c r="H28677">
        <v>3946</v>
      </c>
      <c r="M28677">
        <v>773</v>
      </c>
    </row>
    <row r="28678" spans="1:13" customFormat="1" hidden="1">
      <c r="A28678" t="s">
        <v>1030</v>
      </c>
      <c r="B28678" t="s">
        <v>1031</v>
      </c>
      <c r="C28678" s="1">
        <v>44290</v>
      </c>
      <c r="H28678">
        <v>4198</v>
      </c>
      <c r="M28678">
        <v>822</v>
      </c>
    </row>
    <row r="28679" spans="1:13" customFormat="1" hidden="1">
      <c r="A28679" t="s">
        <v>1030</v>
      </c>
      <c r="B28679" t="s">
        <v>1031</v>
      </c>
      <c r="C28679" s="1">
        <v>44291</v>
      </c>
      <c r="D28679">
        <v>171055</v>
      </c>
      <c r="E28679">
        <v>152036</v>
      </c>
      <c r="F28679">
        <v>19019</v>
      </c>
      <c r="H28679">
        <v>4451</v>
      </c>
      <c r="I28679">
        <v>3.35</v>
      </c>
      <c r="J28679">
        <v>2.98</v>
      </c>
      <c r="K28679">
        <v>0.37</v>
      </c>
      <c r="M28679">
        <v>872</v>
      </c>
    </row>
    <row r="28680" spans="1:13" customFormat="1" hidden="1">
      <c r="A28680" t="s">
        <v>1030</v>
      </c>
      <c r="B28680" t="s">
        <v>1031</v>
      </c>
      <c r="C28680" s="1">
        <v>44292</v>
      </c>
      <c r="H28680">
        <v>3968</v>
      </c>
      <c r="M28680">
        <v>777</v>
      </c>
    </row>
    <row r="28681" spans="1:13" customFormat="1" hidden="1">
      <c r="A28681" t="s">
        <v>1030</v>
      </c>
      <c r="B28681" t="s">
        <v>1031</v>
      </c>
      <c r="C28681" s="1">
        <v>44293</v>
      </c>
      <c r="H28681">
        <v>3485</v>
      </c>
      <c r="M28681">
        <v>682</v>
      </c>
    </row>
    <row r="28682" spans="1:13" customFormat="1" hidden="1">
      <c r="A28682" t="s">
        <v>1030</v>
      </c>
      <c r="B28682" t="s">
        <v>1031</v>
      </c>
      <c r="C28682" s="1">
        <v>44294</v>
      </c>
      <c r="H28682">
        <v>3273</v>
      </c>
      <c r="M28682">
        <v>641</v>
      </c>
    </row>
    <row r="28683" spans="1:13" customFormat="1" hidden="1">
      <c r="A28683" t="s">
        <v>1030</v>
      </c>
      <c r="B28683" t="s">
        <v>1031</v>
      </c>
      <c r="C28683" s="1">
        <v>44295</v>
      </c>
      <c r="H28683">
        <v>3061</v>
      </c>
      <c r="M28683">
        <v>599</v>
      </c>
    </row>
    <row r="28684" spans="1:13" customFormat="1" hidden="1">
      <c r="A28684" t="s">
        <v>1030</v>
      </c>
      <c r="B28684" t="s">
        <v>1031</v>
      </c>
      <c r="C28684" s="1">
        <v>44296</v>
      </c>
      <c r="H28684">
        <v>2849</v>
      </c>
      <c r="M28684">
        <v>558</v>
      </c>
    </row>
    <row r="28685" spans="1:13" customFormat="1" hidden="1">
      <c r="A28685" t="s">
        <v>1030</v>
      </c>
      <c r="B28685" t="s">
        <v>1031</v>
      </c>
      <c r="C28685" s="1">
        <v>44297</v>
      </c>
      <c r="H28685">
        <v>2637</v>
      </c>
      <c r="M28685">
        <v>516</v>
      </c>
    </row>
    <row r="28686" spans="1:13" customFormat="1" hidden="1">
      <c r="A28686" t="s">
        <v>1030</v>
      </c>
      <c r="B28686" t="s">
        <v>1031</v>
      </c>
      <c r="C28686" s="1">
        <v>44298</v>
      </c>
      <c r="D28686">
        <v>188029</v>
      </c>
      <c r="E28686">
        <v>169010</v>
      </c>
      <c r="F28686">
        <v>19019</v>
      </c>
      <c r="H28686">
        <v>2425</v>
      </c>
      <c r="I28686">
        <v>3.68</v>
      </c>
      <c r="J28686">
        <v>3.31</v>
      </c>
      <c r="K28686">
        <v>0.37</v>
      </c>
      <c r="M28686">
        <v>475</v>
      </c>
    </row>
    <row r="28687" spans="1:13" customFormat="1" hidden="1">
      <c r="A28687" t="s">
        <v>1030</v>
      </c>
      <c r="B28687" t="s">
        <v>1031</v>
      </c>
      <c r="C28687" s="1">
        <v>44299</v>
      </c>
      <c r="H28687">
        <v>2420</v>
      </c>
      <c r="M28687">
        <v>474</v>
      </c>
    </row>
    <row r="28688" spans="1:13" customFormat="1" hidden="1">
      <c r="A28688" t="s">
        <v>1030</v>
      </c>
      <c r="B28688" t="s">
        <v>1031</v>
      </c>
      <c r="C28688" s="1">
        <v>44300</v>
      </c>
      <c r="D28688">
        <v>192808</v>
      </c>
      <c r="E28688">
        <v>173789</v>
      </c>
      <c r="F28688">
        <v>19019</v>
      </c>
      <c r="H28688">
        <v>2415</v>
      </c>
      <c r="I28688">
        <v>3.78</v>
      </c>
      <c r="J28688">
        <v>3.4</v>
      </c>
      <c r="K28688">
        <v>0.37</v>
      </c>
      <c r="M28688">
        <v>473</v>
      </c>
    </row>
    <row r="28689" spans="1:13" customFormat="1" hidden="1">
      <c r="A28689" t="s">
        <v>1030</v>
      </c>
      <c r="B28689" t="s">
        <v>1031</v>
      </c>
      <c r="C28689" s="1">
        <v>44301</v>
      </c>
      <c r="H28689">
        <v>2776</v>
      </c>
      <c r="M28689">
        <v>544</v>
      </c>
    </row>
    <row r="28690" spans="1:13" customFormat="1" hidden="1">
      <c r="A28690" t="s">
        <v>1030</v>
      </c>
      <c r="B28690" t="s">
        <v>1031</v>
      </c>
      <c r="C28690" s="1">
        <v>44302</v>
      </c>
      <c r="H28690">
        <v>3138</v>
      </c>
      <c r="M28690">
        <v>614</v>
      </c>
    </row>
    <row r="28691" spans="1:13" customFormat="1" hidden="1">
      <c r="A28691" t="s">
        <v>1030</v>
      </c>
      <c r="B28691" t="s">
        <v>1031</v>
      </c>
      <c r="C28691" s="1">
        <v>44303</v>
      </c>
      <c r="H28691">
        <v>3499</v>
      </c>
      <c r="M28691">
        <v>685</v>
      </c>
    </row>
    <row r="28692" spans="1:13" customFormat="1" hidden="1">
      <c r="A28692" t="s">
        <v>1030</v>
      </c>
      <c r="B28692" t="s">
        <v>1031</v>
      </c>
      <c r="C28692" s="1">
        <v>44304</v>
      </c>
      <c r="H28692">
        <v>3860</v>
      </c>
      <c r="M28692">
        <v>756</v>
      </c>
    </row>
    <row r="28693" spans="1:13" customFormat="1" hidden="1">
      <c r="A28693" t="s">
        <v>1030</v>
      </c>
      <c r="B28693" t="s">
        <v>1031</v>
      </c>
      <c r="C28693" s="1">
        <v>44305</v>
      </c>
      <c r="D28693">
        <v>217582</v>
      </c>
      <c r="E28693">
        <v>198563</v>
      </c>
      <c r="F28693">
        <v>19019</v>
      </c>
      <c r="H28693">
        <v>4222</v>
      </c>
      <c r="I28693">
        <v>4.26</v>
      </c>
      <c r="J28693">
        <v>3.89</v>
      </c>
      <c r="K28693">
        <v>0.37</v>
      </c>
      <c r="M28693">
        <v>827</v>
      </c>
    </row>
    <row r="28694" spans="1:13" customFormat="1" hidden="1">
      <c r="A28694" t="s">
        <v>1030</v>
      </c>
      <c r="B28694" t="s">
        <v>1031</v>
      </c>
      <c r="C28694" s="1">
        <v>44306</v>
      </c>
      <c r="H28694">
        <v>5826</v>
      </c>
      <c r="M28694">
        <v>1141</v>
      </c>
    </row>
    <row r="28695" spans="1:13" customFormat="1" hidden="1">
      <c r="A28695" t="s">
        <v>1030</v>
      </c>
      <c r="B28695" t="s">
        <v>1031</v>
      </c>
      <c r="C28695" s="1">
        <v>44307</v>
      </c>
      <c r="D28695">
        <v>244821</v>
      </c>
      <c r="E28695">
        <v>198563</v>
      </c>
      <c r="F28695">
        <v>46258</v>
      </c>
      <c r="H28695">
        <v>7430</v>
      </c>
      <c r="I28695">
        <v>4.79</v>
      </c>
      <c r="J28695">
        <v>3.89</v>
      </c>
      <c r="K28695">
        <v>0.91</v>
      </c>
      <c r="M28695">
        <v>1455</v>
      </c>
    </row>
    <row r="28696" spans="1:13" customFormat="1" hidden="1">
      <c r="A28696" t="s">
        <v>1030</v>
      </c>
      <c r="B28696" t="s">
        <v>1031</v>
      </c>
      <c r="C28696" s="1">
        <v>44308</v>
      </c>
      <c r="H28696">
        <v>7009</v>
      </c>
      <c r="M28696">
        <v>1373</v>
      </c>
    </row>
    <row r="28697" spans="1:13" customFormat="1" hidden="1">
      <c r="A28697" t="s">
        <v>1030</v>
      </c>
      <c r="B28697" t="s">
        <v>1031</v>
      </c>
      <c r="C28697" s="1">
        <v>44309</v>
      </c>
      <c r="H28697">
        <v>6587</v>
      </c>
      <c r="M28697">
        <v>1290</v>
      </c>
    </row>
    <row r="28698" spans="1:13" customFormat="1" hidden="1">
      <c r="A28698" t="s">
        <v>1030</v>
      </c>
      <c r="B28698" t="s">
        <v>1031</v>
      </c>
      <c r="C28698" s="1">
        <v>44310</v>
      </c>
      <c r="H28698">
        <v>6165</v>
      </c>
      <c r="M28698">
        <v>1207</v>
      </c>
    </row>
    <row r="28699" spans="1:13" customFormat="1" hidden="1">
      <c r="A28699" t="s">
        <v>1030</v>
      </c>
      <c r="B28699" t="s">
        <v>1031</v>
      </c>
      <c r="C28699" s="1">
        <v>44311</v>
      </c>
      <c r="H28699">
        <v>5744</v>
      </c>
      <c r="M28699">
        <v>1125</v>
      </c>
    </row>
    <row r="28700" spans="1:13" customFormat="1" hidden="1">
      <c r="A28700" t="s">
        <v>1030</v>
      </c>
      <c r="B28700" t="s">
        <v>1031</v>
      </c>
      <c r="C28700" s="1">
        <v>44312</v>
      </c>
      <c r="H28700">
        <v>5322</v>
      </c>
      <c r="M28700">
        <v>1042</v>
      </c>
    </row>
    <row r="28701" spans="1:13" customFormat="1" hidden="1">
      <c r="A28701" t="s">
        <v>1030</v>
      </c>
      <c r="B28701" t="s">
        <v>1031</v>
      </c>
      <c r="C28701" s="1">
        <v>44313</v>
      </c>
      <c r="H28701">
        <v>3662</v>
      </c>
      <c r="M28701">
        <v>717</v>
      </c>
    </row>
    <row r="28702" spans="1:13" customFormat="1" hidden="1">
      <c r="A28702" t="s">
        <v>1030</v>
      </c>
      <c r="B28702" t="s">
        <v>1031</v>
      </c>
      <c r="C28702" s="1">
        <v>44314</v>
      </c>
      <c r="H28702">
        <v>2003</v>
      </c>
      <c r="M28702">
        <v>392</v>
      </c>
    </row>
    <row r="28703" spans="1:13" customFormat="1" hidden="1">
      <c r="A28703" t="s">
        <v>1030</v>
      </c>
      <c r="B28703" t="s">
        <v>1031</v>
      </c>
      <c r="C28703" s="1">
        <v>44315</v>
      </c>
      <c r="H28703">
        <v>2003</v>
      </c>
      <c r="M28703">
        <v>392</v>
      </c>
    </row>
    <row r="28704" spans="1:13" customFormat="1" hidden="1">
      <c r="A28704" t="s">
        <v>1030</v>
      </c>
      <c r="B28704" t="s">
        <v>1031</v>
      </c>
      <c r="C28704" s="1">
        <v>44316</v>
      </c>
      <c r="H28704">
        <v>2003</v>
      </c>
      <c r="M28704">
        <v>392</v>
      </c>
    </row>
    <row r="28705" spans="1:13" customFormat="1" hidden="1">
      <c r="A28705" t="s">
        <v>1030</v>
      </c>
      <c r="B28705" t="s">
        <v>1031</v>
      </c>
      <c r="C28705" s="1">
        <v>44317</v>
      </c>
      <c r="H28705">
        <v>2003</v>
      </c>
      <c r="M28705">
        <v>392</v>
      </c>
    </row>
    <row r="28706" spans="1:13" customFormat="1" hidden="1">
      <c r="A28706" t="s">
        <v>1030</v>
      </c>
      <c r="B28706" t="s">
        <v>1031</v>
      </c>
      <c r="C28706" s="1">
        <v>44318</v>
      </c>
      <c r="H28706">
        <v>2003</v>
      </c>
      <c r="M28706">
        <v>392</v>
      </c>
    </row>
    <row r="28707" spans="1:13" customFormat="1" hidden="1">
      <c r="A28707" t="s">
        <v>1030</v>
      </c>
      <c r="B28707" t="s">
        <v>1031</v>
      </c>
      <c r="C28707" s="1">
        <v>44319</v>
      </c>
      <c r="H28707">
        <v>2003</v>
      </c>
      <c r="M28707">
        <v>392</v>
      </c>
    </row>
    <row r="28708" spans="1:13" customFormat="1" hidden="1">
      <c r="A28708" t="s">
        <v>1030</v>
      </c>
      <c r="B28708" t="s">
        <v>1031</v>
      </c>
      <c r="C28708" s="1">
        <v>44320</v>
      </c>
      <c r="H28708">
        <v>2003</v>
      </c>
      <c r="M28708">
        <v>392</v>
      </c>
    </row>
    <row r="28709" spans="1:13" customFormat="1" hidden="1">
      <c r="A28709" t="s">
        <v>1030</v>
      </c>
      <c r="B28709" t="s">
        <v>1031</v>
      </c>
      <c r="C28709" s="1">
        <v>44321</v>
      </c>
      <c r="H28709">
        <v>2003</v>
      </c>
      <c r="M28709">
        <v>392</v>
      </c>
    </row>
    <row r="28710" spans="1:13" customFormat="1" hidden="1">
      <c r="A28710" t="s">
        <v>1030</v>
      </c>
      <c r="B28710" t="s">
        <v>1031</v>
      </c>
      <c r="C28710" s="1">
        <v>44322</v>
      </c>
      <c r="H28710">
        <v>2003</v>
      </c>
      <c r="M28710">
        <v>392</v>
      </c>
    </row>
    <row r="28711" spans="1:13" customFormat="1" hidden="1">
      <c r="A28711" t="s">
        <v>1030</v>
      </c>
      <c r="B28711" t="s">
        <v>1031</v>
      </c>
      <c r="C28711" s="1">
        <v>44323</v>
      </c>
      <c r="H28711">
        <v>2003</v>
      </c>
      <c r="M28711">
        <v>392</v>
      </c>
    </row>
    <row r="28712" spans="1:13" customFormat="1" hidden="1">
      <c r="A28712" t="s">
        <v>1030</v>
      </c>
      <c r="B28712" t="s">
        <v>1031</v>
      </c>
      <c r="C28712" s="1">
        <v>44324</v>
      </c>
      <c r="H28712">
        <v>2003</v>
      </c>
      <c r="M28712">
        <v>392</v>
      </c>
    </row>
    <row r="28713" spans="1:13" customFormat="1" hidden="1">
      <c r="A28713" t="s">
        <v>1030</v>
      </c>
      <c r="B28713" t="s">
        <v>1031</v>
      </c>
      <c r="C28713" s="1">
        <v>44325</v>
      </c>
      <c r="H28713">
        <v>2003</v>
      </c>
      <c r="M28713">
        <v>392</v>
      </c>
    </row>
    <row r="28714" spans="1:13" customFormat="1" hidden="1">
      <c r="A28714" t="s">
        <v>1030</v>
      </c>
      <c r="B28714" t="s">
        <v>1031</v>
      </c>
      <c r="C28714" s="1">
        <v>44326</v>
      </c>
      <c r="H28714">
        <v>2003</v>
      </c>
      <c r="M28714">
        <v>392</v>
      </c>
    </row>
    <row r="28715" spans="1:13" customFormat="1" hidden="1">
      <c r="A28715" t="s">
        <v>1030</v>
      </c>
      <c r="B28715" t="s">
        <v>1031</v>
      </c>
      <c r="C28715" s="1">
        <v>44327</v>
      </c>
      <c r="H28715">
        <v>2003</v>
      </c>
      <c r="M28715">
        <v>392</v>
      </c>
    </row>
    <row r="28716" spans="1:13" customFormat="1" hidden="1">
      <c r="A28716" t="s">
        <v>1030</v>
      </c>
      <c r="B28716" t="s">
        <v>1031</v>
      </c>
      <c r="C28716" s="1">
        <v>44328</v>
      </c>
      <c r="H28716">
        <v>2003</v>
      </c>
      <c r="M28716">
        <v>392</v>
      </c>
    </row>
    <row r="28717" spans="1:13" customFormat="1" hidden="1">
      <c r="A28717" t="s">
        <v>1030</v>
      </c>
      <c r="B28717" t="s">
        <v>1031</v>
      </c>
      <c r="C28717" s="1">
        <v>44329</v>
      </c>
      <c r="H28717">
        <v>2003</v>
      </c>
      <c r="M28717">
        <v>392</v>
      </c>
    </row>
    <row r="28718" spans="1:13" customFormat="1" hidden="1">
      <c r="A28718" t="s">
        <v>1030</v>
      </c>
      <c r="B28718" t="s">
        <v>1031</v>
      </c>
      <c r="C28718" s="1">
        <v>44330</v>
      </c>
      <c r="H28718">
        <v>2003</v>
      </c>
      <c r="M28718">
        <v>392</v>
      </c>
    </row>
    <row r="28719" spans="1:13" customFormat="1" hidden="1">
      <c r="A28719" t="s">
        <v>1030</v>
      </c>
      <c r="B28719" t="s">
        <v>1031</v>
      </c>
      <c r="C28719" s="1">
        <v>44331</v>
      </c>
      <c r="H28719">
        <v>2003</v>
      </c>
      <c r="M28719">
        <v>392</v>
      </c>
    </row>
    <row r="28720" spans="1:13" customFormat="1" hidden="1">
      <c r="A28720" t="s">
        <v>1030</v>
      </c>
      <c r="B28720" t="s">
        <v>1031</v>
      </c>
      <c r="C28720" s="1">
        <v>44332</v>
      </c>
      <c r="H28720">
        <v>2003</v>
      </c>
      <c r="M28720">
        <v>392</v>
      </c>
    </row>
    <row r="28721" spans="1:13" customFormat="1" hidden="1">
      <c r="A28721" t="s">
        <v>1030</v>
      </c>
      <c r="B28721" t="s">
        <v>1031</v>
      </c>
      <c r="C28721" s="1">
        <v>44333</v>
      </c>
      <c r="D28721">
        <v>296894</v>
      </c>
      <c r="E28721">
        <v>216549</v>
      </c>
      <c r="F28721">
        <v>80345</v>
      </c>
      <c r="H28721">
        <v>2003</v>
      </c>
      <c r="I28721">
        <v>5.81</v>
      </c>
      <c r="J28721">
        <v>4.24</v>
      </c>
      <c r="K28721">
        <v>1.57</v>
      </c>
      <c r="M28721">
        <v>392</v>
      </c>
    </row>
    <row r="28722" spans="1:13" customFormat="1" hidden="1">
      <c r="A28722" t="s">
        <v>1030</v>
      </c>
      <c r="B28722" t="s">
        <v>1031</v>
      </c>
      <c r="C28722" s="1">
        <v>44334</v>
      </c>
      <c r="H28722">
        <v>3351</v>
      </c>
      <c r="M28722">
        <v>656</v>
      </c>
    </row>
    <row r="28723" spans="1:13" customFormat="1" hidden="1">
      <c r="A28723" t="s">
        <v>1030</v>
      </c>
      <c r="B28723" t="s">
        <v>1031</v>
      </c>
      <c r="C28723" s="1">
        <v>44335</v>
      </c>
      <c r="H28723">
        <v>4700</v>
      </c>
      <c r="M28723">
        <v>920</v>
      </c>
    </row>
    <row r="28724" spans="1:13" customFormat="1" hidden="1">
      <c r="A28724" t="s">
        <v>1030</v>
      </c>
      <c r="B28724" t="s">
        <v>1031</v>
      </c>
      <c r="C28724" s="1">
        <v>44336</v>
      </c>
      <c r="H28724">
        <v>6048</v>
      </c>
      <c r="M28724">
        <v>1184</v>
      </c>
    </row>
    <row r="28725" spans="1:13" customFormat="1" hidden="1">
      <c r="A28725" t="s">
        <v>1030</v>
      </c>
      <c r="B28725" t="s">
        <v>1031</v>
      </c>
      <c r="C28725" s="1">
        <v>44337</v>
      </c>
      <c r="H28725">
        <v>7397</v>
      </c>
      <c r="M28725">
        <v>1449</v>
      </c>
    </row>
    <row r="28726" spans="1:13" customFormat="1" hidden="1">
      <c r="A28726" t="s">
        <v>1030</v>
      </c>
      <c r="B28726" t="s">
        <v>1031</v>
      </c>
      <c r="C28726" s="1">
        <v>44338</v>
      </c>
      <c r="H28726">
        <v>8746</v>
      </c>
      <c r="M28726">
        <v>1713</v>
      </c>
    </row>
    <row r="28727" spans="1:13" customFormat="1" hidden="1">
      <c r="A28727" t="s">
        <v>1030</v>
      </c>
      <c r="B28727" t="s">
        <v>1031</v>
      </c>
      <c r="C28727" s="1">
        <v>44339</v>
      </c>
      <c r="H28727">
        <v>10094</v>
      </c>
      <c r="M28727">
        <v>1977</v>
      </c>
    </row>
    <row r="28728" spans="1:13" customFormat="1" hidden="1">
      <c r="A28728" t="s">
        <v>1030</v>
      </c>
      <c r="B28728" t="s">
        <v>1031</v>
      </c>
      <c r="C28728" s="1">
        <v>44340</v>
      </c>
      <c r="H28728">
        <v>11443</v>
      </c>
      <c r="M28728">
        <v>2241</v>
      </c>
    </row>
    <row r="28729" spans="1:13" customFormat="1" hidden="1">
      <c r="A28729" t="s">
        <v>1030</v>
      </c>
      <c r="B28729" t="s">
        <v>1031</v>
      </c>
      <c r="C28729" s="1">
        <v>44341</v>
      </c>
      <c r="H28729">
        <v>11443</v>
      </c>
      <c r="M28729">
        <v>2241</v>
      </c>
    </row>
    <row r="28730" spans="1:13" customFormat="1" hidden="1">
      <c r="A28730" t="s">
        <v>1030</v>
      </c>
      <c r="B28730" t="s">
        <v>1031</v>
      </c>
      <c r="C28730" s="1">
        <v>44342</v>
      </c>
      <c r="H28730">
        <v>11443</v>
      </c>
      <c r="M28730">
        <v>2241</v>
      </c>
    </row>
    <row r="28731" spans="1:13" customFormat="1" hidden="1">
      <c r="A28731" t="s">
        <v>1030</v>
      </c>
      <c r="B28731" t="s">
        <v>1031</v>
      </c>
      <c r="C28731" s="1">
        <v>44343</v>
      </c>
      <c r="H28731">
        <v>11443</v>
      </c>
      <c r="M28731">
        <v>2241</v>
      </c>
    </row>
    <row r="28732" spans="1:13" customFormat="1" hidden="1">
      <c r="A28732" t="s">
        <v>1030</v>
      </c>
      <c r="B28732" t="s">
        <v>1031</v>
      </c>
      <c r="C28732" s="1">
        <v>44344</v>
      </c>
      <c r="H28732">
        <v>11443</v>
      </c>
      <c r="M28732">
        <v>2241</v>
      </c>
    </row>
    <row r="28733" spans="1:13" customFormat="1" hidden="1">
      <c r="A28733" t="s">
        <v>1030</v>
      </c>
      <c r="B28733" t="s">
        <v>1031</v>
      </c>
      <c r="C28733" s="1">
        <v>44345</v>
      </c>
      <c r="H28733">
        <v>11443</v>
      </c>
      <c r="M28733">
        <v>2241</v>
      </c>
    </row>
    <row r="28734" spans="1:13" customFormat="1" hidden="1">
      <c r="A28734" t="s">
        <v>1030</v>
      </c>
      <c r="B28734" t="s">
        <v>1031</v>
      </c>
      <c r="C28734" s="1">
        <v>44346</v>
      </c>
      <c r="H28734">
        <v>11443</v>
      </c>
      <c r="M28734">
        <v>2241</v>
      </c>
    </row>
    <row r="28735" spans="1:13" customFormat="1" hidden="1">
      <c r="A28735" t="s">
        <v>1030</v>
      </c>
      <c r="B28735" t="s">
        <v>1031</v>
      </c>
      <c r="C28735" s="1">
        <v>44347</v>
      </c>
      <c r="H28735">
        <v>11443</v>
      </c>
      <c r="M28735">
        <v>2241</v>
      </c>
    </row>
    <row r="28736" spans="1:13" customFormat="1" hidden="1">
      <c r="A28736" t="s">
        <v>1030</v>
      </c>
      <c r="B28736" t="s">
        <v>1031</v>
      </c>
      <c r="C28736" s="1">
        <v>44348</v>
      </c>
      <c r="H28736">
        <v>11443</v>
      </c>
      <c r="M28736">
        <v>2241</v>
      </c>
    </row>
    <row r="28737" spans="1:13" customFormat="1" hidden="1">
      <c r="A28737" t="s">
        <v>1030</v>
      </c>
      <c r="B28737" t="s">
        <v>1031</v>
      </c>
      <c r="C28737" s="1">
        <v>44349</v>
      </c>
      <c r="H28737">
        <v>11443</v>
      </c>
      <c r="M28737">
        <v>2241</v>
      </c>
    </row>
    <row r="28738" spans="1:13" customFormat="1" hidden="1">
      <c r="A28738" t="s">
        <v>1030</v>
      </c>
      <c r="B28738" t="s">
        <v>1031</v>
      </c>
      <c r="C28738" s="1">
        <v>44350</v>
      </c>
      <c r="H28738">
        <v>11443</v>
      </c>
      <c r="M28738">
        <v>2241</v>
      </c>
    </row>
    <row r="28739" spans="1:13" customFormat="1" hidden="1">
      <c r="A28739" t="s">
        <v>1030</v>
      </c>
      <c r="B28739" t="s">
        <v>1031</v>
      </c>
      <c r="C28739" s="1">
        <v>44351</v>
      </c>
      <c r="H28739">
        <v>11443</v>
      </c>
      <c r="M28739">
        <v>2241</v>
      </c>
    </row>
    <row r="28740" spans="1:13" customFormat="1" hidden="1">
      <c r="A28740" t="s">
        <v>1030</v>
      </c>
      <c r="B28740" t="s">
        <v>1031</v>
      </c>
      <c r="C28740" s="1">
        <v>44352</v>
      </c>
      <c r="H28740">
        <v>11443</v>
      </c>
      <c r="M28740">
        <v>2241</v>
      </c>
    </row>
    <row r="28741" spans="1:13" customFormat="1" hidden="1">
      <c r="A28741" t="s">
        <v>1030</v>
      </c>
      <c r="B28741" t="s">
        <v>1031</v>
      </c>
      <c r="C28741" s="1">
        <v>44353</v>
      </c>
      <c r="H28741">
        <v>11443</v>
      </c>
      <c r="M28741">
        <v>2241</v>
      </c>
    </row>
    <row r="28742" spans="1:13" customFormat="1" hidden="1">
      <c r="A28742" t="s">
        <v>1030</v>
      </c>
      <c r="B28742" t="s">
        <v>1031</v>
      </c>
      <c r="C28742" s="1">
        <v>44354</v>
      </c>
      <c r="E28742">
        <v>335866</v>
      </c>
      <c r="H28742">
        <v>11443</v>
      </c>
      <c r="J28742">
        <v>6.58</v>
      </c>
      <c r="M28742">
        <v>2241</v>
      </c>
    </row>
    <row r="28743" spans="1:13" customFormat="1" hidden="1">
      <c r="A28743" t="s">
        <v>1030</v>
      </c>
      <c r="B28743" t="s">
        <v>1031</v>
      </c>
      <c r="C28743" s="1">
        <v>44355</v>
      </c>
      <c r="H28743">
        <v>11443</v>
      </c>
      <c r="M28743">
        <v>2241</v>
      </c>
    </row>
    <row r="28744" spans="1:13" customFormat="1" hidden="1">
      <c r="A28744" t="s">
        <v>1030</v>
      </c>
      <c r="B28744" t="s">
        <v>1031</v>
      </c>
      <c r="C28744" s="1">
        <v>44356</v>
      </c>
      <c r="H28744">
        <v>11443</v>
      </c>
      <c r="M28744">
        <v>2241</v>
      </c>
    </row>
    <row r="28745" spans="1:13" customFormat="1" hidden="1">
      <c r="A28745" t="s">
        <v>1030</v>
      </c>
      <c r="B28745" t="s">
        <v>1031</v>
      </c>
      <c r="C28745" s="1">
        <v>44357</v>
      </c>
      <c r="H28745">
        <v>11443</v>
      </c>
      <c r="M28745">
        <v>2241</v>
      </c>
    </row>
    <row r="28746" spans="1:13" customFormat="1" hidden="1">
      <c r="A28746" t="s">
        <v>1030</v>
      </c>
      <c r="B28746" t="s">
        <v>1031</v>
      </c>
      <c r="C28746" s="1">
        <v>44358</v>
      </c>
      <c r="H28746">
        <v>11443</v>
      </c>
      <c r="M28746">
        <v>2241</v>
      </c>
    </row>
    <row r="28747" spans="1:13" customFormat="1" hidden="1">
      <c r="A28747" t="s">
        <v>1030</v>
      </c>
      <c r="B28747" t="s">
        <v>1031</v>
      </c>
      <c r="C28747" s="1">
        <v>44359</v>
      </c>
      <c r="H28747">
        <v>11443</v>
      </c>
      <c r="M28747">
        <v>2241</v>
      </c>
    </row>
    <row r="28748" spans="1:13" customFormat="1" hidden="1">
      <c r="A28748" t="s">
        <v>1030</v>
      </c>
      <c r="B28748" t="s">
        <v>1031</v>
      </c>
      <c r="C28748" s="1">
        <v>44360</v>
      </c>
      <c r="D28748">
        <v>605845</v>
      </c>
      <c r="E28748">
        <v>435090</v>
      </c>
      <c r="F28748">
        <v>170755</v>
      </c>
      <c r="H28748">
        <v>11443</v>
      </c>
      <c r="I28748">
        <v>11.86</v>
      </c>
      <c r="J28748">
        <v>8.52</v>
      </c>
      <c r="K28748">
        <v>3.34</v>
      </c>
      <c r="M28748">
        <v>2241</v>
      </c>
    </row>
    <row r="28749" spans="1:13" customFormat="1" hidden="1">
      <c r="A28749" t="s">
        <v>1030</v>
      </c>
      <c r="B28749" t="s">
        <v>1031</v>
      </c>
      <c r="C28749" s="1">
        <v>44361</v>
      </c>
      <c r="H28749">
        <v>17976</v>
      </c>
      <c r="M28749">
        <v>3520</v>
      </c>
    </row>
    <row r="28750" spans="1:13" customFormat="1" hidden="1">
      <c r="A28750" t="s">
        <v>1030</v>
      </c>
      <c r="B28750" t="s">
        <v>1031</v>
      </c>
      <c r="C28750" s="1">
        <v>44362</v>
      </c>
      <c r="D28750">
        <v>720199</v>
      </c>
      <c r="E28750">
        <v>535578</v>
      </c>
      <c r="F28750">
        <v>184621</v>
      </c>
      <c r="H28750">
        <v>24510</v>
      </c>
      <c r="I28750">
        <v>14.1</v>
      </c>
      <c r="J28750">
        <v>10.49</v>
      </c>
      <c r="K28750">
        <v>3.62</v>
      </c>
      <c r="M28750">
        <v>4800</v>
      </c>
    </row>
    <row r="28751" spans="1:13" customFormat="1" hidden="1">
      <c r="A28751" t="s">
        <v>1030</v>
      </c>
      <c r="B28751" t="s">
        <v>1031</v>
      </c>
      <c r="C28751" s="1">
        <v>44363</v>
      </c>
      <c r="H28751">
        <v>26841</v>
      </c>
      <c r="M28751">
        <v>5256</v>
      </c>
    </row>
    <row r="28752" spans="1:13" customFormat="1" hidden="1">
      <c r="A28752" t="s">
        <v>1030</v>
      </c>
      <c r="B28752" t="s">
        <v>1031</v>
      </c>
      <c r="C28752" s="1">
        <v>44364</v>
      </c>
      <c r="H28752">
        <v>29172</v>
      </c>
      <c r="M28752">
        <v>5713</v>
      </c>
    </row>
    <row r="28753" spans="1:13" customFormat="1" hidden="1">
      <c r="A28753" t="s">
        <v>1030</v>
      </c>
      <c r="B28753" t="s">
        <v>1031</v>
      </c>
      <c r="C28753" s="1">
        <v>44365</v>
      </c>
      <c r="H28753">
        <v>31503</v>
      </c>
      <c r="M28753">
        <v>6169</v>
      </c>
    </row>
    <row r="28754" spans="1:13" customFormat="1" hidden="1">
      <c r="A28754" t="s">
        <v>1030</v>
      </c>
      <c r="B28754" t="s">
        <v>1031</v>
      </c>
      <c r="C28754" s="1">
        <v>44366</v>
      </c>
      <c r="H28754">
        <v>33834</v>
      </c>
      <c r="M28754">
        <v>6626</v>
      </c>
    </row>
    <row r="28755" spans="1:13" customFormat="1" hidden="1">
      <c r="A28755" t="s">
        <v>1030</v>
      </c>
      <c r="B28755" t="s">
        <v>1031</v>
      </c>
      <c r="C28755" s="1">
        <v>44367</v>
      </c>
      <c r="D28755">
        <v>859000</v>
      </c>
      <c r="E28755">
        <v>666000</v>
      </c>
      <c r="F28755">
        <v>193000</v>
      </c>
      <c r="H28755">
        <v>36165</v>
      </c>
      <c r="I28755">
        <v>16.82</v>
      </c>
      <c r="J28755">
        <v>13.04</v>
      </c>
      <c r="K28755">
        <v>3.78</v>
      </c>
      <c r="M28755">
        <v>7082</v>
      </c>
    </row>
    <row r="28756" spans="1:13" customFormat="1" hidden="1">
      <c r="A28756" t="s">
        <v>1030</v>
      </c>
      <c r="B28756" t="s">
        <v>1031</v>
      </c>
      <c r="C28756" s="1">
        <v>44368</v>
      </c>
      <c r="H28756">
        <v>32560</v>
      </c>
      <c r="M28756">
        <v>6376</v>
      </c>
    </row>
    <row r="28757" spans="1:13" customFormat="1" hidden="1">
      <c r="A28757" t="s">
        <v>1030</v>
      </c>
      <c r="B28757" t="s">
        <v>1031</v>
      </c>
      <c r="C28757" s="1">
        <v>44369</v>
      </c>
      <c r="H28757">
        <v>28955</v>
      </c>
      <c r="M28757">
        <v>5670</v>
      </c>
    </row>
    <row r="28758" spans="1:13" customFormat="1" hidden="1">
      <c r="A28758" t="s">
        <v>1030</v>
      </c>
      <c r="B28758" t="s">
        <v>1031</v>
      </c>
      <c r="C28758" s="1">
        <v>44370</v>
      </c>
      <c r="H28758">
        <v>29553</v>
      </c>
      <c r="M28758">
        <v>5787</v>
      </c>
    </row>
    <row r="28759" spans="1:13" customFormat="1" hidden="1">
      <c r="A28759" t="s">
        <v>1030</v>
      </c>
      <c r="B28759" t="s">
        <v>1031</v>
      </c>
      <c r="C28759" s="1">
        <v>44371</v>
      </c>
      <c r="H28759">
        <v>30150</v>
      </c>
      <c r="M28759">
        <v>5904</v>
      </c>
    </row>
    <row r="28760" spans="1:13" customFormat="1" hidden="1">
      <c r="A28760" t="s">
        <v>1030</v>
      </c>
      <c r="B28760" t="s">
        <v>1031</v>
      </c>
      <c r="C28760" s="1">
        <v>44372</v>
      </c>
      <c r="H28760">
        <v>30748</v>
      </c>
      <c r="M28760">
        <v>6021</v>
      </c>
    </row>
    <row r="28761" spans="1:13" customFormat="1" hidden="1">
      <c r="A28761" t="s">
        <v>1030</v>
      </c>
      <c r="B28761" t="s">
        <v>1031</v>
      </c>
      <c r="C28761" s="1">
        <v>44373</v>
      </c>
      <c r="H28761">
        <v>31345</v>
      </c>
      <c r="M28761">
        <v>6138</v>
      </c>
    </row>
    <row r="28762" spans="1:13" customFormat="1" hidden="1">
      <c r="A28762" t="s">
        <v>1030</v>
      </c>
      <c r="B28762" t="s">
        <v>1031</v>
      </c>
      <c r="C28762" s="1">
        <v>44374</v>
      </c>
      <c r="H28762">
        <v>31943</v>
      </c>
      <c r="M28762">
        <v>6255</v>
      </c>
    </row>
    <row r="28763" spans="1:13" customFormat="1" hidden="1">
      <c r="A28763" t="s">
        <v>1030</v>
      </c>
      <c r="B28763" t="s">
        <v>1031</v>
      </c>
      <c r="C28763" s="1">
        <v>44375</v>
      </c>
      <c r="H28763">
        <v>31943</v>
      </c>
      <c r="M28763">
        <v>6255</v>
      </c>
    </row>
    <row r="28764" spans="1:13" customFormat="1" hidden="1">
      <c r="A28764" t="s">
        <v>1030</v>
      </c>
      <c r="B28764" t="s">
        <v>1031</v>
      </c>
      <c r="C28764" s="1">
        <v>44376</v>
      </c>
      <c r="H28764">
        <v>31943</v>
      </c>
      <c r="M28764">
        <v>6255</v>
      </c>
    </row>
    <row r="28765" spans="1:13" customFormat="1" hidden="1">
      <c r="A28765" t="s">
        <v>1030</v>
      </c>
      <c r="B28765" t="s">
        <v>1031</v>
      </c>
      <c r="C28765" s="1">
        <v>44377</v>
      </c>
      <c r="H28765">
        <v>31943</v>
      </c>
      <c r="M28765">
        <v>6255</v>
      </c>
    </row>
    <row r="28766" spans="1:13" customFormat="1" hidden="1">
      <c r="A28766" t="s">
        <v>1030</v>
      </c>
      <c r="B28766" t="s">
        <v>1031</v>
      </c>
      <c r="C28766" s="1">
        <v>44378</v>
      </c>
      <c r="H28766">
        <v>31943</v>
      </c>
      <c r="M28766">
        <v>6255</v>
      </c>
    </row>
    <row r="28767" spans="1:13" customFormat="1" hidden="1">
      <c r="A28767" t="s">
        <v>1030</v>
      </c>
      <c r="B28767" t="s">
        <v>1031</v>
      </c>
      <c r="C28767" s="1">
        <v>44379</v>
      </c>
      <c r="H28767">
        <v>31943</v>
      </c>
      <c r="M28767">
        <v>6255</v>
      </c>
    </row>
    <row r="28768" spans="1:13" customFormat="1" hidden="1">
      <c r="A28768" t="s">
        <v>1030</v>
      </c>
      <c r="B28768" t="s">
        <v>1031</v>
      </c>
      <c r="C28768" s="1">
        <v>44380</v>
      </c>
      <c r="H28768">
        <v>31943</v>
      </c>
      <c r="M28768">
        <v>6255</v>
      </c>
    </row>
    <row r="28769" spans="1:13" customFormat="1" hidden="1">
      <c r="A28769" t="s">
        <v>1030</v>
      </c>
      <c r="B28769" t="s">
        <v>1031</v>
      </c>
      <c r="C28769" s="1">
        <v>44381</v>
      </c>
      <c r="H28769">
        <v>31943</v>
      </c>
      <c r="M28769">
        <v>6255</v>
      </c>
    </row>
    <row r="28770" spans="1:13" customFormat="1" hidden="1">
      <c r="A28770" t="s">
        <v>1030</v>
      </c>
      <c r="B28770" t="s">
        <v>1031</v>
      </c>
      <c r="C28770" s="1">
        <v>44382</v>
      </c>
      <c r="D28770">
        <v>1338142</v>
      </c>
      <c r="E28770">
        <v>1096838</v>
      </c>
      <c r="F28770">
        <v>241304</v>
      </c>
      <c r="H28770">
        <v>31943</v>
      </c>
      <c r="I28770">
        <v>26.2</v>
      </c>
      <c r="J28770">
        <v>21.48</v>
      </c>
      <c r="K28770">
        <v>4.7300000000000004</v>
      </c>
      <c r="M28770">
        <v>6255</v>
      </c>
    </row>
    <row r="28771" spans="1:13" customFormat="1" hidden="1">
      <c r="A28771" t="s">
        <v>1030</v>
      </c>
      <c r="B28771" t="s">
        <v>1031</v>
      </c>
      <c r="C28771" s="1">
        <v>44383</v>
      </c>
      <c r="H28771">
        <v>37580</v>
      </c>
      <c r="M28771">
        <v>7359</v>
      </c>
    </row>
    <row r="28772" spans="1:13" customFormat="1" hidden="1">
      <c r="A28772" t="s">
        <v>1030</v>
      </c>
      <c r="B28772" t="s">
        <v>1031</v>
      </c>
      <c r="C28772" s="1">
        <v>44384</v>
      </c>
      <c r="D28772">
        <v>1480949</v>
      </c>
      <c r="E28772">
        <v>1229331</v>
      </c>
      <c r="F28772">
        <v>251618</v>
      </c>
      <c r="H28772">
        <v>43217</v>
      </c>
      <c r="I28772">
        <v>29</v>
      </c>
      <c r="J28772">
        <v>24.07</v>
      </c>
      <c r="K28772">
        <v>4.93</v>
      </c>
      <c r="M28772">
        <v>8463</v>
      </c>
    </row>
    <row r="28773" spans="1:13" customFormat="1" hidden="1">
      <c r="A28773" t="s">
        <v>1030</v>
      </c>
      <c r="B28773" t="s">
        <v>1031</v>
      </c>
      <c r="C28773" s="1">
        <v>44385</v>
      </c>
      <c r="H28773">
        <v>42947</v>
      </c>
      <c r="M28773">
        <v>8410</v>
      </c>
    </row>
    <row r="28774" spans="1:13" customFormat="1" hidden="1">
      <c r="A28774" t="s">
        <v>1030</v>
      </c>
      <c r="B28774" t="s">
        <v>1031</v>
      </c>
      <c r="C28774" s="1">
        <v>44386</v>
      </c>
      <c r="H28774">
        <v>42677</v>
      </c>
      <c r="M28774">
        <v>8357</v>
      </c>
    </row>
    <row r="28775" spans="1:13" customFormat="1" hidden="1">
      <c r="A28775" t="s">
        <v>1030</v>
      </c>
      <c r="B28775" t="s">
        <v>1031</v>
      </c>
      <c r="C28775" s="1">
        <v>44387</v>
      </c>
      <c r="H28775">
        <v>42407</v>
      </c>
      <c r="M28775">
        <v>8304</v>
      </c>
    </row>
    <row r="28776" spans="1:13" customFormat="1" hidden="1">
      <c r="A28776" t="s">
        <v>1030</v>
      </c>
      <c r="B28776" t="s">
        <v>1031</v>
      </c>
      <c r="C28776" s="1">
        <v>44388</v>
      </c>
      <c r="H28776">
        <v>42136</v>
      </c>
      <c r="M28776">
        <v>8251</v>
      </c>
    </row>
    <row r="28777" spans="1:13" customFormat="1" hidden="1">
      <c r="A28777" t="s">
        <v>1030</v>
      </c>
      <c r="B28777" t="s">
        <v>1031</v>
      </c>
      <c r="C28777" s="1">
        <v>44389</v>
      </c>
      <c r="D28777">
        <v>1631205</v>
      </c>
      <c r="E28777">
        <v>1359065</v>
      </c>
      <c r="F28777">
        <v>272141</v>
      </c>
      <c r="H28777">
        <v>41866</v>
      </c>
      <c r="I28777">
        <v>31.94</v>
      </c>
      <c r="J28777">
        <v>26.61</v>
      </c>
      <c r="K28777">
        <v>5.33</v>
      </c>
      <c r="M28777">
        <v>8198</v>
      </c>
    </row>
    <row r="28778" spans="1:13" customFormat="1" hidden="1">
      <c r="A28778" t="s">
        <v>1030</v>
      </c>
      <c r="B28778" t="s">
        <v>1031</v>
      </c>
      <c r="C28778" s="1">
        <v>44390</v>
      </c>
      <c r="H28778">
        <v>38624</v>
      </c>
      <c r="M28778">
        <v>7564</v>
      </c>
    </row>
    <row r="28779" spans="1:13" customFormat="1" hidden="1">
      <c r="A28779" t="s">
        <v>1030</v>
      </c>
      <c r="B28779" t="s">
        <v>1031</v>
      </c>
      <c r="C28779" s="1">
        <v>44391</v>
      </c>
      <c r="D28779">
        <v>1728618</v>
      </c>
      <c r="E28779">
        <v>1436973</v>
      </c>
      <c r="F28779">
        <v>291645</v>
      </c>
      <c r="H28779">
        <v>35381</v>
      </c>
      <c r="I28779">
        <v>33.85</v>
      </c>
      <c r="J28779">
        <v>28.14</v>
      </c>
      <c r="K28779">
        <v>5.71</v>
      </c>
      <c r="M28779">
        <v>6928</v>
      </c>
    </row>
    <row r="28780" spans="1:13" customFormat="1" hidden="1">
      <c r="A28780" t="s">
        <v>1030</v>
      </c>
      <c r="B28780" t="s">
        <v>1031</v>
      </c>
      <c r="C28780" s="1">
        <v>44392</v>
      </c>
      <c r="H28780">
        <v>33151</v>
      </c>
      <c r="M28780">
        <v>6492</v>
      </c>
    </row>
    <row r="28781" spans="1:13" customFormat="1" hidden="1">
      <c r="A28781" t="s">
        <v>1030</v>
      </c>
      <c r="B28781" t="s">
        <v>1031</v>
      </c>
      <c r="C28781" s="1">
        <v>44393</v>
      </c>
      <c r="H28781">
        <v>30920</v>
      </c>
      <c r="M28781">
        <v>6055</v>
      </c>
    </row>
    <row r="28782" spans="1:13" customFormat="1" hidden="1">
      <c r="A28782" t="s">
        <v>1030</v>
      </c>
      <c r="B28782" t="s">
        <v>1031</v>
      </c>
      <c r="C28782" s="1">
        <v>44394</v>
      </c>
      <c r="H28782">
        <v>28689</v>
      </c>
      <c r="M28782">
        <v>5618</v>
      </c>
    </row>
    <row r="28783" spans="1:13" customFormat="1" hidden="1">
      <c r="A28783" t="s">
        <v>1030</v>
      </c>
      <c r="B28783" t="s">
        <v>1031</v>
      </c>
      <c r="C28783" s="1">
        <v>44395</v>
      </c>
      <c r="H28783">
        <v>26459</v>
      </c>
      <c r="M28783">
        <v>5181</v>
      </c>
    </row>
    <row r="28784" spans="1:13" customFormat="1" hidden="1">
      <c r="A28784" t="s">
        <v>1030</v>
      </c>
      <c r="B28784" t="s">
        <v>1031</v>
      </c>
      <c r="C28784" s="1">
        <v>44396</v>
      </c>
      <c r="H28784">
        <v>24228</v>
      </c>
      <c r="M28784">
        <v>4744</v>
      </c>
    </row>
    <row r="28785" spans="1:13" customFormat="1" hidden="1">
      <c r="A28785" t="s">
        <v>1030</v>
      </c>
      <c r="B28785" t="s">
        <v>1031</v>
      </c>
      <c r="C28785" s="1">
        <v>44397</v>
      </c>
      <c r="H28785">
        <v>19332</v>
      </c>
      <c r="M28785">
        <v>3786</v>
      </c>
    </row>
    <row r="28786" spans="1:13" customFormat="1" hidden="1">
      <c r="A28786" t="s">
        <v>1030</v>
      </c>
      <c r="B28786" t="s">
        <v>1031</v>
      </c>
      <c r="C28786" s="1">
        <v>44398</v>
      </c>
      <c r="H28786">
        <v>14437</v>
      </c>
      <c r="M28786">
        <v>2827</v>
      </c>
    </row>
    <row r="28787" spans="1:13" customFormat="1" hidden="1">
      <c r="A28787" t="s">
        <v>1030</v>
      </c>
      <c r="B28787" t="s">
        <v>1031</v>
      </c>
      <c r="C28787" s="1">
        <v>44399</v>
      </c>
      <c r="H28787">
        <v>14437</v>
      </c>
      <c r="M28787">
        <v>2827</v>
      </c>
    </row>
    <row r="28788" spans="1:13" customFormat="1" hidden="1">
      <c r="A28788" t="s">
        <v>1030</v>
      </c>
      <c r="B28788" t="s">
        <v>1031</v>
      </c>
      <c r="C28788" s="1">
        <v>44400</v>
      </c>
      <c r="H28788">
        <v>14437</v>
      </c>
      <c r="M28788">
        <v>2827</v>
      </c>
    </row>
    <row r="28789" spans="1:13" customFormat="1" hidden="1">
      <c r="A28789" t="s">
        <v>1030</v>
      </c>
      <c r="B28789" t="s">
        <v>1031</v>
      </c>
      <c r="C28789" s="1">
        <v>44401</v>
      </c>
      <c r="H28789">
        <v>14437</v>
      </c>
      <c r="M28789">
        <v>2827</v>
      </c>
    </row>
    <row r="28790" spans="1:13" customFormat="1" hidden="1">
      <c r="A28790" t="s">
        <v>1030</v>
      </c>
      <c r="B28790" t="s">
        <v>1031</v>
      </c>
      <c r="C28790" s="1">
        <v>44402</v>
      </c>
      <c r="D28790">
        <v>1887421</v>
      </c>
      <c r="E28790">
        <v>1550910</v>
      </c>
      <c r="F28790">
        <v>336511</v>
      </c>
      <c r="H28790">
        <v>14437</v>
      </c>
      <c r="I28790">
        <v>36.96</v>
      </c>
      <c r="J28790">
        <v>30.37</v>
      </c>
      <c r="K28790">
        <v>6.59</v>
      </c>
      <c r="M28790">
        <v>2827</v>
      </c>
    </row>
    <row r="28791" spans="1:13" customFormat="1" hidden="1">
      <c r="A28791" t="s">
        <v>1030</v>
      </c>
      <c r="B28791" t="s">
        <v>1031</v>
      </c>
      <c r="C28791" s="1">
        <v>44403</v>
      </c>
      <c r="H28791">
        <v>19700</v>
      </c>
      <c r="M28791">
        <v>3858</v>
      </c>
    </row>
    <row r="28792" spans="1:13" customFormat="1" hidden="1">
      <c r="A28792" t="s">
        <v>1030</v>
      </c>
      <c r="B28792" t="s">
        <v>1031</v>
      </c>
      <c r="C28792" s="1">
        <v>44404</v>
      </c>
      <c r="H28792">
        <v>24964</v>
      </c>
      <c r="M28792">
        <v>4889</v>
      </c>
    </row>
    <row r="28793" spans="1:13" customFormat="1" hidden="1">
      <c r="A28793" t="s">
        <v>1030</v>
      </c>
      <c r="B28793" t="s">
        <v>1031</v>
      </c>
      <c r="C28793" s="1">
        <v>44405</v>
      </c>
      <c r="H28793">
        <v>30228</v>
      </c>
      <c r="M28793">
        <v>5919</v>
      </c>
    </row>
    <row r="28794" spans="1:13" customFormat="1" hidden="1">
      <c r="A28794" t="s">
        <v>1030</v>
      </c>
      <c r="B28794" t="s">
        <v>1031</v>
      </c>
      <c r="C28794" s="1">
        <v>44406</v>
      </c>
      <c r="H28794">
        <v>35491</v>
      </c>
      <c r="M28794">
        <v>6950</v>
      </c>
    </row>
    <row r="28795" spans="1:13" customFormat="1" hidden="1">
      <c r="A28795" t="s">
        <v>1030</v>
      </c>
      <c r="B28795" t="s">
        <v>1031</v>
      </c>
      <c r="C28795" s="1">
        <v>44407</v>
      </c>
      <c r="H28795">
        <v>40755</v>
      </c>
      <c r="M28795">
        <v>7981</v>
      </c>
    </row>
    <row r="28796" spans="1:13" customFormat="1" hidden="1">
      <c r="A28796" t="s">
        <v>1030</v>
      </c>
      <c r="B28796" t="s">
        <v>1031</v>
      </c>
      <c r="C28796" s="1">
        <v>44408</v>
      </c>
      <c r="H28796">
        <v>46019</v>
      </c>
      <c r="M28796">
        <v>9012</v>
      </c>
    </row>
    <row r="28797" spans="1:13" customFormat="1" hidden="1">
      <c r="A28797" t="s">
        <v>1030</v>
      </c>
      <c r="B28797" t="s">
        <v>1031</v>
      </c>
      <c r="C28797" s="1">
        <v>44409</v>
      </c>
      <c r="H28797">
        <v>51282</v>
      </c>
      <c r="M28797">
        <v>10042</v>
      </c>
    </row>
    <row r="28798" spans="1:13" customFormat="1" hidden="1">
      <c r="A28798" t="s">
        <v>1030</v>
      </c>
      <c r="B28798" t="s">
        <v>1031</v>
      </c>
      <c r="C28798" s="1">
        <v>44410</v>
      </c>
      <c r="H28798">
        <v>51282</v>
      </c>
      <c r="M28798">
        <v>10042</v>
      </c>
    </row>
    <row r="28799" spans="1:13" customFormat="1" hidden="1">
      <c r="A28799" t="s">
        <v>1030</v>
      </c>
      <c r="B28799" t="s">
        <v>1031</v>
      </c>
      <c r="C28799" s="1">
        <v>44411</v>
      </c>
      <c r="H28799">
        <v>51282</v>
      </c>
      <c r="M28799">
        <v>10042</v>
      </c>
    </row>
    <row r="28800" spans="1:13" customFormat="1" hidden="1">
      <c r="A28800" t="s">
        <v>1030</v>
      </c>
      <c r="B28800" t="s">
        <v>1031</v>
      </c>
      <c r="C28800" s="1">
        <v>44412</v>
      </c>
      <c r="H28800">
        <v>51282</v>
      </c>
      <c r="M28800">
        <v>10042</v>
      </c>
    </row>
    <row r="28801" spans="1:13" customFormat="1" hidden="1">
      <c r="A28801" t="s">
        <v>1030</v>
      </c>
      <c r="B28801" t="s">
        <v>1031</v>
      </c>
      <c r="C28801" s="1">
        <v>44413</v>
      </c>
      <c r="H28801">
        <v>51282</v>
      </c>
      <c r="M28801">
        <v>10042</v>
      </c>
    </row>
    <row r="28802" spans="1:13" customFormat="1" hidden="1">
      <c r="A28802" t="s">
        <v>1030</v>
      </c>
      <c r="B28802" t="s">
        <v>1031</v>
      </c>
      <c r="C28802" s="1">
        <v>44414</v>
      </c>
      <c r="H28802">
        <v>51282</v>
      </c>
      <c r="M28802">
        <v>10042</v>
      </c>
    </row>
    <row r="28803" spans="1:13" customFormat="1" hidden="1">
      <c r="A28803" t="s">
        <v>1030</v>
      </c>
      <c r="B28803" t="s">
        <v>1031</v>
      </c>
      <c r="C28803" s="1">
        <v>44415</v>
      </c>
      <c r="H28803">
        <v>51282</v>
      </c>
      <c r="M28803">
        <v>10042</v>
      </c>
    </row>
    <row r="28804" spans="1:13" customFormat="1" hidden="1">
      <c r="A28804" t="s">
        <v>1030</v>
      </c>
      <c r="B28804" t="s">
        <v>1031</v>
      </c>
      <c r="C28804" s="1">
        <v>44416</v>
      </c>
      <c r="H28804">
        <v>51282</v>
      </c>
      <c r="M28804">
        <v>10042</v>
      </c>
    </row>
    <row r="28805" spans="1:13" customFormat="1" hidden="1">
      <c r="A28805" t="s">
        <v>1030</v>
      </c>
      <c r="B28805" t="s">
        <v>1031</v>
      </c>
      <c r="C28805" s="1">
        <v>44417</v>
      </c>
      <c r="D28805">
        <v>2656658</v>
      </c>
      <c r="E28805">
        <v>2008140</v>
      </c>
      <c r="F28805">
        <v>648518</v>
      </c>
      <c r="H28805">
        <v>51282</v>
      </c>
      <c r="I28805">
        <v>52.02</v>
      </c>
      <c r="J28805">
        <v>39.32</v>
      </c>
      <c r="K28805">
        <v>12.7</v>
      </c>
      <c r="M28805">
        <v>10042</v>
      </c>
    </row>
    <row r="28806" spans="1:13" customFormat="1" hidden="1">
      <c r="A28806" t="s">
        <v>1030</v>
      </c>
      <c r="B28806" t="s">
        <v>1031</v>
      </c>
      <c r="C28806" s="1">
        <v>44418</v>
      </c>
      <c r="H28806">
        <v>49977</v>
      </c>
      <c r="M28806">
        <v>9787</v>
      </c>
    </row>
    <row r="28807" spans="1:13" customFormat="1" hidden="1">
      <c r="A28807" t="s">
        <v>1030</v>
      </c>
      <c r="B28807" t="s">
        <v>1031</v>
      </c>
      <c r="C28807" s="1">
        <v>44419</v>
      </c>
      <c r="H28807">
        <v>48671</v>
      </c>
      <c r="M28807">
        <v>9531</v>
      </c>
    </row>
    <row r="28808" spans="1:13" customFormat="1" hidden="1">
      <c r="A28808" t="s">
        <v>1030</v>
      </c>
      <c r="B28808" t="s">
        <v>1031</v>
      </c>
      <c r="C28808" s="1">
        <v>44420</v>
      </c>
      <c r="H28808">
        <v>47365</v>
      </c>
      <c r="M28808">
        <v>9275</v>
      </c>
    </row>
    <row r="28809" spans="1:13" customFormat="1" hidden="1">
      <c r="A28809" t="s">
        <v>1030</v>
      </c>
      <c r="B28809" t="s">
        <v>1031</v>
      </c>
      <c r="C28809" s="1">
        <v>44421</v>
      </c>
      <c r="H28809">
        <v>46060</v>
      </c>
      <c r="M28809">
        <v>9020</v>
      </c>
    </row>
    <row r="28810" spans="1:13" customFormat="1" hidden="1">
      <c r="A28810" t="s">
        <v>1030</v>
      </c>
      <c r="B28810" t="s">
        <v>1031</v>
      </c>
      <c r="C28810" s="1">
        <v>44422</v>
      </c>
      <c r="H28810">
        <v>44754</v>
      </c>
      <c r="M28810">
        <v>8764</v>
      </c>
    </row>
    <row r="28811" spans="1:13" customFormat="1" hidden="1">
      <c r="A28811" t="s">
        <v>1030</v>
      </c>
      <c r="B28811" t="s">
        <v>1031</v>
      </c>
      <c r="C28811" s="1">
        <v>44423</v>
      </c>
      <c r="H28811">
        <v>43449</v>
      </c>
      <c r="M28811">
        <v>8508</v>
      </c>
    </row>
    <row r="28812" spans="1:13" customFormat="1" hidden="1">
      <c r="A28812" t="s">
        <v>1030</v>
      </c>
      <c r="B28812" t="s">
        <v>1031</v>
      </c>
      <c r="C28812" s="1">
        <v>44424</v>
      </c>
      <c r="D28812">
        <v>2951658</v>
      </c>
      <c r="E28812">
        <v>2155932</v>
      </c>
      <c r="F28812">
        <v>795726</v>
      </c>
      <c r="H28812">
        <v>42143</v>
      </c>
      <c r="I28812">
        <v>57.8</v>
      </c>
      <c r="J28812">
        <v>42.22</v>
      </c>
      <c r="K28812">
        <v>15.58</v>
      </c>
      <c r="M28812">
        <v>8253</v>
      </c>
    </row>
    <row r="28813" spans="1:13" customFormat="1" hidden="1">
      <c r="A28813" t="s">
        <v>1032</v>
      </c>
      <c r="B28813" t="s">
        <v>1033</v>
      </c>
      <c r="C28813" s="1">
        <v>44229</v>
      </c>
      <c r="D28813">
        <v>0</v>
      </c>
      <c r="E28813">
        <v>0</v>
      </c>
      <c r="I28813">
        <v>0</v>
      </c>
      <c r="J28813">
        <v>0</v>
      </c>
    </row>
    <row r="28814" spans="1:13" customFormat="1" hidden="1">
      <c r="A28814" t="s">
        <v>1032</v>
      </c>
      <c r="B28814" t="s">
        <v>1033</v>
      </c>
      <c r="C28814" s="1">
        <v>44230</v>
      </c>
      <c r="H28814">
        <v>3404</v>
      </c>
      <c r="M28814">
        <v>15</v>
      </c>
    </row>
    <row r="28815" spans="1:13" customFormat="1" hidden="1">
      <c r="A28815" t="s">
        <v>1032</v>
      </c>
      <c r="B28815" t="s">
        <v>1033</v>
      </c>
      <c r="C28815" s="1">
        <v>44231</v>
      </c>
      <c r="H28815">
        <v>3404</v>
      </c>
      <c r="M28815">
        <v>15</v>
      </c>
    </row>
    <row r="28816" spans="1:13" customFormat="1" hidden="1">
      <c r="A28816" t="s">
        <v>1032</v>
      </c>
      <c r="B28816" t="s">
        <v>1033</v>
      </c>
      <c r="C28816" s="1">
        <v>44232</v>
      </c>
      <c r="H28816">
        <v>3404</v>
      </c>
      <c r="M28816">
        <v>15</v>
      </c>
    </row>
    <row r="28817" spans="1:13" customFormat="1" hidden="1">
      <c r="A28817" t="s">
        <v>1032</v>
      </c>
      <c r="B28817" t="s">
        <v>1033</v>
      </c>
      <c r="C28817" s="1">
        <v>44233</v>
      </c>
      <c r="H28817">
        <v>3404</v>
      </c>
      <c r="M28817">
        <v>15</v>
      </c>
    </row>
    <row r="28818" spans="1:13" customFormat="1" hidden="1">
      <c r="A28818" t="s">
        <v>1032</v>
      </c>
      <c r="B28818" t="s">
        <v>1033</v>
      </c>
      <c r="C28818" s="1">
        <v>44234</v>
      </c>
      <c r="H28818">
        <v>3404</v>
      </c>
      <c r="M28818">
        <v>15</v>
      </c>
    </row>
    <row r="28819" spans="1:13" customFormat="1" hidden="1">
      <c r="A28819" t="s">
        <v>1032</v>
      </c>
      <c r="B28819" t="s">
        <v>1033</v>
      </c>
      <c r="C28819" s="1">
        <v>44235</v>
      </c>
      <c r="H28819">
        <v>3404</v>
      </c>
      <c r="M28819">
        <v>15</v>
      </c>
    </row>
    <row r="28820" spans="1:13" customFormat="1" hidden="1">
      <c r="A28820" t="s">
        <v>1032</v>
      </c>
      <c r="B28820" t="s">
        <v>1033</v>
      </c>
      <c r="C28820" s="1">
        <v>44236</v>
      </c>
      <c r="H28820">
        <v>3404</v>
      </c>
      <c r="M28820">
        <v>15</v>
      </c>
    </row>
    <row r="28821" spans="1:13" customFormat="1" hidden="1">
      <c r="A28821" t="s">
        <v>1032</v>
      </c>
      <c r="B28821" t="s">
        <v>1033</v>
      </c>
      <c r="C28821" s="1">
        <v>44237</v>
      </c>
      <c r="D28821">
        <v>27228</v>
      </c>
      <c r="E28821">
        <v>27228</v>
      </c>
      <c r="H28821">
        <v>3404</v>
      </c>
      <c r="I28821">
        <v>0.01</v>
      </c>
      <c r="J28821">
        <v>0.01</v>
      </c>
      <c r="M28821">
        <v>15</v>
      </c>
    </row>
    <row r="28822" spans="1:13" customFormat="1" hidden="1">
      <c r="A28822" t="s">
        <v>1032</v>
      </c>
      <c r="B28822" t="s">
        <v>1033</v>
      </c>
      <c r="C28822" s="1">
        <v>44238</v>
      </c>
      <c r="H28822">
        <v>3439</v>
      </c>
      <c r="M28822">
        <v>16</v>
      </c>
    </row>
    <row r="28823" spans="1:13" customFormat="1" hidden="1">
      <c r="A28823" t="s">
        <v>1032</v>
      </c>
      <c r="B28823" t="s">
        <v>1033</v>
      </c>
      <c r="C28823" s="1">
        <v>44239</v>
      </c>
      <c r="H28823">
        <v>3474</v>
      </c>
      <c r="M28823">
        <v>16</v>
      </c>
    </row>
    <row r="28824" spans="1:13" customFormat="1" hidden="1">
      <c r="A28824" t="s">
        <v>1032</v>
      </c>
      <c r="B28824" t="s">
        <v>1033</v>
      </c>
      <c r="C28824" s="1">
        <v>44240</v>
      </c>
      <c r="H28824">
        <v>3509</v>
      </c>
      <c r="M28824">
        <v>16</v>
      </c>
    </row>
    <row r="28825" spans="1:13" customFormat="1" hidden="1">
      <c r="A28825" t="s">
        <v>1032</v>
      </c>
      <c r="B28825" t="s">
        <v>1033</v>
      </c>
      <c r="C28825" s="1">
        <v>44241</v>
      </c>
      <c r="H28825">
        <v>3544</v>
      </c>
      <c r="M28825">
        <v>16</v>
      </c>
    </row>
    <row r="28826" spans="1:13" customFormat="1" hidden="1">
      <c r="A28826" t="s">
        <v>1032</v>
      </c>
      <c r="B28826" t="s">
        <v>1033</v>
      </c>
      <c r="C28826" s="1">
        <v>44242</v>
      </c>
      <c r="H28826">
        <v>3579</v>
      </c>
      <c r="M28826">
        <v>16</v>
      </c>
    </row>
    <row r="28827" spans="1:13" customFormat="1" hidden="1">
      <c r="A28827" t="s">
        <v>1032</v>
      </c>
      <c r="B28827" t="s">
        <v>1033</v>
      </c>
      <c r="C28827" s="1">
        <v>44243</v>
      </c>
      <c r="H28827">
        <v>3614</v>
      </c>
      <c r="M28827">
        <v>16</v>
      </c>
    </row>
    <row r="28828" spans="1:13" customFormat="1" hidden="1">
      <c r="A28828" t="s">
        <v>1032</v>
      </c>
      <c r="B28828" t="s">
        <v>1033</v>
      </c>
      <c r="C28828" s="1">
        <v>44244</v>
      </c>
      <c r="D28828">
        <v>52768</v>
      </c>
      <c r="E28828">
        <v>52768</v>
      </c>
      <c r="H28828">
        <v>3649</v>
      </c>
      <c r="I28828">
        <v>0.02</v>
      </c>
      <c r="J28828">
        <v>0.02</v>
      </c>
      <c r="M28828">
        <v>17</v>
      </c>
    </row>
    <row r="28829" spans="1:13" customFormat="1" hidden="1">
      <c r="A28829" t="s">
        <v>1032</v>
      </c>
      <c r="B28829" t="s">
        <v>1033</v>
      </c>
      <c r="C28829" s="1">
        <v>44245</v>
      </c>
      <c r="H28829">
        <v>3846</v>
      </c>
      <c r="M28829">
        <v>17</v>
      </c>
    </row>
    <row r="28830" spans="1:13" customFormat="1" hidden="1">
      <c r="A28830" t="s">
        <v>1032</v>
      </c>
      <c r="B28830" t="s">
        <v>1033</v>
      </c>
      <c r="C28830" s="1">
        <v>44246</v>
      </c>
      <c r="H28830">
        <v>4043</v>
      </c>
      <c r="M28830">
        <v>18</v>
      </c>
    </row>
    <row r="28831" spans="1:13" customFormat="1" hidden="1">
      <c r="A28831" t="s">
        <v>1032</v>
      </c>
      <c r="B28831" t="s">
        <v>1033</v>
      </c>
      <c r="C28831" s="1">
        <v>44247</v>
      </c>
      <c r="H28831">
        <v>4240</v>
      </c>
      <c r="M28831">
        <v>19</v>
      </c>
    </row>
    <row r="28832" spans="1:13" customFormat="1" hidden="1">
      <c r="A28832" t="s">
        <v>1032</v>
      </c>
      <c r="B28832" t="s">
        <v>1033</v>
      </c>
      <c r="C28832" s="1">
        <v>44248</v>
      </c>
      <c r="D28832">
        <v>72882</v>
      </c>
      <c r="E28832">
        <v>72882</v>
      </c>
      <c r="H28832">
        <v>4437</v>
      </c>
      <c r="I28832">
        <v>0.03</v>
      </c>
      <c r="J28832">
        <v>0.03</v>
      </c>
      <c r="M28832">
        <v>20</v>
      </c>
    </row>
    <row r="28833" spans="1:13" customFormat="1" hidden="1">
      <c r="A28833" t="s">
        <v>1032</v>
      </c>
      <c r="B28833" t="s">
        <v>1033</v>
      </c>
      <c r="C28833" s="1">
        <v>44249</v>
      </c>
      <c r="H28833">
        <v>5801</v>
      </c>
      <c r="M28833">
        <v>26</v>
      </c>
    </row>
    <row r="28834" spans="1:13" customFormat="1" hidden="1">
      <c r="A28834" t="s">
        <v>1032</v>
      </c>
      <c r="B28834" t="s">
        <v>1033</v>
      </c>
      <c r="C28834" s="1">
        <v>44250</v>
      </c>
      <c r="H28834">
        <v>7165</v>
      </c>
      <c r="M28834">
        <v>32</v>
      </c>
    </row>
    <row r="28835" spans="1:13" customFormat="1" hidden="1">
      <c r="A28835" t="s">
        <v>1032</v>
      </c>
      <c r="B28835" t="s">
        <v>1033</v>
      </c>
      <c r="C28835" s="1">
        <v>44251</v>
      </c>
      <c r="H28835">
        <v>8529</v>
      </c>
      <c r="M28835">
        <v>39</v>
      </c>
    </row>
    <row r="28836" spans="1:13" customFormat="1" hidden="1">
      <c r="A28836" t="s">
        <v>1032</v>
      </c>
      <c r="B28836" t="s">
        <v>1033</v>
      </c>
      <c r="C28836" s="1">
        <v>44252</v>
      </c>
      <c r="H28836">
        <v>9696</v>
      </c>
      <c r="M28836">
        <v>44</v>
      </c>
    </row>
    <row r="28837" spans="1:13" customFormat="1" hidden="1">
      <c r="A28837" t="s">
        <v>1032</v>
      </c>
      <c r="B28837" t="s">
        <v>1033</v>
      </c>
      <c r="C28837" s="1">
        <v>44253</v>
      </c>
      <c r="H28837">
        <v>10862</v>
      </c>
      <c r="M28837">
        <v>49</v>
      </c>
    </row>
    <row r="28838" spans="1:13" customFormat="1" hidden="1">
      <c r="A28838" t="s">
        <v>1032</v>
      </c>
      <c r="B28838" t="s">
        <v>1033</v>
      </c>
      <c r="C28838" s="1">
        <v>44254</v>
      </c>
      <c r="H28838">
        <v>12029</v>
      </c>
      <c r="M28838">
        <v>54</v>
      </c>
    </row>
    <row r="28839" spans="1:13" customFormat="1" hidden="1">
      <c r="A28839" t="s">
        <v>1032</v>
      </c>
      <c r="B28839" t="s">
        <v>1033</v>
      </c>
      <c r="C28839" s="1">
        <v>44255</v>
      </c>
      <c r="H28839">
        <v>13196</v>
      </c>
      <c r="M28839">
        <v>60</v>
      </c>
    </row>
    <row r="28840" spans="1:13" customFormat="1" hidden="1">
      <c r="A28840" t="s">
        <v>1032</v>
      </c>
      <c r="B28840" t="s">
        <v>1033</v>
      </c>
      <c r="C28840" s="1">
        <v>44256</v>
      </c>
      <c r="H28840">
        <v>13196</v>
      </c>
      <c r="M28840">
        <v>60</v>
      </c>
    </row>
    <row r="28841" spans="1:13" customFormat="1" hidden="1">
      <c r="A28841" t="s">
        <v>1032</v>
      </c>
      <c r="B28841" t="s">
        <v>1033</v>
      </c>
      <c r="C28841" s="1">
        <v>44257</v>
      </c>
      <c r="H28841">
        <v>13196</v>
      </c>
      <c r="M28841">
        <v>60</v>
      </c>
    </row>
    <row r="28842" spans="1:13" customFormat="1" hidden="1">
      <c r="A28842" t="s">
        <v>1032</v>
      </c>
      <c r="B28842" t="s">
        <v>1033</v>
      </c>
      <c r="C28842" s="1">
        <v>44258</v>
      </c>
      <c r="H28842">
        <v>13196</v>
      </c>
      <c r="M28842">
        <v>60</v>
      </c>
    </row>
    <row r="28843" spans="1:13" customFormat="1" hidden="1">
      <c r="A28843" t="s">
        <v>1032</v>
      </c>
      <c r="B28843" t="s">
        <v>1033</v>
      </c>
      <c r="C28843" s="1">
        <v>44259</v>
      </c>
      <c r="H28843">
        <v>13196</v>
      </c>
      <c r="M28843">
        <v>60</v>
      </c>
    </row>
    <row r="28844" spans="1:13" customFormat="1" hidden="1">
      <c r="A28844" t="s">
        <v>1032</v>
      </c>
      <c r="B28844" t="s">
        <v>1033</v>
      </c>
      <c r="C28844" s="1">
        <v>44260</v>
      </c>
      <c r="H28844">
        <v>13196</v>
      </c>
      <c r="M28844">
        <v>60</v>
      </c>
    </row>
    <row r="28845" spans="1:13" customFormat="1" hidden="1">
      <c r="A28845" t="s">
        <v>1032</v>
      </c>
      <c r="B28845" t="s">
        <v>1033</v>
      </c>
      <c r="C28845" s="1">
        <v>44261</v>
      </c>
      <c r="H28845">
        <v>13196</v>
      </c>
      <c r="M28845">
        <v>60</v>
      </c>
    </row>
    <row r="28846" spans="1:13" customFormat="1" hidden="1">
      <c r="A28846" t="s">
        <v>1032</v>
      </c>
      <c r="B28846" t="s">
        <v>1033</v>
      </c>
      <c r="C28846" s="1">
        <v>44262</v>
      </c>
      <c r="H28846">
        <v>13196</v>
      </c>
      <c r="M28846">
        <v>60</v>
      </c>
    </row>
    <row r="28847" spans="1:13" customFormat="1" hidden="1">
      <c r="A28847" t="s">
        <v>1032</v>
      </c>
      <c r="B28847" t="s">
        <v>1033</v>
      </c>
      <c r="C28847" s="1">
        <v>44263</v>
      </c>
      <c r="H28847">
        <v>13196</v>
      </c>
      <c r="M28847">
        <v>60</v>
      </c>
    </row>
    <row r="28848" spans="1:13" customFormat="1" hidden="1">
      <c r="A28848" t="s">
        <v>1032</v>
      </c>
      <c r="B28848" t="s">
        <v>1033</v>
      </c>
      <c r="C28848" s="1">
        <v>44264</v>
      </c>
      <c r="H28848">
        <v>13196</v>
      </c>
      <c r="M28848">
        <v>60</v>
      </c>
    </row>
    <row r="28849" spans="1:13" customFormat="1" hidden="1">
      <c r="A28849" t="s">
        <v>1032</v>
      </c>
      <c r="B28849" t="s">
        <v>1033</v>
      </c>
      <c r="C28849" s="1">
        <v>44265</v>
      </c>
      <c r="H28849">
        <v>13196</v>
      </c>
      <c r="M28849">
        <v>60</v>
      </c>
    </row>
    <row r="28850" spans="1:13" customFormat="1" hidden="1">
      <c r="A28850" t="s">
        <v>1032</v>
      </c>
      <c r="B28850" t="s">
        <v>1033</v>
      </c>
      <c r="C28850" s="1">
        <v>44266</v>
      </c>
      <c r="H28850">
        <v>13196</v>
      </c>
      <c r="M28850">
        <v>60</v>
      </c>
    </row>
    <row r="28851" spans="1:13" customFormat="1" hidden="1">
      <c r="A28851" t="s">
        <v>1032</v>
      </c>
      <c r="B28851" t="s">
        <v>1033</v>
      </c>
      <c r="C28851" s="1">
        <v>44267</v>
      </c>
      <c r="H28851">
        <v>13196</v>
      </c>
      <c r="M28851">
        <v>60</v>
      </c>
    </row>
    <row r="28852" spans="1:13" customFormat="1" hidden="1">
      <c r="A28852" t="s">
        <v>1032</v>
      </c>
      <c r="B28852" t="s">
        <v>1033</v>
      </c>
      <c r="C28852" s="1">
        <v>44268</v>
      </c>
      <c r="H28852">
        <v>13196</v>
      </c>
      <c r="M28852">
        <v>60</v>
      </c>
    </row>
    <row r="28853" spans="1:13" customFormat="1" hidden="1">
      <c r="A28853" t="s">
        <v>1032</v>
      </c>
      <c r="B28853" t="s">
        <v>1033</v>
      </c>
      <c r="C28853" s="1">
        <v>44269</v>
      </c>
      <c r="D28853">
        <v>350000</v>
      </c>
      <c r="E28853">
        <v>350000</v>
      </c>
      <c r="H28853">
        <v>13196</v>
      </c>
      <c r="I28853">
        <v>0.16</v>
      </c>
      <c r="J28853">
        <v>0.16</v>
      </c>
      <c r="M28853">
        <v>60</v>
      </c>
    </row>
    <row r="28854" spans="1:13" customFormat="1" hidden="1">
      <c r="A28854" t="s">
        <v>1032</v>
      </c>
      <c r="B28854" t="s">
        <v>1033</v>
      </c>
      <c r="C28854" s="1">
        <v>44270</v>
      </c>
      <c r="H28854">
        <v>15092</v>
      </c>
      <c r="M28854">
        <v>68</v>
      </c>
    </row>
    <row r="28855" spans="1:13" customFormat="1" hidden="1">
      <c r="A28855" t="s">
        <v>1032</v>
      </c>
      <c r="B28855" t="s">
        <v>1033</v>
      </c>
      <c r="C28855" s="1">
        <v>44271</v>
      </c>
      <c r="H28855">
        <v>16989</v>
      </c>
      <c r="M28855">
        <v>77</v>
      </c>
    </row>
    <row r="28856" spans="1:13" customFormat="1" hidden="1">
      <c r="A28856" t="s">
        <v>1032</v>
      </c>
      <c r="B28856" t="s">
        <v>1033</v>
      </c>
      <c r="C28856" s="1">
        <v>44272</v>
      </c>
      <c r="H28856">
        <v>18885</v>
      </c>
      <c r="M28856">
        <v>85</v>
      </c>
    </row>
    <row r="28857" spans="1:13" customFormat="1" hidden="1">
      <c r="A28857" t="s">
        <v>1032</v>
      </c>
      <c r="B28857" t="s">
        <v>1033</v>
      </c>
      <c r="C28857" s="1">
        <v>44273</v>
      </c>
      <c r="H28857">
        <v>20782</v>
      </c>
      <c r="M28857">
        <v>94</v>
      </c>
    </row>
    <row r="28858" spans="1:13" customFormat="1" hidden="1">
      <c r="A28858" t="s">
        <v>1032</v>
      </c>
      <c r="B28858" t="s">
        <v>1033</v>
      </c>
      <c r="C28858" s="1">
        <v>44274</v>
      </c>
      <c r="H28858">
        <v>22678</v>
      </c>
      <c r="M28858">
        <v>103</v>
      </c>
    </row>
    <row r="28859" spans="1:13" customFormat="1" hidden="1">
      <c r="A28859" t="s">
        <v>1032</v>
      </c>
      <c r="B28859" t="s">
        <v>1033</v>
      </c>
      <c r="C28859" s="1">
        <v>44275</v>
      </c>
      <c r="H28859">
        <v>24574</v>
      </c>
      <c r="M28859">
        <v>111</v>
      </c>
    </row>
    <row r="28860" spans="1:13" customFormat="1" hidden="1">
      <c r="A28860" t="s">
        <v>1032</v>
      </c>
      <c r="B28860" t="s">
        <v>1033</v>
      </c>
      <c r="C28860" s="1">
        <v>44276</v>
      </c>
      <c r="H28860">
        <v>26471</v>
      </c>
      <c r="M28860">
        <v>120</v>
      </c>
    </row>
    <row r="28861" spans="1:13" customFormat="1" hidden="1">
      <c r="A28861" t="s">
        <v>1032</v>
      </c>
      <c r="B28861" t="s">
        <v>1033</v>
      </c>
      <c r="C28861" s="1">
        <v>44277</v>
      </c>
      <c r="H28861">
        <v>26471</v>
      </c>
      <c r="M28861">
        <v>120</v>
      </c>
    </row>
    <row r="28862" spans="1:13" customFormat="1" hidden="1">
      <c r="A28862" t="s">
        <v>1032</v>
      </c>
      <c r="B28862" t="s">
        <v>1033</v>
      </c>
      <c r="C28862" s="1">
        <v>44278</v>
      </c>
      <c r="H28862">
        <v>26471</v>
      </c>
      <c r="M28862">
        <v>120</v>
      </c>
    </row>
    <row r="28863" spans="1:13" customFormat="1" hidden="1">
      <c r="A28863" t="s">
        <v>1032</v>
      </c>
      <c r="B28863" t="s">
        <v>1033</v>
      </c>
      <c r="C28863" s="1">
        <v>44279</v>
      </c>
      <c r="H28863">
        <v>26471</v>
      </c>
      <c r="M28863">
        <v>120</v>
      </c>
    </row>
    <row r="28864" spans="1:13" customFormat="1" hidden="1">
      <c r="A28864" t="s">
        <v>1032</v>
      </c>
      <c r="B28864" t="s">
        <v>1033</v>
      </c>
      <c r="C28864" s="1">
        <v>44280</v>
      </c>
      <c r="H28864">
        <v>26471</v>
      </c>
      <c r="M28864">
        <v>120</v>
      </c>
    </row>
    <row r="28865" spans="1:13" customFormat="1" hidden="1">
      <c r="A28865" t="s">
        <v>1032</v>
      </c>
      <c r="B28865" t="s">
        <v>1033</v>
      </c>
      <c r="C28865" s="1">
        <v>44281</v>
      </c>
      <c r="H28865">
        <v>26471</v>
      </c>
      <c r="M28865">
        <v>120</v>
      </c>
    </row>
    <row r="28866" spans="1:13" customFormat="1" hidden="1">
      <c r="A28866" t="s">
        <v>1032</v>
      </c>
      <c r="B28866" t="s">
        <v>1033</v>
      </c>
      <c r="C28866" s="1">
        <v>44282</v>
      </c>
      <c r="H28866">
        <v>26471</v>
      </c>
      <c r="M28866">
        <v>120</v>
      </c>
    </row>
    <row r="28867" spans="1:13" customFormat="1" hidden="1">
      <c r="A28867" t="s">
        <v>1032</v>
      </c>
      <c r="B28867" t="s">
        <v>1033</v>
      </c>
      <c r="C28867" s="1">
        <v>44283</v>
      </c>
      <c r="H28867">
        <v>26471</v>
      </c>
      <c r="M28867">
        <v>120</v>
      </c>
    </row>
    <row r="28868" spans="1:13" customFormat="1" hidden="1">
      <c r="A28868" t="s">
        <v>1032</v>
      </c>
      <c r="B28868" t="s">
        <v>1033</v>
      </c>
      <c r="C28868" s="1">
        <v>44284</v>
      </c>
      <c r="H28868">
        <v>26471</v>
      </c>
      <c r="M28868">
        <v>120</v>
      </c>
    </row>
    <row r="28869" spans="1:13" customFormat="1" hidden="1">
      <c r="A28869" t="s">
        <v>1032</v>
      </c>
      <c r="B28869" t="s">
        <v>1033</v>
      </c>
      <c r="C28869" s="1">
        <v>44285</v>
      </c>
      <c r="H28869">
        <v>26471</v>
      </c>
      <c r="M28869">
        <v>120</v>
      </c>
    </row>
    <row r="28870" spans="1:13" customFormat="1" hidden="1">
      <c r="A28870" t="s">
        <v>1032</v>
      </c>
      <c r="B28870" t="s">
        <v>1033</v>
      </c>
      <c r="C28870" s="1">
        <v>44286</v>
      </c>
      <c r="D28870">
        <v>800000</v>
      </c>
      <c r="E28870">
        <v>800000</v>
      </c>
      <c r="H28870">
        <v>26471</v>
      </c>
      <c r="I28870">
        <v>0.36</v>
      </c>
      <c r="J28870">
        <v>0.36</v>
      </c>
      <c r="M28870">
        <v>120</v>
      </c>
    </row>
    <row r="28871" spans="1:13" customFormat="1" hidden="1">
      <c r="A28871" t="s">
        <v>1032</v>
      </c>
      <c r="B28871" t="s">
        <v>1033</v>
      </c>
      <c r="C28871" s="1">
        <v>44287</v>
      </c>
      <c r="H28871">
        <v>25936</v>
      </c>
      <c r="M28871">
        <v>117</v>
      </c>
    </row>
    <row r="28872" spans="1:13" customFormat="1" hidden="1">
      <c r="A28872" t="s">
        <v>1032</v>
      </c>
      <c r="B28872" t="s">
        <v>1033</v>
      </c>
      <c r="C28872" s="1">
        <v>44288</v>
      </c>
      <c r="H28872">
        <v>25402</v>
      </c>
      <c r="M28872">
        <v>115</v>
      </c>
    </row>
    <row r="28873" spans="1:13" customFormat="1" hidden="1">
      <c r="A28873" t="s">
        <v>1032</v>
      </c>
      <c r="B28873" t="s">
        <v>1033</v>
      </c>
      <c r="C28873" s="1">
        <v>44289</v>
      </c>
      <c r="H28873">
        <v>24868</v>
      </c>
      <c r="M28873">
        <v>113</v>
      </c>
    </row>
    <row r="28874" spans="1:13" customFormat="1" hidden="1">
      <c r="A28874" t="s">
        <v>1032</v>
      </c>
      <c r="B28874" t="s">
        <v>1033</v>
      </c>
      <c r="C28874" s="1">
        <v>44290</v>
      </c>
      <c r="H28874">
        <v>24333</v>
      </c>
      <c r="M28874">
        <v>110</v>
      </c>
    </row>
    <row r="28875" spans="1:13" customFormat="1" hidden="1">
      <c r="A28875" t="s">
        <v>1032</v>
      </c>
      <c r="B28875" t="s">
        <v>1033</v>
      </c>
      <c r="C28875" s="1">
        <v>44291</v>
      </c>
      <c r="H28875">
        <v>23799</v>
      </c>
      <c r="M28875">
        <v>108</v>
      </c>
    </row>
    <row r="28876" spans="1:13" customFormat="1" hidden="1">
      <c r="A28876" t="s">
        <v>1032</v>
      </c>
      <c r="B28876" t="s">
        <v>1033</v>
      </c>
      <c r="C28876" s="1">
        <v>44292</v>
      </c>
      <c r="D28876">
        <v>936383</v>
      </c>
      <c r="E28876">
        <v>936383</v>
      </c>
      <c r="H28876">
        <v>23265</v>
      </c>
      <c r="I28876">
        <v>0.42</v>
      </c>
      <c r="J28876">
        <v>0.42</v>
      </c>
      <c r="M28876">
        <v>105</v>
      </c>
    </row>
    <row r="28877" spans="1:13" customFormat="1" hidden="1">
      <c r="A28877" t="s">
        <v>1032</v>
      </c>
      <c r="B28877" t="s">
        <v>1033</v>
      </c>
      <c r="C28877" s="1">
        <v>44293</v>
      </c>
      <c r="H28877">
        <v>32170</v>
      </c>
      <c r="M28877">
        <v>146</v>
      </c>
    </row>
    <row r="28878" spans="1:13" customFormat="1" hidden="1">
      <c r="A28878" t="s">
        <v>1032</v>
      </c>
      <c r="B28878" t="s">
        <v>1033</v>
      </c>
      <c r="C28878" s="1">
        <v>44294</v>
      </c>
      <c r="D28878">
        <v>1114000</v>
      </c>
      <c r="E28878">
        <v>1114000</v>
      </c>
      <c r="H28878">
        <v>41610</v>
      </c>
      <c r="I28878">
        <v>0.5</v>
      </c>
      <c r="J28878">
        <v>0.5</v>
      </c>
      <c r="M28878">
        <v>188</v>
      </c>
    </row>
    <row r="28879" spans="1:13" customFormat="1" hidden="1">
      <c r="A28879" t="s">
        <v>1032</v>
      </c>
      <c r="B28879" t="s">
        <v>1033</v>
      </c>
      <c r="C28879" s="1">
        <v>44295</v>
      </c>
      <c r="H28879">
        <v>43677</v>
      </c>
      <c r="M28879">
        <v>198</v>
      </c>
    </row>
    <row r="28880" spans="1:13" customFormat="1" hidden="1">
      <c r="A28880" t="s">
        <v>1032</v>
      </c>
      <c r="B28880" t="s">
        <v>1033</v>
      </c>
      <c r="C28880" s="1">
        <v>44296</v>
      </c>
      <c r="H28880">
        <v>45744</v>
      </c>
      <c r="M28880">
        <v>207</v>
      </c>
    </row>
    <row r="28881" spans="1:13" customFormat="1" hidden="1">
      <c r="A28881" t="s">
        <v>1032</v>
      </c>
      <c r="B28881" t="s">
        <v>1033</v>
      </c>
      <c r="C28881" s="1">
        <v>44297</v>
      </c>
      <c r="H28881">
        <v>47811</v>
      </c>
      <c r="M28881">
        <v>216</v>
      </c>
    </row>
    <row r="28882" spans="1:13" customFormat="1" hidden="1">
      <c r="A28882" t="s">
        <v>1032</v>
      </c>
      <c r="B28882" t="s">
        <v>1033</v>
      </c>
      <c r="C28882" s="1">
        <v>44298</v>
      </c>
      <c r="H28882">
        <v>49878</v>
      </c>
      <c r="M28882">
        <v>226</v>
      </c>
    </row>
    <row r="28883" spans="1:13" customFormat="1" hidden="1">
      <c r="A28883" t="s">
        <v>1032</v>
      </c>
      <c r="B28883" t="s">
        <v>1033</v>
      </c>
      <c r="C28883" s="1">
        <v>44299</v>
      </c>
      <c r="D28883">
        <v>1300000</v>
      </c>
      <c r="E28883">
        <v>1300000</v>
      </c>
      <c r="H28883">
        <v>51945</v>
      </c>
      <c r="I28883">
        <v>0.59</v>
      </c>
      <c r="J28883">
        <v>0.59</v>
      </c>
      <c r="M28883">
        <v>235</v>
      </c>
    </row>
    <row r="28884" spans="1:13" customFormat="1" hidden="1">
      <c r="A28884" t="s">
        <v>1032</v>
      </c>
      <c r="B28884" t="s">
        <v>1033</v>
      </c>
      <c r="C28884" s="1">
        <v>44300</v>
      </c>
      <c r="H28884">
        <v>46877</v>
      </c>
      <c r="M28884">
        <v>212</v>
      </c>
    </row>
    <row r="28885" spans="1:13" customFormat="1" hidden="1">
      <c r="A28885" t="s">
        <v>1032</v>
      </c>
      <c r="B28885" t="s">
        <v>1033</v>
      </c>
      <c r="C28885" s="1">
        <v>44301</v>
      </c>
      <c r="H28885">
        <v>41810</v>
      </c>
      <c r="M28885">
        <v>189</v>
      </c>
    </row>
    <row r="28886" spans="1:13" customFormat="1" hidden="1">
      <c r="A28886" t="s">
        <v>1032</v>
      </c>
      <c r="B28886" t="s">
        <v>1033</v>
      </c>
      <c r="C28886" s="1">
        <v>44302</v>
      </c>
      <c r="H28886">
        <v>44114</v>
      </c>
      <c r="M28886">
        <v>200</v>
      </c>
    </row>
    <row r="28887" spans="1:13" customFormat="1" hidden="1">
      <c r="A28887" t="s">
        <v>1032</v>
      </c>
      <c r="B28887" t="s">
        <v>1033</v>
      </c>
      <c r="C28887" s="1">
        <v>44303</v>
      </c>
      <c r="H28887">
        <v>46419</v>
      </c>
      <c r="M28887">
        <v>210</v>
      </c>
    </row>
    <row r="28888" spans="1:13" customFormat="1" hidden="1">
      <c r="A28888" t="s">
        <v>1032</v>
      </c>
      <c r="B28888" t="s">
        <v>1033</v>
      </c>
      <c r="C28888" s="1">
        <v>44304</v>
      </c>
      <c r="H28888">
        <v>48724</v>
      </c>
      <c r="M28888">
        <v>221</v>
      </c>
    </row>
    <row r="28889" spans="1:13" customFormat="1" hidden="1">
      <c r="A28889" t="s">
        <v>1032</v>
      </c>
      <c r="B28889" t="s">
        <v>1033</v>
      </c>
      <c r="C28889" s="1">
        <v>44305</v>
      </c>
      <c r="H28889">
        <v>51029</v>
      </c>
      <c r="M28889">
        <v>231</v>
      </c>
    </row>
    <row r="28890" spans="1:13" customFormat="1" hidden="1">
      <c r="A28890" t="s">
        <v>1032</v>
      </c>
      <c r="B28890" t="s">
        <v>1033</v>
      </c>
      <c r="C28890" s="1">
        <v>44306</v>
      </c>
      <c r="H28890">
        <v>53333</v>
      </c>
      <c r="M28890">
        <v>241</v>
      </c>
    </row>
    <row r="28891" spans="1:13" customFormat="1" hidden="1">
      <c r="A28891" t="s">
        <v>1032</v>
      </c>
      <c r="B28891" t="s">
        <v>1033</v>
      </c>
      <c r="C28891" s="1">
        <v>44307</v>
      </c>
      <c r="H28891">
        <v>53333</v>
      </c>
      <c r="M28891">
        <v>241</v>
      </c>
    </row>
    <row r="28892" spans="1:13" customFormat="1" hidden="1">
      <c r="A28892" t="s">
        <v>1032</v>
      </c>
      <c r="B28892" t="s">
        <v>1033</v>
      </c>
      <c r="C28892" s="1">
        <v>44308</v>
      </c>
      <c r="H28892">
        <v>53333</v>
      </c>
      <c r="M28892">
        <v>241</v>
      </c>
    </row>
    <row r="28893" spans="1:13" customFormat="1" hidden="1">
      <c r="A28893" t="s">
        <v>1032</v>
      </c>
      <c r="B28893" t="s">
        <v>1033</v>
      </c>
      <c r="C28893" s="1">
        <v>44309</v>
      </c>
      <c r="H28893">
        <v>53333</v>
      </c>
      <c r="M28893">
        <v>241</v>
      </c>
    </row>
    <row r="28894" spans="1:13" customFormat="1" hidden="1">
      <c r="A28894" t="s">
        <v>1032</v>
      </c>
      <c r="B28894" t="s">
        <v>1033</v>
      </c>
      <c r="C28894" s="1">
        <v>44310</v>
      </c>
      <c r="H28894">
        <v>53333</v>
      </c>
      <c r="M28894">
        <v>241</v>
      </c>
    </row>
    <row r="28895" spans="1:13" customFormat="1" hidden="1">
      <c r="A28895" t="s">
        <v>1032</v>
      </c>
      <c r="B28895" t="s">
        <v>1033</v>
      </c>
      <c r="C28895" s="1">
        <v>44311</v>
      </c>
      <c r="H28895">
        <v>53333</v>
      </c>
      <c r="M28895">
        <v>241</v>
      </c>
    </row>
    <row r="28896" spans="1:13" customFormat="1" hidden="1">
      <c r="A28896" t="s">
        <v>1032</v>
      </c>
      <c r="B28896" t="s">
        <v>1033</v>
      </c>
      <c r="C28896" s="1">
        <v>44312</v>
      </c>
      <c r="H28896">
        <v>53333</v>
      </c>
      <c r="M28896">
        <v>241</v>
      </c>
    </row>
    <row r="28897" spans="1:13" customFormat="1" hidden="1">
      <c r="A28897" t="s">
        <v>1032</v>
      </c>
      <c r="B28897" t="s">
        <v>1033</v>
      </c>
      <c r="C28897" s="1">
        <v>44313</v>
      </c>
      <c r="H28897">
        <v>53333</v>
      </c>
      <c r="M28897">
        <v>241</v>
      </c>
    </row>
    <row r="28898" spans="1:13" customFormat="1" hidden="1">
      <c r="A28898" t="s">
        <v>1032</v>
      </c>
      <c r="B28898" t="s">
        <v>1033</v>
      </c>
      <c r="C28898" s="1">
        <v>44314</v>
      </c>
      <c r="D28898">
        <v>2100000</v>
      </c>
      <c r="E28898">
        <v>2100000</v>
      </c>
      <c r="H28898">
        <v>53333</v>
      </c>
      <c r="I28898">
        <v>0.95</v>
      </c>
      <c r="J28898">
        <v>0.95</v>
      </c>
      <c r="M28898">
        <v>241</v>
      </c>
    </row>
    <row r="28899" spans="1:13" customFormat="1" hidden="1">
      <c r="A28899" t="s">
        <v>1032</v>
      </c>
      <c r="B28899" t="s">
        <v>1033</v>
      </c>
      <c r="C28899" s="1">
        <v>44315</v>
      </c>
      <c r="H28899">
        <v>66378</v>
      </c>
      <c r="M28899">
        <v>300</v>
      </c>
    </row>
    <row r="28900" spans="1:13" customFormat="1" hidden="1">
      <c r="A28900" t="s">
        <v>1032</v>
      </c>
      <c r="B28900" t="s">
        <v>1033</v>
      </c>
      <c r="C28900" s="1">
        <v>44316</v>
      </c>
      <c r="H28900">
        <v>79422</v>
      </c>
      <c r="M28900">
        <v>360</v>
      </c>
    </row>
    <row r="28901" spans="1:13" customFormat="1" hidden="1">
      <c r="A28901" t="s">
        <v>1032</v>
      </c>
      <c r="B28901" t="s">
        <v>1033</v>
      </c>
      <c r="C28901" s="1">
        <v>44317</v>
      </c>
      <c r="H28901">
        <v>92467</v>
      </c>
      <c r="M28901">
        <v>419</v>
      </c>
    </row>
    <row r="28902" spans="1:13" customFormat="1" hidden="1">
      <c r="A28902" t="s">
        <v>1032</v>
      </c>
      <c r="B28902" t="s">
        <v>1033</v>
      </c>
      <c r="C28902" s="1">
        <v>44318</v>
      </c>
      <c r="H28902">
        <v>105511</v>
      </c>
      <c r="M28902">
        <v>478</v>
      </c>
    </row>
    <row r="28903" spans="1:13" customFormat="1" hidden="1">
      <c r="A28903" t="s">
        <v>1032</v>
      </c>
      <c r="B28903" t="s">
        <v>1033</v>
      </c>
      <c r="C28903" s="1">
        <v>44319</v>
      </c>
      <c r="H28903">
        <v>118556</v>
      </c>
      <c r="M28903">
        <v>537</v>
      </c>
    </row>
    <row r="28904" spans="1:13" customFormat="1" hidden="1">
      <c r="A28904" t="s">
        <v>1032</v>
      </c>
      <c r="B28904" t="s">
        <v>1033</v>
      </c>
      <c r="C28904" s="1">
        <v>44320</v>
      </c>
      <c r="D28904">
        <v>2967870</v>
      </c>
      <c r="H28904">
        <v>131600</v>
      </c>
      <c r="I28904">
        <v>1.34</v>
      </c>
      <c r="M28904">
        <v>596</v>
      </c>
    </row>
    <row r="28905" spans="1:13" customFormat="1" hidden="1">
      <c r="A28905" t="s">
        <v>1032</v>
      </c>
      <c r="B28905" t="s">
        <v>1033</v>
      </c>
      <c r="C28905" s="1">
        <v>44321</v>
      </c>
      <c r="D28905">
        <v>3150122</v>
      </c>
      <c r="G28905">
        <v>182252</v>
      </c>
      <c r="H28905">
        <v>150017</v>
      </c>
      <c r="I28905">
        <v>1.43</v>
      </c>
      <c r="M28905">
        <v>679</v>
      </c>
    </row>
    <row r="28906" spans="1:13" customFormat="1" hidden="1">
      <c r="A28906" t="s">
        <v>1032</v>
      </c>
      <c r="B28906" t="s">
        <v>1033</v>
      </c>
      <c r="C28906" s="1">
        <v>44322</v>
      </c>
      <c r="D28906">
        <v>3320304</v>
      </c>
      <c r="G28906">
        <v>170182</v>
      </c>
      <c r="H28906">
        <v>153666</v>
      </c>
      <c r="I28906">
        <v>1.5</v>
      </c>
      <c r="M28906">
        <v>696</v>
      </c>
    </row>
    <row r="28907" spans="1:13" customFormat="1" hidden="1">
      <c r="A28907" t="s">
        <v>1032</v>
      </c>
      <c r="B28907" t="s">
        <v>1033</v>
      </c>
      <c r="C28907" s="1">
        <v>44323</v>
      </c>
      <c r="H28907">
        <v>144000</v>
      </c>
      <c r="M28907">
        <v>652</v>
      </c>
    </row>
    <row r="28908" spans="1:13" customFormat="1" hidden="1">
      <c r="A28908" t="s">
        <v>1032</v>
      </c>
      <c r="B28908" t="s">
        <v>1033</v>
      </c>
      <c r="C28908" s="1">
        <v>44324</v>
      </c>
      <c r="H28908">
        <v>134335</v>
      </c>
      <c r="M28908">
        <v>608</v>
      </c>
    </row>
    <row r="28909" spans="1:13" customFormat="1" hidden="1">
      <c r="A28909" t="s">
        <v>1032</v>
      </c>
      <c r="B28909" t="s">
        <v>1033</v>
      </c>
      <c r="C28909" s="1">
        <v>44325</v>
      </c>
      <c r="H28909">
        <v>124670</v>
      </c>
      <c r="M28909">
        <v>564</v>
      </c>
    </row>
    <row r="28910" spans="1:13" customFormat="1" hidden="1">
      <c r="A28910" t="s">
        <v>1032</v>
      </c>
      <c r="B28910" t="s">
        <v>1033</v>
      </c>
      <c r="C28910" s="1">
        <v>44326</v>
      </c>
      <c r="H28910">
        <v>115004</v>
      </c>
      <c r="M28910">
        <v>521</v>
      </c>
    </row>
    <row r="28911" spans="1:13" customFormat="1" hidden="1">
      <c r="A28911" t="s">
        <v>1032</v>
      </c>
      <c r="B28911" t="s">
        <v>1033</v>
      </c>
      <c r="C28911" s="1">
        <v>44327</v>
      </c>
      <c r="D28911">
        <v>3705244</v>
      </c>
      <c r="E28911">
        <v>2811726</v>
      </c>
      <c r="F28911">
        <v>952518</v>
      </c>
      <c r="H28911">
        <v>105339</v>
      </c>
      <c r="I28911">
        <v>1.68</v>
      </c>
      <c r="J28911">
        <v>1.27</v>
      </c>
      <c r="K28911">
        <v>0.43</v>
      </c>
      <c r="M28911">
        <v>477</v>
      </c>
    </row>
    <row r="28912" spans="1:13" customFormat="1" hidden="1">
      <c r="A28912" t="s">
        <v>1032</v>
      </c>
      <c r="B28912" t="s">
        <v>1033</v>
      </c>
      <c r="C28912" s="1">
        <v>44328</v>
      </c>
      <c r="H28912">
        <v>88664</v>
      </c>
      <c r="M28912">
        <v>401</v>
      </c>
    </row>
    <row r="28913" spans="1:13" customFormat="1" hidden="1">
      <c r="A28913" t="s">
        <v>1032</v>
      </c>
      <c r="B28913" t="s">
        <v>1033</v>
      </c>
      <c r="C28913" s="1">
        <v>44329</v>
      </c>
      <c r="D28913">
        <v>3836291</v>
      </c>
      <c r="E28913">
        <v>2931064</v>
      </c>
      <c r="F28913">
        <v>964227</v>
      </c>
      <c r="H28913">
        <v>73712</v>
      </c>
      <c r="I28913">
        <v>1.74</v>
      </c>
      <c r="J28913">
        <v>1.33</v>
      </c>
      <c r="K28913">
        <v>0.44</v>
      </c>
      <c r="M28913">
        <v>334</v>
      </c>
    </row>
    <row r="28914" spans="1:13" customFormat="1" hidden="1">
      <c r="A28914" t="s">
        <v>1032</v>
      </c>
      <c r="B28914" t="s">
        <v>1033</v>
      </c>
      <c r="C28914" s="1">
        <v>44330</v>
      </c>
      <c r="H28914">
        <v>81301</v>
      </c>
      <c r="M28914">
        <v>368</v>
      </c>
    </row>
    <row r="28915" spans="1:13" customFormat="1" hidden="1">
      <c r="A28915" t="s">
        <v>1032</v>
      </c>
      <c r="B28915" t="s">
        <v>1033</v>
      </c>
      <c r="C28915" s="1">
        <v>44331</v>
      </c>
      <c r="H28915">
        <v>88889</v>
      </c>
      <c r="M28915">
        <v>402</v>
      </c>
    </row>
    <row r="28916" spans="1:13" customFormat="1" hidden="1">
      <c r="A28916" t="s">
        <v>1032</v>
      </c>
      <c r="B28916" t="s">
        <v>1033</v>
      </c>
      <c r="C28916" s="1">
        <v>44332</v>
      </c>
      <c r="H28916">
        <v>96477</v>
      </c>
      <c r="M28916">
        <v>437</v>
      </c>
    </row>
    <row r="28917" spans="1:13" customFormat="1" hidden="1">
      <c r="A28917" t="s">
        <v>1032</v>
      </c>
      <c r="B28917" t="s">
        <v>1033</v>
      </c>
      <c r="C28917" s="1">
        <v>44333</v>
      </c>
      <c r="H28917">
        <v>104066</v>
      </c>
      <c r="M28917">
        <v>471</v>
      </c>
    </row>
    <row r="28918" spans="1:13" customFormat="1" hidden="1">
      <c r="A28918" t="s">
        <v>1032</v>
      </c>
      <c r="B28918" t="s">
        <v>1033</v>
      </c>
      <c r="C28918" s="1">
        <v>44334</v>
      </c>
      <c r="H28918">
        <v>111654</v>
      </c>
      <c r="M28918">
        <v>505</v>
      </c>
    </row>
    <row r="28919" spans="1:13" customFormat="1" hidden="1">
      <c r="A28919" t="s">
        <v>1032</v>
      </c>
      <c r="B28919" t="s">
        <v>1033</v>
      </c>
      <c r="C28919" s="1">
        <v>44335</v>
      </c>
      <c r="H28919">
        <v>120880</v>
      </c>
      <c r="M28919">
        <v>547</v>
      </c>
    </row>
    <row r="28920" spans="1:13" customFormat="1" hidden="1">
      <c r="A28920" t="s">
        <v>1032</v>
      </c>
      <c r="B28920" t="s">
        <v>1033</v>
      </c>
      <c r="C28920" s="1">
        <v>44336</v>
      </c>
      <c r="D28920">
        <v>4747033</v>
      </c>
      <c r="E28920">
        <v>3647933</v>
      </c>
      <c r="F28920">
        <v>1156893</v>
      </c>
      <c r="H28920">
        <v>130106</v>
      </c>
      <c r="I28920">
        <v>2.15</v>
      </c>
      <c r="J28920">
        <v>1.65</v>
      </c>
      <c r="K28920">
        <v>0.52</v>
      </c>
      <c r="M28920">
        <v>589</v>
      </c>
    </row>
    <row r="28921" spans="1:13" customFormat="1" hidden="1">
      <c r="A28921" t="s">
        <v>1032</v>
      </c>
      <c r="B28921" t="s">
        <v>1033</v>
      </c>
      <c r="C28921" s="1">
        <v>44337</v>
      </c>
      <c r="D28921">
        <v>4956853</v>
      </c>
      <c r="E28921">
        <v>3825314</v>
      </c>
      <c r="F28921">
        <v>1193441</v>
      </c>
      <c r="G28921">
        <v>209820</v>
      </c>
      <c r="H28921">
        <v>141494</v>
      </c>
      <c r="I28921">
        <v>2.2400000000000002</v>
      </c>
      <c r="J28921">
        <v>1.73</v>
      </c>
      <c r="K28921">
        <v>0.54</v>
      </c>
      <c r="M28921">
        <v>641</v>
      </c>
    </row>
    <row r="28922" spans="1:13" customFormat="1" hidden="1">
      <c r="A28922" t="s">
        <v>1032</v>
      </c>
      <c r="B28922" t="s">
        <v>1033</v>
      </c>
      <c r="C28922" s="1">
        <v>44338</v>
      </c>
      <c r="H28922">
        <v>142048</v>
      </c>
      <c r="M28922">
        <v>643</v>
      </c>
    </row>
    <row r="28923" spans="1:13" customFormat="1" hidden="1">
      <c r="A28923" t="s">
        <v>1032</v>
      </c>
      <c r="B28923" t="s">
        <v>1033</v>
      </c>
      <c r="C28923" s="1">
        <v>44339</v>
      </c>
      <c r="H28923">
        <v>142602</v>
      </c>
      <c r="M28923">
        <v>646</v>
      </c>
    </row>
    <row r="28924" spans="1:13" customFormat="1" hidden="1">
      <c r="A28924" t="s">
        <v>1032</v>
      </c>
      <c r="B28924" t="s">
        <v>1033</v>
      </c>
      <c r="C28924" s="1">
        <v>44340</v>
      </c>
      <c r="D28924">
        <v>5358808</v>
      </c>
      <c r="E28924">
        <v>4144175</v>
      </c>
      <c r="F28924">
        <v>1286429</v>
      </c>
      <c r="H28924">
        <v>143156</v>
      </c>
      <c r="I28924">
        <v>2.4300000000000002</v>
      </c>
      <c r="J28924">
        <v>1.88</v>
      </c>
      <c r="K28924">
        <v>0.57999999999999996</v>
      </c>
      <c r="M28924">
        <v>648</v>
      </c>
    </row>
    <row r="28925" spans="1:13" customFormat="1" hidden="1">
      <c r="A28925" t="s">
        <v>1032</v>
      </c>
      <c r="B28925" t="s">
        <v>1033</v>
      </c>
      <c r="C28925" s="1">
        <v>44341</v>
      </c>
      <c r="H28925">
        <v>161317</v>
      </c>
      <c r="M28925">
        <v>730</v>
      </c>
    </row>
    <row r="28926" spans="1:13" customFormat="1" hidden="1">
      <c r="A28926" t="s">
        <v>1032</v>
      </c>
      <c r="B28926" t="s">
        <v>1033</v>
      </c>
      <c r="C28926" s="1">
        <v>44342</v>
      </c>
      <c r="H28926">
        <v>179478</v>
      </c>
      <c r="M28926">
        <v>813</v>
      </c>
    </row>
    <row r="28927" spans="1:13" customFormat="1" hidden="1">
      <c r="A28927" t="s">
        <v>1032</v>
      </c>
      <c r="B28927" t="s">
        <v>1033</v>
      </c>
      <c r="C28927" s="1">
        <v>44343</v>
      </c>
      <c r="D28927">
        <v>6130509</v>
      </c>
      <c r="E28927">
        <v>4693390</v>
      </c>
      <c r="F28927">
        <v>1513144</v>
      </c>
      <c r="H28927">
        <v>197639</v>
      </c>
      <c r="I28927">
        <v>2.78</v>
      </c>
      <c r="J28927">
        <v>2.12</v>
      </c>
      <c r="K28927">
        <v>0.69</v>
      </c>
      <c r="M28927">
        <v>895</v>
      </c>
    </row>
    <row r="28928" spans="1:13" customFormat="1" hidden="1">
      <c r="A28928" t="s">
        <v>1032</v>
      </c>
      <c r="B28928" t="s">
        <v>1033</v>
      </c>
      <c r="C28928" s="1">
        <v>44344</v>
      </c>
      <c r="H28928">
        <v>202142</v>
      </c>
      <c r="M28928">
        <v>915</v>
      </c>
    </row>
    <row r="28929" spans="1:13" customFormat="1" hidden="1">
      <c r="A28929" t="s">
        <v>1032</v>
      </c>
      <c r="B28929" t="s">
        <v>1033</v>
      </c>
      <c r="C28929" s="1">
        <v>44345</v>
      </c>
      <c r="H28929">
        <v>217477</v>
      </c>
      <c r="M28929">
        <v>985</v>
      </c>
    </row>
    <row r="28930" spans="1:13" customFormat="1" hidden="1">
      <c r="A28930" t="s">
        <v>1032</v>
      </c>
      <c r="B28930" t="s">
        <v>1033</v>
      </c>
      <c r="C28930" s="1">
        <v>44346</v>
      </c>
      <c r="H28930">
        <v>232813</v>
      </c>
      <c r="M28930">
        <v>1054</v>
      </c>
    </row>
    <row r="28931" spans="1:13" customFormat="1" hidden="1">
      <c r="A28931" t="s">
        <v>1032</v>
      </c>
      <c r="B28931" t="s">
        <v>1033</v>
      </c>
      <c r="C28931" s="1">
        <v>44347</v>
      </c>
      <c r="H28931">
        <v>248149</v>
      </c>
      <c r="M28931">
        <v>1123</v>
      </c>
    </row>
    <row r="28932" spans="1:13" customFormat="1" hidden="1">
      <c r="A28932" t="s">
        <v>1032</v>
      </c>
      <c r="B28932" t="s">
        <v>1033</v>
      </c>
      <c r="C28932" s="1">
        <v>44348</v>
      </c>
      <c r="D28932">
        <v>7337187</v>
      </c>
      <c r="E28932">
        <v>5478069</v>
      </c>
      <c r="F28932">
        <v>1985005</v>
      </c>
      <c r="H28932">
        <v>245878</v>
      </c>
      <c r="I28932">
        <v>3.32</v>
      </c>
      <c r="J28932">
        <v>2.48</v>
      </c>
      <c r="K28932">
        <v>0.9</v>
      </c>
      <c r="M28932">
        <v>1113</v>
      </c>
    </row>
    <row r="28933" spans="1:13" customFormat="1" hidden="1">
      <c r="A28933" t="s">
        <v>1032</v>
      </c>
      <c r="B28933" t="s">
        <v>1033</v>
      </c>
      <c r="C28933" s="1">
        <v>44349</v>
      </c>
      <c r="D28933">
        <v>7648481</v>
      </c>
      <c r="E28933">
        <v>5706680</v>
      </c>
      <c r="F28933">
        <v>2076600</v>
      </c>
      <c r="G28933">
        <v>311294</v>
      </c>
      <c r="H28933">
        <v>253601</v>
      </c>
      <c r="I28933">
        <v>3.46</v>
      </c>
      <c r="J28933">
        <v>2.58</v>
      </c>
      <c r="K28933">
        <v>0.94</v>
      </c>
      <c r="M28933">
        <v>1148</v>
      </c>
    </row>
    <row r="28934" spans="1:13" customFormat="1" hidden="1">
      <c r="A28934" t="s">
        <v>1032</v>
      </c>
      <c r="B28934" t="s">
        <v>1033</v>
      </c>
      <c r="C28934" s="1">
        <v>44350</v>
      </c>
      <c r="D28934">
        <v>7953574</v>
      </c>
      <c r="E28934">
        <v>5920955</v>
      </c>
      <c r="F28934">
        <v>2174169</v>
      </c>
      <c r="G28934">
        <v>305093</v>
      </c>
      <c r="H28934">
        <v>260438</v>
      </c>
      <c r="I28934">
        <v>3.6</v>
      </c>
      <c r="J28934">
        <v>2.68</v>
      </c>
      <c r="K28934">
        <v>0.98</v>
      </c>
      <c r="M28934">
        <v>1179</v>
      </c>
    </row>
    <row r="28935" spans="1:13" customFormat="1" hidden="1">
      <c r="A28935" t="s">
        <v>1032</v>
      </c>
      <c r="B28935" t="s">
        <v>1033</v>
      </c>
      <c r="C28935" s="1">
        <v>44351</v>
      </c>
      <c r="H28935">
        <v>248118</v>
      </c>
      <c r="M28935">
        <v>1123</v>
      </c>
    </row>
    <row r="28936" spans="1:13" customFormat="1" hidden="1">
      <c r="A28936" t="s">
        <v>1032</v>
      </c>
      <c r="B28936" t="s">
        <v>1033</v>
      </c>
      <c r="C28936" s="1">
        <v>44352</v>
      </c>
      <c r="D28936">
        <v>8263763</v>
      </c>
      <c r="E28936">
        <v>6364470</v>
      </c>
      <c r="F28936">
        <v>2310115</v>
      </c>
      <c r="H28936">
        <v>235798</v>
      </c>
      <c r="I28936">
        <v>3.74</v>
      </c>
      <c r="J28936">
        <v>2.88</v>
      </c>
      <c r="K28936">
        <v>1.05</v>
      </c>
      <c r="M28936">
        <v>1067</v>
      </c>
    </row>
    <row r="28937" spans="1:13" customFormat="1" hidden="1">
      <c r="A28937" t="s">
        <v>1032</v>
      </c>
      <c r="B28937" t="s">
        <v>1033</v>
      </c>
      <c r="C28937" s="1">
        <v>44353</v>
      </c>
      <c r="H28937">
        <v>247612</v>
      </c>
      <c r="M28937">
        <v>1121</v>
      </c>
    </row>
    <row r="28938" spans="1:13" customFormat="1" hidden="1">
      <c r="A28938" t="s">
        <v>1032</v>
      </c>
      <c r="B28938" t="s">
        <v>1033</v>
      </c>
      <c r="C28938" s="1">
        <v>44354</v>
      </c>
      <c r="H28938">
        <v>259426</v>
      </c>
      <c r="M28938">
        <v>1174</v>
      </c>
    </row>
    <row r="28939" spans="1:13" customFormat="1" hidden="1">
      <c r="A28939" t="s">
        <v>1032</v>
      </c>
      <c r="B28939" t="s">
        <v>1033</v>
      </c>
      <c r="C28939" s="1">
        <v>44355</v>
      </c>
      <c r="H28939">
        <v>271241</v>
      </c>
      <c r="M28939">
        <v>1228</v>
      </c>
    </row>
    <row r="28940" spans="1:13" customFormat="1" hidden="1">
      <c r="A28940" t="s">
        <v>1032</v>
      </c>
      <c r="B28940" t="s">
        <v>1033</v>
      </c>
      <c r="C28940" s="1">
        <v>44356</v>
      </c>
      <c r="D28940">
        <v>9559910</v>
      </c>
      <c r="E28940">
        <v>7281817</v>
      </c>
      <c r="F28940">
        <v>2540238</v>
      </c>
      <c r="H28940">
        <v>273061</v>
      </c>
      <c r="I28940">
        <v>4.33</v>
      </c>
      <c r="J28940">
        <v>3.3</v>
      </c>
      <c r="K28940">
        <v>1.1499999999999999</v>
      </c>
      <c r="M28940">
        <v>1236</v>
      </c>
    </row>
    <row r="28941" spans="1:13" customFormat="1" hidden="1">
      <c r="A28941" t="s">
        <v>1032</v>
      </c>
      <c r="B28941" t="s">
        <v>1033</v>
      </c>
      <c r="C28941" s="1">
        <v>44357</v>
      </c>
      <c r="H28941">
        <v>274063</v>
      </c>
      <c r="M28941">
        <v>1241</v>
      </c>
    </row>
    <row r="28942" spans="1:13" customFormat="1" hidden="1">
      <c r="A28942" t="s">
        <v>1032</v>
      </c>
      <c r="B28942" t="s">
        <v>1033</v>
      </c>
      <c r="C28942" s="1">
        <v>44358</v>
      </c>
      <c r="H28942">
        <v>296493</v>
      </c>
      <c r="M28942">
        <v>1342</v>
      </c>
    </row>
    <row r="28943" spans="1:13" customFormat="1" hidden="1">
      <c r="A28943" t="s">
        <v>1032</v>
      </c>
      <c r="B28943" t="s">
        <v>1033</v>
      </c>
      <c r="C28943" s="1">
        <v>44359</v>
      </c>
      <c r="D28943">
        <v>10496228</v>
      </c>
      <c r="E28943">
        <v>8133654</v>
      </c>
      <c r="F28943">
        <v>2851063</v>
      </c>
      <c r="H28943">
        <v>318924</v>
      </c>
      <c r="I28943">
        <v>4.75</v>
      </c>
      <c r="J28943">
        <v>3.68</v>
      </c>
      <c r="K28943">
        <v>1.29</v>
      </c>
      <c r="M28943">
        <v>1444</v>
      </c>
    </row>
    <row r="28944" spans="1:13" customFormat="1" hidden="1">
      <c r="A28944" t="s">
        <v>1032</v>
      </c>
      <c r="B28944" t="s">
        <v>1033</v>
      </c>
      <c r="C28944" s="1">
        <v>44360</v>
      </c>
      <c r="D28944">
        <v>10696402</v>
      </c>
      <c r="E28944">
        <v>8323060</v>
      </c>
      <c r="F28944">
        <v>2883959</v>
      </c>
      <c r="G28944">
        <v>200174</v>
      </c>
      <c r="H28944">
        <v>301229</v>
      </c>
      <c r="I28944">
        <v>4.84</v>
      </c>
      <c r="J28944">
        <v>3.77</v>
      </c>
      <c r="K28944">
        <v>1.31</v>
      </c>
      <c r="M28944">
        <v>1364</v>
      </c>
    </row>
    <row r="28945" spans="1:13" customFormat="1" hidden="1">
      <c r="A28945" t="s">
        <v>1032</v>
      </c>
      <c r="B28945" t="s">
        <v>1033</v>
      </c>
      <c r="C28945" s="1">
        <v>44361</v>
      </c>
      <c r="H28945">
        <v>282751</v>
      </c>
      <c r="M28945">
        <v>1280</v>
      </c>
    </row>
    <row r="28946" spans="1:13" customFormat="1" hidden="1">
      <c r="A28946" t="s">
        <v>1032</v>
      </c>
      <c r="B28946" t="s">
        <v>1033</v>
      </c>
      <c r="C28946" s="1">
        <v>44362</v>
      </c>
      <c r="D28946">
        <v>11085787</v>
      </c>
      <c r="E28946">
        <v>8908051</v>
      </c>
      <c r="F28946">
        <v>3006048</v>
      </c>
      <c r="H28946">
        <v>264273</v>
      </c>
      <c r="I28946">
        <v>5.0199999999999996</v>
      </c>
      <c r="J28946">
        <v>4.03</v>
      </c>
      <c r="K28946">
        <v>1.36</v>
      </c>
      <c r="M28946">
        <v>1196</v>
      </c>
    </row>
    <row r="28947" spans="1:13" customFormat="1" hidden="1">
      <c r="A28947" t="s">
        <v>1032</v>
      </c>
      <c r="B28947" t="s">
        <v>1033</v>
      </c>
      <c r="C28947" s="1">
        <v>44363</v>
      </c>
      <c r="D28947">
        <v>11745889</v>
      </c>
      <c r="E28947">
        <v>9308890</v>
      </c>
      <c r="F28947">
        <v>3107671</v>
      </c>
      <c r="G28947">
        <v>660102</v>
      </c>
      <c r="H28947">
        <v>312283</v>
      </c>
      <c r="I28947">
        <v>5.32</v>
      </c>
      <c r="J28947">
        <v>4.21</v>
      </c>
      <c r="K28947">
        <v>1.41</v>
      </c>
      <c r="M28947">
        <v>1414</v>
      </c>
    </row>
    <row r="28948" spans="1:13" customFormat="1" hidden="1">
      <c r="A28948" t="s">
        <v>1032</v>
      </c>
      <c r="B28948" t="s">
        <v>1033</v>
      </c>
      <c r="C28948" s="1">
        <v>44364</v>
      </c>
      <c r="D28948">
        <v>12065211</v>
      </c>
      <c r="G28948">
        <v>319322</v>
      </c>
      <c r="H28948">
        <v>313314</v>
      </c>
      <c r="I28948">
        <v>5.46</v>
      </c>
      <c r="M28948">
        <v>1418</v>
      </c>
    </row>
    <row r="28949" spans="1:13" customFormat="1" hidden="1">
      <c r="A28949" t="s">
        <v>1032</v>
      </c>
      <c r="B28949" t="s">
        <v>1033</v>
      </c>
      <c r="C28949" s="1">
        <v>44365</v>
      </c>
      <c r="D28949">
        <v>12483801</v>
      </c>
      <c r="G28949">
        <v>418590</v>
      </c>
      <c r="H28949">
        <v>328526</v>
      </c>
      <c r="I28949">
        <v>5.65</v>
      </c>
      <c r="M28949">
        <v>1487</v>
      </c>
    </row>
    <row r="28950" spans="1:13" customFormat="1" hidden="1">
      <c r="A28950" t="s">
        <v>1032</v>
      </c>
      <c r="B28950" t="s">
        <v>1033</v>
      </c>
      <c r="C28950" s="1">
        <v>44366</v>
      </c>
      <c r="D28950">
        <v>12750760</v>
      </c>
      <c r="G28950">
        <v>266959</v>
      </c>
      <c r="H28950">
        <v>322076</v>
      </c>
      <c r="I28950">
        <v>5.77</v>
      </c>
      <c r="M28950">
        <v>1458</v>
      </c>
    </row>
    <row r="28951" spans="1:13" customFormat="1" hidden="1">
      <c r="A28951" t="s">
        <v>1032</v>
      </c>
      <c r="B28951" t="s">
        <v>1033</v>
      </c>
      <c r="C28951" s="1">
        <v>44367</v>
      </c>
      <c r="H28951">
        <v>309693</v>
      </c>
      <c r="M28951">
        <v>1402</v>
      </c>
    </row>
    <row r="28952" spans="1:13" customFormat="1" hidden="1">
      <c r="A28952" t="s">
        <v>1032</v>
      </c>
      <c r="B28952" t="s">
        <v>1033</v>
      </c>
      <c r="C28952" s="1">
        <v>44368</v>
      </c>
      <c r="D28952">
        <v>12977740</v>
      </c>
      <c r="H28952">
        <v>298092</v>
      </c>
      <c r="I28952">
        <v>5.88</v>
      </c>
      <c r="M28952">
        <v>1349</v>
      </c>
    </row>
    <row r="28953" spans="1:13" customFormat="1" hidden="1">
      <c r="A28953" t="s">
        <v>1032</v>
      </c>
      <c r="B28953" t="s">
        <v>1033</v>
      </c>
      <c r="C28953" s="1">
        <v>44369</v>
      </c>
      <c r="H28953">
        <v>306466</v>
      </c>
      <c r="M28953">
        <v>1387</v>
      </c>
    </row>
    <row r="28954" spans="1:13" customFormat="1" hidden="1">
      <c r="A28954" t="s">
        <v>1032</v>
      </c>
      <c r="B28954" t="s">
        <v>1033</v>
      </c>
      <c r="C28954" s="1">
        <v>44370</v>
      </c>
      <c r="D28954">
        <v>13484364</v>
      </c>
      <c r="H28954">
        <v>248354</v>
      </c>
      <c r="I28954">
        <v>6.1</v>
      </c>
      <c r="M28954">
        <v>1124</v>
      </c>
    </row>
    <row r="28955" spans="1:13" customFormat="1" hidden="1">
      <c r="A28955" t="s">
        <v>1032</v>
      </c>
      <c r="B28955" t="s">
        <v>1033</v>
      </c>
      <c r="C28955" s="1">
        <v>44371</v>
      </c>
      <c r="H28955">
        <v>254024</v>
      </c>
      <c r="M28955">
        <v>1150</v>
      </c>
    </row>
    <row r="28956" spans="1:13" customFormat="1" hidden="1">
      <c r="A28956" t="s">
        <v>1032</v>
      </c>
      <c r="B28956" t="s">
        <v>1033</v>
      </c>
      <c r="C28956" s="1">
        <v>44372</v>
      </c>
      <c r="H28956">
        <v>245514</v>
      </c>
      <c r="M28956">
        <v>1111</v>
      </c>
    </row>
    <row r="28957" spans="1:13" customFormat="1" hidden="1">
      <c r="A28957" t="s">
        <v>1032</v>
      </c>
      <c r="B28957" t="s">
        <v>1033</v>
      </c>
      <c r="C28957" s="1">
        <v>44373</v>
      </c>
      <c r="H28957">
        <v>258665</v>
      </c>
      <c r="M28957">
        <v>1171</v>
      </c>
    </row>
    <row r="28958" spans="1:13" customFormat="1" hidden="1">
      <c r="A28958" t="s">
        <v>1032</v>
      </c>
      <c r="B28958" t="s">
        <v>1033</v>
      </c>
      <c r="C28958" s="1">
        <v>44374</v>
      </c>
      <c r="H28958">
        <v>293740</v>
      </c>
      <c r="M28958">
        <v>1330</v>
      </c>
    </row>
    <row r="28959" spans="1:13" customFormat="1" hidden="1">
      <c r="A28959" t="s">
        <v>1032</v>
      </c>
      <c r="B28959" t="s">
        <v>1033</v>
      </c>
      <c r="C28959" s="1">
        <v>44375</v>
      </c>
      <c r="H28959">
        <v>328815</v>
      </c>
      <c r="M28959">
        <v>1489</v>
      </c>
    </row>
    <row r="28960" spans="1:13" customFormat="1" hidden="1">
      <c r="A28960" t="s">
        <v>1032</v>
      </c>
      <c r="B28960" t="s">
        <v>1033</v>
      </c>
      <c r="C28960" s="1">
        <v>44376</v>
      </c>
      <c r="H28960">
        <v>343916</v>
      </c>
      <c r="M28960">
        <v>1557</v>
      </c>
    </row>
    <row r="28961" spans="1:13" customFormat="1" hidden="1">
      <c r="A28961" t="s">
        <v>1032</v>
      </c>
      <c r="B28961" t="s">
        <v>1033</v>
      </c>
      <c r="C28961" s="1">
        <v>44377</v>
      </c>
      <c r="H28961">
        <v>359017</v>
      </c>
      <c r="M28961">
        <v>1625</v>
      </c>
    </row>
    <row r="28962" spans="1:13" customFormat="1" hidden="1">
      <c r="A28962" t="s">
        <v>1032</v>
      </c>
      <c r="B28962" t="s">
        <v>1033</v>
      </c>
      <c r="C28962" s="1">
        <v>44378</v>
      </c>
      <c r="D28962">
        <v>16356499</v>
      </c>
      <c r="E28962">
        <v>13234851</v>
      </c>
      <c r="H28962">
        <v>359017</v>
      </c>
      <c r="I28962">
        <v>7.4</v>
      </c>
      <c r="J28962">
        <v>5.99</v>
      </c>
      <c r="M28962">
        <v>1625</v>
      </c>
    </row>
    <row r="28963" spans="1:13" customFormat="1" hidden="1">
      <c r="A28963" t="s">
        <v>1032</v>
      </c>
      <c r="B28963" t="s">
        <v>1033</v>
      </c>
      <c r="C28963" s="1">
        <v>44379</v>
      </c>
      <c r="H28963">
        <v>333316</v>
      </c>
      <c r="M28963">
        <v>1509</v>
      </c>
    </row>
    <row r="28964" spans="1:13" customFormat="1" hidden="1">
      <c r="A28964" t="s">
        <v>1032</v>
      </c>
      <c r="B28964" t="s">
        <v>1033</v>
      </c>
      <c r="C28964" s="1">
        <v>44380</v>
      </c>
      <c r="D28964">
        <v>16714717</v>
      </c>
      <c r="E28964">
        <v>13507802</v>
      </c>
      <c r="H28964">
        <v>307615</v>
      </c>
      <c r="I28964">
        <v>7.57</v>
      </c>
      <c r="J28964">
        <v>6.12</v>
      </c>
      <c r="M28964">
        <v>1393</v>
      </c>
    </row>
    <row r="28965" spans="1:13" customFormat="1" hidden="1">
      <c r="A28965" t="s">
        <v>1032</v>
      </c>
      <c r="B28965" t="s">
        <v>1033</v>
      </c>
      <c r="C28965" s="1">
        <v>44381</v>
      </c>
      <c r="D28965">
        <v>17390346</v>
      </c>
      <c r="E28965">
        <v>14026856</v>
      </c>
      <c r="G28965">
        <v>675629</v>
      </c>
      <c r="H28965">
        <v>352845</v>
      </c>
      <c r="I28965">
        <v>7.87</v>
      </c>
      <c r="J28965">
        <v>6.35</v>
      </c>
      <c r="M28965">
        <v>1597</v>
      </c>
    </row>
    <row r="28966" spans="1:13" customFormat="1" hidden="1">
      <c r="A28966" t="s">
        <v>1032</v>
      </c>
      <c r="B28966" t="s">
        <v>1033</v>
      </c>
      <c r="C28966" s="1">
        <v>44382</v>
      </c>
      <c r="H28966">
        <v>341456</v>
      </c>
      <c r="M28966">
        <v>1546</v>
      </c>
    </row>
    <row r="28967" spans="1:13" customFormat="1" hidden="1">
      <c r="A28967" t="s">
        <v>1032</v>
      </c>
      <c r="B28967" t="s">
        <v>1033</v>
      </c>
      <c r="C28967" s="1">
        <v>44383</v>
      </c>
      <c r="H28967">
        <v>330068</v>
      </c>
      <c r="M28967">
        <v>1494</v>
      </c>
    </row>
    <row r="28968" spans="1:13" customFormat="1" hidden="1">
      <c r="A28968" t="s">
        <v>1032</v>
      </c>
      <c r="B28968" t="s">
        <v>1033</v>
      </c>
      <c r="C28968" s="1">
        <v>44384</v>
      </c>
      <c r="D28968">
        <v>18228235</v>
      </c>
      <c r="E28968">
        <v>14698191</v>
      </c>
      <c r="H28968">
        <v>318679</v>
      </c>
      <c r="I28968">
        <v>8.25</v>
      </c>
      <c r="J28968">
        <v>6.65</v>
      </c>
      <c r="M28968">
        <v>1443</v>
      </c>
    </row>
    <row r="28969" spans="1:13" customFormat="1" hidden="1">
      <c r="A28969" t="s">
        <v>1032</v>
      </c>
      <c r="B28969" t="s">
        <v>1033</v>
      </c>
      <c r="C28969" s="1">
        <v>44385</v>
      </c>
      <c r="H28969">
        <v>307349</v>
      </c>
      <c r="M28969">
        <v>1391</v>
      </c>
    </row>
    <row r="28970" spans="1:13" customFormat="1" hidden="1">
      <c r="A28970" t="s">
        <v>1032</v>
      </c>
      <c r="B28970" t="s">
        <v>1033</v>
      </c>
      <c r="C28970" s="1">
        <v>44386</v>
      </c>
      <c r="H28970">
        <v>321720</v>
      </c>
      <c r="M28970">
        <v>1456</v>
      </c>
    </row>
    <row r="28971" spans="1:13" customFormat="1" hidden="1">
      <c r="A28971" t="s">
        <v>1032</v>
      </c>
      <c r="B28971" t="s">
        <v>1033</v>
      </c>
      <c r="C28971" s="1">
        <v>44387</v>
      </c>
      <c r="D28971">
        <v>19067352</v>
      </c>
      <c r="E28971">
        <v>15320363</v>
      </c>
      <c r="H28971">
        <v>336091</v>
      </c>
      <c r="I28971">
        <v>8.6300000000000008</v>
      </c>
      <c r="J28971">
        <v>6.94</v>
      </c>
      <c r="M28971">
        <v>1522</v>
      </c>
    </row>
    <row r="28972" spans="1:13" customFormat="1" hidden="1">
      <c r="A28972" t="s">
        <v>1032</v>
      </c>
      <c r="B28972" t="s">
        <v>1033</v>
      </c>
      <c r="C28972" s="1">
        <v>44388</v>
      </c>
      <c r="D28972">
        <v>19883900</v>
      </c>
      <c r="E28972">
        <v>15941609</v>
      </c>
      <c r="G28972">
        <v>816548</v>
      </c>
      <c r="H28972">
        <v>356222</v>
      </c>
      <c r="I28972">
        <v>9</v>
      </c>
      <c r="J28972">
        <v>7.22</v>
      </c>
      <c r="M28972">
        <v>1613</v>
      </c>
    </row>
    <row r="28973" spans="1:13" customFormat="1" hidden="1">
      <c r="A28973" t="s">
        <v>1032</v>
      </c>
      <c r="B28973" t="s">
        <v>1033</v>
      </c>
      <c r="C28973" s="1">
        <v>44389</v>
      </c>
      <c r="H28973">
        <v>363206</v>
      </c>
      <c r="M28973">
        <v>1644</v>
      </c>
    </row>
    <row r="28974" spans="1:13" customFormat="1" hidden="1">
      <c r="A28974" t="s">
        <v>1032</v>
      </c>
      <c r="B28974" t="s">
        <v>1033</v>
      </c>
      <c r="C28974" s="1">
        <v>44390</v>
      </c>
      <c r="D28974">
        <v>20540263</v>
      </c>
      <c r="E28974">
        <v>16445560</v>
      </c>
      <c r="H28974">
        <v>370189</v>
      </c>
      <c r="I28974">
        <v>9.3000000000000007</v>
      </c>
      <c r="J28974">
        <v>7.45</v>
      </c>
      <c r="M28974">
        <v>1676</v>
      </c>
    </row>
    <row r="28975" spans="1:13" customFormat="1" hidden="1">
      <c r="A28975" t="s">
        <v>1032</v>
      </c>
      <c r="B28975" t="s">
        <v>1033</v>
      </c>
      <c r="C28975" s="1">
        <v>44391</v>
      </c>
      <c r="D28975">
        <v>21076550</v>
      </c>
      <c r="E28975">
        <v>16867090</v>
      </c>
      <c r="G28975">
        <v>536287</v>
      </c>
      <c r="H28975">
        <v>406902</v>
      </c>
      <c r="I28975">
        <v>9.5399999999999991</v>
      </c>
      <c r="J28975">
        <v>7.64</v>
      </c>
      <c r="M28975">
        <v>1842</v>
      </c>
    </row>
    <row r="28976" spans="1:13" customFormat="1" hidden="1">
      <c r="A28976" t="s">
        <v>1032</v>
      </c>
      <c r="B28976" t="s">
        <v>1033</v>
      </c>
      <c r="C28976" s="1">
        <v>44392</v>
      </c>
      <c r="D28976">
        <v>21660650</v>
      </c>
      <c r="E28976">
        <v>17336845</v>
      </c>
      <c r="G28976">
        <v>584100</v>
      </c>
      <c r="H28976">
        <v>450387</v>
      </c>
      <c r="I28976">
        <v>9.81</v>
      </c>
      <c r="J28976">
        <v>7.85</v>
      </c>
      <c r="M28976">
        <v>2039</v>
      </c>
    </row>
    <row r="28977" spans="1:13" customFormat="1" hidden="1">
      <c r="A28977" t="s">
        <v>1032</v>
      </c>
      <c r="B28977" t="s">
        <v>1033</v>
      </c>
      <c r="C28977" s="1">
        <v>44393</v>
      </c>
      <c r="D28977">
        <v>22222701</v>
      </c>
      <c r="E28977">
        <v>17775640</v>
      </c>
      <c r="G28977">
        <v>562051</v>
      </c>
      <c r="H28977">
        <v>490722</v>
      </c>
      <c r="I28977">
        <v>10.06</v>
      </c>
      <c r="J28977">
        <v>8.0500000000000007</v>
      </c>
      <c r="M28977">
        <v>2222</v>
      </c>
    </row>
    <row r="28978" spans="1:13" customFormat="1" hidden="1">
      <c r="A28978" t="s">
        <v>1032</v>
      </c>
      <c r="B28978" t="s">
        <v>1033</v>
      </c>
      <c r="C28978" s="1">
        <v>44394</v>
      </c>
      <c r="D28978">
        <v>22735993</v>
      </c>
      <c r="E28978">
        <v>18185297</v>
      </c>
      <c r="G28978">
        <v>513292</v>
      </c>
      <c r="H28978">
        <v>524092</v>
      </c>
      <c r="I28978">
        <v>10.29</v>
      </c>
      <c r="J28978">
        <v>8.23</v>
      </c>
      <c r="M28978">
        <v>2373</v>
      </c>
    </row>
    <row r="28979" spans="1:13" customFormat="1" hidden="1">
      <c r="A28979" t="s">
        <v>1032</v>
      </c>
      <c r="B28979" t="s">
        <v>1033</v>
      </c>
      <c r="C28979" s="1">
        <v>44395</v>
      </c>
      <c r="H28979">
        <v>456034</v>
      </c>
      <c r="M28979">
        <v>2065</v>
      </c>
    </row>
    <row r="28980" spans="1:13" customFormat="1" hidden="1">
      <c r="A28980" t="s">
        <v>1032</v>
      </c>
      <c r="B28980" t="s">
        <v>1033</v>
      </c>
      <c r="C28980" s="1">
        <v>44396</v>
      </c>
      <c r="H28980">
        <v>457744</v>
      </c>
      <c r="M28980">
        <v>2072</v>
      </c>
    </row>
    <row r="28981" spans="1:13" customFormat="1" hidden="1">
      <c r="A28981" t="s">
        <v>1032</v>
      </c>
      <c r="B28981" t="s">
        <v>1033</v>
      </c>
      <c r="C28981" s="1">
        <v>44397</v>
      </c>
      <c r="H28981">
        <v>459454</v>
      </c>
      <c r="M28981">
        <v>2080</v>
      </c>
    </row>
    <row r="28982" spans="1:13" customFormat="1" hidden="1">
      <c r="A28982" t="s">
        <v>1032</v>
      </c>
      <c r="B28982" t="s">
        <v>1033</v>
      </c>
      <c r="C28982" s="1">
        <v>44398</v>
      </c>
      <c r="D28982">
        <v>24096587</v>
      </c>
      <c r="H28982">
        <v>431434</v>
      </c>
      <c r="I28982">
        <v>10.91</v>
      </c>
      <c r="M28982">
        <v>1953</v>
      </c>
    </row>
    <row r="28983" spans="1:13" customFormat="1" hidden="1">
      <c r="A28983" t="s">
        <v>1032</v>
      </c>
      <c r="B28983" t="s">
        <v>1033</v>
      </c>
      <c r="C28983" s="1">
        <v>44399</v>
      </c>
      <c r="H28983">
        <v>380913</v>
      </c>
      <c r="M28983">
        <v>1724</v>
      </c>
    </row>
    <row r="28984" spans="1:13" customFormat="1" hidden="1">
      <c r="A28984" t="s">
        <v>1032</v>
      </c>
      <c r="B28984" t="s">
        <v>1033</v>
      </c>
      <c r="C28984" s="1">
        <v>44400</v>
      </c>
      <c r="H28984">
        <v>333542</v>
      </c>
      <c r="M28984">
        <v>1510</v>
      </c>
    </row>
    <row r="28985" spans="1:13" customFormat="1" hidden="1">
      <c r="A28985" t="s">
        <v>1032</v>
      </c>
      <c r="B28985" t="s">
        <v>1033</v>
      </c>
      <c r="C28985" s="1">
        <v>44401</v>
      </c>
      <c r="H28985">
        <v>293137</v>
      </c>
      <c r="M28985">
        <v>1327</v>
      </c>
    </row>
    <row r="28986" spans="1:13" customFormat="1" hidden="1">
      <c r="A28986" t="s">
        <v>1032</v>
      </c>
      <c r="B28986" t="s">
        <v>1033</v>
      </c>
      <c r="C28986" s="1">
        <v>44402</v>
      </c>
      <c r="H28986">
        <v>277466</v>
      </c>
      <c r="M28986">
        <v>1256</v>
      </c>
    </row>
    <row r="28987" spans="1:13" customFormat="1" hidden="1">
      <c r="A28987" t="s">
        <v>1032</v>
      </c>
      <c r="B28987" t="s">
        <v>1033</v>
      </c>
      <c r="C28987" s="1">
        <v>44403</v>
      </c>
      <c r="D28987">
        <v>25248858</v>
      </c>
      <c r="E28987">
        <v>20060157</v>
      </c>
      <c r="F28987">
        <v>5188701</v>
      </c>
      <c r="H28987">
        <v>261795</v>
      </c>
      <c r="I28987">
        <v>11.43</v>
      </c>
      <c r="J28987">
        <v>9.08</v>
      </c>
      <c r="K28987">
        <v>2.35</v>
      </c>
      <c r="M28987">
        <v>1185</v>
      </c>
    </row>
    <row r="28988" spans="1:13" customFormat="1" hidden="1">
      <c r="A28988" t="s">
        <v>1032</v>
      </c>
      <c r="B28988" t="s">
        <v>1033</v>
      </c>
      <c r="C28988" s="1">
        <v>44404</v>
      </c>
      <c r="H28988">
        <v>284587</v>
      </c>
      <c r="M28988">
        <v>1288</v>
      </c>
    </row>
    <row r="28989" spans="1:13" customFormat="1" hidden="1">
      <c r="A28989" t="s">
        <v>1032</v>
      </c>
      <c r="B28989" t="s">
        <v>1033</v>
      </c>
      <c r="C28989" s="1">
        <v>44405</v>
      </c>
      <c r="D28989">
        <v>26248235</v>
      </c>
      <c r="E28989">
        <v>20769363</v>
      </c>
      <c r="H28989">
        <v>307378</v>
      </c>
      <c r="I28989">
        <v>11.88</v>
      </c>
      <c r="J28989">
        <v>9.4</v>
      </c>
      <c r="M28989">
        <v>1392</v>
      </c>
    </row>
    <row r="28990" spans="1:13" customFormat="1" hidden="1">
      <c r="A28990" t="s">
        <v>1032</v>
      </c>
      <c r="B28990" t="s">
        <v>1033</v>
      </c>
      <c r="C28990" s="1">
        <v>44406</v>
      </c>
      <c r="D28990">
        <v>27875999</v>
      </c>
      <c r="E28990">
        <v>21968070</v>
      </c>
      <c r="G28990">
        <v>1627764</v>
      </c>
      <c r="H28990">
        <v>506994</v>
      </c>
      <c r="I28990">
        <v>12.62</v>
      </c>
      <c r="J28990">
        <v>9.9499999999999993</v>
      </c>
      <c r="M28990">
        <v>2295</v>
      </c>
    </row>
    <row r="28991" spans="1:13" customFormat="1" hidden="1">
      <c r="A28991" t="s">
        <v>1032</v>
      </c>
      <c r="B28991" t="s">
        <v>1033</v>
      </c>
      <c r="C28991" s="1">
        <v>44407</v>
      </c>
      <c r="D28991">
        <v>28743225</v>
      </c>
      <c r="E28991">
        <v>22638911</v>
      </c>
      <c r="G28991">
        <v>867226</v>
      </c>
      <c r="H28991">
        <v>597961</v>
      </c>
      <c r="I28991">
        <v>13.01</v>
      </c>
      <c r="J28991">
        <v>10.25</v>
      </c>
      <c r="M28991">
        <v>2707</v>
      </c>
    </row>
    <row r="28992" spans="1:13" customFormat="1" hidden="1">
      <c r="A28992" t="s">
        <v>1032</v>
      </c>
      <c r="B28992" t="s">
        <v>1033</v>
      </c>
      <c r="C28992" s="1">
        <v>44408</v>
      </c>
      <c r="D28992">
        <v>29648055</v>
      </c>
      <c r="E28992">
        <v>23335634</v>
      </c>
      <c r="G28992">
        <v>904830</v>
      </c>
      <c r="H28992">
        <v>694301</v>
      </c>
      <c r="I28992">
        <v>13.42</v>
      </c>
      <c r="J28992">
        <v>10.56</v>
      </c>
      <c r="M28992">
        <v>3143</v>
      </c>
    </row>
    <row r="28993" spans="1:13" customFormat="1" hidden="1">
      <c r="A28993" t="s">
        <v>1032</v>
      </c>
      <c r="B28993" t="s">
        <v>1033</v>
      </c>
      <c r="C28993" s="1">
        <v>44409</v>
      </c>
      <c r="D28993">
        <v>30590183</v>
      </c>
      <c r="E28993">
        <v>24086196</v>
      </c>
      <c r="G28993">
        <v>942128</v>
      </c>
      <c r="H28993">
        <v>795968</v>
      </c>
      <c r="I28993">
        <v>13.85</v>
      </c>
      <c r="J28993">
        <v>10.9</v>
      </c>
      <c r="M28993">
        <v>3603</v>
      </c>
    </row>
    <row r="28994" spans="1:13" customFormat="1" hidden="1">
      <c r="A28994" t="s">
        <v>1032</v>
      </c>
      <c r="B28994" t="s">
        <v>1033</v>
      </c>
      <c r="C28994" s="1">
        <v>44410</v>
      </c>
      <c r="H28994">
        <v>939439</v>
      </c>
      <c r="M28994">
        <v>4253</v>
      </c>
    </row>
    <row r="28995" spans="1:13" customFormat="1" hidden="1">
      <c r="A28995" t="s">
        <v>1032</v>
      </c>
      <c r="B28995" t="s">
        <v>1033</v>
      </c>
      <c r="C28995" s="1">
        <v>44411</v>
      </c>
      <c r="D28995">
        <v>33059676</v>
      </c>
      <c r="E28995">
        <v>26146476</v>
      </c>
      <c r="H28995">
        <v>1044447</v>
      </c>
      <c r="I28995">
        <v>14.97</v>
      </c>
      <c r="J28995">
        <v>11.84</v>
      </c>
      <c r="M28995">
        <v>4728</v>
      </c>
    </row>
    <row r="28996" spans="1:13" customFormat="1" hidden="1">
      <c r="A28996" t="s">
        <v>1032</v>
      </c>
      <c r="B28996" t="s">
        <v>1033</v>
      </c>
      <c r="C28996" s="1">
        <v>44412</v>
      </c>
      <c r="D28996">
        <v>34204053</v>
      </c>
      <c r="E28996">
        <v>27117311</v>
      </c>
      <c r="G28996">
        <v>1144377</v>
      </c>
      <c r="H28996">
        <v>1136545</v>
      </c>
      <c r="I28996">
        <v>15.48</v>
      </c>
      <c r="J28996">
        <v>12.28</v>
      </c>
      <c r="M28996">
        <v>5145</v>
      </c>
    </row>
    <row r="28997" spans="1:13" customFormat="1" hidden="1">
      <c r="A28997" t="s">
        <v>1032</v>
      </c>
      <c r="B28997" t="s">
        <v>1033</v>
      </c>
      <c r="C28997" s="1">
        <v>44413</v>
      </c>
      <c r="D28997">
        <v>35306892</v>
      </c>
      <c r="E28997">
        <v>28067624</v>
      </c>
      <c r="G28997">
        <v>1102839</v>
      </c>
      <c r="H28997">
        <v>1061556</v>
      </c>
      <c r="I28997">
        <v>15.98</v>
      </c>
      <c r="J28997">
        <v>12.71</v>
      </c>
      <c r="M28997">
        <v>4806</v>
      </c>
    </row>
    <row r="28998" spans="1:13" customFormat="1" hidden="1">
      <c r="A28998" t="s">
        <v>1032</v>
      </c>
      <c r="B28998" t="s">
        <v>1033</v>
      </c>
      <c r="C28998" s="1">
        <v>44414</v>
      </c>
      <c r="D28998">
        <v>36331025</v>
      </c>
      <c r="E28998">
        <v>28885841</v>
      </c>
      <c r="G28998">
        <v>1024133</v>
      </c>
      <c r="H28998">
        <v>1083971</v>
      </c>
      <c r="I28998">
        <v>16.45</v>
      </c>
      <c r="J28998">
        <v>13.08</v>
      </c>
      <c r="M28998">
        <v>4907</v>
      </c>
    </row>
    <row r="28999" spans="1:13" customFormat="1" hidden="1">
      <c r="A28999" t="s">
        <v>1032</v>
      </c>
      <c r="B28999" t="s">
        <v>1033</v>
      </c>
      <c r="C28999" s="1">
        <v>44415</v>
      </c>
      <c r="D28999">
        <v>37424706</v>
      </c>
      <c r="E28999">
        <v>29789315</v>
      </c>
      <c r="G28999">
        <v>1093681</v>
      </c>
      <c r="H28999">
        <v>1110950</v>
      </c>
      <c r="I28999">
        <v>16.940000000000001</v>
      </c>
      <c r="J28999">
        <v>13.49</v>
      </c>
      <c r="M28999">
        <v>5029</v>
      </c>
    </row>
    <row r="29000" spans="1:13" customFormat="1" hidden="1">
      <c r="A29000" t="s">
        <v>1032</v>
      </c>
      <c r="B29000" t="s">
        <v>1033</v>
      </c>
      <c r="C29000" s="1">
        <v>44416</v>
      </c>
      <c r="H29000">
        <v>1069045</v>
      </c>
      <c r="M29000">
        <v>4840</v>
      </c>
    </row>
    <row r="29001" spans="1:13" customFormat="1" hidden="1">
      <c r="A29001" t="s">
        <v>1032</v>
      </c>
      <c r="B29001" t="s">
        <v>1033</v>
      </c>
      <c r="C29001" s="1">
        <v>44417</v>
      </c>
      <c r="D29001">
        <v>38722292</v>
      </c>
      <c r="E29001">
        <v>30921232</v>
      </c>
      <c r="F29001">
        <v>10897649</v>
      </c>
      <c r="H29001">
        <v>985338</v>
      </c>
      <c r="I29001">
        <v>17.53</v>
      </c>
      <c r="J29001">
        <v>14</v>
      </c>
      <c r="K29001">
        <v>4.93</v>
      </c>
      <c r="M29001">
        <v>4461</v>
      </c>
    </row>
    <row r="29002" spans="1:13" customFormat="1" hidden="1">
      <c r="A29002" t="s">
        <v>1032</v>
      </c>
      <c r="B29002" t="s">
        <v>1033</v>
      </c>
      <c r="C29002" s="1">
        <v>44418</v>
      </c>
      <c r="D29002">
        <v>39712007</v>
      </c>
      <c r="E29002">
        <v>31779365</v>
      </c>
      <c r="F29002">
        <v>11229247</v>
      </c>
      <c r="G29002">
        <v>989715</v>
      </c>
      <c r="H29002">
        <v>950333</v>
      </c>
      <c r="I29002">
        <v>17.98</v>
      </c>
      <c r="J29002">
        <v>14.39</v>
      </c>
      <c r="K29002">
        <v>5.08</v>
      </c>
      <c r="M29002">
        <v>4302</v>
      </c>
    </row>
    <row r="29003" spans="1:13" customFormat="1" hidden="1">
      <c r="A29003" t="s">
        <v>1032</v>
      </c>
      <c r="B29003" t="s">
        <v>1033</v>
      </c>
      <c r="C29003" s="1">
        <v>44419</v>
      </c>
      <c r="D29003">
        <v>40664110</v>
      </c>
      <c r="E29003">
        <v>32607884</v>
      </c>
      <c r="F29003">
        <v>11497462</v>
      </c>
      <c r="G29003">
        <v>952103</v>
      </c>
      <c r="H29003">
        <v>922865</v>
      </c>
      <c r="I29003">
        <v>18.41</v>
      </c>
      <c r="J29003">
        <v>14.76</v>
      </c>
      <c r="K29003">
        <v>5.21</v>
      </c>
      <c r="M29003">
        <v>4178</v>
      </c>
    </row>
    <row r="29004" spans="1:13" customFormat="1" hidden="1">
      <c r="A29004" t="s">
        <v>1032</v>
      </c>
      <c r="B29004" t="s">
        <v>1033</v>
      </c>
      <c r="C29004" s="1">
        <v>44420</v>
      </c>
      <c r="D29004">
        <v>41467713</v>
      </c>
      <c r="E29004">
        <v>33301594</v>
      </c>
      <c r="F29004">
        <v>11646699</v>
      </c>
      <c r="G29004">
        <v>803603</v>
      </c>
      <c r="H29004">
        <v>880117</v>
      </c>
      <c r="I29004">
        <v>18.77</v>
      </c>
      <c r="J29004">
        <v>15.08</v>
      </c>
      <c r="K29004">
        <v>5.27</v>
      </c>
      <c r="M29004">
        <v>3984</v>
      </c>
    </row>
    <row r="29005" spans="1:13" customFormat="1" hidden="1">
      <c r="A29005" t="s">
        <v>1032</v>
      </c>
      <c r="B29005" t="s">
        <v>1033</v>
      </c>
      <c r="C29005" s="1">
        <v>44421</v>
      </c>
      <c r="D29005">
        <v>42173424</v>
      </c>
      <c r="E29005">
        <v>33908397</v>
      </c>
      <c r="F29005">
        <v>11956552</v>
      </c>
      <c r="G29005">
        <v>705711</v>
      </c>
      <c r="H29005">
        <v>834628</v>
      </c>
      <c r="I29005">
        <v>19.09</v>
      </c>
      <c r="J29005">
        <v>15.35</v>
      </c>
      <c r="K29005">
        <v>5.41</v>
      </c>
      <c r="M29005">
        <v>3778</v>
      </c>
    </row>
    <row r="29006" spans="1:13" customFormat="1" hidden="1">
      <c r="A29006" t="s">
        <v>1032</v>
      </c>
      <c r="B29006" t="s">
        <v>1033</v>
      </c>
      <c r="C29006" s="1">
        <v>44422</v>
      </c>
      <c r="H29006">
        <v>715183</v>
      </c>
      <c r="M29006">
        <v>3238</v>
      </c>
    </row>
    <row r="29007" spans="1:13" customFormat="1" hidden="1">
      <c r="A29007" t="s">
        <v>1032</v>
      </c>
      <c r="B29007" t="s">
        <v>1033</v>
      </c>
      <c r="C29007" s="1">
        <v>44423</v>
      </c>
      <c r="D29007">
        <v>42688545</v>
      </c>
      <c r="E29007">
        <v>34343317</v>
      </c>
      <c r="F29007">
        <v>12104373</v>
      </c>
      <c r="H29007">
        <v>659292</v>
      </c>
      <c r="I29007">
        <v>19.329999999999998</v>
      </c>
      <c r="J29007">
        <v>15.55</v>
      </c>
      <c r="K29007">
        <v>5.48</v>
      </c>
      <c r="M29007">
        <v>2985</v>
      </c>
    </row>
    <row r="29008" spans="1:13" customFormat="1" hidden="1">
      <c r="A29008" t="s">
        <v>1032</v>
      </c>
      <c r="B29008" t="s">
        <v>1033</v>
      </c>
      <c r="C29008" s="1">
        <v>44424</v>
      </c>
      <c r="H29008">
        <v>683298</v>
      </c>
      <c r="M29008">
        <v>3093</v>
      </c>
    </row>
    <row r="29009" spans="1:13" customFormat="1" hidden="1">
      <c r="A29009" t="s">
        <v>1032</v>
      </c>
      <c r="B29009" t="s">
        <v>1033</v>
      </c>
      <c r="C29009" s="1">
        <v>44425</v>
      </c>
      <c r="D29009">
        <v>44322217</v>
      </c>
      <c r="E29009">
        <v>35564636</v>
      </c>
      <c r="F29009">
        <v>12658359</v>
      </c>
      <c r="H29009">
        <v>658601</v>
      </c>
      <c r="I29009">
        <v>20.07</v>
      </c>
      <c r="J29009">
        <v>16.100000000000001</v>
      </c>
      <c r="K29009">
        <v>5.73</v>
      </c>
      <c r="M29009">
        <v>2982</v>
      </c>
    </row>
    <row r="29010" spans="1:13" customFormat="1" hidden="1">
      <c r="A29010" t="s">
        <v>1032</v>
      </c>
      <c r="B29010" t="s">
        <v>1033</v>
      </c>
      <c r="C29010" s="1">
        <v>44426</v>
      </c>
      <c r="D29010">
        <v>44736977</v>
      </c>
      <c r="E29010">
        <v>35873735</v>
      </c>
      <c r="F29010">
        <v>12795662</v>
      </c>
      <c r="G29010">
        <v>414760</v>
      </c>
      <c r="H29010">
        <v>581838</v>
      </c>
      <c r="I29010">
        <v>20.25</v>
      </c>
      <c r="J29010">
        <v>16.239999999999998</v>
      </c>
      <c r="K29010">
        <v>5.79</v>
      </c>
      <c r="M29010">
        <v>2634</v>
      </c>
    </row>
    <row r="29011" spans="1:13" customFormat="1" hidden="1">
      <c r="A29011" t="s">
        <v>1034</v>
      </c>
      <c r="B29011" t="s">
        <v>1035</v>
      </c>
      <c r="C29011" s="1">
        <v>44285</v>
      </c>
      <c r="D29011">
        <v>81942</v>
      </c>
      <c r="E29011">
        <v>73964</v>
      </c>
      <c r="F29011">
        <v>7978</v>
      </c>
      <c r="I29011">
        <v>1.61</v>
      </c>
      <c r="J29011">
        <v>1.45</v>
      </c>
      <c r="K29011">
        <v>0.16</v>
      </c>
    </row>
    <row r="29012" spans="1:13" customFormat="1" hidden="1">
      <c r="A29012" t="s">
        <v>1034</v>
      </c>
      <c r="B29012" t="s">
        <v>1035</v>
      </c>
      <c r="C29012" s="1">
        <v>44286</v>
      </c>
      <c r="D29012">
        <v>87066</v>
      </c>
      <c r="E29012">
        <v>78379</v>
      </c>
      <c r="F29012">
        <v>8687</v>
      </c>
      <c r="G29012">
        <v>5124</v>
      </c>
      <c r="H29012">
        <v>5124</v>
      </c>
      <c r="I29012">
        <v>1.71</v>
      </c>
      <c r="J29012">
        <v>1.54</v>
      </c>
      <c r="K29012">
        <v>0.17</v>
      </c>
      <c r="M29012">
        <v>1004</v>
      </c>
    </row>
    <row r="29013" spans="1:13" customFormat="1" hidden="1">
      <c r="A29013" t="s">
        <v>1034</v>
      </c>
      <c r="B29013" t="s">
        <v>1035</v>
      </c>
      <c r="C29013" s="1">
        <v>44287</v>
      </c>
      <c r="D29013">
        <v>93217</v>
      </c>
      <c r="E29013">
        <v>83822</v>
      </c>
      <c r="F29013">
        <v>9395</v>
      </c>
      <c r="G29013">
        <v>6151</v>
      </c>
      <c r="H29013">
        <v>5638</v>
      </c>
      <c r="I29013">
        <v>1.83</v>
      </c>
      <c r="J29013">
        <v>1.64</v>
      </c>
      <c r="K29013">
        <v>0.18</v>
      </c>
      <c r="M29013">
        <v>1105</v>
      </c>
    </row>
    <row r="29014" spans="1:13" customFormat="1" hidden="1">
      <c r="A29014" t="s">
        <v>1034</v>
      </c>
      <c r="B29014" t="s">
        <v>1035</v>
      </c>
      <c r="C29014" s="1">
        <v>44288</v>
      </c>
      <c r="H29014">
        <v>4953</v>
      </c>
      <c r="M29014">
        <v>971</v>
      </c>
    </row>
    <row r="29015" spans="1:13" customFormat="1" hidden="1">
      <c r="A29015" t="s">
        <v>1034</v>
      </c>
      <c r="B29015" t="s">
        <v>1035</v>
      </c>
      <c r="C29015" s="1">
        <v>44289</v>
      </c>
      <c r="D29015">
        <v>100386</v>
      </c>
      <c r="E29015">
        <v>90204</v>
      </c>
      <c r="F29015">
        <v>10182</v>
      </c>
      <c r="H29015">
        <v>4611</v>
      </c>
      <c r="I29015">
        <v>1.97</v>
      </c>
      <c r="J29015">
        <v>1.77</v>
      </c>
      <c r="K29015">
        <v>0.2</v>
      </c>
      <c r="M29015">
        <v>904</v>
      </c>
    </row>
    <row r="29016" spans="1:13" customFormat="1" hidden="1">
      <c r="A29016" t="s">
        <v>1034</v>
      </c>
      <c r="B29016" t="s">
        <v>1035</v>
      </c>
      <c r="C29016" s="1">
        <v>44290</v>
      </c>
      <c r="D29016">
        <v>102755</v>
      </c>
      <c r="E29016">
        <v>91626</v>
      </c>
      <c r="F29016">
        <v>11129</v>
      </c>
      <c r="G29016">
        <v>2369</v>
      </c>
      <c r="H29016">
        <v>4163</v>
      </c>
      <c r="I29016">
        <v>2.0099999999999998</v>
      </c>
      <c r="J29016">
        <v>1.8</v>
      </c>
      <c r="K29016">
        <v>0.22</v>
      </c>
      <c r="M29016">
        <v>816</v>
      </c>
    </row>
    <row r="29017" spans="1:13" customFormat="1" hidden="1">
      <c r="A29017" t="s">
        <v>1034</v>
      </c>
      <c r="B29017" t="s">
        <v>1035</v>
      </c>
      <c r="C29017" s="1">
        <v>44291</v>
      </c>
      <c r="D29017">
        <v>111880</v>
      </c>
      <c r="E29017">
        <v>100552</v>
      </c>
      <c r="F29017">
        <v>11328</v>
      </c>
      <c r="G29017">
        <v>9125</v>
      </c>
      <c r="H29017">
        <v>4990</v>
      </c>
      <c r="I29017">
        <v>2.19</v>
      </c>
      <c r="J29017">
        <v>1.97</v>
      </c>
      <c r="K29017">
        <v>0.22</v>
      </c>
      <c r="M29017">
        <v>978</v>
      </c>
    </row>
    <row r="29018" spans="1:13" customFormat="1" hidden="1">
      <c r="A29018" t="s">
        <v>1034</v>
      </c>
      <c r="B29018" t="s">
        <v>1035</v>
      </c>
      <c r="C29018" s="1">
        <v>44292</v>
      </c>
      <c r="D29018">
        <v>121326</v>
      </c>
      <c r="E29018">
        <v>109894</v>
      </c>
      <c r="F29018">
        <v>11432</v>
      </c>
      <c r="G29018">
        <v>9446</v>
      </c>
      <c r="H29018">
        <v>5626</v>
      </c>
      <c r="I29018">
        <v>2.38</v>
      </c>
      <c r="J29018">
        <v>2.15</v>
      </c>
      <c r="K29018">
        <v>0.22</v>
      </c>
      <c r="M29018">
        <v>1103</v>
      </c>
    </row>
    <row r="29019" spans="1:13" customFormat="1" hidden="1">
      <c r="A29019" t="s">
        <v>1034</v>
      </c>
      <c r="B29019" t="s">
        <v>1035</v>
      </c>
      <c r="C29019" s="1">
        <v>44293</v>
      </c>
      <c r="D29019">
        <v>132392</v>
      </c>
      <c r="E29019">
        <v>120772</v>
      </c>
      <c r="F29019">
        <v>11620</v>
      </c>
      <c r="G29019">
        <v>11066</v>
      </c>
      <c r="H29019">
        <v>6475</v>
      </c>
      <c r="I29019">
        <v>2.6</v>
      </c>
      <c r="J29019">
        <v>2.37</v>
      </c>
      <c r="K29019">
        <v>0.23</v>
      </c>
      <c r="M29019">
        <v>1269</v>
      </c>
    </row>
    <row r="29020" spans="1:13" customFormat="1" hidden="1">
      <c r="A29020" t="s">
        <v>1034</v>
      </c>
      <c r="B29020" t="s">
        <v>1035</v>
      </c>
      <c r="C29020" s="1">
        <v>44294</v>
      </c>
      <c r="D29020">
        <v>143142</v>
      </c>
      <c r="E29020">
        <v>131394</v>
      </c>
      <c r="F29020">
        <v>11748</v>
      </c>
      <c r="G29020">
        <v>10750</v>
      </c>
      <c r="H29020">
        <v>7132</v>
      </c>
      <c r="I29020">
        <v>2.81</v>
      </c>
      <c r="J29020">
        <v>2.58</v>
      </c>
      <c r="K29020">
        <v>0.23</v>
      </c>
      <c r="M29020">
        <v>1398</v>
      </c>
    </row>
    <row r="29021" spans="1:13" customFormat="1" hidden="1">
      <c r="A29021" t="s">
        <v>1034</v>
      </c>
      <c r="B29021" t="s">
        <v>1035</v>
      </c>
      <c r="C29021" s="1">
        <v>44295</v>
      </c>
      <c r="D29021">
        <v>152503</v>
      </c>
      <c r="E29021">
        <v>140032</v>
      </c>
      <c r="F29021">
        <v>12471</v>
      </c>
      <c r="G29021">
        <v>9361</v>
      </c>
      <c r="H29021">
        <v>7957</v>
      </c>
      <c r="I29021">
        <v>2.99</v>
      </c>
      <c r="J29021">
        <v>2.74</v>
      </c>
      <c r="K29021">
        <v>0.24</v>
      </c>
      <c r="M29021">
        <v>1560</v>
      </c>
    </row>
    <row r="29022" spans="1:13" customFormat="1" hidden="1">
      <c r="A29022" t="s">
        <v>1034</v>
      </c>
      <c r="B29022" t="s">
        <v>1035</v>
      </c>
      <c r="C29022" s="1">
        <v>44296</v>
      </c>
      <c r="D29022">
        <v>152952</v>
      </c>
      <c r="E29022">
        <v>140481</v>
      </c>
      <c r="F29022">
        <v>12471</v>
      </c>
      <c r="G29022">
        <v>449</v>
      </c>
      <c r="H29022">
        <v>7509</v>
      </c>
      <c r="I29022">
        <v>3</v>
      </c>
      <c r="J29022">
        <v>2.75</v>
      </c>
      <c r="K29022">
        <v>0.24</v>
      </c>
      <c r="M29022">
        <v>1472</v>
      </c>
    </row>
    <row r="29023" spans="1:13" customFormat="1" hidden="1">
      <c r="A29023" t="s">
        <v>1034</v>
      </c>
      <c r="B29023" t="s">
        <v>1035</v>
      </c>
      <c r="C29023" s="1">
        <v>44297</v>
      </c>
      <c r="D29023">
        <v>154099</v>
      </c>
      <c r="E29023">
        <v>140932</v>
      </c>
      <c r="F29023">
        <v>13167</v>
      </c>
      <c r="G29023">
        <v>1147</v>
      </c>
      <c r="H29023">
        <v>7335</v>
      </c>
      <c r="I29023">
        <v>3.02</v>
      </c>
      <c r="J29023">
        <v>2.76</v>
      </c>
      <c r="K29023">
        <v>0.26</v>
      </c>
      <c r="M29023">
        <v>1438</v>
      </c>
    </row>
    <row r="29024" spans="1:13" customFormat="1" hidden="1">
      <c r="A29024" t="s">
        <v>1034</v>
      </c>
      <c r="B29024" t="s">
        <v>1035</v>
      </c>
      <c r="C29024" s="1">
        <v>44298</v>
      </c>
      <c r="D29024">
        <v>161660</v>
      </c>
      <c r="E29024">
        <v>146986</v>
      </c>
      <c r="F29024">
        <v>14674</v>
      </c>
      <c r="G29024">
        <v>7561</v>
      </c>
      <c r="H29024">
        <v>7111</v>
      </c>
      <c r="I29024">
        <v>3.17</v>
      </c>
      <c r="J29024">
        <v>2.88</v>
      </c>
      <c r="K29024">
        <v>0.28999999999999998</v>
      </c>
      <c r="M29024">
        <v>1394</v>
      </c>
    </row>
    <row r="29025" spans="1:13" customFormat="1" hidden="1">
      <c r="A29025" t="s">
        <v>1034</v>
      </c>
      <c r="B29025" t="s">
        <v>1035</v>
      </c>
      <c r="C29025" s="1">
        <v>44299</v>
      </c>
      <c r="D29025">
        <v>168682</v>
      </c>
      <c r="E29025">
        <v>151022</v>
      </c>
      <c r="F29025">
        <v>17660</v>
      </c>
      <c r="G29025">
        <v>7022</v>
      </c>
      <c r="H29025">
        <v>6765</v>
      </c>
      <c r="I29025">
        <v>3.31</v>
      </c>
      <c r="J29025">
        <v>2.96</v>
      </c>
      <c r="K29025">
        <v>0.35</v>
      </c>
      <c r="M29025">
        <v>1326</v>
      </c>
    </row>
    <row r="29026" spans="1:13" customFormat="1" hidden="1">
      <c r="A29026" t="s">
        <v>1034</v>
      </c>
      <c r="B29026" t="s">
        <v>1035</v>
      </c>
      <c r="C29026" s="1">
        <v>44300</v>
      </c>
      <c r="D29026">
        <v>173851</v>
      </c>
      <c r="E29026">
        <v>153911</v>
      </c>
      <c r="F29026">
        <v>19940</v>
      </c>
      <c r="G29026">
        <v>5169</v>
      </c>
      <c r="H29026">
        <v>5923</v>
      </c>
      <c r="I29026">
        <v>3.41</v>
      </c>
      <c r="J29026">
        <v>3.02</v>
      </c>
      <c r="K29026">
        <v>0.39</v>
      </c>
      <c r="M29026">
        <v>1161</v>
      </c>
    </row>
    <row r="29027" spans="1:13" customFormat="1" hidden="1">
      <c r="A29027" t="s">
        <v>1034</v>
      </c>
      <c r="B29027" t="s">
        <v>1035</v>
      </c>
      <c r="C29027" s="1">
        <v>44301</v>
      </c>
      <c r="D29027">
        <v>177865</v>
      </c>
      <c r="E29027">
        <v>156446</v>
      </c>
      <c r="F29027">
        <v>21419</v>
      </c>
      <c r="G29027">
        <v>4014</v>
      </c>
      <c r="H29027">
        <v>4960</v>
      </c>
      <c r="I29027">
        <v>3.49</v>
      </c>
      <c r="J29027">
        <v>3.07</v>
      </c>
      <c r="K29027">
        <v>0.42</v>
      </c>
      <c r="M29027">
        <v>972</v>
      </c>
    </row>
    <row r="29028" spans="1:13" customFormat="1" hidden="1">
      <c r="A29028" t="s">
        <v>1034</v>
      </c>
      <c r="B29028" t="s">
        <v>1035</v>
      </c>
      <c r="C29028" s="1">
        <v>44302</v>
      </c>
      <c r="D29028">
        <v>182867</v>
      </c>
      <c r="E29028">
        <v>159754</v>
      </c>
      <c r="F29028">
        <v>23113</v>
      </c>
      <c r="G29028">
        <v>5002</v>
      </c>
      <c r="H29028">
        <v>4338</v>
      </c>
      <c r="I29028">
        <v>3.58</v>
      </c>
      <c r="J29028">
        <v>3.13</v>
      </c>
      <c r="K29028">
        <v>0.45</v>
      </c>
      <c r="M29028">
        <v>850</v>
      </c>
    </row>
    <row r="29029" spans="1:13" customFormat="1" hidden="1">
      <c r="A29029" t="s">
        <v>1034</v>
      </c>
      <c r="B29029" t="s">
        <v>1035</v>
      </c>
      <c r="C29029" s="1">
        <v>44303</v>
      </c>
      <c r="D29029">
        <v>182867</v>
      </c>
      <c r="E29029">
        <v>159754</v>
      </c>
      <c r="F29029">
        <v>23113</v>
      </c>
      <c r="G29029">
        <v>0</v>
      </c>
      <c r="H29029">
        <v>4274</v>
      </c>
      <c r="I29029">
        <v>3.58</v>
      </c>
      <c r="J29029">
        <v>3.13</v>
      </c>
      <c r="K29029">
        <v>0.45</v>
      </c>
      <c r="M29029">
        <v>838</v>
      </c>
    </row>
    <row r="29030" spans="1:13" customFormat="1" hidden="1">
      <c r="A29030" t="s">
        <v>1034</v>
      </c>
      <c r="B29030" t="s">
        <v>1035</v>
      </c>
      <c r="C29030" s="1">
        <v>44304</v>
      </c>
      <c r="D29030">
        <v>183606</v>
      </c>
      <c r="E29030">
        <v>159976</v>
      </c>
      <c r="F29030">
        <v>23630</v>
      </c>
      <c r="G29030">
        <v>739</v>
      </c>
      <c r="H29030">
        <v>4215</v>
      </c>
      <c r="I29030">
        <v>3.6</v>
      </c>
      <c r="J29030">
        <v>3.14</v>
      </c>
      <c r="K29030">
        <v>0.46</v>
      </c>
      <c r="M29030">
        <v>826</v>
      </c>
    </row>
    <row r="29031" spans="1:13" customFormat="1" hidden="1">
      <c r="A29031" t="s">
        <v>1034</v>
      </c>
      <c r="B29031" t="s">
        <v>1035</v>
      </c>
      <c r="C29031" s="1">
        <v>44305</v>
      </c>
      <c r="D29031">
        <v>192315</v>
      </c>
      <c r="E29031">
        <v>166849</v>
      </c>
      <c r="F29031">
        <v>25466</v>
      </c>
      <c r="G29031">
        <v>8709</v>
      </c>
      <c r="H29031">
        <v>4379</v>
      </c>
      <c r="I29031">
        <v>3.77</v>
      </c>
      <c r="J29031">
        <v>3.27</v>
      </c>
      <c r="K29031">
        <v>0.5</v>
      </c>
      <c r="M29031">
        <v>858</v>
      </c>
    </row>
    <row r="29032" spans="1:13" customFormat="1" hidden="1">
      <c r="A29032" t="s">
        <v>1034</v>
      </c>
      <c r="B29032" t="s">
        <v>1035</v>
      </c>
      <c r="C29032" s="1">
        <v>44306</v>
      </c>
      <c r="H29032">
        <v>4088</v>
      </c>
      <c r="M29032">
        <v>801</v>
      </c>
    </row>
    <row r="29033" spans="1:13" customFormat="1" hidden="1">
      <c r="A29033" t="s">
        <v>1034</v>
      </c>
      <c r="B29033" t="s">
        <v>1035</v>
      </c>
      <c r="C29033" s="1">
        <v>44307</v>
      </c>
      <c r="D29033">
        <v>202279</v>
      </c>
      <c r="E29033">
        <v>167549</v>
      </c>
      <c r="F29033">
        <v>34730</v>
      </c>
      <c r="H29033">
        <v>4061</v>
      </c>
      <c r="I29033">
        <v>3.97</v>
      </c>
      <c r="J29033">
        <v>3.28</v>
      </c>
      <c r="K29033">
        <v>0.68</v>
      </c>
      <c r="M29033">
        <v>796</v>
      </c>
    </row>
    <row r="29034" spans="1:13" customFormat="1" hidden="1">
      <c r="A29034" t="s">
        <v>1034</v>
      </c>
      <c r="B29034" t="s">
        <v>1035</v>
      </c>
      <c r="C29034" s="1">
        <v>44308</v>
      </c>
      <c r="D29034">
        <v>206354</v>
      </c>
      <c r="E29034">
        <v>167711</v>
      </c>
      <c r="F29034">
        <v>38643</v>
      </c>
      <c r="G29034">
        <v>4075</v>
      </c>
      <c r="H29034">
        <v>4070</v>
      </c>
      <c r="I29034">
        <v>4.05</v>
      </c>
      <c r="J29034">
        <v>3.29</v>
      </c>
      <c r="K29034">
        <v>0.76</v>
      </c>
      <c r="M29034">
        <v>798</v>
      </c>
    </row>
    <row r="29035" spans="1:13" customFormat="1" hidden="1">
      <c r="A29035" t="s">
        <v>1034</v>
      </c>
      <c r="B29035" t="s">
        <v>1035</v>
      </c>
      <c r="C29035" s="1">
        <v>44309</v>
      </c>
      <c r="D29035">
        <v>213238</v>
      </c>
      <c r="E29035">
        <v>169856</v>
      </c>
      <c r="F29035">
        <v>43382</v>
      </c>
      <c r="G29035">
        <v>6884</v>
      </c>
      <c r="H29035">
        <v>4339</v>
      </c>
      <c r="I29035">
        <v>4.18</v>
      </c>
      <c r="J29035">
        <v>3.33</v>
      </c>
      <c r="K29035">
        <v>0.85</v>
      </c>
      <c r="M29035">
        <v>851</v>
      </c>
    </row>
    <row r="29036" spans="1:13" customFormat="1" hidden="1">
      <c r="A29036" t="s">
        <v>1034</v>
      </c>
      <c r="B29036" t="s">
        <v>1035</v>
      </c>
      <c r="C29036" s="1">
        <v>44310</v>
      </c>
      <c r="D29036">
        <v>213493</v>
      </c>
      <c r="E29036">
        <v>169960</v>
      </c>
      <c r="F29036">
        <v>43533</v>
      </c>
      <c r="G29036">
        <v>255</v>
      </c>
      <c r="H29036">
        <v>4375</v>
      </c>
      <c r="I29036">
        <v>4.18</v>
      </c>
      <c r="J29036">
        <v>3.33</v>
      </c>
      <c r="K29036">
        <v>0.85</v>
      </c>
      <c r="M29036">
        <v>858</v>
      </c>
    </row>
    <row r="29037" spans="1:13" customFormat="1" hidden="1">
      <c r="A29037" t="s">
        <v>1034</v>
      </c>
      <c r="B29037" t="s">
        <v>1035</v>
      </c>
      <c r="C29037" s="1">
        <v>44311</v>
      </c>
      <c r="H29037">
        <v>7387</v>
      </c>
      <c r="M29037">
        <v>1448</v>
      </c>
    </row>
    <row r="29038" spans="1:13" customFormat="1" hidden="1">
      <c r="A29038" t="s">
        <v>1034</v>
      </c>
      <c r="B29038" t="s">
        <v>1035</v>
      </c>
      <c r="C29038" s="1">
        <v>44312</v>
      </c>
      <c r="H29038">
        <v>9260</v>
      </c>
      <c r="M29038">
        <v>1815</v>
      </c>
    </row>
    <row r="29039" spans="1:13" customFormat="1" hidden="1">
      <c r="A29039" t="s">
        <v>1034</v>
      </c>
      <c r="B29039" t="s">
        <v>1035</v>
      </c>
      <c r="C29039" s="1">
        <v>44313</v>
      </c>
      <c r="H29039">
        <v>11666</v>
      </c>
      <c r="M29039">
        <v>2287</v>
      </c>
    </row>
    <row r="29040" spans="1:13" customFormat="1" hidden="1">
      <c r="A29040" t="s">
        <v>1034</v>
      </c>
      <c r="B29040" t="s">
        <v>1035</v>
      </c>
      <c r="C29040" s="1">
        <v>44314</v>
      </c>
      <c r="H29040">
        <v>14071</v>
      </c>
      <c r="M29040">
        <v>2758</v>
      </c>
    </row>
    <row r="29041" spans="1:13" customFormat="1" hidden="1">
      <c r="A29041" t="s">
        <v>1034</v>
      </c>
      <c r="B29041" t="s">
        <v>1035</v>
      </c>
      <c r="C29041" s="1">
        <v>44315</v>
      </c>
      <c r="H29041">
        <v>16606</v>
      </c>
      <c r="M29041">
        <v>3255</v>
      </c>
    </row>
    <row r="29042" spans="1:13" customFormat="1" hidden="1">
      <c r="A29042" t="s">
        <v>1034</v>
      </c>
      <c r="B29042" t="s">
        <v>1035</v>
      </c>
      <c r="C29042" s="1">
        <v>44316</v>
      </c>
      <c r="H29042">
        <v>18740</v>
      </c>
      <c r="M29042">
        <v>3673</v>
      </c>
    </row>
    <row r="29043" spans="1:13" customFormat="1" hidden="1">
      <c r="A29043" t="s">
        <v>1034</v>
      </c>
      <c r="B29043" t="s">
        <v>1035</v>
      </c>
      <c r="C29043" s="1">
        <v>44317</v>
      </c>
      <c r="H29043">
        <v>21821</v>
      </c>
      <c r="M29043">
        <v>4277</v>
      </c>
    </row>
    <row r="29044" spans="1:13" customFormat="1" hidden="1">
      <c r="A29044" t="s">
        <v>1034</v>
      </c>
      <c r="B29044" t="s">
        <v>1035</v>
      </c>
      <c r="C29044" s="1">
        <v>44318</v>
      </c>
      <c r="H29044">
        <v>21821</v>
      </c>
      <c r="M29044">
        <v>4277</v>
      </c>
    </row>
    <row r="29045" spans="1:13" customFormat="1" hidden="1">
      <c r="A29045" t="s">
        <v>1034</v>
      </c>
      <c r="B29045" t="s">
        <v>1035</v>
      </c>
      <c r="C29045" s="1">
        <v>44319</v>
      </c>
      <c r="H29045">
        <v>21821</v>
      </c>
      <c r="M29045">
        <v>4277</v>
      </c>
    </row>
    <row r="29046" spans="1:13" customFormat="1" hidden="1">
      <c r="A29046" t="s">
        <v>1034</v>
      </c>
      <c r="B29046" t="s">
        <v>1035</v>
      </c>
      <c r="C29046" s="1">
        <v>44320</v>
      </c>
      <c r="H29046">
        <v>21821</v>
      </c>
      <c r="M29046">
        <v>4277</v>
      </c>
    </row>
    <row r="29047" spans="1:13" customFormat="1" hidden="1">
      <c r="A29047" t="s">
        <v>1034</v>
      </c>
      <c r="B29047" t="s">
        <v>1035</v>
      </c>
      <c r="C29047" s="1">
        <v>44321</v>
      </c>
      <c r="D29047">
        <v>453523</v>
      </c>
      <c r="E29047">
        <v>261322</v>
      </c>
      <c r="F29047">
        <v>192201</v>
      </c>
      <c r="H29047">
        <v>21821</v>
      </c>
      <c r="I29047">
        <v>8.89</v>
      </c>
      <c r="J29047">
        <v>5.12</v>
      </c>
      <c r="K29047">
        <v>3.77</v>
      </c>
      <c r="M29047">
        <v>4277</v>
      </c>
    </row>
    <row r="29048" spans="1:13" customFormat="1" hidden="1">
      <c r="A29048" t="s">
        <v>1034</v>
      </c>
      <c r="B29048" t="s">
        <v>1035</v>
      </c>
      <c r="C29048" s="1">
        <v>44322</v>
      </c>
      <c r="H29048">
        <v>18973</v>
      </c>
      <c r="M29048">
        <v>3719</v>
      </c>
    </row>
    <row r="29049" spans="1:13" customFormat="1" hidden="1">
      <c r="A29049" t="s">
        <v>1034</v>
      </c>
      <c r="B29049" t="s">
        <v>1035</v>
      </c>
      <c r="C29049" s="1">
        <v>44323</v>
      </c>
      <c r="H29049">
        <v>16125</v>
      </c>
      <c r="M29049">
        <v>3161</v>
      </c>
    </row>
    <row r="29050" spans="1:13" customFormat="1" hidden="1">
      <c r="A29050" t="s">
        <v>1034</v>
      </c>
      <c r="B29050" t="s">
        <v>1035</v>
      </c>
      <c r="C29050" s="1">
        <v>44324</v>
      </c>
      <c r="H29050">
        <v>13277</v>
      </c>
      <c r="M29050">
        <v>2603</v>
      </c>
    </row>
    <row r="29051" spans="1:13" customFormat="1" hidden="1">
      <c r="A29051" t="s">
        <v>1034</v>
      </c>
      <c r="B29051" t="s">
        <v>1035</v>
      </c>
      <c r="C29051" s="1">
        <v>44325</v>
      </c>
      <c r="H29051">
        <v>10429</v>
      </c>
      <c r="M29051">
        <v>2044</v>
      </c>
    </row>
    <row r="29052" spans="1:13" customFormat="1" hidden="1">
      <c r="A29052" t="s">
        <v>1034</v>
      </c>
      <c r="B29052" t="s">
        <v>1035</v>
      </c>
      <c r="C29052" s="1">
        <v>44326</v>
      </c>
      <c r="H29052">
        <v>7581</v>
      </c>
      <c r="M29052">
        <v>1486</v>
      </c>
    </row>
    <row r="29053" spans="1:13" customFormat="1" hidden="1">
      <c r="A29053" t="s">
        <v>1034</v>
      </c>
      <c r="B29053" t="s">
        <v>1035</v>
      </c>
      <c r="C29053" s="1">
        <v>44327</v>
      </c>
      <c r="H29053">
        <v>4734</v>
      </c>
      <c r="M29053">
        <v>928</v>
      </c>
    </row>
    <row r="29054" spans="1:13" customFormat="1" hidden="1">
      <c r="A29054" t="s">
        <v>1034</v>
      </c>
      <c r="B29054" t="s">
        <v>1035</v>
      </c>
      <c r="C29054" s="1">
        <v>44328</v>
      </c>
      <c r="D29054">
        <v>466723</v>
      </c>
      <c r="E29054">
        <v>271530</v>
      </c>
      <c r="F29054">
        <v>195193</v>
      </c>
      <c r="H29054">
        <v>1886</v>
      </c>
      <c r="I29054">
        <v>9.15</v>
      </c>
      <c r="J29054">
        <v>5.32</v>
      </c>
      <c r="K29054">
        <v>3.83</v>
      </c>
      <c r="M29054">
        <v>370</v>
      </c>
    </row>
    <row r="29055" spans="1:13" customFormat="1" hidden="1">
      <c r="A29055" t="s">
        <v>1034</v>
      </c>
      <c r="B29055" t="s">
        <v>1035</v>
      </c>
      <c r="C29055" s="1">
        <v>44329</v>
      </c>
      <c r="H29055">
        <v>1623</v>
      </c>
      <c r="M29055">
        <v>318</v>
      </c>
    </row>
    <row r="29056" spans="1:13" customFormat="1" hidden="1">
      <c r="A29056" t="s">
        <v>1034</v>
      </c>
      <c r="B29056" t="s">
        <v>1035</v>
      </c>
      <c r="C29056" s="1">
        <v>44330</v>
      </c>
      <c r="D29056">
        <v>466814</v>
      </c>
      <c r="E29056">
        <v>271607</v>
      </c>
      <c r="F29056">
        <v>195207</v>
      </c>
      <c r="H29056">
        <v>1360</v>
      </c>
      <c r="I29056">
        <v>9.15</v>
      </c>
      <c r="J29056">
        <v>5.32</v>
      </c>
      <c r="K29056">
        <v>3.83</v>
      </c>
      <c r="M29056">
        <v>267</v>
      </c>
    </row>
    <row r="29057" spans="1:13" customFormat="1" hidden="1">
      <c r="A29057" t="s">
        <v>1034</v>
      </c>
      <c r="B29057" t="s">
        <v>1035</v>
      </c>
      <c r="C29057" s="1">
        <v>44331</v>
      </c>
      <c r="H29057">
        <v>1113</v>
      </c>
      <c r="M29057">
        <v>218</v>
      </c>
    </row>
    <row r="29058" spans="1:13" customFormat="1" hidden="1">
      <c r="A29058" t="s">
        <v>1034</v>
      </c>
      <c r="B29058" t="s">
        <v>1035</v>
      </c>
      <c r="C29058" s="1">
        <v>44332</v>
      </c>
      <c r="D29058">
        <v>467133</v>
      </c>
      <c r="E29058">
        <v>271828</v>
      </c>
      <c r="F29058">
        <v>195305</v>
      </c>
      <c r="H29058">
        <v>867</v>
      </c>
      <c r="I29058">
        <v>9.16</v>
      </c>
      <c r="J29058">
        <v>5.33</v>
      </c>
      <c r="K29058">
        <v>3.83</v>
      </c>
      <c r="M29058">
        <v>170</v>
      </c>
    </row>
    <row r="29059" spans="1:13" customFormat="1" hidden="1">
      <c r="A29059" t="s">
        <v>1034</v>
      </c>
      <c r="B29059" t="s">
        <v>1035</v>
      </c>
      <c r="C29059" s="1">
        <v>44333</v>
      </c>
      <c r="D29059">
        <v>469113</v>
      </c>
      <c r="E29059">
        <v>273438</v>
      </c>
      <c r="F29059">
        <v>195675</v>
      </c>
      <c r="G29059">
        <v>1980</v>
      </c>
      <c r="H29059">
        <v>880</v>
      </c>
      <c r="I29059">
        <v>9.1999999999999993</v>
      </c>
      <c r="J29059">
        <v>5.36</v>
      </c>
      <c r="K29059">
        <v>3.84</v>
      </c>
      <c r="M29059">
        <v>173</v>
      </c>
    </row>
    <row r="29060" spans="1:13" customFormat="1" hidden="1">
      <c r="A29060" t="s">
        <v>1034</v>
      </c>
      <c r="B29060" t="s">
        <v>1035</v>
      </c>
      <c r="C29060" s="1">
        <v>44334</v>
      </c>
      <c r="D29060">
        <v>471417</v>
      </c>
      <c r="E29060">
        <v>275305</v>
      </c>
      <c r="F29060">
        <v>196112</v>
      </c>
      <c r="G29060">
        <v>2304</v>
      </c>
      <c r="H29060">
        <v>940</v>
      </c>
      <c r="I29060">
        <v>9.24</v>
      </c>
      <c r="J29060">
        <v>5.4</v>
      </c>
      <c r="K29060">
        <v>3.84</v>
      </c>
      <c r="M29060">
        <v>184</v>
      </c>
    </row>
    <row r="29061" spans="1:13" customFormat="1" hidden="1">
      <c r="A29061" t="s">
        <v>1034</v>
      </c>
      <c r="B29061" t="s">
        <v>1035</v>
      </c>
      <c r="C29061" s="1">
        <v>44335</v>
      </c>
      <c r="D29061">
        <v>472617</v>
      </c>
      <c r="E29061">
        <v>276464</v>
      </c>
      <c r="F29061">
        <v>196153</v>
      </c>
      <c r="G29061">
        <v>1200</v>
      </c>
      <c r="H29061">
        <v>842</v>
      </c>
      <c r="I29061">
        <v>9.26</v>
      </c>
      <c r="J29061">
        <v>5.42</v>
      </c>
      <c r="K29061">
        <v>3.85</v>
      </c>
      <c r="M29061">
        <v>165</v>
      </c>
    </row>
    <row r="29062" spans="1:13" customFormat="1" hidden="1">
      <c r="A29062" t="s">
        <v>1034</v>
      </c>
      <c r="B29062" t="s">
        <v>1035</v>
      </c>
      <c r="C29062" s="1">
        <v>44336</v>
      </c>
      <c r="D29062">
        <v>475965</v>
      </c>
      <c r="E29062">
        <v>279505</v>
      </c>
      <c r="F29062">
        <v>196460</v>
      </c>
      <c r="G29062">
        <v>3348</v>
      </c>
      <c r="H29062">
        <v>1314</v>
      </c>
      <c r="I29062">
        <v>9.33</v>
      </c>
      <c r="J29062">
        <v>5.48</v>
      </c>
      <c r="K29062">
        <v>3.85</v>
      </c>
      <c r="M29062">
        <v>258</v>
      </c>
    </row>
    <row r="29063" spans="1:13" customFormat="1" hidden="1">
      <c r="A29063" t="s">
        <v>1034</v>
      </c>
      <c r="B29063" t="s">
        <v>1035</v>
      </c>
      <c r="C29063" s="1">
        <v>44337</v>
      </c>
      <c r="H29063">
        <v>1634</v>
      </c>
      <c r="M29063">
        <v>320</v>
      </c>
    </row>
    <row r="29064" spans="1:13" customFormat="1" hidden="1">
      <c r="A29064" t="s">
        <v>1034</v>
      </c>
      <c r="B29064" t="s">
        <v>1035</v>
      </c>
      <c r="C29064" s="1">
        <v>44338</v>
      </c>
      <c r="H29064">
        <v>1938</v>
      </c>
      <c r="M29064">
        <v>380</v>
      </c>
    </row>
    <row r="29065" spans="1:13" customFormat="1" hidden="1">
      <c r="A29065" t="s">
        <v>1034</v>
      </c>
      <c r="B29065" t="s">
        <v>1035</v>
      </c>
      <c r="C29065" s="1">
        <v>44339</v>
      </c>
      <c r="H29065">
        <v>2243</v>
      </c>
      <c r="M29065">
        <v>440</v>
      </c>
    </row>
    <row r="29066" spans="1:13" customFormat="1" hidden="1">
      <c r="A29066" t="s">
        <v>1034</v>
      </c>
      <c r="B29066" t="s">
        <v>1035</v>
      </c>
      <c r="C29066" s="1">
        <v>44340</v>
      </c>
      <c r="H29066">
        <v>2287</v>
      </c>
      <c r="M29066">
        <v>448</v>
      </c>
    </row>
    <row r="29067" spans="1:13" customFormat="1" hidden="1">
      <c r="A29067" t="s">
        <v>1034</v>
      </c>
      <c r="B29067" t="s">
        <v>1035</v>
      </c>
      <c r="C29067" s="1">
        <v>44341</v>
      </c>
      <c r="H29067">
        <v>2285</v>
      </c>
      <c r="M29067">
        <v>448</v>
      </c>
    </row>
    <row r="29068" spans="1:13" customFormat="1" hidden="1">
      <c r="A29068" t="s">
        <v>1034</v>
      </c>
      <c r="B29068" t="s">
        <v>1035</v>
      </c>
      <c r="C29068" s="1">
        <v>44342</v>
      </c>
      <c r="D29068">
        <v>489698</v>
      </c>
      <c r="E29068">
        <v>293238</v>
      </c>
      <c r="F29068">
        <v>196460</v>
      </c>
      <c r="H29068">
        <v>2440</v>
      </c>
      <c r="I29068">
        <v>9.6</v>
      </c>
      <c r="J29068">
        <v>5.75</v>
      </c>
      <c r="K29068">
        <v>3.85</v>
      </c>
      <c r="M29068">
        <v>478</v>
      </c>
    </row>
    <row r="29069" spans="1:13" customFormat="1" hidden="1">
      <c r="A29069" t="s">
        <v>1034</v>
      </c>
      <c r="B29069" t="s">
        <v>1035</v>
      </c>
      <c r="C29069" s="1">
        <v>44343</v>
      </c>
      <c r="D29069">
        <v>508046</v>
      </c>
      <c r="E29069">
        <v>296172</v>
      </c>
      <c r="F29069">
        <v>211874</v>
      </c>
      <c r="G29069">
        <v>18348</v>
      </c>
      <c r="H29069">
        <v>4583</v>
      </c>
      <c r="I29069">
        <v>9.9600000000000009</v>
      </c>
      <c r="J29069">
        <v>5.81</v>
      </c>
      <c r="K29069">
        <v>4.1500000000000004</v>
      </c>
      <c r="M29069">
        <v>898</v>
      </c>
    </row>
    <row r="29070" spans="1:13" customFormat="1" hidden="1">
      <c r="A29070" t="s">
        <v>1034</v>
      </c>
      <c r="B29070" t="s">
        <v>1035</v>
      </c>
      <c r="C29070" s="1">
        <v>44344</v>
      </c>
      <c r="H29070">
        <v>5260</v>
      </c>
      <c r="M29070">
        <v>1031</v>
      </c>
    </row>
    <row r="29071" spans="1:13" customFormat="1" hidden="1">
      <c r="A29071" t="s">
        <v>1034</v>
      </c>
      <c r="B29071" t="s">
        <v>1035</v>
      </c>
      <c r="C29071" s="1">
        <v>44345</v>
      </c>
      <c r="D29071">
        <v>522096</v>
      </c>
      <c r="E29071">
        <v>304889</v>
      </c>
      <c r="F29071">
        <v>217207</v>
      </c>
      <c r="H29071">
        <v>5936</v>
      </c>
      <c r="I29071">
        <v>10.23</v>
      </c>
      <c r="J29071">
        <v>5.98</v>
      </c>
      <c r="K29071">
        <v>4.26</v>
      </c>
      <c r="M29071">
        <v>1164</v>
      </c>
    </row>
    <row r="29072" spans="1:13" customFormat="1" hidden="1">
      <c r="A29072" t="s">
        <v>1034</v>
      </c>
      <c r="B29072" t="s">
        <v>1035</v>
      </c>
      <c r="C29072" s="1">
        <v>44346</v>
      </c>
      <c r="H29072">
        <v>6953</v>
      </c>
      <c r="M29072">
        <v>1363</v>
      </c>
    </row>
    <row r="29073" spans="1:13" customFormat="1" hidden="1">
      <c r="A29073" t="s">
        <v>1034</v>
      </c>
      <c r="B29073" t="s">
        <v>1035</v>
      </c>
      <c r="C29073" s="1">
        <v>44347</v>
      </c>
      <c r="D29073">
        <v>540908</v>
      </c>
      <c r="E29073">
        <v>318134</v>
      </c>
      <c r="F29073">
        <v>222774</v>
      </c>
      <c r="H29073">
        <v>7970</v>
      </c>
      <c r="I29073">
        <v>10.6</v>
      </c>
      <c r="J29073">
        <v>6.24</v>
      </c>
      <c r="K29073">
        <v>4.37</v>
      </c>
      <c r="M29073">
        <v>1562</v>
      </c>
    </row>
    <row r="29074" spans="1:13" customFormat="1" hidden="1">
      <c r="A29074" t="s">
        <v>1034</v>
      </c>
      <c r="B29074" t="s">
        <v>1035</v>
      </c>
      <c r="C29074" s="1">
        <v>44348</v>
      </c>
      <c r="D29074">
        <v>556060</v>
      </c>
      <c r="E29074">
        <v>330154</v>
      </c>
      <c r="F29074">
        <v>225906</v>
      </c>
      <c r="G29074">
        <v>15152</v>
      </c>
      <c r="H29074">
        <v>9807</v>
      </c>
      <c r="I29074">
        <v>10.9</v>
      </c>
      <c r="J29074">
        <v>6.47</v>
      </c>
      <c r="K29074">
        <v>4.43</v>
      </c>
      <c r="M29074">
        <v>1922</v>
      </c>
    </row>
    <row r="29075" spans="1:13" customFormat="1" hidden="1">
      <c r="A29075" t="s">
        <v>1034</v>
      </c>
      <c r="B29075" t="s">
        <v>1035</v>
      </c>
      <c r="C29075" s="1">
        <v>44349</v>
      </c>
      <c r="D29075">
        <v>572343</v>
      </c>
      <c r="E29075">
        <v>344260</v>
      </c>
      <c r="F29075">
        <v>228083</v>
      </c>
      <c r="G29075">
        <v>16283</v>
      </c>
      <c r="H29075">
        <v>11806</v>
      </c>
      <c r="I29075">
        <v>11.22</v>
      </c>
      <c r="J29075">
        <v>6.75</v>
      </c>
      <c r="K29075">
        <v>4.47</v>
      </c>
      <c r="M29075">
        <v>2314</v>
      </c>
    </row>
    <row r="29076" spans="1:13" customFormat="1" hidden="1">
      <c r="A29076" t="s">
        <v>1034</v>
      </c>
      <c r="B29076" t="s">
        <v>1035</v>
      </c>
      <c r="C29076" s="1">
        <v>44350</v>
      </c>
      <c r="D29076">
        <v>590487</v>
      </c>
      <c r="E29076">
        <v>359349</v>
      </c>
      <c r="F29076">
        <v>231138</v>
      </c>
      <c r="G29076">
        <v>18144</v>
      </c>
      <c r="H29076">
        <v>11777</v>
      </c>
      <c r="I29076">
        <v>11.57</v>
      </c>
      <c r="J29076">
        <v>7.04</v>
      </c>
      <c r="K29076">
        <v>4.53</v>
      </c>
      <c r="M29076">
        <v>2309</v>
      </c>
    </row>
    <row r="29077" spans="1:13" customFormat="1" hidden="1">
      <c r="A29077" t="s">
        <v>1034</v>
      </c>
      <c r="B29077" t="s">
        <v>1035</v>
      </c>
      <c r="C29077" s="1">
        <v>44351</v>
      </c>
      <c r="D29077">
        <v>607122</v>
      </c>
      <c r="E29077">
        <v>372827</v>
      </c>
      <c r="F29077">
        <v>234295</v>
      </c>
      <c r="G29077">
        <v>16635</v>
      </c>
      <c r="H29077">
        <v>13150</v>
      </c>
      <c r="I29077">
        <v>11.9</v>
      </c>
      <c r="J29077">
        <v>7.31</v>
      </c>
      <c r="K29077">
        <v>4.59</v>
      </c>
      <c r="M29077">
        <v>2578</v>
      </c>
    </row>
    <row r="29078" spans="1:13" customFormat="1" hidden="1">
      <c r="A29078" t="s">
        <v>1034</v>
      </c>
      <c r="B29078" t="s">
        <v>1035</v>
      </c>
      <c r="C29078" s="1">
        <v>44352</v>
      </c>
      <c r="D29078">
        <v>607832</v>
      </c>
      <c r="E29078">
        <v>373478</v>
      </c>
      <c r="F29078">
        <v>234354</v>
      </c>
      <c r="G29078">
        <v>710</v>
      </c>
      <c r="H29078">
        <v>12248</v>
      </c>
      <c r="I29078">
        <v>11.91</v>
      </c>
      <c r="J29078">
        <v>7.32</v>
      </c>
      <c r="K29078">
        <v>4.59</v>
      </c>
      <c r="M29078">
        <v>2401</v>
      </c>
    </row>
    <row r="29079" spans="1:13" customFormat="1" hidden="1">
      <c r="A29079" t="s">
        <v>1034</v>
      </c>
      <c r="B29079" t="s">
        <v>1035</v>
      </c>
      <c r="C29079" s="1">
        <v>44353</v>
      </c>
      <c r="H29079">
        <v>11922</v>
      </c>
      <c r="M29079">
        <v>2337</v>
      </c>
    </row>
    <row r="29080" spans="1:13" customFormat="1" hidden="1">
      <c r="A29080" t="s">
        <v>1034</v>
      </c>
      <c r="B29080" t="s">
        <v>1035</v>
      </c>
      <c r="C29080" s="1">
        <v>44354</v>
      </c>
      <c r="H29080">
        <v>11596</v>
      </c>
      <c r="M29080">
        <v>2273</v>
      </c>
    </row>
    <row r="29081" spans="1:13" customFormat="1" hidden="1">
      <c r="A29081" t="s">
        <v>1034</v>
      </c>
      <c r="B29081" t="s">
        <v>1035</v>
      </c>
      <c r="C29081" s="1">
        <v>44355</v>
      </c>
      <c r="H29081">
        <v>10449</v>
      </c>
      <c r="M29081">
        <v>2048</v>
      </c>
    </row>
    <row r="29082" spans="1:13" customFormat="1" hidden="1">
      <c r="A29082" t="s">
        <v>1034</v>
      </c>
      <c r="B29082" t="s">
        <v>1035</v>
      </c>
      <c r="C29082" s="1">
        <v>44356</v>
      </c>
      <c r="H29082">
        <v>9140</v>
      </c>
      <c r="M29082">
        <v>1792</v>
      </c>
    </row>
    <row r="29083" spans="1:13" customFormat="1" hidden="1">
      <c r="A29083" t="s">
        <v>1034</v>
      </c>
      <c r="B29083" t="s">
        <v>1035</v>
      </c>
      <c r="C29083" s="1">
        <v>44357</v>
      </c>
      <c r="H29083">
        <v>7566</v>
      </c>
      <c r="M29083">
        <v>1483</v>
      </c>
    </row>
    <row r="29084" spans="1:13" customFormat="1" hidden="1">
      <c r="A29084" t="s">
        <v>1034</v>
      </c>
      <c r="B29084" t="s">
        <v>1035</v>
      </c>
      <c r="C29084" s="1">
        <v>44358</v>
      </c>
      <c r="H29084">
        <v>6207</v>
      </c>
      <c r="M29084">
        <v>1217</v>
      </c>
    </row>
    <row r="29085" spans="1:13" customFormat="1" hidden="1">
      <c r="A29085" t="s">
        <v>1034</v>
      </c>
      <c r="B29085" t="s">
        <v>1035</v>
      </c>
      <c r="C29085" s="1">
        <v>44359</v>
      </c>
      <c r="D29085">
        <v>657697</v>
      </c>
      <c r="E29085">
        <v>408606</v>
      </c>
      <c r="F29085">
        <v>249091</v>
      </c>
      <c r="H29085">
        <v>7124</v>
      </c>
      <c r="I29085">
        <v>12.89</v>
      </c>
      <c r="J29085">
        <v>8.01</v>
      </c>
      <c r="K29085">
        <v>4.88</v>
      </c>
      <c r="M29085">
        <v>1396</v>
      </c>
    </row>
    <row r="29086" spans="1:13" customFormat="1" hidden="1">
      <c r="A29086" t="s">
        <v>1034</v>
      </c>
      <c r="B29086" t="s">
        <v>1035</v>
      </c>
      <c r="C29086" s="1">
        <v>44360</v>
      </c>
      <c r="D29086">
        <v>658075</v>
      </c>
      <c r="E29086">
        <v>408803</v>
      </c>
      <c r="F29086">
        <v>249272</v>
      </c>
      <c r="G29086">
        <v>378</v>
      </c>
      <c r="H29086">
        <v>6160</v>
      </c>
      <c r="I29086">
        <v>12.9</v>
      </c>
      <c r="J29086">
        <v>8.01</v>
      </c>
      <c r="K29086">
        <v>4.8899999999999997</v>
      </c>
      <c r="M29086">
        <v>1208</v>
      </c>
    </row>
    <row r="29087" spans="1:13" customFormat="1" hidden="1">
      <c r="A29087" t="s">
        <v>1034</v>
      </c>
      <c r="B29087" t="s">
        <v>1035</v>
      </c>
      <c r="C29087" s="1">
        <v>44361</v>
      </c>
      <c r="D29087">
        <v>666170</v>
      </c>
      <c r="E29087">
        <v>412566</v>
      </c>
      <c r="F29087">
        <v>253604</v>
      </c>
      <c r="G29087">
        <v>8095</v>
      </c>
      <c r="H29087">
        <v>6299</v>
      </c>
      <c r="I29087">
        <v>13.06</v>
      </c>
      <c r="J29087">
        <v>8.09</v>
      </c>
      <c r="K29087">
        <v>4.97</v>
      </c>
      <c r="M29087">
        <v>1235</v>
      </c>
    </row>
    <row r="29088" spans="1:13" customFormat="1" hidden="1">
      <c r="A29088" t="s">
        <v>1034</v>
      </c>
      <c r="B29088" t="s">
        <v>1035</v>
      </c>
      <c r="C29088" s="1">
        <v>44362</v>
      </c>
      <c r="H29088">
        <v>6680</v>
      </c>
      <c r="M29088">
        <v>1309</v>
      </c>
    </row>
    <row r="29089" spans="1:13" customFormat="1" hidden="1">
      <c r="A29089" t="s">
        <v>1034</v>
      </c>
      <c r="B29089" t="s">
        <v>1035</v>
      </c>
      <c r="C29089" s="1">
        <v>44363</v>
      </c>
      <c r="D29089">
        <v>685750</v>
      </c>
      <c r="E29089">
        <v>426897</v>
      </c>
      <c r="F29089">
        <v>258853</v>
      </c>
      <c r="H29089">
        <v>7061</v>
      </c>
      <c r="I29089">
        <v>13.44</v>
      </c>
      <c r="J29089">
        <v>8.3699999999999992</v>
      </c>
      <c r="K29089">
        <v>5.07</v>
      </c>
      <c r="M29089">
        <v>1384</v>
      </c>
    </row>
    <row r="29090" spans="1:13" customFormat="1" hidden="1">
      <c r="A29090" t="s">
        <v>1034</v>
      </c>
      <c r="B29090" t="s">
        <v>1035</v>
      </c>
      <c r="C29090" s="1">
        <v>44364</v>
      </c>
      <c r="H29090">
        <v>7502</v>
      </c>
      <c r="M29090">
        <v>1471</v>
      </c>
    </row>
    <row r="29091" spans="1:13" customFormat="1" hidden="1">
      <c r="A29091" t="s">
        <v>1034</v>
      </c>
      <c r="B29091" t="s">
        <v>1035</v>
      </c>
      <c r="C29091" s="1">
        <v>44365</v>
      </c>
      <c r="H29091">
        <v>7944</v>
      </c>
      <c r="M29091">
        <v>1557</v>
      </c>
    </row>
    <row r="29092" spans="1:13" customFormat="1" hidden="1">
      <c r="A29092" t="s">
        <v>1034</v>
      </c>
      <c r="B29092" t="s">
        <v>1035</v>
      </c>
      <c r="C29092" s="1">
        <v>44366</v>
      </c>
      <c r="D29092">
        <v>716393</v>
      </c>
      <c r="E29092">
        <v>445598</v>
      </c>
      <c r="F29092">
        <v>270795</v>
      </c>
      <c r="H29092">
        <v>8385</v>
      </c>
      <c r="I29092">
        <v>14.04</v>
      </c>
      <c r="J29092">
        <v>8.73</v>
      </c>
      <c r="K29092">
        <v>5.31</v>
      </c>
      <c r="M29092">
        <v>1644</v>
      </c>
    </row>
    <row r="29093" spans="1:13" customFormat="1" hidden="1">
      <c r="A29093" t="s">
        <v>1034</v>
      </c>
      <c r="B29093" t="s">
        <v>1035</v>
      </c>
      <c r="C29093" s="1">
        <v>44367</v>
      </c>
      <c r="H29093">
        <v>9846</v>
      </c>
      <c r="M29093">
        <v>1930</v>
      </c>
    </row>
    <row r="29094" spans="1:13" customFormat="1" hidden="1">
      <c r="A29094" t="s">
        <v>1034</v>
      </c>
      <c r="B29094" t="s">
        <v>1035</v>
      </c>
      <c r="C29094" s="1">
        <v>44368</v>
      </c>
      <c r="D29094">
        <v>737603</v>
      </c>
      <c r="E29094">
        <v>454006</v>
      </c>
      <c r="F29094">
        <v>283597</v>
      </c>
      <c r="H29094">
        <v>10205</v>
      </c>
      <c r="I29094">
        <v>14.46</v>
      </c>
      <c r="J29094">
        <v>8.9</v>
      </c>
      <c r="K29094">
        <v>5.56</v>
      </c>
      <c r="M29094">
        <v>2000</v>
      </c>
    </row>
    <row r="29095" spans="1:13" customFormat="1" hidden="1">
      <c r="A29095" t="s">
        <v>1034</v>
      </c>
      <c r="B29095" t="s">
        <v>1035</v>
      </c>
      <c r="C29095" s="1">
        <v>44369</v>
      </c>
      <c r="D29095">
        <v>757974</v>
      </c>
      <c r="E29095">
        <v>461162</v>
      </c>
      <c r="F29095">
        <v>296812</v>
      </c>
      <c r="G29095">
        <v>20371</v>
      </c>
      <c r="H29095">
        <v>11716</v>
      </c>
      <c r="I29095">
        <v>14.86</v>
      </c>
      <c r="J29095">
        <v>9.0399999999999991</v>
      </c>
      <c r="K29095">
        <v>5.82</v>
      </c>
      <c r="M29095">
        <v>2297</v>
      </c>
    </row>
    <row r="29096" spans="1:13" customFormat="1" hidden="1">
      <c r="A29096" t="s">
        <v>1034</v>
      </c>
      <c r="B29096" t="s">
        <v>1035</v>
      </c>
      <c r="C29096" s="1">
        <v>44370</v>
      </c>
      <c r="D29096">
        <v>778908</v>
      </c>
      <c r="E29096">
        <v>467225</v>
      </c>
      <c r="F29096">
        <v>311683</v>
      </c>
      <c r="G29096">
        <v>20934</v>
      </c>
      <c r="H29096">
        <v>13308</v>
      </c>
      <c r="I29096">
        <v>15.27</v>
      </c>
      <c r="J29096">
        <v>9.16</v>
      </c>
      <c r="K29096">
        <v>6.11</v>
      </c>
      <c r="M29096">
        <v>2609</v>
      </c>
    </row>
    <row r="29097" spans="1:13" customFormat="1" hidden="1">
      <c r="A29097" t="s">
        <v>1034</v>
      </c>
      <c r="B29097" t="s">
        <v>1035</v>
      </c>
      <c r="C29097" s="1">
        <v>44371</v>
      </c>
      <c r="D29097">
        <v>800561</v>
      </c>
      <c r="E29097">
        <v>474341</v>
      </c>
      <c r="F29097">
        <v>326220</v>
      </c>
      <c r="G29097">
        <v>21653</v>
      </c>
      <c r="H29097">
        <v>14942</v>
      </c>
      <c r="I29097">
        <v>15.69</v>
      </c>
      <c r="J29097">
        <v>9.3000000000000007</v>
      </c>
      <c r="K29097">
        <v>6.39</v>
      </c>
      <c r="M29097">
        <v>2929</v>
      </c>
    </row>
    <row r="29098" spans="1:13" customFormat="1" hidden="1">
      <c r="A29098" t="s">
        <v>1034</v>
      </c>
      <c r="B29098" t="s">
        <v>1035</v>
      </c>
      <c r="C29098" s="1">
        <v>44372</v>
      </c>
      <c r="D29098">
        <v>820474</v>
      </c>
      <c r="E29098">
        <v>481392</v>
      </c>
      <c r="F29098">
        <v>339082</v>
      </c>
      <c r="G29098">
        <v>19913</v>
      </c>
      <c r="H29098">
        <v>16328</v>
      </c>
      <c r="I29098">
        <v>16.079999999999998</v>
      </c>
      <c r="J29098">
        <v>9.44</v>
      </c>
      <c r="K29098">
        <v>6.65</v>
      </c>
      <c r="M29098">
        <v>3201</v>
      </c>
    </row>
    <row r="29099" spans="1:13" customFormat="1" hidden="1">
      <c r="A29099" t="s">
        <v>1034</v>
      </c>
      <c r="B29099" t="s">
        <v>1035</v>
      </c>
      <c r="C29099" s="1">
        <v>44373</v>
      </c>
      <c r="D29099">
        <v>822216</v>
      </c>
      <c r="E29099">
        <v>481915</v>
      </c>
      <c r="F29099">
        <v>340301</v>
      </c>
      <c r="G29099">
        <v>1742</v>
      </c>
      <c r="H29099">
        <v>15118</v>
      </c>
      <c r="I29099">
        <v>16.12</v>
      </c>
      <c r="J29099">
        <v>9.4499999999999993</v>
      </c>
      <c r="K29099">
        <v>6.67</v>
      </c>
      <c r="M29099">
        <v>2963</v>
      </c>
    </row>
    <row r="29100" spans="1:13" customFormat="1" hidden="1">
      <c r="A29100" t="s">
        <v>1034</v>
      </c>
      <c r="B29100" t="s">
        <v>1035</v>
      </c>
      <c r="C29100" s="1">
        <v>44374</v>
      </c>
      <c r="D29100">
        <v>824170</v>
      </c>
      <c r="E29100">
        <v>482695</v>
      </c>
      <c r="F29100">
        <v>341475</v>
      </c>
      <c r="G29100">
        <v>1954</v>
      </c>
      <c r="H29100">
        <v>13882</v>
      </c>
      <c r="I29100">
        <v>16.16</v>
      </c>
      <c r="J29100">
        <v>9.4600000000000009</v>
      </c>
      <c r="K29100">
        <v>6.69</v>
      </c>
      <c r="M29100">
        <v>2721</v>
      </c>
    </row>
    <row r="29101" spans="1:13" customFormat="1" hidden="1">
      <c r="A29101" t="s">
        <v>1034</v>
      </c>
      <c r="B29101" t="s">
        <v>1035</v>
      </c>
      <c r="C29101" s="1">
        <v>44375</v>
      </c>
      <c r="D29101">
        <v>841569</v>
      </c>
      <c r="E29101">
        <v>490082</v>
      </c>
      <c r="F29101">
        <v>351487</v>
      </c>
      <c r="G29101">
        <v>17399</v>
      </c>
      <c r="H29101">
        <v>14852</v>
      </c>
      <c r="I29101">
        <v>16.5</v>
      </c>
      <c r="J29101">
        <v>9.61</v>
      </c>
      <c r="K29101">
        <v>6.89</v>
      </c>
      <c r="M29101">
        <v>2911</v>
      </c>
    </row>
    <row r="29102" spans="1:13" customFormat="1" hidden="1">
      <c r="A29102" t="s">
        <v>1034</v>
      </c>
      <c r="B29102" t="s">
        <v>1035</v>
      </c>
      <c r="C29102" s="1">
        <v>44376</v>
      </c>
      <c r="D29102">
        <v>856625</v>
      </c>
      <c r="E29102">
        <v>497232</v>
      </c>
      <c r="F29102">
        <v>359393</v>
      </c>
      <c r="G29102">
        <v>15056</v>
      </c>
      <c r="H29102">
        <v>14093</v>
      </c>
      <c r="I29102">
        <v>16.79</v>
      </c>
      <c r="J29102">
        <v>9.75</v>
      </c>
      <c r="K29102">
        <v>7.04</v>
      </c>
      <c r="M29102">
        <v>2763</v>
      </c>
    </row>
    <row r="29103" spans="1:13" customFormat="1" hidden="1">
      <c r="A29103" t="s">
        <v>1034</v>
      </c>
      <c r="B29103" t="s">
        <v>1035</v>
      </c>
      <c r="C29103" s="1">
        <v>44377</v>
      </c>
      <c r="D29103">
        <v>868197</v>
      </c>
      <c r="E29103">
        <v>504027</v>
      </c>
      <c r="F29103">
        <v>364170</v>
      </c>
      <c r="G29103">
        <v>11572</v>
      </c>
      <c r="H29103">
        <v>12756</v>
      </c>
      <c r="I29103">
        <v>17.02</v>
      </c>
      <c r="J29103">
        <v>9.8800000000000008</v>
      </c>
      <c r="K29103">
        <v>7.14</v>
      </c>
      <c r="M29103">
        <v>2500</v>
      </c>
    </row>
    <row r="29104" spans="1:13" customFormat="1" hidden="1">
      <c r="A29104" t="s">
        <v>1034</v>
      </c>
      <c r="B29104" t="s">
        <v>1035</v>
      </c>
      <c r="C29104" s="1">
        <v>44378</v>
      </c>
      <c r="D29104">
        <v>878244</v>
      </c>
      <c r="E29104">
        <v>509712</v>
      </c>
      <c r="F29104">
        <v>368532</v>
      </c>
      <c r="G29104">
        <v>10047</v>
      </c>
      <c r="H29104">
        <v>11098</v>
      </c>
      <c r="I29104">
        <v>17.22</v>
      </c>
      <c r="J29104">
        <v>9.99</v>
      </c>
      <c r="K29104">
        <v>7.22</v>
      </c>
      <c r="M29104">
        <v>2175</v>
      </c>
    </row>
    <row r="29105" spans="1:13" customFormat="1" hidden="1">
      <c r="A29105" t="s">
        <v>1034</v>
      </c>
      <c r="B29105" t="s">
        <v>1035</v>
      </c>
      <c r="C29105" s="1">
        <v>44379</v>
      </c>
      <c r="D29105">
        <v>887719</v>
      </c>
      <c r="E29105">
        <v>516013</v>
      </c>
      <c r="F29105">
        <v>371706</v>
      </c>
      <c r="G29105">
        <v>9475</v>
      </c>
      <c r="H29105">
        <v>9606</v>
      </c>
      <c r="I29105">
        <v>17.399999999999999</v>
      </c>
      <c r="J29105">
        <v>10.119999999999999</v>
      </c>
      <c r="K29105">
        <v>7.29</v>
      </c>
      <c r="M29105">
        <v>1883</v>
      </c>
    </row>
    <row r="29106" spans="1:13" customFormat="1" hidden="1">
      <c r="A29106" t="s">
        <v>1034</v>
      </c>
      <c r="B29106" t="s">
        <v>1035</v>
      </c>
      <c r="C29106" s="1">
        <v>44380</v>
      </c>
      <c r="D29106">
        <v>887855</v>
      </c>
      <c r="E29106">
        <v>516068</v>
      </c>
      <c r="F29106">
        <v>371787</v>
      </c>
      <c r="G29106">
        <v>136</v>
      </c>
      <c r="H29106">
        <v>9377</v>
      </c>
      <c r="I29106">
        <v>17.399999999999999</v>
      </c>
      <c r="J29106">
        <v>10.119999999999999</v>
      </c>
      <c r="K29106">
        <v>7.29</v>
      </c>
      <c r="M29106">
        <v>1838</v>
      </c>
    </row>
    <row r="29107" spans="1:13" customFormat="1" hidden="1">
      <c r="A29107" t="s">
        <v>1034</v>
      </c>
      <c r="B29107" t="s">
        <v>1035</v>
      </c>
      <c r="C29107" s="1">
        <v>44381</v>
      </c>
      <c r="D29107">
        <v>888480</v>
      </c>
      <c r="E29107">
        <v>516404</v>
      </c>
      <c r="F29107">
        <v>372076</v>
      </c>
      <c r="G29107">
        <v>625</v>
      </c>
      <c r="H29107">
        <v>9187</v>
      </c>
      <c r="I29107">
        <v>17.420000000000002</v>
      </c>
      <c r="J29107">
        <v>10.119999999999999</v>
      </c>
      <c r="K29107">
        <v>7.29</v>
      </c>
      <c r="M29107">
        <v>1801</v>
      </c>
    </row>
    <row r="29108" spans="1:13" customFormat="1" hidden="1">
      <c r="A29108" t="s">
        <v>1034</v>
      </c>
      <c r="B29108" t="s">
        <v>1035</v>
      </c>
      <c r="C29108" s="1">
        <v>44382</v>
      </c>
      <c r="D29108">
        <v>899156</v>
      </c>
      <c r="E29108">
        <v>523223</v>
      </c>
      <c r="F29108">
        <v>375933</v>
      </c>
      <c r="G29108">
        <v>10676</v>
      </c>
      <c r="H29108">
        <v>8227</v>
      </c>
      <c r="I29108">
        <v>17.63</v>
      </c>
      <c r="J29108">
        <v>10.26</v>
      </c>
      <c r="K29108">
        <v>7.37</v>
      </c>
      <c r="M29108">
        <v>1613</v>
      </c>
    </row>
    <row r="29109" spans="1:13" customFormat="1" hidden="1">
      <c r="A29109" t="s">
        <v>1034</v>
      </c>
      <c r="B29109" t="s">
        <v>1035</v>
      </c>
      <c r="C29109" s="1">
        <v>44383</v>
      </c>
      <c r="D29109">
        <v>907479</v>
      </c>
      <c r="E29109">
        <v>527888</v>
      </c>
      <c r="F29109">
        <v>379591</v>
      </c>
      <c r="G29109">
        <v>8323</v>
      </c>
      <c r="H29109">
        <v>7265</v>
      </c>
      <c r="I29109">
        <v>17.79</v>
      </c>
      <c r="J29109">
        <v>10.35</v>
      </c>
      <c r="K29109">
        <v>7.44</v>
      </c>
      <c r="M29109">
        <v>1424</v>
      </c>
    </row>
    <row r="29110" spans="1:13" customFormat="1" hidden="1">
      <c r="A29110" t="s">
        <v>1034</v>
      </c>
      <c r="B29110" t="s">
        <v>1035</v>
      </c>
      <c r="C29110" s="1">
        <v>44384</v>
      </c>
      <c r="D29110">
        <v>914084</v>
      </c>
      <c r="E29110">
        <v>531648</v>
      </c>
      <c r="F29110">
        <v>382436</v>
      </c>
      <c r="G29110">
        <v>6605</v>
      </c>
      <c r="H29110">
        <v>6555</v>
      </c>
      <c r="I29110">
        <v>17.920000000000002</v>
      </c>
      <c r="J29110">
        <v>10.42</v>
      </c>
      <c r="K29110">
        <v>7.5</v>
      </c>
      <c r="M29110">
        <v>1285</v>
      </c>
    </row>
    <row r="29111" spans="1:13" customFormat="1" hidden="1">
      <c r="A29111" t="s">
        <v>1034</v>
      </c>
      <c r="B29111" t="s">
        <v>1035</v>
      </c>
      <c r="C29111" s="1">
        <v>44385</v>
      </c>
      <c r="D29111">
        <v>921595</v>
      </c>
      <c r="E29111">
        <v>536130</v>
      </c>
      <c r="F29111">
        <v>385465</v>
      </c>
      <c r="G29111">
        <v>7511</v>
      </c>
      <c r="H29111">
        <v>6193</v>
      </c>
      <c r="I29111">
        <v>18.07</v>
      </c>
      <c r="J29111">
        <v>10.51</v>
      </c>
      <c r="K29111">
        <v>7.56</v>
      </c>
      <c r="M29111">
        <v>1214</v>
      </c>
    </row>
    <row r="29112" spans="1:13" customFormat="1" hidden="1">
      <c r="A29112" t="s">
        <v>1034</v>
      </c>
      <c r="B29112" t="s">
        <v>1035</v>
      </c>
      <c r="C29112" s="1">
        <v>44386</v>
      </c>
      <c r="D29112">
        <v>930391</v>
      </c>
      <c r="E29112">
        <v>541515</v>
      </c>
      <c r="F29112">
        <v>388876</v>
      </c>
      <c r="G29112">
        <v>8796</v>
      </c>
      <c r="H29112">
        <v>6096</v>
      </c>
      <c r="I29112">
        <v>18.239999999999998</v>
      </c>
      <c r="J29112">
        <v>10.61</v>
      </c>
      <c r="K29112">
        <v>7.62</v>
      </c>
      <c r="M29112">
        <v>1195</v>
      </c>
    </row>
    <row r="29113" spans="1:13" customFormat="1" hidden="1">
      <c r="A29113" t="s">
        <v>1034</v>
      </c>
      <c r="B29113" t="s">
        <v>1035</v>
      </c>
      <c r="C29113" s="1">
        <v>44387</v>
      </c>
      <c r="D29113">
        <v>930643</v>
      </c>
      <c r="E29113">
        <v>541538</v>
      </c>
      <c r="F29113">
        <v>389105</v>
      </c>
      <c r="G29113">
        <v>252</v>
      </c>
      <c r="H29113">
        <v>6113</v>
      </c>
      <c r="I29113">
        <v>18.239999999999998</v>
      </c>
      <c r="J29113">
        <v>10.62</v>
      </c>
      <c r="K29113">
        <v>7.63</v>
      </c>
      <c r="M29113">
        <v>1198</v>
      </c>
    </row>
    <row r="29114" spans="1:13" customFormat="1" hidden="1">
      <c r="A29114" t="s">
        <v>1034</v>
      </c>
      <c r="B29114" t="s">
        <v>1035</v>
      </c>
      <c r="C29114" s="1">
        <v>44388</v>
      </c>
      <c r="D29114">
        <v>930862</v>
      </c>
      <c r="E29114">
        <v>541673</v>
      </c>
      <c r="F29114">
        <v>389189</v>
      </c>
      <c r="G29114">
        <v>219</v>
      </c>
      <c r="H29114">
        <v>6055</v>
      </c>
      <c r="I29114">
        <v>18.25</v>
      </c>
      <c r="J29114">
        <v>10.62</v>
      </c>
      <c r="K29114">
        <v>7.63</v>
      </c>
      <c r="M29114">
        <v>1187</v>
      </c>
    </row>
    <row r="29115" spans="1:13" customFormat="1" hidden="1">
      <c r="A29115" t="s">
        <v>1034</v>
      </c>
      <c r="B29115" t="s">
        <v>1035</v>
      </c>
      <c r="C29115" s="1">
        <v>44389</v>
      </c>
      <c r="D29115">
        <v>939736</v>
      </c>
      <c r="E29115">
        <v>548006</v>
      </c>
      <c r="F29115">
        <v>391730</v>
      </c>
      <c r="G29115">
        <v>8874</v>
      </c>
      <c r="H29115">
        <v>5797</v>
      </c>
      <c r="I29115">
        <v>18.420000000000002</v>
      </c>
      <c r="J29115">
        <v>10.74</v>
      </c>
      <c r="K29115">
        <v>7.68</v>
      </c>
      <c r="M29115">
        <v>1136</v>
      </c>
    </row>
    <row r="29116" spans="1:13" customFormat="1" hidden="1">
      <c r="A29116" t="s">
        <v>1034</v>
      </c>
      <c r="B29116" t="s">
        <v>1035</v>
      </c>
      <c r="C29116" s="1">
        <v>44390</v>
      </c>
      <c r="D29116">
        <v>947105</v>
      </c>
      <c r="E29116">
        <v>552692</v>
      </c>
      <c r="F29116">
        <v>394413</v>
      </c>
      <c r="G29116">
        <v>7369</v>
      </c>
      <c r="H29116">
        <v>5661</v>
      </c>
      <c r="I29116">
        <v>18.57</v>
      </c>
      <c r="J29116">
        <v>10.83</v>
      </c>
      <c r="K29116">
        <v>7.73</v>
      </c>
      <c r="M29116">
        <v>1110</v>
      </c>
    </row>
    <row r="29117" spans="1:13" customFormat="1" hidden="1">
      <c r="A29117" t="s">
        <v>1034</v>
      </c>
      <c r="B29117" t="s">
        <v>1035</v>
      </c>
      <c r="C29117" s="1">
        <v>44391</v>
      </c>
      <c r="H29117">
        <v>5533</v>
      </c>
      <c r="M29117">
        <v>1085</v>
      </c>
    </row>
    <row r="29118" spans="1:13" customFormat="1" hidden="1">
      <c r="A29118" t="s">
        <v>1034</v>
      </c>
      <c r="B29118" t="s">
        <v>1035</v>
      </c>
      <c r="C29118" s="1">
        <v>44392</v>
      </c>
      <c r="D29118">
        <v>958519</v>
      </c>
      <c r="E29118">
        <v>560195</v>
      </c>
      <c r="F29118">
        <v>398324</v>
      </c>
      <c r="H29118">
        <v>5275</v>
      </c>
      <c r="I29118">
        <v>18.79</v>
      </c>
      <c r="J29118">
        <v>10.98</v>
      </c>
      <c r="K29118">
        <v>7.81</v>
      </c>
      <c r="M29118">
        <v>1034</v>
      </c>
    </row>
    <row r="29119" spans="1:13" customFormat="1" hidden="1">
      <c r="A29119" t="s">
        <v>1034</v>
      </c>
      <c r="B29119" t="s">
        <v>1035</v>
      </c>
      <c r="C29119" s="1">
        <v>44393</v>
      </c>
      <c r="D29119">
        <v>966112</v>
      </c>
      <c r="E29119">
        <v>565552</v>
      </c>
      <c r="F29119">
        <v>400560</v>
      </c>
      <c r="G29119">
        <v>7593</v>
      </c>
      <c r="H29119">
        <v>5103</v>
      </c>
      <c r="I29119">
        <v>18.940000000000001</v>
      </c>
      <c r="J29119">
        <v>11.09</v>
      </c>
      <c r="K29119">
        <v>7.85</v>
      </c>
      <c r="M29119">
        <v>1000</v>
      </c>
    </row>
    <row r="29120" spans="1:13" customFormat="1" hidden="1">
      <c r="A29120" t="s">
        <v>1034</v>
      </c>
      <c r="B29120" t="s">
        <v>1035</v>
      </c>
      <c r="C29120" s="1">
        <v>44394</v>
      </c>
      <c r="D29120">
        <v>966221</v>
      </c>
      <c r="E29120">
        <v>565660</v>
      </c>
      <c r="F29120">
        <v>400561</v>
      </c>
      <c r="G29120">
        <v>109</v>
      </c>
      <c r="H29120">
        <v>5083</v>
      </c>
      <c r="I29120">
        <v>18.940000000000001</v>
      </c>
      <c r="J29120">
        <v>11.09</v>
      </c>
      <c r="K29120">
        <v>7.85</v>
      </c>
      <c r="M29120">
        <v>996</v>
      </c>
    </row>
    <row r="29121" spans="1:13" customFormat="1" hidden="1">
      <c r="A29121" t="s">
        <v>1034</v>
      </c>
      <c r="B29121" t="s">
        <v>1035</v>
      </c>
      <c r="C29121" s="1">
        <v>44395</v>
      </c>
      <c r="D29121">
        <v>969341</v>
      </c>
      <c r="E29121">
        <v>568289</v>
      </c>
      <c r="F29121">
        <v>401052</v>
      </c>
      <c r="G29121">
        <v>3120</v>
      </c>
      <c r="H29121">
        <v>5497</v>
      </c>
      <c r="I29121">
        <v>19</v>
      </c>
      <c r="J29121">
        <v>11.14</v>
      </c>
      <c r="K29121">
        <v>7.86</v>
      </c>
      <c r="M29121">
        <v>1078</v>
      </c>
    </row>
    <row r="29122" spans="1:13" customFormat="1" hidden="1">
      <c r="A29122" t="s">
        <v>1034</v>
      </c>
      <c r="B29122" t="s">
        <v>1035</v>
      </c>
      <c r="C29122" s="1">
        <v>44396</v>
      </c>
      <c r="H29122">
        <v>4505</v>
      </c>
      <c r="M29122">
        <v>883</v>
      </c>
    </row>
    <row r="29123" spans="1:13" customFormat="1" hidden="1">
      <c r="A29123" t="s">
        <v>1034</v>
      </c>
      <c r="B29123" t="s">
        <v>1035</v>
      </c>
      <c r="C29123" s="1">
        <v>44397</v>
      </c>
      <c r="H29123">
        <v>3727</v>
      </c>
      <c r="M29123">
        <v>731</v>
      </c>
    </row>
    <row r="29124" spans="1:13" customFormat="1" hidden="1">
      <c r="A29124" t="s">
        <v>1034</v>
      </c>
      <c r="B29124" t="s">
        <v>1035</v>
      </c>
      <c r="C29124" s="1">
        <v>44398</v>
      </c>
      <c r="D29124">
        <v>975125</v>
      </c>
      <c r="E29124">
        <v>572035</v>
      </c>
      <c r="F29124">
        <v>403090</v>
      </c>
      <c r="H29124">
        <v>3188</v>
      </c>
      <c r="I29124">
        <v>19.11</v>
      </c>
      <c r="J29124">
        <v>11.21</v>
      </c>
      <c r="K29124">
        <v>7.9</v>
      </c>
      <c r="M29124">
        <v>625</v>
      </c>
    </row>
    <row r="29125" spans="1:13" customFormat="1" hidden="1">
      <c r="A29125" t="s">
        <v>1034</v>
      </c>
      <c r="B29125" t="s">
        <v>1035</v>
      </c>
      <c r="C29125" s="1">
        <v>44399</v>
      </c>
      <c r="H29125">
        <v>2410</v>
      </c>
      <c r="M29125">
        <v>472</v>
      </c>
    </row>
    <row r="29126" spans="1:13" customFormat="1" hidden="1">
      <c r="A29126" t="s">
        <v>1034</v>
      </c>
      <c r="B29126" t="s">
        <v>1035</v>
      </c>
      <c r="C29126" s="1">
        <v>44400</v>
      </c>
      <c r="D29126">
        <v>975657</v>
      </c>
      <c r="E29126">
        <v>572344</v>
      </c>
      <c r="F29126">
        <v>403313</v>
      </c>
      <c r="H29126">
        <v>1364</v>
      </c>
      <c r="I29126">
        <v>19.13</v>
      </c>
      <c r="J29126">
        <v>11.22</v>
      </c>
      <c r="K29126">
        <v>7.91</v>
      </c>
      <c r="M29126">
        <v>267</v>
      </c>
    </row>
    <row r="29127" spans="1:13" customFormat="1" hidden="1">
      <c r="A29127" t="s">
        <v>1034</v>
      </c>
      <c r="B29127" t="s">
        <v>1035</v>
      </c>
      <c r="C29127" s="1">
        <v>44401</v>
      </c>
      <c r="H29127">
        <v>1476</v>
      </c>
      <c r="M29127">
        <v>289</v>
      </c>
    </row>
    <row r="29128" spans="1:13" customFormat="1" hidden="1">
      <c r="A29128" t="s">
        <v>1034</v>
      </c>
      <c r="B29128" t="s">
        <v>1035</v>
      </c>
      <c r="C29128" s="1">
        <v>44402</v>
      </c>
      <c r="D29128">
        <v>977455</v>
      </c>
      <c r="E29128">
        <v>572910</v>
      </c>
      <c r="F29128">
        <v>404545</v>
      </c>
      <c r="H29128">
        <v>1159</v>
      </c>
      <c r="I29128">
        <v>19.16</v>
      </c>
      <c r="J29128">
        <v>11.23</v>
      </c>
      <c r="K29128">
        <v>7.93</v>
      </c>
      <c r="M29128">
        <v>227</v>
      </c>
    </row>
    <row r="29129" spans="1:13" customFormat="1" hidden="1">
      <c r="A29129" t="s">
        <v>1034</v>
      </c>
      <c r="B29129" t="s">
        <v>1035</v>
      </c>
      <c r="C29129" s="1">
        <v>44403</v>
      </c>
      <c r="D29129">
        <v>983464</v>
      </c>
      <c r="E29129">
        <v>576038</v>
      </c>
      <c r="F29129">
        <v>407426</v>
      </c>
      <c r="G29129">
        <v>6009</v>
      </c>
      <c r="H29129">
        <v>1742</v>
      </c>
      <c r="I29129">
        <v>19.28</v>
      </c>
      <c r="J29129">
        <v>11.29</v>
      </c>
      <c r="K29129">
        <v>7.99</v>
      </c>
      <c r="M29129">
        <v>341</v>
      </c>
    </row>
    <row r="29130" spans="1:13" customFormat="1" hidden="1">
      <c r="A29130" t="s">
        <v>1034</v>
      </c>
      <c r="B29130" t="s">
        <v>1035</v>
      </c>
      <c r="C29130" s="1">
        <v>44404</v>
      </c>
      <c r="D29130">
        <v>988226</v>
      </c>
      <c r="E29130">
        <v>578364</v>
      </c>
      <c r="F29130">
        <v>409862</v>
      </c>
      <c r="G29130">
        <v>4762</v>
      </c>
      <c r="H29130">
        <v>2147</v>
      </c>
      <c r="I29130">
        <v>19.37</v>
      </c>
      <c r="J29130">
        <v>11.34</v>
      </c>
      <c r="K29130">
        <v>8.0299999999999994</v>
      </c>
      <c r="M29130">
        <v>421</v>
      </c>
    </row>
    <row r="29131" spans="1:13" customFormat="1" hidden="1">
      <c r="A29131" t="s">
        <v>1034</v>
      </c>
      <c r="B29131" t="s">
        <v>1035</v>
      </c>
      <c r="C29131" s="1">
        <v>44405</v>
      </c>
      <c r="D29131">
        <v>994857</v>
      </c>
      <c r="E29131">
        <v>582721</v>
      </c>
      <c r="F29131">
        <v>412136</v>
      </c>
      <c r="G29131">
        <v>6631</v>
      </c>
      <c r="H29131">
        <v>2819</v>
      </c>
      <c r="I29131">
        <v>19.5</v>
      </c>
      <c r="J29131">
        <v>11.42</v>
      </c>
      <c r="K29131">
        <v>8.08</v>
      </c>
      <c r="M29131">
        <v>553</v>
      </c>
    </row>
    <row r="29132" spans="1:13" customFormat="1" hidden="1">
      <c r="A29132" t="s">
        <v>1034</v>
      </c>
      <c r="B29132" t="s">
        <v>1035</v>
      </c>
      <c r="C29132" s="1">
        <v>44406</v>
      </c>
      <c r="D29132">
        <v>1001415</v>
      </c>
      <c r="E29132">
        <v>587393</v>
      </c>
      <c r="F29132">
        <v>414022</v>
      </c>
      <c r="G29132">
        <v>6558</v>
      </c>
      <c r="H29132">
        <v>3718</v>
      </c>
      <c r="I29132">
        <v>19.63</v>
      </c>
      <c r="J29132">
        <v>11.51</v>
      </c>
      <c r="K29132">
        <v>8.1199999999999992</v>
      </c>
      <c r="M29132">
        <v>729</v>
      </c>
    </row>
    <row r="29133" spans="1:13" customFormat="1" hidden="1">
      <c r="A29133" t="s">
        <v>1034</v>
      </c>
      <c r="B29133" t="s">
        <v>1035</v>
      </c>
      <c r="C29133" s="1">
        <v>44407</v>
      </c>
      <c r="D29133">
        <v>1007407</v>
      </c>
      <c r="E29133">
        <v>591526</v>
      </c>
      <c r="F29133">
        <v>415881</v>
      </c>
      <c r="G29133">
        <v>5992</v>
      </c>
      <c r="H29133">
        <v>4536</v>
      </c>
      <c r="I29133">
        <v>19.75</v>
      </c>
      <c r="J29133">
        <v>11.6</v>
      </c>
      <c r="K29133">
        <v>8.15</v>
      </c>
      <c r="M29133">
        <v>889</v>
      </c>
    </row>
    <row r="29134" spans="1:13" customFormat="1" hidden="1">
      <c r="A29134" t="s">
        <v>1034</v>
      </c>
      <c r="B29134" t="s">
        <v>1035</v>
      </c>
      <c r="C29134" s="1">
        <v>44408</v>
      </c>
      <c r="D29134">
        <v>1007483</v>
      </c>
      <c r="E29134">
        <v>591569</v>
      </c>
      <c r="F29134">
        <v>415914</v>
      </c>
      <c r="G29134">
        <v>76</v>
      </c>
      <c r="H29134">
        <v>4418</v>
      </c>
      <c r="I29134">
        <v>19.75</v>
      </c>
      <c r="J29134">
        <v>11.6</v>
      </c>
      <c r="K29134">
        <v>8.15</v>
      </c>
      <c r="M29134">
        <v>866</v>
      </c>
    </row>
    <row r="29135" spans="1:13" customFormat="1" hidden="1">
      <c r="A29135" t="s">
        <v>1034</v>
      </c>
      <c r="B29135" t="s">
        <v>1035</v>
      </c>
      <c r="C29135" s="1">
        <v>44409</v>
      </c>
      <c r="D29135">
        <v>1007560</v>
      </c>
      <c r="E29135">
        <v>591603</v>
      </c>
      <c r="F29135">
        <v>415957</v>
      </c>
      <c r="G29135">
        <v>77</v>
      </c>
      <c r="H29135">
        <v>4301</v>
      </c>
      <c r="I29135">
        <v>19.75</v>
      </c>
      <c r="J29135">
        <v>11.6</v>
      </c>
      <c r="K29135">
        <v>8.15</v>
      </c>
      <c r="M29135">
        <v>843</v>
      </c>
    </row>
    <row r="29136" spans="1:13" customFormat="1" hidden="1">
      <c r="A29136" t="s">
        <v>1034</v>
      </c>
      <c r="B29136" t="s">
        <v>1035</v>
      </c>
      <c r="C29136" s="1">
        <v>44410</v>
      </c>
      <c r="D29136">
        <v>1013634</v>
      </c>
      <c r="E29136">
        <v>595621</v>
      </c>
      <c r="F29136">
        <v>418013</v>
      </c>
      <c r="G29136">
        <v>6074</v>
      </c>
      <c r="H29136">
        <v>4310</v>
      </c>
      <c r="I29136">
        <v>19.87</v>
      </c>
      <c r="J29136">
        <v>11.68</v>
      </c>
      <c r="K29136">
        <v>8.19</v>
      </c>
      <c r="M29136">
        <v>845</v>
      </c>
    </row>
    <row r="29137" spans="1:13" customFormat="1" hidden="1">
      <c r="A29137" t="s">
        <v>1034</v>
      </c>
      <c r="B29137" t="s">
        <v>1035</v>
      </c>
      <c r="C29137" s="1">
        <v>44411</v>
      </c>
      <c r="D29137">
        <v>1018959</v>
      </c>
      <c r="E29137">
        <v>599370</v>
      </c>
      <c r="F29137">
        <v>419589</v>
      </c>
      <c r="G29137">
        <v>5325</v>
      </c>
      <c r="H29137">
        <v>4390</v>
      </c>
      <c r="I29137">
        <v>19.97</v>
      </c>
      <c r="J29137">
        <v>11.75</v>
      </c>
      <c r="K29137">
        <v>8.2200000000000006</v>
      </c>
      <c r="M29137">
        <v>861</v>
      </c>
    </row>
    <row r="29138" spans="1:13" customFormat="1" hidden="1">
      <c r="A29138" t="s">
        <v>1034</v>
      </c>
      <c r="B29138" t="s">
        <v>1035</v>
      </c>
      <c r="C29138" s="1">
        <v>44412</v>
      </c>
      <c r="D29138">
        <v>1022094</v>
      </c>
      <c r="E29138">
        <v>601453</v>
      </c>
      <c r="F29138">
        <v>420641</v>
      </c>
      <c r="G29138">
        <v>3135</v>
      </c>
      <c r="H29138">
        <v>3891</v>
      </c>
      <c r="I29138">
        <v>20.04</v>
      </c>
      <c r="J29138">
        <v>11.79</v>
      </c>
      <c r="K29138">
        <v>8.25</v>
      </c>
      <c r="M29138">
        <v>763</v>
      </c>
    </row>
    <row r="29139" spans="1:13" customFormat="1" hidden="1">
      <c r="A29139" t="s">
        <v>1034</v>
      </c>
      <c r="B29139" t="s">
        <v>1035</v>
      </c>
      <c r="C29139" s="1">
        <v>44413</v>
      </c>
      <c r="D29139">
        <v>1026500</v>
      </c>
      <c r="E29139">
        <v>604460</v>
      </c>
      <c r="F29139">
        <v>422040</v>
      </c>
      <c r="G29139">
        <v>4406</v>
      </c>
      <c r="H29139">
        <v>3584</v>
      </c>
      <c r="I29139">
        <v>20.12</v>
      </c>
      <c r="J29139">
        <v>11.85</v>
      </c>
      <c r="K29139">
        <v>8.27</v>
      </c>
      <c r="M29139">
        <v>703</v>
      </c>
    </row>
    <row r="29140" spans="1:13" customFormat="1" hidden="1">
      <c r="A29140" t="s">
        <v>1034</v>
      </c>
      <c r="B29140" t="s">
        <v>1035</v>
      </c>
      <c r="C29140" s="1">
        <v>44414</v>
      </c>
      <c r="D29140">
        <v>1031269</v>
      </c>
      <c r="E29140">
        <v>607942</v>
      </c>
      <c r="F29140">
        <v>423327</v>
      </c>
      <c r="G29140">
        <v>4769</v>
      </c>
      <c r="H29140">
        <v>3409</v>
      </c>
      <c r="I29140">
        <v>20.22</v>
      </c>
      <c r="J29140">
        <v>11.92</v>
      </c>
      <c r="K29140">
        <v>8.3000000000000007</v>
      </c>
      <c r="M29140">
        <v>668</v>
      </c>
    </row>
    <row r="29141" spans="1:13" customFormat="1" hidden="1">
      <c r="A29141" t="s">
        <v>1034</v>
      </c>
      <c r="B29141" t="s">
        <v>1035</v>
      </c>
      <c r="C29141" s="1">
        <v>44415</v>
      </c>
      <c r="D29141">
        <v>1031495</v>
      </c>
      <c r="E29141">
        <v>608155</v>
      </c>
      <c r="F29141">
        <v>423340</v>
      </c>
      <c r="G29141">
        <v>226</v>
      </c>
      <c r="H29141">
        <v>3430</v>
      </c>
      <c r="I29141">
        <v>20.22</v>
      </c>
      <c r="J29141">
        <v>11.92</v>
      </c>
      <c r="K29141">
        <v>8.3000000000000007</v>
      </c>
      <c r="M29141">
        <v>672</v>
      </c>
    </row>
    <row r="29142" spans="1:13" customFormat="1" hidden="1">
      <c r="A29142" t="s">
        <v>1034</v>
      </c>
      <c r="B29142" t="s">
        <v>1035</v>
      </c>
      <c r="C29142" s="1">
        <v>44416</v>
      </c>
      <c r="D29142">
        <v>1032389</v>
      </c>
      <c r="E29142">
        <v>608840</v>
      </c>
      <c r="F29142">
        <v>423549</v>
      </c>
      <c r="G29142">
        <v>894</v>
      </c>
      <c r="H29142">
        <v>3547</v>
      </c>
      <c r="I29142">
        <v>20.239999999999998</v>
      </c>
      <c r="J29142">
        <v>11.93</v>
      </c>
      <c r="K29142">
        <v>8.3000000000000007</v>
      </c>
      <c r="M29142">
        <v>695</v>
      </c>
    </row>
    <row r="29143" spans="1:13" customFormat="1" hidden="1">
      <c r="A29143" t="s">
        <v>1034</v>
      </c>
      <c r="B29143" t="s">
        <v>1035</v>
      </c>
      <c r="C29143" s="1">
        <v>44417</v>
      </c>
      <c r="D29143">
        <v>1038770</v>
      </c>
      <c r="E29143">
        <v>613756</v>
      </c>
      <c r="F29143">
        <v>425014</v>
      </c>
      <c r="G29143">
        <v>6381</v>
      </c>
      <c r="H29143">
        <v>3591</v>
      </c>
      <c r="I29143">
        <v>20.36</v>
      </c>
      <c r="J29143">
        <v>12.03</v>
      </c>
      <c r="K29143">
        <v>8.33</v>
      </c>
      <c r="M29143">
        <v>704</v>
      </c>
    </row>
    <row r="29144" spans="1:13" customFormat="1" hidden="1">
      <c r="A29144" t="s">
        <v>1034</v>
      </c>
      <c r="B29144" t="s">
        <v>1035</v>
      </c>
      <c r="C29144" s="1">
        <v>44418</v>
      </c>
      <c r="D29144">
        <v>1039293</v>
      </c>
      <c r="E29144">
        <v>614176</v>
      </c>
      <c r="F29144">
        <v>425117</v>
      </c>
      <c r="G29144">
        <v>523</v>
      </c>
      <c r="H29144">
        <v>2905</v>
      </c>
      <c r="I29144">
        <v>20.37</v>
      </c>
      <c r="J29144">
        <v>12.04</v>
      </c>
      <c r="K29144">
        <v>8.33</v>
      </c>
      <c r="M29144">
        <v>569</v>
      </c>
    </row>
    <row r="29145" spans="1:13" customFormat="1" hidden="1">
      <c r="A29145" t="s">
        <v>1034</v>
      </c>
      <c r="B29145" t="s">
        <v>1035</v>
      </c>
      <c r="C29145" s="1">
        <v>44419</v>
      </c>
      <c r="D29145">
        <v>1045439</v>
      </c>
      <c r="E29145">
        <v>619360</v>
      </c>
      <c r="F29145">
        <v>426079</v>
      </c>
      <c r="G29145">
        <v>6146</v>
      </c>
      <c r="H29145">
        <v>3335</v>
      </c>
      <c r="I29145">
        <v>20.49</v>
      </c>
      <c r="J29145">
        <v>12.14</v>
      </c>
      <c r="K29145">
        <v>8.35</v>
      </c>
      <c r="M29145">
        <v>654</v>
      </c>
    </row>
    <row r="29146" spans="1:13" customFormat="1" hidden="1">
      <c r="A29146" t="s">
        <v>1034</v>
      </c>
      <c r="B29146" t="s">
        <v>1035</v>
      </c>
      <c r="C29146" s="1">
        <v>44420</v>
      </c>
      <c r="D29146">
        <v>1053252</v>
      </c>
      <c r="E29146">
        <v>626279</v>
      </c>
      <c r="F29146">
        <v>426973</v>
      </c>
      <c r="G29146">
        <v>7813</v>
      </c>
      <c r="H29146">
        <v>3822</v>
      </c>
      <c r="I29146">
        <v>20.65</v>
      </c>
      <c r="J29146">
        <v>12.28</v>
      </c>
      <c r="K29146">
        <v>8.3699999999999992</v>
      </c>
      <c r="M29146">
        <v>749</v>
      </c>
    </row>
    <row r="29147" spans="1:13" customFormat="1" hidden="1">
      <c r="A29147" t="s">
        <v>1034</v>
      </c>
      <c r="B29147" t="s">
        <v>1035</v>
      </c>
      <c r="C29147" s="1">
        <v>44421</v>
      </c>
      <c r="D29147">
        <v>1062480</v>
      </c>
      <c r="E29147">
        <v>634555</v>
      </c>
      <c r="F29147">
        <v>427925</v>
      </c>
      <c r="G29147">
        <v>9228</v>
      </c>
      <c r="H29147">
        <v>4459</v>
      </c>
      <c r="I29147">
        <v>20.83</v>
      </c>
      <c r="J29147">
        <v>12.44</v>
      </c>
      <c r="K29147">
        <v>8.39</v>
      </c>
      <c r="M29147">
        <v>874</v>
      </c>
    </row>
    <row r="29148" spans="1:13" customFormat="1" hidden="1">
      <c r="A29148" t="s">
        <v>1034</v>
      </c>
      <c r="B29148" t="s">
        <v>1035</v>
      </c>
      <c r="C29148" s="1">
        <v>44422</v>
      </c>
      <c r="D29148">
        <v>1063186</v>
      </c>
      <c r="E29148">
        <v>635207</v>
      </c>
      <c r="F29148">
        <v>427979</v>
      </c>
      <c r="G29148">
        <v>706</v>
      </c>
      <c r="H29148">
        <v>4527</v>
      </c>
      <c r="I29148">
        <v>20.84</v>
      </c>
      <c r="J29148">
        <v>12.45</v>
      </c>
      <c r="K29148">
        <v>8.39</v>
      </c>
      <c r="M29148">
        <v>887</v>
      </c>
    </row>
    <row r="29149" spans="1:13" customFormat="1" hidden="1">
      <c r="A29149" t="s">
        <v>1034</v>
      </c>
      <c r="B29149" t="s">
        <v>1035</v>
      </c>
      <c r="C29149" s="1">
        <v>44423</v>
      </c>
      <c r="D29149">
        <v>1066238</v>
      </c>
      <c r="E29149">
        <v>637963</v>
      </c>
      <c r="F29149">
        <v>428275</v>
      </c>
      <c r="G29149">
        <v>3052</v>
      </c>
      <c r="H29149">
        <v>4836</v>
      </c>
      <c r="I29149">
        <v>20.9</v>
      </c>
      <c r="J29149">
        <v>12.51</v>
      </c>
      <c r="K29149">
        <v>8.4</v>
      </c>
      <c r="M29149">
        <v>948</v>
      </c>
    </row>
    <row r="29150" spans="1:13" customFormat="1" hidden="1">
      <c r="A29150" t="s">
        <v>1034</v>
      </c>
      <c r="B29150" t="s">
        <v>1035</v>
      </c>
      <c r="C29150" s="1">
        <v>44424</v>
      </c>
      <c r="D29150">
        <v>1078213</v>
      </c>
      <c r="E29150">
        <v>648395</v>
      </c>
      <c r="F29150">
        <v>429818</v>
      </c>
      <c r="G29150">
        <v>11975</v>
      </c>
      <c r="H29150">
        <v>5635</v>
      </c>
      <c r="I29150">
        <v>21.14</v>
      </c>
      <c r="J29150">
        <v>12.71</v>
      </c>
      <c r="K29150">
        <v>8.43</v>
      </c>
      <c r="M29150">
        <v>1105</v>
      </c>
    </row>
    <row r="29151" spans="1:13" customFormat="1" hidden="1">
      <c r="A29151" t="s">
        <v>1036</v>
      </c>
      <c r="B29151" t="s">
        <v>1037</v>
      </c>
      <c r="C29151" s="1">
        <v>44216</v>
      </c>
      <c r="D29151">
        <v>641</v>
      </c>
      <c r="E29151">
        <v>641</v>
      </c>
      <c r="I29151">
        <v>0.01</v>
      </c>
      <c r="J29151">
        <v>0.01</v>
      </c>
    </row>
    <row r="29152" spans="1:13" customFormat="1" hidden="1">
      <c r="A29152" t="s">
        <v>1036</v>
      </c>
      <c r="B29152" t="s">
        <v>1037</v>
      </c>
      <c r="C29152" s="1">
        <v>44217</v>
      </c>
      <c r="D29152">
        <v>2728</v>
      </c>
      <c r="E29152">
        <v>2728</v>
      </c>
      <c r="G29152">
        <v>2087</v>
      </c>
      <c r="H29152">
        <v>2087</v>
      </c>
      <c r="I29152">
        <v>0.06</v>
      </c>
      <c r="J29152">
        <v>0.06</v>
      </c>
      <c r="M29152">
        <v>484</v>
      </c>
    </row>
    <row r="29153" spans="1:13" customFormat="1" hidden="1">
      <c r="A29153" t="s">
        <v>1036</v>
      </c>
      <c r="B29153" t="s">
        <v>1037</v>
      </c>
      <c r="C29153" s="1">
        <v>44218</v>
      </c>
      <c r="D29153">
        <v>5081</v>
      </c>
      <c r="E29153">
        <v>5081</v>
      </c>
      <c r="G29153">
        <v>2353</v>
      </c>
      <c r="H29153">
        <v>2220</v>
      </c>
      <c r="I29153">
        <v>0.12</v>
      </c>
      <c r="J29153">
        <v>0.12</v>
      </c>
      <c r="M29153">
        <v>515</v>
      </c>
    </row>
    <row r="29154" spans="1:13" customFormat="1" hidden="1">
      <c r="A29154" t="s">
        <v>1036</v>
      </c>
      <c r="B29154" t="s">
        <v>1037</v>
      </c>
      <c r="C29154" s="1">
        <v>44219</v>
      </c>
      <c r="D29154">
        <v>5594</v>
      </c>
      <c r="E29154">
        <v>5594</v>
      </c>
      <c r="G29154">
        <v>513</v>
      </c>
      <c r="H29154">
        <v>1651</v>
      </c>
      <c r="I29154">
        <v>0.13</v>
      </c>
      <c r="J29154">
        <v>0.13</v>
      </c>
      <c r="M29154">
        <v>383</v>
      </c>
    </row>
    <row r="29155" spans="1:13" customFormat="1" hidden="1">
      <c r="A29155" t="s">
        <v>1036</v>
      </c>
      <c r="B29155" t="s">
        <v>1037</v>
      </c>
      <c r="C29155" s="1">
        <v>44220</v>
      </c>
      <c r="D29155">
        <v>6420</v>
      </c>
      <c r="E29155">
        <v>6420</v>
      </c>
      <c r="G29155">
        <v>826</v>
      </c>
      <c r="H29155">
        <v>1445</v>
      </c>
      <c r="I29155">
        <v>0.15</v>
      </c>
      <c r="J29155">
        <v>0.15</v>
      </c>
      <c r="M29155">
        <v>335</v>
      </c>
    </row>
    <row r="29156" spans="1:13" customFormat="1" hidden="1">
      <c r="A29156" t="s">
        <v>1036</v>
      </c>
      <c r="B29156" t="s">
        <v>1037</v>
      </c>
      <c r="C29156" s="1">
        <v>44221</v>
      </c>
      <c r="D29156">
        <v>6597</v>
      </c>
      <c r="E29156">
        <v>6597</v>
      </c>
      <c r="G29156">
        <v>177</v>
      </c>
      <c r="H29156">
        <v>1191</v>
      </c>
      <c r="I29156">
        <v>0.15</v>
      </c>
      <c r="J29156">
        <v>0.15</v>
      </c>
      <c r="M29156">
        <v>276</v>
      </c>
    </row>
    <row r="29157" spans="1:13" customFormat="1" hidden="1">
      <c r="A29157" t="s">
        <v>1036</v>
      </c>
      <c r="B29157" t="s">
        <v>1037</v>
      </c>
      <c r="C29157" s="1">
        <v>44222</v>
      </c>
      <c r="D29157">
        <v>7497</v>
      </c>
      <c r="E29157">
        <v>7497</v>
      </c>
      <c r="G29157">
        <v>900</v>
      </c>
      <c r="H29157">
        <v>1143</v>
      </c>
      <c r="I29157">
        <v>0.17</v>
      </c>
      <c r="J29157">
        <v>0.17</v>
      </c>
      <c r="M29157">
        <v>265</v>
      </c>
    </row>
    <row r="29158" spans="1:13" customFormat="1" hidden="1">
      <c r="A29158" t="s">
        <v>1036</v>
      </c>
      <c r="B29158" t="s">
        <v>1037</v>
      </c>
      <c r="C29158" s="1">
        <v>44223</v>
      </c>
      <c r="D29158">
        <v>8546</v>
      </c>
      <c r="E29158">
        <v>8546</v>
      </c>
      <c r="G29158">
        <v>1049</v>
      </c>
      <c r="H29158">
        <v>1129</v>
      </c>
      <c r="I29158">
        <v>0.2</v>
      </c>
      <c r="J29158">
        <v>0.2</v>
      </c>
      <c r="M29158">
        <v>262</v>
      </c>
    </row>
    <row r="29159" spans="1:13" customFormat="1" hidden="1">
      <c r="A29159" t="s">
        <v>1036</v>
      </c>
      <c r="B29159" t="s">
        <v>1037</v>
      </c>
      <c r="C29159" s="1">
        <v>44224</v>
      </c>
      <c r="D29159">
        <v>8723</v>
      </c>
      <c r="E29159">
        <v>8723</v>
      </c>
      <c r="G29159">
        <v>177</v>
      </c>
      <c r="H29159">
        <v>856</v>
      </c>
      <c r="I29159">
        <v>0.2</v>
      </c>
      <c r="J29159">
        <v>0.2</v>
      </c>
      <c r="M29159">
        <v>198</v>
      </c>
    </row>
    <row r="29160" spans="1:13" customFormat="1" hidden="1">
      <c r="A29160" t="s">
        <v>1036</v>
      </c>
      <c r="B29160" t="s">
        <v>1037</v>
      </c>
      <c r="C29160" s="1">
        <v>44225</v>
      </c>
      <c r="D29160">
        <v>8772</v>
      </c>
      <c r="E29160">
        <v>8772</v>
      </c>
      <c r="G29160">
        <v>49</v>
      </c>
      <c r="H29160">
        <v>527</v>
      </c>
      <c r="I29160">
        <v>0.2</v>
      </c>
      <c r="J29160">
        <v>0.2</v>
      </c>
      <c r="M29160">
        <v>122</v>
      </c>
    </row>
    <row r="29161" spans="1:13" customFormat="1" hidden="1">
      <c r="A29161" t="s">
        <v>1036</v>
      </c>
      <c r="B29161" t="s">
        <v>1037</v>
      </c>
      <c r="C29161" s="1">
        <v>44226</v>
      </c>
      <c r="H29161">
        <v>539</v>
      </c>
      <c r="M29161">
        <v>125</v>
      </c>
    </row>
    <row r="29162" spans="1:13" customFormat="1" hidden="1">
      <c r="A29162" t="s">
        <v>1036</v>
      </c>
      <c r="B29162" t="s">
        <v>1037</v>
      </c>
      <c r="C29162" s="1">
        <v>44227</v>
      </c>
      <c r="H29162">
        <v>505</v>
      </c>
      <c r="M29162">
        <v>117</v>
      </c>
    </row>
    <row r="29163" spans="1:13" customFormat="1" hidden="1">
      <c r="A29163" t="s">
        <v>1036</v>
      </c>
      <c r="B29163" t="s">
        <v>1037</v>
      </c>
      <c r="C29163" s="1">
        <v>44228</v>
      </c>
      <c r="D29163">
        <v>10549</v>
      </c>
      <c r="E29163">
        <v>10549</v>
      </c>
      <c r="H29163">
        <v>565</v>
      </c>
      <c r="I29163">
        <v>0.24</v>
      </c>
      <c r="J29163">
        <v>0.24</v>
      </c>
      <c r="M29163">
        <v>131</v>
      </c>
    </row>
    <row r="29164" spans="1:13" customFormat="1" hidden="1">
      <c r="A29164" t="s">
        <v>1036</v>
      </c>
      <c r="B29164" t="s">
        <v>1037</v>
      </c>
      <c r="C29164" s="1">
        <v>44229</v>
      </c>
      <c r="D29164">
        <v>12013</v>
      </c>
      <c r="E29164">
        <v>12013</v>
      </c>
      <c r="G29164">
        <v>1464</v>
      </c>
      <c r="H29164">
        <v>645</v>
      </c>
      <c r="I29164">
        <v>0.28000000000000003</v>
      </c>
      <c r="J29164">
        <v>0.28000000000000003</v>
      </c>
      <c r="M29164">
        <v>149</v>
      </c>
    </row>
    <row r="29165" spans="1:13" customFormat="1" hidden="1">
      <c r="A29165" t="s">
        <v>1036</v>
      </c>
      <c r="B29165" t="s">
        <v>1037</v>
      </c>
      <c r="C29165" s="1">
        <v>44230</v>
      </c>
      <c r="D29165">
        <v>12362</v>
      </c>
      <c r="E29165">
        <v>12362</v>
      </c>
      <c r="G29165">
        <v>349</v>
      </c>
      <c r="H29165">
        <v>545</v>
      </c>
      <c r="I29165">
        <v>0.28999999999999998</v>
      </c>
      <c r="J29165">
        <v>0.28999999999999998</v>
      </c>
      <c r="M29165">
        <v>126</v>
      </c>
    </row>
    <row r="29166" spans="1:13" customFormat="1" hidden="1">
      <c r="A29166" t="s">
        <v>1036</v>
      </c>
      <c r="B29166" t="s">
        <v>1037</v>
      </c>
      <c r="C29166" s="1">
        <v>44231</v>
      </c>
      <c r="D29166">
        <v>12428</v>
      </c>
      <c r="E29166">
        <v>12428</v>
      </c>
      <c r="G29166">
        <v>66</v>
      </c>
      <c r="H29166">
        <v>529</v>
      </c>
      <c r="I29166">
        <v>0.28999999999999998</v>
      </c>
      <c r="J29166">
        <v>0.28999999999999998</v>
      </c>
      <c r="M29166">
        <v>123</v>
      </c>
    </row>
    <row r="29167" spans="1:13" customFormat="1" hidden="1">
      <c r="A29167" t="s">
        <v>1036</v>
      </c>
      <c r="B29167" t="s">
        <v>1037</v>
      </c>
      <c r="C29167" s="1">
        <v>44232</v>
      </c>
      <c r="D29167">
        <v>12441</v>
      </c>
      <c r="E29167">
        <v>12441</v>
      </c>
      <c r="G29167">
        <v>13</v>
      </c>
      <c r="H29167">
        <v>524</v>
      </c>
      <c r="I29167">
        <v>0.28999999999999998</v>
      </c>
      <c r="J29167">
        <v>0.28999999999999998</v>
      </c>
      <c r="M29167">
        <v>121</v>
      </c>
    </row>
    <row r="29168" spans="1:13" customFormat="1" hidden="1">
      <c r="A29168" t="s">
        <v>1036</v>
      </c>
      <c r="B29168" t="s">
        <v>1037</v>
      </c>
      <c r="C29168" s="1">
        <v>44233</v>
      </c>
      <c r="H29168">
        <v>453</v>
      </c>
      <c r="M29168">
        <v>105</v>
      </c>
    </row>
    <row r="29169" spans="1:13" customFormat="1" hidden="1">
      <c r="A29169" t="s">
        <v>1036</v>
      </c>
      <c r="B29169" t="s">
        <v>1037</v>
      </c>
      <c r="C29169" s="1">
        <v>44234</v>
      </c>
      <c r="H29169">
        <v>381</v>
      </c>
      <c r="M29169">
        <v>88</v>
      </c>
    </row>
    <row r="29170" spans="1:13" customFormat="1" hidden="1">
      <c r="A29170" t="s">
        <v>1036</v>
      </c>
      <c r="B29170" t="s">
        <v>1037</v>
      </c>
      <c r="C29170" s="1">
        <v>44235</v>
      </c>
      <c r="H29170">
        <v>309</v>
      </c>
      <c r="M29170">
        <v>72</v>
      </c>
    </row>
    <row r="29171" spans="1:13" customFormat="1" hidden="1">
      <c r="A29171" t="s">
        <v>1036</v>
      </c>
      <c r="B29171" t="s">
        <v>1037</v>
      </c>
      <c r="C29171" s="1">
        <v>44236</v>
      </c>
      <c r="D29171">
        <v>12806</v>
      </c>
      <c r="E29171">
        <v>12806</v>
      </c>
      <c r="H29171">
        <v>113</v>
      </c>
      <c r="I29171">
        <v>0.3</v>
      </c>
      <c r="J29171">
        <v>0.3</v>
      </c>
      <c r="M29171">
        <v>26</v>
      </c>
    </row>
    <row r="29172" spans="1:13" customFormat="1" hidden="1">
      <c r="A29172" t="s">
        <v>1036</v>
      </c>
      <c r="B29172" t="s">
        <v>1037</v>
      </c>
      <c r="C29172" s="1">
        <v>44237</v>
      </c>
      <c r="H29172">
        <v>349</v>
      </c>
      <c r="M29172">
        <v>81</v>
      </c>
    </row>
    <row r="29173" spans="1:13" customFormat="1" hidden="1">
      <c r="A29173" t="s">
        <v>1036</v>
      </c>
      <c r="B29173" t="s">
        <v>1037</v>
      </c>
      <c r="C29173" s="1">
        <v>44238</v>
      </c>
      <c r="H29173">
        <v>624</v>
      </c>
      <c r="M29173">
        <v>145</v>
      </c>
    </row>
    <row r="29174" spans="1:13" customFormat="1" hidden="1">
      <c r="A29174" t="s">
        <v>1036</v>
      </c>
      <c r="B29174" t="s">
        <v>1037</v>
      </c>
      <c r="C29174" s="1">
        <v>44239</v>
      </c>
      <c r="H29174">
        <v>908</v>
      </c>
      <c r="M29174">
        <v>210</v>
      </c>
    </row>
    <row r="29175" spans="1:13" customFormat="1" hidden="1">
      <c r="A29175" t="s">
        <v>1036</v>
      </c>
      <c r="B29175" t="s">
        <v>1037</v>
      </c>
      <c r="C29175" s="1">
        <v>44240</v>
      </c>
      <c r="H29175">
        <v>1180</v>
      </c>
      <c r="M29175">
        <v>273</v>
      </c>
    </row>
    <row r="29176" spans="1:13" customFormat="1" hidden="1">
      <c r="A29176" t="s">
        <v>1036</v>
      </c>
      <c r="B29176" t="s">
        <v>1037</v>
      </c>
      <c r="C29176" s="1">
        <v>44241</v>
      </c>
      <c r="H29176">
        <v>1452</v>
      </c>
      <c r="M29176">
        <v>337</v>
      </c>
    </row>
    <row r="29177" spans="1:13" customFormat="1" hidden="1">
      <c r="A29177" t="s">
        <v>1036</v>
      </c>
      <c r="B29177" t="s">
        <v>1037</v>
      </c>
      <c r="C29177" s="1">
        <v>44242</v>
      </c>
      <c r="H29177">
        <v>1724</v>
      </c>
      <c r="M29177">
        <v>400</v>
      </c>
    </row>
    <row r="29178" spans="1:13" customFormat="1" hidden="1">
      <c r="A29178" t="s">
        <v>1036</v>
      </c>
      <c r="B29178" t="s">
        <v>1037</v>
      </c>
      <c r="C29178" s="1">
        <v>44243</v>
      </c>
      <c r="H29178">
        <v>1997</v>
      </c>
      <c r="M29178">
        <v>463</v>
      </c>
    </row>
    <row r="29179" spans="1:13" customFormat="1" hidden="1">
      <c r="A29179" t="s">
        <v>1036</v>
      </c>
      <c r="B29179" t="s">
        <v>1037</v>
      </c>
      <c r="C29179" s="1">
        <v>44244</v>
      </c>
      <c r="H29179">
        <v>1997</v>
      </c>
      <c r="M29179">
        <v>463</v>
      </c>
    </row>
    <row r="29180" spans="1:13" customFormat="1" hidden="1">
      <c r="A29180" t="s">
        <v>1036</v>
      </c>
      <c r="B29180" t="s">
        <v>1037</v>
      </c>
      <c r="C29180" s="1">
        <v>44245</v>
      </c>
      <c r="D29180">
        <v>30776</v>
      </c>
      <c r="E29180">
        <v>28549</v>
      </c>
      <c r="F29180">
        <v>2227</v>
      </c>
      <c r="H29180">
        <v>1997</v>
      </c>
      <c r="I29180">
        <v>0.71</v>
      </c>
      <c r="J29180">
        <v>0.66</v>
      </c>
      <c r="K29180">
        <v>0.05</v>
      </c>
      <c r="M29180">
        <v>463</v>
      </c>
    </row>
    <row r="29181" spans="1:13" customFormat="1" hidden="1">
      <c r="A29181" t="s">
        <v>1036</v>
      </c>
      <c r="B29181" t="s">
        <v>1037</v>
      </c>
      <c r="C29181" s="1">
        <v>44246</v>
      </c>
      <c r="D29181">
        <v>40830</v>
      </c>
      <c r="E29181">
        <v>38262</v>
      </c>
      <c r="F29181">
        <v>2568</v>
      </c>
      <c r="G29181">
        <v>10054</v>
      </c>
      <c r="H29181">
        <v>3148</v>
      </c>
      <c r="I29181">
        <v>0.95</v>
      </c>
      <c r="J29181">
        <v>0.89</v>
      </c>
      <c r="K29181">
        <v>0.06</v>
      </c>
      <c r="M29181">
        <v>730</v>
      </c>
    </row>
    <row r="29182" spans="1:13" customFormat="1" hidden="1">
      <c r="A29182" t="s">
        <v>1036</v>
      </c>
      <c r="B29182" t="s">
        <v>1037</v>
      </c>
      <c r="C29182" s="1">
        <v>44247</v>
      </c>
      <c r="D29182">
        <v>45535</v>
      </c>
      <c r="E29182">
        <v>42867</v>
      </c>
      <c r="F29182">
        <v>2668</v>
      </c>
      <c r="G29182">
        <v>4705</v>
      </c>
      <c r="H29182">
        <v>3535</v>
      </c>
      <c r="I29182">
        <v>1.06</v>
      </c>
      <c r="J29182">
        <v>0.99</v>
      </c>
      <c r="K29182">
        <v>0.06</v>
      </c>
      <c r="M29182">
        <v>819</v>
      </c>
    </row>
    <row r="29183" spans="1:13" customFormat="1" hidden="1">
      <c r="A29183" t="s">
        <v>1036</v>
      </c>
      <c r="B29183" t="s">
        <v>1037</v>
      </c>
      <c r="C29183" s="1">
        <v>44248</v>
      </c>
      <c r="D29183">
        <v>47848</v>
      </c>
      <c r="E29183">
        <v>45014</v>
      </c>
      <c r="F29183">
        <v>2834</v>
      </c>
      <c r="G29183">
        <v>2313</v>
      </c>
      <c r="H29183">
        <v>3580</v>
      </c>
      <c r="I29183">
        <v>1.1100000000000001</v>
      </c>
      <c r="J29183">
        <v>1.04</v>
      </c>
      <c r="K29183">
        <v>7.0000000000000007E-2</v>
      </c>
      <c r="M29183">
        <v>830</v>
      </c>
    </row>
    <row r="29184" spans="1:13" customFormat="1" hidden="1">
      <c r="A29184" t="s">
        <v>1036</v>
      </c>
      <c r="B29184" t="s">
        <v>1037</v>
      </c>
      <c r="C29184" s="1">
        <v>44249</v>
      </c>
      <c r="D29184">
        <v>61168</v>
      </c>
      <c r="E29184">
        <v>57896</v>
      </c>
      <c r="F29184">
        <v>3272</v>
      </c>
      <c r="G29184">
        <v>13320</v>
      </c>
      <c r="H29184">
        <v>5197</v>
      </c>
      <c r="I29184">
        <v>1.42</v>
      </c>
      <c r="J29184">
        <v>1.34</v>
      </c>
      <c r="K29184">
        <v>0.08</v>
      </c>
      <c r="M29184">
        <v>1204</v>
      </c>
    </row>
    <row r="29185" spans="1:13" customFormat="1" hidden="1">
      <c r="A29185" t="s">
        <v>1036</v>
      </c>
      <c r="B29185" t="s">
        <v>1037</v>
      </c>
      <c r="C29185" s="1">
        <v>44250</v>
      </c>
      <c r="D29185">
        <v>64636</v>
      </c>
      <c r="E29185">
        <v>61104</v>
      </c>
      <c r="F29185">
        <v>3534</v>
      </c>
      <c r="G29185">
        <v>3468</v>
      </c>
      <c r="H29185">
        <v>5408</v>
      </c>
      <c r="I29185">
        <v>1.5</v>
      </c>
      <c r="J29185">
        <v>1.42</v>
      </c>
      <c r="K29185">
        <v>0.08</v>
      </c>
      <c r="M29185">
        <v>1253</v>
      </c>
    </row>
    <row r="29186" spans="1:13" customFormat="1" hidden="1">
      <c r="A29186" t="s">
        <v>1036</v>
      </c>
      <c r="B29186" t="s">
        <v>1037</v>
      </c>
      <c r="C29186" s="1">
        <v>44251</v>
      </c>
      <c r="D29186">
        <v>79989</v>
      </c>
      <c r="E29186">
        <v>74711</v>
      </c>
      <c r="F29186">
        <v>5278</v>
      </c>
      <c r="G29186">
        <v>15353</v>
      </c>
      <c r="H29186">
        <v>7316</v>
      </c>
      <c r="I29186">
        <v>1.85</v>
      </c>
      <c r="J29186">
        <v>1.73</v>
      </c>
      <c r="K29186">
        <v>0.12</v>
      </c>
      <c r="M29186">
        <v>1696</v>
      </c>
    </row>
    <row r="29187" spans="1:13" customFormat="1" hidden="1">
      <c r="A29187" t="s">
        <v>1036</v>
      </c>
      <c r="B29187" t="s">
        <v>1037</v>
      </c>
      <c r="C29187" s="1">
        <v>44252</v>
      </c>
      <c r="D29187">
        <v>89419</v>
      </c>
      <c r="E29187">
        <v>83733</v>
      </c>
      <c r="F29187">
        <v>5686</v>
      </c>
      <c r="G29187">
        <v>9430</v>
      </c>
      <c r="H29187">
        <v>8378</v>
      </c>
      <c r="I29187">
        <v>2.0699999999999998</v>
      </c>
      <c r="J29187">
        <v>1.94</v>
      </c>
      <c r="K29187">
        <v>0.13</v>
      </c>
      <c r="M29187">
        <v>1942</v>
      </c>
    </row>
    <row r="29188" spans="1:13" customFormat="1" hidden="1">
      <c r="A29188" t="s">
        <v>1036</v>
      </c>
      <c r="B29188" t="s">
        <v>1037</v>
      </c>
      <c r="C29188" s="1">
        <v>44253</v>
      </c>
      <c r="D29188">
        <v>106667</v>
      </c>
      <c r="E29188">
        <v>100819</v>
      </c>
      <c r="F29188">
        <v>5848</v>
      </c>
      <c r="G29188">
        <v>17248</v>
      </c>
      <c r="H29188">
        <v>9405</v>
      </c>
      <c r="I29188">
        <v>2.4700000000000002</v>
      </c>
      <c r="J29188">
        <v>2.34</v>
      </c>
      <c r="K29188">
        <v>0.14000000000000001</v>
      </c>
      <c r="M29188">
        <v>2180</v>
      </c>
    </row>
    <row r="29189" spans="1:13" customFormat="1" hidden="1">
      <c r="A29189" t="s">
        <v>1036</v>
      </c>
      <c r="B29189" t="s">
        <v>1037</v>
      </c>
      <c r="C29189" s="1">
        <v>44254</v>
      </c>
      <c r="D29189">
        <v>114529</v>
      </c>
      <c r="E29189">
        <v>108675</v>
      </c>
      <c r="F29189">
        <v>5854</v>
      </c>
      <c r="G29189">
        <v>7862</v>
      </c>
      <c r="H29189">
        <v>9856</v>
      </c>
      <c r="I29189">
        <v>2.65</v>
      </c>
      <c r="J29189">
        <v>2.52</v>
      </c>
      <c r="K29189">
        <v>0.14000000000000001</v>
      </c>
      <c r="M29189">
        <v>2284</v>
      </c>
    </row>
    <row r="29190" spans="1:13" customFormat="1" hidden="1">
      <c r="A29190" t="s">
        <v>1036</v>
      </c>
      <c r="B29190" t="s">
        <v>1037</v>
      </c>
      <c r="C29190" s="1">
        <v>44255</v>
      </c>
      <c r="D29190">
        <v>119176</v>
      </c>
      <c r="E29190">
        <v>113320</v>
      </c>
      <c r="F29190">
        <v>5856</v>
      </c>
      <c r="G29190">
        <v>4647</v>
      </c>
      <c r="H29190">
        <v>10190</v>
      </c>
      <c r="I29190">
        <v>2.76</v>
      </c>
      <c r="J29190">
        <v>2.63</v>
      </c>
      <c r="K29190">
        <v>0.14000000000000001</v>
      </c>
      <c r="M29190">
        <v>2362</v>
      </c>
    </row>
    <row r="29191" spans="1:13" customFormat="1" hidden="1">
      <c r="A29191" t="s">
        <v>1036</v>
      </c>
      <c r="B29191" t="s">
        <v>1037</v>
      </c>
      <c r="C29191" s="1">
        <v>44256</v>
      </c>
      <c r="D29191">
        <v>122189</v>
      </c>
      <c r="E29191">
        <v>116326</v>
      </c>
      <c r="F29191">
        <v>5863</v>
      </c>
      <c r="G29191">
        <v>3013</v>
      </c>
      <c r="H29191">
        <v>8717</v>
      </c>
      <c r="I29191">
        <v>2.83</v>
      </c>
      <c r="J29191">
        <v>2.7</v>
      </c>
      <c r="K29191">
        <v>0.14000000000000001</v>
      </c>
      <c r="M29191">
        <v>2020</v>
      </c>
    </row>
    <row r="29192" spans="1:13" customFormat="1" hidden="1">
      <c r="A29192" t="s">
        <v>1036</v>
      </c>
      <c r="B29192" t="s">
        <v>1037</v>
      </c>
      <c r="C29192" s="1">
        <v>44257</v>
      </c>
      <c r="D29192">
        <v>132610</v>
      </c>
      <c r="E29192">
        <v>126732</v>
      </c>
      <c r="F29192">
        <v>5878</v>
      </c>
      <c r="G29192">
        <v>10421</v>
      </c>
      <c r="H29192">
        <v>9711</v>
      </c>
      <c r="I29192">
        <v>3.07</v>
      </c>
      <c r="J29192">
        <v>2.94</v>
      </c>
      <c r="K29192">
        <v>0.14000000000000001</v>
      </c>
      <c r="M29192">
        <v>2251</v>
      </c>
    </row>
    <row r="29193" spans="1:13" customFormat="1" hidden="1">
      <c r="A29193" t="s">
        <v>1036</v>
      </c>
      <c r="B29193" t="s">
        <v>1037</v>
      </c>
      <c r="C29193" s="1">
        <v>44258</v>
      </c>
      <c r="D29193">
        <v>136343</v>
      </c>
      <c r="E29193">
        <v>130462</v>
      </c>
      <c r="F29193">
        <v>5881</v>
      </c>
      <c r="G29193">
        <v>3733</v>
      </c>
      <c r="H29193">
        <v>8051</v>
      </c>
      <c r="I29193">
        <v>3.16</v>
      </c>
      <c r="J29193">
        <v>3.02</v>
      </c>
      <c r="K29193">
        <v>0.14000000000000001</v>
      </c>
      <c r="M29193">
        <v>1866</v>
      </c>
    </row>
    <row r="29194" spans="1:13" customFormat="1" hidden="1">
      <c r="A29194" t="s">
        <v>1036</v>
      </c>
      <c r="B29194" t="s">
        <v>1037</v>
      </c>
      <c r="C29194" s="1">
        <v>44259</v>
      </c>
      <c r="D29194">
        <v>150411</v>
      </c>
      <c r="E29194">
        <v>144529</v>
      </c>
      <c r="F29194">
        <v>5882</v>
      </c>
      <c r="G29194">
        <v>14068</v>
      </c>
      <c r="H29194">
        <v>8713</v>
      </c>
      <c r="I29194">
        <v>3.49</v>
      </c>
      <c r="J29194">
        <v>3.35</v>
      </c>
      <c r="K29194">
        <v>0.14000000000000001</v>
      </c>
      <c r="M29194">
        <v>2019</v>
      </c>
    </row>
    <row r="29195" spans="1:13" customFormat="1" hidden="1">
      <c r="A29195" t="s">
        <v>1036</v>
      </c>
      <c r="B29195" t="s">
        <v>1037</v>
      </c>
      <c r="C29195" s="1">
        <v>44260</v>
      </c>
      <c r="D29195">
        <v>166931</v>
      </c>
      <c r="E29195">
        <v>161039</v>
      </c>
      <c r="F29195">
        <v>5892</v>
      </c>
      <c r="G29195">
        <v>16520</v>
      </c>
      <c r="H29195">
        <v>8609</v>
      </c>
      <c r="I29195">
        <v>3.87</v>
      </c>
      <c r="J29195">
        <v>3.73</v>
      </c>
      <c r="K29195">
        <v>0.14000000000000001</v>
      </c>
      <c r="M29195">
        <v>1995</v>
      </c>
    </row>
    <row r="29196" spans="1:13" customFormat="1" hidden="1">
      <c r="A29196" t="s">
        <v>1036</v>
      </c>
      <c r="B29196" t="s">
        <v>1037</v>
      </c>
      <c r="C29196" s="1">
        <v>44261</v>
      </c>
      <c r="D29196">
        <v>194715</v>
      </c>
      <c r="E29196">
        <v>191140</v>
      </c>
      <c r="F29196">
        <v>5892</v>
      </c>
      <c r="G29196">
        <v>27784</v>
      </c>
      <c r="H29196">
        <v>11455</v>
      </c>
      <c r="I29196">
        <v>4.51</v>
      </c>
      <c r="J29196">
        <v>4.43</v>
      </c>
      <c r="K29196">
        <v>0.14000000000000001</v>
      </c>
      <c r="M29196">
        <v>2655</v>
      </c>
    </row>
    <row r="29197" spans="1:13" customFormat="1" hidden="1">
      <c r="A29197" t="s">
        <v>1036</v>
      </c>
      <c r="B29197" t="s">
        <v>1037</v>
      </c>
      <c r="C29197" s="1">
        <v>44262</v>
      </c>
      <c r="D29197">
        <v>208415</v>
      </c>
      <c r="E29197">
        <v>202522</v>
      </c>
      <c r="F29197">
        <v>5893</v>
      </c>
      <c r="G29197">
        <v>13700</v>
      </c>
      <c r="H29197">
        <v>12748</v>
      </c>
      <c r="I29197">
        <v>4.83</v>
      </c>
      <c r="J29197">
        <v>4.6900000000000004</v>
      </c>
      <c r="K29197">
        <v>0.14000000000000001</v>
      </c>
      <c r="M29197">
        <v>2955</v>
      </c>
    </row>
    <row r="29198" spans="1:13" customFormat="1" hidden="1">
      <c r="A29198" t="s">
        <v>1036</v>
      </c>
      <c r="B29198" t="s">
        <v>1037</v>
      </c>
      <c r="C29198" s="1">
        <v>44263</v>
      </c>
      <c r="D29198">
        <v>211751</v>
      </c>
      <c r="E29198">
        <v>205850</v>
      </c>
      <c r="F29198">
        <v>5901</v>
      </c>
      <c r="G29198">
        <v>3336</v>
      </c>
      <c r="H29198">
        <v>12795</v>
      </c>
      <c r="I29198">
        <v>4.91</v>
      </c>
      <c r="J29198">
        <v>4.7699999999999996</v>
      </c>
      <c r="K29198">
        <v>0.14000000000000001</v>
      </c>
      <c r="M29198">
        <v>2965</v>
      </c>
    </row>
    <row r="29199" spans="1:13" customFormat="1" hidden="1">
      <c r="A29199" t="s">
        <v>1036</v>
      </c>
      <c r="B29199" t="s">
        <v>1037</v>
      </c>
      <c r="C29199" s="1">
        <v>44264</v>
      </c>
      <c r="D29199">
        <v>214492</v>
      </c>
      <c r="E29199">
        <v>208590</v>
      </c>
      <c r="F29199">
        <v>5902</v>
      </c>
      <c r="G29199">
        <v>2741</v>
      </c>
      <c r="H29199">
        <v>11697</v>
      </c>
      <c r="I29199">
        <v>4.97</v>
      </c>
      <c r="J29199">
        <v>4.83</v>
      </c>
      <c r="K29199">
        <v>0.14000000000000001</v>
      </c>
      <c r="M29199">
        <v>2711</v>
      </c>
    </row>
    <row r="29200" spans="1:13" customFormat="1" hidden="1">
      <c r="A29200" t="s">
        <v>1036</v>
      </c>
      <c r="B29200" t="s">
        <v>1037</v>
      </c>
      <c r="C29200" s="1">
        <v>44265</v>
      </c>
      <c r="D29200">
        <v>224765</v>
      </c>
      <c r="E29200">
        <v>218861</v>
      </c>
      <c r="F29200">
        <v>5904</v>
      </c>
      <c r="G29200">
        <v>10273</v>
      </c>
      <c r="H29200">
        <v>12632</v>
      </c>
      <c r="I29200">
        <v>5.21</v>
      </c>
      <c r="J29200">
        <v>5.07</v>
      </c>
      <c r="K29200">
        <v>0.14000000000000001</v>
      </c>
      <c r="M29200">
        <v>2928</v>
      </c>
    </row>
    <row r="29201" spans="1:13" customFormat="1" hidden="1">
      <c r="A29201" t="s">
        <v>1036</v>
      </c>
      <c r="B29201" t="s">
        <v>1037</v>
      </c>
      <c r="C29201" s="1">
        <v>44266</v>
      </c>
      <c r="D29201">
        <v>233365</v>
      </c>
      <c r="E29201">
        <v>227461</v>
      </c>
      <c r="F29201">
        <v>5904</v>
      </c>
      <c r="G29201">
        <v>8600</v>
      </c>
      <c r="H29201">
        <v>11851</v>
      </c>
      <c r="I29201">
        <v>5.41</v>
      </c>
      <c r="J29201">
        <v>5.27</v>
      </c>
      <c r="K29201">
        <v>0.14000000000000001</v>
      </c>
      <c r="M29201">
        <v>2747</v>
      </c>
    </row>
    <row r="29202" spans="1:13" customFormat="1" hidden="1">
      <c r="A29202" t="s">
        <v>1036</v>
      </c>
      <c r="B29202" t="s">
        <v>1037</v>
      </c>
      <c r="C29202" s="1">
        <v>44267</v>
      </c>
      <c r="H29202">
        <v>10587</v>
      </c>
      <c r="M29202">
        <v>2454</v>
      </c>
    </row>
    <row r="29203" spans="1:13" customFormat="1" hidden="1">
      <c r="A29203" t="s">
        <v>1036</v>
      </c>
      <c r="B29203" t="s">
        <v>1037</v>
      </c>
      <c r="C29203" s="1">
        <v>44268</v>
      </c>
      <c r="H29203">
        <v>7714</v>
      </c>
      <c r="M29203">
        <v>1788</v>
      </c>
    </row>
    <row r="29204" spans="1:13" customFormat="1" hidden="1">
      <c r="A29204" t="s">
        <v>1036</v>
      </c>
      <c r="B29204" t="s">
        <v>1037</v>
      </c>
      <c r="C29204" s="1">
        <v>44269</v>
      </c>
      <c r="H29204">
        <v>6853</v>
      </c>
      <c r="M29204">
        <v>1588</v>
      </c>
    </row>
    <row r="29205" spans="1:13" customFormat="1" hidden="1">
      <c r="A29205" t="s">
        <v>1036</v>
      </c>
      <c r="B29205" t="s">
        <v>1037</v>
      </c>
      <c r="C29205" s="1">
        <v>44270</v>
      </c>
      <c r="H29205">
        <v>7473</v>
      </c>
      <c r="M29205">
        <v>1732</v>
      </c>
    </row>
    <row r="29206" spans="1:13" customFormat="1" hidden="1">
      <c r="A29206" t="s">
        <v>1036</v>
      </c>
      <c r="B29206" t="s">
        <v>1037</v>
      </c>
      <c r="C29206" s="1">
        <v>44271</v>
      </c>
      <c r="H29206">
        <v>8178</v>
      </c>
      <c r="M29206">
        <v>1895</v>
      </c>
    </row>
    <row r="29207" spans="1:13" customFormat="1" hidden="1">
      <c r="A29207" t="s">
        <v>1036</v>
      </c>
      <c r="B29207" t="s">
        <v>1037</v>
      </c>
      <c r="C29207" s="1">
        <v>44272</v>
      </c>
      <c r="H29207">
        <v>7807</v>
      </c>
      <c r="M29207">
        <v>1809</v>
      </c>
    </row>
    <row r="29208" spans="1:13" customFormat="1" hidden="1">
      <c r="A29208" t="s">
        <v>1036</v>
      </c>
      <c r="B29208" t="s">
        <v>1037</v>
      </c>
      <c r="C29208" s="1">
        <v>44273</v>
      </c>
      <c r="D29208">
        <v>287086</v>
      </c>
      <c r="E29208">
        <v>235570</v>
      </c>
      <c r="F29208">
        <v>51516</v>
      </c>
      <c r="H29208">
        <v>7674</v>
      </c>
      <c r="I29208">
        <v>6.65</v>
      </c>
      <c r="J29208">
        <v>5.46</v>
      </c>
      <c r="K29208">
        <v>1.19</v>
      </c>
      <c r="M29208">
        <v>1779</v>
      </c>
    </row>
    <row r="29209" spans="1:13" customFormat="1" hidden="1">
      <c r="A29209" t="s">
        <v>1036</v>
      </c>
      <c r="B29209" t="s">
        <v>1037</v>
      </c>
      <c r="C29209" s="1">
        <v>44274</v>
      </c>
      <c r="H29209">
        <v>7450</v>
      </c>
      <c r="M29209">
        <v>1727</v>
      </c>
    </row>
    <row r="29210" spans="1:13" customFormat="1" hidden="1">
      <c r="A29210" t="s">
        <v>1036</v>
      </c>
      <c r="B29210" t="s">
        <v>1037</v>
      </c>
      <c r="C29210" s="1">
        <v>44275</v>
      </c>
      <c r="H29210">
        <v>7226</v>
      </c>
      <c r="M29210">
        <v>1675</v>
      </c>
    </row>
    <row r="29211" spans="1:13" customFormat="1" hidden="1">
      <c r="A29211" t="s">
        <v>1036</v>
      </c>
      <c r="B29211" t="s">
        <v>1037</v>
      </c>
      <c r="C29211" s="1">
        <v>44276</v>
      </c>
      <c r="H29211">
        <v>7002</v>
      </c>
      <c r="M29211">
        <v>1623</v>
      </c>
    </row>
    <row r="29212" spans="1:13" customFormat="1" hidden="1">
      <c r="A29212" t="s">
        <v>1036</v>
      </c>
      <c r="B29212" t="s">
        <v>1037</v>
      </c>
      <c r="C29212" s="1">
        <v>44277</v>
      </c>
      <c r="H29212">
        <v>6778</v>
      </c>
      <c r="M29212">
        <v>1571</v>
      </c>
    </row>
    <row r="29213" spans="1:13" customFormat="1" hidden="1">
      <c r="A29213" t="s">
        <v>1036</v>
      </c>
      <c r="B29213" t="s">
        <v>1037</v>
      </c>
      <c r="C29213" s="1">
        <v>44278</v>
      </c>
      <c r="H29213">
        <v>6554</v>
      </c>
      <c r="M29213">
        <v>1519</v>
      </c>
    </row>
    <row r="29214" spans="1:13" customFormat="1" hidden="1">
      <c r="A29214" t="s">
        <v>1036</v>
      </c>
      <c r="B29214" t="s">
        <v>1037</v>
      </c>
      <c r="C29214" s="1">
        <v>44279</v>
      </c>
      <c r="H29214">
        <v>6329</v>
      </c>
      <c r="M29214">
        <v>1467</v>
      </c>
    </row>
    <row r="29215" spans="1:13" customFormat="1" hidden="1">
      <c r="A29215" t="s">
        <v>1036</v>
      </c>
      <c r="B29215" t="s">
        <v>1037</v>
      </c>
      <c r="C29215" s="1">
        <v>44280</v>
      </c>
      <c r="D29215">
        <v>329822</v>
      </c>
      <c r="E29215">
        <v>238228</v>
      </c>
      <c r="F29215">
        <v>91594</v>
      </c>
      <c r="H29215">
        <v>6105</v>
      </c>
      <c r="I29215">
        <v>7.64</v>
      </c>
      <c r="J29215">
        <v>5.52</v>
      </c>
      <c r="K29215">
        <v>2.12</v>
      </c>
      <c r="M29215">
        <v>1415</v>
      </c>
    </row>
    <row r="29216" spans="1:13" customFormat="1" hidden="1">
      <c r="A29216" t="s">
        <v>1036</v>
      </c>
      <c r="B29216" t="s">
        <v>1037</v>
      </c>
      <c r="C29216" s="1">
        <v>44281</v>
      </c>
      <c r="D29216">
        <v>342716</v>
      </c>
      <c r="E29216">
        <v>243926</v>
      </c>
      <c r="F29216">
        <v>98790</v>
      </c>
      <c r="G29216">
        <v>12894</v>
      </c>
      <c r="H29216">
        <v>7075</v>
      </c>
      <c r="I29216">
        <v>7.94</v>
      </c>
      <c r="J29216">
        <v>5.65</v>
      </c>
      <c r="K29216">
        <v>2.29</v>
      </c>
      <c r="M29216">
        <v>1640</v>
      </c>
    </row>
    <row r="29217" spans="1:13" customFormat="1" hidden="1">
      <c r="A29217" t="s">
        <v>1036</v>
      </c>
      <c r="B29217" t="s">
        <v>1037</v>
      </c>
      <c r="C29217" s="1">
        <v>44282</v>
      </c>
      <c r="D29217">
        <v>352876</v>
      </c>
      <c r="E29217">
        <v>251650</v>
      </c>
      <c r="F29217">
        <v>101226</v>
      </c>
      <c r="G29217">
        <v>10160</v>
      </c>
      <c r="H29217">
        <v>7654</v>
      </c>
      <c r="I29217">
        <v>8.18</v>
      </c>
      <c r="J29217">
        <v>5.83</v>
      </c>
      <c r="K29217">
        <v>2.35</v>
      </c>
      <c r="M29217">
        <v>1774</v>
      </c>
    </row>
    <row r="29218" spans="1:13" customFormat="1" hidden="1">
      <c r="A29218" t="s">
        <v>1036</v>
      </c>
      <c r="B29218" t="s">
        <v>1037</v>
      </c>
      <c r="C29218" s="1">
        <v>44283</v>
      </c>
      <c r="D29218">
        <v>357431</v>
      </c>
      <c r="E29218">
        <v>255881</v>
      </c>
      <c r="F29218">
        <v>101550</v>
      </c>
      <c r="G29218">
        <v>4555</v>
      </c>
      <c r="H29218">
        <v>7433</v>
      </c>
      <c r="I29218">
        <v>8.2799999999999994</v>
      </c>
      <c r="J29218">
        <v>5.93</v>
      </c>
      <c r="K29218">
        <v>2.35</v>
      </c>
      <c r="M29218">
        <v>1723</v>
      </c>
    </row>
    <row r="29219" spans="1:13" customFormat="1" hidden="1">
      <c r="A29219" t="s">
        <v>1036</v>
      </c>
      <c r="B29219" t="s">
        <v>1037</v>
      </c>
      <c r="C29219" s="1">
        <v>44284</v>
      </c>
      <c r="D29219">
        <v>358277</v>
      </c>
      <c r="E29219">
        <v>256704</v>
      </c>
      <c r="F29219">
        <v>101577</v>
      </c>
      <c r="G29219">
        <v>846</v>
      </c>
      <c r="H29219">
        <v>6681</v>
      </c>
      <c r="I29219">
        <v>8.3000000000000007</v>
      </c>
      <c r="J29219">
        <v>5.95</v>
      </c>
      <c r="K29219">
        <v>2.35</v>
      </c>
      <c r="M29219">
        <v>1548</v>
      </c>
    </row>
    <row r="29220" spans="1:13" customFormat="1" hidden="1">
      <c r="A29220" t="s">
        <v>1036</v>
      </c>
      <c r="B29220" t="s">
        <v>1037</v>
      </c>
      <c r="C29220" s="1">
        <v>44285</v>
      </c>
      <c r="H29220">
        <v>6534</v>
      </c>
      <c r="M29220">
        <v>1514</v>
      </c>
    </row>
    <row r="29221" spans="1:13" customFormat="1" hidden="1">
      <c r="A29221" t="s">
        <v>1036</v>
      </c>
      <c r="B29221" t="s">
        <v>1037</v>
      </c>
      <c r="C29221" s="1">
        <v>44286</v>
      </c>
      <c r="H29221">
        <v>6386</v>
      </c>
      <c r="M29221">
        <v>1480</v>
      </c>
    </row>
    <row r="29222" spans="1:13" customFormat="1" hidden="1">
      <c r="A29222" t="s">
        <v>1036</v>
      </c>
      <c r="B29222" t="s">
        <v>1037</v>
      </c>
      <c r="C29222" s="1">
        <v>44287</v>
      </c>
      <c r="D29222">
        <v>373491</v>
      </c>
      <c r="E29222">
        <v>269072</v>
      </c>
      <c r="F29222">
        <v>101722</v>
      </c>
      <c r="H29222">
        <v>6238</v>
      </c>
      <c r="I29222">
        <v>8.66</v>
      </c>
      <c r="J29222">
        <v>6.24</v>
      </c>
      <c r="K29222">
        <v>2.36</v>
      </c>
      <c r="M29222">
        <v>1446</v>
      </c>
    </row>
    <row r="29223" spans="1:13" customFormat="1" hidden="1">
      <c r="A29223" t="s">
        <v>1036</v>
      </c>
      <c r="B29223" t="s">
        <v>1037</v>
      </c>
      <c r="C29223" s="1">
        <v>44288</v>
      </c>
      <c r="H29223">
        <v>4900</v>
      </c>
      <c r="M29223">
        <v>1136</v>
      </c>
    </row>
    <row r="29224" spans="1:13" customFormat="1" hidden="1">
      <c r="A29224" t="s">
        <v>1036</v>
      </c>
      <c r="B29224" t="s">
        <v>1037</v>
      </c>
      <c r="C29224" s="1">
        <v>44289</v>
      </c>
      <c r="H29224">
        <v>3951</v>
      </c>
      <c r="M29224">
        <v>916</v>
      </c>
    </row>
    <row r="29225" spans="1:13" customFormat="1" hidden="1">
      <c r="A29225" t="s">
        <v>1036</v>
      </c>
      <c r="B29225" t="s">
        <v>1037</v>
      </c>
      <c r="C29225" s="1">
        <v>44290</v>
      </c>
      <c r="H29225">
        <v>3804</v>
      </c>
      <c r="M29225">
        <v>882</v>
      </c>
    </row>
    <row r="29226" spans="1:13" customFormat="1" hidden="1">
      <c r="A29226" t="s">
        <v>1036</v>
      </c>
      <c r="B29226" t="s">
        <v>1037</v>
      </c>
      <c r="C29226" s="1">
        <v>44291</v>
      </c>
      <c r="D29226">
        <v>387580</v>
      </c>
      <c r="E29226">
        <v>269747</v>
      </c>
      <c r="F29226">
        <v>117833</v>
      </c>
      <c r="H29226">
        <v>4186</v>
      </c>
      <c r="I29226">
        <v>8.98</v>
      </c>
      <c r="J29226">
        <v>6.25</v>
      </c>
      <c r="K29226">
        <v>2.73</v>
      </c>
      <c r="M29226">
        <v>970</v>
      </c>
    </row>
    <row r="29227" spans="1:13" customFormat="1" hidden="1">
      <c r="A29227" t="s">
        <v>1036</v>
      </c>
      <c r="B29227" t="s">
        <v>1037</v>
      </c>
      <c r="C29227" s="1">
        <v>44292</v>
      </c>
      <c r="D29227">
        <v>408618</v>
      </c>
      <c r="E29227">
        <v>276374</v>
      </c>
      <c r="F29227">
        <v>132244</v>
      </c>
      <c r="G29227">
        <v>21038</v>
      </c>
      <c r="H29227">
        <v>6467</v>
      </c>
      <c r="I29227">
        <v>9.4700000000000006</v>
      </c>
      <c r="J29227">
        <v>6.41</v>
      </c>
      <c r="K29227">
        <v>3.06</v>
      </c>
      <c r="M29227">
        <v>1499</v>
      </c>
    </row>
    <row r="29228" spans="1:13" customFormat="1" hidden="1">
      <c r="A29228" t="s">
        <v>1036</v>
      </c>
      <c r="B29228" t="s">
        <v>1037</v>
      </c>
      <c r="C29228" s="1">
        <v>44293</v>
      </c>
      <c r="D29228">
        <v>440787</v>
      </c>
      <c r="E29228">
        <v>300804</v>
      </c>
      <c r="F29228">
        <v>139983</v>
      </c>
      <c r="G29228">
        <v>32169</v>
      </c>
      <c r="H29228">
        <v>10338</v>
      </c>
      <c r="I29228">
        <v>10.220000000000001</v>
      </c>
      <c r="J29228">
        <v>6.97</v>
      </c>
      <c r="K29228">
        <v>3.24</v>
      </c>
      <c r="M29228">
        <v>2396</v>
      </c>
    </row>
    <row r="29229" spans="1:13" customFormat="1" hidden="1">
      <c r="A29229" t="s">
        <v>1036</v>
      </c>
      <c r="B29229" t="s">
        <v>1037</v>
      </c>
      <c r="C29229" s="1">
        <v>44294</v>
      </c>
      <c r="D29229">
        <v>456929</v>
      </c>
      <c r="E29229">
        <v>311480</v>
      </c>
      <c r="F29229">
        <v>145449</v>
      </c>
      <c r="G29229">
        <v>16142</v>
      </c>
      <c r="H29229">
        <v>11920</v>
      </c>
      <c r="I29229">
        <v>10.59</v>
      </c>
      <c r="J29229">
        <v>7.22</v>
      </c>
      <c r="K29229">
        <v>3.37</v>
      </c>
      <c r="M29229">
        <v>2763</v>
      </c>
    </row>
    <row r="29230" spans="1:13" customFormat="1" hidden="1">
      <c r="A29230" t="s">
        <v>1036</v>
      </c>
      <c r="B29230" t="s">
        <v>1037</v>
      </c>
      <c r="C29230" s="1">
        <v>44295</v>
      </c>
      <c r="D29230">
        <v>478146</v>
      </c>
      <c r="E29230">
        <v>332630</v>
      </c>
      <c r="F29230">
        <v>145516</v>
      </c>
      <c r="G29230">
        <v>21217</v>
      </c>
      <c r="H29230">
        <v>14448</v>
      </c>
      <c r="I29230">
        <v>11.08</v>
      </c>
      <c r="J29230">
        <v>7.71</v>
      </c>
      <c r="K29230">
        <v>3.37</v>
      </c>
      <c r="M29230">
        <v>3348</v>
      </c>
    </row>
    <row r="29231" spans="1:13" customFormat="1" hidden="1">
      <c r="A29231" t="s">
        <v>1036</v>
      </c>
      <c r="B29231" t="s">
        <v>1037</v>
      </c>
      <c r="C29231" s="1">
        <v>44296</v>
      </c>
      <c r="D29231">
        <v>490911</v>
      </c>
      <c r="E29231">
        <v>345248</v>
      </c>
      <c r="F29231">
        <v>145663</v>
      </c>
      <c r="G29231">
        <v>12765</v>
      </c>
      <c r="H29231">
        <v>15768</v>
      </c>
      <c r="I29231">
        <v>11.38</v>
      </c>
      <c r="J29231">
        <v>8</v>
      </c>
      <c r="K29231">
        <v>3.38</v>
      </c>
      <c r="M29231">
        <v>3654</v>
      </c>
    </row>
    <row r="29232" spans="1:13" customFormat="1" hidden="1">
      <c r="A29232" t="s">
        <v>1036</v>
      </c>
      <c r="B29232" t="s">
        <v>1037</v>
      </c>
      <c r="C29232" s="1">
        <v>44297</v>
      </c>
      <c r="H29232">
        <v>16271</v>
      </c>
      <c r="M29232">
        <v>3771</v>
      </c>
    </row>
    <row r="29233" spans="1:13" customFormat="1" hidden="1">
      <c r="A29233" t="s">
        <v>1036</v>
      </c>
      <c r="B29233" t="s">
        <v>1037</v>
      </c>
      <c r="C29233" s="1">
        <v>44298</v>
      </c>
      <c r="D29233">
        <v>505005</v>
      </c>
      <c r="E29233">
        <v>345894</v>
      </c>
      <c r="F29233">
        <v>159111</v>
      </c>
      <c r="H29233">
        <v>16775</v>
      </c>
      <c r="I29233">
        <v>11.7</v>
      </c>
      <c r="J29233">
        <v>8.02</v>
      </c>
      <c r="K29233">
        <v>3.69</v>
      </c>
      <c r="M29233">
        <v>3888</v>
      </c>
    </row>
    <row r="29234" spans="1:13" customFormat="1" hidden="1">
      <c r="A29234" t="s">
        <v>1036</v>
      </c>
      <c r="B29234" t="s">
        <v>1037</v>
      </c>
      <c r="C29234" s="1">
        <v>44299</v>
      </c>
      <c r="D29234">
        <v>518629</v>
      </c>
      <c r="E29234">
        <v>349033</v>
      </c>
      <c r="F29234">
        <v>169596</v>
      </c>
      <c r="G29234">
        <v>13624</v>
      </c>
      <c r="H29234">
        <v>15716</v>
      </c>
      <c r="I29234">
        <v>12.02</v>
      </c>
      <c r="J29234">
        <v>8.09</v>
      </c>
      <c r="K29234">
        <v>3.93</v>
      </c>
      <c r="M29234">
        <v>3642</v>
      </c>
    </row>
    <row r="29235" spans="1:13" customFormat="1" hidden="1">
      <c r="A29235" t="s">
        <v>1036</v>
      </c>
      <c r="B29235" t="s">
        <v>1037</v>
      </c>
      <c r="C29235" s="1">
        <v>44300</v>
      </c>
      <c r="D29235">
        <v>529017</v>
      </c>
      <c r="E29235">
        <v>352276</v>
      </c>
      <c r="F29235">
        <v>176741</v>
      </c>
      <c r="G29235">
        <v>10388</v>
      </c>
      <c r="H29235">
        <v>12604</v>
      </c>
      <c r="I29235">
        <v>12.26</v>
      </c>
      <c r="J29235">
        <v>8.16</v>
      </c>
      <c r="K29235">
        <v>4.0999999999999996</v>
      </c>
      <c r="M29235">
        <v>2921</v>
      </c>
    </row>
    <row r="29236" spans="1:13" customFormat="1" hidden="1">
      <c r="A29236" t="s">
        <v>1036</v>
      </c>
      <c r="B29236" t="s">
        <v>1037</v>
      </c>
      <c r="C29236" s="1">
        <v>44301</v>
      </c>
      <c r="D29236">
        <v>550860</v>
      </c>
      <c r="E29236">
        <v>368217</v>
      </c>
      <c r="F29236">
        <v>182643</v>
      </c>
      <c r="G29236">
        <v>21843</v>
      </c>
      <c r="H29236">
        <v>13419</v>
      </c>
      <c r="I29236">
        <v>12.77</v>
      </c>
      <c r="J29236">
        <v>8.5299999999999994</v>
      </c>
      <c r="K29236">
        <v>4.2300000000000004</v>
      </c>
      <c r="M29236">
        <v>3110</v>
      </c>
    </row>
    <row r="29237" spans="1:13" customFormat="1" hidden="1">
      <c r="A29237" t="s">
        <v>1036</v>
      </c>
      <c r="B29237" t="s">
        <v>1037</v>
      </c>
      <c r="C29237" s="1">
        <v>44302</v>
      </c>
      <c r="D29237">
        <v>557510</v>
      </c>
      <c r="E29237">
        <v>374250</v>
      </c>
      <c r="F29237">
        <v>183260</v>
      </c>
      <c r="G29237">
        <v>6650</v>
      </c>
      <c r="H29237">
        <v>11338</v>
      </c>
      <c r="I29237">
        <v>12.92</v>
      </c>
      <c r="J29237">
        <v>8.67</v>
      </c>
      <c r="K29237">
        <v>4.25</v>
      </c>
      <c r="M29237">
        <v>2628</v>
      </c>
    </row>
    <row r="29238" spans="1:13" customFormat="1" hidden="1">
      <c r="A29238" t="s">
        <v>1036</v>
      </c>
      <c r="B29238" t="s">
        <v>1037</v>
      </c>
      <c r="C29238" s="1">
        <v>44303</v>
      </c>
      <c r="D29238">
        <v>560691</v>
      </c>
      <c r="E29238">
        <v>377215</v>
      </c>
      <c r="F29238">
        <v>183476</v>
      </c>
      <c r="G29238">
        <v>3181</v>
      </c>
      <c r="H29238">
        <v>9969</v>
      </c>
      <c r="I29238">
        <v>12.99</v>
      </c>
      <c r="J29238">
        <v>8.74</v>
      </c>
      <c r="K29238">
        <v>4.25</v>
      </c>
      <c r="M29238">
        <v>2310</v>
      </c>
    </row>
    <row r="29239" spans="1:13" customFormat="1" hidden="1">
      <c r="A29239" t="s">
        <v>1036</v>
      </c>
      <c r="B29239" t="s">
        <v>1037</v>
      </c>
      <c r="C29239" s="1">
        <v>44304</v>
      </c>
      <c r="D29239">
        <v>564725</v>
      </c>
      <c r="E29239">
        <v>380939</v>
      </c>
      <c r="F29239">
        <v>183786</v>
      </c>
      <c r="G29239">
        <v>4034</v>
      </c>
      <c r="H29239">
        <v>9538</v>
      </c>
      <c r="I29239">
        <v>13.09</v>
      </c>
      <c r="J29239">
        <v>8.83</v>
      </c>
      <c r="K29239">
        <v>4.26</v>
      </c>
      <c r="M29239">
        <v>2211</v>
      </c>
    </row>
    <row r="29240" spans="1:13" customFormat="1" hidden="1">
      <c r="A29240" t="s">
        <v>1036</v>
      </c>
      <c r="B29240" t="s">
        <v>1037</v>
      </c>
      <c r="C29240" s="1">
        <v>44305</v>
      </c>
      <c r="D29240">
        <v>565471</v>
      </c>
      <c r="E29240">
        <v>381070</v>
      </c>
      <c r="F29240">
        <v>184401</v>
      </c>
      <c r="G29240">
        <v>746</v>
      </c>
      <c r="H29240">
        <v>8638</v>
      </c>
      <c r="I29240">
        <v>13.11</v>
      </c>
      <c r="J29240">
        <v>8.83</v>
      </c>
      <c r="K29240">
        <v>4.2699999999999996</v>
      </c>
      <c r="M29240">
        <v>2002</v>
      </c>
    </row>
    <row r="29241" spans="1:13" customFormat="1" hidden="1">
      <c r="A29241" t="s">
        <v>1036</v>
      </c>
      <c r="B29241" t="s">
        <v>1037</v>
      </c>
      <c r="C29241" s="1">
        <v>44306</v>
      </c>
      <c r="D29241">
        <v>569267</v>
      </c>
      <c r="E29241">
        <v>383997</v>
      </c>
      <c r="F29241">
        <v>185270</v>
      </c>
      <c r="G29241">
        <v>3796</v>
      </c>
      <c r="H29241">
        <v>7234</v>
      </c>
      <c r="I29241">
        <v>13.19</v>
      </c>
      <c r="J29241">
        <v>8.9</v>
      </c>
      <c r="K29241">
        <v>4.29</v>
      </c>
      <c r="M29241">
        <v>1677</v>
      </c>
    </row>
    <row r="29242" spans="1:13" customFormat="1" hidden="1">
      <c r="A29242" t="s">
        <v>1036</v>
      </c>
      <c r="B29242" t="s">
        <v>1037</v>
      </c>
      <c r="C29242" s="1">
        <v>44307</v>
      </c>
      <c r="D29242">
        <v>574212</v>
      </c>
      <c r="E29242">
        <v>388362</v>
      </c>
      <c r="F29242">
        <v>185850</v>
      </c>
      <c r="G29242">
        <v>4945</v>
      </c>
      <c r="H29242">
        <v>6456</v>
      </c>
      <c r="I29242">
        <v>13.31</v>
      </c>
      <c r="J29242">
        <v>9</v>
      </c>
      <c r="K29242">
        <v>4.3099999999999996</v>
      </c>
      <c r="M29242">
        <v>1496</v>
      </c>
    </row>
    <row r="29243" spans="1:13" customFormat="1" hidden="1">
      <c r="A29243" t="s">
        <v>1036</v>
      </c>
      <c r="B29243" t="s">
        <v>1037</v>
      </c>
      <c r="C29243" s="1">
        <v>44308</v>
      </c>
      <c r="D29243">
        <v>590703</v>
      </c>
      <c r="E29243">
        <v>403926</v>
      </c>
      <c r="F29243">
        <v>186777</v>
      </c>
      <c r="G29243">
        <v>16491</v>
      </c>
      <c r="H29243">
        <v>5692</v>
      </c>
      <c r="I29243">
        <v>13.69</v>
      </c>
      <c r="J29243">
        <v>9.36</v>
      </c>
      <c r="K29243">
        <v>4.33</v>
      </c>
      <c r="M29243">
        <v>1319</v>
      </c>
    </row>
    <row r="29244" spans="1:13" customFormat="1" hidden="1">
      <c r="A29244" t="s">
        <v>1036</v>
      </c>
      <c r="B29244" t="s">
        <v>1037</v>
      </c>
      <c r="C29244" s="1">
        <v>44309</v>
      </c>
      <c r="D29244">
        <v>595807</v>
      </c>
      <c r="E29244">
        <v>408366</v>
      </c>
      <c r="F29244">
        <v>187441</v>
      </c>
      <c r="G29244">
        <v>5104</v>
      </c>
      <c r="H29244">
        <v>5471</v>
      </c>
      <c r="I29244">
        <v>13.81</v>
      </c>
      <c r="J29244">
        <v>9.4600000000000009</v>
      </c>
      <c r="K29244">
        <v>4.34</v>
      </c>
      <c r="M29244">
        <v>1268</v>
      </c>
    </row>
    <row r="29245" spans="1:13" customFormat="1" hidden="1">
      <c r="A29245" t="s">
        <v>1036</v>
      </c>
      <c r="B29245" t="s">
        <v>1037</v>
      </c>
      <c r="C29245" s="1">
        <v>44310</v>
      </c>
      <c r="D29245">
        <v>608957</v>
      </c>
      <c r="E29245">
        <v>421297</v>
      </c>
      <c r="F29245">
        <v>187660</v>
      </c>
      <c r="G29245">
        <v>13150</v>
      </c>
      <c r="H29245">
        <v>6895</v>
      </c>
      <c r="I29245">
        <v>14.11</v>
      </c>
      <c r="J29245">
        <v>9.76</v>
      </c>
      <c r="K29245">
        <v>4.3499999999999996</v>
      </c>
      <c r="M29245">
        <v>1598</v>
      </c>
    </row>
    <row r="29246" spans="1:13" customFormat="1" hidden="1">
      <c r="A29246" t="s">
        <v>1036</v>
      </c>
      <c r="B29246" t="s">
        <v>1037</v>
      </c>
      <c r="C29246" s="1">
        <v>44311</v>
      </c>
      <c r="D29246">
        <v>619190</v>
      </c>
      <c r="E29246">
        <v>431461</v>
      </c>
      <c r="F29246">
        <v>187729</v>
      </c>
      <c r="G29246">
        <v>10233</v>
      </c>
      <c r="H29246">
        <v>7781</v>
      </c>
      <c r="I29246">
        <v>14.35</v>
      </c>
      <c r="J29246">
        <v>10</v>
      </c>
      <c r="K29246">
        <v>4.3499999999999996</v>
      </c>
      <c r="M29246">
        <v>1803</v>
      </c>
    </row>
    <row r="29247" spans="1:13" customFormat="1" hidden="1">
      <c r="A29247" t="s">
        <v>1036</v>
      </c>
      <c r="B29247" t="s">
        <v>1037</v>
      </c>
      <c r="C29247" s="1">
        <v>44312</v>
      </c>
      <c r="D29247">
        <v>622720</v>
      </c>
      <c r="E29247">
        <v>434695</v>
      </c>
      <c r="F29247">
        <v>188025</v>
      </c>
      <c r="G29247">
        <v>3530</v>
      </c>
      <c r="H29247">
        <v>8178</v>
      </c>
      <c r="I29247">
        <v>14.43</v>
      </c>
      <c r="J29247">
        <v>10.07</v>
      </c>
      <c r="K29247">
        <v>4.3600000000000003</v>
      </c>
      <c r="M29247">
        <v>1895</v>
      </c>
    </row>
    <row r="29248" spans="1:13" customFormat="1" hidden="1">
      <c r="A29248" t="s">
        <v>1036</v>
      </c>
      <c r="B29248" t="s">
        <v>1037</v>
      </c>
      <c r="C29248" s="1">
        <v>44313</v>
      </c>
      <c r="D29248">
        <v>640507</v>
      </c>
      <c r="E29248">
        <v>452242</v>
      </c>
      <c r="F29248">
        <v>188265</v>
      </c>
      <c r="G29248">
        <v>17787</v>
      </c>
      <c r="H29248">
        <v>10177</v>
      </c>
      <c r="I29248">
        <v>14.84</v>
      </c>
      <c r="J29248">
        <v>10.48</v>
      </c>
      <c r="K29248">
        <v>4.3600000000000003</v>
      </c>
      <c r="M29248">
        <v>2359</v>
      </c>
    </row>
    <row r="29249" spans="1:13" customFormat="1" hidden="1">
      <c r="A29249" t="s">
        <v>1036</v>
      </c>
      <c r="B29249" t="s">
        <v>1037</v>
      </c>
      <c r="C29249" s="1">
        <v>44314</v>
      </c>
      <c r="D29249">
        <v>643939</v>
      </c>
      <c r="E29249">
        <v>453873</v>
      </c>
      <c r="F29249">
        <v>190066</v>
      </c>
      <c r="G29249">
        <v>3432</v>
      </c>
      <c r="H29249">
        <v>9961</v>
      </c>
      <c r="I29249">
        <v>14.92</v>
      </c>
      <c r="J29249">
        <v>10.52</v>
      </c>
      <c r="K29249">
        <v>4.41</v>
      </c>
      <c r="M29249">
        <v>2309</v>
      </c>
    </row>
    <row r="29250" spans="1:13" customFormat="1" hidden="1">
      <c r="A29250" t="s">
        <v>1036</v>
      </c>
      <c r="B29250" t="s">
        <v>1037</v>
      </c>
      <c r="C29250" s="1">
        <v>44315</v>
      </c>
      <c r="D29250">
        <v>672159</v>
      </c>
      <c r="E29250">
        <v>482089</v>
      </c>
      <c r="F29250">
        <v>190070</v>
      </c>
      <c r="G29250">
        <v>28220</v>
      </c>
      <c r="H29250">
        <v>11637</v>
      </c>
      <c r="I29250">
        <v>15.58</v>
      </c>
      <c r="J29250">
        <v>11.17</v>
      </c>
      <c r="K29250">
        <v>4.41</v>
      </c>
      <c r="M29250">
        <v>2697</v>
      </c>
    </row>
    <row r="29251" spans="1:13" customFormat="1" hidden="1">
      <c r="A29251" t="s">
        <v>1036</v>
      </c>
      <c r="B29251" t="s">
        <v>1037</v>
      </c>
      <c r="C29251" s="1">
        <v>44316</v>
      </c>
      <c r="D29251">
        <v>672846</v>
      </c>
      <c r="F29251">
        <v>190781</v>
      </c>
      <c r="G29251">
        <v>687</v>
      </c>
      <c r="H29251">
        <v>11006</v>
      </c>
      <c r="I29251">
        <v>15.59</v>
      </c>
      <c r="K29251">
        <v>4.42</v>
      </c>
      <c r="M29251">
        <v>2551</v>
      </c>
    </row>
    <row r="29252" spans="1:13" customFormat="1" hidden="1">
      <c r="A29252" t="s">
        <v>1036</v>
      </c>
      <c r="B29252" t="s">
        <v>1037</v>
      </c>
      <c r="C29252" s="1">
        <v>44317</v>
      </c>
      <c r="H29252">
        <v>10185</v>
      </c>
      <c r="M29252">
        <v>2360</v>
      </c>
    </row>
    <row r="29253" spans="1:13" customFormat="1" hidden="1">
      <c r="A29253" t="s">
        <v>1036</v>
      </c>
      <c r="B29253" t="s">
        <v>1037</v>
      </c>
      <c r="C29253" s="1">
        <v>44318</v>
      </c>
      <c r="D29253">
        <v>687653</v>
      </c>
      <c r="F29253">
        <v>191204</v>
      </c>
      <c r="H29253">
        <v>9780</v>
      </c>
      <c r="I29253">
        <v>15.94</v>
      </c>
      <c r="K29253">
        <v>4.43</v>
      </c>
      <c r="M29253">
        <v>2267</v>
      </c>
    </row>
    <row r="29254" spans="1:13" customFormat="1" hidden="1">
      <c r="A29254" t="s">
        <v>1036</v>
      </c>
      <c r="B29254" t="s">
        <v>1037</v>
      </c>
      <c r="C29254" s="1">
        <v>44319</v>
      </c>
      <c r="D29254">
        <v>692764</v>
      </c>
      <c r="F29254">
        <v>191709</v>
      </c>
      <c r="G29254">
        <v>5111</v>
      </c>
      <c r="H29254">
        <v>10006</v>
      </c>
      <c r="I29254">
        <v>16.059999999999999</v>
      </c>
      <c r="K29254">
        <v>4.4400000000000004</v>
      </c>
      <c r="M29254">
        <v>2319</v>
      </c>
    </row>
    <row r="29255" spans="1:13" customFormat="1" hidden="1">
      <c r="A29255" t="s">
        <v>1036</v>
      </c>
      <c r="B29255" t="s">
        <v>1037</v>
      </c>
      <c r="C29255" s="1">
        <v>44320</v>
      </c>
      <c r="D29255">
        <v>695783</v>
      </c>
      <c r="F29255">
        <v>192016</v>
      </c>
      <c r="G29255">
        <v>3019</v>
      </c>
      <c r="H29255">
        <v>7897</v>
      </c>
      <c r="I29255">
        <v>16.13</v>
      </c>
      <c r="K29255">
        <v>4.45</v>
      </c>
      <c r="M29255">
        <v>1830</v>
      </c>
    </row>
    <row r="29256" spans="1:13" customFormat="1" hidden="1">
      <c r="A29256" t="s">
        <v>1036</v>
      </c>
      <c r="B29256" t="s">
        <v>1037</v>
      </c>
      <c r="C29256" s="1">
        <v>44321</v>
      </c>
      <c r="D29256">
        <v>706271</v>
      </c>
      <c r="E29256">
        <v>492348</v>
      </c>
      <c r="F29256">
        <v>213923</v>
      </c>
      <c r="G29256">
        <v>10488</v>
      </c>
      <c r="H29256">
        <v>8905</v>
      </c>
      <c r="I29256">
        <v>16.37</v>
      </c>
      <c r="J29256">
        <v>11.41</v>
      </c>
      <c r="K29256">
        <v>4.96</v>
      </c>
      <c r="M29256">
        <v>2064</v>
      </c>
    </row>
    <row r="29257" spans="1:13" customFormat="1" hidden="1">
      <c r="A29257" t="s">
        <v>1036</v>
      </c>
      <c r="B29257" t="s">
        <v>1037</v>
      </c>
      <c r="C29257" s="1">
        <v>44322</v>
      </c>
      <c r="D29257">
        <v>731189</v>
      </c>
      <c r="E29257">
        <v>496131</v>
      </c>
      <c r="F29257">
        <v>235058</v>
      </c>
      <c r="G29257">
        <v>24918</v>
      </c>
      <c r="H29257">
        <v>8433</v>
      </c>
      <c r="I29257">
        <v>16.95</v>
      </c>
      <c r="J29257">
        <v>11.5</v>
      </c>
      <c r="K29257">
        <v>5.45</v>
      </c>
      <c r="M29257">
        <v>1954</v>
      </c>
    </row>
    <row r="29258" spans="1:13" customFormat="1" hidden="1">
      <c r="A29258" t="s">
        <v>1036</v>
      </c>
      <c r="B29258" t="s">
        <v>1037</v>
      </c>
      <c r="C29258" s="1">
        <v>44323</v>
      </c>
      <c r="D29258">
        <v>758563</v>
      </c>
      <c r="E29258">
        <v>507759</v>
      </c>
      <c r="F29258">
        <v>250804</v>
      </c>
      <c r="G29258">
        <v>27374</v>
      </c>
      <c r="H29258">
        <v>12245</v>
      </c>
      <c r="I29258">
        <v>17.579999999999998</v>
      </c>
      <c r="J29258">
        <v>11.77</v>
      </c>
      <c r="K29258">
        <v>5.81</v>
      </c>
      <c r="M29258">
        <v>2838</v>
      </c>
    </row>
    <row r="29259" spans="1:13" customFormat="1" hidden="1">
      <c r="A29259" t="s">
        <v>1036</v>
      </c>
      <c r="B29259" t="s">
        <v>1037</v>
      </c>
      <c r="C29259" s="1">
        <v>44324</v>
      </c>
      <c r="D29259">
        <v>769842</v>
      </c>
      <c r="E29259">
        <v>514300</v>
      </c>
      <c r="F29259">
        <v>255542</v>
      </c>
      <c r="G29259">
        <v>11279</v>
      </c>
      <c r="H29259">
        <v>12799</v>
      </c>
      <c r="I29259">
        <v>17.84</v>
      </c>
      <c r="J29259">
        <v>11.92</v>
      </c>
      <c r="K29259">
        <v>5.92</v>
      </c>
      <c r="M29259">
        <v>2966</v>
      </c>
    </row>
    <row r="29260" spans="1:13" customFormat="1" hidden="1">
      <c r="A29260" t="s">
        <v>1036</v>
      </c>
      <c r="B29260" t="s">
        <v>1037</v>
      </c>
      <c r="C29260" s="1">
        <v>44325</v>
      </c>
      <c r="D29260">
        <v>770569</v>
      </c>
      <c r="E29260">
        <v>514959</v>
      </c>
      <c r="F29260">
        <v>255610</v>
      </c>
      <c r="G29260">
        <v>727</v>
      </c>
      <c r="H29260">
        <v>11845</v>
      </c>
      <c r="I29260">
        <v>17.86</v>
      </c>
      <c r="J29260">
        <v>11.93</v>
      </c>
      <c r="K29260">
        <v>5.92</v>
      </c>
      <c r="M29260">
        <v>2745</v>
      </c>
    </row>
    <row r="29261" spans="1:13" customFormat="1" hidden="1">
      <c r="A29261" t="s">
        <v>1036</v>
      </c>
      <c r="B29261" t="s">
        <v>1037</v>
      </c>
      <c r="C29261" s="1">
        <v>44326</v>
      </c>
      <c r="D29261">
        <v>775995</v>
      </c>
      <c r="E29261">
        <v>518957</v>
      </c>
      <c r="F29261">
        <v>256998</v>
      </c>
      <c r="G29261">
        <v>5426</v>
      </c>
      <c r="H29261">
        <v>11890</v>
      </c>
      <c r="I29261">
        <v>17.98</v>
      </c>
      <c r="J29261">
        <v>12.03</v>
      </c>
      <c r="K29261">
        <v>5.96</v>
      </c>
      <c r="M29261">
        <v>2756</v>
      </c>
    </row>
    <row r="29262" spans="1:13" customFormat="1" hidden="1">
      <c r="A29262" t="s">
        <v>1036</v>
      </c>
      <c r="B29262" t="s">
        <v>1037</v>
      </c>
      <c r="C29262" s="1">
        <v>44327</v>
      </c>
      <c r="D29262">
        <v>778174</v>
      </c>
      <c r="E29262">
        <v>519371</v>
      </c>
      <c r="F29262">
        <v>258803</v>
      </c>
      <c r="G29262">
        <v>2179</v>
      </c>
      <c r="H29262">
        <v>11770</v>
      </c>
      <c r="I29262">
        <v>18.04</v>
      </c>
      <c r="J29262">
        <v>12.04</v>
      </c>
      <c r="K29262">
        <v>6</v>
      </c>
      <c r="M29262">
        <v>2728</v>
      </c>
    </row>
    <row r="29263" spans="1:13" customFormat="1" hidden="1">
      <c r="A29263" t="s">
        <v>1036</v>
      </c>
      <c r="B29263" t="s">
        <v>1037</v>
      </c>
      <c r="C29263" s="1">
        <v>44328</v>
      </c>
      <c r="D29263">
        <v>779163</v>
      </c>
      <c r="E29263">
        <v>520260</v>
      </c>
      <c r="F29263">
        <v>258903</v>
      </c>
      <c r="G29263">
        <v>989</v>
      </c>
      <c r="H29263">
        <v>10413</v>
      </c>
      <c r="I29263">
        <v>18.059999999999999</v>
      </c>
      <c r="J29263">
        <v>12.06</v>
      </c>
      <c r="K29263">
        <v>6</v>
      </c>
      <c r="M29263">
        <v>2413</v>
      </c>
    </row>
    <row r="29264" spans="1:13" customFormat="1" hidden="1">
      <c r="A29264" t="s">
        <v>1036</v>
      </c>
      <c r="B29264" t="s">
        <v>1037</v>
      </c>
      <c r="C29264" s="1">
        <v>44329</v>
      </c>
      <c r="D29264">
        <v>787434</v>
      </c>
      <c r="E29264">
        <v>521445</v>
      </c>
      <c r="F29264">
        <v>265989</v>
      </c>
      <c r="G29264">
        <v>8271</v>
      </c>
      <c r="H29264">
        <v>8035</v>
      </c>
      <c r="I29264">
        <v>18.25</v>
      </c>
      <c r="J29264">
        <v>12.09</v>
      </c>
      <c r="K29264">
        <v>6.16</v>
      </c>
      <c r="M29264">
        <v>1862</v>
      </c>
    </row>
    <row r="29265" spans="1:13" customFormat="1" hidden="1">
      <c r="A29265" t="s">
        <v>1036</v>
      </c>
      <c r="B29265" t="s">
        <v>1037</v>
      </c>
      <c r="C29265" s="1">
        <v>44330</v>
      </c>
      <c r="D29265">
        <v>798711</v>
      </c>
      <c r="E29265">
        <v>525481</v>
      </c>
      <c r="F29265">
        <v>273230</v>
      </c>
      <c r="G29265">
        <v>11277</v>
      </c>
      <c r="H29265">
        <v>5735</v>
      </c>
      <c r="I29265">
        <v>18.510000000000002</v>
      </c>
      <c r="J29265">
        <v>12.18</v>
      </c>
      <c r="K29265">
        <v>6.33</v>
      </c>
      <c r="M29265">
        <v>1329</v>
      </c>
    </row>
    <row r="29266" spans="1:13" customFormat="1" hidden="1">
      <c r="A29266" t="s">
        <v>1036</v>
      </c>
      <c r="B29266" t="s">
        <v>1037</v>
      </c>
      <c r="C29266" s="1">
        <v>44331</v>
      </c>
      <c r="D29266">
        <v>825811</v>
      </c>
      <c r="E29266">
        <v>547567</v>
      </c>
      <c r="F29266">
        <v>278244</v>
      </c>
      <c r="G29266">
        <v>27100</v>
      </c>
      <c r="H29266">
        <v>7996</v>
      </c>
      <c r="I29266">
        <v>19.14</v>
      </c>
      <c r="J29266">
        <v>12.69</v>
      </c>
      <c r="K29266">
        <v>6.45</v>
      </c>
      <c r="M29266">
        <v>1853</v>
      </c>
    </row>
    <row r="29267" spans="1:13" customFormat="1" hidden="1">
      <c r="A29267" t="s">
        <v>1036</v>
      </c>
      <c r="B29267" t="s">
        <v>1037</v>
      </c>
      <c r="C29267" s="1">
        <v>44332</v>
      </c>
      <c r="D29267">
        <v>834556</v>
      </c>
      <c r="E29267">
        <v>556257</v>
      </c>
      <c r="F29267">
        <v>278299</v>
      </c>
      <c r="G29267">
        <v>8745</v>
      </c>
      <c r="H29267">
        <v>9141</v>
      </c>
      <c r="I29267">
        <v>19.34</v>
      </c>
      <c r="J29267">
        <v>12.89</v>
      </c>
      <c r="K29267">
        <v>6.45</v>
      </c>
      <c r="M29267">
        <v>2119</v>
      </c>
    </row>
    <row r="29268" spans="1:13" customFormat="1" hidden="1">
      <c r="A29268" t="s">
        <v>1036</v>
      </c>
      <c r="B29268" t="s">
        <v>1037</v>
      </c>
      <c r="C29268" s="1">
        <v>44333</v>
      </c>
      <c r="D29268">
        <v>844078</v>
      </c>
      <c r="E29268">
        <v>565026</v>
      </c>
      <c r="F29268">
        <v>279052</v>
      </c>
      <c r="G29268">
        <v>9522</v>
      </c>
      <c r="H29268">
        <v>9726</v>
      </c>
      <c r="I29268">
        <v>19.559999999999999</v>
      </c>
      <c r="J29268">
        <v>13.1</v>
      </c>
      <c r="K29268">
        <v>6.47</v>
      </c>
      <c r="M29268">
        <v>2254</v>
      </c>
    </row>
    <row r="29269" spans="1:13" customFormat="1" hidden="1">
      <c r="A29269" t="s">
        <v>1036</v>
      </c>
      <c r="B29269" t="s">
        <v>1037</v>
      </c>
      <c r="C29269" s="1">
        <v>44334</v>
      </c>
      <c r="D29269">
        <v>849376</v>
      </c>
      <c r="E29269">
        <v>570226</v>
      </c>
      <c r="F29269">
        <v>279150</v>
      </c>
      <c r="G29269">
        <v>5298</v>
      </c>
      <c r="H29269">
        <v>10172</v>
      </c>
      <c r="I29269">
        <v>19.690000000000001</v>
      </c>
      <c r="J29269">
        <v>13.22</v>
      </c>
      <c r="K29269">
        <v>6.47</v>
      </c>
      <c r="M29269">
        <v>2357</v>
      </c>
    </row>
    <row r="29270" spans="1:13" customFormat="1" hidden="1">
      <c r="A29270" t="s">
        <v>1036</v>
      </c>
      <c r="B29270" t="s">
        <v>1037</v>
      </c>
      <c r="C29270" s="1">
        <v>44335</v>
      </c>
      <c r="D29270">
        <v>863325</v>
      </c>
      <c r="E29270">
        <v>570640</v>
      </c>
      <c r="F29270">
        <v>292685</v>
      </c>
      <c r="G29270">
        <v>13949</v>
      </c>
      <c r="H29270">
        <v>12023</v>
      </c>
      <c r="I29270">
        <v>20.010000000000002</v>
      </c>
      <c r="J29270">
        <v>13.23</v>
      </c>
      <c r="K29270">
        <v>6.78</v>
      </c>
      <c r="M29270">
        <v>2786</v>
      </c>
    </row>
    <row r="29271" spans="1:13" customFormat="1" hidden="1">
      <c r="A29271" t="s">
        <v>1036</v>
      </c>
      <c r="B29271" t="s">
        <v>1037</v>
      </c>
      <c r="C29271" s="1">
        <v>44336</v>
      </c>
      <c r="D29271">
        <v>882282</v>
      </c>
      <c r="E29271">
        <v>576954</v>
      </c>
      <c r="F29271">
        <v>305328</v>
      </c>
      <c r="G29271">
        <v>18957</v>
      </c>
      <c r="H29271">
        <v>13550</v>
      </c>
      <c r="I29271">
        <v>20.45</v>
      </c>
      <c r="J29271">
        <v>13.37</v>
      </c>
      <c r="K29271">
        <v>7.08</v>
      </c>
      <c r="M29271">
        <v>3140</v>
      </c>
    </row>
    <row r="29272" spans="1:13" customFormat="1" hidden="1">
      <c r="A29272" t="s">
        <v>1036</v>
      </c>
      <c r="B29272" t="s">
        <v>1037</v>
      </c>
      <c r="C29272" s="1">
        <v>44337</v>
      </c>
      <c r="D29272">
        <v>908452</v>
      </c>
      <c r="E29272">
        <v>592674</v>
      </c>
      <c r="F29272">
        <v>315778</v>
      </c>
      <c r="G29272">
        <v>26170</v>
      </c>
      <c r="H29272">
        <v>15677</v>
      </c>
      <c r="I29272">
        <v>21.05</v>
      </c>
      <c r="J29272">
        <v>13.74</v>
      </c>
      <c r="K29272">
        <v>7.32</v>
      </c>
      <c r="M29272">
        <v>3633</v>
      </c>
    </row>
    <row r="29273" spans="1:13" customFormat="1" hidden="1">
      <c r="A29273" t="s">
        <v>1036</v>
      </c>
      <c r="B29273" t="s">
        <v>1037</v>
      </c>
      <c r="C29273" s="1">
        <v>44338</v>
      </c>
      <c r="D29273">
        <v>939728</v>
      </c>
      <c r="E29273">
        <v>622987</v>
      </c>
      <c r="F29273">
        <v>316741</v>
      </c>
      <c r="G29273">
        <v>31276</v>
      </c>
      <c r="H29273">
        <v>16274</v>
      </c>
      <c r="I29273">
        <v>21.78</v>
      </c>
      <c r="J29273">
        <v>14.44</v>
      </c>
      <c r="K29273">
        <v>7.34</v>
      </c>
      <c r="M29273">
        <v>3772</v>
      </c>
    </row>
    <row r="29274" spans="1:13" customFormat="1" hidden="1">
      <c r="A29274" t="s">
        <v>1036</v>
      </c>
      <c r="B29274" t="s">
        <v>1037</v>
      </c>
      <c r="C29274" s="1">
        <v>44339</v>
      </c>
      <c r="D29274">
        <v>946249</v>
      </c>
      <c r="F29274">
        <v>317882</v>
      </c>
      <c r="G29274">
        <v>6521</v>
      </c>
      <c r="H29274">
        <v>15956</v>
      </c>
      <c r="I29274">
        <v>21.93</v>
      </c>
      <c r="K29274">
        <v>7.37</v>
      </c>
      <c r="M29274">
        <v>3698</v>
      </c>
    </row>
    <row r="29275" spans="1:13" customFormat="1" hidden="1">
      <c r="A29275" t="s">
        <v>1036</v>
      </c>
      <c r="B29275" t="s">
        <v>1037</v>
      </c>
      <c r="C29275" s="1">
        <v>44340</v>
      </c>
      <c r="D29275">
        <v>953508</v>
      </c>
      <c r="E29275">
        <v>623682</v>
      </c>
      <c r="F29275">
        <v>329826</v>
      </c>
      <c r="G29275">
        <v>7259</v>
      </c>
      <c r="H29275">
        <v>15633</v>
      </c>
      <c r="I29275">
        <v>22.1</v>
      </c>
      <c r="J29275">
        <v>14.45</v>
      </c>
      <c r="K29275">
        <v>7.64</v>
      </c>
      <c r="M29275">
        <v>3623</v>
      </c>
    </row>
    <row r="29276" spans="1:13" customFormat="1" hidden="1">
      <c r="A29276" t="s">
        <v>1036</v>
      </c>
      <c r="B29276" t="s">
        <v>1037</v>
      </c>
      <c r="C29276" s="1">
        <v>44341</v>
      </c>
      <c r="D29276">
        <v>968604</v>
      </c>
      <c r="E29276">
        <v>630432</v>
      </c>
      <c r="F29276">
        <v>338172</v>
      </c>
      <c r="G29276">
        <v>15096</v>
      </c>
      <c r="H29276">
        <v>17033</v>
      </c>
      <c r="I29276">
        <v>22.45</v>
      </c>
      <c r="J29276">
        <v>14.61</v>
      </c>
      <c r="K29276">
        <v>7.84</v>
      </c>
      <c r="M29276">
        <v>3948</v>
      </c>
    </row>
    <row r="29277" spans="1:13" customFormat="1" hidden="1">
      <c r="A29277" t="s">
        <v>1036</v>
      </c>
      <c r="B29277" t="s">
        <v>1037</v>
      </c>
      <c r="C29277" s="1">
        <v>44342</v>
      </c>
      <c r="D29277">
        <v>987818</v>
      </c>
      <c r="E29277">
        <v>646405</v>
      </c>
      <c r="F29277">
        <v>341413</v>
      </c>
      <c r="G29277">
        <v>19214</v>
      </c>
      <c r="H29277">
        <v>17785</v>
      </c>
      <c r="I29277">
        <v>22.89</v>
      </c>
      <c r="J29277">
        <v>14.98</v>
      </c>
      <c r="K29277">
        <v>7.91</v>
      </c>
      <c r="M29277">
        <v>4122</v>
      </c>
    </row>
    <row r="29278" spans="1:13" customFormat="1" hidden="1">
      <c r="A29278" t="s">
        <v>1036</v>
      </c>
      <c r="B29278" t="s">
        <v>1037</v>
      </c>
      <c r="C29278" s="1">
        <v>44343</v>
      </c>
      <c r="H29278">
        <v>17166</v>
      </c>
      <c r="M29278">
        <v>3978</v>
      </c>
    </row>
    <row r="29279" spans="1:13" customFormat="1" hidden="1">
      <c r="A29279" t="s">
        <v>1036</v>
      </c>
      <c r="B29279" t="s">
        <v>1037</v>
      </c>
      <c r="C29279" s="1">
        <v>44344</v>
      </c>
      <c r="H29279">
        <v>15517</v>
      </c>
      <c r="M29279">
        <v>3596</v>
      </c>
    </row>
    <row r="29280" spans="1:13" customFormat="1" hidden="1">
      <c r="A29280" t="s">
        <v>1036</v>
      </c>
      <c r="B29280" t="s">
        <v>1037</v>
      </c>
      <c r="C29280" s="1">
        <v>44345</v>
      </c>
      <c r="D29280">
        <v>1031694</v>
      </c>
      <c r="E29280">
        <v>662381</v>
      </c>
      <c r="F29280">
        <v>369313</v>
      </c>
      <c r="H29280">
        <v>13138</v>
      </c>
      <c r="I29280">
        <v>23.91</v>
      </c>
      <c r="J29280">
        <v>15.35</v>
      </c>
      <c r="K29280">
        <v>8.56</v>
      </c>
      <c r="M29280">
        <v>3045</v>
      </c>
    </row>
    <row r="29281" spans="1:13" customFormat="1" hidden="1">
      <c r="A29281" t="s">
        <v>1036</v>
      </c>
      <c r="B29281" t="s">
        <v>1037</v>
      </c>
      <c r="C29281" s="1">
        <v>44346</v>
      </c>
      <c r="D29281">
        <v>1056258</v>
      </c>
      <c r="E29281">
        <v>680689</v>
      </c>
      <c r="F29281">
        <v>375569</v>
      </c>
      <c r="G29281">
        <v>24564</v>
      </c>
      <c r="H29281">
        <v>15716</v>
      </c>
      <c r="I29281">
        <v>24.48</v>
      </c>
      <c r="J29281">
        <v>15.78</v>
      </c>
      <c r="K29281">
        <v>8.6999999999999993</v>
      </c>
      <c r="M29281">
        <v>3642</v>
      </c>
    </row>
    <row r="29282" spans="1:13" customFormat="1" hidden="1">
      <c r="A29282" t="s">
        <v>1036</v>
      </c>
      <c r="B29282" t="s">
        <v>1037</v>
      </c>
      <c r="C29282" s="1">
        <v>44347</v>
      </c>
      <c r="D29282">
        <v>1071998</v>
      </c>
      <c r="E29282">
        <v>694254</v>
      </c>
      <c r="F29282">
        <v>377734</v>
      </c>
      <c r="G29282">
        <v>15740</v>
      </c>
      <c r="H29282">
        <v>16927</v>
      </c>
      <c r="I29282">
        <v>24.84</v>
      </c>
      <c r="J29282">
        <v>16.09</v>
      </c>
      <c r="K29282">
        <v>8.75</v>
      </c>
      <c r="M29282">
        <v>3923</v>
      </c>
    </row>
    <row r="29283" spans="1:13" customFormat="1" hidden="1">
      <c r="A29283" t="s">
        <v>1036</v>
      </c>
      <c r="B29283" t="s">
        <v>1037</v>
      </c>
      <c r="C29283" s="1">
        <v>44348</v>
      </c>
      <c r="D29283">
        <v>1080005</v>
      </c>
      <c r="E29283">
        <v>700503</v>
      </c>
      <c r="F29283">
        <v>379502</v>
      </c>
      <c r="G29283">
        <v>8007</v>
      </c>
      <c r="H29283">
        <v>15914</v>
      </c>
      <c r="I29283">
        <v>25.03</v>
      </c>
      <c r="J29283">
        <v>16.239999999999998</v>
      </c>
      <c r="K29283">
        <v>8.8000000000000007</v>
      </c>
      <c r="M29283">
        <v>3688</v>
      </c>
    </row>
    <row r="29284" spans="1:13" customFormat="1" hidden="1">
      <c r="A29284" t="s">
        <v>1036</v>
      </c>
      <c r="B29284" t="s">
        <v>1037</v>
      </c>
      <c r="C29284" s="1">
        <v>44349</v>
      </c>
      <c r="D29284">
        <v>1083855</v>
      </c>
      <c r="F29284">
        <v>384240</v>
      </c>
      <c r="G29284">
        <v>3850</v>
      </c>
      <c r="H29284">
        <v>13720</v>
      </c>
      <c r="I29284">
        <v>25.12</v>
      </c>
      <c r="K29284">
        <v>8.91</v>
      </c>
      <c r="M29284">
        <v>3180</v>
      </c>
    </row>
    <row r="29285" spans="1:13" customFormat="1" hidden="1">
      <c r="A29285" t="s">
        <v>1036</v>
      </c>
      <c r="B29285" t="s">
        <v>1037</v>
      </c>
      <c r="C29285" s="1">
        <v>44350</v>
      </c>
      <c r="D29285">
        <v>1100689</v>
      </c>
      <c r="E29285">
        <v>714117</v>
      </c>
      <c r="F29285">
        <v>386572</v>
      </c>
      <c r="G29285">
        <v>16834</v>
      </c>
      <c r="H29285">
        <v>14035</v>
      </c>
      <c r="I29285">
        <v>25.51</v>
      </c>
      <c r="J29285">
        <v>16.55</v>
      </c>
      <c r="K29285">
        <v>8.9600000000000009</v>
      </c>
      <c r="M29285">
        <v>3253</v>
      </c>
    </row>
    <row r="29286" spans="1:13" customFormat="1" hidden="1">
      <c r="A29286" t="s">
        <v>1036</v>
      </c>
      <c r="B29286" t="s">
        <v>1037</v>
      </c>
      <c r="C29286" s="1">
        <v>44351</v>
      </c>
      <c r="D29286">
        <v>1112847</v>
      </c>
      <c r="E29286">
        <v>723356</v>
      </c>
      <c r="F29286">
        <v>389491</v>
      </c>
      <c r="G29286">
        <v>12158</v>
      </c>
      <c r="H29286">
        <v>13683</v>
      </c>
      <c r="I29286">
        <v>25.79</v>
      </c>
      <c r="J29286">
        <v>16.760000000000002</v>
      </c>
      <c r="K29286">
        <v>9.0299999999999994</v>
      </c>
      <c r="M29286">
        <v>3171</v>
      </c>
    </row>
    <row r="29287" spans="1:13" customFormat="1" hidden="1">
      <c r="A29287" t="s">
        <v>1036</v>
      </c>
      <c r="B29287" t="s">
        <v>1037</v>
      </c>
      <c r="C29287" s="1">
        <v>44352</v>
      </c>
      <c r="H29287">
        <v>13141</v>
      </c>
      <c r="M29287">
        <v>3046</v>
      </c>
    </row>
    <row r="29288" spans="1:13" customFormat="1" hidden="1">
      <c r="A29288" t="s">
        <v>1036</v>
      </c>
      <c r="B29288" t="s">
        <v>1037</v>
      </c>
      <c r="C29288" s="1">
        <v>44353</v>
      </c>
      <c r="D29288">
        <v>1134516</v>
      </c>
      <c r="E29288">
        <v>744160</v>
      </c>
      <c r="F29288">
        <v>390356</v>
      </c>
      <c r="H29288">
        <v>11180</v>
      </c>
      <c r="I29288">
        <v>26.29</v>
      </c>
      <c r="J29288">
        <v>17.25</v>
      </c>
      <c r="K29288">
        <v>9.0500000000000007</v>
      </c>
      <c r="M29288">
        <v>2591</v>
      </c>
    </row>
    <row r="29289" spans="1:13" customFormat="1" hidden="1">
      <c r="A29289" t="s">
        <v>1036</v>
      </c>
      <c r="B29289" t="s">
        <v>1037</v>
      </c>
      <c r="C29289" s="1">
        <v>44354</v>
      </c>
      <c r="D29289">
        <v>1143067</v>
      </c>
      <c r="E29289">
        <v>749786</v>
      </c>
      <c r="F29289">
        <v>393282</v>
      </c>
      <c r="G29289">
        <v>8551</v>
      </c>
      <c r="H29289">
        <v>10153</v>
      </c>
      <c r="I29289">
        <v>26.49</v>
      </c>
      <c r="J29289">
        <v>17.38</v>
      </c>
      <c r="K29289">
        <v>9.11</v>
      </c>
      <c r="M29289">
        <v>2353</v>
      </c>
    </row>
    <row r="29290" spans="1:13" customFormat="1" hidden="1">
      <c r="A29290" t="s">
        <v>1036</v>
      </c>
      <c r="B29290" t="s">
        <v>1037</v>
      </c>
      <c r="C29290" s="1">
        <v>44355</v>
      </c>
      <c r="D29290">
        <v>1145654</v>
      </c>
      <c r="E29290">
        <v>750805</v>
      </c>
      <c r="F29290">
        <v>394849</v>
      </c>
      <c r="G29290">
        <v>2587</v>
      </c>
      <c r="H29290">
        <v>9378</v>
      </c>
      <c r="I29290">
        <v>26.55</v>
      </c>
      <c r="J29290">
        <v>17.399999999999999</v>
      </c>
      <c r="K29290">
        <v>9.15</v>
      </c>
      <c r="M29290">
        <v>2173</v>
      </c>
    </row>
    <row r="29291" spans="1:13" customFormat="1" hidden="1">
      <c r="A29291" t="s">
        <v>1036</v>
      </c>
      <c r="B29291" t="s">
        <v>1037</v>
      </c>
      <c r="C29291" s="1">
        <v>44356</v>
      </c>
      <c r="D29291">
        <v>1164396</v>
      </c>
      <c r="E29291">
        <v>757307</v>
      </c>
      <c r="F29291">
        <v>407089</v>
      </c>
      <c r="G29291">
        <v>18742</v>
      </c>
      <c r="H29291">
        <v>11506</v>
      </c>
      <c r="I29291">
        <v>26.99</v>
      </c>
      <c r="J29291">
        <v>17.55</v>
      </c>
      <c r="K29291">
        <v>9.43</v>
      </c>
      <c r="M29291">
        <v>2667</v>
      </c>
    </row>
    <row r="29292" spans="1:13" customFormat="1" hidden="1">
      <c r="A29292" t="s">
        <v>1036</v>
      </c>
      <c r="B29292" t="s">
        <v>1037</v>
      </c>
      <c r="C29292" s="1">
        <v>44357</v>
      </c>
      <c r="D29292">
        <v>1188731</v>
      </c>
      <c r="E29292">
        <v>769415</v>
      </c>
      <c r="F29292">
        <v>419316</v>
      </c>
      <c r="G29292">
        <v>24335</v>
      </c>
      <c r="H29292">
        <v>12577</v>
      </c>
      <c r="I29292">
        <v>27.55</v>
      </c>
      <c r="J29292">
        <v>17.829999999999998</v>
      </c>
      <c r="K29292">
        <v>9.7200000000000006</v>
      </c>
      <c r="M29292">
        <v>2915</v>
      </c>
    </row>
    <row r="29293" spans="1:13" customFormat="1" hidden="1">
      <c r="A29293" t="s">
        <v>1036</v>
      </c>
      <c r="B29293" t="s">
        <v>1037</v>
      </c>
      <c r="C29293" s="1">
        <v>44358</v>
      </c>
      <c r="D29293">
        <v>1220209</v>
      </c>
      <c r="E29293">
        <v>788633</v>
      </c>
      <c r="F29293">
        <v>429434</v>
      </c>
      <c r="G29293">
        <v>31478</v>
      </c>
      <c r="H29293">
        <v>15337</v>
      </c>
      <c r="I29293">
        <v>28.28</v>
      </c>
      <c r="J29293">
        <v>18.28</v>
      </c>
      <c r="K29293">
        <v>9.9499999999999993</v>
      </c>
      <c r="M29293">
        <v>3555</v>
      </c>
    </row>
    <row r="29294" spans="1:13" customFormat="1" hidden="1">
      <c r="A29294" t="s">
        <v>1036</v>
      </c>
      <c r="B29294" t="s">
        <v>1037</v>
      </c>
      <c r="C29294" s="1">
        <v>44359</v>
      </c>
      <c r="D29294">
        <v>1233583</v>
      </c>
      <c r="E29294">
        <v>796486</v>
      </c>
      <c r="F29294">
        <v>434955</v>
      </c>
      <c r="G29294">
        <v>13374</v>
      </c>
      <c r="H29294">
        <v>15700</v>
      </c>
      <c r="I29294">
        <v>28.59</v>
      </c>
      <c r="J29294">
        <v>18.46</v>
      </c>
      <c r="K29294">
        <v>10.08</v>
      </c>
      <c r="M29294">
        <v>3639</v>
      </c>
    </row>
    <row r="29295" spans="1:13" customFormat="1" hidden="1">
      <c r="A29295" t="s">
        <v>1036</v>
      </c>
      <c r="B29295" t="s">
        <v>1037</v>
      </c>
      <c r="C29295" s="1">
        <v>44360</v>
      </c>
      <c r="D29295">
        <v>1281550</v>
      </c>
      <c r="E29295">
        <v>846566</v>
      </c>
      <c r="F29295">
        <v>434984</v>
      </c>
      <c r="G29295">
        <v>47967</v>
      </c>
      <c r="H29295">
        <v>21005</v>
      </c>
      <c r="I29295">
        <v>29.7</v>
      </c>
      <c r="J29295">
        <v>19.62</v>
      </c>
      <c r="K29295">
        <v>10.08</v>
      </c>
      <c r="M29295">
        <v>4868</v>
      </c>
    </row>
    <row r="29296" spans="1:13" customFormat="1" hidden="1">
      <c r="A29296" t="s">
        <v>1036</v>
      </c>
      <c r="B29296" t="s">
        <v>1037</v>
      </c>
      <c r="C29296" s="1">
        <v>44361</v>
      </c>
      <c r="D29296">
        <v>1294993</v>
      </c>
      <c r="E29296">
        <v>858628</v>
      </c>
      <c r="F29296">
        <v>436365</v>
      </c>
      <c r="G29296">
        <v>13443</v>
      </c>
      <c r="H29296">
        <v>21704</v>
      </c>
      <c r="I29296">
        <v>30.01</v>
      </c>
      <c r="J29296">
        <v>19.899999999999999</v>
      </c>
      <c r="K29296">
        <v>10.11</v>
      </c>
      <c r="M29296">
        <v>5030</v>
      </c>
    </row>
    <row r="29297" spans="1:13" customFormat="1" hidden="1">
      <c r="A29297" t="s">
        <v>1036</v>
      </c>
      <c r="B29297" t="s">
        <v>1037</v>
      </c>
      <c r="C29297" s="1">
        <v>44362</v>
      </c>
      <c r="D29297">
        <v>1327999</v>
      </c>
      <c r="E29297">
        <v>891151</v>
      </c>
      <c r="F29297">
        <v>436848</v>
      </c>
      <c r="G29297">
        <v>33006</v>
      </c>
      <c r="H29297">
        <v>26049</v>
      </c>
      <c r="I29297">
        <v>30.78</v>
      </c>
      <c r="J29297">
        <v>20.65</v>
      </c>
      <c r="K29297">
        <v>10.119999999999999</v>
      </c>
      <c r="M29297">
        <v>6037</v>
      </c>
    </row>
    <row r="29298" spans="1:13" customFormat="1" hidden="1">
      <c r="A29298" t="s">
        <v>1036</v>
      </c>
      <c r="B29298" t="s">
        <v>1037</v>
      </c>
      <c r="C29298" s="1">
        <v>44363</v>
      </c>
      <c r="D29298">
        <v>1343784</v>
      </c>
      <c r="F29298">
        <v>452808</v>
      </c>
      <c r="G29298">
        <v>15785</v>
      </c>
      <c r="H29298">
        <v>25627</v>
      </c>
      <c r="I29298">
        <v>31.14</v>
      </c>
      <c r="K29298">
        <v>10.49</v>
      </c>
      <c r="M29298">
        <v>5939</v>
      </c>
    </row>
    <row r="29299" spans="1:13" customFormat="1" hidden="1">
      <c r="A29299" t="s">
        <v>1036</v>
      </c>
      <c r="B29299" t="s">
        <v>1037</v>
      </c>
      <c r="C29299" s="1">
        <v>44364</v>
      </c>
      <c r="D29299">
        <v>1370895</v>
      </c>
      <c r="F29299">
        <v>467699</v>
      </c>
      <c r="G29299">
        <v>27111</v>
      </c>
      <c r="H29299">
        <v>26023</v>
      </c>
      <c r="I29299">
        <v>31.77</v>
      </c>
      <c r="K29299">
        <v>10.84</v>
      </c>
      <c r="M29299">
        <v>6031</v>
      </c>
    </row>
    <row r="29300" spans="1:13" customFormat="1" hidden="1">
      <c r="A29300" t="s">
        <v>1036</v>
      </c>
      <c r="B29300" t="s">
        <v>1037</v>
      </c>
      <c r="C29300" s="1">
        <v>44365</v>
      </c>
      <c r="D29300">
        <v>1396100</v>
      </c>
      <c r="F29300">
        <v>478426</v>
      </c>
      <c r="G29300">
        <v>25205</v>
      </c>
      <c r="H29300">
        <v>25127</v>
      </c>
      <c r="I29300">
        <v>32.36</v>
      </c>
      <c r="K29300">
        <v>11.09</v>
      </c>
      <c r="M29300">
        <v>5823</v>
      </c>
    </row>
    <row r="29301" spans="1:13" customFormat="1" hidden="1">
      <c r="A29301" t="s">
        <v>1036</v>
      </c>
      <c r="B29301" t="s">
        <v>1037</v>
      </c>
      <c r="C29301" s="1">
        <v>44366</v>
      </c>
      <c r="D29301">
        <v>1412477</v>
      </c>
      <c r="E29301">
        <v>929180</v>
      </c>
      <c r="F29301">
        <v>483297</v>
      </c>
      <c r="G29301">
        <v>16377</v>
      </c>
      <c r="H29301">
        <v>25556</v>
      </c>
      <c r="I29301">
        <v>32.74</v>
      </c>
      <c r="J29301">
        <v>21.53</v>
      </c>
      <c r="K29301">
        <v>11.2</v>
      </c>
      <c r="M29301">
        <v>5923</v>
      </c>
    </row>
    <row r="29302" spans="1:13" customFormat="1" hidden="1">
      <c r="A29302" t="s">
        <v>1036</v>
      </c>
      <c r="B29302" t="s">
        <v>1037</v>
      </c>
      <c r="C29302" s="1">
        <v>44367</v>
      </c>
      <c r="H29302">
        <v>20773</v>
      </c>
      <c r="M29302">
        <v>4814</v>
      </c>
    </row>
    <row r="29303" spans="1:13" customFormat="1" hidden="1">
      <c r="A29303" t="s">
        <v>1036</v>
      </c>
      <c r="B29303" t="s">
        <v>1037</v>
      </c>
      <c r="C29303" s="1">
        <v>44368</v>
      </c>
      <c r="D29303">
        <v>1441439</v>
      </c>
      <c r="E29303">
        <v>953974</v>
      </c>
      <c r="F29303">
        <v>487465</v>
      </c>
      <c r="H29303">
        <v>20921</v>
      </c>
      <c r="I29303">
        <v>33.409999999999997</v>
      </c>
      <c r="J29303">
        <v>22.11</v>
      </c>
      <c r="K29303">
        <v>11.3</v>
      </c>
      <c r="M29303">
        <v>4849</v>
      </c>
    </row>
    <row r="29304" spans="1:13" customFormat="1" hidden="1">
      <c r="A29304" t="s">
        <v>1036</v>
      </c>
      <c r="B29304" t="s">
        <v>1037</v>
      </c>
      <c r="C29304" s="1">
        <v>44369</v>
      </c>
      <c r="D29304">
        <v>1441646</v>
      </c>
      <c r="F29304">
        <v>490211</v>
      </c>
      <c r="G29304">
        <v>207</v>
      </c>
      <c r="H29304">
        <v>16235</v>
      </c>
      <c r="I29304">
        <v>33.409999999999997</v>
      </c>
      <c r="K29304">
        <v>11.36</v>
      </c>
      <c r="M29304">
        <v>3763</v>
      </c>
    </row>
    <row r="29305" spans="1:13" customFormat="1" hidden="1">
      <c r="A29305" t="s">
        <v>1036</v>
      </c>
      <c r="B29305" t="s">
        <v>1037</v>
      </c>
      <c r="C29305" s="1">
        <v>44370</v>
      </c>
      <c r="D29305">
        <v>1444047</v>
      </c>
      <c r="F29305">
        <v>499244</v>
      </c>
      <c r="G29305">
        <v>2401</v>
      </c>
      <c r="H29305">
        <v>14323</v>
      </c>
      <c r="I29305">
        <v>33.47</v>
      </c>
      <c r="K29305">
        <v>11.57</v>
      </c>
      <c r="M29305">
        <v>3320</v>
      </c>
    </row>
    <row r="29306" spans="1:13" customFormat="1" hidden="1">
      <c r="A29306" t="s">
        <v>1036</v>
      </c>
      <c r="B29306" t="s">
        <v>1037</v>
      </c>
      <c r="C29306" s="1">
        <v>44371</v>
      </c>
      <c r="D29306">
        <v>1469057</v>
      </c>
      <c r="E29306">
        <v>961168</v>
      </c>
      <c r="F29306">
        <v>507889</v>
      </c>
      <c r="G29306">
        <v>25010</v>
      </c>
      <c r="H29306">
        <v>14023</v>
      </c>
      <c r="I29306">
        <v>34.049999999999997</v>
      </c>
      <c r="J29306">
        <v>22.28</v>
      </c>
      <c r="K29306">
        <v>11.77</v>
      </c>
      <c r="M29306">
        <v>3250</v>
      </c>
    </row>
    <row r="29307" spans="1:13" customFormat="1" hidden="1">
      <c r="A29307" t="s">
        <v>1036</v>
      </c>
      <c r="B29307" t="s">
        <v>1037</v>
      </c>
      <c r="C29307" s="1">
        <v>44372</v>
      </c>
      <c r="D29307">
        <v>1485288</v>
      </c>
      <c r="E29307">
        <v>970196</v>
      </c>
      <c r="F29307">
        <v>515092</v>
      </c>
      <c r="G29307">
        <v>16231</v>
      </c>
      <c r="H29307">
        <v>12741</v>
      </c>
      <c r="I29307">
        <v>34.42</v>
      </c>
      <c r="J29307">
        <v>22.49</v>
      </c>
      <c r="K29307">
        <v>11.94</v>
      </c>
      <c r="M29307">
        <v>2953</v>
      </c>
    </row>
    <row r="29308" spans="1:13" customFormat="1" hidden="1">
      <c r="A29308" t="s">
        <v>1036</v>
      </c>
      <c r="B29308" t="s">
        <v>1037</v>
      </c>
      <c r="C29308" s="1">
        <v>44373</v>
      </c>
      <c r="H29308">
        <v>11571</v>
      </c>
      <c r="M29308">
        <v>2682</v>
      </c>
    </row>
    <row r="29309" spans="1:13" customFormat="1" hidden="1">
      <c r="A29309" t="s">
        <v>1036</v>
      </c>
      <c r="B29309" t="s">
        <v>1037</v>
      </c>
      <c r="C29309" s="1">
        <v>44374</v>
      </c>
      <c r="D29309">
        <v>1501657</v>
      </c>
      <c r="H29309">
        <v>10671</v>
      </c>
      <c r="I29309">
        <v>34.799999999999997</v>
      </c>
      <c r="M29309">
        <v>2473</v>
      </c>
    </row>
    <row r="29310" spans="1:13" customFormat="1" hidden="1">
      <c r="A29310" t="s">
        <v>1036</v>
      </c>
      <c r="B29310" t="s">
        <v>1037</v>
      </c>
      <c r="C29310" s="1">
        <v>44375</v>
      </c>
      <c r="D29310">
        <v>1518049</v>
      </c>
      <c r="E29310">
        <v>994064</v>
      </c>
      <c r="F29310">
        <v>523985</v>
      </c>
      <c r="G29310">
        <v>16392</v>
      </c>
      <c r="H29310">
        <v>10944</v>
      </c>
      <c r="I29310">
        <v>35.18</v>
      </c>
      <c r="J29310">
        <v>23.04</v>
      </c>
      <c r="K29310">
        <v>12.14</v>
      </c>
      <c r="M29310">
        <v>2536</v>
      </c>
    </row>
    <row r="29311" spans="1:13" customFormat="1" hidden="1">
      <c r="A29311" t="s">
        <v>1036</v>
      </c>
      <c r="B29311" t="s">
        <v>1037</v>
      </c>
      <c r="C29311" s="1">
        <v>44376</v>
      </c>
      <c r="D29311">
        <v>1534248</v>
      </c>
      <c r="E29311">
        <v>1007646</v>
      </c>
      <c r="F29311">
        <v>526602</v>
      </c>
      <c r="G29311">
        <v>16199</v>
      </c>
      <c r="H29311">
        <v>13229</v>
      </c>
      <c r="I29311">
        <v>35.56</v>
      </c>
      <c r="J29311">
        <v>23.35</v>
      </c>
      <c r="K29311">
        <v>12.2</v>
      </c>
      <c r="M29311">
        <v>3066</v>
      </c>
    </row>
    <row r="29312" spans="1:13" customFormat="1" hidden="1">
      <c r="A29312" t="s">
        <v>1036</v>
      </c>
      <c r="B29312" t="s">
        <v>1037</v>
      </c>
      <c r="C29312" s="1">
        <v>44377</v>
      </c>
      <c r="D29312">
        <v>1553711</v>
      </c>
      <c r="E29312">
        <v>1018935</v>
      </c>
      <c r="F29312">
        <v>534776</v>
      </c>
      <c r="G29312">
        <v>19463</v>
      </c>
      <c r="H29312">
        <v>15666</v>
      </c>
      <c r="I29312">
        <v>36.01</v>
      </c>
      <c r="J29312">
        <v>23.62</v>
      </c>
      <c r="K29312">
        <v>12.39</v>
      </c>
      <c r="M29312">
        <v>3631</v>
      </c>
    </row>
    <row r="29313" spans="1:13" customFormat="1" hidden="1">
      <c r="A29313" t="s">
        <v>1036</v>
      </c>
      <c r="B29313" t="s">
        <v>1037</v>
      </c>
      <c r="C29313" s="1">
        <v>44378</v>
      </c>
      <c r="D29313">
        <v>1572931</v>
      </c>
      <c r="E29313">
        <v>1026456</v>
      </c>
      <c r="F29313">
        <v>546475</v>
      </c>
      <c r="G29313">
        <v>19220</v>
      </c>
      <c r="H29313">
        <v>14839</v>
      </c>
      <c r="I29313">
        <v>36.450000000000003</v>
      </c>
      <c r="J29313">
        <v>23.79</v>
      </c>
      <c r="K29313">
        <v>12.67</v>
      </c>
      <c r="M29313">
        <v>3439</v>
      </c>
    </row>
    <row r="29314" spans="1:13" customFormat="1" hidden="1">
      <c r="A29314" t="s">
        <v>1036</v>
      </c>
      <c r="B29314" t="s">
        <v>1037</v>
      </c>
      <c r="C29314" s="1">
        <v>44379</v>
      </c>
      <c r="H29314">
        <v>13830</v>
      </c>
      <c r="M29314">
        <v>3205</v>
      </c>
    </row>
    <row r="29315" spans="1:13" customFormat="1" hidden="1">
      <c r="A29315" t="s">
        <v>1036</v>
      </c>
      <c r="B29315" t="s">
        <v>1037</v>
      </c>
      <c r="C29315" s="1">
        <v>44380</v>
      </c>
      <c r="H29315">
        <v>13971</v>
      </c>
      <c r="M29315">
        <v>3238</v>
      </c>
    </row>
    <row r="29316" spans="1:13" customFormat="1" hidden="1">
      <c r="A29316" t="s">
        <v>1036</v>
      </c>
      <c r="B29316" t="s">
        <v>1037</v>
      </c>
      <c r="C29316" s="1">
        <v>44381</v>
      </c>
      <c r="D29316">
        <v>1600437</v>
      </c>
      <c r="E29316">
        <v>1038281</v>
      </c>
      <c r="F29316">
        <v>562156</v>
      </c>
      <c r="H29316">
        <v>14111</v>
      </c>
      <c r="I29316">
        <v>37.090000000000003</v>
      </c>
      <c r="J29316">
        <v>24.06</v>
      </c>
      <c r="K29316">
        <v>13.03</v>
      </c>
      <c r="M29316">
        <v>3270</v>
      </c>
    </row>
    <row r="29317" spans="1:13" customFormat="1" hidden="1">
      <c r="A29317" t="s">
        <v>1036</v>
      </c>
      <c r="B29317" t="s">
        <v>1037</v>
      </c>
      <c r="C29317" s="1">
        <v>44382</v>
      </c>
      <c r="D29317">
        <v>1614850</v>
      </c>
      <c r="E29317">
        <v>1045711</v>
      </c>
      <c r="F29317">
        <v>569139</v>
      </c>
      <c r="G29317">
        <v>14413</v>
      </c>
      <c r="H29317">
        <v>13829</v>
      </c>
      <c r="I29317">
        <v>37.43</v>
      </c>
      <c r="J29317">
        <v>24.24</v>
      </c>
      <c r="K29317">
        <v>13.19</v>
      </c>
      <c r="M29317">
        <v>3205</v>
      </c>
    </row>
    <row r="29318" spans="1:13" customFormat="1" hidden="1">
      <c r="A29318" t="s">
        <v>1036</v>
      </c>
      <c r="B29318" t="s">
        <v>1037</v>
      </c>
      <c r="C29318" s="1">
        <v>44383</v>
      </c>
      <c r="D29318">
        <v>1646855</v>
      </c>
      <c r="E29318">
        <v>1073286</v>
      </c>
      <c r="F29318">
        <v>573569</v>
      </c>
      <c r="G29318">
        <v>32005</v>
      </c>
      <c r="H29318">
        <v>16087</v>
      </c>
      <c r="I29318">
        <v>38.17</v>
      </c>
      <c r="J29318">
        <v>24.87</v>
      </c>
      <c r="K29318">
        <v>13.29</v>
      </c>
      <c r="M29318">
        <v>3728</v>
      </c>
    </row>
    <row r="29319" spans="1:13" customFormat="1" hidden="1">
      <c r="A29319" t="s">
        <v>1036</v>
      </c>
      <c r="B29319" t="s">
        <v>1037</v>
      </c>
      <c r="C29319" s="1">
        <v>44384</v>
      </c>
      <c r="D29319">
        <v>1664002</v>
      </c>
      <c r="E29319">
        <v>1082807</v>
      </c>
      <c r="F29319">
        <v>581195</v>
      </c>
      <c r="G29319">
        <v>17147</v>
      </c>
      <c r="H29319">
        <v>15756</v>
      </c>
      <c r="I29319">
        <v>38.57</v>
      </c>
      <c r="J29319">
        <v>25.1</v>
      </c>
      <c r="K29319">
        <v>13.47</v>
      </c>
      <c r="M29319">
        <v>3652</v>
      </c>
    </row>
    <row r="29320" spans="1:13" customFormat="1" hidden="1">
      <c r="A29320" t="s">
        <v>1036</v>
      </c>
      <c r="B29320" t="s">
        <v>1037</v>
      </c>
      <c r="C29320" s="1">
        <v>44385</v>
      </c>
      <c r="D29320">
        <v>1688479</v>
      </c>
      <c r="E29320">
        <v>1096941</v>
      </c>
      <c r="F29320">
        <v>591538</v>
      </c>
      <c r="G29320">
        <v>24477</v>
      </c>
      <c r="H29320">
        <v>16507</v>
      </c>
      <c r="I29320">
        <v>39.130000000000003</v>
      </c>
      <c r="J29320">
        <v>25.42</v>
      </c>
      <c r="K29320">
        <v>13.71</v>
      </c>
      <c r="M29320">
        <v>3826</v>
      </c>
    </row>
    <row r="29321" spans="1:13" customFormat="1" hidden="1">
      <c r="A29321" t="s">
        <v>1036</v>
      </c>
      <c r="B29321" t="s">
        <v>1037</v>
      </c>
      <c r="C29321" s="1">
        <v>44386</v>
      </c>
      <c r="D29321">
        <v>1724646</v>
      </c>
      <c r="E29321">
        <v>1121704</v>
      </c>
      <c r="F29321">
        <v>602942</v>
      </c>
      <c r="G29321">
        <v>36167</v>
      </c>
      <c r="H29321">
        <v>20364</v>
      </c>
      <c r="I29321">
        <v>39.97</v>
      </c>
      <c r="J29321">
        <v>26</v>
      </c>
      <c r="K29321">
        <v>13.97</v>
      </c>
      <c r="M29321">
        <v>4720</v>
      </c>
    </row>
    <row r="29322" spans="1:13" customFormat="1" hidden="1">
      <c r="A29322" t="s">
        <v>1036</v>
      </c>
      <c r="B29322" t="s">
        <v>1037</v>
      </c>
      <c r="C29322" s="1">
        <v>44387</v>
      </c>
      <c r="H29322">
        <v>19884</v>
      </c>
      <c r="M29322">
        <v>4608</v>
      </c>
    </row>
    <row r="29323" spans="1:13" customFormat="1" hidden="1">
      <c r="A29323" t="s">
        <v>1036</v>
      </c>
      <c r="B29323" t="s">
        <v>1037</v>
      </c>
      <c r="C29323" s="1">
        <v>44388</v>
      </c>
      <c r="D29323">
        <v>1736269</v>
      </c>
      <c r="E29323">
        <v>1127967</v>
      </c>
      <c r="F29323">
        <v>608302</v>
      </c>
      <c r="H29323">
        <v>19405</v>
      </c>
      <c r="I29323">
        <v>40.24</v>
      </c>
      <c r="J29323">
        <v>26.14</v>
      </c>
      <c r="K29323">
        <v>14.1</v>
      </c>
      <c r="M29323">
        <v>4497</v>
      </c>
    </row>
    <row r="29324" spans="1:13" customFormat="1" hidden="1">
      <c r="A29324" t="s">
        <v>1036</v>
      </c>
      <c r="B29324" t="s">
        <v>1037</v>
      </c>
      <c r="C29324" s="1">
        <v>44389</v>
      </c>
      <c r="D29324">
        <v>1749605</v>
      </c>
      <c r="E29324">
        <v>1133139</v>
      </c>
      <c r="F29324">
        <v>616466</v>
      </c>
      <c r="G29324">
        <v>13336</v>
      </c>
      <c r="H29324">
        <v>19251</v>
      </c>
      <c r="I29324">
        <v>40.549999999999997</v>
      </c>
      <c r="J29324">
        <v>26.26</v>
      </c>
      <c r="K29324">
        <v>14.29</v>
      </c>
      <c r="M29324">
        <v>4462</v>
      </c>
    </row>
    <row r="29325" spans="1:13" customFormat="1" hidden="1">
      <c r="A29325" t="s">
        <v>1036</v>
      </c>
      <c r="B29325" t="s">
        <v>1037</v>
      </c>
      <c r="C29325" s="1">
        <v>44390</v>
      </c>
      <c r="D29325">
        <v>1763511</v>
      </c>
      <c r="E29325">
        <v>1139416</v>
      </c>
      <c r="F29325">
        <v>624095</v>
      </c>
      <c r="G29325">
        <v>13906</v>
      </c>
      <c r="H29325">
        <v>16665</v>
      </c>
      <c r="I29325">
        <v>40.869999999999997</v>
      </c>
      <c r="J29325">
        <v>26.41</v>
      </c>
      <c r="K29325">
        <v>14.46</v>
      </c>
      <c r="M29325">
        <v>3862</v>
      </c>
    </row>
    <row r="29326" spans="1:13" customFormat="1" hidden="1">
      <c r="A29326" t="s">
        <v>1036</v>
      </c>
      <c r="B29326" t="s">
        <v>1037</v>
      </c>
      <c r="C29326" s="1">
        <v>44391</v>
      </c>
      <c r="D29326">
        <v>1781542</v>
      </c>
      <c r="E29326">
        <v>1149802</v>
      </c>
      <c r="F29326">
        <v>631740</v>
      </c>
      <c r="G29326">
        <v>18031</v>
      </c>
      <c r="H29326">
        <v>16791</v>
      </c>
      <c r="I29326">
        <v>41.29</v>
      </c>
      <c r="J29326">
        <v>26.65</v>
      </c>
      <c r="K29326">
        <v>14.64</v>
      </c>
      <c r="M29326">
        <v>3892</v>
      </c>
    </row>
    <row r="29327" spans="1:13" customFormat="1" hidden="1">
      <c r="A29327" t="s">
        <v>1036</v>
      </c>
      <c r="B29327" t="s">
        <v>1037</v>
      </c>
      <c r="C29327" s="1">
        <v>44392</v>
      </c>
      <c r="D29327">
        <v>1810017</v>
      </c>
      <c r="E29327">
        <v>1169979</v>
      </c>
      <c r="F29327">
        <v>640038</v>
      </c>
      <c r="G29327">
        <v>28475</v>
      </c>
      <c r="H29327">
        <v>17363</v>
      </c>
      <c r="I29327">
        <v>41.95</v>
      </c>
      <c r="J29327">
        <v>27.12</v>
      </c>
      <c r="K29327">
        <v>14.83</v>
      </c>
      <c r="M29327">
        <v>4024</v>
      </c>
    </row>
    <row r="29328" spans="1:13" customFormat="1" hidden="1">
      <c r="A29328" t="s">
        <v>1036</v>
      </c>
      <c r="B29328" t="s">
        <v>1037</v>
      </c>
      <c r="C29328" s="1">
        <v>44393</v>
      </c>
      <c r="D29328">
        <v>1841890</v>
      </c>
      <c r="E29328">
        <v>1193334</v>
      </c>
      <c r="F29328">
        <v>648556</v>
      </c>
      <c r="G29328">
        <v>31873</v>
      </c>
      <c r="H29328">
        <v>16749</v>
      </c>
      <c r="I29328">
        <v>42.69</v>
      </c>
      <c r="J29328">
        <v>27.66</v>
      </c>
      <c r="K29328">
        <v>15.03</v>
      </c>
      <c r="M29328">
        <v>3882</v>
      </c>
    </row>
    <row r="29329" spans="1:13" customFormat="1" hidden="1">
      <c r="A29329" t="s">
        <v>1036</v>
      </c>
      <c r="B29329" t="s">
        <v>1037</v>
      </c>
      <c r="C29329" s="1">
        <v>44394</v>
      </c>
      <c r="H29329">
        <v>17591</v>
      </c>
      <c r="M29329">
        <v>4077</v>
      </c>
    </row>
    <row r="29330" spans="1:13" customFormat="1" hidden="1">
      <c r="A29330" t="s">
        <v>1036</v>
      </c>
      <c r="B29330" t="s">
        <v>1037</v>
      </c>
      <c r="C29330" s="1">
        <v>44395</v>
      </c>
      <c r="H29330">
        <v>18433</v>
      </c>
      <c r="M29330">
        <v>4272</v>
      </c>
    </row>
    <row r="29331" spans="1:13" customFormat="1" hidden="1">
      <c r="A29331" t="s">
        <v>1036</v>
      </c>
      <c r="B29331" t="s">
        <v>1037</v>
      </c>
      <c r="C29331" s="1">
        <v>44396</v>
      </c>
      <c r="D29331">
        <v>1877009</v>
      </c>
      <c r="E29331">
        <v>1220227</v>
      </c>
      <c r="F29331">
        <v>656782</v>
      </c>
      <c r="H29331">
        <v>18201</v>
      </c>
      <c r="I29331">
        <v>43.5</v>
      </c>
      <c r="J29331">
        <v>28.28</v>
      </c>
      <c r="K29331">
        <v>15.22</v>
      </c>
      <c r="M29331">
        <v>4218</v>
      </c>
    </row>
    <row r="29332" spans="1:13" customFormat="1" hidden="1">
      <c r="A29332" t="s">
        <v>1036</v>
      </c>
      <c r="B29332" t="s">
        <v>1037</v>
      </c>
      <c r="C29332" s="1">
        <v>44397</v>
      </c>
      <c r="D29332">
        <v>1890415</v>
      </c>
      <c r="E29332">
        <v>1226715</v>
      </c>
      <c r="F29332">
        <v>663700</v>
      </c>
      <c r="G29332">
        <v>13406</v>
      </c>
      <c r="H29332">
        <v>18129</v>
      </c>
      <c r="I29332">
        <v>43.81</v>
      </c>
      <c r="J29332">
        <v>28.43</v>
      </c>
      <c r="K29332">
        <v>15.38</v>
      </c>
      <c r="M29332">
        <v>4202</v>
      </c>
    </row>
    <row r="29333" spans="1:13" customFormat="1" hidden="1">
      <c r="A29333" t="s">
        <v>1036</v>
      </c>
      <c r="B29333" t="s">
        <v>1037</v>
      </c>
      <c r="C29333" s="1">
        <v>44398</v>
      </c>
      <c r="D29333">
        <v>1911404</v>
      </c>
      <c r="E29333">
        <v>1241588</v>
      </c>
      <c r="F29333">
        <v>669816</v>
      </c>
      <c r="G29333">
        <v>20989</v>
      </c>
      <c r="H29333">
        <v>18552</v>
      </c>
      <c r="I29333">
        <v>44.3</v>
      </c>
      <c r="J29333">
        <v>28.78</v>
      </c>
      <c r="K29333">
        <v>15.52</v>
      </c>
      <c r="M29333">
        <v>4300</v>
      </c>
    </row>
    <row r="29334" spans="1:13" customFormat="1" hidden="1">
      <c r="A29334" t="s">
        <v>1036</v>
      </c>
      <c r="B29334" t="s">
        <v>1037</v>
      </c>
      <c r="C29334" s="1">
        <v>44399</v>
      </c>
      <c r="D29334">
        <v>1975276</v>
      </c>
      <c r="E29334">
        <v>1300265</v>
      </c>
      <c r="F29334">
        <v>675011</v>
      </c>
      <c r="G29334">
        <v>63872</v>
      </c>
      <c r="H29334">
        <v>23608</v>
      </c>
      <c r="I29334">
        <v>45.78</v>
      </c>
      <c r="J29334">
        <v>30.14</v>
      </c>
      <c r="K29334">
        <v>15.64</v>
      </c>
      <c r="M29334">
        <v>5471</v>
      </c>
    </row>
    <row r="29335" spans="1:13" customFormat="1" hidden="1">
      <c r="A29335" t="s">
        <v>1036</v>
      </c>
      <c r="B29335" t="s">
        <v>1037</v>
      </c>
      <c r="C29335" s="1">
        <v>44400</v>
      </c>
      <c r="D29335">
        <v>2066597</v>
      </c>
      <c r="E29335">
        <v>1384491</v>
      </c>
      <c r="F29335">
        <v>682106</v>
      </c>
      <c r="G29335">
        <v>91321</v>
      </c>
      <c r="H29335">
        <v>32101</v>
      </c>
      <c r="I29335">
        <v>47.9</v>
      </c>
      <c r="J29335">
        <v>32.090000000000003</v>
      </c>
      <c r="K29335">
        <v>15.81</v>
      </c>
      <c r="M29335">
        <v>7440</v>
      </c>
    </row>
    <row r="29336" spans="1:13" customFormat="1" hidden="1">
      <c r="A29336" t="s">
        <v>1036</v>
      </c>
      <c r="B29336" t="s">
        <v>1037</v>
      </c>
      <c r="C29336" s="1">
        <v>44401</v>
      </c>
      <c r="D29336">
        <v>2168541</v>
      </c>
      <c r="E29336">
        <v>1485279</v>
      </c>
      <c r="F29336">
        <v>683262</v>
      </c>
      <c r="G29336">
        <v>101944</v>
      </c>
      <c r="H29336">
        <v>44992</v>
      </c>
      <c r="I29336">
        <v>50.26</v>
      </c>
      <c r="J29336">
        <v>34.42</v>
      </c>
      <c r="K29336">
        <v>15.84</v>
      </c>
      <c r="M29336">
        <v>10427</v>
      </c>
    </row>
    <row r="29337" spans="1:13" customFormat="1" hidden="1">
      <c r="A29337" t="s">
        <v>1036</v>
      </c>
      <c r="B29337" t="s">
        <v>1037</v>
      </c>
      <c r="C29337" s="1">
        <v>44402</v>
      </c>
      <c r="D29337">
        <v>2252051</v>
      </c>
      <c r="E29337">
        <v>1567945</v>
      </c>
      <c r="F29337">
        <v>684106</v>
      </c>
      <c r="G29337">
        <v>83510</v>
      </c>
      <c r="H29337">
        <v>55250</v>
      </c>
      <c r="I29337">
        <v>52.19</v>
      </c>
      <c r="J29337">
        <v>36.340000000000003</v>
      </c>
      <c r="K29337">
        <v>15.85</v>
      </c>
      <c r="M29337">
        <v>12805</v>
      </c>
    </row>
    <row r="29338" spans="1:13" customFormat="1" hidden="1">
      <c r="A29338" t="s">
        <v>1036</v>
      </c>
      <c r="B29338" t="s">
        <v>1037</v>
      </c>
      <c r="C29338" s="1">
        <v>44403</v>
      </c>
      <c r="H29338">
        <v>57154</v>
      </c>
      <c r="M29338">
        <v>13246</v>
      </c>
    </row>
    <row r="29339" spans="1:13" customFormat="1" hidden="1">
      <c r="A29339" t="s">
        <v>1036</v>
      </c>
      <c r="B29339" t="s">
        <v>1037</v>
      </c>
      <c r="C29339" s="1">
        <v>44404</v>
      </c>
      <c r="H29339">
        <v>58815</v>
      </c>
      <c r="M29339">
        <v>13631</v>
      </c>
    </row>
    <row r="29340" spans="1:13" customFormat="1" hidden="1">
      <c r="A29340" t="s">
        <v>1036</v>
      </c>
      <c r="B29340" t="s">
        <v>1037</v>
      </c>
      <c r="C29340" s="1">
        <v>44405</v>
      </c>
      <c r="D29340">
        <v>2327152</v>
      </c>
      <c r="E29340">
        <v>1637695</v>
      </c>
      <c r="F29340">
        <v>689457</v>
      </c>
      <c r="H29340">
        <v>59393</v>
      </c>
      <c r="I29340">
        <v>53.93</v>
      </c>
      <c r="J29340">
        <v>37.96</v>
      </c>
      <c r="K29340">
        <v>15.98</v>
      </c>
      <c r="M29340">
        <v>13765</v>
      </c>
    </row>
    <row r="29341" spans="1:13" customFormat="1" hidden="1">
      <c r="A29341" t="s">
        <v>1036</v>
      </c>
      <c r="B29341" t="s">
        <v>1037</v>
      </c>
      <c r="C29341" s="1">
        <v>44406</v>
      </c>
      <c r="D29341">
        <v>2408895</v>
      </c>
      <c r="E29341">
        <v>1717496</v>
      </c>
      <c r="F29341">
        <v>691399</v>
      </c>
      <c r="G29341">
        <v>81743</v>
      </c>
      <c r="H29341">
        <v>61946</v>
      </c>
      <c r="I29341">
        <v>55.83</v>
      </c>
      <c r="J29341">
        <v>39.81</v>
      </c>
      <c r="K29341">
        <v>16.02</v>
      </c>
      <c r="M29341">
        <v>14357</v>
      </c>
    </row>
    <row r="29342" spans="1:13" customFormat="1" hidden="1">
      <c r="A29342" t="s">
        <v>1036</v>
      </c>
      <c r="B29342" t="s">
        <v>1037</v>
      </c>
      <c r="C29342" s="1">
        <v>44407</v>
      </c>
      <c r="D29342">
        <v>2573226</v>
      </c>
      <c r="E29342">
        <v>1878898</v>
      </c>
      <c r="F29342">
        <v>694328</v>
      </c>
      <c r="G29342">
        <v>164331</v>
      </c>
      <c r="H29342">
        <v>72376</v>
      </c>
      <c r="I29342">
        <v>59.64</v>
      </c>
      <c r="J29342">
        <v>43.55</v>
      </c>
      <c r="K29342">
        <v>16.09</v>
      </c>
      <c r="M29342">
        <v>16774</v>
      </c>
    </row>
    <row r="29343" spans="1:13" customFormat="1" hidden="1">
      <c r="A29343" t="s">
        <v>1036</v>
      </c>
      <c r="B29343" t="s">
        <v>1037</v>
      </c>
      <c r="C29343" s="1">
        <v>44408</v>
      </c>
      <c r="D29343">
        <v>2679699</v>
      </c>
      <c r="E29343">
        <v>1984082</v>
      </c>
      <c r="F29343">
        <v>695617</v>
      </c>
      <c r="G29343">
        <v>106473</v>
      </c>
      <c r="H29343">
        <v>73023</v>
      </c>
      <c r="I29343">
        <v>62.11</v>
      </c>
      <c r="J29343">
        <v>45.98</v>
      </c>
      <c r="K29343">
        <v>16.12</v>
      </c>
      <c r="M29343">
        <v>16924</v>
      </c>
    </row>
    <row r="29344" spans="1:13" customFormat="1" hidden="1">
      <c r="A29344" t="s">
        <v>1036</v>
      </c>
      <c r="B29344" t="s">
        <v>1037</v>
      </c>
      <c r="C29344" s="1">
        <v>44409</v>
      </c>
      <c r="D29344">
        <v>2753083</v>
      </c>
      <c r="E29344">
        <v>2056138</v>
      </c>
      <c r="F29344">
        <v>696945</v>
      </c>
      <c r="G29344">
        <v>73384</v>
      </c>
      <c r="H29344">
        <v>71576</v>
      </c>
      <c r="I29344">
        <v>63.81</v>
      </c>
      <c r="J29344">
        <v>47.65</v>
      </c>
      <c r="K29344">
        <v>16.149999999999999</v>
      </c>
      <c r="M29344">
        <v>16589</v>
      </c>
    </row>
    <row r="29345" spans="1:13" customFormat="1" hidden="1">
      <c r="A29345" t="s">
        <v>1036</v>
      </c>
      <c r="B29345" t="s">
        <v>1037</v>
      </c>
      <c r="C29345" s="1">
        <v>44410</v>
      </c>
      <c r="D29345">
        <v>2803185</v>
      </c>
      <c r="E29345">
        <v>2103939</v>
      </c>
      <c r="F29345">
        <v>699246</v>
      </c>
      <c r="G29345">
        <v>50102</v>
      </c>
      <c r="H29345">
        <v>75157</v>
      </c>
      <c r="I29345">
        <v>64.97</v>
      </c>
      <c r="J29345">
        <v>48.76</v>
      </c>
      <c r="K29345">
        <v>16.21</v>
      </c>
      <c r="M29345">
        <v>17419</v>
      </c>
    </row>
    <row r="29346" spans="1:13" customFormat="1" hidden="1">
      <c r="A29346" t="s">
        <v>1036</v>
      </c>
      <c r="B29346" t="s">
        <v>1037</v>
      </c>
      <c r="C29346" s="1">
        <v>44411</v>
      </c>
      <c r="D29346">
        <v>2818065</v>
      </c>
      <c r="E29346">
        <v>2117800</v>
      </c>
      <c r="F29346">
        <v>700225</v>
      </c>
      <c r="G29346">
        <v>14880</v>
      </c>
      <c r="H29346">
        <v>73707</v>
      </c>
      <c r="I29346">
        <v>65.31</v>
      </c>
      <c r="J29346">
        <v>49.08</v>
      </c>
      <c r="K29346">
        <v>16.23</v>
      </c>
      <c r="M29346">
        <v>17082</v>
      </c>
    </row>
    <row r="29347" spans="1:13" customFormat="1" hidden="1">
      <c r="A29347" t="s">
        <v>1036</v>
      </c>
      <c r="B29347" t="s">
        <v>1037</v>
      </c>
      <c r="C29347" s="1">
        <v>44412</v>
      </c>
      <c r="D29347">
        <v>2844241</v>
      </c>
      <c r="E29347">
        <v>2133336</v>
      </c>
      <c r="F29347">
        <v>710905</v>
      </c>
      <c r="G29347">
        <v>26176</v>
      </c>
      <c r="H29347">
        <v>73870</v>
      </c>
      <c r="I29347">
        <v>65.92</v>
      </c>
      <c r="J29347">
        <v>49.44</v>
      </c>
      <c r="K29347">
        <v>16.48</v>
      </c>
      <c r="M29347">
        <v>17120</v>
      </c>
    </row>
    <row r="29348" spans="1:13" customFormat="1" hidden="1">
      <c r="A29348" t="s">
        <v>1036</v>
      </c>
      <c r="B29348" t="s">
        <v>1037</v>
      </c>
      <c r="C29348" s="1">
        <v>44413</v>
      </c>
      <c r="D29348">
        <v>2929481</v>
      </c>
      <c r="E29348">
        <v>2208721</v>
      </c>
      <c r="F29348">
        <v>720760</v>
      </c>
      <c r="G29348">
        <v>85240</v>
      </c>
      <c r="H29348">
        <v>74369</v>
      </c>
      <c r="I29348">
        <v>67.89</v>
      </c>
      <c r="J29348">
        <v>51.19</v>
      </c>
      <c r="K29348">
        <v>16.7</v>
      </c>
      <c r="M29348">
        <v>17236</v>
      </c>
    </row>
    <row r="29349" spans="1:13" customFormat="1" hidden="1">
      <c r="A29349" t="s">
        <v>1036</v>
      </c>
      <c r="B29349" t="s">
        <v>1037</v>
      </c>
      <c r="C29349" s="1">
        <v>44414</v>
      </c>
      <c r="D29349">
        <v>3006726</v>
      </c>
      <c r="E29349">
        <v>2280937</v>
      </c>
      <c r="F29349">
        <v>725789</v>
      </c>
      <c r="G29349">
        <v>77245</v>
      </c>
      <c r="H29349">
        <v>61929</v>
      </c>
      <c r="I29349">
        <v>69.680000000000007</v>
      </c>
      <c r="J29349">
        <v>52.86</v>
      </c>
      <c r="K29349">
        <v>16.82</v>
      </c>
      <c r="M29349">
        <v>14353</v>
      </c>
    </row>
    <row r="29350" spans="1:13" customFormat="1" hidden="1">
      <c r="A29350" t="s">
        <v>1036</v>
      </c>
      <c r="B29350" t="s">
        <v>1037</v>
      </c>
      <c r="C29350" s="1">
        <v>44415</v>
      </c>
      <c r="D29350">
        <v>3092971</v>
      </c>
      <c r="E29350">
        <v>2354177</v>
      </c>
      <c r="F29350">
        <v>738794</v>
      </c>
      <c r="G29350">
        <v>86245</v>
      </c>
      <c r="H29350">
        <v>59039</v>
      </c>
      <c r="I29350">
        <v>71.680000000000007</v>
      </c>
      <c r="J29350">
        <v>54.56</v>
      </c>
      <c r="K29350">
        <v>17.12</v>
      </c>
      <c r="M29350">
        <v>13683</v>
      </c>
    </row>
    <row r="29351" spans="1:13" customFormat="1" hidden="1">
      <c r="A29351" t="s">
        <v>1036</v>
      </c>
      <c r="B29351" t="s">
        <v>1037</v>
      </c>
      <c r="C29351" s="1">
        <v>44416</v>
      </c>
      <c r="D29351">
        <v>3142065</v>
      </c>
      <c r="E29351">
        <v>2398106</v>
      </c>
      <c r="F29351">
        <v>743959</v>
      </c>
      <c r="G29351">
        <v>49094</v>
      </c>
      <c r="H29351">
        <v>55569</v>
      </c>
      <c r="I29351">
        <v>72.819999999999993</v>
      </c>
      <c r="J29351">
        <v>55.58</v>
      </c>
      <c r="K29351">
        <v>17.239999999999998</v>
      </c>
      <c r="M29351">
        <v>12879</v>
      </c>
    </row>
    <row r="29352" spans="1:13" customFormat="1" hidden="1">
      <c r="A29352" t="s">
        <v>1036</v>
      </c>
      <c r="B29352" t="s">
        <v>1037</v>
      </c>
      <c r="C29352" s="1">
        <v>44417</v>
      </c>
      <c r="H29352">
        <v>51273</v>
      </c>
      <c r="M29352">
        <v>11883</v>
      </c>
    </row>
    <row r="29353" spans="1:13" customFormat="1" hidden="1">
      <c r="A29353" t="s">
        <v>1036</v>
      </c>
      <c r="B29353" t="s">
        <v>1037</v>
      </c>
      <c r="C29353" s="1">
        <v>44418</v>
      </c>
      <c r="D29353">
        <v>3182124</v>
      </c>
      <c r="E29353">
        <v>2425133</v>
      </c>
      <c r="F29353">
        <v>756991</v>
      </c>
      <c r="H29353">
        <v>52008</v>
      </c>
      <c r="I29353">
        <v>73.75</v>
      </c>
      <c r="J29353">
        <v>56.21</v>
      </c>
      <c r="K29353">
        <v>17.54</v>
      </c>
      <c r="M29353">
        <v>12053</v>
      </c>
    </row>
    <row r="29354" spans="1:13" customFormat="1" hidden="1">
      <c r="A29354" t="s">
        <v>1036</v>
      </c>
      <c r="B29354" t="s">
        <v>1037</v>
      </c>
      <c r="C29354" s="1">
        <v>44419</v>
      </c>
      <c r="D29354">
        <v>3217064</v>
      </c>
      <c r="E29354">
        <v>2429164</v>
      </c>
      <c r="F29354">
        <v>787900</v>
      </c>
      <c r="G29354">
        <v>34940</v>
      </c>
      <c r="H29354">
        <v>53260</v>
      </c>
      <c r="I29354">
        <v>74.56</v>
      </c>
      <c r="J29354">
        <v>56.3</v>
      </c>
      <c r="K29354">
        <v>18.260000000000002</v>
      </c>
      <c r="M29354">
        <v>12344</v>
      </c>
    </row>
    <row r="29355" spans="1:13" customFormat="1" hidden="1">
      <c r="A29355" t="s">
        <v>1036</v>
      </c>
      <c r="B29355" t="s">
        <v>1037</v>
      </c>
      <c r="C29355" s="1">
        <v>44420</v>
      </c>
      <c r="D29355">
        <v>3292229</v>
      </c>
      <c r="E29355">
        <v>2469405</v>
      </c>
      <c r="F29355">
        <v>822824</v>
      </c>
      <c r="G29355">
        <v>75165</v>
      </c>
      <c r="H29355">
        <v>51821</v>
      </c>
      <c r="I29355">
        <v>76.3</v>
      </c>
      <c r="J29355">
        <v>57.23</v>
      </c>
      <c r="K29355">
        <v>19.07</v>
      </c>
      <c r="M29355">
        <v>12010</v>
      </c>
    </row>
    <row r="29356" spans="1:13" customFormat="1" hidden="1">
      <c r="A29356" t="s">
        <v>1036</v>
      </c>
      <c r="B29356" t="s">
        <v>1037</v>
      </c>
      <c r="C29356" s="1">
        <v>44421</v>
      </c>
      <c r="H29356">
        <v>49094</v>
      </c>
      <c r="M29356">
        <v>11378</v>
      </c>
    </row>
    <row r="29357" spans="1:13" customFormat="1" hidden="1">
      <c r="A29357" t="s">
        <v>1036</v>
      </c>
      <c r="B29357" t="s">
        <v>1037</v>
      </c>
      <c r="C29357" s="1">
        <v>44422</v>
      </c>
      <c r="H29357">
        <v>45081</v>
      </c>
      <c r="M29357">
        <v>10448</v>
      </c>
    </row>
    <row r="29358" spans="1:13" customFormat="1" hidden="1">
      <c r="A29358" t="s">
        <v>1036</v>
      </c>
      <c r="B29358" t="s">
        <v>1037</v>
      </c>
      <c r="C29358" s="1">
        <v>44423</v>
      </c>
      <c r="H29358">
        <v>46375</v>
      </c>
      <c r="M29358">
        <v>10748</v>
      </c>
    </row>
    <row r="29359" spans="1:13" customFormat="1" hidden="1">
      <c r="A29359" t="s">
        <v>1036</v>
      </c>
      <c r="B29359" t="s">
        <v>1037</v>
      </c>
      <c r="C29359" s="1">
        <v>44424</v>
      </c>
      <c r="H29359">
        <v>51822</v>
      </c>
      <c r="M29359">
        <v>12010</v>
      </c>
    </row>
    <row r="29360" spans="1:13" customFormat="1" hidden="1">
      <c r="A29360" t="s">
        <v>1036</v>
      </c>
      <c r="B29360" t="s">
        <v>1037</v>
      </c>
      <c r="C29360" s="1">
        <v>44425</v>
      </c>
      <c r="D29360">
        <v>3583003</v>
      </c>
      <c r="E29360">
        <v>2620480</v>
      </c>
      <c r="F29360">
        <v>962525</v>
      </c>
      <c r="H29360">
        <v>57268</v>
      </c>
      <c r="I29360">
        <v>83.04</v>
      </c>
      <c r="J29360">
        <v>60.73</v>
      </c>
      <c r="K29360">
        <v>22.31</v>
      </c>
      <c r="M29360">
        <v>13273</v>
      </c>
    </row>
    <row r="29361" spans="1:13" customFormat="1" hidden="1">
      <c r="A29361" t="s">
        <v>1038</v>
      </c>
      <c r="B29361" t="s">
        <v>1039</v>
      </c>
      <c r="C29361" s="1">
        <v>44285</v>
      </c>
      <c r="D29361">
        <v>0</v>
      </c>
      <c r="E29361">
        <v>0</v>
      </c>
      <c r="I29361">
        <v>0</v>
      </c>
      <c r="J29361">
        <v>0</v>
      </c>
    </row>
    <row r="29362" spans="1:13" customFormat="1" hidden="1">
      <c r="A29362" t="s">
        <v>1038</v>
      </c>
      <c r="B29362" t="s">
        <v>1039</v>
      </c>
      <c r="C29362" s="1">
        <v>44286</v>
      </c>
      <c r="H29362">
        <v>14</v>
      </c>
      <c r="M29362">
        <v>2</v>
      </c>
    </row>
    <row r="29363" spans="1:13" customFormat="1" hidden="1">
      <c r="A29363" t="s">
        <v>1038</v>
      </c>
      <c r="B29363" t="s">
        <v>1039</v>
      </c>
      <c r="C29363" s="1">
        <v>44287</v>
      </c>
      <c r="H29363">
        <v>14</v>
      </c>
      <c r="M29363">
        <v>2</v>
      </c>
    </row>
    <row r="29364" spans="1:13" customFormat="1" hidden="1">
      <c r="A29364" t="s">
        <v>1038</v>
      </c>
      <c r="B29364" t="s">
        <v>1039</v>
      </c>
      <c r="C29364" s="1">
        <v>44288</v>
      </c>
      <c r="H29364">
        <v>14</v>
      </c>
      <c r="M29364">
        <v>2</v>
      </c>
    </row>
    <row r="29365" spans="1:13" customFormat="1" hidden="1">
      <c r="A29365" t="s">
        <v>1038</v>
      </c>
      <c r="B29365" t="s">
        <v>1039</v>
      </c>
      <c r="C29365" s="1">
        <v>44289</v>
      </c>
      <c r="H29365">
        <v>14</v>
      </c>
      <c r="M29365">
        <v>2</v>
      </c>
    </row>
    <row r="29366" spans="1:13" customFormat="1" hidden="1">
      <c r="A29366" t="s">
        <v>1038</v>
      </c>
      <c r="B29366" t="s">
        <v>1039</v>
      </c>
      <c r="C29366" s="1">
        <v>44290</v>
      </c>
      <c r="H29366">
        <v>14</v>
      </c>
      <c r="M29366">
        <v>2</v>
      </c>
    </row>
    <row r="29367" spans="1:13" customFormat="1" hidden="1">
      <c r="A29367" t="s">
        <v>1038</v>
      </c>
      <c r="B29367" t="s">
        <v>1039</v>
      </c>
      <c r="C29367" s="1">
        <v>44291</v>
      </c>
      <c r="H29367">
        <v>14</v>
      </c>
      <c r="M29367">
        <v>2</v>
      </c>
    </row>
    <row r="29368" spans="1:13" customFormat="1" hidden="1">
      <c r="A29368" t="s">
        <v>1038</v>
      </c>
      <c r="B29368" t="s">
        <v>1039</v>
      </c>
      <c r="C29368" s="1">
        <v>44292</v>
      </c>
      <c r="H29368">
        <v>14</v>
      </c>
      <c r="M29368">
        <v>2</v>
      </c>
    </row>
    <row r="29369" spans="1:13" customFormat="1" hidden="1">
      <c r="A29369" t="s">
        <v>1038</v>
      </c>
      <c r="B29369" t="s">
        <v>1039</v>
      </c>
      <c r="C29369" s="1">
        <v>44293</v>
      </c>
      <c r="H29369">
        <v>14</v>
      </c>
      <c r="M29369">
        <v>2</v>
      </c>
    </row>
    <row r="29370" spans="1:13" customFormat="1" hidden="1">
      <c r="A29370" t="s">
        <v>1038</v>
      </c>
      <c r="B29370" t="s">
        <v>1039</v>
      </c>
      <c r="C29370" s="1">
        <v>44294</v>
      </c>
      <c r="H29370">
        <v>14</v>
      </c>
      <c r="M29370">
        <v>2</v>
      </c>
    </row>
    <row r="29371" spans="1:13" customFormat="1" hidden="1">
      <c r="A29371" t="s">
        <v>1038</v>
      </c>
      <c r="B29371" t="s">
        <v>1039</v>
      </c>
      <c r="C29371" s="1">
        <v>44295</v>
      </c>
      <c r="H29371">
        <v>14</v>
      </c>
      <c r="M29371">
        <v>2</v>
      </c>
    </row>
    <row r="29372" spans="1:13" customFormat="1" hidden="1">
      <c r="A29372" t="s">
        <v>1038</v>
      </c>
      <c r="B29372" t="s">
        <v>1039</v>
      </c>
      <c r="C29372" s="1">
        <v>44296</v>
      </c>
      <c r="H29372">
        <v>14</v>
      </c>
      <c r="M29372">
        <v>2</v>
      </c>
    </row>
    <row r="29373" spans="1:13" customFormat="1" hidden="1">
      <c r="A29373" t="s">
        <v>1038</v>
      </c>
      <c r="B29373" t="s">
        <v>1039</v>
      </c>
      <c r="C29373" s="1">
        <v>44297</v>
      </c>
      <c r="H29373">
        <v>14</v>
      </c>
      <c r="M29373">
        <v>2</v>
      </c>
    </row>
    <row r="29374" spans="1:13" customFormat="1" hidden="1">
      <c r="A29374" t="s">
        <v>1038</v>
      </c>
      <c r="B29374" t="s">
        <v>1039</v>
      </c>
      <c r="C29374" s="1">
        <v>44298</v>
      </c>
      <c r="H29374">
        <v>14</v>
      </c>
      <c r="M29374">
        <v>2</v>
      </c>
    </row>
    <row r="29375" spans="1:13" customFormat="1" hidden="1">
      <c r="A29375" t="s">
        <v>1038</v>
      </c>
      <c r="B29375" t="s">
        <v>1039</v>
      </c>
      <c r="C29375" s="1">
        <v>44299</v>
      </c>
      <c r="D29375">
        <v>197</v>
      </c>
      <c r="E29375">
        <v>197</v>
      </c>
      <c r="H29375">
        <v>14</v>
      </c>
      <c r="I29375">
        <v>0</v>
      </c>
      <c r="J29375">
        <v>0</v>
      </c>
      <c r="M29375">
        <v>2</v>
      </c>
    </row>
    <row r="29376" spans="1:13" customFormat="1" hidden="1">
      <c r="A29376" t="s">
        <v>1038</v>
      </c>
      <c r="B29376" t="s">
        <v>1039</v>
      </c>
      <c r="C29376" s="1">
        <v>44300</v>
      </c>
      <c r="H29376">
        <v>30</v>
      </c>
      <c r="M29376">
        <v>3</v>
      </c>
    </row>
    <row r="29377" spans="1:13" customFormat="1" hidden="1">
      <c r="A29377" t="s">
        <v>1038</v>
      </c>
      <c r="B29377" t="s">
        <v>1039</v>
      </c>
      <c r="C29377" s="1">
        <v>44301</v>
      </c>
      <c r="H29377">
        <v>46</v>
      </c>
      <c r="M29377">
        <v>5</v>
      </c>
    </row>
    <row r="29378" spans="1:13" customFormat="1" hidden="1">
      <c r="A29378" t="s">
        <v>1038</v>
      </c>
      <c r="B29378" t="s">
        <v>1039</v>
      </c>
      <c r="C29378" s="1">
        <v>44302</v>
      </c>
      <c r="H29378">
        <v>62</v>
      </c>
      <c r="M29378">
        <v>7</v>
      </c>
    </row>
    <row r="29379" spans="1:13" customFormat="1" hidden="1">
      <c r="A29379" t="s">
        <v>1038</v>
      </c>
      <c r="B29379" t="s">
        <v>1039</v>
      </c>
      <c r="C29379" s="1">
        <v>44303</v>
      </c>
      <c r="H29379">
        <v>78</v>
      </c>
      <c r="M29379">
        <v>9</v>
      </c>
    </row>
    <row r="29380" spans="1:13" customFormat="1" hidden="1">
      <c r="A29380" t="s">
        <v>1038</v>
      </c>
      <c r="B29380" t="s">
        <v>1039</v>
      </c>
      <c r="C29380" s="1">
        <v>44304</v>
      </c>
      <c r="H29380">
        <v>94</v>
      </c>
      <c r="M29380">
        <v>11</v>
      </c>
    </row>
    <row r="29381" spans="1:13" customFormat="1" hidden="1">
      <c r="A29381" t="s">
        <v>1038</v>
      </c>
      <c r="B29381" t="s">
        <v>1039</v>
      </c>
      <c r="C29381" s="1">
        <v>44305</v>
      </c>
      <c r="H29381">
        <v>110</v>
      </c>
      <c r="M29381">
        <v>12</v>
      </c>
    </row>
    <row r="29382" spans="1:13" customFormat="1" hidden="1">
      <c r="A29382" t="s">
        <v>1038</v>
      </c>
      <c r="B29382" t="s">
        <v>1039</v>
      </c>
      <c r="C29382" s="1">
        <v>44306</v>
      </c>
      <c r="D29382">
        <v>1081</v>
      </c>
      <c r="E29382">
        <v>1081</v>
      </c>
      <c r="H29382">
        <v>126</v>
      </c>
      <c r="I29382">
        <v>0.01</v>
      </c>
      <c r="J29382">
        <v>0.01</v>
      </c>
      <c r="M29382">
        <v>14</v>
      </c>
    </row>
    <row r="29383" spans="1:13" customFormat="1" hidden="1">
      <c r="A29383" t="s">
        <v>1038</v>
      </c>
      <c r="B29383" t="s">
        <v>1039</v>
      </c>
      <c r="C29383" s="1">
        <v>44307</v>
      </c>
      <c r="H29383">
        <v>117</v>
      </c>
      <c r="M29383">
        <v>13</v>
      </c>
    </row>
    <row r="29384" spans="1:13" customFormat="1" hidden="1">
      <c r="A29384" t="s">
        <v>1038</v>
      </c>
      <c r="B29384" t="s">
        <v>1039</v>
      </c>
      <c r="C29384" s="1">
        <v>44308</v>
      </c>
      <c r="H29384">
        <v>108</v>
      </c>
      <c r="M29384">
        <v>12</v>
      </c>
    </row>
    <row r="29385" spans="1:13" customFormat="1" hidden="1">
      <c r="A29385" t="s">
        <v>1038</v>
      </c>
      <c r="B29385" t="s">
        <v>1039</v>
      </c>
      <c r="C29385" s="1">
        <v>44309</v>
      </c>
      <c r="H29385">
        <v>98</v>
      </c>
      <c r="M29385">
        <v>11</v>
      </c>
    </row>
    <row r="29386" spans="1:13" customFormat="1" hidden="1">
      <c r="A29386" t="s">
        <v>1038</v>
      </c>
      <c r="B29386" t="s">
        <v>1039</v>
      </c>
      <c r="C29386" s="1">
        <v>44310</v>
      </c>
      <c r="H29386">
        <v>89</v>
      </c>
      <c r="M29386">
        <v>10</v>
      </c>
    </row>
    <row r="29387" spans="1:13" customFormat="1" hidden="1">
      <c r="A29387" t="s">
        <v>1038</v>
      </c>
      <c r="B29387" t="s">
        <v>1039</v>
      </c>
      <c r="C29387" s="1">
        <v>44311</v>
      </c>
      <c r="H29387">
        <v>80</v>
      </c>
      <c r="M29387">
        <v>9</v>
      </c>
    </row>
    <row r="29388" spans="1:13" customFormat="1" hidden="1">
      <c r="A29388" t="s">
        <v>1038</v>
      </c>
      <c r="B29388" t="s">
        <v>1039</v>
      </c>
      <c r="C29388" s="1">
        <v>44312</v>
      </c>
      <c r="H29388">
        <v>70</v>
      </c>
      <c r="M29388">
        <v>8</v>
      </c>
    </row>
    <row r="29389" spans="1:13" customFormat="1" hidden="1">
      <c r="A29389" t="s">
        <v>1038</v>
      </c>
      <c r="B29389" t="s">
        <v>1039</v>
      </c>
      <c r="C29389" s="1">
        <v>44313</v>
      </c>
      <c r="D29389">
        <v>1508</v>
      </c>
      <c r="E29389">
        <v>1508</v>
      </c>
      <c r="H29389">
        <v>61</v>
      </c>
      <c r="I29389">
        <v>0.02</v>
      </c>
      <c r="J29389">
        <v>0.02</v>
      </c>
      <c r="M29389">
        <v>7</v>
      </c>
    </row>
    <row r="29390" spans="1:13" customFormat="1" hidden="1">
      <c r="A29390" t="s">
        <v>1038</v>
      </c>
      <c r="B29390" t="s">
        <v>1039</v>
      </c>
      <c r="C29390" s="1">
        <v>44314</v>
      </c>
      <c r="H29390">
        <v>83</v>
      </c>
      <c r="M29390">
        <v>9</v>
      </c>
    </row>
    <row r="29391" spans="1:13" customFormat="1" hidden="1">
      <c r="A29391" t="s">
        <v>1038</v>
      </c>
      <c r="B29391" t="s">
        <v>1039</v>
      </c>
      <c r="C29391" s="1">
        <v>44315</v>
      </c>
      <c r="H29391">
        <v>104</v>
      </c>
      <c r="M29391">
        <v>12</v>
      </c>
    </row>
    <row r="29392" spans="1:13" customFormat="1" hidden="1">
      <c r="A29392" t="s">
        <v>1038</v>
      </c>
      <c r="B29392" t="s">
        <v>1039</v>
      </c>
      <c r="C29392" s="1">
        <v>44316</v>
      </c>
      <c r="H29392">
        <v>126</v>
      </c>
      <c r="M29392">
        <v>14</v>
      </c>
    </row>
    <row r="29393" spans="1:13" customFormat="1" hidden="1">
      <c r="A29393" t="s">
        <v>1038</v>
      </c>
      <c r="B29393" t="s">
        <v>1039</v>
      </c>
      <c r="C29393" s="1">
        <v>44317</v>
      </c>
      <c r="H29393">
        <v>148</v>
      </c>
      <c r="M29393">
        <v>17</v>
      </c>
    </row>
    <row r="29394" spans="1:13" customFormat="1" hidden="1">
      <c r="A29394" t="s">
        <v>1038</v>
      </c>
      <c r="B29394" t="s">
        <v>1039</v>
      </c>
      <c r="C29394" s="1">
        <v>44318</v>
      </c>
      <c r="H29394">
        <v>170</v>
      </c>
      <c r="M29394">
        <v>19</v>
      </c>
    </row>
    <row r="29395" spans="1:13" customFormat="1" hidden="1">
      <c r="A29395" t="s">
        <v>1038</v>
      </c>
      <c r="B29395" t="s">
        <v>1039</v>
      </c>
      <c r="C29395" s="1">
        <v>44319</v>
      </c>
      <c r="H29395">
        <v>191</v>
      </c>
      <c r="M29395">
        <v>21</v>
      </c>
    </row>
    <row r="29396" spans="1:13" customFormat="1" hidden="1">
      <c r="A29396" t="s">
        <v>1038</v>
      </c>
      <c r="B29396" t="s">
        <v>1039</v>
      </c>
      <c r="C29396" s="1">
        <v>44320</v>
      </c>
      <c r="D29396">
        <v>3000</v>
      </c>
      <c r="E29396">
        <v>3000</v>
      </c>
      <c r="H29396">
        <v>213</v>
      </c>
      <c r="I29396">
        <v>0.03</v>
      </c>
      <c r="J29396">
        <v>0.03</v>
      </c>
      <c r="M29396">
        <v>24</v>
      </c>
    </row>
    <row r="29397" spans="1:13" customFormat="1" hidden="1">
      <c r="A29397" t="s">
        <v>1038</v>
      </c>
      <c r="B29397" t="s">
        <v>1039</v>
      </c>
      <c r="C29397" s="1">
        <v>44321</v>
      </c>
      <c r="H29397">
        <v>243</v>
      </c>
      <c r="M29397">
        <v>27</v>
      </c>
    </row>
    <row r="29398" spans="1:13" customFormat="1" hidden="1">
      <c r="A29398" t="s">
        <v>1038</v>
      </c>
      <c r="B29398" t="s">
        <v>1039</v>
      </c>
      <c r="C29398" s="1">
        <v>44322</v>
      </c>
      <c r="H29398">
        <v>273</v>
      </c>
      <c r="M29398">
        <v>31</v>
      </c>
    </row>
    <row r="29399" spans="1:13" customFormat="1" hidden="1">
      <c r="A29399" t="s">
        <v>1038</v>
      </c>
      <c r="B29399" t="s">
        <v>1039</v>
      </c>
      <c r="C29399" s="1">
        <v>44323</v>
      </c>
      <c r="H29399">
        <v>303</v>
      </c>
      <c r="M29399">
        <v>34</v>
      </c>
    </row>
    <row r="29400" spans="1:13" customFormat="1" hidden="1">
      <c r="A29400" t="s">
        <v>1038</v>
      </c>
      <c r="B29400" t="s">
        <v>1039</v>
      </c>
      <c r="C29400" s="1">
        <v>44324</v>
      </c>
      <c r="H29400">
        <v>333</v>
      </c>
      <c r="M29400">
        <v>37</v>
      </c>
    </row>
    <row r="29401" spans="1:13" customFormat="1" hidden="1">
      <c r="A29401" t="s">
        <v>1038</v>
      </c>
      <c r="B29401" t="s">
        <v>1039</v>
      </c>
      <c r="C29401" s="1">
        <v>44325</v>
      </c>
      <c r="H29401">
        <v>363</v>
      </c>
      <c r="M29401">
        <v>41</v>
      </c>
    </row>
    <row r="29402" spans="1:13" customFormat="1" hidden="1">
      <c r="A29402" t="s">
        <v>1038</v>
      </c>
      <c r="B29402" t="s">
        <v>1039</v>
      </c>
      <c r="C29402" s="1">
        <v>44326</v>
      </c>
      <c r="H29402">
        <v>393</v>
      </c>
      <c r="M29402">
        <v>44</v>
      </c>
    </row>
    <row r="29403" spans="1:13" customFormat="1" hidden="1">
      <c r="A29403" t="s">
        <v>1038</v>
      </c>
      <c r="B29403" t="s">
        <v>1039</v>
      </c>
      <c r="C29403" s="1">
        <v>44327</v>
      </c>
      <c r="H29403">
        <v>423</v>
      </c>
      <c r="M29403">
        <v>47</v>
      </c>
    </row>
    <row r="29404" spans="1:13" customFormat="1" hidden="1">
      <c r="A29404" t="s">
        <v>1038</v>
      </c>
      <c r="B29404" t="s">
        <v>1039</v>
      </c>
      <c r="C29404" s="1">
        <v>44328</v>
      </c>
      <c r="H29404">
        <v>423</v>
      </c>
      <c r="M29404">
        <v>47</v>
      </c>
    </row>
    <row r="29405" spans="1:13" customFormat="1" hidden="1">
      <c r="A29405" t="s">
        <v>1038</v>
      </c>
      <c r="B29405" t="s">
        <v>1039</v>
      </c>
      <c r="C29405" s="1">
        <v>44329</v>
      </c>
      <c r="H29405">
        <v>423</v>
      </c>
      <c r="M29405">
        <v>47</v>
      </c>
    </row>
    <row r="29406" spans="1:13" customFormat="1" hidden="1">
      <c r="A29406" t="s">
        <v>1038</v>
      </c>
      <c r="B29406" t="s">
        <v>1039</v>
      </c>
      <c r="C29406" s="1">
        <v>44330</v>
      </c>
      <c r="H29406">
        <v>423</v>
      </c>
      <c r="M29406">
        <v>47</v>
      </c>
    </row>
    <row r="29407" spans="1:13" customFormat="1" hidden="1">
      <c r="A29407" t="s">
        <v>1038</v>
      </c>
      <c r="B29407" t="s">
        <v>1039</v>
      </c>
      <c r="C29407" s="1">
        <v>44331</v>
      </c>
      <c r="H29407">
        <v>423</v>
      </c>
      <c r="M29407">
        <v>47</v>
      </c>
    </row>
    <row r="29408" spans="1:13" customFormat="1" hidden="1">
      <c r="A29408" t="s">
        <v>1038</v>
      </c>
      <c r="B29408" t="s">
        <v>1039</v>
      </c>
      <c r="C29408" s="1">
        <v>44332</v>
      </c>
      <c r="H29408">
        <v>423</v>
      </c>
      <c r="M29408">
        <v>47</v>
      </c>
    </row>
    <row r="29409" spans="1:13" customFormat="1" hidden="1">
      <c r="A29409" t="s">
        <v>1038</v>
      </c>
      <c r="B29409" t="s">
        <v>1039</v>
      </c>
      <c r="C29409" s="1">
        <v>44333</v>
      </c>
      <c r="H29409">
        <v>423</v>
      </c>
      <c r="M29409">
        <v>47</v>
      </c>
    </row>
    <row r="29410" spans="1:13" customFormat="1" hidden="1">
      <c r="A29410" t="s">
        <v>1038</v>
      </c>
      <c r="B29410" t="s">
        <v>1039</v>
      </c>
      <c r="C29410" s="1">
        <v>44334</v>
      </c>
      <c r="D29410">
        <v>8921</v>
      </c>
      <c r="E29410">
        <v>8921</v>
      </c>
      <c r="H29410">
        <v>423</v>
      </c>
      <c r="I29410">
        <v>0.1</v>
      </c>
      <c r="J29410">
        <v>0.1</v>
      </c>
      <c r="M29410">
        <v>47</v>
      </c>
    </row>
    <row r="29411" spans="1:13" customFormat="1" hidden="1">
      <c r="A29411" t="s">
        <v>1038</v>
      </c>
      <c r="B29411" t="s">
        <v>1039</v>
      </c>
      <c r="C29411" s="1">
        <v>44335</v>
      </c>
      <c r="H29411">
        <v>516</v>
      </c>
      <c r="M29411">
        <v>58</v>
      </c>
    </row>
    <row r="29412" spans="1:13" customFormat="1" hidden="1">
      <c r="A29412" t="s">
        <v>1038</v>
      </c>
      <c r="B29412" t="s">
        <v>1039</v>
      </c>
      <c r="C29412" s="1">
        <v>44336</v>
      </c>
      <c r="H29412">
        <v>610</v>
      </c>
      <c r="M29412">
        <v>68</v>
      </c>
    </row>
    <row r="29413" spans="1:13" customFormat="1" hidden="1">
      <c r="A29413" t="s">
        <v>1038</v>
      </c>
      <c r="B29413" t="s">
        <v>1039</v>
      </c>
      <c r="C29413" s="1">
        <v>44337</v>
      </c>
      <c r="H29413">
        <v>703</v>
      </c>
      <c r="M29413">
        <v>79</v>
      </c>
    </row>
    <row r="29414" spans="1:13" customFormat="1" hidden="1">
      <c r="A29414" t="s">
        <v>1038</v>
      </c>
      <c r="B29414" t="s">
        <v>1039</v>
      </c>
      <c r="C29414" s="1">
        <v>44338</v>
      </c>
      <c r="H29414">
        <v>797</v>
      </c>
      <c r="M29414">
        <v>89</v>
      </c>
    </row>
    <row r="29415" spans="1:13" customFormat="1" hidden="1">
      <c r="A29415" t="s">
        <v>1038</v>
      </c>
      <c r="B29415" t="s">
        <v>1039</v>
      </c>
      <c r="C29415" s="1">
        <v>44339</v>
      </c>
      <c r="H29415">
        <v>890</v>
      </c>
      <c r="M29415">
        <v>99</v>
      </c>
    </row>
    <row r="29416" spans="1:13" customFormat="1" hidden="1">
      <c r="A29416" t="s">
        <v>1038</v>
      </c>
      <c r="B29416" t="s">
        <v>1039</v>
      </c>
      <c r="C29416" s="1">
        <v>44340</v>
      </c>
      <c r="H29416">
        <v>983</v>
      </c>
      <c r="M29416">
        <v>110</v>
      </c>
    </row>
    <row r="29417" spans="1:13" customFormat="1" hidden="1">
      <c r="A29417" t="s">
        <v>1038</v>
      </c>
      <c r="B29417" t="s">
        <v>1039</v>
      </c>
      <c r="C29417" s="1">
        <v>44341</v>
      </c>
      <c r="D29417">
        <v>16459</v>
      </c>
      <c r="E29417">
        <v>16459</v>
      </c>
      <c r="H29417">
        <v>1077</v>
      </c>
      <c r="I29417">
        <v>0.18</v>
      </c>
      <c r="J29417">
        <v>0.18</v>
      </c>
      <c r="M29417">
        <v>120</v>
      </c>
    </row>
    <row r="29418" spans="1:13" customFormat="1" hidden="1">
      <c r="A29418" t="s">
        <v>1038</v>
      </c>
      <c r="B29418" t="s">
        <v>1039</v>
      </c>
      <c r="C29418" s="1">
        <v>44342</v>
      </c>
      <c r="H29418">
        <v>1199</v>
      </c>
      <c r="M29418">
        <v>134</v>
      </c>
    </row>
    <row r="29419" spans="1:13" customFormat="1" hidden="1">
      <c r="A29419" t="s">
        <v>1038</v>
      </c>
      <c r="B29419" t="s">
        <v>1039</v>
      </c>
      <c r="C29419" s="1">
        <v>44343</v>
      </c>
      <c r="H29419">
        <v>1322</v>
      </c>
      <c r="M29419">
        <v>148</v>
      </c>
    </row>
    <row r="29420" spans="1:13" customFormat="1" hidden="1">
      <c r="A29420" t="s">
        <v>1038</v>
      </c>
      <c r="B29420" t="s">
        <v>1039</v>
      </c>
      <c r="C29420" s="1">
        <v>44344</v>
      </c>
      <c r="H29420">
        <v>1444</v>
      </c>
      <c r="M29420">
        <v>161</v>
      </c>
    </row>
    <row r="29421" spans="1:13" customFormat="1" hidden="1">
      <c r="A29421" t="s">
        <v>1038</v>
      </c>
      <c r="B29421" t="s">
        <v>1039</v>
      </c>
      <c r="C29421" s="1">
        <v>44345</v>
      </c>
      <c r="H29421">
        <v>1567</v>
      </c>
      <c r="M29421">
        <v>175</v>
      </c>
    </row>
    <row r="29422" spans="1:13" customFormat="1" hidden="1">
      <c r="A29422" t="s">
        <v>1038</v>
      </c>
      <c r="B29422" t="s">
        <v>1039</v>
      </c>
      <c r="C29422" s="1">
        <v>44346</v>
      </c>
      <c r="H29422">
        <v>1689</v>
      </c>
      <c r="M29422">
        <v>189</v>
      </c>
    </row>
    <row r="29423" spans="1:13" customFormat="1" hidden="1">
      <c r="A29423" t="s">
        <v>1038</v>
      </c>
      <c r="B29423" t="s">
        <v>1039</v>
      </c>
      <c r="C29423" s="1">
        <v>44347</v>
      </c>
      <c r="H29423">
        <v>1812</v>
      </c>
      <c r="M29423">
        <v>203</v>
      </c>
    </row>
    <row r="29424" spans="1:13" customFormat="1" hidden="1">
      <c r="A29424" t="s">
        <v>1038</v>
      </c>
      <c r="B29424" t="s">
        <v>1039</v>
      </c>
      <c r="C29424" s="1">
        <v>44348</v>
      </c>
      <c r="D29424">
        <v>30000</v>
      </c>
      <c r="E29424">
        <v>30000</v>
      </c>
      <c r="H29424">
        <v>1934</v>
      </c>
      <c r="I29424">
        <v>0.34</v>
      </c>
      <c r="J29424">
        <v>0.34</v>
      </c>
      <c r="M29424">
        <v>216</v>
      </c>
    </row>
    <row r="29425" spans="1:13" customFormat="1" hidden="1">
      <c r="A29425" t="s">
        <v>1038</v>
      </c>
      <c r="B29425" t="s">
        <v>1039</v>
      </c>
      <c r="C29425" s="1">
        <v>44349</v>
      </c>
      <c r="H29425">
        <v>1667</v>
      </c>
      <c r="M29425">
        <v>186</v>
      </c>
    </row>
    <row r="29426" spans="1:13" customFormat="1" hidden="1">
      <c r="A29426" t="s">
        <v>1038</v>
      </c>
      <c r="B29426" t="s">
        <v>1039</v>
      </c>
      <c r="C29426" s="1">
        <v>44350</v>
      </c>
      <c r="H29426">
        <v>1399</v>
      </c>
      <c r="M29426">
        <v>156</v>
      </c>
    </row>
    <row r="29427" spans="1:13" customFormat="1" hidden="1">
      <c r="A29427" t="s">
        <v>1038</v>
      </c>
      <c r="B29427" t="s">
        <v>1039</v>
      </c>
      <c r="C29427" s="1">
        <v>44351</v>
      </c>
      <c r="H29427">
        <v>1131</v>
      </c>
      <c r="M29427">
        <v>126</v>
      </c>
    </row>
    <row r="29428" spans="1:13" customFormat="1" hidden="1">
      <c r="A29428" t="s">
        <v>1038</v>
      </c>
      <c r="B29428" t="s">
        <v>1039</v>
      </c>
      <c r="C29428" s="1">
        <v>44352</v>
      </c>
      <c r="H29428">
        <v>864</v>
      </c>
      <c r="M29428">
        <v>97</v>
      </c>
    </row>
    <row r="29429" spans="1:13" customFormat="1" hidden="1">
      <c r="A29429" t="s">
        <v>1038</v>
      </c>
      <c r="B29429" t="s">
        <v>1039</v>
      </c>
      <c r="C29429" s="1">
        <v>44353</v>
      </c>
      <c r="H29429">
        <v>596</v>
      </c>
      <c r="M29429">
        <v>67</v>
      </c>
    </row>
    <row r="29430" spans="1:13" customFormat="1" hidden="1">
      <c r="A29430" t="s">
        <v>1038</v>
      </c>
      <c r="B29430" t="s">
        <v>1039</v>
      </c>
      <c r="C29430" s="1">
        <v>44354</v>
      </c>
      <c r="H29430">
        <v>328</v>
      </c>
      <c r="M29430">
        <v>37</v>
      </c>
    </row>
    <row r="29431" spans="1:13" customFormat="1" hidden="1">
      <c r="A29431" t="s">
        <v>1038</v>
      </c>
      <c r="B29431" t="s">
        <v>1039</v>
      </c>
      <c r="C29431" s="1">
        <v>44355</v>
      </c>
      <c r="D29431">
        <v>30425</v>
      </c>
      <c r="E29431">
        <v>30425</v>
      </c>
      <c r="H29431">
        <v>61</v>
      </c>
      <c r="I29431">
        <v>0.34</v>
      </c>
      <c r="J29431">
        <v>0.34</v>
      </c>
      <c r="M29431">
        <v>7</v>
      </c>
    </row>
    <row r="29432" spans="1:13" customFormat="1" hidden="1">
      <c r="A29432" t="s">
        <v>1038</v>
      </c>
      <c r="B29432" t="s">
        <v>1039</v>
      </c>
      <c r="C29432" s="1">
        <v>44356</v>
      </c>
      <c r="H29432">
        <v>262</v>
      </c>
      <c r="M29432">
        <v>29</v>
      </c>
    </row>
    <row r="29433" spans="1:13" customFormat="1" hidden="1">
      <c r="A29433" t="s">
        <v>1038</v>
      </c>
      <c r="B29433" t="s">
        <v>1039</v>
      </c>
      <c r="C29433" s="1">
        <v>44357</v>
      </c>
      <c r="H29433">
        <v>464</v>
      </c>
      <c r="M29433">
        <v>52</v>
      </c>
    </row>
    <row r="29434" spans="1:13" customFormat="1" hidden="1">
      <c r="A29434" t="s">
        <v>1038</v>
      </c>
      <c r="B29434" t="s">
        <v>1039</v>
      </c>
      <c r="C29434" s="1">
        <v>44358</v>
      </c>
      <c r="H29434">
        <v>666</v>
      </c>
      <c r="M29434">
        <v>74</v>
      </c>
    </row>
    <row r="29435" spans="1:13" customFormat="1" hidden="1">
      <c r="A29435" t="s">
        <v>1038</v>
      </c>
      <c r="B29435" t="s">
        <v>1039</v>
      </c>
      <c r="C29435" s="1">
        <v>44359</v>
      </c>
      <c r="H29435">
        <v>868</v>
      </c>
      <c r="M29435">
        <v>97</v>
      </c>
    </row>
    <row r="29436" spans="1:13" customFormat="1" hidden="1">
      <c r="A29436" t="s">
        <v>1038</v>
      </c>
      <c r="B29436" t="s">
        <v>1039</v>
      </c>
      <c r="C29436" s="1">
        <v>44360</v>
      </c>
      <c r="H29436">
        <v>1069</v>
      </c>
      <c r="M29436">
        <v>119</v>
      </c>
    </row>
    <row r="29437" spans="1:13" customFormat="1" hidden="1">
      <c r="A29437" t="s">
        <v>1038</v>
      </c>
      <c r="B29437" t="s">
        <v>1039</v>
      </c>
      <c r="C29437" s="1">
        <v>44361</v>
      </c>
      <c r="H29437">
        <v>1271</v>
      </c>
      <c r="M29437">
        <v>142</v>
      </c>
    </row>
    <row r="29438" spans="1:13" customFormat="1" hidden="1">
      <c r="A29438" t="s">
        <v>1038</v>
      </c>
      <c r="B29438" t="s">
        <v>1039</v>
      </c>
      <c r="C29438" s="1">
        <v>44362</v>
      </c>
      <c r="D29438">
        <v>40736</v>
      </c>
      <c r="E29438">
        <v>40736</v>
      </c>
      <c r="H29438">
        <v>1473</v>
      </c>
      <c r="I29438">
        <v>0.46</v>
      </c>
      <c r="J29438">
        <v>0.46</v>
      </c>
      <c r="M29438">
        <v>165</v>
      </c>
    </row>
    <row r="29439" spans="1:13" customFormat="1" hidden="1">
      <c r="A29439" t="s">
        <v>1038</v>
      </c>
      <c r="B29439" t="s">
        <v>1039</v>
      </c>
      <c r="C29439" s="1">
        <v>44363</v>
      </c>
      <c r="H29439">
        <v>1348</v>
      </c>
      <c r="M29439">
        <v>151</v>
      </c>
    </row>
    <row r="29440" spans="1:13" customFormat="1" hidden="1">
      <c r="A29440" t="s">
        <v>1038</v>
      </c>
      <c r="B29440" t="s">
        <v>1039</v>
      </c>
      <c r="C29440" s="1">
        <v>44364</v>
      </c>
      <c r="H29440">
        <v>1223</v>
      </c>
      <c r="M29440">
        <v>137</v>
      </c>
    </row>
    <row r="29441" spans="1:13" customFormat="1" hidden="1">
      <c r="A29441" t="s">
        <v>1038</v>
      </c>
      <c r="B29441" t="s">
        <v>1039</v>
      </c>
      <c r="C29441" s="1">
        <v>44365</v>
      </c>
      <c r="H29441">
        <v>1098</v>
      </c>
      <c r="M29441">
        <v>123</v>
      </c>
    </row>
    <row r="29442" spans="1:13" customFormat="1" hidden="1">
      <c r="A29442" t="s">
        <v>1038</v>
      </c>
      <c r="B29442" t="s">
        <v>1039</v>
      </c>
      <c r="C29442" s="1">
        <v>44366</v>
      </c>
      <c r="H29442">
        <v>973</v>
      </c>
      <c r="M29442">
        <v>109</v>
      </c>
    </row>
    <row r="29443" spans="1:13" customFormat="1" hidden="1">
      <c r="A29443" t="s">
        <v>1038</v>
      </c>
      <c r="B29443" t="s">
        <v>1039</v>
      </c>
      <c r="C29443" s="1">
        <v>44367</v>
      </c>
      <c r="H29443">
        <v>848</v>
      </c>
      <c r="M29443">
        <v>95</v>
      </c>
    </row>
    <row r="29444" spans="1:13" customFormat="1" hidden="1">
      <c r="A29444" t="s">
        <v>1038</v>
      </c>
      <c r="B29444" t="s">
        <v>1039</v>
      </c>
      <c r="C29444" s="1">
        <v>44368</v>
      </c>
      <c r="D29444">
        <v>44327</v>
      </c>
      <c r="E29444">
        <v>44327</v>
      </c>
      <c r="H29444">
        <v>723</v>
      </c>
      <c r="I29444">
        <v>0.5</v>
      </c>
      <c r="J29444">
        <v>0.5</v>
      </c>
      <c r="M29444">
        <v>81</v>
      </c>
    </row>
    <row r="29445" spans="1:13" customFormat="1" hidden="1">
      <c r="A29445" t="s">
        <v>1038</v>
      </c>
      <c r="B29445" t="s">
        <v>1039</v>
      </c>
      <c r="C29445" s="1">
        <v>44369</v>
      </c>
      <c r="H29445">
        <v>602</v>
      </c>
      <c r="M29445">
        <v>67</v>
      </c>
    </row>
    <row r="29446" spans="1:13" customFormat="1" hidden="1">
      <c r="A29446" t="s">
        <v>1038</v>
      </c>
      <c r="B29446" t="s">
        <v>1039</v>
      </c>
      <c r="C29446" s="1">
        <v>44370</v>
      </c>
      <c r="H29446">
        <v>606</v>
      </c>
      <c r="M29446">
        <v>68</v>
      </c>
    </row>
    <row r="29447" spans="1:13" customFormat="1" hidden="1">
      <c r="A29447" t="s">
        <v>1038</v>
      </c>
      <c r="B29447" t="s">
        <v>1039</v>
      </c>
      <c r="C29447" s="1">
        <v>44371</v>
      </c>
      <c r="H29447">
        <v>610</v>
      </c>
      <c r="M29447">
        <v>68</v>
      </c>
    </row>
    <row r="29448" spans="1:13" customFormat="1" hidden="1">
      <c r="A29448" t="s">
        <v>1038</v>
      </c>
      <c r="B29448" t="s">
        <v>1039</v>
      </c>
      <c r="C29448" s="1">
        <v>44372</v>
      </c>
      <c r="H29448">
        <v>614</v>
      </c>
      <c r="M29448">
        <v>69</v>
      </c>
    </row>
    <row r="29449" spans="1:13" customFormat="1" hidden="1">
      <c r="A29449" t="s">
        <v>1038</v>
      </c>
      <c r="B29449" t="s">
        <v>1039</v>
      </c>
      <c r="C29449" s="1">
        <v>44373</v>
      </c>
      <c r="H29449">
        <v>618</v>
      </c>
      <c r="M29449">
        <v>69</v>
      </c>
    </row>
    <row r="29450" spans="1:13" customFormat="1" hidden="1">
      <c r="A29450" t="s">
        <v>1038</v>
      </c>
      <c r="B29450" t="s">
        <v>1039</v>
      </c>
      <c r="C29450" s="1">
        <v>44374</v>
      </c>
      <c r="H29450">
        <v>622</v>
      </c>
      <c r="M29450">
        <v>70</v>
      </c>
    </row>
    <row r="29451" spans="1:13" customFormat="1" hidden="1">
      <c r="A29451" t="s">
        <v>1038</v>
      </c>
      <c r="B29451" t="s">
        <v>1039</v>
      </c>
      <c r="C29451" s="1">
        <v>44375</v>
      </c>
      <c r="H29451">
        <v>626</v>
      </c>
      <c r="M29451">
        <v>70</v>
      </c>
    </row>
    <row r="29452" spans="1:13" customFormat="1" hidden="1">
      <c r="A29452" t="s">
        <v>1038</v>
      </c>
      <c r="B29452" t="s">
        <v>1039</v>
      </c>
      <c r="C29452" s="1">
        <v>44376</v>
      </c>
      <c r="D29452">
        <v>49333</v>
      </c>
      <c r="E29452">
        <v>49333</v>
      </c>
      <c r="H29452">
        <v>626</v>
      </c>
      <c r="I29452">
        <v>0.55000000000000004</v>
      </c>
      <c r="J29452">
        <v>0.55000000000000004</v>
      </c>
      <c r="M29452">
        <v>70</v>
      </c>
    </row>
    <row r="29453" spans="1:13" customFormat="1" hidden="1">
      <c r="A29453" t="s">
        <v>1038</v>
      </c>
      <c r="B29453" t="s">
        <v>1039</v>
      </c>
      <c r="C29453" s="1">
        <v>44377</v>
      </c>
      <c r="H29453">
        <v>662</v>
      </c>
      <c r="M29453">
        <v>74</v>
      </c>
    </row>
    <row r="29454" spans="1:13" customFormat="1" hidden="1">
      <c r="A29454" t="s">
        <v>1038</v>
      </c>
      <c r="B29454" t="s">
        <v>1039</v>
      </c>
      <c r="C29454" s="1">
        <v>44378</v>
      </c>
      <c r="H29454">
        <v>699</v>
      </c>
      <c r="M29454">
        <v>78</v>
      </c>
    </row>
    <row r="29455" spans="1:13" customFormat="1" hidden="1">
      <c r="A29455" t="s">
        <v>1038</v>
      </c>
      <c r="B29455" t="s">
        <v>1039</v>
      </c>
      <c r="C29455" s="1">
        <v>44379</v>
      </c>
      <c r="H29455">
        <v>736</v>
      </c>
      <c r="M29455">
        <v>82</v>
      </c>
    </row>
    <row r="29456" spans="1:13" customFormat="1" hidden="1">
      <c r="A29456" t="s">
        <v>1038</v>
      </c>
      <c r="B29456" t="s">
        <v>1039</v>
      </c>
      <c r="C29456" s="1">
        <v>44380</v>
      </c>
      <c r="H29456">
        <v>772</v>
      </c>
      <c r="M29456">
        <v>86</v>
      </c>
    </row>
    <row r="29457" spans="1:13" customFormat="1" hidden="1">
      <c r="A29457" t="s">
        <v>1038</v>
      </c>
      <c r="B29457" t="s">
        <v>1039</v>
      </c>
      <c r="C29457" s="1">
        <v>44381</v>
      </c>
      <c r="H29457">
        <v>809</v>
      </c>
      <c r="M29457">
        <v>90</v>
      </c>
    </row>
    <row r="29458" spans="1:13" customFormat="1" hidden="1">
      <c r="A29458" t="s">
        <v>1038</v>
      </c>
      <c r="B29458" t="s">
        <v>1039</v>
      </c>
      <c r="C29458" s="1">
        <v>44382</v>
      </c>
      <c r="H29458">
        <v>846</v>
      </c>
      <c r="M29458">
        <v>95</v>
      </c>
    </row>
    <row r="29459" spans="1:13" customFormat="1" hidden="1">
      <c r="A29459" t="s">
        <v>1038</v>
      </c>
      <c r="B29459" t="s">
        <v>1039</v>
      </c>
      <c r="C29459" s="1">
        <v>44383</v>
      </c>
      <c r="H29459">
        <v>882</v>
      </c>
      <c r="M29459">
        <v>99</v>
      </c>
    </row>
    <row r="29460" spans="1:13" customFormat="1" hidden="1">
      <c r="A29460" t="s">
        <v>1038</v>
      </c>
      <c r="B29460" t="s">
        <v>1039</v>
      </c>
      <c r="C29460" s="1">
        <v>44384</v>
      </c>
      <c r="H29460">
        <v>882</v>
      </c>
      <c r="M29460">
        <v>99</v>
      </c>
    </row>
    <row r="29461" spans="1:13" customFormat="1" hidden="1">
      <c r="A29461" t="s">
        <v>1038</v>
      </c>
      <c r="B29461" t="s">
        <v>1039</v>
      </c>
      <c r="C29461" s="1">
        <v>44385</v>
      </c>
      <c r="H29461">
        <v>882</v>
      </c>
      <c r="M29461">
        <v>99</v>
      </c>
    </row>
    <row r="29462" spans="1:13" customFormat="1" hidden="1">
      <c r="A29462" t="s">
        <v>1038</v>
      </c>
      <c r="B29462" t="s">
        <v>1039</v>
      </c>
      <c r="C29462" s="1">
        <v>44386</v>
      </c>
      <c r="H29462">
        <v>882</v>
      </c>
      <c r="M29462">
        <v>99</v>
      </c>
    </row>
    <row r="29463" spans="1:13" customFormat="1" hidden="1">
      <c r="A29463" t="s">
        <v>1038</v>
      </c>
      <c r="B29463" t="s">
        <v>1039</v>
      </c>
      <c r="C29463" s="1">
        <v>44387</v>
      </c>
      <c r="H29463">
        <v>882</v>
      </c>
      <c r="M29463">
        <v>99</v>
      </c>
    </row>
    <row r="29464" spans="1:13" customFormat="1" hidden="1">
      <c r="A29464" t="s">
        <v>1038</v>
      </c>
      <c r="B29464" t="s">
        <v>1039</v>
      </c>
      <c r="C29464" s="1">
        <v>44388</v>
      </c>
      <c r="H29464">
        <v>882</v>
      </c>
      <c r="M29464">
        <v>99</v>
      </c>
    </row>
    <row r="29465" spans="1:13" customFormat="1" hidden="1">
      <c r="A29465" t="s">
        <v>1038</v>
      </c>
      <c r="B29465" t="s">
        <v>1039</v>
      </c>
      <c r="C29465" s="1">
        <v>44389</v>
      </c>
      <c r="H29465">
        <v>882</v>
      </c>
      <c r="M29465">
        <v>99</v>
      </c>
    </row>
    <row r="29466" spans="1:13" customFormat="1" hidden="1">
      <c r="A29466" t="s">
        <v>1038</v>
      </c>
      <c r="B29466" t="s">
        <v>1039</v>
      </c>
      <c r="C29466" s="1">
        <v>44390</v>
      </c>
      <c r="D29466">
        <v>61688</v>
      </c>
      <c r="E29466">
        <v>61688</v>
      </c>
      <c r="H29466">
        <v>882</v>
      </c>
      <c r="I29466">
        <v>0.69</v>
      </c>
      <c r="J29466">
        <v>0.69</v>
      </c>
      <c r="M29466">
        <v>99</v>
      </c>
    </row>
    <row r="29467" spans="1:13" customFormat="1" hidden="1">
      <c r="A29467" t="s">
        <v>1038</v>
      </c>
      <c r="B29467" t="s">
        <v>1039</v>
      </c>
      <c r="C29467" s="1">
        <v>44391</v>
      </c>
      <c r="H29467">
        <v>975</v>
      </c>
      <c r="M29467">
        <v>109</v>
      </c>
    </row>
    <row r="29468" spans="1:13" customFormat="1" hidden="1">
      <c r="A29468" t="s">
        <v>1038</v>
      </c>
      <c r="B29468" t="s">
        <v>1039</v>
      </c>
      <c r="C29468" s="1">
        <v>44392</v>
      </c>
      <c r="H29468">
        <v>1068</v>
      </c>
      <c r="M29468">
        <v>119</v>
      </c>
    </row>
    <row r="29469" spans="1:13" customFormat="1" hidden="1">
      <c r="A29469" t="s">
        <v>1038</v>
      </c>
      <c r="B29469" t="s">
        <v>1039</v>
      </c>
      <c r="C29469" s="1">
        <v>44393</v>
      </c>
      <c r="H29469">
        <v>1160</v>
      </c>
      <c r="M29469">
        <v>130</v>
      </c>
    </row>
    <row r="29470" spans="1:13" customFormat="1" hidden="1">
      <c r="A29470" t="s">
        <v>1038</v>
      </c>
      <c r="B29470" t="s">
        <v>1039</v>
      </c>
      <c r="C29470" s="1">
        <v>44394</v>
      </c>
      <c r="H29470">
        <v>1253</v>
      </c>
      <c r="M29470">
        <v>140</v>
      </c>
    </row>
    <row r="29471" spans="1:13" customFormat="1" hidden="1">
      <c r="A29471" t="s">
        <v>1038</v>
      </c>
      <c r="B29471" t="s">
        <v>1039</v>
      </c>
      <c r="C29471" s="1">
        <v>44395</v>
      </c>
      <c r="H29471">
        <v>1346</v>
      </c>
      <c r="M29471">
        <v>150</v>
      </c>
    </row>
    <row r="29472" spans="1:13" customFormat="1" hidden="1">
      <c r="A29472" t="s">
        <v>1038</v>
      </c>
      <c r="B29472" t="s">
        <v>1039</v>
      </c>
      <c r="C29472" s="1">
        <v>44396</v>
      </c>
      <c r="H29472">
        <v>1438</v>
      </c>
      <c r="M29472">
        <v>161</v>
      </c>
    </row>
    <row r="29473" spans="1:13" customFormat="1" hidden="1">
      <c r="A29473" t="s">
        <v>1038</v>
      </c>
      <c r="B29473" t="s">
        <v>1039</v>
      </c>
      <c r="C29473" s="1">
        <v>44397</v>
      </c>
      <c r="H29473">
        <v>1531</v>
      </c>
      <c r="M29473">
        <v>171</v>
      </c>
    </row>
    <row r="29474" spans="1:13" customFormat="1" hidden="1">
      <c r="A29474" t="s">
        <v>1038</v>
      </c>
      <c r="B29474" t="s">
        <v>1039</v>
      </c>
      <c r="C29474" s="1">
        <v>44398</v>
      </c>
      <c r="H29474">
        <v>1531</v>
      </c>
      <c r="M29474">
        <v>171</v>
      </c>
    </row>
    <row r="29475" spans="1:13" customFormat="1" hidden="1">
      <c r="A29475" t="s">
        <v>1038</v>
      </c>
      <c r="B29475" t="s">
        <v>1039</v>
      </c>
      <c r="C29475" s="1">
        <v>44399</v>
      </c>
      <c r="H29475">
        <v>1531</v>
      </c>
      <c r="M29475">
        <v>171</v>
      </c>
    </row>
    <row r="29476" spans="1:13" customFormat="1" hidden="1">
      <c r="A29476" t="s">
        <v>1038</v>
      </c>
      <c r="B29476" t="s">
        <v>1039</v>
      </c>
      <c r="C29476" s="1">
        <v>44400</v>
      </c>
      <c r="H29476">
        <v>1531</v>
      </c>
      <c r="M29476">
        <v>171</v>
      </c>
    </row>
    <row r="29477" spans="1:13" customFormat="1" hidden="1">
      <c r="A29477" t="s">
        <v>1038</v>
      </c>
      <c r="B29477" t="s">
        <v>1039</v>
      </c>
      <c r="C29477" s="1">
        <v>44401</v>
      </c>
      <c r="H29477">
        <v>1531</v>
      </c>
      <c r="M29477">
        <v>171</v>
      </c>
    </row>
    <row r="29478" spans="1:13" customFormat="1" hidden="1">
      <c r="A29478" t="s">
        <v>1038</v>
      </c>
      <c r="B29478" t="s">
        <v>1039</v>
      </c>
      <c r="C29478" s="1">
        <v>44402</v>
      </c>
      <c r="H29478">
        <v>1531</v>
      </c>
      <c r="M29478">
        <v>171</v>
      </c>
    </row>
    <row r="29479" spans="1:13" customFormat="1" hidden="1">
      <c r="A29479" t="s">
        <v>1038</v>
      </c>
      <c r="B29479" t="s">
        <v>1039</v>
      </c>
      <c r="C29479" s="1">
        <v>44403</v>
      </c>
      <c r="H29479">
        <v>1531</v>
      </c>
      <c r="M29479">
        <v>171</v>
      </c>
    </row>
    <row r="29480" spans="1:13" customFormat="1" hidden="1">
      <c r="A29480" t="s">
        <v>1038</v>
      </c>
      <c r="B29480" t="s">
        <v>1039</v>
      </c>
      <c r="C29480" s="1">
        <v>44404</v>
      </c>
      <c r="D29480">
        <v>83123</v>
      </c>
      <c r="E29480">
        <v>74771</v>
      </c>
      <c r="F29480">
        <v>8352</v>
      </c>
      <c r="H29480">
        <v>1531</v>
      </c>
      <c r="I29480">
        <v>0.93</v>
      </c>
      <c r="J29480">
        <v>0.84</v>
      </c>
      <c r="K29480">
        <v>0.09</v>
      </c>
      <c r="M29480">
        <v>171</v>
      </c>
    </row>
    <row r="29481" spans="1:13" customFormat="1" hidden="1">
      <c r="A29481" t="s">
        <v>1038</v>
      </c>
      <c r="B29481" t="s">
        <v>1039</v>
      </c>
      <c r="C29481" s="1">
        <v>44405</v>
      </c>
      <c r="H29481">
        <v>1724</v>
      </c>
      <c r="M29481">
        <v>193</v>
      </c>
    </row>
    <row r="29482" spans="1:13" customFormat="1" hidden="1">
      <c r="A29482" t="s">
        <v>1038</v>
      </c>
      <c r="B29482" t="s">
        <v>1039</v>
      </c>
      <c r="C29482" s="1">
        <v>44406</v>
      </c>
      <c r="H29482">
        <v>1917</v>
      </c>
      <c r="M29482">
        <v>214</v>
      </c>
    </row>
    <row r="29483" spans="1:13" customFormat="1" hidden="1">
      <c r="A29483" t="s">
        <v>1038</v>
      </c>
      <c r="B29483" t="s">
        <v>1039</v>
      </c>
      <c r="C29483" s="1">
        <v>44407</v>
      </c>
      <c r="H29483">
        <v>2110</v>
      </c>
      <c r="M29483">
        <v>236</v>
      </c>
    </row>
    <row r="29484" spans="1:13" customFormat="1" hidden="1">
      <c r="A29484" t="s">
        <v>1038</v>
      </c>
      <c r="B29484" t="s">
        <v>1039</v>
      </c>
      <c r="C29484" s="1">
        <v>44408</v>
      </c>
      <c r="H29484">
        <v>2302</v>
      </c>
      <c r="M29484">
        <v>257</v>
      </c>
    </row>
    <row r="29485" spans="1:13" customFormat="1" hidden="1">
      <c r="A29485" t="s">
        <v>1038</v>
      </c>
      <c r="B29485" t="s">
        <v>1039</v>
      </c>
      <c r="C29485" s="1">
        <v>44409</v>
      </c>
      <c r="H29485">
        <v>2495</v>
      </c>
      <c r="M29485">
        <v>279</v>
      </c>
    </row>
    <row r="29486" spans="1:13" customFormat="1" hidden="1">
      <c r="A29486" t="s">
        <v>1038</v>
      </c>
      <c r="B29486" t="s">
        <v>1039</v>
      </c>
      <c r="C29486" s="1">
        <v>44410</v>
      </c>
      <c r="D29486">
        <v>100409</v>
      </c>
      <c r="E29486">
        <v>83122</v>
      </c>
      <c r="F29486">
        <v>17287</v>
      </c>
      <c r="H29486">
        <v>2688</v>
      </c>
      <c r="I29486">
        <v>1.1200000000000001</v>
      </c>
      <c r="J29486">
        <v>0.93</v>
      </c>
      <c r="K29486">
        <v>0.19</v>
      </c>
      <c r="M29486">
        <v>300</v>
      </c>
    </row>
    <row r="29487" spans="1:13" customFormat="1" hidden="1">
      <c r="A29487" t="s">
        <v>1038</v>
      </c>
      <c r="B29487" t="s">
        <v>1039</v>
      </c>
      <c r="C29487" s="1">
        <v>44411</v>
      </c>
      <c r="H29487">
        <v>2598</v>
      </c>
      <c r="M29487">
        <v>290</v>
      </c>
    </row>
    <row r="29488" spans="1:13" customFormat="1" hidden="1">
      <c r="A29488" t="s">
        <v>1038</v>
      </c>
      <c r="B29488" t="s">
        <v>1039</v>
      </c>
      <c r="C29488" s="1">
        <v>44412</v>
      </c>
      <c r="H29488">
        <v>2316</v>
      </c>
      <c r="M29488">
        <v>259</v>
      </c>
    </row>
    <row r="29489" spans="1:13" customFormat="1" hidden="1">
      <c r="A29489" t="s">
        <v>1038</v>
      </c>
      <c r="B29489" t="s">
        <v>1039</v>
      </c>
      <c r="C29489" s="1">
        <v>44413</v>
      </c>
      <c r="H29489">
        <v>2033</v>
      </c>
      <c r="M29489">
        <v>227</v>
      </c>
    </row>
    <row r="29490" spans="1:13" customFormat="1" hidden="1">
      <c r="A29490" t="s">
        <v>1038</v>
      </c>
      <c r="B29490" t="s">
        <v>1039</v>
      </c>
      <c r="C29490" s="1">
        <v>44414</v>
      </c>
      <c r="H29490">
        <v>1751</v>
      </c>
      <c r="M29490">
        <v>196</v>
      </c>
    </row>
    <row r="29491" spans="1:13" customFormat="1" hidden="1">
      <c r="A29491" t="s">
        <v>1038</v>
      </c>
      <c r="B29491" t="s">
        <v>1039</v>
      </c>
      <c r="C29491" s="1">
        <v>44415</v>
      </c>
      <c r="H29491">
        <v>1468</v>
      </c>
      <c r="M29491">
        <v>164</v>
      </c>
    </row>
    <row r="29492" spans="1:13" customFormat="1" hidden="1">
      <c r="A29492" t="s">
        <v>1038</v>
      </c>
      <c r="B29492" t="s">
        <v>1039</v>
      </c>
      <c r="C29492" s="1">
        <v>44416</v>
      </c>
      <c r="H29492">
        <v>1186</v>
      </c>
      <c r="M29492">
        <v>133</v>
      </c>
    </row>
    <row r="29493" spans="1:13" customFormat="1" hidden="1">
      <c r="A29493" t="s">
        <v>1038</v>
      </c>
      <c r="B29493" t="s">
        <v>1039</v>
      </c>
      <c r="C29493" s="1">
        <v>44417</v>
      </c>
      <c r="H29493">
        <v>903</v>
      </c>
      <c r="M29493">
        <v>101</v>
      </c>
    </row>
    <row r="29494" spans="1:13" customFormat="1" hidden="1">
      <c r="A29494" t="s">
        <v>1038</v>
      </c>
      <c r="B29494" t="s">
        <v>1039</v>
      </c>
      <c r="C29494" s="1">
        <v>44418</v>
      </c>
      <c r="H29494">
        <v>903</v>
      </c>
      <c r="M29494">
        <v>101</v>
      </c>
    </row>
    <row r="29495" spans="1:13" customFormat="1" hidden="1">
      <c r="A29495" t="s">
        <v>1038</v>
      </c>
      <c r="B29495" t="s">
        <v>1039</v>
      </c>
      <c r="C29495" s="1">
        <v>44419</v>
      </c>
      <c r="H29495">
        <v>903</v>
      </c>
      <c r="M29495">
        <v>101</v>
      </c>
    </row>
    <row r="29496" spans="1:13" customFormat="1" hidden="1">
      <c r="A29496" t="s">
        <v>1038</v>
      </c>
      <c r="B29496" t="s">
        <v>1039</v>
      </c>
      <c r="C29496" s="1">
        <v>44420</v>
      </c>
      <c r="H29496">
        <v>903</v>
      </c>
      <c r="M29496">
        <v>101</v>
      </c>
    </row>
    <row r="29497" spans="1:13" customFormat="1" hidden="1">
      <c r="A29497" t="s">
        <v>1038</v>
      </c>
      <c r="B29497" t="s">
        <v>1039</v>
      </c>
      <c r="C29497" s="1">
        <v>44421</v>
      </c>
      <c r="H29497">
        <v>903</v>
      </c>
      <c r="M29497">
        <v>101</v>
      </c>
    </row>
    <row r="29498" spans="1:13" customFormat="1" hidden="1">
      <c r="A29498" t="s">
        <v>1038</v>
      </c>
      <c r="B29498" t="s">
        <v>1039</v>
      </c>
      <c r="C29498" s="1">
        <v>44422</v>
      </c>
      <c r="H29498">
        <v>903</v>
      </c>
      <c r="M29498">
        <v>101</v>
      </c>
    </row>
    <row r="29499" spans="1:13" customFormat="1" hidden="1">
      <c r="A29499" t="s">
        <v>1038</v>
      </c>
      <c r="B29499" t="s">
        <v>1039</v>
      </c>
      <c r="C29499" s="1">
        <v>44423</v>
      </c>
      <c r="H29499">
        <v>903</v>
      </c>
      <c r="M29499">
        <v>101</v>
      </c>
    </row>
    <row r="29500" spans="1:13" customFormat="1" hidden="1">
      <c r="A29500" t="s">
        <v>1038</v>
      </c>
      <c r="B29500" t="s">
        <v>1039</v>
      </c>
      <c r="C29500" s="1">
        <v>44424</v>
      </c>
      <c r="D29500">
        <v>113052</v>
      </c>
      <c r="E29500">
        <v>91962</v>
      </c>
      <c r="F29500">
        <v>21090</v>
      </c>
      <c r="H29500">
        <v>903</v>
      </c>
      <c r="I29500">
        <v>1.26</v>
      </c>
      <c r="J29500">
        <v>1.03</v>
      </c>
      <c r="K29500">
        <v>0.24</v>
      </c>
      <c r="M29500">
        <v>101</v>
      </c>
    </row>
    <row r="29501" spans="1:13" customFormat="1" hidden="1">
      <c r="A29501" t="s">
        <v>1040</v>
      </c>
      <c r="B29501" t="s">
        <v>1041</v>
      </c>
      <c r="C29501" s="1">
        <v>44248</v>
      </c>
      <c r="D29501">
        <v>0</v>
      </c>
      <c r="E29501">
        <v>0</v>
      </c>
      <c r="I29501">
        <v>0</v>
      </c>
      <c r="J29501">
        <v>0</v>
      </c>
    </row>
    <row r="29502" spans="1:13" customFormat="1" hidden="1">
      <c r="A29502" t="s">
        <v>1040</v>
      </c>
      <c r="B29502" t="s">
        <v>1041</v>
      </c>
      <c r="C29502" s="1">
        <v>44249</v>
      </c>
      <c r="D29502">
        <v>200</v>
      </c>
      <c r="E29502">
        <v>200</v>
      </c>
      <c r="G29502">
        <v>200</v>
      </c>
      <c r="H29502">
        <v>200</v>
      </c>
      <c r="I29502">
        <v>0</v>
      </c>
      <c r="J29502">
        <v>0</v>
      </c>
      <c r="M29502">
        <v>28</v>
      </c>
    </row>
    <row r="29503" spans="1:13" customFormat="1" hidden="1">
      <c r="A29503" t="s">
        <v>1040</v>
      </c>
      <c r="B29503" t="s">
        <v>1041</v>
      </c>
      <c r="C29503" s="1">
        <v>44250</v>
      </c>
      <c r="D29503">
        <v>546</v>
      </c>
      <c r="E29503">
        <v>546</v>
      </c>
      <c r="G29503">
        <v>346</v>
      </c>
      <c r="H29503">
        <v>273</v>
      </c>
      <c r="I29503">
        <v>0.01</v>
      </c>
      <c r="J29503">
        <v>0.01</v>
      </c>
      <c r="M29503">
        <v>38</v>
      </c>
    </row>
    <row r="29504" spans="1:13" customFormat="1" hidden="1">
      <c r="A29504" t="s">
        <v>1040</v>
      </c>
      <c r="B29504" t="s">
        <v>1041</v>
      </c>
      <c r="C29504" s="1">
        <v>44251</v>
      </c>
      <c r="D29504">
        <v>1001</v>
      </c>
      <c r="E29504">
        <v>1001</v>
      </c>
      <c r="G29504">
        <v>455</v>
      </c>
      <c r="H29504">
        <v>334</v>
      </c>
      <c r="I29504">
        <v>0.01</v>
      </c>
      <c r="J29504">
        <v>0.01</v>
      </c>
      <c r="M29504">
        <v>47</v>
      </c>
    </row>
    <row r="29505" spans="1:13" customFormat="1" hidden="1">
      <c r="A29505" t="s">
        <v>1040</v>
      </c>
      <c r="B29505" t="s">
        <v>1041</v>
      </c>
      <c r="C29505" s="1">
        <v>44252</v>
      </c>
      <c r="D29505">
        <v>1361</v>
      </c>
      <c r="E29505">
        <v>1361</v>
      </c>
      <c r="G29505">
        <v>360</v>
      </c>
      <c r="H29505">
        <v>340</v>
      </c>
      <c r="I29505">
        <v>0.02</v>
      </c>
      <c r="J29505">
        <v>0.02</v>
      </c>
      <c r="M29505">
        <v>48</v>
      </c>
    </row>
    <row r="29506" spans="1:13" customFormat="1" hidden="1">
      <c r="A29506" t="s">
        <v>1040</v>
      </c>
      <c r="B29506" t="s">
        <v>1041</v>
      </c>
      <c r="C29506" s="1">
        <v>44253</v>
      </c>
      <c r="D29506">
        <v>1521</v>
      </c>
      <c r="E29506">
        <v>1521</v>
      </c>
      <c r="G29506">
        <v>160</v>
      </c>
      <c r="H29506">
        <v>304</v>
      </c>
      <c r="I29506">
        <v>0.02</v>
      </c>
      <c r="J29506">
        <v>0.02</v>
      </c>
      <c r="M29506">
        <v>43</v>
      </c>
    </row>
    <row r="29507" spans="1:13" customFormat="1" hidden="1">
      <c r="A29507" t="s">
        <v>1040</v>
      </c>
      <c r="B29507" t="s">
        <v>1041</v>
      </c>
      <c r="C29507" s="1">
        <v>44254</v>
      </c>
      <c r="H29507">
        <v>254</v>
      </c>
      <c r="M29507">
        <v>36</v>
      </c>
    </row>
    <row r="29508" spans="1:13" customFormat="1" hidden="1">
      <c r="A29508" t="s">
        <v>1040</v>
      </c>
      <c r="B29508" t="s">
        <v>1041</v>
      </c>
      <c r="C29508" s="1">
        <v>44255</v>
      </c>
      <c r="D29508">
        <v>1522</v>
      </c>
      <c r="E29508">
        <v>1522</v>
      </c>
      <c r="H29508">
        <v>217</v>
      </c>
      <c r="I29508">
        <v>0.02</v>
      </c>
      <c r="J29508">
        <v>0.02</v>
      </c>
      <c r="M29508">
        <v>30</v>
      </c>
    </row>
    <row r="29509" spans="1:13" customFormat="1" hidden="1">
      <c r="A29509" t="s">
        <v>1040</v>
      </c>
      <c r="B29509" t="s">
        <v>1041</v>
      </c>
      <c r="C29509" s="1">
        <v>44256</v>
      </c>
      <c r="D29509">
        <v>1523</v>
      </c>
      <c r="E29509">
        <v>1523</v>
      </c>
      <c r="G29509">
        <v>1</v>
      </c>
      <c r="H29509">
        <v>189</v>
      </c>
      <c r="I29509">
        <v>0.02</v>
      </c>
      <c r="J29509">
        <v>0.02</v>
      </c>
      <c r="M29509">
        <v>26</v>
      </c>
    </row>
    <row r="29510" spans="1:13" customFormat="1" hidden="1">
      <c r="A29510" t="s">
        <v>1040</v>
      </c>
      <c r="B29510" t="s">
        <v>1041</v>
      </c>
      <c r="C29510" s="1">
        <v>44257</v>
      </c>
      <c r="D29510">
        <v>1633</v>
      </c>
      <c r="E29510">
        <v>1633</v>
      </c>
      <c r="G29510">
        <v>110</v>
      </c>
      <c r="H29510">
        <v>155</v>
      </c>
      <c r="I29510">
        <v>0.02</v>
      </c>
      <c r="J29510">
        <v>0.02</v>
      </c>
      <c r="M29510">
        <v>22</v>
      </c>
    </row>
    <row r="29511" spans="1:13" customFormat="1" hidden="1">
      <c r="A29511" t="s">
        <v>1040</v>
      </c>
      <c r="B29511" t="s">
        <v>1041</v>
      </c>
      <c r="C29511" s="1">
        <v>44258</v>
      </c>
      <c r="D29511">
        <v>1700</v>
      </c>
      <c r="E29511">
        <v>1698</v>
      </c>
      <c r="F29511">
        <v>2</v>
      </c>
      <c r="G29511">
        <v>67</v>
      </c>
      <c r="H29511">
        <v>100</v>
      </c>
      <c r="I29511">
        <v>0.02</v>
      </c>
      <c r="J29511">
        <v>0.02</v>
      </c>
      <c r="K29511">
        <v>0</v>
      </c>
      <c r="M29511">
        <v>14</v>
      </c>
    </row>
    <row r="29512" spans="1:13" customFormat="1" hidden="1">
      <c r="A29512" t="s">
        <v>1040</v>
      </c>
      <c r="B29512" t="s">
        <v>1041</v>
      </c>
      <c r="C29512" s="1">
        <v>44259</v>
      </c>
      <c r="D29512">
        <v>1731</v>
      </c>
      <c r="E29512">
        <v>1729</v>
      </c>
      <c r="F29512">
        <v>2</v>
      </c>
      <c r="G29512">
        <v>31</v>
      </c>
      <c r="H29512">
        <v>53</v>
      </c>
      <c r="I29512">
        <v>0.02</v>
      </c>
      <c r="J29512">
        <v>0.02</v>
      </c>
      <c r="K29512">
        <v>0</v>
      </c>
      <c r="M29512">
        <v>7</v>
      </c>
    </row>
    <row r="29513" spans="1:13" customFormat="1" hidden="1">
      <c r="A29513" t="s">
        <v>1040</v>
      </c>
      <c r="B29513" t="s">
        <v>1041</v>
      </c>
      <c r="C29513" s="1">
        <v>44260</v>
      </c>
      <c r="D29513">
        <v>1781</v>
      </c>
      <c r="E29513">
        <v>1779</v>
      </c>
      <c r="F29513">
        <v>2</v>
      </c>
      <c r="G29513">
        <v>50</v>
      </c>
      <c r="H29513">
        <v>37</v>
      </c>
      <c r="I29513">
        <v>0.02</v>
      </c>
      <c r="J29513">
        <v>0.02</v>
      </c>
      <c r="K29513">
        <v>0</v>
      </c>
      <c r="M29513">
        <v>5</v>
      </c>
    </row>
    <row r="29514" spans="1:13" customFormat="1" hidden="1">
      <c r="A29514" t="s">
        <v>1040</v>
      </c>
      <c r="B29514" t="s">
        <v>1041</v>
      </c>
      <c r="C29514" s="1">
        <v>44261</v>
      </c>
      <c r="D29514">
        <v>1782</v>
      </c>
      <c r="E29514">
        <v>1780</v>
      </c>
      <c r="F29514">
        <v>2</v>
      </c>
      <c r="G29514">
        <v>1</v>
      </c>
      <c r="H29514">
        <v>37</v>
      </c>
      <c r="I29514">
        <v>0.02</v>
      </c>
      <c r="J29514">
        <v>0.02</v>
      </c>
      <c r="K29514">
        <v>0</v>
      </c>
      <c r="M29514">
        <v>5</v>
      </c>
    </row>
    <row r="29515" spans="1:13" customFormat="1" hidden="1">
      <c r="A29515" t="s">
        <v>1040</v>
      </c>
      <c r="B29515" t="s">
        <v>1041</v>
      </c>
      <c r="C29515" s="1">
        <v>44262</v>
      </c>
      <c r="H29515">
        <v>44</v>
      </c>
      <c r="M29515">
        <v>6</v>
      </c>
    </row>
    <row r="29516" spans="1:13" customFormat="1" hidden="1">
      <c r="A29516" t="s">
        <v>1040</v>
      </c>
      <c r="B29516" t="s">
        <v>1041</v>
      </c>
      <c r="C29516" s="1">
        <v>44263</v>
      </c>
      <c r="D29516">
        <v>1882</v>
      </c>
      <c r="E29516">
        <v>1880</v>
      </c>
      <c r="F29516">
        <v>2</v>
      </c>
      <c r="H29516">
        <v>51</v>
      </c>
      <c r="I29516">
        <v>0.03</v>
      </c>
      <c r="J29516">
        <v>0.03</v>
      </c>
      <c r="K29516">
        <v>0</v>
      </c>
      <c r="M29516">
        <v>7</v>
      </c>
    </row>
    <row r="29517" spans="1:13" customFormat="1" hidden="1">
      <c r="A29517" t="s">
        <v>1040</v>
      </c>
      <c r="B29517" t="s">
        <v>1041</v>
      </c>
      <c r="C29517" s="1">
        <v>44264</v>
      </c>
      <c r="D29517">
        <v>1932</v>
      </c>
      <c r="E29517">
        <v>1930</v>
      </c>
      <c r="F29517">
        <v>2</v>
      </c>
      <c r="G29517">
        <v>50</v>
      </c>
      <c r="H29517">
        <v>43</v>
      </c>
      <c r="I29517">
        <v>0.03</v>
      </c>
      <c r="J29517">
        <v>0.03</v>
      </c>
      <c r="K29517">
        <v>0</v>
      </c>
      <c r="M29517">
        <v>6</v>
      </c>
    </row>
    <row r="29518" spans="1:13" customFormat="1" hidden="1">
      <c r="A29518" t="s">
        <v>1040</v>
      </c>
      <c r="B29518" t="s">
        <v>1041</v>
      </c>
      <c r="C29518" s="1">
        <v>44265</v>
      </c>
      <c r="D29518">
        <v>2893</v>
      </c>
      <c r="E29518">
        <v>2891</v>
      </c>
      <c r="F29518">
        <v>2</v>
      </c>
      <c r="G29518">
        <v>961</v>
      </c>
      <c r="H29518">
        <v>170</v>
      </c>
      <c r="I29518">
        <v>0.04</v>
      </c>
      <c r="J29518">
        <v>0.04</v>
      </c>
      <c r="K29518">
        <v>0</v>
      </c>
      <c r="M29518">
        <v>24</v>
      </c>
    </row>
    <row r="29519" spans="1:13" customFormat="1" hidden="1">
      <c r="A29519" t="s">
        <v>1040</v>
      </c>
      <c r="B29519" t="s">
        <v>1041</v>
      </c>
      <c r="C29519" s="1">
        <v>44266</v>
      </c>
      <c r="D29519">
        <v>4724</v>
      </c>
      <c r="E29519">
        <v>4722</v>
      </c>
      <c r="F29519">
        <v>2</v>
      </c>
      <c r="G29519">
        <v>1831</v>
      </c>
      <c r="H29519">
        <v>428</v>
      </c>
      <c r="I29519">
        <v>7.0000000000000007E-2</v>
      </c>
      <c r="J29519">
        <v>7.0000000000000007E-2</v>
      </c>
      <c r="K29519">
        <v>0</v>
      </c>
      <c r="M29519">
        <v>60</v>
      </c>
    </row>
    <row r="29520" spans="1:13" customFormat="1" hidden="1">
      <c r="A29520" t="s">
        <v>1040</v>
      </c>
      <c r="B29520" t="s">
        <v>1041</v>
      </c>
      <c r="C29520" s="1">
        <v>44267</v>
      </c>
      <c r="D29520">
        <v>7862</v>
      </c>
      <c r="E29520">
        <v>7860</v>
      </c>
      <c r="F29520">
        <v>2</v>
      </c>
      <c r="G29520">
        <v>3138</v>
      </c>
      <c r="H29520">
        <v>869</v>
      </c>
      <c r="I29520">
        <v>0.11</v>
      </c>
      <c r="J29520">
        <v>0.11</v>
      </c>
      <c r="K29520">
        <v>0</v>
      </c>
      <c r="M29520">
        <v>122</v>
      </c>
    </row>
    <row r="29521" spans="1:13" customFormat="1" hidden="1">
      <c r="A29521" t="s">
        <v>1040</v>
      </c>
      <c r="B29521" t="s">
        <v>1041</v>
      </c>
      <c r="C29521" s="1">
        <v>44268</v>
      </c>
      <c r="D29521">
        <v>9929</v>
      </c>
      <c r="E29521">
        <v>9927</v>
      </c>
      <c r="F29521">
        <v>2</v>
      </c>
      <c r="G29521">
        <v>2067</v>
      </c>
      <c r="H29521">
        <v>1164</v>
      </c>
      <c r="I29521">
        <v>0.14000000000000001</v>
      </c>
      <c r="J29521">
        <v>0.14000000000000001</v>
      </c>
      <c r="K29521">
        <v>0</v>
      </c>
      <c r="M29521">
        <v>163</v>
      </c>
    </row>
    <row r="29522" spans="1:13" customFormat="1" hidden="1">
      <c r="A29522" t="s">
        <v>1040</v>
      </c>
      <c r="B29522" t="s">
        <v>1041</v>
      </c>
      <c r="C29522" s="1">
        <v>44269</v>
      </c>
      <c r="D29522">
        <v>11664</v>
      </c>
      <c r="E29522">
        <v>11662</v>
      </c>
      <c r="F29522">
        <v>2</v>
      </c>
      <c r="G29522">
        <v>1735</v>
      </c>
      <c r="H29522">
        <v>1405</v>
      </c>
      <c r="I29522">
        <v>0.16</v>
      </c>
      <c r="J29522">
        <v>0.16</v>
      </c>
      <c r="K29522">
        <v>0</v>
      </c>
      <c r="M29522">
        <v>197</v>
      </c>
    </row>
    <row r="29523" spans="1:13" customFormat="1" hidden="1">
      <c r="A29523" t="s">
        <v>1040</v>
      </c>
      <c r="B29523" t="s">
        <v>1041</v>
      </c>
      <c r="C29523" s="1">
        <v>44270</v>
      </c>
      <c r="D29523">
        <v>12101</v>
      </c>
      <c r="E29523">
        <v>11949</v>
      </c>
      <c r="F29523">
        <v>152</v>
      </c>
      <c r="G29523">
        <v>437</v>
      </c>
      <c r="H29523">
        <v>1460</v>
      </c>
      <c r="I29523">
        <v>0.17</v>
      </c>
      <c r="J29523">
        <v>0.17</v>
      </c>
      <c r="K29523">
        <v>0</v>
      </c>
      <c r="M29523">
        <v>205</v>
      </c>
    </row>
    <row r="29524" spans="1:13" customFormat="1" hidden="1">
      <c r="A29524" t="s">
        <v>1040</v>
      </c>
      <c r="B29524" t="s">
        <v>1041</v>
      </c>
      <c r="C29524" s="1">
        <v>44271</v>
      </c>
      <c r="D29524">
        <v>13127</v>
      </c>
      <c r="E29524">
        <v>12630</v>
      </c>
      <c r="F29524">
        <v>497</v>
      </c>
      <c r="G29524">
        <v>1026</v>
      </c>
      <c r="H29524">
        <v>1599</v>
      </c>
      <c r="I29524">
        <v>0.18</v>
      </c>
      <c r="J29524">
        <v>0.18</v>
      </c>
      <c r="K29524">
        <v>0.01</v>
      </c>
      <c r="M29524">
        <v>224</v>
      </c>
    </row>
    <row r="29525" spans="1:13" customFormat="1" hidden="1">
      <c r="A29525" t="s">
        <v>1040</v>
      </c>
      <c r="B29525" t="s">
        <v>1041</v>
      </c>
      <c r="C29525" s="1">
        <v>44272</v>
      </c>
      <c r="D29525">
        <v>14005</v>
      </c>
      <c r="E29525">
        <v>13088</v>
      </c>
      <c r="F29525">
        <v>917</v>
      </c>
      <c r="G29525">
        <v>878</v>
      </c>
      <c r="H29525">
        <v>1587</v>
      </c>
      <c r="I29525">
        <v>0.2</v>
      </c>
      <c r="J29525">
        <v>0.18</v>
      </c>
      <c r="K29525">
        <v>0.01</v>
      </c>
      <c r="M29525">
        <v>223</v>
      </c>
    </row>
    <row r="29526" spans="1:13" customFormat="1" hidden="1">
      <c r="A29526" t="s">
        <v>1040</v>
      </c>
      <c r="B29526" t="s">
        <v>1041</v>
      </c>
      <c r="C29526" s="1">
        <v>44273</v>
      </c>
      <c r="D29526">
        <v>14543</v>
      </c>
      <c r="E29526">
        <v>13321</v>
      </c>
      <c r="F29526">
        <v>1222</v>
      </c>
      <c r="G29526">
        <v>538</v>
      </c>
      <c r="H29526">
        <v>1403</v>
      </c>
      <c r="I29526">
        <v>0.2</v>
      </c>
      <c r="J29526">
        <v>0.19</v>
      </c>
      <c r="K29526">
        <v>0.02</v>
      </c>
      <c r="M29526">
        <v>197</v>
      </c>
    </row>
    <row r="29527" spans="1:13" customFormat="1" hidden="1">
      <c r="A29527" t="s">
        <v>1040</v>
      </c>
      <c r="B29527" t="s">
        <v>1041</v>
      </c>
      <c r="C29527" s="1">
        <v>44274</v>
      </c>
      <c r="D29527">
        <v>14784</v>
      </c>
      <c r="E29527">
        <v>13407</v>
      </c>
      <c r="F29527">
        <v>1377</v>
      </c>
      <c r="G29527">
        <v>241</v>
      </c>
      <c r="H29527">
        <v>989</v>
      </c>
      <c r="I29527">
        <v>0.21</v>
      </c>
      <c r="J29527">
        <v>0.19</v>
      </c>
      <c r="K29527">
        <v>0.02</v>
      </c>
      <c r="M29527">
        <v>139</v>
      </c>
    </row>
    <row r="29528" spans="1:13" customFormat="1" hidden="1">
      <c r="A29528" t="s">
        <v>1040</v>
      </c>
      <c r="B29528" t="s">
        <v>1041</v>
      </c>
      <c r="C29528" s="1">
        <v>44275</v>
      </c>
      <c r="D29528">
        <v>14789</v>
      </c>
      <c r="E29528">
        <v>13412</v>
      </c>
      <c r="F29528">
        <v>1377</v>
      </c>
      <c r="G29528">
        <v>5</v>
      </c>
      <c r="H29528">
        <v>694</v>
      </c>
      <c r="I29528">
        <v>0.21</v>
      </c>
      <c r="J29528">
        <v>0.19</v>
      </c>
      <c r="K29528">
        <v>0.02</v>
      </c>
      <c r="M29528">
        <v>97</v>
      </c>
    </row>
    <row r="29529" spans="1:13" customFormat="1" hidden="1">
      <c r="A29529" t="s">
        <v>1040</v>
      </c>
      <c r="B29529" t="s">
        <v>1041</v>
      </c>
      <c r="C29529" s="1">
        <v>44276</v>
      </c>
      <c r="D29529">
        <v>14792</v>
      </c>
      <c r="E29529">
        <v>13415</v>
      </c>
      <c r="F29529">
        <v>1377</v>
      </c>
      <c r="G29529">
        <v>3</v>
      </c>
      <c r="H29529">
        <v>447</v>
      </c>
      <c r="I29529">
        <v>0.21</v>
      </c>
      <c r="J29529">
        <v>0.19</v>
      </c>
      <c r="K29529">
        <v>0.02</v>
      </c>
      <c r="M29529">
        <v>63</v>
      </c>
    </row>
    <row r="29530" spans="1:13" customFormat="1" hidden="1">
      <c r="A29530" t="s">
        <v>1040</v>
      </c>
      <c r="B29530" t="s">
        <v>1041</v>
      </c>
      <c r="C29530" s="1">
        <v>44277</v>
      </c>
      <c r="D29530">
        <v>14821</v>
      </c>
      <c r="E29530">
        <v>13419</v>
      </c>
      <c r="F29530">
        <v>1402</v>
      </c>
      <c r="G29530">
        <v>29</v>
      </c>
      <c r="H29530">
        <v>389</v>
      </c>
      <c r="I29530">
        <v>0.21</v>
      </c>
      <c r="J29530">
        <v>0.19</v>
      </c>
      <c r="K29530">
        <v>0.02</v>
      </c>
      <c r="M29530">
        <v>55</v>
      </c>
    </row>
    <row r="29531" spans="1:13" customFormat="1" hidden="1">
      <c r="A29531" t="s">
        <v>1040</v>
      </c>
      <c r="B29531" t="s">
        <v>1041</v>
      </c>
      <c r="C29531" s="1">
        <v>44278</v>
      </c>
      <c r="D29531">
        <v>19061</v>
      </c>
      <c r="E29531">
        <v>17553</v>
      </c>
      <c r="F29531">
        <v>1508</v>
      </c>
      <c r="G29531">
        <v>4240</v>
      </c>
      <c r="H29531">
        <v>848</v>
      </c>
      <c r="I29531">
        <v>0.27</v>
      </c>
      <c r="J29531">
        <v>0.25</v>
      </c>
      <c r="K29531">
        <v>0.02</v>
      </c>
      <c r="M29531">
        <v>119</v>
      </c>
    </row>
    <row r="29532" spans="1:13" customFormat="1" hidden="1">
      <c r="A29532" t="s">
        <v>1040</v>
      </c>
      <c r="B29532" t="s">
        <v>1041</v>
      </c>
      <c r="C29532" s="1">
        <v>44279</v>
      </c>
      <c r="D29532">
        <v>24816</v>
      </c>
      <c r="E29532">
        <v>23228</v>
      </c>
      <c r="F29532">
        <v>1588</v>
      </c>
      <c r="G29532">
        <v>5755</v>
      </c>
      <c r="H29532">
        <v>1544</v>
      </c>
      <c r="I29532">
        <v>0.35</v>
      </c>
      <c r="J29532">
        <v>0.33</v>
      </c>
      <c r="K29532">
        <v>0.02</v>
      </c>
      <c r="M29532">
        <v>216</v>
      </c>
    </row>
    <row r="29533" spans="1:13" customFormat="1" hidden="1">
      <c r="A29533" t="s">
        <v>1040</v>
      </c>
      <c r="B29533" t="s">
        <v>1041</v>
      </c>
      <c r="C29533" s="1">
        <v>44280</v>
      </c>
      <c r="D29533">
        <v>30798</v>
      </c>
      <c r="E29533">
        <v>29169</v>
      </c>
      <c r="F29533">
        <v>1629</v>
      </c>
      <c r="G29533">
        <v>5982</v>
      </c>
      <c r="H29533">
        <v>2322</v>
      </c>
      <c r="I29533">
        <v>0.43</v>
      </c>
      <c r="J29533">
        <v>0.41</v>
      </c>
      <c r="K29533">
        <v>0.02</v>
      </c>
      <c r="M29533">
        <v>326</v>
      </c>
    </row>
    <row r="29534" spans="1:13" customFormat="1" hidden="1">
      <c r="A29534" t="s">
        <v>1040</v>
      </c>
      <c r="B29534" t="s">
        <v>1041</v>
      </c>
      <c r="C29534" s="1">
        <v>44281</v>
      </c>
      <c r="D29534">
        <v>35928</v>
      </c>
      <c r="E29534">
        <v>34266</v>
      </c>
      <c r="F29534">
        <v>1662</v>
      </c>
      <c r="G29534">
        <v>5130</v>
      </c>
      <c r="H29534">
        <v>3021</v>
      </c>
      <c r="I29534">
        <v>0.5</v>
      </c>
      <c r="J29534">
        <v>0.48</v>
      </c>
      <c r="K29534">
        <v>0.02</v>
      </c>
      <c r="M29534">
        <v>424</v>
      </c>
    </row>
    <row r="29535" spans="1:13" customFormat="1" hidden="1">
      <c r="A29535" t="s">
        <v>1040</v>
      </c>
      <c r="B29535" t="s">
        <v>1041</v>
      </c>
      <c r="C29535" s="1">
        <v>44282</v>
      </c>
      <c r="D29535">
        <v>38290</v>
      </c>
      <c r="E29535">
        <v>36628</v>
      </c>
      <c r="F29535">
        <v>1662</v>
      </c>
      <c r="G29535">
        <v>2362</v>
      </c>
      <c r="H29535">
        <v>3357</v>
      </c>
      <c r="I29535">
        <v>0.54</v>
      </c>
      <c r="J29535">
        <v>0.51</v>
      </c>
      <c r="K29535">
        <v>0.02</v>
      </c>
      <c r="M29535">
        <v>471</v>
      </c>
    </row>
    <row r="29536" spans="1:13" customFormat="1" hidden="1">
      <c r="A29536" t="s">
        <v>1040</v>
      </c>
      <c r="B29536" t="s">
        <v>1041</v>
      </c>
      <c r="C29536" s="1">
        <v>44283</v>
      </c>
      <c r="D29536">
        <v>39238</v>
      </c>
      <c r="E29536">
        <v>37576</v>
      </c>
      <c r="F29536">
        <v>1662</v>
      </c>
      <c r="G29536">
        <v>948</v>
      </c>
      <c r="H29536">
        <v>3492</v>
      </c>
      <c r="I29536">
        <v>0.55000000000000004</v>
      </c>
      <c r="J29536">
        <v>0.53</v>
      </c>
      <c r="K29536">
        <v>0.02</v>
      </c>
      <c r="M29536">
        <v>490</v>
      </c>
    </row>
    <row r="29537" spans="1:13" customFormat="1" hidden="1">
      <c r="A29537" t="s">
        <v>1040</v>
      </c>
      <c r="B29537" t="s">
        <v>1041</v>
      </c>
      <c r="C29537" s="1">
        <v>44284</v>
      </c>
      <c r="D29537">
        <v>42584</v>
      </c>
      <c r="E29537">
        <v>40840</v>
      </c>
      <c r="F29537">
        <v>1744</v>
      </c>
      <c r="G29537">
        <v>3346</v>
      </c>
      <c r="H29537">
        <v>3966</v>
      </c>
      <c r="I29537">
        <v>0.6</v>
      </c>
      <c r="J29537">
        <v>0.56999999999999995</v>
      </c>
      <c r="K29537">
        <v>0.02</v>
      </c>
      <c r="M29537">
        <v>556</v>
      </c>
    </row>
    <row r="29538" spans="1:13" customFormat="1" hidden="1">
      <c r="A29538" t="s">
        <v>1040</v>
      </c>
      <c r="B29538" t="s">
        <v>1041</v>
      </c>
      <c r="C29538" s="1">
        <v>44285</v>
      </c>
      <c r="D29538">
        <v>44989</v>
      </c>
      <c r="E29538">
        <v>43204</v>
      </c>
      <c r="F29538">
        <v>1785</v>
      </c>
      <c r="G29538">
        <v>2405</v>
      </c>
      <c r="H29538">
        <v>3704</v>
      </c>
      <c r="I29538">
        <v>0.63</v>
      </c>
      <c r="J29538">
        <v>0.61</v>
      </c>
      <c r="K29538">
        <v>0.03</v>
      </c>
      <c r="M29538">
        <v>519</v>
      </c>
    </row>
    <row r="29539" spans="1:13" customFormat="1" hidden="1">
      <c r="A29539" t="s">
        <v>1040</v>
      </c>
      <c r="B29539" t="s">
        <v>1041</v>
      </c>
      <c r="C29539" s="1">
        <v>44286</v>
      </c>
      <c r="D29539">
        <v>46355</v>
      </c>
      <c r="E29539">
        <v>44528</v>
      </c>
      <c r="F29539">
        <v>1827</v>
      </c>
      <c r="G29539">
        <v>1366</v>
      </c>
      <c r="H29539">
        <v>3077</v>
      </c>
      <c r="I29539">
        <v>0.65</v>
      </c>
      <c r="J29539">
        <v>0.62</v>
      </c>
      <c r="K29539">
        <v>0.03</v>
      </c>
      <c r="M29539">
        <v>431</v>
      </c>
    </row>
    <row r="29540" spans="1:13" customFormat="1" hidden="1">
      <c r="A29540" t="s">
        <v>1040</v>
      </c>
      <c r="B29540" t="s">
        <v>1041</v>
      </c>
      <c r="C29540" s="1">
        <v>44287</v>
      </c>
      <c r="D29540">
        <v>46425</v>
      </c>
      <c r="E29540">
        <v>44598</v>
      </c>
      <c r="F29540">
        <v>1827</v>
      </c>
      <c r="G29540">
        <v>70</v>
      </c>
      <c r="H29540">
        <v>2232</v>
      </c>
      <c r="I29540">
        <v>0.65</v>
      </c>
      <c r="J29540">
        <v>0.63</v>
      </c>
      <c r="K29540">
        <v>0.03</v>
      </c>
      <c r="M29540">
        <v>313</v>
      </c>
    </row>
    <row r="29541" spans="1:13" customFormat="1" hidden="1">
      <c r="A29541" t="s">
        <v>1040</v>
      </c>
      <c r="B29541" t="s">
        <v>1041</v>
      </c>
      <c r="C29541" s="1">
        <v>44288</v>
      </c>
      <c r="H29541">
        <v>1522</v>
      </c>
      <c r="M29541">
        <v>213</v>
      </c>
    </row>
    <row r="29542" spans="1:13" customFormat="1" hidden="1">
      <c r="A29542" t="s">
        <v>1040</v>
      </c>
      <c r="B29542" t="s">
        <v>1041</v>
      </c>
      <c r="C29542" s="1">
        <v>44289</v>
      </c>
      <c r="D29542">
        <v>46733</v>
      </c>
      <c r="E29542">
        <v>44905</v>
      </c>
      <c r="F29542">
        <v>1828</v>
      </c>
      <c r="H29542">
        <v>1206</v>
      </c>
      <c r="I29542">
        <v>0.66</v>
      </c>
      <c r="J29542">
        <v>0.63</v>
      </c>
      <c r="K29542">
        <v>0.03</v>
      </c>
      <c r="M29542">
        <v>169</v>
      </c>
    </row>
    <row r="29543" spans="1:13" customFormat="1" hidden="1">
      <c r="A29543" t="s">
        <v>1040</v>
      </c>
      <c r="B29543" t="s">
        <v>1041</v>
      </c>
      <c r="C29543" s="1">
        <v>44290</v>
      </c>
      <c r="D29543">
        <v>46737</v>
      </c>
      <c r="E29543">
        <v>44909</v>
      </c>
      <c r="F29543">
        <v>1828</v>
      </c>
      <c r="G29543">
        <v>4</v>
      </c>
      <c r="H29543">
        <v>1071</v>
      </c>
      <c r="I29543">
        <v>0.66</v>
      </c>
      <c r="J29543">
        <v>0.63</v>
      </c>
      <c r="K29543">
        <v>0.03</v>
      </c>
      <c r="M29543">
        <v>150</v>
      </c>
    </row>
    <row r="29544" spans="1:13" customFormat="1" hidden="1">
      <c r="A29544" t="s">
        <v>1040</v>
      </c>
      <c r="B29544" t="s">
        <v>1041</v>
      </c>
      <c r="C29544" s="1">
        <v>44291</v>
      </c>
      <c r="D29544">
        <v>47296</v>
      </c>
      <c r="E29544">
        <v>45448</v>
      </c>
      <c r="F29544">
        <v>1848</v>
      </c>
      <c r="G29544">
        <v>559</v>
      </c>
      <c r="H29544">
        <v>673</v>
      </c>
      <c r="I29544">
        <v>0.66</v>
      </c>
      <c r="J29544">
        <v>0.64</v>
      </c>
      <c r="K29544">
        <v>0.03</v>
      </c>
      <c r="M29544">
        <v>94</v>
      </c>
    </row>
    <row r="29545" spans="1:13" customFormat="1" hidden="1">
      <c r="A29545" t="s">
        <v>1040</v>
      </c>
      <c r="B29545" t="s">
        <v>1041</v>
      </c>
      <c r="C29545" s="1">
        <v>44292</v>
      </c>
      <c r="D29545">
        <v>47974</v>
      </c>
      <c r="E29545">
        <v>46033</v>
      </c>
      <c r="F29545">
        <v>1941</v>
      </c>
      <c r="G29545">
        <v>678</v>
      </c>
      <c r="H29545">
        <v>426</v>
      </c>
      <c r="I29545">
        <v>0.67</v>
      </c>
      <c r="J29545">
        <v>0.65</v>
      </c>
      <c r="K29545">
        <v>0.03</v>
      </c>
      <c r="M29545">
        <v>60</v>
      </c>
    </row>
    <row r="29546" spans="1:13" customFormat="1" hidden="1">
      <c r="A29546" t="s">
        <v>1040</v>
      </c>
      <c r="B29546" t="s">
        <v>1041</v>
      </c>
      <c r="C29546" s="1">
        <v>44293</v>
      </c>
      <c r="D29546">
        <v>49367</v>
      </c>
      <c r="E29546">
        <v>46574</v>
      </c>
      <c r="F29546">
        <v>2793</v>
      </c>
      <c r="G29546">
        <v>1393</v>
      </c>
      <c r="H29546">
        <v>430</v>
      </c>
      <c r="I29546">
        <v>0.69</v>
      </c>
      <c r="J29546">
        <v>0.65</v>
      </c>
      <c r="K29546">
        <v>0.04</v>
      </c>
      <c r="M29546">
        <v>60</v>
      </c>
    </row>
    <row r="29547" spans="1:13" customFormat="1" hidden="1">
      <c r="A29547" t="s">
        <v>1040</v>
      </c>
      <c r="B29547" t="s">
        <v>1041</v>
      </c>
      <c r="C29547" s="1">
        <v>44294</v>
      </c>
      <c r="D29547">
        <v>51528</v>
      </c>
      <c r="E29547">
        <v>47273</v>
      </c>
      <c r="F29547">
        <v>4255</v>
      </c>
      <c r="G29547">
        <v>2161</v>
      </c>
      <c r="H29547">
        <v>729</v>
      </c>
      <c r="I29547">
        <v>0.72</v>
      </c>
      <c r="J29547">
        <v>0.66</v>
      </c>
      <c r="K29547">
        <v>0.06</v>
      </c>
      <c r="M29547">
        <v>102</v>
      </c>
    </row>
    <row r="29548" spans="1:13" customFormat="1" hidden="1">
      <c r="A29548" t="s">
        <v>1040</v>
      </c>
      <c r="B29548" t="s">
        <v>1041</v>
      </c>
      <c r="C29548" s="1">
        <v>44295</v>
      </c>
      <c r="D29548">
        <v>53968</v>
      </c>
      <c r="E29548">
        <v>47503</v>
      </c>
      <c r="F29548">
        <v>6465</v>
      </c>
      <c r="G29548">
        <v>2440</v>
      </c>
      <c r="H29548">
        <v>1056</v>
      </c>
      <c r="I29548">
        <v>0.76</v>
      </c>
      <c r="J29548">
        <v>0.67</v>
      </c>
      <c r="K29548">
        <v>0.09</v>
      </c>
      <c r="M29548">
        <v>148</v>
      </c>
    </row>
    <row r="29549" spans="1:13" customFormat="1" hidden="1">
      <c r="A29549" t="s">
        <v>1040</v>
      </c>
      <c r="B29549" t="s">
        <v>1041</v>
      </c>
      <c r="C29549" s="1">
        <v>44296</v>
      </c>
      <c r="D29549">
        <v>56013</v>
      </c>
      <c r="E29549">
        <v>48449</v>
      </c>
      <c r="F29549">
        <v>7564</v>
      </c>
      <c r="G29549">
        <v>2045</v>
      </c>
      <c r="H29549">
        <v>1326</v>
      </c>
      <c r="I29549">
        <v>0.79</v>
      </c>
      <c r="J29549">
        <v>0.68</v>
      </c>
      <c r="K29549">
        <v>0.11</v>
      </c>
      <c r="M29549">
        <v>186</v>
      </c>
    </row>
    <row r="29550" spans="1:13" customFormat="1" hidden="1">
      <c r="A29550" t="s">
        <v>1040</v>
      </c>
      <c r="B29550" t="s">
        <v>1041</v>
      </c>
      <c r="C29550" s="1">
        <v>44297</v>
      </c>
      <c r="D29550">
        <v>57702</v>
      </c>
      <c r="E29550">
        <v>49730</v>
      </c>
      <c r="F29550">
        <v>7972</v>
      </c>
      <c r="G29550">
        <v>1689</v>
      </c>
      <c r="H29550">
        <v>1566</v>
      </c>
      <c r="I29550">
        <v>0.81</v>
      </c>
      <c r="J29550">
        <v>0.7</v>
      </c>
      <c r="K29550">
        <v>0.11</v>
      </c>
      <c r="M29550">
        <v>220</v>
      </c>
    </row>
    <row r="29551" spans="1:13" customFormat="1" hidden="1">
      <c r="A29551" t="s">
        <v>1040</v>
      </c>
      <c r="B29551" t="s">
        <v>1041</v>
      </c>
      <c r="C29551" s="1">
        <v>44298</v>
      </c>
      <c r="D29551">
        <v>62360</v>
      </c>
      <c r="E29551">
        <v>52909</v>
      </c>
      <c r="F29551">
        <v>9451</v>
      </c>
      <c r="G29551">
        <v>4658</v>
      </c>
      <c r="H29551">
        <v>2152</v>
      </c>
      <c r="I29551">
        <v>0.87</v>
      </c>
      <c r="J29551">
        <v>0.74</v>
      </c>
      <c r="K29551">
        <v>0.13</v>
      </c>
      <c r="M29551">
        <v>302</v>
      </c>
    </row>
    <row r="29552" spans="1:13" customFormat="1" hidden="1">
      <c r="A29552" t="s">
        <v>1040</v>
      </c>
      <c r="B29552" t="s">
        <v>1041</v>
      </c>
      <c r="C29552" s="1">
        <v>44299</v>
      </c>
      <c r="D29552">
        <v>70687</v>
      </c>
      <c r="E29552">
        <v>60408</v>
      </c>
      <c r="F29552">
        <v>10279</v>
      </c>
      <c r="G29552">
        <v>8327</v>
      </c>
      <c r="H29552">
        <v>3245</v>
      </c>
      <c r="I29552">
        <v>0.99</v>
      </c>
      <c r="J29552">
        <v>0.85</v>
      </c>
      <c r="K29552">
        <v>0.14000000000000001</v>
      </c>
      <c r="M29552">
        <v>455</v>
      </c>
    </row>
    <row r="29553" spans="1:13" customFormat="1" hidden="1">
      <c r="A29553" t="s">
        <v>1040</v>
      </c>
      <c r="B29553" t="s">
        <v>1041</v>
      </c>
      <c r="C29553" s="1">
        <v>44300</v>
      </c>
      <c r="D29553">
        <v>78613</v>
      </c>
      <c r="E29553">
        <v>67737</v>
      </c>
      <c r="F29553">
        <v>10876</v>
      </c>
      <c r="G29553">
        <v>7926</v>
      </c>
      <c r="H29553">
        <v>4178</v>
      </c>
      <c r="I29553">
        <v>1.1000000000000001</v>
      </c>
      <c r="J29553">
        <v>0.95</v>
      </c>
      <c r="K29553">
        <v>0.15</v>
      </c>
      <c r="M29553">
        <v>586</v>
      </c>
    </row>
    <row r="29554" spans="1:13" customFormat="1" hidden="1">
      <c r="A29554" t="s">
        <v>1040</v>
      </c>
      <c r="B29554" t="s">
        <v>1041</v>
      </c>
      <c r="C29554" s="1">
        <v>44301</v>
      </c>
      <c r="D29554">
        <v>85765</v>
      </c>
      <c r="E29554">
        <v>74466</v>
      </c>
      <c r="F29554">
        <v>11299</v>
      </c>
      <c r="G29554">
        <v>7152</v>
      </c>
      <c r="H29554">
        <v>4891</v>
      </c>
      <c r="I29554">
        <v>1.2</v>
      </c>
      <c r="J29554">
        <v>1.04</v>
      </c>
      <c r="K29554">
        <v>0.16</v>
      </c>
      <c r="M29554">
        <v>686</v>
      </c>
    </row>
    <row r="29555" spans="1:13" customFormat="1" hidden="1">
      <c r="A29555" t="s">
        <v>1040</v>
      </c>
      <c r="B29555" t="s">
        <v>1041</v>
      </c>
      <c r="C29555" s="1">
        <v>44302</v>
      </c>
      <c r="D29555">
        <v>91216</v>
      </c>
      <c r="E29555">
        <v>79515</v>
      </c>
      <c r="F29555">
        <v>11701</v>
      </c>
      <c r="G29555">
        <v>5451</v>
      </c>
      <c r="H29555">
        <v>5321</v>
      </c>
      <c r="I29555">
        <v>1.28</v>
      </c>
      <c r="J29555">
        <v>1.1100000000000001</v>
      </c>
      <c r="K29555">
        <v>0.16</v>
      </c>
      <c r="M29555">
        <v>746</v>
      </c>
    </row>
    <row r="29556" spans="1:13" customFormat="1" hidden="1">
      <c r="A29556" t="s">
        <v>1040</v>
      </c>
      <c r="B29556" t="s">
        <v>1041</v>
      </c>
      <c r="C29556" s="1">
        <v>44303</v>
      </c>
      <c r="D29556">
        <v>92426</v>
      </c>
      <c r="E29556">
        <v>80684</v>
      </c>
      <c r="F29556">
        <v>11742</v>
      </c>
      <c r="G29556">
        <v>1210</v>
      </c>
      <c r="H29556">
        <v>5202</v>
      </c>
      <c r="I29556">
        <v>1.3</v>
      </c>
      <c r="J29556">
        <v>1.1299999999999999</v>
      </c>
      <c r="K29556">
        <v>0.16</v>
      </c>
      <c r="M29556">
        <v>729</v>
      </c>
    </row>
    <row r="29557" spans="1:13" customFormat="1" hidden="1">
      <c r="A29557" t="s">
        <v>1040</v>
      </c>
      <c r="B29557" t="s">
        <v>1041</v>
      </c>
      <c r="C29557" s="1">
        <v>44304</v>
      </c>
      <c r="D29557">
        <v>92768</v>
      </c>
      <c r="E29557">
        <v>81019</v>
      </c>
      <c r="F29557">
        <v>11749</v>
      </c>
      <c r="G29557">
        <v>342</v>
      </c>
      <c r="H29557">
        <v>5009</v>
      </c>
      <c r="I29557">
        <v>1.3</v>
      </c>
      <c r="J29557">
        <v>1.1399999999999999</v>
      </c>
      <c r="K29557">
        <v>0.16</v>
      </c>
      <c r="M29557">
        <v>702</v>
      </c>
    </row>
    <row r="29558" spans="1:13" customFormat="1" hidden="1">
      <c r="A29558" t="s">
        <v>1040</v>
      </c>
      <c r="B29558" t="s">
        <v>1041</v>
      </c>
      <c r="C29558" s="1">
        <v>44305</v>
      </c>
      <c r="D29558">
        <v>95295</v>
      </c>
      <c r="E29558">
        <v>83416</v>
      </c>
      <c r="F29558">
        <v>11879</v>
      </c>
      <c r="G29558">
        <v>2527</v>
      </c>
      <c r="H29558">
        <v>4705</v>
      </c>
      <c r="I29558">
        <v>1.34</v>
      </c>
      <c r="J29558">
        <v>1.17</v>
      </c>
      <c r="K29558">
        <v>0.17</v>
      </c>
      <c r="M29558">
        <v>660</v>
      </c>
    </row>
    <row r="29559" spans="1:13" customFormat="1" hidden="1">
      <c r="A29559" t="s">
        <v>1040</v>
      </c>
      <c r="B29559" t="s">
        <v>1041</v>
      </c>
      <c r="C29559" s="1">
        <v>44306</v>
      </c>
      <c r="D29559">
        <v>97476</v>
      </c>
      <c r="E29559">
        <v>85504</v>
      </c>
      <c r="F29559">
        <v>11972</v>
      </c>
      <c r="G29559">
        <v>2181</v>
      </c>
      <c r="H29559">
        <v>3827</v>
      </c>
      <c r="I29559">
        <v>1.37</v>
      </c>
      <c r="J29559">
        <v>1.2</v>
      </c>
      <c r="K29559">
        <v>0.17</v>
      </c>
      <c r="M29559">
        <v>537</v>
      </c>
    </row>
    <row r="29560" spans="1:13" customFormat="1" hidden="1">
      <c r="A29560" t="s">
        <v>1040</v>
      </c>
      <c r="B29560" t="s">
        <v>1041</v>
      </c>
      <c r="C29560" s="1">
        <v>44307</v>
      </c>
      <c r="D29560">
        <v>99256</v>
      </c>
      <c r="E29560">
        <v>87213</v>
      </c>
      <c r="F29560">
        <v>12043</v>
      </c>
      <c r="G29560">
        <v>1780</v>
      </c>
      <c r="H29560">
        <v>2949</v>
      </c>
      <c r="I29560">
        <v>1.39</v>
      </c>
      <c r="J29560">
        <v>1.22</v>
      </c>
      <c r="K29560">
        <v>0.17</v>
      </c>
      <c r="M29560">
        <v>413</v>
      </c>
    </row>
    <row r="29561" spans="1:13" customFormat="1" hidden="1">
      <c r="A29561" t="s">
        <v>1040</v>
      </c>
      <c r="B29561" t="s">
        <v>1041</v>
      </c>
      <c r="C29561" s="1">
        <v>44308</v>
      </c>
      <c r="D29561">
        <v>100912</v>
      </c>
      <c r="E29561">
        <v>88799</v>
      </c>
      <c r="F29561">
        <v>12113</v>
      </c>
      <c r="G29561">
        <v>1656</v>
      </c>
      <c r="H29561">
        <v>2164</v>
      </c>
      <c r="I29561">
        <v>1.41</v>
      </c>
      <c r="J29561">
        <v>1.24</v>
      </c>
      <c r="K29561">
        <v>0.17</v>
      </c>
      <c r="M29561">
        <v>303</v>
      </c>
    </row>
    <row r="29562" spans="1:13" customFormat="1" hidden="1">
      <c r="A29562" t="s">
        <v>1040</v>
      </c>
      <c r="B29562" t="s">
        <v>1041</v>
      </c>
      <c r="C29562" s="1">
        <v>44309</v>
      </c>
      <c r="D29562">
        <v>102283</v>
      </c>
      <c r="E29562">
        <v>90095</v>
      </c>
      <c r="F29562">
        <v>12188</v>
      </c>
      <c r="G29562">
        <v>1371</v>
      </c>
      <c r="H29562">
        <v>1581</v>
      </c>
      <c r="I29562">
        <v>1.43</v>
      </c>
      <c r="J29562">
        <v>1.26</v>
      </c>
      <c r="K29562">
        <v>0.17</v>
      </c>
      <c r="M29562">
        <v>222</v>
      </c>
    </row>
    <row r="29563" spans="1:13" customFormat="1" hidden="1">
      <c r="A29563" t="s">
        <v>1040</v>
      </c>
      <c r="B29563" t="s">
        <v>1041</v>
      </c>
      <c r="C29563" s="1">
        <v>44310</v>
      </c>
      <c r="D29563">
        <v>102528</v>
      </c>
      <c r="E29563">
        <v>90297</v>
      </c>
      <c r="F29563">
        <v>12231</v>
      </c>
      <c r="G29563">
        <v>245</v>
      </c>
      <c r="H29563">
        <v>1443</v>
      </c>
      <c r="I29563">
        <v>1.44</v>
      </c>
      <c r="J29563">
        <v>1.27</v>
      </c>
      <c r="K29563">
        <v>0.17</v>
      </c>
      <c r="M29563">
        <v>202</v>
      </c>
    </row>
    <row r="29564" spans="1:13" customFormat="1" hidden="1">
      <c r="A29564" t="s">
        <v>1040</v>
      </c>
      <c r="B29564" t="s">
        <v>1041</v>
      </c>
      <c r="C29564" s="1">
        <v>44311</v>
      </c>
      <c r="D29564">
        <v>102637</v>
      </c>
      <c r="E29564">
        <v>90402</v>
      </c>
      <c r="F29564">
        <v>12235</v>
      </c>
      <c r="G29564">
        <v>109</v>
      </c>
      <c r="H29564">
        <v>1410</v>
      </c>
      <c r="I29564">
        <v>1.44</v>
      </c>
      <c r="J29564">
        <v>1.27</v>
      </c>
      <c r="K29564">
        <v>0.17</v>
      </c>
      <c r="M29564">
        <v>198</v>
      </c>
    </row>
    <row r="29565" spans="1:13" customFormat="1" hidden="1">
      <c r="A29565" t="s">
        <v>1040</v>
      </c>
      <c r="B29565" t="s">
        <v>1041</v>
      </c>
      <c r="C29565" s="1">
        <v>44312</v>
      </c>
      <c r="D29565">
        <v>103667</v>
      </c>
      <c r="E29565">
        <v>91373</v>
      </c>
      <c r="F29565">
        <v>12294</v>
      </c>
      <c r="G29565">
        <v>1030</v>
      </c>
      <c r="H29565">
        <v>1196</v>
      </c>
      <c r="I29565">
        <v>1.45</v>
      </c>
      <c r="J29565">
        <v>1.28</v>
      </c>
      <c r="K29565">
        <v>0.17</v>
      </c>
      <c r="M29565">
        <v>168</v>
      </c>
    </row>
    <row r="29566" spans="1:13" customFormat="1" hidden="1">
      <c r="A29566" t="s">
        <v>1040</v>
      </c>
      <c r="B29566" t="s">
        <v>1041</v>
      </c>
      <c r="C29566" s="1">
        <v>44313</v>
      </c>
      <c r="D29566">
        <v>108757</v>
      </c>
      <c r="E29566">
        <v>96426</v>
      </c>
      <c r="F29566">
        <v>12331</v>
      </c>
      <c r="G29566">
        <v>5090</v>
      </c>
      <c r="H29566">
        <v>1612</v>
      </c>
      <c r="I29566">
        <v>1.52</v>
      </c>
      <c r="J29566">
        <v>1.35</v>
      </c>
      <c r="K29566">
        <v>0.17</v>
      </c>
      <c r="M29566">
        <v>226</v>
      </c>
    </row>
    <row r="29567" spans="1:13" customFormat="1" hidden="1">
      <c r="A29567" t="s">
        <v>1040</v>
      </c>
      <c r="B29567" t="s">
        <v>1041</v>
      </c>
      <c r="C29567" s="1">
        <v>44314</v>
      </c>
      <c r="D29567">
        <v>116070</v>
      </c>
      <c r="E29567">
        <v>103690</v>
      </c>
      <c r="F29567">
        <v>12380</v>
      </c>
      <c r="G29567">
        <v>7313</v>
      </c>
      <c r="H29567">
        <v>2402</v>
      </c>
      <c r="I29567">
        <v>1.63</v>
      </c>
      <c r="J29567">
        <v>1.45</v>
      </c>
      <c r="K29567">
        <v>0.17</v>
      </c>
      <c r="M29567">
        <v>337</v>
      </c>
    </row>
    <row r="29568" spans="1:13" customFormat="1" hidden="1">
      <c r="A29568" t="s">
        <v>1040</v>
      </c>
      <c r="B29568" t="s">
        <v>1041</v>
      </c>
      <c r="C29568" s="1">
        <v>44315</v>
      </c>
      <c r="D29568">
        <v>125838</v>
      </c>
      <c r="E29568">
        <v>113426</v>
      </c>
      <c r="F29568">
        <v>12412</v>
      </c>
      <c r="G29568">
        <v>9768</v>
      </c>
      <c r="H29568">
        <v>3561</v>
      </c>
      <c r="I29568">
        <v>1.76</v>
      </c>
      <c r="J29568">
        <v>1.59</v>
      </c>
      <c r="K29568">
        <v>0.17</v>
      </c>
      <c r="M29568">
        <v>499</v>
      </c>
    </row>
    <row r="29569" spans="1:13" customFormat="1" hidden="1">
      <c r="A29569" t="s">
        <v>1040</v>
      </c>
      <c r="B29569" t="s">
        <v>1041</v>
      </c>
      <c r="C29569" s="1">
        <v>44316</v>
      </c>
      <c r="D29569">
        <v>134129</v>
      </c>
      <c r="E29569">
        <v>121662</v>
      </c>
      <c r="F29569">
        <v>12467</v>
      </c>
      <c r="G29569">
        <v>8291</v>
      </c>
      <c r="H29569">
        <v>4549</v>
      </c>
      <c r="I29569">
        <v>1.88</v>
      </c>
      <c r="J29569">
        <v>1.71</v>
      </c>
      <c r="K29569">
        <v>0.17</v>
      </c>
      <c r="M29569">
        <v>638</v>
      </c>
    </row>
    <row r="29570" spans="1:13" customFormat="1" hidden="1">
      <c r="A29570" t="s">
        <v>1040</v>
      </c>
      <c r="B29570" t="s">
        <v>1041</v>
      </c>
      <c r="C29570" s="1">
        <v>44317</v>
      </c>
      <c r="D29570">
        <v>134823</v>
      </c>
      <c r="E29570">
        <v>122350</v>
      </c>
      <c r="F29570">
        <v>12473</v>
      </c>
      <c r="G29570">
        <v>694</v>
      </c>
      <c r="H29570">
        <v>4614</v>
      </c>
      <c r="I29570">
        <v>1.89</v>
      </c>
      <c r="J29570">
        <v>1.72</v>
      </c>
      <c r="K29570">
        <v>0.17</v>
      </c>
      <c r="M29570">
        <v>647</v>
      </c>
    </row>
    <row r="29571" spans="1:13" customFormat="1" hidden="1">
      <c r="A29571" t="s">
        <v>1040</v>
      </c>
      <c r="B29571" t="s">
        <v>1041</v>
      </c>
      <c r="C29571" s="1">
        <v>44318</v>
      </c>
      <c r="D29571">
        <v>135362</v>
      </c>
      <c r="E29571">
        <v>122879</v>
      </c>
      <c r="F29571">
        <v>12483</v>
      </c>
      <c r="G29571">
        <v>539</v>
      </c>
      <c r="H29571">
        <v>4675</v>
      </c>
      <c r="I29571">
        <v>1.9</v>
      </c>
      <c r="J29571">
        <v>1.72</v>
      </c>
      <c r="K29571">
        <v>0.18</v>
      </c>
      <c r="M29571">
        <v>655</v>
      </c>
    </row>
    <row r="29572" spans="1:13" customFormat="1" hidden="1">
      <c r="A29572" t="s">
        <v>1040</v>
      </c>
      <c r="B29572" t="s">
        <v>1041</v>
      </c>
      <c r="C29572" s="1">
        <v>44319</v>
      </c>
      <c r="D29572">
        <v>142960</v>
      </c>
      <c r="E29572">
        <v>130320</v>
      </c>
      <c r="F29572">
        <v>12640</v>
      </c>
      <c r="G29572">
        <v>7598</v>
      </c>
      <c r="H29572">
        <v>5613</v>
      </c>
      <c r="I29572">
        <v>2</v>
      </c>
      <c r="J29572">
        <v>1.83</v>
      </c>
      <c r="K29572">
        <v>0.18</v>
      </c>
      <c r="M29572">
        <v>787</v>
      </c>
    </row>
    <row r="29573" spans="1:13" customFormat="1" hidden="1">
      <c r="A29573" t="s">
        <v>1040</v>
      </c>
      <c r="B29573" t="s">
        <v>1041</v>
      </c>
      <c r="C29573" s="1">
        <v>44320</v>
      </c>
      <c r="D29573">
        <v>150330</v>
      </c>
      <c r="E29573">
        <v>137385</v>
      </c>
      <c r="F29573">
        <v>12945</v>
      </c>
      <c r="G29573">
        <v>7370</v>
      </c>
      <c r="H29573">
        <v>5939</v>
      </c>
      <c r="I29573">
        <v>2.11</v>
      </c>
      <c r="J29573">
        <v>1.93</v>
      </c>
      <c r="K29573">
        <v>0.18</v>
      </c>
      <c r="M29573">
        <v>833</v>
      </c>
    </row>
    <row r="29574" spans="1:13" customFormat="1" hidden="1">
      <c r="A29574" t="s">
        <v>1040</v>
      </c>
      <c r="B29574" t="s">
        <v>1041</v>
      </c>
      <c r="C29574" s="1">
        <v>44321</v>
      </c>
      <c r="D29574">
        <v>157802</v>
      </c>
      <c r="E29574">
        <v>144512</v>
      </c>
      <c r="F29574">
        <v>13290</v>
      </c>
      <c r="G29574">
        <v>7472</v>
      </c>
      <c r="H29574">
        <v>5962</v>
      </c>
      <c r="I29574">
        <v>2.21</v>
      </c>
      <c r="J29574">
        <v>2.0299999999999998</v>
      </c>
      <c r="K29574">
        <v>0.19</v>
      </c>
      <c r="M29574">
        <v>836</v>
      </c>
    </row>
    <row r="29575" spans="1:13" customFormat="1" hidden="1">
      <c r="A29575" t="s">
        <v>1040</v>
      </c>
      <c r="B29575" t="s">
        <v>1041</v>
      </c>
      <c r="C29575" s="1">
        <v>44322</v>
      </c>
      <c r="D29575">
        <v>163753</v>
      </c>
      <c r="E29575">
        <v>150168</v>
      </c>
      <c r="F29575">
        <v>13585</v>
      </c>
      <c r="G29575">
        <v>5951</v>
      </c>
      <c r="H29575">
        <v>5416</v>
      </c>
      <c r="I29575">
        <v>2.2999999999999998</v>
      </c>
      <c r="J29575">
        <v>2.11</v>
      </c>
      <c r="K29575">
        <v>0.19</v>
      </c>
      <c r="M29575">
        <v>759</v>
      </c>
    </row>
    <row r="29576" spans="1:13" customFormat="1" hidden="1">
      <c r="A29576" t="s">
        <v>1040</v>
      </c>
      <c r="B29576" t="s">
        <v>1041</v>
      </c>
      <c r="C29576" s="1">
        <v>44323</v>
      </c>
      <c r="D29576">
        <v>169557</v>
      </c>
      <c r="E29576">
        <v>155542</v>
      </c>
      <c r="F29576">
        <v>14015</v>
      </c>
      <c r="G29576">
        <v>5804</v>
      </c>
      <c r="H29576">
        <v>5061</v>
      </c>
      <c r="I29576">
        <v>2.38</v>
      </c>
      <c r="J29576">
        <v>2.1800000000000002</v>
      </c>
      <c r="K29576">
        <v>0.2</v>
      </c>
      <c r="M29576">
        <v>710</v>
      </c>
    </row>
    <row r="29577" spans="1:13" customFormat="1" hidden="1">
      <c r="A29577" t="s">
        <v>1040</v>
      </c>
      <c r="B29577" t="s">
        <v>1041</v>
      </c>
      <c r="C29577" s="1">
        <v>44324</v>
      </c>
      <c r="D29577">
        <v>170669</v>
      </c>
      <c r="E29577">
        <v>156374</v>
      </c>
      <c r="F29577">
        <v>14295</v>
      </c>
      <c r="G29577">
        <v>1112</v>
      </c>
      <c r="H29577">
        <v>5121</v>
      </c>
      <c r="I29577">
        <v>2.39</v>
      </c>
      <c r="J29577">
        <v>2.19</v>
      </c>
      <c r="K29577">
        <v>0.2</v>
      </c>
      <c r="M29577">
        <v>718</v>
      </c>
    </row>
    <row r="29578" spans="1:13" customFormat="1" hidden="1">
      <c r="A29578" t="s">
        <v>1040</v>
      </c>
      <c r="B29578" t="s">
        <v>1041</v>
      </c>
      <c r="C29578" s="1">
        <v>44325</v>
      </c>
      <c r="D29578">
        <v>171457</v>
      </c>
      <c r="E29578">
        <v>156935</v>
      </c>
      <c r="F29578">
        <v>14522</v>
      </c>
      <c r="G29578">
        <v>788</v>
      </c>
      <c r="H29578">
        <v>5156</v>
      </c>
      <c r="I29578">
        <v>2.4</v>
      </c>
      <c r="J29578">
        <v>2.2000000000000002</v>
      </c>
      <c r="K29578">
        <v>0.2</v>
      </c>
      <c r="M29578">
        <v>723</v>
      </c>
    </row>
    <row r="29579" spans="1:13" customFormat="1" hidden="1">
      <c r="A29579" t="s">
        <v>1040</v>
      </c>
      <c r="B29579" t="s">
        <v>1041</v>
      </c>
      <c r="C29579" s="1">
        <v>44326</v>
      </c>
      <c r="D29579">
        <v>183411</v>
      </c>
      <c r="E29579">
        <v>166582</v>
      </c>
      <c r="F29579">
        <v>16829</v>
      </c>
      <c r="G29579">
        <v>11954</v>
      </c>
      <c r="H29579">
        <v>5779</v>
      </c>
      <c r="I29579">
        <v>2.57</v>
      </c>
      <c r="J29579">
        <v>2.34</v>
      </c>
      <c r="K29579">
        <v>0.24</v>
      </c>
      <c r="M29579">
        <v>810</v>
      </c>
    </row>
    <row r="29580" spans="1:13" customFormat="1" hidden="1">
      <c r="A29580" t="s">
        <v>1040</v>
      </c>
      <c r="B29580" t="s">
        <v>1041</v>
      </c>
      <c r="C29580" s="1">
        <v>44327</v>
      </c>
      <c r="D29580">
        <v>197372</v>
      </c>
      <c r="E29580">
        <v>176874</v>
      </c>
      <c r="F29580">
        <v>20498</v>
      </c>
      <c r="G29580">
        <v>13961</v>
      </c>
      <c r="H29580">
        <v>6720</v>
      </c>
      <c r="I29580">
        <v>2.77</v>
      </c>
      <c r="J29580">
        <v>2.48</v>
      </c>
      <c r="K29580">
        <v>0.28999999999999998</v>
      </c>
      <c r="M29580">
        <v>942</v>
      </c>
    </row>
    <row r="29581" spans="1:13" customFormat="1" hidden="1">
      <c r="A29581" t="s">
        <v>1040</v>
      </c>
      <c r="B29581" t="s">
        <v>1041</v>
      </c>
      <c r="C29581" s="1">
        <v>44328</v>
      </c>
      <c r="D29581">
        <v>212415</v>
      </c>
      <c r="E29581">
        <v>187854</v>
      </c>
      <c r="F29581">
        <v>24561</v>
      </c>
      <c r="G29581">
        <v>15043</v>
      </c>
      <c r="H29581">
        <v>7802</v>
      </c>
      <c r="I29581">
        <v>2.98</v>
      </c>
      <c r="J29581">
        <v>2.63</v>
      </c>
      <c r="K29581">
        <v>0.34</v>
      </c>
      <c r="M29581">
        <v>1094</v>
      </c>
    </row>
    <row r="29582" spans="1:13" customFormat="1" hidden="1">
      <c r="A29582" t="s">
        <v>1040</v>
      </c>
      <c r="B29582" t="s">
        <v>1041</v>
      </c>
      <c r="C29582" s="1">
        <v>44329</v>
      </c>
      <c r="D29582">
        <v>230383</v>
      </c>
      <c r="E29582">
        <v>200077</v>
      </c>
      <c r="F29582">
        <v>30306</v>
      </c>
      <c r="G29582">
        <v>17968</v>
      </c>
      <c r="H29582">
        <v>9519</v>
      </c>
      <c r="I29582">
        <v>3.23</v>
      </c>
      <c r="J29582">
        <v>2.81</v>
      </c>
      <c r="K29582">
        <v>0.42</v>
      </c>
      <c r="M29582">
        <v>1335</v>
      </c>
    </row>
    <row r="29583" spans="1:13" customFormat="1" hidden="1">
      <c r="A29583" t="s">
        <v>1040</v>
      </c>
      <c r="B29583" t="s">
        <v>1041</v>
      </c>
      <c r="C29583" s="1">
        <v>44330</v>
      </c>
      <c r="D29583">
        <v>239670</v>
      </c>
      <c r="E29583">
        <v>207916</v>
      </c>
      <c r="F29583">
        <v>31754</v>
      </c>
      <c r="G29583">
        <v>9287</v>
      </c>
      <c r="H29583">
        <v>10016</v>
      </c>
      <c r="I29583">
        <v>3.36</v>
      </c>
      <c r="J29583">
        <v>2.92</v>
      </c>
      <c r="K29583">
        <v>0.45</v>
      </c>
      <c r="M29583">
        <v>1404</v>
      </c>
    </row>
    <row r="29584" spans="1:13" customFormat="1" hidden="1">
      <c r="A29584" t="s">
        <v>1040</v>
      </c>
      <c r="B29584" t="s">
        <v>1041</v>
      </c>
      <c r="C29584" s="1">
        <v>44331</v>
      </c>
      <c r="D29584">
        <v>241409</v>
      </c>
      <c r="E29584">
        <v>209371</v>
      </c>
      <c r="F29584">
        <v>32038</v>
      </c>
      <c r="G29584">
        <v>1739</v>
      </c>
      <c r="H29584">
        <v>10106</v>
      </c>
      <c r="I29584">
        <v>3.38</v>
      </c>
      <c r="J29584">
        <v>2.94</v>
      </c>
      <c r="K29584">
        <v>0.45</v>
      </c>
      <c r="M29584">
        <v>1417</v>
      </c>
    </row>
    <row r="29585" spans="1:13" customFormat="1" hidden="1">
      <c r="A29585" t="s">
        <v>1040</v>
      </c>
      <c r="B29585" t="s">
        <v>1041</v>
      </c>
      <c r="C29585" s="1">
        <v>44332</v>
      </c>
      <c r="D29585">
        <v>243464</v>
      </c>
      <c r="E29585">
        <v>211058</v>
      </c>
      <c r="F29585">
        <v>32406</v>
      </c>
      <c r="G29585">
        <v>2055</v>
      </c>
      <c r="H29585">
        <v>10287</v>
      </c>
      <c r="I29585">
        <v>3.41</v>
      </c>
      <c r="J29585">
        <v>2.96</v>
      </c>
      <c r="K29585">
        <v>0.45</v>
      </c>
      <c r="M29585">
        <v>1442</v>
      </c>
    </row>
    <row r="29586" spans="1:13" customFormat="1" hidden="1">
      <c r="A29586" t="s">
        <v>1040</v>
      </c>
      <c r="B29586" t="s">
        <v>1041</v>
      </c>
      <c r="C29586" s="1">
        <v>44333</v>
      </c>
      <c r="D29586">
        <v>255433</v>
      </c>
      <c r="E29586">
        <v>216109</v>
      </c>
      <c r="F29586">
        <v>39324</v>
      </c>
      <c r="G29586">
        <v>11969</v>
      </c>
      <c r="H29586">
        <v>10289</v>
      </c>
      <c r="I29586">
        <v>3.58</v>
      </c>
      <c r="J29586">
        <v>3.03</v>
      </c>
      <c r="K29586">
        <v>0.55000000000000004</v>
      </c>
      <c r="M29586">
        <v>1443</v>
      </c>
    </row>
    <row r="29587" spans="1:13" customFormat="1" hidden="1">
      <c r="A29587" t="s">
        <v>1040</v>
      </c>
      <c r="B29587" t="s">
        <v>1041</v>
      </c>
      <c r="C29587" s="1">
        <v>44334</v>
      </c>
      <c r="D29587">
        <v>276037</v>
      </c>
      <c r="E29587">
        <v>231325</v>
      </c>
      <c r="F29587">
        <v>44712</v>
      </c>
      <c r="G29587">
        <v>20604</v>
      </c>
      <c r="H29587">
        <v>11238</v>
      </c>
      <c r="I29587">
        <v>3.87</v>
      </c>
      <c r="J29587">
        <v>3.24</v>
      </c>
      <c r="K29587">
        <v>0.63</v>
      </c>
      <c r="M29587">
        <v>1576</v>
      </c>
    </row>
    <row r="29588" spans="1:13" customFormat="1" hidden="1">
      <c r="A29588" t="s">
        <v>1040</v>
      </c>
      <c r="B29588" t="s">
        <v>1041</v>
      </c>
      <c r="C29588" s="1">
        <v>44335</v>
      </c>
      <c r="D29588">
        <v>295575</v>
      </c>
      <c r="E29588">
        <v>245628</v>
      </c>
      <c r="F29588">
        <v>49947</v>
      </c>
      <c r="G29588">
        <v>19538</v>
      </c>
      <c r="H29588">
        <v>11880</v>
      </c>
      <c r="I29588">
        <v>4.1399999999999997</v>
      </c>
      <c r="J29588">
        <v>3.44</v>
      </c>
      <c r="K29588">
        <v>0.7</v>
      </c>
      <c r="M29588">
        <v>1666</v>
      </c>
    </row>
    <row r="29589" spans="1:13" customFormat="1" hidden="1">
      <c r="A29589" t="s">
        <v>1040</v>
      </c>
      <c r="B29589" t="s">
        <v>1041</v>
      </c>
      <c r="C29589" s="1">
        <v>44336</v>
      </c>
      <c r="D29589">
        <v>314642</v>
      </c>
      <c r="E29589">
        <v>260047</v>
      </c>
      <c r="F29589">
        <v>54595</v>
      </c>
      <c r="G29589">
        <v>19067</v>
      </c>
      <c r="H29589">
        <v>12037</v>
      </c>
      <c r="I29589">
        <v>4.41</v>
      </c>
      <c r="J29589">
        <v>3.65</v>
      </c>
      <c r="K29589">
        <v>0.77</v>
      </c>
      <c r="M29589">
        <v>1688</v>
      </c>
    </row>
    <row r="29590" spans="1:13" customFormat="1" hidden="1">
      <c r="A29590" t="s">
        <v>1040</v>
      </c>
      <c r="B29590" t="s">
        <v>1041</v>
      </c>
      <c r="C29590" s="1">
        <v>44337</v>
      </c>
      <c r="D29590">
        <v>331418</v>
      </c>
      <c r="E29590">
        <v>272544</v>
      </c>
      <c r="F29590">
        <v>58874</v>
      </c>
      <c r="G29590">
        <v>16776</v>
      </c>
      <c r="H29590">
        <v>13107</v>
      </c>
      <c r="I29590">
        <v>4.6500000000000004</v>
      </c>
      <c r="J29590">
        <v>3.82</v>
      </c>
      <c r="K29590">
        <v>0.83</v>
      </c>
      <c r="M29590">
        <v>1838</v>
      </c>
    </row>
    <row r="29591" spans="1:13" customFormat="1" hidden="1">
      <c r="A29591" t="s">
        <v>1040</v>
      </c>
      <c r="B29591" t="s">
        <v>1041</v>
      </c>
      <c r="C29591" s="1">
        <v>44338</v>
      </c>
      <c r="D29591">
        <v>339821</v>
      </c>
      <c r="E29591">
        <v>280014</v>
      </c>
      <c r="F29591">
        <v>59807</v>
      </c>
      <c r="G29591">
        <v>8403</v>
      </c>
      <c r="H29591">
        <v>14059</v>
      </c>
      <c r="I29591">
        <v>4.76</v>
      </c>
      <c r="J29591">
        <v>3.93</v>
      </c>
      <c r="K29591">
        <v>0.84</v>
      </c>
      <c r="M29591">
        <v>1971</v>
      </c>
    </row>
    <row r="29592" spans="1:13" customFormat="1" hidden="1">
      <c r="A29592" t="s">
        <v>1040</v>
      </c>
      <c r="B29592" t="s">
        <v>1041</v>
      </c>
      <c r="C29592" s="1">
        <v>44339</v>
      </c>
      <c r="D29592">
        <v>339940</v>
      </c>
      <c r="E29592">
        <v>280066</v>
      </c>
      <c r="F29592">
        <v>59874</v>
      </c>
      <c r="G29592">
        <v>119</v>
      </c>
      <c r="H29592">
        <v>13782</v>
      </c>
      <c r="I29592">
        <v>4.7699999999999996</v>
      </c>
      <c r="J29592">
        <v>3.93</v>
      </c>
      <c r="K29592">
        <v>0.84</v>
      </c>
      <c r="M29592">
        <v>1932</v>
      </c>
    </row>
    <row r="29593" spans="1:13" customFormat="1" hidden="1">
      <c r="A29593" t="s">
        <v>1040</v>
      </c>
      <c r="B29593" t="s">
        <v>1041</v>
      </c>
      <c r="C29593" s="1">
        <v>44340</v>
      </c>
      <c r="D29593">
        <v>348513</v>
      </c>
      <c r="E29593">
        <v>283870</v>
      </c>
      <c r="F29593">
        <v>64643</v>
      </c>
      <c r="G29593">
        <v>8573</v>
      </c>
      <c r="H29593">
        <v>13297</v>
      </c>
      <c r="I29593">
        <v>4.8899999999999997</v>
      </c>
      <c r="J29593">
        <v>3.98</v>
      </c>
      <c r="K29593">
        <v>0.91</v>
      </c>
      <c r="M29593">
        <v>1864</v>
      </c>
    </row>
    <row r="29594" spans="1:13" customFormat="1" hidden="1">
      <c r="A29594" t="s">
        <v>1040</v>
      </c>
      <c r="B29594" t="s">
        <v>1041</v>
      </c>
      <c r="C29594" s="1">
        <v>44341</v>
      </c>
      <c r="D29594">
        <v>358891</v>
      </c>
      <c r="E29594">
        <v>290209</v>
      </c>
      <c r="F29594">
        <v>68682</v>
      </c>
      <c r="G29594">
        <v>10378</v>
      </c>
      <c r="H29594">
        <v>11836</v>
      </c>
      <c r="I29594">
        <v>5.03</v>
      </c>
      <c r="J29594">
        <v>4.07</v>
      </c>
      <c r="K29594">
        <v>0.96</v>
      </c>
      <c r="M29594">
        <v>1659</v>
      </c>
    </row>
    <row r="29595" spans="1:13" customFormat="1" hidden="1">
      <c r="A29595" t="s">
        <v>1040</v>
      </c>
      <c r="B29595" t="s">
        <v>1041</v>
      </c>
      <c r="C29595" s="1">
        <v>44342</v>
      </c>
      <c r="D29595">
        <v>374351</v>
      </c>
      <c r="E29595">
        <v>301722</v>
      </c>
      <c r="F29595">
        <v>72629</v>
      </c>
      <c r="G29595">
        <v>15460</v>
      </c>
      <c r="H29595">
        <v>11254</v>
      </c>
      <c r="I29595">
        <v>5.25</v>
      </c>
      <c r="J29595">
        <v>4.2300000000000004</v>
      </c>
      <c r="K29595">
        <v>1.02</v>
      </c>
      <c r="M29595">
        <v>1578</v>
      </c>
    </row>
    <row r="29596" spans="1:13" customFormat="1" hidden="1">
      <c r="A29596" t="s">
        <v>1040</v>
      </c>
      <c r="B29596" t="s">
        <v>1041</v>
      </c>
      <c r="C29596" s="1">
        <v>44343</v>
      </c>
      <c r="D29596">
        <v>392471</v>
      </c>
      <c r="E29596">
        <v>315524</v>
      </c>
      <c r="F29596">
        <v>76947</v>
      </c>
      <c r="G29596">
        <v>18120</v>
      </c>
      <c r="H29596">
        <v>11118</v>
      </c>
      <c r="I29596">
        <v>5.5</v>
      </c>
      <c r="J29596">
        <v>4.42</v>
      </c>
      <c r="K29596">
        <v>1.08</v>
      </c>
      <c r="M29596">
        <v>1559</v>
      </c>
    </row>
    <row r="29597" spans="1:13" customFormat="1" hidden="1">
      <c r="A29597" t="s">
        <v>1040</v>
      </c>
      <c r="B29597" t="s">
        <v>1041</v>
      </c>
      <c r="C29597" s="1">
        <v>44344</v>
      </c>
      <c r="D29597">
        <v>407656</v>
      </c>
      <c r="E29597">
        <v>325206</v>
      </c>
      <c r="F29597">
        <v>82450</v>
      </c>
      <c r="G29597">
        <v>15185</v>
      </c>
      <c r="H29597">
        <v>10891</v>
      </c>
      <c r="I29597">
        <v>5.72</v>
      </c>
      <c r="J29597">
        <v>4.5599999999999996</v>
      </c>
      <c r="K29597">
        <v>1.1599999999999999</v>
      </c>
      <c r="M29597">
        <v>1527</v>
      </c>
    </row>
    <row r="29598" spans="1:13" customFormat="1" hidden="1">
      <c r="A29598" t="s">
        <v>1040</v>
      </c>
      <c r="B29598" t="s">
        <v>1041</v>
      </c>
      <c r="C29598" s="1">
        <v>44345</v>
      </c>
      <c r="D29598">
        <v>410762</v>
      </c>
      <c r="E29598">
        <v>327333</v>
      </c>
      <c r="F29598">
        <v>83429</v>
      </c>
      <c r="G29598">
        <v>3106</v>
      </c>
      <c r="H29598">
        <v>10134</v>
      </c>
      <c r="I29598">
        <v>5.76</v>
      </c>
      <c r="J29598">
        <v>4.59</v>
      </c>
      <c r="K29598">
        <v>1.17</v>
      </c>
      <c r="M29598">
        <v>1421</v>
      </c>
    </row>
    <row r="29599" spans="1:13" customFormat="1" hidden="1">
      <c r="A29599" t="s">
        <v>1040</v>
      </c>
      <c r="B29599" t="s">
        <v>1041</v>
      </c>
      <c r="C29599" s="1">
        <v>44346</v>
      </c>
      <c r="D29599">
        <v>411699</v>
      </c>
      <c r="E29599">
        <v>328013</v>
      </c>
      <c r="F29599">
        <v>83686</v>
      </c>
      <c r="G29599">
        <v>937</v>
      </c>
      <c r="H29599">
        <v>10251</v>
      </c>
      <c r="I29599">
        <v>5.77</v>
      </c>
      <c r="J29599">
        <v>4.5999999999999996</v>
      </c>
      <c r="K29599">
        <v>1.17</v>
      </c>
      <c r="M29599">
        <v>1437</v>
      </c>
    </row>
    <row r="29600" spans="1:13" customFormat="1" hidden="1">
      <c r="A29600" t="s">
        <v>1040</v>
      </c>
      <c r="B29600" t="s">
        <v>1041</v>
      </c>
      <c r="C29600" s="1">
        <v>44347</v>
      </c>
      <c r="D29600">
        <v>429859</v>
      </c>
      <c r="E29600">
        <v>341646</v>
      </c>
      <c r="F29600">
        <v>88213</v>
      </c>
      <c r="G29600">
        <v>18160</v>
      </c>
      <c r="H29600">
        <v>11621</v>
      </c>
      <c r="I29600">
        <v>6.03</v>
      </c>
      <c r="J29600">
        <v>4.79</v>
      </c>
      <c r="K29600">
        <v>1.24</v>
      </c>
      <c r="M29600">
        <v>1629</v>
      </c>
    </row>
    <row r="29601" spans="1:13" customFormat="1" hidden="1">
      <c r="A29601" t="s">
        <v>1040</v>
      </c>
      <c r="B29601" t="s">
        <v>1041</v>
      </c>
      <c r="C29601" s="1">
        <v>44348</v>
      </c>
      <c r="D29601">
        <v>446047</v>
      </c>
      <c r="E29601">
        <v>355154</v>
      </c>
      <c r="F29601">
        <v>90893</v>
      </c>
      <c r="G29601">
        <v>16188</v>
      </c>
      <c r="H29601">
        <v>12451</v>
      </c>
      <c r="I29601">
        <v>6.25</v>
      </c>
      <c r="J29601">
        <v>4.9800000000000004</v>
      </c>
      <c r="K29601">
        <v>1.27</v>
      </c>
      <c r="M29601">
        <v>1746</v>
      </c>
    </row>
    <row r="29602" spans="1:13" customFormat="1" hidden="1">
      <c r="A29602" t="s">
        <v>1040</v>
      </c>
      <c r="B29602" t="s">
        <v>1041</v>
      </c>
      <c r="C29602" s="1">
        <v>44349</v>
      </c>
      <c r="D29602">
        <v>461229</v>
      </c>
      <c r="E29602">
        <v>368375</v>
      </c>
      <c r="F29602">
        <v>92854</v>
      </c>
      <c r="G29602">
        <v>15182</v>
      </c>
      <c r="H29602">
        <v>12411</v>
      </c>
      <c r="I29602">
        <v>6.47</v>
      </c>
      <c r="J29602">
        <v>5.16</v>
      </c>
      <c r="K29602">
        <v>1.3</v>
      </c>
      <c r="M29602">
        <v>1740</v>
      </c>
    </row>
    <row r="29603" spans="1:13" customFormat="1" hidden="1">
      <c r="A29603" t="s">
        <v>1040</v>
      </c>
      <c r="B29603" t="s">
        <v>1041</v>
      </c>
      <c r="C29603" s="1">
        <v>44350</v>
      </c>
      <c r="D29603">
        <v>476925</v>
      </c>
      <c r="E29603">
        <v>381001</v>
      </c>
      <c r="F29603">
        <v>95924</v>
      </c>
      <c r="G29603">
        <v>15696</v>
      </c>
      <c r="H29603">
        <v>12065</v>
      </c>
      <c r="I29603">
        <v>6.69</v>
      </c>
      <c r="J29603">
        <v>5.34</v>
      </c>
      <c r="K29603">
        <v>1.34</v>
      </c>
      <c r="M29603">
        <v>1692</v>
      </c>
    </row>
    <row r="29604" spans="1:13" customFormat="1" hidden="1">
      <c r="A29604" t="s">
        <v>1040</v>
      </c>
      <c r="B29604" t="s">
        <v>1041</v>
      </c>
      <c r="C29604" s="1">
        <v>44351</v>
      </c>
      <c r="D29604">
        <v>492862</v>
      </c>
      <c r="E29604">
        <v>393402</v>
      </c>
      <c r="F29604">
        <v>99460</v>
      </c>
      <c r="G29604">
        <v>15937</v>
      </c>
      <c r="H29604">
        <v>12172</v>
      </c>
      <c r="I29604">
        <v>6.91</v>
      </c>
      <c r="J29604">
        <v>5.52</v>
      </c>
      <c r="K29604">
        <v>1.39</v>
      </c>
      <c r="M29604">
        <v>1707</v>
      </c>
    </row>
    <row r="29605" spans="1:13" customFormat="1" hidden="1">
      <c r="A29605" t="s">
        <v>1040</v>
      </c>
      <c r="B29605" t="s">
        <v>1041</v>
      </c>
      <c r="C29605" s="1">
        <v>44352</v>
      </c>
      <c r="D29605">
        <v>498277</v>
      </c>
      <c r="E29605">
        <v>398210</v>
      </c>
      <c r="F29605">
        <v>100067</v>
      </c>
      <c r="G29605">
        <v>5415</v>
      </c>
      <c r="H29605">
        <v>12502</v>
      </c>
      <c r="I29605">
        <v>6.99</v>
      </c>
      <c r="J29605">
        <v>5.58</v>
      </c>
      <c r="K29605">
        <v>1.4</v>
      </c>
      <c r="M29605">
        <v>1753</v>
      </c>
    </row>
    <row r="29606" spans="1:13" customFormat="1" hidden="1">
      <c r="A29606" t="s">
        <v>1040</v>
      </c>
      <c r="B29606" t="s">
        <v>1041</v>
      </c>
      <c r="C29606" s="1">
        <v>44353</v>
      </c>
      <c r="D29606">
        <v>499743</v>
      </c>
      <c r="E29606">
        <v>399508</v>
      </c>
      <c r="F29606">
        <v>100235</v>
      </c>
      <c r="G29606">
        <v>1466</v>
      </c>
      <c r="H29606">
        <v>12578</v>
      </c>
      <c r="I29606">
        <v>7.01</v>
      </c>
      <c r="J29606">
        <v>5.6</v>
      </c>
      <c r="K29606">
        <v>1.41</v>
      </c>
      <c r="M29606">
        <v>1763</v>
      </c>
    </row>
    <row r="29607" spans="1:13" customFormat="1" hidden="1">
      <c r="A29607" t="s">
        <v>1040</v>
      </c>
      <c r="B29607" t="s">
        <v>1041</v>
      </c>
      <c r="C29607" s="1">
        <v>44354</v>
      </c>
      <c r="D29607">
        <v>514993</v>
      </c>
      <c r="E29607">
        <v>410515</v>
      </c>
      <c r="F29607">
        <v>104478</v>
      </c>
      <c r="G29607">
        <v>15250</v>
      </c>
      <c r="H29607">
        <v>12162</v>
      </c>
      <c r="I29607">
        <v>7.22</v>
      </c>
      <c r="J29607">
        <v>5.76</v>
      </c>
      <c r="K29607">
        <v>1.46</v>
      </c>
      <c r="M29607">
        <v>1705</v>
      </c>
    </row>
    <row r="29608" spans="1:13" customFormat="1" hidden="1">
      <c r="A29608" t="s">
        <v>1040</v>
      </c>
      <c r="B29608" t="s">
        <v>1041</v>
      </c>
      <c r="C29608" s="1">
        <v>44355</v>
      </c>
      <c r="D29608">
        <v>527227</v>
      </c>
      <c r="E29608">
        <v>420541</v>
      </c>
      <c r="F29608">
        <v>106686</v>
      </c>
      <c r="G29608">
        <v>12234</v>
      </c>
      <c r="H29608">
        <v>11597</v>
      </c>
      <c r="I29608">
        <v>7.39</v>
      </c>
      <c r="J29608">
        <v>5.9</v>
      </c>
      <c r="K29608">
        <v>1.5</v>
      </c>
      <c r="M29608">
        <v>1626</v>
      </c>
    </row>
    <row r="29609" spans="1:13" customFormat="1" hidden="1">
      <c r="A29609" t="s">
        <v>1040</v>
      </c>
      <c r="B29609" t="s">
        <v>1041</v>
      </c>
      <c r="C29609" s="1">
        <v>44356</v>
      </c>
      <c r="D29609">
        <v>539071</v>
      </c>
      <c r="E29609">
        <v>430619</v>
      </c>
      <c r="F29609">
        <v>108452</v>
      </c>
      <c r="G29609">
        <v>11844</v>
      </c>
      <c r="H29609">
        <v>11120</v>
      </c>
      <c r="I29609">
        <v>7.56</v>
      </c>
      <c r="J29609">
        <v>6.04</v>
      </c>
      <c r="K29609">
        <v>1.52</v>
      </c>
      <c r="M29609">
        <v>1559</v>
      </c>
    </row>
    <row r="29610" spans="1:13" customFormat="1" hidden="1">
      <c r="A29610" t="s">
        <v>1040</v>
      </c>
      <c r="B29610" t="s">
        <v>1041</v>
      </c>
      <c r="C29610" s="1">
        <v>44357</v>
      </c>
      <c r="D29610">
        <v>553559</v>
      </c>
      <c r="E29610">
        <v>440971</v>
      </c>
      <c r="F29610">
        <v>112588</v>
      </c>
      <c r="G29610">
        <v>14488</v>
      </c>
      <c r="H29610">
        <v>10948</v>
      </c>
      <c r="I29610">
        <v>7.76</v>
      </c>
      <c r="J29610">
        <v>6.18</v>
      </c>
      <c r="K29610">
        <v>1.58</v>
      </c>
      <c r="M29610">
        <v>1535</v>
      </c>
    </row>
    <row r="29611" spans="1:13" customFormat="1" hidden="1">
      <c r="A29611" t="s">
        <v>1040</v>
      </c>
      <c r="B29611" t="s">
        <v>1041</v>
      </c>
      <c r="C29611" s="1">
        <v>44358</v>
      </c>
      <c r="D29611">
        <v>568955</v>
      </c>
      <c r="E29611">
        <v>451533</v>
      </c>
      <c r="F29611">
        <v>117422</v>
      </c>
      <c r="G29611">
        <v>15396</v>
      </c>
      <c r="H29611">
        <v>10870</v>
      </c>
      <c r="I29611">
        <v>7.98</v>
      </c>
      <c r="J29611">
        <v>6.33</v>
      </c>
      <c r="K29611">
        <v>1.65</v>
      </c>
      <c r="M29611">
        <v>1524</v>
      </c>
    </row>
    <row r="29612" spans="1:13" customFormat="1" hidden="1">
      <c r="A29612" t="s">
        <v>1040</v>
      </c>
      <c r="B29612" t="s">
        <v>1041</v>
      </c>
      <c r="C29612" s="1">
        <v>44359</v>
      </c>
      <c r="D29612">
        <v>592125</v>
      </c>
      <c r="E29612">
        <v>474613</v>
      </c>
      <c r="F29612">
        <v>117512</v>
      </c>
      <c r="G29612">
        <v>23170</v>
      </c>
      <c r="H29612">
        <v>13407</v>
      </c>
      <c r="I29612">
        <v>8.3000000000000007</v>
      </c>
      <c r="J29612">
        <v>6.65</v>
      </c>
      <c r="K29612">
        <v>1.65</v>
      </c>
      <c r="M29612">
        <v>1880</v>
      </c>
    </row>
    <row r="29613" spans="1:13" customFormat="1" hidden="1">
      <c r="A29613" t="s">
        <v>1040</v>
      </c>
      <c r="B29613" t="s">
        <v>1041</v>
      </c>
      <c r="C29613" s="1">
        <v>44360</v>
      </c>
      <c r="D29613">
        <v>617312</v>
      </c>
      <c r="E29613">
        <v>499718</v>
      </c>
      <c r="F29613">
        <v>117594</v>
      </c>
      <c r="G29613">
        <v>25187</v>
      </c>
      <c r="H29613">
        <v>16796</v>
      </c>
      <c r="I29613">
        <v>8.65</v>
      </c>
      <c r="J29613">
        <v>7.01</v>
      </c>
      <c r="K29613">
        <v>1.65</v>
      </c>
      <c r="M29613">
        <v>2355</v>
      </c>
    </row>
    <row r="29614" spans="1:13" customFormat="1" hidden="1">
      <c r="A29614" t="s">
        <v>1040</v>
      </c>
      <c r="B29614" t="s">
        <v>1041</v>
      </c>
      <c r="C29614" s="1">
        <v>44361</v>
      </c>
      <c r="D29614">
        <v>644020</v>
      </c>
      <c r="E29614">
        <v>522380</v>
      </c>
      <c r="F29614">
        <v>121640</v>
      </c>
      <c r="G29614">
        <v>26708</v>
      </c>
      <c r="H29614">
        <v>18432</v>
      </c>
      <c r="I29614">
        <v>9.0299999999999994</v>
      </c>
      <c r="J29614">
        <v>7.32</v>
      </c>
      <c r="K29614">
        <v>1.71</v>
      </c>
      <c r="M29614">
        <v>2584</v>
      </c>
    </row>
    <row r="29615" spans="1:13" customFormat="1" hidden="1">
      <c r="A29615" t="s">
        <v>1040</v>
      </c>
      <c r="B29615" t="s">
        <v>1041</v>
      </c>
      <c r="C29615" s="1">
        <v>44362</v>
      </c>
      <c r="D29615">
        <v>667634</v>
      </c>
      <c r="E29615">
        <v>544243</v>
      </c>
      <c r="F29615">
        <v>123391</v>
      </c>
      <c r="G29615">
        <v>23614</v>
      </c>
      <c r="H29615">
        <v>20058</v>
      </c>
      <c r="I29615">
        <v>9.36</v>
      </c>
      <c r="J29615">
        <v>7.63</v>
      </c>
      <c r="K29615">
        <v>1.73</v>
      </c>
      <c r="M29615">
        <v>2812</v>
      </c>
    </row>
    <row r="29616" spans="1:13" customFormat="1" hidden="1">
      <c r="A29616" t="s">
        <v>1040</v>
      </c>
      <c r="B29616" t="s">
        <v>1041</v>
      </c>
      <c r="C29616" s="1">
        <v>44363</v>
      </c>
      <c r="D29616">
        <v>686770</v>
      </c>
      <c r="E29616">
        <v>561947</v>
      </c>
      <c r="F29616">
        <v>124823</v>
      </c>
      <c r="G29616">
        <v>19136</v>
      </c>
      <c r="H29616">
        <v>21100</v>
      </c>
      <c r="I29616">
        <v>9.6300000000000008</v>
      </c>
      <c r="J29616">
        <v>7.88</v>
      </c>
      <c r="K29616">
        <v>1.75</v>
      </c>
      <c r="M29616">
        <v>2958</v>
      </c>
    </row>
    <row r="29617" spans="1:13" customFormat="1" hidden="1">
      <c r="A29617" t="s">
        <v>1040</v>
      </c>
      <c r="B29617" t="s">
        <v>1041</v>
      </c>
      <c r="C29617" s="1">
        <v>44364</v>
      </c>
      <c r="D29617">
        <v>714025</v>
      </c>
      <c r="E29617">
        <v>587827</v>
      </c>
      <c r="F29617">
        <v>126198</v>
      </c>
      <c r="G29617">
        <v>27255</v>
      </c>
      <c r="H29617">
        <v>22924</v>
      </c>
      <c r="I29617">
        <v>10.01</v>
      </c>
      <c r="J29617">
        <v>8.24</v>
      </c>
      <c r="K29617">
        <v>1.77</v>
      </c>
      <c r="M29617">
        <v>3214</v>
      </c>
    </row>
    <row r="29618" spans="1:13" customFormat="1" hidden="1">
      <c r="A29618" t="s">
        <v>1040</v>
      </c>
      <c r="B29618" t="s">
        <v>1041</v>
      </c>
      <c r="C29618" s="1">
        <v>44365</v>
      </c>
      <c r="D29618">
        <v>734802</v>
      </c>
      <c r="E29618">
        <v>605361</v>
      </c>
      <c r="F29618">
        <v>129441</v>
      </c>
      <c r="G29618">
        <v>20777</v>
      </c>
      <c r="H29618">
        <v>23692</v>
      </c>
      <c r="I29618">
        <v>10.3</v>
      </c>
      <c r="J29618">
        <v>8.49</v>
      </c>
      <c r="K29618">
        <v>1.81</v>
      </c>
      <c r="M29618">
        <v>3322</v>
      </c>
    </row>
    <row r="29619" spans="1:13" customFormat="1" hidden="1">
      <c r="A29619" t="s">
        <v>1040</v>
      </c>
      <c r="B29619" t="s">
        <v>1041</v>
      </c>
      <c r="C29619" s="1">
        <v>44366</v>
      </c>
      <c r="D29619">
        <v>739395</v>
      </c>
      <c r="E29619">
        <v>609933</v>
      </c>
      <c r="F29619">
        <v>129462</v>
      </c>
      <c r="G29619">
        <v>4593</v>
      </c>
      <c r="H29619">
        <v>21039</v>
      </c>
      <c r="I29619">
        <v>10.37</v>
      </c>
      <c r="J29619">
        <v>8.5500000000000007</v>
      </c>
      <c r="K29619">
        <v>1.82</v>
      </c>
      <c r="M29619">
        <v>2950</v>
      </c>
    </row>
    <row r="29620" spans="1:13" customFormat="1" hidden="1">
      <c r="A29620" t="s">
        <v>1040</v>
      </c>
      <c r="B29620" t="s">
        <v>1041</v>
      </c>
      <c r="C29620" s="1">
        <v>44367</v>
      </c>
      <c r="D29620">
        <v>740275</v>
      </c>
      <c r="E29620">
        <v>610801</v>
      </c>
      <c r="F29620">
        <v>129474</v>
      </c>
      <c r="G29620">
        <v>880</v>
      </c>
      <c r="H29620">
        <v>17566</v>
      </c>
      <c r="I29620">
        <v>10.38</v>
      </c>
      <c r="J29620">
        <v>8.56</v>
      </c>
      <c r="K29620">
        <v>1.82</v>
      </c>
      <c r="M29620">
        <v>2463</v>
      </c>
    </row>
    <row r="29621" spans="1:13" customFormat="1" hidden="1">
      <c r="A29621" t="s">
        <v>1040</v>
      </c>
      <c r="B29621" t="s">
        <v>1041</v>
      </c>
      <c r="C29621" s="1">
        <v>44368</v>
      </c>
      <c r="D29621">
        <v>765634</v>
      </c>
      <c r="E29621">
        <v>633544</v>
      </c>
      <c r="F29621">
        <v>132090</v>
      </c>
      <c r="G29621">
        <v>25359</v>
      </c>
      <c r="H29621">
        <v>17373</v>
      </c>
      <c r="I29621">
        <v>10.73</v>
      </c>
      <c r="J29621">
        <v>8.8800000000000008</v>
      </c>
      <c r="K29621">
        <v>1.85</v>
      </c>
      <c r="M29621">
        <v>2436</v>
      </c>
    </row>
    <row r="29622" spans="1:13" customFormat="1" hidden="1">
      <c r="A29622" t="s">
        <v>1040</v>
      </c>
      <c r="B29622" t="s">
        <v>1041</v>
      </c>
      <c r="C29622" s="1">
        <v>44369</v>
      </c>
      <c r="D29622">
        <v>790608</v>
      </c>
      <c r="E29622">
        <v>656992</v>
      </c>
      <c r="F29622">
        <v>133616</v>
      </c>
      <c r="G29622">
        <v>24974</v>
      </c>
      <c r="H29622">
        <v>17568</v>
      </c>
      <c r="I29622">
        <v>11.08</v>
      </c>
      <c r="J29622">
        <v>9.2100000000000009</v>
      </c>
      <c r="K29622">
        <v>1.87</v>
      </c>
      <c r="M29622">
        <v>2463</v>
      </c>
    </row>
    <row r="29623" spans="1:13" customFormat="1" hidden="1">
      <c r="A29623" t="s">
        <v>1040</v>
      </c>
      <c r="B29623" t="s">
        <v>1041</v>
      </c>
      <c r="C29623" s="1">
        <v>44370</v>
      </c>
      <c r="D29623">
        <v>816042</v>
      </c>
      <c r="E29623">
        <v>681668</v>
      </c>
      <c r="F29623">
        <v>134374</v>
      </c>
      <c r="G29623">
        <v>25434</v>
      </c>
      <c r="H29623">
        <v>18467</v>
      </c>
      <c r="I29623">
        <v>11.44</v>
      </c>
      <c r="J29623">
        <v>9.56</v>
      </c>
      <c r="K29623">
        <v>1.88</v>
      </c>
      <c r="M29623">
        <v>2589</v>
      </c>
    </row>
    <row r="29624" spans="1:13" customFormat="1" hidden="1">
      <c r="A29624" t="s">
        <v>1040</v>
      </c>
      <c r="B29624" t="s">
        <v>1041</v>
      </c>
      <c r="C29624" s="1">
        <v>44371</v>
      </c>
      <c r="D29624">
        <v>827208</v>
      </c>
      <c r="E29624">
        <v>684322</v>
      </c>
      <c r="F29624">
        <v>142886</v>
      </c>
      <c r="G29624">
        <v>11166</v>
      </c>
      <c r="H29624">
        <v>16169</v>
      </c>
      <c r="I29624">
        <v>11.6</v>
      </c>
      <c r="J29624">
        <v>9.59</v>
      </c>
      <c r="K29624">
        <v>2</v>
      </c>
      <c r="M29624">
        <v>2267</v>
      </c>
    </row>
    <row r="29625" spans="1:13" customFormat="1" hidden="1">
      <c r="A29625" t="s">
        <v>1040</v>
      </c>
      <c r="B29625" t="s">
        <v>1041</v>
      </c>
      <c r="C29625" s="1">
        <v>44372</v>
      </c>
      <c r="D29625">
        <v>842868</v>
      </c>
      <c r="E29625">
        <v>684927</v>
      </c>
      <c r="F29625">
        <v>157941</v>
      </c>
      <c r="G29625">
        <v>15660</v>
      </c>
      <c r="H29625">
        <v>15438</v>
      </c>
      <c r="I29625">
        <v>11.82</v>
      </c>
      <c r="J29625">
        <v>9.6</v>
      </c>
      <c r="K29625">
        <v>2.21</v>
      </c>
      <c r="M29625">
        <v>2164</v>
      </c>
    </row>
    <row r="29626" spans="1:13" customFormat="1" hidden="1">
      <c r="A29626" t="s">
        <v>1040</v>
      </c>
      <c r="B29626" t="s">
        <v>1041</v>
      </c>
      <c r="C29626" s="1">
        <v>44373</v>
      </c>
      <c r="D29626">
        <v>848539</v>
      </c>
      <c r="E29626">
        <v>690521</v>
      </c>
      <c r="F29626">
        <v>158018</v>
      </c>
      <c r="G29626">
        <v>5671</v>
      </c>
      <c r="H29626">
        <v>15592</v>
      </c>
      <c r="I29626">
        <v>11.9</v>
      </c>
      <c r="J29626">
        <v>9.68</v>
      </c>
      <c r="K29626">
        <v>2.2200000000000002</v>
      </c>
      <c r="M29626">
        <v>2186</v>
      </c>
    </row>
    <row r="29627" spans="1:13" customFormat="1" hidden="1">
      <c r="A29627" t="s">
        <v>1040</v>
      </c>
      <c r="B29627" t="s">
        <v>1041</v>
      </c>
      <c r="C29627" s="1">
        <v>44374</v>
      </c>
      <c r="D29627">
        <v>851328</v>
      </c>
      <c r="E29627">
        <v>693285</v>
      </c>
      <c r="F29627">
        <v>158043</v>
      </c>
      <c r="G29627">
        <v>2789</v>
      </c>
      <c r="H29627">
        <v>15865</v>
      </c>
      <c r="I29627">
        <v>11.94</v>
      </c>
      <c r="J29627">
        <v>9.7200000000000006</v>
      </c>
      <c r="K29627">
        <v>2.2200000000000002</v>
      </c>
      <c r="M29627">
        <v>2224</v>
      </c>
    </row>
    <row r="29628" spans="1:13" customFormat="1" hidden="1">
      <c r="A29628" t="s">
        <v>1040</v>
      </c>
      <c r="B29628" t="s">
        <v>1041</v>
      </c>
      <c r="C29628" s="1">
        <v>44375</v>
      </c>
      <c r="D29628">
        <v>873208</v>
      </c>
      <c r="E29628">
        <v>714136</v>
      </c>
      <c r="F29628">
        <v>159072</v>
      </c>
      <c r="G29628">
        <v>21880</v>
      </c>
      <c r="H29628">
        <v>15368</v>
      </c>
      <c r="I29628">
        <v>12.24</v>
      </c>
      <c r="J29628">
        <v>10.01</v>
      </c>
      <c r="K29628">
        <v>2.23</v>
      </c>
      <c r="M29628">
        <v>2155</v>
      </c>
    </row>
    <row r="29629" spans="1:13" customFormat="1" hidden="1">
      <c r="A29629" t="s">
        <v>1040</v>
      </c>
      <c r="B29629" t="s">
        <v>1041</v>
      </c>
      <c r="C29629" s="1">
        <v>44376</v>
      </c>
      <c r="D29629">
        <v>891585</v>
      </c>
      <c r="E29629">
        <v>731993</v>
      </c>
      <c r="F29629">
        <v>159592</v>
      </c>
      <c r="G29629">
        <v>18377</v>
      </c>
      <c r="H29629">
        <v>14425</v>
      </c>
      <c r="I29629">
        <v>12.5</v>
      </c>
      <c r="J29629">
        <v>10.26</v>
      </c>
      <c r="K29629">
        <v>2.2400000000000002</v>
      </c>
      <c r="M29629">
        <v>2022</v>
      </c>
    </row>
    <row r="29630" spans="1:13" customFormat="1" hidden="1">
      <c r="A29630" t="s">
        <v>1040</v>
      </c>
      <c r="B29630" t="s">
        <v>1041</v>
      </c>
      <c r="C29630" s="1">
        <v>44377</v>
      </c>
      <c r="D29630">
        <v>909327</v>
      </c>
      <c r="E29630">
        <v>749273</v>
      </c>
      <c r="F29630">
        <v>160054</v>
      </c>
      <c r="G29630">
        <v>17742</v>
      </c>
      <c r="H29630">
        <v>13326</v>
      </c>
      <c r="I29630">
        <v>12.75</v>
      </c>
      <c r="J29630">
        <v>10.51</v>
      </c>
      <c r="K29630">
        <v>2.2400000000000002</v>
      </c>
      <c r="M29630">
        <v>1868</v>
      </c>
    </row>
    <row r="29631" spans="1:13" customFormat="1" hidden="1">
      <c r="A29631" t="s">
        <v>1040</v>
      </c>
      <c r="B29631" t="s">
        <v>1041</v>
      </c>
      <c r="C29631" s="1">
        <v>44378</v>
      </c>
      <c r="D29631">
        <v>934803</v>
      </c>
      <c r="E29631">
        <v>749975</v>
      </c>
      <c r="F29631">
        <v>184828</v>
      </c>
      <c r="G29631">
        <v>25476</v>
      </c>
      <c r="H29631">
        <v>15371</v>
      </c>
      <c r="I29631">
        <v>13.11</v>
      </c>
      <c r="J29631">
        <v>10.51</v>
      </c>
      <c r="K29631">
        <v>2.59</v>
      </c>
      <c r="M29631">
        <v>2155</v>
      </c>
    </row>
    <row r="29632" spans="1:13" customFormat="1" hidden="1">
      <c r="A29632" t="s">
        <v>1040</v>
      </c>
      <c r="B29632" t="s">
        <v>1041</v>
      </c>
      <c r="C29632" s="1">
        <v>44379</v>
      </c>
      <c r="D29632">
        <v>952195</v>
      </c>
      <c r="E29632">
        <v>750508</v>
      </c>
      <c r="F29632">
        <v>201687</v>
      </c>
      <c r="G29632">
        <v>17392</v>
      </c>
      <c r="H29632">
        <v>15618</v>
      </c>
      <c r="I29632">
        <v>13.35</v>
      </c>
      <c r="J29632">
        <v>10.52</v>
      </c>
      <c r="K29632">
        <v>2.83</v>
      </c>
      <c r="M29632">
        <v>2190</v>
      </c>
    </row>
    <row r="29633" spans="1:13" customFormat="1" hidden="1">
      <c r="A29633" t="s">
        <v>1040</v>
      </c>
      <c r="B29633" t="s">
        <v>1041</v>
      </c>
      <c r="C29633" s="1">
        <v>44380</v>
      </c>
      <c r="D29633">
        <v>982188</v>
      </c>
      <c r="E29633">
        <v>780454</v>
      </c>
      <c r="F29633">
        <v>201734</v>
      </c>
      <c r="G29633">
        <v>29993</v>
      </c>
      <c r="H29633">
        <v>19093</v>
      </c>
      <c r="I29633">
        <v>13.77</v>
      </c>
      <c r="J29633">
        <v>10.94</v>
      </c>
      <c r="K29633">
        <v>2.83</v>
      </c>
      <c r="M29633">
        <v>2677</v>
      </c>
    </row>
    <row r="29634" spans="1:13" customFormat="1" hidden="1">
      <c r="A29634" t="s">
        <v>1040</v>
      </c>
      <c r="B29634" t="s">
        <v>1041</v>
      </c>
      <c r="C29634" s="1">
        <v>44381</v>
      </c>
      <c r="D29634">
        <v>1016679</v>
      </c>
      <c r="E29634">
        <v>814942</v>
      </c>
      <c r="F29634">
        <v>201737</v>
      </c>
      <c r="G29634">
        <v>34491</v>
      </c>
      <c r="H29634">
        <v>23622</v>
      </c>
      <c r="I29634">
        <v>14.25</v>
      </c>
      <c r="J29634">
        <v>11.43</v>
      </c>
      <c r="K29634">
        <v>2.83</v>
      </c>
      <c r="M29634">
        <v>3312</v>
      </c>
    </row>
    <row r="29635" spans="1:13" customFormat="1" hidden="1">
      <c r="A29635" t="s">
        <v>1040</v>
      </c>
      <c r="B29635" t="s">
        <v>1041</v>
      </c>
      <c r="C29635" s="1">
        <v>44382</v>
      </c>
      <c r="D29635">
        <v>1052224</v>
      </c>
      <c r="E29635">
        <v>850050</v>
      </c>
      <c r="F29635">
        <v>202174</v>
      </c>
      <c r="G29635">
        <v>35545</v>
      </c>
      <c r="H29635">
        <v>25574</v>
      </c>
      <c r="I29635">
        <v>14.75</v>
      </c>
      <c r="J29635">
        <v>11.92</v>
      </c>
      <c r="K29635">
        <v>2.83</v>
      </c>
      <c r="M29635">
        <v>3586</v>
      </c>
    </row>
    <row r="29636" spans="1:13" customFormat="1" hidden="1">
      <c r="A29636" t="s">
        <v>1040</v>
      </c>
      <c r="B29636" t="s">
        <v>1041</v>
      </c>
      <c r="C29636" s="1">
        <v>44383</v>
      </c>
      <c r="D29636">
        <v>1095738</v>
      </c>
      <c r="E29636">
        <v>893170</v>
      </c>
      <c r="F29636">
        <v>202568</v>
      </c>
      <c r="G29636">
        <v>43514</v>
      </c>
      <c r="H29636">
        <v>29165</v>
      </c>
      <c r="I29636">
        <v>15.36</v>
      </c>
      <c r="J29636">
        <v>12.52</v>
      </c>
      <c r="K29636">
        <v>2.84</v>
      </c>
      <c r="M29636">
        <v>4089</v>
      </c>
    </row>
    <row r="29637" spans="1:13" customFormat="1" hidden="1">
      <c r="A29637" t="s">
        <v>1040</v>
      </c>
      <c r="B29637" t="s">
        <v>1041</v>
      </c>
      <c r="C29637" s="1">
        <v>44384</v>
      </c>
      <c r="D29637">
        <v>1144041</v>
      </c>
      <c r="E29637">
        <v>941070</v>
      </c>
      <c r="F29637">
        <v>202971</v>
      </c>
      <c r="G29637">
        <v>48303</v>
      </c>
      <c r="H29637">
        <v>33531</v>
      </c>
      <c r="I29637">
        <v>16.04</v>
      </c>
      <c r="J29637">
        <v>13.19</v>
      </c>
      <c r="K29637">
        <v>2.85</v>
      </c>
      <c r="M29637">
        <v>4701</v>
      </c>
    </row>
    <row r="29638" spans="1:13" customFormat="1" hidden="1">
      <c r="A29638" t="s">
        <v>1040</v>
      </c>
      <c r="B29638" t="s">
        <v>1041</v>
      </c>
      <c r="C29638" s="1">
        <v>44385</v>
      </c>
      <c r="D29638">
        <v>1159250</v>
      </c>
      <c r="E29638">
        <v>942562</v>
      </c>
      <c r="F29638">
        <v>216688</v>
      </c>
      <c r="G29638">
        <v>15209</v>
      </c>
      <c r="H29638">
        <v>32064</v>
      </c>
      <c r="I29638">
        <v>16.25</v>
      </c>
      <c r="J29638">
        <v>13.21</v>
      </c>
      <c r="K29638">
        <v>3.04</v>
      </c>
      <c r="M29638">
        <v>4495</v>
      </c>
    </row>
    <row r="29639" spans="1:13" customFormat="1" hidden="1">
      <c r="A29639" t="s">
        <v>1040</v>
      </c>
      <c r="B29639" t="s">
        <v>1041</v>
      </c>
      <c r="C29639" s="1">
        <v>44386</v>
      </c>
      <c r="D29639">
        <v>1174624</v>
      </c>
      <c r="E29639">
        <v>943272</v>
      </c>
      <c r="F29639">
        <v>231352</v>
      </c>
      <c r="G29639">
        <v>15374</v>
      </c>
      <c r="H29639">
        <v>31776</v>
      </c>
      <c r="I29639">
        <v>16.47</v>
      </c>
      <c r="J29639">
        <v>13.22</v>
      </c>
      <c r="K29639">
        <v>3.24</v>
      </c>
      <c r="M29639">
        <v>4455</v>
      </c>
    </row>
    <row r="29640" spans="1:13" customFormat="1" hidden="1">
      <c r="A29640" t="s">
        <v>1040</v>
      </c>
      <c r="B29640" t="s">
        <v>1041</v>
      </c>
      <c r="C29640" s="1">
        <v>44387</v>
      </c>
      <c r="D29640">
        <v>1175137</v>
      </c>
      <c r="E29640">
        <v>943731</v>
      </c>
      <c r="F29640">
        <v>231406</v>
      </c>
      <c r="G29640">
        <v>513</v>
      </c>
      <c r="H29640">
        <v>27564</v>
      </c>
      <c r="I29640">
        <v>16.48</v>
      </c>
      <c r="J29640">
        <v>13.23</v>
      </c>
      <c r="K29640">
        <v>3.24</v>
      </c>
      <c r="M29640">
        <v>3865</v>
      </c>
    </row>
    <row r="29641" spans="1:13" customFormat="1" hidden="1">
      <c r="A29641" t="s">
        <v>1040</v>
      </c>
      <c r="B29641" t="s">
        <v>1041</v>
      </c>
      <c r="C29641" s="1">
        <v>44388</v>
      </c>
      <c r="D29641">
        <v>1175233</v>
      </c>
      <c r="E29641">
        <v>943825</v>
      </c>
      <c r="F29641">
        <v>231408</v>
      </c>
      <c r="G29641">
        <v>96</v>
      </c>
      <c r="H29641">
        <v>22651</v>
      </c>
      <c r="I29641">
        <v>16.48</v>
      </c>
      <c r="J29641">
        <v>13.23</v>
      </c>
      <c r="K29641">
        <v>3.24</v>
      </c>
      <c r="M29641">
        <v>3176</v>
      </c>
    </row>
    <row r="29642" spans="1:13" customFormat="1" hidden="1">
      <c r="A29642" t="s">
        <v>1040</v>
      </c>
      <c r="B29642" t="s">
        <v>1041</v>
      </c>
      <c r="C29642" s="1">
        <v>44389</v>
      </c>
      <c r="D29642">
        <v>1269388</v>
      </c>
      <c r="E29642">
        <v>1037824</v>
      </c>
      <c r="F29642">
        <v>231564</v>
      </c>
      <c r="G29642">
        <v>94155</v>
      </c>
      <c r="H29642">
        <v>31023</v>
      </c>
      <c r="I29642">
        <v>17.8</v>
      </c>
      <c r="J29642">
        <v>14.55</v>
      </c>
      <c r="K29642">
        <v>3.25</v>
      </c>
      <c r="M29642">
        <v>4350</v>
      </c>
    </row>
    <row r="29643" spans="1:13" customFormat="1" hidden="1">
      <c r="A29643" t="s">
        <v>1040</v>
      </c>
      <c r="B29643" t="s">
        <v>1041</v>
      </c>
      <c r="C29643" s="1">
        <v>44390</v>
      </c>
      <c r="D29643">
        <v>1365375</v>
      </c>
      <c r="E29643">
        <v>1133602</v>
      </c>
      <c r="F29643">
        <v>231773</v>
      </c>
      <c r="G29643">
        <v>95987</v>
      </c>
      <c r="H29643">
        <v>38520</v>
      </c>
      <c r="I29643">
        <v>19.14</v>
      </c>
      <c r="J29643">
        <v>15.89</v>
      </c>
      <c r="K29643">
        <v>3.25</v>
      </c>
      <c r="M29643">
        <v>5401</v>
      </c>
    </row>
    <row r="29644" spans="1:13" customFormat="1" hidden="1">
      <c r="A29644" t="s">
        <v>1040</v>
      </c>
      <c r="B29644" t="s">
        <v>1041</v>
      </c>
      <c r="C29644" s="1">
        <v>44391</v>
      </c>
      <c r="D29644">
        <v>1471764</v>
      </c>
      <c r="E29644">
        <v>1239787</v>
      </c>
      <c r="F29644">
        <v>231977</v>
      </c>
      <c r="G29644">
        <v>106389</v>
      </c>
      <c r="H29644">
        <v>46818</v>
      </c>
      <c r="I29644">
        <v>20.63</v>
      </c>
      <c r="J29644">
        <v>17.38</v>
      </c>
      <c r="K29644">
        <v>3.25</v>
      </c>
      <c r="M29644">
        <v>6564</v>
      </c>
    </row>
    <row r="29645" spans="1:13" customFormat="1" hidden="1">
      <c r="A29645" t="s">
        <v>1040</v>
      </c>
      <c r="B29645" t="s">
        <v>1041</v>
      </c>
      <c r="C29645" s="1">
        <v>44392</v>
      </c>
      <c r="D29645">
        <v>1554162</v>
      </c>
      <c r="E29645">
        <v>1321493</v>
      </c>
      <c r="F29645">
        <v>232669</v>
      </c>
      <c r="G29645">
        <v>82398</v>
      </c>
      <c r="H29645">
        <v>56416</v>
      </c>
      <c r="I29645">
        <v>21.79</v>
      </c>
      <c r="J29645">
        <v>18.53</v>
      </c>
      <c r="K29645">
        <v>3.26</v>
      </c>
      <c r="M29645">
        <v>7910</v>
      </c>
    </row>
    <row r="29646" spans="1:13" customFormat="1" hidden="1">
      <c r="A29646" t="s">
        <v>1040</v>
      </c>
      <c r="B29646" t="s">
        <v>1041</v>
      </c>
      <c r="C29646" s="1">
        <v>44393</v>
      </c>
      <c r="D29646">
        <v>1627679</v>
      </c>
      <c r="E29646">
        <v>1394282</v>
      </c>
      <c r="F29646">
        <v>233397</v>
      </c>
      <c r="G29646">
        <v>73517</v>
      </c>
      <c r="H29646">
        <v>64722</v>
      </c>
      <c r="I29646">
        <v>22.82</v>
      </c>
      <c r="J29646">
        <v>19.55</v>
      </c>
      <c r="K29646">
        <v>3.27</v>
      </c>
      <c r="M29646">
        <v>9074</v>
      </c>
    </row>
    <row r="29647" spans="1:13" customFormat="1" hidden="1">
      <c r="A29647" t="s">
        <v>1040</v>
      </c>
      <c r="B29647" t="s">
        <v>1041</v>
      </c>
      <c r="C29647" s="1">
        <v>44394</v>
      </c>
      <c r="D29647">
        <v>1642340</v>
      </c>
      <c r="E29647">
        <v>1399964</v>
      </c>
      <c r="F29647">
        <v>242376</v>
      </c>
      <c r="G29647">
        <v>14661</v>
      </c>
      <c r="H29647">
        <v>66743</v>
      </c>
      <c r="I29647">
        <v>23.03</v>
      </c>
      <c r="J29647">
        <v>19.63</v>
      </c>
      <c r="K29647">
        <v>3.4</v>
      </c>
      <c r="M29647">
        <v>9358</v>
      </c>
    </row>
    <row r="29648" spans="1:13" customFormat="1" hidden="1">
      <c r="A29648" t="s">
        <v>1040</v>
      </c>
      <c r="B29648" t="s">
        <v>1041</v>
      </c>
      <c r="C29648" s="1">
        <v>44395</v>
      </c>
      <c r="D29648">
        <v>1649184</v>
      </c>
      <c r="E29648">
        <v>1404477</v>
      </c>
      <c r="F29648">
        <v>244707</v>
      </c>
      <c r="G29648">
        <v>6844</v>
      </c>
      <c r="H29648">
        <v>67707</v>
      </c>
      <c r="I29648">
        <v>23.12</v>
      </c>
      <c r="J29648">
        <v>19.690000000000001</v>
      </c>
      <c r="K29648">
        <v>3.43</v>
      </c>
      <c r="M29648">
        <v>9493</v>
      </c>
    </row>
    <row r="29649" spans="1:13" customFormat="1" hidden="1">
      <c r="A29649" t="s">
        <v>1040</v>
      </c>
      <c r="B29649" t="s">
        <v>1041</v>
      </c>
      <c r="C29649" s="1">
        <v>44396</v>
      </c>
      <c r="D29649">
        <v>1737103</v>
      </c>
      <c r="E29649">
        <v>1491550</v>
      </c>
      <c r="F29649">
        <v>245553</v>
      </c>
      <c r="G29649">
        <v>87919</v>
      </c>
      <c r="H29649">
        <v>66816</v>
      </c>
      <c r="I29649">
        <v>24.35</v>
      </c>
      <c r="J29649">
        <v>20.91</v>
      </c>
      <c r="K29649">
        <v>3.44</v>
      </c>
      <c r="M29649">
        <v>9368</v>
      </c>
    </row>
    <row r="29650" spans="1:13" customFormat="1" hidden="1">
      <c r="A29650" t="s">
        <v>1040</v>
      </c>
      <c r="B29650" t="s">
        <v>1041</v>
      </c>
      <c r="C29650" s="1">
        <v>44397</v>
      </c>
      <c r="D29650">
        <v>1783120</v>
      </c>
      <c r="E29650">
        <v>1537029</v>
      </c>
      <c r="F29650">
        <v>246091</v>
      </c>
      <c r="G29650">
        <v>46017</v>
      </c>
      <c r="H29650">
        <v>59678</v>
      </c>
      <c r="I29650">
        <v>25</v>
      </c>
      <c r="J29650">
        <v>21.55</v>
      </c>
      <c r="K29650">
        <v>3.45</v>
      </c>
      <c r="M29650">
        <v>8367</v>
      </c>
    </row>
    <row r="29651" spans="1:13" customFormat="1" hidden="1">
      <c r="A29651" t="s">
        <v>1040</v>
      </c>
      <c r="B29651" t="s">
        <v>1041</v>
      </c>
      <c r="C29651" s="1">
        <v>44398</v>
      </c>
      <c r="D29651">
        <v>1901519</v>
      </c>
      <c r="E29651">
        <v>1654955</v>
      </c>
      <c r="F29651">
        <v>246564</v>
      </c>
      <c r="G29651">
        <v>118399</v>
      </c>
      <c r="H29651">
        <v>61394</v>
      </c>
      <c r="I29651">
        <v>26.66</v>
      </c>
      <c r="J29651">
        <v>23.2</v>
      </c>
      <c r="K29651">
        <v>3.46</v>
      </c>
      <c r="M29651">
        <v>8608</v>
      </c>
    </row>
    <row r="29652" spans="1:13" customFormat="1" hidden="1">
      <c r="A29652" t="s">
        <v>1040</v>
      </c>
      <c r="B29652" t="s">
        <v>1041</v>
      </c>
      <c r="C29652" s="1">
        <v>44399</v>
      </c>
      <c r="D29652">
        <v>2022295</v>
      </c>
      <c r="E29652">
        <v>1774894</v>
      </c>
      <c r="F29652">
        <v>247401</v>
      </c>
      <c r="G29652">
        <v>120776</v>
      </c>
      <c r="H29652">
        <v>66876</v>
      </c>
      <c r="I29652">
        <v>28.35</v>
      </c>
      <c r="J29652">
        <v>24.88</v>
      </c>
      <c r="K29652">
        <v>3.47</v>
      </c>
      <c r="M29652">
        <v>9376</v>
      </c>
    </row>
    <row r="29653" spans="1:13" customFormat="1" hidden="1">
      <c r="A29653" t="s">
        <v>1040</v>
      </c>
      <c r="B29653" t="s">
        <v>1041</v>
      </c>
      <c r="C29653" s="1">
        <v>44400</v>
      </c>
      <c r="D29653">
        <v>2068648</v>
      </c>
      <c r="E29653">
        <v>1819208</v>
      </c>
      <c r="F29653">
        <v>249440</v>
      </c>
      <c r="G29653">
        <v>46353</v>
      </c>
      <c r="H29653">
        <v>62996</v>
      </c>
      <c r="I29653">
        <v>29</v>
      </c>
      <c r="J29653">
        <v>25.51</v>
      </c>
      <c r="K29653">
        <v>3.5</v>
      </c>
      <c r="M29653">
        <v>8832</v>
      </c>
    </row>
    <row r="29654" spans="1:13" customFormat="1" hidden="1">
      <c r="A29654" t="s">
        <v>1040</v>
      </c>
      <c r="B29654" t="s">
        <v>1041</v>
      </c>
      <c r="C29654" s="1">
        <v>44401</v>
      </c>
      <c r="D29654">
        <v>2110092</v>
      </c>
      <c r="E29654">
        <v>1829584</v>
      </c>
      <c r="F29654">
        <v>280508</v>
      </c>
      <c r="G29654">
        <v>41444</v>
      </c>
      <c r="H29654">
        <v>66822</v>
      </c>
      <c r="I29654">
        <v>29.58</v>
      </c>
      <c r="J29654">
        <v>25.65</v>
      </c>
      <c r="K29654">
        <v>3.93</v>
      </c>
      <c r="M29654">
        <v>9369</v>
      </c>
    </row>
    <row r="29655" spans="1:13" customFormat="1" hidden="1">
      <c r="A29655" t="s">
        <v>1040</v>
      </c>
      <c r="B29655" t="s">
        <v>1041</v>
      </c>
      <c r="C29655" s="1">
        <v>44402</v>
      </c>
      <c r="D29655">
        <v>2123997</v>
      </c>
      <c r="E29655">
        <v>1837008</v>
      </c>
      <c r="F29655">
        <v>286989</v>
      </c>
      <c r="G29655">
        <v>13905</v>
      </c>
      <c r="H29655">
        <v>67830</v>
      </c>
      <c r="I29655">
        <v>29.78</v>
      </c>
      <c r="J29655">
        <v>25.76</v>
      </c>
      <c r="K29655">
        <v>4.0199999999999996</v>
      </c>
      <c r="M29655">
        <v>9510</v>
      </c>
    </row>
    <row r="29656" spans="1:13" customFormat="1" hidden="1">
      <c r="A29656" t="s">
        <v>1040</v>
      </c>
      <c r="B29656" t="s">
        <v>1041</v>
      </c>
      <c r="C29656" s="1">
        <v>44403</v>
      </c>
      <c r="H29656">
        <v>62441</v>
      </c>
      <c r="M29656">
        <v>8754</v>
      </c>
    </row>
    <row r="29657" spans="1:13" customFormat="1" hidden="1">
      <c r="A29657" t="s">
        <v>1040</v>
      </c>
      <c r="B29657" t="s">
        <v>1041</v>
      </c>
      <c r="C29657" s="1">
        <v>44404</v>
      </c>
      <c r="H29657">
        <v>63037</v>
      </c>
      <c r="M29657">
        <v>8838</v>
      </c>
    </row>
    <row r="29658" spans="1:13" customFormat="1" hidden="1">
      <c r="A29658" t="s">
        <v>1040</v>
      </c>
      <c r="B29658" t="s">
        <v>1041</v>
      </c>
      <c r="C29658" s="1">
        <v>44405</v>
      </c>
      <c r="H29658">
        <v>53293</v>
      </c>
      <c r="M29658">
        <v>7472</v>
      </c>
    </row>
    <row r="29659" spans="1:13" customFormat="1" hidden="1">
      <c r="A29659" t="s">
        <v>1040</v>
      </c>
      <c r="B29659" t="s">
        <v>1041</v>
      </c>
      <c r="C29659" s="1">
        <v>44406</v>
      </c>
      <c r="H29659">
        <v>43209</v>
      </c>
      <c r="M29659">
        <v>6058</v>
      </c>
    </row>
    <row r="29660" spans="1:13" customFormat="1" hidden="1">
      <c r="A29660" t="s">
        <v>1040</v>
      </c>
      <c r="B29660" t="s">
        <v>1041</v>
      </c>
      <c r="C29660" s="1">
        <v>44407</v>
      </c>
      <c r="H29660">
        <v>43757</v>
      </c>
      <c r="M29660">
        <v>6135</v>
      </c>
    </row>
    <row r="29661" spans="1:13" customFormat="1" hidden="1">
      <c r="A29661" t="s">
        <v>1040</v>
      </c>
      <c r="B29661" t="s">
        <v>1041</v>
      </c>
      <c r="C29661" s="1">
        <v>44408</v>
      </c>
      <c r="H29661">
        <v>45007</v>
      </c>
      <c r="M29661">
        <v>6310</v>
      </c>
    </row>
    <row r="29662" spans="1:13" customFormat="1" hidden="1">
      <c r="A29662" t="s">
        <v>1040</v>
      </c>
      <c r="B29662" t="s">
        <v>1041</v>
      </c>
      <c r="C29662" s="1">
        <v>44409</v>
      </c>
      <c r="H29662">
        <v>50191</v>
      </c>
      <c r="M29662">
        <v>7037</v>
      </c>
    </row>
    <row r="29663" spans="1:13" customFormat="1" hidden="1">
      <c r="A29663" t="s">
        <v>1040</v>
      </c>
      <c r="B29663" t="s">
        <v>1041</v>
      </c>
      <c r="C29663" s="1">
        <v>44410</v>
      </c>
      <c r="H29663">
        <v>50191</v>
      </c>
      <c r="M29663">
        <v>7037</v>
      </c>
    </row>
    <row r="29664" spans="1:13" customFormat="1" hidden="1">
      <c r="A29664" t="s">
        <v>1040</v>
      </c>
      <c r="B29664" t="s">
        <v>1041</v>
      </c>
      <c r="C29664" s="1">
        <v>44411</v>
      </c>
      <c r="H29664">
        <v>50191</v>
      </c>
      <c r="M29664">
        <v>7037</v>
      </c>
    </row>
    <row r="29665" spans="1:13" customFormat="1" hidden="1">
      <c r="A29665" t="s">
        <v>1040</v>
      </c>
      <c r="B29665" t="s">
        <v>1041</v>
      </c>
      <c r="C29665" s="1">
        <v>44412</v>
      </c>
      <c r="H29665">
        <v>50191</v>
      </c>
      <c r="M29665">
        <v>7037</v>
      </c>
    </row>
    <row r="29666" spans="1:13" customFormat="1" hidden="1">
      <c r="A29666" t="s">
        <v>1040</v>
      </c>
      <c r="B29666" t="s">
        <v>1041</v>
      </c>
      <c r="C29666" s="1">
        <v>44413</v>
      </c>
      <c r="H29666">
        <v>50191</v>
      </c>
      <c r="M29666">
        <v>7037</v>
      </c>
    </row>
    <row r="29667" spans="1:13" customFormat="1" hidden="1">
      <c r="A29667" t="s">
        <v>1040</v>
      </c>
      <c r="B29667" t="s">
        <v>1041</v>
      </c>
      <c r="C29667" s="1">
        <v>44414</v>
      </c>
      <c r="H29667">
        <v>50191</v>
      </c>
      <c r="M29667">
        <v>7037</v>
      </c>
    </row>
    <row r="29668" spans="1:13" customFormat="1" hidden="1">
      <c r="A29668" t="s">
        <v>1040</v>
      </c>
      <c r="B29668" t="s">
        <v>1041</v>
      </c>
      <c r="C29668" s="1">
        <v>44415</v>
      </c>
      <c r="H29668">
        <v>50191</v>
      </c>
      <c r="M29668">
        <v>7037</v>
      </c>
    </row>
    <row r="29669" spans="1:13" customFormat="1" hidden="1">
      <c r="A29669" t="s">
        <v>1040</v>
      </c>
      <c r="B29669" t="s">
        <v>1041</v>
      </c>
      <c r="C29669" s="1">
        <v>44416</v>
      </c>
      <c r="H29669">
        <v>50191</v>
      </c>
      <c r="M29669">
        <v>7037</v>
      </c>
    </row>
    <row r="29670" spans="1:13" customFormat="1" hidden="1">
      <c r="A29670" t="s">
        <v>1040</v>
      </c>
      <c r="B29670" t="s">
        <v>1041</v>
      </c>
      <c r="C29670" s="1">
        <v>44417</v>
      </c>
      <c r="H29670">
        <v>50191</v>
      </c>
      <c r="M29670">
        <v>7037</v>
      </c>
    </row>
    <row r="29671" spans="1:13" customFormat="1" hidden="1">
      <c r="A29671" t="s">
        <v>1040</v>
      </c>
      <c r="B29671" t="s">
        <v>1041</v>
      </c>
      <c r="C29671" s="1">
        <v>44418</v>
      </c>
      <c r="H29671">
        <v>50191</v>
      </c>
      <c r="M29671">
        <v>7037</v>
      </c>
    </row>
    <row r="29672" spans="1:13" customFormat="1" hidden="1">
      <c r="A29672" t="s">
        <v>1040</v>
      </c>
      <c r="B29672" t="s">
        <v>1041</v>
      </c>
      <c r="C29672" s="1">
        <v>44419</v>
      </c>
      <c r="H29672">
        <v>50191</v>
      </c>
      <c r="M29672">
        <v>7037</v>
      </c>
    </row>
    <row r="29673" spans="1:13" customFormat="1" hidden="1">
      <c r="A29673" t="s">
        <v>1040</v>
      </c>
      <c r="B29673" t="s">
        <v>1041</v>
      </c>
      <c r="C29673" s="1">
        <v>44420</v>
      </c>
      <c r="H29673">
        <v>50191</v>
      </c>
      <c r="M29673">
        <v>7037</v>
      </c>
    </row>
    <row r="29674" spans="1:13" customFormat="1" hidden="1">
      <c r="A29674" t="s">
        <v>1040</v>
      </c>
      <c r="B29674" t="s">
        <v>1041</v>
      </c>
      <c r="C29674" s="1">
        <v>44421</v>
      </c>
      <c r="H29674">
        <v>50191</v>
      </c>
      <c r="M29674">
        <v>7037</v>
      </c>
    </row>
    <row r="29675" spans="1:13" customFormat="1" hidden="1">
      <c r="A29675" t="s">
        <v>1040</v>
      </c>
      <c r="B29675" t="s">
        <v>1041</v>
      </c>
      <c r="C29675" s="1">
        <v>44422</v>
      </c>
      <c r="H29675">
        <v>50191</v>
      </c>
      <c r="M29675">
        <v>7037</v>
      </c>
    </row>
    <row r="29676" spans="1:13" customFormat="1" hidden="1">
      <c r="A29676" t="s">
        <v>1040</v>
      </c>
      <c r="B29676" t="s">
        <v>1041</v>
      </c>
      <c r="C29676" s="1">
        <v>44423</v>
      </c>
      <c r="H29676">
        <v>50191</v>
      </c>
      <c r="M29676">
        <v>7037</v>
      </c>
    </row>
    <row r="29677" spans="1:13" customFormat="1" hidden="1">
      <c r="A29677" t="s">
        <v>1040</v>
      </c>
      <c r="B29677" t="s">
        <v>1041</v>
      </c>
      <c r="C29677" s="1">
        <v>44424</v>
      </c>
      <c r="H29677">
        <v>50191</v>
      </c>
      <c r="M29677">
        <v>7037</v>
      </c>
    </row>
    <row r="29678" spans="1:13" customFormat="1" hidden="1">
      <c r="A29678" t="s">
        <v>1040</v>
      </c>
      <c r="B29678" t="s">
        <v>1041</v>
      </c>
      <c r="C29678" s="1">
        <v>44425</v>
      </c>
      <c r="D29678">
        <v>3278382</v>
      </c>
      <c r="E29678">
        <v>2249679</v>
      </c>
      <c r="F29678">
        <v>1028703</v>
      </c>
      <c r="H29678">
        <v>50191</v>
      </c>
      <c r="I29678">
        <v>45.96</v>
      </c>
      <c r="J29678">
        <v>31.54</v>
      </c>
      <c r="K29678">
        <v>14.42</v>
      </c>
      <c r="M29678">
        <v>7037</v>
      </c>
    </row>
    <row r="29679" spans="1:13" customFormat="1" hidden="1">
      <c r="A29679" t="s">
        <v>1042</v>
      </c>
      <c r="B29679" t="s">
        <v>1043</v>
      </c>
      <c r="C29679" s="1">
        <v>44235</v>
      </c>
      <c r="D29679">
        <v>1</v>
      </c>
      <c r="E29679">
        <v>1</v>
      </c>
      <c r="I29679">
        <v>0</v>
      </c>
      <c r="J29679">
        <v>0</v>
      </c>
    </row>
    <row r="29680" spans="1:13" customFormat="1" hidden="1">
      <c r="A29680" t="s">
        <v>1042</v>
      </c>
      <c r="B29680" t="s">
        <v>1043</v>
      </c>
      <c r="C29680" s="1">
        <v>44236</v>
      </c>
      <c r="D29680">
        <v>3846</v>
      </c>
      <c r="E29680">
        <v>3846</v>
      </c>
      <c r="G29680">
        <v>3845</v>
      </c>
      <c r="H29680">
        <v>3845</v>
      </c>
      <c r="I29680">
        <v>0.01</v>
      </c>
      <c r="J29680">
        <v>0.01</v>
      </c>
      <c r="M29680">
        <v>117</v>
      </c>
    </row>
    <row r="29681" spans="1:13" customFormat="1" hidden="1">
      <c r="A29681" t="s">
        <v>1042</v>
      </c>
      <c r="B29681" t="s">
        <v>1043</v>
      </c>
      <c r="C29681" s="1">
        <v>44237</v>
      </c>
      <c r="D29681">
        <v>20428</v>
      </c>
      <c r="E29681">
        <v>20428</v>
      </c>
      <c r="G29681">
        <v>16582</v>
      </c>
      <c r="H29681">
        <v>10214</v>
      </c>
      <c r="I29681">
        <v>0.06</v>
      </c>
      <c r="J29681">
        <v>0.06</v>
      </c>
      <c r="M29681">
        <v>310</v>
      </c>
    </row>
    <row r="29682" spans="1:13" customFormat="1" hidden="1">
      <c r="A29682" t="s">
        <v>1042</v>
      </c>
      <c r="B29682" t="s">
        <v>1043</v>
      </c>
      <c r="C29682" s="1">
        <v>44238</v>
      </c>
      <c r="D29682">
        <v>54534</v>
      </c>
      <c r="E29682">
        <v>54534</v>
      </c>
      <c r="G29682">
        <v>34106</v>
      </c>
      <c r="H29682">
        <v>18178</v>
      </c>
      <c r="I29682">
        <v>0.17</v>
      </c>
      <c r="J29682">
        <v>0.17</v>
      </c>
      <c r="M29682">
        <v>551</v>
      </c>
    </row>
    <row r="29683" spans="1:13" customFormat="1" hidden="1">
      <c r="A29683" t="s">
        <v>1042</v>
      </c>
      <c r="B29683" t="s">
        <v>1043</v>
      </c>
      <c r="C29683" s="1">
        <v>44239</v>
      </c>
      <c r="D29683">
        <v>86816</v>
      </c>
      <c r="E29683">
        <v>86816</v>
      </c>
      <c r="G29683">
        <v>32282</v>
      </c>
      <c r="H29683">
        <v>21704</v>
      </c>
      <c r="I29683">
        <v>0.26</v>
      </c>
      <c r="J29683">
        <v>0.26</v>
      </c>
      <c r="M29683">
        <v>658</v>
      </c>
    </row>
    <row r="29684" spans="1:13" customFormat="1" hidden="1">
      <c r="A29684" t="s">
        <v>1042</v>
      </c>
      <c r="B29684" t="s">
        <v>1043</v>
      </c>
      <c r="C29684" s="1">
        <v>44240</v>
      </c>
      <c r="D29684">
        <v>105630</v>
      </c>
      <c r="E29684">
        <v>105630</v>
      </c>
      <c r="G29684">
        <v>18814</v>
      </c>
      <c r="H29684">
        <v>21126</v>
      </c>
      <c r="I29684">
        <v>0.32</v>
      </c>
      <c r="J29684">
        <v>0.32</v>
      </c>
      <c r="M29684">
        <v>641</v>
      </c>
    </row>
    <row r="29685" spans="1:13" customFormat="1" hidden="1">
      <c r="A29685" t="s">
        <v>1042</v>
      </c>
      <c r="B29685" t="s">
        <v>1043</v>
      </c>
      <c r="C29685" s="1">
        <v>44241</v>
      </c>
      <c r="D29685">
        <v>110819</v>
      </c>
      <c r="E29685">
        <v>110819</v>
      </c>
      <c r="G29685">
        <v>5189</v>
      </c>
      <c r="H29685">
        <v>18470</v>
      </c>
      <c r="I29685">
        <v>0.34</v>
      </c>
      <c r="J29685">
        <v>0.34</v>
      </c>
      <c r="M29685">
        <v>560</v>
      </c>
    </row>
    <row r="29686" spans="1:13" customFormat="1" hidden="1">
      <c r="A29686" t="s">
        <v>1042</v>
      </c>
      <c r="B29686" t="s">
        <v>1043</v>
      </c>
      <c r="C29686" s="1">
        <v>44242</v>
      </c>
      <c r="D29686">
        <v>122309</v>
      </c>
      <c r="E29686">
        <v>122307</v>
      </c>
      <c r="F29686">
        <v>2</v>
      </c>
      <c r="G29686">
        <v>11490</v>
      </c>
      <c r="H29686">
        <v>17473</v>
      </c>
      <c r="I29686">
        <v>0.37</v>
      </c>
      <c r="J29686">
        <v>0.37</v>
      </c>
      <c r="K29686">
        <v>0</v>
      </c>
      <c r="M29686">
        <v>530</v>
      </c>
    </row>
    <row r="29687" spans="1:13" customFormat="1" hidden="1">
      <c r="A29687" t="s">
        <v>1042</v>
      </c>
      <c r="B29687" t="s">
        <v>1043</v>
      </c>
      <c r="C29687" s="1">
        <v>44243</v>
      </c>
      <c r="D29687">
        <v>129788</v>
      </c>
      <c r="E29687">
        <v>129785</v>
      </c>
      <c r="F29687">
        <v>3</v>
      </c>
      <c r="G29687">
        <v>7479</v>
      </c>
      <c r="H29687">
        <v>17992</v>
      </c>
      <c r="I29687">
        <v>0.39</v>
      </c>
      <c r="J29687">
        <v>0.39</v>
      </c>
      <c r="K29687">
        <v>0</v>
      </c>
      <c r="M29687">
        <v>546</v>
      </c>
    </row>
    <row r="29688" spans="1:13" customFormat="1" hidden="1">
      <c r="A29688" t="s">
        <v>1042</v>
      </c>
      <c r="B29688" t="s">
        <v>1043</v>
      </c>
      <c r="C29688" s="1">
        <v>44244</v>
      </c>
      <c r="D29688">
        <v>133712</v>
      </c>
      <c r="E29688">
        <v>133708</v>
      </c>
      <c r="F29688">
        <v>4</v>
      </c>
      <c r="G29688">
        <v>3924</v>
      </c>
      <c r="H29688">
        <v>16183</v>
      </c>
      <c r="I29688">
        <v>0.41</v>
      </c>
      <c r="J29688">
        <v>0.41</v>
      </c>
      <c r="K29688">
        <v>0</v>
      </c>
      <c r="M29688">
        <v>491</v>
      </c>
    </row>
    <row r="29689" spans="1:13" customFormat="1" hidden="1">
      <c r="A29689" t="s">
        <v>1042</v>
      </c>
      <c r="B29689" t="s">
        <v>1043</v>
      </c>
      <c r="C29689" s="1">
        <v>44245</v>
      </c>
      <c r="D29689">
        <v>141096</v>
      </c>
      <c r="E29689">
        <v>141091</v>
      </c>
      <c r="F29689">
        <v>5</v>
      </c>
      <c r="G29689">
        <v>7384</v>
      </c>
      <c r="H29689">
        <v>12366</v>
      </c>
      <c r="I29689">
        <v>0.43</v>
      </c>
      <c r="J29689">
        <v>0.43</v>
      </c>
      <c r="K29689">
        <v>0</v>
      </c>
      <c r="M29689">
        <v>375</v>
      </c>
    </row>
    <row r="29690" spans="1:13" customFormat="1" hidden="1">
      <c r="A29690" t="s">
        <v>1042</v>
      </c>
      <c r="B29690" t="s">
        <v>1043</v>
      </c>
      <c r="C29690" s="1">
        <v>44246</v>
      </c>
      <c r="D29690">
        <v>171538</v>
      </c>
      <c r="E29690">
        <v>171531</v>
      </c>
      <c r="F29690">
        <v>7</v>
      </c>
      <c r="G29690">
        <v>30442</v>
      </c>
      <c r="H29690">
        <v>12103</v>
      </c>
      <c r="I29690">
        <v>0.52</v>
      </c>
      <c r="J29690">
        <v>0.52</v>
      </c>
      <c r="K29690">
        <v>0</v>
      </c>
      <c r="M29690">
        <v>367</v>
      </c>
    </row>
    <row r="29691" spans="1:13" customFormat="1" hidden="1">
      <c r="A29691" t="s">
        <v>1042</v>
      </c>
      <c r="B29691" t="s">
        <v>1043</v>
      </c>
      <c r="C29691" s="1">
        <v>44247</v>
      </c>
      <c r="D29691">
        <v>197574</v>
      </c>
      <c r="E29691">
        <v>197567</v>
      </c>
      <c r="F29691">
        <v>7</v>
      </c>
      <c r="G29691">
        <v>26036</v>
      </c>
      <c r="H29691">
        <v>13135</v>
      </c>
      <c r="I29691">
        <v>0.6</v>
      </c>
      <c r="J29691">
        <v>0.6</v>
      </c>
      <c r="K29691">
        <v>0</v>
      </c>
      <c r="M29691">
        <v>398</v>
      </c>
    </row>
    <row r="29692" spans="1:13" customFormat="1" hidden="1">
      <c r="A29692" t="s">
        <v>1042</v>
      </c>
      <c r="B29692" t="s">
        <v>1043</v>
      </c>
      <c r="C29692" s="1">
        <v>44248</v>
      </c>
      <c r="D29692">
        <v>202104</v>
      </c>
      <c r="E29692">
        <v>202097</v>
      </c>
      <c r="F29692">
        <v>7</v>
      </c>
      <c r="G29692">
        <v>4530</v>
      </c>
      <c r="H29692">
        <v>13041</v>
      </c>
      <c r="I29692">
        <v>0.61</v>
      </c>
      <c r="J29692">
        <v>0.61</v>
      </c>
      <c r="K29692">
        <v>0</v>
      </c>
      <c r="M29692">
        <v>396</v>
      </c>
    </row>
    <row r="29693" spans="1:13" customFormat="1" hidden="1">
      <c r="A29693" t="s">
        <v>1042</v>
      </c>
      <c r="B29693" t="s">
        <v>1043</v>
      </c>
      <c r="C29693" s="1">
        <v>44249</v>
      </c>
      <c r="D29693">
        <v>232060</v>
      </c>
      <c r="E29693">
        <v>232044</v>
      </c>
      <c r="F29693">
        <v>16</v>
      </c>
      <c r="G29693">
        <v>29956</v>
      </c>
      <c r="H29693">
        <v>15679</v>
      </c>
      <c r="I29693">
        <v>0.7</v>
      </c>
      <c r="J29693">
        <v>0.7</v>
      </c>
      <c r="K29693">
        <v>0</v>
      </c>
      <c r="M29693">
        <v>476</v>
      </c>
    </row>
    <row r="29694" spans="1:13" customFormat="1" hidden="1">
      <c r="A29694" t="s">
        <v>1042</v>
      </c>
      <c r="B29694" t="s">
        <v>1043</v>
      </c>
      <c r="C29694" s="1">
        <v>44250</v>
      </c>
      <c r="D29694">
        <v>259434</v>
      </c>
      <c r="E29694">
        <v>259417</v>
      </c>
      <c r="F29694">
        <v>17</v>
      </c>
      <c r="G29694">
        <v>27374</v>
      </c>
      <c r="H29694">
        <v>18521</v>
      </c>
      <c r="I29694">
        <v>0.79</v>
      </c>
      <c r="J29694">
        <v>0.79</v>
      </c>
      <c r="K29694">
        <v>0</v>
      </c>
      <c r="M29694">
        <v>562</v>
      </c>
    </row>
    <row r="29695" spans="1:13" customFormat="1" hidden="1">
      <c r="A29695" t="s">
        <v>1042</v>
      </c>
      <c r="B29695" t="s">
        <v>1043</v>
      </c>
      <c r="C29695" s="1">
        <v>44251</v>
      </c>
      <c r="D29695">
        <v>282263</v>
      </c>
      <c r="E29695">
        <v>282241</v>
      </c>
      <c r="F29695">
        <v>22</v>
      </c>
      <c r="G29695">
        <v>22829</v>
      </c>
      <c r="H29695">
        <v>21222</v>
      </c>
      <c r="I29695">
        <v>0.86</v>
      </c>
      <c r="J29695">
        <v>0.86</v>
      </c>
      <c r="K29695">
        <v>0</v>
      </c>
      <c r="M29695">
        <v>644</v>
      </c>
    </row>
    <row r="29696" spans="1:13" customFormat="1" hidden="1">
      <c r="A29696" t="s">
        <v>1042</v>
      </c>
      <c r="B29696" t="s">
        <v>1043</v>
      </c>
      <c r="C29696" s="1">
        <v>44252</v>
      </c>
      <c r="D29696">
        <v>298071</v>
      </c>
      <c r="E29696">
        <v>298048</v>
      </c>
      <c r="F29696">
        <v>23</v>
      </c>
      <c r="G29696">
        <v>15808</v>
      </c>
      <c r="H29696">
        <v>22425</v>
      </c>
      <c r="I29696">
        <v>0.9</v>
      </c>
      <c r="J29696">
        <v>0.9</v>
      </c>
      <c r="K29696">
        <v>0</v>
      </c>
      <c r="M29696">
        <v>680</v>
      </c>
    </row>
    <row r="29697" spans="1:13" customFormat="1" hidden="1">
      <c r="A29697" t="s">
        <v>1042</v>
      </c>
      <c r="B29697" t="s">
        <v>1043</v>
      </c>
      <c r="C29697" s="1">
        <v>44253</v>
      </c>
      <c r="D29697">
        <v>313919</v>
      </c>
      <c r="E29697">
        <v>313894</v>
      </c>
      <c r="F29697">
        <v>25</v>
      </c>
      <c r="G29697">
        <v>15848</v>
      </c>
      <c r="H29697">
        <v>20340</v>
      </c>
      <c r="I29697">
        <v>0.95</v>
      </c>
      <c r="J29697">
        <v>0.95</v>
      </c>
      <c r="K29697">
        <v>0</v>
      </c>
      <c r="M29697">
        <v>617</v>
      </c>
    </row>
    <row r="29698" spans="1:13" customFormat="1" hidden="1">
      <c r="A29698" t="s">
        <v>1042</v>
      </c>
      <c r="B29698" t="s">
        <v>1043</v>
      </c>
      <c r="C29698" s="1">
        <v>44254</v>
      </c>
      <c r="D29698">
        <v>320878</v>
      </c>
      <c r="E29698">
        <v>320853</v>
      </c>
      <c r="F29698">
        <v>25</v>
      </c>
      <c r="G29698">
        <v>6959</v>
      </c>
      <c r="H29698">
        <v>17615</v>
      </c>
      <c r="I29698">
        <v>0.97</v>
      </c>
      <c r="J29698">
        <v>0.97</v>
      </c>
      <c r="K29698">
        <v>0</v>
      </c>
      <c r="M29698">
        <v>534</v>
      </c>
    </row>
    <row r="29699" spans="1:13" customFormat="1" hidden="1">
      <c r="A29699" t="s">
        <v>1042</v>
      </c>
      <c r="B29699" t="s">
        <v>1043</v>
      </c>
      <c r="C29699" s="1">
        <v>44255</v>
      </c>
      <c r="D29699">
        <v>321874</v>
      </c>
      <c r="E29699">
        <v>321849</v>
      </c>
      <c r="F29699">
        <v>25</v>
      </c>
      <c r="G29699">
        <v>996</v>
      </c>
      <c r="H29699">
        <v>17110</v>
      </c>
      <c r="I29699">
        <v>0.98</v>
      </c>
      <c r="J29699">
        <v>0.98</v>
      </c>
      <c r="K29699">
        <v>0</v>
      </c>
      <c r="M29699">
        <v>519</v>
      </c>
    </row>
    <row r="29700" spans="1:13" customFormat="1" hidden="1">
      <c r="A29700" t="s">
        <v>1042</v>
      </c>
      <c r="B29700" t="s">
        <v>1043</v>
      </c>
      <c r="C29700" s="1">
        <v>44256</v>
      </c>
      <c r="D29700">
        <v>331217</v>
      </c>
      <c r="E29700">
        <v>331189</v>
      </c>
      <c r="F29700">
        <v>28</v>
      </c>
      <c r="G29700">
        <v>9343</v>
      </c>
      <c r="H29700">
        <v>14165</v>
      </c>
      <c r="I29700">
        <v>1</v>
      </c>
      <c r="J29700">
        <v>1</v>
      </c>
      <c r="K29700">
        <v>0</v>
      </c>
      <c r="M29700">
        <v>430</v>
      </c>
    </row>
    <row r="29701" spans="1:13" customFormat="1" hidden="1">
      <c r="A29701" t="s">
        <v>1042</v>
      </c>
      <c r="B29701" t="s">
        <v>1043</v>
      </c>
      <c r="C29701" s="1">
        <v>44257</v>
      </c>
      <c r="D29701">
        <v>340340</v>
      </c>
      <c r="E29701">
        <v>338197</v>
      </c>
      <c r="F29701">
        <v>2143</v>
      </c>
      <c r="G29701">
        <v>9123</v>
      </c>
      <c r="H29701">
        <v>11558</v>
      </c>
      <c r="I29701">
        <v>1.03</v>
      </c>
      <c r="J29701">
        <v>1.03</v>
      </c>
      <c r="K29701">
        <v>0.01</v>
      </c>
      <c r="M29701">
        <v>351</v>
      </c>
    </row>
    <row r="29702" spans="1:13" customFormat="1" hidden="1">
      <c r="A29702" t="s">
        <v>1042</v>
      </c>
      <c r="B29702" t="s">
        <v>1043</v>
      </c>
      <c r="C29702" s="1">
        <v>44258</v>
      </c>
      <c r="D29702">
        <v>358973</v>
      </c>
      <c r="E29702">
        <v>344790</v>
      </c>
      <c r="F29702">
        <v>14183</v>
      </c>
      <c r="G29702">
        <v>18633</v>
      </c>
      <c r="H29702">
        <v>10959</v>
      </c>
      <c r="I29702">
        <v>1.0900000000000001</v>
      </c>
      <c r="J29702">
        <v>1.05</v>
      </c>
      <c r="K29702">
        <v>0.04</v>
      </c>
      <c r="M29702">
        <v>332</v>
      </c>
    </row>
    <row r="29703" spans="1:13" customFormat="1" hidden="1">
      <c r="A29703" t="s">
        <v>1042</v>
      </c>
      <c r="B29703" t="s">
        <v>1043</v>
      </c>
      <c r="C29703" s="1">
        <v>44259</v>
      </c>
      <c r="D29703">
        <v>391853</v>
      </c>
      <c r="E29703">
        <v>348583</v>
      </c>
      <c r="F29703">
        <v>43270</v>
      </c>
      <c r="G29703">
        <v>32880</v>
      </c>
      <c r="H29703">
        <v>13397</v>
      </c>
      <c r="I29703">
        <v>1.19</v>
      </c>
      <c r="J29703">
        <v>1.06</v>
      </c>
      <c r="K29703">
        <v>0.13</v>
      </c>
      <c r="M29703">
        <v>406</v>
      </c>
    </row>
    <row r="29704" spans="1:13" customFormat="1" hidden="1">
      <c r="A29704" t="s">
        <v>1042</v>
      </c>
      <c r="B29704" t="s">
        <v>1043</v>
      </c>
      <c r="C29704" s="1">
        <v>44260</v>
      </c>
      <c r="D29704">
        <v>428825</v>
      </c>
      <c r="E29704">
        <v>353287</v>
      </c>
      <c r="F29704">
        <v>75538</v>
      </c>
      <c r="G29704">
        <v>36972</v>
      </c>
      <c r="H29704">
        <v>16415</v>
      </c>
      <c r="I29704">
        <v>1.3</v>
      </c>
      <c r="J29704">
        <v>1.07</v>
      </c>
      <c r="K29704">
        <v>0.23</v>
      </c>
      <c r="M29704">
        <v>498</v>
      </c>
    </row>
    <row r="29705" spans="1:13" customFormat="1" hidden="1">
      <c r="A29705" t="s">
        <v>1042</v>
      </c>
      <c r="B29705" t="s">
        <v>1043</v>
      </c>
      <c r="C29705" s="1">
        <v>44261</v>
      </c>
      <c r="D29705">
        <v>448646</v>
      </c>
      <c r="E29705">
        <v>356277</v>
      </c>
      <c r="F29705">
        <v>92369</v>
      </c>
      <c r="G29705">
        <v>19821</v>
      </c>
      <c r="H29705">
        <v>18253</v>
      </c>
      <c r="I29705">
        <v>1.36</v>
      </c>
      <c r="J29705">
        <v>1.08</v>
      </c>
      <c r="K29705">
        <v>0.28000000000000003</v>
      </c>
      <c r="M29705">
        <v>554</v>
      </c>
    </row>
    <row r="29706" spans="1:13" customFormat="1" hidden="1">
      <c r="A29706" t="s">
        <v>1042</v>
      </c>
      <c r="B29706" t="s">
        <v>1043</v>
      </c>
      <c r="C29706" s="1">
        <v>44262</v>
      </c>
      <c r="D29706">
        <v>451102</v>
      </c>
      <c r="E29706">
        <v>356417</v>
      </c>
      <c r="F29706">
        <v>94685</v>
      </c>
      <c r="G29706">
        <v>2456</v>
      </c>
      <c r="H29706">
        <v>18461</v>
      </c>
      <c r="I29706">
        <v>1.37</v>
      </c>
      <c r="J29706">
        <v>1.08</v>
      </c>
      <c r="K29706">
        <v>0.28999999999999998</v>
      </c>
      <c r="M29706">
        <v>560</v>
      </c>
    </row>
    <row r="29707" spans="1:13" customFormat="1" hidden="1">
      <c r="A29707" t="s">
        <v>1042</v>
      </c>
      <c r="B29707" t="s">
        <v>1043</v>
      </c>
      <c r="C29707" s="1">
        <v>44263</v>
      </c>
      <c r="D29707">
        <v>481792</v>
      </c>
      <c r="E29707">
        <v>374669</v>
      </c>
      <c r="F29707">
        <v>107123</v>
      </c>
      <c r="G29707">
        <v>30690</v>
      </c>
      <c r="H29707">
        <v>21511</v>
      </c>
      <c r="I29707">
        <v>1.46</v>
      </c>
      <c r="J29707">
        <v>1.1399999999999999</v>
      </c>
      <c r="K29707">
        <v>0.32</v>
      </c>
      <c r="M29707">
        <v>652</v>
      </c>
    </row>
    <row r="29708" spans="1:13" customFormat="1" hidden="1">
      <c r="A29708" t="s">
        <v>1042</v>
      </c>
      <c r="B29708" t="s">
        <v>1043</v>
      </c>
      <c r="C29708" s="1">
        <v>44264</v>
      </c>
      <c r="D29708">
        <v>508811</v>
      </c>
      <c r="E29708">
        <v>394268</v>
      </c>
      <c r="F29708">
        <v>114543</v>
      </c>
      <c r="G29708">
        <v>27019</v>
      </c>
      <c r="H29708">
        <v>24067</v>
      </c>
      <c r="I29708">
        <v>1.54</v>
      </c>
      <c r="J29708">
        <v>1.2</v>
      </c>
      <c r="K29708">
        <v>0.35</v>
      </c>
      <c r="M29708">
        <v>730</v>
      </c>
    </row>
    <row r="29709" spans="1:13" customFormat="1" hidden="1">
      <c r="A29709" t="s">
        <v>1042</v>
      </c>
      <c r="B29709" t="s">
        <v>1043</v>
      </c>
      <c r="C29709" s="1">
        <v>44265</v>
      </c>
      <c r="D29709">
        <v>526630</v>
      </c>
      <c r="E29709">
        <v>407045</v>
      </c>
      <c r="F29709">
        <v>119585</v>
      </c>
      <c r="G29709">
        <v>17819</v>
      </c>
      <c r="H29709">
        <v>23951</v>
      </c>
      <c r="I29709">
        <v>1.6</v>
      </c>
      <c r="J29709">
        <v>1.23</v>
      </c>
      <c r="K29709">
        <v>0.36</v>
      </c>
      <c r="M29709">
        <v>726</v>
      </c>
    </row>
    <row r="29710" spans="1:13" customFormat="1" hidden="1">
      <c r="A29710" t="s">
        <v>1042</v>
      </c>
      <c r="B29710" t="s">
        <v>1043</v>
      </c>
      <c r="C29710" s="1">
        <v>44266</v>
      </c>
      <c r="D29710">
        <v>540772</v>
      </c>
      <c r="E29710">
        <v>415498</v>
      </c>
      <c r="F29710">
        <v>125274</v>
      </c>
      <c r="G29710">
        <v>14142</v>
      </c>
      <c r="H29710">
        <v>21274</v>
      </c>
      <c r="I29710">
        <v>1.64</v>
      </c>
      <c r="J29710">
        <v>1.26</v>
      </c>
      <c r="K29710">
        <v>0.38</v>
      </c>
      <c r="M29710">
        <v>645</v>
      </c>
    </row>
    <row r="29711" spans="1:13" customFormat="1" hidden="1">
      <c r="A29711" t="s">
        <v>1042</v>
      </c>
      <c r="B29711" t="s">
        <v>1043</v>
      </c>
      <c r="C29711" s="1">
        <v>44267</v>
      </c>
      <c r="D29711">
        <v>567074</v>
      </c>
      <c r="E29711">
        <v>424257</v>
      </c>
      <c r="F29711">
        <v>142817</v>
      </c>
      <c r="G29711">
        <v>26302</v>
      </c>
      <c r="H29711">
        <v>19750</v>
      </c>
      <c r="I29711">
        <v>1.72</v>
      </c>
      <c r="J29711">
        <v>1.29</v>
      </c>
      <c r="K29711">
        <v>0.43</v>
      </c>
      <c r="M29711">
        <v>599</v>
      </c>
    </row>
    <row r="29712" spans="1:13" customFormat="1" hidden="1">
      <c r="A29712" t="s">
        <v>1042</v>
      </c>
      <c r="B29712" t="s">
        <v>1043</v>
      </c>
      <c r="C29712" s="1">
        <v>44268</v>
      </c>
      <c r="D29712">
        <v>601444</v>
      </c>
      <c r="E29712">
        <v>430381</v>
      </c>
      <c r="F29712">
        <v>171063</v>
      </c>
      <c r="G29712">
        <v>34370</v>
      </c>
      <c r="H29712">
        <v>21828</v>
      </c>
      <c r="I29712">
        <v>1.82</v>
      </c>
      <c r="J29712">
        <v>1.31</v>
      </c>
      <c r="K29712">
        <v>0.52</v>
      </c>
      <c r="M29712">
        <v>662</v>
      </c>
    </row>
    <row r="29713" spans="1:13" customFormat="1" hidden="1">
      <c r="A29713" t="s">
        <v>1042</v>
      </c>
      <c r="B29713" t="s">
        <v>1043</v>
      </c>
      <c r="C29713" s="1">
        <v>44269</v>
      </c>
      <c r="D29713">
        <v>604742</v>
      </c>
      <c r="E29713">
        <v>430979</v>
      </c>
      <c r="F29713">
        <v>173763</v>
      </c>
      <c r="G29713">
        <v>3298</v>
      </c>
      <c r="H29713">
        <v>21949</v>
      </c>
      <c r="I29713">
        <v>1.83</v>
      </c>
      <c r="J29713">
        <v>1.31</v>
      </c>
      <c r="K29713">
        <v>0.53</v>
      </c>
      <c r="M29713">
        <v>666</v>
      </c>
    </row>
    <row r="29714" spans="1:13" customFormat="1" hidden="1">
      <c r="A29714" t="s">
        <v>1042</v>
      </c>
      <c r="B29714" t="s">
        <v>1043</v>
      </c>
      <c r="C29714" s="1">
        <v>44270</v>
      </c>
      <c r="D29714">
        <v>651388</v>
      </c>
      <c r="E29714">
        <v>448995</v>
      </c>
      <c r="F29714">
        <v>202393</v>
      </c>
      <c r="G29714">
        <v>46646</v>
      </c>
      <c r="H29714">
        <v>24228</v>
      </c>
      <c r="I29714">
        <v>1.98</v>
      </c>
      <c r="J29714">
        <v>1.36</v>
      </c>
      <c r="K29714">
        <v>0.61</v>
      </c>
      <c r="M29714">
        <v>735</v>
      </c>
    </row>
    <row r="29715" spans="1:13" customFormat="1" hidden="1">
      <c r="A29715" t="s">
        <v>1042</v>
      </c>
      <c r="B29715" t="s">
        <v>1043</v>
      </c>
      <c r="C29715" s="1">
        <v>44271</v>
      </c>
      <c r="D29715">
        <v>697917</v>
      </c>
      <c r="E29715">
        <v>471202</v>
      </c>
      <c r="F29715">
        <v>226715</v>
      </c>
      <c r="G29715">
        <v>46529</v>
      </c>
      <c r="H29715">
        <v>27015</v>
      </c>
      <c r="I29715">
        <v>2.12</v>
      </c>
      <c r="J29715">
        <v>1.43</v>
      </c>
      <c r="K29715">
        <v>0.69</v>
      </c>
      <c r="M29715">
        <v>819</v>
      </c>
    </row>
    <row r="29716" spans="1:13" customFormat="1" hidden="1">
      <c r="A29716" t="s">
        <v>1042</v>
      </c>
      <c r="B29716" t="s">
        <v>1043</v>
      </c>
      <c r="C29716" s="1">
        <v>44272</v>
      </c>
      <c r="D29716">
        <v>743682</v>
      </c>
      <c r="E29716">
        <v>493499</v>
      </c>
      <c r="F29716">
        <v>250183</v>
      </c>
      <c r="G29716">
        <v>45765</v>
      </c>
      <c r="H29716">
        <v>31007</v>
      </c>
      <c r="I29716">
        <v>2.2599999999999998</v>
      </c>
      <c r="J29716">
        <v>1.5</v>
      </c>
      <c r="K29716">
        <v>0.76</v>
      </c>
      <c r="M29716">
        <v>940</v>
      </c>
    </row>
    <row r="29717" spans="1:13" customFormat="1" hidden="1">
      <c r="A29717" t="s">
        <v>1042</v>
      </c>
      <c r="B29717" t="s">
        <v>1043</v>
      </c>
      <c r="C29717" s="1">
        <v>44273</v>
      </c>
      <c r="D29717">
        <v>786185</v>
      </c>
      <c r="E29717">
        <v>519633</v>
      </c>
      <c r="F29717">
        <v>266552</v>
      </c>
      <c r="G29717">
        <v>42503</v>
      </c>
      <c r="H29717">
        <v>35059</v>
      </c>
      <c r="I29717">
        <v>2.38</v>
      </c>
      <c r="J29717">
        <v>1.58</v>
      </c>
      <c r="K29717">
        <v>0.81</v>
      </c>
      <c r="M29717">
        <v>1063</v>
      </c>
    </row>
    <row r="29718" spans="1:13" customFormat="1" hidden="1">
      <c r="A29718" t="s">
        <v>1042</v>
      </c>
      <c r="B29718" t="s">
        <v>1043</v>
      </c>
      <c r="C29718" s="1">
        <v>44274</v>
      </c>
      <c r="D29718">
        <v>827651</v>
      </c>
      <c r="E29718">
        <v>545247</v>
      </c>
      <c r="F29718">
        <v>282404</v>
      </c>
      <c r="G29718">
        <v>41466</v>
      </c>
      <c r="H29718">
        <v>37225</v>
      </c>
      <c r="I29718">
        <v>2.5099999999999998</v>
      </c>
      <c r="J29718">
        <v>1.65</v>
      </c>
      <c r="K29718">
        <v>0.86</v>
      </c>
      <c r="M29718">
        <v>1129</v>
      </c>
    </row>
    <row r="29719" spans="1:13" customFormat="1" hidden="1">
      <c r="A29719" t="s">
        <v>1042</v>
      </c>
      <c r="B29719" t="s">
        <v>1043</v>
      </c>
      <c r="C29719" s="1">
        <v>44275</v>
      </c>
      <c r="D29719">
        <v>852123</v>
      </c>
      <c r="E29719">
        <v>563324</v>
      </c>
      <c r="F29719">
        <v>288799</v>
      </c>
      <c r="G29719">
        <v>24472</v>
      </c>
      <c r="H29719">
        <v>35811</v>
      </c>
      <c r="I29719">
        <v>2.58</v>
      </c>
      <c r="J29719">
        <v>1.71</v>
      </c>
      <c r="K29719">
        <v>0.88</v>
      </c>
      <c r="M29719">
        <v>1086</v>
      </c>
    </row>
    <row r="29720" spans="1:13" customFormat="1" hidden="1">
      <c r="A29720" t="s">
        <v>1042</v>
      </c>
      <c r="B29720" t="s">
        <v>1043</v>
      </c>
      <c r="C29720" s="1">
        <v>44276</v>
      </c>
      <c r="D29720">
        <v>853828</v>
      </c>
      <c r="E29720">
        <v>564002</v>
      </c>
      <c r="F29720">
        <v>289826</v>
      </c>
      <c r="G29720">
        <v>1705</v>
      </c>
      <c r="H29720">
        <v>35584</v>
      </c>
      <c r="I29720">
        <v>2.59</v>
      </c>
      <c r="J29720">
        <v>1.71</v>
      </c>
      <c r="K29720">
        <v>0.88</v>
      </c>
      <c r="M29720">
        <v>1079</v>
      </c>
    </row>
    <row r="29721" spans="1:13" customFormat="1" hidden="1">
      <c r="A29721" t="s">
        <v>1042</v>
      </c>
      <c r="B29721" t="s">
        <v>1043</v>
      </c>
      <c r="C29721" s="1">
        <v>44277</v>
      </c>
      <c r="D29721">
        <v>870973</v>
      </c>
      <c r="E29721">
        <v>572653</v>
      </c>
      <c r="F29721">
        <v>298320</v>
      </c>
      <c r="G29721">
        <v>17145</v>
      </c>
      <c r="H29721">
        <v>31369</v>
      </c>
      <c r="I29721">
        <v>2.64</v>
      </c>
      <c r="J29721">
        <v>1.74</v>
      </c>
      <c r="K29721">
        <v>0.9</v>
      </c>
      <c r="M29721">
        <v>951</v>
      </c>
    </row>
    <row r="29722" spans="1:13" customFormat="1" hidden="1">
      <c r="A29722" t="s">
        <v>1042</v>
      </c>
      <c r="B29722" t="s">
        <v>1043</v>
      </c>
      <c r="C29722" s="1">
        <v>44278</v>
      </c>
      <c r="D29722">
        <v>895577</v>
      </c>
      <c r="E29722">
        <v>588141</v>
      </c>
      <c r="F29722">
        <v>307436</v>
      </c>
      <c r="G29722">
        <v>24604</v>
      </c>
      <c r="H29722">
        <v>28237</v>
      </c>
      <c r="I29722">
        <v>2.72</v>
      </c>
      <c r="J29722">
        <v>1.78</v>
      </c>
      <c r="K29722">
        <v>0.93</v>
      </c>
      <c r="M29722">
        <v>856</v>
      </c>
    </row>
    <row r="29723" spans="1:13" customFormat="1" hidden="1">
      <c r="A29723" t="s">
        <v>1042</v>
      </c>
      <c r="B29723" t="s">
        <v>1043</v>
      </c>
      <c r="C29723" s="1">
        <v>44279</v>
      </c>
      <c r="D29723">
        <v>917444</v>
      </c>
      <c r="E29723">
        <v>602787</v>
      </c>
      <c r="F29723">
        <v>314657</v>
      </c>
      <c r="G29723">
        <v>21867</v>
      </c>
      <c r="H29723">
        <v>24823</v>
      </c>
      <c r="I29723">
        <v>2.78</v>
      </c>
      <c r="J29723">
        <v>1.83</v>
      </c>
      <c r="K29723">
        <v>0.95</v>
      </c>
      <c r="M29723">
        <v>753</v>
      </c>
    </row>
    <row r="29724" spans="1:13" customFormat="1" hidden="1">
      <c r="A29724" t="s">
        <v>1042</v>
      </c>
      <c r="B29724" t="s">
        <v>1043</v>
      </c>
      <c r="C29724" s="1">
        <v>44280</v>
      </c>
      <c r="D29724">
        <v>935093</v>
      </c>
      <c r="E29724">
        <v>615690</v>
      </c>
      <c r="F29724">
        <v>319403</v>
      </c>
      <c r="G29724">
        <v>17649</v>
      </c>
      <c r="H29724">
        <v>21273</v>
      </c>
      <c r="I29724">
        <v>2.84</v>
      </c>
      <c r="J29724">
        <v>1.87</v>
      </c>
      <c r="K29724">
        <v>0.97</v>
      </c>
      <c r="M29724">
        <v>645</v>
      </c>
    </row>
    <row r="29725" spans="1:13" customFormat="1" hidden="1">
      <c r="A29725" t="s">
        <v>1042</v>
      </c>
      <c r="B29725" t="s">
        <v>1043</v>
      </c>
      <c r="C29725" s="1">
        <v>44281</v>
      </c>
      <c r="D29725">
        <v>956212</v>
      </c>
      <c r="E29725">
        <v>632193</v>
      </c>
      <c r="F29725">
        <v>324019</v>
      </c>
      <c r="G29725">
        <v>21119</v>
      </c>
      <c r="H29725">
        <v>18366</v>
      </c>
      <c r="I29725">
        <v>2.9</v>
      </c>
      <c r="J29725">
        <v>1.92</v>
      </c>
      <c r="K29725">
        <v>0.98</v>
      </c>
      <c r="M29725">
        <v>557</v>
      </c>
    </row>
    <row r="29726" spans="1:13" customFormat="1" hidden="1">
      <c r="A29726" t="s">
        <v>1042</v>
      </c>
      <c r="B29726" t="s">
        <v>1043</v>
      </c>
      <c r="C29726" s="1">
        <v>44282</v>
      </c>
      <c r="D29726">
        <v>970333</v>
      </c>
      <c r="E29726">
        <v>643426</v>
      </c>
      <c r="F29726">
        <v>326907</v>
      </c>
      <c r="G29726">
        <v>14121</v>
      </c>
      <c r="H29726">
        <v>16887</v>
      </c>
      <c r="I29726">
        <v>2.94</v>
      </c>
      <c r="J29726">
        <v>1.95</v>
      </c>
      <c r="K29726">
        <v>0.99</v>
      </c>
      <c r="M29726">
        <v>512</v>
      </c>
    </row>
    <row r="29727" spans="1:13" customFormat="1" hidden="1">
      <c r="A29727" t="s">
        <v>1042</v>
      </c>
      <c r="B29727" t="s">
        <v>1043</v>
      </c>
      <c r="C29727" s="1">
        <v>44283</v>
      </c>
      <c r="D29727">
        <v>972594</v>
      </c>
      <c r="E29727">
        <v>645489</v>
      </c>
      <c r="F29727">
        <v>327105</v>
      </c>
      <c r="G29727">
        <v>2261</v>
      </c>
      <c r="H29727">
        <v>16967</v>
      </c>
      <c r="I29727">
        <v>2.95</v>
      </c>
      <c r="J29727">
        <v>1.96</v>
      </c>
      <c r="K29727">
        <v>0.99</v>
      </c>
      <c r="M29727">
        <v>515</v>
      </c>
    </row>
    <row r="29728" spans="1:13" customFormat="1" hidden="1">
      <c r="A29728" t="s">
        <v>1042</v>
      </c>
      <c r="B29728" t="s">
        <v>1043</v>
      </c>
      <c r="C29728" s="1">
        <v>44284</v>
      </c>
      <c r="D29728">
        <v>990330</v>
      </c>
      <c r="E29728">
        <v>650408</v>
      </c>
      <c r="F29728">
        <v>339922</v>
      </c>
      <c r="G29728">
        <v>17736</v>
      </c>
      <c r="H29728">
        <v>17051</v>
      </c>
      <c r="I29728">
        <v>3</v>
      </c>
      <c r="J29728">
        <v>1.97</v>
      </c>
      <c r="K29728">
        <v>1.03</v>
      </c>
      <c r="M29728">
        <v>517</v>
      </c>
    </row>
    <row r="29729" spans="1:13" customFormat="1" hidden="1">
      <c r="A29729" t="s">
        <v>1042</v>
      </c>
      <c r="B29729" t="s">
        <v>1043</v>
      </c>
      <c r="C29729" s="1">
        <v>44285</v>
      </c>
      <c r="D29729">
        <v>1016506</v>
      </c>
      <c r="E29729">
        <v>654985</v>
      </c>
      <c r="F29729">
        <v>361521</v>
      </c>
      <c r="G29729">
        <v>26176</v>
      </c>
      <c r="H29729">
        <v>17276</v>
      </c>
      <c r="I29729">
        <v>3.08</v>
      </c>
      <c r="J29729">
        <v>1.99</v>
      </c>
      <c r="K29729">
        <v>1.1000000000000001</v>
      </c>
      <c r="M29729">
        <v>524</v>
      </c>
    </row>
    <row r="29730" spans="1:13" customFormat="1" hidden="1">
      <c r="A29730" t="s">
        <v>1042</v>
      </c>
      <c r="B29730" t="s">
        <v>1043</v>
      </c>
      <c r="C29730" s="1">
        <v>44286</v>
      </c>
      <c r="D29730">
        <v>1041302</v>
      </c>
      <c r="E29730">
        <v>662579</v>
      </c>
      <c r="F29730">
        <v>378723</v>
      </c>
      <c r="G29730">
        <v>24796</v>
      </c>
      <c r="H29730">
        <v>17694</v>
      </c>
      <c r="I29730">
        <v>3.16</v>
      </c>
      <c r="J29730">
        <v>2.0099999999999998</v>
      </c>
      <c r="K29730">
        <v>1.1499999999999999</v>
      </c>
      <c r="M29730">
        <v>537</v>
      </c>
    </row>
    <row r="29731" spans="1:13" customFormat="1" hidden="1">
      <c r="A29731" t="s">
        <v>1042</v>
      </c>
      <c r="B29731" t="s">
        <v>1043</v>
      </c>
      <c r="C29731" s="1">
        <v>44287</v>
      </c>
      <c r="D29731">
        <v>1047835</v>
      </c>
      <c r="E29731">
        <v>664984</v>
      </c>
      <c r="F29731">
        <v>382851</v>
      </c>
      <c r="G29731">
        <v>6533</v>
      </c>
      <c r="H29731">
        <v>16106</v>
      </c>
      <c r="I29731">
        <v>3.18</v>
      </c>
      <c r="J29731">
        <v>2.02</v>
      </c>
      <c r="K29731">
        <v>1.1599999999999999</v>
      </c>
      <c r="M29731">
        <v>488</v>
      </c>
    </row>
    <row r="29732" spans="1:13" customFormat="1" hidden="1">
      <c r="A29732" t="s">
        <v>1042</v>
      </c>
      <c r="B29732" t="s">
        <v>1043</v>
      </c>
      <c r="C29732" s="1">
        <v>44288</v>
      </c>
      <c r="D29732">
        <v>1051716</v>
      </c>
      <c r="E29732">
        <v>666102</v>
      </c>
      <c r="F29732">
        <v>385614</v>
      </c>
      <c r="G29732">
        <v>3881</v>
      </c>
      <c r="H29732">
        <v>13643</v>
      </c>
      <c r="I29732">
        <v>3.19</v>
      </c>
      <c r="J29732">
        <v>2.02</v>
      </c>
      <c r="K29732">
        <v>1.17</v>
      </c>
      <c r="M29732">
        <v>414</v>
      </c>
    </row>
    <row r="29733" spans="1:13" customFormat="1" hidden="1">
      <c r="A29733" t="s">
        <v>1042</v>
      </c>
      <c r="B29733" t="s">
        <v>1043</v>
      </c>
      <c r="C29733" s="1">
        <v>44289</v>
      </c>
      <c r="D29733">
        <v>1060446</v>
      </c>
      <c r="E29733">
        <v>668732</v>
      </c>
      <c r="F29733">
        <v>391714</v>
      </c>
      <c r="G29733">
        <v>8730</v>
      </c>
      <c r="H29733">
        <v>12873</v>
      </c>
      <c r="I29733">
        <v>3.22</v>
      </c>
      <c r="J29733">
        <v>2.0299999999999998</v>
      </c>
      <c r="K29733">
        <v>1.19</v>
      </c>
      <c r="M29733">
        <v>390</v>
      </c>
    </row>
    <row r="29734" spans="1:13" customFormat="1" hidden="1">
      <c r="A29734" t="s">
        <v>1042</v>
      </c>
      <c r="B29734" t="s">
        <v>1043</v>
      </c>
      <c r="C29734" s="1">
        <v>44290</v>
      </c>
      <c r="D29734">
        <v>1061782</v>
      </c>
      <c r="E29734">
        <v>668981</v>
      </c>
      <c r="F29734">
        <v>392801</v>
      </c>
      <c r="G29734">
        <v>1336</v>
      </c>
      <c r="H29734">
        <v>12741</v>
      </c>
      <c r="I29734">
        <v>3.22</v>
      </c>
      <c r="J29734">
        <v>2.0299999999999998</v>
      </c>
      <c r="K29734">
        <v>1.19</v>
      </c>
      <c r="M29734">
        <v>386</v>
      </c>
    </row>
    <row r="29735" spans="1:13" customFormat="1" hidden="1">
      <c r="A29735" t="s">
        <v>1042</v>
      </c>
      <c r="B29735" t="s">
        <v>1043</v>
      </c>
      <c r="C29735" s="1">
        <v>44291</v>
      </c>
      <c r="D29735">
        <v>1078014</v>
      </c>
      <c r="E29735">
        <v>675102</v>
      </c>
      <c r="F29735">
        <v>402912</v>
      </c>
      <c r="G29735">
        <v>16232</v>
      </c>
      <c r="H29735">
        <v>12526</v>
      </c>
      <c r="I29735">
        <v>3.27</v>
      </c>
      <c r="J29735">
        <v>2.0499999999999998</v>
      </c>
      <c r="K29735">
        <v>1.22</v>
      </c>
      <c r="M29735">
        <v>380</v>
      </c>
    </row>
    <row r="29736" spans="1:13" customFormat="1" hidden="1">
      <c r="A29736" t="s">
        <v>1042</v>
      </c>
      <c r="B29736" t="s">
        <v>1043</v>
      </c>
      <c r="C29736" s="1">
        <v>44292</v>
      </c>
      <c r="D29736">
        <v>1107322</v>
      </c>
      <c r="E29736">
        <v>686649</v>
      </c>
      <c r="F29736">
        <v>420673</v>
      </c>
      <c r="G29736">
        <v>29308</v>
      </c>
      <c r="H29736">
        <v>12974</v>
      </c>
      <c r="I29736">
        <v>3.36</v>
      </c>
      <c r="J29736">
        <v>2.08</v>
      </c>
      <c r="K29736">
        <v>1.28</v>
      </c>
      <c r="M29736">
        <v>393</v>
      </c>
    </row>
    <row r="29737" spans="1:13" customFormat="1" hidden="1">
      <c r="A29737" t="s">
        <v>1042</v>
      </c>
      <c r="B29737" t="s">
        <v>1043</v>
      </c>
      <c r="C29737" s="1">
        <v>44293</v>
      </c>
      <c r="D29737">
        <v>1137650</v>
      </c>
      <c r="E29737">
        <v>700309</v>
      </c>
      <c r="F29737">
        <v>437341</v>
      </c>
      <c r="G29737">
        <v>30328</v>
      </c>
      <c r="H29737">
        <v>13764</v>
      </c>
      <c r="I29737">
        <v>3.45</v>
      </c>
      <c r="J29737">
        <v>2.12</v>
      </c>
      <c r="K29737">
        <v>1.33</v>
      </c>
      <c r="M29737">
        <v>417</v>
      </c>
    </row>
    <row r="29738" spans="1:13" customFormat="1" hidden="1">
      <c r="A29738" t="s">
        <v>1042</v>
      </c>
      <c r="B29738" t="s">
        <v>1043</v>
      </c>
      <c r="C29738" s="1">
        <v>44294</v>
      </c>
      <c r="D29738">
        <v>1182899</v>
      </c>
      <c r="E29738">
        <v>717140</v>
      </c>
      <c r="F29738">
        <v>465759</v>
      </c>
      <c r="G29738">
        <v>45249</v>
      </c>
      <c r="H29738">
        <v>19295</v>
      </c>
      <c r="I29738">
        <v>3.59</v>
      </c>
      <c r="J29738">
        <v>2.1800000000000002</v>
      </c>
      <c r="K29738">
        <v>1.41</v>
      </c>
      <c r="M29738">
        <v>585</v>
      </c>
    </row>
    <row r="29739" spans="1:13" customFormat="1" hidden="1">
      <c r="A29739" t="s">
        <v>1042</v>
      </c>
      <c r="B29739" t="s">
        <v>1043</v>
      </c>
      <c r="C29739" s="1">
        <v>44295</v>
      </c>
      <c r="D29739">
        <v>1217332</v>
      </c>
      <c r="E29739">
        <v>733564</v>
      </c>
      <c r="F29739">
        <v>483768</v>
      </c>
      <c r="G29739">
        <v>34433</v>
      </c>
      <c r="H29739">
        <v>23659</v>
      </c>
      <c r="I29739">
        <v>3.69</v>
      </c>
      <c r="J29739">
        <v>2.2200000000000002</v>
      </c>
      <c r="K29739">
        <v>1.47</v>
      </c>
      <c r="M29739">
        <v>718</v>
      </c>
    </row>
    <row r="29740" spans="1:13" customFormat="1" hidden="1">
      <c r="A29740" t="s">
        <v>1042</v>
      </c>
      <c r="B29740" t="s">
        <v>1043</v>
      </c>
      <c r="C29740" s="1">
        <v>44296</v>
      </c>
      <c r="D29740">
        <v>1230068</v>
      </c>
      <c r="E29740">
        <v>737798</v>
      </c>
      <c r="F29740">
        <v>492270</v>
      </c>
      <c r="G29740">
        <v>12736</v>
      </c>
      <c r="H29740">
        <v>24232</v>
      </c>
      <c r="I29740">
        <v>3.73</v>
      </c>
      <c r="J29740">
        <v>2.2400000000000002</v>
      </c>
      <c r="K29740">
        <v>1.49</v>
      </c>
      <c r="M29740">
        <v>735</v>
      </c>
    </row>
    <row r="29741" spans="1:13" customFormat="1" hidden="1">
      <c r="A29741" t="s">
        <v>1042</v>
      </c>
      <c r="B29741" t="s">
        <v>1043</v>
      </c>
      <c r="C29741" s="1">
        <v>44297</v>
      </c>
      <c r="D29741">
        <v>1230158</v>
      </c>
      <c r="E29741">
        <v>737819</v>
      </c>
      <c r="F29741">
        <v>492339</v>
      </c>
      <c r="G29741">
        <v>90</v>
      </c>
      <c r="H29741">
        <v>24054</v>
      </c>
      <c r="I29741">
        <v>3.73</v>
      </c>
      <c r="J29741">
        <v>2.2400000000000002</v>
      </c>
      <c r="K29741">
        <v>1.49</v>
      </c>
      <c r="M29741">
        <v>730</v>
      </c>
    </row>
    <row r="29742" spans="1:13" customFormat="1" hidden="1">
      <c r="A29742" t="s">
        <v>1042</v>
      </c>
      <c r="B29742" t="s">
        <v>1043</v>
      </c>
      <c r="C29742" s="1">
        <v>44298</v>
      </c>
      <c r="D29742">
        <v>1244056</v>
      </c>
      <c r="E29742">
        <v>738684</v>
      </c>
      <c r="F29742">
        <v>505372</v>
      </c>
      <c r="G29742">
        <v>13898</v>
      </c>
      <c r="H29742">
        <v>23720</v>
      </c>
      <c r="I29742">
        <v>3.77</v>
      </c>
      <c r="J29742">
        <v>2.2400000000000002</v>
      </c>
      <c r="K29742">
        <v>1.53</v>
      </c>
      <c r="M29742">
        <v>719</v>
      </c>
    </row>
    <row r="29743" spans="1:13" customFormat="1" hidden="1">
      <c r="A29743" t="s">
        <v>1042</v>
      </c>
      <c r="B29743" t="s">
        <v>1043</v>
      </c>
      <c r="C29743" s="1">
        <v>44299</v>
      </c>
      <c r="D29743">
        <v>1265831</v>
      </c>
      <c r="E29743">
        <v>740586</v>
      </c>
      <c r="F29743">
        <v>525245</v>
      </c>
      <c r="G29743">
        <v>21775</v>
      </c>
      <c r="H29743">
        <v>22644</v>
      </c>
      <c r="I29743">
        <v>3.84</v>
      </c>
      <c r="J29743">
        <v>2.25</v>
      </c>
      <c r="K29743">
        <v>1.59</v>
      </c>
      <c r="M29743">
        <v>687</v>
      </c>
    </row>
    <row r="29744" spans="1:13" customFormat="1" hidden="1">
      <c r="A29744" t="s">
        <v>1042</v>
      </c>
      <c r="B29744" t="s">
        <v>1043</v>
      </c>
      <c r="C29744" s="1">
        <v>44300</v>
      </c>
      <c r="D29744">
        <v>1289004</v>
      </c>
      <c r="E29744">
        <v>743257</v>
      </c>
      <c r="F29744">
        <v>545747</v>
      </c>
      <c r="G29744">
        <v>23173</v>
      </c>
      <c r="H29744">
        <v>21622</v>
      </c>
      <c r="I29744">
        <v>3.91</v>
      </c>
      <c r="J29744">
        <v>2.25</v>
      </c>
      <c r="K29744">
        <v>1.66</v>
      </c>
      <c r="M29744">
        <v>656</v>
      </c>
    </row>
    <row r="29745" spans="1:13" customFormat="1" hidden="1">
      <c r="A29745" t="s">
        <v>1042</v>
      </c>
      <c r="B29745" t="s">
        <v>1043</v>
      </c>
      <c r="C29745" s="1">
        <v>44301</v>
      </c>
      <c r="D29745">
        <v>1312177</v>
      </c>
      <c r="E29745">
        <v>745074</v>
      </c>
      <c r="F29745">
        <v>567103</v>
      </c>
      <c r="G29745">
        <v>23173</v>
      </c>
      <c r="H29745">
        <v>18468</v>
      </c>
      <c r="I29745">
        <v>3.98</v>
      </c>
      <c r="J29745">
        <v>2.2599999999999998</v>
      </c>
      <c r="K29745">
        <v>1.72</v>
      </c>
      <c r="M29745">
        <v>560</v>
      </c>
    </row>
    <row r="29746" spans="1:13" customFormat="1" hidden="1">
      <c r="A29746" t="s">
        <v>1042</v>
      </c>
      <c r="B29746" t="s">
        <v>1043</v>
      </c>
      <c r="C29746" s="1">
        <v>44302</v>
      </c>
      <c r="D29746">
        <v>1353564</v>
      </c>
      <c r="E29746">
        <v>764765</v>
      </c>
      <c r="F29746">
        <v>588799</v>
      </c>
      <c r="G29746">
        <v>41387</v>
      </c>
      <c r="H29746">
        <v>19462</v>
      </c>
      <c r="I29746">
        <v>4.1100000000000003</v>
      </c>
      <c r="J29746">
        <v>2.3199999999999998</v>
      </c>
      <c r="K29746">
        <v>1.79</v>
      </c>
      <c r="M29746">
        <v>590</v>
      </c>
    </row>
    <row r="29747" spans="1:13" customFormat="1" hidden="1">
      <c r="A29747" t="s">
        <v>1042</v>
      </c>
      <c r="B29747" t="s">
        <v>1043</v>
      </c>
      <c r="C29747" s="1">
        <v>44303</v>
      </c>
      <c r="D29747">
        <v>1397564</v>
      </c>
      <c r="E29747">
        <v>794365</v>
      </c>
      <c r="F29747">
        <v>603199</v>
      </c>
      <c r="G29747">
        <v>44000</v>
      </c>
      <c r="H29747">
        <v>23928</v>
      </c>
      <c r="I29747">
        <v>4.24</v>
      </c>
      <c r="J29747">
        <v>2.41</v>
      </c>
      <c r="K29747">
        <v>1.83</v>
      </c>
      <c r="M29747">
        <v>726</v>
      </c>
    </row>
    <row r="29748" spans="1:13" customFormat="1" hidden="1">
      <c r="A29748" t="s">
        <v>1042</v>
      </c>
      <c r="B29748" t="s">
        <v>1043</v>
      </c>
      <c r="C29748" s="1">
        <v>44304</v>
      </c>
      <c r="D29748">
        <v>1428526</v>
      </c>
      <c r="E29748">
        <v>822223</v>
      </c>
      <c r="F29748">
        <v>606303</v>
      </c>
      <c r="G29748">
        <v>30962</v>
      </c>
      <c r="H29748">
        <v>28338</v>
      </c>
      <c r="I29748">
        <v>4.33</v>
      </c>
      <c r="J29748">
        <v>2.4900000000000002</v>
      </c>
      <c r="K29748">
        <v>1.84</v>
      </c>
      <c r="M29748">
        <v>859</v>
      </c>
    </row>
    <row r="29749" spans="1:13" customFormat="1" hidden="1">
      <c r="A29749" t="s">
        <v>1042</v>
      </c>
      <c r="B29749" t="s">
        <v>1043</v>
      </c>
      <c r="C29749" s="1">
        <v>44305</v>
      </c>
      <c r="D29749">
        <v>1439372</v>
      </c>
      <c r="E29749">
        <v>829104</v>
      </c>
      <c r="F29749">
        <v>610268</v>
      </c>
      <c r="G29749">
        <v>10846</v>
      </c>
      <c r="H29749">
        <v>27902</v>
      </c>
      <c r="I29749">
        <v>4.37</v>
      </c>
      <c r="J29749">
        <v>2.5099999999999998</v>
      </c>
      <c r="K29749">
        <v>1.85</v>
      </c>
      <c r="M29749">
        <v>846</v>
      </c>
    </row>
    <row r="29750" spans="1:13" customFormat="1" hidden="1">
      <c r="A29750" t="s">
        <v>1042</v>
      </c>
      <c r="B29750" t="s">
        <v>1043</v>
      </c>
      <c r="C29750" s="1">
        <v>44306</v>
      </c>
      <c r="D29750">
        <v>1455330</v>
      </c>
      <c r="E29750">
        <v>840311</v>
      </c>
      <c r="F29750">
        <v>615019</v>
      </c>
      <c r="G29750">
        <v>15958</v>
      </c>
      <c r="H29750">
        <v>27071</v>
      </c>
      <c r="I29750">
        <v>4.41</v>
      </c>
      <c r="J29750">
        <v>2.5499999999999998</v>
      </c>
      <c r="K29750">
        <v>1.87</v>
      </c>
      <c r="M29750">
        <v>821</v>
      </c>
    </row>
    <row r="29751" spans="1:13" customFormat="1" hidden="1">
      <c r="A29751" t="s">
        <v>1042</v>
      </c>
      <c r="B29751" t="s">
        <v>1043</v>
      </c>
      <c r="C29751" s="1">
        <v>44307</v>
      </c>
      <c r="D29751">
        <v>1475051</v>
      </c>
      <c r="E29751">
        <v>849921</v>
      </c>
      <c r="F29751">
        <v>625130</v>
      </c>
      <c r="G29751">
        <v>19721</v>
      </c>
      <c r="H29751">
        <v>26578</v>
      </c>
      <c r="I29751">
        <v>4.47</v>
      </c>
      <c r="J29751">
        <v>2.58</v>
      </c>
      <c r="K29751">
        <v>1.9</v>
      </c>
      <c r="M29751">
        <v>806</v>
      </c>
    </row>
    <row r="29752" spans="1:13" customFormat="1" hidden="1">
      <c r="A29752" t="s">
        <v>1042</v>
      </c>
      <c r="B29752" t="s">
        <v>1043</v>
      </c>
      <c r="C29752" s="1">
        <v>44308</v>
      </c>
      <c r="D29752">
        <v>1485668</v>
      </c>
      <c r="E29752">
        <v>858129</v>
      </c>
      <c r="F29752">
        <v>627539</v>
      </c>
      <c r="G29752">
        <v>10617</v>
      </c>
      <c r="H29752">
        <v>24784</v>
      </c>
      <c r="I29752">
        <v>4.51</v>
      </c>
      <c r="J29752">
        <v>2.6</v>
      </c>
      <c r="K29752">
        <v>1.9</v>
      </c>
      <c r="M29752">
        <v>752</v>
      </c>
    </row>
    <row r="29753" spans="1:13" customFormat="1" hidden="1">
      <c r="A29753" t="s">
        <v>1042</v>
      </c>
      <c r="B29753" t="s">
        <v>1043</v>
      </c>
      <c r="C29753" s="1">
        <v>44309</v>
      </c>
      <c r="D29753">
        <v>1514530</v>
      </c>
      <c r="E29753">
        <v>884492</v>
      </c>
      <c r="F29753">
        <v>630038</v>
      </c>
      <c r="G29753">
        <v>28862</v>
      </c>
      <c r="H29753">
        <v>22995</v>
      </c>
      <c r="I29753">
        <v>4.59</v>
      </c>
      <c r="J29753">
        <v>2.68</v>
      </c>
      <c r="K29753">
        <v>1.91</v>
      </c>
      <c r="M29753">
        <v>697</v>
      </c>
    </row>
    <row r="29754" spans="1:13" customFormat="1" hidden="1">
      <c r="A29754" t="s">
        <v>1042</v>
      </c>
      <c r="B29754" t="s">
        <v>1043</v>
      </c>
      <c r="C29754" s="1">
        <v>44310</v>
      </c>
      <c r="D29754">
        <v>1544439</v>
      </c>
      <c r="E29754">
        <v>912114</v>
      </c>
      <c r="F29754">
        <v>632325</v>
      </c>
      <c r="G29754">
        <v>29909</v>
      </c>
      <c r="H29754">
        <v>20982</v>
      </c>
      <c r="I29754">
        <v>4.68</v>
      </c>
      <c r="J29754">
        <v>2.77</v>
      </c>
      <c r="K29754">
        <v>1.92</v>
      </c>
      <c r="M29754">
        <v>636</v>
      </c>
    </row>
    <row r="29755" spans="1:13" customFormat="1" hidden="1">
      <c r="A29755" t="s">
        <v>1042</v>
      </c>
      <c r="B29755" t="s">
        <v>1043</v>
      </c>
      <c r="C29755" s="1">
        <v>44311</v>
      </c>
      <c r="D29755">
        <v>1560060</v>
      </c>
      <c r="E29755">
        <v>927634</v>
      </c>
      <c r="F29755">
        <v>632426</v>
      </c>
      <c r="G29755">
        <v>15621</v>
      </c>
      <c r="H29755">
        <v>18791</v>
      </c>
      <c r="I29755">
        <v>4.7300000000000004</v>
      </c>
      <c r="J29755">
        <v>2.81</v>
      </c>
      <c r="K29755">
        <v>1.92</v>
      </c>
      <c r="M29755">
        <v>570</v>
      </c>
    </row>
    <row r="29756" spans="1:13" customFormat="1" hidden="1">
      <c r="A29756" t="s">
        <v>1042</v>
      </c>
      <c r="B29756" t="s">
        <v>1043</v>
      </c>
      <c r="C29756" s="1">
        <v>44312</v>
      </c>
      <c r="D29756">
        <v>1579722</v>
      </c>
      <c r="E29756">
        <v>943005</v>
      </c>
      <c r="F29756">
        <v>636717</v>
      </c>
      <c r="G29756">
        <v>19662</v>
      </c>
      <c r="H29756">
        <v>20050</v>
      </c>
      <c r="I29756">
        <v>4.79</v>
      </c>
      <c r="J29756">
        <v>2.86</v>
      </c>
      <c r="K29756">
        <v>1.93</v>
      </c>
      <c r="M29756">
        <v>608</v>
      </c>
    </row>
    <row r="29757" spans="1:13" customFormat="1" hidden="1">
      <c r="A29757" t="s">
        <v>1042</v>
      </c>
      <c r="B29757" t="s">
        <v>1043</v>
      </c>
      <c r="C29757" s="1">
        <v>44313</v>
      </c>
      <c r="D29757">
        <v>1609489</v>
      </c>
      <c r="E29757">
        <v>962645</v>
      </c>
      <c r="F29757">
        <v>646844</v>
      </c>
      <c r="G29757">
        <v>29767</v>
      </c>
      <c r="H29757">
        <v>22023</v>
      </c>
      <c r="I29757">
        <v>4.88</v>
      </c>
      <c r="J29757">
        <v>2.92</v>
      </c>
      <c r="K29757">
        <v>1.96</v>
      </c>
      <c r="M29757">
        <v>668</v>
      </c>
    </row>
    <row r="29758" spans="1:13" customFormat="1" hidden="1">
      <c r="A29758" t="s">
        <v>1042</v>
      </c>
      <c r="B29758" t="s">
        <v>1043</v>
      </c>
      <c r="C29758" s="1">
        <v>44314</v>
      </c>
      <c r="D29758">
        <v>1660613</v>
      </c>
      <c r="E29758">
        <v>1002113</v>
      </c>
      <c r="F29758">
        <v>658500</v>
      </c>
      <c r="G29758">
        <v>51124</v>
      </c>
      <c r="H29758">
        <v>26509</v>
      </c>
      <c r="I29758">
        <v>5.04</v>
      </c>
      <c r="J29758">
        <v>3.04</v>
      </c>
      <c r="K29758">
        <v>2</v>
      </c>
      <c r="M29758">
        <v>804</v>
      </c>
    </row>
    <row r="29759" spans="1:13" customFormat="1" hidden="1">
      <c r="A29759" t="s">
        <v>1042</v>
      </c>
      <c r="B29759" t="s">
        <v>1043</v>
      </c>
      <c r="C29759" s="1">
        <v>44315</v>
      </c>
      <c r="D29759">
        <v>1717863</v>
      </c>
      <c r="E29759">
        <v>1046811</v>
      </c>
      <c r="F29759">
        <v>671052</v>
      </c>
      <c r="G29759">
        <v>57250</v>
      </c>
      <c r="H29759">
        <v>33171</v>
      </c>
      <c r="I29759">
        <v>5.21</v>
      </c>
      <c r="J29759">
        <v>3.17</v>
      </c>
      <c r="K29759">
        <v>2.04</v>
      </c>
      <c r="M29759">
        <v>1006</v>
      </c>
    </row>
    <row r="29760" spans="1:13" customFormat="1" hidden="1">
      <c r="A29760" t="s">
        <v>1042</v>
      </c>
      <c r="B29760" t="s">
        <v>1043</v>
      </c>
      <c r="C29760" s="1">
        <v>44316</v>
      </c>
      <c r="D29760">
        <v>1816567</v>
      </c>
      <c r="E29760">
        <v>1127892</v>
      </c>
      <c r="F29760">
        <v>688675</v>
      </c>
      <c r="G29760">
        <v>98704</v>
      </c>
      <c r="H29760">
        <v>43148</v>
      </c>
      <c r="I29760">
        <v>5.51</v>
      </c>
      <c r="J29760">
        <v>3.42</v>
      </c>
      <c r="K29760">
        <v>2.09</v>
      </c>
      <c r="M29760">
        <v>1309</v>
      </c>
    </row>
    <row r="29761" spans="1:13" customFormat="1" hidden="1">
      <c r="A29761" t="s">
        <v>1042</v>
      </c>
      <c r="B29761" t="s">
        <v>1043</v>
      </c>
      <c r="C29761" s="1">
        <v>44317</v>
      </c>
      <c r="D29761">
        <v>1882220</v>
      </c>
      <c r="E29761">
        <v>1190613</v>
      </c>
      <c r="F29761">
        <v>691607</v>
      </c>
      <c r="G29761">
        <v>65653</v>
      </c>
      <c r="H29761">
        <v>48254</v>
      </c>
      <c r="I29761">
        <v>5.71</v>
      </c>
      <c r="J29761">
        <v>3.61</v>
      </c>
      <c r="K29761">
        <v>2.1</v>
      </c>
      <c r="M29761">
        <v>1463</v>
      </c>
    </row>
    <row r="29762" spans="1:13" customFormat="1" hidden="1">
      <c r="A29762" t="s">
        <v>1042</v>
      </c>
      <c r="B29762" t="s">
        <v>1043</v>
      </c>
      <c r="C29762" s="1">
        <v>44318</v>
      </c>
      <c r="D29762">
        <v>1931022</v>
      </c>
      <c r="E29762">
        <v>1238356</v>
      </c>
      <c r="F29762">
        <v>692666</v>
      </c>
      <c r="G29762">
        <v>48802</v>
      </c>
      <c r="H29762">
        <v>52995</v>
      </c>
      <c r="I29762">
        <v>5.86</v>
      </c>
      <c r="J29762">
        <v>3.76</v>
      </c>
      <c r="K29762">
        <v>2.1</v>
      </c>
      <c r="M29762">
        <v>1607</v>
      </c>
    </row>
    <row r="29763" spans="1:13" customFormat="1" hidden="1">
      <c r="A29763" t="s">
        <v>1042</v>
      </c>
      <c r="B29763" t="s">
        <v>1043</v>
      </c>
      <c r="C29763" s="1">
        <v>44319</v>
      </c>
      <c r="D29763">
        <v>1994840</v>
      </c>
      <c r="E29763">
        <v>1297271</v>
      </c>
      <c r="F29763">
        <v>697569</v>
      </c>
      <c r="G29763">
        <v>63818</v>
      </c>
      <c r="H29763">
        <v>59303</v>
      </c>
      <c r="I29763">
        <v>6.05</v>
      </c>
      <c r="J29763">
        <v>3.93</v>
      </c>
      <c r="K29763">
        <v>2.12</v>
      </c>
      <c r="M29763">
        <v>1799</v>
      </c>
    </row>
    <row r="29764" spans="1:13" customFormat="1" hidden="1">
      <c r="A29764" t="s">
        <v>1042</v>
      </c>
      <c r="B29764" t="s">
        <v>1043</v>
      </c>
      <c r="C29764" s="1">
        <v>44320</v>
      </c>
      <c r="D29764">
        <v>2019134</v>
      </c>
      <c r="E29764">
        <v>1320071</v>
      </c>
      <c r="F29764">
        <v>699063</v>
      </c>
      <c r="G29764">
        <v>24294</v>
      </c>
      <c r="H29764">
        <v>58521</v>
      </c>
      <c r="I29764">
        <v>6.12</v>
      </c>
      <c r="J29764">
        <v>4</v>
      </c>
      <c r="K29764">
        <v>2.12</v>
      </c>
      <c r="M29764">
        <v>1775</v>
      </c>
    </row>
    <row r="29765" spans="1:13" customFormat="1" hidden="1">
      <c r="A29765" t="s">
        <v>1042</v>
      </c>
      <c r="B29765" t="s">
        <v>1043</v>
      </c>
      <c r="C29765" s="1">
        <v>44321</v>
      </c>
      <c r="D29765">
        <v>2043865</v>
      </c>
      <c r="E29765">
        <v>1340415</v>
      </c>
      <c r="F29765">
        <v>703450</v>
      </c>
      <c r="G29765">
        <v>24731</v>
      </c>
      <c r="H29765">
        <v>54750</v>
      </c>
      <c r="I29765">
        <v>6.2</v>
      </c>
      <c r="J29765">
        <v>4.07</v>
      </c>
      <c r="K29765">
        <v>2.13</v>
      </c>
      <c r="M29765">
        <v>1661</v>
      </c>
    </row>
    <row r="29766" spans="1:13" customFormat="1" hidden="1">
      <c r="A29766" t="s">
        <v>1042</v>
      </c>
      <c r="B29766" t="s">
        <v>1043</v>
      </c>
      <c r="C29766" s="1">
        <v>44322</v>
      </c>
      <c r="D29766">
        <v>2084952</v>
      </c>
      <c r="E29766">
        <v>1379580</v>
      </c>
      <c r="F29766">
        <v>705372</v>
      </c>
      <c r="G29766">
        <v>41087</v>
      </c>
      <c r="H29766">
        <v>52441</v>
      </c>
      <c r="I29766">
        <v>6.32</v>
      </c>
      <c r="J29766">
        <v>4.18</v>
      </c>
      <c r="K29766">
        <v>2.14</v>
      </c>
      <c r="M29766">
        <v>1590</v>
      </c>
    </row>
    <row r="29767" spans="1:13" customFormat="1" hidden="1">
      <c r="A29767" t="s">
        <v>1042</v>
      </c>
      <c r="B29767" t="s">
        <v>1043</v>
      </c>
      <c r="C29767" s="1">
        <v>44323</v>
      </c>
      <c r="D29767">
        <v>2132902</v>
      </c>
      <c r="E29767">
        <v>1413036</v>
      </c>
      <c r="F29767">
        <v>719866</v>
      </c>
      <c r="G29767">
        <v>47950</v>
      </c>
      <c r="H29767">
        <v>45191</v>
      </c>
      <c r="I29767">
        <v>6.47</v>
      </c>
      <c r="J29767">
        <v>4.29</v>
      </c>
      <c r="K29767">
        <v>2.1800000000000002</v>
      </c>
      <c r="M29767">
        <v>1371</v>
      </c>
    </row>
    <row r="29768" spans="1:13" customFormat="1" hidden="1">
      <c r="A29768" t="s">
        <v>1042</v>
      </c>
      <c r="B29768" t="s">
        <v>1043</v>
      </c>
      <c r="C29768" s="1">
        <v>44324</v>
      </c>
      <c r="D29768">
        <v>2216413</v>
      </c>
      <c r="E29768">
        <v>1473947</v>
      </c>
      <c r="F29768">
        <v>742466</v>
      </c>
      <c r="G29768">
        <v>83511</v>
      </c>
      <c r="H29768">
        <v>47742</v>
      </c>
      <c r="I29768">
        <v>6.72</v>
      </c>
      <c r="J29768">
        <v>4.47</v>
      </c>
      <c r="K29768">
        <v>2.25</v>
      </c>
      <c r="M29768">
        <v>1448</v>
      </c>
    </row>
    <row r="29769" spans="1:13" customFormat="1" hidden="1">
      <c r="A29769" t="s">
        <v>1042</v>
      </c>
      <c r="B29769" t="s">
        <v>1043</v>
      </c>
      <c r="C29769" s="1">
        <v>44325</v>
      </c>
      <c r="D29769">
        <v>2274875</v>
      </c>
      <c r="E29769">
        <v>1507119</v>
      </c>
      <c r="F29769">
        <v>767756</v>
      </c>
      <c r="G29769">
        <v>58462</v>
      </c>
      <c r="H29769">
        <v>49122</v>
      </c>
      <c r="I29769">
        <v>6.9</v>
      </c>
      <c r="J29769">
        <v>4.57</v>
      </c>
      <c r="K29769">
        <v>2.33</v>
      </c>
      <c r="M29769">
        <v>1490</v>
      </c>
    </row>
    <row r="29770" spans="1:13" customFormat="1" hidden="1">
      <c r="A29770" t="s">
        <v>1042</v>
      </c>
      <c r="B29770" t="s">
        <v>1043</v>
      </c>
      <c r="C29770" s="1">
        <v>44326</v>
      </c>
      <c r="D29770">
        <v>2331123</v>
      </c>
      <c r="E29770">
        <v>1554446</v>
      </c>
      <c r="F29770">
        <v>776677</v>
      </c>
      <c r="G29770">
        <v>56248</v>
      </c>
      <c r="H29770">
        <v>48040</v>
      </c>
      <c r="I29770">
        <v>7.07</v>
      </c>
      <c r="J29770">
        <v>4.71</v>
      </c>
      <c r="K29770">
        <v>2.36</v>
      </c>
      <c r="M29770">
        <v>1457</v>
      </c>
    </row>
    <row r="29771" spans="1:13" customFormat="1" hidden="1">
      <c r="A29771" t="s">
        <v>1042</v>
      </c>
      <c r="B29771" t="s">
        <v>1043</v>
      </c>
      <c r="C29771" s="1">
        <v>44327</v>
      </c>
      <c r="D29771">
        <v>2386235</v>
      </c>
      <c r="E29771">
        <v>1597196</v>
      </c>
      <c r="F29771">
        <v>789039</v>
      </c>
      <c r="G29771">
        <v>55112</v>
      </c>
      <c r="H29771">
        <v>52443</v>
      </c>
      <c r="I29771">
        <v>7.24</v>
      </c>
      <c r="J29771">
        <v>4.84</v>
      </c>
      <c r="K29771">
        <v>2.39</v>
      </c>
      <c r="M29771">
        <v>1591</v>
      </c>
    </row>
    <row r="29772" spans="1:13" customFormat="1" hidden="1">
      <c r="A29772" t="s">
        <v>1042</v>
      </c>
      <c r="B29772" t="s">
        <v>1043</v>
      </c>
      <c r="C29772" s="1">
        <v>44328</v>
      </c>
      <c r="D29772">
        <v>2454749</v>
      </c>
      <c r="E29772">
        <v>1654773</v>
      </c>
      <c r="F29772">
        <v>799976</v>
      </c>
      <c r="G29772">
        <v>68514</v>
      </c>
      <c r="H29772">
        <v>58698</v>
      </c>
      <c r="I29772">
        <v>7.44</v>
      </c>
      <c r="J29772">
        <v>5.0199999999999996</v>
      </c>
      <c r="K29772">
        <v>2.4300000000000002</v>
      </c>
      <c r="M29772">
        <v>1780</v>
      </c>
    </row>
    <row r="29773" spans="1:13" customFormat="1" hidden="1">
      <c r="A29773" t="s">
        <v>1042</v>
      </c>
      <c r="B29773" t="s">
        <v>1043</v>
      </c>
      <c r="C29773" s="1">
        <v>44329</v>
      </c>
      <c r="D29773">
        <v>2535876</v>
      </c>
      <c r="E29773">
        <v>1728077</v>
      </c>
      <c r="F29773">
        <v>807799</v>
      </c>
      <c r="G29773">
        <v>81127</v>
      </c>
      <c r="H29773">
        <v>64418</v>
      </c>
      <c r="I29773">
        <v>7.69</v>
      </c>
      <c r="J29773">
        <v>5.24</v>
      </c>
      <c r="K29773">
        <v>2.4500000000000002</v>
      </c>
      <c r="M29773">
        <v>1954</v>
      </c>
    </row>
    <row r="29774" spans="1:13" customFormat="1" hidden="1">
      <c r="A29774" t="s">
        <v>1042</v>
      </c>
      <c r="B29774" t="s">
        <v>1043</v>
      </c>
      <c r="C29774" s="1">
        <v>44330</v>
      </c>
      <c r="D29774">
        <v>2643484</v>
      </c>
      <c r="E29774">
        <v>1815905</v>
      </c>
      <c r="F29774">
        <v>827579</v>
      </c>
      <c r="G29774">
        <v>107608</v>
      </c>
      <c r="H29774">
        <v>72940</v>
      </c>
      <c r="I29774">
        <v>8.02</v>
      </c>
      <c r="J29774">
        <v>5.51</v>
      </c>
      <c r="K29774">
        <v>2.5099999999999998</v>
      </c>
      <c r="M29774">
        <v>2212</v>
      </c>
    </row>
    <row r="29775" spans="1:13" customFormat="1" hidden="1">
      <c r="A29775" t="s">
        <v>1042</v>
      </c>
      <c r="B29775" t="s">
        <v>1043</v>
      </c>
      <c r="C29775" s="1">
        <v>44331</v>
      </c>
      <c r="D29775">
        <v>2717565</v>
      </c>
      <c r="E29775">
        <v>1868727</v>
      </c>
      <c r="F29775">
        <v>848838</v>
      </c>
      <c r="G29775">
        <v>74081</v>
      </c>
      <c r="H29775">
        <v>71593</v>
      </c>
      <c r="I29775">
        <v>8.24</v>
      </c>
      <c r="J29775">
        <v>5.67</v>
      </c>
      <c r="K29775">
        <v>2.57</v>
      </c>
      <c r="M29775">
        <v>2171</v>
      </c>
    </row>
    <row r="29776" spans="1:13" customFormat="1" hidden="1">
      <c r="A29776" t="s">
        <v>1042</v>
      </c>
      <c r="B29776" t="s">
        <v>1043</v>
      </c>
      <c r="C29776" s="1">
        <v>44332</v>
      </c>
      <c r="D29776">
        <v>2755486</v>
      </c>
      <c r="E29776">
        <v>1892180</v>
      </c>
      <c r="F29776">
        <v>863306</v>
      </c>
      <c r="G29776">
        <v>37921</v>
      </c>
      <c r="H29776">
        <v>68659</v>
      </c>
      <c r="I29776">
        <v>8.36</v>
      </c>
      <c r="J29776">
        <v>5.74</v>
      </c>
      <c r="K29776">
        <v>2.62</v>
      </c>
      <c r="M29776">
        <v>2082</v>
      </c>
    </row>
    <row r="29777" spans="1:13" customFormat="1" hidden="1">
      <c r="A29777" t="s">
        <v>1042</v>
      </c>
      <c r="B29777" t="s">
        <v>1043</v>
      </c>
      <c r="C29777" s="1">
        <v>44333</v>
      </c>
      <c r="D29777">
        <v>2814706</v>
      </c>
      <c r="E29777">
        <v>1943149</v>
      </c>
      <c r="F29777">
        <v>871557</v>
      </c>
      <c r="G29777">
        <v>59220</v>
      </c>
      <c r="H29777">
        <v>69083</v>
      </c>
      <c r="I29777">
        <v>8.5399999999999991</v>
      </c>
      <c r="J29777">
        <v>5.89</v>
      </c>
      <c r="K29777">
        <v>2.64</v>
      </c>
      <c r="M29777">
        <v>2095</v>
      </c>
    </row>
    <row r="29778" spans="1:13" customFormat="1" hidden="1">
      <c r="A29778" t="s">
        <v>1042</v>
      </c>
      <c r="B29778" t="s">
        <v>1043</v>
      </c>
      <c r="C29778" s="1">
        <v>44334</v>
      </c>
      <c r="D29778">
        <v>2883935</v>
      </c>
      <c r="E29778">
        <v>2002583</v>
      </c>
      <c r="F29778">
        <v>881352</v>
      </c>
      <c r="G29778">
        <v>69229</v>
      </c>
      <c r="H29778">
        <v>71100</v>
      </c>
      <c r="I29778">
        <v>8.75</v>
      </c>
      <c r="J29778">
        <v>6.07</v>
      </c>
      <c r="K29778">
        <v>2.67</v>
      </c>
      <c r="M29778">
        <v>2156</v>
      </c>
    </row>
    <row r="29779" spans="1:13" customFormat="1" hidden="1">
      <c r="A29779" t="s">
        <v>1042</v>
      </c>
      <c r="B29779" t="s">
        <v>1043</v>
      </c>
      <c r="C29779" s="1">
        <v>44335</v>
      </c>
      <c r="D29779">
        <v>2964379</v>
      </c>
      <c r="E29779">
        <v>2062778</v>
      </c>
      <c r="F29779">
        <v>901601</v>
      </c>
      <c r="G29779">
        <v>80444</v>
      </c>
      <c r="H29779">
        <v>72804</v>
      </c>
      <c r="I29779">
        <v>8.99</v>
      </c>
      <c r="J29779">
        <v>6.26</v>
      </c>
      <c r="K29779">
        <v>2.73</v>
      </c>
      <c r="M29779">
        <v>2208</v>
      </c>
    </row>
    <row r="29780" spans="1:13" customFormat="1" hidden="1">
      <c r="A29780" t="s">
        <v>1042</v>
      </c>
      <c r="B29780" t="s">
        <v>1043</v>
      </c>
      <c r="C29780" s="1">
        <v>44336</v>
      </c>
      <c r="D29780">
        <v>3050940</v>
      </c>
      <c r="E29780">
        <v>2133034</v>
      </c>
      <c r="F29780">
        <v>917906</v>
      </c>
      <c r="G29780">
        <v>86561</v>
      </c>
      <c r="H29780">
        <v>73581</v>
      </c>
      <c r="I29780">
        <v>9.25</v>
      </c>
      <c r="J29780">
        <v>6.47</v>
      </c>
      <c r="K29780">
        <v>2.78</v>
      </c>
      <c r="M29780">
        <v>2232</v>
      </c>
    </row>
    <row r="29781" spans="1:13" customFormat="1" hidden="1">
      <c r="A29781" t="s">
        <v>1042</v>
      </c>
      <c r="B29781" t="s">
        <v>1043</v>
      </c>
      <c r="C29781" s="1">
        <v>44337</v>
      </c>
      <c r="D29781">
        <v>3212391</v>
      </c>
      <c r="E29781">
        <v>2241556</v>
      </c>
      <c r="F29781">
        <v>970835</v>
      </c>
      <c r="G29781">
        <v>161451</v>
      </c>
      <c r="H29781">
        <v>81272</v>
      </c>
      <c r="I29781">
        <v>9.74</v>
      </c>
      <c r="J29781">
        <v>6.8</v>
      </c>
      <c r="K29781">
        <v>2.94</v>
      </c>
      <c r="M29781">
        <v>2465</v>
      </c>
    </row>
    <row r="29782" spans="1:13" customFormat="1" hidden="1">
      <c r="A29782" t="s">
        <v>1042</v>
      </c>
      <c r="B29782" t="s">
        <v>1043</v>
      </c>
      <c r="C29782" s="1">
        <v>44338</v>
      </c>
      <c r="D29782">
        <v>3343307</v>
      </c>
      <c r="E29782">
        <v>2320819</v>
      </c>
      <c r="F29782">
        <v>1022488</v>
      </c>
      <c r="G29782">
        <v>130916</v>
      </c>
      <c r="H29782">
        <v>89392</v>
      </c>
      <c r="I29782">
        <v>10.14</v>
      </c>
      <c r="J29782">
        <v>7.04</v>
      </c>
      <c r="K29782">
        <v>3.1</v>
      </c>
      <c r="M29782">
        <v>2711</v>
      </c>
    </row>
    <row r="29783" spans="1:13" customFormat="1" hidden="1">
      <c r="A29783" t="s">
        <v>1042</v>
      </c>
      <c r="B29783" t="s">
        <v>1043</v>
      </c>
      <c r="C29783" s="1">
        <v>44339</v>
      </c>
      <c r="D29783">
        <v>3429445</v>
      </c>
      <c r="E29783">
        <v>2365640</v>
      </c>
      <c r="F29783">
        <v>1063805</v>
      </c>
      <c r="G29783">
        <v>86138</v>
      </c>
      <c r="H29783">
        <v>96280</v>
      </c>
      <c r="I29783">
        <v>10.4</v>
      </c>
      <c r="J29783">
        <v>7.17</v>
      </c>
      <c r="K29783">
        <v>3.23</v>
      </c>
      <c r="M29783">
        <v>2920</v>
      </c>
    </row>
    <row r="29784" spans="1:13" customFormat="1" hidden="1">
      <c r="A29784" t="s">
        <v>1042</v>
      </c>
      <c r="B29784" t="s">
        <v>1043</v>
      </c>
      <c r="C29784" s="1">
        <v>44340</v>
      </c>
      <c r="D29784">
        <v>3550456</v>
      </c>
      <c r="E29784">
        <v>2435002</v>
      </c>
      <c r="F29784">
        <v>1115454</v>
      </c>
      <c r="G29784">
        <v>121011</v>
      </c>
      <c r="H29784">
        <v>105107</v>
      </c>
      <c r="I29784">
        <v>10.77</v>
      </c>
      <c r="J29784">
        <v>7.39</v>
      </c>
      <c r="K29784">
        <v>3.38</v>
      </c>
      <c r="M29784">
        <v>3188</v>
      </c>
    </row>
    <row r="29785" spans="1:13" customFormat="1" hidden="1">
      <c r="A29785" t="s">
        <v>1042</v>
      </c>
      <c r="B29785" t="s">
        <v>1043</v>
      </c>
      <c r="C29785" s="1">
        <v>44341</v>
      </c>
      <c r="D29785">
        <v>3650796</v>
      </c>
      <c r="E29785">
        <v>2511996</v>
      </c>
      <c r="F29785">
        <v>1138800</v>
      </c>
      <c r="G29785">
        <v>100340</v>
      </c>
      <c r="H29785">
        <v>109552</v>
      </c>
      <c r="I29785">
        <v>11.07</v>
      </c>
      <c r="J29785">
        <v>7.62</v>
      </c>
      <c r="K29785">
        <v>3.45</v>
      </c>
      <c r="M29785">
        <v>3323</v>
      </c>
    </row>
    <row r="29786" spans="1:13" customFormat="1" hidden="1">
      <c r="A29786" t="s">
        <v>1042</v>
      </c>
      <c r="B29786" t="s">
        <v>1043</v>
      </c>
      <c r="C29786" s="1">
        <v>44342</v>
      </c>
      <c r="D29786">
        <v>3746209</v>
      </c>
      <c r="E29786">
        <v>2594813</v>
      </c>
      <c r="F29786">
        <v>1151396</v>
      </c>
      <c r="G29786">
        <v>95413</v>
      </c>
      <c r="H29786">
        <v>111690</v>
      </c>
      <c r="I29786">
        <v>11.36</v>
      </c>
      <c r="J29786">
        <v>7.87</v>
      </c>
      <c r="K29786">
        <v>3.49</v>
      </c>
      <c r="M29786">
        <v>3387</v>
      </c>
    </row>
    <row r="29787" spans="1:13" customFormat="1" hidden="1">
      <c r="A29787" t="s">
        <v>1042</v>
      </c>
      <c r="B29787" t="s">
        <v>1043</v>
      </c>
      <c r="C29787" s="1">
        <v>44343</v>
      </c>
      <c r="D29787">
        <v>3863083</v>
      </c>
      <c r="E29787">
        <v>2684838</v>
      </c>
      <c r="F29787">
        <v>1178245</v>
      </c>
      <c r="G29787">
        <v>116874</v>
      </c>
      <c r="H29787">
        <v>116020</v>
      </c>
      <c r="I29787">
        <v>11.72</v>
      </c>
      <c r="J29787">
        <v>8.14</v>
      </c>
      <c r="K29787">
        <v>3.57</v>
      </c>
      <c r="M29787">
        <v>3519</v>
      </c>
    </row>
    <row r="29788" spans="1:13" customFormat="1" hidden="1">
      <c r="A29788" t="s">
        <v>1042</v>
      </c>
      <c r="B29788" t="s">
        <v>1043</v>
      </c>
      <c r="C29788" s="1">
        <v>44344</v>
      </c>
      <c r="D29788">
        <v>4014709</v>
      </c>
      <c r="E29788">
        <v>2808818</v>
      </c>
      <c r="F29788">
        <v>1205891</v>
      </c>
      <c r="G29788">
        <v>151626</v>
      </c>
      <c r="H29788">
        <v>114617</v>
      </c>
      <c r="I29788">
        <v>12.18</v>
      </c>
      <c r="J29788">
        <v>8.52</v>
      </c>
      <c r="K29788">
        <v>3.66</v>
      </c>
      <c r="M29788">
        <v>3476</v>
      </c>
    </row>
    <row r="29789" spans="1:13" customFormat="1" hidden="1">
      <c r="A29789" t="s">
        <v>1042</v>
      </c>
      <c r="B29789" t="s">
        <v>1043</v>
      </c>
      <c r="C29789" s="1">
        <v>44345</v>
      </c>
      <c r="D29789">
        <v>4145061</v>
      </c>
      <c r="E29789">
        <v>2883735</v>
      </c>
      <c r="F29789">
        <v>1261326</v>
      </c>
      <c r="G29789">
        <v>130352</v>
      </c>
      <c r="H29789">
        <v>114536</v>
      </c>
      <c r="I29789">
        <v>12.57</v>
      </c>
      <c r="J29789">
        <v>8.75</v>
      </c>
      <c r="K29789">
        <v>3.83</v>
      </c>
      <c r="M29789">
        <v>3474</v>
      </c>
    </row>
    <row r="29790" spans="1:13" customFormat="1" hidden="1">
      <c r="A29790" t="s">
        <v>1042</v>
      </c>
      <c r="B29790" t="s">
        <v>1043</v>
      </c>
      <c r="C29790" s="1">
        <v>44346</v>
      </c>
      <c r="D29790">
        <v>4209467</v>
      </c>
      <c r="E29790">
        <v>2917275</v>
      </c>
      <c r="F29790">
        <v>1292192</v>
      </c>
      <c r="G29790">
        <v>64406</v>
      </c>
      <c r="H29790">
        <v>111432</v>
      </c>
      <c r="I29790">
        <v>12.77</v>
      </c>
      <c r="J29790">
        <v>8.85</v>
      </c>
      <c r="K29790">
        <v>3.92</v>
      </c>
      <c r="M29790">
        <v>3380</v>
      </c>
    </row>
    <row r="29791" spans="1:13" customFormat="1" hidden="1">
      <c r="A29791" t="s">
        <v>1042</v>
      </c>
      <c r="B29791" t="s">
        <v>1043</v>
      </c>
      <c r="C29791" s="1">
        <v>44347</v>
      </c>
      <c r="D29791">
        <v>4320572</v>
      </c>
      <c r="E29791">
        <v>2985700</v>
      </c>
      <c r="F29791">
        <v>1334872</v>
      </c>
      <c r="G29791">
        <v>111105</v>
      </c>
      <c r="H29791">
        <v>110017</v>
      </c>
      <c r="I29791">
        <v>13.1</v>
      </c>
      <c r="J29791">
        <v>9.06</v>
      </c>
      <c r="K29791">
        <v>4.05</v>
      </c>
      <c r="M29791">
        <v>3337</v>
      </c>
    </row>
    <row r="29792" spans="1:13" customFormat="1" hidden="1">
      <c r="A29792" t="s">
        <v>1042</v>
      </c>
      <c r="B29792" t="s">
        <v>1043</v>
      </c>
      <c r="C29792" s="1">
        <v>44348</v>
      </c>
      <c r="D29792">
        <v>4433107</v>
      </c>
      <c r="E29792">
        <v>3060763</v>
      </c>
      <c r="F29792">
        <v>1372344</v>
      </c>
      <c r="G29792">
        <v>112535</v>
      </c>
      <c r="H29792">
        <v>111759</v>
      </c>
      <c r="I29792">
        <v>13.45</v>
      </c>
      <c r="J29792">
        <v>9.2799999999999994</v>
      </c>
      <c r="K29792">
        <v>4.16</v>
      </c>
      <c r="M29792">
        <v>3390</v>
      </c>
    </row>
    <row r="29793" spans="1:13" customFormat="1" hidden="1">
      <c r="A29793" t="s">
        <v>1042</v>
      </c>
      <c r="B29793" t="s">
        <v>1043</v>
      </c>
      <c r="C29793" s="1">
        <v>44349</v>
      </c>
      <c r="D29793">
        <v>4546662</v>
      </c>
      <c r="E29793">
        <v>3138547</v>
      </c>
      <c r="F29793">
        <v>1408115</v>
      </c>
      <c r="G29793">
        <v>113555</v>
      </c>
      <c r="H29793">
        <v>114350</v>
      </c>
      <c r="I29793">
        <v>13.79</v>
      </c>
      <c r="J29793">
        <v>9.52</v>
      </c>
      <c r="K29793">
        <v>4.2699999999999996</v>
      </c>
      <c r="M29793">
        <v>3468</v>
      </c>
    </row>
    <row r="29794" spans="1:13" customFormat="1" hidden="1">
      <c r="A29794" t="s">
        <v>1042</v>
      </c>
      <c r="B29794" t="s">
        <v>1043</v>
      </c>
      <c r="C29794" s="1">
        <v>44350</v>
      </c>
      <c r="D29794">
        <v>4611011</v>
      </c>
      <c r="E29794">
        <v>3176852</v>
      </c>
      <c r="F29794">
        <v>1434159</v>
      </c>
      <c r="G29794">
        <v>64349</v>
      </c>
      <c r="H29794">
        <v>106847</v>
      </c>
      <c r="I29794">
        <v>13.98</v>
      </c>
      <c r="J29794">
        <v>9.64</v>
      </c>
      <c r="K29794">
        <v>4.3499999999999996</v>
      </c>
      <c r="M29794">
        <v>3241</v>
      </c>
    </row>
    <row r="29795" spans="1:13" customFormat="1" hidden="1">
      <c r="A29795" t="s">
        <v>1042</v>
      </c>
      <c r="B29795" t="s">
        <v>1043</v>
      </c>
      <c r="C29795" s="1">
        <v>44351</v>
      </c>
      <c r="D29795">
        <v>4647508</v>
      </c>
      <c r="E29795">
        <v>3192662</v>
      </c>
      <c r="F29795">
        <v>1454846</v>
      </c>
      <c r="G29795">
        <v>36497</v>
      </c>
      <c r="H29795">
        <v>90400</v>
      </c>
      <c r="I29795">
        <v>14.1</v>
      </c>
      <c r="J29795">
        <v>9.68</v>
      </c>
      <c r="K29795">
        <v>4.41</v>
      </c>
      <c r="M29795">
        <v>2742</v>
      </c>
    </row>
    <row r="29796" spans="1:13" customFormat="1" hidden="1">
      <c r="A29796" t="s">
        <v>1042</v>
      </c>
      <c r="B29796" t="s">
        <v>1043</v>
      </c>
      <c r="C29796" s="1">
        <v>44352</v>
      </c>
      <c r="D29796">
        <v>4668191</v>
      </c>
      <c r="E29796">
        <v>3200016</v>
      </c>
      <c r="F29796">
        <v>1468175</v>
      </c>
      <c r="G29796">
        <v>20683</v>
      </c>
      <c r="H29796">
        <v>74733</v>
      </c>
      <c r="I29796">
        <v>14.16</v>
      </c>
      <c r="J29796">
        <v>9.7100000000000009</v>
      </c>
      <c r="K29796">
        <v>4.45</v>
      </c>
      <c r="M29796">
        <v>2267</v>
      </c>
    </row>
    <row r="29797" spans="1:13" customFormat="1" hidden="1">
      <c r="A29797" t="s">
        <v>1042</v>
      </c>
      <c r="B29797" t="s">
        <v>1043</v>
      </c>
      <c r="C29797" s="1">
        <v>44353</v>
      </c>
      <c r="D29797">
        <v>4670242</v>
      </c>
      <c r="E29797">
        <v>3201810</v>
      </c>
      <c r="F29797">
        <v>1468432</v>
      </c>
      <c r="G29797">
        <v>2051</v>
      </c>
      <c r="H29797">
        <v>65825</v>
      </c>
      <c r="I29797">
        <v>14.16</v>
      </c>
      <c r="J29797">
        <v>9.7100000000000009</v>
      </c>
      <c r="K29797">
        <v>4.45</v>
      </c>
      <c r="M29797">
        <v>1996</v>
      </c>
    </row>
    <row r="29798" spans="1:13" customFormat="1" hidden="1">
      <c r="A29798" t="s">
        <v>1042</v>
      </c>
      <c r="B29798" t="s">
        <v>1043</v>
      </c>
      <c r="C29798" s="1">
        <v>44354</v>
      </c>
      <c r="D29798">
        <v>4701365</v>
      </c>
      <c r="E29798">
        <v>3209716</v>
      </c>
      <c r="F29798">
        <v>1491649</v>
      </c>
      <c r="G29798">
        <v>31123</v>
      </c>
      <c r="H29798">
        <v>54399</v>
      </c>
      <c r="I29798">
        <v>14.26</v>
      </c>
      <c r="J29798">
        <v>9.73</v>
      </c>
      <c r="K29798">
        <v>4.5199999999999996</v>
      </c>
      <c r="M29798">
        <v>1650</v>
      </c>
    </row>
    <row r="29799" spans="1:13" customFormat="1" hidden="1">
      <c r="A29799" t="s">
        <v>1042</v>
      </c>
      <c r="B29799" t="s">
        <v>1043</v>
      </c>
      <c r="C29799" s="1">
        <v>44355</v>
      </c>
      <c r="D29799">
        <v>4918598</v>
      </c>
      <c r="E29799">
        <v>3310828</v>
      </c>
      <c r="F29799">
        <v>1607770</v>
      </c>
      <c r="G29799">
        <v>217233</v>
      </c>
      <c r="H29799">
        <v>69356</v>
      </c>
      <c r="I29799">
        <v>14.92</v>
      </c>
      <c r="J29799">
        <v>10.039999999999999</v>
      </c>
      <c r="K29799">
        <v>4.88</v>
      </c>
      <c r="M29799">
        <v>2103</v>
      </c>
    </row>
    <row r="29800" spans="1:13" customFormat="1" hidden="1">
      <c r="A29800" t="s">
        <v>1042</v>
      </c>
      <c r="B29800" t="s">
        <v>1043</v>
      </c>
      <c r="C29800" s="1">
        <v>44356</v>
      </c>
      <c r="D29800">
        <v>5125041</v>
      </c>
      <c r="E29800">
        <v>3425527</v>
      </c>
      <c r="F29800">
        <v>1699514</v>
      </c>
      <c r="G29800">
        <v>206443</v>
      </c>
      <c r="H29800">
        <v>82626</v>
      </c>
      <c r="I29800">
        <v>15.54</v>
      </c>
      <c r="J29800">
        <v>10.39</v>
      </c>
      <c r="K29800">
        <v>5.15</v>
      </c>
      <c r="M29800">
        <v>2506</v>
      </c>
    </row>
    <row r="29801" spans="1:13" customFormat="1" hidden="1">
      <c r="A29801" t="s">
        <v>1042</v>
      </c>
      <c r="B29801" t="s">
        <v>1043</v>
      </c>
      <c r="C29801" s="1">
        <v>44357</v>
      </c>
      <c r="D29801">
        <v>5355430</v>
      </c>
      <c r="E29801">
        <v>3549583</v>
      </c>
      <c r="F29801">
        <v>1805847</v>
      </c>
      <c r="G29801">
        <v>230389</v>
      </c>
      <c r="H29801">
        <v>106346</v>
      </c>
      <c r="I29801">
        <v>16.239999999999998</v>
      </c>
      <c r="J29801">
        <v>10.77</v>
      </c>
      <c r="K29801">
        <v>5.48</v>
      </c>
      <c r="M29801">
        <v>3225</v>
      </c>
    </row>
    <row r="29802" spans="1:13" customFormat="1" hidden="1">
      <c r="A29802" t="s">
        <v>1042</v>
      </c>
      <c r="B29802" t="s">
        <v>1043</v>
      </c>
      <c r="C29802" s="1">
        <v>44358</v>
      </c>
      <c r="D29802">
        <v>5579281</v>
      </c>
      <c r="E29802">
        <v>3639696</v>
      </c>
      <c r="F29802">
        <v>1939585</v>
      </c>
      <c r="G29802">
        <v>223851</v>
      </c>
      <c r="H29802">
        <v>133110</v>
      </c>
      <c r="I29802">
        <v>16.920000000000002</v>
      </c>
      <c r="J29802">
        <v>11.04</v>
      </c>
      <c r="K29802">
        <v>5.88</v>
      </c>
      <c r="M29802">
        <v>4037</v>
      </c>
    </row>
    <row r="29803" spans="1:13" customFormat="1" hidden="1">
      <c r="A29803" t="s">
        <v>1042</v>
      </c>
      <c r="B29803" t="s">
        <v>1043</v>
      </c>
      <c r="C29803" s="1">
        <v>44359</v>
      </c>
      <c r="D29803">
        <v>5742892</v>
      </c>
      <c r="E29803">
        <v>3714989</v>
      </c>
      <c r="F29803">
        <v>2027903</v>
      </c>
      <c r="G29803">
        <v>163611</v>
      </c>
      <c r="H29803">
        <v>153529</v>
      </c>
      <c r="I29803">
        <v>17.420000000000002</v>
      </c>
      <c r="J29803">
        <v>11.27</v>
      </c>
      <c r="K29803">
        <v>6.15</v>
      </c>
      <c r="M29803">
        <v>4656</v>
      </c>
    </row>
    <row r="29804" spans="1:13" customFormat="1" hidden="1">
      <c r="A29804" t="s">
        <v>1042</v>
      </c>
      <c r="B29804" t="s">
        <v>1043</v>
      </c>
      <c r="C29804" s="1">
        <v>44360</v>
      </c>
      <c r="D29804">
        <v>5826702</v>
      </c>
      <c r="E29804">
        <v>3752446</v>
      </c>
      <c r="F29804">
        <v>2074256</v>
      </c>
      <c r="G29804">
        <v>83810</v>
      </c>
      <c r="H29804">
        <v>165209</v>
      </c>
      <c r="I29804">
        <v>17.670000000000002</v>
      </c>
      <c r="J29804">
        <v>11.38</v>
      </c>
      <c r="K29804">
        <v>6.29</v>
      </c>
      <c r="M29804">
        <v>5011</v>
      </c>
    </row>
    <row r="29805" spans="1:13" customFormat="1" hidden="1">
      <c r="A29805" t="s">
        <v>1042</v>
      </c>
      <c r="B29805" t="s">
        <v>1043</v>
      </c>
      <c r="C29805" s="1">
        <v>44361</v>
      </c>
      <c r="D29805">
        <v>5940964</v>
      </c>
      <c r="E29805">
        <v>3788851</v>
      </c>
      <c r="F29805">
        <v>2152113</v>
      </c>
      <c r="G29805">
        <v>114262</v>
      </c>
      <c r="H29805">
        <v>177086</v>
      </c>
      <c r="I29805">
        <v>18.02</v>
      </c>
      <c r="J29805">
        <v>11.49</v>
      </c>
      <c r="K29805">
        <v>6.53</v>
      </c>
      <c r="M29805">
        <v>5371</v>
      </c>
    </row>
    <row r="29806" spans="1:13" customFormat="1" hidden="1">
      <c r="A29806" t="s">
        <v>1042</v>
      </c>
      <c r="B29806" t="s">
        <v>1043</v>
      </c>
      <c r="C29806" s="1">
        <v>44362</v>
      </c>
      <c r="D29806">
        <v>6071485</v>
      </c>
      <c r="E29806">
        <v>3831022</v>
      </c>
      <c r="F29806">
        <v>2240463</v>
      </c>
      <c r="G29806">
        <v>130521</v>
      </c>
      <c r="H29806">
        <v>164698</v>
      </c>
      <c r="I29806">
        <v>18.41</v>
      </c>
      <c r="J29806">
        <v>11.62</v>
      </c>
      <c r="K29806">
        <v>6.8</v>
      </c>
      <c r="M29806">
        <v>4995</v>
      </c>
    </row>
    <row r="29807" spans="1:13" customFormat="1" hidden="1">
      <c r="A29807" t="s">
        <v>1042</v>
      </c>
      <c r="B29807" t="s">
        <v>1043</v>
      </c>
      <c r="C29807" s="1">
        <v>44363</v>
      </c>
      <c r="D29807">
        <v>6185825</v>
      </c>
      <c r="E29807">
        <v>3869234</v>
      </c>
      <c r="F29807">
        <v>2316591</v>
      </c>
      <c r="G29807">
        <v>114340</v>
      </c>
      <c r="H29807">
        <v>151541</v>
      </c>
      <c r="I29807">
        <v>18.760000000000002</v>
      </c>
      <c r="J29807">
        <v>11.73</v>
      </c>
      <c r="K29807">
        <v>7.03</v>
      </c>
      <c r="M29807">
        <v>4596</v>
      </c>
    </row>
    <row r="29808" spans="1:13" customFormat="1" hidden="1">
      <c r="A29808" t="s">
        <v>1042</v>
      </c>
      <c r="B29808" t="s">
        <v>1043</v>
      </c>
      <c r="C29808" s="1">
        <v>44364</v>
      </c>
      <c r="D29808">
        <v>6326315</v>
      </c>
      <c r="E29808">
        <v>3909806</v>
      </c>
      <c r="F29808">
        <v>2416509</v>
      </c>
      <c r="G29808">
        <v>140490</v>
      </c>
      <c r="H29808">
        <v>138698</v>
      </c>
      <c r="I29808">
        <v>19.190000000000001</v>
      </c>
      <c r="J29808">
        <v>11.86</v>
      </c>
      <c r="K29808">
        <v>7.33</v>
      </c>
      <c r="M29808">
        <v>4207</v>
      </c>
    </row>
    <row r="29809" spans="1:13" customFormat="1" hidden="1">
      <c r="A29809" t="s">
        <v>1042</v>
      </c>
      <c r="B29809" t="s">
        <v>1043</v>
      </c>
      <c r="C29809" s="1">
        <v>44365</v>
      </c>
      <c r="D29809">
        <v>6499877</v>
      </c>
      <c r="E29809">
        <v>3945474</v>
      </c>
      <c r="F29809">
        <v>2554403</v>
      </c>
      <c r="G29809">
        <v>173562</v>
      </c>
      <c r="H29809">
        <v>131514</v>
      </c>
      <c r="I29809">
        <v>19.71</v>
      </c>
      <c r="J29809">
        <v>11.97</v>
      </c>
      <c r="K29809">
        <v>7.75</v>
      </c>
      <c r="M29809">
        <v>3989</v>
      </c>
    </row>
    <row r="29810" spans="1:13" customFormat="1" hidden="1">
      <c r="A29810" t="s">
        <v>1042</v>
      </c>
      <c r="B29810" t="s">
        <v>1043</v>
      </c>
      <c r="C29810" s="1">
        <v>44366</v>
      </c>
      <c r="D29810">
        <v>6613305</v>
      </c>
      <c r="E29810">
        <v>3968069</v>
      </c>
      <c r="F29810">
        <v>2645236</v>
      </c>
      <c r="G29810">
        <v>113428</v>
      </c>
      <c r="H29810">
        <v>124345</v>
      </c>
      <c r="I29810">
        <v>20.059999999999999</v>
      </c>
      <c r="J29810">
        <v>12.03</v>
      </c>
      <c r="K29810">
        <v>8.02</v>
      </c>
      <c r="M29810">
        <v>3771</v>
      </c>
    </row>
    <row r="29811" spans="1:13" customFormat="1" hidden="1">
      <c r="A29811" t="s">
        <v>1042</v>
      </c>
      <c r="B29811" t="s">
        <v>1043</v>
      </c>
      <c r="C29811" s="1">
        <v>44367</v>
      </c>
      <c r="D29811">
        <v>6646296</v>
      </c>
      <c r="E29811">
        <v>3974484</v>
      </c>
      <c r="F29811">
        <v>2671812</v>
      </c>
      <c r="G29811">
        <v>32991</v>
      </c>
      <c r="H29811">
        <v>117085</v>
      </c>
      <c r="I29811">
        <v>20.16</v>
      </c>
      <c r="J29811">
        <v>12.05</v>
      </c>
      <c r="K29811">
        <v>8.1</v>
      </c>
      <c r="M29811">
        <v>3551</v>
      </c>
    </row>
    <row r="29812" spans="1:13" customFormat="1" hidden="1">
      <c r="A29812" t="s">
        <v>1042</v>
      </c>
      <c r="B29812" t="s">
        <v>1043</v>
      </c>
      <c r="C29812" s="1">
        <v>44368</v>
      </c>
      <c r="D29812">
        <v>6758617</v>
      </c>
      <c r="E29812">
        <v>4018681</v>
      </c>
      <c r="F29812">
        <v>2739936</v>
      </c>
      <c r="G29812">
        <v>112321</v>
      </c>
      <c r="H29812">
        <v>116808</v>
      </c>
      <c r="I29812">
        <v>20.5</v>
      </c>
      <c r="J29812">
        <v>12.19</v>
      </c>
      <c r="K29812">
        <v>8.31</v>
      </c>
      <c r="M29812">
        <v>3543</v>
      </c>
    </row>
    <row r="29813" spans="1:13" customFormat="1" hidden="1">
      <c r="A29813" t="s">
        <v>1042</v>
      </c>
      <c r="B29813" t="s">
        <v>1043</v>
      </c>
      <c r="C29813" s="1">
        <v>44369</v>
      </c>
      <c r="D29813">
        <v>6899127</v>
      </c>
      <c r="E29813">
        <v>4065211</v>
      </c>
      <c r="F29813">
        <v>2833916</v>
      </c>
      <c r="G29813">
        <v>140510</v>
      </c>
      <c r="H29813">
        <v>118235</v>
      </c>
      <c r="I29813">
        <v>20.92</v>
      </c>
      <c r="J29813">
        <v>12.33</v>
      </c>
      <c r="K29813">
        <v>8.59</v>
      </c>
      <c r="M29813">
        <v>3586</v>
      </c>
    </row>
    <row r="29814" spans="1:13" customFormat="1" hidden="1">
      <c r="A29814" t="s">
        <v>1042</v>
      </c>
      <c r="B29814" t="s">
        <v>1043</v>
      </c>
      <c r="C29814" s="1">
        <v>44370</v>
      </c>
      <c r="D29814">
        <v>7027087</v>
      </c>
      <c r="E29814">
        <v>4106341</v>
      </c>
      <c r="F29814">
        <v>2920746</v>
      </c>
      <c r="G29814">
        <v>127960</v>
      </c>
      <c r="H29814">
        <v>120180</v>
      </c>
      <c r="I29814">
        <v>21.31</v>
      </c>
      <c r="J29814">
        <v>12.45</v>
      </c>
      <c r="K29814">
        <v>8.86</v>
      </c>
      <c r="M29814">
        <v>3645</v>
      </c>
    </row>
    <row r="29815" spans="1:13" customFormat="1" hidden="1">
      <c r="A29815" t="s">
        <v>1042</v>
      </c>
      <c r="B29815" t="s">
        <v>1043</v>
      </c>
      <c r="C29815" s="1">
        <v>44371</v>
      </c>
      <c r="D29815">
        <v>7112655</v>
      </c>
      <c r="E29815">
        <v>4150510</v>
      </c>
      <c r="F29815">
        <v>2962145</v>
      </c>
      <c r="G29815">
        <v>85568</v>
      </c>
      <c r="H29815">
        <v>112334</v>
      </c>
      <c r="I29815">
        <v>21.57</v>
      </c>
      <c r="J29815">
        <v>12.59</v>
      </c>
      <c r="K29815">
        <v>8.98</v>
      </c>
      <c r="M29815">
        <v>3407</v>
      </c>
    </row>
    <row r="29816" spans="1:13" customFormat="1" hidden="1">
      <c r="A29816" t="s">
        <v>1042</v>
      </c>
      <c r="B29816" t="s">
        <v>1043</v>
      </c>
      <c r="C29816" s="1">
        <v>44372</v>
      </c>
      <c r="D29816">
        <v>7239337</v>
      </c>
      <c r="E29816">
        <v>4242927</v>
      </c>
      <c r="F29816">
        <v>2996410</v>
      </c>
      <c r="G29816">
        <v>126682</v>
      </c>
      <c r="H29816">
        <v>105637</v>
      </c>
      <c r="I29816">
        <v>21.96</v>
      </c>
      <c r="J29816">
        <v>12.87</v>
      </c>
      <c r="K29816">
        <v>9.09</v>
      </c>
      <c r="M29816">
        <v>3204</v>
      </c>
    </row>
    <row r="29817" spans="1:13" customFormat="1" hidden="1">
      <c r="A29817" t="s">
        <v>1042</v>
      </c>
      <c r="B29817" t="s">
        <v>1043</v>
      </c>
      <c r="C29817" s="1">
        <v>44373</v>
      </c>
      <c r="D29817">
        <v>7320949</v>
      </c>
      <c r="E29817">
        <v>4311993</v>
      </c>
      <c r="F29817">
        <v>3008956</v>
      </c>
      <c r="G29817">
        <v>81612</v>
      </c>
      <c r="H29817">
        <v>101092</v>
      </c>
      <c r="I29817">
        <v>22.2</v>
      </c>
      <c r="J29817">
        <v>13.08</v>
      </c>
      <c r="K29817">
        <v>9.1300000000000008</v>
      </c>
      <c r="M29817">
        <v>3066</v>
      </c>
    </row>
    <row r="29818" spans="1:13" customFormat="1" hidden="1">
      <c r="A29818" t="s">
        <v>1042</v>
      </c>
      <c r="B29818" t="s">
        <v>1043</v>
      </c>
      <c r="C29818" s="1">
        <v>44374</v>
      </c>
      <c r="D29818">
        <v>7372044</v>
      </c>
      <c r="E29818">
        <v>4359217</v>
      </c>
      <c r="F29818">
        <v>3012827</v>
      </c>
      <c r="G29818">
        <v>51095</v>
      </c>
      <c r="H29818">
        <v>103678</v>
      </c>
      <c r="I29818">
        <v>22.36</v>
      </c>
      <c r="J29818">
        <v>13.22</v>
      </c>
      <c r="K29818">
        <v>9.14</v>
      </c>
      <c r="M29818">
        <v>3144</v>
      </c>
    </row>
    <row r="29819" spans="1:13" customFormat="1" hidden="1">
      <c r="A29819" t="s">
        <v>1042</v>
      </c>
      <c r="B29819" t="s">
        <v>1043</v>
      </c>
      <c r="C29819" s="1">
        <v>44375</v>
      </c>
      <c r="D29819">
        <v>7428094</v>
      </c>
      <c r="E29819">
        <v>4401547</v>
      </c>
      <c r="F29819">
        <v>3026547</v>
      </c>
      <c r="G29819">
        <v>56050</v>
      </c>
      <c r="H29819">
        <v>95640</v>
      </c>
      <c r="I29819">
        <v>22.53</v>
      </c>
      <c r="J29819">
        <v>13.35</v>
      </c>
      <c r="K29819">
        <v>9.18</v>
      </c>
      <c r="M29819">
        <v>2901</v>
      </c>
    </row>
    <row r="29820" spans="1:13" customFormat="1" hidden="1">
      <c r="A29820" t="s">
        <v>1042</v>
      </c>
      <c r="B29820" t="s">
        <v>1043</v>
      </c>
      <c r="C29820" s="1">
        <v>44376</v>
      </c>
      <c r="D29820">
        <v>7527634</v>
      </c>
      <c r="E29820">
        <v>4432671</v>
      </c>
      <c r="F29820">
        <v>3094963</v>
      </c>
      <c r="G29820">
        <v>99540</v>
      </c>
      <c r="H29820">
        <v>89787</v>
      </c>
      <c r="I29820">
        <v>22.83</v>
      </c>
      <c r="J29820">
        <v>13.44</v>
      </c>
      <c r="K29820">
        <v>9.39</v>
      </c>
      <c r="M29820">
        <v>2723</v>
      </c>
    </row>
    <row r="29821" spans="1:13" customFormat="1" hidden="1">
      <c r="A29821" t="s">
        <v>1042</v>
      </c>
      <c r="B29821" t="s">
        <v>1043</v>
      </c>
      <c r="C29821" s="1">
        <v>44377</v>
      </c>
      <c r="D29821">
        <v>7708445</v>
      </c>
      <c r="E29821">
        <v>4516262</v>
      </c>
      <c r="F29821">
        <v>3192183</v>
      </c>
      <c r="G29821">
        <v>180811</v>
      </c>
      <c r="H29821">
        <v>97337</v>
      </c>
      <c r="I29821">
        <v>23.38</v>
      </c>
      <c r="J29821">
        <v>13.7</v>
      </c>
      <c r="K29821">
        <v>9.68</v>
      </c>
      <c r="M29821">
        <v>2952</v>
      </c>
    </row>
    <row r="29822" spans="1:13" customFormat="1" hidden="1">
      <c r="A29822" t="s">
        <v>1042</v>
      </c>
      <c r="B29822" t="s">
        <v>1043</v>
      </c>
      <c r="C29822" s="1">
        <v>44378</v>
      </c>
      <c r="D29822">
        <v>7908664</v>
      </c>
      <c r="E29822">
        <v>4615765</v>
      </c>
      <c r="F29822">
        <v>3292899</v>
      </c>
      <c r="G29822">
        <v>200219</v>
      </c>
      <c r="H29822">
        <v>113716</v>
      </c>
      <c r="I29822">
        <v>23.99</v>
      </c>
      <c r="J29822">
        <v>14</v>
      </c>
      <c r="K29822">
        <v>9.99</v>
      </c>
      <c r="M29822">
        <v>3449</v>
      </c>
    </row>
    <row r="29823" spans="1:13" customFormat="1" hidden="1">
      <c r="A29823" t="s">
        <v>1042</v>
      </c>
      <c r="B29823" t="s">
        <v>1043</v>
      </c>
      <c r="C29823" s="1">
        <v>44379</v>
      </c>
      <c r="D29823">
        <v>8114956</v>
      </c>
      <c r="E29823">
        <v>4732004</v>
      </c>
      <c r="F29823">
        <v>3382952</v>
      </c>
      <c r="G29823">
        <v>206292</v>
      </c>
      <c r="H29823">
        <v>125088</v>
      </c>
      <c r="I29823">
        <v>24.61</v>
      </c>
      <c r="J29823">
        <v>14.35</v>
      </c>
      <c r="K29823">
        <v>10.26</v>
      </c>
      <c r="M29823">
        <v>3794</v>
      </c>
    </row>
    <row r="29824" spans="1:13" customFormat="1" hidden="1">
      <c r="A29824" t="s">
        <v>1042</v>
      </c>
      <c r="B29824" t="s">
        <v>1043</v>
      </c>
      <c r="C29824" s="1">
        <v>44380</v>
      </c>
      <c r="D29824">
        <v>8310900</v>
      </c>
      <c r="E29824">
        <v>4855835</v>
      </c>
      <c r="F29824">
        <v>3455065</v>
      </c>
      <c r="G29824">
        <v>195944</v>
      </c>
      <c r="H29824">
        <v>141422</v>
      </c>
      <c r="I29824">
        <v>25.21</v>
      </c>
      <c r="J29824">
        <v>14.73</v>
      </c>
      <c r="K29824">
        <v>10.48</v>
      </c>
      <c r="M29824">
        <v>4289</v>
      </c>
    </row>
    <row r="29825" spans="1:13" customFormat="1" hidden="1">
      <c r="A29825" t="s">
        <v>1042</v>
      </c>
      <c r="B29825" t="s">
        <v>1043</v>
      </c>
      <c r="C29825" s="1">
        <v>44381</v>
      </c>
      <c r="D29825">
        <v>8445015</v>
      </c>
      <c r="E29825">
        <v>4955314</v>
      </c>
      <c r="F29825">
        <v>3489701</v>
      </c>
      <c r="G29825">
        <v>134115</v>
      </c>
      <c r="H29825">
        <v>153282</v>
      </c>
      <c r="I29825">
        <v>25.61</v>
      </c>
      <c r="J29825">
        <v>15.03</v>
      </c>
      <c r="K29825">
        <v>10.58</v>
      </c>
      <c r="M29825">
        <v>4649</v>
      </c>
    </row>
    <row r="29826" spans="1:13" customFormat="1" hidden="1">
      <c r="A29826" t="s">
        <v>1042</v>
      </c>
      <c r="B29826" t="s">
        <v>1043</v>
      </c>
      <c r="C29826" s="1">
        <v>44382</v>
      </c>
      <c r="D29826">
        <v>8632164</v>
      </c>
      <c r="E29826">
        <v>5105956</v>
      </c>
      <c r="F29826">
        <v>3526208</v>
      </c>
      <c r="G29826">
        <v>187149</v>
      </c>
      <c r="H29826">
        <v>172010</v>
      </c>
      <c r="I29826">
        <v>26.18</v>
      </c>
      <c r="J29826">
        <v>15.49</v>
      </c>
      <c r="K29826">
        <v>10.69</v>
      </c>
      <c r="M29826">
        <v>5217</v>
      </c>
    </row>
    <row r="29827" spans="1:13" customFormat="1" hidden="1">
      <c r="A29827" t="s">
        <v>1042</v>
      </c>
      <c r="B29827" t="s">
        <v>1043</v>
      </c>
      <c r="C29827" s="1">
        <v>44383</v>
      </c>
      <c r="D29827">
        <v>8846030</v>
      </c>
      <c r="E29827">
        <v>5278240</v>
      </c>
      <c r="F29827">
        <v>3567790</v>
      </c>
      <c r="G29827">
        <v>213866</v>
      </c>
      <c r="H29827">
        <v>188342</v>
      </c>
      <c r="I29827">
        <v>26.83</v>
      </c>
      <c r="J29827">
        <v>16.010000000000002</v>
      </c>
      <c r="K29827">
        <v>10.82</v>
      </c>
      <c r="M29827">
        <v>5712</v>
      </c>
    </row>
    <row r="29828" spans="1:13" customFormat="1" hidden="1">
      <c r="A29828" t="s">
        <v>1042</v>
      </c>
      <c r="B29828" t="s">
        <v>1043</v>
      </c>
      <c r="C29828" s="1">
        <v>44384</v>
      </c>
      <c r="D29828">
        <v>9017483</v>
      </c>
      <c r="E29828">
        <v>5415457</v>
      </c>
      <c r="F29828">
        <v>3602026</v>
      </c>
      <c r="G29828">
        <v>171453</v>
      </c>
      <c r="H29828">
        <v>187005</v>
      </c>
      <c r="I29828">
        <v>27.35</v>
      </c>
      <c r="J29828">
        <v>16.420000000000002</v>
      </c>
      <c r="K29828">
        <v>10.92</v>
      </c>
      <c r="M29828">
        <v>5672</v>
      </c>
    </row>
    <row r="29829" spans="1:13" customFormat="1" hidden="1">
      <c r="A29829" t="s">
        <v>1042</v>
      </c>
      <c r="B29829" t="s">
        <v>1043</v>
      </c>
      <c r="C29829" s="1">
        <v>44385</v>
      </c>
      <c r="D29829">
        <v>9175876</v>
      </c>
      <c r="E29829">
        <v>5530678</v>
      </c>
      <c r="F29829">
        <v>3645198</v>
      </c>
      <c r="G29829">
        <v>158393</v>
      </c>
      <c r="H29829">
        <v>181030</v>
      </c>
      <c r="I29829">
        <v>27.83</v>
      </c>
      <c r="J29829">
        <v>16.77</v>
      </c>
      <c r="K29829">
        <v>11.06</v>
      </c>
      <c r="M29829">
        <v>5490</v>
      </c>
    </row>
    <row r="29830" spans="1:13" customFormat="1" hidden="1">
      <c r="A29830" t="s">
        <v>1042</v>
      </c>
      <c r="B29830" t="s">
        <v>1043</v>
      </c>
      <c r="C29830" s="1">
        <v>44386</v>
      </c>
      <c r="D29830">
        <v>9338650</v>
      </c>
      <c r="E29830">
        <v>5653259</v>
      </c>
      <c r="F29830">
        <v>3685391</v>
      </c>
      <c r="G29830">
        <v>162774</v>
      </c>
      <c r="H29830">
        <v>174813</v>
      </c>
      <c r="I29830">
        <v>28.32</v>
      </c>
      <c r="J29830">
        <v>17.149999999999999</v>
      </c>
      <c r="K29830">
        <v>11.18</v>
      </c>
      <c r="M29830">
        <v>5302</v>
      </c>
    </row>
    <row r="29831" spans="1:13" customFormat="1" hidden="1">
      <c r="A29831" t="s">
        <v>1042</v>
      </c>
      <c r="B29831" t="s">
        <v>1043</v>
      </c>
      <c r="C29831" s="1">
        <v>44387</v>
      </c>
      <c r="D29831">
        <v>9605523</v>
      </c>
      <c r="E29831">
        <v>5893581</v>
      </c>
      <c r="F29831">
        <v>3711942</v>
      </c>
      <c r="G29831">
        <v>266873</v>
      </c>
      <c r="H29831">
        <v>184946</v>
      </c>
      <c r="I29831">
        <v>29.13</v>
      </c>
      <c r="J29831">
        <v>17.87</v>
      </c>
      <c r="K29831">
        <v>11.26</v>
      </c>
      <c r="M29831">
        <v>5609</v>
      </c>
    </row>
    <row r="29832" spans="1:13" customFormat="1" hidden="1">
      <c r="A29832" t="s">
        <v>1042</v>
      </c>
      <c r="B29832" t="s">
        <v>1043</v>
      </c>
      <c r="C29832" s="1">
        <v>44388</v>
      </c>
      <c r="D29832">
        <v>9785616</v>
      </c>
      <c r="E29832">
        <v>6062903</v>
      </c>
      <c r="F29832">
        <v>3722713</v>
      </c>
      <c r="G29832">
        <v>180093</v>
      </c>
      <c r="H29832">
        <v>191514</v>
      </c>
      <c r="I29832">
        <v>29.68</v>
      </c>
      <c r="J29832">
        <v>18.39</v>
      </c>
      <c r="K29832">
        <v>11.29</v>
      </c>
      <c r="M29832">
        <v>5808</v>
      </c>
    </row>
    <row r="29833" spans="1:13" customFormat="1" hidden="1">
      <c r="A29833" t="s">
        <v>1042</v>
      </c>
      <c r="B29833" t="s">
        <v>1043</v>
      </c>
      <c r="C29833" s="1">
        <v>44389</v>
      </c>
      <c r="D29833">
        <v>9892328</v>
      </c>
      <c r="E29833">
        <v>6147302</v>
      </c>
      <c r="F29833">
        <v>3745026</v>
      </c>
      <c r="G29833">
        <v>106712</v>
      </c>
      <c r="H29833">
        <v>180023</v>
      </c>
      <c r="I29833">
        <v>30</v>
      </c>
      <c r="J29833">
        <v>18.64</v>
      </c>
      <c r="K29833">
        <v>11.36</v>
      </c>
      <c r="M29833">
        <v>5460</v>
      </c>
    </row>
    <row r="29834" spans="1:13" customFormat="1" hidden="1">
      <c r="A29834" t="s">
        <v>1042</v>
      </c>
      <c r="B29834" t="s">
        <v>1043</v>
      </c>
      <c r="C29834" s="1">
        <v>44390</v>
      </c>
      <c r="D29834">
        <v>10003584</v>
      </c>
      <c r="E29834">
        <v>6233767</v>
      </c>
      <c r="F29834">
        <v>3769817</v>
      </c>
      <c r="G29834">
        <v>111256</v>
      </c>
      <c r="H29834">
        <v>165365</v>
      </c>
      <c r="I29834">
        <v>30.34</v>
      </c>
      <c r="J29834">
        <v>18.91</v>
      </c>
      <c r="K29834">
        <v>11.43</v>
      </c>
      <c r="M29834">
        <v>5015</v>
      </c>
    </row>
    <row r="29835" spans="1:13" customFormat="1" hidden="1">
      <c r="A29835" t="s">
        <v>1042</v>
      </c>
      <c r="B29835" t="s">
        <v>1043</v>
      </c>
      <c r="C29835" s="1">
        <v>44391</v>
      </c>
      <c r="D29835">
        <v>10152456</v>
      </c>
      <c r="E29835">
        <v>6352850</v>
      </c>
      <c r="F29835">
        <v>3799606</v>
      </c>
      <c r="G29835">
        <v>148872</v>
      </c>
      <c r="H29835">
        <v>162139</v>
      </c>
      <c r="I29835">
        <v>30.79</v>
      </c>
      <c r="J29835">
        <v>19.27</v>
      </c>
      <c r="K29835">
        <v>11.52</v>
      </c>
      <c r="M29835">
        <v>4917</v>
      </c>
    </row>
    <row r="29836" spans="1:13" customFormat="1" hidden="1">
      <c r="A29836" t="s">
        <v>1042</v>
      </c>
      <c r="B29836" t="s">
        <v>1043</v>
      </c>
      <c r="C29836" s="1">
        <v>44392</v>
      </c>
      <c r="D29836">
        <v>10352173</v>
      </c>
      <c r="E29836">
        <v>6494859</v>
      </c>
      <c r="F29836">
        <v>3857314</v>
      </c>
      <c r="G29836">
        <v>199717</v>
      </c>
      <c r="H29836">
        <v>168042</v>
      </c>
      <c r="I29836">
        <v>31.4</v>
      </c>
      <c r="J29836">
        <v>19.7</v>
      </c>
      <c r="K29836">
        <v>11.7</v>
      </c>
      <c r="M29836">
        <v>5097</v>
      </c>
    </row>
    <row r="29837" spans="1:13" customFormat="1" hidden="1">
      <c r="A29837" t="s">
        <v>1042</v>
      </c>
      <c r="B29837" t="s">
        <v>1043</v>
      </c>
      <c r="C29837" s="1">
        <v>44393</v>
      </c>
      <c r="D29837">
        <v>10579245</v>
      </c>
      <c r="E29837">
        <v>6627880</v>
      </c>
      <c r="F29837">
        <v>3951365</v>
      </c>
      <c r="G29837">
        <v>227072</v>
      </c>
      <c r="H29837">
        <v>177228</v>
      </c>
      <c r="I29837">
        <v>32.090000000000003</v>
      </c>
      <c r="J29837">
        <v>20.100000000000001</v>
      </c>
      <c r="K29837">
        <v>11.98</v>
      </c>
      <c r="M29837">
        <v>5375</v>
      </c>
    </row>
    <row r="29838" spans="1:13" customFormat="1" hidden="1">
      <c r="A29838" t="s">
        <v>1042</v>
      </c>
      <c r="B29838" t="s">
        <v>1043</v>
      </c>
      <c r="C29838" s="1">
        <v>44394</v>
      </c>
      <c r="D29838">
        <v>10885983</v>
      </c>
      <c r="E29838">
        <v>6854290</v>
      </c>
      <c r="F29838">
        <v>4031693</v>
      </c>
      <c r="G29838">
        <v>306738</v>
      </c>
      <c r="H29838">
        <v>182923</v>
      </c>
      <c r="I29838">
        <v>33.020000000000003</v>
      </c>
      <c r="J29838">
        <v>20.79</v>
      </c>
      <c r="K29838">
        <v>12.23</v>
      </c>
      <c r="M29838">
        <v>5548</v>
      </c>
    </row>
    <row r="29839" spans="1:13" customFormat="1" hidden="1">
      <c r="A29839" t="s">
        <v>1042</v>
      </c>
      <c r="B29839" t="s">
        <v>1043</v>
      </c>
      <c r="C29839" s="1">
        <v>44395</v>
      </c>
      <c r="D29839">
        <v>11063814</v>
      </c>
      <c r="E29839">
        <v>6985703</v>
      </c>
      <c r="F29839">
        <v>4078111</v>
      </c>
      <c r="G29839">
        <v>177831</v>
      </c>
      <c r="H29839">
        <v>182600</v>
      </c>
      <c r="I29839">
        <v>33.56</v>
      </c>
      <c r="J29839">
        <v>21.19</v>
      </c>
      <c r="K29839">
        <v>12.37</v>
      </c>
      <c r="M29839">
        <v>5538</v>
      </c>
    </row>
    <row r="29840" spans="1:13" customFormat="1" hidden="1">
      <c r="A29840" t="s">
        <v>1042</v>
      </c>
      <c r="B29840" t="s">
        <v>1043</v>
      </c>
      <c r="C29840" s="1">
        <v>44396</v>
      </c>
      <c r="D29840">
        <v>11161495</v>
      </c>
      <c r="E29840">
        <v>7043130</v>
      </c>
      <c r="F29840">
        <v>4118365</v>
      </c>
      <c r="G29840">
        <v>97681</v>
      </c>
      <c r="H29840">
        <v>181310</v>
      </c>
      <c r="I29840">
        <v>33.85</v>
      </c>
      <c r="J29840">
        <v>21.36</v>
      </c>
      <c r="K29840">
        <v>12.49</v>
      </c>
      <c r="M29840">
        <v>5499</v>
      </c>
    </row>
    <row r="29841" spans="1:13" customFormat="1" hidden="1">
      <c r="A29841" t="s">
        <v>1042</v>
      </c>
      <c r="B29841" t="s">
        <v>1043</v>
      </c>
      <c r="C29841" s="1">
        <v>44397</v>
      </c>
      <c r="D29841">
        <v>11264180</v>
      </c>
      <c r="E29841">
        <v>7114468</v>
      </c>
      <c r="F29841">
        <v>4149712</v>
      </c>
      <c r="G29841">
        <v>102685</v>
      </c>
      <c r="H29841">
        <v>180085</v>
      </c>
      <c r="I29841">
        <v>34.159999999999997</v>
      </c>
      <c r="J29841">
        <v>21.58</v>
      </c>
      <c r="K29841">
        <v>12.59</v>
      </c>
      <c r="M29841">
        <v>5462</v>
      </c>
    </row>
    <row r="29842" spans="1:13" customFormat="1" hidden="1">
      <c r="A29842" t="s">
        <v>1042</v>
      </c>
      <c r="B29842" t="s">
        <v>1043</v>
      </c>
      <c r="C29842" s="1">
        <v>44398</v>
      </c>
      <c r="D29842">
        <v>11422013</v>
      </c>
      <c r="E29842">
        <v>7200812</v>
      </c>
      <c r="F29842">
        <v>4221201</v>
      </c>
      <c r="G29842">
        <v>157833</v>
      </c>
      <c r="H29842">
        <v>181365</v>
      </c>
      <c r="I29842">
        <v>34.64</v>
      </c>
      <c r="J29842">
        <v>21.84</v>
      </c>
      <c r="K29842">
        <v>12.8</v>
      </c>
      <c r="M29842">
        <v>5501</v>
      </c>
    </row>
    <row r="29843" spans="1:13" customFormat="1" hidden="1">
      <c r="A29843" t="s">
        <v>1042</v>
      </c>
      <c r="B29843" t="s">
        <v>1043</v>
      </c>
      <c r="C29843" s="1">
        <v>44399</v>
      </c>
      <c r="D29843">
        <v>11614107</v>
      </c>
      <c r="E29843">
        <v>7310575</v>
      </c>
      <c r="F29843">
        <v>4303532</v>
      </c>
      <c r="G29843">
        <v>192094</v>
      </c>
      <c r="H29843">
        <v>180276</v>
      </c>
      <c r="I29843">
        <v>35.22</v>
      </c>
      <c r="J29843">
        <v>22.17</v>
      </c>
      <c r="K29843">
        <v>13.05</v>
      </c>
      <c r="M29843">
        <v>5468</v>
      </c>
    </row>
    <row r="29844" spans="1:13" customFormat="1" hidden="1">
      <c r="A29844" t="s">
        <v>1042</v>
      </c>
      <c r="B29844" t="s">
        <v>1043</v>
      </c>
      <c r="C29844" s="1">
        <v>44400</v>
      </c>
      <c r="D29844">
        <v>11859487</v>
      </c>
      <c r="E29844">
        <v>7456805</v>
      </c>
      <c r="F29844">
        <v>4402682</v>
      </c>
      <c r="G29844">
        <v>245380</v>
      </c>
      <c r="H29844">
        <v>182892</v>
      </c>
      <c r="I29844">
        <v>35.97</v>
      </c>
      <c r="J29844">
        <v>22.62</v>
      </c>
      <c r="K29844">
        <v>13.35</v>
      </c>
      <c r="M29844">
        <v>5547</v>
      </c>
    </row>
    <row r="29845" spans="1:13" customFormat="1" hidden="1">
      <c r="A29845" t="s">
        <v>1042</v>
      </c>
      <c r="B29845" t="s">
        <v>1043</v>
      </c>
      <c r="C29845" s="1">
        <v>44401</v>
      </c>
      <c r="D29845">
        <v>12243196</v>
      </c>
      <c r="E29845">
        <v>7730722</v>
      </c>
      <c r="F29845">
        <v>4512474</v>
      </c>
      <c r="G29845">
        <v>383709</v>
      </c>
      <c r="H29845">
        <v>193888</v>
      </c>
      <c r="I29845">
        <v>37.130000000000003</v>
      </c>
      <c r="J29845">
        <v>23.45</v>
      </c>
      <c r="K29845">
        <v>13.69</v>
      </c>
      <c r="M29845">
        <v>5880</v>
      </c>
    </row>
    <row r="29846" spans="1:13" customFormat="1" hidden="1">
      <c r="A29846" t="s">
        <v>1042</v>
      </c>
      <c r="B29846" t="s">
        <v>1043</v>
      </c>
      <c r="C29846" s="1">
        <v>44402</v>
      </c>
      <c r="D29846">
        <v>12548302</v>
      </c>
      <c r="E29846">
        <v>7936357</v>
      </c>
      <c r="F29846">
        <v>4611945</v>
      </c>
      <c r="G29846">
        <v>305106</v>
      </c>
      <c r="H29846">
        <v>212070</v>
      </c>
      <c r="I29846">
        <v>38.06</v>
      </c>
      <c r="J29846">
        <v>24.07</v>
      </c>
      <c r="K29846">
        <v>13.99</v>
      </c>
      <c r="M29846">
        <v>6432</v>
      </c>
    </row>
    <row r="29847" spans="1:13" customFormat="1" hidden="1">
      <c r="A29847" t="s">
        <v>1042</v>
      </c>
      <c r="B29847" t="s">
        <v>1043</v>
      </c>
      <c r="C29847" s="1">
        <v>44403</v>
      </c>
      <c r="D29847">
        <v>12625479</v>
      </c>
      <c r="E29847">
        <v>7988375</v>
      </c>
      <c r="F29847">
        <v>4637104</v>
      </c>
      <c r="G29847">
        <v>77177</v>
      </c>
      <c r="H29847">
        <v>209141</v>
      </c>
      <c r="I29847">
        <v>38.29</v>
      </c>
      <c r="J29847">
        <v>24.23</v>
      </c>
      <c r="K29847">
        <v>14.06</v>
      </c>
      <c r="M29847">
        <v>6343</v>
      </c>
    </row>
    <row r="29848" spans="1:13" customFormat="1" hidden="1">
      <c r="A29848" t="s">
        <v>1042</v>
      </c>
      <c r="B29848" t="s">
        <v>1043</v>
      </c>
      <c r="C29848" s="1">
        <v>44404</v>
      </c>
      <c r="D29848">
        <v>12876524</v>
      </c>
      <c r="E29848">
        <v>8028907</v>
      </c>
      <c r="F29848">
        <v>4847617</v>
      </c>
      <c r="G29848">
        <v>251045</v>
      </c>
      <c r="H29848">
        <v>230335</v>
      </c>
      <c r="I29848">
        <v>39.049999999999997</v>
      </c>
      <c r="J29848">
        <v>24.35</v>
      </c>
      <c r="K29848">
        <v>14.7</v>
      </c>
      <c r="M29848">
        <v>6986</v>
      </c>
    </row>
    <row r="29849" spans="1:13" customFormat="1" hidden="1">
      <c r="A29849" t="s">
        <v>1042</v>
      </c>
      <c r="B29849" t="s">
        <v>1043</v>
      </c>
      <c r="C29849" s="1">
        <v>44405</v>
      </c>
      <c r="D29849">
        <v>12990684</v>
      </c>
      <c r="E29849">
        <v>8042745</v>
      </c>
      <c r="F29849">
        <v>4947939</v>
      </c>
      <c r="G29849">
        <v>114160</v>
      </c>
      <c r="H29849">
        <v>224096</v>
      </c>
      <c r="I29849">
        <v>39.4</v>
      </c>
      <c r="J29849">
        <v>24.39</v>
      </c>
      <c r="K29849">
        <v>15.01</v>
      </c>
      <c r="M29849">
        <v>6797</v>
      </c>
    </row>
    <row r="29850" spans="1:13" customFormat="1" hidden="1">
      <c r="A29850" t="s">
        <v>1042</v>
      </c>
      <c r="B29850" t="s">
        <v>1043</v>
      </c>
      <c r="C29850" s="1">
        <v>44406</v>
      </c>
      <c r="D29850">
        <v>13054881</v>
      </c>
      <c r="E29850">
        <v>8058157</v>
      </c>
      <c r="F29850">
        <v>4996724</v>
      </c>
      <c r="G29850">
        <v>64197</v>
      </c>
      <c r="H29850">
        <v>205825</v>
      </c>
      <c r="I29850">
        <v>39.590000000000003</v>
      </c>
      <c r="J29850">
        <v>24.44</v>
      </c>
      <c r="K29850">
        <v>15.15</v>
      </c>
      <c r="M29850">
        <v>6242</v>
      </c>
    </row>
    <row r="29851" spans="1:13" customFormat="1" hidden="1">
      <c r="A29851" t="s">
        <v>1042</v>
      </c>
      <c r="B29851" t="s">
        <v>1043</v>
      </c>
      <c r="C29851" s="1">
        <v>44407</v>
      </c>
      <c r="D29851">
        <v>13218017</v>
      </c>
      <c r="E29851">
        <v>8094752</v>
      </c>
      <c r="F29851">
        <v>5123265</v>
      </c>
      <c r="G29851">
        <v>163136</v>
      </c>
      <c r="H29851">
        <v>194076</v>
      </c>
      <c r="I29851">
        <v>40.090000000000003</v>
      </c>
      <c r="J29851">
        <v>24.55</v>
      </c>
      <c r="K29851">
        <v>15.54</v>
      </c>
      <c r="M29851">
        <v>5886</v>
      </c>
    </row>
    <row r="29852" spans="1:13" customFormat="1" hidden="1">
      <c r="A29852" t="s">
        <v>1042</v>
      </c>
      <c r="B29852" t="s">
        <v>1043</v>
      </c>
      <c r="C29852" s="1">
        <v>44408</v>
      </c>
      <c r="D29852">
        <v>13489241</v>
      </c>
      <c r="E29852">
        <v>8152662</v>
      </c>
      <c r="F29852">
        <v>5336579</v>
      </c>
      <c r="G29852">
        <v>271224</v>
      </c>
      <c r="H29852">
        <v>178006</v>
      </c>
      <c r="I29852">
        <v>40.909999999999997</v>
      </c>
      <c r="J29852">
        <v>24.73</v>
      </c>
      <c r="K29852">
        <v>16.190000000000001</v>
      </c>
      <c r="M29852">
        <v>5399</v>
      </c>
    </row>
    <row r="29853" spans="1:13" customFormat="1" hidden="1">
      <c r="A29853" t="s">
        <v>1042</v>
      </c>
      <c r="B29853" t="s">
        <v>1043</v>
      </c>
      <c r="C29853" s="1">
        <v>44409</v>
      </c>
      <c r="D29853">
        <v>13694368</v>
      </c>
      <c r="E29853">
        <v>8203395</v>
      </c>
      <c r="F29853">
        <v>5490973</v>
      </c>
      <c r="G29853">
        <v>205127</v>
      </c>
      <c r="H29853">
        <v>163724</v>
      </c>
      <c r="I29853">
        <v>41.53</v>
      </c>
      <c r="J29853">
        <v>24.88</v>
      </c>
      <c r="K29853">
        <v>16.649999999999999</v>
      </c>
      <c r="M29853">
        <v>4966</v>
      </c>
    </row>
    <row r="29854" spans="1:13" customFormat="1" hidden="1">
      <c r="A29854" t="s">
        <v>1042</v>
      </c>
      <c r="B29854" t="s">
        <v>1043</v>
      </c>
      <c r="C29854" s="1">
        <v>44410</v>
      </c>
      <c r="D29854">
        <v>13838979</v>
      </c>
      <c r="E29854">
        <v>8242715</v>
      </c>
      <c r="F29854">
        <v>5596264</v>
      </c>
      <c r="G29854">
        <v>144611</v>
      </c>
      <c r="H29854">
        <v>173357</v>
      </c>
      <c r="I29854">
        <v>41.97</v>
      </c>
      <c r="J29854">
        <v>25</v>
      </c>
      <c r="K29854">
        <v>16.97</v>
      </c>
      <c r="M29854">
        <v>5258</v>
      </c>
    </row>
    <row r="29855" spans="1:13" customFormat="1" hidden="1">
      <c r="A29855" t="s">
        <v>1042</v>
      </c>
      <c r="B29855" t="s">
        <v>1043</v>
      </c>
      <c r="C29855" s="1">
        <v>44411</v>
      </c>
      <c r="D29855">
        <v>13975305</v>
      </c>
      <c r="E29855">
        <v>8279495</v>
      </c>
      <c r="F29855">
        <v>5695810</v>
      </c>
      <c r="G29855">
        <v>136326</v>
      </c>
      <c r="H29855">
        <v>156969</v>
      </c>
      <c r="I29855">
        <v>42.39</v>
      </c>
      <c r="J29855">
        <v>25.11</v>
      </c>
      <c r="K29855">
        <v>17.27</v>
      </c>
      <c r="M29855">
        <v>4761</v>
      </c>
    </row>
    <row r="29856" spans="1:13" customFormat="1" hidden="1">
      <c r="A29856" t="s">
        <v>1042</v>
      </c>
      <c r="B29856" t="s">
        <v>1043</v>
      </c>
      <c r="C29856" s="1">
        <v>44412</v>
      </c>
      <c r="D29856">
        <v>14132487</v>
      </c>
      <c r="E29856">
        <v>8327104</v>
      </c>
      <c r="F29856">
        <v>5805383</v>
      </c>
      <c r="G29856">
        <v>157182</v>
      </c>
      <c r="H29856">
        <v>163115</v>
      </c>
      <c r="I29856">
        <v>42.86</v>
      </c>
      <c r="J29856">
        <v>25.26</v>
      </c>
      <c r="K29856">
        <v>17.61</v>
      </c>
      <c r="M29856">
        <v>4947</v>
      </c>
    </row>
    <row r="29857" spans="1:13" customFormat="1" hidden="1">
      <c r="A29857" t="s">
        <v>1042</v>
      </c>
      <c r="B29857" t="s">
        <v>1043</v>
      </c>
      <c r="C29857" s="1">
        <v>44413</v>
      </c>
      <c r="D29857">
        <v>14300288</v>
      </c>
      <c r="E29857">
        <v>8375585</v>
      </c>
      <c r="F29857">
        <v>5924703</v>
      </c>
      <c r="G29857">
        <v>167801</v>
      </c>
      <c r="H29857">
        <v>177915</v>
      </c>
      <c r="I29857">
        <v>43.37</v>
      </c>
      <c r="J29857">
        <v>25.4</v>
      </c>
      <c r="K29857">
        <v>17.97</v>
      </c>
      <c r="M29857">
        <v>5396</v>
      </c>
    </row>
    <row r="29858" spans="1:13" customFormat="1" hidden="1">
      <c r="A29858" t="s">
        <v>1042</v>
      </c>
      <c r="B29858" t="s">
        <v>1043</v>
      </c>
      <c r="C29858" s="1">
        <v>44414</v>
      </c>
      <c r="D29858">
        <v>14578133</v>
      </c>
      <c r="E29858">
        <v>8527130</v>
      </c>
      <c r="F29858">
        <v>6051003</v>
      </c>
      <c r="G29858">
        <v>277845</v>
      </c>
      <c r="H29858">
        <v>194302</v>
      </c>
      <c r="I29858">
        <v>44.21</v>
      </c>
      <c r="J29858">
        <v>25.86</v>
      </c>
      <c r="K29858">
        <v>18.350000000000001</v>
      </c>
      <c r="M29858">
        <v>5893</v>
      </c>
    </row>
    <row r="29859" spans="1:13" customFormat="1" hidden="1">
      <c r="A29859" t="s">
        <v>1042</v>
      </c>
      <c r="B29859" t="s">
        <v>1043</v>
      </c>
      <c r="C29859" s="1">
        <v>44415</v>
      </c>
      <c r="D29859">
        <v>15060632</v>
      </c>
      <c r="E29859">
        <v>8809530</v>
      </c>
      <c r="F29859">
        <v>6251102</v>
      </c>
      <c r="G29859">
        <v>482499</v>
      </c>
      <c r="H29859">
        <v>224484</v>
      </c>
      <c r="I29859">
        <v>45.68</v>
      </c>
      <c r="J29859">
        <v>26.72</v>
      </c>
      <c r="K29859">
        <v>18.96</v>
      </c>
      <c r="M29859">
        <v>6808</v>
      </c>
    </row>
    <row r="29860" spans="1:13" customFormat="1" hidden="1">
      <c r="A29860" t="s">
        <v>1042</v>
      </c>
      <c r="B29860" t="s">
        <v>1043</v>
      </c>
      <c r="C29860" s="1">
        <v>44416</v>
      </c>
      <c r="D29860">
        <v>15405571</v>
      </c>
      <c r="E29860">
        <v>9021021</v>
      </c>
      <c r="F29860">
        <v>6384550</v>
      </c>
      <c r="G29860">
        <v>344939</v>
      </c>
      <c r="H29860">
        <v>244458</v>
      </c>
      <c r="I29860">
        <v>46.72</v>
      </c>
      <c r="J29860">
        <v>27.36</v>
      </c>
      <c r="K29860">
        <v>19.36</v>
      </c>
      <c r="M29860">
        <v>7414</v>
      </c>
    </row>
    <row r="29861" spans="1:13" customFormat="1" hidden="1">
      <c r="A29861" t="s">
        <v>1042</v>
      </c>
      <c r="B29861" t="s">
        <v>1043</v>
      </c>
      <c r="C29861" s="1">
        <v>44417</v>
      </c>
      <c r="D29861">
        <v>15504881</v>
      </c>
      <c r="E29861">
        <v>9071369</v>
      </c>
      <c r="F29861">
        <v>6433512</v>
      </c>
      <c r="G29861">
        <v>99310</v>
      </c>
      <c r="H29861">
        <v>237986</v>
      </c>
      <c r="I29861">
        <v>47.02</v>
      </c>
      <c r="J29861">
        <v>27.51</v>
      </c>
      <c r="K29861">
        <v>19.510000000000002</v>
      </c>
      <c r="M29861">
        <v>7218</v>
      </c>
    </row>
    <row r="29862" spans="1:13" customFormat="1" hidden="1">
      <c r="A29862" t="s">
        <v>1042</v>
      </c>
      <c r="B29862" t="s">
        <v>1043</v>
      </c>
      <c r="C29862" s="1">
        <v>44418</v>
      </c>
      <c r="D29862">
        <v>15619900</v>
      </c>
      <c r="E29862">
        <v>9126234</v>
      </c>
      <c r="F29862">
        <v>6493666</v>
      </c>
      <c r="G29862">
        <v>115019</v>
      </c>
      <c r="H29862">
        <v>234942</v>
      </c>
      <c r="I29862">
        <v>47.37</v>
      </c>
      <c r="J29862">
        <v>27.68</v>
      </c>
      <c r="K29862">
        <v>19.690000000000001</v>
      </c>
      <c r="M29862">
        <v>7126</v>
      </c>
    </row>
    <row r="29863" spans="1:13" customFormat="1" hidden="1">
      <c r="A29863" t="s">
        <v>1042</v>
      </c>
      <c r="B29863" t="s">
        <v>1043</v>
      </c>
      <c r="C29863" s="1">
        <v>44419</v>
      </c>
      <c r="D29863">
        <v>15732523</v>
      </c>
      <c r="E29863">
        <v>9165444</v>
      </c>
      <c r="F29863">
        <v>6567079</v>
      </c>
      <c r="G29863">
        <v>112623</v>
      </c>
      <c r="H29863">
        <v>228577</v>
      </c>
      <c r="I29863">
        <v>47.72</v>
      </c>
      <c r="J29863">
        <v>27.8</v>
      </c>
      <c r="K29863">
        <v>19.920000000000002</v>
      </c>
      <c r="M29863">
        <v>6932</v>
      </c>
    </row>
    <row r="29864" spans="1:13" customFormat="1" hidden="1">
      <c r="A29864" t="s">
        <v>1042</v>
      </c>
      <c r="B29864" t="s">
        <v>1043</v>
      </c>
      <c r="C29864" s="1">
        <v>44420</v>
      </c>
      <c r="D29864">
        <v>15842238</v>
      </c>
      <c r="E29864">
        <v>9199909</v>
      </c>
      <c r="F29864">
        <v>6642329</v>
      </c>
      <c r="G29864">
        <v>109715</v>
      </c>
      <c r="H29864">
        <v>220279</v>
      </c>
      <c r="I29864">
        <v>48.05</v>
      </c>
      <c r="J29864">
        <v>27.9</v>
      </c>
      <c r="K29864">
        <v>20.149999999999999</v>
      </c>
      <c r="M29864">
        <v>6681</v>
      </c>
    </row>
    <row r="29865" spans="1:13" customFormat="1" hidden="1">
      <c r="A29865" t="s">
        <v>1042</v>
      </c>
      <c r="B29865" t="s">
        <v>1043</v>
      </c>
      <c r="C29865" s="1">
        <v>44421</v>
      </c>
      <c r="D29865">
        <v>15951126</v>
      </c>
      <c r="E29865">
        <v>9231271</v>
      </c>
      <c r="F29865">
        <v>6719855</v>
      </c>
      <c r="G29865">
        <v>108888</v>
      </c>
      <c r="H29865">
        <v>196142</v>
      </c>
      <c r="I29865">
        <v>48.38</v>
      </c>
      <c r="J29865">
        <v>28</v>
      </c>
      <c r="K29865">
        <v>20.38</v>
      </c>
      <c r="M29865">
        <v>5949</v>
      </c>
    </row>
    <row r="29866" spans="1:13" customFormat="1" hidden="1">
      <c r="A29866" t="s">
        <v>1042</v>
      </c>
      <c r="B29866" t="s">
        <v>1043</v>
      </c>
      <c r="C29866" s="1">
        <v>44422</v>
      </c>
      <c r="D29866">
        <v>16157664</v>
      </c>
      <c r="E29866">
        <v>9264773</v>
      </c>
      <c r="F29866">
        <v>6892891</v>
      </c>
      <c r="G29866">
        <v>206538</v>
      </c>
      <c r="H29866">
        <v>156719</v>
      </c>
      <c r="I29866">
        <v>49</v>
      </c>
      <c r="J29866">
        <v>28.1</v>
      </c>
      <c r="K29866">
        <v>20.91</v>
      </c>
      <c r="M29866">
        <v>4753</v>
      </c>
    </row>
    <row r="29867" spans="1:13" customFormat="1" hidden="1">
      <c r="A29867" t="s">
        <v>1042</v>
      </c>
      <c r="B29867" t="s">
        <v>1043</v>
      </c>
      <c r="C29867" s="1">
        <v>44423</v>
      </c>
      <c r="D29867">
        <v>16311158</v>
      </c>
      <c r="E29867">
        <v>9279848</v>
      </c>
      <c r="F29867">
        <v>7031310</v>
      </c>
      <c r="G29867">
        <v>153494</v>
      </c>
      <c r="H29867">
        <v>129370</v>
      </c>
      <c r="I29867">
        <v>49.47</v>
      </c>
      <c r="J29867">
        <v>28.14</v>
      </c>
      <c r="K29867">
        <v>21.33</v>
      </c>
      <c r="M29867">
        <v>3924</v>
      </c>
    </row>
    <row r="29868" spans="1:13" customFormat="1" hidden="1">
      <c r="A29868" t="s">
        <v>1042</v>
      </c>
      <c r="B29868" t="s">
        <v>1043</v>
      </c>
      <c r="C29868" s="1">
        <v>44424</v>
      </c>
      <c r="D29868">
        <v>16377276</v>
      </c>
      <c r="E29868">
        <v>9306158</v>
      </c>
      <c r="F29868">
        <v>7071118</v>
      </c>
      <c r="G29868">
        <v>66118</v>
      </c>
      <c r="H29868">
        <v>124628</v>
      </c>
      <c r="I29868">
        <v>49.67</v>
      </c>
      <c r="J29868">
        <v>28.22</v>
      </c>
      <c r="K29868">
        <v>21.45</v>
      </c>
      <c r="M29868">
        <v>3780</v>
      </c>
    </row>
    <row r="29869" spans="1:13" customFormat="1" hidden="1">
      <c r="A29869" t="s">
        <v>1042</v>
      </c>
      <c r="B29869" t="s">
        <v>1043</v>
      </c>
      <c r="C29869" s="1">
        <v>44425</v>
      </c>
      <c r="D29869">
        <v>16459360</v>
      </c>
      <c r="E29869">
        <v>9334102</v>
      </c>
      <c r="F29869">
        <v>7125258</v>
      </c>
      <c r="G29869">
        <v>82084</v>
      </c>
      <c r="H29869">
        <v>119923</v>
      </c>
      <c r="I29869">
        <v>49.92</v>
      </c>
      <c r="J29869">
        <v>28.31</v>
      </c>
      <c r="K29869">
        <v>21.61</v>
      </c>
      <c r="M29869">
        <v>3637</v>
      </c>
    </row>
    <row r="29870" spans="1:13" customFormat="1" hidden="1">
      <c r="A29870" t="s">
        <v>1042</v>
      </c>
      <c r="B29870" t="s">
        <v>1043</v>
      </c>
      <c r="C29870" s="1">
        <v>44426</v>
      </c>
      <c r="D29870">
        <v>16518355</v>
      </c>
      <c r="E29870">
        <v>9355138</v>
      </c>
      <c r="F29870">
        <v>7163217</v>
      </c>
      <c r="G29870">
        <v>58995</v>
      </c>
      <c r="H29870">
        <v>112262</v>
      </c>
      <c r="I29870">
        <v>50.1</v>
      </c>
      <c r="J29870">
        <v>28.37</v>
      </c>
      <c r="K29870">
        <v>21.73</v>
      </c>
      <c r="M29870">
        <v>3405</v>
      </c>
    </row>
    <row r="29871" spans="1:13" customFormat="1" hidden="1">
      <c r="A29871" t="s">
        <v>1044</v>
      </c>
      <c r="B29871" t="s">
        <v>1045</v>
      </c>
      <c r="C29871" s="1">
        <v>44255</v>
      </c>
      <c r="D29871">
        <v>0</v>
      </c>
      <c r="E29871">
        <v>0</v>
      </c>
      <c r="I29871">
        <v>0</v>
      </c>
      <c r="J29871">
        <v>0</v>
      </c>
    </row>
    <row r="29872" spans="1:13" customFormat="1" hidden="1">
      <c r="A29872" t="s">
        <v>1044</v>
      </c>
      <c r="B29872" t="s">
        <v>1045</v>
      </c>
      <c r="C29872" s="1">
        <v>44256</v>
      </c>
      <c r="D29872">
        <v>756</v>
      </c>
      <c r="E29872">
        <v>756</v>
      </c>
      <c r="G29872">
        <v>756</v>
      </c>
      <c r="H29872">
        <v>756</v>
      </c>
      <c r="I29872">
        <v>0</v>
      </c>
      <c r="J29872">
        <v>0</v>
      </c>
      <c r="M29872">
        <v>7</v>
      </c>
    </row>
    <row r="29873" spans="1:13" customFormat="1" hidden="1">
      <c r="A29873" t="s">
        <v>1044</v>
      </c>
      <c r="B29873" t="s">
        <v>1045</v>
      </c>
      <c r="C29873" s="1">
        <v>44257</v>
      </c>
      <c r="D29873">
        <v>2793</v>
      </c>
      <c r="E29873">
        <v>2793</v>
      </c>
      <c r="G29873">
        <v>2037</v>
      </c>
      <c r="H29873">
        <v>1396</v>
      </c>
      <c r="I29873">
        <v>0</v>
      </c>
      <c r="J29873">
        <v>0</v>
      </c>
      <c r="M29873">
        <v>13</v>
      </c>
    </row>
    <row r="29874" spans="1:13" customFormat="1" hidden="1">
      <c r="A29874" t="s">
        <v>1044</v>
      </c>
      <c r="B29874" t="s">
        <v>1045</v>
      </c>
      <c r="C29874" s="1">
        <v>44258</v>
      </c>
      <c r="H29874">
        <v>2132</v>
      </c>
      <c r="M29874">
        <v>19</v>
      </c>
    </row>
    <row r="29875" spans="1:13" customFormat="1" hidden="1">
      <c r="A29875" t="s">
        <v>1044</v>
      </c>
      <c r="B29875" t="s">
        <v>1045</v>
      </c>
      <c r="C29875" s="1">
        <v>44259</v>
      </c>
      <c r="D29875">
        <v>10000</v>
      </c>
      <c r="E29875">
        <v>10000</v>
      </c>
      <c r="H29875">
        <v>2500</v>
      </c>
      <c r="I29875">
        <v>0.01</v>
      </c>
      <c r="J29875">
        <v>0.01</v>
      </c>
      <c r="M29875">
        <v>23</v>
      </c>
    </row>
    <row r="29876" spans="1:13" customFormat="1" hidden="1">
      <c r="A29876" t="s">
        <v>1044</v>
      </c>
      <c r="B29876" t="s">
        <v>1045</v>
      </c>
      <c r="C29876" s="1">
        <v>44260</v>
      </c>
      <c r="H29876">
        <v>3514</v>
      </c>
      <c r="M29876">
        <v>32</v>
      </c>
    </row>
    <row r="29877" spans="1:13" customFormat="1" hidden="1">
      <c r="A29877" t="s">
        <v>1044</v>
      </c>
      <c r="B29877" t="s">
        <v>1045</v>
      </c>
      <c r="C29877" s="1">
        <v>44261</v>
      </c>
      <c r="D29877">
        <v>25138</v>
      </c>
      <c r="E29877">
        <v>25138</v>
      </c>
      <c r="H29877">
        <v>4190</v>
      </c>
      <c r="I29877">
        <v>0.02</v>
      </c>
      <c r="J29877">
        <v>0.02</v>
      </c>
      <c r="M29877">
        <v>38</v>
      </c>
    </row>
    <row r="29878" spans="1:13" customFormat="1" hidden="1">
      <c r="A29878" t="s">
        <v>1044</v>
      </c>
      <c r="B29878" t="s">
        <v>1045</v>
      </c>
      <c r="C29878" s="1">
        <v>44262</v>
      </c>
      <c r="D29878">
        <v>29266</v>
      </c>
      <c r="E29878">
        <v>29266</v>
      </c>
      <c r="G29878">
        <v>4128</v>
      </c>
      <c r="H29878">
        <v>4181</v>
      </c>
      <c r="I29878">
        <v>0.03</v>
      </c>
      <c r="J29878">
        <v>0.03</v>
      </c>
      <c r="M29878">
        <v>38</v>
      </c>
    </row>
    <row r="29879" spans="1:13" customFormat="1" hidden="1">
      <c r="A29879" t="s">
        <v>1044</v>
      </c>
      <c r="B29879" t="s">
        <v>1045</v>
      </c>
      <c r="C29879" s="1">
        <v>44263</v>
      </c>
      <c r="D29879">
        <v>44000</v>
      </c>
      <c r="E29879">
        <v>44000</v>
      </c>
      <c r="G29879">
        <v>14734</v>
      </c>
      <c r="H29879">
        <v>6178</v>
      </c>
      <c r="I29879">
        <v>0.04</v>
      </c>
      <c r="J29879">
        <v>0.04</v>
      </c>
      <c r="M29879">
        <v>56</v>
      </c>
    </row>
    <row r="29880" spans="1:13" customFormat="1" hidden="1">
      <c r="A29880" t="s">
        <v>1044</v>
      </c>
      <c r="B29880" t="s">
        <v>1045</v>
      </c>
      <c r="C29880" s="1">
        <v>44264</v>
      </c>
      <c r="D29880">
        <v>89077</v>
      </c>
      <c r="E29880">
        <v>89077</v>
      </c>
      <c r="G29880">
        <v>45077</v>
      </c>
      <c r="H29880">
        <v>12326</v>
      </c>
      <c r="I29880">
        <v>0.08</v>
      </c>
      <c r="J29880">
        <v>0.08</v>
      </c>
      <c r="M29880">
        <v>112</v>
      </c>
    </row>
    <row r="29881" spans="1:13" customFormat="1" hidden="1">
      <c r="A29881" t="s">
        <v>1044</v>
      </c>
      <c r="B29881" t="s">
        <v>1045</v>
      </c>
      <c r="C29881" s="1">
        <v>44265</v>
      </c>
      <c r="D29881">
        <v>114500</v>
      </c>
      <c r="E29881">
        <v>114500</v>
      </c>
      <c r="G29881">
        <v>25423</v>
      </c>
      <c r="H29881">
        <v>15443</v>
      </c>
      <c r="I29881">
        <v>0.1</v>
      </c>
      <c r="J29881">
        <v>0.1</v>
      </c>
      <c r="M29881">
        <v>141</v>
      </c>
    </row>
    <row r="29882" spans="1:13" customFormat="1" hidden="1">
      <c r="A29882" t="s">
        <v>1044</v>
      </c>
      <c r="B29882" t="s">
        <v>1045</v>
      </c>
      <c r="C29882" s="1">
        <v>44266</v>
      </c>
      <c r="H29882">
        <v>18690</v>
      </c>
      <c r="M29882">
        <v>171</v>
      </c>
    </row>
    <row r="29883" spans="1:13" customFormat="1" hidden="1">
      <c r="A29883" t="s">
        <v>1044</v>
      </c>
      <c r="B29883" t="s">
        <v>1045</v>
      </c>
      <c r="C29883" s="1">
        <v>44267</v>
      </c>
      <c r="H29883">
        <v>21370</v>
      </c>
      <c r="M29883">
        <v>195</v>
      </c>
    </row>
    <row r="29884" spans="1:13" customFormat="1" hidden="1">
      <c r="A29884" t="s">
        <v>1044</v>
      </c>
      <c r="B29884" t="s">
        <v>1045</v>
      </c>
      <c r="C29884" s="1">
        <v>44268</v>
      </c>
      <c r="D29884">
        <v>193492</v>
      </c>
      <c r="E29884">
        <v>193492</v>
      </c>
      <c r="H29884">
        <v>24051</v>
      </c>
      <c r="I29884">
        <v>0.18</v>
      </c>
      <c r="J29884">
        <v>0.18</v>
      </c>
      <c r="M29884">
        <v>219</v>
      </c>
    </row>
    <row r="29885" spans="1:13" customFormat="1" hidden="1">
      <c r="A29885" t="s">
        <v>1044</v>
      </c>
      <c r="B29885" t="s">
        <v>1045</v>
      </c>
      <c r="C29885" s="1">
        <v>44269</v>
      </c>
      <c r="H29885">
        <v>25068</v>
      </c>
      <c r="M29885">
        <v>229</v>
      </c>
    </row>
    <row r="29886" spans="1:13" customFormat="1" hidden="1">
      <c r="A29886" t="s">
        <v>1044</v>
      </c>
      <c r="B29886" t="s">
        <v>1045</v>
      </c>
      <c r="C29886" s="1">
        <v>44270</v>
      </c>
      <c r="D29886">
        <v>215997</v>
      </c>
      <c r="E29886">
        <v>215997</v>
      </c>
      <c r="H29886">
        <v>24571</v>
      </c>
      <c r="I29886">
        <v>0.2</v>
      </c>
      <c r="J29886">
        <v>0.2</v>
      </c>
      <c r="M29886">
        <v>224</v>
      </c>
    </row>
    <row r="29887" spans="1:13" customFormat="1" hidden="1">
      <c r="A29887" t="s">
        <v>1044</v>
      </c>
      <c r="B29887" t="s">
        <v>1045</v>
      </c>
      <c r="C29887" s="1">
        <v>44271</v>
      </c>
      <c r="D29887">
        <v>216794</v>
      </c>
      <c r="E29887">
        <v>216794</v>
      </c>
      <c r="G29887">
        <v>797</v>
      </c>
      <c r="H29887">
        <v>18245</v>
      </c>
      <c r="I29887">
        <v>0.2</v>
      </c>
      <c r="J29887">
        <v>0.2</v>
      </c>
      <c r="M29887">
        <v>166</v>
      </c>
    </row>
    <row r="29888" spans="1:13" customFormat="1" hidden="1">
      <c r="A29888" t="s">
        <v>1044</v>
      </c>
      <c r="B29888" t="s">
        <v>1045</v>
      </c>
      <c r="C29888" s="1">
        <v>44272</v>
      </c>
      <c r="D29888">
        <v>269583</v>
      </c>
      <c r="E29888">
        <v>269583</v>
      </c>
      <c r="G29888">
        <v>52789</v>
      </c>
      <c r="H29888">
        <v>22155</v>
      </c>
      <c r="I29888">
        <v>0.25</v>
      </c>
      <c r="J29888">
        <v>0.25</v>
      </c>
      <c r="M29888">
        <v>202</v>
      </c>
    </row>
    <row r="29889" spans="1:13" customFormat="1" hidden="1">
      <c r="A29889" t="s">
        <v>1044</v>
      </c>
      <c r="B29889" t="s">
        <v>1045</v>
      </c>
      <c r="C29889" s="1">
        <v>44273</v>
      </c>
      <c r="H29889">
        <v>21587</v>
      </c>
      <c r="M29889">
        <v>197</v>
      </c>
    </row>
    <row r="29890" spans="1:13" customFormat="1" hidden="1">
      <c r="A29890" t="s">
        <v>1044</v>
      </c>
      <c r="B29890" t="s">
        <v>1045</v>
      </c>
      <c r="C29890" s="1">
        <v>44274</v>
      </c>
      <c r="H29890">
        <v>21020</v>
      </c>
      <c r="M29890">
        <v>192</v>
      </c>
    </row>
    <row r="29891" spans="1:13" customFormat="1" hidden="1">
      <c r="A29891" t="s">
        <v>1044</v>
      </c>
      <c r="B29891" t="s">
        <v>1045</v>
      </c>
      <c r="C29891" s="1">
        <v>44275</v>
      </c>
      <c r="D29891">
        <v>336656</v>
      </c>
      <c r="E29891">
        <v>336656</v>
      </c>
      <c r="H29891">
        <v>20452</v>
      </c>
      <c r="I29891">
        <v>0.31</v>
      </c>
      <c r="J29891">
        <v>0.31</v>
      </c>
      <c r="M29891">
        <v>187</v>
      </c>
    </row>
    <row r="29892" spans="1:13" customFormat="1" hidden="1">
      <c r="A29892" t="s">
        <v>1044</v>
      </c>
      <c r="B29892" t="s">
        <v>1045</v>
      </c>
      <c r="C29892" s="1">
        <v>44276</v>
      </c>
      <c r="H29892">
        <v>27020</v>
      </c>
      <c r="M29892">
        <v>247</v>
      </c>
    </row>
    <row r="29893" spans="1:13" customFormat="1" hidden="1">
      <c r="A29893" t="s">
        <v>1044</v>
      </c>
      <c r="B29893" t="s">
        <v>1045</v>
      </c>
      <c r="C29893" s="1">
        <v>44277</v>
      </c>
      <c r="H29893">
        <v>33587</v>
      </c>
      <c r="M29893">
        <v>307</v>
      </c>
    </row>
    <row r="29894" spans="1:13" customFormat="1" hidden="1">
      <c r="A29894" t="s">
        <v>1044</v>
      </c>
      <c r="B29894" t="s">
        <v>1045</v>
      </c>
      <c r="C29894" s="1">
        <v>44278</v>
      </c>
      <c r="D29894">
        <v>508332</v>
      </c>
      <c r="E29894">
        <v>508332</v>
      </c>
      <c r="H29894">
        <v>41648</v>
      </c>
      <c r="I29894">
        <v>0.46</v>
      </c>
      <c r="J29894">
        <v>0.46</v>
      </c>
      <c r="M29894">
        <v>380</v>
      </c>
    </row>
    <row r="29895" spans="1:13" customFormat="1" hidden="1">
      <c r="A29895" t="s">
        <v>1044</v>
      </c>
      <c r="B29895" t="s">
        <v>1045</v>
      </c>
      <c r="C29895" s="1">
        <v>44279</v>
      </c>
      <c r="H29895">
        <v>39393</v>
      </c>
      <c r="M29895">
        <v>359</v>
      </c>
    </row>
    <row r="29896" spans="1:13" customFormat="1" hidden="1">
      <c r="A29896" t="s">
        <v>1044</v>
      </c>
      <c r="B29896" t="s">
        <v>1045</v>
      </c>
      <c r="C29896" s="1">
        <v>44280</v>
      </c>
      <c r="H29896">
        <v>41484</v>
      </c>
      <c r="M29896">
        <v>379</v>
      </c>
    </row>
    <row r="29897" spans="1:13" customFormat="1" hidden="1">
      <c r="A29897" t="s">
        <v>1044</v>
      </c>
      <c r="B29897" t="s">
        <v>1045</v>
      </c>
      <c r="C29897" s="1">
        <v>44281</v>
      </c>
      <c r="H29897">
        <v>43576</v>
      </c>
      <c r="M29897">
        <v>398</v>
      </c>
    </row>
    <row r="29898" spans="1:13" customFormat="1" hidden="1">
      <c r="A29898" t="s">
        <v>1044</v>
      </c>
      <c r="B29898" t="s">
        <v>1045</v>
      </c>
      <c r="C29898" s="1">
        <v>44282</v>
      </c>
      <c r="D29898">
        <v>656331</v>
      </c>
      <c r="E29898">
        <v>656331</v>
      </c>
      <c r="H29898">
        <v>45668</v>
      </c>
      <c r="I29898">
        <v>0.6</v>
      </c>
      <c r="J29898">
        <v>0.6</v>
      </c>
      <c r="M29898">
        <v>417</v>
      </c>
    </row>
    <row r="29899" spans="1:13" customFormat="1" hidden="1">
      <c r="A29899" t="s">
        <v>1044</v>
      </c>
      <c r="B29899" t="s">
        <v>1045</v>
      </c>
      <c r="C29899" s="1">
        <v>44283</v>
      </c>
      <c r="H29899">
        <v>41425</v>
      </c>
      <c r="M29899">
        <v>378</v>
      </c>
    </row>
    <row r="29900" spans="1:13" customFormat="1" hidden="1">
      <c r="A29900" t="s">
        <v>1044</v>
      </c>
      <c r="B29900" t="s">
        <v>1045</v>
      </c>
      <c r="C29900" s="1">
        <v>44284</v>
      </c>
      <c r="H29900">
        <v>37183</v>
      </c>
      <c r="M29900">
        <v>339</v>
      </c>
    </row>
    <row r="29901" spans="1:13" customFormat="1" hidden="1">
      <c r="A29901" t="s">
        <v>1044</v>
      </c>
      <c r="B29901" t="s">
        <v>1045</v>
      </c>
      <c r="C29901" s="1">
        <v>44285</v>
      </c>
      <c r="D29901">
        <v>738913</v>
      </c>
      <c r="E29901">
        <v>737569</v>
      </c>
      <c r="F29901">
        <v>1344</v>
      </c>
      <c r="H29901">
        <v>32940</v>
      </c>
      <c r="I29901">
        <v>0.67</v>
      </c>
      <c r="J29901">
        <v>0.67</v>
      </c>
      <c r="K29901">
        <v>0</v>
      </c>
      <c r="M29901">
        <v>301</v>
      </c>
    </row>
    <row r="29902" spans="1:13" customFormat="1" hidden="1">
      <c r="A29902" t="s">
        <v>1044</v>
      </c>
      <c r="B29902" t="s">
        <v>1045</v>
      </c>
      <c r="C29902" s="1">
        <v>44286</v>
      </c>
      <c r="H29902">
        <v>30429</v>
      </c>
      <c r="M29902">
        <v>278</v>
      </c>
    </row>
    <row r="29903" spans="1:13" customFormat="1" hidden="1">
      <c r="A29903" t="s">
        <v>1044</v>
      </c>
      <c r="B29903" t="s">
        <v>1045</v>
      </c>
      <c r="C29903" s="1">
        <v>44287</v>
      </c>
      <c r="H29903">
        <v>27918</v>
      </c>
      <c r="M29903">
        <v>255</v>
      </c>
    </row>
    <row r="29904" spans="1:13" customFormat="1" hidden="1">
      <c r="A29904" t="s">
        <v>1044</v>
      </c>
      <c r="B29904" t="s">
        <v>1045</v>
      </c>
      <c r="C29904" s="1">
        <v>44288</v>
      </c>
      <c r="H29904">
        <v>25408</v>
      </c>
      <c r="M29904">
        <v>232</v>
      </c>
    </row>
    <row r="29905" spans="1:13" customFormat="1" hidden="1">
      <c r="A29905" t="s">
        <v>1044</v>
      </c>
      <c r="B29905" t="s">
        <v>1045</v>
      </c>
      <c r="C29905" s="1">
        <v>44289</v>
      </c>
      <c r="E29905">
        <v>795320</v>
      </c>
      <c r="H29905">
        <v>22897</v>
      </c>
      <c r="J29905">
        <v>0.73</v>
      </c>
      <c r="M29905">
        <v>209</v>
      </c>
    </row>
    <row r="29906" spans="1:13" customFormat="1" hidden="1">
      <c r="A29906" t="s">
        <v>1044</v>
      </c>
      <c r="B29906" t="s">
        <v>1045</v>
      </c>
      <c r="C29906" s="1">
        <v>44290</v>
      </c>
      <c r="H29906">
        <v>21739</v>
      </c>
      <c r="M29906">
        <v>198</v>
      </c>
    </row>
    <row r="29907" spans="1:13" customFormat="1" hidden="1">
      <c r="A29907" t="s">
        <v>1044</v>
      </c>
      <c r="B29907" t="s">
        <v>1045</v>
      </c>
      <c r="C29907" s="1">
        <v>44291</v>
      </c>
      <c r="D29907">
        <v>855457</v>
      </c>
      <c r="E29907">
        <v>826607</v>
      </c>
      <c r="F29907">
        <v>28850</v>
      </c>
      <c r="H29907">
        <v>20582</v>
      </c>
      <c r="I29907">
        <v>0.78</v>
      </c>
      <c r="J29907">
        <v>0.75</v>
      </c>
      <c r="K29907">
        <v>0.03</v>
      </c>
      <c r="M29907">
        <v>188</v>
      </c>
    </row>
    <row r="29908" spans="1:13" customFormat="1" hidden="1">
      <c r="A29908" t="s">
        <v>1044</v>
      </c>
      <c r="B29908" t="s">
        <v>1045</v>
      </c>
      <c r="C29908" s="1">
        <v>44292</v>
      </c>
      <c r="D29908">
        <v>922898</v>
      </c>
      <c r="E29908">
        <v>872213</v>
      </c>
      <c r="F29908">
        <v>50685</v>
      </c>
      <c r="G29908">
        <v>67441</v>
      </c>
      <c r="H29908">
        <v>26284</v>
      </c>
      <c r="I29908">
        <v>0.84</v>
      </c>
      <c r="J29908">
        <v>0.8</v>
      </c>
      <c r="K29908">
        <v>0.05</v>
      </c>
      <c r="M29908">
        <v>240</v>
      </c>
    </row>
    <row r="29909" spans="1:13" customFormat="1" hidden="1">
      <c r="A29909" t="s">
        <v>1044</v>
      </c>
      <c r="B29909" t="s">
        <v>1045</v>
      </c>
      <c r="C29909" s="1">
        <v>44293</v>
      </c>
      <c r="H29909">
        <v>29701</v>
      </c>
      <c r="M29909">
        <v>271</v>
      </c>
    </row>
    <row r="29910" spans="1:13" customFormat="1" hidden="1">
      <c r="A29910" t="s">
        <v>1044</v>
      </c>
      <c r="B29910" t="s">
        <v>1045</v>
      </c>
      <c r="C29910" s="1">
        <v>44294</v>
      </c>
      <c r="H29910">
        <v>33119</v>
      </c>
      <c r="M29910">
        <v>302</v>
      </c>
    </row>
    <row r="29911" spans="1:13" customFormat="1" hidden="1">
      <c r="A29911" t="s">
        <v>1044</v>
      </c>
      <c r="B29911" t="s">
        <v>1045</v>
      </c>
      <c r="C29911" s="1">
        <v>44295</v>
      </c>
      <c r="H29911">
        <v>36537</v>
      </c>
      <c r="M29911">
        <v>333</v>
      </c>
    </row>
    <row r="29912" spans="1:13" customFormat="1" hidden="1">
      <c r="A29912" t="s">
        <v>1044</v>
      </c>
      <c r="B29912" t="s">
        <v>1045</v>
      </c>
      <c r="C29912" s="1">
        <v>44296</v>
      </c>
      <c r="H29912">
        <v>39955</v>
      </c>
      <c r="M29912">
        <v>365</v>
      </c>
    </row>
    <row r="29913" spans="1:13" customFormat="1" hidden="1">
      <c r="A29913" t="s">
        <v>1044</v>
      </c>
      <c r="B29913" t="s">
        <v>1045</v>
      </c>
      <c r="C29913" s="1">
        <v>44297</v>
      </c>
      <c r="D29913">
        <v>1139644</v>
      </c>
      <c r="E29913">
        <v>1007356</v>
      </c>
      <c r="F29913">
        <v>132288</v>
      </c>
      <c r="H29913">
        <v>43373</v>
      </c>
      <c r="I29913">
        <v>1.04</v>
      </c>
      <c r="J29913">
        <v>0.92</v>
      </c>
      <c r="K29913">
        <v>0.12</v>
      </c>
      <c r="M29913">
        <v>396</v>
      </c>
    </row>
    <row r="29914" spans="1:13" customFormat="1" hidden="1">
      <c r="A29914" t="s">
        <v>1044</v>
      </c>
      <c r="B29914" t="s">
        <v>1045</v>
      </c>
      <c r="C29914" s="1">
        <v>44298</v>
      </c>
      <c r="D29914">
        <v>1202297</v>
      </c>
      <c r="E29914">
        <v>1053256</v>
      </c>
      <c r="F29914">
        <v>149041</v>
      </c>
      <c r="G29914">
        <v>62653</v>
      </c>
      <c r="H29914">
        <v>49549</v>
      </c>
      <c r="I29914">
        <v>1.1000000000000001</v>
      </c>
      <c r="J29914">
        <v>0.96</v>
      </c>
      <c r="K29914">
        <v>0.14000000000000001</v>
      </c>
      <c r="M29914">
        <v>452</v>
      </c>
    </row>
    <row r="29915" spans="1:13" customFormat="1" hidden="1">
      <c r="A29915" t="s">
        <v>1044</v>
      </c>
      <c r="B29915" t="s">
        <v>1045</v>
      </c>
      <c r="C29915" s="1">
        <v>44299</v>
      </c>
      <c r="D29915">
        <v>1255716</v>
      </c>
      <c r="E29915">
        <v>1093651</v>
      </c>
      <c r="F29915">
        <v>162065</v>
      </c>
      <c r="G29915">
        <v>53419</v>
      </c>
      <c r="H29915">
        <v>47545</v>
      </c>
      <c r="I29915">
        <v>1.1499999999999999</v>
      </c>
      <c r="J29915">
        <v>1</v>
      </c>
      <c r="K29915">
        <v>0.15</v>
      </c>
      <c r="M29915">
        <v>434</v>
      </c>
    </row>
    <row r="29916" spans="1:13" customFormat="1" hidden="1">
      <c r="A29916" t="s">
        <v>1044</v>
      </c>
      <c r="B29916" t="s">
        <v>1045</v>
      </c>
      <c r="C29916" s="1">
        <v>44300</v>
      </c>
      <c r="D29916">
        <v>1312356</v>
      </c>
      <c r="G29916">
        <v>56640</v>
      </c>
      <c r="H29916">
        <v>49444</v>
      </c>
      <c r="I29916">
        <v>1.2</v>
      </c>
      <c r="M29916">
        <v>451</v>
      </c>
    </row>
    <row r="29917" spans="1:13" customFormat="1" hidden="1">
      <c r="A29917" t="s">
        <v>1044</v>
      </c>
      <c r="B29917" t="s">
        <v>1045</v>
      </c>
      <c r="C29917" s="1">
        <v>44301</v>
      </c>
      <c r="H29917">
        <v>50129</v>
      </c>
      <c r="M29917">
        <v>457</v>
      </c>
    </row>
    <row r="29918" spans="1:13" customFormat="1" hidden="1">
      <c r="A29918" t="s">
        <v>1044</v>
      </c>
      <c r="B29918" t="s">
        <v>1045</v>
      </c>
      <c r="C29918" s="1">
        <v>44302</v>
      </c>
      <c r="H29918">
        <v>50815</v>
      </c>
      <c r="M29918">
        <v>464</v>
      </c>
    </row>
    <row r="29919" spans="1:13" customFormat="1" hidden="1">
      <c r="A29919" t="s">
        <v>1044</v>
      </c>
      <c r="B29919" t="s">
        <v>1045</v>
      </c>
      <c r="C29919" s="1">
        <v>44303</v>
      </c>
      <c r="D29919">
        <v>1456793</v>
      </c>
      <c r="E29919">
        <v>1264811</v>
      </c>
      <c r="F29919">
        <v>191982</v>
      </c>
      <c r="H29919">
        <v>51500</v>
      </c>
      <c r="I29919">
        <v>1.33</v>
      </c>
      <c r="J29919">
        <v>1.1499999999999999</v>
      </c>
      <c r="K29919">
        <v>0.18</v>
      </c>
      <c r="M29919">
        <v>470</v>
      </c>
    </row>
    <row r="29920" spans="1:13" customFormat="1" hidden="1">
      <c r="A29920" t="s">
        <v>1044</v>
      </c>
      <c r="B29920" t="s">
        <v>1045</v>
      </c>
      <c r="C29920" s="1">
        <v>44304</v>
      </c>
      <c r="D29920">
        <v>1477757</v>
      </c>
      <c r="E29920">
        <v>1279223</v>
      </c>
      <c r="F29920">
        <v>198534</v>
      </c>
      <c r="G29920">
        <v>20964</v>
      </c>
      <c r="H29920">
        <v>48302</v>
      </c>
      <c r="I29920">
        <v>1.35</v>
      </c>
      <c r="J29920">
        <v>1.17</v>
      </c>
      <c r="K29920">
        <v>0.18</v>
      </c>
      <c r="M29920">
        <v>441</v>
      </c>
    </row>
    <row r="29921" spans="1:13" customFormat="1" hidden="1">
      <c r="A29921" t="s">
        <v>1044</v>
      </c>
      <c r="B29921" t="s">
        <v>1045</v>
      </c>
      <c r="C29921" s="1">
        <v>44305</v>
      </c>
      <c r="D29921">
        <v>1507547</v>
      </c>
      <c r="G29921">
        <v>29790</v>
      </c>
      <c r="H29921">
        <v>43607</v>
      </c>
      <c r="I29921">
        <v>1.38</v>
      </c>
      <c r="M29921">
        <v>398</v>
      </c>
    </row>
    <row r="29922" spans="1:13" customFormat="1" hidden="1">
      <c r="A29922" t="s">
        <v>1044</v>
      </c>
      <c r="B29922" t="s">
        <v>1045</v>
      </c>
      <c r="C29922" s="1">
        <v>44306</v>
      </c>
      <c r="D29922">
        <v>1562563</v>
      </c>
      <c r="E29922">
        <v>1353107</v>
      </c>
      <c r="F29922">
        <v>209456</v>
      </c>
      <c r="G29922">
        <v>55016</v>
      </c>
      <c r="H29922">
        <v>43835</v>
      </c>
      <c r="I29922">
        <v>1.43</v>
      </c>
      <c r="J29922">
        <v>1.23</v>
      </c>
      <c r="K29922">
        <v>0.19</v>
      </c>
      <c r="M29922">
        <v>400</v>
      </c>
    </row>
    <row r="29923" spans="1:13" customFormat="1" hidden="1">
      <c r="A29923" t="s">
        <v>1044</v>
      </c>
      <c r="B29923" t="s">
        <v>1045</v>
      </c>
      <c r="C29923" s="1">
        <v>44307</v>
      </c>
      <c r="D29923">
        <v>1612420</v>
      </c>
      <c r="E29923">
        <v>1397628</v>
      </c>
      <c r="F29923">
        <v>214792</v>
      </c>
      <c r="G29923">
        <v>49857</v>
      </c>
      <c r="H29923">
        <v>42866</v>
      </c>
      <c r="I29923">
        <v>1.47</v>
      </c>
      <c r="J29923">
        <v>1.28</v>
      </c>
      <c r="K29923">
        <v>0.2</v>
      </c>
      <c r="M29923">
        <v>391</v>
      </c>
    </row>
    <row r="29924" spans="1:13" customFormat="1" hidden="1">
      <c r="A29924" t="s">
        <v>1044</v>
      </c>
      <c r="B29924" t="s">
        <v>1045</v>
      </c>
      <c r="C29924" s="1">
        <v>44308</v>
      </c>
      <c r="D29924">
        <v>1666687</v>
      </c>
      <c r="G29924">
        <v>54267</v>
      </c>
      <c r="H29924">
        <v>43741</v>
      </c>
      <c r="I29924">
        <v>1.52</v>
      </c>
      <c r="M29924">
        <v>399</v>
      </c>
    </row>
    <row r="29925" spans="1:13" customFormat="1" hidden="1">
      <c r="A29925" t="s">
        <v>1044</v>
      </c>
      <c r="B29925" t="s">
        <v>1045</v>
      </c>
      <c r="C29925" s="1">
        <v>44309</v>
      </c>
      <c r="D29925">
        <v>1732359</v>
      </c>
      <c r="G29925">
        <v>65672</v>
      </c>
      <c r="H29925">
        <v>46245</v>
      </c>
      <c r="I29925">
        <v>1.58</v>
      </c>
      <c r="M29925">
        <v>422</v>
      </c>
    </row>
    <row r="29926" spans="1:13" customFormat="1" hidden="1">
      <c r="A29926" t="s">
        <v>1044</v>
      </c>
      <c r="B29926" t="s">
        <v>1045</v>
      </c>
      <c r="C29926" s="1">
        <v>44310</v>
      </c>
      <c r="D29926">
        <v>1753465</v>
      </c>
      <c r="E29926">
        <v>1522696</v>
      </c>
      <c r="F29926">
        <v>230769</v>
      </c>
      <c r="G29926">
        <v>21106</v>
      </c>
      <c r="H29926">
        <v>42382</v>
      </c>
      <c r="I29926">
        <v>1.6</v>
      </c>
      <c r="J29926">
        <v>1.39</v>
      </c>
      <c r="K29926">
        <v>0.21</v>
      </c>
      <c r="M29926">
        <v>387</v>
      </c>
    </row>
    <row r="29927" spans="1:13" customFormat="1" hidden="1">
      <c r="A29927" t="s">
        <v>1044</v>
      </c>
      <c r="B29927" t="s">
        <v>1045</v>
      </c>
      <c r="C29927" s="1">
        <v>44311</v>
      </c>
      <c r="H29927">
        <v>40421</v>
      </c>
      <c r="M29927">
        <v>369</v>
      </c>
    </row>
    <row r="29928" spans="1:13" customFormat="1" hidden="1">
      <c r="A29928" t="s">
        <v>1044</v>
      </c>
      <c r="B29928" t="s">
        <v>1045</v>
      </c>
      <c r="C29928" s="1">
        <v>44312</v>
      </c>
      <c r="D29928">
        <v>1767940</v>
      </c>
      <c r="E29928">
        <v>1529948</v>
      </c>
      <c r="F29928">
        <v>237992</v>
      </c>
      <c r="H29928">
        <v>37199</v>
      </c>
      <c r="I29928">
        <v>1.61</v>
      </c>
      <c r="J29928">
        <v>1.4</v>
      </c>
      <c r="K29928">
        <v>0.22</v>
      </c>
      <c r="M29928">
        <v>339</v>
      </c>
    </row>
    <row r="29929" spans="1:13" customFormat="1" hidden="1">
      <c r="A29929" t="s">
        <v>1044</v>
      </c>
      <c r="B29929" t="s">
        <v>1045</v>
      </c>
      <c r="C29929" s="1">
        <v>44313</v>
      </c>
      <c r="D29929">
        <v>1809801</v>
      </c>
      <c r="E29929">
        <v>1562815</v>
      </c>
      <c r="F29929">
        <v>246986</v>
      </c>
      <c r="G29929">
        <v>41861</v>
      </c>
      <c r="H29929">
        <v>35320</v>
      </c>
      <c r="I29929">
        <v>1.65</v>
      </c>
      <c r="J29929">
        <v>1.43</v>
      </c>
      <c r="K29929">
        <v>0.23</v>
      </c>
      <c r="M29929">
        <v>322</v>
      </c>
    </row>
    <row r="29930" spans="1:13" customFormat="1" hidden="1">
      <c r="A29930" t="s">
        <v>1044</v>
      </c>
      <c r="B29930" t="s">
        <v>1045</v>
      </c>
      <c r="C29930" s="1">
        <v>44314</v>
      </c>
      <c r="D29930">
        <v>1849566</v>
      </c>
      <c r="G29930">
        <v>39765</v>
      </c>
      <c r="H29930">
        <v>33878</v>
      </c>
      <c r="I29930">
        <v>1.69</v>
      </c>
      <c r="M29930">
        <v>309</v>
      </c>
    </row>
    <row r="29931" spans="1:13" customFormat="1" hidden="1">
      <c r="A29931" t="s">
        <v>1044</v>
      </c>
      <c r="B29931" t="s">
        <v>1045</v>
      </c>
      <c r="C29931" s="1">
        <v>44315</v>
      </c>
      <c r="D29931">
        <v>1880975</v>
      </c>
      <c r="E29931">
        <v>1614420</v>
      </c>
      <c r="F29931">
        <v>266555</v>
      </c>
      <c r="G29931">
        <v>31409</v>
      </c>
      <c r="H29931">
        <v>30613</v>
      </c>
      <c r="I29931">
        <v>1.72</v>
      </c>
      <c r="J29931">
        <v>1.47</v>
      </c>
      <c r="K29931">
        <v>0.24</v>
      </c>
      <c r="M29931">
        <v>279</v>
      </c>
    </row>
    <row r="29932" spans="1:13" customFormat="1" hidden="1">
      <c r="A29932" t="s">
        <v>1044</v>
      </c>
      <c r="B29932" t="s">
        <v>1045</v>
      </c>
      <c r="C29932" s="1">
        <v>44316</v>
      </c>
      <c r="D29932">
        <v>1919851</v>
      </c>
      <c r="E29932">
        <v>1639806</v>
      </c>
      <c r="F29932">
        <v>280045</v>
      </c>
      <c r="G29932">
        <v>38876</v>
      </c>
      <c r="H29932">
        <v>26785</v>
      </c>
      <c r="I29932">
        <v>1.75</v>
      </c>
      <c r="J29932">
        <v>1.5</v>
      </c>
      <c r="K29932">
        <v>0.26</v>
      </c>
      <c r="M29932">
        <v>244</v>
      </c>
    </row>
    <row r="29933" spans="1:13" customFormat="1" hidden="1">
      <c r="A29933" t="s">
        <v>1044</v>
      </c>
      <c r="B29933" t="s">
        <v>1045</v>
      </c>
      <c r="C29933" s="1">
        <v>44317</v>
      </c>
      <c r="D29933">
        <v>1941196</v>
      </c>
      <c r="E29933">
        <v>1656643</v>
      </c>
      <c r="F29933">
        <v>284553</v>
      </c>
      <c r="G29933">
        <v>21345</v>
      </c>
      <c r="H29933">
        <v>26819</v>
      </c>
      <c r="I29933">
        <v>1.77</v>
      </c>
      <c r="J29933">
        <v>1.51</v>
      </c>
      <c r="K29933">
        <v>0.26</v>
      </c>
      <c r="M29933">
        <v>245</v>
      </c>
    </row>
    <row r="29934" spans="1:13" customFormat="1" hidden="1">
      <c r="A29934" t="s">
        <v>1044</v>
      </c>
      <c r="B29934" t="s">
        <v>1045</v>
      </c>
      <c r="C29934" s="1">
        <v>44318</v>
      </c>
      <c r="H29934">
        <v>29929</v>
      </c>
      <c r="M29934">
        <v>273</v>
      </c>
    </row>
    <row r="29935" spans="1:13" customFormat="1" hidden="1">
      <c r="A29935" t="s">
        <v>1044</v>
      </c>
      <c r="B29935" t="s">
        <v>1045</v>
      </c>
      <c r="C29935" s="1">
        <v>44319</v>
      </c>
      <c r="D29935">
        <v>1999214</v>
      </c>
      <c r="E29935">
        <v>1689829</v>
      </c>
      <c r="F29935">
        <v>309385</v>
      </c>
      <c r="H29935">
        <v>33039</v>
      </c>
      <c r="I29935">
        <v>1.82</v>
      </c>
      <c r="J29935">
        <v>1.54</v>
      </c>
      <c r="K29935">
        <v>0.28000000000000003</v>
      </c>
      <c r="M29935">
        <v>302</v>
      </c>
    </row>
    <row r="29936" spans="1:13" customFormat="1" hidden="1">
      <c r="A29936" t="s">
        <v>1044</v>
      </c>
      <c r="B29936" t="s">
        <v>1045</v>
      </c>
      <c r="C29936" s="1">
        <v>44320</v>
      </c>
      <c r="D29936">
        <v>2065235</v>
      </c>
      <c r="E29936">
        <v>1744649</v>
      </c>
      <c r="F29936">
        <v>320586</v>
      </c>
      <c r="G29936">
        <v>66021</v>
      </c>
      <c r="H29936">
        <v>36491</v>
      </c>
      <c r="I29936">
        <v>1.88</v>
      </c>
      <c r="J29936">
        <v>1.59</v>
      </c>
      <c r="K29936">
        <v>0.28999999999999998</v>
      </c>
      <c r="M29936">
        <v>333</v>
      </c>
    </row>
    <row r="29937" spans="1:13" customFormat="1" hidden="1">
      <c r="A29937" t="s">
        <v>1044</v>
      </c>
      <c r="B29937" t="s">
        <v>1045</v>
      </c>
      <c r="C29937" s="1">
        <v>44321</v>
      </c>
      <c r="D29937">
        <v>2129185</v>
      </c>
      <c r="E29937">
        <v>1786480</v>
      </c>
      <c r="F29937">
        <v>342705</v>
      </c>
      <c r="G29937">
        <v>63950</v>
      </c>
      <c r="H29937">
        <v>39946</v>
      </c>
      <c r="I29937">
        <v>1.94</v>
      </c>
      <c r="J29937">
        <v>1.63</v>
      </c>
      <c r="K29937">
        <v>0.31</v>
      </c>
      <c r="M29937">
        <v>365</v>
      </c>
    </row>
    <row r="29938" spans="1:13" customFormat="1" hidden="1">
      <c r="A29938" t="s">
        <v>1044</v>
      </c>
      <c r="B29938" t="s">
        <v>1045</v>
      </c>
      <c r="C29938" s="1">
        <v>44322</v>
      </c>
      <c r="H29938">
        <v>48687</v>
      </c>
      <c r="M29938">
        <v>444</v>
      </c>
    </row>
    <row r="29939" spans="1:13" customFormat="1" hidden="1">
      <c r="A29939" t="s">
        <v>1044</v>
      </c>
      <c r="B29939" t="s">
        <v>1045</v>
      </c>
      <c r="C29939" s="1">
        <v>44323</v>
      </c>
      <c r="D29939">
        <v>2314377</v>
      </c>
      <c r="E29939">
        <v>1892934</v>
      </c>
      <c r="F29939">
        <v>421443</v>
      </c>
      <c r="H29939">
        <v>56361</v>
      </c>
      <c r="I29939">
        <v>2.11</v>
      </c>
      <c r="J29939">
        <v>1.73</v>
      </c>
      <c r="K29939">
        <v>0.38</v>
      </c>
      <c r="M29939">
        <v>514</v>
      </c>
    </row>
    <row r="29940" spans="1:13" customFormat="1" hidden="1">
      <c r="A29940" t="s">
        <v>1044</v>
      </c>
      <c r="B29940" t="s">
        <v>1045</v>
      </c>
      <c r="C29940" s="1">
        <v>44324</v>
      </c>
      <c r="D29940">
        <v>2395494</v>
      </c>
      <c r="E29940">
        <v>1951698</v>
      </c>
      <c r="F29940">
        <v>443796</v>
      </c>
      <c r="G29940">
        <v>81117</v>
      </c>
      <c r="H29940">
        <v>64900</v>
      </c>
      <c r="I29940">
        <v>2.19</v>
      </c>
      <c r="J29940">
        <v>1.78</v>
      </c>
      <c r="K29940">
        <v>0.4</v>
      </c>
      <c r="M29940">
        <v>592</v>
      </c>
    </row>
    <row r="29941" spans="1:13" customFormat="1" hidden="1">
      <c r="A29941" t="s">
        <v>1044</v>
      </c>
      <c r="B29941" t="s">
        <v>1045</v>
      </c>
      <c r="C29941" s="1">
        <v>44325</v>
      </c>
      <c r="D29941">
        <v>2408781</v>
      </c>
      <c r="E29941">
        <v>1957511</v>
      </c>
      <c r="F29941">
        <v>451270</v>
      </c>
      <c r="G29941">
        <v>13287</v>
      </c>
      <c r="H29941">
        <v>62654</v>
      </c>
      <c r="I29941">
        <v>2.2000000000000002</v>
      </c>
      <c r="J29941">
        <v>1.79</v>
      </c>
      <c r="K29941">
        <v>0.41</v>
      </c>
      <c r="M29941">
        <v>572</v>
      </c>
    </row>
    <row r="29942" spans="1:13" customFormat="1" hidden="1">
      <c r="A29942" t="s">
        <v>1044</v>
      </c>
      <c r="B29942" t="s">
        <v>1045</v>
      </c>
      <c r="C29942" s="1">
        <v>44326</v>
      </c>
      <c r="H29942">
        <v>68030</v>
      </c>
      <c r="M29942">
        <v>621</v>
      </c>
    </row>
    <row r="29943" spans="1:13" customFormat="1" hidden="1">
      <c r="A29943" t="s">
        <v>1044</v>
      </c>
      <c r="B29943" t="s">
        <v>1045</v>
      </c>
      <c r="C29943" s="1">
        <v>44327</v>
      </c>
      <c r="D29943">
        <v>2542066</v>
      </c>
      <c r="E29943">
        <v>2024953</v>
      </c>
      <c r="F29943">
        <v>517113</v>
      </c>
      <c r="H29943">
        <v>68119</v>
      </c>
      <c r="I29943">
        <v>2.3199999999999998</v>
      </c>
      <c r="J29943">
        <v>1.85</v>
      </c>
      <c r="K29943">
        <v>0.47</v>
      </c>
      <c r="M29943">
        <v>622</v>
      </c>
    </row>
    <row r="29944" spans="1:13" customFormat="1" hidden="1">
      <c r="A29944" t="s">
        <v>1044</v>
      </c>
      <c r="B29944" t="s">
        <v>1045</v>
      </c>
      <c r="C29944" s="1">
        <v>44328</v>
      </c>
      <c r="H29944">
        <v>71312</v>
      </c>
      <c r="M29944">
        <v>651</v>
      </c>
    </row>
    <row r="29945" spans="1:13" customFormat="1" hidden="1">
      <c r="A29945" t="s">
        <v>1044</v>
      </c>
      <c r="B29945" t="s">
        <v>1045</v>
      </c>
      <c r="C29945" s="1">
        <v>44329</v>
      </c>
      <c r="D29945">
        <v>2714677</v>
      </c>
      <c r="H29945">
        <v>70414</v>
      </c>
      <c r="I29945">
        <v>2.48</v>
      </c>
      <c r="M29945">
        <v>643</v>
      </c>
    </row>
    <row r="29946" spans="1:13" customFormat="1" hidden="1">
      <c r="A29946" t="s">
        <v>1044</v>
      </c>
      <c r="B29946" t="s">
        <v>1045</v>
      </c>
      <c r="C29946" s="1">
        <v>44330</v>
      </c>
      <c r="D29946">
        <v>2790287</v>
      </c>
      <c r="E29946">
        <v>2154233</v>
      </c>
      <c r="F29946">
        <v>636054</v>
      </c>
      <c r="G29946">
        <v>75610</v>
      </c>
      <c r="H29946">
        <v>67987</v>
      </c>
      <c r="I29946">
        <v>2.5499999999999998</v>
      </c>
      <c r="J29946">
        <v>1.97</v>
      </c>
      <c r="K29946">
        <v>0.57999999999999996</v>
      </c>
      <c r="M29946">
        <v>620</v>
      </c>
    </row>
    <row r="29947" spans="1:13" customFormat="1" hidden="1">
      <c r="A29947" t="s">
        <v>1044</v>
      </c>
      <c r="B29947" t="s">
        <v>1045</v>
      </c>
      <c r="C29947" s="1">
        <v>44331</v>
      </c>
      <c r="D29947">
        <v>2921196</v>
      </c>
      <c r="E29947">
        <v>2245397</v>
      </c>
      <c r="F29947">
        <v>675799</v>
      </c>
      <c r="G29947">
        <v>130909</v>
      </c>
      <c r="H29947">
        <v>75100</v>
      </c>
      <c r="I29947">
        <v>2.67</v>
      </c>
      <c r="J29947">
        <v>2.0499999999999998</v>
      </c>
      <c r="K29947">
        <v>0.62</v>
      </c>
      <c r="M29947">
        <v>685</v>
      </c>
    </row>
    <row r="29948" spans="1:13" customFormat="1" hidden="1">
      <c r="A29948" t="s">
        <v>1044</v>
      </c>
      <c r="B29948" t="s">
        <v>1045</v>
      </c>
      <c r="C29948" s="1">
        <v>44332</v>
      </c>
      <c r="D29948">
        <v>3001875</v>
      </c>
      <c r="E29948">
        <v>2282273</v>
      </c>
      <c r="F29948">
        <v>719602</v>
      </c>
      <c r="G29948">
        <v>80679</v>
      </c>
      <c r="H29948">
        <v>84728</v>
      </c>
      <c r="I29948">
        <v>2.74</v>
      </c>
      <c r="J29948">
        <v>2.08</v>
      </c>
      <c r="K29948">
        <v>0.66</v>
      </c>
      <c r="M29948">
        <v>773</v>
      </c>
    </row>
    <row r="29949" spans="1:13" customFormat="1" hidden="1">
      <c r="A29949" t="s">
        <v>1044</v>
      </c>
      <c r="B29949" t="s">
        <v>1045</v>
      </c>
      <c r="C29949" s="1">
        <v>44333</v>
      </c>
      <c r="H29949">
        <v>96464</v>
      </c>
      <c r="M29949">
        <v>880</v>
      </c>
    </row>
    <row r="29950" spans="1:13" customFormat="1" hidden="1">
      <c r="A29950" t="s">
        <v>1044</v>
      </c>
      <c r="B29950" t="s">
        <v>1045</v>
      </c>
      <c r="C29950" s="1">
        <v>44334</v>
      </c>
      <c r="D29950">
        <v>3299470</v>
      </c>
      <c r="E29950">
        <v>2512942</v>
      </c>
      <c r="F29950">
        <v>786528</v>
      </c>
      <c r="H29950">
        <v>108201</v>
      </c>
      <c r="I29950">
        <v>3.01</v>
      </c>
      <c r="J29950">
        <v>2.29</v>
      </c>
      <c r="K29950">
        <v>0.72</v>
      </c>
      <c r="M29950">
        <v>987</v>
      </c>
    </row>
    <row r="29951" spans="1:13" customFormat="1" hidden="1">
      <c r="A29951" t="s">
        <v>1044</v>
      </c>
      <c r="B29951" t="s">
        <v>1045</v>
      </c>
      <c r="C29951" s="1">
        <v>44335</v>
      </c>
      <c r="H29951">
        <v>125788</v>
      </c>
      <c r="M29951">
        <v>1148</v>
      </c>
    </row>
    <row r="29952" spans="1:13" customFormat="1" hidden="1">
      <c r="A29952" t="s">
        <v>1044</v>
      </c>
      <c r="B29952" t="s">
        <v>1045</v>
      </c>
      <c r="C29952" s="1">
        <v>44336</v>
      </c>
      <c r="D29952">
        <v>3718308</v>
      </c>
      <c r="H29952">
        <v>143376</v>
      </c>
      <c r="I29952">
        <v>3.39</v>
      </c>
      <c r="M29952">
        <v>1308</v>
      </c>
    </row>
    <row r="29953" spans="1:13" customFormat="1" hidden="1">
      <c r="A29953" t="s">
        <v>1044</v>
      </c>
      <c r="B29953" t="s">
        <v>1045</v>
      </c>
      <c r="C29953" s="1">
        <v>44337</v>
      </c>
      <c r="D29953">
        <v>3956292</v>
      </c>
      <c r="E29953">
        <v>3030579</v>
      </c>
      <c r="F29953">
        <v>925713</v>
      </c>
      <c r="G29953">
        <v>237984</v>
      </c>
      <c r="H29953">
        <v>166572</v>
      </c>
      <c r="I29953">
        <v>3.61</v>
      </c>
      <c r="J29953">
        <v>2.77</v>
      </c>
      <c r="K29953">
        <v>0.84</v>
      </c>
      <c r="M29953">
        <v>1520</v>
      </c>
    </row>
    <row r="29954" spans="1:13" customFormat="1" hidden="1">
      <c r="A29954" t="s">
        <v>1044</v>
      </c>
      <c r="B29954" t="s">
        <v>1045</v>
      </c>
      <c r="C29954" s="1">
        <v>44338</v>
      </c>
      <c r="D29954">
        <v>4097425</v>
      </c>
      <c r="E29954">
        <v>3147486</v>
      </c>
      <c r="F29954">
        <v>949939</v>
      </c>
      <c r="G29954">
        <v>141133</v>
      </c>
      <c r="H29954">
        <v>168033</v>
      </c>
      <c r="I29954">
        <v>3.74</v>
      </c>
      <c r="J29954">
        <v>2.87</v>
      </c>
      <c r="K29954">
        <v>0.87</v>
      </c>
      <c r="M29954">
        <v>1533</v>
      </c>
    </row>
    <row r="29955" spans="1:13" customFormat="1" hidden="1">
      <c r="A29955" t="s">
        <v>1044</v>
      </c>
      <c r="B29955" t="s">
        <v>1045</v>
      </c>
      <c r="C29955" s="1">
        <v>44339</v>
      </c>
      <c r="D29955">
        <v>4169905</v>
      </c>
      <c r="G29955">
        <v>72480</v>
      </c>
      <c r="H29955">
        <v>166861</v>
      </c>
      <c r="I29955">
        <v>3.81</v>
      </c>
      <c r="M29955">
        <v>1523</v>
      </c>
    </row>
    <row r="29956" spans="1:13" customFormat="1" hidden="1">
      <c r="A29956" t="s">
        <v>1044</v>
      </c>
      <c r="B29956" t="s">
        <v>1045</v>
      </c>
      <c r="C29956" s="1">
        <v>44340</v>
      </c>
      <c r="D29956">
        <v>4305575</v>
      </c>
      <c r="E29956">
        <v>3318646</v>
      </c>
      <c r="F29956">
        <v>986929</v>
      </c>
      <c r="G29956">
        <v>135670</v>
      </c>
      <c r="H29956">
        <v>164986</v>
      </c>
      <c r="I29956">
        <v>3.93</v>
      </c>
      <c r="J29956">
        <v>3.03</v>
      </c>
      <c r="K29956">
        <v>0.9</v>
      </c>
      <c r="M29956">
        <v>1506</v>
      </c>
    </row>
    <row r="29957" spans="1:13" customFormat="1" hidden="1">
      <c r="A29957" t="s">
        <v>1044</v>
      </c>
      <c r="B29957" t="s">
        <v>1045</v>
      </c>
      <c r="C29957" s="1">
        <v>44341</v>
      </c>
      <c r="D29957">
        <v>4495375</v>
      </c>
      <c r="E29957">
        <v>3466314</v>
      </c>
      <c r="F29957">
        <v>1029061</v>
      </c>
      <c r="G29957">
        <v>189800</v>
      </c>
      <c r="H29957">
        <v>170844</v>
      </c>
      <c r="I29957">
        <v>4.0999999999999996</v>
      </c>
      <c r="J29957">
        <v>3.16</v>
      </c>
      <c r="K29957">
        <v>0.94</v>
      </c>
      <c r="M29957">
        <v>1559</v>
      </c>
    </row>
    <row r="29958" spans="1:13" customFormat="1" hidden="1">
      <c r="A29958" t="s">
        <v>1044</v>
      </c>
      <c r="B29958" t="s">
        <v>1045</v>
      </c>
      <c r="C29958" s="1">
        <v>44342</v>
      </c>
      <c r="D29958">
        <v>4666358</v>
      </c>
      <c r="G29958">
        <v>170983</v>
      </c>
      <c r="H29958">
        <v>165353</v>
      </c>
      <c r="I29958">
        <v>4.26</v>
      </c>
      <c r="M29958">
        <v>1509</v>
      </c>
    </row>
    <row r="29959" spans="1:13" customFormat="1" hidden="1">
      <c r="A29959" t="s">
        <v>1044</v>
      </c>
      <c r="B29959" t="s">
        <v>1045</v>
      </c>
      <c r="C29959" s="1">
        <v>44343</v>
      </c>
      <c r="D29959">
        <v>4862358</v>
      </c>
      <c r="G29959">
        <v>196000</v>
      </c>
      <c r="H29959">
        <v>163436</v>
      </c>
      <c r="I29959">
        <v>4.4400000000000004</v>
      </c>
      <c r="M29959">
        <v>1491</v>
      </c>
    </row>
    <row r="29960" spans="1:13" customFormat="1" hidden="1">
      <c r="A29960" t="s">
        <v>1044</v>
      </c>
      <c r="B29960" t="s">
        <v>1045</v>
      </c>
      <c r="C29960" s="1">
        <v>44344</v>
      </c>
      <c r="H29960">
        <v>144598</v>
      </c>
      <c r="M29960">
        <v>1320</v>
      </c>
    </row>
    <row r="29961" spans="1:13" customFormat="1" hidden="1">
      <c r="A29961" t="s">
        <v>1044</v>
      </c>
      <c r="B29961" t="s">
        <v>1045</v>
      </c>
      <c r="C29961" s="1">
        <v>44345</v>
      </c>
      <c r="H29961">
        <v>139596</v>
      </c>
      <c r="M29961">
        <v>1274</v>
      </c>
    </row>
    <row r="29962" spans="1:13" customFormat="1" hidden="1">
      <c r="A29962" t="s">
        <v>1044</v>
      </c>
      <c r="B29962" t="s">
        <v>1045</v>
      </c>
      <c r="C29962" s="1">
        <v>44346</v>
      </c>
      <c r="D29962">
        <v>5180721</v>
      </c>
      <c r="E29962">
        <v>3974350</v>
      </c>
      <c r="F29962">
        <v>1206371</v>
      </c>
      <c r="H29962">
        <v>144402</v>
      </c>
      <c r="I29962">
        <v>4.7300000000000004</v>
      </c>
      <c r="J29962">
        <v>3.63</v>
      </c>
      <c r="K29962">
        <v>1.1000000000000001</v>
      </c>
      <c r="M29962">
        <v>1318</v>
      </c>
    </row>
    <row r="29963" spans="1:13" customFormat="1" hidden="1">
      <c r="A29963" t="s">
        <v>1044</v>
      </c>
      <c r="B29963" t="s">
        <v>1045</v>
      </c>
      <c r="C29963" s="1">
        <v>44347</v>
      </c>
      <c r="H29963">
        <v>139410</v>
      </c>
      <c r="M29963">
        <v>1272</v>
      </c>
    </row>
    <row r="29964" spans="1:13" customFormat="1" hidden="1">
      <c r="A29964" t="s">
        <v>1044</v>
      </c>
      <c r="B29964" t="s">
        <v>1045</v>
      </c>
      <c r="C29964" s="1">
        <v>44348</v>
      </c>
      <c r="D29964">
        <v>5382172</v>
      </c>
      <c r="H29964">
        <v>126685</v>
      </c>
      <c r="I29964">
        <v>4.91</v>
      </c>
      <c r="M29964">
        <v>1156</v>
      </c>
    </row>
    <row r="29965" spans="1:13" customFormat="1" hidden="1">
      <c r="A29965" t="s">
        <v>1044</v>
      </c>
      <c r="B29965" t="s">
        <v>1045</v>
      </c>
      <c r="C29965" s="1">
        <v>44349</v>
      </c>
      <c r="D29965">
        <v>5517523</v>
      </c>
      <c r="E29965">
        <v>4174416</v>
      </c>
      <c r="F29965">
        <v>1343107</v>
      </c>
      <c r="G29965">
        <v>135351</v>
      </c>
      <c r="H29965">
        <v>121595</v>
      </c>
      <c r="I29965">
        <v>5.04</v>
      </c>
      <c r="J29965">
        <v>3.81</v>
      </c>
      <c r="K29965">
        <v>1.23</v>
      </c>
      <c r="M29965">
        <v>1110</v>
      </c>
    </row>
    <row r="29966" spans="1:13" customFormat="1" hidden="1">
      <c r="A29966" t="s">
        <v>1044</v>
      </c>
      <c r="B29966" t="s">
        <v>1045</v>
      </c>
      <c r="C29966" s="1">
        <v>44350</v>
      </c>
      <c r="H29966">
        <v>115824</v>
      </c>
      <c r="M29966">
        <v>1057</v>
      </c>
    </row>
    <row r="29967" spans="1:13" customFormat="1" hidden="1">
      <c r="A29967" t="s">
        <v>1044</v>
      </c>
      <c r="B29967" t="s">
        <v>1045</v>
      </c>
      <c r="C29967" s="1">
        <v>44351</v>
      </c>
      <c r="D29967">
        <v>5828735</v>
      </c>
      <c r="E29967">
        <v>4343914</v>
      </c>
      <c r="F29967">
        <v>1484821</v>
      </c>
      <c r="H29967">
        <v>122894</v>
      </c>
      <c r="I29967">
        <v>5.32</v>
      </c>
      <c r="J29967">
        <v>3.96</v>
      </c>
      <c r="K29967">
        <v>1.35</v>
      </c>
      <c r="M29967">
        <v>1121</v>
      </c>
    </row>
    <row r="29968" spans="1:13" customFormat="1" hidden="1">
      <c r="A29968" t="s">
        <v>1044</v>
      </c>
      <c r="B29968" t="s">
        <v>1045</v>
      </c>
      <c r="C29968" s="1">
        <v>44352</v>
      </c>
      <c r="D29968">
        <v>5907255</v>
      </c>
      <c r="E29968">
        <v>4386467</v>
      </c>
      <c r="F29968">
        <v>1520788</v>
      </c>
      <c r="G29968">
        <v>78520</v>
      </c>
      <c r="H29968">
        <v>118951</v>
      </c>
      <c r="I29968">
        <v>5.39</v>
      </c>
      <c r="J29968">
        <v>4</v>
      </c>
      <c r="K29968">
        <v>1.39</v>
      </c>
      <c r="M29968">
        <v>1086</v>
      </c>
    </row>
    <row r="29969" spans="1:13" customFormat="1" hidden="1">
      <c r="A29969" t="s">
        <v>1044</v>
      </c>
      <c r="B29969" t="s">
        <v>1045</v>
      </c>
      <c r="C29969" s="1">
        <v>44353</v>
      </c>
      <c r="D29969">
        <v>5965651</v>
      </c>
      <c r="E29969">
        <v>4421319</v>
      </c>
      <c r="F29969">
        <v>1544332</v>
      </c>
      <c r="G29969">
        <v>58396</v>
      </c>
      <c r="H29969">
        <v>112133</v>
      </c>
      <c r="I29969">
        <v>5.44</v>
      </c>
      <c r="J29969">
        <v>4.03</v>
      </c>
      <c r="K29969">
        <v>1.41</v>
      </c>
      <c r="M29969">
        <v>1023</v>
      </c>
    </row>
    <row r="29970" spans="1:13" customFormat="1" hidden="1">
      <c r="A29970" t="s">
        <v>1044</v>
      </c>
      <c r="B29970" t="s">
        <v>1045</v>
      </c>
      <c r="C29970" s="1">
        <v>44354</v>
      </c>
      <c r="D29970">
        <v>6096208</v>
      </c>
      <c r="E29970">
        <v>4491948</v>
      </c>
      <c r="F29970">
        <v>1604260</v>
      </c>
      <c r="G29970">
        <v>130557</v>
      </c>
      <c r="H29970">
        <v>116394</v>
      </c>
      <c r="I29970">
        <v>5.56</v>
      </c>
      <c r="J29970">
        <v>4.0999999999999996</v>
      </c>
      <c r="K29970">
        <v>1.46</v>
      </c>
      <c r="M29970">
        <v>1062</v>
      </c>
    </row>
    <row r="29971" spans="1:13" customFormat="1" hidden="1">
      <c r="A29971" t="s">
        <v>1044</v>
      </c>
      <c r="B29971" t="s">
        <v>1045</v>
      </c>
      <c r="C29971" s="1">
        <v>44355</v>
      </c>
      <c r="D29971">
        <v>6314548</v>
      </c>
      <c r="E29971">
        <v>4632826</v>
      </c>
      <c r="F29971">
        <v>1681722</v>
      </c>
      <c r="G29971">
        <v>218340</v>
      </c>
      <c r="H29971">
        <v>133197</v>
      </c>
      <c r="I29971">
        <v>5.76</v>
      </c>
      <c r="J29971">
        <v>4.2300000000000004</v>
      </c>
      <c r="K29971">
        <v>1.53</v>
      </c>
      <c r="M29971">
        <v>1216</v>
      </c>
    </row>
    <row r="29972" spans="1:13" customFormat="1" hidden="1">
      <c r="A29972" t="s">
        <v>1044</v>
      </c>
      <c r="B29972" t="s">
        <v>1045</v>
      </c>
      <c r="C29972" s="1">
        <v>44356</v>
      </c>
      <c r="D29972">
        <v>6470776</v>
      </c>
      <c r="E29972">
        <v>4724263</v>
      </c>
      <c r="F29972">
        <v>1746513</v>
      </c>
      <c r="G29972">
        <v>156228</v>
      </c>
      <c r="H29972">
        <v>136179</v>
      </c>
      <c r="I29972">
        <v>5.91</v>
      </c>
      <c r="J29972">
        <v>4.3099999999999996</v>
      </c>
      <c r="K29972">
        <v>1.59</v>
      </c>
      <c r="M29972">
        <v>1243</v>
      </c>
    </row>
    <row r="29973" spans="1:13" customFormat="1" hidden="1">
      <c r="A29973" t="s">
        <v>1044</v>
      </c>
      <c r="B29973" t="s">
        <v>1045</v>
      </c>
      <c r="C29973" s="1">
        <v>44357</v>
      </c>
      <c r="D29973">
        <v>6614417</v>
      </c>
      <c r="G29973">
        <v>143641</v>
      </c>
      <c r="H29973">
        <v>134470</v>
      </c>
      <c r="I29973">
        <v>6.04</v>
      </c>
      <c r="M29973">
        <v>1227</v>
      </c>
    </row>
    <row r="29974" spans="1:13" customFormat="1" hidden="1">
      <c r="A29974" t="s">
        <v>1044</v>
      </c>
      <c r="B29974" t="s">
        <v>1045</v>
      </c>
      <c r="C29974" s="1">
        <v>44358</v>
      </c>
      <c r="H29974">
        <v>130500</v>
      </c>
      <c r="M29974">
        <v>1191</v>
      </c>
    </row>
    <row r="29975" spans="1:13" customFormat="1" hidden="1">
      <c r="A29975" t="s">
        <v>1044</v>
      </c>
      <c r="B29975" t="s">
        <v>1045</v>
      </c>
      <c r="C29975" s="1">
        <v>44359</v>
      </c>
      <c r="D29975">
        <v>6870054</v>
      </c>
      <c r="E29975">
        <v>5014582</v>
      </c>
      <c r="F29975">
        <v>1855472</v>
      </c>
      <c r="H29975">
        <v>137543</v>
      </c>
      <c r="I29975">
        <v>6.27</v>
      </c>
      <c r="J29975">
        <v>4.58</v>
      </c>
      <c r="K29975">
        <v>1.69</v>
      </c>
      <c r="M29975">
        <v>1255</v>
      </c>
    </row>
    <row r="29976" spans="1:13" customFormat="1" hidden="1">
      <c r="A29976" t="s">
        <v>1044</v>
      </c>
      <c r="B29976" t="s">
        <v>1045</v>
      </c>
      <c r="C29976" s="1">
        <v>44360</v>
      </c>
      <c r="D29976">
        <v>6948549</v>
      </c>
      <c r="E29976">
        <v>5068855</v>
      </c>
      <c r="F29976">
        <v>1879694</v>
      </c>
      <c r="G29976">
        <v>78495</v>
      </c>
      <c r="H29976">
        <v>140414</v>
      </c>
      <c r="I29976">
        <v>6.34</v>
      </c>
      <c r="J29976">
        <v>4.63</v>
      </c>
      <c r="K29976">
        <v>1.72</v>
      </c>
      <c r="M29976">
        <v>1281</v>
      </c>
    </row>
    <row r="29977" spans="1:13" customFormat="1" hidden="1">
      <c r="A29977" t="s">
        <v>1044</v>
      </c>
      <c r="B29977" t="s">
        <v>1045</v>
      </c>
      <c r="C29977" s="1">
        <v>44361</v>
      </c>
      <c r="D29977">
        <v>7045380</v>
      </c>
      <c r="E29977">
        <v>5132000</v>
      </c>
      <c r="F29977">
        <v>1903000</v>
      </c>
      <c r="G29977">
        <v>96831</v>
      </c>
      <c r="H29977">
        <v>135596</v>
      </c>
      <c r="I29977">
        <v>6.43</v>
      </c>
      <c r="J29977">
        <v>4.68</v>
      </c>
      <c r="K29977">
        <v>1.74</v>
      </c>
      <c r="M29977">
        <v>1237</v>
      </c>
    </row>
    <row r="29978" spans="1:13" customFormat="1" hidden="1">
      <c r="A29978" t="s">
        <v>1044</v>
      </c>
      <c r="B29978" t="s">
        <v>1045</v>
      </c>
      <c r="C29978" s="1">
        <v>44362</v>
      </c>
      <c r="D29978">
        <v>7368309</v>
      </c>
      <c r="E29978">
        <v>5392859</v>
      </c>
      <c r="F29978">
        <v>1975450</v>
      </c>
      <c r="G29978">
        <v>322929</v>
      </c>
      <c r="H29978">
        <v>150537</v>
      </c>
      <c r="I29978">
        <v>6.72</v>
      </c>
      <c r="J29978">
        <v>4.92</v>
      </c>
      <c r="K29978">
        <v>1.8</v>
      </c>
      <c r="M29978">
        <v>1374</v>
      </c>
    </row>
    <row r="29979" spans="1:13" customFormat="1" hidden="1">
      <c r="A29979" t="s">
        <v>1044</v>
      </c>
      <c r="B29979" t="s">
        <v>1045</v>
      </c>
      <c r="C29979" s="1">
        <v>44363</v>
      </c>
      <c r="D29979">
        <v>7563241</v>
      </c>
      <c r="E29979">
        <v>5551087</v>
      </c>
      <c r="F29979">
        <v>2012154</v>
      </c>
      <c r="G29979">
        <v>194932</v>
      </c>
      <c r="H29979">
        <v>156066</v>
      </c>
      <c r="I29979">
        <v>6.9</v>
      </c>
      <c r="J29979">
        <v>5.07</v>
      </c>
      <c r="K29979">
        <v>1.84</v>
      </c>
      <c r="M29979">
        <v>1424</v>
      </c>
    </row>
    <row r="29980" spans="1:13" customFormat="1" hidden="1">
      <c r="A29980" t="s">
        <v>1044</v>
      </c>
      <c r="B29980" t="s">
        <v>1045</v>
      </c>
      <c r="C29980" s="1">
        <v>44364</v>
      </c>
      <c r="D29980">
        <v>7848392</v>
      </c>
      <c r="E29980">
        <v>5783258</v>
      </c>
      <c r="F29980">
        <v>2065134</v>
      </c>
      <c r="G29980">
        <v>285151</v>
      </c>
      <c r="H29980">
        <v>176282</v>
      </c>
      <c r="I29980">
        <v>7.16</v>
      </c>
      <c r="J29980">
        <v>5.28</v>
      </c>
      <c r="K29980">
        <v>1.88</v>
      </c>
      <c r="M29980">
        <v>1609</v>
      </c>
    </row>
    <row r="29981" spans="1:13" customFormat="1" hidden="1">
      <c r="A29981" t="s">
        <v>1044</v>
      </c>
      <c r="B29981" t="s">
        <v>1045</v>
      </c>
      <c r="C29981" s="1">
        <v>44365</v>
      </c>
      <c r="D29981">
        <v>8050711</v>
      </c>
      <c r="E29981">
        <v>5953810</v>
      </c>
      <c r="F29981">
        <v>2096901</v>
      </c>
      <c r="G29981">
        <v>202319</v>
      </c>
      <c r="H29981">
        <v>186925</v>
      </c>
      <c r="I29981">
        <v>7.35</v>
      </c>
      <c r="J29981">
        <v>5.43</v>
      </c>
      <c r="K29981">
        <v>1.91</v>
      </c>
      <c r="M29981">
        <v>1706</v>
      </c>
    </row>
    <row r="29982" spans="1:13" customFormat="1" hidden="1">
      <c r="A29982" t="s">
        <v>1044</v>
      </c>
      <c r="B29982" t="s">
        <v>1045</v>
      </c>
      <c r="C29982" s="1">
        <v>44366</v>
      </c>
      <c r="D29982">
        <v>8222759</v>
      </c>
      <c r="E29982">
        <v>6102625</v>
      </c>
      <c r="F29982">
        <v>2120134</v>
      </c>
      <c r="G29982">
        <v>172048</v>
      </c>
      <c r="H29982">
        <v>193244</v>
      </c>
      <c r="I29982">
        <v>7.5</v>
      </c>
      <c r="J29982">
        <v>5.57</v>
      </c>
      <c r="K29982">
        <v>1.93</v>
      </c>
      <c r="M29982">
        <v>1763</v>
      </c>
    </row>
    <row r="29983" spans="1:13" customFormat="1" hidden="1">
      <c r="A29983" t="s">
        <v>1044</v>
      </c>
      <c r="B29983" t="s">
        <v>1045</v>
      </c>
      <c r="C29983" s="1">
        <v>44367</v>
      </c>
      <c r="D29983">
        <v>8407342</v>
      </c>
      <c r="E29983">
        <v>6253400</v>
      </c>
      <c r="F29983">
        <v>2153942</v>
      </c>
      <c r="G29983">
        <v>184583</v>
      </c>
      <c r="H29983">
        <v>208399</v>
      </c>
      <c r="I29983">
        <v>7.67</v>
      </c>
      <c r="J29983">
        <v>5.71</v>
      </c>
      <c r="K29983">
        <v>1.97</v>
      </c>
      <c r="M29983">
        <v>1902</v>
      </c>
    </row>
    <row r="29984" spans="1:13" customFormat="1" hidden="1">
      <c r="A29984" t="s">
        <v>1044</v>
      </c>
      <c r="B29984" t="s">
        <v>1045</v>
      </c>
      <c r="C29984" s="1">
        <v>44368</v>
      </c>
      <c r="D29984">
        <v>8591406</v>
      </c>
      <c r="E29984">
        <v>7045380</v>
      </c>
      <c r="F29984">
        <v>2183489</v>
      </c>
      <c r="G29984">
        <v>184064</v>
      </c>
      <c r="H29984">
        <v>220861</v>
      </c>
      <c r="I29984">
        <v>7.84</v>
      </c>
      <c r="J29984">
        <v>6.43</v>
      </c>
      <c r="K29984">
        <v>1.99</v>
      </c>
      <c r="M29984">
        <v>2016</v>
      </c>
    </row>
    <row r="29985" spans="1:13" customFormat="1" hidden="1">
      <c r="A29985" t="s">
        <v>1044</v>
      </c>
      <c r="B29985" t="s">
        <v>1045</v>
      </c>
      <c r="C29985" s="1">
        <v>44369</v>
      </c>
      <c r="H29985">
        <v>208700</v>
      </c>
      <c r="M29985">
        <v>1905</v>
      </c>
    </row>
    <row r="29986" spans="1:13" customFormat="1" hidden="1">
      <c r="A29986" t="s">
        <v>1044</v>
      </c>
      <c r="B29986" t="s">
        <v>1045</v>
      </c>
      <c r="C29986" s="1">
        <v>44370</v>
      </c>
      <c r="H29986">
        <v>214824</v>
      </c>
      <c r="M29986">
        <v>1960</v>
      </c>
    </row>
    <row r="29987" spans="1:13" customFormat="1" hidden="1">
      <c r="A29987" t="s">
        <v>1044</v>
      </c>
      <c r="B29987" t="s">
        <v>1045</v>
      </c>
      <c r="C29987" s="1">
        <v>44371</v>
      </c>
      <c r="H29987">
        <v>208060</v>
      </c>
      <c r="M29987">
        <v>1899</v>
      </c>
    </row>
    <row r="29988" spans="1:13" customFormat="1" hidden="1">
      <c r="A29988" t="s">
        <v>1044</v>
      </c>
      <c r="B29988" t="s">
        <v>1045</v>
      </c>
      <c r="C29988" s="1">
        <v>44372</v>
      </c>
      <c r="D29988">
        <v>9542612</v>
      </c>
      <c r="E29988">
        <v>7295715</v>
      </c>
      <c r="F29988">
        <v>2246897</v>
      </c>
      <c r="H29988">
        <v>213129</v>
      </c>
      <c r="I29988">
        <v>8.7100000000000009</v>
      </c>
      <c r="J29988">
        <v>6.66</v>
      </c>
      <c r="K29988">
        <v>2.0499999999999998</v>
      </c>
      <c r="M29988">
        <v>1945</v>
      </c>
    </row>
    <row r="29989" spans="1:13" customFormat="1" hidden="1">
      <c r="A29989" t="s">
        <v>1044</v>
      </c>
      <c r="B29989" t="s">
        <v>1045</v>
      </c>
      <c r="C29989" s="1">
        <v>44373</v>
      </c>
      <c r="H29989">
        <v>225893</v>
      </c>
      <c r="M29989">
        <v>2061</v>
      </c>
    </row>
    <row r="29990" spans="1:13" customFormat="1" hidden="1">
      <c r="A29990" t="s">
        <v>1044</v>
      </c>
      <c r="B29990" t="s">
        <v>1045</v>
      </c>
      <c r="C29990" s="1">
        <v>44374</v>
      </c>
      <c r="D29990">
        <v>10065414</v>
      </c>
      <c r="E29990">
        <v>7538128</v>
      </c>
      <c r="F29990">
        <v>2527286</v>
      </c>
      <c r="H29990">
        <v>236867</v>
      </c>
      <c r="I29990">
        <v>9.19</v>
      </c>
      <c r="J29990">
        <v>6.88</v>
      </c>
      <c r="K29990">
        <v>2.31</v>
      </c>
      <c r="M29990">
        <v>2162</v>
      </c>
    </row>
    <row r="29991" spans="1:13" customFormat="1" hidden="1">
      <c r="A29991" t="s">
        <v>1044</v>
      </c>
      <c r="B29991" t="s">
        <v>1045</v>
      </c>
      <c r="C29991" s="1">
        <v>44375</v>
      </c>
      <c r="H29991">
        <v>222783</v>
      </c>
      <c r="M29991">
        <v>2033</v>
      </c>
    </row>
    <row r="29992" spans="1:13" customFormat="1" hidden="1">
      <c r="A29992" t="s">
        <v>1044</v>
      </c>
      <c r="B29992" t="s">
        <v>1045</v>
      </c>
      <c r="C29992" s="1">
        <v>44376</v>
      </c>
      <c r="D29992">
        <v>10236354</v>
      </c>
      <c r="E29992">
        <v>7665974</v>
      </c>
      <c r="F29992">
        <v>2570380</v>
      </c>
      <c r="H29992">
        <v>201021</v>
      </c>
      <c r="I29992">
        <v>9.34</v>
      </c>
      <c r="J29992">
        <v>7</v>
      </c>
      <c r="K29992">
        <v>2.35</v>
      </c>
      <c r="M29992">
        <v>1834</v>
      </c>
    </row>
    <row r="29993" spans="1:13" customFormat="1" hidden="1">
      <c r="A29993" t="s">
        <v>1044</v>
      </c>
      <c r="B29993" t="s">
        <v>1045</v>
      </c>
      <c r="C29993" s="1">
        <v>44377</v>
      </c>
      <c r="D29993">
        <v>10443407</v>
      </c>
      <c r="E29993">
        <v>7810469</v>
      </c>
      <c r="F29993">
        <v>2632938</v>
      </c>
      <c r="G29993">
        <v>207053</v>
      </c>
      <c r="H29993">
        <v>196628</v>
      </c>
      <c r="I29993">
        <v>9.5299999999999994</v>
      </c>
      <c r="J29993">
        <v>7.13</v>
      </c>
      <c r="K29993">
        <v>2.4</v>
      </c>
      <c r="M29993">
        <v>1794</v>
      </c>
    </row>
    <row r="29994" spans="1:13" customFormat="1" hidden="1">
      <c r="A29994" t="s">
        <v>1044</v>
      </c>
      <c r="B29994" t="s">
        <v>1045</v>
      </c>
      <c r="C29994" s="1">
        <v>44378</v>
      </c>
      <c r="D29994">
        <v>10703704</v>
      </c>
      <c r="E29994">
        <v>8002640</v>
      </c>
      <c r="F29994">
        <v>2701064</v>
      </c>
      <c r="G29994">
        <v>260297</v>
      </c>
      <c r="H29994">
        <v>199842</v>
      </c>
      <c r="I29994">
        <v>9.77</v>
      </c>
      <c r="J29994">
        <v>7.3</v>
      </c>
      <c r="K29994">
        <v>2.46</v>
      </c>
      <c r="M29994">
        <v>1824</v>
      </c>
    </row>
    <row r="29995" spans="1:13" customFormat="1" hidden="1">
      <c r="A29995" t="s">
        <v>1044</v>
      </c>
      <c r="B29995" t="s">
        <v>1045</v>
      </c>
      <c r="C29995" s="1">
        <v>44379</v>
      </c>
      <c r="H29995">
        <v>213695</v>
      </c>
      <c r="M29995">
        <v>1950</v>
      </c>
    </row>
    <row r="29996" spans="1:13" customFormat="1" hidden="1">
      <c r="A29996" t="s">
        <v>1044</v>
      </c>
      <c r="B29996" t="s">
        <v>1045</v>
      </c>
      <c r="C29996" s="1">
        <v>44380</v>
      </c>
      <c r="H29996">
        <v>224177</v>
      </c>
      <c r="M29996">
        <v>2046</v>
      </c>
    </row>
    <row r="29997" spans="1:13" customFormat="1" hidden="1">
      <c r="A29997" t="s">
        <v>1044</v>
      </c>
      <c r="B29997" t="s">
        <v>1045</v>
      </c>
      <c r="C29997" s="1">
        <v>44381</v>
      </c>
      <c r="D29997">
        <v>11708029</v>
      </c>
      <c r="E29997">
        <v>8839124</v>
      </c>
      <c r="F29997">
        <v>2868905</v>
      </c>
      <c r="H29997">
        <v>234659</v>
      </c>
      <c r="I29997">
        <v>10.68</v>
      </c>
      <c r="J29997">
        <v>8.07</v>
      </c>
      <c r="K29997">
        <v>2.62</v>
      </c>
      <c r="M29997">
        <v>2141</v>
      </c>
    </row>
    <row r="29998" spans="1:13" customFormat="1" hidden="1">
      <c r="A29998" t="s">
        <v>1044</v>
      </c>
      <c r="B29998" t="s">
        <v>1045</v>
      </c>
      <c r="C29998" s="1">
        <v>44382</v>
      </c>
      <c r="H29998">
        <v>241005</v>
      </c>
      <c r="M29998">
        <v>2199</v>
      </c>
    </row>
    <row r="29999" spans="1:13" customFormat="1" hidden="1">
      <c r="A29999" t="s">
        <v>1044</v>
      </c>
      <c r="B29999" t="s">
        <v>1045</v>
      </c>
      <c r="C29999" s="1">
        <v>44383</v>
      </c>
      <c r="D29999">
        <v>11967805</v>
      </c>
      <c r="E29999">
        <v>9047357</v>
      </c>
      <c r="F29999">
        <v>2920448</v>
      </c>
      <c r="H29999">
        <v>247350</v>
      </c>
      <c r="I29999">
        <v>10.92</v>
      </c>
      <c r="J29999">
        <v>8.26</v>
      </c>
      <c r="K29999">
        <v>2.67</v>
      </c>
      <c r="M29999">
        <v>2257</v>
      </c>
    </row>
    <row r="30000" spans="1:13" customFormat="1" hidden="1">
      <c r="A30000" t="s">
        <v>1044</v>
      </c>
      <c r="B30000" t="s">
        <v>1045</v>
      </c>
      <c r="C30000" s="1">
        <v>44384</v>
      </c>
      <c r="D30000">
        <v>12179437</v>
      </c>
      <c r="E30000">
        <v>9208070</v>
      </c>
      <c r="F30000">
        <v>2971367</v>
      </c>
      <c r="G30000">
        <v>211632</v>
      </c>
      <c r="H30000">
        <v>248004</v>
      </c>
      <c r="I30000">
        <v>11.11</v>
      </c>
      <c r="J30000">
        <v>8.4</v>
      </c>
      <c r="K30000">
        <v>2.71</v>
      </c>
      <c r="M30000">
        <v>2263</v>
      </c>
    </row>
    <row r="30001" spans="1:13" customFormat="1" hidden="1">
      <c r="A30001" t="s">
        <v>1044</v>
      </c>
      <c r="B30001" t="s">
        <v>1045</v>
      </c>
      <c r="C30001" s="1">
        <v>44385</v>
      </c>
      <c r="D30001">
        <v>12489777</v>
      </c>
      <c r="E30001">
        <v>9399801</v>
      </c>
      <c r="F30001">
        <v>3089976</v>
      </c>
      <c r="G30001">
        <v>310340</v>
      </c>
      <c r="H30001">
        <v>255153</v>
      </c>
      <c r="I30001">
        <v>11.4</v>
      </c>
      <c r="J30001">
        <v>8.58</v>
      </c>
      <c r="K30001">
        <v>2.82</v>
      </c>
      <c r="M30001">
        <v>2328</v>
      </c>
    </row>
    <row r="30002" spans="1:13" customFormat="1" hidden="1">
      <c r="A30002" t="s">
        <v>1044</v>
      </c>
      <c r="B30002" t="s">
        <v>1045</v>
      </c>
      <c r="C30002" s="1">
        <v>44386</v>
      </c>
      <c r="H30002">
        <v>239656</v>
      </c>
      <c r="M30002">
        <v>2187</v>
      </c>
    </row>
    <row r="30003" spans="1:13" customFormat="1" hidden="1">
      <c r="A30003" t="s">
        <v>1044</v>
      </c>
      <c r="B30003" t="s">
        <v>1045</v>
      </c>
      <c r="C30003" s="1">
        <v>44387</v>
      </c>
      <c r="D30003">
        <v>12942364</v>
      </c>
      <c r="E30003">
        <v>9576619</v>
      </c>
      <c r="F30003">
        <v>3365745</v>
      </c>
      <c r="H30003">
        <v>224159</v>
      </c>
      <c r="I30003">
        <v>11.81</v>
      </c>
      <c r="J30003">
        <v>8.74</v>
      </c>
      <c r="K30003">
        <v>3.07</v>
      </c>
      <c r="M30003">
        <v>2046</v>
      </c>
    </row>
    <row r="30004" spans="1:13" customFormat="1" hidden="1">
      <c r="A30004" t="s">
        <v>1044</v>
      </c>
      <c r="B30004" t="s">
        <v>1045</v>
      </c>
      <c r="C30004" s="1">
        <v>44388</v>
      </c>
      <c r="D30004">
        <v>13122277</v>
      </c>
      <c r="E30004">
        <v>9657361</v>
      </c>
      <c r="F30004">
        <v>3464916</v>
      </c>
      <c r="G30004">
        <v>179913</v>
      </c>
      <c r="H30004">
        <v>202035</v>
      </c>
      <c r="I30004">
        <v>11.97</v>
      </c>
      <c r="J30004">
        <v>8.81</v>
      </c>
      <c r="K30004">
        <v>3.16</v>
      </c>
      <c r="M30004">
        <v>1844</v>
      </c>
    </row>
    <row r="30005" spans="1:13" customFormat="1" hidden="1">
      <c r="A30005" t="s">
        <v>1044</v>
      </c>
      <c r="B30005" t="s">
        <v>1045</v>
      </c>
      <c r="C30005" s="1">
        <v>44389</v>
      </c>
      <c r="D30005">
        <v>13196282</v>
      </c>
      <c r="E30005">
        <v>9669940</v>
      </c>
      <c r="F30005">
        <v>3526342</v>
      </c>
      <c r="G30005">
        <v>74005</v>
      </c>
      <c r="H30005">
        <v>194052</v>
      </c>
      <c r="I30005">
        <v>12.04</v>
      </c>
      <c r="J30005">
        <v>8.82</v>
      </c>
      <c r="K30005">
        <v>3.22</v>
      </c>
      <c r="M30005">
        <v>1771</v>
      </c>
    </row>
    <row r="30006" spans="1:13" customFormat="1" hidden="1">
      <c r="A30006" t="s">
        <v>1044</v>
      </c>
      <c r="B30006" t="s">
        <v>1045</v>
      </c>
      <c r="C30006" s="1">
        <v>44390</v>
      </c>
      <c r="D30006">
        <v>13442299</v>
      </c>
      <c r="E30006">
        <v>9771359</v>
      </c>
      <c r="F30006">
        <v>3670940</v>
      </c>
      <c r="G30006">
        <v>246017</v>
      </c>
      <c r="H30006">
        <v>210642</v>
      </c>
      <c r="I30006">
        <v>12.27</v>
      </c>
      <c r="J30006">
        <v>8.92</v>
      </c>
      <c r="K30006">
        <v>3.35</v>
      </c>
      <c r="M30006">
        <v>1922</v>
      </c>
    </row>
    <row r="30007" spans="1:13" customFormat="1" hidden="1">
      <c r="A30007" t="s">
        <v>1044</v>
      </c>
      <c r="B30007" t="s">
        <v>1045</v>
      </c>
      <c r="C30007" s="1">
        <v>44391</v>
      </c>
      <c r="H30007">
        <v>225567</v>
      </c>
      <c r="M30007">
        <v>2058</v>
      </c>
    </row>
    <row r="30008" spans="1:13" customFormat="1" hidden="1">
      <c r="A30008" t="s">
        <v>1044</v>
      </c>
      <c r="B30008" t="s">
        <v>1045</v>
      </c>
      <c r="C30008" s="1">
        <v>44392</v>
      </c>
      <c r="D30008">
        <v>14074514</v>
      </c>
      <c r="E30008">
        <v>10026722</v>
      </c>
      <c r="F30008">
        <v>4047792</v>
      </c>
      <c r="H30008">
        <v>226391</v>
      </c>
      <c r="I30008">
        <v>12.84</v>
      </c>
      <c r="J30008">
        <v>9.15</v>
      </c>
      <c r="K30008">
        <v>3.69</v>
      </c>
      <c r="M30008">
        <v>2066</v>
      </c>
    </row>
    <row r="30009" spans="1:13" customFormat="1" hidden="1">
      <c r="A30009" t="s">
        <v>1044</v>
      </c>
      <c r="B30009" t="s">
        <v>1045</v>
      </c>
      <c r="C30009" s="1">
        <v>44393</v>
      </c>
      <c r="D30009">
        <v>14465786</v>
      </c>
      <c r="E30009">
        <v>10177126</v>
      </c>
      <c r="F30009">
        <v>4288660</v>
      </c>
      <c r="G30009">
        <v>391272</v>
      </c>
      <c r="H30009">
        <v>249959</v>
      </c>
      <c r="I30009">
        <v>13.2</v>
      </c>
      <c r="J30009">
        <v>9.2899999999999991</v>
      </c>
      <c r="K30009">
        <v>3.91</v>
      </c>
      <c r="M30009">
        <v>2281</v>
      </c>
    </row>
    <row r="30010" spans="1:13" customFormat="1" hidden="1">
      <c r="A30010" t="s">
        <v>1044</v>
      </c>
      <c r="B30010" t="s">
        <v>1045</v>
      </c>
      <c r="C30010" s="1">
        <v>44394</v>
      </c>
      <c r="H30010">
        <v>247654</v>
      </c>
      <c r="M30010">
        <v>2260</v>
      </c>
    </row>
    <row r="30011" spans="1:13" customFormat="1" hidden="1">
      <c r="A30011" t="s">
        <v>1044</v>
      </c>
      <c r="B30011" t="s">
        <v>1045</v>
      </c>
      <c r="C30011" s="1">
        <v>44395</v>
      </c>
      <c r="H30011">
        <v>251975</v>
      </c>
      <c r="M30011">
        <v>2299</v>
      </c>
    </row>
    <row r="30012" spans="1:13" customFormat="1" hidden="1">
      <c r="A30012" t="s">
        <v>1044</v>
      </c>
      <c r="B30012" t="s">
        <v>1045</v>
      </c>
      <c r="C30012" s="1">
        <v>44396</v>
      </c>
      <c r="D30012">
        <v>15096261</v>
      </c>
      <c r="E30012">
        <v>10388188</v>
      </c>
      <c r="F30012">
        <v>4708073</v>
      </c>
      <c r="H30012">
        <v>271426</v>
      </c>
      <c r="I30012">
        <v>13.78</v>
      </c>
      <c r="J30012">
        <v>9.48</v>
      </c>
      <c r="K30012">
        <v>4.3</v>
      </c>
      <c r="M30012">
        <v>2477</v>
      </c>
    </row>
    <row r="30013" spans="1:13" customFormat="1" hidden="1">
      <c r="A30013" t="s">
        <v>1044</v>
      </c>
      <c r="B30013" t="s">
        <v>1045</v>
      </c>
      <c r="C30013" s="1">
        <v>44397</v>
      </c>
      <c r="H30013">
        <v>273445</v>
      </c>
      <c r="M30013">
        <v>2495</v>
      </c>
    </row>
    <row r="30014" spans="1:13" customFormat="1" hidden="1">
      <c r="A30014" t="s">
        <v>1044</v>
      </c>
      <c r="B30014" t="s">
        <v>1045</v>
      </c>
      <c r="C30014" s="1">
        <v>44398</v>
      </c>
      <c r="D30014">
        <v>15616562</v>
      </c>
      <c r="E30014">
        <v>10585261</v>
      </c>
      <c r="F30014">
        <v>5031301</v>
      </c>
      <c r="H30014">
        <v>265451</v>
      </c>
      <c r="I30014">
        <v>14.25</v>
      </c>
      <c r="J30014">
        <v>9.66</v>
      </c>
      <c r="K30014">
        <v>4.59</v>
      </c>
      <c r="M30014">
        <v>2422</v>
      </c>
    </row>
    <row r="30015" spans="1:13" customFormat="1" hidden="1">
      <c r="A30015" t="s">
        <v>1044</v>
      </c>
      <c r="B30015" t="s">
        <v>1045</v>
      </c>
      <c r="C30015" s="1">
        <v>44399</v>
      </c>
      <c r="H30015">
        <v>278129</v>
      </c>
      <c r="M30015">
        <v>2538</v>
      </c>
    </row>
    <row r="30016" spans="1:13" customFormat="1" hidden="1">
      <c r="A30016" t="s">
        <v>1044</v>
      </c>
      <c r="B30016" t="s">
        <v>1045</v>
      </c>
      <c r="C30016" s="1">
        <v>44400</v>
      </c>
      <c r="D30016">
        <v>16426267</v>
      </c>
      <c r="E30016">
        <v>10866238</v>
      </c>
      <c r="F30016">
        <v>5560029</v>
      </c>
      <c r="H30016">
        <v>280069</v>
      </c>
      <c r="I30016">
        <v>14.99</v>
      </c>
      <c r="J30016">
        <v>9.92</v>
      </c>
      <c r="K30016">
        <v>5.07</v>
      </c>
      <c r="M30016">
        <v>2556</v>
      </c>
    </row>
    <row r="30017" spans="1:13" customFormat="1" hidden="1">
      <c r="A30017" t="s">
        <v>1044</v>
      </c>
      <c r="B30017" t="s">
        <v>1045</v>
      </c>
      <c r="C30017" s="1">
        <v>44401</v>
      </c>
      <c r="H30017">
        <v>295751</v>
      </c>
      <c r="M30017">
        <v>2699</v>
      </c>
    </row>
    <row r="30018" spans="1:13" customFormat="1" hidden="1">
      <c r="A30018" t="s">
        <v>1044</v>
      </c>
      <c r="B30018" t="s">
        <v>1045</v>
      </c>
      <c r="C30018" s="1">
        <v>44402</v>
      </c>
      <c r="D30018">
        <v>17066135</v>
      </c>
      <c r="E30018">
        <v>11082020</v>
      </c>
      <c r="F30018">
        <v>5984115</v>
      </c>
      <c r="H30018">
        <v>311433</v>
      </c>
      <c r="I30018">
        <v>15.57</v>
      </c>
      <c r="J30018">
        <v>10.11</v>
      </c>
      <c r="K30018">
        <v>5.46</v>
      </c>
      <c r="M30018">
        <v>2842</v>
      </c>
    </row>
    <row r="30019" spans="1:13" customFormat="1" hidden="1">
      <c r="A30019" t="s">
        <v>1044</v>
      </c>
      <c r="B30019" t="s">
        <v>1045</v>
      </c>
      <c r="C30019" s="1">
        <v>44403</v>
      </c>
      <c r="D30019">
        <v>17202421</v>
      </c>
      <c r="E30019">
        <v>11113107</v>
      </c>
      <c r="F30019">
        <v>6089314</v>
      </c>
      <c r="G30019">
        <v>136286</v>
      </c>
      <c r="H30019">
        <v>300880</v>
      </c>
      <c r="I30019">
        <v>15.7</v>
      </c>
      <c r="J30019">
        <v>10.14</v>
      </c>
      <c r="K30019">
        <v>5.56</v>
      </c>
      <c r="M30019">
        <v>2746</v>
      </c>
    </row>
    <row r="30020" spans="1:13" customFormat="1" hidden="1">
      <c r="A30020" t="s">
        <v>1044</v>
      </c>
      <c r="B30020" t="s">
        <v>1045</v>
      </c>
      <c r="C30020" s="1">
        <v>44404</v>
      </c>
      <c r="D30020">
        <v>17515376</v>
      </c>
      <c r="E30020">
        <v>11204316</v>
      </c>
      <c r="F30020">
        <v>6311060</v>
      </c>
      <c r="G30020">
        <v>312955</v>
      </c>
      <c r="H30020">
        <v>308424</v>
      </c>
      <c r="I30020">
        <v>15.98</v>
      </c>
      <c r="J30020">
        <v>10.220000000000001</v>
      </c>
      <c r="K30020">
        <v>5.76</v>
      </c>
      <c r="M30020">
        <v>2815</v>
      </c>
    </row>
    <row r="30021" spans="1:13" customFormat="1" hidden="1">
      <c r="A30021" t="s">
        <v>1044</v>
      </c>
      <c r="B30021" t="s">
        <v>1045</v>
      </c>
      <c r="C30021" s="1">
        <v>44405</v>
      </c>
      <c r="H30021">
        <v>403013</v>
      </c>
      <c r="M30021">
        <v>3678</v>
      </c>
    </row>
    <row r="30022" spans="1:13" customFormat="1" hidden="1">
      <c r="A30022" t="s">
        <v>1044</v>
      </c>
      <c r="B30022" t="s">
        <v>1045</v>
      </c>
      <c r="C30022" s="1">
        <v>44406</v>
      </c>
      <c r="D30022">
        <v>19359927</v>
      </c>
      <c r="E30022">
        <v>11524212</v>
      </c>
      <c r="F30022">
        <v>7835715</v>
      </c>
      <c r="H30022">
        <v>476930</v>
      </c>
      <c r="I30022">
        <v>17.670000000000002</v>
      </c>
      <c r="J30022">
        <v>10.52</v>
      </c>
      <c r="K30022">
        <v>7.15</v>
      </c>
      <c r="M30022">
        <v>4352</v>
      </c>
    </row>
    <row r="30023" spans="1:13" customFormat="1" hidden="1">
      <c r="A30023" t="s">
        <v>1044</v>
      </c>
      <c r="B30023" t="s">
        <v>1045</v>
      </c>
      <c r="C30023" s="1">
        <v>44407</v>
      </c>
      <c r="H30023">
        <v>472795</v>
      </c>
      <c r="M30023">
        <v>4315</v>
      </c>
    </row>
    <row r="30024" spans="1:13" customFormat="1" hidden="1">
      <c r="A30024" t="s">
        <v>1044</v>
      </c>
      <c r="B30024" t="s">
        <v>1045</v>
      </c>
      <c r="C30024" s="1">
        <v>44408</v>
      </c>
      <c r="H30024">
        <v>480791</v>
      </c>
      <c r="M30024">
        <v>4388</v>
      </c>
    </row>
    <row r="30025" spans="1:13" customFormat="1" hidden="1">
      <c r="A30025" t="s">
        <v>1044</v>
      </c>
      <c r="B30025" t="s">
        <v>1045</v>
      </c>
      <c r="C30025" s="1">
        <v>44409</v>
      </c>
      <c r="H30025">
        <v>488786</v>
      </c>
      <c r="M30025">
        <v>4460</v>
      </c>
    </row>
    <row r="30026" spans="1:13" customFormat="1" hidden="1">
      <c r="A30026" t="s">
        <v>1044</v>
      </c>
      <c r="B30026" t="s">
        <v>1045</v>
      </c>
      <c r="C30026" s="1">
        <v>44410</v>
      </c>
      <c r="D30026">
        <v>20863544</v>
      </c>
      <c r="E30026">
        <v>11747581</v>
      </c>
      <c r="F30026">
        <v>9115963</v>
      </c>
      <c r="H30026">
        <v>523018</v>
      </c>
      <c r="I30026">
        <v>19.04</v>
      </c>
      <c r="J30026">
        <v>10.72</v>
      </c>
      <c r="K30026">
        <v>8.32</v>
      </c>
      <c r="M30026">
        <v>4773</v>
      </c>
    </row>
    <row r="30027" spans="1:13" customFormat="1" hidden="1">
      <c r="A30027" t="s">
        <v>1044</v>
      </c>
      <c r="B30027" t="s">
        <v>1045</v>
      </c>
      <c r="C30027" s="1">
        <v>44411</v>
      </c>
      <c r="D30027">
        <v>22488705</v>
      </c>
      <c r="E30027">
        <v>12206553</v>
      </c>
      <c r="F30027">
        <v>10282152</v>
      </c>
      <c r="G30027">
        <v>1625161</v>
      </c>
      <c r="H30027">
        <v>710476</v>
      </c>
      <c r="I30027">
        <v>20.52</v>
      </c>
      <c r="J30027">
        <v>11.14</v>
      </c>
      <c r="K30027">
        <v>9.3800000000000008</v>
      </c>
      <c r="M30027">
        <v>6484</v>
      </c>
    </row>
    <row r="30028" spans="1:13" customFormat="1" hidden="1">
      <c r="A30028" t="s">
        <v>1044</v>
      </c>
      <c r="B30028" t="s">
        <v>1045</v>
      </c>
      <c r="C30028" s="1">
        <v>44412</v>
      </c>
      <c r="H30028">
        <v>629471</v>
      </c>
      <c r="M30028">
        <v>5744</v>
      </c>
    </row>
    <row r="30029" spans="1:13" customFormat="1" hidden="1">
      <c r="A30029" t="s">
        <v>1044</v>
      </c>
      <c r="B30029" t="s">
        <v>1045</v>
      </c>
      <c r="C30029" s="1">
        <v>44413</v>
      </c>
      <c r="D30029">
        <v>23199187</v>
      </c>
      <c r="E30029">
        <v>12493997</v>
      </c>
      <c r="F30029">
        <v>10705190</v>
      </c>
      <c r="H30029">
        <v>548466</v>
      </c>
      <c r="I30029">
        <v>21.17</v>
      </c>
      <c r="J30029">
        <v>11.4</v>
      </c>
      <c r="K30029">
        <v>9.77</v>
      </c>
      <c r="M30029">
        <v>5005</v>
      </c>
    </row>
    <row r="30030" spans="1:13" customFormat="1" hidden="1">
      <c r="A30030" t="s">
        <v>1044</v>
      </c>
      <c r="B30030" t="s">
        <v>1045</v>
      </c>
      <c r="C30030" s="1">
        <v>44414</v>
      </c>
      <c r="H30030">
        <v>580044</v>
      </c>
      <c r="M30030">
        <v>5293</v>
      </c>
    </row>
    <row r="30031" spans="1:13" customFormat="1" hidden="1">
      <c r="A30031" t="s">
        <v>1044</v>
      </c>
      <c r="B30031" t="s">
        <v>1045</v>
      </c>
      <c r="C30031" s="1">
        <v>44415</v>
      </c>
      <c r="H30031">
        <v>611622</v>
      </c>
      <c r="M30031">
        <v>5581</v>
      </c>
    </row>
    <row r="30032" spans="1:13" customFormat="1" hidden="1">
      <c r="A30032" t="s">
        <v>1044</v>
      </c>
      <c r="B30032" t="s">
        <v>1045</v>
      </c>
      <c r="C30032" s="1">
        <v>44416</v>
      </c>
      <c r="D30032">
        <v>24990042</v>
      </c>
      <c r="E30032">
        <v>13375452</v>
      </c>
      <c r="F30032">
        <v>11614590</v>
      </c>
      <c r="H30032">
        <v>643200</v>
      </c>
      <c r="I30032">
        <v>22.81</v>
      </c>
      <c r="J30032">
        <v>12.21</v>
      </c>
      <c r="K30032">
        <v>10.6</v>
      </c>
      <c r="M30032">
        <v>5870</v>
      </c>
    </row>
    <row r="30033" spans="1:13" customFormat="1" hidden="1">
      <c r="A30033" t="s">
        <v>1044</v>
      </c>
      <c r="B30033" t="s">
        <v>1045</v>
      </c>
      <c r="C30033" s="1">
        <v>44417</v>
      </c>
      <c r="H30033">
        <v>643664</v>
      </c>
      <c r="M30033">
        <v>5874</v>
      </c>
    </row>
    <row r="30034" spans="1:13" customFormat="1" hidden="1">
      <c r="A30034" t="s">
        <v>1044</v>
      </c>
      <c r="B30034" t="s">
        <v>1045</v>
      </c>
      <c r="C30034" s="1">
        <v>44418</v>
      </c>
      <c r="H30034">
        <v>465663</v>
      </c>
      <c r="M30034">
        <v>4249</v>
      </c>
    </row>
    <row r="30035" spans="1:13" customFormat="1" hidden="1">
      <c r="A30035" t="s">
        <v>1044</v>
      </c>
      <c r="B30035" t="s">
        <v>1045</v>
      </c>
      <c r="C30035" s="1">
        <v>44419</v>
      </c>
      <c r="D30035">
        <v>26127502</v>
      </c>
      <c r="E30035">
        <v>14100119</v>
      </c>
      <c r="F30035">
        <v>12027383</v>
      </c>
      <c r="H30035">
        <v>469079</v>
      </c>
      <c r="I30035">
        <v>23.84</v>
      </c>
      <c r="J30035">
        <v>12.87</v>
      </c>
      <c r="K30035">
        <v>10.98</v>
      </c>
      <c r="M30035">
        <v>4281</v>
      </c>
    </row>
    <row r="30036" spans="1:13" customFormat="1" hidden="1">
      <c r="A30036" t="s">
        <v>1044</v>
      </c>
      <c r="B30036" t="s">
        <v>1045</v>
      </c>
      <c r="C30036" s="1">
        <v>44420</v>
      </c>
      <c r="H30036">
        <v>478309</v>
      </c>
      <c r="M30036">
        <v>4365</v>
      </c>
    </row>
    <row r="30037" spans="1:13" customFormat="1" hidden="1">
      <c r="A30037" t="s">
        <v>1044</v>
      </c>
      <c r="B30037" t="s">
        <v>1045</v>
      </c>
      <c r="C30037" s="1">
        <v>44421</v>
      </c>
      <c r="H30037">
        <v>453008</v>
      </c>
      <c r="M30037">
        <v>4134</v>
      </c>
    </row>
    <row r="30038" spans="1:13" customFormat="1" hidden="1">
      <c r="A30038" t="s">
        <v>1044</v>
      </c>
      <c r="B30038" t="s">
        <v>1045</v>
      </c>
      <c r="C30038" s="1">
        <v>44422</v>
      </c>
      <c r="H30038">
        <v>427707</v>
      </c>
      <c r="M30038">
        <v>3903</v>
      </c>
    </row>
    <row r="30039" spans="1:13" customFormat="1" hidden="1">
      <c r="A30039" t="s">
        <v>1044</v>
      </c>
      <c r="B30039" t="s">
        <v>1045</v>
      </c>
      <c r="C30039" s="1">
        <v>44423</v>
      </c>
      <c r="D30039">
        <v>27806881</v>
      </c>
      <c r="E30039">
        <v>18697647</v>
      </c>
      <c r="F30039">
        <v>12565017</v>
      </c>
      <c r="H30039">
        <v>402406</v>
      </c>
      <c r="I30039">
        <v>25.38</v>
      </c>
      <c r="J30039">
        <v>17.059999999999999</v>
      </c>
      <c r="K30039">
        <v>11.47</v>
      </c>
      <c r="M30039">
        <v>3672</v>
      </c>
    </row>
    <row r="30040" spans="1:13" customFormat="1" hidden="1">
      <c r="A30040" t="s">
        <v>1044</v>
      </c>
      <c r="B30040" t="s">
        <v>1045</v>
      </c>
      <c r="C30040" s="1">
        <v>44424</v>
      </c>
      <c r="D30040">
        <v>28308493</v>
      </c>
      <c r="F30040">
        <v>12743082</v>
      </c>
      <c r="G30040">
        <v>501612</v>
      </c>
      <c r="H30040">
        <v>419900</v>
      </c>
      <c r="I30040">
        <v>25.83</v>
      </c>
      <c r="K30040">
        <v>11.63</v>
      </c>
      <c r="M30040">
        <v>3832</v>
      </c>
    </row>
    <row r="30041" spans="1:13" customFormat="1" hidden="1">
      <c r="A30041" t="s">
        <v>1044</v>
      </c>
      <c r="B30041" t="s">
        <v>1045</v>
      </c>
      <c r="C30041" s="1">
        <v>44425</v>
      </c>
      <c r="H30041">
        <v>424217</v>
      </c>
      <c r="M30041">
        <v>3871</v>
      </c>
    </row>
    <row r="30042" spans="1:13" customFormat="1" hidden="1">
      <c r="A30042" t="s">
        <v>1044</v>
      </c>
      <c r="B30042" t="s">
        <v>1045</v>
      </c>
      <c r="C30042" s="1">
        <v>44426</v>
      </c>
      <c r="D30042">
        <v>29127240</v>
      </c>
      <c r="F30042">
        <v>12877197</v>
      </c>
      <c r="H30042">
        <v>428534</v>
      </c>
      <c r="I30042">
        <v>26.58</v>
      </c>
      <c r="K30042">
        <v>11.75</v>
      </c>
      <c r="M30042">
        <v>3911</v>
      </c>
    </row>
    <row r="30043" spans="1:13" customFormat="1" hidden="1">
      <c r="A30043" t="s">
        <v>1046</v>
      </c>
      <c r="B30043" t="s">
        <v>1047</v>
      </c>
      <c r="C30043" s="1">
        <v>44362</v>
      </c>
      <c r="D30043">
        <v>47</v>
      </c>
      <c r="E30043">
        <v>47</v>
      </c>
      <c r="I30043">
        <v>100</v>
      </c>
      <c r="J30043">
        <v>100</v>
      </c>
    </row>
    <row r="30044" spans="1:13" customFormat="1" hidden="1">
      <c r="A30044" t="s">
        <v>1046</v>
      </c>
      <c r="B30044" t="s">
        <v>1047</v>
      </c>
      <c r="C30044" s="1">
        <v>44363</v>
      </c>
      <c r="H30044">
        <v>0</v>
      </c>
      <c r="M30044">
        <v>0</v>
      </c>
    </row>
    <row r="30045" spans="1:13" customFormat="1" hidden="1">
      <c r="A30045" t="s">
        <v>1046</v>
      </c>
      <c r="B30045" t="s">
        <v>1047</v>
      </c>
      <c r="C30045" s="1">
        <v>44364</v>
      </c>
      <c r="H30045">
        <v>0</v>
      </c>
      <c r="M30045">
        <v>0</v>
      </c>
    </row>
    <row r="30046" spans="1:13" customFormat="1" hidden="1">
      <c r="A30046" t="s">
        <v>1046</v>
      </c>
      <c r="B30046" t="s">
        <v>1047</v>
      </c>
      <c r="C30046" s="1">
        <v>44365</v>
      </c>
      <c r="H30046">
        <v>0</v>
      </c>
      <c r="M30046">
        <v>0</v>
      </c>
    </row>
    <row r="30047" spans="1:13" customFormat="1" hidden="1">
      <c r="A30047" t="s">
        <v>1046</v>
      </c>
      <c r="B30047" t="s">
        <v>1047</v>
      </c>
      <c r="C30047" s="1">
        <v>44366</v>
      </c>
      <c r="H30047">
        <v>0</v>
      </c>
      <c r="M30047">
        <v>0</v>
      </c>
    </row>
    <row r="30048" spans="1:13" customFormat="1" hidden="1">
      <c r="A30048" t="s">
        <v>1046</v>
      </c>
      <c r="B30048" t="s">
        <v>1047</v>
      </c>
      <c r="C30048" s="1">
        <v>44367</v>
      </c>
      <c r="H30048">
        <v>0</v>
      </c>
      <c r="M30048">
        <v>0</v>
      </c>
    </row>
    <row r="30049" spans="1:13" customFormat="1" hidden="1">
      <c r="A30049" t="s">
        <v>1046</v>
      </c>
      <c r="B30049" t="s">
        <v>1047</v>
      </c>
      <c r="C30049" s="1">
        <v>44368</v>
      </c>
      <c r="D30049">
        <v>47</v>
      </c>
      <c r="E30049">
        <v>47</v>
      </c>
      <c r="H30049">
        <v>0</v>
      </c>
      <c r="I30049">
        <v>100</v>
      </c>
      <c r="J30049">
        <v>100</v>
      </c>
      <c r="M30049">
        <v>0</v>
      </c>
    </row>
    <row r="30050" spans="1:13" customFormat="1" hidden="1">
      <c r="A30050" t="s">
        <v>1046</v>
      </c>
      <c r="B30050" t="s">
        <v>1047</v>
      </c>
      <c r="C30050" s="1">
        <v>44369</v>
      </c>
      <c r="H30050">
        <v>0</v>
      </c>
      <c r="M30050">
        <v>0</v>
      </c>
    </row>
    <row r="30051" spans="1:13" customFormat="1" hidden="1">
      <c r="A30051" t="s">
        <v>1046</v>
      </c>
      <c r="B30051" t="s">
        <v>1047</v>
      </c>
      <c r="C30051" s="1">
        <v>44370</v>
      </c>
      <c r="H30051">
        <v>0</v>
      </c>
      <c r="M30051">
        <v>0</v>
      </c>
    </row>
    <row r="30052" spans="1:13" customFormat="1" hidden="1">
      <c r="A30052" t="s">
        <v>1046</v>
      </c>
      <c r="B30052" t="s">
        <v>1047</v>
      </c>
      <c r="C30052" s="1">
        <v>44371</v>
      </c>
      <c r="H30052">
        <v>0</v>
      </c>
      <c r="M30052">
        <v>0</v>
      </c>
    </row>
    <row r="30053" spans="1:13" customFormat="1" hidden="1">
      <c r="A30053" t="s">
        <v>1046</v>
      </c>
      <c r="B30053" t="s">
        <v>1047</v>
      </c>
      <c r="C30053" s="1">
        <v>44372</v>
      </c>
      <c r="H30053">
        <v>0</v>
      </c>
      <c r="M30053">
        <v>0</v>
      </c>
    </row>
    <row r="30054" spans="1:13" customFormat="1" hidden="1">
      <c r="A30054" t="s">
        <v>1046</v>
      </c>
      <c r="B30054" t="s">
        <v>1047</v>
      </c>
      <c r="C30054" s="1">
        <v>44373</v>
      </c>
      <c r="H30054">
        <v>1</v>
      </c>
      <c r="M30054">
        <v>21277</v>
      </c>
    </row>
    <row r="30055" spans="1:13" customFormat="1" hidden="1">
      <c r="A30055" t="s">
        <v>1046</v>
      </c>
      <c r="B30055" t="s">
        <v>1047</v>
      </c>
      <c r="C30055" s="1">
        <v>44374</v>
      </c>
      <c r="H30055">
        <v>1</v>
      </c>
      <c r="M30055">
        <v>21277</v>
      </c>
    </row>
    <row r="30056" spans="1:13" customFormat="1" hidden="1">
      <c r="A30056" t="s">
        <v>1046</v>
      </c>
      <c r="B30056" t="s">
        <v>1047</v>
      </c>
      <c r="C30056" s="1">
        <v>44375</v>
      </c>
      <c r="H30056">
        <v>1</v>
      </c>
      <c r="M30056">
        <v>21277</v>
      </c>
    </row>
    <row r="30057" spans="1:13" customFormat="1" hidden="1">
      <c r="A30057" t="s">
        <v>1046</v>
      </c>
      <c r="B30057" t="s">
        <v>1047</v>
      </c>
      <c r="C30057" s="1">
        <v>44376</v>
      </c>
      <c r="H30057">
        <v>1</v>
      </c>
      <c r="M30057">
        <v>21277</v>
      </c>
    </row>
    <row r="30058" spans="1:13" customFormat="1" hidden="1">
      <c r="A30058" t="s">
        <v>1046</v>
      </c>
      <c r="B30058" t="s">
        <v>1047</v>
      </c>
      <c r="C30058" s="1">
        <v>44377</v>
      </c>
      <c r="H30058">
        <v>1</v>
      </c>
      <c r="M30058">
        <v>21277</v>
      </c>
    </row>
    <row r="30059" spans="1:13" customFormat="1" hidden="1">
      <c r="A30059" t="s">
        <v>1046</v>
      </c>
      <c r="B30059" t="s">
        <v>1047</v>
      </c>
      <c r="C30059" s="1">
        <v>44378</v>
      </c>
      <c r="H30059">
        <v>1</v>
      </c>
      <c r="M30059">
        <v>21277</v>
      </c>
    </row>
    <row r="30060" spans="1:13" customFormat="1" hidden="1">
      <c r="A30060" t="s">
        <v>1046</v>
      </c>
      <c r="B30060" t="s">
        <v>1047</v>
      </c>
      <c r="C30060" s="1">
        <v>44379</v>
      </c>
      <c r="H30060">
        <v>1</v>
      </c>
      <c r="M30060">
        <v>21277</v>
      </c>
    </row>
    <row r="30061" spans="1:13" customFormat="1" hidden="1">
      <c r="A30061" t="s">
        <v>1046</v>
      </c>
      <c r="B30061" t="s">
        <v>1047</v>
      </c>
      <c r="C30061" s="1">
        <v>44380</v>
      </c>
      <c r="H30061">
        <v>1</v>
      </c>
      <c r="M30061">
        <v>21277</v>
      </c>
    </row>
    <row r="30062" spans="1:13" customFormat="1" hidden="1">
      <c r="A30062" t="s">
        <v>1046</v>
      </c>
      <c r="B30062" t="s">
        <v>1047</v>
      </c>
      <c r="C30062" s="1">
        <v>44381</v>
      </c>
      <c r="H30062">
        <v>1</v>
      </c>
      <c r="M30062">
        <v>21277</v>
      </c>
    </row>
    <row r="30063" spans="1:13" customFormat="1" hidden="1">
      <c r="A30063" t="s">
        <v>1046</v>
      </c>
      <c r="B30063" t="s">
        <v>1047</v>
      </c>
      <c r="C30063" s="1">
        <v>44382</v>
      </c>
      <c r="H30063">
        <v>1</v>
      </c>
      <c r="M30063">
        <v>21277</v>
      </c>
    </row>
    <row r="30064" spans="1:13" customFormat="1" hidden="1">
      <c r="A30064" t="s">
        <v>1046</v>
      </c>
      <c r="B30064" t="s">
        <v>1047</v>
      </c>
      <c r="C30064" s="1">
        <v>44383</v>
      </c>
      <c r="H30064">
        <v>1</v>
      </c>
      <c r="M30064">
        <v>21277</v>
      </c>
    </row>
    <row r="30065" spans="1:13" customFormat="1" hidden="1">
      <c r="A30065" t="s">
        <v>1046</v>
      </c>
      <c r="B30065" t="s">
        <v>1047</v>
      </c>
      <c r="C30065" s="1">
        <v>44384</v>
      </c>
      <c r="H30065">
        <v>1</v>
      </c>
      <c r="M30065">
        <v>21277</v>
      </c>
    </row>
    <row r="30066" spans="1:13" customFormat="1" hidden="1">
      <c r="A30066" t="s">
        <v>1046</v>
      </c>
      <c r="B30066" t="s">
        <v>1047</v>
      </c>
      <c r="C30066" s="1">
        <v>44385</v>
      </c>
      <c r="H30066">
        <v>1</v>
      </c>
      <c r="M30066">
        <v>21277</v>
      </c>
    </row>
    <row r="30067" spans="1:13" customFormat="1" hidden="1">
      <c r="A30067" t="s">
        <v>1046</v>
      </c>
      <c r="B30067" t="s">
        <v>1047</v>
      </c>
      <c r="C30067" s="1">
        <v>44386</v>
      </c>
      <c r="H30067">
        <v>1</v>
      </c>
      <c r="M30067">
        <v>21277</v>
      </c>
    </row>
    <row r="30068" spans="1:13" customFormat="1" hidden="1">
      <c r="A30068" t="s">
        <v>1046</v>
      </c>
      <c r="B30068" t="s">
        <v>1047</v>
      </c>
      <c r="C30068" s="1">
        <v>44387</v>
      </c>
      <c r="H30068">
        <v>1</v>
      </c>
      <c r="M30068">
        <v>21277</v>
      </c>
    </row>
    <row r="30069" spans="1:13" customFormat="1" hidden="1">
      <c r="A30069" t="s">
        <v>1046</v>
      </c>
      <c r="B30069" t="s">
        <v>1047</v>
      </c>
      <c r="C30069" s="1">
        <v>44388</v>
      </c>
      <c r="H30069">
        <v>1</v>
      </c>
      <c r="M30069">
        <v>21277</v>
      </c>
    </row>
    <row r="30070" spans="1:13" customFormat="1" hidden="1">
      <c r="A30070" t="s">
        <v>1046</v>
      </c>
      <c r="B30070" t="s">
        <v>1047</v>
      </c>
      <c r="C30070" s="1">
        <v>44389</v>
      </c>
      <c r="H30070">
        <v>1</v>
      </c>
      <c r="M30070">
        <v>21277</v>
      </c>
    </row>
    <row r="30071" spans="1:13" customFormat="1" hidden="1">
      <c r="A30071" t="s">
        <v>1046</v>
      </c>
      <c r="B30071" t="s">
        <v>1047</v>
      </c>
      <c r="C30071" s="1">
        <v>44390</v>
      </c>
      <c r="H30071">
        <v>1</v>
      </c>
      <c r="M30071">
        <v>21277</v>
      </c>
    </row>
    <row r="30072" spans="1:13" customFormat="1" hidden="1">
      <c r="A30072" t="s">
        <v>1046</v>
      </c>
      <c r="B30072" t="s">
        <v>1047</v>
      </c>
      <c r="C30072" s="1">
        <v>44391</v>
      </c>
      <c r="H30072">
        <v>1</v>
      </c>
      <c r="M30072">
        <v>21277</v>
      </c>
    </row>
    <row r="30073" spans="1:13" customFormat="1" hidden="1">
      <c r="A30073" t="s">
        <v>1046</v>
      </c>
      <c r="B30073" t="s">
        <v>1047</v>
      </c>
      <c r="C30073" s="1">
        <v>44392</v>
      </c>
      <c r="H30073">
        <v>1</v>
      </c>
      <c r="M30073">
        <v>21277</v>
      </c>
    </row>
    <row r="30074" spans="1:13" customFormat="1" hidden="1">
      <c r="A30074" t="s">
        <v>1046</v>
      </c>
      <c r="B30074" t="s">
        <v>1047</v>
      </c>
      <c r="C30074" s="1">
        <v>44393</v>
      </c>
      <c r="H30074">
        <v>1</v>
      </c>
      <c r="M30074">
        <v>21277</v>
      </c>
    </row>
    <row r="30075" spans="1:13" customFormat="1" hidden="1">
      <c r="A30075" t="s">
        <v>1046</v>
      </c>
      <c r="B30075" t="s">
        <v>1047</v>
      </c>
      <c r="C30075" s="1">
        <v>44394</v>
      </c>
      <c r="H30075">
        <v>1</v>
      </c>
      <c r="M30075">
        <v>21277</v>
      </c>
    </row>
    <row r="30076" spans="1:13" customFormat="1" hidden="1">
      <c r="A30076" t="s">
        <v>1046</v>
      </c>
      <c r="B30076" t="s">
        <v>1047</v>
      </c>
      <c r="C30076" s="1">
        <v>44395</v>
      </c>
      <c r="H30076">
        <v>1</v>
      </c>
      <c r="M30076">
        <v>21277</v>
      </c>
    </row>
    <row r="30077" spans="1:13" customFormat="1" hidden="1">
      <c r="A30077" t="s">
        <v>1046</v>
      </c>
      <c r="B30077" t="s">
        <v>1047</v>
      </c>
      <c r="C30077" s="1">
        <v>44396</v>
      </c>
      <c r="H30077">
        <v>1</v>
      </c>
      <c r="M30077">
        <v>21277</v>
      </c>
    </row>
    <row r="30078" spans="1:13" customFormat="1" hidden="1">
      <c r="A30078" t="s">
        <v>1046</v>
      </c>
      <c r="B30078" t="s">
        <v>1047</v>
      </c>
      <c r="C30078" s="1">
        <v>44397</v>
      </c>
      <c r="H30078">
        <v>1</v>
      </c>
      <c r="M30078">
        <v>21277</v>
      </c>
    </row>
    <row r="30079" spans="1:13" customFormat="1" hidden="1">
      <c r="A30079" t="s">
        <v>1046</v>
      </c>
      <c r="B30079" t="s">
        <v>1047</v>
      </c>
      <c r="C30079" s="1">
        <v>44398</v>
      </c>
      <c r="H30079">
        <v>1</v>
      </c>
      <c r="M30079">
        <v>21277</v>
      </c>
    </row>
    <row r="30080" spans="1:13" customFormat="1" hidden="1">
      <c r="A30080" t="s">
        <v>1046</v>
      </c>
      <c r="B30080" t="s">
        <v>1047</v>
      </c>
      <c r="C30080" s="1">
        <v>44399</v>
      </c>
      <c r="H30080">
        <v>1</v>
      </c>
      <c r="M30080">
        <v>21277</v>
      </c>
    </row>
    <row r="30081" spans="1:13" customFormat="1" hidden="1">
      <c r="A30081" t="s">
        <v>1046</v>
      </c>
      <c r="B30081" t="s">
        <v>1047</v>
      </c>
      <c r="C30081" s="1">
        <v>44400</v>
      </c>
      <c r="H30081">
        <v>1</v>
      </c>
      <c r="M30081">
        <v>21277</v>
      </c>
    </row>
    <row r="30082" spans="1:13" customFormat="1" hidden="1">
      <c r="A30082" t="s">
        <v>1046</v>
      </c>
      <c r="B30082" t="s">
        <v>1047</v>
      </c>
      <c r="C30082" s="1">
        <v>44401</v>
      </c>
      <c r="H30082">
        <v>1</v>
      </c>
      <c r="M30082">
        <v>21277</v>
      </c>
    </row>
    <row r="30083" spans="1:13" customFormat="1" hidden="1">
      <c r="A30083" t="s">
        <v>1046</v>
      </c>
      <c r="B30083" t="s">
        <v>1047</v>
      </c>
      <c r="C30083" s="1">
        <v>44402</v>
      </c>
      <c r="H30083">
        <v>1</v>
      </c>
      <c r="M30083">
        <v>21277</v>
      </c>
    </row>
    <row r="30084" spans="1:13" customFormat="1" hidden="1">
      <c r="A30084" t="s">
        <v>1046</v>
      </c>
      <c r="B30084" t="s">
        <v>1047</v>
      </c>
      <c r="C30084" s="1">
        <v>44403</v>
      </c>
      <c r="H30084">
        <v>1</v>
      </c>
      <c r="M30084">
        <v>21277</v>
      </c>
    </row>
    <row r="30085" spans="1:13" customFormat="1" hidden="1">
      <c r="A30085" t="s">
        <v>1046</v>
      </c>
      <c r="B30085" t="s">
        <v>1047</v>
      </c>
      <c r="C30085" s="1">
        <v>44404</v>
      </c>
      <c r="D30085">
        <v>77</v>
      </c>
      <c r="E30085">
        <v>47</v>
      </c>
      <c r="F30085">
        <v>30</v>
      </c>
      <c r="H30085">
        <v>1</v>
      </c>
      <c r="I30085">
        <v>163.83000000000001</v>
      </c>
      <c r="J30085">
        <v>100</v>
      </c>
      <c r="K30085">
        <v>63.83</v>
      </c>
      <c r="M30085">
        <v>21277</v>
      </c>
    </row>
    <row r="30086" spans="1:13" customFormat="1" hidden="1">
      <c r="A30086" t="s">
        <v>1046</v>
      </c>
      <c r="B30086" t="s">
        <v>1047</v>
      </c>
      <c r="C30086" s="1">
        <v>44405</v>
      </c>
      <c r="H30086">
        <v>1</v>
      </c>
      <c r="M30086">
        <v>21277</v>
      </c>
    </row>
    <row r="30087" spans="1:13" customFormat="1" hidden="1">
      <c r="A30087" t="s">
        <v>1046</v>
      </c>
      <c r="B30087" t="s">
        <v>1047</v>
      </c>
      <c r="C30087" s="1">
        <v>44406</v>
      </c>
      <c r="H30087">
        <v>1</v>
      </c>
      <c r="M30087">
        <v>21277</v>
      </c>
    </row>
    <row r="30088" spans="1:13" customFormat="1" hidden="1">
      <c r="A30088" t="s">
        <v>1046</v>
      </c>
      <c r="B30088" t="s">
        <v>1047</v>
      </c>
      <c r="C30088" s="1">
        <v>44407</v>
      </c>
      <c r="H30088">
        <v>1</v>
      </c>
      <c r="M30088">
        <v>21277</v>
      </c>
    </row>
    <row r="30089" spans="1:13" customFormat="1" hidden="1">
      <c r="A30089" t="s">
        <v>1046</v>
      </c>
      <c r="B30089" t="s">
        <v>1047</v>
      </c>
      <c r="C30089" s="1">
        <v>44408</v>
      </c>
      <c r="H30089">
        <v>1</v>
      </c>
      <c r="M30089">
        <v>21277</v>
      </c>
    </row>
    <row r="30090" spans="1:13" customFormat="1" hidden="1">
      <c r="A30090" t="s">
        <v>1046</v>
      </c>
      <c r="B30090" t="s">
        <v>1047</v>
      </c>
      <c r="C30090" s="1">
        <v>44409</v>
      </c>
      <c r="H30090">
        <v>1</v>
      </c>
      <c r="M30090">
        <v>21277</v>
      </c>
    </row>
    <row r="30091" spans="1:13" customFormat="1" hidden="1">
      <c r="A30091" t="s">
        <v>1046</v>
      </c>
      <c r="B30091" t="s">
        <v>1047</v>
      </c>
      <c r="C30091" s="1">
        <v>44410</v>
      </c>
      <c r="D30091">
        <v>83</v>
      </c>
      <c r="E30091">
        <v>47</v>
      </c>
      <c r="F30091">
        <v>36</v>
      </c>
      <c r="H30091">
        <v>1</v>
      </c>
      <c r="I30091">
        <v>176.6</v>
      </c>
      <c r="J30091">
        <v>100</v>
      </c>
      <c r="K30091">
        <v>76.599999999999994</v>
      </c>
      <c r="M30091">
        <v>21277</v>
      </c>
    </row>
    <row r="30092" spans="1:13" customFormat="1" hidden="1">
      <c r="A30092" t="s">
        <v>1048</v>
      </c>
      <c r="B30092" t="s">
        <v>1049</v>
      </c>
      <c r="C30092" s="1">
        <v>44193</v>
      </c>
      <c r="D30092">
        <v>2000</v>
      </c>
      <c r="E30092">
        <v>2000</v>
      </c>
      <c r="I30092">
        <v>0.01</v>
      </c>
      <c r="J30092">
        <v>0.01</v>
      </c>
    </row>
    <row r="30093" spans="1:13" customFormat="1" hidden="1">
      <c r="A30093" t="s">
        <v>1048</v>
      </c>
      <c r="B30093" t="s">
        <v>1049</v>
      </c>
      <c r="C30093" s="1">
        <v>44194</v>
      </c>
      <c r="D30093">
        <v>6300</v>
      </c>
      <c r="E30093">
        <v>6300</v>
      </c>
      <c r="G30093">
        <v>4300</v>
      </c>
      <c r="H30093">
        <v>4300</v>
      </c>
      <c r="I30093">
        <v>0.02</v>
      </c>
      <c r="J30093">
        <v>0.02</v>
      </c>
      <c r="M30093">
        <v>114</v>
      </c>
    </row>
    <row r="30094" spans="1:13" customFormat="1" hidden="1">
      <c r="A30094" t="s">
        <v>1048</v>
      </c>
      <c r="B30094" t="s">
        <v>1049</v>
      </c>
      <c r="C30094" s="1">
        <v>44195</v>
      </c>
      <c r="D30094">
        <v>36300</v>
      </c>
      <c r="E30094">
        <v>36300</v>
      </c>
      <c r="G30094">
        <v>30000</v>
      </c>
      <c r="H30094">
        <v>17150</v>
      </c>
      <c r="I30094">
        <v>0.1</v>
      </c>
      <c r="J30094">
        <v>0.1</v>
      </c>
      <c r="M30094">
        <v>453</v>
      </c>
    </row>
    <row r="30095" spans="1:13" customFormat="1" hidden="1">
      <c r="A30095" t="s">
        <v>1048</v>
      </c>
      <c r="B30095" t="s">
        <v>1049</v>
      </c>
      <c r="C30095" s="1">
        <v>44196</v>
      </c>
      <c r="D30095">
        <v>47600</v>
      </c>
      <c r="E30095">
        <v>47600</v>
      </c>
      <c r="G30095">
        <v>11300</v>
      </c>
      <c r="H30095">
        <v>15200</v>
      </c>
      <c r="I30095">
        <v>0.13</v>
      </c>
      <c r="J30095">
        <v>0.13</v>
      </c>
      <c r="M30095">
        <v>402</v>
      </c>
    </row>
    <row r="30096" spans="1:13" customFormat="1" hidden="1">
      <c r="A30096" t="s">
        <v>1048</v>
      </c>
      <c r="B30096" t="s">
        <v>1049</v>
      </c>
      <c r="C30096" s="1">
        <v>44197</v>
      </c>
      <c r="H30096">
        <v>11749</v>
      </c>
      <c r="M30096">
        <v>310</v>
      </c>
    </row>
    <row r="30097" spans="1:13" customFormat="1" hidden="1">
      <c r="A30097" t="s">
        <v>1048</v>
      </c>
      <c r="B30097" t="s">
        <v>1049</v>
      </c>
      <c r="C30097" s="1">
        <v>44198</v>
      </c>
      <c r="D30097">
        <v>50391</v>
      </c>
      <c r="E30097">
        <v>50391</v>
      </c>
      <c r="H30097">
        <v>9678</v>
      </c>
      <c r="I30097">
        <v>0.13</v>
      </c>
      <c r="J30097">
        <v>0.13</v>
      </c>
      <c r="M30097">
        <v>256</v>
      </c>
    </row>
    <row r="30098" spans="1:13" customFormat="1" hidden="1">
      <c r="A30098" t="s">
        <v>1048</v>
      </c>
      <c r="B30098" t="s">
        <v>1049</v>
      </c>
      <c r="C30098" s="1">
        <v>44199</v>
      </c>
      <c r="D30098">
        <v>50833</v>
      </c>
      <c r="E30098">
        <v>50833</v>
      </c>
      <c r="G30098">
        <v>442</v>
      </c>
      <c r="H30098">
        <v>8139</v>
      </c>
      <c r="I30098">
        <v>0.13</v>
      </c>
      <c r="J30098">
        <v>0.13</v>
      </c>
      <c r="M30098">
        <v>215</v>
      </c>
    </row>
    <row r="30099" spans="1:13" customFormat="1" hidden="1">
      <c r="A30099" t="s">
        <v>1048</v>
      </c>
      <c r="B30099" t="s">
        <v>1049</v>
      </c>
      <c r="C30099" s="1">
        <v>44200</v>
      </c>
      <c r="D30099">
        <v>92220</v>
      </c>
      <c r="E30099">
        <v>92220</v>
      </c>
      <c r="G30099">
        <v>41387</v>
      </c>
      <c r="H30099">
        <v>12889</v>
      </c>
      <c r="I30099">
        <v>0.24</v>
      </c>
      <c r="J30099">
        <v>0.24</v>
      </c>
      <c r="M30099">
        <v>341</v>
      </c>
    </row>
    <row r="30100" spans="1:13" customFormat="1" hidden="1">
      <c r="A30100" t="s">
        <v>1048</v>
      </c>
      <c r="B30100" t="s">
        <v>1049</v>
      </c>
      <c r="C30100" s="1">
        <v>44201</v>
      </c>
      <c r="D30100">
        <v>140226</v>
      </c>
      <c r="E30100">
        <v>140226</v>
      </c>
      <c r="G30100">
        <v>48006</v>
      </c>
      <c r="H30100">
        <v>19132</v>
      </c>
      <c r="I30100">
        <v>0.37</v>
      </c>
      <c r="J30100">
        <v>0.37</v>
      </c>
      <c r="M30100">
        <v>506</v>
      </c>
    </row>
    <row r="30101" spans="1:13" customFormat="1" hidden="1">
      <c r="A30101" t="s">
        <v>1048</v>
      </c>
      <c r="B30101" t="s">
        <v>1049</v>
      </c>
      <c r="C30101" s="1">
        <v>44202</v>
      </c>
      <c r="D30101">
        <v>160359</v>
      </c>
      <c r="E30101">
        <v>160359</v>
      </c>
      <c r="G30101">
        <v>20133</v>
      </c>
      <c r="H30101">
        <v>17723</v>
      </c>
      <c r="I30101">
        <v>0.42</v>
      </c>
      <c r="J30101">
        <v>0.42</v>
      </c>
      <c r="M30101">
        <v>468</v>
      </c>
    </row>
    <row r="30102" spans="1:13" customFormat="1" hidden="1">
      <c r="A30102" t="s">
        <v>1048</v>
      </c>
      <c r="B30102" t="s">
        <v>1049</v>
      </c>
      <c r="C30102" s="1">
        <v>44203</v>
      </c>
      <c r="D30102">
        <v>188956</v>
      </c>
      <c r="E30102">
        <v>188956</v>
      </c>
      <c r="G30102">
        <v>28597</v>
      </c>
      <c r="H30102">
        <v>20194</v>
      </c>
      <c r="I30102">
        <v>0.5</v>
      </c>
      <c r="J30102">
        <v>0.5</v>
      </c>
      <c r="M30102">
        <v>534</v>
      </c>
    </row>
    <row r="30103" spans="1:13" customFormat="1" hidden="1">
      <c r="A30103" t="s">
        <v>1048</v>
      </c>
      <c r="B30103" t="s">
        <v>1049</v>
      </c>
      <c r="C30103" s="1">
        <v>44204</v>
      </c>
      <c r="D30103">
        <v>198787</v>
      </c>
      <c r="E30103">
        <v>198787</v>
      </c>
      <c r="G30103">
        <v>9831</v>
      </c>
      <c r="H30103">
        <v>21399</v>
      </c>
      <c r="I30103">
        <v>0.53</v>
      </c>
      <c r="J30103">
        <v>0.53</v>
      </c>
      <c r="M30103">
        <v>565</v>
      </c>
    </row>
    <row r="30104" spans="1:13" customFormat="1" hidden="1">
      <c r="A30104" t="s">
        <v>1048</v>
      </c>
      <c r="B30104" t="s">
        <v>1049</v>
      </c>
      <c r="C30104" s="1">
        <v>44205</v>
      </c>
      <c r="D30104">
        <v>200022</v>
      </c>
      <c r="E30104">
        <v>200022</v>
      </c>
      <c r="G30104">
        <v>1235</v>
      </c>
      <c r="H30104">
        <v>21376</v>
      </c>
      <c r="I30104">
        <v>0.53</v>
      </c>
      <c r="J30104">
        <v>0.53</v>
      </c>
      <c r="M30104">
        <v>565</v>
      </c>
    </row>
    <row r="30105" spans="1:13" customFormat="1" hidden="1">
      <c r="A30105" t="s">
        <v>1048</v>
      </c>
      <c r="B30105" t="s">
        <v>1049</v>
      </c>
      <c r="C30105" s="1">
        <v>44206</v>
      </c>
      <c r="D30105">
        <v>203053</v>
      </c>
      <c r="E30105">
        <v>203053</v>
      </c>
      <c r="G30105">
        <v>3031</v>
      </c>
      <c r="H30105">
        <v>21746</v>
      </c>
      <c r="I30105">
        <v>0.54</v>
      </c>
      <c r="J30105">
        <v>0.54</v>
      </c>
      <c r="M30105">
        <v>575</v>
      </c>
    </row>
    <row r="30106" spans="1:13" customFormat="1" hidden="1">
      <c r="A30106" t="s">
        <v>1048</v>
      </c>
      <c r="B30106" t="s">
        <v>1049</v>
      </c>
      <c r="C30106" s="1">
        <v>44207</v>
      </c>
      <c r="D30106">
        <v>257834</v>
      </c>
      <c r="E30106">
        <v>257834</v>
      </c>
      <c r="G30106">
        <v>54781</v>
      </c>
      <c r="H30106">
        <v>23659</v>
      </c>
      <c r="I30106">
        <v>0.68</v>
      </c>
      <c r="J30106">
        <v>0.68</v>
      </c>
      <c r="M30106">
        <v>625</v>
      </c>
    </row>
    <row r="30107" spans="1:13" customFormat="1" hidden="1">
      <c r="A30107" t="s">
        <v>1048</v>
      </c>
      <c r="B30107" t="s">
        <v>1049</v>
      </c>
      <c r="C30107" s="1">
        <v>44208</v>
      </c>
      <c r="D30107">
        <v>309620</v>
      </c>
      <c r="E30107">
        <v>309620</v>
      </c>
      <c r="G30107">
        <v>51786</v>
      </c>
      <c r="H30107">
        <v>24199</v>
      </c>
      <c r="I30107">
        <v>0.82</v>
      </c>
      <c r="J30107">
        <v>0.82</v>
      </c>
      <c r="M30107">
        <v>639</v>
      </c>
    </row>
    <row r="30108" spans="1:13" customFormat="1" hidden="1">
      <c r="A30108" t="s">
        <v>1048</v>
      </c>
      <c r="B30108" t="s">
        <v>1049</v>
      </c>
      <c r="C30108" s="1">
        <v>44209</v>
      </c>
      <c r="D30108">
        <v>369212</v>
      </c>
      <c r="E30108">
        <v>369212</v>
      </c>
      <c r="G30108">
        <v>59592</v>
      </c>
      <c r="H30108">
        <v>29836</v>
      </c>
      <c r="I30108">
        <v>0.98</v>
      </c>
      <c r="J30108">
        <v>0.98</v>
      </c>
      <c r="M30108">
        <v>788</v>
      </c>
    </row>
    <row r="30109" spans="1:13" customFormat="1" hidden="1">
      <c r="A30109" t="s">
        <v>1048</v>
      </c>
      <c r="B30109" t="s">
        <v>1049</v>
      </c>
      <c r="C30109" s="1">
        <v>44210</v>
      </c>
      <c r="D30109">
        <v>410480</v>
      </c>
      <c r="E30109">
        <v>410480</v>
      </c>
      <c r="G30109">
        <v>41268</v>
      </c>
      <c r="H30109">
        <v>31646</v>
      </c>
      <c r="I30109">
        <v>1.08</v>
      </c>
      <c r="J30109">
        <v>1.08</v>
      </c>
      <c r="M30109">
        <v>836</v>
      </c>
    </row>
    <row r="30110" spans="1:13" customFormat="1" hidden="1">
      <c r="A30110" t="s">
        <v>1048</v>
      </c>
      <c r="B30110" t="s">
        <v>1049</v>
      </c>
      <c r="C30110" s="1">
        <v>44211</v>
      </c>
      <c r="D30110">
        <v>436963</v>
      </c>
      <c r="E30110">
        <v>436963</v>
      </c>
      <c r="G30110">
        <v>26483</v>
      </c>
      <c r="H30110">
        <v>34025</v>
      </c>
      <c r="I30110">
        <v>1.1499999999999999</v>
      </c>
      <c r="J30110">
        <v>1.1499999999999999</v>
      </c>
      <c r="M30110">
        <v>899</v>
      </c>
    </row>
    <row r="30111" spans="1:13" customFormat="1" hidden="1">
      <c r="A30111" t="s">
        <v>1048</v>
      </c>
      <c r="B30111" t="s">
        <v>1049</v>
      </c>
      <c r="C30111" s="1">
        <v>44212</v>
      </c>
      <c r="D30111">
        <v>457303</v>
      </c>
      <c r="E30111">
        <v>457303</v>
      </c>
      <c r="G30111">
        <v>20340</v>
      </c>
      <c r="H30111">
        <v>36754</v>
      </c>
      <c r="I30111">
        <v>1.21</v>
      </c>
      <c r="J30111">
        <v>1.21</v>
      </c>
      <c r="M30111">
        <v>971</v>
      </c>
    </row>
    <row r="30112" spans="1:13" customFormat="1" hidden="1">
      <c r="A30112" t="s">
        <v>1048</v>
      </c>
      <c r="B30112" t="s">
        <v>1049</v>
      </c>
      <c r="C30112" s="1">
        <v>44213</v>
      </c>
      <c r="D30112">
        <v>469466</v>
      </c>
      <c r="E30112">
        <v>468795</v>
      </c>
      <c r="F30112">
        <v>671</v>
      </c>
      <c r="G30112">
        <v>12163</v>
      </c>
      <c r="H30112">
        <v>38059</v>
      </c>
      <c r="I30112">
        <v>1.24</v>
      </c>
      <c r="J30112">
        <v>1.24</v>
      </c>
      <c r="K30112">
        <v>0</v>
      </c>
      <c r="M30112">
        <v>1006</v>
      </c>
    </row>
    <row r="30113" spans="1:13" customFormat="1" hidden="1">
      <c r="A30113" t="s">
        <v>1048</v>
      </c>
      <c r="B30113" t="s">
        <v>1049</v>
      </c>
      <c r="C30113" s="1">
        <v>44214</v>
      </c>
      <c r="D30113">
        <v>495164</v>
      </c>
      <c r="E30113">
        <v>491696</v>
      </c>
      <c r="F30113">
        <v>3468</v>
      </c>
      <c r="G30113">
        <v>25698</v>
      </c>
      <c r="H30113">
        <v>33904</v>
      </c>
      <c r="I30113">
        <v>1.31</v>
      </c>
      <c r="J30113">
        <v>1.3</v>
      </c>
      <c r="K30113">
        <v>0.01</v>
      </c>
      <c r="M30113">
        <v>896</v>
      </c>
    </row>
    <row r="30114" spans="1:13" customFormat="1" hidden="1">
      <c r="A30114" t="s">
        <v>1048</v>
      </c>
      <c r="B30114" t="s">
        <v>1049</v>
      </c>
      <c r="C30114" s="1">
        <v>44215</v>
      </c>
      <c r="D30114">
        <v>541229</v>
      </c>
      <c r="E30114">
        <v>530055</v>
      </c>
      <c r="F30114">
        <v>11174</v>
      </c>
      <c r="G30114">
        <v>46065</v>
      </c>
      <c r="H30114">
        <v>33087</v>
      </c>
      <c r="I30114">
        <v>1.43</v>
      </c>
      <c r="J30114">
        <v>1.4</v>
      </c>
      <c r="K30114">
        <v>0.03</v>
      </c>
      <c r="M30114">
        <v>874</v>
      </c>
    </row>
    <row r="30115" spans="1:13" customFormat="1" hidden="1">
      <c r="A30115" t="s">
        <v>1048</v>
      </c>
      <c r="B30115" t="s">
        <v>1049</v>
      </c>
      <c r="C30115" s="1">
        <v>44216</v>
      </c>
      <c r="D30115">
        <v>591785</v>
      </c>
      <c r="E30115">
        <v>566793</v>
      </c>
      <c r="F30115">
        <v>24992</v>
      </c>
      <c r="G30115">
        <v>50556</v>
      </c>
      <c r="H30115">
        <v>31796</v>
      </c>
      <c r="I30115">
        <v>1.56</v>
      </c>
      <c r="J30115">
        <v>1.5</v>
      </c>
      <c r="K30115">
        <v>7.0000000000000007E-2</v>
      </c>
      <c r="M30115">
        <v>840</v>
      </c>
    </row>
    <row r="30116" spans="1:13" customFormat="1" hidden="1">
      <c r="A30116" t="s">
        <v>1048</v>
      </c>
      <c r="B30116" t="s">
        <v>1049</v>
      </c>
      <c r="C30116" s="1">
        <v>44217</v>
      </c>
      <c r="D30116">
        <v>644999</v>
      </c>
      <c r="E30116">
        <v>605313</v>
      </c>
      <c r="F30116">
        <v>39686</v>
      </c>
      <c r="G30116">
        <v>53214</v>
      </c>
      <c r="H30116">
        <v>33503</v>
      </c>
      <c r="I30116">
        <v>1.7</v>
      </c>
      <c r="J30116">
        <v>1.6</v>
      </c>
      <c r="K30116">
        <v>0.1</v>
      </c>
      <c r="M30116">
        <v>885</v>
      </c>
    </row>
    <row r="30117" spans="1:13" customFormat="1" hidden="1">
      <c r="A30117" t="s">
        <v>1048</v>
      </c>
      <c r="B30117" t="s">
        <v>1049</v>
      </c>
      <c r="C30117" s="1">
        <v>44218</v>
      </c>
      <c r="D30117">
        <v>684277</v>
      </c>
      <c r="E30117">
        <v>638798</v>
      </c>
      <c r="F30117">
        <v>45479</v>
      </c>
      <c r="G30117">
        <v>39278</v>
      </c>
      <c r="H30117">
        <v>35331</v>
      </c>
      <c r="I30117">
        <v>1.81</v>
      </c>
      <c r="J30117">
        <v>1.69</v>
      </c>
      <c r="K30117">
        <v>0.12</v>
      </c>
      <c r="M30117">
        <v>934</v>
      </c>
    </row>
    <row r="30118" spans="1:13" customFormat="1" hidden="1">
      <c r="A30118" t="s">
        <v>1048</v>
      </c>
      <c r="B30118" t="s">
        <v>1049</v>
      </c>
      <c r="C30118" s="1">
        <v>44219</v>
      </c>
      <c r="D30118">
        <v>701164</v>
      </c>
      <c r="E30118">
        <v>654184</v>
      </c>
      <c r="F30118">
        <v>46980</v>
      </c>
      <c r="G30118">
        <v>16887</v>
      </c>
      <c r="H30118">
        <v>34837</v>
      </c>
      <c r="I30118">
        <v>1.85</v>
      </c>
      <c r="J30118">
        <v>1.73</v>
      </c>
      <c r="K30118">
        <v>0.12</v>
      </c>
      <c r="M30118">
        <v>920</v>
      </c>
    </row>
    <row r="30119" spans="1:13" customFormat="1" hidden="1">
      <c r="A30119" t="s">
        <v>1048</v>
      </c>
      <c r="B30119" t="s">
        <v>1049</v>
      </c>
      <c r="C30119" s="1">
        <v>44220</v>
      </c>
      <c r="D30119">
        <v>707474</v>
      </c>
      <c r="E30119">
        <v>659753</v>
      </c>
      <c r="F30119">
        <v>47721</v>
      </c>
      <c r="G30119">
        <v>6310</v>
      </c>
      <c r="H30119">
        <v>34001</v>
      </c>
      <c r="I30119">
        <v>1.87</v>
      </c>
      <c r="J30119">
        <v>1.74</v>
      </c>
      <c r="K30119">
        <v>0.13</v>
      </c>
      <c r="M30119">
        <v>898</v>
      </c>
    </row>
    <row r="30120" spans="1:13" customFormat="1" hidden="1">
      <c r="A30120" t="s">
        <v>1048</v>
      </c>
      <c r="B30120" t="s">
        <v>1049</v>
      </c>
      <c r="C30120" s="1">
        <v>44221</v>
      </c>
      <c r="D30120">
        <v>776987</v>
      </c>
      <c r="E30120">
        <v>701222</v>
      </c>
      <c r="F30120">
        <v>75765</v>
      </c>
      <c r="G30120">
        <v>69513</v>
      </c>
      <c r="H30120">
        <v>40260</v>
      </c>
      <c r="I30120">
        <v>2.0499999999999998</v>
      </c>
      <c r="J30120">
        <v>1.85</v>
      </c>
      <c r="K30120">
        <v>0.2</v>
      </c>
      <c r="M30120">
        <v>1064</v>
      </c>
    </row>
    <row r="30121" spans="1:13" customFormat="1" hidden="1">
      <c r="A30121" t="s">
        <v>1048</v>
      </c>
      <c r="B30121" t="s">
        <v>1049</v>
      </c>
      <c r="C30121" s="1">
        <v>44222</v>
      </c>
      <c r="D30121">
        <v>905457</v>
      </c>
      <c r="E30121">
        <v>782413</v>
      </c>
      <c r="F30121">
        <v>123044</v>
      </c>
      <c r="G30121">
        <v>128470</v>
      </c>
      <c r="H30121">
        <v>52033</v>
      </c>
      <c r="I30121">
        <v>2.39</v>
      </c>
      <c r="J30121">
        <v>2.0699999999999998</v>
      </c>
      <c r="K30121">
        <v>0.33</v>
      </c>
      <c r="M30121">
        <v>1375</v>
      </c>
    </row>
    <row r="30122" spans="1:13" customFormat="1" hidden="1">
      <c r="A30122" t="s">
        <v>1048</v>
      </c>
      <c r="B30122" t="s">
        <v>1049</v>
      </c>
      <c r="C30122" s="1">
        <v>44223</v>
      </c>
      <c r="D30122">
        <v>1008253</v>
      </c>
      <c r="E30122">
        <v>858474</v>
      </c>
      <c r="F30122">
        <v>149779</v>
      </c>
      <c r="G30122">
        <v>102796</v>
      </c>
      <c r="H30122">
        <v>59495</v>
      </c>
      <c r="I30122">
        <v>2.66</v>
      </c>
      <c r="J30122">
        <v>2.27</v>
      </c>
      <c r="K30122">
        <v>0.4</v>
      </c>
      <c r="M30122">
        <v>1572</v>
      </c>
    </row>
    <row r="30123" spans="1:13" customFormat="1" hidden="1">
      <c r="A30123" t="s">
        <v>1048</v>
      </c>
      <c r="B30123" t="s">
        <v>1049</v>
      </c>
      <c r="C30123" s="1">
        <v>44224</v>
      </c>
      <c r="D30123">
        <v>1097036</v>
      </c>
      <c r="E30123">
        <v>917908</v>
      </c>
      <c r="F30123">
        <v>179128</v>
      </c>
      <c r="G30123">
        <v>88783</v>
      </c>
      <c r="H30123">
        <v>64577</v>
      </c>
      <c r="I30123">
        <v>2.9</v>
      </c>
      <c r="J30123">
        <v>2.4300000000000002</v>
      </c>
      <c r="K30123">
        <v>0.47</v>
      </c>
      <c r="M30123">
        <v>1706</v>
      </c>
    </row>
    <row r="30124" spans="1:13" customFormat="1" hidden="1">
      <c r="A30124" t="s">
        <v>1048</v>
      </c>
      <c r="B30124" t="s">
        <v>1049</v>
      </c>
      <c r="C30124" s="1">
        <v>44225</v>
      </c>
      <c r="D30124">
        <v>1141081</v>
      </c>
      <c r="E30124">
        <v>945600</v>
      </c>
      <c r="F30124">
        <v>195481</v>
      </c>
      <c r="G30124">
        <v>44045</v>
      </c>
      <c r="H30124">
        <v>65258</v>
      </c>
      <c r="I30124">
        <v>3.02</v>
      </c>
      <c r="J30124">
        <v>2.5</v>
      </c>
      <c r="K30124">
        <v>0.52</v>
      </c>
      <c r="M30124">
        <v>1724</v>
      </c>
    </row>
    <row r="30125" spans="1:13" customFormat="1" hidden="1">
      <c r="A30125" t="s">
        <v>1048</v>
      </c>
      <c r="B30125" t="s">
        <v>1049</v>
      </c>
      <c r="C30125" s="1">
        <v>44226</v>
      </c>
      <c r="D30125">
        <v>1156931</v>
      </c>
      <c r="E30125">
        <v>958453</v>
      </c>
      <c r="F30125">
        <v>198478</v>
      </c>
      <c r="G30125">
        <v>15850</v>
      </c>
      <c r="H30125">
        <v>65110</v>
      </c>
      <c r="I30125">
        <v>3.06</v>
      </c>
      <c r="J30125">
        <v>2.5299999999999998</v>
      </c>
      <c r="K30125">
        <v>0.52</v>
      </c>
      <c r="M30125">
        <v>1720</v>
      </c>
    </row>
    <row r="30126" spans="1:13" customFormat="1" hidden="1">
      <c r="A30126" t="s">
        <v>1048</v>
      </c>
      <c r="B30126" t="s">
        <v>1049</v>
      </c>
      <c r="C30126" s="1">
        <v>44227</v>
      </c>
      <c r="D30126">
        <v>1176904</v>
      </c>
      <c r="E30126">
        <v>976367</v>
      </c>
      <c r="F30126">
        <v>200537</v>
      </c>
      <c r="G30126">
        <v>19973</v>
      </c>
      <c r="H30126">
        <v>67061</v>
      </c>
      <c r="I30126">
        <v>3.11</v>
      </c>
      <c r="J30126">
        <v>2.58</v>
      </c>
      <c r="K30126">
        <v>0.53</v>
      </c>
      <c r="M30126">
        <v>1772</v>
      </c>
    </row>
    <row r="30127" spans="1:13" customFormat="1" hidden="1">
      <c r="A30127" t="s">
        <v>1048</v>
      </c>
      <c r="B30127" t="s">
        <v>1049</v>
      </c>
      <c r="C30127" s="1">
        <v>44228</v>
      </c>
      <c r="D30127">
        <v>1231716</v>
      </c>
      <c r="E30127">
        <v>998587</v>
      </c>
      <c r="F30127">
        <v>233129</v>
      </c>
      <c r="G30127">
        <v>54812</v>
      </c>
      <c r="H30127">
        <v>64961</v>
      </c>
      <c r="I30127">
        <v>3.25</v>
      </c>
      <c r="J30127">
        <v>2.64</v>
      </c>
      <c r="K30127">
        <v>0.62</v>
      </c>
      <c r="M30127">
        <v>1716</v>
      </c>
    </row>
    <row r="30128" spans="1:13" customFormat="1" hidden="1">
      <c r="A30128" t="s">
        <v>1048</v>
      </c>
      <c r="B30128" t="s">
        <v>1049</v>
      </c>
      <c r="C30128" s="1">
        <v>44229</v>
      </c>
      <c r="D30128">
        <v>1342435</v>
      </c>
      <c r="E30128">
        <v>1053245</v>
      </c>
      <c r="F30128">
        <v>289190</v>
      </c>
      <c r="G30128">
        <v>110719</v>
      </c>
      <c r="H30128">
        <v>62425</v>
      </c>
      <c r="I30128">
        <v>3.55</v>
      </c>
      <c r="J30128">
        <v>2.78</v>
      </c>
      <c r="K30128">
        <v>0.76</v>
      </c>
      <c r="M30128">
        <v>1649</v>
      </c>
    </row>
    <row r="30129" spans="1:13" customFormat="1" hidden="1">
      <c r="A30129" t="s">
        <v>1048</v>
      </c>
      <c r="B30129" t="s">
        <v>1049</v>
      </c>
      <c r="C30129" s="1">
        <v>44230</v>
      </c>
      <c r="D30129">
        <v>1461578</v>
      </c>
      <c r="E30129">
        <v>1117146</v>
      </c>
      <c r="F30129">
        <v>344432</v>
      </c>
      <c r="G30129">
        <v>119143</v>
      </c>
      <c r="H30129">
        <v>64761</v>
      </c>
      <c r="I30129">
        <v>3.86</v>
      </c>
      <c r="J30129">
        <v>2.95</v>
      </c>
      <c r="K30129">
        <v>0.91</v>
      </c>
      <c r="M30129">
        <v>1711</v>
      </c>
    </row>
    <row r="30130" spans="1:13" customFormat="1" hidden="1">
      <c r="A30130" t="s">
        <v>1048</v>
      </c>
      <c r="B30130" t="s">
        <v>1049</v>
      </c>
      <c r="C30130" s="1">
        <v>44231</v>
      </c>
      <c r="D30130">
        <v>1566604</v>
      </c>
      <c r="E30130">
        <v>1171229</v>
      </c>
      <c r="F30130">
        <v>395375</v>
      </c>
      <c r="G30130">
        <v>105026</v>
      </c>
      <c r="H30130">
        <v>67081</v>
      </c>
      <c r="I30130">
        <v>4.1399999999999997</v>
      </c>
      <c r="J30130">
        <v>3.09</v>
      </c>
      <c r="K30130">
        <v>1.04</v>
      </c>
      <c r="M30130">
        <v>1772</v>
      </c>
    </row>
    <row r="30131" spans="1:13" customFormat="1" hidden="1">
      <c r="A30131" t="s">
        <v>1048</v>
      </c>
      <c r="B30131" t="s">
        <v>1049</v>
      </c>
      <c r="C30131" s="1">
        <v>44232</v>
      </c>
      <c r="D30131">
        <v>1617764</v>
      </c>
      <c r="E30131">
        <v>1193034</v>
      </c>
      <c r="F30131">
        <v>424730</v>
      </c>
      <c r="G30131">
        <v>51160</v>
      </c>
      <c r="H30131">
        <v>68098</v>
      </c>
      <c r="I30131">
        <v>4.2699999999999996</v>
      </c>
      <c r="J30131">
        <v>3.15</v>
      </c>
      <c r="K30131">
        <v>1.1200000000000001</v>
      </c>
      <c r="M30131">
        <v>1799</v>
      </c>
    </row>
    <row r="30132" spans="1:13" customFormat="1" hidden="1">
      <c r="A30132" t="s">
        <v>1048</v>
      </c>
      <c r="B30132" t="s">
        <v>1049</v>
      </c>
      <c r="C30132" s="1">
        <v>44233</v>
      </c>
      <c r="D30132">
        <v>1641158</v>
      </c>
      <c r="E30132">
        <v>1200793</v>
      </c>
      <c r="F30132">
        <v>440365</v>
      </c>
      <c r="G30132">
        <v>23394</v>
      </c>
      <c r="H30132">
        <v>69175</v>
      </c>
      <c r="I30132">
        <v>4.34</v>
      </c>
      <c r="J30132">
        <v>3.17</v>
      </c>
      <c r="K30132">
        <v>1.1599999999999999</v>
      </c>
      <c r="M30132">
        <v>1828</v>
      </c>
    </row>
    <row r="30133" spans="1:13" customFormat="1" hidden="1">
      <c r="A30133" t="s">
        <v>1048</v>
      </c>
      <c r="B30133" t="s">
        <v>1049</v>
      </c>
      <c r="C30133" s="1">
        <v>44234</v>
      </c>
      <c r="D30133">
        <v>1656708</v>
      </c>
      <c r="E30133">
        <v>1206212</v>
      </c>
      <c r="F30133">
        <v>450496</v>
      </c>
      <c r="G30133">
        <v>15550</v>
      </c>
      <c r="H30133">
        <v>68543</v>
      </c>
      <c r="I30133">
        <v>4.38</v>
      </c>
      <c r="J30133">
        <v>3.19</v>
      </c>
      <c r="K30133">
        <v>1.19</v>
      </c>
      <c r="M30133">
        <v>1811</v>
      </c>
    </row>
    <row r="30134" spans="1:13" customFormat="1" hidden="1">
      <c r="A30134" t="s">
        <v>1048</v>
      </c>
      <c r="B30134" t="s">
        <v>1049</v>
      </c>
      <c r="C30134" s="1">
        <v>44235</v>
      </c>
      <c r="H30134">
        <v>69071</v>
      </c>
      <c r="M30134">
        <v>1825</v>
      </c>
    </row>
    <row r="30135" spans="1:13" customFormat="1" hidden="1">
      <c r="A30135" t="s">
        <v>1048</v>
      </c>
      <c r="B30135" t="s">
        <v>1049</v>
      </c>
      <c r="C30135" s="1">
        <v>44236</v>
      </c>
      <c r="D30135">
        <v>1773715</v>
      </c>
      <c r="E30135">
        <v>1291569</v>
      </c>
      <c r="F30135">
        <v>482146</v>
      </c>
      <c r="H30135">
        <v>61611</v>
      </c>
      <c r="I30135">
        <v>4.6900000000000004</v>
      </c>
      <c r="J30135">
        <v>3.41</v>
      </c>
      <c r="K30135">
        <v>1.27</v>
      </c>
      <c r="M30135">
        <v>1628</v>
      </c>
    </row>
    <row r="30136" spans="1:13" customFormat="1" hidden="1">
      <c r="A30136" t="s">
        <v>1048</v>
      </c>
      <c r="B30136" t="s">
        <v>1049</v>
      </c>
      <c r="C30136" s="1">
        <v>44237</v>
      </c>
      <c r="H30136">
        <v>60307</v>
      </c>
      <c r="M30136">
        <v>1593</v>
      </c>
    </row>
    <row r="30137" spans="1:13" customFormat="1" hidden="1">
      <c r="A30137" t="s">
        <v>1048</v>
      </c>
      <c r="B30137" t="s">
        <v>1049</v>
      </c>
      <c r="C30137" s="1">
        <v>44238</v>
      </c>
      <c r="D30137">
        <v>1993739</v>
      </c>
      <c r="E30137">
        <v>1413132</v>
      </c>
      <c r="F30137">
        <v>580607</v>
      </c>
      <c r="H30137">
        <v>61019</v>
      </c>
      <c r="I30137">
        <v>5.27</v>
      </c>
      <c r="J30137">
        <v>3.73</v>
      </c>
      <c r="K30137">
        <v>1.53</v>
      </c>
      <c r="M30137">
        <v>1612</v>
      </c>
    </row>
    <row r="30138" spans="1:13" customFormat="1" hidden="1">
      <c r="A30138" t="s">
        <v>1048</v>
      </c>
      <c r="B30138" t="s">
        <v>1049</v>
      </c>
      <c r="C30138" s="1">
        <v>44239</v>
      </c>
      <c r="D30138">
        <v>2071009</v>
      </c>
      <c r="E30138">
        <v>1446102</v>
      </c>
      <c r="F30138">
        <v>624907</v>
      </c>
      <c r="G30138">
        <v>77270</v>
      </c>
      <c r="H30138">
        <v>64749</v>
      </c>
      <c r="I30138">
        <v>5.47</v>
      </c>
      <c r="J30138">
        <v>3.82</v>
      </c>
      <c r="K30138">
        <v>1.65</v>
      </c>
      <c r="M30138">
        <v>1711</v>
      </c>
    </row>
    <row r="30139" spans="1:13" customFormat="1" hidden="1">
      <c r="A30139" t="s">
        <v>1048</v>
      </c>
      <c r="B30139" t="s">
        <v>1049</v>
      </c>
      <c r="C30139" s="1">
        <v>44240</v>
      </c>
      <c r="D30139">
        <v>2107089</v>
      </c>
      <c r="E30139">
        <v>1466439</v>
      </c>
      <c r="F30139">
        <v>640650</v>
      </c>
      <c r="G30139">
        <v>36080</v>
      </c>
      <c r="H30139">
        <v>66562</v>
      </c>
      <c r="I30139">
        <v>5.57</v>
      </c>
      <c r="J30139">
        <v>3.87</v>
      </c>
      <c r="K30139">
        <v>1.69</v>
      </c>
      <c r="M30139">
        <v>1759</v>
      </c>
    </row>
    <row r="30140" spans="1:13" customFormat="1" hidden="1">
      <c r="A30140" t="s">
        <v>1048</v>
      </c>
      <c r="B30140" t="s">
        <v>1049</v>
      </c>
      <c r="C30140" s="1">
        <v>44241</v>
      </c>
      <c r="D30140">
        <v>2122245</v>
      </c>
      <c r="E30140">
        <v>1476274</v>
      </c>
      <c r="F30140">
        <v>645971</v>
      </c>
      <c r="G30140">
        <v>15156</v>
      </c>
      <c r="H30140">
        <v>66505</v>
      </c>
      <c r="I30140">
        <v>5.61</v>
      </c>
      <c r="J30140">
        <v>3.9</v>
      </c>
      <c r="K30140">
        <v>1.71</v>
      </c>
      <c r="M30140">
        <v>1757</v>
      </c>
    </row>
    <row r="30141" spans="1:13" customFormat="1" hidden="1">
      <c r="A30141" t="s">
        <v>1048</v>
      </c>
      <c r="B30141" t="s">
        <v>1049</v>
      </c>
      <c r="C30141" s="1">
        <v>44242</v>
      </c>
      <c r="D30141">
        <v>2159146</v>
      </c>
      <c r="E30141">
        <v>1500911</v>
      </c>
      <c r="F30141">
        <v>658235</v>
      </c>
      <c r="G30141">
        <v>36901</v>
      </c>
      <c r="H30141">
        <v>63419</v>
      </c>
      <c r="I30141">
        <v>5.7</v>
      </c>
      <c r="J30141">
        <v>3.97</v>
      </c>
      <c r="K30141">
        <v>1.74</v>
      </c>
      <c r="M30141">
        <v>1676</v>
      </c>
    </row>
    <row r="30142" spans="1:13" customFormat="1" hidden="1">
      <c r="A30142" t="s">
        <v>1048</v>
      </c>
      <c r="B30142" t="s">
        <v>1049</v>
      </c>
      <c r="C30142" s="1">
        <v>44243</v>
      </c>
      <c r="D30142">
        <v>2230117</v>
      </c>
      <c r="E30142">
        <v>1538737</v>
      </c>
      <c r="F30142">
        <v>691380</v>
      </c>
      <c r="G30142">
        <v>70971</v>
      </c>
      <c r="H30142">
        <v>65200</v>
      </c>
      <c r="I30142">
        <v>5.89</v>
      </c>
      <c r="J30142">
        <v>4.07</v>
      </c>
      <c r="K30142">
        <v>1.83</v>
      </c>
      <c r="M30142">
        <v>1723</v>
      </c>
    </row>
    <row r="30143" spans="1:13" customFormat="1" hidden="1">
      <c r="A30143" t="s">
        <v>1048</v>
      </c>
      <c r="B30143" t="s">
        <v>1049</v>
      </c>
      <c r="C30143" s="1">
        <v>44244</v>
      </c>
      <c r="D30143">
        <v>2384794</v>
      </c>
      <c r="E30143">
        <v>1610734</v>
      </c>
      <c r="F30143">
        <v>774060</v>
      </c>
      <c r="G30143">
        <v>154677</v>
      </c>
      <c r="H30143">
        <v>71581</v>
      </c>
      <c r="I30143">
        <v>6.3</v>
      </c>
      <c r="J30143">
        <v>4.26</v>
      </c>
      <c r="K30143">
        <v>2.0499999999999998</v>
      </c>
      <c r="M30143">
        <v>1891</v>
      </c>
    </row>
    <row r="30144" spans="1:13" customFormat="1" hidden="1">
      <c r="A30144" t="s">
        <v>1048</v>
      </c>
      <c r="B30144" t="s">
        <v>1049</v>
      </c>
      <c r="C30144" s="1">
        <v>44245</v>
      </c>
      <c r="D30144">
        <v>2556999</v>
      </c>
      <c r="E30144">
        <v>1691115</v>
      </c>
      <c r="F30144">
        <v>865884</v>
      </c>
      <c r="G30144">
        <v>172205</v>
      </c>
      <c r="H30144">
        <v>80466</v>
      </c>
      <c r="I30144">
        <v>6.76</v>
      </c>
      <c r="J30144">
        <v>4.47</v>
      </c>
      <c r="K30144">
        <v>2.29</v>
      </c>
      <c r="M30144">
        <v>2126</v>
      </c>
    </row>
    <row r="30145" spans="1:13" customFormat="1" hidden="1">
      <c r="A30145" t="s">
        <v>1048</v>
      </c>
      <c r="B30145" t="s">
        <v>1049</v>
      </c>
      <c r="C30145" s="1">
        <v>44246</v>
      </c>
      <c r="D30145">
        <v>2660776</v>
      </c>
      <c r="E30145">
        <v>1743841</v>
      </c>
      <c r="F30145">
        <v>916935</v>
      </c>
      <c r="G30145">
        <v>103777</v>
      </c>
      <c r="H30145">
        <v>84252</v>
      </c>
      <c r="I30145">
        <v>7.03</v>
      </c>
      <c r="J30145">
        <v>4.6100000000000003</v>
      </c>
      <c r="K30145">
        <v>2.42</v>
      </c>
      <c r="M30145">
        <v>2226</v>
      </c>
    </row>
    <row r="30146" spans="1:13" customFormat="1" hidden="1">
      <c r="A30146" t="s">
        <v>1048</v>
      </c>
      <c r="B30146" t="s">
        <v>1049</v>
      </c>
      <c r="C30146" s="1">
        <v>44247</v>
      </c>
      <c r="D30146">
        <v>2697815</v>
      </c>
      <c r="E30146">
        <v>1772133</v>
      </c>
      <c r="F30146">
        <v>925682</v>
      </c>
      <c r="G30146">
        <v>37039</v>
      </c>
      <c r="H30146">
        <v>84389</v>
      </c>
      <c r="I30146">
        <v>7.13</v>
      </c>
      <c r="J30146">
        <v>4.68</v>
      </c>
      <c r="K30146">
        <v>2.4500000000000002</v>
      </c>
      <c r="M30146">
        <v>2230</v>
      </c>
    </row>
    <row r="30147" spans="1:13" customFormat="1" hidden="1">
      <c r="A30147" t="s">
        <v>1048</v>
      </c>
      <c r="B30147" t="s">
        <v>1049</v>
      </c>
      <c r="C30147" s="1">
        <v>44248</v>
      </c>
      <c r="D30147">
        <v>2715159</v>
      </c>
      <c r="E30147">
        <v>1785194</v>
      </c>
      <c r="F30147">
        <v>929965</v>
      </c>
      <c r="G30147">
        <v>17344</v>
      </c>
      <c r="H30147">
        <v>84702</v>
      </c>
      <c r="I30147">
        <v>7.17</v>
      </c>
      <c r="J30147">
        <v>4.72</v>
      </c>
      <c r="K30147">
        <v>2.46</v>
      </c>
      <c r="M30147">
        <v>2238</v>
      </c>
    </row>
    <row r="30148" spans="1:13" customFormat="1" hidden="1">
      <c r="A30148" t="s">
        <v>1048</v>
      </c>
      <c r="B30148" t="s">
        <v>1049</v>
      </c>
      <c r="C30148" s="1">
        <v>44249</v>
      </c>
      <c r="D30148">
        <v>2759436</v>
      </c>
      <c r="E30148">
        <v>1824654</v>
      </c>
      <c r="F30148">
        <v>934782</v>
      </c>
      <c r="G30148">
        <v>44277</v>
      </c>
      <c r="H30148">
        <v>85756</v>
      </c>
      <c r="I30148">
        <v>7.29</v>
      </c>
      <c r="J30148">
        <v>4.82</v>
      </c>
      <c r="K30148">
        <v>2.4700000000000002</v>
      </c>
      <c r="M30148">
        <v>2266</v>
      </c>
    </row>
    <row r="30149" spans="1:13" customFormat="1" hidden="1">
      <c r="A30149" t="s">
        <v>1048</v>
      </c>
      <c r="B30149" t="s">
        <v>1049</v>
      </c>
      <c r="C30149" s="1">
        <v>44250</v>
      </c>
      <c r="H30149">
        <v>92135</v>
      </c>
      <c r="M30149">
        <v>2434</v>
      </c>
    </row>
    <row r="30150" spans="1:13" customFormat="1" hidden="1">
      <c r="A30150" t="s">
        <v>1048</v>
      </c>
      <c r="B30150" t="s">
        <v>1049</v>
      </c>
      <c r="C30150" s="1">
        <v>44251</v>
      </c>
      <c r="D30150">
        <v>2990683</v>
      </c>
      <c r="E30150">
        <v>1959165</v>
      </c>
      <c r="F30150">
        <v>1031518</v>
      </c>
      <c r="H30150">
        <v>86556</v>
      </c>
      <c r="I30150">
        <v>7.9</v>
      </c>
      <c r="J30150">
        <v>5.18</v>
      </c>
      <c r="K30150">
        <v>2.73</v>
      </c>
      <c r="M30150">
        <v>2287</v>
      </c>
    </row>
    <row r="30151" spans="1:13" customFormat="1" hidden="1">
      <c r="A30151" t="s">
        <v>1048</v>
      </c>
      <c r="B30151" t="s">
        <v>1049</v>
      </c>
      <c r="C30151" s="1">
        <v>44252</v>
      </c>
      <c r="H30151">
        <v>81893</v>
      </c>
      <c r="M30151">
        <v>2164</v>
      </c>
    </row>
    <row r="30152" spans="1:13" customFormat="1" hidden="1">
      <c r="A30152" t="s">
        <v>1048</v>
      </c>
      <c r="B30152" t="s">
        <v>1049</v>
      </c>
      <c r="C30152" s="1">
        <v>44253</v>
      </c>
      <c r="D30152">
        <v>3269812</v>
      </c>
      <c r="E30152">
        <v>2101754</v>
      </c>
      <c r="F30152">
        <v>1168058</v>
      </c>
      <c r="H30152">
        <v>87005</v>
      </c>
      <c r="I30152">
        <v>8.64</v>
      </c>
      <c r="J30152">
        <v>5.55</v>
      </c>
      <c r="K30152">
        <v>3.09</v>
      </c>
      <c r="M30152">
        <v>2299</v>
      </c>
    </row>
    <row r="30153" spans="1:13" customFormat="1" hidden="1">
      <c r="A30153" t="s">
        <v>1048</v>
      </c>
      <c r="B30153" t="s">
        <v>1049</v>
      </c>
      <c r="C30153" s="1">
        <v>44254</v>
      </c>
      <c r="H30153">
        <v>86467</v>
      </c>
      <c r="M30153">
        <v>2285</v>
      </c>
    </row>
    <row r="30154" spans="1:13" customFormat="1" hidden="1">
      <c r="A30154" t="s">
        <v>1048</v>
      </c>
      <c r="B30154" t="s">
        <v>1049</v>
      </c>
      <c r="C30154" s="1">
        <v>44255</v>
      </c>
      <c r="D30154">
        <v>3336354</v>
      </c>
      <c r="E30154">
        <v>2149607</v>
      </c>
      <c r="F30154">
        <v>1186747</v>
      </c>
      <c r="H30154">
        <v>88742</v>
      </c>
      <c r="I30154">
        <v>8.82</v>
      </c>
      <c r="J30154">
        <v>5.68</v>
      </c>
      <c r="K30154">
        <v>3.14</v>
      </c>
      <c r="M30154">
        <v>2345</v>
      </c>
    </row>
    <row r="30155" spans="1:13" customFormat="1" hidden="1">
      <c r="A30155" t="s">
        <v>1048</v>
      </c>
      <c r="B30155" t="s">
        <v>1049</v>
      </c>
      <c r="C30155" s="1">
        <v>44256</v>
      </c>
      <c r="D30155">
        <v>3383426</v>
      </c>
      <c r="E30155">
        <v>2190526</v>
      </c>
      <c r="F30155">
        <v>1192900</v>
      </c>
      <c r="G30155">
        <v>47072</v>
      </c>
      <c r="H30155">
        <v>89141</v>
      </c>
      <c r="I30155">
        <v>8.94</v>
      </c>
      <c r="J30155">
        <v>5.79</v>
      </c>
      <c r="K30155">
        <v>3.15</v>
      </c>
      <c r="M30155">
        <v>2355</v>
      </c>
    </row>
    <row r="30156" spans="1:13" customFormat="1" hidden="1">
      <c r="A30156" t="s">
        <v>1048</v>
      </c>
      <c r="B30156" t="s">
        <v>1049</v>
      </c>
      <c r="C30156" s="1">
        <v>44257</v>
      </c>
      <c r="H30156">
        <v>89473</v>
      </c>
      <c r="M30156">
        <v>2364</v>
      </c>
    </row>
    <row r="30157" spans="1:13" customFormat="1" hidden="1">
      <c r="A30157" t="s">
        <v>1048</v>
      </c>
      <c r="B30157" t="s">
        <v>1049</v>
      </c>
      <c r="C30157" s="1">
        <v>44258</v>
      </c>
      <c r="D30157">
        <v>3619316</v>
      </c>
      <c r="E30157">
        <v>2338137</v>
      </c>
      <c r="F30157">
        <v>1281179</v>
      </c>
      <c r="H30157">
        <v>89805</v>
      </c>
      <c r="I30157">
        <v>9.56</v>
      </c>
      <c r="J30157">
        <v>6.18</v>
      </c>
      <c r="K30157">
        <v>3.39</v>
      </c>
      <c r="M30157">
        <v>2373</v>
      </c>
    </row>
    <row r="30158" spans="1:13" customFormat="1" hidden="1">
      <c r="A30158" t="s">
        <v>1048</v>
      </c>
      <c r="B30158" t="s">
        <v>1049</v>
      </c>
      <c r="C30158" s="1">
        <v>44259</v>
      </c>
      <c r="D30158">
        <v>3791577</v>
      </c>
      <c r="E30158">
        <v>2424929</v>
      </c>
      <c r="F30158">
        <v>1366648</v>
      </c>
      <c r="G30158">
        <v>172261</v>
      </c>
      <c r="H30158">
        <v>94476</v>
      </c>
      <c r="I30158">
        <v>10.02</v>
      </c>
      <c r="J30158">
        <v>6.41</v>
      </c>
      <c r="K30158">
        <v>3.61</v>
      </c>
      <c r="M30158">
        <v>2496</v>
      </c>
    </row>
    <row r="30159" spans="1:13" customFormat="1" hidden="1">
      <c r="A30159" t="s">
        <v>1048</v>
      </c>
      <c r="B30159" t="s">
        <v>1049</v>
      </c>
      <c r="C30159" s="1">
        <v>44260</v>
      </c>
      <c r="H30159">
        <v>85933</v>
      </c>
      <c r="M30159">
        <v>2271</v>
      </c>
    </row>
    <row r="30160" spans="1:13" customFormat="1" hidden="1">
      <c r="A30160" t="s">
        <v>1048</v>
      </c>
      <c r="B30160" t="s">
        <v>1049</v>
      </c>
      <c r="C30160" s="1">
        <v>44261</v>
      </c>
      <c r="D30160">
        <v>3951104</v>
      </c>
      <c r="E30160">
        <v>2526389</v>
      </c>
      <c r="F30160">
        <v>1424715</v>
      </c>
      <c r="H30160">
        <v>92574</v>
      </c>
      <c r="I30160">
        <v>10.44</v>
      </c>
      <c r="J30160">
        <v>6.68</v>
      </c>
      <c r="K30160">
        <v>3.76</v>
      </c>
      <c r="M30160">
        <v>2446</v>
      </c>
    </row>
    <row r="30161" spans="1:13" customFormat="1" hidden="1">
      <c r="A30161" t="s">
        <v>1048</v>
      </c>
      <c r="B30161" t="s">
        <v>1049</v>
      </c>
      <c r="C30161" s="1">
        <v>44262</v>
      </c>
      <c r="H30161">
        <v>91652</v>
      </c>
      <c r="M30161">
        <v>2422</v>
      </c>
    </row>
    <row r="30162" spans="1:13" customFormat="1" hidden="1">
      <c r="A30162" t="s">
        <v>1048</v>
      </c>
      <c r="B30162" t="s">
        <v>1049</v>
      </c>
      <c r="C30162" s="1">
        <v>44263</v>
      </c>
      <c r="D30162">
        <v>4004734</v>
      </c>
      <c r="E30162">
        <v>2570094</v>
      </c>
      <c r="F30162">
        <v>1434640</v>
      </c>
      <c r="H30162">
        <v>88758</v>
      </c>
      <c r="I30162">
        <v>10.58</v>
      </c>
      <c r="J30162">
        <v>6.79</v>
      </c>
      <c r="K30162">
        <v>3.79</v>
      </c>
      <c r="M30162">
        <v>2345</v>
      </c>
    </row>
    <row r="30163" spans="1:13" customFormat="1" hidden="1">
      <c r="A30163" t="s">
        <v>1048</v>
      </c>
      <c r="B30163" t="s">
        <v>1049</v>
      </c>
      <c r="C30163" s="1">
        <v>44264</v>
      </c>
      <c r="D30163">
        <v>4086863</v>
      </c>
      <c r="E30163">
        <v>2641693</v>
      </c>
      <c r="F30163">
        <v>1445170</v>
      </c>
      <c r="G30163">
        <v>82129</v>
      </c>
      <c r="H30163">
        <v>83642</v>
      </c>
      <c r="I30163">
        <v>10.8</v>
      </c>
      <c r="J30163">
        <v>6.98</v>
      </c>
      <c r="K30163">
        <v>3.82</v>
      </c>
      <c r="M30163">
        <v>2210</v>
      </c>
    </row>
    <row r="30164" spans="1:13" customFormat="1" hidden="1">
      <c r="A30164" t="s">
        <v>1048</v>
      </c>
      <c r="B30164" t="s">
        <v>1049</v>
      </c>
      <c r="C30164" s="1">
        <v>44265</v>
      </c>
      <c r="H30164">
        <v>88535</v>
      </c>
      <c r="M30164">
        <v>2339</v>
      </c>
    </row>
    <row r="30165" spans="1:13" customFormat="1" hidden="1">
      <c r="A30165" t="s">
        <v>1048</v>
      </c>
      <c r="B30165" t="s">
        <v>1049</v>
      </c>
      <c r="C30165" s="1">
        <v>44266</v>
      </c>
      <c r="D30165">
        <v>4391256</v>
      </c>
      <c r="E30165">
        <v>2835856</v>
      </c>
      <c r="F30165">
        <v>1555400</v>
      </c>
      <c r="H30165">
        <v>85668</v>
      </c>
      <c r="I30165">
        <v>11.6</v>
      </c>
      <c r="J30165">
        <v>7.49</v>
      </c>
      <c r="K30165">
        <v>4.1100000000000003</v>
      </c>
      <c r="M30165">
        <v>2264</v>
      </c>
    </row>
    <row r="30166" spans="1:13" customFormat="1" hidden="1">
      <c r="A30166" t="s">
        <v>1048</v>
      </c>
      <c r="B30166" t="s">
        <v>1049</v>
      </c>
      <c r="C30166" s="1">
        <v>44267</v>
      </c>
      <c r="D30166">
        <v>4487273</v>
      </c>
      <c r="E30166">
        <v>2891753</v>
      </c>
      <c r="F30166">
        <v>1595520</v>
      </c>
      <c r="G30166">
        <v>96017</v>
      </c>
      <c r="H30166">
        <v>87990</v>
      </c>
      <c r="I30166">
        <v>11.86</v>
      </c>
      <c r="J30166">
        <v>7.64</v>
      </c>
      <c r="K30166">
        <v>4.22</v>
      </c>
      <c r="M30166">
        <v>2325</v>
      </c>
    </row>
    <row r="30167" spans="1:13" customFormat="1" hidden="1">
      <c r="A30167" t="s">
        <v>1048</v>
      </c>
      <c r="B30167" t="s">
        <v>1049</v>
      </c>
      <c r="C30167" s="1">
        <v>44268</v>
      </c>
      <c r="D30167">
        <v>4517537</v>
      </c>
      <c r="E30167">
        <v>2914792</v>
      </c>
      <c r="F30167">
        <v>1602745</v>
      </c>
      <c r="G30167">
        <v>30264</v>
      </c>
      <c r="H30167">
        <v>80919</v>
      </c>
      <c r="I30167">
        <v>11.94</v>
      </c>
      <c r="J30167">
        <v>7.7</v>
      </c>
      <c r="K30167">
        <v>4.2300000000000004</v>
      </c>
      <c r="M30167">
        <v>2138</v>
      </c>
    </row>
    <row r="30168" spans="1:13" customFormat="1" hidden="1">
      <c r="A30168" t="s">
        <v>1048</v>
      </c>
      <c r="B30168" t="s">
        <v>1049</v>
      </c>
      <c r="C30168" s="1">
        <v>44269</v>
      </c>
      <c r="D30168">
        <v>4530783</v>
      </c>
      <c r="E30168">
        <v>2924629</v>
      </c>
      <c r="F30168">
        <v>1606154</v>
      </c>
      <c r="G30168">
        <v>13246</v>
      </c>
      <c r="H30168">
        <v>78981</v>
      </c>
      <c r="I30168">
        <v>11.97</v>
      </c>
      <c r="J30168">
        <v>7.73</v>
      </c>
      <c r="K30168">
        <v>4.24</v>
      </c>
      <c r="M30168">
        <v>2087</v>
      </c>
    </row>
    <row r="30169" spans="1:13" customFormat="1" hidden="1">
      <c r="A30169" t="s">
        <v>1048</v>
      </c>
      <c r="B30169" t="s">
        <v>1049</v>
      </c>
      <c r="C30169" s="1">
        <v>44270</v>
      </c>
      <c r="D30169">
        <v>4557060</v>
      </c>
      <c r="E30169">
        <v>2946767</v>
      </c>
      <c r="F30169">
        <v>1610293</v>
      </c>
      <c r="G30169">
        <v>26277</v>
      </c>
      <c r="H30169">
        <v>78904</v>
      </c>
      <c r="I30169">
        <v>12.04</v>
      </c>
      <c r="J30169">
        <v>7.79</v>
      </c>
      <c r="K30169">
        <v>4.25</v>
      </c>
      <c r="M30169">
        <v>2085</v>
      </c>
    </row>
    <row r="30170" spans="1:13" customFormat="1" hidden="1">
      <c r="A30170" t="s">
        <v>1048</v>
      </c>
      <c r="B30170" t="s">
        <v>1049</v>
      </c>
      <c r="C30170" s="1">
        <v>44271</v>
      </c>
      <c r="D30170">
        <v>4605929</v>
      </c>
      <c r="E30170">
        <v>2984642</v>
      </c>
      <c r="F30170">
        <v>1621287</v>
      </c>
      <c r="G30170">
        <v>48869</v>
      </c>
      <c r="H30170">
        <v>74152</v>
      </c>
      <c r="I30170">
        <v>12.17</v>
      </c>
      <c r="J30170">
        <v>7.89</v>
      </c>
      <c r="K30170">
        <v>4.28</v>
      </c>
      <c r="M30170">
        <v>1959</v>
      </c>
    </row>
    <row r="30171" spans="1:13" customFormat="1" hidden="1">
      <c r="A30171" t="s">
        <v>1048</v>
      </c>
      <c r="B30171" t="s">
        <v>1049</v>
      </c>
      <c r="C30171" s="1">
        <v>44272</v>
      </c>
      <c r="D30171">
        <v>4738902</v>
      </c>
      <c r="E30171">
        <v>3074378</v>
      </c>
      <c r="F30171">
        <v>1664524</v>
      </c>
      <c r="G30171">
        <v>132973</v>
      </c>
      <c r="H30171">
        <v>71406</v>
      </c>
      <c r="I30171">
        <v>12.52</v>
      </c>
      <c r="J30171">
        <v>8.1199999999999992</v>
      </c>
      <c r="K30171">
        <v>4.4000000000000004</v>
      </c>
      <c r="M30171">
        <v>1887</v>
      </c>
    </row>
    <row r="30172" spans="1:13" customFormat="1" hidden="1">
      <c r="A30172" t="s">
        <v>1048</v>
      </c>
      <c r="B30172" t="s">
        <v>1049</v>
      </c>
      <c r="C30172" s="1">
        <v>44273</v>
      </c>
      <c r="D30172">
        <v>4893320</v>
      </c>
      <c r="E30172">
        <v>3162971</v>
      </c>
      <c r="F30172">
        <v>1730349</v>
      </c>
      <c r="G30172">
        <v>154418</v>
      </c>
      <c r="H30172">
        <v>71723</v>
      </c>
      <c r="I30172">
        <v>12.93</v>
      </c>
      <c r="J30172">
        <v>8.36</v>
      </c>
      <c r="K30172">
        <v>4.57</v>
      </c>
      <c r="M30172">
        <v>1895</v>
      </c>
    </row>
    <row r="30173" spans="1:13" customFormat="1" hidden="1">
      <c r="A30173" t="s">
        <v>1048</v>
      </c>
      <c r="B30173" t="s">
        <v>1049</v>
      </c>
      <c r="C30173" s="1">
        <v>44274</v>
      </c>
      <c r="D30173">
        <v>4983494</v>
      </c>
      <c r="E30173">
        <v>3213724</v>
      </c>
      <c r="F30173">
        <v>1769770</v>
      </c>
      <c r="G30173">
        <v>90174</v>
      </c>
      <c r="H30173">
        <v>70889</v>
      </c>
      <c r="I30173">
        <v>13.17</v>
      </c>
      <c r="J30173">
        <v>8.49</v>
      </c>
      <c r="K30173">
        <v>4.68</v>
      </c>
      <c r="M30173">
        <v>1873</v>
      </c>
    </row>
    <row r="30174" spans="1:13" customFormat="1" hidden="1">
      <c r="A30174" t="s">
        <v>1048</v>
      </c>
      <c r="B30174" t="s">
        <v>1049</v>
      </c>
      <c r="C30174" s="1">
        <v>44275</v>
      </c>
      <c r="D30174">
        <v>5014167</v>
      </c>
      <c r="E30174">
        <v>3233998</v>
      </c>
      <c r="F30174">
        <v>1780169</v>
      </c>
      <c r="G30174">
        <v>30673</v>
      </c>
      <c r="H30174">
        <v>70947</v>
      </c>
      <c r="I30174">
        <v>13.25</v>
      </c>
      <c r="J30174">
        <v>8.5500000000000007</v>
      </c>
      <c r="K30174">
        <v>4.7</v>
      </c>
      <c r="M30174">
        <v>1875</v>
      </c>
    </row>
    <row r="30175" spans="1:13" customFormat="1" hidden="1">
      <c r="A30175" t="s">
        <v>1048</v>
      </c>
      <c r="B30175" t="s">
        <v>1049</v>
      </c>
      <c r="C30175" s="1">
        <v>44276</v>
      </c>
      <c r="D30175">
        <v>5026182</v>
      </c>
      <c r="E30175">
        <v>3242462</v>
      </c>
      <c r="F30175">
        <v>1783720</v>
      </c>
      <c r="G30175">
        <v>12015</v>
      </c>
      <c r="H30175">
        <v>70771</v>
      </c>
      <c r="I30175">
        <v>13.28</v>
      </c>
      <c r="J30175">
        <v>8.57</v>
      </c>
      <c r="K30175">
        <v>4.71</v>
      </c>
      <c r="M30175">
        <v>1870</v>
      </c>
    </row>
    <row r="30176" spans="1:13" customFormat="1" hidden="1">
      <c r="A30176" t="s">
        <v>1048</v>
      </c>
      <c r="B30176" t="s">
        <v>1049</v>
      </c>
      <c r="C30176" s="1">
        <v>44277</v>
      </c>
      <c r="D30176">
        <v>5077928</v>
      </c>
      <c r="E30176">
        <v>3289482</v>
      </c>
      <c r="F30176">
        <v>1788446</v>
      </c>
      <c r="G30176">
        <v>51746</v>
      </c>
      <c r="H30176">
        <v>74410</v>
      </c>
      <c r="I30176">
        <v>13.42</v>
      </c>
      <c r="J30176">
        <v>8.69</v>
      </c>
      <c r="K30176">
        <v>4.7300000000000004</v>
      </c>
      <c r="M30176">
        <v>1966</v>
      </c>
    </row>
    <row r="30177" spans="1:13" customFormat="1" hidden="1">
      <c r="A30177" t="s">
        <v>1048</v>
      </c>
      <c r="B30177" t="s">
        <v>1049</v>
      </c>
      <c r="C30177" s="1">
        <v>44278</v>
      </c>
      <c r="D30177">
        <v>5193835</v>
      </c>
      <c r="E30177">
        <v>3385827</v>
      </c>
      <c r="F30177">
        <v>1808008</v>
      </c>
      <c r="G30177">
        <v>115907</v>
      </c>
      <c r="H30177">
        <v>83987</v>
      </c>
      <c r="I30177">
        <v>13.72</v>
      </c>
      <c r="J30177">
        <v>8.9499999999999993</v>
      </c>
      <c r="K30177">
        <v>4.78</v>
      </c>
      <c r="M30177">
        <v>2219</v>
      </c>
    </row>
    <row r="30178" spans="1:13" customFormat="1" hidden="1">
      <c r="A30178" t="s">
        <v>1048</v>
      </c>
      <c r="B30178" t="s">
        <v>1049</v>
      </c>
      <c r="C30178" s="1">
        <v>44279</v>
      </c>
      <c r="D30178">
        <v>5381726</v>
      </c>
      <c r="E30178">
        <v>3524209</v>
      </c>
      <c r="F30178">
        <v>1857517</v>
      </c>
      <c r="G30178">
        <v>187891</v>
      </c>
      <c r="H30178">
        <v>91832</v>
      </c>
      <c r="I30178">
        <v>14.22</v>
      </c>
      <c r="J30178">
        <v>9.31</v>
      </c>
      <c r="K30178">
        <v>4.91</v>
      </c>
      <c r="M30178">
        <v>2426</v>
      </c>
    </row>
    <row r="30179" spans="1:13" customFormat="1" hidden="1">
      <c r="A30179" t="s">
        <v>1048</v>
      </c>
      <c r="B30179" t="s">
        <v>1049</v>
      </c>
      <c r="C30179" s="1">
        <v>44280</v>
      </c>
      <c r="H30179">
        <v>96474</v>
      </c>
      <c r="M30179">
        <v>2549</v>
      </c>
    </row>
    <row r="30180" spans="1:13" customFormat="1" hidden="1">
      <c r="A30180" t="s">
        <v>1048</v>
      </c>
      <c r="B30180" t="s">
        <v>1049</v>
      </c>
      <c r="C30180" s="1">
        <v>44281</v>
      </c>
      <c r="D30180">
        <v>5755551</v>
      </c>
      <c r="E30180">
        <v>3785646</v>
      </c>
      <c r="F30180">
        <v>1969905</v>
      </c>
      <c r="H30180">
        <v>110294</v>
      </c>
      <c r="I30180">
        <v>15.21</v>
      </c>
      <c r="J30180">
        <v>10</v>
      </c>
      <c r="K30180">
        <v>5.2</v>
      </c>
      <c r="M30180">
        <v>2914</v>
      </c>
    </row>
    <row r="30181" spans="1:13" customFormat="1" hidden="1">
      <c r="A30181" t="s">
        <v>1048</v>
      </c>
      <c r="B30181" t="s">
        <v>1049</v>
      </c>
      <c r="C30181" s="1">
        <v>44282</v>
      </c>
      <c r="H30181">
        <v>114986</v>
      </c>
      <c r="M30181">
        <v>3038</v>
      </c>
    </row>
    <row r="30182" spans="1:13" customFormat="1" hidden="1">
      <c r="A30182" t="s">
        <v>1048</v>
      </c>
      <c r="B30182" t="s">
        <v>1049</v>
      </c>
      <c r="C30182" s="1">
        <v>44283</v>
      </c>
      <c r="D30182">
        <v>5882581</v>
      </c>
      <c r="E30182">
        <v>3889970</v>
      </c>
      <c r="F30182">
        <v>1992611</v>
      </c>
      <c r="H30182">
        <v>122343</v>
      </c>
      <c r="I30182">
        <v>15.54</v>
      </c>
      <c r="J30182">
        <v>10.28</v>
      </c>
      <c r="K30182">
        <v>5.26</v>
      </c>
      <c r="M30182">
        <v>3233</v>
      </c>
    </row>
    <row r="30183" spans="1:13" customFormat="1" hidden="1">
      <c r="A30183" t="s">
        <v>1048</v>
      </c>
      <c r="B30183" t="s">
        <v>1049</v>
      </c>
      <c r="C30183" s="1">
        <v>44284</v>
      </c>
      <c r="H30183">
        <v>129182</v>
      </c>
      <c r="M30183">
        <v>3413</v>
      </c>
    </row>
    <row r="30184" spans="1:13" customFormat="1" hidden="1">
      <c r="A30184" t="s">
        <v>1048</v>
      </c>
      <c r="B30184" t="s">
        <v>1049</v>
      </c>
      <c r="C30184" s="1">
        <v>44285</v>
      </c>
      <c r="D30184">
        <v>6081824</v>
      </c>
      <c r="E30184">
        <v>4062784</v>
      </c>
      <c r="F30184">
        <v>2019040</v>
      </c>
      <c r="H30184">
        <v>126856</v>
      </c>
      <c r="I30184">
        <v>16.07</v>
      </c>
      <c r="J30184">
        <v>10.73</v>
      </c>
      <c r="K30184">
        <v>5.33</v>
      </c>
      <c r="M30184">
        <v>3352</v>
      </c>
    </row>
    <row r="30185" spans="1:13" customFormat="1" hidden="1">
      <c r="A30185" t="s">
        <v>1048</v>
      </c>
      <c r="B30185" t="s">
        <v>1049</v>
      </c>
      <c r="C30185" s="1">
        <v>44286</v>
      </c>
      <c r="D30185">
        <v>6270976</v>
      </c>
      <c r="E30185">
        <v>4231313</v>
      </c>
      <c r="F30185">
        <v>2039663</v>
      </c>
      <c r="G30185">
        <v>189152</v>
      </c>
      <c r="H30185">
        <v>127036</v>
      </c>
      <c r="I30185">
        <v>16.57</v>
      </c>
      <c r="J30185">
        <v>11.18</v>
      </c>
      <c r="K30185">
        <v>5.39</v>
      </c>
      <c r="M30185">
        <v>3357</v>
      </c>
    </row>
    <row r="30186" spans="1:13" customFormat="1" hidden="1">
      <c r="A30186" t="s">
        <v>1048</v>
      </c>
      <c r="B30186" t="s">
        <v>1049</v>
      </c>
      <c r="C30186" s="1">
        <v>44287</v>
      </c>
      <c r="D30186">
        <v>6462769</v>
      </c>
      <c r="E30186">
        <v>4404565</v>
      </c>
      <c r="F30186">
        <v>2058204</v>
      </c>
      <c r="G30186">
        <v>191793</v>
      </c>
      <c r="H30186">
        <v>127733</v>
      </c>
      <c r="I30186">
        <v>17.079999999999998</v>
      </c>
      <c r="J30186">
        <v>11.64</v>
      </c>
      <c r="K30186">
        <v>5.44</v>
      </c>
      <c r="M30186">
        <v>3375</v>
      </c>
    </row>
    <row r="30187" spans="1:13" customFormat="1" hidden="1">
      <c r="A30187" t="s">
        <v>1048</v>
      </c>
      <c r="B30187" t="s">
        <v>1049</v>
      </c>
      <c r="C30187" s="1">
        <v>44288</v>
      </c>
      <c r="D30187">
        <v>6614819</v>
      </c>
      <c r="E30187">
        <v>4544816</v>
      </c>
      <c r="F30187">
        <v>2070003</v>
      </c>
      <c r="G30187">
        <v>152050</v>
      </c>
      <c r="H30187">
        <v>122753</v>
      </c>
      <c r="I30187">
        <v>17.48</v>
      </c>
      <c r="J30187">
        <v>12.01</v>
      </c>
      <c r="K30187">
        <v>5.47</v>
      </c>
      <c r="M30187">
        <v>3243</v>
      </c>
    </row>
    <row r="30188" spans="1:13" customFormat="1" hidden="1">
      <c r="A30188" t="s">
        <v>1048</v>
      </c>
      <c r="B30188" t="s">
        <v>1049</v>
      </c>
      <c r="C30188" s="1">
        <v>44289</v>
      </c>
      <c r="H30188">
        <v>116828</v>
      </c>
      <c r="M30188">
        <v>3087</v>
      </c>
    </row>
    <row r="30189" spans="1:13" customFormat="1" hidden="1">
      <c r="A30189" t="s">
        <v>1048</v>
      </c>
      <c r="B30189" t="s">
        <v>1049</v>
      </c>
      <c r="C30189" s="1">
        <v>44290</v>
      </c>
      <c r="D30189">
        <v>6658909</v>
      </c>
      <c r="E30189">
        <v>4585575</v>
      </c>
      <c r="F30189">
        <v>2073334</v>
      </c>
      <c r="H30189">
        <v>110904</v>
      </c>
      <c r="I30189">
        <v>17.59</v>
      </c>
      <c r="J30189">
        <v>12.12</v>
      </c>
      <c r="K30189">
        <v>5.48</v>
      </c>
      <c r="M30189">
        <v>2930</v>
      </c>
    </row>
    <row r="30190" spans="1:13" customFormat="1" hidden="1">
      <c r="A30190" t="s">
        <v>1048</v>
      </c>
      <c r="B30190" t="s">
        <v>1049</v>
      </c>
      <c r="C30190" s="1">
        <v>44291</v>
      </c>
      <c r="D30190">
        <v>6665384</v>
      </c>
      <c r="E30190">
        <v>4591351</v>
      </c>
      <c r="F30190">
        <v>2074033</v>
      </c>
      <c r="G30190">
        <v>6475</v>
      </c>
      <c r="H30190">
        <v>97597</v>
      </c>
      <c r="I30190">
        <v>17.61</v>
      </c>
      <c r="J30190">
        <v>12.13</v>
      </c>
      <c r="K30190">
        <v>5.48</v>
      </c>
      <c r="M30190">
        <v>2579</v>
      </c>
    </row>
    <row r="30191" spans="1:13" customFormat="1" hidden="1">
      <c r="A30191" t="s">
        <v>1048</v>
      </c>
      <c r="B30191" t="s">
        <v>1049</v>
      </c>
      <c r="C30191" s="1">
        <v>44292</v>
      </c>
      <c r="H30191">
        <v>107242</v>
      </c>
      <c r="M30191">
        <v>2834</v>
      </c>
    </row>
    <row r="30192" spans="1:13" customFormat="1" hidden="1">
      <c r="A30192" t="s">
        <v>1048</v>
      </c>
      <c r="B30192" t="s">
        <v>1049</v>
      </c>
      <c r="C30192" s="1">
        <v>44293</v>
      </c>
      <c r="D30192">
        <v>6999652</v>
      </c>
      <c r="E30192">
        <v>4909594</v>
      </c>
      <c r="F30192">
        <v>2090058</v>
      </c>
      <c r="H30192">
        <v>104097</v>
      </c>
      <c r="I30192">
        <v>18.489999999999998</v>
      </c>
      <c r="J30192">
        <v>12.97</v>
      </c>
      <c r="K30192">
        <v>5.52</v>
      </c>
      <c r="M30192">
        <v>2750</v>
      </c>
    </row>
    <row r="30193" spans="1:13" customFormat="1" hidden="1">
      <c r="A30193" t="s">
        <v>1048</v>
      </c>
      <c r="B30193" t="s">
        <v>1049</v>
      </c>
      <c r="C30193" s="1">
        <v>44294</v>
      </c>
      <c r="D30193">
        <v>7263426</v>
      </c>
      <c r="E30193">
        <v>5167241</v>
      </c>
      <c r="F30193">
        <v>2096185</v>
      </c>
      <c r="G30193">
        <v>263774</v>
      </c>
      <c r="H30193">
        <v>114380</v>
      </c>
      <c r="I30193">
        <v>19.190000000000001</v>
      </c>
      <c r="J30193">
        <v>13.65</v>
      </c>
      <c r="K30193">
        <v>5.54</v>
      </c>
      <c r="M30193">
        <v>3022</v>
      </c>
    </row>
    <row r="30194" spans="1:13" customFormat="1" hidden="1">
      <c r="A30194" t="s">
        <v>1048</v>
      </c>
      <c r="B30194" t="s">
        <v>1049</v>
      </c>
      <c r="C30194" s="1">
        <v>44295</v>
      </c>
      <c r="H30194">
        <v>119218</v>
      </c>
      <c r="M30194">
        <v>3150</v>
      </c>
    </row>
    <row r="30195" spans="1:13" customFormat="1" hidden="1">
      <c r="A30195" t="s">
        <v>1048</v>
      </c>
      <c r="B30195" t="s">
        <v>1049</v>
      </c>
      <c r="C30195" s="1">
        <v>44296</v>
      </c>
      <c r="D30195">
        <v>7635264</v>
      </c>
      <c r="E30195">
        <v>5529714</v>
      </c>
      <c r="F30195">
        <v>2105550</v>
      </c>
      <c r="H30195">
        <v>142629</v>
      </c>
      <c r="I30195">
        <v>20.170000000000002</v>
      </c>
      <c r="J30195">
        <v>14.61</v>
      </c>
      <c r="K30195">
        <v>5.56</v>
      </c>
      <c r="M30195">
        <v>3769</v>
      </c>
    </row>
    <row r="30196" spans="1:13" customFormat="1" hidden="1">
      <c r="A30196" t="s">
        <v>1048</v>
      </c>
      <c r="B30196" t="s">
        <v>1049</v>
      </c>
      <c r="C30196" s="1">
        <v>44297</v>
      </c>
      <c r="D30196">
        <v>7687617</v>
      </c>
      <c r="E30196">
        <v>5581068</v>
      </c>
      <c r="F30196">
        <v>2106549</v>
      </c>
      <c r="G30196">
        <v>52353</v>
      </c>
      <c r="H30196">
        <v>146958</v>
      </c>
      <c r="I30196">
        <v>20.309999999999999</v>
      </c>
      <c r="J30196">
        <v>14.75</v>
      </c>
      <c r="K30196">
        <v>5.57</v>
      </c>
      <c r="M30196">
        <v>3883</v>
      </c>
    </row>
    <row r="30197" spans="1:13" customFormat="1" hidden="1">
      <c r="A30197" t="s">
        <v>1048</v>
      </c>
      <c r="B30197" t="s">
        <v>1049</v>
      </c>
      <c r="C30197" s="1">
        <v>44298</v>
      </c>
      <c r="D30197">
        <v>7784384</v>
      </c>
      <c r="E30197">
        <v>5670769</v>
      </c>
      <c r="F30197">
        <v>2113615</v>
      </c>
      <c r="G30197">
        <v>96767</v>
      </c>
      <c r="H30197">
        <v>159857</v>
      </c>
      <c r="I30197">
        <v>20.57</v>
      </c>
      <c r="J30197">
        <v>14.98</v>
      </c>
      <c r="K30197">
        <v>5.58</v>
      </c>
      <c r="M30197">
        <v>4224</v>
      </c>
    </row>
    <row r="30198" spans="1:13" customFormat="1" hidden="1">
      <c r="A30198" t="s">
        <v>1048</v>
      </c>
      <c r="B30198" t="s">
        <v>1049</v>
      </c>
      <c r="C30198" s="1">
        <v>44299</v>
      </c>
      <c r="D30198">
        <v>7970164</v>
      </c>
      <c r="E30198">
        <v>5832860</v>
      </c>
      <c r="F30198">
        <v>2137304</v>
      </c>
      <c r="G30198">
        <v>185780</v>
      </c>
      <c r="H30198">
        <v>162521</v>
      </c>
      <c r="I30198">
        <v>21.06</v>
      </c>
      <c r="J30198">
        <v>15.41</v>
      </c>
      <c r="K30198">
        <v>5.65</v>
      </c>
      <c r="M30198">
        <v>4294</v>
      </c>
    </row>
    <row r="30199" spans="1:13" customFormat="1" hidden="1">
      <c r="A30199" t="s">
        <v>1048</v>
      </c>
      <c r="B30199" t="s">
        <v>1049</v>
      </c>
      <c r="C30199" s="1">
        <v>44300</v>
      </c>
      <c r="H30199">
        <v>175405</v>
      </c>
      <c r="M30199">
        <v>4635</v>
      </c>
    </row>
    <row r="30200" spans="1:13" customFormat="1" hidden="1">
      <c r="A30200" t="s">
        <v>1048</v>
      </c>
      <c r="B30200" t="s">
        <v>1049</v>
      </c>
      <c r="C30200" s="1">
        <v>44301</v>
      </c>
      <c r="D30200">
        <v>8484815</v>
      </c>
      <c r="E30200">
        <v>6236689</v>
      </c>
      <c r="F30200">
        <v>2248126</v>
      </c>
      <c r="H30200">
        <v>174484</v>
      </c>
      <c r="I30200">
        <v>22.42</v>
      </c>
      <c r="J30200">
        <v>16.48</v>
      </c>
      <c r="K30200">
        <v>5.94</v>
      </c>
      <c r="M30200">
        <v>4610</v>
      </c>
    </row>
    <row r="30201" spans="1:13" customFormat="1" hidden="1">
      <c r="A30201" t="s">
        <v>1048</v>
      </c>
      <c r="B30201" t="s">
        <v>1049</v>
      </c>
      <c r="C30201" s="1">
        <v>44302</v>
      </c>
      <c r="H30201">
        <v>166557</v>
      </c>
      <c r="M30201">
        <v>4401</v>
      </c>
    </row>
    <row r="30202" spans="1:13" customFormat="1" hidden="1">
      <c r="A30202" t="s">
        <v>1048</v>
      </c>
      <c r="B30202" t="s">
        <v>1049</v>
      </c>
      <c r="C30202" s="1">
        <v>44303</v>
      </c>
      <c r="H30202">
        <v>158630</v>
      </c>
      <c r="M30202">
        <v>4191</v>
      </c>
    </row>
    <row r="30203" spans="1:13" customFormat="1" hidden="1">
      <c r="A30203" t="s">
        <v>1048</v>
      </c>
      <c r="B30203" t="s">
        <v>1049</v>
      </c>
      <c r="C30203" s="1">
        <v>44304</v>
      </c>
      <c r="H30203">
        <v>169784</v>
      </c>
      <c r="M30203">
        <v>4486</v>
      </c>
    </row>
    <row r="30204" spans="1:13" customFormat="1" hidden="1">
      <c r="A30204" t="s">
        <v>1048</v>
      </c>
      <c r="B30204" t="s">
        <v>1049</v>
      </c>
      <c r="C30204" s="1">
        <v>44305</v>
      </c>
      <c r="D30204">
        <v>9006539</v>
      </c>
      <c r="E30204">
        <v>6699255</v>
      </c>
      <c r="F30204">
        <v>2307284</v>
      </c>
      <c r="H30204">
        <v>174594</v>
      </c>
      <c r="I30204">
        <v>23.8</v>
      </c>
      <c r="J30204">
        <v>17.7</v>
      </c>
      <c r="K30204">
        <v>6.1</v>
      </c>
      <c r="M30204">
        <v>4613</v>
      </c>
    </row>
    <row r="30205" spans="1:13" customFormat="1" hidden="1">
      <c r="A30205" t="s">
        <v>1048</v>
      </c>
      <c r="B30205" t="s">
        <v>1049</v>
      </c>
      <c r="C30205" s="1">
        <v>44306</v>
      </c>
      <c r="D30205">
        <v>9210419</v>
      </c>
      <c r="E30205">
        <v>6868703</v>
      </c>
      <c r="F30205">
        <v>2341716</v>
      </c>
      <c r="G30205">
        <v>203880</v>
      </c>
      <c r="H30205">
        <v>177179</v>
      </c>
      <c r="I30205">
        <v>24.34</v>
      </c>
      <c r="J30205">
        <v>18.149999999999999</v>
      </c>
      <c r="K30205">
        <v>6.19</v>
      </c>
      <c r="M30205">
        <v>4682</v>
      </c>
    </row>
    <row r="30206" spans="1:13" customFormat="1" hidden="1">
      <c r="A30206" t="s">
        <v>1048</v>
      </c>
      <c r="B30206" t="s">
        <v>1049</v>
      </c>
      <c r="C30206" s="1">
        <v>44307</v>
      </c>
      <c r="D30206">
        <v>9495317</v>
      </c>
      <c r="E30206">
        <v>7079324</v>
      </c>
      <c r="F30206">
        <v>2415993</v>
      </c>
      <c r="G30206">
        <v>284898</v>
      </c>
      <c r="H30206">
        <v>181118</v>
      </c>
      <c r="I30206">
        <v>25.09</v>
      </c>
      <c r="J30206">
        <v>18.71</v>
      </c>
      <c r="K30206">
        <v>6.38</v>
      </c>
      <c r="M30206">
        <v>4786</v>
      </c>
    </row>
    <row r="30207" spans="1:13" customFormat="1" hidden="1">
      <c r="A30207" t="s">
        <v>1048</v>
      </c>
      <c r="B30207" t="s">
        <v>1049</v>
      </c>
      <c r="C30207" s="1">
        <v>44308</v>
      </c>
      <c r="D30207">
        <v>9806966</v>
      </c>
      <c r="E30207">
        <v>7311128</v>
      </c>
      <c r="F30207">
        <v>2495838</v>
      </c>
      <c r="G30207">
        <v>311649</v>
      </c>
      <c r="H30207">
        <v>188879</v>
      </c>
      <c r="I30207">
        <v>25.91</v>
      </c>
      <c r="J30207">
        <v>19.32</v>
      </c>
      <c r="K30207">
        <v>6.59</v>
      </c>
      <c r="M30207">
        <v>4991</v>
      </c>
    </row>
    <row r="30208" spans="1:13" customFormat="1" hidden="1">
      <c r="A30208" t="s">
        <v>1048</v>
      </c>
      <c r="B30208" t="s">
        <v>1049</v>
      </c>
      <c r="C30208" s="1">
        <v>44309</v>
      </c>
      <c r="D30208">
        <v>10069710</v>
      </c>
      <c r="E30208">
        <v>7526598</v>
      </c>
      <c r="F30208">
        <v>2543112</v>
      </c>
      <c r="G30208">
        <v>262744</v>
      </c>
      <c r="H30208">
        <v>207781</v>
      </c>
      <c r="I30208">
        <v>26.61</v>
      </c>
      <c r="J30208">
        <v>19.89</v>
      </c>
      <c r="K30208">
        <v>6.72</v>
      </c>
      <c r="M30208">
        <v>5490</v>
      </c>
    </row>
    <row r="30209" spans="1:13" customFormat="1" hidden="1">
      <c r="A30209" t="s">
        <v>1048</v>
      </c>
      <c r="B30209" t="s">
        <v>1049</v>
      </c>
      <c r="C30209" s="1">
        <v>44310</v>
      </c>
      <c r="H30209">
        <v>208737</v>
      </c>
      <c r="M30209">
        <v>5515</v>
      </c>
    </row>
    <row r="30210" spans="1:13" customFormat="1" hidden="1">
      <c r="A30210" t="s">
        <v>1048</v>
      </c>
      <c r="B30210" t="s">
        <v>1049</v>
      </c>
      <c r="C30210" s="1">
        <v>44311</v>
      </c>
      <c r="D30210">
        <v>10343967</v>
      </c>
      <c r="E30210">
        <v>7765723</v>
      </c>
      <c r="F30210">
        <v>2578244</v>
      </c>
      <c r="H30210">
        <v>209694</v>
      </c>
      <c r="I30210">
        <v>27.33</v>
      </c>
      <c r="J30210">
        <v>20.52</v>
      </c>
      <c r="K30210">
        <v>6.81</v>
      </c>
      <c r="M30210">
        <v>5541</v>
      </c>
    </row>
    <row r="30211" spans="1:13" customFormat="1" hidden="1">
      <c r="A30211" t="s">
        <v>1048</v>
      </c>
      <c r="B30211" t="s">
        <v>1049</v>
      </c>
      <c r="C30211" s="1">
        <v>44312</v>
      </c>
      <c r="H30211">
        <v>219361</v>
      </c>
      <c r="M30211">
        <v>5796</v>
      </c>
    </row>
    <row r="30212" spans="1:13" customFormat="1" hidden="1">
      <c r="A30212" t="s">
        <v>1048</v>
      </c>
      <c r="B30212" t="s">
        <v>1049</v>
      </c>
      <c r="C30212" s="1">
        <v>44313</v>
      </c>
      <c r="D30212">
        <v>10740169</v>
      </c>
      <c r="E30212">
        <v>8072900</v>
      </c>
      <c r="F30212">
        <v>2746824</v>
      </c>
      <c r="H30212">
        <v>218536</v>
      </c>
      <c r="I30212">
        <v>28.38</v>
      </c>
      <c r="J30212">
        <v>21.33</v>
      </c>
      <c r="K30212">
        <v>7.26</v>
      </c>
      <c r="M30212">
        <v>5774</v>
      </c>
    </row>
    <row r="30213" spans="1:13" customFormat="1" hidden="1">
      <c r="A30213" t="s">
        <v>1048</v>
      </c>
      <c r="B30213" t="s">
        <v>1049</v>
      </c>
      <c r="C30213" s="1">
        <v>44314</v>
      </c>
      <c r="D30213">
        <v>11081369</v>
      </c>
      <c r="E30213">
        <v>8229040</v>
      </c>
      <c r="F30213">
        <v>2852329</v>
      </c>
      <c r="G30213">
        <v>341200</v>
      </c>
      <c r="H30213">
        <v>226579</v>
      </c>
      <c r="I30213">
        <v>29.28</v>
      </c>
      <c r="J30213">
        <v>21.74</v>
      </c>
      <c r="K30213">
        <v>7.54</v>
      </c>
      <c r="M30213">
        <v>5987</v>
      </c>
    </row>
    <row r="30214" spans="1:13" customFormat="1" hidden="1">
      <c r="A30214" t="s">
        <v>1048</v>
      </c>
      <c r="B30214" t="s">
        <v>1049</v>
      </c>
      <c r="C30214" s="1">
        <v>44315</v>
      </c>
      <c r="D30214">
        <v>11470800</v>
      </c>
      <c r="E30214">
        <v>8597875</v>
      </c>
      <c r="F30214">
        <v>2872925</v>
      </c>
      <c r="G30214">
        <v>389431</v>
      </c>
      <c r="H30214">
        <v>237691</v>
      </c>
      <c r="I30214">
        <v>30.31</v>
      </c>
      <c r="J30214">
        <v>22.72</v>
      </c>
      <c r="K30214">
        <v>7.59</v>
      </c>
      <c r="M30214">
        <v>6280</v>
      </c>
    </row>
    <row r="30215" spans="1:13" customFormat="1" hidden="1">
      <c r="A30215" t="s">
        <v>1048</v>
      </c>
      <c r="B30215" t="s">
        <v>1049</v>
      </c>
      <c r="C30215" s="1">
        <v>44316</v>
      </c>
      <c r="H30215">
        <v>229174</v>
      </c>
      <c r="M30215">
        <v>6055</v>
      </c>
    </row>
    <row r="30216" spans="1:13" customFormat="1" hidden="1">
      <c r="A30216" t="s">
        <v>1048</v>
      </c>
      <c r="B30216" t="s">
        <v>1049</v>
      </c>
      <c r="C30216" s="1">
        <v>44317</v>
      </c>
      <c r="D30216">
        <v>11877060</v>
      </c>
      <c r="E30216">
        <v>8917338</v>
      </c>
      <c r="F30216">
        <v>2959722</v>
      </c>
      <c r="H30216">
        <v>238603</v>
      </c>
      <c r="I30216">
        <v>31.38</v>
      </c>
      <c r="J30216">
        <v>23.56</v>
      </c>
      <c r="K30216">
        <v>7.82</v>
      </c>
      <c r="M30216">
        <v>6304</v>
      </c>
    </row>
    <row r="30217" spans="1:13" customFormat="1" hidden="1">
      <c r="A30217" t="s">
        <v>1048</v>
      </c>
      <c r="B30217" t="s">
        <v>1049</v>
      </c>
      <c r="C30217" s="1">
        <v>44318</v>
      </c>
      <c r="H30217">
        <v>227494</v>
      </c>
      <c r="M30217">
        <v>6011</v>
      </c>
    </row>
    <row r="30218" spans="1:13" customFormat="1" hidden="1">
      <c r="A30218" t="s">
        <v>1048</v>
      </c>
      <c r="B30218" t="s">
        <v>1049</v>
      </c>
      <c r="C30218" s="1">
        <v>44319</v>
      </c>
      <c r="D30218">
        <v>11995786</v>
      </c>
      <c r="E30218">
        <v>9018412</v>
      </c>
      <c r="F30218">
        <v>2977374</v>
      </c>
      <c r="H30218">
        <v>207674</v>
      </c>
      <c r="I30218">
        <v>31.7</v>
      </c>
      <c r="J30218">
        <v>23.83</v>
      </c>
      <c r="K30218">
        <v>7.87</v>
      </c>
      <c r="M30218">
        <v>5487</v>
      </c>
    </row>
    <row r="30219" spans="1:13" customFormat="1" hidden="1">
      <c r="A30219" t="s">
        <v>1048</v>
      </c>
      <c r="B30219" t="s">
        <v>1049</v>
      </c>
      <c r="C30219" s="1">
        <v>44320</v>
      </c>
      <c r="H30219">
        <v>223591</v>
      </c>
      <c r="M30219">
        <v>5908</v>
      </c>
    </row>
    <row r="30220" spans="1:13" customFormat="1" hidden="1">
      <c r="A30220" t="s">
        <v>1048</v>
      </c>
      <c r="B30220" t="s">
        <v>1049</v>
      </c>
      <c r="C30220" s="1">
        <v>44321</v>
      </c>
      <c r="D30220">
        <v>12614827</v>
      </c>
      <c r="E30220">
        <v>9454765</v>
      </c>
      <c r="F30220">
        <v>3308889</v>
      </c>
      <c r="H30220">
        <v>219065</v>
      </c>
      <c r="I30220">
        <v>33.33</v>
      </c>
      <c r="J30220">
        <v>24.98</v>
      </c>
      <c r="K30220">
        <v>8.74</v>
      </c>
      <c r="M30220">
        <v>5788</v>
      </c>
    </row>
    <row r="30221" spans="1:13" customFormat="1" hidden="1">
      <c r="A30221" t="s">
        <v>1048</v>
      </c>
      <c r="B30221" t="s">
        <v>1049</v>
      </c>
      <c r="C30221" s="1">
        <v>44322</v>
      </c>
      <c r="D30221">
        <v>13034348</v>
      </c>
      <c r="E30221">
        <v>9735602</v>
      </c>
      <c r="F30221">
        <v>3451651</v>
      </c>
      <c r="G30221">
        <v>419521</v>
      </c>
      <c r="H30221">
        <v>223364</v>
      </c>
      <c r="I30221">
        <v>34.44</v>
      </c>
      <c r="J30221">
        <v>25.72</v>
      </c>
      <c r="K30221">
        <v>9.1199999999999992</v>
      </c>
      <c r="M30221">
        <v>5902</v>
      </c>
    </row>
    <row r="30222" spans="1:13" customFormat="1" hidden="1">
      <c r="A30222" t="s">
        <v>1048</v>
      </c>
      <c r="B30222" t="s">
        <v>1049</v>
      </c>
      <c r="C30222" s="1">
        <v>44323</v>
      </c>
      <c r="D30222">
        <v>13409463</v>
      </c>
      <c r="E30222">
        <v>9987919</v>
      </c>
      <c r="F30222">
        <v>3579910</v>
      </c>
      <c r="G30222">
        <v>375115</v>
      </c>
      <c r="H30222">
        <v>247933</v>
      </c>
      <c r="I30222">
        <v>35.43</v>
      </c>
      <c r="J30222">
        <v>26.39</v>
      </c>
      <c r="K30222">
        <v>9.4600000000000009</v>
      </c>
      <c r="M30222">
        <v>6551</v>
      </c>
    </row>
    <row r="30223" spans="1:13" customFormat="1" hidden="1">
      <c r="A30223" t="s">
        <v>1048</v>
      </c>
      <c r="B30223" t="s">
        <v>1049</v>
      </c>
      <c r="C30223" s="1">
        <v>44324</v>
      </c>
      <c r="D30223">
        <v>13670541</v>
      </c>
      <c r="E30223">
        <v>10185393</v>
      </c>
      <c r="F30223">
        <v>3650119</v>
      </c>
      <c r="G30223">
        <v>261078</v>
      </c>
      <c r="H30223">
        <v>256212</v>
      </c>
      <c r="I30223">
        <v>36.119999999999997</v>
      </c>
      <c r="J30223">
        <v>26.91</v>
      </c>
      <c r="K30223">
        <v>9.64</v>
      </c>
      <c r="M30223">
        <v>6770</v>
      </c>
    </row>
    <row r="30224" spans="1:13" customFormat="1" hidden="1">
      <c r="A30224" t="s">
        <v>1048</v>
      </c>
      <c r="B30224" t="s">
        <v>1049</v>
      </c>
      <c r="C30224" s="1">
        <v>44325</v>
      </c>
      <c r="D30224">
        <v>13764238</v>
      </c>
      <c r="E30224">
        <v>10260941</v>
      </c>
      <c r="F30224">
        <v>3671671</v>
      </c>
      <c r="G30224">
        <v>93697</v>
      </c>
      <c r="H30224">
        <v>261116</v>
      </c>
      <c r="I30224">
        <v>36.369999999999997</v>
      </c>
      <c r="J30224">
        <v>27.11</v>
      </c>
      <c r="K30224">
        <v>9.6999999999999993</v>
      </c>
      <c r="M30224">
        <v>6899</v>
      </c>
    </row>
    <row r="30225" spans="1:13" customFormat="1" hidden="1">
      <c r="A30225" t="s">
        <v>1048</v>
      </c>
      <c r="B30225" t="s">
        <v>1049</v>
      </c>
      <c r="C30225" s="1">
        <v>44326</v>
      </c>
      <c r="D30225">
        <v>13957627</v>
      </c>
      <c r="E30225">
        <v>10400987</v>
      </c>
      <c r="F30225">
        <v>3728697</v>
      </c>
      <c r="G30225">
        <v>193389</v>
      </c>
      <c r="H30225">
        <v>280263</v>
      </c>
      <c r="I30225">
        <v>36.880000000000003</v>
      </c>
      <c r="J30225">
        <v>27.48</v>
      </c>
      <c r="K30225">
        <v>9.85</v>
      </c>
      <c r="M30225">
        <v>7405</v>
      </c>
    </row>
    <row r="30226" spans="1:13" customFormat="1" hidden="1">
      <c r="A30226" t="s">
        <v>1048</v>
      </c>
      <c r="B30226" t="s">
        <v>1049</v>
      </c>
      <c r="C30226" s="1">
        <v>44327</v>
      </c>
      <c r="D30226">
        <v>14274291</v>
      </c>
      <c r="E30226">
        <v>10609955</v>
      </c>
      <c r="F30226">
        <v>3839390</v>
      </c>
      <c r="G30226">
        <v>316664</v>
      </c>
      <c r="H30226">
        <v>281284</v>
      </c>
      <c r="I30226">
        <v>37.72</v>
      </c>
      <c r="J30226">
        <v>28.03</v>
      </c>
      <c r="K30226">
        <v>10.14</v>
      </c>
      <c r="M30226">
        <v>7432</v>
      </c>
    </row>
    <row r="30227" spans="1:13" customFormat="1" hidden="1">
      <c r="A30227" t="s">
        <v>1048</v>
      </c>
      <c r="B30227" t="s">
        <v>1049</v>
      </c>
      <c r="C30227" s="1">
        <v>44328</v>
      </c>
      <c r="H30227">
        <v>299243</v>
      </c>
      <c r="M30227">
        <v>7907</v>
      </c>
    </row>
    <row r="30228" spans="1:13" customFormat="1" hidden="1">
      <c r="A30228" t="s">
        <v>1048</v>
      </c>
      <c r="B30228" t="s">
        <v>1049</v>
      </c>
      <c r="C30228" s="1">
        <v>44329</v>
      </c>
      <c r="D30228">
        <v>15144771</v>
      </c>
      <c r="E30228">
        <v>11112068</v>
      </c>
      <c r="F30228">
        <v>4241956</v>
      </c>
      <c r="H30228">
        <v>301489</v>
      </c>
      <c r="I30228">
        <v>40.020000000000003</v>
      </c>
      <c r="J30228">
        <v>29.36</v>
      </c>
      <c r="K30228">
        <v>11.21</v>
      </c>
      <c r="M30228">
        <v>7966</v>
      </c>
    </row>
    <row r="30229" spans="1:13" customFormat="1" hidden="1">
      <c r="A30229" t="s">
        <v>1048</v>
      </c>
      <c r="B30229" t="s">
        <v>1049</v>
      </c>
      <c r="C30229" s="1">
        <v>44330</v>
      </c>
      <c r="D30229">
        <v>15509013</v>
      </c>
      <c r="E30229">
        <v>11329356</v>
      </c>
      <c r="F30229">
        <v>4415044</v>
      </c>
      <c r="G30229">
        <v>364242</v>
      </c>
      <c r="H30229">
        <v>299936</v>
      </c>
      <c r="I30229">
        <v>40.98</v>
      </c>
      <c r="J30229">
        <v>29.93</v>
      </c>
      <c r="K30229">
        <v>11.67</v>
      </c>
      <c r="M30229">
        <v>7925</v>
      </c>
    </row>
    <row r="30230" spans="1:13" customFormat="1" hidden="1">
      <c r="A30230" t="s">
        <v>1048</v>
      </c>
      <c r="B30230" t="s">
        <v>1049</v>
      </c>
      <c r="C30230" s="1">
        <v>44331</v>
      </c>
      <c r="D30230">
        <v>15776030</v>
      </c>
      <c r="E30230">
        <v>11490114</v>
      </c>
      <c r="F30230">
        <v>4535597</v>
      </c>
      <c r="G30230">
        <v>267017</v>
      </c>
      <c r="H30230">
        <v>300784</v>
      </c>
      <c r="I30230">
        <v>41.68</v>
      </c>
      <c r="J30230">
        <v>30.36</v>
      </c>
      <c r="K30230">
        <v>11.98</v>
      </c>
      <c r="M30230">
        <v>7947</v>
      </c>
    </row>
    <row r="30231" spans="1:13" customFormat="1" hidden="1">
      <c r="A30231" t="s">
        <v>1048</v>
      </c>
      <c r="B30231" t="s">
        <v>1049</v>
      </c>
      <c r="C30231" s="1">
        <v>44332</v>
      </c>
      <c r="D30231">
        <v>15879467</v>
      </c>
      <c r="E30231">
        <v>11556822</v>
      </c>
      <c r="F30231">
        <v>4577701</v>
      </c>
      <c r="G30231">
        <v>103437</v>
      </c>
      <c r="H30231">
        <v>302176</v>
      </c>
      <c r="I30231">
        <v>41.96</v>
      </c>
      <c r="J30231">
        <v>30.54</v>
      </c>
      <c r="K30231">
        <v>12.1</v>
      </c>
      <c r="M30231">
        <v>7984</v>
      </c>
    </row>
    <row r="30232" spans="1:13" customFormat="1" hidden="1">
      <c r="A30232" t="s">
        <v>1048</v>
      </c>
      <c r="B30232" t="s">
        <v>1049</v>
      </c>
      <c r="C30232" s="1">
        <v>44333</v>
      </c>
      <c r="D30232">
        <v>16043547</v>
      </c>
      <c r="E30232">
        <v>11664606</v>
      </c>
      <c r="F30232">
        <v>4642010</v>
      </c>
      <c r="G30232">
        <v>164080</v>
      </c>
      <c r="H30232">
        <v>297989</v>
      </c>
      <c r="I30232">
        <v>42.39</v>
      </c>
      <c r="J30232">
        <v>30.82</v>
      </c>
      <c r="K30232">
        <v>12.27</v>
      </c>
      <c r="M30232">
        <v>7874</v>
      </c>
    </row>
    <row r="30233" spans="1:13" customFormat="1" hidden="1">
      <c r="A30233" t="s">
        <v>1048</v>
      </c>
      <c r="B30233" t="s">
        <v>1049</v>
      </c>
      <c r="C30233" s="1">
        <v>44334</v>
      </c>
      <c r="D30233">
        <v>16372436</v>
      </c>
      <c r="E30233">
        <v>11868779</v>
      </c>
      <c r="F30233">
        <v>4794334</v>
      </c>
      <c r="G30233">
        <v>328889</v>
      </c>
      <c r="H30233">
        <v>299735</v>
      </c>
      <c r="I30233">
        <v>43.26</v>
      </c>
      <c r="J30233">
        <v>31.36</v>
      </c>
      <c r="K30233">
        <v>12.67</v>
      </c>
      <c r="M30233">
        <v>7920</v>
      </c>
    </row>
    <row r="30234" spans="1:13" customFormat="1" hidden="1">
      <c r="A30234" t="s">
        <v>1048</v>
      </c>
      <c r="B30234" t="s">
        <v>1049</v>
      </c>
      <c r="C30234" s="1">
        <v>44335</v>
      </c>
      <c r="H30234">
        <v>300591</v>
      </c>
      <c r="M30234">
        <v>7942</v>
      </c>
    </row>
    <row r="30235" spans="1:13" customFormat="1" hidden="1">
      <c r="A30235" t="s">
        <v>1048</v>
      </c>
      <c r="B30235" t="s">
        <v>1049</v>
      </c>
      <c r="C30235" s="1">
        <v>44336</v>
      </c>
      <c r="D30235">
        <v>17254902</v>
      </c>
      <c r="E30235">
        <v>12369238</v>
      </c>
      <c r="F30235">
        <v>5222430</v>
      </c>
      <c r="H30235">
        <v>301447</v>
      </c>
      <c r="I30235">
        <v>45.59</v>
      </c>
      <c r="J30235">
        <v>32.68</v>
      </c>
      <c r="K30235">
        <v>13.8</v>
      </c>
      <c r="M30235">
        <v>7965</v>
      </c>
    </row>
    <row r="30236" spans="1:13" customFormat="1" hidden="1">
      <c r="A30236" t="s">
        <v>1048</v>
      </c>
      <c r="B30236" t="s">
        <v>1049</v>
      </c>
      <c r="C30236" s="1">
        <v>44337</v>
      </c>
      <c r="D30236">
        <v>17620338</v>
      </c>
      <c r="E30236">
        <v>12577946</v>
      </c>
      <c r="F30236">
        <v>5410599</v>
      </c>
      <c r="G30236">
        <v>365436</v>
      </c>
      <c r="H30236">
        <v>301618</v>
      </c>
      <c r="I30236">
        <v>46.56</v>
      </c>
      <c r="J30236">
        <v>33.229999999999997</v>
      </c>
      <c r="K30236">
        <v>14.3</v>
      </c>
      <c r="M30236">
        <v>7969</v>
      </c>
    </row>
    <row r="30237" spans="1:13" customFormat="1" hidden="1">
      <c r="A30237" t="s">
        <v>1048</v>
      </c>
      <c r="B30237" t="s">
        <v>1049</v>
      </c>
      <c r="C30237" s="1">
        <v>44338</v>
      </c>
      <c r="D30237">
        <v>17866586</v>
      </c>
      <c r="E30237">
        <v>12710402</v>
      </c>
      <c r="F30237">
        <v>5553678</v>
      </c>
      <c r="G30237">
        <v>246248</v>
      </c>
      <c r="H30237">
        <v>298651</v>
      </c>
      <c r="I30237">
        <v>47.21</v>
      </c>
      <c r="J30237">
        <v>33.58</v>
      </c>
      <c r="K30237">
        <v>14.67</v>
      </c>
      <c r="M30237">
        <v>7891</v>
      </c>
    </row>
    <row r="30238" spans="1:13" customFormat="1" hidden="1">
      <c r="A30238" t="s">
        <v>1048</v>
      </c>
      <c r="B30238" t="s">
        <v>1049</v>
      </c>
      <c r="C30238" s="1">
        <v>44339</v>
      </c>
      <c r="D30238">
        <v>17941112</v>
      </c>
      <c r="E30238">
        <v>12748812</v>
      </c>
      <c r="F30238">
        <v>5597165</v>
      </c>
      <c r="G30238">
        <v>74526</v>
      </c>
      <c r="H30238">
        <v>294521</v>
      </c>
      <c r="I30238">
        <v>47.4</v>
      </c>
      <c r="J30238">
        <v>33.69</v>
      </c>
      <c r="K30238">
        <v>14.79</v>
      </c>
      <c r="M30238">
        <v>7782</v>
      </c>
    </row>
    <row r="30239" spans="1:13" customFormat="1" hidden="1">
      <c r="A30239" t="s">
        <v>1048</v>
      </c>
      <c r="B30239" t="s">
        <v>1049</v>
      </c>
      <c r="C30239" s="1">
        <v>44340</v>
      </c>
      <c r="D30239">
        <v>18085811</v>
      </c>
      <c r="E30239">
        <v>12814730</v>
      </c>
      <c r="F30239">
        <v>5689744</v>
      </c>
      <c r="G30239">
        <v>144699</v>
      </c>
      <c r="H30239">
        <v>291752</v>
      </c>
      <c r="I30239">
        <v>47.79</v>
      </c>
      <c r="J30239">
        <v>33.86</v>
      </c>
      <c r="K30239">
        <v>15.03</v>
      </c>
      <c r="M30239">
        <v>7709</v>
      </c>
    </row>
    <row r="30240" spans="1:13" customFormat="1" hidden="1">
      <c r="A30240" t="s">
        <v>1048</v>
      </c>
      <c r="B30240" t="s">
        <v>1049</v>
      </c>
      <c r="C30240" s="1">
        <v>44341</v>
      </c>
      <c r="D30240">
        <v>18389807</v>
      </c>
      <c r="E30240">
        <v>12960092</v>
      </c>
      <c r="F30240">
        <v>5855700</v>
      </c>
      <c r="G30240">
        <v>303996</v>
      </c>
      <c r="H30240">
        <v>288196</v>
      </c>
      <c r="I30240">
        <v>48.59</v>
      </c>
      <c r="J30240">
        <v>34.24</v>
      </c>
      <c r="K30240">
        <v>15.47</v>
      </c>
      <c r="M30240">
        <v>7615</v>
      </c>
    </row>
    <row r="30241" spans="1:13" customFormat="1" hidden="1">
      <c r="A30241" t="s">
        <v>1048</v>
      </c>
      <c r="B30241" t="s">
        <v>1049</v>
      </c>
      <c r="C30241" s="1">
        <v>44342</v>
      </c>
      <c r="D30241">
        <v>18785240</v>
      </c>
      <c r="E30241">
        <v>13145222</v>
      </c>
      <c r="F30241">
        <v>6071067</v>
      </c>
      <c r="G30241">
        <v>395433</v>
      </c>
      <c r="H30241">
        <v>281653</v>
      </c>
      <c r="I30241">
        <v>49.64</v>
      </c>
      <c r="J30241">
        <v>34.729999999999997</v>
      </c>
      <c r="K30241">
        <v>16.04</v>
      </c>
      <c r="M30241">
        <v>7442</v>
      </c>
    </row>
    <row r="30242" spans="1:13" customFormat="1" hidden="1">
      <c r="A30242" t="s">
        <v>1048</v>
      </c>
      <c r="B30242" t="s">
        <v>1049</v>
      </c>
      <c r="C30242" s="1">
        <v>44343</v>
      </c>
      <c r="D30242">
        <v>19175171</v>
      </c>
      <c r="E30242">
        <v>13302965</v>
      </c>
      <c r="F30242">
        <v>6308403</v>
      </c>
      <c r="G30242">
        <v>389931</v>
      </c>
      <c r="H30242">
        <v>274324</v>
      </c>
      <c r="I30242">
        <v>50.67</v>
      </c>
      <c r="J30242">
        <v>35.15</v>
      </c>
      <c r="K30242">
        <v>16.670000000000002</v>
      </c>
      <c r="M30242">
        <v>7248</v>
      </c>
    </row>
    <row r="30243" spans="1:13" customFormat="1" hidden="1">
      <c r="A30243" t="s">
        <v>1048</v>
      </c>
      <c r="B30243" t="s">
        <v>1049</v>
      </c>
      <c r="C30243" s="1">
        <v>44344</v>
      </c>
      <c r="D30243">
        <v>19525032</v>
      </c>
      <c r="E30243">
        <v>13451439</v>
      </c>
      <c r="F30243">
        <v>6562897</v>
      </c>
      <c r="G30243">
        <v>349861</v>
      </c>
      <c r="H30243">
        <v>272099</v>
      </c>
      <c r="I30243">
        <v>51.59</v>
      </c>
      <c r="J30243">
        <v>35.54</v>
      </c>
      <c r="K30243">
        <v>17.34</v>
      </c>
      <c r="M30243">
        <v>7190</v>
      </c>
    </row>
    <row r="30244" spans="1:13" customFormat="1" hidden="1">
      <c r="A30244" t="s">
        <v>1048</v>
      </c>
      <c r="B30244" t="s">
        <v>1049</v>
      </c>
      <c r="C30244" s="1">
        <v>44345</v>
      </c>
      <c r="D30244">
        <v>19807955</v>
      </c>
      <c r="E30244">
        <v>13580235</v>
      </c>
      <c r="F30244">
        <v>6786561</v>
      </c>
      <c r="G30244">
        <v>282923</v>
      </c>
      <c r="H30244">
        <v>277338</v>
      </c>
      <c r="I30244">
        <v>52.34</v>
      </c>
      <c r="J30244">
        <v>35.880000000000003</v>
      </c>
      <c r="K30244">
        <v>17.93</v>
      </c>
      <c r="M30244">
        <v>7328</v>
      </c>
    </row>
    <row r="30245" spans="1:13" customFormat="1" hidden="1">
      <c r="A30245" t="s">
        <v>1048</v>
      </c>
      <c r="B30245" t="s">
        <v>1049</v>
      </c>
      <c r="C30245" s="1">
        <v>44346</v>
      </c>
      <c r="D30245">
        <v>19909052</v>
      </c>
      <c r="E30245">
        <v>13633827</v>
      </c>
      <c r="F30245">
        <v>6868820</v>
      </c>
      <c r="G30245">
        <v>101097</v>
      </c>
      <c r="H30245">
        <v>281134</v>
      </c>
      <c r="I30245">
        <v>52.6</v>
      </c>
      <c r="J30245">
        <v>36.020000000000003</v>
      </c>
      <c r="K30245">
        <v>18.149999999999999</v>
      </c>
      <c r="M30245">
        <v>7428</v>
      </c>
    </row>
    <row r="30246" spans="1:13" customFormat="1" hidden="1">
      <c r="A30246" t="s">
        <v>1048</v>
      </c>
      <c r="B30246" t="s">
        <v>1049</v>
      </c>
      <c r="C30246" s="1">
        <v>44347</v>
      </c>
      <c r="D30246">
        <v>20084619</v>
      </c>
      <c r="E30246">
        <v>13707350</v>
      </c>
      <c r="F30246">
        <v>7019149</v>
      </c>
      <c r="G30246">
        <v>175567</v>
      </c>
      <c r="H30246">
        <v>285544</v>
      </c>
      <c r="I30246">
        <v>53.07</v>
      </c>
      <c r="J30246">
        <v>36.22</v>
      </c>
      <c r="K30246">
        <v>18.55</v>
      </c>
      <c r="M30246">
        <v>7545</v>
      </c>
    </row>
    <row r="30247" spans="1:13" customFormat="1" hidden="1">
      <c r="A30247" t="s">
        <v>1048</v>
      </c>
      <c r="B30247" t="s">
        <v>1049</v>
      </c>
      <c r="C30247" s="1">
        <v>44348</v>
      </c>
      <c r="D30247">
        <v>20536042</v>
      </c>
      <c r="E30247">
        <v>13896798</v>
      </c>
      <c r="F30247">
        <v>7300303</v>
      </c>
      <c r="G30247">
        <v>451423</v>
      </c>
      <c r="H30247">
        <v>306605</v>
      </c>
      <c r="I30247">
        <v>54.26</v>
      </c>
      <c r="J30247">
        <v>36.72</v>
      </c>
      <c r="K30247">
        <v>19.29</v>
      </c>
      <c r="M30247">
        <v>8101</v>
      </c>
    </row>
    <row r="30248" spans="1:13" customFormat="1" hidden="1">
      <c r="A30248" t="s">
        <v>1048</v>
      </c>
      <c r="B30248" t="s">
        <v>1049</v>
      </c>
      <c r="C30248" s="1">
        <v>44349</v>
      </c>
      <c r="D30248">
        <v>21174546</v>
      </c>
      <c r="E30248">
        <v>14145161</v>
      </c>
      <c r="F30248">
        <v>7700322</v>
      </c>
      <c r="G30248">
        <v>638504</v>
      </c>
      <c r="H30248">
        <v>341329</v>
      </c>
      <c r="I30248">
        <v>55.95</v>
      </c>
      <c r="J30248">
        <v>37.369999999999997</v>
      </c>
      <c r="K30248">
        <v>20.350000000000001</v>
      </c>
      <c r="M30248">
        <v>9019</v>
      </c>
    </row>
    <row r="30249" spans="1:13" customFormat="1" hidden="1">
      <c r="A30249" t="s">
        <v>1048</v>
      </c>
      <c r="B30249" t="s">
        <v>1049</v>
      </c>
      <c r="C30249" s="1">
        <v>44350</v>
      </c>
      <c r="D30249">
        <v>21326996</v>
      </c>
      <c r="E30249">
        <v>14224874</v>
      </c>
      <c r="F30249">
        <v>7777048</v>
      </c>
      <c r="G30249">
        <v>152450</v>
      </c>
      <c r="H30249">
        <v>307404</v>
      </c>
      <c r="I30249">
        <v>56.35</v>
      </c>
      <c r="J30249">
        <v>37.590000000000003</v>
      </c>
      <c r="K30249">
        <v>20.55</v>
      </c>
      <c r="M30249">
        <v>8122</v>
      </c>
    </row>
    <row r="30250" spans="1:13" customFormat="1" hidden="1">
      <c r="A30250" t="s">
        <v>1048</v>
      </c>
      <c r="B30250" t="s">
        <v>1049</v>
      </c>
      <c r="C30250" s="1">
        <v>44351</v>
      </c>
      <c r="D30250">
        <v>21753938</v>
      </c>
      <c r="E30250">
        <v>14400079</v>
      </c>
      <c r="F30250">
        <v>8039881</v>
      </c>
      <c r="G30250">
        <v>426942</v>
      </c>
      <c r="H30250">
        <v>318415</v>
      </c>
      <c r="I30250">
        <v>57.48</v>
      </c>
      <c r="J30250">
        <v>38.049999999999997</v>
      </c>
      <c r="K30250">
        <v>21.24</v>
      </c>
      <c r="M30250">
        <v>8413</v>
      </c>
    </row>
    <row r="30251" spans="1:13" customFormat="1" hidden="1">
      <c r="A30251" t="s">
        <v>1048</v>
      </c>
      <c r="B30251" t="s">
        <v>1049</v>
      </c>
      <c r="C30251" s="1">
        <v>44352</v>
      </c>
      <c r="D30251">
        <v>22025871</v>
      </c>
      <c r="E30251">
        <v>14551620</v>
      </c>
      <c r="F30251">
        <v>8169746</v>
      </c>
      <c r="G30251">
        <v>271933</v>
      </c>
      <c r="H30251">
        <v>316845</v>
      </c>
      <c r="I30251">
        <v>58.2</v>
      </c>
      <c r="J30251">
        <v>38.450000000000003</v>
      </c>
      <c r="K30251">
        <v>21.59</v>
      </c>
      <c r="M30251">
        <v>8372</v>
      </c>
    </row>
    <row r="30252" spans="1:13" customFormat="1" hidden="1">
      <c r="A30252" t="s">
        <v>1048</v>
      </c>
      <c r="B30252" t="s">
        <v>1049</v>
      </c>
      <c r="C30252" s="1">
        <v>44353</v>
      </c>
      <c r="D30252">
        <v>22134362</v>
      </c>
      <c r="E30252">
        <v>14613790</v>
      </c>
      <c r="F30252">
        <v>8223526</v>
      </c>
      <c r="G30252">
        <v>108491</v>
      </c>
      <c r="H30252">
        <v>317901</v>
      </c>
      <c r="I30252">
        <v>58.48</v>
      </c>
      <c r="J30252">
        <v>38.61</v>
      </c>
      <c r="K30252">
        <v>21.73</v>
      </c>
      <c r="M30252">
        <v>8400</v>
      </c>
    </row>
    <row r="30253" spans="1:13" customFormat="1" hidden="1">
      <c r="A30253" t="s">
        <v>1048</v>
      </c>
      <c r="B30253" t="s">
        <v>1049</v>
      </c>
      <c r="C30253" s="1">
        <v>44354</v>
      </c>
      <c r="D30253">
        <v>22340624</v>
      </c>
      <c r="E30253">
        <v>14690217</v>
      </c>
      <c r="F30253">
        <v>8368827</v>
      </c>
      <c r="G30253">
        <v>206262</v>
      </c>
      <c r="H30253">
        <v>322286</v>
      </c>
      <c r="I30253">
        <v>59.03</v>
      </c>
      <c r="J30253">
        <v>38.82</v>
      </c>
      <c r="K30253">
        <v>22.11</v>
      </c>
      <c r="M30253">
        <v>8516</v>
      </c>
    </row>
    <row r="30254" spans="1:13" customFormat="1" hidden="1">
      <c r="A30254" t="s">
        <v>1048</v>
      </c>
      <c r="B30254" t="s">
        <v>1049</v>
      </c>
      <c r="C30254" s="1">
        <v>44355</v>
      </c>
      <c r="D30254">
        <v>22737088</v>
      </c>
      <c r="E30254">
        <v>14845783</v>
      </c>
      <c r="F30254">
        <v>8621029</v>
      </c>
      <c r="G30254">
        <v>396464</v>
      </c>
      <c r="H30254">
        <v>314435</v>
      </c>
      <c r="I30254">
        <v>60.08</v>
      </c>
      <c r="J30254">
        <v>39.229999999999997</v>
      </c>
      <c r="K30254">
        <v>22.78</v>
      </c>
      <c r="M30254">
        <v>8308</v>
      </c>
    </row>
    <row r="30255" spans="1:13" customFormat="1" hidden="1">
      <c r="A30255" t="s">
        <v>1048</v>
      </c>
      <c r="B30255" t="s">
        <v>1049</v>
      </c>
      <c r="C30255" s="1">
        <v>44356</v>
      </c>
      <c r="D30255">
        <v>23240142</v>
      </c>
      <c r="E30255">
        <v>15048382</v>
      </c>
      <c r="F30255">
        <v>8930085</v>
      </c>
      <c r="G30255">
        <v>503054</v>
      </c>
      <c r="H30255">
        <v>295085</v>
      </c>
      <c r="I30255">
        <v>61.41</v>
      </c>
      <c r="J30255">
        <v>39.76</v>
      </c>
      <c r="K30255">
        <v>23.6</v>
      </c>
      <c r="M30255">
        <v>7797</v>
      </c>
    </row>
    <row r="30256" spans="1:13" customFormat="1" hidden="1">
      <c r="A30256" t="s">
        <v>1048</v>
      </c>
      <c r="B30256" t="s">
        <v>1049</v>
      </c>
      <c r="C30256" s="1">
        <v>44357</v>
      </c>
      <c r="D30256">
        <v>23628450</v>
      </c>
      <c r="E30256">
        <v>15168747</v>
      </c>
      <c r="F30256">
        <v>9204705</v>
      </c>
      <c r="G30256">
        <v>388308</v>
      </c>
      <c r="H30256">
        <v>328779</v>
      </c>
      <c r="I30256">
        <v>62.43</v>
      </c>
      <c r="J30256">
        <v>40.08</v>
      </c>
      <c r="K30256">
        <v>24.32</v>
      </c>
      <c r="M30256">
        <v>8687</v>
      </c>
    </row>
    <row r="30257" spans="1:13" customFormat="1" hidden="1">
      <c r="A30257" t="s">
        <v>1048</v>
      </c>
      <c r="B30257" t="s">
        <v>1049</v>
      </c>
      <c r="C30257" s="1">
        <v>44358</v>
      </c>
      <c r="D30257">
        <v>24045826</v>
      </c>
      <c r="E30257">
        <v>15324134</v>
      </c>
      <c r="F30257">
        <v>9479766</v>
      </c>
      <c r="G30257">
        <v>417376</v>
      </c>
      <c r="H30257">
        <v>327413</v>
      </c>
      <c r="I30257">
        <v>63.53</v>
      </c>
      <c r="J30257">
        <v>40.49</v>
      </c>
      <c r="K30257">
        <v>25.05</v>
      </c>
      <c r="M30257">
        <v>8651</v>
      </c>
    </row>
    <row r="30258" spans="1:13" customFormat="1" hidden="1">
      <c r="A30258" t="s">
        <v>1048</v>
      </c>
      <c r="B30258" t="s">
        <v>1049</v>
      </c>
      <c r="C30258" s="1">
        <v>44359</v>
      </c>
      <c r="D30258">
        <v>24360781</v>
      </c>
      <c r="E30258">
        <v>15457211</v>
      </c>
      <c r="F30258">
        <v>9675538</v>
      </c>
      <c r="G30258">
        <v>314955</v>
      </c>
      <c r="H30258">
        <v>333559</v>
      </c>
      <c r="I30258">
        <v>64.37</v>
      </c>
      <c r="J30258">
        <v>40.840000000000003</v>
      </c>
      <c r="K30258">
        <v>25.57</v>
      </c>
      <c r="M30258">
        <v>8813</v>
      </c>
    </row>
    <row r="30259" spans="1:13" customFormat="1" hidden="1">
      <c r="A30259" t="s">
        <v>1048</v>
      </c>
      <c r="B30259" t="s">
        <v>1049</v>
      </c>
      <c r="C30259" s="1">
        <v>44360</v>
      </c>
      <c r="D30259">
        <v>24470301</v>
      </c>
      <c r="E30259">
        <v>15503070</v>
      </c>
      <c r="F30259">
        <v>9747952</v>
      </c>
      <c r="G30259">
        <v>109520</v>
      </c>
      <c r="H30259">
        <v>333706</v>
      </c>
      <c r="I30259">
        <v>64.66</v>
      </c>
      <c r="J30259">
        <v>40.96</v>
      </c>
      <c r="K30259">
        <v>25.76</v>
      </c>
      <c r="M30259">
        <v>8817</v>
      </c>
    </row>
    <row r="30260" spans="1:13" customFormat="1" hidden="1">
      <c r="A30260" t="s">
        <v>1048</v>
      </c>
      <c r="B30260" t="s">
        <v>1049</v>
      </c>
      <c r="C30260" s="1">
        <v>44361</v>
      </c>
      <c r="D30260">
        <v>24687629</v>
      </c>
      <c r="E30260">
        <v>15549895</v>
      </c>
      <c r="F30260">
        <v>9929923</v>
      </c>
      <c r="G30260">
        <v>217328</v>
      </c>
      <c r="H30260">
        <v>335286</v>
      </c>
      <c r="I30260">
        <v>65.23</v>
      </c>
      <c r="J30260">
        <v>41.09</v>
      </c>
      <c r="K30260">
        <v>26.24</v>
      </c>
      <c r="M30260">
        <v>8859</v>
      </c>
    </row>
    <row r="30261" spans="1:13" customFormat="1" hidden="1">
      <c r="A30261" t="s">
        <v>1048</v>
      </c>
      <c r="B30261" t="s">
        <v>1049</v>
      </c>
      <c r="C30261" s="1">
        <v>44362</v>
      </c>
      <c r="H30261">
        <v>335460</v>
      </c>
      <c r="M30261">
        <v>8864</v>
      </c>
    </row>
    <row r="30262" spans="1:13" customFormat="1" hidden="1">
      <c r="A30262" t="s">
        <v>1048</v>
      </c>
      <c r="B30262" t="s">
        <v>1049</v>
      </c>
      <c r="C30262" s="1">
        <v>44363</v>
      </c>
      <c r="D30262">
        <v>25482985</v>
      </c>
      <c r="E30262">
        <v>15810905</v>
      </c>
      <c r="F30262">
        <v>10485703</v>
      </c>
      <c r="H30262">
        <v>320406</v>
      </c>
      <c r="I30262">
        <v>67.33</v>
      </c>
      <c r="J30262">
        <v>41.78</v>
      </c>
      <c r="K30262">
        <v>27.71</v>
      </c>
      <c r="M30262">
        <v>8466</v>
      </c>
    </row>
    <row r="30263" spans="1:13" customFormat="1" hidden="1">
      <c r="A30263" t="s">
        <v>1048</v>
      </c>
      <c r="B30263" t="s">
        <v>1049</v>
      </c>
      <c r="C30263" s="1">
        <v>44364</v>
      </c>
      <c r="D30263">
        <v>25884468</v>
      </c>
      <c r="E30263">
        <v>15940640</v>
      </c>
      <c r="F30263">
        <v>10765849</v>
      </c>
      <c r="G30263">
        <v>401483</v>
      </c>
      <c r="H30263">
        <v>322288</v>
      </c>
      <c r="I30263">
        <v>68.39</v>
      </c>
      <c r="J30263">
        <v>42.12</v>
      </c>
      <c r="K30263">
        <v>28.45</v>
      </c>
      <c r="M30263">
        <v>8516</v>
      </c>
    </row>
    <row r="30264" spans="1:13" customFormat="1" hidden="1">
      <c r="A30264" t="s">
        <v>1048</v>
      </c>
      <c r="B30264" t="s">
        <v>1049</v>
      </c>
      <c r="C30264" s="1">
        <v>44365</v>
      </c>
      <c r="D30264">
        <v>26206854</v>
      </c>
      <c r="E30264">
        <v>16045779</v>
      </c>
      <c r="F30264">
        <v>10993055</v>
      </c>
      <c r="G30264">
        <v>322386</v>
      </c>
      <c r="H30264">
        <v>308718</v>
      </c>
      <c r="I30264">
        <v>69.239999999999995</v>
      </c>
      <c r="J30264">
        <v>42.4</v>
      </c>
      <c r="K30264">
        <v>29.05</v>
      </c>
      <c r="M30264">
        <v>8157</v>
      </c>
    </row>
    <row r="30265" spans="1:13" customFormat="1" hidden="1">
      <c r="A30265" t="s">
        <v>1048</v>
      </c>
      <c r="B30265" t="s">
        <v>1049</v>
      </c>
      <c r="C30265" s="1">
        <v>44366</v>
      </c>
      <c r="D30265">
        <v>26422469</v>
      </c>
      <c r="E30265">
        <v>16127860</v>
      </c>
      <c r="F30265">
        <v>11136832</v>
      </c>
      <c r="G30265">
        <v>215615</v>
      </c>
      <c r="H30265">
        <v>294527</v>
      </c>
      <c r="I30265">
        <v>69.81</v>
      </c>
      <c r="J30265">
        <v>42.61</v>
      </c>
      <c r="K30265">
        <v>29.43</v>
      </c>
      <c r="M30265">
        <v>7782</v>
      </c>
    </row>
    <row r="30266" spans="1:13" customFormat="1" hidden="1">
      <c r="A30266" t="s">
        <v>1048</v>
      </c>
      <c r="B30266" t="s">
        <v>1049</v>
      </c>
      <c r="C30266" s="1">
        <v>44367</v>
      </c>
      <c r="D30266">
        <v>26494562</v>
      </c>
      <c r="E30266">
        <v>16152134</v>
      </c>
      <c r="F30266">
        <v>11190284</v>
      </c>
      <c r="G30266">
        <v>72093</v>
      </c>
      <c r="H30266">
        <v>289180</v>
      </c>
      <c r="I30266">
        <v>70.010000000000005</v>
      </c>
      <c r="J30266">
        <v>42.68</v>
      </c>
      <c r="K30266">
        <v>29.57</v>
      </c>
      <c r="M30266">
        <v>7641</v>
      </c>
    </row>
    <row r="30267" spans="1:13" customFormat="1" hidden="1">
      <c r="A30267" t="s">
        <v>1048</v>
      </c>
      <c r="B30267" t="s">
        <v>1049</v>
      </c>
      <c r="C30267" s="1">
        <v>44368</v>
      </c>
      <c r="D30267">
        <v>26665528</v>
      </c>
      <c r="E30267">
        <v>16184242</v>
      </c>
      <c r="F30267">
        <v>11337728</v>
      </c>
      <c r="G30267">
        <v>170966</v>
      </c>
      <c r="H30267">
        <v>282557</v>
      </c>
      <c r="I30267">
        <v>70.459999999999994</v>
      </c>
      <c r="J30267">
        <v>42.76</v>
      </c>
      <c r="K30267">
        <v>29.96</v>
      </c>
      <c r="M30267">
        <v>7466</v>
      </c>
    </row>
    <row r="30268" spans="1:13" customFormat="1" hidden="1">
      <c r="A30268" t="s">
        <v>1048</v>
      </c>
      <c r="B30268" t="s">
        <v>1049</v>
      </c>
      <c r="C30268" s="1">
        <v>44369</v>
      </c>
      <c r="D30268">
        <v>27078372</v>
      </c>
      <c r="E30268">
        <v>16302839</v>
      </c>
      <c r="F30268">
        <v>11643337</v>
      </c>
      <c r="G30268">
        <v>412844</v>
      </c>
      <c r="H30268">
        <v>284724</v>
      </c>
      <c r="I30268">
        <v>71.55</v>
      </c>
      <c r="J30268">
        <v>43.08</v>
      </c>
      <c r="K30268">
        <v>30.76</v>
      </c>
      <c r="M30268">
        <v>7523</v>
      </c>
    </row>
    <row r="30269" spans="1:13" customFormat="1" hidden="1">
      <c r="A30269" t="s">
        <v>1048</v>
      </c>
      <c r="B30269" t="s">
        <v>1049</v>
      </c>
      <c r="C30269" s="1">
        <v>44370</v>
      </c>
      <c r="D30269">
        <v>27467853</v>
      </c>
      <c r="E30269">
        <v>16409509</v>
      </c>
      <c r="F30269">
        <v>11934134</v>
      </c>
      <c r="G30269">
        <v>389481</v>
      </c>
      <c r="H30269">
        <v>283553</v>
      </c>
      <c r="I30269">
        <v>72.58</v>
      </c>
      <c r="J30269">
        <v>43.36</v>
      </c>
      <c r="K30269">
        <v>31.53</v>
      </c>
      <c r="M30269">
        <v>7492</v>
      </c>
    </row>
    <row r="30270" spans="1:13" customFormat="1" hidden="1">
      <c r="A30270" t="s">
        <v>1048</v>
      </c>
      <c r="B30270" t="s">
        <v>1049</v>
      </c>
      <c r="C30270" s="1">
        <v>44371</v>
      </c>
      <c r="D30270">
        <v>27621910</v>
      </c>
      <c r="E30270">
        <v>16447968</v>
      </c>
      <c r="F30270">
        <v>12052910</v>
      </c>
      <c r="G30270">
        <v>154057</v>
      </c>
      <c r="H30270">
        <v>248206</v>
      </c>
      <c r="I30270">
        <v>72.98</v>
      </c>
      <c r="J30270">
        <v>43.46</v>
      </c>
      <c r="K30270">
        <v>31.85</v>
      </c>
      <c r="M30270">
        <v>6558</v>
      </c>
    </row>
    <row r="30271" spans="1:13" customFormat="1" hidden="1">
      <c r="A30271" t="s">
        <v>1048</v>
      </c>
      <c r="B30271" t="s">
        <v>1049</v>
      </c>
      <c r="C30271" s="1">
        <v>44372</v>
      </c>
      <c r="H30271">
        <v>254494</v>
      </c>
      <c r="M30271">
        <v>6724</v>
      </c>
    </row>
    <row r="30272" spans="1:13" customFormat="1" hidden="1">
      <c r="A30272" t="s">
        <v>1048</v>
      </c>
      <c r="B30272" t="s">
        <v>1049</v>
      </c>
      <c r="C30272" s="1">
        <v>44373</v>
      </c>
      <c r="D30272">
        <v>28354710</v>
      </c>
      <c r="E30272">
        <v>16649656</v>
      </c>
      <c r="F30272">
        <v>12612947</v>
      </c>
      <c r="H30272">
        <v>276034</v>
      </c>
      <c r="I30272">
        <v>74.92</v>
      </c>
      <c r="J30272">
        <v>43.99</v>
      </c>
      <c r="K30272">
        <v>33.33</v>
      </c>
      <c r="M30272">
        <v>7293</v>
      </c>
    </row>
    <row r="30273" spans="1:13" customFormat="1" hidden="1">
      <c r="A30273" t="s">
        <v>1048</v>
      </c>
      <c r="B30273" t="s">
        <v>1049</v>
      </c>
      <c r="C30273" s="1">
        <v>44374</v>
      </c>
      <c r="D30273">
        <v>28447379</v>
      </c>
      <c r="E30273">
        <v>16681699</v>
      </c>
      <c r="F30273">
        <v>12682542</v>
      </c>
      <c r="G30273">
        <v>92669</v>
      </c>
      <c r="H30273">
        <v>278974</v>
      </c>
      <c r="I30273">
        <v>75.16</v>
      </c>
      <c r="J30273">
        <v>44.08</v>
      </c>
      <c r="K30273">
        <v>33.51</v>
      </c>
      <c r="M30273">
        <v>7371</v>
      </c>
    </row>
    <row r="30274" spans="1:13" customFormat="1" hidden="1">
      <c r="A30274" t="s">
        <v>1048</v>
      </c>
      <c r="B30274" t="s">
        <v>1049</v>
      </c>
      <c r="C30274" s="1">
        <v>44375</v>
      </c>
      <c r="D30274">
        <v>28601320</v>
      </c>
      <c r="E30274">
        <v>16716871</v>
      </c>
      <c r="F30274">
        <v>12810211</v>
      </c>
      <c r="G30274">
        <v>153941</v>
      </c>
      <c r="H30274">
        <v>276542</v>
      </c>
      <c r="I30274">
        <v>75.569999999999993</v>
      </c>
      <c r="J30274">
        <v>44.17</v>
      </c>
      <c r="K30274">
        <v>33.85</v>
      </c>
      <c r="M30274">
        <v>7307</v>
      </c>
    </row>
    <row r="30275" spans="1:13" customFormat="1" hidden="1">
      <c r="A30275" t="s">
        <v>1048</v>
      </c>
      <c r="B30275" t="s">
        <v>1049</v>
      </c>
      <c r="C30275" s="1">
        <v>44376</v>
      </c>
      <c r="D30275">
        <v>28888753</v>
      </c>
      <c r="E30275">
        <v>16788252</v>
      </c>
      <c r="F30275">
        <v>13034402</v>
      </c>
      <c r="G30275">
        <v>287433</v>
      </c>
      <c r="H30275">
        <v>258626</v>
      </c>
      <c r="I30275">
        <v>76.33</v>
      </c>
      <c r="J30275">
        <v>44.36</v>
      </c>
      <c r="K30275">
        <v>34.44</v>
      </c>
      <c r="M30275">
        <v>6834</v>
      </c>
    </row>
    <row r="30276" spans="1:13" customFormat="1" hidden="1">
      <c r="A30276" t="s">
        <v>1048</v>
      </c>
      <c r="B30276" t="s">
        <v>1049</v>
      </c>
      <c r="C30276" s="1">
        <v>44377</v>
      </c>
      <c r="D30276">
        <v>29242214</v>
      </c>
      <c r="E30276">
        <v>16890799</v>
      </c>
      <c r="F30276">
        <v>13293459</v>
      </c>
      <c r="G30276">
        <v>353461</v>
      </c>
      <c r="H30276">
        <v>253480</v>
      </c>
      <c r="I30276">
        <v>77.27</v>
      </c>
      <c r="J30276">
        <v>44.63</v>
      </c>
      <c r="K30276">
        <v>35.119999999999997</v>
      </c>
      <c r="M30276">
        <v>6698</v>
      </c>
    </row>
    <row r="30277" spans="1:13" customFormat="1" hidden="1">
      <c r="A30277" t="s">
        <v>1048</v>
      </c>
      <c r="B30277" t="s">
        <v>1049</v>
      </c>
      <c r="C30277" s="1">
        <v>44378</v>
      </c>
      <c r="D30277">
        <v>29544033</v>
      </c>
      <c r="E30277">
        <v>16971186</v>
      </c>
      <c r="F30277">
        <v>13524896</v>
      </c>
      <c r="G30277">
        <v>301819</v>
      </c>
      <c r="H30277">
        <v>274589</v>
      </c>
      <c r="I30277">
        <v>78.06</v>
      </c>
      <c r="J30277">
        <v>44.84</v>
      </c>
      <c r="K30277">
        <v>35.74</v>
      </c>
      <c r="M30277">
        <v>7255</v>
      </c>
    </row>
    <row r="30278" spans="1:13" customFormat="1" hidden="1">
      <c r="A30278" t="s">
        <v>1048</v>
      </c>
      <c r="B30278" t="s">
        <v>1049</v>
      </c>
      <c r="C30278" s="1">
        <v>44379</v>
      </c>
      <c r="D30278">
        <v>29791445</v>
      </c>
      <c r="E30278">
        <v>17041184</v>
      </c>
      <c r="F30278">
        <v>13716258</v>
      </c>
      <c r="G30278">
        <v>247412</v>
      </c>
      <c r="H30278">
        <v>257591</v>
      </c>
      <c r="I30278">
        <v>78.72</v>
      </c>
      <c r="J30278">
        <v>45.03</v>
      </c>
      <c r="K30278">
        <v>36.24</v>
      </c>
      <c r="M30278">
        <v>6806</v>
      </c>
    </row>
    <row r="30279" spans="1:13" customFormat="1" hidden="1">
      <c r="A30279" t="s">
        <v>1048</v>
      </c>
      <c r="B30279" t="s">
        <v>1049</v>
      </c>
      <c r="C30279" s="1">
        <v>44380</v>
      </c>
      <c r="D30279">
        <v>29965841</v>
      </c>
      <c r="E30279">
        <v>17094868</v>
      </c>
      <c r="F30279">
        <v>13854142</v>
      </c>
      <c r="G30279">
        <v>174396</v>
      </c>
      <c r="H30279">
        <v>230162</v>
      </c>
      <c r="I30279">
        <v>79.180000000000007</v>
      </c>
      <c r="J30279">
        <v>45.17</v>
      </c>
      <c r="K30279">
        <v>36.61</v>
      </c>
      <c r="M30279">
        <v>6081</v>
      </c>
    </row>
    <row r="30280" spans="1:13" customFormat="1" hidden="1">
      <c r="A30280" t="s">
        <v>1048</v>
      </c>
      <c r="B30280" t="s">
        <v>1049</v>
      </c>
      <c r="C30280" s="1">
        <v>44381</v>
      </c>
      <c r="D30280">
        <v>30024149</v>
      </c>
      <c r="E30280">
        <v>17114524</v>
      </c>
      <c r="F30280">
        <v>13902713</v>
      </c>
      <c r="G30280">
        <v>58308</v>
      </c>
      <c r="H30280">
        <v>225253</v>
      </c>
      <c r="I30280">
        <v>79.33</v>
      </c>
      <c r="J30280">
        <v>45.22</v>
      </c>
      <c r="K30280">
        <v>36.729999999999997</v>
      </c>
      <c r="M30280">
        <v>5952</v>
      </c>
    </row>
    <row r="30281" spans="1:13" customFormat="1" hidden="1">
      <c r="A30281" t="s">
        <v>1048</v>
      </c>
      <c r="B30281" t="s">
        <v>1049</v>
      </c>
      <c r="C30281" s="1">
        <v>44382</v>
      </c>
      <c r="D30281">
        <v>30148610</v>
      </c>
      <c r="E30281">
        <v>17149431</v>
      </c>
      <c r="F30281">
        <v>14004587</v>
      </c>
      <c r="G30281">
        <v>124461</v>
      </c>
      <c r="H30281">
        <v>221041</v>
      </c>
      <c r="I30281">
        <v>79.66</v>
      </c>
      <c r="J30281">
        <v>45.31</v>
      </c>
      <c r="K30281">
        <v>37</v>
      </c>
      <c r="M30281">
        <v>5840</v>
      </c>
    </row>
    <row r="30282" spans="1:13" customFormat="1" hidden="1">
      <c r="A30282" t="s">
        <v>1048</v>
      </c>
      <c r="B30282" t="s">
        <v>1049</v>
      </c>
      <c r="C30282" s="1">
        <v>44383</v>
      </c>
      <c r="D30282">
        <v>30397872</v>
      </c>
      <c r="E30282">
        <v>17194359</v>
      </c>
      <c r="F30282">
        <v>14218165</v>
      </c>
      <c r="G30282">
        <v>249262</v>
      </c>
      <c r="H30282">
        <v>215588</v>
      </c>
      <c r="I30282">
        <v>80.319999999999993</v>
      </c>
      <c r="J30282">
        <v>45.43</v>
      </c>
      <c r="K30282">
        <v>37.57</v>
      </c>
      <c r="M30282">
        <v>5696</v>
      </c>
    </row>
    <row r="30283" spans="1:13" customFormat="1" hidden="1">
      <c r="A30283" t="s">
        <v>1048</v>
      </c>
      <c r="B30283" t="s">
        <v>1049</v>
      </c>
      <c r="C30283" s="1">
        <v>44384</v>
      </c>
      <c r="D30283">
        <v>30739367</v>
      </c>
      <c r="E30283">
        <v>17254158</v>
      </c>
      <c r="F30283">
        <v>14511120</v>
      </c>
      <c r="G30283">
        <v>341495</v>
      </c>
      <c r="H30283">
        <v>213879</v>
      </c>
      <c r="I30283">
        <v>81.22</v>
      </c>
      <c r="J30283">
        <v>45.59</v>
      </c>
      <c r="K30283">
        <v>38.340000000000003</v>
      </c>
      <c r="M30283">
        <v>5651</v>
      </c>
    </row>
    <row r="30284" spans="1:13" customFormat="1" hidden="1">
      <c r="A30284" t="s">
        <v>1048</v>
      </c>
      <c r="B30284" t="s">
        <v>1049</v>
      </c>
      <c r="C30284" s="1">
        <v>44385</v>
      </c>
      <c r="D30284">
        <v>31004510</v>
      </c>
      <c r="E30284">
        <v>17315918</v>
      </c>
      <c r="F30284">
        <v>14727053</v>
      </c>
      <c r="G30284">
        <v>265143</v>
      </c>
      <c r="H30284">
        <v>208640</v>
      </c>
      <c r="I30284">
        <v>81.92</v>
      </c>
      <c r="J30284">
        <v>45.75</v>
      </c>
      <c r="K30284">
        <v>38.909999999999997</v>
      </c>
      <c r="M30284">
        <v>5513</v>
      </c>
    </row>
    <row r="30285" spans="1:13" customFormat="1" hidden="1">
      <c r="A30285" t="s">
        <v>1048</v>
      </c>
      <c r="B30285" t="s">
        <v>1049</v>
      </c>
      <c r="C30285" s="1">
        <v>44386</v>
      </c>
      <c r="D30285">
        <v>31258249</v>
      </c>
      <c r="E30285">
        <v>17374533</v>
      </c>
      <c r="F30285">
        <v>14938143</v>
      </c>
      <c r="G30285">
        <v>253739</v>
      </c>
      <c r="H30285">
        <v>209543</v>
      </c>
      <c r="I30285">
        <v>82.59</v>
      </c>
      <c r="J30285">
        <v>45.91</v>
      </c>
      <c r="K30285">
        <v>39.47</v>
      </c>
      <c r="M30285">
        <v>5537</v>
      </c>
    </row>
    <row r="30286" spans="1:13" customFormat="1" hidden="1">
      <c r="A30286" t="s">
        <v>1048</v>
      </c>
      <c r="B30286" t="s">
        <v>1049</v>
      </c>
      <c r="C30286" s="1">
        <v>44387</v>
      </c>
      <c r="H30286">
        <v>204432</v>
      </c>
      <c r="M30286">
        <v>5402</v>
      </c>
    </row>
    <row r="30287" spans="1:13" customFormat="1" hidden="1">
      <c r="A30287" t="s">
        <v>1048</v>
      </c>
      <c r="B30287" t="s">
        <v>1049</v>
      </c>
      <c r="C30287" s="1">
        <v>44388</v>
      </c>
      <c r="D30287">
        <v>31535478</v>
      </c>
      <c r="E30287">
        <v>17430956</v>
      </c>
      <c r="F30287">
        <v>15181701</v>
      </c>
      <c r="H30287">
        <v>215904</v>
      </c>
      <c r="I30287">
        <v>83.32</v>
      </c>
      <c r="J30287">
        <v>46.06</v>
      </c>
      <c r="K30287">
        <v>40.11</v>
      </c>
      <c r="M30287">
        <v>5705</v>
      </c>
    </row>
    <row r="30288" spans="1:13" customFormat="1" hidden="1">
      <c r="A30288" t="s">
        <v>1048</v>
      </c>
      <c r="B30288" t="s">
        <v>1049</v>
      </c>
      <c r="C30288" s="1">
        <v>44389</v>
      </c>
      <c r="D30288">
        <v>31653505</v>
      </c>
      <c r="E30288">
        <v>17464202</v>
      </c>
      <c r="F30288">
        <v>15277111</v>
      </c>
      <c r="G30288">
        <v>118027</v>
      </c>
      <c r="H30288">
        <v>214985</v>
      </c>
      <c r="I30288">
        <v>83.64</v>
      </c>
      <c r="J30288">
        <v>46.14</v>
      </c>
      <c r="K30288">
        <v>40.369999999999997</v>
      </c>
      <c r="M30288">
        <v>5680</v>
      </c>
    </row>
    <row r="30289" spans="1:13" customFormat="1" hidden="1">
      <c r="A30289" t="s">
        <v>1048</v>
      </c>
      <c r="B30289" t="s">
        <v>1049</v>
      </c>
      <c r="C30289" s="1">
        <v>44390</v>
      </c>
      <c r="D30289">
        <v>31863546</v>
      </c>
      <c r="E30289">
        <v>17507308</v>
      </c>
      <c r="F30289">
        <v>15453502</v>
      </c>
      <c r="G30289">
        <v>210041</v>
      </c>
      <c r="H30289">
        <v>209382</v>
      </c>
      <c r="I30289">
        <v>84.19</v>
      </c>
      <c r="J30289">
        <v>46.26</v>
      </c>
      <c r="K30289">
        <v>40.83</v>
      </c>
      <c r="M30289">
        <v>5532</v>
      </c>
    </row>
    <row r="30290" spans="1:13" customFormat="1" hidden="1">
      <c r="A30290" t="s">
        <v>1048</v>
      </c>
      <c r="B30290" t="s">
        <v>1049</v>
      </c>
      <c r="C30290" s="1">
        <v>44391</v>
      </c>
      <c r="D30290">
        <v>32158852</v>
      </c>
      <c r="E30290">
        <v>17569346</v>
      </c>
      <c r="F30290">
        <v>15700212</v>
      </c>
      <c r="G30290">
        <v>295306</v>
      </c>
      <c r="H30290">
        <v>202784</v>
      </c>
      <c r="I30290">
        <v>84.97</v>
      </c>
      <c r="J30290">
        <v>46.42</v>
      </c>
      <c r="K30290">
        <v>41.48</v>
      </c>
      <c r="M30290">
        <v>5358</v>
      </c>
    </row>
    <row r="30291" spans="1:13" customFormat="1" hidden="1">
      <c r="A30291" t="s">
        <v>1048</v>
      </c>
      <c r="B30291" t="s">
        <v>1049</v>
      </c>
      <c r="C30291" s="1">
        <v>44392</v>
      </c>
      <c r="D30291">
        <v>32413199</v>
      </c>
      <c r="E30291">
        <v>17635269</v>
      </c>
      <c r="F30291">
        <v>15907199</v>
      </c>
      <c r="G30291">
        <v>254347</v>
      </c>
      <c r="H30291">
        <v>201241</v>
      </c>
      <c r="I30291">
        <v>85.64</v>
      </c>
      <c r="J30291">
        <v>46.6</v>
      </c>
      <c r="K30291">
        <v>42.03</v>
      </c>
      <c r="M30291">
        <v>5317</v>
      </c>
    </row>
    <row r="30292" spans="1:13" customFormat="1" hidden="1">
      <c r="A30292" t="s">
        <v>1048</v>
      </c>
      <c r="B30292" t="s">
        <v>1049</v>
      </c>
      <c r="C30292" s="1">
        <v>44393</v>
      </c>
      <c r="H30292">
        <v>191793</v>
      </c>
      <c r="M30292">
        <v>5068</v>
      </c>
    </row>
    <row r="30293" spans="1:13" customFormat="1" hidden="1">
      <c r="A30293" t="s">
        <v>1048</v>
      </c>
      <c r="B30293" t="s">
        <v>1049</v>
      </c>
      <c r="C30293" s="1">
        <v>44394</v>
      </c>
      <c r="D30293">
        <v>32788403</v>
      </c>
      <c r="E30293">
        <v>17742406</v>
      </c>
      <c r="F30293">
        <v>16211976</v>
      </c>
      <c r="H30293">
        <v>198791</v>
      </c>
      <c r="I30293">
        <v>86.63</v>
      </c>
      <c r="J30293">
        <v>46.88</v>
      </c>
      <c r="K30293">
        <v>42.84</v>
      </c>
      <c r="M30293">
        <v>5253</v>
      </c>
    </row>
    <row r="30294" spans="1:13" customFormat="1" hidden="1">
      <c r="A30294" t="s">
        <v>1048</v>
      </c>
      <c r="B30294" t="s">
        <v>1049</v>
      </c>
      <c r="C30294" s="1">
        <v>44395</v>
      </c>
      <c r="H30294">
        <v>188633</v>
      </c>
      <c r="M30294">
        <v>4984</v>
      </c>
    </row>
    <row r="30295" spans="1:13" customFormat="1" hidden="1">
      <c r="A30295" t="s">
        <v>1048</v>
      </c>
      <c r="B30295" t="s">
        <v>1049</v>
      </c>
      <c r="C30295" s="1">
        <v>44396</v>
      </c>
      <c r="D30295">
        <v>32923412</v>
      </c>
      <c r="E30295">
        <v>17797365</v>
      </c>
      <c r="F30295">
        <v>16316648</v>
      </c>
      <c r="H30295">
        <v>181415</v>
      </c>
      <c r="I30295">
        <v>86.99</v>
      </c>
      <c r="J30295">
        <v>47.02</v>
      </c>
      <c r="K30295">
        <v>43.11</v>
      </c>
      <c r="M30295">
        <v>4793</v>
      </c>
    </row>
    <row r="30296" spans="1:13" customFormat="1" hidden="1">
      <c r="A30296" t="s">
        <v>1048</v>
      </c>
      <c r="B30296" t="s">
        <v>1049</v>
      </c>
      <c r="C30296" s="1">
        <v>44397</v>
      </c>
      <c r="D30296">
        <v>33083693</v>
      </c>
      <c r="E30296">
        <v>17843723</v>
      </c>
      <c r="F30296">
        <v>16443569</v>
      </c>
      <c r="G30296">
        <v>160281</v>
      </c>
      <c r="H30296">
        <v>174307</v>
      </c>
      <c r="I30296">
        <v>87.42</v>
      </c>
      <c r="J30296">
        <v>47.15</v>
      </c>
      <c r="K30296">
        <v>43.45</v>
      </c>
      <c r="M30296">
        <v>4606</v>
      </c>
    </row>
    <row r="30297" spans="1:13" customFormat="1" hidden="1">
      <c r="A30297" t="s">
        <v>1048</v>
      </c>
      <c r="B30297" t="s">
        <v>1049</v>
      </c>
      <c r="C30297" s="1">
        <v>44398</v>
      </c>
      <c r="D30297">
        <v>33280946</v>
      </c>
      <c r="E30297">
        <v>17894628</v>
      </c>
      <c r="F30297">
        <v>16603052</v>
      </c>
      <c r="G30297">
        <v>197253</v>
      </c>
      <c r="H30297">
        <v>160299</v>
      </c>
      <c r="I30297">
        <v>87.94</v>
      </c>
      <c r="J30297">
        <v>47.28</v>
      </c>
      <c r="K30297">
        <v>43.87</v>
      </c>
      <c r="M30297">
        <v>4235</v>
      </c>
    </row>
    <row r="30298" spans="1:13" customFormat="1" hidden="1">
      <c r="A30298" t="s">
        <v>1048</v>
      </c>
      <c r="B30298" t="s">
        <v>1049</v>
      </c>
      <c r="C30298" s="1">
        <v>44399</v>
      </c>
      <c r="D30298">
        <v>33482067</v>
      </c>
      <c r="E30298">
        <v>17956225</v>
      </c>
      <c r="F30298">
        <v>16759941</v>
      </c>
      <c r="G30298">
        <v>201121</v>
      </c>
      <c r="H30298">
        <v>152695</v>
      </c>
      <c r="I30298">
        <v>88.47</v>
      </c>
      <c r="J30298">
        <v>47.44</v>
      </c>
      <c r="K30298">
        <v>44.28</v>
      </c>
      <c r="M30298">
        <v>4035</v>
      </c>
    </row>
    <row r="30299" spans="1:13" customFormat="1" hidden="1">
      <c r="A30299" t="s">
        <v>1048</v>
      </c>
      <c r="B30299" t="s">
        <v>1049</v>
      </c>
      <c r="C30299" s="1">
        <v>44400</v>
      </c>
      <c r="D30299">
        <v>33641540</v>
      </c>
      <c r="E30299">
        <v>18012081</v>
      </c>
      <c r="F30299">
        <v>16881997</v>
      </c>
      <c r="G30299">
        <v>159473</v>
      </c>
      <c r="H30299">
        <v>148677</v>
      </c>
      <c r="I30299">
        <v>88.89</v>
      </c>
      <c r="J30299">
        <v>47.59</v>
      </c>
      <c r="K30299">
        <v>44.61</v>
      </c>
      <c r="M30299">
        <v>3928</v>
      </c>
    </row>
    <row r="30300" spans="1:13" customFormat="1" hidden="1">
      <c r="A30300" t="s">
        <v>1048</v>
      </c>
      <c r="B30300" t="s">
        <v>1049</v>
      </c>
      <c r="C30300" s="1">
        <v>44401</v>
      </c>
      <c r="H30300">
        <v>131063</v>
      </c>
      <c r="M30300">
        <v>3463</v>
      </c>
    </row>
    <row r="30301" spans="1:13" customFormat="1" hidden="1">
      <c r="A30301" t="s">
        <v>1048</v>
      </c>
      <c r="B30301" t="s">
        <v>1049</v>
      </c>
      <c r="C30301" s="1">
        <v>44402</v>
      </c>
      <c r="D30301">
        <v>33770147</v>
      </c>
      <c r="E30301">
        <v>18064022</v>
      </c>
      <c r="F30301">
        <v>16986230</v>
      </c>
      <c r="H30301">
        <v>130606</v>
      </c>
      <c r="I30301">
        <v>89.23</v>
      </c>
      <c r="J30301">
        <v>47.73</v>
      </c>
      <c r="K30301">
        <v>44.88</v>
      </c>
      <c r="M30301">
        <v>3451</v>
      </c>
    </row>
    <row r="30302" spans="1:13" customFormat="1" hidden="1">
      <c r="A30302" t="s">
        <v>1048</v>
      </c>
      <c r="B30302" t="s">
        <v>1049</v>
      </c>
      <c r="C30302" s="1">
        <v>44403</v>
      </c>
      <c r="D30302">
        <v>33843941</v>
      </c>
      <c r="E30302">
        <v>18095178</v>
      </c>
      <c r="F30302">
        <v>17040924</v>
      </c>
      <c r="G30302">
        <v>73794</v>
      </c>
      <c r="H30302">
        <v>131504</v>
      </c>
      <c r="I30302">
        <v>89.42</v>
      </c>
      <c r="J30302">
        <v>47.81</v>
      </c>
      <c r="K30302">
        <v>45.03</v>
      </c>
      <c r="M30302">
        <v>3475</v>
      </c>
    </row>
    <row r="30303" spans="1:13" customFormat="1" hidden="1">
      <c r="A30303" t="s">
        <v>1048</v>
      </c>
      <c r="B30303" t="s">
        <v>1049</v>
      </c>
      <c r="C30303" s="1">
        <v>44404</v>
      </c>
      <c r="D30303">
        <v>33945590</v>
      </c>
      <c r="E30303">
        <v>18133454</v>
      </c>
      <c r="F30303">
        <v>17116255</v>
      </c>
      <c r="G30303">
        <v>101649</v>
      </c>
      <c r="H30303">
        <v>123128</v>
      </c>
      <c r="I30303">
        <v>89.69</v>
      </c>
      <c r="J30303">
        <v>47.91</v>
      </c>
      <c r="K30303">
        <v>45.23</v>
      </c>
      <c r="M30303">
        <v>3253</v>
      </c>
    </row>
    <row r="30304" spans="1:13" customFormat="1" hidden="1">
      <c r="A30304" t="s">
        <v>1048</v>
      </c>
      <c r="B30304" t="s">
        <v>1049</v>
      </c>
      <c r="C30304" s="1">
        <v>44405</v>
      </c>
      <c r="D30304">
        <v>34096548</v>
      </c>
      <c r="E30304">
        <v>18192439</v>
      </c>
      <c r="F30304">
        <v>17225194</v>
      </c>
      <c r="G30304">
        <v>150958</v>
      </c>
      <c r="H30304">
        <v>116515</v>
      </c>
      <c r="I30304">
        <v>90.09</v>
      </c>
      <c r="J30304">
        <v>48.07</v>
      </c>
      <c r="K30304">
        <v>45.51</v>
      </c>
      <c r="M30304">
        <v>3079</v>
      </c>
    </row>
    <row r="30305" spans="1:13" customFormat="1" hidden="1">
      <c r="A30305" t="s">
        <v>1048</v>
      </c>
      <c r="B30305" t="s">
        <v>1049</v>
      </c>
      <c r="C30305" s="1">
        <v>44406</v>
      </c>
      <c r="D30305">
        <v>34221338</v>
      </c>
      <c r="E30305">
        <v>18239525</v>
      </c>
      <c r="F30305">
        <v>17316491</v>
      </c>
      <c r="G30305">
        <v>124790</v>
      </c>
      <c r="H30305">
        <v>105610</v>
      </c>
      <c r="I30305">
        <v>90.42</v>
      </c>
      <c r="J30305">
        <v>48.19</v>
      </c>
      <c r="K30305">
        <v>45.75</v>
      </c>
      <c r="M30305">
        <v>2790</v>
      </c>
    </row>
    <row r="30306" spans="1:13" customFormat="1" hidden="1">
      <c r="A30306" t="s">
        <v>1048</v>
      </c>
      <c r="B30306" t="s">
        <v>1049</v>
      </c>
      <c r="C30306" s="1">
        <v>44407</v>
      </c>
      <c r="D30306">
        <v>34334259</v>
      </c>
      <c r="E30306">
        <v>18285323</v>
      </c>
      <c r="F30306">
        <v>17398999</v>
      </c>
      <c r="G30306">
        <v>112921</v>
      </c>
      <c r="H30306">
        <v>98960</v>
      </c>
      <c r="I30306">
        <v>90.72</v>
      </c>
      <c r="J30306">
        <v>48.31</v>
      </c>
      <c r="K30306">
        <v>45.97</v>
      </c>
      <c r="M30306">
        <v>2615</v>
      </c>
    </row>
    <row r="30307" spans="1:13" customFormat="1" hidden="1">
      <c r="A30307" t="s">
        <v>1048</v>
      </c>
      <c r="B30307" t="s">
        <v>1049</v>
      </c>
      <c r="C30307" s="1">
        <v>44408</v>
      </c>
      <c r="D30307">
        <v>34429956</v>
      </c>
      <c r="E30307">
        <v>18332060</v>
      </c>
      <c r="F30307">
        <v>17470071</v>
      </c>
      <c r="G30307">
        <v>95697</v>
      </c>
      <c r="H30307">
        <v>103445</v>
      </c>
      <c r="I30307">
        <v>90.97</v>
      </c>
      <c r="J30307">
        <v>48.44</v>
      </c>
      <c r="K30307">
        <v>46.16</v>
      </c>
      <c r="M30307">
        <v>2733</v>
      </c>
    </row>
    <row r="30308" spans="1:13" customFormat="1" hidden="1">
      <c r="A30308" t="s">
        <v>1048</v>
      </c>
      <c r="B30308" t="s">
        <v>1049</v>
      </c>
      <c r="C30308" s="1">
        <v>44409</v>
      </c>
      <c r="D30308">
        <v>34463736</v>
      </c>
      <c r="E30308">
        <v>18357076</v>
      </c>
      <c r="F30308">
        <v>17498174</v>
      </c>
      <c r="G30308">
        <v>33780</v>
      </c>
      <c r="H30308">
        <v>99084</v>
      </c>
      <c r="I30308">
        <v>91.06</v>
      </c>
      <c r="J30308">
        <v>48.5</v>
      </c>
      <c r="K30308">
        <v>46.23</v>
      </c>
      <c r="M30308">
        <v>2618</v>
      </c>
    </row>
    <row r="30309" spans="1:13" customFormat="1" hidden="1">
      <c r="A30309" t="s">
        <v>1048</v>
      </c>
      <c r="B30309" t="s">
        <v>1049</v>
      </c>
      <c r="C30309" s="1">
        <v>44410</v>
      </c>
      <c r="D30309">
        <v>34521740</v>
      </c>
      <c r="E30309">
        <v>18387784</v>
      </c>
      <c r="F30309">
        <v>17538257</v>
      </c>
      <c r="G30309">
        <v>58004</v>
      </c>
      <c r="H30309">
        <v>96828</v>
      </c>
      <c r="I30309">
        <v>91.21</v>
      </c>
      <c r="J30309">
        <v>48.59</v>
      </c>
      <c r="K30309">
        <v>46.34</v>
      </c>
      <c r="M30309">
        <v>2558</v>
      </c>
    </row>
    <row r="30310" spans="1:13" customFormat="1" hidden="1">
      <c r="A30310" t="s">
        <v>1048</v>
      </c>
      <c r="B30310" t="s">
        <v>1049</v>
      </c>
      <c r="C30310" s="1">
        <v>44411</v>
      </c>
      <c r="D30310">
        <v>34597705</v>
      </c>
      <c r="E30310">
        <v>18423513</v>
      </c>
      <c r="F30310">
        <v>17590257</v>
      </c>
      <c r="G30310">
        <v>75965</v>
      </c>
      <c r="H30310">
        <v>93159</v>
      </c>
      <c r="I30310">
        <v>91.42</v>
      </c>
      <c r="J30310">
        <v>48.68</v>
      </c>
      <c r="K30310">
        <v>46.48</v>
      </c>
      <c r="M30310">
        <v>2461</v>
      </c>
    </row>
    <row r="30311" spans="1:13" customFormat="1" hidden="1">
      <c r="A30311" t="s">
        <v>1048</v>
      </c>
      <c r="B30311" t="s">
        <v>1049</v>
      </c>
      <c r="C30311" s="1">
        <v>44412</v>
      </c>
      <c r="D30311">
        <v>34702058</v>
      </c>
      <c r="E30311">
        <v>18469353</v>
      </c>
      <c r="F30311">
        <v>17663125</v>
      </c>
      <c r="G30311">
        <v>104353</v>
      </c>
      <c r="H30311">
        <v>86501</v>
      </c>
      <c r="I30311">
        <v>91.69</v>
      </c>
      <c r="J30311">
        <v>48.8</v>
      </c>
      <c r="K30311">
        <v>46.67</v>
      </c>
      <c r="M30311">
        <v>2286</v>
      </c>
    </row>
    <row r="30312" spans="1:13" customFormat="1" hidden="1">
      <c r="A30312" t="s">
        <v>1048</v>
      </c>
      <c r="B30312" t="s">
        <v>1049</v>
      </c>
      <c r="C30312" s="1">
        <v>44413</v>
      </c>
      <c r="D30312">
        <v>34806538</v>
      </c>
      <c r="E30312">
        <v>18515393</v>
      </c>
      <c r="F30312">
        <v>17735484</v>
      </c>
      <c r="G30312">
        <v>104480</v>
      </c>
      <c r="H30312">
        <v>83600</v>
      </c>
      <c r="I30312">
        <v>91.97</v>
      </c>
      <c r="J30312">
        <v>48.92</v>
      </c>
      <c r="K30312">
        <v>46.86</v>
      </c>
      <c r="M30312">
        <v>2209</v>
      </c>
    </row>
    <row r="30313" spans="1:13" customFormat="1" hidden="1">
      <c r="A30313" t="s">
        <v>1048</v>
      </c>
      <c r="B30313" t="s">
        <v>1049</v>
      </c>
      <c r="C30313" s="1">
        <v>44414</v>
      </c>
      <c r="H30313">
        <v>80342</v>
      </c>
      <c r="M30313">
        <v>2123</v>
      </c>
    </row>
    <row r="30314" spans="1:13" customFormat="1" hidden="1">
      <c r="A30314" t="s">
        <v>1048</v>
      </c>
      <c r="B30314" t="s">
        <v>1049</v>
      </c>
      <c r="C30314" s="1">
        <v>44415</v>
      </c>
      <c r="D30314">
        <v>34986764</v>
      </c>
      <c r="E30314">
        <v>18605722</v>
      </c>
      <c r="F30314">
        <v>17863405</v>
      </c>
      <c r="H30314">
        <v>79544</v>
      </c>
      <c r="I30314">
        <v>92.44</v>
      </c>
      <c r="J30314">
        <v>49.16</v>
      </c>
      <c r="K30314">
        <v>47.2</v>
      </c>
      <c r="M30314">
        <v>2102</v>
      </c>
    </row>
    <row r="30315" spans="1:13" customFormat="1" hidden="1">
      <c r="A30315" t="s">
        <v>1048</v>
      </c>
      <c r="B30315" t="s">
        <v>1049</v>
      </c>
      <c r="C30315" s="1">
        <v>44416</v>
      </c>
      <c r="H30315">
        <v>79272</v>
      </c>
      <c r="M30315">
        <v>2095</v>
      </c>
    </row>
    <row r="30316" spans="1:13" customFormat="1" hidden="1">
      <c r="A30316" t="s">
        <v>1048</v>
      </c>
      <c r="B30316" t="s">
        <v>1049</v>
      </c>
      <c r="C30316" s="1">
        <v>44417</v>
      </c>
      <c r="D30316">
        <v>35050510</v>
      </c>
      <c r="E30316">
        <v>18643526</v>
      </c>
      <c r="F30316">
        <v>17910610</v>
      </c>
      <c r="H30316">
        <v>75539</v>
      </c>
      <c r="I30316">
        <v>92.61</v>
      </c>
      <c r="J30316">
        <v>49.26</v>
      </c>
      <c r="K30316">
        <v>47.32</v>
      </c>
      <c r="M30316">
        <v>1996</v>
      </c>
    </row>
    <row r="30317" spans="1:13" customFormat="1" hidden="1">
      <c r="A30317" t="s">
        <v>1048</v>
      </c>
      <c r="B30317" t="s">
        <v>1049</v>
      </c>
      <c r="C30317" s="1">
        <v>44418</v>
      </c>
      <c r="D30317">
        <v>35114129</v>
      </c>
      <c r="E30317">
        <v>18676038</v>
      </c>
      <c r="F30317">
        <v>17953396</v>
      </c>
      <c r="G30317">
        <v>63619</v>
      </c>
      <c r="H30317">
        <v>73775</v>
      </c>
      <c r="I30317">
        <v>92.78</v>
      </c>
      <c r="J30317">
        <v>49.35</v>
      </c>
      <c r="K30317">
        <v>47.44</v>
      </c>
      <c r="M30317">
        <v>1949</v>
      </c>
    </row>
    <row r="30318" spans="1:13" customFormat="1" hidden="1">
      <c r="A30318" t="s">
        <v>1048</v>
      </c>
      <c r="B30318" t="s">
        <v>1049</v>
      </c>
      <c r="C30318" s="1">
        <v>44419</v>
      </c>
      <c r="D30318">
        <v>35189762</v>
      </c>
      <c r="E30318">
        <v>18714190</v>
      </c>
      <c r="F30318">
        <v>18003250</v>
      </c>
      <c r="G30318">
        <v>75633</v>
      </c>
      <c r="H30318">
        <v>69672</v>
      </c>
      <c r="I30318">
        <v>92.98</v>
      </c>
      <c r="J30318">
        <v>49.45</v>
      </c>
      <c r="K30318">
        <v>47.57</v>
      </c>
      <c r="M30318">
        <v>1841</v>
      </c>
    </row>
    <row r="30319" spans="1:13" customFormat="1" hidden="1">
      <c r="A30319" t="s">
        <v>1048</v>
      </c>
      <c r="B30319" t="s">
        <v>1049</v>
      </c>
      <c r="C30319" s="1">
        <v>44420</v>
      </c>
      <c r="D30319">
        <v>35281208</v>
      </c>
      <c r="E30319">
        <v>18759946</v>
      </c>
      <c r="F30319">
        <v>18064134</v>
      </c>
      <c r="G30319">
        <v>91446</v>
      </c>
      <c r="H30319">
        <v>67810</v>
      </c>
      <c r="I30319">
        <v>93.22</v>
      </c>
      <c r="J30319">
        <v>49.57</v>
      </c>
      <c r="K30319">
        <v>47.73</v>
      </c>
      <c r="M30319">
        <v>1792</v>
      </c>
    </row>
    <row r="30320" spans="1:13" customFormat="1" hidden="1">
      <c r="A30320" t="s">
        <v>1048</v>
      </c>
      <c r="B30320" t="s">
        <v>1049</v>
      </c>
      <c r="C30320" s="1">
        <v>44421</v>
      </c>
      <c r="H30320">
        <v>64117</v>
      </c>
      <c r="M30320">
        <v>1694</v>
      </c>
    </row>
    <row r="30321" spans="1:13" customFormat="1" hidden="1">
      <c r="A30321" t="s">
        <v>1048</v>
      </c>
      <c r="B30321" t="s">
        <v>1049</v>
      </c>
      <c r="C30321" s="1">
        <v>44422</v>
      </c>
      <c r="D30321">
        <v>35409730</v>
      </c>
      <c r="E30321">
        <v>18825714</v>
      </c>
      <c r="F30321">
        <v>18156083</v>
      </c>
      <c r="H30321">
        <v>60424</v>
      </c>
      <c r="I30321">
        <v>93.56</v>
      </c>
      <c r="J30321">
        <v>49.74</v>
      </c>
      <c r="K30321">
        <v>47.97</v>
      </c>
      <c r="M30321">
        <v>1597</v>
      </c>
    </row>
    <row r="30322" spans="1:13" customFormat="1" hidden="1">
      <c r="A30322" t="s">
        <v>1048</v>
      </c>
      <c r="B30322" t="s">
        <v>1049</v>
      </c>
      <c r="C30322" s="1">
        <v>44423</v>
      </c>
      <c r="D30322">
        <v>35430974</v>
      </c>
      <c r="E30322">
        <v>18842300</v>
      </c>
      <c r="F30322">
        <v>18173552</v>
      </c>
      <c r="G30322">
        <v>21244</v>
      </c>
      <c r="H30322">
        <v>58905</v>
      </c>
      <c r="I30322">
        <v>93.62</v>
      </c>
      <c r="J30322">
        <v>49.79</v>
      </c>
      <c r="K30322">
        <v>48.02</v>
      </c>
      <c r="M30322">
        <v>1556</v>
      </c>
    </row>
    <row r="30323" spans="1:13" customFormat="1" hidden="1">
      <c r="A30323" t="s">
        <v>1048</v>
      </c>
      <c r="B30323" t="s">
        <v>1049</v>
      </c>
      <c r="C30323" s="1">
        <v>44424</v>
      </c>
      <c r="D30323">
        <v>35474489</v>
      </c>
      <c r="E30323">
        <v>18863709</v>
      </c>
      <c r="F30323">
        <v>18205787</v>
      </c>
      <c r="G30323">
        <v>43515</v>
      </c>
      <c r="H30323">
        <v>60568</v>
      </c>
      <c r="I30323">
        <v>93.73</v>
      </c>
      <c r="J30323">
        <v>49.84</v>
      </c>
      <c r="K30323">
        <v>48.1</v>
      </c>
      <c r="M30323">
        <v>1600</v>
      </c>
    </row>
    <row r="30324" spans="1:13" customFormat="1" hidden="1">
      <c r="A30324" t="s">
        <v>1048</v>
      </c>
      <c r="B30324" t="s">
        <v>1049</v>
      </c>
      <c r="C30324" s="1">
        <v>44425</v>
      </c>
      <c r="D30324">
        <v>35528975</v>
      </c>
      <c r="E30324">
        <v>18890548</v>
      </c>
      <c r="F30324">
        <v>18244397</v>
      </c>
      <c r="G30324">
        <v>54486</v>
      </c>
      <c r="H30324">
        <v>59264</v>
      </c>
      <c r="I30324">
        <v>93.88</v>
      </c>
      <c r="J30324">
        <v>49.91</v>
      </c>
      <c r="K30324">
        <v>48.21</v>
      </c>
      <c r="M30324">
        <v>1566</v>
      </c>
    </row>
    <row r="30325" spans="1:13" customFormat="1" hidden="1">
      <c r="A30325" t="s">
        <v>1048</v>
      </c>
      <c r="B30325" t="s">
        <v>1049</v>
      </c>
      <c r="C30325" s="1">
        <v>44426</v>
      </c>
      <c r="D30325">
        <v>35621237</v>
      </c>
      <c r="E30325">
        <v>18942274</v>
      </c>
      <c r="F30325">
        <v>18309754</v>
      </c>
      <c r="G30325">
        <v>92262</v>
      </c>
      <c r="H30325">
        <v>61639</v>
      </c>
      <c r="I30325">
        <v>94.12</v>
      </c>
      <c r="J30325">
        <v>50.05</v>
      </c>
      <c r="K30325">
        <v>48.38</v>
      </c>
      <c r="M30325">
        <v>1629</v>
      </c>
    </row>
    <row r="30326" spans="1:13" customFormat="1" hidden="1">
      <c r="A30326" t="s">
        <v>1048</v>
      </c>
      <c r="B30326" t="s">
        <v>1049</v>
      </c>
      <c r="C30326" s="1">
        <v>44427</v>
      </c>
      <c r="D30326">
        <v>35690920</v>
      </c>
      <c r="E30326">
        <v>18974615</v>
      </c>
      <c r="F30326">
        <v>18358017</v>
      </c>
      <c r="G30326">
        <v>69683</v>
      </c>
      <c r="H30326">
        <v>58530</v>
      </c>
      <c r="I30326">
        <v>94.3</v>
      </c>
      <c r="J30326">
        <v>50.14</v>
      </c>
      <c r="K30326">
        <v>48.51</v>
      </c>
      <c r="M30326">
        <v>1547</v>
      </c>
    </row>
    <row r="30327" spans="1:13" customFormat="1" hidden="1">
      <c r="A30327" t="s">
        <v>1050</v>
      </c>
      <c r="B30327" t="s">
        <v>1051</v>
      </c>
      <c r="C30327" s="1">
        <v>44192</v>
      </c>
      <c r="D30327">
        <v>4963</v>
      </c>
      <c r="E30327">
        <v>4963</v>
      </c>
      <c r="I30327">
        <v>0.05</v>
      </c>
      <c r="J30327">
        <v>0.05</v>
      </c>
    </row>
    <row r="30328" spans="1:13" customFormat="1" hidden="1">
      <c r="A30328" t="s">
        <v>1050</v>
      </c>
      <c r="B30328" t="s">
        <v>1051</v>
      </c>
      <c r="C30328" s="1">
        <v>44193</v>
      </c>
      <c r="D30328">
        <v>7754</v>
      </c>
      <c r="E30328">
        <v>7754</v>
      </c>
      <c r="G30328">
        <v>2791</v>
      </c>
      <c r="H30328">
        <v>2791</v>
      </c>
      <c r="I30328">
        <v>0.08</v>
      </c>
      <c r="J30328">
        <v>0.08</v>
      </c>
      <c r="M30328">
        <v>274</v>
      </c>
    </row>
    <row r="30329" spans="1:13" customFormat="1" hidden="1">
      <c r="A30329" t="s">
        <v>1050</v>
      </c>
      <c r="B30329" t="s">
        <v>1051</v>
      </c>
      <c r="C30329" s="1">
        <v>44194</v>
      </c>
      <c r="D30329">
        <v>20368</v>
      </c>
      <c r="E30329">
        <v>20368</v>
      </c>
      <c r="G30329">
        <v>12614</v>
      </c>
      <c r="H30329">
        <v>7702</v>
      </c>
      <c r="I30329">
        <v>0.2</v>
      </c>
      <c r="J30329">
        <v>0.2</v>
      </c>
      <c r="M30329">
        <v>755</v>
      </c>
    </row>
    <row r="30330" spans="1:13" customFormat="1" hidden="1">
      <c r="A30330" t="s">
        <v>1050</v>
      </c>
      <c r="B30330" t="s">
        <v>1051</v>
      </c>
      <c r="C30330" s="1">
        <v>44195</v>
      </c>
      <c r="D30330">
        <v>30543</v>
      </c>
      <c r="E30330">
        <v>30543</v>
      </c>
      <c r="G30330">
        <v>10175</v>
      </c>
      <c r="H30330">
        <v>8527</v>
      </c>
      <c r="I30330">
        <v>0.3</v>
      </c>
      <c r="J30330">
        <v>0.3</v>
      </c>
      <c r="M30330">
        <v>836</v>
      </c>
    </row>
    <row r="30331" spans="1:13" customFormat="1" hidden="1">
      <c r="A30331" t="s">
        <v>1050</v>
      </c>
      <c r="B30331" t="s">
        <v>1051</v>
      </c>
      <c r="C30331" s="1">
        <v>44196</v>
      </c>
      <c r="D30331">
        <v>32749</v>
      </c>
      <c r="E30331">
        <v>32749</v>
      </c>
      <c r="G30331">
        <v>2206</v>
      </c>
      <c r="H30331">
        <v>6946</v>
      </c>
      <c r="I30331">
        <v>0.32</v>
      </c>
      <c r="J30331">
        <v>0.32</v>
      </c>
      <c r="M30331">
        <v>681</v>
      </c>
    </row>
    <row r="30332" spans="1:13" customFormat="1" hidden="1">
      <c r="A30332" t="s">
        <v>1050</v>
      </c>
      <c r="B30332" t="s">
        <v>1051</v>
      </c>
      <c r="C30332" s="1">
        <v>44197</v>
      </c>
      <c r="D30332">
        <v>32749</v>
      </c>
      <c r="E30332">
        <v>32749</v>
      </c>
      <c r="G30332">
        <v>0</v>
      </c>
      <c r="H30332">
        <v>5557</v>
      </c>
      <c r="I30332">
        <v>0.32</v>
      </c>
      <c r="J30332">
        <v>0.32</v>
      </c>
      <c r="M30332">
        <v>545</v>
      </c>
    </row>
    <row r="30333" spans="1:13" customFormat="1" hidden="1">
      <c r="A30333" t="s">
        <v>1050</v>
      </c>
      <c r="B30333" t="s">
        <v>1051</v>
      </c>
      <c r="C30333" s="1">
        <v>44198</v>
      </c>
      <c r="D30333">
        <v>32750</v>
      </c>
      <c r="E30333">
        <v>32750</v>
      </c>
      <c r="G30333">
        <v>1</v>
      </c>
      <c r="H30333">
        <v>4631</v>
      </c>
      <c r="I30333">
        <v>0.32</v>
      </c>
      <c r="J30333">
        <v>0.32</v>
      </c>
      <c r="M30333">
        <v>454</v>
      </c>
    </row>
    <row r="30334" spans="1:13" customFormat="1" hidden="1">
      <c r="A30334" t="s">
        <v>1050</v>
      </c>
      <c r="B30334" t="s">
        <v>1051</v>
      </c>
      <c r="C30334" s="1">
        <v>44199</v>
      </c>
      <c r="D30334">
        <v>32750</v>
      </c>
      <c r="E30334">
        <v>32750</v>
      </c>
      <c r="G30334">
        <v>0</v>
      </c>
      <c r="H30334">
        <v>3970</v>
      </c>
      <c r="I30334">
        <v>0.32</v>
      </c>
      <c r="J30334">
        <v>0.32</v>
      </c>
      <c r="M30334">
        <v>389</v>
      </c>
    </row>
    <row r="30335" spans="1:13" customFormat="1" hidden="1">
      <c r="A30335" t="s">
        <v>1050</v>
      </c>
      <c r="B30335" t="s">
        <v>1051</v>
      </c>
      <c r="C30335" s="1">
        <v>44200</v>
      </c>
      <c r="D30335">
        <v>33670</v>
      </c>
      <c r="E30335">
        <v>33670</v>
      </c>
      <c r="G30335">
        <v>920</v>
      </c>
      <c r="H30335">
        <v>3702</v>
      </c>
      <c r="I30335">
        <v>0.33</v>
      </c>
      <c r="J30335">
        <v>0.33</v>
      </c>
      <c r="M30335">
        <v>363</v>
      </c>
    </row>
    <row r="30336" spans="1:13" customFormat="1" hidden="1">
      <c r="A30336" t="s">
        <v>1050</v>
      </c>
      <c r="B30336" t="s">
        <v>1051</v>
      </c>
      <c r="C30336" s="1">
        <v>44201</v>
      </c>
      <c r="D30336">
        <v>46433</v>
      </c>
      <c r="E30336">
        <v>46433</v>
      </c>
      <c r="G30336">
        <v>12763</v>
      </c>
      <c r="H30336">
        <v>3724</v>
      </c>
      <c r="I30336">
        <v>0.46</v>
      </c>
      <c r="J30336">
        <v>0.46</v>
      </c>
      <c r="M30336">
        <v>365</v>
      </c>
    </row>
    <row r="30337" spans="1:13" customFormat="1" hidden="1">
      <c r="A30337" t="s">
        <v>1050</v>
      </c>
      <c r="B30337" t="s">
        <v>1051</v>
      </c>
      <c r="C30337" s="1">
        <v>44202</v>
      </c>
      <c r="D30337">
        <v>61454</v>
      </c>
      <c r="E30337">
        <v>61454</v>
      </c>
      <c r="G30337">
        <v>15021</v>
      </c>
      <c r="H30337">
        <v>4416</v>
      </c>
      <c r="I30337">
        <v>0.6</v>
      </c>
      <c r="J30337">
        <v>0.6</v>
      </c>
      <c r="M30337">
        <v>433</v>
      </c>
    </row>
    <row r="30338" spans="1:13" customFormat="1" hidden="1">
      <c r="A30338" t="s">
        <v>1050</v>
      </c>
      <c r="B30338" t="s">
        <v>1051</v>
      </c>
      <c r="C30338" s="1">
        <v>44203</v>
      </c>
      <c r="D30338">
        <v>71751</v>
      </c>
      <c r="E30338">
        <v>71751</v>
      </c>
      <c r="G30338">
        <v>10297</v>
      </c>
      <c r="H30338">
        <v>5572</v>
      </c>
      <c r="I30338">
        <v>0.7</v>
      </c>
      <c r="J30338">
        <v>0.7</v>
      </c>
      <c r="M30338">
        <v>546</v>
      </c>
    </row>
    <row r="30339" spans="1:13" customFormat="1" hidden="1">
      <c r="A30339" t="s">
        <v>1050</v>
      </c>
      <c r="B30339" t="s">
        <v>1051</v>
      </c>
      <c r="C30339" s="1">
        <v>44204</v>
      </c>
      <c r="D30339">
        <v>74254</v>
      </c>
      <c r="E30339">
        <v>74254</v>
      </c>
      <c r="G30339">
        <v>2503</v>
      </c>
      <c r="H30339">
        <v>5929</v>
      </c>
      <c r="I30339">
        <v>0.73</v>
      </c>
      <c r="J30339">
        <v>0.73</v>
      </c>
      <c r="M30339">
        <v>581</v>
      </c>
    </row>
    <row r="30340" spans="1:13" customFormat="1" hidden="1">
      <c r="A30340" t="s">
        <v>1050</v>
      </c>
      <c r="B30340" t="s">
        <v>1051</v>
      </c>
      <c r="C30340" s="1">
        <v>44205</v>
      </c>
      <c r="D30340">
        <v>74352</v>
      </c>
      <c r="E30340">
        <v>74352</v>
      </c>
      <c r="G30340">
        <v>98</v>
      </c>
      <c r="H30340">
        <v>5943</v>
      </c>
      <c r="I30340">
        <v>0.73</v>
      </c>
      <c r="J30340">
        <v>0.73</v>
      </c>
      <c r="M30340">
        <v>583</v>
      </c>
    </row>
    <row r="30341" spans="1:13" customFormat="1" hidden="1">
      <c r="A30341" t="s">
        <v>1050</v>
      </c>
      <c r="B30341" t="s">
        <v>1051</v>
      </c>
      <c r="C30341" s="1">
        <v>44206</v>
      </c>
      <c r="D30341">
        <v>74392</v>
      </c>
      <c r="E30341">
        <v>74392</v>
      </c>
      <c r="G30341">
        <v>40</v>
      </c>
      <c r="H30341">
        <v>5949</v>
      </c>
      <c r="I30341">
        <v>0.73</v>
      </c>
      <c r="J30341">
        <v>0.73</v>
      </c>
      <c r="M30341">
        <v>583</v>
      </c>
    </row>
    <row r="30342" spans="1:13" customFormat="1" hidden="1">
      <c r="A30342" t="s">
        <v>1050</v>
      </c>
      <c r="B30342" t="s">
        <v>1051</v>
      </c>
      <c r="C30342" s="1">
        <v>44207</v>
      </c>
      <c r="D30342">
        <v>84112</v>
      </c>
      <c r="E30342">
        <v>84057</v>
      </c>
      <c r="F30342">
        <v>63</v>
      </c>
      <c r="G30342">
        <v>9720</v>
      </c>
      <c r="H30342">
        <v>7206</v>
      </c>
      <c r="I30342">
        <v>0.82</v>
      </c>
      <c r="J30342">
        <v>0.82</v>
      </c>
      <c r="K30342">
        <v>0</v>
      </c>
      <c r="M30342">
        <v>707</v>
      </c>
    </row>
    <row r="30343" spans="1:13" customFormat="1" hidden="1">
      <c r="A30343" t="s">
        <v>1050</v>
      </c>
      <c r="B30343" t="s">
        <v>1051</v>
      </c>
      <c r="C30343" s="1">
        <v>44208</v>
      </c>
      <c r="D30343">
        <v>94994</v>
      </c>
      <c r="E30343">
        <v>94939</v>
      </c>
      <c r="F30343">
        <v>63</v>
      </c>
      <c r="G30343">
        <v>10882</v>
      </c>
      <c r="H30343">
        <v>6937</v>
      </c>
      <c r="I30343">
        <v>0.93</v>
      </c>
      <c r="J30343">
        <v>0.93</v>
      </c>
      <c r="K30343">
        <v>0</v>
      </c>
      <c r="M30343">
        <v>680</v>
      </c>
    </row>
    <row r="30344" spans="1:13" customFormat="1" hidden="1">
      <c r="A30344" t="s">
        <v>1050</v>
      </c>
      <c r="B30344" t="s">
        <v>1051</v>
      </c>
      <c r="C30344" s="1">
        <v>44209</v>
      </c>
      <c r="D30344">
        <v>108793</v>
      </c>
      <c r="E30344">
        <v>108738</v>
      </c>
      <c r="F30344">
        <v>63</v>
      </c>
      <c r="G30344">
        <v>13799</v>
      </c>
      <c r="H30344">
        <v>6763</v>
      </c>
      <c r="I30344">
        <v>1.07</v>
      </c>
      <c r="J30344">
        <v>1.07</v>
      </c>
      <c r="K30344">
        <v>0</v>
      </c>
      <c r="M30344">
        <v>663</v>
      </c>
    </row>
    <row r="30345" spans="1:13" customFormat="1" hidden="1">
      <c r="A30345" t="s">
        <v>1050</v>
      </c>
      <c r="B30345" t="s">
        <v>1051</v>
      </c>
      <c r="C30345" s="1">
        <v>44210</v>
      </c>
      <c r="D30345">
        <v>119943</v>
      </c>
      <c r="E30345">
        <v>119888</v>
      </c>
      <c r="F30345">
        <v>63</v>
      </c>
      <c r="G30345">
        <v>11150</v>
      </c>
      <c r="H30345">
        <v>6885</v>
      </c>
      <c r="I30345">
        <v>1.18</v>
      </c>
      <c r="J30345">
        <v>1.18</v>
      </c>
      <c r="K30345">
        <v>0</v>
      </c>
      <c r="M30345">
        <v>675</v>
      </c>
    </row>
    <row r="30346" spans="1:13" customFormat="1" hidden="1">
      <c r="A30346" t="s">
        <v>1050</v>
      </c>
      <c r="B30346" t="s">
        <v>1051</v>
      </c>
      <c r="C30346" s="1">
        <v>44211</v>
      </c>
      <c r="D30346">
        <v>127429</v>
      </c>
      <c r="E30346">
        <v>127374</v>
      </c>
      <c r="F30346">
        <v>63</v>
      </c>
      <c r="G30346">
        <v>7486</v>
      </c>
      <c r="H30346">
        <v>7596</v>
      </c>
      <c r="I30346">
        <v>1.25</v>
      </c>
      <c r="J30346">
        <v>1.25</v>
      </c>
      <c r="K30346">
        <v>0</v>
      </c>
      <c r="M30346">
        <v>745</v>
      </c>
    </row>
    <row r="30347" spans="1:13" customFormat="1" hidden="1">
      <c r="A30347" t="s">
        <v>1050</v>
      </c>
      <c r="B30347" t="s">
        <v>1051</v>
      </c>
      <c r="C30347" s="1">
        <v>44212</v>
      </c>
      <c r="D30347">
        <v>128964</v>
      </c>
      <c r="E30347">
        <v>128909</v>
      </c>
      <c r="F30347">
        <v>63</v>
      </c>
      <c r="G30347">
        <v>1535</v>
      </c>
      <c r="H30347">
        <v>7802</v>
      </c>
      <c r="I30347">
        <v>1.26</v>
      </c>
      <c r="J30347">
        <v>1.26</v>
      </c>
      <c r="K30347">
        <v>0</v>
      </c>
      <c r="M30347">
        <v>765</v>
      </c>
    </row>
    <row r="30348" spans="1:13" customFormat="1" hidden="1">
      <c r="A30348" t="s">
        <v>1050</v>
      </c>
      <c r="B30348" t="s">
        <v>1051</v>
      </c>
      <c r="C30348" s="1">
        <v>44213</v>
      </c>
      <c r="D30348">
        <v>130132</v>
      </c>
      <c r="E30348">
        <v>128916</v>
      </c>
      <c r="F30348">
        <v>1224</v>
      </c>
      <c r="G30348">
        <v>1168</v>
      </c>
      <c r="H30348">
        <v>7963</v>
      </c>
      <c r="I30348">
        <v>1.28</v>
      </c>
      <c r="J30348">
        <v>1.26</v>
      </c>
      <c r="K30348">
        <v>0.01</v>
      </c>
      <c r="M30348">
        <v>781</v>
      </c>
    </row>
    <row r="30349" spans="1:13" customFormat="1" hidden="1">
      <c r="A30349" t="s">
        <v>1050</v>
      </c>
      <c r="B30349" t="s">
        <v>1051</v>
      </c>
      <c r="C30349" s="1">
        <v>44214</v>
      </c>
      <c r="D30349">
        <v>134933</v>
      </c>
      <c r="E30349">
        <v>133704</v>
      </c>
      <c r="F30349">
        <v>1236</v>
      </c>
      <c r="G30349">
        <v>4801</v>
      </c>
      <c r="H30349">
        <v>7260</v>
      </c>
      <c r="I30349">
        <v>1.32</v>
      </c>
      <c r="J30349">
        <v>1.31</v>
      </c>
      <c r="K30349">
        <v>0.01</v>
      </c>
      <c r="M30349">
        <v>712</v>
      </c>
    </row>
    <row r="30350" spans="1:13" customFormat="1" hidden="1">
      <c r="A30350" t="s">
        <v>1050</v>
      </c>
      <c r="B30350" t="s">
        <v>1051</v>
      </c>
      <c r="C30350" s="1">
        <v>44215</v>
      </c>
      <c r="D30350">
        <v>158663</v>
      </c>
      <c r="E30350">
        <v>149816</v>
      </c>
      <c r="F30350">
        <v>8854</v>
      </c>
      <c r="G30350">
        <v>23730</v>
      </c>
      <c r="H30350">
        <v>9096</v>
      </c>
      <c r="I30350">
        <v>1.56</v>
      </c>
      <c r="J30350">
        <v>1.47</v>
      </c>
      <c r="K30350">
        <v>0.09</v>
      </c>
      <c r="M30350">
        <v>892</v>
      </c>
    </row>
    <row r="30351" spans="1:13" customFormat="1" hidden="1">
      <c r="A30351" t="s">
        <v>1050</v>
      </c>
      <c r="B30351" t="s">
        <v>1051</v>
      </c>
      <c r="C30351" s="1">
        <v>44216</v>
      </c>
      <c r="D30351">
        <v>187596</v>
      </c>
      <c r="E30351">
        <v>169574</v>
      </c>
      <c r="F30351">
        <v>18029</v>
      </c>
      <c r="G30351">
        <v>28933</v>
      </c>
      <c r="H30351">
        <v>11258</v>
      </c>
      <c r="I30351">
        <v>1.84</v>
      </c>
      <c r="J30351">
        <v>1.66</v>
      </c>
      <c r="K30351">
        <v>0.18</v>
      </c>
      <c r="M30351">
        <v>1104</v>
      </c>
    </row>
    <row r="30352" spans="1:13" customFormat="1" hidden="1">
      <c r="A30352" t="s">
        <v>1050</v>
      </c>
      <c r="B30352" t="s">
        <v>1051</v>
      </c>
      <c r="C30352" s="1">
        <v>44217</v>
      </c>
      <c r="D30352">
        <v>220700</v>
      </c>
      <c r="E30352">
        <v>197704</v>
      </c>
      <c r="F30352">
        <v>23003</v>
      </c>
      <c r="G30352">
        <v>33104</v>
      </c>
      <c r="H30352">
        <v>14394</v>
      </c>
      <c r="I30352">
        <v>2.16</v>
      </c>
      <c r="J30352">
        <v>1.94</v>
      </c>
      <c r="K30352">
        <v>0.23</v>
      </c>
      <c r="M30352">
        <v>1412</v>
      </c>
    </row>
    <row r="30353" spans="1:13" customFormat="1" hidden="1">
      <c r="A30353" t="s">
        <v>1050</v>
      </c>
      <c r="B30353" t="s">
        <v>1051</v>
      </c>
      <c r="C30353" s="1">
        <v>44218</v>
      </c>
      <c r="D30353">
        <v>246959</v>
      </c>
      <c r="E30353">
        <v>221559</v>
      </c>
      <c r="F30353">
        <v>25407</v>
      </c>
      <c r="G30353">
        <v>26259</v>
      </c>
      <c r="H30353">
        <v>17076</v>
      </c>
      <c r="I30353">
        <v>2.42</v>
      </c>
      <c r="J30353">
        <v>2.17</v>
      </c>
      <c r="K30353">
        <v>0.25</v>
      </c>
      <c r="M30353">
        <v>1675</v>
      </c>
    </row>
    <row r="30354" spans="1:13" customFormat="1" hidden="1">
      <c r="A30354" t="s">
        <v>1050</v>
      </c>
      <c r="B30354" t="s">
        <v>1051</v>
      </c>
      <c r="C30354" s="1">
        <v>44219</v>
      </c>
      <c r="D30354">
        <v>261753</v>
      </c>
      <c r="E30354">
        <v>232313</v>
      </c>
      <c r="F30354">
        <v>29447</v>
      </c>
      <c r="G30354">
        <v>14794</v>
      </c>
      <c r="H30354">
        <v>18970</v>
      </c>
      <c r="I30354">
        <v>2.57</v>
      </c>
      <c r="J30354">
        <v>2.2799999999999998</v>
      </c>
      <c r="K30354">
        <v>0.28999999999999998</v>
      </c>
      <c r="M30354">
        <v>1860</v>
      </c>
    </row>
    <row r="30355" spans="1:13" customFormat="1" hidden="1">
      <c r="A30355" t="s">
        <v>1050</v>
      </c>
      <c r="B30355" t="s">
        <v>1051</v>
      </c>
      <c r="C30355" s="1">
        <v>44220</v>
      </c>
      <c r="D30355">
        <v>265928</v>
      </c>
      <c r="E30355">
        <v>235971</v>
      </c>
      <c r="F30355">
        <v>29964</v>
      </c>
      <c r="G30355">
        <v>4175</v>
      </c>
      <c r="H30355">
        <v>19399</v>
      </c>
      <c r="I30355">
        <v>2.61</v>
      </c>
      <c r="J30355">
        <v>2.31</v>
      </c>
      <c r="K30355">
        <v>0.28999999999999998</v>
      </c>
      <c r="M30355">
        <v>1902</v>
      </c>
    </row>
    <row r="30356" spans="1:13" customFormat="1" hidden="1">
      <c r="A30356" t="s">
        <v>1050</v>
      </c>
      <c r="B30356" t="s">
        <v>1051</v>
      </c>
      <c r="C30356" s="1">
        <v>44221</v>
      </c>
      <c r="H30356">
        <v>19271</v>
      </c>
      <c r="M30356">
        <v>1890</v>
      </c>
    </row>
    <row r="30357" spans="1:13" customFormat="1" hidden="1">
      <c r="A30357" t="s">
        <v>1050</v>
      </c>
      <c r="B30357" t="s">
        <v>1051</v>
      </c>
      <c r="C30357" s="1">
        <v>44222</v>
      </c>
      <c r="D30357">
        <v>273728</v>
      </c>
      <c r="H30357">
        <v>16438</v>
      </c>
      <c r="I30357">
        <v>2.68</v>
      </c>
      <c r="M30357">
        <v>1612</v>
      </c>
    </row>
    <row r="30358" spans="1:13" customFormat="1" hidden="1">
      <c r="A30358" t="s">
        <v>1050</v>
      </c>
      <c r="B30358" t="s">
        <v>1051</v>
      </c>
      <c r="C30358" s="1">
        <v>44223</v>
      </c>
      <c r="D30358">
        <v>288642</v>
      </c>
      <c r="G30358">
        <v>14914</v>
      </c>
      <c r="H30358">
        <v>14435</v>
      </c>
      <c r="I30358">
        <v>2.83</v>
      </c>
      <c r="M30358">
        <v>1416</v>
      </c>
    </row>
    <row r="30359" spans="1:13" customFormat="1" hidden="1">
      <c r="A30359" t="s">
        <v>1050</v>
      </c>
      <c r="B30359" t="s">
        <v>1051</v>
      </c>
      <c r="C30359" s="1">
        <v>44224</v>
      </c>
      <c r="D30359">
        <v>306233</v>
      </c>
      <c r="G30359">
        <v>17591</v>
      </c>
      <c r="H30359">
        <v>12219</v>
      </c>
      <c r="I30359">
        <v>3</v>
      </c>
      <c r="M30359">
        <v>1198</v>
      </c>
    </row>
    <row r="30360" spans="1:13" customFormat="1" hidden="1">
      <c r="A30360" t="s">
        <v>1050</v>
      </c>
      <c r="B30360" t="s">
        <v>1051</v>
      </c>
      <c r="C30360" s="1">
        <v>44225</v>
      </c>
      <c r="D30360">
        <v>325966</v>
      </c>
      <c r="G30360">
        <v>19733</v>
      </c>
      <c r="H30360">
        <v>11287</v>
      </c>
      <c r="I30360">
        <v>3.2</v>
      </c>
      <c r="M30360">
        <v>1107</v>
      </c>
    </row>
    <row r="30361" spans="1:13" customFormat="1" hidden="1">
      <c r="A30361" t="s">
        <v>1050</v>
      </c>
      <c r="B30361" t="s">
        <v>1051</v>
      </c>
      <c r="C30361" s="1">
        <v>44226</v>
      </c>
      <c r="D30361">
        <v>340462</v>
      </c>
      <c r="E30361">
        <v>275597</v>
      </c>
      <c r="F30361">
        <v>64872</v>
      </c>
      <c r="G30361">
        <v>14496</v>
      </c>
      <c r="H30361">
        <v>11244</v>
      </c>
      <c r="I30361">
        <v>3.34</v>
      </c>
      <c r="J30361">
        <v>2.7</v>
      </c>
      <c r="K30361">
        <v>0.64</v>
      </c>
      <c r="M30361">
        <v>1103</v>
      </c>
    </row>
    <row r="30362" spans="1:13" customFormat="1" hidden="1">
      <c r="A30362" t="s">
        <v>1050</v>
      </c>
      <c r="B30362" t="s">
        <v>1051</v>
      </c>
      <c r="C30362" s="1">
        <v>44227</v>
      </c>
      <c r="D30362">
        <v>347000</v>
      </c>
      <c r="E30362">
        <v>279211</v>
      </c>
      <c r="F30362">
        <v>67796</v>
      </c>
      <c r="G30362">
        <v>6538</v>
      </c>
      <c r="H30362">
        <v>11582</v>
      </c>
      <c r="I30362">
        <v>3.4</v>
      </c>
      <c r="J30362">
        <v>2.74</v>
      </c>
      <c r="K30362">
        <v>0.66</v>
      </c>
      <c r="M30362">
        <v>1136</v>
      </c>
    </row>
    <row r="30363" spans="1:13" customFormat="1" hidden="1">
      <c r="A30363" t="s">
        <v>1050</v>
      </c>
      <c r="B30363" t="s">
        <v>1051</v>
      </c>
      <c r="C30363" s="1">
        <v>44228</v>
      </c>
      <c r="D30363">
        <v>376749</v>
      </c>
      <c r="E30363">
        <v>297175</v>
      </c>
      <c r="F30363">
        <v>79512</v>
      </c>
      <c r="G30363">
        <v>29749</v>
      </c>
      <c r="H30363">
        <v>15274</v>
      </c>
      <c r="I30363">
        <v>3.69</v>
      </c>
      <c r="J30363">
        <v>2.91</v>
      </c>
      <c r="K30363">
        <v>0.78</v>
      </c>
      <c r="M30363">
        <v>1498</v>
      </c>
    </row>
    <row r="30364" spans="1:13" customFormat="1" hidden="1">
      <c r="A30364" t="s">
        <v>1050</v>
      </c>
      <c r="B30364" t="s">
        <v>1051</v>
      </c>
      <c r="C30364" s="1">
        <v>44229</v>
      </c>
      <c r="D30364">
        <v>380302</v>
      </c>
      <c r="E30364">
        <v>298785</v>
      </c>
      <c r="F30364">
        <v>81455</v>
      </c>
      <c r="G30364">
        <v>3553</v>
      </c>
      <c r="H30364">
        <v>15225</v>
      </c>
      <c r="I30364">
        <v>3.73</v>
      </c>
      <c r="J30364">
        <v>2.93</v>
      </c>
      <c r="K30364">
        <v>0.8</v>
      </c>
      <c r="M30364">
        <v>1493</v>
      </c>
    </row>
    <row r="30365" spans="1:13" customFormat="1" hidden="1">
      <c r="A30365" t="s">
        <v>1050</v>
      </c>
      <c r="B30365" t="s">
        <v>1051</v>
      </c>
      <c r="C30365" s="1">
        <v>44230</v>
      </c>
      <c r="D30365">
        <v>389128</v>
      </c>
      <c r="E30365">
        <v>302454</v>
      </c>
      <c r="F30365">
        <v>86612</v>
      </c>
      <c r="G30365">
        <v>8826</v>
      </c>
      <c r="H30365">
        <v>14355</v>
      </c>
      <c r="I30365">
        <v>3.82</v>
      </c>
      <c r="J30365">
        <v>2.97</v>
      </c>
      <c r="K30365">
        <v>0.85</v>
      </c>
      <c r="M30365">
        <v>1408</v>
      </c>
    </row>
    <row r="30366" spans="1:13" customFormat="1" hidden="1">
      <c r="A30366" t="s">
        <v>1050</v>
      </c>
      <c r="B30366" t="s">
        <v>1051</v>
      </c>
      <c r="C30366" s="1">
        <v>44231</v>
      </c>
      <c r="D30366">
        <v>402394</v>
      </c>
      <c r="E30366">
        <v>306597</v>
      </c>
      <c r="F30366">
        <v>95735</v>
      </c>
      <c r="G30366">
        <v>13266</v>
      </c>
      <c r="H30366">
        <v>13737</v>
      </c>
      <c r="I30366">
        <v>3.95</v>
      </c>
      <c r="J30366">
        <v>3.01</v>
      </c>
      <c r="K30366">
        <v>0.94</v>
      </c>
      <c r="M30366">
        <v>1347</v>
      </c>
    </row>
    <row r="30367" spans="1:13" customFormat="1" hidden="1">
      <c r="A30367" t="s">
        <v>1050</v>
      </c>
      <c r="B30367" t="s">
        <v>1051</v>
      </c>
      <c r="C30367" s="1">
        <v>44232</v>
      </c>
      <c r="D30367">
        <v>417561</v>
      </c>
      <c r="E30367">
        <v>311823</v>
      </c>
      <c r="F30367">
        <v>105676</v>
      </c>
      <c r="G30367">
        <v>15167</v>
      </c>
      <c r="H30367">
        <v>13085</v>
      </c>
      <c r="I30367">
        <v>4.0999999999999996</v>
      </c>
      <c r="J30367">
        <v>3.06</v>
      </c>
      <c r="K30367">
        <v>1.04</v>
      </c>
      <c r="M30367">
        <v>1283</v>
      </c>
    </row>
    <row r="30368" spans="1:13" customFormat="1" hidden="1">
      <c r="A30368" t="s">
        <v>1050</v>
      </c>
      <c r="B30368" t="s">
        <v>1051</v>
      </c>
      <c r="C30368" s="1">
        <v>44233</v>
      </c>
      <c r="D30368">
        <v>432271</v>
      </c>
      <c r="E30368">
        <v>317663</v>
      </c>
      <c r="F30368">
        <v>114546</v>
      </c>
      <c r="G30368">
        <v>14710</v>
      </c>
      <c r="H30368">
        <v>13116</v>
      </c>
      <c r="I30368">
        <v>4.24</v>
      </c>
      <c r="J30368">
        <v>3.12</v>
      </c>
      <c r="K30368">
        <v>1.1200000000000001</v>
      </c>
      <c r="M30368">
        <v>1286</v>
      </c>
    </row>
    <row r="30369" spans="1:13" customFormat="1" hidden="1">
      <c r="A30369" t="s">
        <v>1050</v>
      </c>
      <c r="B30369" t="s">
        <v>1051</v>
      </c>
      <c r="C30369" s="1">
        <v>44234</v>
      </c>
      <c r="D30369">
        <v>434087</v>
      </c>
      <c r="E30369">
        <v>318739</v>
      </c>
      <c r="F30369">
        <v>115286</v>
      </c>
      <c r="G30369">
        <v>1816</v>
      </c>
      <c r="H30369">
        <v>12441</v>
      </c>
      <c r="I30369">
        <v>4.26</v>
      </c>
      <c r="J30369">
        <v>3.13</v>
      </c>
      <c r="K30369">
        <v>1.1299999999999999</v>
      </c>
      <c r="M30369">
        <v>1220</v>
      </c>
    </row>
    <row r="30370" spans="1:13" customFormat="1" hidden="1">
      <c r="A30370" t="s">
        <v>1050</v>
      </c>
      <c r="B30370" t="s">
        <v>1051</v>
      </c>
      <c r="C30370" s="1">
        <v>44235</v>
      </c>
      <c r="D30370">
        <v>438040</v>
      </c>
      <c r="E30370">
        <v>320995</v>
      </c>
      <c r="F30370">
        <v>116989</v>
      </c>
      <c r="G30370">
        <v>3953</v>
      </c>
      <c r="H30370">
        <v>8756</v>
      </c>
      <c r="I30370">
        <v>4.3</v>
      </c>
      <c r="J30370">
        <v>3.15</v>
      </c>
      <c r="K30370">
        <v>1.1499999999999999</v>
      </c>
      <c r="M30370">
        <v>859</v>
      </c>
    </row>
    <row r="30371" spans="1:13" customFormat="1" hidden="1">
      <c r="A30371" t="s">
        <v>1050</v>
      </c>
      <c r="B30371" t="s">
        <v>1051</v>
      </c>
      <c r="C30371" s="1">
        <v>44236</v>
      </c>
      <c r="D30371">
        <v>441859</v>
      </c>
      <c r="E30371">
        <v>323372</v>
      </c>
      <c r="F30371">
        <v>118431</v>
      </c>
      <c r="G30371">
        <v>3819</v>
      </c>
      <c r="H30371">
        <v>8794</v>
      </c>
      <c r="I30371">
        <v>4.33</v>
      </c>
      <c r="J30371">
        <v>3.17</v>
      </c>
      <c r="K30371">
        <v>1.1599999999999999</v>
      </c>
      <c r="M30371">
        <v>862</v>
      </c>
    </row>
    <row r="30372" spans="1:13" customFormat="1" hidden="1">
      <c r="A30372" t="s">
        <v>1050</v>
      </c>
      <c r="B30372" t="s">
        <v>1051</v>
      </c>
      <c r="C30372" s="1">
        <v>44237</v>
      </c>
      <c r="D30372">
        <v>456952</v>
      </c>
      <c r="E30372">
        <v>327961</v>
      </c>
      <c r="F30372">
        <v>128935</v>
      </c>
      <c r="G30372">
        <v>15093</v>
      </c>
      <c r="H30372">
        <v>9689</v>
      </c>
      <c r="I30372">
        <v>4.4800000000000004</v>
      </c>
      <c r="J30372">
        <v>3.22</v>
      </c>
      <c r="K30372">
        <v>1.26</v>
      </c>
      <c r="M30372">
        <v>950</v>
      </c>
    </row>
    <row r="30373" spans="1:13" customFormat="1" hidden="1">
      <c r="A30373" t="s">
        <v>1050</v>
      </c>
      <c r="B30373" t="s">
        <v>1051</v>
      </c>
      <c r="C30373" s="1">
        <v>44238</v>
      </c>
      <c r="D30373">
        <v>477889</v>
      </c>
      <c r="E30373">
        <v>332379</v>
      </c>
      <c r="F30373">
        <v>145454</v>
      </c>
      <c r="G30373">
        <v>20937</v>
      </c>
      <c r="H30373">
        <v>10785</v>
      </c>
      <c r="I30373">
        <v>4.6900000000000004</v>
      </c>
      <c r="J30373">
        <v>3.26</v>
      </c>
      <c r="K30373">
        <v>1.43</v>
      </c>
      <c r="M30373">
        <v>1058</v>
      </c>
    </row>
    <row r="30374" spans="1:13" customFormat="1" hidden="1">
      <c r="A30374" t="s">
        <v>1050</v>
      </c>
      <c r="B30374" t="s">
        <v>1051</v>
      </c>
      <c r="C30374" s="1">
        <v>44239</v>
      </c>
      <c r="D30374">
        <v>509988</v>
      </c>
      <c r="E30374">
        <v>339952</v>
      </c>
      <c r="F30374">
        <v>169980</v>
      </c>
      <c r="G30374">
        <v>32099</v>
      </c>
      <c r="H30374">
        <v>13204</v>
      </c>
      <c r="I30374">
        <v>5</v>
      </c>
      <c r="J30374">
        <v>3.33</v>
      </c>
      <c r="K30374">
        <v>1.67</v>
      </c>
      <c r="M30374">
        <v>1295</v>
      </c>
    </row>
    <row r="30375" spans="1:13" customFormat="1" hidden="1">
      <c r="A30375" t="s">
        <v>1050</v>
      </c>
      <c r="B30375" t="s">
        <v>1051</v>
      </c>
      <c r="C30375" s="1">
        <v>44240</v>
      </c>
      <c r="D30375">
        <v>547040</v>
      </c>
      <c r="E30375">
        <v>349914</v>
      </c>
      <c r="F30375">
        <v>197070</v>
      </c>
      <c r="G30375">
        <v>37052</v>
      </c>
      <c r="H30375">
        <v>16396</v>
      </c>
      <c r="I30375">
        <v>5.36</v>
      </c>
      <c r="J30375">
        <v>3.43</v>
      </c>
      <c r="K30375">
        <v>1.93</v>
      </c>
      <c r="M30375">
        <v>1608</v>
      </c>
    </row>
    <row r="30376" spans="1:13" customFormat="1" hidden="1">
      <c r="A30376" t="s">
        <v>1050</v>
      </c>
      <c r="B30376" t="s">
        <v>1051</v>
      </c>
      <c r="C30376" s="1">
        <v>44241</v>
      </c>
      <c r="D30376">
        <v>565018</v>
      </c>
      <c r="E30376">
        <v>358056</v>
      </c>
      <c r="F30376">
        <v>206906</v>
      </c>
      <c r="G30376">
        <v>17978</v>
      </c>
      <c r="H30376">
        <v>18704</v>
      </c>
      <c r="I30376">
        <v>5.54</v>
      </c>
      <c r="J30376">
        <v>3.51</v>
      </c>
      <c r="K30376">
        <v>2.0299999999999998</v>
      </c>
      <c r="M30376">
        <v>1834</v>
      </c>
    </row>
    <row r="30377" spans="1:13" customFormat="1" hidden="1">
      <c r="A30377" t="s">
        <v>1050</v>
      </c>
      <c r="B30377" t="s">
        <v>1051</v>
      </c>
      <c r="C30377" s="1">
        <v>44242</v>
      </c>
      <c r="D30377">
        <v>577998</v>
      </c>
      <c r="E30377">
        <v>361748</v>
      </c>
      <c r="F30377">
        <v>216184</v>
      </c>
      <c r="G30377">
        <v>12980</v>
      </c>
      <c r="H30377">
        <v>19994</v>
      </c>
      <c r="I30377">
        <v>5.67</v>
      </c>
      <c r="J30377">
        <v>3.55</v>
      </c>
      <c r="K30377">
        <v>2.12</v>
      </c>
      <c r="M30377">
        <v>1961</v>
      </c>
    </row>
    <row r="30378" spans="1:13" customFormat="1" hidden="1">
      <c r="A30378" t="s">
        <v>1050</v>
      </c>
      <c r="B30378" t="s">
        <v>1051</v>
      </c>
      <c r="C30378" s="1">
        <v>44243</v>
      </c>
      <c r="D30378">
        <v>588763</v>
      </c>
      <c r="E30378">
        <v>366927</v>
      </c>
      <c r="F30378">
        <v>221770</v>
      </c>
      <c r="G30378">
        <v>10765</v>
      </c>
      <c r="H30378">
        <v>20986</v>
      </c>
      <c r="I30378">
        <v>5.77</v>
      </c>
      <c r="J30378">
        <v>3.6</v>
      </c>
      <c r="K30378">
        <v>2.17</v>
      </c>
      <c r="M30378">
        <v>2058</v>
      </c>
    </row>
    <row r="30379" spans="1:13" customFormat="1" hidden="1">
      <c r="A30379" t="s">
        <v>1050</v>
      </c>
      <c r="B30379" t="s">
        <v>1051</v>
      </c>
      <c r="C30379" s="1">
        <v>44244</v>
      </c>
      <c r="D30379">
        <v>605308</v>
      </c>
      <c r="E30379">
        <v>377440</v>
      </c>
      <c r="F30379">
        <v>227802</v>
      </c>
      <c r="G30379">
        <v>16545</v>
      </c>
      <c r="H30379">
        <v>21194</v>
      </c>
      <c r="I30379">
        <v>5.94</v>
      </c>
      <c r="J30379">
        <v>3.7</v>
      </c>
      <c r="K30379">
        <v>2.23</v>
      </c>
      <c r="M30379">
        <v>2079</v>
      </c>
    </row>
    <row r="30380" spans="1:13" customFormat="1" hidden="1">
      <c r="A30380" t="s">
        <v>1050</v>
      </c>
      <c r="B30380" t="s">
        <v>1051</v>
      </c>
      <c r="C30380" s="1">
        <v>44245</v>
      </c>
      <c r="D30380">
        <v>627679</v>
      </c>
      <c r="E30380">
        <v>391858</v>
      </c>
      <c r="F30380">
        <v>235755</v>
      </c>
      <c r="G30380">
        <v>22371</v>
      </c>
      <c r="H30380">
        <v>21399</v>
      </c>
      <c r="I30380">
        <v>6.16</v>
      </c>
      <c r="J30380">
        <v>3.84</v>
      </c>
      <c r="K30380">
        <v>2.31</v>
      </c>
      <c r="M30380">
        <v>2099</v>
      </c>
    </row>
    <row r="30381" spans="1:13" customFormat="1" hidden="1">
      <c r="A30381" t="s">
        <v>1050</v>
      </c>
      <c r="B30381" t="s">
        <v>1051</v>
      </c>
      <c r="C30381" s="1">
        <v>44246</v>
      </c>
      <c r="D30381">
        <v>667613</v>
      </c>
      <c r="E30381">
        <v>419088</v>
      </c>
      <c r="F30381">
        <v>248459</v>
      </c>
      <c r="G30381">
        <v>39934</v>
      </c>
      <c r="H30381">
        <v>22518</v>
      </c>
      <c r="I30381">
        <v>6.55</v>
      </c>
      <c r="J30381">
        <v>4.1100000000000003</v>
      </c>
      <c r="K30381">
        <v>2.44</v>
      </c>
      <c r="M30381">
        <v>2208</v>
      </c>
    </row>
    <row r="30382" spans="1:13" customFormat="1" hidden="1">
      <c r="A30382" t="s">
        <v>1050</v>
      </c>
      <c r="B30382" t="s">
        <v>1051</v>
      </c>
      <c r="C30382" s="1">
        <v>44247</v>
      </c>
      <c r="D30382">
        <v>705388</v>
      </c>
      <c r="E30382">
        <v>443909</v>
      </c>
      <c r="F30382">
        <v>261413</v>
      </c>
      <c r="G30382">
        <v>37775</v>
      </c>
      <c r="H30382">
        <v>22621</v>
      </c>
      <c r="I30382">
        <v>6.92</v>
      </c>
      <c r="J30382">
        <v>4.3499999999999996</v>
      </c>
      <c r="K30382">
        <v>2.56</v>
      </c>
      <c r="M30382">
        <v>2218</v>
      </c>
    </row>
    <row r="30383" spans="1:13" customFormat="1" hidden="1">
      <c r="A30383" t="s">
        <v>1050</v>
      </c>
      <c r="B30383" t="s">
        <v>1051</v>
      </c>
      <c r="C30383" s="1">
        <v>44248</v>
      </c>
      <c r="D30383">
        <v>724430</v>
      </c>
      <c r="E30383">
        <v>459447</v>
      </c>
      <c r="F30383">
        <v>264917</v>
      </c>
      <c r="G30383">
        <v>19042</v>
      </c>
      <c r="H30383">
        <v>22773</v>
      </c>
      <c r="I30383">
        <v>7.1</v>
      </c>
      <c r="J30383">
        <v>4.51</v>
      </c>
      <c r="K30383">
        <v>2.6</v>
      </c>
      <c r="M30383">
        <v>2233</v>
      </c>
    </row>
    <row r="30384" spans="1:13" customFormat="1" hidden="1">
      <c r="A30384" t="s">
        <v>1050</v>
      </c>
      <c r="B30384" t="s">
        <v>1051</v>
      </c>
      <c r="C30384" s="1">
        <v>44249</v>
      </c>
      <c r="D30384">
        <v>731490</v>
      </c>
      <c r="E30384">
        <v>465101</v>
      </c>
      <c r="F30384">
        <v>266313</v>
      </c>
      <c r="G30384">
        <v>7060</v>
      </c>
      <c r="H30384">
        <v>21927</v>
      </c>
      <c r="I30384">
        <v>7.17</v>
      </c>
      <c r="J30384">
        <v>4.5599999999999996</v>
      </c>
      <c r="K30384">
        <v>2.61</v>
      </c>
      <c r="M30384">
        <v>2150</v>
      </c>
    </row>
    <row r="30385" spans="1:13" customFormat="1" hidden="1">
      <c r="A30385" t="s">
        <v>1050</v>
      </c>
      <c r="B30385" t="s">
        <v>1051</v>
      </c>
      <c r="C30385" s="1">
        <v>44250</v>
      </c>
      <c r="D30385">
        <v>745530</v>
      </c>
      <c r="E30385">
        <v>477417</v>
      </c>
      <c r="F30385">
        <v>268037</v>
      </c>
      <c r="G30385">
        <v>14040</v>
      </c>
      <c r="H30385">
        <v>22395</v>
      </c>
      <c r="I30385">
        <v>7.31</v>
      </c>
      <c r="J30385">
        <v>4.68</v>
      </c>
      <c r="K30385">
        <v>2.63</v>
      </c>
      <c r="M30385">
        <v>2196</v>
      </c>
    </row>
    <row r="30386" spans="1:13" customFormat="1" hidden="1">
      <c r="A30386" t="s">
        <v>1050</v>
      </c>
      <c r="B30386" t="s">
        <v>1051</v>
      </c>
      <c r="C30386" s="1">
        <v>44251</v>
      </c>
      <c r="D30386">
        <v>771950</v>
      </c>
      <c r="E30386">
        <v>501616</v>
      </c>
      <c r="F30386">
        <v>270258</v>
      </c>
      <c r="G30386">
        <v>26420</v>
      </c>
      <c r="H30386">
        <v>23806</v>
      </c>
      <c r="I30386">
        <v>7.57</v>
      </c>
      <c r="J30386">
        <v>4.92</v>
      </c>
      <c r="K30386">
        <v>2.65</v>
      </c>
      <c r="M30386">
        <v>2335</v>
      </c>
    </row>
    <row r="30387" spans="1:13" customFormat="1" hidden="1">
      <c r="A30387" t="s">
        <v>1050</v>
      </c>
      <c r="B30387" t="s">
        <v>1051</v>
      </c>
      <c r="C30387" s="1">
        <v>44252</v>
      </c>
      <c r="D30387">
        <v>803550</v>
      </c>
      <c r="E30387">
        <v>529727</v>
      </c>
      <c r="F30387">
        <v>273747</v>
      </c>
      <c r="G30387">
        <v>31600</v>
      </c>
      <c r="H30387">
        <v>25124</v>
      </c>
      <c r="I30387">
        <v>7.88</v>
      </c>
      <c r="J30387">
        <v>5.2</v>
      </c>
      <c r="K30387">
        <v>2.68</v>
      </c>
      <c r="M30387">
        <v>2464</v>
      </c>
    </row>
    <row r="30388" spans="1:13" customFormat="1" hidden="1">
      <c r="A30388" t="s">
        <v>1050</v>
      </c>
      <c r="B30388" t="s">
        <v>1051</v>
      </c>
      <c r="C30388" s="1">
        <v>44253</v>
      </c>
      <c r="D30388">
        <v>848238</v>
      </c>
      <c r="E30388">
        <v>571323</v>
      </c>
      <c r="F30388">
        <v>276839</v>
      </c>
      <c r="G30388">
        <v>44688</v>
      </c>
      <c r="H30388">
        <v>25804</v>
      </c>
      <c r="I30388">
        <v>8.32</v>
      </c>
      <c r="J30388">
        <v>5.6</v>
      </c>
      <c r="K30388">
        <v>2.71</v>
      </c>
      <c r="M30388">
        <v>2531</v>
      </c>
    </row>
    <row r="30389" spans="1:13" customFormat="1" hidden="1">
      <c r="A30389" t="s">
        <v>1050</v>
      </c>
      <c r="B30389" t="s">
        <v>1051</v>
      </c>
      <c r="C30389" s="1">
        <v>44254</v>
      </c>
      <c r="D30389">
        <v>889120</v>
      </c>
      <c r="E30389">
        <v>606749</v>
      </c>
      <c r="F30389">
        <v>282295</v>
      </c>
      <c r="G30389">
        <v>40882</v>
      </c>
      <c r="H30389">
        <v>26247</v>
      </c>
      <c r="I30389">
        <v>8.7200000000000006</v>
      </c>
      <c r="J30389">
        <v>5.95</v>
      </c>
      <c r="K30389">
        <v>2.77</v>
      </c>
      <c r="M30389">
        <v>2574</v>
      </c>
    </row>
    <row r="30390" spans="1:13" customFormat="1" hidden="1">
      <c r="A30390" t="s">
        <v>1050</v>
      </c>
      <c r="B30390" t="s">
        <v>1051</v>
      </c>
      <c r="C30390" s="1">
        <v>44255</v>
      </c>
      <c r="D30390">
        <v>913155</v>
      </c>
      <c r="E30390">
        <v>629499</v>
      </c>
      <c r="F30390">
        <v>283580</v>
      </c>
      <c r="G30390">
        <v>24035</v>
      </c>
      <c r="H30390">
        <v>26961</v>
      </c>
      <c r="I30390">
        <v>8.9600000000000009</v>
      </c>
      <c r="J30390">
        <v>6.17</v>
      </c>
      <c r="K30390">
        <v>2.78</v>
      </c>
      <c r="M30390">
        <v>2644</v>
      </c>
    </row>
    <row r="30391" spans="1:13" customFormat="1" hidden="1">
      <c r="A30391" t="s">
        <v>1050</v>
      </c>
      <c r="B30391" t="s">
        <v>1051</v>
      </c>
      <c r="C30391" s="1">
        <v>44256</v>
      </c>
      <c r="D30391">
        <v>928952</v>
      </c>
      <c r="E30391">
        <v>641943</v>
      </c>
      <c r="F30391">
        <v>286919</v>
      </c>
      <c r="G30391">
        <v>15797</v>
      </c>
      <c r="H30391">
        <v>28209</v>
      </c>
      <c r="I30391">
        <v>9.11</v>
      </c>
      <c r="J30391">
        <v>6.3</v>
      </c>
      <c r="K30391">
        <v>2.81</v>
      </c>
      <c r="M30391">
        <v>2766</v>
      </c>
    </row>
    <row r="30392" spans="1:13" customFormat="1" hidden="1">
      <c r="A30392" t="s">
        <v>1050</v>
      </c>
      <c r="B30392" t="s">
        <v>1051</v>
      </c>
      <c r="C30392" s="1">
        <v>44257</v>
      </c>
      <c r="D30392">
        <v>945110</v>
      </c>
      <c r="E30392">
        <v>656751</v>
      </c>
      <c r="F30392">
        <v>288269</v>
      </c>
      <c r="G30392">
        <v>16158</v>
      </c>
      <c r="H30392">
        <v>28511</v>
      </c>
      <c r="I30392">
        <v>9.27</v>
      </c>
      <c r="J30392">
        <v>6.44</v>
      </c>
      <c r="K30392">
        <v>2.83</v>
      </c>
      <c r="M30392">
        <v>2796</v>
      </c>
    </row>
    <row r="30393" spans="1:13" customFormat="1" hidden="1">
      <c r="A30393" t="s">
        <v>1050</v>
      </c>
      <c r="B30393" t="s">
        <v>1051</v>
      </c>
      <c r="C30393" s="1">
        <v>44258</v>
      </c>
      <c r="D30393">
        <v>960832</v>
      </c>
      <c r="E30393">
        <v>670808</v>
      </c>
      <c r="F30393">
        <v>289934</v>
      </c>
      <c r="G30393">
        <v>15722</v>
      </c>
      <c r="H30393">
        <v>26983</v>
      </c>
      <c r="I30393">
        <v>9.42</v>
      </c>
      <c r="J30393">
        <v>6.58</v>
      </c>
      <c r="K30393">
        <v>2.84</v>
      </c>
      <c r="M30393">
        <v>2646</v>
      </c>
    </row>
    <row r="30394" spans="1:13" customFormat="1" hidden="1">
      <c r="A30394" t="s">
        <v>1050</v>
      </c>
      <c r="B30394" t="s">
        <v>1051</v>
      </c>
      <c r="C30394" s="1">
        <v>44259</v>
      </c>
      <c r="D30394">
        <v>989134</v>
      </c>
      <c r="E30394">
        <v>694077</v>
      </c>
      <c r="F30394">
        <v>294967</v>
      </c>
      <c r="G30394">
        <v>28302</v>
      </c>
      <c r="H30394">
        <v>26512</v>
      </c>
      <c r="I30394">
        <v>9.6999999999999993</v>
      </c>
      <c r="J30394">
        <v>6.81</v>
      </c>
      <c r="K30394">
        <v>2.89</v>
      </c>
      <c r="M30394">
        <v>2600</v>
      </c>
    </row>
    <row r="30395" spans="1:13" customFormat="1" hidden="1">
      <c r="A30395" t="s">
        <v>1050</v>
      </c>
      <c r="B30395" t="s">
        <v>1051</v>
      </c>
      <c r="C30395" s="1">
        <v>44260</v>
      </c>
      <c r="D30395">
        <v>1032184</v>
      </c>
      <c r="E30395">
        <v>731318</v>
      </c>
      <c r="F30395">
        <v>300776</v>
      </c>
      <c r="G30395">
        <v>43050</v>
      </c>
      <c r="H30395">
        <v>26278</v>
      </c>
      <c r="I30395">
        <v>10.119999999999999</v>
      </c>
      <c r="J30395">
        <v>7.17</v>
      </c>
      <c r="K30395">
        <v>2.95</v>
      </c>
      <c r="M30395">
        <v>2577</v>
      </c>
    </row>
    <row r="30396" spans="1:13" customFormat="1" hidden="1">
      <c r="A30396" t="s">
        <v>1050</v>
      </c>
      <c r="B30396" t="s">
        <v>1051</v>
      </c>
      <c r="C30396" s="1">
        <v>44261</v>
      </c>
      <c r="D30396">
        <v>1072033</v>
      </c>
      <c r="E30396">
        <v>762560</v>
      </c>
      <c r="F30396">
        <v>309383</v>
      </c>
      <c r="G30396">
        <v>39849</v>
      </c>
      <c r="H30396">
        <v>26130</v>
      </c>
      <c r="I30396">
        <v>10.51</v>
      </c>
      <c r="J30396">
        <v>7.48</v>
      </c>
      <c r="K30396">
        <v>3.03</v>
      </c>
      <c r="M30396">
        <v>2563</v>
      </c>
    </row>
    <row r="30397" spans="1:13" customFormat="1" hidden="1">
      <c r="A30397" t="s">
        <v>1050</v>
      </c>
      <c r="B30397" t="s">
        <v>1051</v>
      </c>
      <c r="C30397" s="1">
        <v>44262</v>
      </c>
      <c r="D30397">
        <v>1089190</v>
      </c>
      <c r="E30397">
        <v>775564</v>
      </c>
      <c r="F30397">
        <v>313536</v>
      </c>
      <c r="G30397">
        <v>17157</v>
      </c>
      <c r="H30397">
        <v>25148</v>
      </c>
      <c r="I30397">
        <v>10.68</v>
      </c>
      <c r="J30397">
        <v>7.61</v>
      </c>
      <c r="K30397">
        <v>3.07</v>
      </c>
      <c r="M30397">
        <v>2466</v>
      </c>
    </row>
    <row r="30398" spans="1:13" customFormat="1" hidden="1">
      <c r="A30398" t="s">
        <v>1050</v>
      </c>
      <c r="B30398" t="s">
        <v>1051</v>
      </c>
      <c r="C30398" s="1">
        <v>44263</v>
      </c>
      <c r="D30398">
        <v>1101382</v>
      </c>
      <c r="E30398">
        <v>780877</v>
      </c>
      <c r="F30398">
        <v>320421</v>
      </c>
      <c r="G30398">
        <v>12192</v>
      </c>
      <c r="H30398">
        <v>24633</v>
      </c>
      <c r="I30398">
        <v>10.8</v>
      </c>
      <c r="J30398">
        <v>7.66</v>
      </c>
      <c r="K30398">
        <v>3.14</v>
      </c>
      <c r="M30398">
        <v>2416</v>
      </c>
    </row>
    <row r="30399" spans="1:13" customFormat="1" hidden="1">
      <c r="A30399" t="s">
        <v>1050</v>
      </c>
      <c r="B30399" t="s">
        <v>1051</v>
      </c>
      <c r="C30399" s="1">
        <v>44264</v>
      </c>
      <c r="D30399">
        <v>1112373</v>
      </c>
      <c r="E30399">
        <v>789690</v>
      </c>
      <c r="F30399">
        <v>322599</v>
      </c>
      <c r="G30399">
        <v>10991</v>
      </c>
      <c r="H30399">
        <v>23895</v>
      </c>
      <c r="I30399">
        <v>10.91</v>
      </c>
      <c r="J30399">
        <v>7.74</v>
      </c>
      <c r="K30399">
        <v>3.16</v>
      </c>
      <c r="M30399">
        <v>2343</v>
      </c>
    </row>
    <row r="30400" spans="1:13" customFormat="1" hidden="1">
      <c r="A30400" t="s">
        <v>1050</v>
      </c>
      <c r="B30400" t="s">
        <v>1051</v>
      </c>
      <c r="C30400" s="1">
        <v>44265</v>
      </c>
      <c r="D30400">
        <v>1123367</v>
      </c>
      <c r="E30400">
        <v>798778</v>
      </c>
      <c r="F30400">
        <v>324505</v>
      </c>
      <c r="G30400">
        <v>10994</v>
      </c>
      <c r="H30400">
        <v>23219</v>
      </c>
      <c r="I30400">
        <v>11.02</v>
      </c>
      <c r="J30400">
        <v>7.83</v>
      </c>
      <c r="K30400">
        <v>3.18</v>
      </c>
      <c r="M30400">
        <v>2277</v>
      </c>
    </row>
    <row r="30401" spans="1:13" customFormat="1" hidden="1">
      <c r="A30401" t="s">
        <v>1050</v>
      </c>
      <c r="B30401" t="s">
        <v>1051</v>
      </c>
      <c r="C30401" s="1">
        <v>44266</v>
      </c>
      <c r="D30401">
        <v>1147045</v>
      </c>
      <c r="E30401">
        <v>813458</v>
      </c>
      <c r="F30401">
        <v>333503</v>
      </c>
      <c r="G30401">
        <v>23678</v>
      </c>
      <c r="H30401">
        <v>22559</v>
      </c>
      <c r="I30401">
        <v>11.25</v>
      </c>
      <c r="J30401">
        <v>7.98</v>
      </c>
      <c r="K30401">
        <v>3.27</v>
      </c>
      <c r="M30401">
        <v>2212</v>
      </c>
    </row>
    <row r="30402" spans="1:13" customFormat="1" hidden="1">
      <c r="A30402" t="s">
        <v>1050</v>
      </c>
      <c r="B30402" t="s">
        <v>1051</v>
      </c>
      <c r="C30402" s="1">
        <v>44267</v>
      </c>
      <c r="D30402">
        <v>1182167</v>
      </c>
      <c r="E30402">
        <v>834277</v>
      </c>
      <c r="F30402">
        <v>347806</v>
      </c>
      <c r="G30402">
        <v>35122</v>
      </c>
      <c r="H30402">
        <v>21426</v>
      </c>
      <c r="I30402">
        <v>11.59</v>
      </c>
      <c r="J30402">
        <v>8.18</v>
      </c>
      <c r="K30402">
        <v>3.41</v>
      </c>
      <c r="M30402">
        <v>2101</v>
      </c>
    </row>
    <row r="30403" spans="1:13" customFormat="1" hidden="1">
      <c r="A30403" t="s">
        <v>1050</v>
      </c>
      <c r="B30403" t="s">
        <v>1051</v>
      </c>
      <c r="C30403" s="1">
        <v>44268</v>
      </c>
      <c r="D30403">
        <v>1215857</v>
      </c>
      <c r="E30403">
        <v>854495</v>
      </c>
      <c r="F30403">
        <v>361278</v>
      </c>
      <c r="G30403">
        <v>33690</v>
      </c>
      <c r="H30403">
        <v>20546</v>
      </c>
      <c r="I30403">
        <v>11.92</v>
      </c>
      <c r="J30403">
        <v>8.3800000000000008</v>
      </c>
      <c r="K30403">
        <v>3.54</v>
      </c>
      <c r="M30403">
        <v>2015</v>
      </c>
    </row>
    <row r="30404" spans="1:13" customFormat="1" hidden="1">
      <c r="A30404" t="s">
        <v>1050</v>
      </c>
      <c r="B30404" t="s">
        <v>1051</v>
      </c>
      <c r="C30404" s="1">
        <v>44269</v>
      </c>
      <c r="D30404">
        <v>1232155</v>
      </c>
      <c r="E30404">
        <v>865428</v>
      </c>
      <c r="F30404">
        <v>366643</v>
      </c>
      <c r="G30404">
        <v>16298</v>
      </c>
      <c r="H30404">
        <v>20424</v>
      </c>
      <c r="I30404">
        <v>12.08</v>
      </c>
      <c r="J30404">
        <v>8.49</v>
      </c>
      <c r="K30404">
        <v>3.6</v>
      </c>
      <c r="M30404">
        <v>2003</v>
      </c>
    </row>
    <row r="30405" spans="1:13" customFormat="1" hidden="1">
      <c r="A30405" t="s">
        <v>1050</v>
      </c>
      <c r="B30405" t="s">
        <v>1051</v>
      </c>
      <c r="C30405" s="1">
        <v>44270</v>
      </c>
      <c r="D30405">
        <v>1248929</v>
      </c>
      <c r="E30405">
        <v>876522</v>
      </c>
      <c r="F30405">
        <v>372348</v>
      </c>
      <c r="G30405">
        <v>16774</v>
      </c>
      <c r="H30405">
        <v>21078</v>
      </c>
      <c r="I30405">
        <v>12.25</v>
      </c>
      <c r="J30405">
        <v>8.6</v>
      </c>
      <c r="K30405">
        <v>3.65</v>
      </c>
      <c r="M30405">
        <v>2067</v>
      </c>
    </row>
    <row r="30406" spans="1:13" customFormat="1" hidden="1">
      <c r="A30406" t="s">
        <v>1050</v>
      </c>
      <c r="B30406" t="s">
        <v>1051</v>
      </c>
      <c r="C30406" s="1">
        <v>44271</v>
      </c>
      <c r="D30406">
        <v>1273900</v>
      </c>
      <c r="E30406">
        <v>898478</v>
      </c>
      <c r="F30406">
        <v>375363</v>
      </c>
      <c r="G30406">
        <v>24971</v>
      </c>
      <c r="H30406">
        <v>23075</v>
      </c>
      <c r="I30406">
        <v>12.49</v>
      </c>
      <c r="J30406">
        <v>8.81</v>
      </c>
      <c r="K30406">
        <v>3.68</v>
      </c>
      <c r="M30406">
        <v>2263</v>
      </c>
    </row>
    <row r="30407" spans="1:13" customFormat="1" hidden="1">
      <c r="A30407" t="s">
        <v>1050</v>
      </c>
      <c r="B30407" t="s">
        <v>1051</v>
      </c>
      <c r="C30407" s="1">
        <v>44272</v>
      </c>
      <c r="D30407">
        <v>1281405</v>
      </c>
      <c r="E30407">
        <v>900036</v>
      </c>
      <c r="F30407">
        <v>381310</v>
      </c>
      <c r="G30407">
        <v>7505</v>
      </c>
      <c r="H30407">
        <v>22577</v>
      </c>
      <c r="I30407">
        <v>12.57</v>
      </c>
      <c r="J30407">
        <v>8.83</v>
      </c>
      <c r="K30407">
        <v>3.74</v>
      </c>
      <c r="M30407">
        <v>2214</v>
      </c>
    </row>
    <row r="30408" spans="1:13" customFormat="1" hidden="1">
      <c r="A30408" t="s">
        <v>1050</v>
      </c>
      <c r="B30408" t="s">
        <v>1051</v>
      </c>
      <c r="C30408" s="1">
        <v>44273</v>
      </c>
      <c r="D30408">
        <v>1315850</v>
      </c>
      <c r="E30408">
        <v>912584</v>
      </c>
      <c r="F30408">
        <v>403207</v>
      </c>
      <c r="G30408">
        <v>34445</v>
      </c>
      <c r="H30408">
        <v>24115</v>
      </c>
      <c r="I30408">
        <v>12.9</v>
      </c>
      <c r="J30408">
        <v>8.9499999999999993</v>
      </c>
      <c r="K30408">
        <v>3.95</v>
      </c>
      <c r="M30408">
        <v>2365</v>
      </c>
    </row>
    <row r="30409" spans="1:13" customFormat="1" hidden="1">
      <c r="A30409" t="s">
        <v>1050</v>
      </c>
      <c r="B30409" t="s">
        <v>1051</v>
      </c>
      <c r="C30409" s="1">
        <v>44274</v>
      </c>
      <c r="D30409">
        <v>1361123</v>
      </c>
      <c r="E30409">
        <v>924504</v>
      </c>
      <c r="F30409">
        <v>436560</v>
      </c>
      <c r="G30409">
        <v>45273</v>
      </c>
      <c r="H30409">
        <v>25565</v>
      </c>
      <c r="I30409">
        <v>13.35</v>
      </c>
      <c r="J30409">
        <v>9.07</v>
      </c>
      <c r="K30409">
        <v>4.28</v>
      </c>
      <c r="M30409">
        <v>2507</v>
      </c>
    </row>
    <row r="30410" spans="1:13" customFormat="1" hidden="1">
      <c r="A30410" t="s">
        <v>1050</v>
      </c>
      <c r="B30410" t="s">
        <v>1051</v>
      </c>
      <c r="C30410" s="1">
        <v>44275</v>
      </c>
      <c r="D30410">
        <v>1405980</v>
      </c>
      <c r="E30410">
        <v>941386</v>
      </c>
      <c r="F30410">
        <v>464535</v>
      </c>
      <c r="G30410">
        <v>44857</v>
      </c>
      <c r="H30410">
        <v>27160</v>
      </c>
      <c r="I30410">
        <v>13.79</v>
      </c>
      <c r="J30410">
        <v>9.23</v>
      </c>
      <c r="K30410">
        <v>4.5599999999999996</v>
      </c>
      <c r="M30410">
        <v>2664</v>
      </c>
    </row>
    <row r="30411" spans="1:13" customFormat="1" hidden="1">
      <c r="A30411" t="s">
        <v>1050</v>
      </c>
      <c r="B30411" t="s">
        <v>1051</v>
      </c>
      <c r="C30411" s="1">
        <v>44276</v>
      </c>
      <c r="D30411">
        <v>1429045</v>
      </c>
      <c r="E30411">
        <v>951541</v>
      </c>
      <c r="F30411">
        <v>477445</v>
      </c>
      <c r="G30411">
        <v>23065</v>
      </c>
      <c r="H30411">
        <v>28127</v>
      </c>
      <c r="I30411">
        <v>14.01</v>
      </c>
      <c r="J30411">
        <v>9.33</v>
      </c>
      <c r="K30411">
        <v>4.68</v>
      </c>
      <c r="M30411">
        <v>2758</v>
      </c>
    </row>
    <row r="30412" spans="1:13" customFormat="1" hidden="1">
      <c r="A30412" t="s">
        <v>1050</v>
      </c>
      <c r="B30412" t="s">
        <v>1051</v>
      </c>
      <c r="C30412" s="1">
        <v>44277</v>
      </c>
      <c r="D30412">
        <v>1440651</v>
      </c>
      <c r="E30412">
        <v>958193</v>
      </c>
      <c r="F30412">
        <v>482405</v>
      </c>
      <c r="G30412">
        <v>11606</v>
      </c>
      <c r="H30412">
        <v>27389</v>
      </c>
      <c r="I30412">
        <v>14.13</v>
      </c>
      <c r="J30412">
        <v>9.4</v>
      </c>
      <c r="K30412">
        <v>4.7300000000000004</v>
      </c>
      <c r="M30412">
        <v>2686</v>
      </c>
    </row>
    <row r="30413" spans="1:13" customFormat="1" hidden="1">
      <c r="A30413" t="s">
        <v>1050</v>
      </c>
      <c r="B30413" t="s">
        <v>1051</v>
      </c>
      <c r="C30413" s="1">
        <v>44278</v>
      </c>
      <c r="D30413">
        <v>1458377</v>
      </c>
      <c r="E30413">
        <v>968287</v>
      </c>
      <c r="F30413">
        <v>490037</v>
      </c>
      <c r="G30413">
        <v>17726</v>
      </c>
      <c r="H30413">
        <v>26354</v>
      </c>
      <c r="I30413">
        <v>14.3</v>
      </c>
      <c r="J30413">
        <v>9.5</v>
      </c>
      <c r="K30413">
        <v>4.8099999999999996</v>
      </c>
      <c r="M30413">
        <v>2585</v>
      </c>
    </row>
    <row r="30414" spans="1:13" customFormat="1" hidden="1">
      <c r="A30414" t="s">
        <v>1050</v>
      </c>
      <c r="B30414" t="s">
        <v>1051</v>
      </c>
      <c r="C30414" s="1">
        <v>44279</v>
      </c>
      <c r="D30414">
        <v>1480686</v>
      </c>
      <c r="E30414">
        <v>988524</v>
      </c>
      <c r="F30414">
        <v>492109</v>
      </c>
      <c r="G30414">
        <v>22309</v>
      </c>
      <c r="H30414">
        <v>28469</v>
      </c>
      <c r="I30414">
        <v>14.52</v>
      </c>
      <c r="J30414">
        <v>9.69</v>
      </c>
      <c r="K30414">
        <v>4.83</v>
      </c>
      <c r="M30414">
        <v>2792</v>
      </c>
    </row>
    <row r="30415" spans="1:13" customFormat="1" hidden="1">
      <c r="A30415" t="s">
        <v>1050</v>
      </c>
      <c r="B30415" t="s">
        <v>1051</v>
      </c>
      <c r="C30415" s="1">
        <v>44280</v>
      </c>
      <c r="D30415">
        <v>1523179</v>
      </c>
      <c r="E30415">
        <v>1027410</v>
      </c>
      <c r="F30415">
        <v>495716</v>
      </c>
      <c r="G30415">
        <v>42493</v>
      </c>
      <c r="H30415">
        <v>29618</v>
      </c>
      <c r="I30415">
        <v>14.94</v>
      </c>
      <c r="J30415">
        <v>10.08</v>
      </c>
      <c r="K30415">
        <v>4.8600000000000003</v>
      </c>
      <c r="M30415">
        <v>2905</v>
      </c>
    </row>
    <row r="30416" spans="1:13" customFormat="1" hidden="1">
      <c r="A30416" t="s">
        <v>1050</v>
      </c>
      <c r="B30416" t="s">
        <v>1051</v>
      </c>
      <c r="C30416" s="1">
        <v>44281</v>
      </c>
      <c r="D30416">
        <v>1594611</v>
      </c>
      <c r="E30416">
        <v>1094338</v>
      </c>
      <c r="F30416">
        <v>500220</v>
      </c>
      <c r="G30416">
        <v>71432</v>
      </c>
      <c r="H30416">
        <v>33355</v>
      </c>
      <c r="I30416">
        <v>15.64</v>
      </c>
      <c r="J30416">
        <v>10.73</v>
      </c>
      <c r="K30416">
        <v>4.91</v>
      </c>
      <c r="M30416">
        <v>3271</v>
      </c>
    </row>
    <row r="30417" spans="1:13" customFormat="1" hidden="1">
      <c r="A30417" t="s">
        <v>1050</v>
      </c>
      <c r="B30417" t="s">
        <v>1051</v>
      </c>
      <c r="C30417" s="1">
        <v>44282</v>
      </c>
      <c r="D30417">
        <v>1625319</v>
      </c>
      <c r="E30417">
        <v>1122590</v>
      </c>
      <c r="F30417">
        <v>502676</v>
      </c>
      <c r="G30417">
        <v>30708</v>
      </c>
      <c r="H30417">
        <v>31334</v>
      </c>
      <c r="I30417">
        <v>15.94</v>
      </c>
      <c r="J30417">
        <v>11.01</v>
      </c>
      <c r="K30417">
        <v>4.93</v>
      </c>
      <c r="M30417">
        <v>3073</v>
      </c>
    </row>
    <row r="30418" spans="1:13" customFormat="1" hidden="1">
      <c r="A30418" t="s">
        <v>1050</v>
      </c>
      <c r="B30418" t="s">
        <v>1051</v>
      </c>
      <c r="C30418" s="1">
        <v>44283</v>
      </c>
      <c r="H30418">
        <v>34746</v>
      </c>
      <c r="M30418">
        <v>3408</v>
      </c>
    </row>
    <row r="30419" spans="1:13" customFormat="1" hidden="1">
      <c r="A30419" t="s">
        <v>1050</v>
      </c>
      <c r="B30419" t="s">
        <v>1051</v>
      </c>
      <c r="C30419" s="1">
        <v>44284</v>
      </c>
      <c r="D30419">
        <v>1719222</v>
      </c>
      <c r="E30419">
        <v>1215135</v>
      </c>
      <c r="F30419">
        <v>504052</v>
      </c>
      <c r="H30419">
        <v>39796</v>
      </c>
      <c r="I30419">
        <v>16.86</v>
      </c>
      <c r="J30419">
        <v>11.92</v>
      </c>
      <c r="K30419">
        <v>4.9400000000000004</v>
      </c>
      <c r="M30419">
        <v>3903</v>
      </c>
    </row>
    <row r="30420" spans="1:13" customFormat="1" hidden="1">
      <c r="A30420" t="s">
        <v>1050</v>
      </c>
      <c r="B30420" t="s">
        <v>1051</v>
      </c>
      <c r="C30420" s="1">
        <v>44285</v>
      </c>
      <c r="D30420">
        <v>1742769</v>
      </c>
      <c r="E30420">
        <v>1236054</v>
      </c>
      <c r="F30420">
        <v>506680</v>
      </c>
      <c r="G30420">
        <v>23547</v>
      </c>
      <c r="H30420">
        <v>40627</v>
      </c>
      <c r="I30420">
        <v>17.09</v>
      </c>
      <c r="J30420">
        <v>12.12</v>
      </c>
      <c r="K30420">
        <v>4.97</v>
      </c>
      <c r="M30420">
        <v>3984</v>
      </c>
    </row>
    <row r="30421" spans="1:13" customFormat="1" hidden="1">
      <c r="A30421" t="s">
        <v>1050</v>
      </c>
      <c r="B30421" t="s">
        <v>1051</v>
      </c>
      <c r="C30421" s="1">
        <v>44286</v>
      </c>
      <c r="D30421">
        <v>1773716</v>
      </c>
      <c r="E30421">
        <v>1263405</v>
      </c>
      <c r="F30421">
        <v>510276</v>
      </c>
      <c r="G30421">
        <v>30947</v>
      </c>
      <c r="H30421">
        <v>41861</v>
      </c>
      <c r="I30421">
        <v>17.39</v>
      </c>
      <c r="J30421">
        <v>12.39</v>
      </c>
      <c r="K30421">
        <v>5</v>
      </c>
      <c r="M30421">
        <v>4105</v>
      </c>
    </row>
    <row r="30422" spans="1:13" customFormat="1" hidden="1">
      <c r="A30422" t="s">
        <v>1050</v>
      </c>
      <c r="B30422" t="s">
        <v>1051</v>
      </c>
      <c r="C30422" s="1">
        <v>44287</v>
      </c>
      <c r="D30422">
        <v>1797392</v>
      </c>
      <c r="E30422">
        <v>1277374</v>
      </c>
      <c r="F30422">
        <v>519983</v>
      </c>
      <c r="G30422">
        <v>23676</v>
      </c>
      <c r="H30422">
        <v>39173</v>
      </c>
      <c r="I30422">
        <v>17.63</v>
      </c>
      <c r="J30422">
        <v>12.53</v>
      </c>
      <c r="K30422">
        <v>5.0999999999999996</v>
      </c>
      <c r="M30422">
        <v>3842</v>
      </c>
    </row>
    <row r="30423" spans="1:13" customFormat="1" hidden="1">
      <c r="A30423" t="s">
        <v>1050</v>
      </c>
      <c r="B30423" t="s">
        <v>1051</v>
      </c>
      <c r="C30423" s="1">
        <v>44288</v>
      </c>
      <c r="D30423">
        <v>1880673</v>
      </c>
      <c r="E30423">
        <v>1318607</v>
      </c>
      <c r="F30423">
        <v>562031</v>
      </c>
      <c r="G30423">
        <v>83281</v>
      </c>
      <c r="H30423">
        <v>40866</v>
      </c>
      <c r="I30423">
        <v>18.440000000000001</v>
      </c>
      <c r="J30423">
        <v>12.93</v>
      </c>
      <c r="K30423">
        <v>5.51</v>
      </c>
      <c r="M30423">
        <v>4008</v>
      </c>
    </row>
    <row r="30424" spans="1:13" customFormat="1" hidden="1">
      <c r="A30424" t="s">
        <v>1050</v>
      </c>
      <c r="B30424" t="s">
        <v>1051</v>
      </c>
      <c r="C30424" s="1">
        <v>44289</v>
      </c>
      <c r="D30424">
        <v>1916107</v>
      </c>
      <c r="E30424">
        <v>1337285</v>
      </c>
      <c r="F30424">
        <v>578787</v>
      </c>
      <c r="G30424">
        <v>35434</v>
      </c>
      <c r="H30424">
        <v>41541</v>
      </c>
      <c r="I30424">
        <v>18.79</v>
      </c>
      <c r="J30424">
        <v>13.11</v>
      </c>
      <c r="K30424">
        <v>5.68</v>
      </c>
      <c r="M30424">
        <v>4074</v>
      </c>
    </row>
    <row r="30425" spans="1:13" customFormat="1" hidden="1">
      <c r="A30425" t="s">
        <v>1050</v>
      </c>
      <c r="B30425" t="s">
        <v>1051</v>
      </c>
      <c r="C30425" s="1">
        <v>44290</v>
      </c>
      <c r="D30425">
        <v>1934041</v>
      </c>
      <c r="E30425">
        <v>1348096</v>
      </c>
      <c r="F30425">
        <v>585910</v>
      </c>
      <c r="G30425">
        <v>17934</v>
      </c>
      <c r="H30425">
        <v>37396</v>
      </c>
      <c r="I30425">
        <v>18.97</v>
      </c>
      <c r="J30425">
        <v>13.22</v>
      </c>
      <c r="K30425">
        <v>5.75</v>
      </c>
      <c r="M30425">
        <v>3667</v>
      </c>
    </row>
    <row r="30426" spans="1:13" customFormat="1" hidden="1">
      <c r="A30426" t="s">
        <v>1050</v>
      </c>
      <c r="B30426" t="s">
        <v>1051</v>
      </c>
      <c r="C30426" s="1">
        <v>44291</v>
      </c>
      <c r="D30426">
        <v>1941379</v>
      </c>
      <c r="E30426">
        <v>1352789</v>
      </c>
      <c r="F30426">
        <v>588596</v>
      </c>
      <c r="G30426">
        <v>7338</v>
      </c>
      <c r="H30426">
        <v>31737</v>
      </c>
      <c r="I30426">
        <v>19.04</v>
      </c>
      <c r="J30426">
        <v>13.27</v>
      </c>
      <c r="K30426">
        <v>5.77</v>
      </c>
      <c r="M30426">
        <v>3112</v>
      </c>
    </row>
    <row r="30427" spans="1:13" customFormat="1" hidden="1">
      <c r="A30427" t="s">
        <v>1050</v>
      </c>
      <c r="B30427" t="s">
        <v>1051</v>
      </c>
      <c r="C30427" s="1">
        <v>44292</v>
      </c>
      <c r="D30427">
        <v>1974024</v>
      </c>
      <c r="E30427">
        <v>1379514</v>
      </c>
      <c r="F30427">
        <v>594516</v>
      </c>
      <c r="G30427">
        <v>32645</v>
      </c>
      <c r="H30427">
        <v>33036</v>
      </c>
      <c r="I30427">
        <v>19.36</v>
      </c>
      <c r="J30427">
        <v>13.53</v>
      </c>
      <c r="K30427">
        <v>5.83</v>
      </c>
      <c r="M30427">
        <v>3240</v>
      </c>
    </row>
    <row r="30428" spans="1:13" customFormat="1" hidden="1">
      <c r="A30428" t="s">
        <v>1050</v>
      </c>
      <c r="B30428" t="s">
        <v>1051</v>
      </c>
      <c r="C30428" s="1">
        <v>44293</v>
      </c>
      <c r="D30428">
        <v>2013742</v>
      </c>
      <c r="E30428">
        <v>1416150</v>
      </c>
      <c r="F30428">
        <v>597598</v>
      </c>
      <c r="G30428">
        <v>39718</v>
      </c>
      <c r="H30428">
        <v>34289</v>
      </c>
      <c r="I30428">
        <v>19.75</v>
      </c>
      <c r="J30428">
        <v>13.89</v>
      </c>
      <c r="K30428">
        <v>5.86</v>
      </c>
      <c r="M30428">
        <v>3363</v>
      </c>
    </row>
    <row r="30429" spans="1:13" customFormat="1" hidden="1">
      <c r="A30429" t="s">
        <v>1050</v>
      </c>
      <c r="B30429" t="s">
        <v>1051</v>
      </c>
      <c r="C30429" s="1">
        <v>44294</v>
      </c>
      <c r="D30429">
        <v>2075590</v>
      </c>
      <c r="E30429">
        <v>1467559</v>
      </c>
      <c r="F30429">
        <v>608037</v>
      </c>
      <c r="G30429">
        <v>61848</v>
      </c>
      <c r="H30429">
        <v>39743</v>
      </c>
      <c r="I30429">
        <v>20.36</v>
      </c>
      <c r="J30429">
        <v>14.39</v>
      </c>
      <c r="K30429">
        <v>5.96</v>
      </c>
      <c r="M30429">
        <v>3898</v>
      </c>
    </row>
    <row r="30430" spans="1:13" customFormat="1" hidden="1">
      <c r="A30430" t="s">
        <v>1050</v>
      </c>
      <c r="B30430" t="s">
        <v>1051</v>
      </c>
      <c r="C30430" s="1">
        <v>44295</v>
      </c>
      <c r="D30430">
        <v>2146082</v>
      </c>
      <c r="E30430">
        <v>1523045</v>
      </c>
      <c r="F30430">
        <v>623043</v>
      </c>
      <c r="G30430">
        <v>70492</v>
      </c>
      <c r="H30430">
        <v>37916</v>
      </c>
      <c r="I30430">
        <v>21.05</v>
      </c>
      <c r="J30430">
        <v>14.94</v>
      </c>
      <c r="K30430">
        <v>6.11</v>
      </c>
      <c r="M30430">
        <v>3718</v>
      </c>
    </row>
    <row r="30431" spans="1:13" customFormat="1" hidden="1">
      <c r="A30431" t="s">
        <v>1050</v>
      </c>
      <c r="B30431" t="s">
        <v>1051</v>
      </c>
      <c r="C30431" s="1">
        <v>44296</v>
      </c>
      <c r="D30431">
        <v>2215641</v>
      </c>
      <c r="E30431">
        <v>1580019</v>
      </c>
      <c r="F30431">
        <v>635628</v>
      </c>
      <c r="G30431">
        <v>69559</v>
      </c>
      <c r="H30431">
        <v>42791</v>
      </c>
      <c r="I30431">
        <v>21.73</v>
      </c>
      <c r="J30431">
        <v>15.5</v>
      </c>
      <c r="K30431">
        <v>6.23</v>
      </c>
      <c r="M30431">
        <v>4197</v>
      </c>
    </row>
    <row r="30432" spans="1:13" customFormat="1" hidden="1">
      <c r="A30432" t="s">
        <v>1050</v>
      </c>
      <c r="B30432" t="s">
        <v>1051</v>
      </c>
      <c r="C30432" s="1">
        <v>44297</v>
      </c>
      <c r="D30432">
        <v>2228552</v>
      </c>
      <c r="E30432">
        <v>1590824</v>
      </c>
      <c r="F30432">
        <v>637734</v>
      </c>
      <c r="G30432">
        <v>12911</v>
      </c>
      <c r="H30432">
        <v>42073</v>
      </c>
      <c r="I30432">
        <v>21.86</v>
      </c>
      <c r="J30432">
        <v>15.6</v>
      </c>
      <c r="K30432">
        <v>6.25</v>
      </c>
      <c r="M30432">
        <v>4126</v>
      </c>
    </row>
    <row r="30433" spans="1:13" customFormat="1" hidden="1">
      <c r="A30433" t="s">
        <v>1050</v>
      </c>
      <c r="B30433" t="s">
        <v>1051</v>
      </c>
      <c r="C30433" s="1">
        <v>44298</v>
      </c>
      <c r="D30433">
        <v>2251248</v>
      </c>
      <c r="E30433">
        <v>1609480</v>
      </c>
      <c r="F30433">
        <v>641875</v>
      </c>
      <c r="G30433">
        <v>22696</v>
      </c>
      <c r="H30433">
        <v>44267</v>
      </c>
      <c r="I30433">
        <v>22.08</v>
      </c>
      <c r="J30433">
        <v>15.78</v>
      </c>
      <c r="K30433">
        <v>6.29</v>
      </c>
      <c r="M30433">
        <v>4341</v>
      </c>
    </row>
    <row r="30434" spans="1:13" customFormat="1" hidden="1">
      <c r="A30434" t="s">
        <v>1050</v>
      </c>
      <c r="B30434" t="s">
        <v>1051</v>
      </c>
      <c r="C30434" s="1">
        <v>44299</v>
      </c>
      <c r="D30434">
        <v>2283232</v>
      </c>
      <c r="E30434">
        <v>1639302</v>
      </c>
      <c r="F30434">
        <v>644037</v>
      </c>
      <c r="G30434">
        <v>31984</v>
      </c>
      <c r="H30434">
        <v>44173</v>
      </c>
      <c r="I30434">
        <v>22.39</v>
      </c>
      <c r="J30434">
        <v>16.079999999999998</v>
      </c>
      <c r="K30434">
        <v>6.32</v>
      </c>
      <c r="M30434">
        <v>4332</v>
      </c>
    </row>
    <row r="30435" spans="1:13" customFormat="1" hidden="1">
      <c r="A30435" t="s">
        <v>1050</v>
      </c>
      <c r="B30435" t="s">
        <v>1051</v>
      </c>
      <c r="C30435" s="1">
        <v>44300</v>
      </c>
      <c r="D30435">
        <v>2327459</v>
      </c>
      <c r="E30435">
        <v>1681749</v>
      </c>
      <c r="F30435">
        <v>645817</v>
      </c>
      <c r="G30435">
        <v>44227</v>
      </c>
      <c r="H30435">
        <v>44817</v>
      </c>
      <c r="I30435">
        <v>22.83</v>
      </c>
      <c r="J30435">
        <v>16.489999999999998</v>
      </c>
      <c r="K30435">
        <v>6.33</v>
      </c>
      <c r="M30435">
        <v>4395</v>
      </c>
    </row>
    <row r="30436" spans="1:13" customFormat="1" hidden="1">
      <c r="A30436" t="s">
        <v>1050</v>
      </c>
      <c r="B30436" t="s">
        <v>1051</v>
      </c>
      <c r="C30436" s="1">
        <v>44301</v>
      </c>
      <c r="D30436">
        <v>2391012</v>
      </c>
      <c r="E30436">
        <v>1734409</v>
      </c>
      <c r="F30436">
        <v>656710</v>
      </c>
      <c r="G30436">
        <v>63553</v>
      </c>
      <c r="H30436">
        <v>45060</v>
      </c>
      <c r="I30436">
        <v>23.45</v>
      </c>
      <c r="J30436">
        <v>17.010000000000002</v>
      </c>
      <c r="K30436">
        <v>6.44</v>
      </c>
      <c r="M30436">
        <v>4419</v>
      </c>
    </row>
    <row r="30437" spans="1:13" customFormat="1" hidden="1">
      <c r="A30437" t="s">
        <v>1050</v>
      </c>
      <c r="B30437" t="s">
        <v>1051</v>
      </c>
      <c r="C30437" s="1">
        <v>44302</v>
      </c>
      <c r="D30437">
        <v>2460656</v>
      </c>
      <c r="E30437">
        <v>1793922</v>
      </c>
      <c r="F30437">
        <v>666841</v>
      </c>
      <c r="G30437">
        <v>69644</v>
      </c>
      <c r="H30437">
        <v>44939</v>
      </c>
      <c r="I30437">
        <v>24.13</v>
      </c>
      <c r="J30437">
        <v>17.59</v>
      </c>
      <c r="K30437">
        <v>6.54</v>
      </c>
      <c r="M30437">
        <v>4407</v>
      </c>
    </row>
    <row r="30438" spans="1:13" customFormat="1" hidden="1">
      <c r="A30438" t="s">
        <v>1050</v>
      </c>
      <c r="B30438" t="s">
        <v>1051</v>
      </c>
      <c r="C30438" s="1">
        <v>44303</v>
      </c>
      <c r="D30438">
        <v>2528451</v>
      </c>
      <c r="E30438">
        <v>1841762</v>
      </c>
      <c r="F30438">
        <v>686796</v>
      </c>
      <c r="G30438">
        <v>67795</v>
      </c>
      <c r="H30438">
        <v>44687</v>
      </c>
      <c r="I30438">
        <v>24.8</v>
      </c>
      <c r="J30438">
        <v>18.059999999999999</v>
      </c>
      <c r="K30438">
        <v>6.74</v>
      </c>
      <c r="M30438">
        <v>4382</v>
      </c>
    </row>
    <row r="30439" spans="1:13" customFormat="1" hidden="1">
      <c r="A30439" t="s">
        <v>1050</v>
      </c>
      <c r="B30439" t="s">
        <v>1051</v>
      </c>
      <c r="C30439" s="1">
        <v>44304</v>
      </c>
      <c r="D30439">
        <v>2647269</v>
      </c>
      <c r="E30439">
        <v>1955650</v>
      </c>
      <c r="F30439">
        <v>691726</v>
      </c>
      <c r="G30439">
        <v>118818</v>
      </c>
      <c r="H30439">
        <v>59817</v>
      </c>
      <c r="I30439">
        <v>25.96</v>
      </c>
      <c r="J30439">
        <v>19.18</v>
      </c>
      <c r="K30439">
        <v>6.78</v>
      </c>
      <c r="M30439">
        <v>5866</v>
      </c>
    </row>
    <row r="30440" spans="1:13" customFormat="1" hidden="1">
      <c r="A30440" t="s">
        <v>1050</v>
      </c>
      <c r="B30440" t="s">
        <v>1051</v>
      </c>
      <c r="C30440" s="1">
        <v>44305</v>
      </c>
      <c r="D30440">
        <v>2731101</v>
      </c>
      <c r="E30440">
        <v>2035020</v>
      </c>
      <c r="F30440">
        <v>696204</v>
      </c>
      <c r="G30440">
        <v>83832</v>
      </c>
      <c r="H30440">
        <v>68550</v>
      </c>
      <c r="I30440">
        <v>26.78</v>
      </c>
      <c r="J30440">
        <v>19.96</v>
      </c>
      <c r="K30440">
        <v>6.83</v>
      </c>
      <c r="M30440">
        <v>6723</v>
      </c>
    </row>
    <row r="30441" spans="1:13" customFormat="1" hidden="1">
      <c r="A30441" t="s">
        <v>1050</v>
      </c>
      <c r="B30441" t="s">
        <v>1051</v>
      </c>
      <c r="C30441" s="1">
        <v>44306</v>
      </c>
      <c r="D30441">
        <v>2763465</v>
      </c>
      <c r="E30441">
        <v>2056217</v>
      </c>
      <c r="F30441">
        <v>707371</v>
      </c>
      <c r="G30441">
        <v>32364</v>
      </c>
      <c r="H30441">
        <v>68605</v>
      </c>
      <c r="I30441">
        <v>27.1</v>
      </c>
      <c r="J30441">
        <v>20.170000000000002</v>
      </c>
      <c r="K30441">
        <v>6.94</v>
      </c>
      <c r="M30441">
        <v>6728</v>
      </c>
    </row>
    <row r="30442" spans="1:13" customFormat="1" hidden="1">
      <c r="A30442" t="s">
        <v>1050</v>
      </c>
      <c r="B30442" t="s">
        <v>1051</v>
      </c>
      <c r="C30442" s="1">
        <v>44307</v>
      </c>
      <c r="D30442">
        <v>2801678</v>
      </c>
      <c r="E30442">
        <v>2085454</v>
      </c>
      <c r="F30442">
        <v>716347</v>
      </c>
      <c r="G30442">
        <v>38213</v>
      </c>
      <c r="H30442">
        <v>67746</v>
      </c>
      <c r="I30442">
        <v>27.48</v>
      </c>
      <c r="J30442">
        <v>20.45</v>
      </c>
      <c r="K30442">
        <v>7.03</v>
      </c>
      <c r="M30442">
        <v>6644</v>
      </c>
    </row>
    <row r="30443" spans="1:13" customFormat="1" hidden="1">
      <c r="A30443" t="s">
        <v>1050</v>
      </c>
      <c r="B30443" t="s">
        <v>1051</v>
      </c>
      <c r="C30443" s="1">
        <v>44308</v>
      </c>
      <c r="D30443">
        <v>2855547</v>
      </c>
      <c r="E30443">
        <v>2115436</v>
      </c>
      <c r="F30443">
        <v>740234</v>
      </c>
      <c r="G30443">
        <v>53869</v>
      </c>
      <c r="H30443">
        <v>66362</v>
      </c>
      <c r="I30443">
        <v>28</v>
      </c>
      <c r="J30443">
        <v>20.75</v>
      </c>
      <c r="K30443">
        <v>7.26</v>
      </c>
      <c r="M30443">
        <v>6508</v>
      </c>
    </row>
    <row r="30444" spans="1:13" customFormat="1" hidden="1">
      <c r="A30444" t="s">
        <v>1050</v>
      </c>
      <c r="B30444" t="s">
        <v>1051</v>
      </c>
      <c r="C30444" s="1">
        <v>44309</v>
      </c>
      <c r="D30444">
        <v>2923355</v>
      </c>
      <c r="E30444">
        <v>2143913</v>
      </c>
      <c r="F30444">
        <v>779565</v>
      </c>
      <c r="G30444">
        <v>67808</v>
      </c>
      <c r="H30444">
        <v>66100</v>
      </c>
      <c r="I30444">
        <v>28.67</v>
      </c>
      <c r="J30444">
        <v>21.03</v>
      </c>
      <c r="K30444">
        <v>7.65</v>
      </c>
      <c r="M30444">
        <v>6482</v>
      </c>
    </row>
    <row r="30445" spans="1:13" customFormat="1" hidden="1">
      <c r="A30445" t="s">
        <v>1050</v>
      </c>
      <c r="B30445" t="s">
        <v>1051</v>
      </c>
      <c r="C30445" s="1">
        <v>44310</v>
      </c>
      <c r="D30445">
        <v>3000911</v>
      </c>
      <c r="E30445">
        <v>2183534</v>
      </c>
      <c r="F30445">
        <v>817500</v>
      </c>
      <c r="G30445">
        <v>77556</v>
      </c>
      <c r="H30445">
        <v>67494</v>
      </c>
      <c r="I30445">
        <v>29.43</v>
      </c>
      <c r="J30445">
        <v>21.41</v>
      </c>
      <c r="K30445">
        <v>8.02</v>
      </c>
      <c r="M30445">
        <v>6619</v>
      </c>
    </row>
    <row r="30446" spans="1:13" customFormat="1" hidden="1">
      <c r="A30446" t="s">
        <v>1050</v>
      </c>
      <c r="B30446" t="s">
        <v>1051</v>
      </c>
      <c r="C30446" s="1">
        <v>44311</v>
      </c>
      <c r="D30446">
        <v>3044524</v>
      </c>
      <c r="E30446">
        <v>2214865</v>
      </c>
      <c r="F30446">
        <v>829782</v>
      </c>
      <c r="G30446">
        <v>43613</v>
      </c>
      <c r="H30446">
        <v>56751</v>
      </c>
      <c r="I30446">
        <v>29.86</v>
      </c>
      <c r="J30446">
        <v>21.72</v>
      </c>
      <c r="K30446">
        <v>8.14</v>
      </c>
      <c r="M30446">
        <v>5566</v>
      </c>
    </row>
    <row r="30447" spans="1:13" customFormat="1" hidden="1">
      <c r="A30447" t="s">
        <v>1050</v>
      </c>
      <c r="B30447" t="s">
        <v>1051</v>
      </c>
      <c r="C30447" s="1">
        <v>44312</v>
      </c>
      <c r="D30447">
        <v>3080994</v>
      </c>
      <c r="E30447">
        <v>2245957</v>
      </c>
      <c r="F30447">
        <v>835154</v>
      </c>
      <c r="G30447">
        <v>36470</v>
      </c>
      <c r="H30447">
        <v>49985</v>
      </c>
      <c r="I30447">
        <v>30.22</v>
      </c>
      <c r="J30447">
        <v>22.03</v>
      </c>
      <c r="K30447">
        <v>8.19</v>
      </c>
      <c r="M30447">
        <v>4902</v>
      </c>
    </row>
    <row r="30448" spans="1:13" customFormat="1" hidden="1">
      <c r="A30448" t="s">
        <v>1050</v>
      </c>
      <c r="B30448" t="s">
        <v>1051</v>
      </c>
      <c r="C30448" s="1">
        <v>44313</v>
      </c>
      <c r="D30448">
        <v>3129893</v>
      </c>
      <c r="E30448">
        <v>2286239</v>
      </c>
      <c r="F30448">
        <v>843771</v>
      </c>
      <c r="G30448">
        <v>48899</v>
      </c>
      <c r="H30448">
        <v>52347</v>
      </c>
      <c r="I30448">
        <v>30.7</v>
      </c>
      <c r="J30448">
        <v>22.42</v>
      </c>
      <c r="K30448">
        <v>8.27</v>
      </c>
      <c r="M30448">
        <v>5134</v>
      </c>
    </row>
    <row r="30449" spans="1:13" customFormat="1" hidden="1">
      <c r="A30449" t="s">
        <v>1050</v>
      </c>
      <c r="B30449" t="s">
        <v>1051</v>
      </c>
      <c r="C30449" s="1">
        <v>44314</v>
      </c>
      <c r="D30449">
        <v>3179274</v>
      </c>
      <c r="E30449">
        <v>2325420</v>
      </c>
      <c r="F30449">
        <v>853971</v>
      </c>
      <c r="G30449">
        <v>49381</v>
      </c>
      <c r="H30449">
        <v>53942</v>
      </c>
      <c r="I30449">
        <v>31.18</v>
      </c>
      <c r="J30449">
        <v>22.81</v>
      </c>
      <c r="K30449">
        <v>8.3699999999999992</v>
      </c>
      <c r="M30449">
        <v>5290</v>
      </c>
    </row>
    <row r="30450" spans="1:13" customFormat="1" hidden="1">
      <c r="A30450" t="s">
        <v>1050</v>
      </c>
      <c r="B30450" t="s">
        <v>1051</v>
      </c>
      <c r="C30450" s="1">
        <v>44315</v>
      </c>
      <c r="D30450">
        <v>3252045</v>
      </c>
      <c r="E30450">
        <v>2379333</v>
      </c>
      <c r="F30450">
        <v>872829</v>
      </c>
      <c r="G30450">
        <v>72771</v>
      </c>
      <c r="H30450">
        <v>56643</v>
      </c>
      <c r="I30450">
        <v>31.89</v>
      </c>
      <c r="J30450">
        <v>23.33</v>
      </c>
      <c r="K30450">
        <v>8.56</v>
      </c>
      <c r="M30450">
        <v>5555</v>
      </c>
    </row>
    <row r="30451" spans="1:13" customFormat="1" hidden="1">
      <c r="A30451" t="s">
        <v>1050</v>
      </c>
      <c r="B30451" t="s">
        <v>1051</v>
      </c>
      <c r="C30451" s="1">
        <v>44316</v>
      </c>
      <c r="D30451">
        <v>3332852</v>
      </c>
      <c r="E30451">
        <v>2441909</v>
      </c>
      <c r="F30451">
        <v>891060</v>
      </c>
      <c r="G30451">
        <v>80807</v>
      </c>
      <c r="H30451">
        <v>58500</v>
      </c>
      <c r="I30451">
        <v>32.69</v>
      </c>
      <c r="J30451">
        <v>23.95</v>
      </c>
      <c r="K30451">
        <v>8.74</v>
      </c>
      <c r="M30451">
        <v>5737</v>
      </c>
    </row>
    <row r="30452" spans="1:13" customFormat="1" hidden="1">
      <c r="A30452" t="s">
        <v>1050</v>
      </c>
      <c r="B30452" t="s">
        <v>1051</v>
      </c>
      <c r="C30452" s="1">
        <v>44317</v>
      </c>
      <c r="D30452">
        <v>3419155</v>
      </c>
      <c r="E30452">
        <v>2511184</v>
      </c>
      <c r="F30452">
        <v>908088</v>
      </c>
      <c r="G30452">
        <v>86303</v>
      </c>
      <c r="H30452">
        <v>59749</v>
      </c>
      <c r="I30452">
        <v>33.53</v>
      </c>
      <c r="J30452">
        <v>24.63</v>
      </c>
      <c r="K30452">
        <v>8.91</v>
      </c>
      <c r="M30452">
        <v>5860</v>
      </c>
    </row>
    <row r="30453" spans="1:13" customFormat="1" hidden="1">
      <c r="A30453" t="s">
        <v>1050</v>
      </c>
      <c r="B30453" t="s">
        <v>1051</v>
      </c>
      <c r="C30453" s="1">
        <v>44318</v>
      </c>
      <c r="D30453">
        <v>3470659</v>
      </c>
      <c r="E30453">
        <v>2553244</v>
      </c>
      <c r="F30453">
        <v>917532</v>
      </c>
      <c r="G30453">
        <v>51504</v>
      </c>
      <c r="H30453">
        <v>60876</v>
      </c>
      <c r="I30453">
        <v>34.04</v>
      </c>
      <c r="J30453">
        <v>25.04</v>
      </c>
      <c r="K30453">
        <v>9</v>
      </c>
      <c r="M30453">
        <v>5970</v>
      </c>
    </row>
    <row r="30454" spans="1:13" customFormat="1" hidden="1">
      <c r="A30454" t="s">
        <v>1050</v>
      </c>
      <c r="B30454" t="s">
        <v>1051</v>
      </c>
      <c r="C30454" s="1">
        <v>44319</v>
      </c>
      <c r="D30454">
        <v>3516723</v>
      </c>
      <c r="E30454">
        <v>2592988</v>
      </c>
      <c r="F30454">
        <v>925186</v>
      </c>
      <c r="G30454">
        <v>46064</v>
      </c>
      <c r="H30454">
        <v>62247</v>
      </c>
      <c r="I30454">
        <v>34.49</v>
      </c>
      <c r="J30454">
        <v>25.43</v>
      </c>
      <c r="K30454">
        <v>9.07</v>
      </c>
      <c r="M30454">
        <v>6105</v>
      </c>
    </row>
    <row r="30455" spans="1:13" customFormat="1" hidden="1">
      <c r="A30455" t="s">
        <v>1050</v>
      </c>
      <c r="B30455" t="s">
        <v>1051</v>
      </c>
      <c r="C30455" s="1">
        <v>44320</v>
      </c>
      <c r="D30455">
        <v>3581783</v>
      </c>
      <c r="E30455">
        <v>2644432</v>
      </c>
      <c r="F30455">
        <v>938802</v>
      </c>
      <c r="G30455">
        <v>65060</v>
      </c>
      <c r="H30455">
        <v>64556</v>
      </c>
      <c r="I30455">
        <v>35.130000000000003</v>
      </c>
      <c r="J30455">
        <v>25.93</v>
      </c>
      <c r="K30455">
        <v>9.2100000000000009</v>
      </c>
      <c r="M30455">
        <v>6331</v>
      </c>
    </row>
    <row r="30456" spans="1:13" customFormat="1" hidden="1">
      <c r="A30456" t="s">
        <v>1050</v>
      </c>
      <c r="B30456" t="s">
        <v>1051</v>
      </c>
      <c r="C30456" s="1">
        <v>44321</v>
      </c>
      <c r="D30456">
        <v>3658890</v>
      </c>
      <c r="E30456">
        <v>2704630</v>
      </c>
      <c r="F30456">
        <v>955711</v>
      </c>
      <c r="G30456">
        <v>77107</v>
      </c>
      <c r="H30456">
        <v>68517</v>
      </c>
      <c r="I30456">
        <v>35.880000000000003</v>
      </c>
      <c r="J30456">
        <v>26.52</v>
      </c>
      <c r="K30456">
        <v>9.3699999999999992</v>
      </c>
      <c r="M30456">
        <v>6720</v>
      </c>
    </row>
    <row r="30457" spans="1:13" customFormat="1" hidden="1">
      <c r="A30457" t="s">
        <v>1050</v>
      </c>
      <c r="B30457" t="s">
        <v>1051</v>
      </c>
      <c r="C30457" s="1">
        <v>44322</v>
      </c>
      <c r="D30457">
        <v>3749819</v>
      </c>
      <c r="E30457">
        <v>2753187</v>
      </c>
      <c r="F30457">
        <v>998083</v>
      </c>
      <c r="G30457">
        <v>90929</v>
      </c>
      <c r="H30457">
        <v>71111</v>
      </c>
      <c r="I30457">
        <v>36.770000000000003</v>
      </c>
      <c r="J30457">
        <v>27</v>
      </c>
      <c r="K30457">
        <v>9.7899999999999991</v>
      </c>
      <c r="M30457">
        <v>6974</v>
      </c>
    </row>
    <row r="30458" spans="1:13" customFormat="1" hidden="1">
      <c r="A30458" t="s">
        <v>1050</v>
      </c>
      <c r="B30458" t="s">
        <v>1051</v>
      </c>
      <c r="C30458" s="1">
        <v>44323</v>
      </c>
      <c r="D30458">
        <v>3850843</v>
      </c>
      <c r="E30458">
        <v>2802914</v>
      </c>
      <c r="F30458">
        <v>1049380</v>
      </c>
      <c r="G30458">
        <v>101024</v>
      </c>
      <c r="H30458">
        <v>73999</v>
      </c>
      <c r="I30458">
        <v>37.770000000000003</v>
      </c>
      <c r="J30458">
        <v>27.49</v>
      </c>
      <c r="K30458">
        <v>10.29</v>
      </c>
      <c r="M30458">
        <v>7257</v>
      </c>
    </row>
    <row r="30459" spans="1:13" customFormat="1" hidden="1">
      <c r="A30459" t="s">
        <v>1050</v>
      </c>
      <c r="B30459" t="s">
        <v>1051</v>
      </c>
      <c r="C30459" s="1">
        <v>44324</v>
      </c>
      <c r="D30459">
        <v>3955093</v>
      </c>
      <c r="E30459">
        <v>2850346</v>
      </c>
      <c r="F30459">
        <v>1106198</v>
      </c>
      <c r="G30459">
        <v>104250</v>
      </c>
      <c r="H30459">
        <v>76563</v>
      </c>
      <c r="I30459">
        <v>38.79</v>
      </c>
      <c r="J30459">
        <v>27.95</v>
      </c>
      <c r="K30459">
        <v>10.85</v>
      </c>
      <c r="M30459">
        <v>7509</v>
      </c>
    </row>
    <row r="30460" spans="1:13" customFormat="1" hidden="1">
      <c r="A30460" t="s">
        <v>1050</v>
      </c>
      <c r="B30460" t="s">
        <v>1051</v>
      </c>
      <c r="C30460" s="1">
        <v>44325</v>
      </c>
      <c r="D30460">
        <v>4037578</v>
      </c>
      <c r="E30460">
        <v>2918943</v>
      </c>
      <c r="F30460">
        <v>1120086</v>
      </c>
      <c r="G30460">
        <v>82485</v>
      </c>
      <c r="H30460">
        <v>80988</v>
      </c>
      <c r="I30460">
        <v>39.6</v>
      </c>
      <c r="J30460">
        <v>28.63</v>
      </c>
      <c r="K30460">
        <v>10.98</v>
      </c>
      <c r="M30460">
        <v>7943</v>
      </c>
    </row>
    <row r="30461" spans="1:13" customFormat="1" hidden="1">
      <c r="A30461" t="s">
        <v>1050</v>
      </c>
      <c r="B30461" t="s">
        <v>1051</v>
      </c>
      <c r="C30461" s="1">
        <v>44326</v>
      </c>
      <c r="D30461">
        <v>4106829</v>
      </c>
      <c r="E30461">
        <v>2976372</v>
      </c>
      <c r="F30461">
        <v>1144315</v>
      </c>
      <c r="G30461">
        <v>69251</v>
      </c>
      <c r="H30461">
        <v>84301</v>
      </c>
      <c r="I30461">
        <v>40.28</v>
      </c>
      <c r="J30461">
        <v>29.19</v>
      </c>
      <c r="K30461">
        <v>11.22</v>
      </c>
      <c r="M30461">
        <v>8267</v>
      </c>
    </row>
    <row r="30462" spans="1:13" customFormat="1" hidden="1">
      <c r="A30462" t="s">
        <v>1050</v>
      </c>
      <c r="B30462" t="s">
        <v>1051</v>
      </c>
      <c r="C30462" s="1">
        <v>44327</v>
      </c>
      <c r="D30462">
        <v>4185375</v>
      </c>
      <c r="E30462">
        <v>3035233</v>
      </c>
      <c r="F30462">
        <v>1164000</v>
      </c>
      <c r="G30462">
        <v>78546</v>
      </c>
      <c r="H30462">
        <v>86227</v>
      </c>
      <c r="I30462">
        <v>41.05</v>
      </c>
      <c r="J30462">
        <v>29.77</v>
      </c>
      <c r="K30462">
        <v>11.42</v>
      </c>
      <c r="M30462">
        <v>8456</v>
      </c>
    </row>
    <row r="30463" spans="1:13" customFormat="1" hidden="1">
      <c r="A30463" t="s">
        <v>1050</v>
      </c>
      <c r="B30463" t="s">
        <v>1051</v>
      </c>
      <c r="C30463" s="1">
        <v>44328</v>
      </c>
      <c r="D30463">
        <v>4254686</v>
      </c>
      <c r="E30463">
        <v>3088477</v>
      </c>
      <c r="F30463">
        <v>1180067</v>
      </c>
      <c r="G30463">
        <v>69311</v>
      </c>
      <c r="H30463">
        <v>85114</v>
      </c>
      <c r="I30463">
        <v>41.73</v>
      </c>
      <c r="J30463">
        <v>30.29</v>
      </c>
      <c r="K30463">
        <v>11.57</v>
      </c>
      <c r="M30463">
        <v>8347</v>
      </c>
    </row>
    <row r="30464" spans="1:13" customFormat="1" hidden="1">
      <c r="A30464" t="s">
        <v>1050</v>
      </c>
      <c r="B30464" t="s">
        <v>1051</v>
      </c>
      <c r="C30464" s="1">
        <v>44329</v>
      </c>
      <c r="D30464">
        <v>4323085</v>
      </c>
      <c r="E30464">
        <v>3141759</v>
      </c>
      <c r="F30464">
        <v>1195184</v>
      </c>
      <c r="G30464">
        <v>68399</v>
      </c>
      <c r="H30464">
        <v>81895</v>
      </c>
      <c r="I30464">
        <v>42.4</v>
      </c>
      <c r="J30464">
        <v>30.81</v>
      </c>
      <c r="K30464">
        <v>11.72</v>
      </c>
      <c r="M30464">
        <v>8032</v>
      </c>
    </row>
    <row r="30465" spans="1:13" customFormat="1" hidden="1">
      <c r="A30465" t="s">
        <v>1050</v>
      </c>
      <c r="B30465" t="s">
        <v>1051</v>
      </c>
      <c r="C30465" s="1">
        <v>44330</v>
      </c>
      <c r="D30465">
        <v>4395582</v>
      </c>
      <c r="E30465">
        <v>3194659</v>
      </c>
      <c r="F30465">
        <v>1214781</v>
      </c>
      <c r="G30465">
        <v>72497</v>
      </c>
      <c r="H30465">
        <v>77820</v>
      </c>
      <c r="I30465">
        <v>43.11</v>
      </c>
      <c r="J30465">
        <v>31.33</v>
      </c>
      <c r="K30465">
        <v>11.91</v>
      </c>
      <c r="M30465">
        <v>7632</v>
      </c>
    </row>
    <row r="30466" spans="1:13" customFormat="1" hidden="1">
      <c r="A30466" t="s">
        <v>1050</v>
      </c>
      <c r="B30466" t="s">
        <v>1051</v>
      </c>
      <c r="C30466" s="1">
        <v>44331</v>
      </c>
      <c r="D30466">
        <v>4475423</v>
      </c>
      <c r="E30466">
        <v>3218308</v>
      </c>
      <c r="F30466">
        <v>1270973</v>
      </c>
      <c r="G30466">
        <v>79841</v>
      </c>
      <c r="H30466">
        <v>74333</v>
      </c>
      <c r="I30466">
        <v>43.89</v>
      </c>
      <c r="J30466">
        <v>31.56</v>
      </c>
      <c r="K30466">
        <v>12.46</v>
      </c>
      <c r="M30466">
        <v>7290</v>
      </c>
    </row>
    <row r="30467" spans="1:13" customFormat="1" hidden="1">
      <c r="A30467" t="s">
        <v>1050</v>
      </c>
      <c r="B30467" t="s">
        <v>1051</v>
      </c>
      <c r="C30467" s="1">
        <v>44332</v>
      </c>
      <c r="D30467">
        <v>4605273</v>
      </c>
      <c r="E30467">
        <v>3224330</v>
      </c>
      <c r="F30467">
        <v>1394801</v>
      </c>
      <c r="G30467">
        <v>129850</v>
      </c>
      <c r="H30467">
        <v>81099</v>
      </c>
      <c r="I30467">
        <v>45.16</v>
      </c>
      <c r="J30467">
        <v>31.62</v>
      </c>
      <c r="K30467">
        <v>13.68</v>
      </c>
      <c r="M30467">
        <v>7953</v>
      </c>
    </row>
    <row r="30468" spans="1:13" customFormat="1" hidden="1">
      <c r="A30468" t="s">
        <v>1050</v>
      </c>
      <c r="B30468" t="s">
        <v>1051</v>
      </c>
      <c r="C30468" s="1">
        <v>44333</v>
      </c>
      <c r="D30468">
        <v>4701166</v>
      </c>
      <c r="E30468">
        <v>3283455</v>
      </c>
      <c r="F30468">
        <v>1449390</v>
      </c>
      <c r="G30468">
        <v>95893</v>
      </c>
      <c r="H30468">
        <v>84905</v>
      </c>
      <c r="I30468">
        <v>46.1</v>
      </c>
      <c r="J30468">
        <v>32.200000000000003</v>
      </c>
      <c r="K30468">
        <v>14.21</v>
      </c>
      <c r="M30468">
        <v>8327</v>
      </c>
    </row>
    <row r="30469" spans="1:13" customFormat="1" hidden="1">
      <c r="A30469" t="s">
        <v>1050</v>
      </c>
      <c r="B30469" t="s">
        <v>1051</v>
      </c>
      <c r="C30469" s="1">
        <v>44334</v>
      </c>
      <c r="D30469">
        <v>4769636</v>
      </c>
      <c r="E30469">
        <v>3331230</v>
      </c>
      <c r="F30469">
        <v>1470085</v>
      </c>
      <c r="G30469">
        <v>68470</v>
      </c>
      <c r="H30469">
        <v>83466</v>
      </c>
      <c r="I30469">
        <v>46.78</v>
      </c>
      <c r="J30469">
        <v>32.67</v>
      </c>
      <c r="K30469">
        <v>14.42</v>
      </c>
      <c r="M30469">
        <v>8186</v>
      </c>
    </row>
    <row r="30470" spans="1:13" customFormat="1" hidden="1">
      <c r="A30470" t="s">
        <v>1050</v>
      </c>
      <c r="B30470" t="s">
        <v>1051</v>
      </c>
      <c r="C30470" s="1">
        <v>44335</v>
      </c>
      <c r="D30470">
        <v>4849132</v>
      </c>
      <c r="E30470">
        <v>3387165</v>
      </c>
      <c r="F30470">
        <v>1493646</v>
      </c>
      <c r="G30470">
        <v>79496</v>
      </c>
      <c r="H30470">
        <v>84921</v>
      </c>
      <c r="I30470">
        <v>47.56</v>
      </c>
      <c r="J30470">
        <v>33.22</v>
      </c>
      <c r="K30470">
        <v>14.65</v>
      </c>
      <c r="M30470">
        <v>8328</v>
      </c>
    </row>
    <row r="30471" spans="1:13" customFormat="1" hidden="1">
      <c r="A30471" t="s">
        <v>1050</v>
      </c>
      <c r="B30471" t="s">
        <v>1051</v>
      </c>
      <c r="C30471" s="1">
        <v>44336</v>
      </c>
      <c r="D30471">
        <v>4928428</v>
      </c>
      <c r="E30471">
        <v>3439912</v>
      </c>
      <c r="F30471">
        <v>1520195</v>
      </c>
      <c r="G30471">
        <v>79296</v>
      </c>
      <c r="H30471">
        <v>86478</v>
      </c>
      <c r="I30471">
        <v>48.33</v>
      </c>
      <c r="J30471">
        <v>33.74</v>
      </c>
      <c r="K30471">
        <v>14.91</v>
      </c>
      <c r="M30471">
        <v>8481</v>
      </c>
    </row>
    <row r="30472" spans="1:13" customFormat="1" hidden="1">
      <c r="A30472" t="s">
        <v>1050</v>
      </c>
      <c r="B30472" t="s">
        <v>1051</v>
      </c>
      <c r="C30472" s="1">
        <v>44337</v>
      </c>
      <c r="D30472">
        <v>5011079</v>
      </c>
      <c r="E30472">
        <v>3494319</v>
      </c>
      <c r="F30472">
        <v>1548439</v>
      </c>
      <c r="G30472">
        <v>82651</v>
      </c>
      <c r="H30472">
        <v>87928</v>
      </c>
      <c r="I30472">
        <v>49.14</v>
      </c>
      <c r="J30472">
        <v>34.270000000000003</v>
      </c>
      <c r="K30472">
        <v>15.19</v>
      </c>
      <c r="M30472">
        <v>8623</v>
      </c>
    </row>
    <row r="30473" spans="1:13" customFormat="1" hidden="1">
      <c r="A30473" t="s">
        <v>1050</v>
      </c>
      <c r="B30473" t="s">
        <v>1051</v>
      </c>
      <c r="C30473" s="1">
        <v>44338</v>
      </c>
      <c r="D30473">
        <v>5096533</v>
      </c>
      <c r="E30473">
        <v>3543659</v>
      </c>
      <c r="F30473">
        <v>1584553</v>
      </c>
      <c r="G30473">
        <v>85454</v>
      </c>
      <c r="H30473">
        <v>88730</v>
      </c>
      <c r="I30473">
        <v>49.98</v>
      </c>
      <c r="J30473">
        <v>34.75</v>
      </c>
      <c r="K30473">
        <v>15.54</v>
      </c>
      <c r="M30473">
        <v>8702</v>
      </c>
    </row>
    <row r="30474" spans="1:13" customFormat="1" hidden="1">
      <c r="A30474" t="s">
        <v>1050</v>
      </c>
      <c r="B30474" t="s">
        <v>1051</v>
      </c>
      <c r="C30474" s="1">
        <v>44339</v>
      </c>
      <c r="D30474">
        <v>5167599</v>
      </c>
      <c r="E30474">
        <v>3580188</v>
      </c>
      <c r="F30474">
        <v>1619090</v>
      </c>
      <c r="G30474">
        <v>71066</v>
      </c>
      <c r="H30474">
        <v>80332</v>
      </c>
      <c r="I30474">
        <v>50.68</v>
      </c>
      <c r="J30474">
        <v>35.11</v>
      </c>
      <c r="K30474">
        <v>15.88</v>
      </c>
      <c r="M30474">
        <v>7878</v>
      </c>
    </row>
    <row r="30475" spans="1:13" customFormat="1" hidden="1">
      <c r="A30475" t="s">
        <v>1050</v>
      </c>
      <c r="B30475" t="s">
        <v>1051</v>
      </c>
      <c r="C30475" s="1">
        <v>44340</v>
      </c>
      <c r="D30475">
        <v>5226312</v>
      </c>
      <c r="E30475">
        <v>3612844</v>
      </c>
      <c r="F30475">
        <v>1669082</v>
      </c>
      <c r="G30475">
        <v>58713</v>
      </c>
      <c r="H30475">
        <v>75021</v>
      </c>
      <c r="I30475">
        <v>51.25</v>
      </c>
      <c r="J30475">
        <v>35.43</v>
      </c>
      <c r="K30475">
        <v>16.37</v>
      </c>
      <c r="M30475">
        <v>7357</v>
      </c>
    </row>
    <row r="30476" spans="1:13" customFormat="1" hidden="1">
      <c r="A30476" t="s">
        <v>1050</v>
      </c>
      <c r="B30476" t="s">
        <v>1051</v>
      </c>
      <c r="C30476" s="1">
        <v>44341</v>
      </c>
      <c r="D30476">
        <v>5294258</v>
      </c>
      <c r="E30476">
        <v>3656366</v>
      </c>
      <c r="F30476">
        <v>1693506</v>
      </c>
      <c r="G30476">
        <v>67946</v>
      </c>
      <c r="H30476">
        <v>74946</v>
      </c>
      <c r="I30476">
        <v>51.92</v>
      </c>
      <c r="J30476">
        <v>35.86</v>
      </c>
      <c r="K30476">
        <v>16.61</v>
      </c>
      <c r="M30476">
        <v>7350</v>
      </c>
    </row>
    <row r="30477" spans="1:13" customFormat="1" hidden="1">
      <c r="A30477" t="s">
        <v>1050</v>
      </c>
      <c r="B30477" t="s">
        <v>1051</v>
      </c>
      <c r="C30477" s="1">
        <v>44342</v>
      </c>
      <c r="D30477">
        <v>5363060</v>
      </c>
      <c r="E30477">
        <v>3705846</v>
      </c>
      <c r="F30477">
        <v>1712828</v>
      </c>
      <c r="G30477">
        <v>68802</v>
      </c>
      <c r="H30477">
        <v>73418</v>
      </c>
      <c r="I30477">
        <v>52.6</v>
      </c>
      <c r="J30477">
        <v>36.340000000000003</v>
      </c>
      <c r="K30477">
        <v>16.8</v>
      </c>
      <c r="M30477">
        <v>7200</v>
      </c>
    </row>
    <row r="30478" spans="1:13" customFormat="1" hidden="1">
      <c r="A30478" t="s">
        <v>1050</v>
      </c>
      <c r="B30478" t="s">
        <v>1051</v>
      </c>
      <c r="C30478" s="1">
        <v>44343</v>
      </c>
      <c r="D30478">
        <v>5450904</v>
      </c>
      <c r="E30478">
        <v>3750239</v>
      </c>
      <c r="F30478">
        <v>1756279</v>
      </c>
      <c r="G30478">
        <v>87844</v>
      </c>
      <c r="H30478">
        <v>74639</v>
      </c>
      <c r="I30478">
        <v>53.46</v>
      </c>
      <c r="J30478">
        <v>36.78</v>
      </c>
      <c r="K30478">
        <v>17.22</v>
      </c>
      <c r="M30478">
        <v>7320</v>
      </c>
    </row>
    <row r="30479" spans="1:13" customFormat="1" hidden="1">
      <c r="A30479" t="s">
        <v>1050</v>
      </c>
      <c r="B30479" t="s">
        <v>1051</v>
      </c>
      <c r="C30479" s="1">
        <v>44344</v>
      </c>
      <c r="D30479">
        <v>5549923</v>
      </c>
      <c r="E30479">
        <v>3792098</v>
      </c>
      <c r="F30479">
        <v>1813439</v>
      </c>
      <c r="G30479">
        <v>99019</v>
      </c>
      <c r="H30479">
        <v>76978</v>
      </c>
      <c r="I30479">
        <v>54.43</v>
      </c>
      <c r="J30479">
        <v>37.19</v>
      </c>
      <c r="K30479">
        <v>17.78</v>
      </c>
      <c r="M30479">
        <v>7549</v>
      </c>
    </row>
    <row r="30480" spans="1:13" customFormat="1" hidden="1">
      <c r="A30480" t="s">
        <v>1050</v>
      </c>
      <c r="B30480" t="s">
        <v>1051</v>
      </c>
      <c r="C30480" s="1">
        <v>44345</v>
      </c>
      <c r="D30480">
        <v>5653681</v>
      </c>
      <c r="E30480">
        <v>3831480</v>
      </c>
      <c r="F30480">
        <v>1877815</v>
      </c>
      <c r="G30480">
        <v>103758</v>
      </c>
      <c r="H30480">
        <v>79593</v>
      </c>
      <c r="I30480">
        <v>55.45</v>
      </c>
      <c r="J30480">
        <v>37.58</v>
      </c>
      <c r="K30480">
        <v>18.420000000000002</v>
      </c>
      <c r="M30480">
        <v>7806</v>
      </c>
    </row>
    <row r="30481" spans="1:13" customFormat="1" hidden="1">
      <c r="A30481" t="s">
        <v>1050</v>
      </c>
      <c r="B30481" t="s">
        <v>1051</v>
      </c>
      <c r="C30481" s="1">
        <v>44346</v>
      </c>
      <c r="D30481">
        <v>5726930</v>
      </c>
      <c r="E30481">
        <v>3865592</v>
      </c>
      <c r="F30481">
        <v>1916952</v>
      </c>
      <c r="G30481">
        <v>73249</v>
      </c>
      <c r="H30481">
        <v>79904</v>
      </c>
      <c r="I30481">
        <v>56.16</v>
      </c>
      <c r="J30481">
        <v>37.909999999999997</v>
      </c>
      <c r="K30481">
        <v>18.8</v>
      </c>
      <c r="M30481">
        <v>7836</v>
      </c>
    </row>
    <row r="30482" spans="1:13" customFormat="1" hidden="1">
      <c r="A30482" t="s">
        <v>1050</v>
      </c>
      <c r="B30482" t="s">
        <v>1051</v>
      </c>
      <c r="C30482" s="1">
        <v>44347</v>
      </c>
      <c r="D30482">
        <v>5786658</v>
      </c>
      <c r="E30482">
        <v>3894025</v>
      </c>
      <c r="F30482">
        <v>1997646</v>
      </c>
      <c r="G30482">
        <v>59728</v>
      </c>
      <c r="H30482">
        <v>80049</v>
      </c>
      <c r="I30482">
        <v>56.75</v>
      </c>
      <c r="J30482">
        <v>38.19</v>
      </c>
      <c r="K30482">
        <v>19.59</v>
      </c>
      <c r="M30482">
        <v>7850</v>
      </c>
    </row>
    <row r="30483" spans="1:13" customFormat="1" hidden="1">
      <c r="A30483" t="s">
        <v>1050</v>
      </c>
      <c r="B30483" t="s">
        <v>1051</v>
      </c>
      <c r="C30483" s="1">
        <v>44348</v>
      </c>
      <c r="D30483">
        <v>5856778</v>
      </c>
      <c r="E30483">
        <v>3926080</v>
      </c>
      <c r="F30483">
        <v>2035711</v>
      </c>
      <c r="G30483">
        <v>70120</v>
      </c>
      <c r="H30483">
        <v>80360</v>
      </c>
      <c r="I30483">
        <v>57.44</v>
      </c>
      <c r="J30483">
        <v>38.5</v>
      </c>
      <c r="K30483">
        <v>19.96</v>
      </c>
      <c r="M30483">
        <v>7881</v>
      </c>
    </row>
    <row r="30484" spans="1:13" customFormat="1" hidden="1">
      <c r="A30484" t="s">
        <v>1050</v>
      </c>
      <c r="B30484" t="s">
        <v>1051</v>
      </c>
      <c r="C30484" s="1">
        <v>44349</v>
      </c>
      <c r="D30484">
        <v>5945534</v>
      </c>
      <c r="E30484">
        <v>3967720</v>
      </c>
      <c r="F30484">
        <v>2082827</v>
      </c>
      <c r="G30484">
        <v>88756</v>
      </c>
      <c r="H30484">
        <v>83211</v>
      </c>
      <c r="I30484">
        <v>58.31</v>
      </c>
      <c r="J30484">
        <v>38.909999999999997</v>
      </c>
      <c r="K30484">
        <v>20.43</v>
      </c>
      <c r="M30484">
        <v>8161</v>
      </c>
    </row>
    <row r="30485" spans="1:13" customFormat="1" hidden="1">
      <c r="A30485" t="s">
        <v>1050</v>
      </c>
      <c r="B30485" t="s">
        <v>1051</v>
      </c>
      <c r="C30485" s="1">
        <v>44350</v>
      </c>
      <c r="D30485">
        <v>6035015</v>
      </c>
      <c r="E30485">
        <v>4020910</v>
      </c>
      <c r="F30485">
        <v>2119118</v>
      </c>
      <c r="G30485">
        <v>89481</v>
      </c>
      <c r="H30485">
        <v>83444</v>
      </c>
      <c r="I30485">
        <v>59.19</v>
      </c>
      <c r="J30485">
        <v>39.43</v>
      </c>
      <c r="K30485">
        <v>20.78</v>
      </c>
      <c r="M30485">
        <v>8183</v>
      </c>
    </row>
    <row r="30486" spans="1:13" customFormat="1" hidden="1">
      <c r="A30486" t="s">
        <v>1050</v>
      </c>
      <c r="B30486" t="s">
        <v>1051</v>
      </c>
      <c r="C30486" s="1">
        <v>44351</v>
      </c>
      <c r="D30486">
        <v>6106659</v>
      </c>
      <c r="E30486">
        <v>4062769</v>
      </c>
      <c r="F30486">
        <v>2148903</v>
      </c>
      <c r="G30486">
        <v>71644</v>
      </c>
      <c r="H30486">
        <v>79534</v>
      </c>
      <c r="I30486">
        <v>59.89</v>
      </c>
      <c r="J30486">
        <v>39.840000000000003</v>
      </c>
      <c r="K30486">
        <v>21.07</v>
      </c>
      <c r="M30486">
        <v>7800</v>
      </c>
    </row>
    <row r="30487" spans="1:13" customFormat="1" hidden="1">
      <c r="A30487" t="s">
        <v>1050</v>
      </c>
      <c r="B30487" t="s">
        <v>1051</v>
      </c>
      <c r="C30487" s="1">
        <v>44352</v>
      </c>
      <c r="D30487">
        <v>6197332</v>
      </c>
      <c r="E30487">
        <v>4111816</v>
      </c>
      <c r="F30487">
        <v>2190529</v>
      </c>
      <c r="G30487">
        <v>90673</v>
      </c>
      <c r="H30487">
        <v>77664</v>
      </c>
      <c r="I30487">
        <v>60.78</v>
      </c>
      <c r="J30487">
        <v>40.32</v>
      </c>
      <c r="K30487">
        <v>21.48</v>
      </c>
      <c r="M30487">
        <v>7617</v>
      </c>
    </row>
    <row r="30488" spans="1:13" customFormat="1" hidden="1">
      <c r="A30488" t="s">
        <v>1050</v>
      </c>
      <c r="B30488" t="s">
        <v>1051</v>
      </c>
      <c r="C30488" s="1">
        <v>44353</v>
      </c>
      <c r="D30488">
        <v>6278262</v>
      </c>
      <c r="E30488">
        <v>4147646</v>
      </c>
      <c r="F30488">
        <v>2235629</v>
      </c>
      <c r="G30488">
        <v>80930</v>
      </c>
      <c r="H30488">
        <v>78762</v>
      </c>
      <c r="I30488">
        <v>61.57</v>
      </c>
      <c r="J30488">
        <v>40.68</v>
      </c>
      <c r="K30488">
        <v>21.93</v>
      </c>
      <c r="M30488">
        <v>7724</v>
      </c>
    </row>
    <row r="30489" spans="1:13" customFormat="1" hidden="1">
      <c r="A30489" t="s">
        <v>1050</v>
      </c>
      <c r="B30489" t="s">
        <v>1051</v>
      </c>
      <c r="C30489" s="1">
        <v>44354</v>
      </c>
      <c r="D30489">
        <v>6354555</v>
      </c>
      <c r="E30489">
        <v>4180400</v>
      </c>
      <c r="F30489">
        <v>2335626</v>
      </c>
      <c r="G30489">
        <v>76293</v>
      </c>
      <c r="H30489">
        <v>81128</v>
      </c>
      <c r="I30489">
        <v>62.32</v>
      </c>
      <c r="J30489">
        <v>41</v>
      </c>
      <c r="K30489">
        <v>22.91</v>
      </c>
      <c r="M30489">
        <v>7956</v>
      </c>
    </row>
    <row r="30490" spans="1:13" customFormat="1" hidden="1">
      <c r="A30490" t="s">
        <v>1050</v>
      </c>
      <c r="B30490" t="s">
        <v>1051</v>
      </c>
      <c r="C30490" s="1">
        <v>44355</v>
      </c>
      <c r="D30490">
        <v>6458770</v>
      </c>
      <c r="E30490">
        <v>4233405</v>
      </c>
      <c r="F30490">
        <v>2386836</v>
      </c>
      <c r="G30490">
        <v>104215</v>
      </c>
      <c r="H30490">
        <v>85999</v>
      </c>
      <c r="I30490">
        <v>63.34</v>
      </c>
      <c r="J30490">
        <v>41.52</v>
      </c>
      <c r="K30490">
        <v>23.41</v>
      </c>
      <c r="M30490">
        <v>8434</v>
      </c>
    </row>
    <row r="30491" spans="1:13" customFormat="1" hidden="1">
      <c r="A30491" t="s">
        <v>1050</v>
      </c>
      <c r="B30491" t="s">
        <v>1051</v>
      </c>
      <c r="C30491" s="1">
        <v>44356</v>
      </c>
      <c r="D30491">
        <v>6554273</v>
      </c>
      <c r="E30491">
        <v>4295007</v>
      </c>
      <c r="F30491">
        <v>2420737</v>
      </c>
      <c r="G30491">
        <v>95503</v>
      </c>
      <c r="H30491">
        <v>86963</v>
      </c>
      <c r="I30491">
        <v>64.28</v>
      </c>
      <c r="J30491">
        <v>42.12</v>
      </c>
      <c r="K30491">
        <v>23.74</v>
      </c>
      <c r="M30491">
        <v>8529</v>
      </c>
    </row>
    <row r="30492" spans="1:13" customFormat="1" hidden="1">
      <c r="A30492" t="s">
        <v>1050</v>
      </c>
      <c r="B30492" t="s">
        <v>1051</v>
      </c>
      <c r="C30492" s="1">
        <v>44357</v>
      </c>
      <c r="D30492">
        <v>6653590</v>
      </c>
      <c r="E30492">
        <v>4360384</v>
      </c>
      <c r="F30492">
        <v>2454677</v>
      </c>
      <c r="G30492">
        <v>99317</v>
      </c>
      <c r="H30492">
        <v>88368</v>
      </c>
      <c r="I30492">
        <v>65.25</v>
      </c>
      <c r="J30492">
        <v>42.76</v>
      </c>
      <c r="K30492">
        <v>24.07</v>
      </c>
      <c r="M30492">
        <v>8666</v>
      </c>
    </row>
    <row r="30493" spans="1:13" customFormat="1" hidden="1">
      <c r="A30493" t="s">
        <v>1050</v>
      </c>
      <c r="B30493" t="s">
        <v>1051</v>
      </c>
      <c r="C30493" s="1">
        <v>44358</v>
      </c>
      <c r="D30493">
        <v>6765979</v>
      </c>
      <c r="E30493">
        <v>4434502</v>
      </c>
      <c r="F30493">
        <v>2492948</v>
      </c>
      <c r="G30493">
        <v>112389</v>
      </c>
      <c r="H30493">
        <v>94189</v>
      </c>
      <c r="I30493">
        <v>66.349999999999994</v>
      </c>
      <c r="J30493">
        <v>43.49</v>
      </c>
      <c r="K30493">
        <v>24.45</v>
      </c>
      <c r="M30493">
        <v>9237</v>
      </c>
    </row>
    <row r="30494" spans="1:13" customFormat="1" hidden="1">
      <c r="A30494" t="s">
        <v>1050</v>
      </c>
      <c r="B30494" t="s">
        <v>1051</v>
      </c>
      <c r="C30494" s="1">
        <v>44359</v>
      </c>
      <c r="D30494">
        <v>6822423</v>
      </c>
      <c r="E30494">
        <v>4465256</v>
      </c>
      <c r="F30494">
        <v>2518638</v>
      </c>
      <c r="G30494">
        <v>56444</v>
      </c>
      <c r="H30494">
        <v>89299</v>
      </c>
      <c r="I30494">
        <v>66.91</v>
      </c>
      <c r="J30494">
        <v>43.79</v>
      </c>
      <c r="K30494">
        <v>24.7</v>
      </c>
      <c r="M30494">
        <v>8758</v>
      </c>
    </row>
    <row r="30495" spans="1:13" customFormat="1" hidden="1">
      <c r="A30495" t="s">
        <v>1050</v>
      </c>
      <c r="B30495" t="s">
        <v>1051</v>
      </c>
      <c r="C30495" s="1">
        <v>44360</v>
      </c>
      <c r="D30495">
        <v>6893446</v>
      </c>
      <c r="E30495">
        <v>4530263</v>
      </c>
      <c r="F30495">
        <v>2524654</v>
      </c>
      <c r="G30495">
        <v>71023</v>
      </c>
      <c r="H30495">
        <v>87883</v>
      </c>
      <c r="I30495">
        <v>67.599999999999994</v>
      </c>
      <c r="J30495">
        <v>44.43</v>
      </c>
      <c r="K30495">
        <v>24.76</v>
      </c>
      <c r="M30495">
        <v>8619</v>
      </c>
    </row>
    <row r="30496" spans="1:13" customFormat="1" hidden="1">
      <c r="A30496" t="s">
        <v>1050</v>
      </c>
      <c r="B30496" t="s">
        <v>1051</v>
      </c>
      <c r="C30496" s="1">
        <v>44361</v>
      </c>
      <c r="D30496">
        <v>6963943</v>
      </c>
      <c r="E30496">
        <v>4567795</v>
      </c>
      <c r="F30496">
        <v>2585691</v>
      </c>
      <c r="G30496">
        <v>70497</v>
      </c>
      <c r="H30496">
        <v>87055</v>
      </c>
      <c r="I30496">
        <v>68.3</v>
      </c>
      <c r="J30496">
        <v>44.8</v>
      </c>
      <c r="K30496">
        <v>25.36</v>
      </c>
      <c r="M30496">
        <v>8538</v>
      </c>
    </row>
    <row r="30497" spans="1:13" customFormat="1" hidden="1">
      <c r="A30497" t="s">
        <v>1050</v>
      </c>
      <c r="B30497" t="s">
        <v>1051</v>
      </c>
      <c r="C30497" s="1">
        <v>44362</v>
      </c>
      <c r="D30497">
        <v>7057112</v>
      </c>
      <c r="E30497">
        <v>4625242</v>
      </c>
      <c r="F30497">
        <v>2621413</v>
      </c>
      <c r="G30497">
        <v>93169</v>
      </c>
      <c r="H30497">
        <v>85477</v>
      </c>
      <c r="I30497">
        <v>69.209999999999994</v>
      </c>
      <c r="J30497">
        <v>45.36</v>
      </c>
      <c r="K30497">
        <v>25.71</v>
      </c>
      <c r="M30497">
        <v>8383</v>
      </c>
    </row>
    <row r="30498" spans="1:13" customFormat="1" hidden="1">
      <c r="A30498" t="s">
        <v>1050</v>
      </c>
      <c r="B30498" t="s">
        <v>1051</v>
      </c>
      <c r="C30498" s="1">
        <v>44363</v>
      </c>
      <c r="D30498">
        <v>7159530</v>
      </c>
      <c r="E30498">
        <v>4675959</v>
      </c>
      <c r="F30498">
        <v>2673114</v>
      </c>
      <c r="G30498">
        <v>102418</v>
      </c>
      <c r="H30498">
        <v>86465</v>
      </c>
      <c r="I30498">
        <v>70.209999999999994</v>
      </c>
      <c r="J30498">
        <v>45.86</v>
      </c>
      <c r="K30498">
        <v>26.22</v>
      </c>
      <c r="M30498">
        <v>8480</v>
      </c>
    </row>
    <row r="30499" spans="1:13" customFormat="1" hidden="1">
      <c r="A30499" t="s">
        <v>1050</v>
      </c>
      <c r="B30499" t="s">
        <v>1051</v>
      </c>
      <c r="C30499" s="1">
        <v>44364</v>
      </c>
      <c r="D30499">
        <v>7270566</v>
      </c>
      <c r="E30499">
        <v>4737676</v>
      </c>
      <c r="F30499">
        <v>2722433</v>
      </c>
      <c r="G30499">
        <v>111036</v>
      </c>
      <c r="H30499">
        <v>88139</v>
      </c>
      <c r="I30499">
        <v>71.3</v>
      </c>
      <c r="J30499">
        <v>46.46</v>
      </c>
      <c r="K30499">
        <v>26.7</v>
      </c>
      <c r="M30499">
        <v>8644</v>
      </c>
    </row>
    <row r="30500" spans="1:13" customFormat="1" hidden="1">
      <c r="A30500" t="s">
        <v>1050</v>
      </c>
      <c r="B30500" t="s">
        <v>1051</v>
      </c>
      <c r="C30500" s="1">
        <v>44365</v>
      </c>
      <c r="D30500">
        <v>7438886</v>
      </c>
      <c r="E30500">
        <v>4836100</v>
      </c>
      <c r="F30500">
        <v>2792329</v>
      </c>
      <c r="G30500">
        <v>168320</v>
      </c>
      <c r="H30500">
        <v>96130</v>
      </c>
      <c r="I30500">
        <v>72.95</v>
      </c>
      <c r="J30500">
        <v>47.43</v>
      </c>
      <c r="K30500">
        <v>27.38</v>
      </c>
      <c r="M30500">
        <v>9428</v>
      </c>
    </row>
    <row r="30501" spans="1:13" customFormat="1" hidden="1">
      <c r="A30501" t="s">
        <v>1050</v>
      </c>
      <c r="B30501" t="s">
        <v>1051</v>
      </c>
      <c r="C30501" s="1">
        <v>44366</v>
      </c>
      <c r="D30501">
        <v>7489731</v>
      </c>
      <c r="E30501">
        <v>4859497</v>
      </c>
      <c r="F30501">
        <v>2819777</v>
      </c>
      <c r="G30501">
        <v>50845</v>
      </c>
      <c r="H30501">
        <v>95330</v>
      </c>
      <c r="I30501">
        <v>73.45</v>
      </c>
      <c r="J30501">
        <v>47.66</v>
      </c>
      <c r="K30501">
        <v>27.65</v>
      </c>
      <c r="M30501">
        <v>9349</v>
      </c>
    </row>
    <row r="30502" spans="1:13" customFormat="1" hidden="1">
      <c r="A30502" t="s">
        <v>1050</v>
      </c>
      <c r="B30502" t="s">
        <v>1051</v>
      </c>
      <c r="C30502" s="1">
        <v>44367</v>
      </c>
      <c r="D30502">
        <v>7628208</v>
      </c>
      <c r="E30502">
        <v>4906856</v>
      </c>
      <c r="F30502">
        <v>2910895</v>
      </c>
      <c r="G30502">
        <v>138477</v>
      </c>
      <c r="H30502">
        <v>104966</v>
      </c>
      <c r="I30502">
        <v>74.81</v>
      </c>
      <c r="J30502">
        <v>48.12</v>
      </c>
      <c r="K30502">
        <v>28.55</v>
      </c>
      <c r="M30502">
        <v>10294</v>
      </c>
    </row>
    <row r="30503" spans="1:13" customFormat="1" hidden="1">
      <c r="A30503" t="s">
        <v>1050</v>
      </c>
      <c r="B30503" t="s">
        <v>1051</v>
      </c>
      <c r="C30503" s="1">
        <v>44368</v>
      </c>
      <c r="D30503">
        <v>7694423</v>
      </c>
      <c r="E30503">
        <v>4946173</v>
      </c>
      <c r="F30503">
        <v>2973333</v>
      </c>
      <c r="G30503">
        <v>66215</v>
      </c>
      <c r="H30503">
        <v>104354</v>
      </c>
      <c r="I30503">
        <v>75.459999999999994</v>
      </c>
      <c r="J30503">
        <v>48.51</v>
      </c>
      <c r="K30503">
        <v>29.16</v>
      </c>
      <c r="M30503">
        <v>10234</v>
      </c>
    </row>
    <row r="30504" spans="1:13" customFormat="1" hidden="1">
      <c r="A30504" t="s">
        <v>1050</v>
      </c>
      <c r="B30504" t="s">
        <v>1051</v>
      </c>
      <c r="C30504" s="1">
        <v>44369</v>
      </c>
      <c r="D30504">
        <v>7725534</v>
      </c>
      <c r="E30504">
        <v>4961687</v>
      </c>
      <c r="F30504">
        <v>2988930</v>
      </c>
      <c r="G30504">
        <v>31111</v>
      </c>
      <c r="H30504">
        <v>95489</v>
      </c>
      <c r="I30504">
        <v>75.760000000000005</v>
      </c>
      <c r="J30504">
        <v>48.66</v>
      </c>
      <c r="K30504">
        <v>29.31</v>
      </c>
      <c r="M30504">
        <v>9365</v>
      </c>
    </row>
    <row r="30505" spans="1:13" customFormat="1" hidden="1">
      <c r="A30505" t="s">
        <v>1050</v>
      </c>
      <c r="B30505" t="s">
        <v>1051</v>
      </c>
      <c r="C30505" s="1">
        <v>44370</v>
      </c>
      <c r="D30505">
        <v>7832154</v>
      </c>
      <c r="E30505">
        <v>5016859</v>
      </c>
      <c r="F30505">
        <v>3040378</v>
      </c>
      <c r="G30505">
        <v>106620</v>
      </c>
      <c r="H30505">
        <v>96089</v>
      </c>
      <c r="I30505">
        <v>76.81</v>
      </c>
      <c r="J30505">
        <v>49.2</v>
      </c>
      <c r="K30505">
        <v>29.82</v>
      </c>
      <c r="M30505">
        <v>9424</v>
      </c>
    </row>
    <row r="30506" spans="1:13" customFormat="1" hidden="1">
      <c r="A30506" t="s">
        <v>1050</v>
      </c>
      <c r="B30506" t="s">
        <v>1051</v>
      </c>
      <c r="C30506" s="1">
        <v>44371</v>
      </c>
      <c r="D30506">
        <v>7942662</v>
      </c>
      <c r="E30506">
        <v>5077505</v>
      </c>
      <c r="F30506">
        <v>3090240</v>
      </c>
      <c r="G30506">
        <v>110508</v>
      </c>
      <c r="H30506">
        <v>96014</v>
      </c>
      <c r="I30506">
        <v>77.89</v>
      </c>
      <c r="J30506">
        <v>49.8</v>
      </c>
      <c r="K30506">
        <v>30.31</v>
      </c>
      <c r="M30506">
        <v>9416</v>
      </c>
    </row>
    <row r="30507" spans="1:13" customFormat="1" hidden="1">
      <c r="A30507" t="s">
        <v>1050</v>
      </c>
      <c r="B30507" t="s">
        <v>1051</v>
      </c>
      <c r="C30507" s="1">
        <v>44372</v>
      </c>
      <c r="D30507">
        <v>8054048</v>
      </c>
      <c r="E30507">
        <v>5140754</v>
      </c>
      <c r="F30507">
        <v>3138377</v>
      </c>
      <c r="G30507">
        <v>111386</v>
      </c>
      <c r="H30507">
        <v>87880</v>
      </c>
      <c r="I30507">
        <v>78.989999999999995</v>
      </c>
      <c r="J30507">
        <v>50.42</v>
      </c>
      <c r="K30507">
        <v>30.78</v>
      </c>
      <c r="M30507">
        <v>8618</v>
      </c>
    </row>
    <row r="30508" spans="1:13" customFormat="1" hidden="1">
      <c r="A30508" t="s">
        <v>1050</v>
      </c>
      <c r="B30508" t="s">
        <v>1051</v>
      </c>
      <c r="C30508" s="1">
        <v>44373</v>
      </c>
      <c r="D30508">
        <v>8163675</v>
      </c>
      <c r="E30508">
        <v>5206092</v>
      </c>
      <c r="F30508">
        <v>3182666</v>
      </c>
      <c r="G30508">
        <v>109627</v>
      </c>
      <c r="H30508">
        <v>96278</v>
      </c>
      <c r="I30508">
        <v>80.06</v>
      </c>
      <c r="J30508">
        <v>51.06</v>
      </c>
      <c r="K30508">
        <v>31.21</v>
      </c>
      <c r="M30508">
        <v>9442</v>
      </c>
    </row>
    <row r="30509" spans="1:13" customFormat="1" hidden="1">
      <c r="A30509" t="s">
        <v>1050</v>
      </c>
      <c r="B30509" t="s">
        <v>1051</v>
      </c>
      <c r="C30509" s="1">
        <v>44374</v>
      </c>
      <c r="D30509">
        <v>8261759</v>
      </c>
      <c r="E30509">
        <v>5267115</v>
      </c>
      <c r="F30509">
        <v>3219727</v>
      </c>
      <c r="G30509">
        <v>98084</v>
      </c>
      <c r="H30509">
        <v>90507</v>
      </c>
      <c r="I30509">
        <v>81.02</v>
      </c>
      <c r="J30509">
        <v>51.66</v>
      </c>
      <c r="K30509">
        <v>31.58</v>
      </c>
      <c r="M30509">
        <v>8876</v>
      </c>
    </row>
    <row r="30510" spans="1:13" customFormat="1" hidden="1">
      <c r="A30510" t="s">
        <v>1050</v>
      </c>
      <c r="B30510" t="s">
        <v>1051</v>
      </c>
      <c r="C30510" s="1">
        <v>44375</v>
      </c>
      <c r="D30510">
        <v>8414568</v>
      </c>
      <c r="E30510">
        <v>5366205</v>
      </c>
      <c r="F30510">
        <v>3317917</v>
      </c>
      <c r="G30510">
        <v>152809</v>
      </c>
      <c r="H30510">
        <v>102878</v>
      </c>
      <c r="I30510">
        <v>82.52</v>
      </c>
      <c r="J30510">
        <v>52.63</v>
      </c>
      <c r="K30510">
        <v>32.54</v>
      </c>
      <c r="M30510">
        <v>10089</v>
      </c>
    </row>
    <row r="30511" spans="1:13" customFormat="1" hidden="1">
      <c r="A30511" t="s">
        <v>1050</v>
      </c>
      <c r="B30511" t="s">
        <v>1051</v>
      </c>
      <c r="C30511" s="1">
        <v>44376</v>
      </c>
      <c r="D30511">
        <v>8529255</v>
      </c>
      <c r="E30511">
        <v>5428675</v>
      </c>
      <c r="F30511">
        <v>3370134</v>
      </c>
      <c r="G30511">
        <v>114687</v>
      </c>
      <c r="H30511">
        <v>114817</v>
      </c>
      <c r="I30511">
        <v>83.65</v>
      </c>
      <c r="J30511">
        <v>53.24</v>
      </c>
      <c r="K30511">
        <v>33.049999999999997</v>
      </c>
      <c r="M30511">
        <v>11260</v>
      </c>
    </row>
    <row r="30512" spans="1:13" customFormat="1" hidden="1">
      <c r="A30512" t="s">
        <v>1050</v>
      </c>
      <c r="B30512" t="s">
        <v>1051</v>
      </c>
      <c r="C30512" s="1">
        <v>44377</v>
      </c>
      <c r="H30512">
        <v>116354</v>
      </c>
      <c r="M30512">
        <v>11411</v>
      </c>
    </row>
    <row r="30513" spans="1:13" customFormat="1" hidden="1">
      <c r="A30513" t="s">
        <v>1050</v>
      </c>
      <c r="B30513" t="s">
        <v>1051</v>
      </c>
      <c r="C30513" s="1">
        <v>44378</v>
      </c>
      <c r="H30513">
        <v>117336</v>
      </c>
      <c r="M30513">
        <v>11507</v>
      </c>
    </row>
    <row r="30514" spans="1:13" customFormat="1" hidden="1">
      <c r="A30514" t="s">
        <v>1050</v>
      </c>
      <c r="B30514" t="s">
        <v>1051</v>
      </c>
      <c r="C30514" s="1">
        <v>44379</v>
      </c>
      <c r="H30514">
        <v>118192</v>
      </c>
      <c r="M30514">
        <v>11591</v>
      </c>
    </row>
    <row r="30515" spans="1:13" customFormat="1" hidden="1">
      <c r="A30515" t="s">
        <v>1050</v>
      </c>
      <c r="B30515" t="s">
        <v>1051</v>
      </c>
      <c r="C30515" s="1">
        <v>44380</v>
      </c>
      <c r="H30515">
        <v>119299</v>
      </c>
      <c r="M30515">
        <v>11700</v>
      </c>
    </row>
    <row r="30516" spans="1:13" customFormat="1" hidden="1">
      <c r="A30516" t="s">
        <v>1050</v>
      </c>
      <c r="B30516" t="s">
        <v>1051</v>
      </c>
      <c r="C30516" s="1">
        <v>44381</v>
      </c>
      <c r="H30516">
        <v>122056</v>
      </c>
      <c r="M30516">
        <v>11970</v>
      </c>
    </row>
    <row r="30517" spans="1:13" customFormat="1" hidden="1">
      <c r="A30517" t="s">
        <v>1050</v>
      </c>
      <c r="B30517" t="s">
        <v>1051</v>
      </c>
      <c r="C30517" s="1">
        <v>44382</v>
      </c>
      <c r="D30517">
        <v>9233528</v>
      </c>
      <c r="E30517">
        <v>5780690</v>
      </c>
      <c r="F30517">
        <v>3748294</v>
      </c>
      <c r="H30517">
        <v>116994</v>
      </c>
      <c r="I30517">
        <v>90.55</v>
      </c>
      <c r="J30517">
        <v>56.69</v>
      </c>
      <c r="K30517">
        <v>36.76</v>
      </c>
      <c r="M30517">
        <v>11474</v>
      </c>
    </row>
    <row r="30518" spans="1:13" customFormat="1" hidden="1">
      <c r="A30518" t="s">
        <v>1050</v>
      </c>
      <c r="B30518" t="s">
        <v>1051</v>
      </c>
      <c r="C30518" s="1">
        <v>44383</v>
      </c>
      <c r="D30518">
        <v>9379896</v>
      </c>
      <c r="E30518">
        <v>5849140</v>
      </c>
      <c r="F30518">
        <v>3826212</v>
      </c>
      <c r="G30518">
        <v>146368</v>
      </c>
      <c r="H30518">
        <v>121520</v>
      </c>
      <c r="I30518">
        <v>91.99</v>
      </c>
      <c r="J30518">
        <v>57.36</v>
      </c>
      <c r="K30518">
        <v>37.520000000000003</v>
      </c>
      <c r="M30518">
        <v>11918</v>
      </c>
    </row>
    <row r="30519" spans="1:13" customFormat="1" hidden="1">
      <c r="A30519" t="s">
        <v>1050</v>
      </c>
      <c r="B30519" t="s">
        <v>1051</v>
      </c>
      <c r="C30519" s="1">
        <v>44384</v>
      </c>
      <c r="D30519">
        <v>9538599</v>
      </c>
      <c r="E30519">
        <v>5917667</v>
      </c>
      <c r="F30519">
        <v>3916388</v>
      </c>
      <c r="G30519">
        <v>158703</v>
      </c>
      <c r="H30519">
        <v>127424</v>
      </c>
      <c r="I30519">
        <v>93.55</v>
      </c>
      <c r="J30519">
        <v>58.04</v>
      </c>
      <c r="K30519">
        <v>38.409999999999997</v>
      </c>
      <c r="M30519">
        <v>12497</v>
      </c>
    </row>
    <row r="30520" spans="1:13" customFormat="1" hidden="1">
      <c r="A30520" t="s">
        <v>1050</v>
      </c>
      <c r="B30520" t="s">
        <v>1051</v>
      </c>
      <c r="C30520" s="1">
        <v>44385</v>
      </c>
      <c r="H30520">
        <v>131950</v>
      </c>
      <c r="M30520">
        <v>12940</v>
      </c>
    </row>
    <row r="30521" spans="1:13" customFormat="1" hidden="1">
      <c r="A30521" t="s">
        <v>1050</v>
      </c>
      <c r="B30521" t="s">
        <v>1051</v>
      </c>
      <c r="C30521" s="1">
        <v>44386</v>
      </c>
      <c r="H30521">
        <v>136476</v>
      </c>
      <c r="M30521">
        <v>13384</v>
      </c>
    </row>
    <row r="30522" spans="1:13" customFormat="1" hidden="1">
      <c r="A30522" t="s">
        <v>1050</v>
      </c>
      <c r="B30522" t="s">
        <v>1051</v>
      </c>
      <c r="C30522" s="1">
        <v>44387</v>
      </c>
      <c r="H30522">
        <v>141002</v>
      </c>
      <c r="M30522">
        <v>13828</v>
      </c>
    </row>
    <row r="30523" spans="1:13" customFormat="1" hidden="1">
      <c r="A30523" t="s">
        <v>1050</v>
      </c>
      <c r="B30523" t="s">
        <v>1051</v>
      </c>
      <c r="C30523" s="1">
        <v>44388</v>
      </c>
      <c r="H30523">
        <v>145528</v>
      </c>
      <c r="M30523">
        <v>14272</v>
      </c>
    </row>
    <row r="30524" spans="1:13" customFormat="1" hidden="1">
      <c r="A30524" t="s">
        <v>1050</v>
      </c>
      <c r="B30524" t="s">
        <v>1051</v>
      </c>
      <c r="C30524" s="1">
        <v>44389</v>
      </c>
      <c r="D30524">
        <v>10283907</v>
      </c>
      <c r="E30524">
        <v>6250755</v>
      </c>
      <c r="F30524">
        <v>4366445</v>
      </c>
      <c r="H30524">
        <v>150054</v>
      </c>
      <c r="I30524">
        <v>100.86</v>
      </c>
      <c r="J30524">
        <v>61.3</v>
      </c>
      <c r="K30524">
        <v>42.82</v>
      </c>
      <c r="M30524">
        <v>14716</v>
      </c>
    </row>
    <row r="30525" spans="1:13" customFormat="1" hidden="1">
      <c r="A30525" t="s">
        <v>1050</v>
      </c>
      <c r="B30525" t="s">
        <v>1051</v>
      </c>
      <c r="C30525" s="1">
        <v>44390</v>
      </c>
      <c r="D30525">
        <v>10401979</v>
      </c>
      <c r="E30525">
        <v>6295414</v>
      </c>
      <c r="F30525">
        <v>4439858</v>
      </c>
      <c r="G30525">
        <v>118072</v>
      </c>
      <c r="H30525">
        <v>146012</v>
      </c>
      <c r="I30525">
        <v>102.01</v>
      </c>
      <c r="J30525">
        <v>61.74</v>
      </c>
      <c r="K30525">
        <v>43.54</v>
      </c>
      <c r="M30525">
        <v>14320</v>
      </c>
    </row>
    <row r="30526" spans="1:13" customFormat="1" hidden="1">
      <c r="A30526" t="s">
        <v>1050</v>
      </c>
      <c r="B30526" t="s">
        <v>1051</v>
      </c>
      <c r="C30526" s="1">
        <v>44391</v>
      </c>
      <c r="D30526">
        <v>10517262</v>
      </c>
      <c r="E30526">
        <v>6352073</v>
      </c>
      <c r="F30526">
        <v>4498482</v>
      </c>
      <c r="G30526">
        <v>115283</v>
      </c>
      <c r="H30526">
        <v>139809</v>
      </c>
      <c r="I30526">
        <v>103.14</v>
      </c>
      <c r="J30526">
        <v>62.3</v>
      </c>
      <c r="K30526">
        <v>44.12</v>
      </c>
      <c r="M30526">
        <v>13711</v>
      </c>
    </row>
    <row r="30527" spans="1:13" customFormat="1" hidden="1">
      <c r="A30527" t="s">
        <v>1050</v>
      </c>
      <c r="B30527" t="s">
        <v>1051</v>
      </c>
      <c r="C30527" s="1">
        <v>44392</v>
      </c>
      <c r="D30527">
        <v>10637598</v>
      </c>
      <c r="E30527">
        <v>6408464</v>
      </c>
      <c r="F30527">
        <v>4562427</v>
      </c>
      <c r="G30527">
        <v>120336</v>
      </c>
      <c r="H30527">
        <v>135705</v>
      </c>
      <c r="I30527">
        <v>104.32</v>
      </c>
      <c r="J30527">
        <v>62.85</v>
      </c>
      <c r="K30527">
        <v>44.74</v>
      </c>
      <c r="M30527">
        <v>13309</v>
      </c>
    </row>
    <row r="30528" spans="1:13" customFormat="1" hidden="1">
      <c r="A30528" t="s">
        <v>1050</v>
      </c>
      <c r="B30528" t="s">
        <v>1051</v>
      </c>
      <c r="C30528" s="1">
        <v>44393</v>
      </c>
      <c r="D30528">
        <v>10753922</v>
      </c>
      <c r="E30528">
        <v>6463748</v>
      </c>
      <c r="F30528">
        <v>4623467</v>
      </c>
      <c r="G30528">
        <v>116324</v>
      </c>
      <c r="H30528">
        <v>131029</v>
      </c>
      <c r="I30528">
        <v>105.46</v>
      </c>
      <c r="J30528">
        <v>63.39</v>
      </c>
      <c r="K30528">
        <v>45.34</v>
      </c>
      <c r="M30528">
        <v>12850</v>
      </c>
    </row>
    <row r="30529" spans="1:13" customFormat="1" hidden="1">
      <c r="A30529" t="s">
        <v>1050</v>
      </c>
      <c r="B30529" t="s">
        <v>1051</v>
      </c>
      <c r="C30529" s="1">
        <v>44394</v>
      </c>
      <c r="D30529">
        <v>10869757</v>
      </c>
      <c r="E30529">
        <v>6514721</v>
      </c>
      <c r="F30529">
        <v>4688329</v>
      </c>
      <c r="G30529">
        <v>115835</v>
      </c>
      <c r="H30529">
        <v>126282</v>
      </c>
      <c r="I30529">
        <v>106.6</v>
      </c>
      <c r="J30529">
        <v>63.89</v>
      </c>
      <c r="K30529">
        <v>45.98</v>
      </c>
      <c r="M30529">
        <v>12385</v>
      </c>
    </row>
    <row r="30530" spans="1:13" customFormat="1" hidden="1">
      <c r="A30530" t="s">
        <v>1050</v>
      </c>
      <c r="B30530" t="s">
        <v>1051</v>
      </c>
      <c r="C30530" s="1">
        <v>44395</v>
      </c>
      <c r="D30530">
        <v>10967928</v>
      </c>
      <c r="E30530">
        <v>6569881</v>
      </c>
      <c r="F30530">
        <v>4731340</v>
      </c>
      <c r="G30530">
        <v>98171</v>
      </c>
      <c r="H30530">
        <v>119012</v>
      </c>
      <c r="I30530">
        <v>107.56</v>
      </c>
      <c r="J30530">
        <v>64.430000000000007</v>
      </c>
      <c r="K30530">
        <v>46.4</v>
      </c>
      <c r="M30530">
        <v>11672</v>
      </c>
    </row>
    <row r="30531" spans="1:13" customFormat="1" hidden="1">
      <c r="A30531" t="s">
        <v>1050</v>
      </c>
      <c r="B30531" t="s">
        <v>1051</v>
      </c>
      <c r="C30531" s="1">
        <v>44396</v>
      </c>
      <c r="D30531">
        <v>10998267</v>
      </c>
      <c r="E30531">
        <v>6581332</v>
      </c>
      <c r="F30531">
        <v>4860822</v>
      </c>
      <c r="G30531">
        <v>30339</v>
      </c>
      <c r="H30531">
        <v>102051</v>
      </c>
      <c r="I30531">
        <v>107.86</v>
      </c>
      <c r="J30531">
        <v>64.540000000000006</v>
      </c>
      <c r="K30531">
        <v>47.67</v>
      </c>
      <c r="M30531">
        <v>10008</v>
      </c>
    </row>
    <row r="30532" spans="1:13" customFormat="1" hidden="1">
      <c r="A30532" t="s">
        <v>1050</v>
      </c>
      <c r="B30532" t="s">
        <v>1051</v>
      </c>
      <c r="C30532" s="1">
        <v>44397</v>
      </c>
      <c r="D30532">
        <v>11097995</v>
      </c>
      <c r="E30532">
        <v>6624960</v>
      </c>
      <c r="F30532">
        <v>4916922</v>
      </c>
      <c r="G30532">
        <v>99728</v>
      </c>
      <c r="H30532">
        <v>99431</v>
      </c>
      <c r="I30532">
        <v>108.84</v>
      </c>
      <c r="J30532">
        <v>64.97</v>
      </c>
      <c r="K30532">
        <v>48.22</v>
      </c>
      <c r="M30532">
        <v>9751</v>
      </c>
    </row>
    <row r="30533" spans="1:13" customFormat="1" hidden="1">
      <c r="A30533" t="s">
        <v>1050</v>
      </c>
      <c r="B30533" t="s">
        <v>1051</v>
      </c>
      <c r="C30533" s="1">
        <v>44398</v>
      </c>
      <c r="D30533">
        <v>11197134</v>
      </c>
      <c r="E30533">
        <v>6669951</v>
      </c>
      <c r="F30533">
        <v>4971070</v>
      </c>
      <c r="G30533">
        <v>99139</v>
      </c>
      <c r="H30533">
        <v>97125</v>
      </c>
      <c r="I30533">
        <v>109.81</v>
      </c>
      <c r="J30533">
        <v>65.41</v>
      </c>
      <c r="K30533">
        <v>48.75</v>
      </c>
      <c r="M30533">
        <v>9525</v>
      </c>
    </row>
    <row r="30534" spans="1:13" customFormat="1" hidden="1">
      <c r="A30534" t="s">
        <v>1050</v>
      </c>
      <c r="B30534" t="s">
        <v>1051</v>
      </c>
      <c r="C30534" s="1">
        <v>44399</v>
      </c>
      <c r="D30534">
        <v>11293004</v>
      </c>
      <c r="E30534">
        <v>6707297</v>
      </c>
      <c r="F30534">
        <v>5029594</v>
      </c>
      <c r="G30534">
        <v>95870</v>
      </c>
      <c r="H30534">
        <v>93629</v>
      </c>
      <c r="I30534">
        <v>110.75</v>
      </c>
      <c r="J30534">
        <v>65.78</v>
      </c>
      <c r="K30534">
        <v>49.33</v>
      </c>
      <c r="M30534">
        <v>9182</v>
      </c>
    </row>
    <row r="30535" spans="1:13" customFormat="1" hidden="1">
      <c r="A30535" t="s">
        <v>1050</v>
      </c>
      <c r="B30535" t="s">
        <v>1051</v>
      </c>
      <c r="C30535" s="1">
        <v>44400</v>
      </c>
      <c r="D30535">
        <v>11395424</v>
      </c>
      <c r="E30535">
        <v>6751533</v>
      </c>
      <c r="F30535">
        <v>5087778</v>
      </c>
      <c r="G30535">
        <v>102420</v>
      </c>
      <c r="H30535">
        <v>91643</v>
      </c>
      <c r="I30535">
        <v>111.76</v>
      </c>
      <c r="J30535">
        <v>66.209999999999994</v>
      </c>
      <c r="K30535">
        <v>49.9</v>
      </c>
      <c r="M30535">
        <v>8988</v>
      </c>
    </row>
    <row r="30536" spans="1:13" customFormat="1" hidden="1">
      <c r="A30536" t="s">
        <v>1050</v>
      </c>
      <c r="B30536" t="s">
        <v>1051</v>
      </c>
      <c r="C30536" s="1">
        <v>44401</v>
      </c>
      <c r="D30536">
        <v>11498090</v>
      </c>
      <c r="E30536">
        <v>6793814</v>
      </c>
      <c r="F30536">
        <v>5148163</v>
      </c>
      <c r="G30536">
        <v>102666</v>
      </c>
      <c r="H30536">
        <v>89762</v>
      </c>
      <c r="I30536">
        <v>112.76</v>
      </c>
      <c r="J30536">
        <v>66.63</v>
      </c>
      <c r="K30536">
        <v>50.49</v>
      </c>
      <c r="M30536">
        <v>8803</v>
      </c>
    </row>
    <row r="30537" spans="1:13" customFormat="1" hidden="1">
      <c r="A30537" t="s">
        <v>1050</v>
      </c>
      <c r="B30537" t="s">
        <v>1051</v>
      </c>
      <c r="C30537" s="1">
        <v>44402</v>
      </c>
      <c r="D30537">
        <v>11591915</v>
      </c>
      <c r="E30537">
        <v>6832093</v>
      </c>
      <c r="F30537">
        <v>5203709</v>
      </c>
      <c r="G30537">
        <v>93825</v>
      </c>
      <c r="H30537">
        <v>89141</v>
      </c>
      <c r="I30537">
        <v>113.68</v>
      </c>
      <c r="J30537">
        <v>67</v>
      </c>
      <c r="K30537">
        <v>51.03</v>
      </c>
      <c r="M30537">
        <v>8742</v>
      </c>
    </row>
    <row r="30538" spans="1:13" customFormat="1" hidden="1">
      <c r="A30538" t="s">
        <v>1050</v>
      </c>
      <c r="B30538" t="s">
        <v>1051</v>
      </c>
      <c r="C30538" s="1">
        <v>44403</v>
      </c>
      <c r="D30538">
        <v>11712485</v>
      </c>
      <c r="E30538">
        <v>6885880</v>
      </c>
      <c r="F30538">
        <v>5407347</v>
      </c>
      <c r="G30538">
        <v>120570</v>
      </c>
      <c r="H30538">
        <v>102031</v>
      </c>
      <c r="I30538">
        <v>114.87</v>
      </c>
      <c r="J30538">
        <v>67.53</v>
      </c>
      <c r="K30538">
        <v>53.03</v>
      </c>
      <c r="M30538">
        <v>10006</v>
      </c>
    </row>
    <row r="30539" spans="1:13" customFormat="1" hidden="1">
      <c r="A30539" t="s">
        <v>1050</v>
      </c>
      <c r="B30539" t="s">
        <v>1051</v>
      </c>
      <c r="C30539" s="1">
        <v>44404</v>
      </c>
      <c r="D30539">
        <v>11798827</v>
      </c>
      <c r="E30539">
        <v>6911522</v>
      </c>
      <c r="F30539">
        <v>5468047</v>
      </c>
      <c r="G30539">
        <v>86342</v>
      </c>
      <c r="H30539">
        <v>100119</v>
      </c>
      <c r="I30539">
        <v>115.71</v>
      </c>
      <c r="J30539">
        <v>67.78</v>
      </c>
      <c r="K30539">
        <v>53.63</v>
      </c>
      <c r="M30539">
        <v>9819</v>
      </c>
    </row>
    <row r="30540" spans="1:13" customFormat="1" hidden="1">
      <c r="A30540" t="s">
        <v>1050</v>
      </c>
      <c r="B30540" t="s">
        <v>1051</v>
      </c>
      <c r="C30540" s="1">
        <v>44405</v>
      </c>
      <c r="D30540">
        <v>11884448</v>
      </c>
      <c r="E30540">
        <v>6939438</v>
      </c>
      <c r="F30540">
        <v>5525752</v>
      </c>
      <c r="G30540">
        <v>85621</v>
      </c>
      <c r="H30540">
        <v>98188</v>
      </c>
      <c r="I30540">
        <v>116.55</v>
      </c>
      <c r="J30540">
        <v>68.06</v>
      </c>
      <c r="K30540">
        <v>54.19</v>
      </c>
      <c r="M30540">
        <v>9629</v>
      </c>
    </row>
    <row r="30541" spans="1:13" customFormat="1" hidden="1">
      <c r="A30541" t="s">
        <v>1050</v>
      </c>
      <c r="B30541" t="s">
        <v>1051</v>
      </c>
      <c r="C30541" s="1">
        <v>44406</v>
      </c>
      <c r="D30541">
        <v>11971760</v>
      </c>
      <c r="E30541">
        <v>6967512</v>
      </c>
      <c r="F30541">
        <v>5584990</v>
      </c>
      <c r="G30541">
        <v>87312</v>
      </c>
      <c r="H30541">
        <v>96965</v>
      </c>
      <c r="I30541">
        <v>117.41</v>
      </c>
      <c r="J30541">
        <v>68.33</v>
      </c>
      <c r="K30541">
        <v>54.77</v>
      </c>
      <c r="M30541">
        <v>9509</v>
      </c>
    </row>
    <row r="30542" spans="1:13" customFormat="1" hidden="1">
      <c r="A30542" t="s">
        <v>1050</v>
      </c>
      <c r="B30542" t="s">
        <v>1051</v>
      </c>
      <c r="C30542" s="1">
        <v>44407</v>
      </c>
      <c r="D30542">
        <v>12059559</v>
      </c>
      <c r="E30542">
        <v>6997227</v>
      </c>
      <c r="F30542">
        <v>5643074</v>
      </c>
      <c r="G30542">
        <v>87799</v>
      </c>
      <c r="H30542">
        <v>94876</v>
      </c>
      <c r="I30542">
        <v>118.27</v>
      </c>
      <c r="J30542">
        <v>68.62</v>
      </c>
      <c r="K30542">
        <v>55.34</v>
      </c>
      <c r="M30542">
        <v>9305</v>
      </c>
    </row>
    <row r="30543" spans="1:13" customFormat="1" hidden="1">
      <c r="A30543" t="s">
        <v>1050</v>
      </c>
      <c r="B30543" t="s">
        <v>1051</v>
      </c>
      <c r="C30543" s="1">
        <v>44408</v>
      </c>
      <c r="D30543">
        <v>12152982</v>
      </c>
      <c r="E30543">
        <v>7031003</v>
      </c>
      <c r="F30543">
        <v>5702721</v>
      </c>
      <c r="G30543">
        <v>93423</v>
      </c>
      <c r="H30543">
        <v>93556</v>
      </c>
      <c r="I30543">
        <v>119.19</v>
      </c>
      <c r="J30543">
        <v>68.95</v>
      </c>
      <c r="K30543">
        <v>55.93</v>
      </c>
      <c r="M30543">
        <v>9175</v>
      </c>
    </row>
    <row r="30544" spans="1:13" customFormat="1" hidden="1">
      <c r="A30544" t="s">
        <v>1050</v>
      </c>
      <c r="B30544" t="s">
        <v>1051</v>
      </c>
      <c r="C30544" s="1">
        <v>44409</v>
      </c>
      <c r="H30544">
        <v>91684</v>
      </c>
      <c r="M30544">
        <v>8992</v>
      </c>
    </row>
    <row r="30545" spans="1:13" customFormat="1" hidden="1">
      <c r="A30545" t="s">
        <v>1050</v>
      </c>
      <c r="B30545" t="s">
        <v>1051</v>
      </c>
      <c r="C30545" s="1">
        <v>44410</v>
      </c>
      <c r="D30545">
        <v>12314431</v>
      </c>
      <c r="E30545">
        <v>7092048</v>
      </c>
      <c r="F30545">
        <v>5904802</v>
      </c>
      <c r="H30545">
        <v>85992</v>
      </c>
      <c r="I30545">
        <v>120.77</v>
      </c>
      <c r="J30545">
        <v>69.55</v>
      </c>
      <c r="K30545">
        <v>57.91</v>
      </c>
      <c r="M30545">
        <v>8433</v>
      </c>
    </row>
    <row r="30546" spans="1:13" customFormat="1" hidden="1">
      <c r="A30546" t="s">
        <v>1050</v>
      </c>
      <c r="B30546" t="s">
        <v>1051</v>
      </c>
      <c r="C30546" s="1">
        <v>44411</v>
      </c>
      <c r="D30546">
        <v>12400687</v>
      </c>
      <c r="E30546">
        <v>7118337</v>
      </c>
      <c r="F30546">
        <v>5964769</v>
      </c>
      <c r="G30546">
        <v>86256</v>
      </c>
      <c r="H30546">
        <v>85980</v>
      </c>
      <c r="I30546">
        <v>121.61</v>
      </c>
      <c r="J30546">
        <v>69.81</v>
      </c>
      <c r="K30546">
        <v>58.5</v>
      </c>
      <c r="M30546">
        <v>8432</v>
      </c>
    </row>
    <row r="30547" spans="1:13" customFormat="1" hidden="1">
      <c r="A30547" t="s">
        <v>1050</v>
      </c>
      <c r="B30547" t="s">
        <v>1051</v>
      </c>
      <c r="C30547" s="1">
        <v>44412</v>
      </c>
      <c r="D30547">
        <v>12485858</v>
      </c>
      <c r="E30547">
        <v>7146331</v>
      </c>
      <c r="F30547">
        <v>6021946</v>
      </c>
      <c r="G30547">
        <v>85171</v>
      </c>
      <c r="H30547">
        <v>85916</v>
      </c>
      <c r="I30547">
        <v>122.45</v>
      </c>
      <c r="J30547">
        <v>70.08</v>
      </c>
      <c r="K30547">
        <v>59.06</v>
      </c>
      <c r="M30547">
        <v>8426</v>
      </c>
    </row>
    <row r="30548" spans="1:13" customFormat="1" hidden="1">
      <c r="A30548" t="s">
        <v>1050</v>
      </c>
      <c r="B30548" t="s">
        <v>1051</v>
      </c>
      <c r="C30548" s="1">
        <v>44413</v>
      </c>
      <c r="D30548">
        <v>12591780</v>
      </c>
      <c r="E30548">
        <v>7192716</v>
      </c>
      <c r="F30548">
        <v>6081483</v>
      </c>
      <c r="G30548">
        <v>105922</v>
      </c>
      <c r="H30548">
        <v>88574</v>
      </c>
      <c r="I30548">
        <v>123.49</v>
      </c>
      <c r="J30548">
        <v>70.540000000000006</v>
      </c>
      <c r="K30548">
        <v>59.64</v>
      </c>
      <c r="M30548">
        <v>8687</v>
      </c>
    </row>
    <row r="30549" spans="1:13" customFormat="1" hidden="1">
      <c r="A30549" t="s">
        <v>1050</v>
      </c>
      <c r="B30549" t="s">
        <v>1051</v>
      </c>
      <c r="C30549" s="1">
        <v>44414</v>
      </c>
      <c r="D30549">
        <v>12694268</v>
      </c>
      <c r="E30549">
        <v>7230194</v>
      </c>
      <c r="F30549">
        <v>6146493</v>
      </c>
      <c r="G30549">
        <v>102488</v>
      </c>
      <c r="H30549">
        <v>90673</v>
      </c>
      <c r="I30549">
        <v>124.49</v>
      </c>
      <c r="J30549">
        <v>70.91</v>
      </c>
      <c r="K30549">
        <v>60.28</v>
      </c>
      <c r="M30549">
        <v>8892</v>
      </c>
    </row>
    <row r="30550" spans="1:13" customFormat="1" hidden="1">
      <c r="A30550" t="s">
        <v>1050</v>
      </c>
      <c r="B30550" t="s">
        <v>1051</v>
      </c>
      <c r="C30550" s="1">
        <v>44415</v>
      </c>
      <c r="D30550">
        <v>12795150</v>
      </c>
      <c r="E30550">
        <v>7270386</v>
      </c>
      <c r="F30550">
        <v>6207183</v>
      </c>
      <c r="G30550">
        <v>100882</v>
      </c>
      <c r="H30550">
        <v>91738</v>
      </c>
      <c r="I30550">
        <v>125.48</v>
      </c>
      <c r="J30550">
        <v>71.3</v>
      </c>
      <c r="K30550">
        <v>60.87</v>
      </c>
      <c r="M30550">
        <v>8997</v>
      </c>
    </row>
    <row r="30551" spans="1:13" customFormat="1" hidden="1">
      <c r="A30551" t="s">
        <v>1050</v>
      </c>
      <c r="B30551" t="s">
        <v>1051</v>
      </c>
      <c r="C30551" s="1">
        <v>44416</v>
      </c>
      <c r="D30551">
        <v>12882636</v>
      </c>
      <c r="E30551">
        <v>7305475</v>
      </c>
      <c r="F30551">
        <v>6259580</v>
      </c>
      <c r="G30551">
        <v>87486</v>
      </c>
      <c r="H30551">
        <v>92704</v>
      </c>
      <c r="I30551">
        <v>126.34</v>
      </c>
      <c r="J30551">
        <v>71.650000000000006</v>
      </c>
      <c r="K30551">
        <v>61.39</v>
      </c>
      <c r="M30551">
        <v>9092</v>
      </c>
    </row>
    <row r="30552" spans="1:13" customFormat="1" hidden="1">
      <c r="A30552" t="s">
        <v>1050</v>
      </c>
      <c r="B30552" t="s">
        <v>1051</v>
      </c>
      <c r="C30552" s="1">
        <v>44417</v>
      </c>
      <c r="D30552">
        <v>12948787</v>
      </c>
      <c r="E30552">
        <v>7337424</v>
      </c>
      <c r="F30552">
        <v>6410148</v>
      </c>
      <c r="G30552">
        <v>66151</v>
      </c>
      <c r="H30552">
        <v>90622</v>
      </c>
      <c r="I30552">
        <v>126.99</v>
      </c>
      <c r="J30552">
        <v>71.959999999999994</v>
      </c>
      <c r="K30552">
        <v>62.86</v>
      </c>
      <c r="M30552">
        <v>8887</v>
      </c>
    </row>
    <row r="30553" spans="1:13" customFormat="1" hidden="1">
      <c r="A30553" t="s">
        <v>1050</v>
      </c>
      <c r="B30553" t="s">
        <v>1051</v>
      </c>
      <c r="C30553" s="1">
        <v>44418</v>
      </c>
      <c r="D30553">
        <v>13035177</v>
      </c>
      <c r="E30553">
        <v>7387489</v>
      </c>
      <c r="F30553">
        <v>6446473</v>
      </c>
      <c r="G30553">
        <v>86390</v>
      </c>
      <c r="H30553">
        <v>90641</v>
      </c>
      <c r="I30553">
        <v>127.84</v>
      </c>
      <c r="J30553">
        <v>72.45</v>
      </c>
      <c r="K30553">
        <v>63.22</v>
      </c>
      <c r="M30553">
        <v>8889</v>
      </c>
    </row>
    <row r="30554" spans="1:13" customFormat="1" hidden="1">
      <c r="A30554" t="s">
        <v>1050</v>
      </c>
      <c r="B30554" t="s">
        <v>1051</v>
      </c>
      <c r="C30554" s="1">
        <v>44419</v>
      </c>
      <c r="D30554">
        <v>13135981</v>
      </c>
      <c r="E30554">
        <v>7450520</v>
      </c>
      <c r="F30554">
        <v>6484246</v>
      </c>
      <c r="G30554">
        <v>100804</v>
      </c>
      <c r="H30554">
        <v>92875</v>
      </c>
      <c r="I30554">
        <v>128.83000000000001</v>
      </c>
      <c r="J30554">
        <v>73.069999999999993</v>
      </c>
      <c r="K30554">
        <v>63.59</v>
      </c>
      <c r="M30554">
        <v>9108</v>
      </c>
    </row>
    <row r="30555" spans="1:13" customFormat="1" hidden="1">
      <c r="A30555" t="s">
        <v>1050</v>
      </c>
      <c r="B30555" t="s">
        <v>1051</v>
      </c>
      <c r="C30555" s="1">
        <v>44420</v>
      </c>
      <c r="D30555">
        <v>13228593</v>
      </c>
      <c r="E30555">
        <v>7511623</v>
      </c>
      <c r="F30555">
        <v>6515755</v>
      </c>
      <c r="G30555">
        <v>92612</v>
      </c>
      <c r="H30555">
        <v>90973</v>
      </c>
      <c r="I30555">
        <v>129.72999999999999</v>
      </c>
      <c r="J30555">
        <v>73.67</v>
      </c>
      <c r="K30555">
        <v>63.9</v>
      </c>
      <c r="M30555">
        <v>8922</v>
      </c>
    </row>
    <row r="30556" spans="1:13" customFormat="1" hidden="1">
      <c r="A30556" t="s">
        <v>1050</v>
      </c>
      <c r="B30556" t="s">
        <v>1051</v>
      </c>
      <c r="C30556" s="1">
        <v>44421</v>
      </c>
      <c r="D30556">
        <v>13319796</v>
      </c>
      <c r="E30556">
        <v>7557698</v>
      </c>
      <c r="F30556">
        <v>6560883</v>
      </c>
      <c r="G30556">
        <v>91203</v>
      </c>
      <c r="H30556">
        <v>89361</v>
      </c>
      <c r="I30556">
        <v>130.63</v>
      </c>
      <c r="J30556">
        <v>74.12</v>
      </c>
      <c r="K30556">
        <v>64.34</v>
      </c>
      <c r="M30556">
        <v>8764</v>
      </c>
    </row>
    <row r="30557" spans="1:13" customFormat="1" hidden="1">
      <c r="A30557" t="s">
        <v>1050</v>
      </c>
      <c r="B30557" t="s">
        <v>1051</v>
      </c>
      <c r="C30557" s="1">
        <v>44422</v>
      </c>
      <c r="D30557">
        <v>13438164</v>
      </c>
      <c r="E30557">
        <v>7636130</v>
      </c>
      <c r="F30557">
        <v>6600819</v>
      </c>
      <c r="G30557">
        <v>118368</v>
      </c>
      <c r="H30557">
        <v>91859</v>
      </c>
      <c r="I30557">
        <v>131.79</v>
      </c>
      <c r="J30557">
        <v>74.89</v>
      </c>
      <c r="K30557">
        <v>64.73</v>
      </c>
      <c r="M30557">
        <v>9009</v>
      </c>
    </row>
    <row r="30558" spans="1:13" customFormat="1" hidden="1">
      <c r="A30558" t="s">
        <v>1050</v>
      </c>
      <c r="B30558" t="s">
        <v>1051</v>
      </c>
      <c r="C30558" s="1">
        <v>44423</v>
      </c>
      <c r="D30558">
        <v>13541883</v>
      </c>
      <c r="E30558">
        <v>7735111</v>
      </c>
      <c r="F30558">
        <v>6605557</v>
      </c>
      <c r="G30558">
        <v>103719</v>
      </c>
      <c r="H30558">
        <v>94178</v>
      </c>
      <c r="I30558">
        <v>132.81</v>
      </c>
      <c r="J30558">
        <v>75.86</v>
      </c>
      <c r="K30558">
        <v>64.78</v>
      </c>
      <c r="M30558">
        <v>9236</v>
      </c>
    </row>
    <row r="30559" spans="1:13" customFormat="1" hidden="1">
      <c r="A30559" t="s">
        <v>1050</v>
      </c>
      <c r="B30559" t="s">
        <v>1051</v>
      </c>
      <c r="C30559" s="1">
        <v>44424</v>
      </c>
      <c r="D30559">
        <v>13611713</v>
      </c>
      <c r="E30559">
        <v>7791486</v>
      </c>
      <c r="F30559">
        <v>6760777</v>
      </c>
      <c r="G30559">
        <v>69830</v>
      </c>
      <c r="H30559">
        <v>94704</v>
      </c>
      <c r="I30559">
        <v>133.49</v>
      </c>
      <c r="J30559">
        <v>76.41</v>
      </c>
      <c r="K30559">
        <v>66.3</v>
      </c>
      <c r="M30559">
        <v>9288</v>
      </c>
    </row>
    <row r="30560" spans="1:13" customFormat="1" hidden="1">
      <c r="A30560" t="s">
        <v>1050</v>
      </c>
      <c r="B30560" t="s">
        <v>1051</v>
      </c>
      <c r="C30560" s="1">
        <v>44425</v>
      </c>
      <c r="D30560">
        <v>13710261</v>
      </c>
      <c r="E30560">
        <v>7858628</v>
      </c>
      <c r="F30560">
        <v>6792183</v>
      </c>
      <c r="G30560">
        <v>98548</v>
      </c>
      <c r="H30560">
        <v>96441</v>
      </c>
      <c r="I30560">
        <v>134.46</v>
      </c>
      <c r="J30560">
        <v>77.069999999999993</v>
      </c>
      <c r="K30560">
        <v>66.61</v>
      </c>
      <c r="M30560">
        <v>9458</v>
      </c>
    </row>
    <row r="30561" spans="1:13" customFormat="1" hidden="1">
      <c r="A30561" t="s">
        <v>1050</v>
      </c>
      <c r="B30561" t="s">
        <v>1051</v>
      </c>
      <c r="C30561" s="1">
        <v>44426</v>
      </c>
      <c r="D30561">
        <v>13791078</v>
      </c>
      <c r="E30561">
        <v>7913736</v>
      </c>
      <c r="F30561">
        <v>6817892</v>
      </c>
      <c r="G30561">
        <v>80817</v>
      </c>
      <c r="H30561">
        <v>93585</v>
      </c>
      <c r="I30561">
        <v>135.25</v>
      </c>
      <c r="J30561">
        <v>77.61</v>
      </c>
      <c r="K30561">
        <v>66.86</v>
      </c>
      <c r="M30561">
        <v>9178</v>
      </c>
    </row>
    <row r="30562" spans="1:13" customFormat="1" hidden="1">
      <c r="A30562" t="s">
        <v>1050</v>
      </c>
      <c r="B30562" t="s">
        <v>1051</v>
      </c>
      <c r="C30562" s="1">
        <v>44427</v>
      </c>
      <c r="D30562">
        <v>13870686</v>
      </c>
      <c r="E30562">
        <v>7974602</v>
      </c>
      <c r="F30562">
        <v>6836634</v>
      </c>
      <c r="G30562">
        <v>79608</v>
      </c>
      <c r="H30562">
        <v>91728</v>
      </c>
      <c r="I30562">
        <v>136.03</v>
      </c>
      <c r="J30562">
        <v>78.209999999999994</v>
      </c>
      <c r="K30562">
        <v>67.05</v>
      </c>
      <c r="M30562">
        <v>8996</v>
      </c>
    </row>
    <row r="30563" spans="1:13" customFormat="1" hidden="1">
      <c r="A30563" t="s">
        <v>1052</v>
      </c>
      <c r="B30563" t="s">
        <v>1053</v>
      </c>
      <c r="C30563" s="1">
        <v>44187</v>
      </c>
      <c r="D30563">
        <v>0</v>
      </c>
      <c r="I30563">
        <v>0</v>
      </c>
    </row>
    <row r="30564" spans="1:13" customFormat="1" hidden="1">
      <c r="A30564" t="s">
        <v>1052</v>
      </c>
      <c r="B30564" t="s">
        <v>1053</v>
      </c>
      <c r="C30564" s="1">
        <v>44188</v>
      </c>
      <c r="H30564">
        <v>1351</v>
      </c>
      <c r="M30564">
        <v>469</v>
      </c>
    </row>
    <row r="30565" spans="1:13" customFormat="1" hidden="1">
      <c r="A30565" t="s">
        <v>1052</v>
      </c>
      <c r="B30565" t="s">
        <v>1053</v>
      </c>
      <c r="C30565" s="1">
        <v>44189</v>
      </c>
      <c r="H30565">
        <v>1351</v>
      </c>
      <c r="M30565">
        <v>469</v>
      </c>
    </row>
    <row r="30566" spans="1:13" customFormat="1" hidden="1">
      <c r="A30566" t="s">
        <v>1052</v>
      </c>
      <c r="B30566" t="s">
        <v>1053</v>
      </c>
      <c r="C30566" s="1">
        <v>44190</v>
      </c>
      <c r="H30566">
        <v>1351</v>
      </c>
      <c r="M30566">
        <v>469</v>
      </c>
    </row>
    <row r="30567" spans="1:13" customFormat="1" hidden="1">
      <c r="A30567" t="s">
        <v>1052</v>
      </c>
      <c r="B30567" t="s">
        <v>1053</v>
      </c>
      <c r="C30567" s="1">
        <v>44191</v>
      </c>
      <c r="H30567">
        <v>1351</v>
      </c>
      <c r="M30567">
        <v>469</v>
      </c>
    </row>
    <row r="30568" spans="1:13" customFormat="1" hidden="1">
      <c r="A30568" t="s">
        <v>1052</v>
      </c>
      <c r="B30568" t="s">
        <v>1053</v>
      </c>
      <c r="C30568" s="1">
        <v>44192</v>
      </c>
      <c r="H30568">
        <v>1351</v>
      </c>
      <c r="M30568">
        <v>469</v>
      </c>
    </row>
    <row r="30569" spans="1:13" customFormat="1" hidden="1">
      <c r="A30569" t="s">
        <v>1052</v>
      </c>
      <c r="B30569" t="s">
        <v>1053</v>
      </c>
      <c r="C30569" s="1">
        <v>44193</v>
      </c>
      <c r="H30569">
        <v>1351</v>
      </c>
      <c r="M30569">
        <v>469</v>
      </c>
    </row>
    <row r="30570" spans="1:13" customFormat="1" hidden="1">
      <c r="A30570" t="s">
        <v>1052</v>
      </c>
      <c r="B30570" t="s">
        <v>1053</v>
      </c>
      <c r="C30570" s="1">
        <v>44194</v>
      </c>
      <c r="H30570">
        <v>1351</v>
      </c>
      <c r="M30570">
        <v>469</v>
      </c>
    </row>
    <row r="30571" spans="1:13" customFormat="1" hidden="1">
      <c r="A30571" t="s">
        <v>1052</v>
      </c>
      <c r="B30571" t="s">
        <v>1053</v>
      </c>
      <c r="C30571" s="1">
        <v>44195</v>
      </c>
      <c r="H30571">
        <v>1351</v>
      </c>
      <c r="M30571">
        <v>469</v>
      </c>
    </row>
    <row r="30572" spans="1:13" customFormat="1" hidden="1">
      <c r="A30572" t="s">
        <v>1052</v>
      </c>
      <c r="B30572" t="s">
        <v>1053</v>
      </c>
      <c r="C30572" s="1">
        <v>44196</v>
      </c>
      <c r="H30572">
        <v>1351</v>
      </c>
      <c r="M30572">
        <v>469</v>
      </c>
    </row>
    <row r="30573" spans="1:13" customFormat="1" hidden="1">
      <c r="A30573" t="s">
        <v>1052</v>
      </c>
      <c r="B30573" t="s">
        <v>1053</v>
      </c>
      <c r="C30573" s="1">
        <v>44197</v>
      </c>
      <c r="H30573">
        <v>1351</v>
      </c>
      <c r="M30573">
        <v>469</v>
      </c>
    </row>
    <row r="30574" spans="1:13" customFormat="1" hidden="1">
      <c r="A30574" t="s">
        <v>1052</v>
      </c>
      <c r="B30574" t="s">
        <v>1053</v>
      </c>
      <c r="C30574" s="1">
        <v>44198</v>
      </c>
      <c r="H30574">
        <v>1351</v>
      </c>
      <c r="M30574">
        <v>469</v>
      </c>
    </row>
    <row r="30575" spans="1:13" customFormat="1" hidden="1">
      <c r="A30575" t="s">
        <v>1052</v>
      </c>
      <c r="B30575" t="s">
        <v>1053</v>
      </c>
      <c r="C30575" s="1">
        <v>44199</v>
      </c>
      <c r="H30575">
        <v>1351</v>
      </c>
      <c r="M30575">
        <v>469</v>
      </c>
    </row>
    <row r="30576" spans="1:13" customFormat="1" hidden="1">
      <c r="A30576" t="s">
        <v>1052</v>
      </c>
      <c r="B30576" t="s">
        <v>1053</v>
      </c>
      <c r="C30576" s="1">
        <v>44200</v>
      </c>
      <c r="H30576">
        <v>1351</v>
      </c>
      <c r="M30576">
        <v>469</v>
      </c>
    </row>
    <row r="30577" spans="1:13" customFormat="1" hidden="1">
      <c r="A30577" t="s">
        <v>1052</v>
      </c>
      <c r="B30577" t="s">
        <v>1053</v>
      </c>
      <c r="C30577" s="1">
        <v>44201</v>
      </c>
      <c r="H30577">
        <v>1351</v>
      </c>
      <c r="M30577">
        <v>469</v>
      </c>
    </row>
    <row r="30578" spans="1:13" customFormat="1" hidden="1">
      <c r="A30578" t="s">
        <v>1052</v>
      </c>
      <c r="B30578" t="s">
        <v>1053</v>
      </c>
      <c r="C30578" s="1">
        <v>44202</v>
      </c>
      <c r="H30578">
        <v>1351</v>
      </c>
      <c r="M30578">
        <v>469</v>
      </c>
    </row>
    <row r="30579" spans="1:13" customFormat="1" hidden="1">
      <c r="A30579" t="s">
        <v>1052</v>
      </c>
      <c r="B30579" t="s">
        <v>1053</v>
      </c>
      <c r="C30579" s="1">
        <v>44203</v>
      </c>
      <c r="H30579">
        <v>1351</v>
      </c>
      <c r="M30579">
        <v>469</v>
      </c>
    </row>
    <row r="30580" spans="1:13" customFormat="1" hidden="1">
      <c r="A30580" t="s">
        <v>1052</v>
      </c>
      <c r="B30580" t="s">
        <v>1053</v>
      </c>
      <c r="C30580" s="1">
        <v>44204</v>
      </c>
      <c r="H30580">
        <v>1351</v>
      </c>
      <c r="M30580">
        <v>469</v>
      </c>
    </row>
    <row r="30581" spans="1:13" customFormat="1" hidden="1">
      <c r="A30581" t="s">
        <v>1052</v>
      </c>
      <c r="B30581" t="s">
        <v>1053</v>
      </c>
      <c r="C30581" s="1">
        <v>44205</v>
      </c>
      <c r="H30581">
        <v>1351</v>
      </c>
      <c r="M30581">
        <v>469</v>
      </c>
    </row>
    <row r="30582" spans="1:13" customFormat="1" hidden="1">
      <c r="A30582" t="s">
        <v>1052</v>
      </c>
      <c r="B30582" t="s">
        <v>1053</v>
      </c>
      <c r="C30582" s="1">
        <v>44206</v>
      </c>
      <c r="H30582">
        <v>1351</v>
      </c>
      <c r="M30582">
        <v>469</v>
      </c>
    </row>
    <row r="30583" spans="1:13" customFormat="1" hidden="1">
      <c r="A30583" t="s">
        <v>1052</v>
      </c>
      <c r="B30583" t="s">
        <v>1053</v>
      </c>
      <c r="C30583" s="1">
        <v>44207</v>
      </c>
      <c r="H30583">
        <v>1351</v>
      </c>
      <c r="M30583">
        <v>469</v>
      </c>
    </row>
    <row r="30584" spans="1:13" customFormat="1" hidden="1">
      <c r="A30584" t="s">
        <v>1052</v>
      </c>
      <c r="B30584" t="s">
        <v>1053</v>
      </c>
      <c r="C30584" s="1">
        <v>44208</v>
      </c>
      <c r="H30584">
        <v>1351</v>
      </c>
      <c r="M30584">
        <v>469</v>
      </c>
    </row>
    <row r="30585" spans="1:13" customFormat="1" hidden="1">
      <c r="A30585" t="s">
        <v>1052</v>
      </c>
      <c r="B30585" t="s">
        <v>1053</v>
      </c>
      <c r="C30585" s="1">
        <v>44209</v>
      </c>
      <c r="H30585">
        <v>1351</v>
      </c>
      <c r="M30585">
        <v>469</v>
      </c>
    </row>
    <row r="30586" spans="1:13" customFormat="1" hidden="1">
      <c r="A30586" t="s">
        <v>1052</v>
      </c>
      <c r="B30586" t="s">
        <v>1053</v>
      </c>
      <c r="C30586" s="1">
        <v>44210</v>
      </c>
      <c r="H30586">
        <v>1351</v>
      </c>
      <c r="M30586">
        <v>469</v>
      </c>
    </row>
    <row r="30587" spans="1:13" customFormat="1" hidden="1">
      <c r="A30587" t="s">
        <v>1052</v>
      </c>
      <c r="B30587" t="s">
        <v>1053</v>
      </c>
      <c r="C30587" s="1">
        <v>44211</v>
      </c>
      <c r="H30587">
        <v>1351</v>
      </c>
      <c r="M30587">
        <v>469</v>
      </c>
    </row>
    <row r="30588" spans="1:13" customFormat="1" hidden="1">
      <c r="A30588" t="s">
        <v>1052</v>
      </c>
      <c r="B30588" t="s">
        <v>1053</v>
      </c>
      <c r="C30588" s="1">
        <v>44212</v>
      </c>
      <c r="H30588">
        <v>1351</v>
      </c>
      <c r="M30588">
        <v>469</v>
      </c>
    </row>
    <row r="30589" spans="1:13" customFormat="1" hidden="1">
      <c r="A30589" t="s">
        <v>1052</v>
      </c>
      <c r="B30589" t="s">
        <v>1053</v>
      </c>
      <c r="C30589" s="1">
        <v>44213</v>
      </c>
      <c r="H30589">
        <v>1351</v>
      </c>
      <c r="M30589">
        <v>469</v>
      </c>
    </row>
    <row r="30590" spans="1:13" customFormat="1" hidden="1">
      <c r="A30590" t="s">
        <v>1052</v>
      </c>
      <c r="B30590" t="s">
        <v>1053</v>
      </c>
      <c r="C30590" s="1">
        <v>44214</v>
      </c>
      <c r="H30590">
        <v>1351</v>
      </c>
      <c r="M30590">
        <v>469</v>
      </c>
    </row>
    <row r="30591" spans="1:13" customFormat="1" hidden="1">
      <c r="A30591" t="s">
        <v>1052</v>
      </c>
      <c r="B30591" t="s">
        <v>1053</v>
      </c>
      <c r="C30591" s="1">
        <v>44215</v>
      </c>
      <c r="H30591">
        <v>1351</v>
      </c>
      <c r="M30591">
        <v>469</v>
      </c>
    </row>
    <row r="30592" spans="1:13" customFormat="1" hidden="1">
      <c r="A30592" t="s">
        <v>1052</v>
      </c>
      <c r="B30592" t="s">
        <v>1053</v>
      </c>
      <c r="C30592" s="1">
        <v>44216</v>
      </c>
      <c r="H30592">
        <v>1351</v>
      </c>
      <c r="M30592">
        <v>469</v>
      </c>
    </row>
    <row r="30593" spans="1:13" customFormat="1" hidden="1">
      <c r="A30593" t="s">
        <v>1052</v>
      </c>
      <c r="B30593" t="s">
        <v>1053</v>
      </c>
      <c r="C30593" s="1">
        <v>44217</v>
      </c>
      <c r="H30593">
        <v>1351</v>
      </c>
      <c r="M30593">
        <v>469</v>
      </c>
    </row>
    <row r="30594" spans="1:13" customFormat="1" hidden="1">
      <c r="A30594" t="s">
        <v>1052</v>
      </c>
      <c r="B30594" t="s">
        <v>1053</v>
      </c>
      <c r="C30594" s="1">
        <v>44218</v>
      </c>
      <c r="H30594">
        <v>1351</v>
      </c>
      <c r="M30594">
        <v>469</v>
      </c>
    </row>
    <row r="30595" spans="1:13" customFormat="1" hidden="1">
      <c r="A30595" t="s">
        <v>1052</v>
      </c>
      <c r="B30595" t="s">
        <v>1053</v>
      </c>
      <c r="C30595" s="1">
        <v>44219</v>
      </c>
      <c r="H30595">
        <v>1351</v>
      </c>
      <c r="M30595">
        <v>469</v>
      </c>
    </row>
    <row r="30596" spans="1:13" customFormat="1" hidden="1">
      <c r="A30596" t="s">
        <v>1052</v>
      </c>
      <c r="B30596" t="s">
        <v>1053</v>
      </c>
      <c r="C30596" s="1">
        <v>44220</v>
      </c>
      <c r="H30596">
        <v>1351</v>
      </c>
      <c r="M30596">
        <v>469</v>
      </c>
    </row>
    <row r="30597" spans="1:13" customFormat="1" hidden="1">
      <c r="A30597" t="s">
        <v>1052</v>
      </c>
      <c r="B30597" t="s">
        <v>1053</v>
      </c>
      <c r="C30597" s="1">
        <v>44221</v>
      </c>
      <c r="H30597">
        <v>1351</v>
      </c>
      <c r="M30597">
        <v>469</v>
      </c>
    </row>
    <row r="30598" spans="1:13" customFormat="1" hidden="1">
      <c r="A30598" t="s">
        <v>1052</v>
      </c>
      <c r="B30598" t="s">
        <v>1053</v>
      </c>
      <c r="C30598" s="1">
        <v>44222</v>
      </c>
      <c r="H30598">
        <v>1351</v>
      </c>
      <c r="M30598">
        <v>469</v>
      </c>
    </row>
    <row r="30599" spans="1:13" customFormat="1" hidden="1">
      <c r="A30599" t="s">
        <v>1052</v>
      </c>
      <c r="B30599" t="s">
        <v>1053</v>
      </c>
      <c r="C30599" s="1">
        <v>44223</v>
      </c>
      <c r="H30599">
        <v>1351</v>
      </c>
      <c r="M30599">
        <v>469</v>
      </c>
    </row>
    <row r="30600" spans="1:13" customFormat="1" hidden="1">
      <c r="A30600" t="s">
        <v>1052</v>
      </c>
      <c r="B30600" t="s">
        <v>1053</v>
      </c>
      <c r="C30600" s="1">
        <v>44224</v>
      </c>
      <c r="D30600">
        <v>50000</v>
      </c>
      <c r="H30600">
        <v>1351</v>
      </c>
      <c r="I30600">
        <v>1.74</v>
      </c>
      <c r="M30600">
        <v>469</v>
      </c>
    </row>
    <row r="30601" spans="1:13" customFormat="1" hidden="1">
      <c r="A30601" t="s">
        <v>1052</v>
      </c>
      <c r="B30601" t="s">
        <v>1053</v>
      </c>
      <c r="C30601" s="1">
        <v>44225</v>
      </c>
      <c r="H30601">
        <v>1771</v>
      </c>
      <c r="M30601">
        <v>615</v>
      </c>
    </row>
    <row r="30602" spans="1:13" customFormat="1" hidden="1">
      <c r="A30602" t="s">
        <v>1052</v>
      </c>
      <c r="B30602" t="s">
        <v>1053</v>
      </c>
      <c r="C30602" s="1">
        <v>44226</v>
      </c>
      <c r="H30602">
        <v>2190</v>
      </c>
      <c r="M30602">
        <v>760</v>
      </c>
    </row>
    <row r="30603" spans="1:13" customFormat="1" hidden="1">
      <c r="A30603" t="s">
        <v>1052</v>
      </c>
      <c r="B30603" t="s">
        <v>1053</v>
      </c>
      <c r="C30603" s="1">
        <v>44227</v>
      </c>
      <c r="H30603">
        <v>2609</v>
      </c>
      <c r="M30603">
        <v>906</v>
      </c>
    </row>
    <row r="30604" spans="1:13" customFormat="1" hidden="1">
      <c r="A30604" t="s">
        <v>1052</v>
      </c>
      <c r="B30604" t="s">
        <v>1053</v>
      </c>
      <c r="C30604" s="1">
        <v>44228</v>
      </c>
      <c r="H30604">
        <v>3028</v>
      </c>
      <c r="M30604">
        <v>1051</v>
      </c>
    </row>
    <row r="30605" spans="1:13" customFormat="1" hidden="1">
      <c r="A30605" t="s">
        <v>1052</v>
      </c>
      <c r="B30605" t="s">
        <v>1053</v>
      </c>
      <c r="C30605" s="1">
        <v>44229</v>
      </c>
      <c r="H30605">
        <v>3447</v>
      </c>
      <c r="M30605">
        <v>1196</v>
      </c>
    </row>
    <row r="30606" spans="1:13" customFormat="1" hidden="1">
      <c r="A30606" t="s">
        <v>1052</v>
      </c>
      <c r="B30606" t="s">
        <v>1053</v>
      </c>
      <c r="C30606" s="1">
        <v>44230</v>
      </c>
      <c r="H30606">
        <v>3867</v>
      </c>
      <c r="M30606">
        <v>1342</v>
      </c>
    </row>
    <row r="30607" spans="1:13" customFormat="1" hidden="1">
      <c r="A30607" t="s">
        <v>1052</v>
      </c>
      <c r="B30607" t="s">
        <v>1053</v>
      </c>
      <c r="C30607" s="1">
        <v>44231</v>
      </c>
      <c r="H30607">
        <v>4286</v>
      </c>
      <c r="M30607">
        <v>1488</v>
      </c>
    </row>
    <row r="30608" spans="1:13" customFormat="1" hidden="1">
      <c r="A30608" t="s">
        <v>1052</v>
      </c>
      <c r="B30608" t="s">
        <v>1053</v>
      </c>
      <c r="C30608" s="1">
        <v>44232</v>
      </c>
      <c r="H30608">
        <v>4286</v>
      </c>
      <c r="M30608">
        <v>1488</v>
      </c>
    </row>
    <row r="30609" spans="1:13" customFormat="1" hidden="1">
      <c r="A30609" t="s">
        <v>1052</v>
      </c>
      <c r="B30609" t="s">
        <v>1053</v>
      </c>
      <c r="C30609" s="1">
        <v>44233</v>
      </c>
      <c r="H30609">
        <v>4286</v>
      </c>
      <c r="M30609">
        <v>1488</v>
      </c>
    </row>
    <row r="30610" spans="1:13" customFormat="1" hidden="1">
      <c r="A30610" t="s">
        <v>1052</v>
      </c>
      <c r="B30610" t="s">
        <v>1053</v>
      </c>
      <c r="C30610" s="1">
        <v>44234</v>
      </c>
      <c r="H30610">
        <v>4286</v>
      </c>
      <c r="M30610">
        <v>1488</v>
      </c>
    </row>
    <row r="30611" spans="1:13" customFormat="1" hidden="1">
      <c r="A30611" t="s">
        <v>1052</v>
      </c>
      <c r="B30611" t="s">
        <v>1053</v>
      </c>
      <c r="C30611" s="1">
        <v>44235</v>
      </c>
      <c r="H30611">
        <v>4286</v>
      </c>
      <c r="M30611">
        <v>1488</v>
      </c>
    </row>
    <row r="30612" spans="1:13" customFormat="1" hidden="1">
      <c r="A30612" t="s">
        <v>1052</v>
      </c>
      <c r="B30612" t="s">
        <v>1053</v>
      </c>
      <c r="C30612" s="1">
        <v>44236</v>
      </c>
      <c r="H30612">
        <v>4286</v>
      </c>
      <c r="M30612">
        <v>1488</v>
      </c>
    </row>
    <row r="30613" spans="1:13" customFormat="1" hidden="1">
      <c r="A30613" t="s">
        <v>1052</v>
      </c>
      <c r="B30613" t="s">
        <v>1053</v>
      </c>
      <c r="C30613" s="1">
        <v>44237</v>
      </c>
      <c r="H30613">
        <v>4286</v>
      </c>
      <c r="M30613">
        <v>1488</v>
      </c>
    </row>
    <row r="30614" spans="1:13" customFormat="1" hidden="1">
      <c r="A30614" t="s">
        <v>1052</v>
      </c>
      <c r="B30614" t="s">
        <v>1053</v>
      </c>
      <c r="C30614" s="1">
        <v>44238</v>
      </c>
      <c r="H30614">
        <v>4286</v>
      </c>
      <c r="M30614">
        <v>1488</v>
      </c>
    </row>
    <row r="30615" spans="1:13" customFormat="1" hidden="1">
      <c r="A30615" t="s">
        <v>1052</v>
      </c>
      <c r="B30615" t="s">
        <v>1053</v>
      </c>
      <c r="C30615" s="1">
        <v>44239</v>
      </c>
      <c r="H30615">
        <v>4286</v>
      </c>
      <c r="M30615">
        <v>1488</v>
      </c>
    </row>
    <row r="30616" spans="1:13" customFormat="1" hidden="1">
      <c r="A30616" t="s">
        <v>1052</v>
      </c>
      <c r="B30616" t="s">
        <v>1053</v>
      </c>
      <c r="C30616" s="1">
        <v>44240</v>
      </c>
      <c r="H30616">
        <v>4286</v>
      </c>
      <c r="M30616">
        <v>1488</v>
      </c>
    </row>
    <row r="30617" spans="1:13" customFormat="1" hidden="1">
      <c r="A30617" t="s">
        <v>1052</v>
      </c>
      <c r="B30617" t="s">
        <v>1053</v>
      </c>
      <c r="C30617" s="1">
        <v>44241</v>
      </c>
      <c r="H30617">
        <v>4286</v>
      </c>
      <c r="M30617">
        <v>1488</v>
      </c>
    </row>
    <row r="30618" spans="1:13" customFormat="1" hidden="1">
      <c r="A30618" t="s">
        <v>1052</v>
      </c>
      <c r="B30618" t="s">
        <v>1053</v>
      </c>
      <c r="C30618" s="1">
        <v>44242</v>
      </c>
      <c r="H30618">
        <v>4286</v>
      </c>
      <c r="M30618">
        <v>1488</v>
      </c>
    </row>
    <row r="30619" spans="1:13" customFormat="1" hidden="1">
      <c r="A30619" t="s">
        <v>1052</v>
      </c>
      <c r="B30619" t="s">
        <v>1053</v>
      </c>
      <c r="C30619" s="1">
        <v>44243</v>
      </c>
      <c r="H30619">
        <v>4286</v>
      </c>
      <c r="M30619">
        <v>1488</v>
      </c>
    </row>
    <row r="30620" spans="1:13" customFormat="1" hidden="1">
      <c r="A30620" t="s">
        <v>1052</v>
      </c>
      <c r="B30620" t="s">
        <v>1053</v>
      </c>
      <c r="C30620" s="1">
        <v>44244</v>
      </c>
      <c r="E30620">
        <v>100000</v>
      </c>
      <c r="H30620">
        <v>4286</v>
      </c>
      <c r="J30620">
        <v>3.47</v>
      </c>
      <c r="M30620">
        <v>1488</v>
      </c>
    </row>
    <row r="30621" spans="1:13" customFormat="1" hidden="1">
      <c r="A30621" t="s">
        <v>1052</v>
      </c>
      <c r="B30621" t="s">
        <v>1053</v>
      </c>
      <c r="C30621" s="1">
        <v>44245</v>
      </c>
      <c r="D30621">
        <v>140000</v>
      </c>
      <c r="H30621">
        <v>4286</v>
      </c>
      <c r="I30621">
        <v>4.8600000000000003</v>
      </c>
      <c r="M30621">
        <v>1488</v>
      </c>
    </row>
    <row r="30622" spans="1:13" customFormat="1" hidden="1">
      <c r="A30622" t="s">
        <v>1052</v>
      </c>
      <c r="B30622" t="s">
        <v>1053</v>
      </c>
      <c r="C30622" s="1">
        <v>44246</v>
      </c>
      <c r="H30622">
        <v>5245</v>
      </c>
      <c r="M30622">
        <v>1821</v>
      </c>
    </row>
    <row r="30623" spans="1:13" customFormat="1" hidden="1">
      <c r="A30623" t="s">
        <v>1052</v>
      </c>
      <c r="B30623" t="s">
        <v>1053</v>
      </c>
      <c r="C30623" s="1">
        <v>44247</v>
      </c>
      <c r="H30623">
        <v>6204</v>
      </c>
      <c r="M30623">
        <v>2153</v>
      </c>
    </row>
    <row r="30624" spans="1:13" customFormat="1" hidden="1">
      <c r="A30624" t="s">
        <v>1052</v>
      </c>
      <c r="B30624" t="s">
        <v>1053</v>
      </c>
      <c r="C30624" s="1">
        <v>44248</v>
      </c>
      <c r="H30624">
        <v>7163</v>
      </c>
      <c r="M30624">
        <v>2486</v>
      </c>
    </row>
    <row r="30625" spans="1:13" customFormat="1" hidden="1">
      <c r="A30625" t="s">
        <v>1052</v>
      </c>
      <c r="B30625" t="s">
        <v>1053</v>
      </c>
      <c r="C30625" s="1">
        <v>44249</v>
      </c>
      <c r="H30625">
        <v>8122</v>
      </c>
      <c r="M30625">
        <v>2819</v>
      </c>
    </row>
    <row r="30626" spans="1:13" customFormat="1" hidden="1">
      <c r="A30626" t="s">
        <v>1052</v>
      </c>
      <c r="B30626" t="s">
        <v>1053</v>
      </c>
      <c r="C30626" s="1">
        <v>44250</v>
      </c>
      <c r="H30626">
        <v>9082</v>
      </c>
      <c r="M30626">
        <v>3152</v>
      </c>
    </row>
    <row r="30627" spans="1:13" customFormat="1" hidden="1">
      <c r="A30627" t="s">
        <v>1052</v>
      </c>
      <c r="B30627" t="s">
        <v>1053</v>
      </c>
      <c r="C30627" s="1">
        <v>44251</v>
      </c>
      <c r="H30627">
        <v>10041</v>
      </c>
      <c r="M30627">
        <v>3485</v>
      </c>
    </row>
    <row r="30628" spans="1:13" customFormat="1" hidden="1">
      <c r="A30628" t="s">
        <v>1052</v>
      </c>
      <c r="B30628" t="s">
        <v>1053</v>
      </c>
      <c r="C30628" s="1">
        <v>44252</v>
      </c>
      <c r="H30628">
        <v>11000</v>
      </c>
      <c r="M30628">
        <v>3818</v>
      </c>
    </row>
    <row r="30629" spans="1:13" customFormat="1" hidden="1">
      <c r="A30629" t="s">
        <v>1052</v>
      </c>
      <c r="B30629" t="s">
        <v>1053</v>
      </c>
      <c r="C30629" s="1">
        <v>44253</v>
      </c>
      <c r="H30629">
        <v>11000</v>
      </c>
      <c r="M30629">
        <v>3818</v>
      </c>
    </row>
    <row r="30630" spans="1:13" customFormat="1" hidden="1">
      <c r="A30630" t="s">
        <v>1052</v>
      </c>
      <c r="B30630" t="s">
        <v>1053</v>
      </c>
      <c r="C30630" s="1">
        <v>44254</v>
      </c>
      <c r="H30630">
        <v>11000</v>
      </c>
      <c r="M30630">
        <v>3818</v>
      </c>
    </row>
    <row r="30631" spans="1:13" customFormat="1" hidden="1">
      <c r="A30631" t="s">
        <v>1052</v>
      </c>
      <c r="B30631" t="s">
        <v>1053</v>
      </c>
      <c r="C30631" s="1">
        <v>44255</v>
      </c>
      <c r="H30631">
        <v>11000</v>
      </c>
      <c r="M30631">
        <v>3818</v>
      </c>
    </row>
    <row r="30632" spans="1:13" customFormat="1" hidden="1">
      <c r="A30632" t="s">
        <v>1052</v>
      </c>
      <c r="B30632" t="s">
        <v>1053</v>
      </c>
      <c r="C30632" s="1">
        <v>44256</v>
      </c>
      <c r="H30632">
        <v>11000</v>
      </c>
      <c r="M30632">
        <v>3818</v>
      </c>
    </row>
    <row r="30633" spans="1:13" customFormat="1" hidden="1">
      <c r="A30633" t="s">
        <v>1052</v>
      </c>
      <c r="B30633" t="s">
        <v>1053</v>
      </c>
      <c r="C30633" s="1">
        <v>44257</v>
      </c>
      <c r="H30633">
        <v>11000</v>
      </c>
      <c r="M30633">
        <v>3818</v>
      </c>
    </row>
    <row r="30634" spans="1:13" customFormat="1" hidden="1">
      <c r="A30634" t="s">
        <v>1052</v>
      </c>
      <c r="B30634" t="s">
        <v>1053</v>
      </c>
      <c r="C30634" s="1">
        <v>44258</v>
      </c>
      <c r="H30634">
        <v>11000</v>
      </c>
      <c r="M30634">
        <v>3818</v>
      </c>
    </row>
    <row r="30635" spans="1:13" customFormat="1" hidden="1">
      <c r="A30635" t="s">
        <v>1052</v>
      </c>
      <c r="B30635" t="s">
        <v>1053</v>
      </c>
      <c r="C30635" s="1">
        <v>44259</v>
      </c>
      <c r="H30635">
        <v>11000</v>
      </c>
      <c r="M30635">
        <v>3818</v>
      </c>
    </row>
    <row r="30636" spans="1:13" customFormat="1" hidden="1">
      <c r="A30636" t="s">
        <v>1052</v>
      </c>
      <c r="B30636" t="s">
        <v>1053</v>
      </c>
      <c r="C30636" s="1">
        <v>44260</v>
      </c>
      <c r="H30636">
        <v>11000</v>
      </c>
      <c r="M30636">
        <v>3818</v>
      </c>
    </row>
    <row r="30637" spans="1:13" customFormat="1" hidden="1">
      <c r="A30637" t="s">
        <v>1052</v>
      </c>
      <c r="B30637" t="s">
        <v>1053</v>
      </c>
      <c r="C30637" s="1">
        <v>44261</v>
      </c>
      <c r="H30637">
        <v>11000</v>
      </c>
      <c r="M30637">
        <v>3818</v>
      </c>
    </row>
    <row r="30638" spans="1:13" customFormat="1" hidden="1">
      <c r="A30638" t="s">
        <v>1052</v>
      </c>
      <c r="B30638" t="s">
        <v>1053</v>
      </c>
      <c r="C30638" s="1">
        <v>44262</v>
      </c>
      <c r="D30638">
        <v>327000</v>
      </c>
      <c r="H30638">
        <v>11000</v>
      </c>
      <c r="I30638">
        <v>11.35</v>
      </c>
      <c r="M30638">
        <v>3818</v>
      </c>
    </row>
    <row r="30639" spans="1:13" customFormat="1" hidden="1">
      <c r="A30639" t="s">
        <v>1052</v>
      </c>
      <c r="B30639" t="s">
        <v>1053</v>
      </c>
      <c r="C30639" s="1">
        <v>44263</v>
      </c>
      <c r="H30639">
        <v>11952</v>
      </c>
      <c r="M30639">
        <v>4148</v>
      </c>
    </row>
    <row r="30640" spans="1:13" customFormat="1" hidden="1">
      <c r="A30640" t="s">
        <v>1052</v>
      </c>
      <c r="B30640" t="s">
        <v>1053</v>
      </c>
      <c r="C30640" s="1">
        <v>44264</v>
      </c>
      <c r="H30640">
        <v>12905</v>
      </c>
      <c r="M30640">
        <v>4479</v>
      </c>
    </row>
    <row r="30641" spans="1:13" customFormat="1" hidden="1">
      <c r="A30641" t="s">
        <v>1052</v>
      </c>
      <c r="B30641" t="s">
        <v>1053</v>
      </c>
      <c r="C30641" s="1">
        <v>44265</v>
      </c>
      <c r="D30641">
        <v>380000</v>
      </c>
      <c r="H30641">
        <v>13857</v>
      </c>
      <c r="I30641">
        <v>13.19</v>
      </c>
      <c r="M30641">
        <v>4810</v>
      </c>
    </row>
    <row r="30642" spans="1:13" customFormat="1" hidden="1">
      <c r="A30642" t="s">
        <v>1052</v>
      </c>
      <c r="B30642" t="s">
        <v>1053</v>
      </c>
      <c r="C30642" s="1">
        <v>44266</v>
      </c>
      <c r="H30642">
        <v>15381</v>
      </c>
      <c r="M30642">
        <v>5339</v>
      </c>
    </row>
    <row r="30643" spans="1:13" customFormat="1" hidden="1">
      <c r="A30643" t="s">
        <v>1052</v>
      </c>
      <c r="B30643" t="s">
        <v>1053</v>
      </c>
      <c r="C30643" s="1">
        <v>44267</v>
      </c>
      <c r="H30643">
        <v>16905</v>
      </c>
      <c r="M30643">
        <v>5868</v>
      </c>
    </row>
    <row r="30644" spans="1:13" customFormat="1" hidden="1">
      <c r="A30644" t="s">
        <v>1052</v>
      </c>
      <c r="B30644" t="s">
        <v>1053</v>
      </c>
      <c r="C30644" s="1">
        <v>44268</v>
      </c>
      <c r="H30644">
        <v>18429</v>
      </c>
      <c r="M30644">
        <v>6397</v>
      </c>
    </row>
    <row r="30645" spans="1:13" customFormat="1" hidden="1">
      <c r="A30645" t="s">
        <v>1052</v>
      </c>
      <c r="B30645" t="s">
        <v>1053</v>
      </c>
      <c r="C30645" s="1">
        <v>44269</v>
      </c>
      <c r="H30645">
        <v>19952</v>
      </c>
      <c r="M30645">
        <v>6925</v>
      </c>
    </row>
    <row r="30646" spans="1:13" customFormat="1" hidden="1">
      <c r="A30646" t="s">
        <v>1052</v>
      </c>
      <c r="B30646" t="s">
        <v>1053</v>
      </c>
      <c r="C30646" s="1">
        <v>44270</v>
      </c>
      <c r="H30646">
        <v>20524</v>
      </c>
      <c r="M30646">
        <v>7124</v>
      </c>
    </row>
    <row r="30647" spans="1:13" customFormat="1" hidden="1">
      <c r="A30647" t="s">
        <v>1052</v>
      </c>
      <c r="B30647" t="s">
        <v>1053</v>
      </c>
      <c r="C30647" s="1">
        <v>44271</v>
      </c>
      <c r="D30647">
        <v>510000</v>
      </c>
      <c r="H30647">
        <v>21095</v>
      </c>
      <c r="I30647">
        <v>17.7</v>
      </c>
      <c r="M30647">
        <v>7322</v>
      </c>
    </row>
    <row r="30648" spans="1:13" customFormat="1" hidden="1">
      <c r="A30648" t="s">
        <v>1052</v>
      </c>
      <c r="B30648" t="s">
        <v>1053</v>
      </c>
      <c r="C30648" s="1">
        <v>44272</v>
      </c>
      <c r="H30648">
        <v>20989</v>
      </c>
      <c r="M30648">
        <v>7285</v>
      </c>
    </row>
    <row r="30649" spans="1:13" customFormat="1" hidden="1">
      <c r="A30649" t="s">
        <v>1052</v>
      </c>
      <c r="B30649" t="s">
        <v>1053</v>
      </c>
      <c r="C30649" s="1">
        <v>44273</v>
      </c>
      <c r="H30649">
        <v>20311</v>
      </c>
      <c r="M30649">
        <v>7050</v>
      </c>
    </row>
    <row r="30650" spans="1:13" customFormat="1" hidden="1">
      <c r="A30650" t="s">
        <v>1052</v>
      </c>
      <c r="B30650" t="s">
        <v>1053</v>
      </c>
      <c r="C30650" s="1">
        <v>44274</v>
      </c>
      <c r="H30650">
        <v>19633</v>
      </c>
      <c r="M30650">
        <v>6815</v>
      </c>
    </row>
    <row r="30651" spans="1:13" customFormat="1" hidden="1">
      <c r="A30651" t="s">
        <v>1052</v>
      </c>
      <c r="B30651" t="s">
        <v>1053</v>
      </c>
      <c r="C30651" s="1">
        <v>44275</v>
      </c>
      <c r="H30651">
        <v>18956</v>
      </c>
      <c r="M30651">
        <v>6580</v>
      </c>
    </row>
    <row r="30652" spans="1:13" customFormat="1" hidden="1">
      <c r="A30652" t="s">
        <v>1052</v>
      </c>
      <c r="B30652" t="s">
        <v>1053</v>
      </c>
      <c r="C30652" s="1">
        <v>44276</v>
      </c>
      <c r="D30652">
        <v>594613</v>
      </c>
      <c r="H30652">
        <v>18278</v>
      </c>
      <c r="I30652">
        <v>20.64</v>
      </c>
      <c r="M30652">
        <v>6344</v>
      </c>
    </row>
    <row r="30653" spans="1:13" customFormat="1" hidden="1">
      <c r="A30653" t="s">
        <v>1052</v>
      </c>
      <c r="B30653" t="s">
        <v>1053</v>
      </c>
      <c r="C30653" s="1">
        <v>44277</v>
      </c>
      <c r="D30653">
        <v>615655</v>
      </c>
      <c r="G30653">
        <v>21042</v>
      </c>
      <c r="H30653">
        <v>18189</v>
      </c>
      <c r="I30653">
        <v>21.37</v>
      </c>
      <c r="M30653">
        <v>6313</v>
      </c>
    </row>
    <row r="30654" spans="1:13" customFormat="1" hidden="1">
      <c r="A30654" t="s">
        <v>1052</v>
      </c>
      <c r="B30654" t="s">
        <v>1053</v>
      </c>
      <c r="C30654" s="1">
        <v>44278</v>
      </c>
      <c r="D30654">
        <v>637461</v>
      </c>
      <c r="G30654">
        <v>21806</v>
      </c>
      <c r="H30654">
        <v>18209</v>
      </c>
      <c r="I30654">
        <v>22.13</v>
      </c>
      <c r="M30654">
        <v>6320</v>
      </c>
    </row>
    <row r="30655" spans="1:13" customFormat="1" hidden="1">
      <c r="A30655" t="s">
        <v>1052</v>
      </c>
      <c r="B30655" t="s">
        <v>1053</v>
      </c>
      <c r="C30655" s="1">
        <v>44279</v>
      </c>
      <c r="D30655">
        <v>658325</v>
      </c>
      <c r="G30655">
        <v>20864</v>
      </c>
      <c r="H30655">
        <v>18772</v>
      </c>
      <c r="I30655">
        <v>22.85</v>
      </c>
      <c r="M30655">
        <v>6516</v>
      </c>
    </row>
    <row r="30656" spans="1:13" customFormat="1" hidden="1">
      <c r="A30656" t="s">
        <v>1052</v>
      </c>
      <c r="B30656" t="s">
        <v>1053</v>
      </c>
      <c r="C30656" s="1">
        <v>44280</v>
      </c>
      <c r="D30656">
        <v>679278</v>
      </c>
      <c r="G30656">
        <v>20953</v>
      </c>
      <c r="H30656">
        <v>19348</v>
      </c>
      <c r="I30656">
        <v>23.58</v>
      </c>
      <c r="M30656">
        <v>6716</v>
      </c>
    </row>
    <row r="30657" spans="1:13" customFormat="1" hidden="1">
      <c r="A30657" t="s">
        <v>1052</v>
      </c>
      <c r="B30657" t="s">
        <v>1053</v>
      </c>
      <c r="C30657" s="1">
        <v>44281</v>
      </c>
      <c r="D30657">
        <v>701943</v>
      </c>
      <c r="G30657">
        <v>22665</v>
      </c>
      <c r="H30657">
        <v>20168</v>
      </c>
      <c r="I30657">
        <v>24.36</v>
      </c>
      <c r="M30657">
        <v>7000</v>
      </c>
    </row>
    <row r="30658" spans="1:13" customFormat="1" hidden="1">
      <c r="A30658" t="s">
        <v>1052</v>
      </c>
      <c r="B30658" t="s">
        <v>1053</v>
      </c>
      <c r="C30658" s="1">
        <v>44282</v>
      </c>
      <c r="D30658">
        <v>721236</v>
      </c>
      <c r="G30658">
        <v>19293</v>
      </c>
      <c r="H30658">
        <v>20507</v>
      </c>
      <c r="I30658">
        <v>25.03</v>
      </c>
      <c r="M30658">
        <v>7118</v>
      </c>
    </row>
    <row r="30659" spans="1:13" customFormat="1" hidden="1">
      <c r="A30659" t="s">
        <v>1052</v>
      </c>
      <c r="B30659" t="s">
        <v>1053</v>
      </c>
      <c r="C30659" s="1">
        <v>44283</v>
      </c>
      <c r="D30659">
        <v>740309</v>
      </c>
      <c r="G30659">
        <v>19073</v>
      </c>
      <c r="H30659">
        <v>20814</v>
      </c>
      <c r="I30659">
        <v>25.7</v>
      </c>
      <c r="M30659">
        <v>7224</v>
      </c>
    </row>
    <row r="30660" spans="1:13" customFormat="1" hidden="1">
      <c r="A30660" t="s">
        <v>1052</v>
      </c>
      <c r="B30660" t="s">
        <v>1053</v>
      </c>
      <c r="C30660" s="1">
        <v>44284</v>
      </c>
      <c r="D30660">
        <v>765110</v>
      </c>
      <c r="G30660">
        <v>24801</v>
      </c>
      <c r="H30660">
        <v>21351</v>
      </c>
      <c r="I30660">
        <v>26.56</v>
      </c>
      <c r="M30660">
        <v>7411</v>
      </c>
    </row>
    <row r="30661" spans="1:13" customFormat="1" hidden="1">
      <c r="A30661" t="s">
        <v>1052</v>
      </c>
      <c r="B30661" t="s">
        <v>1053</v>
      </c>
      <c r="C30661" s="1">
        <v>44285</v>
      </c>
      <c r="D30661">
        <v>790676</v>
      </c>
      <c r="G30661">
        <v>25566</v>
      </c>
      <c r="H30661">
        <v>21888</v>
      </c>
      <c r="I30661">
        <v>27.44</v>
      </c>
      <c r="M30661">
        <v>7597</v>
      </c>
    </row>
    <row r="30662" spans="1:13" customFormat="1" hidden="1">
      <c r="A30662" t="s">
        <v>1052</v>
      </c>
      <c r="B30662" t="s">
        <v>1053</v>
      </c>
      <c r="C30662" s="1">
        <v>44286</v>
      </c>
      <c r="D30662">
        <v>816484</v>
      </c>
      <c r="G30662">
        <v>25808</v>
      </c>
      <c r="H30662">
        <v>22594</v>
      </c>
      <c r="I30662">
        <v>28.34</v>
      </c>
      <c r="M30662">
        <v>7842</v>
      </c>
    </row>
    <row r="30663" spans="1:13" customFormat="1" hidden="1">
      <c r="A30663" t="s">
        <v>1052</v>
      </c>
      <c r="B30663" t="s">
        <v>1053</v>
      </c>
      <c r="C30663" s="1">
        <v>44287</v>
      </c>
      <c r="D30663">
        <v>842000</v>
      </c>
      <c r="G30663">
        <v>25516</v>
      </c>
      <c r="H30663">
        <v>23246</v>
      </c>
      <c r="I30663">
        <v>29.23</v>
      </c>
      <c r="M30663">
        <v>8069</v>
      </c>
    </row>
    <row r="30664" spans="1:13" customFormat="1" hidden="1">
      <c r="A30664" t="s">
        <v>1052</v>
      </c>
      <c r="B30664" t="s">
        <v>1053</v>
      </c>
      <c r="C30664" s="1">
        <v>44288</v>
      </c>
      <c r="D30664">
        <v>867209</v>
      </c>
      <c r="G30664">
        <v>25209</v>
      </c>
      <c r="H30664">
        <v>23609</v>
      </c>
      <c r="I30664">
        <v>30.1</v>
      </c>
      <c r="M30664">
        <v>8195</v>
      </c>
    </row>
    <row r="30665" spans="1:13" customFormat="1" hidden="1">
      <c r="A30665" t="s">
        <v>1052</v>
      </c>
      <c r="B30665" t="s">
        <v>1053</v>
      </c>
      <c r="C30665" s="1">
        <v>44289</v>
      </c>
      <c r="D30665">
        <v>889202</v>
      </c>
      <c r="G30665">
        <v>21993</v>
      </c>
      <c r="H30665">
        <v>23995</v>
      </c>
      <c r="I30665">
        <v>30.86</v>
      </c>
      <c r="M30665">
        <v>8329</v>
      </c>
    </row>
    <row r="30666" spans="1:13" customFormat="1" hidden="1">
      <c r="A30666" t="s">
        <v>1052</v>
      </c>
      <c r="B30666" t="s">
        <v>1053</v>
      </c>
      <c r="C30666" s="1">
        <v>44290</v>
      </c>
      <c r="D30666">
        <v>910851</v>
      </c>
      <c r="G30666">
        <v>21649</v>
      </c>
      <c r="H30666">
        <v>24363</v>
      </c>
      <c r="I30666">
        <v>31.62</v>
      </c>
      <c r="M30666">
        <v>8456</v>
      </c>
    </row>
    <row r="30667" spans="1:13" customFormat="1" hidden="1">
      <c r="A30667" t="s">
        <v>1052</v>
      </c>
      <c r="B30667" t="s">
        <v>1053</v>
      </c>
      <c r="C30667" s="1">
        <v>44291</v>
      </c>
      <c r="D30667">
        <v>934843</v>
      </c>
      <c r="G30667">
        <v>23992</v>
      </c>
      <c r="H30667">
        <v>24248</v>
      </c>
      <c r="I30667">
        <v>32.450000000000003</v>
      </c>
      <c r="M30667">
        <v>8416</v>
      </c>
    </row>
    <row r="30668" spans="1:13" customFormat="1" hidden="1">
      <c r="A30668" t="s">
        <v>1052</v>
      </c>
      <c r="B30668" t="s">
        <v>1053</v>
      </c>
      <c r="C30668" s="1">
        <v>44292</v>
      </c>
      <c r="D30668">
        <v>961555</v>
      </c>
      <c r="G30668">
        <v>26712</v>
      </c>
      <c r="H30668">
        <v>24411</v>
      </c>
      <c r="I30668">
        <v>33.380000000000003</v>
      </c>
      <c r="M30668">
        <v>8473</v>
      </c>
    </row>
    <row r="30669" spans="1:13" customFormat="1" hidden="1">
      <c r="A30669" t="s">
        <v>1052</v>
      </c>
      <c r="B30669" t="s">
        <v>1053</v>
      </c>
      <c r="C30669" s="1">
        <v>44293</v>
      </c>
      <c r="D30669">
        <v>987673</v>
      </c>
      <c r="G30669">
        <v>26118</v>
      </c>
      <c r="H30669">
        <v>24456</v>
      </c>
      <c r="I30669">
        <v>34.28</v>
      </c>
      <c r="M30669">
        <v>8489</v>
      </c>
    </row>
    <row r="30670" spans="1:13" customFormat="1" hidden="1">
      <c r="A30670" t="s">
        <v>1052</v>
      </c>
      <c r="B30670" t="s">
        <v>1053</v>
      </c>
      <c r="C30670" s="1">
        <v>44294</v>
      </c>
      <c r="D30670">
        <v>1012716</v>
      </c>
      <c r="G30670">
        <v>25043</v>
      </c>
      <c r="H30670">
        <v>24388</v>
      </c>
      <c r="I30670">
        <v>35.15</v>
      </c>
      <c r="M30670">
        <v>8465</v>
      </c>
    </row>
    <row r="30671" spans="1:13" customFormat="1" hidden="1">
      <c r="A30671" t="s">
        <v>1052</v>
      </c>
      <c r="B30671" t="s">
        <v>1053</v>
      </c>
      <c r="C30671" s="1">
        <v>44295</v>
      </c>
      <c r="D30671">
        <v>1041632</v>
      </c>
      <c r="G30671">
        <v>28916</v>
      </c>
      <c r="H30671">
        <v>24918</v>
      </c>
      <c r="I30671">
        <v>36.15</v>
      </c>
      <c r="M30671">
        <v>8649</v>
      </c>
    </row>
    <row r="30672" spans="1:13" customFormat="1" hidden="1">
      <c r="A30672" t="s">
        <v>1052</v>
      </c>
      <c r="B30672" t="s">
        <v>1053</v>
      </c>
      <c r="C30672" s="1">
        <v>44296</v>
      </c>
      <c r="D30672">
        <v>1062250</v>
      </c>
      <c r="G30672">
        <v>20618</v>
      </c>
      <c r="H30672">
        <v>24721</v>
      </c>
      <c r="I30672">
        <v>36.869999999999997</v>
      </c>
      <c r="M30672">
        <v>8581</v>
      </c>
    </row>
    <row r="30673" spans="1:13" customFormat="1" hidden="1">
      <c r="A30673" t="s">
        <v>1052</v>
      </c>
      <c r="B30673" t="s">
        <v>1053</v>
      </c>
      <c r="C30673" s="1">
        <v>44297</v>
      </c>
      <c r="D30673">
        <v>1079776</v>
      </c>
      <c r="G30673">
        <v>17526</v>
      </c>
      <c r="H30673">
        <v>24132</v>
      </c>
      <c r="I30673">
        <v>37.479999999999997</v>
      </c>
      <c r="M30673">
        <v>8376</v>
      </c>
    </row>
    <row r="30674" spans="1:13" customFormat="1" hidden="1">
      <c r="A30674" t="s">
        <v>1052</v>
      </c>
      <c r="B30674" t="s">
        <v>1053</v>
      </c>
      <c r="C30674" s="1">
        <v>44298</v>
      </c>
      <c r="D30674">
        <v>1104726</v>
      </c>
      <c r="G30674">
        <v>24950</v>
      </c>
      <c r="H30674">
        <v>24269</v>
      </c>
      <c r="I30674">
        <v>38.340000000000003</v>
      </c>
      <c r="M30674">
        <v>8424</v>
      </c>
    </row>
    <row r="30675" spans="1:13" customFormat="1" hidden="1">
      <c r="A30675" t="s">
        <v>1052</v>
      </c>
      <c r="B30675" t="s">
        <v>1053</v>
      </c>
      <c r="C30675" s="1">
        <v>44299</v>
      </c>
      <c r="D30675">
        <v>1131631</v>
      </c>
      <c r="G30675">
        <v>26905</v>
      </c>
      <c r="H30675">
        <v>24297</v>
      </c>
      <c r="I30675">
        <v>39.28</v>
      </c>
      <c r="M30675">
        <v>8433</v>
      </c>
    </row>
    <row r="30676" spans="1:13" customFormat="1" hidden="1">
      <c r="A30676" t="s">
        <v>1052</v>
      </c>
      <c r="B30676" t="s">
        <v>1053</v>
      </c>
      <c r="C30676" s="1">
        <v>44300</v>
      </c>
      <c r="D30676">
        <v>1159479</v>
      </c>
      <c r="G30676">
        <v>27848</v>
      </c>
      <c r="H30676">
        <v>24544</v>
      </c>
      <c r="I30676">
        <v>40.24</v>
      </c>
      <c r="M30676">
        <v>8519</v>
      </c>
    </row>
    <row r="30677" spans="1:13" customFormat="1" hidden="1">
      <c r="A30677" t="s">
        <v>1052</v>
      </c>
      <c r="B30677" t="s">
        <v>1053</v>
      </c>
      <c r="C30677" s="1">
        <v>44301</v>
      </c>
      <c r="D30677">
        <v>1183191</v>
      </c>
      <c r="G30677">
        <v>23712</v>
      </c>
      <c r="H30677">
        <v>24354</v>
      </c>
      <c r="I30677">
        <v>41.07</v>
      </c>
      <c r="M30677">
        <v>8453</v>
      </c>
    </row>
    <row r="30678" spans="1:13" customFormat="1" hidden="1">
      <c r="A30678" t="s">
        <v>1052</v>
      </c>
      <c r="B30678" t="s">
        <v>1053</v>
      </c>
      <c r="C30678" s="1">
        <v>44302</v>
      </c>
      <c r="D30678">
        <v>1209648</v>
      </c>
      <c r="G30678">
        <v>26457</v>
      </c>
      <c r="H30678">
        <v>24002</v>
      </c>
      <c r="I30678">
        <v>41.99</v>
      </c>
      <c r="M30678">
        <v>8331</v>
      </c>
    </row>
    <row r="30679" spans="1:13" customFormat="1" hidden="1">
      <c r="A30679" t="s">
        <v>1052</v>
      </c>
      <c r="B30679" t="s">
        <v>1053</v>
      </c>
      <c r="C30679" s="1">
        <v>44303</v>
      </c>
      <c r="D30679">
        <v>1225110</v>
      </c>
      <c r="G30679">
        <v>15462</v>
      </c>
      <c r="H30679">
        <v>23266</v>
      </c>
      <c r="I30679">
        <v>42.52</v>
      </c>
      <c r="M30679">
        <v>8075</v>
      </c>
    </row>
    <row r="30680" spans="1:13" customFormat="1" hidden="1">
      <c r="A30680" t="s">
        <v>1052</v>
      </c>
      <c r="B30680" t="s">
        <v>1053</v>
      </c>
      <c r="C30680" s="1">
        <v>44304</v>
      </c>
      <c r="D30680">
        <v>1248229</v>
      </c>
      <c r="G30680">
        <v>23119</v>
      </c>
      <c r="H30680">
        <v>24065</v>
      </c>
      <c r="I30680">
        <v>43.33</v>
      </c>
      <c r="M30680">
        <v>8353</v>
      </c>
    </row>
    <row r="30681" spans="1:13" customFormat="1" hidden="1">
      <c r="A30681" t="s">
        <v>1052</v>
      </c>
      <c r="B30681" t="s">
        <v>1053</v>
      </c>
      <c r="C30681" s="1">
        <v>44305</v>
      </c>
      <c r="D30681">
        <v>1271478</v>
      </c>
      <c r="G30681">
        <v>23249</v>
      </c>
      <c r="H30681">
        <v>23822</v>
      </c>
      <c r="I30681">
        <v>44.13</v>
      </c>
      <c r="M30681">
        <v>8268</v>
      </c>
    </row>
    <row r="30682" spans="1:13" customFormat="1" hidden="1">
      <c r="A30682" t="s">
        <v>1052</v>
      </c>
      <c r="B30682" t="s">
        <v>1053</v>
      </c>
      <c r="C30682" s="1">
        <v>44306</v>
      </c>
      <c r="D30682">
        <v>1296520</v>
      </c>
      <c r="G30682">
        <v>25042</v>
      </c>
      <c r="H30682">
        <v>23556</v>
      </c>
      <c r="I30682">
        <v>45</v>
      </c>
      <c r="M30682">
        <v>8176</v>
      </c>
    </row>
    <row r="30683" spans="1:13" customFormat="1" hidden="1">
      <c r="A30683" t="s">
        <v>1052</v>
      </c>
      <c r="B30683" t="s">
        <v>1053</v>
      </c>
      <c r="C30683" s="1">
        <v>44307</v>
      </c>
      <c r="D30683">
        <v>1320866</v>
      </c>
      <c r="G30683">
        <v>24346</v>
      </c>
      <c r="H30683">
        <v>23055</v>
      </c>
      <c r="I30683">
        <v>45.85</v>
      </c>
      <c r="M30683">
        <v>8002</v>
      </c>
    </row>
    <row r="30684" spans="1:13" customFormat="1" hidden="1">
      <c r="A30684" t="s">
        <v>1052</v>
      </c>
      <c r="B30684" t="s">
        <v>1053</v>
      </c>
      <c r="C30684" s="1">
        <v>44308</v>
      </c>
      <c r="D30684">
        <v>1345423</v>
      </c>
      <c r="G30684">
        <v>24557</v>
      </c>
      <c r="H30684">
        <v>23176</v>
      </c>
      <c r="I30684">
        <v>46.7</v>
      </c>
      <c r="M30684">
        <v>8044</v>
      </c>
    </row>
    <row r="30685" spans="1:13" customFormat="1" hidden="1">
      <c r="A30685" t="s">
        <v>1052</v>
      </c>
      <c r="B30685" t="s">
        <v>1053</v>
      </c>
      <c r="C30685" s="1">
        <v>44309</v>
      </c>
      <c r="D30685">
        <v>1372396</v>
      </c>
      <c r="G30685">
        <v>26973</v>
      </c>
      <c r="H30685">
        <v>23250</v>
      </c>
      <c r="I30685">
        <v>47.64</v>
      </c>
      <c r="M30685">
        <v>8070</v>
      </c>
    </row>
    <row r="30686" spans="1:13" customFormat="1" hidden="1">
      <c r="A30686" t="s">
        <v>1052</v>
      </c>
      <c r="B30686" t="s">
        <v>1053</v>
      </c>
      <c r="C30686" s="1">
        <v>44310</v>
      </c>
      <c r="D30686">
        <v>1394781</v>
      </c>
      <c r="G30686">
        <v>22385</v>
      </c>
      <c r="H30686">
        <v>24239</v>
      </c>
      <c r="I30686">
        <v>48.41</v>
      </c>
      <c r="M30686">
        <v>8413</v>
      </c>
    </row>
    <row r="30687" spans="1:13" customFormat="1" hidden="1">
      <c r="A30687" t="s">
        <v>1052</v>
      </c>
      <c r="B30687" t="s">
        <v>1053</v>
      </c>
      <c r="C30687" s="1">
        <v>44311</v>
      </c>
      <c r="D30687">
        <v>1415761</v>
      </c>
      <c r="G30687">
        <v>20980</v>
      </c>
      <c r="H30687">
        <v>23933</v>
      </c>
      <c r="I30687">
        <v>49.14</v>
      </c>
      <c r="M30687">
        <v>8307</v>
      </c>
    </row>
    <row r="30688" spans="1:13" customFormat="1" hidden="1">
      <c r="A30688" t="s">
        <v>1052</v>
      </c>
      <c r="B30688" t="s">
        <v>1053</v>
      </c>
      <c r="C30688" s="1">
        <v>44312</v>
      </c>
      <c r="D30688">
        <v>1442708</v>
      </c>
      <c r="G30688">
        <v>26947</v>
      </c>
      <c r="H30688">
        <v>24461</v>
      </c>
      <c r="I30688">
        <v>50.08</v>
      </c>
      <c r="M30688">
        <v>8490</v>
      </c>
    </row>
    <row r="30689" spans="1:13" customFormat="1" hidden="1">
      <c r="A30689" t="s">
        <v>1052</v>
      </c>
      <c r="B30689" t="s">
        <v>1053</v>
      </c>
      <c r="C30689" s="1">
        <v>44313</v>
      </c>
      <c r="D30689">
        <v>1469633</v>
      </c>
      <c r="G30689">
        <v>26925</v>
      </c>
      <c r="H30689">
        <v>24730</v>
      </c>
      <c r="I30689">
        <v>51.01</v>
      </c>
      <c r="M30689">
        <v>8584</v>
      </c>
    </row>
    <row r="30690" spans="1:13" customFormat="1" hidden="1">
      <c r="A30690" t="s">
        <v>1052</v>
      </c>
      <c r="B30690" t="s">
        <v>1053</v>
      </c>
      <c r="C30690" s="1">
        <v>44314</v>
      </c>
      <c r="D30690">
        <v>1496833</v>
      </c>
      <c r="G30690">
        <v>27200</v>
      </c>
      <c r="H30690">
        <v>25138</v>
      </c>
      <c r="I30690">
        <v>51.95</v>
      </c>
      <c r="M30690">
        <v>8725</v>
      </c>
    </row>
    <row r="30691" spans="1:13" customFormat="1" hidden="1">
      <c r="A30691" t="s">
        <v>1052</v>
      </c>
      <c r="B30691" t="s">
        <v>1053</v>
      </c>
      <c r="C30691" s="1">
        <v>44315</v>
      </c>
      <c r="D30691">
        <v>1526775</v>
      </c>
      <c r="E30691">
        <v>971973</v>
      </c>
      <c r="F30691">
        <v>554982</v>
      </c>
      <c r="G30691">
        <v>29942</v>
      </c>
      <c r="H30691">
        <v>25907</v>
      </c>
      <c r="I30691">
        <v>52.99</v>
      </c>
      <c r="J30691">
        <v>33.74</v>
      </c>
      <c r="K30691">
        <v>19.260000000000002</v>
      </c>
      <c r="M30691">
        <v>8992</v>
      </c>
    </row>
    <row r="30692" spans="1:13" customFormat="1" hidden="1">
      <c r="A30692" t="s">
        <v>1052</v>
      </c>
      <c r="B30692" t="s">
        <v>1053</v>
      </c>
      <c r="C30692" s="1">
        <v>44316</v>
      </c>
      <c r="D30692">
        <v>1556203</v>
      </c>
      <c r="E30692">
        <v>989627</v>
      </c>
      <c r="F30692">
        <v>566576</v>
      </c>
      <c r="G30692">
        <v>29428</v>
      </c>
      <c r="H30692">
        <v>26258</v>
      </c>
      <c r="I30692">
        <v>54.01</v>
      </c>
      <c r="J30692">
        <v>34.35</v>
      </c>
      <c r="K30692">
        <v>19.670000000000002</v>
      </c>
      <c r="M30692">
        <v>9114</v>
      </c>
    </row>
    <row r="30693" spans="1:13" customFormat="1" hidden="1">
      <c r="A30693" t="s">
        <v>1052</v>
      </c>
      <c r="B30693" t="s">
        <v>1053</v>
      </c>
      <c r="C30693" s="1">
        <v>44317</v>
      </c>
      <c r="D30693">
        <v>1579002</v>
      </c>
      <c r="E30693">
        <v>1002748</v>
      </c>
      <c r="F30693">
        <v>576254</v>
      </c>
      <c r="G30693">
        <v>22799</v>
      </c>
      <c r="H30693">
        <v>26317</v>
      </c>
      <c r="I30693">
        <v>54.81</v>
      </c>
      <c r="J30693">
        <v>34.799999999999997</v>
      </c>
      <c r="K30693">
        <v>20</v>
      </c>
      <c r="M30693">
        <v>9134</v>
      </c>
    </row>
    <row r="30694" spans="1:13" customFormat="1" hidden="1">
      <c r="A30694" t="s">
        <v>1052</v>
      </c>
      <c r="B30694" t="s">
        <v>1053</v>
      </c>
      <c r="C30694" s="1">
        <v>44318</v>
      </c>
      <c r="D30694">
        <v>1603913</v>
      </c>
      <c r="E30694">
        <v>1017019</v>
      </c>
      <c r="F30694">
        <v>586894</v>
      </c>
      <c r="G30694">
        <v>24911</v>
      </c>
      <c r="H30694">
        <v>26879</v>
      </c>
      <c r="I30694">
        <v>55.67</v>
      </c>
      <c r="J30694">
        <v>35.299999999999997</v>
      </c>
      <c r="K30694">
        <v>20.37</v>
      </c>
      <c r="M30694">
        <v>9330</v>
      </c>
    </row>
    <row r="30695" spans="1:13" customFormat="1" hidden="1">
      <c r="A30695" t="s">
        <v>1052</v>
      </c>
      <c r="B30695" t="s">
        <v>1053</v>
      </c>
      <c r="C30695" s="1">
        <v>44319</v>
      </c>
      <c r="D30695">
        <v>1635398</v>
      </c>
      <c r="E30695">
        <v>1031300</v>
      </c>
      <c r="F30695">
        <v>604098</v>
      </c>
      <c r="G30695">
        <v>31485</v>
      </c>
      <c r="H30695">
        <v>27527</v>
      </c>
      <c r="I30695">
        <v>56.76</v>
      </c>
      <c r="J30695">
        <v>35.799999999999997</v>
      </c>
      <c r="K30695">
        <v>20.97</v>
      </c>
      <c r="M30695">
        <v>9554</v>
      </c>
    </row>
    <row r="30696" spans="1:13" customFormat="1" hidden="1">
      <c r="A30696" t="s">
        <v>1052</v>
      </c>
      <c r="B30696" t="s">
        <v>1053</v>
      </c>
      <c r="C30696" s="1">
        <v>44320</v>
      </c>
      <c r="D30696">
        <v>1670911</v>
      </c>
      <c r="E30696">
        <v>1047196</v>
      </c>
      <c r="F30696">
        <v>623715</v>
      </c>
      <c r="G30696">
        <v>35513</v>
      </c>
      <c r="H30696">
        <v>28754</v>
      </c>
      <c r="I30696">
        <v>58</v>
      </c>
      <c r="J30696">
        <v>36.35</v>
      </c>
      <c r="K30696">
        <v>21.65</v>
      </c>
      <c r="M30696">
        <v>9980</v>
      </c>
    </row>
    <row r="30697" spans="1:13" customFormat="1" hidden="1">
      <c r="A30697" t="s">
        <v>1052</v>
      </c>
      <c r="B30697" t="s">
        <v>1053</v>
      </c>
      <c r="C30697" s="1">
        <v>44321</v>
      </c>
      <c r="D30697">
        <v>1701914</v>
      </c>
      <c r="E30697">
        <v>1064294</v>
      </c>
      <c r="F30697">
        <v>637620</v>
      </c>
      <c r="G30697">
        <v>31003</v>
      </c>
      <c r="H30697">
        <v>29297</v>
      </c>
      <c r="I30697">
        <v>59.07</v>
      </c>
      <c r="J30697">
        <v>36.94</v>
      </c>
      <c r="K30697">
        <v>22.13</v>
      </c>
      <c r="M30697">
        <v>10169</v>
      </c>
    </row>
    <row r="30698" spans="1:13" customFormat="1" hidden="1">
      <c r="A30698" t="s">
        <v>1052</v>
      </c>
      <c r="B30698" t="s">
        <v>1053</v>
      </c>
      <c r="C30698" s="1">
        <v>44322</v>
      </c>
      <c r="D30698">
        <v>1732471</v>
      </c>
      <c r="E30698">
        <v>1080415</v>
      </c>
      <c r="F30698">
        <v>652056</v>
      </c>
      <c r="G30698">
        <v>30557</v>
      </c>
      <c r="H30698">
        <v>29385</v>
      </c>
      <c r="I30698">
        <v>60.13</v>
      </c>
      <c r="J30698">
        <v>37.5</v>
      </c>
      <c r="K30698">
        <v>22.63</v>
      </c>
      <c r="M30698">
        <v>10199</v>
      </c>
    </row>
    <row r="30699" spans="1:13" customFormat="1" hidden="1">
      <c r="A30699" t="s">
        <v>1052</v>
      </c>
      <c r="B30699" t="s">
        <v>1053</v>
      </c>
      <c r="C30699" s="1">
        <v>44323</v>
      </c>
      <c r="D30699">
        <v>1762545</v>
      </c>
      <c r="E30699">
        <v>1094976</v>
      </c>
      <c r="F30699">
        <v>667569</v>
      </c>
      <c r="G30699">
        <v>30074</v>
      </c>
      <c r="H30699">
        <v>29477</v>
      </c>
      <c r="I30699">
        <v>61.18</v>
      </c>
      <c r="J30699">
        <v>38.01</v>
      </c>
      <c r="K30699">
        <v>23.17</v>
      </c>
      <c r="M30699">
        <v>10231</v>
      </c>
    </row>
    <row r="30700" spans="1:13" customFormat="1" hidden="1">
      <c r="A30700" t="s">
        <v>1052</v>
      </c>
      <c r="B30700" t="s">
        <v>1053</v>
      </c>
      <c r="C30700" s="1">
        <v>44324</v>
      </c>
      <c r="D30700">
        <v>1787160</v>
      </c>
      <c r="E30700">
        <v>1103747</v>
      </c>
      <c r="F30700">
        <v>683413</v>
      </c>
      <c r="G30700">
        <v>24615</v>
      </c>
      <c r="H30700">
        <v>29737</v>
      </c>
      <c r="I30700">
        <v>62.03</v>
      </c>
      <c r="J30700">
        <v>38.31</v>
      </c>
      <c r="K30700">
        <v>23.72</v>
      </c>
      <c r="M30700">
        <v>10322</v>
      </c>
    </row>
    <row r="30701" spans="1:13" customFormat="1" hidden="1">
      <c r="A30701" t="s">
        <v>1052</v>
      </c>
      <c r="B30701" t="s">
        <v>1053</v>
      </c>
      <c r="C30701" s="1">
        <v>44325</v>
      </c>
      <c r="D30701">
        <v>1813240</v>
      </c>
      <c r="E30701">
        <v>1115842</v>
      </c>
      <c r="F30701">
        <v>697398</v>
      </c>
      <c r="G30701">
        <v>26080</v>
      </c>
      <c r="H30701">
        <v>29904</v>
      </c>
      <c r="I30701">
        <v>62.94</v>
      </c>
      <c r="J30701">
        <v>38.729999999999997</v>
      </c>
      <c r="K30701">
        <v>24.21</v>
      </c>
      <c r="M30701">
        <v>10380</v>
      </c>
    </row>
    <row r="30702" spans="1:13" customFormat="1" hidden="1">
      <c r="A30702" t="s">
        <v>1052</v>
      </c>
      <c r="B30702" t="s">
        <v>1053</v>
      </c>
      <c r="C30702" s="1">
        <v>44326</v>
      </c>
      <c r="D30702">
        <v>1844658</v>
      </c>
      <c r="E30702">
        <v>1127091</v>
      </c>
      <c r="F30702">
        <v>717567</v>
      </c>
      <c r="G30702">
        <v>31418</v>
      </c>
      <c r="H30702">
        <v>29894</v>
      </c>
      <c r="I30702">
        <v>64.03</v>
      </c>
      <c r="J30702">
        <v>39.119999999999997</v>
      </c>
      <c r="K30702">
        <v>24.91</v>
      </c>
      <c r="M30702">
        <v>10376</v>
      </c>
    </row>
    <row r="30703" spans="1:13" customFormat="1" hidden="1">
      <c r="A30703" t="s">
        <v>1052</v>
      </c>
      <c r="B30703" t="s">
        <v>1053</v>
      </c>
      <c r="C30703" s="1">
        <v>44327</v>
      </c>
      <c r="D30703">
        <v>1876178</v>
      </c>
      <c r="E30703">
        <v>1137843</v>
      </c>
      <c r="F30703">
        <v>738335</v>
      </c>
      <c r="G30703">
        <v>31520</v>
      </c>
      <c r="H30703">
        <v>29324</v>
      </c>
      <c r="I30703">
        <v>65.12</v>
      </c>
      <c r="J30703">
        <v>39.49</v>
      </c>
      <c r="K30703">
        <v>25.63</v>
      </c>
      <c r="M30703">
        <v>10178</v>
      </c>
    </row>
    <row r="30704" spans="1:13" customFormat="1" hidden="1">
      <c r="A30704" t="s">
        <v>1052</v>
      </c>
      <c r="B30704" t="s">
        <v>1053</v>
      </c>
      <c r="C30704" s="1">
        <v>44328</v>
      </c>
      <c r="D30704">
        <v>1911663</v>
      </c>
      <c r="E30704">
        <v>1149854</v>
      </c>
      <c r="F30704">
        <v>761809</v>
      </c>
      <c r="G30704">
        <v>35485</v>
      </c>
      <c r="H30704">
        <v>29964</v>
      </c>
      <c r="I30704">
        <v>66.349999999999994</v>
      </c>
      <c r="J30704">
        <v>39.909999999999997</v>
      </c>
      <c r="K30704">
        <v>26.44</v>
      </c>
      <c r="M30704">
        <v>10400</v>
      </c>
    </row>
    <row r="30705" spans="1:13" customFormat="1" hidden="1">
      <c r="A30705" t="s">
        <v>1052</v>
      </c>
      <c r="B30705" t="s">
        <v>1053</v>
      </c>
      <c r="C30705" s="1">
        <v>44329</v>
      </c>
      <c r="D30705">
        <v>1944628</v>
      </c>
      <c r="E30705">
        <v>1160213</v>
      </c>
      <c r="F30705">
        <v>784415</v>
      </c>
      <c r="G30705">
        <v>32965</v>
      </c>
      <c r="H30705">
        <v>30308</v>
      </c>
      <c r="I30705">
        <v>67.5</v>
      </c>
      <c r="J30705">
        <v>40.270000000000003</v>
      </c>
      <c r="K30705">
        <v>27.23</v>
      </c>
      <c r="M30705">
        <v>10520</v>
      </c>
    </row>
    <row r="30706" spans="1:13" customFormat="1" hidden="1">
      <c r="A30706" t="s">
        <v>1052</v>
      </c>
      <c r="B30706" t="s">
        <v>1053</v>
      </c>
      <c r="C30706" s="1">
        <v>44330</v>
      </c>
      <c r="D30706">
        <v>1976748</v>
      </c>
      <c r="E30706">
        <v>1168975</v>
      </c>
      <c r="F30706">
        <v>807773</v>
      </c>
      <c r="G30706">
        <v>32120</v>
      </c>
      <c r="H30706">
        <v>30600</v>
      </c>
      <c r="I30706">
        <v>68.61</v>
      </c>
      <c r="J30706">
        <v>40.57</v>
      </c>
      <c r="K30706">
        <v>28.04</v>
      </c>
      <c r="M30706">
        <v>10621</v>
      </c>
    </row>
    <row r="30707" spans="1:13" customFormat="1" hidden="1">
      <c r="A30707" t="s">
        <v>1052</v>
      </c>
      <c r="B30707" t="s">
        <v>1053</v>
      </c>
      <c r="C30707" s="1">
        <v>44331</v>
      </c>
      <c r="D30707">
        <v>2002018</v>
      </c>
      <c r="E30707">
        <v>1177725</v>
      </c>
      <c r="F30707">
        <v>824293</v>
      </c>
      <c r="G30707">
        <v>25270</v>
      </c>
      <c r="H30707">
        <v>30694</v>
      </c>
      <c r="I30707">
        <v>69.489999999999995</v>
      </c>
      <c r="J30707">
        <v>40.880000000000003</v>
      </c>
      <c r="K30707">
        <v>28.61</v>
      </c>
      <c r="M30707">
        <v>10654</v>
      </c>
    </row>
    <row r="30708" spans="1:13" customFormat="1" hidden="1">
      <c r="A30708" t="s">
        <v>1052</v>
      </c>
      <c r="B30708" t="s">
        <v>1053</v>
      </c>
      <c r="C30708" s="1">
        <v>44332</v>
      </c>
      <c r="D30708">
        <v>2035475</v>
      </c>
      <c r="E30708">
        <v>1190700</v>
      </c>
      <c r="F30708">
        <v>844775</v>
      </c>
      <c r="G30708">
        <v>33457</v>
      </c>
      <c r="H30708">
        <v>31748</v>
      </c>
      <c r="I30708">
        <v>70.650000000000006</v>
      </c>
      <c r="J30708">
        <v>41.33</v>
      </c>
      <c r="K30708">
        <v>29.32</v>
      </c>
      <c r="M30708">
        <v>11020</v>
      </c>
    </row>
    <row r="30709" spans="1:13" customFormat="1" hidden="1">
      <c r="A30709" t="s">
        <v>1052</v>
      </c>
      <c r="B30709" t="s">
        <v>1053</v>
      </c>
      <c r="C30709" s="1">
        <v>44333</v>
      </c>
      <c r="D30709">
        <v>2073354</v>
      </c>
      <c r="E30709">
        <v>1206737</v>
      </c>
      <c r="F30709">
        <v>866617</v>
      </c>
      <c r="G30709">
        <v>37879</v>
      </c>
      <c r="H30709">
        <v>32671</v>
      </c>
      <c r="I30709">
        <v>71.959999999999994</v>
      </c>
      <c r="J30709">
        <v>41.89</v>
      </c>
      <c r="K30709">
        <v>30.08</v>
      </c>
      <c r="M30709">
        <v>11340</v>
      </c>
    </row>
    <row r="30710" spans="1:13" customFormat="1" hidden="1">
      <c r="A30710" t="s">
        <v>1052</v>
      </c>
      <c r="B30710" t="s">
        <v>1053</v>
      </c>
      <c r="C30710" s="1">
        <v>44334</v>
      </c>
      <c r="D30710">
        <v>2109980</v>
      </c>
      <c r="E30710">
        <v>1221996</v>
      </c>
      <c r="F30710">
        <v>887984</v>
      </c>
      <c r="G30710">
        <v>36626</v>
      </c>
      <c r="H30710">
        <v>33400</v>
      </c>
      <c r="I30710">
        <v>73.239999999999995</v>
      </c>
      <c r="J30710">
        <v>42.41</v>
      </c>
      <c r="K30710">
        <v>30.82</v>
      </c>
      <c r="M30710">
        <v>11593</v>
      </c>
    </row>
    <row r="30711" spans="1:13" customFormat="1" hidden="1">
      <c r="A30711" t="s">
        <v>1052</v>
      </c>
      <c r="B30711" t="s">
        <v>1053</v>
      </c>
      <c r="C30711" s="1">
        <v>44335</v>
      </c>
      <c r="D30711">
        <v>2150749</v>
      </c>
      <c r="E30711">
        <v>1240202</v>
      </c>
      <c r="F30711">
        <v>910547</v>
      </c>
      <c r="G30711">
        <v>40769</v>
      </c>
      <c r="H30711">
        <v>34155</v>
      </c>
      <c r="I30711">
        <v>74.650000000000006</v>
      </c>
      <c r="J30711">
        <v>43.05</v>
      </c>
      <c r="K30711">
        <v>31.6</v>
      </c>
      <c r="M30711">
        <v>11855</v>
      </c>
    </row>
    <row r="30712" spans="1:13" customFormat="1" hidden="1">
      <c r="A30712" t="s">
        <v>1052</v>
      </c>
      <c r="B30712" t="s">
        <v>1053</v>
      </c>
      <c r="C30712" s="1">
        <v>44336</v>
      </c>
      <c r="D30712">
        <v>2190807</v>
      </c>
      <c r="E30712">
        <v>1261828</v>
      </c>
      <c r="F30712">
        <v>928979</v>
      </c>
      <c r="G30712">
        <v>40058</v>
      </c>
      <c r="H30712">
        <v>35168</v>
      </c>
      <c r="I30712">
        <v>76.040000000000006</v>
      </c>
      <c r="J30712">
        <v>43.8</v>
      </c>
      <c r="K30712">
        <v>32.24</v>
      </c>
      <c r="M30712">
        <v>12207</v>
      </c>
    </row>
    <row r="30713" spans="1:13" customFormat="1" hidden="1">
      <c r="A30713" t="s">
        <v>1052</v>
      </c>
      <c r="B30713" t="s">
        <v>1053</v>
      </c>
      <c r="C30713" s="1">
        <v>44337</v>
      </c>
      <c r="D30713">
        <v>2233616</v>
      </c>
      <c r="E30713">
        <v>1288584</v>
      </c>
      <c r="F30713">
        <v>945022</v>
      </c>
      <c r="G30713">
        <v>42809</v>
      </c>
      <c r="H30713">
        <v>36695</v>
      </c>
      <c r="I30713">
        <v>77.53</v>
      </c>
      <c r="J30713">
        <v>44.73</v>
      </c>
      <c r="K30713">
        <v>32.799999999999997</v>
      </c>
      <c r="M30713">
        <v>12737</v>
      </c>
    </row>
    <row r="30714" spans="1:13" customFormat="1" hidden="1">
      <c r="A30714" t="s">
        <v>1052</v>
      </c>
      <c r="B30714" t="s">
        <v>1053</v>
      </c>
      <c r="C30714" s="1">
        <v>44338</v>
      </c>
      <c r="H30714">
        <v>37344</v>
      </c>
      <c r="M30714">
        <v>12962</v>
      </c>
    </row>
    <row r="30715" spans="1:13" customFormat="1" hidden="1">
      <c r="A30715" t="s">
        <v>1052</v>
      </c>
      <c r="B30715" t="s">
        <v>1053</v>
      </c>
      <c r="C30715" s="1">
        <v>44339</v>
      </c>
      <c r="D30715">
        <v>2293240</v>
      </c>
      <c r="E30715">
        <v>1321233</v>
      </c>
      <c r="F30715">
        <v>972007</v>
      </c>
      <c r="H30715">
        <v>36824</v>
      </c>
      <c r="I30715">
        <v>79.599999999999994</v>
      </c>
      <c r="J30715">
        <v>45.86</v>
      </c>
      <c r="K30715">
        <v>33.74</v>
      </c>
      <c r="M30715">
        <v>12781</v>
      </c>
    </row>
    <row r="30716" spans="1:13" customFormat="1" hidden="1">
      <c r="A30716" t="s">
        <v>1052</v>
      </c>
      <c r="B30716" t="s">
        <v>1053</v>
      </c>
      <c r="C30716" s="1">
        <v>44340</v>
      </c>
      <c r="D30716">
        <v>2329338</v>
      </c>
      <c r="E30716">
        <v>1341921</v>
      </c>
      <c r="F30716">
        <v>987417</v>
      </c>
      <c r="G30716">
        <v>36098</v>
      </c>
      <c r="H30716">
        <v>36569</v>
      </c>
      <c r="I30716">
        <v>80.849999999999994</v>
      </c>
      <c r="J30716">
        <v>46.58</v>
      </c>
      <c r="K30716">
        <v>34.270000000000003</v>
      </c>
      <c r="M30716">
        <v>12693</v>
      </c>
    </row>
    <row r="30717" spans="1:13" customFormat="1" hidden="1">
      <c r="A30717" t="s">
        <v>1052</v>
      </c>
      <c r="B30717" t="s">
        <v>1053</v>
      </c>
      <c r="C30717" s="1">
        <v>44341</v>
      </c>
      <c r="D30717">
        <v>2365647</v>
      </c>
      <c r="E30717">
        <v>1361511</v>
      </c>
      <c r="F30717">
        <v>1004136</v>
      </c>
      <c r="G30717">
        <v>36309</v>
      </c>
      <c r="H30717">
        <v>36524</v>
      </c>
      <c r="I30717">
        <v>82.11</v>
      </c>
      <c r="J30717">
        <v>47.26</v>
      </c>
      <c r="K30717">
        <v>34.85</v>
      </c>
      <c r="M30717">
        <v>12677</v>
      </c>
    </row>
    <row r="30718" spans="1:13" customFormat="1" hidden="1">
      <c r="A30718" t="s">
        <v>1052</v>
      </c>
      <c r="B30718" t="s">
        <v>1053</v>
      </c>
      <c r="C30718" s="1">
        <v>44342</v>
      </c>
      <c r="D30718">
        <v>2403165</v>
      </c>
      <c r="E30718">
        <v>1381456</v>
      </c>
      <c r="F30718">
        <v>1021709</v>
      </c>
      <c r="G30718">
        <v>37518</v>
      </c>
      <c r="H30718">
        <v>36059</v>
      </c>
      <c r="I30718">
        <v>83.41</v>
      </c>
      <c r="J30718">
        <v>47.95</v>
      </c>
      <c r="K30718">
        <v>35.46</v>
      </c>
      <c r="M30718">
        <v>12516</v>
      </c>
    </row>
    <row r="30719" spans="1:13" customFormat="1" hidden="1">
      <c r="A30719" t="s">
        <v>1052</v>
      </c>
      <c r="B30719" t="s">
        <v>1053</v>
      </c>
      <c r="C30719" s="1">
        <v>44343</v>
      </c>
      <c r="D30719">
        <v>2440930</v>
      </c>
      <c r="E30719">
        <v>1400720</v>
      </c>
      <c r="F30719">
        <v>1040210</v>
      </c>
      <c r="G30719">
        <v>37765</v>
      </c>
      <c r="H30719">
        <v>35732</v>
      </c>
      <c r="I30719">
        <v>84.72</v>
      </c>
      <c r="J30719">
        <v>48.62</v>
      </c>
      <c r="K30719">
        <v>36.11</v>
      </c>
      <c r="M30719">
        <v>12402</v>
      </c>
    </row>
    <row r="30720" spans="1:13" customFormat="1" hidden="1">
      <c r="A30720" t="s">
        <v>1052</v>
      </c>
      <c r="B30720" t="s">
        <v>1053</v>
      </c>
      <c r="C30720" s="1">
        <v>44344</v>
      </c>
      <c r="D30720">
        <v>2475837</v>
      </c>
      <c r="E30720">
        <v>1420090</v>
      </c>
      <c r="F30720">
        <v>1055747</v>
      </c>
      <c r="G30720">
        <v>34907</v>
      </c>
      <c r="H30720">
        <v>34603</v>
      </c>
      <c r="I30720">
        <v>85.93</v>
      </c>
      <c r="J30720">
        <v>49.29</v>
      </c>
      <c r="K30720">
        <v>36.64</v>
      </c>
      <c r="M30720">
        <v>12011</v>
      </c>
    </row>
    <row r="30721" spans="1:13" customFormat="1" hidden="1">
      <c r="A30721" t="s">
        <v>1052</v>
      </c>
      <c r="B30721" t="s">
        <v>1053</v>
      </c>
      <c r="C30721" s="1">
        <v>44345</v>
      </c>
      <c r="D30721">
        <v>2491638</v>
      </c>
      <c r="E30721">
        <v>1430121</v>
      </c>
      <c r="F30721">
        <v>1061517</v>
      </c>
      <c r="G30721">
        <v>15801</v>
      </c>
      <c r="H30721">
        <v>32601</v>
      </c>
      <c r="I30721">
        <v>86.48</v>
      </c>
      <c r="J30721">
        <v>49.64</v>
      </c>
      <c r="K30721">
        <v>36.840000000000003</v>
      </c>
      <c r="M30721">
        <v>11316</v>
      </c>
    </row>
    <row r="30722" spans="1:13" customFormat="1" hidden="1">
      <c r="A30722" t="s">
        <v>1052</v>
      </c>
      <c r="B30722" t="s">
        <v>1053</v>
      </c>
      <c r="C30722" s="1">
        <v>44346</v>
      </c>
      <c r="D30722">
        <v>2514585</v>
      </c>
      <c r="E30722">
        <v>1443882</v>
      </c>
      <c r="F30722">
        <v>1070703</v>
      </c>
      <c r="G30722">
        <v>22947</v>
      </c>
      <c r="H30722">
        <v>31621</v>
      </c>
      <c r="I30722">
        <v>87.28</v>
      </c>
      <c r="J30722">
        <v>50.12</v>
      </c>
      <c r="K30722">
        <v>37.159999999999997</v>
      </c>
      <c r="M30722">
        <v>10975</v>
      </c>
    </row>
    <row r="30723" spans="1:13" customFormat="1" hidden="1">
      <c r="A30723" t="s">
        <v>1052</v>
      </c>
      <c r="B30723" t="s">
        <v>1053</v>
      </c>
      <c r="C30723" s="1">
        <v>44347</v>
      </c>
      <c r="D30723">
        <v>2545193</v>
      </c>
      <c r="E30723">
        <v>1461871</v>
      </c>
      <c r="F30723">
        <v>1083322</v>
      </c>
      <c r="G30723">
        <v>30608</v>
      </c>
      <c r="H30723">
        <v>30836</v>
      </c>
      <c r="I30723">
        <v>88.34</v>
      </c>
      <c r="J30723">
        <v>50.74</v>
      </c>
      <c r="K30723">
        <v>37.6</v>
      </c>
      <c r="M30723">
        <v>10703</v>
      </c>
    </row>
    <row r="30724" spans="1:13" customFormat="1" hidden="1">
      <c r="A30724" t="s">
        <v>1052</v>
      </c>
      <c r="B30724" t="s">
        <v>1053</v>
      </c>
      <c r="C30724" s="1">
        <v>44348</v>
      </c>
      <c r="D30724">
        <v>2574692</v>
      </c>
      <c r="E30724">
        <v>1479717</v>
      </c>
      <c r="F30724">
        <v>1094975</v>
      </c>
      <c r="G30724">
        <v>29499</v>
      </c>
      <c r="H30724">
        <v>29864</v>
      </c>
      <c r="I30724">
        <v>89.37</v>
      </c>
      <c r="J30724">
        <v>51.36</v>
      </c>
      <c r="K30724">
        <v>38.01</v>
      </c>
      <c r="M30724">
        <v>10366</v>
      </c>
    </row>
    <row r="30725" spans="1:13" customFormat="1" hidden="1">
      <c r="A30725" t="s">
        <v>1052</v>
      </c>
      <c r="B30725" t="s">
        <v>1053</v>
      </c>
      <c r="C30725" s="1">
        <v>44349</v>
      </c>
      <c r="D30725">
        <v>2600344</v>
      </c>
      <c r="E30725">
        <v>1494265</v>
      </c>
      <c r="F30725">
        <v>1106079</v>
      </c>
      <c r="G30725">
        <v>25652</v>
      </c>
      <c r="H30725">
        <v>28168</v>
      </c>
      <c r="I30725">
        <v>90.26</v>
      </c>
      <c r="J30725">
        <v>51.87</v>
      </c>
      <c r="K30725">
        <v>38.39</v>
      </c>
      <c r="M30725">
        <v>9777</v>
      </c>
    </row>
    <row r="30726" spans="1:13" customFormat="1" hidden="1">
      <c r="A30726" t="s">
        <v>1052</v>
      </c>
      <c r="B30726" t="s">
        <v>1053</v>
      </c>
      <c r="C30726" s="1">
        <v>44350</v>
      </c>
      <c r="D30726">
        <v>2622285</v>
      </c>
      <c r="E30726">
        <v>1510561</v>
      </c>
      <c r="F30726">
        <v>1111724</v>
      </c>
      <c r="G30726">
        <v>21941</v>
      </c>
      <c r="H30726">
        <v>25908</v>
      </c>
      <c r="I30726">
        <v>91.02</v>
      </c>
      <c r="J30726">
        <v>52.43</v>
      </c>
      <c r="K30726">
        <v>38.590000000000003</v>
      </c>
      <c r="M30726">
        <v>8993</v>
      </c>
    </row>
    <row r="30727" spans="1:13" customFormat="1" hidden="1">
      <c r="A30727" t="s">
        <v>1052</v>
      </c>
      <c r="B30727" t="s">
        <v>1053</v>
      </c>
      <c r="C30727" s="1">
        <v>44351</v>
      </c>
      <c r="D30727">
        <v>2643573</v>
      </c>
      <c r="E30727">
        <v>1526103</v>
      </c>
      <c r="F30727">
        <v>1117470</v>
      </c>
      <c r="G30727">
        <v>21288</v>
      </c>
      <c r="H30727">
        <v>23962</v>
      </c>
      <c r="I30727">
        <v>91.76</v>
      </c>
      <c r="J30727">
        <v>52.97</v>
      </c>
      <c r="K30727">
        <v>38.79</v>
      </c>
      <c r="M30727">
        <v>8317</v>
      </c>
    </row>
    <row r="30728" spans="1:13" customFormat="1" hidden="1">
      <c r="A30728" t="s">
        <v>1052</v>
      </c>
      <c r="B30728" t="s">
        <v>1053</v>
      </c>
      <c r="C30728" s="1">
        <v>44352</v>
      </c>
      <c r="D30728">
        <v>2656695</v>
      </c>
      <c r="E30728">
        <v>1531477</v>
      </c>
      <c r="F30728">
        <v>1125218</v>
      </c>
      <c r="G30728">
        <v>13122</v>
      </c>
      <c r="H30728">
        <v>23580</v>
      </c>
      <c r="I30728">
        <v>92.21</v>
      </c>
      <c r="J30728">
        <v>53.16</v>
      </c>
      <c r="K30728">
        <v>39.06</v>
      </c>
      <c r="M30728">
        <v>8184</v>
      </c>
    </row>
    <row r="30729" spans="1:13" customFormat="1" hidden="1">
      <c r="A30729" t="s">
        <v>1052</v>
      </c>
      <c r="B30729" t="s">
        <v>1053</v>
      </c>
      <c r="C30729" s="1">
        <v>44353</v>
      </c>
      <c r="D30729">
        <v>2676239</v>
      </c>
      <c r="E30729">
        <v>1541863</v>
      </c>
      <c r="F30729">
        <v>1134376</v>
      </c>
      <c r="G30729">
        <v>19544</v>
      </c>
      <c r="H30729">
        <v>23093</v>
      </c>
      <c r="I30729">
        <v>92.89</v>
      </c>
      <c r="J30729">
        <v>53.52</v>
      </c>
      <c r="K30729">
        <v>39.369999999999997</v>
      </c>
      <c r="M30729">
        <v>8015</v>
      </c>
    </row>
    <row r="30730" spans="1:13" customFormat="1" hidden="1">
      <c r="A30730" t="s">
        <v>1052</v>
      </c>
      <c r="B30730" t="s">
        <v>1053</v>
      </c>
      <c r="C30730" s="1">
        <v>44354</v>
      </c>
      <c r="D30730">
        <v>2700942</v>
      </c>
      <c r="E30730">
        <v>1554740</v>
      </c>
      <c r="F30730">
        <v>1146202</v>
      </c>
      <c r="G30730">
        <v>24703</v>
      </c>
      <c r="H30730">
        <v>22250</v>
      </c>
      <c r="I30730">
        <v>93.75</v>
      </c>
      <c r="J30730">
        <v>53.96</v>
      </c>
      <c r="K30730">
        <v>39.78</v>
      </c>
      <c r="M30730">
        <v>7723</v>
      </c>
    </row>
    <row r="30731" spans="1:13" customFormat="1" hidden="1">
      <c r="A30731" t="s">
        <v>1052</v>
      </c>
      <c r="B30731" t="s">
        <v>1053</v>
      </c>
      <c r="C30731" s="1">
        <v>44355</v>
      </c>
      <c r="D30731">
        <v>2716670</v>
      </c>
      <c r="E30731">
        <v>1561481</v>
      </c>
      <c r="F30731">
        <v>1155189</v>
      </c>
      <c r="G30731">
        <v>15728</v>
      </c>
      <c r="H30731">
        <v>20283</v>
      </c>
      <c r="I30731">
        <v>94.29</v>
      </c>
      <c r="J30731">
        <v>54.2</v>
      </c>
      <c r="K30731">
        <v>40.1</v>
      </c>
      <c r="M30731">
        <v>7040</v>
      </c>
    </row>
    <row r="30732" spans="1:13" customFormat="1" hidden="1">
      <c r="A30732" t="s">
        <v>1052</v>
      </c>
      <c r="B30732" t="s">
        <v>1053</v>
      </c>
      <c r="C30732" s="1">
        <v>44356</v>
      </c>
      <c r="D30732">
        <v>2729437</v>
      </c>
      <c r="E30732">
        <v>1566366</v>
      </c>
      <c r="F30732">
        <v>1163071</v>
      </c>
      <c r="G30732">
        <v>12767</v>
      </c>
      <c r="H30732">
        <v>18442</v>
      </c>
      <c r="I30732">
        <v>94.74</v>
      </c>
      <c r="J30732">
        <v>54.37</v>
      </c>
      <c r="K30732">
        <v>40.369999999999997</v>
      </c>
      <c r="M30732">
        <v>6401</v>
      </c>
    </row>
    <row r="30733" spans="1:13" customFormat="1" hidden="1">
      <c r="A30733" t="s">
        <v>1052</v>
      </c>
      <c r="B30733" t="s">
        <v>1053</v>
      </c>
      <c r="C30733" s="1">
        <v>44357</v>
      </c>
      <c r="D30733">
        <v>2748452</v>
      </c>
      <c r="E30733">
        <v>1572212</v>
      </c>
      <c r="F30733">
        <v>1176240</v>
      </c>
      <c r="G30733">
        <v>19015</v>
      </c>
      <c r="H30733">
        <v>18024</v>
      </c>
      <c r="I30733">
        <v>95.4</v>
      </c>
      <c r="J30733">
        <v>54.57</v>
      </c>
      <c r="K30733">
        <v>40.83</v>
      </c>
      <c r="M30733">
        <v>6256</v>
      </c>
    </row>
    <row r="30734" spans="1:13" customFormat="1" hidden="1">
      <c r="A30734" t="s">
        <v>1052</v>
      </c>
      <c r="B30734" t="s">
        <v>1053</v>
      </c>
      <c r="C30734" s="1">
        <v>44358</v>
      </c>
      <c r="D30734">
        <v>2768028</v>
      </c>
      <c r="E30734">
        <v>1578669</v>
      </c>
      <c r="F30734">
        <v>1189359</v>
      </c>
      <c r="G30734">
        <v>19576</v>
      </c>
      <c r="H30734">
        <v>17779</v>
      </c>
      <c r="I30734">
        <v>96.08</v>
      </c>
      <c r="J30734">
        <v>54.79</v>
      </c>
      <c r="K30734">
        <v>41.28</v>
      </c>
      <c r="M30734">
        <v>6171</v>
      </c>
    </row>
    <row r="30735" spans="1:13" customFormat="1" hidden="1">
      <c r="A30735" t="s">
        <v>1052</v>
      </c>
      <c r="B30735" t="s">
        <v>1053</v>
      </c>
      <c r="C30735" s="1">
        <v>44359</v>
      </c>
      <c r="D30735">
        <v>2780916</v>
      </c>
      <c r="E30735">
        <v>1583143</v>
      </c>
      <c r="F30735">
        <v>1197773</v>
      </c>
      <c r="G30735">
        <v>12888</v>
      </c>
      <c r="H30735">
        <v>17746</v>
      </c>
      <c r="I30735">
        <v>96.52</v>
      </c>
      <c r="J30735">
        <v>54.95</v>
      </c>
      <c r="K30735">
        <v>41.57</v>
      </c>
      <c r="M30735">
        <v>6160</v>
      </c>
    </row>
    <row r="30736" spans="1:13" customFormat="1" hidden="1">
      <c r="A30736" t="s">
        <v>1052</v>
      </c>
      <c r="B30736" t="s">
        <v>1053</v>
      </c>
      <c r="C30736" s="1">
        <v>44360</v>
      </c>
      <c r="D30736">
        <v>2795091</v>
      </c>
      <c r="E30736">
        <v>1587414</v>
      </c>
      <c r="F30736">
        <v>1207677</v>
      </c>
      <c r="G30736">
        <v>14175</v>
      </c>
      <c r="H30736">
        <v>16979</v>
      </c>
      <c r="I30736">
        <v>97.02</v>
      </c>
      <c r="J30736">
        <v>55.1</v>
      </c>
      <c r="K30736">
        <v>41.92</v>
      </c>
      <c r="M30736">
        <v>5893</v>
      </c>
    </row>
    <row r="30737" spans="1:13" customFormat="1" hidden="1">
      <c r="A30737" t="s">
        <v>1052</v>
      </c>
      <c r="B30737" t="s">
        <v>1053</v>
      </c>
      <c r="C30737" s="1">
        <v>44361</v>
      </c>
      <c r="D30737">
        <v>2813022</v>
      </c>
      <c r="E30737">
        <v>1593600</v>
      </c>
      <c r="F30737">
        <v>1219422</v>
      </c>
      <c r="G30737">
        <v>17931</v>
      </c>
      <c r="H30737">
        <v>16011</v>
      </c>
      <c r="I30737">
        <v>97.64</v>
      </c>
      <c r="J30737">
        <v>55.31</v>
      </c>
      <c r="K30737">
        <v>42.33</v>
      </c>
      <c r="M30737">
        <v>5557</v>
      </c>
    </row>
    <row r="30738" spans="1:13" customFormat="1" hidden="1">
      <c r="A30738" t="s">
        <v>1052</v>
      </c>
      <c r="B30738" t="s">
        <v>1053</v>
      </c>
      <c r="C30738" s="1">
        <v>44362</v>
      </c>
      <c r="D30738">
        <v>2833984</v>
      </c>
      <c r="E30738">
        <v>1601801</v>
      </c>
      <c r="F30738">
        <v>1232183</v>
      </c>
      <c r="G30738">
        <v>20962</v>
      </c>
      <c r="H30738">
        <v>16759</v>
      </c>
      <c r="I30738">
        <v>98.37</v>
      </c>
      <c r="J30738">
        <v>55.6</v>
      </c>
      <c r="K30738">
        <v>42.77</v>
      </c>
      <c r="M30738">
        <v>5817</v>
      </c>
    </row>
    <row r="30739" spans="1:13" customFormat="1" hidden="1">
      <c r="A30739" t="s">
        <v>1052</v>
      </c>
      <c r="B30739" t="s">
        <v>1053</v>
      </c>
      <c r="C30739" s="1">
        <v>44363</v>
      </c>
      <c r="D30739">
        <v>2845587</v>
      </c>
      <c r="E30739">
        <v>1605854</v>
      </c>
      <c r="F30739">
        <v>1239733</v>
      </c>
      <c r="G30739">
        <v>11603</v>
      </c>
      <c r="H30739">
        <v>16593</v>
      </c>
      <c r="I30739">
        <v>98.77</v>
      </c>
      <c r="J30739">
        <v>55.74</v>
      </c>
      <c r="K30739">
        <v>43.03</v>
      </c>
      <c r="M30739">
        <v>5759</v>
      </c>
    </row>
    <row r="30740" spans="1:13" customFormat="1" hidden="1">
      <c r="A30740" t="s">
        <v>1052</v>
      </c>
      <c r="B30740" t="s">
        <v>1053</v>
      </c>
      <c r="C30740" s="1">
        <v>44364</v>
      </c>
      <c r="D30740">
        <v>2856149</v>
      </c>
      <c r="E30740">
        <v>1609775</v>
      </c>
      <c r="F30740">
        <v>1246374</v>
      </c>
      <c r="G30740">
        <v>10562</v>
      </c>
      <c r="H30740">
        <v>15385</v>
      </c>
      <c r="I30740">
        <v>99.14</v>
      </c>
      <c r="J30740">
        <v>55.87</v>
      </c>
      <c r="K30740">
        <v>43.26</v>
      </c>
      <c r="M30740">
        <v>5340</v>
      </c>
    </row>
    <row r="30741" spans="1:13" customFormat="1" hidden="1">
      <c r="A30741" t="s">
        <v>1052</v>
      </c>
      <c r="B30741" t="s">
        <v>1053</v>
      </c>
      <c r="C30741" s="1">
        <v>44365</v>
      </c>
      <c r="D30741">
        <v>2868162</v>
      </c>
      <c r="E30741">
        <v>1614039</v>
      </c>
      <c r="F30741">
        <v>1254123</v>
      </c>
      <c r="G30741">
        <v>12013</v>
      </c>
      <c r="H30741">
        <v>14305</v>
      </c>
      <c r="I30741">
        <v>99.55</v>
      </c>
      <c r="J30741">
        <v>56.02</v>
      </c>
      <c r="K30741">
        <v>43.53</v>
      </c>
      <c r="M30741">
        <v>4965</v>
      </c>
    </row>
    <row r="30742" spans="1:13" customFormat="1" hidden="1">
      <c r="A30742" t="s">
        <v>1052</v>
      </c>
      <c r="B30742" t="s">
        <v>1053</v>
      </c>
      <c r="C30742" s="1">
        <v>44366</v>
      </c>
      <c r="D30742">
        <v>2876509</v>
      </c>
      <c r="E30742">
        <v>1616899</v>
      </c>
      <c r="F30742">
        <v>1259610</v>
      </c>
      <c r="G30742">
        <v>8347</v>
      </c>
      <c r="H30742">
        <v>13656</v>
      </c>
      <c r="I30742">
        <v>99.84</v>
      </c>
      <c r="J30742">
        <v>56.12</v>
      </c>
      <c r="K30742">
        <v>43.72</v>
      </c>
      <c r="M30742">
        <v>4740</v>
      </c>
    </row>
    <row r="30743" spans="1:13" customFormat="1" hidden="1">
      <c r="A30743" t="s">
        <v>1052</v>
      </c>
      <c r="B30743" t="s">
        <v>1053</v>
      </c>
      <c r="C30743" s="1">
        <v>44367</v>
      </c>
      <c r="D30743">
        <v>2886323</v>
      </c>
      <c r="E30743">
        <v>1620571</v>
      </c>
      <c r="F30743">
        <v>1265752</v>
      </c>
      <c r="G30743">
        <v>9814</v>
      </c>
      <c r="H30743">
        <v>13033</v>
      </c>
      <c r="I30743">
        <v>100.18</v>
      </c>
      <c r="J30743">
        <v>56.25</v>
      </c>
      <c r="K30743">
        <v>43.93</v>
      </c>
      <c r="M30743">
        <v>4524</v>
      </c>
    </row>
    <row r="30744" spans="1:13" customFormat="1" hidden="1">
      <c r="A30744" t="s">
        <v>1052</v>
      </c>
      <c r="B30744" t="s">
        <v>1053</v>
      </c>
      <c r="C30744" s="1">
        <v>44368</v>
      </c>
      <c r="D30744">
        <v>2898814</v>
      </c>
      <c r="E30744">
        <v>1625178</v>
      </c>
      <c r="F30744">
        <v>1273636</v>
      </c>
      <c r="G30744">
        <v>12491</v>
      </c>
      <c r="H30744">
        <v>12256</v>
      </c>
      <c r="I30744">
        <v>100.62</v>
      </c>
      <c r="J30744">
        <v>56.41</v>
      </c>
      <c r="K30744">
        <v>44.21</v>
      </c>
      <c r="M30744">
        <v>4254</v>
      </c>
    </row>
    <row r="30745" spans="1:13" customFormat="1" hidden="1">
      <c r="A30745" t="s">
        <v>1052</v>
      </c>
      <c r="B30745" t="s">
        <v>1053</v>
      </c>
      <c r="C30745" s="1">
        <v>44369</v>
      </c>
      <c r="D30745">
        <v>2908963</v>
      </c>
      <c r="E30745">
        <v>1629077</v>
      </c>
      <c r="F30745">
        <v>1279866</v>
      </c>
      <c r="G30745">
        <v>10149</v>
      </c>
      <c r="H30745">
        <v>10711</v>
      </c>
      <c r="I30745">
        <v>100.97</v>
      </c>
      <c r="J30745">
        <v>56.54</v>
      </c>
      <c r="K30745">
        <v>44.42</v>
      </c>
      <c r="M30745">
        <v>3718</v>
      </c>
    </row>
    <row r="30746" spans="1:13" customFormat="1" hidden="1">
      <c r="A30746" t="s">
        <v>1052</v>
      </c>
      <c r="B30746" t="s">
        <v>1053</v>
      </c>
      <c r="C30746" s="1">
        <v>44370</v>
      </c>
      <c r="D30746">
        <v>2926066</v>
      </c>
      <c r="E30746">
        <v>1635054</v>
      </c>
      <c r="F30746">
        <v>1291012</v>
      </c>
      <c r="G30746">
        <v>17103</v>
      </c>
      <c r="H30746">
        <v>11497</v>
      </c>
      <c r="I30746">
        <v>101.56</v>
      </c>
      <c r="J30746">
        <v>56.75</v>
      </c>
      <c r="K30746">
        <v>44.81</v>
      </c>
      <c r="M30746">
        <v>3991</v>
      </c>
    </row>
    <row r="30747" spans="1:13" customFormat="1" hidden="1">
      <c r="A30747" t="s">
        <v>1052</v>
      </c>
      <c r="B30747" t="s">
        <v>1053</v>
      </c>
      <c r="C30747" s="1">
        <v>44371</v>
      </c>
      <c r="D30747">
        <v>2956057</v>
      </c>
      <c r="E30747">
        <v>1647722</v>
      </c>
      <c r="F30747">
        <v>1308335</v>
      </c>
      <c r="G30747">
        <v>29991</v>
      </c>
      <c r="H30747">
        <v>14273</v>
      </c>
      <c r="I30747">
        <v>102.6</v>
      </c>
      <c r="J30747">
        <v>57.19</v>
      </c>
      <c r="K30747">
        <v>45.41</v>
      </c>
      <c r="M30747">
        <v>4954</v>
      </c>
    </row>
    <row r="30748" spans="1:13" customFormat="1" hidden="1">
      <c r="A30748" t="s">
        <v>1052</v>
      </c>
      <c r="B30748" t="s">
        <v>1053</v>
      </c>
      <c r="C30748" s="1">
        <v>44372</v>
      </c>
      <c r="D30748">
        <v>2989246</v>
      </c>
      <c r="E30748">
        <v>1658860</v>
      </c>
      <c r="F30748">
        <v>1330386</v>
      </c>
      <c r="G30748">
        <v>33189</v>
      </c>
      <c r="H30748">
        <v>17298</v>
      </c>
      <c r="I30748">
        <v>103.76</v>
      </c>
      <c r="J30748">
        <v>57.58</v>
      </c>
      <c r="K30748">
        <v>46.18</v>
      </c>
      <c r="M30748">
        <v>6004</v>
      </c>
    </row>
    <row r="30749" spans="1:13" customFormat="1" hidden="1">
      <c r="A30749" t="s">
        <v>1052</v>
      </c>
      <c r="B30749" t="s">
        <v>1053</v>
      </c>
      <c r="C30749" s="1">
        <v>44373</v>
      </c>
      <c r="D30749">
        <v>3008822</v>
      </c>
      <c r="E30749">
        <v>1665031</v>
      </c>
      <c r="F30749">
        <v>1343791</v>
      </c>
      <c r="G30749">
        <v>19576</v>
      </c>
      <c r="H30749">
        <v>18902</v>
      </c>
      <c r="I30749">
        <v>104.43</v>
      </c>
      <c r="J30749">
        <v>57.79</v>
      </c>
      <c r="K30749">
        <v>46.64</v>
      </c>
      <c r="M30749">
        <v>6561</v>
      </c>
    </row>
    <row r="30750" spans="1:13" customFormat="1" hidden="1">
      <c r="A30750" t="s">
        <v>1052</v>
      </c>
      <c r="B30750" t="s">
        <v>1053</v>
      </c>
      <c r="C30750" s="1">
        <v>44374</v>
      </c>
      <c r="D30750">
        <v>3041661</v>
      </c>
      <c r="E30750">
        <v>1676351</v>
      </c>
      <c r="F30750">
        <v>1365310</v>
      </c>
      <c r="G30750">
        <v>32839</v>
      </c>
      <c r="H30750">
        <v>22191</v>
      </c>
      <c r="I30750">
        <v>105.57</v>
      </c>
      <c r="J30750">
        <v>58.19</v>
      </c>
      <c r="K30750">
        <v>47.39</v>
      </c>
      <c r="M30750">
        <v>7702</v>
      </c>
    </row>
    <row r="30751" spans="1:13" customFormat="1" hidden="1">
      <c r="A30751" t="s">
        <v>1052</v>
      </c>
      <c r="B30751" t="s">
        <v>1053</v>
      </c>
      <c r="C30751" s="1">
        <v>44375</v>
      </c>
      <c r="D30751">
        <v>3075375</v>
      </c>
      <c r="E30751">
        <v>1689837</v>
      </c>
      <c r="F30751">
        <v>1385538</v>
      </c>
      <c r="G30751">
        <v>33714</v>
      </c>
      <c r="H30751">
        <v>25223</v>
      </c>
      <c r="I30751">
        <v>106.74</v>
      </c>
      <c r="J30751">
        <v>58.65</v>
      </c>
      <c r="K30751">
        <v>48.09</v>
      </c>
      <c r="M30751">
        <v>8755</v>
      </c>
    </row>
    <row r="30752" spans="1:13" customFormat="1" hidden="1">
      <c r="A30752" t="s">
        <v>1052</v>
      </c>
      <c r="B30752" t="s">
        <v>1053</v>
      </c>
      <c r="C30752" s="1">
        <v>44376</v>
      </c>
      <c r="D30752">
        <v>3109044</v>
      </c>
      <c r="E30752">
        <v>1701777</v>
      </c>
      <c r="F30752">
        <v>1407267</v>
      </c>
      <c r="G30752">
        <v>33669</v>
      </c>
      <c r="H30752">
        <v>28583</v>
      </c>
      <c r="I30752">
        <v>107.91</v>
      </c>
      <c r="J30752">
        <v>59.07</v>
      </c>
      <c r="K30752">
        <v>48.85</v>
      </c>
      <c r="M30752">
        <v>9921</v>
      </c>
    </row>
    <row r="30753" spans="1:13" customFormat="1" hidden="1">
      <c r="A30753" t="s">
        <v>1052</v>
      </c>
      <c r="B30753" t="s">
        <v>1053</v>
      </c>
      <c r="C30753" s="1">
        <v>44377</v>
      </c>
      <c r="D30753">
        <v>3145062</v>
      </c>
      <c r="E30753">
        <v>1714847</v>
      </c>
      <c r="F30753">
        <v>1430215</v>
      </c>
      <c r="G30753">
        <v>36018</v>
      </c>
      <c r="H30753">
        <v>31285</v>
      </c>
      <c r="I30753">
        <v>109.16</v>
      </c>
      <c r="J30753">
        <v>59.52</v>
      </c>
      <c r="K30753">
        <v>49.64</v>
      </c>
      <c r="M30753">
        <v>10859</v>
      </c>
    </row>
    <row r="30754" spans="1:13" customFormat="1" hidden="1">
      <c r="A30754" t="s">
        <v>1052</v>
      </c>
      <c r="B30754" t="s">
        <v>1053</v>
      </c>
      <c r="C30754" s="1">
        <v>44378</v>
      </c>
      <c r="D30754">
        <v>3177744</v>
      </c>
      <c r="E30754">
        <v>1728760</v>
      </c>
      <c r="F30754">
        <v>1448984</v>
      </c>
      <c r="G30754">
        <v>32682</v>
      </c>
      <c r="H30754">
        <v>31670</v>
      </c>
      <c r="I30754">
        <v>110.3</v>
      </c>
      <c r="J30754">
        <v>60</v>
      </c>
      <c r="K30754">
        <v>50.29</v>
      </c>
      <c r="M30754">
        <v>10992</v>
      </c>
    </row>
    <row r="30755" spans="1:13" customFormat="1" hidden="1">
      <c r="A30755" t="s">
        <v>1052</v>
      </c>
      <c r="B30755" t="s">
        <v>1053</v>
      </c>
      <c r="C30755" s="1">
        <v>44379</v>
      </c>
      <c r="D30755">
        <v>3211237</v>
      </c>
      <c r="E30755">
        <v>1739012</v>
      </c>
      <c r="F30755">
        <v>1472225</v>
      </c>
      <c r="G30755">
        <v>33493</v>
      </c>
      <c r="H30755">
        <v>31713</v>
      </c>
      <c r="I30755">
        <v>111.46</v>
      </c>
      <c r="J30755">
        <v>60.36</v>
      </c>
      <c r="K30755">
        <v>51.1</v>
      </c>
      <c r="M30755">
        <v>11007</v>
      </c>
    </row>
    <row r="30756" spans="1:13" customFormat="1" hidden="1">
      <c r="A30756" t="s">
        <v>1052</v>
      </c>
      <c r="B30756" t="s">
        <v>1053</v>
      </c>
      <c r="C30756" s="1">
        <v>44380</v>
      </c>
      <c r="D30756">
        <v>3226308</v>
      </c>
      <c r="E30756">
        <v>1745702</v>
      </c>
      <c r="F30756">
        <v>1480606</v>
      </c>
      <c r="G30756">
        <v>15071</v>
      </c>
      <c r="H30756">
        <v>31069</v>
      </c>
      <c r="I30756">
        <v>111.98</v>
      </c>
      <c r="J30756">
        <v>60.59</v>
      </c>
      <c r="K30756">
        <v>51.39</v>
      </c>
      <c r="M30756">
        <v>10784</v>
      </c>
    </row>
    <row r="30757" spans="1:13" customFormat="1" hidden="1">
      <c r="A30757" t="s">
        <v>1052</v>
      </c>
      <c r="B30757" t="s">
        <v>1053</v>
      </c>
      <c r="C30757" s="1">
        <v>44381</v>
      </c>
      <c r="D30757">
        <v>3249265</v>
      </c>
      <c r="E30757">
        <v>1760633</v>
      </c>
      <c r="F30757">
        <v>1488632</v>
      </c>
      <c r="G30757">
        <v>22957</v>
      </c>
      <c r="H30757">
        <v>29658</v>
      </c>
      <c r="I30757">
        <v>112.78</v>
      </c>
      <c r="J30757">
        <v>61.11</v>
      </c>
      <c r="K30757">
        <v>51.67</v>
      </c>
      <c r="M30757">
        <v>10294</v>
      </c>
    </row>
    <row r="30758" spans="1:13" customFormat="1" hidden="1">
      <c r="A30758" t="s">
        <v>1052</v>
      </c>
      <c r="B30758" t="s">
        <v>1053</v>
      </c>
      <c r="C30758" s="1">
        <v>44382</v>
      </c>
      <c r="D30758">
        <v>3276416</v>
      </c>
      <c r="E30758">
        <v>1778906</v>
      </c>
      <c r="F30758">
        <v>1497510</v>
      </c>
      <c r="G30758">
        <v>27151</v>
      </c>
      <c r="H30758">
        <v>28720</v>
      </c>
      <c r="I30758">
        <v>113.72</v>
      </c>
      <c r="J30758">
        <v>61.74</v>
      </c>
      <c r="K30758">
        <v>51.98</v>
      </c>
      <c r="M30758">
        <v>9969</v>
      </c>
    </row>
    <row r="30759" spans="1:13" customFormat="1" hidden="1">
      <c r="A30759" t="s">
        <v>1052</v>
      </c>
      <c r="B30759" t="s">
        <v>1053</v>
      </c>
      <c r="C30759" s="1">
        <v>44383</v>
      </c>
      <c r="D30759">
        <v>3304045</v>
      </c>
      <c r="E30759">
        <v>1797077</v>
      </c>
      <c r="F30759">
        <v>1506968</v>
      </c>
      <c r="G30759">
        <v>27629</v>
      </c>
      <c r="H30759">
        <v>27857</v>
      </c>
      <c r="I30759">
        <v>114.68</v>
      </c>
      <c r="J30759">
        <v>62.38</v>
      </c>
      <c r="K30759">
        <v>52.31</v>
      </c>
      <c r="M30759">
        <v>9669</v>
      </c>
    </row>
    <row r="30760" spans="1:13" customFormat="1" hidden="1">
      <c r="A30760" t="s">
        <v>1052</v>
      </c>
      <c r="B30760" t="s">
        <v>1053</v>
      </c>
      <c r="C30760" s="1">
        <v>44384</v>
      </c>
      <c r="D30760">
        <v>3333203</v>
      </c>
      <c r="E30760">
        <v>1815518</v>
      </c>
      <c r="F30760">
        <v>1517685</v>
      </c>
      <c r="G30760">
        <v>29158</v>
      </c>
      <c r="H30760">
        <v>26877</v>
      </c>
      <c r="I30760">
        <v>115.69</v>
      </c>
      <c r="J30760">
        <v>63.02</v>
      </c>
      <c r="K30760">
        <v>52.68</v>
      </c>
      <c r="M30760">
        <v>9329</v>
      </c>
    </row>
    <row r="30761" spans="1:13" customFormat="1" hidden="1">
      <c r="A30761" t="s">
        <v>1052</v>
      </c>
      <c r="B30761" t="s">
        <v>1053</v>
      </c>
      <c r="C30761" s="1">
        <v>44385</v>
      </c>
      <c r="D30761">
        <v>3369163</v>
      </c>
      <c r="E30761">
        <v>1839827</v>
      </c>
      <c r="F30761">
        <v>1529336</v>
      </c>
      <c r="G30761">
        <v>35960</v>
      </c>
      <c r="H30761">
        <v>27346</v>
      </c>
      <c r="I30761">
        <v>116.94</v>
      </c>
      <c r="J30761">
        <v>63.86</v>
      </c>
      <c r="K30761">
        <v>53.08</v>
      </c>
      <c r="M30761">
        <v>9492</v>
      </c>
    </row>
    <row r="30762" spans="1:13" customFormat="1" hidden="1">
      <c r="A30762" t="s">
        <v>1052</v>
      </c>
      <c r="B30762" t="s">
        <v>1053</v>
      </c>
      <c r="C30762" s="1">
        <v>44386</v>
      </c>
      <c r="D30762">
        <v>3383787</v>
      </c>
      <c r="E30762">
        <v>1844917</v>
      </c>
      <c r="F30762">
        <v>1538870</v>
      </c>
      <c r="G30762">
        <v>14624</v>
      </c>
      <c r="H30762">
        <v>24650</v>
      </c>
      <c r="I30762">
        <v>117.45</v>
      </c>
      <c r="J30762">
        <v>64.040000000000006</v>
      </c>
      <c r="K30762">
        <v>53.41</v>
      </c>
      <c r="M30762">
        <v>8556</v>
      </c>
    </row>
    <row r="30763" spans="1:13" customFormat="1" hidden="1">
      <c r="A30763" t="s">
        <v>1052</v>
      </c>
      <c r="B30763" t="s">
        <v>1053</v>
      </c>
      <c r="C30763" s="1">
        <v>44387</v>
      </c>
      <c r="D30763">
        <v>3390306</v>
      </c>
      <c r="E30763">
        <v>1847262</v>
      </c>
      <c r="F30763">
        <v>1543044</v>
      </c>
      <c r="G30763">
        <v>6519</v>
      </c>
      <c r="H30763">
        <v>23428</v>
      </c>
      <c r="I30763">
        <v>117.68</v>
      </c>
      <c r="J30763">
        <v>64.12</v>
      </c>
      <c r="K30763">
        <v>53.56</v>
      </c>
      <c r="M30763">
        <v>8132</v>
      </c>
    </row>
    <row r="30764" spans="1:13" customFormat="1" hidden="1">
      <c r="A30764" t="s">
        <v>1052</v>
      </c>
      <c r="B30764" t="s">
        <v>1053</v>
      </c>
      <c r="C30764" s="1">
        <v>44388</v>
      </c>
      <c r="D30764">
        <v>3396963</v>
      </c>
      <c r="E30764">
        <v>1849825</v>
      </c>
      <c r="F30764">
        <v>1547138</v>
      </c>
      <c r="G30764">
        <v>6657</v>
      </c>
      <c r="H30764">
        <v>21100</v>
      </c>
      <c r="I30764">
        <v>117.91</v>
      </c>
      <c r="J30764">
        <v>64.209999999999994</v>
      </c>
      <c r="K30764">
        <v>53.7</v>
      </c>
      <c r="M30764">
        <v>7324</v>
      </c>
    </row>
    <row r="30765" spans="1:13" customFormat="1" hidden="1">
      <c r="A30765" t="s">
        <v>1052</v>
      </c>
      <c r="B30765" t="s">
        <v>1053</v>
      </c>
      <c r="C30765" s="1">
        <v>44389</v>
      </c>
      <c r="D30765">
        <v>3408423</v>
      </c>
      <c r="E30765">
        <v>1854292</v>
      </c>
      <c r="F30765">
        <v>1554131</v>
      </c>
      <c r="G30765">
        <v>11460</v>
      </c>
      <c r="H30765">
        <v>18858</v>
      </c>
      <c r="I30765">
        <v>118.3</v>
      </c>
      <c r="J30765">
        <v>64.36</v>
      </c>
      <c r="K30765">
        <v>53.94</v>
      </c>
      <c r="M30765">
        <v>6546</v>
      </c>
    </row>
    <row r="30766" spans="1:13" customFormat="1" hidden="1">
      <c r="A30766" t="s">
        <v>1052</v>
      </c>
      <c r="B30766" t="s">
        <v>1053</v>
      </c>
      <c r="C30766" s="1">
        <v>44390</v>
      </c>
      <c r="D30766">
        <v>3428791</v>
      </c>
      <c r="E30766">
        <v>1867049</v>
      </c>
      <c r="F30766">
        <v>1561742</v>
      </c>
      <c r="G30766">
        <v>20368</v>
      </c>
      <c r="H30766">
        <v>17821</v>
      </c>
      <c r="I30766">
        <v>119.01</v>
      </c>
      <c r="J30766">
        <v>64.8</v>
      </c>
      <c r="K30766">
        <v>54.21</v>
      </c>
      <c r="M30766">
        <v>6186</v>
      </c>
    </row>
    <row r="30767" spans="1:13" customFormat="1" hidden="1">
      <c r="A30767" t="s">
        <v>1052</v>
      </c>
      <c r="B30767" t="s">
        <v>1053</v>
      </c>
      <c r="C30767" s="1">
        <v>44391</v>
      </c>
      <c r="D30767">
        <v>3452235</v>
      </c>
      <c r="E30767">
        <v>1880175</v>
      </c>
      <c r="F30767">
        <v>1572060</v>
      </c>
      <c r="G30767">
        <v>23444</v>
      </c>
      <c r="H30767">
        <v>17005</v>
      </c>
      <c r="I30767">
        <v>119.83</v>
      </c>
      <c r="J30767">
        <v>65.260000000000005</v>
      </c>
      <c r="K30767">
        <v>54.57</v>
      </c>
      <c r="M30767">
        <v>5902</v>
      </c>
    </row>
    <row r="30768" spans="1:13" customFormat="1" hidden="1">
      <c r="A30768" t="s">
        <v>1052</v>
      </c>
      <c r="B30768" t="s">
        <v>1053</v>
      </c>
      <c r="C30768" s="1">
        <v>44392</v>
      </c>
      <c r="D30768">
        <v>3474944</v>
      </c>
      <c r="E30768">
        <v>1893112</v>
      </c>
      <c r="F30768">
        <v>1581832</v>
      </c>
      <c r="G30768">
        <v>22709</v>
      </c>
      <c r="H30768">
        <v>15112</v>
      </c>
      <c r="I30768">
        <v>120.61</v>
      </c>
      <c r="J30768">
        <v>65.709999999999994</v>
      </c>
      <c r="K30768">
        <v>54.9</v>
      </c>
      <c r="M30768">
        <v>5245</v>
      </c>
    </row>
    <row r="30769" spans="1:13" customFormat="1" hidden="1">
      <c r="A30769" t="s">
        <v>1052</v>
      </c>
      <c r="B30769" t="s">
        <v>1053</v>
      </c>
      <c r="C30769" s="1">
        <v>44393</v>
      </c>
      <c r="D30769">
        <v>3497554</v>
      </c>
      <c r="E30769">
        <v>1904659</v>
      </c>
      <c r="F30769">
        <v>1592895</v>
      </c>
      <c r="G30769">
        <v>22610</v>
      </c>
      <c r="H30769">
        <v>16252</v>
      </c>
      <c r="I30769">
        <v>121.4</v>
      </c>
      <c r="J30769">
        <v>66.11</v>
      </c>
      <c r="K30769">
        <v>55.29</v>
      </c>
      <c r="M30769">
        <v>5641</v>
      </c>
    </row>
    <row r="30770" spans="1:13" customFormat="1" hidden="1">
      <c r="A30770" t="s">
        <v>1052</v>
      </c>
      <c r="B30770" t="s">
        <v>1053</v>
      </c>
      <c r="C30770" s="1">
        <v>44394</v>
      </c>
      <c r="D30770">
        <v>3503040</v>
      </c>
      <c r="E30770">
        <v>1906753</v>
      </c>
      <c r="F30770">
        <v>1596287</v>
      </c>
      <c r="G30770">
        <v>5486</v>
      </c>
      <c r="H30770">
        <v>16105</v>
      </c>
      <c r="I30770">
        <v>121.59</v>
      </c>
      <c r="J30770">
        <v>66.180000000000007</v>
      </c>
      <c r="K30770">
        <v>55.41</v>
      </c>
      <c r="M30770">
        <v>5590</v>
      </c>
    </row>
    <row r="30771" spans="1:13" customFormat="1" hidden="1">
      <c r="A30771" t="s">
        <v>1052</v>
      </c>
      <c r="B30771" t="s">
        <v>1053</v>
      </c>
      <c r="C30771" s="1">
        <v>44395</v>
      </c>
      <c r="D30771">
        <v>3523001</v>
      </c>
      <c r="E30771">
        <v>1915950</v>
      </c>
      <c r="F30771">
        <v>1607051</v>
      </c>
      <c r="G30771">
        <v>19961</v>
      </c>
      <c r="H30771">
        <v>18005</v>
      </c>
      <c r="I30771">
        <v>122.28</v>
      </c>
      <c r="J30771">
        <v>66.5</v>
      </c>
      <c r="K30771">
        <v>55.78</v>
      </c>
      <c r="M30771">
        <v>6249</v>
      </c>
    </row>
    <row r="30772" spans="1:13" customFormat="1" hidden="1">
      <c r="A30772" t="s">
        <v>1052</v>
      </c>
      <c r="B30772" t="s">
        <v>1053</v>
      </c>
      <c r="C30772" s="1">
        <v>44396</v>
      </c>
      <c r="D30772">
        <v>3559312</v>
      </c>
      <c r="E30772">
        <v>1934983</v>
      </c>
      <c r="F30772">
        <v>1624329</v>
      </c>
      <c r="G30772">
        <v>36311</v>
      </c>
      <c r="H30772">
        <v>21556</v>
      </c>
      <c r="I30772">
        <v>123.54</v>
      </c>
      <c r="J30772">
        <v>67.16</v>
      </c>
      <c r="K30772">
        <v>56.38</v>
      </c>
      <c r="M30772">
        <v>7482</v>
      </c>
    </row>
    <row r="30773" spans="1:13" customFormat="1" hidden="1">
      <c r="A30773" t="s">
        <v>1052</v>
      </c>
      <c r="B30773" t="s">
        <v>1053</v>
      </c>
      <c r="C30773" s="1">
        <v>44397</v>
      </c>
      <c r="D30773">
        <v>3580870</v>
      </c>
      <c r="E30773">
        <v>1944020</v>
      </c>
      <c r="F30773">
        <v>1636850</v>
      </c>
      <c r="G30773">
        <v>21558</v>
      </c>
      <c r="H30773">
        <v>21726</v>
      </c>
      <c r="I30773">
        <v>124.29</v>
      </c>
      <c r="J30773">
        <v>67.48</v>
      </c>
      <c r="K30773">
        <v>56.81</v>
      </c>
      <c r="M30773">
        <v>7541</v>
      </c>
    </row>
    <row r="30774" spans="1:13" customFormat="1" hidden="1">
      <c r="A30774" t="s">
        <v>1052</v>
      </c>
      <c r="B30774" t="s">
        <v>1053</v>
      </c>
      <c r="C30774" s="1">
        <v>44398</v>
      </c>
      <c r="D30774">
        <v>3587683</v>
      </c>
      <c r="E30774">
        <v>1945508</v>
      </c>
      <c r="F30774">
        <v>1642175</v>
      </c>
      <c r="G30774">
        <v>6813</v>
      </c>
      <c r="H30774">
        <v>19350</v>
      </c>
      <c r="I30774">
        <v>124.53</v>
      </c>
      <c r="J30774">
        <v>67.53</v>
      </c>
      <c r="K30774">
        <v>57</v>
      </c>
      <c r="M30774">
        <v>6716</v>
      </c>
    </row>
    <row r="30775" spans="1:13" customFormat="1" hidden="1">
      <c r="A30775" t="s">
        <v>1052</v>
      </c>
      <c r="B30775" t="s">
        <v>1053</v>
      </c>
      <c r="C30775" s="1">
        <v>44399</v>
      </c>
      <c r="D30775">
        <v>3614811</v>
      </c>
      <c r="E30775">
        <v>1956183</v>
      </c>
      <c r="F30775">
        <v>1658628</v>
      </c>
      <c r="G30775">
        <v>27128</v>
      </c>
      <c r="H30775">
        <v>19981</v>
      </c>
      <c r="I30775">
        <v>125.47</v>
      </c>
      <c r="J30775">
        <v>67.900000000000006</v>
      </c>
      <c r="K30775">
        <v>57.57</v>
      </c>
      <c r="M30775">
        <v>6935</v>
      </c>
    </row>
    <row r="30776" spans="1:13" customFormat="1" hidden="1">
      <c r="A30776" t="s">
        <v>1052</v>
      </c>
      <c r="B30776" t="s">
        <v>1053</v>
      </c>
      <c r="C30776" s="1">
        <v>44400</v>
      </c>
      <c r="D30776">
        <v>3636272</v>
      </c>
      <c r="E30776">
        <v>1965422</v>
      </c>
      <c r="F30776">
        <v>1670850</v>
      </c>
      <c r="G30776">
        <v>21461</v>
      </c>
      <c r="H30776">
        <v>19817</v>
      </c>
      <c r="I30776">
        <v>126.21</v>
      </c>
      <c r="J30776">
        <v>68.22</v>
      </c>
      <c r="K30776">
        <v>57.99</v>
      </c>
      <c r="M30776">
        <v>6878</v>
      </c>
    </row>
    <row r="30777" spans="1:13" customFormat="1" hidden="1">
      <c r="A30777" t="s">
        <v>1052</v>
      </c>
      <c r="B30777" t="s">
        <v>1053</v>
      </c>
      <c r="C30777" s="1">
        <v>44401</v>
      </c>
      <c r="D30777">
        <v>3642002</v>
      </c>
      <c r="E30777">
        <v>1967377</v>
      </c>
      <c r="F30777">
        <v>1674625</v>
      </c>
      <c r="G30777">
        <v>5730</v>
      </c>
      <c r="H30777">
        <v>19852</v>
      </c>
      <c r="I30777">
        <v>126.41</v>
      </c>
      <c r="J30777">
        <v>68.290000000000006</v>
      </c>
      <c r="K30777">
        <v>58.13</v>
      </c>
      <c r="M30777">
        <v>6891</v>
      </c>
    </row>
    <row r="30778" spans="1:13" customFormat="1" hidden="1">
      <c r="A30778" t="s">
        <v>1052</v>
      </c>
      <c r="B30778" t="s">
        <v>1053</v>
      </c>
      <c r="C30778" s="1">
        <v>44402</v>
      </c>
      <c r="H30778">
        <v>20114</v>
      </c>
      <c r="M30778">
        <v>6981</v>
      </c>
    </row>
    <row r="30779" spans="1:13" customFormat="1" hidden="1">
      <c r="A30779" t="s">
        <v>1052</v>
      </c>
      <c r="B30779" t="s">
        <v>1053</v>
      </c>
      <c r="C30779" s="1">
        <v>44403</v>
      </c>
      <c r="D30779">
        <v>3685591</v>
      </c>
      <c r="E30779">
        <v>1997576</v>
      </c>
      <c r="F30779">
        <v>1688015</v>
      </c>
      <c r="H30779">
        <v>18040</v>
      </c>
      <c r="I30779">
        <v>127.92</v>
      </c>
      <c r="J30779">
        <v>69.33</v>
      </c>
      <c r="K30779">
        <v>58.59</v>
      </c>
      <c r="M30779">
        <v>6262</v>
      </c>
    </row>
    <row r="30780" spans="1:13" customFormat="1" hidden="1">
      <c r="A30780" t="s">
        <v>1052</v>
      </c>
      <c r="B30780" t="s">
        <v>1053</v>
      </c>
      <c r="C30780" s="1">
        <v>44404</v>
      </c>
      <c r="D30780">
        <v>3708551</v>
      </c>
      <c r="E30780">
        <v>2013080</v>
      </c>
      <c r="F30780">
        <v>1695471</v>
      </c>
      <c r="G30780">
        <v>22960</v>
      </c>
      <c r="H30780">
        <v>18240</v>
      </c>
      <c r="I30780">
        <v>128.72</v>
      </c>
      <c r="J30780">
        <v>69.87</v>
      </c>
      <c r="K30780">
        <v>58.85</v>
      </c>
      <c r="M30780">
        <v>6331</v>
      </c>
    </row>
    <row r="30781" spans="1:13" customFormat="1" hidden="1">
      <c r="A30781" t="s">
        <v>1052</v>
      </c>
      <c r="B30781" t="s">
        <v>1053</v>
      </c>
      <c r="C30781" s="1">
        <v>44405</v>
      </c>
      <c r="D30781">
        <v>3730856</v>
      </c>
      <c r="E30781">
        <v>2028988</v>
      </c>
      <c r="F30781">
        <v>1701868</v>
      </c>
      <c r="G30781">
        <v>22305</v>
      </c>
      <c r="H30781">
        <v>20453</v>
      </c>
      <c r="I30781">
        <v>129.5</v>
      </c>
      <c r="J30781">
        <v>70.430000000000007</v>
      </c>
      <c r="K30781">
        <v>59.07</v>
      </c>
      <c r="M30781">
        <v>7099</v>
      </c>
    </row>
    <row r="30782" spans="1:13" customFormat="1" hidden="1">
      <c r="A30782" t="s">
        <v>1052</v>
      </c>
      <c r="B30782" t="s">
        <v>1053</v>
      </c>
      <c r="C30782" s="1">
        <v>44406</v>
      </c>
      <c r="D30782">
        <v>3752281</v>
      </c>
      <c r="E30782">
        <v>2044639</v>
      </c>
      <c r="F30782">
        <v>1707642</v>
      </c>
      <c r="G30782">
        <v>21425</v>
      </c>
      <c r="H30782">
        <v>19639</v>
      </c>
      <c r="I30782">
        <v>130.24</v>
      </c>
      <c r="J30782">
        <v>70.97</v>
      </c>
      <c r="K30782">
        <v>59.27</v>
      </c>
      <c r="M30782">
        <v>6817</v>
      </c>
    </row>
    <row r="30783" spans="1:13" customFormat="1" hidden="1">
      <c r="A30783" t="s">
        <v>1052</v>
      </c>
      <c r="B30783" t="s">
        <v>1053</v>
      </c>
      <c r="C30783" s="1">
        <v>44407</v>
      </c>
      <c r="D30783">
        <v>3775560</v>
      </c>
      <c r="E30783">
        <v>2050819</v>
      </c>
      <c r="F30783">
        <v>1724741</v>
      </c>
      <c r="G30783">
        <v>23279</v>
      </c>
      <c r="H30783">
        <v>19898</v>
      </c>
      <c r="I30783">
        <v>131.05000000000001</v>
      </c>
      <c r="J30783">
        <v>71.180000000000007</v>
      </c>
      <c r="K30783">
        <v>59.86</v>
      </c>
      <c r="M30783">
        <v>6906</v>
      </c>
    </row>
    <row r="30784" spans="1:13" customFormat="1" hidden="1">
      <c r="A30784" t="s">
        <v>1052</v>
      </c>
      <c r="B30784" t="s">
        <v>1053</v>
      </c>
      <c r="C30784" s="1">
        <v>44408</v>
      </c>
      <c r="D30784">
        <v>3780468</v>
      </c>
      <c r="E30784">
        <v>2053529</v>
      </c>
      <c r="F30784">
        <v>1726939</v>
      </c>
      <c r="G30784">
        <v>4908</v>
      </c>
      <c r="H30784">
        <v>19781</v>
      </c>
      <c r="I30784">
        <v>131.22</v>
      </c>
      <c r="J30784">
        <v>71.28</v>
      </c>
      <c r="K30784">
        <v>59.94</v>
      </c>
      <c r="M30784">
        <v>6866</v>
      </c>
    </row>
    <row r="30785" spans="1:13" customFormat="1" hidden="1">
      <c r="A30785" t="s">
        <v>1052</v>
      </c>
      <c r="B30785" t="s">
        <v>1053</v>
      </c>
      <c r="C30785" s="1">
        <v>44409</v>
      </c>
      <c r="D30785">
        <v>3804298</v>
      </c>
      <c r="E30785">
        <v>2065408</v>
      </c>
      <c r="F30785">
        <v>1738890</v>
      </c>
      <c r="G30785">
        <v>23830</v>
      </c>
      <c r="H30785">
        <v>20072</v>
      </c>
      <c r="I30785">
        <v>132.05000000000001</v>
      </c>
      <c r="J30785">
        <v>71.69</v>
      </c>
      <c r="K30785">
        <v>60.36</v>
      </c>
      <c r="M30785">
        <v>6967</v>
      </c>
    </row>
    <row r="30786" spans="1:13" customFormat="1" hidden="1">
      <c r="A30786" t="s">
        <v>1052</v>
      </c>
      <c r="B30786" t="s">
        <v>1053</v>
      </c>
      <c r="C30786" s="1">
        <v>44410</v>
      </c>
      <c r="D30786">
        <v>3831811</v>
      </c>
      <c r="E30786">
        <v>2077049</v>
      </c>
      <c r="F30786">
        <v>1754762</v>
      </c>
      <c r="G30786">
        <v>27513</v>
      </c>
      <c r="H30786">
        <v>20889</v>
      </c>
      <c r="I30786">
        <v>133</v>
      </c>
      <c r="J30786">
        <v>72.09</v>
      </c>
      <c r="K30786">
        <v>60.91</v>
      </c>
      <c r="M30786">
        <v>7250</v>
      </c>
    </row>
    <row r="30787" spans="1:13" customFormat="1" hidden="1">
      <c r="A30787" t="s">
        <v>1052</v>
      </c>
      <c r="B30787" t="s">
        <v>1053</v>
      </c>
      <c r="C30787" s="1">
        <v>44411</v>
      </c>
      <c r="D30787">
        <v>3859284</v>
      </c>
      <c r="E30787">
        <v>2089771</v>
      </c>
      <c r="F30787">
        <v>1769513</v>
      </c>
      <c r="G30787">
        <v>27473</v>
      </c>
      <c r="H30787">
        <v>21533</v>
      </c>
      <c r="I30787">
        <v>133.94999999999999</v>
      </c>
      <c r="J30787">
        <v>72.53</v>
      </c>
      <c r="K30787">
        <v>61.42</v>
      </c>
      <c r="M30787">
        <v>7474</v>
      </c>
    </row>
    <row r="30788" spans="1:13" customFormat="1" hidden="1">
      <c r="A30788" t="s">
        <v>1052</v>
      </c>
      <c r="B30788" t="s">
        <v>1053</v>
      </c>
      <c r="C30788" s="1">
        <v>44412</v>
      </c>
      <c r="D30788">
        <v>3872889</v>
      </c>
      <c r="E30788">
        <v>2100664</v>
      </c>
      <c r="F30788">
        <v>1772225</v>
      </c>
      <c r="G30788">
        <v>13605</v>
      </c>
      <c r="H30788">
        <v>20290</v>
      </c>
      <c r="I30788">
        <v>134.43</v>
      </c>
      <c r="J30788">
        <v>72.91</v>
      </c>
      <c r="K30788">
        <v>61.51</v>
      </c>
      <c r="M30788">
        <v>7043</v>
      </c>
    </row>
    <row r="30789" spans="1:13" customFormat="1" hidden="1">
      <c r="A30789" t="s">
        <v>1052</v>
      </c>
      <c r="B30789" t="s">
        <v>1053</v>
      </c>
      <c r="C30789" s="1">
        <v>44413</v>
      </c>
      <c r="D30789">
        <v>3916863</v>
      </c>
      <c r="E30789">
        <v>2113896</v>
      </c>
      <c r="F30789">
        <v>1802967</v>
      </c>
      <c r="G30789">
        <v>43974</v>
      </c>
      <c r="H30789">
        <v>23512</v>
      </c>
      <c r="I30789">
        <v>135.94999999999999</v>
      </c>
      <c r="J30789">
        <v>73.37</v>
      </c>
      <c r="K30789">
        <v>62.58</v>
      </c>
      <c r="M30789">
        <v>8161</v>
      </c>
    </row>
    <row r="30790" spans="1:13" customFormat="1" hidden="1">
      <c r="A30790" t="s">
        <v>1052</v>
      </c>
      <c r="B30790" t="s">
        <v>1053</v>
      </c>
      <c r="C30790" s="1">
        <v>44414</v>
      </c>
      <c r="D30790">
        <v>3938599</v>
      </c>
      <c r="E30790">
        <v>2125355</v>
      </c>
      <c r="F30790">
        <v>1813244</v>
      </c>
      <c r="G30790">
        <v>21736</v>
      </c>
      <c r="H30790">
        <v>23291</v>
      </c>
      <c r="I30790">
        <v>136.71</v>
      </c>
      <c r="J30790">
        <v>73.77</v>
      </c>
      <c r="K30790">
        <v>62.94</v>
      </c>
      <c r="M30790">
        <v>8084</v>
      </c>
    </row>
    <row r="30791" spans="1:13" customFormat="1" hidden="1">
      <c r="A30791" t="s">
        <v>1052</v>
      </c>
      <c r="B30791" t="s">
        <v>1053</v>
      </c>
      <c r="C30791" s="1">
        <v>44415</v>
      </c>
      <c r="D30791">
        <v>3942271</v>
      </c>
      <c r="E30791">
        <v>2127479</v>
      </c>
      <c r="F30791">
        <v>1814792</v>
      </c>
      <c r="G30791">
        <v>3672</v>
      </c>
      <c r="H30791">
        <v>23115</v>
      </c>
      <c r="I30791">
        <v>136.83000000000001</v>
      </c>
      <c r="J30791">
        <v>73.84</v>
      </c>
      <c r="K30791">
        <v>62.99</v>
      </c>
      <c r="M30791">
        <v>8023</v>
      </c>
    </row>
    <row r="30792" spans="1:13" customFormat="1" hidden="1">
      <c r="A30792" t="s">
        <v>1052</v>
      </c>
      <c r="B30792" t="s">
        <v>1053</v>
      </c>
      <c r="C30792" s="1">
        <v>44416</v>
      </c>
      <c r="D30792">
        <v>3951518</v>
      </c>
      <c r="E30792">
        <v>2134729</v>
      </c>
      <c r="F30792">
        <v>1816789</v>
      </c>
      <c r="G30792">
        <v>9247</v>
      </c>
      <c r="H30792">
        <v>21031</v>
      </c>
      <c r="I30792">
        <v>137.16</v>
      </c>
      <c r="J30792">
        <v>74.099999999999994</v>
      </c>
      <c r="K30792">
        <v>63.06</v>
      </c>
      <c r="M30792">
        <v>7300</v>
      </c>
    </row>
    <row r="30793" spans="1:13" customFormat="1" hidden="1">
      <c r="A30793" t="s">
        <v>1052</v>
      </c>
      <c r="B30793" t="s">
        <v>1053</v>
      </c>
      <c r="C30793" s="1">
        <v>44417</v>
      </c>
      <c r="D30793">
        <v>3990966</v>
      </c>
      <c r="E30793">
        <v>2165071</v>
      </c>
      <c r="F30793">
        <v>1825895</v>
      </c>
      <c r="G30793">
        <v>39448</v>
      </c>
      <c r="H30793">
        <v>22736</v>
      </c>
      <c r="I30793">
        <v>138.52000000000001</v>
      </c>
      <c r="J30793">
        <v>75.150000000000006</v>
      </c>
      <c r="K30793">
        <v>63.38</v>
      </c>
      <c r="M30793">
        <v>7892</v>
      </c>
    </row>
    <row r="30794" spans="1:13" customFormat="1" hidden="1">
      <c r="A30794" t="s">
        <v>1052</v>
      </c>
      <c r="B30794" t="s">
        <v>1053</v>
      </c>
      <c r="C30794" s="1">
        <v>44418</v>
      </c>
      <c r="D30794">
        <v>4012536</v>
      </c>
      <c r="E30794">
        <v>2175812</v>
      </c>
      <c r="F30794">
        <v>1836724</v>
      </c>
      <c r="G30794">
        <v>21570</v>
      </c>
      <c r="H30794">
        <v>21893</v>
      </c>
      <c r="I30794">
        <v>139.27000000000001</v>
      </c>
      <c r="J30794">
        <v>75.52</v>
      </c>
      <c r="K30794">
        <v>63.75</v>
      </c>
      <c r="M30794">
        <v>7599</v>
      </c>
    </row>
    <row r="30795" spans="1:13" customFormat="1" hidden="1">
      <c r="A30795" t="s">
        <v>1052</v>
      </c>
      <c r="B30795" t="s">
        <v>1053</v>
      </c>
      <c r="C30795" s="1">
        <v>44419</v>
      </c>
      <c r="D30795">
        <v>4038555</v>
      </c>
      <c r="E30795">
        <v>2185670</v>
      </c>
      <c r="F30795">
        <v>1852885</v>
      </c>
      <c r="G30795">
        <v>26019</v>
      </c>
      <c r="H30795">
        <v>23667</v>
      </c>
      <c r="I30795">
        <v>140.18</v>
      </c>
      <c r="J30795">
        <v>75.86</v>
      </c>
      <c r="K30795">
        <v>64.31</v>
      </c>
      <c r="M30795">
        <v>8215</v>
      </c>
    </row>
    <row r="30796" spans="1:13" customFormat="1" hidden="1">
      <c r="A30796" t="s">
        <v>1052</v>
      </c>
      <c r="B30796" t="s">
        <v>1053</v>
      </c>
      <c r="C30796" s="1">
        <v>44420</v>
      </c>
      <c r="H30796">
        <v>19423</v>
      </c>
      <c r="M30796">
        <v>6742</v>
      </c>
    </row>
    <row r="30797" spans="1:13" customFormat="1" hidden="1">
      <c r="A30797" t="s">
        <v>1052</v>
      </c>
      <c r="B30797" t="s">
        <v>1053</v>
      </c>
      <c r="C30797" s="1">
        <v>44421</v>
      </c>
      <c r="D30797">
        <v>4067088</v>
      </c>
      <c r="E30797">
        <v>2200646</v>
      </c>
      <c r="F30797">
        <v>1866442</v>
      </c>
      <c r="H30797">
        <v>18356</v>
      </c>
      <c r="I30797">
        <v>141.16999999999999</v>
      </c>
      <c r="J30797">
        <v>76.38</v>
      </c>
      <c r="K30797">
        <v>64.78</v>
      </c>
      <c r="M30797">
        <v>6371</v>
      </c>
    </row>
    <row r="30798" spans="1:13" customFormat="1" hidden="1">
      <c r="A30798" t="s">
        <v>1052</v>
      </c>
      <c r="B30798" t="s">
        <v>1053</v>
      </c>
      <c r="C30798" s="1">
        <v>44422</v>
      </c>
      <c r="D30798">
        <v>4076666</v>
      </c>
      <c r="E30798">
        <v>2205363</v>
      </c>
      <c r="F30798">
        <v>1871303</v>
      </c>
      <c r="G30798">
        <v>9578</v>
      </c>
      <c r="H30798">
        <v>19199</v>
      </c>
      <c r="I30798">
        <v>141.5</v>
      </c>
      <c r="J30798">
        <v>76.55</v>
      </c>
      <c r="K30798">
        <v>64.95</v>
      </c>
      <c r="M30798">
        <v>6664</v>
      </c>
    </row>
    <row r="30799" spans="1:13" customFormat="1" hidden="1">
      <c r="A30799" t="s">
        <v>1052</v>
      </c>
      <c r="B30799" t="s">
        <v>1053</v>
      </c>
      <c r="C30799" s="1">
        <v>44423</v>
      </c>
      <c r="D30799">
        <v>4091569</v>
      </c>
      <c r="E30799">
        <v>2214028</v>
      </c>
      <c r="F30799">
        <v>1877541</v>
      </c>
      <c r="G30799">
        <v>14903</v>
      </c>
      <c r="H30799">
        <v>20007</v>
      </c>
      <c r="I30799">
        <v>142.02000000000001</v>
      </c>
      <c r="J30799">
        <v>76.849999999999994</v>
      </c>
      <c r="K30799">
        <v>65.17</v>
      </c>
      <c r="M30799">
        <v>6944</v>
      </c>
    </row>
    <row r="30800" spans="1:13" customFormat="1" hidden="1">
      <c r="A30800" t="s">
        <v>1052</v>
      </c>
      <c r="B30800" t="s">
        <v>1053</v>
      </c>
      <c r="C30800" s="1">
        <v>44424</v>
      </c>
      <c r="D30800">
        <v>4135062</v>
      </c>
      <c r="E30800">
        <v>2225919</v>
      </c>
      <c r="F30800">
        <v>1909143</v>
      </c>
      <c r="G30800">
        <v>43493</v>
      </c>
      <c r="H30800">
        <v>20585</v>
      </c>
      <c r="I30800">
        <v>143.53</v>
      </c>
      <c r="J30800">
        <v>77.260000000000005</v>
      </c>
      <c r="K30800">
        <v>66.27</v>
      </c>
      <c r="M30800">
        <v>7145</v>
      </c>
    </row>
    <row r="30801" spans="1:13" customFormat="1" hidden="1">
      <c r="A30801" t="s">
        <v>1052</v>
      </c>
      <c r="B30801" t="s">
        <v>1053</v>
      </c>
      <c r="C30801" s="1">
        <v>44425</v>
      </c>
      <c r="D30801">
        <v>4162791</v>
      </c>
      <c r="E30801">
        <v>2235625</v>
      </c>
      <c r="F30801">
        <v>1927166</v>
      </c>
      <c r="G30801">
        <v>27729</v>
      </c>
      <c r="H30801">
        <v>21465</v>
      </c>
      <c r="I30801">
        <v>144.49</v>
      </c>
      <c r="J30801">
        <v>77.599999999999994</v>
      </c>
      <c r="K30801">
        <v>66.89</v>
      </c>
      <c r="M30801">
        <v>7450</v>
      </c>
    </row>
    <row r="30802" spans="1:13" customFormat="1" hidden="1">
      <c r="A30802" t="s">
        <v>1052</v>
      </c>
      <c r="B30802" t="s">
        <v>1053</v>
      </c>
      <c r="C30802" s="1">
        <v>44426</v>
      </c>
      <c r="D30802">
        <v>4179382</v>
      </c>
      <c r="E30802">
        <v>2244116</v>
      </c>
      <c r="F30802">
        <v>1935266</v>
      </c>
      <c r="G30802">
        <v>16591</v>
      </c>
      <c r="H30802">
        <v>20118</v>
      </c>
      <c r="I30802">
        <v>145.06</v>
      </c>
      <c r="J30802">
        <v>77.89</v>
      </c>
      <c r="K30802">
        <v>67.17</v>
      </c>
      <c r="M30802">
        <v>6983</v>
      </c>
    </row>
    <row r="30803" spans="1:13" customFormat="1" hidden="1">
      <c r="A30803" t="s">
        <v>1052</v>
      </c>
      <c r="B30803" t="s">
        <v>1053</v>
      </c>
      <c r="C30803" s="1">
        <v>44427</v>
      </c>
      <c r="D30803">
        <v>4202478</v>
      </c>
      <c r="E30803">
        <v>2256097</v>
      </c>
      <c r="F30803">
        <v>1946381</v>
      </c>
      <c r="G30803">
        <v>23096</v>
      </c>
      <c r="H30803">
        <v>21380</v>
      </c>
      <c r="I30803">
        <v>145.87</v>
      </c>
      <c r="J30803">
        <v>78.31</v>
      </c>
      <c r="K30803">
        <v>67.56</v>
      </c>
      <c r="M30803">
        <v>7421</v>
      </c>
    </row>
    <row r="30804" spans="1:13" customFormat="1" hidden="1">
      <c r="A30804" t="s">
        <v>1054</v>
      </c>
      <c r="B30804" t="s">
        <v>1055</v>
      </c>
      <c r="C30804" s="1">
        <v>44192</v>
      </c>
      <c r="D30804">
        <v>965</v>
      </c>
      <c r="E30804">
        <v>965</v>
      </c>
      <c r="I30804">
        <v>0.01</v>
      </c>
      <c r="J30804">
        <v>0.01</v>
      </c>
    </row>
    <row r="30805" spans="1:13" customFormat="1" hidden="1">
      <c r="A30805" t="s">
        <v>1054</v>
      </c>
      <c r="B30805" t="s">
        <v>1055</v>
      </c>
      <c r="C30805" s="1">
        <v>44193</v>
      </c>
      <c r="D30805">
        <v>2066</v>
      </c>
      <c r="E30805">
        <v>2066</v>
      </c>
      <c r="G30805">
        <v>1101</v>
      </c>
      <c r="H30805">
        <v>1101</v>
      </c>
      <c r="I30805">
        <v>0.01</v>
      </c>
      <c r="J30805">
        <v>0.01</v>
      </c>
      <c r="M30805">
        <v>57</v>
      </c>
    </row>
    <row r="30806" spans="1:13" customFormat="1" hidden="1">
      <c r="A30806" t="s">
        <v>1054</v>
      </c>
      <c r="B30806" t="s">
        <v>1055</v>
      </c>
      <c r="C30806" s="1">
        <v>44194</v>
      </c>
      <c r="D30806">
        <v>2778</v>
      </c>
      <c r="E30806">
        <v>2778</v>
      </c>
      <c r="G30806">
        <v>712</v>
      </c>
      <c r="H30806">
        <v>906</v>
      </c>
      <c r="I30806">
        <v>0.01</v>
      </c>
      <c r="J30806">
        <v>0.01</v>
      </c>
      <c r="M30806">
        <v>47</v>
      </c>
    </row>
    <row r="30807" spans="1:13" customFormat="1" hidden="1">
      <c r="A30807" t="s">
        <v>1054</v>
      </c>
      <c r="B30807" t="s">
        <v>1055</v>
      </c>
      <c r="C30807" s="1">
        <v>44195</v>
      </c>
      <c r="D30807">
        <v>5666</v>
      </c>
      <c r="E30807">
        <v>5666</v>
      </c>
      <c r="G30807">
        <v>2888</v>
      </c>
      <c r="H30807">
        <v>1567</v>
      </c>
      <c r="I30807">
        <v>0.03</v>
      </c>
      <c r="J30807">
        <v>0.03</v>
      </c>
      <c r="M30807">
        <v>81</v>
      </c>
    </row>
    <row r="30808" spans="1:13" customFormat="1" hidden="1">
      <c r="A30808" t="s">
        <v>1054</v>
      </c>
      <c r="B30808" t="s">
        <v>1055</v>
      </c>
      <c r="C30808" s="1">
        <v>44196</v>
      </c>
      <c r="D30808">
        <v>10289</v>
      </c>
      <c r="E30808">
        <v>10289</v>
      </c>
      <c r="G30808">
        <v>4623</v>
      </c>
      <c r="H30808">
        <v>2331</v>
      </c>
      <c r="I30808">
        <v>0.05</v>
      </c>
      <c r="J30808">
        <v>0.05</v>
      </c>
      <c r="M30808">
        <v>121</v>
      </c>
    </row>
    <row r="30809" spans="1:13" customFormat="1" hidden="1">
      <c r="A30809" t="s">
        <v>1054</v>
      </c>
      <c r="B30809" t="s">
        <v>1055</v>
      </c>
      <c r="C30809" s="1">
        <v>44197</v>
      </c>
      <c r="D30809">
        <v>11656</v>
      </c>
      <c r="E30809">
        <v>11656</v>
      </c>
      <c r="G30809">
        <v>1367</v>
      </c>
      <c r="H30809">
        <v>2138</v>
      </c>
      <c r="I30809">
        <v>0.06</v>
      </c>
      <c r="J30809">
        <v>0.06</v>
      </c>
      <c r="M30809">
        <v>111</v>
      </c>
    </row>
    <row r="30810" spans="1:13" customFormat="1" hidden="1">
      <c r="A30810" t="s">
        <v>1054</v>
      </c>
      <c r="B30810" t="s">
        <v>1055</v>
      </c>
      <c r="C30810" s="1">
        <v>44198</v>
      </c>
      <c r="D30810">
        <v>13242</v>
      </c>
      <c r="E30810">
        <v>13242</v>
      </c>
      <c r="G30810">
        <v>1586</v>
      </c>
      <c r="H30810">
        <v>2046</v>
      </c>
      <c r="I30810">
        <v>7.0000000000000007E-2</v>
      </c>
      <c r="J30810">
        <v>7.0000000000000007E-2</v>
      </c>
      <c r="M30810">
        <v>106</v>
      </c>
    </row>
    <row r="30811" spans="1:13" customFormat="1" hidden="1">
      <c r="A30811" t="s">
        <v>1054</v>
      </c>
      <c r="B30811" t="s">
        <v>1055</v>
      </c>
      <c r="C30811" s="1">
        <v>44199</v>
      </c>
      <c r="D30811">
        <v>13596</v>
      </c>
      <c r="E30811">
        <v>13596</v>
      </c>
      <c r="G30811">
        <v>354</v>
      </c>
      <c r="H30811">
        <v>1804</v>
      </c>
      <c r="I30811">
        <v>7.0000000000000007E-2</v>
      </c>
      <c r="J30811">
        <v>7.0000000000000007E-2</v>
      </c>
      <c r="M30811">
        <v>94</v>
      </c>
    </row>
    <row r="30812" spans="1:13" customFormat="1" hidden="1">
      <c r="A30812" t="s">
        <v>1054</v>
      </c>
      <c r="B30812" t="s">
        <v>1055</v>
      </c>
      <c r="C30812" s="1">
        <v>44200</v>
      </c>
      <c r="D30812">
        <v>25508</v>
      </c>
      <c r="E30812">
        <v>25508</v>
      </c>
      <c r="G30812">
        <v>11912</v>
      </c>
      <c r="H30812">
        <v>3349</v>
      </c>
      <c r="I30812">
        <v>0.13</v>
      </c>
      <c r="J30812">
        <v>0.13</v>
      </c>
      <c r="M30812">
        <v>174</v>
      </c>
    </row>
    <row r="30813" spans="1:13" customFormat="1" hidden="1">
      <c r="A30813" t="s">
        <v>1054</v>
      </c>
      <c r="B30813" t="s">
        <v>1055</v>
      </c>
      <c r="C30813" s="1">
        <v>44201</v>
      </c>
      <c r="D30813">
        <v>41609</v>
      </c>
      <c r="E30813">
        <v>41609</v>
      </c>
      <c r="G30813">
        <v>16101</v>
      </c>
      <c r="H30813">
        <v>5547</v>
      </c>
      <c r="I30813">
        <v>0.22</v>
      </c>
      <c r="J30813">
        <v>0.22</v>
      </c>
      <c r="M30813">
        <v>288</v>
      </c>
    </row>
    <row r="30814" spans="1:13" customFormat="1" hidden="1">
      <c r="A30814" t="s">
        <v>1054</v>
      </c>
      <c r="B30814" t="s">
        <v>1055</v>
      </c>
      <c r="C30814" s="1">
        <v>44202</v>
      </c>
      <c r="D30814">
        <v>58554</v>
      </c>
      <c r="E30814">
        <v>58554</v>
      </c>
      <c r="G30814">
        <v>16945</v>
      </c>
      <c r="H30814">
        <v>7555</v>
      </c>
      <c r="I30814">
        <v>0.3</v>
      </c>
      <c r="J30814">
        <v>0.3</v>
      </c>
      <c r="M30814">
        <v>393</v>
      </c>
    </row>
    <row r="30815" spans="1:13" customFormat="1" hidden="1">
      <c r="A30815" t="s">
        <v>1054</v>
      </c>
      <c r="B30815" t="s">
        <v>1055</v>
      </c>
      <c r="C30815" s="1">
        <v>44203</v>
      </c>
      <c r="D30815">
        <v>76400</v>
      </c>
      <c r="E30815">
        <v>76400</v>
      </c>
      <c r="G30815">
        <v>17846</v>
      </c>
      <c r="H30815">
        <v>9444</v>
      </c>
      <c r="I30815">
        <v>0.4</v>
      </c>
      <c r="J30815">
        <v>0.4</v>
      </c>
      <c r="M30815">
        <v>491</v>
      </c>
    </row>
    <row r="30816" spans="1:13" customFormat="1" hidden="1">
      <c r="A30816" t="s">
        <v>1054</v>
      </c>
      <c r="B30816" t="s">
        <v>1055</v>
      </c>
      <c r="C30816" s="1">
        <v>44204</v>
      </c>
      <c r="D30816">
        <v>92706</v>
      </c>
      <c r="E30816">
        <v>92706</v>
      </c>
      <c r="G30816">
        <v>16306</v>
      </c>
      <c r="H30816">
        <v>11579</v>
      </c>
      <c r="I30816">
        <v>0.48</v>
      </c>
      <c r="J30816">
        <v>0.48</v>
      </c>
      <c r="M30816">
        <v>602</v>
      </c>
    </row>
    <row r="30817" spans="1:13" customFormat="1" hidden="1">
      <c r="A30817" t="s">
        <v>1054</v>
      </c>
      <c r="B30817" t="s">
        <v>1055</v>
      </c>
      <c r="C30817" s="1">
        <v>44205</v>
      </c>
      <c r="D30817">
        <v>102301</v>
      </c>
      <c r="E30817">
        <v>102301</v>
      </c>
      <c r="G30817">
        <v>9595</v>
      </c>
      <c r="H30817">
        <v>12723</v>
      </c>
      <c r="I30817">
        <v>0.53</v>
      </c>
      <c r="J30817">
        <v>0.53</v>
      </c>
      <c r="M30817">
        <v>661</v>
      </c>
    </row>
    <row r="30818" spans="1:13" customFormat="1" hidden="1">
      <c r="A30818" t="s">
        <v>1054</v>
      </c>
      <c r="B30818" t="s">
        <v>1055</v>
      </c>
      <c r="C30818" s="1">
        <v>44206</v>
      </c>
      <c r="D30818">
        <v>108294</v>
      </c>
      <c r="E30818">
        <v>108294</v>
      </c>
      <c r="G30818">
        <v>5993</v>
      </c>
      <c r="H30818">
        <v>13528</v>
      </c>
      <c r="I30818">
        <v>0.56000000000000005</v>
      </c>
      <c r="J30818">
        <v>0.56000000000000005</v>
      </c>
      <c r="M30818">
        <v>703</v>
      </c>
    </row>
    <row r="30819" spans="1:13" customFormat="1" hidden="1">
      <c r="A30819" t="s">
        <v>1054</v>
      </c>
      <c r="B30819" t="s">
        <v>1055</v>
      </c>
      <c r="C30819" s="1">
        <v>44207</v>
      </c>
      <c r="D30819">
        <v>125190</v>
      </c>
      <c r="E30819">
        <v>125190</v>
      </c>
      <c r="G30819">
        <v>16896</v>
      </c>
      <c r="H30819">
        <v>14240</v>
      </c>
      <c r="I30819">
        <v>0.65</v>
      </c>
      <c r="J30819">
        <v>0.65</v>
      </c>
      <c r="M30819">
        <v>740</v>
      </c>
    </row>
    <row r="30820" spans="1:13" customFormat="1" hidden="1">
      <c r="A30820" t="s">
        <v>1054</v>
      </c>
      <c r="B30820" t="s">
        <v>1055</v>
      </c>
      <c r="C30820" s="1">
        <v>44208</v>
      </c>
      <c r="D30820">
        <v>140447</v>
      </c>
      <c r="E30820">
        <v>140447</v>
      </c>
      <c r="G30820">
        <v>15257</v>
      </c>
      <c r="H30820">
        <v>14120</v>
      </c>
      <c r="I30820">
        <v>0.73</v>
      </c>
      <c r="J30820">
        <v>0.73</v>
      </c>
      <c r="M30820">
        <v>734</v>
      </c>
    </row>
    <row r="30821" spans="1:13" customFormat="1" hidden="1">
      <c r="A30821" t="s">
        <v>1054</v>
      </c>
      <c r="B30821" t="s">
        <v>1055</v>
      </c>
      <c r="C30821" s="1">
        <v>44209</v>
      </c>
      <c r="D30821">
        <v>154268</v>
      </c>
      <c r="E30821">
        <v>154268</v>
      </c>
      <c r="G30821">
        <v>13821</v>
      </c>
      <c r="H30821">
        <v>13673</v>
      </c>
      <c r="I30821">
        <v>0.8</v>
      </c>
      <c r="J30821">
        <v>0.8</v>
      </c>
      <c r="M30821">
        <v>711</v>
      </c>
    </row>
    <row r="30822" spans="1:13" customFormat="1" hidden="1">
      <c r="A30822" t="s">
        <v>1054</v>
      </c>
      <c r="B30822" t="s">
        <v>1055</v>
      </c>
      <c r="C30822" s="1">
        <v>44210</v>
      </c>
      <c r="D30822">
        <v>154268</v>
      </c>
      <c r="E30822">
        <v>154268</v>
      </c>
      <c r="G30822">
        <v>0</v>
      </c>
      <c r="H30822">
        <v>11124</v>
      </c>
      <c r="I30822">
        <v>0.8</v>
      </c>
      <c r="J30822">
        <v>0.8</v>
      </c>
      <c r="M30822">
        <v>578</v>
      </c>
    </row>
    <row r="30823" spans="1:13" customFormat="1" hidden="1">
      <c r="A30823" t="s">
        <v>1054</v>
      </c>
      <c r="B30823" t="s">
        <v>1055</v>
      </c>
      <c r="C30823" s="1">
        <v>44211</v>
      </c>
      <c r="D30823">
        <v>183669</v>
      </c>
      <c r="E30823">
        <v>183669</v>
      </c>
      <c r="G30823">
        <v>29401</v>
      </c>
      <c r="H30823">
        <v>12995</v>
      </c>
      <c r="I30823">
        <v>0.95</v>
      </c>
      <c r="J30823">
        <v>0.95</v>
      </c>
      <c r="M30823">
        <v>675</v>
      </c>
    </row>
    <row r="30824" spans="1:13" customFormat="1" hidden="1">
      <c r="A30824" t="s">
        <v>1054</v>
      </c>
      <c r="B30824" t="s">
        <v>1055</v>
      </c>
      <c r="C30824" s="1">
        <v>44212</v>
      </c>
      <c r="D30824">
        <v>196090</v>
      </c>
      <c r="E30824">
        <v>196090</v>
      </c>
      <c r="G30824">
        <v>12421</v>
      </c>
      <c r="H30824">
        <v>13398</v>
      </c>
      <c r="I30824">
        <v>1.02</v>
      </c>
      <c r="J30824">
        <v>1.02</v>
      </c>
      <c r="M30824">
        <v>696</v>
      </c>
    </row>
    <row r="30825" spans="1:13" customFormat="1" hidden="1">
      <c r="A30825" t="s">
        <v>1054</v>
      </c>
      <c r="B30825" t="s">
        <v>1055</v>
      </c>
      <c r="C30825" s="1">
        <v>44213</v>
      </c>
      <c r="D30825">
        <v>204185</v>
      </c>
      <c r="E30825">
        <v>203310</v>
      </c>
      <c r="F30825">
        <v>875</v>
      </c>
      <c r="G30825">
        <v>8095</v>
      </c>
      <c r="H30825">
        <v>13699</v>
      </c>
      <c r="I30825">
        <v>1.06</v>
      </c>
      <c r="J30825">
        <v>1.06</v>
      </c>
      <c r="K30825">
        <v>0</v>
      </c>
      <c r="M30825">
        <v>712</v>
      </c>
    </row>
    <row r="30826" spans="1:13" customFormat="1" hidden="1">
      <c r="A30826" t="s">
        <v>1054</v>
      </c>
      <c r="B30826" t="s">
        <v>1055</v>
      </c>
      <c r="C30826" s="1">
        <v>44214</v>
      </c>
      <c r="D30826">
        <v>235239</v>
      </c>
      <c r="E30826">
        <v>233289</v>
      </c>
      <c r="F30826">
        <v>1950</v>
      </c>
      <c r="G30826">
        <v>31054</v>
      </c>
      <c r="H30826">
        <v>15721</v>
      </c>
      <c r="I30826">
        <v>1.22</v>
      </c>
      <c r="J30826">
        <v>1.21</v>
      </c>
      <c r="K30826">
        <v>0.01</v>
      </c>
      <c r="M30826">
        <v>817</v>
      </c>
    </row>
    <row r="30827" spans="1:13" customFormat="1" hidden="1">
      <c r="A30827" t="s">
        <v>1054</v>
      </c>
      <c r="B30827" t="s">
        <v>1055</v>
      </c>
      <c r="C30827" s="1">
        <v>44215</v>
      </c>
      <c r="D30827">
        <v>270046</v>
      </c>
      <c r="E30827">
        <v>267425</v>
      </c>
      <c r="F30827">
        <v>2621</v>
      </c>
      <c r="G30827">
        <v>34807</v>
      </c>
      <c r="H30827">
        <v>18514</v>
      </c>
      <c r="I30827">
        <v>1.4</v>
      </c>
      <c r="J30827">
        <v>1.39</v>
      </c>
      <c r="K30827">
        <v>0.01</v>
      </c>
      <c r="M30827">
        <v>962</v>
      </c>
    </row>
    <row r="30828" spans="1:13" customFormat="1" hidden="1">
      <c r="A30828" t="s">
        <v>1054</v>
      </c>
      <c r="B30828" t="s">
        <v>1055</v>
      </c>
      <c r="C30828" s="1">
        <v>44216</v>
      </c>
      <c r="D30828">
        <v>308384</v>
      </c>
      <c r="E30828">
        <v>302571</v>
      </c>
      <c r="F30828">
        <v>5813</v>
      </c>
      <c r="G30828">
        <v>38338</v>
      </c>
      <c r="H30828">
        <v>22017</v>
      </c>
      <c r="I30828">
        <v>1.6</v>
      </c>
      <c r="J30828">
        <v>1.57</v>
      </c>
      <c r="K30828">
        <v>0.03</v>
      </c>
      <c r="M30828">
        <v>1144</v>
      </c>
    </row>
    <row r="30829" spans="1:13" customFormat="1" hidden="1">
      <c r="A30829" t="s">
        <v>1054</v>
      </c>
      <c r="B30829" t="s">
        <v>1055</v>
      </c>
      <c r="C30829" s="1">
        <v>44217</v>
      </c>
      <c r="D30829">
        <v>348096</v>
      </c>
      <c r="E30829">
        <v>338253</v>
      </c>
      <c r="F30829">
        <v>9843</v>
      </c>
      <c r="G30829">
        <v>39712</v>
      </c>
      <c r="H30829">
        <v>27690</v>
      </c>
      <c r="I30829">
        <v>1.81</v>
      </c>
      <c r="J30829">
        <v>1.76</v>
      </c>
      <c r="K30829">
        <v>0.05</v>
      </c>
      <c r="M30829">
        <v>1439</v>
      </c>
    </row>
    <row r="30830" spans="1:13" customFormat="1" hidden="1">
      <c r="A30830" t="s">
        <v>1054</v>
      </c>
      <c r="B30830" t="s">
        <v>1055</v>
      </c>
      <c r="C30830" s="1">
        <v>44218</v>
      </c>
      <c r="D30830">
        <v>385936</v>
      </c>
      <c r="E30830">
        <v>374682</v>
      </c>
      <c r="F30830">
        <v>11254</v>
      </c>
      <c r="G30830">
        <v>37840</v>
      </c>
      <c r="H30830">
        <v>28895</v>
      </c>
      <c r="I30830">
        <v>2.0099999999999998</v>
      </c>
      <c r="J30830">
        <v>1.95</v>
      </c>
      <c r="K30830">
        <v>0.06</v>
      </c>
      <c r="M30830">
        <v>1502</v>
      </c>
    </row>
    <row r="30831" spans="1:13" customFormat="1" hidden="1">
      <c r="A30831" t="s">
        <v>1054</v>
      </c>
      <c r="B30831" t="s">
        <v>1055</v>
      </c>
      <c r="C30831" s="1">
        <v>44219</v>
      </c>
      <c r="D30831">
        <v>418885</v>
      </c>
      <c r="E30831">
        <v>406007</v>
      </c>
      <c r="F30831">
        <v>12878</v>
      </c>
      <c r="G30831">
        <v>32949</v>
      </c>
      <c r="H30831">
        <v>31828</v>
      </c>
      <c r="I30831">
        <v>2.1800000000000002</v>
      </c>
      <c r="J30831">
        <v>2.11</v>
      </c>
      <c r="K30831">
        <v>7.0000000000000007E-2</v>
      </c>
      <c r="M30831">
        <v>1654</v>
      </c>
    </row>
    <row r="30832" spans="1:13" customFormat="1" hidden="1">
      <c r="A30832" t="s">
        <v>1054</v>
      </c>
      <c r="B30832" t="s">
        <v>1055</v>
      </c>
      <c r="C30832" s="1">
        <v>44220</v>
      </c>
      <c r="D30832">
        <v>446285</v>
      </c>
      <c r="E30832">
        <v>433130</v>
      </c>
      <c r="F30832">
        <v>13155</v>
      </c>
      <c r="G30832">
        <v>27400</v>
      </c>
      <c r="H30832">
        <v>34586</v>
      </c>
      <c r="I30832">
        <v>2.3199999999999998</v>
      </c>
      <c r="J30832">
        <v>2.25</v>
      </c>
      <c r="K30832">
        <v>7.0000000000000007E-2</v>
      </c>
      <c r="M30832">
        <v>1798</v>
      </c>
    </row>
    <row r="30833" spans="1:13" customFormat="1" hidden="1">
      <c r="A30833" t="s">
        <v>1054</v>
      </c>
      <c r="B30833" t="s">
        <v>1055</v>
      </c>
      <c r="C30833" s="1">
        <v>44221</v>
      </c>
      <c r="D30833">
        <v>484631</v>
      </c>
      <c r="E30833">
        <v>459568</v>
      </c>
      <c r="F30833">
        <v>25063</v>
      </c>
      <c r="G30833">
        <v>38346</v>
      </c>
      <c r="H30833">
        <v>35627</v>
      </c>
      <c r="I30833">
        <v>2.52</v>
      </c>
      <c r="J30833">
        <v>2.39</v>
      </c>
      <c r="K30833">
        <v>0.13</v>
      </c>
      <c r="M30833">
        <v>1852</v>
      </c>
    </row>
    <row r="30834" spans="1:13" customFormat="1" hidden="1">
      <c r="A30834" t="s">
        <v>1054</v>
      </c>
      <c r="B30834" t="s">
        <v>1055</v>
      </c>
      <c r="C30834" s="1">
        <v>44222</v>
      </c>
      <c r="D30834">
        <v>528378</v>
      </c>
      <c r="E30834">
        <v>487712</v>
      </c>
      <c r="F30834">
        <v>40666</v>
      </c>
      <c r="G30834">
        <v>43747</v>
      </c>
      <c r="H30834">
        <v>36905</v>
      </c>
      <c r="I30834">
        <v>2.75</v>
      </c>
      <c r="J30834">
        <v>2.54</v>
      </c>
      <c r="K30834">
        <v>0.21</v>
      </c>
      <c r="M30834">
        <v>1918</v>
      </c>
    </row>
    <row r="30835" spans="1:13" customFormat="1" hidden="1">
      <c r="A30835" t="s">
        <v>1054</v>
      </c>
      <c r="B30835" t="s">
        <v>1055</v>
      </c>
      <c r="C30835" s="1">
        <v>44223</v>
      </c>
      <c r="D30835">
        <v>570704</v>
      </c>
      <c r="E30835">
        <v>513430</v>
      </c>
      <c r="F30835">
        <v>57274</v>
      </c>
      <c r="G30835">
        <v>42326</v>
      </c>
      <c r="H30835">
        <v>37474</v>
      </c>
      <c r="I30835">
        <v>2.97</v>
      </c>
      <c r="J30835">
        <v>2.67</v>
      </c>
      <c r="K30835">
        <v>0.3</v>
      </c>
      <c r="M30835">
        <v>1948</v>
      </c>
    </row>
    <row r="30836" spans="1:13" customFormat="1" hidden="1">
      <c r="A30836" t="s">
        <v>1054</v>
      </c>
      <c r="B30836" t="s">
        <v>1055</v>
      </c>
      <c r="C30836" s="1">
        <v>44224</v>
      </c>
      <c r="D30836">
        <v>609396</v>
      </c>
      <c r="E30836">
        <v>534347</v>
      </c>
      <c r="F30836">
        <v>75049</v>
      </c>
      <c r="G30836">
        <v>38692</v>
      </c>
      <c r="H30836">
        <v>37329</v>
      </c>
      <c r="I30836">
        <v>3.17</v>
      </c>
      <c r="J30836">
        <v>2.78</v>
      </c>
      <c r="K30836">
        <v>0.39</v>
      </c>
      <c r="M30836">
        <v>1940</v>
      </c>
    </row>
    <row r="30837" spans="1:13" customFormat="1" hidden="1">
      <c r="A30837" t="s">
        <v>1054</v>
      </c>
      <c r="B30837" t="s">
        <v>1055</v>
      </c>
      <c r="C30837" s="1">
        <v>44225</v>
      </c>
      <c r="D30837">
        <v>647000</v>
      </c>
      <c r="E30837">
        <v>554925</v>
      </c>
      <c r="F30837">
        <v>92075</v>
      </c>
      <c r="G30837">
        <v>37604</v>
      </c>
      <c r="H30837">
        <v>37295</v>
      </c>
      <c r="I30837">
        <v>3.36</v>
      </c>
      <c r="J30837">
        <v>2.88</v>
      </c>
      <c r="K30837">
        <v>0.48</v>
      </c>
      <c r="M30837">
        <v>1939</v>
      </c>
    </row>
    <row r="30838" spans="1:13" customFormat="1" hidden="1">
      <c r="A30838" t="s">
        <v>1054</v>
      </c>
      <c r="B30838" t="s">
        <v>1055</v>
      </c>
      <c r="C30838" s="1">
        <v>44226</v>
      </c>
      <c r="D30838">
        <v>672396</v>
      </c>
      <c r="E30838">
        <v>571092</v>
      </c>
      <c r="F30838">
        <v>101304</v>
      </c>
      <c r="G30838">
        <v>25396</v>
      </c>
      <c r="H30838">
        <v>36216</v>
      </c>
      <c r="I30838">
        <v>3.5</v>
      </c>
      <c r="J30838">
        <v>2.97</v>
      </c>
      <c r="K30838">
        <v>0.53</v>
      </c>
      <c r="M30838">
        <v>1883</v>
      </c>
    </row>
    <row r="30839" spans="1:13" customFormat="1" hidden="1">
      <c r="A30839" t="s">
        <v>1054</v>
      </c>
      <c r="B30839" t="s">
        <v>1055</v>
      </c>
      <c r="C30839" s="1">
        <v>44227</v>
      </c>
      <c r="D30839">
        <v>691415</v>
      </c>
      <c r="E30839">
        <v>585219</v>
      </c>
      <c r="F30839">
        <v>106196</v>
      </c>
      <c r="G30839">
        <v>19019</v>
      </c>
      <c r="H30839">
        <v>35019</v>
      </c>
      <c r="I30839">
        <v>3.59</v>
      </c>
      <c r="J30839">
        <v>3.04</v>
      </c>
      <c r="K30839">
        <v>0.55000000000000004</v>
      </c>
      <c r="M30839">
        <v>1820</v>
      </c>
    </row>
    <row r="30840" spans="1:13" customFormat="1" hidden="1">
      <c r="A30840" t="s">
        <v>1054</v>
      </c>
      <c r="B30840" t="s">
        <v>1055</v>
      </c>
      <c r="C30840" s="1">
        <v>44228</v>
      </c>
      <c r="D30840">
        <v>721184</v>
      </c>
      <c r="E30840">
        <v>598136</v>
      </c>
      <c r="F30840">
        <v>123048</v>
      </c>
      <c r="G30840">
        <v>29769</v>
      </c>
      <c r="H30840">
        <v>33793</v>
      </c>
      <c r="I30840">
        <v>3.75</v>
      </c>
      <c r="J30840">
        <v>3.11</v>
      </c>
      <c r="K30840">
        <v>0.64</v>
      </c>
      <c r="M30840">
        <v>1757</v>
      </c>
    </row>
    <row r="30841" spans="1:13" customFormat="1" hidden="1">
      <c r="A30841" t="s">
        <v>1054</v>
      </c>
      <c r="B30841" t="s">
        <v>1055</v>
      </c>
      <c r="C30841" s="1">
        <v>44229</v>
      </c>
      <c r="D30841">
        <v>748732</v>
      </c>
      <c r="E30841">
        <v>610384</v>
      </c>
      <c r="F30841">
        <v>138348</v>
      </c>
      <c r="G30841">
        <v>27548</v>
      </c>
      <c r="H30841">
        <v>31479</v>
      </c>
      <c r="I30841">
        <v>3.89</v>
      </c>
      <c r="J30841">
        <v>3.17</v>
      </c>
      <c r="K30841">
        <v>0.72</v>
      </c>
      <c r="M30841">
        <v>1636</v>
      </c>
    </row>
    <row r="30842" spans="1:13" customFormat="1" hidden="1">
      <c r="A30842" t="s">
        <v>1054</v>
      </c>
      <c r="B30842" t="s">
        <v>1055</v>
      </c>
      <c r="C30842" s="1">
        <v>44230</v>
      </c>
      <c r="D30842">
        <v>772202</v>
      </c>
      <c r="E30842">
        <v>620177</v>
      </c>
      <c r="F30842">
        <v>152025</v>
      </c>
      <c r="G30842">
        <v>23470</v>
      </c>
      <c r="H30842">
        <v>28785</v>
      </c>
      <c r="I30842">
        <v>4.01</v>
      </c>
      <c r="J30842">
        <v>3.22</v>
      </c>
      <c r="K30842">
        <v>0.79</v>
      </c>
      <c r="M30842">
        <v>1496</v>
      </c>
    </row>
    <row r="30843" spans="1:13" customFormat="1" hidden="1">
      <c r="A30843" t="s">
        <v>1054</v>
      </c>
      <c r="B30843" t="s">
        <v>1055</v>
      </c>
      <c r="C30843" s="1">
        <v>44231</v>
      </c>
      <c r="D30843">
        <v>794795</v>
      </c>
      <c r="E30843">
        <v>629280</v>
      </c>
      <c r="F30843">
        <v>165515</v>
      </c>
      <c r="G30843">
        <v>22593</v>
      </c>
      <c r="H30843">
        <v>26486</v>
      </c>
      <c r="I30843">
        <v>4.13</v>
      </c>
      <c r="J30843">
        <v>3.27</v>
      </c>
      <c r="K30843">
        <v>0.86</v>
      </c>
      <c r="M30843">
        <v>1377</v>
      </c>
    </row>
    <row r="30844" spans="1:13" customFormat="1" hidden="1">
      <c r="A30844" t="s">
        <v>1054</v>
      </c>
      <c r="B30844" t="s">
        <v>1055</v>
      </c>
      <c r="C30844" s="1">
        <v>44232</v>
      </c>
      <c r="D30844">
        <v>821552</v>
      </c>
      <c r="E30844">
        <v>638887</v>
      </c>
      <c r="F30844">
        <v>182665</v>
      </c>
      <c r="G30844">
        <v>26757</v>
      </c>
      <c r="H30844">
        <v>24936</v>
      </c>
      <c r="I30844">
        <v>4.2699999999999996</v>
      </c>
      <c r="J30844">
        <v>3.32</v>
      </c>
      <c r="K30844">
        <v>0.95</v>
      </c>
      <c r="M30844">
        <v>1296</v>
      </c>
    </row>
    <row r="30845" spans="1:13" customFormat="1" hidden="1">
      <c r="A30845" t="s">
        <v>1054</v>
      </c>
      <c r="B30845" t="s">
        <v>1055</v>
      </c>
      <c r="C30845" s="1">
        <v>44233</v>
      </c>
      <c r="D30845">
        <v>840812</v>
      </c>
      <c r="E30845">
        <v>647691</v>
      </c>
      <c r="F30845">
        <v>193121</v>
      </c>
      <c r="G30845">
        <v>19260</v>
      </c>
      <c r="H30845">
        <v>24059</v>
      </c>
      <c r="I30845">
        <v>4.37</v>
      </c>
      <c r="J30845">
        <v>3.37</v>
      </c>
      <c r="K30845">
        <v>1</v>
      </c>
      <c r="M30845">
        <v>1251</v>
      </c>
    </row>
    <row r="30846" spans="1:13" customFormat="1" hidden="1">
      <c r="A30846" t="s">
        <v>1054</v>
      </c>
      <c r="B30846" t="s">
        <v>1055</v>
      </c>
      <c r="C30846" s="1">
        <v>44234</v>
      </c>
      <c r="D30846">
        <v>856322</v>
      </c>
      <c r="E30846">
        <v>656178</v>
      </c>
      <c r="F30846">
        <v>200144</v>
      </c>
      <c r="G30846">
        <v>15510</v>
      </c>
      <c r="H30846">
        <v>23558</v>
      </c>
      <c r="I30846">
        <v>4.45</v>
      </c>
      <c r="J30846">
        <v>3.41</v>
      </c>
      <c r="K30846">
        <v>1.04</v>
      </c>
      <c r="M30846">
        <v>1225</v>
      </c>
    </row>
    <row r="30847" spans="1:13" customFormat="1" hidden="1">
      <c r="A30847" t="s">
        <v>1054</v>
      </c>
      <c r="B30847" t="s">
        <v>1055</v>
      </c>
      <c r="C30847" s="1">
        <v>44235</v>
      </c>
      <c r="D30847">
        <v>891348</v>
      </c>
      <c r="E30847">
        <v>661063</v>
      </c>
      <c r="F30847">
        <v>230285</v>
      </c>
      <c r="G30847">
        <v>35026</v>
      </c>
      <c r="H30847">
        <v>24309</v>
      </c>
      <c r="I30847">
        <v>4.63</v>
      </c>
      <c r="J30847">
        <v>3.44</v>
      </c>
      <c r="K30847">
        <v>1.2</v>
      </c>
      <c r="M30847">
        <v>1264</v>
      </c>
    </row>
    <row r="30848" spans="1:13" customFormat="1" hidden="1">
      <c r="A30848" t="s">
        <v>1054</v>
      </c>
      <c r="B30848" t="s">
        <v>1055</v>
      </c>
      <c r="C30848" s="1">
        <v>44236</v>
      </c>
      <c r="D30848">
        <v>930155</v>
      </c>
      <c r="E30848">
        <v>666943</v>
      </c>
      <c r="F30848">
        <v>263212</v>
      </c>
      <c r="G30848">
        <v>38807</v>
      </c>
      <c r="H30848">
        <v>25918</v>
      </c>
      <c r="I30848">
        <v>4.84</v>
      </c>
      <c r="J30848">
        <v>3.47</v>
      </c>
      <c r="K30848">
        <v>1.37</v>
      </c>
      <c r="M30848">
        <v>1347</v>
      </c>
    </row>
    <row r="30849" spans="1:13" customFormat="1" hidden="1">
      <c r="A30849" t="s">
        <v>1054</v>
      </c>
      <c r="B30849" t="s">
        <v>1055</v>
      </c>
      <c r="C30849" s="1">
        <v>44237</v>
      </c>
      <c r="D30849">
        <v>970967</v>
      </c>
      <c r="E30849">
        <v>671449</v>
      </c>
      <c r="F30849">
        <v>299518</v>
      </c>
      <c r="G30849">
        <v>40812</v>
      </c>
      <c r="H30849">
        <v>28395</v>
      </c>
      <c r="I30849">
        <v>5.05</v>
      </c>
      <c r="J30849">
        <v>3.49</v>
      </c>
      <c r="K30849">
        <v>1.56</v>
      </c>
      <c r="M30849">
        <v>1476</v>
      </c>
    </row>
    <row r="30850" spans="1:13" customFormat="1" hidden="1">
      <c r="A30850" t="s">
        <v>1054</v>
      </c>
      <c r="B30850" t="s">
        <v>1055</v>
      </c>
      <c r="C30850" s="1">
        <v>44238</v>
      </c>
      <c r="D30850">
        <v>1009421</v>
      </c>
      <c r="E30850">
        <v>675234</v>
      </c>
      <c r="F30850">
        <v>334187</v>
      </c>
      <c r="G30850">
        <v>38454</v>
      </c>
      <c r="H30850">
        <v>30661</v>
      </c>
      <c r="I30850">
        <v>5.25</v>
      </c>
      <c r="J30850">
        <v>3.51</v>
      </c>
      <c r="K30850">
        <v>1.74</v>
      </c>
      <c r="M30850">
        <v>1594</v>
      </c>
    </row>
    <row r="30851" spans="1:13" customFormat="1" hidden="1">
      <c r="A30851" t="s">
        <v>1054</v>
      </c>
      <c r="B30851" t="s">
        <v>1055</v>
      </c>
      <c r="C30851" s="1">
        <v>44239</v>
      </c>
      <c r="D30851">
        <v>1048797</v>
      </c>
      <c r="E30851">
        <v>679333</v>
      </c>
      <c r="F30851">
        <v>369464</v>
      </c>
      <c r="G30851">
        <v>39376</v>
      </c>
      <c r="H30851">
        <v>32464</v>
      </c>
      <c r="I30851">
        <v>5.45</v>
      </c>
      <c r="J30851">
        <v>3.53</v>
      </c>
      <c r="K30851">
        <v>1.92</v>
      </c>
      <c r="M30851">
        <v>1688</v>
      </c>
    </row>
    <row r="30852" spans="1:13" customFormat="1" hidden="1">
      <c r="A30852" t="s">
        <v>1054</v>
      </c>
      <c r="B30852" t="s">
        <v>1055</v>
      </c>
      <c r="C30852" s="1">
        <v>44240</v>
      </c>
      <c r="D30852">
        <v>1084096</v>
      </c>
      <c r="E30852">
        <v>683347</v>
      </c>
      <c r="F30852">
        <v>400749</v>
      </c>
      <c r="G30852">
        <v>35299</v>
      </c>
      <c r="H30852">
        <v>34755</v>
      </c>
      <c r="I30852">
        <v>5.64</v>
      </c>
      <c r="J30852">
        <v>3.55</v>
      </c>
      <c r="K30852">
        <v>2.08</v>
      </c>
      <c r="M30852">
        <v>1807</v>
      </c>
    </row>
    <row r="30853" spans="1:13" customFormat="1" hidden="1">
      <c r="A30853" t="s">
        <v>1054</v>
      </c>
      <c r="B30853" t="s">
        <v>1055</v>
      </c>
      <c r="C30853" s="1">
        <v>44241</v>
      </c>
      <c r="D30853">
        <v>1113975</v>
      </c>
      <c r="E30853">
        <v>686635</v>
      </c>
      <c r="F30853">
        <v>427340</v>
      </c>
      <c r="G30853">
        <v>29879</v>
      </c>
      <c r="H30853">
        <v>36808</v>
      </c>
      <c r="I30853">
        <v>5.79</v>
      </c>
      <c r="J30853">
        <v>3.57</v>
      </c>
      <c r="K30853">
        <v>2.2200000000000002</v>
      </c>
      <c r="M30853">
        <v>1913</v>
      </c>
    </row>
    <row r="30854" spans="1:13" customFormat="1" hidden="1">
      <c r="A30854" t="s">
        <v>1054</v>
      </c>
      <c r="B30854" t="s">
        <v>1055</v>
      </c>
      <c r="C30854" s="1">
        <v>44242</v>
      </c>
      <c r="D30854">
        <v>1151112</v>
      </c>
      <c r="E30854">
        <v>696944</v>
      </c>
      <c r="F30854">
        <v>454168</v>
      </c>
      <c r="G30854">
        <v>37137</v>
      </c>
      <c r="H30854">
        <v>37109</v>
      </c>
      <c r="I30854">
        <v>5.98</v>
      </c>
      <c r="J30854">
        <v>3.62</v>
      </c>
      <c r="K30854">
        <v>2.36</v>
      </c>
      <c r="M30854">
        <v>1929</v>
      </c>
    </row>
    <row r="30855" spans="1:13" customFormat="1" hidden="1">
      <c r="A30855" t="s">
        <v>1054</v>
      </c>
      <c r="B30855" t="s">
        <v>1055</v>
      </c>
      <c r="C30855" s="1">
        <v>44243</v>
      </c>
      <c r="D30855">
        <v>1197089</v>
      </c>
      <c r="E30855">
        <v>715749</v>
      </c>
      <c r="F30855">
        <v>481340</v>
      </c>
      <c r="G30855">
        <v>45977</v>
      </c>
      <c r="H30855">
        <v>38133</v>
      </c>
      <c r="I30855">
        <v>6.22</v>
      </c>
      <c r="J30855">
        <v>3.72</v>
      </c>
      <c r="K30855">
        <v>2.5</v>
      </c>
      <c r="M30855">
        <v>1982</v>
      </c>
    </row>
    <row r="30856" spans="1:13" customFormat="1" hidden="1">
      <c r="A30856" t="s">
        <v>1054</v>
      </c>
      <c r="B30856" t="s">
        <v>1055</v>
      </c>
      <c r="C30856" s="1">
        <v>44244</v>
      </c>
      <c r="D30856">
        <v>1240408</v>
      </c>
      <c r="E30856">
        <v>734929</v>
      </c>
      <c r="F30856">
        <v>505479</v>
      </c>
      <c r="G30856">
        <v>43319</v>
      </c>
      <c r="H30856">
        <v>38492</v>
      </c>
      <c r="I30856">
        <v>6.45</v>
      </c>
      <c r="J30856">
        <v>3.82</v>
      </c>
      <c r="K30856">
        <v>2.63</v>
      </c>
      <c r="M30856">
        <v>2001</v>
      </c>
    </row>
    <row r="30857" spans="1:13" customFormat="1" hidden="1">
      <c r="A30857" t="s">
        <v>1054</v>
      </c>
      <c r="B30857" t="s">
        <v>1055</v>
      </c>
      <c r="C30857" s="1">
        <v>44245</v>
      </c>
      <c r="D30857">
        <v>1280228</v>
      </c>
      <c r="E30857">
        <v>753753</v>
      </c>
      <c r="F30857">
        <v>526475</v>
      </c>
      <c r="G30857">
        <v>39820</v>
      </c>
      <c r="H30857">
        <v>38687</v>
      </c>
      <c r="I30857">
        <v>6.65</v>
      </c>
      <c r="J30857">
        <v>3.92</v>
      </c>
      <c r="K30857">
        <v>2.74</v>
      </c>
      <c r="M30857">
        <v>2011</v>
      </c>
    </row>
    <row r="30858" spans="1:13" customFormat="1" hidden="1">
      <c r="A30858" t="s">
        <v>1054</v>
      </c>
      <c r="B30858" t="s">
        <v>1055</v>
      </c>
      <c r="C30858" s="1">
        <v>44246</v>
      </c>
      <c r="D30858">
        <v>1318355</v>
      </c>
      <c r="E30858">
        <v>771240</v>
      </c>
      <c r="F30858">
        <v>547115</v>
      </c>
      <c r="G30858">
        <v>38127</v>
      </c>
      <c r="H30858">
        <v>38508</v>
      </c>
      <c r="I30858">
        <v>6.85</v>
      </c>
      <c r="J30858">
        <v>4.01</v>
      </c>
      <c r="K30858">
        <v>2.84</v>
      </c>
      <c r="M30858">
        <v>2002</v>
      </c>
    </row>
    <row r="30859" spans="1:13" customFormat="1" hidden="1">
      <c r="A30859" t="s">
        <v>1054</v>
      </c>
      <c r="B30859" t="s">
        <v>1055</v>
      </c>
      <c r="C30859" s="1">
        <v>44247</v>
      </c>
      <c r="D30859">
        <v>1351279</v>
      </c>
      <c r="E30859">
        <v>788508</v>
      </c>
      <c r="F30859">
        <v>562771</v>
      </c>
      <c r="G30859">
        <v>32924</v>
      </c>
      <c r="H30859">
        <v>38169</v>
      </c>
      <c r="I30859">
        <v>7.02</v>
      </c>
      <c r="J30859">
        <v>4.0999999999999996</v>
      </c>
      <c r="K30859">
        <v>2.93</v>
      </c>
      <c r="M30859">
        <v>1984</v>
      </c>
    </row>
    <row r="30860" spans="1:13" customFormat="1" hidden="1">
      <c r="A30860" t="s">
        <v>1054</v>
      </c>
      <c r="B30860" t="s">
        <v>1055</v>
      </c>
      <c r="C30860" s="1">
        <v>44248</v>
      </c>
      <c r="D30860">
        <v>1379223</v>
      </c>
      <c r="E30860">
        <v>803098</v>
      </c>
      <c r="F30860">
        <v>576125</v>
      </c>
      <c r="G30860">
        <v>27944</v>
      </c>
      <c r="H30860">
        <v>37893</v>
      </c>
      <c r="I30860">
        <v>7.17</v>
      </c>
      <c r="J30860">
        <v>4.17</v>
      </c>
      <c r="K30860">
        <v>2.99</v>
      </c>
      <c r="M30860">
        <v>1970</v>
      </c>
    </row>
    <row r="30861" spans="1:13" customFormat="1" hidden="1">
      <c r="A30861" t="s">
        <v>1054</v>
      </c>
      <c r="B30861" t="s">
        <v>1055</v>
      </c>
      <c r="C30861" s="1">
        <v>44249</v>
      </c>
      <c r="D30861">
        <v>1409087</v>
      </c>
      <c r="E30861">
        <v>819447</v>
      </c>
      <c r="F30861">
        <v>589640</v>
      </c>
      <c r="G30861">
        <v>29864</v>
      </c>
      <c r="H30861">
        <v>36854</v>
      </c>
      <c r="I30861">
        <v>7.32</v>
      </c>
      <c r="J30861">
        <v>4.26</v>
      </c>
      <c r="K30861">
        <v>3.07</v>
      </c>
      <c r="M30861">
        <v>1916</v>
      </c>
    </row>
    <row r="30862" spans="1:13" customFormat="1" hidden="1">
      <c r="A30862" t="s">
        <v>1054</v>
      </c>
      <c r="B30862" t="s">
        <v>1055</v>
      </c>
      <c r="C30862" s="1">
        <v>44250</v>
      </c>
      <c r="D30862">
        <v>1438432</v>
      </c>
      <c r="E30862">
        <v>836860</v>
      </c>
      <c r="F30862">
        <v>601572</v>
      </c>
      <c r="G30862">
        <v>29345</v>
      </c>
      <c r="H30862">
        <v>34478</v>
      </c>
      <c r="I30862">
        <v>7.48</v>
      </c>
      <c r="J30862">
        <v>4.3499999999999996</v>
      </c>
      <c r="K30862">
        <v>3.13</v>
      </c>
      <c r="M30862">
        <v>1792</v>
      </c>
    </row>
    <row r="30863" spans="1:13" customFormat="1" hidden="1">
      <c r="A30863" t="s">
        <v>1054</v>
      </c>
      <c r="B30863" t="s">
        <v>1055</v>
      </c>
      <c r="C30863" s="1">
        <v>44251</v>
      </c>
      <c r="D30863">
        <v>1466649</v>
      </c>
      <c r="E30863">
        <v>855097</v>
      </c>
      <c r="F30863">
        <v>611552</v>
      </c>
      <c r="G30863">
        <v>28217</v>
      </c>
      <c r="H30863">
        <v>32320</v>
      </c>
      <c r="I30863">
        <v>7.62</v>
      </c>
      <c r="J30863">
        <v>4.4400000000000004</v>
      </c>
      <c r="K30863">
        <v>3.18</v>
      </c>
      <c r="M30863">
        <v>1680</v>
      </c>
    </row>
    <row r="30864" spans="1:13" customFormat="1" hidden="1">
      <c r="A30864" t="s">
        <v>1054</v>
      </c>
      <c r="B30864" t="s">
        <v>1055</v>
      </c>
      <c r="C30864" s="1">
        <v>44252</v>
      </c>
      <c r="D30864">
        <v>1486907</v>
      </c>
      <c r="E30864">
        <v>872361</v>
      </c>
      <c r="F30864">
        <v>614546</v>
      </c>
      <c r="G30864">
        <v>20258</v>
      </c>
      <c r="H30864">
        <v>29526</v>
      </c>
      <c r="I30864">
        <v>7.73</v>
      </c>
      <c r="J30864">
        <v>4.53</v>
      </c>
      <c r="K30864">
        <v>3.19</v>
      </c>
      <c r="M30864">
        <v>1535</v>
      </c>
    </row>
    <row r="30865" spans="1:13" customFormat="1" hidden="1">
      <c r="A30865" t="s">
        <v>1054</v>
      </c>
      <c r="B30865" t="s">
        <v>1055</v>
      </c>
      <c r="C30865" s="1">
        <v>44253</v>
      </c>
      <c r="D30865">
        <v>1506032</v>
      </c>
      <c r="E30865">
        <v>890068</v>
      </c>
      <c r="F30865">
        <v>615964</v>
      </c>
      <c r="G30865">
        <v>19125</v>
      </c>
      <c r="H30865">
        <v>26811</v>
      </c>
      <c r="I30865">
        <v>7.83</v>
      </c>
      <c r="J30865">
        <v>4.63</v>
      </c>
      <c r="K30865">
        <v>3.2</v>
      </c>
      <c r="M30865">
        <v>1394</v>
      </c>
    </row>
    <row r="30866" spans="1:13" customFormat="1" hidden="1">
      <c r="A30866" t="s">
        <v>1054</v>
      </c>
      <c r="B30866" t="s">
        <v>1055</v>
      </c>
      <c r="C30866" s="1">
        <v>44254</v>
      </c>
      <c r="D30866">
        <v>1521736</v>
      </c>
      <c r="E30866">
        <v>905142</v>
      </c>
      <c r="F30866">
        <v>616594</v>
      </c>
      <c r="G30866">
        <v>15704</v>
      </c>
      <c r="H30866">
        <v>24351</v>
      </c>
      <c r="I30866">
        <v>7.91</v>
      </c>
      <c r="J30866">
        <v>4.71</v>
      </c>
      <c r="K30866">
        <v>3.21</v>
      </c>
      <c r="M30866">
        <v>1266</v>
      </c>
    </row>
    <row r="30867" spans="1:13" customFormat="1" hidden="1">
      <c r="A30867" t="s">
        <v>1054</v>
      </c>
      <c r="B30867" t="s">
        <v>1055</v>
      </c>
      <c r="C30867" s="1">
        <v>44255</v>
      </c>
      <c r="D30867">
        <v>1532872</v>
      </c>
      <c r="E30867">
        <v>915761</v>
      </c>
      <c r="F30867">
        <v>617111</v>
      </c>
      <c r="G30867">
        <v>11136</v>
      </c>
      <c r="H30867">
        <v>21950</v>
      </c>
      <c r="I30867">
        <v>7.97</v>
      </c>
      <c r="J30867">
        <v>4.76</v>
      </c>
      <c r="K30867">
        <v>3.21</v>
      </c>
      <c r="M30867">
        <v>1141</v>
      </c>
    </row>
    <row r="30868" spans="1:13" customFormat="1" hidden="1">
      <c r="A30868" t="s">
        <v>1054</v>
      </c>
      <c r="B30868" t="s">
        <v>1055</v>
      </c>
      <c r="C30868" s="1">
        <v>44256</v>
      </c>
      <c r="D30868">
        <v>1565021</v>
      </c>
      <c r="E30868">
        <v>946781</v>
      </c>
      <c r="F30868">
        <v>618240</v>
      </c>
      <c r="G30868">
        <v>32149</v>
      </c>
      <c r="H30868">
        <v>22276</v>
      </c>
      <c r="I30868">
        <v>8.14</v>
      </c>
      <c r="J30868">
        <v>4.92</v>
      </c>
      <c r="K30868">
        <v>3.21</v>
      </c>
      <c r="M30868">
        <v>1158</v>
      </c>
    </row>
    <row r="30869" spans="1:13" customFormat="1" hidden="1">
      <c r="A30869" t="s">
        <v>1054</v>
      </c>
      <c r="B30869" t="s">
        <v>1055</v>
      </c>
      <c r="C30869" s="1">
        <v>44257</v>
      </c>
      <c r="D30869">
        <v>1603179</v>
      </c>
      <c r="E30869">
        <v>983997</v>
      </c>
      <c r="F30869">
        <v>619182</v>
      </c>
      <c r="G30869">
        <v>38158</v>
      </c>
      <c r="H30869">
        <v>23535</v>
      </c>
      <c r="I30869">
        <v>8.33</v>
      </c>
      <c r="J30869">
        <v>5.1100000000000003</v>
      </c>
      <c r="K30869">
        <v>3.22</v>
      </c>
      <c r="M30869">
        <v>1223</v>
      </c>
    </row>
    <row r="30870" spans="1:13" customFormat="1" hidden="1">
      <c r="A30870" t="s">
        <v>1054</v>
      </c>
      <c r="B30870" t="s">
        <v>1055</v>
      </c>
      <c r="C30870" s="1">
        <v>44258</v>
      </c>
      <c r="D30870">
        <v>1641874</v>
      </c>
      <c r="E30870">
        <v>1022066</v>
      </c>
      <c r="F30870">
        <v>619808</v>
      </c>
      <c r="G30870">
        <v>38695</v>
      </c>
      <c r="H30870">
        <v>25032</v>
      </c>
      <c r="I30870">
        <v>8.5299999999999994</v>
      </c>
      <c r="J30870">
        <v>5.31</v>
      </c>
      <c r="K30870">
        <v>3.22</v>
      </c>
      <c r="M30870">
        <v>1301</v>
      </c>
    </row>
    <row r="30871" spans="1:13" customFormat="1" hidden="1">
      <c r="A30871" t="s">
        <v>1054</v>
      </c>
      <c r="B30871" t="s">
        <v>1055</v>
      </c>
      <c r="C30871" s="1">
        <v>44259</v>
      </c>
      <c r="D30871">
        <v>1685611</v>
      </c>
      <c r="E30871">
        <v>1058452</v>
      </c>
      <c r="F30871">
        <v>627159</v>
      </c>
      <c r="G30871">
        <v>43737</v>
      </c>
      <c r="H30871">
        <v>28386</v>
      </c>
      <c r="I30871">
        <v>8.76</v>
      </c>
      <c r="J30871">
        <v>5.5</v>
      </c>
      <c r="K30871">
        <v>3.26</v>
      </c>
      <c r="M30871">
        <v>1476</v>
      </c>
    </row>
    <row r="30872" spans="1:13" customFormat="1" hidden="1">
      <c r="A30872" t="s">
        <v>1054</v>
      </c>
      <c r="B30872" t="s">
        <v>1055</v>
      </c>
      <c r="C30872" s="1">
        <v>44260</v>
      </c>
      <c r="D30872">
        <v>1732964</v>
      </c>
      <c r="E30872">
        <v>1096911</v>
      </c>
      <c r="F30872">
        <v>636053</v>
      </c>
      <c r="G30872">
        <v>47353</v>
      </c>
      <c r="H30872">
        <v>32419</v>
      </c>
      <c r="I30872">
        <v>9.01</v>
      </c>
      <c r="J30872">
        <v>5.7</v>
      </c>
      <c r="K30872">
        <v>3.31</v>
      </c>
      <c r="M30872">
        <v>1685</v>
      </c>
    </row>
    <row r="30873" spans="1:13" customFormat="1" hidden="1">
      <c r="A30873" t="s">
        <v>1054</v>
      </c>
      <c r="B30873" t="s">
        <v>1055</v>
      </c>
      <c r="C30873" s="1">
        <v>44261</v>
      </c>
      <c r="D30873">
        <v>1781602</v>
      </c>
      <c r="E30873">
        <v>1136895</v>
      </c>
      <c r="F30873">
        <v>644707</v>
      </c>
      <c r="G30873">
        <v>48638</v>
      </c>
      <c r="H30873">
        <v>37124</v>
      </c>
      <c r="I30873">
        <v>9.26</v>
      </c>
      <c r="J30873">
        <v>5.91</v>
      </c>
      <c r="K30873">
        <v>3.35</v>
      </c>
      <c r="M30873">
        <v>1930</v>
      </c>
    </row>
    <row r="30874" spans="1:13" customFormat="1" hidden="1">
      <c r="A30874" t="s">
        <v>1054</v>
      </c>
      <c r="B30874" t="s">
        <v>1055</v>
      </c>
      <c r="C30874" s="1">
        <v>44262</v>
      </c>
      <c r="D30874">
        <v>1826786</v>
      </c>
      <c r="E30874">
        <v>1174219</v>
      </c>
      <c r="F30874">
        <v>652567</v>
      </c>
      <c r="G30874">
        <v>45184</v>
      </c>
      <c r="H30874">
        <v>41988</v>
      </c>
      <c r="I30874">
        <v>9.5</v>
      </c>
      <c r="J30874">
        <v>6.1</v>
      </c>
      <c r="K30874">
        <v>3.39</v>
      </c>
      <c r="M30874">
        <v>2183</v>
      </c>
    </row>
    <row r="30875" spans="1:13" customFormat="1" hidden="1">
      <c r="A30875" t="s">
        <v>1054</v>
      </c>
      <c r="B30875" t="s">
        <v>1055</v>
      </c>
      <c r="C30875" s="1">
        <v>44263</v>
      </c>
      <c r="D30875">
        <v>1870244</v>
      </c>
      <c r="E30875">
        <v>1212503</v>
      </c>
      <c r="F30875">
        <v>657741</v>
      </c>
      <c r="G30875">
        <v>43458</v>
      </c>
      <c r="H30875">
        <v>43603</v>
      </c>
      <c r="I30875">
        <v>9.7200000000000006</v>
      </c>
      <c r="J30875">
        <v>6.3</v>
      </c>
      <c r="K30875">
        <v>3.42</v>
      </c>
      <c r="M30875">
        <v>2267</v>
      </c>
    </row>
    <row r="30876" spans="1:13" customFormat="1" hidden="1">
      <c r="A30876" t="s">
        <v>1054</v>
      </c>
      <c r="B30876" t="s">
        <v>1055</v>
      </c>
      <c r="C30876" s="1">
        <v>44264</v>
      </c>
      <c r="D30876">
        <v>1918443</v>
      </c>
      <c r="E30876">
        <v>1254801</v>
      </c>
      <c r="F30876">
        <v>663642</v>
      </c>
      <c r="G30876">
        <v>48199</v>
      </c>
      <c r="H30876">
        <v>45038</v>
      </c>
      <c r="I30876">
        <v>9.9700000000000006</v>
      </c>
      <c r="J30876">
        <v>6.52</v>
      </c>
      <c r="K30876">
        <v>3.45</v>
      </c>
      <c r="M30876">
        <v>2341</v>
      </c>
    </row>
    <row r="30877" spans="1:13" customFormat="1" hidden="1">
      <c r="A30877" t="s">
        <v>1054</v>
      </c>
      <c r="B30877" t="s">
        <v>1055</v>
      </c>
      <c r="C30877" s="1">
        <v>44265</v>
      </c>
      <c r="D30877">
        <v>1969846</v>
      </c>
      <c r="E30877">
        <v>1297161</v>
      </c>
      <c r="F30877">
        <v>672685</v>
      </c>
      <c r="G30877">
        <v>51403</v>
      </c>
      <c r="H30877">
        <v>46853</v>
      </c>
      <c r="I30877">
        <v>10.24</v>
      </c>
      <c r="J30877">
        <v>6.74</v>
      </c>
      <c r="K30877">
        <v>3.5</v>
      </c>
      <c r="M30877">
        <v>2435</v>
      </c>
    </row>
    <row r="30878" spans="1:13" customFormat="1" hidden="1">
      <c r="A30878" t="s">
        <v>1054</v>
      </c>
      <c r="B30878" t="s">
        <v>1055</v>
      </c>
      <c r="C30878" s="1">
        <v>44266</v>
      </c>
      <c r="D30878">
        <v>2019757</v>
      </c>
      <c r="E30878">
        <v>1336828</v>
      </c>
      <c r="F30878">
        <v>682929</v>
      </c>
      <c r="G30878">
        <v>49911</v>
      </c>
      <c r="H30878">
        <v>47735</v>
      </c>
      <c r="I30878">
        <v>10.5</v>
      </c>
      <c r="J30878">
        <v>6.95</v>
      </c>
      <c r="K30878">
        <v>3.55</v>
      </c>
      <c r="M30878">
        <v>2481</v>
      </c>
    </row>
    <row r="30879" spans="1:13" customFormat="1" hidden="1">
      <c r="A30879" t="s">
        <v>1054</v>
      </c>
      <c r="B30879" t="s">
        <v>1055</v>
      </c>
      <c r="C30879" s="1">
        <v>44267</v>
      </c>
      <c r="D30879">
        <v>2069143</v>
      </c>
      <c r="E30879">
        <v>1375595</v>
      </c>
      <c r="F30879">
        <v>693548</v>
      </c>
      <c r="G30879">
        <v>49386</v>
      </c>
      <c r="H30879">
        <v>48026</v>
      </c>
      <c r="I30879">
        <v>10.76</v>
      </c>
      <c r="J30879">
        <v>7.15</v>
      </c>
      <c r="K30879">
        <v>3.61</v>
      </c>
      <c r="M30879">
        <v>2496</v>
      </c>
    </row>
    <row r="30880" spans="1:13" customFormat="1" hidden="1">
      <c r="A30880" t="s">
        <v>1054</v>
      </c>
      <c r="B30880" t="s">
        <v>1055</v>
      </c>
      <c r="C30880" s="1">
        <v>44268</v>
      </c>
      <c r="D30880">
        <v>2117865</v>
      </c>
      <c r="E30880">
        <v>1413636</v>
      </c>
      <c r="F30880">
        <v>704229</v>
      </c>
      <c r="G30880">
        <v>48722</v>
      </c>
      <c r="H30880">
        <v>48038</v>
      </c>
      <c r="I30880">
        <v>11.01</v>
      </c>
      <c r="J30880">
        <v>7.35</v>
      </c>
      <c r="K30880">
        <v>3.66</v>
      </c>
      <c r="M30880">
        <v>2497</v>
      </c>
    </row>
    <row r="30881" spans="1:13" customFormat="1" hidden="1">
      <c r="A30881" t="s">
        <v>1054</v>
      </c>
      <c r="B30881" t="s">
        <v>1055</v>
      </c>
      <c r="C30881" s="1">
        <v>44269</v>
      </c>
      <c r="D30881">
        <v>2160564</v>
      </c>
      <c r="E30881">
        <v>1447358</v>
      </c>
      <c r="F30881">
        <v>713206</v>
      </c>
      <c r="G30881">
        <v>42699</v>
      </c>
      <c r="H30881">
        <v>47683</v>
      </c>
      <c r="I30881">
        <v>11.23</v>
      </c>
      <c r="J30881">
        <v>7.52</v>
      </c>
      <c r="K30881">
        <v>3.71</v>
      </c>
      <c r="M30881">
        <v>2479</v>
      </c>
    </row>
    <row r="30882" spans="1:13" customFormat="1" hidden="1">
      <c r="A30882" t="s">
        <v>1054</v>
      </c>
      <c r="B30882" t="s">
        <v>1055</v>
      </c>
      <c r="C30882" s="1">
        <v>44270</v>
      </c>
      <c r="D30882">
        <v>2210140</v>
      </c>
      <c r="E30882">
        <v>1487184</v>
      </c>
      <c r="F30882">
        <v>722956</v>
      </c>
      <c r="G30882">
        <v>49576</v>
      </c>
      <c r="H30882">
        <v>48557</v>
      </c>
      <c r="I30882">
        <v>11.49</v>
      </c>
      <c r="J30882">
        <v>7.73</v>
      </c>
      <c r="K30882">
        <v>3.76</v>
      </c>
      <c r="M30882">
        <v>2524</v>
      </c>
    </row>
    <row r="30883" spans="1:13" customFormat="1" hidden="1">
      <c r="A30883" t="s">
        <v>1054</v>
      </c>
      <c r="B30883" t="s">
        <v>1055</v>
      </c>
      <c r="C30883" s="1">
        <v>44271</v>
      </c>
      <c r="D30883">
        <v>2270124</v>
      </c>
      <c r="E30883">
        <v>1531483</v>
      </c>
      <c r="F30883">
        <v>738641</v>
      </c>
      <c r="G30883">
        <v>59984</v>
      </c>
      <c r="H30883">
        <v>50240</v>
      </c>
      <c r="I30883">
        <v>11.8</v>
      </c>
      <c r="J30883">
        <v>7.96</v>
      </c>
      <c r="K30883">
        <v>3.84</v>
      </c>
      <c r="M30883">
        <v>2612</v>
      </c>
    </row>
    <row r="30884" spans="1:13" customFormat="1" hidden="1">
      <c r="A30884" t="s">
        <v>1054</v>
      </c>
      <c r="B30884" t="s">
        <v>1055</v>
      </c>
      <c r="C30884" s="1">
        <v>44272</v>
      </c>
      <c r="D30884">
        <v>2324405</v>
      </c>
      <c r="E30884">
        <v>1572466</v>
      </c>
      <c r="F30884">
        <v>751939</v>
      </c>
      <c r="G30884">
        <v>54281</v>
      </c>
      <c r="H30884">
        <v>50651</v>
      </c>
      <c r="I30884">
        <v>12.08</v>
      </c>
      <c r="J30884">
        <v>8.17</v>
      </c>
      <c r="K30884">
        <v>3.91</v>
      </c>
      <c r="M30884">
        <v>2633</v>
      </c>
    </row>
    <row r="30885" spans="1:13" customFormat="1" hidden="1">
      <c r="A30885" t="s">
        <v>1054</v>
      </c>
      <c r="B30885" t="s">
        <v>1055</v>
      </c>
      <c r="C30885" s="1">
        <v>44273</v>
      </c>
      <c r="D30885">
        <v>2376330</v>
      </c>
      <c r="E30885">
        <v>1615577</v>
      </c>
      <c r="F30885">
        <v>760753</v>
      </c>
      <c r="G30885">
        <v>51925</v>
      </c>
      <c r="H30885">
        <v>50939</v>
      </c>
      <c r="I30885">
        <v>12.35</v>
      </c>
      <c r="J30885">
        <v>8.4</v>
      </c>
      <c r="K30885">
        <v>3.95</v>
      </c>
      <c r="M30885">
        <v>2648</v>
      </c>
    </row>
    <row r="30886" spans="1:13" customFormat="1" hidden="1">
      <c r="A30886" t="s">
        <v>1054</v>
      </c>
      <c r="B30886" t="s">
        <v>1055</v>
      </c>
      <c r="C30886" s="1">
        <v>44274</v>
      </c>
      <c r="D30886">
        <v>2426191</v>
      </c>
      <c r="E30886">
        <v>1658270</v>
      </c>
      <c r="F30886">
        <v>767921</v>
      </c>
      <c r="G30886">
        <v>49861</v>
      </c>
      <c r="H30886">
        <v>51007</v>
      </c>
      <c r="I30886">
        <v>12.61</v>
      </c>
      <c r="J30886">
        <v>8.6199999999999992</v>
      </c>
      <c r="K30886">
        <v>3.99</v>
      </c>
      <c r="M30886">
        <v>2651</v>
      </c>
    </row>
    <row r="30887" spans="1:13" customFormat="1" hidden="1">
      <c r="A30887" t="s">
        <v>1054</v>
      </c>
      <c r="B30887" t="s">
        <v>1055</v>
      </c>
      <c r="C30887" s="1">
        <v>44275</v>
      </c>
      <c r="D30887">
        <v>2477095</v>
      </c>
      <c r="E30887">
        <v>1704448</v>
      </c>
      <c r="F30887">
        <v>772647</v>
      </c>
      <c r="G30887">
        <v>50904</v>
      </c>
      <c r="H30887">
        <v>51319</v>
      </c>
      <c r="I30887">
        <v>12.88</v>
      </c>
      <c r="J30887">
        <v>8.86</v>
      </c>
      <c r="K30887">
        <v>4.0199999999999996</v>
      </c>
      <c r="M30887">
        <v>2668</v>
      </c>
    </row>
    <row r="30888" spans="1:13" customFormat="1" hidden="1">
      <c r="A30888" t="s">
        <v>1054</v>
      </c>
      <c r="B30888" t="s">
        <v>1055</v>
      </c>
      <c r="C30888" s="1">
        <v>44276</v>
      </c>
      <c r="D30888">
        <v>2521512</v>
      </c>
      <c r="E30888">
        <v>1746105</v>
      </c>
      <c r="F30888">
        <v>775407</v>
      </c>
      <c r="G30888">
        <v>44417</v>
      </c>
      <c r="H30888">
        <v>51564</v>
      </c>
      <c r="I30888">
        <v>13.11</v>
      </c>
      <c r="J30888">
        <v>9.08</v>
      </c>
      <c r="K30888">
        <v>4.03</v>
      </c>
      <c r="M30888">
        <v>2680</v>
      </c>
    </row>
    <row r="30889" spans="1:13" customFormat="1" hidden="1">
      <c r="A30889" t="s">
        <v>1054</v>
      </c>
      <c r="B30889" t="s">
        <v>1055</v>
      </c>
      <c r="C30889" s="1">
        <v>44277</v>
      </c>
      <c r="D30889">
        <v>2568108</v>
      </c>
      <c r="E30889">
        <v>1769379</v>
      </c>
      <c r="F30889">
        <v>798729</v>
      </c>
      <c r="G30889">
        <v>46596</v>
      </c>
      <c r="H30889">
        <v>51138</v>
      </c>
      <c r="I30889">
        <v>13.35</v>
      </c>
      <c r="J30889">
        <v>9.1999999999999993</v>
      </c>
      <c r="K30889">
        <v>4.1500000000000004</v>
      </c>
      <c r="M30889">
        <v>2658</v>
      </c>
    </row>
    <row r="30890" spans="1:13" customFormat="1" hidden="1">
      <c r="A30890" t="s">
        <v>1054</v>
      </c>
      <c r="B30890" t="s">
        <v>1055</v>
      </c>
      <c r="C30890" s="1">
        <v>44278</v>
      </c>
      <c r="D30890">
        <v>2626770</v>
      </c>
      <c r="E30890">
        <v>1800681</v>
      </c>
      <c r="F30890">
        <v>826089</v>
      </c>
      <c r="G30890">
        <v>58662</v>
      </c>
      <c r="H30890">
        <v>50949</v>
      </c>
      <c r="I30890">
        <v>13.65</v>
      </c>
      <c r="J30890">
        <v>9.36</v>
      </c>
      <c r="K30890">
        <v>4.29</v>
      </c>
      <c r="M30890">
        <v>2648</v>
      </c>
    </row>
    <row r="30891" spans="1:13" customFormat="1" hidden="1">
      <c r="A30891" t="s">
        <v>1054</v>
      </c>
      <c r="B30891" t="s">
        <v>1055</v>
      </c>
      <c r="C30891" s="1">
        <v>44279</v>
      </c>
      <c r="D30891">
        <v>2685878</v>
      </c>
      <c r="E30891">
        <v>1831478</v>
      </c>
      <c r="F30891">
        <v>854400</v>
      </c>
      <c r="G30891">
        <v>59108</v>
      </c>
      <c r="H30891">
        <v>51639</v>
      </c>
      <c r="I30891">
        <v>13.96</v>
      </c>
      <c r="J30891">
        <v>9.52</v>
      </c>
      <c r="K30891">
        <v>4.4400000000000004</v>
      </c>
      <c r="M30891">
        <v>2684</v>
      </c>
    </row>
    <row r="30892" spans="1:13" customFormat="1" hidden="1">
      <c r="A30892" t="s">
        <v>1054</v>
      </c>
      <c r="B30892" t="s">
        <v>1055</v>
      </c>
      <c r="C30892" s="1">
        <v>44280</v>
      </c>
      <c r="D30892">
        <v>2744764</v>
      </c>
      <c r="E30892">
        <v>1861647</v>
      </c>
      <c r="F30892">
        <v>883117</v>
      </c>
      <c r="G30892">
        <v>58886</v>
      </c>
      <c r="H30892">
        <v>52633</v>
      </c>
      <c r="I30892">
        <v>14.27</v>
      </c>
      <c r="J30892">
        <v>9.68</v>
      </c>
      <c r="K30892">
        <v>4.59</v>
      </c>
      <c r="M30892">
        <v>2736</v>
      </c>
    </row>
    <row r="30893" spans="1:13" customFormat="1" hidden="1">
      <c r="A30893" t="s">
        <v>1054</v>
      </c>
      <c r="B30893" t="s">
        <v>1055</v>
      </c>
      <c r="C30893" s="1">
        <v>44281</v>
      </c>
      <c r="D30893">
        <v>2799895</v>
      </c>
      <c r="E30893">
        <v>1888033</v>
      </c>
      <c r="F30893">
        <v>911862</v>
      </c>
      <c r="G30893">
        <v>55131</v>
      </c>
      <c r="H30893">
        <v>53386</v>
      </c>
      <c r="I30893">
        <v>14.55</v>
      </c>
      <c r="J30893">
        <v>9.81</v>
      </c>
      <c r="K30893">
        <v>4.74</v>
      </c>
      <c r="M30893">
        <v>2775</v>
      </c>
    </row>
    <row r="30894" spans="1:13" customFormat="1" hidden="1">
      <c r="A30894" t="s">
        <v>1054</v>
      </c>
      <c r="B30894" t="s">
        <v>1055</v>
      </c>
      <c r="C30894" s="1">
        <v>44282</v>
      </c>
      <c r="D30894">
        <v>2858442</v>
      </c>
      <c r="E30894">
        <v>1914885</v>
      </c>
      <c r="F30894">
        <v>943557</v>
      </c>
      <c r="G30894">
        <v>58547</v>
      </c>
      <c r="H30894">
        <v>54478</v>
      </c>
      <c r="I30894">
        <v>14.86</v>
      </c>
      <c r="J30894">
        <v>9.9499999999999993</v>
      </c>
      <c r="K30894">
        <v>4.9000000000000004</v>
      </c>
      <c r="M30894">
        <v>2832</v>
      </c>
    </row>
    <row r="30895" spans="1:13" customFormat="1" hidden="1">
      <c r="A30895" t="s">
        <v>1054</v>
      </c>
      <c r="B30895" t="s">
        <v>1055</v>
      </c>
      <c r="C30895" s="1">
        <v>44283</v>
      </c>
      <c r="D30895">
        <v>2913155</v>
      </c>
      <c r="E30895">
        <v>1939485</v>
      </c>
      <c r="F30895">
        <v>973670</v>
      </c>
      <c r="G30895">
        <v>54713</v>
      </c>
      <c r="H30895">
        <v>55949</v>
      </c>
      <c r="I30895">
        <v>15.14</v>
      </c>
      <c r="J30895">
        <v>10.08</v>
      </c>
      <c r="K30895">
        <v>5.0599999999999996</v>
      </c>
      <c r="M30895">
        <v>2908</v>
      </c>
    </row>
    <row r="30896" spans="1:13" customFormat="1" hidden="1">
      <c r="A30896" t="s">
        <v>1054</v>
      </c>
      <c r="B30896" t="s">
        <v>1055</v>
      </c>
      <c r="C30896" s="1">
        <v>44284</v>
      </c>
      <c r="D30896">
        <v>2965613</v>
      </c>
      <c r="E30896">
        <v>1963149</v>
      </c>
      <c r="F30896">
        <v>1002464</v>
      </c>
      <c r="G30896">
        <v>52458</v>
      </c>
      <c r="H30896">
        <v>56786</v>
      </c>
      <c r="I30896">
        <v>15.42</v>
      </c>
      <c r="J30896">
        <v>10.199999999999999</v>
      </c>
      <c r="K30896">
        <v>5.21</v>
      </c>
      <c r="M30896">
        <v>2952</v>
      </c>
    </row>
    <row r="30897" spans="1:13" customFormat="1" hidden="1">
      <c r="A30897" t="s">
        <v>1054</v>
      </c>
      <c r="B30897" t="s">
        <v>1055</v>
      </c>
      <c r="C30897" s="1">
        <v>44285</v>
      </c>
      <c r="D30897">
        <v>3030031</v>
      </c>
      <c r="E30897">
        <v>1990393</v>
      </c>
      <c r="F30897">
        <v>1039638</v>
      </c>
      <c r="G30897">
        <v>64418</v>
      </c>
      <c r="H30897">
        <v>57609</v>
      </c>
      <c r="I30897">
        <v>15.75</v>
      </c>
      <c r="J30897">
        <v>10.35</v>
      </c>
      <c r="K30897">
        <v>5.4</v>
      </c>
      <c r="M30897">
        <v>2995</v>
      </c>
    </row>
    <row r="30898" spans="1:13" customFormat="1" hidden="1">
      <c r="A30898" t="s">
        <v>1054</v>
      </c>
      <c r="B30898" t="s">
        <v>1055</v>
      </c>
      <c r="C30898" s="1">
        <v>44286</v>
      </c>
      <c r="D30898">
        <v>3088292</v>
      </c>
      <c r="E30898">
        <v>2015307</v>
      </c>
      <c r="F30898">
        <v>1072985</v>
      </c>
      <c r="G30898">
        <v>58261</v>
      </c>
      <c r="H30898">
        <v>57488</v>
      </c>
      <c r="I30898">
        <v>16.05</v>
      </c>
      <c r="J30898">
        <v>10.48</v>
      </c>
      <c r="K30898">
        <v>5.58</v>
      </c>
      <c r="M30898">
        <v>2988</v>
      </c>
    </row>
    <row r="30899" spans="1:13" customFormat="1" hidden="1">
      <c r="A30899" t="s">
        <v>1054</v>
      </c>
      <c r="B30899" t="s">
        <v>1055</v>
      </c>
      <c r="C30899" s="1">
        <v>44287</v>
      </c>
      <c r="D30899">
        <v>3145907</v>
      </c>
      <c r="E30899">
        <v>2040532</v>
      </c>
      <c r="F30899">
        <v>1105375</v>
      </c>
      <c r="G30899">
        <v>57615</v>
      </c>
      <c r="H30899">
        <v>57306</v>
      </c>
      <c r="I30899">
        <v>16.350000000000001</v>
      </c>
      <c r="J30899">
        <v>10.61</v>
      </c>
      <c r="K30899">
        <v>5.75</v>
      </c>
      <c r="M30899">
        <v>2979</v>
      </c>
    </row>
    <row r="30900" spans="1:13" customFormat="1" hidden="1">
      <c r="A30900" t="s">
        <v>1054</v>
      </c>
      <c r="B30900" t="s">
        <v>1055</v>
      </c>
      <c r="C30900" s="1">
        <v>44288</v>
      </c>
      <c r="D30900">
        <v>3203876</v>
      </c>
      <c r="E30900">
        <v>2065575</v>
      </c>
      <c r="F30900">
        <v>1138301</v>
      </c>
      <c r="G30900">
        <v>57969</v>
      </c>
      <c r="H30900">
        <v>57712</v>
      </c>
      <c r="I30900">
        <v>16.649999999999999</v>
      </c>
      <c r="J30900">
        <v>10.74</v>
      </c>
      <c r="K30900">
        <v>5.92</v>
      </c>
      <c r="M30900">
        <v>3000</v>
      </c>
    </row>
    <row r="30901" spans="1:13" customFormat="1" hidden="1">
      <c r="A30901" t="s">
        <v>1054</v>
      </c>
      <c r="B30901" t="s">
        <v>1055</v>
      </c>
      <c r="C30901" s="1">
        <v>44289</v>
      </c>
      <c r="D30901">
        <v>3259301</v>
      </c>
      <c r="E30901">
        <v>2090464</v>
      </c>
      <c r="F30901">
        <v>1168837</v>
      </c>
      <c r="G30901">
        <v>55425</v>
      </c>
      <c r="H30901">
        <v>57266</v>
      </c>
      <c r="I30901">
        <v>16.940000000000001</v>
      </c>
      <c r="J30901">
        <v>10.87</v>
      </c>
      <c r="K30901">
        <v>6.08</v>
      </c>
      <c r="M30901">
        <v>2977</v>
      </c>
    </row>
    <row r="30902" spans="1:13" customFormat="1" hidden="1">
      <c r="A30902" t="s">
        <v>1054</v>
      </c>
      <c r="B30902" t="s">
        <v>1055</v>
      </c>
      <c r="C30902" s="1">
        <v>44290</v>
      </c>
      <c r="D30902">
        <v>3307636</v>
      </c>
      <c r="E30902">
        <v>2110922</v>
      </c>
      <c r="F30902">
        <v>1196714</v>
      </c>
      <c r="G30902">
        <v>48335</v>
      </c>
      <c r="H30902">
        <v>56354</v>
      </c>
      <c r="I30902">
        <v>17.190000000000001</v>
      </c>
      <c r="J30902">
        <v>10.97</v>
      </c>
      <c r="K30902">
        <v>6.22</v>
      </c>
      <c r="M30902">
        <v>2929</v>
      </c>
    </row>
    <row r="30903" spans="1:13" customFormat="1" hidden="1">
      <c r="A30903" t="s">
        <v>1054</v>
      </c>
      <c r="B30903" t="s">
        <v>1055</v>
      </c>
      <c r="C30903" s="1">
        <v>44291</v>
      </c>
      <c r="D30903">
        <v>3359006</v>
      </c>
      <c r="E30903">
        <v>2132024</v>
      </c>
      <c r="F30903">
        <v>1226982</v>
      </c>
      <c r="G30903">
        <v>51370</v>
      </c>
      <c r="H30903">
        <v>56199</v>
      </c>
      <c r="I30903">
        <v>17.46</v>
      </c>
      <c r="J30903">
        <v>11.08</v>
      </c>
      <c r="K30903">
        <v>6.38</v>
      </c>
      <c r="M30903">
        <v>2921</v>
      </c>
    </row>
    <row r="30904" spans="1:13" customFormat="1" hidden="1">
      <c r="A30904" t="s">
        <v>1054</v>
      </c>
      <c r="B30904" t="s">
        <v>1055</v>
      </c>
      <c r="C30904" s="1">
        <v>44292</v>
      </c>
      <c r="D30904">
        <v>3413955</v>
      </c>
      <c r="E30904">
        <v>2155906</v>
      </c>
      <c r="F30904">
        <v>1258049</v>
      </c>
      <c r="G30904">
        <v>54949</v>
      </c>
      <c r="H30904">
        <v>54846</v>
      </c>
      <c r="I30904">
        <v>17.75</v>
      </c>
      <c r="J30904">
        <v>11.21</v>
      </c>
      <c r="K30904">
        <v>6.54</v>
      </c>
      <c r="M30904">
        <v>2851</v>
      </c>
    </row>
    <row r="30905" spans="1:13" customFormat="1" hidden="1">
      <c r="A30905" t="s">
        <v>1054</v>
      </c>
      <c r="B30905" t="s">
        <v>1055</v>
      </c>
      <c r="C30905" s="1">
        <v>44293</v>
      </c>
      <c r="D30905">
        <v>3469294</v>
      </c>
      <c r="E30905">
        <v>2180807</v>
      </c>
      <c r="F30905">
        <v>1288487</v>
      </c>
      <c r="G30905">
        <v>55339</v>
      </c>
      <c r="H30905">
        <v>54429</v>
      </c>
      <c r="I30905">
        <v>18.03</v>
      </c>
      <c r="J30905">
        <v>11.34</v>
      </c>
      <c r="K30905">
        <v>6.7</v>
      </c>
      <c r="M30905">
        <v>2829</v>
      </c>
    </row>
    <row r="30906" spans="1:13" customFormat="1" hidden="1">
      <c r="A30906" t="s">
        <v>1054</v>
      </c>
      <c r="B30906" t="s">
        <v>1055</v>
      </c>
      <c r="C30906" s="1">
        <v>44294</v>
      </c>
      <c r="D30906">
        <v>3526117</v>
      </c>
      <c r="E30906">
        <v>2206254</v>
      </c>
      <c r="F30906">
        <v>1319863</v>
      </c>
      <c r="G30906">
        <v>56823</v>
      </c>
      <c r="H30906">
        <v>54316</v>
      </c>
      <c r="I30906">
        <v>18.329999999999998</v>
      </c>
      <c r="J30906">
        <v>11.47</v>
      </c>
      <c r="K30906">
        <v>6.86</v>
      </c>
      <c r="M30906">
        <v>2823</v>
      </c>
    </row>
    <row r="30907" spans="1:13" customFormat="1" hidden="1">
      <c r="A30907" t="s">
        <v>1054</v>
      </c>
      <c r="B30907" t="s">
        <v>1055</v>
      </c>
      <c r="C30907" s="1">
        <v>44295</v>
      </c>
      <c r="D30907">
        <v>3580406</v>
      </c>
      <c r="E30907">
        <v>2228798</v>
      </c>
      <c r="F30907">
        <v>1351608</v>
      </c>
      <c r="G30907">
        <v>54289</v>
      </c>
      <c r="H30907">
        <v>53790</v>
      </c>
      <c r="I30907">
        <v>18.61</v>
      </c>
      <c r="J30907">
        <v>11.59</v>
      </c>
      <c r="K30907">
        <v>7.03</v>
      </c>
      <c r="M30907">
        <v>2796</v>
      </c>
    </row>
    <row r="30908" spans="1:13" customFormat="1" hidden="1">
      <c r="A30908" t="s">
        <v>1054</v>
      </c>
      <c r="B30908" t="s">
        <v>1055</v>
      </c>
      <c r="C30908" s="1">
        <v>44296</v>
      </c>
      <c r="D30908">
        <v>3642345</v>
      </c>
      <c r="E30908">
        <v>2258352</v>
      </c>
      <c r="F30908">
        <v>1383993</v>
      </c>
      <c r="G30908">
        <v>61939</v>
      </c>
      <c r="H30908">
        <v>54721</v>
      </c>
      <c r="I30908">
        <v>18.93</v>
      </c>
      <c r="J30908">
        <v>11.74</v>
      </c>
      <c r="K30908">
        <v>7.19</v>
      </c>
      <c r="M30908">
        <v>2844</v>
      </c>
    </row>
    <row r="30909" spans="1:13" customFormat="1" hidden="1">
      <c r="A30909" t="s">
        <v>1054</v>
      </c>
      <c r="B30909" t="s">
        <v>1055</v>
      </c>
      <c r="C30909" s="1">
        <v>44297</v>
      </c>
      <c r="D30909">
        <v>3699333</v>
      </c>
      <c r="E30909">
        <v>2286546</v>
      </c>
      <c r="F30909">
        <v>1412787</v>
      </c>
      <c r="G30909">
        <v>56988</v>
      </c>
      <c r="H30909">
        <v>55957</v>
      </c>
      <c r="I30909">
        <v>19.23</v>
      </c>
      <c r="J30909">
        <v>11.89</v>
      </c>
      <c r="K30909">
        <v>7.34</v>
      </c>
      <c r="M30909">
        <v>2909</v>
      </c>
    </row>
    <row r="30910" spans="1:13" customFormat="1" hidden="1">
      <c r="A30910" t="s">
        <v>1054</v>
      </c>
      <c r="B30910" t="s">
        <v>1055</v>
      </c>
      <c r="C30910" s="1">
        <v>44298</v>
      </c>
      <c r="D30910">
        <v>3762214</v>
      </c>
      <c r="E30910">
        <v>2326484</v>
      </c>
      <c r="F30910">
        <v>1435730</v>
      </c>
      <c r="G30910">
        <v>62881</v>
      </c>
      <c r="H30910">
        <v>57601</v>
      </c>
      <c r="I30910">
        <v>19.559999999999999</v>
      </c>
      <c r="J30910">
        <v>12.09</v>
      </c>
      <c r="K30910">
        <v>7.46</v>
      </c>
      <c r="M30910">
        <v>2994</v>
      </c>
    </row>
    <row r="30911" spans="1:13" customFormat="1" hidden="1">
      <c r="A30911" t="s">
        <v>1054</v>
      </c>
      <c r="B30911" t="s">
        <v>1055</v>
      </c>
      <c r="C30911" s="1">
        <v>44299</v>
      </c>
      <c r="D30911">
        <v>3838804</v>
      </c>
      <c r="E30911">
        <v>2372655</v>
      </c>
      <c r="F30911">
        <v>1466149</v>
      </c>
      <c r="G30911">
        <v>76590</v>
      </c>
      <c r="H30911">
        <v>60693</v>
      </c>
      <c r="I30911">
        <v>19.95</v>
      </c>
      <c r="J30911">
        <v>12.33</v>
      </c>
      <c r="K30911">
        <v>7.62</v>
      </c>
      <c r="M30911">
        <v>3155</v>
      </c>
    </row>
    <row r="30912" spans="1:13" customFormat="1" hidden="1">
      <c r="A30912" t="s">
        <v>1054</v>
      </c>
      <c r="B30912" t="s">
        <v>1055</v>
      </c>
      <c r="C30912" s="1">
        <v>44300</v>
      </c>
      <c r="D30912">
        <v>3918924</v>
      </c>
      <c r="E30912">
        <v>2421982</v>
      </c>
      <c r="F30912">
        <v>1496942</v>
      </c>
      <c r="G30912">
        <v>80120</v>
      </c>
      <c r="H30912">
        <v>64233</v>
      </c>
      <c r="I30912">
        <v>20.37</v>
      </c>
      <c r="J30912">
        <v>12.59</v>
      </c>
      <c r="K30912">
        <v>7.78</v>
      </c>
      <c r="M30912">
        <v>3339</v>
      </c>
    </row>
    <row r="30913" spans="1:13" customFormat="1" hidden="1">
      <c r="A30913" t="s">
        <v>1054</v>
      </c>
      <c r="B30913" t="s">
        <v>1055</v>
      </c>
      <c r="C30913" s="1">
        <v>44301</v>
      </c>
      <c r="D30913">
        <v>3998980</v>
      </c>
      <c r="E30913">
        <v>2471779</v>
      </c>
      <c r="F30913">
        <v>1527201</v>
      </c>
      <c r="G30913">
        <v>80056</v>
      </c>
      <c r="H30913">
        <v>67552</v>
      </c>
      <c r="I30913">
        <v>20.79</v>
      </c>
      <c r="J30913">
        <v>12.85</v>
      </c>
      <c r="K30913">
        <v>7.94</v>
      </c>
      <c r="M30913">
        <v>3511</v>
      </c>
    </row>
    <row r="30914" spans="1:13" customFormat="1" hidden="1">
      <c r="A30914" t="s">
        <v>1054</v>
      </c>
      <c r="B30914" t="s">
        <v>1055</v>
      </c>
      <c r="C30914" s="1">
        <v>44302</v>
      </c>
      <c r="D30914">
        <v>4078614</v>
      </c>
      <c r="E30914">
        <v>2523620</v>
      </c>
      <c r="F30914">
        <v>1554994</v>
      </c>
      <c r="G30914">
        <v>79634</v>
      </c>
      <c r="H30914">
        <v>71173</v>
      </c>
      <c r="I30914">
        <v>21.2</v>
      </c>
      <c r="J30914">
        <v>13.12</v>
      </c>
      <c r="K30914">
        <v>8.08</v>
      </c>
      <c r="M30914">
        <v>3700</v>
      </c>
    </row>
    <row r="30915" spans="1:13" customFormat="1" hidden="1">
      <c r="A30915" t="s">
        <v>1054</v>
      </c>
      <c r="B30915" t="s">
        <v>1055</v>
      </c>
      <c r="C30915" s="1">
        <v>44303</v>
      </c>
      <c r="D30915">
        <v>4159792</v>
      </c>
      <c r="E30915">
        <v>2578713</v>
      </c>
      <c r="F30915">
        <v>1581079</v>
      </c>
      <c r="G30915">
        <v>81178</v>
      </c>
      <c r="H30915">
        <v>73921</v>
      </c>
      <c r="I30915">
        <v>21.62</v>
      </c>
      <c r="J30915">
        <v>13.4</v>
      </c>
      <c r="K30915">
        <v>8.2200000000000006</v>
      </c>
      <c r="M30915">
        <v>3843</v>
      </c>
    </row>
    <row r="30916" spans="1:13" customFormat="1" hidden="1">
      <c r="A30916" t="s">
        <v>1054</v>
      </c>
      <c r="B30916" t="s">
        <v>1055</v>
      </c>
      <c r="C30916" s="1">
        <v>44304</v>
      </c>
      <c r="D30916">
        <v>4231714</v>
      </c>
      <c r="E30916">
        <v>2626810</v>
      </c>
      <c r="F30916">
        <v>1604904</v>
      </c>
      <c r="G30916">
        <v>71922</v>
      </c>
      <c r="H30916">
        <v>76054</v>
      </c>
      <c r="I30916">
        <v>22</v>
      </c>
      <c r="J30916">
        <v>13.65</v>
      </c>
      <c r="K30916">
        <v>8.34</v>
      </c>
      <c r="M30916">
        <v>3953</v>
      </c>
    </row>
    <row r="30917" spans="1:13" customFormat="1" hidden="1">
      <c r="A30917" t="s">
        <v>1054</v>
      </c>
      <c r="B30917" t="s">
        <v>1055</v>
      </c>
      <c r="C30917" s="1">
        <v>44305</v>
      </c>
      <c r="D30917">
        <v>4306981</v>
      </c>
      <c r="E30917">
        <v>2675872</v>
      </c>
      <c r="F30917">
        <v>1631109</v>
      </c>
      <c r="G30917">
        <v>75267</v>
      </c>
      <c r="H30917">
        <v>77824</v>
      </c>
      <c r="I30917">
        <v>22.39</v>
      </c>
      <c r="J30917">
        <v>13.91</v>
      </c>
      <c r="K30917">
        <v>8.48</v>
      </c>
      <c r="M30917">
        <v>4045</v>
      </c>
    </row>
    <row r="30918" spans="1:13" customFormat="1" hidden="1">
      <c r="A30918" t="s">
        <v>1054</v>
      </c>
      <c r="B30918" t="s">
        <v>1055</v>
      </c>
      <c r="C30918" s="1">
        <v>44306</v>
      </c>
      <c r="D30918">
        <v>4395865</v>
      </c>
      <c r="E30918">
        <v>2737514</v>
      </c>
      <c r="F30918">
        <v>1658351</v>
      </c>
      <c r="G30918">
        <v>88884</v>
      </c>
      <c r="H30918">
        <v>79580</v>
      </c>
      <c r="I30918">
        <v>22.85</v>
      </c>
      <c r="J30918">
        <v>14.23</v>
      </c>
      <c r="K30918">
        <v>8.6199999999999992</v>
      </c>
      <c r="M30918">
        <v>4137</v>
      </c>
    </row>
    <row r="30919" spans="1:13" customFormat="1" hidden="1">
      <c r="A30919" t="s">
        <v>1054</v>
      </c>
      <c r="B30919" t="s">
        <v>1055</v>
      </c>
      <c r="C30919" s="1">
        <v>44307</v>
      </c>
      <c r="D30919">
        <v>4487643</v>
      </c>
      <c r="E30919">
        <v>2801060</v>
      </c>
      <c r="F30919">
        <v>1686583</v>
      </c>
      <c r="G30919">
        <v>91778</v>
      </c>
      <c r="H30919">
        <v>81246</v>
      </c>
      <c r="I30919">
        <v>23.33</v>
      </c>
      <c r="J30919">
        <v>14.56</v>
      </c>
      <c r="K30919">
        <v>8.77</v>
      </c>
      <c r="M30919">
        <v>4223</v>
      </c>
    </row>
    <row r="30920" spans="1:13" customFormat="1" hidden="1">
      <c r="A30920" t="s">
        <v>1054</v>
      </c>
      <c r="B30920" t="s">
        <v>1055</v>
      </c>
      <c r="C30920" s="1">
        <v>44308</v>
      </c>
      <c r="D30920">
        <v>4575020</v>
      </c>
      <c r="E30920">
        <v>2860598</v>
      </c>
      <c r="F30920">
        <v>1714422</v>
      </c>
      <c r="G30920">
        <v>87377</v>
      </c>
      <c r="H30920">
        <v>82291</v>
      </c>
      <c r="I30920">
        <v>23.78</v>
      </c>
      <c r="J30920">
        <v>14.87</v>
      </c>
      <c r="K30920">
        <v>8.91</v>
      </c>
      <c r="M30920">
        <v>4278</v>
      </c>
    </row>
    <row r="30921" spans="1:13" customFormat="1" hidden="1">
      <c r="A30921" t="s">
        <v>1054</v>
      </c>
      <c r="B30921" t="s">
        <v>1055</v>
      </c>
      <c r="C30921" s="1">
        <v>44309</v>
      </c>
      <c r="D30921">
        <v>4665420</v>
      </c>
      <c r="E30921">
        <v>2921600</v>
      </c>
      <c r="F30921">
        <v>1743820</v>
      </c>
      <c r="G30921">
        <v>90400</v>
      </c>
      <c r="H30921">
        <v>83829</v>
      </c>
      <c r="I30921">
        <v>24.25</v>
      </c>
      <c r="J30921">
        <v>15.19</v>
      </c>
      <c r="K30921">
        <v>9.06</v>
      </c>
      <c r="M30921">
        <v>4358</v>
      </c>
    </row>
    <row r="30922" spans="1:13" customFormat="1" hidden="1">
      <c r="A30922" t="s">
        <v>1054</v>
      </c>
      <c r="B30922" t="s">
        <v>1055</v>
      </c>
      <c r="C30922" s="1">
        <v>44310</v>
      </c>
      <c r="D30922">
        <v>4755099</v>
      </c>
      <c r="E30922">
        <v>2983609</v>
      </c>
      <c r="F30922">
        <v>1771490</v>
      </c>
      <c r="G30922">
        <v>89679</v>
      </c>
      <c r="H30922">
        <v>85044</v>
      </c>
      <c r="I30922">
        <v>24.72</v>
      </c>
      <c r="J30922">
        <v>15.51</v>
      </c>
      <c r="K30922">
        <v>9.2100000000000009</v>
      </c>
      <c r="M30922">
        <v>4421</v>
      </c>
    </row>
    <row r="30923" spans="1:13" customFormat="1" hidden="1">
      <c r="A30923" t="s">
        <v>1054</v>
      </c>
      <c r="B30923" t="s">
        <v>1055</v>
      </c>
      <c r="C30923" s="1">
        <v>44311</v>
      </c>
      <c r="D30923">
        <v>4832203</v>
      </c>
      <c r="E30923">
        <v>3037698</v>
      </c>
      <c r="F30923">
        <v>1794505</v>
      </c>
      <c r="G30923">
        <v>77104</v>
      </c>
      <c r="H30923">
        <v>85784</v>
      </c>
      <c r="I30923">
        <v>25.12</v>
      </c>
      <c r="J30923">
        <v>15.79</v>
      </c>
      <c r="K30923">
        <v>9.33</v>
      </c>
      <c r="M30923">
        <v>4459</v>
      </c>
    </row>
    <row r="30924" spans="1:13" customFormat="1" hidden="1">
      <c r="A30924" t="s">
        <v>1054</v>
      </c>
      <c r="B30924" t="s">
        <v>1055</v>
      </c>
      <c r="C30924" s="1">
        <v>44312</v>
      </c>
      <c r="D30924">
        <v>4913012</v>
      </c>
      <c r="E30924">
        <v>3092378</v>
      </c>
      <c r="F30924">
        <v>1820634</v>
      </c>
      <c r="G30924">
        <v>80809</v>
      </c>
      <c r="H30924">
        <v>86576</v>
      </c>
      <c r="I30924">
        <v>25.54</v>
      </c>
      <c r="J30924">
        <v>16.07</v>
      </c>
      <c r="K30924">
        <v>9.4600000000000009</v>
      </c>
      <c r="M30924">
        <v>4500</v>
      </c>
    </row>
    <row r="30925" spans="1:13" customFormat="1" hidden="1">
      <c r="A30925" t="s">
        <v>1054</v>
      </c>
      <c r="B30925" t="s">
        <v>1055</v>
      </c>
      <c r="C30925" s="1">
        <v>44313</v>
      </c>
      <c r="D30925">
        <v>4997659</v>
      </c>
      <c r="E30925">
        <v>3147573</v>
      </c>
      <c r="F30925">
        <v>1850086</v>
      </c>
      <c r="G30925">
        <v>84647</v>
      </c>
      <c r="H30925">
        <v>85971</v>
      </c>
      <c r="I30925">
        <v>25.98</v>
      </c>
      <c r="J30925">
        <v>16.36</v>
      </c>
      <c r="K30925">
        <v>9.6199999999999992</v>
      </c>
      <c r="M30925">
        <v>4469</v>
      </c>
    </row>
    <row r="30926" spans="1:13" customFormat="1" hidden="1">
      <c r="A30926" t="s">
        <v>1054</v>
      </c>
      <c r="B30926" t="s">
        <v>1055</v>
      </c>
      <c r="C30926" s="1">
        <v>44314</v>
      </c>
      <c r="D30926">
        <v>5081449</v>
      </c>
      <c r="E30926">
        <v>3201106</v>
      </c>
      <c r="F30926">
        <v>1880343</v>
      </c>
      <c r="G30926">
        <v>83790</v>
      </c>
      <c r="H30926">
        <v>84829</v>
      </c>
      <c r="I30926">
        <v>26.41</v>
      </c>
      <c r="J30926">
        <v>16.64</v>
      </c>
      <c r="K30926">
        <v>9.77</v>
      </c>
      <c r="M30926">
        <v>4410</v>
      </c>
    </row>
    <row r="30927" spans="1:13" customFormat="1" hidden="1">
      <c r="A30927" t="s">
        <v>1054</v>
      </c>
      <c r="B30927" t="s">
        <v>1055</v>
      </c>
      <c r="C30927" s="1">
        <v>44315</v>
      </c>
      <c r="D30927">
        <v>5161840</v>
      </c>
      <c r="E30927">
        <v>3252247</v>
      </c>
      <c r="F30927">
        <v>1909593</v>
      </c>
      <c r="G30927">
        <v>80391</v>
      </c>
      <c r="H30927">
        <v>83831</v>
      </c>
      <c r="I30927">
        <v>26.83</v>
      </c>
      <c r="J30927">
        <v>16.91</v>
      </c>
      <c r="K30927">
        <v>9.93</v>
      </c>
      <c r="M30927">
        <v>4358</v>
      </c>
    </row>
    <row r="30928" spans="1:13" customFormat="1" hidden="1">
      <c r="A30928" t="s">
        <v>1054</v>
      </c>
      <c r="B30928" t="s">
        <v>1055</v>
      </c>
      <c r="C30928" s="1">
        <v>44316</v>
      </c>
      <c r="D30928">
        <v>5240452</v>
      </c>
      <c r="E30928">
        <v>3303419</v>
      </c>
      <c r="F30928">
        <v>1937033</v>
      </c>
      <c r="G30928">
        <v>78612</v>
      </c>
      <c r="H30928">
        <v>82147</v>
      </c>
      <c r="I30928">
        <v>27.24</v>
      </c>
      <c r="J30928">
        <v>17.170000000000002</v>
      </c>
      <c r="K30928">
        <v>10.07</v>
      </c>
      <c r="M30928">
        <v>4270</v>
      </c>
    </row>
    <row r="30929" spans="1:13" customFormat="1" hidden="1">
      <c r="A30929" t="s">
        <v>1054</v>
      </c>
      <c r="B30929" t="s">
        <v>1055</v>
      </c>
      <c r="C30929" s="1">
        <v>44317</v>
      </c>
      <c r="D30929">
        <v>5300469</v>
      </c>
      <c r="E30929">
        <v>3336830</v>
      </c>
      <c r="F30929">
        <v>1963639</v>
      </c>
      <c r="G30929">
        <v>60017</v>
      </c>
      <c r="H30929">
        <v>77910</v>
      </c>
      <c r="I30929">
        <v>27.55</v>
      </c>
      <c r="J30929">
        <v>17.350000000000001</v>
      </c>
      <c r="K30929">
        <v>10.210000000000001</v>
      </c>
      <c r="M30929">
        <v>4050</v>
      </c>
    </row>
    <row r="30930" spans="1:13" customFormat="1" hidden="1">
      <c r="A30930" t="s">
        <v>1054</v>
      </c>
      <c r="B30930" t="s">
        <v>1055</v>
      </c>
      <c r="C30930" s="1">
        <v>44318</v>
      </c>
      <c r="D30930">
        <v>5341742</v>
      </c>
      <c r="E30930">
        <v>3355073</v>
      </c>
      <c r="F30930">
        <v>1986669</v>
      </c>
      <c r="G30930">
        <v>41273</v>
      </c>
      <c r="H30930">
        <v>72791</v>
      </c>
      <c r="I30930">
        <v>27.77</v>
      </c>
      <c r="J30930">
        <v>17.440000000000001</v>
      </c>
      <c r="K30930">
        <v>10.33</v>
      </c>
      <c r="M30930">
        <v>3784</v>
      </c>
    </row>
    <row r="30931" spans="1:13" customFormat="1" hidden="1">
      <c r="A30931" t="s">
        <v>1054</v>
      </c>
      <c r="B30931" t="s">
        <v>1055</v>
      </c>
      <c r="C30931" s="1">
        <v>44319</v>
      </c>
      <c r="D30931">
        <v>5408309</v>
      </c>
      <c r="E30931">
        <v>3378699</v>
      </c>
      <c r="F30931">
        <v>2029610</v>
      </c>
      <c r="G30931">
        <v>66567</v>
      </c>
      <c r="H30931">
        <v>70757</v>
      </c>
      <c r="I30931">
        <v>28.11</v>
      </c>
      <c r="J30931">
        <v>17.559999999999999</v>
      </c>
      <c r="K30931">
        <v>10.55</v>
      </c>
      <c r="M30931">
        <v>3678</v>
      </c>
    </row>
    <row r="30932" spans="1:13" customFormat="1" hidden="1">
      <c r="A30932" t="s">
        <v>1054</v>
      </c>
      <c r="B30932" t="s">
        <v>1055</v>
      </c>
      <c r="C30932" s="1">
        <v>44320</v>
      </c>
      <c r="D30932">
        <v>5493913</v>
      </c>
      <c r="E30932">
        <v>3411328</v>
      </c>
      <c r="F30932">
        <v>2082630</v>
      </c>
      <c r="G30932">
        <v>85604</v>
      </c>
      <c r="H30932">
        <v>70893</v>
      </c>
      <c r="I30932">
        <v>28.56</v>
      </c>
      <c r="J30932">
        <v>17.73</v>
      </c>
      <c r="K30932">
        <v>10.83</v>
      </c>
      <c r="M30932">
        <v>3685</v>
      </c>
    </row>
    <row r="30933" spans="1:13" customFormat="1" hidden="1">
      <c r="A30933" t="s">
        <v>1054</v>
      </c>
      <c r="B30933" t="s">
        <v>1055</v>
      </c>
      <c r="C30933" s="1">
        <v>44321</v>
      </c>
      <c r="D30933">
        <v>5588267</v>
      </c>
      <c r="E30933">
        <v>3449831</v>
      </c>
      <c r="F30933">
        <v>2138703</v>
      </c>
      <c r="G30933">
        <v>94354</v>
      </c>
      <c r="H30933">
        <v>72403</v>
      </c>
      <c r="I30933">
        <v>29.05</v>
      </c>
      <c r="J30933">
        <v>17.93</v>
      </c>
      <c r="K30933">
        <v>11.12</v>
      </c>
      <c r="M30933">
        <v>3764</v>
      </c>
    </row>
    <row r="30934" spans="1:13" customFormat="1" hidden="1">
      <c r="A30934" t="s">
        <v>1054</v>
      </c>
      <c r="B30934" t="s">
        <v>1055</v>
      </c>
      <c r="C30934" s="1">
        <v>44322</v>
      </c>
      <c r="D30934">
        <v>5688721</v>
      </c>
      <c r="E30934">
        <v>3491189</v>
      </c>
      <c r="F30934">
        <v>2198691</v>
      </c>
      <c r="G30934">
        <v>100454</v>
      </c>
      <c r="H30934">
        <v>75269</v>
      </c>
      <c r="I30934">
        <v>29.57</v>
      </c>
      <c r="J30934">
        <v>18.149999999999999</v>
      </c>
      <c r="K30934">
        <v>11.43</v>
      </c>
      <c r="M30934">
        <v>3913</v>
      </c>
    </row>
    <row r="30935" spans="1:13" customFormat="1" hidden="1">
      <c r="A30935" t="s">
        <v>1054</v>
      </c>
      <c r="B30935" t="s">
        <v>1055</v>
      </c>
      <c r="C30935" s="1">
        <v>44323</v>
      </c>
      <c r="D30935">
        <v>5781222</v>
      </c>
      <c r="E30935">
        <v>3529427</v>
      </c>
      <c r="F30935">
        <v>2254449</v>
      </c>
      <c r="G30935">
        <v>92501</v>
      </c>
      <c r="H30935">
        <v>77253</v>
      </c>
      <c r="I30935">
        <v>30.05</v>
      </c>
      <c r="J30935">
        <v>18.350000000000001</v>
      </c>
      <c r="K30935">
        <v>11.72</v>
      </c>
      <c r="M30935">
        <v>4016</v>
      </c>
    </row>
    <row r="30936" spans="1:13" customFormat="1" hidden="1">
      <c r="A30936" t="s">
        <v>1054</v>
      </c>
      <c r="B30936" t="s">
        <v>1055</v>
      </c>
      <c r="C30936" s="1">
        <v>44324</v>
      </c>
      <c r="D30936">
        <v>5891855</v>
      </c>
      <c r="E30936">
        <v>3580368</v>
      </c>
      <c r="F30936">
        <v>2314812</v>
      </c>
      <c r="G30936">
        <v>110633</v>
      </c>
      <c r="H30936">
        <v>84484</v>
      </c>
      <c r="I30936">
        <v>30.63</v>
      </c>
      <c r="J30936">
        <v>18.61</v>
      </c>
      <c r="K30936">
        <v>12.03</v>
      </c>
      <c r="M30936">
        <v>4392</v>
      </c>
    </row>
    <row r="30937" spans="1:13" customFormat="1" hidden="1">
      <c r="A30937" t="s">
        <v>1054</v>
      </c>
      <c r="B30937" t="s">
        <v>1055</v>
      </c>
      <c r="C30937" s="1">
        <v>44325</v>
      </c>
      <c r="D30937">
        <v>5995792</v>
      </c>
      <c r="E30937">
        <v>3629484</v>
      </c>
      <c r="F30937">
        <v>2369835</v>
      </c>
      <c r="G30937">
        <v>103937</v>
      </c>
      <c r="H30937">
        <v>93436</v>
      </c>
      <c r="I30937">
        <v>31.17</v>
      </c>
      <c r="J30937">
        <v>18.87</v>
      </c>
      <c r="K30937">
        <v>12.32</v>
      </c>
      <c r="M30937">
        <v>4857</v>
      </c>
    </row>
    <row r="30938" spans="1:13" customFormat="1" hidden="1">
      <c r="A30938" t="s">
        <v>1054</v>
      </c>
      <c r="B30938" t="s">
        <v>1055</v>
      </c>
      <c r="C30938" s="1">
        <v>44326</v>
      </c>
      <c r="D30938">
        <v>6095252</v>
      </c>
      <c r="E30938">
        <v>3672354</v>
      </c>
      <c r="F30938">
        <v>2428168</v>
      </c>
      <c r="G30938">
        <v>99460</v>
      </c>
      <c r="H30938">
        <v>98135</v>
      </c>
      <c r="I30938">
        <v>31.68</v>
      </c>
      <c r="J30938">
        <v>19.09</v>
      </c>
      <c r="K30938">
        <v>12.62</v>
      </c>
      <c r="M30938">
        <v>5101</v>
      </c>
    </row>
    <row r="30939" spans="1:13" customFormat="1" hidden="1">
      <c r="A30939" t="s">
        <v>1054</v>
      </c>
      <c r="B30939" t="s">
        <v>1055</v>
      </c>
      <c r="C30939" s="1">
        <v>44327</v>
      </c>
      <c r="D30939">
        <v>6201096</v>
      </c>
      <c r="E30939">
        <v>3711304</v>
      </c>
      <c r="F30939">
        <v>2498443</v>
      </c>
      <c r="G30939">
        <v>105844</v>
      </c>
      <c r="H30939">
        <v>101026</v>
      </c>
      <c r="I30939">
        <v>32.229999999999997</v>
      </c>
      <c r="J30939">
        <v>19.29</v>
      </c>
      <c r="K30939">
        <v>12.99</v>
      </c>
      <c r="M30939">
        <v>5251</v>
      </c>
    </row>
    <row r="30940" spans="1:13" customFormat="1" hidden="1">
      <c r="A30940" t="s">
        <v>1054</v>
      </c>
      <c r="B30940" t="s">
        <v>1055</v>
      </c>
      <c r="C30940" s="1">
        <v>44328</v>
      </c>
      <c r="D30940">
        <v>6305850</v>
      </c>
      <c r="E30940">
        <v>3750015</v>
      </c>
      <c r="F30940">
        <v>2568497</v>
      </c>
      <c r="G30940">
        <v>104754</v>
      </c>
      <c r="H30940">
        <v>102512</v>
      </c>
      <c r="I30940">
        <v>32.78</v>
      </c>
      <c r="J30940">
        <v>19.489999999999998</v>
      </c>
      <c r="K30940">
        <v>13.35</v>
      </c>
      <c r="M30940">
        <v>5329</v>
      </c>
    </row>
    <row r="30941" spans="1:13" customFormat="1" hidden="1">
      <c r="A30941" t="s">
        <v>1054</v>
      </c>
      <c r="B30941" t="s">
        <v>1055</v>
      </c>
      <c r="C30941" s="1">
        <v>44329</v>
      </c>
      <c r="D30941">
        <v>6409083</v>
      </c>
      <c r="E30941">
        <v>3789351</v>
      </c>
      <c r="F30941">
        <v>2636935</v>
      </c>
      <c r="G30941">
        <v>103233</v>
      </c>
      <c r="H30941">
        <v>102909</v>
      </c>
      <c r="I30941">
        <v>33.32</v>
      </c>
      <c r="J30941">
        <v>19.7</v>
      </c>
      <c r="K30941">
        <v>13.71</v>
      </c>
      <c r="M30941">
        <v>5349</v>
      </c>
    </row>
    <row r="30942" spans="1:13" customFormat="1" hidden="1">
      <c r="A30942" t="s">
        <v>1054</v>
      </c>
      <c r="B30942" t="s">
        <v>1055</v>
      </c>
      <c r="C30942" s="1">
        <v>44330</v>
      </c>
      <c r="D30942">
        <v>6519397</v>
      </c>
      <c r="E30942">
        <v>3834311</v>
      </c>
      <c r="F30942">
        <v>2708201</v>
      </c>
      <c r="G30942">
        <v>110314</v>
      </c>
      <c r="H30942">
        <v>105454</v>
      </c>
      <c r="I30942">
        <v>33.89</v>
      </c>
      <c r="J30942">
        <v>19.93</v>
      </c>
      <c r="K30942">
        <v>14.08</v>
      </c>
      <c r="M30942">
        <v>5482</v>
      </c>
    </row>
    <row r="30943" spans="1:13" customFormat="1" hidden="1">
      <c r="A30943" t="s">
        <v>1054</v>
      </c>
      <c r="B30943" t="s">
        <v>1055</v>
      </c>
      <c r="C30943" s="1">
        <v>44331</v>
      </c>
      <c r="D30943">
        <v>6638418</v>
      </c>
      <c r="E30943">
        <v>3886249</v>
      </c>
      <c r="F30943">
        <v>2777707</v>
      </c>
      <c r="G30943">
        <v>119021</v>
      </c>
      <c r="H30943">
        <v>106652</v>
      </c>
      <c r="I30943">
        <v>34.51</v>
      </c>
      <c r="J30943">
        <v>20.2</v>
      </c>
      <c r="K30943">
        <v>14.44</v>
      </c>
      <c r="M30943">
        <v>5544</v>
      </c>
    </row>
    <row r="30944" spans="1:13" customFormat="1" hidden="1">
      <c r="A30944" t="s">
        <v>1054</v>
      </c>
      <c r="B30944" t="s">
        <v>1055</v>
      </c>
      <c r="C30944" s="1">
        <v>44332</v>
      </c>
      <c r="D30944">
        <v>6740080</v>
      </c>
      <c r="E30944">
        <v>3928681</v>
      </c>
      <c r="F30944">
        <v>2838407</v>
      </c>
      <c r="G30944">
        <v>101662</v>
      </c>
      <c r="H30944">
        <v>106327</v>
      </c>
      <c r="I30944">
        <v>35.04</v>
      </c>
      <c r="J30944">
        <v>20.420000000000002</v>
      </c>
      <c r="K30944">
        <v>14.75</v>
      </c>
      <c r="M30944">
        <v>5527</v>
      </c>
    </row>
    <row r="30945" spans="1:13" customFormat="1" hidden="1">
      <c r="A30945" t="s">
        <v>1054</v>
      </c>
      <c r="B30945" t="s">
        <v>1055</v>
      </c>
      <c r="C30945" s="1">
        <v>44333</v>
      </c>
      <c r="D30945">
        <v>6834736</v>
      </c>
      <c r="E30945">
        <v>3963176</v>
      </c>
      <c r="F30945">
        <v>2902964</v>
      </c>
      <c r="G30945">
        <v>94656</v>
      </c>
      <c r="H30945">
        <v>105641</v>
      </c>
      <c r="I30945">
        <v>35.53</v>
      </c>
      <c r="J30945">
        <v>20.6</v>
      </c>
      <c r="K30945">
        <v>15.09</v>
      </c>
      <c r="M30945">
        <v>5491</v>
      </c>
    </row>
    <row r="30946" spans="1:13" customFormat="1" hidden="1">
      <c r="A30946" t="s">
        <v>1054</v>
      </c>
      <c r="B30946" t="s">
        <v>1055</v>
      </c>
      <c r="C30946" s="1">
        <v>44334</v>
      </c>
      <c r="D30946">
        <v>6931689</v>
      </c>
      <c r="E30946">
        <v>3997170</v>
      </c>
      <c r="F30946">
        <v>2972379</v>
      </c>
      <c r="G30946">
        <v>96953</v>
      </c>
      <c r="H30946">
        <v>104370</v>
      </c>
      <c r="I30946">
        <v>36.03</v>
      </c>
      <c r="J30946">
        <v>20.78</v>
      </c>
      <c r="K30946">
        <v>15.45</v>
      </c>
      <c r="M30946">
        <v>5425</v>
      </c>
    </row>
    <row r="30947" spans="1:13" customFormat="1" hidden="1">
      <c r="A30947" t="s">
        <v>1054</v>
      </c>
      <c r="B30947" t="s">
        <v>1055</v>
      </c>
      <c r="C30947" s="1">
        <v>44335</v>
      </c>
      <c r="D30947">
        <v>7026106</v>
      </c>
      <c r="E30947">
        <v>4029619</v>
      </c>
      <c r="F30947">
        <v>3041824</v>
      </c>
      <c r="G30947">
        <v>94417</v>
      </c>
      <c r="H30947">
        <v>102894</v>
      </c>
      <c r="I30947">
        <v>36.520000000000003</v>
      </c>
      <c r="J30947">
        <v>20.95</v>
      </c>
      <c r="K30947">
        <v>15.81</v>
      </c>
      <c r="M30947">
        <v>5349</v>
      </c>
    </row>
    <row r="30948" spans="1:13" customFormat="1" hidden="1">
      <c r="A30948" t="s">
        <v>1054</v>
      </c>
      <c r="B30948" t="s">
        <v>1055</v>
      </c>
      <c r="C30948" s="1">
        <v>44336</v>
      </c>
      <c r="D30948">
        <v>7114065</v>
      </c>
      <c r="E30948">
        <v>4057860</v>
      </c>
      <c r="F30948">
        <v>3108713</v>
      </c>
      <c r="G30948">
        <v>87959</v>
      </c>
      <c r="H30948">
        <v>100712</v>
      </c>
      <c r="I30948">
        <v>36.979999999999997</v>
      </c>
      <c r="J30948">
        <v>21.09</v>
      </c>
      <c r="K30948">
        <v>16.16</v>
      </c>
      <c r="M30948">
        <v>5235</v>
      </c>
    </row>
    <row r="30949" spans="1:13" customFormat="1" hidden="1">
      <c r="A30949" t="s">
        <v>1054</v>
      </c>
      <c r="B30949" t="s">
        <v>1055</v>
      </c>
      <c r="C30949" s="1">
        <v>44337</v>
      </c>
      <c r="D30949">
        <v>7199038</v>
      </c>
      <c r="E30949">
        <v>4086224</v>
      </c>
      <c r="F30949">
        <v>3172669</v>
      </c>
      <c r="G30949">
        <v>84973</v>
      </c>
      <c r="H30949">
        <v>97092</v>
      </c>
      <c r="I30949">
        <v>37.42</v>
      </c>
      <c r="J30949">
        <v>21.24</v>
      </c>
      <c r="K30949">
        <v>16.489999999999998</v>
      </c>
      <c r="M30949">
        <v>5047</v>
      </c>
    </row>
    <row r="30950" spans="1:13" customFormat="1" hidden="1">
      <c r="A30950" t="s">
        <v>1054</v>
      </c>
      <c r="B30950" t="s">
        <v>1055</v>
      </c>
      <c r="C30950" s="1">
        <v>44338</v>
      </c>
      <c r="D30950">
        <v>7274491</v>
      </c>
      <c r="E30950">
        <v>4113110</v>
      </c>
      <c r="F30950">
        <v>3224111</v>
      </c>
      <c r="G30950">
        <v>75453</v>
      </c>
      <c r="H30950">
        <v>90868</v>
      </c>
      <c r="I30950">
        <v>37.81</v>
      </c>
      <c r="J30950">
        <v>21.38</v>
      </c>
      <c r="K30950">
        <v>16.760000000000002</v>
      </c>
      <c r="M30950">
        <v>4723</v>
      </c>
    </row>
    <row r="30951" spans="1:13" customFormat="1" hidden="1">
      <c r="A30951" t="s">
        <v>1054</v>
      </c>
      <c r="B30951" t="s">
        <v>1055</v>
      </c>
      <c r="C30951" s="1">
        <v>44339</v>
      </c>
      <c r="D30951">
        <v>7328556</v>
      </c>
      <c r="E30951">
        <v>4136319</v>
      </c>
      <c r="F30951">
        <v>3257676</v>
      </c>
      <c r="G30951">
        <v>54065</v>
      </c>
      <c r="H30951">
        <v>84068</v>
      </c>
      <c r="I30951">
        <v>38.090000000000003</v>
      </c>
      <c r="J30951">
        <v>21.5</v>
      </c>
      <c r="K30951">
        <v>16.93</v>
      </c>
      <c r="M30951">
        <v>4370</v>
      </c>
    </row>
    <row r="30952" spans="1:13" customFormat="1" hidden="1">
      <c r="A30952" t="s">
        <v>1054</v>
      </c>
      <c r="B30952" t="s">
        <v>1055</v>
      </c>
      <c r="C30952" s="1">
        <v>44340</v>
      </c>
      <c r="D30952">
        <v>7386171</v>
      </c>
      <c r="E30952">
        <v>4159340</v>
      </c>
      <c r="F30952">
        <v>3298077</v>
      </c>
      <c r="G30952">
        <v>57615</v>
      </c>
      <c r="H30952">
        <v>78776</v>
      </c>
      <c r="I30952">
        <v>38.39</v>
      </c>
      <c r="J30952">
        <v>21.62</v>
      </c>
      <c r="K30952">
        <v>17.14</v>
      </c>
      <c r="M30952">
        <v>4095</v>
      </c>
    </row>
    <row r="30953" spans="1:13" customFormat="1" hidden="1">
      <c r="A30953" t="s">
        <v>1054</v>
      </c>
      <c r="B30953" t="s">
        <v>1055</v>
      </c>
      <c r="C30953" s="1">
        <v>44341</v>
      </c>
      <c r="D30953">
        <v>7454991</v>
      </c>
      <c r="E30953">
        <v>4183320</v>
      </c>
      <c r="F30953">
        <v>3349935</v>
      </c>
      <c r="G30953">
        <v>68820</v>
      </c>
      <c r="H30953">
        <v>74757</v>
      </c>
      <c r="I30953">
        <v>38.75</v>
      </c>
      <c r="J30953">
        <v>21.75</v>
      </c>
      <c r="K30953">
        <v>17.41</v>
      </c>
      <c r="M30953">
        <v>3886</v>
      </c>
    </row>
    <row r="30954" spans="1:13" customFormat="1" hidden="1">
      <c r="A30954" t="s">
        <v>1054</v>
      </c>
      <c r="B30954" t="s">
        <v>1055</v>
      </c>
      <c r="C30954" s="1">
        <v>44342</v>
      </c>
      <c r="D30954">
        <v>7526513</v>
      </c>
      <c r="E30954">
        <v>4208724</v>
      </c>
      <c r="F30954">
        <v>3404056</v>
      </c>
      <c r="G30954">
        <v>71522</v>
      </c>
      <c r="H30954">
        <v>71487</v>
      </c>
      <c r="I30954">
        <v>39.119999999999997</v>
      </c>
      <c r="J30954">
        <v>21.88</v>
      </c>
      <c r="K30954">
        <v>17.690000000000001</v>
      </c>
      <c r="M30954">
        <v>3716</v>
      </c>
    </row>
    <row r="30955" spans="1:13" customFormat="1" hidden="1">
      <c r="A30955" t="s">
        <v>1054</v>
      </c>
      <c r="B30955" t="s">
        <v>1055</v>
      </c>
      <c r="C30955" s="1">
        <v>44343</v>
      </c>
      <c r="D30955">
        <v>7593891</v>
      </c>
      <c r="E30955">
        <v>4232837</v>
      </c>
      <c r="F30955">
        <v>3455344</v>
      </c>
      <c r="G30955">
        <v>67378</v>
      </c>
      <c r="H30955">
        <v>68547</v>
      </c>
      <c r="I30955">
        <v>39.47</v>
      </c>
      <c r="J30955">
        <v>22</v>
      </c>
      <c r="K30955">
        <v>17.96</v>
      </c>
      <c r="M30955">
        <v>3563</v>
      </c>
    </row>
    <row r="30956" spans="1:13" customFormat="1" hidden="1">
      <c r="A30956" t="s">
        <v>1054</v>
      </c>
      <c r="B30956" t="s">
        <v>1055</v>
      </c>
      <c r="C30956" s="1">
        <v>44344</v>
      </c>
      <c r="D30956">
        <v>7663368</v>
      </c>
      <c r="E30956">
        <v>4257317</v>
      </c>
      <c r="F30956">
        <v>3509016</v>
      </c>
      <c r="G30956">
        <v>69477</v>
      </c>
      <c r="H30956">
        <v>66333</v>
      </c>
      <c r="I30956">
        <v>39.840000000000003</v>
      </c>
      <c r="J30956">
        <v>22.13</v>
      </c>
      <c r="K30956">
        <v>18.239999999999998</v>
      </c>
      <c r="M30956">
        <v>3448</v>
      </c>
    </row>
    <row r="30957" spans="1:13" customFormat="1" hidden="1">
      <c r="A30957" t="s">
        <v>1054</v>
      </c>
      <c r="B30957" t="s">
        <v>1055</v>
      </c>
      <c r="C30957" s="1">
        <v>44345</v>
      </c>
      <c r="D30957">
        <v>7740297</v>
      </c>
      <c r="E30957">
        <v>4279871</v>
      </c>
      <c r="F30957">
        <v>3568297</v>
      </c>
      <c r="G30957">
        <v>76929</v>
      </c>
      <c r="H30957">
        <v>66544</v>
      </c>
      <c r="I30957">
        <v>40.24</v>
      </c>
      <c r="J30957">
        <v>22.25</v>
      </c>
      <c r="K30957">
        <v>18.55</v>
      </c>
      <c r="M30957">
        <v>3459</v>
      </c>
    </row>
    <row r="30958" spans="1:13" customFormat="1" hidden="1">
      <c r="A30958" t="s">
        <v>1054</v>
      </c>
      <c r="B30958" t="s">
        <v>1055</v>
      </c>
      <c r="C30958" s="1">
        <v>44346</v>
      </c>
      <c r="D30958">
        <v>7809390</v>
      </c>
      <c r="E30958">
        <v>4299481</v>
      </c>
      <c r="F30958">
        <v>3622680</v>
      </c>
      <c r="G30958">
        <v>69093</v>
      </c>
      <c r="H30958">
        <v>68691</v>
      </c>
      <c r="I30958">
        <v>40.590000000000003</v>
      </c>
      <c r="J30958">
        <v>22.35</v>
      </c>
      <c r="K30958">
        <v>18.829999999999998</v>
      </c>
      <c r="M30958">
        <v>3571</v>
      </c>
    </row>
    <row r="30959" spans="1:13" customFormat="1" hidden="1">
      <c r="A30959" t="s">
        <v>1054</v>
      </c>
      <c r="B30959" t="s">
        <v>1055</v>
      </c>
      <c r="C30959" s="1">
        <v>44347</v>
      </c>
      <c r="D30959">
        <v>7873523</v>
      </c>
      <c r="E30959">
        <v>4320017</v>
      </c>
      <c r="F30959">
        <v>3673582</v>
      </c>
      <c r="G30959">
        <v>64133</v>
      </c>
      <c r="H30959">
        <v>69622</v>
      </c>
      <c r="I30959">
        <v>40.93</v>
      </c>
      <c r="J30959">
        <v>22.46</v>
      </c>
      <c r="K30959">
        <v>19.100000000000001</v>
      </c>
      <c r="M30959">
        <v>3619</v>
      </c>
    </row>
    <row r="30960" spans="1:13" customFormat="1" hidden="1">
      <c r="A30960" t="s">
        <v>1054</v>
      </c>
      <c r="B30960" t="s">
        <v>1055</v>
      </c>
      <c r="C30960" s="1">
        <v>44348</v>
      </c>
      <c r="D30960">
        <v>7926291</v>
      </c>
      <c r="E30960">
        <v>4336728</v>
      </c>
      <c r="F30960">
        <v>3713590</v>
      </c>
      <c r="G30960">
        <v>52768</v>
      </c>
      <c r="H30960">
        <v>67329</v>
      </c>
      <c r="I30960">
        <v>41.2</v>
      </c>
      <c r="J30960">
        <v>22.54</v>
      </c>
      <c r="K30960">
        <v>19.3</v>
      </c>
      <c r="M30960">
        <v>3500</v>
      </c>
    </row>
    <row r="30961" spans="1:13" customFormat="1" hidden="1">
      <c r="A30961" t="s">
        <v>1054</v>
      </c>
      <c r="B30961" t="s">
        <v>1055</v>
      </c>
      <c r="C30961" s="1">
        <v>44349</v>
      </c>
      <c r="D30961">
        <v>7981963</v>
      </c>
      <c r="E30961">
        <v>4356353</v>
      </c>
      <c r="F30961">
        <v>3756485</v>
      </c>
      <c r="G30961">
        <v>55672</v>
      </c>
      <c r="H30961">
        <v>65064</v>
      </c>
      <c r="I30961">
        <v>41.49</v>
      </c>
      <c r="J30961">
        <v>22.64</v>
      </c>
      <c r="K30961">
        <v>19.53</v>
      </c>
      <c r="M30961">
        <v>3382</v>
      </c>
    </row>
    <row r="30962" spans="1:13" customFormat="1" hidden="1">
      <c r="A30962" t="s">
        <v>1054</v>
      </c>
      <c r="B30962" t="s">
        <v>1055</v>
      </c>
      <c r="C30962" s="1">
        <v>44350</v>
      </c>
      <c r="D30962">
        <v>8042576</v>
      </c>
      <c r="E30962">
        <v>4379534</v>
      </c>
      <c r="F30962">
        <v>3803015</v>
      </c>
      <c r="G30962">
        <v>60613</v>
      </c>
      <c r="H30962">
        <v>64098</v>
      </c>
      <c r="I30962">
        <v>41.81</v>
      </c>
      <c r="J30962">
        <v>22.77</v>
      </c>
      <c r="K30962">
        <v>19.77</v>
      </c>
      <c r="M30962">
        <v>3332</v>
      </c>
    </row>
    <row r="30963" spans="1:13" customFormat="1" hidden="1">
      <c r="A30963" t="s">
        <v>1054</v>
      </c>
      <c r="B30963" t="s">
        <v>1055</v>
      </c>
      <c r="C30963" s="1">
        <v>44351</v>
      </c>
      <c r="D30963">
        <v>8110583</v>
      </c>
      <c r="E30963">
        <v>4404555</v>
      </c>
      <c r="F30963">
        <v>3857009</v>
      </c>
      <c r="G30963">
        <v>68007</v>
      </c>
      <c r="H30963">
        <v>63888</v>
      </c>
      <c r="I30963">
        <v>42.16</v>
      </c>
      <c r="J30963">
        <v>22.9</v>
      </c>
      <c r="K30963">
        <v>20.05</v>
      </c>
      <c r="M30963">
        <v>3321</v>
      </c>
    </row>
    <row r="30964" spans="1:13" customFormat="1" hidden="1">
      <c r="A30964" t="s">
        <v>1054</v>
      </c>
      <c r="B30964" t="s">
        <v>1055</v>
      </c>
      <c r="C30964" s="1">
        <v>44352</v>
      </c>
      <c r="D30964">
        <v>8180838</v>
      </c>
      <c r="E30964">
        <v>4425234</v>
      </c>
      <c r="F30964">
        <v>3911801</v>
      </c>
      <c r="G30964">
        <v>70255</v>
      </c>
      <c r="H30964">
        <v>62934</v>
      </c>
      <c r="I30964">
        <v>42.53</v>
      </c>
      <c r="J30964">
        <v>23</v>
      </c>
      <c r="K30964">
        <v>20.329999999999998</v>
      </c>
      <c r="M30964">
        <v>3271</v>
      </c>
    </row>
    <row r="30965" spans="1:13" customFormat="1" hidden="1">
      <c r="A30965" t="s">
        <v>1054</v>
      </c>
      <c r="B30965" t="s">
        <v>1055</v>
      </c>
      <c r="C30965" s="1">
        <v>44353</v>
      </c>
      <c r="D30965">
        <v>8238940</v>
      </c>
      <c r="E30965">
        <v>4440483</v>
      </c>
      <c r="F30965">
        <v>3958472</v>
      </c>
      <c r="G30965">
        <v>58102</v>
      </c>
      <c r="H30965">
        <v>61364</v>
      </c>
      <c r="I30965">
        <v>42.83</v>
      </c>
      <c r="J30965">
        <v>23.08</v>
      </c>
      <c r="K30965">
        <v>20.58</v>
      </c>
      <c r="M30965">
        <v>3190</v>
      </c>
    </row>
    <row r="30966" spans="1:13" customFormat="1" hidden="1">
      <c r="A30966" t="s">
        <v>1054</v>
      </c>
      <c r="B30966" t="s">
        <v>1055</v>
      </c>
      <c r="C30966" s="1">
        <v>44354</v>
      </c>
      <c r="D30966">
        <v>8288345</v>
      </c>
      <c r="E30966">
        <v>4457688</v>
      </c>
      <c r="F30966">
        <v>3997752</v>
      </c>
      <c r="G30966">
        <v>49405</v>
      </c>
      <c r="H30966">
        <v>59260</v>
      </c>
      <c r="I30966">
        <v>43.08</v>
      </c>
      <c r="J30966">
        <v>23.17</v>
      </c>
      <c r="K30966">
        <v>20.78</v>
      </c>
      <c r="M30966">
        <v>3080</v>
      </c>
    </row>
    <row r="30967" spans="1:13" customFormat="1" hidden="1">
      <c r="A30967" t="s">
        <v>1054</v>
      </c>
      <c r="B30967" t="s">
        <v>1055</v>
      </c>
      <c r="C30967" s="1">
        <v>44355</v>
      </c>
      <c r="D30967">
        <v>8337812</v>
      </c>
      <c r="E30967">
        <v>4476936</v>
      </c>
      <c r="F30967">
        <v>4036699</v>
      </c>
      <c r="G30967">
        <v>49467</v>
      </c>
      <c r="H30967">
        <v>58789</v>
      </c>
      <c r="I30967">
        <v>43.34</v>
      </c>
      <c r="J30967">
        <v>23.27</v>
      </c>
      <c r="K30967">
        <v>20.98</v>
      </c>
      <c r="M30967">
        <v>3056</v>
      </c>
    </row>
    <row r="30968" spans="1:13" customFormat="1" hidden="1">
      <c r="A30968" t="s">
        <v>1054</v>
      </c>
      <c r="B30968" t="s">
        <v>1055</v>
      </c>
      <c r="C30968" s="1">
        <v>44356</v>
      </c>
      <c r="D30968">
        <v>8383685</v>
      </c>
      <c r="E30968">
        <v>4496033</v>
      </c>
      <c r="F30968">
        <v>4072855</v>
      </c>
      <c r="G30968">
        <v>45873</v>
      </c>
      <c r="H30968">
        <v>57389</v>
      </c>
      <c r="I30968">
        <v>43.58</v>
      </c>
      <c r="J30968">
        <v>23.37</v>
      </c>
      <c r="K30968">
        <v>21.17</v>
      </c>
      <c r="M30968">
        <v>2983</v>
      </c>
    </row>
    <row r="30969" spans="1:13" customFormat="1" hidden="1">
      <c r="A30969" t="s">
        <v>1054</v>
      </c>
      <c r="B30969" t="s">
        <v>1055</v>
      </c>
      <c r="C30969" s="1">
        <v>44357</v>
      </c>
      <c r="D30969">
        <v>8425239</v>
      </c>
      <c r="E30969">
        <v>4514587</v>
      </c>
      <c r="F30969">
        <v>4104965</v>
      </c>
      <c r="G30969">
        <v>41554</v>
      </c>
      <c r="H30969">
        <v>54666</v>
      </c>
      <c r="I30969">
        <v>43.8</v>
      </c>
      <c r="J30969">
        <v>23.47</v>
      </c>
      <c r="K30969">
        <v>21.34</v>
      </c>
      <c r="M30969">
        <v>2842</v>
      </c>
    </row>
    <row r="30970" spans="1:13" customFormat="1" hidden="1">
      <c r="A30970" t="s">
        <v>1054</v>
      </c>
      <c r="B30970" t="s">
        <v>1055</v>
      </c>
      <c r="C30970" s="1">
        <v>44358</v>
      </c>
      <c r="D30970">
        <v>8466467</v>
      </c>
      <c r="E30970">
        <v>4531945</v>
      </c>
      <c r="F30970">
        <v>4137956</v>
      </c>
      <c r="G30970">
        <v>41228</v>
      </c>
      <c r="H30970">
        <v>50841</v>
      </c>
      <c r="I30970">
        <v>44.01</v>
      </c>
      <c r="J30970">
        <v>23.56</v>
      </c>
      <c r="K30970">
        <v>21.51</v>
      </c>
      <c r="M30970">
        <v>2643</v>
      </c>
    </row>
    <row r="30971" spans="1:13" customFormat="1" hidden="1">
      <c r="A30971" t="s">
        <v>1054</v>
      </c>
      <c r="B30971" t="s">
        <v>1055</v>
      </c>
      <c r="C30971" s="1">
        <v>44359</v>
      </c>
      <c r="D30971">
        <v>8505715</v>
      </c>
      <c r="E30971">
        <v>4545635</v>
      </c>
      <c r="F30971">
        <v>4168567</v>
      </c>
      <c r="G30971">
        <v>39248</v>
      </c>
      <c r="H30971">
        <v>46411</v>
      </c>
      <c r="I30971">
        <v>44.21</v>
      </c>
      <c r="J30971">
        <v>23.63</v>
      </c>
      <c r="K30971">
        <v>21.67</v>
      </c>
      <c r="M30971">
        <v>2413</v>
      </c>
    </row>
    <row r="30972" spans="1:13" customFormat="1" hidden="1">
      <c r="A30972" t="s">
        <v>1054</v>
      </c>
      <c r="B30972" t="s">
        <v>1055</v>
      </c>
      <c r="C30972" s="1">
        <v>44360</v>
      </c>
      <c r="D30972">
        <v>8537162</v>
      </c>
      <c r="E30972">
        <v>4555523</v>
      </c>
      <c r="F30972">
        <v>4193755</v>
      </c>
      <c r="G30972">
        <v>31447</v>
      </c>
      <c r="H30972">
        <v>42603</v>
      </c>
      <c r="I30972">
        <v>44.38</v>
      </c>
      <c r="J30972">
        <v>23.68</v>
      </c>
      <c r="K30972">
        <v>21.8</v>
      </c>
      <c r="M30972">
        <v>2215</v>
      </c>
    </row>
    <row r="30973" spans="1:13" customFormat="1" hidden="1">
      <c r="A30973" t="s">
        <v>1054</v>
      </c>
      <c r="B30973" t="s">
        <v>1055</v>
      </c>
      <c r="C30973" s="1">
        <v>44361</v>
      </c>
      <c r="D30973">
        <v>8568228</v>
      </c>
      <c r="E30973">
        <v>4567268</v>
      </c>
      <c r="F30973">
        <v>4219071</v>
      </c>
      <c r="G30973">
        <v>31066</v>
      </c>
      <c r="H30973">
        <v>39983</v>
      </c>
      <c r="I30973">
        <v>44.54</v>
      </c>
      <c r="J30973">
        <v>23.74</v>
      </c>
      <c r="K30973">
        <v>21.93</v>
      </c>
      <c r="M30973">
        <v>2078</v>
      </c>
    </row>
    <row r="30974" spans="1:13" customFormat="1" hidden="1">
      <c r="A30974" t="s">
        <v>1054</v>
      </c>
      <c r="B30974" t="s">
        <v>1055</v>
      </c>
      <c r="C30974" s="1">
        <v>44362</v>
      </c>
      <c r="D30974">
        <v>8600553</v>
      </c>
      <c r="E30974">
        <v>4580633</v>
      </c>
      <c r="F30974">
        <v>4245251</v>
      </c>
      <c r="G30974">
        <v>32325</v>
      </c>
      <c r="H30974">
        <v>37534</v>
      </c>
      <c r="I30974">
        <v>44.71</v>
      </c>
      <c r="J30974">
        <v>23.81</v>
      </c>
      <c r="K30974">
        <v>22.07</v>
      </c>
      <c r="M30974">
        <v>1951</v>
      </c>
    </row>
    <row r="30975" spans="1:13" customFormat="1" hidden="1">
      <c r="A30975" t="s">
        <v>1054</v>
      </c>
      <c r="B30975" t="s">
        <v>1055</v>
      </c>
      <c r="C30975" s="1">
        <v>44363</v>
      </c>
      <c r="D30975">
        <v>8632630</v>
      </c>
      <c r="E30975">
        <v>4594058</v>
      </c>
      <c r="F30975">
        <v>4271102</v>
      </c>
      <c r="G30975">
        <v>32077</v>
      </c>
      <c r="H30975">
        <v>35564</v>
      </c>
      <c r="I30975">
        <v>44.87</v>
      </c>
      <c r="J30975">
        <v>23.88</v>
      </c>
      <c r="K30975">
        <v>22.2</v>
      </c>
      <c r="M30975">
        <v>1849</v>
      </c>
    </row>
    <row r="30976" spans="1:13" customFormat="1" hidden="1">
      <c r="A30976" t="s">
        <v>1054</v>
      </c>
      <c r="B30976" t="s">
        <v>1055</v>
      </c>
      <c r="C30976" s="1">
        <v>44364</v>
      </c>
      <c r="D30976">
        <v>8661632</v>
      </c>
      <c r="E30976">
        <v>4606562</v>
      </c>
      <c r="F30976">
        <v>4294484</v>
      </c>
      <c r="G30976">
        <v>29002</v>
      </c>
      <c r="H30976">
        <v>33770</v>
      </c>
      <c r="I30976">
        <v>45.02</v>
      </c>
      <c r="J30976">
        <v>23.95</v>
      </c>
      <c r="K30976">
        <v>22.32</v>
      </c>
      <c r="M30976">
        <v>1755</v>
      </c>
    </row>
    <row r="30977" spans="1:13" customFormat="1" hidden="1">
      <c r="A30977" t="s">
        <v>1054</v>
      </c>
      <c r="B30977" t="s">
        <v>1055</v>
      </c>
      <c r="C30977" s="1">
        <v>44365</v>
      </c>
      <c r="D30977">
        <v>8690945</v>
      </c>
      <c r="E30977">
        <v>4619111</v>
      </c>
      <c r="F30977">
        <v>4318164</v>
      </c>
      <c r="G30977">
        <v>29313</v>
      </c>
      <c r="H30977">
        <v>32068</v>
      </c>
      <c r="I30977">
        <v>45.18</v>
      </c>
      <c r="J30977">
        <v>24.01</v>
      </c>
      <c r="K30977">
        <v>22.45</v>
      </c>
      <c r="M30977">
        <v>1667</v>
      </c>
    </row>
    <row r="30978" spans="1:13" customFormat="1" hidden="1">
      <c r="A30978" t="s">
        <v>1054</v>
      </c>
      <c r="B30978" t="s">
        <v>1055</v>
      </c>
      <c r="C30978" s="1">
        <v>44366</v>
      </c>
      <c r="D30978">
        <v>8716424</v>
      </c>
      <c r="E30978">
        <v>4627395</v>
      </c>
      <c r="F30978">
        <v>4338583</v>
      </c>
      <c r="G30978">
        <v>25479</v>
      </c>
      <c r="H30978">
        <v>30101</v>
      </c>
      <c r="I30978">
        <v>45.31</v>
      </c>
      <c r="J30978">
        <v>24.05</v>
      </c>
      <c r="K30978">
        <v>22.55</v>
      </c>
      <c r="M30978">
        <v>1565</v>
      </c>
    </row>
    <row r="30979" spans="1:13" customFormat="1" hidden="1">
      <c r="A30979" t="s">
        <v>1054</v>
      </c>
      <c r="B30979" t="s">
        <v>1055</v>
      </c>
      <c r="C30979" s="1">
        <v>44367</v>
      </c>
      <c r="D30979">
        <v>8736769</v>
      </c>
      <c r="E30979">
        <v>4633520</v>
      </c>
      <c r="F30979">
        <v>4355131</v>
      </c>
      <c r="G30979">
        <v>20345</v>
      </c>
      <c r="H30979">
        <v>28515</v>
      </c>
      <c r="I30979">
        <v>45.41</v>
      </c>
      <c r="J30979">
        <v>24.09</v>
      </c>
      <c r="K30979">
        <v>22.64</v>
      </c>
      <c r="M30979">
        <v>1482</v>
      </c>
    </row>
    <row r="30980" spans="1:13" customFormat="1" hidden="1">
      <c r="A30980" t="s">
        <v>1054</v>
      </c>
      <c r="B30980" t="s">
        <v>1055</v>
      </c>
      <c r="C30980" s="1">
        <v>44368</v>
      </c>
      <c r="D30980">
        <v>8756809</v>
      </c>
      <c r="E30980">
        <v>4640330</v>
      </c>
      <c r="F30980">
        <v>4370693</v>
      </c>
      <c r="G30980">
        <v>20040</v>
      </c>
      <c r="H30980">
        <v>26940</v>
      </c>
      <c r="I30980">
        <v>45.52</v>
      </c>
      <c r="J30980">
        <v>24.12</v>
      </c>
      <c r="K30980">
        <v>22.72</v>
      </c>
      <c r="M30980">
        <v>1400</v>
      </c>
    </row>
    <row r="30981" spans="1:13" customFormat="1" hidden="1">
      <c r="A30981" t="s">
        <v>1054</v>
      </c>
      <c r="B30981" t="s">
        <v>1055</v>
      </c>
      <c r="C30981" s="1">
        <v>44369</v>
      </c>
      <c r="D30981">
        <v>8780559</v>
      </c>
      <c r="E30981">
        <v>4650160</v>
      </c>
      <c r="F30981">
        <v>4389865</v>
      </c>
      <c r="G30981">
        <v>23750</v>
      </c>
      <c r="H30981">
        <v>25715</v>
      </c>
      <c r="I30981">
        <v>45.64</v>
      </c>
      <c r="J30981">
        <v>24.17</v>
      </c>
      <c r="K30981">
        <v>22.82</v>
      </c>
      <c r="M30981">
        <v>1337</v>
      </c>
    </row>
    <row r="30982" spans="1:13" customFormat="1" hidden="1">
      <c r="A30982" t="s">
        <v>1054</v>
      </c>
      <c r="B30982" t="s">
        <v>1055</v>
      </c>
      <c r="C30982" s="1">
        <v>44370</v>
      </c>
      <c r="D30982">
        <v>8806645</v>
      </c>
      <c r="E30982">
        <v>4661527</v>
      </c>
      <c r="F30982">
        <v>4410810</v>
      </c>
      <c r="G30982">
        <v>26086</v>
      </c>
      <c r="H30982">
        <v>24859</v>
      </c>
      <c r="I30982">
        <v>45.78</v>
      </c>
      <c r="J30982">
        <v>24.23</v>
      </c>
      <c r="K30982">
        <v>22.93</v>
      </c>
      <c r="M30982">
        <v>1292</v>
      </c>
    </row>
    <row r="30983" spans="1:13" customFormat="1" hidden="1">
      <c r="A30983" t="s">
        <v>1054</v>
      </c>
      <c r="B30983" t="s">
        <v>1055</v>
      </c>
      <c r="C30983" s="1">
        <v>44371</v>
      </c>
      <c r="D30983">
        <v>8832244</v>
      </c>
      <c r="E30983">
        <v>4672751</v>
      </c>
      <c r="F30983">
        <v>4431338</v>
      </c>
      <c r="G30983">
        <v>25599</v>
      </c>
      <c r="H30983">
        <v>24373</v>
      </c>
      <c r="I30983">
        <v>45.91</v>
      </c>
      <c r="J30983">
        <v>24.29</v>
      </c>
      <c r="K30983">
        <v>23.03</v>
      </c>
      <c r="M30983">
        <v>1267</v>
      </c>
    </row>
    <row r="30984" spans="1:13" customFormat="1" hidden="1">
      <c r="A30984" t="s">
        <v>1054</v>
      </c>
      <c r="B30984" t="s">
        <v>1055</v>
      </c>
      <c r="C30984" s="1">
        <v>44372</v>
      </c>
      <c r="H30984">
        <v>22484</v>
      </c>
      <c r="M30984">
        <v>1169</v>
      </c>
    </row>
    <row r="30985" spans="1:13" customFormat="1" hidden="1">
      <c r="A30985" t="s">
        <v>1054</v>
      </c>
      <c r="B30985" t="s">
        <v>1055</v>
      </c>
      <c r="C30985" s="1">
        <v>44373</v>
      </c>
      <c r="H30985">
        <v>21143</v>
      </c>
      <c r="M30985">
        <v>1099</v>
      </c>
    </row>
    <row r="30986" spans="1:13" customFormat="1" hidden="1">
      <c r="A30986" t="s">
        <v>1054</v>
      </c>
      <c r="B30986" t="s">
        <v>1055</v>
      </c>
      <c r="C30986" s="1">
        <v>44374</v>
      </c>
      <c r="D30986">
        <v>8880515</v>
      </c>
      <c r="E30986">
        <v>4676750</v>
      </c>
      <c r="F30986">
        <v>4488051</v>
      </c>
      <c r="H30986">
        <v>20535</v>
      </c>
      <c r="I30986">
        <v>46.16</v>
      </c>
      <c r="J30986">
        <v>24.31</v>
      </c>
      <c r="K30986">
        <v>23.33</v>
      </c>
      <c r="M30986">
        <v>1067</v>
      </c>
    </row>
    <row r="30987" spans="1:13" customFormat="1" hidden="1">
      <c r="A30987" t="s">
        <v>1054</v>
      </c>
      <c r="B30987" t="s">
        <v>1055</v>
      </c>
      <c r="C30987" s="1">
        <v>44375</v>
      </c>
      <c r="D30987">
        <v>8916725</v>
      </c>
      <c r="E30987">
        <v>4702086</v>
      </c>
      <c r="F30987">
        <v>4503114</v>
      </c>
      <c r="G30987">
        <v>36210</v>
      </c>
      <c r="H30987">
        <v>22845</v>
      </c>
      <c r="I30987">
        <v>46.35</v>
      </c>
      <c r="J30987">
        <v>24.44</v>
      </c>
      <c r="K30987">
        <v>23.41</v>
      </c>
      <c r="M30987">
        <v>1188</v>
      </c>
    </row>
    <row r="30988" spans="1:13" customFormat="1" hidden="1">
      <c r="A30988" t="s">
        <v>1054</v>
      </c>
      <c r="B30988" t="s">
        <v>1055</v>
      </c>
      <c r="C30988" s="1">
        <v>44376</v>
      </c>
      <c r="D30988">
        <v>8937289</v>
      </c>
      <c r="E30988">
        <v>4711630</v>
      </c>
      <c r="F30988">
        <v>4519003</v>
      </c>
      <c r="G30988">
        <v>20564</v>
      </c>
      <c r="H30988">
        <v>22390</v>
      </c>
      <c r="I30988">
        <v>46.46</v>
      </c>
      <c r="J30988">
        <v>24.49</v>
      </c>
      <c r="K30988">
        <v>23.49</v>
      </c>
      <c r="M30988">
        <v>1164</v>
      </c>
    </row>
    <row r="30989" spans="1:13" customFormat="1" hidden="1">
      <c r="A30989" t="s">
        <v>1054</v>
      </c>
      <c r="B30989" t="s">
        <v>1055</v>
      </c>
      <c r="C30989" s="1">
        <v>44377</v>
      </c>
      <c r="D30989">
        <v>8958089</v>
      </c>
      <c r="E30989">
        <v>4721607</v>
      </c>
      <c r="F30989">
        <v>4534978</v>
      </c>
      <c r="G30989">
        <v>20800</v>
      </c>
      <c r="H30989">
        <v>21635</v>
      </c>
      <c r="I30989">
        <v>46.57</v>
      </c>
      <c r="J30989">
        <v>24.54</v>
      </c>
      <c r="K30989">
        <v>23.57</v>
      </c>
      <c r="M30989">
        <v>1125</v>
      </c>
    </row>
    <row r="30990" spans="1:13" customFormat="1" hidden="1">
      <c r="A30990" t="s">
        <v>1054</v>
      </c>
      <c r="B30990" t="s">
        <v>1055</v>
      </c>
      <c r="C30990" s="1">
        <v>44378</v>
      </c>
      <c r="D30990">
        <v>8977086</v>
      </c>
      <c r="E30990">
        <v>4731279</v>
      </c>
      <c r="F30990">
        <v>4549454</v>
      </c>
      <c r="G30990">
        <v>18997</v>
      </c>
      <c r="H30990">
        <v>20692</v>
      </c>
      <c r="I30990">
        <v>46.66</v>
      </c>
      <c r="J30990">
        <v>24.59</v>
      </c>
      <c r="K30990">
        <v>23.65</v>
      </c>
      <c r="M30990">
        <v>1076</v>
      </c>
    </row>
    <row r="30991" spans="1:13" customFormat="1" hidden="1">
      <c r="A30991" t="s">
        <v>1054</v>
      </c>
      <c r="B30991" t="s">
        <v>1055</v>
      </c>
      <c r="C30991" s="1">
        <v>44379</v>
      </c>
      <c r="H30991">
        <v>19859</v>
      </c>
      <c r="M30991">
        <v>1032</v>
      </c>
    </row>
    <row r="30992" spans="1:13" customFormat="1" hidden="1">
      <c r="A30992" t="s">
        <v>1054</v>
      </c>
      <c r="B30992" t="s">
        <v>1055</v>
      </c>
      <c r="C30992" s="1">
        <v>44380</v>
      </c>
      <c r="D30992">
        <v>8997613</v>
      </c>
      <c r="E30992">
        <v>4733462</v>
      </c>
      <c r="F30992">
        <v>4579704</v>
      </c>
      <c r="H30992">
        <v>19027</v>
      </c>
      <c r="I30992">
        <v>46.77</v>
      </c>
      <c r="J30992">
        <v>24.61</v>
      </c>
      <c r="K30992">
        <v>23.81</v>
      </c>
      <c r="M30992">
        <v>989</v>
      </c>
    </row>
    <row r="30993" spans="1:13" customFormat="1" hidden="1">
      <c r="A30993" t="s">
        <v>1054</v>
      </c>
      <c r="B30993" t="s">
        <v>1055</v>
      </c>
      <c r="C30993" s="1">
        <v>44381</v>
      </c>
      <c r="D30993">
        <v>9025715</v>
      </c>
      <c r="E30993">
        <v>4755418</v>
      </c>
      <c r="F30993">
        <v>4588099</v>
      </c>
      <c r="G30993">
        <v>28102</v>
      </c>
      <c r="H30993">
        <v>20743</v>
      </c>
      <c r="I30993">
        <v>46.92</v>
      </c>
      <c r="J30993">
        <v>24.72</v>
      </c>
      <c r="K30993">
        <v>23.85</v>
      </c>
      <c r="M30993">
        <v>1078</v>
      </c>
    </row>
    <row r="30994" spans="1:13" customFormat="1" hidden="1">
      <c r="A30994" t="s">
        <v>1054</v>
      </c>
      <c r="B30994" t="s">
        <v>1055</v>
      </c>
      <c r="C30994" s="1">
        <v>44382</v>
      </c>
      <c r="D30994">
        <v>9042170</v>
      </c>
      <c r="E30994">
        <v>4764631</v>
      </c>
      <c r="F30994">
        <v>4599800</v>
      </c>
      <c r="G30994">
        <v>16455</v>
      </c>
      <c r="H30994">
        <v>17921</v>
      </c>
      <c r="I30994">
        <v>47</v>
      </c>
      <c r="J30994">
        <v>24.77</v>
      </c>
      <c r="K30994">
        <v>23.91</v>
      </c>
      <c r="M30994">
        <v>932</v>
      </c>
    </row>
    <row r="30995" spans="1:13" customFormat="1" hidden="1">
      <c r="A30995" t="s">
        <v>1054</v>
      </c>
      <c r="B30995" t="s">
        <v>1055</v>
      </c>
      <c r="C30995" s="1">
        <v>44383</v>
      </c>
      <c r="D30995">
        <v>9058875</v>
      </c>
      <c r="E30995">
        <v>4774498</v>
      </c>
      <c r="F30995">
        <v>4612007</v>
      </c>
      <c r="G30995">
        <v>16705</v>
      </c>
      <c r="H30995">
        <v>17369</v>
      </c>
      <c r="I30995">
        <v>47.09</v>
      </c>
      <c r="J30995">
        <v>24.82</v>
      </c>
      <c r="K30995">
        <v>23.97</v>
      </c>
      <c r="M30995">
        <v>903</v>
      </c>
    </row>
    <row r="30996" spans="1:13" customFormat="1" hidden="1">
      <c r="A30996" t="s">
        <v>1054</v>
      </c>
      <c r="B30996" t="s">
        <v>1055</v>
      </c>
      <c r="C30996" s="1">
        <v>44384</v>
      </c>
      <c r="D30996">
        <v>9075830</v>
      </c>
      <c r="E30996">
        <v>4784787</v>
      </c>
      <c r="F30996">
        <v>4624412</v>
      </c>
      <c r="G30996">
        <v>16955</v>
      </c>
      <c r="H30996">
        <v>16820</v>
      </c>
      <c r="I30996">
        <v>47.18</v>
      </c>
      <c r="J30996">
        <v>24.87</v>
      </c>
      <c r="K30996">
        <v>24.04</v>
      </c>
      <c r="M30996">
        <v>874</v>
      </c>
    </row>
    <row r="30997" spans="1:13" customFormat="1" hidden="1">
      <c r="A30997" t="s">
        <v>1054</v>
      </c>
      <c r="B30997" t="s">
        <v>1055</v>
      </c>
      <c r="C30997" s="1">
        <v>44385</v>
      </c>
      <c r="D30997">
        <v>9092141</v>
      </c>
      <c r="E30997">
        <v>4794725</v>
      </c>
      <c r="F30997">
        <v>4636305</v>
      </c>
      <c r="G30997">
        <v>16311</v>
      </c>
      <c r="H30997">
        <v>16436</v>
      </c>
      <c r="I30997">
        <v>47.26</v>
      </c>
      <c r="J30997">
        <v>24.92</v>
      </c>
      <c r="K30997">
        <v>24.1</v>
      </c>
      <c r="M30997">
        <v>854</v>
      </c>
    </row>
    <row r="30998" spans="1:13" customFormat="1" hidden="1">
      <c r="A30998" t="s">
        <v>1054</v>
      </c>
      <c r="B30998" t="s">
        <v>1055</v>
      </c>
      <c r="C30998" s="1">
        <v>44386</v>
      </c>
      <c r="D30998">
        <v>9108324</v>
      </c>
      <c r="E30998">
        <v>4810908</v>
      </c>
      <c r="F30998">
        <v>4636305</v>
      </c>
      <c r="G30998">
        <v>16183</v>
      </c>
      <c r="H30998">
        <v>17282</v>
      </c>
      <c r="I30998">
        <v>47.35</v>
      </c>
      <c r="J30998">
        <v>25.01</v>
      </c>
      <c r="K30998">
        <v>24.1</v>
      </c>
      <c r="M30998">
        <v>898</v>
      </c>
    </row>
    <row r="30999" spans="1:13" customFormat="1" hidden="1">
      <c r="A30999" t="s">
        <v>1054</v>
      </c>
      <c r="B30999" t="s">
        <v>1055</v>
      </c>
      <c r="C30999" s="1">
        <v>44387</v>
      </c>
      <c r="D30999">
        <v>9120659</v>
      </c>
      <c r="E30999">
        <v>4812655</v>
      </c>
      <c r="F30999">
        <v>4653694</v>
      </c>
      <c r="G30999">
        <v>12335</v>
      </c>
      <c r="H30999">
        <v>17578</v>
      </c>
      <c r="I30999">
        <v>47.41</v>
      </c>
      <c r="J30999">
        <v>25.02</v>
      </c>
      <c r="K30999">
        <v>24.19</v>
      </c>
      <c r="M30999">
        <v>914</v>
      </c>
    </row>
    <row r="31000" spans="1:13" customFormat="1" hidden="1">
      <c r="A31000" t="s">
        <v>1054</v>
      </c>
      <c r="B31000" t="s">
        <v>1055</v>
      </c>
      <c r="C31000" s="1">
        <v>44388</v>
      </c>
      <c r="D31000">
        <v>9129223</v>
      </c>
      <c r="E31000">
        <v>4813104</v>
      </c>
      <c r="F31000">
        <v>4665672</v>
      </c>
      <c r="G31000">
        <v>8564</v>
      </c>
      <c r="H31000">
        <v>14787</v>
      </c>
      <c r="I31000">
        <v>47.45</v>
      </c>
      <c r="J31000">
        <v>25.02</v>
      </c>
      <c r="K31000">
        <v>24.25</v>
      </c>
      <c r="M31000">
        <v>769</v>
      </c>
    </row>
    <row r="31001" spans="1:13" customFormat="1" hidden="1">
      <c r="A31001" t="s">
        <v>1054</v>
      </c>
      <c r="B31001" t="s">
        <v>1055</v>
      </c>
      <c r="C31001" s="1">
        <v>44389</v>
      </c>
      <c r="D31001">
        <v>9141320</v>
      </c>
      <c r="E31001">
        <v>4820514</v>
      </c>
      <c r="F31001">
        <v>4674095</v>
      </c>
      <c r="G31001">
        <v>12097</v>
      </c>
      <c r="H31001">
        <v>14164</v>
      </c>
      <c r="I31001">
        <v>47.52</v>
      </c>
      <c r="J31001">
        <v>25.06</v>
      </c>
      <c r="K31001">
        <v>24.3</v>
      </c>
      <c r="M31001">
        <v>736</v>
      </c>
    </row>
    <row r="31002" spans="1:13" customFormat="1" hidden="1">
      <c r="A31002" t="s">
        <v>1054</v>
      </c>
      <c r="B31002" t="s">
        <v>1055</v>
      </c>
      <c r="C31002" s="1">
        <v>44390</v>
      </c>
      <c r="D31002">
        <v>9155837</v>
      </c>
      <c r="E31002">
        <v>4829430</v>
      </c>
      <c r="F31002">
        <v>4684586</v>
      </c>
      <c r="G31002">
        <v>14517</v>
      </c>
      <c r="H31002">
        <v>13852</v>
      </c>
      <c r="I31002">
        <v>47.59</v>
      </c>
      <c r="J31002">
        <v>25.1</v>
      </c>
      <c r="K31002">
        <v>24.35</v>
      </c>
      <c r="M31002">
        <v>720</v>
      </c>
    </row>
    <row r="31003" spans="1:13" customFormat="1" hidden="1">
      <c r="A31003" t="s">
        <v>1054</v>
      </c>
      <c r="B31003" t="s">
        <v>1055</v>
      </c>
      <c r="C31003" s="1">
        <v>44391</v>
      </c>
      <c r="D31003">
        <v>9170950</v>
      </c>
      <c r="E31003">
        <v>4839176</v>
      </c>
      <c r="F31003">
        <v>4695506</v>
      </c>
      <c r="G31003">
        <v>15113</v>
      </c>
      <c r="H31003">
        <v>13589</v>
      </c>
      <c r="I31003">
        <v>47.67</v>
      </c>
      <c r="J31003">
        <v>25.15</v>
      </c>
      <c r="K31003">
        <v>24.41</v>
      </c>
      <c r="M31003">
        <v>706</v>
      </c>
    </row>
    <row r="31004" spans="1:13" customFormat="1" hidden="1">
      <c r="A31004" t="s">
        <v>1054</v>
      </c>
      <c r="B31004" t="s">
        <v>1055</v>
      </c>
      <c r="C31004" s="1">
        <v>44392</v>
      </c>
      <c r="D31004">
        <v>9185754</v>
      </c>
      <c r="E31004">
        <v>4848514</v>
      </c>
      <c r="F31004">
        <v>4706326</v>
      </c>
      <c r="G31004">
        <v>14804</v>
      </c>
      <c r="H31004">
        <v>13373</v>
      </c>
      <c r="I31004">
        <v>47.75</v>
      </c>
      <c r="J31004">
        <v>25.2</v>
      </c>
      <c r="K31004">
        <v>24.46</v>
      </c>
      <c r="M31004">
        <v>695</v>
      </c>
    </row>
    <row r="31005" spans="1:13" customFormat="1" hidden="1">
      <c r="A31005" t="s">
        <v>1054</v>
      </c>
      <c r="B31005" t="s">
        <v>1055</v>
      </c>
      <c r="C31005" s="1">
        <v>44393</v>
      </c>
      <c r="D31005">
        <v>9200964</v>
      </c>
      <c r="E31005">
        <v>4858430</v>
      </c>
      <c r="F31005">
        <v>4717574</v>
      </c>
      <c r="G31005">
        <v>15210</v>
      </c>
      <c r="H31005">
        <v>13234</v>
      </c>
      <c r="I31005">
        <v>47.83</v>
      </c>
      <c r="J31005">
        <v>25.25</v>
      </c>
      <c r="K31005">
        <v>24.52</v>
      </c>
      <c r="M31005">
        <v>688</v>
      </c>
    </row>
    <row r="31006" spans="1:13" customFormat="1" hidden="1">
      <c r="A31006" t="s">
        <v>1054</v>
      </c>
      <c r="B31006" t="s">
        <v>1055</v>
      </c>
      <c r="C31006" s="1">
        <v>44394</v>
      </c>
      <c r="H31006">
        <v>12407</v>
      </c>
      <c r="M31006">
        <v>645</v>
      </c>
    </row>
    <row r="31007" spans="1:13" customFormat="1" hidden="1">
      <c r="A31007" t="s">
        <v>1054</v>
      </c>
      <c r="B31007" t="s">
        <v>1055</v>
      </c>
      <c r="C31007" s="1">
        <v>44395</v>
      </c>
      <c r="H31007">
        <v>12118</v>
      </c>
      <c r="M31007">
        <v>630</v>
      </c>
    </row>
    <row r="31008" spans="1:13" customFormat="1" hidden="1">
      <c r="A31008" t="s">
        <v>1054</v>
      </c>
      <c r="B31008" t="s">
        <v>1055</v>
      </c>
      <c r="C31008" s="1">
        <v>44396</v>
      </c>
      <c r="D31008">
        <v>9220596</v>
      </c>
      <c r="E31008">
        <v>4865265</v>
      </c>
      <c r="F31008">
        <v>4740309</v>
      </c>
      <c r="H31008">
        <v>11325</v>
      </c>
      <c r="I31008">
        <v>47.93</v>
      </c>
      <c r="J31008">
        <v>25.29</v>
      </c>
      <c r="K31008">
        <v>24.64</v>
      </c>
      <c r="M31008">
        <v>589</v>
      </c>
    </row>
    <row r="31009" spans="1:13" customFormat="1" hidden="1">
      <c r="A31009" t="s">
        <v>1054</v>
      </c>
      <c r="B31009" t="s">
        <v>1055</v>
      </c>
      <c r="C31009" s="1">
        <v>44397</v>
      </c>
      <c r="D31009">
        <v>9250557</v>
      </c>
      <c r="E31009">
        <v>4889930</v>
      </c>
      <c r="F31009">
        <v>4752361</v>
      </c>
      <c r="G31009">
        <v>29961</v>
      </c>
      <c r="H31009">
        <v>13531</v>
      </c>
      <c r="I31009">
        <v>48.09</v>
      </c>
      <c r="J31009">
        <v>25.42</v>
      </c>
      <c r="K31009">
        <v>24.7</v>
      </c>
      <c r="M31009">
        <v>703</v>
      </c>
    </row>
    <row r="31010" spans="1:13" customFormat="1" hidden="1">
      <c r="A31010" t="s">
        <v>1054</v>
      </c>
      <c r="B31010" t="s">
        <v>1055</v>
      </c>
      <c r="C31010" s="1">
        <v>44398</v>
      </c>
      <c r="D31010">
        <v>9265732</v>
      </c>
      <c r="E31010">
        <v>4900330</v>
      </c>
      <c r="F31010">
        <v>4762961</v>
      </c>
      <c r="G31010">
        <v>15175</v>
      </c>
      <c r="H31010">
        <v>13540</v>
      </c>
      <c r="I31010">
        <v>48.16</v>
      </c>
      <c r="J31010">
        <v>25.47</v>
      </c>
      <c r="K31010">
        <v>24.76</v>
      </c>
      <c r="M31010">
        <v>704</v>
      </c>
    </row>
    <row r="31011" spans="1:13" customFormat="1" hidden="1">
      <c r="A31011" t="s">
        <v>1054</v>
      </c>
      <c r="B31011" t="s">
        <v>1055</v>
      </c>
      <c r="C31011" s="1">
        <v>44399</v>
      </c>
      <c r="D31011">
        <v>9281707</v>
      </c>
      <c r="E31011">
        <v>4911478</v>
      </c>
      <c r="F31011">
        <v>4774482</v>
      </c>
      <c r="G31011">
        <v>15975</v>
      </c>
      <c r="H31011">
        <v>13708</v>
      </c>
      <c r="I31011">
        <v>48.25</v>
      </c>
      <c r="J31011">
        <v>25.53</v>
      </c>
      <c r="K31011">
        <v>24.82</v>
      </c>
      <c r="M31011">
        <v>713</v>
      </c>
    </row>
    <row r="31012" spans="1:13" customFormat="1" hidden="1">
      <c r="A31012" t="s">
        <v>1054</v>
      </c>
      <c r="B31012" t="s">
        <v>1055</v>
      </c>
      <c r="C31012" s="1">
        <v>44400</v>
      </c>
      <c r="D31012">
        <v>9298140</v>
      </c>
      <c r="E31012">
        <v>4922508</v>
      </c>
      <c r="F31012">
        <v>4786676</v>
      </c>
      <c r="G31012">
        <v>16433</v>
      </c>
      <c r="H31012">
        <v>13882</v>
      </c>
      <c r="I31012">
        <v>48.33</v>
      </c>
      <c r="J31012">
        <v>25.59</v>
      </c>
      <c r="K31012">
        <v>24.88</v>
      </c>
      <c r="M31012">
        <v>722</v>
      </c>
    </row>
    <row r="31013" spans="1:13" customFormat="1" hidden="1">
      <c r="A31013" t="s">
        <v>1054</v>
      </c>
      <c r="B31013" t="s">
        <v>1055</v>
      </c>
      <c r="C31013" s="1">
        <v>44401</v>
      </c>
      <c r="D31013">
        <v>9310355</v>
      </c>
      <c r="E31013">
        <v>4930100</v>
      </c>
      <c r="F31013">
        <v>4794895</v>
      </c>
      <c r="G31013">
        <v>12215</v>
      </c>
      <c r="H31013">
        <v>14692</v>
      </c>
      <c r="I31013">
        <v>48.4</v>
      </c>
      <c r="J31013">
        <v>25.63</v>
      </c>
      <c r="K31013">
        <v>24.92</v>
      </c>
      <c r="M31013">
        <v>764</v>
      </c>
    </row>
    <row r="31014" spans="1:13" customFormat="1" hidden="1">
      <c r="A31014" t="s">
        <v>1054</v>
      </c>
      <c r="B31014" t="s">
        <v>1055</v>
      </c>
      <c r="C31014" s="1">
        <v>44402</v>
      </c>
      <c r="D31014">
        <v>9318358</v>
      </c>
      <c r="E31014">
        <v>4934853</v>
      </c>
      <c r="F31014">
        <v>4800333</v>
      </c>
      <c r="G31014">
        <v>8003</v>
      </c>
      <c r="H31014">
        <v>14901</v>
      </c>
      <c r="I31014">
        <v>48.44</v>
      </c>
      <c r="J31014">
        <v>25.65</v>
      </c>
      <c r="K31014">
        <v>24.95</v>
      </c>
      <c r="M31014">
        <v>775</v>
      </c>
    </row>
    <row r="31015" spans="1:13" customFormat="1" hidden="1">
      <c r="A31015" t="s">
        <v>1054</v>
      </c>
      <c r="B31015" t="s">
        <v>1055</v>
      </c>
      <c r="C31015" s="1">
        <v>44403</v>
      </c>
      <c r="D31015">
        <v>9332709</v>
      </c>
      <c r="E31015">
        <v>4944136</v>
      </c>
      <c r="F31015">
        <v>4810721</v>
      </c>
      <c r="G31015">
        <v>14351</v>
      </c>
      <c r="H31015">
        <v>16016</v>
      </c>
      <c r="I31015">
        <v>48.51</v>
      </c>
      <c r="J31015">
        <v>25.7</v>
      </c>
      <c r="K31015">
        <v>25.01</v>
      </c>
      <c r="M31015">
        <v>833</v>
      </c>
    </row>
    <row r="31016" spans="1:13" customFormat="1" hidden="1">
      <c r="A31016" t="s">
        <v>1054</v>
      </c>
      <c r="B31016" t="s">
        <v>1055</v>
      </c>
      <c r="C31016" s="1">
        <v>44404</v>
      </c>
      <c r="H31016">
        <v>12870</v>
      </c>
      <c r="M31016">
        <v>669</v>
      </c>
    </row>
    <row r="31017" spans="1:13" customFormat="1" hidden="1">
      <c r="A31017" t="s">
        <v>1054</v>
      </c>
      <c r="B31017" t="s">
        <v>1055</v>
      </c>
      <c r="C31017" s="1">
        <v>44405</v>
      </c>
      <c r="D31017">
        <v>9348582</v>
      </c>
      <c r="E31017">
        <v>4949934</v>
      </c>
      <c r="F31017">
        <v>4834109</v>
      </c>
      <c r="H31017">
        <v>11836</v>
      </c>
      <c r="I31017">
        <v>48.6</v>
      </c>
      <c r="J31017">
        <v>25.73</v>
      </c>
      <c r="K31017">
        <v>25.13</v>
      </c>
      <c r="M31017">
        <v>615</v>
      </c>
    </row>
    <row r="31018" spans="1:13" customFormat="1" hidden="1">
      <c r="A31018" t="s">
        <v>1054</v>
      </c>
      <c r="B31018" t="s">
        <v>1055</v>
      </c>
      <c r="C31018" s="1">
        <v>44406</v>
      </c>
      <c r="D31018">
        <v>9379068</v>
      </c>
      <c r="E31018">
        <v>4975672</v>
      </c>
      <c r="F31018">
        <v>4845121</v>
      </c>
      <c r="G31018">
        <v>30486</v>
      </c>
      <c r="H31018">
        <v>13909</v>
      </c>
      <c r="I31018">
        <v>48.75</v>
      </c>
      <c r="J31018">
        <v>25.86</v>
      </c>
      <c r="K31018">
        <v>25.19</v>
      </c>
      <c r="M31018">
        <v>723</v>
      </c>
    </row>
    <row r="31019" spans="1:13" customFormat="1" hidden="1">
      <c r="A31019" t="s">
        <v>1054</v>
      </c>
      <c r="B31019" t="s">
        <v>1055</v>
      </c>
      <c r="C31019" s="1">
        <v>44407</v>
      </c>
      <c r="D31019">
        <v>9394911</v>
      </c>
      <c r="E31019">
        <v>4986820</v>
      </c>
      <c r="F31019">
        <v>4857069</v>
      </c>
      <c r="G31019">
        <v>15843</v>
      </c>
      <c r="H31019">
        <v>13824</v>
      </c>
      <c r="I31019">
        <v>48.84</v>
      </c>
      <c r="J31019">
        <v>25.92</v>
      </c>
      <c r="K31019">
        <v>25.25</v>
      </c>
      <c r="M31019">
        <v>719</v>
      </c>
    </row>
    <row r="31020" spans="1:13" customFormat="1" hidden="1">
      <c r="A31020" t="s">
        <v>1054</v>
      </c>
      <c r="B31020" t="s">
        <v>1055</v>
      </c>
      <c r="C31020" s="1">
        <v>44408</v>
      </c>
      <c r="D31020">
        <v>9406063</v>
      </c>
      <c r="E31020">
        <v>4993968</v>
      </c>
      <c r="F31020">
        <v>4864843</v>
      </c>
      <c r="G31020">
        <v>11152</v>
      </c>
      <c r="H31020">
        <v>13673</v>
      </c>
      <c r="I31020">
        <v>48.89</v>
      </c>
      <c r="J31020">
        <v>25.96</v>
      </c>
      <c r="K31020">
        <v>25.29</v>
      </c>
      <c r="M31020">
        <v>711</v>
      </c>
    </row>
    <row r="31021" spans="1:13" customFormat="1" hidden="1">
      <c r="A31021" t="s">
        <v>1054</v>
      </c>
      <c r="B31021" t="s">
        <v>1055</v>
      </c>
      <c r="C31021" s="1">
        <v>44409</v>
      </c>
      <c r="D31021">
        <v>9413419</v>
      </c>
      <c r="E31021">
        <v>4998534</v>
      </c>
      <c r="F31021">
        <v>4869906</v>
      </c>
      <c r="G31021">
        <v>7356</v>
      </c>
      <c r="H31021">
        <v>13580</v>
      </c>
      <c r="I31021">
        <v>48.93</v>
      </c>
      <c r="J31021">
        <v>25.98</v>
      </c>
      <c r="K31021">
        <v>25.31</v>
      </c>
      <c r="M31021">
        <v>706</v>
      </c>
    </row>
    <row r="31022" spans="1:13" customFormat="1" hidden="1">
      <c r="A31022" t="s">
        <v>1054</v>
      </c>
      <c r="B31022" t="s">
        <v>1055</v>
      </c>
      <c r="C31022" s="1">
        <v>44410</v>
      </c>
      <c r="D31022">
        <v>9425801</v>
      </c>
      <c r="E31022">
        <v>5006958</v>
      </c>
      <c r="F31022">
        <v>4878971</v>
      </c>
      <c r="G31022">
        <v>12382</v>
      </c>
      <c r="H31022">
        <v>13299</v>
      </c>
      <c r="I31022">
        <v>49</v>
      </c>
      <c r="J31022">
        <v>26.03</v>
      </c>
      <c r="K31022">
        <v>25.36</v>
      </c>
      <c r="M31022">
        <v>691</v>
      </c>
    </row>
    <row r="31023" spans="1:13" customFormat="1" hidden="1">
      <c r="A31023" t="s">
        <v>1054</v>
      </c>
      <c r="B31023" t="s">
        <v>1055</v>
      </c>
      <c r="C31023" s="1">
        <v>44411</v>
      </c>
      <c r="D31023">
        <v>9441193</v>
      </c>
      <c r="E31023">
        <v>5018129</v>
      </c>
      <c r="F31023">
        <v>4890227</v>
      </c>
      <c r="G31023">
        <v>15392</v>
      </c>
      <c r="H31023">
        <v>14364</v>
      </c>
      <c r="I31023">
        <v>49.08</v>
      </c>
      <c r="J31023">
        <v>26.08</v>
      </c>
      <c r="K31023">
        <v>25.42</v>
      </c>
      <c r="M31023">
        <v>747</v>
      </c>
    </row>
    <row r="31024" spans="1:13" customFormat="1" hidden="1">
      <c r="A31024" t="s">
        <v>1054</v>
      </c>
      <c r="B31024" t="s">
        <v>1055</v>
      </c>
      <c r="C31024" s="1">
        <v>44412</v>
      </c>
      <c r="D31024">
        <v>9456458</v>
      </c>
      <c r="E31024">
        <v>5028965</v>
      </c>
      <c r="F31024">
        <v>4901541</v>
      </c>
      <c r="G31024">
        <v>15265</v>
      </c>
      <c r="H31024">
        <v>15411</v>
      </c>
      <c r="I31024">
        <v>49.16</v>
      </c>
      <c r="J31024">
        <v>26.14</v>
      </c>
      <c r="K31024">
        <v>25.48</v>
      </c>
      <c r="M31024">
        <v>801</v>
      </c>
    </row>
    <row r="31025" spans="1:13" customFormat="1" hidden="1">
      <c r="A31025" t="s">
        <v>1054</v>
      </c>
      <c r="B31025" t="s">
        <v>1055</v>
      </c>
      <c r="C31025" s="1">
        <v>44413</v>
      </c>
      <c r="D31025">
        <v>9471723</v>
      </c>
      <c r="E31025">
        <v>5040007</v>
      </c>
      <c r="F31025">
        <v>4913174</v>
      </c>
      <c r="G31025">
        <v>15265</v>
      </c>
      <c r="H31025">
        <v>13236</v>
      </c>
      <c r="I31025">
        <v>49.24</v>
      </c>
      <c r="J31025">
        <v>26.2</v>
      </c>
      <c r="K31025">
        <v>25.54</v>
      </c>
      <c r="M31025">
        <v>688</v>
      </c>
    </row>
    <row r="31026" spans="1:13" customFormat="1" hidden="1">
      <c r="A31026" t="s">
        <v>1054</v>
      </c>
      <c r="B31026" t="s">
        <v>1055</v>
      </c>
      <c r="C31026" s="1">
        <v>44414</v>
      </c>
      <c r="D31026">
        <v>9487092</v>
      </c>
      <c r="E31026">
        <v>5051480</v>
      </c>
      <c r="F31026">
        <v>4924505</v>
      </c>
      <c r="G31026">
        <v>15369</v>
      </c>
      <c r="H31026">
        <v>13169</v>
      </c>
      <c r="I31026">
        <v>49.32</v>
      </c>
      <c r="J31026">
        <v>26.26</v>
      </c>
      <c r="K31026">
        <v>25.6</v>
      </c>
      <c r="M31026">
        <v>685</v>
      </c>
    </row>
    <row r="31027" spans="1:13" customFormat="1" hidden="1">
      <c r="A31027" t="s">
        <v>1054</v>
      </c>
      <c r="B31027" t="s">
        <v>1055</v>
      </c>
      <c r="C31027" s="1">
        <v>44415</v>
      </c>
      <c r="D31027">
        <v>9497217</v>
      </c>
      <c r="E31027">
        <v>5058145</v>
      </c>
      <c r="F31027">
        <v>4931469</v>
      </c>
      <c r="G31027">
        <v>10125</v>
      </c>
      <c r="H31027">
        <v>13022</v>
      </c>
      <c r="I31027">
        <v>49.37</v>
      </c>
      <c r="J31027">
        <v>26.29</v>
      </c>
      <c r="K31027">
        <v>25.63</v>
      </c>
      <c r="M31027">
        <v>677</v>
      </c>
    </row>
    <row r="31028" spans="1:13" customFormat="1" hidden="1">
      <c r="A31028" t="s">
        <v>1054</v>
      </c>
      <c r="B31028" t="s">
        <v>1055</v>
      </c>
      <c r="C31028" s="1">
        <v>44416</v>
      </c>
      <c r="H31028">
        <v>12461</v>
      </c>
      <c r="M31028">
        <v>648</v>
      </c>
    </row>
    <row r="31029" spans="1:13" customFormat="1" hidden="1">
      <c r="A31029" t="s">
        <v>1054</v>
      </c>
      <c r="B31029" t="s">
        <v>1055</v>
      </c>
      <c r="C31029" s="1">
        <v>44417</v>
      </c>
      <c r="D31029">
        <v>9504071</v>
      </c>
      <c r="E31029">
        <v>5059737</v>
      </c>
      <c r="F31029">
        <v>4941293</v>
      </c>
      <c r="H31029">
        <v>11181</v>
      </c>
      <c r="I31029">
        <v>49.4</v>
      </c>
      <c r="J31029">
        <v>26.3</v>
      </c>
      <c r="K31029">
        <v>25.69</v>
      </c>
      <c r="M31029">
        <v>581</v>
      </c>
    </row>
    <row r="31030" spans="1:13" customFormat="1" hidden="1">
      <c r="A31030" t="s">
        <v>1054</v>
      </c>
      <c r="B31030" t="s">
        <v>1055</v>
      </c>
      <c r="C31030" s="1">
        <v>44418</v>
      </c>
      <c r="D31030">
        <v>9531018</v>
      </c>
      <c r="E31030">
        <v>5082172</v>
      </c>
      <c r="F31030">
        <v>4947121</v>
      </c>
      <c r="G31030">
        <v>26947</v>
      </c>
      <c r="H31030">
        <v>12832</v>
      </c>
      <c r="I31030">
        <v>49.54</v>
      </c>
      <c r="J31030">
        <v>26.42</v>
      </c>
      <c r="K31030">
        <v>25.72</v>
      </c>
      <c r="M31030">
        <v>667</v>
      </c>
    </row>
    <row r="31031" spans="1:13" customFormat="1" hidden="1">
      <c r="A31031" t="s">
        <v>1054</v>
      </c>
      <c r="B31031" t="s">
        <v>1055</v>
      </c>
      <c r="C31031" s="1">
        <v>44419</v>
      </c>
      <c r="D31031">
        <v>9545104</v>
      </c>
      <c r="E31031">
        <v>5091535</v>
      </c>
      <c r="F31031">
        <v>4958156</v>
      </c>
      <c r="G31031">
        <v>14086</v>
      </c>
      <c r="H31031">
        <v>12664</v>
      </c>
      <c r="I31031">
        <v>49.62</v>
      </c>
      <c r="J31031">
        <v>26.47</v>
      </c>
      <c r="K31031">
        <v>25.77</v>
      </c>
      <c r="M31031">
        <v>658</v>
      </c>
    </row>
    <row r="31032" spans="1:13" customFormat="1" hidden="1">
      <c r="A31032" t="s">
        <v>1054</v>
      </c>
      <c r="B31032" t="s">
        <v>1055</v>
      </c>
      <c r="C31032" s="1">
        <v>44420</v>
      </c>
      <c r="D31032">
        <v>9558787</v>
      </c>
      <c r="E31032">
        <v>5100830</v>
      </c>
      <c r="F31032">
        <v>4968866</v>
      </c>
      <c r="G31032">
        <v>13683</v>
      </c>
      <c r="H31032">
        <v>12438</v>
      </c>
      <c r="I31032">
        <v>49.69</v>
      </c>
      <c r="J31032">
        <v>26.51</v>
      </c>
      <c r="K31032">
        <v>25.83</v>
      </c>
      <c r="M31032">
        <v>647</v>
      </c>
    </row>
    <row r="31033" spans="1:13" customFormat="1" hidden="1">
      <c r="A31033" t="s">
        <v>1054</v>
      </c>
      <c r="B31033" t="s">
        <v>1055</v>
      </c>
      <c r="C31033" s="1">
        <v>44421</v>
      </c>
      <c r="D31033">
        <v>9573496</v>
      </c>
      <c r="E31033">
        <v>5111207</v>
      </c>
      <c r="F31033">
        <v>4980796</v>
      </c>
      <c r="G31033">
        <v>14709</v>
      </c>
      <c r="H31033">
        <v>12343</v>
      </c>
      <c r="I31033">
        <v>49.76</v>
      </c>
      <c r="J31033">
        <v>26.57</v>
      </c>
      <c r="K31033">
        <v>25.89</v>
      </c>
      <c r="M31033">
        <v>642</v>
      </c>
    </row>
    <row r="31034" spans="1:13" customFormat="1" hidden="1">
      <c r="A31034" t="s">
        <v>1054</v>
      </c>
      <c r="B31034" t="s">
        <v>1055</v>
      </c>
      <c r="C31034" s="1">
        <v>44422</v>
      </c>
      <c r="D31034">
        <v>9583069</v>
      </c>
      <c r="E31034">
        <v>5117210</v>
      </c>
      <c r="F31034">
        <v>4988049</v>
      </c>
      <c r="G31034">
        <v>9573</v>
      </c>
      <c r="H31034">
        <v>12265</v>
      </c>
      <c r="I31034">
        <v>49.81</v>
      </c>
      <c r="J31034">
        <v>26.6</v>
      </c>
      <c r="K31034">
        <v>25.93</v>
      </c>
      <c r="M31034">
        <v>638</v>
      </c>
    </row>
    <row r="31035" spans="1:13" customFormat="1" hidden="1">
      <c r="A31035" t="s">
        <v>1054</v>
      </c>
      <c r="B31035" t="s">
        <v>1055</v>
      </c>
      <c r="C31035" s="1">
        <v>44423</v>
      </c>
      <c r="D31035">
        <v>9588628</v>
      </c>
      <c r="E31035">
        <v>5120486</v>
      </c>
      <c r="F31035">
        <v>4992425</v>
      </c>
      <c r="G31035">
        <v>5559</v>
      </c>
      <c r="H31035">
        <v>12569</v>
      </c>
      <c r="I31035">
        <v>49.84</v>
      </c>
      <c r="J31035">
        <v>26.62</v>
      </c>
      <c r="K31035">
        <v>25.95</v>
      </c>
      <c r="M31035">
        <v>653</v>
      </c>
    </row>
    <row r="31036" spans="1:13" customFormat="1" hidden="1">
      <c r="A31036" t="s">
        <v>1054</v>
      </c>
      <c r="B31036" t="s">
        <v>1055</v>
      </c>
      <c r="C31036" s="1">
        <v>44424</v>
      </c>
      <c r="D31036">
        <v>9600500</v>
      </c>
      <c r="E31036">
        <v>5128257</v>
      </c>
      <c r="F31036">
        <v>5002025</v>
      </c>
      <c r="G31036">
        <v>11872</v>
      </c>
      <c r="H31036">
        <v>13776</v>
      </c>
      <c r="I31036">
        <v>49.9</v>
      </c>
      <c r="J31036">
        <v>26.66</v>
      </c>
      <c r="K31036">
        <v>26</v>
      </c>
      <c r="M31036">
        <v>716</v>
      </c>
    </row>
    <row r="31037" spans="1:13" customFormat="1" hidden="1">
      <c r="A31037" t="s">
        <v>1054</v>
      </c>
      <c r="B31037" t="s">
        <v>1055</v>
      </c>
      <c r="C31037" s="1">
        <v>44425</v>
      </c>
      <c r="D31037">
        <v>9613888</v>
      </c>
      <c r="E31037">
        <v>5137362</v>
      </c>
      <c r="F31037">
        <v>5012813</v>
      </c>
      <c r="G31037">
        <v>13388</v>
      </c>
      <c r="H31037">
        <v>11839</v>
      </c>
      <c r="I31037">
        <v>49.97</v>
      </c>
      <c r="J31037">
        <v>26.7</v>
      </c>
      <c r="K31037">
        <v>26.06</v>
      </c>
      <c r="M31037">
        <v>615</v>
      </c>
    </row>
    <row r="31038" spans="1:13" customFormat="1" hidden="1">
      <c r="A31038" t="s">
        <v>1054</v>
      </c>
      <c r="B31038" t="s">
        <v>1055</v>
      </c>
      <c r="C31038" s="1">
        <v>44426</v>
      </c>
      <c r="D31038">
        <v>9627879</v>
      </c>
      <c r="E31038">
        <v>5147200</v>
      </c>
      <c r="F31038">
        <v>5024147</v>
      </c>
      <c r="G31038">
        <v>13991</v>
      </c>
      <c r="H31038">
        <v>11825</v>
      </c>
      <c r="I31038">
        <v>50.05</v>
      </c>
      <c r="J31038">
        <v>26.76</v>
      </c>
      <c r="K31038">
        <v>26.12</v>
      </c>
      <c r="M31038">
        <v>615</v>
      </c>
    </row>
    <row r="31039" spans="1:13" customFormat="1" hidden="1">
      <c r="A31039" t="s">
        <v>1056</v>
      </c>
      <c r="B31039" t="s">
        <v>1057</v>
      </c>
      <c r="C31039" s="1">
        <v>44180</v>
      </c>
      <c r="D31039">
        <v>28500</v>
      </c>
      <c r="E31039">
        <v>28500</v>
      </c>
      <c r="I31039">
        <v>0.02</v>
      </c>
      <c r="J31039">
        <v>0.02</v>
      </c>
    </row>
    <row r="31040" spans="1:13" customFormat="1" hidden="1">
      <c r="A31040" t="s">
        <v>1056</v>
      </c>
      <c r="B31040" t="s">
        <v>1057</v>
      </c>
      <c r="C31040" s="1">
        <v>44181</v>
      </c>
      <c r="H31040">
        <v>3357</v>
      </c>
      <c r="M31040">
        <v>23</v>
      </c>
    </row>
    <row r="31041" spans="1:13" customFormat="1" hidden="1">
      <c r="A31041" t="s">
        <v>1056</v>
      </c>
      <c r="B31041" t="s">
        <v>1057</v>
      </c>
      <c r="C31041" s="1">
        <v>44182</v>
      </c>
      <c r="H31041">
        <v>3357</v>
      </c>
      <c r="M31041">
        <v>23</v>
      </c>
    </row>
    <row r="31042" spans="1:13" customFormat="1" hidden="1">
      <c r="A31042" t="s">
        <v>1056</v>
      </c>
      <c r="B31042" t="s">
        <v>1057</v>
      </c>
      <c r="C31042" s="1">
        <v>44183</v>
      </c>
      <c r="H31042">
        <v>3357</v>
      </c>
      <c r="M31042">
        <v>23</v>
      </c>
    </row>
    <row r="31043" spans="1:13" customFormat="1" hidden="1">
      <c r="A31043" t="s">
        <v>1056</v>
      </c>
      <c r="B31043" t="s">
        <v>1057</v>
      </c>
      <c r="C31043" s="1">
        <v>44184</v>
      </c>
      <c r="H31043">
        <v>3357</v>
      </c>
      <c r="M31043">
        <v>23</v>
      </c>
    </row>
    <row r="31044" spans="1:13" customFormat="1" hidden="1">
      <c r="A31044" t="s">
        <v>1056</v>
      </c>
      <c r="B31044" t="s">
        <v>1057</v>
      </c>
      <c r="C31044" s="1">
        <v>44185</v>
      </c>
      <c r="H31044">
        <v>3357</v>
      </c>
      <c r="M31044">
        <v>23</v>
      </c>
    </row>
    <row r="31045" spans="1:13" customFormat="1" hidden="1">
      <c r="A31045" t="s">
        <v>1056</v>
      </c>
      <c r="B31045" t="s">
        <v>1057</v>
      </c>
      <c r="C31045" s="1">
        <v>44186</v>
      </c>
      <c r="H31045">
        <v>3357</v>
      </c>
      <c r="M31045">
        <v>23</v>
      </c>
    </row>
    <row r="31046" spans="1:13" customFormat="1" hidden="1">
      <c r="A31046" t="s">
        <v>1056</v>
      </c>
      <c r="B31046" t="s">
        <v>1057</v>
      </c>
      <c r="C31046" s="1">
        <v>44187</v>
      </c>
      <c r="D31046">
        <v>52000</v>
      </c>
      <c r="E31046">
        <v>52000</v>
      </c>
      <c r="H31046">
        <v>3357</v>
      </c>
      <c r="I31046">
        <v>0.04</v>
      </c>
      <c r="J31046">
        <v>0.04</v>
      </c>
      <c r="M31046">
        <v>23</v>
      </c>
    </row>
    <row r="31047" spans="1:13" customFormat="1" hidden="1">
      <c r="A31047" t="s">
        <v>1056</v>
      </c>
      <c r="B31047" t="s">
        <v>1057</v>
      </c>
      <c r="C31047" s="1">
        <v>44188</v>
      </c>
      <c r="H31047">
        <v>12592</v>
      </c>
      <c r="M31047">
        <v>86</v>
      </c>
    </row>
    <row r="31048" spans="1:13" customFormat="1" hidden="1">
      <c r="A31048" t="s">
        <v>1056</v>
      </c>
      <c r="B31048" t="s">
        <v>1057</v>
      </c>
      <c r="C31048" s="1">
        <v>44189</v>
      </c>
      <c r="H31048">
        <v>21827</v>
      </c>
      <c r="M31048">
        <v>150</v>
      </c>
    </row>
    <row r="31049" spans="1:13" customFormat="1" hidden="1">
      <c r="A31049" t="s">
        <v>1056</v>
      </c>
      <c r="B31049" t="s">
        <v>1057</v>
      </c>
      <c r="C31049" s="1">
        <v>44190</v>
      </c>
      <c r="H31049">
        <v>31061</v>
      </c>
      <c r="M31049">
        <v>213</v>
      </c>
    </row>
    <row r="31050" spans="1:13" customFormat="1" hidden="1">
      <c r="A31050" t="s">
        <v>1056</v>
      </c>
      <c r="B31050" t="s">
        <v>1057</v>
      </c>
      <c r="C31050" s="1">
        <v>44191</v>
      </c>
      <c r="H31050">
        <v>40296</v>
      </c>
      <c r="M31050">
        <v>276</v>
      </c>
    </row>
    <row r="31051" spans="1:13" customFormat="1" hidden="1">
      <c r="A31051" t="s">
        <v>1056</v>
      </c>
      <c r="B31051" t="s">
        <v>1057</v>
      </c>
      <c r="C31051" s="1">
        <v>44192</v>
      </c>
      <c r="H31051">
        <v>49531</v>
      </c>
      <c r="M31051">
        <v>339</v>
      </c>
    </row>
    <row r="31052" spans="1:13" customFormat="1" hidden="1">
      <c r="A31052" t="s">
        <v>1056</v>
      </c>
      <c r="B31052" t="s">
        <v>1057</v>
      </c>
      <c r="C31052" s="1">
        <v>44193</v>
      </c>
      <c r="H31052">
        <v>58765</v>
      </c>
      <c r="M31052">
        <v>403</v>
      </c>
    </row>
    <row r="31053" spans="1:13" customFormat="1" hidden="1">
      <c r="A31053" t="s">
        <v>1056</v>
      </c>
      <c r="B31053" t="s">
        <v>1057</v>
      </c>
      <c r="C31053" s="1">
        <v>44194</v>
      </c>
      <c r="H31053">
        <v>68000</v>
      </c>
      <c r="M31053">
        <v>466</v>
      </c>
    </row>
    <row r="31054" spans="1:13" customFormat="1" hidden="1">
      <c r="A31054" t="s">
        <v>1056</v>
      </c>
      <c r="B31054" t="s">
        <v>1057</v>
      </c>
      <c r="C31054" s="1">
        <v>44195</v>
      </c>
      <c r="H31054">
        <v>68000</v>
      </c>
      <c r="M31054">
        <v>466</v>
      </c>
    </row>
    <row r="31055" spans="1:13" customFormat="1" hidden="1">
      <c r="A31055" t="s">
        <v>1056</v>
      </c>
      <c r="B31055" t="s">
        <v>1057</v>
      </c>
      <c r="C31055" s="1">
        <v>44196</v>
      </c>
      <c r="H31055">
        <v>68000</v>
      </c>
      <c r="M31055">
        <v>466</v>
      </c>
    </row>
    <row r="31056" spans="1:13" customFormat="1" hidden="1">
      <c r="A31056" t="s">
        <v>1056</v>
      </c>
      <c r="B31056" t="s">
        <v>1057</v>
      </c>
      <c r="C31056" s="1">
        <v>44197</v>
      </c>
      <c r="H31056">
        <v>68000</v>
      </c>
      <c r="M31056">
        <v>466</v>
      </c>
    </row>
    <row r="31057" spans="1:13" customFormat="1" hidden="1">
      <c r="A31057" t="s">
        <v>1056</v>
      </c>
      <c r="B31057" t="s">
        <v>1057</v>
      </c>
      <c r="C31057" s="1">
        <v>44198</v>
      </c>
      <c r="D31057">
        <v>800000</v>
      </c>
      <c r="E31057">
        <v>800000</v>
      </c>
      <c r="H31057">
        <v>68000</v>
      </c>
      <c r="I31057">
        <v>0.55000000000000004</v>
      </c>
      <c r="J31057">
        <v>0.55000000000000004</v>
      </c>
      <c r="M31057">
        <v>466</v>
      </c>
    </row>
    <row r="31058" spans="1:13" customFormat="1" hidden="1">
      <c r="A31058" t="s">
        <v>1056</v>
      </c>
      <c r="B31058" t="s">
        <v>1057</v>
      </c>
      <c r="C31058" s="1">
        <v>44199</v>
      </c>
      <c r="H31058">
        <v>60883</v>
      </c>
      <c r="M31058">
        <v>417</v>
      </c>
    </row>
    <row r="31059" spans="1:13" customFormat="1" hidden="1">
      <c r="A31059" t="s">
        <v>1056</v>
      </c>
      <c r="B31059" t="s">
        <v>1057</v>
      </c>
      <c r="C31059" s="1">
        <v>44200</v>
      </c>
      <c r="H31059">
        <v>53766</v>
      </c>
      <c r="M31059">
        <v>368</v>
      </c>
    </row>
    <row r="31060" spans="1:13" customFormat="1" hidden="1">
      <c r="A31060" t="s">
        <v>1056</v>
      </c>
      <c r="B31060" t="s">
        <v>1057</v>
      </c>
      <c r="C31060" s="1">
        <v>44201</v>
      </c>
      <c r="H31060">
        <v>46649</v>
      </c>
      <c r="M31060">
        <v>320</v>
      </c>
    </row>
    <row r="31061" spans="1:13" customFormat="1" hidden="1">
      <c r="A31061" t="s">
        <v>1056</v>
      </c>
      <c r="B31061" t="s">
        <v>1057</v>
      </c>
      <c r="C31061" s="1">
        <v>44202</v>
      </c>
      <c r="H31061">
        <v>39532</v>
      </c>
      <c r="M31061">
        <v>271</v>
      </c>
    </row>
    <row r="31062" spans="1:13" customFormat="1" hidden="1">
      <c r="A31062" t="s">
        <v>1056</v>
      </c>
      <c r="B31062" t="s">
        <v>1057</v>
      </c>
      <c r="C31062" s="1">
        <v>44203</v>
      </c>
      <c r="H31062">
        <v>32416</v>
      </c>
      <c r="M31062">
        <v>222</v>
      </c>
    </row>
    <row r="31063" spans="1:13" customFormat="1" hidden="1">
      <c r="A31063" t="s">
        <v>1056</v>
      </c>
      <c r="B31063" t="s">
        <v>1057</v>
      </c>
      <c r="C31063" s="1">
        <v>44204</v>
      </c>
      <c r="H31063">
        <v>25299</v>
      </c>
      <c r="M31063">
        <v>173</v>
      </c>
    </row>
    <row r="31064" spans="1:13" customFormat="1" hidden="1">
      <c r="A31064" t="s">
        <v>1056</v>
      </c>
      <c r="B31064" t="s">
        <v>1057</v>
      </c>
      <c r="C31064" s="1">
        <v>44205</v>
      </c>
      <c r="H31064">
        <v>18182</v>
      </c>
      <c r="M31064">
        <v>125</v>
      </c>
    </row>
    <row r="31065" spans="1:13" customFormat="1" hidden="1">
      <c r="A31065" t="s">
        <v>1056</v>
      </c>
      <c r="B31065" t="s">
        <v>1057</v>
      </c>
      <c r="C31065" s="1">
        <v>44206</v>
      </c>
      <c r="H31065">
        <v>18182</v>
      </c>
      <c r="M31065">
        <v>125</v>
      </c>
    </row>
    <row r="31066" spans="1:13" customFormat="1" hidden="1">
      <c r="A31066" t="s">
        <v>1056</v>
      </c>
      <c r="B31066" t="s">
        <v>1057</v>
      </c>
      <c r="C31066" s="1">
        <v>44207</v>
      </c>
      <c r="H31066">
        <v>18182</v>
      </c>
      <c r="M31066">
        <v>125</v>
      </c>
    </row>
    <row r="31067" spans="1:13" customFormat="1" hidden="1">
      <c r="A31067" t="s">
        <v>1056</v>
      </c>
      <c r="B31067" t="s">
        <v>1057</v>
      </c>
      <c r="C31067" s="1">
        <v>44208</v>
      </c>
      <c r="H31067">
        <v>18182</v>
      </c>
      <c r="M31067">
        <v>125</v>
      </c>
    </row>
    <row r="31068" spans="1:13" customFormat="1" hidden="1">
      <c r="A31068" t="s">
        <v>1056</v>
      </c>
      <c r="B31068" t="s">
        <v>1057</v>
      </c>
      <c r="C31068" s="1">
        <v>44209</v>
      </c>
      <c r="D31068">
        <v>1000000</v>
      </c>
      <c r="E31068">
        <v>1000000</v>
      </c>
      <c r="H31068">
        <v>18182</v>
      </c>
      <c r="I31068">
        <v>0.69</v>
      </c>
      <c r="J31068">
        <v>0.69</v>
      </c>
      <c r="M31068">
        <v>125</v>
      </c>
    </row>
    <row r="31069" spans="1:13" customFormat="1" hidden="1">
      <c r="A31069" t="s">
        <v>1056</v>
      </c>
      <c r="B31069" t="s">
        <v>1057</v>
      </c>
      <c r="C31069" s="1">
        <v>44210</v>
      </c>
      <c r="H31069">
        <v>28233</v>
      </c>
      <c r="M31069">
        <v>193</v>
      </c>
    </row>
    <row r="31070" spans="1:13" customFormat="1" hidden="1">
      <c r="A31070" t="s">
        <v>1056</v>
      </c>
      <c r="B31070" t="s">
        <v>1057</v>
      </c>
      <c r="C31070" s="1">
        <v>44211</v>
      </c>
      <c r="H31070">
        <v>38284</v>
      </c>
      <c r="M31070">
        <v>262</v>
      </c>
    </row>
    <row r="31071" spans="1:13" customFormat="1" hidden="1">
      <c r="A31071" t="s">
        <v>1056</v>
      </c>
      <c r="B31071" t="s">
        <v>1057</v>
      </c>
      <c r="C31071" s="1">
        <v>44212</v>
      </c>
      <c r="H31071">
        <v>48335</v>
      </c>
      <c r="M31071">
        <v>331</v>
      </c>
    </row>
    <row r="31072" spans="1:13" customFormat="1" hidden="1">
      <c r="A31072" t="s">
        <v>1056</v>
      </c>
      <c r="B31072" t="s">
        <v>1057</v>
      </c>
      <c r="C31072" s="1">
        <v>44213</v>
      </c>
      <c r="H31072">
        <v>58385</v>
      </c>
      <c r="M31072">
        <v>400</v>
      </c>
    </row>
    <row r="31073" spans="1:13" customFormat="1" hidden="1">
      <c r="A31073" t="s">
        <v>1056</v>
      </c>
      <c r="B31073" t="s">
        <v>1057</v>
      </c>
      <c r="C31073" s="1">
        <v>44214</v>
      </c>
      <c r="H31073">
        <v>68436</v>
      </c>
      <c r="M31073">
        <v>469</v>
      </c>
    </row>
    <row r="31074" spans="1:13" customFormat="1" hidden="1">
      <c r="A31074" t="s">
        <v>1056</v>
      </c>
      <c r="B31074" t="s">
        <v>1057</v>
      </c>
      <c r="C31074" s="1">
        <v>44215</v>
      </c>
      <c r="H31074">
        <v>78487</v>
      </c>
      <c r="M31074">
        <v>538</v>
      </c>
    </row>
    <row r="31075" spans="1:13" customFormat="1" hidden="1">
      <c r="A31075" t="s">
        <v>1056</v>
      </c>
      <c r="B31075" t="s">
        <v>1057</v>
      </c>
      <c r="C31075" s="1">
        <v>44216</v>
      </c>
      <c r="H31075">
        <v>88538</v>
      </c>
      <c r="M31075">
        <v>607</v>
      </c>
    </row>
    <row r="31076" spans="1:13" customFormat="1" hidden="1">
      <c r="A31076" t="s">
        <v>1056</v>
      </c>
      <c r="B31076" t="s">
        <v>1057</v>
      </c>
      <c r="C31076" s="1">
        <v>44217</v>
      </c>
      <c r="H31076">
        <v>88538</v>
      </c>
      <c r="M31076">
        <v>607</v>
      </c>
    </row>
    <row r="31077" spans="1:13" customFormat="1" hidden="1">
      <c r="A31077" t="s">
        <v>1056</v>
      </c>
      <c r="B31077" t="s">
        <v>1057</v>
      </c>
      <c r="C31077" s="1">
        <v>44218</v>
      </c>
      <c r="H31077">
        <v>88538</v>
      </c>
      <c r="M31077">
        <v>607</v>
      </c>
    </row>
    <row r="31078" spans="1:13" customFormat="1" hidden="1">
      <c r="A31078" t="s">
        <v>1056</v>
      </c>
      <c r="B31078" t="s">
        <v>1057</v>
      </c>
      <c r="C31078" s="1">
        <v>44219</v>
      </c>
      <c r="H31078">
        <v>88538</v>
      </c>
      <c r="M31078">
        <v>607</v>
      </c>
    </row>
    <row r="31079" spans="1:13" customFormat="1" hidden="1">
      <c r="A31079" t="s">
        <v>1056</v>
      </c>
      <c r="B31079" t="s">
        <v>1057</v>
      </c>
      <c r="C31079" s="1">
        <v>44220</v>
      </c>
      <c r="H31079">
        <v>88538</v>
      </c>
      <c r="M31079">
        <v>607</v>
      </c>
    </row>
    <row r="31080" spans="1:13" customFormat="1" hidden="1">
      <c r="A31080" t="s">
        <v>1056</v>
      </c>
      <c r="B31080" t="s">
        <v>1057</v>
      </c>
      <c r="C31080" s="1">
        <v>44221</v>
      </c>
      <c r="H31080">
        <v>88538</v>
      </c>
      <c r="M31080">
        <v>607</v>
      </c>
    </row>
    <row r="31081" spans="1:13" customFormat="1" hidden="1">
      <c r="A31081" t="s">
        <v>1056</v>
      </c>
      <c r="B31081" t="s">
        <v>1057</v>
      </c>
      <c r="C31081" s="1">
        <v>44222</v>
      </c>
      <c r="H31081">
        <v>88538</v>
      </c>
      <c r="M31081">
        <v>607</v>
      </c>
    </row>
    <row r="31082" spans="1:13" customFormat="1" hidden="1">
      <c r="A31082" t="s">
        <v>1056</v>
      </c>
      <c r="B31082" t="s">
        <v>1057</v>
      </c>
      <c r="C31082" s="1">
        <v>44223</v>
      </c>
      <c r="H31082">
        <v>88538</v>
      </c>
      <c r="M31082">
        <v>607</v>
      </c>
    </row>
    <row r="31083" spans="1:13" customFormat="1" hidden="1">
      <c r="A31083" t="s">
        <v>1056</v>
      </c>
      <c r="B31083" t="s">
        <v>1057</v>
      </c>
      <c r="C31083" s="1">
        <v>44224</v>
      </c>
      <c r="H31083">
        <v>88538</v>
      </c>
      <c r="M31083">
        <v>607</v>
      </c>
    </row>
    <row r="31084" spans="1:13" customFormat="1" hidden="1">
      <c r="A31084" t="s">
        <v>1056</v>
      </c>
      <c r="B31084" t="s">
        <v>1057</v>
      </c>
      <c r="C31084" s="1">
        <v>44225</v>
      </c>
      <c r="H31084">
        <v>88538</v>
      </c>
      <c r="M31084">
        <v>607</v>
      </c>
    </row>
    <row r="31085" spans="1:13" customFormat="1" hidden="1">
      <c r="A31085" t="s">
        <v>1056</v>
      </c>
      <c r="B31085" t="s">
        <v>1057</v>
      </c>
      <c r="C31085" s="1">
        <v>44226</v>
      </c>
      <c r="H31085">
        <v>88538</v>
      </c>
      <c r="M31085">
        <v>607</v>
      </c>
    </row>
    <row r="31086" spans="1:13" customFormat="1" hidden="1">
      <c r="A31086" t="s">
        <v>1056</v>
      </c>
      <c r="B31086" t="s">
        <v>1057</v>
      </c>
      <c r="C31086" s="1">
        <v>44227</v>
      </c>
      <c r="H31086">
        <v>88538</v>
      </c>
      <c r="M31086">
        <v>607</v>
      </c>
    </row>
    <row r="31087" spans="1:13" customFormat="1" hidden="1">
      <c r="A31087" t="s">
        <v>1056</v>
      </c>
      <c r="B31087" t="s">
        <v>1057</v>
      </c>
      <c r="C31087" s="1">
        <v>44228</v>
      </c>
      <c r="H31087">
        <v>88538</v>
      </c>
      <c r="M31087">
        <v>607</v>
      </c>
    </row>
    <row r="31088" spans="1:13" customFormat="1" hidden="1">
      <c r="A31088" t="s">
        <v>1056</v>
      </c>
      <c r="B31088" t="s">
        <v>1057</v>
      </c>
      <c r="C31088" s="1">
        <v>44229</v>
      </c>
      <c r="H31088">
        <v>88538</v>
      </c>
      <c r="M31088">
        <v>607</v>
      </c>
    </row>
    <row r="31089" spans="1:13" customFormat="1" hidden="1">
      <c r="A31089" t="s">
        <v>1056</v>
      </c>
      <c r="B31089" t="s">
        <v>1057</v>
      </c>
      <c r="C31089" s="1">
        <v>44230</v>
      </c>
      <c r="H31089">
        <v>88538</v>
      </c>
      <c r="M31089">
        <v>607</v>
      </c>
    </row>
    <row r="31090" spans="1:13" customFormat="1" hidden="1">
      <c r="A31090" t="s">
        <v>1056</v>
      </c>
      <c r="B31090" t="s">
        <v>1057</v>
      </c>
      <c r="C31090" s="1">
        <v>44231</v>
      </c>
      <c r="H31090">
        <v>88538</v>
      </c>
      <c r="M31090">
        <v>607</v>
      </c>
    </row>
    <row r="31091" spans="1:13" customFormat="1" hidden="1">
      <c r="A31091" t="s">
        <v>1056</v>
      </c>
      <c r="B31091" t="s">
        <v>1057</v>
      </c>
      <c r="C31091" s="1">
        <v>44232</v>
      </c>
      <c r="H31091">
        <v>88538</v>
      </c>
      <c r="M31091">
        <v>607</v>
      </c>
    </row>
    <row r="31092" spans="1:13" customFormat="1" hidden="1">
      <c r="A31092" t="s">
        <v>1056</v>
      </c>
      <c r="B31092" t="s">
        <v>1057</v>
      </c>
      <c r="C31092" s="1">
        <v>44233</v>
      </c>
      <c r="H31092">
        <v>88538</v>
      </c>
      <c r="M31092">
        <v>607</v>
      </c>
    </row>
    <row r="31093" spans="1:13" customFormat="1" hidden="1">
      <c r="A31093" t="s">
        <v>1056</v>
      </c>
      <c r="B31093" t="s">
        <v>1057</v>
      </c>
      <c r="C31093" s="1">
        <v>44234</v>
      </c>
      <c r="H31093">
        <v>88538</v>
      </c>
      <c r="M31093">
        <v>607</v>
      </c>
    </row>
    <row r="31094" spans="1:13" customFormat="1" hidden="1">
      <c r="A31094" t="s">
        <v>1056</v>
      </c>
      <c r="B31094" t="s">
        <v>1057</v>
      </c>
      <c r="C31094" s="1">
        <v>44235</v>
      </c>
      <c r="H31094">
        <v>88538</v>
      </c>
      <c r="M31094">
        <v>607</v>
      </c>
    </row>
    <row r="31095" spans="1:13" customFormat="1" hidden="1">
      <c r="A31095" t="s">
        <v>1056</v>
      </c>
      <c r="B31095" t="s">
        <v>1057</v>
      </c>
      <c r="C31095" s="1">
        <v>44236</v>
      </c>
      <c r="H31095">
        <v>88538</v>
      </c>
      <c r="M31095">
        <v>607</v>
      </c>
    </row>
    <row r="31096" spans="1:13" customFormat="1" hidden="1">
      <c r="A31096" t="s">
        <v>1056</v>
      </c>
      <c r="B31096" t="s">
        <v>1057</v>
      </c>
      <c r="C31096" s="1">
        <v>44237</v>
      </c>
      <c r="H31096">
        <v>88538</v>
      </c>
      <c r="M31096">
        <v>607</v>
      </c>
    </row>
    <row r="31097" spans="1:13" customFormat="1" hidden="1">
      <c r="A31097" t="s">
        <v>1056</v>
      </c>
      <c r="B31097" t="s">
        <v>1057</v>
      </c>
      <c r="C31097" s="1">
        <v>44238</v>
      </c>
      <c r="H31097">
        <v>88538</v>
      </c>
      <c r="M31097">
        <v>607</v>
      </c>
    </row>
    <row r="31098" spans="1:13" customFormat="1" hidden="1">
      <c r="A31098" t="s">
        <v>1056</v>
      </c>
      <c r="B31098" t="s">
        <v>1057</v>
      </c>
      <c r="C31098" s="1">
        <v>44239</v>
      </c>
      <c r="H31098">
        <v>88538</v>
      </c>
      <c r="M31098">
        <v>607</v>
      </c>
    </row>
    <row r="31099" spans="1:13" customFormat="1" hidden="1">
      <c r="A31099" t="s">
        <v>1056</v>
      </c>
      <c r="B31099" t="s">
        <v>1057</v>
      </c>
      <c r="C31099" s="1">
        <v>44240</v>
      </c>
      <c r="H31099">
        <v>88538</v>
      </c>
      <c r="M31099">
        <v>607</v>
      </c>
    </row>
    <row r="31100" spans="1:13" customFormat="1" hidden="1">
      <c r="A31100" t="s">
        <v>1056</v>
      </c>
      <c r="B31100" t="s">
        <v>1057</v>
      </c>
      <c r="C31100" s="1">
        <v>44241</v>
      </c>
      <c r="H31100">
        <v>88538</v>
      </c>
      <c r="M31100">
        <v>607</v>
      </c>
    </row>
    <row r="31101" spans="1:13" customFormat="1" hidden="1">
      <c r="A31101" t="s">
        <v>1056</v>
      </c>
      <c r="B31101" t="s">
        <v>1057</v>
      </c>
      <c r="C31101" s="1">
        <v>44242</v>
      </c>
      <c r="H31101">
        <v>88538</v>
      </c>
      <c r="M31101">
        <v>607</v>
      </c>
    </row>
    <row r="31102" spans="1:13" customFormat="1" hidden="1">
      <c r="A31102" t="s">
        <v>1056</v>
      </c>
      <c r="B31102" t="s">
        <v>1057</v>
      </c>
      <c r="C31102" s="1">
        <v>44243</v>
      </c>
      <c r="H31102">
        <v>88538</v>
      </c>
      <c r="M31102">
        <v>607</v>
      </c>
    </row>
    <row r="31103" spans="1:13" customFormat="1" hidden="1">
      <c r="A31103" t="s">
        <v>1056</v>
      </c>
      <c r="B31103" t="s">
        <v>1057</v>
      </c>
      <c r="C31103" s="1">
        <v>44244</v>
      </c>
      <c r="H31103">
        <v>88538</v>
      </c>
      <c r="M31103">
        <v>607</v>
      </c>
    </row>
    <row r="31104" spans="1:13" customFormat="1" hidden="1">
      <c r="A31104" t="s">
        <v>1056</v>
      </c>
      <c r="B31104" t="s">
        <v>1057</v>
      </c>
      <c r="C31104" s="1">
        <v>44245</v>
      </c>
      <c r="H31104">
        <v>88538</v>
      </c>
      <c r="M31104">
        <v>607</v>
      </c>
    </row>
    <row r="31105" spans="1:13" customFormat="1" hidden="1">
      <c r="A31105" t="s">
        <v>1056</v>
      </c>
      <c r="B31105" t="s">
        <v>1057</v>
      </c>
      <c r="C31105" s="1">
        <v>44246</v>
      </c>
      <c r="H31105">
        <v>88538</v>
      </c>
      <c r="M31105">
        <v>607</v>
      </c>
    </row>
    <row r="31106" spans="1:13" customFormat="1" hidden="1">
      <c r="A31106" t="s">
        <v>1056</v>
      </c>
      <c r="B31106" t="s">
        <v>1057</v>
      </c>
      <c r="C31106" s="1">
        <v>44247</v>
      </c>
      <c r="H31106">
        <v>88538</v>
      </c>
      <c r="M31106">
        <v>607</v>
      </c>
    </row>
    <row r="31107" spans="1:13" customFormat="1" hidden="1">
      <c r="A31107" t="s">
        <v>1056</v>
      </c>
      <c r="B31107" t="s">
        <v>1057</v>
      </c>
      <c r="C31107" s="1">
        <v>44248</v>
      </c>
      <c r="H31107">
        <v>88538</v>
      </c>
      <c r="M31107">
        <v>607</v>
      </c>
    </row>
    <row r="31108" spans="1:13" customFormat="1" hidden="1">
      <c r="A31108" t="s">
        <v>1056</v>
      </c>
      <c r="B31108" t="s">
        <v>1057</v>
      </c>
      <c r="C31108" s="1">
        <v>44249</v>
      </c>
      <c r="H31108">
        <v>88538</v>
      </c>
      <c r="M31108">
        <v>607</v>
      </c>
    </row>
    <row r="31109" spans="1:13" customFormat="1" hidden="1">
      <c r="A31109" t="s">
        <v>1056</v>
      </c>
      <c r="B31109" t="s">
        <v>1057</v>
      </c>
      <c r="C31109" s="1">
        <v>44250</v>
      </c>
      <c r="H31109">
        <v>88538</v>
      </c>
      <c r="M31109">
        <v>607</v>
      </c>
    </row>
    <row r="31110" spans="1:13" customFormat="1" hidden="1">
      <c r="A31110" t="s">
        <v>1056</v>
      </c>
      <c r="B31110" t="s">
        <v>1057</v>
      </c>
      <c r="C31110" s="1">
        <v>44251</v>
      </c>
      <c r="H31110">
        <v>88538</v>
      </c>
      <c r="M31110">
        <v>607</v>
      </c>
    </row>
    <row r="31111" spans="1:13" customFormat="1" hidden="1">
      <c r="A31111" t="s">
        <v>1056</v>
      </c>
      <c r="B31111" t="s">
        <v>1057</v>
      </c>
      <c r="C31111" s="1">
        <v>44252</v>
      </c>
      <c r="H31111">
        <v>88538</v>
      </c>
      <c r="M31111">
        <v>607</v>
      </c>
    </row>
    <row r="31112" spans="1:13" customFormat="1" hidden="1">
      <c r="A31112" t="s">
        <v>1056</v>
      </c>
      <c r="B31112" t="s">
        <v>1057</v>
      </c>
      <c r="C31112" s="1">
        <v>44253</v>
      </c>
      <c r="H31112">
        <v>88538</v>
      </c>
      <c r="M31112">
        <v>607</v>
      </c>
    </row>
    <row r="31113" spans="1:13" customFormat="1" hidden="1">
      <c r="A31113" t="s">
        <v>1056</v>
      </c>
      <c r="B31113" t="s">
        <v>1057</v>
      </c>
      <c r="C31113" s="1">
        <v>44254</v>
      </c>
      <c r="H31113">
        <v>88538</v>
      </c>
      <c r="M31113">
        <v>607</v>
      </c>
    </row>
    <row r="31114" spans="1:13" customFormat="1" hidden="1">
      <c r="A31114" t="s">
        <v>1056</v>
      </c>
      <c r="B31114" t="s">
        <v>1057</v>
      </c>
      <c r="C31114" s="1">
        <v>44255</v>
      </c>
      <c r="H31114">
        <v>88538</v>
      </c>
      <c r="M31114">
        <v>607</v>
      </c>
    </row>
    <row r="31115" spans="1:13" customFormat="1" hidden="1">
      <c r="A31115" t="s">
        <v>1056</v>
      </c>
      <c r="B31115" t="s">
        <v>1057</v>
      </c>
      <c r="C31115" s="1">
        <v>44256</v>
      </c>
      <c r="H31115">
        <v>88538</v>
      </c>
      <c r="M31115">
        <v>607</v>
      </c>
    </row>
    <row r="31116" spans="1:13" customFormat="1" hidden="1">
      <c r="A31116" t="s">
        <v>1056</v>
      </c>
      <c r="B31116" t="s">
        <v>1057</v>
      </c>
      <c r="C31116" s="1">
        <v>44257</v>
      </c>
      <c r="D31116">
        <v>5249831</v>
      </c>
      <c r="E31116">
        <v>4158334</v>
      </c>
      <c r="F31116">
        <v>1091497</v>
      </c>
      <c r="H31116">
        <v>88538</v>
      </c>
      <c r="I31116">
        <v>3.6</v>
      </c>
      <c r="J31116">
        <v>2.85</v>
      </c>
      <c r="K31116">
        <v>0.75</v>
      </c>
      <c r="M31116">
        <v>607</v>
      </c>
    </row>
    <row r="31117" spans="1:13" customFormat="1" hidden="1">
      <c r="A31117" t="s">
        <v>1056</v>
      </c>
      <c r="B31117" t="s">
        <v>1057</v>
      </c>
      <c r="C31117" s="1">
        <v>44258</v>
      </c>
      <c r="D31117">
        <v>5489342</v>
      </c>
      <c r="E31117">
        <v>4287423</v>
      </c>
      <c r="F31117">
        <v>1201919</v>
      </c>
      <c r="G31117">
        <v>239511</v>
      </c>
      <c r="H31117">
        <v>110106</v>
      </c>
      <c r="I31117">
        <v>3.76</v>
      </c>
      <c r="J31117">
        <v>2.94</v>
      </c>
      <c r="K31117">
        <v>0.82</v>
      </c>
      <c r="M31117">
        <v>754</v>
      </c>
    </row>
    <row r="31118" spans="1:13" customFormat="1" hidden="1">
      <c r="A31118" t="s">
        <v>1056</v>
      </c>
      <c r="B31118" t="s">
        <v>1057</v>
      </c>
      <c r="C31118" s="1">
        <v>44259</v>
      </c>
      <c r="D31118">
        <v>6010744</v>
      </c>
      <c r="E31118">
        <v>4701175</v>
      </c>
      <c r="F31118">
        <v>1309569</v>
      </c>
      <c r="G31118">
        <v>521402</v>
      </c>
      <c r="H31118">
        <v>171943</v>
      </c>
      <c r="I31118">
        <v>4.12</v>
      </c>
      <c r="J31118">
        <v>3.22</v>
      </c>
      <c r="K31118">
        <v>0.9</v>
      </c>
      <c r="M31118">
        <v>1178</v>
      </c>
    </row>
    <row r="31119" spans="1:13" customFormat="1" hidden="1">
      <c r="A31119" t="s">
        <v>1056</v>
      </c>
      <c r="B31119" t="s">
        <v>1057</v>
      </c>
      <c r="C31119" s="1">
        <v>44260</v>
      </c>
      <c r="D31119">
        <v>6301854</v>
      </c>
      <c r="E31119">
        <v>4908178</v>
      </c>
      <c r="F31119">
        <v>1393676</v>
      </c>
      <c r="G31119">
        <v>291110</v>
      </c>
      <c r="H31119">
        <v>200882</v>
      </c>
      <c r="I31119">
        <v>4.32</v>
      </c>
      <c r="J31119">
        <v>3.36</v>
      </c>
      <c r="K31119">
        <v>0.96</v>
      </c>
      <c r="M31119">
        <v>1377</v>
      </c>
    </row>
    <row r="31120" spans="1:13" customFormat="1" hidden="1">
      <c r="A31120" t="s">
        <v>1056</v>
      </c>
      <c r="B31120" t="s">
        <v>1057</v>
      </c>
      <c r="C31120" s="1">
        <v>44261</v>
      </c>
      <c r="D31120">
        <v>6583873</v>
      </c>
      <c r="E31120">
        <v>5082127</v>
      </c>
      <c r="F31120">
        <v>1501746</v>
      </c>
      <c r="G31120">
        <v>282019</v>
      </c>
      <c r="H31120">
        <v>228522</v>
      </c>
      <c r="I31120">
        <v>4.51</v>
      </c>
      <c r="J31120">
        <v>3.48</v>
      </c>
      <c r="K31120">
        <v>1.03</v>
      </c>
      <c r="M31120">
        <v>1566</v>
      </c>
    </row>
    <row r="31121" spans="1:13" customFormat="1" hidden="1">
      <c r="A31121" t="s">
        <v>1056</v>
      </c>
      <c r="B31121" t="s">
        <v>1057</v>
      </c>
      <c r="C31121" s="1">
        <v>44262</v>
      </c>
      <c r="D31121">
        <v>6655487</v>
      </c>
      <c r="E31121">
        <v>5128138</v>
      </c>
      <c r="F31121">
        <v>1527349</v>
      </c>
      <c r="G31121">
        <v>71614</v>
      </c>
      <c r="H31121">
        <v>226105</v>
      </c>
      <c r="I31121">
        <v>4.5599999999999996</v>
      </c>
      <c r="J31121">
        <v>3.51</v>
      </c>
      <c r="K31121">
        <v>1.05</v>
      </c>
      <c r="M31121">
        <v>1549</v>
      </c>
    </row>
    <row r="31122" spans="1:13" customFormat="1" hidden="1">
      <c r="A31122" t="s">
        <v>1056</v>
      </c>
      <c r="B31122" t="s">
        <v>1057</v>
      </c>
      <c r="C31122" s="1">
        <v>44263</v>
      </c>
      <c r="D31122">
        <v>6669466</v>
      </c>
      <c r="E31122">
        <v>5136605</v>
      </c>
      <c r="F31122">
        <v>1532861</v>
      </c>
      <c r="G31122">
        <v>13979</v>
      </c>
      <c r="H31122">
        <v>215453</v>
      </c>
      <c r="I31122">
        <v>4.57</v>
      </c>
      <c r="J31122">
        <v>3.52</v>
      </c>
      <c r="K31122">
        <v>1.05</v>
      </c>
      <c r="M31122">
        <v>1476</v>
      </c>
    </row>
    <row r="31123" spans="1:13" customFormat="1" hidden="1">
      <c r="A31123" t="s">
        <v>1056</v>
      </c>
      <c r="B31123" t="s">
        <v>1057</v>
      </c>
      <c r="C31123" s="1">
        <v>44264</v>
      </c>
      <c r="D31123">
        <v>6694349</v>
      </c>
      <c r="E31123">
        <v>5149589</v>
      </c>
      <c r="F31123">
        <v>1544760</v>
      </c>
      <c r="G31123">
        <v>24883</v>
      </c>
      <c r="H31123">
        <v>206360</v>
      </c>
      <c r="I31123">
        <v>4.59</v>
      </c>
      <c r="J31123">
        <v>3.53</v>
      </c>
      <c r="K31123">
        <v>1.06</v>
      </c>
      <c r="M31123">
        <v>1414</v>
      </c>
    </row>
    <row r="31124" spans="1:13" customFormat="1" hidden="1">
      <c r="A31124" t="s">
        <v>1056</v>
      </c>
      <c r="B31124" t="s">
        <v>1057</v>
      </c>
      <c r="C31124" s="1">
        <v>44265</v>
      </c>
      <c r="D31124">
        <v>7048129</v>
      </c>
      <c r="E31124">
        <v>5272651</v>
      </c>
      <c r="F31124">
        <v>1775478</v>
      </c>
      <c r="G31124">
        <v>353780</v>
      </c>
      <c r="H31124">
        <v>222684</v>
      </c>
      <c r="I31124">
        <v>4.83</v>
      </c>
      <c r="J31124">
        <v>3.61</v>
      </c>
      <c r="K31124">
        <v>1.22</v>
      </c>
      <c r="M31124">
        <v>1526</v>
      </c>
    </row>
    <row r="31125" spans="1:13" customFormat="1" hidden="1">
      <c r="A31125" t="s">
        <v>1056</v>
      </c>
      <c r="B31125" t="s">
        <v>1057</v>
      </c>
      <c r="C31125" s="1">
        <v>44266</v>
      </c>
      <c r="D31125">
        <v>7273933</v>
      </c>
      <c r="E31125">
        <v>5366009</v>
      </c>
      <c r="F31125">
        <v>1907924</v>
      </c>
      <c r="G31125">
        <v>225804</v>
      </c>
      <c r="H31125">
        <v>180456</v>
      </c>
      <c r="I31125">
        <v>4.9800000000000004</v>
      </c>
      <c r="J31125">
        <v>3.68</v>
      </c>
      <c r="K31125">
        <v>1.31</v>
      </c>
      <c r="M31125">
        <v>1237</v>
      </c>
    </row>
    <row r="31126" spans="1:13" customFormat="1" hidden="1">
      <c r="A31126" t="s">
        <v>1056</v>
      </c>
      <c r="B31126" t="s">
        <v>1057</v>
      </c>
      <c r="C31126" s="1">
        <v>44267</v>
      </c>
      <c r="H31126">
        <v>151823</v>
      </c>
      <c r="M31126">
        <v>1040</v>
      </c>
    </row>
    <row r="31127" spans="1:13" customFormat="1" hidden="1">
      <c r="A31127" t="s">
        <v>1056</v>
      </c>
      <c r="B31127" t="s">
        <v>1057</v>
      </c>
      <c r="C31127" s="1">
        <v>44268</v>
      </c>
      <c r="H31127">
        <v>124488</v>
      </c>
      <c r="M31127">
        <v>853</v>
      </c>
    </row>
    <row r="31128" spans="1:13" customFormat="1" hidden="1">
      <c r="A31128" t="s">
        <v>1056</v>
      </c>
      <c r="B31128" t="s">
        <v>1057</v>
      </c>
      <c r="C31128" s="1">
        <v>44269</v>
      </c>
      <c r="H31128">
        <v>127212</v>
      </c>
      <c r="M31128">
        <v>872</v>
      </c>
    </row>
    <row r="31129" spans="1:13" customFormat="1" hidden="1">
      <c r="A31129" t="s">
        <v>1056</v>
      </c>
      <c r="B31129" t="s">
        <v>1057</v>
      </c>
      <c r="C31129" s="1">
        <v>44270</v>
      </c>
      <c r="H31129">
        <v>138169</v>
      </c>
      <c r="M31129">
        <v>947</v>
      </c>
    </row>
    <row r="31130" spans="1:13" customFormat="1" hidden="1">
      <c r="A31130" t="s">
        <v>1056</v>
      </c>
      <c r="B31130" t="s">
        <v>1057</v>
      </c>
      <c r="C31130" s="1">
        <v>44271</v>
      </c>
      <c r="H31130">
        <v>147569</v>
      </c>
      <c r="M31130">
        <v>1011</v>
      </c>
    </row>
    <row r="31131" spans="1:13" customFormat="1" hidden="1">
      <c r="A31131" t="s">
        <v>1056</v>
      </c>
      <c r="B31131" t="s">
        <v>1057</v>
      </c>
      <c r="C31131" s="1">
        <v>44272</v>
      </c>
      <c r="D31131">
        <v>7818009</v>
      </c>
      <c r="E31131">
        <v>5379359</v>
      </c>
      <c r="F31131">
        <v>2438650</v>
      </c>
      <c r="H31131">
        <v>109983</v>
      </c>
      <c r="I31131">
        <v>5.36</v>
      </c>
      <c r="J31131">
        <v>3.69</v>
      </c>
      <c r="K31131">
        <v>1.67</v>
      </c>
      <c r="M31131">
        <v>754</v>
      </c>
    </row>
    <row r="31132" spans="1:13" customFormat="1" hidden="1">
      <c r="A31132" t="s">
        <v>1056</v>
      </c>
      <c r="B31132" t="s">
        <v>1057</v>
      </c>
      <c r="C31132" s="1">
        <v>44273</v>
      </c>
      <c r="D31132">
        <v>7909438</v>
      </c>
      <c r="E31132">
        <v>5431048</v>
      </c>
      <c r="F31132">
        <v>2478390</v>
      </c>
      <c r="G31132">
        <v>91429</v>
      </c>
      <c r="H31132">
        <v>90786</v>
      </c>
      <c r="I31132">
        <v>5.42</v>
      </c>
      <c r="J31132">
        <v>3.72</v>
      </c>
      <c r="K31132">
        <v>1.7</v>
      </c>
      <c r="M31132">
        <v>622</v>
      </c>
    </row>
    <row r="31133" spans="1:13" customFormat="1" hidden="1">
      <c r="A31133" t="s">
        <v>1056</v>
      </c>
      <c r="B31133" t="s">
        <v>1057</v>
      </c>
      <c r="C31133" s="1">
        <v>44274</v>
      </c>
      <c r="D31133">
        <v>8185944</v>
      </c>
      <c r="E31133">
        <v>5544777</v>
      </c>
      <c r="F31133">
        <v>2641167</v>
      </c>
      <c r="G31133">
        <v>276506</v>
      </c>
      <c r="H31133">
        <v>117333</v>
      </c>
      <c r="I31133">
        <v>5.61</v>
      </c>
      <c r="J31133">
        <v>3.8</v>
      </c>
      <c r="K31133">
        <v>1.81</v>
      </c>
      <c r="M31133">
        <v>804</v>
      </c>
    </row>
    <row r="31134" spans="1:13" customFormat="1" hidden="1">
      <c r="A31134" t="s">
        <v>1056</v>
      </c>
      <c r="B31134" t="s">
        <v>1057</v>
      </c>
      <c r="C31134" s="1">
        <v>44275</v>
      </c>
      <c r="D31134">
        <v>8306498</v>
      </c>
      <c r="E31134">
        <v>5595893</v>
      </c>
      <c r="F31134">
        <v>2710605</v>
      </c>
      <c r="G31134">
        <v>120554</v>
      </c>
      <c r="H31134">
        <v>121601</v>
      </c>
      <c r="I31134">
        <v>5.69</v>
      </c>
      <c r="J31134">
        <v>3.83</v>
      </c>
      <c r="K31134">
        <v>1.86</v>
      </c>
      <c r="M31134">
        <v>833</v>
      </c>
    </row>
    <row r="31135" spans="1:13" customFormat="1" hidden="1">
      <c r="A31135" t="s">
        <v>1056</v>
      </c>
      <c r="B31135" t="s">
        <v>1057</v>
      </c>
      <c r="C31135" s="1">
        <v>44276</v>
      </c>
      <c r="D31135">
        <v>8362575</v>
      </c>
      <c r="E31135">
        <v>5611139</v>
      </c>
      <c r="F31135">
        <v>2751436</v>
      </c>
      <c r="G31135">
        <v>56077</v>
      </c>
      <c r="H31135">
        <v>116658</v>
      </c>
      <c r="I31135">
        <v>5.73</v>
      </c>
      <c r="J31135">
        <v>3.84</v>
      </c>
      <c r="K31135">
        <v>1.89</v>
      </c>
      <c r="M31135">
        <v>799</v>
      </c>
    </row>
    <row r="31136" spans="1:13" customFormat="1" hidden="1">
      <c r="A31136" t="s">
        <v>1056</v>
      </c>
      <c r="B31136" t="s">
        <v>1057</v>
      </c>
      <c r="C31136" s="1">
        <v>44277</v>
      </c>
      <c r="H31136">
        <v>153021</v>
      </c>
      <c r="M31136">
        <v>1049</v>
      </c>
    </row>
    <row r="31137" spans="1:13" customFormat="1" hidden="1">
      <c r="A31137" t="s">
        <v>1056</v>
      </c>
      <c r="B31137" t="s">
        <v>1057</v>
      </c>
      <c r="C31137" s="1">
        <v>44278</v>
      </c>
      <c r="H31137">
        <v>189384</v>
      </c>
      <c r="M31137">
        <v>1298</v>
      </c>
    </row>
    <row r="31138" spans="1:13" customFormat="1" hidden="1">
      <c r="A31138" t="s">
        <v>1056</v>
      </c>
      <c r="B31138" t="s">
        <v>1057</v>
      </c>
      <c r="C31138" s="1">
        <v>44279</v>
      </c>
      <c r="H31138">
        <v>225747</v>
      </c>
      <c r="M31138">
        <v>1547</v>
      </c>
    </row>
    <row r="31139" spans="1:13" customFormat="1" hidden="1">
      <c r="A31139" t="s">
        <v>1056</v>
      </c>
      <c r="B31139" t="s">
        <v>1057</v>
      </c>
      <c r="C31139" s="1">
        <v>44280</v>
      </c>
      <c r="H31139">
        <v>262004</v>
      </c>
      <c r="M31139">
        <v>1795</v>
      </c>
    </row>
    <row r="31140" spans="1:13" customFormat="1" hidden="1">
      <c r="A31140" t="s">
        <v>1056</v>
      </c>
      <c r="B31140" t="s">
        <v>1057</v>
      </c>
      <c r="C31140" s="1">
        <v>44281</v>
      </c>
      <c r="H31140">
        <v>271820</v>
      </c>
      <c r="M31140">
        <v>1863</v>
      </c>
    </row>
    <row r="31141" spans="1:13" customFormat="1" hidden="1">
      <c r="A31141" t="s">
        <v>1056</v>
      </c>
      <c r="B31141" t="s">
        <v>1057</v>
      </c>
      <c r="C31141" s="1">
        <v>44282</v>
      </c>
      <c r="H31141">
        <v>303915</v>
      </c>
      <c r="M31141">
        <v>2083</v>
      </c>
    </row>
    <row r="31142" spans="1:13" customFormat="1" hidden="1">
      <c r="A31142" t="s">
        <v>1056</v>
      </c>
      <c r="B31142" t="s">
        <v>1057</v>
      </c>
      <c r="C31142" s="1">
        <v>44283</v>
      </c>
      <c r="H31142">
        <v>345222</v>
      </c>
      <c r="M31142">
        <v>2366</v>
      </c>
    </row>
    <row r="31143" spans="1:13" customFormat="1" hidden="1">
      <c r="A31143" t="s">
        <v>1056</v>
      </c>
      <c r="B31143" t="s">
        <v>1057</v>
      </c>
      <c r="C31143" s="1">
        <v>44284</v>
      </c>
      <c r="D31143">
        <v>11124350</v>
      </c>
      <c r="E31143">
        <v>6846664</v>
      </c>
      <c r="F31143">
        <v>4277686</v>
      </c>
      <c r="H31143">
        <v>345222</v>
      </c>
      <c r="I31143">
        <v>7.62</v>
      </c>
      <c r="J31143">
        <v>4.6900000000000004</v>
      </c>
      <c r="K31143">
        <v>2.93</v>
      </c>
      <c r="M31143">
        <v>2366</v>
      </c>
    </row>
    <row r="31144" spans="1:13" customFormat="1" hidden="1">
      <c r="A31144" t="s">
        <v>1056</v>
      </c>
      <c r="B31144" t="s">
        <v>1057</v>
      </c>
      <c r="C31144" s="1">
        <v>44285</v>
      </c>
      <c r="D31144">
        <v>11183108</v>
      </c>
      <c r="E31144">
        <v>6886259</v>
      </c>
      <c r="F31144">
        <v>4296849</v>
      </c>
      <c r="G31144">
        <v>58758</v>
      </c>
      <c r="H31144">
        <v>304298</v>
      </c>
      <c r="I31144">
        <v>7.66</v>
      </c>
      <c r="J31144">
        <v>4.72</v>
      </c>
      <c r="K31144">
        <v>2.94</v>
      </c>
      <c r="M31144">
        <v>2085</v>
      </c>
    </row>
    <row r="31145" spans="1:13" customFormat="1" hidden="1">
      <c r="A31145" t="s">
        <v>1056</v>
      </c>
      <c r="B31145" t="s">
        <v>1057</v>
      </c>
      <c r="C31145" s="1">
        <v>44286</v>
      </c>
      <c r="D31145">
        <v>11373572</v>
      </c>
      <c r="E31145">
        <v>7004336</v>
      </c>
      <c r="F31145">
        <v>4369236</v>
      </c>
      <c r="G31145">
        <v>190464</v>
      </c>
      <c r="H31145">
        <v>282190</v>
      </c>
      <c r="I31145">
        <v>7.79</v>
      </c>
      <c r="J31145">
        <v>4.8</v>
      </c>
      <c r="K31145">
        <v>2.99</v>
      </c>
      <c r="M31145">
        <v>1934</v>
      </c>
    </row>
    <row r="31146" spans="1:13" customFormat="1" hidden="1">
      <c r="A31146" t="s">
        <v>1056</v>
      </c>
      <c r="B31146" t="s">
        <v>1057</v>
      </c>
      <c r="C31146" s="1">
        <v>44287</v>
      </c>
      <c r="D31146">
        <v>11642295</v>
      </c>
      <c r="E31146">
        <v>7159411</v>
      </c>
      <c r="F31146">
        <v>4482884</v>
      </c>
      <c r="G31146">
        <v>268723</v>
      </c>
      <c r="H31146">
        <v>271262</v>
      </c>
      <c r="I31146">
        <v>7.98</v>
      </c>
      <c r="J31146">
        <v>4.91</v>
      </c>
      <c r="K31146">
        <v>3.07</v>
      </c>
      <c r="M31146">
        <v>1859</v>
      </c>
    </row>
    <row r="31147" spans="1:13" customFormat="1" hidden="1">
      <c r="A31147" t="s">
        <v>1056</v>
      </c>
      <c r="B31147" t="s">
        <v>1057</v>
      </c>
      <c r="C31147" s="1">
        <v>44288</v>
      </c>
      <c r="D31147">
        <v>11779295</v>
      </c>
      <c r="E31147">
        <v>7247479</v>
      </c>
      <c r="F31147">
        <v>4531816</v>
      </c>
      <c r="G31147">
        <v>137000</v>
      </c>
      <c r="H31147">
        <v>241516</v>
      </c>
      <c r="I31147">
        <v>8.07</v>
      </c>
      <c r="J31147">
        <v>4.97</v>
      </c>
      <c r="K31147">
        <v>3.11</v>
      </c>
      <c r="M31147">
        <v>1655</v>
      </c>
    </row>
    <row r="31148" spans="1:13" customFormat="1" hidden="1">
      <c r="A31148" t="s">
        <v>1056</v>
      </c>
      <c r="B31148" t="s">
        <v>1057</v>
      </c>
      <c r="C31148" s="1">
        <v>44289</v>
      </c>
      <c r="D31148">
        <v>12038859</v>
      </c>
      <c r="E31148">
        <v>7445035</v>
      </c>
      <c r="F31148">
        <v>4593824</v>
      </c>
      <c r="G31148">
        <v>259564</v>
      </c>
      <c r="H31148">
        <v>229279</v>
      </c>
      <c r="I31148">
        <v>8.25</v>
      </c>
      <c r="J31148">
        <v>5.0999999999999996</v>
      </c>
      <c r="K31148">
        <v>3.15</v>
      </c>
      <c r="M31148">
        <v>1571</v>
      </c>
    </row>
    <row r="31149" spans="1:13" customFormat="1" hidden="1">
      <c r="A31149" t="s">
        <v>1056</v>
      </c>
      <c r="B31149" t="s">
        <v>1057</v>
      </c>
      <c r="C31149" s="1">
        <v>44290</v>
      </c>
      <c r="D31149">
        <v>12120810</v>
      </c>
      <c r="E31149">
        <v>7505764</v>
      </c>
      <c r="F31149">
        <v>4615046</v>
      </c>
      <c r="G31149">
        <v>81951</v>
      </c>
      <c r="H31149">
        <v>191669</v>
      </c>
      <c r="I31149">
        <v>8.31</v>
      </c>
      <c r="J31149">
        <v>5.14</v>
      </c>
      <c r="K31149">
        <v>3.16</v>
      </c>
      <c r="M31149">
        <v>1313</v>
      </c>
    </row>
    <row r="31150" spans="1:13" customFormat="1" hidden="1">
      <c r="A31150" t="s">
        <v>1056</v>
      </c>
      <c r="B31150" t="s">
        <v>1057</v>
      </c>
      <c r="C31150" s="1">
        <v>44291</v>
      </c>
      <c r="D31150">
        <v>12215342</v>
      </c>
      <c r="E31150">
        <v>7576640</v>
      </c>
      <c r="F31150">
        <v>4638702</v>
      </c>
      <c r="G31150">
        <v>94532</v>
      </c>
      <c r="H31150">
        <v>155856</v>
      </c>
      <c r="I31150">
        <v>8.3699999999999992</v>
      </c>
      <c r="J31150">
        <v>5.19</v>
      </c>
      <c r="K31150">
        <v>3.18</v>
      </c>
      <c r="M31150">
        <v>1068</v>
      </c>
    </row>
    <row r="31151" spans="1:13" customFormat="1" hidden="1">
      <c r="A31151" t="s">
        <v>1056</v>
      </c>
      <c r="B31151" t="s">
        <v>1057</v>
      </c>
      <c r="C31151" s="1">
        <v>44292</v>
      </c>
      <c r="D31151">
        <v>12474954</v>
      </c>
      <c r="E31151">
        <v>7753876</v>
      </c>
      <c r="F31151">
        <v>4721078</v>
      </c>
      <c r="G31151">
        <v>259612</v>
      </c>
      <c r="H31151">
        <v>184549</v>
      </c>
      <c r="I31151">
        <v>8.5500000000000007</v>
      </c>
      <c r="J31151">
        <v>5.31</v>
      </c>
      <c r="K31151">
        <v>3.24</v>
      </c>
      <c r="M31151">
        <v>1265</v>
      </c>
    </row>
    <row r="31152" spans="1:13" customFormat="1" hidden="1">
      <c r="A31152" t="s">
        <v>1056</v>
      </c>
      <c r="B31152" t="s">
        <v>1057</v>
      </c>
      <c r="C31152" s="1">
        <v>44293</v>
      </c>
      <c r="D31152">
        <v>13047800</v>
      </c>
      <c r="E31152">
        <v>7908918</v>
      </c>
      <c r="F31152">
        <v>5138882</v>
      </c>
      <c r="G31152">
        <v>572846</v>
      </c>
      <c r="H31152">
        <v>239175</v>
      </c>
      <c r="I31152">
        <v>8.94</v>
      </c>
      <c r="J31152">
        <v>5.42</v>
      </c>
      <c r="K31152">
        <v>3.52</v>
      </c>
      <c r="M31152">
        <v>1639</v>
      </c>
    </row>
    <row r="31153" spans="1:13" customFormat="1" hidden="1">
      <c r="A31153" t="s">
        <v>1056</v>
      </c>
      <c r="B31153" t="s">
        <v>1057</v>
      </c>
      <c r="C31153" s="1">
        <v>44294</v>
      </c>
      <c r="D31153">
        <v>13354502</v>
      </c>
      <c r="E31153">
        <v>8146598</v>
      </c>
      <c r="F31153">
        <v>5207904</v>
      </c>
      <c r="G31153">
        <v>306702</v>
      </c>
      <c r="H31153">
        <v>244601</v>
      </c>
      <c r="I31153">
        <v>9.15</v>
      </c>
      <c r="J31153">
        <v>5.58</v>
      </c>
      <c r="K31153">
        <v>3.57</v>
      </c>
      <c r="M31153">
        <v>1676</v>
      </c>
    </row>
    <row r="31154" spans="1:13" customFormat="1" hidden="1">
      <c r="A31154" t="s">
        <v>1056</v>
      </c>
      <c r="B31154" t="s">
        <v>1057</v>
      </c>
      <c r="C31154" s="1">
        <v>44295</v>
      </c>
      <c r="D31154">
        <v>13628879</v>
      </c>
      <c r="E31154">
        <v>8333331</v>
      </c>
      <c r="F31154">
        <v>5295548</v>
      </c>
      <c r="G31154">
        <v>274377</v>
      </c>
      <c r="H31154">
        <v>264226</v>
      </c>
      <c r="I31154">
        <v>9.34</v>
      </c>
      <c r="J31154">
        <v>5.71</v>
      </c>
      <c r="K31154">
        <v>3.63</v>
      </c>
      <c r="M31154">
        <v>1811</v>
      </c>
    </row>
    <row r="31155" spans="1:13" customFormat="1" hidden="1">
      <c r="A31155" t="s">
        <v>1056</v>
      </c>
      <c r="B31155" t="s">
        <v>1057</v>
      </c>
      <c r="C31155" s="1">
        <v>44296</v>
      </c>
      <c r="D31155">
        <v>13977397</v>
      </c>
      <c r="E31155">
        <v>8575951</v>
      </c>
      <c r="F31155">
        <v>5401446</v>
      </c>
      <c r="G31155">
        <v>348518</v>
      </c>
      <c r="H31155">
        <v>276934</v>
      </c>
      <c r="I31155">
        <v>9.58</v>
      </c>
      <c r="J31155">
        <v>5.88</v>
      </c>
      <c r="K31155">
        <v>3.7</v>
      </c>
      <c r="M31155">
        <v>1898</v>
      </c>
    </row>
    <row r="31156" spans="1:13" customFormat="1" hidden="1">
      <c r="A31156" t="s">
        <v>1056</v>
      </c>
      <c r="B31156" t="s">
        <v>1057</v>
      </c>
      <c r="C31156" s="1">
        <v>44297</v>
      </c>
      <c r="D31156">
        <v>14108341</v>
      </c>
      <c r="E31156">
        <v>8692848</v>
      </c>
      <c r="F31156">
        <v>5415493</v>
      </c>
      <c r="G31156">
        <v>130944</v>
      </c>
      <c r="H31156">
        <v>283933</v>
      </c>
      <c r="I31156">
        <v>9.67</v>
      </c>
      <c r="J31156">
        <v>5.96</v>
      </c>
      <c r="K31156">
        <v>3.71</v>
      </c>
      <c r="M31156">
        <v>1946</v>
      </c>
    </row>
    <row r="31157" spans="1:13" customFormat="1" hidden="1">
      <c r="A31157" t="s">
        <v>1056</v>
      </c>
      <c r="B31157" t="s">
        <v>1057</v>
      </c>
      <c r="C31157" s="1">
        <v>44298</v>
      </c>
      <c r="D31157">
        <v>14269543</v>
      </c>
      <c r="E31157">
        <v>8808044</v>
      </c>
      <c r="F31157">
        <v>5461499</v>
      </c>
      <c r="G31157">
        <v>161202</v>
      </c>
      <c r="H31157">
        <v>293457</v>
      </c>
      <c r="I31157">
        <v>9.7799999999999994</v>
      </c>
      <c r="J31157">
        <v>6.04</v>
      </c>
      <c r="K31157">
        <v>3.74</v>
      </c>
      <c r="M31157">
        <v>2011</v>
      </c>
    </row>
    <row r="31158" spans="1:13" customFormat="1" hidden="1">
      <c r="A31158" t="s">
        <v>1056</v>
      </c>
      <c r="B31158" t="s">
        <v>1057</v>
      </c>
      <c r="C31158" s="1">
        <v>44299</v>
      </c>
      <c r="D31158">
        <v>14583881</v>
      </c>
      <c r="E31158">
        <v>9037705</v>
      </c>
      <c r="F31158">
        <v>5546176</v>
      </c>
      <c r="G31158">
        <v>314338</v>
      </c>
      <c r="H31158">
        <v>301275</v>
      </c>
      <c r="I31158">
        <v>9.99</v>
      </c>
      <c r="J31158">
        <v>6.19</v>
      </c>
      <c r="K31158">
        <v>3.8</v>
      </c>
      <c r="M31158">
        <v>2064</v>
      </c>
    </row>
    <row r="31159" spans="1:13" customFormat="1" hidden="1">
      <c r="A31159" t="s">
        <v>1056</v>
      </c>
      <c r="B31159" t="s">
        <v>1057</v>
      </c>
      <c r="C31159" s="1">
        <v>44300</v>
      </c>
      <c r="D31159">
        <v>14967802</v>
      </c>
      <c r="E31159">
        <v>9343939</v>
      </c>
      <c r="F31159">
        <v>5623863</v>
      </c>
      <c r="G31159">
        <v>383921</v>
      </c>
      <c r="H31159">
        <v>274286</v>
      </c>
      <c r="I31159">
        <v>10.26</v>
      </c>
      <c r="J31159">
        <v>6.4</v>
      </c>
      <c r="K31159">
        <v>3.85</v>
      </c>
      <c r="M31159">
        <v>1880</v>
      </c>
    </row>
    <row r="31160" spans="1:13" customFormat="1" hidden="1">
      <c r="A31160" t="s">
        <v>1056</v>
      </c>
      <c r="B31160" t="s">
        <v>1057</v>
      </c>
      <c r="C31160" s="1">
        <v>44301</v>
      </c>
      <c r="D31160">
        <v>15164099</v>
      </c>
      <c r="E31160">
        <v>9473241</v>
      </c>
      <c r="F31160">
        <v>5690858</v>
      </c>
      <c r="G31160">
        <v>196297</v>
      </c>
      <c r="H31160">
        <v>258514</v>
      </c>
      <c r="I31160">
        <v>10.39</v>
      </c>
      <c r="J31160">
        <v>6.49</v>
      </c>
      <c r="K31160">
        <v>3.9</v>
      </c>
      <c r="M31160">
        <v>1771</v>
      </c>
    </row>
    <row r="31161" spans="1:13" customFormat="1" hidden="1">
      <c r="A31161" t="s">
        <v>1056</v>
      </c>
      <c r="B31161" t="s">
        <v>1057</v>
      </c>
      <c r="C31161" s="1">
        <v>44302</v>
      </c>
      <c r="D31161">
        <v>15469617</v>
      </c>
      <c r="E31161">
        <v>9731470</v>
      </c>
      <c r="F31161">
        <v>5738147</v>
      </c>
      <c r="G31161">
        <v>305518</v>
      </c>
      <c r="H31161">
        <v>262963</v>
      </c>
      <c r="I31161">
        <v>10.6</v>
      </c>
      <c r="J31161">
        <v>6.67</v>
      </c>
      <c r="K31161">
        <v>3.93</v>
      </c>
      <c r="M31161">
        <v>1802</v>
      </c>
    </row>
    <row r="31162" spans="1:13" customFormat="1" hidden="1">
      <c r="A31162" t="s">
        <v>1056</v>
      </c>
      <c r="B31162" t="s">
        <v>1057</v>
      </c>
      <c r="C31162" s="1">
        <v>44303</v>
      </c>
      <c r="D31162">
        <v>15700803</v>
      </c>
      <c r="E31162">
        <v>9918665</v>
      </c>
      <c r="F31162">
        <v>5782138</v>
      </c>
      <c r="G31162">
        <v>231186</v>
      </c>
      <c r="H31162">
        <v>246201</v>
      </c>
      <c r="I31162">
        <v>10.76</v>
      </c>
      <c r="J31162">
        <v>6.8</v>
      </c>
      <c r="K31162">
        <v>3.96</v>
      </c>
      <c r="M31162">
        <v>1687</v>
      </c>
    </row>
    <row r="31163" spans="1:13" customFormat="1" hidden="1">
      <c r="A31163" t="s">
        <v>1056</v>
      </c>
      <c r="B31163" t="s">
        <v>1057</v>
      </c>
      <c r="C31163" s="1">
        <v>44304</v>
      </c>
      <c r="D31163">
        <v>16167151</v>
      </c>
      <c r="E31163">
        <v>10019885</v>
      </c>
      <c r="F31163">
        <v>6147266</v>
      </c>
      <c r="G31163">
        <v>466348</v>
      </c>
      <c r="H31163">
        <v>294116</v>
      </c>
      <c r="I31163">
        <v>11.08</v>
      </c>
      <c r="J31163">
        <v>6.87</v>
      </c>
      <c r="K31163">
        <v>4.21</v>
      </c>
      <c r="M31163">
        <v>2015</v>
      </c>
    </row>
    <row r="31164" spans="1:13" customFormat="1" hidden="1">
      <c r="A31164" t="s">
        <v>1056</v>
      </c>
      <c r="B31164" t="s">
        <v>1057</v>
      </c>
      <c r="C31164" s="1">
        <v>44305</v>
      </c>
      <c r="D31164">
        <v>16237319</v>
      </c>
      <c r="E31164">
        <v>10077017</v>
      </c>
      <c r="F31164">
        <v>6160302</v>
      </c>
      <c r="G31164">
        <v>70168</v>
      </c>
      <c r="H31164">
        <v>281111</v>
      </c>
      <c r="I31164">
        <v>11.13</v>
      </c>
      <c r="J31164">
        <v>6.91</v>
      </c>
      <c r="K31164">
        <v>4.22</v>
      </c>
      <c r="M31164">
        <v>1926</v>
      </c>
    </row>
    <row r="31165" spans="1:13" customFormat="1" hidden="1">
      <c r="A31165" t="s">
        <v>1056</v>
      </c>
      <c r="B31165" t="s">
        <v>1057</v>
      </c>
      <c r="C31165" s="1">
        <v>44306</v>
      </c>
      <c r="D31165">
        <v>16567842</v>
      </c>
      <c r="E31165">
        <v>10341593</v>
      </c>
      <c r="F31165">
        <v>6226249</v>
      </c>
      <c r="G31165">
        <v>330523</v>
      </c>
      <c r="H31165">
        <v>283423</v>
      </c>
      <c r="I31165">
        <v>11.35</v>
      </c>
      <c r="J31165">
        <v>7.09</v>
      </c>
      <c r="K31165">
        <v>4.2699999999999996</v>
      </c>
      <c r="M31165">
        <v>1942</v>
      </c>
    </row>
    <row r="31166" spans="1:13" customFormat="1" hidden="1">
      <c r="A31166" t="s">
        <v>1056</v>
      </c>
      <c r="B31166" t="s">
        <v>1057</v>
      </c>
      <c r="C31166" s="1">
        <v>44307</v>
      </c>
      <c r="D31166">
        <v>16821267</v>
      </c>
      <c r="E31166">
        <v>10520393</v>
      </c>
      <c r="F31166">
        <v>6300874</v>
      </c>
      <c r="G31166">
        <v>253425</v>
      </c>
      <c r="H31166">
        <v>264781</v>
      </c>
      <c r="I31166">
        <v>11.53</v>
      </c>
      <c r="J31166">
        <v>7.21</v>
      </c>
      <c r="K31166">
        <v>4.32</v>
      </c>
      <c r="M31166">
        <v>1814</v>
      </c>
    </row>
    <row r="31167" spans="1:13" customFormat="1" hidden="1">
      <c r="A31167" t="s">
        <v>1056</v>
      </c>
      <c r="B31167" t="s">
        <v>1057</v>
      </c>
      <c r="C31167" s="1">
        <v>44308</v>
      </c>
      <c r="D31167">
        <v>17218313</v>
      </c>
      <c r="E31167">
        <v>10787419</v>
      </c>
      <c r="F31167">
        <v>6430894</v>
      </c>
      <c r="G31167">
        <v>397046</v>
      </c>
      <c r="H31167">
        <v>293459</v>
      </c>
      <c r="I31167">
        <v>11.8</v>
      </c>
      <c r="J31167">
        <v>7.39</v>
      </c>
      <c r="K31167">
        <v>4.41</v>
      </c>
      <c r="M31167">
        <v>2011</v>
      </c>
    </row>
    <row r="31168" spans="1:13" customFormat="1" hidden="1">
      <c r="A31168" t="s">
        <v>1056</v>
      </c>
      <c r="B31168" t="s">
        <v>1057</v>
      </c>
      <c r="C31168" s="1">
        <v>44309</v>
      </c>
      <c r="D31168">
        <v>17535826</v>
      </c>
      <c r="E31168">
        <v>10997801</v>
      </c>
      <c r="F31168">
        <v>6538025</v>
      </c>
      <c r="G31168">
        <v>317513</v>
      </c>
      <c r="H31168">
        <v>295173</v>
      </c>
      <c r="I31168">
        <v>12.02</v>
      </c>
      <c r="J31168">
        <v>7.54</v>
      </c>
      <c r="K31168">
        <v>4.4800000000000004</v>
      </c>
      <c r="M31168">
        <v>2023</v>
      </c>
    </row>
    <row r="31169" spans="1:13" customFormat="1" hidden="1">
      <c r="A31169" t="s">
        <v>1056</v>
      </c>
      <c r="B31169" t="s">
        <v>1057</v>
      </c>
      <c r="C31169" s="1">
        <v>44310</v>
      </c>
      <c r="D31169">
        <v>18080498</v>
      </c>
      <c r="E31169">
        <v>11312625</v>
      </c>
      <c r="F31169">
        <v>6767873</v>
      </c>
      <c r="G31169">
        <v>544672</v>
      </c>
      <c r="H31169">
        <v>339956</v>
      </c>
      <c r="I31169">
        <v>12.39</v>
      </c>
      <c r="J31169">
        <v>7.75</v>
      </c>
      <c r="K31169">
        <v>4.6399999999999997</v>
      </c>
      <c r="M31169">
        <v>2330</v>
      </c>
    </row>
    <row r="31170" spans="1:13" customFormat="1" hidden="1">
      <c r="A31170" t="s">
        <v>1056</v>
      </c>
      <c r="B31170" t="s">
        <v>1057</v>
      </c>
      <c r="C31170" s="1">
        <v>44311</v>
      </c>
      <c r="D31170">
        <v>18152707</v>
      </c>
      <c r="E31170">
        <v>11362893</v>
      </c>
      <c r="F31170">
        <v>6789814</v>
      </c>
      <c r="G31170">
        <v>72209</v>
      </c>
      <c r="H31170">
        <v>283651</v>
      </c>
      <c r="I31170">
        <v>12.44</v>
      </c>
      <c r="J31170">
        <v>7.79</v>
      </c>
      <c r="K31170">
        <v>4.6500000000000004</v>
      </c>
      <c r="M31170">
        <v>1944</v>
      </c>
    </row>
    <row r="31171" spans="1:13" customFormat="1" hidden="1">
      <c r="A31171" t="s">
        <v>1056</v>
      </c>
      <c r="B31171" t="s">
        <v>1057</v>
      </c>
      <c r="C31171" s="1">
        <v>44312</v>
      </c>
      <c r="D31171">
        <v>18315316</v>
      </c>
      <c r="E31171">
        <v>11445394</v>
      </c>
      <c r="F31171">
        <v>6869922</v>
      </c>
      <c r="G31171">
        <v>162609</v>
      </c>
      <c r="H31171">
        <v>296857</v>
      </c>
      <c r="I31171">
        <v>12.55</v>
      </c>
      <c r="J31171">
        <v>7.84</v>
      </c>
      <c r="K31171">
        <v>4.71</v>
      </c>
      <c r="M31171">
        <v>2034</v>
      </c>
    </row>
    <row r="31172" spans="1:13" customFormat="1" hidden="1">
      <c r="A31172" t="s">
        <v>1056</v>
      </c>
      <c r="B31172" t="s">
        <v>1057</v>
      </c>
      <c r="C31172" s="1">
        <v>44313</v>
      </c>
      <c r="D31172">
        <v>18557064</v>
      </c>
      <c r="E31172">
        <v>11599037</v>
      </c>
      <c r="F31172">
        <v>6958027</v>
      </c>
      <c r="G31172">
        <v>241748</v>
      </c>
      <c r="H31172">
        <v>284175</v>
      </c>
      <c r="I31172">
        <v>12.72</v>
      </c>
      <c r="J31172">
        <v>7.95</v>
      </c>
      <c r="K31172">
        <v>4.7699999999999996</v>
      </c>
      <c r="M31172">
        <v>1947</v>
      </c>
    </row>
    <row r="31173" spans="1:13" customFormat="1" hidden="1">
      <c r="A31173" t="s">
        <v>1056</v>
      </c>
      <c r="B31173" t="s">
        <v>1057</v>
      </c>
      <c r="C31173" s="1">
        <v>44314</v>
      </c>
      <c r="D31173">
        <v>19043771</v>
      </c>
      <c r="E31173">
        <v>11913555</v>
      </c>
      <c r="F31173">
        <v>7130216</v>
      </c>
      <c r="G31173">
        <v>486707</v>
      </c>
      <c r="H31173">
        <v>317501</v>
      </c>
      <c r="I31173">
        <v>13.05</v>
      </c>
      <c r="J31173">
        <v>8.16</v>
      </c>
      <c r="K31173">
        <v>4.8899999999999997</v>
      </c>
      <c r="M31173">
        <v>2176</v>
      </c>
    </row>
    <row r="31174" spans="1:13" customFormat="1" hidden="1">
      <c r="A31174" t="s">
        <v>1056</v>
      </c>
      <c r="B31174" t="s">
        <v>1057</v>
      </c>
      <c r="C31174" s="1">
        <v>44315</v>
      </c>
      <c r="D31174">
        <v>19523861</v>
      </c>
      <c r="E31174">
        <v>12152170</v>
      </c>
      <c r="F31174">
        <v>7371691</v>
      </c>
      <c r="G31174">
        <v>480090</v>
      </c>
      <c r="H31174">
        <v>329364</v>
      </c>
      <c r="I31174">
        <v>13.38</v>
      </c>
      <c r="J31174">
        <v>8.33</v>
      </c>
      <c r="K31174">
        <v>5.05</v>
      </c>
      <c r="M31174">
        <v>2257</v>
      </c>
    </row>
    <row r="31175" spans="1:13" customFormat="1" hidden="1">
      <c r="A31175" t="s">
        <v>1056</v>
      </c>
      <c r="B31175" t="s">
        <v>1057</v>
      </c>
      <c r="C31175" s="1">
        <v>44316</v>
      </c>
      <c r="D31175">
        <v>19834392</v>
      </c>
      <c r="E31175">
        <v>12299770</v>
      </c>
      <c r="F31175">
        <v>7534622</v>
      </c>
      <c r="G31175">
        <v>310531</v>
      </c>
      <c r="H31175">
        <v>328367</v>
      </c>
      <c r="I31175">
        <v>13.59</v>
      </c>
      <c r="J31175">
        <v>8.43</v>
      </c>
      <c r="K31175">
        <v>5.16</v>
      </c>
      <c r="M31175">
        <v>2250</v>
      </c>
    </row>
    <row r="31176" spans="1:13" customFormat="1" hidden="1">
      <c r="A31176" t="s">
        <v>1056</v>
      </c>
      <c r="B31176" t="s">
        <v>1057</v>
      </c>
      <c r="C31176" s="1">
        <v>44317</v>
      </c>
      <c r="D31176">
        <v>19934399</v>
      </c>
      <c r="E31176">
        <v>12377978</v>
      </c>
      <c r="F31176">
        <v>7556421</v>
      </c>
      <c r="G31176">
        <v>100007</v>
      </c>
      <c r="H31176">
        <v>264843</v>
      </c>
      <c r="I31176">
        <v>13.66</v>
      </c>
      <c r="J31176">
        <v>8.48</v>
      </c>
      <c r="K31176">
        <v>5.18</v>
      </c>
      <c r="M31176">
        <v>1815</v>
      </c>
    </row>
    <row r="31177" spans="1:13" customFormat="1" hidden="1">
      <c r="A31177" t="s">
        <v>1056</v>
      </c>
      <c r="B31177" t="s">
        <v>1057</v>
      </c>
      <c r="C31177" s="1">
        <v>44318</v>
      </c>
      <c r="D31177">
        <v>20070743</v>
      </c>
      <c r="E31177">
        <v>12431003</v>
      </c>
      <c r="F31177">
        <v>7639740</v>
      </c>
      <c r="G31177">
        <v>136344</v>
      </c>
      <c r="H31177">
        <v>274005</v>
      </c>
      <c r="I31177">
        <v>13.75</v>
      </c>
      <c r="J31177">
        <v>8.52</v>
      </c>
      <c r="K31177">
        <v>5.24</v>
      </c>
      <c r="M31177">
        <v>1878</v>
      </c>
    </row>
    <row r="31178" spans="1:13" customFormat="1" hidden="1">
      <c r="A31178" t="s">
        <v>1056</v>
      </c>
      <c r="B31178" t="s">
        <v>1057</v>
      </c>
      <c r="C31178" s="1">
        <v>44319</v>
      </c>
      <c r="D31178">
        <v>20110554</v>
      </c>
      <c r="E31178">
        <v>12449156</v>
      </c>
      <c r="F31178">
        <v>7661398</v>
      </c>
      <c r="G31178">
        <v>39811</v>
      </c>
      <c r="H31178">
        <v>256463</v>
      </c>
      <c r="I31178">
        <v>13.78</v>
      </c>
      <c r="J31178">
        <v>8.5299999999999994</v>
      </c>
      <c r="K31178">
        <v>5.25</v>
      </c>
      <c r="M31178">
        <v>1757</v>
      </c>
    </row>
    <row r="31179" spans="1:13" customFormat="1" hidden="1">
      <c r="A31179" t="s">
        <v>1056</v>
      </c>
      <c r="B31179" t="s">
        <v>1057</v>
      </c>
      <c r="C31179" s="1">
        <v>44320</v>
      </c>
      <c r="D31179">
        <v>20168443</v>
      </c>
      <c r="E31179">
        <v>12478994</v>
      </c>
      <c r="F31179">
        <v>7689449</v>
      </c>
      <c r="G31179">
        <v>57889</v>
      </c>
      <c r="H31179">
        <v>230197</v>
      </c>
      <c r="I31179">
        <v>13.82</v>
      </c>
      <c r="J31179">
        <v>8.5500000000000007</v>
      </c>
      <c r="K31179">
        <v>5.27</v>
      </c>
      <c r="M31179">
        <v>1577</v>
      </c>
    </row>
    <row r="31180" spans="1:13" customFormat="1" hidden="1">
      <c r="A31180" t="s">
        <v>1056</v>
      </c>
      <c r="B31180" t="s">
        <v>1057</v>
      </c>
      <c r="C31180" s="1">
        <v>44321</v>
      </c>
      <c r="D31180">
        <v>20720147</v>
      </c>
      <c r="E31180">
        <v>12704207</v>
      </c>
      <c r="F31180">
        <v>8015940</v>
      </c>
      <c r="G31180">
        <v>551704</v>
      </c>
      <c r="H31180">
        <v>239482</v>
      </c>
      <c r="I31180">
        <v>14.2</v>
      </c>
      <c r="J31180">
        <v>8.7100000000000009</v>
      </c>
      <c r="K31180">
        <v>5.49</v>
      </c>
      <c r="M31180">
        <v>1641</v>
      </c>
    </row>
    <row r="31181" spans="1:13" customFormat="1" hidden="1">
      <c r="A31181" t="s">
        <v>1056</v>
      </c>
      <c r="B31181" t="s">
        <v>1057</v>
      </c>
      <c r="C31181" s="1">
        <v>44322</v>
      </c>
      <c r="D31181">
        <v>21177713</v>
      </c>
      <c r="E31181">
        <v>12893563</v>
      </c>
      <c r="F31181">
        <v>8284150</v>
      </c>
      <c r="G31181">
        <v>457566</v>
      </c>
      <c r="H31181">
        <v>236265</v>
      </c>
      <c r="I31181">
        <v>14.51</v>
      </c>
      <c r="J31181">
        <v>8.84</v>
      </c>
      <c r="K31181">
        <v>5.68</v>
      </c>
      <c r="M31181">
        <v>1619</v>
      </c>
    </row>
    <row r="31182" spans="1:13" customFormat="1" hidden="1">
      <c r="A31182" t="s">
        <v>1056</v>
      </c>
      <c r="B31182" t="s">
        <v>1057</v>
      </c>
      <c r="C31182" s="1">
        <v>44323</v>
      </c>
      <c r="D31182">
        <v>21296747</v>
      </c>
      <c r="E31182">
        <v>12940465</v>
      </c>
      <c r="F31182">
        <v>8356282</v>
      </c>
      <c r="G31182">
        <v>119034</v>
      </c>
      <c r="H31182">
        <v>208908</v>
      </c>
      <c r="I31182">
        <v>14.59</v>
      </c>
      <c r="J31182">
        <v>8.8699999999999992</v>
      </c>
      <c r="K31182">
        <v>5.73</v>
      </c>
      <c r="M31182">
        <v>1432</v>
      </c>
    </row>
    <row r="31183" spans="1:13" customFormat="1" hidden="1">
      <c r="A31183" t="s">
        <v>1056</v>
      </c>
      <c r="B31183" t="s">
        <v>1057</v>
      </c>
      <c r="C31183" s="1">
        <v>44324</v>
      </c>
      <c r="D31183">
        <v>21597074</v>
      </c>
      <c r="E31183">
        <v>13056228</v>
      </c>
      <c r="F31183">
        <v>8540846</v>
      </c>
      <c r="G31183">
        <v>300327</v>
      </c>
      <c r="H31183">
        <v>237525</v>
      </c>
      <c r="I31183">
        <v>14.8</v>
      </c>
      <c r="J31183">
        <v>8.9499999999999993</v>
      </c>
      <c r="K31183">
        <v>5.85</v>
      </c>
      <c r="M31183">
        <v>1628</v>
      </c>
    </row>
    <row r="31184" spans="1:13" customFormat="1" hidden="1">
      <c r="A31184" t="s">
        <v>1056</v>
      </c>
      <c r="B31184" t="s">
        <v>1057</v>
      </c>
      <c r="C31184" s="1">
        <v>44325</v>
      </c>
      <c r="H31184">
        <v>231551</v>
      </c>
      <c r="M31184">
        <v>1587</v>
      </c>
    </row>
    <row r="31185" spans="1:13" customFormat="1" hidden="1">
      <c r="A31185" t="s">
        <v>1056</v>
      </c>
      <c r="B31185" t="s">
        <v>1057</v>
      </c>
      <c r="C31185" s="1">
        <v>44326</v>
      </c>
      <c r="D31185">
        <v>21786131</v>
      </c>
      <c r="E31185">
        <v>13165465</v>
      </c>
      <c r="F31185">
        <v>8620666</v>
      </c>
      <c r="H31185">
        <v>239368</v>
      </c>
      <c r="I31185">
        <v>14.93</v>
      </c>
      <c r="J31185">
        <v>9.02</v>
      </c>
      <c r="K31185">
        <v>5.91</v>
      </c>
      <c r="M31185">
        <v>1640</v>
      </c>
    </row>
    <row r="31186" spans="1:13" customFormat="1" hidden="1">
      <c r="A31186" t="s">
        <v>1056</v>
      </c>
      <c r="B31186" t="s">
        <v>1057</v>
      </c>
      <c r="C31186" s="1">
        <v>44327</v>
      </c>
      <c r="D31186">
        <v>21844382</v>
      </c>
      <c r="E31186">
        <v>13205698</v>
      </c>
      <c r="F31186">
        <v>8638684</v>
      </c>
      <c r="G31186">
        <v>58251</v>
      </c>
      <c r="H31186">
        <v>239420</v>
      </c>
      <c r="I31186">
        <v>14.97</v>
      </c>
      <c r="J31186">
        <v>9.0500000000000007</v>
      </c>
      <c r="K31186">
        <v>5.92</v>
      </c>
      <c r="M31186">
        <v>1641</v>
      </c>
    </row>
    <row r="31187" spans="1:13" customFormat="1" hidden="1">
      <c r="A31187" t="s">
        <v>1056</v>
      </c>
      <c r="B31187" t="s">
        <v>1057</v>
      </c>
      <c r="C31187" s="1">
        <v>44328</v>
      </c>
      <c r="D31187">
        <v>22575945</v>
      </c>
      <c r="E31187">
        <v>13566658</v>
      </c>
      <c r="F31187">
        <v>9009287</v>
      </c>
      <c r="G31187">
        <v>731563</v>
      </c>
      <c r="H31187">
        <v>265114</v>
      </c>
      <c r="I31187">
        <v>15.47</v>
      </c>
      <c r="J31187">
        <v>9.3000000000000007</v>
      </c>
      <c r="K31187">
        <v>6.17</v>
      </c>
      <c r="M31187">
        <v>1817</v>
      </c>
    </row>
    <row r="31188" spans="1:13" customFormat="1" hidden="1">
      <c r="A31188" t="s">
        <v>1056</v>
      </c>
      <c r="B31188" t="s">
        <v>1057</v>
      </c>
      <c r="C31188" s="1">
        <v>44329</v>
      </c>
      <c r="D31188">
        <v>22782931</v>
      </c>
      <c r="E31188">
        <v>13653498</v>
      </c>
      <c r="F31188">
        <v>9129433</v>
      </c>
      <c r="G31188">
        <v>206986</v>
      </c>
      <c r="H31188">
        <v>229317</v>
      </c>
      <c r="I31188">
        <v>15.61</v>
      </c>
      <c r="J31188">
        <v>9.36</v>
      </c>
      <c r="K31188">
        <v>6.26</v>
      </c>
      <c r="M31188">
        <v>1571</v>
      </c>
    </row>
    <row r="31189" spans="1:13" customFormat="1" hidden="1">
      <c r="A31189" t="s">
        <v>1056</v>
      </c>
      <c r="B31189" t="s">
        <v>1057</v>
      </c>
      <c r="C31189" s="1">
        <v>44330</v>
      </c>
      <c r="D31189">
        <v>23292045</v>
      </c>
      <c r="E31189">
        <v>13856566</v>
      </c>
      <c r="F31189">
        <v>9435479</v>
      </c>
      <c r="G31189">
        <v>509114</v>
      </c>
      <c r="H31189">
        <v>285043</v>
      </c>
      <c r="I31189">
        <v>15.96</v>
      </c>
      <c r="J31189">
        <v>9.5</v>
      </c>
      <c r="K31189">
        <v>6.47</v>
      </c>
      <c r="M31189">
        <v>1953</v>
      </c>
    </row>
    <row r="31190" spans="1:13" customFormat="1" hidden="1">
      <c r="A31190" t="s">
        <v>1056</v>
      </c>
      <c r="B31190" t="s">
        <v>1057</v>
      </c>
      <c r="C31190" s="1">
        <v>44331</v>
      </c>
      <c r="D31190">
        <v>23858201</v>
      </c>
      <c r="E31190">
        <v>14265642</v>
      </c>
      <c r="F31190">
        <v>9592559</v>
      </c>
      <c r="G31190">
        <v>566156</v>
      </c>
      <c r="H31190">
        <v>323018</v>
      </c>
      <c r="I31190">
        <v>16.350000000000001</v>
      </c>
      <c r="J31190">
        <v>9.7799999999999994</v>
      </c>
      <c r="K31190">
        <v>6.57</v>
      </c>
      <c r="M31190">
        <v>2213</v>
      </c>
    </row>
    <row r="31191" spans="1:13" customFormat="1" hidden="1">
      <c r="A31191" t="s">
        <v>1056</v>
      </c>
      <c r="B31191" t="s">
        <v>1057</v>
      </c>
      <c r="C31191" s="1">
        <v>44332</v>
      </c>
      <c r="D31191">
        <v>23970334</v>
      </c>
      <c r="E31191">
        <v>14313416</v>
      </c>
      <c r="F31191">
        <v>9656918</v>
      </c>
      <c r="G31191">
        <v>112133</v>
      </c>
      <c r="H31191">
        <v>325533</v>
      </c>
      <c r="I31191">
        <v>16.43</v>
      </c>
      <c r="J31191">
        <v>9.81</v>
      </c>
      <c r="K31191">
        <v>6.62</v>
      </c>
      <c r="M31191">
        <v>2231</v>
      </c>
    </row>
    <row r="31192" spans="1:13" customFormat="1" hidden="1">
      <c r="A31192" t="s">
        <v>1056</v>
      </c>
      <c r="B31192" t="s">
        <v>1057</v>
      </c>
      <c r="C31192" s="1">
        <v>44333</v>
      </c>
      <c r="D31192">
        <v>24087535</v>
      </c>
      <c r="E31192">
        <v>14361832</v>
      </c>
      <c r="F31192">
        <v>9725703</v>
      </c>
      <c r="G31192">
        <v>117201</v>
      </c>
      <c r="H31192">
        <v>328772</v>
      </c>
      <c r="I31192">
        <v>16.510000000000002</v>
      </c>
      <c r="J31192">
        <v>9.84</v>
      </c>
      <c r="K31192">
        <v>6.66</v>
      </c>
      <c r="M31192">
        <v>2253</v>
      </c>
    </row>
    <row r="31193" spans="1:13" customFormat="1" hidden="1">
      <c r="A31193" t="s">
        <v>1056</v>
      </c>
      <c r="B31193" t="s">
        <v>1057</v>
      </c>
      <c r="C31193" s="1">
        <v>44334</v>
      </c>
      <c r="D31193">
        <v>24519227</v>
      </c>
      <c r="E31193">
        <v>14592957</v>
      </c>
      <c r="F31193">
        <v>9926270</v>
      </c>
      <c r="G31193">
        <v>431692</v>
      </c>
      <c r="H31193">
        <v>382121</v>
      </c>
      <c r="I31193">
        <v>16.8</v>
      </c>
      <c r="J31193">
        <v>10</v>
      </c>
      <c r="K31193">
        <v>6.8</v>
      </c>
      <c r="M31193">
        <v>2618</v>
      </c>
    </row>
    <row r="31194" spans="1:13" customFormat="1" hidden="1">
      <c r="A31194" t="s">
        <v>1056</v>
      </c>
      <c r="B31194" t="s">
        <v>1057</v>
      </c>
      <c r="C31194" s="1">
        <v>44335</v>
      </c>
      <c r="D31194">
        <v>24862902</v>
      </c>
      <c r="E31194">
        <v>14718070</v>
      </c>
      <c r="F31194">
        <v>10144832</v>
      </c>
      <c r="G31194">
        <v>343675</v>
      </c>
      <c r="H31194">
        <v>326708</v>
      </c>
      <c r="I31194">
        <v>17.04</v>
      </c>
      <c r="J31194">
        <v>10.09</v>
      </c>
      <c r="K31194">
        <v>6.95</v>
      </c>
      <c r="M31194">
        <v>2239</v>
      </c>
    </row>
    <row r="31195" spans="1:13" customFormat="1" hidden="1">
      <c r="A31195" t="s">
        <v>1056</v>
      </c>
      <c r="B31195" t="s">
        <v>1057</v>
      </c>
      <c r="C31195" s="1">
        <v>44336</v>
      </c>
      <c r="D31195">
        <v>25166959</v>
      </c>
      <c r="E31195">
        <v>14888987</v>
      </c>
      <c r="F31195">
        <v>10277972</v>
      </c>
      <c r="G31195">
        <v>304057</v>
      </c>
      <c r="H31195">
        <v>340575</v>
      </c>
      <c r="I31195">
        <v>17.25</v>
      </c>
      <c r="J31195">
        <v>10.199999999999999</v>
      </c>
      <c r="K31195">
        <v>7.04</v>
      </c>
      <c r="M31195">
        <v>2334</v>
      </c>
    </row>
    <row r="31196" spans="1:13" customFormat="1" hidden="1">
      <c r="A31196" t="s">
        <v>1056</v>
      </c>
      <c r="B31196" t="s">
        <v>1057</v>
      </c>
      <c r="C31196" s="1">
        <v>44337</v>
      </c>
      <c r="D31196">
        <v>25468057</v>
      </c>
      <c r="E31196">
        <v>15031015</v>
      </c>
      <c r="F31196">
        <v>10437042</v>
      </c>
      <c r="G31196">
        <v>301098</v>
      </c>
      <c r="H31196">
        <v>310859</v>
      </c>
      <c r="I31196">
        <v>17.45</v>
      </c>
      <c r="J31196">
        <v>10.3</v>
      </c>
      <c r="K31196">
        <v>7.15</v>
      </c>
      <c r="M31196">
        <v>2130</v>
      </c>
    </row>
    <row r="31197" spans="1:13" customFormat="1" hidden="1">
      <c r="A31197" t="s">
        <v>1056</v>
      </c>
      <c r="B31197" t="s">
        <v>1057</v>
      </c>
      <c r="C31197" s="1">
        <v>44338</v>
      </c>
      <c r="D31197">
        <v>26419720</v>
      </c>
      <c r="E31197">
        <v>15325919</v>
      </c>
      <c r="F31197">
        <v>11093801</v>
      </c>
      <c r="G31197">
        <v>951663</v>
      </c>
      <c r="H31197">
        <v>365931</v>
      </c>
      <c r="I31197">
        <v>18.100000000000001</v>
      </c>
      <c r="J31197">
        <v>10.5</v>
      </c>
      <c r="K31197">
        <v>7.6</v>
      </c>
      <c r="M31197">
        <v>2508</v>
      </c>
    </row>
    <row r="31198" spans="1:13" customFormat="1" hidden="1">
      <c r="A31198" t="s">
        <v>1056</v>
      </c>
      <c r="B31198" t="s">
        <v>1057</v>
      </c>
      <c r="C31198" s="1">
        <v>44339</v>
      </c>
      <c r="D31198">
        <v>26472510</v>
      </c>
      <c r="E31198">
        <v>15360666</v>
      </c>
      <c r="F31198">
        <v>11111844</v>
      </c>
      <c r="G31198">
        <v>52790</v>
      </c>
      <c r="H31198">
        <v>357454</v>
      </c>
      <c r="I31198">
        <v>18.14</v>
      </c>
      <c r="J31198">
        <v>10.53</v>
      </c>
      <c r="K31198">
        <v>7.61</v>
      </c>
      <c r="M31198">
        <v>2449</v>
      </c>
    </row>
    <row r="31199" spans="1:13" customFormat="1" hidden="1">
      <c r="A31199" t="s">
        <v>1056</v>
      </c>
      <c r="B31199" t="s">
        <v>1057</v>
      </c>
      <c r="C31199" s="1">
        <v>44340</v>
      </c>
      <c r="D31199">
        <v>26802324</v>
      </c>
      <c r="E31199">
        <v>15610238</v>
      </c>
      <c r="F31199">
        <v>11192086</v>
      </c>
      <c r="G31199">
        <v>329814</v>
      </c>
      <c r="H31199">
        <v>387827</v>
      </c>
      <c r="I31199">
        <v>18.37</v>
      </c>
      <c r="J31199">
        <v>10.7</v>
      </c>
      <c r="K31199">
        <v>7.67</v>
      </c>
      <c r="M31199">
        <v>2658</v>
      </c>
    </row>
    <row r="31200" spans="1:13" customFormat="1" hidden="1">
      <c r="A31200" t="s">
        <v>1056</v>
      </c>
      <c r="B31200" t="s">
        <v>1057</v>
      </c>
      <c r="C31200" s="1">
        <v>44341</v>
      </c>
      <c r="D31200">
        <v>27026797</v>
      </c>
      <c r="E31200">
        <v>15768938</v>
      </c>
      <c r="F31200">
        <v>11257859</v>
      </c>
      <c r="G31200">
        <v>224473</v>
      </c>
      <c r="H31200">
        <v>358224</v>
      </c>
      <c r="I31200">
        <v>18.52</v>
      </c>
      <c r="J31200">
        <v>10.81</v>
      </c>
      <c r="K31200">
        <v>7.71</v>
      </c>
      <c r="M31200">
        <v>2455</v>
      </c>
    </row>
    <row r="31201" spans="1:13" customFormat="1" hidden="1">
      <c r="A31201" t="s">
        <v>1056</v>
      </c>
      <c r="B31201" t="s">
        <v>1057</v>
      </c>
      <c r="C31201" s="1">
        <v>44342</v>
      </c>
      <c r="D31201">
        <v>27611859</v>
      </c>
      <c r="E31201">
        <v>16159658</v>
      </c>
      <c r="F31201">
        <v>11452201</v>
      </c>
      <c r="G31201">
        <v>585062</v>
      </c>
      <c r="H31201">
        <v>392708</v>
      </c>
      <c r="I31201">
        <v>18.920000000000002</v>
      </c>
      <c r="J31201">
        <v>11.07</v>
      </c>
      <c r="K31201">
        <v>7.85</v>
      </c>
      <c r="M31201">
        <v>2691</v>
      </c>
    </row>
    <row r="31202" spans="1:13" customFormat="1" hidden="1">
      <c r="A31202" t="s">
        <v>1056</v>
      </c>
      <c r="B31202" t="s">
        <v>1057</v>
      </c>
      <c r="C31202" s="1">
        <v>44343</v>
      </c>
      <c r="D31202">
        <v>27739956</v>
      </c>
      <c r="E31202">
        <v>16225813</v>
      </c>
      <c r="F31202">
        <v>11514143</v>
      </c>
      <c r="G31202">
        <v>128097</v>
      </c>
      <c r="H31202">
        <v>367571</v>
      </c>
      <c r="I31202">
        <v>19.010000000000002</v>
      </c>
      <c r="J31202">
        <v>11.12</v>
      </c>
      <c r="K31202">
        <v>7.89</v>
      </c>
      <c r="M31202">
        <v>2519</v>
      </c>
    </row>
    <row r="31203" spans="1:13" customFormat="1" hidden="1">
      <c r="A31203" t="s">
        <v>1056</v>
      </c>
      <c r="B31203" t="s">
        <v>1057</v>
      </c>
      <c r="C31203" s="1">
        <v>44344</v>
      </c>
      <c r="D31203">
        <v>28112894</v>
      </c>
      <c r="E31203">
        <v>16331436</v>
      </c>
      <c r="F31203">
        <v>11781458</v>
      </c>
      <c r="G31203">
        <v>372938</v>
      </c>
      <c r="H31203">
        <v>377834</v>
      </c>
      <c r="I31203">
        <v>19.260000000000002</v>
      </c>
      <c r="J31203">
        <v>11.19</v>
      </c>
      <c r="K31203">
        <v>8.07</v>
      </c>
      <c r="M31203">
        <v>2589</v>
      </c>
    </row>
    <row r="31204" spans="1:13" customFormat="1" hidden="1">
      <c r="A31204" t="s">
        <v>1056</v>
      </c>
      <c r="B31204" t="s">
        <v>1057</v>
      </c>
      <c r="C31204" s="1">
        <v>44345</v>
      </c>
      <c r="D31204">
        <v>28365082</v>
      </c>
      <c r="E31204">
        <v>16470154</v>
      </c>
      <c r="F31204">
        <v>11894928</v>
      </c>
      <c r="G31204">
        <v>252188</v>
      </c>
      <c r="H31204">
        <v>277909</v>
      </c>
      <c r="I31204">
        <v>19.440000000000001</v>
      </c>
      <c r="J31204">
        <v>11.29</v>
      </c>
      <c r="K31204">
        <v>8.15</v>
      </c>
      <c r="M31204">
        <v>1904</v>
      </c>
    </row>
    <row r="31205" spans="1:13" customFormat="1" hidden="1">
      <c r="A31205" t="s">
        <v>1056</v>
      </c>
      <c r="B31205" t="s">
        <v>1057</v>
      </c>
      <c r="C31205" s="1">
        <v>44346</v>
      </c>
      <c r="D31205">
        <v>28449552</v>
      </c>
      <c r="E31205">
        <v>16528341</v>
      </c>
      <c r="F31205">
        <v>11921211</v>
      </c>
      <c r="G31205">
        <v>84470</v>
      </c>
      <c r="H31205">
        <v>282435</v>
      </c>
      <c r="I31205">
        <v>19.489999999999998</v>
      </c>
      <c r="J31205">
        <v>11.33</v>
      </c>
      <c r="K31205">
        <v>8.17</v>
      </c>
      <c r="M31205">
        <v>1935</v>
      </c>
    </row>
    <row r="31206" spans="1:13" customFormat="1" hidden="1">
      <c r="A31206" t="s">
        <v>1056</v>
      </c>
      <c r="B31206" t="s">
        <v>1057</v>
      </c>
      <c r="C31206" s="1">
        <v>44347</v>
      </c>
      <c r="D31206">
        <v>28501637</v>
      </c>
      <c r="E31206">
        <v>16576370</v>
      </c>
      <c r="F31206">
        <v>11925267</v>
      </c>
      <c r="G31206">
        <v>52085</v>
      </c>
      <c r="H31206">
        <v>242759</v>
      </c>
      <c r="I31206">
        <v>19.53</v>
      </c>
      <c r="J31206">
        <v>11.36</v>
      </c>
      <c r="K31206">
        <v>8.17</v>
      </c>
      <c r="M31206">
        <v>1663</v>
      </c>
    </row>
    <row r="31207" spans="1:13" customFormat="1" hidden="1">
      <c r="A31207" t="s">
        <v>1056</v>
      </c>
      <c r="B31207" t="s">
        <v>1057</v>
      </c>
      <c r="C31207" s="1">
        <v>44348</v>
      </c>
      <c r="D31207">
        <v>29325191</v>
      </c>
      <c r="E31207">
        <v>16708973</v>
      </c>
      <c r="F31207">
        <v>12616218</v>
      </c>
      <c r="G31207">
        <v>823554</v>
      </c>
      <c r="H31207">
        <v>328342</v>
      </c>
      <c r="I31207">
        <v>20.09</v>
      </c>
      <c r="J31207">
        <v>11.45</v>
      </c>
      <c r="K31207">
        <v>8.65</v>
      </c>
      <c r="M31207">
        <v>2250</v>
      </c>
    </row>
    <row r="31208" spans="1:13" customFormat="1" hidden="1">
      <c r="A31208" t="s">
        <v>1056</v>
      </c>
      <c r="B31208" t="s">
        <v>1057</v>
      </c>
      <c r="C31208" s="1">
        <v>44349</v>
      </c>
      <c r="D31208">
        <v>29792970</v>
      </c>
      <c r="E31208">
        <v>16995885</v>
      </c>
      <c r="F31208">
        <v>12797085</v>
      </c>
      <c r="G31208">
        <v>467779</v>
      </c>
      <c r="H31208">
        <v>311587</v>
      </c>
      <c r="I31208">
        <v>20.420000000000002</v>
      </c>
      <c r="J31208">
        <v>11.65</v>
      </c>
      <c r="K31208">
        <v>8.77</v>
      </c>
      <c r="M31208">
        <v>2135</v>
      </c>
    </row>
    <row r="31209" spans="1:13" customFormat="1" hidden="1">
      <c r="A31209" t="s">
        <v>1056</v>
      </c>
      <c r="B31209" t="s">
        <v>1057</v>
      </c>
      <c r="C31209" s="1">
        <v>44350</v>
      </c>
      <c r="D31209">
        <v>30001530</v>
      </c>
      <c r="E31209">
        <v>17136365</v>
      </c>
      <c r="F31209">
        <v>12865165</v>
      </c>
      <c r="G31209">
        <v>208560</v>
      </c>
      <c r="H31209">
        <v>323082</v>
      </c>
      <c r="I31209">
        <v>20.56</v>
      </c>
      <c r="J31209">
        <v>11.74</v>
      </c>
      <c r="K31209">
        <v>8.82</v>
      </c>
      <c r="M31209">
        <v>2214</v>
      </c>
    </row>
    <row r="31210" spans="1:13" customFormat="1" hidden="1">
      <c r="A31210" t="s">
        <v>1056</v>
      </c>
      <c r="B31210" t="s">
        <v>1057</v>
      </c>
      <c r="C31210" s="1">
        <v>44351</v>
      </c>
      <c r="D31210">
        <v>30501660</v>
      </c>
      <c r="E31210">
        <v>17426711</v>
      </c>
      <c r="F31210">
        <v>13074949</v>
      </c>
      <c r="G31210">
        <v>500130</v>
      </c>
      <c r="H31210">
        <v>341252</v>
      </c>
      <c r="I31210">
        <v>20.9</v>
      </c>
      <c r="J31210">
        <v>11.94</v>
      </c>
      <c r="K31210">
        <v>8.9600000000000009</v>
      </c>
      <c r="M31210">
        <v>2338</v>
      </c>
    </row>
    <row r="31211" spans="1:13" customFormat="1" hidden="1">
      <c r="A31211" t="s">
        <v>1056</v>
      </c>
      <c r="B31211" t="s">
        <v>1057</v>
      </c>
      <c r="C31211" s="1">
        <v>44352</v>
      </c>
      <c r="D31211">
        <v>30606544</v>
      </c>
      <c r="E31211">
        <v>17490525</v>
      </c>
      <c r="F31211">
        <v>13116019</v>
      </c>
      <c r="G31211">
        <v>104884</v>
      </c>
      <c r="H31211">
        <v>320209</v>
      </c>
      <c r="I31211">
        <v>20.97</v>
      </c>
      <c r="J31211">
        <v>11.99</v>
      </c>
      <c r="K31211">
        <v>8.99</v>
      </c>
      <c r="M31211">
        <v>2194</v>
      </c>
    </row>
    <row r="31212" spans="1:13" customFormat="1" hidden="1">
      <c r="A31212" t="s">
        <v>1056</v>
      </c>
      <c r="B31212" t="s">
        <v>1057</v>
      </c>
      <c r="C31212" s="1">
        <v>44353</v>
      </c>
      <c r="D31212">
        <v>30708050</v>
      </c>
      <c r="E31212">
        <v>17556908</v>
      </c>
      <c r="F31212">
        <v>13151142</v>
      </c>
      <c r="G31212">
        <v>101506</v>
      </c>
      <c r="H31212">
        <v>322643</v>
      </c>
      <c r="I31212">
        <v>21.04</v>
      </c>
      <c r="J31212">
        <v>12.03</v>
      </c>
      <c r="K31212">
        <v>9.01</v>
      </c>
      <c r="M31212">
        <v>2211</v>
      </c>
    </row>
    <row r="31213" spans="1:13" customFormat="1" hidden="1">
      <c r="A31213" t="s">
        <v>1056</v>
      </c>
      <c r="B31213" t="s">
        <v>1057</v>
      </c>
      <c r="C31213" s="1">
        <v>44354</v>
      </c>
      <c r="D31213">
        <v>31050172</v>
      </c>
      <c r="E31213">
        <v>17673241</v>
      </c>
      <c r="F31213">
        <v>13376931</v>
      </c>
      <c r="G31213">
        <v>342122</v>
      </c>
      <c r="H31213">
        <v>364076</v>
      </c>
      <c r="I31213">
        <v>21.28</v>
      </c>
      <c r="J31213">
        <v>12.11</v>
      </c>
      <c r="K31213">
        <v>9.17</v>
      </c>
      <c r="M31213">
        <v>2495</v>
      </c>
    </row>
    <row r="31214" spans="1:13" customFormat="1" hidden="1">
      <c r="A31214" t="s">
        <v>1056</v>
      </c>
      <c r="B31214" t="s">
        <v>1057</v>
      </c>
      <c r="C31214" s="1">
        <v>44355</v>
      </c>
      <c r="D31214">
        <v>31295788</v>
      </c>
      <c r="E31214">
        <v>17782159</v>
      </c>
      <c r="F31214">
        <v>13513629</v>
      </c>
      <c r="G31214">
        <v>245616</v>
      </c>
      <c r="H31214">
        <v>281514</v>
      </c>
      <c r="I31214">
        <v>21.45</v>
      </c>
      <c r="J31214">
        <v>12.19</v>
      </c>
      <c r="K31214">
        <v>9.26</v>
      </c>
      <c r="M31214">
        <v>1929</v>
      </c>
    </row>
    <row r="31215" spans="1:13" customFormat="1" hidden="1">
      <c r="A31215" t="s">
        <v>1056</v>
      </c>
      <c r="B31215" t="s">
        <v>1057</v>
      </c>
      <c r="C31215" s="1">
        <v>44356</v>
      </c>
      <c r="D31215">
        <v>31605719</v>
      </c>
      <c r="E31215">
        <v>17954601</v>
      </c>
      <c r="F31215">
        <v>13651118</v>
      </c>
      <c r="G31215">
        <v>309931</v>
      </c>
      <c r="H31215">
        <v>258964</v>
      </c>
      <c r="I31215">
        <v>21.66</v>
      </c>
      <c r="J31215">
        <v>12.3</v>
      </c>
      <c r="K31215">
        <v>9.35</v>
      </c>
      <c r="M31215">
        <v>1775</v>
      </c>
    </row>
    <row r="31216" spans="1:13" customFormat="1" hidden="1">
      <c r="A31216" t="s">
        <v>1056</v>
      </c>
      <c r="B31216" t="s">
        <v>1057</v>
      </c>
      <c r="C31216" s="1">
        <v>44357</v>
      </c>
      <c r="D31216">
        <v>31953145</v>
      </c>
      <c r="E31216">
        <v>18119483</v>
      </c>
      <c r="F31216">
        <v>13833662</v>
      </c>
      <c r="G31216">
        <v>347426</v>
      </c>
      <c r="H31216">
        <v>278802</v>
      </c>
      <c r="I31216">
        <v>21.9</v>
      </c>
      <c r="J31216">
        <v>12.42</v>
      </c>
      <c r="K31216">
        <v>9.48</v>
      </c>
      <c r="M31216">
        <v>1910</v>
      </c>
    </row>
    <row r="31217" spans="1:13" customFormat="1" hidden="1">
      <c r="A31217" t="s">
        <v>1056</v>
      </c>
      <c r="B31217" t="s">
        <v>1057</v>
      </c>
      <c r="C31217" s="1">
        <v>44358</v>
      </c>
      <c r="D31217">
        <v>32267143</v>
      </c>
      <c r="E31217">
        <v>18274820</v>
      </c>
      <c r="F31217">
        <v>13992323</v>
      </c>
      <c r="G31217">
        <v>313998</v>
      </c>
      <c r="H31217">
        <v>252212</v>
      </c>
      <c r="I31217">
        <v>22.11</v>
      </c>
      <c r="J31217">
        <v>12.52</v>
      </c>
      <c r="K31217">
        <v>9.59</v>
      </c>
      <c r="M31217">
        <v>1728</v>
      </c>
    </row>
    <row r="31218" spans="1:13" customFormat="1" hidden="1">
      <c r="A31218" t="s">
        <v>1056</v>
      </c>
      <c r="B31218" t="s">
        <v>1057</v>
      </c>
      <c r="C31218" s="1">
        <v>44359</v>
      </c>
      <c r="D31218">
        <v>32734213</v>
      </c>
      <c r="E31218">
        <v>18462055</v>
      </c>
      <c r="F31218">
        <v>14272158</v>
      </c>
      <c r="G31218">
        <v>467070</v>
      </c>
      <c r="H31218">
        <v>303953</v>
      </c>
      <c r="I31218">
        <v>22.43</v>
      </c>
      <c r="J31218">
        <v>12.65</v>
      </c>
      <c r="K31218">
        <v>9.7799999999999994</v>
      </c>
      <c r="M31218">
        <v>2083</v>
      </c>
    </row>
    <row r="31219" spans="1:13" customFormat="1" hidden="1">
      <c r="A31219" t="s">
        <v>1056</v>
      </c>
      <c r="B31219" t="s">
        <v>1057</v>
      </c>
      <c r="C31219" s="1">
        <v>44360</v>
      </c>
      <c r="D31219">
        <v>32831196</v>
      </c>
      <c r="E31219">
        <v>18514644</v>
      </c>
      <c r="F31219">
        <v>14316552</v>
      </c>
      <c r="G31219">
        <v>96983</v>
      </c>
      <c r="H31219">
        <v>303307</v>
      </c>
      <c r="I31219">
        <v>22.5</v>
      </c>
      <c r="J31219">
        <v>12.69</v>
      </c>
      <c r="K31219">
        <v>9.81</v>
      </c>
      <c r="M31219">
        <v>2078</v>
      </c>
    </row>
    <row r="31220" spans="1:13" customFormat="1" hidden="1">
      <c r="A31220" t="s">
        <v>1056</v>
      </c>
      <c r="B31220" t="s">
        <v>1057</v>
      </c>
      <c r="C31220" s="1">
        <v>44361</v>
      </c>
      <c r="D31220">
        <v>32865706</v>
      </c>
      <c r="E31220">
        <v>18533629</v>
      </c>
      <c r="F31220">
        <v>14332077</v>
      </c>
      <c r="G31220">
        <v>34510</v>
      </c>
      <c r="H31220">
        <v>259362</v>
      </c>
      <c r="I31220">
        <v>22.52</v>
      </c>
      <c r="J31220">
        <v>12.7</v>
      </c>
      <c r="K31220">
        <v>9.82</v>
      </c>
      <c r="M31220">
        <v>1777</v>
      </c>
    </row>
    <row r="31221" spans="1:13" customFormat="1" hidden="1">
      <c r="A31221" t="s">
        <v>1056</v>
      </c>
      <c r="B31221" t="s">
        <v>1057</v>
      </c>
      <c r="C31221" s="1">
        <v>44362</v>
      </c>
      <c r="D31221">
        <v>32907158</v>
      </c>
      <c r="E31221">
        <v>18550270</v>
      </c>
      <c r="F31221">
        <v>14356888</v>
      </c>
      <c r="G31221">
        <v>41452</v>
      </c>
      <c r="H31221">
        <v>230196</v>
      </c>
      <c r="I31221">
        <v>22.55</v>
      </c>
      <c r="J31221">
        <v>12.71</v>
      </c>
      <c r="K31221">
        <v>9.84</v>
      </c>
      <c r="M31221">
        <v>1577</v>
      </c>
    </row>
    <row r="31222" spans="1:13" customFormat="1" hidden="1">
      <c r="A31222" t="s">
        <v>1056</v>
      </c>
      <c r="B31222" t="s">
        <v>1057</v>
      </c>
      <c r="C31222" s="1">
        <v>44363</v>
      </c>
      <c r="D31222">
        <v>33220101</v>
      </c>
      <c r="E31222">
        <v>18712820</v>
      </c>
      <c r="F31222">
        <v>14507281</v>
      </c>
      <c r="G31222">
        <v>312943</v>
      </c>
      <c r="H31222">
        <v>230626</v>
      </c>
      <c r="I31222">
        <v>22.76</v>
      </c>
      <c r="J31222">
        <v>12.82</v>
      </c>
      <c r="K31222">
        <v>9.94</v>
      </c>
      <c r="M31222">
        <v>1580</v>
      </c>
    </row>
    <row r="31223" spans="1:13" customFormat="1" hidden="1">
      <c r="A31223" t="s">
        <v>1056</v>
      </c>
      <c r="B31223" t="s">
        <v>1057</v>
      </c>
      <c r="C31223" s="1">
        <v>44364</v>
      </c>
      <c r="D31223">
        <v>33923089</v>
      </c>
      <c r="E31223">
        <v>19213483</v>
      </c>
      <c r="F31223">
        <v>14709606</v>
      </c>
      <c r="G31223">
        <v>702988</v>
      </c>
      <c r="H31223">
        <v>281421</v>
      </c>
      <c r="I31223">
        <v>23.25</v>
      </c>
      <c r="J31223">
        <v>13.17</v>
      </c>
      <c r="K31223">
        <v>10.08</v>
      </c>
      <c r="M31223">
        <v>1928</v>
      </c>
    </row>
    <row r="31224" spans="1:13" customFormat="1" hidden="1">
      <c r="A31224" t="s">
        <v>1056</v>
      </c>
      <c r="B31224" t="s">
        <v>1057</v>
      </c>
      <c r="C31224" s="1">
        <v>44365</v>
      </c>
      <c r="D31224">
        <v>34337450</v>
      </c>
      <c r="E31224">
        <v>19436102</v>
      </c>
      <c r="F31224">
        <v>14901348</v>
      </c>
      <c r="G31224">
        <v>414361</v>
      </c>
      <c r="H31224">
        <v>295758</v>
      </c>
      <c r="I31224">
        <v>23.53</v>
      </c>
      <c r="J31224">
        <v>13.32</v>
      </c>
      <c r="K31224">
        <v>10.210000000000001</v>
      </c>
      <c r="M31224">
        <v>2027</v>
      </c>
    </row>
    <row r="31225" spans="1:13" customFormat="1" hidden="1">
      <c r="A31225" t="s">
        <v>1056</v>
      </c>
      <c r="B31225" t="s">
        <v>1057</v>
      </c>
      <c r="C31225" s="1">
        <v>44366</v>
      </c>
      <c r="D31225">
        <v>34768902</v>
      </c>
      <c r="E31225">
        <v>19558487</v>
      </c>
      <c r="F31225">
        <v>15210415</v>
      </c>
      <c r="G31225">
        <v>431452</v>
      </c>
      <c r="H31225">
        <v>290670</v>
      </c>
      <c r="I31225">
        <v>23.83</v>
      </c>
      <c r="J31225">
        <v>13.4</v>
      </c>
      <c r="K31225">
        <v>10.42</v>
      </c>
      <c r="M31225">
        <v>1992</v>
      </c>
    </row>
    <row r="31226" spans="1:13" customFormat="1" hidden="1">
      <c r="A31226" t="s">
        <v>1056</v>
      </c>
      <c r="B31226" t="s">
        <v>1057</v>
      </c>
      <c r="C31226" s="1">
        <v>44367</v>
      </c>
      <c r="D31226">
        <v>34901304</v>
      </c>
      <c r="E31226">
        <v>19657314</v>
      </c>
      <c r="F31226">
        <v>15243990</v>
      </c>
      <c r="G31226">
        <v>132402</v>
      </c>
      <c r="H31226">
        <v>295730</v>
      </c>
      <c r="I31226">
        <v>23.92</v>
      </c>
      <c r="J31226">
        <v>13.47</v>
      </c>
      <c r="K31226">
        <v>10.45</v>
      </c>
      <c r="M31226">
        <v>2026</v>
      </c>
    </row>
    <row r="31227" spans="1:13" customFormat="1" hidden="1">
      <c r="A31227" t="s">
        <v>1056</v>
      </c>
      <c r="B31227" t="s">
        <v>1057</v>
      </c>
      <c r="C31227" s="1">
        <v>44368</v>
      </c>
      <c r="D31227">
        <v>35237844</v>
      </c>
      <c r="E31227">
        <v>19861002</v>
      </c>
      <c r="F31227">
        <v>15376842</v>
      </c>
      <c r="G31227">
        <v>336540</v>
      </c>
      <c r="H31227">
        <v>338877</v>
      </c>
      <c r="I31227">
        <v>24.15</v>
      </c>
      <c r="J31227">
        <v>13.61</v>
      </c>
      <c r="K31227">
        <v>10.54</v>
      </c>
      <c r="M31227">
        <v>2322</v>
      </c>
    </row>
    <row r="31228" spans="1:13" customFormat="1" hidden="1">
      <c r="A31228" t="s">
        <v>1056</v>
      </c>
      <c r="B31228" t="s">
        <v>1057</v>
      </c>
      <c r="C31228" s="1">
        <v>44369</v>
      </c>
      <c r="D31228">
        <v>35983165</v>
      </c>
      <c r="E31228">
        <v>20345332</v>
      </c>
      <c r="F31228">
        <v>15637833</v>
      </c>
      <c r="G31228">
        <v>745321</v>
      </c>
      <c r="H31228">
        <v>439430</v>
      </c>
      <c r="I31228">
        <v>24.66</v>
      </c>
      <c r="J31228">
        <v>13.94</v>
      </c>
      <c r="K31228">
        <v>10.72</v>
      </c>
      <c r="M31228">
        <v>3011</v>
      </c>
    </row>
    <row r="31229" spans="1:13" customFormat="1" hidden="1">
      <c r="A31229" t="s">
        <v>1056</v>
      </c>
      <c r="B31229" t="s">
        <v>1057</v>
      </c>
      <c r="C31229" s="1">
        <v>44370</v>
      </c>
      <c r="D31229">
        <v>36044137</v>
      </c>
      <c r="E31229">
        <v>20390788</v>
      </c>
      <c r="F31229">
        <v>15653349</v>
      </c>
      <c r="G31229">
        <v>60972</v>
      </c>
      <c r="H31229">
        <v>403434</v>
      </c>
      <c r="I31229">
        <v>24.7</v>
      </c>
      <c r="J31229">
        <v>13.97</v>
      </c>
      <c r="K31229">
        <v>10.73</v>
      </c>
      <c r="M31229">
        <v>2764</v>
      </c>
    </row>
    <row r="31230" spans="1:13" customFormat="1" hidden="1">
      <c r="A31230" t="s">
        <v>1056</v>
      </c>
      <c r="B31230" t="s">
        <v>1057</v>
      </c>
      <c r="C31230" s="1">
        <v>44371</v>
      </c>
      <c r="D31230">
        <v>36970273</v>
      </c>
      <c r="E31230">
        <v>20682043</v>
      </c>
      <c r="F31230">
        <v>16288230</v>
      </c>
      <c r="G31230">
        <v>926136</v>
      </c>
      <c r="H31230">
        <v>435312</v>
      </c>
      <c r="I31230">
        <v>25.33</v>
      </c>
      <c r="J31230">
        <v>14.17</v>
      </c>
      <c r="K31230">
        <v>11.16</v>
      </c>
      <c r="M31230">
        <v>2983</v>
      </c>
    </row>
    <row r="31231" spans="1:13" customFormat="1" hidden="1">
      <c r="A31231" t="s">
        <v>1056</v>
      </c>
      <c r="B31231" t="s">
        <v>1057</v>
      </c>
      <c r="C31231" s="1">
        <v>44372</v>
      </c>
      <c r="D31231">
        <v>37603085</v>
      </c>
      <c r="E31231">
        <v>21096764</v>
      </c>
      <c r="F31231">
        <v>16506321</v>
      </c>
      <c r="G31231">
        <v>632812</v>
      </c>
      <c r="H31231">
        <v>466519</v>
      </c>
      <c r="I31231">
        <v>25.77</v>
      </c>
      <c r="J31231">
        <v>14.46</v>
      </c>
      <c r="K31231">
        <v>11.31</v>
      </c>
      <c r="M31231">
        <v>3197</v>
      </c>
    </row>
    <row r="31232" spans="1:13" customFormat="1" hidden="1">
      <c r="A31232" t="s">
        <v>1056</v>
      </c>
      <c r="B31232" t="s">
        <v>1057</v>
      </c>
      <c r="C31232" s="1">
        <v>44373</v>
      </c>
      <c r="D31232">
        <v>38098213</v>
      </c>
      <c r="E31232">
        <v>21461833</v>
      </c>
      <c r="F31232">
        <v>16636380</v>
      </c>
      <c r="G31232">
        <v>495128</v>
      </c>
      <c r="H31232">
        <v>475616</v>
      </c>
      <c r="I31232">
        <v>26.11</v>
      </c>
      <c r="J31232">
        <v>14.71</v>
      </c>
      <c r="K31232">
        <v>11.4</v>
      </c>
      <c r="M31232">
        <v>3259</v>
      </c>
    </row>
    <row r="31233" spans="1:13" customFormat="1" hidden="1">
      <c r="A31233" t="s">
        <v>1056</v>
      </c>
      <c r="B31233" t="s">
        <v>1057</v>
      </c>
      <c r="C31233" s="1">
        <v>44374</v>
      </c>
      <c r="D31233">
        <v>38440164</v>
      </c>
      <c r="E31233">
        <v>21614318</v>
      </c>
      <c r="F31233">
        <v>16825846</v>
      </c>
      <c r="G31233">
        <v>341951</v>
      </c>
      <c r="H31233">
        <v>505551</v>
      </c>
      <c r="I31233">
        <v>26.34</v>
      </c>
      <c r="J31233">
        <v>14.81</v>
      </c>
      <c r="K31233">
        <v>11.53</v>
      </c>
      <c r="M31233">
        <v>3464</v>
      </c>
    </row>
    <row r="31234" spans="1:13" customFormat="1" hidden="1">
      <c r="A31234" t="s">
        <v>1056</v>
      </c>
      <c r="B31234" t="s">
        <v>1057</v>
      </c>
      <c r="C31234" s="1">
        <v>44375</v>
      </c>
      <c r="D31234">
        <v>38773378</v>
      </c>
      <c r="E31234">
        <v>21790363</v>
      </c>
      <c r="F31234">
        <v>16983015</v>
      </c>
      <c r="G31234">
        <v>333214</v>
      </c>
      <c r="H31234">
        <v>505076</v>
      </c>
      <c r="I31234">
        <v>26.57</v>
      </c>
      <c r="J31234">
        <v>14.93</v>
      </c>
      <c r="K31234">
        <v>11.64</v>
      </c>
      <c r="M31234">
        <v>3461</v>
      </c>
    </row>
    <row r="31235" spans="1:13" customFormat="1" hidden="1">
      <c r="A31235" t="s">
        <v>1056</v>
      </c>
      <c r="B31235" t="s">
        <v>1057</v>
      </c>
      <c r="C31235" s="1">
        <v>44376</v>
      </c>
      <c r="D31235">
        <v>39328425</v>
      </c>
      <c r="E31235">
        <v>22194585</v>
      </c>
      <c r="F31235">
        <v>17133840</v>
      </c>
      <c r="G31235">
        <v>555047</v>
      </c>
      <c r="H31235">
        <v>477894</v>
      </c>
      <c r="I31235">
        <v>26.95</v>
      </c>
      <c r="J31235">
        <v>15.21</v>
      </c>
      <c r="K31235">
        <v>11.74</v>
      </c>
      <c r="M31235">
        <v>3275</v>
      </c>
    </row>
    <row r="31236" spans="1:13" customFormat="1" hidden="1">
      <c r="A31236" t="s">
        <v>1056</v>
      </c>
      <c r="B31236" t="s">
        <v>1057</v>
      </c>
      <c r="C31236" s="1">
        <v>44377</v>
      </c>
      <c r="D31236">
        <v>40027944</v>
      </c>
      <c r="E31236">
        <v>22691596</v>
      </c>
      <c r="F31236">
        <v>17336348</v>
      </c>
      <c r="G31236">
        <v>699519</v>
      </c>
      <c r="H31236">
        <v>569115</v>
      </c>
      <c r="I31236">
        <v>27.43</v>
      </c>
      <c r="J31236">
        <v>15.55</v>
      </c>
      <c r="K31236">
        <v>11.88</v>
      </c>
      <c r="M31236">
        <v>3900</v>
      </c>
    </row>
    <row r="31237" spans="1:13" customFormat="1" hidden="1">
      <c r="A31237" t="s">
        <v>1056</v>
      </c>
      <c r="B31237" t="s">
        <v>1057</v>
      </c>
      <c r="C31237" s="1">
        <v>44378</v>
      </c>
      <c r="D31237">
        <v>40875355</v>
      </c>
      <c r="E31237">
        <v>23352344</v>
      </c>
      <c r="F31237">
        <v>17523011</v>
      </c>
      <c r="G31237">
        <v>847411</v>
      </c>
      <c r="H31237">
        <v>557869</v>
      </c>
      <c r="I31237">
        <v>28.01</v>
      </c>
      <c r="J31237">
        <v>16</v>
      </c>
      <c r="K31237">
        <v>12.01</v>
      </c>
      <c r="M31237">
        <v>3823</v>
      </c>
    </row>
    <row r="31238" spans="1:13" customFormat="1" hidden="1">
      <c r="A31238" t="s">
        <v>1056</v>
      </c>
      <c r="B31238" t="s">
        <v>1057</v>
      </c>
      <c r="C31238" s="1">
        <v>44379</v>
      </c>
      <c r="D31238">
        <v>41821794</v>
      </c>
      <c r="E31238">
        <v>24221641</v>
      </c>
      <c r="F31238">
        <v>17600153</v>
      </c>
      <c r="G31238">
        <v>946439</v>
      </c>
      <c r="H31238">
        <v>602673</v>
      </c>
      <c r="I31238">
        <v>28.66</v>
      </c>
      <c r="J31238">
        <v>16.600000000000001</v>
      </c>
      <c r="K31238">
        <v>12.06</v>
      </c>
      <c r="M31238">
        <v>4130</v>
      </c>
    </row>
    <row r="31239" spans="1:13" customFormat="1" hidden="1">
      <c r="A31239" t="s">
        <v>1056</v>
      </c>
      <c r="B31239" t="s">
        <v>1057</v>
      </c>
      <c r="C31239" s="1">
        <v>44380</v>
      </c>
      <c r="D31239">
        <v>42450067</v>
      </c>
      <c r="E31239">
        <v>24647625</v>
      </c>
      <c r="F31239">
        <v>17802442</v>
      </c>
      <c r="G31239">
        <v>628273</v>
      </c>
      <c r="H31239">
        <v>621693</v>
      </c>
      <c r="I31239">
        <v>29.09</v>
      </c>
      <c r="J31239">
        <v>16.89</v>
      </c>
      <c r="K31239">
        <v>12.2</v>
      </c>
      <c r="M31239">
        <v>4260</v>
      </c>
    </row>
    <row r="31240" spans="1:13" customFormat="1" hidden="1">
      <c r="A31240" t="s">
        <v>1056</v>
      </c>
      <c r="B31240" t="s">
        <v>1057</v>
      </c>
      <c r="C31240" s="1">
        <v>44381</v>
      </c>
      <c r="D31240">
        <v>42830589</v>
      </c>
      <c r="E31240">
        <v>24969023</v>
      </c>
      <c r="F31240">
        <v>17861566</v>
      </c>
      <c r="G31240">
        <v>380522</v>
      </c>
      <c r="H31240">
        <v>627204</v>
      </c>
      <c r="I31240">
        <v>29.35</v>
      </c>
      <c r="J31240">
        <v>17.11</v>
      </c>
      <c r="K31240">
        <v>12.24</v>
      </c>
      <c r="M31240">
        <v>4298</v>
      </c>
    </row>
    <row r="31241" spans="1:13" customFormat="1" hidden="1">
      <c r="A31241" t="s">
        <v>1056</v>
      </c>
      <c r="B31241" t="s">
        <v>1057</v>
      </c>
      <c r="C31241" s="1">
        <v>44382</v>
      </c>
      <c r="D31241">
        <v>43033292</v>
      </c>
      <c r="E31241">
        <v>25134026</v>
      </c>
      <c r="F31241">
        <v>17899266</v>
      </c>
      <c r="G31241">
        <v>202703</v>
      </c>
      <c r="H31241">
        <v>608559</v>
      </c>
      <c r="I31241">
        <v>29.49</v>
      </c>
      <c r="J31241">
        <v>17.22</v>
      </c>
      <c r="K31241">
        <v>12.27</v>
      </c>
      <c r="M31241">
        <v>4170</v>
      </c>
    </row>
    <row r="31242" spans="1:13" customFormat="1" hidden="1">
      <c r="A31242" t="s">
        <v>1056</v>
      </c>
      <c r="B31242" t="s">
        <v>1057</v>
      </c>
      <c r="C31242" s="1">
        <v>44383</v>
      </c>
      <c r="D31242">
        <v>44317901</v>
      </c>
      <c r="E31242">
        <v>26086927</v>
      </c>
      <c r="F31242">
        <v>18230974</v>
      </c>
      <c r="G31242">
        <v>1284609</v>
      </c>
      <c r="H31242">
        <v>712782</v>
      </c>
      <c r="I31242">
        <v>30.37</v>
      </c>
      <c r="J31242">
        <v>17.88</v>
      </c>
      <c r="K31242">
        <v>12.49</v>
      </c>
      <c r="M31242">
        <v>4884</v>
      </c>
    </row>
    <row r="31243" spans="1:13" customFormat="1" hidden="1">
      <c r="A31243" t="s">
        <v>1056</v>
      </c>
      <c r="B31243" t="s">
        <v>1057</v>
      </c>
      <c r="C31243" s="1">
        <v>44384</v>
      </c>
      <c r="D31243">
        <v>45061139</v>
      </c>
      <c r="E31243">
        <v>26676560</v>
      </c>
      <c r="F31243">
        <v>18384579</v>
      </c>
      <c r="G31243">
        <v>743238</v>
      </c>
      <c r="H31243">
        <v>719028</v>
      </c>
      <c r="I31243">
        <v>30.88</v>
      </c>
      <c r="J31243">
        <v>18.28</v>
      </c>
      <c r="K31243">
        <v>12.6</v>
      </c>
      <c r="M31243">
        <v>4927</v>
      </c>
    </row>
    <row r="31244" spans="1:13" customFormat="1" hidden="1">
      <c r="A31244" t="s">
        <v>1056</v>
      </c>
      <c r="B31244" t="s">
        <v>1057</v>
      </c>
      <c r="C31244" s="1">
        <v>44385</v>
      </c>
      <c r="D31244">
        <v>45570931</v>
      </c>
      <c r="E31244">
        <v>27056132</v>
      </c>
      <c r="F31244">
        <v>18514799</v>
      </c>
      <c r="G31244">
        <v>509792</v>
      </c>
      <c r="H31244">
        <v>670797</v>
      </c>
      <c r="I31244">
        <v>31.23</v>
      </c>
      <c r="J31244">
        <v>18.54</v>
      </c>
      <c r="K31244">
        <v>12.69</v>
      </c>
      <c r="M31244">
        <v>4597</v>
      </c>
    </row>
    <row r="31245" spans="1:13" customFormat="1" hidden="1">
      <c r="A31245" t="s">
        <v>1056</v>
      </c>
      <c r="B31245" t="s">
        <v>1057</v>
      </c>
      <c r="C31245" s="1">
        <v>44386</v>
      </c>
      <c r="D31245">
        <v>46626243</v>
      </c>
      <c r="E31245">
        <v>27899062</v>
      </c>
      <c r="F31245">
        <v>18727181</v>
      </c>
      <c r="G31245">
        <v>1055312</v>
      </c>
      <c r="H31245">
        <v>686350</v>
      </c>
      <c r="I31245">
        <v>31.95</v>
      </c>
      <c r="J31245">
        <v>19.12</v>
      </c>
      <c r="K31245">
        <v>12.83</v>
      </c>
      <c r="M31245">
        <v>4703</v>
      </c>
    </row>
    <row r="31246" spans="1:13" customFormat="1" hidden="1">
      <c r="A31246" t="s">
        <v>1056</v>
      </c>
      <c r="B31246" t="s">
        <v>1057</v>
      </c>
      <c r="C31246" s="1">
        <v>44387</v>
      </c>
      <c r="D31246">
        <v>47334968</v>
      </c>
      <c r="E31246">
        <v>28443712</v>
      </c>
      <c r="F31246">
        <v>18891256</v>
      </c>
      <c r="G31246">
        <v>708725</v>
      </c>
      <c r="H31246">
        <v>697843</v>
      </c>
      <c r="I31246">
        <v>32.44</v>
      </c>
      <c r="J31246">
        <v>19.489999999999998</v>
      </c>
      <c r="K31246">
        <v>12.95</v>
      </c>
      <c r="M31246">
        <v>4782</v>
      </c>
    </row>
    <row r="31247" spans="1:13" customFormat="1" hidden="1">
      <c r="A31247" t="s">
        <v>1056</v>
      </c>
      <c r="B31247" t="s">
        <v>1057</v>
      </c>
      <c r="C31247" s="1">
        <v>44388</v>
      </c>
      <c r="D31247">
        <v>47572228</v>
      </c>
      <c r="E31247">
        <v>28645936</v>
      </c>
      <c r="F31247">
        <v>18926292</v>
      </c>
      <c r="G31247">
        <v>237260</v>
      </c>
      <c r="H31247">
        <v>677377</v>
      </c>
      <c r="I31247">
        <v>32.6</v>
      </c>
      <c r="J31247">
        <v>19.63</v>
      </c>
      <c r="K31247">
        <v>12.97</v>
      </c>
      <c r="M31247">
        <v>4642</v>
      </c>
    </row>
    <row r="31248" spans="1:13" customFormat="1" hidden="1">
      <c r="A31248" t="s">
        <v>1056</v>
      </c>
      <c r="B31248" t="s">
        <v>1057</v>
      </c>
      <c r="C31248" s="1">
        <v>44389</v>
      </c>
      <c r="D31248">
        <v>47809152</v>
      </c>
      <c r="E31248">
        <v>28738206</v>
      </c>
      <c r="F31248">
        <v>19070946</v>
      </c>
      <c r="G31248">
        <v>236924</v>
      </c>
      <c r="H31248">
        <v>682266</v>
      </c>
      <c r="I31248">
        <v>32.76</v>
      </c>
      <c r="J31248">
        <v>19.690000000000001</v>
      </c>
      <c r="K31248">
        <v>13.07</v>
      </c>
      <c r="M31248">
        <v>4675</v>
      </c>
    </row>
    <row r="31249" spans="1:13" customFormat="1" hidden="1">
      <c r="A31249" t="s">
        <v>1056</v>
      </c>
      <c r="B31249" t="s">
        <v>1057</v>
      </c>
      <c r="C31249" s="1">
        <v>44390</v>
      </c>
      <c r="D31249">
        <v>48693756</v>
      </c>
      <c r="E31249">
        <v>29428872</v>
      </c>
      <c r="F31249">
        <v>19264884</v>
      </c>
      <c r="G31249">
        <v>884604</v>
      </c>
      <c r="H31249">
        <v>625122</v>
      </c>
      <c r="I31249">
        <v>33.369999999999997</v>
      </c>
      <c r="J31249">
        <v>20.170000000000002</v>
      </c>
      <c r="K31249">
        <v>13.2</v>
      </c>
      <c r="M31249">
        <v>4284</v>
      </c>
    </row>
    <row r="31250" spans="1:13" customFormat="1" hidden="1">
      <c r="A31250" t="s">
        <v>1056</v>
      </c>
      <c r="B31250" t="s">
        <v>1057</v>
      </c>
      <c r="C31250" s="1">
        <v>44391</v>
      </c>
      <c r="D31250">
        <v>49757693</v>
      </c>
      <c r="E31250">
        <v>30101051</v>
      </c>
      <c r="F31250">
        <v>19656642</v>
      </c>
      <c r="G31250">
        <v>1063937</v>
      </c>
      <c r="H31250">
        <v>670936</v>
      </c>
      <c r="I31250">
        <v>34.1</v>
      </c>
      <c r="J31250">
        <v>20.63</v>
      </c>
      <c r="K31250">
        <v>13.47</v>
      </c>
      <c r="M31250">
        <v>4598</v>
      </c>
    </row>
    <row r="31251" spans="1:13" customFormat="1" hidden="1">
      <c r="A31251" t="s">
        <v>1056</v>
      </c>
      <c r="B31251" t="s">
        <v>1057</v>
      </c>
      <c r="C31251" s="1">
        <v>44392</v>
      </c>
      <c r="D31251">
        <v>50383638</v>
      </c>
      <c r="E31251">
        <v>30538845</v>
      </c>
      <c r="F31251">
        <v>19844793</v>
      </c>
      <c r="G31251">
        <v>625945</v>
      </c>
      <c r="H31251">
        <v>687530</v>
      </c>
      <c r="I31251">
        <v>34.520000000000003</v>
      </c>
      <c r="J31251">
        <v>20.93</v>
      </c>
      <c r="K31251">
        <v>13.6</v>
      </c>
      <c r="M31251">
        <v>4711</v>
      </c>
    </row>
    <row r="31252" spans="1:13" customFormat="1" hidden="1">
      <c r="A31252" t="s">
        <v>1056</v>
      </c>
      <c r="B31252" t="s">
        <v>1057</v>
      </c>
      <c r="C31252" s="1">
        <v>44393</v>
      </c>
      <c r="D31252">
        <v>52329289</v>
      </c>
      <c r="E31252">
        <v>31765940</v>
      </c>
      <c r="F31252">
        <v>20563349</v>
      </c>
      <c r="G31252">
        <v>1945651</v>
      </c>
      <c r="H31252">
        <v>814721</v>
      </c>
      <c r="I31252">
        <v>35.86</v>
      </c>
      <c r="J31252">
        <v>21.77</v>
      </c>
      <c r="K31252">
        <v>14.09</v>
      </c>
      <c r="M31252">
        <v>5583</v>
      </c>
    </row>
    <row r="31253" spans="1:13" customFormat="1" hidden="1">
      <c r="A31253" t="s">
        <v>1056</v>
      </c>
      <c r="B31253" t="s">
        <v>1057</v>
      </c>
      <c r="C31253" s="1">
        <v>44394</v>
      </c>
      <c r="D31253">
        <v>52471287</v>
      </c>
      <c r="E31253">
        <v>31874482</v>
      </c>
      <c r="F31253">
        <v>20596805</v>
      </c>
      <c r="G31253">
        <v>141998</v>
      </c>
      <c r="H31253">
        <v>733760</v>
      </c>
      <c r="I31253">
        <v>35.96</v>
      </c>
      <c r="J31253">
        <v>21.84</v>
      </c>
      <c r="K31253">
        <v>14.11</v>
      </c>
      <c r="M31253">
        <v>5028</v>
      </c>
    </row>
    <row r="31254" spans="1:13" customFormat="1" hidden="1">
      <c r="A31254" t="s">
        <v>1056</v>
      </c>
      <c r="B31254" t="s">
        <v>1057</v>
      </c>
      <c r="C31254" s="1">
        <v>44395</v>
      </c>
      <c r="D31254">
        <v>52782888</v>
      </c>
      <c r="E31254">
        <v>32086928</v>
      </c>
      <c r="F31254">
        <v>20695960</v>
      </c>
      <c r="G31254">
        <v>311601</v>
      </c>
      <c r="H31254">
        <v>744380</v>
      </c>
      <c r="I31254">
        <v>36.17</v>
      </c>
      <c r="J31254">
        <v>21.99</v>
      </c>
      <c r="K31254">
        <v>14.18</v>
      </c>
      <c r="M31254">
        <v>5101</v>
      </c>
    </row>
    <row r="31255" spans="1:13" customFormat="1" hidden="1">
      <c r="A31255" t="s">
        <v>1056</v>
      </c>
      <c r="B31255" t="s">
        <v>1057</v>
      </c>
      <c r="C31255" s="1">
        <v>44396</v>
      </c>
      <c r="D31255">
        <v>52924914</v>
      </c>
      <c r="E31255">
        <v>32163192</v>
      </c>
      <c r="F31255">
        <v>20761722</v>
      </c>
      <c r="G31255">
        <v>142026</v>
      </c>
      <c r="H31255">
        <v>730823</v>
      </c>
      <c r="I31255">
        <v>36.270000000000003</v>
      </c>
      <c r="J31255">
        <v>22.04</v>
      </c>
      <c r="K31255">
        <v>14.23</v>
      </c>
      <c r="M31255">
        <v>5008</v>
      </c>
    </row>
    <row r="31256" spans="1:13" customFormat="1" hidden="1">
      <c r="A31256" t="s">
        <v>1056</v>
      </c>
      <c r="B31256" t="s">
        <v>1057</v>
      </c>
      <c r="C31256" s="1">
        <v>44397</v>
      </c>
      <c r="D31256">
        <v>54765404</v>
      </c>
      <c r="E31256">
        <v>33185732</v>
      </c>
      <c r="F31256">
        <v>21579672</v>
      </c>
      <c r="G31256">
        <v>1840490</v>
      </c>
      <c r="H31256">
        <v>867378</v>
      </c>
      <c r="I31256">
        <v>37.53</v>
      </c>
      <c r="J31256">
        <v>22.74</v>
      </c>
      <c r="K31256">
        <v>14.79</v>
      </c>
      <c r="M31256">
        <v>5944</v>
      </c>
    </row>
    <row r="31257" spans="1:13" customFormat="1" hidden="1">
      <c r="A31257" t="s">
        <v>1056</v>
      </c>
      <c r="B31257" t="s">
        <v>1057</v>
      </c>
      <c r="C31257" s="1">
        <v>44398</v>
      </c>
      <c r="D31257">
        <v>55278232</v>
      </c>
      <c r="E31257">
        <v>33485064</v>
      </c>
      <c r="F31257">
        <v>21793168</v>
      </c>
      <c r="G31257">
        <v>512828</v>
      </c>
      <c r="H31257">
        <v>788648</v>
      </c>
      <c r="I31257">
        <v>37.880000000000003</v>
      </c>
      <c r="J31257">
        <v>22.95</v>
      </c>
      <c r="K31257">
        <v>14.93</v>
      </c>
      <c r="M31257">
        <v>5404</v>
      </c>
    </row>
    <row r="31258" spans="1:13" customFormat="1" hidden="1">
      <c r="A31258" t="s">
        <v>1056</v>
      </c>
      <c r="B31258" t="s">
        <v>1057</v>
      </c>
      <c r="C31258" s="1">
        <v>44399</v>
      </c>
      <c r="D31258">
        <v>55829776</v>
      </c>
      <c r="E31258">
        <v>33840825</v>
      </c>
      <c r="F31258">
        <v>21988951</v>
      </c>
      <c r="G31258">
        <v>551544</v>
      </c>
      <c r="H31258">
        <v>778020</v>
      </c>
      <c r="I31258">
        <v>38.26</v>
      </c>
      <c r="J31258">
        <v>23.19</v>
      </c>
      <c r="K31258">
        <v>15.07</v>
      </c>
      <c r="M31258">
        <v>5331</v>
      </c>
    </row>
    <row r="31259" spans="1:13" customFormat="1" hidden="1">
      <c r="A31259" t="s">
        <v>1056</v>
      </c>
      <c r="B31259" t="s">
        <v>1057</v>
      </c>
      <c r="C31259" s="1">
        <v>44400</v>
      </c>
      <c r="D31259">
        <v>57119002</v>
      </c>
      <c r="E31259">
        <v>34479522</v>
      </c>
      <c r="F31259">
        <v>22639480</v>
      </c>
      <c r="G31259">
        <v>1289226</v>
      </c>
      <c r="H31259">
        <v>684245</v>
      </c>
      <c r="I31259">
        <v>39.14</v>
      </c>
      <c r="J31259">
        <v>23.63</v>
      </c>
      <c r="K31259">
        <v>15.51</v>
      </c>
      <c r="M31259">
        <v>4689</v>
      </c>
    </row>
    <row r="31260" spans="1:13" customFormat="1" hidden="1">
      <c r="A31260" t="s">
        <v>1056</v>
      </c>
      <c r="B31260" t="s">
        <v>1057</v>
      </c>
      <c r="C31260" s="1">
        <v>44401</v>
      </c>
      <c r="D31260">
        <v>57313547</v>
      </c>
      <c r="E31260">
        <v>34561624</v>
      </c>
      <c r="F31260">
        <v>22751923</v>
      </c>
      <c r="G31260">
        <v>194545</v>
      </c>
      <c r="H31260">
        <v>691751</v>
      </c>
      <c r="I31260">
        <v>39.270000000000003</v>
      </c>
      <c r="J31260">
        <v>23.68</v>
      </c>
      <c r="K31260">
        <v>15.59</v>
      </c>
      <c r="M31260">
        <v>4740</v>
      </c>
    </row>
    <row r="31261" spans="1:13" customFormat="1" hidden="1">
      <c r="A31261" t="s">
        <v>1056</v>
      </c>
      <c r="B31261" t="s">
        <v>1057</v>
      </c>
      <c r="C31261" s="1">
        <v>44402</v>
      </c>
      <c r="D31261">
        <v>57493823</v>
      </c>
      <c r="E31261">
        <v>34655066</v>
      </c>
      <c r="F31261">
        <v>22838757</v>
      </c>
      <c r="G31261">
        <v>180276</v>
      </c>
      <c r="H31261">
        <v>672991</v>
      </c>
      <c r="I31261">
        <v>39.4</v>
      </c>
      <c r="J31261">
        <v>23.75</v>
      </c>
      <c r="K31261">
        <v>15.65</v>
      </c>
      <c r="M31261">
        <v>4612</v>
      </c>
    </row>
    <row r="31262" spans="1:13" customFormat="1" hidden="1">
      <c r="A31262" t="s">
        <v>1056</v>
      </c>
      <c r="B31262" t="s">
        <v>1057</v>
      </c>
      <c r="C31262" s="1">
        <v>44403</v>
      </c>
      <c r="D31262">
        <v>57730452</v>
      </c>
      <c r="E31262">
        <v>34775914</v>
      </c>
      <c r="F31262">
        <v>22954538</v>
      </c>
      <c r="G31262">
        <v>236629</v>
      </c>
      <c r="H31262">
        <v>686505</v>
      </c>
      <c r="I31262">
        <v>39.56</v>
      </c>
      <c r="J31262">
        <v>23.83</v>
      </c>
      <c r="K31262">
        <v>15.73</v>
      </c>
      <c r="M31262">
        <v>4704</v>
      </c>
    </row>
    <row r="31263" spans="1:13" customFormat="1" hidden="1">
      <c r="A31263" t="s">
        <v>1056</v>
      </c>
      <c r="B31263" t="s">
        <v>1057</v>
      </c>
      <c r="C31263" s="1">
        <v>44404</v>
      </c>
      <c r="D31263">
        <v>58627941</v>
      </c>
      <c r="E31263">
        <v>35277439</v>
      </c>
      <c r="F31263">
        <v>23350502</v>
      </c>
      <c r="G31263">
        <v>897489</v>
      </c>
      <c r="H31263">
        <v>551791</v>
      </c>
      <c r="I31263">
        <v>40.17</v>
      </c>
      <c r="J31263">
        <v>24.17</v>
      </c>
      <c r="K31263">
        <v>16</v>
      </c>
      <c r="M31263">
        <v>3781</v>
      </c>
    </row>
    <row r="31264" spans="1:13" customFormat="1" hidden="1">
      <c r="A31264" t="s">
        <v>1056</v>
      </c>
      <c r="B31264" t="s">
        <v>1057</v>
      </c>
      <c r="C31264" s="1">
        <v>44405</v>
      </c>
      <c r="D31264">
        <v>59222211</v>
      </c>
      <c r="E31264">
        <v>35565564</v>
      </c>
      <c r="F31264">
        <v>23656647</v>
      </c>
      <c r="G31264">
        <v>594270</v>
      </c>
      <c r="H31264">
        <v>563426</v>
      </c>
      <c r="I31264">
        <v>40.58</v>
      </c>
      <c r="J31264">
        <v>24.37</v>
      </c>
      <c r="K31264">
        <v>16.21</v>
      </c>
      <c r="M31264">
        <v>3861</v>
      </c>
    </row>
    <row r="31265" spans="1:13" customFormat="1" hidden="1">
      <c r="A31265" t="s">
        <v>1056</v>
      </c>
      <c r="B31265" t="s">
        <v>1057</v>
      </c>
      <c r="C31265" s="1">
        <v>44406</v>
      </c>
      <c r="D31265">
        <v>60086288</v>
      </c>
      <c r="E31265">
        <v>36024370</v>
      </c>
      <c r="F31265">
        <v>24061918</v>
      </c>
      <c r="G31265">
        <v>864077</v>
      </c>
      <c r="H31265">
        <v>608073</v>
      </c>
      <c r="I31265">
        <v>41.17</v>
      </c>
      <c r="J31265">
        <v>24.69</v>
      </c>
      <c r="K31265">
        <v>16.489999999999998</v>
      </c>
      <c r="M31265">
        <v>4167</v>
      </c>
    </row>
    <row r="31266" spans="1:13" customFormat="1" hidden="1">
      <c r="A31266" t="s">
        <v>1056</v>
      </c>
      <c r="B31266" t="s">
        <v>1057</v>
      </c>
      <c r="C31266" s="1">
        <v>44407</v>
      </c>
      <c r="D31266">
        <v>60996545</v>
      </c>
      <c r="E31266">
        <v>36287070</v>
      </c>
      <c r="F31266">
        <v>24709475</v>
      </c>
      <c r="G31266">
        <v>910257</v>
      </c>
      <c r="H31266">
        <v>553935</v>
      </c>
      <c r="I31266">
        <v>41.8</v>
      </c>
      <c r="J31266">
        <v>24.87</v>
      </c>
      <c r="K31266">
        <v>16.93</v>
      </c>
      <c r="M31266">
        <v>3796</v>
      </c>
    </row>
    <row r="31267" spans="1:13" customFormat="1" hidden="1">
      <c r="A31267" t="s">
        <v>1056</v>
      </c>
      <c r="B31267" t="s">
        <v>1057</v>
      </c>
      <c r="C31267" s="1">
        <v>44408</v>
      </c>
      <c r="D31267">
        <v>61902078</v>
      </c>
      <c r="E31267">
        <v>36621627</v>
      </c>
      <c r="F31267">
        <v>25280451</v>
      </c>
      <c r="G31267">
        <v>905533</v>
      </c>
      <c r="H31267">
        <v>655504</v>
      </c>
      <c r="I31267">
        <v>42.42</v>
      </c>
      <c r="J31267">
        <v>25.09</v>
      </c>
      <c r="K31267">
        <v>17.32</v>
      </c>
      <c r="M31267">
        <v>4492</v>
      </c>
    </row>
    <row r="31268" spans="1:13" customFormat="1" hidden="1">
      <c r="A31268" t="s">
        <v>1056</v>
      </c>
      <c r="B31268" t="s">
        <v>1057</v>
      </c>
      <c r="C31268" s="1">
        <v>44409</v>
      </c>
      <c r="D31268">
        <v>62225609</v>
      </c>
      <c r="E31268">
        <v>36759116</v>
      </c>
      <c r="F31268">
        <v>25466493</v>
      </c>
      <c r="G31268">
        <v>323531</v>
      </c>
      <c r="H31268">
        <v>675969</v>
      </c>
      <c r="I31268">
        <v>42.64</v>
      </c>
      <c r="J31268">
        <v>25.19</v>
      </c>
      <c r="K31268">
        <v>17.45</v>
      </c>
      <c r="M31268">
        <v>4632</v>
      </c>
    </row>
    <row r="31269" spans="1:13" customFormat="1" hidden="1">
      <c r="A31269" t="s">
        <v>1056</v>
      </c>
      <c r="B31269" t="s">
        <v>1057</v>
      </c>
      <c r="C31269" s="1">
        <v>44410</v>
      </c>
      <c r="D31269">
        <v>62369448</v>
      </c>
      <c r="E31269">
        <v>36816173</v>
      </c>
      <c r="F31269">
        <v>25553275</v>
      </c>
      <c r="G31269">
        <v>143839</v>
      </c>
      <c r="H31269">
        <v>662714</v>
      </c>
      <c r="I31269">
        <v>42.74</v>
      </c>
      <c r="J31269">
        <v>25.23</v>
      </c>
      <c r="K31269">
        <v>17.510000000000002</v>
      </c>
      <c r="M31269">
        <v>4541</v>
      </c>
    </row>
    <row r="31270" spans="1:13" customFormat="1" hidden="1">
      <c r="A31270" t="s">
        <v>1056</v>
      </c>
      <c r="B31270" t="s">
        <v>1057</v>
      </c>
      <c r="C31270" s="1">
        <v>44411</v>
      </c>
      <c r="D31270">
        <v>63106022</v>
      </c>
      <c r="E31270">
        <v>37159913</v>
      </c>
      <c r="F31270">
        <v>25946109</v>
      </c>
      <c r="G31270">
        <v>736574</v>
      </c>
      <c r="H31270">
        <v>639726</v>
      </c>
      <c r="I31270">
        <v>43.24</v>
      </c>
      <c r="J31270">
        <v>25.46</v>
      </c>
      <c r="K31270">
        <v>17.78</v>
      </c>
      <c r="M31270">
        <v>4384</v>
      </c>
    </row>
    <row r="31271" spans="1:13" customFormat="1" hidden="1">
      <c r="A31271" t="s">
        <v>1056</v>
      </c>
      <c r="B31271" t="s">
        <v>1057</v>
      </c>
      <c r="C31271" s="1">
        <v>44412</v>
      </c>
      <c r="D31271">
        <v>64276556</v>
      </c>
      <c r="E31271">
        <v>37716498</v>
      </c>
      <c r="F31271">
        <v>26560058</v>
      </c>
      <c r="G31271">
        <v>1170534</v>
      </c>
      <c r="H31271">
        <v>722049</v>
      </c>
      <c r="I31271">
        <v>44.04</v>
      </c>
      <c r="J31271">
        <v>25.84</v>
      </c>
      <c r="K31271">
        <v>18.2</v>
      </c>
      <c r="M31271">
        <v>4948</v>
      </c>
    </row>
    <row r="31272" spans="1:13" customFormat="1" hidden="1">
      <c r="A31272" t="s">
        <v>1056</v>
      </c>
      <c r="B31272" t="s">
        <v>1057</v>
      </c>
      <c r="C31272" s="1">
        <v>44413</v>
      </c>
      <c r="D31272">
        <v>64612870</v>
      </c>
      <c r="E31272">
        <v>37841809</v>
      </c>
      <c r="F31272">
        <v>26771061</v>
      </c>
      <c r="G31272">
        <v>336314</v>
      </c>
      <c r="H31272">
        <v>646655</v>
      </c>
      <c r="I31272">
        <v>44.28</v>
      </c>
      <c r="J31272">
        <v>25.93</v>
      </c>
      <c r="K31272">
        <v>18.34</v>
      </c>
      <c r="M31272">
        <v>4431</v>
      </c>
    </row>
    <row r="31273" spans="1:13" customFormat="1" hidden="1">
      <c r="A31273" t="s">
        <v>1056</v>
      </c>
      <c r="B31273" t="s">
        <v>1057</v>
      </c>
      <c r="C31273" s="1">
        <v>44414</v>
      </c>
      <c r="D31273">
        <v>65093022</v>
      </c>
      <c r="E31273">
        <v>38052430</v>
      </c>
      <c r="F31273">
        <v>27040592</v>
      </c>
      <c r="G31273">
        <v>480152</v>
      </c>
      <c r="H31273">
        <v>585211</v>
      </c>
      <c r="I31273">
        <v>44.6</v>
      </c>
      <c r="J31273">
        <v>26.08</v>
      </c>
      <c r="K31273">
        <v>18.53</v>
      </c>
      <c r="M31273">
        <v>4010</v>
      </c>
    </row>
    <row r="31274" spans="1:13" customFormat="1" hidden="1">
      <c r="A31274" t="s">
        <v>1056</v>
      </c>
      <c r="B31274" t="s">
        <v>1057</v>
      </c>
      <c r="C31274" s="1">
        <v>44415</v>
      </c>
      <c r="D31274">
        <v>65886173</v>
      </c>
      <c r="E31274">
        <v>38390923</v>
      </c>
      <c r="F31274">
        <v>27495250</v>
      </c>
      <c r="G31274">
        <v>793151</v>
      </c>
      <c r="H31274">
        <v>569156</v>
      </c>
      <c r="I31274">
        <v>45.15</v>
      </c>
      <c r="J31274">
        <v>26.31</v>
      </c>
      <c r="K31274">
        <v>18.84</v>
      </c>
      <c r="M31274">
        <v>3900</v>
      </c>
    </row>
    <row r="31275" spans="1:13" customFormat="1" hidden="1">
      <c r="A31275" t="s">
        <v>1056</v>
      </c>
      <c r="B31275" t="s">
        <v>1057</v>
      </c>
      <c r="C31275" s="1">
        <v>44416</v>
      </c>
      <c r="D31275">
        <v>66245526</v>
      </c>
      <c r="E31275">
        <v>38591963</v>
      </c>
      <c r="F31275">
        <v>27653563</v>
      </c>
      <c r="G31275">
        <v>359353</v>
      </c>
      <c r="H31275">
        <v>574274</v>
      </c>
      <c r="I31275">
        <v>45.39</v>
      </c>
      <c r="J31275">
        <v>26.44</v>
      </c>
      <c r="K31275">
        <v>18.95</v>
      </c>
      <c r="M31275">
        <v>3935</v>
      </c>
    </row>
    <row r="31276" spans="1:13" customFormat="1" hidden="1">
      <c r="A31276" t="s">
        <v>1056</v>
      </c>
      <c r="B31276" t="s">
        <v>1057</v>
      </c>
      <c r="C31276" s="1">
        <v>44417</v>
      </c>
      <c r="D31276">
        <v>66369168</v>
      </c>
      <c r="E31276">
        <v>38619739</v>
      </c>
      <c r="F31276">
        <v>27749429</v>
      </c>
      <c r="G31276">
        <v>123642</v>
      </c>
      <c r="H31276">
        <v>571389</v>
      </c>
      <c r="I31276">
        <v>45.48</v>
      </c>
      <c r="J31276">
        <v>26.46</v>
      </c>
      <c r="K31276">
        <v>19.010000000000002</v>
      </c>
      <c r="M31276">
        <v>3915</v>
      </c>
    </row>
    <row r="31277" spans="1:13" customFormat="1" hidden="1">
      <c r="A31277" t="s">
        <v>1056</v>
      </c>
      <c r="B31277" t="s">
        <v>1057</v>
      </c>
      <c r="C31277" s="1">
        <v>44418</v>
      </c>
      <c r="D31277">
        <v>67340478</v>
      </c>
      <c r="E31277">
        <v>38955619</v>
      </c>
      <c r="F31277">
        <v>28384859</v>
      </c>
      <c r="G31277">
        <v>971310</v>
      </c>
      <c r="H31277">
        <v>604922</v>
      </c>
      <c r="I31277">
        <v>46.14</v>
      </c>
      <c r="J31277">
        <v>26.69</v>
      </c>
      <c r="K31277">
        <v>19.45</v>
      </c>
      <c r="M31277">
        <v>4145</v>
      </c>
    </row>
    <row r="31278" spans="1:13" customFormat="1" hidden="1">
      <c r="A31278" t="s">
        <v>1056</v>
      </c>
      <c r="B31278" t="s">
        <v>1057</v>
      </c>
      <c r="C31278" s="1">
        <v>44419</v>
      </c>
      <c r="D31278">
        <v>68010094</v>
      </c>
      <c r="E31278">
        <v>39355337</v>
      </c>
      <c r="F31278">
        <v>28654757</v>
      </c>
      <c r="G31278">
        <v>669616</v>
      </c>
      <c r="H31278">
        <v>533363</v>
      </c>
      <c r="I31278">
        <v>46.6</v>
      </c>
      <c r="J31278">
        <v>26.97</v>
      </c>
      <c r="K31278">
        <v>19.64</v>
      </c>
      <c r="M31278">
        <v>3655</v>
      </c>
    </row>
    <row r="31279" spans="1:13" customFormat="1" hidden="1">
      <c r="A31279" t="s">
        <v>1056</v>
      </c>
      <c r="B31279" t="s">
        <v>1057</v>
      </c>
      <c r="C31279" s="1">
        <v>44420</v>
      </c>
      <c r="D31279">
        <v>68643798</v>
      </c>
      <c r="E31279">
        <v>39629817</v>
      </c>
      <c r="F31279">
        <v>29013981</v>
      </c>
      <c r="G31279">
        <v>633704</v>
      </c>
      <c r="H31279">
        <v>575847</v>
      </c>
      <c r="I31279">
        <v>47.04</v>
      </c>
      <c r="J31279">
        <v>27.16</v>
      </c>
      <c r="K31279">
        <v>19.88</v>
      </c>
      <c r="M31279">
        <v>3946</v>
      </c>
    </row>
    <row r="31280" spans="1:13" customFormat="1" hidden="1">
      <c r="A31280" t="s">
        <v>1056</v>
      </c>
      <c r="B31280" t="s">
        <v>1057</v>
      </c>
      <c r="C31280" s="1">
        <v>44421</v>
      </c>
      <c r="D31280">
        <v>71033270</v>
      </c>
      <c r="E31280">
        <v>40386461</v>
      </c>
      <c r="F31280">
        <v>30646809</v>
      </c>
      <c r="G31280">
        <v>2389472</v>
      </c>
      <c r="H31280">
        <v>848607</v>
      </c>
      <c r="I31280">
        <v>48.67</v>
      </c>
      <c r="J31280">
        <v>27.67</v>
      </c>
      <c r="K31280">
        <v>21</v>
      </c>
      <c r="M31280">
        <v>5815</v>
      </c>
    </row>
    <row r="31281" spans="1:13" customFormat="1" hidden="1">
      <c r="A31281" t="s">
        <v>1056</v>
      </c>
      <c r="B31281" t="s">
        <v>1057</v>
      </c>
      <c r="C31281" s="1">
        <v>44422</v>
      </c>
      <c r="D31281">
        <v>72895650</v>
      </c>
      <c r="E31281">
        <v>40644013</v>
      </c>
      <c r="F31281">
        <v>32251637</v>
      </c>
      <c r="G31281">
        <v>1862380</v>
      </c>
      <c r="H31281">
        <v>1001354</v>
      </c>
      <c r="I31281">
        <v>49.95</v>
      </c>
      <c r="J31281">
        <v>27.85</v>
      </c>
      <c r="K31281">
        <v>22.1</v>
      </c>
      <c r="M31281">
        <v>6862</v>
      </c>
    </row>
    <row r="31282" spans="1:13" customFormat="1" hidden="1">
      <c r="A31282" t="s">
        <v>1056</v>
      </c>
      <c r="B31282" t="s">
        <v>1057</v>
      </c>
      <c r="C31282" s="1">
        <v>44423</v>
      </c>
      <c r="D31282">
        <v>73164150</v>
      </c>
      <c r="E31282">
        <v>40731280</v>
      </c>
      <c r="F31282">
        <v>32432870</v>
      </c>
      <c r="G31282">
        <v>268500</v>
      </c>
      <c r="H31282">
        <v>988375</v>
      </c>
      <c r="I31282">
        <v>50.13</v>
      </c>
      <c r="J31282">
        <v>27.91</v>
      </c>
      <c r="K31282">
        <v>22.22</v>
      </c>
      <c r="M31282">
        <v>6773</v>
      </c>
    </row>
    <row r="31283" spans="1:13" customFormat="1" hidden="1">
      <c r="A31283" t="s">
        <v>1056</v>
      </c>
      <c r="B31283" t="s">
        <v>1057</v>
      </c>
      <c r="C31283" s="1">
        <v>44424</v>
      </c>
      <c r="D31283">
        <v>73509691</v>
      </c>
      <c r="E31283">
        <v>40915730</v>
      </c>
      <c r="F31283">
        <v>32593961</v>
      </c>
      <c r="G31283">
        <v>345541</v>
      </c>
      <c r="H31283">
        <v>1020075</v>
      </c>
      <c r="I31283">
        <v>50.37</v>
      </c>
      <c r="J31283">
        <v>28.04</v>
      </c>
      <c r="K31283">
        <v>22.33</v>
      </c>
      <c r="M31283">
        <v>6990</v>
      </c>
    </row>
    <row r="31284" spans="1:13" customFormat="1" hidden="1">
      <c r="A31284" t="s">
        <v>1056</v>
      </c>
      <c r="B31284" t="s">
        <v>1057</v>
      </c>
      <c r="C31284" s="1">
        <v>44425</v>
      </c>
      <c r="D31284">
        <v>74000654</v>
      </c>
      <c r="E31284">
        <v>41108366</v>
      </c>
      <c r="F31284">
        <v>32892288</v>
      </c>
      <c r="G31284">
        <v>490963</v>
      </c>
      <c r="H31284">
        <v>951454</v>
      </c>
      <c r="I31284">
        <v>50.71</v>
      </c>
      <c r="J31284">
        <v>28.17</v>
      </c>
      <c r="K31284">
        <v>22.54</v>
      </c>
      <c r="M31284">
        <v>6520</v>
      </c>
    </row>
    <row r="31285" spans="1:13" customFormat="1" hidden="1">
      <c r="A31285" t="s">
        <v>1056</v>
      </c>
      <c r="B31285" t="s">
        <v>1057</v>
      </c>
      <c r="C31285" s="1">
        <v>44426</v>
      </c>
      <c r="D31285">
        <v>74425863</v>
      </c>
      <c r="E31285">
        <v>41258604</v>
      </c>
      <c r="F31285">
        <v>33167259</v>
      </c>
      <c r="G31285">
        <v>425209</v>
      </c>
      <c r="H31285">
        <v>916538</v>
      </c>
      <c r="I31285">
        <v>51</v>
      </c>
      <c r="J31285">
        <v>28.27</v>
      </c>
      <c r="K31285">
        <v>22.73</v>
      </c>
      <c r="M31285">
        <v>6280</v>
      </c>
    </row>
    <row r="31286" spans="1:13" customFormat="1" hidden="1">
      <c r="A31286" t="s">
        <v>1056</v>
      </c>
      <c r="B31286" t="s">
        <v>1057</v>
      </c>
      <c r="C31286" s="1">
        <v>44427</v>
      </c>
      <c r="D31286">
        <v>75043301</v>
      </c>
      <c r="E31286">
        <v>41551994</v>
      </c>
      <c r="F31286">
        <v>33491307</v>
      </c>
      <c r="G31286">
        <v>617438</v>
      </c>
      <c r="H31286">
        <v>914215</v>
      </c>
      <c r="I31286">
        <v>51.42</v>
      </c>
      <c r="J31286">
        <v>28.47</v>
      </c>
      <c r="K31286">
        <v>22.95</v>
      </c>
      <c r="M31286">
        <v>6265</v>
      </c>
    </row>
    <row r="31287" spans="1:13" customFormat="1" hidden="1">
      <c r="A31287" t="s">
        <v>1058</v>
      </c>
      <c r="B31287" t="s">
        <v>1059</v>
      </c>
      <c r="C31287" s="1">
        <v>44242</v>
      </c>
      <c r="D31287">
        <v>0</v>
      </c>
      <c r="E31287">
        <v>0</v>
      </c>
      <c r="I31287">
        <v>0</v>
      </c>
      <c r="J31287">
        <v>0</v>
      </c>
    </row>
    <row r="31288" spans="1:13" customFormat="1" hidden="1">
      <c r="A31288" t="s">
        <v>1058</v>
      </c>
      <c r="B31288" t="s">
        <v>1059</v>
      </c>
      <c r="C31288" s="1">
        <v>44243</v>
      </c>
      <c r="H31288">
        <v>4170</v>
      </c>
      <c r="M31288">
        <v>322</v>
      </c>
    </row>
    <row r="31289" spans="1:13" customFormat="1" hidden="1">
      <c r="A31289" t="s">
        <v>1058</v>
      </c>
      <c r="B31289" t="s">
        <v>1059</v>
      </c>
      <c r="C31289" s="1">
        <v>44244</v>
      </c>
      <c r="H31289">
        <v>4170</v>
      </c>
      <c r="M31289">
        <v>322</v>
      </c>
    </row>
    <row r="31290" spans="1:13" customFormat="1" hidden="1">
      <c r="A31290" t="s">
        <v>1058</v>
      </c>
      <c r="B31290" t="s">
        <v>1059</v>
      </c>
      <c r="C31290" s="1">
        <v>44245</v>
      </c>
      <c r="H31290">
        <v>4170</v>
      </c>
      <c r="M31290">
        <v>322</v>
      </c>
    </row>
    <row r="31291" spans="1:13" customFormat="1" hidden="1">
      <c r="A31291" t="s">
        <v>1058</v>
      </c>
      <c r="B31291" t="s">
        <v>1059</v>
      </c>
      <c r="C31291" s="1">
        <v>44246</v>
      </c>
      <c r="H31291">
        <v>4170</v>
      </c>
      <c r="M31291">
        <v>322</v>
      </c>
    </row>
    <row r="31292" spans="1:13" customFormat="1" hidden="1">
      <c r="A31292" t="s">
        <v>1058</v>
      </c>
      <c r="B31292" t="s">
        <v>1059</v>
      </c>
      <c r="C31292" s="1">
        <v>44247</v>
      </c>
      <c r="H31292">
        <v>4170</v>
      </c>
      <c r="M31292">
        <v>322</v>
      </c>
    </row>
    <row r="31293" spans="1:13" customFormat="1" hidden="1">
      <c r="A31293" t="s">
        <v>1058</v>
      </c>
      <c r="B31293" t="s">
        <v>1059</v>
      </c>
      <c r="C31293" s="1">
        <v>44248</v>
      </c>
      <c r="H31293">
        <v>4170</v>
      </c>
      <c r="M31293">
        <v>322</v>
      </c>
    </row>
    <row r="31294" spans="1:13" customFormat="1" hidden="1">
      <c r="A31294" t="s">
        <v>1058</v>
      </c>
      <c r="B31294" t="s">
        <v>1059</v>
      </c>
      <c r="C31294" s="1">
        <v>44249</v>
      </c>
      <c r="H31294">
        <v>4170</v>
      </c>
      <c r="M31294">
        <v>322</v>
      </c>
    </row>
    <row r="31295" spans="1:13" customFormat="1" hidden="1">
      <c r="A31295" t="s">
        <v>1058</v>
      </c>
      <c r="B31295" t="s">
        <v>1059</v>
      </c>
      <c r="C31295" s="1">
        <v>44250</v>
      </c>
      <c r="H31295">
        <v>4170</v>
      </c>
      <c r="M31295">
        <v>322</v>
      </c>
    </row>
    <row r="31296" spans="1:13" customFormat="1" hidden="1">
      <c r="A31296" t="s">
        <v>1058</v>
      </c>
      <c r="B31296" t="s">
        <v>1059</v>
      </c>
      <c r="C31296" s="1">
        <v>44251</v>
      </c>
      <c r="H31296">
        <v>4170</v>
      </c>
      <c r="M31296">
        <v>322</v>
      </c>
    </row>
    <row r="31297" spans="1:13" customFormat="1" hidden="1">
      <c r="A31297" t="s">
        <v>1058</v>
      </c>
      <c r="B31297" t="s">
        <v>1059</v>
      </c>
      <c r="C31297" s="1">
        <v>44252</v>
      </c>
      <c r="H31297">
        <v>4170</v>
      </c>
      <c r="M31297">
        <v>322</v>
      </c>
    </row>
    <row r="31298" spans="1:13" customFormat="1" hidden="1">
      <c r="A31298" t="s">
        <v>1058</v>
      </c>
      <c r="B31298" t="s">
        <v>1059</v>
      </c>
      <c r="C31298" s="1">
        <v>44253</v>
      </c>
      <c r="H31298">
        <v>4170</v>
      </c>
      <c r="M31298">
        <v>322</v>
      </c>
    </row>
    <row r="31299" spans="1:13" customFormat="1" hidden="1">
      <c r="A31299" t="s">
        <v>1058</v>
      </c>
      <c r="B31299" t="s">
        <v>1059</v>
      </c>
      <c r="C31299" s="1">
        <v>44254</v>
      </c>
      <c r="H31299">
        <v>4170</v>
      </c>
      <c r="M31299">
        <v>322</v>
      </c>
    </row>
    <row r="31300" spans="1:13" customFormat="1" hidden="1">
      <c r="A31300" t="s">
        <v>1058</v>
      </c>
      <c r="B31300" t="s">
        <v>1059</v>
      </c>
      <c r="C31300" s="1">
        <v>44255</v>
      </c>
      <c r="H31300">
        <v>4170</v>
      </c>
      <c r="M31300">
        <v>322</v>
      </c>
    </row>
    <row r="31301" spans="1:13" customFormat="1" hidden="1">
      <c r="A31301" t="s">
        <v>1058</v>
      </c>
      <c r="B31301" t="s">
        <v>1059</v>
      </c>
      <c r="C31301" s="1">
        <v>44256</v>
      </c>
      <c r="H31301">
        <v>4170</v>
      </c>
      <c r="M31301">
        <v>322</v>
      </c>
    </row>
    <row r="31302" spans="1:13" customFormat="1" hidden="1">
      <c r="A31302" t="s">
        <v>1058</v>
      </c>
      <c r="B31302" t="s">
        <v>1059</v>
      </c>
      <c r="C31302" s="1">
        <v>44257</v>
      </c>
      <c r="H31302">
        <v>4170</v>
      </c>
      <c r="M31302">
        <v>322</v>
      </c>
    </row>
    <row r="31303" spans="1:13" customFormat="1" hidden="1">
      <c r="A31303" t="s">
        <v>1058</v>
      </c>
      <c r="B31303" t="s">
        <v>1059</v>
      </c>
      <c r="C31303" s="1">
        <v>44258</v>
      </c>
      <c r="H31303">
        <v>4170</v>
      </c>
      <c r="M31303">
        <v>322</v>
      </c>
    </row>
    <row r="31304" spans="1:13" customFormat="1" hidden="1">
      <c r="A31304" t="s">
        <v>1058</v>
      </c>
      <c r="B31304" t="s">
        <v>1059</v>
      </c>
      <c r="C31304" s="1">
        <v>44259</v>
      </c>
      <c r="H31304">
        <v>4170</v>
      </c>
      <c r="M31304">
        <v>322</v>
      </c>
    </row>
    <row r="31305" spans="1:13" customFormat="1" hidden="1">
      <c r="A31305" t="s">
        <v>1058</v>
      </c>
      <c r="B31305" t="s">
        <v>1059</v>
      </c>
      <c r="C31305" s="1">
        <v>44260</v>
      </c>
      <c r="D31305">
        <v>75056</v>
      </c>
      <c r="E31305">
        <v>75056</v>
      </c>
      <c r="H31305">
        <v>4170</v>
      </c>
      <c r="I31305">
        <v>0.57999999999999996</v>
      </c>
      <c r="J31305">
        <v>0.57999999999999996</v>
      </c>
      <c r="M31305">
        <v>322</v>
      </c>
    </row>
    <row r="31306" spans="1:13" customFormat="1" hidden="1">
      <c r="A31306" t="s">
        <v>1058</v>
      </c>
      <c r="B31306" t="s">
        <v>1059</v>
      </c>
      <c r="C31306" s="1">
        <v>44261</v>
      </c>
      <c r="D31306">
        <v>158898</v>
      </c>
      <c r="E31306">
        <v>158898</v>
      </c>
      <c r="G31306">
        <v>83842</v>
      </c>
      <c r="H31306">
        <v>15552</v>
      </c>
      <c r="I31306">
        <v>1.23</v>
      </c>
      <c r="J31306">
        <v>1.23</v>
      </c>
      <c r="M31306">
        <v>1201</v>
      </c>
    </row>
    <row r="31307" spans="1:13" customFormat="1" hidden="1">
      <c r="A31307" t="s">
        <v>1058</v>
      </c>
      <c r="B31307" t="s">
        <v>1059</v>
      </c>
      <c r="C31307" s="1">
        <v>44262</v>
      </c>
      <c r="D31307">
        <v>198453</v>
      </c>
      <c r="E31307">
        <v>198453</v>
      </c>
      <c r="G31307">
        <v>39555</v>
      </c>
      <c r="H31307">
        <v>20607</v>
      </c>
      <c r="I31307">
        <v>1.53</v>
      </c>
      <c r="J31307">
        <v>1.53</v>
      </c>
      <c r="M31307">
        <v>1591</v>
      </c>
    </row>
    <row r="31308" spans="1:13" customFormat="1" hidden="1">
      <c r="A31308" t="s">
        <v>1058</v>
      </c>
      <c r="B31308" t="s">
        <v>1059</v>
      </c>
      <c r="C31308" s="1">
        <v>44263</v>
      </c>
      <c r="D31308">
        <v>208677</v>
      </c>
      <c r="E31308">
        <v>208677</v>
      </c>
      <c r="G31308">
        <v>10224</v>
      </c>
      <c r="H31308">
        <v>21471</v>
      </c>
      <c r="I31308">
        <v>1.61</v>
      </c>
      <c r="J31308">
        <v>1.61</v>
      </c>
      <c r="M31308">
        <v>1658</v>
      </c>
    </row>
    <row r="31309" spans="1:13" customFormat="1" hidden="1">
      <c r="A31309" t="s">
        <v>1058</v>
      </c>
      <c r="B31309" t="s">
        <v>1059</v>
      </c>
      <c r="C31309" s="1">
        <v>44264</v>
      </c>
      <c r="D31309">
        <v>220048</v>
      </c>
      <c r="E31309">
        <v>220048</v>
      </c>
      <c r="G31309">
        <v>11371</v>
      </c>
      <c r="H31309">
        <v>22500</v>
      </c>
      <c r="I31309">
        <v>1.7</v>
      </c>
      <c r="J31309">
        <v>1.7</v>
      </c>
      <c r="M31309">
        <v>1737</v>
      </c>
    </row>
    <row r="31310" spans="1:13" customFormat="1" hidden="1">
      <c r="A31310" t="s">
        <v>1058</v>
      </c>
      <c r="B31310" t="s">
        <v>1059</v>
      </c>
      <c r="C31310" s="1">
        <v>44265</v>
      </c>
      <c r="D31310">
        <v>228954</v>
      </c>
      <c r="E31310">
        <v>228954</v>
      </c>
      <c r="G31310">
        <v>8906</v>
      </c>
      <c r="H31310">
        <v>23177</v>
      </c>
      <c r="I31310">
        <v>1.77</v>
      </c>
      <c r="J31310">
        <v>1.77</v>
      </c>
      <c r="M31310">
        <v>1789</v>
      </c>
    </row>
    <row r="31311" spans="1:13" customFormat="1" hidden="1">
      <c r="A31311" t="s">
        <v>1058</v>
      </c>
      <c r="B31311" t="s">
        <v>1059</v>
      </c>
      <c r="C31311" s="1">
        <v>44266</v>
      </c>
      <c r="D31311">
        <v>238942</v>
      </c>
      <c r="E31311">
        <v>238942</v>
      </c>
      <c r="G31311">
        <v>9988</v>
      </c>
      <c r="H31311">
        <v>24008</v>
      </c>
      <c r="I31311">
        <v>1.84</v>
      </c>
      <c r="J31311">
        <v>1.84</v>
      </c>
      <c r="M31311">
        <v>1854</v>
      </c>
    </row>
    <row r="31312" spans="1:13" customFormat="1" hidden="1">
      <c r="A31312" t="s">
        <v>1058</v>
      </c>
      <c r="B31312" t="s">
        <v>1059</v>
      </c>
      <c r="C31312" s="1">
        <v>44267</v>
      </c>
      <c r="D31312">
        <v>249074</v>
      </c>
      <c r="E31312">
        <v>249074</v>
      </c>
      <c r="G31312">
        <v>10132</v>
      </c>
      <c r="H31312">
        <v>24860</v>
      </c>
      <c r="I31312">
        <v>1.92</v>
      </c>
      <c r="J31312">
        <v>1.92</v>
      </c>
      <c r="M31312">
        <v>1919</v>
      </c>
    </row>
    <row r="31313" spans="1:13" customFormat="1" hidden="1">
      <c r="A31313" t="s">
        <v>1058</v>
      </c>
      <c r="B31313" t="s">
        <v>1059</v>
      </c>
      <c r="C31313" s="1">
        <v>44268</v>
      </c>
      <c r="D31313">
        <v>253538</v>
      </c>
      <c r="E31313">
        <v>253538</v>
      </c>
      <c r="G31313">
        <v>4464</v>
      </c>
      <c r="H31313">
        <v>13520</v>
      </c>
      <c r="I31313">
        <v>1.96</v>
      </c>
      <c r="J31313">
        <v>1.96</v>
      </c>
      <c r="M31313">
        <v>1044</v>
      </c>
    </row>
    <row r="31314" spans="1:13" customFormat="1" hidden="1">
      <c r="A31314" t="s">
        <v>1058</v>
      </c>
      <c r="B31314" t="s">
        <v>1059</v>
      </c>
      <c r="C31314" s="1">
        <v>44269</v>
      </c>
      <c r="D31314">
        <v>257449</v>
      </c>
      <c r="E31314">
        <v>257449</v>
      </c>
      <c r="G31314">
        <v>3911</v>
      </c>
      <c r="H31314">
        <v>8428</v>
      </c>
      <c r="I31314">
        <v>1.99</v>
      </c>
      <c r="J31314">
        <v>1.99</v>
      </c>
      <c r="M31314">
        <v>651</v>
      </c>
    </row>
    <row r="31315" spans="1:13" customFormat="1" hidden="1">
      <c r="A31315" t="s">
        <v>1058</v>
      </c>
      <c r="B31315" t="s">
        <v>1059</v>
      </c>
      <c r="C31315" s="1">
        <v>44270</v>
      </c>
      <c r="D31315">
        <v>314015</v>
      </c>
      <c r="E31315">
        <v>314015</v>
      </c>
      <c r="G31315">
        <v>56566</v>
      </c>
      <c r="H31315">
        <v>15048</v>
      </c>
      <c r="I31315">
        <v>2.42</v>
      </c>
      <c r="J31315">
        <v>2.42</v>
      </c>
      <c r="M31315">
        <v>1162</v>
      </c>
    </row>
    <row r="31316" spans="1:13" customFormat="1" hidden="1">
      <c r="A31316" t="s">
        <v>1058</v>
      </c>
      <c r="B31316" t="s">
        <v>1059</v>
      </c>
      <c r="C31316" s="1">
        <v>44271</v>
      </c>
      <c r="D31316">
        <v>317708</v>
      </c>
      <c r="E31316">
        <v>317708</v>
      </c>
      <c r="G31316">
        <v>3693</v>
      </c>
      <c r="H31316">
        <v>13951</v>
      </c>
      <c r="I31316">
        <v>2.4500000000000002</v>
      </c>
      <c r="J31316">
        <v>2.4500000000000002</v>
      </c>
      <c r="M31316">
        <v>1077</v>
      </c>
    </row>
    <row r="31317" spans="1:13" customFormat="1" hidden="1">
      <c r="A31317" t="s">
        <v>1058</v>
      </c>
      <c r="B31317" t="s">
        <v>1059</v>
      </c>
      <c r="C31317" s="1">
        <v>44272</v>
      </c>
      <c r="D31317">
        <v>321698</v>
      </c>
      <c r="E31317">
        <v>321698</v>
      </c>
      <c r="G31317">
        <v>3990</v>
      </c>
      <c r="H31317">
        <v>13249</v>
      </c>
      <c r="I31317">
        <v>2.48</v>
      </c>
      <c r="J31317">
        <v>2.48</v>
      </c>
      <c r="M31317">
        <v>1023</v>
      </c>
    </row>
    <row r="31318" spans="1:13" customFormat="1" hidden="1">
      <c r="A31318" t="s">
        <v>1058</v>
      </c>
      <c r="B31318" t="s">
        <v>1059</v>
      </c>
      <c r="C31318" s="1">
        <v>44273</v>
      </c>
      <c r="D31318">
        <v>323744</v>
      </c>
      <c r="E31318">
        <v>323744</v>
      </c>
      <c r="G31318">
        <v>2046</v>
      </c>
      <c r="H31318">
        <v>12115</v>
      </c>
      <c r="I31318">
        <v>2.5</v>
      </c>
      <c r="J31318">
        <v>2.5</v>
      </c>
      <c r="M31318">
        <v>935</v>
      </c>
    </row>
    <row r="31319" spans="1:13" customFormat="1" hidden="1">
      <c r="A31319" t="s">
        <v>1058</v>
      </c>
      <c r="B31319" t="s">
        <v>1059</v>
      </c>
      <c r="C31319" s="1">
        <v>44274</v>
      </c>
      <c r="D31319">
        <v>329410</v>
      </c>
      <c r="E31319">
        <v>329410</v>
      </c>
      <c r="G31319">
        <v>5666</v>
      </c>
      <c r="H31319">
        <v>11477</v>
      </c>
      <c r="I31319">
        <v>2.54</v>
      </c>
      <c r="J31319">
        <v>2.54</v>
      </c>
      <c r="M31319">
        <v>886</v>
      </c>
    </row>
    <row r="31320" spans="1:13" customFormat="1" hidden="1">
      <c r="A31320" t="s">
        <v>1058</v>
      </c>
      <c r="B31320" t="s">
        <v>1059</v>
      </c>
      <c r="C31320" s="1">
        <v>44275</v>
      </c>
      <c r="D31320">
        <v>333355</v>
      </c>
      <c r="E31320">
        <v>333355</v>
      </c>
      <c r="G31320">
        <v>3945</v>
      </c>
      <c r="H31320">
        <v>11402</v>
      </c>
      <c r="I31320">
        <v>2.57</v>
      </c>
      <c r="J31320">
        <v>2.57</v>
      </c>
      <c r="M31320">
        <v>880</v>
      </c>
    </row>
    <row r="31321" spans="1:13" customFormat="1" hidden="1">
      <c r="A31321" t="s">
        <v>1058</v>
      </c>
      <c r="B31321" t="s">
        <v>1059</v>
      </c>
      <c r="C31321" s="1">
        <v>44276</v>
      </c>
      <c r="D31321">
        <v>334538</v>
      </c>
      <c r="E31321">
        <v>334538</v>
      </c>
      <c r="G31321">
        <v>1183</v>
      </c>
      <c r="H31321">
        <v>11013</v>
      </c>
      <c r="I31321">
        <v>2.58</v>
      </c>
      <c r="J31321">
        <v>2.58</v>
      </c>
      <c r="M31321">
        <v>850</v>
      </c>
    </row>
    <row r="31322" spans="1:13" customFormat="1" hidden="1">
      <c r="A31322" t="s">
        <v>1058</v>
      </c>
      <c r="B31322" t="s">
        <v>1059</v>
      </c>
      <c r="C31322" s="1">
        <v>44277</v>
      </c>
      <c r="D31322">
        <v>338544</v>
      </c>
      <c r="E31322">
        <v>338544</v>
      </c>
      <c r="G31322">
        <v>4006</v>
      </c>
      <c r="H31322">
        <v>3504</v>
      </c>
      <c r="I31322">
        <v>2.61</v>
      </c>
      <c r="J31322">
        <v>2.61</v>
      </c>
      <c r="M31322">
        <v>271</v>
      </c>
    </row>
    <row r="31323" spans="1:13" customFormat="1" hidden="1">
      <c r="A31323" t="s">
        <v>1058</v>
      </c>
      <c r="B31323" t="s">
        <v>1059</v>
      </c>
      <c r="C31323" s="1">
        <v>44278</v>
      </c>
      <c r="D31323">
        <v>343723</v>
      </c>
      <c r="E31323">
        <v>343723</v>
      </c>
      <c r="G31323">
        <v>5179</v>
      </c>
      <c r="H31323">
        <v>3716</v>
      </c>
      <c r="I31323">
        <v>2.65</v>
      </c>
      <c r="J31323">
        <v>2.65</v>
      </c>
      <c r="M31323">
        <v>287</v>
      </c>
    </row>
    <row r="31324" spans="1:13" customFormat="1" hidden="1">
      <c r="A31324" t="s">
        <v>1058</v>
      </c>
      <c r="B31324" t="s">
        <v>1059</v>
      </c>
      <c r="C31324" s="1">
        <v>44279</v>
      </c>
      <c r="D31324">
        <v>348629</v>
      </c>
      <c r="E31324">
        <v>348629</v>
      </c>
      <c r="G31324">
        <v>4906</v>
      </c>
      <c r="H31324">
        <v>3847</v>
      </c>
      <c r="I31324">
        <v>2.69</v>
      </c>
      <c r="J31324">
        <v>2.69</v>
      </c>
      <c r="M31324">
        <v>297</v>
      </c>
    </row>
    <row r="31325" spans="1:13" customFormat="1" hidden="1">
      <c r="A31325" t="s">
        <v>1058</v>
      </c>
      <c r="B31325" t="s">
        <v>1059</v>
      </c>
      <c r="C31325" s="1">
        <v>44280</v>
      </c>
      <c r="D31325">
        <v>348926</v>
      </c>
      <c r="E31325">
        <v>348926</v>
      </c>
      <c r="G31325">
        <v>297</v>
      </c>
      <c r="H31325">
        <v>3597</v>
      </c>
      <c r="I31325">
        <v>2.69</v>
      </c>
      <c r="J31325">
        <v>2.69</v>
      </c>
      <c r="M31325">
        <v>278</v>
      </c>
    </row>
    <row r="31326" spans="1:13" customFormat="1" hidden="1">
      <c r="A31326" t="s">
        <v>1058</v>
      </c>
      <c r="B31326" t="s">
        <v>1059</v>
      </c>
      <c r="C31326" s="1">
        <v>44281</v>
      </c>
      <c r="H31326">
        <v>2791</v>
      </c>
      <c r="M31326">
        <v>215</v>
      </c>
    </row>
    <row r="31327" spans="1:13" customFormat="1" hidden="1">
      <c r="A31327" t="s">
        <v>1058</v>
      </c>
      <c r="B31327" t="s">
        <v>1059</v>
      </c>
      <c r="C31327" s="1">
        <v>44282</v>
      </c>
      <c r="H31327">
        <v>2231</v>
      </c>
      <c r="M31327">
        <v>172</v>
      </c>
    </row>
    <row r="31328" spans="1:13" customFormat="1" hidden="1">
      <c r="A31328" t="s">
        <v>1058</v>
      </c>
      <c r="B31328" t="s">
        <v>1059</v>
      </c>
      <c r="C31328" s="1">
        <v>44283</v>
      </c>
      <c r="H31328">
        <v>2066</v>
      </c>
      <c r="M31328">
        <v>160</v>
      </c>
    </row>
    <row r="31329" spans="1:13" customFormat="1" hidden="1">
      <c r="A31329" t="s">
        <v>1058</v>
      </c>
      <c r="B31329" t="s">
        <v>1059</v>
      </c>
      <c r="C31329" s="1">
        <v>44284</v>
      </c>
      <c r="H31329">
        <v>1497</v>
      </c>
      <c r="M31329">
        <v>116</v>
      </c>
    </row>
    <row r="31330" spans="1:13" customFormat="1" hidden="1">
      <c r="A31330" t="s">
        <v>1058</v>
      </c>
      <c r="B31330" t="s">
        <v>1059</v>
      </c>
      <c r="C31330" s="1">
        <v>44285</v>
      </c>
      <c r="H31330">
        <v>760</v>
      </c>
      <c r="M31330">
        <v>59</v>
      </c>
    </row>
    <row r="31331" spans="1:13" customFormat="1" hidden="1">
      <c r="A31331" t="s">
        <v>1058</v>
      </c>
      <c r="B31331" t="s">
        <v>1059</v>
      </c>
      <c r="C31331" s="1">
        <v>44286</v>
      </c>
      <c r="H31331">
        <v>63</v>
      </c>
      <c r="M31331">
        <v>5</v>
      </c>
    </row>
    <row r="31332" spans="1:13" customFormat="1" hidden="1">
      <c r="A31332" t="s">
        <v>1058</v>
      </c>
      <c r="B31332" t="s">
        <v>1059</v>
      </c>
      <c r="C31332" s="1">
        <v>44287</v>
      </c>
      <c r="H31332">
        <v>24</v>
      </c>
      <c r="M31332">
        <v>2</v>
      </c>
    </row>
    <row r="31333" spans="1:13" customFormat="1" hidden="1">
      <c r="A31333" t="s">
        <v>1058</v>
      </c>
      <c r="B31333" t="s">
        <v>1059</v>
      </c>
      <c r="C31333" s="1">
        <v>44288</v>
      </c>
      <c r="H31333">
        <v>24</v>
      </c>
      <c r="M31333">
        <v>2</v>
      </c>
    </row>
    <row r="31334" spans="1:13" customFormat="1" hidden="1">
      <c r="A31334" t="s">
        <v>1058</v>
      </c>
      <c r="B31334" t="s">
        <v>1059</v>
      </c>
      <c r="C31334" s="1">
        <v>44289</v>
      </c>
      <c r="H31334">
        <v>24</v>
      </c>
      <c r="M31334">
        <v>2</v>
      </c>
    </row>
    <row r="31335" spans="1:13" customFormat="1" hidden="1">
      <c r="A31335" t="s">
        <v>1058</v>
      </c>
      <c r="B31335" t="s">
        <v>1059</v>
      </c>
      <c r="C31335" s="1">
        <v>44290</v>
      </c>
      <c r="H31335">
        <v>24</v>
      </c>
      <c r="M31335">
        <v>2</v>
      </c>
    </row>
    <row r="31336" spans="1:13" customFormat="1" hidden="1">
      <c r="A31336" t="s">
        <v>1058</v>
      </c>
      <c r="B31336" t="s">
        <v>1059</v>
      </c>
      <c r="C31336" s="1">
        <v>44291</v>
      </c>
      <c r="H31336">
        <v>24</v>
      </c>
      <c r="M31336">
        <v>2</v>
      </c>
    </row>
    <row r="31337" spans="1:13" customFormat="1" hidden="1">
      <c r="A31337" t="s">
        <v>1058</v>
      </c>
      <c r="B31337" t="s">
        <v>1059</v>
      </c>
      <c r="C31337" s="1">
        <v>44292</v>
      </c>
      <c r="H31337">
        <v>24</v>
      </c>
      <c r="M31337">
        <v>2</v>
      </c>
    </row>
    <row r="31338" spans="1:13" customFormat="1" hidden="1">
      <c r="A31338" t="s">
        <v>1058</v>
      </c>
      <c r="B31338" t="s">
        <v>1059</v>
      </c>
      <c r="C31338" s="1">
        <v>44293</v>
      </c>
      <c r="H31338">
        <v>24</v>
      </c>
      <c r="M31338">
        <v>2</v>
      </c>
    </row>
    <row r="31339" spans="1:13" customFormat="1" hidden="1">
      <c r="A31339" t="s">
        <v>1058</v>
      </c>
      <c r="B31339" t="s">
        <v>1059</v>
      </c>
      <c r="C31339" s="1">
        <v>44294</v>
      </c>
      <c r="H31339">
        <v>24</v>
      </c>
      <c r="M31339">
        <v>2</v>
      </c>
    </row>
    <row r="31340" spans="1:13" customFormat="1" hidden="1">
      <c r="A31340" t="s">
        <v>1058</v>
      </c>
      <c r="B31340" t="s">
        <v>1059</v>
      </c>
      <c r="C31340" s="1">
        <v>44295</v>
      </c>
      <c r="H31340">
        <v>24</v>
      </c>
      <c r="M31340">
        <v>2</v>
      </c>
    </row>
    <row r="31341" spans="1:13" customFormat="1" hidden="1">
      <c r="A31341" t="s">
        <v>1058</v>
      </c>
      <c r="B31341" t="s">
        <v>1059</v>
      </c>
      <c r="C31341" s="1">
        <v>44296</v>
      </c>
      <c r="H31341">
        <v>24</v>
      </c>
      <c r="M31341">
        <v>2</v>
      </c>
    </row>
    <row r="31342" spans="1:13" customFormat="1" hidden="1">
      <c r="A31342" t="s">
        <v>1058</v>
      </c>
      <c r="B31342" t="s">
        <v>1059</v>
      </c>
      <c r="C31342" s="1">
        <v>44297</v>
      </c>
      <c r="H31342">
        <v>24</v>
      </c>
      <c r="M31342">
        <v>2</v>
      </c>
    </row>
    <row r="31343" spans="1:13" customFormat="1" hidden="1">
      <c r="A31343" t="s">
        <v>1058</v>
      </c>
      <c r="B31343" t="s">
        <v>1059</v>
      </c>
      <c r="C31343" s="1">
        <v>44298</v>
      </c>
      <c r="H31343">
        <v>24</v>
      </c>
      <c r="M31343">
        <v>2</v>
      </c>
    </row>
    <row r="31344" spans="1:13" customFormat="1" hidden="1">
      <c r="A31344" t="s">
        <v>1058</v>
      </c>
      <c r="B31344" t="s">
        <v>1059</v>
      </c>
      <c r="C31344" s="1">
        <v>44299</v>
      </c>
      <c r="H31344">
        <v>24</v>
      </c>
      <c r="M31344">
        <v>2</v>
      </c>
    </row>
    <row r="31345" spans="1:13" customFormat="1" hidden="1">
      <c r="A31345" t="s">
        <v>1058</v>
      </c>
      <c r="B31345" t="s">
        <v>1059</v>
      </c>
      <c r="C31345" s="1">
        <v>44300</v>
      </c>
      <c r="H31345">
        <v>24</v>
      </c>
      <c r="M31345">
        <v>2</v>
      </c>
    </row>
    <row r="31346" spans="1:13" customFormat="1" hidden="1">
      <c r="A31346" t="s">
        <v>1058</v>
      </c>
      <c r="B31346" t="s">
        <v>1059</v>
      </c>
      <c r="C31346" s="1">
        <v>44301</v>
      </c>
      <c r="D31346">
        <v>349427</v>
      </c>
      <c r="E31346">
        <v>349427</v>
      </c>
      <c r="H31346">
        <v>24</v>
      </c>
      <c r="I31346">
        <v>2.7</v>
      </c>
      <c r="J31346">
        <v>2.7</v>
      </c>
      <c r="M31346">
        <v>2</v>
      </c>
    </row>
    <row r="31347" spans="1:13" customFormat="1" hidden="1">
      <c r="A31347" t="s">
        <v>1058</v>
      </c>
      <c r="B31347" t="s">
        <v>1059</v>
      </c>
      <c r="C31347" s="1">
        <v>44302</v>
      </c>
      <c r="D31347">
        <v>349702</v>
      </c>
      <c r="E31347">
        <v>349702</v>
      </c>
      <c r="G31347">
        <v>275</v>
      </c>
      <c r="H31347">
        <v>60</v>
      </c>
      <c r="I31347">
        <v>2.7</v>
      </c>
      <c r="J31347">
        <v>2.7</v>
      </c>
      <c r="M31347">
        <v>5</v>
      </c>
    </row>
    <row r="31348" spans="1:13" customFormat="1" hidden="1">
      <c r="A31348" t="s">
        <v>1058</v>
      </c>
      <c r="B31348" t="s">
        <v>1059</v>
      </c>
      <c r="C31348" s="1">
        <v>44303</v>
      </c>
      <c r="H31348">
        <v>58</v>
      </c>
      <c r="M31348">
        <v>4</v>
      </c>
    </row>
    <row r="31349" spans="1:13" customFormat="1" hidden="1">
      <c r="A31349" t="s">
        <v>1058</v>
      </c>
      <c r="B31349" t="s">
        <v>1059</v>
      </c>
      <c r="C31349" s="1">
        <v>44304</v>
      </c>
      <c r="H31349">
        <v>56</v>
      </c>
      <c r="M31349">
        <v>4</v>
      </c>
    </row>
    <row r="31350" spans="1:13" customFormat="1" hidden="1">
      <c r="A31350" t="s">
        <v>1058</v>
      </c>
      <c r="B31350" t="s">
        <v>1059</v>
      </c>
      <c r="C31350" s="1">
        <v>44305</v>
      </c>
      <c r="H31350">
        <v>55</v>
      </c>
      <c r="M31350">
        <v>4</v>
      </c>
    </row>
    <row r="31351" spans="1:13" customFormat="1" hidden="1">
      <c r="A31351" t="s">
        <v>1058</v>
      </c>
      <c r="B31351" t="s">
        <v>1059</v>
      </c>
      <c r="C31351" s="1">
        <v>44306</v>
      </c>
      <c r="H31351">
        <v>53</v>
      </c>
      <c r="M31351">
        <v>4</v>
      </c>
    </row>
    <row r="31352" spans="1:13" customFormat="1" hidden="1">
      <c r="A31352" t="s">
        <v>1058</v>
      </c>
      <c r="B31352" t="s">
        <v>1059</v>
      </c>
      <c r="C31352" s="1">
        <v>44307</v>
      </c>
      <c r="H31352">
        <v>51</v>
      </c>
      <c r="M31352">
        <v>4</v>
      </c>
    </row>
    <row r="31353" spans="1:13" customFormat="1" hidden="1">
      <c r="A31353" t="s">
        <v>1058</v>
      </c>
      <c r="B31353" t="s">
        <v>1059</v>
      </c>
      <c r="C31353" s="1">
        <v>44308</v>
      </c>
      <c r="H31353">
        <v>50</v>
      </c>
      <c r="M31353">
        <v>4</v>
      </c>
    </row>
    <row r="31354" spans="1:13" customFormat="1" hidden="1">
      <c r="A31354" t="s">
        <v>1058</v>
      </c>
      <c r="B31354" t="s">
        <v>1059</v>
      </c>
      <c r="C31354" s="1">
        <v>44309</v>
      </c>
      <c r="H31354">
        <v>12</v>
      </c>
      <c r="M31354">
        <v>1</v>
      </c>
    </row>
    <row r="31355" spans="1:13" customFormat="1" hidden="1">
      <c r="A31355" t="s">
        <v>1058</v>
      </c>
      <c r="B31355" t="s">
        <v>1059</v>
      </c>
      <c r="C31355" s="1">
        <v>44310</v>
      </c>
      <c r="H31355">
        <v>12</v>
      </c>
      <c r="M31355">
        <v>1</v>
      </c>
    </row>
    <row r="31356" spans="1:13" customFormat="1" hidden="1">
      <c r="A31356" t="s">
        <v>1058</v>
      </c>
      <c r="B31356" t="s">
        <v>1059</v>
      </c>
      <c r="C31356" s="1">
        <v>44311</v>
      </c>
      <c r="H31356">
        <v>12</v>
      </c>
      <c r="M31356">
        <v>1</v>
      </c>
    </row>
    <row r="31357" spans="1:13" customFormat="1" hidden="1">
      <c r="A31357" t="s">
        <v>1058</v>
      </c>
      <c r="B31357" t="s">
        <v>1059</v>
      </c>
      <c r="C31357" s="1">
        <v>44312</v>
      </c>
      <c r="H31357">
        <v>12</v>
      </c>
      <c r="M31357">
        <v>1</v>
      </c>
    </row>
    <row r="31358" spans="1:13" customFormat="1" hidden="1">
      <c r="A31358" t="s">
        <v>1058</v>
      </c>
      <c r="B31358" t="s">
        <v>1059</v>
      </c>
      <c r="C31358" s="1">
        <v>44313</v>
      </c>
      <c r="H31358">
        <v>12</v>
      </c>
      <c r="M31358">
        <v>1</v>
      </c>
    </row>
    <row r="31359" spans="1:13" customFormat="1" hidden="1">
      <c r="A31359" t="s">
        <v>1058</v>
      </c>
      <c r="B31359" t="s">
        <v>1059</v>
      </c>
      <c r="C31359" s="1">
        <v>44314</v>
      </c>
      <c r="H31359">
        <v>12</v>
      </c>
      <c r="M31359">
        <v>1</v>
      </c>
    </row>
    <row r="31360" spans="1:13" customFormat="1" hidden="1">
      <c r="A31360" t="s">
        <v>1058</v>
      </c>
      <c r="B31360" t="s">
        <v>1059</v>
      </c>
      <c r="C31360" s="1">
        <v>44315</v>
      </c>
      <c r="H31360">
        <v>12</v>
      </c>
      <c r="M31360">
        <v>1</v>
      </c>
    </row>
    <row r="31361" spans="1:13" customFormat="1" hidden="1">
      <c r="A31361" t="s">
        <v>1058</v>
      </c>
      <c r="B31361" t="s">
        <v>1059</v>
      </c>
      <c r="C31361" s="1">
        <v>44316</v>
      </c>
      <c r="D31361">
        <v>349871</v>
      </c>
      <c r="E31361">
        <v>349871</v>
      </c>
      <c r="H31361">
        <v>12</v>
      </c>
      <c r="I31361">
        <v>2.7</v>
      </c>
      <c r="J31361">
        <v>2.7</v>
      </c>
      <c r="M31361">
        <v>1</v>
      </c>
    </row>
    <row r="31362" spans="1:13" customFormat="1" hidden="1">
      <c r="A31362" t="s">
        <v>1058</v>
      </c>
      <c r="B31362" t="s">
        <v>1059</v>
      </c>
      <c r="C31362" s="1">
        <v>44317</v>
      </c>
      <c r="D31362">
        <v>350003</v>
      </c>
      <c r="E31362">
        <v>350003</v>
      </c>
      <c r="G31362">
        <v>132</v>
      </c>
      <c r="H31362">
        <v>29</v>
      </c>
      <c r="I31362">
        <v>2.7</v>
      </c>
      <c r="J31362">
        <v>2.7</v>
      </c>
      <c r="M31362">
        <v>2</v>
      </c>
    </row>
    <row r="31363" spans="1:13" customFormat="1" hidden="1">
      <c r="A31363" t="s">
        <v>1058</v>
      </c>
      <c r="B31363" t="s">
        <v>1059</v>
      </c>
      <c r="C31363" s="1">
        <v>44318</v>
      </c>
      <c r="H31363">
        <v>1050</v>
      </c>
      <c r="M31363">
        <v>81</v>
      </c>
    </row>
    <row r="31364" spans="1:13" customFormat="1" hidden="1">
      <c r="A31364" t="s">
        <v>1058</v>
      </c>
      <c r="B31364" t="s">
        <v>1059</v>
      </c>
      <c r="C31364" s="1">
        <v>44319</v>
      </c>
      <c r="H31364">
        <v>2070</v>
      </c>
      <c r="M31364">
        <v>160</v>
      </c>
    </row>
    <row r="31365" spans="1:13" customFormat="1" hidden="1">
      <c r="A31365" t="s">
        <v>1058</v>
      </c>
      <c r="B31365" t="s">
        <v>1059</v>
      </c>
      <c r="C31365" s="1">
        <v>44320</v>
      </c>
      <c r="H31365">
        <v>3091</v>
      </c>
      <c r="M31365">
        <v>239</v>
      </c>
    </row>
    <row r="31366" spans="1:13" customFormat="1" hidden="1">
      <c r="A31366" t="s">
        <v>1058</v>
      </c>
      <c r="B31366" t="s">
        <v>1059</v>
      </c>
      <c r="C31366" s="1">
        <v>44321</v>
      </c>
      <c r="H31366">
        <v>4112</v>
      </c>
      <c r="M31366">
        <v>317</v>
      </c>
    </row>
    <row r="31367" spans="1:13" customFormat="1" hidden="1">
      <c r="A31367" t="s">
        <v>1058</v>
      </c>
      <c r="B31367" t="s">
        <v>1059</v>
      </c>
      <c r="C31367" s="1">
        <v>44322</v>
      </c>
      <c r="H31367">
        <v>5132</v>
      </c>
      <c r="M31367">
        <v>396</v>
      </c>
    </row>
    <row r="31368" spans="1:13" customFormat="1" hidden="1">
      <c r="A31368" t="s">
        <v>1058</v>
      </c>
      <c r="B31368" t="s">
        <v>1059</v>
      </c>
      <c r="C31368" s="1">
        <v>44323</v>
      </c>
      <c r="H31368">
        <v>6153</v>
      </c>
      <c r="M31368">
        <v>475</v>
      </c>
    </row>
    <row r="31369" spans="1:13" customFormat="1" hidden="1">
      <c r="A31369" t="s">
        <v>1058</v>
      </c>
      <c r="B31369" t="s">
        <v>1059</v>
      </c>
      <c r="C31369" s="1">
        <v>44324</v>
      </c>
      <c r="D31369">
        <v>400096</v>
      </c>
      <c r="E31369">
        <v>350400</v>
      </c>
      <c r="F31369">
        <v>49696</v>
      </c>
      <c r="H31369">
        <v>7156</v>
      </c>
      <c r="I31369">
        <v>3.09</v>
      </c>
      <c r="J31369">
        <v>2.71</v>
      </c>
      <c r="K31369">
        <v>0.38</v>
      </c>
      <c r="M31369">
        <v>552</v>
      </c>
    </row>
    <row r="31370" spans="1:13" customFormat="1" hidden="1">
      <c r="A31370" t="s">
        <v>1058</v>
      </c>
      <c r="B31370" t="s">
        <v>1059</v>
      </c>
      <c r="C31370" s="1">
        <v>44325</v>
      </c>
      <c r="H31370">
        <v>7013</v>
      </c>
      <c r="M31370">
        <v>541</v>
      </c>
    </row>
    <row r="31371" spans="1:13" customFormat="1" hidden="1">
      <c r="A31371" t="s">
        <v>1058</v>
      </c>
      <c r="B31371" t="s">
        <v>1059</v>
      </c>
      <c r="C31371" s="1">
        <v>44326</v>
      </c>
      <c r="H31371">
        <v>6870</v>
      </c>
      <c r="M31371">
        <v>530</v>
      </c>
    </row>
    <row r="31372" spans="1:13" customFormat="1" hidden="1">
      <c r="A31372" t="s">
        <v>1058</v>
      </c>
      <c r="B31372" t="s">
        <v>1059</v>
      </c>
      <c r="C31372" s="1">
        <v>44327</v>
      </c>
      <c r="H31372">
        <v>6727</v>
      </c>
      <c r="M31372">
        <v>519</v>
      </c>
    </row>
    <row r="31373" spans="1:13" customFormat="1" hidden="1">
      <c r="A31373" t="s">
        <v>1058</v>
      </c>
      <c r="B31373" t="s">
        <v>1059</v>
      </c>
      <c r="C31373" s="1">
        <v>44328</v>
      </c>
      <c r="H31373">
        <v>6584</v>
      </c>
      <c r="M31373">
        <v>508</v>
      </c>
    </row>
    <row r="31374" spans="1:13" customFormat="1" hidden="1">
      <c r="A31374" t="s">
        <v>1058</v>
      </c>
      <c r="B31374" t="s">
        <v>1059</v>
      </c>
      <c r="C31374" s="1">
        <v>44329</v>
      </c>
      <c r="H31374">
        <v>6440</v>
      </c>
      <c r="M31374">
        <v>497</v>
      </c>
    </row>
    <row r="31375" spans="1:13" customFormat="1" hidden="1">
      <c r="A31375" t="s">
        <v>1058</v>
      </c>
      <c r="B31375" t="s">
        <v>1059</v>
      </c>
      <c r="C31375" s="1">
        <v>44330</v>
      </c>
      <c r="H31375">
        <v>6297</v>
      </c>
      <c r="M31375">
        <v>486</v>
      </c>
    </row>
    <row r="31376" spans="1:13" customFormat="1" hidden="1">
      <c r="A31376" t="s">
        <v>1058</v>
      </c>
      <c r="B31376" t="s">
        <v>1059</v>
      </c>
      <c r="C31376" s="1">
        <v>44331</v>
      </c>
      <c r="H31376">
        <v>6154</v>
      </c>
      <c r="M31376">
        <v>475</v>
      </c>
    </row>
    <row r="31377" spans="1:13" customFormat="1" hidden="1">
      <c r="A31377" t="s">
        <v>1058</v>
      </c>
      <c r="B31377" t="s">
        <v>1059</v>
      </c>
      <c r="C31377" s="1">
        <v>44332</v>
      </c>
      <c r="H31377">
        <v>6154</v>
      </c>
      <c r="M31377">
        <v>475</v>
      </c>
    </row>
    <row r="31378" spans="1:13" customFormat="1" hidden="1">
      <c r="A31378" t="s">
        <v>1058</v>
      </c>
      <c r="B31378" t="s">
        <v>1059</v>
      </c>
      <c r="C31378" s="1">
        <v>44333</v>
      </c>
      <c r="H31378">
        <v>6154</v>
      </c>
      <c r="M31378">
        <v>475</v>
      </c>
    </row>
    <row r="31379" spans="1:13" customFormat="1" hidden="1">
      <c r="A31379" t="s">
        <v>1058</v>
      </c>
      <c r="B31379" t="s">
        <v>1059</v>
      </c>
      <c r="C31379" s="1">
        <v>44334</v>
      </c>
      <c r="H31379">
        <v>6154</v>
      </c>
      <c r="M31379">
        <v>475</v>
      </c>
    </row>
    <row r="31380" spans="1:13" customFormat="1" hidden="1">
      <c r="A31380" t="s">
        <v>1058</v>
      </c>
      <c r="B31380" t="s">
        <v>1059</v>
      </c>
      <c r="C31380" s="1">
        <v>44335</v>
      </c>
      <c r="H31380">
        <v>6154</v>
      </c>
      <c r="M31380">
        <v>475</v>
      </c>
    </row>
    <row r="31381" spans="1:13" customFormat="1" hidden="1">
      <c r="A31381" t="s">
        <v>1058</v>
      </c>
      <c r="B31381" t="s">
        <v>1059</v>
      </c>
      <c r="C31381" s="1">
        <v>44336</v>
      </c>
      <c r="H31381">
        <v>6154</v>
      </c>
      <c r="M31381">
        <v>475</v>
      </c>
    </row>
    <row r="31382" spans="1:13" customFormat="1" hidden="1">
      <c r="A31382" t="s">
        <v>1058</v>
      </c>
      <c r="B31382" t="s">
        <v>1059</v>
      </c>
      <c r="C31382" s="1">
        <v>44337</v>
      </c>
      <c r="H31382">
        <v>6154</v>
      </c>
      <c r="M31382">
        <v>475</v>
      </c>
    </row>
    <row r="31383" spans="1:13" customFormat="1" hidden="1">
      <c r="A31383" t="s">
        <v>1058</v>
      </c>
      <c r="B31383" t="s">
        <v>1059</v>
      </c>
      <c r="C31383" s="1">
        <v>44338</v>
      </c>
      <c r="H31383">
        <v>6154</v>
      </c>
      <c r="M31383">
        <v>475</v>
      </c>
    </row>
    <row r="31384" spans="1:13" customFormat="1" hidden="1">
      <c r="A31384" t="s">
        <v>1058</v>
      </c>
      <c r="B31384" t="s">
        <v>1059</v>
      </c>
      <c r="C31384" s="1">
        <v>44339</v>
      </c>
      <c r="H31384">
        <v>6154</v>
      </c>
      <c r="M31384">
        <v>475</v>
      </c>
    </row>
    <row r="31385" spans="1:13" customFormat="1" hidden="1">
      <c r="A31385" t="s">
        <v>1058</v>
      </c>
      <c r="B31385" t="s">
        <v>1059</v>
      </c>
      <c r="C31385" s="1">
        <v>44340</v>
      </c>
      <c r="H31385">
        <v>6154</v>
      </c>
      <c r="M31385">
        <v>475</v>
      </c>
    </row>
    <row r="31386" spans="1:13" customFormat="1" hidden="1">
      <c r="A31386" t="s">
        <v>1058</v>
      </c>
      <c r="B31386" t="s">
        <v>1059</v>
      </c>
      <c r="C31386" s="1">
        <v>44341</v>
      </c>
      <c r="H31386">
        <v>6154</v>
      </c>
      <c r="M31386">
        <v>475</v>
      </c>
    </row>
    <row r="31387" spans="1:13" customFormat="1" hidden="1">
      <c r="A31387" t="s">
        <v>1058</v>
      </c>
      <c r="B31387" t="s">
        <v>1059</v>
      </c>
      <c r="C31387" s="1">
        <v>44342</v>
      </c>
      <c r="H31387">
        <v>6154</v>
      </c>
      <c r="M31387">
        <v>475</v>
      </c>
    </row>
    <row r="31388" spans="1:13" customFormat="1" hidden="1">
      <c r="A31388" t="s">
        <v>1058</v>
      </c>
      <c r="B31388" t="s">
        <v>1059</v>
      </c>
      <c r="C31388" s="1">
        <v>44343</v>
      </c>
      <c r="H31388">
        <v>6154</v>
      </c>
      <c r="M31388">
        <v>475</v>
      </c>
    </row>
    <row r="31389" spans="1:13" customFormat="1" hidden="1">
      <c r="A31389" t="s">
        <v>1058</v>
      </c>
      <c r="B31389" t="s">
        <v>1059</v>
      </c>
      <c r="C31389" s="1">
        <v>44344</v>
      </c>
      <c r="H31389">
        <v>6154</v>
      </c>
      <c r="M31389">
        <v>475</v>
      </c>
    </row>
    <row r="31390" spans="1:13" customFormat="1" hidden="1">
      <c r="A31390" t="s">
        <v>1058</v>
      </c>
      <c r="B31390" t="s">
        <v>1059</v>
      </c>
      <c r="C31390" s="1">
        <v>44345</v>
      </c>
      <c r="H31390">
        <v>6154</v>
      </c>
      <c r="M31390">
        <v>475</v>
      </c>
    </row>
    <row r="31391" spans="1:13" customFormat="1" hidden="1">
      <c r="A31391" t="s">
        <v>1058</v>
      </c>
      <c r="B31391" t="s">
        <v>1059</v>
      </c>
      <c r="C31391" s="1">
        <v>44346</v>
      </c>
      <c r="H31391">
        <v>6154</v>
      </c>
      <c r="M31391">
        <v>475</v>
      </c>
    </row>
    <row r="31392" spans="1:13" customFormat="1" hidden="1">
      <c r="A31392" t="s">
        <v>1058</v>
      </c>
      <c r="B31392" t="s">
        <v>1059</v>
      </c>
      <c r="C31392" s="1">
        <v>44347</v>
      </c>
      <c r="H31392">
        <v>6154</v>
      </c>
      <c r="M31392">
        <v>475</v>
      </c>
    </row>
    <row r="31393" spans="1:13" customFormat="1" hidden="1">
      <c r="A31393" t="s">
        <v>1058</v>
      </c>
      <c r="B31393" t="s">
        <v>1059</v>
      </c>
      <c r="C31393" s="1">
        <v>44348</v>
      </c>
      <c r="H31393">
        <v>6154</v>
      </c>
      <c r="M31393">
        <v>475</v>
      </c>
    </row>
    <row r="31394" spans="1:13" customFormat="1" hidden="1">
      <c r="A31394" t="s">
        <v>1058</v>
      </c>
      <c r="B31394" t="s">
        <v>1059</v>
      </c>
      <c r="C31394" s="1">
        <v>44349</v>
      </c>
      <c r="H31394">
        <v>6154</v>
      </c>
      <c r="M31394">
        <v>475</v>
      </c>
    </row>
    <row r="31395" spans="1:13" customFormat="1" hidden="1">
      <c r="A31395" t="s">
        <v>1058</v>
      </c>
      <c r="B31395" t="s">
        <v>1059</v>
      </c>
      <c r="C31395" s="1">
        <v>44350</v>
      </c>
      <c r="H31395">
        <v>6154</v>
      </c>
      <c r="M31395">
        <v>475</v>
      </c>
    </row>
    <row r="31396" spans="1:13" customFormat="1" hidden="1">
      <c r="A31396" t="s">
        <v>1058</v>
      </c>
      <c r="B31396" t="s">
        <v>1059</v>
      </c>
      <c r="C31396" s="1">
        <v>44351</v>
      </c>
      <c r="H31396">
        <v>6154</v>
      </c>
      <c r="M31396">
        <v>475</v>
      </c>
    </row>
    <row r="31397" spans="1:13" customFormat="1" hidden="1">
      <c r="A31397" t="s">
        <v>1058</v>
      </c>
      <c r="B31397" t="s">
        <v>1059</v>
      </c>
      <c r="C31397" s="1">
        <v>44352</v>
      </c>
      <c r="H31397">
        <v>6154</v>
      </c>
      <c r="M31397">
        <v>475</v>
      </c>
    </row>
    <row r="31398" spans="1:13" customFormat="1" hidden="1">
      <c r="A31398" t="s">
        <v>1058</v>
      </c>
      <c r="B31398" t="s">
        <v>1059</v>
      </c>
      <c r="C31398" s="1">
        <v>44353</v>
      </c>
      <c r="D31398">
        <v>578569</v>
      </c>
      <c r="E31398">
        <v>350400</v>
      </c>
      <c r="F31398">
        <v>228169</v>
      </c>
      <c r="H31398">
        <v>6154</v>
      </c>
      <c r="I31398">
        <v>4.47</v>
      </c>
      <c r="J31398">
        <v>2.71</v>
      </c>
      <c r="K31398">
        <v>1.76</v>
      </c>
      <c r="M31398">
        <v>475</v>
      </c>
    </row>
    <row r="31399" spans="1:13" customFormat="1" hidden="1">
      <c r="A31399" t="s">
        <v>1058</v>
      </c>
      <c r="B31399" t="s">
        <v>1059</v>
      </c>
      <c r="C31399" s="1">
        <v>44354</v>
      </c>
      <c r="H31399">
        <v>5586</v>
      </c>
      <c r="M31399">
        <v>431</v>
      </c>
    </row>
    <row r="31400" spans="1:13" customFormat="1" hidden="1">
      <c r="A31400" t="s">
        <v>1058</v>
      </c>
      <c r="B31400" t="s">
        <v>1059</v>
      </c>
      <c r="C31400" s="1">
        <v>44355</v>
      </c>
      <c r="H31400">
        <v>5019</v>
      </c>
      <c r="M31400">
        <v>388</v>
      </c>
    </row>
    <row r="31401" spans="1:13" customFormat="1" hidden="1">
      <c r="A31401" t="s">
        <v>1058</v>
      </c>
      <c r="B31401" t="s">
        <v>1059</v>
      </c>
      <c r="C31401" s="1">
        <v>44356</v>
      </c>
      <c r="H31401">
        <v>4451</v>
      </c>
      <c r="M31401">
        <v>344</v>
      </c>
    </row>
    <row r="31402" spans="1:13" customFormat="1" hidden="1">
      <c r="A31402" t="s">
        <v>1058</v>
      </c>
      <c r="B31402" t="s">
        <v>1059</v>
      </c>
      <c r="C31402" s="1">
        <v>44357</v>
      </c>
      <c r="H31402">
        <v>3883</v>
      </c>
      <c r="M31402">
        <v>300</v>
      </c>
    </row>
    <row r="31403" spans="1:13" customFormat="1" hidden="1">
      <c r="A31403" t="s">
        <v>1058</v>
      </c>
      <c r="B31403" t="s">
        <v>1059</v>
      </c>
      <c r="C31403" s="1">
        <v>44358</v>
      </c>
      <c r="H31403">
        <v>3315</v>
      </c>
      <c r="M31403">
        <v>256</v>
      </c>
    </row>
    <row r="31404" spans="1:13" customFormat="1" hidden="1">
      <c r="A31404" t="s">
        <v>1058</v>
      </c>
      <c r="B31404" t="s">
        <v>1059</v>
      </c>
      <c r="C31404" s="1">
        <v>44359</v>
      </c>
      <c r="H31404">
        <v>2748</v>
      </c>
      <c r="M31404">
        <v>212</v>
      </c>
    </row>
    <row r="31405" spans="1:13" customFormat="1" hidden="1">
      <c r="A31405" t="s">
        <v>1058</v>
      </c>
      <c r="B31405" t="s">
        <v>1059</v>
      </c>
      <c r="C31405" s="1">
        <v>44360</v>
      </c>
      <c r="H31405">
        <v>2180</v>
      </c>
      <c r="M31405">
        <v>168</v>
      </c>
    </row>
    <row r="31406" spans="1:13" customFormat="1" hidden="1">
      <c r="A31406" t="s">
        <v>1058</v>
      </c>
      <c r="B31406" t="s">
        <v>1059</v>
      </c>
      <c r="C31406" s="1">
        <v>44361</v>
      </c>
      <c r="H31406">
        <v>2180</v>
      </c>
      <c r="M31406">
        <v>168</v>
      </c>
    </row>
    <row r="31407" spans="1:13" customFormat="1" hidden="1">
      <c r="A31407" t="s">
        <v>1058</v>
      </c>
      <c r="B31407" t="s">
        <v>1059</v>
      </c>
      <c r="C31407" s="1">
        <v>44362</v>
      </c>
      <c r="H31407">
        <v>2180</v>
      </c>
      <c r="M31407">
        <v>168</v>
      </c>
    </row>
    <row r="31408" spans="1:13" customFormat="1" hidden="1">
      <c r="A31408" t="s">
        <v>1058</v>
      </c>
      <c r="B31408" t="s">
        <v>1059</v>
      </c>
      <c r="C31408" s="1">
        <v>44363</v>
      </c>
      <c r="H31408">
        <v>2180</v>
      </c>
      <c r="M31408">
        <v>168</v>
      </c>
    </row>
    <row r="31409" spans="1:13" customFormat="1" hidden="1">
      <c r="A31409" t="s">
        <v>1058</v>
      </c>
      <c r="B31409" t="s">
        <v>1059</v>
      </c>
      <c r="C31409" s="1">
        <v>44364</v>
      </c>
      <c r="H31409">
        <v>2180</v>
      </c>
      <c r="M31409">
        <v>168</v>
      </c>
    </row>
    <row r="31410" spans="1:13" customFormat="1" hidden="1">
      <c r="A31410" t="s">
        <v>1058</v>
      </c>
      <c r="B31410" t="s">
        <v>1059</v>
      </c>
      <c r="C31410" s="1">
        <v>44365</v>
      </c>
      <c r="H31410">
        <v>2180</v>
      </c>
      <c r="M31410">
        <v>168</v>
      </c>
    </row>
    <row r="31411" spans="1:13" customFormat="1" hidden="1">
      <c r="A31411" t="s">
        <v>1058</v>
      </c>
      <c r="B31411" t="s">
        <v>1059</v>
      </c>
      <c r="C31411" s="1">
        <v>44366</v>
      </c>
      <c r="H31411">
        <v>2180</v>
      </c>
      <c r="M31411">
        <v>168</v>
      </c>
    </row>
    <row r="31412" spans="1:13" customFormat="1" hidden="1">
      <c r="A31412" t="s">
        <v>1058</v>
      </c>
      <c r="B31412" t="s">
        <v>1059</v>
      </c>
      <c r="C31412" s="1">
        <v>44367</v>
      </c>
      <c r="H31412">
        <v>2180</v>
      </c>
      <c r="M31412">
        <v>168</v>
      </c>
    </row>
    <row r="31413" spans="1:13" customFormat="1" hidden="1">
      <c r="A31413" t="s">
        <v>1058</v>
      </c>
      <c r="B31413" t="s">
        <v>1059</v>
      </c>
      <c r="C31413" s="1">
        <v>44368</v>
      </c>
      <c r="H31413">
        <v>2180</v>
      </c>
      <c r="M31413">
        <v>168</v>
      </c>
    </row>
    <row r="31414" spans="1:13" customFormat="1" hidden="1">
      <c r="A31414" t="s">
        <v>1058</v>
      </c>
      <c r="B31414" t="s">
        <v>1059</v>
      </c>
      <c r="C31414" s="1">
        <v>44369</v>
      </c>
      <c r="H31414">
        <v>2180</v>
      </c>
      <c r="M31414">
        <v>168</v>
      </c>
    </row>
    <row r="31415" spans="1:13" customFormat="1" hidden="1">
      <c r="A31415" t="s">
        <v>1058</v>
      </c>
      <c r="B31415" t="s">
        <v>1059</v>
      </c>
      <c r="C31415" s="1">
        <v>44370</v>
      </c>
      <c r="H31415">
        <v>2180</v>
      </c>
      <c r="M31415">
        <v>168</v>
      </c>
    </row>
    <row r="31416" spans="1:13" customFormat="1" hidden="1">
      <c r="A31416" t="s">
        <v>1058</v>
      </c>
      <c r="B31416" t="s">
        <v>1059</v>
      </c>
      <c r="C31416" s="1">
        <v>44371</v>
      </c>
      <c r="H31416">
        <v>2180</v>
      </c>
      <c r="M31416">
        <v>168</v>
      </c>
    </row>
    <row r="31417" spans="1:13" customFormat="1" hidden="1">
      <c r="A31417" t="s">
        <v>1058</v>
      </c>
      <c r="B31417" t="s">
        <v>1059</v>
      </c>
      <c r="C31417" s="1">
        <v>44372</v>
      </c>
      <c r="H31417">
        <v>2180</v>
      </c>
      <c r="M31417">
        <v>168</v>
      </c>
    </row>
    <row r="31418" spans="1:13" customFormat="1" hidden="1">
      <c r="A31418" t="s">
        <v>1058</v>
      </c>
      <c r="B31418" t="s">
        <v>1059</v>
      </c>
      <c r="C31418" s="1">
        <v>44373</v>
      </c>
      <c r="H31418">
        <v>2180</v>
      </c>
      <c r="M31418">
        <v>168</v>
      </c>
    </row>
    <row r="31419" spans="1:13" customFormat="1" hidden="1">
      <c r="A31419" t="s">
        <v>1058</v>
      </c>
      <c r="B31419" t="s">
        <v>1059</v>
      </c>
      <c r="C31419" s="1">
        <v>44374</v>
      </c>
      <c r="H31419">
        <v>2180</v>
      </c>
      <c r="M31419">
        <v>168</v>
      </c>
    </row>
    <row r="31420" spans="1:13" customFormat="1" hidden="1">
      <c r="A31420" t="s">
        <v>1058</v>
      </c>
      <c r="B31420" t="s">
        <v>1059</v>
      </c>
      <c r="C31420" s="1">
        <v>44375</v>
      </c>
      <c r="H31420">
        <v>2180</v>
      </c>
      <c r="M31420">
        <v>168</v>
      </c>
    </row>
    <row r="31421" spans="1:13" customFormat="1" hidden="1">
      <c r="A31421" t="s">
        <v>1058</v>
      </c>
      <c r="B31421" t="s">
        <v>1059</v>
      </c>
      <c r="C31421" s="1">
        <v>44376</v>
      </c>
      <c r="H31421">
        <v>2180</v>
      </c>
      <c r="M31421">
        <v>168</v>
      </c>
    </row>
    <row r="31422" spans="1:13" customFormat="1" hidden="1">
      <c r="A31422" t="s">
        <v>1058</v>
      </c>
      <c r="B31422" t="s">
        <v>1059</v>
      </c>
      <c r="C31422" s="1">
        <v>44377</v>
      </c>
      <c r="H31422">
        <v>2180</v>
      </c>
      <c r="M31422">
        <v>168</v>
      </c>
    </row>
    <row r="31423" spans="1:13" customFormat="1" hidden="1">
      <c r="A31423" t="s">
        <v>1058</v>
      </c>
      <c r="B31423" t="s">
        <v>1059</v>
      </c>
      <c r="C31423" s="1">
        <v>44378</v>
      </c>
      <c r="H31423">
        <v>2180</v>
      </c>
      <c r="M31423">
        <v>168</v>
      </c>
    </row>
    <row r="31424" spans="1:13" customFormat="1" hidden="1">
      <c r="A31424" t="s">
        <v>1058</v>
      </c>
      <c r="B31424" t="s">
        <v>1059</v>
      </c>
      <c r="C31424" s="1">
        <v>44379</v>
      </c>
      <c r="H31424">
        <v>2180</v>
      </c>
      <c r="M31424">
        <v>168</v>
      </c>
    </row>
    <row r="31425" spans="1:13" customFormat="1" hidden="1">
      <c r="A31425" t="s">
        <v>1058</v>
      </c>
      <c r="B31425" t="s">
        <v>1059</v>
      </c>
      <c r="C31425" s="1">
        <v>44380</v>
      </c>
      <c r="H31425">
        <v>2180</v>
      </c>
      <c r="M31425">
        <v>168</v>
      </c>
    </row>
    <row r="31426" spans="1:13" customFormat="1" hidden="1">
      <c r="A31426" t="s">
        <v>1058</v>
      </c>
      <c r="B31426" t="s">
        <v>1059</v>
      </c>
      <c r="C31426" s="1">
        <v>44381</v>
      </c>
      <c r="H31426">
        <v>2180</v>
      </c>
      <c r="M31426">
        <v>168</v>
      </c>
    </row>
    <row r="31427" spans="1:13" customFormat="1" hidden="1">
      <c r="A31427" t="s">
        <v>1058</v>
      </c>
      <c r="B31427" t="s">
        <v>1059</v>
      </c>
      <c r="C31427" s="1">
        <v>44382</v>
      </c>
      <c r="H31427">
        <v>2180</v>
      </c>
      <c r="M31427">
        <v>168</v>
      </c>
    </row>
    <row r="31428" spans="1:13" customFormat="1" hidden="1">
      <c r="A31428" t="s">
        <v>1058</v>
      </c>
      <c r="B31428" t="s">
        <v>1059</v>
      </c>
      <c r="C31428" s="1">
        <v>44383</v>
      </c>
      <c r="D31428">
        <v>643966</v>
      </c>
      <c r="E31428">
        <v>392003</v>
      </c>
      <c r="F31428">
        <v>251963</v>
      </c>
      <c r="H31428">
        <v>2180</v>
      </c>
      <c r="I31428">
        <v>4.97</v>
      </c>
      <c r="J31428">
        <v>3.03</v>
      </c>
      <c r="K31428">
        <v>1.95</v>
      </c>
      <c r="M31428">
        <v>168</v>
      </c>
    </row>
    <row r="31429" spans="1:13" customFormat="1" hidden="1">
      <c r="A31429" t="s">
        <v>1058</v>
      </c>
      <c r="B31429" t="s">
        <v>1059</v>
      </c>
      <c r="C31429" s="1">
        <v>44384</v>
      </c>
      <c r="H31429">
        <v>1950</v>
      </c>
      <c r="M31429">
        <v>151</v>
      </c>
    </row>
    <row r="31430" spans="1:13" customFormat="1" hidden="1">
      <c r="A31430" t="s">
        <v>1058</v>
      </c>
      <c r="B31430" t="s">
        <v>1059</v>
      </c>
      <c r="C31430" s="1">
        <v>44385</v>
      </c>
      <c r="H31430">
        <v>1720</v>
      </c>
      <c r="M31430">
        <v>133</v>
      </c>
    </row>
    <row r="31431" spans="1:13" customFormat="1" hidden="1">
      <c r="A31431" t="s">
        <v>1058</v>
      </c>
      <c r="B31431" t="s">
        <v>1059</v>
      </c>
      <c r="C31431" s="1">
        <v>44386</v>
      </c>
      <c r="D31431">
        <v>645674</v>
      </c>
      <c r="E31431">
        <v>392832</v>
      </c>
      <c r="F31431">
        <v>252842</v>
      </c>
      <c r="H31431">
        <v>1490</v>
      </c>
      <c r="I31431">
        <v>4.99</v>
      </c>
      <c r="J31431">
        <v>3.03</v>
      </c>
      <c r="K31431">
        <v>1.95</v>
      </c>
      <c r="M31431">
        <v>115</v>
      </c>
    </row>
    <row r="31432" spans="1:13" customFormat="1" hidden="1">
      <c r="A31432" t="s">
        <v>1058</v>
      </c>
      <c r="B31432" t="s">
        <v>1059</v>
      </c>
      <c r="C31432" s="1">
        <v>44387</v>
      </c>
      <c r="D31432">
        <v>646909</v>
      </c>
      <c r="E31432">
        <v>394067</v>
      </c>
      <c r="F31432">
        <v>252842</v>
      </c>
      <c r="G31432">
        <v>1235</v>
      </c>
      <c r="H31432">
        <v>1355</v>
      </c>
      <c r="I31432">
        <v>4.99</v>
      </c>
      <c r="J31432">
        <v>3.04</v>
      </c>
      <c r="K31432">
        <v>1.95</v>
      </c>
      <c r="M31432">
        <v>105</v>
      </c>
    </row>
    <row r="31433" spans="1:13" customFormat="1" hidden="1">
      <c r="A31433" t="s">
        <v>1058</v>
      </c>
      <c r="B31433" t="s">
        <v>1059</v>
      </c>
      <c r="C31433" s="1">
        <v>44388</v>
      </c>
      <c r="H31433">
        <v>2889</v>
      </c>
      <c r="M31433">
        <v>223</v>
      </c>
    </row>
    <row r="31434" spans="1:13" customFormat="1" hidden="1">
      <c r="A31434" t="s">
        <v>1058</v>
      </c>
      <c r="B31434" t="s">
        <v>1059</v>
      </c>
      <c r="C31434" s="1">
        <v>44389</v>
      </c>
      <c r="H31434">
        <v>4424</v>
      </c>
      <c r="M31434">
        <v>342</v>
      </c>
    </row>
    <row r="31435" spans="1:13" customFormat="1" hidden="1">
      <c r="A31435" t="s">
        <v>1058</v>
      </c>
      <c r="B31435" t="s">
        <v>1059</v>
      </c>
      <c r="C31435" s="1">
        <v>44390</v>
      </c>
      <c r="E31435">
        <v>398056</v>
      </c>
      <c r="H31435">
        <v>5958</v>
      </c>
      <c r="J31435">
        <v>3.07</v>
      </c>
      <c r="M31435">
        <v>460</v>
      </c>
    </row>
    <row r="31436" spans="1:13" customFormat="1" hidden="1">
      <c r="A31436" t="s">
        <v>1058</v>
      </c>
      <c r="B31436" t="s">
        <v>1059</v>
      </c>
      <c r="C31436" s="1">
        <v>44391</v>
      </c>
      <c r="H31436">
        <v>7723</v>
      </c>
      <c r="M31436">
        <v>596</v>
      </c>
    </row>
    <row r="31437" spans="1:13" customFormat="1" hidden="1">
      <c r="A31437" t="s">
        <v>1058</v>
      </c>
      <c r="B31437" t="s">
        <v>1059</v>
      </c>
      <c r="C31437" s="1">
        <v>44392</v>
      </c>
      <c r="H31437">
        <v>9487</v>
      </c>
      <c r="M31437">
        <v>732</v>
      </c>
    </row>
    <row r="31438" spans="1:13" customFormat="1" hidden="1">
      <c r="A31438" t="s">
        <v>1058</v>
      </c>
      <c r="B31438" t="s">
        <v>1059</v>
      </c>
      <c r="C31438" s="1">
        <v>44393</v>
      </c>
      <c r="H31438">
        <v>11252</v>
      </c>
      <c r="M31438">
        <v>869</v>
      </c>
    </row>
    <row r="31439" spans="1:13" customFormat="1" hidden="1">
      <c r="A31439" t="s">
        <v>1058</v>
      </c>
      <c r="B31439" t="s">
        <v>1059</v>
      </c>
      <c r="C31439" s="1">
        <v>44394</v>
      </c>
      <c r="H31439">
        <v>12921</v>
      </c>
      <c r="M31439">
        <v>998</v>
      </c>
    </row>
    <row r="31440" spans="1:13" customFormat="1" hidden="1">
      <c r="A31440" t="s">
        <v>1058</v>
      </c>
      <c r="B31440" t="s">
        <v>1059</v>
      </c>
      <c r="C31440" s="1">
        <v>44395</v>
      </c>
      <c r="H31440">
        <v>12921</v>
      </c>
      <c r="M31440">
        <v>998</v>
      </c>
    </row>
    <row r="31441" spans="1:13" customFormat="1" hidden="1">
      <c r="A31441" t="s">
        <v>1058</v>
      </c>
      <c r="B31441" t="s">
        <v>1059</v>
      </c>
      <c r="C31441" s="1">
        <v>44396</v>
      </c>
      <c r="H31441">
        <v>12921</v>
      </c>
      <c r="M31441">
        <v>998</v>
      </c>
    </row>
    <row r="31442" spans="1:13" customFormat="1" hidden="1">
      <c r="A31442" t="s">
        <v>1058</v>
      </c>
      <c r="B31442" t="s">
        <v>1059</v>
      </c>
      <c r="C31442" s="1">
        <v>44397</v>
      </c>
      <c r="H31442">
        <v>12921</v>
      </c>
      <c r="M31442">
        <v>998</v>
      </c>
    </row>
    <row r="31443" spans="1:13" customFormat="1" hidden="1">
      <c r="A31443" t="s">
        <v>1058</v>
      </c>
      <c r="B31443" t="s">
        <v>1059</v>
      </c>
      <c r="C31443" s="1">
        <v>44398</v>
      </c>
      <c r="H31443">
        <v>12921</v>
      </c>
      <c r="M31443">
        <v>998</v>
      </c>
    </row>
    <row r="31444" spans="1:13" customFormat="1" hidden="1">
      <c r="A31444" t="s">
        <v>1058</v>
      </c>
      <c r="B31444" t="s">
        <v>1059</v>
      </c>
      <c r="C31444" s="1">
        <v>44399</v>
      </c>
      <c r="E31444">
        <v>418773</v>
      </c>
      <c r="H31444">
        <v>12921</v>
      </c>
      <c r="J31444">
        <v>3.23</v>
      </c>
      <c r="M31444">
        <v>998</v>
      </c>
    </row>
    <row r="31445" spans="1:13" customFormat="1" hidden="1">
      <c r="A31445" t="s">
        <v>1058</v>
      </c>
      <c r="B31445" t="s">
        <v>1059</v>
      </c>
      <c r="C31445" s="1">
        <v>44400</v>
      </c>
      <c r="E31445">
        <v>423182</v>
      </c>
      <c r="H31445">
        <v>12921</v>
      </c>
      <c r="J31445">
        <v>3.27</v>
      </c>
      <c r="M31445">
        <v>998</v>
      </c>
    </row>
    <row r="31446" spans="1:13" customFormat="1" hidden="1">
      <c r="A31446" t="s">
        <v>1058</v>
      </c>
      <c r="B31446" t="s">
        <v>1059</v>
      </c>
      <c r="C31446" s="1">
        <v>44401</v>
      </c>
      <c r="H31446">
        <v>12921</v>
      </c>
      <c r="M31446">
        <v>998</v>
      </c>
    </row>
    <row r="31447" spans="1:13" customFormat="1" hidden="1">
      <c r="A31447" t="s">
        <v>1058</v>
      </c>
      <c r="B31447" t="s">
        <v>1059</v>
      </c>
      <c r="C31447" s="1">
        <v>44402</v>
      </c>
      <c r="H31447">
        <v>12921</v>
      </c>
      <c r="M31447">
        <v>998</v>
      </c>
    </row>
    <row r="31448" spans="1:13" customFormat="1" hidden="1">
      <c r="A31448" t="s">
        <v>1058</v>
      </c>
      <c r="B31448" t="s">
        <v>1059</v>
      </c>
      <c r="C31448" s="1">
        <v>44403</v>
      </c>
      <c r="H31448">
        <v>12921</v>
      </c>
      <c r="M31448">
        <v>998</v>
      </c>
    </row>
    <row r="31449" spans="1:13" customFormat="1" hidden="1">
      <c r="A31449" t="s">
        <v>1058</v>
      </c>
      <c r="B31449" t="s">
        <v>1059</v>
      </c>
      <c r="C31449" s="1">
        <v>44404</v>
      </c>
      <c r="H31449">
        <v>12921</v>
      </c>
      <c r="M31449">
        <v>998</v>
      </c>
    </row>
    <row r="31450" spans="1:13" customFormat="1" hidden="1">
      <c r="A31450" t="s">
        <v>1058</v>
      </c>
      <c r="B31450" t="s">
        <v>1059</v>
      </c>
      <c r="C31450" s="1">
        <v>44405</v>
      </c>
      <c r="H31450">
        <v>12921</v>
      </c>
      <c r="M31450">
        <v>998</v>
      </c>
    </row>
    <row r="31451" spans="1:13" customFormat="1" hidden="1">
      <c r="A31451" t="s">
        <v>1058</v>
      </c>
      <c r="B31451" t="s">
        <v>1059</v>
      </c>
      <c r="C31451" s="1">
        <v>44406</v>
      </c>
      <c r="H31451">
        <v>12921</v>
      </c>
      <c r="M31451">
        <v>998</v>
      </c>
    </row>
    <row r="31452" spans="1:13" customFormat="1" hidden="1">
      <c r="A31452" t="s">
        <v>1058</v>
      </c>
      <c r="B31452" t="s">
        <v>1059</v>
      </c>
      <c r="C31452" s="1">
        <v>44407</v>
      </c>
      <c r="H31452">
        <v>12921</v>
      </c>
      <c r="M31452">
        <v>998</v>
      </c>
    </row>
    <row r="31453" spans="1:13" customFormat="1" hidden="1">
      <c r="A31453" t="s">
        <v>1058</v>
      </c>
      <c r="B31453" t="s">
        <v>1059</v>
      </c>
      <c r="C31453" s="1">
        <v>44408</v>
      </c>
      <c r="H31453">
        <v>12921</v>
      </c>
      <c r="M31453">
        <v>998</v>
      </c>
    </row>
    <row r="31454" spans="1:13" customFormat="1" hidden="1">
      <c r="A31454" t="s">
        <v>1058</v>
      </c>
      <c r="B31454" t="s">
        <v>1059</v>
      </c>
      <c r="C31454" s="1">
        <v>44409</v>
      </c>
      <c r="H31454">
        <v>12921</v>
      </c>
      <c r="M31454">
        <v>998</v>
      </c>
    </row>
    <row r="31455" spans="1:13" customFormat="1" hidden="1">
      <c r="A31455" t="s">
        <v>1058</v>
      </c>
      <c r="B31455" t="s">
        <v>1059</v>
      </c>
      <c r="C31455" s="1">
        <v>44410</v>
      </c>
      <c r="H31455">
        <v>12921</v>
      </c>
      <c r="M31455">
        <v>998</v>
      </c>
    </row>
    <row r="31456" spans="1:13" customFormat="1" hidden="1">
      <c r="A31456" t="s">
        <v>1058</v>
      </c>
      <c r="B31456" t="s">
        <v>1059</v>
      </c>
      <c r="C31456" s="1">
        <v>44411</v>
      </c>
      <c r="H31456">
        <v>12921</v>
      </c>
      <c r="M31456">
        <v>998</v>
      </c>
    </row>
    <row r="31457" spans="1:13" customFormat="1" hidden="1">
      <c r="A31457" t="s">
        <v>1058</v>
      </c>
      <c r="B31457" t="s">
        <v>1059</v>
      </c>
      <c r="C31457" s="1">
        <v>44412</v>
      </c>
      <c r="H31457">
        <v>12921</v>
      </c>
      <c r="M31457">
        <v>998</v>
      </c>
    </row>
    <row r="31458" spans="1:13" customFormat="1" hidden="1">
      <c r="A31458" t="s">
        <v>1058</v>
      </c>
      <c r="B31458" t="s">
        <v>1059</v>
      </c>
      <c r="C31458" s="1">
        <v>44413</v>
      </c>
      <c r="H31458">
        <v>12921</v>
      </c>
      <c r="M31458">
        <v>998</v>
      </c>
    </row>
    <row r="31459" spans="1:13" customFormat="1" hidden="1">
      <c r="A31459" t="s">
        <v>1058</v>
      </c>
      <c r="B31459" t="s">
        <v>1059</v>
      </c>
      <c r="C31459" s="1">
        <v>44414</v>
      </c>
      <c r="H31459">
        <v>12921</v>
      </c>
      <c r="M31459">
        <v>998</v>
      </c>
    </row>
    <row r="31460" spans="1:13" customFormat="1" hidden="1">
      <c r="A31460" t="s">
        <v>1058</v>
      </c>
      <c r="B31460" t="s">
        <v>1059</v>
      </c>
      <c r="C31460" s="1">
        <v>44415</v>
      </c>
      <c r="H31460">
        <v>12921</v>
      </c>
      <c r="M31460">
        <v>998</v>
      </c>
    </row>
    <row r="31461" spans="1:13" customFormat="1" hidden="1">
      <c r="A31461" t="s">
        <v>1058</v>
      </c>
      <c r="B31461" t="s">
        <v>1059</v>
      </c>
      <c r="C31461" s="1">
        <v>44416</v>
      </c>
      <c r="H31461">
        <v>12921</v>
      </c>
      <c r="M31461">
        <v>998</v>
      </c>
    </row>
    <row r="31462" spans="1:13" customFormat="1" hidden="1">
      <c r="A31462" t="s">
        <v>1058</v>
      </c>
      <c r="B31462" t="s">
        <v>1059</v>
      </c>
      <c r="C31462" s="1">
        <v>44417</v>
      </c>
      <c r="H31462">
        <v>12921</v>
      </c>
      <c r="M31462">
        <v>998</v>
      </c>
    </row>
    <row r="31463" spans="1:13" customFormat="1" hidden="1">
      <c r="A31463" t="s">
        <v>1058</v>
      </c>
      <c r="B31463" t="s">
        <v>1059</v>
      </c>
      <c r="C31463" s="1">
        <v>44418</v>
      </c>
      <c r="H31463">
        <v>12921</v>
      </c>
      <c r="M31463">
        <v>998</v>
      </c>
    </row>
    <row r="31464" spans="1:13" customFormat="1" hidden="1">
      <c r="A31464" t="s">
        <v>1058</v>
      </c>
      <c r="B31464" t="s">
        <v>1059</v>
      </c>
      <c r="C31464" s="1">
        <v>44419</v>
      </c>
      <c r="H31464">
        <v>12921</v>
      </c>
      <c r="M31464">
        <v>998</v>
      </c>
    </row>
    <row r="31465" spans="1:13" customFormat="1" hidden="1">
      <c r="A31465" t="s">
        <v>1058</v>
      </c>
      <c r="B31465" t="s">
        <v>1059</v>
      </c>
      <c r="C31465" s="1">
        <v>44420</v>
      </c>
      <c r="D31465">
        <v>1073302</v>
      </c>
      <c r="E31465">
        <v>680470</v>
      </c>
      <c r="F31465">
        <v>392832</v>
      </c>
      <c r="H31465">
        <v>12921</v>
      </c>
      <c r="I31465">
        <v>8.2899999999999991</v>
      </c>
      <c r="J31465">
        <v>5.25</v>
      </c>
      <c r="K31465">
        <v>3.03</v>
      </c>
      <c r="M31465">
        <v>998</v>
      </c>
    </row>
    <row r="31466" spans="1:13" customFormat="1" hidden="1">
      <c r="A31466" t="s">
        <v>1058</v>
      </c>
      <c r="B31466" t="s">
        <v>1059</v>
      </c>
      <c r="C31466" s="1">
        <v>44421</v>
      </c>
      <c r="H31466">
        <v>16612</v>
      </c>
      <c r="M31466">
        <v>1283</v>
      </c>
    </row>
    <row r="31467" spans="1:13" customFormat="1" hidden="1">
      <c r="A31467" t="s">
        <v>1058</v>
      </c>
      <c r="B31467" t="s">
        <v>1059</v>
      </c>
      <c r="C31467" s="1">
        <v>44422</v>
      </c>
      <c r="H31467">
        <v>20304</v>
      </c>
      <c r="M31467">
        <v>1568</v>
      </c>
    </row>
    <row r="31468" spans="1:13" customFormat="1" hidden="1">
      <c r="A31468" t="s">
        <v>1058</v>
      </c>
      <c r="B31468" t="s">
        <v>1059</v>
      </c>
      <c r="C31468" s="1">
        <v>44423</v>
      </c>
      <c r="H31468">
        <v>23995</v>
      </c>
      <c r="M31468">
        <v>1853</v>
      </c>
    </row>
    <row r="31469" spans="1:13" customFormat="1" hidden="1">
      <c r="A31469" t="s">
        <v>1058</v>
      </c>
      <c r="B31469" t="s">
        <v>1059</v>
      </c>
      <c r="C31469" s="1">
        <v>44424</v>
      </c>
      <c r="H31469">
        <v>27687</v>
      </c>
      <c r="M31469">
        <v>2138</v>
      </c>
    </row>
    <row r="31470" spans="1:13" customFormat="1" hidden="1">
      <c r="A31470" t="s">
        <v>1058</v>
      </c>
      <c r="B31470" t="s">
        <v>1059</v>
      </c>
      <c r="C31470" s="1">
        <v>44425</v>
      </c>
      <c r="H31470">
        <v>31378</v>
      </c>
      <c r="M31470">
        <v>2423</v>
      </c>
    </row>
    <row r="31471" spans="1:13" customFormat="1" hidden="1">
      <c r="A31471" t="s">
        <v>1058</v>
      </c>
      <c r="B31471" t="s">
        <v>1059</v>
      </c>
      <c r="C31471" s="1">
        <v>44426</v>
      </c>
      <c r="H31471">
        <v>35069</v>
      </c>
      <c r="M31471">
        <v>2708</v>
      </c>
    </row>
    <row r="31472" spans="1:13" customFormat="1" hidden="1">
      <c r="A31472" t="s">
        <v>1058</v>
      </c>
      <c r="B31472" t="s">
        <v>1059</v>
      </c>
      <c r="C31472" s="1">
        <v>44427</v>
      </c>
      <c r="D31472">
        <v>1344627</v>
      </c>
      <c r="E31472">
        <v>951795</v>
      </c>
      <c r="F31472">
        <v>392832</v>
      </c>
      <c r="H31472">
        <v>38761</v>
      </c>
      <c r="I31472">
        <v>10.38</v>
      </c>
      <c r="J31472">
        <v>7.35</v>
      </c>
      <c r="K31472">
        <v>3.03</v>
      </c>
      <c r="M31472">
        <v>2993</v>
      </c>
    </row>
    <row r="31473" spans="1:13" customFormat="1" hidden="1">
      <c r="A31473" t="s">
        <v>1060</v>
      </c>
      <c r="B31473" t="s">
        <v>1061</v>
      </c>
      <c r="C31473" s="1">
        <v>44230</v>
      </c>
      <c r="D31473">
        <v>107</v>
      </c>
      <c r="E31473">
        <v>107</v>
      </c>
      <c r="I31473">
        <v>1.76</v>
      </c>
      <c r="J31473">
        <v>1.76</v>
      </c>
    </row>
    <row r="31474" spans="1:13" customFormat="1" hidden="1">
      <c r="A31474" t="s">
        <v>1060</v>
      </c>
      <c r="B31474" t="s">
        <v>1061</v>
      </c>
      <c r="C31474" s="1">
        <v>44231</v>
      </c>
      <c r="H31474">
        <v>75</v>
      </c>
      <c r="M31474">
        <v>12354</v>
      </c>
    </row>
    <row r="31475" spans="1:13" customFormat="1" hidden="1">
      <c r="A31475" t="s">
        <v>1060</v>
      </c>
      <c r="B31475" t="s">
        <v>1061</v>
      </c>
      <c r="C31475" s="1">
        <v>44232</v>
      </c>
      <c r="H31475">
        <v>75</v>
      </c>
      <c r="M31475">
        <v>12354</v>
      </c>
    </row>
    <row r="31476" spans="1:13" customFormat="1" hidden="1">
      <c r="A31476" t="s">
        <v>1060</v>
      </c>
      <c r="B31476" t="s">
        <v>1061</v>
      </c>
      <c r="C31476" s="1">
        <v>44233</v>
      </c>
      <c r="H31476">
        <v>75</v>
      </c>
      <c r="M31476">
        <v>12354</v>
      </c>
    </row>
    <row r="31477" spans="1:13" customFormat="1" hidden="1">
      <c r="A31477" t="s">
        <v>1060</v>
      </c>
      <c r="B31477" t="s">
        <v>1061</v>
      </c>
      <c r="C31477" s="1">
        <v>44234</v>
      </c>
      <c r="H31477">
        <v>75</v>
      </c>
      <c r="M31477">
        <v>12354</v>
      </c>
    </row>
    <row r="31478" spans="1:13" customFormat="1" hidden="1">
      <c r="A31478" t="s">
        <v>1060</v>
      </c>
      <c r="B31478" t="s">
        <v>1061</v>
      </c>
      <c r="C31478" s="1">
        <v>44235</v>
      </c>
      <c r="H31478">
        <v>75</v>
      </c>
      <c r="M31478">
        <v>12354</v>
      </c>
    </row>
    <row r="31479" spans="1:13" customFormat="1" hidden="1">
      <c r="A31479" t="s">
        <v>1060</v>
      </c>
      <c r="B31479" t="s">
        <v>1061</v>
      </c>
      <c r="C31479" s="1">
        <v>44236</v>
      </c>
      <c r="H31479">
        <v>75</v>
      </c>
      <c r="M31479">
        <v>12354</v>
      </c>
    </row>
    <row r="31480" spans="1:13" customFormat="1" hidden="1">
      <c r="A31480" t="s">
        <v>1060</v>
      </c>
      <c r="B31480" t="s">
        <v>1061</v>
      </c>
      <c r="C31480" s="1">
        <v>44237</v>
      </c>
      <c r="H31480">
        <v>75</v>
      </c>
      <c r="M31480">
        <v>12354</v>
      </c>
    </row>
    <row r="31481" spans="1:13" customFormat="1" hidden="1">
      <c r="A31481" t="s">
        <v>1060</v>
      </c>
      <c r="B31481" t="s">
        <v>1061</v>
      </c>
      <c r="C31481" s="1">
        <v>44238</v>
      </c>
      <c r="H31481">
        <v>75</v>
      </c>
      <c r="M31481">
        <v>12354</v>
      </c>
    </row>
    <row r="31482" spans="1:13" customFormat="1" hidden="1">
      <c r="A31482" t="s">
        <v>1060</v>
      </c>
      <c r="B31482" t="s">
        <v>1061</v>
      </c>
      <c r="C31482" s="1">
        <v>44239</v>
      </c>
      <c r="H31482">
        <v>75</v>
      </c>
      <c r="M31482">
        <v>12354</v>
      </c>
    </row>
    <row r="31483" spans="1:13" customFormat="1" hidden="1">
      <c r="A31483" t="s">
        <v>1060</v>
      </c>
      <c r="B31483" t="s">
        <v>1061</v>
      </c>
      <c r="C31483" s="1">
        <v>44240</v>
      </c>
      <c r="H31483">
        <v>75</v>
      </c>
      <c r="M31483">
        <v>12354</v>
      </c>
    </row>
    <row r="31484" spans="1:13" customFormat="1" hidden="1">
      <c r="A31484" t="s">
        <v>1060</v>
      </c>
      <c r="B31484" t="s">
        <v>1061</v>
      </c>
      <c r="C31484" s="1">
        <v>44241</v>
      </c>
      <c r="H31484">
        <v>75</v>
      </c>
      <c r="M31484">
        <v>12354</v>
      </c>
    </row>
    <row r="31485" spans="1:13" customFormat="1" hidden="1">
      <c r="A31485" t="s">
        <v>1060</v>
      </c>
      <c r="B31485" t="s">
        <v>1061</v>
      </c>
      <c r="C31485" s="1">
        <v>44242</v>
      </c>
      <c r="H31485">
        <v>75</v>
      </c>
      <c r="M31485">
        <v>12354</v>
      </c>
    </row>
    <row r="31486" spans="1:13" customFormat="1" hidden="1">
      <c r="A31486" t="s">
        <v>1060</v>
      </c>
      <c r="B31486" t="s">
        <v>1061</v>
      </c>
      <c r="C31486" s="1">
        <v>44243</v>
      </c>
      <c r="H31486">
        <v>75</v>
      </c>
      <c r="M31486">
        <v>12354</v>
      </c>
    </row>
    <row r="31487" spans="1:13" customFormat="1" hidden="1">
      <c r="A31487" t="s">
        <v>1060</v>
      </c>
      <c r="B31487" t="s">
        <v>1061</v>
      </c>
      <c r="C31487" s="1">
        <v>44244</v>
      </c>
      <c r="H31487">
        <v>75</v>
      </c>
      <c r="M31487">
        <v>12354</v>
      </c>
    </row>
    <row r="31488" spans="1:13" customFormat="1" hidden="1">
      <c r="A31488" t="s">
        <v>1060</v>
      </c>
      <c r="B31488" t="s">
        <v>1061</v>
      </c>
      <c r="C31488" s="1">
        <v>44245</v>
      </c>
      <c r="H31488">
        <v>75</v>
      </c>
      <c r="M31488">
        <v>12354</v>
      </c>
    </row>
    <row r="31489" spans="1:13" customFormat="1" hidden="1">
      <c r="A31489" t="s">
        <v>1060</v>
      </c>
      <c r="B31489" t="s">
        <v>1061</v>
      </c>
      <c r="C31489" s="1">
        <v>44246</v>
      </c>
      <c r="H31489">
        <v>75</v>
      </c>
      <c r="M31489">
        <v>12354</v>
      </c>
    </row>
    <row r="31490" spans="1:13" customFormat="1" hidden="1">
      <c r="A31490" t="s">
        <v>1060</v>
      </c>
      <c r="B31490" t="s">
        <v>1061</v>
      </c>
      <c r="C31490" s="1">
        <v>44247</v>
      </c>
      <c r="H31490">
        <v>75</v>
      </c>
      <c r="M31490">
        <v>12354</v>
      </c>
    </row>
    <row r="31491" spans="1:13" customFormat="1" hidden="1">
      <c r="A31491" t="s">
        <v>1060</v>
      </c>
      <c r="B31491" t="s">
        <v>1061</v>
      </c>
      <c r="C31491" s="1">
        <v>44248</v>
      </c>
      <c r="H31491">
        <v>75</v>
      </c>
      <c r="M31491">
        <v>12354</v>
      </c>
    </row>
    <row r="31492" spans="1:13" customFormat="1" hidden="1">
      <c r="A31492" t="s">
        <v>1060</v>
      </c>
      <c r="B31492" t="s">
        <v>1061</v>
      </c>
      <c r="C31492" s="1">
        <v>44249</v>
      </c>
      <c r="H31492">
        <v>75</v>
      </c>
      <c r="M31492">
        <v>12354</v>
      </c>
    </row>
    <row r="31493" spans="1:13" customFormat="1" hidden="1">
      <c r="A31493" t="s">
        <v>1060</v>
      </c>
      <c r="B31493" t="s">
        <v>1061</v>
      </c>
      <c r="C31493" s="1">
        <v>44250</v>
      </c>
      <c r="H31493">
        <v>75</v>
      </c>
      <c r="M31493">
        <v>12354</v>
      </c>
    </row>
    <row r="31494" spans="1:13" customFormat="1" hidden="1">
      <c r="A31494" t="s">
        <v>1060</v>
      </c>
      <c r="B31494" t="s">
        <v>1061</v>
      </c>
      <c r="C31494" s="1">
        <v>44251</v>
      </c>
      <c r="H31494">
        <v>75</v>
      </c>
      <c r="M31494">
        <v>12354</v>
      </c>
    </row>
    <row r="31495" spans="1:13" customFormat="1" hidden="1">
      <c r="A31495" t="s">
        <v>1060</v>
      </c>
      <c r="B31495" t="s">
        <v>1061</v>
      </c>
      <c r="C31495" s="1">
        <v>44252</v>
      </c>
      <c r="H31495">
        <v>75</v>
      </c>
      <c r="M31495">
        <v>12354</v>
      </c>
    </row>
    <row r="31496" spans="1:13" customFormat="1" hidden="1">
      <c r="A31496" t="s">
        <v>1060</v>
      </c>
      <c r="B31496" t="s">
        <v>1061</v>
      </c>
      <c r="C31496" s="1">
        <v>44253</v>
      </c>
      <c r="H31496">
        <v>75</v>
      </c>
      <c r="M31496">
        <v>12354</v>
      </c>
    </row>
    <row r="31497" spans="1:13" customFormat="1" hidden="1">
      <c r="A31497" t="s">
        <v>1060</v>
      </c>
      <c r="B31497" t="s">
        <v>1061</v>
      </c>
      <c r="C31497" s="1">
        <v>44254</v>
      </c>
      <c r="H31497">
        <v>75</v>
      </c>
      <c r="M31497">
        <v>12354</v>
      </c>
    </row>
    <row r="31498" spans="1:13" customFormat="1" hidden="1">
      <c r="A31498" t="s">
        <v>1060</v>
      </c>
      <c r="B31498" t="s">
        <v>1061</v>
      </c>
      <c r="C31498" s="1">
        <v>44255</v>
      </c>
      <c r="H31498">
        <v>75</v>
      </c>
      <c r="M31498">
        <v>12354</v>
      </c>
    </row>
    <row r="31499" spans="1:13" customFormat="1" hidden="1">
      <c r="A31499" t="s">
        <v>1060</v>
      </c>
      <c r="B31499" t="s">
        <v>1061</v>
      </c>
      <c r="C31499" s="1">
        <v>44256</v>
      </c>
      <c r="H31499">
        <v>75</v>
      </c>
      <c r="M31499">
        <v>12354</v>
      </c>
    </row>
    <row r="31500" spans="1:13" customFormat="1" hidden="1">
      <c r="A31500" t="s">
        <v>1060</v>
      </c>
      <c r="B31500" t="s">
        <v>1061</v>
      </c>
      <c r="C31500" s="1">
        <v>44257</v>
      </c>
      <c r="H31500">
        <v>75</v>
      </c>
      <c r="M31500">
        <v>12354</v>
      </c>
    </row>
    <row r="31501" spans="1:13" customFormat="1" hidden="1">
      <c r="A31501" t="s">
        <v>1060</v>
      </c>
      <c r="B31501" t="s">
        <v>1061</v>
      </c>
      <c r="C31501" s="1">
        <v>44258</v>
      </c>
      <c r="H31501">
        <v>75</v>
      </c>
      <c r="M31501">
        <v>12354</v>
      </c>
    </row>
    <row r="31502" spans="1:13" customFormat="1" hidden="1">
      <c r="A31502" t="s">
        <v>1060</v>
      </c>
      <c r="B31502" t="s">
        <v>1061</v>
      </c>
      <c r="C31502" s="1">
        <v>44259</v>
      </c>
      <c r="H31502">
        <v>75</v>
      </c>
      <c r="M31502">
        <v>12354</v>
      </c>
    </row>
    <row r="31503" spans="1:13" customFormat="1" hidden="1">
      <c r="A31503" t="s">
        <v>1060</v>
      </c>
      <c r="B31503" t="s">
        <v>1061</v>
      </c>
      <c r="C31503" s="1">
        <v>44260</v>
      </c>
      <c r="H31503">
        <v>75</v>
      </c>
      <c r="M31503">
        <v>12354</v>
      </c>
    </row>
    <row r="31504" spans="1:13" customFormat="1" hidden="1">
      <c r="A31504" t="s">
        <v>1060</v>
      </c>
      <c r="B31504" t="s">
        <v>1061</v>
      </c>
      <c r="C31504" s="1">
        <v>44261</v>
      </c>
      <c r="H31504">
        <v>75</v>
      </c>
      <c r="M31504">
        <v>12354</v>
      </c>
    </row>
    <row r="31505" spans="1:13" customFormat="1" hidden="1">
      <c r="A31505" t="s">
        <v>1060</v>
      </c>
      <c r="B31505" t="s">
        <v>1061</v>
      </c>
      <c r="C31505" s="1">
        <v>44262</v>
      </c>
      <c r="H31505">
        <v>75</v>
      </c>
      <c r="M31505">
        <v>12354</v>
      </c>
    </row>
    <row r="31506" spans="1:13" customFormat="1" hidden="1">
      <c r="A31506" t="s">
        <v>1060</v>
      </c>
      <c r="B31506" t="s">
        <v>1061</v>
      </c>
      <c r="C31506" s="1">
        <v>44263</v>
      </c>
      <c r="H31506">
        <v>75</v>
      </c>
      <c r="M31506">
        <v>12354</v>
      </c>
    </row>
    <row r="31507" spans="1:13" customFormat="1" hidden="1">
      <c r="A31507" t="s">
        <v>1060</v>
      </c>
      <c r="B31507" t="s">
        <v>1061</v>
      </c>
      <c r="C31507" s="1">
        <v>44264</v>
      </c>
      <c r="H31507">
        <v>75</v>
      </c>
      <c r="M31507">
        <v>12354</v>
      </c>
    </row>
    <row r="31508" spans="1:13" customFormat="1" hidden="1">
      <c r="A31508" t="s">
        <v>1060</v>
      </c>
      <c r="B31508" t="s">
        <v>1061</v>
      </c>
      <c r="C31508" s="1">
        <v>44265</v>
      </c>
      <c r="H31508">
        <v>75</v>
      </c>
      <c r="M31508">
        <v>12354</v>
      </c>
    </row>
    <row r="31509" spans="1:13" customFormat="1" hidden="1">
      <c r="A31509" t="s">
        <v>1060</v>
      </c>
      <c r="B31509" t="s">
        <v>1061</v>
      </c>
      <c r="C31509" s="1">
        <v>44266</v>
      </c>
      <c r="H31509">
        <v>75</v>
      </c>
      <c r="M31509">
        <v>12354</v>
      </c>
    </row>
    <row r="31510" spans="1:13" customFormat="1" hidden="1">
      <c r="A31510" t="s">
        <v>1060</v>
      </c>
      <c r="B31510" t="s">
        <v>1061</v>
      </c>
      <c r="C31510" s="1">
        <v>44267</v>
      </c>
      <c r="H31510">
        <v>75</v>
      </c>
      <c r="M31510">
        <v>12354</v>
      </c>
    </row>
    <row r="31511" spans="1:13" customFormat="1" hidden="1">
      <c r="A31511" t="s">
        <v>1060</v>
      </c>
      <c r="B31511" t="s">
        <v>1061</v>
      </c>
      <c r="C31511" s="1">
        <v>44268</v>
      </c>
      <c r="H31511">
        <v>75</v>
      </c>
      <c r="M31511">
        <v>12354</v>
      </c>
    </row>
    <row r="31512" spans="1:13" customFormat="1" hidden="1">
      <c r="A31512" t="s">
        <v>1060</v>
      </c>
      <c r="B31512" t="s">
        <v>1061</v>
      </c>
      <c r="C31512" s="1">
        <v>44269</v>
      </c>
      <c r="H31512">
        <v>75</v>
      </c>
      <c r="M31512">
        <v>12354</v>
      </c>
    </row>
    <row r="31513" spans="1:13" customFormat="1" hidden="1">
      <c r="A31513" t="s">
        <v>1060</v>
      </c>
      <c r="B31513" t="s">
        <v>1061</v>
      </c>
      <c r="C31513" s="1">
        <v>44270</v>
      </c>
      <c r="D31513">
        <v>3107</v>
      </c>
      <c r="E31513">
        <v>3107</v>
      </c>
      <c r="H31513">
        <v>75</v>
      </c>
      <c r="I31513">
        <v>51.18</v>
      </c>
      <c r="J31513">
        <v>51.18</v>
      </c>
      <c r="M31513">
        <v>12354</v>
      </c>
    </row>
    <row r="31514" spans="1:13" customFormat="1" hidden="1">
      <c r="A31514" t="s">
        <v>1060</v>
      </c>
      <c r="B31514" t="s">
        <v>1061</v>
      </c>
      <c r="C31514" s="1">
        <v>44271</v>
      </c>
      <c r="H31514">
        <v>73</v>
      </c>
      <c r="M31514">
        <v>12024</v>
      </c>
    </row>
    <row r="31515" spans="1:13" customFormat="1" hidden="1">
      <c r="A31515" t="s">
        <v>1060</v>
      </c>
      <c r="B31515" t="s">
        <v>1061</v>
      </c>
      <c r="C31515" s="1">
        <v>44272</v>
      </c>
      <c r="H31515">
        <v>72</v>
      </c>
      <c r="M31515">
        <v>11860</v>
      </c>
    </row>
    <row r="31516" spans="1:13" customFormat="1" hidden="1">
      <c r="A31516" t="s">
        <v>1060</v>
      </c>
      <c r="B31516" t="s">
        <v>1061</v>
      </c>
      <c r="C31516" s="1">
        <v>44273</v>
      </c>
      <c r="D31516">
        <v>3300</v>
      </c>
      <c r="E31516">
        <v>3300</v>
      </c>
      <c r="H31516">
        <v>70</v>
      </c>
      <c r="I31516">
        <v>54.36</v>
      </c>
      <c r="J31516">
        <v>54.36</v>
      </c>
      <c r="M31516">
        <v>11530</v>
      </c>
    </row>
    <row r="31517" spans="1:13" customFormat="1" hidden="1">
      <c r="A31517" t="s">
        <v>1060</v>
      </c>
      <c r="B31517" t="s">
        <v>1061</v>
      </c>
      <c r="C31517" s="1">
        <v>44274</v>
      </c>
      <c r="H31517">
        <v>83</v>
      </c>
      <c r="M31517">
        <v>13672</v>
      </c>
    </row>
    <row r="31518" spans="1:13" customFormat="1" hidden="1">
      <c r="A31518" t="s">
        <v>1060</v>
      </c>
      <c r="B31518" t="s">
        <v>1061</v>
      </c>
      <c r="C31518" s="1">
        <v>44275</v>
      </c>
      <c r="H31518">
        <v>96</v>
      </c>
      <c r="M31518">
        <v>15813</v>
      </c>
    </row>
    <row r="31519" spans="1:13" customFormat="1" hidden="1">
      <c r="A31519" t="s">
        <v>1060</v>
      </c>
      <c r="B31519" t="s">
        <v>1061</v>
      </c>
      <c r="C31519" s="1">
        <v>44276</v>
      </c>
      <c r="H31519">
        <v>109</v>
      </c>
      <c r="M31519">
        <v>17954</v>
      </c>
    </row>
    <row r="31520" spans="1:13" customFormat="1" hidden="1">
      <c r="A31520" t="s">
        <v>1060</v>
      </c>
      <c r="B31520" t="s">
        <v>1061</v>
      </c>
      <c r="C31520" s="1">
        <v>44277</v>
      </c>
      <c r="H31520">
        <v>122</v>
      </c>
      <c r="M31520">
        <v>20096</v>
      </c>
    </row>
    <row r="31521" spans="1:13" customFormat="1" hidden="1">
      <c r="A31521" t="s">
        <v>1060</v>
      </c>
      <c r="B31521" t="s">
        <v>1061</v>
      </c>
      <c r="C31521" s="1">
        <v>44278</v>
      </c>
      <c r="H31521">
        <v>136</v>
      </c>
      <c r="M31521">
        <v>22402</v>
      </c>
    </row>
    <row r="31522" spans="1:13" customFormat="1" hidden="1">
      <c r="A31522" t="s">
        <v>1060</v>
      </c>
      <c r="B31522" t="s">
        <v>1061</v>
      </c>
      <c r="C31522" s="1">
        <v>44279</v>
      </c>
      <c r="H31522">
        <v>150</v>
      </c>
      <c r="M31522">
        <v>24708</v>
      </c>
    </row>
    <row r="31523" spans="1:13" customFormat="1" hidden="1">
      <c r="A31523" t="s">
        <v>1060</v>
      </c>
      <c r="B31523" t="s">
        <v>1061</v>
      </c>
      <c r="C31523" s="1">
        <v>44280</v>
      </c>
      <c r="D31523">
        <v>4454</v>
      </c>
      <c r="E31523">
        <v>4344</v>
      </c>
      <c r="F31523">
        <v>110</v>
      </c>
      <c r="H31523">
        <v>165</v>
      </c>
      <c r="I31523">
        <v>73.37</v>
      </c>
      <c r="J31523">
        <v>71.55</v>
      </c>
      <c r="K31523">
        <v>1.81</v>
      </c>
      <c r="M31523">
        <v>27178</v>
      </c>
    </row>
    <row r="31524" spans="1:13" customFormat="1" hidden="1">
      <c r="A31524" t="s">
        <v>1060</v>
      </c>
      <c r="B31524" t="s">
        <v>1061</v>
      </c>
      <c r="C31524" s="1">
        <v>44281</v>
      </c>
      <c r="H31524">
        <v>150</v>
      </c>
      <c r="M31524">
        <v>24708</v>
      </c>
    </row>
    <row r="31525" spans="1:13" customFormat="1" hidden="1">
      <c r="A31525" t="s">
        <v>1060</v>
      </c>
      <c r="B31525" t="s">
        <v>1061</v>
      </c>
      <c r="C31525" s="1">
        <v>44282</v>
      </c>
      <c r="H31525">
        <v>135</v>
      </c>
      <c r="M31525">
        <v>22237</v>
      </c>
    </row>
    <row r="31526" spans="1:13" customFormat="1" hidden="1">
      <c r="A31526" t="s">
        <v>1060</v>
      </c>
      <c r="B31526" t="s">
        <v>1061</v>
      </c>
      <c r="C31526" s="1">
        <v>44283</v>
      </c>
      <c r="H31526">
        <v>120</v>
      </c>
      <c r="M31526">
        <v>19766</v>
      </c>
    </row>
    <row r="31527" spans="1:13" customFormat="1" hidden="1">
      <c r="A31527" t="s">
        <v>1060</v>
      </c>
      <c r="B31527" t="s">
        <v>1061</v>
      </c>
      <c r="C31527" s="1">
        <v>44284</v>
      </c>
      <c r="H31527">
        <v>106</v>
      </c>
      <c r="M31527">
        <v>17460</v>
      </c>
    </row>
    <row r="31528" spans="1:13" customFormat="1" hidden="1">
      <c r="A31528" t="s">
        <v>1060</v>
      </c>
      <c r="B31528" t="s">
        <v>1061</v>
      </c>
      <c r="C31528" s="1">
        <v>44285</v>
      </c>
      <c r="H31528">
        <v>91</v>
      </c>
      <c r="M31528">
        <v>14989</v>
      </c>
    </row>
    <row r="31529" spans="1:13" customFormat="1" hidden="1">
      <c r="A31529" t="s">
        <v>1060</v>
      </c>
      <c r="B31529" t="s">
        <v>1061</v>
      </c>
      <c r="C31529" s="1">
        <v>44286</v>
      </c>
      <c r="H31529">
        <v>76</v>
      </c>
      <c r="M31529">
        <v>12519</v>
      </c>
    </row>
    <row r="31530" spans="1:13" customFormat="1" hidden="1">
      <c r="A31530" t="s">
        <v>1060</v>
      </c>
      <c r="B31530" t="s">
        <v>1061</v>
      </c>
      <c r="C31530" s="1">
        <v>44287</v>
      </c>
      <c r="H31530">
        <v>61</v>
      </c>
      <c r="M31530">
        <v>10048</v>
      </c>
    </row>
    <row r="31531" spans="1:13" customFormat="1" hidden="1">
      <c r="A31531" t="s">
        <v>1060</v>
      </c>
      <c r="B31531" t="s">
        <v>1061</v>
      </c>
      <c r="C31531" s="1">
        <v>44288</v>
      </c>
      <c r="H31531">
        <v>61</v>
      </c>
      <c r="M31531">
        <v>10048</v>
      </c>
    </row>
    <row r="31532" spans="1:13" customFormat="1" hidden="1">
      <c r="A31532" t="s">
        <v>1060</v>
      </c>
      <c r="B31532" t="s">
        <v>1061</v>
      </c>
      <c r="C31532" s="1">
        <v>44289</v>
      </c>
      <c r="H31532">
        <v>61</v>
      </c>
      <c r="M31532">
        <v>10048</v>
      </c>
    </row>
    <row r="31533" spans="1:13" customFormat="1" hidden="1">
      <c r="A31533" t="s">
        <v>1060</v>
      </c>
      <c r="B31533" t="s">
        <v>1061</v>
      </c>
      <c r="C31533" s="1">
        <v>44290</v>
      </c>
      <c r="H31533">
        <v>61</v>
      </c>
      <c r="M31533">
        <v>10048</v>
      </c>
    </row>
    <row r="31534" spans="1:13" customFormat="1" hidden="1">
      <c r="A31534" t="s">
        <v>1060</v>
      </c>
      <c r="B31534" t="s">
        <v>1061</v>
      </c>
      <c r="C31534" s="1">
        <v>44291</v>
      </c>
      <c r="H31534">
        <v>61</v>
      </c>
      <c r="M31534">
        <v>10048</v>
      </c>
    </row>
    <row r="31535" spans="1:13" customFormat="1" hidden="1">
      <c r="A31535" t="s">
        <v>1060</v>
      </c>
      <c r="B31535" t="s">
        <v>1061</v>
      </c>
      <c r="C31535" s="1">
        <v>44292</v>
      </c>
      <c r="H31535">
        <v>61</v>
      </c>
      <c r="M31535">
        <v>10048</v>
      </c>
    </row>
    <row r="31536" spans="1:13" customFormat="1" hidden="1">
      <c r="A31536" t="s">
        <v>1060</v>
      </c>
      <c r="B31536" t="s">
        <v>1061</v>
      </c>
      <c r="C31536" s="1">
        <v>44293</v>
      </c>
      <c r="H31536">
        <v>61</v>
      </c>
      <c r="M31536">
        <v>10048</v>
      </c>
    </row>
    <row r="31537" spans="1:13" customFormat="1" hidden="1">
      <c r="A31537" t="s">
        <v>1060</v>
      </c>
      <c r="B31537" t="s">
        <v>1061</v>
      </c>
      <c r="C31537" s="1">
        <v>44294</v>
      </c>
      <c r="H31537">
        <v>61</v>
      </c>
      <c r="M31537">
        <v>10048</v>
      </c>
    </row>
    <row r="31538" spans="1:13" customFormat="1" hidden="1">
      <c r="A31538" t="s">
        <v>1060</v>
      </c>
      <c r="B31538" t="s">
        <v>1061</v>
      </c>
      <c r="C31538" s="1">
        <v>44295</v>
      </c>
      <c r="D31538">
        <v>5373</v>
      </c>
      <c r="E31538">
        <v>4361</v>
      </c>
      <c r="F31538">
        <v>1012</v>
      </c>
      <c r="H31538">
        <v>61</v>
      </c>
      <c r="I31538">
        <v>88.5</v>
      </c>
      <c r="J31538">
        <v>71.83</v>
      </c>
      <c r="K31538">
        <v>16.670000000000002</v>
      </c>
      <c r="M31538">
        <v>10048</v>
      </c>
    </row>
    <row r="31539" spans="1:13" customFormat="1" hidden="1">
      <c r="A31539" t="s">
        <v>1060</v>
      </c>
      <c r="B31539" t="s">
        <v>1061</v>
      </c>
      <c r="C31539" s="1">
        <v>44296</v>
      </c>
      <c r="H31539">
        <v>66</v>
      </c>
      <c r="M31539">
        <v>10871</v>
      </c>
    </row>
    <row r="31540" spans="1:13" customFormat="1" hidden="1">
      <c r="A31540" t="s">
        <v>1060</v>
      </c>
      <c r="B31540" t="s">
        <v>1061</v>
      </c>
      <c r="C31540" s="1">
        <v>44297</v>
      </c>
      <c r="H31540">
        <v>71</v>
      </c>
      <c r="M31540">
        <v>11695</v>
      </c>
    </row>
    <row r="31541" spans="1:13" customFormat="1" hidden="1">
      <c r="A31541" t="s">
        <v>1060</v>
      </c>
      <c r="B31541" t="s">
        <v>1061</v>
      </c>
      <c r="C31541" s="1">
        <v>44298</v>
      </c>
      <c r="H31541">
        <v>77</v>
      </c>
      <c r="M31541">
        <v>12683</v>
      </c>
    </row>
    <row r="31542" spans="1:13" customFormat="1" hidden="1">
      <c r="A31542" t="s">
        <v>1060</v>
      </c>
      <c r="B31542" t="s">
        <v>1061</v>
      </c>
      <c r="C31542" s="1">
        <v>44299</v>
      </c>
      <c r="H31542">
        <v>82</v>
      </c>
      <c r="M31542">
        <v>13507</v>
      </c>
    </row>
    <row r="31543" spans="1:13" customFormat="1" hidden="1">
      <c r="A31543" t="s">
        <v>1060</v>
      </c>
      <c r="B31543" t="s">
        <v>1061</v>
      </c>
      <c r="C31543" s="1">
        <v>44300</v>
      </c>
      <c r="H31543">
        <v>87</v>
      </c>
      <c r="M31543">
        <v>14330</v>
      </c>
    </row>
    <row r="31544" spans="1:13" customFormat="1" hidden="1">
      <c r="A31544" t="s">
        <v>1060</v>
      </c>
      <c r="B31544" t="s">
        <v>1061</v>
      </c>
      <c r="C31544" s="1">
        <v>44301</v>
      </c>
      <c r="H31544">
        <v>92</v>
      </c>
      <c r="M31544">
        <v>15154</v>
      </c>
    </row>
    <row r="31545" spans="1:13" customFormat="1" hidden="1">
      <c r="A31545" t="s">
        <v>1060</v>
      </c>
      <c r="B31545" t="s">
        <v>1061</v>
      </c>
      <c r="C31545" s="1">
        <v>44302</v>
      </c>
      <c r="H31545">
        <v>97</v>
      </c>
      <c r="M31545">
        <v>15978</v>
      </c>
    </row>
    <row r="31546" spans="1:13" customFormat="1" hidden="1">
      <c r="A31546" t="s">
        <v>1060</v>
      </c>
      <c r="B31546" t="s">
        <v>1061</v>
      </c>
      <c r="C31546" s="1">
        <v>44303</v>
      </c>
      <c r="H31546">
        <v>97</v>
      </c>
      <c r="M31546">
        <v>15978</v>
      </c>
    </row>
    <row r="31547" spans="1:13" customFormat="1" hidden="1">
      <c r="A31547" t="s">
        <v>1060</v>
      </c>
      <c r="B31547" t="s">
        <v>1061</v>
      </c>
      <c r="C31547" s="1">
        <v>44304</v>
      </c>
      <c r="H31547">
        <v>97</v>
      </c>
      <c r="M31547">
        <v>15978</v>
      </c>
    </row>
    <row r="31548" spans="1:13" customFormat="1" hidden="1">
      <c r="A31548" t="s">
        <v>1060</v>
      </c>
      <c r="B31548" t="s">
        <v>1061</v>
      </c>
      <c r="C31548" s="1">
        <v>44305</v>
      </c>
      <c r="H31548">
        <v>97</v>
      </c>
      <c r="M31548">
        <v>15978</v>
      </c>
    </row>
    <row r="31549" spans="1:13" customFormat="1" hidden="1">
      <c r="A31549" t="s">
        <v>1060</v>
      </c>
      <c r="B31549" t="s">
        <v>1061</v>
      </c>
      <c r="C31549" s="1">
        <v>44306</v>
      </c>
      <c r="H31549">
        <v>97</v>
      </c>
      <c r="M31549">
        <v>15978</v>
      </c>
    </row>
    <row r="31550" spans="1:13" customFormat="1" hidden="1">
      <c r="A31550" t="s">
        <v>1060</v>
      </c>
      <c r="B31550" t="s">
        <v>1061</v>
      </c>
      <c r="C31550" s="1">
        <v>44307</v>
      </c>
      <c r="H31550">
        <v>97</v>
      </c>
      <c r="M31550">
        <v>15978</v>
      </c>
    </row>
    <row r="31551" spans="1:13" customFormat="1" hidden="1">
      <c r="A31551" t="s">
        <v>1060</v>
      </c>
      <c r="B31551" t="s">
        <v>1061</v>
      </c>
      <c r="C31551" s="1">
        <v>44308</v>
      </c>
      <c r="H31551">
        <v>97</v>
      </c>
      <c r="M31551">
        <v>15978</v>
      </c>
    </row>
    <row r="31552" spans="1:13" customFormat="1" hidden="1">
      <c r="A31552" t="s">
        <v>1060</v>
      </c>
      <c r="B31552" t="s">
        <v>1061</v>
      </c>
      <c r="C31552" s="1">
        <v>44309</v>
      </c>
      <c r="H31552">
        <v>97</v>
      </c>
      <c r="M31552">
        <v>15978</v>
      </c>
    </row>
    <row r="31553" spans="1:13" customFormat="1" hidden="1">
      <c r="A31553" t="s">
        <v>1060</v>
      </c>
      <c r="B31553" t="s">
        <v>1061</v>
      </c>
      <c r="C31553" s="1">
        <v>44310</v>
      </c>
      <c r="H31553">
        <v>97</v>
      </c>
      <c r="M31553">
        <v>15978</v>
      </c>
    </row>
    <row r="31554" spans="1:13" customFormat="1" hidden="1">
      <c r="A31554" t="s">
        <v>1060</v>
      </c>
      <c r="B31554" t="s">
        <v>1061</v>
      </c>
      <c r="C31554" s="1">
        <v>44311</v>
      </c>
      <c r="H31554">
        <v>97</v>
      </c>
      <c r="M31554">
        <v>15978</v>
      </c>
    </row>
    <row r="31555" spans="1:13" customFormat="1" hidden="1">
      <c r="A31555" t="s">
        <v>1060</v>
      </c>
      <c r="B31555" t="s">
        <v>1061</v>
      </c>
      <c r="C31555" s="1">
        <v>44312</v>
      </c>
      <c r="H31555">
        <v>97</v>
      </c>
      <c r="M31555">
        <v>15978</v>
      </c>
    </row>
    <row r="31556" spans="1:13" customFormat="1" hidden="1">
      <c r="A31556" t="s">
        <v>1060</v>
      </c>
      <c r="B31556" t="s">
        <v>1061</v>
      </c>
      <c r="C31556" s="1">
        <v>44313</v>
      </c>
      <c r="H31556">
        <v>97</v>
      </c>
      <c r="M31556">
        <v>15978</v>
      </c>
    </row>
    <row r="31557" spans="1:13" customFormat="1" hidden="1">
      <c r="A31557" t="s">
        <v>1060</v>
      </c>
      <c r="B31557" t="s">
        <v>1061</v>
      </c>
      <c r="C31557" s="1">
        <v>44314</v>
      </c>
      <c r="H31557">
        <v>97</v>
      </c>
      <c r="M31557">
        <v>15978</v>
      </c>
    </row>
    <row r="31558" spans="1:13" customFormat="1" hidden="1">
      <c r="A31558" t="s">
        <v>1060</v>
      </c>
      <c r="B31558" t="s">
        <v>1061</v>
      </c>
      <c r="C31558" s="1">
        <v>44315</v>
      </c>
      <c r="H31558">
        <v>97</v>
      </c>
      <c r="M31558">
        <v>15978</v>
      </c>
    </row>
    <row r="31559" spans="1:13" customFormat="1" hidden="1">
      <c r="A31559" t="s">
        <v>1060</v>
      </c>
      <c r="B31559" t="s">
        <v>1061</v>
      </c>
      <c r="C31559" s="1">
        <v>44316</v>
      </c>
      <c r="H31559">
        <v>97</v>
      </c>
      <c r="M31559">
        <v>15978</v>
      </c>
    </row>
    <row r="31560" spans="1:13" customFormat="1" hidden="1">
      <c r="A31560" t="s">
        <v>1060</v>
      </c>
      <c r="B31560" t="s">
        <v>1061</v>
      </c>
      <c r="C31560" s="1">
        <v>44317</v>
      </c>
      <c r="H31560">
        <v>97</v>
      </c>
      <c r="M31560">
        <v>15978</v>
      </c>
    </row>
    <row r="31561" spans="1:13" customFormat="1" hidden="1">
      <c r="A31561" t="s">
        <v>1060</v>
      </c>
      <c r="B31561" t="s">
        <v>1061</v>
      </c>
      <c r="C31561" s="1">
        <v>44318</v>
      </c>
      <c r="H31561">
        <v>97</v>
      </c>
      <c r="M31561">
        <v>15978</v>
      </c>
    </row>
    <row r="31562" spans="1:13" customFormat="1" hidden="1">
      <c r="A31562" t="s">
        <v>1060</v>
      </c>
      <c r="B31562" t="s">
        <v>1061</v>
      </c>
      <c r="C31562" s="1">
        <v>44319</v>
      </c>
      <c r="H31562">
        <v>97</v>
      </c>
      <c r="M31562">
        <v>15978</v>
      </c>
    </row>
    <row r="31563" spans="1:13" customFormat="1" hidden="1">
      <c r="A31563" t="s">
        <v>1060</v>
      </c>
      <c r="B31563" t="s">
        <v>1061</v>
      </c>
      <c r="C31563" s="1">
        <v>44320</v>
      </c>
      <c r="H31563">
        <v>97</v>
      </c>
      <c r="M31563">
        <v>15978</v>
      </c>
    </row>
    <row r="31564" spans="1:13" customFormat="1" hidden="1">
      <c r="A31564" t="s">
        <v>1060</v>
      </c>
      <c r="B31564" t="s">
        <v>1061</v>
      </c>
      <c r="C31564" s="1">
        <v>44321</v>
      </c>
      <c r="D31564">
        <v>7892</v>
      </c>
      <c r="E31564">
        <v>4361</v>
      </c>
      <c r="F31564">
        <v>3531</v>
      </c>
      <c r="H31564">
        <v>97</v>
      </c>
      <c r="I31564">
        <v>130</v>
      </c>
      <c r="J31564">
        <v>71.83</v>
      </c>
      <c r="K31564">
        <v>58.16</v>
      </c>
      <c r="M31564">
        <v>15978</v>
      </c>
    </row>
    <row r="31565" spans="1:13" customFormat="1" hidden="1">
      <c r="A31565" t="s">
        <v>1062</v>
      </c>
      <c r="B31565" t="s">
        <v>1063</v>
      </c>
      <c r="C31565" s="1">
        <v>44249</v>
      </c>
      <c r="D31565">
        <v>0</v>
      </c>
      <c r="E31565">
        <v>0</v>
      </c>
      <c r="I31565">
        <v>0</v>
      </c>
      <c r="J31565">
        <v>0</v>
      </c>
    </row>
    <row r="31566" spans="1:13" customFormat="1" hidden="1">
      <c r="A31566" t="s">
        <v>1062</v>
      </c>
      <c r="B31566" t="s">
        <v>1063</v>
      </c>
      <c r="C31566" s="1">
        <v>44250</v>
      </c>
      <c r="H31566">
        <v>314</v>
      </c>
      <c r="M31566">
        <v>5903</v>
      </c>
    </row>
    <row r="31567" spans="1:13" customFormat="1" hidden="1">
      <c r="A31567" t="s">
        <v>1062</v>
      </c>
      <c r="B31567" t="s">
        <v>1063</v>
      </c>
      <c r="C31567" s="1">
        <v>44251</v>
      </c>
      <c r="H31567">
        <v>314</v>
      </c>
      <c r="M31567">
        <v>5903</v>
      </c>
    </row>
    <row r="31568" spans="1:13" customFormat="1" hidden="1">
      <c r="A31568" t="s">
        <v>1062</v>
      </c>
      <c r="B31568" t="s">
        <v>1063</v>
      </c>
      <c r="C31568" s="1">
        <v>44252</v>
      </c>
      <c r="H31568">
        <v>314</v>
      </c>
      <c r="M31568">
        <v>5903</v>
      </c>
    </row>
    <row r="31569" spans="1:13" customFormat="1" hidden="1">
      <c r="A31569" t="s">
        <v>1062</v>
      </c>
      <c r="B31569" t="s">
        <v>1063</v>
      </c>
      <c r="C31569" s="1">
        <v>44253</v>
      </c>
      <c r="H31569">
        <v>314</v>
      </c>
      <c r="M31569">
        <v>5903</v>
      </c>
    </row>
    <row r="31570" spans="1:13" customFormat="1" hidden="1">
      <c r="A31570" t="s">
        <v>1062</v>
      </c>
      <c r="B31570" t="s">
        <v>1063</v>
      </c>
      <c r="C31570" s="1">
        <v>44254</v>
      </c>
      <c r="H31570">
        <v>314</v>
      </c>
      <c r="M31570">
        <v>5903</v>
      </c>
    </row>
    <row r="31571" spans="1:13" customFormat="1" hidden="1">
      <c r="A31571" t="s">
        <v>1062</v>
      </c>
      <c r="B31571" t="s">
        <v>1063</v>
      </c>
      <c r="C31571" s="1">
        <v>44255</v>
      </c>
      <c r="H31571">
        <v>314</v>
      </c>
      <c r="M31571">
        <v>5903</v>
      </c>
    </row>
    <row r="31572" spans="1:13" customFormat="1" hidden="1">
      <c r="A31572" t="s">
        <v>1062</v>
      </c>
      <c r="B31572" t="s">
        <v>1063</v>
      </c>
      <c r="C31572" s="1">
        <v>44256</v>
      </c>
      <c r="H31572">
        <v>314</v>
      </c>
      <c r="M31572">
        <v>5903</v>
      </c>
    </row>
    <row r="31573" spans="1:13" customFormat="1" hidden="1">
      <c r="A31573" t="s">
        <v>1062</v>
      </c>
      <c r="B31573" t="s">
        <v>1063</v>
      </c>
      <c r="C31573" s="1">
        <v>44257</v>
      </c>
      <c r="H31573">
        <v>314</v>
      </c>
      <c r="M31573">
        <v>5903</v>
      </c>
    </row>
    <row r="31574" spans="1:13" customFormat="1" hidden="1">
      <c r="A31574" t="s">
        <v>1062</v>
      </c>
      <c r="B31574" t="s">
        <v>1063</v>
      </c>
      <c r="C31574" s="1">
        <v>44258</v>
      </c>
      <c r="H31574">
        <v>314</v>
      </c>
      <c r="M31574">
        <v>5903</v>
      </c>
    </row>
    <row r="31575" spans="1:13" customFormat="1" hidden="1">
      <c r="A31575" t="s">
        <v>1062</v>
      </c>
      <c r="B31575" t="s">
        <v>1063</v>
      </c>
      <c r="C31575" s="1">
        <v>44259</v>
      </c>
      <c r="H31575">
        <v>314</v>
      </c>
      <c r="M31575">
        <v>5903</v>
      </c>
    </row>
    <row r="31576" spans="1:13" customFormat="1" hidden="1">
      <c r="A31576" t="s">
        <v>1062</v>
      </c>
      <c r="B31576" t="s">
        <v>1063</v>
      </c>
      <c r="C31576" s="1">
        <v>44260</v>
      </c>
      <c r="H31576">
        <v>314</v>
      </c>
      <c r="M31576">
        <v>5903</v>
      </c>
    </row>
    <row r="31577" spans="1:13" customFormat="1" hidden="1">
      <c r="A31577" t="s">
        <v>1062</v>
      </c>
      <c r="B31577" t="s">
        <v>1063</v>
      </c>
      <c r="C31577" s="1">
        <v>44261</v>
      </c>
      <c r="H31577">
        <v>314</v>
      </c>
      <c r="M31577">
        <v>5903</v>
      </c>
    </row>
    <row r="31578" spans="1:13" customFormat="1" hidden="1">
      <c r="A31578" t="s">
        <v>1062</v>
      </c>
      <c r="B31578" t="s">
        <v>1063</v>
      </c>
      <c r="C31578" s="1">
        <v>44262</v>
      </c>
      <c r="H31578">
        <v>314</v>
      </c>
      <c r="M31578">
        <v>5903</v>
      </c>
    </row>
    <row r="31579" spans="1:13" customFormat="1" hidden="1">
      <c r="A31579" t="s">
        <v>1062</v>
      </c>
      <c r="B31579" t="s">
        <v>1063</v>
      </c>
      <c r="C31579" s="1">
        <v>44263</v>
      </c>
      <c r="H31579">
        <v>314</v>
      </c>
      <c r="M31579">
        <v>5903</v>
      </c>
    </row>
    <row r="31580" spans="1:13" customFormat="1" hidden="1">
      <c r="A31580" t="s">
        <v>1062</v>
      </c>
      <c r="B31580" t="s">
        <v>1063</v>
      </c>
      <c r="C31580" s="1">
        <v>44264</v>
      </c>
      <c r="H31580">
        <v>314</v>
      </c>
      <c r="M31580">
        <v>5903</v>
      </c>
    </row>
    <row r="31581" spans="1:13" customFormat="1" hidden="1">
      <c r="A31581" t="s">
        <v>1062</v>
      </c>
      <c r="B31581" t="s">
        <v>1063</v>
      </c>
      <c r="C31581" s="1">
        <v>44265</v>
      </c>
      <c r="H31581">
        <v>314</v>
      </c>
      <c r="M31581">
        <v>5903</v>
      </c>
    </row>
    <row r="31582" spans="1:13" customFormat="1" hidden="1">
      <c r="A31582" t="s">
        <v>1062</v>
      </c>
      <c r="B31582" t="s">
        <v>1063</v>
      </c>
      <c r="C31582" s="1">
        <v>44266</v>
      </c>
      <c r="H31582">
        <v>314</v>
      </c>
      <c r="M31582">
        <v>5903</v>
      </c>
    </row>
    <row r="31583" spans="1:13" customFormat="1" hidden="1">
      <c r="A31583" t="s">
        <v>1062</v>
      </c>
      <c r="B31583" t="s">
        <v>1063</v>
      </c>
      <c r="C31583" s="1">
        <v>44267</v>
      </c>
      <c r="H31583">
        <v>314</v>
      </c>
      <c r="M31583">
        <v>5903</v>
      </c>
    </row>
    <row r="31584" spans="1:13" customFormat="1" hidden="1">
      <c r="A31584" t="s">
        <v>1062</v>
      </c>
      <c r="B31584" t="s">
        <v>1063</v>
      </c>
      <c r="C31584" s="1">
        <v>44268</v>
      </c>
      <c r="H31584">
        <v>314</v>
      </c>
      <c r="M31584">
        <v>5903</v>
      </c>
    </row>
    <row r="31585" spans="1:13" customFormat="1" hidden="1">
      <c r="A31585" t="s">
        <v>1062</v>
      </c>
      <c r="B31585" t="s">
        <v>1063</v>
      </c>
      <c r="C31585" s="1">
        <v>44269</v>
      </c>
      <c r="H31585">
        <v>314</v>
      </c>
      <c r="M31585">
        <v>5903</v>
      </c>
    </row>
    <row r="31586" spans="1:13" customFormat="1" hidden="1">
      <c r="A31586" t="s">
        <v>1062</v>
      </c>
      <c r="B31586" t="s">
        <v>1063</v>
      </c>
      <c r="C31586" s="1">
        <v>44270</v>
      </c>
      <c r="H31586">
        <v>314</v>
      </c>
      <c r="M31586">
        <v>5903</v>
      </c>
    </row>
    <row r="31587" spans="1:13" customFormat="1" hidden="1">
      <c r="A31587" t="s">
        <v>1062</v>
      </c>
      <c r="B31587" t="s">
        <v>1063</v>
      </c>
      <c r="C31587" s="1">
        <v>44271</v>
      </c>
      <c r="D31587">
        <v>6903</v>
      </c>
      <c r="E31587">
        <v>6903</v>
      </c>
      <c r="H31587">
        <v>314</v>
      </c>
      <c r="I31587">
        <v>12.98</v>
      </c>
      <c r="J31587">
        <v>12.98</v>
      </c>
      <c r="M31587">
        <v>5903</v>
      </c>
    </row>
    <row r="31588" spans="1:13" customFormat="1" hidden="1">
      <c r="A31588" t="s">
        <v>1062</v>
      </c>
      <c r="B31588" t="s">
        <v>1063</v>
      </c>
      <c r="C31588" s="1">
        <v>44272</v>
      </c>
      <c r="H31588">
        <v>301</v>
      </c>
      <c r="M31588">
        <v>5659</v>
      </c>
    </row>
    <row r="31589" spans="1:13" customFormat="1" hidden="1">
      <c r="A31589" t="s">
        <v>1062</v>
      </c>
      <c r="B31589" t="s">
        <v>1063</v>
      </c>
      <c r="C31589" s="1">
        <v>44273</v>
      </c>
      <c r="H31589">
        <v>289</v>
      </c>
      <c r="M31589">
        <v>5433</v>
      </c>
    </row>
    <row r="31590" spans="1:13" customFormat="1" hidden="1">
      <c r="A31590" t="s">
        <v>1062</v>
      </c>
      <c r="B31590" t="s">
        <v>1063</v>
      </c>
      <c r="C31590" s="1">
        <v>44274</v>
      </c>
      <c r="D31590">
        <v>7580</v>
      </c>
      <c r="E31590">
        <v>7580</v>
      </c>
      <c r="H31590">
        <v>276</v>
      </c>
      <c r="I31590">
        <v>14.25</v>
      </c>
      <c r="J31590">
        <v>14.25</v>
      </c>
      <c r="M31590">
        <v>5189</v>
      </c>
    </row>
    <row r="31591" spans="1:13" customFormat="1" hidden="1">
      <c r="A31591" t="s">
        <v>1062</v>
      </c>
      <c r="B31591" t="s">
        <v>1063</v>
      </c>
      <c r="C31591" s="1">
        <v>44275</v>
      </c>
      <c r="H31591">
        <v>249</v>
      </c>
      <c r="M31591">
        <v>4681</v>
      </c>
    </row>
    <row r="31592" spans="1:13" customFormat="1" hidden="1">
      <c r="A31592" t="s">
        <v>1062</v>
      </c>
      <c r="B31592" t="s">
        <v>1063</v>
      </c>
      <c r="C31592" s="1">
        <v>44276</v>
      </c>
      <c r="H31592">
        <v>222</v>
      </c>
      <c r="M31592">
        <v>4174</v>
      </c>
    </row>
    <row r="31593" spans="1:13" customFormat="1" hidden="1">
      <c r="A31593" t="s">
        <v>1062</v>
      </c>
      <c r="B31593" t="s">
        <v>1063</v>
      </c>
      <c r="C31593" s="1">
        <v>44277</v>
      </c>
      <c r="H31593">
        <v>195</v>
      </c>
      <c r="M31593">
        <v>3666</v>
      </c>
    </row>
    <row r="31594" spans="1:13" customFormat="1" hidden="1">
      <c r="A31594" t="s">
        <v>1062</v>
      </c>
      <c r="B31594" t="s">
        <v>1063</v>
      </c>
      <c r="C31594" s="1">
        <v>44278</v>
      </c>
      <c r="H31594">
        <v>168</v>
      </c>
      <c r="M31594">
        <v>3158</v>
      </c>
    </row>
    <row r="31595" spans="1:13" customFormat="1" hidden="1">
      <c r="A31595" t="s">
        <v>1062</v>
      </c>
      <c r="B31595" t="s">
        <v>1063</v>
      </c>
      <c r="C31595" s="1">
        <v>44279</v>
      </c>
      <c r="H31595">
        <v>153</v>
      </c>
      <c r="M31595">
        <v>2876</v>
      </c>
    </row>
    <row r="31596" spans="1:13" customFormat="1" hidden="1">
      <c r="A31596" t="s">
        <v>1062</v>
      </c>
      <c r="B31596" t="s">
        <v>1063</v>
      </c>
      <c r="C31596" s="1">
        <v>44280</v>
      </c>
      <c r="H31596">
        <v>139</v>
      </c>
      <c r="M31596">
        <v>2613</v>
      </c>
    </row>
    <row r="31597" spans="1:13" customFormat="1" hidden="1">
      <c r="A31597" t="s">
        <v>1062</v>
      </c>
      <c r="B31597" t="s">
        <v>1063</v>
      </c>
      <c r="C31597" s="1">
        <v>44281</v>
      </c>
      <c r="H31597">
        <v>124</v>
      </c>
      <c r="M31597">
        <v>2331</v>
      </c>
    </row>
    <row r="31598" spans="1:13" customFormat="1" hidden="1">
      <c r="A31598" t="s">
        <v>1062</v>
      </c>
      <c r="B31598" t="s">
        <v>1063</v>
      </c>
      <c r="C31598" s="1">
        <v>44282</v>
      </c>
      <c r="D31598">
        <v>8573</v>
      </c>
      <c r="E31598">
        <v>8573</v>
      </c>
      <c r="H31598">
        <v>124</v>
      </c>
      <c r="I31598">
        <v>16.12</v>
      </c>
      <c r="J31598">
        <v>16.12</v>
      </c>
      <c r="M31598">
        <v>2331</v>
      </c>
    </row>
    <row r="31599" spans="1:13" customFormat="1" hidden="1">
      <c r="A31599" t="s">
        <v>1062</v>
      </c>
      <c r="B31599" t="s">
        <v>1063</v>
      </c>
      <c r="C31599" s="1">
        <v>44283</v>
      </c>
      <c r="H31599">
        <v>126</v>
      </c>
      <c r="M31599">
        <v>2369</v>
      </c>
    </row>
    <row r="31600" spans="1:13" customFormat="1" hidden="1">
      <c r="A31600" t="s">
        <v>1062</v>
      </c>
      <c r="B31600" t="s">
        <v>1063</v>
      </c>
      <c r="C31600" s="1">
        <v>44284</v>
      </c>
      <c r="H31600">
        <v>127</v>
      </c>
      <c r="M31600">
        <v>2388</v>
      </c>
    </row>
    <row r="31601" spans="1:13" customFormat="1" hidden="1">
      <c r="A31601" t="s">
        <v>1062</v>
      </c>
      <c r="B31601" t="s">
        <v>1063</v>
      </c>
      <c r="C31601" s="1">
        <v>44285</v>
      </c>
      <c r="H31601">
        <v>129</v>
      </c>
      <c r="M31601">
        <v>2425</v>
      </c>
    </row>
    <row r="31602" spans="1:13" customFormat="1" hidden="1">
      <c r="A31602" t="s">
        <v>1062</v>
      </c>
      <c r="B31602" t="s">
        <v>1063</v>
      </c>
      <c r="C31602" s="1">
        <v>44286</v>
      </c>
      <c r="H31602">
        <v>130</v>
      </c>
      <c r="M31602">
        <v>2444</v>
      </c>
    </row>
    <row r="31603" spans="1:13" customFormat="1" hidden="1">
      <c r="A31603" t="s">
        <v>1062</v>
      </c>
      <c r="B31603" t="s">
        <v>1063</v>
      </c>
      <c r="C31603" s="1">
        <v>44287</v>
      </c>
      <c r="H31603">
        <v>132</v>
      </c>
      <c r="M31603">
        <v>2482</v>
      </c>
    </row>
    <row r="31604" spans="1:13" customFormat="1" hidden="1">
      <c r="A31604" t="s">
        <v>1062</v>
      </c>
      <c r="B31604" t="s">
        <v>1063</v>
      </c>
      <c r="C31604" s="1">
        <v>44288</v>
      </c>
      <c r="H31604">
        <v>133</v>
      </c>
      <c r="M31604">
        <v>2500</v>
      </c>
    </row>
    <row r="31605" spans="1:13" customFormat="1" hidden="1">
      <c r="A31605" t="s">
        <v>1062</v>
      </c>
      <c r="B31605" t="s">
        <v>1063</v>
      </c>
      <c r="C31605" s="1">
        <v>44289</v>
      </c>
      <c r="H31605">
        <v>134</v>
      </c>
      <c r="M31605">
        <v>2519</v>
      </c>
    </row>
    <row r="31606" spans="1:13" customFormat="1" hidden="1">
      <c r="A31606" t="s">
        <v>1062</v>
      </c>
      <c r="B31606" t="s">
        <v>1063</v>
      </c>
      <c r="C31606" s="1">
        <v>44290</v>
      </c>
      <c r="H31606">
        <v>134</v>
      </c>
      <c r="M31606">
        <v>2519</v>
      </c>
    </row>
    <row r="31607" spans="1:13" customFormat="1" hidden="1">
      <c r="A31607" t="s">
        <v>1062</v>
      </c>
      <c r="B31607" t="s">
        <v>1063</v>
      </c>
      <c r="C31607" s="1">
        <v>44291</v>
      </c>
      <c r="H31607">
        <v>134</v>
      </c>
      <c r="M31607">
        <v>2519</v>
      </c>
    </row>
    <row r="31608" spans="1:13" customFormat="1" hidden="1">
      <c r="A31608" t="s">
        <v>1062</v>
      </c>
      <c r="B31608" t="s">
        <v>1063</v>
      </c>
      <c r="C31608" s="1">
        <v>44292</v>
      </c>
      <c r="H31608">
        <v>134</v>
      </c>
      <c r="M31608">
        <v>2519</v>
      </c>
    </row>
    <row r="31609" spans="1:13" customFormat="1" hidden="1">
      <c r="A31609" t="s">
        <v>1062</v>
      </c>
      <c r="B31609" t="s">
        <v>1063</v>
      </c>
      <c r="C31609" s="1">
        <v>44293</v>
      </c>
      <c r="H31609">
        <v>134</v>
      </c>
      <c r="M31609">
        <v>2519</v>
      </c>
    </row>
    <row r="31610" spans="1:13" customFormat="1" hidden="1">
      <c r="A31610" t="s">
        <v>1062</v>
      </c>
      <c r="B31610" t="s">
        <v>1063</v>
      </c>
      <c r="C31610" s="1">
        <v>44294</v>
      </c>
      <c r="H31610">
        <v>134</v>
      </c>
      <c r="M31610">
        <v>2519</v>
      </c>
    </row>
    <row r="31611" spans="1:13" customFormat="1" hidden="1">
      <c r="A31611" t="s">
        <v>1062</v>
      </c>
      <c r="B31611" t="s">
        <v>1063</v>
      </c>
      <c r="C31611" s="1">
        <v>44295</v>
      </c>
      <c r="H31611">
        <v>134</v>
      </c>
      <c r="M31611">
        <v>2519</v>
      </c>
    </row>
    <row r="31612" spans="1:13" customFormat="1" hidden="1">
      <c r="A31612" t="s">
        <v>1062</v>
      </c>
      <c r="B31612" t="s">
        <v>1063</v>
      </c>
      <c r="C31612" s="1">
        <v>44296</v>
      </c>
      <c r="D31612">
        <v>10456</v>
      </c>
      <c r="E31612">
        <v>10456</v>
      </c>
      <c r="H31612">
        <v>134</v>
      </c>
      <c r="I31612">
        <v>19.66</v>
      </c>
      <c r="J31612">
        <v>19.66</v>
      </c>
      <c r="M31612">
        <v>2519</v>
      </c>
    </row>
    <row r="31613" spans="1:13" customFormat="1" hidden="1">
      <c r="A31613" t="s">
        <v>1062</v>
      </c>
      <c r="B31613" t="s">
        <v>1063</v>
      </c>
      <c r="C31613" s="1">
        <v>44297</v>
      </c>
      <c r="H31613">
        <v>140</v>
      </c>
      <c r="M31613">
        <v>2632</v>
      </c>
    </row>
    <row r="31614" spans="1:13" customFormat="1" hidden="1">
      <c r="A31614" t="s">
        <v>1062</v>
      </c>
      <c r="B31614" t="s">
        <v>1063</v>
      </c>
      <c r="C31614" s="1">
        <v>44298</v>
      </c>
      <c r="H31614">
        <v>146</v>
      </c>
      <c r="M31614">
        <v>2745</v>
      </c>
    </row>
    <row r="31615" spans="1:13" customFormat="1" hidden="1">
      <c r="A31615" t="s">
        <v>1062</v>
      </c>
      <c r="B31615" t="s">
        <v>1063</v>
      </c>
      <c r="C31615" s="1">
        <v>44299</v>
      </c>
      <c r="H31615">
        <v>151</v>
      </c>
      <c r="M31615">
        <v>2839</v>
      </c>
    </row>
    <row r="31616" spans="1:13" customFormat="1" hidden="1">
      <c r="A31616" t="s">
        <v>1062</v>
      </c>
      <c r="B31616" t="s">
        <v>1063</v>
      </c>
      <c r="C31616" s="1">
        <v>44300</v>
      </c>
      <c r="D31616">
        <v>11152</v>
      </c>
      <c r="E31616">
        <v>11152</v>
      </c>
      <c r="H31616">
        <v>157</v>
      </c>
      <c r="I31616">
        <v>20.97</v>
      </c>
      <c r="J31616">
        <v>20.97</v>
      </c>
      <c r="M31616">
        <v>2952</v>
      </c>
    </row>
    <row r="31617" spans="1:13" customFormat="1" hidden="1">
      <c r="A31617" t="s">
        <v>1062</v>
      </c>
      <c r="B31617" t="s">
        <v>1063</v>
      </c>
      <c r="C31617" s="1">
        <v>44301</v>
      </c>
      <c r="D31617">
        <v>11451</v>
      </c>
      <c r="E31617">
        <v>11451</v>
      </c>
      <c r="G31617">
        <v>299</v>
      </c>
      <c r="H31617">
        <v>181</v>
      </c>
      <c r="I31617">
        <v>21.53</v>
      </c>
      <c r="J31617">
        <v>21.53</v>
      </c>
      <c r="M31617">
        <v>3403</v>
      </c>
    </row>
    <row r="31618" spans="1:13" customFormat="1" hidden="1">
      <c r="A31618" t="s">
        <v>1062</v>
      </c>
      <c r="B31618" t="s">
        <v>1063</v>
      </c>
      <c r="C31618" s="1">
        <v>44302</v>
      </c>
      <c r="H31618">
        <v>171</v>
      </c>
      <c r="M31618">
        <v>3215</v>
      </c>
    </row>
    <row r="31619" spans="1:13" customFormat="1" hidden="1">
      <c r="A31619" t="s">
        <v>1062</v>
      </c>
      <c r="B31619" t="s">
        <v>1063</v>
      </c>
      <c r="C31619" s="1">
        <v>44303</v>
      </c>
      <c r="H31619">
        <v>161</v>
      </c>
      <c r="M31619">
        <v>3027</v>
      </c>
    </row>
    <row r="31620" spans="1:13" customFormat="1" hidden="1">
      <c r="A31620" t="s">
        <v>1062</v>
      </c>
      <c r="B31620" t="s">
        <v>1063</v>
      </c>
      <c r="C31620" s="1">
        <v>44304</v>
      </c>
      <c r="H31620">
        <v>146</v>
      </c>
      <c r="M31620">
        <v>2745</v>
      </c>
    </row>
    <row r="31621" spans="1:13" customFormat="1" hidden="1">
      <c r="A31621" t="s">
        <v>1062</v>
      </c>
      <c r="B31621" t="s">
        <v>1063</v>
      </c>
      <c r="C31621" s="1">
        <v>44305</v>
      </c>
      <c r="H31621">
        <v>130</v>
      </c>
      <c r="M31621">
        <v>2444</v>
      </c>
    </row>
    <row r="31622" spans="1:13" customFormat="1" hidden="1">
      <c r="A31622" t="s">
        <v>1062</v>
      </c>
      <c r="B31622" t="s">
        <v>1063</v>
      </c>
      <c r="C31622" s="1">
        <v>44306</v>
      </c>
      <c r="H31622">
        <v>115</v>
      </c>
      <c r="M31622">
        <v>2162</v>
      </c>
    </row>
    <row r="31623" spans="1:13" customFormat="1" hidden="1">
      <c r="A31623" t="s">
        <v>1062</v>
      </c>
      <c r="B31623" t="s">
        <v>1063</v>
      </c>
      <c r="C31623" s="1">
        <v>44307</v>
      </c>
      <c r="D31623">
        <v>11848</v>
      </c>
      <c r="E31623">
        <v>11848</v>
      </c>
      <c r="H31623">
        <v>99</v>
      </c>
      <c r="I31623">
        <v>22.27</v>
      </c>
      <c r="J31623">
        <v>22.27</v>
      </c>
      <c r="M31623">
        <v>1861</v>
      </c>
    </row>
    <row r="31624" spans="1:13" customFormat="1" hidden="1">
      <c r="A31624" t="s">
        <v>1062</v>
      </c>
      <c r="B31624" t="s">
        <v>1063</v>
      </c>
      <c r="C31624" s="1">
        <v>44308</v>
      </c>
      <c r="H31624">
        <v>70</v>
      </c>
      <c r="M31624">
        <v>1316</v>
      </c>
    </row>
    <row r="31625" spans="1:13" customFormat="1" hidden="1">
      <c r="A31625" t="s">
        <v>1062</v>
      </c>
      <c r="B31625" t="s">
        <v>1063</v>
      </c>
      <c r="C31625" s="1">
        <v>44309</v>
      </c>
      <c r="H31625">
        <v>74</v>
      </c>
      <c r="M31625">
        <v>1391</v>
      </c>
    </row>
    <row r="31626" spans="1:13" customFormat="1" hidden="1">
      <c r="A31626" t="s">
        <v>1062</v>
      </c>
      <c r="B31626" t="s">
        <v>1063</v>
      </c>
      <c r="C31626" s="1">
        <v>44310</v>
      </c>
      <c r="H31626">
        <v>78</v>
      </c>
      <c r="M31626">
        <v>1466</v>
      </c>
    </row>
    <row r="31627" spans="1:13" customFormat="1" hidden="1">
      <c r="A31627" t="s">
        <v>1062</v>
      </c>
      <c r="B31627" t="s">
        <v>1063</v>
      </c>
      <c r="C31627" s="1">
        <v>44311</v>
      </c>
      <c r="H31627">
        <v>82</v>
      </c>
      <c r="M31627">
        <v>1542</v>
      </c>
    </row>
    <row r="31628" spans="1:13" customFormat="1" hidden="1">
      <c r="A31628" t="s">
        <v>1062</v>
      </c>
      <c r="B31628" t="s">
        <v>1063</v>
      </c>
      <c r="C31628" s="1">
        <v>44312</v>
      </c>
      <c r="H31628">
        <v>86</v>
      </c>
      <c r="M31628">
        <v>1617</v>
      </c>
    </row>
    <row r="31629" spans="1:13" customFormat="1" hidden="1">
      <c r="A31629" t="s">
        <v>1062</v>
      </c>
      <c r="B31629" t="s">
        <v>1063</v>
      </c>
      <c r="C31629" s="1">
        <v>44313</v>
      </c>
      <c r="H31629">
        <v>90</v>
      </c>
      <c r="M31629">
        <v>1692</v>
      </c>
    </row>
    <row r="31630" spans="1:13" customFormat="1" hidden="1">
      <c r="A31630" t="s">
        <v>1062</v>
      </c>
      <c r="B31630" t="s">
        <v>1063</v>
      </c>
      <c r="C31630" s="1">
        <v>44314</v>
      </c>
      <c r="H31630">
        <v>94</v>
      </c>
      <c r="M31630">
        <v>1767</v>
      </c>
    </row>
    <row r="31631" spans="1:13" customFormat="1" hidden="1">
      <c r="A31631" t="s">
        <v>1062</v>
      </c>
      <c r="B31631" t="s">
        <v>1063</v>
      </c>
      <c r="C31631" s="1">
        <v>44315</v>
      </c>
      <c r="H31631">
        <v>94</v>
      </c>
      <c r="M31631">
        <v>1767</v>
      </c>
    </row>
    <row r="31632" spans="1:13" customFormat="1" hidden="1">
      <c r="A31632" t="s">
        <v>1062</v>
      </c>
      <c r="B31632" t="s">
        <v>1063</v>
      </c>
      <c r="C31632" s="1">
        <v>44316</v>
      </c>
      <c r="H31632">
        <v>94</v>
      </c>
      <c r="M31632">
        <v>1767</v>
      </c>
    </row>
    <row r="31633" spans="1:13" customFormat="1" hidden="1">
      <c r="A31633" t="s">
        <v>1062</v>
      </c>
      <c r="B31633" t="s">
        <v>1063</v>
      </c>
      <c r="C31633" s="1">
        <v>44317</v>
      </c>
      <c r="H31633">
        <v>94</v>
      </c>
      <c r="M31633">
        <v>1767</v>
      </c>
    </row>
    <row r="31634" spans="1:13" customFormat="1" hidden="1">
      <c r="A31634" t="s">
        <v>1062</v>
      </c>
      <c r="B31634" t="s">
        <v>1063</v>
      </c>
      <c r="C31634" s="1">
        <v>44318</v>
      </c>
      <c r="H31634">
        <v>94</v>
      </c>
      <c r="M31634">
        <v>1767</v>
      </c>
    </row>
    <row r="31635" spans="1:13" customFormat="1" hidden="1">
      <c r="A31635" t="s">
        <v>1062</v>
      </c>
      <c r="B31635" t="s">
        <v>1063</v>
      </c>
      <c r="C31635" s="1">
        <v>44319</v>
      </c>
      <c r="H31635">
        <v>94</v>
      </c>
      <c r="M31635">
        <v>1767</v>
      </c>
    </row>
    <row r="31636" spans="1:13" customFormat="1" hidden="1">
      <c r="A31636" t="s">
        <v>1062</v>
      </c>
      <c r="B31636" t="s">
        <v>1063</v>
      </c>
      <c r="C31636" s="1">
        <v>44320</v>
      </c>
      <c r="D31636">
        <v>13070</v>
      </c>
      <c r="E31636">
        <v>12943</v>
      </c>
      <c r="F31636">
        <v>127</v>
      </c>
      <c r="H31636">
        <v>94</v>
      </c>
      <c r="I31636">
        <v>24.57</v>
      </c>
      <c r="J31636">
        <v>24.33</v>
      </c>
      <c r="K31636">
        <v>0.24</v>
      </c>
      <c r="M31636">
        <v>1767</v>
      </c>
    </row>
    <row r="31637" spans="1:13" customFormat="1" hidden="1">
      <c r="A31637" t="s">
        <v>1062</v>
      </c>
      <c r="B31637" t="s">
        <v>1063</v>
      </c>
      <c r="C31637" s="1">
        <v>44321</v>
      </c>
      <c r="H31637">
        <v>125</v>
      </c>
      <c r="M31637">
        <v>2350</v>
      </c>
    </row>
    <row r="31638" spans="1:13" customFormat="1" hidden="1">
      <c r="A31638" t="s">
        <v>1062</v>
      </c>
      <c r="B31638" t="s">
        <v>1063</v>
      </c>
      <c r="C31638" s="1">
        <v>44322</v>
      </c>
      <c r="H31638">
        <v>156</v>
      </c>
      <c r="M31638">
        <v>2933</v>
      </c>
    </row>
    <row r="31639" spans="1:13" customFormat="1" hidden="1">
      <c r="A31639" t="s">
        <v>1062</v>
      </c>
      <c r="B31639" t="s">
        <v>1063</v>
      </c>
      <c r="C31639" s="1">
        <v>44323</v>
      </c>
      <c r="H31639">
        <v>187</v>
      </c>
      <c r="M31639">
        <v>3516</v>
      </c>
    </row>
    <row r="31640" spans="1:13" customFormat="1" hidden="1">
      <c r="A31640" t="s">
        <v>1062</v>
      </c>
      <c r="B31640" t="s">
        <v>1063</v>
      </c>
      <c r="C31640" s="1">
        <v>44324</v>
      </c>
      <c r="H31640">
        <v>219</v>
      </c>
      <c r="M31640">
        <v>4117</v>
      </c>
    </row>
    <row r="31641" spans="1:13" customFormat="1" hidden="1">
      <c r="A31641" t="s">
        <v>1062</v>
      </c>
      <c r="B31641" t="s">
        <v>1063</v>
      </c>
      <c r="C31641" s="1">
        <v>44325</v>
      </c>
      <c r="H31641">
        <v>250</v>
      </c>
      <c r="M31641">
        <v>4700</v>
      </c>
    </row>
    <row r="31642" spans="1:13" customFormat="1" hidden="1">
      <c r="A31642" t="s">
        <v>1062</v>
      </c>
      <c r="B31642" t="s">
        <v>1063</v>
      </c>
      <c r="C31642" s="1">
        <v>44326</v>
      </c>
      <c r="H31642">
        <v>281</v>
      </c>
      <c r="M31642">
        <v>5283</v>
      </c>
    </row>
    <row r="31643" spans="1:13" customFormat="1" hidden="1">
      <c r="A31643" t="s">
        <v>1062</v>
      </c>
      <c r="B31643" t="s">
        <v>1063</v>
      </c>
      <c r="C31643" s="1">
        <v>44327</v>
      </c>
      <c r="H31643">
        <v>312</v>
      </c>
      <c r="M31643">
        <v>5866</v>
      </c>
    </row>
    <row r="31644" spans="1:13" customFormat="1" hidden="1">
      <c r="A31644" t="s">
        <v>1062</v>
      </c>
      <c r="B31644" t="s">
        <v>1063</v>
      </c>
      <c r="C31644" s="1">
        <v>44328</v>
      </c>
      <c r="D31644">
        <v>15567</v>
      </c>
      <c r="E31644">
        <v>13821</v>
      </c>
      <c r="F31644">
        <v>1746</v>
      </c>
      <c r="H31644">
        <v>312</v>
      </c>
      <c r="I31644">
        <v>29.27</v>
      </c>
      <c r="J31644">
        <v>25.98</v>
      </c>
      <c r="K31644">
        <v>3.28</v>
      </c>
      <c r="M31644">
        <v>5866</v>
      </c>
    </row>
    <row r="31645" spans="1:13" customFormat="1" hidden="1">
      <c r="A31645" t="s">
        <v>1062</v>
      </c>
      <c r="B31645" t="s">
        <v>1063</v>
      </c>
      <c r="C31645" s="1">
        <v>44329</v>
      </c>
      <c r="H31645">
        <v>342</v>
      </c>
      <c r="M31645">
        <v>6430</v>
      </c>
    </row>
    <row r="31646" spans="1:13" customFormat="1" hidden="1">
      <c r="A31646" t="s">
        <v>1062</v>
      </c>
      <c r="B31646" t="s">
        <v>1063</v>
      </c>
      <c r="C31646" s="1">
        <v>44330</v>
      </c>
      <c r="H31646">
        <v>372</v>
      </c>
      <c r="M31646">
        <v>6994</v>
      </c>
    </row>
    <row r="31647" spans="1:13" customFormat="1" hidden="1">
      <c r="A31647" t="s">
        <v>1062</v>
      </c>
      <c r="B31647" t="s">
        <v>1063</v>
      </c>
      <c r="C31647" s="1">
        <v>44331</v>
      </c>
      <c r="H31647">
        <v>402</v>
      </c>
      <c r="M31647">
        <v>7558</v>
      </c>
    </row>
    <row r="31648" spans="1:13" customFormat="1" hidden="1">
      <c r="A31648" t="s">
        <v>1062</v>
      </c>
      <c r="B31648" t="s">
        <v>1063</v>
      </c>
      <c r="C31648" s="1">
        <v>44332</v>
      </c>
      <c r="H31648">
        <v>432</v>
      </c>
      <c r="M31648">
        <v>8122</v>
      </c>
    </row>
    <row r="31649" spans="1:13" customFormat="1" hidden="1">
      <c r="A31649" t="s">
        <v>1062</v>
      </c>
      <c r="B31649" t="s">
        <v>1063</v>
      </c>
      <c r="C31649" s="1">
        <v>44333</v>
      </c>
      <c r="H31649">
        <v>462</v>
      </c>
      <c r="M31649">
        <v>8686</v>
      </c>
    </row>
    <row r="31650" spans="1:13" customFormat="1" hidden="1">
      <c r="A31650" t="s">
        <v>1062</v>
      </c>
      <c r="B31650" t="s">
        <v>1063</v>
      </c>
      <c r="C31650" s="1">
        <v>44334</v>
      </c>
      <c r="D31650">
        <v>18695</v>
      </c>
      <c r="E31650">
        <v>14588</v>
      </c>
      <c r="F31650">
        <v>4107</v>
      </c>
      <c r="H31650">
        <v>491</v>
      </c>
      <c r="I31650">
        <v>35.15</v>
      </c>
      <c r="J31650">
        <v>27.43</v>
      </c>
      <c r="K31650">
        <v>7.72</v>
      </c>
      <c r="M31650">
        <v>9231</v>
      </c>
    </row>
    <row r="31651" spans="1:13" customFormat="1" hidden="1">
      <c r="A31651" t="s">
        <v>1062</v>
      </c>
      <c r="B31651" t="s">
        <v>1063</v>
      </c>
      <c r="C31651" s="1">
        <v>44335</v>
      </c>
      <c r="H31651">
        <v>546</v>
      </c>
      <c r="M31651">
        <v>10265</v>
      </c>
    </row>
    <row r="31652" spans="1:13" customFormat="1" hidden="1">
      <c r="A31652" t="s">
        <v>1062</v>
      </c>
      <c r="B31652" t="s">
        <v>1063</v>
      </c>
      <c r="C31652" s="1">
        <v>44336</v>
      </c>
      <c r="H31652">
        <v>570</v>
      </c>
      <c r="M31652">
        <v>10716</v>
      </c>
    </row>
    <row r="31653" spans="1:13" customFormat="1" hidden="1">
      <c r="A31653" t="s">
        <v>1062</v>
      </c>
      <c r="B31653" t="s">
        <v>1063</v>
      </c>
      <c r="C31653" s="1">
        <v>44337</v>
      </c>
      <c r="H31653">
        <v>594</v>
      </c>
      <c r="M31653">
        <v>11167</v>
      </c>
    </row>
    <row r="31654" spans="1:13" customFormat="1" hidden="1">
      <c r="A31654" t="s">
        <v>1062</v>
      </c>
      <c r="B31654" t="s">
        <v>1063</v>
      </c>
      <c r="C31654" s="1">
        <v>44338</v>
      </c>
      <c r="D31654">
        <v>21459</v>
      </c>
      <c r="E31654">
        <v>15619</v>
      </c>
      <c r="F31654">
        <v>5840</v>
      </c>
      <c r="H31654">
        <v>618</v>
      </c>
      <c r="I31654">
        <v>40.340000000000003</v>
      </c>
      <c r="J31654">
        <v>29.36</v>
      </c>
      <c r="K31654">
        <v>10.98</v>
      </c>
      <c r="M31654">
        <v>11618</v>
      </c>
    </row>
    <row r="31655" spans="1:13" customFormat="1" hidden="1">
      <c r="A31655" t="s">
        <v>1062</v>
      </c>
      <c r="B31655" t="s">
        <v>1063</v>
      </c>
      <c r="C31655" s="1">
        <v>44339</v>
      </c>
      <c r="H31655">
        <v>655</v>
      </c>
      <c r="M31655">
        <v>12314</v>
      </c>
    </row>
    <row r="31656" spans="1:13" customFormat="1" hidden="1">
      <c r="A31656" t="s">
        <v>1062</v>
      </c>
      <c r="B31656" t="s">
        <v>1063</v>
      </c>
      <c r="C31656" s="1">
        <v>44340</v>
      </c>
      <c r="H31656">
        <v>692</v>
      </c>
      <c r="M31656">
        <v>13009</v>
      </c>
    </row>
    <row r="31657" spans="1:13" customFormat="1" hidden="1">
      <c r="A31657" t="s">
        <v>1062</v>
      </c>
      <c r="B31657" t="s">
        <v>1063</v>
      </c>
      <c r="C31657" s="1">
        <v>44341</v>
      </c>
      <c r="H31657">
        <v>728</v>
      </c>
      <c r="M31657">
        <v>13686</v>
      </c>
    </row>
    <row r="31658" spans="1:13" customFormat="1" hidden="1">
      <c r="A31658" t="s">
        <v>1062</v>
      </c>
      <c r="B31658" t="s">
        <v>1063</v>
      </c>
      <c r="C31658" s="1">
        <v>44342</v>
      </c>
      <c r="H31658">
        <v>740</v>
      </c>
      <c r="M31658">
        <v>13912</v>
      </c>
    </row>
    <row r="31659" spans="1:13" customFormat="1" hidden="1">
      <c r="A31659" t="s">
        <v>1062</v>
      </c>
      <c r="B31659" t="s">
        <v>1063</v>
      </c>
      <c r="C31659" s="1">
        <v>44343</v>
      </c>
      <c r="D31659">
        <v>25347</v>
      </c>
      <c r="E31659">
        <v>18425</v>
      </c>
      <c r="F31659">
        <v>6922</v>
      </c>
      <c r="H31659">
        <v>753</v>
      </c>
      <c r="I31659">
        <v>47.65</v>
      </c>
      <c r="J31659">
        <v>34.64</v>
      </c>
      <c r="K31659">
        <v>13.01</v>
      </c>
      <c r="M31659">
        <v>14156</v>
      </c>
    </row>
    <row r="31660" spans="1:13" customFormat="1" hidden="1">
      <c r="A31660" t="s">
        <v>1062</v>
      </c>
      <c r="B31660" t="s">
        <v>1063</v>
      </c>
      <c r="C31660" s="1">
        <v>44344</v>
      </c>
      <c r="H31660">
        <v>723</v>
      </c>
      <c r="M31660">
        <v>13592</v>
      </c>
    </row>
    <row r="31661" spans="1:13" customFormat="1" hidden="1">
      <c r="A31661" t="s">
        <v>1062</v>
      </c>
      <c r="B31661" t="s">
        <v>1063</v>
      </c>
      <c r="C31661" s="1">
        <v>44345</v>
      </c>
      <c r="H31661">
        <v>693</v>
      </c>
      <c r="M31661">
        <v>13028</v>
      </c>
    </row>
    <row r="31662" spans="1:13" customFormat="1" hidden="1">
      <c r="A31662" t="s">
        <v>1062</v>
      </c>
      <c r="B31662" t="s">
        <v>1063</v>
      </c>
      <c r="C31662" s="1">
        <v>44346</v>
      </c>
      <c r="H31662">
        <v>650</v>
      </c>
      <c r="M31662">
        <v>12220</v>
      </c>
    </row>
    <row r="31663" spans="1:13" customFormat="1" hidden="1">
      <c r="A31663" t="s">
        <v>1062</v>
      </c>
      <c r="B31663" t="s">
        <v>1063</v>
      </c>
      <c r="C31663" s="1">
        <v>44347</v>
      </c>
      <c r="H31663">
        <v>608</v>
      </c>
      <c r="M31663">
        <v>11430</v>
      </c>
    </row>
    <row r="31664" spans="1:13" customFormat="1" hidden="1">
      <c r="A31664" t="s">
        <v>1062</v>
      </c>
      <c r="B31664" t="s">
        <v>1063</v>
      </c>
      <c r="C31664" s="1">
        <v>44348</v>
      </c>
      <c r="D31664">
        <v>27749</v>
      </c>
      <c r="E31664">
        <v>20090</v>
      </c>
      <c r="F31664">
        <v>7659</v>
      </c>
      <c r="H31664">
        <v>565</v>
      </c>
      <c r="I31664">
        <v>52.17</v>
      </c>
      <c r="J31664">
        <v>37.770000000000003</v>
      </c>
      <c r="K31664">
        <v>14.4</v>
      </c>
      <c r="M31664">
        <v>10622</v>
      </c>
    </row>
    <row r="31665" spans="1:13" customFormat="1" hidden="1">
      <c r="A31665" t="s">
        <v>1062</v>
      </c>
      <c r="B31665" t="s">
        <v>1063</v>
      </c>
      <c r="C31665" s="1">
        <v>44349</v>
      </c>
      <c r="H31665">
        <v>521</v>
      </c>
      <c r="M31665">
        <v>9795</v>
      </c>
    </row>
    <row r="31666" spans="1:13" customFormat="1" hidden="1">
      <c r="A31666" t="s">
        <v>1062</v>
      </c>
      <c r="B31666" t="s">
        <v>1063</v>
      </c>
      <c r="C31666" s="1">
        <v>44350</v>
      </c>
      <c r="H31666">
        <v>477</v>
      </c>
      <c r="M31666">
        <v>8968</v>
      </c>
    </row>
    <row r="31667" spans="1:13" customFormat="1" hidden="1">
      <c r="A31667" t="s">
        <v>1062</v>
      </c>
      <c r="B31667" t="s">
        <v>1063</v>
      </c>
      <c r="C31667" s="1">
        <v>44351</v>
      </c>
      <c r="H31667">
        <v>476</v>
      </c>
      <c r="M31667">
        <v>8949</v>
      </c>
    </row>
    <row r="31668" spans="1:13" customFormat="1" hidden="1">
      <c r="A31668" t="s">
        <v>1062</v>
      </c>
      <c r="B31668" t="s">
        <v>1063</v>
      </c>
      <c r="C31668" s="1">
        <v>44352</v>
      </c>
      <c r="D31668">
        <v>29628</v>
      </c>
      <c r="E31668">
        <v>21066</v>
      </c>
      <c r="F31668">
        <v>8562</v>
      </c>
      <c r="H31668">
        <v>474</v>
      </c>
      <c r="I31668">
        <v>55.7</v>
      </c>
      <c r="J31668">
        <v>39.6</v>
      </c>
      <c r="K31668">
        <v>16.100000000000001</v>
      </c>
      <c r="M31668">
        <v>8911</v>
      </c>
    </row>
    <row r="31669" spans="1:13" customFormat="1" hidden="1">
      <c r="A31669" t="s">
        <v>1062</v>
      </c>
      <c r="B31669" t="s">
        <v>1063</v>
      </c>
      <c r="C31669" s="1">
        <v>44353</v>
      </c>
      <c r="H31669">
        <v>446</v>
      </c>
      <c r="M31669">
        <v>8385</v>
      </c>
    </row>
    <row r="31670" spans="1:13" customFormat="1" hidden="1">
      <c r="A31670" t="s">
        <v>1062</v>
      </c>
      <c r="B31670" t="s">
        <v>1063</v>
      </c>
      <c r="C31670" s="1">
        <v>44354</v>
      </c>
      <c r="H31670">
        <v>419</v>
      </c>
      <c r="M31670">
        <v>7877</v>
      </c>
    </row>
    <row r="31671" spans="1:13" customFormat="1" hidden="1">
      <c r="A31671" t="s">
        <v>1062</v>
      </c>
      <c r="B31671" t="s">
        <v>1063</v>
      </c>
      <c r="C31671" s="1">
        <v>44355</v>
      </c>
      <c r="H31671">
        <v>391</v>
      </c>
      <c r="M31671">
        <v>7351</v>
      </c>
    </row>
    <row r="31672" spans="1:13" customFormat="1" hidden="1">
      <c r="A31672" t="s">
        <v>1062</v>
      </c>
      <c r="B31672" t="s">
        <v>1063</v>
      </c>
      <c r="C31672" s="1">
        <v>44356</v>
      </c>
      <c r="H31672">
        <v>364</v>
      </c>
      <c r="M31672">
        <v>6843</v>
      </c>
    </row>
    <row r="31673" spans="1:13" customFormat="1" hidden="1">
      <c r="A31673" t="s">
        <v>1062</v>
      </c>
      <c r="B31673" t="s">
        <v>1063</v>
      </c>
      <c r="C31673" s="1">
        <v>44357</v>
      </c>
      <c r="D31673">
        <v>31054</v>
      </c>
      <c r="E31673">
        <v>21469</v>
      </c>
      <c r="F31673">
        <v>9585</v>
      </c>
      <c r="H31673">
        <v>338</v>
      </c>
      <c r="I31673">
        <v>58.38</v>
      </c>
      <c r="J31673">
        <v>40.36</v>
      </c>
      <c r="K31673">
        <v>18.02</v>
      </c>
      <c r="M31673">
        <v>6354</v>
      </c>
    </row>
    <row r="31674" spans="1:13" customFormat="1" hidden="1">
      <c r="A31674" t="s">
        <v>1062</v>
      </c>
      <c r="B31674" t="s">
        <v>1063</v>
      </c>
      <c r="C31674" s="1">
        <v>44358</v>
      </c>
      <c r="H31674">
        <v>310</v>
      </c>
      <c r="M31674">
        <v>5828</v>
      </c>
    </row>
    <row r="31675" spans="1:13" customFormat="1" hidden="1">
      <c r="A31675" t="s">
        <v>1062</v>
      </c>
      <c r="B31675" t="s">
        <v>1063</v>
      </c>
      <c r="C31675" s="1">
        <v>44359</v>
      </c>
      <c r="H31675">
        <v>281</v>
      </c>
      <c r="M31675">
        <v>5283</v>
      </c>
    </row>
    <row r="31676" spans="1:13" customFormat="1" hidden="1">
      <c r="A31676" t="s">
        <v>1062</v>
      </c>
      <c r="B31676" t="s">
        <v>1063</v>
      </c>
      <c r="C31676" s="1">
        <v>44360</v>
      </c>
      <c r="H31676">
        <v>280</v>
      </c>
      <c r="M31676">
        <v>5264</v>
      </c>
    </row>
    <row r="31677" spans="1:13" customFormat="1" hidden="1">
      <c r="A31677" t="s">
        <v>1062</v>
      </c>
      <c r="B31677" t="s">
        <v>1063</v>
      </c>
      <c r="C31677" s="1">
        <v>44361</v>
      </c>
      <c r="H31677">
        <v>278</v>
      </c>
      <c r="M31677">
        <v>5226</v>
      </c>
    </row>
    <row r="31678" spans="1:13" customFormat="1" hidden="1">
      <c r="A31678" t="s">
        <v>1062</v>
      </c>
      <c r="B31678" t="s">
        <v>1063</v>
      </c>
      <c r="C31678" s="1">
        <v>44362</v>
      </c>
      <c r="D31678">
        <v>32415</v>
      </c>
      <c r="E31678">
        <v>22012</v>
      </c>
      <c r="F31678">
        <v>10403</v>
      </c>
      <c r="H31678">
        <v>276</v>
      </c>
      <c r="I31678">
        <v>60.94</v>
      </c>
      <c r="J31678">
        <v>41.38</v>
      </c>
      <c r="K31678">
        <v>19.559999999999999</v>
      </c>
      <c r="M31678">
        <v>5189</v>
      </c>
    </row>
    <row r="31679" spans="1:13" customFormat="1" hidden="1">
      <c r="A31679" t="s">
        <v>1062</v>
      </c>
      <c r="B31679" t="s">
        <v>1063</v>
      </c>
      <c r="C31679" s="1">
        <v>44363</v>
      </c>
      <c r="H31679">
        <v>272</v>
      </c>
      <c r="M31679">
        <v>5114</v>
      </c>
    </row>
    <row r="31680" spans="1:13" customFormat="1" hidden="1">
      <c r="A31680" t="s">
        <v>1062</v>
      </c>
      <c r="B31680" t="s">
        <v>1063</v>
      </c>
      <c r="C31680" s="1">
        <v>44364</v>
      </c>
      <c r="H31680">
        <v>269</v>
      </c>
      <c r="M31680">
        <v>5057</v>
      </c>
    </row>
    <row r="31681" spans="1:13" customFormat="1" hidden="1">
      <c r="A31681" t="s">
        <v>1062</v>
      </c>
      <c r="B31681" t="s">
        <v>1063</v>
      </c>
      <c r="C31681" s="1">
        <v>44365</v>
      </c>
      <c r="H31681">
        <v>267</v>
      </c>
      <c r="M31681">
        <v>5020</v>
      </c>
    </row>
    <row r="31682" spans="1:13" customFormat="1" hidden="1">
      <c r="A31682" t="s">
        <v>1062</v>
      </c>
      <c r="B31682" t="s">
        <v>1063</v>
      </c>
      <c r="C31682" s="1">
        <v>44366</v>
      </c>
      <c r="H31682">
        <v>266</v>
      </c>
      <c r="M31682">
        <v>5001</v>
      </c>
    </row>
    <row r="31683" spans="1:13" customFormat="1" hidden="1">
      <c r="A31683" t="s">
        <v>1062</v>
      </c>
      <c r="B31683" t="s">
        <v>1063</v>
      </c>
      <c r="C31683" s="1">
        <v>44367</v>
      </c>
      <c r="H31683">
        <v>264</v>
      </c>
      <c r="M31683">
        <v>4963</v>
      </c>
    </row>
    <row r="31684" spans="1:13" customFormat="1" hidden="1">
      <c r="A31684" t="s">
        <v>1062</v>
      </c>
      <c r="B31684" t="s">
        <v>1063</v>
      </c>
      <c r="C31684" s="1">
        <v>44368</v>
      </c>
      <c r="D31684">
        <v>33982</v>
      </c>
      <c r="E31684">
        <v>22403</v>
      </c>
      <c r="F31684">
        <v>11579</v>
      </c>
      <c r="H31684">
        <v>263</v>
      </c>
      <c r="I31684">
        <v>63.89</v>
      </c>
      <c r="J31684">
        <v>42.12</v>
      </c>
      <c r="K31684">
        <v>21.77</v>
      </c>
      <c r="M31684">
        <v>4944</v>
      </c>
    </row>
    <row r="31685" spans="1:13" customFormat="1" hidden="1">
      <c r="A31685" t="s">
        <v>1062</v>
      </c>
      <c r="B31685" t="s">
        <v>1063</v>
      </c>
      <c r="C31685" s="1">
        <v>44369</v>
      </c>
      <c r="D31685">
        <v>38006</v>
      </c>
      <c r="E31685">
        <v>22656</v>
      </c>
      <c r="F31685">
        <v>15350</v>
      </c>
      <c r="G31685">
        <v>4024</v>
      </c>
      <c r="H31685">
        <v>799</v>
      </c>
      <c r="I31685">
        <v>71.45</v>
      </c>
      <c r="J31685">
        <v>42.59</v>
      </c>
      <c r="K31685">
        <v>28.86</v>
      </c>
      <c r="M31685">
        <v>15021</v>
      </c>
    </row>
    <row r="31686" spans="1:13" customFormat="1" hidden="1">
      <c r="A31686" t="s">
        <v>1062</v>
      </c>
      <c r="B31686" t="s">
        <v>1063</v>
      </c>
      <c r="C31686" s="1">
        <v>44370</v>
      </c>
      <c r="H31686">
        <v>815</v>
      </c>
      <c r="M31686">
        <v>15322</v>
      </c>
    </row>
    <row r="31687" spans="1:13" customFormat="1" hidden="1">
      <c r="A31687" t="s">
        <v>1062</v>
      </c>
      <c r="B31687" t="s">
        <v>1063</v>
      </c>
      <c r="C31687" s="1">
        <v>44371</v>
      </c>
      <c r="H31687">
        <v>831</v>
      </c>
      <c r="M31687">
        <v>15623</v>
      </c>
    </row>
    <row r="31688" spans="1:13" customFormat="1" hidden="1">
      <c r="A31688" t="s">
        <v>1062</v>
      </c>
      <c r="B31688" t="s">
        <v>1063</v>
      </c>
      <c r="C31688" s="1">
        <v>44372</v>
      </c>
      <c r="H31688">
        <v>847</v>
      </c>
      <c r="M31688">
        <v>15923</v>
      </c>
    </row>
    <row r="31689" spans="1:13" customFormat="1" hidden="1">
      <c r="A31689" t="s">
        <v>1062</v>
      </c>
      <c r="B31689" t="s">
        <v>1063</v>
      </c>
      <c r="C31689" s="1">
        <v>44373</v>
      </c>
      <c r="H31689">
        <v>862</v>
      </c>
      <c r="M31689">
        <v>16205</v>
      </c>
    </row>
    <row r="31690" spans="1:13" customFormat="1" hidden="1">
      <c r="A31690" t="s">
        <v>1062</v>
      </c>
      <c r="B31690" t="s">
        <v>1063</v>
      </c>
      <c r="C31690" s="1">
        <v>44374</v>
      </c>
      <c r="H31690">
        <v>878</v>
      </c>
      <c r="M31690">
        <v>16506</v>
      </c>
    </row>
    <row r="31691" spans="1:13" customFormat="1" hidden="1">
      <c r="A31691" t="s">
        <v>1062</v>
      </c>
      <c r="B31691" t="s">
        <v>1063</v>
      </c>
      <c r="C31691" s="1">
        <v>44375</v>
      </c>
      <c r="H31691">
        <v>894</v>
      </c>
      <c r="M31691">
        <v>16807</v>
      </c>
    </row>
    <row r="31692" spans="1:13" customFormat="1" hidden="1">
      <c r="A31692" t="s">
        <v>1062</v>
      </c>
      <c r="B31692" t="s">
        <v>1063</v>
      </c>
      <c r="C31692" s="1">
        <v>44376</v>
      </c>
      <c r="D31692">
        <v>40615</v>
      </c>
      <c r="E31692">
        <v>22831</v>
      </c>
      <c r="F31692">
        <v>17784</v>
      </c>
      <c r="H31692">
        <v>373</v>
      </c>
      <c r="I31692">
        <v>76.36</v>
      </c>
      <c r="J31692">
        <v>42.92</v>
      </c>
      <c r="K31692">
        <v>33.43</v>
      </c>
      <c r="M31692">
        <v>7012</v>
      </c>
    </row>
    <row r="31693" spans="1:13" customFormat="1" hidden="1">
      <c r="A31693" t="s">
        <v>1062</v>
      </c>
      <c r="B31693" t="s">
        <v>1063</v>
      </c>
      <c r="C31693" s="1">
        <v>44377</v>
      </c>
      <c r="D31693">
        <v>41850</v>
      </c>
      <c r="E31693">
        <v>22937</v>
      </c>
      <c r="F31693">
        <v>18913</v>
      </c>
      <c r="G31693">
        <v>1235</v>
      </c>
      <c r="H31693">
        <v>496</v>
      </c>
      <c r="I31693">
        <v>78.680000000000007</v>
      </c>
      <c r="J31693">
        <v>43.12</v>
      </c>
      <c r="K31693">
        <v>35.56</v>
      </c>
      <c r="M31693">
        <v>9325</v>
      </c>
    </row>
    <row r="31694" spans="1:13" customFormat="1" hidden="1">
      <c r="A31694" t="s">
        <v>1062</v>
      </c>
      <c r="B31694" t="s">
        <v>1063</v>
      </c>
      <c r="C31694" s="1">
        <v>44378</v>
      </c>
      <c r="H31694">
        <v>445</v>
      </c>
      <c r="M31694">
        <v>8366</v>
      </c>
    </row>
    <row r="31695" spans="1:13" customFormat="1" hidden="1">
      <c r="A31695" t="s">
        <v>1062</v>
      </c>
      <c r="B31695" t="s">
        <v>1063</v>
      </c>
      <c r="C31695" s="1">
        <v>44379</v>
      </c>
      <c r="H31695">
        <v>393</v>
      </c>
      <c r="M31695">
        <v>7388</v>
      </c>
    </row>
    <row r="31696" spans="1:13" customFormat="1" hidden="1">
      <c r="A31696" t="s">
        <v>1062</v>
      </c>
      <c r="B31696" t="s">
        <v>1063</v>
      </c>
      <c r="C31696" s="1">
        <v>44380</v>
      </c>
      <c r="H31696">
        <v>342</v>
      </c>
      <c r="M31696">
        <v>6430</v>
      </c>
    </row>
    <row r="31697" spans="1:13" customFormat="1" hidden="1">
      <c r="A31697" t="s">
        <v>1062</v>
      </c>
      <c r="B31697" t="s">
        <v>1063</v>
      </c>
      <c r="C31697" s="1">
        <v>44381</v>
      </c>
      <c r="H31697">
        <v>290</v>
      </c>
      <c r="M31697">
        <v>5452</v>
      </c>
    </row>
    <row r="31698" spans="1:13" customFormat="1" hidden="1">
      <c r="A31698" t="s">
        <v>1062</v>
      </c>
      <c r="B31698" t="s">
        <v>1063</v>
      </c>
      <c r="C31698" s="1">
        <v>44382</v>
      </c>
      <c r="H31698">
        <v>239</v>
      </c>
      <c r="M31698">
        <v>4493</v>
      </c>
    </row>
    <row r="31699" spans="1:13" customFormat="1" hidden="1">
      <c r="A31699" t="s">
        <v>1062</v>
      </c>
      <c r="B31699" t="s">
        <v>1063</v>
      </c>
      <c r="C31699" s="1">
        <v>44383</v>
      </c>
      <c r="H31699">
        <v>188</v>
      </c>
      <c r="M31699">
        <v>3534</v>
      </c>
    </row>
    <row r="31700" spans="1:13" customFormat="1" hidden="1">
      <c r="A31700" t="s">
        <v>1062</v>
      </c>
      <c r="B31700" t="s">
        <v>1063</v>
      </c>
      <c r="C31700" s="1">
        <v>44384</v>
      </c>
      <c r="H31700">
        <v>13</v>
      </c>
      <c r="M31700">
        <v>244</v>
      </c>
    </row>
    <row r="31701" spans="1:13" customFormat="1" hidden="1">
      <c r="A31701" t="s">
        <v>1062</v>
      </c>
      <c r="B31701" t="s">
        <v>1063</v>
      </c>
      <c r="C31701" s="1">
        <v>44385</v>
      </c>
      <c r="D31701">
        <v>41956</v>
      </c>
      <c r="E31701">
        <v>22972</v>
      </c>
      <c r="F31701">
        <v>18984</v>
      </c>
      <c r="H31701">
        <v>13</v>
      </c>
      <c r="I31701">
        <v>78.88</v>
      </c>
      <c r="J31701">
        <v>43.19</v>
      </c>
      <c r="K31701">
        <v>35.69</v>
      </c>
      <c r="M31701">
        <v>244</v>
      </c>
    </row>
    <row r="31702" spans="1:13" customFormat="1" hidden="1">
      <c r="A31702" t="s">
        <v>1062</v>
      </c>
      <c r="B31702" t="s">
        <v>1063</v>
      </c>
      <c r="C31702" s="1">
        <v>44386</v>
      </c>
      <c r="H31702">
        <v>20</v>
      </c>
      <c r="M31702">
        <v>376</v>
      </c>
    </row>
    <row r="31703" spans="1:13" customFormat="1" hidden="1">
      <c r="A31703" t="s">
        <v>1062</v>
      </c>
      <c r="B31703" t="s">
        <v>1063</v>
      </c>
      <c r="C31703" s="1">
        <v>44387</v>
      </c>
      <c r="H31703">
        <v>26</v>
      </c>
      <c r="M31703">
        <v>489</v>
      </c>
    </row>
    <row r="31704" spans="1:13" customFormat="1" hidden="1">
      <c r="A31704" t="s">
        <v>1062</v>
      </c>
      <c r="B31704" t="s">
        <v>1063</v>
      </c>
      <c r="C31704" s="1">
        <v>44388</v>
      </c>
      <c r="H31704">
        <v>33</v>
      </c>
      <c r="M31704">
        <v>620</v>
      </c>
    </row>
    <row r="31705" spans="1:13" customFormat="1" hidden="1">
      <c r="A31705" t="s">
        <v>1062</v>
      </c>
      <c r="B31705" t="s">
        <v>1063</v>
      </c>
      <c r="C31705" s="1">
        <v>44389</v>
      </c>
      <c r="H31705">
        <v>39</v>
      </c>
      <c r="M31705">
        <v>733</v>
      </c>
    </row>
    <row r="31706" spans="1:13" customFormat="1" hidden="1">
      <c r="A31706" t="s">
        <v>1062</v>
      </c>
      <c r="B31706" t="s">
        <v>1063</v>
      </c>
      <c r="C31706" s="1">
        <v>44390</v>
      </c>
      <c r="D31706">
        <v>42250</v>
      </c>
      <c r="E31706">
        <v>23131</v>
      </c>
      <c r="F31706">
        <v>19119</v>
      </c>
      <c r="H31706">
        <v>46</v>
      </c>
      <c r="I31706">
        <v>79.430000000000007</v>
      </c>
      <c r="J31706">
        <v>43.49</v>
      </c>
      <c r="K31706">
        <v>35.94</v>
      </c>
      <c r="M31706">
        <v>865</v>
      </c>
    </row>
    <row r="31707" spans="1:13" customFormat="1" hidden="1">
      <c r="A31707" t="s">
        <v>1062</v>
      </c>
      <c r="B31707" t="s">
        <v>1063</v>
      </c>
      <c r="C31707" s="1">
        <v>44391</v>
      </c>
      <c r="D31707">
        <v>42345</v>
      </c>
      <c r="E31707">
        <v>23180</v>
      </c>
      <c r="F31707">
        <v>19165</v>
      </c>
      <c r="G31707">
        <v>95</v>
      </c>
      <c r="H31707">
        <v>57</v>
      </c>
      <c r="I31707">
        <v>79.61</v>
      </c>
      <c r="J31707">
        <v>43.58</v>
      </c>
      <c r="K31707">
        <v>36.03</v>
      </c>
      <c r="M31707">
        <v>1072</v>
      </c>
    </row>
    <row r="31708" spans="1:13" customFormat="1" hidden="1">
      <c r="A31708" t="s">
        <v>1062</v>
      </c>
      <c r="B31708" t="s">
        <v>1063</v>
      </c>
      <c r="C31708" s="1">
        <v>44392</v>
      </c>
      <c r="D31708">
        <v>42432</v>
      </c>
      <c r="E31708">
        <v>23232</v>
      </c>
      <c r="F31708">
        <v>19200</v>
      </c>
      <c r="G31708">
        <v>87</v>
      </c>
      <c r="H31708">
        <v>68</v>
      </c>
      <c r="I31708">
        <v>79.77</v>
      </c>
      <c r="J31708">
        <v>43.68</v>
      </c>
      <c r="K31708">
        <v>36.1</v>
      </c>
      <c r="M31708">
        <v>1278</v>
      </c>
    </row>
    <row r="31709" spans="1:13" customFormat="1" hidden="1">
      <c r="A31709" t="s">
        <v>1062</v>
      </c>
      <c r="B31709" t="s">
        <v>1063</v>
      </c>
      <c r="C31709" s="1">
        <v>44393</v>
      </c>
      <c r="H31709">
        <v>71</v>
      </c>
      <c r="M31709">
        <v>1335</v>
      </c>
    </row>
    <row r="31710" spans="1:13" customFormat="1" hidden="1">
      <c r="A31710" t="s">
        <v>1062</v>
      </c>
      <c r="B31710" t="s">
        <v>1063</v>
      </c>
      <c r="C31710" s="1">
        <v>44394</v>
      </c>
      <c r="H31710">
        <v>74</v>
      </c>
      <c r="M31710">
        <v>1391</v>
      </c>
    </row>
    <row r="31711" spans="1:13" customFormat="1" hidden="1">
      <c r="A31711" t="s">
        <v>1062</v>
      </c>
      <c r="B31711" t="s">
        <v>1063</v>
      </c>
      <c r="C31711" s="1">
        <v>44395</v>
      </c>
      <c r="H31711">
        <v>78</v>
      </c>
      <c r="M31711">
        <v>1466</v>
      </c>
    </row>
    <row r="31712" spans="1:13" customFormat="1" hidden="1">
      <c r="A31712" t="s">
        <v>1062</v>
      </c>
      <c r="B31712" t="s">
        <v>1063</v>
      </c>
      <c r="C31712" s="1">
        <v>44396</v>
      </c>
      <c r="H31712">
        <v>81</v>
      </c>
      <c r="M31712">
        <v>1523</v>
      </c>
    </row>
    <row r="31713" spans="1:13" customFormat="1" hidden="1">
      <c r="A31713" t="s">
        <v>1062</v>
      </c>
      <c r="B31713" t="s">
        <v>1063</v>
      </c>
      <c r="C31713" s="1">
        <v>44397</v>
      </c>
      <c r="D31713">
        <v>42837</v>
      </c>
      <c r="E31713">
        <v>23448</v>
      </c>
      <c r="F31713">
        <v>19389</v>
      </c>
      <c r="H31713">
        <v>84</v>
      </c>
      <c r="I31713">
        <v>80.53</v>
      </c>
      <c r="J31713">
        <v>44.08</v>
      </c>
      <c r="K31713">
        <v>36.450000000000003</v>
      </c>
      <c r="M31713">
        <v>1579</v>
      </c>
    </row>
    <row r="31714" spans="1:13" customFormat="1" hidden="1">
      <c r="A31714" t="s">
        <v>1062</v>
      </c>
      <c r="B31714" t="s">
        <v>1063</v>
      </c>
      <c r="C31714" s="1">
        <v>44398</v>
      </c>
      <c r="H31714">
        <v>82</v>
      </c>
      <c r="M31714">
        <v>1542</v>
      </c>
    </row>
    <row r="31715" spans="1:13" customFormat="1" hidden="1">
      <c r="A31715" t="s">
        <v>1062</v>
      </c>
      <c r="B31715" t="s">
        <v>1063</v>
      </c>
      <c r="C31715" s="1">
        <v>44399</v>
      </c>
      <c r="D31715">
        <v>43003</v>
      </c>
      <c r="E31715">
        <v>23535</v>
      </c>
      <c r="F31715">
        <v>19468</v>
      </c>
      <c r="H31715">
        <v>82</v>
      </c>
      <c r="I31715">
        <v>80.84</v>
      </c>
      <c r="J31715">
        <v>44.25</v>
      </c>
      <c r="K31715">
        <v>36.6</v>
      </c>
      <c r="M31715">
        <v>1542</v>
      </c>
    </row>
    <row r="31716" spans="1:13" customFormat="1" hidden="1">
      <c r="A31716" t="s">
        <v>1062</v>
      </c>
      <c r="B31716" t="s">
        <v>1063</v>
      </c>
      <c r="C31716" s="1">
        <v>44400</v>
      </c>
      <c r="D31716">
        <v>43190</v>
      </c>
      <c r="E31716">
        <v>23627</v>
      </c>
      <c r="F31716">
        <v>19563</v>
      </c>
      <c r="G31716">
        <v>187</v>
      </c>
      <c r="H31716">
        <v>97</v>
      </c>
      <c r="I31716">
        <v>81.2</v>
      </c>
      <c r="J31716">
        <v>44.42</v>
      </c>
      <c r="K31716">
        <v>36.78</v>
      </c>
      <c r="M31716">
        <v>1824</v>
      </c>
    </row>
    <row r="31717" spans="1:13" customFormat="1" hidden="1">
      <c r="A31717" t="s">
        <v>1062</v>
      </c>
      <c r="B31717" t="s">
        <v>1063</v>
      </c>
      <c r="C31717" s="1">
        <v>44401</v>
      </c>
      <c r="H31717">
        <v>90</v>
      </c>
      <c r="M31717">
        <v>1692</v>
      </c>
    </row>
    <row r="31718" spans="1:13" customFormat="1" hidden="1">
      <c r="A31718" t="s">
        <v>1062</v>
      </c>
      <c r="B31718" t="s">
        <v>1063</v>
      </c>
      <c r="C31718" s="1">
        <v>44402</v>
      </c>
      <c r="H31718">
        <v>84</v>
      </c>
      <c r="M31718">
        <v>1579</v>
      </c>
    </row>
    <row r="31719" spans="1:13" customFormat="1" hidden="1">
      <c r="A31719" t="s">
        <v>1062</v>
      </c>
      <c r="B31719" t="s">
        <v>1063</v>
      </c>
      <c r="C31719" s="1">
        <v>44403</v>
      </c>
      <c r="D31719">
        <v>43298</v>
      </c>
      <c r="E31719">
        <v>23695</v>
      </c>
      <c r="F31719">
        <v>19603</v>
      </c>
      <c r="H31719">
        <v>77</v>
      </c>
      <c r="I31719">
        <v>81.400000000000006</v>
      </c>
      <c r="J31719">
        <v>44.55</v>
      </c>
      <c r="K31719">
        <v>36.85</v>
      </c>
      <c r="M31719">
        <v>1448</v>
      </c>
    </row>
    <row r="31720" spans="1:13" customFormat="1" hidden="1">
      <c r="A31720" t="s">
        <v>1062</v>
      </c>
      <c r="B31720" t="s">
        <v>1063</v>
      </c>
      <c r="C31720" s="1">
        <v>44404</v>
      </c>
      <c r="H31720">
        <v>74</v>
      </c>
      <c r="M31720">
        <v>1391</v>
      </c>
    </row>
    <row r="31721" spans="1:13" customFormat="1" hidden="1">
      <c r="A31721" t="s">
        <v>1062</v>
      </c>
      <c r="B31721" t="s">
        <v>1063</v>
      </c>
      <c r="C31721" s="1">
        <v>44405</v>
      </c>
      <c r="D31721">
        <v>43415</v>
      </c>
      <c r="E31721">
        <v>23755</v>
      </c>
      <c r="F31721">
        <v>19660</v>
      </c>
      <c r="H31721">
        <v>71</v>
      </c>
      <c r="I31721">
        <v>81.62</v>
      </c>
      <c r="J31721">
        <v>44.66</v>
      </c>
      <c r="K31721">
        <v>36.96</v>
      </c>
      <c r="M31721">
        <v>1335</v>
      </c>
    </row>
    <row r="31722" spans="1:13" customFormat="1" hidden="1">
      <c r="A31722" t="s">
        <v>1062</v>
      </c>
      <c r="B31722" t="s">
        <v>1063</v>
      </c>
      <c r="C31722" s="1">
        <v>44406</v>
      </c>
      <c r="H31722">
        <v>70</v>
      </c>
      <c r="M31722">
        <v>1316</v>
      </c>
    </row>
    <row r="31723" spans="1:13" customFormat="1" hidden="1">
      <c r="A31723" t="s">
        <v>1062</v>
      </c>
      <c r="B31723" t="s">
        <v>1063</v>
      </c>
      <c r="C31723" s="1">
        <v>44407</v>
      </c>
      <c r="H31723">
        <v>54</v>
      </c>
      <c r="M31723">
        <v>1015</v>
      </c>
    </row>
    <row r="31724" spans="1:13" customFormat="1" hidden="1">
      <c r="A31724" t="s">
        <v>1062</v>
      </c>
      <c r="B31724" t="s">
        <v>1063</v>
      </c>
      <c r="C31724" s="1">
        <v>44408</v>
      </c>
      <c r="D31724">
        <v>43640</v>
      </c>
      <c r="E31724">
        <v>23872</v>
      </c>
      <c r="F31724">
        <v>19768</v>
      </c>
      <c r="H31724">
        <v>59</v>
      </c>
      <c r="I31724">
        <v>82.04</v>
      </c>
      <c r="J31724">
        <v>44.88</v>
      </c>
      <c r="K31724">
        <v>37.159999999999997</v>
      </c>
      <c r="M31724">
        <v>1109</v>
      </c>
    </row>
    <row r="31725" spans="1:13" customFormat="1" hidden="1">
      <c r="A31725" t="s">
        <v>1062</v>
      </c>
      <c r="B31725" t="s">
        <v>1063</v>
      </c>
      <c r="C31725" s="1">
        <v>44409</v>
      </c>
      <c r="H31725">
        <v>56</v>
      </c>
      <c r="M31725">
        <v>1053</v>
      </c>
    </row>
    <row r="31726" spans="1:13" customFormat="1" hidden="1">
      <c r="A31726" t="s">
        <v>1062</v>
      </c>
      <c r="B31726" t="s">
        <v>1063</v>
      </c>
      <c r="C31726" s="1">
        <v>44410</v>
      </c>
      <c r="H31726">
        <v>54</v>
      </c>
      <c r="M31726">
        <v>1015</v>
      </c>
    </row>
    <row r="31727" spans="1:13" customFormat="1" hidden="1">
      <c r="A31727" t="s">
        <v>1062</v>
      </c>
      <c r="B31727" t="s">
        <v>1063</v>
      </c>
      <c r="C31727" s="1">
        <v>44411</v>
      </c>
      <c r="H31727">
        <v>48</v>
      </c>
      <c r="M31727">
        <v>902</v>
      </c>
    </row>
    <row r="31728" spans="1:13" customFormat="1" hidden="1">
      <c r="A31728" t="s">
        <v>1062</v>
      </c>
      <c r="B31728" t="s">
        <v>1063</v>
      </c>
      <c r="C31728" s="1">
        <v>44412</v>
      </c>
      <c r="H31728">
        <v>42</v>
      </c>
      <c r="M31728">
        <v>790</v>
      </c>
    </row>
    <row r="31729" spans="1:13" customFormat="1" hidden="1">
      <c r="A31729" t="s">
        <v>1062</v>
      </c>
      <c r="B31729" t="s">
        <v>1063</v>
      </c>
      <c r="C31729" s="1">
        <v>44413</v>
      </c>
      <c r="D31729">
        <v>43726</v>
      </c>
      <c r="E31729">
        <v>23881</v>
      </c>
      <c r="F31729">
        <v>19845</v>
      </c>
      <c r="H31729">
        <v>34</v>
      </c>
      <c r="I31729">
        <v>82.2</v>
      </c>
      <c r="J31729">
        <v>44.9</v>
      </c>
      <c r="K31729">
        <v>37.31</v>
      </c>
      <c r="M31729">
        <v>639</v>
      </c>
    </row>
    <row r="31730" spans="1:13" customFormat="1" hidden="1">
      <c r="A31730" t="s">
        <v>1062</v>
      </c>
      <c r="B31730" t="s">
        <v>1063</v>
      </c>
      <c r="C31730" s="1">
        <v>44414</v>
      </c>
      <c r="H31730">
        <v>34</v>
      </c>
      <c r="M31730">
        <v>639</v>
      </c>
    </row>
    <row r="31731" spans="1:13" customFormat="1" hidden="1">
      <c r="A31731" t="s">
        <v>1062</v>
      </c>
      <c r="B31731" t="s">
        <v>1063</v>
      </c>
      <c r="C31731" s="1">
        <v>44415</v>
      </c>
      <c r="D31731">
        <v>43873</v>
      </c>
      <c r="E31731">
        <v>23921</v>
      </c>
      <c r="F31731">
        <v>19952</v>
      </c>
      <c r="H31731">
        <v>33</v>
      </c>
      <c r="I31731">
        <v>82.48</v>
      </c>
      <c r="J31731">
        <v>44.97</v>
      </c>
      <c r="K31731">
        <v>37.51</v>
      </c>
      <c r="M31731">
        <v>620</v>
      </c>
    </row>
    <row r="31732" spans="1:13" customFormat="1" hidden="1">
      <c r="A31732" t="s">
        <v>1062</v>
      </c>
      <c r="B31732" t="s">
        <v>1063</v>
      </c>
      <c r="C31732" s="1">
        <v>44416</v>
      </c>
      <c r="H31732">
        <v>35</v>
      </c>
      <c r="M31732">
        <v>658</v>
      </c>
    </row>
    <row r="31733" spans="1:13" customFormat="1" hidden="1">
      <c r="A31733" t="s">
        <v>1062</v>
      </c>
      <c r="B31733" t="s">
        <v>1063</v>
      </c>
      <c r="C31733" s="1">
        <v>44417</v>
      </c>
      <c r="H31733">
        <v>37</v>
      </c>
      <c r="M31733">
        <v>696</v>
      </c>
    </row>
    <row r="31734" spans="1:13" customFormat="1" hidden="1">
      <c r="A31734" t="s">
        <v>1062</v>
      </c>
      <c r="B31734" t="s">
        <v>1063</v>
      </c>
      <c r="C31734" s="1">
        <v>44418</v>
      </c>
      <c r="D31734">
        <v>43966</v>
      </c>
      <c r="E31734">
        <v>23966</v>
      </c>
      <c r="F31734">
        <v>20000</v>
      </c>
      <c r="H31734">
        <v>39</v>
      </c>
      <c r="I31734">
        <v>82.66</v>
      </c>
      <c r="J31734">
        <v>45.06</v>
      </c>
      <c r="K31734">
        <v>37.6</v>
      </c>
      <c r="M31734">
        <v>733</v>
      </c>
    </row>
    <row r="31735" spans="1:13" customFormat="1" hidden="1">
      <c r="A31735" t="s">
        <v>1062</v>
      </c>
      <c r="B31735" t="s">
        <v>1063</v>
      </c>
      <c r="C31735" s="1">
        <v>44419</v>
      </c>
      <c r="H31735">
        <v>48</v>
      </c>
      <c r="M31735">
        <v>902</v>
      </c>
    </row>
    <row r="31736" spans="1:13" customFormat="1" hidden="1">
      <c r="A31736" t="s">
        <v>1062</v>
      </c>
      <c r="B31736" t="s">
        <v>1063</v>
      </c>
      <c r="C31736" s="1">
        <v>44420</v>
      </c>
      <c r="D31736">
        <v>44124</v>
      </c>
      <c r="E31736">
        <v>24030</v>
      </c>
      <c r="F31736">
        <v>20094</v>
      </c>
      <c r="H31736">
        <v>57</v>
      </c>
      <c r="I31736">
        <v>82.95</v>
      </c>
      <c r="J31736">
        <v>45.18</v>
      </c>
      <c r="K31736">
        <v>37.78</v>
      </c>
      <c r="M31736">
        <v>1072</v>
      </c>
    </row>
    <row r="31737" spans="1:13" customFormat="1" hidden="1">
      <c r="A31737" t="s">
        <v>1064</v>
      </c>
      <c r="B31737" t="s">
        <v>1065</v>
      </c>
      <c r="C31737" s="1">
        <v>44243</v>
      </c>
      <c r="D31737">
        <v>0</v>
      </c>
      <c r="E31737">
        <v>0</v>
      </c>
      <c r="I31737">
        <v>0</v>
      </c>
      <c r="J31737">
        <v>0</v>
      </c>
    </row>
    <row r="31738" spans="1:13" customFormat="1" hidden="1">
      <c r="A31738" t="s">
        <v>1064</v>
      </c>
      <c r="B31738" t="s">
        <v>1065</v>
      </c>
      <c r="C31738" s="1">
        <v>44244</v>
      </c>
      <c r="H31738">
        <v>131</v>
      </c>
      <c r="M31738">
        <v>713</v>
      </c>
    </row>
    <row r="31739" spans="1:13" customFormat="1" hidden="1">
      <c r="A31739" t="s">
        <v>1064</v>
      </c>
      <c r="B31739" t="s">
        <v>1065</v>
      </c>
      <c r="C31739" s="1">
        <v>44245</v>
      </c>
      <c r="H31739">
        <v>131</v>
      </c>
      <c r="M31739">
        <v>713</v>
      </c>
    </row>
    <row r="31740" spans="1:13" customFormat="1" hidden="1">
      <c r="A31740" t="s">
        <v>1064</v>
      </c>
      <c r="B31740" t="s">
        <v>1065</v>
      </c>
      <c r="C31740" s="1">
        <v>44246</v>
      </c>
      <c r="H31740">
        <v>131</v>
      </c>
      <c r="M31740">
        <v>713</v>
      </c>
    </row>
    <row r="31741" spans="1:13" customFormat="1" hidden="1">
      <c r="A31741" t="s">
        <v>1064</v>
      </c>
      <c r="B31741" t="s">
        <v>1065</v>
      </c>
      <c r="C31741" s="1">
        <v>44247</v>
      </c>
      <c r="H31741">
        <v>131</v>
      </c>
      <c r="M31741">
        <v>713</v>
      </c>
    </row>
    <row r="31742" spans="1:13" customFormat="1" hidden="1">
      <c r="A31742" t="s">
        <v>1064</v>
      </c>
      <c r="B31742" t="s">
        <v>1065</v>
      </c>
      <c r="C31742" s="1">
        <v>44248</v>
      </c>
      <c r="H31742">
        <v>131</v>
      </c>
      <c r="M31742">
        <v>713</v>
      </c>
    </row>
    <row r="31743" spans="1:13" customFormat="1" hidden="1">
      <c r="A31743" t="s">
        <v>1064</v>
      </c>
      <c r="B31743" t="s">
        <v>1065</v>
      </c>
      <c r="C31743" s="1">
        <v>44249</v>
      </c>
      <c r="H31743">
        <v>131</v>
      </c>
      <c r="M31743">
        <v>713</v>
      </c>
    </row>
    <row r="31744" spans="1:13" customFormat="1" hidden="1">
      <c r="A31744" t="s">
        <v>1064</v>
      </c>
      <c r="B31744" t="s">
        <v>1065</v>
      </c>
      <c r="C31744" s="1">
        <v>44250</v>
      </c>
      <c r="H31744">
        <v>131</v>
      </c>
      <c r="M31744">
        <v>713</v>
      </c>
    </row>
    <row r="31745" spans="1:13" customFormat="1" hidden="1">
      <c r="A31745" t="s">
        <v>1064</v>
      </c>
      <c r="B31745" t="s">
        <v>1065</v>
      </c>
      <c r="C31745" s="1">
        <v>44251</v>
      </c>
      <c r="H31745">
        <v>131</v>
      </c>
      <c r="M31745">
        <v>713</v>
      </c>
    </row>
    <row r="31746" spans="1:13" customFormat="1" hidden="1">
      <c r="A31746" t="s">
        <v>1064</v>
      </c>
      <c r="B31746" t="s">
        <v>1065</v>
      </c>
      <c r="C31746" s="1">
        <v>44252</v>
      </c>
      <c r="H31746">
        <v>131</v>
      </c>
      <c r="M31746">
        <v>713</v>
      </c>
    </row>
    <row r="31747" spans="1:13" customFormat="1" hidden="1">
      <c r="A31747" t="s">
        <v>1064</v>
      </c>
      <c r="B31747" t="s">
        <v>1065</v>
      </c>
      <c r="C31747" s="1">
        <v>44253</v>
      </c>
      <c r="H31747">
        <v>131</v>
      </c>
      <c r="M31747">
        <v>713</v>
      </c>
    </row>
    <row r="31748" spans="1:13" customFormat="1" hidden="1">
      <c r="A31748" t="s">
        <v>1064</v>
      </c>
      <c r="B31748" t="s">
        <v>1065</v>
      </c>
      <c r="C31748" s="1">
        <v>44254</v>
      </c>
      <c r="H31748">
        <v>131</v>
      </c>
      <c r="M31748">
        <v>713</v>
      </c>
    </row>
    <row r="31749" spans="1:13" customFormat="1" hidden="1">
      <c r="A31749" t="s">
        <v>1064</v>
      </c>
      <c r="B31749" t="s">
        <v>1065</v>
      </c>
      <c r="C31749" s="1">
        <v>44255</v>
      </c>
      <c r="H31749">
        <v>131</v>
      </c>
      <c r="M31749">
        <v>713</v>
      </c>
    </row>
    <row r="31750" spans="1:13" customFormat="1" hidden="1">
      <c r="A31750" t="s">
        <v>1064</v>
      </c>
      <c r="B31750" t="s">
        <v>1065</v>
      </c>
      <c r="C31750" s="1">
        <v>44256</v>
      </c>
      <c r="H31750">
        <v>131</v>
      </c>
      <c r="M31750">
        <v>713</v>
      </c>
    </row>
    <row r="31751" spans="1:13" customFormat="1" hidden="1">
      <c r="A31751" t="s">
        <v>1064</v>
      </c>
      <c r="B31751" t="s">
        <v>1065</v>
      </c>
      <c r="C31751" s="1">
        <v>44257</v>
      </c>
      <c r="H31751">
        <v>131</v>
      </c>
      <c r="M31751">
        <v>713</v>
      </c>
    </row>
    <row r="31752" spans="1:13" customFormat="1" hidden="1">
      <c r="A31752" t="s">
        <v>1064</v>
      </c>
      <c r="B31752" t="s">
        <v>1065</v>
      </c>
      <c r="C31752" s="1">
        <v>44258</v>
      </c>
      <c r="H31752">
        <v>131</v>
      </c>
      <c r="M31752">
        <v>713</v>
      </c>
    </row>
    <row r="31753" spans="1:13" customFormat="1" hidden="1">
      <c r="A31753" t="s">
        <v>1064</v>
      </c>
      <c r="B31753" t="s">
        <v>1065</v>
      </c>
      <c r="C31753" s="1">
        <v>44259</v>
      </c>
      <c r="D31753">
        <v>2094</v>
      </c>
      <c r="E31753">
        <v>2094</v>
      </c>
      <c r="H31753">
        <v>131</v>
      </c>
      <c r="I31753">
        <v>1.1399999999999999</v>
      </c>
      <c r="J31753">
        <v>1.1399999999999999</v>
      </c>
      <c r="M31753">
        <v>713</v>
      </c>
    </row>
    <row r="31754" spans="1:13" customFormat="1" hidden="1">
      <c r="A31754" t="s">
        <v>1064</v>
      </c>
      <c r="B31754" t="s">
        <v>1065</v>
      </c>
      <c r="C31754" s="1">
        <v>44260</v>
      </c>
      <c r="H31754">
        <v>385</v>
      </c>
      <c r="M31754">
        <v>2097</v>
      </c>
    </row>
    <row r="31755" spans="1:13" customFormat="1" hidden="1">
      <c r="A31755" t="s">
        <v>1064</v>
      </c>
      <c r="B31755" t="s">
        <v>1065</v>
      </c>
      <c r="C31755" s="1">
        <v>44261</v>
      </c>
      <c r="H31755">
        <v>640</v>
      </c>
      <c r="M31755">
        <v>3485</v>
      </c>
    </row>
    <row r="31756" spans="1:13" customFormat="1" hidden="1">
      <c r="A31756" t="s">
        <v>1064</v>
      </c>
      <c r="B31756" t="s">
        <v>1065</v>
      </c>
      <c r="C31756" s="1">
        <v>44262</v>
      </c>
      <c r="H31756">
        <v>894</v>
      </c>
      <c r="M31756">
        <v>4869</v>
      </c>
    </row>
    <row r="31757" spans="1:13" customFormat="1" hidden="1">
      <c r="A31757" t="s">
        <v>1064</v>
      </c>
      <c r="B31757" t="s">
        <v>1065</v>
      </c>
      <c r="C31757" s="1">
        <v>44263</v>
      </c>
      <c r="H31757">
        <v>1149</v>
      </c>
      <c r="M31757">
        <v>6257</v>
      </c>
    </row>
    <row r="31758" spans="1:13" customFormat="1" hidden="1">
      <c r="A31758" t="s">
        <v>1064</v>
      </c>
      <c r="B31758" t="s">
        <v>1065</v>
      </c>
      <c r="C31758" s="1">
        <v>44264</v>
      </c>
      <c r="H31758">
        <v>1403</v>
      </c>
      <c r="M31758">
        <v>7640</v>
      </c>
    </row>
    <row r="31759" spans="1:13" customFormat="1" hidden="1">
      <c r="A31759" t="s">
        <v>1064</v>
      </c>
      <c r="B31759" t="s">
        <v>1065</v>
      </c>
      <c r="C31759" s="1">
        <v>44265</v>
      </c>
      <c r="H31759">
        <v>1657</v>
      </c>
      <c r="M31759">
        <v>9024</v>
      </c>
    </row>
    <row r="31760" spans="1:13" customFormat="1" hidden="1">
      <c r="A31760" t="s">
        <v>1064</v>
      </c>
      <c r="B31760" t="s">
        <v>1065</v>
      </c>
      <c r="C31760" s="1">
        <v>44266</v>
      </c>
      <c r="H31760">
        <v>1912</v>
      </c>
      <c r="M31760">
        <v>10412</v>
      </c>
    </row>
    <row r="31761" spans="1:13" customFormat="1" hidden="1">
      <c r="A31761" t="s">
        <v>1064</v>
      </c>
      <c r="B31761" t="s">
        <v>1065</v>
      </c>
      <c r="C31761" s="1">
        <v>44267</v>
      </c>
      <c r="D31761">
        <v>17389</v>
      </c>
      <c r="E31761">
        <v>17389</v>
      </c>
      <c r="H31761">
        <v>1912</v>
      </c>
      <c r="I31761">
        <v>9.4700000000000006</v>
      </c>
      <c r="J31761">
        <v>9.4700000000000006</v>
      </c>
      <c r="M31761">
        <v>10412</v>
      </c>
    </row>
    <row r="31762" spans="1:13" customFormat="1" hidden="1">
      <c r="A31762" t="s">
        <v>1064</v>
      </c>
      <c r="B31762" t="s">
        <v>1065</v>
      </c>
      <c r="C31762" s="1">
        <v>44268</v>
      </c>
      <c r="H31762">
        <v>1697</v>
      </c>
      <c r="M31762">
        <v>9241</v>
      </c>
    </row>
    <row r="31763" spans="1:13" customFormat="1" hidden="1">
      <c r="A31763" t="s">
        <v>1064</v>
      </c>
      <c r="B31763" t="s">
        <v>1065</v>
      </c>
      <c r="C31763" s="1">
        <v>44269</v>
      </c>
      <c r="H31763">
        <v>1482</v>
      </c>
      <c r="M31763">
        <v>8071</v>
      </c>
    </row>
    <row r="31764" spans="1:13" customFormat="1" hidden="1">
      <c r="A31764" t="s">
        <v>1064</v>
      </c>
      <c r="B31764" t="s">
        <v>1065</v>
      </c>
      <c r="C31764" s="1">
        <v>44270</v>
      </c>
      <c r="H31764">
        <v>1267</v>
      </c>
      <c r="M31764">
        <v>6900</v>
      </c>
    </row>
    <row r="31765" spans="1:13" customFormat="1" hidden="1">
      <c r="A31765" t="s">
        <v>1064</v>
      </c>
      <c r="B31765" t="s">
        <v>1065</v>
      </c>
      <c r="C31765" s="1">
        <v>44271</v>
      </c>
      <c r="H31765">
        <v>1053</v>
      </c>
      <c r="M31765">
        <v>5734</v>
      </c>
    </row>
    <row r="31766" spans="1:13" customFormat="1" hidden="1">
      <c r="A31766" t="s">
        <v>1064</v>
      </c>
      <c r="B31766" t="s">
        <v>1065</v>
      </c>
      <c r="C31766" s="1">
        <v>44272</v>
      </c>
      <c r="H31766">
        <v>838</v>
      </c>
      <c r="M31766">
        <v>4564</v>
      </c>
    </row>
    <row r="31767" spans="1:13" customFormat="1" hidden="1">
      <c r="A31767" t="s">
        <v>1064</v>
      </c>
      <c r="B31767" t="s">
        <v>1065</v>
      </c>
      <c r="C31767" s="1">
        <v>44273</v>
      </c>
      <c r="H31767">
        <v>623</v>
      </c>
      <c r="M31767">
        <v>3393</v>
      </c>
    </row>
    <row r="31768" spans="1:13" customFormat="1" hidden="1">
      <c r="A31768" t="s">
        <v>1064</v>
      </c>
      <c r="B31768" t="s">
        <v>1065</v>
      </c>
      <c r="C31768" s="1">
        <v>44274</v>
      </c>
      <c r="D31768">
        <v>20247</v>
      </c>
      <c r="E31768">
        <v>20247</v>
      </c>
      <c r="H31768">
        <v>408</v>
      </c>
      <c r="I31768">
        <v>11.03</v>
      </c>
      <c r="J31768">
        <v>11.03</v>
      </c>
      <c r="M31768">
        <v>2222</v>
      </c>
    </row>
    <row r="31769" spans="1:13" customFormat="1" hidden="1">
      <c r="A31769" t="s">
        <v>1064</v>
      </c>
      <c r="B31769" t="s">
        <v>1065</v>
      </c>
      <c r="C31769" s="1">
        <v>44275</v>
      </c>
      <c r="H31769">
        <v>370</v>
      </c>
      <c r="M31769">
        <v>2015</v>
      </c>
    </row>
    <row r="31770" spans="1:13" customFormat="1" hidden="1">
      <c r="A31770" t="s">
        <v>1064</v>
      </c>
      <c r="B31770" t="s">
        <v>1065</v>
      </c>
      <c r="C31770" s="1">
        <v>44276</v>
      </c>
      <c r="H31770">
        <v>331</v>
      </c>
      <c r="M31770">
        <v>1803</v>
      </c>
    </row>
    <row r="31771" spans="1:13" customFormat="1" hidden="1">
      <c r="A31771" t="s">
        <v>1064</v>
      </c>
      <c r="B31771" t="s">
        <v>1065</v>
      </c>
      <c r="C31771" s="1">
        <v>44277</v>
      </c>
      <c r="H31771">
        <v>293</v>
      </c>
      <c r="M31771">
        <v>1596</v>
      </c>
    </row>
    <row r="31772" spans="1:13" customFormat="1" hidden="1">
      <c r="A31772" t="s">
        <v>1064</v>
      </c>
      <c r="B31772" t="s">
        <v>1065</v>
      </c>
      <c r="C31772" s="1">
        <v>44278</v>
      </c>
      <c r="H31772">
        <v>254</v>
      </c>
      <c r="M31772">
        <v>1383</v>
      </c>
    </row>
    <row r="31773" spans="1:13" customFormat="1" hidden="1">
      <c r="A31773" t="s">
        <v>1064</v>
      </c>
      <c r="B31773" t="s">
        <v>1065</v>
      </c>
      <c r="C31773" s="1">
        <v>44279</v>
      </c>
      <c r="H31773">
        <v>216</v>
      </c>
      <c r="M31773">
        <v>1176</v>
      </c>
    </row>
    <row r="31774" spans="1:13" customFormat="1" hidden="1">
      <c r="A31774" t="s">
        <v>1064</v>
      </c>
      <c r="B31774" t="s">
        <v>1065</v>
      </c>
      <c r="C31774" s="1">
        <v>44280</v>
      </c>
      <c r="H31774">
        <v>177</v>
      </c>
      <c r="M31774">
        <v>964</v>
      </c>
    </row>
    <row r="31775" spans="1:13" customFormat="1" hidden="1">
      <c r="A31775" t="s">
        <v>1064</v>
      </c>
      <c r="B31775" t="s">
        <v>1065</v>
      </c>
      <c r="C31775" s="1">
        <v>44281</v>
      </c>
      <c r="H31775">
        <v>139</v>
      </c>
      <c r="M31775">
        <v>757</v>
      </c>
    </row>
    <row r="31776" spans="1:13" customFormat="1" hidden="1">
      <c r="A31776" t="s">
        <v>1064</v>
      </c>
      <c r="B31776" t="s">
        <v>1065</v>
      </c>
      <c r="C31776" s="1">
        <v>44282</v>
      </c>
      <c r="H31776">
        <v>139</v>
      </c>
      <c r="M31776">
        <v>757</v>
      </c>
    </row>
    <row r="31777" spans="1:13" customFormat="1" hidden="1">
      <c r="A31777" t="s">
        <v>1064</v>
      </c>
      <c r="B31777" t="s">
        <v>1065</v>
      </c>
      <c r="C31777" s="1">
        <v>44283</v>
      </c>
      <c r="D31777">
        <v>21494</v>
      </c>
      <c r="H31777">
        <v>139</v>
      </c>
      <c r="I31777">
        <v>11.71</v>
      </c>
      <c r="M31777">
        <v>757</v>
      </c>
    </row>
    <row r="31778" spans="1:13" customFormat="1" hidden="1">
      <c r="A31778" t="s">
        <v>1064</v>
      </c>
      <c r="B31778" t="s">
        <v>1065</v>
      </c>
      <c r="C31778" s="1">
        <v>44284</v>
      </c>
      <c r="H31778">
        <v>156</v>
      </c>
      <c r="M31778">
        <v>850</v>
      </c>
    </row>
    <row r="31779" spans="1:13" customFormat="1" hidden="1">
      <c r="A31779" t="s">
        <v>1064</v>
      </c>
      <c r="B31779" t="s">
        <v>1065</v>
      </c>
      <c r="C31779" s="1">
        <v>44285</v>
      </c>
      <c r="D31779">
        <v>22011</v>
      </c>
      <c r="H31779">
        <v>173</v>
      </c>
      <c r="I31779">
        <v>11.99</v>
      </c>
      <c r="M31779">
        <v>942</v>
      </c>
    </row>
    <row r="31780" spans="1:13" customFormat="1" hidden="1">
      <c r="A31780" t="s">
        <v>1064</v>
      </c>
      <c r="B31780" t="s">
        <v>1065</v>
      </c>
      <c r="C31780" s="1">
        <v>44286</v>
      </c>
      <c r="D31780">
        <v>22357</v>
      </c>
      <c r="G31780">
        <v>346</v>
      </c>
      <c r="H31780">
        <v>202</v>
      </c>
      <c r="I31780">
        <v>12.18</v>
      </c>
      <c r="M31780">
        <v>1100</v>
      </c>
    </row>
    <row r="31781" spans="1:13" customFormat="1" hidden="1">
      <c r="A31781" t="s">
        <v>1064</v>
      </c>
      <c r="B31781" t="s">
        <v>1065</v>
      </c>
      <c r="C31781" s="1">
        <v>44287</v>
      </c>
      <c r="D31781">
        <v>22554</v>
      </c>
      <c r="G31781">
        <v>197</v>
      </c>
      <c r="H31781">
        <v>211</v>
      </c>
      <c r="I31781">
        <v>12.28</v>
      </c>
      <c r="M31781">
        <v>1149</v>
      </c>
    </row>
    <row r="31782" spans="1:13" customFormat="1" hidden="1">
      <c r="A31782" t="s">
        <v>1064</v>
      </c>
      <c r="B31782" t="s">
        <v>1065</v>
      </c>
      <c r="C31782" s="1">
        <v>44288</v>
      </c>
      <c r="H31782">
        <v>198</v>
      </c>
      <c r="M31782">
        <v>1078</v>
      </c>
    </row>
    <row r="31783" spans="1:13" customFormat="1" hidden="1">
      <c r="A31783" t="s">
        <v>1064</v>
      </c>
      <c r="B31783" t="s">
        <v>1065</v>
      </c>
      <c r="C31783" s="1">
        <v>44289</v>
      </c>
      <c r="H31783">
        <v>185</v>
      </c>
      <c r="M31783">
        <v>1007</v>
      </c>
    </row>
    <row r="31784" spans="1:13" customFormat="1" hidden="1">
      <c r="A31784" t="s">
        <v>1064</v>
      </c>
      <c r="B31784" t="s">
        <v>1065</v>
      </c>
      <c r="C31784" s="1">
        <v>44290</v>
      </c>
      <c r="H31784">
        <v>172</v>
      </c>
      <c r="M31784">
        <v>937</v>
      </c>
    </row>
    <row r="31785" spans="1:13" customFormat="1" hidden="1">
      <c r="A31785" t="s">
        <v>1064</v>
      </c>
      <c r="B31785" t="s">
        <v>1065</v>
      </c>
      <c r="C31785" s="1">
        <v>44291</v>
      </c>
      <c r="H31785">
        <v>142</v>
      </c>
      <c r="M31785">
        <v>773</v>
      </c>
    </row>
    <row r="31786" spans="1:13" customFormat="1" hidden="1">
      <c r="A31786" t="s">
        <v>1064</v>
      </c>
      <c r="B31786" t="s">
        <v>1065</v>
      </c>
      <c r="C31786" s="1">
        <v>44292</v>
      </c>
      <c r="H31786">
        <v>112</v>
      </c>
      <c r="M31786">
        <v>610</v>
      </c>
    </row>
    <row r="31787" spans="1:13" customFormat="1" hidden="1">
      <c r="A31787" t="s">
        <v>1064</v>
      </c>
      <c r="B31787" t="s">
        <v>1065</v>
      </c>
      <c r="C31787" s="1">
        <v>44293</v>
      </c>
      <c r="D31787">
        <v>22839</v>
      </c>
      <c r="H31787">
        <v>69</v>
      </c>
      <c r="I31787">
        <v>12.44</v>
      </c>
      <c r="M31787">
        <v>376</v>
      </c>
    </row>
    <row r="31788" spans="1:13" customFormat="1" hidden="1">
      <c r="A31788" t="s">
        <v>1064</v>
      </c>
      <c r="B31788" t="s">
        <v>1065</v>
      </c>
      <c r="C31788" s="1">
        <v>44294</v>
      </c>
      <c r="D31788">
        <v>22935</v>
      </c>
      <c r="G31788">
        <v>96</v>
      </c>
      <c r="H31788">
        <v>54</v>
      </c>
      <c r="I31788">
        <v>12.49</v>
      </c>
      <c r="M31788">
        <v>294</v>
      </c>
    </row>
    <row r="31789" spans="1:13" customFormat="1" hidden="1">
      <c r="A31789" t="s">
        <v>1064</v>
      </c>
      <c r="B31789" t="s">
        <v>1065</v>
      </c>
      <c r="C31789" s="1">
        <v>44295</v>
      </c>
      <c r="D31789">
        <v>23150</v>
      </c>
      <c r="G31789">
        <v>215</v>
      </c>
      <c r="H31789">
        <v>78</v>
      </c>
      <c r="I31789">
        <v>12.61</v>
      </c>
      <c r="M31789">
        <v>425</v>
      </c>
    </row>
    <row r="31790" spans="1:13" customFormat="1" hidden="1">
      <c r="A31790" t="s">
        <v>1064</v>
      </c>
      <c r="B31790" t="s">
        <v>1065</v>
      </c>
      <c r="C31790" s="1">
        <v>44296</v>
      </c>
      <c r="D31790">
        <v>23257</v>
      </c>
      <c r="G31790">
        <v>107</v>
      </c>
      <c r="H31790">
        <v>87</v>
      </c>
      <c r="I31790">
        <v>12.67</v>
      </c>
      <c r="M31790">
        <v>474</v>
      </c>
    </row>
    <row r="31791" spans="1:13" customFormat="1" hidden="1">
      <c r="A31791" t="s">
        <v>1064</v>
      </c>
      <c r="B31791" t="s">
        <v>1065</v>
      </c>
      <c r="C31791" s="1">
        <v>44297</v>
      </c>
      <c r="H31791">
        <v>83</v>
      </c>
      <c r="M31791">
        <v>452</v>
      </c>
    </row>
    <row r="31792" spans="1:13" customFormat="1" hidden="1">
      <c r="A31792" t="s">
        <v>1064</v>
      </c>
      <c r="B31792" t="s">
        <v>1065</v>
      </c>
      <c r="C31792" s="1">
        <v>44298</v>
      </c>
      <c r="H31792">
        <v>80</v>
      </c>
      <c r="M31792">
        <v>436</v>
      </c>
    </row>
    <row r="31793" spans="1:13" customFormat="1" hidden="1">
      <c r="A31793" t="s">
        <v>1064</v>
      </c>
      <c r="B31793" t="s">
        <v>1065</v>
      </c>
      <c r="C31793" s="1">
        <v>44299</v>
      </c>
      <c r="H31793">
        <v>76</v>
      </c>
      <c r="M31793">
        <v>414</v>
      </c>
    </row>
    <row r="31794" spans="1:13" customFormat="1" hidden="1">
      <c r="A31794" t="s">
        <v>1064</v>
      </c>
      <c r="B31794" t="s">
        <v>1065</v>
      </c>
      <c r="C31794" s="1">
        <v>44300</v>
      </c>
      <c r="D31794">
        <v>23345</v>
      </c>
      <c r="H31794">
        <v>72</v>
      </c>
      <c r="I31794">
        <v>12.71</v>
      </c>
      <c r="M31794">
        <v>392</v>
      </c>
    </row>
    <row r="31795" spans="1:13" customFormat="1" hidden="1">
      <c r="A31795" t="s">
        <v>1064</v>
      </c>
      <c r="B31795" t="s">
        <v>1065</v>
      </c>
      <c r="C31795" s="1">
        <v>44301</v>
      </c>
      <c r="H31795">
        <v>75</v>
      </c>
      <c r="M31795">
        <v>408</v>
      </c>
    </row>
    <row r="31796" spans="1:13" customFormat="1" hidden="1">
      <c r="A31796" t="s">
        <v>1064</v>
      </c>
      <c r="B31796" t="s">
        <v>1065</v>
      </c>
      <c r="C31796" s="1">
        <v>44302</v>
      </c>
      <c r="D31796">
        <v>23575</v>
      </c>
      <c r="H31796">
        <v>61</v>
      </c>
      <c r="I31796">
        <v>12.84</v>
      </c>
      <c r="M31796">
        <v>332</v>
      </c>
    </row>
    <row r="31797" spans="1:13" customFormat="1" hidden="1">
      <c r="A31797" t="s">
        <v>1064</v>
      </c>
      <c r="B31797" t="s">
        <v>1065</v>
      </c>
      <c r="C31797" s="1">
        <v>44303</v>
      </c>
      <c r="D31797">
        <v>23664</v>
      </c>
      <c r="G31797">
        <v>89</v>
      </c>
      <c r="H31797">
        <v>58</v>
      </c>
      <c r="I31797">
        <v>12.89</v>
      </c>
      <c r="M31797">
        <v>316</v>
      </c>
    </row>
    <row r="31798" spans="1:13" customFormat="1" hidden="1">
      <c r="A31798" t="s">
        <v>1064</v>
      </c>
      <c r="B31798" t="s">
        <v>1065</v>
      </c>
      <c r="C31798" s="1">
        <v>44304</v>
      </c>
      <c r="H31798">
        <v>57</v>
      </c>
      <c r="M31798">
        <v>310</v>
      </c>
    </row>
    <row r="31799" spans="1:13" customFormat="1" hidden="1">
      <c r="A31799" t="s">
        <v>1064</v>
      </c>
      <c r="B31799" t="s">
        <v>1065</v>
      </c>
      <c r="C31799" s="1">
        <v>44305</v>
      </c>
      <c r="D31799">
        <v>23688</v>
      </c>
      <c r="H31799">
        <v>55</v>
      </c>
      <c r="I31799">
        <v>12.9</v>
      </c>
      <c r="M31799">
        <v>300</v>
      </c>
    </row>
    <row r="31800" spans="1:13" customFormat="1" hidden="1">
      <c r="A31800" t="s">
        <v>1064</v>
      </c>
      <c r="B31800" t="s">
        <v>1065</v>
      </c>
      <c r="C31800" s="1">
        <v>44306</v>
      </c>
      <c r="H31800">
        <v>62</v>
      </c>
      <c r="M31800">
        <v>338</v>
      </c>
    </row>
    <row r="31801" spans="1:13" customFormat="1" hidden="1">
      <c r="A31801" t="s">
        <v>1064</v>
      </c>
      <c r="B31801" t="s">
        <v>1065</v>
      </c>
      <c r="C31801" s="1">
        <v>44307</v>
      </c>
      <c r="D31801">
        <v>23829</v>
      </c>
      <c r="H31801">
        <v>69</v>
      </c>
      <c r="I31801">
        <v>12.98</v>
      </c>
      <c r="M31801">
        <v>376</v>
      </c>
    </row>
    <row r="31802" spans="1:13" customFormat="1" hidden="1">
      <c r="A31802" t="s">
        <v>1064</v>
      </c>
      <c r="B31802" t="s">
        <v>1065</v>
      </c>
      <c r="C31802" s="1">
        <v>44308</v>
      </c>
      <c r="H31802">
        <v>55</v>
      </c>
      <c r="M31802">
        <v>300</v>
      </c>
    </row>
    <row r="31803" spans="1:13" customFormat="1" hidden="1">
      <c r="A31803" t="s">
        <v>1064</v>
      </c>
      <c r="B31803" t="s">
        <v>1065</v>
      </c>
      <c r="C31803" s="1">
        <v>44309</v>
      </c>
      <c r="D31803">
        <v>23861</v>
      </c>
      <c r="H31803">
        <v>41</v>
      </c>
      <c r="I31803">
        <v>12.99</v>
      </c>
      <c r="M31803">
        <v>223</v>
      </c>
    </row>
    <row r="31804" spans="1:13" customFormat="1" hidden="1">
      <c r="A31804" t="s">
        <v>1064</v>
      </c>
      <c r="B31804" t="s">
        <v>1065</v>
      </c>
      <c r="C31804" s="1">
        <v>44310</v>
      </c>
      <c r="D31804">
        <v>23941</v>
      </c>
      <c r="G31804">
        <v>80</v>
      </c>
      <c r="H31804">
        <v>40</v>
      </c>
      <c r="I31804">
        <v>13.04</v>
      </c>
      <c r="M31804">
        <v>218</v>
      </c>
    </row>
    <row r="31805" spans="1:13" customFormat="1" hidden="1">
      <c r="A31805" t="s">
        <v>1064</v>
      </c>
      <c r="B31805" t="s">
        <v>1065</v>
      </c>
      <c r="C31805" s="1">
        <v>44311</v>
      </c>
      <c r="H31805">
        <v>41</v>
      </c>
      <c r="M31805">
        <v>223</v>
      </c>
    </row>
    <row r="31806" spans="1:13" customFormat="1" hidden="1">
      <c r="A31806" t="s">
        <v>1064</v>
      </c>
      <c r="B31806" t="s">
        <v>1065</v>
      </c>
      <c r="C31806" s="1">
        <v>44312</v>
      </c>
      <c r="H31806">
        <v>43</v>
      </c>
      <c r="M31806">
        <v>234</v>
      </c>
    </row>
    <row r="31807" spans="1:13" customFormat="1" hidden="1">
      <c r="A31807" t="s">
        <v>1064</v>
      </c>
      <c r="B31807" t="s">
        <v>1065</v>
      </c>
      <c r="C31807" s="1">
        <v>44313</v>
      </c>
      <c r="D31807">
        <v>24014</v>
      </c>
      <c r="H31807">
        <v>36</v>
      </c>
      <c r="I31807">
        <v>13.08</v>
      </c>
      <c r="M31807">
        <v>196</v>
      </c>
    </row>
    <row r="31808" spans="1:13" customFormat="1" hidden="1">
      <c r="A31808" t="s">
        <v>1064</v>
      </c>
      <c r="B31808" t="s">
        <v>1065</v>
      </c>
      <c r="C31808" s="1">
        <v>44314</v>
      </c>
      <c r="D31808">
        <v>24123</v>
      </c>
      <c r="G31808">
        <v>109</v>
      </c>
      <c r="H31808">
        <v>42</v>
      </c>
      <c r="I31808">
        <v>13.14</v>
      </c>
      <c r="M31808">
        <v>229</v>
      </c>
    </row>
    <row r="31809" spans="1:13" customFormat="1" hidden="1">
      <c r="A31809" t="s">
        <v>1064</v>
      </c>
      <c r="B31809" t="s">
        <v>1065</v>
      </c>
      <c r="C31809" s="1">
        <v>44315</v>
      </c>
      <c r="D31809">
        <v>24230</v>
      </c>
      <c r="G31809">
        <v>107</v>
      </c>
      <c r="H31809">
        <v>55</v>
      </c>
      <c r="I31809">
        <v>13.2</v>
      </c>
      <c r="M31809">
        <v>300</v>
      </c>
    </row>
    <row r="31810" spans="1:13" customFormat="1" hidden="1">
      <c r="A31810" t="s">
        <v>1064</v>
      </c>
      <c r="B31810" t="s">
        <v>1065</v>
      </c>
      <c r="C31810" s="1">
        <v>44316</v>
      </c>
      <c r="D31810">
        <v>24266</v>
      </c>
      <c r="G31810">
        <v>36</v>
      </c>
      <c r="H31810">
        <v>58</v>
      </c>
      <c r="I31810">
        <v>13.21</v>
      </c>
      <c r="M31810">
        <v>316</v>
      </c>
    </row>
    <row r="31811" spans="1:13" customFormat="1" hidden="1">
      <c r="A31811" t="s">
        <v>1064</v>
      </c>
      <c r="B31811" t="s">
        <v>1065</v>
      </c>
      <c r="C31811" s="1">
        <v>44317</v>
      </c>
      <c r="D31811">
        <v>24426</v>
      </c>
      <c r="G31811">
        <v>160</v>
      </c>
      <c r="H31811">
        <v>69</v>
      </c>
      <c r="I31811">
        <v>13.3</v>
      </c>
      <c r="M31811">
        <v>376</v>
      </c>
    </row>
    <row r="31812" spans="1:13" customFormat="1" hidden="1">
      <c r="A31812" t="s">
        <v>1064</v>
      </c>
      <c r="B31812" t="s">
        <v>1065</v>
      </c>
      <c r="C31812" s="1">
        <v>44318</v>
      </c>
      <c r="H31812">
        <v>223</v>
      </c>
      <c r="M31812">
        <v>1214</v>
      </c>
    </row>
    <row r="31813" spans="1:13" customFormat="1" hidden="1">
      <c r="A31813" t="s">
        <v>1064</v>
      </c>
      <c r="B31813" t="s">
        <v>1065</v>
      </c>
      <c r="C31813" s="1">
        <v>44319</v>
      </c>
      <c r="H31813">
        <v>376</v>
      </c>
      <c r="M31813">
        <v>2048</v>
      </c>
    </row>
    <row r="31814" spans="1:13" customFormat="1" hidden="1">
      <c r="A31814" t="s">
        <v>1064</v>
      </c>
      <c r="B31814" t="s">
        <v>1065</v>
      </c>
      <c r="C31814" s="1">
        <v>44320</v>
      </c>
      <c r="H31814">
        <v>530</v>
      </c>
      <c r="M31814">
        <v>2886</v>
      </c>
    </row>
    <row r="31815" spans="1:13" customFormat="1" hidden="1">
      <c r="A31815" t="s">
        <v>1064</v>
      </c>
      <c r="B31815" t="s">
        <v>1065</v>
      </c>
      <c r="C31815" s="1">
        <v>44321</v>
      </c>
      <c r="H31815">
        <v>671</v>
      </c>
      <c r="M31815">
        <v>3654</v>
      </c>
    </row>
    <row r="31816" spans="1:13" customFormat="1" hidden="1">
      <c r="A31816" t="s">
        <v>1064</v>
      </c>
      <c r="B31816" t="s">
        <v>1065</v>
      </c>
      <c r="C31816" s="1">
        <v>44322</v>
      </c>
      <c r="H31816">
        <v>813</v>
      </c>
      <c r="M31816">
        <v>4427</v>
      </c>
    </row>
    <row r="31817" spans="1:13" customFormat="1" hidden="1">
      <c r="A31817" t="s">
        <v>1064</v>
      </c>
      <c r="B31817" t="s">
        <v>1065</v>
      </c>
      <c r="C31817" s="1">
        <v>44323</v>
      </c>
      <c r="H31817">
        <v>965</v>
      </c>
      <c r="M31817">
        <v>5255</v>
      </c>
    </row>
    <row r="31818" spans="1:13" customFormat="1" hidden="1">
      <c r="A31818" t="s">
        <v>1064</v>
      </c>
      <c r="B31818" t="s">
        <v>1065</v>
      </c>
      <c r="C31818" s="1">
        <v>44324</v>
      </c>
      <c r="H31818">
        <v>1099</v>
      </c>
      <c r="M31818">
        <v>5985</v>
      </c>
    </row>
    <row r="31819" spans="1:13" customFormat="1" hidden="1">
      <c r="A31819" t="s">
        <v>1064</v>
      </c>
      <c r="B31819" t="s">
        <v>1065</v>
      </c>
      <c r="C31819" s="1">
        <v>44325</v>
      </c>
      <c r="H31819">
        <v>1099</v>
      </c>
      <c r="M31819">
        <v>5985</v>
      </c>
    </row>
    <row r="31820" spans="1:13" customFormat="1" hidden="1">
      <c r="A31820" t="s">
        <v>1064</v>
      </c>
      <c r="B31820" t="s">
        <v>1065</v>
      </c>
      <c r="C31820" s="1">
        <v>44326</v>
      </c>
      <c r="H31820">
        <v>1099</v>
      </c>
      <c r="M31820">
        <v>5985</v>
      </c>
    </row>
    <row r="31821" spans="1:13" customFormat="1" hidden="1">
      <c r="A31821" t="s">
        <v>1064</v>
      </c>
      <c r="B31821" t="s">
        <v>1065</v>
      </c>
      <c r="C31821" s="1">
        <v>44327</v>
      </c>
      <c r="H31821">
        <v>1099</v>
      </c>
      <c r="M31821">
        <v>5985</v>
      </c>
    </row>
    <row r="31822" spans="1:13" customFormat="1" hidden="1">
      <c r="A31822" t="s">
        <v>1064</v>
      </c>
      <c r="B31822" t="s">
        <v>1065</v>
      </c>
      <c r="C31822" s="1">
        <v>44328</v>
      </c>
      <c r="H31822">
        <v>1099</v>
      </c>
      <c r="M31822">
        <v>5985</v>
      </c>
    </row>
    <row r="31823" spans="1:13" customFormat="1" hidden="1">
      <c r="A31823" t="s">
        <v>1064</v>
      </c>
      <c r="B31823" t="s">
        <v>1065</v>
      </c>
      <c r="C31823" s="1">
        <v>44329</v>
      </c>
      <c r="H31823">
        <v>1099</v>
      </c>
      <c r="M31823">
        <v>5985</v>
      </c>
    </row>
    <row r="31824" spans="1:13" customFormat="1" hidden="1">
      <c r="A31824" t="s">
        <v>1064</v>
      </c>
      <c r="B31824" t="s">
        <v>1065</v>
      </c>
      <c r="C31824" s="1">
        <v>44330</v>
      </c>
      <c r="H31824">
        <v>1099</v>
      </c>
      <c r="M31824">
        <v>5985</v>
      </c>
    </row>
    <row r="31825" spans="1:13" customFormat="1" hidden="1">
      <c r="A31825" t="s">
        <v>1064</v>
      </c>
      <c r="B31825" t="s">
        <v>1065</v>
      </c>
      <c r="C31825" s="1">
        <v>44331</v>
      </c>
      <c r="H31825">
        <v>1099</v>
      </c>
      <c r="M31825">
        <v>5985</v>
      </c>
    </row>
    <row r="31826" spans="1:13" customFormat="1" hidden="1">
      <c r="A31826" t="s">
        <v>1064</v>
      </c>
      <c r="B31826" t="s">
        <v>1065</v>
      </c>
      <c r="C31826" s="1">
        <v>44332</v>
      </c>
      <c r="H31826">
        <v>1099</v>
      </c>
      <c r="M31826">
        <v>5985</v>
      </c>
    </row>
    <row r="31827" spans="1:13" customFormat="1" hidden="1">
      <c r="A31827" t="s">
        <v>1064</v>
      </c>
      <c r="B31827" t="s">
        <v>1065</v>
      </c>
      <c r="C31827" s="1">
        <v>44333</v>
      </c>
      <c r="H31827">
        <v>1099</v>
      </c>
      <c r="M31827">
        <v>5985</v>
      </c>
    </row>
    <row r="31828" spans="1:13" customFormat="1" hidden="1">
      <c r="A31828" t="s">
        <v>1064</v>
      </c>
      <c r="B31828" t="s">
        <v>1065</v>
      </c>
      <c r="C31828" s="1">
        <v>44334</v>
      </c>
      <c r="H31828">
        <v>1099</v>
      </c>
      <c r="M31828">
        <v>5985</v>
      </c>
    </row>
    <row r="31829" spans="1:13" customFormat="1" hidden="1">
      <c r="A31829" t="s">
        <v>1064</v>
      </c>
      <c r="B31829" t="s">
        <v>1065</v>
      </c>
      <c r="C31829" s="1">
        <v>44335</v>
      </c>
      <c r="D31829">
        <v>44206</v>
      </c>
      <c r="E31829">
        <v>26905</v>
      </c>
      <c r="F31829">
        <v>17301</v>
      </c>
      <c r="H31829">
        <v>1099</v>
      </c>
      <c r="I31829">
        <v>24.07</v>
      </c>
      <c r="J31829">
        <v>14.65</v>
      </c>
      <c r="K31829">
        <v>9.42</v>
      </c>
      <c r="M31829">
        <v>5985</v>
      </c>
    </row>
    <row r="31830" spans="1:13" customFormat="1" hidden="1">
      <c r="A31830" t="s">
        <v>1064</v>
      </c>
      <c r="B31830" t="s">
        <v>1065</v>
      </c>
      <c r="C31830" s="1">
        <v>44336</v>
      </c>
      <c r="D31830">
        <v>44362</v>
      </c>
      <c r="E31830">
        <v>26975</v>
      </c>
      <c r="F31830">
        <v>17387</v>
      </c>
      <c r="G31830">
        <v>156</v>
      </c>
      <c r="H31830">
        <v>964</v>
      </c>
      <c r="I31830">
        <v>24.16</v>
      </c>
      <c r="J31830">
        <v>14.69</v>
      </c>
      <c r="K31830">
        <v>9.4700000000000006</v>
      </c>
      <c r="M31830">
        <v>5250</v>
      </c>
    </row>
    <row r="31831" spans="1:13" customFormat="1" hidden="1">
      <c r="A31831" t="s">
        <v>1064</v>
      </c>
      <c r="B31831" t="s">
        <v>1065</v>
      </c>
      <c r="C31831" s="1">
        <v>44337</v>
      </c>
      <c r="D31831">
        <v>44868</v>
      </c>
      <c r="E31831">
        <v>27165</v>
      </c>
      <c r="F31831">
        <v>17703</v>
      </c>
      <c r="G31831">
        <v>506</v>
      </c>
      <c r="H31831">
        <v>879</v>
      </c>
      <c r="I31831">
        <v>24.43</v>
      </c>
      <c r="J31831">
        <v>14.79</v>
      </c>
      <c r="K31831">
        <v>9.64</v>
      </c>
      <c r="M31831">
        <v>4787</v>
      </c>
    </row>
    <row r="31832" spans="1:13" customFormat="1" hidden="1">
      <c r="A31832" t="s">
        <v>1064</v>
      </c>
      <c r="B31832" t="s">
        <v>1065</v>
      </c>
      <c r="C31832" s="1">
        <v>44338</v>
      </c>
      <c r="D31832">
        <v>45297</v>
      </c>
      <c r="E31832">
        <v>27395</v>
      </c>
      <c r="F31832">
        <v>17902</v>
      </c>
      <c r="G31832">
        <v>429</v>
      </c>
      <c r="H31832">
        <v>784</v>
      </c>
      <c r="I31832">
        <v>24.67</v>
      </c>
      <c r="J31832">
        <v>14.92</v>
      </c>
      <c r="K31832">
        <v>9.75</v>
      </c>
      <c r="M31832">
        <v>4269</v>
      </c>
    </row>
    <row r="31833" spans="1:13" customFormat="1" hidden="1">
      <c r="A31833" t="s">
        <v>1064</v>
      </c>
      <c r="B31833" t="s">
        <v>1065</v>
      </c>
      <c r="C31833" s="1">
        <v>44339</v>
      </c>
      <c r="H31833">
        <v>635</v>
      </c>
      <c r="M31833">
        <v>3458</v>
      </c>
    </row>
    <row r="31834" spans="1:13" customFormat="1" hidden="1">
      <c r="A31834" t="s">
        <v>1064</v>
      </c>
      <c r="B31834" t="s">
        <v>1065</v>
      </c>
      <c r="C31834" s="1">
        <v>44340</v>
      </c>
      <c r="H31834">
        <v>487</v>
      </c>
      <c r="M31834">
        <v>2652</v>
      </c>
    </row>
    <row r="31835" spans="1:13" customFormat="1" hidden="1">
      <c r="A31835" t="s">
        <v>1064</v>
      </c>
      <c r="B31835" t="s">
        <v>1065</v>
      </c>
      <c r="C31835" s="1">
        <v>44341</v>
      </c>
      <c r="D31835">
        <v>45476</v>
      </c>
      <c r="E31835">
        <v>27507</v>
      </c>
      <c r="F31835">
        <v>17969</v>
      </c>
      <c r="H31835">
        <v>338</v>
      </c>
      <c r="I31835">
        <v>24.77</v>
      </c>
      <c r="J31835">
        <v>14.98</v>
      </c>
      <c r="K31835">
        <v>9.7899999999999991</v>
      </c>
      <c r="M31835">
        <v>1841</v>
      </c>
    </row>
    <row r="31836" spans="1:13" customFormat="1" hidden="1">
      <c r="A31836" t="s">
        <v>1064</v>
      </c>
      <c r="B31836" t="s">
        <v>1065</v>
      </c>
      <c r="C31836" s="1">
        <v>44342</v>
      </c>
      <c r="D31836">
        <v>45739</v>
      </c>
      <c r="E31836">
        <v>27588</v>
      </c>
      <c r="F31836">
        <v>18151</v>
      </c>
      <c r="G31836">
        <v>263</v>
      </c>
      <c r="H31836">
        <v>219</v>
      </c>
      <c r="I31836">
        <v>24.91</v>
      </c>
      <c r="J31836">
        <v>15.02</v>
      </c>
      <c r="K31836">
        <v>9.8800000000000008</v>
      </c>
      <c r="M31836">
        <v>1193</v>
      </c>
    </row>
    <row r="31837" spans="1:13" customFormat="1" hidden="1">
      <c r="A31837" t="s">
        <v>1064</v>
      </c>
      <c r="B31837" t="s">
        <v>1065</v>
      </c>
      <c r="C31837" s="1">
        <v>44343</v>
      </c>
      <c r="D31837">
        <v>45986</v>
      </c>
      <c r="E31837">
        <v>27709</v>
      </c>
      <c r="F31837">
        <v>18277</v>
      </c>
      <c r="G31837">
        <v>247</v>
      </c>
      <c r="H31837">
        <v>232</v>
      </c>
      <c r="I31837">
        <v>25.04</v>
      </c>
      <c r="J31837">
        <v>15.09</v>
      </c>
      <c r="K31837">
        <v>9.9499999999999993</v>
      </c>
      <c r="M31837">
        <v>1263</v>
      </c>
    </row>
    <row r="31838" spans="1:13" customFormat="1" hidden="1">
      <c r="A31838" t="s">
        <v>1064</v>
      </c>
      <c r="B31838" t="s">
        <v>1065</v>
      </c>
      <c r="C31838" s="1">
        <v>44344</v>
      </c>
      <c r="H31838">
        <v>202</v>
      </c>
      <c r="M31838">
        <v>1100</v>
      </c>
    </row>
    <row r="31839" spans="1:13" customFormat="1" hidden="1">
      <c r="A31839" t="s">
        <v>1064</v>
      </c>
      <c r="B31839" t="s">
        <v>1065</v>
      </c>
      <c r="C31839" s="1">
        <v>44345</v>
      </c>
      <c r="D31839">
        <v>46571</v>
      </c>
      <c r="E31839">
        <v>27995</v>
      </c>
      <c r="F31839">
        <v>18576</v>
      </c>
      <c r="H31839">
        <v>182</v>
      </c>
      <c r="I31839">
        <v>25.36</v>
      </c>
      <c r="J31839">
        <v>15.25</v>
      </c>
      <c r="K31839">
        <v>10.119999999999999</v>
      </c>
      <c r="M31839">
        <v>991</v>
      </c>
    </row>
    <row r="31840" spans="1:13" customFormat="1" hidden="1">
      <c r="A31840" t="s">
        <v>1064</v>
      </c>
      <c r="B31840" t="s">
        <v>1065</v>
      </c>
      <c r="C31840" s="1">
        <v>44346</v>
      </c>
      <c r="D31840">
        <v>46771</v>
      </c>
      <c r="E31840">
        <v>28118</v>
      </c>
      <c r="F31840">
        <v>18653</v>
      </c>
      <c r="G31840">
        <v>200</v>
      </c>
      <c r="H31840">
        <v>202</v>
      </c>
      <c r="I31840">
        <v>25.47</v>
      </c>
      <c r="J31840">
        <v>15.31</v>
      </c>
      <c r="K31840">
        <v>10.16</v>
      </c>
      <c r="M31840">
        <v>1100</v>
      </c>
    </row>
    <row r="31841" spans="1:13" customFormat="1" hidden="1">
      <c r="A31841" t="s">
        <v>1064</v>
      </c>
      <c r="B31841" t="s">
        <v>1065</v>
      </c>
      <c r="C31841" s="1">
        <v>44347</v>
      </c>
      <c r="H31841">
        <v>219</v>
      </c>
      <c r="M31841">
        <v>1193</v>
      </c>
    </row>
    <row r="31842" spans="1:13" customFormat="1" hidden="1">
      <c r="A31842" t="s">
        <v>1064</v>
      </c>
      <c r="B31842" t="s">
        <v>1065</v>
      </c>
      <c r="C31842" s="1">
        <v>44348</v>
      </c>
      <c r="D31842">
        <v>47124</v>
      </c>
      <c r="E31842">
        <v>28262</v>
      </c>
      <c r="F31842">
        <v>18862</v>
      </c>
      <c r="H31842">
        <v>235</v>
      </c>
      <c r="I31842">
        <v>25.66</v>
      </c>
      <c r="J31842">
        <v>15.39</v>
      </c>
      <c r="K31842">
        <v>10.27</v>
      </c>
      <c r="M31842">
        <v>1280</v>
      </c>
    </row>
    <row r="31843" spans="1:13" customFormat="1" hidden="1">
      <c r="A31843" t="s">
        <v>1064</v>
      </c>
      <c r="B31843" t="s">
        <v>1065</v>
      </c>
      <c r="C31843" s="1">
        <v>44349</v>
      </c>
      <c r="D31843">
        <v>47542</v>
      </c>
      <c r="E31843">
        <v>28477</v>
      </c>
      <c r="F31843">
        <v>19065</v>
      </c>
      <c r="G31843">
        <v>418</v>
      </c>
      <c r="H31843">
        <v>258</v>
      </c>
      <c r="I31843">
        <v>25.89</v>
      </c>
      <c r="J31843">
        <v>15.51</v>
      </c>
      <c r="K31843">
        <v>10.38</v>
      </c>
      <c r="M31843">
        <v>1405</v>
      </c>
    </row>
    <row r="31844" spans="1:13" customFormat="1" hidden="1">
      <c r="A31844" t="s">
        <v>1064</v>
      </c>
      <c r="B31844" t="s">
        <v>1065</v>
      </c>
      <c r="C31844" s="1">
        <v>44350</v>
      </c>
      <c r="D31844">
        <v>47828</v>
      </c>
      <c r="E31844">
        <v>28587</v>
      </c>
      <c r="F31844">
        <v>19241</v>
      </c>
      <c r="G31844">
        <v>286</v>
      </c>
      <c r="H31844">
        <v>263</v>
      </c>
      <c r="I31844">
        <v>26.05</v>
      </c>
      <c r="J31844">
        <v>15.57</v>
      </c>
      <c r="K31844">
        <v>10.48</v>
      </c>
      <c r="M31844">
        <v>1432</v>
      </c>
    </row>
    <row r="31845" spans="1:13" customFormat="1" hidden="1">
      <c r="A31845" t="s">
        <v>1064</v>
      </c>
      <c r="B31845" t="s">
        <v>1065</v>
      </c>
      <c r="C31845" s="1">
        <v>44351</v>
      </c>
      <c r="H31845">
        <v>237</v>
      </c>
      <c r="M31845">
        <v>1291</v>
      </c>
    </row>
    <row r="31846" spans="1:13" customFormat="1" hidden="1">
      <c r="A31846" t="s">
        <v>1064</v>
      </c>
      <c r="B31846" t="s">
        <v>1065</v>
      </c>
      <c r="C31846" s="1">
        <v>44352</v>
      </c>
      <c r="H31846">
        <v>210</v>
      </c>
      <c r="M31846">
        <v>1144</v>
      </c>
    </row>
    <row r="31847" spans="1:13" customFormat="1" hidden="1">
      <c r="A31847" t="s">
        <v>1064</v>
      </c>
      <c r="B31847" t="s">
        <v>1065</v>
      </c>
      <c r="C31847" s="1">
        <v>44353</v>
      </c>
      <c r="H31847">
        <v>197</v>
      </c>
      <c r="M31847">
        <v>1073</v>
      </c>
    </row>
    <row r="31848" spans="1:13" customFormat="1" hidden="1">
      <c r="A31848" t="s">
        <v>1064</v>
      </c>
      <c r="B31848" t="s">
        <v>1065</v>
      </c>
      <c r="C31848" s="1">
        <v>44354</v>
      </c>
      <c r="D31848">
        <v>48257</v>
      </c>
      <c r="E31848">
        <v>28724</v>
      </c>
      <c r="F31848">
        <v>19533</v>
      </c>
      <c r="H31848">
        <v>187</v>
      </c>
      <c r="I31848">
        <v>26.28</v>
      </c>
      <c r="J31848">
        <v>15.64</v>
      </c>
      <c r="K31848">
        <v>10.64</v>
      </c>
      <c r="M31848">
        <v>1018</v>
      </c>
    </row>
    <row r="31849" spans="1:13" customFormat="1" hidden="1">
      <c r="A31849" t="s">
        <v>1064</v>
      </c>
      <c r="B31849" t="s">
        <v>1065</v>
      </c>
      <c r="C31849" s="1">
        <v>44355</v>
      </c>
      <c r="D31849">
        <v>48666</v>
      </c>
      <c r="E31849">
        <v>28914</v>
      </c>
      <c r="F31849">
        <v>19752</v>
      </c>
      <c r="G31849">
        <v>409</v>
      </c>
      <c r="H31849">
        <v>220</v>
      </c>
      <c r="I31849">
        <v>26.5</v>
      </c>
      <c r="J31849">
        <v>15.75</v>
      </c>
      <c r="K31849">
        <v>10.76</v>
      </c>
      <c r="M31849">
        <v>1198</v>
      </c>
    </row>
    <row r="31850" spans="1:13" customFormat="1" hidden="1">
      <c r="A31850" t="s">
        <v>1064</v>
      </c>
      <c r="B31850" t="s">
        <v>1065</v>
      </c>
      <c r="C31850" s="1">
        <v>44356</v>
      </c>
      <c r="D31850">
        <v>49065</v>
      </c>
      <c r="E31850">
        <v>29023</v>
      </c>
      <c r="F31850">
        <v>20042</v>
      </c>
      <c r="G31850">
        <v>399</v>
      </c>
      <c r="H31850">
        <v>218</v>
      </c>
      <c r="I31850">
        <v>26.72</v>
      </c>
      <c r="J31850">
        <v>15.81</v>
      </c>
      <c r="K31850">
        <v>10.91</v>
      </c>
      <c r="M31850">
        <v>1187</v>
      </c>
    </row>
    <row r="31851" spans="1:13" customFormat="1" hidden="1">
      <c r="A31851" t="s">
        <v>1064</v>
      </c>
      <c r="B31851" t="s">
        <v>1065</v>
      </c>
      <c r="C31851" s="1">
        <v>44357</v>
      </c>
      <c r="D31851">
        <v>49369</v>
      </c>
      <c r="E31851">
        <v>29147</v>
      </c>
      <c r="F31851">
        <v>20222</v>
      </c>
      <c r="G31851">
        <v>304</v>
      </c>
      <c r="H31851">
        <v>220</v>
      </c>
      <c r="I31851">
        <v>26.89</v>
      </c>
      <c r="J31851">
        <v>15.87</v>
      </c>
      <c r="K31851">
        <v>11.01</v>
      </c>
      <c r="M31851">
        <v>1198</v>
      </c>
    </row>
    <row r="31852" spans="1:13" customFormat="1" hidden="1">
      <c r="A31852" t="s">
        <v>1064</v>
      </c>
      <c r="B31852" t="s">
        <v>1065</v>
      </c>
      <c r="C31852" s="1">
        <v>44358</v>
      </c>
      <c r="D31852">
        <v>49735</v>
      </c>
      <c r="E31852">
        <v>29366</v>
      </c>
      <c r="F31852">
        <v>20369</v>
      </c>
      <c r="G31852">
        <v>366</v>
      </c>
      <c r="H31852">
        <v>257</v>
      </c>
      <c r="I31852">
        <v>27.08</v>
      </c>
      <c r="J31852">
        <v>15.99</v>
      </c>
      <c r="K31852">
        <v>11.09</v>
      </c>
      <c r="M31852">
        <v>1400</v>
      </c>
    </row>
    <row r="31853" spans="1:13" customFormat="1" hidden="1">
      <c r="A31853" t="s">
        <v>1064</v>
      </c>
      <c r="B31853" t="s">
        <v>1065</v>
      </c>
      <c r="C31853" s="1">
        <v>44359</v>
      </c>
      <c r="D31853">
        <v>50132</v>
      </c>
      <c r="E31853">
        <v>29580</v>
      </c>
      <c r="F31853">
        <v>20552</v>
      </c>
      <c r="G31853">
        <v>397</v>
      </c>
      <c r="H31853">
        <v>298</v>
      </c>
      <c r="I31853">
        <v>27.3</v>
      </c>
      <c r="J31853">
        <v>16.11</v>
      </c>
      <c r="K31853">
        <v>11.19</v>
      </c>
      <c r="M31853">
        <v>1623</v>
      </c>
    </row>
    <row r="31854" spans="1:13" customFormat="1" hidden="1">
      <c r="A31854" t="s">
        <v>1064</v>
      </c>
      <c r="B31854" t="s">
        <v>1065</v>
      </c>
      <c r="C31854" s="1">
        <v>44360</v>
      </c>
      <c r="H31854">
        <v>291</v>
      </c>
      <c r="M31854">
        <v>1585</v>
      </c>
    </row>
    <row r="31855" spans="1:13" customFormat="1" hidden="1">
      <c r="A31855" t="s">
        <v>1064</v>
      </c>
      <c r="B31855" t="s">
        <v>1065</v>
      </c>
      <c r="C31855" s="1">
        <v>44361</v>
      </c>
      <c r="D31855">
        <v>50244</v>
      </c>
      <c r="E31855">
        <v>29655</v>
      </c>
      <c r="F31855">
        <v>20589</v>
      </c>
      <c r="H31855">
        <v>284</v>
      </c>
      <c r="I31855">
        <v>27.36</v>
      </c>
      <c r="J31855">
        <v>16.149999999999999</v>
      </c>
      <c r="K31855">
        <v>11.21</v>
      </c>
      <c r="M31855">
        <v>1547</v>
      </c>
    </row>
    <row r="31856" spans="1:13" customFormat="1" hidden="1">
      <c r="A31856" t="s">
        <v>1064</v>
      </c>
      <c r="B31856" t="s">
        <v>1065</v>
      </c>
      <c r="C31856" s="1">
        <v>44362</v>
      </c>
      <c r="H31856">
        <v>258</v>
      </c>
      <c r="M31856">
        <v>1405</v>
      </c>
    </row>
    <row r="31857" spans="1:13" customFormat="1" hidden="1">
      <c r="A31857" t="s">
        <v>1064</v>
      </c>
      <c r="B31857" t="s">
        <v>1065</v>
      </c>
      <c r="C31857" s="1">
        <v>44363</v>
      </c>
      <c r="D31857">
        <v>50706</v>
      </c>
      <c r="E31857">
        <v>29798</v>
      </c>
      <c r="F31857">
        <v>20908</v>
      </c>
      <c r="H31857">
        <v>234</v>
      </c>
      <c r="I31857">
        <v>27.61</v>
      </c>
      <c r="J31857">
        <v>16.23</v>
      </c>
      <c r="K31857">
        <v>11.39</v>
      </c>
      <c r="M31857">
        <v>1274</v>
      </c>
    </row>
    <row r="31858" spans="1:13" customFormat="1" hidden="1">
      <c r="A31858" t="s">
        <v>1064</v>
      </c>
      <c r="B31858" t="s">
        <v>1065</v>
      </c>
      <c r="C31858" s="1">
        <v>44364</v>
      </c>
      <c r="D31858">
        <v>50869</v>
      </c>
      <c r="E31858">
        <v>29874</v>
      </c>
      <c r="F31858">
        <v>20995</v>
      </c>
      <c r="G31858">
        <v>163</v>
      </c>
      <c r="H31858">
        <v>214</v>
      </c>
      <c r="I31858">
        <v>27.7</v>
      </c>
      <c r="J31858">
        <v>16.27</v>
      </c>
      <c r="K31858">
        <v>11.43</v>
      </c>
      <c r="M31858">
        <v>1165</v>
      </c>
    </row>
    <row r="31859" spans="1:13" customFormat="1" hidden="1">
      <c r="A31859" t="s">
        <v>1064</v>
      </c>
      <c r="B31859" t="s">
        <v>1065</v>
      </c>
      <c r="C31859" s="1">
        <v>44365</v>
      </c>
      <c r="D31859">
        <v>51061</v>
      </c>
      <c r="E31859">
        <v>30024</v>
      </c>
      <c r="F31859">
        <v>21037</v>
      </c>
      <c r="G31859">
        <v>192</v>
      </c>
      <c r="H31859">
        <v>189</v>
      </c>
      <c r="I31859">
        <v>27.81</v>
      </c>
      <c r="J31859">
        <v>16.350000000000001</v>
      </c>
      <c r="K31859">
        <v>11.46</v>
      </c>
      <c r="M31859">
        <v>1029</v>
      </c>
    </row>
    <row r="31860" spans="1:13" customFormat="1" hidden="1">
      <c r="A31860" t="s">
        <v>1064</v>
      </c>
      <c r="B31860" t="s">
        <v>1065</v>
      </c>
      <c r="C31860" s="1">
        <v>44366</v>
      </c>
      <c r="D31860">
        <v>51178</v>
      </c>
      <c r="E31860">
        <v>30063</v>
      </c>
      <c r="F31860">
        <v>21115</v>
      </c>
      <c r="G31860">
        <v>117</v>
      </c>
      <c r="H31860">
        <v>149</v>
      </c>
      <c r="I31860">
        <v>27.87</v>
      </c>
      <c r="J31860">
        <v>16.37</v>
      </c>
      <c r="K31860">
        <v>11.5</v>
      </c>
      <c r="M31860">
        <v>811</v>
      </c>
    </row>
    <row r="31861" spans="1:13" customFormat="1" hidden="1">
      <c r="A31861" t="s">
        <v>1064</v>
      </c>
      <c r="B31861" t="s">
        <v>1065</v>
      </c>
      <c r="C31861" s="1">
        <v>44367</v>
      </c>
      <c r="H31861">
        <v>149</v>
      </c>
      <c r="M31861">
        <v>811</v>
      </c>
    </row>
    <row r="31862" spans="1:13" customFormat="1" hidden="1">
      <c r="A31862" t="s">
        <v>1064</v>
      </c>
      <c r="B31862" t="s">
        <v>1065</v>
      </c>
      <c r="C31862" s="1">
        <v>44368</v>
      </c>
      <c r="H31862">
        <v>149</v>
      </c>
      <c r="M31862">
        <v>811</v>
      </c>
    </row>
    <row r="31863" spans="1:13" customFormat="1" hidden="1">
      <c r="A31863" t="s">
        <v>1064</v>
      </c>
      <c r="B31863" t="s">
        <v>1065</v>
      </c>
      <c r="C31863" s="1">
        <v>44369</v>
      </c>
      <c r="D31863">
        <v>51337</v>
      </c>
      <c r="E31863">
        <v>30123</v>
      </c>
      <c r="F31863">
        <v>21214</v>
      </c>
      <c r="H31863">
        <v>123</v>
      </c>
      <c r="I31863">
        <v>27.96</v>
      </c>
      <c r="J31863">
        <v>16.399999999999999</v>
      </c>
      <c r="K31863">
        <v>11.55</v>
      </c>
      <c r="M31863">
        <v>670</v>
      </c>
    </row>
    <row r="31864" spans="1:13" customFormat="1" hidden="1">
      <c r="A31864" t="s">
        <v>1064</v>
      </c>
      <c r="B31864" t="s">
        <v>1065</v>
      </c>
      <c r="C31864" s="1">
        <v>44370</v>
      </c>
      <c r="D31864">
        <v>51563</v>
      </c>
      <c r="E31864">
        <v>30270</v>
      </c>
      <c r="F31864">
        <v>21293</v>
      </c>
      <c r="G31864">
        <v>226</v>
      </c>
      <c r="H31864">
        <v>122</v>
      </c>
      <c r="I31864">
        <v>28.08</v>
      </c>
      <c r="J31864">
        <v>16.48</v>
      </c>
      <c r="K31864">
        <v>11.6</v>
      </c>
      <c r="M31864">
        <v>664</v>
      </c>
    </row>
    <row r="31865" spans="1:13" customFormat="1" hidden="1">
      <c r="A31865" t="s">
        <v>1064</v>
      </c>
      <c r="B31865" t="s">
        <v>1065</v>
      </c>
      <c r="C31865" s="1">
        <v>44371</v>
      </c>
      <c r="H31865">
        <v>132</v>
      </c>
      <c r="M31865">
        <v>719</v>
      </c>
    </row>
    <row r="31866" spans="1:13" customFormat="1" hidden="1">
      <c r="A31866" t="s">
        <v>1064</v>
      </c>
      <c r="B31866" t="s">
        <v>1065</v>
      </c>
      <c r="C31866" s="1">
        <v>44372</v>
      </c>
      <c r="D31866">
        <v>52030</v>
      </c>
      <c r="E31866">
        <v>30462</v>
      </c>
      <c r="F31866">
        <v>21568</v>
      </c>
      <c r="H31866">
        <v>138</v>
      </c>
      <c r="I31866">
        <v>28.33</v>
      </c>
      <c r="J31866">
        <v>16.59</v>
      </c>
      <c r="K31866">
        <v>11.75</v>
      </c>
      <c r="M31866">
        <v>752</v>
      </c>
    </row>
    <row r="31867" spans="1:13" customFormat="1" hidden="1">
      <c r="A31867" t="s">
        <v>1064</v>
      </c>
      <c r="B31867" t="s">
        <v>1065</v>
      </c>
      <c r="C31867" s="1">
        <v>44373</v>
      </c>
      <c r="H31867">
        <v>145</v>
      </c>
      <c r="M31867">
        <v>790</v>
      </c>
    </row>
    <row r="31868" spans="1:13" customFormat="1" hidden="1">
      <c r="A31868" t="s">
        <v>1064</v>
      </c>
      <c r="B31868" t="s">
        <v>1065</v>
      </c>
      <c r="C31868" s="1">
        <v>44374</v>
      </c>
      <c r="D31868">
        <v>52355</v>
      </c>
      <c r="E31868">
        <v>30623</v>
      </c>
      <c r="F31868">
        <v>21732</v>
      </c>
      <c r="H31868">
        <v>161</v>
      </c>
      <c r="I31868">
        <v>28.51</v>
      </c>
      <c r="J31868">
        <v>16.68</v>
      </c>
      <c r="K31868">
        <v>11.83</v>
      </c>
      <c r="M31868">
        <v>877</v>
      </c>
    </row>
    <row r="31869" spans="1:13" customFormat="1" hidden="1">
      <c r="A31869" t="s">
        <v>1064</v>
      </c>
      <c r="B31869" t="s">
        <v>1065</v>
      </c>
      <c r="C31869" s="1">
        <v>44375</v>
      </c>
      <c r="H31869">
        <v>170</v>
      </c>
      <c r="M31869">
        <v>926</v>
      </c>
    </row>
    <row r="31870" spans="1:13" customFormat="1" hidden="1">
      <c r="A31870" t="s">
        <v>1064</v>
      </c>
      <c r="B31870" t="s">
        <v>1065</v>
      </c>
      <c r="C31870" s="1">
        <v>44376</v>
      </c>
      <c r="D31870">
        <v>52596</v>
      </c>
      <c r="E31870">
        <v>30746</v>
      </c>
      <c r="F31870">
        <v>21850</v>
      </c>
      <c r="H31870">
        <v>180</v>
      </c>
      <c r="I31870">
        <v>28.64</v>
      </c>
      <c r="J31870">
        <v>16.739999999999998</v>
      </c>
      <c r="K31870">
        <v>11.9</v>
      </c>
      <c r="M31870">
        <v>980</v>
      </c>
    </row>
    <row r="31871" spans="1:13" customFormat="1" hidden="1">
      <c r="A31871" t="s">
        <v>1064</v>
      </c>
      <c r="B31871" t="s">
        <v>1065</v>
      </c>
      <c r="C31871" s="1">
        <v>44377</v>
      </c>
      <c r="D31871">
        <v>52771</v>
      </c>
      <c r="E31871">
        <v>30815</v>
      </c>
      <c r="F31871">
        <v>21956</v>
      </c>
      <c r="G31871">
        <v>175</v>
      </c>
      <c r="H31871">
        <v>173</v>
      </c>
      <c r="I31871">
        <v>28.74</v>
      </c>
      <c r="J31871">
        <v>16.78</v>
      </c>
      <c r="K31871">
        <v>11.96</v>
      </c>
      <c r="M31871">
        <v>942</v>
      </c>
    </row>
    <row r="31872" spans="1:13" customFormat="1" hidden="1">
      <c r="A31872" t="s">
        <v>1064</v>
      </c>
      <c r="B31872" t="s">
        <v>1065</v>
      </c>
      <c r="C31872" s="1">
        <v>44378</v>
      </c>
      <c r="D31872">
        <v>52921</v>
      </c>
      <c r="E31872">
        <v>30902</v>
      </c>
      <c r="F31872">
        <v>22019</v>
      </c>
      <c r="G31872">
        <v>150</v>
      </c>
      <c r="H31872">
        <v>161</v>
      </c>
      <c r="I31872">
        <v>28.82</v>
      </c>
      <c r="J31872">
        <v>16.829999999999998</v>
      </c>
      <c r="K31872">
        <v>11.99</v>
      </c>
      <c r="M31872">
        <v>877</v>
      </c>
    </row>
    <row r="31873" spans="1:13" customFormat="1" hidden="1">
      <c r="A31873" t="s">
        <v>1064</v>
      </c>
      <c r="B31873" t="s">
        <v>1065</v>
      </c>
      <c r="C31873" s="1">
        <v>44379</v>
      </c>
      <c r="H31873">
        <v>133</v>
      </c>
      <c r="M31873">
        <v>724</v>
      </c>
    </row>
    <row r="31874" spans="1:13" customFormat="1" hidden="1">
      <c r="A31874" t="s">
        <v>1064</v>
      </c>
      <c r="B31874" t="s">
        <v>1065</v>
      </c>
      <c r="C31874" s="1">
        <v>44380</v>
      </c>
      <c r="H31874">
        <v>116</v>
      </c>
      <c r="M31874">
        <v>632</v>
      </c>
    </row>
    <row r="31875" spans="1:13" customFormat="1" hidden="1">
      <c r="A31875" t="s">
        <v>1064</v>
      </c>
      <c r="B31875" t="s">
        <v>1065</v>
      </c>
      <c r="C31875" s="1">
        <v>44381</v>
      </c>
      <c r="H31875">
        <v>99</v>
      </c>
      <c r="M31875">
        <v>539</v>
      </c>
    </row>
    <row r="31876" spans="1:13" customFormat="1" hidden="1">
      <c r="A31876" t="s">
        <v>1064</v>
      </c>
      <c r="B31876" t="s">
        <v>1065</v>
      </c>
      <c r="C31876" s="1">
        <v>44382</v>
      </c>
      <c r="D31876">
        <v>53092</v>
      </c>
      <c r="E31876">
        <v>30989</v>
      </c>
      <c r="F31876">
        <v>22103</v>
      </c>
      <c r="H31876">
        <v>88</v>
      </c>
      <c r="I31876">
        <v>28.91</v>
      </c>
      <c r="J31876">
        <v>16.88</v>
      </c>
      <c r="K31876">
        <v>12.04</v>
      </c>
      <c r="M31876">
        <v>479</v>
      </c>
    </row>
    <row r="31877" spans="1:13" customFormat="1" hidden="1">
      <c r="A31877" t="s">
        <v>1064</v>
      </c>
      <c r="B31877" t="s">
        <v>1065</v>
      </c>
      <c r="C31877" s="1">
        <v>44383</v>
      </c>
      <c r="D31877">
        <v>53189</v>
      </c>
      <c r="E31877">
        <v>31037</v>
      </c>
      <c r="F31877">
        <v>22152</v>
      </c>
      <c r="G31877">
        <v>97</v>
      </c>
      <c r="H31877">
        <v>85</v>
      </c>
      <c r="I31877">
        <v>28.97</v>
      </c>
      <c r="J31877">
        <v>16.899999999999999</v>
      </c>
      <c r="K31877">
        <v>12.06</v>
      </c>
      <c r="M31877">
        <v>463</v>
      </c>
    </row>
    <row r="31878" spans="1:13" customFormat="1" hidden="1">
      <c r="A31878" t="s">
        <v>1064</v>
      </c>
      <c r="B31878" t="s">
        <v>1065</v>
      </c>
      <c r="C31878" s="1">
        <v>44384</v>
      </c>
      <c r="D31878">
        <v>53323</v>
      </c>
      <c r="E31878">
        <v>31083</v>
      </c>
      <c r="F31878">
        <v>22240</v>
      </c>
      <c r="G31878">
        <v>134</v>
      </c>
      <c r="H31878">
        <v>79</v>
      </c>
      <c r="I31878">
        <v>29.04</v>
      </c>
      <c r="J31878">
        <v>16.93</v>
      </c>
      <c r="K31878">
        <v>12.11</v>
      </c>
      <c r="M31878">
        <v>430</v>
      </c>
    </row>
    <row r="31879" spans="1:13" customFormat="1" hidden="1">
      <c r="A31879" t="s">
        <v>1064</v>
      </c>
      <c r="B31879" t="s">
        <v>1065</v>
      </c>
      <c r="C31879" s="1">
        <v>44385</v>
      </c>
      <c r="D31879">
        <v>53513</v>
      </c>
      <c r="E31879">
        <v>31127</v>
      </c>
      <c r="F31879">
        <v>22386</v>
      </c>
      <c r="G31879">
        <v>190</v>
      </c>
      <c r="H31879">
        <v>85</v>
      </c>
      <c r="I31879">
        <v>29.14</v>
      </c>
      <c r="J31879">
        <v>16.95</v>
      </c>
      <c r="K31879">
        <v>12.19</v>
      </c>
      <c r="M31879">
        <v>463</v>
      </c>
    </row>
    <row r="31880" spans="1:13" customFormat="1" hidden="1">
      <c r="A31880" t="s">
        <v>1064</v>
      </c>
      <c r="B31880" t="s">
        <v>1065</v>
      </c>
      <c r="C31880" s="1">
        <v>44386</v>
      </c>
      <c r="D31880">
        <v>53699</v>
      </c>
      <c r="E31880">
        <v>31229</v>
      </c>
      <c r="F31880">
        <v>22470</v>
      </c>
      <c r="G31880">
        <v>186</v>
      </c>
      <c r="H31880">
        <v>105</v>
      </c>
      <c r="I31880">
        <v>29.24</v>
      </c>
      <c r="J31880">
        <v>17.010000000000002</v>
      </c>
      <c r="K31880">
        <v>12.24</v>
      </c>
      <c r="M31880">
        <v>572</v>
      </c>
    </row>
    <row r="31881" spans="1:13" customFormat="1" hidden="1">
      <c r="A31881" t="s">
        <v>1064</v>
      </c>
      <c r="B31881" t="s">
        <v>1065</v>
      </c>
      <c r="C31881" s="1">
        <v>44387</v>
      </c>
      <c r="H31881">
        <v>106</v>
      </c>
      <c r="M31881">
        <v>577</v>
      </c>
    </row>
    <row r="31882" spans="1:13" customFormat="1" hidden="1">
      <c r="A31882" t="s">
        <v>1064</v>
      </c>
      <c r="B31882" t="s">
        <v>1065</v>
      </c>
      <c r="C31882" s="1">
        <v>44388</v>
      </c>
      <c r="H31882">
        <v>108</v>
      </c>
      <c r="M31882">
        <v>588</v>
      </c>
    </row>
    <row r="31883" spans="1:13" customFormat="1" hidden="1">
      <c r="A31883" t="s">
        <v>1064</v>
      </c>
      <c r="B31883" t="s">
        <v>1065</v>
      </c>
      <c r="C31883" s="1">
        <v>44389</v>
      </c>
      <c r="D31883">
        <v>53855</v>
      </c>
      <c r="E31883">
        <v>31286</v>
      </c>
      <c r="F31883">
        <v>22569</v>
      </c>
      <c r="H31883">
        <v>109</v>
      </c>
      <c r="I31883">
        <v>29.33</v>
      </c>
      <c r="J31883">
        <v>17.04</v>
      </c>
      <c r="K31883">
        <v>12.29</v>
      </c>
      <c r="M31883">
        <v>594</v>
      </c>
    </row>
    <row r="31884" spans="1:13" customFormat="1" hidden="1">
      <c r="A31884" t="s">
        <v>1064</v>
      </c>
      <c r="B31884" t="s">
        <v>1065</v>
      </c>
      <c r="C31884" s="1">
        <v>44390</v>
      </c>
      <c r="D31884">
        <v>53993</v>
      </c>
      <c r="E31884">
        <v>31340</v>
      </c>
      <c r="F31884">
        <v>22653</v>
      </c>
      <c r="G31884">
        <v>138</v>
      </c>
      <c r="H31884">
        <v>115</v>
      </c>
      <c r="I31884">
        <v>29.4</v>
      </c>
      <c r="J31884">
        <v>17.07</v>
      </c>
      <c r="K31884">
        <v>12.34</v>
      </c>
      <c r="M31884">
        <v>626</v>
      </c>
    </row>
    <row r="31885" spans="1:13" customFormat="1" hidden="1">
      <c r="A31885" t="s">
        <v>1064</v>
      </c>
      <c r="B31885" t="s">
        <v>1065</v>
      </c>
      <c r="C31885" s="1">
        <v>44391</v>
      </c>
      <c r="D31885">
        <v>54152</v>
      </c>
      <c r="E31885">
        <v>31400</v>
      </c>
      <c r="F31885">
        <v>22752</v>
      </c>
      <c r="G31885">
        <v>159</v>
      </c>
      <c r="H31885">
        <v>118</v>
      </c>
      <c r="I31885">
        <v>29.49</v>
      </c>
      <c r="J31885">
        <v>17.100000000000001</v>
      </c>
      <c r="K31885">
        <v>12.39</v>
      </c>
      <c r="M31885">
        <v>643</v>
      </c>
    </row>
    <row r="31886" spans="1:13" customFormat="1" hidden="1">
      <c r="A31886" t="s">
        <v>1064</v>
      </c>
      <c r="B31886" t="s">
        <v>1065</v>
      </c>
      <c r="C31886" s="1">
        <v>44392</v>
      </c>
      <c r="D31886">
        <v>54361</v>
      </c>
      <c r="E31886">
        <v>31461</v>
      </c>
      <c r="F31886">
        <v>22900</v>
      </c>
      <c r="G31886">
        <v>209</v>
      </c>
      <c r="H31886">
        <v>121</v>
      </c>
      <c r="I31886">
        <v>29.6</v>
      </c>
      <c r="J31886">
        <v>17.13</v>
      </c>
      <c r="K31886">
        <v>12.47</v>
      </c>
      <c r="M31886">
        <v>659</v>
      </c>
    </row>
    <row r="31887" spans="1:13" customFormat="1" hidden="1">
      <c r="A31887" t="s">
        <v>1064</v>
      </c>
      <c r="B31887" t="s">
        <v>1065</v>
      </c>
      <c r="C31887" s="1">
        <v>44393</v>
      </c>
      <c r="D31887">
        <v>54694</v>
      </c>
      <c r="E31887">
        <v>31581</v>
      </c>
      <c r="F31887">
        <v>23113</v>
      </c>
      <c r="G31887">
        <v>333</v>
      </c>
      <c r="H31887">
        <v>142</v>
      </c>
      <c r="I31887">
        <v>29.79</v>
      </c>
      <c r="J31887">
        <v>17.2</v>
      </c>
      <c r="K31887">
        <v>12.59</v>
      </c>
      <c r="M31887">
        <v>773</v>
      </c>
    </row>
    <row r="31888" spans="1:13" customFormat="1" hidden="1">
      <c r="A31888" t="s">
        <v>1064</v>
      </c>
      <c r="B31888" t="s">
        <v>1065</v>
      </c>
      <c r="C31888" s="1">
        <v>44394</v>
      </c>
      <c r="H31888">
        <v>147</v>
      </c>
      <c r="M31888">
        <v>801</v>
      </c>
    </row>
    <row r="31889" spans="1:13" customFormat="1" hidden="1">
      <c r="A31889" t="s">
        <v>1064</v>
      </c>
      <c r="B31889" t="s">
        <v>1065</v>
      </c>
      <c r="C31889" s="1">
        <v>44395</v>
      </c>
      <c r="D31889">
        <v>54870</v>
      </c>
      <c r="E31889">
        <v>31657</v>
      </c>
      <c r="F31889">
        <v>23213</v>
      </c>
      <c r="H31889">
        <v>152</v>
      </c>
      <c r="I31889">
        <v>29.88</v>
      </c>
      <c r="J31889">
        <v>17.239999999999998</v>
      </c>
      <c r="K31889">
        <v>12.64</v>
      </c>
      <c r="M31889">
        <v>828</v>
      </c>
    </row>
    <row r="31890" spans="1:13" customFormat="1" hidden="1">
      <c r="A31890" t="s">
        <v>1064</v>
      </c>
      <c r="B31890" t="s">
        <v>1065</v>
      </c>
      <c r="C31890" s="1">
        <v>44396</v>
      </c>
      <c r="H31890">
        <v>158</v>
      </c>
      <c r="M31890">
        <v>860</v>
      </c>
    </row>
    <row r="31891" spans="1:13" customFormat="1" hidden="1">
      <c r="A31891" t="s">
        <v>1064</v>
      </c>
      <c r="B31891" t="s">
        <v>1065</v>
      </c>
      <c r="C31891" s="1">
        <v>44397</v>
      </c>
      <c r="D31891">
        <v>55052</v>
      </c>
      <c r="E31891">
        <v>31723</v>
      </c>
      <c r="F31891">
        <v>23329</v>
      </c>
      <c r="H31891">
        <v>151</v>
      </c>
      <c r="I31891">
        <v>29.98</v>
      </c>
      <c r="J31891">
        <v>17.28</v>
      </c>
      <c r="K31891">
        <v>12.7</v>
      </c>
      <c r="M31891">
        <v>822</v>
      </c>
    </row>
    <row r="31892" spans="1:13" customFormat="1" hidden="1">
      <c r="A31892" t="s">
        <v>1064</v>
      </c>
      <c r="B31892" t="s">
        <v>1065</v>
      </c>
      <c r="C31892" s="1">
        <v>44398</v>
      </c>
      <c r="D31892">
        <v>55798</v>
      </c>
      <c r="E31892">
        <v>31977</v>
      </c>
      <c r="F31892">
        <v>23821</v>
      </c>
      <c r="G31892">
        <v>746</v>
      </c>
      <c r="H31892">
        <v>235</v>
      </c>
      <c r="I31892">
        <v>30.39</v>
      </c>
      <c r="J31892">
        <v>17.41</v>
      </c>
      <c r="K31892">
        <v>12.97</v>
      </c>
      <c r="M31892">
        <v>1280</v>
      </c>
    </row>
    <row r="31893" spans="1:13" customFormat="1" hidden="1">
      <c r="A31893" t="s">
        <v>1064</v>
      </c>
      <c r="B31893" t="s">
        <v>1065</v>
      </c>
      <c r="C31893" s="1">
        <v>44399</v>
      </c>
      <c r="H31893">
        <v>212</v>
      </c>
      <c r="M31893">
        <v>1155</v>
      </c>
    </row>
    <row r="31894" spans="1:13" customFormat="1" hidden="1">
      <c r="A31894" t="s">
        <v>1064</v>
      </c>
      <c r="B31894" t="s">
        <v>1065</v>
      </c>
      <c r="C31894" s="1">
        <v>44400</v>
      </c>
      <c r="H31894">
        <v>171</v>
      </c>
      <c r="M31894">
        <v>931</v>
      </c>
    </row>
    <row r="31895" spans="1:13" customFormat="1" hidden="1">
      <c r="A31895" t="s">
        <v>1064</v>
      </c>
      <c r="B31895" t="s">
        <v>1065</v>
      </c>
      <c r="C31895" s="1">
        <v>44401</v>
      </c>
      <c r="D31895">
        <v>55939</v>
      </c>
      <c r="E31895">
        <v>32001</v>
      </c>
      <c r="F31895">
        <v>23938</v>
      </c>
      <c r="H31895">
        <v>165</v>
      </c>
      <c r="I31895">
        <v>30.46</v>
      </c>
      <c r="J31895">
        <v>17.43</v>
      </c>
      <c r="K31895">
        <v>13.04</v>
      </c>
      <c r="M31895">
        <v>899</v>
      </c>
    </row>
    <row r="31896" spans="1:13" customFormat="1" hidden="1">
      <c r="A31896" t="s">
        <v>1064</v>
      </c>
      <c r="B31896" t="s">
        <v>1065</v>
      </c>
      <c r="C31896" s="1">
        <v>44402</v>
      </c>
      <c r="H31896">
        <v>157</v>
      </c>
      <c r="M31896">
        <v>855</v>
      </c>
    </row>
    <row r="31897" spans="1:13" customFormat="1" hidden="1">
      <c r="A31897" t="s">
        <v>1064</v>
      </c>
      <c r="B31897" t="s">
        <v>1065</v>
      </c>
      <c r="C31897" s="1">
        <v>44403</v>
      </c>
      <c r="H31897">
        <v>149</v>
      </c>
      <c r="M31897">
        <v>811</v>
      </c>
    </row>
    <row r="31898" spans="1:13" customFormat="1" hidden="1">
      <c r="A31898" t="s">
        <v>1064</v>
      </c>
      <c r="B31898" t="s">
        <v>1065</v>
      </c>
      <c r="C31898" s="1">
        <v>44404</v>
      </c>
      <c r="D31898">
        <v>56036</v>
      </c>
      <c r="E31898">
        <v>32027</v>
      </c>
      <c r="F31898">
        <v>24009</v>
      </c>
      <c r="H31898">
        <v>141</v>
      </c>
      <c r="I31898">
        <v>30.52</v>
      </c>
      <c r="J31898">
        <v>17.440000000000001</v>
      </c>
      <c r="K31898">
        <v>13.07</v>
      </c>
      <c r="M31898">
        <v>768</v>
      </c>
    </row>
    <row r="31899" spans="1:13" customFormat="1" hidden="1">
      <c r="A31899" t="s">
        <v>1064</v>
      </c>
      <c r="B31899" t="s">
        <v>1065</v>
      </c>
      <c r="C31899" s="1">
        <v>44405</v>
      </c>
      <c r="D31899">
        <v>56239</v>
      </c>
      <c r="E31899">
        <v>32068</v>
      </c>
      <c r="F31899">
        <v>24171</v>
      </c>
      <c r="G31899">
        <v>203</v>
      </c>
      <c r="H31899">
        <v>63</v>
      </c>
      <c r="I31899">
        <v>30.63</v>
      </c>
      <c r="J31899">
        <v>17.46</v>
      </c>
      <c r="K31899">
        <v>13.16</v>
      </c>
      <c r="M31899">
        <v>343</v>
      </c>
    </row>
    <row r="31900" spans="1:13" customFormat="1" hidden="1">
      <c r="A31900" t="s">
        <v>1064</v>
      </c>
      <c r="B31900" t="s">
        <v>1065</v>
      </c>
      <c r="C31900" s="1">
        <v>44406</v>
      </c>
      <c r="D31900">
        <v>56551</v>
      </c>
      <c r="E31900">
        <v>32133</v>
      </c>
      <c r="F31900">
        <v>24418</v>
      </c>
      <c r="G31900">
        <v>312</v>
      </c>
      <c r="H31900">
        <v>101</v>
      </c>
      <c r="I31900">
        <v>30.8</v>
      </c>
      <c r="J31900">
        <v>17.5</v>
      </c>
      <c r="K31900">
        <v>13.3</v>
      </c>
      <c r="M31900">
        <v>550</v>
      </c>
    </row>
    <row r="31901" spans="1:13" customFormat="1" hidden="1">
      <c r="A31901" t="s">
        <v>1064</v>
      </c>
      <c r="B31901" t="s">
        <v>1065</v>
      </c>
      <c r="C31901" s="1">
        <v>44407</v>
      </c>
      <c r="D31901">
        <v>56839</v>
      </c>
      <c r="E31901">
        <v>32237</v>
      </c>
      <c r="F31901">
        <v>24602</v>
      </c>
      <c r="G31901">
        <v>288</v>
      </c>
      <c r="H31901">
        <v>135</v>
      </c>
      <c r="I31901">
        <v>30.95</v>
      </c>
      <c r="J31901">
        <v>17.559999999999999</v>
      </c>
      <c r="K31901">
        <v>13.4</v>
      </c>
      <c r="M31901">
        <v>735</v>
      </c>
    </row>
    <row r="31902" spans="1:13" customFormat="1" hidden="1">
      <c r="A31902" t="s">
        <v>1064</v>
      </c>
      <c r="B31902" t="s">
        <v>1065</v>
      </c>
      <c r="C31902" s="1">
        <v>44408</v>
      </c>
      <c r="D31902">
        <v>57066</v>
      </c>
      <c r="E31902">
        <v>32291</v>
      </c>
      <c r="F31902">
        <v>24775</v>
      </c>
      <c r="G31902">
        <v>227</v>
      </c>
      <c r="H31902">
        <v>161</v>
      </c>
      <c r="I31902">
        <v>31.08</v>
      </c>
      <c r="J31902">
        <v>17.579999999999998</v>
      </c>
      <c r="K31902">
        <v>13.49</v>
      </c>
      <c r="M31902">
        <v>877</v>
      </c>
    </row>
    <row r="31903" spans="1:13" customFormat="1" hidden="1">
      <c r="A31903" t="s">
        <v>1064</v>
      </c>
      <c r="B31903" t="s">
        <v>1065</v>
      </c>
      <c r="C31903" s="1">
        <v>44409</v>
      </c>
      <c r="H31903">
        <v>169</v>
      </c>
      <c r="M31903">
        <v>920</v>
      </c>
    </row>
    <row r="31904" spans="1:13" customFormat="1" hidden="1">
      <c r="A31904" t="s">
        <v>1064</v>
      </c>
      <c r="B31904" t="s">
        <v>1065</v>
      </c>
      <c r="C31904" s="1">
        <v>44410</v>
      </c>
      <c r="H31904">
        <v>177</v>
      </c>
      <c r="M31904">
        <v>964</v>
      </c>
    </row>
    <row r="31905" spans="1:13" customFormat="1" hidden="1">
      <c r="A31905" t="s">
        <v>1064</v>
      </c>
      <c r="B31905" t="s">
        <v>1065</v>
      </c>
      <c r="C31905" s="1">
        <v>44411</v>
      </c>
      <c r="H31905">
        <v>185</v>
      </c>
      <c r="M31905">
        <v>1007</v>
      </c>
    </row>
    <row r="31906" spans="1:13" customFormat="1" hidden="1">
      <c r="A31906" t="s">
        <v>1064</v>
      </c>
      <c r="B31906" t="s">
        <v>1065</v>
      </c>
      <c r="C31906" s="1">
        <v>44412</v>
      </c>
      <c r="H31906">
        <v>169</v>
      </c>
      <c r="M31906">
        <v>920</v>
      </c>
    </row>
    <row r="31907" spans="1:13" customFormat="1" hidden="1">
      <c r="A31907" t="s">
        <v>1064</v>
      </c>
      <c r="B31907" t="s">
        <v>1065</v>
      </c>
      <c r="C31907" s="1">
        <v>44413</v>
      </c>
      <c r="D31907">
        <v>57509</v>
      </c>
      <c r="E31907">
        <v>32448</v>
      </c>
      <c r="F31907">
        <v>25061</v>
      </c>
      <c r="H31907">
        <v>137</v>
      </c>
      <c r="I31907">
        <v>31.32</v>
      </c>
      <c r="J31907">
        <v>17.670000000000002</v>
      </c>
      <c r="K31907">
        <v>13.65</v>
      </c>
      <c r="M31907">
        <v>746</v>
      </c>
    </row>
    <row r="31908" spans="1:13" customFormat="1" hidden="1">
      <c r="A31908" t="s">
        <v>1064</v>
      </c>
      <c r="B31908" t="s">
        <v>1065</v>
      </c>
      <c r="C31908" s="1">
        <v>44414</v>
      </c>
      <c r="D31908">
        <v>57858</v>
      </c>
      <c r="E31908">
        <v>32583</v>
      </c>
      <c r="F31908">
        <v>25275</v>
      </c>
      <c r="G31908">
        <v>349</v>
      </c>
      <c r="H31908">
        <v>146</v>
      </c>
      <c r="I31908">
        <v>31.51</v>
      </c>
      <c r="J31908">
        <v>17.739999999999998</v>
      </c>
      <c r="K31908">
        <v>13.76</v>
      </c>
      <c r="M31908">
        <v>795</v>
      </c>
    </row>
    <row r="31909" spans="1:13" customFormat="1" hidden="1">
      <c r="A31909" t="s">
        <v>1064</v>
      </c>
      <c r="B31909" t="s">
        <v>1065</v>
      </c>
      <c r="C31909" s="1">
        <v>44415</v>
      </c>
      <c r="D31909">
        <v>58309</v>
      </c>
      <c r="E31909">
        <v>32787</v>
      </c>
      <c r="F31909">
        <v>25522</v>
      </c>
      <c r="G31909">
        <v>451</v>
      </c>
      <c r="H31909">
        <v>178</v>
      </c>
      <c r="I31909">
        <v>31.75</v>
      </c>
      <c r="J31909">
        <v>17.86</v>
      </c>
      <c r="K31909">
        <v>13.9</v>
      </c>
      <c r="M31909">
        <v>969</v>
      </c>
    </row>
    <row r="31910" spans="1:13" customFormat="1" hidden="1">
      <c r="A31910" t="s">
        <v>1064</v>
      </c>
      <c r="B31910" t="s">
        <v>1065</v>
      </c>
      <c r="C31910" s="1">
        <v>44416</v>
      </c>
      <c r="H31910">
        <v>168</v>
      </c>
      <c r="M31910">
        <v>915</v>
      </c>
    </row>
    <row r="31911" spans="1:13" customFormat="1" hidden="1">
      <c r="A31911" t="s">
        <v>1064</v>
      </c>
      <c r="B31911" t="s">
        <v>1065</v>
      </c>
      <c r="C31911" s="1">
        <v>44417</v>
      </c>
      <c r="D31911">
        <v>58353</v>
      </c>
      <c r="E31911">
        <v>32810</v>
      </c>
      <c r="F31911">
        <v>25543</v>
      </c>
      <c r="H31911">
        <v>159</v>
      </c>
      <c r="I31911">
        <v>31.78</v>
      </c>
      <c r="J31911">
        <v>17.87</v>
      </c>
      <c r="K31911">
        <v>13.91</v>
      </c>
      <c r="M31911">
        <v>866</v>
      </c>
    </row>
    <row r="31912" spans="1:13" customFormat="1" hidden="1">
      <c r="A31912" t="s">
        <v>1064</v>
      </c>
      <c r="B31912" t="s">
        <v>1065</v>
      </c>
      <c r="C31912" s="1">
        <v>44418</v>
      </c>
      <c r="D31912">
        <v>58569</v>
      </c>
      <c r="E31912">
        <v>32898</v>
      </c>
      <c r="F31912">
        <v>25671</v>
      </c>
      <c r="G31912">
        <v>216</v>
      </c>
      <c r="H31912">
        <v>177</v>
      </c>
      <c r="I31912">
        <v>31.9</v>
      </c>
      <c r="J31912">
        <v>17.920000000000002</v>
      </c>
      <c r="K31912">
        <v>13.98</v>
      </c>
      <c r="M31912">
        <v>964</v>
      </c>
    </row>
    <row r="31913" spans="1:13" customFormat="1" hidden="1">
      <c r="A31913" t="s">
        <v>1064</v>
      </c>
      <c r="B31913" t="s">
        <v>1065</v>
      </c>
      <c r="C31913" s="1">
        <v>44419</v>
      </c>
      <c r="D31913">
        <v>59051</v>
      </c>
      <c r="E31913">
        <v>33120</v>
      </c>
      <c r="F31913">
        <v>25931</v>
      </c>
      <c r="G31913">
        <v>482</v>
      </c>
      <c r="H31913">
        <v>233</v>
      </c>
      <c r="I31913">
        <v>32.159999999999997</v>
      </c>
      <c r="J31913">
        <v>18.04</v>
      </c>
      <c r="K31913">
        <v>14.12</v>
      </c>
      <c r="M31913">
        <v>1269</v>
      </c>
    </row>
    <row r="31914" spans="1:13" customFormat="1" hidden="1">
      <c r="A31914" t="s">
        <v>1064</v>
      </c>
      <c r="B31914" t="s">
        <v>1065</v>
      </c>
      <c r="C31914" s="1">
        <v>44420</v>
      </c>
      <c r="D31914">
        <v>59319</v>
      </c>
      <c r="E31914">
        <v>33256</v>
      </c>
      <c r="F31914">
        <v>26063</v>
      </c>
      <c r="G31914">
        <v>268</v>
      </c>
      <c r="H31914">
        <v>259</v>
      </c>
      <c r="I31914">
        <v>32.299999999999997</v>
      </c>
      <c r="J31914">
        <v>18.11</v>
      </c>
      <c r="K31914">
        <v>14.19</v>
      </c>
      <c r="M31914">
        <v>1410</v>
      </c>
    </row>
    <row r="31915" spans="1:13" customFormat="1" hidden="1">
      <c r="A31915" t="s">
        <v>1064</v>
      </c>
      <c r="B31915" t="s">
        <v>1065</v>
      </c>
      <c r="C31915" s="1">
        <v>44421</v>
      </c>
      <c r="D31915">
        <v>59537</v>
      </c>
      <c r="E31915">
        <v>33474</v>
      </c>
      <c r="F31915">
        <v>26063</v>
      </c>
      <c r="G31915">
        <v>218</v>
      </c>
      <c r="H31915">
        <v>240</v>
      </c>
      <c r="I31915">
        <v>32.42</v>
      </c>
      <c r="J31915">
        <v>18.23</v>
      </c>
      <c r="K31915">
        <v>14.19</v>
      </c>
      <c r="M31915">
        <v>1307</v>
      </c>
    </row>
    <row r="31916" spans="1:13" customFormat="1" hidden="1">
      <c r="A31916" t="s">
        <v>1064</v>
      </c>
      <c r="B31916" t="s">
        <v>1065</v>
      </c>
      <c r="C31916" s="1">
        <v>44422</v>
      </c>
      <c r="H31916">
        <v>193</v>
      </c>
      <c r="M31916">
        <v>1051</v>
      </c>
    </row>
    <row r="31917" spans="1:13" customFormat="1" hidden="1">
      <c r="A31917" t="s">
        <v>1064</v>
      </c>
      <c r="B31917" t="s">
        <v>1065</v>
      </c>
      <c r="C31917" s="1">
        <v>44423</v>
      </c>
      <c r="H31917">
        <v>208</v>
      </c>
      <c r="M31917">
        <v>1133</v>
      </c>
    </row>
    <row r="31918" spans="1:13" customFormat="1" hidden="1">
      <c r="A31918" t="s">
        <v>1064</v>
      </c>
      <c r="B31918" t="s">
        <v>1065</v>
      </c>
      <c r="C31918" s="1">
        <v>44424</v>
      </c>
      <c r="H31918">
        <v>222</v>
      </c>
      <c r="M31918">
        <v>1209</v>
      </c>
    </row>
    <row r="31919" spans="1:13" customFormat="1" hidden="1">
      <c r="A31919" t="s">
        <v>1064</v>
      </c>
      <c r="B31919" t="s">
        <v>1065</v>
      </c>
      <c r="C31919" s="1">
        <v>44425</v>
      </c>
      <c r="D31919">
        <v>60032</v>
      </c>
      <c r="E31919">
        <v>33702</v>
      </c>
      <c r="F31919">
        <v>26330</v>
      </c>
      <c r="H31919">
        <v>209</v>
      </c>
      <c r="I31919">
        <v>32.69</v>
      </c>
      <c r="J31919">
        <v>18.350000000000001</v>
      </c>
      <c r="K31919">
        <v>14.34</v>
      </c>
      <c r="M31919">
        <v>1138</v>
      </c>
    </row>
    <row r="31920" spans="1:13" customFormat="1" hidden="1">
      <c r="A31920" t="s">
        <v>1064</v>
      </c>
      <c r="B31920" t="s">
        <v>1065</v>
      </c>
      <c r="C31920" s="1">
        <v>44426</v>
      </c>
      <c r="H31920">
        <v>210</v>
      </c>
      <c r="M31920">
        <v>1144</v>
      </c>
    </row>
    <row r="31921" spans="1:13" customFormat="1" hidden="1">
      <c r="A31921" t="s">
        <v>1064</v>
      </c>
      <c r="B31921" t="s">
        <v>1065</v>
      </c>
      <c r="C31921" s="1">
        <v>44427</v>
      </c>
      <c r="D31921">
        <v>61015</v>
      </c>
      <c r="E31921">
        <v>34195</v>
      </c>
      <c r="F31921">
        <v>26820</v>
      </c>
      <c r="H31921">
        <v>242</v>
      </c>
      <c r="I31921">
        <v>33.229999999999997</v>
      </c>
      <c r="J31921">
        <v>18.62</v>
      </c>
      <c r="K31921">
        <v>14.61</v>
      </c>
      <c r="M31921">
        <v>1318</v>
      </c>
    </row>
    <row r="31922" spans="1:13" customFormat="1" hidden="1">
      <c r="A31922" t="s">
        <v>1066</v>
      </c>
      <c r="B31922" t="s">
        <v>1067</v>
      </c>
      <c r="C31922" s="1">
        <v>44272</v>
      </c>
      <c r="D31922">
        <v>8952</v>
      </c>
      <c r="E31922">
        <v>8952</v>
      </c>
      <c r="I31922">
        <v>8.07</v>
      </c>
      <c r="J31922">
        <v>8.07</v>
      </c>
    </row>
    <row r="31923" spans="1:13" customFormat="1" hidden="1">
      <c r="A31923" t="s">
        <v>1066</v>
      </c>
      <c r="B31923" t="s">
        <v>1067</v>
      </c>
      <c r="C31923" s="1">
        <v>44273</v>
      </c>
      <c r="H31923">
        <v>216</v>
      </c>
      <c r="M31923">
        <v>1947</v>
      </c>
    </row>
    <row r="31924" spans="1:13" customFormat="1" hidden="1">
      <c r="A31924" t="s">
        <v>1066</v>
      </c>
      <c r="B31924" t="s">
        <v>1067</v>
      </c>
      <c r="C31924" s="1">
        <v>44274</v>
      </c>
      <c r="D31924">
        <v>9383</v>
      </c>
      <c r="E31924">
        <v>9383</v>
      </c>
      <c r="H31924">
        <v>216</v>
      </c>
      <c r="I31924">
        <v>8.4600000000000009</v>
      </c>
      <c r="J31924">
        <v>8.4600000000000009</v>
      </c>
      <c r="M31924">
        <v>1947</v>
      </c>
    </row>
    <row r="31925" spans="1:13" customFormat="1" hidden="1">
      <c r="A31925" t="s">
        <v>1066</v>
      </c>
      <c r="B31925" t="s">
        <v>1067</v>
      </c>
      <c r="C31925" s="1">
        <v>44275</v>
      </c>
      <c r="H31925">
        <v>198</v>
      </c>
      <c r="M31925">
        <v>1785</v>
      </c>
    </row>
    <row r="31926" spans="1:13" customFormat="1" hidden="1">
      <c r="A31926" t="s">
        <v>1066</v>
      </c>
      <c r="B31926" t="s">
        <v>1067</v>
      </c>
      <c r="C31926" s="1">
        <v>44276</v>
      </c>
      <c r="H31926">
        <v>189</v>
      </c>
      <c r="M31926">
        <v>1704</v>
      </c>
    </row>
    <row r="31927" spans="1:13" customFormat="1" hidden="1">
      <c r="A31927" t="s">
        <v>1066</v>
      </c>
      <c r="B31927" t="s">
        <v>1067</v>
      </c>
      <c r="C31927" s="1">
        <v>44277</v>
      </c>
      <c r="H31927">
        <v>184</v>
      </c>
      <c r="M31927">
        <v>1658</v>
      </c>
    </row>
    <row r="31928" spans="1:13" customFormat="1" hidden="1">
      <c r="A31928" t="s">
        <v>1066</v>
      </c>
      <c r="B31928" t="s">
        <v>1067</v>
      </c>
      <c r="C31928" s="1">
        <v>44278</v>
      </c>
      <c r="H31928">
        <v>180</v>
      </c>
      <c r="M31928">
        <v>1622</v>
      </c>
    </row>
    <row r="31929" spans="1:13" customFormat="1" hidden="1">
      <c r="A31929" t="s">
        <v>1066</v>
      </c>
      <c r="B31929" t="s">
        <v>1067</v>
      </c>
      <c r="C31929" s="1">
        <v>44279</v>
      </c>
      <c r="H31929">
        <v>177</v>
      </c>
      <c r="M31929">
        <v>1595</v>
      </c>
    </row>
    <row r="31930" spans="1:13" customFormat="1" hidden="1">
      <c r="A31930" t="s">
        <v>1066</v>
      </c>
      <c r="B31930" t="s">
        <v>1067</v>
      </c>
      <c r="C31930" s="1">
        <v>44280</v>
      </c>
      <c r="H31930">
        <v>170</v>
      </c>
      <c r="M31930">
        <v>1532</v>
      </c>
    </row>
    <row r="31931" spans="1:13" customFormat="1" hidden="1">
      <c r="A31931" t="s">
        <v>1066</v>
      </c>
      <c r="B31931" t="s">
        <v>1067</v>
      </c>
      <c r="C31931" s="1">
        <v>44281</v>
      </c>
      <c r="D31931">
        <v>10519</v>
      </c>
      <c r="E31931">
        <v>10519</v>
      </c>
      <c r="H31931">
        <v>162</v>
      </c>
      <c r="I31931">
        <v>9.48</v>
      </c>
      <c r="J31931">
        <v>9.48</v>
      </c>
      <c r="M31931">
        <v>1460</v>
      </c>
    </row>
    <row r="31932" spans="1:13" customFormat="1" hidden="1">
      <c r="A31932" t="s">
        <v>1066</v>
      </c>
      <c r="B31932" t="s">
        <v>1067</v>
      </c>
      <c r="C31932" s="1">
        <v>44282</v>
      </c>
      <c r="H31932">
        <v>154</v>
      </c>
      <c r="M31932">
        <v>1388</v>
      </c>
    </row>
    <row r="31933" spans="1:13" customFormat="1" hidden="1">
      <c r="A31933" t="s">
        <v>1066</v>
      </c>
      <c r="B31933" t="s">
        <v>1067</v>
      </c>
      <c r="C31933" s="1">
        <v>44283</v>
      </c>
      <c r="H31933">
        <v>146</v>
      </c>
      <c r="M31933">
        <v>1316</v>
      </c>
    </row>
    <row r="31934" spans="1:13" customFormat="1" hidden="1">
      <c r="A31934" t="s">
        <v>1066</v>
      </c>
      <c r="B31934" t="s">
        <v>1067</v>
      </c>
      <c r="C31934" s="1">
        <v>44284</v>
      </c>
      <c r="H31934">
        <v>139</v>
      </c>
      <c r="M31934">
        <v>1253</v>
      </c>
    </row>
    <row r="31935" spans="1:13" customFormat="1" hidden="1">
      <c r="A31935" t="s">
        <v>1066</v>
      </c>
      <c r="B31935" t="s">
        <v>1067</v>
      </c>
      <c r="C31935" s="1">
        <v>44285</v>
      </c>
      <c r="H31935">
        <v>131</v>
      </c>
      <c r="M31935">
        <v>1181</v>
      </c>
    </row>
    <row r="31936" spans="1:13" customFormat="1" hidden="1">
      <c r="A31936" t="s">
        <v>1066</v>
      </c>
      <c r="B31936" t="s">
        <v>1067</v>
      </c>
      <c r="C31936" s="1">
        <v>44286</v>
      </c>
      <c r="H31936">
        <v>123</v>
      </c>
      <c r="M31936">
        <v>1109</v>
      </c>
    </row>
    <row r="31937" spans="1:13" customFormat="1" hidden="1">
      <c r="A31937" t="s">
        <v>1066</v>
      </c>
      <c r="B31937" t="s">
        <v>1067</v>
      </c>
      <c r="C31937" s="1">
        <v>44287</v>
      </c>
      <c r="H31937">
        <v>115</v>
      </c>
      <c r="M31937">
        <v>1037</v>
      </c>
    </row>
    <row r="31938" spans="1:13" customFormat="1" hidden="1">
      <c r="A31938" t="s">
        <v>1066</v>
      </c>
      <c r="B31938" t="s">
        <v>1067</v>
      </c>
      <c r="C31938" s="1">
        <v>44288</v>
      </c>
      <c r="H31938">
        <v>107</v>
      </c>
      <c r="M31938">
        <v>964</v>
      </c>
    </row>
    <row r="31939" spans="1:13" customFormat="1" hidden="1">
      <c r="A31939" t="s">
        <v>1066</v>
      </c>
      <c r="B31939" t="s">
        <v>1067</v>
      </c>
      <c r="C31939" s="1">
        <v>44289</v>
      </c>
      <c r="H31939">
        <v>107</v>
      </c>
      <c r="M31939">
        <v>964</v>
      </c>
    </row>
    <row r="31940" spans="1:13" customFormat="1" hidden="1">
      <c r="A31940" t="s">
        <v>1066</v>
      </c>
      <c r="B31940" t="s">
        <v>1067</v>
      </c>
      <c r="C31940" s="1">
        <v>44290</v>
      </c>
      <c r="H31940">
        <v>107</v>
      </c>
      <c r="M31940">
        <v>964</v>
      </c>
    </row>
    <row r="31941" spans="1:13" customFormat="1" hidden="1">
      <c r="A31941" t="s">
        <v>1066</v>
      </c>
      <c r="B31941" t="s">
        <v>1067</v>
      </c>
      <c r="C31941" s="1">
        <v>44291</v>
      </c>
      <c r="H31941">
        <v>107</v>
      </c>
      <c r="M31941">
        <v>964</v>
      </c>
    </row>
    <row r="31942" spans="1:13" customFormat="1" hidden="1">
      <c r="A31942" t="s">
        <v>1066</v>
      </c>
      <c r="B31942" t="s">
        <v>1067</v>
      </c>
      <c r="C31942" s="1">
        <v>44292</v>
      </c>
      <c r="H31942">
        <v>107</v>
      </c>
      <c r="M31942">
        <v>964</v>
      </c>
    </row>
    <row r="31943" spans="1:13" customFormat="1" hidden="1">
      <c r="A31943" t="s">
        <v>1066</v>
      </c>
      <c r="B31943" t="s">
        <v>1067</v>
      </c>
      <c r="C31943" s="1">
        <v>44293</v>
      </c>
      <c r="H31943">
        <v>107</v>
      </c>
      <c r="M31943">
        <v>964</v>
      </c>
    </row>
    <row r="31944" spans="1:13" customFormat="1" hidden="1">
      <c r="A31944" t="s">
        <v>1066</v>
      </c>
      <c r="B31944" t="s">
        <v>1067</v>
      </c>
      <c r="C31944" s="1">
        <v>44294</v>
      </c>
      <c r="H31944">
        <v>107</v>
      </c>
      <c r="M31944">
        <v>964</v>
      </c>
    </row>
    <row r="31945" spans="1:13" customFormat="1" hidden="1">
      <c r="A31945" t="s">
        <v>1066</v>
      </c>
      <c r="B31945" t="s">
        <v>1067</v>
      </c>
      <c r="C31945" s="1">
        <v>44295</v>
      </c>
      <c r="H31945">
        <v>107</v>
      </c>
      <c r="M31945">
        <v>964</v>
      </c>
    </row>
    <row r="31946" spans="1:13" customFormat="1" hidden="1">
      <c r="A31946" t="s">
        <v>1066</v>
      </c>
      <c r="B31946" t="s">
        <v>1067</v>
      </c>
      <c r="C31946" s="1">
        <v>44296</v>
      </c>
      <c r="D31946">
        <v>12124</v>
      </c>
      <c r="E31946">
        <v>12124</v>
      </c>
      <c r="H31946">
        <v>107</v>
      </c>
      <c r="I31946">
        <v>10.93</v>
      </c>
      <c r="J31946">
        <v>10.93</v>
      </c>
      <c r="M31946">
        <v>964</v>
      </c>
    </row>
    <row r="31947" spans="1:13" customFormat="1" hidden="1">
      <c r="A31947" t="s">
        <v>1066</v>
      </c>
      <c r="B31947" t="s">
        <v>1067</v>
      </c>
      <c r="C31947" s="1">
        <v>44297</v>
      </c>
      <c r="H31947">
        <v>105</v>
      </c>
      <c r="M31947">
        <v>946</v>
      </c>
    </row>
    <row r="31948" spans="1:13" customFormat="1" hidden="1">
      <c r="A31948" t="s">
        <v>1066</v>
      </c>
      <c r="B31948" t="s">
        <v>1067</v>
      </c>
      <c r="C31948" s="1">
        <v>44298</v>
      </c>
      <c r="H31948">
        <v>103</v>
      </c>
      <c r="M31948">
        <v>928</v>
      </c>
    </row>
    <row r="31949" spans="1:13" customFormat="1" hidden="1">
      <c r="A31949" t="s">
        <v>1066</v>
      </c>
      <c r="B31949" t="s">
        <v>1067</v>
      </c>
      <c r="C31949" s="1">
        <v>44299</v>
      </c>
      <c r="H31949">
        <v>100</v>
      </c>
      <c r="M31949">
        <v>901</v>
      </c>
    </row>
    <row r="31950" spans="1:13" customFormat="1" hidden="1">
      <c r="A31950" t="s">
        <v>1066</v>
      </c>
      <c r="B31950" t="s">
        <v>1067</v>
      </c>
      <c r="C31950" s="1">
        <v>44300</v>
      </c>
      <c r="H31950">
        <v>98</v>
      </c>
      <c r="M31950">
        <v>883</v>
      </c>
    </row>
    <row r="31951" spans="1:13" customFormat="1" hidden="1">
      <c r="A31951" t="s">
        <v>1066</v>
      </c>
      <c r="B31951" t="s">
        <v>1067</v>
      </c>
      <c r="C31951" s="1">
        <v>44301</v>
      </c>
      <c r="H31951">
        <v>96</v>
      </c>
      <c r="M31951">
        <v>865</v>
      </c>
    </row>
    <row r="31952" spans="1:13" customFormat="1" hidden="1">
      <c r="A31952" t="s">
        <v>1066</v>
      </c>
      <c r="B31952" t="s">
        <v>1067</v>
      </c>
      <c r="C31952" s="1">
        <v>44302</v>
      </c>
      <c r="H31952">
        <v>94</v>
      </c>
      <c r="M31952">
        <v>847</v>
      </c>
    </row>
    <row r="31953" spans="1:13" customFormat="1" hidden="1">
      <c r="A31953" t="s">
        <v>1066</v>
      </c>
      <c r="B31953" t="s">
        <v>1067</v>
      </c>
      <c r="C31953" s="1">
        <v>44303</v>
      </c>
      <c r="D31953">
        <v>12764</v>
      </c>
      <c r="E31953">
        <v>12764</v>
      </c>
      <c r="H31953">
        <v>91</v>
      </c>
      <c r="I31953">
        <v>11.5</v>
      </c>
      <c r="J31953">
        <v>11.5</v>
      </c>
      <c r="M31953">
        <v>820</v>
      </c>
    </row>
    <row r="31954" spans="1:13" customFormat="1" hidden="1">
      <c r="A31954" t="s">
        <v>1066</v>
      </c>
      <c r="B31954" t="s">
        <v>1067</v>
      </c>
      <c r="C31954" s="1">
        <v>44304</v>
      </c>
      <c r="H31954">
        <v>101</v>
      </c>
      <c r="M31954">
        <v>910</v>
      </c>
    </row>
    <row r="31955" spans="1:13" customFormat="1" hidden="1">
      <c r="A31955" t="s">
        <v>1066</v>
      </c>
      <c r="B31955" t="s">
        <v>1067</v>
      </c>
      <c r="C31955" s="1">
        <v>44305</v>
      </c>
      <c r="H31955">
        <v>110</v>
      </c>
      <c r="M31955">
        <v>991</v>
      </c>
    </row>
    <row r="31956" spans="1:13" customFormat="1" hidden="1">
      <c r="A31956" t="s">
        <v>1066</v>
      </c>
      <c r="B31956" t="s">
        <v>1067</v>
      </c>
      <c r="C31956" s="1">
        <v>44306</v>
      </c>
      <c r="H31956">
        <v>119</v>
      </c>
      <c r="M31956">
        <v>1073</v>
      </c>
    </row>
    <row r="31957" spans="1:13" customFormat="1" hidden="1">
      <c r="A31957" t="s">
        <v>1066</v>
      </c>
      <c r="B31957" t="s">
        <v>1067</v>
      </c>
      <c r="C31957" s="1">
        <v>44307</v>
      </c>
      <c r="H31957">
        <v>128</v>
      </c>
      <c r="M31957">
        <v>1154</v>
      </c>
    </row>
    <row r="31958" spans="1:13" customFormat="1" hidden="1">
      <c r="A31958" t="s">
        <v>1066</v>
      </c>
      <c r="B31958" t="s">
        <v>1067</v>
      </c>
      <c r="C31958" s="1">
        <v>44308</v>
      </c>
      <c r="H31958">
        <v>137</v>
      </c>
      <c r="M31958">
        <v>1235</v>
      </c>
    </row>
    <row r="31959" spans="1:13" customFormat="1" hidden="1">
      <c r="A31959" t="s">
        <v>1066</v>
      </c>
      <c r="B31959" t="s">
        <v>1067</v>
      </c>
      <c r="C31959" s="1">
        <v>44309</v>
      </c>
      <c r="H31959">
        <v>146</v>
      </c>
      <c r="M31959">
        <v>1316</v>
      </c>
    </row>
    <row r="31960" spans="1:13" customFormat="1" hidden="1">
      <c r="A31960" t="s">
        <v>1066</v>
      </c>
      <c r="B31960" t="s">
        <v>1067</v>
      </c>
      <c r="C31960" s="1">
        <v>44310</v>
      </c>
      <c r="D31960">
        <v>13852</v>
      </c>
      <c r="E31960">
        <v>13852</v>
      </c>
      <c r="H31960">
        <v>155</v>
      </c>
      <c r="I31960">
        <v>12.49</v>
      </c>
      <c r="J31960">
        <v>12.49</v>
      </c>
      <c r="M31960">
        <v>1397</v>
      </c>
    </row>
    <row r="31961" spans="1:13" customFormat="1" hidden="1">
      <c r="A31961" t="s">
        <v>1066</v>
      </c>
      <c r="B31961" t="s">
        <v>1067</v>
      </c>
      <c r="C31961" s="1">
        <v>44311</v>
      </c>
      <c r="H31961">
        <v>134</v>
      </c>
      <c r="M31961">
        <v>1208</v>
      </c>
    </row>
    <row r="31962" spans="1:13" customFormat="1" hidden="1">
      <c r="A31962" t="s">
        <v>1066</v>
      </c>
      <c r="B31962" t="s">
        <v>1067</v>
      </c>
      <c r="C31962" s="1">
        <v>44312</v>
      </c>
      <c r="D31962">
        <v>13868</v>
      </c>
      <c r="E31962">
        <v>13868</v>
      </c>
      <c r="H31962">
        <v>113</v>
      </c>
      <c r="I31962">
        <v>12.5</v>
      </c>
      <c r="J31962">
        <v>12.5</v>
      </c>
      <c r="M31962">
        <v>1019</v>
      </c>
    </row>
    <row r="31963" spans="1:13" customFormat="1" hidden="1">
      <c r="A31963" t="s">
        <v>1066</v>
      </c>
      <c r="B31963" t="s">
        <v>1067</v>
      </c>
      <c r="C31963" s="1">
        <v>44313</v>
      </c>
      <c r="D31963">
        <v>13998</v>
      </c>
      <c r="E31963">
        <v>13998</v>
      </c>
      <c r="G31963">
        <v>130</v>
      </c>
      <c r="H31963">
        <v>110</v>
      </c>
      <c r="I31963">
        <v>12.62</v>
      </c>
      <c r="J31963">
        <v>12.62</v>
      </c>
      <c r="M31963">
        <v>991</v>
      </c>
    </row>
    <row r="31964" spans="1:13" customFormat="1" hidden="1">
      <c r="A31964" t="s">
        <v>1066</v>
      </c>
      <c r="B31964" t="s">
        <v>1067</v>
      </c>
      <c r="C31964" s="1">
        <v>44314</v>
      </c>
      <c r="D31964">
        <v>14138</v>
      </c>
      <c r="E31964">
        <v>14138</v>
      </c>
      <c r="G31964">
        <v>140</v>
      </c>
      <c r="H31964">
        <v>107</v>
      </c>
      <c r="I31964">
        <v>12.74</v>
      </c>
      <c r="J31964">
        <v>12.74</v>
      </c>
      <c r="M31964">
        <v>964</v>
      </c>
    </row>
    <row r="31965" spans="1:13" customFormat="1" hidden="1">
      <c r="A31965" t="s">
        <v>1066</v>
      </c>
      <c r="B31965" t="s">
        <v>1067</v>
      </c>
      <c r="C31965" s="1">
        <v>44315</v>
      </c>
      <c r="H31965">
        <v>112</v>
      </c>
      <c r="M31965">
        <v>1009</v>
      </c>
    </row>
    <row r="31966" spans="1:13" customFormat="1" hidden="1">
      <c r="A31966" t="s">
        <v>1066</v>
      </c>
      <c r="B31966" t="s">
        <v>1067</v>
      </c>
      <c r="C31966" s="1">
        <v>44316</v>
      </c>
      <c r="D31966">
        <v>14511</v>
      </c>
      <c r="E31966">
        <v>14511</v>
      </c>
      <c r="H31966">
        <v>116</v>
      </c>
      <c r="I31966">
        <v>13.08</v>
      </c>
      <c r="J31966">
        <v>13.08</v>
      </c>
      <c r="M31966">
        <v>1046</v>
      </c>
    </row>
    <row r="31967" spans="1:13" customFormat="1" hidden="1">
      <c r="A31967" t="s">
        <v>1066</v>
      </c>
      <c r="B31967" t="s">
        <v>1067</v>
      </c>
      <c r="C31967" s="1">
        <v>44317</v>
      </c>
      <c r="D31967">
        <v>14526</v>
      </c>
      <c r="E31967">
        <v>14526</v>
      </c>
      <c r="G31967">
        <v>15</v>
      </c>
      <c r="H31967">
        <v>96</v>
      </c>
      <c r="I31967">
        <v>13.09</v>
      </c>
      <c r="J31967">
        <v>13.09</v>
      </c>
      <c r="M31967">
        <v>865</v>
      </c>
    </row>
    <row r="31968" spans="1:13" customFormat="1" hidden="1">
      <c r="A31968" t="s">
        <v>1066</v>
      </c>
      <c r="B31968" t="s">
        <v>1067</v>
      </c>
      <c r="C31968" s="1">
        <v>44318</v>
      </c>
      <c r="H31968">
        <v>124</v>
      </c>
      <c r="M31968">
        <v>1118</v>
      </c>
    </row>
    <row r="31969" spans="1:13" customFormat="1" hidden="1">
      <c r="A31969" t="s">
        <v>1066</v>
      </c>
      <c r="B31969" t="s">
        <v>1067</v>
      </c>
      <c r="C31969" s="1">
        <v>44319</v>
      </c>
      <c r="H31969">
        <v>151</v>
      </c>
      <c r="M31969">
        <v>1361</v>
      </c>
    </row>
    <row r="31970" spans="1:13" customFormat="1" hidden="1">
      <c r="A31970" t="s">
        <v>1066</v>
      </c>
      <c r="B31970" t="s">
        <v>1067</v>
      </c>
      <c r="C31970" s="1">
        <v>44320</v>
      </c>
      <c r="H31970">
        <v>161</v>
      </c>
      <c r="M31970">
        <v>1451</v>
      </c>
    </row>
    <row r="31971" spans="1:13" customFormat="1" hidden="1">
      <c r="A31971" t="s">
        <v>1066</v>
      </c>
      <c r="B31971" t="s">
        <v>1067</v>
      </c>
      <c r="C31971" s="1">
        <v>44321</v>
      </c>
      <c r="H31971">
        <v>170</v>
      </c>
      <c r="M31971">
        <v>1532</v>
      </c>
    </row>
    <row r="31972" spans="1:13" customFormat="1" hidden="1">
      <c r="A31972" t="s">
        <v>1066</v>
      </c>
      <c r="B31972" t="s">
        <v>1067</v>
      </c>
      <c r="C31972" s="1">
        <v>44322</v>
      </c>
      <c r="H31972">
        <v>172</v>
      </c>
      <c r="M31972">
        <v>1550</v>
      </c>
    </row>
    <row r="31973" spans="1:13" customFormat="1" hidden="1">
      <c r="A31973" t="s">
        <v>1066</v>
      </c>
      <c r="B31973" t="s">
        <v>1067</v>
      </c>
      <c r="C31973" s="1">
        <v>44323</v>
      </c>
      <c r="H31973">
        <v>174</v>
      </c>
      <c r="M31973">
        <v>1568</v>
      </c>
    </row>
    <row r="31974" spans="1:13" customFormat="1" hidden="1">
      <c r="A31974" t="s">
        <v>1066</v>
      </c>
      <c r="B31974" t="s">
        <v>1067</v>
      </c>
      <c r="C31974" s="1">
        <v>44324</v>
      </c>
      <c r="H31974">
        <v>200</v>
      </c>
      <c r="M31974">
        <v>1803</v>
      </c>
    </row>
    <row r="31975" spans="1:13" customFormat="1" hidden="1">
      <c r="A31975" t="s">
        <v>1066</v>
      </c>
      <c r="B31975" t="s">
        <v>1067</v>
      </c>
      <c r="C31975" s="1">
        <v>44325</v>
      </c>
      <c r="H31975">
        <v>200</v>
      </c>
      <c r="M31975">
        <v>1803</v>
      </c>
    </row>
    <row r="31976" spans="1:13" customFormat="1" hidden="1">
      <c r="A31976" t="s">
        <v>1066</v>
      </c>
      <c r="B31976" t="s">
        <v>1067</v>
      </c>
      <c r="C31976" s="1">
        <v>44326</v>
      </c>
      <c r="H31976">
        <v>200</v>
      </c>
      <c r="M31976">
        <v>1803</v>
      </c>
    </row>
    <row r="31977" spans="1:13" customFormat="1" hidden="1">
      <c r="A31977" t="s">
        <v>1066</v>
      </c>
      <c r="B31977" t="s">
        <v>1067</v>
      </c>
      <c r="C31977" s="1">
        <v>44327</v>
      </c>
      <c r="H31977">
        <v>200</v>
      </c>
      <c r="M31977">
        <v>1803</v>
      </c>
    </row>
    <row r="31978" spans="1:13" customFormat="1" hidden="1">
      <c r="A31978" t="s">
        <v>1066</v>
      </c>
      <c r="B31978" t="s">
        <v>1067</v>
      </c>
      <c r="C31978" s="1">
        <v>44328</v>
      </c>
      <c r="D31978">
        <v>16726</v>
      </c>
      <c r="H31978">
        <v>200</v>
      </c>
      <c r="I31978">
        <v>15.08</v>
      </c>
      <c r="M31978">
        <v>1803</v>
      </c>
    </row>
    <row r="31979" spans="1:13" customFormat="1" hidden="1">
      <c r="A31979" t="s">
        <v>1066</v>
      </c>
      <c r="B31979" t="s">
        <v>1067</v>
      </c>
      <c r="C31979" s="1">
        <v>44329</v>
      </c>
      <c r="H31979">
        <v>199</v>
      </c>
      <c r="M31979">
        <v>1794</v>
      </c>
    </row>
    <row r="31980" spans="1:13" customFormat="1" hidden="1">
      <c r="A31980" t="s">
        <v>1066</v>
      </c>
      <c r="B31980" t="s">
        <v>1067</v>
      </c>
      <c r="C31980" s="1">
        <v>44330</v>
      </c>
      <c r="H31980">
        <v>198</v>
      </c>
      <c r="M31980">
        <v>1785</v>
      </c>
    </row>
    <row r="31981" spans="1:13" customFormat="1" hidden="1">
      <c r="A31981" t="s">
        <v>1066</v>
      </c>
      <c r="B31981" t="s">
        <v>1067</v>
      </c>
      <c r="C31981" s="1">
        <v>44331</v>
      </c>
      <c r="H31981">
        <v>198</v>
      </c>
      <c r="M31981">
        <v>1785</v>
      </c>
    </row>
    <row r="31982" spans="1:13" customFormat="1" hidden="1">
      <c r="A31982" t="s">
        <v>1066</v>
      </c>
      <c r="B31982" t="s">
        <v>1067</v>
      </c>
      <c r="C31982" s="1">
        <v>44332</v>
      </c>
      <c r="H31982">
        <v>197</v>
      </c>
      <c r="M31982">
        <v>1776</v>
      </c>
    </row>
    <row r="31983" spans="1:13" customFormat="1" hidden="1">
      <c r="A31983" t="s">
        <v>1066</v>
      </c>
      <c r="B31983" t="s">
        <v>1067</v>
      </c>
      <c r="C31983" s="1">
        <v>44333</v>
      </c>
      <c r="H31983">
        <v>196</v>
      </c>
      <c r="M31983">
        <v>1767</v>
      </c>
    </row>
    <row r="31984" spans="1:13" customFormat="1" hidden="1">
      <c r="A31984" t="s">
        <v>1066</v>
      </c>
      <c r="B31984" t="s">
        <v>1067</v>
      </c>
      <c r="C31984" s="1">
        <v>44334</v>
      </c>
      <c r="D31984">
        <v>17893</v>
      </c>
      <c r="H31984">
        <v>195</v>
      </c>
      <c r="I31984">
        <v>16.13</v>
      </c>
      <c r="M31984">
        <v>1758</v>
      </c>
    </row>
    <row r="31985" spans="1:13" customFormat="1" hidden="1">
      <c r="A31985" t="s">
        <v>1066</v>
      </c>
      <c r="B31985" t="s">
        <v>1067</v>
      </c>
      <c r="C31985" s="1">
        <v>44335</v>
      </c>
      <c r="D31985">
        <v>18417</v>
      </c>
      <c r="G31985">
        <v>524</v>
      </c>
      <c r="H31985">
        <v>242</v>
      </c>
      <c r="I31985">
        <v>16.600000000000001</v>
      </c>
      <c r="M31985">
        <v>2181</v>
      </c>
    </row>
    <row r="31986" spans="1:13" customFormat="1" hidden="1">
      <c r="A31986" t="s">
        <v>1066</v>
      </c>
      <c r="B31986" t="s">
        <v>1067</v>
      </c>
      <c r="C31986" s="1">
        <v>44336</v>
      </c>
      <c r="H31986">
        <v>235</v>
      </c>
      <c r="M31986">
        <v>2118</v>
      </c>
    </row>
    <row r="31987" spans="1:13" customFormat="1" hidden="1">
      <c r="A31987" t="s">
        <v>1066</v>
      </c>
      <c r="B31987" t="s">
        <v>1067</v>
      </c>
      <c r="C31987" s="1">
        <v>44337</v>
      </c>
      <c r="H31987">
        <v>229</v>
      </c>
      <c r="M31987">
        <v>2064</v>
      </c>
    </row>
    <row r="31988" spans="1:13" customFormat="1" hidden="1">
      <c r="A31988" t="s">
        <v>1066</v>
      </c>
      <c r="B31988" t="s">
        <v>1067</v>
      </c>
      <c r="C31988" s="1">
        <v>44338</v>
      </c>
      <c r="H31988">
        <v>222</v>
      </c>
      <c r="M31988">
        <v>2001</v>
      </c>
    </row>
    <row r="31989" spans="1:13" customFormat="1" hidden="1">
      <c r="A31989" t="s">
        <v>1066</v>
      </c>
      <c r="B31989" t="s">
        <v>1067</v>
      </c>
      <c r="C31989" s="1">
        <v>44339</v>
      </c>
      <c r="H31989">
        <v>216</v>
      </c>
      <c r="M31989">
        <v>1947</v>
      </c>
    </row>
    <row r="31990" spans="1:13" customFormat="1" hidden="1">
      <c r="A31990" t="s">
        <v>1066</v>
      </c>
      <c r="B31990" t="s">
        <v>1067</v>
      </c>
      <c r="C31990" s="1">
        <v>44340</v>
      </c>
      <c r="H31990">
        <v>209</v>
      </c>
      <c r="M31990">
        <v>1884</v>
      </c>
    </row>
    <row r="31991" spans="1:13" customFormat="1" hidden="1">
      <c r="A31991" t="s">
        <v>1066</v>
      </c>
      <c r="B31991" t="s">
        <v>1067</v>
      </c>
      <c r="C31991" s="1">
        <v>44341</v>
      </c>
      <c r="H31991">
        <v>203</v>
      </c>
      <c r="M31991">
        <v>1830</v>
      </c>
    </row>
    <row r="31992" spans="1:13" customFormat="1" hidden="1">
      <c r="A31992" t="s">
        <v>1066</v>
      </c>
      <c r="B31992" t="s">
        <v>1067</v>
      </c>
      <c r="C31992" s="1">
        <v>44342</v>
      </c>
      <c r="D31992">
        <v>19463</v>
      </c>
      <c r="H31992">
        <v>149</v>
      </c>
      <c r="I31992">
        <v>17.54</v>
      </c>
      <c r="M31992">
        <v>1343</v>
      </c>
    </row>
    <row r="31993" spans="1:13" customFormat="1" hidden="1">
      <c r="A31993" t="s">
        <v>1066</v>
      </c>
      <c r="B31993" t="s">
        <v>1067</v>
      </c>
      <c r="C31993" s="1">
        <v>44343</v>
      </c>
      <c r="H31993">
        <v>190</v>
      </c>
      <c r="M31993">
        <v>1713</v>
      </c>
    </row>
    <row r="31994" spans="1:13" customFormat="1" hidden="1">
      <c r="A31994" t="s">
        <v>1066</v>
      </c>
      <c r="B31994" t="s">
        <v>1067</v>
      </c>
      <c r="C31994" s="1">
        <v>44344</v>
      </c>
      <c r="H31994">
        <v>231</v>
      </c>
      <c r="M31994">
        <v>2082</v>
      </c>
    </row>
    <row r="31995" spans="1:13" customFormat="1" hidden="1">
      <c r="A31995" t="s">
        <v>1066</v>
      </c>
      <c r="B31995" t="s">
        <v>1067</v>
      </c>
      <c r="C31995" s="1">
        <v>44345</v>
      </c>
      <c r="D31995">
        <v>20768</v>
      </c>
      <c r="H31995">
        <v>272</v>
      </c>
      <c r="I31995">
        <v>18.72</v>
      </c>
      <c r="M31995">
        <v>2452</v>
      </c>
    </row>
    <row r="31996" spans="1:13" customFormat="1" hidden="1">
      <c r="A31996" t="s">
        <v>1066</v>
      </c>
      <c r="B31996" t="s">
        <v>1067</v>
      </c>
      <c r="C31996" s="1">
        <v>44346</v>
      </c>
      <c r="H31996">
        <v>269</v>
      </c>
      <c r="M31996">
        <v>2425</v>
      </c>
    </row>
    <row r="31997" spans="1:13" customFormat="1" hidden="1">
      <c r="A31997" t="s">
        <v>1066</v>
      </c>
      <c r="B31997" t="s">
        <v>1067</v>
      </c>
      <c r="C31997" s="1">
        <v>44347</v>
      </c>
      <c r="H31997">
        <v>266</v>
      </c>
      <c r="M31997">
        <v>2398</v>
      </c>
    </row>
    <row r="31998" spans="1:13" customFormat="1" hidden="1">
      <c r="A31998" t="s">
        <v>1066</v>
      </c>
      <c r="B31998" t="s">
        <v>1067</v>
      </c>
      <c r="C31998" s="1">
        <v>44348</v>
      </c>
      <c r="H31998">
        <v>264</v>
      </c>
      <c r="M31998">
        <v>2380</v>
      </c>
    </row>
    <row r="31999" spans="1:13" customFormat="1" hidden="1">
      <c r="A31999" t="s">
        <v>1066</v>
      </c>
      <c r="B31999" t="s">
        <v>1067</v>
      </c>
      <c r="C31999" s="1">
        <v>44349</v>
      </c>
      <c r="H31999">
        <v>261</v>
      </c>
      <c r="M31999">
        <v>2352</v>
      </c>
    </row>
    <row r="32000" spans="1:13" customFormat="1" hidden="1">
      <c r="A32000" t="s">
        <v>1066</v>
      </c>
      <c r="B32000" t="s">
        <v>1067</v>
      </c>
      <c r="C32000" s="1">
        <v>44350</v>
      </c>
      <c r="D32000">
        <v>21422</v>
      </c>
      <c r="H32000">
        <v>218</v>
      </c>
      <c r="I32000">
        <v>19.309999999999999</v>
      </c>
      <c r="M32000">
        <v>1965</v>
      </c>
    </row>
    <row r="32001" spans="1:13" customFormat="1" hidden="1">
      <c r="A32001" t="s">
        <v>1066</v>
      </c>
      <c r="B32001" t="s">
        <v>1067</v>
      </c>
      <c r="C32001" s="1">
        <v>44351</v>
      </c>
      <c r="H32001">
        <v>183</v>
      </c>
      <c r="M32001">
        <v>1649</v>
      </c>
    </row>
    <row r="32002" spans="1:13" customFormat="1" hidden="1">
      <c r="A32002" t="s">
        <v>1066</v>
      </c>
      <c r="B32002" t="s">
        <v>1067</v>
      </c>
      <c r="C32002" s="1">
        <v>44352</v>
      </c>
      <c r="H32002">
        <v>147</v>
      </c>
      <c r="M32002">
        <v>1325</v>
      </c>
    </row>
    <row r="32003" spans="1:13" customFormat="1" hidden="1">
      <c r="A32003" t="s">
        <v>1066</v>
      </c>
      <c r="B32003" t="s">
        <v>1067</v>
      </c>
      <c r="C32003" s="1">
        <v>44353</v>
      </c>
      <c r="H32003">
        <v>156</v>
      </c>
      <c r="M32003">
        <v>1406</v>
      </c>
    </row>
    <row r="32004" spans="1:13" customFormat="1" hidden="1">
      <c r="A32004" t="s">
        <v>1066</v>
      </c>
      <c r="B32004" t="s">
        <v>1067</v>
      </c>
      <c r="C32004" s="1">
        <v>44354</v>
      </c>
      <c r="H32004">
        <v>164</v>
      </c>
      <c r="M32004">
        <v>1478</v>
      </c>
    </row>
    <row r="32005" spans="1:13" customFormat="1" hidden="1">
      <c r="A32005" t="s">
        <v>1066</v>
      </c>
      <c r="B32005" t="s">
        <v>1067</v>
      </c>
      <c r="C32005" s="1">
        <v>44355</v>
      </c>
      <c r="H32005">
        <v>172</v>
      </c>
      <c r="M32005">
        <v>1550</v>
      </c>
    </row>
    <row r="32006" spans="1:13" customFormat="1" hidden="1">
      <c r="A32006" t="s">
        <v>1066</v>
      </c>
      <c r="B32006" t="s">
        <v>1067</v>
      </c>
      <c r="C32006" s="1">
        <v>44356</v>
      </c>
      <c r="H32006">
        <v>181</v>
      </c>
      <c r="M32006">
        <v>1631</v>
      </c>
    </row>
    <row r="32007" spans="1:13" customFormat="1" hidden="1">
      <c r="A32007" t="s">
        <v>1066</v>
      </c>
      <c r="B32007" t="s">
        <v>1067</v>
      </c>
      <c r="C32007" s="1">
        <v>44357</v>
      </c>
      <c r="D32007">
        <v>22746</v>
      </c>
      <c r="H32007">
        <v>189</v>
      </c>
      <c r="I32007">
        <v>20.5</v>
      </c>
      <c r="M32007">
        <v>1704</v>
      </c>
    </row>
    <row r="32008" spans="1:13" customFormat="1" hidden="1">
      <c r="A32008" t="s">
        <v>1066</v>
      </c>
      <c r="B32008" t="s">
        <v>1067</v>
      </c>
      <c r="C32008" s="1">
        <v>44358</v>
      </c>
      <c r="H32008">
        <v>172</v>
      </c>
      <c r="M32008">
        <v>1550</v>
      </c>
    </row>
    <row r="32009" spans="1:13" customFormat="1" hidden="1">
      <c r="A32009" t="s">
        <v>1066</v>
      </c>
      <c r="B32009" t="s">
        <v>1067</v>
      </c>
      <c r="C32009" s="1">
        <v>44359</v>
      </c>
      <c r="H32009">
        <v>155</v>
      </c>
      <c r="M32009">
        <v>1397</v>
      </c>
    </row>
    <row r="32010" spans="1:13" customFormat="1" hidden="1">
      <c r="A32010" t="s">
        <v>1066</v>
      </c>
      <c r="B32010" t="s">
        <v>1067</v>
      </c>
      <c r="C32010" s="1">
        <v>44360</v>
      </c>
      <c r="H32010">
        <v>137</v>
      </c>
      <c r="M32010">
        <v>1235</v>
      </c>
    </row>
    <row r="32011" spans="1:13" customFormat="1" hidden="1">
      <c r="A32011" t="s">
        <v>1066</v>
      </c>
      <c r="B32011" t="s">
        <v>1067</v>
      </c>
      <c r="C32011" s="1">
        <v>44361</v>
      </c>
      <c r="H32011">
        <v>120</v>
      </c>
      <c r="M32011">
        <v>1082</v>
      </c>
    </row>
    <row r="32012" spans="1:13" customFormat="1" hidden="1">
      <c r="A32012" t="s">
        <v>1066</v>
      </c>
      <c r="B32012" t="s">
        <v>1067</v>
      </c>
      <c r="C32012" s="1">
        <v>44362</v>
      </c>
      <c r="D32012">
        <v>23087</v>
      </c>
      <c r="H32012">
        <v>103</v>
      </c>
      <c r="I32012">
        <v>20.81</v>
      </c>
      <c r="M32012">
        <v>928</v>
      </c>
    </row>
    <row r="32013" spans="1:13" customFormat="1" hidden="1">
      <c r="A32013" t="s">
        <v>1066</v>
      </c>
      <c r="B32013" t="s">
        <v>1067</v>
      </c>
      <c r="C32013" s="1">
        <v>44363</v>
      </c>
      <c r="H32013">
        <v>89</v>
      </c>
      <c r="M32013">
        <v>802</v>
      </c>
    </row>
    <row r="32014" spans="1:13" customFormat="1" hidden="1">
      <c r="A32014" t="s">
        <v>1066</v>
      </c>
      <c r="B32014" t="s">
        <v>1067</v>
      </c>
      <c r="C32014" s="1">
        <v>44364</v>
      </c>
      <c r="H32014">
        <v>75</v>
      </c>
      <c r="M32014">
        <v>676</v>
      </c>
    </row>
    <row r="32015" spans="1:13" customFormat="1" hidden="1">
      <c r="A32015" t="s">
        <v>1066</v>
      </c>
      <c r="B32015" t="s">
        <v>1067</v>
      </c>
      <c r="C32015" s="1">
        <v>44365</v>
      </c>
      <c r="H32015">
        <v>78</v>
      </c>
      <c r="M32015">
        <v>703</v>
      </c>
    </row>
    <row r="32016" spans="1:13" customFormat="1" hidden="1">
      <c r="A32016" t="s">
        <v>1066</v>
      </c>
      <c r="B32016" t="s">
        <v>1067</v>
      </c>
      <c r="C32016" s="1">
        <v>44366</v>
      </c>
      <c r="H32016">
        <v>82</v>
      </c>
      <c r="M32016">
        <v>739</v>
      </c>
    </row>
    <row r="32017" spans="1:13" customFormat="1" hidden="1">
      <c r="A32017" t="s">
        <v>1066</v>
      </c>
      <c r="B32017" t="s">
        <v>1067</v>
      </c>
      <c r="C32017" s="1">
        <v>44367</v>
      </c>
      <c r="H32017">
        <v>85</v>
      </c>
      <c r="M32017">
        <v>766</v>
      </c>
    </row>
    <row r="32018" spans="1:13" customFormat="1" hidden="1">
      <c r="A32018" t="s">
        <v>1066</v>
      </c>
      <c r="B32018" t="s">
        <v>1067</v>
      </c>
      <c r="C32018" s="1">
        <v>44368</v>
      </c>
      <c r="D32018">
        <v>23640</v>
      </c>
      <c r="H32018">
        <v>89</v>
      </c>
      <c r="I32018">
        <v>21.31</v>
      </c>
      <c r="M32018">
        <v>802</v>
      </c>
    </row>
    <row r="32019" spans="1:13" customFormat="1" hidden="1">
      <c r="A32019" t="s">
        <v>1066</v>
      </c>
      <c r="B32019" t="s">
        <v>1067</v>
      </c>
      <c r="C32019" s="1">
        <v>44369</v>
      </c>
      <c r="H32019">
        <v>108</v>
      </c>
      <c r="M32019">
        <v>973</v>
      </c>
    </row>
    <row r="32020" spans="1:13" customFormat="1" hidden="1">
      <c r="A32020" t="s">
        <v>1066</v>
      </c>
      <c r="B32020" t="s">
        <v>1067</v>
      </c>
      <c r="C32020" s="1">
        <v>44370</v>
      </c>
      <c r="H32020">
        <v>125</v>
      </c>
      <c r="M32020">
        <v>1127</v>
      </c>
    </row>
    <row r="32021" spans="1:13" customFormat="1" hidden="1">
      <c r="A32021" t="s">
        <v>1066</v>
      </c>
      <c r="B32021" t="s">
        <v>1067</v>
      </c>
      <c r="C32021" s="1">
        <v>44371</v>
      </c>
      <c r="H32021">
        <v>141</v>
      </c>
      <c r="M32021">
        <v>1271</v>
      </c>
    </row>
    <row r="32022" spans="1:13" customFormat="1" hidden="1">
      <c r="A32022" t="s">
        <v>1066</v>
      </c>
      <c r="B32022" t="s">
        <v>1067</v>
      </c>
      <c r="C32022" s="1">
        <v>44372</v>
      </c>
      <c r="H32022">
        <v>157</v>
      </c>
      <c r="M32022">
        <v>1415</v>
      </c>
    </row>
    <row r="32023" spans="1:13" customFormat="1" hidden="1">
      <c r="A32023" t="s">
        <v>1066</v>
      </c>
      <c r="B32023" t="s">
        <v>1067</v>
      </c>
      <c r="C32023" s="1">
        <v>44373</v>
      </c>
      <c r="D32023">
        <v>24667</v>
      </c>
      <c r="H32023">
        <v>173</v>
      </c>
      <c r="I32023">
        <v>22.23</v>
      </c>
      <c r="M32023">
        <v>1559</v>
      </c>
    </row>
    <row r="32024" spans="1:13" customFormat="1" hidden="1">
      <c r="A32024" t="s">
        <v>1066</v>
      </c>
      <c r="B32024" t="s">
        <v>1067</v>
      </c>
      <c r="C32024" s="1">
        <v>44374</v>
      </c>
      <c r="H32024">
        <v>165</v>
      </c>
      <c r="M32024">
        <v>1487</v>
      </c>
    </row>
    <row r="32025" spans="1:13" customFormat="1" hidden="1">
      <c r="A32025" t="s">
        <v>1066</v>
      </c>
      <c r="B32025" t="s">
        <v>1067</v>
      </c>
      <c r="C32025" s="1">
        <v>44375</v>
      </c>
      <c r="D32025">
        <v>24737</v>
      </c>
      <c r="H32025">
        <v>157</v>
      </c>
      <c r="I32025">
        <v>22.3</v>
      </c>
      <c r="M32025">
        <v>1415</v>
      </c>
    </row>
    <row r="32026" spans="1:13" customFormat="1" hidden="1">
      <c r="A32026" t="s">
        <v>1066</v>
      </c>
      <c r="B32026" t="s">
        <v>1067</v>
      </c>
      <c r="C32026" s="1">
        <v>44376</v>
      </c>
      <c r="H32026">
        <v>137</v>
      </c>
      <c r="M32026">
        <v>1235</v>
      </c>
    </row>
    <row r="32027" spans="1:13" customFormat="1" hidden="1">
      <c r="A32027" t="s">
        <v>1066</v>
      </c>
      <c r="B32027" t="s">
        <v>1067</v>
      </c>
      <c r="C32027" s="1">
        <v>44377</v>
      </c>
      <c r="H32027">
        <v>117</v>
      </c>
      <c r="M32027">
        <v>1055</v>
      </c>
    </row>
    <row r="32028" spans="1:13" customFormat="1" hidden="1">
      <c r="A32028" t="s">
        <v>1066</v>
      </c>
      <c r="B32028" t="s">
        <v>1067</v>
      </c>
      <c r="C32028" s="1">
        <v>44378</v>
      </c>
      <c r="H32028">
        <v>98</v>
      </c>
      <c r="M32028">
        <v>883</v>
      </c>
    </row>
    <row r="32029" spans="1:13" customFormat="1" hidden="1">
      <c r="A32029" t="s">
        <v>1066</v>
      </c>
      <c r="B32029" t="s">
        <v>1067</v>
      </c>
      <c r="C32029" s="1">
        <v>44379</v>
      </c>
      <c r="D32029">
        <v>25009</v>
      </c>
      <c r="H32029">
        <v>78</v>
      </c>
      <c r="I32029">
        <v>22.54</v>
      </c>
      <c r="M32029">
        <v>703</v>
      </c>
    </row>
    <row r="32030" spans="1:13" customFormat="1" hidden="1">
      <c r="A32030" t="s">
        <v>1066</v>
      </c>
      <c r="B32030" t="s">
        <v>1067</v>
      </c>
      <c r="C32030" s="1">
        <v>44380</v>
      </c>
      <c r="H32030">
        <v>49</v>
      </c>
      <c r="M32030">
        <v>442</v>
      </c>
    </row>
    <row r="32031" spans="1:13" customFormat="1" hidden="1">
      <c r="A32031" t="s">
        <v>1066</v>
      </c>
      <c r="B32031" t="s">
        <v>1067</v>
      </c>
      <c r="C32031" s="1">
        <v>44381</v>
      </c>
      <c r="D32031">
        <v>25009</v>
      </c>
      <c r="H32031">
        <v>44</v>
      </c>
      <c r="I32031">
        <v>22.54</v>
      </c>
      <c r="M32031">
        <v>397</v>
      </c>
    </row>
    <row r="32032" spans="1:13" customFormat="1" hidden="1">
      <c r="A32032" t="s">
        <v>1066</v>
      </c>
      <c r="B32032" t="s">
        <v>1067</v>
      </c>
      <c r="C32032" s="1">
        <v>44382</v>
      </c>
      <c r="D32032">
        <v>25509</v>
      </c>
      <c r="G32032">
        <v>500</v>
      </c>
      <c r="H32032">
        <v>110</v>
      </c>
      <c r="I32032">
        <v>22.99</v>
      </c>
      <c r="M32032">
        <v>991</v>
      </c>
    </row>
    <row r="32033" spans="1:13" customFormat="1" hidden="1">
      <c r="A32033" t="s">
        <v>1066</v>
      </c>
      <c r="B32033" t="s">
        <v>1067</v>
      </c>
      <c r="C32033" s="1">
        <v>44383</v>
      </c>
      <c r="H32033">
        <v>101</v>
      </c>
      <c r="M32033">
        <v>910</v>
      </c>
    </row>
    <row r="32034" spans="1:13" customFormat="1" hidden="1">
      <c r="A32034" t="s">
        <v>1066</v>
      </c>
      <c r="B32034" t="s">
        <v>1067</v>
      </c>
      <c r="C32034" s="1">
        <v>44384</v>
      </c>
      <c r="H32034">
        <v>92</v>
      </c>
      <c r="M32034">
        <v>829</v>
      </c>
    </row>
    <row r="32035" spans="1:13" customFormat="1" hidden="1">
      <c r="A32035" t="s">
        <v>1066</v>
      </c>
      <c r="B32035" t="s">
        <v>1067</v>
      </c>
      <c r="C32035" s="1">
        <v>44385</v>
      </c>
      <c r="H32035">
        <v>84</v>
      </c>
      <c r="M32035">
        <v>757</v>
      </c>
    </row>
    <row r="32036" spans="1:13" customFormat="1" hidden="1">
      <c r="A32036" t="s">
        <v>1066</v>
      </c>
      <c r="B32036" t="s">
        <v>1067</v>
      </c>
      <c r="C32036" s="1">
        <v>44386</v>
      </c>
      <c r="H32036">
        <v>75</v>
      </c>
      <c r="M32036">
        <v>676</v>
      </c>
    </row>
    <row r="32037" spans="1:13" customFormat="1" hidden="1">
      <c r="A32037" t="s">
        <v>1066</v>
      </c>
      <c r="B32037" t="s">
        <v>1067</v>
      </c>
      <c r="C32037" s="1">
        <v>44387</v>
      </c>
      <c r="H32037">
        <v>75</v>
      </c>
      <c r="M32037">
        <v>676</v>
      </c>
    </row>
    <row r="32038" spans="1:13" customFormat="1" hidden="1">
      <c r="A32038" t="s">
        <v>1066</v>
      </c>
      <c r="B32038" t="s">
        <v>1067</v>
      </c>
      <c r="C32038" s="1">
        <v>44388</v>
      </c>
      <c r="H32038">
        <v>76</v>
      </c>
      <c r="M32038">
        <v>685</v>
      </c>
    </row>
    <row r="32039" spans="1:13" customFormat="1" hidden="1">
      <c r="A32039" t="s">
        <v>1066</v>
      </c>
      <c r="B32039" t="s">
        <v>1067</v>
      </c>
      <c r="C32039" s="1">
        <v>44389</v>
      </c>
      <c r="H32039">
        <v>6</v>
      </c>
      <c r="M32039">
        <v>54</v>
      </c>
    </row>
    <row r="32040" spans="1:13" customFormat="1" hidden="1">
      <c r="A32040" t="s">
        <v>1066</v>
      </c>
      <c r="B32040" t="s">
        <v>1067</v>
      </c>
      <c r="C32040" s="1">
        <v>44390</v>
      </c>
      <c r="H32040">
        <v>6</v>
      </c>
      <c r="M32040">
        <v>54</v>
      </c>
    </row>
    <row r="32041" spans="1:13" customFormat="1" hidden="1">
      <c r="A32041" t="s">
        <v>1066</v>
      </c>
      <c r="B32041" t="s">
        <v>1067</v>
      </c>
      <c r="C32041" s="1">
        <v>44391</v>
      </c>
      <c r="H32041">
        <v>6</v>
      </c>
      <c r="M32041">
        <v>54</v>
      </c>
    </row>
    <row r="32042" spans="1:13" customFormat="1" hidden="1">
      <c r="A32042" t="s">
        <v>1066</v>
      </c>
      <c r="B32042" t="s">
        <v>1067</v>
      </c>
      <c r="C32042" s="1">
        <v>44392</v>
      </c>
      <c r="H32042">
        <v>6</v>
      </c>
      <c r="M32042">
        <v>54</v>
      </c>
    </row>
    <row r="32043" spans="1:13" customFormat="1" hidden="1">
      <c r="A32043" t="s">
        <v>1066</v>
      </c>
      <c r="B32043" t="s">
        <v>1067</v>
      </c>
      <c r="C32043" s="1">
        <v>44393</v>
      </c>
      <c r="H32043">
        <v>6</v>
      </c>
      <c r="M32043">
        <v>54</v>
      </c>
    </row>
    <row r="32044" spans="1:13" customFormat="1" hidden="1">
      <c r="A32044" t="s">
        <v>1066</v>
      </c>
      <c r="B32044" t="s">
        <v>1067</v>
      </c>
      <c r="C32044" s="1">
        <v>44394</v>
      </c>
      <c r="H32044">
        <v>6</v>
      </c>
      <c r="M32044">
        <v>54</v>
      </c>
    </row>
    <row r="32045" spans="1:13" customFormat="1" hidden="1">
      <c r="A32045" t="s">
        <v>1066</v>
      </c>
      <c r="B32045" t="s">
        <v>1067</v>
      </c>
      <c r="C32045" s="1">
        <v>44395</v>
      </c>
      <c r="H32045">
        <v>6</v>
      </c>
      <c r="M32045">
        <v>54</v>
      </c>
    </row>
    <row r="32046" spans="1:13" customFormat="1" hidden="1">
      <c r="A32046" t="s">
        <v>1066</v>
      </c>
      <c r="B32046" t="s">
        <v>1067</v>
      </c>
      <c r="C32046" s="1">
        <v>44396</v>
      </c>
      <c r="H32046">
        <v>6</v>
      </c>
      <c r="M32046">
        <v>54</v>
      </c>
    </row>
    <row r="32047" spans="1:13" customFormat="1" hidden="1">
      <c r="A32047" t="s">
        <v>1066</v>
      </c>
      <c r="B32047" t="s">
        <v>1067</v>
      </c>
      <c r="C32047" s="1">
        <v>44397</v>
      </c>
      <c r="D32047">
        <v>25594</v>
      </c>
      <c r="E32047">
        <v>15711</v>
      </c>
      <c r="F32047">
        <v>9883</v>
      </c>
      <c r="H32047">
        <v>6</v>
      </c>
      <c r="I32047">
        <v>23.07</v>
      </c>
      <c r="J32047">
        <v>14.16</v>
      </c>
      <c r="K32047">
        <v>8.91</v>
      </c>
      <c r="M32047">
        <v>54</v>
      </c>
    </row>
    <row r="32048" spans="1:13" customFormat="1" hidden="1">
      <c r="A32048" t="s">
        <v>1066</v>
      </c>
      <c r="B32048" t="s">
        <v>1067</v>
      </c>
      <c r="C32048" s="1">
        <v>44398</v>
      </c>
      <c r="H32048">
        <v>5</v>
      </c>
      <c r="M32048">
        <v>45</v>
      </c>
    </row>
    <row r="32049" spans="1:13" customFormat="1" hidden="1">
      <c r="A32049" t="s">
        <v>1066</v>
      </c>
      <c r="B32049" t="s">
        <v>1067</v>
      </c>
      <c r="C32049" s="1">
        <v>44399</v>
      </c>
      <c r="H32049">
        <v>5</v>
      </c>
      <c r="M32049">
        <v>45</v>
      </c>
    </row>
    <row r="32050" spans="1:13" customFormat="1" hidden="1">
      <c r="A32050" t="s">
        <v>1066</v>
      </c>
      <c r="B32050" t="s">
        <v>1067</v>
      </c>
      <c r="C32050" s="1">
        <v>44400</v>
      </c>
      <c r="D32050">
        <v>25603</v>
      </c>
      <c r="E32050">
        <v>15711</v>
      </c>
      <c r="F32050">
        <v>9892</v>
      </c>
      <c r="H32050">
        <v>5</v>
      </c>
      <c r="I32050">
        <v>23.08</v>
      </c>
      <c r="J32050">
        <v>14.16</v>
      </c>
      <c r="K32050">
        <v>8.92</v>
      </c>
      <c r="M32050">
        <v>45</v>
      </c>
    </row>
    <row r="32051" spans="1:13" customFormat="1" hidden="1">
      <c r="A32051" t="s">
        <v>1066</v>
      </c>
      <c r="B32051" t="s">
        <v>1067</v>
      </c>
      <c r="C32051" s="1">
        <v>44401</v>
      </c>
      <c r="H32051">
        <v>4</v>
      </c>
      <c r="M32051">
        <v>36</v>
      </c>
    </row>
    <row r="32052" spans="1:13" customFormat="1" hidden="1">
      <c r="A32052" t="s">
        <v>1066</v>
      </c>
      <c r="B32052" t="s">
        <v>1067</v>
      </c>
      <c r="C32052" s="1">
        <v>44402</v>
      </c>
      <c r="H32052">
        <v>4</v>
      </c>
      <c r="M32052">
        <v>36</v>
      </c>
    </row>
    <row r="32053" spans="1:13" customFormat="1" hidden="1">
      <c r="A32053" t="s">
        <v>1066</v>
      </c>
      <c r="B32053" t="s">
        <v>1067</v>
      </c>
      <c r="C32053" s="1">
        <v>44403</v>
      </c>
      <c r="H32053">
        <v>4</v>
      </c>
      <c r="M32053">
        <v>36</v>
      </c>
    </row>
    <row r="32054" spans="1:13" customFormat="1" hidden="1">
      <c r="A32054" t="s">
        <v>1066</v>
      </c>
      <c r="B32054" t="s">
        <v>1067</v>
      </c>
      <c r="C32054" s="1">
        <v>44404</v>
      </c>
      <c r="H32054">
        <v>4</v>
      </c>
      <c r="M32054">
        <v>36</v>
      </c>
    </row>
    <row r="32055" spans="1:13" customFormat="1" hidden="1">
      <c r="A32055" t="s">
        <v>1066</v>
      </c>
      <c r="B32055" t="s">
        <v>1067</v>
      </c>
      <c r="C32055" s="1">
        <v>44405</v>
      </c>
      <c r="H32055">
        <v>4</v>
      </c>
      <c r="M32055">
        <v>36</v>
      </c>
    </row>
    <row r="32056" spans="1:13" customFormat="1" hidden="1">
      <c r="A32056" t="s">
        <v>1066</v>
      </c>
      <c r="B32056" t="s">
        <v>1067</v>
      </c>
      <c r="C32056" s="1">
        <v>44406</v>
      </c>
      <c r="H32056">
        <v>4</v>
      </c>
      <c r="M32056">
        <v>36</v>
      </c>
    </row>
    <row r="32057" spans="1:13" customFormat="1" hidden="1">
      <c r="A32057" t="s">
        <v>1066</v>
      </c>
      <c r="B32057" t="s">
        <v>1067</v>
      </c>
      <c r="C32057" s="1">
        <v>44407</v>
      </c>
      <c r="D32057">
        <v>25635</v>
      </c>
      <c r="E32057">
        <v>15726</v>
      </c>
      <c r="F32057">
        <v>9909</v>
      </c>
      <c r="H32057">
        <v>5</v>
      </c>
      <c r="I32057">
        <v>23.11</v>
      </c>
      <c r="J32057">
        <v>14.17</v>
      </c>
      <c r="K32057">
        <v>8.93</v>
      </c>
      <c r="M32057">
        <v>45</v>
      </c>
    </row>
    <row r="32058" spans="1:13" customFormat="1" hidden="1">
      <c r="A32058" t="s">
        <v>1066</v>
      </c>
      <c r="B32058" t="s">
        <v>1067</v>
      </c>
      <c r="C32058" s="1">
        <v>44408</v>
      </c>
      <c r="H32058">
        <v>6</v>
      </c>
      <c r="M32058">
        <v>54</v>
      </c>
    </row>
    <row r="32059" spans="1:13" customFormat="1" hidden="1">
      <c r="A32059" t="s">
        <v>1066</v>
      </c>
      <c r="B32059" t="s">
        <v>1067</v>
      </c>
      <c r="C32059" s="1">
        <v>44409</v>
      </c>
      <c r="H32059">
        <v>7</v>
      </c>
      <c r="M32059">
        <v>63</v>
      </c>
    </row>
    <row r="32060" spans="1:13" customFormat="1" hidden="1">
      <c r="A32060" t="s">
        <v>1066</v>
      </c>
      <c r="B32060" t="s">
        <v>1067</v>
      </c>
      <c r="C32060" s="1">
        <v>44410</v>
      </c>
      <c r="D32060">
        <v>25670</v>
      </c>
      <c r="E32060">
        <v>15740</v>
      </c>
      <c r="F32060">
        <v>9930</v>
      </c>
      <c r="H32060">
        <v>8</v>
      </c>
      <c r="I32060">
        <v>23.14</v>
      </c>
      <c r="J32060">
        <v>14.19</v>
      </c>
      <c r="K32060">
        <v>8.9499999999999993</v>
      </c>
      <c r="M32060">
        <v>72</v>
      </c>
    </row>
    <row r="32061" spans="1:13" customFormat="1" hidden="1">
      <c r="A32061" t="s">
        <v>1066</v>
      </c>
      <c r="B32061" t="s">
        <v>1067</v>
      </c>
      <c r="C32061" s="1">
        <v>44411</v>
      </c>
      <c r="H32061">
        <v>14</v>
      </c>
      <c r="M32061">
        <v>126</v>
      </c>
    </row>
    <row r="32062" spans="1:13" customFormat="1" hidden="1">
      <c r="A32062" t="s">
        <v>1066</v>
      </c>
      <c r="B32062" t="s">
        <v>1067</v>
      </c>
      <c r="C32062" s="1">
        <v>44412</v>
      </c>
      <c r="D32062">
        <v>25766</v>
      </c>
      <c r="E32062">
        <v>15768</v>
      </c>
      <c r="F32062">
        <v>9998</v>
      </c>
      <c r="H32062">
        <v>20</v>
      </c>
      <c r="I32062">
        <v>23.22</v>
      </c>
      <c r="J32062">
        <v>14.21</v>
      </c>
      <c r="K32062">
        <v>9.01</v>
      </c>
      <c r="M32062">
        <v>180</v>
      </c>
    </row>
    <row r="32063" spans="1:13" customFormat="1" hidden="1">
      <c r="A32063" t="s">
        <v>1066</v>
      </c>
      <c r="B32063" t="s">
        <v>1067</v>
      </c>
      <c r="C32063" s="1">
        <v>44413</v>
      </c>
      <c r="H32063">
        <v>20</v>
      </c>
      <c r="M32063">
        <v>180</v>
      </c>
    </row>
    <row r="32064" spans="1:13" customFormat="1" hidden="1">
      <c r="A32064" t="s">
        <v>1066</v>
      </c>
      <c r="B32064" t="s">
        <v>1067</v>
      </c>
      <c r="C32064" s="1">
        <v>44414</v>
      </c>
      <c r="H32064">
        <v>20</v>
      </c>
      <c r="M32064">
        <v>180</v>
      </c>
    </row>
    <row r="32065" spans="1:13" customFormat="1" hidden="1">
      <c r="A32065" t="s">
        <v>1066</v>
      </c>
      <c r="B32065" t="s">
        <v>1067</v>
      </c>
      <c r="C32065" s="1">
        <v>44415</v>
      </c>
      <c r="D32065">
        <v>25782</v>
      </c>
      <c r="E32065">
        <v>15774</v>
      </c>
      <c r="F32065">
        <v>10008</v>
      </c>
      <c r="H32065">
        <v>19</v>
      </c>
      <c r="I32065">
        <v>23.24</v>
      </c>
      <c r="J32065">
        <v>14.22</v>
      </c>
      <c r="K32065">
        <v>9.02</v>
      </c>
      <c r="M32065">
        <v>171</v>
      </c>
    </row>
    <row r="32066" spans="1:13" customFormat="1" hidden="1">
      <c r="A32066" t="s">
        <v>1066</v>
      </c>
      <c r="B32066" t="s">
        <v>1067</v>
      </c>
      <c r="C32066" s="1">
        <v>44416</v>
      </c>
      <c r="H32066">
        <v>18</v>
      </c>
      <c r="M32066">
        <v>162</v>
      </c>
    </row>
    <row r="32067" spans="1:13" customFormat="1" hidden="1">
      <c r="A32067" t="s">
        <v>1066</v>
      </c>
      <c r="B32067" t="s">
        <v>1067</v>
      </c>
      <c r="C32067" s="1">
        <v>44417</v>
      </c>
      <c r="H32067">
        <v>17</v>
      </c>
      <c r="M32067">
        <v>153</v>
      </c>
    </row>
    <row r="32068" spans="1:13" customFormat="1" hidden="1">
      <c r="A32068" t="s">
        <v>1066</v>
      </c>
      <c r="B32068" t="s">
        <v>1067</v>
      </c>
      <c r="C32068" s="1">
        <v>44418</v>
      </c>
      <c r="D32068">
        <v>25796</v>
      </c>
      <c r="E32068">
        <v>15779</v>
      </c>
      <c r="F32068">
        <v>10017</v>
      </c>
      <c r="H32068">
        <v>11</v>
      </c>
      <c r="I32068">
        <v>23.25</v>
      </c>
      <c r="J32068">
        <v>14.22</v>
      </c>
      <c r="K32068">
        <v>9.0299999999999994</v>
      </c>
      <c r="M32068">
        <v>99</v>
      </c>
    </row>
    <row r="32069" spans="1:13" customFormat="1" hidden="1">
      <c r="A32069" t="s">
        <v>1066</v>
      </c>
      <c r="B32069" t="s">
        <v>1067</v>
      </c>
      <c r="C32069" s="1">
        <v>44419</v>
      </c>
      <c r="H32069">
        <v>7</v>
      </c>
      <c r="M32069">
        <v>63</v>
      </c>
    </row>
    <row r="32070" spans="1:13" customFormat="1" hidden="1">
      <c r="A32070" t="s">
        <v>1066</v>
      </c>
      <c r="B32070" t="s">
        <v>1067</v>
      </c>
      <c r="C32070" s="1">
        <v>44420</v>
      </c>
      <c r="D32070">
        <v>25833</v>
      </c>
      <c r="E32070">
        <v>15799</v>
      </c>
      <c r="F32070">
        <v>10034</v>
      </c>
      <c r="H32070">
        <v>9</v>
      </c>
      <c r="I32070">
        <v>23.28</v>
      </c>
      <c r="J32070">
        <v>14.24</v>
      </c>
      <c r="K32070">
        <v>9.0399999999999991</v>
      </c>
      <c r="M32070">
        <v>81</v>
      </c>
    </row>
    <row r="32071" spans="1:13" customFormat="1" hidden="1">
      <c r="A32071" t="s">
        <v>1068</v>
      </c>
      <c r="B32071" t="s">
        <v>1069</v>
      </c>
      <c r="C32071" s="1">
        <v>44320</v>
      </c>
      <c r="D32071">
        <v>7411</v>
      </c>
      <c r="E32071">
        <v>7411</v>
      </c>
      <c r="I32071">
        <v>3.74</v>
      </c>
      <c r="J32071">
        <v>3.74</v>
      </c>
    </row>
    <row r="32072" spans="1:13" customFormat="1" hidden="1">
      <c r="A32072" t="s">
        <v>1068</v>
      </c>
      <c r="B32072" t="s">
        <v>1069</v>
      </c>
      <c r="C32072" s="1">
        <v>44321</v>
      </c>
      <c r="H32072">
        <v>648</v>
      </c>
      <c r="M32072">
        <v>3266</v>
      </c>
    </row>
    <row r="32073" spans="1:13" customFormat="1" hidden="1">
      <c r="A32073" t="s">
        <v>1068</v>
      </c>
      <c r="B32073" t="s">
        <v>1069</v>
      </c>
      <c r="C32073" s="1">
        <v>44322</v>
      </c>
      <c r="H32073">
        <v>648</v>
      </c>
      <c r="M32073">
        <v>3266</v>
      </c>
    </row>
    <row r="32074" spans="1:13" customFormat="1" hidden="1">
      <c r="A32074" t="s">
        <v>1068</v>
      </c>
      <c r="B32074" t="s">
        <v>1069</v>
      </c>
      <c r="C32074" s="1">
        <v>44323</v>
      </c>
      <c r="H32074">
        <v>648</v>
      </c>
      <c r="M32074">
        <v>3266</v>
      </c>
    </row>
    <row r="32075" spans="1:13" customFormat="1" hidden="1">
      <c r="A32075" t="s">
        <v>1068</v>
      </c>
      <c r="B32075" t="s">
        <v>1069</v>
      </c>
      <c r="C32075" s="1">
        <v>44324</v>
      </c>
      <c r="H32075">
        <v>648</v>
      </c>
      <c r="M32075">
        <v>3266</v>
      </c>
    </row>
    <row r="32076" spans="1:13" customFormat="1" hidden="1">
      <c r="A32076" t="s">
        <v>1068</v>
      </c>
      <c r="B32076" t="s">
        <v>1069</v>
      </c>
      <c r="C32076" s="1">
        <v>44325</v>
      </c>
      <c r="H32076">
        <v>648</v>
      </c>
      <c r="M32076">
        <v>3266</v>
      </c>
    </row>
    <row r="32077" spans="1:13" customFormat="1" hidden="1">
      <c r="A32077" t="s">
        <v>1068</v>
      </c>
      <c r="B32077" t="s">
        <v>1069</v>
      </c>
      <c r="C32077" s="1">
        <v>44326</v>
      </c>
      <c r="H32077">
        <v>648</v>
      </c>
      <c r="M32077">
        <v>3266</v>
      </c>
    </row>
    <row r="32078" spans="1:13" customFormat="1" hidden="1">
      <c r="A32078" t="s">
        <v>1068</v>
      </c>
      <c r="B32078" t="s">
        <v>1069</v>
      </c>
      <c r="C32078" s="1">
        <v>44327</v>
      </c>
      <c r="D32078">
        <v>11950</v>
      </c>
      <c r="E32078">
        <v>11950</v>
      </c>
      <c r="H32078">
        <v>648</v>
      </c>
      <c r="I32078">
        <v>6.02</v>
      </c>
      <c r="J32078">
        <v>6.02</v>
      </c>
      <c r="M32078">
        <v>3266</v>
      </c>
    </row>
    <row r="32079" spans="1:13" customFormat="1" hidden="1">
      <c r="A32079" t="s">
        <v>1068</v>
      </c>
      <c r="B32079" t="s">
        <v>1069</v>
      </c>
      <c r="C32079" s="1">
        <v>44328</v>
      </c>
      <c r="H32079">
        <v>731</v>
      </c>
      <c r="M32079">
        <v>3684</v>
      </c>
    </row>
    <row r="32080" spans="1:13" customFormat="1" hidden="1">
      <c r="A32080" t="s">
        <v>1068</v>
      </c>
      <c r="B32080" t="s">
        <v>1069</v>
      </c>
      <c r="C32080" s="1">
        <v>44329</v>
      </c>
      <c r="H32080">
        <v>814</v>
      </c>
      <c r="M32080">
        <v>4103</v>
      </c>
    </row>
    <row r="32081" spans="1:13" customFormat="1" hidden="1">
      <c r="A32081" t="s">
        <v>1068</v>
      </c>
      <c r="B32081" t="s">
        <v>1069</v>
      </c>
      <c r="C32081" s="1">
        <v>44330</v>
      </c>
      <c r="H32081">
        <v>897</v>
      </c>
      <c r="M32081">
        <v>4521</v>
      </c>
    </row>
    <row r="32082" spans="1:13" customFormat="1" hidden="1">
      <c r="A32082" t="s">
        <v>1068</v>
      </c>
      <c r="B32082" t="s">
        <v>1069</v>
      </c>
      <c r="C32082" s="1">
        <v>44331</v>
      </c>
      <c r="H32082">
        <v>980</v>
      </c>
      <c r="M32082">
        <v>4939</v>
      </c>
    </row>
    <row r="32083" spans="1:13" customFormat="1" hidden="1">
      <c r="A32083" t="s">
        <v>1068</v>
      </c>
      <c r="B32083" t="s">
        <v>1069</v>
      </c>
      <c r="C32083" s="1">
        <v>44332</v>
      </c>
      <c r="H32083">
        <v>1063</v>
      </c>
      <c r="M32083">
        <v>5358</v>
      </c>
    </row>
    <row r="32084" spans="1:13" customFormat="1" hidden="1">
      <c r="A32084" t="s">
        <v>1068</v>
      </c>
      <c r="B32084" t="s">
        <v>1069</v>
      </c>
      <c r="C32084" s="1">
        <v>44333</v>
      </c>
      <c r="H32084">
        <v>1146</v>
      </c>
      <c r="M32084">
        <v>5776</v>
      </c>
    </row>
    <row r="32085" spans="1:13" customFormat="1" hidden="1">
      <c r="A32085" t="s">
        <v>1068</v>
      </c>
      <c r="B32085" t="s">
        <v>1069</v>
      </c>
      <c r="C32085" s="1">
        <v>44334</v>
      </c>
      <c r="D32085">
        <v>20553</v>
      </c>
      <c r="E32085">
        <v>20553</v>
      </c>
      <c r="H32085">
        <v>1229</v>
      </c>
      <c r="I32085">
        <v>10.36</v>
      </c>
      <c r="J32085">
        <v>10.36</v>
      </c>
      <c r="M32085">
        <v>6194</v>
      </c>
    </row>
    <row r="32086" spans="1:13" customFormat="1" hidden="1">
      <c r="A32086" t="s">
        <v>1068</v>
      </c>
      <c r="B32086" t="s">
        <v>1069</v>
      </c>
      <c r="C32086" s="1">
        <v>44335</v>
      </c>
      <c r="H32086">
        <v>1214</v>
      </c>
      <c r="M32086">
        <v>6119</v>
      </c>
    </row>
    <row r="32087" spans="1:13" customFormat="1" hidden="1">
      <c r="A32087" t="s">
        <v>1068</v>
      </c>
      <c r="B32087" t="s">
        <v>1069</v>
      </c>
      <c r="C32087" s="1">
        <v>44336</v>
      </c>
      <c r="H32087">
        <v>1200</v>
      </c>
      <c r="M32087">
        <v>6048</v>
      </c>
    </row>
    <row r="32088" spans="1:13" customFormat="1" hidden="1">
      <c r="A32088" t="s">
        <v>1068</v>
      </c>
      <c r="B32088" t="s">
        <v>1069</v>
      </c>
      <c r="C32088" s="1">
        <v>44337</v>
      </c>
      <c r="H32088">
        <v>1185</v>
      </c>
      <c r="M32088">
        <v>5972</v>
      </c>
    </row>
    <row r="32089" spans="1:13" customFormat="1" hidden="1">
      <c r="A32089" t="s">
        <v>1068</v>
      </c>
      <c r="B32089" t="s">
        <v>1069</v>
      </c>
      <c r="C32089" s="1">
        <v>44338</v>
      </c>
      <c r="H32089">
        <v>1171</v>
      </c>
      <c r="M32089">
        <v>5902</v>
      </c>
    </row>
    <row r="32090" spans="1:13" customFormat="1" hidden="1">
      <c r="A32090" t="s">
        <v>1068</v>
      </c>
      <c r="B32090" t="s">
        <v>1069</v>
      </c>
      <c r="C32090" s="1">
        <v>44339</v>
      </c>
      <c r="H32090">
        <v>1156</v>
      </c>
      <c r="M32090">
        <v>5826</v>
      </c>
    </row>
    <row r="32091" spans="1:13" customFormat="1" hidden="1">
      <c r="A32091" t="s">
        <v>1068</v>
      </c>
      <c r="B32091" t="s">
        <v>1069</v>
      </c>
      <c r="C32091" s="1">
        <v>44340</v>
      </c>
      <c r="H32091">
        <v>1142</v>
      </c>
      <c r="M32091">
        <v>5756</v>
      </c>
    </row>
    <row r="32092" spans="1:13" customFormat="1" hidden="1">
      <c r="A32092" t="s">
        <v>1068</v>
      </c>
      <c r="B32092" t="s">
        <v>1069</v>
      </c>
      <c r="C32092" s="1">
        <v>44341</v>
      </c>
      <c r="D32092">
        <v>28443</v>
      </c>
      <c r="E32092">
        <v>28443</v>
      </c>
      <c r="H32092">
        <v>1127</v>
      </c>
      <c r="I32092">
        <v>14.34</v>
      </c>
      <c r="J32092">
        <v>14.34</v>
      </c>
      <c r="M32092">
        <v>5680</v>
      </c>
    </row>
    <row r="32093" spans="1:13" customFormat="1" hidden="1">
      <c r="A32093" t="s">
        <v>1068</v>
      </c>
      <c r="B32093" t="s">
        <v>1069</v>
      </c>
      <c r="C32093" s="1">
        <v>44342</v>
      </c>
      <c r="H32093">
        <v>1052</v>
      </c>
      <c r="M32093">
        <v>5302</v>
      </c>
    </row>
    <row r="32094" spans="1:13" customFormat="1" hidden="1">
      <c r="A32094" t="s">
        <v>1068</v>
      </c>
      <c r="B32094" t="s">
        <v>1069</v>
      </c>
      <c r="C32094" s="1">
        <v>44343</v>
      </c>
      <c r="H32094">
        <v>976</v>
      </c>
      <c r="M32094">
        <v>4919</v>
      </c>
    </row>
    <row r="32095" spans="1:13" customFormat="1" hidden="1">
      <c r="A32095" t="s">
        <v>1068</v>
      </c>
      <c r="B32095" t="s">
        <v>1069</v>
      </c>
      <c r="C32095" s="1">
        <v>44344</v>
      </c>
      <c r="H32095">
        <v>900</v>
      </c>
      <c r="M32095">
        <v>4536</v>
      </c>
    </row>
    <row r="32096" spans="1:13" customFormat="1" hidden="1">
      <c r="A32096" t="s">
        <v>1068</v>
      </c>
      <c r="B32096" t="s">
        <v>1069</v>
      </c>
      <c r="C32096" s="1">
        <v>44345</v>
      </c>
      <c r="H32096">
        <v>825</v>
      </c>
      <c r="M32096">
        <v>4158</v>
      </c>
    </row>
    <row r="32097" spans="1:13" customFormat="1" hidden="1">
      <c r="A32097" t="s">
        <v>1068</v>
      </c>
      <c r="B32097" t="s">
        <v>1069</v>
      </c>
      <c r="C32097" s="1">
        <v>44346</v>
      </c>
      <c r="H32097">
        <v>749</v>
      </c>
      <c r="M32097">
        <v>3775</v>
      </c>
    </row>
    <row r="32098" spans="1:13" customFormat="1" hidden="1">
      <c r="A32098" t="s">
        <v>1068</v>
      </c>
      <c r="B32098" t="s">
        <v>1069</v>
      </c>
      <c r="C32098" s="1">
        <v>44347</v>
      </c>
      <c r="H32098">
        <v>673</v>
      </c>
      <c r="M32098">
        <v>3392</v>
      </c>
    </row>
    <row r="32099" spans="1:13" customFormat="1" hidden="1">
      <c r="A32099" t="s">
        <v>1068</v>
      </c>
      <c r="B32099" t="s">
        <v>1069</v>
      </c>
      <c r="C32099" s="1">
        <v>44348</v>
      </c>
      <c r="D32099">
        <v>32627</v>
      </c>
      <c r="E32099">
        <v>32627</v>
      </c>
      <c r="H32099">
        <v>598</v>
      </c>
      <c r="I32099">
        <v>16.440000000000001</v>
      </c>
      <c r="J32099">
        <v>16.440000000000001</v>
      </c>
      <c r="M32099">
        <v>3014</v>
      </c>
    </row>
    <row r="32100" spans="1:13" customFormat="1" hidden="1">
      <c r="A32100" t="s">
        <v>1068</v>
      </c>
      <c r="B32100" t="s">
        <v>1069</v>
      </c>
      <c r="C32100" s="1">
        <v>44349</v>
      </c>
      <c r="H32100">
        <v>629</v>
      </c>
      <c r="M32100">
        <v>3170</v>
      </c>
    </row>
    <row r="32101" spans="1:13" customFormat="1" hidden="1">
      <c r="A32101" t="s">
        <v>1068</v>
      </c>
      <c r="B32101" t="s">
        <v>1069</v>
      </c>
      <c r="C32101" s="1">
        <v>44350</v>
      </c>
      <c r="H32101">
        <v>661</v>
      </c>
      <c r="M32101">
        <v>3331</v>
      </c>
    </row>
    <row r="32102" spans="1:13" customFormat="1" hidden="1">
      <c r="A32102" t="s">
        <v>1068</v>
      </c>
      <c r="B32102" t="s">
        <v>1069</v>
      </c>
      <c r="C32102" s="1">
        <v>44351</v>
      </c>
      <c r="H32102">
        <v>693</v>
      </c>
      <c r="M32102">
        <v>3493</v>
      </c>
    </row>
    <row r="32103" spans="1:13" customFormat="1" hidden="1">
      <c r="A32103" t="s">
        <v>1068</v>
      </c>
      <c r="B32103" t="s">
        <v>1069</v>
      </c>
      <c r="C32103" s="1">
        <v>44352</v>
      </c>
      <c r="H32103">
        <v>724</v>
      </c>
      <c r="M32103">
        <v>3649</v>
      </c>
    </row>
    <row r="32104" spans="1:13" customFormat="1" hidden="1">
      <c r="A32104" t="s">
        <v>1068</v>
      </c>
      <c r="B32104" t="s">
        <v>1069</v>
      </c>
      <c r="C32104" s="1">
        <v>44353</v>
      </c>
      <c r="H32104">
        <v>756</v>
      </c>
      <c r="M32104">
        <v>3810</v>
      </c>
    </row>
    <row r="32105" spans="1:13" customFormat="1" hidden="1">
      <c r="A32105" t="s">
        <v>1068</v>
      </c>
      <c r="B32105" t="s">
        <v>1069</v>
      </c>
      <c r="C32105" s="1">
        <v>44354</v>
      </c>
      <c r="H32105">
        <v>788</v>
      </c>
      <c r="M32105">
        <v>3972</v>
      </c>
    </row>
    <row r="32106" spans="1:13" customFormat="1" hidden="1">
      <c r="A32106" t="s">
        <v>1068</v>
      </c>
      <c r="B32106" t="s">
        <v>1069</v>
      </c>
      <c r="C32106" s="1">
        <v>44355</v>
      </c>
      <c r="D32106">
        <v>38361</v>
      </c>
      <c r="E32106">
        <v>38361</v>
      </c>
      <c r="H32106">
        <v>819</v>
      </c>
      <c r="I32106">
        <v>19.329999999999998</v>
      </c>
      <c r="J32106">
        <v>19.329999999999998</v>
      </c>
      <c r="M32106">
        <v>4128</v>
      </c>
    </row>
    <row r="32107" spans="1:13" customFormat="1" hidden="1">
      <c r="A32107" t="s">
        <v>1068</v>
      </c>
      <c r="B32107" t="s">
        <v>1069</v>
      </c>
      <c r="C32107" s="1">
        <v>44356</v>
      </c>
      <c r="H32107">
        <v>740</v>
      </c>
      <c r="M32107">
        <v>3730</v>
      </c>
    </row>
    <row r="32108" spans="1:13" customFormat="1" hidden="1">
      <c r="A32108" t="s">
        <v>1068</v>
      </c>
      <c r="B32108" t="s">
        <v>1069</v>
      </c>
      <c r="C32108" s="1">
        <v>44357</v>
      </c>
      <c r="H32108">
        <v>661</v>
      </c>
      <c r="M32108">
        <v>3331</v>
      </c>
    </row>
    <row r="32109" spans="1:13" customFormat="1" hidden="1">
      <c r="A32109" t="s">
        <v>1068</v>
      </c>
      <c r="B32109" t="s">
        <v>1069</v>
      </c>
      <c r="C32109" s="1">
        <v>44358</v>
      </c>
      <c r="H32109">
        <v>583</v>
      </c>
      <c r="M32109">
        <v>2938</v>
      </c>
    </row>
    <row r="32110" spans="1:13" customFormat="1" hidden="1">
      <c r="A32110" t="s">
        <v>1068</v>
      </c>
      <c r="B32110" t="s">
        <v>1069</v>
      </c>
      <c r="C32110" s="1">
        <v>44359</v>
      </c>
      <c r="H32110">
        <v>504</v>
      </c>
      <c r="M32110">
        <v>2540</v>
      </c>
    </row>
    <row r="32111" spans="1:13" customFormat="1" hidden="1">
      <c r="A32111" t="s">
        <v>1068</v>
      </c>
      <c r="B32111" t="s">
        <v>1069</v>
      </c>
      <c r="C32111" s="1">
        <v>44360</v>
      </c>
      <c r="H32111">
        <v>425</v>
      </c>
      <c r="M32111">
        <v>2142</v>
      </c>
    </row>
    <row r="32112" spans="1:13" customFormat="1" hidden="1">
      <c r="A32112" t="s">
        <v>1068</v>
      </c>
      <c r="B32112" t="s">
        <v>1069</v>
      </c>
      <c r="C32112" s="1">
        <v>44361</v>
      </c>
      <c r="H32112">
        <v>346</v>
      </c>
      <c r="M32112">
        <v>1744</v>
      </c>
    </row>
    <row r="32113" spans="1:13" customFormat="1" hidden="1">
      <c r="A32113" t="s">
        <v>1068</v>
      </c>
      <c r="B32113" t="s">
        <v>1069</v>
      </c>
      <c r="C32113" s="1">
        <v>44362</v>
      </c>
      <c r="D32113">
        <v>40230</v>
      </c>
      <c r="E32113">
        <v>40230</v>
      </c>
      <c r="H32113">
        <v>267</v>
      </c>
      <c r="I32113">
        <v>20.28</v>
      </c>
      <c r="J32113">
        <v>20.28</v>
      </c>
      <c r="M32113">
        <v>1346</v>
      </c>
    </row>
    <row r="32114" spans="1:13" customFormat="1" hidden="1">
      <c r="A32114" t="s">
        <v>1068</v>
      </c>
      <c r="B32114" t="s">
        <v>1069</v>
      </c>
      <c r="C32114" s="1">
        <v>44363</v>
      </c>
      <c r="H32114">
        <v>347</v>
      </c>
      <c r="M32114">
        <v>1749</v>
      </c>
    </row>
    <row r="32115" spans="1:13" customFormat="1" hidden="1">
      <c r="A32115" t="s">
        <v>1068</v>
      </c>
      <c r="B32115" t="s">
        <v>1069</v>
      </c>
      <c r="C32115" s="1">
        <v>44364</v>
      </c>
      <c r="H32115">
        <v>426</v>
      </c>
      <c r="M32115">
        <v>2147</v>
      </c>
    </row>
    <row r="32116" spans="1:13" customFormat="1" hidden="1">
      <c r="A32116" t="s">
        <v>1068</v>
      </c>
      <c r="B32116" t="s">
        <v>1069</v>
      </c>
      <c r="C32116" s="1">
        <v>44365</v>
      </c>
      <c r="H32116">
        <v>506</v>
      </c>
      <c r="M32116">
        <v>2550</v>
      </c>
    </row>
    <row r="32117" spans="1:13" customFormat="1" hidden="1">
      <c r="A32117" t="s">
        <v>1068</v>
      </c>
      <c r="B32117" t="s">
        <v>1069</v>
      </c>
      <c r="C32117" s="1">
        <v>44366</v>
      </c>
      <c r="H32117">
        <v>586</v>
      </c>
      <c r="M32117">
        <v>2953</v>
      </c>
    </row>
    <row r="32118" spans="1:13" customFormat="1" hidden="1">
      <c r="A32118" t="s">
        <v>1068</v>
      </c>
      <c r="B32118" t="s">
        <v>1069</v>
      </c>
      <c r="C32118" s="1">
        <v>44367</v>
      </c>
      <c r="H32118">
        <v>665</v>
      </c>
      <c r="M32118">
        <v>3352</v>
      </c>
    </row>
    <row r="32119" spans="1:13" customFormat="1" hidden="1">
      <c r="A32119" t="s">
        <v>1068</v>
      </c>
      <c r="B32119" t="s">
        <v>1069</v>
      </c>
      <c r="C32119" s="1">
        <v>44368</v>
      </c>
      <c r="D32119">
        <v>45178</v>
      </c>
      <c r="E32119">
        <v>43983</v>
      </c>
      <c r="F32119">
        <v>1195</v>
      </c>
      <c r="H32119">
        <v>745</v>
      </c>
      <c r="I32119">
        <v>22.77</v>
      </c>
      <c r="J32119">
        <v>22.17</v>
      </c>
      <c r="K32119">
        <v>0.6</v>
      </c>
      <c r="M32119">
        <v>3755</v>
      </c>
    </row>
    <row r="32120" spans="1:13" customFormat="1" hidden="1">
      <c r="A32120" t="s">
        <v>1068</v>
      </c>
      <c r="B32120" t="s">
        <v>1069</v>
      </c>
      <c r="C32120" s="1">
        <v>44369</v>
      </c>
      <c r="H32120">
        <v>876</v>
      </c>
      <c r="M32120">
        <v>4415</v>
      </c>
    </row>
    <row r="32121" spans="1:13" customFormat="1" hidden="1">
      <c r="A32121" t="s">
        <v>1068</v>
      </c>
      <c r="B32121" t="s">
        <v>1069</v>
      </c>
      <c r="C32121" s="1">
        <v>44370</v>
      </c>
      <c r="H32121">
        <v>928</v>
      </c>
      <c r="M32121">
        <v>4677</v>
      </c>
    </row>
    <row r="32122" spans="1:13" customFormat="1" hidden="1">
      <c r="A32122" t="s">
        <v>1068</v>
      </c>
      <c r="B32122" t="s">
        <v>1069</v>
      </c>
      <c r="C32122" s="1">
        <v>44371</v>
      </c>
      <c r="H32122">
        <v>979</v>
      </c>
      <c r="M32122">
        <v>4934</v>
      </c>
    </row>
    <row r="32123" spans="1:13" customFormat="1" hidden="1">
      <c r="A32123" t="s">
        <v>1068</v>
      </c>
      <c r="B32123" t="s">
        <v>1069</v>
      </c>
      <c r="C32123" s="1">
        <v>44372</v>
      </c>
      <c r="H32123">
        <v>1031</v>
      </c>
      <c r="M32123">
        <v>5196</v>
      </c>
    </row>
    <row r="32124" spans="1:13" customFormat="1" hidden="1">
      <c r="A32124" t="s">
        <v>1068</v>
      </c>
      <c r="B32124" t="s">
        <v>1069</v>
      </c>
      <c r="C32124" s="1">
        <v>44373</v>
      </c>
      <c r="H32124">
        <v>1082</v>
      </c>
      <c r="M32124">
        <v>5453</v>
      </c>
    </row>
    <row r="32125" spans="1:13" customFormat="1" hidden="1">
      <c r="A32125" t="s">
        <v>1068</v>
      </c>
      <c r="B32125" t="s">
        <v>1069</v>
      </c>
      <c r="C32125" s="1">
        <v>44374</v>
      </c>
      <c r="H32125">
        <v>1134</v>
      </c>
      <c r="M32125">
        <v>5715</v>
      </c>
    </row>
    <row r="32126" spans="1:13" customFormat="1" hidden="1">
      <c r="A32126" t="s">
        <v>1068</v>
      </c>
      <c r="B32126" t="s">
        <v>1069</v>
      </c>
      <c r="C32126" s="1">
        <v>44375</v>
      </c>
      <c r="H32126">
        <v>1186</v>
      </c>
      <c r="M32126">
        <v>5978</v>
      </c>
    </row>
    <row r="32127" spans="1:13" customFormat="1" hidden="1">
      <c r="A32127" t="s">
        <v>1068</v>
      </c>
      <c r="B32127" t="s">
        <v>1069</v>
      </c>
      <c r="C32127" s="1">
        <v>44376</v>
      </c>
      <c r="D32127">
        <v>54663</v>
      </c>
      <c r="E32127">
        <v>49546</v>
      </c>
      <c r="F32127">
        <v>5117</v>
      </c>
      <c r="H32127">
        <v>1186</v>
      </c>
      <c r="I32127">
        <v>27.55</v>
      </c>
      <c r="J32127">
        <v>24.97</v>
      </c>
      <c r="K32127">
        <v>2.58</v>
      </c>
      <c r="M32127">
        <v>5978</v>
      </c>
    </row>
    <row r="32128" spans="1:13" customFormat="1" hidden="1">
      <c r="A32128" t="s">
        <v>1068</v>
      </c>
      <c r="B32128" t="s">
        <v>1069</v>
      </c>
      <c r="C32128" s="1">
        <v>44377</v>
      </c>
      <c r="H32128">
        <v>1169</v>
      </c>
      <c r="M32128">
        <v>5892</v>
      </c>
    </row>
    <row r="32129" spans="1:13" customFormat="1" hidden="1">
      <c r="A32129" t="s">
        <v>1068</v>
      </c>
      <c r="B32129" t="s">
        <v>1069</v>
      </c>
      <c r="C32129" s="1">
        <v>44378</v>
      </c>
      <c r="H32129">
        <v>1153</v>
      </c>
      <c r="M32129">
        <v>5811</v>
      </c>
    </row>
    <row r="32130" spans="1:13" customFormat="1" hidden="1">
      <c r="A32130" t="s">
        <v>1068</v>
      </c>
      <c r="B32130" t="s">
        <v>1069</v>
      </c>
      <c r="C32130" s="1">
        <v>44379</v>
      </c>
      <c r="H32130">
        <v>1137</v>
      </c>
      <c r="M32130">
        <v>5731</v>
      </c>
    </row>
    <row r="32131" spans="1:13" customFormat="1" hidden="1">
      <c r="A32131" t="s">
        <v>1068</v>
      </c>
      <c r="B32131" t="s">
        <v>1069</v>
      </c>
      <c r="C32131" s="1">
        <v>44380</v>
      </c>
      <c r="H32131">
        <v>1120</v>
      </c>
      <c r="M32131">
        <v>5645</v>
      </c>
    </row>
    <row r="32132" spans="1:13" customFormat="1" hidden="1">
      <c r="A32132" t="s">
        <v>1068</v>
      </c>
      <c r="B32132" t="s">
        <v>1069</v>
      </c>
      <c r="C32132" s="1">
        <v>44381</v>
      </c>
      <c r="H32132">
        <v>1104</v>
      </c>
      <c r="M32132">
        <v>5564</v>
      </c>
    </row>
    <row r="32133" spans="1:13" customFormat="1" hidden="1">
      <c r="A32133" t="s">
        <v>1068</v>
      </c>
      <c r="B32133" t="s">
        <v>1069</v>
      </c>
      <c r="C32133" s="1">
        <v>44382</v>
      </c>
      <c r="H32133">
        <v>1087</v>
      </c>
      <c r="M32133">
        <v>5479</v>
      </c>
    </row>
    <row r="32134" spans="1:13" customFormat="1" hidden="1">
      <c r="A32134" t="s">
        <v>1068</v>
      </c>
      <c r="B32134" t="s">
        <v>1069</v>
      </c>
      <c r="C32134" s="1">
        <v>44383</v>
      </c>
      <c r="D32134">
        <v>62161</v>
      </c>
      <c r="E32134">
        <v>52907</v>
      </c>
      <c r="F32134">
        <v>9254</v>
      </c>
      <c r="H32134">
        <v>1071</v>
      </c>
      <c r="I32134">
        <v>31.33</v>
      </c>
      <c r="J32134">
        <v>26.67</v>
      </c>
      <c r="K32134">
        <v>4.66</v>
      </c>
      <c r="M32134">
        <v>5398</v>
      </c>
    </row>
    <row r="32135" spans="1:13" customFormat="1" hidden="1">
      <c r="A32135" t="s">
        <v>1068</v>
      </c>
      <c r="B32135" t="s">
        <v>1069</v>
      </c>
      <c r="C32135" s="1">
        <v>44384</v>
      </c>
      <c r="H32135">
        <v>1005</v>
      </c>
      <c r="M32135">
        <v>5065</v>
      </c>
    </row>
    <row r="32136" spans="1:13" customFormat="1" hidden="1">
      <c r="A32136" t="s">
        <v>1068</v>
      </c>
      <c r="B32136" t="s">
        <v>1069</v>
      </c>
      <c r="C32136" s="1">
        <v>44385</v>
      </c>
      <c r="H32136">
        <v>940</v>
      </c>
      <c r="M32136">
        <v>4738</v>
      </c>
    </row>
    <row r="32137" spans="1:13" customFormat="1" hidden="1">
      <c r="A32137" t="s">
        <v>1068</v>
      </c>
      <c r="B32137" t="s">
        <v>1069</v>
      </c>
      <c r="C32137" s="1">
        <v>44386</v>
      </c>
      <c r="H32137">
        <v>874</v>
      </c>
      <c r="M32137">
        <v>4405</v>
      </c>
    </row>
    <row r="32138" spans="1:13" customFormat="1" hidden="1">
      <c r="A32138" t="s">
        <v>1068</v>
      </c>
      <c r="B32138" t="s">
        <v>1069</v>
      </c>
      <c r="C32138" s="1">
        <v>44387</v>
      </c>
      <c r="H32138">
        <v>808</v>
      </c>
      <c r="M32138">
        <v>4072</v>
      </c>
    </row>
    <row r="32139" spans="1:13" customFormat="1" hidden="1">
      <c r="A32139" t="s">
        <v>1068</v>
      </c>
      <c r="B32139" t="s">
        <v>1069</v>
      </c>
      <c r="C32139" s="1">
        <v>44388</v>
      </c>
      <c r="H32139">
        <v>742</v>
      </c>
      <c r="M32139">
        <v>3740</v>
      </c>
    </row>
    <row r="32140" spans="1:13" customFormat="1" hidden="1">
      <c r="A32140" t="s">
        <v>1068</v>
      </c>
      <c r="B32140" t="s">
        <v>1069</v>
      </c>
      <c r="C32140" s="1">
        <v>44389</v>
      </c>
      <c r="H32140">
        <v>676</v>
      </c>
      <c r="M32140">
        <v>3407</v>
      </c>
    </row>
    <row r="32141" spans="1:13" customFormat="1" hidden="1">
      <c r="A32141" t="s">
        <v>1068</v>
      </c>
      <c r="B32141" t="s">
        <v>1069</v>
      </c>
      <c r="C32141" s="1">
        <v>44390</v>
      </c>
      <c r="H32141">
        <v>611</v>
      </c>
      <c r="M32141">
        <v>3079</v>
      </c>
    </row>
    <row r="32142" spans="1:13" customFormat="1" hidden="1">
      <c r="A32142" t="s">
        <v>1068</v>
      </c>
      <c r="B32142" t="s">
        <v>1069</v>
      </c>
      <c r="C32142" s="1">
        <v>44391</v>
      </c>
      <c r="H32142">
        <v>611</v>
      </c>
      <c r="M32142">
        <v>3079</v>
      </c>
    </row>
    <row r="32143" spans="1:13" customFormat="1" hidden="1">
      <c r="A32143" t="s">
        <v>1068</v>
      </c>
      <c r="B32143" t="s">
        <v>1069</v>
      </c>
      <c r="C32143" s="1">
        <v>44392</v>
      </c>
      <c r="H32143">
        <v>611</v>
      </c>
      <c r="M32143">
        <v>3079</v>
      </c>
    </row>
    <row r="32144" spans="1:13" customFormat="1" hidden="1">
      <c r="A32144" t="s">
        <v>1068</v>
      </c>
      <c r="B32144" t="s">
        <v>1069</v>
      </c>
      <c r="C32144" s="1">
        <v>44393</v>
      </c>
      <c r="H32144">
        <v>611</v>
      </c>
      <c r="M32144">
        <v>3079</v>
      </c>
    </row>
    <row r="32145" spans="1:13" customFormat="1" hidden="1">
      <c r="A32145" t="s">
        <v>1068</v>
      </c>
      <c r="B32145" t="s">
        <v>1069</v>
      </c>
      <c r="C32145" s="1">
        <v>44394</v>
      </c>
      <c r="H32145">
        <v>611</v>
      </c>
      <c r="M32145">
        <v>3079</v>
      </c>
    </row>
    <row r="32146" spans="1:13" customFormat="1" hidden="1">
      <c r="A32146" t="s">
        <v>1068</v>
      </c>
      <c r="B32146" t="s">
        <v>1069</v>
      </c>
      <c r="C32146" s="1">
        <v>44395</v>
      </c>
      <c r="H32146">
        <v>611</v>
      </c>
      <c r="M32146">
        <v>3079</v>
      </c>
    </row>
    <row r="32147" spans="1:13" customFormat="1" hidden="1">
      <c r="A32147" t="s">
        <v>1068</v>
      </c>
      <c r="B32147" t="s">
        <v>1069</v>
      </c>
      <c r="C32147" s="1">
        <v>44396</v>
      </c>
      <c r="H32147">
        <v>611</v>
      </c>
      <c r="M32147">
        <v>3079</v>
      </c>
    </row>
    <row r="32148" spans="1:13" customFormat="1" hidden="1">
      <c r="A32148" t="s">
        <v>1068</v>
      </c>
      <c r="B32148" t="s">
        <v>1069</v>
      </c>
      <c r="C32148" s="1">
        <v>44397</v>
      </c>
      <c r="D32148">
        <v>70711</v>
      </c>
      <c r="E32148">
        <v>55061</v>
      </c>
      <c r="F32148">
        <v>15650</v>
      </c>
      <c r="H32148">
        <v>611</v>
      </c>
      <c r="I32148">
        <v>35.64</v>
      </c>
      <c r="J32148">
        <v>27.75</v>
      </c>
      <c r="K32148">
        <v>7.89</v>
      </c>
      <c r="M32148">
        <v>3079</v>
      </c>
    </row>
    <row r="32149" spans="1:13" customFormat="1" hidden="1">
      <c r="A32149" t="s">
        <v>1068</v>
      </c>
      <c r="B32149" t="s">
        <v>1069</v>
      </c>
      <c r="C32149" s="1">
        <v>44398</v>
      </c>
      <c r="H32149">
        <v>736</v>
      </c>
      <c r="M32149">
        <v>3709</v>
      </c>
    </row>
    <row r="32150" spans="1:13" customFormat="1" hidden="1">
      <c r="A32150" t="s">
        <v>1068</v>
      </c>
      <c r="B32150" t="s">
        <v>1069</v>
      </c>
      <c r="C32150" s="1">
        <v>44399</v>
      </c>
      <c r="H32150">
        <v>861</v>
      </c>
      <c r="M32150">
        <v>4339</v>
      </c>
    </row>
    <row r="32151" spans="1:13" customFormat="1" hidden="1">
      <c r="A32151" t="s">
        <v>1068</v>
      </c>
      <c r="B32151" t="s">
        <v>1069</v>
      </c>
      <c r="C32151" s="1">
        <v>44400</v>
      </c>
      <c r="H32151">
        <v>986</v>
      </c>
      <c r="M32151">
        <v>4970</v>
      </c>
    </row>
    <row r="32152" spans="1:13" customFormat="1" hidden="1">
      <c r="A32152" t="s">
        <v>1068</v>
      </c>
      <c r="B32152" t="s">
        <v>1069</v>
      </c>
      <c r="C32152" s="1">
        <v>44401</v>
      </c>
      <c r="H32152">
        <v>1111</v>
      </c>
      <c r="M32152">
        <v>5600</v>
      </c>
    </row>
    <row r="32153" spans="1:13" customFormat="1" hidden="1">
      <c r="A32153" t="s">
        <v>1068</v>
      </c>
      <c r="B32153" t="s">
        <v>1069</v>
      </c>
      <c r="C32153" s="1">
        <v>44402</v>
      </c>
      <c r="H32153">
        <v>1236</v>
      </c>
      <c r="M32153">
        <v>6230</v>
      </c>
    </row>
    <row r="32154" spans="1:13" customFormat="1" hidden="1">
      <c r="A32154" t="s">
        <v>1068</v>
      </c>
      <c r="B32154" t="s">
        <v>1069</v>
      </c>
      <c r="C32154" s="1">
        <v>44403</v>
      </c>
      <c r="H32154">
        <v>1361</v>
      </c>
      <c r="M32154">
        <v>6860</v>
      </c>
    </row>
    <row r="32155" spans="1:13" customFormat="1" hidden="1">
      <c r="A32155" t="s">
        <v>1068</v>
      </c>
      <c r="B32155" t="s">
        <v>1069</v>
      </c>
      <c r="C32155" s="1">
        <v>44404</v>
      </c>
      <c r="D32155">
        <v>81114</v>
      </c>
      <c r="E32155">
        <v>60044</v>
      </c>
      <c r="F32155">
        <v>21070</v>
      </c>
      <c r="H32155">
        <v>1486</v>
      </c>
      <c r="I32155">
        <v>40.880000000000003</v>
      </c>
      <c r="J32155">
        <v>30.26</v>
      </c>
      <c r="K32155">
        <v>10.62</v>
      </c>
      <c r="M32155">
        <v>7490</v>
      </c>
    </row>
    <row r="32156" spans="1:13" customFormat="1" hidden="1">
      <c r="A32156" t="s">
        <v>1068</v>
      </c>
      <c r="B32156" t="s">
        <v>1069</v>
      </c>
      <c r="C32156" s="1">
        <v>44405</v>
      </c>
      <c r="H32156">
        <v>1543</v>
      </c>
      <c r="M32156">
        <v>7777</v>
      </c>
    </row>
    <row r="32157" spans="1:13" customFormat="1" hidden="1">
      <c r="A32157" t="s">
        <v>1068</v>
      </c>
      <c r="B32157" t="s">
        <v>1069</v>
      </c>
      <c r="C32157" s="1">
        <v>44406</v>
      </c>
      <c r="H32157">
        <v>1600</v>
      </c>
      <c r="M32157">
        <v>8064</v>
      </c>
    </row>
    <row r="32158" spans="1:13" customFormat="1" hidden="1">
      <c r="A32158" t="s">
        <v>1068</v>
      </c>
      <c r="B32158" t="s">
        <v>1069</v>
      </c>
      <c r="C32158" s="1">
        <v>44407</v>
      </c>
      <c r="H32158">
        <v>1656</v>
      </c>
      <c r="M32158">
        <v>8346</v>
      </c>
    </row>
    <row r="32159" spans="1:13" customFormat="1" hidden="1">
      <c r="A32159" t="s">
        <v>1068</v>
      </c>
      <c r="B32159" t="s">
        <v>1069</v>
      </c>
      <c r="C32159" s="1">
        <v>44408</v>
      </c>
      <c r="H32159">
        <v>1713</v>
      </c>
      <c r="M32159">
        <v>8634</v>
      </c>
    </row>
    <row r="32160" spans="1:13" customFormat="1" hidden="1">
      <c r="A32160" t="s">
        <v>1068</v>
      </c>
      <c r="B32160" t="s">
        <v>1069</v>
      </c>
      <c r="C32160" s="1">
        <v>44409</v>
      </c>
      <c r="H32160">
        <v>1770</v>
      </c>
      <c r="M32160">
        <v>8921</v>
      </c>
    </row>
    <row r="32161" spans="1:13" customFormat="1" hidden="1">
      <c r="A32161" t="s">
        <v>1068</v>
      </c>
      <c r="B32161" t="s">
        <v>1069</v>
      </c>
      <c r="C32161" s="1">
        <v>44410</v>
      </c>
      <c r="D32161">
        <v>92415</v>
      </c>
      <c r="E32161">
        <v>67014</v>
      </c>
      <c r="F32161">
        <v>25401</v>
      </c>
      <c r="H32161">
        <v>1827</v>
      </c>
      <c r="I32161">
        <v>46.58</v>
      </c>
      <c r="J32161">
        <v>33.78</v>
      </c>
      <c r="K32161">
        <v>12.8</v>
      </c>
      <c r="M32161">
        <v>9208</v>
      </c>
    </row>
    <row r="32162" spans="1:13" customFormat="1" hidden="1">
      <c r="A32162" t="s">
        <v>1068</v>
      </c>
      <c r="B32162" t="s">
        <v>1069</v>
      </c>
      <c r="C32162" s="1">
        <v>44411</v>
      </c>
      <c r="H32162">
        <v>1782</v>
      </c>
      <c r="M32162">
        <v>8981</v>
      </c>
    </row>
    <row r="32163" spans="1:13" customFormat="1" hidden="1">
      <c r="A32163" t="s">
        <v>1068</v>
      </c>
      <c r="B32163" t="s">
        <v>1069</v>
      </c>
      <c r="C32163" s="1">
        <v>44412</v>
      </c>
      <c r="H32163">
        <v>1680</v>
      </c>
      <c r="M32163">
        <v>8467</v>
      </c>
    </row>
    <row r="32164" spans="1:13" customFormat="1" hidden="1">
      <c r="A32164" t="s">
        <v>1068</v>
      </c>
      <c r="B32164" t="s">
        <v>1069</v>
      </c>
      <c r="C32164" s="1">
        <v>44413</v>
      </c>
      <c r="H32164">
        <v>1578</v>
      </c>
      <c r="M32164">
        <v>7953</v>
      </c>
    </row>
    <row r="32165" spans="1:13" customFormat="1" hidden="1">
      <c r="A32165" t="s">
        <v>1068</v>
      </c>
      <c r="B32165" t="s">
        <v>1069</v>
      </c>
      <c r="C32165" s="1">
        <v>44414</v>
      </c>
      <c r="H32165">
        <v>1476</v>
      </c>
      <c r="M32165">
        <v>7439</v>
      </c>
    </row>
    <row r="32166" spans="1:13" customFormat="1" hidden="1">
      <c r="A32166" t="s">
        <v>1068</v>
      </c>
      <c r="B32166" t="s">
        <v>1069</v>
      </c>
      <c r="C32166" s="1">
        <v>44415</v>
      </c>
      <c r="H32166">
        <v>1374</v>
      </c>
      <c r="M32166">
        <v>6925</v>
      </c>
    </row>
    <row r="32167" spans="1:13" customFormat="1" hidden="1">
      <c r="A32167" t="s">
        <v>1068</v>
      </c>
      <c r="B32167" t="s">
        <v>1069</v>
      </c>
      <c r="C32167" s="1">
        <v>44416</v>
      </c>
      <c r="H32167">
        <v>1273</v>
      </c>
      <c r="M32167">
        <v>6416</v>
      </c>
    </row>
    <row r="32168" spans="1:13" customFormat="1" hidden="1">
      <c r="A32168" t="s">
        <v>1068</v>
      </c>
      <c r="B32168" t="s">
        <v>1069</v>
      </c>
      <c r="C32168" s="1">
        <v>44417</v>
      </c>
      <c r="D32168">
        <v>100610</v>
      </c>
      <c r="E32168">
        <v>71957</v>
      </c>
      <c r="F32168">
        <v>28653</v>
      </c>
      <c r="H32168">
        <v>1171</v>
      </c>
      <c r="I32168">
        <v>50.71</v>
      </c>
      <c r="J32168">
        <v>36.270000000000003</v>
      </c>
      <c r="K32168">
        <v>14.44</v>
      </c>
      <c r="M32168">
        <v>5902</v>
      </c>
    </row>
    <row r="32169" spans="1:13" customFormat="1" hidden="1">
      <c r="A32169" t="s">
        <v>1068</v>
      </c>
      <c r="B32169" t="s">
        <v>1069</v>
      </c>
      <c r="C32169" s="1">
        <v>44418</v>
      </c>
      <c r="H32169">
        <v>1221</v>
      </c>
      <c r="M32169">
        <v>6154</v>
      </c>
    </row>
    <row r="32170" spans="1:13" customFormat="1" hidden="1">
      <c r="A32170" t="s">
        <v>1068</v>
      </c>
      <c r="B32170" t="s">
        <v>1069</v>
      </c>
      <c r="C32170" s="1">
        <v>44419</v>
      </c>
      <c r="H32170">
        <v>1271</v>
      </c>
      <c r="M32170">
        <v>6406</v>
      </c>
    </row>
    <row r="32171" spans="1:13" customFormat="1" hidden="1">
      <c r="A32171" t="s">
        <v>1068</v>
      </c>
      <c r="B32171" t="s">
        <v>1069</v>
      </c>
      <c r="C32171" s="1">
        <v>44420</v>
      </c>
      <c r="H32171">
        <v>1320</v>
      </c>
      <c r="M32171">
        <v>6653</v>
      </c>
    </row>
    <row r="32172" spans="1:13" customFormat="1" hidden="1">
      <c r="A32172" t="s">
        <v>1068</v>
      </c>
      <c r="B32172" t="s">
        <v>1069</v>
      </c>
      <c r="C32172" s="1">
        <v>44421</v>
      </c>
      <c r="H32172">
        <v>1370</v>
      </c>
      <c r="M32172">
        <v>6905</v>
      </c>
    </row>
    <row r="32173" spans="1:13" customFormat="1" hidden="1">
      <c r="A32173" t="s">
        <v>1068</v>
      </c>
      <c r="B32173" t="s">
        <v>1069</v>
      </c>
      <c r="C32173" s="1">
        <v>44422</v>
      </c>
      <c r="H32173">
        <v>1420</v>
      </c>
      <c r="M32173">
        <v>7157</v>
      </c>
    </row>
    <row r="32174" spans="1:13" customFormat="1" hidden="1">
      <c r="A32174" t="s">
        <v>1068</v>
      </c>
      <c r="B32174" t="s">
        <v>1069</v>
      </c>
      <c r="C32174" s="1">
        <v>44423</v>
      </c>
      <c r="H32174">
        <v>1470</v>
      </c>
      <c r="M32174">
        <v>7409</v>
      </c>
    </row>
    <row r="32175" spans="1:13" customFormat="1" hidden="1">
      <c r="A32175" t="s">
        <v>1068</v>
      </c>
      <c r="B32175" t="s">
        <v>1069</v>
      </c>
      <c r="C32175" s="1">
        <v>44424</v>
      </c>
      <c r="D32175">
        <v>111250</v>
      </c>
      <c r="E32175">
        <v>79072</v>
      </c>
      <c r="F32175">
        <v>32178</v>
      </c>
      <c r="H32175">
        <v>1520</v>
      </c>
      <c r="I32175">
        <v>56.07</v>
      </c>
      <c r="J32175">
        <v>39.85</v>
      </c>
      <c r="K32175">
        <v>16.22</v>
      </c>
      <c r="M32175">
        <v>7661</v>
      </c>
    </row>
    <row r="32176" spans="1:13" customFormat="1" hidden="1">
      <c r="A32176" t="s">
        <v>1070</v>
      </c>
      <c r="B32176" t="s">
        <v>1071</v>
      </c>
      <c r="C32176" s="1">
        <v>44254</v>
      </c>
      <c r="D32176">
        <v>35</v>
      </c>
      <c r="E32176">
        <v>35</v>
      </c>
      <c r="I32176">
        <v>0.1</v>
      </c>
      <c r="J32176">
        <v>0.1</v>
      </c>
    </row>
    <row r="32177" spans="1:13" customFormat="1" hidden="1">
      <c r="A32177" t="s">
        <v>1070</v>
      </c>
      <c r="B32177" t="s">
        <v>1071</v>
      </c>
      <c r="C32177" s="1">
        <v>44255</v>
      </c>
      <c r="H32177">
        <v>120</v>
      </c>
      <c r="M32177">
        <v>3536</v>
      </c>
    </row>
    <row r="32178" spans="1:13" customFormat="1" hidden="1">
      <c r="A32178" t="s">
        <v>1070</v>
      </c>
      <c r="B32178" t="s">
        <v>1071</v>
      </c>
      <c r="C32178" s="1">
        <v>44256</v>
      </c>
      <c r="D32178">
        <v>275</v>
      </c>
      <c r="E32178">
        <v>275</v>
      </c>
      <c r="H32178">
        <v>120</v>
      </c>
      <c r="I32178">
        <v>0.81</v>
      </c>
      <c r="J32178">
        <v>0.81</v>
      </c>
      <c r="M32178">
        <v>3536</v>
      </c>
    </row>
    <row r="32179" spans="1:13" customFormat="1" hidden="1">
      <c r="A32179" t="s">
        <v>1070</v>
      </c>
      <c r="B32179" t="s">
        <v>1071</v>
      </c>
      <c r="C32179" s="1">
        <v>44257</v>
      </c>
      <c r="D32179">
        <v>580</v>
      </c>
      <c r="E32179">
        <v>580</v>
      </c>
      <c r="G32179">
        <v>305</v>
      </c>
      <c r="H32179">
        <v>182</v>
      </c>
      <c r="I32179">
        <v>1.71</v>
      </c>
      <c r="J32179">
        <v>1.71</v>
      </c>
      <c r="M32179">
        <v>5363</v>
      </c>
    </row>
    <row r="32180" spans="1:13" customFormat="1" hidden="1">
      <c r="A32180" t="s">
        <v>1070</v>
      </c>
      <c r="B32180" t="s">
        <v>1071</v>
      </c>
      <c r="C32180" s="1">
        <v>44258</v>
      </c>
      <c r="D32180">
        <v>883</v>
      </c>
      <c r="E32180">
        <v>883</v>
      </c>
      <c r="G32180">
        <v>303</v>
      </c>
      <c r="H32180">
        <v>212</v>
      </c>
      <c r="I32180">
        <v>2.6</v>
      </c>
      <c r="J32180">
        <v>2.6</v>
      </c>
      <c r="M32180">
        <v>6247</v>
      </c>
    </row>
    <row r="32181" spans="1:13" customFormat="1" hidden="1">
      <c r="A32181" t="s">
        <v>1070</v>
      </c>
      <c r="B32181" t="s">
        <v>1071</v>
      </c>
      <c r="C32181" s="1">
        <v>44259</v>
      </c>
      <c r="D32181">
        <v>1383</v>
      </c>
      <c r="E32181">
        <v>1383</v>
      </c>
      <c r="G32181">
        <v>500</v>
      </c>
      <c r="H32181">
        <v>270</v>
      </c>
      <c r="I32181">
        <v>4.08</v>
      </c>
      <c r="J32181">
        <v>4.08</v>
      </c>
      <c r="M32181">
        <v>7956</v>
      </c>
    </row>
    <row r="32182" spans="1:13" customFormat="1" hidden="1">
      <c r="A32182" t="s">
        <v>1070</v>
      </c>
      <c r="B32182" t="s">
        <v>1071</v>
      </c>
      <c r="C32182" s="1">
        <v>44260</v>
      </c>
      <c r="D32182">
        <v>1880</v>
      </c>
      <c r="E32182">
        <v>1880</v>
      </c>
      <c r="G32182">
        <v>497</v>
      </c>
      <c r="H32182">
        <v>308</v>
      </c>
      <c r="I32182">
        <v>5.54</v>
      </c>
      <c r="J32182">
        <v>5.54</v>
      </c>
      <c r="M32182">
        <v>9075</v>
      </c>
    </row>
    <row r="32183" spans="1:13" customFormat="1" hidden="1">
      <c r="A32183" t="s">
        <v>1070</v>
      </c>
      <c r="B32183" t="s">
        <v>1071</v>
      </c>
      <c r="C32183" s="1">
        <v>44261</v>
      </c>
      <c r="D32183">
        <v>2339</v>
      </c>
      <c r="E32183">
        <v>2339</v>
      </c>
      <c r="G32183">
        <v>459</v>
      </c>
      <c r="H32183">
        <v>329</v>
      </c>
      <c r="I32183">
        <v>6.89</v>
      </c>
      <c r="J32183">
        <v>6.89</v>
      </c>
      <c r="M32183">
        <v>9694</v>
      </c>
    </row>
    <row r="32184" spans="1:13" customFormat="1" hidden="1">
      <c r="A32184" t="s">
        <v>1070</v>
      </c>
      <c r="B32184" t="s">
        <v>1071</v>
      </c>
      <c r="C32184" s="1">
        <v>44262</v>
      </c>
      <c r="H32184">
        <v>338</v>
      </c>
      <c r="M32184">
        <v>9959</v>
      </c>
    </row>
    <row r="32185" spans="1:13" customFormat="1" hidden="1">
      <c r="A32185" t="s">
        <v>1070</v>
      </c>
      <c r="B32185" t="s">
        <v>1071</v>
      </c>
      <c r="C32185" s="1">
        <v>44263</v>
      </c>
      <c r="D32185">
        <v>2700</v>
      </c>
      <c r="E32185">
        <v>2700</v>
      </c>
      <c r="H32185">
        <v>346</v>
      </c>
      <c r="I32185">
        <v>7.96</v>
      </c>
      <c r="J32185">
        <v>7.96</v>
      </c>
      <c r="M32185">
        <v>10195</v>
      </c>
    </row>
    <row r="32186" spans="1:13" customFormat="1" hidden="1">
      <c r="A32186" t="s">
        <v>1070</v>
      </c>
      <c r="B32186" t="s">
        <v>1071</v>
      </c>
      <c r="C32186" s="1">
        <v>44264</v>
      </c>
      <c r="D32186">
        <v>3065</v>
      </c>
      <c r="E32186">
        <v>3065</v>
      </c>
      <c r="G32186">
        <v>365</v>
      </c>
      <c r="H32186">
        <v>355</v>
      </c>
      <c r="I32186">
        <v>9.0299999999999994</v>
      </c>
      <c r="J32186">
        <v>9.0299999999999994</v>
      </c>
      <c r="M32186">
        <v>10460</v>
      </c>
    </row>
    <row r="32187" spans="1:13" customFormat="1" hidden="1">
      <c r="A32187" t="s">
        <v>1070</v>
      </c>
      <c r="B32187" t="s">
        <v>1071</v>
      </c>
      <c r="C32187" s="1">
        <v>44265</v>
      </c>
      <c r="D32187">
        <v>3668</v>
      </c>
      <c r="E32187">
        <v>3668</v>
      </c>
      <c r="G32187">
        <v>603</v>
      </c>
      <c r="H32187">
        <v>398</v>
      </c>
      <c r="I32187">
        <v>10.81</v>
      </c>
      <c r="J32187">
        <v>10.81</v>
      </c>
      <c r="M32187">
        <v>11727</v>
      </c>
    </row>
    <row r="32188" spans="1:13" customFormat="1" hidden="1">
      <c r="A32188" t="s">
        <v>1070</v>
      </c>
      <c r="B32188" t="s">
        <v>1071</v>
      </c>
      <c r="C32188" s="1">
        <v>44266</v>
      </c>
      <c r="D32188">
        <v>4284</v>
      </c>
      <c r="E32188">
        <v>4284</v>
      </c>
      <c r="G32188">
        <v>616</v>
      </c>
      <c r="H32188">
        <v>414</v>
      </c>
      <c r="I32188">
        <v>12.62</v>
      </c>
      <c r="J32188">
        <v>12.62</v>
      </c>
      <c r="M32188">
        <v>12199</v>
      </c>
    </row>
    <row r="32189" spans="1:13" customFormat="1" hidden="1">
      <c r="A32189" t="s">
        <v>1070</v>
      </c>
      <c r="B32189" t="s">
        <v>1071</v>
      </c>
      <c r="C32189" s="1">
        <v>44267</v>
      </c>
      <c r="D32189">
        <v>4806</v>
      </c>
      <c r="E32189">
        <v>4806</v>
      </c>
      <c r="G32189">
        <v>522</v>
      </c>
      <c r="H32189">
        <v>418</v>
      </c>
      <c r="I32189">
        <v>14.16</v>
      </c>
      <c r="J32189">
        <v>14.16</v>
      </c>
      <c r="M32189">
        <v>12317</v>
      </c>
    </row>
    <row r="32190" spans="1:13" customFormat="1" hidden="1">
      <c r="A32190" t="s">
        <v>1070</v>
      </c>
      <c r="B32190" t="s">
        <v>1071</v>
      </c>
      <c r="C32190" s="1">
        <v>44268</v>
      </c>
      <c r="D32190">
        <v>4832</v>
      </c>
      <c r="E32190">
        <v>4832</v>
      </c>
      <c r="G32190">
        <v>26</v>
      </c>
      <c r="H32190">
        <v>356</v>
      </c>
      <c r="I32190">
        <v>14.24</v>
      </c>
      <c r="J32190">
        <v>14.24</v>
      </c>
      <c r="M32190">
        <v>10490</v>
      </c>
    </row>
    <row r="32191" spans="1:13" customFormat="1" hidden="1">
      <c r="A32191" t="s">
        <v>1070</v>
      </c>
      <c r="B32191" t="s">
        <v>1071</v>
      </c>
      <c r="C32191" s="1">
        <v>44269</v>
      </c>
      <c r="D32191">
        <v>5130</v>
      </c>
      <c r="E32191">
        <v>5130</v>
      </c>
      <c r="G32191">
        <v>298</v>
      </c>
      <c r="H32191">
        <v>373</v>
      </c>
      <c r="I32191">
        <v>15.12</v>
      </c>
      <c r="J32191">
        <v>15.12</v>
      </c>
      <c r="M32191">
        <v>10991</v>
      </c>
    </row>
    <row r="32192" spans="1:13" customFormat="1" hidden="1">
      <c r="A32192" t="s">
        <v>1070</v>
      </c>
      <c r="B32192" t="s">
        <v>1071</v>
      </c>
      <c r="C32192" s="1">
        <v>44270</v>
      </c>
      <c r="D32192">
        <v>5430</v>
      </c>
      <c r="E32192">
        <v>5430</v>
      </c>
      <c r="G32192">
        <v>300</v>
      </c>
      <c r="H32192">
        <v>390</v>
      </c>
      <c r="I32192">
        <v>16</v>
      </c>
      <c r="J32192">
        <v>16</v>
      </c>
      <c r="M32192">
        <v>11492</v>
      </c>
    </row>
    <row r="32193" spans="1:13" customFormat="1" hidden="1">
      <c r="A32193" t="s">
        <v>1070</v>
      </c>
      <c r="B32193" t="s">
        <v>1071</v>
      </c>
      <c r="C32193" s="1">
        <v>44271</v>
      </c>
      <c r="D32193">
        <v>6087</v>
      </c>
      <c r="E32193">
        <v>6087</v>
      </c>
      <c r="G32193">
        <v>657</v>
      </c>
      <c r="H32193">
        <v>432</v>
      </c>
      <c r="I32193">
        <v>17.940000000000001</v>
      </c>
      <c r="J32193">
        <v>17.940000000000001</v>
      </c>
      <c r="M32193">
        <v>12729</v>
      </c>
    </row>
    <row r="32194" spans="1:13" customFormat="1" hidden="1">
      <c r="A32194" t="s">
        <v>1070</v>
      </c>
      <c r="B32194" t="s">
        <v>1071</v>
      </c>
      <c r="C32194" s="1">
        <v>44272</v>
      </c>
      <c r="D32194">
        <v>6738</v>
      </c>
      <c r="E32194">
        <v>6738</v>
      </c>
      <c r="G32194">
        <v>651</v>
      </c>
      <c r="H32194">
        <v>439</v>
      </c>
      <c r="I32194">
        <v>19.850000000000001</v>
      </c>
      <c r="J32194">
        <v>19.850000000000001</v>
      </c>
      <c r="M32194">
        <v>12935</v>
      </c>
    </row>
    <row r="32195" spans="1:13" customFormat="1" hidden="1">
      <c r="A32195" t="s">
        <v>1070</v>
      </c>
      <c r="B32195" t="s">
        <v>1071</v>
      </c>
      <c r="C32195" s="1">
        <v>44273</v>
      </c>
      <c r="D32195">
        <v>7328</v>
      </c>
      <c r="E32195">
        <v>7299</v>
      </c>
      <c r="F32195">
        <v>29</v>
      </c>
      <c r="G32195">
        <v>590</v>
      </c>
      <c r="H32195">
        <v>435</v>
      </c>
      <c r="I32195">
        <v>21.59</v>
      </c>
      <c r="J32195">
        <v>21.51</v>
      </c>
      <c r="K32195">
        <v>0.09</v>
      </c>
      <c r="M32195">
        <v>12817</v>
      </c>
    </row>
    <row r="32196" spans="1:13" customFormat="1" hidden="1">
      <c r="A32196" t="s">
        <v>1070</v>
      </c>
      <c r="B32196" t="s">
        <v>1071</v>
      </c>
      <c r="C32196" s="1">
        <v>44274</v>
      </c>
      <c r="D32196">
        <v>7923</v>
      </c>
      <c r="E32196">
        <v>7888</v>
      </c>
      <c r="F32196">
        <v>35</v>
      </c>
      <c r="G32196">
        <v>595</v>
      </c>
      <c r="H32196">
        <v>445</v>
      </c>
      <c r="I32196">
        <v>23.35</v>
      </c>
      <c r="J32196">
        <v>23.24</v>
      </c>
      <c r="K32196">
        <v>0.1</v>
      </c>
      <c r="M32196">
        <v>13112</v>
      </c>
    </row>
    <row r="32197" spans="1:13" customFormat="1" hidden="1">
      <c r="A32197" t="s">
        <v>1070</v>
      </c>
      <c r="B32197" t="s">
        <v>1071</v>
      </c>
      <c r="C32197" s="1">
        <v>44275</v>
      </c>
      <c r="H32197">
        <v>472</v>
      </c>
      <c r="M32197">
        <v>13908</v>
      </c>
    </row>
    <row r="32198" spans="1:13" customFormat="1" hidden="1">
      <c r="A32198" t="s">
        <v>1070</v>
      </c>
      <c r="B32198" t="s">
        <v>1071</v>
      </c>
      <c r="C32198" s="1">
        <v>44276</v>
      </c>
      <c r="H32198">
        <v>459</v>
      </c>
      <c r="M32198">
        <v>13525</v>
      </c>
    </row>
    <row r="32199" spans="1:13" customFormat="1" hidden="1">
      <c r="A32199" t="s">
        <v>1070</v>
      </c>
      <c r="B32199" t="s">
        <v>1071</v>
      </c>
      <c r="C32199" s="1">
        <v>44277</v>
      </c>
      <c r="D32199">
        <v>8553</v>
      </c>
      <c r="E32199">
        <v>8293</v>
      </c>
      <c r="F32199">
        <v>260</v>
      </c>
      <c r="H32199">
        <v>446</v>
      </c>
      <c r="I32199">
        <v>25.2</v>
      </c>
      <c r="J32199">
        <v>24.44</v>
      </c>
      <c r="K32199">
        <v>0.77</v>
      </c>
      <c r="M32199">
        <v>13142</v>
      </c>
    </row>
    <row r="32200" spans="1:13" customFormat="1" hidden="1">
      <c r="A32200" t="s">
        <v>1070</v>
      </c>
      <c r="B32200" t="s">
        <v>1071</v>
      </c>
      <c r="C32200" s="1">
        <v>44278</v>
      </c>
      <c r="D32200">
        <v>9084</v>
      </c>
      <c r="E32200">
        <v>8578</v>
      </c>
      <c r="F32200">
        <v>506</v>
      </c>
      <c r="G32200">
        <v>531</v>
      </c>
      <c r="H32200">
        <v>428</v>
      </c>
      <c r="I32200">
        <v>26.77</v>
      </c>
      <c r="J32200">
        <v>25.28</v>
      </c>
      <c r="K32200">
        <v>1.49</v>
      </c>
      <c r="M32200">
        <v>12611</v>
      </c>
    </row>
    <row r="32201" spans="1:13" customFormat="1" hidden="1">
      <c r="A32201" t="s">
        <v>1070</v>
      </c>
      <c r="B32201" t="s">
        <v>1071</v>
      </c>
      <c r="C32201" s="1">
        <v>44279</v>
      </c>
      <c r="D32201">
        <v>9461</v>
      </c>
      <c r="E32201">
        <v>8607</v>
      </c>
      <c r="F32201">
        <v>854</v>
      </c>
      <c r="G32201">
        <v>377</v>
      </c>
      <c r="H32201">
        <v>389</v>
      </c>
      <c r="I32201">
        <v>27.88</v>
      </c>
      <c r="J32201">
        <v>25.36</v>
      </c>
      <c r="K32201">
        <v>2.52</v>
      </c>
      <c r="M32201">
        <v>11462</v>
      </c>
    </row>
    <row r="32202" spans="1:13" customFormat="1" hidden="1">
      <c r="A32202" t="s">
        <v>1070</v>
      </c>
      <c r="B32202" t="s">
        <v>1071</v>
      </c>
      <c r="C32202" s="1">
        <v>44280</v>
      </c>
      <c r="H32202">
        <v>365</v>
      </c>
      <c r="M32202">
        <v>10755</v>
      </c>
    </row>
    <row r="32203" spans="1:13" customFormat="1" hidden="1">
      <c r="A32203" t="s">
        <v>1070</v>
      </c>
      <c r="B32203" t="s">
        <v>1071</v>
      </c>
      <c r="C32203" s="1">
        <v>44281</v>
      </c>
      <c r="D32203">
        <v>10308</v>
      </c>
      <c r="E32203">
        <v>8633</v>
      </c>
      <c r="F32203">
        <v>1675</v>
      </c>
      <c r="H32203">
        <v>341</v>
      </c>
      <c r="I32203">
        <v>30.37</v>
      </c>
      <c r="J32203">
        <v>25.44</v>
      </c>
      <c r="K32203">
        <v>4.9400000000000004</v>
      </c>
      <c r="M32203">
        <v>10048</v>
      </c>
    </row>
    <row r="32204" spans="1:13" customFormat="1" hidden="1">
      <c r="A32204" t="s">
        <v>1070</v>
      </c>
      <c r="B32204" t="s">
        <v>1071</v>
      </c>
      <c r="C32204" s="1">
        <v>44282</v>
      </c>
      <c r="H32204">
        <v>363</v>
      </c>
      <c r="M32204">
        <v>10696</v>
      </c>
    </row>
    <row r="32205" spans="1:13" customFormat="1" hidden="1">
      <c r="A32205" t="s">
        <v>1070</v>
      </c>
      <c r="B32205" t="s">
        <v>1071</v>
      </c>
      <c r="C32205" s="1">
        <v>44283</v>
      </c>
      <c r="H32205">
        <v>384</v>
      </c>
      <c r="M32205">
        <v>11315</v>
      </c>
    </row>
    <row r="32206" spans="1:13" customFormat="1" hidden="1">
      <c r="A32206" t="s">
        <v>1070</v>
      </c>
      <c r="B32206" t="s">
        <v>1071</v>
      </c>
      <c r="C32206" s="1">
        <v>44284</v>
      </c>
      <c r="H32206">
        <v>406</v>
      </c>
      <c r="M32206">
        <v>11963</v>
      </c>
    </row>
    <row r="32207" spans="1:13" customFormat="1" hidden="1">
      <c r="A32207" t="s">
        <v>1070</v>
      </c>
      <c r="B32207" t="s">
        <v>1071</v>
      </c>
      <c r="C32207" s="1">
        <v>44285</v>
      </c>
      <c r="D32207">
        <v>11759</v>
      </c>
      <c r="E32207">
        <v>8779</v>
      </c>
      <c r="F32207">
        <v>2980</v>
      </c>
      <c r="H32207">
        <v>382</v>
      </c>
      <c r="I32207">
        <v>34.65</v>
      </c>
      <c r="J32207">
        <v>25.87</v>
      </c>
      <c r="K32207">
        <v>8.7799999999999994</v>
      </c>
      <c r="M32207">
        <v>11256</v>
      </c>
    </row>
    <row r="32208" spans="1:13" customFormat="1" hidden="1">
      <c r="A32208" t="s">
        <v>1070</v>
      </c>
      <c r="B32208" t="s">
        <v>1071</v>
      </c>
      <c r="C32208" s="1">
        <v>44286</v>
      </c>
      <c r="D32208">
        <v>12341</v>
      </c>
      <c r="E32208">
        <v>8818</v>
      </c>
      <c r="F32208">
        <v>3523</v>
      </c>
      <c r="G32208">
        <v>582</v>
      </c>
      <c r="H32208">
        <v>411</v>
      </c>
      <c r="I32208">
        <v>36.36</v>
      </c>
      <c r="J32208">
        <v>25.98</v>
      </c>
      <c r="K32208">
        <v>10.38</v>
      </c>
      <c r="M32208">
        <v>12110</v>
      </c>
    </row>
    <row r="32209" spans="1:13" customFormat="1" hidden="1">
      <c r="A32209" t="s">
        <v>1070</v>
      </c>
      <c r="B32209" t="s">
        <v>1071</v>
      </c>
      <c r="C32209" s="1">
        <v>44287</v>
      </c>
      <c r="H32209">
        <v>394</v>
      </c>
      <c r="M32209">
        <v>11609</v>
      </c>
    </row>
    <row r="32210" spans="1:13" customFormat="1" hidden="1">
      <c r="A32210" t="s">
        <v>1070</v>
      </c>
      <c r="B32210" t="s">
        <v>1071</v>
      </c>
      <c r="C32210" s="1">
        <v>44288</v>
      </c>
      <c r="D32210">
        <v>12950</v>
      </c>
      <c r="E32210">
        <v>8829</v>
      </c>
      <c r="F32210">
        <v>4121</v>
      </c>
      <c r="H32210">
        <v>377</v>
      </c>
      <c r="I32210">
        <v>38.159999999999997</v>
      </c>
      <c r="J32210">
        <v>26.02</v>
      </c>
      <c r="K32210">
        <v>12.14</v>
      </c>
      <c r="M32210">
        <v>11108</v>
      </c>
    </row>
    <row r="32211" spans="1:13" customFormat="1" hidden="1">
      <c r="A32211" t="s">
        <v>1070</v>
      </c>
      <c r="B32211" t="s">
        <v>1071</v>
      </c>
      <c r="C32211" s="1">
        <v>44289</v>
      </c>
      <c r="D32211">
        <v>13475</v>
      </c>
      <c r="E32211">
        <v>8830</v>
      </c>
      <c r="F32211">
        <v>4645</v>
      </c>
      <c r="G32211">
        <v>525</v>
      </c>
      <c r="H32211">
        <v>401</v>
      </c>
      <c r="I32211">
        <v>39.700000000000003</v>
      </c>
      <c r="J32211">
        <v>26.02</v>
      </c>
      <c r="K32211">
        <v>13.69</v>
      </c>
      <c r="M32211">
        <v>11816</v>
      </c>
    </row>
    <row r="32212" spans="1:13" customFormat="1" hidden="1">
      <c r="A32212" t="s">
        <v>1070</v>
      </c>
      <c r="B32212" t="s">
        <v>1071</v>
      </c>
      <c r="C32212" s="1">
        <v>44290</v>
      </c>
      <c r="H32212">
        <v>379</v>
      </c>
      <c r="M32212">
        <v>11167</v>
      </c>
    </row>
    <row r="32213" spans="1:13" customFormat="1" hidden="1">
      <c r="A32213" t="s">
        <v>1070</v>
      </c>
      <c r="B32213" t="s">
        <v>1071</v>
      </c>
      <c r="C32213" s="1">
        <v>44291</v>
      </c>
      <c r="H32213">
        <v>357</v>
      </c>
      <c r="M32213">
        <v>10519</v>
      </c>
    </row>
    <row r="32214" spans="1:13" customFormat="1" hidden="1">
      <c r="A32214" t="s">
        <v>1070</v>
      </c>
      <c r="B32214" t="s">
        <v>1071</v>
      </c>
      <c r="C32214" s="1">
        <v>44292</v>
      </c>
      <c r="D32214">
        <v>14102</v>
      </c>
      <c r="E32214">
        <v>8837</v>
      </c>
      <c r="F32214">
        <v>5265</v>
      </c>
      <c r="H32214">
        <v>335</v>
      </c>
      <c r="I32214">
        <v>41.55</v>
      </c>
      <c r="J32214">
        <v>26.04</v>
      </c>
      <c r="K32214">
        <v>15.51</v>
      </c>
      <c r="M32214">
        <v>9871</v>
      </c>
    </row>
    <row r="32215" spans="1:13" customFormat="1" hidden="1">
      <c r="A32215" t="s">
        <v>1070</v>
      </c>
      <c r="B32215" t="s">
        <v>1071</v>
      </c>
      <c r="C32215" s="1">
        <v>44293</v>
      </c>
      <c r="D32215">
        <v>14797</v>
      </c>
      <c r="E32215">
        <v>8876</v>
      </c>
      <c r="F32215">
        <v>5921</v>
      </c>
      <c r="G32215">
        <v>695</v>
      </c>
      <c r="H32215">
        <v>351</v>
      </c>
      <c r="I32215">
        <v>43.6</v>
      </c>
      <c r="J32215">
        <v>26.15</v>
      </c>
      <c r="K32215">
        <v>17.45</v>
      </c>
      <c r="M32215">
        <v>10342</v>
      </c>
    </row>
    <row r="32216" spans="1:13" customFormat="1" hidden="1">
      <c r="A32216" t="s">
        <v>1070</v>
      </c>
      <c r="B32216" t="s">
        <v>1071</v>
      </c>
      <c r="C32216" s="1">
        <v>44294</v>
      </c>
      <c r="D32216">
        <v>15673</v>
      </c>
      <c r="E32216">
        <v>9021</v>
      </c>
      <c r="F32216">
        <v>6652</v>
      </c>
      <c r="G32216">
        <v>876</v>
      </c>
      <c r="H32216">
        <v>432</v>
      </c>
      <c r="I32216">
        <v>46.18</v>
      </c>
      <c r="J32216">
        <v>26.58</v>
      </c>
      <c r="K32216">
        <v>19.600000000000001</v>
      </c>
      <c r="M32216">
        <v>12729</v>
      </c>
    </row>
    <row r="32217" spans="1:13" customFormat="1" hidden="1">
      <c r="A32217" t="s">
        <v>1070</v>
      </c>
      <c r="B32217" t="s">
        <v>1071</v>
      </c>
      <c r="C32217" s="1">
        <v>44295</v>
      </c>
      <c r="D32217">
        <v>16407</v>
      </c>
      <c r="E32217">
        <v>9187</v>
      </c>
      <c r="F32217">
        <v>7220</v>
      </c>
      <c r="G32217">
        <v>734</v>
      </c>
      <c r="H32217">
        <v>494</v>
      </c>
      <c r="I32217">
        <v>48.34</v>
      </c>
      <c r="J32217">
        <v>27.07</v>
      </c>
      <c r="K32217">
        <v>21.27</v>
      </c>
      <c r="M32217">
        <v>14556</v>
      </c>
    </row>
    <row r="32218" spans="1:13" customFormat="1" hidden="1">
      <c r="A32218" t="s">
        <v>1070</v>
      </c>
      <c r="B32218" t="s">
        <v>1071</v>
      </c>
      <c r="C32218" s="1">
        <v>44296</v>
      </c>
      <c r="D32218">
        <v>16889</v>
      </c>
      <c r="E32218">
        <v>9187</v>
      </c>
      <c r="F32218">
        <v>7702</v>
      </c>
      <c r="G32218">
        <v>482</v>
      </c>
      <c r="H32218">
        <v>488</v>
      </c>
      <c r="I32218">
        <v>49.76</v>
      </c>
      <c r="J32218">
        <v>27.07</v>
      </c>
      <c r="K32218">
        <v>22.69</v>
      </c>
      <c r="M32218">
        <v>14379</v>
      </c>
    </row>
    <row r="32219" spans="1:13" customFormat="1" hidden="1">
      <c r="A32219" t="s">
        <v>1070</v>
      </c>
      <c r="B32219" t="s">
        <v>1071</v>
      </c>
      <c r="C32219" s="1">
        <v>44297</v>
      </c>
      <c r="H32219">
        <v>551</v>
      </c>
      <c r="M32219">
        <v>16235</v>
      </c>
    </row>
    <row r="32220" spans="1:13" customFormat="1" hidden="1">
      <c r="A32220" t="s">
        <v>1070</v>
      </c>
      <c r="B32220" t="s">
        <v>1071</v>
      </c>
      <c r="C32220" s="1">
        <v>44298</v>
      </c>
      <c r="H32220">
        <v>613</v>
      </c>
      <c r="M32220">
        <v>18062</v>
      </c>
    </row>
    <row r="32221" spans="1:13" customFormat="1" hidden="1">
      <c r="A32221" t="s">
        <v>1070</v>
      </c>
      <c r="B32221" t="s">
        <v>1071</v>
      </c>
      <c r="C32221" s="1">
        <v>44299</v>
      </c>
      <c r="D32221">
        <v>18835</v>
      </c>
      <c r="E32221">
        <v>10437</v>
      </c>
      <c r="F32221">
        <v>8398</v>
      </c>
      <c r="H32221">
        <v>676</v>
      </c>
      <c r="I32221">
        <v>55.5</v>
      </c>
      <c r="J32221">
        <v>30.75</v>
      </c>
      <c r="K32221">
        <v>24.75</v>
      </c>
      <c r="M32221">
        <v>19919</v>
      </c>
    </row>
    <row r="32222" spans="1:13" customFormat="1" hidden="1">
      <c r="A32222" t="s">
        <v>1070</v>
      </c>
      <c r="B32222" t="s">
        <v>1071</v>
      </c>
      <c r="C32222" s="1">
        <v>44300</v>
      </c>
      <c r="H32222">
        <v>690</v>
      </c>
      <c r="M32222">
        <v>20331</v>
      </c>
    </row>
    <row r="32223" spans="1:13" customFormat="1" hidden="1">
      <c r="A32223" t="s">
        <v>1070</v>
      </c>
      <c r="B32223" t="s">
        <v>1071</v>
      </c>
      <c r="C32223" s="1">
        <v>44301</v>
      </c>
      <c r="D32223">
        <v>20424</v>
      </c>
      <c r="E32223">
        <v>11989</v>
      </c>
      <c r="F32223">
        <v>8435</v>
      </c>
      <c r="H32223">
        <v>679</v>
      </c>
      <c r="I32223">
        <v>60.18</v>
      </c>
      <c r="J32223">
        <v>35.33</v>
      </c>
      <c r="K32223">
        <v>24.85</v>
      </c>
      <c r="M32223">
        <v>20007</v>
      </c>
    </row>
    <row r="32224" spans="1:13" customFormat="1" hidden="1">
      <c r="A32224" t="s">
        <v>1070</v>
      </c>
      <c r="B32224" t="s">
        <v>1071</v>
      </c>
      <c r="C32224" s="1">
        <v>44302</v>
      </c>
      <c r="D32224">
        <v>21384</v>
      </c>
      <c r="E32224">
        <v>12948</v>
      </c>
      <c r="F32224">
        <v>8436</v>
      </c>
      <c r="G32224">
        <v>960</v>
      </c>
      <c r="H32224">
        <v>711</v>
      </c>
      <c r="I32224">
        <v>63.01</v>
      </c>
      <c r="J32224">
        <v>38.15</v>
      </c>
      <c r="K32224">
        <v>24.86</v>
      </c>
      <c r="M32224">
        <v>20950</v>
      </c>
    </row>
    <row r="32225" spans="1:13" customFormat="1" hidden="1">
      <c r="A32225" t="s">
        <v>1070</v>
      </c>
      <c r="B32225" t="s">
        <v>1071</v>
      </c>
      <c r="C32225" s="1">
        <v>44303</v>
      </c>
      <c r="D32225">
        <v>21390</v>
      </c>
      <c r="E32225">
        <v>12948</v>
      </c>
      <c r="F32225">
        <v>8442</v>
      </c>
      <c r="G32225">
        <v>6</v>
      </c>
      <c r="H32225">
        <v>643</v>
      </c>
      <c r="I32225">
        <v>63.03</v>
      </c>
      <c r="J32225">
        <v>38.15</v>
      </c>
      <c r="K32225">
        <v>24.87</v>
      </c>
      <c r="M32225">
        <v>18946</v>
      </c>
    </row>
    <row r="32226" spans="1:13" customFormat="1" hidden="1">
      <c r="A32226" t="s">
        <v>1070</v>
      </c>
      <c r="B32226" t="s">
        <v>1071</v>
      </c>
      <c r="C32226" s="1">
        <v>44304</v>
      </c>
      <c r="D32226">
        <v>21905</v>
      </c>
      <c r="E32226">
        <v>13460</v>
      </c>
      <c r="F32226">
        <v>8445</v>
      </c>
      <c r="G32226">
        <v>515</v>
      </c>
      <c r="H32226">
        <v>624</v>
      </c>
      <c r="I32226">
        <v>64.540000000000006</v>
      </c>
      <c r="J32226">
        <v>39.659999999999997</v>
      </c>
      <c r="K32226">
        <v>24.88</v>
      </c>
      <c r="M32226">
        <v>18386</v>
      </c>
    </row>
    <row r="32227" spans="1:13" customFormat="1" hidden="1">
      <c r="A32227" t="s">
        <v>1070</v>
      </c>
      <c r="B32227" t="s">
        <v>1071</v>
      </c>
      <c r="C32227" s="1">
        <v>44305</v>
      </c>
      <c r="H32227">
        <v>629</v>
      </c>
      <c r="M32227">
        <v>18534</v>
      </c>
    </row>
    <row r="32228" spans="1:13" customFormat="1" hidden="1">
      <c r="A32228" t="s">
        <v>1070</v>
      </c>
      <c r="B32228" t="s">
        <v>1071</v>
      </c>
      <c r="C32228" s="1">
        <v>44306</v>
      </c>
      <c r="D32228">
        <v>23272</v>
      </c>
      <c r="E32228">
        <v>14699</v>
      </c>
      <c r="F32228">
        <v>8573</v>
      </c>
      <c r="H32228">
        <v>634</v>
      </c>
      <c r="I32228">
        <v>68.569999999999993</v>
      </c>
      <c r="J32228">
        <v>43.31</v>
      </c>
      <c r="K32228">
        <v>25.26</v>
      </c>
      <c r="M32228">
        <v>18681</v>
      </c>
    </row>
    <row r="32229" spans="1:13" customFormat="1" hidden="1">
      <c r="A32229" t="s">
        <v>1070</v>
      </c>
      <c r="B32229" t="s">
        <v>1071</v>
      </c>
      <c r="C32229" s="1">
        <v>44307</v>
      </c>
      <c r="D32229">
        <v>24262</v>
      </c>
      <c r="E32229">
        <v>15621</v>
      </c>
      <c r="F32229">
        <v>8641</v>
      </c>
      <c r="G32229">
        <v>990</v>
      </c>
      <c r="H32229">
        <v>662</v>
      </c>
      <c r="I32229">
        <v>71.489999999999995</v>
      </c>
      <c r="J32229">
        <v>46.03</v>
      </c>
      <c r="K32229">
        <v>25.46</v>
      </c>
      <c r="M32229">
        <v>19506</v>
      </c>
    </row>
    <row r="32230" spans="1:13" customFormat="1" hidden="1">
      <c r="A32230" t="s">
        <v>1070</v>
      </c>
      <c r="B32230" t="s">
        <v>1071</v>
      </c>
      <c r="C32230" s="1">
        <v>44308</v>
      </c>
      <c r="D32230">
        <v>25141</v>
      </c>
      <c r="E32230">
        <v>16486</v>
      </c>
      <c r="F32230">
        <v>8655</v>
      </c>
      <c r="G32230">
        <v>879</v>
      </c>
      <c r="H32230">
        <v>674</v>
      </c>
      <c r="I32230">
        <v>74.08</v>
      </c>
      <c r="J32230">
        <v>48.58</v>
      </c>
      <c r="K32230">
        <v>25.5</v>
      </c>
      <c r="M32230">
        <v>19860</v>
      </c>
    </row>
    <row r="32231" spans="1:13" customFormat="1" hidden="1">
      <c r="A32231" t="s">
        <v>1070</v>
      </c>
      <c r="B32231" t="s">
        <v>1071</v>
      </c>
      <c r="C32231" s="1">
        <v>44309</v>
      </c>
      <c r="D32231">
        <v>26025</v>
      </c>
      <c r="E32231">
        <v>17368</v>
      </c>
      <c r="F32231">
        <v>8657</v>
      </c>
      <c r="G32231">
        <v>884</v>
      </c>
      <c r="H32231">
        <v>663</v>
      </c>
      <c r="I32231">
        <v>76.680000000000007</v>
      </c>
      <c r="J32231">
        <v>51.18</v>
      </c>
      <c r="K32231">
        <v>25.51</v>
      </c>
      <c r="M32231">
        <v>19536</v>
      </c>
    </row>
    <row r="32232" spans="1:13" customFormat="1" hidden="1">
      <c r="A32232" t="s">
        <v>1070</v>
      </c>
      <c r="B32232" t="s">
        <v>1071</v>
      </c>
      <c r="C32232" s="1">
        <v>44310</v>
      </c>
      <c r="H32232">
        <v>704</v>
      </c>
      <c r="M32232">
        <v>20744</v>
      </c>
    </row>
    <row r="32233" spans="1:13" customFormat="1" hidden="1">
      <c r="A32233" t="s">
        <v>1070</v>
      </c>
      <c r="B32233" t="s">
        <v>1071</v>
      </c>
      <c r="C32233" s="1">
        <v>44311</v>
      </c>
      <c r="H32233">
        <v>671</v>
      </c>
      <c r="M32233">
        <v>19771</v>
      </c>
    </row>
    <row r="32234" spans="1:13" customFormat="1" hidden="1">
      <c r="A32234" t="s">
        <v>1070</v>
      </c>
      <c r="B32234" t="s">
        <v>1071</v>
      </c>
      <c r="C32234" s="1">
        <v>44312</v>
      </c>
      <c r="D32234">
        <v>26895</v>
      </c>
      <c r="E32234">
        <v>18234</v>
      </c>
      <c r="F32234">
        <v>8661</v>
      </c>
      <c r="H32234">
        <v>615</v>
      </c>
      <c r="I32234">
        <v>79.25</v>
      </c>
      <c r="J32234">
        <v>53.73</v>
      </c>
      <c r="K32234">
        <v>25.52</v>
      </c>
      <c r="M32234">
        <v>18121</v>
      </c>
    </row>
    <row r="32235" spans="1:13" customFormat="1" hidden="1">
      <c r="A32235" t="s">
        <v>1070</v>
      </c>
      <c r="B32235" t="s">
        <v>1071</v>
      </c>
      <c r="C32235" s="1">
        <v>44313</v>
      </c>
      <c r="D32235">
        <v>27752</v>
      </c>
      <c r="E32235">
        <v>19091</v>
      </c>
      <c r="F32235">
        <v>8661</v>
      </c>
      <c r="G32235">
        <v>857</v>
      </c>
      <c r="H32235">
        <v>640</v>
      </c>
      <c r="I32235">
        <v>81.77</v>
      </c>
      <c r="J32235">
        <v>56.25</v>
      </c>
      <c r="K32235">
        <v>25.52</v>
      </c>
      <c r="M32235">
        <v>18858</v>
      </c>
    </row>
    <row r="32236" spans="1:13" customFormat="1" hidden="1">
      <c r="A32236" t="s">
        <v>1070</v>
      </c>
      <c r="B32236" t="s">
        <v>1071</v>
      </c>
      <c r="C32236" s="1">
        <v>44314</v>
      </c>
      <c r="H32236">
        <v>586</v>
      </c>
      <c r="M32236">
        <v>17267</v>
      </c>
    </row>
    <row r="32237" spans="1:13" customFormat="1" hidden="1">
      <c r="A32237" t="s">
        <v>1070</v>
      </c>
      <c r="B32237" t="s">
        <v>1071</v>
      </c>
      <c r="C32237" s="1">
        <v>44315</v>
      </c>
      <c r="D32237">
        <v>28970</v>
      </c>
      <c r="E32237">
        <v>20269</v>
      </c>
      <c r="F32237">
        <v>8701</v>
      </c>
      <c r="H32237">
        <v>547</v>
      </c>
      <c r="I32237">
        <v>85.36</v>
      </c>
      <c r="J32237">
        <v>59.72</v>
      </c>
      <c r="K32237">
        <v>25.64</v>
      </c>
      <c r="M32237">
        <v>16118</v>
      </c>
    </row>
    <row r="32238" spans="1:13" customFormat="1" hidden="1">
      <c r="A32238" t="s">
        <v>1070</v>
      </c>
      <c r="B32238" t="s">
        <v>1071</v>
      </c>
      <c r="C32238" s="1">
        <v>44316</v>
      </c>
      <c r="H32238">
        <v>467</v>
      </c>
      <c r="M32238">
        <v>13760</v>
      </c>
    </row>
    <row r="32239" spans="1:13" customFormat="1" hidden="1">
      <c r="A32239" t="s">
        <v>1070</v>
      </c>
      <c r="B32239" t="s">
        <v>1071</v>
      </c>
      <c r="C32239" s="1">
        <v>44317</v>
      </c>
      <c r="H32239">
        <v>472</v>
      </c>
      <c r="M32239">
        <v>13908</v>
      </c>
    </row>
    <row r="32240" spans="1:13" customFormat="1" hidden="1">
      <c r="A32240" t="s">
        <v>1070</v>
      </c>
      <c r="B32240" t="s">
        <v>1071</v>
      </c>
      <c r="C32240" s="1">
        <v>44318</v>
      </c>
      <c r="D32240">
        <v>29941</v>
      </c>
      <c r="E32240">
        <v>20963</v>
      </c>
      <c r="F32240">
        <v>8978</v>
      </c>
      <c r="H32240">
        <v>477</v>
      </c>
      <c r="I32240">
        <v>88.22</v>
      </c>
      <c r="J32240">
        <v>61.77</v>
      </c>
      <c r="K32240">
        <v>26.45</v>
      </c>
      <c r="M32240">
        <v>14055</v>
      </c>
    </row>
    <row r="32241" spans="1:13" customFormat="1" hidden="1">
      <c r="A32241" t="s">
        <v>1070</v>
      </c>
      <c r="B32241" t="s">
        <v>1071</v>
      </c>
      <c r="C32241" s="1">
        <v>44319</v>
      </c>
      <c r="H32241">
        <v>508</v>
      </c>
      <c r="M32241">
        <v>14968</v>
      </c>
    </row>
    <row r="32242" spans="1:13" customFormat="1" hidden="1">
      <c r="A32242" t="s">
        <v>1070</v>
      </c>
      <c r="B32242" t="s">
        <v>1071</v>
      </c>
      <c r="C32242" s="1">
        <v>44320</v>
      </c>
      <c r="D32242">
        <v>30964</v>
      </c>
      <c r="E32242">
        <v>21172</v>
      </c>
      <c r="F32242">
        <v>9792</v>
      </c>
      <c r="H32242">
        <v>459</v>
      </c>
      <c r="I32242">
        <v>91.24</v>
      </c>
      <c r="J32242">
        <v>62.38</v>
      </c>
      <c r="K32242">
        <v>28.85</v>
      </c>
      <c r="M32242">
        <v>13525</v>
      </c>
    </row>
    <row r="32243" spans="1:13" customFormat="1" hidden="1">
      <c r="A32243" t="s">
        <v>1070</v>
      </c>
      <c r="B32243" t="s">
        <v>1071</v>
      </c>
      <c r="C32243" s="1">
        <v>44321</v>
      </c>
      <c r="D32243">
        <v>31886</v>
      </c>
      <c r="E32243">
        <v>21192</v>
      </c>
      <c r="F32243">
        <v>10694</v>
      </c>
      <c r="G32243">
        <v>922</v>
      </c>
      <c r="H32243">
        <v>504</v>
      </c>
      <c r="I32243">
        <v>93.95</v>
      </c>
      <c r="J32243">
        <v>62.44</v>
      </c>
      <c r="K32243">
        <v>31.51</v>
      </c>
      <c r="M32243">
        <v>14851</v>
      </c>
    </row>
    <row r="32244" spans="1:13" customFormat="1" hidden="1">
      <c r="A32244" t="s">
        <v>1070</v>
      </c>
      <c r="B32244" t="s">
        <v>1071</v>
      </c>
      <c r="C32244" s="1">
        <v>44322</v>
      </c>
      <c r="H32244">
        <v>568</v>
      </c>
      <c r="M32244">
        <v>16736</v>
      </c>
    </row>
    <row r="32245" spans="1:13" customFormat="1" hidden="1">
      <c r="A32245" t="s">
        <v>1070</v>
      </c>
      <c r="B32245" t="s">
        <v>1071</v>
      </c>
      <c r="C32245" s="1">
        <v>44323</v>
      </c>
      <c r="D32245">
        <v>34011</v>
      </c>
      <c r="E32245">
        <v>21389</v>
      </c>
      <c r="F32245">
        <v>12622</v>
      </c>
      <c r="H32245">
        <v>674</v>
      </c>
      <c r="I32245">
        <v>100.22</v>
      </c>
      <c r="J32245">
        <v>63.02</v>
      </c>
      <c r="K32245">
        <v>37.19</v>
      </c>
      <c r="M32245">
        <v>19860</v>
      </c>
    </row>
    <row r="32246" spans="1:13" customFormat="1" hidden="1">
      <c r="A32246" t="s">
        <v>1070</v>
      </c>
      <c r="B32246" t="s">
        <v>1071</v>
      </c>
      <c r="C32246" s="1">
        <v>44324</v>
      </c>
      <c r="H32246">
        <v>700</v>
      </c>
      <c r="M32246">
        <v>20626</v>
      </c>
    </row>
    <row r="32247" spans="1:13" customFormat="1" hidden="1">
      <c r="A32247" t="s">
        <v>1070</v>
      </c>
      <c r="B32247" t="s">
        <v>1071</v>
      </c>
      <c r="C32247" s="1">
        <v>44325</v>
      </c>
      <c r="H32247">
        <v>725</v>
      </c>
      <c r="M32247">
        <v>21362</v>
      </c>
    </row>
    <row r="32248" spans="1:13" customFormat="1" hidden="1">
      <c r="A32248" t="s">
        <v>1070</v>
      </c>
      <c r="B32248" t="s">
        <v>1071</v>
      </c>
      <c r="C32248" s="1">
        <v>44326</v>
      </c>
      <c r="H32248">
        <v>724</v>
      </c>
      <c r="M32248">
        <v>21333</v>
      </c>
    </row>
    <row r="32249" spans="1:13" customFormat="1" hidden="1">
      <c r="A32249" t="s">
        <v>1070</v>
      </c>
      <c r="B32249" t="s">
        <v>1071</v>
      </c>
      <c r="C32249" s="1">
        <v>44327</v>
      </c>
      <c r="H32249">
        <v>723</v>
      </c>
      <c r="M32249">
        <v>21304</v>
      </c>
    </row>
    <row r="32250" spans="1:13" customFormat="1" hidden="1">
      <c r="A32250" t="s">
        <v>1070</v>
      </c>
      <c r="B32250" t="s">
        <v>1071</v>
      </c>
      <c r="C32250" s="1">
        <v>44328</v>
      </c>
      <c r="H32250">
        <v>663</v>
      </c>
      <c r="M32250">
        <v>19536</v>
      </c>
    </row>
    <row r="32251" spans="1:13" customFormat="1" hidden="1">
      <c r="A32251" t="s">
        <v>1070</v>
      </c>
      <c r="B32251" t="s">
        <v>1071</v>
      </c>
      <c r="C32251" s="1">
        <v>44329</v>
      </c>
      <c r="H32251">
        <v>583</v>
      </c>
      <c r="M32251">
        <v>17178</v>
      </c>
    </row>
    <row r="32252" spans="1:13" customFormat="1" hidden="1">
      <c r="A32252" t="s">
        <v>1070</v>
      </c>
      <c r="B32252" t="s">
        <v>1071</v>
      </c>
      <c r="C32252" s="1">
        <v>44330</v>
      </c>
      <c r="H32252">
        <v>504</v>
      </c>
      <c r="M32252">
        <v>14851</v>
      </c>
    </row>
    <row r="32253" spans="1:13" customFormat="1" hidden="1">
      <c r="A32253" t="s">
        <v>1070</v>
      </c>
      <c r="B32253" t="s">
        <v>1071</v>
      </c>
      <c r="C32253" s="1">
        <v>44331</v>
      </c>
      <c r="H32253">
        <v>504</v>
      </c>
      <c r="M32253">
        <v>14851</v>
      </c>
    </row>
    <row r="32254" spans="1:13" customFormat="1" hidden="1">
      <c r="A32254" t="s">
        <v>1070</v>
      </c>
      <c r="B32254" t="s">
        <v>1071</v>
      </c>
      <c r="C32254" s="1">
        <v>44332</v>
      </c>
      <c r="H32254">
        <v>504</v>
      </c>
      <c r="M32254">
        <v>14851</v>
      </c>
    </row>
    <row r="32255" spans="1:13" customFormat="1" hidden="1">
      <c r="A32255" t="s">
        <v>1070</v>
      </c>
      <c r="B32255" t="s">
        <v>1071</v>
      </c>
      <c r="C32255" s="1">
        <v>44333</v>
      </c>
      <c r="H32255">
        <v>504</v>
      </c>
      <c r="M32255">
        <v>14851</v>
      </c>
    </row>
    <row r="32256" spans="1:13" customFormat="1" hidden="1">
      <c r="A32256" t="s">
        <v>1070</v>
      </c>
      <c r="B32256" t="s">
        <v>1071</v>
      </c>
      <c r="C32256" s="1">
        <v>44334</v>
      </c>
      <c r="H32256">
        <v>504</v>
      </c>
      <c r="M32256">
        <v>14851</v>
      </c>
    </row>
    <row r="32257" spans="1:13" customFormat="1" hidden="1">
      <c r="A32257" t="s">
        <v>1070</v>
      </c>
      <c r="B32257" t="s">
        <v>1071</v>
      </c>
      <c r="C32257" s="1">
        <v>44335</v>
      </c>
      <c r="H32257">
        <v>504</v>
      </c>
      <c r="M32257">
        <v>14851</v>
      </c>
    </row>
    <row r="32258" spans="1:13" customFormat="1" hidden="1">
      <c r="A32258" t="s">
        <v>1070</v>
      </c>
      <c r="B32258" t="s">
        <v>1071</v>
      </c>
      <c r="C32258" s="1">
        <v>44336</v>
      </c>
      <c r="H32258">
        <v>504</v>
      </c>
      <c r="M32258">
        <v>14851</v>
      </c>
    </row>
    <row r="32259" spans="1:13" customFormat="1" hidden="1">
      <c r="A32259" t="s">
        <v>1070</v>
      </c>
      <c r="B32259" t="s">
        <v>1071</v>
      </c>
      <c r="C32259" s="1">
        <v>44337</v>
      </c>
      <c r="H32259">
        <v>504</v>
      </c>
      <c r="M32259">
        <v>14851</v>
      </c>
    </row>
    <row r="32260" spans="1:13" customFormat="1" hidden="1">
      <c r="A32260" t="s">
        <v>1070</v>
      </c>
      <c r="B32260" t="s">
        <v>1071</v>
      </c>
      <c r="C32260" s="1">
        <v>44338</v>
      </c>
      <c r="H32260">
        <v>504</v>
      </c>
      <c r="M32260">
        <v>14851</v>
      </c>
    </row>
    <row r="32261" spans="1:13" customFormat="1" hidden="1">
      <c r="A32261" t="s">
        <v>1070</v>
      </c>
      <c r="B32261" t="s">
        <v>1071</v>
      </c>
      <c r="C32261" s="1">
        <v>44339</v>
      </c>
      <c r="D32261">
        <v>42067</v>
      </c>
      <c r="E32261">
        <v>21390</v>
      </c>
      <c r="F32261">
        <v>20677</v>
      </c>
      <c r="H32261">
        <v>504</v>
      </c>
      <c r="I32261">
        <v>123.95</v>
      </c>
      <c r="J32261">
        <v>63.03</v>
      </c>
      <c r="K32261">
        <v>60.93</v>
      </c>
      <c r="M32261">
        <v>14851</v>
      </c>
    </row>
    <row r="32262" spans="1:13" customFormat="1" hidden="1">
      <c r="A32262" t="s">
        <v>1070</v>
      </c>
      <c r="B32262" t="s">
        <v>1071</v>
      </c>
      <c r="C32262" s="1">
        <v>44340</v>
      </c>
      <c r="D32262">
        <v>42187</v>
      </c>
      <c r="E32262">
        <v>21507</v>
      </c>
      <c r="F32262">
        <v>20680</v>
      </c>
      <c r="G32262">
        <v>120</v>
      </c>
      <c r="H32262">
        <v>449</v>
      </c>
      <c r="I32262">
        <v>124.31</v>
      </c>
      <c r="J32262">
        <v>63.37</v>
      </c>
      <c r="K32262">
        <v>60.93</v>
      </c>
      <c r="M32262">
        <v>13230</v>
      </c>
    </row>
    <row r="32263" spans="1:13" customFormat="1" hidden="1">
      <c r="A32263" t="s">
        <v>1070</v>
      </c>
      <c r="B32263" t="s">
        <v>1071</v>
      </c>
      <c r="C32263" s="1">
        <v>44341</v>
      </c>
      <c r="D32263">
        <v>42447</v>
      </c>
      <c r="E32263">
        <v>21511</v>
      </c>
      <c r="F32263">
        <v>20936</v>
      </c>
      <c r="G32263">
        <v>260</v>
      </c>
      <c r="H32263">
        <v>414</v>
      </c>
      <c r="I32263">
        <v>125.07</v>
      </c>
      <c r="J32263">
        <v>63.38</v>
      </c>
      <c r="K32263">
        <v>61.69</v>
      </c>
      <c r="M32263">
        <v>12199</v>
      </c>
    </row>
    <row r="32264" spans="1:13" customFormat="1" hidden="1">
      <c r="A32264" t="s">
        <v>1070</v>
      </c>
      <c r="B32264" t="s">
        <v>1071</v>
      </c>
      <c r="C32264" s="1">
        <v>44342</v>
      </c>
      <c r="D32264">
        <v>42448</v>
      </c>
      <c r="E32264">
        <v>21512</v>
      </c>
      <c r="F32264">
        <v>20936</v>
      </c>
      <c r="G32264">
        <v>1</v>
      </c>
      <c r="H32264">
        <v>342</v>
      </c>
      <c r="I32264">
        <v>125.08</v>
      </c>
      <c r="J32264">
        <v>63.39</v>
      </c>
      <c r="K32264">
        <v>61.69</v>
      </c>
      <c r="M32264">
        <v>10077</v>
      </c>
    </row>
    <row r="32265" spans="1:13" customFormat="1" hidden="1">
      <c r="A32265" t="s">
        <v>1070</v>
      </c>
      <c r="B32265" t="s">
        <v>1071</v>
      </c>
      <c r="C32265" s="1">
        <v>44343</v>
      </c>
      <c r="D32265">
        <v>42476</v>
      </c>
      <c r="E32265">
        <v>21537</v>
      </c>
      <c r="F32265">
        <v>20939</v>
      </c>
      <c r="G32265">
        <v>28</v>
      </c>
      <c r="H32265">
        <v>274</v>
      </c>
      <c r="I32265">
        <v>125.16</v>
      </c>
      <c r="J32265">
        <v>63.46</v>
      </c>
      <c r="K32265">
        <v>61.7</v>
      </c>
      <c r="M32265">
        <v>8074</v>
      </c>
    </row>
    <row r="32266" spans="1:13" customFormat="1" hidden="1">
      <c r="A32266" t="s">
        <v>1070</v>
      </c>
      <c r="B32266" t="s">
        <v>1071</v>
      </c>
      <c r="C32266" s="1">
        <v>44344</v>
      </c>
      <c r="H32266">
        <v>205</v>
      </c>
      <c r="M32266">
        <v>6040</v>
      </c>
    </row>
    <row r="32267" spans="1:13" customFormat="1" hidden="1">
      <c r="A32267" t="s">
        <v>1070</v>
      </c>
      <c r="B32267" t="s">
        <v>1071</v>
      </c>
      <c r="C32267" s="1">
        <v>44345</v>
      </c>
      <c r="H32267">
        <v>135</v>
      </c>
      <c r="M32267">
        <v>3978</v>
      </c>
    </row>
    <row r="32268" spans="1:13" customFormat="1" hidden="1">
      <c r="A32268" t="s">
        <v>1070</v>
      </c>
      <c r="B32268" t="s">
        <v>1071</v>
      </c>
      <c r="C32268" s="1">
        <v>44346</v>
      </c>
      <c r="D32268">
        <v>42529</v>
      </c>
      <c r="E32268">
        <v>21571</v>
      </c>
      <c r="F32268">
        <v>20958</v>
      </c>
      <c r="H32268">
        <v>66</v>
      </c>
      <c r="I32268">
        <v>125.31</v>
      </c>
      <c r="J32268">
        <v>63.56</v>
      </c>
      <c r="K32268">
        <v>61.75</v>
      </c>
      <c r="M32268">
        <v>1945</v>
      </c>
    </row>
    <row r="32269" spans="1:13" customFormat="1" hidden="1">
      <c r="A32269" t="s">
        <v>1070</v>
      </c>
      <c r="B32269" t="s">
        <v>1071</v>
      </c>
      <c r="C32269" s="1">
        <v>44347</v>
      </c>
      <c r="D32269">
        <v>42934</v>
      </c>
      <c r="E32269">
        <v>21580</v>
      </c>
      <c r="F32269">
        <v>21354</v>
      </c>
      <c r="G32269">
        <v>405</v>
      </c>
      <c r="H32269">
        <v>107</v>
      </c>
      <c r="I32269">
        <v>126.51</v>
      </c>
      <c r="J32269">
        <v>63.59</v>
      </c>
      <c r="K32269">
        <v>62.92</v>
      </c>
      <c r="M32269">
        <v>3153</v>
      </c>
    </row>
    <row r="32270" spans="1:13" customFormat="1" hidden="1">
      <c r="A32270" t="s">
        <v>1070</v>
      </c>
      <c r="B32270" t="s">
        <v>1071</v>
      </c>
      <c r="C32270" s="1">
        <v>44348</v>
      </c>
      <c r="D32270">
        <v>42935</v>
      </c>
      <c r="E32270">
        <v>21581</v>
      </c>
      <c r="F32270">
        <v>21354</v>
      </c>
      <c r="G32270">
        <v>1</v>
      </c>
      <c r="H32270">
        <v>70</v>
      </c>
      <c r="I32270">
        <v>126.51</v>
      </c>
      <c r="J32270">
        <v>63.59</v>
      </c>
      <c r="K32270">
        <v>62.92</v>
      </c>
      <c r="M32270">
        <v>2063</v>
      </c>
    </row>
    <row r="32271" spans="1:13" customFormat="1" hidden="1">
      <c r="A32271" t="s">
        <v>1070</v>
      </c>
      <c r="B32271" t="s">
        <v>1071</v>
      </c>
      <c r="C32271" s="1">
        <v>44349</v>
      </c>
      <c r="H32271">
        <v>70</v>
      </c>
      <c r="M32271">
        <v>2063</v>
      </c>
    </row>
    <row r="32272" spans="1:13" customFormat="1" hidden="1">
      <c r="A32272" t="s">
        <v>1070</v>
      </c>
      <c r="B32272" t="s">
        <v>1071</v>
      </c>
      <c r="C32272" s="1">
        <v>44350</v>
      </c>
      <c r="D32272">
        <v>42936</v>
      </c>
      <c r="E32272">
        <v>21581</v>
      </c>
      <c r="F32272">
        <v>21355</v>
      </c>
      <c r="H32272">
        <v>66</v>
      </c>
      <c r="I32272">
        <v>126.51</v>
      </c>
      <c r="J32272">
        <v>63.59</v>
      </c>
      <c r="K32272">
        <v>62.92</v>
      </c>
      <c r="M32272">
        <v>1945</v>
      </c>
    </row>
    <row r="32273" spans="1:13" customFormat="1" hidden="1">
      <c r="A32273" t="s">
        <v>1070</v>
      </c>
      <c r="B32273" t="s">
        <v>1071</v>
      </c>
      <c r="C32273" s="1">
        <v>44351</v>
      </c>
      <c r="H32273">
        <v>64</v>
      </c>
      <c r="M32273">
        <v>1886</v>
      </c>
    </row>
    <row r="32274" spans="1:13" customFormat="1" hidden="1">
      <c r="A32274" t="s">
        <v>1070</v>
      </c>
      <c r="B32274" t="s">
        <v>1071</v>
      </c>
      <c r="C32274" s="1">
        <v>44352</v>
      </c>
      <c r="H32274">
        <v>63</v>
      </c>
      <c r="M32274">
        <v>1856</v>
      </c>
    </row>
    <row r="32275" spans="1:13" customFormat="1" hidden="1">
      <c r="A32275" t="s">
        <v>1070</v>
      </c>
      <c r="B32275" t="s">
        <v>1071</v>
      </c>
      <c r="C32275" s="1">
        <v>44353</v>
      </c>
      <c r="D32275">
        <v>42962</v>
      </c>
      <c r="E32275">
        <v>21607</v>
      </c>
      <c r="F32275">
        <v>21355</v>
      </c>
      <c r="H32275">
        <v>62</v>
      </c>
      <c r="I32275">
        <v>126.59</v>
      </c>
      <c r="J32275">
        <v>63.67</v>
      </c>
      <c r="K32275">
        <v>62.92</v>
      </c>
      <c r="M32275">
        <v>1827</v>
      </c>
    </row>
    <row r="32276" spans="1:13" customFormat="1" hidden="1">
      <c r="A32276" t="s">
        <v>1070</v>
      </c>
      <c r="B32276" t="s">
        <v>1071</v>
      </c>
      <c r="C32276" s="1">
        <v>44354</v>
      </c>
      <c r="D32276">
        <v>43192</v>
      </c>
      <c r="E32276">
        <v>21612</v>
      </c>
      <c r="F32276">
        <v>21580</v>
      </c>
      <c r="G32276">
        <v>230</v>
      </c>
      <c r="H32276">
        <v>37</v>
      </c>
      <c r="I32276">
        <v>127.27</v>
      </c>
      <c r="J32276">
        <v>63.68</v>
      </c>
      <c r="K32276">
        <v>63.59</v>
      </c>
      <c r="M32276">
        <v>1090</v>
      </c>
    </row>
    <row r="32277" spans="1:13" customFormat="1" hidden="1">
      <c r="A32277" t="s">
        <v>1070</v>
      </c>
      <c r="B32277" t="s">
        <v>1071</v>
      </c>
      <c r="C32277" s="1">
        <v>44355</v>
      </c>
      <c r="H32277">
        <v>50</v>
      </c>
      <c r="M32277">
        <v>1473</v>
      </c>
    </row>
    <row r="32278" spans="1:13" customFormat="1" hidden="1">
      <c r="A32278" t="s">
        <v>1070</v>
      </c>
      <c r="B32278" t="s">
        <v>1071</v>
      </c>
      <c r="C32278" s="1">
        <v>44356</v>
      </c>
      <c r="H32278">
        <v>63</v>
      </c>
      <c r="M32278">
        <v>1856</v>
      </c>
    </row>
    <row r="32279" spans="1:13" customFormat="1" hidden="1">
      <c r="A32279" t="s">
        <v>1070</v>
      </c>
      <c r="B32279" t="s">
        <v>1071</v>
      </c>
      <c r="C32279" s="1">
        <v>44357</v>
      </c>
      <c r="D32279">
        <v>43471</v>
      </c>
      <c r="E32279">
        <v>21768</v>
      </c>
      <c r="F32279">
        <v>21703</v>
      </c>
      <c r="H32279">
        <v>76</v>
      </c>
      <c r="I32279">
        <v>128.09</v>
      </c>
      <c r="J32279">
        <v>64.14</v>
      </c>
      <c r="K32279">
        <v>63.95</v>
      </c>
      <c r="M32279">
        <v>2239</v>
      </c>
    </row>
    <row r="32280" spans="1:13" customFormat="1" hidden="1">
      <c r="A32280" t="s">
        <v>1070</v>
      </c>
      <c r="B32280" t="s">
        <v>1071</v>
      </c>
      <c r="C32280" s="1">
        <v>44358</v>
      </c>
      <c r="H32280">
        <v>77</v>
      </c>
      <c r="M32280">
        <v>2269</v>
      </c>
    </row>
    <row r="32281" spans="1:13" customFormat="1" hidden="1">
      <c r="A32281" t="s">
        <v>1070</v>
      </c>
      <c r="B32281" t="s">
        <v>1071</v>
      </c>
      <c r="C32281" s="1">
        <v>44359</v>
      </c>
      <c r="H32281">
        <v>77</v>
      </c>
      <c r="M32281">
        <v>2269</v>
      </c>
    </row>
    <row r="32282" spans="1:13" customFormat="1" hidden="1">
      <c r="A32282" t="s">
        <v>1070</v>
      </c>
      <c r="B32282" t="s">
        <v>1071</v>
      </c>
      <c r="C32282" s="1">
        <v>44360</v>
      </c>
      <c r="D32282">
        <v>43506</v>
      </c>
      <c r="E32282">
        <v>21783</v>
      </c>
      <c r="F32282">
        <v>21723</v>
      </c>
      <c r="H32282">
        <v>78</v>
      </c>
      <c r="I32282">
        <v>128.19</v>
      </c>
      <c r="J32282">
        <v>64.180000000000007</v>
      </c>
      <c r="K32282">
        <v>64.010000000000005</v>
      </c>
      <c r="M32282">
        <v>2298</v>
      </c>
    </row>
    <row r="32283" spans="1:13" customFormat="1" hidden="1">
      <c r="A32283" t="s">
        <v>1070</v>
      </c>
      <c r="B32283" t="s">
        <v>1071</v>
      </c>
      <c r="C32283" s="1">
        <v>44361</v>
      </c>
      <c r="D32283">
        <v>43651</v>
      </c>
      <c r="F32283">
        <v>21865</v>
      </c>
      <c r="G32283">
        <v>145</v>
      </c>
      <c r="H32283">
        <v>66</v>
      </c>
      <c r="I32283">
        <v>128.62</v>
      </c>
      <c r="K32283">
        <v>64.430000000000007</v>
      </c>
      <c r="M32283">
        <v>1945</v>
      </c>
    </row>
    <row r="32284" spans="1:13" customFormat="1" hidden="1">
      <c r="A32284" t="s">
        <v>1070</v>
      </c>
      <c r="B32284" t="s">
        <v>1071</v>
      </c>
      <c r="C32284" s="1">
        <v>44362</v>
      </c>
      <c r="D32284">
        <v>43670</v>
      </c>
      <c r="F32284">
        <v>21879</v>
      </c>
      <c r="G32284">
        <v>19</v>
      </c>
      <c r="H32284">
        <v>55</v>
      </c>
      <c r="I32284">
        <v>128.68</v>
      </c>
      <c r="K32284">
        <v>64.47</v>
      </c>
      <c r="M32284">
        <v>1621</v>
      </c>
    </row>
    <row r="32285" spans="1:13" customFormat="1" hidden="1">
      <c r="A32285" t="s">
        <v>1070</v>
      </c>
      <c r="B32285" t="s">
        <v>1071</v>
      </c>
      <c r="C32285" s="1">
        <v>44363</v>
      </c>
      <c r="D32285">
        <v>43671</v>
      </c>
      <c r="E32285">
        <v>21880</v>
      </c>
      <c r="F32285">
        <v>21880</v>
      </c>
      <c r="G32285">
        <v>1</v>
      </c>
      <c r="H32285">
        <v>42</v>
      </c>
      <c r="I32285">
        <v>128.68</v>
      </c>
      <c r="J32285">
        <v>64.47</v>
      </c>
      <c r="K32285">
        <v>64.47</v>
      </c>
      <c r="M32285">
        <v>1238</v>
      </c>
    </row>
    <row r="32286" spans="1:13" customFormat="1" hidden="1">
      <c r="A32286" t="s">
        <v>1070</v>
      </c>
      <c r="B32286" t="s">
        <v>1071</v>
      </c>
      <c r="C32286" s="1">
        <v>44364</v>
      </c>
      <c r="H32286">
        <v>43</v>
      </c>
      <c r="M32286">
        <v>1267</v>
      </c>
    </row>
    <row r="32287" spans="1:13" customFormat="1" hidden="1">
      <c r="A32287" t="s">
        <v>1070</v>
      </c>
      <c r="B32287" t="s">
        <v>1071</v>
      </c>
      <c r="C32287" s="1">
        <v>44365</v>
      </c>
      <c r="H32287">
        <v>55</v>
      </c>
      <c r="M32287">
        <v>1621</v>
      </c>
    </row>
    <row r="32288" spans="1:13" customFormat="1" hidden="1">
      <c r="A32288" t="s">
        <v>1070</v>
      </c>
      <c r="B32288" t="s">
        <v>1071</v>
      </c>
      <c r="C32288" s="1">
        <v>44366</v>
      </c>
      <c r="H32288">
        <v>67</v>
      </c>
      <c r="M32288">
        <v>1974</v>
      </c>
    </row>
    <row r="32289" spans="1:13" customFormat="1" hidden="1">
      <c r="A32289" t="s">
        <v>1070</v>
      </c>
      <c r="B32289" t="s">
        <v>1071</v>
      </c>
      <c r="C32289" s="1">
        <v>44367</v>
      </c>
      <c r="D32289">
        <v>44064</v>
      </c>
      <c r="E32289">
        <v>22172</v>
      </c>
      <c r="F32289">
        <v>22172</v>
      </c>
      <c r="H32289">
        <v>80</v>
      </c>
      <c r="I32289">
        <v>129.84</v>
      </c>
      <c r="J32289">
        <v>65.33</v>
      </c>
      <c r="K32289">
        <v>65.33</v>
      </c>
      <c r="M32289">
        <v>2357</v>
      </c>
    </row>
    <row r="32290" spans="1:13" customFormat="1" hidden="1">
      <c r="A32290" t="s">
        <v>1070</v>
      </c>
      <c r="B32290" t="s">
        <v>1071</v>
      </c>
      <c r="C32290" s="1">
        <v>44368</v>
      </c>
      <c r="D32290">
        <v>44379</v>
      </c>
      <c r="E32290">
        <v>22290</v>
      </c>
      <c r="F32290">
        <v>22290</v>
      </c>
      <c r="G32290">
        <v>315</v>
      </c>
      <c r="H32290">
        <v>104</v>
      </c>
      <c r="I32290">
        <v>130.76</v>
      </c>
      <c r="J32290">
        <v>65.680000000000007</v>
      </c>
      <c r="K32290">
        <v>65.680000000000007</v>
      </c>
      <c r="M32290">
        <v>3064</v>
      </c>
    </row>
    <row r="32291" spans="1:13" customFormat="1" hidden="1">
      <c r="A32291" t="s">
        <v>1070</v>
      </c>
      <c r="B32291" t="s">
        <v>1071</v>
      </c>
      <c r="C32291" s="1">
        <v>44369</v>
      </c>
      <c r="D32291">
        <v>44386</v>
      </c>
      <c r="E32291">
        <v>22295</v>
      </c>
      <c r="F32291">
        <v>22295</v>
      </c>
      <c r="G32291">
        <v>7</v>
      </c>
      <c r="H32291">
        <v>102</v>
      </c>
      <c r="I32291">
        <v>130.79</v>
      </c>
      <c r="J32291">
        <v>65.69</v>
      </c>
      <c r="K32291">
        <v>65.69</v>
      </c>
      <c r="M32291">
        <v>3005</v>
      </c>
    </row>
    <row r="32292" spans="1:13" customFormat="1" hidden="1">
      <c r="A32292" t="s">
        <v>1070</v>
      </c>
      <c r="B32292" t="s">
        <v>1071</v>
      </c>
      <c r="C32292" s="1">
        <v>44370</v>
      </c>
      <c r="D32292">
        <v>44387</v>
      </c>
      <c r="E32292">
        <v>22296</v>
      </c>
      <c r="F32292">
        <v>22296</v>
      </c>
      <c r="G32292">
        <v>1</v>
      </c>
      <c r="H32292">
        <v>102</v>
      </c>
      <c r="I32292">
        <v>130.79</v>
      </c>
      <c r="J32292">
        <v>65.7</v>
      </c>
      <c r="K32292">
        <v>65.7</v>
      </c>
      <c r="M32292">
        <v>3005</v>
      </c>
    </row>
    <row r="32293" spans="1:13" customFormat="1" hidden="1">
      <c r="A32293" t="s">
        <v>1070</v>
      </c>
      <c r="B32293" t="s">
        <v>1071</v>
      </c>
      <c r="C32293" s="1">
        <v>44371</v>
      </c>
      <c r="H32293">
        <v>91</v>
      </c>
      <c r="M32293">
        <v>2681</v>
      </c>
    </row>
    <row r="32294" spans="1:13" customFormat="1" hidden="1">
      <c r="A32294" t="s">
        <v>1070</v>
      </c>
      <c r="B32294" t="s">
        <v>1071</v>
      </c>
      <c r="C32294" s="1">
        <v>44372</v>
      </c>
      <c r="D32294">
        <v>44430</v>
      </c>
      <c r="E32294">
        <v>22322</v>
      </c>
      <c r="F32294">
        <v>22322</v>
      </c>
      <c r="H32294">
        <v>80</v>
      </c>
      <c r="I32294">
        <v>130.91999999999999</v>
      </c>
      <c r="J32294">
        <v>65.77</v>
      </c>
      <c r="K32294">
        <v>65.77</v>
      </c>
      <c r="M32294">
        <v>2357</v>
      </c>
    </row>
    <row r="32295" spans="1:13" customFormat="1" hidden="1">
      <c r="A32295" t="s">
        <v>1070</v>
      </c>
      <c r="B32295" t="s">
        <v>1071</v>
      </c>
      <c r="C32295" s="1">
        <v>44373</v>
      </c>
      <c r="H32295">
        <v>66</v>
      </c>
      <c r="M32295">
        <v>1945</v>
      </c>
    </row>
    <row r="32296" spans="1:13" customFormat="1" hidden="1">
      <c r="A32296" t="s">
        <v>1070</v>
      </c>
      <c r="B32296" t="s">
        <v>1071</v>
      </c>
      <c r="C32296" s="1">
        <v>44374</v>
      </c>
      <c r="H32296">
        <v>52</v>
      </c>
      <c r="M32296">
        <v>1532</v>
      </c>
    </row>
    <row r="32297" spans="1:13" customFormat="1" hidden="1">
      <c r="A32297" t="s">
        <v>1070</v>
      </c>
      <c r="B32297" t="s">
        <v>1071</v>
      </c>
      <c r="C32297" s="1">
        <v>44375</v>
      </c>
      <c r="H32297">
        <v>7</v>
      </c>
      <c r="M32297">
        <v>206</v>
      </c>
    </row>
    <row r="32298" spans="1:13" customFormat="1" hidden="1">
      <c r="A32298" t="s">
        <v>1070</v>
      </c>
      <c r="B32298" t="s">
        <v>1071</v>
      </c>
      <c r="C32298" s="1">
        <v>44376</v>
      </c>
      <c r="D32298">
        <v>44431</v>
      </c>
      <c r="E32298">
        <v>22323</v>
      </c>
      <c r="F32298">
        <v>22323</v>
      </c>
      <c r="H32298">
        <v>6</v>
      </c>
      <c r="I32298">
        <v>130.91999999999999</v>
      </c>
      <c r="J32298">
        <v>65.78</v>
      </c>
      <c r="K32298">
        <v>65.78</v>
      </c>
      <c r="M32298">
        <v>177</v>
      </c>
    </row>
    <row r="32299" spans="1:13" customFormat="1" hidden="1">
      <c r="A32299" t="s">
        <v>1070</v>
      </c>
      <c r="B32299" t="s">
        <v>1071</v>
      </c>
      <c r="C32299" s="1">
        <v>44377</v>
      </c>
      <c r="D32299">
        <v>44515</v>
      </c>
      <c r="E32299">
        <v>22347</v>
      </c>
      <c r="F32299">
        <v>22347</v>
      </c>
      <c r="G32299">
        <v>84</v>
      </c>
      <c r="H32299">
        <v>18</v>
      </c>
      <c r="I32299">
        <v>131.16999999999999</v>
      </c>
      <c r="J32299">
        <v>65.849999999999994</v>
      </c>
      <c r="K32299">
        <v>65.849999999999994</v>
      </c>
      <c r="M32299">
        <v>530</v>
      </c>
    </row>
    <row r="32300" spans="1:13" customFormat="1" hidden="1">
      <c r="A32300" t="s">
        <v>1070</v>
      </c>
      <c r="B32300" t="s">
        <v>1071</v>
      </c>
      <c r="C32300" s="1">
        <v>44378</v>
      </c>
      <c r="H32300">
        <v>25</v>
      </c>
      <c r="M32300">
        <v>737</v>
      </c>
    </row>
    <row r="32301" spans="1:13" customFormat="1" hidden="1">
      <c r="A32301" t="s">
        <v>1070</v>
      </c>
      <c r="B32301" t="s">
        <v>1071</v>
      </c>
      <c r="C32301" s="1">
        <v>44379</v>
      </c>
      <c r="D32301">
        <v>44657</v>
      </c>
      <c r="E32301">
        <v>22483</v>
      </c>
      <c r="F32301">
        <v>22483</v>
      </c>
      <c r="H32301">
        <v>32</v>
      </c>
      <c r="I32301">
        <v>131.58000000000001</v>
      </c>
      <c r="J32301">
        <v>66.25</v>
      </c>
      <c r="K32301">
        <v>66.25</v>
      </c>
      <c r="M32301">
        <v>943</v>
      </c>
    </row>
    <row r="32302" spans="1:13" customFormat="1" hidden="1">
      <c r="A32302" t="s">
        <v>1070</v>
      </c>
      <c r="B32302" t="s">
        <v>1071</v>
      </c>
      <c r="C32302" s="1">
        <v>44380</v>
      </c>
      <c r="H32302">
        <v>32</v>
      </c>
      <c r="M32302">
        <v>943</v>
      </c>
    </row>
    <row r="32303" spans="1:13" customFormat="1" hidden="1">
      <c r="A32303" t="s">
        <v>1070</v>
      </c>
      <c r="B32303" t="s">
        <v>1071</v>
      </c>
      <c r="C32303" s="1">
        <v>44381</v>
      </c>
      <c r="H32303">
        <v>33</v>
      </c>
      <c r="M32303">
        <v>972</v>
      </c>
    </row>
    <row r="32304" spans="1:13" customFormat="1" hidden="1">
      <c r="A32304" t="s">
        <v>1070</v>
      </c>
      <c r="B32304" t="s">
        <v>1071</v>
      </c>
      <c r="C32304" s="1">
        <v>44382</v>
      </c>
      <c r="D32304">
        <v>44659</v>
      </c>
      <c r="E32304">
        <v>22485</v>
      </c>
      <c r="F32304">
        <v>22485</v>
      </c>
      <c r="H32304">
        <v>33</v>
      </c>
      <c r="I32304">
        <v>131.59</v>
      </c>
      <c r="J32304">
        <v>66.25</v>
      </c>
      <c r="K32304">
        <v>66.25</v>
      </c>
      <c r="M32304">
        <v>972</v>
      </c>
    </row>
    <row r="32305" spans="1:13" customFormat="1" hidden="1">
      <c r="A32305" t="s">
        <v>1070</v>
      </c>
      <c r="B32305" t="s">
        <v>1071</v>
      </c>
      <c r="C32305" s="1">
        <v>44383</v>
      </c>
      <c r="H32305">
        <v>41</v>
      </c>
      <c r="M32305">
        <v>1208</v>
      </c>
    </row>
    <row r="32306" spans="1:13" customFormat="1" hidden="1">
      <c r="A32306" t="s">
        <v>1070</v>
      </c>
      <c r="B32306" t="s">
        <v>1071</v>
      </c>
      <c r="C32306" s="1">
        <v>44384</v>
      </c>
      <c r="H32306">
        <v>37</v>
      </c>
      <c r="M32306">
        <v>1090</v>
      </c>
    </row>
    <row r="32307" spans="1:13" customFormat="1" hidden="1">
      <c r="A32307" t="s">
        <v>1070</v>
      </c>
      <c r="B32307" t="s">
        <v>1071</v>
      </c>
      <c r="C32307" s="1">
        <v>44385</v>
      </c>
      <c r="H32307">
        <v>34</v>
      </c>
      <c r="M32307">
        <v>1002</v>
      </c>
    </row>
    <row r="32308" spans="1:13" customFormat="1" hidden="1">
      <c r="A32308" t="s">
        <v>1070</v>
      </c>
      <c r="B32308" t="s">
        <v>1071</v>
      </c>
      <c r="C32308" s="1">
        <v>44386</v>
      </c>
      <c r="H32308">
        <v>32</v>
      </c>
      <c r="M32308">
        <v>943</v>
      </c>
    </row>
    <row r="32309" spans="1:13" customFormat="1" hidden="1">
      <c r="A32309" t="s">
        <v>1070</v>
      </c>
      <c r="B32309" t="s">
        <v>1071</v>
      </c>
      <c r="C32309" s="1">
        <v>44387</v>
      </c>
      <c r="H32309">
        <v>40</v>
      </c>
      <c r="M32309">
        <v>1179</v>
      </c>
    </row>
    <row r="32310" spans="1:13" customFormat="1" hidden="1">
      <c r="A32310" t="s">
        <v>1070</v>
      </c>
      <c r="B32310" t="s">
        <v>1071</v>
      </c>
      <c r="C32310" s="1">
        <v>44388</v>
      </c>
      <c r="H32310">
        <v>48</v>
      </c>
      <c r="M32310">
        <v>1414</v>
      </c>
    </row>
    <row r="32311" spans="1:13" customFormat="1" hidden="1">
      <c r="A32311" t="s">
        <v>1070</v>
      </c>
      <c r="B32311" t="s">
        <v>1071</v>
      </c>
      <c r="C32311" s="1">
        <v>44389</v>
      </c>
      <c r="D32311">
        <v>45050</v>
      </c>
      <c r="E32311">
        <v>22801</v>
      </c>
      <c r="F32311">
        <v>22801</v>
      </c>
      <c r="H32311">
        <v>56</v>
      </c>
      <c r="I32311">
        <v>132.74</v>
      </c>
      <c r="J32311">
        <v>67.180000000000007</v>
      </c>
      <c r="K32311">
        <v>67.180000000000007</v>
      </c>
      <c r="M32311">
        <v>1650</v>
      </c>
    </row>
    <row r="32312" spans="1:13" customFormat="1" hidden="1">
      <c r="A32312" t="s">
        <v>1070</v>
      </c>
      <c r="B32312" t="s">
        <v>1071</v>
      </c>
      <c r="C32312" s="1">
        <v>44390</v>
      </c>
      <c r="H32312">
        <v>49</v>
      </c>
      <c r="M32312">
        <v>1444</v>
      </c>
    </row>
    <row r="32313" spans="1:13" customFormat="1" hidden="1">
      <c r="A32313" t="s">
        <v>1070</v>
      </c>
      <c r="B32313" t="s">
        <v>1071</v>
      </c>
      <c r="C32313" s="1">
        <v>44391</v>
      </c>
      <c r="H32313">
        <v>41</v>
      </c>
      <c r="M32313">
        <v>1208</v>
      </c>
    </row>
    <row r="32314" spans="1:13" customFormat="1" hidden="1">
      <c r="A32314" t="s">
        <v>1070</v>
      </c>
      <c r="B32314" t="s">
        <v>1071</v>
      </c>
      <c r="C32314" s="1">
        <v>44392</v>
      </c>
      <c r="H32314">
        <v>34</v>
      </c>
      <c r="M32314">
        <v>1002</v>
      </c>
    </row>
    <row r="32315" spans="1:13" customFormat="1" hidden="1">
      <c r="A32315" t="s">
        <v>1070</v>
      </c>
      <c r="B32315" t="s">
        <v>1071</v>
      </c>
      <c r="C32315" s="1">
        <v>44393</v>
      </c>
      <c r="H32315">
        <v>27</v>
      </c>
      <c r="M32315">
        <v>796</v>
      </c>
    </row>
    <row r="32316" spans="1:13" customFormat="1" hidden="1">
      <c r="A32316" t="s">
        <v>1070</v>
      </c>
      <c r="B32316" t="s">
        <v>1071</v>
      </c>
      <c r="C32316" s="1">
        <v>44394</v>
      </c>
      <c r="H32316">
        <v>20</v>
      </c>
      <c r="M32316">
        <v>589</v>
      </c>
    </row>
    <row r="32317" spans="1:13" customFormat="1" hidden="1">
      <c r="A32317" t="s">
        <v>1070</v>
      </c>
      <c r="B32317" t="s">
        <v>1071</v>
      </c>
      <c r="C32317" s="1">
        <v>44395</v>
      </c>
      <c r="H32317">
        <v>12</v>
      </c>
      <c r="M32317">
        <v>354</v>
      </c>
    </row>
    <row r="32318" spans="1:13" customFormat="1" hidden="1">
      <c r="A32318" t="s">
        <v>1070</v>
      </c>
      <c r="B32318" t="s">
        <v>1071</v>
      </c>
      <c r="C32318" s="1">
        <v>44396</v>
      </c>
      <c r="D32318">
        <v>45085</v>
      </c>
      <c r="E32318">
        <v>22822</v>
      </c>
      <c r="F32318">
        <v>22822</v>
      </c>
      <c r="H32318">
        <v>5</v>
      </c>
      <c r="I32318">
        <v>132.85</v>
      </c>
      <c r="J32318">
        <v>67.25</v>
      </c>
      <c r="K32318">
        <v>67.25</v>
      </c>
      <c r="M32318">
        <v>147</v>
      </c>
    </row>
    <row r="32319" spans="1:13" customFormat="1" hidden="1">
      <c r="A32319" t="s">
        <v>1070</v>
      </c>
      <c r="B32319" t="s">
        <v>1071</v>
      </c>
      <c r="C32319" s="1">
        <v>44397</v>
      </c>
      <c r="H32319">
        <v>10</v>
      </c>
      <c r="M32319">
        <v>295</v>
      </c>
    </row>
    <row r="32320" spans="1:13" customFormat="1" hidden="1">
      <c r="A32320" t="s">
        <v>1070</v>
      </c>
      <c r="B32320" t="s">
        <v>1071</v>
      </c>
      <c r="C32320" s="1">
        <v>44398</v>
      </c>
      <c r="H32320">
        <v>15</v>
      </c>
      <c r="M32320">
        <v>442</v>
      </c>
    </row>
    <row r="32321" spans="1:13" customFormat="1" hidden="1">
      <c r="A32321" t="s">
        <v>1070</v>
      </c>
      <c r="B32321" t="s">
        <v>1071</v>
      </c>
      <c r="C32321" s="1">
        <v>44399</v>
      </c>
      <c r="D32321">
        <v>45204</v>
      </c>
      <c r="E32321">
        <v>22907</v>
      </c>
      <c r="F32321">
        <v>22907</v>
      </c>
      <c r="H32321">
        <v>20</v>
      </c>
      <c r="I32321">
        <v>133.19999999999999</v>
      </c>
      <c r="J32321">
        <v>67.5</v>
      </c>
      <c r="K32321">
        <v>67.5</v>
      </c>
      <c r="M32321">
        <v>589</v>
      </c>
    </row>
    <row r="32322" spans="1:13" customFormat="1" hidden="1">
      <c r="A32322" t="s">
        <v>1070</v>
      </c>
      <c r="B32322" t="s">
        <v>1071</v>
      </c>
      <c r="C32322" s="1">
        <v>44400</v>
      </c>
      <c r="H32322">
        <v>19</v>
      </c>
      <c r="M32322">
        <v>560</v>
      </c>
    </row>
    <row r="32323" spans="1:13" customFormat="1" hidden="1">
      <c r="A32323" t="s">
        <v>1070</v>
      </c>
      <c r="B32323" t="s">
        <v>1071</v>
      </c>
      <c r="C32323" s="1">
        <v>44401</v>
      </c>
      <c r="H32323">
        <v>19</v>
      </c>
      <c r="M32323">
        <v>560</v>
      </c>
    </row>
    <row r="32324" spans="1:13" customFormat="1" hidden="1">
      <c r="A32324" t="s">
        <v>1070</v>
      </c>
      <c r="B32324" t="s">
        <v>1071</v>
      </c>
      <c r="C32324" s="1">
        <v>44402</v>
      </c>
      <c r="H32324">
        <v>18</v>
      </c>
      <c r="M32324">
        <v>530</v>
      </c>
    </row>
    <row r="32325" spans="1:13" customFormat="1" hidden="1">
      <c r="A32325" t="s">
        <v>1070</v>
      </c>
      <c r="B32325" t="s">
        <v>1071</v>
      </c>
      <c r="C32325" s="1">
        <v>44403</v>
      </c>
      <c r="H32325">
        <v>17</v>
      </c>
      <c r="M32325">
        <v>501</v>
      </c>
    </row>
    <row r="32326" spans="1:13" customFormat="1" hidden="1">
      <c r="A32326" t="s">
        <v>1070</v>
      </c>
      <c r="B32326" t="s">
        <v>1071</v>
      </c>
      <c r="C32326" s="1">
        <v>44404</v>
      </c>
      <c r="H32326">
        <v>12</v>
      </c>
      <c r="M32326">
        <v>354</v>
      </c>
    </row>
    <row r="32327" spans="1:13" customFormat="1" hidden="1">
      <c r="A32327" t="s">
        <v>1070</v>
      </c>
      <c r="B32327" t="s">
        <v>1071</v>
      </c>
      <c r="C32327" s="1">
        <v>44405</v>
      </c>
      <c r="D32327">
        <v>45206</v>
      </c>
      <c r="E32327">
        <v>22908</v>
      </c>
      <c r="F32327">
        <v>22908</v>
      </c>
      <c r="H32327">
        <v>6</v>
      </c>
      <c r="I32327">
        <v>133.19999999999999</v>
      </c>
      <c r="J32327">
        <v>67.5</v>
      </c>
      <c r="K32327">
        <v>67.5</v>
      </c>
      <c r="M32327">
        <v>177</v>
      </c>
    </row>
    <row r="32328" spans="1:13" customFormat="1" hidden="1">
      <c r="A32328" t="s">
        <v>1070</v>
      </c>
      <c r="B32328" t="s">
        <v>1071</v>
      </c>
      <c r="C32328" s="1">
        <v>44406</v>
      </c>
      <c r="D32328">
        <v>45583</v>
      </c>
      <c r="E32328">
        <v>23174</v>
      </c>
      <c r="F32328">
        <v>23174</v>
      </c>
      <c r="G32328">
        <v>377</v>
      </c>
      <c r="H32328">
        <v>54</v>
      </c>
      <c r="I32328">
        <v>134.31</v>
      </c>
      <c r="J32328">
        <v>68.28</v>
      </c>
      <c r="K32328">
        <v>68.28</v>
      </c>
      <c r="M32328">
        <v>1591</v>
      </c>
    </row>
    <row r="32329" spans="1:13" customFormat="1" hidden="1">
      <c r="A32329" t="s">
        <v>1070</v>
      </c>
      <c r="B32329" t="s">
        <v>1071</v>
      </c>
      <c r="C32329" s="1">
        <v>44407</v>
      </c>
      <c r="H32329">
        <v>64</v>
      </c>
      <c r="M32329">
        <v>1886</v>
      </c>
    </row>
    <row r="32330" spans="1:13" customFormat="1" hidden="1">
      <c r="A32330" t="s">
        <v>1070</v>
      </c>
      <c r="B32330" t="s">
        <v>1071</v>
      </c>
      <c r="C32330" s="1">
        <v>44408</v>
      </c>
      <c r="H32330">
        <v>73</v>
      </c>
      <c r="M32330">
        <v>2151</v>
      </c>
    </row>
    <row r="32331" spans="1:13" customFormat="1" hidden="1">
      <c r="A32331" t="s">
        <v>1070</v>
      </c>
      <c r="B32331" t="s">
        <v>1071</v>
      </c>
      <c r="C32331" s="1">
        <v>44409</v>
      </c>
      <c r="H32331">
        <v>83</v>
      </c>
      <c r="M32331">
        <v>2446</v>
      </c>
    </row>
    <row r="32332" spans="1:13" customFormat="1" hidden="1">
      <c r="A32332" t="s">
        <v>1070</v>
      </c>
      <c r="B32332" t="s">
        <v>1071</v>
      </c>
      <c r="C32332" s="1">
        <v>44410</v>
      </c>
      <c r="H32332">
        <v>92</v>
      </c>
      <c r="M32332">
        <v>2711</v>
      </c>
    </row>
    <row r="32333" spans="1:13" customFormat="1" hidden="1">
      <c r="A32333" t="s">
        <v>1070</v>
      </c>
      <c r="B32333" t="s">
        <v>1071</v>
      </c>
      <c r="C32333" s="1">
        <v>44411</v>
      </c>
      <c r="D32333">
        <v>45918</v>
      </c>
      <c r="E32333">
        <v>23477</v>
      </c>
      <c r="F32333">
        <v>23477</v>
      </c>
      <c r="H32333">
        <v>102</v>
      </c>
      <c r="I32333">
        <v>135.30000000000001</v>
      </c>
      <c r="J32333">
        <v>69.180000000000007</v>
      </c>
      <c r="K32333">
        <v>69.180000000000007</v>
      </c>
      <c r="M32333">
        <v>3005</v>
      </c>
    </row>
    <row r="32334" spans="1:13" customFormat="1" hidden="1">
      <c r="A32334" t="s">
        <v>1070</v>
      </c>
      <c r="B32334" t="s">
        <v>1071</v>
      </c>
      <c r="C32334" s="1">
        <v>44412</v>
      </c>
      <c r="D32334">
        <v>45931</v>
      </c>
      <c r="E32334">
        <v>23484</v>
      </c>
      <c r="F32334">
        <v>23484</v>
      </c>
      <c r="G32334">
        <v>13</v>
      </c>
      <c r="H32334">
        <v>104</v>
      </c>
      <c r="I32334">
        <v>135.34</v>
      </c>
      <c r="J32334">
        <v>69.2</v>
      </c>
      <c r="K32334">
        <v>69.2</v>
      </c>
      <c r="M32334">
        <v>3064</v>
      </c>
    </row>
    <row r="32335" spans="1:13" customFormat="1" hidden="1">
      <c r="A32335" t="s">
        <v>1070</v>
      </c>
      <c r="B32335" t="s">
        <v>1071</v>
      </c>
      <c r="C32335" s="1">
        <v>44413</v>
      </c>
      <c r="D32335">
        <v>45940</v>
      </c>
      <c r="E32335">
        <v>23494</v>
      </c>
      <c r="F32335">
        <v>23494</v>
      </c>
      <c r="G32335">
        <v>9</v>
      </c>
      <c r="H32335">
        <v>51</v>
      </c>
      <c r="I32335">
        <v>135.36000000000001</v>
      </c>
      <c r="J32335">
        <v>69.23</v>
      </c>
      <c r="K32335">
        <v>69.23</v>
      </c>
      <c r="M32335">
        <v>1503</v>
      </c>
    </row>
    <row r="32336" spans="1:13" customFormat="1" hidden="1">
      <c r="A32336" t="s">
        <v>1070</v>
      </c>
      <c r="B32336" t="s">
        <v>1071</v>
      </c>
      <c r="C32336" s="1">
        <v>44414</v>
      </c>
      <c r="H32336">
        <v>42</v>
      </c>
      <c r="M32336">
        <v>1238</v>
      </c>
    </row>
    <row r="32337" spans="1:13" customFormat="1" hidden="1">
      <c r="A32337" t="s">
        <v>1070</v>
      </c>
      <c r="B32337" t="s">
        <v>1071</v>
      </c>
      <c r="C32337" s="1">
        <v>44415</v>
      </c>
      <c r="H32337">
        <v>33</v>
      </c>
      <c r="M32337">
        <v>972</v>
      </c>
    </row>
    <row r="32338" spans="1:13" customFormat="1" hidden="1">
      <c r="A32338" t="s">
        <v>1070</v>
      </c>
      <c r="B32338" t="s">
        <v>1071</v>
      </c>
      <c r="C32338" s="1">
        <v>44416</v>
      </c>
      <c r="H32338">
        <v>23</v>
      </c>
      <c r="M32338">
        <v>678</v>
      </c>
    </row>
    <row r="32339" spans="1:13" customFormat="1" hidden="1">
      <c r="A32339" t="s">
        <v>1070</v>
      </c>
      <c r="B32339" t="s">
        <v>1071</v>
      </c>
      <c r="C32339" s="1">
        <v>44417</v>
      </c>
      <c r="H32339">
        <v>14</v>
      </c>
      <c r="M32339">
        <v>413</v>
      </c>
    </row>
    <row r="32340" spans="1:13" customFormat="1" hidden="1">
      <c r="A32340" t="s">
        <v>1070</v>
      </c>
      <c r="B32340" t="s">
        <v>1071</v>
      </c>
      <c r="C32340" s="1">
        <v>44418</v>
      </c>
      <c r="D32340">
        <v>45952</v>
      </c>
      <c r="E32340">
        <v>23644</v>
      </c>
      <c r="F32340">
        <v>23644</v>
      </c>
      <c r="H32340">
        <v>5</v>
      </c>
      <c r="I32340">
        <v>135.4</v>
      </c>
      <c r="J32340">
        <v>69.67</v>
      </c>
      <c r="K32340">
        <v>69.67</v>
      </c>
      <c r="M32340">
        <v>147</v>
      </c>
    </row>
    <row r="32341" spans="1:13" customFormat="1" hidden="1">
      <c r="A32341" t="s">
        <v>1070</v>
      </c>
      <c r="B32341" t="s">
        <v>1071</v>
      </c>
      <c r="C32341" s="1">
        <v>44419</v>
      </c>
      <c r="H32341">
        <v>10</v>
      </c>
      <c r="M32341">
        <v>295</v>
      </c>
    </row>
    <row r="32342" spans="1:13" customFormat="1" hidden="1">
      <c r="A32342" t="s">
        <v>1070</v>
      </c>
      <c r="B32342" t="s">
        <v>1071</v>
      </c>
      <c r="C32342" s="1">
        <v>44420</v>
      </c>
      <c r="D32342">
        <v>46057</v>
      </c>
      <c r="E32342">
        <v>23700</v>
      </c>
      <c r="F32342">
        <v>23700</v>
      </c>
      <c r="H32342">
        <v>17</v>
      </c>
      <c r="I32342">
        <v>135.71</v>
      </c>
      <c r="J32342">
        <v>69.83</v>
      </c>
      <c r="K32342">
        <v>69.83</v>
      </c>
      <c r="M32342">
        <v>501</v>
      </c>
    </row>
    <row r="32343" spans="1:13" customFormat="1" hidden="1">
      <c r="A32343" t="s">
        <v>1070</v>
      </c>
      <c r="B32343" t="s">
        <v>1071</v>
      </c>
      <c r="C32343" s="1">
        <v>44421</v>
      </c>
      <c r="H32343">
        <v>17</v>
      </c>
      <c r="M32343">
        <v>501</v>
      </c>
    </row>
    <row r="32344" spans="1:13" customFormat="1" hidden="1">
      <c r="A32344" t="s">
        <v>1070</v>
      </c>
      <c r="B32344" t="s">
        <v>1071</v>
      </c>
      <c r="C32344" s="1">
        <v>44422</v>
      </c>
      <c r="H32344">
        <v>17</v>
      </c>
      <c r="M32344">
        <v>501</v>
      </c>
    </row>
    <row r="32345" spans="1:13" customFormat="1" hidden="1">
      <c r="A32345" t="s">
        <v>1070</v>
      </c>
      <c r="B32345" t="s">
        <v>1071</v>
      </c>
      <c r="C32345" s="1">
        <v>44423</v>
      </c>
      <c r="H32345">
        <v>17</v>
      </c>
      <c r="M32345">
        <v>501</v>
      </c>
    </row>
    <row r="32346" spans="1:13" customFormat="1" hidden="1">
      <c r="A32346" t="s">
        <v>1070</v>
      </c>
      <c r="B32346" t="s">
        <v>1071</v>
      </c>
      <c r="C32346" s="1">
        <v>44424</v>
      </c>
      <c r="D32346">
        <v>46067</v>
      </c>
      <c r="E32346">
        <v>23707</v>
      </c>
      <c r="F32346">
        <v>23707</v>
      </c>
      <c r="H32346">
        <v>17</v>
      </c>
      <c r="I32346">
        <v>135.74</v>
      </c>
      <c r="J32346">
        <v>69.849999999999994</v>
      </c>
      <c r="K32346">
        <v>69.849999999999994</v>
      </c>
      <c r="M32346">
        <v>501</v>
      </c>
    </row>
    <row r="32347" spans="1:13" customFormat="1" hidden="1">
      <c r="A32347" t="s">
        <v>1070</v>
      </c>
      <c r="B32347" t="s">
        <v>1071</v>
      </c>
      <c r="C32347" s="1">
        <v>44425</v>
      </c>
      <c r="D32347">
        <v>46069</v>
      </c>
      <c r="E32347">
        <v>23709</v>
      </c>
      <c r="F32347">
        <v>23709</v>
      </c>
      <c r="G32347">
        <v>2</v>
      </c>
      <c r="H32347">
        <v>17</v>
      </c>
      <c r="I32347">
        <v>135.74</v>
      </c>
      <c r="J32347">
        <v>69.86</v>
      </c>
      <c r="K32347">
        <v>69.86</v>
      </c>
      <c r="M32347">
        <v>501</v>
      </c>
    </row>
    <row r="32348" spans="1:13" customFormat="1" hidden="1">
      <c r="A32348" t="s">
        <v>1070</v>
      </c>
      <c r="B32348" t="s">
        <v>1071</v>
      </c>
      <c r="C32348" s="1">
        <v>44426</v>
      </c>
      <c r="D32348">
        <v>46073</v>
      </c>
      <c r="E32348">
        <v>23712</v>
      </c>
      <c r="F32348">
        <v>23712</v>
      </c>
      <c r="G32348">
        <v>4</v>
      </c>
      <c r="H32348">
        <v>10</v>
      </c>
      <c r="I32348">
        <v>135.76</v>
      </c>
      <c r="J32348">
        <v>69.87</v>
      </c>
      <c r="K32348">
        <v>69.87</v>
      </c>
      <c r="M32348">
        <v>295</v>
      </c>
    </row>
    <row r="32349" spans="1:13" customFormat="1" hidden="1">
      <c r="A32349" t="s">
        <v>1072</v>
      </c>
      <c r="B32349" t="s">
        <v>1073</v>
      </c>
      <c r="C32349" s="1">
        <v>44270</v>
      </c>
      <c r="D32349">
        <v>0</v>
      </c>
      <c r="E32349">
        <v>0</v>
      </c>
      <c r="I32349">
        <v>0</v>
      </c>
      <c r="J32349">
        <v>0</v>
      </c>
    </row>
    <row r="32350" spans="1:13" customFormat="1" hidden="1">
      <c r="A32350" t="s">
        <v>1072</v>
      </c>
      <c r="B32350" t="s">
        <v>1073</v>
      </c>
      <c r="C32350" s="1">
        <v>44271</v>
      </c>
      <c r="H32350">
        <v>566</v>
      </c>
      <c r="M32350">
        <v>2583</v>
      </c>
    </row>
    <row r="32351" spans="1:13" customFormat="1" hidden="1">
      <c r="A32351" t="s">
        <v>1072</v>
      </c>
      <c r="B32351" t="s">
        <v>1073</v>
      </c>
      <c r="C32351" s="1">
        <v>44272</v>
      </c>
      <c r="H32351">
        <v>566</v>
      </c>
      <c r="M32351">
        <v>2583</v>
      </c>
    </row>
    <row r="32352" spans="1:13" customFormat="1" hidden="1">
      <c r="A32352" t="s">
        <v>1072</v>
      </c>
      <c r="B32352" t="s">
        <v>1073</v>
      </c>
      <c r="C32352" s="1">
        <v>44273</v>
      </c>
      <c r="H32352">
        <v>566</v>
      </c>
      <c r="M32352">
        <v>2583</v>
      </c>
    </row>
    <row r="32353" spans="1:13" customFormat="1" hidden="1">
      <c r="A32353" t="s">
        <v>1072</v>
      </c>
      <c r="B32353" t="s">
        <v>1073</v>
      </c>
      <c r="C32353" s="1">
        <v>44274</v>
      </c>
      <c r="H32353">
        <v>566</v>
      </c>
      <c r="M32353">
        <v>2583</v>
      </c>
    </row>
    <row r="32354" spans="1:13" customFormat="1" hidden="1">
      <c r="A32354" t="s">
        <v>1072</v>
      </c>
      <c r="B32354" t="s">
        <v>1073</v>
      </c>
      <c r="C32354" s="1">
        <v>44275</v>
      </c>
      <c r="H32354">
        <v>566</v>
      </c>
      <c r="M32354">
        <v>2583</v>
      </c>
    </row>
    <row r="32355" spans="1:13" customFormat="1" hidden="1">
      <c r="A32355" t="s">
        <v>1072</v>
      </c>
      <c r="B32355" t="s">
        <v>1073</v>
      </c>
      <c r="C32355" s="1">
        <v>44276</v>
      </c>
      <c r="H32355">
        <v>566</v>
      </c>
      <c r="M32355">
        <v>2583</v>
      </c>
    </row>
    <row r="32356" spans="1:13" customFormat="1" hidden="1">
      <c r="A32356" t="s">
        <v>1072</v>
      </c>
      <c r="B32356" t="s">
        <v>1073</v>
      </c>
      <c r="C32356" s="1">
        <v>44277</v>
      </c>
      <c r="D32356">
        <v>3965</v>
      </c>
      <c r="E32356">
        <v>3965</v>
      </c>
      <c r="H32356">
        <v>566</v>
      </c>
      <c r="I32356">
        <v>1.81</v>
      </c>
      <c r="J32356">
        <v>1.81</v>
      </c>
      <c r="M32356">
        <v>2583</v>
      </c>
    </row>
    <row r="32357" spans="1:13" customFormat="1" hidden="1">
      <c r="A32357" t="s">
        <v>1072</v>
      </c>
      <c r="B32357" t="s">
        <v>1073</v>
      </c>
      <c r="C32357" s="1">
        <v>44278</v>
      </c>
      <c r="H32357">
        <v>603</v>
      </c>
      <c r="M32357">
        <v>2751</v>
      </c>
    </row>
    <row r="32358" spans="1:13" customFormat="1" hidden="1">
      <c r="A32358" t="s">
        <v>1072</v>
      </c>
      <c r="B32358" t="s">
        <v>1073</v>
      </c>
      <c r="C32358" s="1">
        <v>44279</v>
      </c>
      <c r="H32358">
        <v>640</v>
      </c>
      <c r="M32358">
        <v>2920</v>
      </c>
    </row>
    <row r="32359" spans="1:13" customFormat="1" hidden="1">
      <c r="A32359" t="s">
        <v>1072</v>
      </c>
      <c r="B32359" t="s">
        <v>1073</v>
      </c>
      <c r="C32359" s="1">
        <v>44280</v>
      </c>
      <c r="H32359">
        <v>676</v>
      </c>
      <c r="M32359">
        <v>3084</v>
      </c>
    </row>
    <row r="32360" spans="1:13" customFormat="1" hidden="1">
      <c r="A32360" t="s">
        <v>1072</v>
      </c>
      <c r="B32360" t="s">
        <v>1073</v>
      </c>
      <c r="C32360" s="1">
        <v>44281</v>
      </c>
      <c r="H32360">
        <v>713</v>
      </c>
      <c r="M32360">
        <v>3253</v>
      </c>
    </row>
    <row r="32361" spans="1:13" customFormat="1" hidden="1">
      <c r="A32361" t="s">
        <v>1072</v>
      </c>
      <c r="B32361" t="s">
        <v>1073</v>
      </c>
      <c r="C32361" s="1">
        <v>44282</v>
      </c>
      <c r="H32361">
        <v>749</v>
      </c>
      <c r="M32361">
        <v>3418</v>
      </c>
    </row>
    <row r="32362" spans="1:13" customFormat="1" hidden="1">
      <c r="A32362" t="s">
        <v>1072</v>
      </c>
      <c r="B32362" t="s">
        <v>1073</v>
      </c>
      <c r="C32362" s="1">
        <v>44283</v>
      </c>
      <c r="H32362">
        <v>786</v>
      </c>
      <c r="M32362">
        <v>3586</v>
      </c>
    </row>
    <row r="32363" spans="1:13" customFormat="1" hidden="1">
      <c r="A32363" t="s">
        <v>1072</v>
      </c>
      <c r="B32363" t="s">
        <v>1073</v>
      </c>
      <c r="C32363" s="1">
        <v>44284</v>
      </c>
      <c r="D32363">
        <v>9724</v>
      </c>
      <c r="E32363">
        <v>9724</v>
      </c>
      <c r="H32363">
        <v>823</v>
      </c>
      <c r="I32363">
        <v>4.4400000000000004</v>
      </c>
      <c r="J32363">
        <v>4.4400000000000004</v>
      </c>
      <c r="M32363">
        <v>3755</v>
      </c>
    </row>
    <row r="32364" spans="1:13" customFormat="1" hidden="1">
      <c r="A32364" t="s">
        <v>1072</v>
      </c>
      <c r="B32364" t="s">
        <v>1073</v>
      </c>
      <c r="C32364" s="1">
        <v>44285</v>
      </c>
      <c r="H32364">
        <v>713</v>
      </c>
      <c r="M32364">
        <v>3253</v>
      </c>
    </row>
    <row r="32365" spans="1:13" customFormat="1" hidden="1">
      <c r="A32365" t="s">
        <v>1072</v>
      </c>
      <c r="B32365" t="s">
        <v>1073</v>
      </c>
      <c r="C32365" s="1">
        <v>44286</v>
      </c>
      <c r="H32365">
        <v>603</v>
      </c>
      <c r="M32365">
        <v>2751</v>
      </c>
    </row>
    <row r="32366" spans="1:13" customFormat="1" hidden="1">
      <c r="A32366" t="s">
        <v>1072</v>
      </c>
      <c r="B32366" t="s">
        <v>1073</v>
      </c>
      <c r="C32366" s="1">
        <v>44287</v>
      </c>
      <c r="H32366">
        <v>493</v>
      </c>
      <c r="M32366">
        <v>2249</v>
      </c>
    </row>
    <row r="32367" spans="1:13" customFormat="1" hidden="1">
      <c r="A32367" t="s">
        <v>1072</v>
      </c>
      <c r="B32367" t="s">
        <v>1073</v>
      </c>
      <c r="C32367" s="1">
        <v>44288</v>
      </c>
      <c r="H32367">
        <v>383</v>
      </c>
      <c r="M32367">
        <v>1748</v>
      </c>
    </row>
    <row r="32368" spans="1:13" customFormat="1" hidden="1">
      <c r="A32368" t="s">
        <v>1072</v>
      </c>
      <c r="B32368" t="s">
        <v>1073</v>
      </c>
      <c r="C32368" s="1">
        <v>44289</v>
      </c>
      <c r="H32368">
        <v>273</v>
      </c>
      <c r="M32368">
        <v>1246</v>
      </c>
    </row>
    <row r="32369" spans="1:13" customFormat="1" hidden="1">
      <c r="A32369" t="s">
        <v>1072</v>
      </c>
      <c r="B32369" t="s">
        <v>1073</v>
      </c>
      <c r="C32369" s="1">
        <v>44290</v>
      </c>
      <c r="H32369">
        <v>163</v>
      </c>
      <c r="M32369">
        <v>744</v>
      </c>
    </row>
    <row r="32370" spans="1:13" customFormat="1" hidden="1">
      <c r="A32370" t="s">
        <v>1072</v>
      </c>
      <c r="B32370" t="s">
        <v>1073</v>
      </c>
      <c r="C32370" s="1">
        <v>44291</v>
      </c>
      <c r="H32370">
        <v>53</v>
      </c>
      <c r="M32370">
        <v>242</v>
      </c>
    </row>
    <row r="32371" spans="1:13" customFormat="1" hidden="1">
      <c r="A32371" t="s">
        <v>1072</v>
      </c>
      <c r="B32371" t="s">
        <v>1073</v>
      </c>
      <c r="C32371" s="1">
        <v>44292</v>
      </c>
      <c r="H32371">
        <v>53</v>
      </c>
      <c r="M32371">
        <v>242</v>
      </c>
    </row>
    <row r="32372" spans="1:13" customFormat="1" hidden="1">
      <c r="A32372" t="s">
        <v>1072</v>
      </c>
      <c r="B32372" t="s">
        <v>1073</v>
      </c>
      <c r="C32372" s="1">
        <v>44293</v>
      </c>
      <c r="H32372">
        <v>53</v>
      </c>
      <c r="M32372">
        <v>242</v>
      </c>
    </row>
    <row r="32373" spans="1:13" customFormat="1" hidden="1">
      <c r="A32373" t="s">
        <v>1072</v>
      </c>
      <c r="B32373" t="s">
        <v>1073</v>
      </c>
      <c r="C32373" s="1">
        <v>44294</v>
      </c>
      <c r="H32373">
        <v>53</v>
      </c>
      <c r="M32373">
        <v>242</v>
      </c>
    </row>
    <row r="32374" spans="1:13" customFormat="1" hidden="1">
      <c r="A32374" t="s">
        <v>1072</v>
      </c>
      <c r="B32374" t="s">
        <v>1073</v>
      </c>
      <c r="C32374" s="1">
        <v>44295</v>
      </c>
      <c r="H32374">
        <v>53</v>
      </c>
      <c r="M32374">
        <v>242</v>
      </c>
    </row>
    <row r="32375" spans="1:13" customFormat="1" hidden="1">
      <c r="A32375" t="s">
        <v>1072</v>
      </c>
      <c r="B32375" t="s">
        <v>1073</v>
      </c>
      <c r="C32375" s="1">
        <v>44296</v>
      </c>
      <c r="H32375">
        <v>53</v>
      </c>
      <c r="M32375">
        <v>242</v>
      </c>
    </row>
    <row r="32376" spans="1:13" customFormat="1" hidden="1">
      <c r="A32376" t="s">
        <v>1072</v>
      </c>
      <c r="B32376" t="s">
        <v>1073</v>
      </c>
      <c r="C32376" s="1">
        <v>44297</v>
      </c>
      <c r="H32376">
        <v>53</v>
      </c>
      <c r="M32376">
        <v>242</v>
      </c>
    </row>
    <row r="32377" spans="1:13" customFormat="1" hidden="1">
      <c r="A32377" t="s">
        <v>1072</v>
      </c>
      <c r="B32377" t="s">
        <v>1073</v>
      </c>
      <c r="C32377" s="1">
        <v>44298</v>
      </c>
      <c r="H32377">
        <v>53</v>
      </c>
      <c r="M32377">
        <v>242</v>
      </c>
    </row>
    <row r="32378" spans="1:13" customFormat="1" hidden="1">
      <c r="A32378" t="s">
        <v>1072</v>
      </c>
      <c r="B32378" t="s">
        <v>1073</v>
      </c>
      <c r="C32378" s="1">
        <v>44299</v>
      </c>
      <c r="H32378">
        <v>53</v>
      </c>
      <c r="M32378">
        <v>242</v>
      </c>
    </row>
    <row r="32379" spans="1:13" customFormat="1" hidden="1">
      <c r="A32379" t="s">
        <v>1072</v>
      </c>
      <c r="B32379" t="s">
        <v>1073</v>
      </c>
      <c r="C32379" s="1">
        <v>44300</v>
      </c>
      <c r="H32379">
        <v>53</v>
      </c>
      <c r="M32379">
        <v>242</v>
      </c>
    </row>
    <row r="32380" spans="1:13" customFormat="1" hidden="1">
      <c r="A32380" t="s">
        <v>1072</v>
      </c>
      <c r="B32380" t="s">
        <v>1073</v>
      </c>
      <c r="C32380" s="1">
        <v>44301</v>
      </c>
      <c r="H32380">
        <v>53</v>
      </c>
      <c r="M32380">
        <v>242</v>
      </c>
    </row>
    <row r="32381" spans="1:13" customFormat="1" hidden="1">
      <c r="A32381" t="s">
        <v>1072</v>
      </c>
      <c r="B32381" t="s">
        <v>1073</v>
      </c>
      <c r="C32381" s="1">
        <v>44302</v>
      </c>
      <c r="H32381">
        <v>53</v>
      </c>
      <c r="M32381">
        <v>242</v>
      </c>
    </row>
    <row r="32382" spans="1:13" customFormat="1" hidden="1">
      <c r="A32382" t="s">
        <v>1072</v>
      </c>
      <c r="B32382" t="s">
        <v>1073</v>
      </c>
      <c r="C32382" s="1">
        <v>44303</v>
      </c>
      <c r="H32382">
        <v>53</v>
      </c>
      <c r="M32382">
        <v>242</v>
      </c>
    </row>
    <row r="32383" spans="1:13" customFormat="1" hidden="1">
      <c r="A32383" t="s">
        <v>1072</v>
      </c>
      <c r="B32383" t="s">
        <v>1073</v>
      </c>
      <c r="C32383" s="1">
        <v>44304</v>
      </c>
      <c r="H32383">
        <v>53</v>
      </c>
      <c r="M32383">
        <v>242</v>
      </c>
    </row>
    <row r="32384" spans="1:13" customFormat="1" hidden="1">
      <c r="A32384" t="s">
        <v>1072</v>
      </c>
      <c r="B32384" t="s">
        <v>1073</v>
      </c>
      <c r="C32384" s="1">
        <v>44305</v>
      </c>
      <c r="H32384">
        <v>53</v>
      </c>
      <c r="M32384">
        <v>242</v>
      </c>
    </row>
    <row r="32385" spans="1:13" customFormat="1" hidden="1">
      <c r="A32385" t="s">
        <v>1072</v>
      </c>
      <c r="B32385" t="s">
        <v>1073</v>
      </c>
      <c r="C32385" s="1">
        <v>44306</v>
      </c>
      <c r="H32385">
        <v>53</v>
      </c>
      <c r="M32385">
        <v>242</v>
      </c>
    </row>
    <row r="32386" spans="1:13" customFormat="1" hidden="1">
      <c r="A32386" t="s">
        <v>1072</v>
      </c>
      <c r="B32386" t="s">
        <v>1073</v>
      </c>
      <c r="C32386" s="1">
        <v>44307</v>
      </c>
      <c r="H32386">
        <v>53</v>
      </c>
      <c r="M32386">
        <v>242</v>
      </c>
    </row>
    <row r="32387" spans="1:13" customFormat="1" hidden="1">
      <c r="A32387" t="s">
        <v>1072</v>
      </c>
      <c r="B32387" t="s">
        <v>1073</v>
      </c>
      <c r="C32387" s="1">
        <v>44308</v>
      </c>
      <c r="H32387">
        <v>53</v>
      </c>
      <c r="M32387">
        <v>242</v>
      </c>
    </row>
    <row r="32388" spans="1:13" customFormat="1" hidden="1">
      <c r="A32388" t="s">
        <v>1072</v>
      </c>
      <c r="B32388" t="s">
        <v>1073</v>
      </c>
      <c r="C32388" s="1">
        <v>44309</v>
      </c>
      <c r="H32388">
        <v>53</v>
      </c>
      <c r="M32388">
        <v>242</v>
      </c>
    </row>
    <row r="32389" spans="1:13" customFormat="1" hidden="1">
      <c r="A32389" t="s">
        <v>1072</v>
      </c>
      <c r="B32389" t="s">
        <v>1073</v>
      </c>
      <c r="C32389" s="1">
        <v>44310</v>
      </c>
      <c r="H32389">
        <v>53</v>
      </c>
      <c r="M32389">
        <v>242</v>
      </c>
    </row>
    <row r="32390" spans="1:13" customFormat="1" hidden="1">
      <c r="A32390" t="s">
        <v>1072</v>
      </c>
      <c r="B32390" t="s">
        <v>1073</v>
      </c>
      <c r="C32390" s="1">
        <v>44311</v>
      </c>
      <c r="H32390">
        <v>53</v>
      </c>
      <c r="M32390">
        <v>242</v>
      </c>
    </row>
    <row r="32391" spans="1:13" customFormat="1" hidden="1">
      <c r="A32391" t="s">
        <v>1072</v>
      </c>
      <c r="B32391" t="s">
        <v>1073</v>
      </c>
      <c r="C32391" s="1">
        <v>44312</v>
      </c>
      <c r="H32391">
        <v>53</v>
      </c>
      <c r="M32391">
        <v>242</v>
      </c>
    </row>
    <row r="32392" spans="1:13" customFormat="1" hidden="1">
      <c r="A32392" t="s">
        <v>1072</v>
      </c>
      <c r="B32392" t="s">
        <v>1073</v>
      </c>
      <c r="C32392" s="1">
        <v>44313</v>
      </c>
      <c r="H32392">
        <v>53</v>
      </c>
      <c r="M32392">
        <v>242</v>
      </c>
    </row>
    <row r="32393" spans="1:13" customFormat="1" hidden="1">
      <c r="A32393" t="s">
        <v>1072</v>
      </c>
      <c r="B32393" t="s">
        <v>1073</v>
      </c>
      <c r="C32393" s="1">
        <v>44314</v>
      </c>
      <c r="H32393">
        <v>53</v>
      </c>
      <c r="M32393">
        <v>242</v>
      </c>
    </row>
    <row r="32394" spans="1:13" customFormat="1" hidden="1">
      <c r="A32394" t="s">
        <v>1072</v>
      </c>
      <c r="B32394" t="s">
        <v>1073</v>
      </c>
      <c r="C32394" s="1">
        <v>44315</v>
      </c>
      <c r="H32394">
        <v>53</v>
      </c>
      <c r="M32394">
        <v>242</v>
      </c>
    </row>
    <row r="32395" spans="1:13" customFormat="1" hidden="1">
      <c r="A32395" t="s">
        <v>1072</v>
      </c>
      <c r="B32395" t="s">
        <v>1073</v>
      </c>
      <c r="C32395" s="1">
        <v>44316</v>
      </c>
      <c r="H32395">
        <v>53</v>
      </c>
      <c r="M32395">
        <v>242</v>
      </c>
    </row>
    <row r="32396" spans="1:13" customFormat="1" hidden="1">
      <c r="A32396" t="s">
        <v>1072</v>
      </c>
      <c r="B32396" t="s">
        <v>1073</v>
      </c>
      <c r="C32396" s="1">
        <v>44317</v>
      </c>
      <c r="H32396">
        <v>53</v>
      </c>
      <c r="M32396">
        <v>242</v>
      </c>
    </row>
    <row r="32397" spans="1:13" customFormat="1" hidden="1">
      <c r="A32397" t="s">
        <v>1072</v>
      </c>
      <c r="B32397" t="s">
        <v>1073</v>
      </c>
      <c r="C32397" s="1">
        <v>44318</v>
      </c>
      <c r="H32397">
        <v>53</v>
      </c>
      <c r="M32397">
        <v>242</v>
      </c>
    </row>
    <row r="32398" spans="1:13" customFormat="1" hidden="1">
      <c r="A32398" t="s">
        <v>1072</v>
      </c>
      <c r="B32398" t="s">
        <v>1073</v>
      </c>
      <c r="C32398" s="1">
        <v>44319</v>
      </c>
      <c r="H32398">
        <v>53</v>
      </c>
      <c r="M32398">
        <v>242</v>
      </c>
    </row>
    <row r="32399" spans="1:13" customFormat="1" hidden="1">
      <c r="A32399" t="s">
        <v>1072</v>
      </c>
      <c r="B32399" t="s">
        <v>1073</v>
      </c>
      <c r="C32399" s="1">
        <v>44320</v>
      </c>
      <c r="H32399">
        <v>53</v>
      </c>
      <c r="M32399">
        <v>242</v>
      </c>
    </row>
    <row r="32400" spans="1:13" customFormat="1" hidden="1">
      <c r="A32400" t="s">
        <v>1072</v>
      </c>
      <c r="B32400" t="s">
        <v>1073</v>
      </c>
      <c r="C32400" s="1">
        <v>44321</v>
      </c>
      <c r="H32400">
        <v>53</v>
      </c>
      <c r="M32400">
        <v>242</v>
      </c>
    </row>
    <row r="32401" spans="1:13" customFormat="1" hidden="1">
      <c r="A32401" t="s">
        <v>1072</v>
      </c>
      <c r="B32401" t="s">
        <v>1073</v>
      </c>
      <c r="C32401" s="1">
        <v>44322</v>
      </c>
      <c r="H32401">
        <v>53</v>
      </c>
      <c r="M32401">
        <v>242</v>
      </c>
    </row>
    <row r="32402" spans="1:13" customFormat="1" hidden="1">
      <c r="A32402" t="s">
        <v>1072</v>
      </c>
      <c r="B32402" t="s">
        <v>1073</v>
      </c>
      <c r="C32402" s="1">
        <v>44323</v>
      </c>
      <c r="H32402">
        <v>53</v>
      </c>
      <c r="M32402">
        <v>242</v>
      </c>
    </row>
    <row r="32403" spans="1:13" customFormat="1" hidden="1">
      <c r="A32403" t="s">
        <v>1072</v>
      </c>
      <c r="B32403" t="s">
        <v>1073</v>
      </c>
      <c r="C32403" s="1">
        <v>44324</v>
      </c>
      <c r="H32403">
        <v>53</v>
      </c>
      <c r="M32403">
        <v>242</v>
      </c>
    </row>
    <row r="32404" spans="1:13" customFormat="1" hidden="1">
      <c r="A32404" t="s">
        <v>1072</v>
      </c>
      <c r="B32404" t="s">
        <v>1073</v>
      </c>
      <c r="C32404" s="1">
        <v>44325</v>
      </c>
      <c r="H32404">
        <v>53</v>
      </c>
      <c r="M32404">
        <v>242</v>
      </c>
    </row>
    <row r="32405" spans="1:13" customFormat="1" hidden="1">
      <c r="A32405" t="s">
        <v>1072</v>
      </c>
      <c r="B32405" t="s">
        <v>1073</v>
      </c>
      <c r="C32405" s="1">
        <v>44326</v>
      </c>
      <c r="H32405">
        <v>53</v>
      </c>
      <c r="M32405">
        <v>242</v>
      </c>
    </row>
    <row r="32406" spans="1:13" customFormat="1" hidden="1">
      <c r="A32406" t="s">
        <v>1072</v>
      </c>
      <c r="B32406" t="s">
        <v>1073</v>
      </c>
      <c r="C32406" s="1">
        <v>44327</v>
      </c>
      <c r="H32406">
        <v>53</v>
      </c>
      <c r="M32406">
        <v>242</v>
      </c>
    </row>
    <row r="32407" spans="1:13" customFormat="1" hidden="1">
      <c r="A32407" t="s">
        <v>1072</v>
      </c>
      <c r="B32407" t="s">
        <v>1073</v>
      </c>
      <c r="C32407" s="1">
        <v>44328</v>
      </c>
      <c r="H32407">
        <v>53</v>
      </c>
      <c r="M32407">
        <v>242</v>
      </c>
    </row>
    <row r="32408" spans="1:13" customFormat="1" hidden="1">
      <c r="A32408" t="s">
        <v>1072</v>
      </c>
      <c r="B32408" t="s">
        <v>1073</v>
      </c>
      <c r="C32408" s="1">
        <v>44329</v>
      </c>
      <c r="H32408">
        <v>53</v>
      </c>
      <c r="M32408">
        <v>242</v>
      </c>
    </row>
    <row r="32409" spans="1:13" customFormat="1" hidden="1">
      <c r="A32409" t="s">
        <v>1072</v>
      </c>
      <c r="B32409" t="s">
        <v>1073</v>
      </c>
      <c r="C32409" s="1">
        <v>44330</v>
      </c>
      <c r="H32409">
        <v>53</v>
      </c>
      <c r="M32409">
        <v>242</v>
      </c>
    </row>
    <row r="32410" spans="1:13" customFormat="1" hidden="1">
      <c r="A32410" t="s">
        <v>1072</v>
      </c>
      <c r="B32410" t="s">
        <v>1073</v>
      </c>
      <c r="C32410" s="1">
        <v>44331</v>
      </c>
      <c r="H32410">
        <v>53</v>
      </c>
      <c r="M32410">
        <v>242</v>
      </c>
    </row>
    <row r="32411" spans="1:13" customFormat="1" hidden="1">
      <c r="A32411" t="s">
        <v>1072</v>
      </c>
      <c r="B32411" t="s">
        <v>1073</v>
      </c>
      <c r="C32411" s="1">
        <v>44332</v>
      </c>
      <c r="H32411">
        <v>53</v>
      </c>
      <c r="M32411">
        <v>242</v>
      </c>
    </row>
    <row r="32412" spans="1:13" customFormat="1" hidden="1">
      <c r="A32412" t="s">
        <v>1072</v>
      </c>
      <c r="B32412" t="s">
        <v>1073</v>
      </c>
      <c r="C32412" s="1">
        <v>44333</v>
      </c>
      <c r="H32412">
        <v>53</v>
      </c>
      <c r="M32412">
        <v>242</v>
      </c>
    </row>
    <row r="32413" spans="1:13" customFormat="1" hidden="1">
      <c r="A32413" t="s">
        <v>1072</v>
      </c>
      <c r="B32413" t="s">
        <v>1073</v>
      </c>
      <c r="C32413" s="1">
        <v>44334</v>
      </c>
      <c r="D32413">
        <v>12374</v>
      </c>
      <c r="E32413">
        <v>12374</v>
      </c>
      <c r="H32413">
        <v>53</v>
      </c>
      <c r="I32413">
        <v>5.65</v>
      </c>
      <c r="J32413">
        <v>5.65</v>
      </c>
      <c r="M32413">
        <v>242</v>
      </c>
    </row>
    <row r="32414" spans="1:13" customFormat="1" hidden="1">
      <c r="A32414" t="s">
        <v>1072</v>
      </c>
      <c r="B32414" t="s">
        <v>1073</v>
      </c>
      <c r="C32414" s="1">
        <v>44335</v>
      </c>
      <c r="H32414">
        <v>84</v>
      </c>
      <c r="M32414">
        <v>383</v>
      </c>
    </row>
    <row r="32415" spans="1:13" customFormat="1" hidden="1">
      <c r="A32415" t="s">
        <v>1072</v>
      </c>
      <c r="B32415" t="s">
        <v>1073</v>
      </c>
      <c r="C32415" s="1">
        <v>44336</v>
      </c>
      <c r="H32415">
        <v>114</v>
      </c>
      <c r="M32415">
        <v>520</v>
      </c>
    </row>
    <row r="32416" spans="1:13" customFormat="1" hidden="1">
      <c r="A32416" t="s">
        <v>1072</v>
      </c>
      <c r="B32416" t="s">
        <v>1073</v>
      </c>
      <c r="C32416" s="1">
        <v>44337</v>
      </c>
      <c r="H32416">
        <v>145</v>
      </c>
      <c r="M32416">
        <v>662</v>
      </c>
    </row>
    <row r="32417" spans="1:13" customFormat="1" hidden="1">
      <c r="A32417" t="s">
        <v>1072</v>
      </c>
      <c r="B32417" t="s">
        <v>1073</v>
      </c>
      <c r="C32417" s="1">
        <v>44338</v>
      </c>
      <c r="H32417">
        <v>175</v>
      </c>
      <c r="M32417">
        <v>798</v>
      </c>
    </row>
    <row r="32418" spans="1:13" customFormat="1" hidden="1">
      <c r="A32418" t="s">
        <v>1072</v>
      </c>
      <c r="B32418" t="s">
        <v>1073</v>
      </c>
      <c r="C32418" s="1">
        <v>44339</v>
      </c>
      <c r="H32418">
        <v>206</v>
      </c>
      <c r="M32418">
        <v>940</v>
      </c>
    </row>
    <row r="32419" spans="1:13" customFormat="1" hidden="1">
      <c r="A32419" t="s">
        <v>1072</v>
      </c>
      <c r="B32419" t="s">
        <v>1073</v>
      </c>
      <c r="C32419" s="1">
        <v>44340</v>
      </c>
      <c r="H32419">
        <v>236</v>
      </c>
      <c r="M32419">
        <v>1077</v>
      </c>
    </row>
    <row r="32420" spans="1:13" customFormat="1" hidden="1">
      <c r="A32420" t="s">
        <v>1072</v>
      </c>
      <c r="B32420" t="s">
        <v>1073</v>
      </c>
      <c r="C32420" s="1">
        <v>44341</v>
      </c>
      <c r="H32420">
        <v>267</v>
      </c>
      <c r="M32420">
        <v>1218</v>
      </c>
    </row>
    <row r="32421" spans="1:13" customFormat="1" hidden="1">
      <c r="A32421" t="s">
        <v>1072</v>
      </c>
      <c r="B32421" t="s">
        <v>1073</v>
      </c>
      <c r="C32421" s="1">
        <v>44342</v>
      </c>
      <c r="D32421">
        <v>14509</v>
      </c>
      <c r="E32421">
        <v>12374</v>
      </c>
      <c r="F32421">
        <v>2135</v>
      </c>
      <c r="H32421">
        <v>267</v>
      </c>
      <c r="I32421">
        <v>6.62</v>
      </c>
      <c r="J32421">
        <v>5.65</v>
      </c>
      <c r="K32421">
        <v>0.97</v>
      </c>
      <c r="M32421">
        <v>1218</v>
      </c>
    </row>
    <row r="32422" spans="1:13" customFormat="1" hidden="1">
      <c r="A32422" t="s">
        <v>1072</v>
      </c>
      <c r="B32422" t="s">
        <v>1073</v>
      </c>
      <c r="C32422" s="1">
        <v>44343</v>
      </c>
      <c r="H32422">
        <v>354</v>
      </c>
      <c r="M32422">
        <v>1615</v>
      </c>
    </row>
    <row r="32423" spans="1:13" customFormat="1" hidden="1">
      <c r="A32423" t="s">
        <v>1072</v>
      </c>
      <c r="B32423" t="s">
        <v>1073</v>
      </c>
      <c r="C32423" s="1">
        <v>44344</v>
      </c>
      <c r="H32423">
        <v>441</v>
      </c>
      <c r="M32423">
        <v>2012</v>
      </c>
    </row>
    <row r="32424" spans="1:13" customFormat="1" hidden="1">
      <c r="A32424" t="s">
        <v>1072</v>
      </c>
      <c r="B32424" t="s">
        <v>1073</v>
      </c>
      <c r="C32424" s="1">
        <v>44345</v>
      </c>
      <c r="H32424">
        <v>528</v>
      </c>
      <c r="M32424">
        <v>2409</v>
      </c>
    </row>
    <row r="32425" spans="1:13" customFormat="1" hidden="1">
      <c r="A32425" t="s">
        <v>1072</v>
      </c>
      <c r="B32425" t="s">
        <v>1073</v>
      </c>
      <c r="C32425" s="1">
        <v>44346</v>
      </c>
      <c r="H32425">
        <v>615</v>
      </c>
      <c r="M32425">
        <v>2806</v>
      </c>
    </row>
    <row r="32426" spans="1:13" customFormat="1" hidden="1">
      <c r="A32426" t="s">
        <v>1072</v>
      </c>
      <c r="B32426" t="s">
        <v>1073</v>
      </c>
      <c r="C32426" s="1">
        <v>44347</v>
      </c>
      <c r="D32426">
        <v>18888</v>
      </c>
      <c r="E32426">
        <v>12374</v>
      </c>
      <c r="F32426">
        <v>6514</v>
      </c>
      <c r="H32426">
        <v>702</v>
      </c>
      <c r="I32426">
        <v>8.6199999999999992</v>
      </c>
      <c r="J32426">
        <v>5.65</v>
      </c>
      <c r="K32426">
        <v>2.97</v>
      </c>
      <c r="M32426">
        <v>3203</v>
      </c>
    </row>
    <row r="32427" spans="1:13" customFormat="1" hidden="1">
      <c r="A32427" t="s">
        <v>1072</v>
      </c>
      <c r="B32427" t="s">
        <v>1073</v>
      </c>
      <c r="C32427" s="1">
        <v>44348</v>
      </c>
      <c r="H32427">
        <v>738</v>
      </c>
      <c r="M32427">
        <v>3367</v>
      </c>
    </row>
    <row r="32428" spans="1:13" customFormat="1" hidden="1">
      <c r="A32428" t="s">
        <v>1072</v>
      </c>
      <c r="B32428" t="s">
        <v>1073</v>
      </c>
      <c r="C32428" s="1">
        <v>44349</v>
      </c>
      <c r="H32428">
        <v>773</v>
      </c>
      <c r="M32428">
        <v>3527</v>
      </c>
    </row>
    <row r="32429" spans="1:13" customFormat="1" hidden="1">
      <c r="A32429" t="s">
        <v>1072</v>
      </c>
      <c r="B32429" t="s">
        <v>1073</v>
      </c>
      <c r="C32429" s="1">
        <v>44350</v>
      </c>
      <c r="H32429">
        <v>722</v>
      </c>
      <c r="M32429">
        <v>3294</v>
      </c>
    </row>
    <row r="32430" spans="1:13" customFormat="1" hidden="1">
      <c r="A32430" t="s">
        <v>1072</v>
      </c>
      <c r="B32430" t="s">
        <v>1073</v>
      </c>
      <c r="C32430" s="1">
        <v>44351</v>
      </c>
      <c r="H32430">
        <v>671</v>
      </c>
      <c r="M32430">
        <v>3062</v>
      </c>
    </row>
    <row r="32431" spans="1:13" customFormat="1" hidden="1">
      <c r="A32431" t="s">
        <v>1072</v>
      </c>
      <c r="B32431" t="s">
        <v>1073</v>
      </c>
      <c r="C32431" s="1">
        <v>44352</v>
      </c>
      <c r="H32431">
        <v>620</v>
      </c>
      <c r="M32431">
        <v>2829</v>
      </c>
    </row>
    <row r="32432" spans="1:13" customFormat="1" hidden="1">
      <c r="A32432" t="s">
        <v>1072</v>
      </c>
      <c r="B32432" t="s">
        <v>1073</v>
      </c>
      <c r="C32432" s="1">
        <v>44353</v>
      </c>
      <c r="H32432">
        <v>569</v>
      </c>
      <c r="M32432">
        <v>2596</v>
      </c>
    </row>
    <row r="32433" spans="1:13" customFormat="1" hidden="1">
      <c r="A32433" t="s">
        <v>1072</v>
      </c>
      <c r="B32433" t="s">
        <v>1073</v>
      </c>
      <c r="C32433" s="1">
        <v>44354</v>
      </c>
      <c r="H32433">
        <v>517</v>
      </c>
      <c r="M32433">
        <v>2359</v>
      </c>
    </row>
    <row r="32434" spans="1:13" customFormat="1" hidden="1">
      <c r="A32434" t="s">
        <v>1072</v>
      </c>
      <c r="B32434" t="s">
        <v>1073</v>
      </c>
      <c r="C32434" s="1">
        <v>44355</v>
      </c>
      <c r="D32434">
        <v>23027</v>
      </c>
      <c r="E32434">
        <v>12374</v>
      </c>
      <c r="F32434">
        <v>10653</v>
      </c>
      <c r="H32434">
        <v>517</v>
      </c>
      <c r="I32434">
        <v>10.51</v>
      </c>
      <c r="J32434">
        <v>5.65</v>
      </c>
      <c r="K32434">
        <v>4.8600000000000003</v>
      </c>
      <c r="M32434">
        <v>2359</v>
      </c>
    </row>
    <row r="32435" spans="1:13" customFormat="1" hidden="1">
      <c r="A32435" t="s">
        <v>1072</v>
      </c>
      <c r="B32435" t="s">
        <v>1073</v>
      </c>
      <c r="C32435" s="1">
        <v>44356</v>
      </c>
      <c r="H32435">
        <v>488</v>
      </c>
      <c r="M32435">
        <v>2227</v>
      </c>
    </row>
    <row r="32436" spans="1:13" customFormat="1" hidden="1">
      <c r="A32436" t="s">
        <v>1072</v>
      </c>
      <c r="B32436" t="s">
        <v>1073</v>
      </c>
      <c r="C32436" s="1">
        <v>44357</v>
      </c>
      <c r="D32436">
        <v>23644</v>
      </c>
      <c r="E32436">
        <v>12374</v>
      </c>
      <c r="F32436">
        <v>11270</v>
      </c>
      <c r="H32436">
        <v>458</v>
      </c>
      <c r="I32436">
        <v>10.79</v>
      </c>
      <c r="J32436">
        <v>5.65</v>
      </c>
      <c r="K32436">
        <v>5.14</v>
      </c>
      <c r="M32436">
        <v>2090</v>
      </c>
    </row>
    <row r="32437" spans="1:13" customFormat="1" hidden="1">
      <c r="A32437" t="s">
        <v>1072</v>
      </c>
      <c r="B32437" t="s">
        <v>1073</v>
      </c>
      <c r="C32437" s="1">
        <v>44358</v>
      </c>
      <c r="H32437">
        <v>394</v>
      </c>
      <c r="M32437">
        <v>1798</v>
      </c>
    </row>
    <row r="32438" spans="1:13" customFormat="1" hidden="1">
      <c r="A32438" t="s">
        <v>1072</v>
      </c>
      <c r="B32438" t="s">
        <v>1073</v>
      </c>
      <c r="C32438" s="1">
        <v>44359</v>
      </c>
      <c r="H32438">
        <v>329</v>
      </c>
      <c r="M32438">
        <v>1501</v>
      </c>
    </row>
    <row r="32439" spans="1:13" customFormat="1" hidden="1">
      <c r="A32439" t="s">
        <v>1072</v>
      </c>
      <c r="B32439" t="s">
        <v>1073</v>
      </c>
      <c r="C32439" s="1">
        <v>44360</v>
      </c>
      <c r="H32439">
        <v>265</v>
      </c>
      <c r="M32439">
        <v>1209</v>
      </c>
    </row>
    <row r="32440" spans="1:13" customFormat="1" hidden="1">
      <c r="A32440" t="s">
        <v>1072</v>
      </c>
      <c r="B32440" t="s">
        <v>1073</v>
      </c>
      <c r="C32440" s="1">
        <v>44361</v>
      </c>
      <c r="D32440">
        <v>23918</v>
      </c>
      <c r="H32440">
        <v>201</v>
      </c>
      <c r="I32440">
        <v>10.91</v>
      </c>
      <c r="M32440">
        <v>917</v>
      </c>
    </row>
    <row r="32441" spans="1:13" customFormat="1" hidden="1">
      <c r="A32441" t="s">
        <v>1072</v>
      </c>
      <c r="B32441" t="s">
        <v>1073</v>
      </c>
      <c r="C32441" s="1">
        <v>44362</v>
      </c>
      <c r="H32441">
        <v>141</v>
      </c>
      <c r="M32441">
        <v>643</v>
      </c>
    </row>
    <row r="32442" spans="1:13" customFormat="1" hidden="1">
      <c r="A32442" t="s">
        <v>1072</v>
      </c>
      <c r="B32442" t="s">
        <v>1073</v>
      </c>
      <c r="C32442" s="1">
        <v>44363</v>
      </c>
      <c r="H32442">
        <v>112</v>
      </c>
      <c r="M32442">
        <v>511</v>
      </c>
    </row>
    <row r="32443" spans="1:13" customFormat="1" hidden="1">
      <c r="A32443" t="s">
        <v>1072</v>
      </c>
      <c r="B32443" t="s">
        <v>1073</v>
      </c>
      <c r="C32443" s="1">
        <v>44364</v>
      </c>
      <c r="H32443">
        <v>82</v>
      </c>
      <c r="M32443">
        <v>374</v>
      </c>
    </row>
    <row r="32444" spans="1:13" customFormat="1" hidden="1">
      <c r="A32444" t="s">
        <v>1072</v>
      </c>
      <c r="B32444" t="s">
        <v>1073</v>
      </c>
      <c r="C32444" s="1">
        <v>44365</v>
      </c>
      <c r="H32444">
        <v>86</v>
      </c>
      <c r="M32444">
        <v>392</v>
      </c>
    </row>
    <row r="32445" spans="1:13" customFormat="1" hidden="1">
      <c r="A32445" t="s">
        <v>1072</v>
      </c>
      <c r="B32445" t="s">
        <v>1073</v>
      </c>
      <c r="C32445" s="1">
        <v>44366</v>
      </c>
      <c r="H32445">
        <v>90</v>
      </c>
      <c r="M32445">
        <v>411</v>
      </c>
    </row>
    <row r="32446" spans="1:13" customFormat="1" hidden="1">
      <c r="A32446" t="s">
        <v>1072</v>
      </c>
      <c r="B32446" t="s">
        <v>1073</v>
      </c>
      <c r="C32446" s="1">
        <v>44367</v>
      </c>
      <c r="H32446">
        <v>95</v>
      </c>
      <c r="M32446">
        <v>433</v>
      </c>
    </row>
    <row r="32447" spans="1:13" customFormat="1" hidden="1">
      <c r="A32447" t="s">
        <v>1072</v>
      </c>
      <c r="B32447" t="s">
        <v>1073</v>
      </c>
      <c r="C32447" s="1">
        <v>44368</v>
      </c>
      <c r="H32447">
        <v>99</v>
      </c>
      <c r="M32447">
        <v>452</v>
      </c>
    </row>
    <row r="32448" spans="1:13" customFormat="1" hidden="1">
      <c r="A32448" t="s">
        <v>1072</v>
      </c>
      <c r="B32448" t="s">
        <v>1073</v>
      </c>
      <c r="C32448" s="1">
        <v>44369</v>
      </c>
      <c r="H32448">
        <v>99</v>
      </c>
      <c r="M32448">
        <v>452</v>
      </c>
    </row>
    <row r="32449" spans="1:13" customFormat="1" hidden="1">
      <c r="A32449" t="s">
        <v>1072</v>
      </c>
      <c r="B32449" t="s">
        <v>1073</v>
      </c>
      <c r="C32449" s="1">
        <v>44370</v>
      </c>
      <c r="H32449">
        <v>99</v>
      </c>
      <c r="M32449">
        <v>452</v>
      </c>
    </row>
    <row r="32450" spans="1:13" customFormat="1" hidden="1">
      <c r="A32450" t="s">
        <v>1072</v>
      </c>
      <c r="B32450" t="s">
        <v>1073</v>
      </c>
      <c r="C32450" s="1">
        <v>44371</v>
      </c>
      <c r="D32450">
        <v>24908</v>
      </c>
      <c r="H32450">
        <v>99</v>
      </c>
      <c r="I32450">
        <v>11.37</v>
      </c>
      <c r="M32450">
        <v>452</v>
      </c>
    </row>
    <row r="32451" spans="1:13" customFormat="1" hidden="1">
      <c r="A32451" t="s">
        <v>1072</v>
      </c>
      <c r="B32451" t="s">
        <v>1073</v>
      </c>
      <c r="C32451" s="1">
        <v>44372</v>
      </c>
      <c r="H32451">
        <v>195</v>
      </c>
      <c r="M32451">
        <v>890</v>
      </c>
    </row>
    <row r="32452" spans="1:13" customFormat="1" hidden="1">
      <c r="A32452" t="s">
        <v>1072</v>
      </c>
      <c r="B32452" t="s">
        <v>1073</v>
      </c>
      <c r="C32452" s="1">
        <v>44373</v>
      </c>
      <c r="H32452">
        <v>291</v>
      </c>
      <c r="M32452">
        <v>1328</v>
      </c>
    </row>
    <row r="32453" spans="1:13" customFormat="1" hidden="1">
      <c r="A32453" t="s">
        <v>1072</v>
      </c>
      <c r="B32453" t="s">
        <v>1073</v>
      </c>
      <c r="C32453" s="1">
        <v>44374</v>
      </c>
      <c r="H32453">
        <v>386</v>
      </c>
      <c r="M32453">
        <v>1761</v>
      </c>
    </row>
    <row r="32454" spans="1:13" customFormat="1" hidden="1">
      <c r="A32454" t="s">
        <v>1072</v>
      </c>
      <c r="B32454" t="s">
        <v>1073</v>
      </c>
      <c r="C32454" s="1">
        <v>44375</v>
      </c>
      <c r="D32454">
        <v>27986</v>
      </c>
      <c r="H32454">
        <v>482</v>
      </c>
      <c r="I32454">
        <v>12.77</v>
      </c>
      <c r="M32454">
        <v>2199</v>
      </c>
    </row>
    <row r="32455" spans="1:13" customFormat="1" hidden="1">
      <c r="A32455" t="s">
        <v>1072</v>
      </c>
      <c r="B32455" t="s">
        <v>1073</v>
      </c>
      <c r="C32455" s="1">
        <v>44376</v>
      </c>
      <c r="H32455">
        <v>591</v>
      </c>
      <c r="M32455">
        <v>2697</v>
      </c>
    </row>
    <row r="32456" spans="1:13" customFormat="1" hidden="1">
      <c r="A32456" t="s">
        <v>1072</v>
      </c>
      <c r="B32456" t="s">
        <v>1073</v>
      </c>
      <c r="C32456" s="1">
        <v>44377</v>
      </c>
      <c r="H32456">
        <v>699</v>
      </c>
      <c r="M32456">
        <v>3189</v>
      </c>
    </row>
    <row r="32457" spans="1:13" customFormat="1" hidden="1">
      <c r="A32457" t="s">
        <v>1072</v>
      </c>
      <c r="B32457" t="s">
        <v>1073</v>
      </c>
      <c r="C32457" s="1">
        <v>44378</v>
      </c>
      <c r="H32457">
        <v>808</v>
      </c>
      <c r="M32457">
        <v>3687</v>
      </c>
    </row>
    <row r="32458" spans="1:13" customFormat="1" hidden="1">
      <c r="A32458" t="s">
        <v>1072</v>
      </c>
      <c r="B32458" t="s">
        <v>1073</v>
      </c>
      <c r="C32458" s="1">
        <v>44379</v>
      </c>
      <c r="H32458">
        <v>820</v>
      </c>
      <c r="M32458">
        <v>3742</v>
      </c>
    </row>
    <row r="32459" spans="1:13" customFormat="1" hidden="1">
      <c r="A32459" t="s">
        <v>1072</v>
      </c>
      <c r="B32459" t="s">
        <v>1073</v>
      </c>
      <c r="C32459" s="1">
        <v>44380</v>
      </c>
      <c r="H32459">
        <v>833</v>
      </c>
      <c r="M32459">
        <v>3801</v>
      </c>
    </row>
    <row r="32460" spans="1:13" customFormat="1" hidden="1">
      <c r="A32460" t="s">
        <v>1072</v>
      </c>
      <c r="B32460" t="s">
        <v>1073</v>
      </c>
      <c r="C32460" s="1">
        <v>44381</v>
      </c>
      <c r="H32460">
        <v>846</v>
      </c>
      <c r="M32460">
        <v>3860</v>
      </c>
    </row>
    <row r="32461" spans="1:13" customFormat="1" hidden="1">
      <c r="A32461" t="s">
        <v>1072</v>
      </c>
      <c r="B32461" t="s">
        <v>1073</v>
      </c>
      <c r="C32461" s="1">
        <v>44382</v>
      </c>
      <c r="D32461">
        <v>33996</v>
      </c>
      <c r="H32461">
        <v>859</v>
      </c>
      <c r="I32461">
        <v>15.51</v>
      </c>
      <c r="M32461">
        <v>3919</v>
      </c>
    </row>
    <row r="32462" spans="1:13" customFormat="1" hidden="1">
      <c r="A32462" t="s">
        <v>1072</v>
      </c>
      <c r="B32462" t="s">
        <v>1073</v>
      </c>
      <c r="C32462" s="1">
        <v>44383</v>
      </c>
      <c r="H32462">
        <v>812</v>
      </c>
      <c r="M32462">
        <v>3705</v>
      </c>
    </row>
    <row r="32463" spans="1:13" customFormat="1" hidden="1">
      <c r="A32463" t="s">
        <v>1072</v>
      </c>
      <c r="B32463" t="s">
        <v>1073</v>
      </c>
      <c r="C32463" s="1">
        <v>44384</v>
      </c>
      <c r="H32463">
        <v>765</v>
      </c>
      <c r="M32463">
        <v>3491</v>
      </c>
    </row>
    <row r="32464" spans="1:13" customFormat="1" hidden="1">
      <c r="A32464" t="s">
        <v>1072</v>
      </c>
      <c r="B32464" t="s">
        <v>1073</v>
      </c>
      <c r="C32464" s="1">
        <v>44385</v>
      </c>
      <c r="H32464">
        <v>718</v>
      </c>
      <c r="M32464">
        <v>3276</v>
      </c>
    </row>
    <row r="32465" spans="1:13" customFormat="1" hidden="1">
      <c r="A32465" t="s">
        <v>1072</v>
      </c>
      <c r="B32465" t="s">
        <v>1073</v>
      </c>
      <c r="C32465" s="1">
        <v>44386</v>
      </c>
      <c r="H32465">
        <v>672</v>
      </c>
      <c r="M32465">
        <v>3066</v>
      </c>
    </row>
    <row r="32466" spans="1:13" customFormat="1" hidden="1">
      <c r="A32466" t="s">
        <v>1072</v>
      </c>
      <c r="B32466" t="s">
        <v>1073</v>
      </c>
      <c r="C32466" s="1">
        <v>44387</v>
      </c>
      <c r="H32466">
        <v>625</v>
      </c>
      <c r="M32466">
        <v>2852</v>
      </c>
    </row>
    <row r="32467" spans="1:13" customFormat="1" hidden="1">
      <c r="A32467" t="s">
        <v>1072</v>
      </c>
      <c r="B32467" t="s">
        <v>1073</v>
      </c>
      <c r="C32467" s="1">
        <v>44388</v>
      </c>
      <c r="H32467">
        <v>578</v>
      </c>
      <c r="M32467">
        <v>2637</v>
      </c>
    </row>
    <row r="32468" spans="1:13" customFormat="1" hidden="1">
      <c r="A32468" t="s">
        <v>1072</v>
      </c>
      <c r="B32468" t="s">
        <v>1073</v>
      </c>
      <c r="C32468" s="1">
        <v>44389</v>
      </c>
      <c r="D32468">
        <v>37716</v>
      </c>
      <c r="E32468">
        <v>26184</v>
      </c>
      <c r="F32468">
        <v>11532</v>
      </c>
      <c r="H32468">
        <v>531</v>
      </c>
      <c r="I32468">
        <v>17.21</v>
      </c>
      <c r="J32468">
        <v>11.95</v>
      </c>
      <c r="K32468">
        <v>5.26</v>
      </c>
      <c r="M32468">
        <v>2423</v>
      </c>
    </row>
    <row r="32469" spans="1:13" customFormat="1" hidden="1">
      <c r="A32469" t="s">
        <v>1072</v>
      </c>
      <c r="B32469" t="s">
        <v>1073</v>
      </c>
      <c r="C32469" s="1">
        <v>44390</v>
      </c>
      <c r="H32469">
        <v>531</v>
      </c>
      <c r="M32469">
        <v>2423</v>
      </c>
    </row>
    <row r="32470" spans="1:13" customFormat="1" hidden="1">
      <c r="A32470" t="s">
        <v>1072</v>
      </c>
      <c r="B32470" t="s">
        <v>1073</v>
      </c>
      <c r="C32470" s="1">
        <v>44391</v>
      </c>
      <c r="H32470">
        <v>531</v>
      </c>
      <c r="M32470">
        <v>2423</v>
      </c>
    </row>
    <row r="32471" spans="1:13" customFormat="1" hidden="1">
      <c r="A32471" t="s">
        <v>1072</v>
      </c>
      <c r="B32471" t="s">
        <v>1073</v>
      </c>
      <c r="C32471" s="1">
        <v>44392</v>
      </c>
      <c r="H32471">
        <v>531</v>
      </c>
      <c r="M32471">
        <v>2423</v>
      </c>
    </row>
    <row r="32472" spans="1:13" customFormat="1" hidden="1">
      <c r="A32472" t="s">
        <v>1072</v>
      </c>
      <c r="B32472" t="s">
        <v>1073</v>
      </c>
      <c r="C32472" s="1">
        <v>44393</v>
      </c>
      <c r="H32472">
        <v>531</v>
      </c>
      <c r="M32472">
        <v>2423</v>
      </c>
    </row>
    <row r="32473" spans="1:13" customFormat="1" hidden="1">
      <c r="A32473" t="s">
        <v>1072</v>
      </c>
      <c r="B32473" t="s">
        <v>1073</v>
      </c>
      <c r="C32473" s="1">
        <v>44394</v>
      </c>
      <c r="H32473">
        <v>531</v>
      </c>
      <c r="M32473">
        <v>2423</v>
      </c>
    </row>
    <row r="32474" spans="1:13" customFormat="1" hidden="1">
      <c r="A32474" t="s">
        <v>1072</v>
      </c>
      <c r="B32474" t="s">
        <v>1073</v>
      </c>
      <c r="C32474" s="1">
        <v>44395</v>
      </c>
      <c r="H32474">
        <v>531</v>
      </c>
      <c r="M32474">
        <v>2423</v>
      </c>
    </row>
    <row r="32475" spans="1:13" customFormat="1" hidden="1">
      <c r="A32475" t="s">
        <v>1072</v>
      </c>
      <c r="B32475" t="s">
        <v>1073</v>
      </c>
      <c r="C32475" s="1">
        <v>44396</v>
      </c>
      <c r="D32475">
        <v>41436</v>
      </c>
      <c r="E32475">
        <v>29725</v>
      </c>
      <c r="F32475">
        <v>11711</v>
      </c>
      <c r="H32475">
        <v>531</v>
      </c>
      <c r="I32475">
        <v>18.91</v>
      </c>
      <c r="J32475">
        <v>13.56</v>
      </c>
      <c r="K32475">
        <v>5.34</v>
      </c>
      <c r="M32475">
        <v>2423</v>
      </c>
    </row>
    <row r="32476" spans="1:13" customFormat="1" hidden="1">
      <c r="A32476" t="s">
        <v>1072</v>
      </c>
      <c r="B32476" t="s">
        <v>1073</v>
      </c>
      <c r="C32476" s="1">
        <v>44397</v>
      </c>
      <c r="H32476">
        <v>527</v>
      </c>
      <c r="M32476">
        <v>2405</v>
      </c>
    </row>
    <row r="32477" spans="1:13" customFormat="1" hidden="1">
      <c r="A32477" t="s">
        <v>1072</v>
      </c>
      <c r="B32477" t="s">
        <v>1073</v>
      </c>
      <c r="C32477" s="1">
        <v>44398</v>
      </c>
      <c r="H32477">
        <v>523</v>
      </c>
      <c r="M32477">
        <v>2386</v>
      </c>
    </row>
    <row r="32478" spans="1:13" customFormat="1" hidden="1">
      <c r="A32478" t="s">
        <v>1072</v>
      </c>
      <c r="B32478" t="s">
        <v>1073</v>
      </c>
      <c r="C32478" s="1">
        <v>44399</v>
      </c>
      <c r="H32478">
        <v>518</v>
      </c>
      <c r="M32478">
        <v>2364</v>
      </c>
    </row>
    <row r="32479" spans="1:13" customFormat="1" hidden="1">
      <c r="A32479" t="s">
        <v>1072</v>
      </c>
      <c r="B32479" t="s">
        <v>1073</v>
      </c>
      <c r="C32479" s="1">
        <v>44400</v>
      </c>
      <c r="H32479">
        <v>514</v>
      </c>
      <c r="M32479">
        <v>2345</v>
      </c>
    </row>
    <row r="32480" spans="1:13" customFormat="1" hidden="1">
      <c r="A32480" t="s">
        <v>1072</v>
      </c>
      <c r="B32480" t="s">
        <v>1073</v>
      </c>
      <c r="C32480" s="1">
        <v>44401</v>
      </c>
      <c r="D32480">
        <v>43942</v>
      </c>
      <c r="H32480">
        <v>510</v>
      </c>
      <c r="I32480">
        <v>20.05</v>
      </c>
      <c r="M32480">
        <v>2327</v>
      </c>
    </row>
    <row r="32481" spans="1:13" customFormat="1" hidden="1">
      <c r="A32481" t="s">
        <v>1072</v>
      </c>
      <c r="B32481" t="s">
        <v>1073</v>
      </c>
      <c r="C32481" s="1">
        <v>44402</v>
      </c>
      <c r="H32481">
        <v>435</v>
      </c>
      <c r="M32481">
        <v>1985</v>
      </c>
    </row>
    <row r="32482" spans="1:13" customFormat="1" hidden="1">
      <c r="A32482" t="s">
        <v>1072</v>
      </c>
      <c r="B32482" t="s">
        <v>1073</v>
      </c>
      <c r="C32482" s="1">
        <v>44403</v>
      </c>
      <c r="D32482">
        <v>43960</v>
      </c>
      <c r="E32482">
        <v>32090</v>
      </c>
      <c r="F32482">
        <v>11870</v>
      </c>
      <c r="H32482">
        <v>361</v>
      </c>
      <c r="I32482">
        <v>20.059999999999999</v>
      </c>
      <c r="J32482">
        <v>14.64</v>
      </c>
      <c r="K32482">
        <v>5.42</v>
      </c>
      <c r="M32482">
        <v>1647</v>
      </c>
    </row>
    <row r="32483" spans="1:13" customFormat="1" hidden="1">
      <c r="A32483" t="s">
        <v>1072</v>
      </c>
      <c r="B32483" t="s">
        <v>1073</v>
      </c>
      <c r="C32483" s="1">
        <v>44404</v>
      </c>
      <c r="H32483">
        <v>289</v>
      </c>
      <c r="M32483">
        <v>1319</v>
      </c>
    </row>
    <row r="32484" spans="1:13" customFormat="1" hidden="1">
      <c r="A32484" t="s">
        <v>1072</v>
      </c>
      <c r="B32484" t="s">
        <v>1073</v>
      </c>
      <c r="C32484" s="1">
        <v>44405</v>
      </c>
      <c r="H32484">
        <v>218</v>
      </c>
      <c r="M32484">
        <v>995</v>
      </c>
    </row>
    <row r="32485" spans="1:13" customFormat="1" hidden="1">
      <c r="A32485" t="s">
        <v>1072</v>
      </c>
      <c r="B32485" t="s">
        <v>1073</v>
      </c>
      <c r="C32485" s="1">
        <v>44406</v>
      </c>
      <c r="H32485">
        <v>147</v>
      </c>
      <c r="M32485">
        <v>671</v>
      </c>
    </row>
    <row r="32486" spans="1:13" customFormat="1" hidden="1">
      <c r="A32486" t="s">
        <v>1072</v>
      </c>
      <c r="B32486" t="s">
        <v>1073</v>
      </c>
      <c r="C32486" s="1">
        <v>44407</v>
      </c>
      <c r="H32486">
        <v>75</v>
      </c>
      <c r="M32486">
        <v>342</v>
      </c>
    </row>
    <row r="32487" spans="1:13" customFormat="1" hidden="1">
      <c r="A32487" t="s">
        <v>1072</v>
      </c>
      <c r="B32487" t="s">
        <v>1073</v>
      </c>
      <c r="C32487" s="1">
        <v>44408</v>
      </c>
      <c r="H32487">
        <v>4</v>
      </c>
      <c r="M32487">
        <v>18</v>
      </c>
    </row>
    <row r="32488" spans="1:13" customFormat="1" hidden="1">
      <c r="A32488" t="s">
        <v>1072</v>
      </c>
      <c r="B32488" t="s">
        <v>1073</v>
      </c>
      <c r="C32488" s="1">
        <v>44409</v>
      </c>
      <c r="H32488">
        <v>3</v>
      </c>
      <c r="M32488">
        <v>14</v>
      </c>
    </row>
    <row r="32489" spans="1:13" customFormat="1" hidden="1">
      <c r="A32489" t="s">
        <v>1072</v>
      </c>
      <c r="B32489" t="s">
        <v>1073</v>
      </c>
      <c r="C32489" s="1">
        <v>44410</v>
      </c>
      <c r="H32489">
        <v>2</v>
      </c>
      <c r="M32489">
        <v>9</v>
      </c>
    </row>
    <row r="32490" spans="1:13" customFormat="1" hidden="1">
      <c r="A32490" t="s">
        <v>1072</v>
      </c>
      <c r="B32490" t="s">
        <v>1073</v>
      </c>
      <c r="C32490" s="1">
        <v>44411</v>
      </c>
      <c r="D32490">
        <v>43978</v>
      </c>
      <c r="E32490">
        <v>32107</v>
      </c>
      <c r="F32490">
        <v>11871</v>
      </c>
      <c r="H32490">
        <v>2</v>
      </c>
      <c r="I32490">
        <v>20.07</v>
      </c>
      <c r="J32490">
        <v>14.65</v>
      </c>
      <c r="K32490">
        <v>5.42</v>
      </c>
      <c r="M32490">
        <v>9</v>
      </c>
    </row>
    <row r="32491" spans="1:13" customFormat="1" hidden="1">
      <c r="A32491" t="s">
        <v>1072</v>
      </c>
      <c r="B32491" t="s">
        <v>1073</v>
      </c>
      <c r="C32491" s="1">
        <v>44412</v>
      </c>
      <c r="H32491">
        <v>2</v>
      </c>
      <c r="M32491">
        <v>9</v>
      </c>
    </row>
    <row r="32492" spans="1:13" customFormat="1" hidden="1">
      <c r="A32492" t="s">
        <v>1072</v>
      </c>
      <c r="B32492" t="s">
        <v>1073</v>
      </c>
      <c r="C32492" s="1">
        <v>44413</v>
      </c>
      <c r="H32492">
        <v>2</v>
      </c>
      <c r="M32492">
        <v>9</v>
      </c>
    </row>
    <row r="32493" spans="1:13" customFormat="1" hidden="1">
      <c r="A32493" t="s">
        <v>1072</v>
      </c>
      <c r="B32493" t="s">
        <v>1073</v>
      </c>
      <c r="C32493" s="1">
        <v>44414</v>
      </c>
      <c r="H32493">
        <v>2</v>
      </c>
      <c r="M32493">
        <v>9</v>
      </c>
    </row>
    <row r="32494" spans="1:13" customFormat="1" hidden="1">
      <c r="A32494" t="s">
        <v>1072</v>
      </c>
      <c r="B32494" t="s">
        <v>1073</v>
      </c>
      <c r="C32494" s="1">
        <v>44415</v>
      </c>
      <c r="H32494">
        <v>1</v>
      </c>
      <c r="M32494">
        <v>5</v>
      </c>
    </row>
    <row r="32495" spans="1:13" customFormat="1" hidden="1">
      <c r="A32495" t="s">
        <v>1072</v>
      </c>
      <c r="B32495" t="s">
        <v>1073</v>
      </c>
      <c r="C32495" s="1">
        <v>44416</v>
      </c>
      <c r="H32495">
        <v>1</v>
      </c>
      <c r="M32495">
        <v>5</v>
      </c>
    </row>
    <row r="32496" spans="1:13" customFormat="1" hidden="1">
      <c r="A32496" t="s">
        <v>1072</v>
      </c>
      <c r="B32496" t="s">
        <v>1073</v>
      </c>
      <c r="C32496" s="1">
        <v>44417</v>
      </c>
      <c r="H32496">
        <v>1</v>
      </c>
      <c r="M32496">
        <v>5</v>
      </c>
    </row>
    <row r="32497" spans="1:13" customFormat="1" hidden="1">
      <c r="A32497" t="s">
        <v>1072</v>
      </c>
      <c r="B32497" t="s">
        <v>1073</v>
      </c>
      <c r="C32497" s="1">
        <v>44418</v>
      </c>
      <c r="H32497">
        <v>1</v>
      </c>
      <c r="M32497">
        <v>5</v>
      </c>
    </row>
    <row r="32498" spans="1:13" customFormat="1" hidden="1">
      <c r="A32498" t="s">
        <v>1072</v>
      </c>
      <c r="B32498" t="s">
        <v>1073</v>
      </c>
      <c r="C32498" s="1">
        <v>44419</v>
      </c>
      <c r="H32498">
        <v>1</v>
      </c>
      <c r="M32498">
        <v>5</v>
      </c>
    </row>
    <row r="32499" spans="1:13" customFormat="1" hidden="1">
      <c r="A32499" t="s">
        <v>1072</v>
      </c>
      <c r="B32499" t="s">
        <v>1073</v>
      </c>
      <c r="C32499" s="1">
        <v>44420</v>
      </c>
      <c r="H32499">
        <v>1</v>
      </c>
      <c r="M32499">
        <v>5</v>
      </c>
    </row>
    <row r="32500" spans="1:13" customFormat="1" hidden="1">
      <c r="A32500" t="s">
        <v>1072</v>
      </c>
      <c r="B32500" t="s">
        <v>1073</v>
      </c>
      <c r="C32500" s="1">
        <v>44421</v>
      </c>
      <c r="H32500">
        <v>1</v>
      </c>
      <c r="M32500">
        <v>5</v>
      </c>
    </row>
    <row r="32501" spans="1:13" customFormat="1" hidden="1">
      <c r="A32501" t="s">
        <v>1072</v>
      </c>
      <c r="B32501" t="s">
        <v>1073</v>
      </c>
      <c r="C32501" s="1">
        <v>44422</v>
      </c>
      <c r="H32501">
        <v>1</v>
      </c>
      <c r="M32501">
        <v>5</v>
      </c>
    </row>
    <row r="32502" spans="1:13" customFormat="1" hidden="1">
      <c r="A32502" t="s">
        <v>1072</v>
      </c>
      <c r="B32502" t="s">
        <v>1073</v>
      </c>
      <c r="C32502" s="1">
        <v>44423</v>
      </c>
      <c r="H32502">
        <v>1</v>
      </c>
      <c r="M32502">
        <v>5</v>
      </c>
    </row>
    <row r="32503" spans="1:13" customFormat="1" hidden="1">
      <c r="A32503" t="s">
        <v>1072</v>
      </c>
      <c r="B32503" t="s">
        <v>1073</v>
      </c>
      <c r="C32503" s="1">
        <v>44424</v>
      </c>
      <c r="D32503">
        <v>43987</v>
      </c>
      <c r="E32503">
        <v>32114</v>
      </c>
      <c r="F32503">
        <v>11873</v>
      </c>
      <c r="H32503">
        <v>1</v>
      </c>
      <c r="I32503">
        <v>20.07</v>
      </c>
      <c r="J32503">
        <v>14.65</v>
      </c>
      <c r="K32503">
        <v>5.42</v>
      </c>
      <c r="M32503">
        <v>5</v>
      </c>
    </row>
    <row r="32504" spans="1:13" customFormat="1" hidden="1">
      <c r="A32504" t="s">
        <v>1074</v>
      </c>
      <c r="B32504" t="s">
        <v>1075</v>
      </c>
      <c r="C32504" s="1">
        <v>44202</v>
      </c>
      <c r="D32504">
        <v>137862</v>
      </c>
      <c r="I32504">
        <v>0.4</v>
      </c>
    </row>
    <row r="32505" spans="1:13" customFormat="1" hidden="1">
      <c r="A32505" t="s">
        <v>1074</v>
      </c>
      <c r="B32505" t="s">
        <v>1075</v>
      </c>
      <c r="C32505" s="1">
        <v>44203</v>
      </c>
      <c r="H32505">
        <v>13492</v>
      </c>
      <c r="M32505">
        <v>388</v>
      </c>
    </row>
    <row r="32506" spans="1:13" customFormat="1" hidden="1">
      <c r="A32506" t="s">
        <v>1074</v>
      </c>
      <c r="B32506" t="s">
        <v>1075</v>
      </c>
      <c r="C32506" s="1">
        <v>44204</v>
      </c>
      <c r="H32506">
        <v>13492</v>
      </c>
      <c r="M32506">
        <v>388</v>
      </c>
    </row>
    <row r="32507" spans="1:13" customFormat="1" hidden="1">
      <c r="A32507" t="s">
        <v>1074</v>
      </c>
      <c r="B32507" t="s">
        <v>1075</v>
      </c>
      <c r="C32507" s="1">
        <v>44205</v>
      </c>
      <c r="D32507">
        <v>178338</v>
      </c>
      <c r="H32507">
        <v>13492</v>
      </c>
      <c r="I32507">
        <v>0.51</v>
      </c>
      <c r="M32507">
        <v>388</v>
      </c>
    </row>
    <row r="32508" spans="1:13" customFormat="1" hidden="1">
      <c r="A32508" t="s">
        <v>1074</v>
      </c>
      <c r="B32508" t="s">
        <v>1075</v>
      </c>
      <c r="C32508" s="1">
        <v>44206</v>
      </c>
      <c r="H32508">
        <v>14304</v>
      </c>
      <c r="M32508">
        <v>411</v>
      </c>
    </row>
    <row r="32509" spans="1:13" customFormat="1" hidden="1">
      <c r="A32509" t="s">
        <v>1074</v>
      </c>
      <c r="B32509" t="s">
        <v>1075</v>
      </c>
      <c r="C32509" s="1">
        <v>44207</v>
      </c>
      <c r="H32509">
        <v>14792</v>
      </c>
      <c r="M32509">
        <v>425</v>
      </c>
    </row>
    <row r="32510" spans="1:13" customFormat="1" hidden="1">
      <c r="A32510" t="s">
        <v>1074</v>
      </c>
      <c r="B32510" t="s">
        <v>1075</v>
      </c>
      <c r="C32510" s="1">
        <v>44208</v>
      </c>
      <c r="H32510">
        <v>15117</v>
      </c>
      <c r="M32510">
        <v>434</v>
      </c>
    </row>
    <row r="32511" spans="1:13" customFormat="1" hidden="1">
      <c r="A32511" t="s">
        <v>1074</v>
      </c>
      <c r="B32511" t="s">
        <v>1075</v>
      </c>
      <c r="C32511" s="1">
        <v>44209</v>
      </c>
      <c r="H32511">
        <v>15349</v>
      </c>
      <c r="M32511">
        <v>441</v>
      </c>
    </row>
    <row r="32512" spans="1:13" customFormat="1" hidden="1">
      <c r="A32512" t="s">
        <v>1074</v>
      </c>
      <c r="B32512" t="s">
        <v>1075</v>
      </c>
      <c r="C32512" s="1">
        <v>44210</v>
      </c>
      <c r="H32512">
        <v>15813</v>
      </c>
      <c r="M32512">
        <v>454</v>
      </c>
    </row>
    <row r="32513" spans="1:13" customFormat="1" hidden="1">
      <c r="A32513" t="s">
        <v>1074</v>
      </c>
      <c r="B32513" t="s">
        <v>1075</v>
      </c>
      <c r="C32513" s="1">
        <v>44211</v>
      </c>
      <c r="H32513">
        <v>16277</v>
      </c>
      <c r="M32513">
        <v>468</v>
      </c>
    </row>
    <row r="32514" spans="1:13" customFormat="1" hidden="1">
      <c r="A32514" t="s">
        <v>1074</v>
      </c>
      <c r="B32514" t="s">
        <v>1075</v>
      </c>
      <c r="C32514" s="1">
        <v>44212</v>
      </c>
      <c r="D32514">
        <v>295530</v>
      </c>
      <c r="H32514">
        <v>16742</v>
      </c>
      <c r="I32514">
        <v>0.85</v>
      </c>
      <c r="M32514">
        <v>481</v>
      </c>
    </row>
    <row r="32515" spans="1:13" customFormat="1" hidden="1">
      <c r="A32515" t="s">
        <v>1074</v>
      </c>
      <c r="B32515" t="s">
        <v>1075</v>
      </c>
      <c r="C32515" s="1">
        <v>44213</v>
      </c>
      <c r="H32515">
        <v>16312</v>
      </c>
      <c r="M32515">
        <v>469</v>
      </c>
    </row>
    <row r="32516" spans="1:13" customFormat="1" hidden="1">
      <c r="A32516" t="s">
        <v>1074</v>
      </c>
      <c r="B32516" t="s">
        <v>1075</v>
      </c>
      <c r="C32516" s="1">
        <v>44214</v>
      </c>
      <c r="H32516">
        <v>15881</v>
      </c>
      <c r="M32516">
        <v>456</v>
      </c>
    </row>
    <row r="32517" spans="1:13" customFormat="1" hidden="1">
      <c r="A32517" t="s">
        <v>1074</v>
      </c>
      <c r="B32517" t="s">
        <v>1075</v>
      </c>
      <c r="C32517" s="1">
        <v>44215</v>
      </c>
      <c r="H32517">
        <v>15451</v>
      </c>
      <c r="M32517">
        <v>444</v>
      </c>
    </row>
    <row r="32518" spans="1:13" customFormat="1" hidden="1">
      <c r="A32518" t="s">
        <v>1074</v>
      </c>
      <c r="B32518" t="s">
        <v>1075</v>
      </c>
      <c r="C32518" s="1">
        <v>44216</v>
      </c>
      <c r="H32518">
        <v>15021</v>
      </c>
      <c r="M32518">
        <v>431</v>
      </c>
    </row>
    <row r="32519" spans="1:13" customFormat="1" hidden="1">
      <c r="A32519" t="s">
        <v>1074</v>
      </c>
      <c r="B32519" t="s">
        <v>1075</v>
      </c>
      <c r="C32519" s="1">
        <v>44217</v>
      </c>
      <c r="H32519">
        <v>14591</v>
      </c>
      <c r="M32519">
        <v>419</v>
      </c>
    </row>
    <row r="32520" spans="1:13" customFormat="1" hidden="1">
      <c r="A32520" t="s">
        <v>1074</v>
      </c>
      <c r="B32520" t="s">
        <v>1075</v>
      </c>
      <c r="C32520" s="1">
        <v>44218</v>
      </c>
      <c r="H32520">
        <v>14161</v>
      </c>
      <c r="M32520">
        <v>407</v>
      </c>
    </row>
    <row r="32521" spans="1:13" customFormat="1" hidden="1">
      <c r="A32521" t="s">
        <v>1074</v>
      </c>
      <c r="B32521" t="s">
        <v>1075</v>
      </c>
      <c r="C32521" s="1">
        <v>44219</v>
      </c>
      <c r="D32521">
        <v>391643</v>
      </c>
      <c r="H32521">
        <v>13730</v>
      </c>
      <c r="I32521">
        <v>1.1200000000000001</v>
      </c>
      <c r="M32521">
        <v>394</v>
      </c>
    </row>
    <row r="32522" spans="1:13" customFormat="1" hidden="1">
      <c r="A32522" t="s">
        <v>1074</v>
      </c>
      <c r="B32522" t="s">
        <v>1075</v>
      </c>
      <c r="C32522" s="1">
        <v>44220</v>
      </c>
      <c r="H32522">
        <v>12768</v>
      </c>
      <c r="M32522">
        <v>367</v>
      </c>
    </row>
    <row r="32523" spans="1:13" customFormat="1" hidden="1">
      <c r="A32523" t="s">
        <v>1074</v>
      </c>
      <c r="B32523" t="s">
        <v>1075</v>
      </c>
      <c r="C32523" s="1">
        <v>44221</v>
      </c>
      <c r="H32523">
        <v>11806</v>
      </c>
      <c r="M32523">
        <v>339</v>
      </c>
    </row>
    <row r="32524" spans="1:13" customFormat="1" hidden="1">
      <c r="A32524" t="s">
        <v>1074</v>
      </c>
      <c r="B32524" t="s">
        <v>1075</v>
      </c>
      <c r="C32524" s="1">
        <v>44222</v>
      </c>
      <c r="H32524">
        <v>10844</v>
      </c>
      <c r="M32524">
        <v>311</v>
      </c>
    </row>
    <row r="32525" spans="1:13" customFormat="1" hidden="1">
      <c r="A32525" t="s">
        <v>1074</v>
      </c>
      <c r="B32525" t="s">
        <v>1075</v>
      </c>
      <c r="C32525" s="1">
        <v>44223</v>
      </c>
      <c r="H32525">
        <v>9882</v>
      </c>
      <c r="M32525">
        <v>284</v>
      </c>
    </row>
    <row r="32526" spans="1:13" customFormat="1" hidden="1">
      <c r="A32526" t="s">
        <v>1074</v>
      </c>
      <c r="B32526" t="s">
        <v>1075</v>
      </c>
      <c r="C32526" s="1">
        <v>44224</v>
      </c>
      <c r="H32526">
        <v>8920</v>
      </c>
      <c r="M32526">
        <v>256</v>
      </c>
    </row>
    <row r="32527" spans="1:13" customFormat="1" hidden="1">
      <c r="A32527" t="s">
        <v>1074</v>
      </c>
      <c r="B32527" t="s">
        <v>1075</v>
      </c>
      <c r="C32527" s="1">
        <v>44225</v>
      </c>
      <c r="H32527">
        <v>7958</v>
      </c>
      <c r="M32527">
        <v>229</v>
      </c>
    </row>
    <row r="32528" spans="1:13" customFormat="1" hidden="1">
      <c r="A32528" t="s">
        <v>1074</v>
      </c>
      <c r="B32528" t="s">
        <v>1075</v>
      </c>
      <c r="C32528" s="1">
        <v>44226</v>
      </c>
      <c r="D32528">
        <v>440618</v>
      </c>
      <c r="H32528">
        <v>6996</v>
      </c>
      <c r="I32528">
        <v>1.27</v>
      </c>
      <c r="M32528">
        <v>201</v>
      </c>
    </row>
    <row r="32529" spans="1:13" customFormat="1" hidden="1">
      <c r="A32529" t="s">
        <v>1074</v>
      </c>
      <c r="B32529" t="s">
        <v>1075</v>
      </c>
      <c r="C32529" s="1">
        <v>44227</v>
      </c>
      <c r="H32529">
        <v>6047</v>
      </c>
      <c r="M32529">
        <v>174</v>
      </c>
    </row>
    <row r="32530" spans="1:13" customFormat="1" hidden="1">
      <c r="A32530" t="s">
        <v>1074</v>
      </c>
      <c r="B32530" t="s">
        <v>1075</v>
      </c>
      <c r="C32530" s="1">
        <v>44228</v>
      </c>
      <c r="H32530">
        <v>5097</v>
      </c>
      <c r="M32530">
        <v>146</v>
      </c>
    </row>
    <row r="32531" spans="1:13" customFormat="1" hidden="1">
      <c r="A32531" t="s">
        <v>1074</v>
      </c>
      <c r="B32531" t="s">
        <v>1075</v>
      </c>
      <c r="C32531" s="1">
        <v>44229</v>
      </c>
      <c r="H32531">
        <v>4148</v>
      </c>
      <c r="M32531">
        <v>119</v>
      </c>
    </row>
    <row r="32532" spans="1:13" customFormat="1" hidden="1">
      <c r="A32532" t="s">
        <v>1074</v>
      </c>
      <c r="B32532" t="s">
        <v>1075</v>
      </c>
      <c r="C32532" s="1">
        <v>44230</v>
      </c>
      <c r="H32532">
        <v>3198</v>
      </c>
      <c r="M32532">
        <v>92</v>
      </c>
    </row>
    <row r="32533" spans="1:13" customFormat="1" hidden="1">
      <c r="A32533" t="s">
        <v>1074</v>
      </c>
      <c r="B32533" t="s">
        <v>1075</v>
      </c>
      <c r="C32533" s="1">
        <v>44231</v>
      </c>
      <c r="H32533">
        <v>2249</v>
      </c>
      <c r="M32533">
        <v>65</v>
      </c>
    </row>
    <row r="32534" spans="1:13" customFormat="1" hidden="1">
      <c r="A32534" t="s">
        <v>1074</v>
      </c>
      <c r="B32534" t="s">
        <v>1075</v>
      </c>
      <c r="C32534" s="1">
        <v>44232</v>
      </c>
      <c r="H32534">
        <v>1299</v>
      </c>
      <c r="M32534">
        <v>37</v>
      </c>
    </row>
    <row r="32535" spans="1:13" customFormat="1" hidden="1">
      <c r="A32535" t="s">
        <v>1074</v>
      </c>
      <c r="B32535" t="s">
        <v>1075</v>
      </c>
      <c r="C32535" s="1">
        <v>44233</v>
      </c>
      <c r="H32535">
        <v>350</v>
      </c>
      <c r="M32535">
        <v>10</v>
      </c>
    </row>
    <row r="32536" spans="1:13" customFormat="1" hidden="1">
      <c r="A32536" t="s">
        <v>1074</v>
      </c>
      <c r="B32536" t="s">
        <v>1075</v>
      </c>
      <c r="C32536" s="1">
        <v>44234</v>
      </c>
      <c r="H32536">
        <v>350</v>
      </c>
      <c r="M32536">
        <v>10</v>
      </c>
    </row>
    <row r="32537" spans="1:13" customFormat="1" hidden="1">
      <c r="A32537" t="s">
        <v>1074</v>
      </c>
      <c r="B32537" t="s">
        <v>1075</v>
      </c>
      <c r="C32537" s="1">
        <v>44235</v>
      </c>
      <c r="H32537">
        <v>350</v>
      </c>
      <c r="M32537">
        <v>10</v>
      </c>
    </row>
    <row r="32538" spans="1:13" customFormat="1" hidden="1">
      <c r="A32538" t="s">
        <v>1074</v>
      </c>
      <c r="B32538" t="s">
        <v>1075</v>
      </c>
      <c r="C32538" s="1">
        <v>44236</v>
      </c>
      <c r="H32538">
        <v>350</v>
      </c>
      <c r="M32538">
        <v>10</v>
      </c>
    </row>
    <row r="32539" spans="1:13" customFormat="1" hidden="1">
      <c r="A32539" t="s">
        <v>1074</v>
      </c>
      <c r="B32539" t="s">
        <v>1075</v>
      </c>
      <c r="C32539" s="1">
        <v>44237</v>
      </c>
      <c r="D32539">
        <v>444465</v>
      </c>
      <c r="H32539">
        <v>350</v>
      </c>
      <c r="I32539">
        <v>1.28</v>
      </c>
      <c r="M32539">
        <v>10</v>
      </c>
    </row>
    <row r="32540" spans="1:13" customFormat="1" hidden="1">
      <c r="A32540" t="s">
        <v>1074</v>
      </c>
      <c r="B32540" t="s">
        <v>1075</v>
      </c>
      <c r="C32540" s="1">
        <v>44238</v>
      </c>
      <c r="H32540">
        <v>418</v>
      </c>
      <c r="M32540">
        <v>12</v>
      </c>
    </row>
    <row r="32541" spans="1:13" customFormat="1" hidden="1">
      <c r="A32541" t="s">
        <v>1074</v>
      </c>
      <c r="B32541" t="s">
        <v>1075</v>
      </c>
      <c r="C32541" s="1">
        <v>44239</v>
      </c>
      <c r="H32541">
        <v>486</v>
      </c>
      <c r="M32541">
        <v>14</v>
      </c>
    </row>
    <row r="32542" spans="1:13" customFormat="1" hidden="1">
      <c r="A32542" t="s">
        <v>1074</v>
      </c>
      <c r="B32542" t="s">
        <v>1075</v>
      </c>
      <c r="C32542" s="1">
        <v>44240</v>
      </c>
      <c r="D32542">
        <v>446940</v>
      </c>
      <c r="H32542">
        <v>553</v>
      </c>
      <c r="I32542">
        <v>1.28</v>
      </c>
      <c r="M32542">
        <v>16</v>
      </c>
    </row>
    <row r="32543" spans="1:13" customFormat="1" hidden="1">
      <c r="A32543" t="s">
        <v>1074</v>
      </c>
      <c r="B32543" t="s">
        <v>1075</v>
      </c>
      <c r="C32543" s="1">
        <v>44241</v>
      </c>
      <c r="H32543">
        <v>1637</v>
      </c>
      <c r="M32543">
        <v>47</v>
      </c>
    </row>
    <row r="32544" spans="1:13" customFormat="1" hidden="1">
      <c r="A32544" t="s">
        <v>1074</v>
      </c>
      <c r="B32544" t="s">
        <v>1075</v>
      </c>
      <c r="C32544" s="1">
        <v>44242</v>
      </c>
      <c r="D32544">
        <v>462812</v>
      </c>
      <c r="H32544">
        <v>2721</v>
      </c>
      <c r="I32544">
        <v>1.33</v>
      </c>
      <c r="M32544">
        <v>78</v>
      </c>
    </row>
    <row r="32545" spans="1:13" customFormat="1" hidden="1">
      <c r="A32545" t="s">
        <v>1074</v>
      </c>
      <c r="B32545" t="s">
        <v>1075</v>
      </c>
      <c r="C32545" s="1">
        <v>44243</v>
      </c>
      <c r="H32545">
        <v>5449</v>
      </c>
      <c r="M32545">
        <v>157</v>
      </c>
    </row>
    <row r="32546" spans="1:13" customFormat="1" hidden="1">
      <c r="A32546" t="s">
        <v>1074</v>
      </c>
      <c r="B32546" t="s">
        <v>1075</v>
      </c>
      <c r="C32546" s="1">
        <v>44244</v>
      </c>
      <c r="D32546">
        <v>501710</v>
      </c>
      <c r="H32546">
        <v>8178</v>
      </c>
      <c r="I32546">
        <v>1.44</v>
      </c>
      <c r="M32546">
        <v>235</v>
      </c>
    </row>
    <row r="32547" spans="1:13" customFormat="1" hidden="1">
      <c r="A32547" t="s">
        <v>1074</v>
      </c>
      <c r="B32547" t="s">
        <v>1075</v>
      </c>
      <c r="C32547" s="1">
        <v>44245</v>
      </c>
      <c r="H32547">
        <v>10891</v>
      </c>
      <c r="M32547">
        <v>313</v>
      </c>
    </row>
    <row r="32548" spans="1:13" customFormat="1" hidden="1">
      <c r="A32548" t="s">
        <v>1074</v>
      </c>
      <c r="B32548" t="s">
        <v>1075</v>
      </c>
      <c r="C32548" s="1">
        <v>44246</v>
      </c>
      <c r="H32548">
        <v>13604</v>
      </c>
      <c r="M32548">
        <v>391</v>
      </c>
    </row>
    <row r="32549" spans="1:13" customFormat="1" hidden="1">
      <c r="A32549" t="s">
        <v>1074</v>
      </c>
      <c r="B32549" t="s">
        <v>1075</v>
      </c>
      <c r="C32549" s="1">
        <v>44247</v>
      </c>
      <c r="H32549">
        <v>16318</v>
      </c>
      <c r="M32549">
        <v>469</v>
      </c>
    </row>
    <row r="32550" spans="1:13" customFormat="1" hidden="1">
      <c r="A32550" t="s">
        <v>1074</v>
      </c>
      <c r="B32550" t="s">
        <v>1075</v>
      </c>
      <c r="C32550" s="1">
        <v>44248</v>
      </c>
      <c r="H32550">
        <v>18015</v>
      </c>
      <c r="M32550">
        <v>517</v>
      </c>
    </row>
    <row r="32551" spans="1:13" customFormat="1" hidden="1">
      <c r="A32551" t="s">
        <v>1074</v>
      </c>
      <c r="B32551" t="s">
        <v>1075</v>
      </c>
      <c r="C32551" s="1">
        <v>44249</v>
      </c>
      <c r="D32551">
        <v>600798</v>
      </c>
      <c r="H32551">
        <v>19712</v>
      </c>
      <c r="I32551">
        <v>1.73</v>
      </c>
      <c r="M32551">
        <v>566</v>
      </c>
    </row>
    <row r="32552" spans="1:13" customFormat="1" hidden="1">
      <c r="A32552" t="s">
        <v>1074</v>
      </c>
      <c r="B32552" t="s">
        <v>1075</v>
      </c>
      <c r="C32552" s="1">
        <v>44250</v>
      </c>
      <c r="H32552">
        <v>19704</v>
      </c>
      <c r="M32552">
        <v>566</v>
      </c>
    </row>
    <row r="32553" spans="1:13" customFormat="1" hidden="1">
      <c r="A32553" t="s">
        <v>1074</v>
      </c>
      <c r="B32553" t="s">
        <v>1075</v>
      </c>
      <c r="C32553" s="1">
        <v>44251</v>
      </c>
      <c r="D32553">
        <v>639587</v>
      </c>
      <c r="H32553">
        <v>19697</v>
      </c>
      <c r="I32553">
        <v>1.84</v>
      </c>
      <c r="M32553">
        <v>566</v>
      </c>
    </row>
    <row r="32554" spans="1:13" customFormat="1" hidden="1">
      <c r="A32554" t="s">
        <v>1074</v>
      </c>
      <c r="B32554" t="s">
        <v>1075</v>
      </c>
      <c r="C32554" s="1">
        <v>44252</v>
      </c>
      <c r="H32554">
        <v>23584</v>
      </c>
      <c r="M32554">
        <v>677</v>
      </c>
    </row>
    <row r="32555" spans="1:13" customFormat="1" hidden="1">
      <c r="A32555" t="s">
        <v>1074</v>
      </c>
      <c r="B32555" t="s">
        <v>1075</v>
      </c>
      <c r="C32555" s="1">
        <v>44253</v>
      </c>
      <c r="H32555">
        <v>27471</v>
      </c>
      <c r="M32555">
        <v>789</v>
      </c>
    </row>
    <row r="32556" spans="1:13" customFormat="1" hidden="1">
      <c r="A32556" t="s">
        <v>1074</v>
      </c>
      <c r="B32556" t="s">
        <v>1075</v>
      </c>
      <c r="C32556" s="1">
        <v>44254</v>
      </c>
      <c r="D32556">
        <v>780667</v>
      </c>
      <c r="H32556">
        <v>31358</v>
      </c>
      <c r="I32556">
        <v>2.2400000000000002</v>
      </c>
      <c r="M32556">
        <v>901</v>
      </c>
    </row>
    <row r="32557" spans="1:13" customFormat="1" hidden="1">
      <c r="A32557" t="s">
        <v>1074</v>
      </c>
      <c r="B32557" t="s">
        <v>1075</v>
      </c>
      <c r="C32557" s="1">
        <v>44255</v>
      </c>
      <c r="H32557">
        <v>36008</v>
      </c>
      <c r="M32557">
        <v>1034</v>
      </c>
    </row>
    <row r="32558" spans="1:13" customFormat="1" hidden="1">
      <c r="A32558" t="s">
        <v>1074</v>
      </c>
      <c r="B32558" t="s">
        <v>1075</v>
      </c>
      <c r="C32558" s="1">
        <v>44256</v>
      </c>
      <c r="D32558">
        <v>885411</v>
      </c>
      <c r="H32558">
        <v>40659</v>
      </c>
      <c r="I32558">
        <v>2.54</v>
      </c>
      <c r="M32558">
        <v>1168</v>
      </c>
    </row>
    <row r="32559" spans="1:13" customFormat="1" hidden="1">
      <c r="A32559" t="s">
        <v>1074</v>
      </c>
      <c r="B32559" t="s">
        <v>1075</v>
      </c>
      <c r="C32559" s="1">
        <v>44257</v>
      </c>
      <c r="D32559">
        <v>1003287</v>
      </c>
      <c r="G32559">
        <v>117876</v>
      </c>
      <c r="H32559">
        <v>54728</v>
      </c>
      <c r="I32559">
        <v>2.88</v>
      </c>
      <c r="M32559">
        <v>1572</v>
      </c>
    </row>
    <row r="32560" spans="1:13" customFormat="1" hidden="1">
      <c r="A32560" t="s">
        <v>1074</v>
      </c>
      <c r="B32560" t="s">
        <v>1075</v>
      </c>
      <c r="C32560" s="1">
        <v>44258</v>
      </c>
      <c r="H32560">
        <v>64790</v>
      </c>
      <c r="M32560">
        <v>1861</v>
      </c>
    </row>
    <row r="32561" spans="1:13" customFormat="1" hidden="1">
      <c r="A32561" t="s">
        <v>1074</v>
      </c>
      <c r="B32561" t="s">
        <v>1075</v>
      </c>
      <c r="C32561" s="1">
        <v>44259</v>
      </c>
      <c r="D32561">
        <v>1182943</v>
      </c>
      <c r="H32561">
        <v>70904</v>
      </c>
      <c r="I32561">
        <v>3.4</v>
      </c>
      <c r="M32561">
        <v>2037</v>
      </c>
    </row>
    <row r="32562" spans="1:13" customFormat="1" hidden="1">
      <c r="A32562" t="s">
        <v>1074</v>
      </c>
      <c r="B32562" t="s">
        <v>1075</v>
      </c>
      <c r="C32562" s="1">
        <v>44260</v>
      </c>
      <c r="D32562">
        <v>1264878</v>
      </c>
      <c r="G32562">
        <v>81935</v>
      </c>
      <c r="H32562">
        <v>75891</v>
      </c>
      <c r="I32562">
        <v>3.63</v>
      </c>
      <c r="M32562">
        <v>2180</v>
      </c>
    </row>
    <row r="32563" spans="1:13" customFormat="1" hidden="1">
      <c r="A32563" t="s">
        <v>1074</v>
      </c>
      <c r="B32563" t="s">
        <v>1075</v>
      </c>
      <c r="C32563" s="1">
        <v>44261</v>
      </c>
      <c r="H32563">
        <v>74020</v>
      </c>
      <c r="M32563">
        <v>2126</v>
      </c>
    </row>
    <row r="32564" spans="1:13" customFormat="1" hidden="1">
      <c r="A32564" t="s">
        <v>1074</v>
      </c>
      <c r="B32564" t="s">
        <v>1075</v>
      </c>
      <c r="C32564" s="1">
        <v>44262</v>
      </c>
      <c r="D32564">
        <v>1332740</v>
      </c>
      <c r="H32564">
        <v>71386</v>
      </c>
      <c r="I32564">
        <v>3.83</v>
      </c>
      <c r="M32564">
        <v>2051</v>
      </c>
    </row>
    <row r="32565" spans="1:13" customFormat="1" hidden="1">
      <c r="A32565" t="s">
        <v>1074</v>
      </c>
      <c r="B32565" t="s">
        <v>1075</v>
      </c>
      <c r="C32565" s="1">
        <v>44263</v>
      </c>
      <c r="D32565">
        <v>1484935</v>
      </c>
      <c r="G32565">
        <v>152195</v>
      </c>
      <c r="H32565">
        <v>85646</v>
      </c>
      <c r="I32565">
        <v>4.2699999999999996</v>
      </c>
      <c r="M32565">
        <v>2460</v>
      </c>
    </row>
    <row r="32566" spans="1:13" customFormat="1" hidden="1">
      <c r="A32566" t="s">
        <v>1074</v>
      </c>
      <c r="B32566" t="s">
        <v>1075</v>
      </c>
      <c r="C32566" s="1">
        <v>44264</v>
      </c>
      <c r="D32566">
        <v>1585770</v>
      </c>
      <c r="G32566">
        <v>100835</v>
      </c>
      <c r="H32566">
        <v>83212</v>
      </c>
      <c r="I32566">
        <v>4.55</v>
      </c>
      <c r="M32566">
        <v>2390</v>
      </c>
    </row>
    <row r="32567" spans="1:13" customFormat="1" hidden="1">
      <c r="A32567" t="s">
        <v>1074</v>
      </c>
      <c r="B32567" t="s">
        <v>1075</v>
      </c>
      <c r="C32567" s="1">
        <v>44265</v>
      </c>
      <c r="D32567">
        <v>1685881</v>
      </c>
      <c r="G32567">
        <v>100111</v>
      </c>
      <c r="H32567">
        <v>84681</v>
      </c>
      <c r="I32567">
        <v>4.84</v>
      </c>
      <c r="M32567">
        <v>2432</v>
      </c>
    </row>
    <row r="32568" spans="1:13" customFormat="1" hidden="1">
      <c r="A32568" t="s">
        <v>1074</v>
      </c>
      <c r="B32568" t="s">
        <v>1075</v>
      </c>
      <c r="C32568" s="1">
        <v>44266</v>
      </c>
      <c r="D32568">
        <v>1823819</v>
      </c>
      <c r="G32568">
        <v>137938</v>
      </c>
      <c r="H32568">
        <v>91554</v>
      </c>
      <c r="I32568">
        <v>5.24</v>
      </c>
      <c r="M32568">
        <v>2630</v>
      </c>
    </row>
    <row r="32569" spans="1:13" customFormat="1" hidden="1">
      <c r="A32569" t="s">
        <v>1074</v>
      </c>
      <c r="B32569" t="s">
        <v>1075</v>
      </c>
      <c r="C32569" s="1">
        <v>44267</v>
      </c>
      <c r="D32569">
        <v>1938934</v>
      </c>
      <c r="G32569">
        <v>115115</v>
      </c>
      <c r="H32569">
        <v>96294</v>
      </c>
      <c r="I32569">
        <v>5.57</v>
      </c>
      <c r="M32569">
        <v>2766</v>
      </c>
    </row>
    <row r="32570" spans="1:13" customFormat="1" hidden="1">
      <c r="A32570" t="s">
        <v>1074</v>
      </c>
      <c r="B32570" t="s">
        <v>1075</v>
      </c>
      <c r="C32570" s="1">
        <v>44268</v>
      </c>
      <c r="D32570">
        <v>2082780</v>
      </c>
      <c r="G32570">
        <v>143846</v>
      </c>
      <c r="H32570">
        <v>111996</v>
      </c>
      <c r="I32570">
        <v>5.98</v>
      </c>
      <c r="M32570">
        <v>3217</v>
      </c>
    </row>
    <row r="32571" spans="1:13" customFormat="1" hidden="1">
      <c r="A32571" t="s">
        <v>1074</v>
      </c>
      <c r="B32571" t="s">
        <v>1075</v>
      </c>
      <c r="C32571" s="1">
        <v>44269</v>
      </c>
      <c r="D32571">
        <v>2232110</v>
      </c>
      <c r="G32571">
        <v>149330</v>
      </c>
      <c r="H32571">
        <v>128481</v>
      </c>
      <c r="I32571">
        <v>6.41</v>
      </c>
      <c r="M32571">
        <v>3691</v>
      </c>
    </row>
    <row r="32572" spans="1:13" customFormat="1" hidden="1">
      <c r="A32572" t="s">
        <v>1074</v>
      </c>
      <c r="B32572" t="s">
        <v>1075</v>
      </c>
      <c r="C32572" s="1">
        <v>44270</v>
      </c>
      <c r="D32572">
        <v>2394182</v>
      </c>
      <c r="G32572">
        <v>162072</v>
      </c>
      <c r="H32572">
        <v>129892</v>
      </c>
      <c r="I32572">
        <v>6.88</v>
      </c>
      <c r="M32572">
        <v>3731</v>
      </c>
    </row>
    <row r="32573" spans="1:13" customFormat="1" hidden="1">
      <c r="A32573" t="s">
        <v>1074</v>
      </c>
      <c r="B32573" t="s">
        <v>1075</v>
      </c>
      <c r="C32573" s="1">
        <v>44271</v>
      </c>
      <c r="D32573">
        <v>2457425</v>
      </c>
      <c r="G32573">
        <v>63243</v>
      </c>
      <c r="H32573">
        <v>124522</v>
      </c>
      <c r="I32573">
        <v>7.06</v>
      </c>
      <c r="M32573">
        <v>3577</v>
      </c>
    </row>
    <row r="32574" spans="1:13" customFormat="1" hidden="1">
      <c r="A32574" t="s">
        <v>1074</v>
      </c>
      <c r="B32574" t="s">
        <v>1075</v>
      </c>
      <c r="C32574" s="1">
        <v>44272</v>
      </c>
      <c r="D32574">
        <v>2580949</v>
      </c>
      <c r="G32574">
        <v>123524</v>
      </c>
      <c r="H32574">
        <v>127867</v>
      </c>
      <c r="I32574">
        <v>7.41</v>
      </c>
      <c r="M32574">
        <v>3673</v>
      </c>
    </row>
    <row r="32575" spans="1:13" customFormat="1" hidden="1">
      <c r="A32575" t="s">
        <v>1074</v>
      </c>
      <c r="B32575" t="s">
        <v>1075</v>
      </c>
      <c r="C32575" s="1">
        <v>44273</v>
      </c>
      <c r="D32575">
        <v>2695966</v>
      </c>
      <c r="G32575">
        <v>115017</v>
      </c>
      <c r="H32575">
        <v>124592</v>
      </c>
      <c r="I32575">
        <v>7.74</v>
      </c>
      <c r="M32575">
        <v>3579</v>
      </c>
    </row>
    <row r="32576" spans="1:13" customFormat="1" hidden="1">
      <c r="A32576" t="s">
        <v>1074</v>
      </c>
      <c r="B32576" t="s">
        <v>1075</v>
      </c>
      <c r="C32576" s="1">
        <v>44274</v>
      </c>
      <c r="D32576">
        <v>2922436</v>
      </c>
      <c r="G32576">
        <v>226470</v>
      </c>
      <c r="H32576">
        <v>140500</v>
      </c>
      <c r="I32576">
        <v>8.39</v>
      </c>
      <c r="M32576">
        <v>4036</v>
      </c>
    </row>
    <row r="32577" spans="1:13" customFormat="1" hidden="1">
      <c r="A32577" t="s">
        <v>1074</v>
      </c>
      <c r="B32577" t="s">
        <v>1075</v>
      </c>
      <c r="C32577" s="1">
        <v>44275</v>
      </c>
      <c r="D32577">
        <v>3006419</v>
      </c>
      <c r="G32577">
        <v>83983</v>
      </c>
      <c r="H32577">
        <v>131948</v>
      </c>
      <c r="I32577">
        <v>8.64</v>
      </c>
      <c r="M32577">
        <v>3790</v>
      </c>
    </row>
    <row r="32578" spans="1:13" customFormat="1" hidden="1">
      <c r="A32578" t="s">
        <v>1074</v>
      </c>
      <c r="B32578" t="s">
        <v>1075</v>
      </c>
      <c r="C32578" s="1">
        <v>44276</v>
      </c>
      <c r="D32578">
        <v>3194715</v>
      </c>
      <c r="G32578">
        <v>188296</v>
      </c>
      <c r="H32578">
        <v>137515</v>
      </c>
      <c r="I32578">
        <v>9.18</v>
      </c>
      <c r="M32578">
        <v>3950</v>
      </c>
    </row>
    <row r="32579" spans="1:13" customFormat="1" hidden="1">
      <c r="A32579" t="s">
        <v>1074</v>
      </c>
      <c r="B32579" t="s">
        <v>1075</v>
      </c>
      <c r="C32579" s="1">
        <v>44277</v>
      </c>
      <c r="D32579">
        <v>3343287</v>
      </c>
      <c r="G32579">
        <v>148572</v>
      </c>
      <c r="H32579">
        <v>135586</v>
      </c>
      <c r="I32579">
        <v>9.6</v>
      </c>
      <c r="M32579">
        <v>3895</v>
      </c>
    </row>
    <row r="32580" spans="1:13" customFormat="1" hidden="1">
      <c r="A32580" t="s">
        <v>1074</v>
      </c>
      <c r="B32580" t="s">
        <v>1075</v>
      </c>
      <c r="C32580" s="1">
        <v>44278</v>
      </c>
      <c r="D32580">
        <v>3505695</v>
      </c>
      <c r="G32580">
        <v>162408</v>
      </c>
      <c r="H32580">
        <v>149753</v>
      </c>
      <c r="I32580">
        <v>10.07</v>
      </c>
      <c r="M32580">
        <v>4302</v>
      </c>
    </row>
    <row r="32581" spans="1:13" customFormat="1" hidden="1">
      <c r="A32581" t="s">
        <v>1074</v>
      </c>
      <c r="B32581" t="s">
        <v>1075</v>
      </c>
      <c r="C32581" s="1">
        <v>44279</v>
      </c>
      <c r="D32581">
        <v>3655546</v>
      </c>
      <c r="G32581">
        <v>149851</v>
      </c>
      <c r="H32581">
        <v>153514</v>
      </c>
      <c r="I32581">
        <v>10.5</v>
      </c>
      <c r="M32581">
        <v>4410</v>
      </c>
    </row>
    <row r="32582" spans="1:13" customFormat="1" hidden="1">
      <c r="A32582" t="s">
        <v>1074</v>
      </c>
      <c r="B32582" t="s">
        <v>1075</v>
      </c>
      <c r="C32582" s="1">
        <v>44280</v>
      </c>
      <c r="D32582">
        <v>3810698</v>
      </c>
      <c r="G32582">
        <v>155152</v>
      </c>
      <c r="H32582">
        <v>159247</v>
      </c>
      <c r="I32582">
        <v>10.95</v>
      </c>
      <c r="M32582">
        <v>4574</v>
      </c>
    </row>
    <row r="32583" spans="1:13" customFormat="1" hidden="1">
      <c r="A32583" t="s">
        <v>1074</v>
      </c>
      <c r="B32583" t="s">
        <v>1075</v>
      </c>
      <c r="C32583" s="1">
        <v>44281</v>
      </c>
      <c r="D32583">
        <v>3895858</v>
      </c>
      <c r="G32583">
        <v>85160</v>
      </c>
      <c r="H32583">
        <v>139060</v>
      </c>
      <c r="I32583">
        <v>11.19</v>
      </c>
      <c r="M32583">
        <v>3994</v>
      </c>
    </row>
    <row r="32584" spans="1:13" customFormat="1" hidden="1">
      <c r="A32584" t="s">
        <v>1074</v>
      </c>
      <c r="B32584" t="s">
        <v>1075</v>
      </c>
      <c r="C32584" s="1">
        <v>44282</v>
      </c>
      <c r="D32584">
        <v>4003477</v>
      </c>
      <c r="G32584">
        <v>107619</v>
      </c>
      <c r="H32584">
        <v>142437</v>
      </c>
      <c r="I32584">
        <v>11.5</v>
      </c>
      <c r="M32584">
        <v>4091</v>
      </c>
    </row>
    <row r="32585" spans="1:13" customFormat="1" hidden="1">
      <c r="A32585" t="s">
        <v>1074</v>
      </c>
      <c r="B32585" t="s">
        <v>1075</v>
      </c>
      <c r="C32585" s="1">
        <v>44283</v>
      </c>
      <c r="D32585">
        <v>4132630</v>
      </c>
      <c r="G32585">
        <v>129153</v>
      </c>
      <c r="H32585">
        <v>133988</v>
      </c>
      <c r="I32585">
        <v>11.87</v>
      </c>
      <c r="M32585">
        <v>3849</v>
      </c>
    </row>
    <row r="32586" spans="1:13" customFormat="1" hidden="1">
      <c r="A32586" t="s">
        <v>1074</v>
      </c>
      <c r="B32586" t="s">
        <v>1075</v>
      </c>
      <c r="C32586" s="1">
        <v>44284</v>
      </c>
      <c r="D32586">
        <v>4250055</v>
      </c>
      <c r="G32586">
        <v>117425</v>
      </c>
      <c r="H32586">
        <v>129538</v>
      </c>
      <c r="I32586">
        <v>12.21</v>
      </c>
      <c r="M32586">
        <v>3721</v>
      </c>
    </row>
    <row r="32587" spans="1:13" customFormat="1" hidden="1">
      <c r="A32587" t="s">
        <v>1074</v>
      </c>
      <c r="B32587" t="s">
        <v>1075</v>
      </c>
      <c r="C32587" s="1">
        <v>44285</v>
      </c>
      <c r="D32587">
        <v>4326576</v>
      </c>
      <c r="G32587">
        <v>76521</v>
      </c>
      <c r="H32587">
        <v>117269</v>
      </c>
      <c r="I32587">
        <v>12.43</v>
      </c>
      <c r="M32587">
        <v>3368</v>
      </c>
    </row>
    <row r="32588" spans="1:13" customFormat="1" hidden="1">
      <c r="A32588" t="s">
        <v>1074</v>
      </c>
      <c r="B32588" t="s">
        <v>1075</v>
      </c>
      <c r="C32588" s="1">
        <v>44286</v>
      </c>
      <c r="D32588">
        <v>4432572</v>
      </c>
      <c r="G32588">
        <v>105996</v>
      </c>
      <c r="H32588">
        <v>111004</v>
      </c>
      <c r="I32588">
        <v>12.73</v>
      </c>
      <c r="M32588">
        <v>3188</v>
      </c>
    </row>
    <row r="32589" spans="1:13" customFormat="1" hidden="1">
      <c r="A32589" t="s">
        <v>1074</v>
      </c>
      <c r="B32589" t="s">
        <v>1075</v>
      </c>
      <c r="C32589" s="1">
        <v>44287</v>
      </c>
      <c r="D32589">
        <v>4584006</v>
      </c>
      <c r="G32589">
        <v>151434</v>
      </c>
      <c r="H32589">
        <v>110473</v>
      </c>
      <c r="I32589">
        <v>13.17</v>
      </c>
      <c r="M32589">
        <v>3173</v>
      </c>
    </row>
    <row r="32590" spans="1:13" customFormat="1" hidden="1">
      <c r="A32590" t="s">
        <v>1074</v>
      </c>
      <c r="B32590" t="s">
        <v>1075</v>
      </c>
      <c r="C32590" s="1">
        <v>44288</v>
      </c>
      <c r="D32590">
        <v>4729235</v>
      </c>
      <c r="G32590">
        <v>145229</v>
      </c>
      <c r="H32590">
        <v>119054</v>
      </c>
      <c r="I32590">
        <v>13.58</v>
      </c>
      <c r="M32590">
        <v>3420</v>
      </c>
    </row>
    <row r="32591" spans="1:13" customFormat="1" hidden="1">
      <c r="A32591" t="s">
        <v>1074</v>
      </c>
      <c r="B32591" t="s">
        <v>1075</v>
      </c>
      <c r="C32591" s="1">
        <v>44289</v>
      </c>
      <c r="D32591">
        <v>4877442</v>
      </c>
      <c r="G32591">
        <v>148207</v>
      </c>
      <c r="H32591">
        <v>124852</v>
      </c>
      <c r="I32591">
        <v>14.01</v>
      </c>
      <c r="M32591">
        <v>3586</v>
      </c>
    </row>
    <row r="32592" spans="1:13" customFormat="1" hidden="1">
      <c r="A32592" t="s">
        <v>1074</v>
      </c>
      <c r="B32592" t="s">
        <v>1075</v>
      </c>
      <c r="C32592" s="1">
        <v>44290</v>
      </c>
      <c r="D32592">
        <v>5000120</v>
      </c>
      <c r="G32592">
        <v>122678</v>
      </c>
      <c r="H32592">
        <v>123927</v>
      </c>
      <c r="I32592">
        <v>14.36</v>
      </c>
      <c r="M32592">
        <v>3560</v>
      </c>
    </row>
    <row r="32593" spans="1:13" customFormat="1" hidden="1">
      <c r="A32593" t="s">
        <v>1074</v>
      </c>
      <c r="B32593" t="s">
        <v>1075</v>
      </c>
      <c r="C32593" s="1">
        <v>44291</v>
      </c>
      <c r="D32593">
        <v>5118039</v>
      </c>
      <c r="G32593">
        <v>117919</v>
      </c>
      <c r="H32593">
        <v>123998</v>
      </c>
      <c r="I32593">
        <v>14.7</v>
      </c>
      <c r="M32593">
        <v>3562</v>
      </c>
    </row>
    <row r="32594" spans="1:13" customFormat="1" hidden="1">
      <c r="A32594" t="s">
        <v>1074</v>
      </c>
      <c r="B32594" t="s">
        <v>1075</v>
      </c>
      <c r="C32594" s="1">
        <v>44292</v>
      </c>
      <c r="D32594">
        <v>5345625</v>
      </c>
      <c r="G32594">
        <v>227586</v>
      </c>
      <c r="H32594">
        <v>145578</v>
      </c>
      <c r="I32594">
        <v>15.35</v>
      </c>
      <c r="M32594">
        <v>4182</v>
      </c>
    </row>
    <row r="32595" spans="1:13" customFormat="1" hidden="1">
      <c r="A32595" t="s">
        <v>1074</v>
      </c>
      <c r="B32595" t="s">
        <v>1075</v>
      </c>
      <c r="C32595" s="1">
        <v>44293</v>
      </c>
      <c r="D32595">
        <v>5578229</v>
      </c>
      <c r="G32595">
        <v>232604</v>
      </c>
      <c r="H32595">
        <v>163665</v>
      </c>
      <c r="I32595">
        <v>16.02</v>
      </c>
      <c r="M32595">
        <v>4701</v>
      </c>
    </row>
    <row r="32596" spans="1:13" customFormat="1" hidden="1">
      <c r="A32596" t="s">
        <v>1074</v>
      </c>
      <c r="B32596" t="s">
        <v>1075</v>
      </c>
      <c r="C32596" s="1">
        <v>44294</v>
      </c>
      <c r="D32596">
        <v>5846745</v>
      </c>
      <c r="G32596">
        <v>268516</v>
      </c>
      <c r="H32596">
        <v>180391</v>
      </c>
      <c r="I32596">
        <v>16.79</v>
      </c>
      <c r="M32596">
        <v>5182</v>
      </c>
    </row>
    <row r="32597" spans="1:13" customFormat="1" hidden="1">
      <c r="A32597" t="s">
        <v>1074</v>
      </c>
      <c r="B32597" t="s">
        <v>1075</v>
      </c>
      <c r="C32597" s="1">
        <v>44295</v>
      </c>
      <c r="D32597">
        <v>5989026</v>
      </c>
      <c r="G32597">
        <v>142281</v>
      </c>
      <c r="H32597">
        <v>179970</v>
      </c>
      <c r="I32597">
        <v>17.2</v>
      </c>
      <c r="M32597">
        <v>5169</v>
      </c>
    </row>
    <row r="32598" spans="1:13" customFormat="1" hidden="1">
      <c r="A32598" t="s">
        <v>1074</v>
      </c>
      <c r="B32598" t="s">
        <v>1075</v>
      </c>
      <c r="C32598" s="1">
        <v>44296</v>
      </c>
      <c r="D32598">
        <v>6132124</v>
      </c>
      <c r="G32598">
        <v>143098</v>
      </c>
      <c r="H32598">
        <v>179240</v>
      </c>
      <c r="I32598">
        <v>17.61</v>
      </c>
      <c r="M32598">
        <v>5149</v>
      </c>
    </row>
    <row r="32599" spans="1:13" customFormat="1" hidden="1">
      <c r="A32599" t="s">
        <v>1074</v>
      </c>
      <c r="B32599" t="s">
        <v>1075</v>
      </c>
      <c r="C32599" s="1">
        <v>44297</v>
      </c>
      <c r="D32599">
        <v>6287432</v>
      </c>
      <c r="G32599">
        <v>155308</v>
      </c>
      <c r="H32599">
        <v>183902</v>
      </c>
      <c r="I32599">
        <v>18.059999999999999</v>
      </c>
      <c r="M32599">
        <v>5282</v>
      </c>
    </row>
    <row r="32600" spans="1:13" customFormat="1" hidden="1">
      <c r="A32600" t="s">
        <v>1074</v>
      </c>
      <c r="B32600" t="s">
        <v>1075</v>
      </c>
      <c r="C32600" s="1">
        <v>44298</v>
      </c>
      <c r="D32600">
        <v>6411162</v>
      </c>
      <c r="G32600">
        <v>123730</v>
      </c>
      <c r="H32600">
        <v>184732</v>
      </c>
      <c r="I32600">
        <v>18.420000000000002</v>
      </c>
      <c r="M32600">
        <v>5306</v>
      </c>
    </row>
    <row r="32601" spans="1:13" customFormat="1" hidden="1">
      <c r="A32601" t="s">
        <v>1074</v>
      </c>
      <c r="B32601" t="s">
        <v>1075</v>
      </c>
      <c r="C32601" s="1">
        <v>44299</v>
      </c>
      <c r="D32601">
        <v>6527823</v>
      </c>
      <c r="G32601">
        <v>116661</v>
      </c>
      <c r="H32601">
        <v>168885</v>
      </c>
      <c r="I32601">
        <v>18.75</v>
      </c>
      <c r="M32601">
        <v>4851</v>
      </c>
    </row>
    <row r="32602" spans="1:13" customFormat="1" hidden="1">
      <c r="A32602" t="s">
        <v>1074</v>
      </c>
      <c r="B32602" t="s">
        <v>1075</v>
      </c>
      <c r="C32602" s="1">
        <v>44300</v>
      </c>
      <c r="D32602">
        <v>6584000</v>
      </c>
      <c r="G32602">
        <v>56177</v>
      </c>
      <c r="H32602">
        <v>143682</v>
      </c>
      <c r="I32602">
        <v>18.91</v>
      </c>
      <c r="M32602">
        <v>4127</v>
      </c>
    </row>
    <row r="32603" spans="1:13" customFormat="1" hidden="1">
      <c r="A32603" t="s">
        <v>1074</v>
      </c>
      <c r="B32603" t="s">
        <v>1075</v>
      </c>
      <c r="C32603" s="1">
        <v>44301</v>
      </c>
      <c r="D32603">
        <v>6723186</v>
      </c>
      <c r="G32603">
        <v>139186</v>
      </c>
      <c r="H32603">
        <v>125206</v>
      </c>
      <c r="I32603">
        <v>19.309999999999999</v>
      </c>
      <c r="M32603">
        <v>3596</v>
      </c>
    </row>
    <row r="32604" spans="1:13" customFormat="1" hidden="1">
      <c r="A32604" t="s">
        <v>1074</v>
      </c>
      <c r="B32604" t="s">
        <v>1075</v>
      </c>
      <c r="C32604" s="1">
        <v>44302</v>
      </c>
      <c r="D32604">
        <v>6831440</v>
      </c>
      <c r="G32604">
        <v>108254</v>
      </c>
      <c r="H32604">
        <v>120345</v>
      </c>
      <c r="I32604">
        <v>19.62</v>
      </c>
      <c r="M32604">
        <v>3457</v>
      </c>
    </row>
    <row r="32605" spans="1:13" customFormat="1" hidden="1">
      <c r="A32605" t="s">
        <v>1074</v>
      </c>
      <c r="B32605" t="s">
        <v>1075</v>
      </c>
      <c r="C32605" s="1">
        <v>44303</v>
      </c>
      <c r="D32605">
        <v>6992242</v>
      </c>
      <c r="G32605">
        <v>160802</v>
      </c>
      <c r="H32605">
        <v>122874</v>
      </c>
      <c r="I32605">
        <v>20.079999999999998</v>
      </c>
      <c r="M32605">
        <v>3529</v>
      </c>
    </row>
    <row r="32606" spans="1:13" customFormat="1" hidden="1">
      <c r="A32606" t="s">
        <v>1074</v>
      </c>
      <c r="B32606" t="s">
        <v>1075</v>
      </c>
      <c r="C32606" s="1">
        <v>44304</v>
      </c>
      <c r="D32606">
        <v>7190402</v>
      </c>
      <c r="G32606">
        <v>198160</v>
      </c>
      <c r="H32606">
        <v>128996</v>
      </c>
      <c r="I32606">
        <v>20.65</v>
      </c>
      <c r="M32606">
        <v>3705</v>
      </c>
    </row>
    <row r="32607" spans="1:13" customFormat="1" hidden="1">
      <c r="A32607" t="s">
        <v>1074</v>
      </c>
      <c r="B32607" t="s">
        <v>1075</v>
      </c>
      <c r="C32607" s="1">
        <v>44305</v>
      </c>
      <c r="D32607">
        <v>7325016</v>
      </c>
      <c r="G32607">
        <v>134614</v>
      </c>
      <c r="H32607">
        <v>130551</v>
      </c>
      <c r="I32607">
        <v>21.04</v>
      </c>
      <c r="M32607">
        <v>3750</v>
      </c>
    </row>
    <row r="32608" spans="1:13" customFormat="1" hidden="1">
      <c r="A32608" t="s">
        <v>1074</v>
      </c>
      <c r="B32608" t="s">
        <v>1075</v>
      </c>
      <c r="C32608" s="1">
        <v>44306</v>
      </c>
      <c r="D32608">
        <v>7459261</v>
      </c>
      <c r="G32608">
        <v>134245</v>
      </c>
      <c r="H32608">
        <v>133063</v>
      </c>
      <c r="I32608">
        <v>21.43</v>
      </c>
      <c r="M32608">
        <v>3822</v>
      </c>
    </row>
    <row r="32609" spans="1:13" customFormat="1" hidden="1">
      <c r="A32609" t="s">
        <v>1074</v>
      </c>
      <c r="B32609" t="s">
        <v>1075</v>
      </c>
      <c r="C32609" s="1">
        <v>44307</v>
      </c>
      <c r="D32609">
        <v>7653634</v>
      </c>
      <c r="G32609">
        <v>194373</v>
      </c>
      <c r="H32609">
        <v>152805</v>
      </c>
      <c r="I32609">
        <v>21.98</v>
      </c>
      <c r="M32609">
        <v>4389</v>
      </c>
    </row>
    <row r="32610" spans="1:13" customFormat="1" hidden="1">
      <c r="A32610" t="s">
        <v>1074</v>
      </c>
      <c r="B32610" t="s">
        <v>1075</v>
      </c>
      <c r="C32610" s="1">
        <v>44308</v>
      </c>
      <c r="D32610">
        <v>7809612</v>
      </c>
      <c r="G32610">
        <v>155978</v>
      </c>
      <c r="H32610">
        <v>155204</v>
      </c>
      <c r="I32610">
        <v>22.43</v>
      </c>
      <c r="M32610">
        <v>4458</v>
      </c>
    </row>
    <row r="32611" spans="1:13" customFormat="1" hidden="1">
      <c r="A32611" t="s">
        <v>1074</v>
      </c>
      <c r="B32611" t="s">
        <v>1075</v>
      </c>
      <c r="C32611" s="1">
        <v>44309</v>
      </c>
      <c r="D32611">
        <v>7944950</v>
      </c>
      <c r="G32611">
        <v>135338</v>
      </c>
      <c r="H32611">
        <v>159073</v>
      </c>
      <c r="I32611">
        <v>22.82</v>
      </c>
      <c r="M32611">
        <v>4569</v>
      </c>
    </row>
    <row r="32612" spans="1:13" customFormat="1" hidden="1">
      <c r="A32612" t="s">
        <v>1074</v>
      </c>
      <c r="B32612" t="s">
        <v>1075</v>
      </c>
      <c r="C32612" s="1">
        <v>44310</v>
      </c>
      <c r="D32612">
        <v>8059757</v>
      </c>
      <c r="G32612">
        <v>114807</v>
      </c>
      <c r="H32612">
        <v>152502</v>
      </c>
      <c r="I32612">
        <v>23.15</v>
      </c>
      <c r="M32612">
        <v>4380</v>
      </c>
    </row>
    <row r="32613" spans="1:13" customFormat="1" hidden="1">
      <c r="A32613" t="s">
        <v>1074</v>
      </c>
      <c r="B32613" t="s">
        <v>1075</v>
      </c>
      <c r="C32613" s="1">
        <v>44311</v>
      </c>
      <c r="D32613">
        <v>8263836</v>
      </c>
      <c r="G32613">
        <v>204079</v>
      </c>
      <c r="H32613">
        <v>153348</v>
      </c>
      <c r="I32613">
        <v>23.74</v>
      </c>
      <c r="M32613">
        <v>4405</v>
      </c>
    </row>
    <row r="32614" spans="1:13" customFormat="1" hidden="1">
      <c r="A32614" t="s">
        <v>1074</v>
      </c>
      <c r="B32614" t="s">
        <v>1075</v>
      </c>
      <c r="C32614" s="1">
        <v>44312</v>
      </c>
      <c r="D32614">
        <v>8488862</v>
      </c>
      <c r="G32614">
        <v>225026</v>
      </c>
      <c r="H32614">
        <v>166264</v>
      </c>
      <c r="I32614">
        <v>24.38</v>
      </c>
      <c r="M32614">
        <v>4776</v>
      </c>
    </row>
    <row r="32615" spans="1:13" customFormat="1" hidden="1">
      <c r="A32615" t="s">
        <v>1074</v>
      </c>
      <c r="B32615" t="s">
        <v>1075</v>
      </c>
      <c r="C32615" s="1">
        <v>44313</v>
      </c>
      <c r="D32615">
        <v>8693407</v>
      </c>
      <c r="G32615">
        <v>204545</v>
      </c>
      <c r="H32615">
        <v>176307</v>
      </c>
      <c r="I32615">
        <v>24.97</v>
      </c>
      <c r="M32615">
        <v>5064</v>
      </c>
    </row>
    <row r="32616" spans="1:13" customFormat="1" hidden="1">
      <c r="A32616" t="s">
        <v>1074</v>
      </c>
      <c r="B32616" t="s">
        <v>1075</v>
      </c>
      <c r="C32616" s="1">
        <v>44314</v>
      </c>
      <c r="D32616">
        <v>8880219</v>
      </c>
      <c r="G32616">
        <v>186812</v>
      </c>
      <c r="H32616">
        <v>175226</v>
      </c>
      <c r="I32616">
        <v>25.51</v>
      </c>
      <c r="M32616">
        <v>5033</v>
      </c>
    </row>
    <row r="32617" spans="1:13" customFormat="1" hidden="1">
      <c r="A32617" t="s">
        <v>1074</v>
      </c>
      <c r="B32617" t="s">
        <v>1075</v>
      </c>
      <c r="C32617" s="1">
        <v>44315</v>
      </c>
      <c r="D32617">
        <v>9032921</v>
      </c>
      <c r="G32617">
        <v>152702</v>
      </c>
      <c r="H32617">
        <v>174758</v>
      </c>
      <c r="I32617">
        <v>25.95</v>
      </c>
      <c r="M32617">
        <v>5020</v>
      </c>
    </row>
    <row r="32618" spans="1:13" customFormat="1" hidden="1">
      <c r="A32618" t="s">
        <v>1074</v>
      </c>
      <c r="B32618" t="s">
        <v>1075</v>
      </c>
      <c r="C32618" s="1">
        <v>44316</v>
      </c>
      <c r="D32618">
        <v>9343991</v>
      </c>
      <c r="G32618">
        <v>311070</v>
      </c>
      <c r="H32618">
        <v>199863</v>
      </c>
      <c r="I32618">
        <v>26.84</v>
      </c>
      <c r="M32618">
        <v>5741</v>
      </c>
    </row>
    <row r="32619" spans="1:13" customFormat="1" hidden="1">
      <c r="A32619" t="s">
        <v>1074</v>
      </c>
      <c r="B32619" t="s">
        <v>1075</v>
      </c>
      <c r="C32619" s="1">
        <v>44317</v>
      </c>
      <c r="D32619">
        <v>9488912</v>
      </c>
      <c r="G32619">
        <v>144921</v>
      </c>
      <c r="H32619">
        <v>204165</v>
      </c>
      <c r="I32619">
        <v>27.26</v>
      </c>
      <c r="M32619">
        <v>5864</v>
      </c>
    </row>
    <row r="32620" spans="1:13" customFormat="1" hidden="1">
      <c r="A32620" t="s">
        <v>1074</v>
      </c>
      <c r="B32620" t="s">
        <v>1075</v>
      </c>
      <c r="C32620" s="1">
        <v>44318</v>
      </c>
      <c r="D32620">
        <v>9655519</v>
      </c>
      <c r="G32620">
        <v>166607</v>
      </c>
      <c r="H32620">
        <v>198812</v>
      </c>
      <c r="I32620">
        <v>27.73</v>
      </c>
      <c r="M32620">
        <v>5711</v>
      </c>
    </row>
    <row r="32621" spans="1:13" customFormat="1" hidden="1">
      <c r="A32621" t="s">
        <v>1074</v>
      </c>
      <c r="B32621" t="s">
        <v>1075</v>
      </c>
      <c r="C32621" s="1">
        <v>44319</v>
      </c>
      <c r="D32621">
        <v>9772409</v>
      </c>
      <c r="G32621">
        <v>116890</v>
      </c>
      <c r="H32621">
        <v>183364</v>
      </c>
      <c r="I32621">
        <v>28.07</v>
      </c>
      <c r="M32621">
        <v>5267</v>
      </c>
    </row>
    <row r="32622" spans="1:13" customFormat="1" hidden="1">
      <c r="A32622" t="s">
        <v>1074</v>
      </c>
      <c r="B32622" t="s">
        <v>1075</v>
      </c>
      <c r="C32622" s="1">
        <v>44320</v>
      </c>
      <c r="D32622">
        <v>9838285</v>
      </c>
      <c r="G32622">
        <v>65876</v>
      </c>
      <c r="H32622">
        <v>163554</v>
      </c>
      <c r="I32622">
        <v>28.26</v>
      </c>
      <c r="M32622">
        <v>4698</v>
      </c>
    </row>
    <row r="32623" spans="1:13" customFormat="1" hidden="1">
      <c r="A32623" t="s">
        <v>1074</v>
      </c>
      <c r="B32623" t="s">
        <v>1075</v>
      </c>
      <c r="C32623" s="1">
        <v>44321</v>
      </c>
      <c r="D32623">
        <v>9949971</v>
      </c>
      <c r="G32623">
        <v>111686</v>
      </c>
      <c r="H32623">
        <v>152822</v>
      </c>
      <c r="I32623">
        <v>28.58</v>
      </c>
      <c r="M32623">
        <v>4390</v>
      </c>
    </row>
    <row r="32624" spans="1:13" customFormat="1" hidden="1">
      <c r="A32624" t="s">
        <v>1074</v>
      </c>
      <c r="B32624" t="s">
        <v>1075</v>
      </c>
      <c r="C32624" s="1">
        <v>44322</v>
      </c>
      <c r="D32624">
        <v>10110907</v>
      </c>
      <c r="G32624">
        <v>160936</v>
      </c>
      <c r="H32624">
        <v>153998</v>
      </c>
      <c r="I32624">
        <v>29.04</v>
      </c>
      <c r="M32624">
        <v>4423</v>
      </c>
    </row>
    <row r="32625" spans="1:13" customFormat="1" hidden="1">
      <c r="A32625" t="s">
        <v>1074</v>
      </c>
      <c r="B32625" t="s">
        <v>1075</v>
      </c>
      <c r="C32625" s="1">
        <v>44323</v>
      </c>
      <c r="D32625">
        <v>10271299</v>
      </c>
      <c r="G32625">
        <v>160392</v>
      </c>
      <c r="H32625">
        <v>132473</v>
      </c>
      <c r="I32625">
        <v>29.5</v>
      </c>
      <c r="M32625">
        <v>3805</v>
      </c>
    </row>
    <row r="32626" spans="1:13" customFormat="1" hidden="1">
      <c r="A32626" t="s">
        <v>1074</v>
      </c>
      <c r="B32626" t="s">
        <v>1075</v>
      </c>
      <c r="C32626" s="1">
        <v>44324</v>
      </c>
      <c r="D32626">
        <v>10441854</v>
      </c>
      <c r="G32626">
        <v>170555</v>
      </c>
      <c r="H32626">
        <v>136135</v>
      </c>
      <c r="I32626">
        <v>29.99</v>
      </c>
      <c r="M32626">
        <v>3910</v>
      </c>
    </row>
    <row r="32627" spans="1:13" customFormat="1" hidden="1">
      <c r="A32627" t="s">
        <v>1074</v>
      </c>
      <c r="B32627" t="s">
        <v>1075</v>
      </c>
      <c r="C32627" s="1">
        <v>44325</v>
      </c>
      <c r="D32627">
        <v>10629320</v>
      </c>
      <c r="G32627">
        <v>187466</v>
      </c>
      <c r="H32627">
        <v>139114</v>
      </c>
      <c r="I32627">
        <v>30.53</v>
      </c>
      <c r="M32627">
        <v>3996</v>
      </c>
    </row>
    <row r="32628" spans="1:13" customFormat="1" hidden="1">
      <c r="A32628" t="s">
        <v>1074</v>
      </c>
      <c r="B32628" t="s">
        <v>1075</v>
      </c>
      <c r="C32628" s="1">
        <v>44326</v>
      </c>
      <c r="D32628">
        <v>10758710</v>
      </c>
      <c r="G32628">
        <v>129390</v>
      </c>
      <c r="H32628">
        <v>140900</v>
      </c>
      <c r="I32628">
        <v>30.9</v>
      </c>
      <c r="M32628">
        <v>4047</v>
      </c>
    </row>
    <row r="32629" spans="1:13" customFormat="1" hidden="1">
      <c r="A32629" t="s">
        <v>1074</v>
      </c>
      <c r="B32629" t="s">
        <v>1075</v>
      </c>
      <c r="C32629" s="1">
        <v>44327</v>
      </c>
      <c r="D32629">
        <v>10960820</v>
      </c>
      <c r="G32629">
        <v>202110</v>
      </c>
      <c r="H32629">
        <v>160362</v>
      </c>
      <c r="I32629">
        <v>31.48</v>
      </c>
      <c r="M32629">
        <v>4606</v>
      </c>
    </row>
    <row r="32630" spans="1:13" customFormat="1" hidden="1">
      <c r="A32630" t="s">
        <v>1074</v>
      </c>
      <c r="B32630" t="s">
        <v>1075</v>
      </c>
      <c r="C32630" s="1">
        <v>44328</v>
      </c>
      <c r="D32630">
        <v>11098788</v>
      </c>
      <c r="G32630">
        <v>137968</v>
      </c>
      <c r="H32630">
        <v>164117</v>
      </c>
      <c r="I32630">
        <v>31.88</v>
      </c>
      <c r="M32630">
        <v>4714</v>
      </c>
    </row>
    <row r="32631" spans="1:13" customFormat="1" hidden="1">
      <c r="A32631" t="s">
        <v>1074</v>
      </c>
      <c r="B32631" t="s">
        <v>1075</v>
      </c>
      <c r="C32631" s="1">
        <v>44329</v>
      </c>
      <c r="D32631">
        <v>11195164</v>
      </c>
      <c r="G32631">
        <v>96376</v>
      </c>
      <c r="H32631">
        <v>154894</v>
      </c>
      <c r="I32631">
        <v>32.159999999999997</v>
      </c>
      <c r="M32631">
        <v>4449</v>
      </c>
    </row>
    <row r="32632" spans="1:13" customFormat="1" hidden="1">
      <c r="A32632" t="s">
        <v>1074</v>
      </c>
      <c r="B32632" t="s">
        <v>1075</v>
      </c>
      <c r="C32632" s="1">
        <v>44330</v>
      </c>
      <c r="D32632">
        <v>11312391</v>
      </c>
      <c r="G32632">
        <v>117227</v>
      </c>
      <c r="H32632">
        <v>148727</v>
      </c>
      <c r="I32632">
        <v>32.49</v>
      </c>
      <c r="M32632">
        <v>4272</v>
      </c>
    </row>
    <row r="32633" spans="1:13" customFormat="1" hidden="1">
      <c r="A32633" t="s">
        <v>1074</v>
      </c>
      <c r="B32633" t="s">
        <v>1075</v>
      </c>
      <c r="C32633" s="1">
        <v>44331</v>
      </c>
      <c r="D32633">
        <v>11489358</v>
      </c>
      <c r="G32633">
        <v>176967</v>
      </c>
      <c r="H32633">
        <v>149643</v>
      </c>
      <c r="I32633">
        <v>33</v>
      </c>
      <c r="M32633">
        <v>4298</v>
      </c>
    </row>
    <row r="32634" spans="1:13" customFormat="1" hidden="1">
      <c r="A32634" t="s">
        <v>1074</v>
      </c>
      <c r="B32634" t="s">
        <v>1075</v>
      </c>
      <c r="C32634" s="1">
        <v>44332</v>
      </c>
      <c r="D32634">
        <v>11668767</v>
      </c>
      <c r="G32634">
        <v>179409</v>
      </c>
      <c r="H32634">
        <v>148492</v>
      </c>
      <c r="I32634">
        <v>33.520000000000003</v>
      </c>
      <c r="M32634">
        <v>4265</v>
      </c>
    </row>
    <row r="32635" spans="1:13" customFormat="1" hidden="1">
      <c r="A32635" t="s">
        <v>1074</v>
      </c>
      <c r="B32635" t="s">
        <v>1075</v>
      </c>
      <c r="C32635" s="1">
        <v>44333</v>
      </c>
      <c r="D32635">
        <v>11828549</v>
      </c>
      <c r="G32635">
        <v>159782</v>
      </c>
      <c r="H32635">
        <v>152834</v>
      </c>
      <c r="I32635">
        <v>33.979999999999997</v>
      </c>
      <c r="M32635">
        <v>4390</v>
      </c>
    </row>
    <row r="32636" spans="1:13" customFormat="1" hidden="1">
      <c r="A32636" t="s">
        <v>1074</v>
      </c>
      <c r="B32636" t="s">
        <v>1075</v>
      </c>
      <c r="C32636" s="1">
        <v>44334</v>
      </c>
      <c r="D32636">
        <v>12020008</v>
      </c>
      <c r="G32636">
        <v>191459</v>
      </c>
      <c r="H32636">
        <v>151313</v>
      </c>
      <c r="I32636">
        <v>34.53</v>
      </c>
      <c r="M32636">
        <v>4346</v>
      </c>
    </row>
    <row r="32637" spans="1:13" customFormat="1" hidden="1">
      <c r="A32637" t="s">
        <v>1074</v>
      </c>
      <c r="B32637" t="s">
        <v>1075</v>
      </c>
      <c r="C32637" s="1">
        <v>44335</v>
      </c>
      <c r="D32637">
        <v>12225726</v>
      </c>
      <c r="G32637">
        <v>205718</v>
      </c>
      <c r="H32637">
        <v>160991</v>
      </c>
      <c r="I32637">
        <v>35.119999999999997</v>
      </c>
      <c r="M32637">
        <v>4624</v>
      </c>
    </row>
    <row r="32638" spans="1:13" customFormat="1" hidden="1">
      <c r="A32638" t="s">
        <v>1074</v>
      </c>
      <c r="B32638" t="s">
        <v>1075</v>
      </c>
      <c r="C32638" s="1">
        <v>44336</v>
      </c>
      <c r="D32638">
        <v>12436389</v>
      </c>
      <c r="G32638">
        <v>210663</v>
      </c>
      <c r="H32638">
        <v>177318</v>
      </c>
      <c r="I32638">
        <v>35.72</v>
      </c>
      <c r="M32638">
        <v>5093</v>
      </c>
    </row>
    <row r="32639" spans="1:13" customFormat="1" hidden="1">
      <c r="A32639" t="s">
        <v>1074</v>
      </c>
      <c r="B32639" t="s">
        <v>1075</v>
      </c>
      <c r="C32639" s="1">
        <v>44337</v>
      </c>
      <c r="D32639">
        <v>12616680</v>
      </c>
      <c r="G32639">
        <v>180291</v>
      </c>
      <c r="H32639">
        <v>186327</v>
      </c>
      <c r="I32639">
        <v>36.24</v>
      </c>
      <c r="M32639">
        <v>5352</v>
      </c>
    </row>
    <row r="32640" spans="1:13" customFormat="1" hidden="1">
      <c r="A32640" t="s">
        <v>1074</v>
      </c>
      <c r="B32640" t="s">
        <v>1075</v>
      </c>
      <c r="C32640" s="1">
        <v>44338</v>
      </c>
      <c r="D32640">
        <v>12791781</v>
      </c>
      <c r="G32640">
        <v>175101</v>
      </c>
      <c r="H32640">
        <v>186060</v>
      </c>
      <c r="I32640">
        <v>36.74</v>
      </c>
      <c r="M32640">
        <v>5344</v>
      </c>
    </row>
    <row r="32641" spans="1:13" customFormat="1" hidden="1">
      <c r="A32641" t="s">
        <v>1074</v>
      </c>
      <c r="B32641" t="s">
        <v>1075</v>
      </c>
      <c r="C32641" s="1">
        <v>44339</v>
      </c>
      <c r="D32641">
        <v>12882532</v>
      </c>
      <c r="G32641">
        <v>90751</v>
      </c>
      <c r="H32641">
        <v>173395</v>
      </c>
      <c r="I32641">
        <v>37</v>
      </c>
      <c r="M32641">
        <v>4981</v>
      </c>
    </row>
    <row r="32642" spans="1:13" customFormat="1" hidden="1">
      <c r="A32642" t="s">
        <v>1074</v>
      </c>
      <c r="B32642" t="s">
        <v>1075</v>
      </c>
      <c r="C32642" s="1">
        <v>44340</v>
      </c>
      <c r="D32642">
        <v>13013462</v>
      </c>
      <c r="G32642">
        <v>130930</v>
      </c>
      <c r="H32642">
        <v>169273</v>
      </c>
      <c r="I32642">
        <v>37.380000000000003</v>
      </c>
      <c r="M32642">
        <v>4862</v>
      </c>
    </row>
    <row r="32643" spans="1:13" customFormat="1" hidden="1">
      <c r="A32643" t="s">
        <v>1074</v>
      </c>
      <c r="B32643" t="s">
        <v>1075</v>
      </c>
      <c r="C32643" s="1">
        <v>44341</v>
      </c>
      <c r="D32643">
        <v>13183309</v>
      </c>
      <c r="G32643">
        <v>169847</v>
      </c>
      <c r="H32643">
        <v>166186</v>
      </c>
      <c r="I32643">
        <v>37.869999999999997</v>
      </c>
      <c r="M32643">
        <v>4774</v>
      </c>
    </row>
    <row r="32644" spans="1:13" customFormat="1" hidden="1">
      <c r="A32644" t="s">
        <v>1074</v>
      </c>
      <c r="B32644" t="s">
        <v>1075</v>
      </c>
      <c r="C32644" s="1">
        <v>44342</v>
      </c>
      <c r="D32644">
        <v>13401177</v>
      </c>
      <c r="G32644">
        <v>217868</v>
      </c>
      <c r="H32644">
        <v>167922</v>
      </c>
      <c r="I32644">
        <v>38.49</v>
      </c>
      <c r="M32644">
        <v>4823</v>
      </c>
    </row>
    <row r="32645" spans="1:13" customFormat="1" hidden="1">
      <c r="A32645" t="s">
        <v>1074</v>
      </c>
      <c r="B32645" t="s">
        <v>1075</v>
      </c>
      <c r="C32645" s="1">
        <v>44343</v>
      </c>
      <c r="D32645">
        <v>13583574</v>
      </c>
      <c r="G32645">
        <v>182397</v>
      </c>
      <c r="H32645">
        <v>163884</v>
      </c>
      <c r="I32645">
        <v>39.020000000000003</v>
      </c>
      <c r="M32645">
        <v>4707</v>
      </c>
    </row>
    <row r="32646" spans="1:13" customFormat="1" hidden="1">
      <c r="A32646" t="s">
        <v>1074</v>
      </c>
      <c r="B32646" t="s">
        <v>1075</v>
      </c>
      <c r="C32646" s="1">
        <v>44344</v>
      </c>
      <c r="D32646">
        <v>13723119</v>
      </c>
      <c r="G32646">
        <v>139545</v>
      </c>
      <c r="H32646">
        <v>158063</v>
      </c>
      <c r="I32646">
        <v>39.42</v>
      </c>
      <c r="M32646">
        <v>4540</v>
      </c>
    </row>
    <row r="32647" spans="1:13" customFormat="1" hidden="1">
      <c r="A32647" t="s">
        <v>1074</v>
      </c>
      <c r="B32647" t="s">
        <v>1075</v>
      </c>
      <c r="C32647" s="1">
        <v>44345</v>
      </c>
      <c r="D32647">
        <v>13828247</v>
      </c>
      <c r="G32647">
        <v>105128</v>
      </c>
      <c r="H32647">
        <v>148067</v>
      </c>
      <c r="I32647">
        <v>39.72</v>
      </c>
      <c r="M32647">
        <v>4253</v>
      </c>
    </row>
    <row r="32648" spans="1:13" customFormat="1" hidden="1">
      <c r="A32648" t="s">
        <v>1074</v>
      </c>
      <c r="B32648" t="s">
        <v>1075</v>
      </c>
      <c r="C32648" s="1">
        <v>44346</v>
      </c>
      <c r="D32648">
        <v>14043763</v>
      </c>
      <c r="G32648">
        <v>215516</v>
      </c>
      <c r="H32648">
        <v>165890</v>
      </c>
      <c r="I32648">
        <v>40.340000000000003</v>
      </c>
      <c r="M32648">
        <v>4765</v>
      </c>
    </row>
    <row r="32649" spans="1:13" customFormat="1" hidden="1">
      <c r="A32649" t="s">
        <v>1074</v>
      </c>
      <c r="B32649" t="s">
        <v>1075</v>
      </c>
      <c r="C32649" s="1">
        <v>44347</v>
      </c>
      <c r="D32649">
        <v>14208292</v>
      </c>
      <c r="G32649">
        <v>164529</v>
      </c>
      <c r="H32649">
        <v>170690</v>
      </c>
      <c r="I32649">
        <v>40.81</v>
      </c>
      <c r="M32649">
        <v>4903</v>
      </c>
    </row>
    <row r="32650" spans="1:13" customFormat="1" hidden="1">
      <c r="A32650" t="s">
        <v>1074</v>
      </c>
      <c r="B32650" t="s">
        <v>1075</v>
      </c>
      <c r="C32650" s="1">
        <v>44348</v>
      </c>
      <c r="D32650">
        <v>14331774</v>
      </c>
      <c r="G32650">
        <v>123482</v>
      </c>
      <c r="H32650">
        <v>164066</v>
      </c>
      <c r="I32650">
        <v>41.17</v>
      </c>
      <c r="M32650">
        <v>4713</v>
      </c>
    </row>
    <row r="32651" spans="1:13" customFormat="1" hidden="1">
      <c r="A32651" t="s">
        <v>1074</v>
      </c>
      <c r="B32651" t="s">
        <v>1075</v>
      </c>
      <c r="C32651" s="1">
        <v>44349</v>
      </c>
      <c r="D32651">
        <v>14512466</v>
      </c>
      <c r="G32651">
        <v>180692</v>
      </c>
      <c r="H32651">
        <v>158756</v>
      </c>
      <c r="I32651">
        <v>41.69</v>
      </c>
      <c r="M32651">
        <v>4560</v>
      </c>
    </row>
    <row r="32652" spans="1:13" customFormat="1" hidden="1">
      <c r="A32652" t="s">
        <v>1074</v>
      </c>
      <c r="B32652" t="s">
        <v>1075</v>
      </c>
      <c r="C32652" s="1">
        <v>44350</v>
      </c>
      <c r="D32652">
        <v>14629297</v>
      </c>
      <c r="G32652">
        <v>116831</v>
      </c>
      <c r="H32652">
        <v>149389</v>
      </c>
      <c r="I32652">
        <v>42.02</v>
      </c>
      <c r="M32652">
        <v>4291</v>
      </c>
    </row>
    <row r="32653" spans="1:13" customFormat="1" hidden="1">
      <c r="A32653" t="s">
        <v>1074</v>
      </c>
      <c r="B32653" t="s">
        <v>1075</v>
      </c>
      <c r="C32653" s="1">
        <v>44351</v>
      </c>
      <c r="D32653">
        <v>14731457</v>
      </c>
      <c r="G32653">
        <v>102160</v>
      </c>
      <c r="H32653">
        <v>144048</v>
      </c>
      <c r="I32653">
        <v>42.31</v>
      </c>
      <c r="M32653">
        <v>4138</v>
      </c>
    </row>
    <row r="32654" spans="1:13" customFormat="1" hidden="1">
      <c r="A32654" t="s">
        <v>1074</v>
      </c>
      <c r="B32654" t="s">
        <v>1075</v>
      </c>
      <c r="C32654" s="1">
        <v>44352</v>
      </c>
      <c r="D32654">
        <v>14843196</v>
      </c>
      <c r="G32654">
        <v>111739</v>
      </c>
      <c r="H32654">
        <v>144993</v>
      </c>
      <c r="I32654">
        <v>42.64</v>
      </c>
      <c r="M32654">
        <v>4165</v>
      </c>
    </row>
    <row r="32655" spans="1:13" customFormat="1" hidden="1">
      <c r="A32655" t="s">
        <v>1074</v>
      </c>
      <c r="B32655" t="s">
        <v>1075</v>
      </c>
      <c r="C32655" s="1">
        <v>44353</v>
      </c>
      <c r="D32655">
        <v>14977476</v>
      </c>
      <c r="G32655">
        <v>134280</v>
      </c>
      <c r="H32655">
        <v>133388</v>
      </c>
      <c r="I32655">
        <v>43.02</v>
      </c>
      <c r="M32655">
        <v>3831</v>
      </c>
    </row>
    <row r="32656" spans="1:13" customFormat="1" hidden="1">
      <c r="A32656" t="s">
        <v>1074</v>
      </c>
      <c r="B32656" t="s">
        <v>1075</v>
      </c>
      <c r="C32656" s="1">
        <v>44354</v>
      </c>
      <c r="D32656">
        <v>15099896</v>
      </c>
      <c r="G32656">
        <v>122420</v>
      </c>
      <c r="H32656">
        <v>127372</v>
      </c>
      <c r="I32656">
        <v>43.37</v>
      </c>
      <c r="M32656">
        <v>3659</v>
      </c>
    </row>
    <row r="32657" spans="1:13" customFormat="1" hidden="1">
      <c r="A32657" t="s">
        <v>1074</v>
      </c>
      <c r="B32657" t="s">
        <v>1075</v>
      </c>
      <c r="C32657" s="1">
        <v>44355</v>
      </c>
      <c r="D32657">
        <v>15221683</v>
      </c>
      <c r="G32657">
        <v>121787</v>
      </c>
      <c r="H32657">
        <v>127130</v>
      </c>
      <c r="I32657">
        <v>43.72</v>
      </c>
      <c r="M32657">
        <v>3652</v>
      </c>
    </row>
    <row r="32658" spans="1:13" customFormat="1" hidden="1">
      <c r="A32658" t="s">
        <v>1074</v>
      </c>
      <c r="B32658" t="s">
        <v>1075</v>
      </c>
      <c r="C32658" s="1">
        <v>44356</v>
      </c>
      <c r="D32658">
        <v>15361514</v>
      </c>
      <c r="G32658">
        <v>139831</v>
      </c>
      <c r="H32658">
        <v>121293</v>
      </c>
      <c r="I32658">
        <v>44.12</v>
      </c>
      <c r="M32658">
        <v>3484</v>
      </c>
    </row>
    <row r="32659" spans="1:13" customFormat="1" hidden="1">
      <c r="A32659" t="s">
        <v>1074</v>
      </c>
      <c r="B32659" t="s">
        <v>1075</v>
      </c>
      <c r="C32659" s="1">
        <v>44357</v>
      </c>
      <c r="D32659">
        <v>15495105</v>
      </c>
      <c r="G32659">
        <v>133591</v>
      </c>
      <c r="H32659">
        <v>123687</v>
      </c>
      <c r="I32659">
        <v>44.51</v>
      </c>
      <c r="M32659">
        <v>3553</v>
      </c>
    </row>
    <row r="32660" spans="1:13" customFormat="1" hidden="1">
      <c r="A32660" t="s">
        <v>1074</v>
      </c>
      <c r="B32660" t="s">
        <v>1075</v>
      </c>
      <c r="C32660" s="1">
        <v>44358</v>
      </c>
      <c r="D32660">
        <v>15605844</v>
      </c>
      <c r="G32660">
        <v>110739</v>
      </c>
      <c r="H32660">
        <v>124912</v>
      </c>
      <c r="I32660">
        <v>44.83</v>
      </c>
      <c r="M32660">
        <v>3588</v>
      </c>
    </row>
    <row r="32661" spans="1:13" customFormat="1" hidden="1">
      <c r="A32661" t="s">
        <v>1074</v>
      </c>
      <c r="B32661" t="s">
        <v>1075</v>
      </c>
      <c r="C32661" s="1">
        <v>44359</v>
      </c>
      <c r="D32661">
        <v>15706724</v>
      </c>
      <c r="G32661">
        <v>100880</v>
      </c>
      <c r="H32661">
        <v>123361</v>
      </c>
      <c r="I32661">
        <v>45.12</v>
      </c>
      <c r="M32661">
        <v>3543</v>
      </c>
    </row>
    <row r="32662" spans="1:13" customFormat="1" hidden="1">
      <c r="A32662" t="s">
        <v>1074</v>
      </c>
      <c r="B32662" t="s">
        <v>1075</v>
      </c>
      <c r="C32662" s="1">
        <v>44360</v>
      </c>
      <c r="D32662">
        <v>15836419</v>
      </c>
      <c r="G32662">
        <v>129695</v>
      </c>
      <c r="H32662">
        <v>122706</v>
      </c>
      <c r="I32662">
        <v>45.49</v>
      </c>
      <c r="M32662">
        <v>3525</v>
      </c>
    </row>
    <row r="32663" spans="1:13" customFormat="1" hidden="1">
      <c r="A32663" t="s">
        <v>1074</v>
      </c>
      <c r="B32663" t="s">
        <v>1075</v>
      </c>
      <c r="C32663" s="1">
        <v>44361</v>
      </c>
      <c r="D32663">
        <v>15984268</v>
      </c>
      <c r="G32663">
        <v>147849</v>
      </c>
      <c r="H32663">
        <v>126339</v>
      </c>
      <c r="I32663">
        <v>45.91</v>
      </c>
      <c r="M32663">
        <v>3629</v>
      </c>
    </row>
    <row r="32664" spans="1:13" customFormat="1" hidden="1">
      <c r="A32664" t="s">
        <v>1074</v>
      </c>
      <c r="B32664" t="s">
        <v>1075</v>
      </c>
      <c r="C32664" s="1">
        <v>44362</v>
      </c>
      <c r="D32664">
        <v>16109908</v>
      </c>
      <c r="G32664">
        <v>125640</v>
      </c>
      <c r="H32664">
        <v>126889</v>
      </c>
      <c r="I32664">
        <v>46.27</v>
      </c>
      <c r="M32664">
        <v>3645</v>
      </c>
    </row>
    <row r="32665" spans="1:13" customFormat="1" hidden="1">
      <c r="A32665" t="s">
        <v>1074</v>
      </c>
      <c r="B32665" t="s">
        <v>1075</v>
      </c>
      <c r="C32665" s="1">
        <v>44363</v>
      </c>
      <c r="D32665">
        <v>16227887</v>
      </c>
      <c r="G32665">
        <v>117979</v>
      </c>
      <c r="H32665">
        <v>123768</v>
      </c>
      <c r="I32665">
        <v>46.61</v>
      </c>
      <c r="M32665">
        <v>3555</v>
      </c>
    </row>
    <row r="32666" spans="1:13" customFormat="1" hidden="1">
      <c r="A32666" t="s">
        <v>1074</v>
      </c>
      <c r="B32666" t="s">
        <v>1075</v>
      </c>
      <c r="C32666" s="1">
        <v>44364</v>
      </c>
      <c r="D32666">
        <v>16362898</v>
      </c>
      <c r="G32666">
        <v>135011</v>
      </c>
      <c r="H32666">
        <v>123970</v>
      </c>
      <c r="I32666">
        <v>47</v>
      </c>
      <c r="M32666">
        <v>3561</v>
      </c>
    </row>
    <row r="32667" spans="1:13" customFormat="1" hidden="1">
      <c r="A32667" t="s">
        <v>1074</v>
      </c>
      <c r="B32667" t="s">
        <v>1075</v>
      </c>
      <c r="C32667" s="1">
        <v>44365</v>
      </c>
      <c r="D32667">
        <v>16457176</v>
      </c>
      <c r="G32667">
        <v>94278</v>
      </c>
      <c r="H32667">
        <v>121619</v>
      </c>
      <c r="I32667">
        <v>47.27</v>
      </c>
      <c r="M32667">
        <v>3493</v>
      </c>
    </row>
    <row r="32668" spans="1:13" customFormat="1" hidden="1">
      <c r="A32668" t="s">
        <v>1074</v>
      </c>
      <c r="B32668" t="s">
        <v>1075</v>
      </c>
      <c r="C32668" s="1">
        <v>44366</v>
      </c>
      <c r="D32668">
        <v>16548174</v>
      </c>
      <c r="G32668">
        <v>90998</v>
      </c>
      <c r="H32668">
        <v>120207</v>
      </c>
      <c r="I32668">
        <v>47.53</v>
      </c>
      <c r="M32668">
        <v>3453</v>
      </c>
    </row>
    <row r="32669" spans="1:13" customFormat="1" hidden="1">
      <c r="A32669" t="s">
        <v>1074</v>
      </c>
      <c r="B32669" t="s">
        <v>1075</v>
      </c>
      <c r="C32669" s="1">
        <v>44367</v>
      </c>
      <c r="D32669">
        <v>16649095</v>
      </c>
      <c r="G32669">
        <v>100921</v>
      </c>
      <c r="H32669">
        <v>116097</v>
      </c>
      <c r="I32669">
        <v>47.82</v>
      </c>
      <c r="M32669">
        <v>3335</v>
      </c>
    </row>
    <row r="32670" spans="1:13" customFormat="1" hidden="1">
      <c r="A32670" t="s">
        <v>1074</v>
      </c>
      <c r="B32670" t="s">
        <v>1075</v>
      </c>
      <c r="C32670" s="1">
        <v>44368</v>
      </c>
      <c r="D32670">
        <v>16735649</v>
      </c>
      <c r="G32670">
        <v>86554</v>
      </c>
      <c r="H32670">
        <v>107340</v>
      </c>
      <c r="I32670">
        <v>48.07</v>
      </c>
      <c r="M32670">
        <v>3083</v>
      </c>
    </row>
    <row r="32671" spans="1:13" customFormat="1" hidden="1">
      <c r="A32671" t="s">
        <v>1074</v>
      </c>
      <c r="B32671" t="s">
        <v>1075</v>
      </c>
      <c r="C32671" s="1">
        <v>44369</v>
      </c>
      <c r="D32671">
        <v>16847375</v>
      </c>
      <c r="G32671">
        <v>111726</v>
      </c>
      <c r="H32671">
        <v>105352</v>
      </c>
      <c r="I32671">
        <v>48.39</v>
      </c>
      <c r="M32671">
        <v>3026</v>
      </c>
    </row>
    <row r="32672" spans="1:13" customFormat="1" hidden="1">
      <c r="A32672" t="s">
        <v>1074</v>
      </c>
      <c r="B32672" t="s">
        <v>1075</v>
      </c>
      <c r="C32672" s="1">
        <v>44370</v>
      </c>
      <c r="D32672">
        <v>16933104</v>
      </c>
      <c r="G32672">
        <v>85729</v>
      </c>
      <c r="H32672">
        <v>100745</v>
      </c>
      <c r="I32672">
        <v>48.64</v>
      </c>
      <c r="M32672">
        <v>2894</v>
      </c>
    </row>
    <row r="32673" spans="1:13" customFormat="1" hidden="1">
      <c r="A32673" t="s">
        <v>1074</v>
      </c>
      <c r="B32673" t="s">
        <v>1075</v>
      </c>
      <c r="C32673" s="1">
        <v>44371</v>
      </c>
      <c r="D32673">
        <v>17035094</v>
      </c>
      <c r="G32673">
        <v>101990</v>
      </c>
      <c r="H32673">
        <v>96028</v>
      </c>
      <c r="I32673">
        <v>48.93</v>
      </c>
      <c r="M32673">
        <v>2758</v>
      </c>
    </row>
    <row r="32674" spans="1:13" customFormat="1" hidden="1">
      <c r="A32674" t="s">
        <v>1074</v>
      </c>
      <c r="B32674" t="s">
        <v>1075</v>
      </c>
      <c r="C32674" s="1">
        <v>44372</v>
      </c>
      <c r="D32674">
        <v>17108638</v>
      </c>
      <c r="G32674">
        <v>73544</v>
      </c>
      <c r="H32674">
        <v>93066</v>
      </c>
      <c r="I32674">
        <v>49.14</v>
      </c>
      <c r="M32674">
        <v>2673</v>
      </c>
    </row>
    <row r="32675" spans="1:13" customFormat="1" hidden="1">
      <c r="A32675" t="s">
        <v>1074</v>
      </c>
      <c r="B32675" t="s">
        <v>1075</v>
      </c>
      <c r="C32675" s="1">
        <v>44373</v>
      </c>
      <c r="D32675">
        <v>17217116</v>
      </c>
      <c r="G32675">
        <v>108478</v>
      </c>
      <c r="H32675">
        <v>95563</v>
      </c>
      <c r="I32675">
        <v>49.45</v>
      </c>
      <c r="M32675">
        <v>2745</v>
      </c>
    </row>
    <row r="32676" spans="1:13" customFormat="1" hidden="1">
      <c r="A32676" t="s">
        <v>1074</v>
      </c>
      <c r="B32676" t="s">
        <v>1075</v>
      </c>
      <c r="C32676" s="1">
        <v>44374</v>
      </c>
      <c r="D32676">
        <v>17339253</v>
      </c>
      <c r="E32676">
        <v>15894166</v>
      </c>
      <c r="F32676">
        <v>1445087</v>
      </c>
      <c r="G32676">
        <v>122137</v>
      </c>
      <c r="H32676">
        <v>98594</v>
      </c>
      <c r="I32676">
        <v>49.81</v>
      </c>
      <c r="J32676">
        <v>45.65</v>
      </c>
      <c r="K32676">
        <v>4.1500000000000004</v>
      </c>
      <c r="M32676">
        <v>2832</v>
      </c>
    </row>
    <row r="32677" spans="1:13" customFormat="1" hidden="1">
      <c r="A32677" t="s">
        <v>1074</v>
      </c>
      <c r="B32677" t="s">
        <v>1075</v>
      </c>
      <c r="C32677" s="1">
        <v>44375</v>
      </c>
      <c r="D32677">
        <v>17487842</v>
      </c>
      <c r="E32677">
        <v>15977557</v>
      </c>
      <c r="F32677">
        <v>1510285</v>
      </c>
      <c r="G32677">
        <v>148589</v>
      </c>
      <c r="H32677">
        <v>107456</v>
      </c>
      <c r="I32677">
        <v>50.23</v>
      </c>
      <c r="J32677">
        <v>45.89</v>
      </c>
      <c r="K32677">
        <v>4.34</v>
      </c>
      <c r="M32677">
        <v>3087</v>
      </c>
    </row>
    <row r="32678" spans="1:13" customFormat="1" hidden="1">
      <c r="A32678" t="s">
        <v>1074</v>
      </c>
      <c r="B32678" t="s">
        <v>1075</v>
      </c>
      <c r="C32678" s="1">
        <v>44376</v>
      </c>
      <c r="D32678">
        <v>17671943</v>
      </c>
      <c r="E32678">
        <v>16110437</v>
      </c>
      <c r="F32678">
        <v>1561506</v>
      </c>
      <c r="G32678">
        <v>184101</v>
      </c>
      <c r="H32678">
        <v>117795</v>
      </c>
      <c r="I32678">
        <v>50.76</v>
      </c>
      <c r="J32678">
        <v>46.28</v>
      </c>
      <c r="K32678">
        <v>4.49</v>
      </c>
      <c r="M32678">
        <v>3384</v>
      </c>
    </row>
    <row r="32679" spans="1:13" customFormat="1" hidden="1">
      <c r="A32679" t="s">
        <v>1074</v>
      </c>
      <c r="B32679" t="s">
        <v>1075</v>
      </c>
      <c r="C32679" s="1">
        <v>44377</v>
      </c>
      <c r="D32679">
        <v>17880870</v>
      </c>
      <c r="E32679">
        <v>16293289</v>
      </c>
      <c r="F32679">
        <v>1587581</v>
      </c>
      <c r="G32679">
        <v>208927</v>
      </c>
      <c r="H32679">
        <v>135395</v>
      </c>
      <c r="I32679">
        <v>51.36</v>
      </c>
      <c r="J32679">
        <v>46.8</v>
      </c>
      <c r="K32679">
        <v>4.5599999999999996</v>
      </c>
      <c r="M32679">
        <v>3889</v>
      </c>
    </row>
    <row r="32680" spans="1:13" customFormat="1" hidden="1">
      <c r="A32680" t="s">
        <v>1074</v>
      </c>
      <c r="B32680" t="s">
        <v>1075</v>
      </c>
      <c r="C32680" s="1">
        <v>44378</v>
      </c>
      <c r="D32680">
        <v>18019069</v>
      </c>
      <c r="E32680">
        <v>16419217</v>
      </c>
      <c r="F32680">
        <v>1599852</v>
      </c>
      <c r="G32680">
        <v>138199</v>
      </c>
      <c r="H32680">
        <v>140568</v>
      </c>
      <c r="I32680">
        <v>51.76</v>
      </c>
      <c r="J32680">
        <v>47.16</v>
      </c>
      <c r="K32680">
        <v>4.5999999999999996</v>
      </c>
      <c r="M32680">
        <v>4038</v>
      </c>
    </row>
    <row r="32681" spans="1:13" customFormat="1" hidden="1">
      <c r="A32681" t="s">
        <v>1074</v>
      </c>
      <c r="B32681" t="s">
        <v>1075</v>
      </c>
      <c r="C32681" s="1">
        <v>44379</v>
      </c>
      <c r="D32681">
        <v>18198743</v>
      </c>
      <c r="E32681">
        <v>16516737</v>
      </c>
      <c r="F32681">
        <v>1682006</v>
      </c>
      <c r="G32681">
        <v>179674</v>
      </c>
      <c r="H32681">
        <v>155729</v>
      </c>
      <c r="I32681">
        <v>52.27</v>
      </c>
      <c r="J32681">
        <v>47.44</v>
      </c>
      <c r="K32681">
        <v>4.83</v>
      </c>
      <c r="M32681">
        <v>4473</v>
      </c>
    </row>
    <row r="32682" spans="1:13" customFormat="1" hidden="1">
      <c r="A32682" t="s">
        <v>1074</v>
      </c>
      <c r="B32682" t="s">
        <v>1075</v>
      </c>
      <c r="C32682" s="1">
        <v>44380</v>
      </c>
      <c r="D32682">
        <v>18320428</v>
      </c>
      <c r="E32682">
        <v>16604577</v>
      </c>
      <c r="F32682">
        <v>1715851</v>
      </c>
      <c r="G32682">
        <v>121685</v>
      </c>
      <c r="H32682">
        <v>157616</v>
      </c>
      <c r="I32682">
        <v>52.62</v>
      </c>
      <c r="J32682">
        <v>47.7</v>
      </c>
      <c r="K32682">
        <v>4.93</v>
      </c>
      <c r="M32682">
        <v>4527</v>
      </c>
    </row>
    <row r="32683" spans="1:13" customFormat="1" hidden="1">
      <c r="A32683" t="s">
        <v>1074</v>
      </c>
      <c r="B32683" t="s">
        <v>1075</v>
      </c>
      <c r="C32683" s="1">
        <v>44381</v>
      </c>
      <c r="D32683">
        <v>18460462</v>
      </c>
      <c r="E32683">
        <v>16705096</v>
      </c>
      <c r="F32683">
        <v>1755366</v>
      </c>
      <c r="G32683">
        <v>140034</v>
      </c>
      <c r="H32683">
        <v>160173</v>
      </c>
      <c r="I32683">
        <v>53.03</v>
      </c>
      <c r="J32683">
        <v>47.98</v>
      </c>
      <c r="K32683">
        <v>5.04</v>
      </c>
      <c r="M32683">
        <v>4601</v>
      </c>
    </row>
    <row r="32684" spans="1:13" customFormat="1" hidden="1">
      <c r="A32684" t="s">
        <v>1074</v>
      </c>
      <c r="B32684" t="s">
        <v>1075</v>
      </c>
      <c r="C32684" s="1">
        <v>44382</v>
      </c>
      <c r="D32684">
        <v>18699493</v>
      </c>
      <c r="E32684">
        <v>16872207</v>
      </c>
      <c r="F32684">
        <v>1827286</v>
      </c>
      <c r="G32684">
        <v>239031</v>
      </c>
      <c r="H32684">
        <v>173093</v>
      </c>
      <c r="I32684">
        <v>53.71</v>
      </c>
      <c r="J32684">
        <v>48.46</v>
      </c>
      <c r="K32684">
        <v>5.25</v>
      </c>
      <c r="M32684">
        <v>4972</v>
      </c>
    </row>
    <row r="32685" spans="1:13" customFormat="1" hidden="1">
      <c r="A32685" t="s">
        <v>1074</v>
      </c>
      <c r="B32685" t="s">
        <v>1075</v>
      </c>
      <c r="C32685" s="1">
        <v>44383</v>
      </c>
      <c r="D32685">
        <v>18892398</v>
      </c>
      <c r="E32685">
        <v>16987146</v>
      </c>
      <c r="F32685">
        <v>1905252</v>
      </c>
      <c r="G32685">
        <v>192905</v>
      </c>
      <c r="H32685">
        <v>174351</v>
      </c>
      <c r="I32685">
        <v>54.27</v>
      </c>
      <c r="J32685">
        <v>48.79</v>
      </c>
      <c r="K32685">
        <v>5.47</v>
      </c>
      <c r="M32685">
        <v>5008</v>
      </c>
    </row>
    <row r="32686" spans="1:13" customFormat="1" hidden="1">
      <c r="A32686" t="s">
        <v>1074</v>
      </c>
      <c r="B32686" t="s">
        <v>1075</v>
      </c>
      <c r="C32686" s="1">
        <v>44384</v>
      </c>
      <c r="D32686">
        <v>19064998</v>
      </c>
      <c r="E32686">
        <v>17088207</v>
      </c>
      <c r="F32686">
        <v>1976791</v>
      </c>
      <c r="G32686">
        <v>172600</v>
      </c>
      <c r="H32686">
        <v>169161</v>
      </c>
      <c r="I32686">
        <v>54.76</v>
      </c>
      <c r="J32686">
        <v>49.08</v>
      </c>
      <c r="K32686">
        <v>5.68</v>
      </c>
      <c r="M32686">
        <v>4859</v>
      </c>
    </row>
    <row r="32687" spans="1:13" customFormat="1" hidden="1">
      <c r="A32687" t="s">
        <v>1074</v>
      </c>
      <c r="B32687" t="s">
        <v>1075</v>
      </c>
      <c r="C32687" s="1">
        <v>44385</v>
      </c>
      <c r="D32687">
        <v>19262679</v>
      </c>
      <c r="E32687">
        <v>17198807</v>
      </c>
      <c r="F32687">
        <v>2063872</v>
      </c>
      <c r="G32687">
        <v>197681</v>
      </c>
      <c r="H32687">
        <v>177659</v>
      </c>
      <c r="I32687">
        <v>55.33</v>
      </c>
      <c r="J32687">
        <v>49.4</v>
      </c>
      <c r="K32687">
        <v>5.93</v>
      </c>
      <c r="M32687">
        <v>5103</v>
      </c>
    </row>
    <row r="32688" spans="1:13" customFormat="1" hidden="1">
      <c r="A32688" t="s">
        <v>1074</v>
      </c>
      <c r="B32688" t="s">
        <v>1075</v>
      </c>
      <c r="C32688" s="1">
        <v>44386</v>
      </c>
      <c r="D32688">
        <v>19396996</v>
      </c>
      <c r="E32688">
        <v>17271835</v>
      </c>
      <c r="F32688">
        <v>2125161</v>
      </c>
      <c r="G32688">
        <v>134317</v>
      </c>
      <c r="H32688">
        <v>171179</v>
      </c>
      <c r="I32688">
        <v>55.72</v>
      </c>
      <c r="J32688">
        <v>49.61</v>
      </c>
      <c r="K32688">
        <v>6.1</v>
      </c>
      <c r="M32688">
        <v>4917</v>
      </c>
    </row>
    <row r="32689" spans="1:13" customFormat="1" hidden="1">
      <c r="A32689" t="s">
        <v>1074</v>
      </c>
      <c r="B32689" t="s">
        <v>1075</v>
      </c>
      <c r="C32689" s="1">
        <v>44387</v>
      </c>
      <c r="D32689">
        <v>19586965</v>
      </c>
      <c r="E32689">
        <v>17384949</v>
      </c>
      <c r="F32689">
        <v>2202016</v>
      </c>
      <c r="G32689">
        <v>189969</v>
      </c>
      <c r="H32689">
        <v>180934</v>
      </c>
      <c r="I32689">
        <v>56.26</v>
      </c>
      <c r="J32689">
        <v>49.94</v>
      </c>
      <c r="K32689">
        <v>6.33</v>
      </c>
      <c r="M32689">
        <v>5197</v>
      </c>
    </row>
    <row r="32690" spans="1:13" customFormat="1" hidden="1">
      <c r="A32690" t="s">
        <v>1074</v>
      </c>
      <c r="B32690" t="s">
        <v>1075</v>
      </c>
      <c r="C32690" s="1">
        <v>44388</v>
      </c>
      <c r="D32690">
        <v>19825792</v>
      </c>
      <c r="E32690">
        <v>17518976</v>
      </c>
      <c r="F32690">
        <v>2306816</v>
      </c>
      <c r="G32690">
        <v>238827</v>
      </c>
      <c r="H32690">
        <v>195047</v>
      </c>
      <c r="I32690">
        <v>56.95</v>
      </c>
      <c r="J32690">
        <v>50.32</v>
      </c>
      <c r="K32690">
        <v>6.63</v>
      </c>
      <c r="M32690">
        <v>5603</v>
      </c>
    </row>
    <row r="32691" spans="1:13" customFormat="1" hidden="1">
      <c r="A32691" t="s">
        <v>1074</v>
      </c>
      <c r="B32691" t="s">
        <v>1075</v>
      </c>
      <c r="C32691" s="1">
        <v>44389</v>
      </c>
      <c r="D32691">
        <v>20227729</v>
      </c>
      <c r="E32691">
        <v>17753002</v>
      </c>
      <c r="F32691">
        <v>2474727</v>
      </c>
      <c r="G32691">
        <v>401937</v>
      </c>
      <c r="H32691">
        <v>218319</v>
      </c>
      <c r="I32691">
        <v>58.1</v>
      </c>
      <c r="J32691">
        <v>50.99</v>
      </c>
      <c r="K32691">
        <v>7.11</v>
      </c>
      <c r="M32691">
        <v>6271</v>
      </c>
    </row>
    <row r="32692" spans="1:13" customFormat="1" hidden="1">
      <c r="A32692" t="s">
        <v>1074</v>
      </c>
      <c r="B32692" t="s">
        <v>1075</v>
      </c>
      <c r="C32692" s="1">
        <v>44390</v>
      </c>
      <c r="D32692">
        <v>20597120</v>
      </c>
      <c r="E32692">
        <v>17946562</v>
      </c>
      <c r="F32692">
        <v>2650558</v>
      </c>
      <c r="G32692">
        <v>369391</v>
      </c>
      <c r="H32692">
        <v>243532</v>
      </c>
      <c r="I32692">
        <v>59.16</v>
      </c>
      <c r="J32692">
        <v>51.55</v>
      </c>
      <c r="K32692">
        <v>7.61</v>
      </c>
      <c r="M32692">
        <v>6995</v>
      </c>
    </row>
    <row r="32693" spans="1:13" customFormat="1" hidden="1">
      <c r="A32693" t="s">
        <v>1074</v>
      </c>
      <c r="B32693" t="s">
        <v>1075</v>
      </c>
      <c r="C32693" s="1">
        <v>44391</v>
      </c>
      <c r="D32693">
        <v>21094827</v>
      </c>
      <c r="E32693">
        <v>18186896</v>
      </c>
      <c r="F32693">
        <v>2907931</v>
      </c>
      <c r="G32693">
        <v>497707</v>
      </c>
      <c r="H32693">
        <v>289976</v>
      </c>
      <c r="I32693">
        <v>60.59</v>
      </c>
      <c r="J32693">
        <v>52.24</v>
      </c>
      <c r="K32693">
        <v>8.35</v>
      </c>
      <c r="M32693">
        <v>8329</v>
      </c>
    </row>
    <row r="32694" spans="1:13" customFormat="1" hidden="1">
      <c r="A32694" t="s">
        <v>1074</v>
      </c>
      <c r="B32694" t="s">
        <v>1075</v>
      </c>
      <c r="C32694" s="1">
        <v>44392</v>
      </c>
      <c r="D32694">
        <v>21556314</v>
      </c>
      <c r="E32694">
        <v>18397020</v>
      </c>
      <c r="F32694">
        <v>3159294</v>
      </c>
      <c r="G32694">
        <v>461487</v>
      </c>
      <c r="H32694">
        <v>327662</v>
      </c>
      <c r="I32694">
        <v>61.92</v>
      </c>
      <c r="J32694">
        <v>52.84</v>
      </c>
      <c r="K32694">
        <v>9.07</v>
      </c>
      <c r="M32694">
        <v>9412</v>
      </c>
    </row>
    <row r="32695" spans="1:13" customFormat="1" hidden="1">
      <c r="A32695" t="s">
        <v>1074</v>
      </c>
      <c r="B32695" t="s">
        <v>1075</v>
      </c>
      <c r="C32695" s="1">
        <v>44393</v>
      </c>
      <c r="D32695">
        <v>21930093</v>
      </c>
      <c r="E32695">
        <v>18435261</v>
      </c>
      <c r="F32695">
        <v>3494832</v>
      </c>
      <c r="G32695">
        <v>373779</v>
      </c>
      <c r="H32695">
        <v>361871</v>
      </c>
      <c r="I32695">
        <v>62.99</v>
      </c>
      <c r="J32695">
        <v>52.95</v>
      </c>
      <c r="K32695">
        <v>10.039999999999999</v>
      </c>
      <c r="M32695">
        <v>10394</v>
      </c>
    </row>
    <row r="32696" spans="1:13" customFormat="1" hidden="1">
      <c r="A32696" t="s">
        <v>1074</v>
      </c>
      <c r="B32696" t="s">
        <v>1075</v>
      </c>
      <c r="C32696" s="1">
        <v>44394</v>
      </c>
      <c r="D32696">
        <v>22263079</v>
      </c>
      <c r="E32696">
        <v>18438591</v>
      </c>
      <c r="F32696">
        <v>3824488</v>
      </c>
      <c r="G32696">
        <v>332986</v>
      </c>
      <c r="H32696">
        <v>382302</v>
      </c>
      <c r="I32696">
        <v>63.95</v>
      </c>
      <c r="J32696">
        <v>52.96</v>
      </c>
      <c r="K32696">
        <v>10.99</v>
      </c>
      <c r="M32696">
        <v>10981</v>
      </c>
    </row>
    <row r="32697" spans="1:13" customFormat="1" hidden="1">
      <c r="A32697" t="s">
        <v>1074</v>
      </c>
      <c r="B32697" t="s">
        <v>1075</v>
      </c>
      <c r="C32697" s="1">
        <v>44395</v>
      </c>
      <c r="D32697">
        <v>22646489</v>
      </c>
      <c r="E32697">
        <v>18441597</v>
      </c>
      <c r="F32697">
        <v>4204892</v>
      </c>
      <c r="G32697">
        <v>383410</v>
      </c>
      <c r="H32697">
        <v>402957</v>
      </c>
      <c r="I32697">
        <v>65.05</v>
      </c>
      <c r="J32697">
        <v>52.97</v>
      </c>
      <c r="K32697">
        <v>12.08</v>
      </c>
      <c r="M32697">
        <v>11575</v>
      </c>
    </row>
    <row r="32698" spans="1:13" customFormat="1" hidden="1">
      <c r="A32698" t="s">
        <v>1074</v>
      </c>
      <c r="B32698" t="s">
        <v>1075</v>
      </c>
      <c r="C32698" s="1">
        <v>44396</v>
      </c>
      <c r="D32698">
        <v>22870428</v>
      </c>
      <c r="E32698">
        <v>18441821</v>
      </c>
      <c r="F32698">
        <v>4428607</v>
      </c>
      <c r="G32698">
        <v>223939</v>
      </c>
      <c r="H32698">
        <v>377528</v>
      </c>
      <c r="I32698">
        <v>65.69</v>
      </c>
      <c r="J32698">
        <v>52.97</v>
      </c>
      <c r="K32698">
        <v>12.72</v>
      </c>
      <c r="M32698">
        <v>10844</v>
      </c>
    </row>
    <row r="32699" spans="1:13" customFormat="1" hidden="1">
      <c r="A32699" t="s">
        <v>1074</v>
      </c>
      <c r="B32699" t="s">
        <v>1075</v>
      </c>
      <c r="C32699" s="1">
        <v>44397</v>
      </c>
      <c r="D32699">
        <v>23079604</v>
      </c>
      <c r="E32699">
        <v>18442030</v>
      </c>
      <c r="F32699">
        <v>4637574</v>
      </c>
      <c r="G32699">
        <v>209176</v>
      </c>
      <c r="H32699">
        <v>354641</v>
      </c>
      <c r="I32699">
        <v>66.290000000000006</v>
      </c>
      <c r="J32699">
        <v>52.97</v>
      </c>
      <c r="K32699">
        <v>13.32</v>
      </c>
      <c r="M32699">
        <v>10187</v>
      </c>
    </row>
    <row r="32700" spans="1:13" customFormat="1" hidden="1">
      <c r="A32700" t="s">
        <v>1074</v>
      </c>
      <c r="B32700" t="s">
        <v>1075</v>
      </c>
      <c r="C32700" s="1">
        <v>44398</v>
      </c>
      <c r="D32700">
        <v>23384311</v>
      </c>
      <c r="E32700">
        <v>18442334</v>
      </c>
      <c r="F32700">
        <v>4941977</v>
      </c>
      <c r="G32700">
        <v>304707</v>
      </c>
      <c r="H32700">
        <v>327069</v>
      </c>
      <c r="I32700">
        <v>67.17</v>
      </c>
      <c r="J32700">
        <v>52.97</v>
      </c>
      <c r="K32700">
        <v>14.2</v>
      </c>
      <c r="M32700">
        <v>9395</v>
      </c>
    </row>
    <row r="32701" spans="1:13" customFormat="1" hidden="1">
      <c r="A32701" t="s">
        <v>1074</v>
      </c>
      <c r="B32701" t="s">
        <v>1075</v>
      </c>
      <c r="C32701" s="1">
        <v>44399</v>
      </c>
      <c r="D32701">
        <v>23725741</v>
      </c>
      <c r="E32701">
        <v>18442676</v>
      </c>
      <c r="F32701">
        <v>5283065</v>
      </c>
      <c r="G32701">
        <v>341430</v>
      </c>
      <c r="H32701">
        <v>309918</v>
      </c>
      <c r="I32701">
        <v>68.150000000000006</v>
      </c>
      <c r="J32701">
        <v>52.98</v>
      </c>
      <c r="K32701">
        <v>15.18</v>
      </c>
      <c r="M32701">
        <v>8902</v>
      </c>
    </row>
    <row r="32702" spans="1:13" customFormat="1" hidden="1">
      <c r="A32702" t="s">
        <v>1074</v>
      </c>
      <c r="B32702" t="s">
        <v>1075</v>
      </c>
      <c r="C32702" s="1">
        <v>44400</v>
      </c>
      <c r="D32702">
        <v>24008547</v>
      </c>
      <c r="E32702">
        <v>18442959</v>
      </c>
      <c r="F32702">
        <v>5565588</v>
      </c>
      <c r="G32702">
        <v>282806</v>
      </c>
      <c r="H32702">
        <v>296922</v>
      </c>
      <c r="I32702">
        <v>68.959999999999994</v>
      </c>
      <c r="J32702">
        <v>52.98</v>
      </c>
      <c r="K32702">
        <v>15.99</v>
      </c>
      <c r="M32702">
        <v>8529</v>
      </c>
    </row>
    <row r="32703" spans="1:13" customFormat="1" hidden="1">
      <c r="A32703" t="s">
        <v>1074</v>
      </c>
      <c r="B32703" t="s">
        <v>1075</v>
      </c>
      <c r="C32703" s="1">
        <v>44401</v>
      </c>
      <c r="D32703">
        <v>24314234</v>
      </c>
      <c r="E32703">
        <v>18443264</v>
      </c>
      <c r="F32703">
        <v>5870970</v>
      </c>
      <c r="G32703">
        <v>305687</v>
      </c>
      <c r="H32703">
        <v>293022</v>
      </c>
      <c r="I32703">
        <v>69.84</v>
      </c>
      <c r="J32703">
        <v>52.98</v>
      </c>
      <c r="K32703">
        <v>16.86</v>
      </c>
      <c r="M32703">
        <v>8417</v>
      </c>
    </row>
    <row r="32704" spans="1:13" customFormat="1" hidden="1">
      <c r="A32704" t="s">
        <v>1074</v>
      </c>
      <c r="B32704" t="s">
        <v>1075</v>
      </c>
      <c r="C32704" s="1">
        <v>44402</v>
      </c>
      <c r="D32704">
        <v>24688885</v>
      </c>
      <c r="E32704">
        <v>18443639</v>
      </c>
      <c r="F32704">
        <v>6245246</v>
      </c>
      <c r="G32704">
        <v>374651</v>
      </c>
      <c r="H32704">
        <v>291771</v>
      </c>
      <c r="I32704">
        <v>70.92</v>
      </c>
      <c r="J32704">
        <v>52.98</v>
      </c>
      <c r="K32704">
        <v>17.940000000000001</v>
      </c>
      <c r="M32704">
        <v>8381</v>
      </c>
    </row>
    <row r="32705" spans="1:13" customFormat="1" hidden="1">
      <c r="A32705" t="s">
        <v>1074</v>
      </c>
      <c r="B32705" t="s">
        <v>1075</v>
      </c>
      <c r="C32705" s="1">
        <v>44403</v>
      </c>
      <c r="D32705">
        <v>25061477</v>
      </c>
      <c r="E32705">
        <v>18444012</v>
      </c>
      <c r="F32705">
        <v>6617465</v>
      </c>
      <c r="G32705">
        <v>372592</v>
      </c>
      <c r="H32705">
        <v>313007</v>
      </c>
      <c r="I32705">
        <v>71.989999999999995</v>
      </c>
      <c r="J32705">
        <v>52.98</v>
      </c>
      <c r="K32705">
        <v>19.010000000000002</v>
      </c>
      <c r="M32705">
        <v>8991</v>
      </c>
    </row>
    <row r="32706" spans="1:13" customFormat="1" hidden="1">
      <c r="A32706" t="s">
        <v>1074</v>
      </c>
      <c r="B32706" t="s">
        <v>1075</v>
      </c>
      <c r="C32706" s="1">
        <v>44404</v>
      </c>
      <c r="D32706">
        <v>25464480</v>
      </c>
      <c r="E32706">
        <v>18444415</v>
      </c>
      <c r="F32706">
        <v>7020065</v>
      </c>
      <c r="G32706">
        <v>403003</v>
      </c>
      <c r="H32706">
        <v>340697</v>
      </c>
      <c r="I32706">
        <v>73.14</v>
      </c>
      <c r="J32706">
        <v>52.98</v>
      </c>
      <c r="K32706">
        <v>20.16</v>
      </c>
      <c r="M32706">
        <v>9786</v>
      </c>
    </row>
    <row r="32707" spans="1:13" customFormat="1" hidden="1">
      <c r="A32707" t="s">
        <v>1074</v>
      </c>
      <c r="B32707" t="s">
        <v>1075</v>
      </c>
      <c r="C32707" s="1">
        <v>44405</v>
      </c>
      <c r="D32707">
        <v>25872997</v>
      </c>
      <c r="E32707">
        <v>18451457</v>
      </c>
      <c r="F32707">
        <v>7421540</v>
      </c>
      <c r="G32707">
        <v>408517</v>
      </c>
      <c r="H32707">
        <v>355527</v>
      </c>
      <c r="I32707">
        <v>74.319999999999993</v>
      </c>
      <c r="J32707">
        <v>53</v>
      </c>
      <c r="K32707">
        <v>21.32</v>
      </c>
      <c r="M32707">
        <v>10212</v>
      </c>
    </row>
    <row r="32708" spans="1:13" customFormat="1" hidden="1">
      <c r="A32708" t="s">
        <v>1074</v>
      </c>
      <c r="B32708" t="s">
        <v>1075</v>
      </c>
      <c r="C32708" s="1">
        <v>44406</v>
      </c>
      <c r="D32708">
        <v>26275904</v>
      </c>
      <c r="E32708">
        <v>18575016</v>
      </c>
      <c r="F32708">
        <v>7700888</v>
      </c>
      <c r="G32708">
        <v>402907</v>
      </c>
      <c r="H32708">
        <v>364309</v>
      </c>
      <c r="I32708">
        <v>75.48</v>
      </c>
      <c r="J32708">
        <v>53.36</v>
      </c>
      <c r="K32708">
        <v>22.12</v>
      </c>
      <c r="M32708">
        <v>10464</v>
      </c>
    </row>
    <row r="32709" spans="1:13" customFormat="1" hidden="1">
      <c r="A32709" t="s">
        <v>1074</v>
      </c>
      <c r="B32709" t="s">
        <v>1075</v>
      </c>
      <c r="C32709" s="1">
        <v>44407</v>
      </c>
      <c r="D32709">
        <v>26567950</v>
      </c>
      <c r="E32709">
        <v>18679153</v>
      </c>
      <c r="F32709">
        <v>7888797</v>
      </c>
      <c r="G32709">
        <v>292046</v>
      </c>
      <c r="H32709">
        <v>365629</v>
      </c>
      <c r="I32709">
        <v>76.31</v>
      </c>
      <c r="J32709">
        <v>53.65</v>
      </c>
      <c r="K32709">
        <v>22.66</v>
      </c>
      <c r="M32709">
        <v>10502</v>
      </c>
    </row>
    <row r="32710" spans="1:13" customFormat="1" hidden="1">
      <c r="A32710" t="s">
        <v>1074</v>
      </c>
      <c r="B32710" t="s">
        <v>1075</v>
      </c>
      <c r="C32710" s="1">
        <v>44408</v>
      </c>
      <c r="D32710">
        <v>26867756</v>
      </c>
      <c r="E32710">
        <v>18786436</v>
      </c>
      <c r="F32710">
        <v>8081320</v>
      </c>
      <c r="G32710">
        <v>299806</v>
      </c>
      <c r="H32710">
        <v>364789</v>
      </c>
      <c r="I32710">
        <v>77.180000000000007</v>
      </c>
      <c r="J32710">
        <v>53.96</v>
      </c>
      <c r="K32710">
        <v>23.21</v>
      </c>
      <c r="M32710">
        <v>10478</v>
      </c>
    </row>
    <row r="32711" spans="1:13" customFormat="1" hidden="1">
      <c r="A32711" t="s">
        <v>1074</v>
      </c>
      <c r="B32711" t="s">
        <v>1075</v>
      </c>
      <c r="C32711" s="1">
        <v>44409</v>
      </c>
      <c r="D32711">
        <v>27322817</v>
      </c>
      <c r="E32711">
        <v>18979146</v>
      </c>
      <c r="F32711">
        <v>8343671</v>
      </c>
      <c r="G32711">
        <v>455061</v>
      </c>
      <c r="H32711">
        <v>376276</v>
      </c>
      <c r="I32711">
        <v>78.48</v>
      </c>
      <c r="J32711">
        <v>54.52</v>
      </c>
      <c r="K32711">
        <v>23.97</v>
      </c>
      <c r="M32711">
        <v>10808</v>
      </c>
    </row>
    <row r="32712" spans="1:13" customFormat="1" hidden="1">
      <c r="A32712" t="s">
        <v>1074</v>
      </c>
      <c r="B32712" t="s">
        <v>1075</v>
      </c>
      <c r="C32712" s="1">
        <v>44410</v>
      </c>
      <c r="D32712">
        <v>27810488</v>
      </c>
      <c r="E32712">
        <v>19199165</v>
      </c>
      <c r="F32712">
        <v>8611323</v>
      </c>
      <c r="G32712">
        <v>487671</v>
      </c>
      <c r="H32712">
        <v>392716</v>
      </c>
      <c r="I32712">
        <v>79.88</v>
      </c>
      <c r="J32712">
        <v>55.15</v>
      </c>
      <c r="K32712">
        <v>24.74</v>
      </c>
      <c r="M32712">
        <v>11280</v>
      </c>
    </row>
    <row r="32713" spans="1:13" customFormat="1" hidden="1">
      <c r="A32713" t="s">
        <v>1074</v>
      </c>
      <c r="B32713" t="s">
        <v>1075</v>
      </c>
      <c r="C32713" s="1">
        <v>44411</v>
      </c>
      <c r="D32713">
        <v>28259181</v>
      </c>
      <c r="E32713">
        <v>19370762</v>
      </c>
      <c r="F32713">
        <v>8888419</v>
      </c>
      <c r="G32713">
        <v>448693</v>
      </c>
      <c r="H32713">
        <v>399243</v>
      </c>
      <c r="I32713">
        <v>81.17</v>
      </c>
      <c r="J32713">
        <v>55.64</v>
      </c>
      <c r="K32713">
        <v>25.53</v>
      </c>
      <c r="M32713">
        <v>11468</v>
      </c>
    </row>
    <row r="32714" spans="1:13" customFormat="1" hidden="1">
      <c r="A32714" t="s">
        <v>1074</v>
      </c>
      <c r="B32714" t="s">
        <v>1075</v>
      </c>
      <c r="C32714" s="1">
        <v>44412</v>
      </c>
      <c r="D32714">
        <v>28583042</v>
      </c>
      <c r="E32714">
        <v>19516714</v>
      </c>
      <c r="F32714">
        <v>9066328</v>
      </c>
      <c r="G32714">
        <v>323861</v>
      </c>
      <c r="H32714">
        <v>387149</v>
      </c>
      <c r="I32714">
        <v>82.1</v>
      </c>
      <c r="J32714">
        <v>56.06</v>
      </c>
      <c r="K32714">
        <v>26.04</v>
      </c>
      <c r="M32714">
        <v>11121</v>
      </c>
    </row>
    <row r="32715" spans="1:13" customFormat="1" hidden="1">
      <c r="A32715" t="s">
        <v>1074</v>
      </c>
      <c r="B32715" t="s">
        <v>1075</v>
      </c>
      <c r="C32715" s="1">
        <v>44413</v>
      </c>
      <c r="D32715">
        <v>29094173</v>
      </c>
      <c r="E32715">
        <v>19630752</v>
      </c>
      <c r="F32715">
        <v>9479775</v>
      </c>
      <c r="G32715">
        <v>511131</v>
      </c>
      <c r="H32715">
        <v>402610</v>
      </c>
      <c r="I32715">
        <v>83.57</v>
      </c>
      <c r="J32715">
        <v>56.39</v>
      </c>
      <c r="K32715">
        <v>27.23</v>
      </c>
      <c r="M32715">
        <v>11565</v>
      </c>
    </row>
    <row r="32716" spans="1:13" customFormat="1" hidden="1">
      <c r="A32716" t="s">
        <v>1074</v>
      </c>
      <c r="B32716" t="s">
        <v>1075</v>
      </c>
      <c r="C32716" s="1">
        <v>44414</v>
      </c>
      <c r="D32716">
        <v>29322286</v>
      </c>
      <c r="E32716">
        <v>19719028</v>
      </c>
      <c r="F32716">
        <v>9603258</v>
      </c>
      <c r="G32716">
        <v>228113</v>
      </c>
      <c r="H32716">
        <v>393477</v>
      </c>
      <c r="I32716">
        <v>84.23</v>
      </c>
      <c r="J32716">
        <v>56.64</v>
      </c>
      <c r="K32716">
        <v>27.58</v>
      </c>
      <c r="M32716">
        <v>11302</v>
      </c>
    </row>
    <row r="32717" spans="1:13" customFormat="1" hidden="1">
      <c r="A32717" t="s">
        <v>1074</v>
      </c>
      <c r="B32717" t="s">
        <v>1075</v>
      </c>
      <c r="C32717" s="1">
        <v>44415</v>
      </c>
      <c r="D32717">
        <v>29601733</v>
      </c>
      <c r="E32717">
        <v>19852575</v>
      </c>
      <c r="F32717">
        <v>9749158</v>
      </c>
      <c r="G32717">
        <v>279447</v>
      </c>
      <c r="H32717">
        <v>390568</v>
      </c>
      <c r="I32717">
        <v>85.03</v>
      </c>
      <c r="J32717">
        <v>57.02</v>
      </c>
      <c r="K32717">
        <v>28</v>
      </c>
      <c r="M32717">
        <v>11219</v>
      </c>
    </row>
    <row r="32718" spans="1:13" customFormat="1" hidden="1">
      <c r="A32718" t="s">
        <v>1074</v>
      </c>
      <c r="B32718" t="s">
        <v>1075</v>
      </c>
      <c r="C32718" s="1">
        <v>44416</v>
      </c>
      <c r="D32718">
        <v>29951707</v>
      </c>
      <c r="E32718">
        <v>20028555</v>
      </c>
      <c r="F32718">
        <v>9923152</v>
      </c>
      <c r="G32718">
        <v>349974</v>
      </c>
      <c r="H32718">
        <v>375556</v>
      </c>
      <c r="I32718">
        <v>86.03</v>
      </c>
      <c r="J32718">
        <v>57.53</v>
      </c>
      <c r="K32718">
        <v>28.5</v>
      </c>
      <c r="M32718">
        <v>10788</v>
      </c>
    </row>
    <row r="32719" spans="1:13" customFormat="1" hidden="1">
      <c r="A32719" t="s">
        <v>1074</v>
      </c>
      <c r="B32719" t="s">
        <v>1075</v>
      </c>
      <c r="C32719" s="1">
        <v>44417</v>
      </c>
      <c r="D32719">
        <v>30221244</v>
      </c>
      <c r="E32719">
        <v>20164624</v>
      </c>
      <c r="F32719">
        <v>10056620</v>
      </c>
      <c r="G32719">
        <v>269537</v>
      </c>
      <c r="H32719">
        <v>344394</v>
      </c>
      <c r="I32719">
        <v>86.81</v>
      </c>
      <c r="J32719">
        <v>57.92</v>
      </c>
      <c r="K32719">
        <v>28.89</v>
      </c>
      <c r="M32719">
        <v>9892</v>
      </c>
    </row>
    <row r="32720" spans="1:13" customFormat="1" hidden="1">
      <c r="A32720" t="s">
        <v>1074</v>
      </c>
      <c r="B32720" t="s">
        <v>1075</v>
      </c>
      <c r="C32720" s="1">
        <v>44418</v>
      </c>
      <c r="D32720">
        <v>30544436</v>
      </c>
      <c r="E32720">
        <v>20315744</v>
      </c>
      <c r="F32720">
        <v>10228692</v>
      </c>
      <c r="G32720">
        <v>323192</v>
      </c>
      <c r="H32720">
        <v>326465</v>
      </c>
      <c r="I32720">
        <v>87.74</v>
      </c>
      <c r="J32720">
        <v>58.36</v>
      </c>
      <c r="K32720">
        <v>29.38</v>
      </c>
      <c r="M32720">
        <v>9377</v>
      </c>
    </row>
    <row r="32721" spans="1:13" customFormat="1" hidden="1">
      <c r="A32721" t="s">
        <v>1074</v>
      </c>
      <c r="B32721" t="s">
        <v>1075</v>
      </c>
      <c r="C32721" s="1">
        <v>44419</v>
      </c>
      <c r="D32721">
        <v>30901898</v>
      </c>
      <c r="E32721">
        <v>20460951</v>
      </c>
      <c r="F32721">
        <v>10440947</v>
      </c>
      <c r="G32721">
        <v>357462</v>
      </c>
      <c r="H32721">
        <v>331265</v>
      </c>
      <c r="I32721">
        <v>88.76</v>
      </c>
      <c r="J32721">
        <v>58.77</v>
      </c>
      <c r="K32721">
        <v>29.99</v>
      </c>
      <c r="M32721">
        <v>9515</v>
      </c>
    </row>
    <row r="32722" spans="1:13" customFormat="1" hidden="1">
      <c r="A32722" t="s">
        <v>1074</v>
      </c>
      <c r="B32722" t="s">
        <v>1075</v>
      </c>
      <c r="C32722" s="1">
        <v>44420</v>
      </c>
      <c r="D32722">
        <v>31278114</v>
      </c>
      <c r="E32722">
        <v>20597674</v>
      </c>
      <c r="F32722">
        <v>10680440</v>
      </c>
      <c r="G32722">
        <v>376216</v>
      </c>
      <c r="H32722">
        <v>311992</v>
      </c>
      <c r="I32722">
        <v>89.84</v>
      </c>
      <c r="J32722">
        <v>59.17</v>
      </c>
      <c r="K32722">
        <v>30.68</v>
      </c>
      <c r="M32722">
        <v>8962</v>
      </c>
    </row>
    <row r="32723" spans="1:13" customFormat="1" hidden="1">
      <c r="A32723" t="s">
        <v>1074</v>
      </c>
      <c r="B32723" t="s">
        <v>1075</v>
      </c>
      <c r="C32723" s="1">
        <v>44421</v>
      </c>
      <c r="D32723">
        <v>31452285</v>
      </c>
      <c r="E32723">
        <v>20649897</v>
      </c>
      <c r="F32723">
        <v>10802388</v>
      </c>
      <c r="G32723">
        <v>174171</v>
      </c>
      <c r="H32723">
        <v>304286</v>
      </c>
      <c r="I32723">
        <v>90.34</v>
      </c>
      <c r="J32723">
        <v>59.32</v>
      </c>
      <c r="K32723">
        <v>31.03</v>
      </c>
      <c r="M32723">
        <v>8740</v>
      </c>
    </row>
    <row r="32724" spans="1:13" customFormat="1" hidden="1">
      <c r="A32724" t="s">
        <v>1074</v>
      </c>
      <c r="B32724" t="s">
        <v>1075</v>
      </c>
      <c r="C32724" s="1">
        <v>44422</v>
      </c>
      <c r="D32724">
        <v>31654206</v>
      </c>
      <c r="E32724">
        <v>20709236</v>
      </c>
      <c r="F32724">
        <v>10944970</v>
      </c>
      <c r="G32724">
        <v>201921</v>
      </c>
      <c r="H32724">
        <v>293210</v>
      </c>
      <c r="I32724">
        <v>90.92</v>
      </c>
      <c r="J32724">
        <v>59.49</v>
      </c>
      <c r="K32724">
        <v>31.44</v>
      </c>
      <c r="M32724">
        <v>8422</v>
      </c>
    </row>
    <row r="32725" spans="1:13" customFormat="1" hidden="1">
      <c r="A32725" t="s">
        <v>1074</v>
      </c>
      <c r="B32725" t="s">
        <v>1075</v>
      </c>
      <c r="C32725" s="1">
        <v>44423</v>
      </c>
      <c r="D32725">
        <v>31965789</v>
      </c>
      <c r="E32725">
        <v>20809009</v>
      </c>
      <c r="F32725">
        <v>11156780</v>
      </c>
      <c r="G32725">
        <v>311583</v>
      </c>
      <c r="H32725">
        <v>287726</v>
      </c>
      <c r="I32725">
        <v>91.82</v>
      </c>
      <c r="J32725">
        <v>59.77</v>
      </c>
      <c r="K32725">
        <v>32.049999999999997</v>
      </c>
      <c r="M32725">
        <v>8265</v>
      </c>
    </row>
    <row r="32726" spans="1:13" customFormat="1" hidden="1">
      <c r="A32726" t="s">
        <v>1074</v>
      </c>
      <c r="B32726" t="s">
        <v>1075</v>
      </c>
      <c r="C32726" s="1">
        <v>44424</v>
      </c>
      <c r="D32726">
        <v>32281173</v>
      </c>
      <c r="E32726">
        <v>20906174</v>
      </c>
      <c r="F32726">
        <v>11374999</v>
      </c>
      <c r="G32726">
        <v>315384</v>
      </c>
      <c r="H32726">
        <v>294276</v>
      </c>
      <c r="I32726">
        <v>92.73</v>
      </c>
      <c r="J32726">
        <v>60.05</v>
      </c>
      <c r="K32726">
        <v>32.67</v>
      </c>
      <c r="M32726">
        <v>8453</v>
      </c>
    </row>
    <row r="32727" spans="1:13" customFormat="1" hidden="1">
      <c r="A32727" t="s">
        <v>1074</v>
      </c>
      <c r="B32727" t="s">
        <v>1075</v>
      </c>
      <c r="C32727" s="1">
        <v>44425</v>
      </c>
      <c r="D32727">
        <v>32612078</v>
      </c>
      <c r="E32727">
        <v>21011882</v>
      </c>
      <c r="F32727">
        <v>11600196</v>
      </c>
      <c r="G32727">
        <v>330905</v>
      </c>
      <c r="H32727">
        <v>295377</v>
      </c>
      <c r="I32727">
        <v>93.68</v>
      </c>
      <c r="J32727">
        <v>60.35</v>
      </c>
      <c r="K32727">
        <v>33.32</v>
      </c>
      <c r="M32727">
        <v>8484</v>
      </c>
    </row>
    <row r="32728" spans="1:13" customFormat="1" hidden="1">
      <c r="A32728" t="s">
        <v>1074</v>
      </c>
      <c r="B32728" t="s">
        <v>1075</v>
      </c>
      <c r="C32728" s="1">
        <v>44426</v>
      </c>
      <c r="D32728">
        <v>32940547</v>
      </c>
      <c r="E32728">
        <v>21109035</v>
      </c>
      <c r="F32728">
        <v>11831512</v>
      </c>
      <c r="G32728">
        <v>328469</v>
      </c>
      <c r="H32728">
        <v>291236</v>
      </c>
      <c r="I32728">
        <v>94.62</v>
      </c>
      <c r="J32728">
        <v>60.63</v>
      </c>
      <c r="K32728">
        <v>33.99</v>
      </c>
      <c r="M32728">
        <v>8366</v>
      </c>
    </row>
    <row r="32729" spans="1:13" customFormat="1" hidden="1">
      <c r="A32729" t="s">
        <v>1074</v>
      </c>
      <c r="B32729" t="s">
        <v>1075</v>
      </c>
      <c r="C32729" s="1">
        <v>44427</v>
      </c>
      <c r="D32729">
        <v>33271819</v>
      </c>
      <c r="E32729">
        <v>21196563</v>
      </c>
      <c r="F32729">
        <v>12075256</v>
      </c>
      <c r="G32729">
        <v>331272</v>
      </c>
      <c r="H32729">
        <v>284815</v>
      </c>
      <c r="I32729">
        <v>95.57</v>
      </c>
      <c r="J32729">
        <v>60.89</v>
      </c>
      <c r="K32729">
        <v>34.69</v>
      </c>
      <c r="M32729">
        <v>8181</v>
      </c>
    </row>
    <row r="32730" spans="1:13" customFormat="1" hidden="1">
      <c r="A32730" t="s">
        <v>1076</v>
      </c>
      <c r="B32730" t="s">
        <v>1077</v>
      </c>
      <c r="C32730" s="1">
        <v>44173</v>
      </c>
      <c r="D32730">
        <v>1906</v>
      </c>
      <c r="E32730">
        <v>1906</v>
      </c>
      <c r="I32730">
        <v>0.03</v>
      </c>
      <c r="J32730">
        <v>0.03</v>
      </c>
    </row>
    <row r="32731" spans="1:13" customFormat="1" hidden="1">
      <c r="A32731" t="s">
        <v>1076</v>
      </c>
      <c r="B32731" t="s">
        <v>1077</v>
      </c>
      <c r="C32731" s="1">
        <v>44174</v>
      </c>
      <c r="D32731">
        <v>5747</v>
      </c>
      <c r="E32731">
        <v>5747</v>
      </c>
      <c r="G32731">
        <v>3841</v>
      </c>
      <c r="H32731">
        <v>3841</v>
      </c>
      <c r="I32731">
        <v>0.11</v>
      </c>
      <c r="J32731">
        <v>0.11</v>
      </c>
      <c r="M32731">
        <v>703</v>
      </c>
    </row>
    <row r="32732" spans="1:13" customFormat="1" hidden="1">
      <c r="A32732" t="s">
        <v>1076</v>
      </c>
      <c r="B32732" t="s">
        <v>1077</v>
      </c>
      <c r="C32732" s="1">
        <v>44175</v>
      </c>
      <c r="D32732">
        <v>10686</v>
      </c>
      <c r="E32732">
        <v>10686</v>
      </c>
      <c r="G32732">
        <v>4939</v>
      </c>
      <c r="H32732">
        <v>4390</v>
      </c>
      <c r="I32732">
        <v>0.2</v>
      </c>
      <c r="J32732">
        <v>0.2</v>
      </c>
      <c r="M32732">
        <v>803</v>
      </c>
    </row>
    <row r="32733" spans="1:13" customFormat="1" hidden="1">
      <c r="A32733" t="s">
        <v>1076</v>
      </c>
      <c r="B32733" t="s">
        <v>1077</v>
      </c>
      <c r="C32733" s="1">
        <v>44176</v>
      </c>
      <c r="D32733">
        <v>15958</v>
      </c>
      <c r="E32733">
        <v>15958</v>
      </c>
      <c r="F32733">
        <v>2</v>
      </c>
      <c r="G32733">
        <v>5272</v>
      </c>
      <c r="H32733">
        <v>4684</v>
      </c>
      <c r="I32733">
        <v>0.28999999999999998</v>
      </c>
      <c r="J32733">
        <v>0.28999999999999998</v>
      </c>
      <c r="K32733">
        <v>0</v>
      </c>
      <c r="M32733">
        <v>857</v>
      </c>
    </row>
    <row r="32734" spans="1:13" customFormat="1" hidden="1">
      <c r="A32734" t="s">
        <v>1076</v>
      </c>
      <c r="B32734" t="s">
        <v>1077</v>
      </c>
      <c r="C32734" s="1">
        <v>44177</v>
      </c>
      <c r="D32734">
        <v>18087</v>
      </c>
      <c r="E32734">
        <v>18087</v>
      </c>
      <c r="F32734">
        <v>3</v>
      </c>
      <c r="G32734">
        <v>2129</v>
      </c>
      <c r="H32734">
        <v>4045</v>
      </c>
      <c r="I32734">
        <v>0.33</v>
      </c>
      <c r="J32734">
        <v>0.33</v>
      </c>
      <c r="K32734">
        <v>0</v>
      </c>
      <c r="M32734">
        <v>740</v>
      </c>
    </row>
    <row r="32735" spans="1:13" customFormat="1" hidden="1">
      <c r="A32735" t="s">
        <v>1076</v>
      </c>
      <c r="B32735" t="s">
        <v>1077</v>
      </c>
      <c r="C32735" s="1">
        <v>44178</v>
      </c>
      <c r="D32735">
        <v>19199</v>
      </c>
      <c r="E32735">
        <v>19199</v>
      </c>
      <c r="F32735">
        <v>3</v>
      </c>
      <c r="G32735">
        <v>1112</v>
      </c>
      <c r="H32735">
        <v>3459</v>
      </c>
      <c r="I32735">
        <v>0.35</v>
      </c>
      <c r="J32735">
        <v>0.35</v>
      </c>
      <c r="K32735">
        <v>0</v>
      </c>
      <c r="M32735">
        <v>633</v>
      </c>
    </row>
    <row r="32736" spans="1:13" customFormat="1" hidden="1">
      <c r="A32736" t="s">
        <v>1076</v>
      </c>
      <c r="B32736" t="s">
        <v>1077</v>
      </c>
      <c r="C32736" s="1">
        <v>44179</v>
      </c>
      <c r="D32736">
        <v>24894</v>
      </c>
      <c r="E32736">
        <v>24894</v>
      </c>
      <c r="F32736">
        <v>4</v>
      </c>
      <c r="G32736">
        <v>5695</v>
      </c>
      <c r="H32736">
        <v>3831</v>
      </c>
      <c r="I32736">
        <v>0.46</v>
      </c>
      <c r="J32736">
        <v>0.46</v>
      </c>
      <c r="K32736">
        <v>0</v>
      </c>
      <c r="M32736">
        <v>701</v>
      </c>
    </row>
    <row r="32737" spans="1:13" customFormat="1" hidden="1">
      <c r="A32737" t="s">
        <v>1076</v>
      </c>
      <c r="B32737" t="s">
        <v>1077</v>
      </c>
      <c r="C32737" s="1">
        <v>44180</v>
      </c>
      <c r="D32737">
        <v>32253</v>
      </c>
      <c r="E32737">
        <v>32253</v>
      </c>
      <c r="F32737">
        <v>8</v>
      </c>
      <c r="G32737">
        <v>7359</v>
      </c>
      <c r="H32737">
        <v>4335</v>
      </c>
      <c r="I32737">
        <v>0.59</v>
      </c>
      <c r="J32737">
        <v>0.59</v>
      </c>
      <c r="K32737">
        <v>0</v>
      </c>
      <c r="M32737">
        <v>793</v>
      </c>
    </row>
    <row r="32738" spans="1:13" customFormat="1" hidden="1">
      <c r="A32738" t="s">
        <v>1076</v>
      </c>
      <c r="B32738" t="s">
        <v>1077</v>
      </c>
      <c r="C32738" s="1">
        <v>44181</v>
      </c>
      <c r="D32738">
        <v>39412</v>
      </c>
      <c r="E32738">
        <v>39412</v>
      </c>
      <c r="F32738">
        <v>10</v>
      </c>
      <c r="G32738">
        <v>7159</v>
      </c>
      <c r="H32738">
        <v>4809</v>
      </c>
      <c r="I32738">
        <v>0.72</v>
      </c>
      <c r="J32738">
        <v>0.72</v>
      </c>
      <c r="K32738">
        <v>0</v>
      </c>
      <c r="M32738">
        <v>880</v>
      </c>
    </row>
    <row r="32739" spans="1:13" customFormat="1" hidden="1">
      <c r="A32739" t="s">
        <v>1076</v>
      </c>
      <c r="B32739" t="s">
        <v>1077</v>
      </c>
      <c r="C32739" s="1">
        <v>44182</v>
      </c>
      <c r="D32739">
        <v>46486</v>
      </c>
      <c r="E32739">
        <v>46486</v>
      </c>
      <c r="F32739">
        <v>10</v>
      </c>
      <c r="G32739">
        <v>7074</v>
      </c>
      <c r="H32739">
        <v>5114</v>
      </c>
      <c r="I32739">
        <v>0.85</v>
      </c>
      <c r="J32739">
        <v>0.85</v>
      </c>
      <c r="K32739">
        <v>0</v>
      </c>
      <c r="M32739">
        <v>936</v>
      </c>
    </row>
    <row r="32740" spans="1:13" customFormat="1" hidden="1">
      <c r="A32740" t="s">
        <v>1076</v>
      </c>
      <c r="B32740" t="s">
        <v>1077</v>
      </c>
      <c r="C32740" s="1">
        <v>44183</v>
      </c>
      <c r="D32740">
        <v>54939</v>
      </c>
      <c r="E32740">
        <v>54939</v>
      </c>
      <c r="F32740">
        <v>17</v>
      </c>
      <c r="G32740">
        <v>8453</v>
      </c>
      <c r="H32740">
        <v>5569</v>
      </c>
      <c r="I32740">
        <v>1.01</v>
      </c>
      <c r="J32740">
        <v>1.01</v>
      </c>
      <c r="K32740">
        <v>0</v>
      </c>
      <c r="M32740">
        <v>1019</v>
      </c>
    </row>
    <row r="32741" spans="1:13" customFormat="1" hidden="1">
      <c r="A32741" t="s">
        <v>1076</v>
      </c>
      <c r="B32741" t="s">
        <v>1077</v>
      </c>
      <c r="C32741" s="1">
        <v>44184</v>
      </c>
      <c r="D32741">
        <v>58289</v>
      </c>
      <c r="E32741">
        <v>58289</v>
      </c>
      <c r="F32741">
        <v>17</v>
      </c>
      <c r="G32741">
        <v>3350</v>
      </c>
      <c r="H32741">
        <v>5743</v>
      </c>
      <c r="I32741">
        <v>1.07</v>
      </c>
      <c r="J32741">
        <v>1.07</v>
      </c>
      <c r="K32741">
        <v>0</v>
      </c>
      <c r="M32741">
        <v>1051</v>
      </c>
    </row>
    <row r="32742" spans="1:13" customFormat="1" hidden="1">
      <c r="A32742" t="s">
        <v>1076</v>
      </c>
      <c r="B32742" t="s">
        <v>1077</v>
      </c>
      <c r="C32742" s="1">
        <v>44185</v>
      </c>
      <c r="D32742">
        <v>60828</v>
      </c>
      <c r="E32742">
        <v>60828</v>
      </c>
      <c r="F32742">
        <v>18</v>
      </c>
      <c r="G32742">
        <v>2539</v>
      </c>
      <c r="H32742">
        <v>5947</v>
      </c>
      <c r="I32742">
        <v>1.1100000000000001</v>
      </c>
      <c r="J32742">
        <v>1.1100000000000001</v>
      </c>
      <c r="K32742">
        <v>0</v>
      </c>
      <c r="M32742">
        <v>1088</v>
      </c>
    </row>
    <row r="32743" spans="1:13" customFormat="1" hidden="1">
      <c r="A32743" t="s">
        <v>1076</v>
      </c>
      <c r="B32743" t="s">
        <v>1077</v>
      </c>
      <c r="C32743" s="1">
        <v>44186</v>
      </c>
      <c r="D32743">
        <v>70377</v>
      </c>
      <c r="E32743">
        <v>70377</v>
      </c>
      <c r="F32743">
        <v>29</v>
      </c>
      <c r="G32743">
        <v>9549</v>
      </c>
      <c r="H32743">
        <v>6498</v>
      </c>
      <c r="I32743">
        <v>1.29</v>
      </c>
      <c r="J32743">
        <v>1.29</v>
      </c>
      <c r="K32743">
        <v>0</v>
      </c>
      <c r="M32743">
        <v>1189</v>
      </c>
    </row>
    <row r="32744" spans="1:13" customFormat="1" hidden="1">
      <c r="A32744" t="s">
        <v>1076</v>
      </c>
      <c r="B32744" t="s">
        <v>1077</v>
      </c>
      <c r="C32744" s="1">
        <v>44187</v>
      </c>
      <c r="D32744">
        <v>82152</v>
      </c>
      <c r="E32744">
        <v>82152</v>
      </c>
      <c r="F32744">
        <v>36</v>
      </c>
      <c r="G32744">
        <v>11775</v>
      </c>
      <c r="H32744">
        <v>7128</v>
      </c>
      <c r="I32744">
        <v>1.5</v>
      </c>
      <c r="J32744">
        <v>1.5</v>
      </c>
      <c r="K32744">
        <v>0</v>
      </c>
      <c r="M32744">
        <v>1304</v>
      </c>
    </row>
    <row r="32745" spans="1:13" customFormat="1" hidden="1">
      <c r="A32745" t="s">
        <v>1076</v>
      </c>
      <c r="B32745" t="s">
        <v>1077</v>
      </c>
      <c r="C32745" s="1">
        <v>44188</v>
      </c>
      <c r="D32745">
        <v>92272</v>
      </c>
      <c r="E32745">
        <v>92272</v>
      </c>
      <c r="F32745">
        <v>41</v>
      </c>
      <c r="G32745">
        <v>10120</v>
      </c>
      <c r="H32745">
        <v>7551</v>
      </c>
      <c r="I32745">
        <v>1.69</v>
      </c>
      <c r="J32745">
        <v>1.69</v>
      </c>
      <c r="K32745">
        <v>0</v>
      </c>
      <c r="M32745">
        <v>1381</v>
      </c>
    </row>
    <row r="32746" spans="1:13" customFormat="1" hidden="1">
      <c r="A32746" t="s">
        <v>1076</v>
      </c>
      <c r="B32746" t="s">
        <v>1077</v>
      </c>
      <c r="C32746" s="1">
        <v>44189</v>
      </c>
      <c r="D32746">
        <v>95084</v>
      </c>
      <c r="E32746">
        <v>95084</v>
      </c>
      <c r="F32746">
        <v>42</v>
      </c>
      <c r="G32746">
        <v>2812</v>
      </c>
      <c r="H32746">
        <v>6943</v>
      </c>
      <c r="I32746">
        <v>1.74</v>
      </c>
      <c r="J32746">
        <v>1.74</v>
      </c>
      <c r="K32746">
        <v>0</v>
      </c>
      <c r="M32746">
        <v>1270</v>
      </c>
    </row>
    <row r="32747" spans="1:13" customFormat="1" hidden="1">
      <c r="A32747" t="s">
        <v>1076</v>
      </c>
      <c r="B32747" t="s">
        <v>1077</v>
      </c>
      <c r="C32747" s="1">
        <v>44190</v>
      </c>
      <c r="D32747">
        <v>95100</v>
      </c>
      <c r="E32747">
        <v>95100</v>
      </c>
      <c r="F32747">
        <v>42</v>
      </c>
      <c r="G32747">
        <v>16</v>
      </c>
      <c r="H32747">
        <v>5737</v>
      </c>
      <c r="I32747">
        <v>1.74</v>
      </c>
      <c r="J32747">
        <v>1.74</v>
      </c>
      <c r="K32747">
        <v>0</v>
      </c>
      <c r="M32747">
        <v>1050</v>
      </c>
    </row>
    <row r="32748" spans="1:13" customFormat="1" hidden="1">
      <c r="A32748" t="s">
        <v>1076</v>
      </c>
      <c r="B32748" t="s">
        <v>1077</v>
      </c>
      <c r="C32748" s="1">
        <v>44191</v>
      </c>
      <c r="D32748">
        <v>95103</v>
      </c>
      <c r="E32748">
        <v>95103</v>
      </c>
      <c r="F32748">
        <v>42</v>
      </c>
      <c r="G32748">
        <v>3</v>
      </c>
      <c r="H32748">
        <v>5259</v>
      </c>
      <c r="I32748">
        <v>1.74</v>
      </c>
      <c r="J32748">
        <v>1.74</v>
      </c>
      <c r="K32748">
        <v>0</v>
      </c>
      <c r="M32748">
        <v>962</v>
      </c>
    </row>
    <row r="32749" spans="1:13" customFormat="1" hidden="1">
      <c r="A32749" t="s">
        <v>1076</v>
      </c>
      <c r="B32749" t="s">
        <v>1077</v>
      </c>
      <c r="C32749" s="1">
        <v>44192</v>
      </c>
      <c r="D32749">
        <v>95572</v>
      </c>
      <c r="E32749">
        <v>95572</v>
      </c>
      <c r="F32749">
        <v>42</v>
      </c>
      <c r="G32749">
        <v>469</v>
      </c>
      <c r="H32749">
        <v>4963</v>
      </c>
      <c r="I32749">
        <v>1.75</v>
      </c>
      <c r="J32749">
        <v>1.75</v>
      </c>
      <c r="K32749">
        <v>0</v>
      </c>
      <c r="M32749">
        <v>908</v>
      </c>
    </row>
    <row r="32750" spans="1:13" customFormat="1" hidden="1">
      <c r="A32750" t="s">
        <v>1076</v>
      </c>
      <c r="B32750" t="s">
        <v>1077</v>
      </c>
      <c r="C32750" s="1">
        <v>44193</v>
      </c>
      <c r="D32750">
        <v>97306</v>
      </c>
      <c r="E32750">
        <v>97306</v>
      </c>
      <c r="F32750">
        <v>43</v>
      </c>
      <c r="G32750">
        <v>1734</v>
      </c>
      <c r="H32750">
        <v>3847</v>
      </c>
      <c r="I32750">
        <v>1.78</v>
      </c>
      <c r="J32750">
        <v>1.78</v>
      </c>
      <c r="K32750">
        <v>0</v>
      </c>
      <c r="M32750">
        <v>704</v>
      </c>
    </row>
    <row r="32751" spans="1:13" customFormat="1" hidden="1">
      <c r="A32751" t="s">
        <v>1076</v>
      </c>
      <c r="B32751" t="s">
        <v>1077</v>
      </c>
      <c r="C32751" s="1">
        <v>44194</v>
      </c>
      <c r="D32751">
        <v>104911</v>
      </c>
      <c r="E32751">
        <v>104911</v>
      </c>
      <c r="F32751">
        <v>52</v>
      </c>
      <c r="G32751">
        <v>7605</v>
      </c>
      <c r="H32751">
        <v>3251</v>
      </c>
      <c r="I32751">
        <v>1.92</v>
      </c>
      <c r="J32751">
        <v>1.92</v>
      </c>
      <c r="K32751">
        <v>0</v>
      </c>
      <c r="M32751">
        <v>595</v>
      </c>
    </row>
    <row r="32752" spans="1:13" customFormat="1" hidden="1">
      <c r="A32752" t="s">
        <v>1076</v>
      </c>
      <c r="B32752" t="s">
        <v>1077</v>
      </c>
      <c r="C32752" s="1">
        <v>44195</v>
      </c>
      <c r="D32752">
        <v>112607</v>
      </c>
      <c r="E32752">
        <v>112607</v>
      </c>
      <c r="F32752">
        <v>77</v>
      </c>
      <c r="G32752">
        <v>7696</v>
      </c>
      <c r="H32752">
        <v>2905</v>
      </c>
      <c r="I32752">
        <v>2.06</v>
      </c>
      <c r="J32752">
        <v>2.06</v>
      </c>
      <c r="K32752">
        <v>0</v>
      </c>
      <c r="M32752">
        <v>531</v>
      </c>
    </row>
    <row r="32753" spans="1:13" customFormat="1" hidden="1">
      <c r="A32753" t="s">
        <v>1076</v>
      </c>
      <c r="B32753" t="s">
        <v>1077</v>
      </c>
      <c r="C32753" s="1">
        <v>44196</v>
      </c>
      <c r="D32753">
        <v>116819</v>
      </c>
      <c r="E32753">
        <v>116819</v>
      </c>
      <c r="F32753">
        <v>85</v>
      </c>
      <c r="G32753">
        <v>4212</v>
      </c>
      <c r="H32753">
        <v>3105</v>
      </c>
      <c r="I32753">
        <v>2.14</v>
      </c>
      <c r="J32753">
        <v>2.14</v>
      </c>
      <c r="K32753">
        <v>0</v>
      </c>
      <c r="M32753">
        <v>568</v>
      </c>
    </row>
    <row r="32754" spans="1:13" customFormat="1" hidden="1">
      <c r="A32754" t="s">
        <v>1076</v>
      </c>
      <c r="B32754" t="s">
        <v>1077</v>
      </c>
      <c r="C32754" s="1">
        <v>44197</v>
      </c>
      <c r="D32754">
        <v>116859</v>
      </c>
      <c r="E32754">
        <v>116859</v>
      </c>
      <c r="F32754">
        <v>86</v>
      </c>
      <c r="G32754">
        <v>40</v>
      </c>
      <c r="H32754">
        <v>3108</v>
      </c>
      <c r="I32754">
        <v>2.14</v>
      </c>
      <c r="J32754">
        <v>2.14</v>
      </c>
      <c r="K32754">
        <v>0</v>
      </c>
      <c r="M32754">
        <v>569</v>
      </c>
    </row>
    <row r="32755" spans="1:13" customFormat="1" hidden="1">
      <c r="A32755" t="s">
        <v>1076</v>
      </c>
      <c r="B32755" t="s">
        <v>1077</v>
      </c>
      <c r="C32755" s="1">
        <v>44198</v>
      </c>
      <c r="D32755">
        <v>116869</v>
      </c>
      <c r="E32755">
        <v>116869</v>
      </c>
      <c r="F32755">
        <v>96</v>
      </c>
      <c r="G32755">
        <v>10</v>
      </c>
      <c r="H32755">
        <v>3109</v>
      </c>
      <c r="I32755">
        <v>2.14</v>
      </c>
      <c r="J32755">
        <v>2.14</v>
      </c>
      <c r="K32755">
        <v>0</v>
      </c>
      <c r="M32755">
        <v>569</v>
      </c>
    </row>
    <row r="32756" spans="1:13" customFormat="1" hidden="1">
      <c r="A32756" t="s">
        <v>1076</v>
      </c>
      <c r="B32756" t="s">
        <v>1077</v>
      </c>
      <c r="C32756" s="1">
        <v>44199</v>
      </c>
      <c r="D32756">
        <v>117220</v>
      </c>
      <c r="E32756">
        <v>117220</v>
      </c>
      <c r="F32756">
        <v>96</v>
      </c>
      <c r="G32756">
        <v>351</v>
      </c>
      <c r="H32756">
        <v>3093</v>
      </c>
      <c r="I32756">
        <v>2.14</v>
      </c>
      <c r="J32756">
        <v>2.14</v>
      </c>
      <c r="K32756">
        <v>0</v>
      </c>
      <c r="M32756">
        <v>566</v>
      </c>
    </row>
    <row r="32757" spans="1:13" customFormat="1" hidden="1">
      <c r="A32757" t="s">
        <v>1076</v>
      </c>
      <c r="B32757" t="s">
        <v>1077</v>
      </c>
      <c r="C32757" s="1">
        <v>44200</v>
      </c>
      <c r="D32757">
        <v>118830</v>
      </c>
      <c r="E32757">
        <v>118830</v>
      </c>
      <c r="F32757">
        <v>105</v>
      </c>
      <c r="G32757">
        <v>1610</v>
      </c>
      <c r="H32757">
        <v>3075</v>
      </c>
      <c r="I32757">
        <v>2.17</v>
      </c>
      <c r="J32757">
        <v>2.17</v>
      </c>
      <c r="K32757">
        <v>0</v>
      </c>
      <c r="M32757">
        <v>563</v>
      </c>
    </row>
    <row r="32758" spans="1:13" customFormat="1" hidden="1">
      <c r="A32758" t="s">
        <v>1076</v>
      </c>
      <c r="B32758" t="s">
        <v>1077</v>
      </c>
      <c r="C32758" s="1">
        <v>44201</v>
      </c>
      <c r="D32758">
        <v>127447</v>
      </c>
      <c r="E32758">
        <v>127447</v>
      </c>
      <c r="F32758">
        <v>1029</v>
      </c>
      <c r="G32758">
        <v>8617</v>
      </c>
      <c r="H32758">
        <v>3219</v>
      </c>
      <c r="I32758">
        <v>2.33</v>
      </c>
      <c r="J32758">
        <v>2.33</v>
      </c>
      <c r="K32758">
        <v>0.02</v>
      </c>
      <c r="M32758">
        <v>589</v>
      </c>
    </row>
    <row r="32759" spans="1:13" customFormat="1" hidden="1">
      <c r="A32759" t="s">
        <v>1076</v>
      </c>
      <c r="B32759" t="s">
        <v>1077</v>
      </c>
      <c r="C32759" s="1">
        <v>44202</v>
      </c>
      <c r="D32759">
        <v>137365</v>
      </c>
      <c r="E32759">
        <v>137365</v>
      </c>
      <c r="F32759">
        <v>2046</v>
      </c>
      <c r="G32759">
        <v>9918</v>
      </c>
      <c r="H32759">
        <v>3537</v>
      </c>
      <c r="I32759">
        <v>2.5099999999999998</v>
      </c>
      <c r="J32759">
        <v>2.5099999999999998</v>
      </c>
      <c r="K32759">
        <v>0.04</v>
      </c>
      <c r="M32759">
        <v>647</v>
      </c>
    </row>
    <row r="32760" spans="1:13" customFormat="1" hidden="1">
      <c r="A32760" t="s">
        <v>1076</v>
      </c>
      <c r="B32760" t="s">
        <v>1077</v>
      </c>
      <c r="C32760" s="1">
        <v>44203</v>
      </c>
      <c r="D32760">
        <v>148261</v>
      </c>
      <c r="E32760">
        <v>148261</v>
      </c>
      <c r="F32760">
        <v>2378</v>
      </c>
      <c r="G32760">
        <v>10896</v>
      </c>
      <c r="H32760">
        <v>4492</v>
      </c>
      <c r="I32760">
        <v>2.71</v>
      </c>
      <c r="J32760">
        <v>2.71</v>
      </c>
      <c r="K32760">
        <v>0.04</v>
      </c>
      <c r="M32760">
        <v>822</v>
      </c>
    </row>
    <row r="32761" spans="1:13" customFormat="1" hidden="1">
      <c r="A32761" t="s">
        <v>1076</v>
      </c>
      <c r="B32761" t="s">
        <v>1077</v>
      </c>
      <c r="C32761" s="1">
        <v>44204</v>
      </c>
      <c r="H32761">
        <v>5337</v>
      </c>
      <c r="M32761">
        <v>976</v>
      </c>
    </row>
    <row r="32762" spans="1:13" customFormat="1" hidden="1">
      <c r="A32762" t="s">
        <v>1076</v>
      </c>
      <c r="B32762" t="s">
        <v>1077</v>
      </c>
      <c r="C32762" s="1">
        <v>44205</v>
      </c>
      <c r="H32762">
        <v>6187</v>
      </c>
      <c r="M32762">
        <v>1132</v>
      </c>
    </row>
    <row r="32763" spans="1:13" customFormat="1" hidden="1">
      <c r="A32763" t="s">
        <v>1076</v>
      </c>
      <c r="B32763" t="s">
        <v>1077</v>
      </c>
      <c r="C32763" s="1">
        <v>44206</v>
      </c>
      <c r="D32763">
        <v>166135</v>
      </c>
      <c r="E32763">
        <v>163377</v>
      </c>
      <c r="F32763">
        <v>2758</v>
      </c>
      <c r="H32763">
        <v>6988</v>
      </c>
      <c r="I32763">
        <v>3.04</v>
      </c>
      <c r="J32763">
        <v>2.99</v>
      </c>
      <c r="K32763">
        <v>0.05</v>
      </c>
      <c r="M32763">
        <v>1278</v>
      </c>
    </row>
    <row r="32764" spans="1:13" customFormat="1" hidden="1">
      <c r="A32764" t="s">
        <v>1076</v>
      </c>
      <c r="B32764" t="s">
        <v>1077</v>
      </c>
      <c r="C32764" s="1">
        <v>44207</v>
      </c>
      <c r="D32764">
        <v>178799</v>
      </c>
      <c r="E32764">
        <v>175942</v>
      </c>
      <c r="F32764">
        <v>2857</v>
      </c>
      <c r="G32764">
        <v>12664</v>
      </c>
      <c r="H32764">
        <v>8567</v>
      </c>
      <c r="I32764">
        <v>3.27</v>
      </c>
      <c r="J32764">
        <v>3.22</v>
      </c>
      <c r="K32764">
        <v>0.05</v>
      </c>
      <c r="M32764">
        <v>1567</v>
      </c>
    </row>
    <row r="32765" spans="1:13" customFormat="1" hidden="1">
      <c r="A32765" t="s">
        <v>1076</v>
      </c>
      <c r="B32765" t="s">
        <v>1077</v>
      </c>
      <c r="C32765" s="1">
        <v>44208</v>
      </c>
      <c r="D32765">
        <v>194955</v>
      </c>
      <c r="E32765">
        <v>191965</v>
      </c>
      <c r="F32765">
        <v>2990</v>
      </c>
      <c r="G32765">
        <v>16156</v>
      </c>
      <c r="H32765">
        <v>9644</v>
      </c>
      <c r="I32765">
        <v>3.57</v>
      </c>
      <c r="J32765">
        <v>3.51</v>
      </c>
      <c r="K32765">
        <v>0.05</v>
      </c>
      <c r="M32765">
        <v>1764</v>
      </c>
    </row>
    <row r="32766" spans="1:13" customFormat="1" hidden="1">
      <c r="A32766" t="s">
        <v>1076</v>
      </c>
      <c r="B32766" t="s">
        <v>1077</v>
      </c>
      <c r="C32766" s="1">
        <v>44209</v>
      </c>
      <c r="D32766">
        <v>211397</v>
      </c>
      <c r="E32766">
        <v>208207</v>
      </c>
      <c r="F32766">
        <v>3190</v>
      </c>
      <c r="G32766">
        <v>16442</v>
      </c>
      <c r="H32766">
        <v>10576</v>
      </c>
      <c r="I32766">
        <v>3.87</v>
      </c>
      <c r="J32766">
        <v>3.81</v>
      </c>
      <c r="K32766">
        <v>0.06</v>
      </c>
      <c r="M32766">
        <v>1935</v>
      </c>
    </row>
    <row r="32767" spans="1:13" customFormat="1" hidden="1">
      <c r="A32767" t="s">
        <v>1076</v>
      </c>
      <c r="B32767" t="s">
        <v>1077</v>
      </c>
      <c r="C32767" s="1">
        <v>44210</v>
      </c>
      <c r="D32767">
        <v>228171</v>
      </c>
      <c r="E32767">
        <v>224840</v>
      </c>
      <c r="F32767">
        <v>3331</v>
      </c>
      <c r="G32767">
        <v>16774</v>
      </c>
      <c r="H32767">
        <v>11416</v>
      </c>
      <c r="I32767">
        <v>4.17</v>
      </c>
      <c r="J32767">
        <v>4.1100000000000003</v>
      </c>
      <c r="K32767">
        <v>0.06</v>
      </c>
      <c r="M32767">
        <v>2089</v>
      </c>
    </row>
    <row r="32768" spans="1:13" customFormat="1" hidden="1">
      <c r="A32768" t="s">
        <v>1076</v>
      </c>
      <c r="B32768" t="s">
        <v>1077</v>
      </c>
      <c r="C32768" s="1">
        <v>44211</v>
      </c>
      <c r="D32768">
        <v>245436</v>
      </c>
      <c r="E32768">
        <v>241924</v>
      </c>
      <c r="F32768">
        <v>3512</v>
      </c>
      <c r="G32768">
        <v>17265</v>
      </c>
      <c r="H32768">
        <v>13031</v>
      </c>
      <c r="I32768">
        <v>4.49</v>
      </c>
      <c r="J32768">
        <v>4.43</v>
      </c>
      <c r="K32768">
        <v>0.06</v>
      </c>
      <c r="M32768">
        <v>2384</v>
      </c>
    </row>
    <row r="32769" spans="1:13" customFormat="1" hidden="1">
      <c r="A32769" t="s">
        <v>1076</v>
      </c>
      <c r="B32769" t="s">
        <v>1077</v>
      </c>
      <c r="C32769" s="1">
        <v>44212</v>
      </c>
      <c r="D32769">
        <v>263797</v>
      </c>
      <c r="E32769">
        <v>260140</v>
      </c>
      <c r="F32769">
        <v>3657</v>
      </c>
      <c r="G32769">
        <v>18361</v>
      </c>
      <c r="H32769">
        <v>14803</v>
      </c>
      <c r="I32769">
        <v>4.83</v>
      </c>
      <c r="J32769">
        <v>4.76</v>
      </c>
      <c r="K32769">
        <v>7.0000000000000007E-2</v>
      </c>
      <c r="M32769">
        <v>2708</v>
      </c>
    </row>
    <row r="32770" spans="1:13" customFormat="1" hidden="1">
      <c r="A32770" t="s">
        <v>1076</v>
      </c>
      <c r="B32770" t="s">
        <v>1077</v>
      </c>
      <c r="C32770" s="1">
        <v>44213</v>
      </c>
      <c r="D32770">
        <v>268689</v>
      </c>
      <c r="E32770">
        <v>264991</v>
      </c>
      <c r="F32770">
        <v>3698</v>
      </c>
      <c r="G32770">
        <v>4892</v>
      </c>
      <c r="H32770">
        <v>14651</v>
      </c>
      <c r="I32770">
        <v>4.92</v>
      </c>
      <c r="J32770">
        <v>4.8499999999999996</v>
      </c>
      <c r="K32770">
        <v>7.0000000000000007E-2</v>
      </c>
      <c r="M32770">
        <v>2680</v>
      </c>
    </row>
    <row r="32771" spans="1:13" customFormat="1" hidden="1">
      <c r="A32771" t="s">
        <v>1076</v>
      </c>
      <c r="B32771" t="s">
        <v>1077</v>
      </c>
      <c r="C32771" s="1">
        <v>44214</v>
      </c>
      <c r="D32771">
        <v>288468</v>
      </c>
      <c r="E32771">
        <v>284582</v>
      </c>
      <c r="F32771">
        <v>3886</v>
      </c>
      <c r="G32771">
        <v>19779</v>
      </c>
      <c r="H32771">
        <v>15667</v>
      </c>
      <c r="I32771">
        <v>5.28</v>
      </c>
      <c r="J32771">
        <v>5.21</v>
      </c>
      <c r="K32771">
        <v>7.0000000000000007E-2</v>
      </c>
      <c r="M32771">
        <v>2866</v>
      </c>
    </row>
    <row r="32772" spans="1:13" customFormat="1" hidden="1">
      <c r="A32772" t="s">
        <v>1076</v>
      </c>
      <c r="B32772" t="s">
        <v>1077</v>
      </c>
      <c r="C32772" s="1">
        <v>44215</v>
      </c>
      <c r="D32772">
        <v>314079</v>
      </c>
      <c r="E32772">
        <v>309909</v>
      </c>
      <c r="F32772">
        <v>4170</v>
      </c>
      <c r="G32772">
        <v>25611</v>
      </c>
      <c r="H32772">
        <v>17018</v>
      </c>
      <c r="I32772">
        <v>5.75</v>
      </c>
      <c r="J32772">
        <v>5.67</v>
      </c>
      <c r="K32772">
        <v>0.08</v>
      </c>
      <c r="M32772">
        <v>3113</v>
      </c>
    </row>
    <row r="32773" spans="1:13" customFormat="1" hidden="1">
      <c r="A32773" t="s">
        <v>1076</v>
      </c>
      <c r="B32773" t="s">
        <v>1077</v>
      </c>
      <c r="C32773" s="1">
        <v>44216</v>
      </c>
      <c r="D32773">
        <v>339337</v>
      </c>
      <c r="E32773">
        <v>334871</v>
      </c>
      <c r="F32773">
        <v>4466</v>
      </c>
      <c r="G32773">
        <v>25258</v>
      </c>
      <c r="H32773">
        <v>18277</v>
      </c>
      <c r="I32773">
        <v>6.21</v>
      </c>
      <c r="J32773">
        <v>6.13</v>
      </c>
      <c r="K32773">
        <v>0.08</v>
      </c>
      <c r="M32773">
        <v>3344</v>
      </c>
    </row>
    <row r="32774" spans="1:13" customFormat="1" hidden="1">
      <c r="A32774" t="s">
        <v>1076</v>
      </c>
      <c r="B32774" t="s">
        <v>1077</v>
      </c>
      <c r="C32774" s="1">
        <v>44217</v>
      </c>
      <c r="D32774">
        <v>363143</v>
      </c>
      <c r="E32774">
        <v>358454</v>
      </c>
      <c r="F32774">
        <v>4689</v>
      </c>
      <c r="G32774">
        <v>23806</v>
      </c>
      <c r="H32774">
        <v>19282</v>
      </c>
      <c r="I32774">
        <v>6.64</v>
      </c>
      <c r="J32774">
        <v>6.56</v>
      </c>
      <c r="K32774">
        <v>0.09</v>
      </c>
      <c r="M32774">
        <v>3528</v>
      </c>
    </row>
    <row r="32775" spans="1:13" customFormat="1" hidden="1">
      <c r="A32775" t="s">
        <v>1076</v>
      </c>
      <c r="B32775" t="s">
        <v>1077</v>
      </c>
      <c r="C32775" s="1">
        <v>44218</v>
      </c>
      <c r="D32775">
        <v>385855</v>
      </c>
      <c r="E32775">
        <v>380667</v>
      </c>
      <c r="F32775">
        <v>5188</v>
      </c>
      <c r="G32775">
        <v>22712</v>
      </c>
      <c r="H32775">
        <v>20060</v>
      </c>
      <c r="I32775">
        <v>7.06</v>
      </c>
      <c r="J32775">
        <v>6.96</v>
      </c>
      <c r="K32775">
        <v>0.09</v>
      </c>
      <c r="M32775">
        <v>3670</v>
      </c>
    </row>
    <row r="32776" spans="1:13" customFormat="1" hidden="1">
      <c r="A32776" t="s">
        <v>1076</v>
      </c>
      <c r="B32776" t="s">
        <v>1077</v>
      </c>
      <c r="C32776" s="1">
        <v>44219</v>
      </c>
      <c r="D32776">
        <v>409421</v>
      </c>
      <c r="E32776">
        <v>404038</v>
      </c>
      <c r="F32776">
        <v>5383</v>
      </c>
      <c r="G32776">
        <v>23566</v>
      </c>
      <c r="H32776">
        <v>20803</v>
      </c>
      <c r="I32776">
        <v>7.49</v>
      </c>
      <c r="J32776">
        <v>7.39</v>
      </c>
      <c r="K32776">
        <v>0.1</v>
      </c>
      <c r="M32776">
        <v>3806</v>
      </c>
    </row>
    <row r="32777" spans="1:13" customFormat="1" hidden="1">
      <c r="A32777" t="s">
        <v>1076</v>
      </c>
      <c r="B32777" t="s">
        <v>1077</v>
      </c>
      <c r="C32777" s="1">
        <v>44220</v>
      </c>
      <c r="D32777">
        <v>420940</v>
      </c>
      <c r="E32777">
        <v>415402</v>
      </c>
      <c r="F32777">
        <v>5538</v>
      </c>
      <c r="G32777">
        <v>11519</v>
      </c>
      <c r="H32777">
        <v>21750</v>
      </c>
      <c r="I32777">
        <v>7.7</v>
      </c>
      <c r="J32777">
        <v>7.6</v>
      </c>
      <c r="K32777">
        <v>0.1</v>
      </c>
      <c r="M32777">
        <v>3979</v>
      </c>
    </row>
    <row r="32778" spans="1:13" customFormat="1" hidden="1">
      <c r="A32778" t="s">
        <v>1076</v>
      </c>
      <c r="B32778" t="s">
        <v>1077</v>
      </c>
      <c r="C32778" s="1">
        <v>44221</v>
      </c>
      <c r="D32778">
        <v>443960</v>
      </c>
      <c r="E32778">
        <v>437900</v>
      </c>
      <c r="F32778">
        <v>6060</v>
      </c>
      <c r="G32778">
        <v>23020</v>
      </c>
      <c r="H32778">
        <v>22213</v>
      </c>
      <c r="I32778">
        <v>8.1199999999999992</v>
      </c>
      <c r="J32778">
        <v>8.01</v>
      </c>
      <c r="K32778">
        <v>0.11</v>
      </c>
      <c r="M32778">
        <v>4064</v>
      </c>
    </row>
    <row r="32779" spans="1:13" customFormat="1" hidden="1">
      <c r="A32779" t="s">
        <v>1076</v>
      </c>
      <c r="B32779" t="s">
        <v>1077</v>
      </c>
      <c r="C32779" s="1">
        <v>44222</v>
      </c>
      <c r="D32779">
        <v>468688</v>
      </c>
      <c r="E32779">
        <v>462092</v>
      </c>
      <c r="F32779">
        <v>6596</v>
      </c>
      <c r="G32779">
        <v>24728</v>
      </c>
      <c r="H32779">
        <v>22087</v>
      </c>
      <c r="I32779">
        <v>8.57</v>
      </c>
      <c r="J32779">
        <v>8.4499999999999993</v>
      </c>
      <c r="K32779">
        <v>0.12</v>
      </c>
      <c r="M32779">
        <v>4041</v>
      </c>
    </row>
    <row r="32780" spans="1:13" customFormat="1" hidden="1">
      <c r="A32780" t="s">
        <v>1076</v>
      </c>
      <c r="B32780" t="s">
        <v>1077</v>
      </c>
      <c r="C32780" s="1">
        <v>44223</v>
      </c>
      <c r="D32780">
        <v>498441</v>
      </c>
      <c r="E32780">
        <v>491658</v>
      </c>
      <c r="F32780">
        <v>6783</v>
      </c>
      <c r="G32780">
        <v>29753</v>
      </c>
      <c r="H32780">
        <v>22729</v>
      </c>
      <c r="I32780">
        <v>9.1199999999999992</v>
      </c>
      <c r="J32780">
        <v>8.99</v>
      </c>
      <c r="K32780">
        <v>0.12</v>
      </c>
      <c r="M32780">
        <v>4158</v>
      </c>
    </row>
    <row r="32781" spans="1:13" customFormat="1" hidden="1">
      <c r="A32781" t="s">
        <v>1076</v>
      </c>
      <c r="B32781" t="s">
        <v>1077</v>
      </c>
      <c r="C32781" s="1">
        <v>44224</v>
      </c>
      <c r="D32781">
        <v>522950</v>
      </c>
      <c r="E32781">
        <v>515855</v>
      </c>
      <c r="F32781">
        <v>7095</v>
      </c>
      <c r="G32781">
        <v>24509</v>
      </c>
      <c r="H32781">
        <v>22830</v>
      </c>
      <c r="I32781">
        <v>9.57</v>
      </c>
      <c r="J32781">
        <v>9.44</v>
      </c>
      <c r="K32781">
        <v>0.13</v>
      </c>
      <c r="M32781">
        <v>4177</v>
      </c>
    </row>
    <row r="32782" spans="1:13" customFormat="1" hidden="1">
      <c r="A32782" t="s">
        <v>1076</v>
      </c>
      <c r="B32782" t="s">
        <v>1077</v>
      </c>
      <c r="C32782" s="1">
        <v>44225</v>
      </c>
      <c r="D32782">
        <v>551008</v>
      </c>
      <c r="E32782">
        <v>543370</v>
      </c>
      <c r="F32782">
        <v>7638</v>
      </c>
      <c r="G32782">
        <v>28058</v>
      </c>
      <c r="H32782">
        <v>23593</v>
      </c>
      <c r="I32782">
        <v>10.08</v>
      </c>
      <c r="J32782">
        <v>9.94</v>
      </c>
      <c r="K32782">
        <v>0.14000000000000001</v>
      </c>
      <c r="M32782">
        <v>4316</v>
      </c>
    </row>
    <row r="32783" spans="1:13" customFormat="1" hidden="1">
      <c r="A32783" t="s">
        <v>1076</v>
      </c>
      <c r="B32783" t="s">
        <v>1077</v>
      </c>
      <c r="C32783" s="1">
        <v>44226</v>
      </c>
      <c r="D32783">
        <v>574063</v>
      </c>
      <c r="E32783">
        <v>566269</v>
      </c>
      <c r="F32783">
        <v>7794</v>
      </c>
      <c r="G32783">
        <v>23055</v>
      </c>
      <c r="H32783">
        <v>23520</v>
      </c>
      <c r="I32783">
        <v>10.5</v>
      </c>
      <c r="J32783">
        <v>10.36</v>
      </c>
      <c r="K32783">
        <v>0.14000000000000001</v>
      </c>
      <c r="M32783">
        <v>4303</v>
      </c>
    </row>
    <row r="32784" spans="1:13" customFormat="1" hidden="1">
      <c r="A32784" t="s">
        <v>1076</v>
      </c>
      <c r="B32784" t="s">
        <v>1077</v>
      </c>
      <c r="C32784" s="1">
        <v>44227</v>
      </c>
      <c r="D32784">
        <v>583746</v>
      </c>
      <c r="E32784">
        <v>575897</v>
      </c>
      <c r="F32784">
        <v>7849</v>
      </c>
      <c r="G32784">
        <v>9683</v>
      </c>
      <c r="H32784">
        <v>23258</v>
      </c>
      <c r="I32784">
        <v>10.68</v>
      </c>
      <c r="J32784">
        <v>10.54</v>
      </c>
      <c r="K32784">
        <v>0.14000000000000001</v>
      </c>
      <c r="M32784">
        <v>4255</v>
      </c>
    </row>
    <row r="32785" spans="1:13" customFormat="1" hidden="1">
      <c r="A32785" t="s">
        <v>1076</v>
      </c>
      <c r="B32785" t="s">
        <v>1077</v>
      </c>
      <c r="C32785" s="1">
        <v>44228</v>
      </c>
      <c r="D32785">
        <v>619123</v>
      </c>
      <c r="E32785">
        <v>610778</v>
      </c>
      <c r="F32785">
        <v>8345</v>
      </c>
      <c r="G32785">
        <v>35377</v>
      </c>
      <c r="H32785">
        <v>25023</v>
      </c>
      <c r="I32785">
        <v>11.33</v>
      </c>
      <c r="J32785">
        <v>11.17</v>
      </c>
      <c r="K32785">
        <v>0.15</v>
      </c>
      <c r="M32785">
        <v>4578</v>
      </c>
    </row>
    <row r="32786" spans="1:13" customFormat="1" hidden="1">
      <c r="A32786" t="s">
        <v>1076</v>
      </c>
      <c r="B32786" t="s">
        <v>1077</v>
      </c>
      <c r="C32786" s="1">
        <v>44229</v>
      </c>
      <c r="D32786">
        <v>658020</v>
      </c>
      <c r="E32786">
        <v>649262</v>
      </c>
      <c r="F32786">
        <v>8758</v>
      </c>
      <c r="G32786">
        <v>38897</v>
      </c>
      <c r="H32786">
        <v>27047</v>
      </c>
      <c r="I32786">
        <v>12.04</v>
      </c>
      <c r="J32786">
        <v>11.88</v>
      </c>
      <c r="K32786">
        <v>0.16</v>
      </c>
      <c r="M32786">
        <v>4948</v>
      </c>
    </row>
    <row r="32787" spans="1:13" customFormat="1" hidden="1">
      <c r="A32787" t="s">
        <v>1076</v>
      </c>
      <c r="B32787" t="s">
        <v>1077</v>
      </c>
      <c r="C32787" s="1">
        <v>44230</v>
      </c>
      <c r="D32787">
        <v>703378</v>
      </c>
      <c r="E32787">
        <v>694347</v>
      </c>
      <c r="F32787">
        <v>9031</v>
      </c>
      <c r="G32787">
        <v>45358</v>
      </c>
      <c r="H32787">
        <v>29277</v>
      </c>
      <c r="I32787">
        <v>12.87</v>
      </c>
      <c r="J32787">
        <v>12.7</v>
      </c>
      <c r="K32787">
        <v>0.17</v>
      </c>
      <c r="M32787">
        <v>5356</v>
      </c>
    </row>
    <row r="32788" spans="1:13" customFormat="1" hidden="1">
      <c r="A32788" t="s">
        <v>1076</v>
      </c>
      <c r="B32788" t="s">
        <v>1077</v>
      </c>
      <c r="C32788" s="1">
        <v>44231</v>
      </c>
      <c r="D32788">
        <v>752041</v>
      </c>
      <c r="E32788">
        <v>742512</v>
      </c>
      <c r="F32788">
        <v>9529</v>
      </c>
      <c r="G32788">
        <v>48663</v>
      </c>
      <c r="H32788">
        <v>32727</v>
      </c>
      <c r="I32788">
        <v>13.76</v>
      </c>
      <c r="J32788">
        <v>13.58</v>
      </c>
      <c r="K32788">
        <v>0.17</v>
      </c>
      <c r="M32788">
        <v>5987</v>
      </c>
    </row>
    <row r="32789" spans="1:13" customFormat="1" hidden="1">
      <c r="A32789" t="s">
        <v>1076</v>
      </c>
      <c r="B32789" t="s">
        <v>1077</v>
      </c>
      <c r="C32789" s="1">
        <v>44232</v>
      </c>
      <c r="D32789">
        <v>796759</v>
      </c>
      <c r="E32789">
        <v>786427</v>
      </c>
      <c r="F32789">
        <v>10332</v>
      </c>
      <c r="G32789">
        <v>44718</v>
      </c>
      <c r="H32789">
        <v>35107</v>
      </c>
      <c r="I32789">
        <v>14.58</v>
      </c>
      <c r="J32789">
        <v>14.39</v>
      </c>
      <c r="K32789">
        <v>0.19</v>
      </c>
      <c r="M32789">
        <v>6423</v>
      </c>
    </row>
    <row r="32790" spans="1:13" customFormat="1" hidden="1">
      <c r="A32790" t="s">
        <v>1076</v>
      </c>
      <c r="B32790" t="s">
        <v>1077</v>
      </c>
      <c r="C32790" s="1">
        <v>44233</v>
      </c>
      <c r="D32790">
        <v>849848</v>
      </c>
      <c r="E32790">
        <v>839266</v>
      </c>
      <c r="F32790">
        <v>10582</v>
      </c>
      <c r="G32790">
        <v>53089</v>
      </c>
      <c r="H32790">
        <v>39398</v>
      </c>
      <c r="I32790">
        <v>15.55</v>
      </c>
      <c r="J32790">
        <v>15.35</v>
      </c>
      <c r="K32790">
        <v>0.19</v>
      </c>
      <c r="M32790">
        <v>7208</v>
      </c>
    </row>
    <row r="32791" spans="1:13" customFormat="1" hidden="1">
      <c r="A32791" t="s">
        <v>1076</v>
      </c>
      <c r="B32791" t="s">
        <v>1077</v>
      </c>
      <c r="C32791" s="1">
        <v>44234</v>
      </c>
      <c r="D32791">
        <v>877513</v>
      </c>
      <c r="E32791">
        <v>866823</v>
      </c>
      <c r="F32791">
        <v>10690</v>
      </c>
      <c r="G32791">
        <v>27665</v>
      </c>
      <c r="H32791">
        <v>41967</v>
      </c>
      <c r="I32791">
        <v>16.05</v>
      </c>
      <c r="J32791">
        <v>15.86</v>
      </c>
      <c r="K32791">
        <v>0.2</v>
      </c>
      <c r="M32791">
        <v>7678</v>
      </c>
    </row>
    <row r="32792" spans="1:13" customFormat="1" hidden="1">
      <c r="A32792" t="s">
        <v>1076</v>
      </c>
      <c r="B32792" t="s">
        <v>1077</v>
      </c>
      <c r="C32792" s="1">
        <v>44235</v>
      </c>
      <c r="D32792">
        <v>940379</v>
      </c>
      <c r="E32792">
        <v>928122</v>
      </c>
      <c r="F32792">
        <v>12257</v>
      </c>
      <c r="G32792">
        <v>62866</v>
      </c>
      <c r="H32792">
        <v>45894</v>
      </c>
      <c r="I32792">
        <v>17.2</v>
      </c>
      <c r="J32792">
        <v>16.98</v>
      </c>
      <c r="K32792">
        <v>0.22</v>
      </c>
      <c r="M32792">
        <v>8396</v>
      </c>
    </row>
    <row r="32793" spans="1:13" customFormat="1" hidden="1">
      <c r="A32793" t="s">
        <v>1076</v>
      </c>
      <c r="B32793" t="s">
        <v>1077</v>
      </c>
      <c r="C32793" s="1">
        <v>44236</v>
      </c>
      <c r="D32793">
        <v>998435</v>
      </c>
      <c r="E32793">
        <v>985569</v>
      </c>
      <c r="F32793">
        <v>12866</v>
      </c>
      <c r="G32793">
        <v>58056</v>
      </c>
      <c r="H32793">
        <v>48631</v>
      </c>
      <c r="I32793">
        <v>18.27</v>
      </c>
      <c r="J32793">
        <v>18.03</v>
      </c>
      <c r="K32793">
        <v>0.24</v>
      </c>
      <c r="M32793">
        <v>8897</v>
      </c>
    </row>
    <row r="32794" spans="1:13" customFormat="1" hidden="1">
      <c r="A32794" t="s">
        <v>1076</v>
      </c>
      <c r="B32794" t="s">
        <v>1077</v>
      </c>
      <c r="C32794" s="1">
        <v>44237</v>
      </c>
      <c r="D32794">
        <v>1061942</v>
      </c>
      <c r="E32794">
        <v>1048747</v>
      </c>
      <c r="F32794">
        <v>13195</v>
      </c>
      <c r="G32794">
        <v>63507</v>
      </c>
      <c r="H32794">
        <v>51223</v>
      </c>
      <c r="I32794">
        <v>19.43</v>
      </c>
      <c r="J32794">
        <v>19.190000000000001</v>
      </c>
      <c r="K32794">
        <v>0.24</v>
      </c>
      <c r="M32794">
        <v>9371</v>
      </c>
    </row>
    <row r="32795" spans="1:13" customFormat="1" hidden="1">
      <c r="A32795" t="s">
        <v>1076</v>
      </c>
      <c r="B32795" t="s">
        <v>1077</v>
      </c>
      <c r="C32795" s="1">
        <v>44238</v>
      </c>
      <c r="D32795">
        <v>1127191</v>
      </c>
      <c r="E32795">
        <v>1113625</v>
      </c>
      <c r="F32795">
        <v>13566</v>
      </c>
      <c r="G32795">
        <v>65249</v>
      </c>
      <c r="H32795">
        <v>53593</v>
      </c>
      <c r="I32795">
        <v>20.62</v>
      </c>
      <c r="J32795">
        <v>20.37</v>
      </c>
      <c r="K32795">
        <v>0.25</v>
      </c>
      <c r="M32795">
        <v>9805</v>
      </c>
    </row>
    <row r="32796" spans="1:13" customFormat="1" hidden="1">
      <c r="A32796" t="s">
        <v>1076</v>
      </c>
      <c r="B32796" t="s">
        <v>1077</v>
      </c>
      <c r="C32796" s="1">
        <v>44239</v>
      </c>
      <c r="D32796">
        <v>1187454</v>
      </c>
      <c r="E32796">
        <v>1173445</v>
      </c>
      <c r="F32796">
        <v>14009</v>
      </c>
      <c r="G32796">
        <v>60263</v>
      </c>
      <c r="H32796">
        <v>55814</v>
      </c>
      <c r="I32796">
        <v>21.72</v>
      </c>
      <c r="J32796">
        <v>21.47</v>
      </c>
      <c r="K32796">
        <v>0.26</v>
      </c>
      <c r="M32796">
        <v>10211</v>
      </c>
    </row>
    <row r="32797" spans="1:13" customFormat="1" hidden="1">
      <c r="A32797" t="s">
        <v>1076</v>
      </c>
      <c r="B32797" t="s">
        <v>1077</v>
      </c>
      <c r="C32797" s="1">
        <v>44240</v>
      </c>
      <c r="D32797">
        <v>1238055</v>
      </c>
      <c r="E32797">
        <v>1223774</v>
      </c>
      <c r="F32797">
        <v>14281</v>
      </c>
      <c r="G32797">
        <v>50601</v>
      </c>
      <c r="H32797">
        <v>55458</v>
      </c>
      <c r="I32797">
        <v>22.65</v>
      </c>
      <c r="J32797">
        <v>22.39</v>
      </c>
      <c r="K32797">
        <v>0.26</v>
      </c>
      <c r="M32797">
        <v>10146</v>
      </c>
    </row>
    <row r="32798" spans="1:13" customFormat="1" hidden="1">
      <c r="A32798" t="s">
        <v>1076</v>
      </c>
      <c r="B32798" t="s">
        <v>1077</v>
      </c>
      <c r="C32798" s="1">
        <v>44241</v>
      </c>
      <c r="D32798">
        <v>1269691</v>
      </c>
      <c r="E32798">
        <v>1255190</v>
      </c>
      <c r="F32798">
        <v>14501</v>
      </c>
      <c r="G32798">
        <v>31636</v>
      </c>
      <c r="H32798">
        <v>56025</v>
      </c>
      <c r="I32798">
        <v>23.23</v>
      </c>
      <c r="J32798">
        <v>22.96</v>
      </c>
      <c r="K32798">
        <v>0.27</v>
      </c>
      <c r="M32798">
        <v>10250</v>
      </c>
    </row>
    <row r="32799" spans="1:13" customFormat="1" hidden="1">
      <c r="A32799" t="s">
        <v>1076</v>
      </c>
      <c r="B32799" t="s">
        <v>1077</v>
      </c>
      <c r="C32799" s="1">
        <v>44242</v>
      </c>
      <c r="D32799">
        <v>1305141</v>
      </c>
      <c r="E32799">
        <v>1288004</v>
      </c>
      <c r="F32799">
        <v>17137</v>
      </c>
      <c r="G32799">
        <v>35450</v>
      </c>
      <c r="H32799">
        <v>52109</v>
      </c>
      <c r="I32799">
        <v>23.88</v>
      </c>
      <c r="J32799">
        <v>23.56</v>
      </c>
      <c r="K32799">
        <v>0.31</v>
      </c>
      <c r="M32799">
        <v>9533</v>
      </c>
    </row>
    <row r="32800" spans="1:13" customFormat="1" hidden="1">
      <c r="A32800" t="s">
        <v>1076</v>
      </c>
      <c r="B32800" t="s">
        <v>1077</v>
      </c>
      <c r="C32800" s="1">
        <v>44243</v>
      </c>
      <c r="D32800">
        <v>1340483</v>
      </c>
      <c r="E32800">
        <v>1320074</v>
      </c>
      <c r="F32800">
        <v>20409</v>
      </c>
      <c r="G32800">
        <v>35342</v>
      </c>
      <c r="H32800">
        <v>48864</v>
      </c>
      <c r="I32800">
        <v>24.52</v>
      </c>
      <c r="J32800">
        <v>24.15</v>
      </c>
      <c r="K32800">
        <v>0.37</v>
      </c>
      <c r="M32800">
        <v>8940</v>
      </c>
    </row>
    <row r="32801" spans="1:13" customFormat="1" hidden="1">
      <c r="A32801" t="s">
        <v>1076</v>
      </c>
      <c r="B32801" t="s">
        <v>1077</v>
      </c>
      <c r="C32801" s="1">
        <v>44244</v>
      </c>
      <c r="D32801">
        <v>1379135</v>
      </c>
      <c r="E32801">
        <v>1354966</v>
      </c>
      <c r="F32801">
        <v>24169</v>
      </c>
      <c r="G32801">
        <v>38652</v>
      </c>
      <c r="H32801">
        <v>45313</v>
      </c>
      <c r="I32801">
        <v>25.23</v>
      </c>
      <c r="J32801">
        <v>24.79</v>
      </c>
      <c r="K32801">
        <v>0.44</v>
      </c>
      <c r="M32801">
        <v>8290</v>
      </c>
    </row>
    <row r="32802" spans="1:13" customFormat="1" hidden="1">
      <c r="A32802" t="s">
        <v>1076</v>
      </c>
      <c r="B32802" t="s">
        <v>1077</v>
      </c>
      <c r="C32802" s="1">
        <v>44245</v>
      </c>
      <c r="D32802">
        <v>1415167</v>
      </c>
      <c r="E32802">
        <v>1386152</v>
      </c>
      <c r="F32802">
        <v>29015</v>
      </c>
      <c r="G32802">
        <v>36032</v>
      </c>
      <c r="H32802">
        <v>41139</v>
      </c>
      <c r="I32802">
        <v>25.89</v>
      </c>
      <c r="J32802">
        <v>25.36</v>
      </c>
      <c r="K32802">
        <v>0.53</v>
      </c>
      <c r="M32802">
        <v>7526</v>
      </c>
    </row>
    <row r="32803" spans="1:13" customFormat="1" hidden="1">
      <c r="A32803" t="s">
        <v>1076</v>
      </c>
      <c r="B32803" t="s">
        <v>1077</v>
      </c>
      <c r="C32803" s="1">
        <v>44246</v>
      </c>
      <c r="D32803">
        <v>1446116</v>
      </c>
      <c r="E32803">
        <v>1412643</v>
      </c>
      <c r="F32803">
        <v>33473</v>
      </c>
      <c r="G32803">
        <v>30949</v>
      </c>
      <c r="H32803">
        <v>36952</v>
      </c>
      <c r="I32803">
        <v>26.46</v>
      </c>
      <c r="J32803">
        <v>25.84</v>
      </c>
      <c r="K32803">
        <v>0.61</v>
      </c>
      <c r="M32803">
        <v>6760</v>
      </c>
    </row>
    <row r="32804" spans="1:13" customFormat="1" hidden="1">
      <c r="A32804" t="s">
        <v>1076</v>
      </c>
      <c r="B32804" t="s">
        <v>1077</v>
      </c>
      <c r="C32804" s="1">
        <v>44247</v>
      </c>
      <c r="D32804">
        <v>1467421</v>
      </c>
      <c r="E32804">
        <v>1431942</v>
      </c>
      <c r="F32804">
        <v>35479</v>
      </c>
      <c r="G32804">
        <v>21305</v>
      </c>
      <c r="H32804">
        <v>32767</v>
      </c>
      <c r="I32804">
        <v>26.85</v>
      </c>
      <c r="J32804">
        <v>26.2</v>
      </c>
      <c r="K32804">
        <v>0.65</v>
      </c>
      <c r="M32804">
        <v>5995</v>
      </c>
    </row>
    <row r="32805" spans="1:13" customFormat="1" hidden="1">
      <c r="A32805" t="s">
        <v>1076</v>
      </c>
      <c r="B32805" t="s">
        <v>1077</v>
      </c>
      <c r="C32805" s="1">
        <v>44248</v>
      </c>
      <c r="D32805">
        <v>1482830</v>
      </c>
      <c r="E32805">
        <v>1445488</v>
      </c>
      <c r="F32805">
        <v>37342</v>
      </c>
      <c r="G32805">
        <v>15409</v>
      </c>
      <c r="H32805">
        <v>30448</v>
      </c>
      <c r="I32805">
        <v>27.13</v>
      </c>
      <c r="J32805">
        <v>26.45</v>
      </c>
      <c r="K32805">
        <v>0.68</v>
      </c>
      <c r="M32805">
        <v>5570</v>
      </c>
    </row>
    <row r="32806" spans="1:13" customFormat="1" hidden="1">
      <c r="A32806" t="s">
        <v>1076</v>
      </c>
      <c r="B32806" t="s">
        <v>1077</v>
      </c>
      <c r="C32806" s="1">
        <v>44249</v>
      </c>
      <c r="D32806">
        <v>1508444</v>
      </c>
      <c r="E32806">
        <v>1465241</v>
      </c>
      <c r="F32806">
        <v>43203</v>
      </c>
      <c r="G32806">
        <v>25614</v>
      </c>
      <c r="H32806">
        <v>29043</v>
      </c>
      <c r="I32806">
        <v>27.6</v>
      </c>
      <c r="J32806">
        <v>26.81</v>
      </c>
      <c r="K32806">
        <v>0.79</v>
      </c>
      <c r="M32806">
        <v>5313</v>
      </c>
    </row>
    <row r="32807" spans="1:13" customFormat="1" hidden="1">
      <c r="A32807" t="s">
        <v>1076</v>
      </c>
      <c r="B32807" t="s">
        <v>1077</v>
      </c>
      <c r="C32807" s="1">
        <v>44250</v>
      </c>
      <c r="D32807">
        <v>1538198</v>
      </c>
      <c r="E32807">
        <v>1488077</v>
      </c>
      <c r="F32807">
        <v>50121</v>
      </c>
      <c r="G32807">
        <v>29754</v>
      </c>
      <c r="H32807">
        <v>28245</v>
      </c>
      <c r="I32807">
        <v>28.14</v>
      </c>
      <c r="J32807">
        <v>27.22</v>
      </c>
      <c r="K32807">
        <v>0.92</v>
      </c>
      <c r="M32807">
        <v>5167</v>
      </c>
    </row>
    <row r="32808" spans="1:13" customFormat="1" hidden="1">
      <c r="A32808" t="s">
        <v>1076</v>
      </c>
      <c r="B32808" t="s">
        <v>1077</v>
      </c>
      <c r="C32808" s="1">
        <v>44251</v>
      </c>
      <c r="D32808">
        <v>1572641</v>
      </c>
      <c r="E32808">
        <v>1515980</v>
      </c>
      <c r="F32808">
        <v>56661</v>
      </c>
      <c r="G32808">
        <v>34443</v>
      </c>
      <c r="H32808">
        <v>27644</v>
      </c>
      <c r="I32808">
        <v>28.77</v>
      </c>
      <c r="J32808">
        <v>27.73</v>
      </c>
      <c r="K32808">
        <v>1.04</v>
      </c>
      <c r="M32808">
        <v>5057</v>
      </c>
    </row>
    <row r="32809" spans="1:13" customFormat="1" hidden="1">
      <c r="A32809" t="s">
        <v>1076</v>
      </c>
      <c r="B32809" t="s">
        <v>1077</v>
      </c>
      <c r="C32809" s="1">
        <v>44252</v>
      </c>
      <c r="D32809">
        <v>1608269</v>
      </c>
      <c r="E32809">
        <v>1542929</v>
      </c>
      <c r="F32809">
        <v>65340</v>
      </c>
      <c r="G32809">
        <v>35628</v>
      </c>
      <c r="H32809">
        <v>27586</v>
      </c>
      <c r="I32809">
        <v>29.42</v>
      </c>
      <c r="J32809">
        <v>28.23</v>
      </c>
      <c r="K32809">
        <v>1.2</v>
      </c>
      <c r="M32809">
        <v>5047</v>
      </c>
    </row>
    <row r="32810" spans="1:13" customFormat="1" hidden="1">
      <c r="A32810" t="s">
        <v>1076</v>
      </c>
      <c r="B32810" t="s">
        <v>1077</v>
      </c>
      <c r="C32810" s="1">
        <v>44253</v>
      </c>
      <c r="D32810">
        <v>1642331</v>
      </c>
      <c r="E32810">
        <v>1570153</v>
      </c>
      <c r="F32810">
        <v>72178</v>
      </c>
      <c r="G32810">
        <v>34062</v>
      </c>
      <c r="H32810">
        <v>28031</v>
      </c>
      <c r="I32810">
        <v>30.05</v>
      </c>
      <c r="J32810">
        <v>28.73</v>
      </c>
      <c r="K32810">
        <v>1.32</v>
      </c>
      <c r="M32810">
        <v>5128</v>
      </c>
    </row>
    <row r="32811" spans="1:13" customFormat="1" hidden="1">
      <c r="A32811" t="s">
        <v>1076</v>
      </c>
      <c r="B32811" t="s">
        <v>1077</v>
      </c>
      <c r="C32811" s="1">
        <v>44254</v>
      </c>
      <c r="D32811">
        <v>1670207</v>
      </c>
      <c r="E32811">
        <v>1593695</v>
      </c>
      <c r="F32811">
        <v>76512</v>
      </c>
      <c r="G32811">
        <v>27876</v>
      </c>
      <c r="H32811">
        <v>28969</v>
      </c>
      <c r="I32811">
        <v>30.56</v>
      </c>
      <c r="J32811">
        <v>29.16</v>
      </c>
      <c r="K32811">
        <v>1.4</v>
      </c>
      <c r="M32811">
        <v>5300</v>
      </c>
    </row>
    <row r="32812" spans="1:13" customFormat="1" hidden="1">
      <c r="A32812" t="s">
        <v>1076</v>
      </c>
      <c r="B32812" t="s">
        <v>1077</v>
      </c>
      <c r="C32812" s="1">
        <v>44255</v>
      </c>
      <c r="D32812">
        <v>1690443</v>
      </c>
      <c r="E32812">
        <v>1611578</v>
      </c>
      <c r="F32812">
        <v>78865</v>
      </c>
      <c r="G32812">
        <v>20236</v>
      </c>
      <c r="H32812">
        <v>29659</v>
      </c>
      <c r="I32812">
        <v>30.93</v>
      </c>
      <c r="J32812">
        <v>29.48</v>
      </c>
      <c r="K32812">
        <v>1.44</v>
      </c>
      <c r="M32812">
        <v>5426</v>
      </c>
    </row>
    <row r="32813" spans="1:13" customFormat="1" hidden="1">
      <c r="A32813" t="s">
        <v>1076</v>
      </c>
      <c r="B32813" t="s">
        <v>1077</v>
      </c>
      <c r="C32813" s="1">
        <v>44256</v>
      </c>
      <c r="D32813">
        <v>1718806</v>
      </c>
      <c r="E32813">
        <v>1634361</v>
      </c>
      <c r="F32813">
        <v>84445</v>
      </c>
      <c r="G32813">
        <v>28363</v>
      </c>
      <c r="H32813">
        <v>30052</v>
      </c>
      <c r="I32813">
        <v>31.45</v>
      </c>
      <c r="J32813">
        <v>29.9</v>
      </c>
      <c r="K32813">
        <v>1.54</v>
      </c>
      <c r="M32813">
        <v>5498</v>
      </c>
    </row>
    <row r="32814" spans="1:13" customFormat="1" hidden="1">
      <c r="A32814" t="s">
        <v>1076</v>
      </c>
      <c r="B32814" t="s">
        <v>1077</v>
      </c>
      <c r="C32814" s="1">
        <v>44257</v>
      </c>
      <c r="D32814">
        <v>1754429</v>
      </c>
      <c r="E32814">
        <v>1661879</v>
      </c>
      <c r="F32814">
        <v>92550</v>
      </c>
      <c r="G32814">
        <v>35623</v>
      </c>
      <c r="H32814">
        <v>30890</v>
      </c>
      <c r="I32814">
        <v>32.1</v>
      </c>
      <c r="J32814">
        <v>30.4</v>
      </c>
      <c r="K32814">
        <v>1.69</v>
      </c>
      <c r="M32814">
        <v>5651</v>
      </c>
    </row>
    <row r="32815" spans="1:13" customFormat="1" hidden="1">
      <c r="A32815" t="s">
        <v>1076</v>
      </c>
      <c r="B32815" t="s">
        <v>1077</v>
      </c>
      <c r="C32815" s="1">
        <v>44258</v>
      </c>
      <c r="D32815">
        <v>1788666</v>
      </c>
      <c r="E32815">
        <v>1688608</v>
      </c>
      <c r="F32815">
        <v>100058</v>
      </c>
      <c r="G32815">
        <v>34237</v>
      </c>
      <c r="H32815">
        <v>30861</v>
      </c>
      <c r="I32815">
        <v>32.72</v>
      </c>
      <c r="J32815">
        <v>30.89</v>
      </c>
      <c r="K32815">
        <v>1.83</v>
      </c>
      <c r="M32815">
        <v>5646</v>
      </c>
    </row>
    <row r="32816" spans="1:13" customFormat="1" hidden="1">
      <c r="A32816" t="s">
        <v>1076</v>
      </c>
      <c r="B32816" t="s">
        <v>1077</v>
      </c>
      <c r="C32816" s="1">
        <v>44259</v>
      </c>
      <c r="D32816">
        <v>1825869</v>
      </c>
      <c r="E32816">
        <v>1717672</v>
      </c>
      <c r="F32816">
        <v>108197</v>
      </c>
      <c r="G32816">
        <v>37203</v>
      </c>
      <c r="H32816">
        <v>31086</v>
      </c>
      <c r="I32816">
        <v>33.4</v>
      </c>
      <c r="J32816">
        <v>31.42</v>
      </c>
      <c r="K32816">
        <v>1.98</v>
      </c>
      <c r="M32816">
        <v>5687</v>
      </c>
    </row>
    <row r="32817" spans="1:13" customFormat="1" hidden="1">
      <c r="A32817" t="s">
        <v>1076</v>
      </c>
      <c r="B32817" t="s">
        <v>1077</v>
      </c>
      <c r="C32817" s="1">
        <v>44260</v>
      </c>
      <c r="D32817">
        <v>1857950</v>
      </c>
      <c r="E32817">
        <v>1743869</v>
      </c>
      <c r="F32817">
        <v>114081</v>
      </c>
      <c r="G32817">
        <v>32081</v>
      </c>
      <c r="H32817">
        <v>30803</v>
      </c>
      <c r="I32817">
        <v>33.99</v>
      </c>
      <c r="J32817">
        <v>31.9</v>
      </c>
      <c r="K32817">
        <v>2.09</v>
      </c>
      <c r="M32817">
        <v>5635</v>
      </c>
    </row>
    <row r="32818" spans="1:13" customFormat="1" hidden="1">
      <c r="A32818" t="s">
        <v>1076</v>
      </c>
      <c r="B32818" t="s">
        <v>1077</v>
      </c>
      <c r="C32818" s="1">
        <v>44261</v>
      </c>
      <c r="D32818">
        <v>1875680</v>
      </c>
      <c r="E32818">
        <v>1759750</v>
      </c>
      <c r="F32818">
        <v>115930</v>
      </c>
      <c r="G32818">
        <v>17730</v>
      </c>
      <c r="H32818">
        <v>29353</v>
      </c>
      <c r="I32818">
        <v>34.32</v>
      </c>
      <c r="J32818">
        <v>32.19</v>
      </c>
      <c r="K32818">
        <v>2.12</v>
      </c>
      <c r="M32818">
        <v>5370</v>
      </c>
    </row>
    <row r="32819" spans="1:13" customFormat="1" hidden="1">
      <c r="A32819" t="s">
        <v>1076</v>
      </c>
      <c r="B32819" t="s">
        <v>1077</v>
      </c>
      <c r="C32819" s="1">
        <v>44262</v>
      </c>
      <c r="D32819">
        <v>1893391</v>
      </c>
      <c r="E32819">
        <v>1774659</v>
      </c>
      <c r="F32819">
        <v>118732</v>
      </c>
      <c r="G32819">
        <v>17711</v>
      </c>
      <c r="H32819">
        <v>28993</v>
      </c>
      <c r="I32819">
        <v>34.64</v>
      </c>
      <c r="J32819">
        <v>32.47</v>
      </c>
      <c r="K32819">
        <v>2.17</v>
      </c>
      <c r="M32819">
        <v>5304</v>
      </c>
    </row>
    <row r="32820" spans="1:13" customFormat="1" hidden="1">
      <c r="A32820" t="s">
        <v>1076</v>
      </c>
      <c r="B32820" t="s">
        <v>1077</v>
      </c>
      <c r="C32820" s="1">
        <v>44263</v>
      </c>
      <c r="D32820">
        <v>1913063</v>
      </c>
      <c r="E32820">
        <v>1789377</v>
      </c>
      <c r="F32820">
        <v>123686</v>
      </c>
      <c r="G32820">
        <v>19672</v>
      </c>
      <c r="H32820">
        <v>27751</v>
      </c>
      <c r="I32820">
        <v>35</v>
      </c>
      <c r="J32820">
        <v>32.74</v>
      </c>
      <c r="K32820">
        <v>2.2599999999999998</v>
      </c>
      <c r="M32820">
        <v>5077</v>
      </c>
    </row>
    <row r="32821" spans="1:13" customFormat="1" hidden="1">
      <c r="A32821" t="s">
        <v>1076</v>
      </c>
      <c r="B32821" t="s">
        <v>1077</v>
      </c>
      <c r="C32821" s="1">
        <v>44264</v>
      </c>
      <c r="D32821">
        <v>1941918</v>
      </c>
      <c r="E32821">
        <v>1809158</v>
      </c>
      <c r="F32821">
        <v>132760</v>
      </c>
      <c r="G32821">
        <v>28855</v>
      </c>
      <c r="H32821">
        <v>26784</v>
      </c>
      <c r="I32821">
        <v>35.53</v>
      </c>
      <c r="J32821">
        <v>33.1</v>
      </c>
      <c r="K32821">
        <v>2.4300000000000002</v>
      </c>
      <c r="M32821">
        <v>4900</v>
      </c>
    </row>
    <row r="32822" spans="1:13" customFormat="1" hidden="1">
      <c r="A32822" t="s">
        <v>1076</v>
      </c>
      <c r="B32822" t="s">
        <v>1077</v>
      </c>
      <c r="C32822" s="1">
        <v>44265</v>
      </c>
      <c r="D32822">
        <v>1967233</v>
      </c>
      <c r="E32822">
        <v>1825800</v>
      </c>
      <c r="F32822">
        <v>141433</v>
      </c>
      <c r="G32822">
        <v>25315</v>
      </c>
      <c r="H32822">
        <v>25510</v>
      </c>
      <c r="I32822">
        <v>35.99</v>
      </c>
      <c r="J32822">
        <v>33.4</v>
      </c>
      <c r="K32822">
        <v>2.59</v>
      </c>
      <c r="M32822">
        <v>4667</v>
      </c>
    </row>
    <row r="32823" spans="1:13" customFormat="1" hidden="1">
      <c r="A32823" t="s">
        <v>1076</v>
      </c>
      <c r="B32823" t="s">
        <v>1077</v>
      </c>
      <c r="C32823" s="1">
        <v>44266</v>
      </c>
      <c r="D32823">
        <v>1994045</v>
      </c>
      <c r="E32823">
        <v>1844636</v>
      </c>
      <c r="F32823">
        <v>149409</v>
      </c>
      <c r="G32823">
        <v>26812</v>
      </c>
      <c r="H32823">
        <v>24025</v>
      </c>
      <c r="I32823">
        <v>36.479999999999997</v>
      </c>
      <c r="J32823">
        <v>33.75</v>
      </c>
      <c r="K32823">
        <v>2.73</v>
      </c>
      <c r="M32823">
        <v>4395</v>
      </c>
    </row>
    <row r="32824" spans="1:13" customFormat="1" hidden="1">
      <c r="A32824" t="s">
        <v>1076</v>
      </c>
      <c r="B32824" t="s">
        <v>1077</v>
      </c>
      <c r="C32824" s="1">
        <v>44267</v>
      </c>
      <c r="D32824">
        <v>2023373</v>
      </c>
      <c r="E32824">
        <v>1867123</v>
      </c>
      <c r="F32824">
        <v>156250</v>
      </c>
      <c r="G32824">
        <v>29328</v>
      </c>
      <c r="H32824">
        <v>23632</v>
      </c>
      <c r="I32824">
        <v>37.020000000000003</v>
      </c>
      <c r="J32824">
        <v>34.159999999999997</v>
      </c>
      <c r="K32824">
        <v>2.86</v>
      </c>
      <c r="M32824">
        <v>4323</v>
      </c>
    </row>
    <row r="32825" spans="1:13" customFormat="1" hidden="1">
      <c r="A32825" t="s">
        <v>1076</v>
      </c>
      <c r="B32825" t="s">
        <v>1077</v>
      </c>
      <c r="C32825" s="1">
        <v>44268</v>
      </c>
      <c r="D32825">
        <v>2048735</v>
      </c>
      <c r="E32825">
        <v>1888697</v>
      </c>
      <c r="F32825">
        <v>160038</v>
      </c>
      <c r="G32825">
        <v>25362</v>
      </c>
      <c r="H32825">
        <v>24722</v>
      </c>
      <c r="I32825">
        <v>37.479999999999997</v>
      </c>
      <c r="J32825">
        <v>34.549999999999997</v>
      </c>
      <c r="K32825">
        <v>2.93</v>
      </c>
      <c r="M32825">
        <v>4523</v>
      </c>
    </row>
    <row r="32826" spans="1:13" customFormat="1" hidden="1">
      <c r="A32826" t="s">
        <v>1076</v>
      </c>
      <c r="B32826" t="s">
        <v>1077</v>
      </c>
      <c r="C32826" s="1">
        <v>44269</v>
      </c>
      <c r="D32826">
        <v>2070936</v>
      </c>
      <c r="E32826">
        <v>1908991</v>
      </c>
      <c r="F32826">
        <v>161945</v>
      </c>
      <c r="G32826">
        <v>22201</v>
      </c>
      <c r="H32826">
        <v>25364</v>
      </c>
      <c r="I32826">
        <v>37.89</v>
      </c>
      <c r="J32826">
        <v>34.92</v>
      </c>
      <c r="K32826">
        <v>2.96</v>
      </c>
      <c r="M32826">
        <v>4640</v>
      </c>
    </row>
    <row r="32827" spans="1:13" customFormat="1" hidden="1">
      <c r="A32827" t="s">
        <v>1076</v>
      </c>
      <c r="B32827" t="s">
        <v>1077</v>
      </c>
      <c r="C32827" s="1">
        <v>44270</v>
      </c>
      <c r="D32827">
        <v>2114399</v>
      </c>
      <c r="E32827">
        <v>1943507</v>
      </c>
      <c r="F32827">
        <v>170892</v>
      </c>
      <c r="G32827">
        <v>43463</v>
      </c>
      <c r="H32827">
        <v>28762</v>
      </c>
      <c r="I32827">
        <v>38.68</v>
      </c>
      <c r="J32827">
        <v>35.56</v>
      </c>
      <c r="K32827">
        <v>3.13</v>
      </c>
      <c r="M32827">
        <v>5262</v>
      </c>
    </row>
    <row r="32828" spans="1:13" customFormat="1" hidden="1">
      <c r="A32828" t="s">
        <v>1076</v>
      </c>
      <c r="B32828" t="s">
        <v>1077</v>
      </c>
      <c r="C32828" s="1">
        <v>44271</v>
      </c>
      <c r="D32828">
        <v>2163697</v>
      </c>
      <c r="E32828">
        <v>1981818</v>
      </c>
      <c r="F32828">
        <v>181879</v>
      </c>
      <c r="G32828">
        <v>49298</v>
      </c>
      <c r="H32828">
        <v>31683</v>
      </c>
      <c r="I32828">
        <v>39.58</v>
      </c>
      <c r="J32828">
        <v>36.26</v>
      </c>
      <c r="K32828">
        <v>3.33</v>
      </c>
      <c r="M32828">
        <v>5796</v>
      </c>
    </row>
    <row r="32829" spans="1:13" customFormat="1" hidden="1">
      <c r="A32829" t="s">
        <v>1076</v>
      </c>
      <c r="B32829" t="s">
        <v>1077</v>
      </c>
      <c r="C32829" s="1">
        <v>44272</v>
      </c>
      <c r="D32829">
        <v>2215102</v>
      </c>
      <c r="E32829">
        <v>2023002</v>
      </c>
      <c r="F32829">
        <v>192100</v>
      </c>
      <c r="G32829">
        <v>51405</v>
      </c>
      <c r="H32829">
        <v>35410</v>
      </c>
      <c r="I32829">
        <v>40.53</v>
      </c>
      <c r="J32829">
        <v>37.01</v>
      </c>
      <c r="K32829">
        <v>3.51</v>
      </c>
      <c r="M32829">
        <v>6478</v>
      </c>
    </row>
    <row r="32830" spans="1:13" customFormat="1" hidden="1">
      <c r="A32830" t="s">
        <v>1076</v>
      </c>
      <c r="B32830" t="s">
        <v>1077</v>
      </c>
      <c r="C32830" s="1">
        <v>44273</v>
      </c>
      <c r="D32830">
        <v>2267895</v>
      </c>
      <c r="E32830">
        <v>2066460</v>
      </c>
      <c r="F32830">
        <v>201435</v>
      </c>
      <c r="G32830">
        <v>52793</v>
      </c>
      <c r="H32830">
        <v>39121</v>
      </c>
      <c r="I32830">
        <v>41.49</v>
      </c>
      <c r="J32830">
        <v>37.81</v>
      </c>
      <c r="K32830">
        <v>3.69</v>
      </c>
      <c r="M32830">
        <v>7157</v>
      </c>
    </row>
    <row r="32831" spans="1:13" customFormat="1" hidden="1">
      <c r="A32831" t="s">
        <v>1076</v>
      </c>
      <c r="B32831" t="s">
        <v>1077</v>
      </c>
      <c r="C32831" s="1">
        <v>44274</v>
      </c>
      <c r="D32831">
        <v>2322052</v>
      </c>
      <c r="E32831">
        <v>2110780</v>
      </c>
      <c r="F32831">
        <v>211272</v>
      </c>
      <c r="G32831">
        <v>54157</v>
      </c>
      <c r="H32831">
        <v>42668</v>
      </c>
      <c r="I32831">
        <v>42.48</v>
      </c>
      <c r="J32831">
        <v>38.619999999999997</v>
      </c>
      <c r="K32831">
        <v>3.87</v>
      </c>
      <c r="M32831">
        <v>7806</v>
      </c>
    </row>
    <row r="32832" spans="1:13" customFormat="1" hidden="1">
      <c r="A32832" t="s">
        <v>1076</v>
      </c>
      <c r="B32832" t="s">
        <v>1077</v>
      </c>
      <c r="C32832" s="1">
        <v>44275</v>
      </c>
      <c r="D32832">
        <v>2365128</v>
      </c>
      <c r="E32832">
        <v>2144940</v>
      </c>
      <c r="F32832">
        <v>220188</v>
      </c>
      <c r="G32832">
        <v>43076</v>
      </c>
      <c r="H32832">
        <v>45199</v>
      </c>
      <c r="I32832">
        <v>43.27</v>
      </c>
      <c r="J32832">
        <v>39.24</v>
      </c>
      <c r="K32832">
        <v>4.03</v>
      </c>
      <c r="M32832">
        <v>8269</v>
      </c>
    </row>
    <row r="32833" spans="1:13" customFormat="1" hidden="1">
      <c r="A32833" t="s">
        <v>1076</v>
      </c>
      <c r="B32833" t="s">
        <v>1077</v>
      </c>
      <c r="C32833" s="1">
        <v>44276</v>
      </c>
      <c r="D32833">
        <v>2407496</v>
      </c>
      <c r="E32833">
        <v>2182400</v>
      </c>
      <c r="F32833">
        <v>225096</v>
      </c>
      <c r="G32833">
        <v>42368</v>
      </c>
      <c r="H32833">
        <v>48080</v>
      </c>
      <c r="I32833">
        <v>44.04</v>
      </c>
      <c r="J32833">
        <v>39.93</v>
      </c>
      <c r="K32833">
        <v>4.12</v>
      </c>
      <c r="M32833">
        <v>8796</v>
      </c>
    </row>
    <row r="32834" spans="1:13" customFormat="1" hidden="1">
      <c r="A32834" t="s">
        <v>1076</v>
      </c>
      <c r="B32834" t="s">
        <v>1077</v>
      </c>
      <c r="C32834" s="1">
        <v>44277</v>
      </c>
      <c r="D32834">
        <v>2450343</v>
      </c>
      <c r="E32834">
        <v>2214672</v>
      </c>
      <c r="F32834">
        <v>235671</v>
      </c>
      <c r="G32834">
        <v>42847</v>
      </c>
      <c r="H32834">
        <v>47992</v>
      </c>
      <c r="I32834">
        <v>44.83</v>
      </c>
      <c r="J32834">
        <v>40.520000000000003</v>
      </c>
      <c r="K32834">
        <v>4.3099999999999996</v>
      </c>
      <c r="M32834">
        <v>8780</v>
      </c>
    </row>
    <row r="32835" spans="1:13" customFormat="1" hidden="1">
      <c r="A32835" t="s">
        <v>1076</v>
      </c>
      <c r="B32835" t="s">
        <v>1077</v>
      </c>
      <c r="C32835" s="1">
        <v>44278</v>
      </c>
      <c r="D32835">
        <v>2498864</v>
      </c>
      <c r="E32835">
        <v>2249612</v>
      </c>
      <c r="F32835">
        <v>249252</v>
      </c>
      <c r="G32835">
        <v>48521</v>
      </c>
      <c r="H32835">
        <v>47881</v>
      </c>
      <c r="I32835">
        <v>45.72</v>
      </c>
      <c r="J32835">
        <v>41.16</v>
      </c>
      <c r="K32835">
        <v>4.5599999999999996</v>
      </c>
      <c r="M32835">
        <v>8760</v>
      </c>
    </row>
    <row r="32836" spans="1:13" customFormat="1" hidden="1">
      <c r="A32836" t="s">
        <v>1076</v>
      </c>
      <c r="B32836" t="s">
        <v>1077</v>
      </c>
      <c r="C32836" s="1">
        <v>44279</v>
      </c>
      <c r="D32836">
        <v>2548947</v>
      </c>
      <c r="E32836">
        <v>2285711</v>
      </c>
      <c r="F32836">
        <v>263236</v>
      </c>
      <c r="G32836">
        <v>50083</v>
      </c>
      <c r="H32836">
        <v>47692</v>
      </c>
      <c r="I32836">
        <v>46.63</v>
      </c>
      <c r="J32836">
        <v>41.82</v>
      </c>
      <c r="K32836">
        <v>4.82</v>
      </c>
      <c r="M32836">
        <v>8725</v>
      </c>
    </row>
    <row r="32837" spans="1:13" customFormat="1" hidden="1">
      <c r="A32837" t="s">
        <v>1076</v>
      </c>
      <c r="B32837" t="s">
        <v>1077</v>
      </c>
      <c r="C32837" s="1">
        <v>44280</v>
      </c>
      <c r="D32837">
        <v>2602646</v>
      </c>
      <c r="E32837">
        <v>2322832</v>
      </c>
      <c r="F32837">
        <v>279814</v>
      </c>
      <c r="G32837">
        <v>53699</v>
      </c>
      <c r="H32837">
        <v>47822</v>
      </c>
      <c r="I32837">
        <v>47.62</v>
      </c>
      <c r="J32837">
        <v>42.5</v>
      </c>
      <c r="K32837">
        <v>5.12</v>
      </c>
      <c r="M32837">
        <v>8749</v>
      </c>
    </row>
    <row r="32838" spans="1:13" customFormat="1" hidden="1">
      <c r="A32838" t="s">
        <v>1076</v>
      </c>
      <c r="B32838" t="s">
        <v>1077</v>
      </c>
      <c r="C32838" s="1">
        <v>44281</v>
      </c>
      <c r="D32838">
        <v>2653521</v>
      </c>
      <c r="E32838">
        <v>2358807</v>
      </c>
      <c r="F32838">
        <v>294714</v>
      </c>
      <c r="G32838">
        <v>50875</v>
      </c>
      <c r="H32838">
        <v>47353</v>
      </c>
      <c r="I32838">
        <v>48.55</v>
      </c>
      <c r="J32838">
        <v>43.15</v>
      </c>
      <c r="K32838">
        <v>5.39</v>
      </c>
      <c r="M32838">
        <v>8663</v>
      </c>
    </row>
    <row r="32839" spans="1:13" customFormat="1" hidden="1">
      <c r="A32839" t="s">
        <v>1076</v>
      </c>
      <c r="B32839" t="s">
        <v>1077</v>
      </c>
      <c r="C32839" s="1">
        <v>44282</v>
      </c>
      <c r="D32839">
        <v>2703375</v>
      </c>
      <c r="E32839">
        <v>2386158</v>
      </c>
      <c r="F32839">
        <v>317217</v>
      </c>
      <c r="G32839">
        <v>49854</v>
      </c>
      <c r="H32839">
        <v>48321</v>
      </c>
      <c r="I32839">
        <v>49.46</v>
      </c>
      <c r="J32839">
        <v>43.65</v>
      </c>
      <c r="K32839">
        <v>5.8</v>
      </c>
      <c r="M32839">
        <v>8840</v>
      </c>
    </row>
    <row r="32840" spans="1:13" customFormat="1" hidden="1">
      <c r="A32840" t="s">
        <v>1076</v>
      </c>
      <c r="B32840" t="s">
        <v>1077</v>
      </c>
      <c r="C32840" s="1">
        <v>44283</v>
      </c>
      <c r="D32840">
        <v>2742250</v>
      </c>
      <c r="E32840">
        <v>2410281</v>
      </c>
      <c r="F32840">
        <v>331969</v>
      </c>
      <c r="G32840">
        <v>38875</v>
      </c>
      <c r="H32840">
        <v>47822</v>
      </c>
      <c r="I32840">
        <v>50.17</v>
      </c>
      <c r="J32840">
        <v>44.1</v>
      </c>
      <c r="K32840">
        <v>6.07</v>
      </c>
      <c r="M32840">
        <v>8749</v>
      </c>
    </row>
    <row r="32841" spans="1:13" customFormat="1" hidden="1">
      <c r="A32841" t="s">
        <v>1076</v>
      </c>
      <c r="B32841" t="s">
        <v>1077</v>
      </c>
      <c r="C32841" s="1">
        <v>44284</v>
      </c>
      <c r="D32841">
        <v>2786178</v>
      </c>
      <c r="E32841">
        <v>2437543</v>
      </c>
      <c r="F32841">
        <v>348635</v>
      </c>
      <c r="G32841">
        <v>43928</v>
      </c>
      <c r="H32841">
        <v>47976</v>
      </c>
      <c r="I32841">
        <v>50.97</v>
      </c>
      <c r="J32841">
        <v>44.59</v>
      </c>
      <c r="K32841">
        <v>6.38</v>
      </c>
      <c r="M32841">
        <v>8777</v>
      </c>
    </row>
    <row r="32842" spans="1:13" customFormat="1" hidden="1">
      <c r="A32842" t="s">
        <v>1076</v>
      </c>
      <c r="B32842" t="s">
        <v>1077</v>
      </c>
      <c r="C32842" s="1">
        <v>44285</v>
      </c>
      <c r="D32842">
        <v>2837645</v>
      </c>
      <c r="E32842">
        <v>2465541</v>
      </c>
      <c r="F32842">
        <v>372104</v>
      </c>
      <c r="G32842">
        <v>51467</v>
      </c>
      <c r="H32842">
        <v>48397</v>
      </c>
      <c r="I32842">
        <v>51.91</v>
      </c>
      <c r="J32842">
        <v>45.11</v>
      </c>
      <c r="K32842">
        <v>6.81</v>
      </c>
      <c r="M32842">
        <v>8854</v>
      </c>
    </row>
    <row r="32843" spans="1:13" customFormat="1" hidden="1">
      <c r="A32843" t="s">
        <v>1076</v>
      </c>
      <c r="B32843" t="s">
        <v>1077</v>
      </c>
      <c r="C32843" s="1">
        <v>44286</v>
      </c>
      <c r="D32843">
        <v>2892389</v>
      </c>
      <c r="E32843">
        <v>2493327</v>
      </c>
      <c r="F32843">
        <v>399062</v>
      </c>
      <c r="G32843">
        <v>54744</v>
      </c>
      <c r="H32843">
        <v>49063</v>
      </c>
      <c r="I32843">
        <v>52.92</v>
      </c>
      <c r="J32843">
        <v>45.62</v>
      </c>
      <c r="K32843">
        <v>7.3</v>
      </c>
      <c r="M32843">
        <v>8976</v>
      </c>
    </row>
    <row r="32844" spans="1:13" customFormat="1" hidden="1">
      <c r="A32844" t="s">
        <v>1076</v>
      </c>
      <c r="B32844" t="s">
        <v>1077</v>
      </c>
      <c r="C32844" s="1">
        <v>44287</v>
      </c>
      <c r="D32844">
        <v>2930288</v>
      </c>
      <c r="E32844">
        <v>2515748</v>
      </c>
      <c r="F32844">
        <v>414540</v>
      </c>
      <c r="G32844">
        <v>37899</v>
      </c>
      <c r="H32844">
        <v>46806</v>
      </c>
      <c r="I32844">
        <v>53.61</v>
      </c>
      <c r="J32844">
        <v>46.03</v>
      </c>
      <c r="K32844">
        <v>7.58</v>
      </c>
      <c r="M32844">
        <v>8563</v>
      </c>
    </row>
    <row r="32845" spans="1:13" customFormat="1" hidden="1">
      <c r="A32845" t="s">
        <v>1076</v>
      </c>
      <c r="B32845" t="s">
        <v>1077</v>
      </c>
      <c r="C32845" s="1">
        <v>44288</v>
      </c>
      <c r="D32845">
        <v>2970830</v>
      </c>
      <c r="E32845">
        <v>2535889</v>
      </c>
      <c r="F32845">
        <v>434941</v>
      </c>
      <c r="G32845">
        <v>40542</v>
      </c>
      <c r="H32845">
        <v>45330</v>
      </c>
      <c r="I32845">
        <v>54.35</v>
      </c>
      <c r="J32845">
        <v>46.39</v>
      </c>
      <c r="K32845">
        <v>7.96</v>
      </c>
      <c r="M32845">
        <v>8293</v>
      </c>
    </row>
    <row r="32846" spans="1:13" customFormat="1" hidden="1">
      <c r="A32846" t="s">
        <v>1076</v>
      </c>
      <c r="B32846" t="s">
        <v>1077</v>
      </c>
      <c r="C32846" s="1">
        <v>44289</v>
      </c>
      <c r="D32846">
        <v>3004894</v>
      </c>
      <c r="E32846">
        <v>2553837</v>
      </c>
      <c r="F32846">
        <v>451057</v>
      </c>
      <c r="G32846">
        <v>34064</v>
      </c>
      <c r="H32846">
        <v>43074</v>
      </c>
      <c r="I32846">
        <v>54.97</v>
      </c>
      <c r="J32846">
        <v>46.72</v>
      </c>
      <c r="K32846">
        <v>8.25</v>
      </c>
      <c r="M32846">
        <v>7880</v>
      </c>
    </row>
    <row r="32847" spans="1:13" customFormat="1" hidden="1">
      <c r="A32847" t="s">
        <v>1076</v>
      </c>
      <c r="B32847" t="s">
        <v>1077</v>
      </c>
      <c r="C32847" s="1">
        <v>44290</v>
      </c>
      <c r="D32847">
        <v>3021654</v>
      </c>
      <c r="E32847">
        <v>2565280</v>
      </c>
      <c r="F32847">
        <v>456374</v>
      </c>
      <c r="G32847">
        <v>16760</v>
      </c>
      <c r="H32847">
        <v>39915</v>
      </c>
      <c r="I32847">
        <v>55.28</v>
      </c>
      <c r="J32847">
        <v>46.93</v>
      </c>
      <c r="K32847">
        <v>8.35</v>
      </c>
      <c r="M32847">
        <v>7302</v>
      </c>
    </row>
    <row r="32848" spans="1:13" customFormat="1" hidden="1">
      <c r="A32848" t="s">
        <v>1076</v>
      </c>
      <c r="B32848" t="s">
        <v>1077</v>
      </c>
      <c r="C32848" s="1">
        <v>44291</v>
      </c>
      <c r="D32848">
        <v>3041596</v>
      </c>
      <c r="E32848">
        <v>2577816</v>
      </c>
      <c r="F32848">
        <v>463780</v>
      </c>
      <c r="G32848">
        <v>19942</v>
      </c>
      <c r="H32848">
        <v>36488</v>
      </c>
      <c r="I32848">
        <v>55.65</v>
      </c>
      <c r="J32848">
        <v>47.16</v>
      </c>
      <c r="K32848">
        <v>8.48</v>
      </c>
      <c r="M32848">
        <v>6675</v>
      </c>
    </row>
    <row r="32849" spans="1:13" customFormat="1" hidden="1">
      <c r="A32849" t="s">
        <v>1076</v>
      </c>
      <c r="B32849" t="s">
        <v>1077</v>
      </c>
      <c r="C32849" s="1">
        <v>44292</v>
      </c>
      <c r="D32849">
        <v>3073171</v>
      </c>
      <c r="E32849">
        <v>2593932</v>
      </c>
      <c r="F32849">
        <v>479239</v>
      </c>
      <c r="G32849">
        <v>31575</v>
      </c>
      <c r="H32849">
        <v>33647</v>
      </c>
      <c r="I32849">
        <v>56.22</v>
      </c>
      <c r="J32849">
        <v>47.46</v>
      </c>
      <c r="K32849">
        <v>8.77</v>
      </c>
      <c r="M32849">
        <v>6156</v>
      </c>
    </row>
    <row r="32850" spans="1:13" customFormat="1" hidden="1">
      <c r="A32850" t="s">
        <v>1076</v>
      </c>
      <c r="B32850" t="s">
        <v>1077</v>
      </c>
      <c r="C32850" s="1">
        <v>44293</v>
      </c>
      <c r="D32850">
        <v>3109207</v>
      </c>
      <c r="E32850">
        <v>2608831</v>
      </c>
      <c r="F32850">
        <v>500376</v>
      </c>
      <c r="G32850">
        <v>36036</v>
      </c>
      <c r="H32850">
        <v>30974</v>
      </c>
      <c r="I32850">
        <v>56.88</v>
      </c>
      <c r="J32850">
        <v>47.73</v>
      </c>
      <c r="K32850">
        <v>9.15</v>
      </c>
      <c r="M32850">
        <v>5667</v>
      </c>
    </row>
    <row r="32851" spans="1:13" customFormat="1" hidden="1">
      <c r="A32851" t="s">
        <v>1076</v>
      </c>
      <c r="B32851" t="s">
        <v>1077</v>
      </c>
      <c r="C32851" s="1">
        <v>44294</v>
      </c>
      <c r="D32851">
        <v>3150389</v>
      </c>
      <c r="E32851">
        <v>2625577</v>
      </c>
      <c r="F32851">
        <v>524812</v>
      </c>
      <c r="G32851">
        <v>41182</v>
      </c>
      <c r="H32851">
        <v>31443</v>
      </c>
      <c r="I32851">
        <v>57.64</v>
      </c>
      <c r="J32851">
        <v>48.03</v>
      </c>
      <c r="K32851">
        <v>9.6</v>
      </c>
      <c r="M32851">
        <v>5752</v>
      </c>
    </row>
    <row r="32852" spans="1:13" customFormat="1" hidden="1">
      <c r="A32852" t="s">
        <v>1076</v>
      </c>
      <c r="B32852" t="s">
        <v>1077</v>
      </c>
      <c r="C32852" s="1">
        <v>44295</v>
      </c>
      <c r="D32852">
        <v>3195223</v>
      </c>
      <c r="E32852">
        <v>2643524</v>
      </c>
      <c r="F32852">
        <v>551699</v>
      </c>
      <c r="G32852">
        <v>44834</v>
      </c>
      <c r="H32852">
        <v>32056</v>
      </c>
      <c r="I32852">
        <v>58.46</v>
      </c>
      <c r="J32852">
        <v>48.36</v>
      </c>
      <c r="K32852">
        <v>10.09</v>
      </c>
      <c r="M32852">
        <v>5865</v>
      </c>
    </row>
    <row r="32853" spans="1:13" customFormat="1" hidden="1">
      <c r="A32853" t="s">
        <v>1076</v>
      </c>
      <c r="B32853" t="s">
        <v>1077</v>
      </c>
      <c r="C32853" s="1">
        <v>44296</v>
      </c>
      <c r="D32853">
        <v>3226453</v>
      </c>
      <c r="E32853">
        <v>2657578</v>
      </c>
      <c r="F32853">
        <v>568875</v>
      </c>
      <c r="G32853">
        <v>31230</v>
      </c>
      <c r="H32853">
        <v>31651</v>
      </c>
      <c r="I32853">
        <v>59.03</v>
      </c>
      <c r="J32853">
        <v>48.62</v>
      </c>
      <c r="K32853">
        <v>10.41</v>
      </c>
      <c r="M32853">
        <v>5791</v>
      </c>
    </row>
    <row r="32854" spans="1:13" customFormat="1" hidden="1">
      <c r="A32854" t="s">
        <v>1076</v>
      </c>
      <c r="B32854" t="s">
        <v>1077</v>
      </c>
      <c r="C32854" s="1">
        <v>44297</v>
      </c>
      <c r="D32854">
        <v>3258897</v>
      </c>
      <c r="E32854">
        <v>2668723</v>
      </c>
      <c r="F32854">
        <v>590174</v>
      </c>
      <c r="G32854">
        <v>32444</v>
      </c>
      <c r="H32854">
        <v>33892</v>
      </c>
      <c r="I32854">
        <v>59.62</v>
      </c>
      <c r="J32854">
        <v>48.82</v>
      </c>
      <c r="K32854">
        <v>10.8</v>
      </c>
      <c r="M32854">
        <v>6201</v>
      </c>
    </row>
    <row r="32855" spans="1:13" customFormat="1" hidden="1">
      <c r="A32855" t="s">
        <v>1076</v>
      </c>
      <c r="B32855" t="s">
        <v>1077</v>
      </c>
      <c r="C32855" s="1">
        <v>44298</v>
      </c>
      <c r="D32855">
        <v>3287832</v>
      </c>
      <c r="E32855">
        <v>2682706</v>
      </c>
      <c r="F32855">
        <v>605126</v>
      </c>
      <c r="G32855">
        <v>28935</v>
      </c>
      <c r="H32855">
        <v>35177</v>
      </c>
      <c r="I32855">
        <v>60.15</v>
      </c>
      <c r="J32855">
        <v>49.08</v>
      </c>
      <c r="K32855">
        <v>11.07</v>
      </c>
      <c r="M32855">
        <v>6436</v>
      </c>
    </row>
    <row r="32856" spans="1:13" customFormat="1" hidden="1">
      <c r="A32856" t="s">
        <v>1076</v>
      </c>
      <c r="B32856" t="s">
        <v>1077</v>
      </c>
      <c r="C32856" s="1">
        <v>44299</v>
      </c>
      <c r="D32856">
        <v>3329393</v>
      </c>
      <c r="E32856">
        <v>2694971</v>
      </c>
      <c r="F32856">
        <v>634422</v>
      </c>
      <c r="G32856">
        <v>41561</v>
      </c>
      <c r="H32856">
        <v>36603</v>
      </c>
      <c r="I32856">
        <v>60.91</v>
      </c>
      <c r="J32856">
        <v>49.3</v>
      </c>
      <c r="K32856">
        <v>11.61</v>
      </c>
      <c r="M32856">
        <v>6696</v>
      </c>
    </row>
    <row r="32857" spans="1:13" customFormat="1" hidden="1">
      <c r="A32857" t="s">
        <v>1076</v>
      </c>
      <c r="B32857" t="s">
        <v>1077</v>
      </c>
      <c r="C32857" s="1">
        <v>44300</v>
      </c>
      <c r="D32857">
        <v>3370666</v>
      </c>
      <c r="E32857">
        <v>2708691</v>
      </c>
      <c r="F32857">
        <v>661975</v>
      </c>
      <c r="G32857">
        <v>41273</v>
      </c>
      <c r="H32857">
        <v>37351</v>
      </c>
      <c r="I32857">
        <v>61.67</v>
      </c>
      <c r="J32857">
        <v>49.56</v>
      </c>
      <c r="K32857">
        <v>12.11</v>
      </c>
      <c r="M32857">
        <v>6833</v>
      </c>
    </row>
    <row r="32858" spans="1:13" customFormat="1" hidden="1">
      <c r="A32858" t="s">
        <v>1076</v>
      </c>
      <c r="B32858" t="s">
        <v>1077</v>
      </c>
      <c r="C32858" s="1">
        <v>44301</v>
      </c>
      <c r="D32858">
        <v>3410845</v>
      </c>
      <c r="E32858">
        <v>2722084</v>
      </c>
      <c r="F32858">
        <v>688761</v>
      </c>
      <c r="G32858">
        <v>40179</v>
      </c>
      <c r="H32858">
        <v>37208</v>
      </c>
      <c r="I32858">
        <v>62.4</v>
      </c>
      <c r="J32858">
        <v>49.8</v>
      </c>
      <c r="K32858">
        <v>12.6</v>
      </c>
      <c r="M32858">
        <v>6807</v>
      </c>
    </row>
    <row r="32859" spans="1:13" customFormat="1" hidden="1">
      <c r="A32859" t="s">
        <v>1076</v>
      </c>
      <c r="B32859" t="s">
        <v>1077</v>
      </c>
      <c r="C32859" s="1">
        <v>44302</v>
      </c>
      <c r="D32859">
        <v>3449101</v>
      </c>
      <c r="E32859">
        <v>2733387</v>
      </c>
      <c r="F32859">
        <v>715714</v>
      </c>
      <c r="G32859">
        <v>38256</v>
      </c>
      <c r="H32859">
        <v>36268</v>
      </c>
      <c r="I32859">
        <v>63.1</v>
      </c>
      <c r="J32859">
        <v>50.01</v>
      </c>
      <c r="K32859">
        <v>13.09</v>
      </c>
      <c r="M32859">
        <v>6635</v>
      </c>
    </row>
    <row r="32860" spans="1:13" customFormat="1" hidden="1">
      <c r="A32860" t="s">
        <v>1076</v>
      </c>
      <c r="B32860" t="s">
        <v>1077</v>
      </c>
      <c r="C32860" s="1">
        <v>44303</v>
      </c>
      <c r="D32860">
        <v>3482651</v>
      </c>
      <c r="E32860">
        <v>2744231</v>
      </c>
      <c r="F32860">
        <v>738420</v>
      </c>
      <c r="G32860">
        <v>33550</v>
      </c>
      <c r="H32860">
        <v>36600</v>
      </c>
      <c r="I32860">
        <v>63.71</v>
      </c>
      <c r="J32860">
        <v>50.21</v>
      </c>
      <c r="K32860">
        <v>13.51</v>
      </c>
      <c r="M32860">
        <v>6696</v>
      </c>
    </row>
    <row r="32861" spans="1:13" customFormat="1" hidden="1">
      <c r="A32861" t="s">
        <v>1076</v>
      </c>
      <c r="B32861" t="s">
        <v>1077</v>
      </c>
      <c r="C32861" s="1">
        <v>44304</v>
      </c>
      <c r="D32861">
        <v>3504809</v>
      </c>
      <c r="E32861">
        <v>2747694</v>
      </c>
      <c r="F32861">
        <v>757115</v>
      </c>
      <c r="G32861">
        <v>22158</v>
      </c>
      <c r="H32861">
        <v>35130</v>
      </c>
      <c r="I32861">
        <v>64.12</v>
      </c>
      <c r="J32861">
        <v>50.27</v>
      </c>
      <c r="K32861">
        <v>13.85</v>
      </c>
      <c r="M32861">
        <v>6427</v>
      </c>
    </row>
    <row r="32862" spans="1:13" customFormat="1" hidden="1">
      <c r="A32862" t="s">
        <v>1076</v>
      </c>
      <c r="B32862" t="s">
        <v>1077</v>
      </c>
      <c r="C32862" s="1">
        <v>44305</v>
      </c>
      <c r="D32862">
        <v>3547319</v>
      </c>
      <c r="E32862">
        <v>2750052</v>
      </c>
      <c r="F32862">
        <v>797267</v>
      </c>
      <c r="G32862">
        <v>42510</v>
      </c>
      <c r="H32862">
        <v>37070</v>
      </c>
      <c r="I32862">
        <v>64.900000000000006</v>
      </c>
      <c r="J32862">
        <v>50.31</v>
      </c>
      <c r="K32862">
        <v>14.59</v>
      </c>
      <c r="M32862">
        <v>6782</v>
      </c>
    </row>
    <row r="32863" spans="1:13" customFormat="1" hidden="1">
      <c r="A32863" t="s">
        <v>1076</v>
      </c>
      <c r="B32863" t="s">
        <v>1077</v>
      </c>
      <c r="C32863" s="1">
        <v>44306</v>
      </c>
      <c r="D32863">
        <v>3600230</v>
      </c>
      <c r="E32863">
        <v>2752575</v>
      </c>
      <c r="F32863">
        <v>847655</v>
      </c>
      <c r="G32863">
        <v>52911</v>
      </c>
      <c r="H32863">
        <v>38691</v>
      </c>
      <c r="I32863">
        <v>65.87</v>
      </c>
      <c r="J32863">
        <v>50.36</v>
      </c>
      <c r="K32863">
        <v>15.51</v>
      </c>
      <c r="M32863">
        <v>7078</v>
      </c>
    </row>
    <row r="32864" spans="1:13" customFormat="1" hidden="1">
      <c r="A32864" t="s">
        <v>1076</v>
      </c>
      <c r="B32864" t="s">
        <v>1077</v>
      </c>
      <c r="C32864" s="1">
        <v>44307</v>
      </c>
      <c r="D32864">
        <v>3653406</v>
      </c>
      <c r="E32864">
        <v>2755175</v>
      </c>
      <c r="F32864">
        <v>898231</v>
      </c>
      <c r="G32864">
        <v>53176</v>
      </c>
      <c r="H32864">
        <v>40391</v>
      </c>
      <c r="I32864">
        <v>66.84</v>
      </c>
      <c r="J32864">
        <v>50.41</v>
      </c>
      <c r="K32864">
        <v>16.43</v>
      </c>
      <c r="M32864">
        <v>7389</v>
      </c>
    </row>
    <row r="32865" spans="1:13" customFormat="1" hidden="1">
      <c r="A32865" t="s">
        <v>1076</v>
      </c>
      <c r="B32865" t="s">
        <v>1077</v>
      </c>
      <c r="C32865" s="1">
        <v>44308</v>
      </c>
      <c r="D32865">
        <v>3707609</v>
      </c>
      <c r="E32865">
        <v>2758381</v>
      </c>
      <c r="F32865">
        <v>949228</v>
      </c>
      <c r="G32865">
        <v>54203</v>
      </c>
      <c r="H32865">
        <v>42395</v>
      </c>
      <c r="I32865">
        <v>67.83</v>
      </c>
      <c r="J32865">
        <v>50.46</v>
      </c>
      <c r="K32865">
        <v>17.37</v>
      </c>
      <c r="M32865">
        <v>7756</v>
      </c>
    </row>
    <row r="32866" spans="1:13" customFormat="1" hidden="1">
      <c r="A32866" t="s">
        <v>1076</v>
      </c>
      <c r="B32866" t="s">
        <v>1077</v>
      </c>
      <c r="C32866" s="1">
        <v>44309</v>
      </c>
      <c r="D32866">
        <v>3757787</v>
      </c>
      <c r="E32866">
        <v>2764607</v>
      </c>
      <c r="F32866">
        <v>993180</v>
      </c>
      <c r="G32866">
        <v>50178</v>
      </c>
      <c r="H32866">
        <v>44098</v>
      </c>
      <c r="I32866">
        <v>68.75</v>
      </c>
      <c r="J32866">
        <v>50.58</v>
      </c>
      <c r="K32866">
        <v>18.170000000000002</v>
      </c>
      <c r="M32866">
        <v>8068</v>
      </c>
    </row>
    <row r="32867" spans="1:13" customFormat="1" hidden="1">
      <c r="A32867" t="s">
        <v>1076</v>
      </c>
      <c r="B32867" t="s">
        <v>1077</v>
      </c>
      <c r="C32867" s="1">
        <v>44310</v>
      </c>
      <c r="D32867">
        <v>3813545</v>
      </c>
      <c r="E32867">
        <v>2771159</v>
      </c>
      <c r="F32867">
        <v>1042386</v>
      </c>
      <c r="G32867">
        <v>55758</v>
      </c>
      <c r="H32867">
        <v>47271</v>
      </c>
      <c r="I32867">
        <v>69.77</v>
      </c>
      <c r="J32867">
        <v>50.7</v>
      </c>
      <c r="K32867">
        <v>19.07</v>
      </c>
      <c r="M32867">
        <v>8648</v>
      </c>
    </row>
    <row r="32868" spans="1:13" customFormat="1" hidden="1">
      <c r="A32868" t="s">
        <v>1076</v>
      </c>
      <c r="B32868" t="s">
        <v>1077</v>
      </c>
      <c r="C32868" s="1">
        <v>44311</v>
      </c>
      <c r="D32868">
        <v>3842474</v>
      </c>
      <c r="E32868">
        <v>2773770</v>
      </c>
      <c r="F32868">
        <v>1068704</v>
      </c>
      <c r="G32868">
        <v>28929</v>
      </c>
      <c r="H32868">
        <v>48238</v>
      </c>
      <c r="I32868">
        <v>70.3</v>
      </c>
      <c r="J32868">
        <v>50.75</v>
      </c>
      <c r="K32868">
        <v>19.55</v>
      </c>
      <c r="M32868">
        <v>8825</v>
      </c>
    </row>
    <row r="32869" spans="1:13" customFormat="1" hidden="1">
      <c r="A32869" t="s">
        <v>1076</v>
      </c>
      <c r="B32869" t="s">
        <v>1077</v>
      </c>
      <c r="C32869" s="1">
        <v>44312</v>
      </c>
      <c r="D32869">
        <v>3884852</v>
      </c>
      <c r="E32869">
        <v>2782162</v>
      </c>
      <c r="F32869">
        <v>1102690</v>
      </c>
      <c r="G32869">
        <v>42378</v>
      </c>
      <c r="H32869">
        <v>48219</v>
      </c>
      <c r="I32869">
        <v>71.069999999999993</v>
      </c>
      <c r="J32869">
        <v>50.9</v>
      </c>
      <c r="K32869">
        <v>20.170000000000002</v>
      </c>
      <c r="M32869">
        <v>8822</v>
      </c>
    </row>
    <row r="32870" spans="1:13" customFormat="1" hidden="1">
      <c r="A32870" t="s">
        <v>1076</v>
      </c>
      <c r="B32870" t="s">
        <v>1077</v>
      </c>
      <c r="C32870" s="1">
        <v>44313</v>
      </c>
      <c r="D32870">
        <v>3932925</v>
      </c>
      <c r="E32870">
        <v>2789978</v>
      </c>
      <c r="F32870">
        <v>1142947</v>
      </c>
      <c r="G32870">
        <v>48073</v>
      </c>
      <c r="H32870">
        <v>47528</v>
      </c>
      <c r="I32870">
        <v>71.95</v>
      </c>
      <c r="J32870">
        <v>51.04</v>
      </c>
      <c r="K32870">
        <v>20.91</v>
      </c>
      <c r="M32870">
        <v>8695</v>
      </c>
    </row>
    <row r="32871" spans="1:13" customFormat="1" hidden="1">
      <c r="A32871" t="s">
        <v>1076</v>
      </c>
      <c r="B32871" t="s">
        <v>1077</v>
      </c>
      <c r="C32871" s="1">
        <v>44314</v>
      </c>
      <c r="D32871">
        <v>3981439</v>
      </c>
      <c r="E32871">
        <v>2796810</v>
      </c>
      <c r="F32871">
        <v>1184629</v>
      </c>
      <c r="G32871">
        <v>48514</v>
      </c>
      <c r="H32871">
        <v>46862</v>
      </c>
      <c r="I32871">
        <v>72.84</v>
      </c>
      <c r="J32871">
        <v>51.17</v>
      </c>
      <c r="K32871">
        <v>21.67</v>
      </c>
      <c r="M32871">
        <v>8573</v>
      </c>
    </row>
    <row r="32872" spans="1:13" customFormat="1" hidden="1">
      <c r="A32872" t="s">
        <v>1076</v>
      </c>
      <c r="B32872" t="s">
        <v>1077</v>
      </c>
      <c r="C32872" s="1">
        <v>44315</v>
      </c>
      <c r="D32872">
        <v>4027013</v>
      </c>
      <c r="E32872">
        <v>2802152</v>
      </c>
      <c r="F32872">
        <v>1224861</v>
      </c>
      <c r="G32872">
        <v>45574</v>
      </c>
      <c r="H32872">
        <v>45629</v>
      </c>
      <c r="I32872">
        <v>73.67</v>
      </c>
      <c r="J32872">
        <v>51.27</v>
      </c>
      <c r="K32872">
        <v>22.41</v>
      </c>
      <c r="M32872">
        <v>8348</v>
      </c>
    </row>
    <row r="32873" spans="1:13" customFormat="1" hidden="1">
      <c r="A32873" t="s">
        <v>1076</v>
      </c>
      <c r="B32873" t="s">
        <v>1077</v>
      </c>
      <c r="C32873" s="1">
        <v>44316</v>
      </c>
      <c r="D32873">
        <v>4075205</v>
      </c>
      <c r="E32873">
        <v>2811343</v>
      </c>
      <c r="F32873">
        <v>1263862</v>
      </c>
      <c r="G32873">
        <v>48192</v>
      </c>
      <c r="H32873">
        <v>45345</v>
      </c>
      <c r="I32873">
        <v>74.56</v>
      </c>
      <c r="J32873">
        <v>51.43</v>
      </c>
      <c r="K32873">
        <v>23.12</v>
      </c>
      <c r="M32873">
        <v>8296</v>
      </c>
    </row>
    <row r="32874" spans="1:13" customFormat="1" hidden="1">
      <c r="A32874" t="s">
        <v>1076</v>
      </c>
      <c r="B32874" t="s">
        <v>1077</v>
      </c>
      <c r="C32874" s="1">
        <v>44317</v>
      </c>
      <c r="D32874">
        <v>4115416</v>
      </c>
      <c r="E32874">
        <v>2817752</v>
      </c>
      <c r="F32874">
        <v>1297664</v>
      </c>
      <c r="G32874">
        <v>40211</v>
      </c>
      <c r="H32874">
        <v>43124</v>
      </c>
      <c r="I32874">
        <v>75.290000000000006</v>
      </c>
      <c r="J32874">
        <v>51.55</v>
      </c>
      <c r="K32874">
        <v>23.74</v>
      </c>
      <c r="M32874">
        <v>7889</v>
      </c>
    </row>
    <row r="32875" spans="1:13" customFormat="1" hidden="1">
      <c r="A32875" t="s">
        <v>1076</v>
      </c>
      <c r="B32875" t="s">
        <v>1077</v>
      </c>
      <c r="C32875" s="1">
        <v>44318</v>
      </c>
      <c r="D32875">
        <v>4151554</v>
      </c>
      <c r="E32875">
        <v>2824955</v>
      </c>
      <c r="F32875">
        <v>1326599</v>
      </c>
      <c r="G32875">
        <v>36138</v>
      </c>
      <c r="H32875">
        <v>44154</v>
      </c>
      <c r="I32875">
        <v>75.95</v>
      </c>
      <c r="J32875">
        <v>51.68</v>
      </c>
      <c r="K32875">
        <v>24.27</v>
      </c>
      <c r="M32875">
        <v>8078</v>
      </c>
    </row>
    <row r="32876" spans="1:13" customFormat="1" hidden="1">
      <c r="A32876" t="s">
        <v>1076</v>
      </c>
      <c r="B32876" t="s">
        <v>1077</v>
      </c>
      <c r="C32876" s="1">
        <v>44319</v>
      </c>
      <c r="D32876">
        <v>4181811</v>
      </c>
      <c r="E32876">
        <v>2833761</v>
      </c>
      <c r="F32876">
        <v>1348050</v>
      </c>
      <c r="G32876">
        <v>30257</v>
      </c>
      <c r="H32876">
        <v>42423</v>
      </c>
      <c r="I32876">
        <v>76.510000000000005</v>
      </c>
      <c r="J32876">
        <v>51.84</v>
      </c>
      <c r="K32876">
        <v>24.66</v>
      </c>
      <c r="M32876">
        <v>7761</v>
      </c>
    </row>
    <row r="32877" spans="1:13" customFormat="1" hidden="1">
      <c r="A32877" t="s">
        <v>1076</v>
      </c>
      <c r="B32877" t="s">
        <v>1077</v>
      </c>
      <c r="C32877" s="1">
        <v>44320</v>
      </c>
      <c r="D32877">
        <v>4220716</v>
      </c>
      <c r="E32877">
        <v>2846834</v>
      </c>
      <c r="F32877">
        <v>1373882</v>
      </c>
      <c r="G32877">
        <v>38905</v>
      </c>
      <c r="H32877">
        <v>41113</v>
      </c>
      <c r="I32877">
        <v>77.22</v>
      </c>
      <c r="J32877">
        <v>52.08</v>
      </c>
      <c r="K32877">
        <v>25.14</v>
      </c>
      <c r="M32877">
        <v>7522</v>
      </c>
    </row>
    <row r="32878" spans="1:13" customFormat="1" hidden="1">
      <c r="A32878" t="s">
        <v>1076</v>
      </c>
      <c r="B32878" t="s">
        <v>1077</v>
      </c>
      <c r="C32878" s="1">
        <v>44321</v>
      </c>
      <c r="D32878">
        <v>4260931</v>
      </c>
      <c r="E32878">
        <v>2860635</v>
      </c>
      <c r="F32878">
        <v>1400296</v>
      </c>
      <c r="G32878">
        <v>40215</v>
      </c>
      <c r="H32878">
        <v>39927</v>
      </c>
      <c r="I32878">
        <v>77.95</v>
      </c>
      <c r="J32878">
        <v>52.34</v>
      </c>
      <c r="K32878">
        <v>25.62</v>
      </c>
      <c r="M32878">
        <v>7305</v>
      </c>
    </row>
    <row r="32879" spans="1:13" customFormat="1" hidden="1">
      <c r="A32879" t="s">
        <v>1076</v>
      </c>
      <c r="B32879" t="s">
        <v>1077</v>
      </c>
      <c r="C32879" s="1">
        <v>44322</v>
      </c>
      <c r="D32879">
        <v>4300841</v>
      </c>
      <c r="E32879">
        <v>2876633</v>
      </c>
      <c r="F32879">
        <v>1424208</v>
      </c>
      <c r="G32879">
        <v>39910</v>
      </c>
      <c r="H32879">
        <v>39118</v>
      </c>
      <c r="I32879">
        <v>78.680000000000007</v>
      </c>
      <c r="J32879">
        <v>52.63</v>
      </c>
      <c r="K32879">
        <v>26.06</v>
      </c>
      <c r="M32879">
        <v>7157</v>
      </c>
    </row>
    <row r="32880" spans="1:13" customFormat="1" hidden="1">
      <c r="A32880" t="s">
        <v>1076</v>
      </c>
      <c r="B32880" t="s">
        <v>1077</v>
      </c>
      <c r="C32880" s="1">
        <v>44323</v>
      </c>
      <c r="D32880">
        <v>4334182</v>
      </c>
      <c r="E32880">
        <v>2883384</v>
      </c>
      <c r="F32880">
        <v>1450798</v>
      </c>
      <c r="G32880">
        <v>33341</v>
      </c>
      <c r="H32880">
        <v>36997</v>
      </c>
      <c r="I32880">
        <v>79.290000000000006</v>
      </c>
      <c r="J32880">
        <v>52.75</v>
      </c>
      <c r="K32880">
        <v>26.54</v>
      </c>
      <c r="M32880">
        <v>6769</v>
      </c>
    </row>
    <row r="32881" spans="1:13" customFormat="1" hidden="1">
      <c r="A32881" t="s">
        <v>1076</v>
      </c>
      <c r="B32881" t="s">
        <v>1077</v>
      </c>
      <c r="C32881" s="1">
        <v>44324</v>
      </c>
      <c r="D32881">
        <v>4366271</v>
      </c>
      <c r="E32881">
        <v>2897975</v>
      </c>
      <c r="F32881">
        <v>1468296</v>
      </c>
      <c r="G32881">
        <v>32089</v>
      </c>
      <c r="H32881">
        <v>35836</v>
      </c>
      <c r="I32881">
        <v>79.88</v>
      </c>
      <c r="J32881">
        <v>53.02</v>
      </c>
      <c r="K32881">
        <v>26.86</v>
      </c>
      <c r="M32881">
        <v>6556</v>
      </c>
    </row>
    <row r="32882" spans="1:13" customFormat="1" hidden="1">
      <c r="A32882" t="s">
        <v>1076</v>
      </c>
      <c r="B32882" t="s">
        <v>1077</v>
      </c>
      <c r="C32882" s="1">
        <v>44325</v>
      </c>
      <c r="D32882">
        <v>4394452</v>
      </c>
      <c r="E32882">
        <v>2909156</v>
      </c>
      <c r="F32882">
        <v>1485296</v>
      </c>
      <c r="G32882">
        <v>28181</v>
      </c>
      <c r="H32882">
        <v>34700</v>
      </c>
      <c r="I32882">
        <v>80.400000000000006</v>
      </c>
      <c r="J32882">
        <v>53.22</v>
      </c>
      <c r="K32882">
        <v>27.17</v>
      </c>
      <c r="M32882">
        <v>6348</v>
      </c>
    </row>
    <row r="32883" spans="1:13" customFormat="1" hidden="1">
      <c r="A32883" t="s">
        <v>1076</v>
      </c>
      <c r="B32883" t="s">
        <v>1077</v>
      </c>
      <c r="C32883" s="1">
        <v>44326</v>
      </c>
      <c r="D32883">
        <v>4435576</v>
      </c>
      <c r="E32883">
        <v>2928963</v>
      </c>
      <c r="F32883">
        <v>1506613</v>
      </c>
      <c r="G32883">
        <v>41124</v>
      </c>
      <c r="H32883">
        <v>36252</v>
      </c>
      <c r="I32883">
        <v>81.150000000000006</v>
      </c>
      <c r="J32883">
        <v>53.59</v>
      </c>
      <c r="K32883">
        <v>27.56</v>
      </c>
      <c r="M32883">
        <v>6632</v>
      </c>
    </row>
    <row r="32884" spans="1:13" customFormat="1" hidden="1">
      <c r="A32884" t="s">
        <v>1076</v>
      </c>
      <c r="B32884" t="s">
        <v>1077</v>
      </c>
      <c r="C32884" s="1">
        <v>44327</v>
      </c>
      <c r="D32884">
        <v>4475493</v>
      </c>
      <c r="E32884">
        <v>2948604</v>
      </c>
      <c r="F32884">
        <v>1526889</v>
      </c>
      <c r="G32884">
        <v>39917</v>
      </c>
      <c r="H32884">
        <v>36397</v>
      </c>
      <c r="I32884">
        <v>81.88</v>
      </c>
      <c r="J32884">
        <v>53.94</v>
      </c>
      <c r="K32884">
        <v>27.93</v>
      </c>
      <c r="M32884">
        <v>6659</v>
      </c>
    </row>
    <row r="32885" spans="1:13" customFormat="1" hidden="1">
      <c r="A32885" t="s">
        <v>1076</v>
      </c>
      <c r="B32885" t="s">
        <v>1077</v>
      </c>
      <c r="C32885" s="1">
        <v>44328</v>
      </c>
      <c r="D32885">
        <v>4519508</v>
      </c>
      <c r="E32885">
        <v>2968169</v>
      </c>
      <c r="F32885">
        <v>1551339</v>
      </c>
      <c r="G32885">
        <v>44015</v>
      </c>
      <c r="H32885">
        <v>36940</v>
      </c>
      <c r="I32885">
        <v>82.68</v>
      </c>
      <c r="J32885">
        <v>54.3</v>
      </c>
      <c r="K32885">
        <v>28.38</v>
      </c>
      <c r="M32885">
        <v>6758</v>
      </c>
    </row>
    <row r="32886" spans="1:13" customFormat="1" hidden="1">
      <c r="A32886" t="s">
        <v>1076</v>
      </c>
      <c r="B32886" t="s">
        <v>1077</v>
      </c>
      <c r="C32886" s="1">
        <v>44329</v>
      </c>
      <c r="D32886">
        <v>4561322</v>
      </c>
      <c r="E32886">
        <v>2985557</v>
      </c>
      <c r="F32886">
        <v>1575765</v>
      </c>
      <c r="G32886">
        <v>41814</v>
      </c>
      <c r="H32886">
        <v>37212</v>
      </c>
      <c r="I32886">
        <v>83.45</v>
      </c>
      <c r="J32886">
        <v>54.62</v>
      </c>
      <c r="K32886">
        <v>28.83</v>
      </c>
      <c r="M32886">
        <v>6808</v>
      </c>
    </row>
    <row r="32887" spans="1:13" customFormat="1" hidden="1">
      <c r="A32887" t="s">
        <v>1076</v>
      </c>
      <c r="B32887" t="s">
        <v>1077</v>
      </c>
      <c r="C32887" s="1">
        <v>44330</v>
      </c>
      <c r="D32887">
        <v>4602858</v>
      </c>
      <c r="E32887">
        <v>3003339</v>
      </c>
      <c r="F32887">
        <v>1599519</v>
      </c>
      <c r="G32887">
        <v>41536</v>
      </c>
      <c r="H32887">
        <v>38382</v>
      </c>
      <c r="I32887">
        <v>84.21</v>
      </c>
      <c r="J32887">
        <v>54.95</v>
      </c>
      <c r="K32887">
        <v>29.26</v>
      </c>
      <c r="M32887">
        <v>7022</v>
      </c>
    </row>
    <row r="32888" spans="1:13" customFormat="1" hidden="1">
      <c r="A32888" t="s">
        <v>1076</v>
      </c>
      <c r="B32888" t="s">
        <v>1077</v>
      </c>
      <c r="C32888" s="1">
        <v>44331</v>
      </c>
      <c r="D32888">
        <v>4641366</v>
      </c>
      <c r="E32888">
        <v>3020335</v>
      </c>
      <c r="F32888">
        <v>1621031</v>
      </c>
      <c r="G32888">
        <v>38508</v>
      </c>
      <c r="H32888">
        <v>39299</v>
      </c>
      <c r="I32888">
        <v>84.91</v>
      </c>
      <c r="J32888">
        <v>55.26</v>
      </c>
      <c r="K32888">
        <v>29.66</v>
      </c>
      <c r="M32888">
        <v>7190</v>
      </c>
    </row>
    <row r="32889" spans="1:13" customFormat="1" hidden="1">
      <c r="A32889" t="s">
        <v>1076</v>
      </c>
      <c r="B32889" t="s">
        <v>1077</v>
      </c>
      <c r="C32889" s="1">
        <v>44332</v>
      </c>
      <c r="D32889">
        <v>4674326</v>
      </c>
      <c r="E32889">
        <v>3035790</v>
      </c>
      <c r="F32889">
        <v>1638536</v>
      </c>
      <c r="G32889">
        <v>32960</v>
      </c>
      <c r="H32889">
        <v>39982</v>
      </c>
      <c r="I32889">
        <v>85.52</v>
      </c>
      <c r="J32889">
        <v>55.54</v>
      </c>
      <c r="K32889">
        <v>29.98</v>
      </c>
      <c r="M32889">
        <v>7315</v>
      </c>
    </row>
    <row r="32890" spans="1:13" customFormat="1" hidden="1">
      <c r="A32890" t="s">
        <v>1076</v>
      </c>
      <c r="B32890" t="s">
        <v>1077</v>
      </c>
      <c r="C32890" s="1">
        <v>44333</v>
      </c>
      <c r="D32890">
        <v>4714621</v>
      </c>
      <c r="E32890">
        <v>3045152</v>
      </c>
      <c r="F32890">
        <v>1669469</v>
      </c>
      <c r="G32890">
        <v>40295</v>
      </c>
      <c r="H32890">
        <v>39864</v>
      </c>
      <c r="I32890">
        <v>86.25</v>
      </c>
      <c r="J32890">
        <v>55.71</v>
      </c>
      <c r="K32890">
        <v>30.54</v>
      </c>
      <c r="M32890">
        <v>7293</v>
      </c>
    </row>
    <row r="32891" spans="1:13" customFormat="1" hidden="1">
      <c r="A32891" t="s">
        <v>1076</v>
      </c>
      <c r="B32891" t="s">
        <v>1077</v>
      </c>
      <c r="C32891" s="1">
        <v>44334</v>
      </c>
      <c r="D32891">
        <v>4755771</v>
      </c>
      <c r="E32891">
        <v>3051383</v>
      </c>
      <c r="F32891">
        <v>1704388</v>
      </c>
      <c r="G32891">
        <v>41150</v>
      </c>
      <c r="H32891">
        <v>40040</v>
      </c>
      <c r="I32891">
        <v>87.01</v>
      </c>
      <c r="J32891">
        <v>55.82</v>
      </c>
      <c r="K32891">
        <v>31.18</v>
      </c>
      <c r="M32891">
        <v>7325</v>
      </c>
    </row>
    <row r="32892" spans="1:13" customFormat="1" hidden="1">
      <c r="A32892" t="s">
        <v>1076</v>
      </c>
      <c r="B32892" t="s">
        <v>1077</v>
      </c>
      <c r="C32892" s="1">
        <v>44335</v>
      </c>
      <c r="D32892">
        <v>4805720</v>
      </c>
      <c r="E32892">
        <v>3063648</v>
      </c>
      <c r="F32892">
        <v>1742072</v>
      </c>
      <c r="G32892">
        <v>49949</v>
      </c>
      <c r="H32892">
        <v>40887</v>
      </c>
      <c r="I32892">
        <v>87.92</v>
      </c>
      <c r="J32892">
        <v>56.05</v>
      </c>
      <c r="K32892">
        <v>31.87</v>
      </c>
      <c r="M32892">
        <v>7480</v>
      </c>
    </row>
    <row r="32893" spans="1:13" customFormat="1" hidden="1">
      <c r="A32893" t="s">
        <v>1076</v>
      </c>
      <c r="B32893" t="s">
        <v>1077</v>
      </c>
      <c r="C32893" s="1">
        <v>44336</v>
      </c>
      <c r="D32893">
        <v>4851291</v>
      </c>
      <c r="E32893">
        <v>3082251</v>
      </c>
      <c r="F32893">
        <v>1769040</v>
      </c>
      <c r="G32893">
        <v>45571</v>
      </c>
      <c r="H32893">
        <v>41424</v>
      </c>
      <c r="I32893">
        <v>88.75</v>
      </c>
      <c r="J32893">
        <v>56.39</v>
      </c>
      <c r="K32893">
        <v>32.36</v>
      </c>
      <c r="M32893">
        <v>7578</v>
      </c>
    </row>
    <row r="32894" spans="1:13" customFormat="1" hidden="1">
      <c r="A32894" t="s">
        <v>1076</v>
      </c>
      <c r="B32894" t="s">
        <v>1077</v>
      </c>
      <c r="C32894" s="1">
        <v>44337</v>
      </c>
      <c r="D32894">
        <v>4896297</v>
      </c>
      <c r="E32894">
        <v>3096341</v>
      </c>
      <c r="F32894">
        <v>1799956</v>
      </c>
      <c r="G32894">
        <v>45006</v>
      </c>
      <c r="H32894">
        <v>41920</v>
      </c>
      <c r="I32894">
        <v>89.58</v>
      </c>
      <c r="J32894">
        <v>56.65</v>
      </c>
      <c r="K32894">
        <v>32.93</v>
      </c>
      <c r="M32894">
        <v>7669</v>
      </c>
    </row>
    <row r="32895" spans="1:13" customFormat="1" hidden="1">
      <c r="A32895" t="s">
        <v>1076</v>
      </c>
      <c r="B32895" t="s">
        <v>1077</v>
      </c>
      <c r="C32895" s="1">
        <v>44338</v>
      </c>
      <c r="D32895">
        <v>4937749</v>
      </c>
      <c r="E32895">
        <v>3108819</v>
      </c>
      <c r="F32895">
        <v>1828930</v>
      </c>
      <c r="G32895">
        <v>41452</v>
      </c>
      <c r="H32895">
        <v>42340</v>
      </c>
      <c r="I32895">
        <v>90.34</v>
      </c>
      <c r="J32895">
        <v>56.88</v>
      </c>
      <c r="K32895">
        <v>33.46</v>
      </c>
      <c r="M32895">
        <v>7746</v>
      </c>
    </row>
    <row r="32896" spans="1:13" customFormat="1" hidden="1">
      <c r="A32896" t="s">
        <v>1076</v>
      </c>
      <c r="B32896" t="s">
        <v>1077</v>
      </c>
      <c r="C32896" s="1">
        <v>44339</v>
      </c>
      <c r="D32896">
        <v>4974124</v>
      </c>
      <c r="E32896">
        <v>3121945</v>
      </c>
      <c r="F32896">
        <v>1852179</v>
      </c>
      <c r="G32896">
        <v>36375</v>
      </c>
      <c r="H32896">
        <v>42828</v>
      </c>
      <c r="I32896">
        <v>91</v>
      </c>
      <c r="J32896">
        <v>57.12</v>
      </c>
      <c r="K32896">
        <v>33.89</v>
      </c>
      <c r="M32896">
        <v>7835</v>
      </c>
    </row>
    <row r="32897" spans="1:13" customFormat="1" hidden="1">
      <c r="A32897" t="s">
        <v>1076</v>
      </c>
      <c r="B32897" t="s">
        <v>1077</v>
      </c>
      <c r="C32897" s="1">
        <v>44340</v>
      </c>
      <c r="D32897">
        <v>5019580</v>
      </c>
      <c r="E32897">
        <v>3138366</v>
      </c>
      <c r="F32897">
        <v>1881214</v>
      </c>
      <c r="G32897">
        <v>45456</v>
      </c>
      <c r="H32897">
        <v>43566</v>
      </c>
      <c r="I32897">
        <v>91.83</v>
      </c>
      <c r="J32897">
        <v>57.42</v>
      </c>
      <c r="K32897">
        <v>34.42</v>
      </c>
      <c r="M32897">
        <v>7970</v>
      </c>
    </row>
    <row r="32898" spans="1:13" customFormat="1" hidden="1">
      <c r="A32898" t="s">
        <v>1076</v>
      </c>
      <c r="B32898" t="s">
        <v>1077</v>
      </c>
      <c r="C32898" s="1">
        <v>44341</v>
      </c>
      <c r="D32898">
        <v>5069542</v>
      </c>
      <c r="E32898">
        <v>3155733</v>
      </c>
      <c r="F32898">
        <v>1913809</v>
      </c>
      <c r="G32898">
        <v>49962</v>
      </c>
      <c r="H32898">
        <v>44824</v>
      </c>
      <c r="I32898">
        <v>92.75</v>
      </c>
      <c r="J32898">
        <v>57.73</v>
      </c>
      <c r="K32898">
        <v>35.01</v>
      </c>
      <c r="M32898">
        <v>8201</v>
      </c>
    </row>
    <row r="32899" spans="1:13" customFormat="1" hidden="1">
      <c r="A32899" t="s">
        <v>1076</v>
      </c>
      <c r="B32899" t="s">
        <v>1077</v>
      </c>
      <c r="C32899" s="1">
        <v>44342</v>
      </c>
      <c r="D32899">
        <v>5117092</v>
      </c>
      <c r="E32899">
        <v>3174807</v>
      </c>
      <c r="F32899">
        <v>1942285</v>
      </c>
      <c r="G32899">
        <v>47550</v>
      </c>
      <c r="H32899">
        <v>44482</v>
      </c>
      <c r="I32899">
        <v>93.62</v>
      </c>
      <c r="J32899">
        <v>58.08</v>
      </c>
      <c r="K32899">
        <v>35.53</v>
      </c>
      <c r="M32899">
        <v>8138</v>
      </c>
    </row>
    <row r="32900" spans="1:13" customFormat="1" hidden="1">
      <c r="A32900" t="s">
        <v>1076</v>
      </c>
      <c r="B32900" t="s">
        <v>1077</v>
      </c>
      <c r="C32900" s="1">
        <v>44343</v>
      </c>
      <c r="D32900">
        <v>5167057</v>
      </c>
      <c r="E32900">
        <v>3196051</v>
      </c>
      <c r="F32900">
        <v>1971006</v>
      </c>
      <c r="G32900">
        <v>49965</v>
      </c>
      <c r="H32900">
        <v>45109</v>
      </c>
      <c r="I32900">
        <v>94.53</v>
      </c>
      <c r="J32900">
        <v>58.47</v>
      </c>
      <c r="K32900">
        <v>36.06</v>
      </c>
      <c r="M32900">
        <v>8253</v>
      </c>
    </row>
    <row r="32901" spans="1:13" customFormat="1" hidden="1">
      <c r="A32901" t="s">
        <v>1076</v>
      </c>
      <c r="B32901" t="s">
        <v>1077</v>
      </c>
      <c r="C32901" s="1">
        <v>44344</v>
      </c>
      <c r="D32901">
        <v>5214179</v>
      </c>
      <c r="E32901">
        <v>3215770</v>
      </c>
      <c r="F32901">
        <v>1998409</v>
      </c>
      <c r="G32901">
        <v>47122</v>
      </c>
      <c r="H32901">
        <v>45412</v>
      </c>
      <c r="I32901">
        <v>95.39</v>
      </c>
      <c r="J32901">
        <v>58.83</v>
      </c>
      <c r="K32901">
        <v>36.56</v>
      </c>
      <c r="M32901">
        <v>8308</v>
      </c>
    </row>
    <row r="32902" spans="1:13" customFormat="1" hidden="1">
      <c r="A32902" t="s">
        <v>1076</v>
      </c>
      <c r="B32902" t="s">
        <v>1077</v>
      </c>
      <c r="C32902" s="1">
        <v>44345</v>
      </c>
      <c r="D32902">
        <v>5257039</v>
      </c>
      <c r="E32902">
        <v>3234311</v>
      </c>
      <c r="F32902">
        <v>2022728</v>
      </c>
      <c r="G32902">
        <v>42860</v>
      </c>
      <c r="H32902">
        <v>45613</v>
      </c>
      <c r="I32902">
        <v>96.18</v>
      </c>
      <c r="J32902">
        <v>59.17</v>
      </c>
      <c r="K32902">
        <v>37.01</v>
      </c>
      <c r="M32902">
        <v>8345</v>
      </c>
    </row>
    <row r="32903" spans="1:13" customFormat="1" hidden="1">
      <c r="A32903" t="s">
        <v>1076</v>
      </c>
      <c r="B32903" t="s">
        <v>1077</v>
      </c>
      <c r="C32903" s="1">
        <v>44346</v>
      </c>
      <c r="D32903">
        <v>5295391</v>
      </c>
      <c r="E32903">
        <v>3251138</v>
      </c>
      <c r="F32903">
        <v>2044253</v>
      </c>
      <c r="G32903">
        <v>38352</v>
      </c>
      <c r="H32903">
        <v>45895</v>
      </c>
      <c r="I32903">
        <v>96.88</v>
      </c>
      <c r="J32903">
        <v>59.48</v>
      </c>
      <c r="K32903">
        <v>37.4</v>
      </c>
      <c r="M32903">
        <v>8396</v>
      </c>
    </row>
    <row r="32904" spans="1:13" customFormat="1" hidden="1">
      <c r="A32904" t="s">
        <v>1076</v>
      </c>
      <c r="B32904" t="s">
        <v>1077</v>
      </c>
      <c r="C32904" s="1">
        <v>44347</v>
      </c>
      <c r="D32904">
        <v>5342521</v>
      </c>
      <c r="E32904">
        <v>3267290</v>
      </c>
      <c r="F32904">
        <v>2075231</v>
      </c>
      <c r="G32904">
        <v>47130</v>
      </c>
      <c r="H32904">
        <v>46134</v>
      </c>
      <c r="I32904">
        <v>97.74</v>
      </c>
      <c r="J32904">
        <v>59.77</v>
      </c>
      <c r="K32904">
        <v>37.97</v>
      </c>
      <c r="M32904">
        <v>8440</v>
      </c>
    </row>
    <row r="32905" spans="1:13" customFormat="1" hidden="1">
      <c r="A32905" t="s">
        <v>1076</v>
      </c>
      <c r="B32905" t="s">
        <v>1077</v>
      </c>
      <c r="C32905" s="1">
        <v>44348</v>
      </c>
      <c r="D32905">
        <v>5392438</v>
      </c>
      <c r="E32905">
        <v>3286261</v>
      </c>
      <c r="F32905">
        <v>2106177</v>
      </c>
      <c r="G32905">
        <v>49917</v>
      </c>
      <c r="H32905">
        <v>46128</v>
      </c>
      <c r="I32905">
        <v>98.65</v>
      </c>
      <c r="J32905">
        <v>60.12</v>
      </c>
      <c r="K32905">
        <v>38.53</v>
      </c>
      <c r="M32905">
        <v>8439</v>
      </c>
    </row>
    <row r="32906" spans="1:13" customFormat="1" hidden="1">
      <c r="A32906" t="s">
        <v>1076</v>
      </c>
      <c r="B32906" t="s">
        <v>1077</v>
      </c>
      <c r="C32906" s="1">
        <v>44349</v>
      </c>
      <c r="D32906">
        <v>5443430</v>
      </c>
      <c r="E32906">
        <v>3305812</v>
      </c>
      <c r="F32906">
        <v>2137618</v>
      </c>
      <c r="G32906">
        <v>50992</v>
      </c>
      <c r="H32906">
        <v>46620</v>
      </c>
      <c r="I32906">
        <v>99.59</v>
      </c>
      <c r="J32906">
        <v>60.48</v>
      </c>
      <c r="K32906">
        <v>39.11</v>
      </c>
      <c r="M32906">
        <v>8529</v>
      </c>
    </row>
    <row r="32907" spans="1:13" customFormat="1" hidden="1">
      <c r="A32907" t="s">
        <v>1076</v>
      </c>
      <c r="B32907" t="s">
        <v>1077</v>
      </c>
      <c r="C32907" s="1">
        <v>44350</v>
      </c>
      <c r="D32907">
        <v>5496575</v>
      </c>
      <c r="E32907">
        <v>3326005</v>
      </c>
      <c r="F32907">
        <v>2170570</v>
      </c>
      <c r="G32907">
        <v>53145</v>
      </c>
      <c r="H32907">
        <v>47074</v>
      </c>
      <c r="I32907">
        <v>100.56</v>
      </c>
      <c r="J32907">
        <v>60.85</v>
      </c>
      <c r="K32907">
        <v>39.71</v>
      </c>
      <c r="M32907">
        <v>8612</v>
      </c>
    </row>
    <row r="32908" spans="1:13" customFormat="1" hidden="1">
      <c r="A32908" t="s">
        <v>1076</v>
      </c>
      <c r="B32908" t="s">
        <v>1077</v>
      </c>
      <c r="C32908" s="1">
        <v>44351</v>
      </c>
      <c r="D32908">
        <v>5548389</v>
      </c>
      <c r="E32908">
        <v>3345842</v>
      </c>
      <c r="F32908">
        <v>2202547</v>
      </c>
      <c r="G32908">
        <v>51814</v>
      </c>
      <c r="H32908">
        <v>47744</v>
      </c>
      <c r="I32908">
        <v>101.51</v>
      </c>
      <c r="J32908">
        <v>61.21</v>
      </c>
      <c r="K32908">
        <v>40.299999999999997</v>
      </c>
      <c r="M32908">
        <v>8735</v>
      </c>
    </row>
    <row r="32909" spans="1:13" customFormat="1" hidden="1">
      <c r="A32909" t="s">
        <v>1076</v>
      </c>
      <c r="B32909" t="s">
        <v>1077</v>
      </c>
      <c r="C32909" s="1">
        <v>44352</v>
      </c>
      <c r="D32909">
        <v>5593272</v>
      </c>
      <c r="E32909">
        <v>3365779</v>
      </c>
      <c r="F32909">
        <v>2227493</v>
      </c>
      <c r="G32909">
        <v>44883</v>
      </c>
      <c r="H32909">
        <v>48033</v>
      </c>
      <c r="I32909">
        <v>102.33</v>
      </c>
      <c r="J32909">
        <v>61.58</v>
      </c>
      <c r="K32909">
        <v>40.75</v>
      </c>
      <c r="M32909">
        <v>8788</v>
      </c>
    </row>
    <row r="32910" spans="1:13" customFormat="1" hidden="1">
      <c r="A32910" t="s">
        <v>1076</v>
      </c>
      <c r="B32910" t="s">
        <v>1077</v>
      </c>
      <c r="C32910" s="1">
        <v>44353</v>
      </c>
      <c r="D32910">
        <v>5637580</v>
      </c>
      <c r="E32910">
        <v>3386321</v>
      </c>
      <c r="F32910">
        <v>2251259</v>
      </c>
      <c r="G32910">
        <v>44308</v>
      </c>
      <c r="H32910">
        <v>48884</v>
      </c>
      <c r="I32910">
        <v>103.14</v>
      </c>
      <c r="J32910">
        <v>61.95</v>
      </c>
      <c r="K32910">
        <v>41.19</v>
      </c>
      <c r="M32910">
        <v>8943</v>
      </c>
    </row>
    <row r="32911" spans="1:13" customFormat="1" hidden="1">
      <c r="A32911" t="s">
        <v>1076</v>
      </c>
      <c r="B32911" t="s">
        <v>1077</v>
      </c>
      <c r="C32911" s="1">
        <v>44354</v>
      </c>
      <c r="D32911">
        <v>5686069</v>
      </c>
      <c r="E32911">
        <v>3403866</v>
      </c>
      <c r="F32911">
        <v>2282203</v>
      </c>
      <c r="G32911">
        <v>48489</v>
      </c>
      <c r="H32911">
        <v>49078</v>
      </c>
      <c r="I32911">
        <v>104.03</v>
      </c>
      <c r="J32911">
        <v>62.27</v>
      </c>
      <c r="K32911">
        <v>41.75</v>
      </c>
      <c r="M32911">
        <v>8979</v>
      </c>
    </row>
    <row r="32912" spans="1:13" customFormat="1" hidden="1">
      <c r="A32912" t="s">
        <v>1076</v>
      </c>
      <c r="B32912" t="s">
        <v>1077</v>
      </c>
      <c r="C32912" s="1">
        <v>44355</v>
      </c>
      <c r="D32912">
        <v>5736126</v>
      </c>
      <c r="E32912">
        <v>3422431</v>
      </c>
      <c r="F32912">
        <v>2313695</v>
      </c>
      <c r="G32912">
        <v>50057</v>
      </c>
      <c r="H32912">
        <v>49098</v>
      </c>
      <c r="I32912">
        <v>104.94</v>
      </c>
      <c r="J32912">
        <v>62.61</v>
      </c>
      <c r="K32912">
        <v>42.33</v>
      </c>
      <c r="M32912">
        <v>8982</v>
      </c>
    </row>
    <row r="32913" spans="1:13" customFormat="1" hidden="1">
      <c r="A32913" t="s">
        <v>1076</v>
      </c>
      <c r="B32913" t="s">
        <v>1077</v>
      </c>
      <c r="C32913" s="1">
        <v>44356</v>
      </c>
      <c r="D32913">
        <v>5786398</v>
      </c>
      <c r="E32913">
        <v>3441217</v>
      </c>
      <c r="F32913">
        <v>2345181</v>
      </c>
      <c r="G32913">
        <v>50272</v>
      </c>
      <c r="H32913">
        <v>48995</v>
      </c>
      <c r="I32913">
        <v>105.86</v>
      </c>
      <c r="J32913">
        <v>62.96</v>
      </c>
      <c r="K32913">
        <v>42.9</v>
      </c>
      <c r="M32913">
        <v>8964</v>
      </c>
    </row>
    <row r="32914" spans="1:13" customFormat="1" hidden="1">
      <c r="A32914" t="s">
        <v>1076</v>
      </c>
      <c r="B32914" t="s">
        <v>1077</v>
      </c>
      <c r="C32914" s="1">
        <v>44357</v>
      </c>
      <c r="D32914">
        <v>5834309</v>
      </c>
      <c r="E32914">
        <v>3459063</v>
      </c>
      <c r="F32914">
        <v>2375246</v>
      </c>
      <c r="G32914">
        <v>47911</v>
      </c>
      <c r="H32914">
        <v>48248</v>
      </c>
      <c r="I32914">
        <v>106.74</v>
      </c>
      <c r="J32914">
        <v>63.28</v>
      </c>
      <c r="K32914">
        <v>43.45</v>
      </c>
      <c r="M32914">
        <v>8827</v>
      </c>
    </row>
    <row r="32915" spans="1:13" customFormat="1" hidden="1">
      <c r="A32915" t="s">
        <v>1076</v>
      </c>
      <c r="B32915" t="s">
        <v>1077</v>
      </c>
      <c r="C32915" s="1">
        <v>44358</v>
      </c>
      <c r="D32915">
        <v>5880078</v>
      </c>
      <c r="E32915">
        <v>3477378</v>
      </c>
      <c r="F32915">
        <v>2402700</v>
      </c>
      <c r="G32915">
        <v>45769</v>
      </c>
      <c r="H32915">
        <v>47384</v>
      </c>
      <c r="I32915">
        <v>107.58</v>
      </c>
      <c r="J32915">
        <v>63.62</v>
      </c>
      <c r="K32915">
        <v>43.96</v>
      </c>
      <c r="M32915">
        <v>8669</v>
      </c>
    </row>
    <row r="32916" spans="1:13" customFormat="1" hidden="1">
      <c r="A32916" t="s">
        <v>1076</v>
      </c>
      <c r="B32916" t="s">
        <v>1077</v>
      </c>
      <c r="C32916" s="1">
        <v>44359</v>
      </c>
      <c r="D32916">
        <v>5923112</v>
      </c>
      <c r="E32916">
        <v>3497287</v>
      </c>
      <c r="F32916">
        <v>2425825</v>
      </c>
      <c r="G32916">
        <v>43034</v>
      </c>
      <c r="H32916">
        <v>47120</v>
      </c>
      <c r="I32916">
        <v>108.36</v>
      </c>
      <c r="J32916">
        <v>63.98</v>
      </c>
      <c r="K32916">
        <v>44.38</v>
      </c>
      <c r="M32916">
        <v>8621</v>
      </c>
    </row>
    <row r="32917" spans="1:13" customFormat="1" hidden="1">
      <c r="A32917" t="s">
        <v>1076</v>
      </c>
      <c r="B32917" t="s">
        <v>1077</v>
      </c>
      <c r="C32917" s="1">
        <v>44360</v>
      </c>
      <c r="D32917">
        <v>5964502</v>
      </c>
      <c r="E32917">
        <v>3517668</v>
      </c>
      <c r="F32917">
        <v>2446834</v>
      </c>
      <c r="G32917">
        <v>41390</v>
      </c>
      <c r="H32917">
        <v>46703</v>
      </c>
      <c r="I32917">
        <v>109.12</v>
      </c>
      <c r="J32917">
        <v>64.36</v>
      </c>
      <c r="K32917">
        <v>44.76</v>
      </c>
      <c r="M32917">
        <v>8544</v>
      </c>
    </row>
    <row r="32918" spans="1:13" customFormat="1" hidden="1">
      <c r="A32918" t="s">
        <v>1076</v>
      </c>
      <c r="B32918" t="s">
        <v>1077</v>
      </c>
      <c r="C32918" s="1">
        <v>44361</v>
      </c>
      <c r="D32918">
        <v>6001642</v>
      </c>
      <c r="E32918">
        <v>3531461</v>
      </c>
      <c r="F32918">
        <v>2470181</v>
      </c>
      <c r="G32918">
        <v>37140</v>
      </c>
      <c r="H32918">
        <v>45082</v>
      </c>
      <c r="I32918">
        <v>109.8</v>
      </c>
      <c r="J32918">
        <v>64.61</v>
      </c>
      <c r="K32918">
        <v>45.19</v>
      </c>
      <c r="M32918">
        <v>8248</v>
      </c>
    </row>
    <row r="32919" spans="1:13" customFormat="1" hidden="1">
      <c r="A32919" t="s">
        <v>1076</v>
      </c>
      <c r="B32919" t="s">
        <v>1077</v>
      </c>
      <c r="C32919" s="1">
        <v>44362</v>
      </c>
      <c r="D32919">
        <v>6045097</v>
      </c>
      <c r="E32919">
        <v>3551739</v>
      </c>
      <c r="F32919">
        <v>2493358</v>
      </c>
      <c r="G32919">
        <v>43455</v>
      </c>
      <c r="H32919">
        <v>44139</v>
      </c>
      <c r="I32919">
        <v>110.59</v>
      </c>
      <c r="J32919">
        <v>64.98</v>
      </c>
      <c r="K32919">
        <v>45.62</v>
      </c>
      <c r="M32919">
        <v>8075</v>
      </c>
    </row>
    <row r="32920" spans="1:13" customFormat="1" hidden="1">
      <c r="A32920" t="s">
        <v>1076</v>
      </c>
      <c r="B32920" t="s">
        <v>1077</v>
      </c>
      <c r="C32920" s="1">
        <v>44363</v>
      </c>
      <c r="D32920">
        <v>6087792</v>
      </c>
      <c r="E32920">
        <v>3571726</v>
      </c>
      <c r="F32920">
        <v>2516066</v>
      </c>
      <c r="G32920">
        <v>42695</v>
      </c>
      <c r="H32920">
        <v>43056</v>
      </c>
      <c r="I32920">
        <v>111.38</v>
      </c>
      <c r="J32920">
        <v>65.34</v>
      </c>
      <c r="K32920">
        <v>46.03</v>
      </c>
      <c r="M32920">
        <v>7877</v>
      </c>
    </row>
    <row r="32921" spans="1:13" customFormat="1" hidden="1">
      <c r="A32921" t="s">
        <v>1076</v>
      </c>
      <c r="B32921" t="s">
        <v>1077</v>
      </c>
      <c r="C32921" s="1">
        <v>44364</v>
      </c>
      <c r="D32921">
        <v>6127441</v>
      </c>
      <c r="E32921">
        <v>3591638</v>
      </c>
      <c r="F32921">
        <v>2535803</v>
      </c>
      <c r="G32921">
        <v>39649</v>
      </c>
      <c r="H32921">
        <v>41876</v>
      </c>
      <c r="I32921">
        <v>112.1</v>
      </c>
      <c r="J32921">
        <v>65.709999999999994</v>
      </c>
      <c r="K32921">
        <v>46.39</v>
      </c>
      <c r="M32921">
        <v>7661</v>
      </c>
    </row>
    <row r="32922" spans="1:13" customFormat="1" hidden="1">
      <c r="A32922" t="s">
        <v>1076</v>
      </c>
      <c r="B32922" t="s">
        <v>1077</v>
      </c>
      <c r="C32922" s="1">
        <v>44365</v>
      </c>
      <c r="D32922">
        <v>6166574</v>
      </c>
      <c r="E32922">
        <v>3611266</v>
      </c>
      <c r="F32922">
        <v>2555308</v>
      </c>
      <c r="G32922">
        <v>39133</v>
      </c>
      <c r="H32922">
        <v>40928</v>
      </c>
      <c r="I32922">
        <v>112.82</v>
      </c>
      <c r="J32922">
        <v>66.069999999999993</v>
      </c>
      <c r="K32922">
        <v>46.75</v>
      </c>
      <c r="M32922">
        <v>7488</v>
      </c>
    </row>
    <row r="32923" spans="1:13" customFormat="1" hidden="1">
      <c r="A32923" t="s">
        <v>1076</v>
      </c>
      <c r="B32923" t="s">
        <v>1077</v>
      </c>
      <c r="C32923" s="1">
        <v>44366</v>
      </c>
      <c r="D32923">
        <v>6202226</v>
      </c>
      <c r="E32923">
        <v>3630589</v>
      </c>
      <c r="F32923">
        <v>2571637</v>
      </c>
      <c r="G32923">
        <v>35652</v>
      </c>
      <c r="H32923">
        <v>39873</v>
      </c>
      <c r="I32923">
        <v>113.47</v>
      </c>
      <c r="J32923">
        <v>66.42</v>
      </c>
      <c r="K32923">
        <v>47.05</v>
      </c>
      <c r="M32923">
        <v>7295</v>
      </c>
    </row>
    <row r="32924" spans="1:13" customFormat="1" hidden="1">
      <c r="A32924" t="s">
        <v>1076</v>
      </c>
      <c r="B32924" t="s">
        <v>1077</v>
      </c>
      <c r="C32924" s="1">
        <v>44367</v>
      </c>
      <c r="D32924">
        <v>6234407</v>
      </c>
      <c r="E32924">
        <v>3647437</v>
      </c>
      <c r="F32924">
        <v>2586970</v>
      </c>
      <c r="G32924">
        <v>32181</v>
      </c>
      <c r="H32924">
        <v>38558</v>
      </c>
      <c r="I32924">
        <v>114.06</v>
      </c>
      <c r="J32924">
        <v>66.73</v>
      </c>
      <c r="K32924">
        <v>47.33</v>
      </c>
      <c r="M32924">
        <v>7054</v>
      </c>
    </row>
    <row r="32925" spans="1:13" customFormat="1" hidden="1">
      <c r="A32925" t="s">
        <v>1076</v>
      </c>
      <c r="B32925" t="s">
        <v>1077</v>
      </c>
      <c r="C32925" s="1">
        <v>44368</v>
      </c>
      <c r="D32925">
        <v>6267324</v>
      </c>
      <c r="E32925">
        <v>3664571</v>
      </c>
      <c r="F32925">
        <v>2602753</v>
      </c>
      <c r="G32925">
        <v>32917</v>
      </c>
      <c r="H32925">
        <v>37955</v>
      </c>
      <c r="I32925">
        <v>114.66</v>
      </c>
      <c r="J32925">
        <v>67.040000000000006</v>
      </c>
      <c r="K32925">
        <v>47.62</v>
      </c>
      <c r="M32925">
        <v>6944</v>
      </c>
    </row>
    <row r="32926" spans="1:13" customFormat="1" hidden="1">
      <c r="A32926" t="s">
        <v>1076</v>
      </c>
      <c r="B32926" t="s">
        <v>1077</v>
      </c>
      <c r="C32926" s="1">
        <v>44369</v>
      </c>
      <c r="D32926">
        <v>6299070</v>
      </c>
      <c r="E32926">
        <v>3681620</v>
      </c>
      <c r="F32926">
        <v>2617450</v>
      </c>
      <c r="G32926">
        <v>31746</v>
      </c>
      <c r="H32926">
        <v>36282</v>
      </c>
      <c r="I32926">
        <v>115.24</v>
      </c>
      <c r="J32926">
        <v>67.349999999999994</v>
      </c>
      <c r="K32926">
        <v>47.89</v>
      </c>
      <c r="M32926">
        <v>6638</v>
      </c>
    </row>
    <row r="32927" spans="1:13" customFormat="1" hidden="1">
      <c r="A32927" t="s">
        <v>1076</v>
      </c>
      <c r="B32927" t="s">
        <v>1077</v>
      </c>
      <c r="C32927" s="1">
        <v>44370</v>
      </c>
      <c r="D32927">
        <v>6326836</v>
      </c>
      <c r="E32927">
        <v>3695303</v>
      </c>
      <c r="F32927">
        <v>2631533</v>
      </c>
      <c r="G32927">
        <v>27766</v>
      </c>
      <c r="H32927">
        <v>34149</v>
      </c>
      <c r="I32927">
        <v>115.75</v>
      </c>
      <c r="J32927">
        <v>67.61</v>
      </c>
      <c r="K32927">
        <v>48.14</v>
      </c>
      <c r="M32927">
        <v>6248</v>
      </c>
    </row>
    <row r="32928" spans="1:13" customFormat="1" hidden="1">
      <c r="A32928" t="s">
        <v>1076</v>
      </c>
      <c r="B32928" t="s">
        <v>1077</v>
      </c>
      <c r="C32928" s="1">
        <v>44371</v>
      </c>
      <c r="D32928">
        <v>6357198</v>
      </c>
      <c r="E32928">
        <v>3709801</v>
      </c>
      <c r="F32928">
        <v>2647397</v>
      </c>
      <c r="G32928">
        <v>30362</v>
      </c>
      <c r="H32928">
        <v>32822</v>
      </c>
      <c r="I32928">
        <v>116.3</v>
      </c>
      <c r="J32928">
        <v>67.87</v>
      </c>
      <c r="K32928">
        <v>48.43</v>
      </c>
      <c r="M32928">
        <v>6005</v>
      </c>
    </row>
    <row r="32929" spans="1:13" customFormat="1" hidden="1">
      <c r="A32929" t="s">
        <v>1076</v>
      </c>
      <c r="B32929" t="s">
        <v>1077</v>
      </c>
      <c r="C32929" s="1">
        <v>44372</v>
      </c>
      <c r="D32929">
        <v>6396928</v>
      </c>
      <c r="E32929">
        <v>3730101</v>
      </c>
      <c r="F32929">
        <v>2666827</v>
      </c>
      <c r="G32929">
        <v>39730</v>
      </c>
      <c r="H32929">
        <v>32908</v>
      </c>
      <c r="I32929">
        <v>117.03</v>
      </c>
      <c r="J32929">
        <v>68.239999999999995</v>
      </c>
      <c r="K32929">
        <v>48.79</v>
      </c>
      <c r="M32929">
        <v>6020</v>
      </c>
    </row>
    <row r="32930" spans="1:13" customFormat="1" hidden="1">
      <c r="A32930" t="s">
        <v>1076</v>
      </c>
      <c r="B32930" t="s">
        <v>1077</v>
      </c>
      <c r="C32930" s="1">
        <v>44373</v>
      </c>
      <c r="D32930">
        <v>6426867</v>
      </c>
      <c r="E32930">
        <v>3747510</v>
      </c>
      <c r="F32930">
        <v>2679357</v>
      </c>
      <c r="G32930">
        <v>29939</v>
      </c>
      <c r="H32930">
        <v>32092</v>
      </c>
      <c r="I32930">
        <v>117.58</v>
      </c>
      <c r="J32930">
        <v>68.56</v>
      </c>
      <c r="K32930">
        <v>49.02</v>
      </c>
      <c r="M32930">
        <v>5871</v>
      </c>
    </row>
    <row r="32931" spans="1:13" customFormat="1" hidden="1">
      <c r="A32931" t="s">
        <v>1076</v>
      </c>
      <c r="B32931" t="s">
        <v>1077</v>
      </c>
      <c r="C32931" s="1">
        <v>44374</v>
      </c>
      <c r="D32931">
        <v>6457154</v>
      </c>
      <c r="E32931">
        <v>3765379</v>
      </c>
      <c r="F32931">
        <v>2691775</v>
      </c>
      <c r="G32931">
        <v>30287</v>
      </c>
      <c r="H32931">
        <v>31821</v>
      </c>
      <c r="I32931">
        <v>118.13</v>
      </c>
      <c r="J32931">
        <v>68.89</v>
      </c>
      <c r="K32931">
        <v>49.25</v>
      </c>
      <c r="M32931">
        <v>5822</v>
      </c>
    </row>
    <row r="32932" spans="1:13" customFormat="1" hidden="1">
      <c r="A32932" t="s">
        <v>1076</v>
      </c>
      <c r="B32932" t="s">
        <v>1077</v>
      </c>
      <c r="C32932" s="1">
        <v>44375</v>
      </c>
      <c r="D32932">
        <v>6483082</v>
      </c>
      <c r="E32932">
        <v>3781887</v>
      </c>
      <c r="F32932">
        <v>2701195</v>
      </c>
      <c r="G32932">
        <v>25928</v>
      </c>
      <c r="H32932">
        <v>30823</v>
      </c>
      <c r="I32932">
        <v>118.61</v>
      </c>
      <c r="J32932">
        <v>69.19</v>
      </c>
      <c r="K32932">
        <v>49.42</v>
      </c>
      <c r="M32932">
        <v>5639</v>
      </c>
    </row>
    <row r="32933" spans="1:13" customFormat="1" hidden="1">
      <c r="A32933" t="s">
        <v>1076</v>
      </c>
      <c r="B32933" t="s">
        <v>1077</v>
      </c>
      <c r="C32933" s="1">
        <v>44376</v>
      </c>
      <c r="D32933">
        <v>6511704</v>
      </c>
      <c r="E32933">
        <v>3799467</v>
      </c>
      <c r="F32933">
        <v>2712237</v>
      </c>
      <c r="G32933">
        <v>28622</v>
      </c>
      <c r="H32933">
        <v>30376</v>
      </c>
      <c r="I32933">
        <v>119.13</v>
      </c>
      <c r="J32933">
        <v>69.510000000000005</v>
      </c>
      <c r="K32933">
        <v>49.62</v>
      </c>
      <c r="M32933">
        <v>5557</v>
      </c>
    </row>
    <row r="32934" spans="1:13" customFormat="1" hidden="1">
      <c r="A32934" t="s">
        <v>1076</v>
      </c>
      <c r="B32934" t="s">
        <v>1077</v>
      </c>
      <c r="C32934" s="1">
        <v>44377</v>
      </c>
      <c r="D32934">
        <v>6538976</v>
      </c>
      <c r="E32934">
        <v>3816251</v>
      </c>
      <c r="F32934">
        <v>2722725</v>
      </c>
      <c r="G32934">
        <v>27272</v>
      </c>
      <c r="H32934">
        <v>30306</v>
      </c>
      <c r="I32934">
        <v>119.63</v>
      </c>
      <c r="J32934">
        <v>69.819999999999993</v>
      </c>
      <c r="K32934">
        <v>49.81</v>
      </c>
      <c r="M32934">
        <v>5544</v>
      </c>
    </row>
    <row r="32935" spans="1:13" customFormat="1" hidden="1">
      <c r="A32935" t="s">
        <v>1076</v>
      </c>
      <c r="B32935" t="s">
        <v>1077</v>
      </c>
      <c r="C32935" s="1">
        <v>44378</v>
      </c>
      <c r="D32935">
        <v>6569117</v>
      </c>
      <c r="E32935">
        <v>3831770</v>
      </c>
      <c r="F32935">
        <v>2737347</v>
      </c>
      <c r="G32935">
        <v>30141</v>
      </c>
      <c r="H32935">
        <v>30274</v>
      </c>
      <c r="I32935">
        <v>120.18</v>
      </c>
      <c r="J32935">
        <v>70.099999999999994</v>
      </c>
      <c r="K32935">
        <v>50.08</v>
      </c>
      <c r="M32935">
        <v>5539</v>
      </c>
    </row>
    <row r="32936" spans="1:13" customFormat="1" hidden="1">
      <c r="A32936" t="s">
        <v>1076</v>
      </c>
      <c r="B32936" t="s">
        <v>1077</v>
      </c>
      <c r="C32936" s="1">
        <v>44379</v>
      </c>
      <c r="D32936">
        <v>6593744</v>
      </c>
      <c r="E32936">
        <v>3844371</v>
      </c>
      <c r="F32936">
        <v>2749373</v>
      </c>
      <c r="G32936">
        <v>24627</v>
      </c>
      <c r="H32936">
        <v>28117</v>
      </c>
      <c r="I32936">
        <v>120.63</v>
      </c>
      <c r="J32936">
        <v>70.33</v>
      </c>
      <c r="K32936">
        <v>50.3</v>
      </c>
      <c r="M32936">
        <v>5144</v>
      </c>
    </row>
    <row r="32937" spans="1:13" customFormat="1" hidden="1">
      <c r="A32937" t="s">
        <v>1076</v>
      </c>
      <c r="B32937" t="s">
        <v>1077</v>
      </c>
      <c r="C32937" s="1">
        <v>44380</v>
      </c>
      <c r="D32937">
        <v>6619740</v>
      </c>
      <c r="E32937">
        <v>3857584</v>
      </c>
      <c r="F32937">
        <v>2762156</v>
      </c>
      <c r="G32937">
        <v>25996</v>
      </c>
      <c r="H32937">
        <v>27553</v>
      </c>
      <c r="I32937">
        <v>121.11</v>
      </c>
      <c r="J32937">
        <v>70.569999999999993</v>
      </c>
      <c r="K32937">
        <v>50.53</v>
      </c>
      <c r="M32937">
        <v>5041</v>
      </c>
    </row>
    <row r="32938" spans="1:13" customFormat="1" hidden="1">
      <c r="A32938" t="s">
        <v>1076</v>
      </c>
      <c r="B32938" t="s">
        <v>1077</v>
      </c>
      <c r="C32938" s="1">
        <v>44381</v>
      </c>
      <c r="D32938">
        <v>6643359</v>
      </c>
      <c r="E32938">
        <v>3869223</v>
      </c>
      <c r="F32938">
        <v>2774136</v>
      </c>
      <c r="G32938">
        <v>23619</v>
      </c>
      <c r="H32938">
        <v>26601</v>
      </c>
      <c r="I32938">
        <v>121.54</v>
      </c>
      <c r="J32938">
        <v>70.790000000000006</v>
      </c>
      <c r="K32938">
        <v>50.75</v>
      </c>
      <c r="M32938">
        <v>4867</v>
      </c>
    </row>
    <row r="32939" spans="1:13" customFormat="1" hidden="1">
      <c r="A32939" t="s">
        <v>1076</v>
      </c>
      <c r="B32939" t="s">
        <v>1077</v>
      </c>
      <c r="C32939" s="1">
        <v>44382</v>
      </c>
      <c r="D32939">
        <v>6670529</v>
      </c>
      <c r="E32939">
        <v>3879458</v>
      </c>
      <c r="F32939">
        <v>2791071</v>
      </c>
      <c r="G32939">
        <v>27170</v>
      </c>
      <c r="H32939">
        <v>26778</v>
      </c>
      <c r="I32939">
        <v>122.04</v>
      </c>
      <c r="J32939">
        <v>70.97</v>
      </c>
      <c r="K32939">
        <v>51.06</v>
      </c>
      <c r="M32939">
        <v>4899</v>
      </c>
    </row>
    <row r="32940" spans="1:13" customFormat="1" hidden="1">
      <c r="A32940" t="s">
        <v>1076</v>
      </c>
      <c r="B32940" t="s">
        <v>1077</v>
      </c>
      <c r="C32940" s="1">
        <v>44383</v>
      </c>
      <c r="D32940">
        <v>6699078</v>
      </c>
      <c r="E32940">
        <v>3890176</v>
      </c>
      <c r="F32940">
        <v>2808902</v>
      </c>
      <c r="G32940">
        <v>28549</v>
      </c>
      <c r="H32940">
        <v>26768</v>
      </c>
      <c r="I32940">
        <v>122.56</v>
      </c>
      <c r="J32940">
        <v>71.17</v>
      </c>
      <c r="K32940">
        <v>51.39</v>
      </c>
      <c r="M32940">
        <v>4897</v>
      </c>
    </row>
    <row r="32941" spans="1:13" customFormat="1" hidden="1">
      <c r="A32941" t="s">
        <v>1076</v>
      </c>
      <c r="B32941" t="s">
        <v>1077</v>
      </c>
      <c r="C32941" s="1">
        <v>44384</v>
      </c>
      <c r="D32941">
        <v>6726750</v>
      </c>
      <c r="E32941">
        <v>3900864</v>
      </c>
      <c r="F32941">
        <v>2825886</v>
      </c>
      <c r="G32941">
        <v>27672</v>
      </c>
      <c r="H32941">
        <v>26825</v>
      </c>
      <c r="I32941">
        <v>123.07</v>
      </c>
      <c r="J32941">
        <v>71.37</v>
      </c>
      <c r="K32941">
        <v>51.7</v>
      </c>
      <c r="M32941">
        <v>4908</v>
      </c>
    </row>
    <row r="32942" spans="1:13" customFormat="1" hidden="1">
      <c r="A32942" t="s">
        <v>1076</v>
      </c>
      <c r="B32942" t="s">
        <v>1077</v>
      </c>
      <c r="C32942" s="1">
        <v>44385</v>
      </c>
      <c r="D32942">
        <v>6755127</v>
      </c>
      <c r="E32942">
        <v>3911189</v>
      </c>
      <c r="F32942">
        <v>2843938</v>
      </c>
      <c r="G32942">
        <v>28377</v>
      </c>
      <c r="H32942">
        <v>26573</v>
      </c>
      <c r="I32942">
        <v>123.58</v>
      </c>
      <c r="J32942">
        <v>71.55</v>
      </c>
      <c r="K32942">
        <v>52.03</v>
      </c>
      <c r="M32942">
        <v>4862</v>
      </c>
    </row>
    <row r="32943" spans="1:13" customFormat="1" hidden="1">
      <c r="A32943" t="s">
        <v>1076</v>
      </c>
      <c r="B32943" t="s">
        <v>1077</v>
      </c>
      <c r="C32943" s="1">
        <v>44386</v>
      </c>
      <c r="D32943">
        <v>6781255</v>
      </c>
      <c r="E32943">
        <v>3920145</v>
      </c>
      <c r="F32943">
        <v>2861110</v>
      </c>
      <c r="G32943">
        <v>26128</v>
      </c>
      <c r="H32943">
        <v>26787</v>
      </c>
      <c r="I32943">
        <v>124.06</v>
      </c>
      <c r="J32943">
        <v>71.72</v>
      </c>
      <c r="K32943">
        <v>52.34</v>
      </c>
      <c r="M32943">
        <v>4901</v>
      </c>
    </row>
    <row r="32944" spans="1:13" customFormat="1" hidden="1">
      <c r="A32944" t="s">
        <v>1076</v>
      </c>
      <c r="B32944" t="s">
        <v>1077</v>
      </c>
      <c r="C32944" s="1">
        <v>44387</v>
      </c>
      <c r="D32944">
        <v>6805735</v>
      </c>
      <c r="E32944">
        <v>3928409</v>
      </c>
      <c r="F32944">
        <v>2877326</v>
      </c>
      <c r="G32944">
        <v>24480</v>
      </c>
      <c r="H32944">
        <v>26571</v>
      </c>
      <c r="I32944">
        <v>124.51</v>
      </c>
      <c r="J32944">
        <v>71.87</v>
      </c>
      <c r="K32944">
        <v>52.64</v>
      </c>
      <c r="M32944">
        <v>4861</v>
      </c>
    </row>
    <row r="32945" spans="1:13" customFormat="1" hidden="1">
      <c r="A32945" t="s">
        <v>1076</v>
      </c>
      <c r="B32945" t="s">
        <v>1077</v>
      </c>
      <c r="C32945" s="1">
        <v>44388</v>
      </c>
      <c r="D32945">
        <v>6827679</v>
      </c>
      <c r="E32945">
        <v>3934408</v>
      </c>
      <c r="F32945">
        <v>2893271</v>
      </c>
      <c r="G32945">
        <v>21944</v>
      </c>
      <c r="H32945">
        <v>26331</v>
      </c>
      <c r="I32945">
        <v>124.91</v>
      </c>
      <c r="J32945">
        <v>71.98</v>
      </c>
      <c r="K32945">
        <v>52.93</v>
      </c>
      <c r="M32945">
        <v>4817</v>
      </c>
    </row>
    <row r="32946" spans="1:13" customFormat="1" hidden="1">
      <c r="A32946" t="s">
        <v>1076</v>
      </c>
      <c r="B32946" t="s">
        <v>1077</v>
      </c>
      <c r="C32946" s="1">
        <v>44389</v>
      </c>
      <c r="D32946">
        <v>6845128</v>
      </c>
      <c r="E32946">
        <v>3941571</v>
      </c>
      <c r="F32946">
        <v>2903557</v>
      </c>
      <c r="G32946">
        <v>17449</v>
      </c>
      <c r="H32946">
        <v>24943</v>
      </c>
      <c r="I32946">
        <v>125.23</v>
      </c>
      <c r="J32946">
        <v>72.11</v>
      </c>
      <c r="K32946">
        <v>53.12</v>
      </c>
      <c r="M32946">
        <v>4563</v>
      </c>
    </row>
    <row r="32947" spans="1:13" customFormat="1" hidden="1">
      <c r="A32947" t="s">
        <v>1076</v>
      </c>
      <c r="B32947" t="s">
        <v>1077</v>
      </c>
      <c r="C32947" s="1">
        <v>44390</v>
      </c>
      <c r="D32947">
        <v>6863350</v>
      </c>
      <c r="E32947">
        <v>3948446</v>
      </c>
      <c r="F32947">
        <v>2914904</v>
      </c>
      <c r="G32947">
        <v>18222</v>
      </c>
      <c r="H32947">
        <v>23467</v>
      </c>
      <c r="I32947">
        <v>125.56</v>
      </c>
      <c r="J32947">
        <v>72.239999999999995</v>
      </c>
      <c r="K32947">
        <v>53.33</v>
      </c>
      <c r="M32947">
        <v>4293</v>
      </c>
    </row>
    <row r="32948" spans="1:13" customFormat="1" hidden="1">
      <c r="A32948" t="s">
        <v>1076</v>
      </c>
      <c r="B32948" t="s">
        <v>1077</v>
      </c>
      <c r="C32948" s="1">
        <v>44391</v>
      </c>
      <c r="D32948">
        <v>6883679</v>
      </c>
      <c r="E32948">
        <v>3956549</v>
      </c>
      <c r="F32948">
        <v>2927130</v>
      </c>
      <c r="G32948">
        <v>20329</v>
      </c>
      <c r="H32948">
        <v>22418</v>
      </c>
      <c r="I32948">
        <v>125.94</v>
      </c>
      <c r="J32948">
        <v>72.38</v>
      </c>
      <c r="K32948">
        <v>53.55</v>
      </c>
      <c r="M32948">
        <v>4101</v>
      </c>
    </row>
    <row r="32949" spans="1:13" customFormat="1" hidden="1">
      <c r="A32949" t="s">
        <v>1076</v>
      </c>
      <c r="B32949" t="s">
        <v>1077</v>
      </c>
      <c r="C32949" s="1">
        <v>44392</v>
      </c>
      <c r="D32949">
        <v>6903704</v>
      </c>
      <c r="E32949">
        <v>3963502</v>
      </c>
      <c r="F32949">
        <v>2940202</v>
      </c>
      <c r="G32949">
        <v>20025</v>
      </c>
      <c r="H32949">
        <v>21225</v>
      </c>
      <c r="I32949">
        <v>126.3</v>
      </c>
      <c r="J32949">
        <v>72.510000000000005</v>
      </c>
      <c r="K32949">
        <v>53.79</v>
      </c>
      <c r="M32949">
        <v>3883</v>
      </c>
    </row>
    <row r="32950" spans="1:13" customFormat="1" hidden="1">
      <c r="A32950" t="s">
        <v>1076</v>
      </c>
      <c r="B32950" t="s">
        <v>1077</v>
      </c>
      <c r="C32950" s="1">
        <v>44393</v>
      </c>
      <c r="D32950">
        <v>6924802</v>
      </c>
      <c r="E32950">
        <v>3970026</v>
      </c>
      <c r="F32950">
        <v>2954776</v>
      </c>
      <c r="G32950">
        <v>21098</v>
      </c>
      <c r="H32950">
        <v>20507</v>
      </c>
      <c r="I32950">
        <v>126.69</v>
      </c>
      <c r="J32950">
        <v>72.63</v>
      </c>
      <c r="K32950">
        <v>54.06</v>
      </c>
      <c r="M32950">
        <v>3752</v>
      </c>
    </row>
    <row r="32951" spans="1:13" customFormat="1" hidden="1">
      <c r="A32951" t="s">
        <v>1076</v>
      </c>
      <c r="B32951" t="s">
        <v>1077</v>
      </c>
      <c r="C32951" s="1">
        <v>44394</v>
      </c>
      <c r="D32951">
        <v>6942076</v>
      </c>
      <c r="E32951">
        <v>3976022</v>
      </c>
      <c r="F32951">
        <v>2966054</v>
      </c>
      <c r="G32951">
        <v>17274</v>
      </c>
      <c r="H32951">
        <v>19477</v>
      </c>
      <c r="I32951">
        <v>127</v>
      </c>
      <c r="J32951">
        <v>72.739999999999995</v>
      </c>
      <c r="K32951">
        <v>54.26</v>
      </c>
      <c r="M32951">
        <v>3563</v>
      </c>
    </row>
    <row r="32952" spans="1:13" customFormat="1" hidden="1">
      <c r="A32952" t="s">
        <v>1076</v>
      </c>
      <c r="B32952" t="s">
        <v>1077</v>
      </c>
      <c r="C32952" s="1">
        <v>44395</v>
      </c>
      <c r="D32952">
        <v>6960696</v>
      </c>
      <c r="E32952">
        <v>3981950</v>
      </c>
      <c r="F32952">
        <v>2978746</v>
      </c>
      <c r="G32952">
        <v>18620</v>
      </c>
      <c r="H32952">
        <v>19002</v>
      </c>
      <c r="I32952">
        <v>127.35</v>
      </c>
      <c r="J32952">
        <v>72.849999999999994</v>
      </c>
      <c r="K32952">
        <v>54.5</v>
      </c>
      <c r="M32952">
        <v>3476</v>
      </c>
    </row>
    <row r="32953" spans="1:13" customFormat="1" hidden="1">
      <c r="A32953" t="s">
        <v>1076</v>
      </c>
      <c r="B32953" t="s">
        <v>1077</v>
      </c>
      <c r="C32953" s="1">
        <v>44396</v>
      </c>
      <c r="D32953">
        <v>6979519</v>
      </c>
      <c r="E32953">
        <v>3984433</v>
      </c>
      <c r="F32953">
        <v>2995086</v>
      </c>
      <c r="G32953">
        <v>18823</v>
      </c>
      <c r="H32953">
        <v>19199</v>
      </c>
      <c r="I32953">
        <v>127.69</v>
      </c>
      <c r="J32953">
        <v>72.89</v>
      </c>
      <c r="K32953">
        <v>54.79</v>
      </c>
      <c r="M32953">
        <v>3512</v>
      </c>
    </row>
    <row r="32954" spans="1:13" customFormat="1" hidden="1">
      <c r="A32954" t="s">
        <v>1076</v>
      </c>
      <c r="B32954" t="s">
        <v>1077</v>
      </c>
      <c r="C32954" s="1">
        <v>44397</v>
      </c>
      <c r="D32954">
        <v>6997579</v>
      </c>
      <c r="E32954">
        <v>3987074</v>
      </c>
      <c r="F32954">
        <v>3010505</v>
      </c>
      <c r="G32954">
        <v>18060</v>
      </c>
      <c r="H32954">
        <v>19176</v>
      </c>
      <c r="I32954">
        <v>128.02000000000001</v>
      </c>
      <c r="J32954">
        <v>72.94</v>
      </c>
      <c r="K32954">
        <v>55.08</v>
      </c>
      <c r="M32954">
        <v>3508</v>
      </c>
    </row>
    <row r="32955" spans="1:13" customFormat="1" hidden="1">
      <c r="A32955" t="s">
        <v>1076</v>
      </c>
      <c r="B32955" t="s">
        <v>1077</v>
      </c>
      <c r="C32955" s="1">
        <v>44398</v>
      </c>
      <c r="D32955">
        <v>7018198</v>
      </c>
      <c r="E32955">
        <v>3989927</v>
      </c>
      <c r="F32955">
        <v>3028271</v>
      </c>
      <c r="G32955">
        <v>20619</v>
      </c>
      <c r="H32955">
        <v>19217</v>
      </c>
      <c r="I32955">
        <v>128.4</v>
      </c>
      <c r="J32955">
        <v>73</v>
      </c>
      <c r="K32955">
        <v>55.4</v>
      </c>
      <c r="M32955">
        <v>3516</v>
      </c>
    </row>
    <row r="32956" spans="1:13" customFormat="1" hidden="1">
      <c r="A32956" t="s">
        <v>1076</v>
      </c>
      <c r="B32956" t="s">
        <v>1077</v>
      </c>
      <c r="C32956" s="1">
        <v>44399</v>
      </c>
      <c r="D32956">
        <v>7037130</v>
      </c>
      <c r="E32956">
        <v>3992327</v>
      </c>
      <c r="F32956">
        <v>3044803</v>
      </c>
      <c r="G32956">
        <v>18932</v>
      </c>
      <c r="H32956">
        <v>19061</v>
      </c>
      <c r="I32956">
        <v>128.74</v>
      </c>
      <c r="J32956">
        <v>73.040000000000006</v>
      </c>
      <c r="K32956">
        <v>55.7</v>
      </c>
      <c r="M32956">
        <v>3487</v>
      </c>
    </row>
    <row r="32957" spans="1:13" customFormat="1" hidden="1">
      <c r="A32957" t="s">
        <v>1076</v>
      </c>
      <c r="B32957" t="s">
        <v>1077</v>
      </c>
      <c r="C32957" s="1">
        <v>44400</v>
      </c>
      <c r="D32957">
        <v>7059324</v>
      </c>
      <c r="E32957">
        <v>3994883</v>
      </c>
      <c r="F32957">
        <v>3064441</v>
      </c>
      <c r="G32957">
        <v>22194</v>
      </c>
      <c r="H32957">
        <v>19217</v>
      </c>
      <c r="I32957">
        <v>129.15</v>
      </c>
      <c r="J32957">
        <v>73.09</v>
      </c>
      <c r="K32957">
        <v>56.06</v>
      </c>
      <c r="M32957">
        <v>3516</v>
      </c>
    </row>
    <row r="32958" spans="1:13" customFormat="1" hidden="1">
      <c r="A32958" t="s">
        <v>1076</v>
      </c>
      <c r="B32958" t="s">
        <v>1077</v>
      </c>
      <c r="C32958" s="1">
        <v>44401</v>
      </c>
      <c r="D32958">
        <v>7076597</v>
      </c>
      <c r="E32958">
        <v>3997105</v>
      </c>
      <c r="F32958">
        <v>3079492</v>
      </c>
      <c r="G32958">
        <v>17273</v>
      </c>
      <c r="H32958">
        <v>19217</v>
      </c>
      <c r="I32958">
        <v>129.47</v>
      </c>
      <c r="J32958">
        <v>73.13</v>
      </c>
      <c r="K32958">
        <v>56.34</v>
      </c>
      <c r="M32958">
        <v>3516</v>
      </c>
    </row>
    <row r="32959" spans="1:13" customFormat="1" hidden="1">
      <c r="A32959" t="s">
        <v>1076</v>
      </c>
      <c r="B32959" t="s">
        <v>1077</v>
      </c>
      <c r="C32959" s="1">
        <v>44402</v>
      </c>
      <c r="D32959">
        <v>7090729</v>
      </c>
      <c r="E32959">
        <v>3998627</v>
      </c>
      <c r="F32959">
        <v>3092102</v>
      </c>
      <c r="G32959">
        <v>14132</v>
      </c>
      <c r="H32959">
        <v>18576</v>
      </c>
      <c r="I32959">
        <v>129.72</v>
      </c>
      <c r="J32959">
        <v>73.150000000000006</v>
      </c>
      <c r="K32959">
        <v>56.57</v>
      </c>
      <c r="M32959">
        <v>3398</v>
      </c>
    </row>
    <row r="32960" spans="1:13" customFormat="1" hidden="1">
      <c r="A32960" t="s">
        <v>1076</v>
      </c>
      <c r="B32960" t="s">
        <v>1077</v>
      </c>
      <c r="C32960" s="1">
        <v>44403</v>
      </c>
      <c r="D32960">
        <v>7109586</v>
      </c>
      <c r="E32960">
        <v>4000658</v>
      </c>
      <c r="F32960">
        <v>3108928</v>
      </c>
      <c r="G32960">
        <v>18857</v>
      </c>
      <c r="H32960">
        <v>18581</v>
      </c>
      <c r="I32960">
        <v>130.07</v>
      </c>
      <c r="J32960">
        <v>73.19</v>
      </c>
      <c r="K32960">
        <v>56.88</v>
      </c>
      <c r="M32960">
        <v>3399</v>
      </c>
    </row>
    <row r="32961" spans="1:13" customFormat="1" hidden="1">
      <c r="A32961" t="s">
        <v>1076</v>
      </c>
      <c r="B32961" t="s">
        <v>1077</v>
      </c>
      <c r="C32961" s="1">
        <v>44404</v>
      </c>
      <c r="D32961">
        <v>7128593</v>
      </c>
      <c r="E32961">
        <v>4002903</v>
      </c>
      <c r="F32961">
        <v>3125690</v>
      </c>
      <c r="G32961">
        <v>19007</v>
      </c>
      <c r="H32961">
        <v>18716</v>
      </c>
      <c r="I32961">
        <v>130.41999999999999</v>
      </c>
      <c r="J32961">
        <v>73.23</v>
      </c>
      <c r="K32961">
        <v>57.18</v>
      </c>
      <c r="M32961">
        <v>3424</v>
      </c>
    </row>
    <row r="32962" spans="1:13" customFormat="1" hidden="1">
      <c r="A32962" t="s">
        <v>1076</v>
      </c>
      <c r="B32962" t="s">
        <v>1077</v>
      </c>
      <c r="C32962" s="1">
        <v>44405</v>
      </c>
      <c r="D32962">
        <v>7150438</v>
      </c>
      <c r="E32962">
        <v>4005421</v>
      </c>
      <c r="F32962">
        <v>3145017</v>
      </c>
      <c r="G32962">
        <v>21845</v>
      </c>
      <c r="H32962">
        <v>18891</v>
      </c>
      <c r="I32962">
        <v>130.82</v>
      </c>
      <c r="J32962">
        <v>73.28</v>
      </c>
      <c r="K32962">
        <v>57.54</v>
      </c>
      <c r="M32962">
        <v>3456</v>
      </c>
    </row>
    <row r="32963" spans="1:13" customFormat="1" hidden="1">
      <c r="A32963" t="s">
        <v>1076</v>
      </c>
      <c r="B32963" t="s">
        <v>1077</v>
      </c>
      <c r="C32963" s="1">
        <v>44406</v>
      </c>
      <c r="D32963">
        <v>7170239</v>
      </c>
      <c r="E32963">
        <v>4007577</v>
      </c>
      <c r="F32963">
        <v>3162662</v>
      </c>
      <c r="G32963">
        <v>19801</v>
      </c>
      <c r="H32963">
        <v>19016</v>
      </c>
      <c r="I32963">
        <v>131.18</v>
      </c>
      <c r="J32963">
        <v>73.319999999999993</v>
      </c>
      <c r="K32963">
        <v>57.86</v>
      </c>
      <c r="M32963">
        <v>3479</v>
      </c>
    </row>
    <row r="32964" spans="1:13" customFormat="1" hidden="1">
      <c r="A32964" t="s">
        <v>1076</v>
      </c>
      <c r="B32964" t="s">
        <v>1077</v>
      </c>
      <c r="C32964" s="1">
        <v>44407</v>
      </c>
      <c r="D32964">
        <v>7189771</v>
      </c>
      <c r="E32964">
        <v>4009611</v>
      </c>
      <c r="F32964">
        <v>3180160</v>
      </c>
      <c r="G32964">
        <v>19532</v>
      </c>
      <c r="H32964">
        <v>18635</v>
      </c>
      <c r="I32964">
        <v>131.54</v>
      </c>
      <c r="J32964">
        <v>73.36</v>
      </c>
      <c r="K32964">
        <v>58.18</v>
      </c>
      <c r="M32964">
        <v>3409</v>
      </c>
    </row>
    <row r="32965" spans="1:13" customFormat="1" hidden="1">
      <c r="A32965" t="s">
        <v>1076</v>
      </c>
      <c r="B32965" t="s">
        <v>1077</v>
      </c>
      <c r="C32965" s="1">
        <v>44408</v>
      </c>
      <c r="D32965">
        <v>7208959</v>
      </c>
      <c r="E32965">
        <v>4011060</v>
      </c>
      <c r="F32965">
        <v>3197899</v>
      </c>
      <c r="G32965">
        <v>19188</v>
      </c>
      <c r="H32965">
        <v>18909</v>
      </c>
      <c r="I32965">
        <v>131.88999999999999</v>
      </c>
      <c r="J32965">
        <v>73.38</v>
      </c>
      <c r="K32965">
        <v>58.51</v>
      </c>
      <c r="M32965">
        <v>3459</v>
      </c>
    </row>
    <row r="32966" spans="1:13" customFormat="1" hidden="1">
      <c r="A32966" t="s">
        <v>1076</v>
      </c>
      <c r="B32966" t="s">
        <v>1077</v>
      </c>
      <c r="C32966" s="1">
        <v>44409</v>
      </c>
      <c r="D32966">
        <v>7227297</v>
      </c>
      <c r="E32966">
        <v>4012496</v>
      </c>
      <c r="F32966">
        <v>3214801</v>
      </c>
      <c r="G32966">
        <v>18338</v>
      </c>
      <c r="H32966">
        <v>19510</v>
      </c>
      <c r="I32966">
        <v>132.22</v>
      </c>
      <c r="J32966">
        <v>73.41</v>
      </c>
      <c r="K32966">
        <v>58.81</v>
      </c>
      <c r="M32966">
        <v>3569</v>
      </c>
    </row>
    <row r="32967" spans="1:13" customFormat="1" hidden="1">
      <c r="A32967" t="s">
        <v>1076</v>
      </c>
      <c r="B32967" t="s">
        <v>1077</v>
      </c>
      <c r="C32967" s="1">
        <v>44410</v>
      </c>
      <c r="D32967">
        <v>7245543</v>
      </c>
      <c r="E32967">
        <v>4014212</v>
      </c>
      <c r="F32967">
        <v>3231331</v>
      </c>
      <c r="G32967">
        <v>18246</v>
      </c>
      <c r="H32967">
        <v>19422</v>
      </c>
      <c r="I32967">
        <v>132.56</v>
      </c>
      <c r="J32967">
        <v>73.44</v>
      </c>
      <c r="K32967">
        <v>59.12</v>
      </c>
      <c r="M32967">
        <v>3553</v>
      </c>
    </row>
    <row r="32968" spans="1:13" customFormat="1" hidden="1">
      <c r="A32968" t="s">
        <v>1076</v>
      </c>
      <c r="B32968" t="s">
        <v>1077</v>
      </c>
      <c r="C32968" s="1">
        <v>44411</v>
      </c>
      <c r="D32968">
        <v>7265948</v>
      </c>
      <c r="E32968">
        <v>4016326</v>
      </c>
      <c r="F32968">
        <v>3249622</v>
      </c>
      <c r="G32968">
        <v>20405</v>
      </c>
      <c r="H32968">
        <v>19622</v>
      </c>
      <c r="I32968">
        <v>132.93</v>
      </c>
      <c r="J32968">
        <v>73.48</v>
      </c>
      <c r="K32968">
        <v>59.45</v>
      </c>
      <c r="M32968">
        <v>3590</v>
      </c>
    </row>
    <row r="32969" spans="1:13" customFormat="1" hidden="1">
      <c r="A32969" t="s">
        <v>1076</v>
      </c>
      <c r="B32969" t="s">
        <v>1077</v>
      </c>
      <c r="C32969" s="1">
        <v>44412</v>
      </c>
      <c r="D32969">
        <v>7287390</v>
      </c>
      <c r="E32969">
        <v>4018503</v>
      </c>
      <c r="F32969">
        <v>3268887</v>
      </c>
      <c r="G32969">
        <v>21442</v>
      </c>
      <c r="H32969">
        <v>19565</v>
      </c>
      <c r="I32969">
        <v>133.32</v>
      </c>
      <c r="J32969">
        <v>73.52</v>
      </c>
      <c r="K32969">
        <v>59.8</v>
      </c>
      <c r="M32969">
        <v>3579</v>
      </c>
    </row>
    <row r="32970" spans="1:13" customFormat="1" hidden="1">
      <c r="A32970" t="s">
        <v>1076</v>
      </c>
      <c r="B32970" t="s">
        <v>1077</v>
      </c>
      <c r="C32970" s="1">
        <v>44413</v>
      </c>
      <c r="D32970">
        <v>7306865</v>
      </c>
      <c r="E32970">
        <v>4020712</v>
      </c>
      <c r="F32970">
        <v>3286153</v>
      </c>
      <c r="G32970">
        <v>19475</v>
      </c>
      <c r="H32970">
        <v>19518</v>
      </c>
      <c r="I32970">
        <v>133.68</v>
      </c>
      <c r="J32970">
        <v>73.56</v>
      </c>
      <c r="K32970">
        <v>60.12</v>
      </c>
      <c r="M32970">
        <v>3571</v>
      </c>
    </row>
    <row r="32971" spans="1:13" customFormat="1" hidden="1">
      <c r="A32971" t="s">
        <v>1076</v>
      </c>
      <c r="B32971" t="s">
        <v>1077</v>
      </c>
      <c r="C32971" s="1">
        <v>44414</v>
      </c>
      <c r="D32971">
        <v>7328239</v>
      </c>
      <c r="E32971">
        <v>4022914</v>
      </c>
      <c r="F32971">
        <v>3305325</v>
      </c>
      <c r="G32971">
        <v>21374</v>
      </c>
      <c r="H32971">
        <v>19781</v>
      </c>
      <c r="I32971">
        <v>134.07</v>
      </c>
      <c r="J32971">
        <v>73.599999999999994</v>
      </c>
      <c r="K32971">
        <v>60.47</v>
      </c>
      <c r="M32971">
        <v>3619</v>
      </c>
    </row>
    <row r="32972" spans="1:13" customFormat="1" hidden="1">
      <c r="A32972" t="s">
        <v>1076</v>
      </c>
      <c r="B32972" t="s">
        <v>1077</v>
      </c>
      <c r="C32972" s="1">
        <v>44415</v>
      </c>
      <c r="D32972">
        <v>7348318</v>
      </c>
      <c r="E32972">
        <v>4024852</v>
      </c>
      <c r="F32972">
        <v>3323466</v>
      </c>
      <c r="G32972">
        <v>20079</v>
      </c>
      <c r="H32972">
        <v>19908</v>
      </c>
      <c r="I32972">
        <v>134.44</v>
      </c>
      <c r="J32972">
        <v>73.63</v>
      </c>
      <c r="K32972">
        <v>60.8</v>
      </c>
      <c r="M32972">
        <v>3642</v>
      </c>
    </row>
    <row r="32973" spans="1:13" customFormat="1" hidden="1">
      <c r="A32973" t="s">
        <v>1076</v>
      </c>
      <c r="B32973" t="s">
        <v>1077</v>
      </c>
      <c r="C32973" s="1">
        <v>44416</v>
      </c>
      <c r="D32973">
        <v>7368883</v>
      </c>
      <c r="E32973">
        <v>4026827</v>
      </c>
      <c r="F32973">
        <v>3342056</v>
      </c>
      <c r="G32973">
        <v>20565</v>
      </c>
      <c r="H32973">
        <v>20227</v>
      </c>
      <c r="I32973">
        <v>134.81</v>
      </c>
      <c r="J32973">
        <v>73.67</v>
      </c>
      <c r="K32973">
        <v>61.14</v>
      </c>
      <c r="M32973">
        <v>3701</v>
      </c>
    </row>
    <row r="32974" spans="1:13" customFormat="1" hidden="1">
      <c r="A32974" t="s">
        <v>1076</v>
      </c>
      <c r="B32974" t="s">
        <v>1077</v>
      </c>
      <c r="C32974" s="1">
        <v>44417</v>
      </c>
      <c r="D32974">
        <v>7387282</v>
      </c>
      <c r="E32974">
        <v>4029479</v>
      </c>
      <c r="F32974">
        <v>3357803</v>
      </c>
      <c r="G32974">
        <v>18399</v>
      </c>
      <c r="H32974">
        <v>20248</v>
      </c>
      <c r="I32974">
        <v>135.15</v>
      </c>
      <c r="J32974">
        <v>73.72</v>
      </c>
      <c r="K32974">
        <v>61.43</v>
      </c>
      <c r="M32974">
        <v>3704</v>
      </c>
    </row>
    <row r="32975" spans="1:13" customFormat="1" hidden="1">
      <c r="A32975" t="s">
        <v>1076</v>
      </c>
      <c r="B32975" t="s">
        <v>1077</v>
      </c>
      <c r="C32975" s="1">
        <v>44418</v>
      </c>
      <c r="D32975">
        <v>7409944</v>
      </c>
      <c r="E32975">
        <v>4034420</v>
      </c>
      <c r="F32975">
        <v>3375524</v>
      </c>
      <c r="G32975">
        <v>22662</v>
      </c>
      <c r="H32975">
        <v>20571</v>
      </c>
      <c r="I32975">
        <v>135.56</v>
      </c>
      <c r="J32975">
        <v>73.81</v>
      </c>
      <c r="K32975">
        <v>61.75</v>
      </c>
      <c r="M32975">
        <v>3763</v>
      </c>
    </row>
    <row r="32976" spans="1:13" customFormat="1" hidden="1">
      <c r="A32976" t="s">
        <v>1076</v>
      </c>
      <c r="B32976" t="s">
        <v>1077</v>
      </c>
      <c r="C32976" s="1">
        <v>44419</v>
      </c>
      <c r="D32976">
        <v>7433126</v>
      </c>
      <c r="E32976">
        <v>4039226</v>
      </c>
      <c r="F32976">
        <v>3393900</v>
      </c>
      <c r="G32976">
        <v>23182</v>
      </c>
      <c r="H32976">
        <v>20819</v>
      </c>
      <c r="I32976">
        <v>135.99</v>
      </c>
      <c r="J32976">
        <v>73.900000000000006</v>
      </c>
      <c r="K32976">
        <v>62.09</v>
      </c>
      <c r="M32976">
        <v>3809</v>
      </c>
    </row>
    <row r="32977" spans="1:13" customFormat="1" hidden="1">
      <c r="A32977" t="s">
        <v>1076</v>
      </c>
      <c r="B32977" t="s">
        <v>1077</v>
      </c>
      <c r="C32977" s="1">
        <v>44420</v>
      </c>
      <c r="D32977">
        <v>7457001</v>
      </c>
      <c r="E32977">
        <v>4044950</v>
      </c>
      <c r="F32977">
        <v>3412051</v>
      </c>
      <c r="G32977">
        <v>23875</v>
      </c>
      <c r="H32977">
        <v>21448</v>
      </c>
      <c r="I32977">
        <v>136.43</v>
      </c>
      <c r="J32977">
        <v>74</v>
      </c>
      <c r="K32977">
        <v>62.42</v>
      </c>
      <c r="M32977">
        <v>3924</v>
      </c>
    </row>
    <row r="32978" spans="1:13" customFormat="1" hidden="1">
      <c r="A32978" t="s">
        <v>1076</v>
      </c>
      <c r="B32978" t="s">
        <v>1077</v>
      </c>
      <c r="C32978" s="1">
        <v>44421</v>
      </c>
      <c r="D32978">
        <v>7481073</v>
      </c>
      <c r="E32978">
        <v>4050011</v>
      </c>
      <c r="F32978">
        <v>3431062</v>
      </c>
      <c r="G32978">
        <v>24072</v>
      </c>
      <c r="H32978">
        <v>21833</v>
      </c>
      <c r="I32978">
        <v>136.87</v>
      </c>
      <c r="J32978">
        <v>74.09</v>
      </c>
      <c r="K32978">
        <v>62.77</v>
      </c>
      <c r="M32978">
        <v>3994</v>
      </c>
    </row>
    <row r="32979" spans="1:13" customFormat="1" hidden="1">
      <c r="A32979" t="s">
        <v>1076</v>
      </c>
      <c r="B32979" t="s">
        <v>1077</v>
      </c>
      <c r="C32979" s="1">
        <v>44422</v>
      </c>
      <c r="D32979">
        <v>7504743</v>
      </c>
      <c r="E32979">
        <v>4054842</v>
      </c>
      <c r="F32979">
        <v>3449901</v>
      </c>
      <c r="G32979">
        <v>23670</v>
      </c>
      <c r="H32979">
        <v>22346</v>
      </c>
      <c r="I32979">
        <v>137.30000000000001</v>
      </c>
      <c r="J32979">
        <v>74.180000000000007</v>
      </c>
      <c r="K32979">
        <v>63.12</v>
      </c>
      <c r="M32979">
        <v>4088</v>
      </c>
    </row>
    <row r="32980" spans="1:13" customFormat="1" hidden="1">
      <c r="A32980" t="s">
        <v>1076</v>
      </c>
      <c r="B32980" t="s">
        <v>1077</v>
      </c>
      <c r="C32980" s="1">
        <v>44423</v>
      </c>
      <c r="D32980">
        <v>7526299</v>
      </c>
      <c r="E32980">
        <v>4058482</v>
      </c>
      <c r="F32980">
        <v>3467817</v>
      </c>
      <c r="G32980">
        <v>21556</v>
      </c>
      <c r="H32980">
        <v>22488</v>
      </c>
      <c r="I32980">
        <v>137.69</v>
      </c>
      <c r="J32980">
        <v>74.25</v>
      </c>
      <c r="K32980">
        <v>63.44</v>
      </c>
      <c r="M32980">
        <v>4114</v>
      </c>
    </row>
    <row r="32981" spans="1:13" customFormat="1" hidden="1">
      <c r="A32981" t="s">
        <v>1076</v>
      </c>
      <c r="B32981" t="s">
        <v>1077</v>
      </c>
      <c r="C32981" s="1">
        <v>44424</v>
      </c>
      <c r="D32981">
        <v>7543875</v>
      </c>
      <c r="E32981">
        <v>4061687</v>
      </c>
      <c r="F32981">
        <v>3482188</v>
      </c>
      <c r="G32981">
        <v>17576</v>
      </c>
      <c r="H32981">
        <v>22370</v>
      </c>
      <c r="I32981">
        <v>138.01</v>
      </c>
      <c r="J32981">
        <v>74.31</v>
      </c>
      <c r="K32981">
        <v>63.71</v>
      </c>
      <c r="M32981">
        <v>4093</v>
      </c>
    </row>
    <row r="32982" spans="1:13" customFormat="1" hidden="1">
      <c r="A32982" t="s">
        <v>1076</v>
      </c>
      <c r="B32982" t="s">
        <v>1077</v>
      </c>
      <c r="C32982" s="1">
        <v>44425</v>
      </c>
      <c r="D32982">
        <v>7564227</v>
      </c>
      <c r="E32982">
        <v>4065970</v>
      </c>
      <c r="F32982">
        <v>3498257</v>
      </c>
      <c r="G32982">
        <v>20352</v>
      </c>
      <c r="H32982">
        <v>22040</v>
      </c>
      <c r="I32982">
        <v>138.38999999999999</v>
      </c>
      <c r="J32982">
        <v>74.39</v>
      </c>
      <c r="K32982">
        <v>64</v>
      </c>
      <c r="M32982">
        <v>4032</v>
      </c>
    </row>
    <row r="32983" spans="1:13" customFormat="1" hidden="1">
      <c r="A32983" t="s">
        <v>1076</v>
      </c>
      <c r="B32983" t="s">
        <v>1077</v>
      </c>
      <c r="C32983" s="1">
        <v>44426</v>
      </c>
      <c r="D32983">
        <v>7581479</v>
      </c>
      <c r="E32983">
        <v>4068806</v>
      </c>
      <c r="F32983">
        <v>3512673</v>
      </c>
      <c r="G32983">
        <v>17252</v>
      </c>
      <c r="H32983">
        <v>21193</v>
      </c>
      <c r="I32983">
        <v>138.69999999999999</v>
      </c>
      <c r="J32983">
        <v>74.44</v>
      </c>
      <c r="K32983">
        <v>64.260000000000005</v>
      </c>
      <c r="M32983">
        <v>3877</v>
      </c>
    </row>
    <row r="32984" spans="1:13" customFormat="1" hidden="1">
      <c r="A32984" t="s">
        <v>1078</v>
      </c>
      <c r="B32984" t="s">
        <v>1079</v>
      </c>
      <c r="C32984" s="1">
        <v>44249</v>
      </c>
      <c r="D32984">
        <v>0</v>
      </c>
      <c r="E32984">
        <v>0</v>
      </c>
      <c r="I32984">
        <v>0</v>
      </c>
      <c r="J32984">
        <v>0</v>
      </c>
    </row>
    <row r="32985" spans="1:13" customFormat="1" hidden="1">
      <c r="A32985" t="s">
        <v>1078</v>
      </c>
      <c r="B32985" t="s">
        <v>1079</v>
      </c>
      <c r="C32985" s="1">
        <v>44250</v>
      </c>
      <c r="D32985">
        <v>82</v>
      </c>
      <c r="E32985">
        <v>82</v>
      </c>
      <c r="G32985">
        <v>82</v>
      </c>
      <c r="H32985">
        <v>82</v>
      </c>
      <c r="I32985">
        <v>0</v>
      </c>
      <c r="J32985">
        <v>0</v>
      </c>
      <c r="M32985">
        <v>5</v>
      </c>
    </row>
    <row r="32986" spans="1:13" customFormat="1" hidden="1">
      <c r="A32986" t="s">
        <v>1078</v>
      </c>
      <c r="B32986" t="s">
        <v>1079</v>
      </c>
      <c r="C32986" s="1">
        <v>44251</v>
      </c>
      <c r="D32986">
        <v>4087</v>
      </c>
      <c r="E32986">
        <v>4087</v>
      </c>
      <c r="G32986">
        <v>4005</v>
      </c>
      <c r="H32986">
        <v>2044</v>
      </c>
      <c r="I32986">
        <v>0.02</v>
      </c>
      <c r="J32986">
        <v>0.02</v>
      </c>
      <c r="M32986">
        <v>122</v>
      </c>
    </row>
    <row r="32987" spans="1:13" customFormat="1" hidden="1">
      <c r="A32987" t="s">
        <v>1078</v>
      </c>
      <c r="B32987" t="s">
        <v>1079</v>
      </c>
      <c r="C32987" s="1">
        <v>44252</v>
      </c>
      <c r="D32987">
        <v>11749</v>
      </c>
      <c r="E32987">
        <v>11749</v>
      </c>
      <c r="G32987">
        <v>7662</v>
      </c>
      <c r="H32987">
        <v>3916</v>
      </c>
      <c r="I32987">
        <v>7.0000000000000007E-2</v>
      </c>
      <c r="J32987">
        <v>7.0000000000000007E-2</v>
      </c>
      <c r="M32987">
        <v>234</v>
      </c>
    </row>
    <row r="32988" spans="1:13" customFormat="1" hidden="1">
      <c r="A32988" t="s">
        <v>1078</v>
      </c>
      <c r="B32988" t="s">
        <v>1079</v>
      </c>
      <c r="C32988" s="1">
        <v>44253</v>
      </c>
      <c r="D32988">
        <v>21641</v>
      </c>
      <c r="E32988">
        <v>21641</v>
      </c>
      <c r="G32988">
        <v>9892</v>
      </c>
      <c r="H32988">
        <v>5410</v>
      </c>
      <c r="I32988">
        <v>0.13</v>
      </c>
      <c r="J32988">
        <v>0.13</v>
      </c>
      <c r="M32988">
        <v>323</v>
      </c>
    </row>
    <row r="32989" spans="1:13" customFormat="1" hidden="1">
      <c r="A32989" t="s">
        <v>1078</v>
      </c>
      <c r="B32989" t="s">
        <v>1079</v>
      </c>
      <c r="C32989" s="1">
        <v>44254</v>
      </c>
      <c r="D32989">
        <v>25653</v>
      </c>
      <c r="E32989">
        <v>25653</v>
      </c>
      <c r="G32989">
        <v>4012</v>
      </c>
      <c r="H32989">
        <v>5131</v>
      </c>
      <c r="I32989">
        <v>0.15</v>
      </c>
      <c r="J32989">
        <v>0.15</v>
      </c>
      <c r="M32989">
        <v>306</v>
      </c>
    </row>
    <row r="32990" spans="1:13" customFormat="1" hidden="1">
      <c r="A32990" t="s">
        <v>1078</v>
      </c>
      <c r="B32990" t="s">
        <v>1079</v>
      </c>
      <c r="C32990" s="1">
        <v>44255</v>
      </c>
      <c r="D32990">
        <v>27018</v>
      </c>
      <c r="E32990">
        <v>27018</v>
      </c>
      <c r="G32990">
        <v>1365</v>
      </c>
      <c r="H32990">
        <v>4503</v>
      </c>
      <c r="I32990">
        <v>0.16</v>
      </c>
      <c r="J32990">
        <v>0.16</v>
      </c>
      <c r="M32990">
        <v>269</v>
      </c>
    </row>
    <row r="32991" spans="1:13" customFormat="1" hidden="1">
      <c r="A32991" t="s">
        <v>1078</v>
      </c>
      <c r="B32991" t="s">
        <v>1079</v>
      </c>
      <c r="C32991" s="1">
        <v>44256</v>
      </c>
      <c r="D32991">
        <v>35299</v>
      </c>
      <c r="E32991">
        <v>35299</v>
      </c>
      <c r="G32991">
        <v>8281</v>
      </c>
      <c r="H32991">
        <v>5043</v>
      </c>
      <c r="I32991">
        <v>0.21</v>
      </c>
      <c r="J32991">
        <v>0.21</v>
      </c>
      <c r="M32991">
        <v>301</v>
      </c>
    </row>
    <row r="32992" spans="1:13" customFormat="1" hidden="1">
      <c r="A32992" t="s">
        <v>1078</v>
      </c>
      <c r="B32992" t="s">
        <v>1079</v>
      </c>
      <c r="C32992" s="1">
        <v>44257</v>
      </c>
      <c r="D32992">
        <v>39938</v>
      </c>
      <c r="E32992">
        <v>39938</v>
      </c>
      <c r="G32992">
        <v>4639</v>
      </c>
      <c r="H32992">
        <v>5694</v>
      </c>
      <c r="I32992">
        <v>0.24</v>
      </c>
      <c r="J32992">
        <v>0.24</v>
      </c>
      <c r="M32992">
        <v>340</v>
      </c>
    </row>
    <row r="32993" spans="1:13" customFormat="1" hidden="1">
      <c r="A32993" t="s">
        <v>1078</v>
      </c>
      <c r="B32993" t="s">
        <v>1079</v>
      </c>
      <c r="C32993" s="1">
        <v>44258</v>
      </c>
      <c r="D32993">
        <v>45638</v>
      </c>
      <c r="E32993">
        <v>45638</v>
      </c>
      <c r="G32993">
        <v>5700</v>
      </c>
      <c r="H32993">
        <v>5936</v>
      </c>
      <c r="I32993">
        <v>0.27</v>
      </c>
      <c r="J32993">
        <v>0.27</v>
      </c>
      <c r="M32993">
        <v>355</v>
      </c>
    </row>
    <row r="32994" spans="1:13" customFormat="1" hidden="1">
      <c r="A32994" t="s">
        <v>1078</v>
      </c>
      <c r="B32994" t="s">
        <v>1079</v>
      </c>
      <c r="C32994" s="1">
        <v>44259</v>
      </c>
      <c r="D32994">
        <v>52363</v>
      </c>
      <c r="E32994">
        <v>52363</v>
      </c>
      <c r="G32994">
        <v>6725</v>
      </c>
      <c r="H32994">
        <v>5802</v>
      </c>
      <c r="I32994">
        <v>0.31</v>
      </c>
      <c r="J32994">
        <v>0.31</v>
      </c>
      <c r="M32994">
        <v>347</v>
      </c>
    </row>
    <row r="32995" spans="1:13" customFormat="1" hidden="1">
      <c r="A32995" t="s">
        <v>1078</v>
      </c>
      <c r="B32995" t="s">
        <v>1079</v>
      </c>
      <c r="C32995" s="1">
        <v>44260</v>
      </c>
      <c r="D32995">
        <v>62060</v>
      </c>
      <c r="E32995">
        <v>62060</v>
      </c>
      <c r="G32995">
        <v>9697</v>
      </c>
      <c r="H32995">
        <v>5774</v>
      </c>
      <c r="I32995">
        <v>0.37</v>
      </c>
      <c r="J32995">
        <v>0.37</v>
      </c>
      <c r="M32995">
        <v>345</v>
      </c>
    </row>
    <row r="32996" spans="1:13" customFormat="1" hidden="1">
      <c r="A32996" t="s">
        <v>1078</v>
      </c>
      <c r="B32996" t="s">
        <v>1079</v>
      </c>
      <c r="C32996" s="1">
        <v>44261</v>
      </c>
      <c r="D32996">
        <v>64117</v>
      </c>
      <c r="E32996">
        <v>64117</v>
      </c>
      <c r="G32996">
        <v>2057</v>
      </c>
      <c r="H32996">
        <v>5495</v>
      </c>
      <c r="I32996">
        <v>0.38</v>
      </c>
      <c r="J32996">
        <v>0.38</v>
      </c>
      <c r="M32996">
        <v>328</v>
      </c>
    </row>
    <row r="32997" spans="1:13" customFormat="1" hidden="1">
      <c r="A32997" t="s">
        <v>1078</v>
      </c>
      <c r="B32997" t="s">
        <v>1079</v>
      </c>
      <c r="C32997" s="1">
        <v>44262</v>
      </c>
      <c r="D32997">
        <v>65037</v>
      </c>
      <c r="E32997">
        <v>65037</v>
      </c>
      <c r="G32997">
        <v>920</v>
      </c>
      <c r="H32997">
        <v>5431</v>
      </c>
      <c r="I32997">
        <v>0.39</v>
      </c>
      <c r="J32997">
        <v>0.39</v>
      </c>
      <c r="M32997">
        <v>324</v>
      </c>
    </row>
    <row r="32998" spans="1:13" customFormat="1" hidden="1">
      <c r="A32998" t="s">
        <v>1078</v>
      </c>
      <c r="B32998" t="s">
        <v>1079</v>
      </c>
      <c r="C32998" s="1">
        <v>44263</v>
      </c>
      <c r="D32998">
        <v>66768</v>
      </c>
      <c r="E32998">
        <v>66768</v>
      </c>
      <c r="G32998">
        <v>1731</v>
      </c>
      <c r="H32998">
        <v>4496</v>
      </c>
      <c r="I32998">
        <v>0.4</v>
      </c>
      <c r="J32998">
        <v>0.4</v>
      </c>
      <c r="M32998">
        <v>269</v>
      </c>
    </row>
    <row r="32999" spans="1:13" customFormat="1" hidden="1">
      <c r="A32999" t="s">
        <v>1078</v>
      </c>
      <c r="B32999" t="s">
        <v>1079</v>
      </c>
      <c r="C32999" s="1">
        <v>44264</v>
      </c>
      <c r="D32999">
        <v>68017</v>
      </c>
      <c r="E32999">
        <v>68017</v>
      </c>
      <c r="G32999">
        <v>1249</v>
      </c>
      <c r="H32999">
        <v>4011</v>
      </c>
      <c r="I32999">
        <v>0.41</v>
      </c>
      <c r="J32999">
        <v>0.41</v>
      </c>
      <c r="M32999">
        <v>240</v>
      </c>
    </row>
    <row r="33000" spans="1:13" customFormat="1" hidden="1">
      <c r="A33000" t="s">
        <v>1078</v>
      </c>
      <c r="B33000" t="s">
        <v>1079</v>
      </c>
      <c r="C33000" s="1">
        <v>44265</v>
      </c>
      <c r="D33000">
        <v>68205</v>
      </c>
      <c r="E33000">
        <v>68205</v>
      </c>
      <c r="G33000">
        <v>188</v>
      </c>
      <c r="H33000">
        <v>3224</v>
      </c>
      <c r="I33000">
        <v>0.41</v>
      </c>
      <c r="J33000">
        <v>0.41</v>
      </c>
      <c r="M33000">
        <v>193</v>
      </c>
    </row>
    <row r="33001" spans="1:13" customFormat="1" hidden="1">
      <c r="A33001" t="s">
        <v>1078</v>
      </c>
      <c r="B33001" t="s">
        <v>1079</v>
      </c>
      <c r="C33001" s="1">
        <v>44266</v>
      </c>
      <c r="H33001">
        <v>5262</v>
      </c>
      <c r="M33001">
        <v>314</v>
      </c>
    </row>
    <row r="33002" spans="1:13" customFormat="1" hidden="1">
      <c r="A33002" t="s">
        <v>1078</v>
      </c>
      <c r="B33002" t="s">
        <v>1079</v>
      </c>
      <c r="C33002" s="1">
        <v>44267</v>
      </c>
      <c r="H33002">
        <v>6876</v>
      </c>
      <c r="M33002">
        <v>411</v>
      </c>
    </row>
    <row r="33003" spans="1:13" customFormat="1" hidden="1">
      <c r="A33003" t="s">
        <v>1078</v>
      </c>
      <c r="B33003" t="s">
        <v>1079</v>
      </c>
      <c r="C33003" s="1">
        <v>44268</v>
      </c>
      <c r="D33003">
        <v>131186</v>
      </c>
      <c r="E33003">
        <v>131186</v>
      </c>
      <c r="H33003">
        <v>9581</v>
      </c>
      <c r="I33003">
        <v>0.78</v>
      </c>
      <c r="J33003">
        <v>0.78</v>
      </c>
      <c r="M33003">
        <v>572</v>
      </c>
    </row>
    <row r="33004" spans="1:13" customFormat="1" hidden="1">
      <c r="A33004" t="s">
        <v>1078</v>
      </c>
      <c r="B33004" t="s">
        <v>1079</v>
      </c>
      <c r="C33004" s="1">
        <v>44269</v>
      </c>
      <c r="D33004">
        <v>131186</v>
      </c>
      <c r="E33004">
        <v>131186</v>
      </c>
      <c r="G33004">
        <v>0</v>
      </c>
      <c r="H33004">
        <v>9450</v>
      </c>
      <c r="I33004">
        <v>0.78</v>
      </c>
      <c r="J33004">
        <v>0.78</v>
      </c>
      <c r="M33004">
        <v>564</v>
      </c>
    </row>
    <row r="33005" spans="1:13" customFormat="1" hidden="1">
      <c r="A33005" t="s">
        <v>1078</v>
      </c>
      <c r="B33005" t="s">
        <v>1079</v>
      </c>
      <c r="C33005" s="1">
        <v>44270</v>
      </c>
      <c r="D33005">
        <v>139118</v>
      </c>
      <c r="E33005">
        <v>139118</v>
      </c>
      <c r="G33005">
        <v>7932</v>
      </c>
      <c r="H33005">
        <v>10336</v>
      </c>
      <c r="I33005">
        <v>0.83</v>
      </c>
      <c r="J33005">
        <v>0.83</v>
      </c>
      <c r="M33005">
        <v>617</v>
      </c>
    </row>
    <row r="33006" spans="1:13" customFormat="1" hidden="1">
      <c r="A33006" t="s">
        <v>1078</v>
      </c>
      <c r="B33006" t="s">
        <v>1079</v>
      </c>
      <c r="C33006" s="1">
        <v>44271</v>
      </c>
      <c r="D33006">
        <v>144207</v>
      </c>
      <c r="E33006">
        <v>144207</v>
      </c>
      <c r="G33006">
        <v>5089</v>
      </c>
      <c r="H33006">
        <v>10884</v>
      </c>
      <c r="I33006">
        <v>0.86</v>
      </c>
      <c r="J33006">
        <v>0.86</v>
      </c>
      <c r="M33006">
        <v>650</v>
      </c>
    </row>
    <row r="33007" spans="1:13" customFormat="1" hidden="1">
      <c r="A33007" t="s">
        <v>1078</v>
      </c>
      <c r="B33007" t="s">
        <v>1079</v>
      </c>
      <c r="C33007" s="1">
        <v>44272</v>
      </c>
      <c r="D33007">
        <v>146208</v>
      </c>
      <c r="E33007">
        <v>146208</v>
      </c>
      <c r="G33007">
        <v>2001</v>
      </c>
      <c r="H33007">
        <v>11143</v>
      </c>
      <c r="I33007">
        <v>0.87</v>
      </c>
      <c r="J33007">
        <v>0.87</v>
      </c>
      <c r="M33007">
        <v>665</v>
      </c>
    </row>
    <row r="33008" spans="1:13" customFormat="1" hidden="1">
      <c r="A33008" t="s">
        <v>1078</v>
      </c>
      <c r="B33008" t="s">
        <v>1079</v>
      </c>
      <c r="C33008" s="1">
        <v>44273</v>
      </c>
      <c r="D33008">
        <v>148246</v>
      </c>
      <c r="E33008">
        <v>148246</v>
      </c>
      <c r="G33008">
        <v>2038</v>
      </c>
      <c r="H33008">
        <v>8435</v>
      </c>
      <c r="I33008">
        <v>0.89</v>
      </c>
      <c r="J33008">
        <v>0.89</v>
      </c>
      <c r="M33008">
        <v>504</v>
      </c>
    </row>
    <row r="33009" spans="1:13" customFormat="1" hidden="1">
      <c r="A33009" t="s">
        <v>1078</v>
      </c>
      <c r="B33009" t="s">
        <v>1079</v>
      </c>
      <c r="C33009" s="1">
        <v>44274</v>
      </c>
      <c r="D33009">
        <v>150857</v>
      </c>
      <c r="E33009">
        <v>150857</v>
      </c>
      <c r="G33009">
        <v>2611</v>
      </c>
      <c r="H33009">
        <v>5809</v>
      </c>
      <c r="I33009">
        <v>0.9</v>
      </c>
      <c r="J33009">
        <v>0.9</v>
      </c>
      <c r="M33009">
        <v>347</v>
      </c>
    </row>
    <row r="33010" spans="1:13" customFormat="1" hidden="1">
      <c r="A33010" t="s">
        <v>1078</v>
      </c>
      <c r="B33010" t="s">
        <v>1079</v>
      </c>
      <c r="C33010" s="1">
        <v>44275</v>
      </c>
      <c r="D33010">
        <v>159168</v>
      </c>
      <c r="E33010">
        <v>159168</v>
      </c>
      <c r="G33010">
        <v>8311</v>
      </c>
      <c r="H33010">
        <v>3997</v>
      </c>
      <c r="I33010">
        <v>0.95</v>
      </c>
      <c r="J33010">
        <v>0.95</v>
      </c>
      <c r="M33010">
        <v>239</v>
      </c>
    </row>
    <row r="33011" spans="1:13" customFormat="1" hidden="1">
      <c r="A33011" t="s">
        <v>1078</v>
      </c>
      <c r="B33011" t="s">
        <v>1079</v>
      </c>
      <c r="C33011" s="1">
        <v>44276</v>
      </c>
      <c r="D33011">
        <v>159168</v>
      </c>
      <c r="E33011">
        <v>159168</v>
      </c>
      <c r="G33011">
        <v>0</v>
      </c>
      <c r="H33011">
        <v>3997</v>
      </c>
      <c r="I33011">
        <v>0.95</v>
      </c>
      <c r="J33011">
        <v>0.95</v>
      </c>
      <c r="M33011">
        <v>239</v>
      </c>
    </row>
    <row r="33012" spans="1:13" customFormat="1" hidden="1">
      <c r="A33012" t="s">
        <v>1078</v>
      </c>
      <c r="B33012" t="s">
        <v>1079</v>
      </c>
      <c r="C33012" s="1">
        <v>44277</v>
      </c>
      <c r="D33012">
        <v>169653</v>
      </c>
      <c r="E33012">
        <v>169653</v>
      </c>
      <c r="G33012">
        <v>10485</v>
      </c>
      <c r="H33012">
        <v>4362</v>
      </c>
      <c r="I33012">
        <v>1.01</v>
      </c>
      <c r="J33012">
        <v>1.01</v>
      </c>
      <c r="M33012">
        <v>261</v>
      </c>
    </row>
    <row r="33013" spans="1:13" customFormat="1" hidden="1">
      <c r="A33013" t="s">
        <v>1078</v>
      </c>
      <c r="B33013" t="s">
        <v>1079</v>
      </c>
      <c r="C33013" s="1">
        <v>44278</v>
      </c>
      <c r="D33013">
        <v>180463</v>
      </c>
      <c r="E33013">
        <v>180463</v>
      </c>
      <c r="G33013">
        <v>10810</v>
      </c>
      <c r="H33013">
        <v>5179</v>
      </c>
      <c r="I33013">
        <v>1.08</v>
      </c>
      <c r="J33013">
        <v>1.08</v>
      </c>
      <c r="M33013">
        <v>309</v>
      </c>
    </row>
    <row r="33014" spans="1:13" customFormat="1" hidden="1">
      <c r="A33014" t="s">
        <v>1078</v>
      </c>
      <c r="B33014" t="s">
        <v>1079</v>
      </c>
      <c r="C33014" s="1">
        <v>44279</v>
      </c>
      <c r="D33014">
        <v>197900</v>
      </c>
      <c r="E33014">
        <v>197900</v>
      </c>
      <c r="G33014">
        <v>17437</v>
      </c>
      <c r="H33014">
        <v>7385</v>
      </c>
      <c r="I33014">
        <v>1.18</v>
      </c>
      <c r="J33014">
        <v>1.18</v>
      </c>
      <c r="M33014">
        <v>441</v>
      </c>
    </row>
    <row r="33015" spans="1:13" customFormat="1" hidden="1">
      <c r="A33015" t="s">
        <v>1078</v>
      </c>
      <c r="B33015" t="s">
        <v>1079</v>
      </c>
      <c r="C33015" s="1">
        <v>44280</v>
      </c>
      <c r="D33015">
        <v>211323</v>
      </c>
      <c r="E33015">
        <v>211323</v>
      </c>
      <c r="G33015">
        <v>13423</v>
      </c>
      <c r="H33015">
        <v>9011</v>
      </c>
      <c r="I33015">
        <v>1.26</v>
      </c>
      <c r="J33015">
        <v>1.26</v>
      </c>
      <c r="M33015">
        <v>538</v>
      </c>
    </row>
    <row r="33016" spans="1:13" customFormat="1" hidden="1">
      <c r="A33016" t="s">
        <v>1078</v>
      </c>
      <c r="B33016" t="s">
        <v>1079</v>
      </c>
      <c r="C33016" s="1">
        <v>44281</v>
      </c>
      <c r="D33016">
        <v>225309</v>
      </c>
      <c r="E33016">
        <v>225309</v>
      </c>
      <c r="G33016">
        <v>13986</v>
      </c>
      <c r="H33016">
        <v>10636</v>
      </c>
      <c r="I33016">
        <v>1.35</v>
      </c>
      <c r="J33016">
        <v>1.35</v>
      </c>
      <c r="M33016">
        <v>635</v>
      </c>
    </row>
    <row r="33017" spans="1:13" customFormat="1" hidden="1">
      <c r="A33017" t="s">
        <v>1078</v>
      </c>
      <c r="B33017" t="s">
        <v>1079</v>
      </c>
      <c r="C33017" s="1">
        <v>44282</v>
      </c>
      <c r="D33017">
        <v>231723</v>
      </c>
      <c r="E33017">
        <v>231723</v>
      </c>
      <c r="G33017">
        <v>6414</v>
      </c>
      <c r="H33017">
        <v>10365</v>
      </c>
      <c r="I33017">
        <v>1.38</v>
      </c>
      <c r="J33017">
        <v>1.38</v>
      </c>
      <c r="M33017">
        <v>619</v>
      </c>
    </row>
    <row r="33018" spans="1:13" customFormat="1" hidden="1">
      <c r="A33018" t="s">
        <v>1078</v>
      </c>
      <c r="B33018" t="s">
        <v>1079</v>
      </c>
      <c r="C33018" s="1">
        <v>44283</v>
      </c>
      <c r="H33018">
        <v>10535</v>
      </c>
      <c r="M33018">
        <v>629</v>
      </c>
    </row>
    <row r="33019" spans="1:13" customFormat="1" hidden="1">
      <c r="A33019" t="s">
        <v>1078</v>
      </c>
      <c r="B33019" t="s">
        <v>1079</v>
      </c>
      <c r="C33019" s="1">
        <v>44284</v>
      </c>
      <c r="D33019">
        <v>234099</v>
      </c>
      <c r="E33019">
        <v>234099</v>
      </c>
      <c r="H33019">
        <v>9207</v>
      </c>
      <c r="I33019">
        <v>1.4</v>
      </c>
      <c r="J33019">
        <v>1.4</v>
      </c>
      <c r="M33019">
        <v>550</v>
      </c>
    </row>
    <row r="33020" spans="1:13" customFormat="1" hidden="1">
      <c r="A33020" t="s">
        <v>1078</v>
      </c>
      <c r="B33020" t="s">
        <v>1079</v>
      </c>
      <c r="C33020" s="1">
        <v>44285</v>
      </c>
      <c r="D33020">
        <v>247750</v>
      </c>
      <c r="E33020">
        <v>247750</v>
      </c>
      <c r="G33020">
        <v>13651</v>
      </c>
      <c r="H33020">
        <v>9612</v>
      </c>
      <c r="I33020">
        <v>1.48</v>
      </c>
      <c r="J33020">
        <v>1.48</v>
      </c>
      <c r="M33020">
        <v>574</v>
      </c>
    </row>
    <row r="33021" spans="1:13" customFormat="1" hidden="1">
      <c r="A33021" t="s">
        <v>1078</v>
      </c>
      <c r="B33021" t="s">
        <v>1079</v>
      </c>
      <c r="C33021" s="1">
        <v>44286</v>
      </c>
      <c r="D33021">
        <v>260754</v>
      </c>
      <c r="E33021">
        <v>260754</v>
      </c>
      <c r="G33021">
        <v>13004</v>
      </c>
      <c r="H33021">
        <v>8979</v>
      </c>
      <c r="I33021">
        <v>1.56</v>
      </c>
      <c r="J33021">
        <v>1.56</v>
      </c>
      <c r="M33021">
        <v>536</v>
      </c>
    </row>
    <row r="33022" spans="1:13" customFormat="1" hidden="1">
      <c r="A33022" t="s">
        <v>1078</v>
      </c>
      <c r="B33022" t="s">
        <v>1079</v>
      </c>
      <c r="C33022" s="1">
        <v>44287</v>
      </c>
      <c r="D33022">
        <v>274942</v>
      </c>
      <c r="E33022">
        <v>274942</v>
      </c>
      <c r="G33022">
        <v>14188</v>
      </c>
      <c r="H33022">
        <v>9088</v>
      </c>
      <c r="I33022">
        <v>1.64</v>
      </c>
      <c r="J33022">
        <v>1.64</v>
      </c>
      <c r="M33022">
        <v>543</v>
      </c>
    </row>
    <row r="33023" spans="1:13" customFormat="1" hidden="1">
      <c r="A33023" t="s">
        <v>1078</v>
      </c>
      <c r="B33023" t="s">
        <v>1079</v>
      </c>
      <c r="C33023" s="1">
        <v>44288</v>
      </c>
      <c r="D33023">
        <v>288319</v>
      </c>
      <c r="E33023">
        <v>288319</v>
      </c>
      <c r="G33023">
        <v>13377</v>
      </c>
      <c r="H33023">
        <v>9001</v>
      </c>
      <c r="I33023">
        <v>1.72</v>
      </c>
      <c r="J33023">
        <v>1.72</v>
      </c>
      <c r="M33023">
        <v>538</v>
      </c>
    </row>
    <row r="33024" spans="1:13" customFormat="1" hidden="1">
      <c r="A33024" t="s">
        <v>1078</v>
      </c>
      <c r="B33024" t="s">
        <v>1079</v>
      </c>
      <c r="C33024" s="1">
        <v>44289</v>
      </c>
      <c r="D33024">
        <v>299178</v>
      </c>
      <c r="E33024">
        <v>299178</v>
      </c>
      <c r="G33024">
        <v>10859</v>
      </c>
      <c r="H33024">
        <v>9636</v>
      </c>
      <c r="I33024">
        <v>1.79</v>
      </c>
      <c r="J33024">
        <v>1.79</v>
      </c>
      <c r="M33024">
        <v>575</v>
      </c>
    </row>
    <row r="33025" spans="1:13" customFormat="1" hidden="1">
      <c r="A33025" t="s">
        <v>1078</v>
      </c>
      <c r="B33025" t="s">
        <v>1079</v>
      </c>
      <c r="C33025" s="1">
        <v>44290</v>
      </c>
      <c r="D33025">
        <v>302857</v>
      </c>
      <c r="E33025">
        <v>302857</v>
      </c>
      <c r="G33025">
        <v>3679</v>
      </c>
      <c r="H33025">
        <v>9992</v>
      </c>
      <c r="I33025">
        <v>1.81</v>
      </c>
      <c r="J33025">
        <v>1.81</v>
      </c>
      <c r="M33025">
        <v>597</v>
      </c>
    </row>
    <row r="33026" spans="1:13" customFormat="1" hidden="1">
      <c r="A33026" t="s">
        <v>1078</v>
      </c>
      <c r="B33026" t="s">
        <v>1079</v>
      </c>
      <c r="C33026" s="1">
        <v>44291</v>
      </c>
      <c r="D33026">
        <v>305364</v>
      </c>
      <c r="E33026">
        <v>305364</v>
      </c>
      <c r="G33026">
        <v>2507</v>
      </c>
      <c r="H33026">
        <v>10181</v>
      </c>
      <c r="I33026">
        <v>1.82</v>
      </c>
      <c r="J33026">
        <v>1.82</v>
      </c>
      <c r="M33026">
        <v>608</v>
      </c>
    </row>
    <row r="33027" spans="1:13" customFormat="1" hidden="1">
      <c r="A33027" t="s">
        <v>1078</v>
      </c>
      <c r="B33027" t="s">
        <v>1079</v>
      </c>
      <c r="C33027" s="1">
        <v>44292</v>
      </c>
      <c r="D33027">
        <v>308318</v>
      </c>
      <c r="E33027">
        <v>308318</v>
      </c>
      <c r="G33027">
        <v>2954</v>
      </c>
      <c r="H33027">
        <v>8653</v>
      </c>
      <c r="I33027">
        <v>1.84</v>
      </c>
      <c r="J33027">
        <v>1.84</v>
      </c>
      <c r="M33027">
        <v>517</v>
      </c>
    </row>
    <row r="33028" spans="1:13" customFormat="1" hidden="1">
      <c r="A33028" t="s">
        <v>1078</v>
      </c>
      <c r="B33028" t="s">
        <v>1079</v>
      </c>
      <c r="C33028" s="1">
        <v>44293</v>
      </c>
      <c r="H33028">
        <v>8123</v>
      </c>
      <c r="M33028">
        <v>485</v>
      </c>
    </row>
    <row r="33029" spans="1:13" customFormat="1" hidden="1">
      <c r="A33029" t="s">
        <v>1078</v>
      </c>
      <c r="B33029" t="s">
        <v>1079</v>
      </c>
      <c r="C33029" s="1">
        <v>44294</v>
      </c>
      <c r="D33029">
        <v>326910</v>
      </c>
      <c r="E33029">
        <v>326910</v>
      </c>
      <c r="H33029">
        <v>7424</v>
      </c>
      <c r="I33029">
        <v>1.95</v>
      </c>
      <c r="J33029">
        <v>1.95</v>
      </c>
      <c r="M33029">
        <v>443</v>
      </c>
    </row>
    <row r="33030" spans="1:13" customFormat="1" hidden="1">
      <c r="A33030" t="s">
        <v>1078</v>
      </c>
      <c r="B33030" t="s">
        <v>1079</v>
      </c>
      <c r="C33030" s="1">
        <v>44295</v>
      </c>
      <c r="D33030">
        <v>334236</v>
      </c>
      <c r="E33030">
        <v>334236</v>
      </c>
      <c r="G33030">
        <v>7326</v>
      </c>
      <c r="H33030">
        <v>6560</v>
      </c>
      <c r="I33030">
        <v>2</v>
      </c>
      <c r="J33030">
        <v>2</v>
      </c>
      <c r="M33030">
        <v>392</v>
      </c>
    </row>
    <row r="33031" spans="1:13" customFormat="1" hidden="1">
      <c r="A33031" t="s">
        <v>1078</v>
      </c>
      <c r="B33031" t="s">
        <v>1079</v>
      </c>
      <c r="C33031" s="1">
        <v>44296</v>
      </c>
      <c r="D33031">
        <v>343222</v>
      </c>
      <c r="E33031">
        <v>343222</v>
      </c>
      <c r="G33031">
        <v>8986</v>
      </c>
      <c r="H33031">
        <v>6292</v>
      </c>
      <c r="I33031">
        <v>2.0499999999999998</v>
      </c>
      <c r="J33031">
        <v>2.0499999999999998</v>
      </c>
      <c r="M33031">
        <v>376</v>
      </c>
    </row>
    <row r="33032" spans="1:13" customFormat="1" hidden="1">
      <c r="A33032" t="s">
        <v>1078</v>
      </c>
      <c r="B33032" t="s">
        <v>1079</v>
      </c>
      <c r="C33032" s="1">
        <v>44297</v>
      </c>
      <c r="D33032">
        <v>349108</v>
      </c>
      <c r="E33032">
        <v>349108</v>
      </c>
      <c r="G33032">
        <v>5886</v>
      </c>
      <c r="H33032">
        <v>6607</v>
      </c>
      <c r="I33032">
        <v>2.08</v>
      </c>
      <c r="J33032">
        <v>2.08</v>
      </c>
      <c r="M33032">
        <v>395</v>
      </c>
    </row>
    <row r="33033" spans="1:13" customFormat="1" hidden="1">
      <c r="A33033" t="s">
        <v>1078</v>
      </c>
      <c r="B33033" t="s">
        <v>1079</v>
      </c>
      <c r="C33033" s="1">
        <v>44298</v>
      </c>
      <c r="D33033">
        <v>351372</v>
      </c>
      <c r="E33033">
        <v>351372</v>
      </c>
      <c r="G33033">
        <v>2264</v>
      </c>
      <c r="H33033">
        <v>6573</v>
      </c>
      <c r="I33033">
        <v>2.1</v>
      </c>
      <c r="J33033">
        <v>2.1</v>
      </c>
      <c r="M33033">
        <v>393</v>
      </c>
    </row>
    <row r="33034" spans="1:13" customFormat="1" hidden="1">
      <c r="A33034" t="s">
        <v>1078</v>
      </c>
      <c r="B33034" t="s">
        <v>1079</v>
      </c>
      <c r="C33034" s="1">
        <v>44299</v>
      </c>
      <c r="D33034">
        <v>362271</v>
      </c>
      <c r="E33034">
        <v>362271</v>
      </c>
      <c r="G33034">
        <v>10899</v>
      </c>
      <c r="H33034">
        <v>7708</v>
      </c>
      <c r="I33034">
        <v>2.16</v>
      </c>
      <c r="J33034">
        <v>2.16</v>
      </c>
      <c r="M33034">
        <v>460</v>
      </c>
    </row>
    <row r="33035" spans="1:13" customFormat="1" hidden="1">
      <c r="A33035" t="s">
        <v>1078</v>
      </c>
      <c r="B33035" t="s">
        <v>1079</v>
      </c>
      <c r="C33035" s="1">
        <v>44300</v>
      </c>
      <c r="D33035">
        <v>370037</v>
      </c>
      <c r="E33035">
        <v>370037</v>
      </c>
      <c r="G33035">
        <v>7766</v>
      </c>
      <c r="H33035">
        <v>7489</v>
      </c>
      <c r="I33035">
        <v>2.21</v>
      </c>
      <c r="J33035">
        <v>2.21</v>
      </c>
      <c r="M33035">
        <v>447</v>
      </c>
    </row>
    <row r="33036" spans="1:13" customFormat="1" hidden="1">
      <c r="A33036" t="s">
        <v>1078</v>
      </c>
      <c r="B33036" t="s">
        <v>1079</v>
      </c>
      <c r="C33036" s="1">
        <v>44301</v>
      </c>
      <c r="D33036">
        <v>376974</v>
      </c>
      <c r="E33036">
        <v>376974</v>
      </c>
      <c r="G33036">
        <v>6937</v>
      </c>
      <c r="H33036">
        <v>7152</v>
      </c>
      <c r="I33036">
        <v>2.25</v>
      </c>
      <c r="J33036">
        <v>2.25</v>
      </c>
      <c r="M33036">
        <v>427</v>
      </c>
    </row>
    <row r="33037" spans="1:13" customFormat="1" hidden="1">
      <c r="A33037" t="s">
        <v>1078</v>
      </c>
      <c r="B33037" t="s">
        <v>1079</v>
      </c>
      <c r="C33037" s="1">
        <v>44302</v>
      </c>
      <c r="D33037">
        <v>379900</v>
      </c>
      <c r="E33037">
        <v>379900</v>
      </c>
      <c r="G33037">
        <v>2926</v>
      </c>
      <c r="H33037">
        <v>6523</v>
      </c>
      <c r="I33037">
        <v>2.27</v>
      </c>
      <c r="J33037">
        <v>2.27</v>
      </c>
      <c r="M33037">
        <v>390</v>
      </c>
    </row>
    <row r="33038" spans="1:13" customFormat="1" hidden="1">
      <c r="A33038" t="s">
        <v>1078</v>
      </c>
      <c r="B33038" t="s">
        <v>1079</v>
      </c>
      <c r="C33038" s="1">
        <v>44303</v>
      </c>
      <c r="D33038">
        <v>380665</v>
      </c>
      <c r="E33038">
        <v>380665</v>
      </c>
      <c r="G33038">
        <v>765</v>
      </c>
      <c r="H33038">
        <v>5349</v>
      </c>
      <c r="I33038">
        <v>2.27</v>
      </c>
      <c r="J33038">
        <v>2.27</v>
      </c>
      <c r="M33038">
        <v>319</v>
      </c>
    </row>
    <row r="33039" spans="1:13" customFormat="1" hidden="1">
      <c r="A33039" t="s">
        <v>1078</v>
      </c>
      <c r="B33039" t="s">
        <v>1079</v>
      </c>
      <c r="C33039" s="1">
        <v>44304</v>
      </c>
      <c r="H33039">
        <v>4845</v>
      </c>
      <c r="M33039">
        <v>289</v>
      </c>
    </row>
    <row r="33040" spans="1:13" customFormat="1" hidden="1">
      <c r="A33040" t="s">
        <v>1078</v>
      </c>
      <c r="B33040" t="s">
        <v>1079</v>
      </c>
      <c r="C33040" s="1">
        <v>44305</v>
      </c>
      <c r="H33040">
        <v>4858</v>
      </c>
      <c r="M33040">
        <v>290</v>
      </c>
    </row>
    <row r="33041" spans="1:13" customFormat="1" hidden="1">
      <c r="A33041" t="s">
        <v>1078</v>
      </c>
      <c r="B33041" t="s">
        <v>1079</v>
      </c>
      <c r="C33041" s="1">
        <v>44306</v>
      </c>
      <c r="H33041">
        <v>3637</v>
      </c>
      <c r="M33041">
        <v>217</v>
      </c>
    </row>
    <row r="33042" spans="1:13" customFormat="1" hidden="1">
      <c r="A33042" t="s">
        <v>1078</v>
      </c>
      <c r="B33042" t="s">
        <v>1079</v>
      </c>
      <c r="C33042" s="1">
        <v>44307</v>
      </c>
      <c r="H33042">
        <v>2864</v>
      </c>
      <c r="M33042">
        <v>171</v>
      </c>
    </row>
    <row r="33043" spans="1:13" customFormat="1" hidden="1">
      <c r="A33043" t="s">
        <v>1078</v>
      </c>
      <c r="B33043" t="s">
        <v>1079</v>
      </c>
      <c r="C33043" s="1">
        <v>44308</v>
      </c>
      <c r="D33043">
        <v>392439</v>
      </c>
      <c r="E33043">
        <v>392439</v>
      </c>
      <c r="H33043">
        <v>2209</v>
      </c>
      <c r="I33043">
        <v>2.34</v>
      </c>
      <c r="J33043">
        <v>2.34</v>
      </c>
      <c r="M33043">
        <v>132</v>
      </c>
    </row>
    <row r="33044" spans="1:13" customFormat="1" hidden="1">
      <c r="A33044" t="s">
        <v>1078</v>
      </c>
      <c r="B33044" t="s">
        <v>1079</v>
      </c>
      <c r="C33044" s="1">
        <v>44309</v>
      </c>
      <c r="D33044">
        <v>395635</v>
      </c>
      <c r="E33044">
        <v>395635</v>
      </c>
      <c r="G33044">
        <v>3196</v>
      </c>
      <c r="H33044">
        <v>2248</v>
      </c>
      <c r="I33044">
        <v>2.36</v>
      </c>
      <c r="J33044">
        <v>2.36</v>
      </c>
      <c r="M33044">
        <v>134</v>
      </c>
    </row>
    <row r="33045" spans="1:13" customFormat="1" hidden="1">
      <c r="A33045" t="s">
        <v>1078</v>
      </c>
      <c r="B33045" t="s">
        <v>1079</v>
      </c>
      <c r="C33045" s="1">
        <v>44310</v>
      </c>
      <c r="D33045">
        <v>398109</v>
      </c>
      <c r="E33045">
        <v>398109</v>
      </c>
      <c r="G33045">
        <v>2474</v>
      </c>
      <c r="H33045">
        <v>2492</v>
      </c>
      <c r="I33045">
        <v>2.38</v>
      </c>
      <c r="J33045">
        <v>2.38</v>
      </c>
      <c r="M33045">
        <v>149</v>
      </c>
    </row>
    <row r="33046" spans="1:13" customFormat="1" hidden="1">
      <c r="A33046" t="s">
        <v>1078</v>
      </c>
      <c r="B33046" t="s">
        <v>1079</v>
      </c>
      <c r="C33046" s="1">
        <v>44311</v>
      </c>
      <c r="D33046">
        <v>398941</v>
      </c>
      <c r="E33046">
        <v>398941</v>
      </c>
      <c r="G33046">
        <v>832</v>
      </c>
      <c r="H33046">
        <v>2274</v>
      </c>
      <c r="I33046">
        <v>2.38</v>
      </c>
      <c r="J33046">
        <v>2.38</v>
      </c>
      <c r="M33046">
        <v>136</v>
      </c>
    </row>
    <row r="33047" spans="1:13" customFormat="1" hidden="1">
      <c r="A33047" t="s">
        <v>1078</v>
      </c>
      <c r="B33047" t="s">
        <v>1079</v>
      </c>
      <c r="C33047" s="1">
        <v>44312</v>
      </c>
      <c r="D33047">
        <v>399915</v>
      </c>
      <c r="E33047">
        <v>399915</v>
      </c>
      <c r="G33047">
        <v>974</v>
      </c>
      <c r="H33047">
        <v>2077</v>
      </c>
      <c r="I33047">
        <v>2.39</v>
      </c>
      <c r="J33047">
        <v>2.39</v>
      </c>
      <c r="M33047">
        <v>124</v>
      </c>
    </row>
    <row r="33048" spans="1:13" customFormat="1" hidden="1">
      <c r="A33048" t="s">
        <v>1078</v>
      </c>
      <c r="B33048" t="s">
        <v>1079</v>
      </c>
      <c r="C33048" s="1">
        <v>44313</v>
      </c>
      <c r="D33048">
        <v>403935</v>
      </c>
      <c r="E33048">
        <v>403935</v>
      </c>
      <c r="G33048">
        <v>4020</v>
      </c>
      <c r="H33048">
        <v>2315</v>
      </c>
      <c r="I33048">
        <v>2.41</v>
      </c>
      <c r="J33048">
        <v>2.41</v>
      </c>
      <c r="M33048">
        <v>138</v>
      </c>
    </row>
    <row r="33049" spans="1:13" customFormat="1" hidden="1">
      <c r="A33049" t="s">
        <v>1078</v>
      </c>
      <c r="B33049" t="s">
        <v>1079</v>
      </c>
      <c r="C33049" s="1">
        <v>44314</v>
      </c>
      <c r="D33049">
        <v>406981</v>
      </c>
      <c r="E33049">
        <v>406981</v>
      </c>
      <c r="G33049">
        <v>3046</v>
      </c>
      <c r="H33049">
        <v>2414</v>
      </c>
      <c r="I33049">
        <v>2.4300000000000002</v>
      </c>
      <c r="J33049">
        <v>2.4300000000000002</v>
      </c>
      <c r="M33049">
        <v>144</v>
      </c>
    </row>
    <row r="33050" spans="1:13" customFormat="1" hidden="1">
      <c r="A33050" t="s">
        <v>1078</v>
      </c>
      <c r="B33050" t="s">
        <v>1079</v>
      </c>
      <c r="C33050" s="1">
        <v>44315</v>
      </c>
      <c r="D33050">
        <v>410924</v>
      </c>
      <c r="E33050">
        <v>410924</v>
      </c>
      <c r="G33050">
        <v>3943</v>
      </c>
      <c r="H33050">
        <v>2641</v>
      </c>
      <c r="I33050">
        <v>2.4500000000000002</v>
      </c>
      <c r="J33050">
        <v>2.4500000000000002</v>
      </c>
      <c r="M33050">
        <v>158</v>
      </c>
    </row>
    <row r="33051" spans="1:13" customFormat="1" hidden="1">
      <c r="A33051" t="s">
        <v>1078</v>
      </c>
      <c r="B33051" t="s">
        <v>1079</v>
      </c>
      <c r="C33051" s="1">
        <v>44316</v>
      </c>
      <c r="D33051">
        <v>411343</v>
      </c>
      <c r="E33051">
        <v>411343</v>
      </c>
      <c r="G33051">
        <v>419</v>
      </c>
      <c r="H33051">
        <v>2244</v>
      </c>
      <c r="I33051">
        <v>2.46</v>
      </c>
      <c r="J33051">
        <v>2.46</v>
      </c>
      <c r="M33051">
        <v>134</v>
      </c>
    </row>
    <row r="33052" spans="1:13" customFormat="1" hidden="1">
      <c r="A33052" t="s">
        <v>1078</v>
      </c>
      <c r="B33052" t="s">
        <v>1079</v>
      </c>
      <c r="C33052" s="1">
        <v>44317</v>
      </c>
      <c r="D33052">
        <v>413031</v>
      </c>
      <c r="E33052">
        <v>413031</v>
      </c>
      <c r="G33052">
        <v>1688</v>
      </c>
      <c r="H33052">
        <v>2132</v>
      </c>
      <c r="I33052">
        <v>2.4700000000000002</v>
      </c>
      <c r="J33052">
        <v>2.4700000000000002</v>
      </c>
      <c r="M33052">
        <v>127</v>
      </c>
    </row>
    <row r="33053" spans="1:13" customFormat="1" hidden="1">
      <c r="A33053" t="s">
        <v>1078</v>
      </c>
      <c r="B33053" t="s">
        <v>1079</v>
      </c>
      <c r="C33053" s="1">
        <v>44318</v>
      </c>
      <c r="H33053">
        <v>2098</v>
      </c>
      <c r="M33053">
        <v>125</v>
      </c>
    </row>
    <row r="33054" spans="1:13" customFormat="1" hidden="1">
      <c r="A33054" t="s">
        <v>1078</v>
      </c>
      <c r="B33054" t="s">
        <v>1079</v>
      </c>
      <c r="C33054" s="1">
        <v>44319</v>
      </c>
      <c r="D33054">
        <v>414229</v>
      </c>
      <c r="E33054">
        <v>414229</v>
      </c>
      <c r="H33054">
        <v>2045</v>
      </c>
      <c r="I33054">
        <v>2.4700000000000002</v>
      </c>
      <c r="J33054">
        <v>2.4700000000000002</v>
      </c>
      <c r="M33054">
        <v>122</v>
      </c>
    </row>
    <row r="33055" spans="1:13" customFormat="1" hidden="1">
      <c r="A33055" t="s">
        <v>1078</v>
      </c>
      <c r="B33055" t="s">
        <v>1079</v>
      </c>
      <c r="C33055" s="1">
        <v>44320</v>
      </c>
      <c r="D33055">
        <v>416956</v>
      </c>
      <c r="E33055">
        <v>416956</v>
      </c>
      <c r="G33055">
        <v>2727</v>
      </c>
      <c r="H33055">
        <v>1860</v>
      </c>
      <c r="I33055">
        <v>2.4900000000000002</v>
      </c>
      <c r="J33055">
        <v>2.4900000000000002</v>
      </c>
      <c r="M33055">
        <v>111</v>
      </c>
    </row>
    <row r="33056" spans="1:13" customFormat="1" hidden="1">
      <c r="A33056" t="s">
        <v>1078</v>
      </c>
      <c r="B33056" t="s">
        <v>1079</v>
      </c>
      <c r="C33056" s="1">
        <v>44321</v>
      </c>
      <c r="D33056">
        <v>418828</v>
      </c>
      <c r="E33056">
        <v>418828</v>
      </c>
      <c r="G33056">
        <v>1872</v>
      </c>
      <c r="H33056">
        <v>1692</v>
      </c>
      <c r="I33056">
        <v>2.5</v>
      </c>
      <c r="J33056">
        <v>2.5</v>
      </c>
      <c r="M33056">
        <v>101</v>
      </c>
    </row>
    <row r="33057" spans="1:13" customFormat="1" hidden="1">
      <c r="A33057" t="s">
        <v>1078</v>
      </c>
      <c r="B33057" t="s">
        <v>1079</v>
      </c>
      <c r="C33057" s="1">
        <v>44322</v>
      </c>
      <c r="D33057">
        <v>421993</v>
      </c>
      <c r="E33057">
        <v>421993</v>
      </c>
      <c r="G33057">
        <v>3165</v>
      </c>
      <c r="H33057">
        <v>1581</v>
      </c>
      <c r="I33057">
        <v>2.52</v>
      </c>
      <c r="J33057">
        <v>2.52</v>
      </c>
      <c r="M33057">
        <v>94</v>
      </c>
    </row>
    <row r="33058" spans="1:13" customFormat="1" hidden="1">
      <c r="A33058" t="s">
        <v>1078</v>
      </c>
      <c r="B33058" t="s">
        <v>1079</v>
      </c>
      <c r="C33058" s="1">
        <v>44323</v>
      </c>
      <c r="D33058">
        <v>423451</v>
      </c>
      <c r="E33058">
        <v>423451</v>
      </c>
      <c r="G33058">
        <v>1458</v>
      </c>
      <c r="H33058">
        <v>1730</v>
      </c>
      <c r="I33058">
        <v>2.5299999999999998</v>
      </c>
      <c r="J33058">
        <v>2.5299999999999998</v>
      </c>
      <c r="M33058">
        <v>103</v>
      </c>
    </row>
    <row r="33059" spans="1:13" customFormat="1" hidden="1">
      <c r="A33059" t="s">
        <v>1078</v>
      </c>
      <c r="B33059" t="s">
        <v>1079</v>
      </c>
      <c r="C33059" s="1">
        <v>44324</v>
      </c>
      <c r="D33059">
        <v>427377</v>
      </c>
      <c r="E33059">
        <v>427377</v>
      </c>
      <c r="G33059">
        <v>3926</v>
      </c>
      <c r="H33059">
        <v>2049</v>
      </c>
      <c r="I33059">
        <v>2.5499999999999998</v>
      </c>
      <c r="J33059">
        <v>2.5499999999999998</v>
      </c>
      <c r="M33059">
        <v>122</v>
      </c>
    </row>
    <row r="33060" spans="1:13" customFormat="1" hidden="1">
      <c r="A33060" t="s">
        <v>1078</v>
      </c>
      <c r="B33060" t="s">
        <v>1079</v>
      </c>
      <c r="C33060" s="1">
        <v>44325</v>
      </c>
      <c r="H33060">
        <v>2001</v>
      </c>
      <c r="M33060">
        <v>120</v>
      </c>
    </row>
    <row r="33061" spans="1:13" customFormat="1" hidden="1">
      <c r="A33061" t="s">
        <v>1078</v>
      </c>
      <c r="B33061" t="s">
        <v>1079</v>
      </c>
      <c r="C33061" s="1">
        <v>44326</v>
      </c>
      <c r="H33061">
        <v>1952</v>
      </c>
      <c r="M33061">
        <v>117</v>
      </c>
    </row>
    <row r="33062" spans="1:13" customFormat="1" hidden="1">
      <c r="A33062" t="s">
        <v>1078</v>
      </c>
      <c r="B33062" t="s">
        <v>1079</v>
      </c>
      <c r="C33062" s="1">
        <v>44327</v>
      </c>
      <c r="D33062">
        <v>428147</v>
      </c>
      <c r="E33062">
        <v>428147</v>
      </c>
      <c r="H33062">
        <v>1599</v>
      </c>
      <c r="I33062">
        <v>2.56</v>
      </c>
      <c r="J33062">
        <v>2.56</v>
      </c>
      <c r="M33062">
        <v>95</v>
      </c>
    </row>
    <row r="33063" spans="1:13" customFormat="1" hidden="1">
      <c r="A33063" t="s">
        <v>1078</v>
      </c>
      <c r="B33063" t="s">
        <v>1079</v>
      </c>
      <c r="C33063" s="1">
        <v>44328</v>
      </c>
      <c r="D33063">
        <v>431468</v>
      </c>
      <c r="E33063">
        <v>431468</v>
      </c>
      <c r="G33063">
        <v>3321</v>
      </c>
      <c r="H33063">
        <v>1806</v>
      </c>
      <c r="I33063">
        <v>2.58</v>
      </c>
      <c r="J33063">
        <v>2.58</v>
      </c>
      <c r="M33063">
        <v>108</v>
      </c>
    </row>
    <row r="33064" spans="1:13" customFormat="1" hidden="1">
      <c r="A33064" t="s">
        <v>1078</v>
      </c>
      <c r="B33064" t="s">
        <v>1079</v>
      </c>
      <c r="C33064" s="1">
        <v>44329</v>
      </c>
      <c r="D33064">
        <v>431916</v>
      </c>
      <c r="E33064">
        <v>431916</v>
      </c>
      <c r="G33064">
        <v>448</v>
      </c>
      <c r="H33064">
        <v>1418</v>
      </c>
      <c r="I33064">
        <v>2.58</v>
      </c>
      <c r="J33064">
        <v>2.58</v>
      </c>
      <c r="M33064">
        <v>85</v>
      </c>
    </row>
    <row r="33065" spans="1:13" customFormat="1" hidden="1">
      <c r="A33065" t="s">
        <v>1078</v>
      </c>
      <c r="B33065" t="s">
        <v>1079</v>
      </c>
      <c r="C33065" s="1">
        <v>44330</v>
      </c>
      <c r="H33065">
        <v>2539</v>
      </c>
      <c r="M33065">
        <v>152</v>
      </c>
    </row>
    <row r="33066" spans="1:13" customFormat="1" hidden="1">
      <c r="A33066" t="s">
        <v>1078</v>
      </c>
      <c r="B33066" t="s">
        <v>1079</v>
      </c>
      <c r="C33066" s="1">
        <v>44331</v>
      </c>
      <c r="H33066">
        <v>3308</v>
      </c>
      <c r="M33066">
        <v>198</v>
      </c>
    </row>
    <row r="33067" spans="1:13" customFormat="1" hidden="1">
      <c r="A33067" t="s">
        <v>1078</v>
      </c>
      <c r="B33067" t="s">
        <v>1079</v>
      </c>
      <c r="C33067" s="1">
        <v>44332</v>
      </c>
      <c r="H33067">
        <v>4601</v>
      </c>
      <c r="M33067">
        <v>275</v>
      </c>
    </row>
    <row r="33068" spans="1:13" customFormat="1" hidden="1">
      <c r="A33068" t="s">
        <v>1078</v>
      </c>
      <c r="B33068" t="s">
        <v>1079</v>
      </c>
      <c r="C33068" s="1">
        <v>44333</v>
      </c>
      <c r="H33068">
        <v>5895</v>
      </c>
      <c r="M33068">
        <v>352</v>
      </c>
    </row>
    <row r="33069" spans="1:13" customFormat="1" hidden="1">
      <c r="A33069" t="s">
        <v>1078</v>
      </c>
      <c r="B33069" t="s">
        <v>1079</v>
      </c>
      <c r="C33069" s="1">
        <v>44334</v>
      </c>
      <c r="H33069">
        <v>7188</v>
      </c>
      <c r="M33069">
        <v>429</v>
      </c>
    </row>
    <row r="33070" spans="1:13" customFormat="1" hidden="1">
      <c r="A33070" t="s">
        <v>1078</v>
      </c>
      <c r="B33070" t="s">
        <v>1079</v>
      </c>
      <c r="C33070" s="1">
        <v>44335</v>
      </c>
      <c r="H33070">
        <v>8043</v>
      </c>
      <c r="M33070">
        <v>480</v>
      </c>
    </row>
    <row r="33071" spans="1:13" customFormat="1" hidden="1">
      <c r="A33071" t="s">
        <v>1078</v>
      </c>
      <c r="B33071" t="s">
        <v>1079</v>
      </c>
      <c r="C33071" s="1">
        <v>44336</v>
      </c>
      <c r="H33071">
        <v>9309</v>
      </c>
      <c r="M33071">
        <v>556</v>
      </c>
    </row>
    <row r="33072" spans="1:13" customFormat="1" hidden="1">
      <c r="A33072" t="s">
        <v>1078</v>
      </c>
      <c r="B33072" t="s">
        <v>1079</v>
      </c>
      <c r="C33072" s="1">
        <v>44337</v>
      </c>
      <c r="D33072">
        <v>506388</v>
      </c>
      <c r="E33072">
        <v>437792</v>
      </c>
      <c r="F33072">
        <v>68596</v>
      </c>
      <c r="H33072">
        <v>9309</v>
      </c>
      <c r="I33072">
        <v>3.02</v>
      </c>
      <c r="J33072">
        <v>2.61</v>
      </c>
      <c r="K33072">
        <v>0.41</v>
      </c>
      <c r="M33072">
        <v>556</v>
      </c>
    </row>
    <row r="33073" spans="1:13" customFormat="1" hidden="1">
      <c r="A33073" t="s">
        <v>1078</v>
      </c>
      <c r="B33073" t="s">
        <v>1079</v>
      </c>
      <c r="C33073" s="1">
        <v>44338</v>
      </c>
      <c r="H33073">
        <v>8212</v>
      </c>
      <c r="M33073">
        <v>490</v>
      </c>
    </row>
    <row r="33074" spans="1:13" customFormat="1" hidden="1">
      <c r="A33074" t="s">
        <v>1078</v>
      </c>
      <c r="B33074" t="s">
        <v>1079</v>
      </c>
      <c r="C33074" s="1">
        <v>44339</v>
      </c>
      <c r="H33074">
        <v>7116</v>
      </c>
      <c r="M33074">
        <v>425</v>
      </c>
    </row>
    <row r="33075" spans="1:13" customFormat="1" hidden="1">
      <c r="A33075" t="s">
        <v>1078</v>
      </c>
      <c r="B33075" t="s">
        <v>1079</v>
      </c>
      <c r="C33075" s="1">
        <v>44340</v>
      </c>
      <c r="D33075">
        <v>511286</v>
      </c>
      <c r="E33075">
        <v>442133</v>
      </c>
      <c r="F33075">
        <v>69153</v>
      </c>
      <c r="H33075">
        <v>6019</v>
      </c>
      <c r="I33075">
        <v>3.05</v>
      </c>
      <c r="J33075">
        <v>2.64</v>
      </c>
      <c r="K33075">
        <v>0.41</v>
      </c>
      <c r="M33075">
        <v>359</v>
      </c>
    </row>
    <row r="33076" spans="1:13" customFormat="1" hidden="1">
      <c r="A33076" t="s">
        <v>1078</v>
      </c>
      <c r="B33076" t="s">
        <v>1079</v>
      </c>
      <c r="C33076" s="1">
        <v>44341</v>
      </c>
      <c r="H33076">
        <v>4835</v>
      </c>
      <c r="M33076">
        <v>289</v>
      </c>
    </row>
    <row r="33077" spans="1:13" customFormat="1" hidden="1">
      <c r="A33077" t="s">
        <v>1078</v>
      </c>
      <c r="B33077" t="s">
        <v>1079</v>
      </c>
      <c r="C33077" s="1">
        <v>44342</v>
      </c>
      <c r="D33077">
        <v>513332</v>
      </c>
      <c r="E33077">
        <v>444007</v>
      </c>
      <c r="F33077">
        <v>69325</v>
      </c>
      <c r="H33077">
        <v>3652</v>
      </c>
      <c r="I33077">
        <v>3.07</v>
      </c>
      <c r="J33077">
        <v>2.65</v>
      </c>
      <c r="K33077">
        <v>0.41</v>
      </c>
      <c r="M33077">
        <v>218</v>
      </c>
    </row>
    <row r="33078" spans="1:13" customFormat="1" hidden="1">
      <c r="A33078" t="s">
        <v>1078</v>
      </c>
      <c r="B33078" t="s">
        <v>1079</v>
      </c>
      <c r="C33078" s="1">
        <v>44343</v>
      </c>
      <c r="H33078">
        <v>2586</v>
      </c>
      <c r="M33078">
        <v>154</v>
      </c>
    </row>
    <row r="33079" spans="1:13" customFormat="1" hidden="1">
      <c r="A33079" t="s">
        <v>1078</v>
      </c>
      <c r="B33079" t="s">
        <v>1079</v>
      </c>
      <c r="C33079" s="1">
        <v>44344</v>
      </c>
      <c r="H33079">
        <v>1520</v>
      </c>
      <c r="M33079">
        <v>91</v>
      </c>
    </row>
    <row r="33080" spans="1:13" customFormat="1" hidden="1">
      <c r="A33080" t="s">
        <v>1078</v>
      </c>
      <c r="B33080" t="s">
        <v>1079</v>
      </c>
      <c r="C33080" s="1">
        <v>44345</v>
      </c>
      <c r="H33080">
        <v>1551</v>
      </c>
      <c r="M33080">
        <v>93</v>
      </c>
    </row>
    <row r="33081" spans="1:13" customFormat="1" hidden="1">
      <c r="A33081" t="s">
        <v>1078</v>
      </c>
      <c r="B33081" t="s">
        <v>1079</v>
      </c>
      <c r="C33081" s="1">
        <v>44346</v>
      </c>
      <c r="H33081">
        <v>1582</v>
      </c>
      <c r="M33081">
        <v>94</v>
      </c>
    </row>
    <row r="33082" spans="1:13" customFormat="1" hidden="1">
      <c r="A33082" t="s">
        <v>1078</v>
      </c>
      <c r="B33082" t="s">
        <v>1079</v>
      </c>
      <c r="C33082" s="1">
        <v>44347</v>
      </c>
      <c r="D33082">
        <v>522575</v>
      </c>
      <c r="E33082">
        <v>452735</v>
      </c>
      <c r="F33082">
        <v>69840</v>
      </c>
      <c r="H33082">
        <v>1613</v>
      </c>
      <c r="I33082">
        <v>3.12</v>
      </c>
      <c r="J33082">
        <v>2.7</v>
      </c>
      <c r="K33082">
        <v>0.42</v>
      </c>
      <c r="M33082">
        <v>96</v>
      </c>
    </row>
    <row r="33083" spans="1:13" customFormat="1" hidden="1">
      <c r="A33083" t="s">
        <v>1078</v>
      </c>
      <c r="B33083" t="s">
        <v>1079</v>
      </c>
      <c r="C33083" s="1">
        <v>44348</v>
      </c>
      <c r="H33083">
        <v>1732</v>
      </c>
      <c r="M33083">
        <v>103</v>
      </c>
    </row>
    <row r="33084" spans="1:13" customFormat="1" hidden="1">
      <c r="A33084" t="s">
        <v>1078</v>
      </c>
      <c r="B33084" t="s">
        <v>1079</v>
      </c>
      <c r="C33084" s="1">
        <v>44349</v>
      </c>
      <c r="H33084">
        <v>1852</v>
      </c>
      <c r="M33084">
        <v>111</v>
      </c>
    </row>
    <row r="33085" spans="1:13" customFormat="1" hidden="1">
      <c r="A33085" t="s">
        <v>1078</v>
      </c>
      <c r="B33085" t="s">
        <v>1079</v>
      </c>
      <c r="C33085" s="1">
        <v>44350</v>
      </c>
      <c r="H33085">
        <v>1854</v>
      </c>
      <c r="M33085">
        <v>111</v>
      </c>
    </row>
    <row r="33086" spans="1:13" customFormat="1" hidden="1">
      <c r="A33086" t="s">
        <v>1078</v>
      </c>
      <c r="B33086" t="s">
        <v>1079</v>
      </c>
      <c r="C33086" s="1">
        <v>44351</v>
      </c>
      <c r="H33086">
        <v>1856</v>
      </c>
      <c r="M33086">
        <v>111</v>
      </c>
    </row>
    <row r="33087" spans="1:13" customFormat="1" hidden="1">
      <c r="A33087" t="s">
        <v>1078</v>
      </c>
      <c r="B33087" t="s">
        <v>1079</v>
      </c>
      <c r="C33087" s="1">
        <v>44352</v>
      </c>
      <c r="H33087">
        <v>1858</v>
      </c>
      <c r="M33087">
        <v>111</v>
      </c>
    </row>
    <row r="33088" spans="1:13" customFormat="1" hidden="1">
      <c r="A33088" t="s">
        <v>1078</v>
      </c>
      <c r="B33088" t="s">
        <v>1079</v>
      </c>
      <c r="C33088" s="1">
        <v>44353</v>
      </c>
      <c r="H33088">
        <v>1860</v>
      </c>
      <c r="M33088">
        <v>111</v>
      </c>
    </row>
    <row r="33089" spans="1:13" customFormat="1" hidden="1">
      <c r="A33089" t="s">
        <v>1078</v>
      </c>
      <c r="B33089" t="s">
        <v>1079</v>
      </c>
      <c r="C33089" s="1">
        <v>44354</v>
      </c>
      <c r="H33089">
        <v>1862</v>
      </c>
      <c r="M33089">
        <v>111</v>
      </c>
    </row>
    <row r="33090" spans="1:13" customFormat="1" hidden="1">
      <c r="A33090" t="s">
        <v>1078</v>
      </c>
      <c r="B33090" t="s">
        <v>1079</v>
      </c>
      <c r="C33090" s="1">
        <v>44355</v>
      </c>
      <c r="D33090">
        <v>537467</v>
      </c>
      <c r="E33090">
        <v>466578</v>
      </c>
      <c r="F33090">
        <v>70889</v>
      </c>
      <c r="H33090">
        <v>1862</v>
      </c>
      <c r="I33090">
        <v>3.21</v>
      </c>
      <c r="J33090">
        <v>2.79</v>
      </c>
      <c r="K33090">
        <v>0.42</v>
      </c>
      <c r="M33090">
        <v>111</v>
      </c>
    </row>
    <row r="33091" spans="1:13" customFormat="1" hidden="1">
      <c r="A33091" t="s">
        <v>1078</v>
      </c>
      <c r="B33091" t="s">
        <v>1079</v>
      </c>
      <c r="C33091" s="1">
        <v>44356</v>
      </c>
      <c r="H33091">
        <v>2199</v>
      </c>
      <c r="M33091">
        <v>131</v>
      </c>
    </row>
    <row r="33092" spans="1:13" customFormat="1" hidden="1">
      <c r="A33092" t="s">
        <v>1078</v>
      </c>
      <c r="B33092" t="s">
        <v>1079</v>
      </c>
      <c r="C33092" s="1">
        <v>44357</v>
      </c>
      <c r="D33092">
        <v>545915</v>
      </c>
      <c r="E33092">
        <v>474136</v>
      </c>
      <c r="F33092">
        <v>71779</v>
      </c>
      <c r="H33092">
        <v>2536</v>
      </c>
      <c r="I33092">
        <v>3.26</v>
      </c>
      <c r="J33092">
        <v>2.83</v>
      </c>
      <c r="K33092">
        <v>0.43</v>
      </c>
      <c r="M33092">
        <v>151</v>
      </c>
    </row>
    <row r="33093" spans="1:13" customFormat="1" hidden="1">
      <c r="A33093" t="s">
        <v>1078</v>
      </c>
      <c r="B33093" t="s">
        <v>1079</v>
      </c>
      <c r="C33093" s="1">
        <v>44358</v>
      </c>
      <c r="H33093">
        <v>5111</v>
      </c>
      <c r="M33093">
        <v>305</v>
      </c>
    </row>
    <row r="33094" spans="1:13" customFormat="1" hidden="1">
      <c r="A33094" t="s">
        <v>1078</v>
      </c>
      <c r="B33094" t="s">
        <v>1079</v>
      </c>
      <c r="C33094" s="1">
        <v>44359</v>
      </c>
      <c r="H33094">
        <v>7686</v>
      </c>
      <c r="M33094">
        <v>459</v>
      </c>
    </row>
    <row r="33095" spans="1:13" customFormat="1" hidden="1">
      <c r="A33095" t="s">
        <v>1078</v>
      </c>
      <c r="B33095" t="s">
        <v>1079</v>
      </c>
      <c r="C33095" s="1">
        <v>44360</v>
      </c>
      <c r="H33095">
        <v>10260</v>
      </c>
      <c r="M33095">
        <v>613</v>
      </c>
    </row>
    <row r="33096" spans="1:13" customFormat="1" hidden="1">
      <c r="A33096" t="s">
        <v>1078</v>
      </c>
      <c r="B33096" t="s">
        <v>1079</v>
      </c>
      <c r="C33096" s="1">
        <v>44361</v>
      </c>
      <c r="D33096">
        <v>625448</v>
      </c>
      <c r="E33096">
        <v>477957</v>
      </c>
      <c r="F33096">
        <v>147491</v>
      </c>
      <c r="H33096">
        <v>12835</v>
      </c>
      <c r="I33096">
        <v>3.74</v>
      </c>
      <c r="J33096">
        <v>2.85</v>
      </c>
      <c r="K33096">
        <v>0.88</v>
      </c>
      <c r="M33096">
        <v>767</v>
      </c>
    </row>
    <row r="33097" spans="1:13" customFormat="1" hidden="1">
      <c r="A33097" t="s">
        <v>1078</v>
      </c>
      <c r="B33097" t="s">
        <v>1079</v>
      </c>
      <c r="C33097" s="1">
        <v>44362</v>
      </c>
      <c r="D33097">
        <v>632648</v>
      </c>
      <c r="G33097">
        <v>7200</v>
      </c>
      <c r="H33097">
        <v>13597</v>
      </c>
      <c r="I33097">
        <v>3.78</v>
      </c>
      <c r="M33097">
        <v>812</v>
      </c>
    </row>
    <row r="33098" spans="1:13" customFormat="1" hidden="1">
      <c r="A33098" t="s">
        <v>1078</v>
      </c>
      <c r="B33098" t="s">
        <v>1079</v>
      </c>
      <c r="C33098" s="1">
        <v>44363</v>
      </c>
      <c r="H33098">
        <v>13347</v>
      </c>
      <c r="M33098">
        <v>797</v>
      </c>
    </row>
    <row r="33099" spans="1:13" customFormat="1" hidden="1">
      <c r="A33099" t="s">
        <v>1078</v>
      </c>
      <c r="B33099" t="s">
        <v>1079</v>
      </c>
      <c r="C33099" s="1">
        <v>44364</v>
      </c>
      <c r="H33099">
        <v>13098</v>
      </c>
      <c r="M33099">
        <v>782</v>
      </c>
    </row>
    <row r="33100" spans="1:13" customFormat="1" hidden="1">
      <c r="A33100" t="s">
        <v>1078</v>
      </c>
      <c r="B33100" t="s">
        <v>1079</v>
      </c>
      <c r="C33100" s="1">
        <v>44365</v>
      </c>
      <c r="H33100">
        <v>10611</v>
      </c>
      <c r="M33100">
        <v>634</v>
      </c>
    </row>
    <row r="33101" spans="1:13" customFormat="1" hidden="1">
      <c r="A33101" t="s">
        <v>1078</v>
      </c>
      <c r="B33101" t="s">
        <v>1079</v>
      </c>
      <c r="C33101" s="1">
        <v>44366</v>
      </c>
      <c r="H33101">
        <v>8124</v>
      </c>
      <c r="M33101">
        <v>485</v>
      </c>
    </row>
    <row r="33102" spans="1:13" customFormat="1" hidden="1">
      <c r="A33102" t="s">
        <v>1078</v>
      </c>
      <c r="B33102" t="s">
        <v>1079</v>
      </c>
      <c r="C33102" s="1">
        <v>44367</v>
      </c>
      <c r="H33102">
        <v>5637</v>
      </c>
      <c r="M33102">
        <v>337</v>
      </c>
    </row>
    <row r="33103" spans="1:13" customFormat="1" hidden="1">
      <c r="A33103" t="s">
        <v>1078</v>
      </c>
      <c r="B33103" t="s">
        <v>1079</v>
      </c>
      <c r="C33103" s="1">
        <v>44368</v>
      </c>
      <c r="H33103">
        <v>3150</v>
      </c>
      <c r="M33103">
        <v>188</v>
      </c>
    </row>
    <row r="33104" spans="1:13" customFormat="1" hidden="1">
      <c r="A33104" t="s">
        <v>1078</v>
      </c>
      <c r="B33104" t="s">
        <v>1079</v>
      </c>
      <c r="C33104" s="1">
        <v>44369</v>
      </c>
      <c r="H33104">
        <v>2475</v>
      </c>
      <c r="M33104">
        <v>148</v>
      </c>
    </row>
    <row r="33105" spans="1:13" customFormat="1" hidden="1">
      <c r="A33105" t="s">
        <v>1078</v>
      </c>
      <c r="B33105" t="s">
        <v>1079</v>
      </c>
      <c r="C33105" s="1">
        <v>44370</v>
      </c>
      <c r="H33105">
        <v>2475</v>
      </c>
      <c r="M33105">
        <v>148</v>
      </c>
    </row>
    <row r="33106" spans="1:13" customFormat="1" hidden="1">
      <c r="A33106" t="s">
        <v>1078</v>
      </c>
      <c r="B33106" t="s">
        <v>1079</v>
      </c>
      <c r="C33106" s="1">
        <v>44371</v>
      </c>
      <c r="H33106">
        <v>2475</v>
      </c>
      <c r="M33106">
        <v>148</v>
      </c>
    </row>
    <row r="33107" spans="1:13" customFormat="1" hidden="1">
      <c r="A33107" t="s">
        <v>1078</v>
      </c>
      <c r="B33107" t="s">
        <v>1079</v>
      </c>
      <c r="C33107" s="1">
        <v>44372</v>
      </c>
      <c r="H33107">
        <v>2475</v>
      </c>
      <c r="M33107">
        <v>148</v>
      </c>
    </row>
    <row r="33108" spans="1:13" customFormat="1" hidden="1">
      <c r="A33108" t="s">
        <v>1078</v>
      </c>
      <c r="B33108" t="s">
        <v>1079</v>
      </c>
      <c r="C33108" s="1">
        <v>44373</v>
      </c>
      <c r="H33108">
        <v>2475</v>
      </c>
      <c r="M33108">
        <v>148</v>
      </c>
    </row>
    <row r="33109" spans="1:13" customFormat="1" hidden="1">
      <c r="A33109" t="s">
        <v>1078</v>
      </c>
      <c r="B33109" t="s">
        <v>1079</v>
      </c>
      <c r="C33109" s="1">
        <v>44374</v>
      </c>
      <c r="H33109">
        <v>2475</v>
      </c>
      <c r="M33109">
        <v>148</v>
      </c>
    </row>
    <row r="33110" spans="1:13" customFormat="1" hidden="1">
      <c r="A33110" t="s">
        <v>1078</v>
      </c>
      <c r="B33110" t="s">
        <v>1079</v>
      </c>
      <c r="C33110" s="1">
        <v>44375</v>
      </c>
      <c r="D33110">
        <v>664826</v>
      </c>
      <c r="E33110">
        <v>515344</v>
      </c>
      <c r="F33110">
        <v>149482</v>
      </c>
      <c r="H33110">
        <v>2475</v>
      </c>
      <c r="I33110">
        <v>3.97</v>
      </c>
      <c r="J33110">
        <v>3.08</v>
      </c>
      <c r="K33110">
        <v>0.89</v>
      </c>
      <c r="M33110">
        <v>148</v>
      </c>
    </row>
    <row r="33111" spans="1:13" customFormat="1" hidden="1">
      <c r="A33111" t="s">
        <v>1078</v>
      </c>
      <c r="B33111" t="s">
        <v>1079</v>
      </c>
      <c r="C33111" s="1">
        <v>44376</v>
      </c>
      <c r="H33111">
        <v>3883</v>
      </c>
      <c r="M33111">
        <v>232</v>
      </c>
    </row>
    <row r="33112" spans="1:13" customFormat="1" hidden="1">
      <c r="A33112" t="s">
        <v>1078</v>
      </c>
      <c r="B33112" t="s">
        <v>1079</v>
      </c>
      <c r="C33112" s="1">
        <v>44377</v>
      </c>
      <c r="H33112">
        <v>5291</v>
      </c>
      <c r="M33112">
        <v>316</v>
      </c>
    </row>
    <row r="33113" spans="1:13" customFormat="1" hidden="1">
      <c r="A33113" t="s">
        <v>1078</v>
      </c>
      <c r="B33113" t="s">
        <v>1079</v>
      </c>
      <c r="C33113" s="1">
        <v>44378</v>
      </c>
      <c r="H33113">
        <v>6698</v>
      </c>
      <c r="M33113">
        <v>400</v>
      </c>
    </row>
    <row r="33114" spans="1:13" customFormat="1" hidden="1">
      <c r="A33114" t="s">
        <v>1078</v>
      </c>
      <c r="B33114" t="s">
        <v>1079</v>
      </c>
      <c r="C33114" s="1">
        <v>44379</v>
      </c>
      <c r="H33114">
        <v>8106</v>
      </c>
      <c r="M33114">
        <v>484</v>
      </c>
    </row>
    <row r="33115" spans="1:13" customFormat="1" hidden="1">
      <c r="A33115" t="s">
        <v>1078</v>
      </c>
      <c r="B33115" t="s">
        <v>1079</v>
      </c>
      <c r="C33115" s="1">
        <v>44380</v>
      </c>
      <c r="H33115">
        <v>9514</v>
      </c>
      <c r="M33115">
        <v>568</v>
      </c>
    </row>
    <row r="33116" spans="1:13" customFormat="1" hidden="1">
      <c r="A33116" t="s">
        <v>1078</v>
      </c>
      <c r="B33116" t="s">
        <v>1079</v>
      </c>
      <c r="C33116" s="1">
        <v>44381</v>
      </c>
      <c r="H33116">
        <v>10921</v>
      </c>
      <c r="M33116">
        <v>652</v>
      </c>
    </row>
    <row r="33117" spans="1:13" customFormat="1" hidden="1">
      <c r="A33117" t="s">
        <v>1078</v>
      </c>
      <c r="B33117" t="s">
        <v>1079</v>
      </c>
      <c r="C33117" s="1">
        <v>44382</v>
      </c>
      <c r="D33117">
        <v>751129</v>
      </c>
      <c r="E33117">
        <v>549768</v>
      </c>
      <c r="F33117">
        <v>201361</v>
      </c>
      <c r="H33117">
        <v>12329</v>
      </c>
      <c r="I33117">
        <v>4.49</v>
      </c>
      <c r="J33117">
        <v>3.28</v>
      </c>
      <c r="K33117">
        <v>1.2</v>
      </c>
      <c r="M33117">
        <v>736</v>
      </c>
    </row>
    <row r="33118" spans="1:13" customFormat="1" hidden="1">
      <c r="A33118" t="s">
        <v>1078</v>
      </c>
      <c r="B33118" t="s">
        <v>1079</v>
      </c>
      <c r="C33118" s="1">
        <v>44383</v>
      </c>
      <c r="H33118">
        <v>11901</v>
      </c>
      <c r="M33118">
        <v>711</v>
      </c>
    </row>
    <row r="33119" spans="1:13" customFormat="1" hidden="1">
      <c r="A33119" t="s">
        <v>1078</v>
      </c>
      <c r="B33119" t="s">
        <v>1079</v>
      </c>
      <c r="C33119" s="1">
        <v>44384</v>
      </c>
      <c r="H33119">
        <v>11474</v>
      </c>
      <c r="M33119">
        <v>685</v>
      </c>
    </row>
    <row r="33120" spans="1:13" customFormat="1" hidden="1">
      <c r="A33120" t="s">
        <v>1078</v>
      </c>
      <c r="B33120" t="s">
        <v>1079</v>
      </c>
      <c r="C33120" s="1">
        <v>44385</v>
      </c>
      <c r="H33120">
        <v>11046</v>
      </c>
      <c r="M33120">
        <v>660</v>
      </c>
    </row>
    <row r="33121" spans="1:13" customFormat="1" hidden="1">
      <c r="A33121" t="s">
        <v>1078</v>
      </c>
      <c r="B33121" t="s">
        <v>1079</v>
      </c>
      <c r="C33121" s="1">
        <v>44386</v>
      </c>
      <c r="H33121">
        <v>10619</v>
      </c>
      <c r="M33121">
        <v>634</v>
      </c>
    </row>
    <row r="33122" spans="1:13" customFormat="1" hidden="1">
      <c r="A33122" t="s">
        <v>1078</v>
      </c>
      <c r="B33122" t="s">
        <v>1079</v>
      </c>
      <c r="C33122" s="1">
        <v>44387</v>
      </c>
      <c r="H33122">
        <v>10191</v>
      </c>
      <c r="M33122">
        <v>609</v>
      </c>
    </row>
    <row r="33123" spans="1:13" customFormat="1" hidden="1">
      <c r="A33123" t="s">
        <v>1078</v>
      </c>
      <c r="B33123" t="s">
        <v>1079</v>
      </c>
      <c r="C33123" s="1">
        <v>44388</v>
      </c>
      <c r="H33123">
        <v>9764</v>
      </c>
      <c r="M33123">
        <v>583</v>
      </c>
    </row>
    <row r="33124" spans="1:13" customFormat="1" hidden="1">
      <c r="A33124" t="s">
        <v>1078</v>
      </c>
      <c r="B33124" t="s">
        <v>1079</v>
      </c>
      <c r="C33124" s="1">
        <v>44389</v>
      </c>
      <c r="D33124">
        <v>816481</v>
      </c>
      <c r="E33124">
        <v>582725</v>
      </c>
      <c r="F33124">
        <v>233756</v>
      </c>
      <c r="H33124">
        <v>9336</v>
      </c>
      <c r="I33124">
        <v>4.88</v>
      </c>
      <c r="J33124">
        <v>3.48</v>
      </c>
      <c r="K33124">
        <v>1.4</v>
      </c>
      <c r="M33124">
        <v>558</v>
      </c>
    </row>
    <row r="33125" spans="1:13" customFormat="1" hidden="1">
      <c r="A33125" t="s">
        <v>1078</v>
      </c>
      <c r="B33125" t="s">
        <v>1079</v>
      </c>
      <c r="C33125" s="1">
        <v>44390</v>
      </c>
      <c r="D33125">
        <v>823610</v>
      </c>
      <c r="E33125">
        <v>587088</v>
      </c>
      <c r="F33125">
        <v>236522</v>
      </c>
      <c r="G33125">
        <v>7129</v>
      </c>
      <c r="H33125">
        <v>9021</v>
      </c>
      <c r="I33125">
        <v>4.92</v>
      </c>
      <c r="J33125">
        <v>3.51</v>
      </c>
      <c r="K33125">
        <v>1.41</v>
      </c>
      <c r="M33125">
        <v>539</v>
      </c>
    </row>
    <row r="33126" spans="1:13" customFormat="1" hidden="1">
      <c r="A33126" t="s">
        <v>1078</v>
      </c>
      <c r="B33126" t="s">
        <v>1079</v>
      </c>
      <c r="C33126" s="1">
        <v>44391</v>
      </c>
      <c r="H33126">
        <v>8798</v>
      </c>
      <c r="M33126">
        <v>525</v>
      </c>
    </row>
    <row r="33127" spans="1:13" customFormat="1" hidden="1">
      <c r="A33127" t="s">
        <v>1078</v>
      </c>
      <c r="B33127" t="s">
        <v>1079</v>
      </c>
      <c r="C33127" s="1">
        <v>44392</v>
      </c>
      <c r="H33127">
        <v>8574</v>
      </c>
      <c r="M33127">
        <v>512</v>
      </c>
    </row>
    <row r="33128" spans="1:13" customFormat="1" hidden="1">
      <c r="A33128" t="s">
        <v>1078</v>
      </c>
      <c r="B33128" t="s">
        <v>1079</v>
      </c>
      <c r="C33128" s="1">
        <v>44393</v>
      </c>
      <c r="H33128">
        <v>8351</v>
      </c>
      <c r="M33128">
        <v>499</v>
      </c>
    </row>
    <row r="33129" spans="1:13" customFormat="1" hidden="1">
      <c r="A33129" t="s">
        <v>1078</v>
      </c>
      <c r="B33129" t="s">
        <v>1079</v>
      </c>
      <c r="C33129" s="1">
        <v>44394</v>
      </c>
      <c r="H33129">
        <v>8128</v>
      </c>
      <c r="M33129">
        <v>485</v>
      </c>
    </row>
    <row r="33130" spans="1:13" customFormat="1" hidden="1">
      <c r="A33130" t="s">
        <v>1078</v>
      </c>
      <c r="B33130" t="s">
        <v>1079</v>
      </c>
      <c r="C33130" s="1">
        <v>44395</v>
      </c>
      <c r="H33130">
        <v>7905</v>
      </c>
      <c r="M33130">
        <v>472</v>
      </c>
    </row>
    <row r="33131" spans="1:13" customFormat="1" hidden="1">
      <c r="A33131" t="s">
        <v>1078</v>
      </c>
      <c r="B33131" t="s">
        <v>1079</v>
      </c>
      <c r="C33131" s="1">
        <v>44396</v>
      </c>
      <c r="D33131">
        <v>870251</v>
      </c>
      <c r="E33131">
        <v>611166</v>
      </c>
      <c r="F33131">
        <v>259085</v>
      </c>
      <c r="H33131">
        <v>7681</v>
      </c>
      <c r="I33131">
        <v>5.2</v>
      </c>
      <c r="J33131">
        <v>3.65</v>
      </c>
      <c r="K33131">
        <v>1.55</v>
      </c>
      <c r="M33131">
        <v>459</v>
      </c>
    </row>
    <row r="33132" spans="1:13" customFormat="1" hidden="1">
      <c r="A33132" t="s">
        <v>1078</v>
      </c>
      <c r="B33132" t="s">
        <v>1079</v>
      </c>
      <c r="C33132" s="1">
        <v>44397</v>
      </c>
      <c r="H33132">
        <v>7223</v>
      </c>
      <c r="M33132">
        <v>431</v>
      </c>
    </row>
    <row r="33133" spans="1:13" customFormat="1" hidden="1">
      <c r="A33133" t="s">
        <v>1078</v>
      </c>
      <c r="B33133" t="s">
        <v>1079</v>
      </c>
      <c r="C33133" s="1">
        <v>44398</v>
      </c>
      <c r="H33133">
        <v>6673</v>
      </c>
      <c r="M33133">
        <v>399</v>
      </c>
    </row>
    <row r="33134" spans="1:13" customFormat="1" hidden="1">
      <c r="A33134" t="s">
        <v>1078</v>
      </c>
      <c r="B33134" t="s">
        <v>1079</v>
      </c>
      <c r="C33134" s="1">
        <v>44399</v>
      </c>
      <c r="H33134">
        <v>6122</v>
      </c>
      <c r="M33134">
        <v>366</v>
      </c>
    </row>
    <row r="33135" spans="1:13" customFormat="1" hidden="1">
      <c r="A33135" t="s">
        <v>1078</v>
      </c>
      <c r="B33135" t="s">
        <v>1079</v>
      </c>
      <c r="C33135" s="1">
        <v>44400</v>
      </c>
      <c r="H33135">
        <v>5572</v>
      </c>
      <c r="M33135">
        <v>333</v>
      </c>
    </row>
    <row r="33136" spans="1:13" customFormat="1" hidden="1">
      <c r="A33136" t="s">
        <v>1078</v>
      </c>
      <c r="B33136" t="s">
        <v>1079</v>
      </c>
      <c r="C33136" s="1">
        <v>44401</v>
      </c>
      <c r="D33136">
        <v>889854</v>
      </c>
      <c r="E33136">
        <v>625510</v>
      </c>
      <c r="F33136">
        <v>264344</v>
      </c>
      <c r="H33136">
        <v>5021</v>
      </c>
      <c r="I33136">
        <v>5.31</v>
      </c>
      <c r="J33136">
        <v>3.74</v>
      </c>
      <c r="K33136">
        <v>1.58</v>
      </c>
      <c r="M33136">
        <v>300</v>
      </c>
    </row>
    <row r="33137" spans="1:13" customFormat="1" hidden="1">
      <c r="A33137" t="s">
        <v>1078</v>
      </c>
      <c r="B33137" t="s">
        <v>1079</v>
      </c>
      <c r="C33137" s="1">
        <v>44402</v>
      </c>
      <c r="H33137">
        <v>5104</v>
      </c>
      <c r="M33137">
        <v>305</v>
      </c>
    </row>
    <row r="33138" spans="1:13" customFormat="1" hidden="1">
      <c r="A33138" t="s">
        <v>1078</v>
      </c>
      <c r="B33138" t="s">
        <v>1079</v>
      </c>
      <c r="C33138" s="1">
        <v>44403</v>
      </c>
      <c r="D33138">
        <v>906557</v>
      </c>
      <c r="E33138">
        <v>640013</v>
      </c>
      <c r="F33138">
        <v>266544</v>
      </c>
      <c r="H33138">
        <v>5187</v>
      </c>
      <c r="I33138">
        <v>5.41</v>
      </c>
      <c r="J33138">
        <v>3.82</v>
      </c>
      <c r="K33138">
        <v>1.59</v>
      </c>
      <c r="M33138">
        <v>310</v>
      </c>
    </row>
    <row r="33139" spans="1:13" customFormat="1" hidden="1">
      <c r="A33139" t="s">
        <v>1078</v>
      </c>
      <c r="B33139" t="s">
        <v>1079</v>
      </c>
      <c r="C33139" s="1">
        <v>44404</v>
      </c>
      <c r="H33139">
        <v>9942</v>
      </c>
      <c r="M33139">
        <v>594</v>
      </c>
    </row>
    <row r="33140" spans="1:13" customFormat="1" hidden="1">
      <c r="A33140" t="s">
        <v>1078</v>
      </c>
      <c r="B33140" t="s">
        <v>1079</v>
      </c>
      <c r="C33140" s="1">
        <v>44405</v>
      </c>
      <c r="H33140">
        <v>14698</v>
      </c>
      <c r="M33140">
        <v>878</v>
      </c>
    </row>
    <row r="33141" spans="1:13" customFormat="1" hidden="1">
      <c r="A33141" t="s">
        <v>1078</v>
      </c>
      <c r="B33141" t="s">
        <v>1079</v>
      </c>
      <c r="C33141" s="1">
        <v>44406</v>
      </c>
      <c r="H33141">
        <v>19454</v>
      </c>
      <c r="M33141">
        <v>1162</v>
      </c>
    </row>
    <row r="33142" spans="1:13" customFormat="1" hidden="1">
      <c r="A33142" t="s">
        <v>1078</v>
      </c>
      <c r="B33142" t="s">
        <v>1079</v>
      </c>
      <c r="C33142" s="1">
        <v>44407</v>
      </c>
      <c r="H33142">
        <v>24210</v>
      </c>
      <c r="M33142">
        <v>1446</v>
      </c>
    </row>
    <row r="33143" spans="1:13" customFormat="1" hidden="1">
      <c r="A33143" t="s">
        <v>1078</v>
      </c>
      <c r="B33143" t="s">
        <v>1079</v>
      </c>
      <c r="C33143" s="1">
        <v>44408</v>
      </c>
      <c r="H33143">
        <v>28965</v>
      </c>
      <c r="M33143">
        <v>1730</v>
      </c>
    </row>
    <row r="33144" spans="1:13" customFormat="1" hidden="1">
      <c r="A33144" t="s">
        <v>1078</v>
      </c>
      <c r="B33144" t="s">
        <v>1079</v>
      </c>
      <c r="C33144" s="1">
        <v>44409</v>
      </c>
      <c r="H33144">
        <v>33088</v>
      </c>
      <c r="M33144">
        <v>1976</v>
      </c>
    </row>
    <row r="33145" spans="1:13" customFormat="1" hidden="1">
      <c r="A33145" t="s">
        <v>1078</v>
      </c>
      <c r="B33145" t="s">
        <v>1079</v>
      </c>
      <c r="C33145" s="1">
        <v>44410</v>
      </c>
      <c r="H33145">
        <v>37211</v>
      </c>
      <c r="M33145">
        <v>2222</v>
      </c>
    </row>
    <row r="33146" spans="1:13" customFormat="1" hidden="1">
      <c r="A33146" t="s">
        <v>1078</v>
      </c>
      <c r="B33146" t="s">
        <v>1079</v>
      </c>
      <c r="C33146" s="1">
        <v>44411</v>
      </c>
      <c r="D33146">
        <v>1204245</v>
      </c>
      <c r="E33146">
        <v>900914</v>
      </c>
      <c r="F33146">
        <v>303331</v>
      </c>
      <c r="H33146">
        <v>37211</v>
      </c>
      <c r="I33146">
        <v>7.19</v>
      </c>
      <c r="J33146">
        <v>5.38</v>
      </c>
      <c r="K33146">
        <v>1.81</v>
      </c>
      <c r="M33146">
        <v>2222</v>
      </c>
    </row>
    <row r="33147" spans="1:13" customFormat="1" hidden="1">
      <c r="A33147" t="s">
        <v>1078</v>
      </c>
      <c r="B33147" t="s">
        <v>1079</v>
      </c>
      <c r="C33147" s="1">
        <v>44412</v>
      </c>
      <c r="H33147">
        <v>35606</v>
      </c>
      <c r="M33147">
        <v>2127</v>
      </c>
    </row>
    <row r="33148" spans="1:13" customFormat="1" hidden="1">
      <c r="A33148" t="s">
        <v>1078</v>
      </c>
      <c r="B33148" t="s">
        <v>1079</v>
      </c>
      <c r="C33148" s="1">
        <v>44413</v>
      </c>
      <c r="H33148">
        <v>34001</v>
      </c>
      <c r="M33148">
        <v>2031</v>
      </c>
    </row>
    <row r="33149" spans="1:13" customFormat="1" hidden="1">
      <c r="A33149" t="s">
        <v>1078</v>
      </c>
      <c r="B33149" t="s">
        <v>1079</v>
      </c>
      <c r="C33149" s="1">
        <v>44414</v>
      </c>
      <c r="H33149">
        <v>32396</v>
      </c>
      <c r="M33149">
        <v>1935</v>
      </c>
    </row>
    <row r="33150" spans="1:13" customFormat="1" hidden="1">
      <c r="A33150" t="s">
        <v>1078</v>
      </c>
      <c r="B33150" t="s">
        <v>1079</v>
      </c>
      <c r="C33150" s="1">
        <v>44415</v>
      </c>
      <c r="H33150">
        <v>30790</v>
      </c>
      <c r="M33150">
        <v>1839</v>
      </c>
    </row>
    <row r="33151" spans="1:13" customFormat="1" hidden="1">
      <c r="A33151" t="s">
        <v>1078</v>
      </c>
      <c r="B33151" t="s">
        <v>1079</v>
      </c>
      <c r="C33151" s="1">
        <v>44416</v>
      </c>
      <c r="H33151">
        <v>29185</v>
      </c>
      <c r="M33151">
        <v>1743</v>
      </c>
    </row>
    <row r="33152" spans="1:13" customFormat="1" hidden="1">
      <c r="A33152" t="s">
        <v>1078</v>
      </c>
      <c r="B33152" t="s">
        <v>1079</v>
      </c>
      <c r="C33152" s="1">
        <v>44417</v>
      </c>
      <c r="D33152">
        <v>1360095</v>
      </c>
      <c r="E33152">
        <v>1035558</v>
      </c>
      <c r="F33152">
        <v>324537</v>
      </c>
      <c r="H33152">
        <v>27580</v>
      </c>
      <c r="I33152">
        <v>8.1199999999999992</v>
      </c>
      <c r="J33152">
        <v>6.18</v>
      </c>
      <c r="K33152">
        <v>1.94</v>
      </c>
      <c r="M33152">
        <v>1647</v>
      </c>
    </row>
    <row r="33153" spans="1:13" customFormat="1" hidden="1">
      <c r="A33153" t="s">
        <v>1078</v>
      </c>
      <c r="B33153" t="s">
        <v>1079</v>
      </c>
      <c r="C33153" s="1">
        <v>44418</v>
      </c>
      <c r="H33153">
        <v>24122</v>
      </c>
      <c r="M33153">
        <v>1441</v>
      </c>
    </row>
    <row r="33154" spans="1:13" customFormat="1" hidden="1">
      <c r="A33154" t="s">
        <v>1078</v>
      </c>
      <c r="B33154" t="s">
        <v>1079</v>
      </c>
      <c r="C33154" s="1">
        <v>44419</v>
      </c>
      <c r="H33154">
        <v>22268</v>
      </c>
      <c r="M33154">
        <v>1330</v>
      </c>
    </row>
    <row r="33155" spans="1:13" customFormat="1" hidden="1">
      <c r="A33155" t="s">
        <v>1078</v>
      </c>
      <c r="B33155" t="s">
        <v>1079</v>
      </c>
      <c r="C33155" s="1">
        <v>44420</v>
      </c>
      <c r="H33155">
        <v>20415</v>
      </c>
      <c r="M33155">
        <v>1219</v>
      </c>
    </row>
    <row r="33156" spans="1:13" customFormat="1" hidden="1">
      <c r="A33156" t="s">
        <v>1078</v>
      </c>
      <c r="B33156" t="s">
        <v>1079</v>
      </c>
      <c r="C33156" s="1">
        <v>44421</v>
      </c>
      <c r="H33156">
        <v>18562</v>
      </c>
      <c r="M33156">
        <v>1109</v>
      </c>
    </row>
    <row r="33157" spans="1:13" customFormat="1" hidden="1">
      <c r="A33157" t="s">
        <v>1078</v>
      </c>
      <c r="B33157" t="s">
        <v>1079</v>
      </c>
      <c r="C33157" s="1">
        <v>44422</v>
      </c>
      <c r="H33157">
        <v>16708</v>
      </c>
      <c r="M33157">
        <v>998</v>
      </c>
    </row>
    <row r="33158" spans="1:13" customFormat="1" hidden="1">
      <c r="A33158" t="s">
        <v>1078</v>
      </c>
      <c r="B33158" t="s">
        <v>1079</v>
      </c>
      <c r="C33158" s="1">
        <v>44423</v>
      </c>
      <c r="H33158">
        <v>14855</v>
      </c>
      <c r="M33158">
        <v>887</v>
      </c>
    </row>
    <row r="33159" spans="1:13" customFormat="1" hidden="1">
      <c r="A33159" t="s">
        <v>1078</v>
      </c>
      <c r="B33159" t="s">
        <v>1079</v>
      </c>
      <c r="C33159" s="1">
        <v>44424</v>
      </c>
      <c r="D33159">
        <v>1451106</v>
      </c>
      <c r="E33159">
        <v>1109720</v>
      </c>
      <c r="F33159">
        <v>341386</v>
      </c>
      <c r="H33159">
        <v>13002</v>
      </c>
      <c r="I33159">
        <v>8.67</v>
      </c>
      <c r="J33159">
        <v>6.63</v>
      </c>
      <c r="K33159">
        <v>2.04</v>
      </c>
      <c r="M33159">
        <v>777</v>
      </c>
    </row>
    <row r="33160" spans="1:13" customFormat="1" hidden="1">
      <c r="A33160" t="s">
        <v>1080</v>
      </c>
      <c r="B33160" t="s">
        <v>1081</v>
      </c>
      <c r="C33160" s="1">
        <v>44204</v>
      </c>
      <c r="D33160">
        <v>7000</v>
      </c>
      <c r="E33160">
        <v>7000</v>
      </c>
      <c r="I33160">
        <v>0.1</v>
      </c>
      <c r="J33160">
        <v>0.1</v>
      </c>
    </row>
    <row r="33161" spans="1:13" customFormat="1" hidden="1">
      <c r="A33161" t="s">
        <v>1080</v>
      </c>
      <c r="B33161" t="s">
        <v>1081</v>
      </c>
      <c r="C33161" s="1">
        <v>44205</v>
      </c>
      <c r="H33161">
        <v>1150</v>
      </c>
      <c r="M33161">
        <v>169</v>
      </c>
    </row>
    <row r="33162" spans="1:13" customFormat="1" hidden="1">
      <c r="A33162" t="s">
        <v>1080</v>
      </c>
      <c r="B33162" t="s">
        <v>1081</v>
      </c>
      <c r="C33162" s="1">
        <v>44206</v>
      </c>
      <c r="D33162">
        <v>9300</v>
      </c>
      <c r="E33162">
        <v>9300</v>
      </c>
      <c r="H33162">
        <v>1150</v>
      </c>
      <c r="I33162">
        <v>0.14000000000000001</v>
      </c>
      <c r="J33162">
        <v>0.14000000000000001</v>
      </c>
      <c r="M33162">
        <v>169</v>
      </c>
    </row>
    <row r="33163" spans="1:13" customFormat="1" hidden="1">
      <c r="A33163" t="s">
        <v>1080</v>
      </c>
      <c r="B33163" t="s">
        <v>1081</v>
      </c>
      <c r="C33163" s="1">
        <v>44207</v>
      </c>
      <c r="H33163">
        <v>1503</v>
      </c>
      <c r="M33163">
        <v>221</v>
      </c>
    </row>
    <row r="33164" spans="1:13" customFormat="1" hidden="1">
      <c r="A33164" t="s">
        <v>1080</v>
      </c>
      <c r="B33164" t="s">
        <v>1081</v>
      </c>
      <c r="C33164" s="1">
        <v>44208</v>
      </c>
      <c r="H33164">
        <v>1680</v>
      </c>
      <c r="M33164">
        <v>247</v>
      </c>
    </row>
    <row r="33165" spans="1:13" customFormat="1" hidden="1">
      <c r="A33165" t="s">
        <v>1080</v>
      </c>
      <c r="B33165" t="s">
        <v>1081</v>
      </c>
      <c r="C33165" s="1">
        <v>44209</v>
      </c>
      <c r="H33165">
        <v>1785</v>
      </c>
      <c r="M33165">
        <v>262</v>
      </c>
    </row>
    <row r="33166" spans="1:13" customFormat="1" hidden="1">
      <c r="A33166" t="s">
        <v>1080</v>
      </c>
      <c r="B33166" t="s">
        <v>1081</v>
      </c>
      <c r="C33166" s="1">
        <v>44210</v>
      </c>
      <c r="D33166">
        <v>18136</v>
      </c>
      <c r="E33166">
        <v>18136</v>
      </c>
      <c r="H33166">
        <v>1856</v>
      </c>
      <c r="I33166">
        <v>0.27</v>
      </c>
      <c r="J33166">
        <v>0.27</v>
      </c>
      <c r="M33166">
        <v>273</v>
      </c>
    </row>
    <row r="33167" spans="1:13" customFormat="1" hidden="1">
      <c r="A33167" t="s">
        <v>1080</v>
      </c>
      <c r="B33167" t="s">
        <v>1081</v>
      </c>
      <c r="C33167" s="1">
        <v>44211</v>
      </c>
      <c r="H33167">
        <v>2221</v>
      </c>
      <c r="M33167">
        <v>326</v>
      </c>
    </row>
    <row r="33168" spans="1:13" customFormat="1" hidden="1">
      <c r="A33168" t="s">
        <v>1080</v>
      </c>
      <c r="B33168" t="s">
        <v>1081</v>
      </c>
      <c r="C33168" s="1">
        <v>44212</v>
      </c>
      <c r="H33168">
        <v>2687</v>
      </c>
      <c r="M33168">
        <v>395</v>
      </c>
    </row>
    <row r="33169" spans="1:13" customFormat="1" hidden="1">
      <c r="A33169" t="s">
        <v>1080</v>
      </c>
      <c r="B33169" t="s">
        <v>1081</v>
      </c>
      <c r="C33169" s="1">
        <v>44213</v>
      </c>
      <c r="H33169">
        <v>3153</v>
      </c>
      <c r="M33169">
        <v>463</v>
      </c>
    </row>
    <row r="33170" spans="1:13" customFormat="1" hidden="1">
      <c r="A33170" t="s">
        <v>1080</v>
      </c>
      <c r="B33170" t="s">
        <v>1081</v>
      </c>
      <c r="C33170" s="1">
        <v>44214</v>
      </c>
      <c r="H33170">
        <v>3468</v>
      </c>
      <c r="M33170">
        <v>510</v>
      </c>
    </row>
    <row r="33171" spans="1:13" customFormat="1" hidden="1">
      <c r="A33171" t="s">
        <v>1080</v>
      </c>
      <c r="B33171" t="s">
        <v>1081</v>
      </c>
      <c r="C33171" s="1">
        <v>44215</v>
      </c>
      <c r="H33171">
        <v>3783</v>
      </c>
      <c r="M33171">
        <v>556</v>
      </c>
    </row>
    <row r="33172" spans="1:13" customFormat="1" hidden="1">
      <c r="A33172" t="s">
        <v>1080</v>
      </c>
      <c r="B33172" t="s">
        <v>1081</v>
      </c>
      <c r="C33172" s="1">
        <v>44216</v>
      </c>
      <c r="D33172">
        <v>44611</v>
      </c>
      <c r="E33172">
        <v>44611</v>
      </c>
      <c r="H33172">
        <v>4098</v>
      </c>
      <c r="I33172">
        <v>0.66</v>
      </c>
      <c r="J33172">
        <v>0.66</v>
      </c>
      <c r="M33172">
        <v>602</v>
      </c>
    </row>
    <row r="33173" spans="1:13" customFormat="1" hidden="1">
      <c r="A33173" t="s">
        <v>1080</v>
      </c>
      <c r="B33173" t="s">
        <v>1081</v>
      </c>
      <c r="C33173" s="1">
        <v>44217</v>
      </c>
      <c r="D33173">
        <v>84832</v>
      </c>
      <c r="E33173">
        <v>84832</v>
      </c>
      <c r="G33173">
        <v>40221</v>
      </c>
      <c r="H33173">
        <v>9528</v>
      </c>
      <c r="I33173">
        <v>1.25</v>
      </c>
      <c r="J33173">
        <v>1.25</v>
      </c>
      <c r="M33173">
        <v>1400</v>
      </c>
    </row>
    <row r="33174" spans="1:13" customFormat="1" hidden="1">
      <c r="A33174" t="s">
        <v>1080</v>
      </c>
      <c r="B33174" t="s">
        <v>1081</v>
      </c>
      <c r="C33174" s="1">
        <v>44218</v>
      </c>
      <c r="D33174">
        <v>119711</v>
      </c>
      <c r="E33174">
        <v>119711</v>
      </c>
      <c r="G33174">
        <v>34879</v>
      </c>
      <c r="H33174">
        <v>13880</v>
      </c>
      <c r="I33174">
        <v>1.76</v>
      </c>
      <c r="J33174">
        <v>1.76</v>
      </c>
      <c r="M33174">
        <v>2040</v>
      </c>
    </row>
    <row r="33175" spans="1:13" customFormat="1" hidden="1">
      <c r="A33175" t="s">
        <v>1080</v>
      </c>
      <c r="B33175" t="s">
        <v>1081</v>
      </c>
      <c r="C33175" s="1">
        <v>44219</v>
      </c>
      <c r="D33175">
        <v>163355</v>
      </c>
      <c r="E33175">
        <v>163355</v>
      </c>
      <c r="G33175">
        <v>43644</v>
      </c>
      <c r="H33175">
        <v>19485</v>
      </c>
      <c r="I33175">
        <v>2.4</v>
      </c>
      <c r="J33175">
        <v>2.4</v>
      </c>
      <c r="M33175">
        <v>2864</v>
      </c>
    </row>
    <row r="33176" spans="1:13" customFormat="1" hidden="1">
      <c r="A33176" t="s">
        <v>1080</v>
      </c>
      <c r="B33176" t="s">
        <v>1081</v>
      </c>
      <c r="C33176" s="1">
        <v>44220</v>
      </c>
      <c r="D33176">
        <v>217800</v>
      </c>
      <c r="E33176">
        <v>217800</v>
      </c>
      <c r="G33176">
        <v>54445</v>
      </c>
      <c r="H33176">
        <v>26632</v>
      </c>
      <c r="I33176">
        <v>3.2</v>
      </c>
      <c r="J33176">
        <v>3.2</v>
      </c>
      <c r="M33176">
        <v>3914</v>
      </c>
    </row>
    <row r="33177" spans="1:13" customFormat="1" hidden="1">
      <c r="A33177" t="s">
        <v>1080</v>
      </c>
      <c r="B33177" t="s">
        <v>1081</v>
      </c>
      <c r="C33177" s="1">
        <v>44221</v>
      </c>
      <c r="D33177">
        <v>256521</v>
      </c>
      <c r="E33177">
        <v>256521</v>
      </c>
      <c r="G33177">
        <v>38721</v>
      </c>
      <c r="H33177">
        <v>31534</v>
      </c>
      <c r="I33177">
        <v>3.77</v>
      </c>
      <c r="J33177">
        <v>3.77</v>
      </c>
      <c r="M33177">
        <v>4634</v>
      </c>
    </row>
    <row r="33178" spans="1:13" customFormat="1" hidden="1">
      <c r="A33178" t="s">
        <v>1080</v>
      </c>
      <c r="B33178" t="s">
        <v>1081</v>
      </c>
      <c r="C33178" s="1">
        <v>44222</v>
      </c>
      <c r="D33178">
        <v>319504</v>
      </c>
      <c r="E33178">
        <v>319504</v>
      </c>
      <c r="G33178">
        <v>62983</v>
      </c>
      <c r="H33178">
        <v>39901</v>
      </c>
      <c r="I33178">
        <v>4.7</v>
      </c>
      <c r="J33178">
        <v>4.7</v>
      </c>
      <c r="M33178">
        <v>5864</v>
      </c>
    </row>
    <row r="33179" spans="1:13" customFormat="1" hidden="1">
      <c r="A33179" t="s">
        <v>1080</v>
      </c>
      <c r="B33179" t="s">
        <v>1081</v>
      </c>
      <c r="C33179" s="1">
        <v>44223</v>
      </c>
      <c r="D33179">
        <v>361830</v>
      </c>
      <c r="E33179">
        <v>361830</v>
      </c>
      <c r="G33179">
        <v>42326</v>
      </c>
      <c r="H33179">
        <v>45317</v>
      </c>
      <c r="I33179">
        <v>5.32</v>
      </c>
      <c r="J33179">
        <v>5.32</v>
      </c>
      <c r="M33179">
        <v>6660</v>
      </c>
    </row>
    <row r="33180" spans="1:13" customFormat="1" hidden="1">
      <c r="A33180" t="s">
        <v>1080</v>
      </c>
      <c r="B33180" t="s">
        <v>1081</v>
      </c>
      <c r="C33180" s="1">
        <v>44224</v>
      </c>
      <c r="D33180">
        <v>401556</v>
      </c>
      <c r="E33180">
        <v>401556</v>
      </c>
      <c r="G33180">
        <v>39726</v>
      </c>
      <c r="H33180">
        <v>45246</v>
      </c>
      <c r="I33180">
        <v>5.9</v>
      </c>
      <c r="J33180">
        <v>5.9</v>
      </c>
      <c r="M33180">
        <v>6649</v>
      </c>
    </row>
    <row r="33181" spans="1:13" customFormat="1" hidden="1">
      <c r="A33181" t="s">
        <v>1080</v>
      </c>
      <c r="B33181" t="s">
        <v>1081</v>
      </c>
      <c r="C33181" s="1">
        <v>44225</v>
      </c>
      <c r="D33181">
        <v>430759</v>
      </c>
      <c r="E33181">
        <v>430759</v>
      </c>
      <c r="G33181">
        <v>29203</v>
      </c>
      <c r="H33181">
        <v>44435</v>
      </c>
      <c r="I33181">
        <v>6.33</v>
      </c>
      <c r="J33181">
        <v>6.33</v>
      </c>
      <c r="M33181">
        <v>6530</v>
      </c>
    </row>
    <row r="33182" spans="1:13" customFormat="1" hidden="1">
      <c r="A33182" t="s">
        <v>1080</v>
      </c>
      <c r="B33182" t="s">
        <v>1081</v>
      </c>
      <c r="C33182" s="1">
        <v>44226</v>
      </c>
      <c r="D33182">
        <v>437380</v>
      </c>
      <c r="E33182">
        <v>437380</v>
      </c>
      <c r="G33182">
        <v>6621</v>
      </c>
      <c r="H33182">
        <v>39146</v>
      </c>
      <c r="I33182">
        <v>6.43</v>
      </c>
      <c r="J33182">
        <v>6.43</v>
      </c>
      <c r="M33182">
        <v>5753</v>
      </c>
    </row>
    <row r="33183" spans="1:13" customFormat="1" hidden="1">
      <c r="A33183" t="s">
        <v>1080</v>
      </c>
      <c r="B33183" t="s">
        <v>1081</v>
      </c>
      <c r="C33183" s="1">
        <v>44227</v>
      </c>
      <c r="H33183">
        <v>34158</v>
      </c>
      <c r="M33183">
        <v>5020</v>
      </c>
    </row>
    <row r="33184" spans="1:13" customFormat="1" hidden="1">
      <c r="A33184" t="s">
        <v>1080</v>
      </c>
      <c r="B33184" t="s">
        <v>1081</v>
      </c>
      <c r="C33184" s="1">
        <v>44228</v>
      </c>
      <c r="H33184">
        <v>31416</v>
      </c>
      <c r="M33184">
        <v>4617</v>
      </c>
    </row>
    <row r="33185" spans="1:13" customFormat="1" hidden="1">
      <c r="A33185" t="s">
        <v>1080</v>
      </c>
      <c r="B33185" t="s">
        <v>1081</v>
      </c>
      <c r="C33185" s="1">
        <v>44229</v>
      </c>
      <c r="D33185">
        <v>495964</v>
      </c>
      <c r="E33185">
        <v>495964</v>
      </c>
      <c r="H33185">
        <v>25209</v>
      </c>
      <c r="I33185">
        <v>7.29</v>
      </c>
      <c r="J33185">
        <v>7.29</v>
      </c>
      <c r="M33185">
        <v>3705</v>
      </c>
    </row>
    <row r="33186" spans="1:13" customFormat="1" hidden="1">
      <c r="A33186" t="s">
        <v>1080</v>
      </c>
      <c r="B33186" t="s">
        <v>1081</v>
      </c>
      <c r="C33186" s="1">
        <v>44230</v>
      </c>
      <c r="D33186">
        <v>513652</v>
      </c>
      <c r="E33186">
        <v>513652</v>
      </c>
      <c r="G33186">
        <v>17688</v>
      </c>
      <c r="H33186">
        <v>21689</v>
      </c>
      <c r="I33186">
        <v>7.55</v>
      </c>
      <c r="J33186">
        <v>7.55</v>
      </c>
      <c r="M33186">
        <v>3187</v>
      </c>
    </row>
    <row r="33187" spans="1:13" customFormat="1" hidden="1">
      <c r="A33187" t="s">
        <v>1080</v>
      </c>
      <c r="B33187" t="s">
        <v>1081</v>
      </c>
      <c r="C33187" s="1">
        <v>44231</v>
      </c>
      <c r="D33187">
        <v>526930</v>
      </c>
      <c r="E33187">
        <v>526930</v>
      </c>
      <c r="G33187">
        <v>13278</v>
      </c>
      <c r="H33187">
        <v>17911</v>
      </c>
      <c r="I33187">
        <v>7.74</v>
      </c>
      <c r="J33187">
        <v>7.74</v>
      </c>
      <c r="M33187">
        <v>2632</v>
      </c>
    </row>
    <row r="33188" spans="1:13" customFormat="1" hidden="1">
      <c r="A33188" t="s">
        <v>1080</v>
      </c>
      <c r="B33188" t="s">
        <v>1081</v>
      </c>
      <c r="C33188" s="1">
        <v>44232</v>
      </c>
      <c r="D33188">
        <v>538373</v>
      </c>
      <c r="E33188">
        <v>538373</v>
      </c>
      <c r="G33188">
        <v>11443</v>
      </c>
      <c r="H33188">
        <v>15373</v>
      </c>
      <c r="I33188">
        <v>7.91</v>
      </c>
      <c r="J33188">
        <v>7.91</v>
      </c>
      <c r="M33188">
        <v>2259</v>
      </c>
    </row>
    <row r="33189" spans="1:13" customFormat="1" hidden="1">
      <c r="A33189" t="s">
        <v>1080</v>
      </c>
      <c r="B33189" t="s">
        <v>1081</v>
      </c>
      <c r="C33189" s="1">
        <v>44233</v>
      </c>
      <c r="H33189">
        <v>14844</v>
      </c>
      <c r="M33189">
        <v>2181</v>
      </c>
    </row>
    <row r="33190" spans="1:13" customFormat="1" hidden="1">
      <c r="A33190" t="s">
        <v>1080</v>
      </c>
      <c r="B33190" t="s">
        <v>1081</v>
      </c>
      <c r="C33190" s="1">
        <v>44234</v>
      </c>
      <c r="D33190">
        <v>544209</v>
      </c>
      <c r="E33190">
        <v>544209</v>
      </c>
      <c r="H33190">
        <v>12472</v>
      </c>
      <c r="I33190">
        <v>8</v>
      </c>
      <c r="J33190">
        <v>8</v>
      </c>
      <c r="M33190">
        <v>1833</v>
      </c>
    </row>
    <row r="33191" spans="1:13" customFormat="1" hidden="1">
      <c r="A33191" t="s">
        <v>1080</v>
      </c>
      <c r="B33191" t="s">
        <v>1081</v>
      </c>
      <c r="C33191" s="1">
        <v>44235</v>
      </c>
      <c r="H33191">
        <v>14258</v>
      </c>
      <c r="M33191">
        <v>2095</v>
      </c>
    </row>
    <row r="33192" spans="1:13" customFormat="1" hidden="1">
      <c r="A33192" t="s">
        <v>1080</v>
      </c>
      <c r="B33192" t="s">
        <v>1081</v>
      </c>
      <c r="C33192" s="1">
        <v>44236</v>
      </c>
      <c r="H33192">
        <v>16044</v>
      </c>
      <c r="M33192">
        <v>2358</v>
      </c>
    </row>
    <row r="33193" spans="1:13" customFormat="1" hidden="1">
      <c r="A33193" t="s">
        <v>1080</v>
      </c>
      <c r="B33193" t="s">
        <v>1081</v>
      </c>
      <c r="C33193" s="1">
        <v>44237</v>
      </c>
      <c r="D33193">
        <v>640299</v>
      </c>
      <c r="E33193">
        <v>592634</v>
      </c>
      <c r="F33193">
        <v>47665</v>
      </c>
      <c r="H33193">
        <v>18092</v>
      </c>
      <c r="I33193">
        <v>9.41</v>
      </c>
      <c r="J33193">
        <v>8.7100000000000009</v>
      </c>
      <c r="K33193">
        <v>0.7</v>
      </c>
      <c r="M33193">
        <v>2659</v>
      </c>
    </row>
    <row r="33194" spans="1:13" customFormat="1" hidden="1">
      <c r="A33194" t="s">
        <v>1080</v>
      </c>
      <c r="B33194" t="s">
        <v>1081</v>
      </c>
      <c r="C33194" s="1">
        <v>44238</v>
      </c>
      <c r="H33194">
        <v>30195</v>
      </c>
      <c r="M33194">
        <v>4437</v>
      </c>
    </row>
    <row r="33195" spans="1:13" customFormat="1" hidden="1">
      <c r="A33195" t="s">
        <v>1080</v>
      </c>
      <c r="B33195" t="s">
        <v>1081</v>
      </c>
      <c r="C33195" s="1">
        <v>44239</v>
      </c>
      <c r="D33195">
        <v>836287</v>
      </c>
      <c r="E33195">
        <v>710138</v>
      </c>
      <c r="F33195">
        <v>126149</v>
      </c>
      <c r="H33195">
        <v>42559</v>
      </c>
      <c r="I33195">
        <v>12.29</v>
      </c>
      <c r="J33195">
        <v>10.44</v>
      </c>
      <c r="K33195">
        <v>1.85</v>
      </c>
      <c r="M33195">
        <v>6254</v>
      </c>
    </row>
    <row r="33196" spans="1:13" customFormat="1" hidden="1">
      <c r="A33196" t="s">
        <v>1080</v>
      </c>
      <c r="B33196" t="s">
        <v>1081</v>
      </c>
      <c r="C33196" s="1">
        <v>44240</v>
      </c>
      <c r="H33196">
        <v>52908</v>
      </c>
      <c r="M33196">
        <v>7775</v>
      </c>
    </row>
    <row r="33197" spans="1:13" customFormat="1" hidden="1">
      <c r="A33197" t="s">
        <v>1080</v>
      </c>
      <c r="B33197" t="s">
        <v>1081</v>
      </c>
      <c r="C33197" s="1">
        <v>44241</v>
      </c>
      <c r="D33197">
        <v>987000</v>
      </c>
      <c r="E33197">
        <v>805000</v>
      </c>
      <c r="F33197">
        <v>182000</v>
      </c>
      <c r="H33197">
        <v>63256</v>
      </c>
      <c r="I33197">
        <v>14.5</v>
      </c>
      <c r="J33197">
        <v>11.83</v>
      </c>
      <c r="K33197">
        <v>2.67</v>
      </c>
      <c r="M33197">
        <v>9296</v>
      </c>
    </row>
    <row r="33198" spans="1:13" customFormat="1" hidden="1">
      <c r="A33198" t="s">
        <v>1080</v>
      </c>
      <c r="B33198" t="s">
        <v>1081</v>
      </c>
      <c r="C33198" s="1">
        <v>44242</v>
      </c>
      <c r="H33198">
        <v>63654</v>
      </c>
      <c r="M33198">
        <v>9355</v>
      </c>
    </row>
    <row r="33199" spans="1:13" customFormat="1" hidden="1">
      <c r="A33199" t="s">
        <v>1080</v>
      </c>
      <c r="B33199" t="s">
        <v>1081</v>
      </c>
      <c r="C33199" s="1">
        <v>44243</v>
      </c>
      <c r="H33199">
        <v>64051</v>
      </c>
      <c r="M33199">
        <v>9413</v>
      </c>
    </row>
    <row r="33200" spans="1:13" customFormat="1" hidden="1">
      <c r="A33200" t="s">
        <v>1080</v>
      </c>
      <c r="B33200" t="s">
        <v>1081</v>
      </c>
      <c r="C33200" s="1">
        <v>44244</v>
      </c>
      <c r="H33200">
        <v>64449</v>
      </c>
      <c r="M33200">
        <v>9471</v>
      </c>
    </row>
    <row r="33201" spans="1:13" customFormat="1" hidden="1">
      <c r="A33201" t="s">
        <v>1080</v>
      </c>
      <c r="B33201" t="s">
        <v>1081</v>
      </c>
      <c r="C33201" s="1">
        <v>44245</v>
      </c>
      <c r="H33201">
        <v>55424</v>
      </c>
      <c r="M33201">
        <v>8145</v>
      </c>
    </row>
    <row r="33202" spans="1:13" customFormat="1" hidden="1">
      <c r="A33202" t="s">
        <v>1080</v>
      </c>
      <c r="B33202" t="s">
        <v>1081</v>
      </c>
      <c r="C33202" s="1">
        <v>44246</v>
      </c>
      <c r="H33202">
        <v>46398</v>
      </c>
      <c r="M33202">
        <v>6819</v>
      </c>
    </row>
    <row r="33203" spans="1:13" customFormat="1" hidden="1">
      <c r="A33203" t="s">
        <v>1080</v>
      </c>
      <c r="B33203" t="s">
        <v>1081</v>
      </c>
      <c r="C33203" s="1">
        <v>44247</v>
      </c>
      <c r="H33203">
        <v>40606</v>
      </c>
      <c r="M33203">
        <v>5967</v>
      </c>
    </row>
    <row r="33204" spans="1:13" customFormat="1" hidden="1">
      <c r="A33204" t="s">
        <v>1080</v>
      </c>
      <c r="B33204" t="s">
        <v>1081</v>
      </c>
      <c r="C33204" s="1">
        <v>44248</v>
      </c>
      <c r="H33204">
        <v>34814</v>
      </c>
      <c r="M33204">
        <v>5116</v>
      </c>
    </row>
    <row r="33205" spans="1:13" customFormat="1" hidden="1">
      <c r="A33205" t="s">
        <v>1080</v>
      </c>
      <c r="B33205" t="s">
        <v>1081</v>
      </c>
      <c r="C33205" s="1">
        <v>44249</v>
      </c>
      <c r="H33205">
        <v>34814</v>
      </c>
      <c r="M33205">
        <v>5116</v>
      </c>
    </row>
    <row r="33206" spans="1:13" customFormat="1" hidden="1">
      <c r="A33206" t="s">
        <v>1080</v>
      </c>
      <c r="B33206" t="s">
        <v>1081</v>
      </c>
      <c r="C33206" s="1">
        <v>44250</v>
      </c>
      <c r="D33206">
        <v>1300330</v>
      </c>
      <c r="E33206">
        <v>827561</v>
      </c>
      <c r="F33206">
        <v>472769</v>
      </c>
      <c r="H33206">
        <v>34814</v>
      </c>
      <c r="I33206">
        <v>19.11</v>
      </c>
      <c r="J33206">
        <v>12.16</v>
      </c>
      <c r="K33206">
        <v>6.95</v>
      </c>
      <c r="M33206">
        <v>5116</v>
      </c>
    </row>
    <row r="33207" spans="1:13" customFormat="1" hidden="1">
      <c r="A33207" t="s">
        <v>1080</v>
      </c>
      <c r="B33207" t="s">
        <v>1081</v>
      </c>
      <c r="C33207" s="1">
        <v>44251</v>
      </c>
      <c r="D33207">
        <v>1343718</v>
      </c>
      <c r="E33207">
        <v>856359</v>
      </c>
      <c r="F33207">
        <v>487359</v>
      </c>
      <c r="G33207">
        <v>43388</v>
      </c>
      <c r="H33207">
        <v>36039</v>
      </c>
      <c r="I33207">
        <v>19.75</v>
      </c>
      <c r="J33207">
        <v>12.59</v>
      </c>
      <c r="K33207">
        <v>7.16</v>
      </c>
      <c r="M33207">
        <v>5296</v>
      </c>
    </row>
    <row r="33208" spans="1:13" customFormat="1" hidden="1">
      <c r="A33208" t="s">
        <v>1080</v>
      </c>
      <c r="B33208" t="s">
        <v>1081</v>
      </c>
      <c r="C33208" s="1">
        <v>44252</v>
      </c>
      <c r="D33208">
        <v>1375872</v>
      </c>
      <c r="E33208">
        <v>878143</v>
      </c>
      <c r="F33208">
        <v>497729</v>
      </c>
      <c r="G33208">
        <v>32154</v>
      </c>
      <c r="H33208">
        <v>35659</v>
      </c>
      <c r="I33208">
        <v>20.22</v>
      </c>
      <c r="J33208">
        <v>12.91</v>
      </c>
      <c r="K33208">
        <v>7.31</v>
      </c>
      <c r="M33208">
        <v>5240</v>
      </c>
    </row>
    <row r="33209" spans="1:13" customFormat="1" hidden="1">
      <c r="A33209" t="s">
        <v>1080</v>
      </c>
      <c r="B33209" t="s">
        <v>1081</v>
      </c>
      <c r="C33209" s="1">
        <v>44253</v>
      </c>
      <c r="D33209">
        <v>1393086</v>
      </c>
      <c r="E33209">
        <v>886086</v>
      </c>
      <c r="F33209">
        <v>507000</v>
      </c>
      <c r="G33209">
        <v>17214</v>
      </c>
      <c r="H33209">
        <v>33145</v>
      </c>
      <c r="I33209">
        <v>20.47</v>
      </c>
      <c r="J33209">
        <v>13.02</v>
      </c>
      <c r="K33209">
        <v>7.45</v>
      </c>
      <c r="M33209">
        <v>4871</v>
      </c>
    </row>
    <row r="33210" spans="1:13" customFormat="1" hidden="1">
      <c r="A33210" t="s">
        <v>1080</v>
      </c>
      <c r="B33210" t="s">
        <v>1081</v>
      </c>
      <c r="C33210" s="1">
        <v>44254</v>
      </c>
      <c r="D33210">
        <v>1433055</v>
      </c>
      <c r="E33210">
        <v>921248</v>
      </c>
      <c r="F33210">
        <v>511807</v>
      </c>
      <c r="G33210">
        <v>39969</v>
      </c>
      <c r="H33210">
        <v>33881</v>
      </c>
      <c r="I33210">
        <v>21.06</v>
      </c>
      <c r="J33210">
        <v>13.54</v>
      </c>
      <c r="K33210">
        <v>7.52</v>
      </c>
      <c r="M33210">
        <v>4979</v>
      </c>
    </row>
    <row r="33211" spans="1:13" customFormat="1" hidden="1">
      <c r="A33211" t="s">
        <v>1080</v>
      </c>
      <c r="B33211" t="s">
        <v>1081</v>
      </c>
      <c r="C33211" s="1">
        <v>44255</v>
      </c>
      <c r="D33211">
        <v>1436682</v>
      </c>
      <c r="E33211">
        <v>924683</v>
      </c>
      <c r="F33211">
        <v>511999</v>
      </c>
      <c r="G33211">
        <v>3627</v>
      </c>
      <c r="H33211">
        <v>29426</v>
      </c>
      <c r="I33211">
        <v>21.11</v>
      </c>
      <c r="J33211">
        <v>13.59</v>
      </c>
      <c r="K33211">
        <v>7.52</v>
      </c>
      <c r="M33211">
        <v>4324</v>
      </c>
    </row>
    <row r="33212" spans="1:13" customFormat="1" hidden="1">
      <c r="A33212" t="s">
        <v>1080</v>
      </c>
      <c r="B33212" t="s">
        <v>1081</v>
      </c>
      <c r="C33212" s="1">
        <v>44256</v>
      </c>
      <c r="D33212">
        <v>1470606</v>
      </c>
      <c r="E33212">
        <v>946375</v>
      </c>
      <c r="F33212">
        <v>524231</v>
      </c>
      <c r="G33212">
        <v>33924</v>
      </c>
      <c r="H33212">
        <v>29299</v>
      </c>
      <c r="I33212">
        <v>21.61</v>
      </c>
      <c r="J33212">
        <v>13.91</v>
      </c>
      <c r="K33212">
        <v>7.7</v>
      </c>
      <c r="M33212">
        <v>4306</v>
      </c>
    </row>
    <row r="33213" spans="1:13" customFormat="1" hidden="1">
      <c r="A33213" t="s">
        <v>1080</v>
      </c>
      <c r="B33213" t="s">
        <v>1081</v>
      </c>
      <c r="C33213" s="1">
        <v>44257</v>
      </c>
      <c r="D33213">
        <v>1501917</v>
      </c>
      <c r="E33213">
        <v>971054</v>
      </c>
      <c r="F33213">
        <v>530863</v>
      </c>
      <c r="G33213">
        <v>31311</v>
      </c>
      <c r="H33213">
        <v>28798</v>
      </c>
      <c r="I33213">
        <v>22.07</v>
      </c>
      <c r="J33213">
        <v>14.27</v>
      </c>
      <c r="K33213">
        <v>7.8</v>
      </c>
      <c r="M33213">
        <v>4232</v>
      </c>
    </row>
    <row r="33214" spans="1:13" customFormat="1" hidden="1">
      <c r="A33214" t="s">
        <v>1080</v>
      </c>
      <c r="B33214" t="s">
        <v>1081</v>
      </c>
      <c r="C33214" s="1">
        <v>44258</v>
      </c>
      <c r="D33214">
        <v>1535274</v>
      </c>
      <c r="E33214">
        <v>1000523</v>
      </c>
      <c r="F33214">
        <v>534751</v>
      </c>
      <c r="G33214">
        <v>33357</v>
      </c>
      <c r="H33214">
        <v>27365</v>
      </c>
      <c r="I33214">
        <v>22.56</v>
      </c>
      <c r="J33214">
        <v>14.7</v>
      </c>
      <c r="K33214">
        <v>7.86</v>
      </c>
      <c r="M33214">
        <v>4022</v>
      </c>
    </row>
    <row r="33215" spans="1:13" customFormat="1" hidden="1">
      <c r="A33215" t="s">
        <v>1080</v>
      </c>
      <c r="B33215" t="s">
        <v>1081</v>
      </c>
      <c r="C33215" s="1">
        <v>44259</v>
      </c>
      <c r="D33215">
        <v>1576983</v>
      </c>
      <c r="E33215">
        <v>1013061</v>
      </c>
      <c r="F33215">
        <v>563922</v>
      </c>
      <c r="G33215">
        <v>41709</v>
      </c>
      <c r="H33215">
        <v>28730</v>
      </c>
      <c r="I33215">
        <v>23.18</v>
      </c>
      <c r="J33215">
        <v>14.89</v>
      </c>
      <c r="K33215">
        <v>8.2899999999999991</v>
      </c>
      <c r="M33215">
        <v>4222</v>
      </c>
    </row>
    <row r="33216" spans="1:13" customFormat="1" hidden="1">
      <c r="A33216" t="s">
        <v>1080</v>
      </c>
      <c r="B33216" t="s">
        <v>1081</v>
      </c>
      <c r="C33216" s="1">
        <v>44260</v>
      </c>
      <c r="D33216">
        <v>1618754</v>
      </c>
      <c r="E33216">
        <v>1025137</v>
      </c>
      <c r="F33216">
        <v>593617</v>
      </c>
      <c r="G33216">
        <v>41771</v>
      </c>
      <c r="H33216">
        <v>32238</v>
      </c>
      <c r="I33216">
        <v>23.79</v>
      </c>
      <c r="J33216">
        <v>15.07</v>
      </c>
      <c r="K33216">
        <v>8.7200000000000006</v>
      </c>
      <c r="M33216">
        <v>4738</v>
      </c>
    </row>
    <row r="33217" spans="1:13" customFormat="1" hidden="1">
      <c r="A33217" t="s">
        <v>1080</v>
      </c>
      <c r="B33217" t="s">
        <v>1081</v>
      </c>
      <c r="C33217" s="1">
        <v>44261</v>
      </c>
      <c r="D33217">
        <v>1650030</v>
      </c>
      <c r="E33217">
        <v>1029963</v>
      </c>
      <c r="F33217">
        <v>620067</v>
      </c>
      <c r="G33217">
        <v>31276</v>
      </c>
      <c r="H33217">
        <v>30996</v>
      </c>
      <c r="I33217">
        <v>24.25</v>
      </c>
      <c r="J33217">
        <v>15.14</v>
      </c>
      <c r="K33217">
        <v>9.11</v>
      </c>
      <c r="M33217">
        <v>4555</v>
      </c>
    </row>
    <row r="33218" spans="1:13" customFormat="1" hidden="1">
      <c r="A33218" t="s">
        <v>1080</v>
      </c>
      <c r="B33218" t="s">
        <v>1081</v>
      </c>
      <c r="C33218" s="1">
        <v>44262</v>
      </c>
      <c r="D33218">
        <v>1651293</v>
      </c>
      <c r="E33218">
        <v>1030440</v>
      </c>
      <c r="F33218">
        <v>620853</v>
      </c>
      <c r="G33218">
        <v>1263</v>
      </c>
      <c r="H33218">
        <v>30659</v>
      </c>
      <c r="I33218">
        <v>24.27</v>
      </c>
      <c r="J33218">
        <v>15.14</v>
      </c>
      <c r="K33218">
        <v>9.1199999999999992</v>
      </c>
      <c r="M33218">
        <v>4506</v>
      </c>
    </row>
    <row r="33219" spans="1:13" customFormat="1" hidden="1">
      <c r="A33219" t="s">
        <v>1080</v>
      </c>
      <c r="B33219" t="s">
        <v>1081</v>
      </c>
      <c r="C33219" s="1">
        <v>44263</v>
      </c>
      <c r="D33219">
        <v>1704790</v>
      </c>
      <c r="E33219">
        <v>1081366</v>
      </c>
      <c r="F33219">
        <v>623424</v>
      </c>
      <c r="G33219">
        <v>53497</v>
      </c>
      <c r="H33219">
        <v>33455</v>
      </c>
      <c r="I33219">
        <v>25.05</v>
      </c>
      <c r="J33219">
        <v>15.89</v>
      </c>
      <c r="K33219">
        <v>9.16</v>
      </c>
      <c r="M33219">
        <v>4917</v>
      </c>
    </row>
    <row r="33220" spans="1:13" customFormat="1" hidden="1">
      <c r="A33220" t="s">
        <v>1080</v>
      </c>
      <c r="B33220" t="s">
        <v>1081</v>
      </c>
      <c r="C33220" s="1">
        <v>44264</v>
      </c>
      <c r="D33220">
        <v>1750533</v>
      </c>
      <c r="E33220">
        <v>1124826</v>
      </c>
      <c r="F33220">
        <v>625707</v>
      </c>
      <c r="G33220">
        <v>45743</v>
      </c>
      <c r="H33220">
        <v>35517</v>
      </c>
      <c r="I33220">
        <v>25.73</v>
      </c>
      <c r="J33220">
        <v>16.53</v>
      </c>
      <c r="K33220">
        <v>9.1999999999999993</v>
      </c>
      <c r="M33220">
        <v>5220</v>
      </c>
    </row>
    <row r="33221" spans="1:13" customFormat="1" hidden="1">
      <c r="A33221" t="s">
        <v>1080</v>
      </c>
      <c r="B33221" t="s">
        <v>1081</v>
      </c>
      <c r="C33221" s="1">
        <v>44265</v>
      </c>
      <c r="D33221">
        <v>1792912</v>
      </c>
      <c r="E33221">
        <v>1145893</v>
      </c>
      <c r="F33221">
        <v>647019</v>
      </c>
      <c r="G33221">
        <v>42379</v>
      </c>
      <c r="H33221">
        <v>36805</v>
      </c>
      <c r="I33221">
        <v>26.35</v>
      </c>
      <c r="J33221">
        <v>16.84</v>
      </c>
      <c r="K33221">
        <v>9.51</v>
      </c>
      <c r="M33221">
        <v>5409</v>
      </c>
    </row>
    <row r="33222" spans="1:13" customFormat="1" hidden="1">
      <c r="A33222" t="s">
        <v>1080</v>
      </c>
      <c r="B33222" t="s">
        <v>1081</v>
      </c>
      <c r="C33222" s="1">
        <v>44266</v>
      </c>
      <c r="D33222">
        <v>1827340</v>
      </c>
      <c r="E33222">
        <v>1161194</v>
      </c>
      <c r="F33222">
        <v>666146</v>
      </c>
      <c r="G33222">
        <v>34428</v>
      </c>
      <c r="H33222">
        <v>35765</v>
      </c>
      <c r="I33222">
        <v>26.85</v>
      </c>
      <c r="J33222">
        <v>17.059999999999999</v>
      </c>
      <c r="K33222">
        <v>9.7899999999999991</v>
      </c>
      <c r="M33222">
        <v>5256</v>
      </c>
    </row>
    <row r="33223" spans="1:13" customFormat="1" hidden="1">
      <c r="A33223" t="s">
        <v>1080</v>
      </c>
      <c r="B33223" t="s">
        <v>1081</v>
      </c>
      <c r="C33223" s="1">
        <v>44267</v>
      </c>
      <c r="D33223">
        <v>1897335</v>
      </c>
      <c r="E33223">
        <v>1196235</v>
      </c>
      <c r="F33223">
        <v>701100</v>
      </c>
      <c r="G33223">
        <v>69995</v>
      </c>
      <c r="H33223">
        <v>39797</v>
      </c>
      <c r="I33223">
        <v>27.88</v>
      </c>
      <c r="J33223">
        <v>17.579999999999998</v>
      </c>
      <c r="K33223">
        <v>10.3</v>
      </c>
      <c r="M33223">
        <v>5849</v>
      </c>
    </row>
    <row r="33224" spans="1:13" customFormat="1" hidden="1">
      <c r="A33224" t="s">
        <v>1080</v>
      </c>
      <c r="B33224" t="s">
        <v>1081</v>
      </c>
      <c r="C33224" s="1">
        <v>44268</v>
      </c>
      <c r="D33224">
        <v>1957065</v>
      </c>
      <c r="E33224">
        <v>1218309</v>
      </c>
      <c r="F33224">
        <v>738756</v>
      </c>
      <c r="G33224">
        <v>59730</v>
      </c>
      <c r="H33224">
        <v>43862</v>
      </c>
      <c r="I33224">
        <v>28.76</v>
      </c>
      <c r="J33224">
        <v>17.899999999999999</v>
      </c>
      <c r="K33224">
        <v>10.86</v>
      </c>
      <c r="M33224">
        <v>6446</v>
      </c>
    </row>
    <row r="33225" spans="1:13" customFormat="1" hidden="1">
      <c r="A33225" t="s">
        <v>1080</v>
      </c>
      <c r="B33225" t="s">
        <v>1081</v>
      </c>
      <c r="C33225" s="1">
        <v>44269</v>
      </c>
      <c r="D33225">
        <v>2007650</v>
      </c>
      <c r="E33225">
        <v>1224982</v>
      </c>
      <c r="F33225">
        <v>782668</v>
      </c>
      <c r="G33225">
        <v>50585</v>
      </c>
      <c r="H33225">
        <v>50908</v>
      </c>
      <c r="I33225">
        <v>29.5</v>
      </c>
      <c r="J33225">
        <v>18</v>
      </c>
      <c r="K33225">
        <v>11.5</v>
      </c>
      <c r="M33225">
        <v>7481</v>
      </c>
    </row>
    <row r="33226" spans="1:13" customFormat="1" hidden="1">
      <c r="A33226" t="s">
        <v>1080</v>
      </c>
      <c r="B33226" t="s">
        <v>1081</v>
      </c>
      <c r="C33226" s="1">
        <v>44270</v>
      </c>
      <c r="D33226">
        <v>2040313</v>
      </c>
      <c r="E33226">
        <v>1249044</v>
      </c>
      <c r="F33226">
        <v>791269</v>
      </c>
      <c r="G33226">
        <v>32663</v>
      </c>
      <c r="H33226">
        <v>47932</v>
      </c>
      <c r="I33226">
        <v>29.98</v>
      </c>
      <c r="J33226">
        <v>18.36</v>
      </c>
      <c r="K33226">
        <v>11.63</v>
      </c>
      <c r="M33226">
        <v>7044</v>
      </c>
    </row>
    <row r="33227" spans="1:13" customFormat="1" hidden="1">
      <c r="A33227" t="s">
        <v>1080</v>
      </c>
      <c r="B33227" t="s">
        <v>1081</v>
      </c>
      <c r="C33227" s="1">
        <v>44271</v>
      </c>
      <c r="D33227">
        <v>2052402</v>
      </c>
      <c r="E33227">
        <v>1258476</v>
      </c>
      <c r="F33227">
        <v>793926</v>
      </c>
      <c r="G33227">
        <v>12089</v>
      </c>
      <c r="H33227">
        <v>43124</v>
      </c>
      <c r="I33227">
        <v>30.16</v>
      </c>
      <c r="J33227">
        <v>18.489999999999998</v>
      </c>
      <c r="K33227">
        <v>11.67</v>
      </c>
      <c r="M33227">
        <v>6337</v>
      </c>
    </row>
    <row r="33228" spans="1:13" customFormat="1" hidden="1">
      <c r="A33228" t="s">
        <v>1080</v>
      </c>
      <c r="B33228" t="s">
        <v>1081</v>
      </c>
      <c r="C33228" s="1">
        <v>44272</v>
      </c>
      <c r="D33228">
        <v>2077197</v>
      </c>
      <c r="E33228">
        <v>1267822</v>
      </c>
      <c r="F33228">
        <v>809375</v>
      </c>
      <c r="G33228">
        <v>24795</v>
      </c>
      <c r="H33228">
        <v>40612</v>
      </c>
      <c r="I33228">
        <v>30.53</v>
      </c>
      <c r="J33228">
        <v>18.63</v>
      </c>
      <c r="K33228">
        <v>11.89</v>
      </c>
      <c r="M33228">
        <v>5968</v>
      </c>
    </row>
    <row r="33229" spans="1:13" customFormat="1" hidden="1">
      <c r="A33229" t="s">
        <v>1080</v>
      </c>
      <c r="B33229" t="s">
        <v>1081</v>
      </c>
      <c r="C33229" s="1">
        <v>44273</v>
      </c>
      <c r="D33229">
        <v>2112074</v>
      </c>
      <c r="E33229">
        <v>1285223</v>
      </c>
      <c r="F33229">
        <v>826851</v>
      </c>
      <c r="G33229">
        <v>34877</v>
      </c>
      <c r="H33229">
        <v>40676</v>
      </c>
      <c r="I33229">
        <v>31.04</v>
      </c>
      <c r="J33229">
        <v>18.89</v>
      </c>
      <c r="K33229">
        <v>12.15</v>
      </c>
      <c r="M33229">
        <v>5978</v>
      </c>
    </row>
    <row r="33230" spans="1:13" customFormat="1" hidden="1">
      <c r="A33230" t="s">
        <v>1080</v>
      </c>
      <c r="B33230" t="s">
        <v>1081</v>
      </c>
      <c r="C33230" s="1">
        <v>44274</v>
      </c>
      <c r="D33230">
        <v>2161595</v>
      </c>
      <c r="E33230">
        <v>1303661</v>
      </c>
      <c r="F33230">
        <v>857934</v>
      </c>
      <c r="G33230">
        <v>49521</v>
      </c>
      <c r="H33230">
        <v>37751</v>
      </c>
      <c r="I33230">
        <v>31.77</v>
      </c>
      <c r="J33230">
        <v>19.16</v>
      </c>
      <c r="K33230">
        <v>12.61</v>
      </c>
      <c r="M33230">
        <v>5548</v>
      </c>
    </row>
    <row r="33231" spans="1:13" customFormat="1" hidden="1">
      <c r="A33231" t="s">
        <v>1080</v>
      </c>
      <c r="B33231" t="s">
        <v>1081</v>
      </c>
      <c r="C33231" s="1">
        <v>44275</v>
      </c>
      <c r="D33231">
        <v>2163593</v>
      </c>
      <c r="E33231">
        <v>1305132</v>
      </c>
      <c r="F33231">
        <v>858461</v>
      </c>
      <c r="G33231">
        <v>1998</v>
      </c>
      <c r="H33231">
        <v>29504</v>
      </c>
      <c r="I33231">
        <v>31.8</v>
      </c>
      <c r="J33231">
        <v>19.18</v>
      </c>
      <c r="K33231">
        <v>12.62</v>
      </c>
      <c r="M33231">
        <v>4336</v>
      </c>
    </row>
    <row r="33232" spans="1:13" customFormat="1" hidden="1">
      <c r="A33232" t="s">
        <v>1080</v>
      </c>
      <c r="B33232" t="s">
        <v>1081</v>
      </c>
      <c r="C33232" s="1">
        <v>44276</v>
      </c>
      <c r="D33232">
        <v>2169862</v>
      </c>
      <c r="E33232">
        <v>1308036</v>
      </c>
      <c r="F33232">
        <v>861826</v>
      </c>
      <c r="G33232">
        <v>6269</v>
      </c>
      <c r="H33232">
        <v>23173</v>
      </c>
      <c r="I33232">
        <v>31.89</v>
      </c>
      <c r="J33232">
        <v>19.22</v>
      </c>
      <c r="K33232">
        <v>12.67</v>
      </c>
      <c r="M33232">
        <v>3405</v>
      </c>
    </row>
    <row r="33233" spans="1:13" customFormat="1" hidden="1">
      <c r="A33233" t="s">
        <v>1080</v>
      </c>
      <c r="B33233" t="s">
        <v>1081</v>
      </c>
      <c r="C33233" s="1">
        <v>44277</v>
      </c>
      <c r="D33233">
        <v>2178930</v>
      </c>
      <c r="E33233">
        <v>1313912</v>
      </c>
      <c r="F33233">
        <v>865018</v>
      </c>
      <c r="G33233">
        <v>9068</v>
      </c>
      <c r="H33233">
        <v>19802</v>
      </c>
      <c r="I33233">
        <v>32.020000000000003</v>
      </c>
      <c r="J33233">
        <v>19.309999999999999</v>
      </c>
      <c r="K33233">
        <v>12.71</v>
      </c>
      <c r="M33233">
        <v>2910</v>
      </c>
    </row>
    <row r="33234" spans="1:13" customFormat="1" hidden="1">
      <c r="A33234" t="s">
        <v>1080</v>
      </c>
      <c r="B33234" t="s">
        <v>1081</v>
      </c>
      <c r="C33234" s="1">
        <v>44278</v>
      </c>
      <c r="D33234">
        <v>2206821</v>
      </c>
      <c r="E33234">
        <v>1330385</v>
      </c>
      <c r="F33234">
        <v>876436</v>
      </c>
      <c r="G33234">
        <v>27891</v>
      </c>
      <c r="H33234">
        <v>22060</v>
      </c>
      <c r="I33234">
        <v>32.43</v>
      </c>
      <c r="J33234">
        <v>19.55</v>
      </c>
      <c r="K33234">
        <v>12.88</v>
      </c>
      <c r="M33234">
        <v>3242</v>
      </c>
    </row>
    <row r="33235" spans="1:13" customFormat="1" hidden="1">
      <c r="A33235" t="s">
        <v>1080</v>
      </c>
      <c r="B33235" t="s">
        <v>1081</v>
      </c>
      <c r="C33235" s="1">
        <v>44279</v>
      </c>
      <c r="D33235">
        <v>2241510</v>
      </c>
      <c r="E33235">
        <v>1338010</v>
      </c>
      <c r="F33235">
        <v>903500</v>
      </c>
      <c r="G33235">
        <v>34689</v>
      </c>
      <c r="H33235">
        <v>23473</v>
      </c>
      <c r="I33235">
        <v>32.94</v>
      </c>
      <c r="J33235">
        <v>19.66</v>
      </c>
      <c r="K33235">
        <v>13.28</v>
      </c>
      <c r="M33235">
        <v>3450</v>
      </c>
    </row>
    <row r="33236" spans="1:13" customFormat="1" hidden="1">
      <c r="A33236" t="s">
        <v>1080</v>
      </c>
      <c r="B33236" t="s">
        <v>1081</v>
      </c>
      <c r="C33236" s="1">
        <v>44280</v>
      </c>
      <c r="H33236">
        <v>21446</v>
      </c>
      <c r="M33236">
        <v>3152</v>
      </c>
    </row>
    <row r="33237" spans="1:13" customFormat="1" hidden="1">
      <c r="A33237" t="s">
        <v>1080</v>
      </c>
      <c r="B33237" t="s">
        <v>1081</v>
      </c>
      <c r="C33237" s="1">
        <v>44281</v>
      </c>
      <c r="D33237">
        <v>2282876</v>
      </c>
      <c r="E33237">
        <v>1366442</v>
      </c>
      <c r="F33237">
        <v>916434</v>
      </c>
      <c r="H33237">
        <v>17326</v>
      </c>
      <c r="I33237">
        <v>33.549999999999997</v>
      </c>
      <c r="J33237">
        <v>20.079999999999998</v>
      </c>
      <c r="K33237">
        <v>13.47</v>
      </c>
      <c r="M33237">
        <v>2546</v>
      </c>
    </row>
    <row r="33238" spans="1:13" customFormat="1" hidden="1">
      <c r="A33238" t="s">
        <v>1080</v>
      </c>
      <c r="B33238" t="s">
        <v>1081</v>
      </c>
      <c r="C33238" s="1">
        <v>44282</v>
      </c>
      <c r="H33238">
        <v>19956</v>
      </c>
      <c r="M33238">
        <v>2933</v>
      </c>
    </row>
    <row r="33239" spans="1:13" customFormat="1" hidden="1">
      <c r="A33239" t="s">
        <v>1080</v>
      </c>
      <c r="B33239" t="s">
        <v>1081</v>
      </c>
      <c r="C33239" s="1">
        <v>44283</v>
      </c>
      <c r="D33239">
        <v>2323689</v>
      </c>
      <c r="E33239">
        <v>1404190</v>
      </c>
      <c r="F33239">
        <v>919499</v>
      </c>
      <c r="H33239">
        <v>21975</v>
      </c>
      <c r="I33239">
        <v>34.15</v>
      </c>
      <c r="J33239">
        <v>20.64</v>
      </c>
      <c r="K33239">
        <v>13.51</v>
      </c>
      <c r="M33239">
        <v>3229</v>
      </c>
    </row>
    <row r="33240" spans="1:13" customFormat="1" hidden="1">
      <c r="A33240" t="s">
        <v>1080</v>
      </c>
      <c r="B33240" t="s">
        <v>1081</v>
      </c>
      <c r="C33240" s="1">
        <v>44284</v>
      </c>
      <c r="H33240">
        <v>27630</v>
      </c>
      <c r="M33240">
        <v>4060</v>
      </c>
    </row>
    <row r="33241" spans="1:13" customFormat="1" hidden="1">
      <c r="A33241" t="s">
        <v>1080</v>
      </c>
      <c r="B33241" t="s">
        <v>1081</v>
      </c>
      <c r="C33241" s="1">
        <v>44285</v>
      </c>
      <c r="D33241">
        <v>2420995</v>
      </c>
      <c r="E33241">
        <v>1414983</v>
      </c>
      <c r="F33241">
        <v>1006012</v>
      </c>
      <c r="H33241">
        <v>30596</v>
      </c>
      <c r="I33241">
        <v>35.58</v>
      </c>
      <c r="J33241">
        <v>20.79</v>
      </c>
      <c r="K33241">
        <v>14.78</v>
      </c>
      <c r="M33241">
        <v>4496</v>
      </c>
    </row>
    <row r="33242" spans="1:13" customFormat="1" hidden="1">
      <c r="A33242" t="s">
        <v>1080</v>
      </c>
      <c r="B33242" t="s">
        <v>1081</v>
      </c>
      <c r="C33242" s="1">
        <v>44286</v>
      </c>
      <c r="D33242">
        <v>2444395</v>
      </c>
      <c r="E33242">
        <v>1428888</v>
      </c>
      <c r="F33242">
        <v>1015507</v>
      </c>
      <c r="G33242">
        <v>23400</v>
      </c>
      <c r="H33242">
        <v>28984</v>
      </c>
      <c r="I33242">
        <v>35.92</v>
      </c>
      <c r="J33242">
        <v>21</v>
      </c>
      <c r="K33242">
        <v>14.92</v>
      </c>
      <c r="M33242">
        <v>4259</v>
      </c>
    </row>
    <row r="33243" spans="1:13" customFormat="1" hidden="1">
      <c r="A33243" t="s">
        <v>1080</v>
      </c>
      <c r="B33243" t="s">
        <v>1081</v>
      </c>
      <c r="C33243" s="1">
        <v>44287</v>
      </c>
      <c r="D33243">
        <v>2488631</v>
      </c>
      <c r="E33243">
        <v>1450922</v>
      </c>
      <c r="F33243">
        <v>1037709</v>
      </c>
      <c r="G33243">
        <v>44236</v>
      </c>
      <c r="H33243">
        <v>32348</v>
      </c>
      <c r="I33243">
        <v>36.57</v>
      </c>
      <c r="J33243">
        <v>21.32</v>
      </c>
      <c r="K33243">
        <v>15.25</v>
      </c>
      <c r="M33243">
        <v>4754</v>
      </c>
    </row>
    <row r="33244" spans="1:13" customFormat="1" hidden="1">
      <c r="A33244" t="s">
        <v>1080</v>
      </c>
      <c r="B33244" t="s">
        <v>1081</v>
      </c>
      <c r="C33244" s="1">
        <v>44288</v>
      </c>
      <c r="D33244">
        <v>2521863</v>
      </c>
      <c r="E33244">
        <v>1458304</v>
      </c>
      <c r="F33244">
        <v>1063559</v>
      </c>
      <c r="G33244">
        <v>33232</v>
      </c>
      <c r="H33244">
        <v>34141</v>
      </c>
      <c r="I33244">
        <v>37.06</v>
      </c>
      <c r="J33244">
        <v>21.43</v>
      </c>
      <c r="K33244">
        <v>15.63</v>
      </c>
      <c r="M33244">
        <v>5017</v>
      </c>
    </row>
    <row r="33245" spans="1:13" customFormat="1" hidden="1">
      <c r="A33245" t="s">
        <v>1080</v>
      </c>
      <c r="B33245" t="s">
        <v>1081</v>
      </c>
      <c r="C33245" s="1">
        <v>44289</v>
      </c>
      <c r="H33245">
        <v>34499</v>
      </c>
      <c r="M33245">
        <v>5070</v>
      </c>
    </row>
    <row r="33246" spans="1:13" customFormat="1" hidden="1">
      <c r="A33246" t="s">
        <v>1080</v>
      </c>
      <c r="B33246" t="s">
        <v>1081</v>
      </c>
      <c r="C33246" s="1">
        <v>44290</v>
      </c>
      <c r="D33246">
        <v>2567692</v>
      </c>
      <c r="E33246">
        <v>1476929</v>
      </c>
      <c r="F33246">
        <v>1090763</v>
      </c>
      <c r="H33246">
        <v>34858</v>
      </c>
      <c r="I33246">
        <v>37.729999999999997</v>
      </c>
      <c r="J33246">
        <v>21.7</v>
      </c>
      <c r="K33246">
        <v>16.03</v>
      </c>
      <c r="M33246">
        <v>5123</v>
      </c>
    </row>
    <row r="33247" spans="1:13" customFormat="1" hidden="1">
      <c r="A33247" t="s">
        <v>1080</v>
      </c>
      <c r="B33247" t="s">
        <v>1081</v>
      </c>
      <c r="C33247" s="1">
        <v>44291</v>
      </c>
      <c r="D33247">
        <v>2593838</v>
      </c>
      <c r="E33247">
        <v>1481015</v>
      </c>
      <c r="F33247">
        <v>1112823</v>
      </c>
      <c r="G33247">
        <v>26146</v>
      </c>
      <c r="H33247">
        <v>31642</v>
      </c>
      <c r="I33247">
        <v>38.119999999999997</v>
      </c>
      <c r="J33247">
        <v>21.76</v>
      </c>
      <c r="K33247">
        <v>16.350000000000001</v>
      </c>
      <c r="M33247">
        <v>4650</v>
      </c>
    </row>
    <row r="33248" spans="1:13" customFormat="1" hidden="1">
      <c r="A33248" t="s">
        <v>1080</v>
      </c>
      <c r="B33248" t="s">
        <v>1081</v>
      </c>
      <c r="C33248" s="1">
        <v>44292</v>
      </c>
      <c r="D33248">
        <v>2625670</v>
      </c>
      <c r="E33248">
        <v>1504755</v>
      </c>
      <c r="F33248">
        <v>1120915</v>
      </c>
      <c r="G33248">
        <v>31832</v>
      </c>
      <c r="H33248">
        <v>29239</v>
      </c>
      <c r="I33248">
        <v>38.590000000000003</v>
      </c>
      <c r="J33248">
        <v>22.11</v>
      </c>
      <c r="K33248">
        <v>16.47</v>
      </c>
      <c r="M33248">
        <v>4297</v>
      </c>
    </row>
    <row r="33249" spans="1:13" customFormat="1" hidden="1">
      <c r="A33249" t="s">
        <v>1080</v>
      </c>
      <c r="B33249" t="s">
        <v>1081</v>
      </c>
      <c r="C33249" s="1">
        <v>44293</v>
      </c>
      <c r="D33249">
        <v>2687311</v>
      </c>
      <c r="E33249">
        <v>1552535</v>
      </c>
      <c r="F33249">
        <v>1134776</v>
      </c>
      <c r="G33249">
        <v>61641</v>
      </c>
      <c r="H33249">
        <v>34702</v>
      </c>
      <c r="I33249">
        <v>39.49</v>
      </c>
      <c r="J33249">
        <v>22.82</v>
      </c>
      <c r="K33249">
        <v>16.68</v>
      </c>
      <c r="M33249">
        <v>5100</v>
      </c>
    </row>
    <row r="33250" spans="1:13" customFormat="1" hidden="1">
      <c r="A33250" t="s">
        <v>1080</v>
      </c>
      <c r="B33250" t="s">
        <v>1081</v>
      </c>
      <c r="C33250" s="1">
        <v>44294</v>
      </c>
      <c r="H33250">
        <v>39004</v>
      </c>
      <c r="M33250">
        <v>5732</v>
      </c>
    </row>
    <row r="33251" spans="1:13" customFormat="1" hidden="1">
      <c r="A33251" t="s">
        <v>1080</v>
      </c>
      <c r="B33251" t="s">
        <v>1081</v>
      </c>
      <c r="C33251" s="1">
        <v>44295</v>
      </c>
      <c r="D33251">
        <v>2836012</v>
      </c>
      <c r="E33251">
        <v>1677268</v>
      </c>
      <c r="F33251">
        <v>1158744</v>
      </c>
      <c r="H33251">
        <v>44878</v>
      </c>
      <c r="I33251">
        <v>41.68</v>
      </c>
      <c r="J33251">
        <v>24.65</v>
      </c>
      <c r="K33251">
        <v>17.03</v>
      </c>
      <c r="M33251">
        <v>6595</v>
      </c>
    </row>
    <row r="33252" spans="1:13" customFormat="1" hidden="1">
      <c r="A33252" t="s">
        <v>1080</v>
      </c>
      <c r="B33252" t="s">
        <v>1081</v>
      </c>
      <c r="C33252" s="1">
        <v>44296</v>
      </c>
      <c r="D33252">
        <v>2882854</v>
      </c>
      <c r="E33252">
        <v>1716843</v>
      </c>
      <c r="F33252">
        <v>1166011</v>
      </c>
      <c r="G33252">
        <v>46842</v>
      </c>
      <c r="H33252">
        <v>48297</v>
      </c>
      <c r="I33252">
        <v>42.37</v>
      </c>
      <c r="J33252">
        <v>25.23</v>
      </c>
      <c r="K33252">
        <v>17.14</v>
      </c>
      <c r="M33252">
        <v>7098</v>
      </c>
    </row>
    <row r="33253" spans="1:13" customFormat="1" hidden="1">
      <c r="A33253" t="s">
        <v>1080</v>
      </c>
      <c r="B33253" t="s">
        <v>1081</v>
      </c>
      <c r="C33253" s="1">
        <v>44297</v>
      </c>
      <c r="H33253">
        <v>48579</v>
      </c>
      <c r="M33253">
        <v>7139</v>
      </c>
    </row>
    <row r="33254" spans="1:13" customFormat="1" hidden="1">
      <c r="A33254" t="s">
        <v>1080</v>
      </c>
      <c r="B33254" t="s">
        <v>1081</v>
      </c>
      <c r="C33254" s="1">
        <v>44298</v>
      </c>
      <c r="H33254">
        <v>48400</v>
      </c>
      <c r="M33254">
        <v>7113</v>
      </c>
    </row>
    <row r="33255" spans="1:13" customFormat="1" hidden="1">
      <c r="A33255" t="s">
        <v>1080</v>
      </c>
      <c r="B33255" t="s">
        <v>1081</v>
      </c>
      <c r="C33255" s="1">
        <v>44299</v>
      </c>
      <c r="H33255">
        <v>47409</v>
      </c>
      <c r="M33255">
        <v>6967</v>
      </c>
    </row>
    <row r="33256" spans="1:13" customFormat="1" hidden="1">
      <c r="A33256" t="s">
        <v>1080</v>
      </c>
      <c r="B33256" t="s">
        <v>1081</v>
      </c>
      <c r="C33256" s="1">
        <v>44300</v>
      </c>
      <c r="D33256">
        <v>2982427</v>
      </c>
      <c r="E33256">
        <v>1780918</v>
      </c>
      <c r="F33256">
        <v>1201509</v>
      </c>
      <c r="H33256">
        <v>42159</v>
      </c>
      <c r="I33256">
        <v>43.83</v>
      </c>
      <c r="J33256">
        <v>26.17</v>
      </c>
      <c r="K33256">
        <v>17.66</v>
      </c>
      <c r="M33256">
        <v>6196</v>
      </c>
    </row>
    <row r="33257" spans="1:13" customFormat="1" hidden="1">
      <c r="A33257" t="s">
        <v>1080</v>
      </c>
      <c r="B33257" t="s">
        <v>1081</v>
      </c>
      <c r="C33257" s="1">
        <v>44301</v>
      </c>
      <c r="D33257">
        <v>3020401</v>
      </c>
      <c r="E33257">
        <v>1807404</v>
      </c>
      <c r="F33257">
        <v>1212997</v>
      </c>
      <c r="G33257">
        <v>37974</v>
      </c>
      <c r="H33257">
        <v>36963</v>
      </c>
      <c r="I33257">
        <v>44.39</v>
      </c>
      <c r="J33257">
        <v>26.56</v>
      </c>
      <c r="K33257">
        <v>17.829999999999998</v>
      </c>
      <c r="M33257">
        <v>5432</v>
      </c>
    </row>
    <row r="33258" spans="1:13" customFormat="1" hidden="1">
      <c r="A33258" t="s">
        <v>1080</v>
      </c>
      <c r="B33258" t="s">
        <v>1081</v>
      </c>
      <c r="C33258" s="1">
        <v>44302</v>
      </c>
      <c r="D33258">
        <v>3041740</v>
      </c>
      <c r="E33258">
        <v>1820747</v>
      </c>
      <c r="F33258">
        <v>1220993</v>
      </c>
      <c r="G33258">
        <v>21339</v>
      </c>
      <c r="H33258">
        <v>29390</v>
      </c>
      <c r="I33258">
        <v>44.7</v>
      </c>
      <c r="J33258">
        <v>26.76</v>
      </c>
      <c r="K33258">
        <v>17.940000000000001</v>
      </c>
      <c r="M33258">
        <v>4319</v>
      </c>
    </row>
    <row r="33259" spans="1:13" customFormat="1" hidden="1">
      <c r="A33259" t="s">
        <v>1080</v>
      </c>
      <c r="B33259" t="s">
        <v>1081</v>
      </c>
      <c r="C33259" s="1">
        <v>44303</v>
      </c>
      <c r="D33259">
        <v>3055007</v>
      </c>
      <c r="E33259">
        <v>1827563</v>
      </c>
      <c r="F33259">
        <v>1227444</v>
      </c>
      <c r="G33259">
        <v>13267</v>
      </c>
      <c r="H33259">
        <v>24593</v>
      </c>
      <c r="I33259">
        <v>44.9</v>
      </c>
      <c r="J33259">
        <v>26.86</v>
      </c>
      <c r="K33259">
        <v>18.04</v>
      </c>
      <c r="M33259">
        <v>3614</v>
      </c>
    </row>
    <row r="33260" spans="1:13" customFormat="1" hidden="1">
      <c r="A33260" t="s">
        <v>1080</v>
      </c>
      <c r="B33260" t="s">
        <v>1081</v>
      </c>
      <c r="C33260" s="1">
        <v>44304</v>
      </c>
      <c r="D33260">
        <v>3068643</v>
      </c>
      <c r="E33260">
        <v>1829772</v>
      </c>
      <c r="F33260">
        <v>1238871</v>
      </c>
      <c r="G33260">
        <v>13636</v>
      </c>
      <c r="H33260">
        <v>22985</v>
      </c>
      <c r="I33260">
        <v>45.1</v>
      </c>
      <c r="J33260">
        <v>26.89</v>
      </c>
      <c r="K33260">
        <v>18.21</v>
      </c>
      <c r="M33260">
        <v>3378</v>
      </c>
    </row>
    <row r="33261" spans="1:13" customFormat="1" hidden="1">
      <c r="A33261" t="s">
        <v>1080</v>
      </c>
      <c r="B33261" t="s">
        <v>1081</v>
      </c>
      <c r="C33261" s="1">
        <v>44305</v>
      </c>
      <c r="H33261">
        <v>22659</v>
      </c>
      <c r="M33261">
        <v>3330</v>
      </c>
    </row>
    <row r="33262" spans="1:13" customFormat="1" hidden="1">
      <c r="A33262" t="s">
        <v>1080</v>
      </c>
      <c r="B33262" t="s">
        <v>1081</v>
      </c>
      <c r="C33262" s="1">
        <v>44306</v>
      </c>
      <c r="H33262">
        <v>22333</v>
      </c>
      <c r="M33262">
        <v>3282</v>
      </c>
    </row>
    <row r="33263" spans="1:13" customFormat="1" hidden="1">
      <c r="A33263" t="s">
        <v>1080</v>
      </c>
      <c r="B33263" t="s">
        <v>1081</v>
      </c>
      <c r="C33263" s="1">
        <v>44307</v>
      </c>
      <c r="D33263">
        <v>3136478</v>
      </c>
      <c r="E33263">
        <v>1868861</v>
      </c>
      <c r="F33263">
        <v>1267617</v>
      </c>
      <c r="H33263">
        <v>22007</v>
      </c>
      <c r="I33263">
        <v>46.09</v>
      </c>
      <c r="J33263">
        <v>27.46</v>
      </c>
      <c r="K33263">
        <v>18.63</v>
      </c>
      <c r="M33263">
        <v>3234</v>
      </c>
    </row>
    <row r="33264" spans="1:13" customFormat="1" hidden="1">
      <c r="A33264" t="s">
        <v>1080</v>
      </c>
      <c r="B33264" t="s">
        <v>1081</v>
      </c>
      <c r="C33264" s="1">
        <v>44308</v>
      </c>
      <c r="D33264">
        <v>3176769</v>
      </c>
      <c r="E33264">
        <v>1892399</v>
      </c>
      <c r="F33264">
        <v>1284370</v>
      </c>
      <c r="G33264">
        <v>40291</v>
      </c>
      <c r="H33264">
        <v>22338</v>
      </c>
      <c r="I33264">
        <v>46.69</v>
      </c>
      <c r="J33264">
        <v>27.81</v>
      </c>
      <c r="K33264">
        <v>18.88</v>
      </c>
      <c r="M33264">
        <v>3283</v>
      </c>
    </row>
    <row r="33265" spans="1:13" customFormat="1" hidden="1">
      <c r="A33265" t="s">
        <v>1080</v>
      </c>
      <c r="B33265" t="s">
        <v>1081</v>
      </c>
      <c r="C33265" s="1">
        <v>44309</v>
      </c>
      <c r="D33265">
        <v>3192950</v>
      </c>
      <c r="E33265">
        <v>1900150</v>
      </c>
      <c r="F33265">
        <v>1292800</v>
      </c>
      <c r="G33265">
        <v>16181</v>
      </c>
      <c r="H33265">
        <v>21601</v>
      </c>
      <c r="I33265">
        <v>46.92</v>
      </c>
      <c r="J33265">
        <v>27.92</v>
      </c>
      <c r="K33265">
        <v>19</v>
      </c>
      <c r="M33265">
        <v>3174</v>
      </c>
    </row>
    <row r="33266" spans="1:13" customFormat="1" hidden="1">
      <c r="A33266" t="s">
        <v>1080</v>
      </c>
      <c r="B33266" t="s">
        <v>1081</v>
      </c>
      <c r="C33266" s="1">
        <v>44310</v>
      </c>
      <c r="D33266">
        <v>3253039</v>
      </c>
      <c r="E33266">
        <v>1944492</v>
      </c>
      <c r="F33266">
        <v>1308547</v>
      </c>
      <c r="G33266">
        <v>60089</v>
      </c>
      <c r="H33266">
        <v>28290</v>
      </c>
      <c r="I33266">
        <v>47.81</v>
      </c>
      <c r="J33266">
        <v>28.58</v>
      </c>
      <c r="K33266">
        <v>19.23</v>
      </c>
      <c r="M33266">
        <v>4157</v>
      </c>
    </row>
    <row r="33267" spans="1:13" customFormat="1" hidden="1">
      <c r="A33267" t="s">
        <v>1080</v>
      </c>
      <c r="B33267" t="s">
        <v>1081</v>
      </c>
      <c r="C33267" s="1">
        <v>44311</v>
      </c>
      <c r="H33267">
        <v>27895</v>
      </c>
      <c r="M33267">
        <v>4099</v>
      </c>
    </row>
    <row r="33268" spans="1:13" customFormat="1" hidden="1">
      <c r="A33268" t="s">
        <v>1080</v>
      </c>
      <c r="B33268" t="s">
        <v>1081</v>
      </c>
      <c r="C33268" s="1">
        <v>44312</v>
      </c>
      <c r="D33268">
        <v>3274776</v>
      </c>
      <c r="E33268">
        <v>1954709</v>
      </c>
      <c r="F33268">
        <v>1320067</v>
      </c>
      <c r="H33268">
        <v>26217</v>
      </c>
      <c r="I33268">
        <v>48.13</v>
      </c>
      <c r="J33268">
        <v>28.73</v>
      </c>
      <c r="K33268">
        <v>19.399999999999999</v>
      </c>
      <c r="M33268">
        <v>3853</v>
      </c>
    </row>
    <row r="33269" spans="1:13" customFormat="1" hidden="1">
      <c r="A33269" t="s">
        <v>1080</v>
      </c>
      <c r="B33269" t="s">
        <v>1081</v>
      </c>
      <c r="C33269" s="1">
        <v>44313</v>
      </c>
      <c r="H33269">
        <v>32677</v>
      </c>
      <c r="M33269">
        <v>4802</v>
      </c>
    </row>
    <row r="33270" spans="1:13" customFormat="1" hidden="1">
      <c r="A33270" t="s">
        <v>1080</v>
      </c>
      <c r="B33270" t="s">
        <v>1081</v>
      </c>
      <c r="C33270" s="1">
        <v>44314</v>
      </c>
      <c r="D33270">
        <v>3410440</v>
      </c>
      <c r="E33270">
        <v>2005629</v>
      </c>
      <c r="F33270">
        <v>1404811</v>
      </c>
      <c r="H33270">
        <v>39137</v>
      </c>
      <c r="I33270">
        <v>50.12</v>
      </c>
      <c r="J33270">
        <v>29.47</v>
      </c>
      <c r="K33270">
        <v>20.65</v>
      </c>
      <c r="M33270">
        <v>5752</v>
      </c>
    </row>
    <row r="33271" spans="1:13" customFormat="1" hidden="1">
      <c r="A33271" t="s">
        <v>1080</v>
      </c>
      <c r="B33271" t="s">
        <v>1081</v>
      </c>
      <c r="C33271" s="1">
        <v>44315</v>
      </c>
      <c r="H33271">
        <v>40822</v>
      </c>
      <c r="M33271">
        <v>5999</v>
      </c>
    </row>
    <row r="33272" spans="1:13" customFormat="1" hidden="1">
      <c r="A33272" t="s">
        <v>1080</v>
      </c>
      <c r="B33272" t="s">
        <v>1081</v>
      </c>
      <c r="C33272" s="1">
        <v>44316</v>
      </c>
      <c r="D33272">
        <v>3514605</v>
      </c>
      <c r="E33272">
        <v>2026571</v>
      </c>
      <c r="F33272">
        <v>1488034</v>
      </c>
      <c r="H33272">
        <v>45951</v>
      </c>
      <c r="I33272">
        <v>51.65</v>
      </c>
      <c r="J33272">
        <v>29.78</v>
      </c>
      <c r="K33272">
        <v>21.87</v>
      </c>
      <c r="M33272">
        <v>6753</v>
      </c>
    </row>
    <row r="33273" spans="1:13" customFormat="1" hidden="1">
      <c r="A33273" t="s">
        <v>1080</v>
      </c>
      <c r="B33273" t="s">
        <v>1081</v>
      </c>
      <c r="C33273" s="1">
        <v>44317</v>
      </c>
      <c r="D33273">
        <v>3525819</v>
      </c>
      <c r="E33273">
        <v>2028302</v>
      </c>
      <c r="F33273">
        <v>1497517</v>
      </c>
      <c r="G33273">
        <v>11214</v>
      </c>
      <c r="H33273">
        <v>38969</v>
      </c>
      <c r="I33273">
        <v>51.82</v>
      </c>
      <c r="J33273">
        <v>29.81</v>
      </c>
      <c r="K33273">
        <v>22.01</v>
      </c>
      <c r="M33273">
        <v>5727</v>
      </c>
    </row>
    <row r="33274" spans="1:13" customFormat="1" hidden="1">
      <c r="A33274" t="s">
        <v>1080</v>
      </c>
      <c r="B33274" t="s">
        <v>1081</v>
      </c>
      <c r="C33274" s="1">
        <v>44318</v>
      </c>
      <c r="D33274">
        <v>3526876</v>
      </c>
      <c r="E33274">
        <v>2028490</v>
      </c>
      <c r="F33274">
        <v>1498386</v>
      </c>
      <c r="G33274">
        <v>1057</v>
      </c>
      <c r="H33274">
        <v>37567</v>
      </c>
      <c r="I33274">
        <v>51.83</v>
      </c>
      <c r="J33274">
        <v>29.81</v>
      </c>
      <c r="K33274">
        <v>22.02</v>
      </c>
      <c r="M33274">
        <v>5521</v>
      </c>
    </row>
    <row r="33275" spans="1:13" customFormat="1" hidden="1">
      <c r="A33275" t="s">
        <v>1080</v>
      </c>
      <c r="B33275" t="s">
        <v>1081</v>
      </c>
      <c r="C33275" s="1">
        <v>44319</v>
      </c>
      <c r="H33275">
        <v>43897</v>
      </c>
      <c r="M33275">
        <v>6451</v>
      </c>
    </row>
    <row r="33276" spans="1:13" customFormat="1" hidden="1">
      <c r="A33276" t="s">
        <v>1080</v>
      </c>
      <c r="B33276" t="s">
        <v>1081</v>
      </c>
      <c r="C33276" s="1">
        <v>44320</v>
      </c>
      <c r="H33276">
        <v>42090</v>
      </c>
      <c r="M33276">
        <v>6186</v>
      </c>
    </row>
    <row r="33277" spans="1:13" customFormat="1" hidden="1">
      <c r="A33277" t="s">
        <v>1080</v>
      </c>
      <c r="B33277" t="s">
        <v>1081</v>
      </c>
      <c r="C33277" s="1">
        <v>44321</v>
      </c>
      <c r="D33277">
        <v>3692416</v>
      </c>
      <c r="E33277">
        <v>2071635</v>
      </c>
      <c r="F33277">
        <v>1620781</v>
      </c>
      <c r="H33277">
        <v>40282</v>
      </c>
      <c r="I33277">
        <v>54.26</v>
      </c>
      <c r="J33277">
        <v>30.44</v>
      </c>
      <c r="K33277">
        <v>23.82</v>
      </c>
      <c r="M33277">
        <v>5920</v>
      </c>
    </row>
    <row r="33278" spans="1:13" customFormat="1" hidden="1">
      <c r="A33278" t="s">
        <v>1080</v>
      </c>
      <c r="B33278" t="s">
        <v>1081</v>
      </c>
      <c r="C33278" s="1">
        <v>44322</v>
      </c>
      <c r="D33278">
        <v>3715103</v>
      </c>
      <c r="E33278">
        <v>2088102</v>
      </c>
      <c r="F33278">
        <v>1627001</v>
      </c>
      <c r="G33278">
        <v>22687</v>
      </c>
      <c r="H33278">
        <v>36083</v>
      </c>
      <c r="I33278">
        <v>54.6</v>
      </c>
      <c r="J33278">
        <v>30.69</v>
      </c>
      <c r="K33278">
        <v>23.91</v>
      </c>
      <c r="M33278">
        <v>5303</v>
      </c>
    </row>
    <row r="33279" spans="1:13" customFormat="1" hidden="1">
      <c r="A33279" t="s">
        <v>1080</v>
      </c>
      <c r="B33279" t="s">
        <v>1081</v>
      </c>
      <c r="C33279" s="1">
        <v>44323</v>
      </c>
      <c r="D33279">
        <v>3757088</v>
      </c>
      <c r="E33279">
        <v>2116586</v>
      </c>
      <c r="F33279">
        <v>1640502</v>
      </c>
      <c r="G33279">
        <v>41985</v>
      </c>
      <c r="H33279">
        <v>34640</v>
      </c>
      <c r="I33279">
        <v>55.21</v>
      </c>
      <c r="J33279">
        <v>31.11</v>
      </c>
      <c r="K33279">
        <v>24.11</v>
      </c>
      <c r="M33279">
        <v>5091</v>
      </c>
    </row>
    <row r="33280" spans="1:13" customFormat="1" hidden="1">
      <c r="A33280" t="s">
        <v>1080</v>
      </c>
      <c r="B33280" t="s">
        <v>1081</v>
      </c>
      <c r="C33280" s="1">
        <v>44324</v>
      </c>
      <c r="D33280">
        <v>3786348</v>
      </c>
      <c r="E33280">
        <v>2140266</v>
      </c>
      <c r="F33280">
        <v>1646082</v>
      </c>
      <c r="G33280">
        <v>29260</v>
      </c>
      <c r="H33280">
        <v>37218</v>
      </c>
      <c r="I33280">
        <v>55.64</v>
      </c>
      <c r="J33280">
        <v>31.45</v>
      </c>
      <c r="K33280">
        <v>24.19</v>
      </c>
      <c r="M33280">
        <v>5470</v>
      </c>
    </row>
    <row r="33281" spans="1:13" customFormat="1" hidden="1">
      <c r="A33281" t="s">
        <v>1080</v>
      </c>
      <c r="B33281" t="s">
        <v>1081</v>
      </c>
      <c r="C33281" s="1">
        <v>44325</v>
      </c>
      <c r="D33281">
        <v>3798942</v>
      </c>
      <c r="E33281">
        <v>2149705</v>
      </c>
      <c r="F33281">
        <v>1649237</v>
      </c>
      <c r="G33281">
        <v>12594</v>
      </c>
      <c r="H33281">
        <v>38867</v>
      </c>
      <c r="I33281">
        <v>55.83</v>
      </c>
      <c r="J33281">
        <v>31.59</v>
      </c>
      <c r="K33281">
        <v>24.24</v>
      </c>
      <c r="M33281">
        <v>5712</v>
      </c>
    </row>
    <row r="33282" spans="1:13" customFormat="1" hidden="1">
      <c r="A33282" t="s">
        <v>1080</v>
      </c>
      <c r="B33282" t="s">
        <v>1081</v>
      </c>
      <c r="C33282" s="1">
        <v>44326</v>
      </c>
      <c r="D33282">
        <v>3826563</v>
      </c>
      <c r="E33282">
        <v>2169340</v>
      </c>
      <c r="F33282">
        <v>1657223</v>
      </c>
      <c r="G33282">
        <v>27621</v>
      </c>
      <c r="H33282">
        <v>34930</v>
      </c>
      <c r="I33282">
        <v>56.23</v>
      </c>
      <c r="J33282">
        <v>31.88</v>
      </c>
      <c r="K33282">
        <v>24.35</v>
      </c>
      <c r="M33282">
        <v>5133</v>
      </c>
    </row>
    <row r="33283" spans="1:13" customFormat="1" hidden="1">
      <c r="A33283" t="s">
        <v>1080</v>
      </c>
      <c r="B33283" t="s">
        <v>1081</v>
      </c>
      <c r="C33283" s="1">
        <v>44327</v>
      </c>
      <c r="H33283">
        <v>33430</v>
      </c>
      <c r="M33283">
        <v>4913</v>
      </c>
    </row>
    <row r="33284" spans="1:13" customFormat="1" hidden="1">
      <c r="A33284" t="s">
        <v>1080</v>
      </c>
      <c r="B33284" t="s">
        <v>1081</v>
      </c>
      <c r="C33284" s="1">
        <v>44328</v>
      </c>
      <c r="D33284">
        <v>3915922</v>
      </c>
      <c r="E33284">
        <v>2219205</v>
      </c>
      <c r="F33284">
        <v>1696717</v>
      </c>
      <c r="H33284">
        <v>31929</v>
      </c>
      <c r="I33284">
        <v>57.55</v>
      </c>
      <c r="J33284">
        <v>32.61</v>
      </c>
      <c r="K33284">
        <v>24.93</v>
      </c>
      <c r="M33284">
        <v>4692</v>
      </c>
    </row>
    <row r="33285" spans="1:13" customFormat="1" hidden="1">
      <c r="A33285" t="s">
        <v>1080</v>
      </c>
      <c r="B33285" t="s">
        <v>1081</v>
      </c>
      <c r="C33285" s="1">
        <v>44329</v>
      </c>
      <c r="H33285">
        <v>33716</v>
      </c>
      <c r="M33285">
        <v>4955</v>
      </c>
    </row>
    <row r="33286" spans="1:13" customFormat="1" hidden="1">
      <c r="A33286" t="s">
        <v>1080</v>
      </c>
      <c r="B33286" t="s">
        <v>1081</v>
      </c>
      <c r="C33286" s="1">
        <v>44330</v>
      </c>
      <c r="H33286">
        <v>32745</v>
      </c>
      <c r="M33286">
        <v>4812</v>
      </c>
    </row>
    <row r="33287" spans="1:13" customFormat="1" hidden="1">
      <c r="A33287" t="s">
        <v>1080</v>
      </c>
      <c r="B33287" t="s">
        <v>1081</v>
      </c>
      <c r="C33287" s="1">
        <v>44331</v>
      </c>
      <c r="D33287">
        <v>4021493</v>
      </c>
      <c r="E33287">
        <v>2278826</v>
      </c>
      <c r="F33287">
        <v>1742667</v>
      </c>
      <c r="H33287">
        <v>33592</v>
      </c>
      <c r="I33287">
        <v>59.1</v>
      </c>
      <c r="J33287">
        <v>33.49</v>
      </c>
      <c r="K33287">
        <v>25.61</v>
      </c>
      <c r="M33287">
        <v>4937</v>
      </c>
    </row>
    <row r="33288" spans="1:13" customFormat="1" hidden="1">
      <c r="A33288" t="s">
        <v>1080</v>
      </c>
      <c r="B33288" t="s">
        <v>1081</v>
      </c>
      <c r="C33288" s="1">
        <v>44332</v>
      </c>
      <c r="D33288">
        <v>4038392</v>
      </c>
      <c r="E33288">
        <v>2286468</v>
      </c>
      <c r="F33288">
        <v>1751924</v>
      </c>
      <c r="G33288">
        <v>16899</v>
      </c>
      <c r="H33288">
        <v>34207</v>
      </c>
      <c r="I33288">
        <v>59.35</v>
      </c>
      <c r="J33288">
        <v>33.6</v>
      </c>
      <c r="K33288">
        <v>25.75</v>
      </c>
      <c r="M33288">
        <v>5027</v>
      </c>
    </row>
    <row r="33289" spans="1:13" customFormat="1" hidden="1">
      <c r="A33289" t="s">
        <v>1080</v>
      </c>
      <c r="B33289" t="s">
        <v>1081</v>
      </c>
      <c r="C33289" s="1">
        <v>44333</v>
      </c>
      <c r="D33289">
        <v>4076567</v>
      </c>
      <c r="E33289">
        <v>2304204</v>
      </c>
      <c r="F33289">
        <v>1772363</v>
      </c>
      <c r="G33289">
        <v>38175</v>
      </c>
      <c r="H33289">
        <v>35715</v>
      </c>
      <c r="I33289">
        <v>59.91</v>
      </c>
      <c r="J33289">
        <v>33.86</v>
      </c>
      <c r="K33289">
        <v>26.05</v>
      </c>
      <c r="M33289">
        <v>5249</v>
      </c>
    </row>
    <row r="33290" spans="1:13" customFormat="1" hidden="1">
      <c r="A33290" t="s">
        <v>1080</v>
      </c>
      <c r="B33290" t="s">
        <v>1081</v>
      </c>
      <c r="C33290" s="1">
        <v>44334</v>
      </c>
      <c r="D33290">
        <v>4128263</v>
      </c>
      <c r="E33290">
        <v>2320325</v>
      </c>
      <c r="F33290">
        <v>1807938</v>
      </c>
      <c r="G33290">
        <v>51696</v>
      </c>
      <c r="H33290">
        <v>36717</v>
      </c>
      <c r="I33290">
        <v>60.67</v>
      </c>
      <c r="J33290">
        <v>34.1</v>
      </c>
      <c r="K33290">
        <v>26.57</v>
      </c>
      <c r="M33290">
        <v>5396</v>
      </c>
    </row>
    <row r="33291" spans="1:13" customFormat="1" hidden="1">
      <c r="A33291" t="s">
        <v>1080</v>
      </c>
      <c r="B33291" t="s">
        <v>1081</v>
      </c>
      <c r="C33291" s="1">
        <v>44335</v>
      </c>
      <c r="D33291">
        <v>4184634</v>
      </c>
      <c r="E33291">
        <v>2338805</v>
      </c>
      <c r="F33291">
        <v>1845829</v>
      </c>
      <c r="G33291">
        <v>56371</v>
      </c>
      <c r="H33291">
        <v>38387</v>
      </c>
      <c r="I33291">
        <v>61.5</v>
      </c>
      <c r="J33291">
        <v>34.369999999999997</v>
      </c>
      <c r="K33291">
        <v>27.13</v>
      </c>
      <c r="M33291">
        <v>5641</v>
      </c>
    </row>
    <row r="33292" spans="1:13" customFormat="1" hidden="1">
      <c r="A33292" t="s">
        <v>1080</v>
      </c>
      <c r="B33292" t="s">
        <v>1081</v>
      </c>
      <c r="C33292" s="1">
        <v>44336</v>
      </c>
      <c r="H33292">
        <v>37470</v>
      </c>
      <c r="M33292">
        <v>5507</v>
      </c>
    </row>
    <row r="33293" spans="1:13" customFormat="1" hidden="1">
      <c r="A33293" t="s">
        <v>1080</v>
      </c>
      <c r="B33293" t="s">
        <v>1081</v>
      </c>
      <c r="C33293" s="1">
        <v>44337</v>
      </c>
      <c r="D33293">
        <v>4242175</v>
      </c>
      <c r="E33293">
        <v>2370788</v>
      </c>
      <c r="F33293">
        <v>1871387</v>
      </c>
      <c r="H33293">
        <v>36553</v>
      </c>
      <c r="I33293">
        <v>62.34</v>
      </c>
      <c r="J33293">
        <v>34.840000000000003</v>
      </c>
      <c r="K33293">
        <v>27.5</v>
      </c>
      <c r="M33293">
        <v>5372</v>
      </c>
    </row>
    <row r="33294" spans="1:13" customFormat="1" hidden="1">
      <c r="A33294" t="s">
        <v>1080</v>
      </c>
      <c r="B33294" t="s">
        <v>1081</v>
      </c>
      <c r="C33294" s="1">
        <v>44338</v>
      </c>
      <c r="H33294">
        <v>33515</v>
      </c>
      <c r="M33294">
        <v>4925</v>
      </c>
    </row>
    <row r="33295" spans="1:13" customFormat="1" hidden="1">
      <c r="A33295" t="s">
        <v>1080</v>
      </c>
      <c r="B33295" t="s">
        <v>1081</v>
      </c>
      <c r="C33295" s="1">
        <v>44339</v>
      </c>
      <c r="D33295">
        <v>4270016</v>
      </c>
      <c r="E33295">
        <v>2388000</v>
      </c>
      <c r="F33295">
        <v>1882016</v>
      </c>
      <c r="H33295">
        <v>33089</v>
      </c>
      <c r="I33295">
        <v>62.75</v>
      </c>
      <c r="J33295">
        <v>35.090000000000003</v>
      </c>
      <c r="K33295">
        <v>27.66</v>
      </c>
      <c r="M33295">
        <v>4863</v>
      </c>
    </row>
    <row r="33296" spans="1:13" customFormat="1" hidden="1">
      <c r="A33296" t="s">
        <v>1080</v>
      </c>
      <c r="B33296" t="s">
        <v>1081</v>
      </c>
      <c r="C33296" s="1">
        <v>44340</v>
      </c>
      <c r="D33296">
        <v>4312710</v>
      </c>
      <c r="E33296">
        <v>2406387</v>
      </c>
      <c r="F33296">
        <v>1906323</v>
      </c>
      <c r="G33296">
        <v>42694</v>
      </c>
      <c r="H33296">
        <v>33735</v>
      </c>
      <c r="I33296">
        <v>63.38</v>
      </c>
      <c r="J33296">
        <v>35.36</v>
      </c>
      <c r="K33296">
        <v>28.02</v>
      </c>
      <c r="M33296">
        <v>4958</v>
      </c>
    </row>
    <row r="33297" spans="1:13" customFormat="1" hidden="1">
      <c r="A33297" t="s">
        <v>1080</v>
      </c>
      <c r="B33297" t="s">
        <v>1081</v>
      </c>
      <c r="C33297" s="1">
        <v>44341</v>
      </c>
      <c r="D33297">
        <v>4354888</v>
      </c>
      <c r="E33297">
        <v>2427733</v>
      </c>
      <c r="F33297">
        <v>1927155</v>
      </c>
      <c r="G33297">
        <v>42178</v>
      </c>
      <c r="H33297">
        <v>32375</v>
      </c>
      <c r="I33297">
        <v>64</v>
      </c>
      <c r="J33297">
        <v>35.68</v>
      </c>
      <c r="K33297">
        <v>28.32</v>
      </c>
      <c r="M33297">
        <v>4758</v>
      </c>
    </row>
    <row r="33298" spans="1:13" customFormat="1" hidden="1">
      <c r="A33298" t="s">
        <v>1080</v>
      </c>
      <c r="B33298" t="s">
        <v>1081</v>
      </c>
      <c r="C33298" s="1">
        <v>44342</v>
      </c>
      <c r="H33298">
        <v>30241</v>
      </c>
      <c r="M33298">
        <v>4444</v>
      </c>
    </row>
    <row r="33299" spans="1:13" customFormat="1" hidden="1">
      <c r="A33299" t="s">
        <v>1080</v>
      </c>
      <c r="B33299" t="s">
        <v>1081</v>
      </c>
      <c r="C33299" s="1">
        <v>44343</v>
      </c>
      <c r="D33299">
        <v>4437750</v>
      </c>
      <c r="E33299">
        <v>2472221</v>
      </c>
      <c r="F33299">
        <v>1965529</v>
      </c>
      <c r="H33299">
        <v>32049</v>
      </c>
      <c r="I33299">
        <v>65.22</v>
      </c>
      <c r="J33299">
        <v>36.33</v>
      </c>
      <c r="K33299">
        <v>28.89</v>
      </c>
      <c r="M33299">
        <v>4710</v>
      </c>
    </row>
    <row r="33300" spans="1:13" customFormat="1" hidden="1">
      <c r="A33300" t="s">
        <v>1080</v>
      </c>
      <c r="B33300" t="s">
        <v>1081</v>
      </c>
      <c r="C33300" s="1">
        <v>44344</v>
      </c>
      <c r="H33300">
        <v>33420</v>
      </c>
      <c r="M33300">
        <v>4911</v>
      </c>
    </row>
    <row r="33301" spans="1:13" customFormat="1" hidden="1">
      <c r="A33301" t="s">
        <v>1080</v>
      </c>
      <c r="B33301" t="s">
        <v>1081</v>
      </c>
      <c r="C33301" s="1">
        <v>44345</v>
      </c>
      <c r="H33301">
        <v>36912</v>
      </c>
      <c r="M33301">
        <v>5425</v>
      </c>
    </row>
    <row r="33302" spans="1:13" customFormat="1" hidden="1">
      <c r="A33302" t="s">
        <v>1080</v>
      </c>
      <c r="B33302" t="s">
        <v>1081</v>
      </c>
      <c r="C33302" s="1">
        <v>44346</v>
      </c>
      <c r="D33302">
        <v>4552842</v>
      </c>
      <c r="E33302">
        <v>2516852</v>
      </c>
      <c r="F33302">
        <v>2035990</v>
      </c>
      <c r="H33302">
        <v>40404</v>
      </c>
      <c r="I33302">
        <v>66.91</v>
      </c>
      <c r="J33302">
        <v>36.99</v>
      </c>
      <c r="K33302">
        <v>29.92</v>
      </c>
      <c r="M33302">
        <v>5938</v>
      </c>
    </row>
    <row r="33303" spans="1:13" customFormat="1" hidden="1">
      <c r="A33303" t="s">
        <v>1080</v>
      </c>
      <c r="B33303" t="s">
        <v>1081</v>
      </c>
      <c r="C33303" s="1">
        <v>44347</v>
      </c>
      <c r="H33303">
        <v>39802</v>
      </c>
      <c r="M33303">
        <v>5849</v>
      </c>
    </row>
    <row r="33304" spans="1:13" customFormat="1" hidden="1">
      <c r="A33304" t="s">
        <v>1080</v>
      </c>
      <c r="B33304" t="s">
        <v>1081</v>
      </c>
      <c r="C33304" s="1">
        <v>44348</v>
      </c>
      <c r="H33304">
        <v>39273</v>
      </c>
      <c r="M33304">
        <v>5772</v>
      </c>
    </row>
    <row r="33305" spans="1:13" customFormat="1" hidden="1">
      <c r="A33305" t="s">
        <v>1080</v>
      </c>
      <c r="B33305" t="s">
        <v>1081</v>
      </c>
      <c r="C33305" s="1">
        <v>44349</v>
      </c>
      <c r="D33305">
        <v>4668282</v>
      </c>
      <c r="E33305">
        <v>2568739</v>
      </c>
      <c r="F33305">
        <v>2099543</v>
      </c>
      <c r="H33305">
        <v>38852</v>
      </c>
      <c r="I33305">
        <v>68.599999999999994</v>
      </c>
      <c r="J33305">
        <v>37.75</v>
      </c>
      <c r="K33305">
        <v>30.85</v>
      </c>
      <c r="M33305">
        <v>5710</v>
      </c>
    </row>
    <row r="33306" spans="1:13" customFormat="1" hidden="1">
      <c r="A33306" t="s">
        <v>1080</v>
      </c>
      <c r="B33306" t="s">
        <v>1081</v>
      </c>
      <c r="C33306" s="1">
        <v>44350</v>
      </c>
      <c r="D33306">
        <v>4720552</v>
      </c>
      <c r="E33306">
        <v>2582213</v>
      </c>
      <c r="F33306">
        <v>2138339</v>
      </c>
      <c r="G33306">
        <v>52270</v>
      </c>
      <c r="H33306">
        <v>40400</v>
      </c>
      <c r="I33306">
        <v>69.37</v>
      </c>
      <c r="J33306">
        <v>37.950000000000003</v>
      </c>
      <c r="K33306">
        <v>31.42</v>
      </c>
      <c r="M33306">
        <v>5937</v>
      </c>
    </row>
    <row r="33307" spans="1:13" customFormat="1" hidden="1">
      <c r="A33307" t="s">
        <v>1080</v>
      </c>
      <c r="B33307" t="s">
        <v>1081</v>
      </c>
      <c r="C33307" s="1">
        <v>44351</v>
      </c>
      <c r="H33307">
        <v>38494</v>
      </c>
      <c r="M33307">
        <v>5657</v>
      </c>
    </row>
    <row r="33308" spans="1:13" customFormat="1" hidden="1">
      <c r="A33308" t="s">
        <v>1080</v>
      </c>
      <c r="B33308" t="s">
        <v>1081</v>
      </c>
      <c r="C33308" s="1">
        <v>44352</v>
      </c>
      <c r="D33308">
        <v>4770589</v>
      </c>
      <c r="E33308">
        <v>2599345</v>
      </c>
      <c r="F33308">
        <v>2171244</v>
      </c>
      <c r="H33308">
        <v>36587</v>
      </c>
      <c r="I33308">
        <v>70.11</v>
      </c>
      <c r="J33308">
        <v>38.200000000000003</v>
      </c>
      <c r="K33308">
        <v>31.91</v>
      </c>
      <c r="M33308">
        <v>5377</v>
      </c>
    </row>
    <row r="33309" spans="1:13" customFormat="1" hidden="1">
      <c r="A33309" t="s">
        <v>1080</v>
      </c>
      <c r="B33309" t="s">
        <v>1081</v>
      </c>
      <c r="C33309" s="1">
        <v>44353</v>
      </c>
      <c r="H33309">
        <v>35090</v>
      </c>
      <c r="M33309">
        <v>5157</v>
      </c>
    </row>
    <row r="33310" spans="1:13" customFormat="1" hidden="1">
      <c r="A33310" t="s">
        <v>1080</v>
      </c>
      <c r="B33310" t="s">
        <v>1081</v>
      </c>
      <c r="C33310" s="1">
        <v>44354</v>
      </c>
      <c r="H33310">
        <v>33576</v>
      </c>
      <c r="M33310">
        <v>4934</v>
      </c>
    </row>
    <row r="33311" spans="1:13" customFormat="1" hidden="1">
      <c r="A33311" t="s">
        <v>1080</v>
      </c>
      <c r="B33311" t="s">
        <v>1081</v>
      </c>
      <c r="C33311" s="1">
        <v>44355</v>
      </c>
      <c r="H33311">
        <v>32062</v>
      </c>
      <c r="M33311">
        <v>4712</v>
      </c>
    </row>
    <row r="33312" spans="1:13" customFormat="1" hidden="1">
      <c r="A33312" t="s">
        <v>1080</v>
      </c>
      <c r="B33312" t="s">
        <v>1081</v>
      </c>
      <c r="C33312" s="1">
        <v>44356</v>
      </c>
      <c r="D33312">
        <v>4882120</v>
      </c>
      <c r="E33312">
        <v>2632697</v>
      </c>
      <c r="F33312">
        <v>2249423</v>
      </c>
      <c r="H33312">
        <v>30548</v>
      </c>
      <c r="I33312">
        <v>71.75</v>
      </c>
      <c r="J33312">
        <v>38.69</v>
      </c>
      <c r="K33312">
        <v>33.06</v>
      </c>
      <c r="M33312">
        <v>4489</v>
      </c>
    </row>
    <row r="33313" spans="1:13" customFormat="1" hidden="1">
      <c r="A33313" t="s">
        <v>1080</v>
      </c>
      <c r="B33313" t="s">
        <v>1081</v>
      </c>
      <c r="C33313" s="1">
        <v>44357</v>
      </c>
      <c r="H33313">
        <v>26587</v>
      </c>
      <c r="M33313">
        <v>3907</v>
      </c>
    </row>
    <row r="33314" spans="1:13" customFormat="1" hidden="1">
      <c r="A33314" t="s">
        <v>1080</v>
      </c>
      <c r="B33314" t="s">
        <v>1081</v>
      </c>
      <c r="C33314" s="1">
        <v>44358</v>
      </c>
      <c r="H33314">
        <v>26519</v>
      </c>
      <c r="M33314">
        <v>3897</v>
      </c>
    </row>
    <row r="33315" spans="1:13" customFormat="1" hidden="1">
      <c r="A33315" t="s">
        <v>1080</v>
      </c>
      <c r="B33315" t="s">
        <v>1081</v>
      </c>
      <c r="C33315" s="1">
        <v>44359</v>
      </c>
      <c r="D33315">
        <v>4955746</v>
      </c>
      <c r="E33315">
        <v>2656065</v>
      </c>
      <c r="F33315">
        <v>2299681</v>
      </c>
      <c r="H33315">
        <v>26451</v>
      </c>
      <c r="I33315">
        <v>72.83</v>
      </c>
      <c r="J33315">
        <v>39.03</v>
      </c>
      <c r="K33315">
        <v>33.799999999999997</v>
      </c>
      <c r="M33315">
        <v>3887</v>
      </c>
    </row>
    <row r="33316" spans="1:13" customFormat="1" hidden="1">
      <c r="A33316" t="s">
        <v>1080</v>
      </c>
      <c r="B33316" t="s">
        <v>1081</v>
      </c>
      <c r="C33316" s="1">
        <v>44360</v>
      </c>
      <c r="H33316">
        <v>25754</v>
      </c>
      <c r="M33316">
        <v>3785</v>
      </c>
    </row>
    <row r="33317" spans="1:13" customFormat="1" hidden="1">
      <c r="A33317" t="s">
        <v>1080</v>
      </c>
      <c r="B33317" t="s">
        <v>1081</v>
      </c>
      <c r="C33317" s="1">
        <v>44361</v>
      </c>
      <c r="H33317">
        <v>25056</v>
      </c>
      <c r="M33317">
        <v>3682</v>
      </c>
    </row>
    <row r="33318" spans="1:13" customFormat="1" hidden="1">
      <c r="A33318" t="s">
        <v>1080</v>
      </c>
      <c r="B33318" t="s">
        <v>1081</v>
      </c>
      <c r="C33318" s="1">
        <v>44362</v>
      </c>
      <c r="H33318">
        <v>24359</v>
      </c>
      <c r="M33318">
        <v>3580</v>
      </c>
    </row>
    <row r="33319" spans="1:13" customFormat="1" hidden="1">
      <c r="A33319" t="s">
        <v>1080</v>
      </c>
      <c r="B33319" t="s">
        <v>1081</v>
      </c>
      <c r="C33319" s="1">
        <v>44363</v>
      </c>
      <c r="H33319">
        <v>23662</v>
      </c>
      <c r="M33319">
        <v>3477</v>
      </c>
    </row>
    <row r="33320" spans="1:13" customFormat="1" hidden="1">
      <c r="A33320" t="s">
        <v>1080</v>
      </c>
      <c r="B33320" t="s">
        <v>1081</v>
      </c>
      <c r="C33320" s="1">
        <v>44364</v>
      </c>
      <c r="D33320">
        <v>5070754</v>
      </c>
      <c r="E33320">
        <v>2681511</v>
      </c>
      <c r="F33320">
        <v>2389243</v>
      </c>
      <c r="H33320">
        <v>23442</v>
      </c>
      <c r="I33320">
        <v>74.52</v>
      </c>
      <c r="J33320">
        <v>39.409999999999997</v>
      </c>
      <c r="K33320">
        <v>35.11</v>
      </c>
      <c r="M33320">
        <v>3445</v>
      </c>
    </row>
    <row r="33321" spans="1:13" customFormat="1" hidden="1">
      <c r="A33321" t="s">
        <v>1080</v>
      </c>
      <c r="B33321" t="s">
        <v>1081</v>
      </c>
      <c r="C33321" s="1">
        <v>44365</v>
      </c>
      <c r="H33321">
        <v>23530</v>
      </c>
      <c r="M33321">
        <v>3458</v>
      </c>
    </row>
    <row r="33322" spans="1:13" customFormat="1" hidden="1">
      <c r="A33322" t="s">
        <v>1080</v>
      </c>
      <c r="B33322" t="s">
        <v>1081</v>
      </c>
      <c r="C33322" s="1">
        <v>44366</v>
      </c>
      <c r="H33322">
        <v>23619</v>
      </c>
      <c r="M33322">
        <v>3471</v>
      </c>
    </row>
    <row r="33323" spans="1:13" customFormat="1" hidden="1">
      <c r="A33323" t="s">
        <v>1080</v>
      </c>
      <c r="B33323" t="s">
        <v>1081</v>
      </c>
      <c r="C33323" s="1">
        <v>44367</v>
      </c>
      <c r="D33323">
        <v>5146241</v>
      </c>
      <c r="E33323">
        <v>2693998</v>
      </c>
      <c r="F33323">
        <v>2452243</v>
      </c>
      <c r="H33323">
        <v>23928</v>
      </c>
      <c r="I33323">
        <v>75.63</v>
      </c>
      <c r="J33323">
        <v>39.590000000000003</v>
      </c>
      <c r="K33323">
        <v>36.04</v>
      </c>
      <c r="M33323">
        <v>3516</v>
      </c>
    </row>
    <row r="33324" spans="1:13" customFormat="1" hidden="1">
      <c r="A33324" t="s">
        <v>1080</v>
      </c>
      <c r="B33324" t="s">
        <v>1081</v>
      </c>
      <c r="C33324" s="1">
        <v>44368</v>
      </c>
      <c r="H33324">
        <v>22287</v>
      </c>
      <c r="M33324">
        <v>3275</v>
      </c>
    </row>
    <row r="33325" spans="1:13" customFormat="1" hidden="1">
      <c r="A33325" t="s">
        <v>1080</v>
      </c>
      <c r="B33325" t="s">
        <v>1081</v>
      </c>
      <c r="C33325" s="1">
        <v>44369</v>
      </c>
      <c r="H33325">
        <v>20646</v>
      </c>
      <c r="M33325">
        <v>3034</v>
      </c>
    </row>
    <row r="33326" spans="1:13" customFormat="1" hidden="1">
      <c r="A33326" t="s">
        <v>1080</v>
      </c>
      <c r="B33326" t="s">
        <v>1081</v>
      </c>
      <c r="C33326" s="1">
        <v>44370</v>
      </c>
      <c r="H33326">
        <v>19005</v>
      </c>
      <c r="M33326">
        <v>2793</v>
      </c>
    </row>
    <row r="33327" spans="1:13" customFormat="1" hidden="1">
      <c r="A33327" t="s">
        <v>1080</v>
      </c>
      <c r="B33327" t="s">
        <v>1081</v>
      </c>
      <c r="C33327" s="1">
        <v>44371</v>
      </c>
      <c r="H33327">
        <v>17364</v>
      </c>
      <c r="M33327">
        <v>2552</v>
      </c>
    </row>
    <row r="33328" spans="1:13" customFormat="1" hidden="1">
      <c r="A33328" t="s">
        <v>1080</v>
      </c>
      <c r="B33328" t="s">
        <v>1081</v>
      </c>
      <c r="C33328" s="1">
        <v>44372</v>
      </c>
      <c r="H33328">
        <v>15415</v>
      </c>
      <c r="M33328">
        <v>2265</v>
      </c>
    </row>
    <row r="33329" spans="1:13" customFormat="1" hidden="1">
      <c r="A33329" t="s">
        <v>1080</v>
      </c>
      <c r="B33329" t="s">
        <v>1081</v>
      </c>
      <c r="C33329" s="1">
        <v>44373</v>
      </c>
      <c r="H33329">
        <v>13465</v>
      </c>
      <c r="M33329">
        <v>1979</v>
      </c>
    </row>
    <row r="33330" spans="1:13" customFormat="1" hidden="1">
      <c r="A33330" t="s">
        <v>1080</v>
      </c>
      <c r="B33330" t="s">
        <v>1081</v>
      </c>
      <c r="C33330" s="1">
        <v>44374</v>
      </c>
      <c r="H33330">
        <v>11516</v>
      </c>
      <c r="M33330">
        <v>1692</v>
      </c>
    </row>
    <row r="33331" spans="1:13" customFormat="1" hidden="1">
      <c r="A33331" t="s">
        <v>1080</v>
      </c>
      <c r="B33331" t="s">
        <v>1081</v>
      </c>
      <c r="C33331" s="1">
        <v>44375</v>
      </c>
      <c r="H33331">
        <v>11516</v>
      </c>
      <c r="M33331">
        <v>1692</v>
      </c>
    </row>
    <row r="33332" spans="1:13" customFormat="1" hidden="1">
      <c r="A33332" t="s">
        <v>1080</v>
      </c>
      <c r="B33332" t="s">
        <v>1081</v>
      </c>
      <c r="C33332" s="1">
        <v>44376</v>
      </c>
      <c r="H33332">
        <v>11516</v>
      </c>
      <c r="M33332">
        <v>1692</v>
      </c>
    </row>
    <row r="33333" spans="1:13" customFormat="1" hidden="1">
      <c r="A33333" t="s">
        <v>1080</v>
      </c>
      <c r="B33333" t="s">
        <v>1081</v>
      </c>
      <c r="C33333" s="1">
        <v>44377</v>
      </c>
      <c r="H33333">
        <v>11516</v>
      </c>
      <c r="M33333">
        <v>1692</v>
      </c>
    </row>
    <row r="33334" spans="1:13" customFormat="1" hidden="1">
      <c r="A33334" t="s">
        <v>1080</v>
      </c>
      <c r="B33334" t="s">
        <v>1081</v>
      </c>
      <c r="C33334" s="1">
        <v>44378</v>
      </c>
      <c r="H33334">
        <v>11516</v>
      </c>
      <c r="M33334">
        <v>1692</v>
      </c>
    </row>
    <row r="33335" spans="1:13" customFormat="1" hidden="1">
      <c r="A33335" t="s">
        <v>1080</v>
      </c>
      <c r="B33335" t="s">
        <v>1081</v>
      </c>
      <c r="C33335" s="1">
        <v>44379</v>
      </c>
      <c r="H33335">
        <v>11516</v>
      </c>
      <c r="M33335">
        <v>1692</v>
      </c>
    </row>
    <row r="33336" spans="1:13" customFormat="1" hidden="1">
      <c r="A33336" t="s">
        <v>1080</v>
      </c>
      <c r="B33336" t="s">
        <v>1081</v>
      </c>
      <c r="C33336" s="1">
        <v>44380</v>
      </c>
      <c r="H33336">
        <v>11516</v>
      </c>
      <c r="M33336">
        <v>1692</v>
      </c>
    </row>
    <row r="33337" spans="1:13" customFormat="1" hidden="1">
      <c r="A33337" t="s">
        <v>1080</v>
      </c>
      <c r="B33337" t="s">
        <v>1081</v>
      </c>
      <c r="C33337" s="1">
        <v>44381</v>
      </c>
      <c r="H33337">
        <v>11516</v>
      </c>
      <c r="M33337">
        <v>1692</v>
      </c>
    </row>
    <row r="33338" spans="1:13" customFormat="1" hidden="1">
      <c r="A33338" t="s">
        <v>1080</v>
      </c>
      <c r="B33338" t="s">
        <v>1081</v>
      </c>
      <c r="C33338" s="1">
        <v>44382</v>
      </c>
      <c r="D33338">
        <v>5318975</v>
      </c>
      <c r="E33338">
        <v>2729560</v>
      </c>
      <c r="F33338">
        <v>2589415</v>
      </c>
      <c r="H33338">
        <v>11516</v>
      </c>
      <c r="I33338">
        <v>78.17</v>
      </c>
      <c r="J33338">
        <v>40.11</v>
      </c>
      <c r="K33338">
        <v>38.049999999999997</v>
      </c>
      <c r="M33338">
        <v>1692</v>
      </c>
    </row>
    <row r="33339" spans="1:13" customFormat="1" hidden="1">
      <c r="A33339" t="s">
        <v>1080</v>
      </c>
      <c r="B33339" t="s">
        <v>1081</v>
      </c>
      <c r="C33339" s="1">
        <v>44383</v>
      </c>
      <c r="H33339">
        <v>11304</v>
      </c>
      <c r="M33339">
        <v>1661</v>
      </c>
    </row>
    <row r="33340" spans="1:13" customFormat="1" hidden="1">
      <c r="A33340" t="s">
        <v>1080</v>
      </c>
      <c r="B33340" t="s">
        <v>1081</v>
      </c>
      <c r="C33340" s="1">
        <v>44384</v>
      </c>
      <c r="H33340">
        <v>11092</v>
      </c>
      <c r="M33340">
        <v>1630</v>
      </c>
    </row>
    <row r="33341" spans="1:13" customFormat="1" hidden="1">
      <c r="A33341" t="s">
        <v>1080</v>
      </c>
      <c r="B33341" t="s">
        <v>1081</v>
      </c>
      <c r="C33341" s="1">
        <v>44385</v>
      </c>
      <c r="H33341">
        <v>10880</v>
      </c>
      <c r="M33341">
        <v>1599</v>
      </c>
    </row>
    <row r="33342" spans="1:13" customFormat="1" hidden="1">
      <c r="A33342" t="s">
        <v>1080</v>
      </c>
      <c r="B33342" t="s">
        <v>1081</v>
      </c>
      <c r="C33342" s="1">
        <v>44386</v>
      </c>
      <c r="H33342">
        <v>10669</v>
      </c>
      <c r="M33342">
        <v>1568</v>
      </c>
    </row>
    <row r="33343" spans="1:13" customFormat="1" hidden="1">
      <c r="A33343" t="s">
        <v>1080</v>
      </c>
      <c r="B33343" t="s">
        <v>1081</v>
      </c>
      <c r="C33343" s="1">
        <v>44387</v>
      </c>
      <c r="H33343">
        <v>10457</v>
      </c>
      <c r="M33343">
        <v>1537</v>
      </c>
    </row>
    <row r="33344" spans="1:13" customFormat="1" hidden="1">
      <c r="A33344" t="s">
        <v>1080</v>
      </c>
      <c r="B33344" t="s">
        <v>1081</v>
      </c>
      <c r="C33344" s="1">
        <v>44388</v>
      </c>
      <c r="H33344">
        <v>10245</v>
      </c>
      <c r="M33344">
        <v>1506</v>
      </c>
    </row>
    <row r="33345" spans="1:13" customFormat="1" hidden="1">
      <c r="A33345" t="s">
        <v>1080</v>
      </c>
      <c r="B33345" t="s">
        <v>1081</v>
      </c>
      <c r="C33345" s="1">
        <v>44389</v>
      </c>
      <c r="H33345">
        <v>10033</v>
      </c>
      <c r="M33345">
        <v>1474</v>
      </c>
    </row>
    <row r="33346" spans="1:13" customFormat="1" hidden="1">
      <c r="A33346" t="s">
        <v>1080</v>
      </c>
      <c r="B33346" t="s">
        <v>1081</v>
      </c>
      <c r="C33346" s="1">
        <v>44390</v>
      </c>
      <c r="H33346">
        <v>10033</v>
      </c>
      <c r="M33346">
        <v>1474</v>
      </c>
    </row>
    <row r="33347" spans="1:13" customFormat="1" hidden="1">
      <c r="A33347" t="s">
        <v>1080</v>
      </c>
      <c r="B33347" t="s">
        <v>1081</v>
      </c>
      <c r="C33347" s="1">
        <v>44391</v>
      </c>
      <c r="D33347">
        <v>5409274</v>
      </c>
      <c r="E33347">
        <v>2767797</v>
      </c>
      <c r="F33347">
        <v>2641477</v>
      </c>
      <c r="H33347">
        <v>10033</v>
      </c>
      <c r="I33347">
        <v>79.489999999999995</v>
      </c>
      <c r="J33347">
        <v>40.68</v>
      </c>
      <c r="K33347">
        <v>38.82</v>
      </c>
      <c r="M33347">
        <v>1474</v>
      </c>
    </row>
    <row r="33348" spans="1:13" customFormat="1" hidden="1">
      <c r="A33348" t="s">
        <v>1080</v>
      </c>
      <c r="B33348" t="s">
        <v>1081</v>
      </c>
      <c r="C33348" s="1">
        <v>44392</v>
      </c>
      <c r="H33348">
        <v>9736</v>
      </c>
      <c r="M33348">
        <v>1431</v>
      </c>
    </row>
    <row r="33349" spans="1:13" customFormat="1" hidden="1">
      <c r="A33349" t="s">
        <v>1080</v>
      </c>
      <c r="B33349" t="s">
        <v>1081</v>
      </c>
      <c r="C33349" s="1">
        <v>44393</v>
      </c>
      <c r="D33349">
        <v>5425182</v>
      </c>
      <c r="E33349">
        <v>2776609</v>
      </c>
      <c r="F33349">
        <v>2648573</v>
      </c>
      <c r="H33349">
        <v>9439</v>
      </c>
      <c r="I33349">
        <v>79.73</v>
      </c>
      <c r="J33349">
        <v>40.799999999999997</v>
      </c>
      <c r="K33349">
        <v>38.92</v>
      </c>
      <c r="M33349">
        <v>1387</v>
      </c>
    </row>
    <row r="33350" spans="1:13" customFormat="1" hidden="1">
      <c r="A33350" t="s">
        <v>1080</v>
      </c>
      <c r="B33350" t="s">
        <v>1081</v>
      </c>
      <c r="C33350" s="1">
        <v>44394</v>
      </c>
      <c r="H33350">
        <v>8899</v>
      </c>
      <c r="M33350">
        <v>1308</v>
      </c>
    </row>
    <row r="33351" spans="1:13" customFormat="1" hidden="1">
      <c r="A33351" t="s">
        <v>1080</v>
      </c>
      <c r="B33351" t="s">
        <v>1081</v>
      </c>
      <c r="C33351" s="1">
        <v>44395</v>
      </c>
      <c r="H33351">
        <v>8358</v>
      </c>
      <c r="M33351">
        <v>1228</v>
      </c>
    </row>
    <row r="33352" spans="1:13" customFormat="1" hidden="1">
      <c r="A33352" t="s">
        <v>1080</v>
      </c>
      <c r="B33352" t="s">
        <v>1081</v>
      </c>
      <c r="C33352" s="1">
        <v>44396</v>
      </c>
      <c r="D33352">
        <v>5443932</v>
      </c>
      <c r="E33352">
        <v>2787809</v>
      </c>
      <c r="F33352">
        <v>2656123</v>
      </c>
      <c r="H33352">
        <v>7818</v>
      </c>
      <c r="I33352">
        <v>80</v>
      </c>
      <c r="J33352">
        <v>40.97</v>
      </c>
      <c r="K33352">
        <v>39.03</v>
      </c>
      <c r="M33352">
        <v>1149</v>
      </c>
    </row>
    <row r="33353" spans="1:13" customFormat="1" hidden="1">
      <c r="A33353" t="s">
        <v>1080</v>
      </c>
      <c r="B33353" t="s">
        <v>1081</v>
      </c>
      <c r="C33353" s="1">
        <v>44397</v>
      </c>
      <c r="H33353">
        <v>7624</v>
      </c>
      <c r="M33353">
        <v>1120</v>
      </c>
    </row>
    <row r="33354" spans="1:13" customFormat="1" hidden="1">
      <c r="A33354" t="s">
        <v>1080</v>
      </c>
      <c r="B33354" t="s">
        <v>1081</v>
      </c>
      <c r="C33354" s="1">
        <v>44398</v>
      </c>
      <c r="H33354">
        <v>7430</v>
      </c>
      <c r="M33354">
        <v>1092</v>
      </c>
    </row>
    <row r="33355" spans="1:13" customFormat="1" hidden="1">
      <c r="A33355" t="s">
        <v>1080</v>
      </c>
      <c r="B33355" t="s">
        <v>1081</v>
      </c>
      <c r="C33355" s="1">
        <v>44399</v>
      </c>
      <c r="D33355">
        <v>5469960</v>
      </c>
      <c r="E33355">
        <v>2804002</v>
      </c>
      <c r="F33355">
        <v>2665958</v>
      </c>
      <c r="H33355">
        <v>7533</v>
      </c>
      <c r="I33355">
        <v>80.39</v>
      </c>
      <c r="J33355">
        <v>41.21</v>
      </c>
      <c r="K33355">
        <v>39.18</v>
      </c>
      <c r="M33355">
        <v>1107</v>
      </c>
    </row>
    <row r="33356" spans="1:13" customFormat="1" hidden="1">
      <c r="A33356" t="s">
        <v>1080</v>
      </c>
      <c r="B33356" t="s">
        <v>1081</v>
      </c>
      <c r="C33356" s="1">
        <v>44400</v>
      </c>
      <c r="D33356">
        <v>5479383</v>
      </c>
      <c r="E33356">
        <v>2808969</v>
      </c>
      <c r="F33356">
        <v>2670414</v>
      </c>
      <c r="G33356">
        <v>9423</v>
      </c>
      <c r="H33356">
        <v>7743</v>
      </c>
      <c r="I33356">
        <v>80.52</v>
      </c>
      <c r="J33356">
        <v>41.28</v>
      </c>
      <c r="K33356">
        <v>39.24</v>
      </c>
      <c r="M33356">
        <v>1138</v>
      </c>
    </row>
    <row r="33357" spans="1:13" customFormat="1" hidden="1">
      <c r="A33357" t="s">
        <v>1080</v>
      </c>
      <c r="B33357" t="s">
        <v>1081</v>
      </c>
      <c r="C33357" s="1">
        <v>44401</v>
      </c>
      <c r="H33357">
        <v>7242</v>
      </c>
      <c r="M33357">
        <v>1064</v>
      </c>
    </row>
    <row r="33358" spans="1:13" customFormat="1" hidden="1">
      <c r="A33358" t="s">
        <v>1080</v>
      </c>
      <c r="B33358" t="s">
        <v>1081</v>
      </c>
      <c r="C33358" s="1">
        <v>44402</v>
      </c>
      <c r="H33358">
        <v>6742</v>
      </c>
      <c r="M33358">
        <v>991</v>
      </c>
    </row>
    <row r="33359" spans="1:13" customFormat="1" hidden="1">
      <c r="A33359" t="s">
        <v>1080</v>
      </c>
      <c r="B33359" t="s">
        <v>1081</v>
      </c>
      <c r="C33359" s="1">
        <v>44403</v>
      </c>
      <c r="D33359">
        <v>5487620</v>
      </c>
      <c r="E33359">
        <v>2812641</v>
      </c>
      <c r="F33359">
        <v>2674979</v>
      </c>
      <c r="H33359">
        <v>6241</v>
      </c>
      <c r="I33359">
        <v>80.650000000000006</v>
      </c>
      <c r="J33359">
        <v>41.33</v>
      </c>
      <c r="K33359">
        <v>39.31</v>
      </c>
      <c r="M33359">
        <v>917</v>
      </c>
    </row>
    <row r="33360" spans="1:13" customFormat="1" hidden="1">
      <c r="A33360" t="s">
        <v>1080</v>
      </c>
      <c r="B33360" t="s">
        <v>1081</v>
      </c>
      <c r="C33360" s="1">
        <v>44404</v>
      </c>
      <c r="H33360">
        <v>6258</v>
      </c>
      <c r="M33360">
        <v>920</v>
      </c>
    </row>
    <row r="33361" spans="1:13" customFormat="1" hidden="1">
      <c r="A33361" t="s">
        <v>1080</v>
      </c>
      <c r="B33361" t="s">
        <v>1081</v>
      </c>
      <c r="C33361" s="1">
        <v>44405</v>
      </c>
      <c r="D33361">
        <v>5505207</v>
      </c>
      <c r="E33361">
        <v>2821702</v>
      </c>
      <c r="F33361">
        <v>2683505</v>
      </c>
      <c r="H33361">
        <v>6275</v>
      </c>
      <c r="I33361">
        <v>80.900000000000006</v>
      </c>
      <c r="J33361">
        <v>41.47</v>
      </c>
      <c r="K33361">
        <v>39.44</v>
      </c>
      <c r="M33361">
        <v>922</v>
      </c>
    </row>
    <row r="33362" spans="1:13" customFormat="1" hidden="1">
      <c r="A33362" t="s">
        <v>1080</v>
      </c>
      <c r="B33362" t="s">
        <v>1081</v>
      </c>
      <c r="C33362" s="1">
        <v>44406</v>
      </c>
      <c r="D33362">
        <v>5514565</v>
      </c>
      <c r="E33362">
        <v>2825616</v>
      </c>
      <c r="F33362">
        <v>2688949</v>
      </c>
      <c r="G33362">
        <v>9358</v>
      </c>
      <c r="H33362">
        <v>6372</v>
      </c>
      <c r="I33362">
        <v>81.040000000000006</v>
      </c>
      <c r="J33362">
        <v>41.53</v>
      </c>
      <c r="K33362">
        <v>39.520000000000003</v>
      </c>
      <c r="M33362">
        <v>936</v>
      </c>
    </row>
    <row r="33363" spans="1:13" customFormat="1" hidden="1">
      <c r="A33363" t="s">
        <v>1080</v>
      </c>
      <c r="B33363" t="s">
        <v>1081</v>
      </c>
      <c r="C33363" s="1">
        <v>44407</v>
      </c>
      <c r="D33363">
        <v>5530791</v>
      </c>
      <c r="E33363">
        <v>2833947</v>
      </c>
      <c r="F33363">
        <v>2696844</v>
      </c>
      <c r="G33363">
        <v>16226</v>
      </c>
      <c r="H33363">
        <v>7344</v>
      </c>
      <c r="I33363">
        <v>81.28</v>
      </c>
      <c r="J33363">
        <v>41.65</v>
      </c>
      <c r="K33363">
        <v>39.630000000000003</v>
      </c>
      <c r="M33363">
        <v>1079</v>
      </c>
    </row>
    <row r="33364" spans="1:13" customFormat="1" hidden="1">
      <c r="A33364" t="s">
        <v>1080</v>
      </c>
      <c r="B33364" t="s">
        <v>1081</v>
      </c>
      <c r="C33364" s="1">
        <v>44408</v>
      </c>
      <c r="D33364">
        <v>5536170</v>
      </c>
      <c r="E33364">
        <v>2835895</v>
      </c>
      <c r="F33364">
        <v>2700275</v>
      </c>
      <c r="G33364">
        <v>5379</v>
      </c>
      <c r="H33364">
        <v>7720</v>
      </c>
      <c r="I33364">
        <v>81.36</v>
      </c>
      <c r="J33364">
        <v>41.68</v>
      </c>
      <c r="K33364">
        <v>39.68</v>
      </c>
      <c r="M33364">
        <v>1135</v>
      </c>
    </row>
    <row r="33365" spans="1:13" customFormat="1" hidden="1">
      <c r="A33365" t="s">
        <v>1080</v>
      </c>
      <c r="B33365" t="s">
        <v>1081</v>
      </c>
      <c r="C33365" s="1">
        <v>44409</v>
      </c>
      <c r="H33365">
        <v>7873</v>
      </c>
      <c r="M33365">
        <v>1157</v>
      </c>
    </row>
    <row r="33366" spans="1:13" customFormat="1" hidden="1">
      <c r="A33366" t="s">
        <v>1080</v>
      </c>
      <c r="B33366" t="s">
        <v>1081</v>
      </c>
      <c r="C33366" s="1">
        <v>44410</v>
      </c>
      <c r="H33366">
        <v>8026</v>
      </c>
      <c r="M33366">
        <v>1179</v>
      </c>
    </row>
    <row r="33367" spans="1:13" customFormat="1" hidden="1">
      <c r="A33367" t="s">
        <v>1080</v>
      </c>
      <c r="B33367" t="s">
        <v>1081</v>
      </c>
      <c r="C33367" s="1">
        <v>44411</v>
      </c>
      <c r="D33367">
        <v>5547620</v>
      </c>
      <c r="E33367">
        <v>2840778</v>
      </c>
      <c r="F33367">
        <v>2706842</v>
      </c>
      <c r="H33367">
        <v>7315</v>
      </c>
      <c r="I33367">
        <v>81.53</v>
      </c>
      <c r="J33367">
        <v>41.75</v>
      </c>
      <c r="K33367">
        <v>39.78</v>
      </c>
      <c r="M33367">
        <v>1075</v>
      </c>
    </row>
    <row r="33368" spans="1:13" customFormat="1" hidden="1">
      <c r="A33368" t="s">
        <v>1080</v>
      </c>
      <c r="B33368" t="s">
        <v>1081</v>
      </c>
      <c r="C33368" s="1">
        <v>44412</v>
      </c>
      <c r="D33368">
        <v>5554237</v>
      </c>
      <c r="E33368">
        <v>2843970</v>
      </c>
      <c r="F33368">
        <v>2710267</v>
      </c>
      <c r="G33368">
        <v>6617</v>
      </c>
      <c r="H33368">
        <v>7004</v>
      </c>
      <c r="I33368">
        <v>81.62</v>
      </c>
      <c r="J33368">
        <v>41.79</v>
      </c>
      <c r="K33368">
        <v>39.83</v>
      </c>
      <c r="M33368">
        <v>1029</v>
      </c>
    </row>
    <row r="33369" spans="1:13" customFormat="1" hidden="1">
      <c r="A33369" t="s">
        <v>1080</v>
      </c>
      <c r="B33369" t="s">
        <v>1081</v>
      </c>
      <c r="C33369" s="1">
        <v>44413</v>
      </c>
      <c r="D33369">
        <v>5562125</v>
      </c>
      <c r="E33369">
        <v>2847534</v>
      </c>
      <c r="F33369">
        <v>2714591</v>
      </c>
      <c r="G33369">
        <v>7888</v>
      </c>
      <c r="H33369">
        <v>6794</v>
      </c>
      <c r="I33369">
        <v>81.739999999999995</v>
      </c>
      <c r="J33369">
        <v>41.85</v>
      </c>
      <c r="K33369">
        <v>39.89</v>
      </c>
      <c r="M33369">
        <v>998</v>
      </c>
    </row>
    <row r="33370" spans="1:13" customFormat="1" hidden="1">
      <c r="A33370" t="s">
        <v>1080</v>
      </c>
      <c r="B33370" t="s">
        <v>1081</v>
      </c>
      <c r="C33370" s="1">
        <v>44414</v>
      </c>
      <c r="D33370">
        <v>5568401</v>
      </c>
      <c r="E33370">
        <v>2850401</v>
      </c>
      <c r="F33370">
        <v>2718119</v>
      </c>
      <c r="G33370">
        <v>6276</v>
      </c>
      <c r="H33370">
        <v>5373</v>
      </c>
      <c r="I33370">
        <v>81.83</v>
      </c>
      <c r="J33370">
        <v>41.89</v>
      </c>
      <c r="K33370">
        <v>39.950000000000003</v>
      </c>
      <c r="M33370">
        <v>790</v>
      </c>
    </row>
    <row r="33371" spans="1:13" customFormat="1" hidden="1">
      <c r="A33371" t="s">
        <v>1080</v>
      </c>
      <c r="B33371" t="s">
        <v>1081</v>
      </c>
      <c r="C33371" s="1">
        <v>44415</v>
      </c>
      <c r="D33371">
        <v>5576247</v>
      </c>
      <c r="E33371">
        <v>2853790</v>
      </c>
      <c r="F33371">
        <v>2722457</v>
      </c>
      <c r="G33371">
        <v>7846</v>
      </c>
      <c r="H33371">
        <v>5725</v>
      </c>
      <c r="I33371">
        <v>81.95</v>
      </c>
      <c r="J33371">
        <v>41.94</v>
      </c>
      <c r="K33371">
        <v>40.01</v>
      </c>
      <c r="M33371">
        <v>841</v>
      </c>
    </row>
    <row r="33372" spans="1:13" customFormat="1" hidden="1">
      <c r="A33372" t="s">
        <v>1080</v>
      </c>
      <c r="B33372" t="s">
        <v>1081</v>
      </c>
      <c r="C33372" s="1">
        <v>44416</v>
      </c>
      <c r="D33372">
        <v>5583030</v>
      </c>
      <c r="E33372">
        <v>2856145</v>
      </c>
      <c r="F33372">
        <v>2726885</v>
      </c>
      <c r="G33372">
        <v>6783</v>
      </c>
      <c r="H33372">
        <v>6149</v>
      </c>
      <c r="I33372">
        <v>82.05</v>
      </c>
      <c r="J33372">
        <v>41.97</v>
      </c>
      <c r="K33372">
        <v>40.07</v>
      </c>
      <c r="M33372">
        <v>904</v>
      </c>
    </row>
    <row r="33373" spans="1:13" customFormat="1" hidden="1">
      <c r="A33373" t="s">
        <v>1080</v>
      </c>
      <c r="B33373" t="s">
        <v>1081</v>
      </c>
      <c r="C33373" s="1">
        <v>44417</v>
      </c>
      <c r="D33373">
        <v>5592904</v>
      </c>
      <c r="E33373">
        <v>2860213</v>
      </c>
      <c r="F33373">
        <v>2732691</v>
      </c>
      <c r="G33373">
        <v>9874</v>
      </c>
      <c r="H33373">
        <v>7014</v>
      </c>
      <c r="I33373">
        <v>82.19</v>
      </c>
      <c r="J33373">
        <v>42.03</v>
      </c>
      <c r="K33373">
        <v>40.159999999999997</v>
      </c>
      <c r="M33373">
        <v>1031</v>
      </c>
    </row>
    <row r="33374" spans="1:13" customFormat="1" hidden="1">
      <c r="A33374" t="s">
        <v>1080</v>
      </c>
      <c r="B33374" t="s">
        <v>1081</v>
      </c>
      <c r="C33374" s="1">
        <v>44418</v>
      </c>
      <c r="D33374">
        <v>5600945</v>
      </c>
      <c r="E33374">
        <v>2863357</v>
      </c>
      <c r="F33374">
        <v>2737588</v>
      </c>
      <c r="G33374">
        <v>8041</v>
      </c>
      <c r="H33374">
        <v>7618</v>
      </c>
      <c r="I33374">
        <v>82.31</v>
      </c>
      <c r="J33374">
        <v>42.08</v>
      </c>
      <c r="K33374">
        <v>40.229999999999997</v>
      </c>
      <c r="M33374">
        <v>1120</v>
      </c>
    </row>
    <row r="33375" spans="1:13" customFormat="1" hidden="1">
      <c r="A33375" t="s">
        <v>1080</v>
      </c>
      <c r="B33375" t="s">
        <v>1081</v>
      </c>
      <c r="C33375" s="1">
        <v>44419</v>
      </c>
      <c r="D33375">
        <v>5609331</v>
      </c>
      <c r="E33375">
        <v>2866367</v>
      </c>
      <c r="F33375">
        <v>2742964</v>
      </c>
      <c r="G33375">
        <v>8386</v>
      </c>
      <c r="H33375">
        <v>7871</v>
      </c>
      <c r="I33375">
        <v>82.43</v>
      </c>
      <c r="J33375">
        <v>42.12</v>
      </c>
      <c r="K33375">
        <v>40.31</v>
      </c>
      <c r="M33375">
        <v>1157</v>
      </c>
    </row>
    <row r="33376" spans="1:13" customFormat="1" hidden="1">
      <c r="A33376" t="s">
        <v>1080</v>
      </c>
      <c r="B33376" t="s">
        <v>1081</v>
      </c>
      <c r="C33376" s="1">
        <v>44420</v>
      </c>
      <c r="D33376">
        <v>5617810</v>
      </c>
      <c r="E33376">
        <v>2869322</v>
      </c>
      <c r="F33376">
        <v>2748488</v>
      </c>
      <c r="G33376">
        <v>8479</v>
      </c>
      <c r="H33376">
        <v>7955</v>
      </c>
      <c r="I33376">
        <v>82.56</v>
      </c>
      <c r="J33376">
        <v>42.17</v>
      </c>
      <c r="K33376">
        <v>40.39</v>
      </c>
      <c r="M33376">
        <v>1169</v>
      </c>
    </row>
    <row r="33377" spans="1:13" customFormat="1" hidden="1">
      <c r="A33377" t="s">
        <v>1080</v>
      </c>
      <c r="B33377" t="s">
        <v>1081</v>
      </c>
      <c r="C33377" s="1">
        <v>44421</v>
      </c>
      <c r="D33377">
        <v>5626081</v>
      </c>
      <c r="E33377">
        <v>2872770</v>
      </c>
      <c r="F33377">
        <v>2753311</v>
      </c>
      <c r="G33377">
        <v>8271</v>
      </c>
      <c r="H33377">
        <v>8240</v>
      </c>
      <c r="I33377">
        <v>82.68</v>
      </c>
      <c r="J33377">
        <v>42.22</v>
      </c>
      <c r="K33377">
        <v>40.46</v>
      </c>
      <c r="M33377">
        <v>1211</v>
      </c>
    </row>
    <row r="33378" spans="1:13" customFormat="1" hidden="1">
      <c r="A33378" t="s">
        <v>1080</v>
      </c>
      <c r="B33378" t="s">
        <v>1081</v>
      </c>
      <c r="C33378" s="1">
        <v>44422</v>
      </c>
      <c r="H33378">
        <v>7582</v>
      </c>
      <c r="M33378">
        <v>1114</v>
      </c>
    </row>
    <row r="33379" spans="1:13" customFormat="1" hidden="1">
      <c r="A33379" t="s">
        <v>1080</v>
      </c>
      <c r="B33379" t="s">
        <v>1081</v>
      </c>
      <c r="C33379" s="1">
        <v>44423</v>
      </c>
      <c r="D33379">
        <v>5632567</v>
      </c>
      <c r="E33379">
        <v>2875491</v>
      </c>
      <c r="F33379">
        <v>2757076</v>
      </c>
      <c r="H33379">
        <v>7077</v>
      </c>
      <c r="I33379">
        <v>82.78</v>
      </c>
      <c r="J33379">
        <v>42.26</v>
      </c>
      <c r="K33379">
        <v>40.520000000000003</v>
      </c>
      <c r="M33379">
        <v>1040</v>
      </c>
    </row>
    <row r="33380" spans="1:13" customFormat="1" hidden="1">
      <c r="A33380" t="s">
        <v>1080</v>
      </c>
      <c r="B33380" t="s">
        <v>1081</v>
      </c>
      <c r="C33380" s="1">
        <v>44424</v>
      </c>
      <c r="D33380">
        <v>5640620</v>
      </c>
      <c r="E33380">
        <v>2878697</v>
      </c>
      <c r="F33380">
        <v>2761921</v>
      </c>
      <c r="G33380">
        <v>8053</v>
      </c>
      <c r="H33380">
        <v>6817</v>
      </c>
      <c r="I33380">
        <v>82.89</v>
      </c>
      <c r="J33380">
        <v>42.31</v>
      </c>
      <c r="K33380">
        <v>40.590000000000003</v>
      </c>
      <c r="M33380">
        <v>1002</v>
      </c>
    </row>
    <row r="33381" spans="1:13" customFormat="1" hidden="1">
      <c r="A33381" t="s">
        <v>1080</v>
      </c>
      <c r="B33381" t="s">
        <v>1081</v>
      </c>
      <c r="C33381" s="1">
        <v>44425</v>
      </c>
      <c r="D33381">
        <v>5649434</v>
      </c>
      <c r="E33381">
        <v>2881963</v>
      </c>
      <c r="F33381">
        <v>2766182</v>
      </c>
      <c r="G33381">
        <v>8814</v>
      </c>
      <c r="H33381">
        <v>6927</v>
      </c>
      <c r="I33381">
        <v>83.02</v>
      </c>
      <c r="J33381">
        <v>42.35</v>
      </c>
      <c r="K33381">
        <v>40.65</v>
      </c>
      <c r="M33381">
        <v>1018</v>
      </c>
    </row>
    <row r="33382" spans="1:13" customFormat="1" hidden="1">
      <c r="A33382" t="s">
        <v>1080</v>
      </c>
      <c r="B33382" t="s">
        <v>1081</v>
      </c>
      <c r="C33382" s="1">
        <v>44426</v>
      </c>
      <c r="D33382">
        <v>5656592</v>
      </c>
      <c r="E33382">
        <v>2884393</v>
      </c>
      <c r="F33382">
        <v>2768776</v>
      </c>
      <c r="G33382">
        <v>7158</v>
      </c>
      <c r="H33382">
        <v>6752</v>
      </c>
      <c r="I33382">
        <v>83.13</v>
      </c>
      <c r="J33382">
        <v>42.39</v>
      </c>
      <c r="K33382">
        <v>40.69</v>
      </c>
      <c r="M33382">
        <v>992</v>
      </c>
    </row>
    <row r="33383" spans="1:13" customFormat="1" hidden="1">
      <c r="A33383" t="s">
        <v>1082</v>
      </c>
      <c r="B33383" t="s">
        <v>1083</v>
      </c>
      <c r="C33383" s="1">
        <v>44205</v>
      </c>
      <c r="D33383">
        <v>0</v>
      </c>
      <c r="E33383">
        <v>0</v>
      </c>
      <c r="I33383">
        <v>0</v>
      </c>
      <c r="J33383">
        <v>0</v>
      </c>
    </row>
    <row r="33384" spans="1:13" customFormat="1" hidden="1">
      <c r="A33384" t="s">
        <v>1082</v>
      </c>
      <c r="B33384" t="s">
        <v>1083</v>
      </c>
      <c r="C33384" s="1">
        <v>44206</v>
      </c>
      <c r="H33384">
        <v>500</v>
      </c>
      <c r="M33384">
        <v>5084</v>
      </c>
    </row>
    <row r="33385" spans="1:13" customFormat="1" hidden="1">
      <c r="A33385" t="s">
        <v>1082</v>
      </c>
      <c r="B33385" t="s">
        <v>1083</v>
      </c>
      <c r="C33385" s="1">
        <v>44207</v>
      </c>
      <c r="H33385">
        <v>500</v>
      </c>
      <c r="M33385">
        <v>5084</v>
      </c>
    </row>
    <row r="33386" spans="1:13" customFormat="1" hidden="1">
      <c r="A33386" t="s">
        <v>1082</v>
      </c>
      <c r="B33386" t="s">
        <v>1083</v>
      </c>
      <c r="C33386" s="1">
        <v>44208</v>
      </c>
      <c r="H33386">
        <v>500</v>
      </c>
      <c r="M33386">
        <v>5084</v>
      </c>
    </row>
    <row r="33387" spans="1:13" customFormat="1" hidden="1">
      <c r="A33387" t="s">
        <v>1082</v>
      </c>
      <c r="B33387" t="s">
        <v>1083</v>
      </c>
      <c r="C33387" s="1">
        <v>44209</v>
      </c>
      <c r="D33387">
        <v>2000</v>
      </c>
      <c r="E33387">
        <v>2000</v>
      </c>
      <c r="H33387">
        <v>500</v>
      </c>
      <c r="I33387">
        <v>2.0299999999999998</v>
      </c>
      <c r="J33387">
        <v>2.0299999999999998</v>
      </c>
      <c r="M33387">
        <v>5084</v>
      </c>
    </row>
    <row r="33388" spans="1:13" customFormat="1" hidden="1">
      <c r="A33388" t="s">
        <v>1082</v>
      </c>
      <c r="B33388" t="s">
        <v>1083</v>
      </c>
      <c r="C33388" s="1">
        <v>44210</v>
      </c>
      <c r="H33388">
        <v>600</v>
      </c>
      <c r="M33388">
        <v>6101</v>
      </c>
    </row>
    <row r="33389" spans="1:13" customFormat="1" hidden="1">
      <c r="A33389" t="s">
        <v>1082</v>
      </c>
      <c r="B33389" t="s">
        <v>1083</v>
      </c>
      <c r="C33389" s="1">
        <v>44211</v>
      </c>
      <c r="D33389">
        <v>4000</v>
      </c>
      <c r="E33389">
        <v>4000</v>
      </c>
      <c r="H33389">
        <v>667</v>
      </c>
      <c r="I33389">
        <v>4.07</v>
      </c>
      <c r="J33389">
        <v>4.07</v>
      </c>
      <c r="M33389">
        <v>6783</v>
      </c>
    </row>
    <row r="33390" spans="1:13" customFormat="1" hidden="1">
      <c r="A33390" t="s">
        <v>1082</v>
      </c>
      <c r="B33390" t="s">
        <v>1083</v>
      </c>
      <c r="C33390" s="1">
        <v>44212</v>
      </c>
      <c r="D33390">
        <v>7000</v>
      </c>
      <c r="E33390">
        <v>7000</v>
      </c>
      <c r="G33390">
        <v>3000</v>
      </c>
      <c r="H33390">
        <v>1000</v>
      </c>
      <c r="I33390">
        <v>7.12</v>
      </c>
      <c r="J33390">
        <v>7.12</v>
      </c>
      <c r="M33390">
        <v>10169</v>
      </c>
    </row>
    <row r="33391" spans="1:13" customFormat="1" hidden="1">
      <c r="A33391" t="s">
        <v>1082</v>
      </c>
      <c r="B33391" t="s">
        <v>1083</v>
      </c>
      <c r="C33391" s="1">
        <v>44213</v>
      </c>
      <c r="H33391">
        <v>1118</v>
      </c>
      <c r="M33391">
        <v>11369</v>
      </c>
    </row>
    <row r="33392" spans="1:13" customFormat="1" hidden="1">
      <c r="A33392" t="s">
        <v>1082</v>
      </c>
      <c r="B33392" t="s">
        <v>1083</v>
      </c>
      <c r="C33392" s="1">
        <v>44214</v>
      </c>
      <c r="H33392">
        <v>1236</v>
      </c>
      <c r="M33392">
        <v>12569</v>
      </c>
    </row>
    <row r="33393" spans="1:13" customFormat="1" hidden="1">
      <c r="A33393" t="s">
        <v>1082</v>
      </c>
      <c r="B33393" t="s">
        <v>1083</v>
      </c>
      <c r="C33393" s="1">
        <v>44215</v>
      </c>
      <c r="D33393">
        <v>10976</v>
      </c>
      <c r="E33393">
        <v>10976</v>
      </c>
      <c r="H33393">
        <v>1354</v>
      </c>
      <c r="I33393">
        <v>11.16</v>
      </c>
      <c r="J33393">
        <v>11.16</v>
      </c>
      <c r="M33393">
        <v>13769</v>
      </c>
    </row>
    <row r="33394" spans="1:13" customFormat="1" hidden="1">
      <c r="A33394" t="s">
        <v>1082</v>
      </c>
      <c r="B33394" t="s">
        <v>1083</v>
      </c>
      <c r="C33394" s="1">
        <v>44216</v>
      </c>
      <c r="D33394">
        <v>13163</v>
      </c>
      <c r="E33394">
        <v>13163</v>
      </c>
      <c r="G33394">
        <v>2187</v>
      </c>
      <c r="H33394">
        <v>1595</v>
      </c>
      <c r="I33394">
        <v>13.39</v>
      </c>
      <c r="J33394">
        <v>13.39</v>
      </c>
      <c r="M33394">
        <v>16219</v>
      </c>
    </row>
    <row r="33395" spans="1:13" customFormat="1" hidden="1">
      <c r="A33395" t="s">
        <v>1082</v>
      </c>
      <c r="B33395" t="s">
        <v>1083</v>
      </c>
      <c r="C33395" s="1">
        <v>44217</v>
      </c>
      <c r="H33395">
        <v>1718</v>
      </c>
      <c r="M33395">
        <v>17470</v>
      </c>
    </row>
    <row r="33396" spans="1:13" customFormat="1" hidden="1">
      <c r="A33396" t="s">
        <v>1082</v>
      </c>
      <c r="B33396" t="s">
        <v>1083</v>
      </c>
      <c r="C33396" s="1">
        <v>44218</v>
      </c>
      <c r="D33396">
        <v>16890</v>
      </c>
      <c r="E33396">
        <v>16890</v>
      </c>
      <c r="H33396">
        <v>1841</v>
      </c>
      <c r="I33396">
        <v>17.18</v>
      </c>
      <c r="J33396">
        <v>17.18</v>
      </c>
      <c r="M33396">
        <v>18721</v>
      </c>
    </row>
    <row r="33397" spans="1:13" customFormat="1" hidden="1">
      <c r="A33397" t="s">
        <v>1082</v>
      </c>
      <c r="B33397" t="s">
        <v>1083</v>
      </c>
      <c r="C33397" s="1">
        <v>44219</v>
      </c>
      <c r="D33397">
        <v>18353</v>
      </c>
      <c r="E33397">
        <v>18353</v>
      </c>
      <c r="G33397">
        <v>1463</v>
      </c>
      <c r="H33397">
        <v>1622</v>
      </c>
      <c r="I33397">
        <v>18.66</v>
      </c>
      <c r="J33397">
        <v>18.66</v>
      </c>
      <c r="M33397">
        <v>16494</v>
      </c>
    </row>
    <row r="33398" spans="1:13" customFormat="1" hidden="1">
      <c r="A33398" t="s">
        <v>1082</v>
      </c>
      <c r="B33398" t="s">
        <v>1083</v>
      </c>
      <c r="C33398" s="1">
        <v>44220</v>
      </c>
      <c r="H33398">
        <v>1542</v>
      </c>
      <c r="M33398">
        <v>15680</v>
      </c>
    </row>
    <row r="33399" spans="1:13" customFormat="1" hidden="1">
      <c r="A33399" t="s">
        <v>1082</v>
      </c>
      <c r="B33399" t="s">
        <v>1083</v>
      </c>
      <c r="C33399" s="1">
        <v>44221</v>
      </c>
      <c r="D33399">
        <v>19889</v>
      </c>
      <c r="E33399">
        <v>19889</v>
      </c>
      <c r="H33399">
        <v>1463</v>
      </c>
      <c r="I33399">
        <v>20.22</v>
      </c>
      <c r="J33399">
        <v>20.22</v>
      </c>
      <c r="M33399">
        <v>14877</v>
      </c>
    </row>
    <row r="33400" spans="1:13" customFormat="1" hidden="1">
      <c r="A33400" t="s">
        <v>1082</v>
      </c>
      <c r="B33400" t="s">
        <v>1083</v>
      </c>
      <c r="C33400" s="1">
        <v>44222</v>
      </c>
      <c r="D33400">
        <v>22712</v>
      </c>
      <c r="E33400">
        <v>22712</v>
      </c>
      <c r="G33400">
        <v>2823</v>
      </c>
      <c r="H33400">
        <v>1677</v>
      </c>
      <c r="I33400">
        <v>23.1</v>
      </c>
      <c r="J33400">
        <v>23.1</v>
      </c>
      <c r="M33400">
        <v>17053</v>
      </c>
    </row>
    <row r="33401" spans="1:13" customFormat="1" hidden="1">
      <c r="A33401" t="s">
        <v>1082</v>
      </c>
      <c r="B33401" t="s">
        <v>1083</v>
      </c>
      <c r="C33401" s="1">
        <v>44223</v>
      </c>
      <c r="D33401">
        <v>25587</v>
      </c>
      <c r="E33401">
        <v>25587</v>
      </c>
      <c r="G33401">
        <v>2875</v>
      </c>
      <c r="H33401">
        <v>1775</v>
      </c>
      <c r="I33401">
        <v>26.02</v>
      </c>
      <c r="J33401">
        <v>26.02</v>
      </c>
      <c r="M33401">
        <v>18050</v>
      </c>
    </row>
    <row r="33402" spans="1:13" customFormat="1" hidden="1">
      <c r="A33402" t="s">
        <v>1082</v>
      </c>
      <c r="B33402" t="s">
        <v>1083</v>
      </c>
      <c r="C33402" s="1">
        <v>44224</v>
      </c>
      <c r="D33402">
        <v>28779</v>
      </c>
      <c r="E33402">
        <v>28779</v>
      </c>
      <c r="G33402">
        <v>3192</v>
      </c>
      <c r="H33402">
        <v>1965</v>
      </c>
      <c r="I33402">
        <v>29.26</v>
      </c>
      <c r="J33402">
        <v>29.26</v>
      </c>
      <c r="M33402">
        <v>19982</v>
      </c>
    </row>
    <row r="33403" spans="1:13" customFormat="1" hidden="1">
      <c r="A33403" t="s">
        <v>1082</v>
      </c>
      <c r="B33403" t="s">
        <v>1083</v>
      </c>
      <c r="C33403" s="1">
        <v>44225</v>
      </c>
      <c r="D33403">
        <v>30861</v>
      </c>
      <c r="E33403">
        <v>30861</v>
      </c>
      <c r="G33403">
        <v>2082</v>
      </c>
      <c r="H33403">
        <v>1996</v>
      </c>
      <c r="I33403">
        <v>31.38</v>
      </c>
      <c r="J33403">
        <v>31.38</v>
      </c>
      <c r="M33403">
        <v>20297</v>
      </c>
    </row>
    <row r="33404" spans="1:13" customFormat="1" hidden="1">
      <c r="A33404" t="s">
        <v>1082</v>
      </c>
      <c r="B33404" t="s">
        <v>1083</v>
      </c>
      <c r="C33404" s="1">
        <v>44226</v>
      </c>
      <c r="H33404">
        <v>1988</v>
      </c>
      <c r="M33404">
        <v>20216</v>
      </c>
    </row>
    <row r="33405" spans="1:13" customFormat="1" hidden="1">
      <c r="A33405" t="s">
        <v>1082</v>
      </c>
      <c r="B33405" t="s">
        <v>1083</v>
      </c>
      <c r="C33405" s="1">
        <v>44227</v>
      </c>
      <c r="H33405">
        <v>2079</v>
      </c>
      <c r="M33405">
        <v>21141</v>
      </c>
    </row>
    <row r="33406" spans="1:13" customFormat="1" hidden="1">
      <c r="A33406" t="s">
        <v>1082</v>
      </c>
      <c r="B33406" t="s">
        <v>1083</v>
      </c>
      <c r="C33406" s="1">
        <v>44228</v>
      </c>
      <c r="D33406">
        <v>35079</v>
      </c>
      <c r="E33406">
        <v>35079</v>
      </c>
      <c r="H33406">
        <v>2170</v>
      </c>
      <c r="I33406">
        <v>35.67</v>
      </c>
      <c r="J33406">
        <v>35.67</v>
      </c>
      <c r="M33406">
        <v>22066</v>
      </c>
    </row>
    <row r="33407" spans="1:13" customFormat="1" hidden="1">
      <c r="A33407" t="s">
        <v>1082</v>
      </c>
      <c r="B33407" t="s">
        <v>1083</v>
      </c>
      <c r="C33407" s="1">
        <v>44229</v>
      </c>
      <c r="D33407">
        <v>36284</v>
      </c>
      <c r="E33407">
        <v>36284</v>
      </c>
      <c r="G33407">
        <v>1205</v>
      </c>
      <c r="H33407">
        <v>1939</v>
      </c>
      <c r="I33407">
        <v>36.9</v>
      </c>
      <c r="J33407">
        <v>36.9</v>
      </c>
      <c r="M33407">
        <v>19717</v>
      </c>
    </row>
    <row r="33408" spans="1:13" customFormat="1" hidden="1">
      <c r="A33408" t="s">
        <v>1082</v>
      </c>
      <c r="B33408" t="s">
        <v>1083</v>
      </c>
      <c r="C33408" s="1">
        <v>44230</v>
      </c>
      <c r="D33408">
        <v>37092</v>
      </c>
      <c r="E33408">
        <v>37087</v>
      </c>
      <c r="F33408">
        <v>5</v>
      </c>
      <c r="G33408">
        <v>808</v>
      </c>
      <c r="H33408">
        <v>1644</v>
      </c>
      <c r="I33408">
        <v>37.72</v>
      </c>
      <c r="J33408">
        <v>37.71</v>
      </c>
      <c r="K33408">
        <v>0.01</v>
      </c>
      <c r="M33408">
        <v>16718</v>
      </c>
    </row>
    <row r="33409" spans="1:13" customFormat="1" hidden="1">
      <c r="A33409" t="s">
        <v>1082</v>
      </c>
      <c r="B33409" t="s">
        <v>1083</v>
      </c>
      <c r="C33409" s="1">
        <v>44231</v>
      </c>
      <c r="H33409">
        <v>1287</v>
      </c>
      <c r="M33409">
        <v>13087</v>
      </c>
    </row>
    <row r="33410" spans="1:13" customFormat="1" hidden="1">
      <c r="A33410" t="s">
        <v>1082</v>
      </c>
      <c r="B33410" t="s">
        <v>1083</v>
      </c>
      <c r="C33410" s="1">
        <v>44232</v>
      </c>
      <c r="H33410">
        <v>1089</v>
      </c>
      <c r="M33410">
        <v>11074</v>
      </c>
    </row>
    <row r="33411" spans="1:13" customFormat="1" hidden="1">
      <c r="A33411" t="s">
        <v>1082</v>
      </c>
      <c r="B33411" t="s">
        <v>1083</v>
      </c>
      <c r="C33411" s="1">
        <v>44233</v>
      </c>
      <c r="D33411">
        <v>39175</v>
      </c>
      <c r="E33411">
        <v>37589</v>
      </c>
      <c r="F33411">
        <v>1586</v>
      </c>
      <c r="H33411">
        <v>987</v>
      </c>
      <c r="I33411">
        <v>39.840000000000003</v>
      </c>
      <c r="J33411">
        <v>38.22</v>
      </c>
      <c r="K33411">
        <v>1.61</v>
      </c>
      <c r="M33411">
        <v>10037</v>
      </c>
    </row>
    <row r="33412" spans="1:13" customFormat="1" hidden="1">
      <c r="A33412" t="s">
        <v>1082</v>
      </c>
      <c r="B33412" t="s">
        <v>1083</v>
      </c>
      <c r="C33412" s="1">
        <v>44234</v>
      </c>
      <c r="H33412">
        <v>966</v>
      </c>
      <c r="M33412">
        <v>9823</v>
      </c>
    </row>
    <row r="33413" spans="1:13" customFormat="1" hidden="1">
      <c r="A33413" t="s">
        <v>1082</v>
      </c>
      <c r="B33413" t="s">
        <v>1083</v>
      </c>
      <c r="C33413" s="1">
        <v>44235</v>
      </c>
      <c r="D33413">
        <v>41694</v>
      </c>
      <c r="E33413">
        <v>37714</v>
      </c>
      <c r="F33413">
        <v>3980</v>
      </c>
      <c r="H33413">
        <v>945</v>
      </c>
      <c r="I33413">
        <v>42.4</v>
      </c>
      <c r="J33413">
        <v>38.35</v>
      </c>
      <c r="K33413">
        <v>4.05</v>
      </c>
      <c r="M33413">
        <v>9610</v>
      </c>
    </row>
    <row r="33414" spans="1:13" customFormat="1" hidden="1">
      <c r="A33414" t="s">
        <v>1082</v>
      </c>
      <c r="B33414" t="s">
        <v>1083</v>
      </c>
      <c r="C33414" s="1">
        <v>44236</v>
      </c>
      <c r="D33414">
        <v>44423</v>
      </c>
      <c r="E33414">
        <v>37723</v>
      </c>
      <c r="F33414">
        <v>6700</v>
      </c>
      <c r="G33414">
        <v>2729</v>
      </c>
      <c r="H33414">
        <v>1163</v>
      </c>
      <c r="I33414">
        <v>45.17</v>
      </c>
      <c r="J33414">
        <v>38.36</v>
      </c>
      <c r="K33414">
        <v>6.81</v>
      </c>
      <c r="M33414">
        <v>11826</v>
      </c>
    </row>
    <row r="33415" spans="1:13" customFormat="1" hidden="1">
      <c r="A33415" t="s">
        <v>1082</v>
      </c>
      <c r="B33415" t="s">
        <v>1083</v>
      </c>
      <c r="C33415" s="1">
        <v>44237</v>
      </c>
      <c r="D33415">
        <v>48061</v>
      </c>
      <c r="E33415">
        <v>37726</v>
      </c>
      <c r="F33415">
        <v>10335</v>
      </c>
      <c r="G33415">
        <v>3638</v>
      </c>
      <c r="H33415">
        <v>1567</v>
      </c>
      <c r="I33415">
        <v>48.87</v>
      </c>
      <c r="J33415">
        <v>38.36</v>
      </c>
      <c r="K33415">
        <v>10.51</v>
      </c>
      <c r="M33415">
        <v>15935</v>
      </c>
    </row>
    <row r="33416" spans="1:13" customFormat="1" hidden="1">
      <c r="A33416" t="s">
        <v>1082</v>
      </c>
      <c r="B33416" t="s">
        <v>1083</v>
      </c>
      <c r="C33416" s="1">
        <v>44238</v>
      </c>
      <c r="D33416">
        <v>51819</v>
      </c>
      <c r="E33416">
        <v>37952</v>
      </c>
      <c r="F33416">
        <v>13867</v>
      </c>
      <c r="G33416">
        <v>3758</v>
      </c>
      <c r="H33416">
        <v>2005</v>
      </c>
      <c r="I33416">
        <v>52.69</v>
      </c>
      <c r="J33416">
        <v>38.590000000000003</v>
      </c>
      <c r="K33416">
        <v>14.1</v>
      </c>
      <c r="M33416">
        <v>20388</v>
      </c>
    </row>
    <row r="33417" spans="1:13" customFormat="1" hidden="1">
      <c r="A33417" t="s">
        <v>1082</v>
      </c>
      <c r="B33417" t="s">
        <v>1083</v>
      </c>
      <c r="C33417" s="1">
        <v>44239</v>
      </c>
      <c r="H33417">
        <v>2203</v>
      </c>
      <c r="M33417">
        <v>22402</v>
      </c>
    </row>
    <row r="33418" spans="1:13" customFormat="1" hidden="1">
      <c r="A33418" t="s">
        <v>1082</v>
      </c>
      <c r="B33418" t="s">
        <v>1083</v>
      </c>
      <c r="C33418" s="1">
        <v>44240</v>
      </c>
      <c r="D33418">
        <v>55980</v>
      </c>
      <c r="E33418">
        <v>41799</v>
      </c>
      <c r="F33418">
        <v>14181</v>
      </c>
      <c r="H33418">
        <v>2401</v>
      </c>
      <c r="I33418">
        <v>56.92</v>
      </c>
      <c r="J33418">
        <v>42.5</v>
      </c>
      <c r="K33418">
        <v>14.42</v>
      </c>
      <c r="M33418">
        <v>24415</v>
      </c>
    </row>
    <row r="33419" spans="1:13" customFormat="1" hidden="1">
      <c r="A33419" t="s">
        <v>1082</v>
      </c>
      <c r="B33419" t="s">
        <v>1083</v>
      </c>
      <c r="C33419" s="1">
        <v>44241</v>
      </c>
      <c r="H33419">
        <v>2383</v>
      </c>
      <c r="M33419">
        <v>24232</v>
      </c>
    </row>
    <row r="33420" spans="1:13" customFormat="1" hidden="1">
      <c r="A33420" t="s">
        <v>1082</v>
      </c>
      <c r="B33420" t="s">
        <v>1083</v>
      </c>
      <c r="C33420" s="1">
        <v>44242</v>
      </c>
      <c r="D33420">
        <v>58249</v>
      </c>
      <c r="E33420">
        <v>41808</v>
      </c>
      <c r="F33420">
        <v>16441</v>
      </c>
      <c r="H33420">
        <v>2365</v>
      </c>
      <c r="I33420">
        <v>59.23</v>
      </c>
      <c r="J33420">
        <v>42.51</v>
      </c>
      <c r="K33420">
        <v>16.72</v>
      </c>
      <c r="M33420">
        <v>24049</v>
      </c>
    </row>
    <row r="33421" spans="1:13" customFormat="1" hidden="1">
      <c r="A33421" t="s">
        <v>1082</v>
      </c>
      <c r="B33421" t="s">
        <v>1083</v>
      </c>
      <c r="C33421" s="1">
        <v>44243</v>
      </c>
      <c r="D33421">
        <v>59991</v>
      </c>
      <c r="E33421">
        <v>41815</v>
      </c>
      <c r="F33421">
        <v>18176</v>
      </c>
      <c r="G33421">
        <v>1742</v>
      </c>
      <c r="H33421">
        <v>2224</v>
      </c>
      <c r="I33421">
        <v>61</v>
      </c>
      <c r="J33421">
        <v>42.52</v>
      </c>
      <c r="K33421">
        <v>18.48</v>
      </c>
      <c r="M33421">
        <v>22615</v>
      </c>
    </row>
    <row r="33422" spans="1:13" customFormat="1" hidden="1">
      <c r="A33422" t="s">
        <v>1082</v>
      </c>
      <c r="B33422" t="s">
        <v>1083</v>
      </c>
      <c r="C33422" s="1">
        <v>44244</v>
      </c>
      <c r="D33422">
        <v>61351</v>
      </c>
      <c r="E33422">
        <v>41839</v>
      </c>
      <c r="F33422">
        <v>19512</v>
      </c>
      <c r="G33422">
        <v>1360</v>
      </c>
      <c r="H33422">
        <v>1899</v>
      </c>
      <c r="I33422">
        <v>62.39</v>
      </c>
      <c r="J33422">
        <v>42.55</v>
      </c>
      <c r="K33422">
        <v>19.84</v>
      </c>
      <c r="M33422">
        <v>19311</v>
      </c>
    </row>
    <row r="33423" spans="1:13" customFormat="1" hidden="1">
      <c r="A33423" t="s">
        <v>1082</v>
      </c>
      <c r="B33423" t="s">
        <v>1083</v>
      </c>
      <c r="C33423" s="1">
        <v>44245</v>
      </c>
      <c r="D33423">
        <v>63286</v>
      </c>
      <c r="E33423">
        <v>42621</v>
      </c>
      <c r="F33423">
        <v>20665</v>
      </c>
      <c r="G33423">
        <v>1935</v>
      </c>
      <c r="H33423">
        <v>1638</v>
      </c>
      <c r="I33423">
        <v>64.349999999999994</v>
      </c>
      <c r="J33423">
        <v>43.34</v>
      </c>
      <c r="K33423">
        <v>21.01</v>
      </c>
      <c r="M33423">
        <v>16656</v>
      </c>
    </row>
    <row r="33424" spans="1:13" customFormat="1" hidden="1">
      <c r="A33424" t="s">
        <v>1082</v>
      </c>
      <c r="B33424" t="s">
        <v>1083</v>
      </c>
      <c r="C33424" s="1">
        <v>44246</v>
      </c>
      <c r="D33424">
        <v>65060</v>
      </c>
      <c r="E33424">
        <v>43461</v>
      </c>
      <c r="F33424">
        <v>21599</v>
      </c>
      <c r="G33424">
        <v>1774</v>
      </c>
      <c r="H33424">
        <v>1594</v>
      </c>
      <c r="I33424">
        <v>66.16</v>
      </c>
      <c r="J33424">
        <v>44.19</v>
      </c>
      <c r="K33424">
        <v>21.96</v>
      </c>
      <c r="M33424">
        <v>16209</v>
      </c>
    </row>
    <row r="33425" spans="1:13" customFormat="1" hidden="1">
      <c r="A33425" t="s">
        <v>1082</v>
      </c>
      <c r="B33425" t="s">
        <v>1083</v>
      </c>
      <c r="C33425" s="1">
        <v>44247</v>
      </c>
      <c r="H33425">
        <v>1334</v>
      </c>
      <c r="M33425">
        <v>13565</v>
      </c>
    </row>
    <row r="33426" spans="1:13" customFormat="1" hidden="1">
      <c r="A33426" t="s">
        <v>1082</v>
      </c>
      <c r="B33426" t="s">
        <v>1083</v>
      </c>
      <c r="C33426" s="1">
        <v>44248</v>
      </c>
      <c r="D33426">
        <v>65576</v>
      </c>
      <c r="E33426">
        <v>43977</v>
      </c>
      <c r="F33426">
        <v>21599</v>
      </c>
      <c r="H33426">
        <v>1209</v>
      </c>
      <c r="I33426">
        <v>66.680000000000007</v>
      </c>
      <c r="J33426">
        <v>44.72</v>
      </c>
      <c r="K33426">
        <v>21.96</v>
      </c>
      <c r="M33426">
        <v>12294</v>
      </c>
    </row>
    <row r="33427" spans="1:13" customFormat="1" hidden="1">
      <c r="A33427" t="s">
        <v>1082</v>
      </c>
      <c r="B33427" t="s">
        <v>1083</v>
      </c>
      <c r="C33427" s="1">
        <v>44249</v>
      </c>
      <c r="H33427">
        <v>1403</v>
      </c>
      <c r="M33427">
        <v>14267</v>
      </c>
    </row>
    <row r="33428" spans="1:13" customFormat="1" hidden="1">
      <c r="A33428" t="s">
        <v>1082</v>
      </c>
      <c r="B33428" t="s">
        <v>1083</v>
      </c>
      <c r="C33428" s="1">
        <v>44250</v>
      </c>
      <c r="D33428">
        <v>70568</v>
      </c>
      <c r="E33428">
        <v>47188</v>
      </c>
      <c r="F33428">
        <v>23380</v>
      </c>
      <c r="H33428">
        <v>1511</v>
      </c>
      <c r="I33428">
        <v>71.760000000000005</v>
      </c>
      <c r="J33428">
        <v>47.98</v>
      </c>
      <c r="K33428">
        <v>23.77</v>
      </c>
      <c r="M33428">
        <v>15365</v>
      </c>
    </row>
    <row r="33429" spans="1:13" customFormat="1" hidden="1">
      <c r="A33429" t="s">
        <v>1082</v>
      </c>
      <c r="B33429" t="s">
        <v>1083</v>
      </c>
      <c r="C33429" s="1">
        <v>44251</v>
      </c>
      <c r="H33429">
        <v>1640</v>
      </c>
      <c r="M33429">
        <v>16677</v>
      </c>
    </row>
    <row r="33430" spans="1:13" customFormat="1" hidden="1">
      <c r="A33430" t="s">
        <v>1082</v>
      </c>
      <c r="B33430" t="s">
        <v>1083</v>
      </c>
      <c r="C33430" s="1">
        <v>44252</v>
      </c>
      <c r="D33430">
        <v>75096</v>
      </c>
      <c r="E33430">
        <v>51577</v>
      </c>
      <c r="F33430">
        <v>23519</v>
      </c>
      <c r="H33430">
        <v>1687</v>
      </c>
      <c r="I33430">
        <v>76.36</v>
      </c>
      <c r="J33430">
        <v>52.45</v>
      </c>
      <c r="K33430">
        <v>23.92</v>
      </c>
      <c r="M33430">
        <v>17155</v>
      </c>
    </row>
    <row r="33431" spans="1:13" customFormat="1" hidden="1">
      <c r="A33431" t="s">
        <v>1082</v>
      </c>
      <c r="B33431" t="s">
        <v>1083</v>
      </c>
      <c r="C33431" s="1">
        <v>44253</v>
      </c>
      <c r="H33431">
        <v>1744</v>
      </c>
      <c r="M33431">
        <v>17734</v>
      </c>
    </row>
    <row r="33432" spans="1:13" customFormat="1" hidden="1">
      <c r="A33432" t="s">
        <v>1082</v>
      </c>
      <c r="B33432" t="s">
        <v>1083</v>
      </c>
      <c r="C33432" s="1">
        <v>44254</v>
      </c>
      <c r="D33432">
        <v>79438</v>
      </c>
      <c r="E33432">
        <v>55889</v>
      </c>
      <c r="F33432">
        <v>23549</v>
      </c>
      <c r="H33432">
        <v>2017</v>
      </c>
      <c r="I33432">
        <v>80.78</v>
      </c>
      <c r="J33432">
        <v>56.83</v>
      </c>
      <c r="K33432">
        <v>23.95</v>
      </c>
      <c r="M33432">
        <v>20510</v>
      </c>
    </row>
    <row r="33433" spans="1:13" customFormat="1" hidden="1">
      <c r="A33433" t="s">
        <v>1082</v>
      </c>
      <c r="B33433" t="s">
        <v>1083</v>
      </c>
      <c r="C33433" s="1">
        <v>44255</v>
      </c>
      <c r="H33433">
        <v>2030</v>
      </c>
      <c r="M33433">
        <v>20643</v>
      </c>
    </row>
    <row r="33434" spans="1:13" customFormat="1" hidden="1">
      <c r="A33434" t="s">
        <v>1082</v>
      </c>
      <c r="B33434" t="s">
        <v>1083</v>
      </c>
      <c r="C33434" s="1">
        <v>44256</v>
      </c>
      <c r="D33434">
        <v>80131</v>
      </c>
      <c r="E33434">
        <v>55901</v>
      </c>
      <c r="F33434">
        <v>24230</v>
      </c>
      <c r="H33434">
        <v>1723</v>
      </c>
      <c r="I33434">
        <v>81.48</v>
      </c>
      <c r="J33434">
        <v>56.84</v>
      </c>
      <c r="K33434">
        <v>24.64</v>
      </c>
      <c r="M33434">
        <v>17521</v>
      </c>
    </row>
    <row r="33435" spans="1:13" customFormat="1" hidden="1">
      <c r="A33435" t="s">
        <v>1082</v>
      </c>
      <c r="B33435" t="s">
        <v>1083</v>
      </c>
      <c r="C33435" s="1">
        <v>44257</v>
      </c>
      <c r="H33435">
        <v>1418</v>
      </c>
      <c r="M33435">
        <v>14419</v>
      </c>
    </row>
    <row r="33436" spans="1:13" customFormat="1" hidden="1">
      <c r="A33436" t="s">
        <v>1082</v>
      </c>
      <c r="B33436" t="s">
        <v>1083</v>
      </c>
      <c r="C33436" s="1">
        <v>44258</v>
      </c>
      <c r="D33436">
        <v>80863</v>
      </c>
      <c r="E33436">
        <v>56261</v>
      </c>
      <c r="F33436">
        <v>24602</v>
      </c>
      <c r="H33436">
        <v>1147</v>
      </c>
      <c r="I33436">
        <v>82.23</v>
      </c>
      <c r="J33436">
        <v>57.21</v>
      </c>
      <c r="K33436">
        <v>25.02</v>
      </c>
      <c r="M33436">
        <v>11664</v>
      </c>
    </row>
    <row r="33437" spans="1:13" customFormat="1" hidden="1">
      <c r="A33437" t="s">
        <v>1082</v>
      </c>
      <c r="B33437" t="s">
        <v>1083</v>
      </c>
      <c r="C33437" s="1">
        <v>44259</v>
      </c>
      <c r="D33437">
        <v>81715</v>
      </c>
      <c r="E33437">
        <v>57095</v>
      </c>
      <c r="F33437">
        <v>24620</v>
      </c>
      <c r="G33437">
        <v>852</v>
      </c>
      <c r="H33437">
        <v>946</v>
      </c>
      <c r="I33437">
        <v>83.09</v>
      </c>
      <c r="J33437">
        <v>58.06</v>
      </c>
      <c r="K33437">
        <v>25.04</v>
      </c>
      <c r="M33437">
        <v>9620</v>
      </c>
    </row>
    <row r="33438" spans="1:13" customFormat="1" hidden="1">
      <c r="A33438" t="s">
        <v>1082</v>
      </c>
      <c r="B33438" t="s">
        <v>1083</v>
      </c>
      <c r="C33438" s="1">
        <v>44260</v>
      </c>
      <c r="H33438">
        <v>734</v>
      </c>
      <c r="M33438">
        <v>7464</v>
      </c>
    </row>
    <row r="33439" spans="1:13" customFormat="1" hidden="1">
      <c r="A33439" t="s">
        <v>1082</v>
      </c>
      <c r="B33439" t="s">
        <v>1083</v>
      </c>
      <c r="C33439" s="1">
        <v>44261</v>
      </c>
      <c r="H33439">
        <v>522</v>
      </c>
      <c r="M33439">
        <v>5308</v>
      </c>
    </row>
    <row r="33440" spans="1:13" customFormat="1" hidden="1">
      <c r="A33440" t="s">
        <v>1082</v>
      </c>
      <c r="B33440" t="s">
        <v>1083</v>
      </c>
      <c r="C33440" s="1">
        <v>44262</v>
      </c>
      <c r="H33440">
        <v>571</v>
      </c>
      <c r="M33440">
        <v>5806</v>
      </c>
    </row>
    <row r="33441" spans="1:13" customFormat="1" hidden="1">
      <c r="A33441" t="s">
        <v>1082</v>
      </c>
      <c r="B33441" t="s">
        <v>1083</v>
      </c>
      <c r="C33441" s="1">
        <v>44263</v>
      </c>
      <c r="D33441">
        <v>84468</v>
      </c>
      <c r="E33441">
        <v>57901</v>
      </c>
      <c r="F33441">
        <v>26567</v>
      </c>
      <c r="H33441">
        <v>620</v>
      </c>
      <c r="I33441">
        <v>85.89</v>
      </c>
      <c r="J33441">
        <v>58.88</v>
      </c>
      <c r="K33441">
        <v>27.02</v>
      </c>
      <c r="M33441">
        <v>6305</v>
      </c>
    </row>
    <row r="33442" spans="1:13" customFormat="1" hidden="1">
      <c r="A33442" t="s">
        <v>1082</v>
      </c>
      <c r="B33442" t="s">
        <v>1083</v>
      </c>
      <c r="C33442" s="1">
        <v>44264</v>
      </c>
      <c r="H33442">
        <v>772</v>
      </c>
      <c r="M33442">
        <v>7850</v>
      </c>
    </row>
    <row r="33443" spans="1:13" customFormat="1" hidden="1">
      <c r="A33443" t="s">
        <v>1082</v>
      </c>
      <c r="B33443" t="s">
        <v>1083</v>
      </c>
      <c r="C33443" s="1">
        <v>44265</v>
      </c>
      <c r="D33443">
        <v>87333</v>
      </c>
      <c r="E33443">
        <v>60439</v>
      </c>
      <c r="F33443">
        <v>26894</v>
      </c>
      <c r="H33443">
        <v>924</v>
      </c>
      <c r="I33443">
        <v>88.81</v>
      </c>
      <c r="J33443">
        <v>61.46</v>
      </c>
      <c r="K33443">
        <v>27.35</v>
      </c>
      <c r="M33443">
        <v>9396</v>
      </c>
    </row>
    <row r="33444" spans="1:13" customFormat="1" hidden="1">
      <c r="A33444" t="s">
        <v>1082</v>
      </c>
      <c r="B33444" t="s">
        <v>1083</v>
      </c>
      <c r="C33444" s="1">
        <v>44266</v>
      </c>
      <c r="D33444">
        <v>88106</v>
      </c>
      <c r="E33444">
        <v>61070</v>
      </c>
      <c r="F33444">
        <v>27036</v>
      </c>
      <c r="G33444">
        <v>773</v>
      </c>
      <c r="H33444">
        <v>913</v>
      </c>
      <c r="I33444">
        <v>89.59</v>
      </c>
      <c r="J33444">
        <v>62.1</v>
      </c>
      <c r="K33444">
        <v>27.49</v>
      </c>
      <c r="M33444">
        <v>9284</v>
      </c>
    </row>
    <row r="33445" spans="1:13" customFormat="1" hidden="1">
      <c r="A33445" t="s">
        <v>1082</v>
      </c>
      <c r="B33445" t="s">
        <v>1083</v>
      </c>
      <c r="C33445" s="1">
        <v>44267</v>
      </c>
      <c r="H33445">
        <v>865</v>
      </c>
      <c r="M33445">
        <v>8796</v>
      </c>
    </row>
    <row r="33446" spans="1:13" customFormat="1" hidden="1">
      <c r="A33446" t="s">
        <v>1082</v>
      </c>
      <c r="B33446" t="s">
        <v>1083</v>
      </c>
      <c r="C33446" s="1">
        <v>44268</v>
      </c>
      <c r="H33446">
        <v>817</v>
      </c>
      <c r="M33446">
        <v>8308</v>
      </c>
    </row>
    <row r="33447" spans="1:13" customFormat="1" hidden="1">
      <c r="A33447" t="s">
        <v>1082</v>
      </c>
      <c r="B33447" t="s">
        <v>1083</v>
      </c>
      <c r="C33447" s="1">
        <v>44269</v>
      </c>
      <c r="H33447">
        <v>768</v>
      </c>
      <c r="M33447">
        <v>7810</v>
      </c>
    </row>
    <row r="33448" spans="1:13" customFormat="1" hidden="1">
      <c r="A33448" t="s">
        <v>1082</v>
      </c>
      <c r="B33448" t="s">
        <v>1083</v>
      </c>
      <c r="C33448" s="1">
        <v>44270</v>
      </c>
      <c r="D33448">
        <v>89509</v>
      </c>
      <c r="E33448">
        <v>62067</v>
      </c>
      <c r="F33448">
        <v>27442</v>
      </c>
      <c r="H33448">
        <v>720</v>
      </c>
      <c r="I33448">
        <v>91.02</v>
      </c>
      <c r="J33448">
        <v>63.11</v>
      </c>
      <c r="K33448">
        <v>27.91</v>
      </c>
      <c r="M33448">
        <v>7322</v>
      </c>
    </row>
    <row r="33449" spans="1:13" customFormat="1" hidden="1">
      <c r="A33449" t="s">
        <v>1082</v>
      </c>
      <c r="B33449" t="s">
        <v>1083</v>
      </c>
      <c r="C33449" s="1">
        <v>44271</v>
      </c>
      <c r="H33449">
        <v>546</v>
      </c>
      <c r="M33449">
        <v>5552</v>
      </c>
    </row>
    <row r="33450" spans="1:13" customFormat="1" hidden="1">
      <c r="A33450" t="s">
        <v>1082</v>
      </c>
      <c r="B33450" t="s">
        <v>1083</v>
      </c>
      <c r="C33450" s="1">
        <v>44272</v>
      </c>
      <c r="H33450">
        <v>372</v>
      </c>
      <c r="M33450">
        <v>3783</v>
      </c>
    </row>
    <row r="33451" spans="1:13" customFormat="1" hidden="1">
      <c r="A33451" t="s">
        <v>1082</v>
      </c>
      <c r="B33451" t="s">
        <v>1083</v>
      </c>
      <c r="C33451" s="1">
        <v>44273</v>
      </c>
      <c r="D33451">
        <v>90150</v>
      </c>
      <c r="E33451">
        <v>62457</v>
      </c>
      <c r="F33451">
        <v>27693</v>
      </c>
      <c r="H33451">
        <v>292</v>
      </c>
      <c r="I33451">
        <v>91.67</v>
      </c>
      <c r="J33451">
        <v>63.51</v>
      </c>
      <c r="K33451">
        <v>28.16</v>
      </c>
      <c r="M33451">
        <v>2969</v>
      </c>
    </row>
    <row r="33452" spans="1:13" customFormat="1" hidden="1">
      <c r="A33452" t="s">
        <v>1082</v>
      </c>
      <c r="B33452" t="s">
        <v>1083</v>
      </c>
      <c r="C33452" s="1">
        <v>44274</v>
      </c>
      <c r="H33452">
        <v>365</v>
      </c>
      <c r="M33452">
        <v>3712</v>
      </c>
    </row>
    <row r="33453" spans="1:13" customFormat="1" hidden="1">
      <c r="A33453" t="s">
        <v>1082</v>
      </c>
      <c r="B33453" t="s">
        <v>1083</v>
      </c>
      <c r="C33453" s="1">
        <v>44275</v>
      </c>
      <c r="H33453">
        <v>439</v>
      </c>
      <c r="M33453">
        <v>4464</v>
      </c>
    </row>
    <row r="33454" spans="1:13" customFormat="1" hidden="1">
      <c r="A33454" t="s">
        <v>1082</v>
      </c>
      <c r="B33454" t="s">
        <v>1083</v>
      </c>
      <c r="C33454" s="1">
        <v>44276</v>
      </c>
      <c r="H33454">
        <v>512</v>
      </c>
      <c r="M33454">
        <v>5206</v>
      </c>
    </row>
    <row r="33455" spans="1:13" customFormat="1" hidden="1">
      <c r="A33455" t="s">
        <v>1082</v>
      </c>
      <c r="B33455" t="s">
        <v>1083</v>
      </c>
      <c r="C33455" s="1">
        <v>44277</v>
      </c>
      <c r="H33455">
        <v>586</v>
      </c>
      <c r="M33455">
        <v>5959</v>
      </c>
    </row>
    <row r="33456" spans="1:13" customFormat="1" hidden="1">
      <c r="A33456" t="s">
        <v>1082</v>
      </c>
      <c r="B33456" t="s">
        <v>1083</v>
      </c>
      <c r="C33456" s="1">
        <v>44278</v>
      </c>
      <c r="D33456">
        <v>94472</v>
      </c>
      <c r="E33456">
        <v>63100</v>
      </c>
      <c r="F33456">
        <v>31372</v>
      </c>
      <c r="H33456">
        <v>678</v>
      </c>
      <c r="I33456">
        <v>96.07</v>
      </c>
      <c r="J33456">
        <v>64.17</v>
      </c>
      <c r="K33456">
        <v>31.9</v>
      </c>
      <c r="M33456">
        <v>6894</v>
      </c>
    </row>
    <row r="33457" spans="1:13" customFormat="1" hidden="1">
      <c r="A33457" t="s">
        <v>1082</v>
      </c>
      <c r="B33457" t="s">
        <v>1083</v>
      </c>
      <c r="C33457" s="1">
        <v>44279</v>
      </c>
      <c r="D33457">
        <v>96523</v>
      </c>
      <c r="E33457">
        <v>63132</v>
      </c>
      <c r="F33457">
        <v>33391</v>
      </c>
      <c r="G33457">
        <v>2051</v>
      </c>
      <c r="H33457">
        <v>941</v>
      </c>
      <c r="I33457">
        <v>98.15</v>
      </c>
      <c r="J33457">
        <v>64.2</v>
      </c>
      <c r="K33457">
        <v>33.950000000000003</v>
      </c>
      <c r="M33457">
        <v>9569</v>
      </c>
    </row>
    <row r="33458" spans="1:13" customFormat="1" hidden="1">
      <c r="A33458" t="s">
        <v>1082</v>
      </c>
      <c r="B33458" t="s">
        <v>1083</v>
      </c>
      <c r="C33458" s="1">
        <v>44280</v>
      </c>
      <c r="H33458">
        <v>1006</v>
      </c>
      <c r="M33458">
        <v>10230</v>
      </c>
    </row>
    <row r="33459" spans="1:13" customFormat="1" hidden="1">
      <c r="A33459" t="s">
        <v>1082</v>
      </c>
      <c r="B33459" t="s">
        <v>1083</v>
      </c>
      <c r="C33459" s="1">
        <v>44281</v>
      </c>
      <c r="H33459">
        <v>979</v>
      </c>
      <c r="M33459">
        <v>9955</v>
      </c>
    </row>
    <row r="33460" spans="1:13" customFormat="1" hidden="1">
      <c r="A33460" t="s">
        <v>1082</v>
      </c>
      <c r="B33460" t="s">
        <v>1083</v>
      </c>
      <c r="C33460" s="1">
        <v>44282</v>
      </c>
      <c r="H33460">
        <v>951</v>
      </c>
      <c r="M33460">
        <v>9671</v>
      </c>
    </row>
    <row r="33461" spans="1:13" customFormat="1" hidden="1">
      <c r="A33461" t="s">
        <v>1082</v>
      </c>
      <c r="B33461" t="s">
        <v>1083</v>
      </c>
      <c r="C33461" s="1">
        <v>44283</v>
      </c>
      <c r="H33461">
        <v>924</v>
      </c>
      <c r="M33461">
        <v>9396</v>
      </c>
    </row>
    <row r="33462" spans="1:13" customFormat="1" hidden="1">
      <c r="A33462" t="s">
        <v>1082</v>
      </c>
      <c r="B33462" t="s">
        <v>1083</v>
      </c>
      <c r="C33462" s="1">
        <v>44284</v>
      </c>
      <c r="H33462">
        <v>896</v>
      </c>
      <c r="M33462">
        <v>9111</v>
      </c>
    </row>
    <row r="33463" spans="1:13" customFormat="1" hidden="1">
      <c r="A33463" t="s">
        <v>1082</v>
      </c>
      <c r="B33463" t="s">
        <v>1083</v>
      </c>
      <c r="C33463" s="1">
        <v>44285</v>
      </c>
      <c r="D33463">
        <v>100552</v>
      </c>
      <c r="E33463">
        <v>63686</v>
      </c>
      <c r="F33463">
        <v>36866</v>
      </c>
      <c r="H33463">
        <v>869</v>
      </c>
      <c r="I33463">
        <v>102.25</v>
      </c>
      <c r="J33463">
        <v>64.760000000000005</v>
      </c>
      <c r="K33463">
        <v>37.49</v>
      </c>
      <c r="M33463">
        <v>8837</v>
      </c>
    </row>
    <row r="33464" spans="1:13" customFormat="1" hidden="1">
      <c r="A33464" t="s">
        <v>1082</v>
      </c>
      <c r="B33464" t="s">
        <v>1083</v>
      </c>
      <c r="C33464" s="1">
        <v>44286</v>
      </c>
      <c r="H33464">
        <v>685</v>
      </c>
      <c r="M33464">
        <v>6966</v>
      </c>
    </row>
    <row r="33465" spans="1:13" customFormat="1" hidden="1">
      <c r="A33465" t="s">
        <v>1082</v>
      </c>
      <c r="B33465" t="s">
        <v>1083</v>
      </c>
      <c r="C33465" s="1">
        <v>44287</v>
      </c>
      <c r="D33465">
        <v>102080</v>
      </c>
      <c r="E33465">
        <v>64123</v>
      </c>
      <c r="F33465">
        <v>37957</v>
      </c>
      <c r="H33465">
        <v>698</v>
      </c>
      <c r="I33465">
        <v>103.8</v>
      </c>
      <c r="J33465">
        <v>65.209999999999994</v>
      </c>
      <c r="K33465">
        <v>38.6</v>
      </c>
      <c r="M33465">
        <v>7098</v>
      </c>
    </row>
    <row r="33466" spans="1:13" customFormat="1" hidden="1">
      <c r="A33466" t="s">
        <v>1082</v>
      </c>
      <c r="B33466" t="s">
        <v>1083</v>
      </c>
      <c r="C33466" s="1">
        <v>44288</v>
      </c>
      <c r="H33466">
        <v>656</v>
      </c>
      <c r="M33466">
        <v>6671</v>
      </c>
    </row>
    <row r="33467" spans="1:13" customFormat="1" hidden="1">
      <c r="A33467" t="s">
        <v>1082</v>
      </c>
      <c r="B33467" t="s">
        <v>1083</v>
      </c>
      <c r="C33467" s="1">
        <v>44289</v>
      </c>
      <c r="H33467">
        <v>614</v>
      </c>
      <c r="M33467">
        <v>6244</v>
      </c>
    </row>
    <row r="33468" spans="1:13" customFormat="1" hidden="1">
      <c r="A33468" t="s">
        <v>1082</v>
      </c>
      <c r="B33468" t="s">
        <v>1083</v>
      </c>
      <c r="C33468" s="1">
        <v>44290</v>
      </c>
      <c r="H33468">
        <v>572</v>
      </c>
      <c r="M33468">
        <v>5817</v>
      </c>
    </row>
    <row r="33469" spans="1:13" customFormat="1" hidden="1">
      <c r="A33469" t="s">
        <v>1082</v>
      </c>
      <c r="B33469" t="s">
        <v>1083</v>
      </c>
      <c r="C33469" s="1">
        <v>44291</v>
      </c>
      <c r="H33469">
        <v>530</v>
      </c>
      <c r="M33469">
        <v>5389</v>
      </c>
    </row>
    <row r="33470" spans="1:13" customFormat="1" hidden="1">
      <c r="A33470" t="s">
        <v>1082</v>
      </c>
      <c r="B33470" t="s">
        <v>1083</v>
      </c>
      <c r="C33470" s="1">
        <v>44292</v>
      </c>
      <c r="D33470">
        <v>103968</v>
      </c>
      <c r="E33470">
        <v>64508</v>
      </c>
      <c r="F33470">
        <v>39460</v>
      </c>
      <c r="H33470">
        <v>488</v>
      </c>
      <c r="I33470">
        <v>105.72</v>
      </c>
      <c r="J33470">
        <v>65.599999999999994</v>
      </c>
      <c r="K33470">
        <v>40.130000000000003</v>
      </c>
      <c r="M33470">
        <v>4962</v>
      </c>
    </row>
    <row r="33471" spans="1:13" customFormat="1" hidden="1">
      <c r="A33471" t="s">
        <v>1082</v>
      </c>
      <c r="B33471" t="s">
        <v>1083</v>
      </c>
      <c r="C33471" s="1">
        <v>44293</v>
      </c>
      <c r="H33471">
        <v>550</v>
      </c>
      <c r="M33471">
        <v>5593</v>
      </c>
    </row>
    <row r="33472" spans="1:13" customFormat="1" hidden="1">
      <c r="A33472" t="s">
        <v>1082</v>
      </c>
      <c r="B33472" t="s">
        <v>1083</v>
      </c>
      <c r="C33472" s="1">
        <v>44294</v>
      </c>
      <c r="H33472">
        <v>611</v>
      </c>
      <c r="M33472">
        <v>6213</v>
      </c>
    </row>
    <row r="33473" spans="1:13" customFormat="1" hidden="1">
      <c r="A33473" t="s">
        <v>1082</v>
      </c>
      <c r="B33473" t="s">
        <v>1083</v>
      </c>
      <c r="C33473" s="1">
        <v>44295</v>
      </c>
      <c r="H33473">
        <v>728</v>
      </c>
      <c r="M33473">
        <v>7403</v>
      </c>
    </row>
    <row r="33474" spans="1:13" customFormat="1" hidden="1">
      <c r="A33474" t="s">
        <v>1082</v>
      </c>
      <c r="B33474" t="s">
        <v>1083</v>
      </c>
      <c r="C33474" s="1">
        <v>44296</v>
      </c>
      <c r="D33474">
        <v>108749</v>
      </c>
      <c r="E33474">
        <v>65490</v>
      </c>
      <c r="F33474">
        <v>43259</v>
      </c>
      <c r="H33474">
        <v>845</v>
      </c>
      <c r="I33474">
        <v>110.58</v>
      </c>
      <c r="J33474">
        <v>66.599999999999994</v>
      </c>
      <c r="K33474">
        <v>43.99</v>
      </c>
      <c r="M33474">
        <v>8593</v>
      </c>
    </row>
    <row r="33475" spans="1:13" customFormat="1" hidden="1">
      <c r="A33475" t="s">
        <v>1082</v>
      </c>
      <c r="B33475" t="s">
        <v>1083</v>
      </c>
      <c r="C33475" s="1">
        <v>44297</v>
      </c>
      <c r="H33475">
        <v>955</v>
      </c>
      <c r="M33475">
        <v>9711</v>
      </c>
    </row>
    <row r="33476" spans="1:13" customFormat="1" hidden="1">
      <c r="A33476" t="s">
        <v>1082</v>
      </c>
      <c r="B33476" t="s">
        <v>1083</v>
      </c>
      <c r="C33476" s="1">
        <v>44298</v>
      </c>
      <c r="H33476">
        <v>1065</v>
      </c>
      <c r="M33476">
        <v>10830</v>
      </c>
    </row>
    <row r="33477" spans="1:13" customFormat="1" hidden="1">
      <c r="A33477" t="s">
        <v>1082</v>
      </c>
      <c r="B33477" t="s">
        <v>1083</v>
      </c>
      <c r="C33477" s="1">
        <v>44299</v>
      </c>
      <c r="D33477">
        <v>112194</v>
      </c>
      <c r="E33477">
        <v>66250</v>
      </c>
      <c r="F33477">
        <v>45944</v>
      </c>
      <c r="H33477">
        <v>1175</v>
      </c>
      <c r="I33477">
        <v>114.09</v>
      </c>
      <c r="J33477">
        <v>67.37</v>
      </c>
      <c r="K33477">
        <v>46.72</v>
      </c>
      <c r="M33477">
        <v>11948</v>
      </c>
    </row>
    <row r="33478" spans="1:13" customFormat="1" hidden="1">
      <c r="A33478" t="s">
        <v>1082</v>
      </c>
      <c r="B33478" t="s">
        <v>1083</v>
      </c>
      <c r="C33478" s="1">
        <v>44300</v>
      </c>
      <c r="H33478">
        <v>1118</v>
      </c>
      <c r="M33478">
        <v>11369</v>
      </c>
    </row>
    <row r="33479" spans="1:13" customFormat="1" hidden="1">
      <c r="A33479" t="s">
        <v>1082</v>
      </c>
      <c r="B33479" t="s">
        <v>1083</v>
      </c>
      <c r="C33479" s="1">
        <v>44301</v>
      </c>
      <c r="H33479">
        <v>1060</v>
      </c>
      <c r="M33479">
        <v>10779</v>
      </c>
    </row>
    <row r="33480" spans="1:13" customFormat="1" hidden="1">
      <c r="A33480" t="s">
        <v>1082</v>
      </c>
      <c r="B33480" t="s">
        <v>1083</v>
      </c>
      <c r="C33480" s="1">
        <v>44302</v>
      </c>
      <c r="H33480">
        <v>1003</v>
      </c>
      <c r="M33480">
        <v>10199</v>
      </c>
    </row>
    <row r="33481" spans="1:13" customFormat="1" hidden="1">
      <c r="A33481" t="s">
        <v>1082</v>
      </c>
      <c r="B33481" t="s">
        <v>1083</v>
      </c>
      <c r="C33481" s="1">
        <v>44303</v>
      </c>
      <c r="H33481">
        <v>946</v>
      </c>
      <c r="M33481">
        <v>9620</v>
      </c>
    </row>
    <row r="33482" spans="1:13" customFormat="1" hidden="1">
      <c r="A33482" t="s">
        <v>1082</v>
      </c>
      <c r="B33482" t="s">
        <v>1083</v>
      </c>
      <c r="C33482" s="1">
        <v>44304</v>
      </c>
      <c r="H33482">
        <v>895</v>
      </c>
      <c r="M33482">
        <v>9101</v>
      </c>
    </row>
    <row r="33483" spans="1:13" customFormat="1" hidden="1">
      <c r="A33483" t="s">
        <v>1082</v>
      </c>
      <c r="B33483" t="s">
        <v>1083</v>
      </c>
      <c r="C33483" s="1">
        <v>44305</v>
      </c>
      <c r="D33483">
        <v>116957</v>
      </c>
      <c r="E33483">
        <v>66433</v>
      </c>
      <c r="F33483">
        <v>50524</v>
      </c>
      <c r="H33483">
        <v>844</v>
      </c>
      <c r="I33483">
        <v>118.93</v>
      </c>
      <c r="J33483">
        <v>67.55</v>
      </c>
      <c r="K33483">
        <v>51.38</v>
      </c>
      <c r="M33483">
        <v>8582</v>
      </c>
    </row>
    <row r="33484" spans="1:13" customFormat="1" hidden="1">
      <c r="A33484" t="s">
        <v>1082</v>
      </c>
      <c r="B33484" t="s">
        <v>1083</v>
      </c>
      <c r="C33484" s="1">
        <v>44306</v>
      </c>
      <c r="H33484">
        <v>831</v>
      </c>
      <c r="M33484">
        <v>8450</v>
      </c>
    </row>
    <row r="33485" spans="1:13" customFormat="1" hidden="1">
      <c r="A33485" t="s">
        <v>1082</v>
      </c>
      <c r="B33485" t="s">
        <v>1083</v>
      </c>
      <c r="C33485" s="1">
        <v>44307</v>
      </c>
      <c r="H33485">
        <v>868</v>
      </c>
      <c r="M33485">
        <v>8827</v>
      </c>
    </row>
    <row r="33486" spans="1:13" customFormat="1" hidden="1">
      <c r="A33486" t="s">
        <v>1082</v>
      </c>
      <c r="B33486" t="s">
        <v>1083</v>
      </c>
      <c r="C33486" s="1">
        <v>44308</v>
      </c>
      <c r="H33486">
        <v>904</v>
      </c>
      <c r="M33486">
        <v>9193</v>
      </c>
    </row>
    <row r="33487" spans="1:13" customFormat="1" hidden="1">
      <c r="A33487" t="s">
        <v>1082</v>
      </c>
      <c r="B33487" t="s">
        <v>1083</v>
      </c>
      <c r="C33487" s="1">
        <v>44309</v>
      </c>
      <c r="D33487">
        <v>121165</v>
      </c>
      <c r="E33487">
        <v>66497</v>
      </c>
      <c r="F33487">
        <v>54668</v>
      </c>
      <c r="H33487">
        <v>941</v>
      </c>
      <c r="I33487">
        <v>123.21</v>
      </c>
      <c r="J33487">
        <v>67.62</v>
      </c>
      <c r="K33487">
        <v>55.59</v>
      </c>
      <c r="M33487">
        <v>9569</v>
      </c>
    </row>
    <row r="33488" spans="1:13" customFormat="1" hidden="1">
      <c r="A33488" t="s">
        <v>1082</v>
      </c>
      <c r="B33488" t="s">
        <v>1083</v>
      </c>
      <c r="C33488" s="1">
        <v>44310</v>
      </c>
      <c r="H33488">
        <v>955</v>
      </c>
      <c r="M33488">
        <v>9711</v>
      </c>
    </row>
    <row r="33489" spans="1:13" customFormat="1" hidden="1">
      <c r="A33489" t="s">
        <v>1082</v>
      </c>
      <c r="B33489" t="s">
        <v>1083</v>
      </c>
      <c r="C33489" s="1">
        <v>44311</v>
      </c>
      <c r="H33489">
        <v>968</v>
      </c>
      <c r="M33489">
        <v>9843</v>
      </c>
    </row>
    <row r="33490" spans="1:13" customFormat="1" hidden="1">
      <c r="A33490" t="s">
        <v>1082</v>
      </c>
      <c r="B33490" t="s">
        <v>1083</v>
      </c>
      <c r="C33490" s="1">
        <v>44312</v>
      </c>
      <c r="D33490">
        <v>123831</v>
      </c>
      <c r="E33490">
        <v>66583</v>
      </c>
      <c r="F33490">
        <v>57248</v>
      </c>
      <c r="H33490">
        <v>982</v>
      </c>
      <c r="I33490">
        <v>125.92</v>
      </c>
      <c r="J33490">
        <v>67.709999999999994</v>
      </c>
      <c r="K33490">
        <v>58.21</v>
      </c>
      <c r="M33490">
        <v>9986</v>
      </c>
    </row>
    <row r="33491" spans="1:13" customFormat="1" hidden="1">
      <c r="A33491" t="s">
        <v>1082</v>
      </c>
      <c r="B33491" t="s">
        <v>1083</v>
      </c>
      <c r="C33491" s="1">
        <v>44313</v>
      </c>
      <c r="H33491">
        <v>954</v>
      </c>
      <c r="M33491">
        <v>9701</v>
      </c>
    </row>
    <row r="33492" spans="1:13" customFormat="1" hidden="1">
      <c r="A33492" t="s">
        <v>1082</v>
      </c>
      <c r="B33492" t="s">
        <v>1083</v>
      </c>
      <c r="C33492" s="1">
        <v>44314</v>
      </c>
      <c r="D33492">
        <v>125539</v>
      </c>
      <c r="E33492">
        <v>67043</v>
      </c>
      <c r="F33492">
        <v>58496</v>
      </c>
      <c r="H33492">
        <v>925</v>
      </c>
      <c r="I33492">
        <v>127.66</v>
      </c>
      <c r="J33492">
        <v>68.17</v>
      </c>
      <c r="K33492">
        <v>59.48</v>
      </c>
      <c r="M33492">
        <v>9406</v>
      </c>
    </row>
    <row r="33493" spans="1:13" customFormat="1" hidden="1">
      <c r="A33493" t="s">
        <v>1082</v>
      </c>
      <c r="B33493" t="s">
        <v>1083</v>
      </c>
      <c r="C33493" s="1">
        <v>44315</v>
      </c>
      <c r="D33493">
        <v>126840</v>
      </c>
      <c r="E33493">
        <v>67680</v>
      </c>
      <c r="F33493">
        <v>59160</v>
      </c>
      <c r="G33493">
        <v>1301</v>
      </c>
      <c r="H33493">
        <v>961</v>
      </c>
      <c r="I33493">
        <v>128.97999999999999</v>
      </c>
      <c r="J33493">
        <v>68.819999999999993</v>
      </c>
      <c r="K33493">
        <v>60.16</v>
      </c>
      <c r="M33493">
        <v>9772</v>
      </c>
    </row>
    <row r="33494" spans="1:13" customFormat="1" hidden="1">
      <c r="A33494" t="s">
        <v>1082</v>
      </c>
      <c r="B33494" t="s">
        <v>1083</v>
      </c>
      <c r="C33494" s="1">
        <v>44316</v>
      </c>
      <c r="H33494">
        <v>842</v>
      </c>
      <c r="M33494">
        <v>8562</v>
      </c>
    </row>
    <row r="33495" spans="1:13" customFormat="1" hidden="1">
      <c r="A33495" t="s">
        <v>1082</v>
      </c>
      <c r="B33495" t="s">
        <v>1083</v>
      </c>
      <c r="C33495" s="1">
        <v>44317</v>
      </c>
      <c r="H33495">
        <v>747</v>
      </c>
      <c r="M33495">
        <v>7596</v>
      </c>
    </row>
    <row r="33496" spans="1:13" customFormat="1" hidden="1">
      <c r="A33496" t="s">
        <v>1082</v>
      </c>
      <c r="B33496" t="s">
        <v>1083</v>
      </c>
      <c r="C33496" s="1">
        <v>44318</v>
      </c>
      <c r="H33496">
        <v>651</v>
      </c>
      <c r="M33496">
        <v>6620</v>
      </c>
    </row>
    <row r="33497" spans="1:13" customFormat="1" hidden="1">
      <c r="A33497" t="s">
        <v>1082</v>
      </c>
      <c r="B33497" t="s">
        <v>1083</v>
      </c>
      <c r="C33497" s="1">
        <v>44319</v>
      </c>
      <c r="D33497">
        <v>127721</v>
      </c>
      <c r="E33497">
        <v>68045</v>
      </c>
      <c r="F33497">
        <v>59676</v>
      </c>
      <c r="H33497">
        <v>556</v>
      </c>
      <c r="I33497">
        <v>129.88</v>
      </c>
      <c r="J33497">
        <v>69.19</v>
      </c>
      <c r="K33497">
        <v>60.68</v>
      </c>
      <c r="M33497">
        <v>5654</v>
      </c>
    </row>
    <row r="33498" spans="1:13" customFormat="1" hidden="1">
      <c r="A33498" t="s">
        <v>1082</v>
      </c>
      <c r="B33498" t="s">
        <v>1083</v>
      </c>
      <c r="C33498" s="1">
        <v>44320</v>
      </c>
      <c r="H33498">
        <v>519</v>
      </c>
      <c r="M33498">
        <v>5278</v>
      </c>
    </row>
    <row r="33499" spans="1:13" customFormat="1" hidden="1">
      <c r="A33499" t="s">
        <v>1082</v>
      </c>
      <c r="B33499" t="s">
        <v>1083</v>
      </c>
      <c r="C33499" s="1">
        <v>44321</v>
      </c>
      <c r="D33499">
        <v>128919</v>
      </c>
      <c r="E33499">
        <v>68512</v>
      </c>
      <c r="F33499">
        <v>60407</v>
      </c>
      <c r="H33499">
        <v>483</v>
      </c>
      <c r="I33499">
        <v>131.1</v>
      </c>
      <c r="J33499">
        <v>69.67</v>
      </c>
      <c r="K33499">
        <v>61.43</v>
      </c>
      <c r="M33499">
        <v>4912</v>
      </c>
    </row>
    <row r="33500" spans="1:13" customFormat="1" hidden="1">
      <c r="A33500" t="s">
        <v>1082</v>
      </c>
      <c r="B33500" t="s">
        <v>1083</v>
      </c>
      <c r="C33500" s="1">
        <v>44322</v>
      </c>
      <c r="H33500">
        <v>341</v>
      </c>
      <c r="M33500">
        <v>3468</v>
      </c>
    </row>
    <row r="33501" spans="1:13" customFormat="1" hidden="1">
      <c r="A33501" t="s">
        <v>1082</v>
      </c>
      <c r="B33501" t="s">
        <v>1083</v>
      </c>
      <c r="C33501" s="1">
        <v>44323</v>
      </c>
      <c r="H33501">
        <v>353</v>
      </c>
      <c r="M33501">
        <v>3590</v>
      </c>
    </row>
    <row r="33502" spans="1:13" customFormat="1" hidden="1">
      <c r="A33502" t="s">
        <v>1082</v>
      </c>
      <c r="B33502" t="s">
        <v>1083</v>
      </c>
      <c r="C33502" s="1">
        <v>44324</v>
      </c>
      <c r="H33502">
        <v>366</v>
      </c>
      <c r="M33502">
        <v>3722</v>
      </c>
    </row>
    <row r="33503" spans="1:13" customFormat="1" hidden="1">
      <c r="A33503" t="s">
        <v>1082</v>
      </c>
      <c r="B33503" t="s">
        <v>1083</v>
      </c>
      <c r="C33503" s="1">
        <v>44325</v>
      </c>
      <c r="H33503">
        <v>378</v>
      </c>
      <c r="M33503">
        <v>3844</v>
      </c>
    </row>
    <row r="33504" spans="1:13" customFormat="1" hidden="1">
      <c r="A33504" t="s">
        <v>1082</v>
      </c>
      <c r="B33504" t="s">
        <v>1083</v>
      </c>
      <c r="C33504" s="1">
        <v>44326</v>
      </c>
      <c r="H33504">
        <v>390</v>
      </c>
      <c r="M33504">
        <v>3966</v>
      </c>
    </row>
    <row r="33505" spans="1:13" customFormat="1" hidden="1">
      <c r="A33505" t="s">
        <v>1082</v>
      </c>
      <c r="B33505" t="s">
        <v>1083</v>
      </c>
      <c r="C33505" s="1">
        <v>44327</v>
      </c>
      <c r="H33505">
        <v>349</v>
      </c>
      <c r="M33505">
        <v>3549</v>
      </c>
    </row>
    <row r="33506" spans="1:13" customFormat="1" hidden="1">
      <c r="A33506" t="s">
        <v>1082</v>
      </c>
      <c r="B33506" t="s">
        <v>1083</v>
      </c>
      <c r="C33506" s="1">
        <v>44328</v>
      </c>
      <c r="D33506">
        <v>131068</v>
      </c>
      <c r="E33506">
        <v>69708</v>
      </c>
      <c r="F33506">
        <v>61360</v>
      </c>
      <c r="H33506">
        <v>307</v>
      </c>
      <c r="I33506">
        <v>133.28</v>
      </c>
      <c r="J33506">
        <v>70.88</v>
      </c>
      <c r="K33506">
        <v>62.4</v>
      </c>
      <c r="M33506">
        <v>3122</v>
      </c>
    </row>
    <row r="33507" spans="1:13" customFormat="1" hidden="1">
      <c r="A33507" t="s">
        <v>1082</v>
      </c>
      <c r="B33507" t="s">
        <v>1083</v>
      </c>
      <c r="C33507" s="1">
        <v>44329</v>
      </c>
      <c r="H33507">
        <v>286</v>
      </c>
      <c r="M33507">
        <v>2908</v>
      </c>
    </row>
    <row r="33508" spans="1:13" customFormat="1" hidden="1">
      <c r="A33508" t="s">
        <v>1082</v>
      </c>
      <c r="B33508" t="s">
        <v>1083</v>
      </c>
      <c r="C33508" s="1">
        <v>44330</v>
      </c>
      <c r="H33508">
        <v>265</v>
      </c>
      <c r="M33508">
        <v>2695</v>
      </c>
    </row>
    <row r="33509" spans="1:13" customFormat="1" hidden="1">
      <c r="A33509" t="s">
        <v>1082</v>
      </c>
      <c r="B33509" t="s">
        <v>1083</v>
      </c>
      <c r="C33509" s="1">
        <v>44331</v>
      </c>
      <c r="D33509">
        <v>131546</v>
      </c>
      <c r="E33509">
        <v>69915</v>
      </c>
      <c r="F33509">
        <v>61631</v>
      </c>
      <c r="H33509">
        <v>244</v>
      </c>
      <c r="I33509">
        <v>133.77000000000001</v>
      </c>
      <c r="J33509">
        <v>71.099999999999994</v>
      </c>
      <c r="K33509">
        <v>62.67</v>
      </c>
      <c r="M33509">
        <v>2481</v>
      </c>
    </row>
    <row r="33510" spans="1:13" customFormat="1" hidden="1">
      <c r="A33510" t="s">
        <v>1082</v>
      </c>
      <c r="B33510" t="s">
        <v>1083</v>
      </c>
      <c r="C33510" s="1">
        <v>44332</v>
      </c>
      <c r="H33510">
        <v>229</v>
      </c>
      <c r="M33510">
        <v>2329</v>
      </c>
    </row>
    <row r="33511" spans="1:13" customFormat="1" hidden="1">
      <c r="A33511" t="s">
        <v>1082</v>
      </c>
      <c r="B33511" t="s">
        <v>1083</v>
      </c>
      <c r="C33511" s="1">
        <v>44333</v>
      </c>
      <c r="H33511">
        <v>215</v>
      </c>
      <c r="M33511">
        <v>2186</v>
      </c>
    </row>
    <row r="33512" spans="1:13" customFormat="1" hidden="1">
      <c r="A33512" t="s">
        <v>1082</v>
      </c>
      <c r="B33512" t="s">
        <v>1083</v>
      </c>
      <c r="C33512" s="1">
        <v>44334</v>
      </c>
      <c r="D33512">
        <v>132161</v>
      </c>
      <c r="E33512">
        <v>70126</v>
      </c>
      <c r="F33512">
        <v>62035</v>
      </c>
      <c r="H33512">
        <v>200</v>
      </c>
      <c r="I33512">
        <v>134.38999999999999</v>
      </c>
      <c r="J33512">
        <v>71.31</v>
      </c>
      <c r="K33512">
        <v>63.08</v>
      </c>
      <c r="M33512">
        <v>2034</v>
      </c>
    </row>
    <row r="33513" spans="1:13" customFormat="1" hidden="1">
      <c r="A33513" t="s">
        <v>1082</v>
      </c>
      <c r="B33513" t="s">
        <v>1083</v>
      </c>
      <c r="C33513" s="1">
        <v>44335</v>
      </c>
      <c r="H33513">
        <v>203</v>
      </c>
      <c r="M33513">
        <v>2064</v>
      </c>
    </row>
    <row r="33514" spans="1:13" customFormat="1" hidden="1">
      <c r="A33514" t="s">
        <v>1082</v>
      </c>
      <c r="B33514" t="s">
        <v>1083</v>
      </c>
      <c r="C33514" s="1">
        <v>44336</v>
      </c>
      <c r="H33514">
        <v>228</v>
      </c>
      <c r="M33514">
        <v>2318</v>
      </c>
    </row>
    <row r="33515" spans="1:13" customFormat="1" hidden="1">
      <c r="A33515" t="s">
        <v>1082</v>
      </c>
      <c r="B33515" t="s">
        <v>1083</v>
      </c>
      <c r="C33515" s="1">
        <v>44337</v>
      </c>
      <c r="H33515">
        <v>252</v>
      </c>
      <c r="M33515">
        <v>2563</v>
      </c>
    </row>
    <row r="33516" spans="1:13" customFormat="1" hidden="1">
      <c r="A33516" t="s">
        <v>1082</v>
      </c>
      <c r="B33516" t="s">
        <v>1083</v>
      </c>
      <c r="C33516" s="1">
        <v>44338</v>
      </c>
      <c r="H33516">
        <v>277</v>
      </c>
      <c r="M33516">
        <v>2817</v>
      </c>
    </row>
    <row r="33517" spans="1:13" customFormat="1" hidden="1">
      <c r="A33517" t="s">
        <v>1082</v>
      </c>
      <c r="B33517" t="s">
        <v>1083</v>
      </c>
      <c r="C33517" s="1">
        <v>44339</v>
      </c>
      <c r="H33517">
        <v>295</v>
      </c>
      <c r="M33517">
        <v>3000</v>
      </c>
    </row>
    <row r="33518" spans="1:13" customFormat="1" hidden="1">
      <c r="A33518" t="s">
        <v>1082</v>
      </c>
      <c r="B33518" t="s">
        <v>1083</v>
      </c>
      <c r="C33518" s="1">
        <v>44340</v>
      </c>
      <c r="H33518">
        <v>313</v>
      </c>
      <c r="M33518">
        <v>3183</v>
      </c>
    </row>
    <row r="33519" spans="1:13" customFormat="1" hidden="1">
      <c r="A33519" t="s">
        <v>1082</v>
      </c>
      <c r="B33519" t="s">
        <v>1083</v>
      </c>
      <c r="C33519" s="1">
        <v>44341</v>
      </c>
      <c r="D33519">
        <v>134475</v>
      </c>
      <c r="E33519">
        <v>70446</v>
      </c>
      <c r="F33519">
        <v>64029</v>
      </c>
      <c r="H33519">
        <v>331</v>
      </c>
      <c r="I33519">
        <v>136.74</v>
      </c>
      <c r="J33519">
        <v>71.64</v>
      </c>
      <c r="K33519">
        <v>65.11</v>
      </c>
      <c r="M33519">
        <v>3366</v>
      </c>
    </row>
    <row r="33520" spans="1:13" customFormat="1" hidden="1">
      <c r="A33520" t="s">
        <v>1082</v>
      </c>
      <c r="B33520" t="s">
        <v>1083</v>
      </c>
      <c r="C33520" s="1">
        <v>44342</v>
      </c>
      <c r="H33520">
        <v>320</v>
      </c>
      <c r="M33520">
        <v>3254</v>
      </c>
    </row>
    <row r="33521" spans="1:13" customFormat="1" hidden="1">
      <c r="A33521" t="s">
        <v>1082</v>
      </c>
      <c r="B33521" t="s">
        <v>1083</v>
      </c>
      <c r="C33521" s="1">
        <v>44343</v>
      </c>
      <c r="H33521">
        <v>309</v>
      </c>
      <c r="M33521">
        <v>3142</v>
      </c>
    </row>
    <row r="33522" spans="1:13" customFormat="1" hidden="1">
      <c r="A33522" t="s">
        <v>1082</v>
      </c>
      <c r="B33522" t="s">
        <v>1083</v>
      </c>
      <c r="C33522" s="1">
        <v>44344</v>
      </c>
      <c r="H33522">
        <v>299</v>
      </c>
      <c r="M33522">
        <v>3040</v>
      </c>
    </row>
    <row r="33523" spans="1:13" customFormat="1" hidden="1">
      <c r="A33523" t="s">
        <v>1082</v>
      </c>
      <c r="B33523" t="s">
        <v>1083</v>
      </c>
      <c r="C33523" s="1">
        <v>44345</v>
      </c>
      <c r="H33523">
        <v>288</v>
      </c>
      <c r="M33523">
        <v>2929</v>
      </c>
    </row>
    <row r="33524" spans="1:13" customFormat="1" hidden="1">
      <c r="A33524" t="s">
        <v>1082</v>
      </c>
      <c r="B33524" t="s">
        <v>1083</v>
      </c>
      <c r="C33524" s="1">
        <v>44346</v>
      </c>
      <c r="H33524">
        <v>278</v>
      </c>
      <c r="M33524">
        <v>2827</v>
      </c>
    </row>
    <row r="33525" spans="1:13" customFormat="1" hidden="1">
      <c r="A33525" t="s">
        <v>1082</v>
      </c>
      <c r="B33525" t="s">
        <v>1083</v>
      </c>
      <c r="C33525" s="1">
        <v>44347</v>
      </c>
      <c r="H33525">
        <v>267</v>
      </c>
      <c r="M33525">
        <v>2715</v>
      </c>
    </row>
    <row r="33526" spans="1:13" customFormat="1" hidden="1">
      <c r="A33526" t="s">
        <v>1082</v>
      </c>
      <c r="B33526" t="s">
        <v>1083</v>
      </c>
      <c r="C33526" s="1">
        <v>44348</v>
      </c>
      <c r="H33526">
        <v>256</v>
      </c>
      <c r="M33526">
        <v>2603</v>
      </c>
    </row>
    <row r="33527" spans="1:13" customFormat="1" hidden="1">
      <c r="A33527" t="s">
        <v>1082</v>
      </c>
      <c r="B33527" t="s">
        <v>1083</v>
      </c>
      <c r="C33527" s="1">
        <v>44349</v>
      </c>
      <c r="D33527">
        <v>136526</v>
      </c>
      <c r="E33527">
        <v>70653</v>
      </c>
      <c r="F33527">
        <v>65873</v>
      </c>
      <c r="H33527">
        <v>256</v>
      </c>
      <c r="I33527">
        <v>138.83000000000001</v>
      </c>
      <c r="J33527">
        <v>71.849999999999994</v>
      </c>
      <c r="K33527">
        <v>66.98</v>
      </c>
      <c r="M33527">
        <v>2603</v>
      </c>
    </row>
    <row r="33528" spans="1:13" customFormat="1" hidden="1">
      <c r="A33528" t="s">
        <v>1082</v>
      </c>
      <c r="B33528" t="s">
        <v>1083</v>
      </c>
      <c r="C33528" s="1">
        <v>44350</v>
      </c>
      <c r="H33528">
        <v>232</v>
      </c>
      <c r="M33528">
        <v>2359</v>
      </c>
    </row>
    <row r="33529" spans="1:13" customFormat="1" hidden="1">
      <c r="A33529" t="s">
        <v>1082</v>
      </c>
      <c r="B33529" t="s">
        <v>1083</v>
      </c>
      <c r="C33529" s="1">
        <v>44351</v>
      </c>
      <c r="H33529">
        <v>207</v>
      </c>
      <c r="M33529">
        <v>2105</v>
      </c>
    </row>
    <row r="33530" spans="1:13" customFormat="1" hidden="1">
      <c r="A33530" t="s">
        <v>1082</v>
      </c>
      <c r="B33530" t="s">
        <v>1083</v>
      </c>
      <c r="C33530" s="1">
        <v>44352</v>
      </c>
      <c r="H33530">
        <v>182</v>
      </c>
      <c r="M33530">
        <v>1851</v>
      </c>
    </row>
    <row r="33531" spans="1:13" customFormat="1" hidden="1">
      <c r="A33531" t="s">
        <v>1082</v>
      </c>
      <c r="B33531" t="s">
        <v>1083</v>
      </c>
      <c r="C33531" s="1">
        <v>44353</v>
      </c>
      <c r="H33531">
        <v>158</v>
      </c>
      <c r="M33531">
        <v>1607</v>
      </c>
    </row>
    <row r="33532" spans="1:13" customFormat="1" hidden="1">
      <c r="A33532" t="s">
        <v>1082</v>
      </c>
      <c r="B33532" t="s">
        <v>1083</v>
      </c>
      <c r="C33532" s="1">
        <v>44354</v>
      </c>
      <c r="H33532">
        <v>133</v>
      </c>
      <c r="M33532">
        <v>1352</v>
      </c>
    </row>
    <row r="33533" spans="1:13" customFormat="1" hidden="1">
      <c r="A33533" t="s">
        <v>1082</v>
      </c>
      <c r="B33533" t="s">
        <v>1083</v>
      </c>
      <c r="C33533" s="1">
        <v>44355</v>
      </c>
      <c r="H33533">
        <v>108</v>
      </c>
      <c r="M33533">
        <v>1098</v>
      </c>
    </row>
    <row r="33534" spans="1:13" customFormat="1" hidden="1">
      <c r="A33534" t="s">
        <v>1082</v>
      </c>
      <c r="B33534" t="s">
        <v>1083</v>
      </c>
      <c r="C33534" s="1">
        <v>44356</v>
      </c>
      <c r="H33534">
        <v>84</v>
      </c>
      <c r="M33534">
        <v>854</v>
      </c>
    </row>
    <row r="33535" spans="1:13" customFormat="1" hidden="1">
      <c r="A33535" t="s">
        <v>1082</v>
      </c>
      <c r="B33535" t="s">
        <v>1083</v>
      </c>
      <c r="C33535" s="1">
        <v>44357</v>
      </c>
      <c r="D33535">
        <v>137196</v>
      </c>
      <c r="E33535">
        <v>70653</v>
      </c>
      <c r="F33535">
        <v>66543</v>
      </c>
      <c r="H33535">
        <v>84</v>
      </c>
      <c r="I33535">
        <v>139.51</v>
      </c>
      <c r="J33535">
        <v>71.849999999999994</v>
      </c>
      <c r="K33535">
        <v>67.67</v>
      </c>
      <c r="M33535">
        <v>854</v>
      </c>
    </row>
    <row r="33536" spans="1:13" customFormat="1" hidden="1">
      <c r="A33536" t="s">
        <v>1082</v>
      </c>
      <c r="B33536" t="s">
        <v>1083</v>
      </c>
      <c r="C33536" s="1">
        <v>44358</v>
      </c>
      <c r="H33536">
        <v>80</v>
      </c>
      <c r="M33536">
        <v>814</v>
      </c>
    </row>
    <row r="33537" spans="1:13" customFormat="1" hidden="1">
      <c r="A33537" t="s">
        <v>1082</v>
      </c>
      <c r="B33537" t="s">
        <v>1083</v>
      </c>
      <c r="C33537" s="1">
        <v>44359</v>
      </c>
      <c r="H33537">
        <v>77</v>
      </c>
      <c r="M33537">
        <v>783</v>
      </c>
    </row>
    <row r="33538" spans="1:13" customFormat="1" hidden="1">
      <c r="A33538" t="s">
        <v>1082</v>
      </c>
      <c r="B33538" t="s">
        <v>1083</v>
      </c>
      <c r="C33538" s="1">
        <v>44360</v>
      </c>
      <c r="H33538">
        <v>74</v>
      </c>
      <c r="M33538">
        <v>752</v>
      </c>
    </row>
    <row r="33539" spans="1:13" customFormat="1" hidden="1">
      <c r="A33539" t="s">
        <v>1082</v>
      </c>
      <c r="B33539" t="s">
        <v>1083</v>
      </c>
      <c r="C33539" s="1">
        <v>44361</v>
      </c>
      <c r="H33539">
        <v>70</v>
      </c>
      <c r="M33539">
        <v>712</v>
      </c>
    </row>
    <row r="33540" spans="1:13" customFormat="1" hidden="1">
      <c r="A33540" t="s">
        <v>1082</v>
      </c>
      <c r="B33540" t="s">
        <v>1083</v>
      </c>
      <c r="C33540" s="1">
        <v>44362</v>
      </c>
      <c r="H33540">
        <v>67</v>
      </c>
      <c r="M33540">
        <v>681</v>
      </c>
    </row>
    <row r="33541" spans="1:13" customFormat="1" hidden="1">
      <c r="A33541" t="s">
        <v>1082</v>
      </c>
      <c r="B33541" t="s">
        <v>1083</v>
      </c>
      <c r="C33541" s="1">
        <v>44363</v>
      </c>
      <c r="H33541">
        <v>63</v>
      </c>
      <c r="M33541">
        <v>641</v>
      </c>
    </row>
    <row r="33542" spans="1:13" customFormat="1" hidden="1">
      <c r="A33542" t="s">
        <v>1082</v>
      </c>
      <c r="B33542" t="s">
        <v>1083</v>
      </c>
      <c r="C33542" s="1">
        <v>44364</v>
      </c>
      <c r="H33542">
        <v>60</v>
      </c>
      <c r="M33542">
        <v>610</v>
      </c>
    </row>
    <row r="33543" spans="1:13" customFormat="1" hidden="1">
      <c r="A33543" t="s">
        <v>1082</v>
      </c>
      <c r="B33543" t="s">
        <v>1083</v>
      </c>
      <c r="C33543" s="1">
        <v>44365</v>
      </c>
      <c r="D33543">
        <v>137676</v>
      </c>
      <c r="E33543">
        <v>70660</v>
      </c>
      <c r="F33543">
        <v>67016</v>
      </c>
      <c r="H33543">
        <v>60</v>
      </c>
      <c r="I33543">
        <v>140</v>
      </c>
      <c r="J33543">
        <v>71.849999999999994</v>
      </c>
      <c r="K33543">
        <v>68.150000000000006</v>
      </c>
      <c r="M33543">
        <v>610</v>
      </c>
    </row>
    <row r="33544" spans="1:13" customFormat="1" hidden="1">
      <c r="A33544" t="s">
        <v>1082</v>
      </c>
      <c r="B33544" t="s">
        <v>1083</v>
      </c>
      <c r="C33544" s="1">
        <v>44366</v>
      </c>
      <c r="H33544">
        <v>59</v>
      </c>
      <c r="M33544">
        <v>600</v>
      </c>
    </row>
    <row r="33545" spans="1:13" customFormat="1" hidden="1">
      <c r="A33545" t="s">
        <v>1082</v>
      </c>
      <c r="B33545" t="s">
        <v>1083</v>
      </c>
      <c r="C33545" s="1">
        <v>44367</v>
      </c>
      <c r="H33545">
        <v>57</v>
      </c>
      <c r="M33545">
        <v>580</v>
      </c>
    </row>
    <row r="33546" spans="1:13" customFormat="1" hidden="1">
      <c r="A33546" t="s">
        <v>1082</v>
      </c>
      <c r="B33546" t="s">
        <v>1083</v>
      </c>
      <c r="C33546" s="1">
        <v>44368</v>
      </c>
      <c r="H33546">
        <v>56</v>
      </c>
      <c r="M33546">
        <v>569</v>
      </c>
    </row>
    <row r="33547" spans="1:13" customFormat="1" hidden="1">
      <c r="A33547" t="s">
        <v>1082</v>
      </c>
      <c r="B33547" t="s">
        <v>1083</v>
      </c>
      <c r="C33547" s="1">
        <v>44369</v>
      </c>
      <c r="H33547">
        <v>54</v>
      </c>
      <c r="M33547">
        <v>549</v>
      </c>
    </row>
    <row r="33548" spans="1:13" customFormat="1" hidden="1">
      <c r="A33548" t="s">
        <v>1082</v>
      </c>
      <c r="B33548" t="s">
        <v>1083</v>
      </c>
      <c r="C33548" s="1">
        <v>44370</v>
      </c>
      <c r="H33548">
        <v>53</v>
      </c>
      <c r="M33548">
        <v>539</v>
      </c>
    </row>
    <row r="33549" spans="1:13" customFormat="1" hidden="1">
      <c r="A33549" t="s">
        <v>1082</v>
      </c>
      <c r="B33549" t="s">
        <v>1083</v>
      </c>
      <c r="C33549" s="1">
        <v>44371</v>
      </c>
      <c r="D33549">
        <v>137976</v>
      </c>
      <c r="E33549">
        <v>70671</v>
      </c>
      <c r="F33549">
        <v>67305</v>
      </c>
      <c r="H33549">
        <v>51</v>
      </c>
      <c r="I33549">
        <v>140.31</v>
      </c>
      <c r="J33549">
        <v>71.86</v>
      </c>
      <c r="K33549">
        <v>68.44</v>
      </c>
      <c r="M33549">
        <v>519</v>
      </c>
    </row>
    <row r="33550" spans="1:13" customFormat="1" hidden="1">
      <c r="A33550" t="s">
        <v>1082</v>
      </c>
      <c r="B33550" t="s">
        <v>1083</v>
      </c>
      <c r="C33550" s="1">
        <v>44372</v>
      </c>
      <c r="H33550">
        <v>57</v>
      </c>
      <c r="M33550">
        <v>580</v>
      </c>
    </row>
    <row r="33551" spans="1:13" customFormat="1" hidden="1">
      <c r="A33551" t="s">
        <v>1082</v>
      </c>
      <c r="B33551" t="s">
        <v>1083</v>
      </c>
      <c r="C33551" s="1">
        <v>44373</v>
      </c>
      <c r="H33551">
        <v>65</v>
      </c>
      <c r="M33551">
        <v>661</v>
      </c>
    </row>
    <row r="33552" spans="1:13" customFormat="1" hidden="1">
      <c r="A33552" t="s">
        <v>1082</v>
      </c>
      <c r="B33552" t="s">
        <v>1083</v>
      </c>
      <c r="C33552" s="1">
        <v>44374</v>
      </c>
      <c r="H33552">
        <v>72</v>
      </c>
      <c r="M33552">
        <v>732</v>
      </c>
    </row>
    <row r="33553" spans="1:13" customFormat="1" hidden="1">
      <c r="A33553" t="s">
        <v>1082</v>
      </c>
      <c r="B33553" t="s">
        <v>1083</v>
      </c>
      <c r="C33553" s="1">
        <v>44375</v>
      </c>
      <c r="H33553">
        <v>79</v>
      </c>
      <c r="M33553">
        <v>803</v>
      </c>
    </row>
    <row r="33554" spans="1:13" customFormat="1" hidden="1">
      <c r="A33554" t="s">
        <v>1082</v>
      </c>
      <c r="B33554" t="s">
        <v>1083</v>
      </c>
      <c r="C33554" s="1">
        <v>44376</v>
      </c>
      <c r="H33554">
        <v>86</v>
      </c>
      <c r="M33554">
        <v>875</v>
      </c>
    </row>
    <row r="33555" spans="1:13" customFormat="1" hidden="1">
      <c r="A33555" t="s">
        <v>1082</v>
      </c>
      <c r="B33555" t="s">
        <v>1083</v>
      </c>
      <c r="C33555" s="1">
        <v>44377</v>
      </c>
      <c r="D33555">
        <v>138581</v>
      </c>
      <c r="E33555">
        <v>70911</v>
      </c>
      <c r="F33555">
        <v>67670</v>
      </c>
      <c r="H33555">
        <v>94</v>
      </c>
      <c r="I33555">
        <v>140.91999999999999</v>
      </c>
      <c r="J33555">
        <v>72.11</v>
      </c>
      <c r="K33555">
        <v>68.81</v>
      </c>
      <c r="M33555">
        <v>956</v>
      </c>
    </row>
    <row r="33556" spans="1:13" customFormat="1" hidden="1">
      <c r="A33556" t="s">
        <v>1082</v>
      </c>
      <c r="B33556" t="s">
        <v>1083</v>
      </c>
      <c r="C33556" s="1">
        <v>44378</v>
      </c>
      <c r="H33556">
        <v>116</v>
      </c>
      <c r="M33556">
        <v>1180</v>
      </c>
    </row>
    <row r="33557" spans="1:13" customFormat="1" hidden="1">
      <c r="A33557" t="s">
        <v>1082</v>
      </c>
      <c r="B33557" t="s">
        <v>1083</v>
      </c>
      <c r="C33557" s="1">
        <v>44379</v>
      </c>
      <c r="H33557">
        <v>132</v>
      </c>
      <c r="M33557">
        <v>1342</v>
      </c>
    </row>
    <row r="33558" spans="1:13" customFormat="1" hidden="1">
      <c r="A33558" t="s">
        <v>1082</v>
      </c>
      <c r="B33558" t="s">
        <v>1083</v>
      </c>
      <c r="C33558" s="1">
        <v>44380</v>
      </c>
      <c r="H33558">
        <v>147</v>
      </c>
      <c r="M33558">
        <v>1495</v>
      </c>
    </row>
    <row r="33559" spans="1:13" customFormat="1" hidden="1">
      <c r="A33559" t="s">
        <v>1082</v>
      </c>
      <c r="B33559" t="s">
        <v>1083</v>
      </c>
      <c r="C33559" s="1">
        <v>44381</v>
      </c>
      <c r="H33559">
        <v>163</v>
      </c>
      <c r="M33559">
        <v>1658</v>
      </c>
    </row>
    <row r="33560" spans="1:13" customFormat="1" hidden="1">
      <c r="A33560" t="s">
        <v>1082</v>
      </c>
      <c r="B33560" t="s">
        <v>1083</v>
      </c>
      <c r="C33560" s="1">
        <v>44382</v>
      </c>
      <c r="D33560">
        <v>139625</v>
      </c>
      <c r="E33560">
        <v>71490</v>
      </c>
      <c r="F33560">
        <v>68135</v>
      </c>
      <c r="H33560">
        <v>178</v>
      </c>
      <c r="I33560">
        <v>141.97999999999999</v>
      </c>
      <c r="J33560">
        <v>72.7</v>
      </c>
      <c r="K33560">
        <v>69.290000000000006</v>
      </c>
      <c r="M33560">
        <v>1810</v>
      </c>
    </row>
    <row r="33561" spans="1:13" customFormat="1" hidden="1">
      <c r="A33561" t="s">
        <v>1082</v>
      </c>
      <c r="B33561" t="s">
        <v>1083</v>
      </c>
      <c r="C33561" s="1">
        <v>44383</v>
      </c>
      <c r="H33561">
        <v>179</v>
      </c>
      <c r="M33561">
        <v>1820</v>
      </c>
    </row>
    <row r="33562" spans="1:13" customFormat="1" hidden="1">
      <c r="A33562" t="s">
        <v>1082</v>
      </c>
      <c r="B33562" t="s">
        <v>1083</v>
      </c>
      <c r="C33562" s="1">
        <v>44384</v>
      </c>
      <c r="H33562">
        <v>180</v>
      </c>
      <c r="M33562">
        <v>1830</v>
      </c>
    </row>
    <row r="33563" spans="1:13" customFormat="1" hidden="1">
      <c r="A33563" t="s">
        <v>1082</v>
      </c>
      <c r="B33563" t="s">
        <v>1083</v>
      </c>
      <c r="C33563" s="1">
        <v>44385</v>
      </c>
      <c r="H33563">
        <v>165</v>
      </c>
      <c r="M33563">
        <v>1678</v>
      </c>
    </row>
    <row r="33564" spans="1:13" customFormat="1" hidden="1">
      <c r="A33564" t="s">
        <v>1082</v>
      </c>
      <c r="B33564" t="s">
        <v>1083</v>
      </c>
      <c r="C33564" s="1">
        <v>44386</v>
      </c>
      <c r="H33564">
        <v>150</v>
      </c>
      <c r="M33564">
        <v>1525</v>
      </c>
    </row>
    <row r="33565" spans="1:13" customFormat="1" hidden="1">
      <c r="A33565" t="s">
        <v>1082</v>
      </c>
      <c r="B33565" t="s">
        <v>1083</v>
      </c>
      <c r="C33565" s="1">
        <v>44387</v>
      </c>
      <c r="H33565">
        <v>136</v>
      </c>
      <c r="M33565">
        <v>1383</v>
      </c>
    </row>
    <row r="33566" spans="1:13" customFormat="1" hidden="1">
      <c r="A33566" t="s">
        <v>1082</v>
      </c>
      <c r="B33566" t="s">
        <v>1083</v>
      </c>
      <c r="C33566" s="1">
        <v>44388</v>
      </c>
      <c r="H33566">
        <v>121</v>
      </c>
      <c r="M33566">
        <v>1230</v>
      </c>
    </row>
    <row r="33567" spans="1:13" customFormat="1" hidden="1">
      <c r="A33567" t="s">
        <v>1082</v>
      </c>
      <c r="B33567" t="s">
        <v>1083</v>
      </c>
      <c r="C33567" s="1">
        <v>44389</v>
      </c>
      <c r="H33567">
        <v>106</v>
      </c>
      <c r="M33567">
        <v>1078</v>
      </c>
    </row>
    <row r="33568" spans="1:13" customFormat="1" hidden="1">
      <c r="A33568" t="s">
        <v>1082</v>
      </c>
      <c r="B33568" t="s">
        <v>1083</v>
      </c>
      <c r="C33568" s="1">
        <v>44390</v>
      </c>
      <c r="H33568">
        <v>106</v>
      </c>
      <c r="M33568">
        <v>1078</v>
      </c>
    </row>
    <row r="33569" spans="1:13" customFormat="1" hidden="1">
      <c r="A33569" t="s">
        <v>1082</v>
      </c>
      <c r="B33569" t="s">
        <v>1083</v>
      </c>
      <c r="C33569" s="1">
        <v>44391</v>
      </c>
      <c r="H33569">
        <v>106</v>
      </c>
      <c r="M33569">
        <v>1078</v>
      </c>
    </row>
    <row r="33570" spans="1:13" customFormat="1" hidden="1">
      <c r="A33570" t="s">
        <v>1082</v>
      </c>
      <c r="B33570" t="s">
        <v>1083</v>
      </c>
      <c r="C33570" s="1">
        <v>44392</v>
      </c>
      <c r="H33570">
        <v>106</v>
      </c>
      <c r="M33570">
        <v>1078</v>
      </c>
    </row>
    <row r="33571" spans="1:13" customFormat="1" hidden="1">
      <c r="A33571" t="s">
        <v>1082</v>
      </c>
      <c r="B33571" t="s">
        <v>1083</v>
      </c>
      <c r="C33571" s="1">
        <v>44393</v>
      </c>
      <c r="H33571">
        <v>106</v>
      </c>
      <c r="M33571">
        <v>1078</v>
      </c>
    </row>
    <row r="33572" spans="1:13" customFormat="1" hidden="1">
      <c r="A33572" t="s">
        <v>1082</v>
      </c>
      <c r="B33572" t="s">
        <v>1083</v>
      </c>
      <c r="C33572" s="1">
        <v>44394</v>
      </c>
      <c r="H33572">
        <v>106</v>
      </c>
      <c r="M33572">
        <v>1078</v>
      </c>
    </row>
    <row r="33573" spans="1:13" customFormat="1" hidden="1">
      <c r="A33573" t="s">
        <v>1082</v>
      </c>
      <c r="B33573" t="s">
        <v>1083</v>
      </c>
      <c r="C33573" s="1">
        <v>44395</v>
      </c>
      <c r="H33573">
        <v>106</v>
      </c>
      <c r="M33573">
        <v>1078</v>
      </c>
    </row>
    <row r="33574" spans="1:13" customFormat="1" hidden="1">
      <c r="A33574" t="s">
        <v>1082</v>
      </c>
      <c r="B33574" t="s">
        <v>1083</v>
      </c>
      <c r="C33574" s="1">
        <v>44396</v>
      </c>
      <c r="H33574">
        <v>106</v>
      </c>
      <c r="M33574">
        <v>1078</v>
      </c>
    </row>
    <row r="33575" spans="1:13" customFormat="1" hidden="1">
      <c r="A33575" t="s">
        <v>1082</v>
      </c>
      <c r="B33575" t="s">
        <v>1083</v>
      </c>
      <c r="C33575" s="1">
        <v>44397</v>
      </c>
      <c r="H33575">
        <v>106</v>
      </c>
      <c r="M33575">
        <v>1078</v>
      </c>
    </row>
    <row r="33576" spans="1:13" customFormat="1" hidden="1">
      <c r="A33576" t="s">
        <v>1082</v>
      </c>
      <c r="B33576" t="s">
        <v>1083</v>
      </c>
      <c r="C33576" s="1">
        <v>44398</v>
      </c>
      <c r="H33576">
        <v>106</v>
      </c>
      <c r="M33576">
        <v>1078</v>
      </c>
    </row>
    <row r="33577" spans="1:13" customFormat="1" hidden="1">
      <c r="A33577" t="s">
        <v>1082</v>
      </c>
      <c r="B33577" t="s">
        <v>1083</v>
      </c>
      <c r="C33577" s="1">
        <v>44399</v>
      </c>
      <c r="D33577">
        <v>141435</v>
      </c>
      <c r="E33577">
        <v>72882</v>
      </c>
      <c r="F33577">
        <v>68553</v>
      </c>
      <c r="H33577">
        <v>106</v>
      </c>
      <c r="I33577">
        <v>143.82</v>
      </c>
      <c r="J33577">
        <v>74.11</v>
      </c>
      <c r="K33577">
        <v>69.709999999999994</v>
      </c>
      <c r="M33577">
        <v>1078</v>
      </c>
    </row>
    <row r="33578" spans="1:13" customFormat="1" hidden="1">
      <c r="A33578" t="s">
        <v>1082</v>
      </c>
      <c r="B33578" t="s">
        <v>1083</v>
      </c>
      <c r="C33578" s="1">
        <v>44400</v>
      </c>
      <c r="H33578">
        <v>108</v>
      </c>
      <c r="M33578">
        <v>1098</v>
      </c>
    </row>
    <row r="33579" spans="1:13" customFormat="1" hidden="1">
      <c r="A33579" t="s">
        <v>1082</v>
      </c>
      <c r="B33579" t="s">
        <v>1083</v>
      </c>
      <c r="C33579" s="1">
        <v>44401</v>
      </c>
      <c r="H33579">
        <v>109</v>
      </c>
      <c r="M33579">
        <v>1108</v>
      </c>
    </row>
    <row r="33580" spans="1:13" customFormat="1" hidden="1">
      <c r="A33580" t="s">
        <v>1082</v>
      </c>
      <c r="B33580" t="s">
        <v>1083</v>
      </c>
      <c r="C33580" s="1">
        <v>44402</v>
      </c>
      <c r="H33580">
        <v>110</v>
      </c>
      <c r="M33580">
        <v>1119</v>
      </c>
    </row>
    <row r="33581" spans="1:13" customFormat="1" hidden="1">
      <c r="A33581" t="s">
        <v>1082</v>
      </c>
      <c r="B33581" t="s">
        <v>1083</v>
      </c>
      <c r="C33581" s="1">
        <v>44403</v>
      </c>
      <c r="H33581">
        <v>111</v>
      </c>
      <c r="M33581">
        <v>1129</v>
      </c>
    </row>
    <row r="33582" spans="1:13" customFormat="1" hidden="1">
      <c r="A33582" t="s">
        <v>1082</v>
      </c>
      <c r="B33582" t="s">
        <v>1083</v>
      </c>
      <c r="C33582" s="1">
        <v>44404</v>
      </c>
      <c r="H33582">
        <v>112</v>
      </c>
      <c r="M33582">
        <v>1139</v>
      </c>
    </row>
    <row r="33583" spans="1:13" customFormat="1" hidden="1">
      <c r="A33583" t="s">
        <v>1082</v>
      </c>
      <c r="B33583" t="s">
        <v>1083</v>
      </c>
      <c r="C33583" s="1">
        <v>44405</v>
      </c>
      <c r="H33583">
        <v>113</v>
      </c>
      <c r="M33583">
        <v>1149</v>
      </c>
    </row>
    <row r="33584" spans="1:13" customFormat="1" hidden="1">
      <c r="A33584" t="s">
        <v>1082</v>
      </c>
      <c r="B33584" t="s">
        <v>1083</v>
      </c>
      <c r="C33584" s="1">
        <v>44406</v>
      </c>
      <c r="H33584">
        <v>114</v>
      </c>
      <c r="M33584">
        <v>1159</v>
      </c>
    </row>
    <row r="33585" spans="1:13" customFormat="1" hidden="1">
      <c r="A33585" t="s">
        <v>1082</v>
      </c>
      <c r="B33585" t="s">
        <v>1083</v>
      </c>
      <c r="C33585" s="1">
        <v>44407</v>
      </c>
      <c r="H33585">
        <v>114</v>
      </c>
      <c r="M33585">
        <v>1159</v>
      </c>
    </row>
    <row r="33586" spans="1:13" customFormat="1" hidden="1">
      <c r="A33586" t="s">
        <v>1082</v>
      </c>
      <c r="B33586" t="s">
        <v>1083</v>
      </c>
      <c r="C33586" s="1">
        <v>44408</v>
      </c>
      <c r="H33586">
        <v>114</v>
      </c>
      <c r="M33586">
        <v>1159</v>
      </c>
    </row>
    <row r="33587" spans="1:13" customFormat="1" hidden="1">
      <c r="A33587" t="s">
        <v>1082</v>
      </c>
      <c r="B33587" t="s">
        <v>1083</v>
      </c>
      <c r="C33587" s="1">
        <v>44409</v>
      </c>
      <c r="H33587">
        <v>114</v>
      </c>
      <c r="M33587">
        <v>1159</v>
      </c>
    </row>
    <row r="33588" spans="1:13" customFormat="1" hidden="1">
      <c r="A33588" t="s">
        <v>1082</v>
      </c>
      <c r="B33588" t="s">
        <v>1083</v>
      </c>
      <c r="C33588" s="1">
        <v>44410</v>
      </c>
      <c r="H33588">
        <v>114</v>
      </c>
      <c r="M33588">
        <v>1159</v>
      </c>
    </row>
    <row r="33589" spans="1:13" customFormat="1" hidden="1">
      <c r="A33589" t="s">
        <v>1082</v>
      </c>
      <c r="B33589" t="s">
        <v>1083</v>
      </c>
      <c r="C33589" s="1">
        <v>44411</v>
      </c>
      <c r="H33589">
        <v>114</v>
      </c>
      <c r="M33589">
        <v>1159</v>
      </c>
    </row>
    <row r="33590" spans="1:13" customFormat="1" hidden="1">
      <c r="A33590" t="s">
        <v>1082</v>
      </c>
      <c r="B33590" t="s">
        <v>1083</v>
      </c>
      <c r="C33590" s="1">
        <v>44412</v>
      </c>
      <c r="H33590">
        <v>114</v>
      </c>
      <c r="M33590">
        <v>1159</v>
      </c>
    </row>
    <row r="33591" spans="1:13" customFormat="1" hidden="1">
      <c r="A33591" t="s">
        <v>1082</v>
      </c>
      <c r="B33591" t="s">
        <v>1083</v>
      </c>
      <c r="C33591" s="1">
        <v>44413</v>
      </c>
      <c r="H33591">
        <v>114</v>
      </c>
      <c r="M33591">
        <v>1159</v>
      </c>
    </row>
    <row r="33592" spans="1:13" customFormat="1" hidden="1">
      <c r="A33592" t="s">
        <v>1082</v>
      </c>
      <c r="B33592" t="s">
        <v>1083</v>
      </c>
      <c r="C33592" s="1">
        <v>44414</v>
      </c>
      <c r="H33592">
        <v>114</v>
      </c>
      <c r="M33592">
        <v>1159</v>
      </c>
    </row>
    <row r="33593" spans="1:13" customFormat="1" hidden="1">
      <c r="A33593" t="s">
        <v>1082</v>
      </c>
      <c r="B33593" t="s">
        <v>1083</v>
      </c>
      <c r="C33593" s="1">
        <v>44415</v>
      </c>
      <c r="H33593">
        <v>114</v>
      </c>
      <c r="M33593">
        <v>1159</v>
      </c>
    </row>
    <row r="33594" spans="1:13" customFormat="1" hidden="1">
      <c r="A33594" t="s">
        <v>1082</v>
      </c>
      <c r="B33594" t="s">
        <v>1083</v>
      </c>
      <c r="C33594" s="1">
        <v>44416</v>
      </c>
      <c r="H33594">
        <v>114</v>
      </c>
      <c r="M33594">
        <v>1159</v>
      </c>
    </row>
    <row r="33595" spans="1:13" customFormat="1" hidden="1">
      <c r="A33595" t="s">
        <v>1082</v>
      </c>
      <c r="B33595" t="s">
        <v>1083</v>
      </c>
      <c r="C33595" s="1">
        <v>44417</v>
      </c>
      <c r="D33595">
        <v>143490</v>
      </c>
      <c r="E33595">
        <v>73777</v>
      </c>
      <c r="F33595">
        <v>69713</v>
      </c>
      <c r="H33595">
        <v>114</v>
      </c>
      <c r="I33595">
        <v>145.91</v>
      </c>
      <c r="J33595">
        <v>75.02</v>
      </c>
      <c r="K33595">
        <v>70.89</v>
      </c>
      <c r="M33595">
        <v>1159</v>
      </c>
    </row>
    <row r="33596" spans="1:13" customFormat="1" hidden="1">
      <c r="A33596" t="s">
        <v>1084</v>
      </c>
      <c r="B33596" t="s">
        <v>1085</v>
      </c>
      <c r="C33596" s="1">
        <v>44269</v>
      </c>
      <c r="D33596">
        <v>0</v>
      </c>
      <c r="E33596">
        <v>0</v>
      </c>
      <c r="I33596">
        <v>0</v>
      </c>
      <c r="J33596">
        <v>0</v>
      </c>
    </row>
    <row r="33597" spans="1:13" customFormat="1" hidden="1">
      <c r="A33597" t="s">
        <v>1084</v>
      </c>
      <c r="B33597" t="s">
        <v>1085</v>
      </c>
      <c r="C33597" s="1">
        <v>44270</v>
      </c>
      <c r="H33597">
        <v>970</v>
      </c>
      <c r="M33597">
        <v>122</v>
      </c>
    </row>
    <row r="33598" spans="1:13" customFormat="1" hidden="1">
      <c r="A33598" t="s">
        <v>1084</v>
      </c>
      <c r="B33598" t="s">
        <v>1085</v>
      </c>
      <c r="C33598" s="1">
        <v>44271</v>
      </c>
      <c r="H33598">
        <v>970</v>
      </c>
      <c r="M33598">
        <v>122</v>
      </c>
    </row>
    <row r="33599" spans="1:13" customFormat="1" hidden="1">
      <c r="A33599" t="s">
        <v>1084</v>
      </c>
      <c r="B33599" t="s">
        <v>1085</v>
      </c>
      <c r="C33599" s="1">
        <v>44272</v>
      </c>
      <c r="H33599">
        <v>970</v>
      </c>
      <c r="M33599">
        <v>122</v>
      </c>
    </row>
    <row r="33600" spans="1:13" customFormat="1" hidden="1">
      <c r="A33600" t="s">
        <v>1084</v>
      </c>
      <c r="B33600" t="s">
        <v>1085</v>
      </c>
      <c r="C33600" s="1">
        <v>44273</v>
      </c>
      <c r="H33600">
        <v>970</v>
      </c>
      <c r="M33600">
        <v>122</v>
      </c>
    </row>
    <row r="33601" spans="1:13" customFormat="1" hidden="1">
      <c r="A33601" t="s">
        <v>1084</v>
      </c>
      <c r="B33601" t="s">
        <v>1085</v>
      </c>
      <c r="C33601" s="1">
        <v>44274</v>
      </c>
      <c r="H33601">
        <v>970</v>
      </c>
      <c r="M33601">
        <v>122</v>
      </c>
    </row>
    <row r="33602" spans="1:13" customFormat="1" hidden="1">
      <c r="A33602" t="s">
        <v>1084</v>
      </c>
      <c r="B33602" t="s">
        <v>1085</v>
      </c>
      <c r="C33602" s="1">
        <v>44275</v>
      </c>
      <c r="H33602">
        <v>970</v>
      </c>
      <c r="M33602">
        <v>122</v>
      </c>
    </row>
    <row r="33603" spans="1:13" customFormat="1" hidden="1">
      <c r="A33603" t="s">
        <v>1084</v>
      </c>
      <c r="B33603" t="s">
        <v>1085</v>
      </c>
      <c r="C33603" s="1">
        <v>44276</v>
      </c>
      <c r="H33603">
        <v>970</v>
      </c>
      <c r="M33603">
        <v>122</v>
      </c>
    </row>
    <row r="33604" spans="1:13" customFormat="1" hidden="1">
      <c r="A33604" t="s">
        <v>1084</v>
      </c>
      <c r="B33604" t="s">
        <v>1085</v>
      </c>
      <c r="C33604" s="1">
        <v>44277</v>
      </c>
      <c r="H33604">
        <v>970</v>
      </c>
      <c r="M33604">
        <v>122</v>
      </c>
    </row>
    <row r="33605" spans="1:13" customFormat="1" hidden="1">
      <c r="A33605" t="s">
        <v>1084</v>
      </c>
      <c r="B33605" t="s">
        <v>1085</v>
      </c>
      <c r="C33605" s="1">
        <v>44278</v>
      </c>
      <c r="H33605">
        <v>970</v>
      </c>
      <c r="M33605">
        <v>122</v>
      </c>
    </row>
    <row r="33606" spans="1:13" customFormat="1" hidden="1">
      <c r="A33606" t="s">
        <v>1084</v>
      </c>
      <c r="B33606" t="s">
        <v>1085</v>
      </c>
      <c r="C33606" s="1">
        <v>44279</v>
      </c>
      <c r="H33606">
        <v>970</v>
      </c>
      <c r="M33606">
        <v>122</v>
      </c>
    </row>
    <row r="33607" spans="1:13" customFormat="1" hidden="1">
      <c r="A33607" t="s">
        <v>1084</v>
      </c>
      <c r="B33607" t="s">
        <v>1085</v>
      </c>
      <c r="C33607" s="1">
        <v>44280</v>
      </c>
      <c r="D33607">
        <v>10673</v>
      </c>
      <c r="E33607">
        <v>10673</v>
      </c>
      <c r="H33607">
        <v>970</v>
      </c>
      <c r="I33607">
        <v>0.13</v>
      </c>
      <c r="J33607">
        <v>0.13</v>
      </c>
      <c r="M33607">
        <v>122</v>
      </c>
    </row>
    <row r="33608" spans="1:13" customFormat="1" hidden="1">
      <c r="A33608" t="s">
        <v>1084</v>
      </c>
      <c r="B33608" t="s">
        <v>1085</v>
      </c>
      <c r="C33608" s="1">
        <v>44281</v>
      </c>
      <c r="H33608">
        <v>1265</v>
      </c>
      <c r="M33608">
        <v>159</v>
      </c>
    </row>
    <row r="33609" spans="1:13" customFormat="1" hidden="1">
      <c r="A33609" t="s">
        <v>1084</v>
      </c>
      <c r="B33609" t="s">
        <v>1085</v>
      </c>
      <c r="C33609" s="1">
        <v>44282</v>
      </c>
      <c r="H33609">
        <v>1560</v>
      </c>
      <c r="M33609">
        <v>196</v>
      </c>
    </row>
    <row r="33610" spans="1:13" customFormat="1" hidden="1">
      <c r="A33610" t="s">
        <v>1084</v>
      </c>
      <c r="B33610" t="s">
        <v>1085</v>
      </c>
      <c r="C33610" s="1">
        <v>44283</v>
      </c>
      <c r="H33610">
        <v>1854</v>
      </c>
      <c r="M33610">
        <v>232</v>
      </c>
    </row>
    <row r="33611" spans="1:13" customFormat="1" hidden="1">
      <c r="A33611" t="s">
        <v>1084</v>
      </c>
      <c r="B33611" t="s">
        <v>1085</v>
      </c>
      <c r="C33611" s="1">
        <v>44284</v>
      </c>
      <c r="H33611">
        <v>2149</v>
      </c>
      <c r="M33611">
        <v>269</v>
      </c>
    </row>
    <row r="33612" spans="1:13" customFormat="1" hidden="1">
      <c r="A33612" t="s">
        <v>1084</v>
      </c>
      <c r="B33612" t="s">
        <v>1085</v>
      </c>
      <c r="C33612" s="1">
        <v>44285</v>
      </c>
      <c r="D33612">
        <v>25836</v>
      </c>
      <c r="E33612">
        <v>25836</v>
      </c>
      <c r="H33612">
        <v>2443</v>
      </c>
      <c r="I33612">
        <v>0.32</v>
      </c>
      <c r="J33612">
        <v>0.32</v>
      </c>
      <c r="M33612">
        <v>306</v>
      </c>
    </row>
    <row r="33613" spans="1:13" customFormat="1" hidden="1">
      <c r="A33613" t="s">
        <v>1084</v>
      </c>
      <c r="B33613" t="s">
        <v>1085</v>
      </c>
      <c r="C33613" s="1">
        <v>44286</v>
      </c>
      <c r="D33613">
        <v>31889</v>
      </c>
      <c r="E33613">
        <v>31889</v>
      </c>
      <c r="G33613">
        <v>6053</v>
      </c>
      <c r="H33613">
        <v>3169</v>
      </c>
      <c r="I33613">
        <v>0.4</v>
      </c>
      <c r="J33613">
        <v>0.4</v>
      </c>
      <c r="M33613">
        <v>397</v>
      </c>
    </row>
    <row r="33614" spans="1:13" customFormat="1" hidden="1">
      <c r="A33614" t="s">
        <v>1084</v>
      </c>
      <c r="B33614" t="s">
        <v>1085</v>
      </c>
      <c r="C33614" s="1">
        <v>44287</v>
      </c>
      <c r="H33614">
        <v>3114</v>
      </c>
      <c r="M33614">
        <v>390</v>
      </c>
    </row>
    <row r="33615" spans="1:13" customFormat="1" hidden="1">
      <c r="A33615" t="s">
        <v>1084</v>
      </c>
      <c r="B33615" t="s">
        <v>1085</v>
      </c>
      <c r="C33615" s="1">
        <v>44288</v>
      </c>
      <c r="H33615">
        <v>2763</v>
      </c>
      <c r="M33615">
        <v>346</v>
      </c>
    </row>
    <row r="33616" spans="1:13" customFormat="1" hidden="1">
      <c r="A33616" t="s">
        <v>1084</v>
      </c>
      <c r="B33616" t="s">
        <v>1085</v>
      </c>
      <c r="C33616" s="1">
        <v>44289</v>
      </c>
      <c r="H33616">
        <v>2413</v>
      </c>
      <c r="M33616">
        <v>302</v>
      </c>
    </row>
    <row r="33617" spans="1:13" customFormat="1" hidden="1">
      <c r="A33617" t="s">
        <v>1084</v>
      </c>
      <c r="B33617" t="s">
        <v>1085</v>
      </c>
      <c r="C33617" s="1">
        <v>44290</v>
      </c>
      <c r="H33617">
        <v>2062</v>
      </c>
      <c r="M33617">
        <v>258</v>
      </c>
    </row>
    <row r="33618" spans="1:13" customFormat="1" hidden="1">
      <c r="A33618" t="s">
        <v>1084</v>
      </c>
      <c r="B33618" t="s">
        <v>1085</v>
      </c>
      <c r="C33618" s="1">
        <v>44291</v>
      </c>
      <c r="H33618">
        <v>1712</v>
      </c>
      <c r="M33618">
        <v>215</v>
      </c>
    </row>
    <row r="33619" spans="1:13" customFormat="1" hidden="1">
      <c r="A33619" t="s">
        <v>1084</v>
      </c>
      <c r="B33619" t="s">
        <v>1085</v>
      </c>
      <c r="C33619" s="1">
        <v>44292</v>
      </c>
      <c r="H33619">
        <v>1361</v>
      </c>
      <c r="M33619">
        <v>171</v>
      </c>
    </row>
    <row r="33620" spans="1:13" customFormat="1" hidden="1">
      <c r="A33620" t="s">
        <v>1084</v>
      </c>
      <c r="B33620" t="s">
        <v>1085</v>
      </c>
      <c r="C33620" s="1">
        <v>44293</v>
      </c>
      <c r="H33620">
        <v>579</v>
      </c>
      <c r="M33620">
        <v>73</v>
      </c>
    </row>
    <row r="33621" spans="1:13" customFormat="1" hidden="1">
      <c r="A33621" t="s">
        <v>1084</v>
      </c>
      <c r="B33621" t="s">
        <v>1085</v>
      </c>
      <c r="C33621" s="1">
        <v>44294</v>
      </c>
      <c r="H33621">
        <v>579</v>
      </c>
      <c r="M33621">
        <v>73</v>
      </c>
    </row>
    <row r="33622" spans="1:13" customFormat="1" hidden="1">
      <c r="A33622" t="s">
        <v>1084</v>
      </c>
      <c r="B33622" t="s">
        <v>1085</v>
      </c>
      <c r="C33622" s="1">
        <v>44295</v>
      </c>
      <c r="H33622">
        <v>579</v>
      </c>
      <c r="M33622">
        <v>73</v>
      </c>
    </row>
    <row r="33623" spans="1:13" customFormat="1" hidden="1">
      <c r="A33623" t="s">
        <v>1084</v>
      </c>
      <c r="B33623" t="s">
        <v>1085</v>
      </c>
      <c r="C33623" s="1">
        <v>44296</v>
      </c>
      <c r="D33623">
        <v>37680</v>
      </c>
      <c r="E33623">
        <v>37558</v>
      </c>
      <c r="F33623">
        <v>122</v>
      </c>
      <c r="H33623">
        <v>579</v>
      </c>
      <c r="I33623">
        <v>0.47</v>
      </c>
      <c r="J33623">
        <v>0.47</v>
      </c>
      <c r="K33623">
        <v>0</v>
      </c>
      <c r="M33623">
        <v>73</v>
      </c>
    </row>
    <row r="33624" spans="1:13" customFormat="1" hidden="1">
      <c r="A33624" t="s">
        <v>1084</v>
      </c>
      <c r="B33624" t="s">
        <v>1085</v>
      </c>
      <c r="C33624" s="1">
        <v>44297</v>
      </c>
      <c r="H33624">
        <v>666</v>
      </c>
      <c r="M33624">
        <v>83</v>
      </c>
    </row>
    <row r="33625" spans="1:13" customFormat="1" hidden="1">
      <c r="A33625" t="s">
        <v>1084</v>
      </c>
      <c r="B33625" t="s">
        <v>1085</v>
      </c>
      <c r="C33625" s="1">
        <v>44298</v>
      </c>
      <c r="H33625">
        <v>752</v>
      </c>
      <c r="M33625">
        <v>94</v>
      </c>
    </row>
    <row r="33626" spans="1:13" customFormat="1" hidden="1">
      <c r="A33626" t="s">
        <v>1084</v>
      </c>
      <c r="B33626" t="s">
        <v>1085</v>
      </c>
      <c r="C33626" s="1">
        <v>44299</v>
      </c>
      <c r="H33626">
        <v>839</v>
      </c>
      <c r="M33626">
        <v>105</v>
      </c>
    </row>
    <row r="33627" spans="1:13" customFormat="1" hidden="1">
      <c r="A33627" t="s">
        <v>1084</v>
      </c>
      <c r="B33627" t="s">
        <v>1085</v>
      </c>
      <c r="C33627" s="1">
        <v>44300</v>
      </c>
      <c r="D33627">
        <v>42419</v>
      </c>
      <c r="E33627">
        <v>41543</v>
      </c>
      <c r="F33627">
        <v>876</v>
      </c>
      <c r="H33627">
        <v>925</v>
      </c>
      <c r="I33627">
        <v>0.53</v>
      </c>
      <c r="J33627">
        <v>0.52</v>
      </c>
      <c r="K33627">
        <v>0.01</v>
      </c>
      <c r="M33627">
        <v>116</v>
      </c>
    </row>
    <row r="33628" spans="1:13" customFormat="1" hidden="1">
      <c r="A33628" t="s">
        <v>1084</v>
      </c>
      <c r="B33628" t="s">
        <v>1085</v>
      </c>
      <c r="C33628" s="1">
        <v>44301</v>
      </c>
      <c r="D33628">
        <v>44347</v>
      </c>
      <c r="E33628">
        <v>42566</v>
      </c>
      <c r="F33628">
        <v>1781</v>
      </c>
      <c r="G33628">
        <v>1928</v>
      </c>
      <c r="H33628">
        <v>1118</v>
      </c>
      <c r="I33628">
        <v>0.56000000000000005</v>
      </c>
      <c r="J33628">
        <v>0.53</v>
      </c>
      <c r="K33628">
        <v>0.02</v>
      </c>
      <c r="M33628">
        <v>140</v>
      </c>
    </row>
    <row r="33629" spans="1:13" customFormat="1" hidden="1">
      <c r="A33629" t="s">
        <v>1084</v>
      </c>
      <c r="B33629" t="s">
        <v>1085</v>
      </c>
      <c r="C33629" s="1">
        <v>44302</v>
      </c>
      <c r="H33629">
        <v>1221</v>
      </c>
      <c r="M33629">
        <v>153</v>
      </c>
    </row>
    <row r="33630" spans="1:13" customFormat="1" hidden="1">
      <c r="A33630" t="s">
        <v>1084</v>
      </c>
      <c r="B33630" t="s">
        <v>1085</v>
      </c>
      <c r="C33630" s="1">
        <v>44303</v>
      </c>
      <c r="H33630">
        <v>1324</v>
      </c>
      <c r="M33630">
        <v>166</v>
      </c>
    </row>
    <row r="33631" spans="1:13" customFormat="1" hidden="1">
      <c r="A33631" t="s">
        <v>1084</v>
      </c>
      <c r="B33631" t="s">
        <v>1085</v>
      </c>
      <c r="C33631" s="1">
        <v>44304</v>
      </c>
      <c r="H33631">
        <v>1341</v>
      </c>
      <c r="M33631">
        <v>168</v>
      </c>
    </row>
    <row r="33632" spans="1:13" customFormat="1" hidden="1">
      <c r="A33632" t="s">
        <v>1084</v>
      </c>
      <c r="B33632" t="s">
        <v>1085</v>
      </c>
      <c r="C33632" s="1">
        <v>44305</v>
      </c>
      <c r="H33632">
        <v>1358</v>
      </c>
      <c r="M33632">
        <v>170</v>
      </c>
    </row>
    <row r="33633" spans="1:13" customFormat="1" hidden="1">
      <c r="A33633" t="s">
        <v>1084</v>
      </c>
      <c r="B33633" t="s">
        <v>1085</v>
      </c>
      <c r="C33633" s="1">
        <v>44306</v>
      </c>
      <c r="H33633">
        <v>1374</v>
      </c>
      <c r="M33633">
        <v>172</v>
      </c>
    </row>
    <row r="33634" spans="1:13" customFormat="1" hidden="1">
      <c r="A33634" t="s">
        <v>1084</v>
      </c>
      <c r="B33634" t="s">
        <v>1085</v>
      </c>
      <c r="C33634" s="1">
        <v>44307</v>
      </c>
      <c r="H33634">
        <v>1391</v>
      </c>
      <c r="M33634">
        <v>174</v>
      </c>
    </row>
    <row r="33635" spans="1:13" customFormat="1" hidden="1">
      <c r="A33635" t="s">
        <v>1084</v>
      </c>
      <c r="B33635" t="s">
        <v>1085</v>
      </c>
      <c r="C33635" s="1">
        <v>44308</v>
      </c>
      <c r="H33635">
        <v>1302</v>
      </c>
      <c r="M33635">
        <v>163</v>
      </c>
    </row>
    <row r="33636" spans="1:13" customFormat="1" hidden="1">
      <c r="A33636" t="s">
        <v>1084</v>
      </c>
      <c r="B33636" t="s">
        <v>1085</v>
      </c>
      <c r="C33636" s="1">
        <v>44309</v>
      </c>
      <c r="H33636">
        <v>1302</v>
      </c>
      <c r="M33636">
        <v>163</v>
      </c>
    </row>
    <row r="33637" spans="1:13" customFormat="1" hidden="1">
      <c r="A33637" t="s">
        <v>1084</v>
      </c>
      <c r="B33637" t="s">
        <v>1085</v>
      </c>
      <c r="C33637" s="1">
        <v>44310</v>
      </c>
      <c r="H33637">
        <v>1302</v>
      </c>
      <c r="M33637">
        <v>163</v>
      </c>
    </row>
    <row r="33638" spans="1:13" customFormat="1" hidden="1">
      <c r="A33638" t="s">
        <v>1084</v>
      </c>
      <c r="B33638" t="s">
        <v>1085</v>
      </c>
      <c r="C33638" s="1">
        <v>44311</v>
      </c>
      <c r="D33638">
        <v>57364</v>
      </c>
      <c r="E33638">
        <v>52076</v>
      </c>
      <c r="F33638">
        <v>5288</v>
      </c>
      <c r="H33638">
        <v>1302</v>
      </c>
      <c r="I33638">
        <v>0.72</v>
      </c>
      <c r="J33638">
        <v>0.65</v>
      </c>
      <c r="K33638">
        <v>7.0000000000000007E-2</v>
      </c>
      <c r="M33638">
        <v>163</v>
      </c>
    </row>
    <row r="33639" spans="1:13" customFormat="1" hidden="1">
      <c r="A33639" t="s">
        <v>1084</v>
      </c>
      <c r="B33639" t="s">
        <v>1085</v>
      </c>
      <c r="C33639" s="1">
        <v>44312</v>
      </c>
      <c r="H33639">
        <v>1255</v>
      </c>
      <c r="M33639">
        <v>157</v>
      </c>
    </row>
    <row r="33640" spans="1:13" customFormat="1" hidden="1">
      <c r="A33640" t="s">
        <v>1084</v>
      </c>
      <c r="B33640" t="s">
        <v>1085</v>
      </c>
      <c r="C33640" s="1">
        <v>44313</v>
      </c>
      <c r="D33640">
        <v>59316</v>
      </c>
      <c r="E33640">
        <v>53717</v>
      </c>
      <c r="F33640">
        <v>5599</v>
      </c>
      <c r="H33640">
        <v>1209</v>
      </c>
      <c r="I33640">
        <v>0.74</v>
      </c>
      <c r="J33640">
        <v>0.67</v>
      </c>
      <c r="K33640">
        <v>7.0000000000000007E-2</v>
      </c>
      <c r="M33640">
        <v>152</v>
      </c>
    </row>
    <row r="33641" spans="1:13" customFormat="1" hidden="1">
      <c r="A33641" t="s">
        <v>1084</v>
      </c>
      <c r="B33641" t="s">
        <v>1085</v>
      </c>
      <c r="C33641" s="1">
        <v>44314</v>
      </c>
      <c r="H33641">
        <v>1056</v>
      </c>
      <c r="M33641">
        <v>132</v>
      </c>
    </row>
    <row r="33642" spans="1:13" customFormat="1" hidden="1">
      <c r="A33642" t="s">
        <v>1084</v>
      </c>
      <c r="B33642" t="s">
        <v>1085</v>
      </c>
      <c r="C33642" s="1">
        <v>44315</v>
      </c>
      <c r="D33642">
        <v>59786</v>
      </c>
      <c r="E33642">
        <v>54084</v>
      </c>
      <c r="F33642">
        <v>5702</v>
      </c>
      <c r="H33642">
        <v>904</v>
      </c>
      <c r="I33642">
        <v>0.75</v>
      </c>
      <c r="J33642">
        <v>0.68</v>
      </c>
      <c r="K33642">
        <v>7.0000000000000007E-2</v>
      </c>
      <c r="M33642">
        <v>113</v>
      </c>
    </row>
    <row r="33643" spans="1:13" customFormat="1" hidden="1">
      <c r="A33643" t="s">
        <v>1084</v>
      </c>
      <c r="B33643" t="s">
        <v>1085</v>
      </c>
      <c r="C33643" s="1">
        <v>44316</v>
      </c>
      <c r="H33643">
        <v>812</v>
      </c>
      <c r="M33643">
        <v>102</v>
      </c>
    </row>
    <row r="33644" spans="1:13" customFormat="1" hidden="1">
      <c r="A33644" t="s">
        <v>1084</v>
      </c>
      <c r="B33644" t="s">
        <v>1085</v>
      </c>
      <c r="C33644" s="1">
        <v>44317</v>
      </c>
      <c r="D33644">
        <v>61107</v>
      </c>
      <c r="E33644">
        <v>55083</v>
      </c>
      <c r="F33644">
        <v>6024</v>
      </c>
      <c r="H33644">
        <v>721</v>
      </c>
      <c r="I33644">
        <v>0.77</v>
      </c>
      <c r="J33644">
        <v>0.69</v>
      </c>
      <c r="K33644">
        <v>0.08</v>
      </c>
      <c r="M33644">
        <v>90</v>
      </c>
    </row>
    <row r="33645" spans="1:13" customFormat="1" hidden="1">
      <c r="A33645" t="s">
        <v>1084</v>
      </c>
      <c r="B33645" t="s">
        <v>1085</v>
      </c>
      <c r="C33645" s="1">
        <v>44318</v>
      </c>
      <c r="H33645">
        <v>613</v>
      </c>
      <c r="M33645">
        <v>77</v>
      </c>
    </row>
    <row r="33646" spans="1:13" customFormat="1" hidden="1">
      <c r="A33646" t="s">
        <v>1084</v>
      </c>
      <c r="B33646" t="s">
        <v>1085</v>
      </c>
      <c r="C33646" s="1">
        <v>44319</v>
      </c>
      <c r="H33646">
        <v>553</v>
      </c>
      <c r="M33646">
        <v>69</v>
      </c>
    </row>
    <row r="33647" spans="1:13" customFormat="1" hidden="1">
      <c r="A33647" t="s">
        <v>1084</v>
      </c>
      <c r="B33647" t="s">
        <v>1085</v>
      </c>
      <c r="C33647" s="1">
        <v>44320</v>
      </c>
      <c r="H33647">
        <v>492</v>
      </c>
      <c r="M33647">
        <v>62</v>
      </c>
    </row>
    <row r="33648" spans="1:13" customFormat="1" hidden="1">
      <c r="A33648" t="s">
        <v>1084</v>
      </c>
      <c r="B33648" t="s">
        <v>1085</v>
      </c>
      <c r="C33648" s="1">
        <v>44321</v>
      </c>
      <c r="E33648">
        <v>56774</v>
      </c>
      <c r="H33648">
        <v>537</v>
      </c>
      <c r="J33648">
        <v>0.71</v>
      </c>
      <c r="M33648">
        <v>67</v>
      </c>
    </row>
    <row r="33649" spans="1:13" customFormat="1" hidden="1">
      <c r="A33649" t="s">
        <v>1084</v>
      </c>
      <c r="B33649" t="s">
        <v>1085</v>
      </c>
      <c r="C33649" s="1">
        <v>44322</v>
      </c>
      <c r="H33649">
        <v>582</v>
      </c>
      <c r="M33649">
        <v>73</v>
      </c>
    </row>
    <row r="33650" spans="1:13" customFormat="1" hidden="1">
      <c r="A33650" t="s">
        <v>1084</v>
      </c>
      <c r="B33650" t="s">
        <v>1085</v>
      </c>
      <c r="C33650" s="1">
        <v>44323</v>
      </c>
      <c r="H33650">
        <v>567</v>
      </c>
      <c r="M33650">
        <v>71</v>
      </c>
    </row>
    <row r="33651" spans="1:13" customFormat="1" hidden="1">
      <c r="A33651" t="s">
        <v>1084</v>
      </c>
      <c r="B33651" t="s">
        <v>1085</v>
      </c>
      <c r="C33651" s="1">
        <v>44324</v>
      </c>
      <c r="D33651">
        <v>64966</v>
      </c>
      <c r="E33651">
        <v>58250</v>
      </c>
      <c r="F33651">
        <v>6716</v>
      </c>
      <c r="H33651">
        <v>551</v>
      </c>
      <c r="I33651">
        <v>0.81</v>
      </c>
      <c r="J33651">
        <v>0.73</v>
      </c>
      <c r="K33651">
        <v>0.08</v>
      </c>
      <c r="M33651">
        <v>69</v>
      </c>
    </row>
    <row r="33652" spans="1:13" customFormat="1" hidden="1">
      <c r="A33652" t="s">
        <v>1084</v>
      </c>
      <c r="B33652" t="s">
        <v>1085</v>
      </c>
      <c r="C33652" s="1">
        <v>44325</v>
      </c>
      <c r="H33652">
        <v>564</v>
      </c>
      <c r="M33652">
        <v>71</v>
      </c>
    </row>
    <row r="33653" spans="1:13" customFormat="1" hidden="1">
      <c r="A33653" t="s">
        <v>1084</v>
      </c>
      <c r="B33653" t="s">
        <v>1085</v>
      </c>
      <c r="C33653" s="1">
        <v>44326</v>
      </c>
      <c r="H33653">
        <v>578</v>
      </c>
      <c r="M33653">
        <v>72</v>
      </c>
    </row>
    <row r="33654" spans="1:13" customFormat="1" hidden="1">
      <c r="A33654" t="s">
        <v>1084</v>
      </c>
      <c r="B33654" t="s">
        <v>1085</v>
      </c>
      <c r="C33654" s="1">
        <v>44327</v>
      </c>
      <c r="H33654">
        <v>591</v>
      </c>
      <c r="M33654">
        <v>74</v>
      </c>
    </row>
    <row r="33655" spans="1:13" customFormat="1" hidden="1">
      <c r="A33655" t="s">
        <v>1084</v>
      </c>
      <c r="B33655" t="s">
        <v>1085</v>
      </c>
      <c r="C33655" s="1">
        <v>44328</v>
      </c>
      <c r="H33655">
        <v>604</v>
      </c>
      <c r="M33655">
        <v>76</v>
      </c>
    </row>
    <row r="33656" spans="1:13" customFormat="1" hidden="1">
      <c r="A33656" t="s">
        <v>1084</v>
      </c>
      <c r="B33656" t="s">
        <v>1085</v>
      </c>
      <c r="C33656" s="1">
        <v>44329</v>
      </c>
      <c r="H33656">
        <v>617</v>
      </c>
      <c r="M33656">
        <v>77</v>
      </c>
    </row>
    <row r="33657" spans="1:13" customFormat="1" hidden="1">
      <c r="A33657" t="s">
        <v>1084</v>
      </c>
      <c r="B33657" t="s">
        <v>1085</v>
      </c>
      <c r="C33657" s="1">
        <v>44330</v>
      </c>
      <c r="H33657">
        <v>630</v>
      </c>
      <c r="M33657">
        <v>79</v>
      </c>
    </row>
    <row r="33658" spans="1:13" customFormat="1" hidden="1">
      <c r="A33658" t="s">
        <v>1084</v>
      </c>
      <c r="B33658" t="s">
        <v>1085</v>
      </c>
      <c r="C33658" s="1">
        <v>44331</v>
      </c>
      <c r="H33658">
        <v>643</v>
      </c>
      <c r="M33658">
        <v>81</v>
      </c>
    </row>
    <row r="33659" spans="1:13" customFormat="1" hidden="1">
      <c r="A33659" t="s">
        <v>1084</v>
      </c>
      <c r="B33659" t="s">
        <v>1085</v>
      </c>
      <c r="C33659" s="1">
        <v>44332</v>
      </c>
      <c r="H33659">
        <v>643</v>
      </c>
      <c r="M33659">
        <v>81</v>
      </c>
    </row>
    <row r="33660" spans="1:13" customFormat="1" hidden="1">
      <c r="A33660" t="s">
        <v>1084</v>
      </c>
      <c r="B33660" t="s">
        <v>1085</v>
      </c>
      <c r="C33660" s="1">
        <v>44333</v>
      </c>
      <c r="H33660">
        <v>643</v>
      </c>
      <c r="M33660">
        <v>81</v>
      </c>
    </row>
    <row r="33661" spans="1:13" customFormat="1" hidden="1">
      <c r="A33661" t="s">
        <v>1084</v>
      </c>
      <c r="B33661" t="s">
        <v>1085</v>
      </c>
      <c r="C33661" s="1">
        <v>44334</v>
      </c>
      <c r="H33661">
        <v>643</v>
      </c>
      <c r="M33661">
        <v>81</v>
      </c>
    </row>
    <row r="33662" spans="1:13" customFormat="1" hidden="1">
      <c r="A33662" t="s">
        <v>1084</v>
      </c>
      <c r="B33662" t="s">
        <v>1085</v>
      </c>
      <c r="C33662" s="1">
        <v>44335</v>
      </c>
      <c r="H33662">
        <v>643</v>
      </c>
      <c r="M33662">
        <v>81</v>
      </c>
    </row>
    <row r="33663" spans="1:13" customFormat="1" hidden="1">
      <c r="A33663" t="s">
        <v>1084</v>
      </c>
      <c r="B33663" t="s">
        <v>1085</v>
      </c>
      <c r="C33663" s="1">
        <v>44336</v>
      </c>
      <c r="H33663">
        <v>643</v>
      </c>
      <c r="M33663">
        <v>81</v>
      </c>
    </row>
    <row r="33664" spans="1:13" customFormat="1" hidden="1">
      <c r="A33664" t="s">
        <v>1084</v>
      </c>
      <c r="B33664" t="s">
        <v>1085</v>
      </c>
      <c r="C33664" s="1">
        <v>44337</v>
      </c>
      <c r="H33664">
        <v>643</v>
      </c>
      <c r="M33664">
        <v>81</v>
      </c>
    </row>
    <row r="33665" spans="1:13" customFormat="1" hidden="1">
      <c r="A33665" t="s">
        <v>1084</v>
      </c>
      <c r="B33665" t="s">
        <v>1085</v>
      </c>
      <c r="C33665" s="1">
        <v>44338</v>
      </c>
      <c r="H33665">
        <v>643</v>
      </c>
      <c r="M33665">
        <v>81</v>
      </c>
    </row>
    <row r="33666" spans="1:13" customFormat="1" hidden="1">
      <c r="A33666" t="s">
        <v>1084</v>
      </c>
      <c r="B33666" t="s">
        <v>1085</v>
      </c>
      <c r="C33666" s="1">
        <v>44339</v>
      </c>
      <c r="H33666">
        <v>643</v>
      </c>
      <c r="M33666">
        <v>81</v>
      </c>
    </row>
    <row r="33667" spans="1:13" customFormat="1" hidden="1">
      <c r="A33667" t="s">
        <v>1084</v>
      </c>
      <c r="B33667" t="s">
        <v>1085</v>
      </c>
      <c r="C33667" s="1">
        <v>44340</v>
      </c>
      <c r="H33667">
        <v>643</v>
      </c>
      <c r="M33667">
        <v>81</v>
      </c>
    </row>
    <row r="33668" spans="1:13" customFormat="1" hidden="1">
      <c r="A33668" t="s">
        <v>1084</v>
      </c>
      <c r="B33668" t="s">
        <v>1085</v>
      </c>
      <c r="C33668" s="1">
        <v>44341</v>
      </c>
      <c r="H33668">
        <v>643</v>
      </c>
      <c r="M33668">
        <v>81</v>
      </c>
    </row>
    <row r="33669" spans="1:13" customFormat="1" hidden="1">
      <c r="A33669" t="s">
        <v>1084</v>
      </c>
      <c r="B33669" t="s">
        <v>1085</v>
      </c>
      <c r="C33669" s="1">
        <v>44342</v>
      </c>
      <c r="H33669">
        <v>643</v>
      </c>
      <c r="M33669">
        <v>81</v>
      </c>
    </row>
    <row r="33670" spans="1:13" customFormat="1" hidden="1">
      <c r="A33670" t="s">
        <v>1084</v>
      </c>
      <c r="B33670" t="s">
        <v>1085</v>
      </c>
      <c r="C33670" s="1">
        <v>44343</v>
      </c>
      <c r="H33670">
        <v>643</v>
      </c>
      <c r="M33670">
        <v>81</v>
      </c>
    </row>
    <row r="33671" spans="1:13" customFormat="1" hidden="1">
      <c r="A33671" t="s">
        <v>1084</v>
      </c>
      <c r="B33671" t="s">
        <v>1085</v>
      </c>
      <c r="C33671" s="1">
        <v>44344</v>
      </c>
      <c r="H33671">
        <v>643</v>
      </c>
      <c r="M33671">
        <v>81</v>
      </c>
    </row>
    <row r="33672" spans="1:13" customFormat="1" hidden="1">
      <c r="A33672" t="s">
        <v>1084</v>
      </c>
      <c r="B33672" t="s">
        <v>1085</v>
      </c>
      <c r="C33672" s="1">
        <v>44345</v>
      </c>
      <c r="H33672">
        <v>643</v>
      </c>
      <c r="M33672">
        <v>81</v>
      </c>
    </row>
    <row r="33673" spans="1:13" customFormat="1" hidden="1">
      <c r="A33673" t="s">
        <v>1084</v>
      </c>
      <c r="B33673" t="s">
        <v>1085</v>
      </c>
      <c r="C33673" s="1">
        <v>44346</v>
      </c>
      <c r="H33673">
        <v>643</v>
      </c>
      <c r="M33673">
        <v>81</v>
      </c>
    </row>
    <row r="33674" spans="1:13" customFormat="1" hidden="1">
      <c r="A33674" t="s">
        <v>1084</v>
      </c>
      <c r="B33674" t="s">
        <v>1085</v>
      </c>
      <c r="C33674" s="1">
        <v>44347</v>
      </c>
      <c r="D33674">
        <v>79762</v>
      </c>
      <c r="E33674">
        <v>68882</v>
      </c>
      <c r="F33674">
        <v>10880</v>
      </c>
      <c r="H33674">
        <v>643</v>
      </c>
      <c r="I33674">
        <v>1</v>
      </c>
      <c r="J33674">
        <v>0.86</v>
      </c>
      <c r="K33674">
        <v>0.14000000000000001</v>
      </c>
      <c r="M33674">
        <v>81</v>
      </c>
    </row>
    <row r="33675" spans="1:13" customFormat="1" hidden="1">
      <c r="A33675" t="s">
        <v>1084</v>
      </c>
      <c r="B33675" t="s">
        <v>1085</v>
      </c>
      <c r="C33675" s="1">
        <v>44348</v>
      </c>
      <c r="H33675">
        <v>618</v>
      </c>
      <c r="M33675">
        <v>77</v>
      </c>
    </row>
    <row r="33676" spans="1:13" customFormat="1" hidden="1">
      <c r="A33676" t="s">
        <v>1084</v>
      </c>
      <c r="B33676" t="s">
        <v>1085</v>
      </c>
      <c r="C33676" s="1">
        <v>44349</v>
      </c>
      <c r="H33676">
        <v>592</v>
      </c>
      <c r="M33676">
        <v>74</v>
      </c>
    </row>
    <row r="33677" spans="1:13" customFormat="1" hidden="1">
      <c r="A33677" t="s">
        <v>1084</v>
      </c>
      <c r="B33677" t="s">
        <v>1085</v>
      </c>
      <c r="C33677" s="1">
        <v>44350</v>
      </c>
      <c r="H33677">
        <v>566</v>
      </c>
      <c r="M33677">
        <v>71</v>
      </c>
    </row>
    <row r="33678" spans="1:13" customFormat="1" hidden="1">
      <c r="A33678" t="s">
        <v>1084</v>
      </c>
      <c r="B33678" t="s">
        <v>1085</v>
      </c>
      <c r="C33678" s="1">
        <v>44351</v>
      </c>
      <c r="H33678">
        <v>541</v>
      </c>
      <c r="M33678">
        <v>68</v>
      </c>
    </row>
    <row r="33679" spans="1:13" customFormat="1" hidden="1">
      <c r="A33679" t="s">
        <v>1084</v>
      </c>
      <c r="B33679" t="s">
        <v>1085</v>
      </c>
      <c r="C33679" s="1">
        <v>44352</v>
      </c>
      <c r="H33679">
        <v>515</v>
      </c>
      <c r="M33679">
        <v>65</v>
      </c>
    </row>
    <row r="33680" spans="1:13" customFormat="1" hidden="1">
      <c r="A33680" t="s">
        <v>1084</v>
      </c>
      <c r="B33680" t="s">
        <v>1085</v>
      </c>
      <c r="C33680" s="1">
        <v>44353</v>
      </c>
      <c r="H33680">
        <v>490</v>
      </c>
      <c r="M33680">
        <v>61</v>
      </c>
    </row>
    <row r="33681" spans="1:13" customFormat="1" hidden="1">
      <c r="A33681" t="s">
        <v>1084</v>
      </c>
      <c r="B33681" t="s">
        <v>1085</v>
      </c>
      <c r="C33681" s="1">
        <v>44354</v>
      </c>
      <c r="H33681">
        <v>464</v>
      </c>
      <c r="M33681">
        <v>58</v>
      </c>
    </row>
    <row r="33682" spans="1:13" customFormat="1" hidden="1">
      <c r="A33682" t="s">
        <v>1084</v>
      </c>
      <c r="B33682" t="s">
        <v>1085</v>
      </c>
      <c r="C33682" s="1">
        <v>44355</v>
      </c>
      <c r="D33682">
        <v>83474</v>
      </c>
      <c r="E33682">
        <v>71821</v>
      </c>
      <c r="F33682">
        <v>11653</v>
      </c>
      <c r="H33682">
        <v>464</v>
      </c>
      <c r="I33682">
        <v>1.05</v>
      </c>
      <c r="J33682">
        <v>0.9</v>
      </c>
      <c r="K33682">
        <v>0.15</v>
      </c>
      <c r="M33682">
        <v>58</v>
      </c>
    </row>
    <row r="33683" spans="1:13" customFormat="1" hidden="1">
      <c r="A33683" t="s">
        <v>1084</v>
      </c>
      <c r="B33683" t="s">
        <v>1085</v>
      </c>
      <c r="C33683" s="1">
        <v>44356</v>
      </c>
      <c r="H33683">
        <v>758</v>
      </c>
      <c r="M33683">
        <v>95</v>
      </c>
    </row>
    <row r="33684" spans="1:13" customFormat="1" hidden="1">
      <c r="A33684" t="s">
        <v>1084</v>
      </c>
      <c r="B33684" t="s">
        <v>1085</v>
      </c>
      <c r="C33684" s="1">
        <v>44357</v>
      </c>
      <c r="D33684">
        <v>88523</v>
      </c>
      <c r="E33684">
        <v>75667</v>
      </c>
      <c r="F33684">
        <v>12856</v>
      </c>
      <c r="H33684">
        <v>1053</v>
      </c>
      <c r="I33684">
        <v>1.1100000000000001</v>
      </c>
      <c r="J33684">
        <v>0.95</v>
      </c>
      <c r="K33684">
        <v>0.16</v>
      </c>
      <c r="M33684">
        <v>132</v>
      </c>
    </row>
    <row r="33685" spans="1:13" customFormat="1" hidden="1">
      <c r="A33685" t="s">
        <v>1084</v>
      </c>
      <c r="B33685" t="s">
        <v>1085</v>
      </c>
      <c r="C33685" s="1">
        <v>44358</v>
      </c>
      <c r="H33685">
        <v>1103</v>
      </c>
      <c r="M33685">
        <v>138</v>
      </c>
    </row>
    <row r="33686" spans="1:13" customFormat="1" hidden="1">
      <c r="A33686" t="s">
        <v>1084</v>
      </c>
      <c r="B33686" t="s">
        <v>1085</v>
      </c>
      <c r="C33686" s="1">
        <v>44359</v>
      </c>
      <c r="H33686">
        <v>1153</v>
      </c>
      <c r="M33686">
        <v>145</v>
      </c>
    </row>
    <row r="33687" spans="1:13" customFormat="1" hidden="1">
      <c r="A33687" t="s">
        <v>1084</v>
      </c>
      <c r="B33687" t="s">
        <v>1085</v>
      </c>
      <c r="C33687" s="1">
        <v>44360</v>
      </c>
      <c r="H33687">
        <v>1204</v>
      </c>
      <c r="M33687">
        <v>151</v>
      </c>
    </row>
    <row r="33688" spans="1:13" customFormat="1" hidden="1">
      <c r="A33688" t="s">
        <v>1084</v>
      </c>
      <c r="B33688" t="s">
        <v>1085</v>
      </c>
      <c r="C33688" s="1">
        <v>44361</v>
      </c>
      <c r="D33688">
        <v>91789</v>
      </c>
      <c r="E33688">
        <v>77958</v>
      </c>
      <c r="F33688">
        <v>13831</v>
      </c>
      <c r="H33688">
        <v>1254</v>
      </c>
      <c r="I33688">
        <v>1.1499999999999999</v>
      </c>
      <c r="J33688">
        <v>0.98</v>
      </c>
      <c r="K33688">
        <v>0.17</v>
      </c>
      <c r="M33688">
        <v>157</v>
      </c>
    </row>
    <row r="33689" spans="1:13" customFormat="1" hidden="1">
      <c r="A33689" t="s">
        <v>1084</v>
      </c>
      <c r="B33689" t="s">
        <v>1085</v>
      </c>
      <c r="C33689" s="1">
        <v>44362</v>
      </c>
      <c r="H33689">
        <v>1319</v>
      </c>
      <c r="M33689">
        <v>165</v>
      </c>
    </row>
    <row r="33690" spans="1:13" customFormat="1" hidden="1">
      <c r="A33690" t="s">
        <v>1084</v>
      </c>
      <c r="B33690" t="s">
        <v>1085</v>
      </c>
      <c r="C33690" s="1">
        <v>44363</v>
      </c>
      <c r="H33690">
        <v>1090</v>
      </c>
      <c r="M33690">
        <v>137</v>
      </c>
    </row>
    <row r="33691" spans="1:13" customFormat="1" hidden="1">
      <c r="A33691" t="s">
        <v>1084</v>
      </c>
      <c r="B33691" t="s">
        <v>1085</v>
      </c>
      <c r="C33691" s="1">
        <v>44364</v>
      </c>
      <c r="H33691">
        <v>861</v>
      </c>
      <c r="M33691">
        <v>108</v>
      </c>
    </row>
    <row r="33692" spans="1:13" customFormat="1" hidden="1">
      <c r="A33692" t="s">
        <v>1084</v>
      </c>
      <c r="B33692" t="s">
        <v>1085</v>
      </c>
      <c r="C33692" s="1">
        <v>44365</v>
      </c>
      <c r="H33692">
        <v>876</v>
      </c>
      <c r="M33692">
        <v>110</v>
      </c>
    </row>
    <row r="33693" spans="1:13" customFormat="1" hidden="1">
      <c r="A33693" t="s">
        <v>1084</v>
      </c>
      <c r="B33693" t="s">
        <v>1085</v>
      </c>
      <c r="C33693" s="1">
        <v>44366</v>
      </c>
      <c r="H33693">
        <v>891</v>
      </c>
      <c r="M33693">
        <v>112</v>
      </c>
    </row>
    <row r="33694" spans="1:13" customFormat="1" hidden="1">
      <c r="A33694" t="s">
        <v>1084</v>
      </c>
      <c r="B33694" t="s">
        <v>1085</v>
      </c>
      <c r="C33694" s="1">
        <v>44367</v>
      </c>
      <c r="D33694">
        <v>97315</v>
      </c>
      <c r="E33694">
        <v>82145</v>
      </c>
      <c r="F33694">
        <v>15170</v>
      </c>
      <c r="H33694">
        <v>906</v>
      </c>
      <c r="I33694">
        <v>1.22</v>
      </c>
      <c r="J33694">
        <v>1.03</v>
      </c>
      <c r="K33694">
        <v>0.19</v>
      </c>
      <c r="M33694">
        <v>114</v>
      </c>
    </row>
    <row r="33695" spans="1:13" customFormat="1" hidden="1">
      <c r="A33695" t="s">
        <v>1084</v>
      </c>
      <c r="B33695" t="s">
        <v>1085</v>
      </c>
      <c r="C33695" s="1">
        <v>44368</v>
      </c>
      <c r="H33695">
        <v>2009</v>
      </c>
      <c r="M33695">
        <v>252</v>
      </c>
    </row>
    <row r="33696" spans="1:13" customFormat="1" hidden="1">
      <c r="A33696" t="s">
        <v>1084</v>
      </c>
      <c r="B33696" t="s">
        <v>1085</v>
      </c>
      <c r="C33696" s="1">
        <v>44369</v>
      </c>
      <c r="H33696">
        <v>3097</v>
      </c>
      <c r="M33696">
        <v>388</v>
      </c>
    </row>
    <row r="33697" spans="1:13" customFormat="1" hidden="1">
      <c r="A33697" t="s">
        <v>1084</v>
      </c>
      <c r="B33697" t="s">
        <v>1085</v>
      </c>
      <c r="C33697" s="1">
        <v>44370</v>
      </c>
      <c r="H33697">
        <v>4185</v>
      </c>
      <c r="M33697">
        <v>525</v>
      </c>
    </row>
    <row r="33698" spans="1:13" customFormat="1" hidden="1">
      <c r="A33698" t="s">
        <v>1084</v>
      </c>
      <c r="B33698" t="s">
        <v>1085</v>
      </c>
      <c r="C33698" s="1">
        <v>44371</v>
      </c>
      <c r="H33698">
        <v>5273</v>
      </c>
      <c r="M33698">
        <v>661</v>
      </c>
    </row>
    <row r="33699" spans="1:13" customFormat="1" hidden="1">
      <c r="A33699" t="s">
        <v>1084</v>
      </c>
      <c r="B33699" t="s">
        <v>1085</v>
      </c>
      <c r="C33699" s="1">
        <v>44372</v>
      </c>
      <c r="H33699">
        <v>6361</v>
      </c>
      <c r="M33699">
        <v>797</v>
      </c>
    </row>
    <row r="33700" spans="1:13" customFormat="1" hidden="1">
      <c r="A33700" t="s">
        <v>1084</v>
      </c>
      <c r="B33700" t="s">
        <v>1085</v>
      </c>
      <c r="C33700" s="1">
        <v>44373</v>
      </c>
      <c r="H33700">
        <v>7450</v>
      </c>
      <c r="M33700">
        <v>934</v>
      </c>
    </row>
    <row r="33701" spans="1:13" customFormat="1" hidden="1">
      <c r="A33701" t="s">
        <v>1084</v>
      </c>
      <c r="B33701" t="s">
        <v>1085</v>
      </c>
      <c r="C33701" s="1">
        <v>44374</v>
      </c>
      <c r="H33701">
        <v>8538</v>
      </c>
      <c r="M33701">
        <v>1070</v>
      </c>
    </row>
    <row r="33702" spans="1:13" customFormat="1" hidden="1">
      <c r="A33702" t="s">
        <v>1084</v>
      </c>
      <c r="B33702" t="s">
        <v>1085</v>
      </c>
      <c r="C33702" s="1">
        <v>44375</v>
      </c>
      <c r="H33702">
        <v>8538</v>
      </c>
      <c r="M33702">
        <v>1070</v>
      </c>
    </row>
    <row r="33703" spans="1:13" customFormat="1" hidden="1">
      <c r="A33703" t="s">
        <v>1084</v>
      </c>
      <c r="B33703" t="s">
        <v>1085</v>
      </c>
      <c r="C33703" s="1">
        <v>44376</v>
      </c>
      <c r="H33703">
        <v>8538</v>
      </c>
      <c r="M33703">
        <v>1070</v>
      </c>
    </row>
    <row r="33704" spans="1:13" customFormat="1" hidden="1">
      <c r="A33704" t="s">
        <v>1084</v>
      </c>
      <c r="B33704" t="s">
        <v>1085</v>
      </c>
      <c r="C33704" s="1">
        <v>44377</v>
      </c>
      <c r="H33704">
        <v>8538</v>
      </c>
      <c r="M33704">
        <v>1070</v>
      </c>
    </row>
    <row r="33705" spans="1:13" customFormat="1" hidden="1">
      <c r="A33705" t="s">
        <v>1084</v>
      </c>
      <c r="B33705" t="s">
        <v>1085</v>
      </c>
      <c r="C33705" s="1">
        <v>44378</v>
      </c>
      <c r="H33705">
        <v>8538</v>
      </c>
      <c r="M33705">
        <v>1070</v>
      </c>
    </row>
    <row r="33706" spans="1:13" customFormat="1" hidden="1">
      <c r="A33706" t="s">
        <v>1084</v>
      </c>
      <c r="B33706" t="s">
        <v>1085</v>
      </c>
      <c r="C33706" s="1">
        <v>44379</v>
      </c>
      <c r="H33706">
        <v>8538</v>
      </c>
      <c r="M33706">
        <v>1070</v>
      </c>
    </row>
    <row r="33707" spans="1:13" customFormat="1" hidden="1">
      <c r="A33707" t="s">
        <v>1084</v>
      </c>
      <c r="B33707" t="s">
        <v>1085</v>
      </c>
      <c r="C33707" s="1">
        <v>44380</v>
      </c>
      <c r="H33707">
        <v>8538</v>
      </c>
      <c r="M33707">
        <v>1070</v>
      </c>
    </row>
    <row r="33708" spans="1:13" customFormat="1" hidden="1">
      <c r="A33708" t="s">
        <v>1084</v>
      </c>
      <c r="B33708" t="s">
        <v>1085</v>
      </c>
      <c r="C33708" s="1">
        <v>44381</v>
      </c>
      <c r="H33708">
        <v>8538</v>
      </c>
      <c r="M33708">
        <v>1070</v>
      </c>
    </row>
    <row r="33709" spans="1:13" customFormat="1" hidden="1">
      <c r="A33709" t="s">
        <v>1084</v>
      </c>
      <c r="B33709" t="s">
        <v>1085</v>
      </c>
      <c r="C33709" s="1">
        <v>44382</v>
      </c>
      <c r="D33709">
        <v>225380</v>
      </c>
      <c r="H33709">
        <v>8538</v>
      </c>
      <c r="I33709">
        <v>2.83</v>
      </c>
      <c r="M33709">
        <v>1070</v>
      </c>
    </row>
    <row r="33710" spans="1:13" customFormat="1" hidden="1">
      <c r="A33710" t="s">
        <v>1086</v>
      </c>
      <c r="B33710" t="s">
        <v>1087</v>
      </c>
      <c r="C33710" s="1">
        <v>44207</v>
      </c>
      <c r="D33710">
        <v>3400</v>
      </c>
      <c r="E33710">
        <v>3400</v>
      </c>
      <c r="I33710">
        <v>0.06</v>
      </c>
      <c r="J33710">
        <v>0.06</v>
      </c>
    </row>
    <row r="33711" spans="1:13" customFormat="1" hidden="1">
      <c r="A33711" t="s">
        <v>1086</v>
      </c>
      <c r="B33711" t="s">
        <v>1087</v>
      </c>
      <c r="C33711" s="1">
        <v>44208</v>
      </c>
      <c r="D33711">
        <v>6200</v>
      </c>
      <c r="E33711">
        <v>6200</v>
      </c>
      <c r="G33711">
        <v>2800</v>
      </c>
      <c r="H33711">
        <v>2800</v>
      </c>
      <c r="I33711">
        <v>0.11</v>
      </c>
      <c r="J33711">
        <v>0.11</v>
      </c>
      <c r="M33711">
        <v>479</v>
      </c>
    </row>
    <row r="33712" spans="1:13" customFormat="1" hidden="1">
      <c r="A33712" t="s">
        <v>1086</v>
      </c>
      <c r="B33712" t="s">
        <v>1087</v>
      </c>
      <c r="C33712" s="1">
        <v>44209</v>
      </c>
      <c r="H33712">
        <v>4090</v>
      </c>
      <c r="M33712">
        <v>699</v>
      </c>
    </row>
    <row r="33713" spans="1:13" customFormat="1" hidden="1">
      <c r="A33713" t="s">
        <v>1086</v>
      </c>
      <c r="B33713" t="s">
        <v>1087</v>
      </c>
      <c r="C33713" s="1">
        <v>44210</v>
      </c>
      <c r="H33713">
        <v>4520</v>
      </c>
      <c r="M33713">
        <v>773</v>
      </c>
    </row>
    <row r="33714" spans="1:13" customFormat="1" hidden="1">
      <c r="A33714" t="s">
        <v>1086</v>
      </c>
      <c r="B33714" t="s">
        <v>1087</v>
      </c>
      <c r="C33714" s="1">
        <v>44211</v>
      </c>
      <c r="H33714">
        <v>4735</v>
      </c>
      <c r="M33714">
        <v>809</v>
      </c>
    </row>
    <row r="33715" spans="1:13" customFormat="1" hidden="1">
      <c r="A33715" t="s">
        <v>1086</v>
      </c>
      <c r="B33715" t="s">
        <v>1087</v>
      </c>
      <c r="C33715" s="1">
        <v>44212</v>
      </c>
      <c r="H33715">
        <v>4864</v>
      </c>
      <c r="M33715">
        <v>831</v>
      </c>
    </row>
    <row r="33716" spans="1:13" customFormat="1" hidden="1">
      <c r="A33716" t="s">
        <v>1086</v>
      </c>
      <c r="B33716" t="s">
        <v>1087</v>
      </c>
      <c r="C33716" s="1">
        <v>44213</v>
      </c>
      <c r="H33716">
        <v>4950</v>
      </c>
      <c r="M33716">
        <v>846</v>
      </c>
    </row>
    <row r="33717" spans="1:13" customFormat="1" hidden="1">
      <c r="A33717" t="s">
        <v>1086</v>
      </c>
      <c r="B33717" t="s">
        <v>1087</v>
      </c>
      <c r="C33717" s="1">
        <v>44214</v>
      </c>
      <c r="H33717">
        <v>5011</v>
      </c>
      <c r="M33717">
        <v>857</v>
      </c>
    </row>
    <row r="33718" spans="1:13" customFormat="1" hidden="1">
      <c r="A33718" t="s">
        <v>1086</v>
      </c>
      <c r="B33718" t="s">
        <v>1087</v>
      </c>
      <c r="C33718" s="1">
        <v>44215</v>
      </c>
      <c r="H33718">
        <v>5380</v>
      </c>
      <c r="M33718">
        <v>920</v>
      </c>
    </row>
    <row r="33719" spans="1:13" customFormat="1" hidden="1">
      <c r="A33719" t="s">
        <v>1086</v>
      </c>
      <c r="B33719" t="s">
        <v>1087</v>
      </c>
      <c r="C33719" s="1">
        <v>44216</v>
      </c>
      <c r="H33719">
        <v>5380</v>
      </c>
      <c r="M33719">
        <v>920</v>
      </c>
    </row>
    <row r="33720" spans="1:13" customFormat="1" hidden="1">
      <c r="A33720" t="s">
        <v>1086</v>
      </c>
      <c r="B33720" t="s">
        <v>1087</v>
      </c>
      <c r="C33720" s="1">
        <v>44217</v>
      </c>
      <c r="H33720">
        <v>5380</v>
      </c>
      <c r="M33720">
        <v>920</v>
      </c>
    </row>
    <row r="33721" spans="1:13" customFormat="1" hidden="1">
      <c r="A33721" t="s">
        <v>1086</v>
      </c>
      <c r="B33721" t="s">
        <v>1087</v>
      </c>
      <c r="C33721" s="1">
        <v>44218</v>
      </c>
      <c r="D33721">
        <v>60000</v>
      </c>
      <c r="E33721">
        <v>60000</v>
      </c>
      <c r="H33721">
        <v>5380</v>
      </c>
      <c r="I33721">
        <v>1.03</v>
      </c>
      <c r="J33721">
        <v>1.03</v>
      </c>
      <c r="M33721">
        <v>920</v>
      </c>
    </row>
    <row r="33722" spans="1:13" customFormat="1" hidden="1">
      <c r="A33722" t="s">
        <v>1086</v>
      </c>
      <c r="B33722" t="s">
        <v>1087</v>
      </c>
      <c r="C33722" s="1">
        <v>44219</v>
      </c>
      <c r="H33722">
        <v>6127</v>
      </c>
      <c r="M33722">
        <v>1047</v>
      </c>
    </row>
    <row r="33723" spans="1:13" customFormat="1" hidden="1">
      <c r="A33723" t="s">
        <v>1086</v>
      </c>
      <c r="B33723" t="s">
        <v>1087</v>
      </c>
      <c r="C33723" s="1">
        <v>44220</v>
      </c>
      <c r="H33723">
        <v>6874</v>
      </c>
      <c r="M33723">
        <v>1175</v>
      </c>
    </row>
    <row r="33724" spans="1:13" customFormat="1" hidden="1">
      <c r="A33724" t="s">
        <v>1086</v>
      </c>
      <c r="B33724" t="s">
        <v>1087</v>
      </c>
      <c r="C33724" s="1">
        <v>44221</v>
      </c>
      <c r="H33724">
        <v>7621</v>
      </c>
      <c r="M33724">
        <v>1303</v>
      </c>
    </row>
    <row r="33725" spans="1:13" customFormat="1" hidden="1">
      <c r="A33725" t="s">
        <v>1086</v>
      </c>
      <c r="B33725" t="s">
        <v>1087</v>
      </c>
      <c r="C33725" s="1">
        <v>44222</v>
      </c>
      <c r="H33725">
        <v>8369</v>
      </c>
      <c r="M33725">
        <v>1431</v>
      </c>
    </row>
    <row r="33726" spans="1:13" customFormat="1" hidden="1">
      <c r="A33726" t="s">
        <v>1086</v>
      </c>
      <c r="B33726" t="s">
        <v>1087</v>
      </c>
      <c r="C33726" s="1">
        <v>44223</v>
      </c>
      <c r="D33726">
        <v>113050</v>
      </c>
      <c r="E33726">
        <v>113000</v>
      </c>
      <c r="F33726">
        <v>50</v>
      </c>
      <c r="H33726">
        <v>9116</v>
      </c>
      <c r="I33726">
        <v>1.93</v>
      </c>
      <c r="J33726">
        <v>1.93</v>
      </c>
      <c r="K33726">
        <v>0</v>
      </c>
      <c r="M33726">
        <v>1558</v>
      </c>
    </row>
    <row r="33727" spans="1:13" customFormat="1" hidden="1">
      <c r="A33727" t="s">
        <v>1086</v>
      </c>
      <c r="B33727" t="s">
        <v>1087</v>
      </c>
      <c r="C33727" s="1">
        <v>44224</v>
      </c>
      <c r="H33727">
        <v>9847</v>
      </c>
      <c r="M33727">
        <v>1683</v>
      </c>
    </row>
    <row r="33728" spans="1:13" customFormat="1" hidden="1">
      <c r="A33728" t="s">
        <v>1086</v>
      </c>
      <c r="B33728" t="s">
        <v>1087</v>
      </c>
      <c r="C33728" s="1">
        <v>44225</v>
      </c>
      <c r="H33728">
        <v>10579</v>
      </c>
      <c r="M33728">
        <v>1808</v>
      </c>
    </row>
    <row r="33729" spans="1:13" customFormat="1" hidden="1">
      <c r="A33729" t="s">
        <v>1086</v>
      </c>
      <c r="B33729" t="s">
        <v>1087</v>
      </c>
      <c r="C33729" s="1">
        <v>44226</v>
      </c>
      <c r="H33729">
        <v>10563</v>
      </c>
      <c r="M33729">
        <v>1806</v>
      </c>
    </row>
    <row r="33730" spans="1:13" customFormat="1" hidden="1">
      <c r="A33730" t="s">
        <v>1086</v>
      </c>
      <c r="B33730" t="s">
        <v>1087</v>
      </c>
      <c r="C33730" s="1">
        <v>44227</v>
      </c>
      <c r="D33730">
        <v>155050</v>
      </c>
      <c r="E33730">
        <v>155000</v>
      </c>
      <c r="F33730">
        <v>50</v>
      </c>
      <c r="H33730">
        <v>10547</v>
      </c>
      <c r="I33730">
        <v>2.65</v>
      </c>
      <c r="J33730">
        <v>2.65</v>
      </c>
      <c r="K33730">
        <v>0</v>
      </c>
      <c r="M33730">
        <v>1803</v>
      </c>
    </row>
    <row r="33731" spans="1:13" customFormat="1" hidden="1">
      <c r="A33731" t="s">
        <v>1086</v>
      </c>
      <c r="B33731" t="s">
        <v>1087</v>
      </c>
      <c r="C33731" s="1">
        <v>44228</v>
      </c>
      <c r="H33731">
        <v>10885</v>
      </c>
      <c r="M33731">
        <v>1861</v>
      </c>
    </row>
    <row r="33732" spans="1:13" customFormat="1" hidden="1">
      <c r="A33732" t="s">
        <v>1086</v>
      </c>
      <c r="B33732" t="s">
        <v>1087</v>
      </c>
      <c r="C33732" s="1">
        <v>44229</v>
      </c>
      <c r="D33732">
        <v>181000</v>
      </c>
      <c r="E33732">
        <v>175000</v>
      </c>
      <c r="F33732">
        <v>6000</v>
      </c>
      <c r="H33732">
        <v>11223</v>
      </c>
      <c r="I33732">
        <v>3.09</v>
      </c>
      <c r="J33732">
        <v>2.99</v>
      </c>
      <c r="K33732">
        <v>0.1</v>
      </c>
      <c r="M33732">
        <v>1918</v>
      </c>
    </row>
    <row r="33733" spans="1:13" customFormat="1" hidden="1">
      <c r="A33733" t="s">
        <v>1086</v>
      </c>
      <c r="B33733" t="s">
        <v>1087</v>
      </c>
      <c r="C33733" s="1">
        <v>44230</v>
      </c>
      <c r="H33733">
        <v>11046</v>
      </c>
      <c r="M33733">
        <v>1888</v>
      </c>
    </row>
    <row r="33734" spans="1:13" customFormat="1" hidden="1">
      <c r="A33734" t="s">
        <v>1086</v>
      </c>
      <c r="B33734" t="s">
        <v>1087</v>
      </c>
      <c r="C33734" s="1">
        <v>44231</v>
      </c>
      <c r="H33734">
        <v>10886</v>
      </c>
      <c r="M33734">
        <v>1861</v>
      </c>
    </row>
    <row r="33735" spans="1:13" customFormat="1" hidden="1">
      <c r="A33735" t="s">
        <v>1086</v>
      </c>
      <c r="B33735" t="s">
        <v>1087</v>
      </c>
      <c r="C33735" s="1">
        <v>44232</v>
      </c>
      <c r="H33735">
        <v>10725</v>
      </c>
      <c r="M33735">
        <v>1833</v>
      </c>
    </row>
    <row r="33736" spans="1:13" customFormat="1" hidden="1">
      <c r="A33736" t="s">
        <v>1086</v>
      </c>
      <c r="B33736" t="s">
        <v>1087</v>
      </c>
      <c r="C33736" s="1">
        <v>44233</v>
      </c>
      <c r="H33736">
        <v>10564</v>
      </c>
      <c r="M33736">
        <v>1806</v>
      </c>
    </row>
    <row r="33737" spans="1:13" customFormat="1" hidden="1">
      <c r="A33737" t="s">
        <v>1086</v>
      </c>
      <c r="B33737" t="s">
        <v>1087</v>
      </c>
      <c r="C33737" s="1">
        <v>44234</v>
      </c>
      <c r="H33737">
        <v>10404</v>
      </c>
      <c r="M33737">
        <v>1778</v>
      </c>
    </row>
    <row r="33738" spans="1:13" customFormat="1" hidden="1">
      <c r="A33738" t="s">
        <v>1086</v>
      </c>
      <c r="B33738" t="s">
        <v>1087</v>
      </c>
      <c r="C33738" s="1">
        <v>44235</v>
      </c>
      <c r="H33738">
        <v>9889</v>
      </c>
      <c r="M33738">
        <v>1690</v>
      </c>
    </row>
    <row r="33739" spans="1:13" customFormat="1" hidden="1">
      <c r="A33739" t="s">
        <v>1086</v>
      </c>
      <c r="B33739" t="s">
        <v>1087</v>
      </c>
      <c r="C33739" s="1">
        <v>44236</v>
      </c>
      <c r="H33739">
        <v>9375</v>
      </c>
      <c r="M33739">
        <v>1602</v>
      </c>
    </row>
    <row r="33740" spans="1:13" customFormat="1" hidden="1">
      <c r="A33740" t="s">
        <v>1086</v>
      </c>
      <c r="B33740" t="s">
        <v>1087</v>
      </c>
      <c r="C33740" s="1">
        <v>44237</v>
      </c>
      <c r="D33740">
        <v>256000</v>
      </c>
      <c r="E33740">
        <v>250000</v>
      </c>
      <c r="F33740">
        <v>6000</v>
      </c>
      <c r="H33740">
        <v>9375</v>
      </c>
      <c r="I33740">
        <v>4.38</v>
      </c>
      <c r="J33740">
        <v>4.2699999999999996</v>
      </c>
      <c r="K33740">
        <v>0.1</v>
      </c>
      <c r="M33740">
        <v>1602</v>
      </c>
    </row>
    <row r="33741" spans="1:13" customFormat="1" hidden="1">
      <c r="A33741" t="s">
        <v>1086</v>
      </c>
      <c r="B33741" t="s">
        <v>1087</v>
      </c>
      <c r="C33741" s="1">
        <v>44238</v>
      </c>
      <c r="H33741">
        <v>9893</v>
      </c>
      <c r="M33741">
        <v>1691</v>
      </c>
    </row>
    <row r="33742" spans="1:13" customFormat="1" hidden="1">
      <c r="A33742" t="s">
        <v>1086</v>
      </c>
      <c r="B33742" t="s">
        <v>1087</v>
      </c>
      <c r="C33742" s="1">
        <v>44239</v>
      </c>
      <c r="H33742">
        <v>10411</v>
      </c>
      <c r="M33742">
        <v>1780</v>
      </c>
    </row>
    <row r="33743" spans="1:13" customFormat="1" hidden="1">
      <c r="A33743" t="s">
        <v>1086</v>
      </c>
      <c r="B33743" t="s">
        <v>1087</v>
      </c>
      <c r="C33743" s="1">
        <v>44240</v>
      </c>
      <c r="H33743">
        <v>10929</v>
      </c>
      <c r="M33743">
        <v>1868</v>
      </c>
    </row>
    <row r="33744" spans="1:13" customFormat="1" hidden="1">
      <c r="A33744" t="s">
        <v>1086</v>
      </c>
      <c r="B33744" t="s">
        <v>1087</v>
      </c>
      <c r="C33744" s="1">
        <v>44241</v>
      </c>
      <c r="H33744">
        <v>11446</v>
      </c>
      <c r="M33744">
        <v>1956</v>
      </c>
    </row>
    <row r="33745" spans="1:13" customFormat="1" hidden="1">
      <c r="A33745" t="s">
        <v>1086</v>
      </c>
      <c r="B33745" t="s">
        <v>1087</v>
      </c>
      <c r="C33745" s="1">
        <v>44242</v>
      </c>
      <c r="H33745">
        <v>11964</v>
      </c>
      <c r="M33745">
        <v>2045</v>
      </c>
    </row>
    <row r="33746" spans="1:13" customFormat="1" hidden="1">
      <c r="A33746" t="s">
        <v>1086</v>
      </c>
      <c r="B33746" t="s">
        <v>1087</v>
      </c>
      <c r="C33746" s="1">
        <v>44243</v>
      </c>
      <c r="H33746">
        <v>12482</v>
      </c>
      <c r="M33746">
        <v>2134</v>
      </c>
    </row>
    <row r="33747" spans="1:13" customFormat="1" hidden="1">
      <c r="A33747" t="s">
        <v>1086</v>
      </c>
      <c r="B33747" t="s">
        <v>1087</v>
      </c>
      <c r="C33747" s="1">
        <v>44244</v>
      </c>
      <c r="H33747">
        <v>13000</v>
      </c>
      <c r="M33747">
        <v>2222</v>
      </c>
    </row>
    <row r="33748" spans="1:13" customFormat="1" hidden="1">
      <c r="A33748" t="s">
        <v>1086</v>
      </c>
      <c r="B33748" t="s">
        <v>1087</v>
      </c>
      <c r="C33748" s="1">
        <v>44245</v>
      </c>
      <c r="D33748">
        <v>360000</v>
      </c>
      <c r="E33748">
        <v>250000</v>
      </c>
      <c r="F33748">
        <v>110000</v>
      </c>
      <c r="H33748">
        <v>13000</v>
      </c>
      <c r="I33748">
        <v>6.15</v>
      </c>
      <c r="J33748">
        <v>4.2699999999999996</v>
      </c>
      <c r="K33748">
        <v>1.88</v>
      </c>
      <c r="M33748">
        <v>2222</v>
      </c>
    </row>
    <row r="33749" spans="1:13" customFormat="1" hidden="1">
      <c r="A33749" t="s">
        <v>1086</v>
      </c>
      <c r="B33749" t="s">
        <v>1087</v>
      </c>
      <c r="C33749" s="1">
        <v>44246</v>
      </c>
      <c r="H33749">
        <v>13286</v>
      </c>
      <c r="M33749">
        <v>2271</v>
      </c>
    </row>
    <row r="33750" spans="1:13" customFormat="1" hidden="1">
      <c r="A33750" t="s">
        <v>1086</v>
      </c>
      <c r="B33750" t="s">
        <v>1087</v>
      </c>
      <c r="C33750" s="1">
        <v>44247</v>
      </c>
      <c r="H33750">
        <v>13572</v>
      </c>
      <c r="M33750">
        <v>2320</v>
      </c>
    </row>
    <row r="33751" spans="1:13" customFormat="1" hidden="1">
      <c r="A33751" t="s">
        <v>1086</v>
      </c>
      <c r="B33751" t="s">
        <v>1087</v>
      </c>
      <c r="C33751" s="1">
        <v>44248</v>
      </c>
      <c r="H33751">
        <v>13859</v>
      </c>
      <c r="M33751">
        <v>2369</v>
      </c>
    </row>
    <row r="33752" spans="1:13" customFormat="1" hidden="1">
      <c r="A33752" t="s">
        <v>1086</v>
      </c>
      <c r="B33752" t="s">
        <v>1087</v>
      </c>
      <c r="C33752" s="1">
        <v>44249</v>
      </c>
      <c r="H33752">
        <v>14145</v>
      </c>
      <c r="M33752">
        <v>2418</v>
      </c>
    </row>
    <row r="33753" spans="1:13" customFormat="1" hidden="1">
      <c r="A33753" t="s">
        <v>1086</v>
      </c>
      <c r="B33753" t="s">
        <v>1087</v>
      </c>
      <c r="C33753" s="1">
        <v>44250</v>
      </c>
      <c r="H33753">
        <v>14431</v>
      </c>
      <c r="M33753">
        <v>2467</v>
      </c>
    </row>
    <row r="33754" spans="1:13" customFormat="1" hidden="1">
      <c r="A33754" t="s">
        <v>1086</v>
      </c>
      <c r="B33754" t="s">
        <v>1087</v>
      </c>
      <c r="C33754" s="1">
        <v>44251</v>
      </c>
      <c r="H33754">
        <v>14717</v>
      </c>
      <c r="M33754">
        <v>2516</v>
      </c>
    </row>
    <row r="33755" spans="1:13" customFormat="1" hidden="1">
      <c r="A33755" t="s">
        <v>1086</v>
      </c>
      <c r="B33755" t="s">
        <v>1087</v>
      </c>
      <c r="C33755" s="1">
        <v>44252</v>
      </c>
      <c r="H33755">
        <v>15004</v>
      </c>
      <c r="M33755">
        <v>2565</v>
      </c>
    </row>
    <row r="33756" spans="1:13" customFormat="1" hidden="1">
      <c r="A33756" t="s">
        <v>1086</v>
      </c>
      <c r="B33756" t="s">
        <v>1087</v>
      </c>
      <c r="C33756" s="1">
        <v>44253</v>
      </c>
      <c r="H33756">
        <v>15004</v>
      </c>
      <c r="M33756">
        <v>2565</v>
      </c>
    </row>
    <row r="33757" spans="1:13" customFormat="1" hidden="1">
      <c r="A33757" t="s">
        <v>1086</v>
      </c>
      <c r="B33757" t="s">
        <v>1087</v>
      </c>
      <c r="C33757" s="1">
        <v>44254</v>
      </c>
      <c r="H33757">
        <v>15004</v>
      </c>
      <c r="M33757">
        <v>2565</v>
      </c>
    </row>
    <row r="33758" spans="1:13" customFormat="1" hidden="1">
      <c r="A33758" t="s">
        <v>1086</v>
      </c>
      <c r="B33758" t="s">
        <v>1087</v>
      </c>
      <c r="C33758" s="1">
        <v>44255</v>
      </c>
      <c r="H33758">
        <v>15004</v>
      </c>
      <c r="M33758">
        <v>2565</v>
      </c>
    </row>
    <row r="33759" spans="1:13" customFormat="1" hidden="1">
      <c r="A33759" t="s">
        <v>1086</v>
      </c>
      <c r="B33759" t="s">
        <v>1087</v>
      </c>
      <c r="C33759" s="1">
        <v>44256</v>
      </c>
      <c r="D33759">
        <v>525039</v>
      </c>
      <c r="E33759">
        <v>317715</v>
      </c>
      <c r="F33759">
        <v>207324</v>
      </c>
      <c r="H33759">
        <v>15004</v>
      </c>
      <c r="I33759">
        <v>8.9700000000000006</v>
      </c>
      <c r="J33759">
        <v>5.43</v>
      </c>
      <c r="K33759">
        <v>3.54</v>
      </c>
      <c r="M33759">
        <v>2565</v>
      </c>
    </row>
    <row r="33760" spans="1:13" customFormat="1" hidden="1">
      <c r="A33760" t="s">
        <v>1086</v>
      </c>
      <c r="B33760" t="s">
        <v>1087</v>
      </c>
      <c r="C33760" s="1">
        <v>44257</v>
      </c>
      <c r="H33760">
        <v>14763</v>
      </c>
      <c r="M33760">
        <v>2523</v>
      </c>
    </row>
    <row r="33761" spans="1:13" customFormat="1" hidden="1">
      <c r="A33761" t="s">
        <v>1086</v>
      </c>
      <c r="B33761" t="s">
        <v>1087</v>
      </c>
      <c r="C33761" s="1">
        <v>44258</v>
      </c>
      <c r="H33761">
        <v>14523</v>
      </c>
      <c r="M33761">
        <v>2482</v>
      </c>
    </row>
    <row r="33762" spans="1:13" customFormat="1" hidden="1">
      <c r="A33762" t="s">
        <v>1086</v>
      </c>
      <c r="B33762" t="s">
        <v>1087</v>
      </c>
      <c r="C33762" s="1">
        <v>44259</v>
      </c>
      <c r="D33762">
        <v>565000</v>
      </c>
      <c r="E33762">
        <v>350000</v>
      </c>
      <c r="F33762">
        <v>215000</v>
      </c>
      <c r="H33762">
        <v>14282</v>
      </c>
      <c r="I33762">
        <v>9.66</v>
      </c>
      <c r="J33762">
        <v>5.98</v>
      </c>
      <c r="K33762">
        <v>3.67</v>
      </c>
      <c r="M33762">
        <v>2441</v>
      </c>
    </row>
    <row r="33763" spans="1:13" customFormat="1" hidden="1">
      <c r="A33763" t="s">
        <v>1086</v>
      </c>
      <c r="B33763" t="s">
        <v>1087</v>
      </c>
      <c r="C33763" s="1">
        <v>44260</v>
      </c>
      <c r="H33763">
        <v>13615</v>
      </c>
      <c r="M33763">
        <v>2327</v>
      </c>
    </row>
    <row r="33764" spans="1:13" customFormat="1" hidden="1">
      <c r="A33764" t="s">
        <v>1086</v>
      </c>
      <c r="B33764" t="s">
        <v>1087</v>
      </c>
      <c r="C33764" s="1">
        <v>44261</v>
      </c>
      <c r="H33764">
        <v>12948</v>
      </c>
      <c r="M33764">
        <v>2213</v>
      </c>
    </row>
    <row r="33765" spans="1:13" customFormat="1" hidden="1">
      <c r="A33765" t="s">
        <v>1086</v>
      </c>
      <c r="B33765" t="s">
        <v>1087</v>
      </c>
      <c r="C33765" s="1">
        <v>44262</v>
      </c>
      <c r="D33765">
        <v>596000</v>
      </c>
      <c r="E33765">
        <v>379000</v>
      </c>
      <c r="F33765">
        <v>217000</v>
      </c>
      <c r="H33765">
        <v>12281</v>
      </c>
      <c r="I33765">
        <v>10.19</v>
      </c>
      <c r="J33765">
        <v>6.48</v>
      </c>
      <c r="K33765">
        <v>3.71</v>
      </c>
      <c r="M33765">
        <v>2099</v>
      </c>
    </row>
    <row r="33766" spans="1:13" customFormat="1" hidden="1">
      <c r="A33766" t="s">
        <v>1086</v>
      </c>
      <c r="B33766" t="s">
        <v>1087</v>
      </c>
      <c r="C33766" s="1">
        <v>44263</v>
      </c>
      <c r="D33766">
        <v>611314</v>
      </c>
      <c r="E33766">
        <v>392620</v>
      </c>
      <c r="F33766">
        <v>218694</v>
      </c>
      <c r="G33766">
        <v>15314</v>
      </c>
      <c r="H33766">
        <v>12325</v>
      </c>
      <c r="I33766">
        <v>10.45</v>
      </c>
      <c r="J33766">
        <v>6.71</v>
      </c>
      <c r="K33766">
        <v>3.74</v>
      </c>
      <c r="M33766">
        <v>2107</v>
      </c>
    </row>
    <row r="33767" spans="1:13" customFormat="1" hidden="1">
      <c r="A33767" t="s">
        <v>1086</v>
      </c>
      <c r="B33767" t="s">
        <v>1087</v>
      </c>
      <c r="C33767" s="1">
        <v>44264</v>
      </c>
      <c r="H33767">
        <v>14118</v>
      </c>
      <c r="M33767">
        <v>2413</v>
      </c>
    </row>
    <row r="33768" spans="1:13" customFormat="1" hidden="1">
      <c r="A33768" t="s">
        <v>1086</v>
      </c>
      <c r="B33768" t="s">
        <v>1087</v>
      </c>
      <c r="C33768" s="1">
        <v>44265</v>
      </c>
      <c r="H33768">
        <v>15911</v>
      </c>
      <c r="M33768">
        <v>2720</v>
      </c>
    </row>
    <row r="33769" spans="1:13" customFormat="1" hidden="1">
      <c r="A33769" t="s">
        <v>1086</v>
      </c>
      <c r="B33769" t="s">
        <v>1087</v>
      </c>
      <c r="C33769" s="1">
        <v>44266</v>
      </c>
      <c r="H33769">
        <v>17705</v>
      </c>
      <c r="M33769">
        <v>3026</v>
      </c>
    </row>
    <row r="33770" spans="1:13" customFormat="1" hidden="1">
      <c r="A33770" t="s">
        <v>1086</v>
      </c>
      <c r="B33770" t="s">
        <v>1087</v>
      </c>
      <c r="C33770" s="1">
        <v>44267</v>
      </c>
      <c r="H33770">
        <v>19925</v>
      </c>
      <c r="M33770">
        <v>3406</v>
      </c>
    </row>
    <row r="33771" spans="1:13" customFormat="1" hidden="1">
      <c r="A33771" t="s">
        <v>1086</v>
      </c>
      <c r="B33771" t="s">
        <v>1087</v>
      </c>
      <c r="C33771" s="1">
        <v>44268</v>
      </c>
      <c r="H33771">
        <v>22144</v>
      </c>
      <c r="M33771">
        <v>3785</v>
      </c>
    </row>
    <row r="33772" spans="1:13" customFormat="1" hidden="1">
      <c r="A33772" t="s">
        <v>1086</v>
      </c>
      <c r="B33772" t="s">
        <v>1087</v>
      </c>
      <c r="C33772" s="1">
        <v>44269</v>
      </c>
      <c r="H33772">
        <v>24364</v>
      </c>
      <c r="M33772">
        <v>4165</v>
      </c>
    </row>
    <row r="33773" spans="1:13" customFormat="1" hidden="1">
      <c r="A33773" t="s">
        <v>1086</v>
      </c>
      <c r="B33773" t="s">
        <v>1087</v>
      </c>
      <c r="C33773" s="1">
        <v>44270</v>
      </c>
      <c r="D33773">
        <v>792423</v>
      </c>
      <c r="E33773">
        <v>549254</v>
      </c>
      <c r="F33773">
        <v>243169</v>
      </c>
      <c r="H33773">
        <v>25873</v>
      </c>
      <c r="I33773">
        <v>13.54</v>
      </c>
      <c r="J33773">
        <v>9.39</v>
      </c>
      <c r="K33773">
        <v>4.16</v>
      </c>
      <c r="M33773">
        <v>4422</v>
      </c>
    </row>
    <row r="33774" spans="1:13" customFormat="1" hidden="1">
      <c r="A33774" t="s">
        <v>1086</v>
      </c>
      <c r="B33774" t="s">
        <v>1087</v>
      </c>
      <c r="C33774" s="1">
        <v>44271</v>
      </c>
      <c r="H33774">
        <v>27880</v>
      </c>
      <c r="M33774">
        <v>4766</v>
      </c>
    </row>
    <row r="33775" spans="1:13" customFormat="1" hidden="1">
      <c r="A33775" t="s">
        <v>1086</v>
      </c>
      <c r="B33775" t="s">
        <v>1087</v>
      </c>
      <c r="C33775" s="1">
        <v>44272</v>
      </c>
      <c r="H33775">
        <v>29888</v>
      </c>
      <c r="M33775">
        <v>5109</v>
      </c>
    </row>
    <row r="33776" spans="1:13" customFormat="1" hidden="1">
      <c r="A33776" t="s">
        <v>1086</v>
      </c>
      <c r="B33776" t="s">
        <v>1087</v>
      </c>
      <c r="C33776" s="1">
        <v>44273</v>
      </c>
      <c r="H33776">
        <v>31896</v>
      </c>
      <c r="M33776">
        <v>5452</v>
      </c>
    </row>
    <row r="33777" spans="1:13" customFormat="1" hidden="1">
      <c r="A33777" t="s">
        <v>1086</v>
      </c>
      <c r="B33777" t="s">
        <v>1087</v>
      </c>
      <c r="C33777" s="1">
        <v>44274</v>
      </c>
      <c r="H33777">
        <v>33903</v>
      </c>
      <c r="M33777">
        <v>5795</v>
      </c>
    </row>
    <row r="33778" spans="1:13" customFormat="1" hidden="1">
      <c r="A33778" t="s">
        <v>1086</v>
      </c>
      <c r="B33778" t="s">
        <v>1087</v>
      </c>
      <c r="C33778" s="1">
        <v>44275</v>
      </c>
      <c r="H33778">
        <v>35911</v>
      </c>
      <c r="M33778">
        <v>6138</v>
      </c>
    </row>
    <row r="33779" spans="1:13" customFormat="1" hidden="1">
      <c r="A33779" t="s">
        <v>1086</v>
      </c>
      <c r="B33779" t="s">
        <v>1087</v>
      </c>
      <c r="C33779" s="1">
        <v>44276</v>
      </c>
      <c r="H33779">
        <v>37919</v>
      </c>
      <c r="M33779">
        <v>6482</v>
      </c>
    </row>
    <row r="33780" spans="1:13" customFormat="1" hidden="1">
      <c r="A33780" t="s">
        <v>1086</v>
      </c>
      <c r="B33780" t="s">
        <v>1087</v>
      </c>
      <c r="C33780" s="1">
        <v>44277</v>
      </c>
      <c r="D33780">
        <v>1071908</v>
      </c>
      <c r="E33780">
        <v>771297</v>
      </c>
      <c r="F33780">
        <v>300611</v>
      </c>
      <c r="H33780">
        <v>39926</v>
      </c>
      <c r="I33780">
        <v>18.32</v>
      </c>
      <c r="J33780">
        <v>13.18</v>
      </c>
      <c r="K33780">
        <v>5.14</v>
      </c>
      <c r="M33780">
        <v>6825</v>
      </c>
    </row>
    <row r="33781" spans="1:13" customFormat="1" hidden="1">
      <c r="A33781" t="s">
        <v>1086</v>
      </c>
      <c r="B33781" t="s">
        <v>1087</v>
      </c>
      <c r="C33781" s="1">
        <v>44278</v>
      </c>
      <c r="D33781">
        <v>1109000</v>
      </c>
      <c r="E33781">
        <v>799000</v>
      </c>
      <c r="F33781">
        <v>310000</v>
      </c>
      <c r="G33781">
        <v>37092</v>
      </c>
      <c r="H33781">
        <v>39522</v>
      </c>
      <c r="I33781">
        <v>18.96</v>
      </c>
      <c r="J33781">
        <v>13.66</v>
      </c>
      <c r="K33781">
        <v>5.3</v>
      </c>
      <c r="M33781">
        <v>6756</v>
      </c>
    </row>
    <row r="33782" spans="1:13" customFormat="1" hidden="1">
      <c r="A33782" t="s">
        <v>1086</v>
      </c>
      <c r="B33782" t="s">
        <v>1087</v>
      </c>
      <c r="C33782" s="1">
        <v>44279</v>
      </c>
      <c r="H33782">
        <v>38816</v>
      </c>
      <c r="M33782">
        <v>6635</v>
      </c>
    </row>
    <row r="33783" spans="1:13" customFormat="1" hidden="1">
      <c r="A33783" t="s">
        <v>1086</v>
      </c>
      <c r="B33783" t="s">
        <v>1087</v>
      </c>
      <c r="C33783" s="1">
        <v>44280</v>
      </c>
      <c r="H33783">
        <v>38110</v>
      </c>
      <c r="M33783">
        <v>6514</v>
      </c>
    </row>
    <row r="33784" spans="1:13" customFormat="1" hidden="1">
      <c r="A33784" t="s">
        <v>1086</v>
      </c>
      <c r="B33784" t="s">
        <v>1087</v>
      </c>
      <c r="C33784" s="1">
        <v>44281</v>
      </c>
      <c r="H33784">
        <v>37404</v>
      </c>
      <c r="M33784">
        <v>6393</v>
      </c>
    </row>
    <row r="33785" spans="1:13" customFormat="1" hidden="1">
      <c r="A33785" t="s">
        <v>1086</v>
      </c>
      <c r="B33785" t="s">
        <v>1087</v>
      </c>
      <c r="C33785" s="1">
        <v>44282</v>
      </c>
      <c r="H33785">
        <v>36698</v>
      </c>
      <c r="M33785">
        <v>6273</v>
      </c>
    </row>
    <row r="33786" spans="1:13" customFormat="1" hidden="1">
      <c r="A33786" t="s">
        <v>1086</v>
      </c>
      <c r="B33786" t="s">
        <v>1087</v>
      </c>
      <c r="C33786" s="1">
        <v>44283</v>
      </c>
      <c r="H33786">
        <v>35992</v>
      </c>
      <c r="M33786">
        <v>6152</v>
      </c>
    </row>
    <row r="33787" spans="1:13" customFormat="1" hidden="1">
      <c r="A33787" t="s">
        <v>1086</v>
      </c>
      <c r="B33787" t="s">
        <v>1087</v>
      </c>
      <c r="C33787" s="1">
        <v>44284</v>
      </c>
      <c r="D33787">
        <v>1318912</v>
      </c>
      <c r="E33787">
        <v>943307</v>
      </c>
      <c r="F33787">
        <v>375605</v>
      </c>
      <c r="H33787">
        <v>35286</v>
      </c>
      <c r="I33787">
        <v>22.54</v>
      </c>
      <c r="J33787">
        <v>16.12</v>
      </c>
      <c r="K33787">
        <v>6.42</v>
      </c>
      <c r="M33787">
        <v>6031</v>
      </c>
    </row>
    <row r="33788" spans="1:13" customFormat="1" hidden="1">
      <c r="A33788" t="s">
        <v>1086</v>
      </c>
      <c r="B33788" t="s">
        <v>1087</v>
      </c>
      <c r="C33788" s="1">
        <v>44285</v>
      </c>
      <c r="H33788">
        <v>35676</v>
      </c>
      <c r="M33788">
        <v>6098</v>
      </c>
    </row>
    <row r="33789" spans="1:13" customFormat="1" hidden="1">
      <c r="A33789" t="s">
        <v>1086</v>
      </c>
      <c r="B33789" t="s">
        <v>1087</v>
      </c>
      <c r="C33789" s="1">
        <v>44286</v>
      </c>
      <c r="H33789">
        <v>36366</v>
      </c>
      <c r="M33789">
        <v>6216</v>
      </c>
    </row>
    <row r="33790" spans="1:13" customFormat="1" hidden="1">
      <c r="A33790" t="s">
        <v>1086</v>
      </c>
      <c r="B33790" t="s">
        <v>1087</v>
      </c>
      <c r="C33790" s="1">
        <v>44287</v>
      </c>
      <c r="H33790">
        <v>37056</v>
      </c>
      <c r="M33790">
        <v>6334</v>
      </c>
    </row>
    <row r="33791" spans="1:13" customFormat="1" hidden="1">
      <c r="A33791" t="s">
        <v>1086</v>
      </c>
      <c r="B33791" t="s">
        <v>1087</v>
      </c>
      <c r="C33791" s="1">
        <v>44288</v>
      </c>
      <c r="H33791">
        <v>37747</v>
      </c>
      <c r="M33791">
        <v>6452</v>
      </c>
    </row>
    <row r="33792" spans="1:13" customFormat="1" hidden="1">
      <c r="A33792" t="s">
        <v>1086</v>
      </c>
      <c r="B33792" t="s">
        <v>1087</v>
      </c>
      <c r="C33792" s="1">
        <v>44289</v>
      </c>
      <c r="D33792">
        <v>1518000</v>
      </c>
      <c r="E33792">
        <v>1050000</v>
      </c>
      <c r="F33792">
        <v>468000</v>
      </c>
      <c r="H33792">
        <v>38437</v>
      </c>
      <c r="I33792">
        <v>25.95</v>
      </c>
      <c r="J33792">
        <v>17.95</v>
      </c>
      <c r="K33792">
        <v>8</v>
      </c>
      <c r="M33792">
        <v>6570</v>
      </c>
    </row>
    <row r="33793" spans="1:13" customFormat="1" hidden="1">
      <c r="A33793" t="s">
        <v>1086</v>
      </c>
      <c r="B33793" t="s">
        <v>1087</v>
      </c>
      <c r="C33793" s="1">
        <v>44290</v>
      </c>
      <c r="H33793">
        <v>40559</v>
      </c>
      <c r="M33793">
        <v>6933</v>
      </c>
    </row>
    <row r="33794" spans="1:13" customFormat="1" hidden="1">
      <c r="A33794" t="s">
        <v>1086</v>
      </c>
      <c r="B33794" t="s">
        <v>1087</v>
      </c>
      <c r="C33794" s="1">
        <v>44291</v>
      </c>
      <c r="H33794">
        <v>42681</v>
      </c>
      <c r="M33794">
        <v>7295</v>
      </c>
    </row>
    <row r="33795" spans="1:13" customFormat="1" hidden="1">
      <c r="A33795" t="s">
        <v>1086</v>
      </c>
      <c r="B33795" t="s">
        <v>1087</v>
      </c>
      <c r="C33795" s="1">
        <v>44292</v>
      </c>
      <c r="D33795">
        <v>1667522</v>
      </c>
      <c r="E33795">
        <v>1131658</v>
      </c>
      <c r="F33795">
        <v>535864</v>
      </c>
      <c r="H33795">
        <v>44113</v>
      </c>
      <c r="I33795">
        <v>28.5</v>
      </c>
      <c r="J33795">
        <v>19.34</v>
      </c>
      <c r="K33795">
        <v>9.16</v>
      </c>
      <c r="M33795">
        <v>7540</v>
      </c>
    </row>
    <row r="33796" spans="1:13" customFormat="1" hidden="1">
      <c r="A33796" t="s">
        <v>1086</v>
      </c>
      <c r="B33796" t="s">
        <v>1087</v>
      </c>
      <c r="C33796" s="1">
        <v>44293</v>
      </c>
      <c r="H33796">
        <v>44929</v>
      </c>
      <c r="M33796">
        <v>7680</v>
      </c>
    </row>
    <row r="33797" spans="1:13" customFormat="1" hidden="1">
      <c r="A33797" t="s">
        <v>1086</v>
      </c>
      <c r="B33797" t="s">
        <v>1087</v>
      </c>
      <c r="C33797" s="1">
        <v>44294</v>
      </c>
      <c r="H33797">
        <v>45745</v>
      </c>
      <c r="M33797">
        <v>7819</v>
      </c>
    </row>
    <row r="33798" spans="1:13" customFormat="1" hidden="1">
      <c r="A33798" t="s">
        <v>1086</v>
      </c>
      <c r="B33798" t="s">
        <v>1087</v>
      </c>
      <c r="C33798" s="1">
        <v>44295</v>
      </c>
      <c r="H33798">
        <v>46562</v>
      </c>
      <c r="M33798">
        <v>7959</v>
      </c>
    </row>
    <row r="33799" spans="1:13" customFormat="1" hidden="1">
      <c r="A33799" t="s">
        <v>1086</v>
      </c>
      <c r="B33799" t="s">
        <v>1087</v>
      </c>
      <c r="C33799" s="1">
        <v>44296</v>
      </c>
      <c r="H33799">
        <v>47378</v>
      </c>
      <c r="M33799">
        <v>8098</v>
      </c>
    </row>
    <row r="33800" spans="1:13" customFormat="1" hidden="1">
      <c r="A33800" t="s">
        <v>1086</v>
      </c>
      <c r="B33800" t="s">
        <v>1087</v>
      </c>
      <c r="C33800" s="1">
        <v>44297</v>
      </c>
      <c r="H33800">
        <v>46762</v>
      </c>
      <c r="M33800">
        <v>7993</v>
      </c>
    </row>
    <row r="33801" spans="1:13" customFormat="1" hidden="1">
      <c r="A33801" t="s">
        <v>1086</v>
      </c>
      <c r="B33801" t="s">
        <v>1087</v>
      </c>
      <c r="C33801" s="1">
        <v>44298</v>
      </c>
      <c r="H33801">
        <v>46146</v>
      </c>
      <c r="M33801">
        <v>7888</v>
      </c>
    </row>
    <row r="33802" spans="1:13" customFormat="1" hidden="1">
      <c r="A33802" t="s">
        <v>1086</v>
      </c>
      <c r="B33802" t="s">
        <v>1087</v>
      </c>
      <c r="C33802" s="1">
        <v>44299</v>
      </c>
      <c r="H33802">
        <v>45530</v>
      </c>
      <c r="M33802">
        <v>7782</v>
      </c>
    </row>
    <row r="33803" spans="1:13" customFormat="1" hidden="1">
      <c r="A33803" t="s">
        <v>1086</v>
      </c>
      <c r="B33803" t="s">
        <v>1087</v>
      </c>
      <c r="C33803" s="1">
        <v>44300</v>
      </c>
      <c r="H33803">
        <v>45530</v>
      </c>
      <c r="M33803">
        <v>7782</v>
      </c>
    </row>
    <row r="33804" spans="1:13" customFormat="1" hidden="1">
      <c r="A33804" t="s">
        <v>1086</v>
      </c>
      <c r="B33804" t="s">
        <v>1087</v>
      </c>
      <c r="C33804" s="1">
        <v>44301</v>
      </c>
      <c r="H33804">
        <v>45530</v>
      </c>
      <c r="M33804">
        <v>7782</v>
      </c>
    </row>
    <row r="33805" spans="1:13" customFormat="1" hidden="1">
      <c r="A33805" t="s">
        <v>1086</v>
      </c>
      <c r="B33805" t="s">
        <v>1087</v>
      </c>
      <c r="C33805" s="1">
        <v>44302</v>
      </c>
      <c r="H33805">
        <v>45530</v>
      </c>
      <c r="M33805">
        <v>7782</v>
      </c>
    </row>
    <row r="33806" spans="1:13" customFormat="1" hidden="1">
      <c r="A33806" t="s">
        <v>1086</v>
      </c>
      <c r="B33806" t="s">
        <v>1087</v>
      </c>
      <c r="C33806" s="1">
        <v>44303</v>
      </c>
      <c r="H33806">
        <v>45530</v>
      </c>
      <c r="M33806">
        <v>7782</v>
      </c>
    </row>
    <row r="33807" spans="1:13" customFormat="1" hidden="1">
      <c r="A33807" t="s">
        <v>1086</v>
      </c>
      <c r="B33807" t="s">
        <v>1087</v>
      </c>
      <c r="C33807" s="1">
        <v>44304</v>
      </c>
      <c r="D33807">
        <v>2213888</v>
      </c>
      <c r="E33807">
        <v>1364124</v>
      </c>
      <c r="F33807">
        <v>849764</v>
      </c>
      <c r="H33807">
        <v>45530</v>
      </c>
      <c r="I33807">
        <v>37.840000000000003</v>
      </c>
      <c r="J33807">
        <v>23.32</v>
      </c>
      <c r="K33807">
        <v>14.53</v>
      </c>
      <c r="M33807">
        <v>7782</v>
      </c>
    </row>
    <row r="33808" spans="1:13" customFormat="1" hidden="1">
      <c r="A33808" t="s">
        <v>1086</v>
      </c>
      <c r="B33808" t="s">
        <v>1087</v>
      </c>
      <c r="C33808" s="1">
        <v>44305</v>
      </c>
      <c r="H33808">
        <v>45023</v>
      </c>
      <c r="M33808">
        <v>7696</v>
      </c>
    </row>
    <row r="33809" spans="1:13" customFormat="1" hidden="1">
      <c r="A33809" t="s">
        <v>1086</v>
      </c>
      <c r="B33809" t="s">
        <v>1087</v>
      </c>
      <c r="C33809" s="1">
        <v>44306</v>
      </c>
      <c r="H33809">
        <v>44515</v>
      </c>
      <c r="M33809">
        <v>7609</v>
      </c>
    </row>
    <row r="33810" spans="1:13" customFormat="1" hidden="1">
      <c r="A33810" t="s">
        <v>1086</v>
      </c>
      <c r="B33810" t="s">
        <v>1087</v>
      </c>
      <c r="C33810" s="1">
        <v>44307</v>
      </c>
      <c r="H33810">
        <v>44007</v>
      </c>
      <c r="M33810">
        <v>7522</v>
      </c>
    </row>
    <row r="33811" spans="1:13" customFormat="1" hidden="1">
      <c r="A33811" t="s">
        <v>1086</v>
      </c>
      <c r="B33811" t="s">
        <v>1087</v>
      </c>
      <c r="C33811" s="1">
        <v>44308</v>
      </c>
      <c r="H33811">
        <v>43499</v>
      </c>
      <c r="M33811">
        <v>7435</v>
      </c>
    </row>
    <row r="33812" spans="1:13" customFormat="1" hidden="1">
      <c r="A33812" t="s">
        <v>1086</v>
      </c>
      <c r="B33812" t="s">
        <v>1087</v>
      </c>
      <c r="C33812" s="1">
        <v>44309</v>
      </c>
      <c r="H33812">
        <v>42991</v>
      </c>
      <c r="M33812">
        <v>7348</v>
      </c>
    </row>
    <row r="33813" spans="1:13" customFormat="1" hidden="1">
      <c r="A33813" t="s">
        <v>1086</v>
      </c>
      <c r="B33813" t="s">
        <v>1087</v>
      </c>
      <c r="C33813" s="1">
        <v>44310</v>
      </c>
      <c r="H33813">
        <v>42483</v>
      </c>
      <c r="M33813">
        <v>7262</v>
      </c>
    </row>
    <row r="33814" spans="1:13" customFormat="1" hidden="1">
      <c r="A33814" t="s">
        <v>1086</v>
      </c>
      <c r="B33814" t="s">
        <v>1087</v>
      </c>
      <c r="C33814" s="1">
        <v>44311</v>
      </c>
      <c r="H33814">
        <v>41975</v>
      </c>
      <c r="M33814">
        <v>7175</v>
      </c>
    </row>
    <row r="33815" spans="1:13" customFormat="1" hidden="1">
      <c r="A33815" t="s">
        <v>1086</v>
      </c>
      <c r="B33815" t="s">
        <v>1087</v>
      </c>
      <c r="C33815" s="1">
        <v>44312</v>
      </c>
      <c r="H33815">
        <v>41975</v>
      </c>
      <c r="M33815">
        <v>7175</v>
      </c>
    </row>
    <row r="33816" spans="1:13" customFormat="1" hidden="1">
      <c r="A33816" t="s">
        <v>1086</v>
      </c>
      <c r="B33816" t="s">
        <v>1087</v>
      </c>
      <c r="C33816" s="1">
        <v>44313</v>
      </c>
      <c r="H33816">
        <v>41975</v>
      </c>
      <c r="M33816">
        <v>7175</v>
      </c>
    </row>
    <row r="33817" spans="1:13" customFormat="1" hidden="1">
      <c r="A33817" t="s">
        <v>1086</v>
      </c>
      <c r="B33817" t="s">
        <v>1087</v>
      </c>
      <c r="C33817" s="1">
        <v>44314</v>
      </c>
      <c r="H33817">
        <v>41975</v>
      </c>
      <c r="M33817">
        <v>7175</v>
      </c>
    </row>
    <row r="33818" spans="1:13" customFormat="1" hidden="1">
      <c r="A33818" t="s">
        <v>1086</v>
      </c>
      <c r="B33818" t="s">
        <v>1087</v>
      </c>
      <c r="C33818" s="1">
        <v>44315</v>
      </c>
      <c r="H33818">
        <v>41975</v>
      </c>
      <c r="M33818">
        <v>7175</v>
      </c>
    </row>
    <row r="33819" spans="1:13" customFormat="1" hidden="1">
      <c r="A33819" t="s">
        <v>1086</v>
      </c>
      <c r="B33819" t="s">
        <v>1087</v>
      </c>
      <c r="C33819" s="1">
        <v>44316</v>
      </c>
      <c r="H33819">
        <v>41975</v>
      </c>
      <c r="M33819">
        <v>7175</v>
      </c>
    </row>
    <row r="33820" spans="1:13" customFormat="1" hidden="1">
      <c r="A33820" t="s">
        <v>1086</v>
      </c>
      <c r="B33820" t="s">
        <v>1087</v>
      </c>
      <c r="C33820" s="1">
        <v>44317</v>
      </c>
      <c r="H33820">
        <v>41975</v>
      </c>
      <c r="M33820">
        <v>7175</v>
      </c>
    </row>
    <row r="33821" spans="1:13" customFormat="1" hidden="1">
      <c r="A33821" t="s">
        <v>1086</v>
      </c>
      <c r="B33821" t="s">
        <v>1087</v>
      </c>
      <c r="C33821" s="1">
        <v>44318</v>
      </c>
      <c r="H33821">
        <v>41975</v>
      </c>
      <c r="M33821">
        <v>7175</v>
      </c>
    </row>
    <row r="33822" spans="1:13" customFormat="1" hidden="1">
      <c r="A33822" t="s">
        <v>1086</v>
      </c>
      <c r="B33822" t="s">
        <v>1087</v>
      </c>
      <c r="C33822" s="1">
        <v>44319</v>
      </c>
      <c r="H33822">
        <v>41975</v>
      </c>
      <c r="M33822">
        <v>7175</v>
      </c>
    </row>
    <row r="33823" spans="1:13" customFormat="1" hidden="1">
      <c r="A33823" t="s">
        <v>1086</v>
      </c>
      <c r="B33823" t="s">
        <v>1087</v>
      </c>
      <c r="C33823" s="1">
        <v>44320</v>
      </c>
      <c r="H33823">
        <v>41975</v>
      </c>
      <c r="M33823">
        <v>7175</v>
      </c>
    </row>
    <row r="33824" spans="1:13" customFormat="1" hidden="1">
      <c r="A33824" t="s">
        <v>1086</v>
      </c>
      <c r="B33824" t="s">
        <v>1087</v>
      </c>
      <c r="C33824" s="1">
        <v>44321</v>
      </c>
      <c r="H33824">
        <v>41975</v>
      </c>
      <c r="M33824">
        <v>7175</v>
      </c>
    </row>
    <row r="33825" spans="1:13" customFormat="1" hidden="1">
      <c r="A33825" t="s">
        <v>1086</v>
      </c>
      <c r="B33825" t="s">
        <v>1087</v>
      </c>
      <c r="C33825" s="1">
        <v>44322</v>
      </c>
      <c r="H33825">
        <v>41975</v>
      </c>
      <c r="M33825">
        <v>7175</v>
      </c>
    </row>
    <row r="33826" spans="1:13" customFormat="1" hidden="1">
      <c r="A33826" t="s">
        <v>1086</v>
      </c>
      <c r="B33826" t="s">
        <v>1087</v>
      </c>
      <c r="C33826" s="1">
        <v>44323</v>
      </c>
      <c r="H33826">
        <v>41975</v>
      </c>
      <c r="M33826">
        <v>7175</v>
      </c>
    </row>
    <row r="33827" spans="1:13" customFormat="1" hidden="1">
      <c r="A33827" t="s">
        <v>1086</v>
      </c>
      <c r="B33827" t="s">
        <v>1087</v>
      </c>
      <c r="C33827" s="1">
        <v>44324</v>
      </c>
      <c r="H33827">
        <v>41975</v>
      </c>
      <c r="M33827">
        <v>7175</v>
      </c>
    </row>
    <row r="33828" spans="1:13" customFormat="1" hidden="1">
      <c r="A33828" t="s">
        <v>1086</v>
      </c>
      <c r="B33828" t="s">
        <v>1087</v>
      </c>
      <c r="C33828" s="1">
        <v>44325</v>
      </c>
      <c r="H33828">
        <v>41975</v>
      </c>
      <c r="M33828">
        <v>7175</v>
      </c>
    </row>
    <row r="33829" spans="1:13" customFormat="1" hidden="1">
      <c r="A33829" t="s">
        <v>1086</v>
      </c>
      <c r="B33829" t="s">
        <v>1087</v>
      </c>
      <c r="C33829" s="1">
        <v>44326</v>
      </c>
      <c r="D33829">
        <v>3137330</v>
      </c>
      <c r="E33829">
        <v>1852684</v>
      </c>
      <c r="F33829">
        <v>1284646</v>
      </c>
      <c r="H33829">
        <v>41975</v>
      </c>
      <c r="I33829">
        <v>53.63</v>
      </c>
      <c r="J33829">
        <v>31.67</v>
      </c>
      <c r="K33829">
        <v>21.96</v>
      </c>
      <c r="M33829">
        <v>7175</v>
      </c>
    </row>
    <row r="33830" spans="1:13" customFormat="1" hidden="1">
      <c r="A33830" t="s">
        <v>1086</v>
      </c>
      <c r="B33830" t="s">
        <v>1087</v>
      </c>
      <c r="C33830" s="1">
        <v>44327</v>
      </c>
      <c r="H33830">
        <v>38963</v>
      </c>
      <c r="M33830">
        <v>6660</v>
      </c>
    </row>
    <row r="33831" spans="1:13" customFormat="1" hidden="1">
      <c r="A33831" t="s">
        <v>1086</v>
      </c>
      <c r="B33831" t="s">
        <v>1087</v>
      </c>
      <c r="C33831" s="1">
        <v>44328</v>
      </c>
      <c r="H33831">
        <v>35950</v>
      </c>
      <c r="M33831">
        <v>6145</v>
      </c>
    </row>
    <row r="33832" spans="1:13" customFormat="1" hidden="1">
      <c r="A33832" t="s">
        <v>1086</v>
      </c>
      <c r="B33832" t="s">
        <v>1087</v>
      </c>
      <c r="C33832" s="1">
        <v>44329</v>
      </c>
      <c r="D33832">
        <v>3200000</v>
      </c>
      <c r="E33832">
        <v>1900000</v>
      </c>
      <c r="F33832">
        <v>1300000</v>
      </c>
      <c r="H33832">
        <v>32938</v>
      </c>
      <c r="I33832">
        <v>54.7</v>
      </c>
      <c r="J33832">
        <v>32.479999999999997</v>
      </c>
      <c r="K33832">
        <v>22.22</v>
      </c>
      <c r="M33832">
        <v>5630</v>
      </c>
    </row>
    <row r="33833" spans="1:13" customFormat="1" hidden="1">
      <c r="A33833" t="s">
        <v>1086</v>
      </c>
      <c r="B33833" t="s">
        <v>1087</v>
      </c>
      <c r="C33833" s="1">
        <v>44330</v>
      </c>
      <c r="H33833">
        <v>34337</v>
      </c>
      <c r="M33833">
        <v>5869</v>
      </c>
    </row>
    <row r="33834" spans="1:13" customFormat="1" hidden="1">
      <c r="A33834" t="s">
        <v>1086</v>
      </c>
      <c r="B33834" t="s">
        <v>1087</v>
      </c>
      <c r="C33834" s="1">
        <v>44331</v>
      </c>
      <c r="H33834">
        <v>35736</v>
      </c>
      <c r="M33834">
        <v>6108</v>
      </c>
    </row>
    <row r="33835" spans="1:13" customFormat="1" hidden="1">
      <c r="A33835" t="s">
        <v>1086</v>
      </c>
      <c r="B33835" t="s">
        <v>1087</v>
      </c>
      <c r="C33835" s="1">
        <v>44332</v>
      </c>
      <c r="H33835">
        <v>37135</v>
      </c>
      <c r="M33835">
        <v>6347</v>
      </c>
    </row>
    <row r="33836" spans="1:13" customFormat="1" hidden="1">
      <c r="A33836" t="s">
        <v>1086</v>
      </c>
      <c r="B33836" t="s">
        <v>1087</v>
      </c>
      <c r="C33836" s="1">
        <v>44333</v>
      </c>
      <c r="D33836">
        <v>3407068</v>
      </c>
      <c r="E33836">
        <v>1966524</v>
      </c>
      <c r="F33836">
        <v>1440544</v>
      </c>
      <c r="H33836">
        <v>38534</v>
      </c>
      <c r="I33836">
        <v>58.24</v>
      </c>
      <c r="J33836">
        <v>33.61</v>
      </c>
      <c r="K33836">
        <v>24.62</v>
      </c>
      <c r="M33836">
        <v>6587</v>
      </c>
    </row>
    <row r="33837" spans="1:13" customFormat="1" hidden="1">
      <c r="A33837" t="s">
        <v>1086</v>
      </c>
      <c r="B33837" t="s">
        <v>1087</v>
      </c>
      <c r="C33837" s="1">
        <v>44334</v>
      </c>
      <c r="H33837">
        <v>42117</v>
      </c>
      <c r="M33837">
        <v>7199</v>
      </c>
    </row>
    <row r="33838" spans="1:13" customFormat="1" hidden="1">
      <c r="A33838" t="s">
        <v>1086</v>
      </c>
      <c r="B33838" t="s">
        <v>1087</v>
      </c>
      <c r="C33838" s="1">
        <v>44335</v>
      </c>
      <c r="H33838">
        <v>45700</v>
      </c>
      <c r="M33838">
        <v>7812</v>
      </c>
    </row>
    <row r="33839" spans="1:13" customFormat="1" hidden="1">
      <c r="A33839" t="s">
        <v>1086</v>
      </c>
      <c r="B33839" t="s">
        <v>1087</v>
      </c>
      <c r="C33839" s="1">
        <v>44336</v>
      </c>
      <c r="H33839">
        <v>49283</v>
      </c>
      <c r="M33839">
        <v>8424</v>
      </c>
    </row>
    <row r="33840" spans="1:13" customFormat="1" hidden="1">
      <c r="A33840" t="s">
        <v>1086</v>
      </c>
      <c r="B33840" t="s">
        <v>1087</v>
      </c>
      <c r="C33840" s="1">
        <v>44337</v>
      </c>
      <c r="H33840">
        <v>48455</v>
      </c>
      <c r="M33840">
        <v>8282</v>
      </c>
    </row>
    <row r="33841" spans="1:13" customFormat="1" hidden="1">
      <c r="A33841" t="s">
        <v>1086</v>
      </c>
      <c r="B33841" t="s">
        <v>1087</v>
      </c>
      <c r="C33841" s="1">
        <v>44338</v>
      </c>
      <c r="H33841">
        <v>47627</v>
      </c>
      <c r="M33841">
        <v>8141</v>
      </c>
    </row>
    <row r="33842" spans="1:13" customFormat="1" hidden="1">
      <c r="A33842" t="s">
        <v>1086</v>
      </c>
      <c r="B33842" t="s">
        <v>1087</v>
      </c>
      <c r="C33842" s="1">
        <v>44339</v>
      </c>
      <c r="H33842">
        <v>46799</v>
      </c>
      <c r="M33842">
        <v>7999</v>
      </c>
    </row>
    <row r="33843" spans="1:13" customFormat="1" hidden="1">
      <c r="A33843" t="s">
        <v>1086</v>
      </c>
      <c r="B33843" t="s">
        <v>1087</v>
      </c>
      <c r="C33843" s="1">
        <v>44340</v>
      </c>
      <c r="D33843">
        <v>3728869</v>
      </c>
      <c r="E33843">
        <v>2112450</v>
      </c>
      <c r="F33843">
        <v>1616419</v>
      </c>
      <c r="H33843">
        <v>45972</v>
      </c>
      <c r="I33843">
        <v>63.74</v>
      </c>
      <c r="J33843">
        <v>36.11</v>
      </c>
      <c r="K33843">
        <v>27.63</v>
      </c>
      <c r="M33843">
        <v>7858</v>
      </c>
    </row>
    <row r="33844" spans="1:13" customFormat="1" hidden="1">
      <c r="A33844" t="s">
        <v>1086</v>
      </c>
      <c r="B33844" t="s">
        <v>1087</v>
      </c>
      <c r="C33844" s="1">
        <v>44341</v>
      </c>
      <c r="H33844">
        <v>45910</v>
      </c>
      <c r="M33844">
        <v>7847</v>
      </c>
    </row>
    <row r="33845" spans="1:13" customFormat="1" hidden="1">
      <c r="A33845" t="s">
        <v>1086</v>
      </c>
      <c r="B33845" t="s">
        <v>1087</v>
      </c>
      <c r="C33845" s="1">
        <v>44342</v>
      </c>
      <c r="H33845">
        <v>45848</v>
      </c>
      <c r="M33845">
        <v>7837</v>
      </c>
    </row>
    <row r="33846" spans="1:13" customFormat="1" hidden="1">
      <c r="A33846" t="s">
        <v>1086</v>
      </c>
      <c r="B33846" t="s">
        <v>1087</v>
      </c>
      <c r="C33846" s="1">
        <v>44343</v>
      </c>
      <c r="H33846">
        <v>45787</v>
      </c>
      <c r="M33846">
        <v>7826</v>
      </c>
    </row>
    <row r="33847" spans="1:13" customFormat="1" hidden="1">
      <c r="A33847" t="s">
        <v>1086</v>
      </c>
      <c r="B33847" t="s">
        <v>1087</v>
      </c>
      <c r="C33847" s="1">
        <v>44344</v>
      </c>
      <c r="H33847">
        <v>45725</v>
      </c>
      <c r="M33847">
        <v>7816</v>
      </c>
    </row>
    <row r="33848" spans="1:13" customFormat="1" hidden="1">
      <c r="A33848" t="s">
        <v>1086</v>
      </c>
      <c r="B33848" t="s">
        <v>1087</v>
      </c>
      <c r="C33848" s="1">
        <v>44345</v>
      </c>
      <c r="H33848">
        <v>45664</v>
      </c>
      <c r="M33848">
        <v>7805</v>
      </c>
    </row>
    <row r="33849" spans="1:13" customFormat="1" hidden="1">
      <c r="A33849" t="s">
        <v>1086</v>
      </c>
      <c r="B33849" t="s">
        <v>1087</v>
      </c>
      <c r="C33849" s="1">
        <v>44346</v>
      </c>
      <c r="H33849">
        <v>45602</v>
      </c>
      <c r="M33849">
        <v>7795</v>
      </c>
    </row>
    <row r="33850" spans="1:13" customFormat="1" hidden="1">
      <c r="A33850" t="s">
        <v>1086</v>
      </c>
      <c r="B33850" t="s">
        <v>1087</v>
      </c>
      <c r="C33850" s="1">
        <v>44347</v>
      </c>
      <c r="D33850">
        <v>4047651</v>
      </c>
      <c r="E33850">
        <v>2281154</v>
      </c>
      <c r="F33850">
        <v>1766497</v>
      </c>
      <c r="H33850">
        <v>45540</v>
      </c>
      <c r="I33850">
        <v>69.19</v>
      </c>
      <c r="J33850">
        <v>38.99</v>
      </c>
      <c r="K33850">
        <v>30.19</v>
      </c>
      <c r="M33850">
        <v>7784</v>
      </c>
    </row>
    <row r="33851" spans="1:13" customFormat="1" hidden="1">
      <c r="A33851" t="s">
        <v>1086</v>
      </c>
      <c r="B33851" t="s">
        <v>1087</v>
      </c>
      <c r="C33851" s="1">
        <v>44348</v>
      </c>
      <c r="H33851">
        <v>46063</v>
      </c>
      <c r="M33851">
        <v>7874</v>
      </c>
    </row>
    <row r="33852" spans="1:13" customFormat="1" hidden="1">
      <c r="A33852" t="s">
        <v>1086</v>
      </c>
      <c r="B33852" t="s">
        <v>1087</v>
      </c>
      <c r="C33852" s="1">
        <v>44349</v>
      </c>
      <c r="H33852">
        <v>46587</v>
      </c>
      <c r="M33852">
        <v>7963</v>
      </c>
    </row>
    <row r="33853" spans="1:13" customFormat="1" hidden="1">
      <c r="A33853" t="s">
        <v>1086</v>
      </c>
      <c r="B33853" t="s">
        <v>1087</v>
      </c>
      <c r="C33853" s="1">
        <v>44350</v>
      </c>
      <c r="H33853">
        <v>47110</v>
      </c>
      <c r="M33853">
        <v>8053</v>
      </c>
    </row>
    <row r="33854" spans="1:13" customFormat="1" hidden="1">
      <c r="A33854" t="s">
        <v>1086</v>
      </c>
      <c r="B33854" t="s">
        <v>1087</v>
      </c>
      <c r="C33854" s="1">
        <v>44351</v>
      </c>
      <c r="H33854">
        <v>47633</v>
      </c>
      <c r="M33854">
        <v>8142</v>
      </c>
    </row>
    <row r="33855" spans="1:13" customFormat="1" hidden="1">
      <c r="A33855" t="s">
        <v>1086</v>
      </c>
      <c r="B33855" t="s">
        <v>1087</v>
      </c>
      <c r="C33855" s="1">
        <v>44352</v>
      </c>
      <c r="H33855">
        <v>48156</v>
      </c>
      <c r="M33855">
        <v>8231</v>
      </c>
    </row>
    <row r="33856" spans="1:13" customFormat="1" hidden="1">
      <c r="A33856" t="s">
        <v>1086</v>
      </c>
      <c r="B33856" t="s">
        <v>1087</v>
      </c>
      <c r="C33856" s="1">
        <v>44353</v>
      </c>
      <c r="H33856">
        <v>48679</v>
      </c>
      <c r="M33856">
        <v>8321</v>
      </c>
    </row>
    <row r="33857" spans="1:13" customFormat="1" hidden="1">
      <c r="A33857" t="s">
        <v>1086</v>
      </c>
      <c r="B33857" t="s">
        <v>1087</v>
      </c>
      <c r="C33857" s="1">
        <v>44354</v>
      </c>
      <c r="D33857">
        <v>4392067</v>
      </c>
      <c r="E33857">
        <v>2503814</v>
      </c>
      <c r="F33857">
        <v>1888253</v>
      </c>
      <c r="H33857">
        <v>49202</v>
      </c>
      <c r="I33857">
        <v>75.069999999999993</v>
      </c>
      <c r="J33857">
        <v>42.8</v>
      </c>
      <c r="K33857">
        <v>32.28</v>
      </c>
      <c r="M33857">
        <v>8410</v>
      </c>
    </row>
    <row r="33858" spans="1:13" customFormat="1" hidden="1">
      <c r="A33858" t="s">
        <v>1086</v>
      </c>
      <c r="B33858" t="s">
        <v>1087</v>
      </c>
      <c r="C33858" s="1">
        <v>44355</v>
      </c>
      <c r="H33858">
        <v>48282</v>
      </c>
      <c r="M33858">
        <v>8253</v>
      </c>
    </row>
    <row r="33859" spans="1:13" customFormat="1" hidden="1">
      <c r="A33859" t="s">
        <v>1086</v>
      </c>
      <c r="B33859" t="s">
        <v>1087</v>
      </c>
      <c r="C33859" s="1">
        <v>44356</v>
      </c>
      <c r="H33859">
        <v>47362</v>
      </c>
      <c r="M33859">
        <v>8096</v>
      </c>
    </row>
    <row r="33860" spans="1:13" customFormat="1" hidden="1">
      <c r="A33860" t="s">
        <v>1086</v>
      </c>
      <c r="B33860" t="s">
        <v>1087</v>
      </c>
      <c r="C33860" s="1">
        <v>44357</v>
      </c>
      <c r="H33860">
        <v>46441</v>
      </c>
      <c r="M33860">
        <v>7938</v>
      </c>
    </row>
    <row r="33861" spans="1:13" customFormat="1" hidden="1">
      <c r="A33861" t="s">
        <v>1086</v>
      </c>
      <c r="B33861" t="s">
        <v>1087</v>
      </c>
      <c r="C33861" s="1">
        <v>44358</v>
      </c>
      <c r="H33861">
        <v>45521</v>
      </c>
      <c r="M33861">
        <v>7781</v>
      </c>
    </row>
    <row r="33862" spans="1:13" customFormat="1" hidden="1">
      <c r="A33862" t="s">
        <v>1086</v>
      </c>
      <c r="B33862" t="s">
        <v>1087</v>
      </c>
      <c r="C33862" s="1">
        <v>44359</v>
      </c>
      <c r="H33862">
        <v>44601</v>
      </c>
      <c r="M33862">
        <v>7624</v>
      </c>
    </row>
    <row r="33863" spans="1:13" customFormat="1" hidden="1">
      <c r="A33863" t="s">
        <v>1086</v>
      </c>
      <c r="B33863" t="s">
        <v>1087</v>
      </c>
      <c r="C33863" s="1">
        <v>44360</v>
      </c>
      <c r="H33863">
        <v>43680</v>
      </c>
      <c r="M33863">
        <v>7466</v>
      </c>
    </row>
    <row r="33864" spans="1:13" customFormat="1" hidden="1">
      <c r="A33864" t="s">
        <v>1086</v>
      </c>
      <c r="B33864" t="s">
        <v>1087</v>
      </c>
      <c r="C33864" s="1">
        <v>44361</v>
      </c>
      <c r="D33864">
        <v>4691386</v>
      </c>
      <c r="E33864">
        <v>2700446</v>
      </c>
      <c r="F33864">
        <v>1990940</v>
      </c>
      <c r="H33864">
        <v>42760</v>
      </c>
      <c r="I33864">
        <v>80.19</v>
      </c>
      <c r="J33864">
        <v>46.16</v>
      </c>
      <c r="K33864">
        <v>34.03</v>
      </c>
      <c r="M33864">
        <v>7309</v>
      </c>
    </row>
    <row r="33865" spans="1:13" customFormat="1" hidden="1">
      <c r="A33865" t="s">
        <v>1086</v>
      </c>
      <c r="B33865" t="s">
        <v>1087</v>
      </c>
      <c r="C33865" s="1">
        <v>44362</v>
      </c>
      <c r="H33865">
        <v>43542</v>
      </c>
      <c r="M33865">
        <v>7443</v>
      </c>
    </row>
    <row r="33866" spans="1:13" customFormat="1" hidden="1">
      <c r="A33866" t="s">
        <v>1086</v>
      </c>
      <c r="B33866" t="s">
        <v>1087</v>
      </c>
      <c r="C33866" s="1">
        <v>44363</v>
      </c>
      <c r="H33866">
        <v>44323</v>
      </c>
      <c r="M33866">
        <v>7576</v>
      </c>
    </row>
    <row r="33867" spans="1:13" customFormat="1" hidden="1">
      <c r="A33867" t="s">
        <v>1086</v>
      </c>
      <c r="B33867" t="s">
        <v>1087</v>
      </c>
      <c r="C33867" s="1">
        <v>44364</v>
      </c>
      <c r="H33867">
        <v>45105</v>
      </c>
      <c r="M33867">
        <v>7710</v>
      </c>
    </row>
    <row r="33868" spans="1:13" customFormat="1" hidden="1">
      <c r="A33868" t="s">
        <v>1086</v>
      </c>
      <c r="B33868" t="s">
        <v>1087</v>
      </c>
      <c r="C33868" s="1">
        <v>44365</v>
      </c>
      <c r="H33868">
        <v>45886</v>
      </c>
      <c r="M33868">
        <v>7843</v>
      </c>
    </row>
    <row r="33869" spans="1:13" customFormat="1" hidden="1">
      <c r="A33869" t="s">
        <v>1086</v>
      </c>
      <c r="B33869" t="s">
        <v>1087</v>
      </c>
      <c r="C33869" s="1">
        <v>44366</v>
      </c>
      <c r="H33869">
        <v>46668</v>
      </c>
      <c r="M33869">
        <v>7977</v>
      </c>
    </row>
    <row r="33870" spans="1:13" customFormat="1" hidden="1">
      <c r="A33870" t="s">
        <v>1086</v>
      </c>
      <c r="B33870" t="s">
        <v>1087</v>
      </c>
      <c r="C33870" s="1">
        <v>44367</v>
      </c>
      <c r="H33870">
        <v>47450</v>
      </c>
      <c r="M33870">
        <v>8111</v>
      </c>
    </row>
    <row r="33871" spans="1:13" customFormat="1" hidden="1">
      <c r="A33871" t="s">
        <v>1086</v>
      </c>
      <c r="B33871" t="s">
        <v>1087</v>
      </c>
      <c r="C33871" s="1">
        <v>44368</v>
      </c>
      <c r="D33871">
        <v>5029006</v>
      </c>
      <c r="E33871">
        <v>2971570</v>
      </c>
      <c r="F33871">
        <v>2057436</v>
      </c>
      <c r="H33871">
        <v>48231</v>
      </c>
      <c r="I33871">
        <v>85.96</v>
      </c>
      <c r="J33871">
        <v>50.79</v>
      </c>
      <c r="K33871">
        <v>35.17</v>
      </c>
      <c r="M33871">
        <v>8244</v>
      </c>
    </row>
    <row r="33872" spans="1:13" customFormat="1" hidden="1">
      <c r="A33872" t="s">
        <v>1086</v>
      </c>
      <c r="B33872" t="s">
        <v>1087</v>
      </c>
      <c r="C33872" s="1">
        <v>44369</v>
      </c>
      <c r="H33872">
        <v>48215</v>
      </c>
      <c r="M33872">
        <v>8241</v>
      </c>
    </row>
    <row r="33873" spans="1:13" customFormat="1" hidden="1">
      <c r="A33873" t="s">
        <v>1086</v>
      </c>
      <c r="B33873" t="s">
        <v>1087</v>
      </c>
      <c r="C33873" s="1">
        <v>44370</v>
      </c>
      <c r="H33873">
        <v>48198</v>
      </c>
      <c r="M33873">
        <v>8238</v>
      </c>
    </row>
    <row r="33874" spans="1:13" customFormat="1" hidden="1">
      <c r="A33874" t="s">
        <v>1086</v>
      </c>
      <c r="B33874" t="s">
        <v>1087</v>
      </c>
      <c r="C33874" s="1">
        <v>44371</v>
      </c>
      <c r="H33874">
        <v>48181</v>
      </c>
      <c r="M33874">
        <v>8236</v>
      </c>
    </row>
    <row r="33875" spans="1:13" customFormat="1" hidden="1">
      <c r="A33875" t="s">
        <v>1086</v>
      </c>
      <c r="B33875" t="s">
        <v>1087</v>
      </c>
      <c r="C33875" s="1">
        <v>44372</v>
      </c>
      <c r="H33875">
        <v>48164</v>
      </c>
      <c r="M33875">
        <v>8233</v>
      </c>
    </row>
    <row r="33876" spans="1:13" customFormat="1" hidden="1">
      <c r="A33876" t="s">
        <v>1086</v>
      </c>
      <c r="B33876" t="s">
        <v>1087</v>
      </c>
      <c r="C33876" s="1">
        <v>44373</v>
      </c>
      <c r="H33876">
        <v>48147</v>
      </c>
      <c r="M33876">
        <v>8230</v>
      </c>
    </row>
    <row r="33877" spans="1:13" customFormat="1" hidden="1">
      <c r="A33877" t="s">
        <v>1086</v>
      </c>
      <c r="B33877" t="s">
        <v>1087</v>
      </c>
      <c r="C33877" s="1">
        <v>44374</v>
      </c>
      <c r="H33877">
        <v>48131</v>
      </c>
      <c r="M33877">
        <v>8227</v>
      </c>
    </row>
    <row r="33878" spans="1:13" customFormat="1" hidden="1">
      <c r="A33878" t="s">
        <v>1086</v>
      </c>
      <c r="B33878" t="s">
        <v>1087</v>
      </c>
      <c r="C33878" s="1">
        <v>44375</v>
      </c>
      <c r="D33878">
        <v>5365803</v>
      </c>
      <c r="E33878">
        <v>3271610</v>
      </c>
      <c r="F33878">
        <v>2094193</v>
      </c>
      <c r="H33878">
        <v>48114</v>
      </c>
      <c r="I33878">
        <v>91.72</v>
      </c>
      <c r="J33878">
        <v>55.92</v>
      </c>
      <c r="K33878">
        <v>35.799999999999997</v>
      </c>
      <c r="M33878">
        <v>8224</v>
      </c>
    </row>
    <row r="33879" spans="1:13" customFormat="1" hidden="1">
      <c r="A33879" t="s">
        <v>1086</v>
      </c>
      <c r="B33879" t="s">
        <v>1087</v>
      </c>
      <c r="C33879" s="1">
        <v>44376</v>
      </c>
      <c r="H33879">
        <v>47877</v>
      </c>
      <c r="M33879">
        <v>8184</v>
      </c>
    </row>
    <row r="33880" spans="1:13" customFormat="1" hidden="1">
      <c r="A33880" t="s">
        <v>1086</v>
      </c>
      <c r="B33880" t="s">
        <v>1087</v>
      </c>
      <c r="C33880" s="1">
        <v>44377</v>
      </c>
      <c r="H33880">
        <v>47639</v>
      </c>
      <c r="M33880">
        <v>8143</v>
      </c>
    </row>
    <row r="33881" spans="1:13" customFormat="1" hidden="1">
      <c r="A33881" t="s">
        <v>1086</v>
      </c>
      <c r="B33881" t="s">
        <v>1087</v>
      </c>
      <c r="C33881" s="1">
        <v>44378</v>
      </c>
      <c r="H33881">
        <v>47402</v>
      </c>
      <c r="M33881">
        <v>8102</v>
      </c>
    </row>
    <row r="33882" spans="1:13" customFormat="1" hidden="1">
      <c r="A33882" t="s">
        <v>1086</v>
      </c>
      <c r="B33882" t="s">
        <v>1087</v>
      </c>
      <c r="C33882" s="1">
        <v>44379</v>
      </c>
      <c r="D33882">
        <v>5551613</v>
      </c>
      <c r="E33882">
        <v>3426468</v>
      </c>
      <c r="F33882">
        <v>2125145</v>
      </c>
      <c r="H33882">
        <v>47165</v>
      </c>
      <c r="I33882">
        <v>94.89</v>
      </c>
      <c r="J33882">
        <v>58.57</v>
      </c>
      <c r="K33882">
        <v>36.33</v>
      </c>
      <c r="M33882">
        <v>8062</v>
      </c>
    </row>
    <row r="33883" spans="1:13" customFormat="1" hidden="1">
      <c r="A33883" t="s">
        <v>1086</v>
      </c>
      <c r="B33883" t="s">
        <v>1087</v>
      </c>
      <c r="C33883" s="1">
        <v>44380</v>
      </c>
      <c r="D33883">
        <v>5706932</v>
      </c>
      <c r="E33883">
        <v>3550181</v>
      </c>
      <c r="F33883">
        <v>2156751</v>
      </c>
      <c r="G33883">
        <v>155319</v>
      </c>
      <c r="H33883">
        <v>62480</v>
      </c>
      <c r="I33883">
        <v>97.55</v>
      </c>
      <c r="J33883">
        <v>60.68</v>
      </c>
      <c r="K33883">
        <v>36.869999999999997</v>
      </c>
      <c r="M33883">
        <v>10680</v>
      </c>
    </row>
    <row r="33884" spans="1:13" customFormat="1" hidden="1">
      <c r="A33884" t="s">
        <v>1086</v>
      </c>
      <c r="B33884" t="s">
        <v>1087</v>
      </c>
      <c r="C33884" s="1">
        <v>44381</v>
      </c>
      <c r="D33884">
        <v>5780703</v>
      </c>
      <c r="E33884">
        <v>3608688</v>
      </c>
      <c r="F33884">
        <v>2172015</v>
      </c>
      <c r="G33884">
        <v>73771</v>
      </c>
      <c r="H33884">
        <v>66145</v>
      </c>
      <c r="I33884">
        <v>98.81</v>
      </c>
      <c r="J33884">
        <v>61.68</v>
      </c>
      <c r="K33884">
        <v>37.130000000000003</v>
      </c>
      <c r="M33884">
        <v>11306</v>
      </c>
    </row>
    <row r="33885" spans="1:13" customFormat="1" hidden="1">
      <c r="A33885" t="s">
        <v>1086</v>
      </c>
      <c r="B33885" t="s">
        <v>1087</v>
      </c>
      <c r="C33885" s="1">
        <v>44382</v>
      </c>
      <c r="D33885">
        <v>5858571</v>
      </c>
      <c r="E33885">
        <v>3670862</v>
      </c>
      <c r="F33885">
        <v>2187709</v>
      </c>
      <c r="G33885">
        <v>77868</v>
      </c>
      <c r="H33885">
        <v>70395</v>
      </c>
      <c r="I33885">
        <v>100.14</v>
      </c>
      <c r="J33885">
        <v>62.75</v>
      </c>
      <c r="K33885">
        <v>37.39</v>
      </c>
      <c r="M33885">
        <v>12033</v>
      </c>
    </row>
    <row r="33886" spans="1:13" customFormat="1" hidden="1">
      <c r="A33886" t="s">
        <v>1086</v>
      </c>
      <c r="B33886" t="s">
        <v>1087</v>
      </c>
      <c r="C33886" s="1">
        <v>44383</v>
      </c>
      <c r="D33886">
        <v>5933179</v>
      </c>
      <c r="E33886">
        <v>3729907</v>
      </c>
      <c r="F33886">
        <v>2203272</v>
      </c>
      <c r="G33886">
        <v>74608</v>
      </c>
      <c r="H33886">
        <v>74418</v>
      </c>
      <c r="I33886">
        <v>101.42</v>
      </c>
      <c r="J33886">
        <v>63.76</v>
      </c>
      <c r="K33886">
        <v>37.659999999999997</v>
      </c>
      <c r="M33886">
        <v>12720</v>
      </c>
    </row>
    <row r="33887" spans="1:13" customFormat="1" hidden="1">
      <c r="A33887" t="s">
        <v>1086</v>
      </c>
      <c r="B33887" t="s">
        <v>1087</v>
      </c>
      <c r="C33887" s="1">
        <v>44384</v>
      </c>
      <c r="H33887">
        <v>78731</v>
      </c>
      <c r="M33887">
        <v>13458</v>
      </c>
    </row>
    <row r="33888" spans="1:13" customFormat="1" hidden="1">
      <c r="A33888" t="s">
        <v>1086</v>
      </c>
      <c r="B33888" t="s">
        <v>1087</v>
      </c>
      <c r="C33888" s="1">
        <v>44385</v>
      </c>
      <c r="H33888">
        <v>83045</v>
      </c>
      <c r="M33888">
        <v>14195</v>
      </c>
    </row>
    <row r="33889" spans="1:13" customFormat="1" hidden="1">
      <c r="A33889" t="s">
        <v>1086</v>
      </c>
      <c r="B33889" t="s">
        <v>1087</v>
      </c>
      <c r="C33889" s="1">
        <v>44386</v>
      </c>
      <c r="D33889">
        <v>6163124</v>
      </c>
      <c r="E33889">
        <v>3895149</v>
      </c>
      <c r="F33889">
        <v>2267975</v>
      </c>
      <c r="H33889">
        <v>87359</v>
      </c>
      <c r="I33889">
        <v>105.35</v>
      </c>
      <c r="J33889">
        <v>66.58</v>
      </c>
      <c r="K33889">
        <v>38.770000000000003</v>
      </c>
      <c r="M33889">
        <v>14932</v>
      </c>
    </row>
    <row r="33890" spans="1:13" customFormat="1" hidden="1">
      <c r="A33890" t="s">
        <v>1086</v>
      </c>
      <c r="B33890" t="s">
        <v>1087</v>
      </c>
      <c r="C33890" s="1">
        <v>44387</v>
      </c>
      <c r="H33890">
        <v>75405</v>
      </c>
      <c r="M33890">
        <v>12889</v>
      </c>
    </row>
    <row r="33891" spans="1:13" customFormat="1" hidden="1">
      <c r="A33891" t="s">
        <v>1086</v>
      </c>
      <c r="B33891" t="s">
        <v>1087</v>
      </c>
      <c r="C33891" s="1">
        <v>44388</v>
      </c>
      <c r="H33891">
        <v>75102</v>
      </c>
      <c r="M33891">
        <v>12837</v>
      </c>
    </row>
    <row r="33892" spans="1:13" customFormat="1" hidden="1">
      <c r="A33892" t="s">
        <v>1086</v>
      </c>
      <c r="B33892" t="s">
        <v>1087</v>
      </c>
      <c r="C33892" s="1">
        <v>44389</v>
      </c>
      <c r="D33892">
        <v>6378063</v>
      </c>
      <c r="E33892">
        <v>4022809</v>
      </c>
      <c r="F33892">
        <v>2367424</v>
      </c>
      <c r="H33892">
        <v>74213</v>
      </c>
      <c r="I33892">
        <v>109.02</v>
      </c>
      <c r="J33892">
        <v>68.760000000000005</v>
      </c>
      <c r="K33892">
        <v>40.47</v>
      </c>
      <c r="M33892">
        <v>12685</v>
      </c>
    </row>
    <row r="33893" spans="1:13" customFormat="1" hidden="1">
      <c r="A33893" t="s">
        <v>1086</v>
      </c>
      <c r="B33893" t="s">
        <v>1087</v>
      </c>
      <c r="C33893" s="1">
        <v>44390</v>
      </c>
      <c r="D33893">
        <v>6440735</v>
      </c>
      <c r="E33893">
        <v>4052434</v>
      </c>
      <c r="F33893">
        <v>2420824</v>
      </c>
      <c r="G33893">
        <v>62672</v>
      </c>
      <c r="H33893">
        <v>72508</v>
      </c>
      <c r="I33893">
        <v>110.09</v>
      </c>
      <c r="J33893">
        <v>69.27</v>
      </c>
      <c r="K33893">
        <v>41.38</v>
      </c>
      <c r="M33893">
        <v>12394</v>
      </c>
    </row>
    <row r="33894" spans="1:13" customFormat="1" hidden="1">
      <c r="A33894" t="s">
        <v>1086</v>
      </c>
      <c r="B33894" t="s">
        <v>1087</v>
      </c>
      <c r="C33894" s="1">
        <v>44391</v>
      </c>
      <c r="H33894">
        <v>71555</v>
      </c>
      <c r="M33894">
        <v>12231</v>
      </c>
    </row>
    <row r="33895" spans="1:13" customFormat="1" hidden="1">
      <c r="A33895" t="s">
        <v>1086</v>
      </c>
      <c r="B33895" t="s">
        <v>1087</v>
      </c>
      <c r="C33895" s="1">
        <v>44392</v>
      </c>
      <c r="H33895">
        <v>70603</v>
      </c>
      <c r="M33895">
        <v>12068</v>
      </c>
    </row>
    <row r="33896" spans="1:13" customFormat="1" hidden="1">
      <c r="A33896" t="s">
        <v>1086</v>
      </c>
      <c r="B33896" t="s">
        <v>1087</v>
      </c>
      <c r="C33896" s="1">
        <v>44393</v>
      </c>
      <c r="D33896">
        <v>6650677</v>
      </c>
      <c r="E33896">
        <v>4118334</v>
      </c>
      <c r="F33896">
        <v>2609367</v>
      </c>
      <c r="H33896">
        <v>69650</v>
      </c>
      <c r="I33896">
        <v>113.68</v>
      </c>
      <c r="J33896">
        <v>70.39</v>
      </c>
      <c r="K33896">
        <v>44.6</v>
      </c>
      <c r="M33896">
        <v>11905</v>
      </c>
    </row>
    <row r="33897" spans="1:13" customFormat="1" hidden="1">
      <c r="A33897" t="s">
        <v>1086</v>
      </c>
      <c r="B33897" t="s">
        <v>1087</v>
      </c>
      <c r="C33897" s="1">
        <v>44394</v>
      </c>
      <c r="D33897">
        <v>6726540</v>
      </c>
      <c r="E33897">
        <v>4136551</v>
      </c>
      <c r="F33897">
        <v>2676171</v>
      </c>
      <c r="G33897">
        <v>75863</v>
      </c>
      <c r="H33897">
        <v>70253</v>
      </c>
      <c r="I33897">
        <v>114.98</v>
      </c>
      <c r="J33897">
        <v>70.709999999999994</v>
      </c>
      <c r="K33897">
        <v>45.74</v>
      </c>
      <c r="M33897">
        <v>12008</v>
      </c>
    </row>
    <row r="33898" spans="1:13" customFormat="1" hidden="1">
      <c r="A33898" t="s">
        <v>1086</v>
      </c>
      <c r="B33898" t="s">
        <v>1087</v>
      </c>
      <c r="C33898" s="1">
        <v>44395</v>
      </c>
      <c r="D33898">
        <v>6794394</v>
      </c>
      <c r="E33898">
        <v>4153143</v>
      </c>
      <c r="F33898">
        <v>2747489</v>
      </c>
      <c r="G33898">
        <v>67854</v>
      </c>
      <c r="H33898">
        <v>69711</v>
      </c>
      <c r="I33898">
        <v>116.14</v>
      </c>
      <c r="J33898">
        <v>70.989999999999995</v>
      </c>
      <c r="K33898">
        <v>46.96</v>
      </c>
      <c r="M33898">
        <v>11916</v>
      </c>
    </row>
    <row r="33899" spans="1:13" customFormat="1" hidden="1">
      <c r="A33899" t="s">
        <v>1086</v>
      </c>
      <c r="B33899" t="s">
        <v>1087</v>
      </c>
      <c r="C33899" s="1">
        <v>44396</v>
      </c>
      <c r="D33899">
        <v>6837200</v>
      </c>
      <c r="E33899">
        <v>4164922</v>
      </c>
      <c r="F33899">
        <v>2792430</v>
      </c>
      <c r="G33899">
        <v>42806</v>
      </c>
      <c r="H33899">
        <v>65591</v>
      </c>
      <c r="I33899">
        <v>116.87</v>
      </c>
      <c r="J33899">
        <v>71.19</v>
      </c>
      <c r="K33899">
        <v>47.73</v>
      </c>
      <c r="M33899">
        <v>11211</v>
      </c>
    </row>
    <row r="33900" spans="1:13" customFormat="1" hidden="1">
      <c r="A33900" t="s">
        <v>1086</v>
      </c>
      <c r="B33900" t="s">
        <v>1087</v>
      </c>
      <c r="C33900" s="1">
        <v>44397</v>
      </c>
      <c r="D33900">
        <v>6837539</v>
      </c>
      <c r="E33900">
        <v>4165024</v>
      </c>
      <c r="F33900">
        <v>2792667</v>
      </c>
      <c r="G33900">
        <v>339</v>
      </c>
      <c r="H33900">
        <v>56686</v>
      </c>
      <c r="I33900">
        <v>116.87</v>
      </c>
      <c r="J33900">
        <v>71.19</v>
      </c>
      <c r="K33900">
        <v>47.74</v>
      </c>
      <c r="M33900">
        <v>9689</v>
      </c>
    </row>
    <row r="33901" spans="1:13" customFormat="1" hidden="1">
      <c r="A33901" t="s">
        <v>1086</v>
      </c>
      <c r="B33901" t="s">
        <v>1087</v>
      </c>
      <c r="C33901" s="1">
        <v>44398</v>
      </c>
      <c r="H33901">
        <v>56745</v>
      </c>
      <c r="M33901">
        <v>9699</v>
      </c>
    </row>
    <row r="33902" spans="1:13" customFormat="1" hidden="1">
      <c r="A33902" t="s">
        <v>1086</v>
      </c>
      <c r="B33902" t="s">
        <v>1087</v>
      </c>
      <c r="C33902" s="1">
        <v>44399</v>
      </c>
      <c r="D33902">
        <v>6978317</v>
      </c>
      <c r="E33902">
        <v>4201110</v>
      </c>
      <c r="F33902">
        <v>2897480</v>
      </c>
      <c r="H33902">
        <v>56803</v>
      </c>
      <c r="I33902">
        <v>119.28</v>
      </c>
      <c r="J33902">
        <v>71.81</v>
      </c>
      <c r="K33902">
        <v>49.53</v>
      </c>
      <c r="M33902">
        <v>9709</v>
      </c>
    </row>
    <row r="33903" spans="1:13" customFormat="1" hidden="1">
      <c r="A33903" t="s">
        <v>1086</v>
      </c>
      <c r="B33903" t="s">
        <v>1087</v>
      </c>
      <c r="C33903" s="1">
        <v>44400</v>
      </c>
      <c r="D33903">
        <v>7060589</v>
      </c>
      <c r="E33903">
        <v>4217627</v>
      </c>
      <c r="F33903">
        <v>2963275</v>
      </c>
      <c r="G33903">
        <v>82272</v>
      </c>
      <c r="H33903">
        <v>58559</v>
      </c>
      <c r="I33903">
        <v>120.69</v>
      </c>
      <c r="J33903">
        <v>72.09</v>
      </c>
      <c r="K33903">
        <v>50.65</v>
      </c>
      <c r="M33903">
        <v>10009</v>
      </c>
    </row>
    <row r="33904" spans="1:13" customFormat="1" hidden="1">
      <c r="A33904" t="s">
        <v>1086</v>
      </c>
      <c r="B33904" t="s">
        <v>1087</v>
      </c>
      <c r="C33904" s="1">
        <v>44401</v>
      </c>
      <c r="D33904">
        <v>7130781</v>
      </c>
      <c r="E33904">
        <v>4230379</v>
      </c>
      <c r="F33904">
        <v>3020766</v>
      </c>
      <c r="G33904">
        <v>70192</v>
      </c>
      <c r="H33904">
        <v>57749</v>
      </c>
      <c r="I33904">
        <v>121.89</v>
      </c>
      <c r="J33904">
        <v>72.31</v>
      </c>
      <c r="K33904">
        <v>51.63</v>
      </c>
      <c r="M33904">
        <v>9871</v>
      </c>
    </row>
    <row r="33905" spans="1:13" customFormat="1" hidden="1">
      <c r="A33905" t="s">
        <v>1086</v>
      </c>
      <c r="B33905" t="s">
        <v>1087</v>
      </c>
      <c r="C33905" s="1">
        <v>44402</v>
      </c>
      <c r="D33905">
        <v>7192180</v>
      </c>
      <c r="E33905">
        <v>4242505</v>
      </c>
      <c r="F33905">
        <v>3070092</v>
      </c>
      <c r="G33905">
        <v>61399</v>
      </c>
      <c r="H33905">
        <v>56827</v>
      </c>
      <c r="I33905">
        <v>122.94</v>
      </c>
      <c r="J33905">
        <v>72.52</v>
      </c>
      <c r="K33905">
        <v>52.48</v>
      </c>
      <c r="M33905">
        <v>9713</v>
      </c>
    </row>
    <row r="33906" spans="1:13" customFormat="1" hidden="1">
      <c r="A33906" t="s">
        <v>1086</v>
      </c>
      <c r="B33906" t="s">
        <v>1087</v>
      </c>
      <c r="C33906" s="1">
        <v>44403</v>
      </c>
      <c r="D33906">
        <v>7256331</v>
      </c>
      <c r="E33906">
        <v>4254789</v>
      </c>
      <c r="F33906">
        <v>3122180</v>
      </c>
      <c r="G33906">
        <v>64151</v>
      </c>
      <c r="H33906">
        <v>59876</v>
      </c>
      <c r="I33906">
        <v>124.03</v>
      </c>
      <c r="J33906">
        <v>72.73</v>
      </c>
      <c r="K33906">
        <v>53.37</v>
      </c>
      <c r="M33906">
        <v>10235</v>
      </c>
    </row>
    <row r="33907" spans="1:13" customFormat="1" hidden="1">
      <c r="A33907" t="s">
        <v>1086</v>
      </c>
      <c r="B33907" t="s">
        <v>1087</v>
      </c>
      <c r="C33907" s="1">
        <v>44404</v>
      </c>
      <c r="D33907">
        <v>7305300</v>
      </c>
      <c r="E33907">
        <v>4267577</v>
      </c>
      <c r="F33907">
        <v>3158737</v>
      </c>
      <c r="G33907">
        <v>48969</v>
      </c>
      <c r="H33907">
        <v>66823</v>
      </c>
      <c r="I33907">
        <v>124.87</v>
      </c>
      <c r="J33907">
        <v>72.95</v>
      </c>
      <c r="K33907">
        <v>53.99</v>
      </c>
      <c r="M33907">
        <v>11422</v>
      </c>
    </row>
    <row r="33908" spans="1:13" customFormat="1" hidden="1">
      <c r="A33908" t="s">
        <v>1086</v>
      </c>
      <c r="B33908" t="s">
        <v>1087</v>
      </c>
      <c r="C33908" s="1">
        <v>44405</v>
      </c>
      <c r="H33908">
        <v>65669</v>
      </c>
      <c r="M33908">
        <v>11225</v>
      </c>
    </row>
    <row r="33909" spans="1:13" customFormat="1" hidden="1">
      <c r="A33909" t="s">
        <v>1086</v>
      </c>
      <c r="B33909" t="s">
        <v>1087</v>
      </c>
      <c r="C33909" s="1">
        <v>44406</v>
      </c>
      <c r="D33909">
        <v>7429918</v>
      </c>
      <c r="E33909">
        <v>4290278</v>
      </c>
      <c r="F33909">
        <v>3261603</v>
      </c>
      <c r="H33909">
        <v>64514</v>
      </c>
      <c r="I33909">
        <v>127</v>
      </c>
      <c r="J33909">
        <v>73.33</v>
      </c>
      <c r="K33909">
        <v>55.75</v>
      </c>
      <c r="M33909">
        <v>11027</v>
      </c>
    </row>
    <row r="33910" spans="1:13" customFormat="1" hidden="1">
      <c r="A33910" t="s">
        <v>1086</v>
      </c>
      <c r="B33910" t="s">
        <v>1087</v>
      </c>
      <c r="C33910" s="1">
        <v>44407</v>
      </c>
      <c r="D33910">
        <v>7504554</v>
      </c>
      <c r="E33910">
        <v>4299667</v>
      </c>
      <c r="F33910">
        <v>3327272</v>
      </c>
      <c r="G33910">
        <v>74636</v>
      </c>
      <c r="H33910">
        <v>63424</v>
      </c>
      <c r="I33910">
        <v>128.28</v>
      </c>
      <c r="J33910">
        <v>73.489999999999995</v>
      </c>
      <c r="K33910">
        <v>56.87</v>
      </c>
      <c r="M33910">
        <v>10841</v>
      </c>
    </row>
    <row r="33911" spans="1:13" customFormat="1" hidden="1">
      <c r="A33911" t="s">
        <v>1086</v>
      </c>
      <c r="B33911" t="s">
        <v>1087</v>
      </c>
      <c r="C33911" s="1">
        <v>44408</v>
      </c>
      <c r="D33911">
        <v>7576612</v>
      </c>
      <c r="E33911">
        <v>4307602</v>
      </c>
      <c r="F33911">
        <v>3391799</v>
      </c>
      <c r="G33911">
        <v>72058</v>
      </c>
      <c r="H33911">
        <v>63690</v>
      </c>
      <c r="I33911">
        <v>129.51</v>
      </c>
      <c r="J33911">
        <v>73.63</v>
      </c>
      <c r="K33911">
        <v>57.98</v>
      </c>
      <c r="M33911">
        <v>10887</v>
      </c>
    </row>
    <row r="33912" spans="1:13" customFormat="1" hidden="1">
      <c r="A33912" t="s">
        <v>1086</v>
      </c>
      <c r="B33912" t="s">
        <v>1087</v>
      </c>
      <c r="C33912" s="1">
        <v>44409</v>
      </c>
      <c r="D33912">
        <v>7638279</v>
      </c>
      <c r="E33912">
        <v>4313182</v>
      </c>
      <c r="F33912">
        <v>3448193</v>
      </c>
      <c r="G33912">
        <v>61667</v>
      </c>
      <c r="H33912">
        <v>63728</v>
      </c>
      <c r="I33912">
        <v>130.56</v>
      </c>
      <c r="J33912">
        <v>73.73</v>
      </c>
      <c r="K33912">
        <v>58.94</v>
      </c>
      <c r="M33912">
        <v>10893</v>
      </c>
    </row>
    <row r="33913" spans="1:13" customFormat="1" hidden="1">
      <c r="A33913" t="s">
        <v>1086</v>
      </c>
      <c r="B33913" t="s">
        <v>1087</v>
      </c>
      <c r="C33913" s="1">
        <v>44410</v>
      </c>
      <c r="D33913">
        <v>7703746</v>
      </c>
      <c r="E33913">
        <v>4321223</v>
      </c>
      <c r="F33913">
        <v>3505975</v>
      </c>
      <c r="G33913">
        <v>65467</v>
      </c>
      <c r="H33913">
        <v>63916</v>
      </c>
      <c r="I33913">
        <v>131.68</v>
      </c>
      <c r="J33913">
        <v>73.86</v>
      </c>
      <c r="K33913">
        <v>59.93</v>
      </c>
      <c r="M33913">
        <v>10925</v>
      </c>
    </row>
    <row r="33914" spans="1:13" customFormat="1" hidden="1">
      <c r="A33914" t="s">
        <v>1086</v>
      </c>
      <c r="B33914" t="s">
        <v>1087</v>
      </c>
      <c r="C33914" s="1">
        <v>44411</v>
      </c>
      <c r="D33914">
        <v>7767442</v>
      </c>
      <c r="E33914">
        <v>4329956</v>
      </c>
      <c r="F33914">
        <v>3561452</v>
      </c>
      <c r="G33914">
        <v>63696</v>
      </c>
      <c r="H33914">
        <v>66020</v>
      </c>
      <c r="I33914">
        <v>132.77000000000001</v>
      </c>
      <c r="J33914">
        <v>74.010000000000005</v>
      </c>
      <c r="K33914">
        <v>60.88</v>
      </c>
      <c r="M33914">
        <v>11285</v>
      </c>
    </row>
    <row r="33915" spans="1:13" customFormat="1" hidden="1">
      <c r="A33915" t="s">
        <v>1086</v>
      </c>
      <c r="B33915" t="s">
        <v>1087</v>
      </c>
      <c r="C33915" s="1">
        <v>44412</v>
      </c>
      <c r="D33915">
        <v>7831520</v>
      </c>
      <c r="E33915">
        <v>4337397</v>
      </c>
      <c r="F33915">
        <v>3618488</v>
      </c>
      <c r="G33915">
        <v>64078</v>
      </c>
      <c r="H33915">
        <v>66273</v>
      </c>
      <c r="I33915">
        <v>133.86000000000001</v>
      </c>
      <c r="J33915">
        <v>74.14</v>
      </c>
      <c r="K33915">
        <v>61.85</v>
      </c>
      <c r="M33915">
        <v>11328</v>
      </c>
    </row>
    <row r="33916" spans="1:13" customFormat="1" hidden="1">
      <c r="A33916" t="s">
        <v>1086</v>
      </c>
      <c r="B33916" t="s">
        <v>1087</v>
      </c>
      <c r="C33916" s="1">
        <v>44413</v>
      </c>
      <c r="H33916">
        <v>67398</v>
      </c>
      <c r="M33916">
        <v>11520</v>
      </c>
    </row>
    <row r="33917" spans="1:13" customFormat="1" hidden="1">
      <c r="A33917" t="s">
        <v>1086</v>
      </c>
      <c r="B33917" t="s">
        <v>1087</v>
      </c>
      <c r="C33917" s="1">
        <v>44414</v>
      </c>
      <c r="D33917">
        <v>7971889</v>
      </c>
      <c r="E33917">
        <v>4351541</v>
      </c>
      <c r="F33917">
        <v>3744802</v>
      </c>
      <c r="H33917">
        <v>66762</v>
      </c>
      <c r="I33917">
        <v>136.26</v>
      </c>
      <c r="J33917">
        <v>74.38</v>
      </c>
      <c r="K33917">
        <v>64.010000000000005</v>
      </c>
      <c r="M33917">
        <v>11412</v>
      </c>
    </row>
    <row r="33918" spans="1:13" customFormat="1" hidden="1">
      <c r="A33918" t="s">
        <v>1086</v>
      </c>
      <c r="B33918" t="s">
        <v>1087</v>
      </c>
      <c r="C33918" s="1">
        <v>44415</v>
      </c>
      <c r="D33918">
        <v>8042596</v>
      </c>
      <c r="E33918">
        <v>4359495</v>
      </c>
      <c r="F33918">
        <v>3807652</v>
      </c>
      <c r="G33918">
        <v>70707</v>
      </c>
      <c r="H33918">
        <v>66569</v>
      </c>
      <c r="I33918">
        <v>137.47</v>
      </c>
      <c r="J33918">
        <v>74.52</v>
      </c>
      <c r="K33918">
        <v>65.08</v>
      </c>
      <c r="M33918">
        <v>11379</v>
      </c>
    </row>
    <row r="33919" spans="1:13" customFormat="1" hidden="1">
      <c r="A33919" t="s">
        <v>1086</v>
      </c>
      <c r="B33919" t="s">
        <v>1087</v>
      </c>
      <c r="C33919" s="1">
        <v>44416</v>
      </c>
      <c r="D33919">
        <v>8103735</v>
      </c>
      <c r="E33919">
        <v>4367061</v>
      </c>
      <c r="F33919">
        <v>3862510</v>
      </c>
      <c r="G33919">
        <v>61139</v>
      </c>
      <c r="H33919">
        <v>66494</v>
      </c>
      <c r="I33919">
        <v>138.52000000000001</v>
      </c>
      <c r="J33919">
        <v>74.650000000000006</v>
      </c>
      <c r="K33919">
        <v>66.02</v>
      </c>
      <c r="M33919">
        <v>11366</v>
      </c>
    </row>
    <row r="33920" spans="1:13" customFormat="1" hidden="1">
      <c r="A33920" t="s">
        <v>1086</v>
      </c>
      <c r="B33920" t="s">
        <v>1087</v>
      </c>
      <c r="C33920" s="1">
        <v>44417</v>
      </c>
      <c r="D33920">
        <v>8145237</v>
      </c>
      <c r="E33920">
        <v>4373550</v>
      </c>
      <c r="F33920">
        <v>3897650</v>
      </c>
      <c r="G33920">
        <v>41502</v>
      </c>
      <c r="H33920">
        <v>63070</v>
      </c>
      <c r="I33920">
        <v>139.22999999999999</v>
      </c>
      <c r="J33920">
        <v>74.760000000000005</v>
      </c>
      <c r="K33920">
        <v>66.62</v>
      </c>
      <c r="M33920">
        <v>10781</v>
      </c>
    </row>
    <row r="33921" spans="1:13" customFormat="1" hidden="1">
      <c r="A33921" t="s">
        <v>1086</v>
      </c>
      <c r="B33921" t="s">
        <v>1087</v>
      </c>
      <c r="C33921" s="1">
        <v>44418</v>
      </c>
      <c r="H33921">
        <v>67313</v>
      </c>
      <c r="M33921">
        <v>11506</v>
      </c>
    </row>
    <row r="33922" spans="1:13" customFormat="1" hidden="1">
      <c r="A33922" t="s">
        <v>1086</v>
      </c>
      <c r="B33922" t="s">
        <v>1087</v>
      </c>
      <c r="C33922" s="1">
        <v>44419</v>
      </c>
      <c r="D33922">
        <v>8332030</v>
      </c>
      <c r="E33922">
        <v>4466037</v>
      </c>
      <c r="F33922">
        <v>3992931</v>
      </c>
      <c r="H33922">
        <v>71501</v>
      </c>
      <c r="I33922">
        <v>142.41999999999999</v>
      </c>
      <c r="J33922">
        <v>76.34</v>
      </c>
      <c r="K33922">
        <v>68.25</v>
      </c>
      <c r="M33922">
        <v>12222</v>
      </c>
    </row>
    <row r="33923" spans="1:13" customFormat="1" hidden="1">
      <c r="A33923" t="s">
        <v>1086</v>
      </c>
      <c r="B33923" t="s">
        <v>1087</v>
      </c>
      <c r="C33923" s="1">
        <v>44420</v>
      </c>
      <c r="D33923">
        <v>8429249</v>
      </c>
      <c r="E33923">
        <v>4485559</v>
      </c>
      <c r="F33923">
        <v>4071978</v>
      </c>
      <c r="G33923">
        <v>97219</v>
      </c>
      <c r="H33923">
        <v>75364</v>
      </c>
      <c r="I33923">
        <v>144.08000000000001</v>
      </c>
      <c r="J33923">
        <v>76.67</v>
      </c>
      <c r="K33923">
        <v>69.599999999999994</v>
      </c>
      <c r="M33923">
        <v>12882</v>
      </c>
    </row>
    <row r="33924" spans="1:13" customFormat="1" hidden="1">
      <c r="A33924" t="s">
        <v>1086</v>
      </c>
      <c r="B33924" t="s">
        <v>1087</v>
      </c>
      <c r="C33924" s="1">
        <v>44421</v>
      </c>
      <c r="H33924">
        <v>73756</v>
      </c>
      <c r="M33924">
        <v>12607</v>
      </c>
    </row>
    <row r="33925" spans="1:13" customFormat="1" hidden="1">
      <c r="A33925" t="s">
        <v>1086</v>
      </c>
      <c r="B33925" t="s">
        <v>1087</v>
      </c>
      <c r="C33925" s="1">
        <v>44422</v>
      </c>
      <c r="D33925">
        <v>8547113</v>
      </c>
      <c r="E33925">
        <v>4507848</v>
      </c>
      <c r="F33925">
        <v>4169030</v>
      </c>
      <c r="H33925">
        <v>72074</v>
      </c>
      <c r="I33925">
        <v>146.1</v>
      </c>
      <c r="J33925">
        <v>77.05</v>
      </c>
      <c r="K33925">
        <v>71.260000000000005</v>
      </c>
      <c r="M33925">
        <v>12320</v>
      </c>
    </row>
    <row r="33926" spans="1:13" customFormat="1" hidden="1">
      <c r="A33926" t="s">
        <v>1088</v>
      </c>
      <c r="B33926" t="s">
        <v>1089</v>
      </c>
      <c r="C33926" s="1">
        <v>44323</v>
      </c>
      <c r="D33926">
        <v>24634</v>
      </c>
      <c r="E33926">
        <v>14678</v>
      </c>
      <c r="F33926">
        <v>9956</v>
      </c>
      <c r="I33926">
        <v>57.45</v>
      </c>
      <c r="J33926">
        <v>34.229999999999997</v>
      </c>
      <c r="K33926">
        <v>23.22</v>
      </c>
    </row>
    <row r="33927" spans="1:13" customFormat="1" hidden="1">
      <c r="A33927" t="s">
        <v>1088</v>
      </c>
      <c r="B33927" t="s">
        <v>1089</v>
      </c>
      <c r="C33927" s="1">
        <v>44324</v>
      </c>
      <c r="H33927">
        <v>212</v>
      </c>
      <c r="M33927">
        <v>4944</v>
      </c>
    </row>
    <row r="33928" spans="1:13" customFormat="1" hidden="1">
      <c r="A33928" t="s">
        <v>1088</v>
      </c>
      <c r="B33928" t="s">
        <v>1089</v>
      </c>
      <c r="C33928" s="1">
        <v>44325</v>
      </c>
      <c r="H33928">
        <v>212</v>
      </c>
      <c r="M33928">
        <v>4944</v>
      </c>
    </row>
    <row r="33929" spans="1:13" customFormat="1" hidden="1">
      <c r="A33929" t="s">
        <v>1088</v>
      </c>
      <c r="B33929" t="s">
        <v>1089</v>
      </c>
      <c r="C33929" s="1">
        <v>44326</v>
      </c>
      <c r="H33929">
        <v>212</v>
      </c>
      <c r="M33929">
        <v>4944</v>
      </c>
    </row>
    <row r="33930" spans="1:13" customFormat="1" hidden="1">
      <c r="A33930" t="s">
        <v>1088</v>
      </c>
      <c r="B33930" t="s">
        <v>1089</v>
      </c>
      <c r="C33930" s="1">
        <v>44327</v>
      </c>
      <c r="H33930">
        <v>212</v>
      </c>
      <c r="M33930">
        <v>4944</v>
      </c>
    </row>
    <row r="33931" spans="1:13" customFormat="1" hidden="1">
      <c r="A33931" t="s">
        <v>1088</v>
      </c>
      <c r="B33931" t="s">
        <v>1089</v>
      </c>
      <c r="C33931" s="1">
        <v>44328</v>
      </c>
      <c r="H33931">
        <v>212</v>
      </c>
      <c r="M33931">
        <v>4944</v>
      </c>
    </row>
    <row r="33932" spans="1:13" customFormat="1" hidden="1">
      <c r="A33932" t="s">
        <v>1088</v>
      </c>
      <c r="B33932" t="s">
        <v>1089</v>
      </c>
      <c r="C33932" s="1">
        <v>44329</v>
      </c>
      <c r="H33932">
        <v>212</v>
      </c>
      <c r="M33932">
        <v>4944</v>
      </c>
    </row>
    <row r="33933" spans="1:13" customFormat="1" hidden="1">
      <c r="A33933" t="s">
        <v>1088</v>
      </c>
      <c r="B33933" t="s">
        <v>1089</v>
      </c>
      <c r="C33933" s="1">
        <v>44330</v>
      </c>
      <c r="D33933">
        <v>26121</v>
      </c>
      <c r="E33933">
        <v>15304</v>
      </c>
      <c r="F33933">
        <v>10817</v>
      </c>
      <c r="H33933">
        <v>212</v>
      </c>
      <c r="I33933">
        <v>60.91</v>
      </c>
      <c r="J33933">
        <v>35.69</v>
      </c>
      <c r="K33933">
        <v>25.23</v>
      </c>
      <c r="M33933">
        <v>4944</v>
      </c>
    </row>
    <row r="33934" spans="1:13" customFormat="1" hidden="1">
      <c r="A33934" t="s">
        <v>1088</v>
      </c>
      <c r="B33934" t="s">
        <v>1089</v>
      </c>
      <c r="C33934" s="1">
        <v>44331</v>
      </c>
      <c r="H33934">
        <v>206</v>
      </c>
      <c r="M33934">
        <v>4804</v>
      </c>
    </row>
    <row r="33935" spans="1:13" customFormat="1" hidden="1">
      <c r="A33935" t="s">
        <v>1088</v>
      </c>
      <c r="B33935" t="s">
        <v>1089</v>
      </c>
      <c r="C33935" s="1">
        <v>44332</v>
      </c>
      <c r="H33935">
        <v>199</v>
      </c>
      <c r="M33935">
        <v>4641</v>
      </c>
    </row>
    <row r="33936" spans="1:13" customFormat="1" hidden="1">
      <c r="A33936" t="s">
        <v>1088</v>
      </c>
      <c r="B33936" t="s">
        <v>1089</v>
      </c>
      <c r="C33936" s="1">
        <v>44333</v>
      </c>
      <c r="H33936">
        <v>193</v>
      </c>
      <c r="M33936">
        <v>4501</v>
      </c>
    </row>
    <row r="33937" spans="1:13" customFormat="1" hidden="1">
      <c r="A33937" t="s">
        <v>1088</v>
      </c>
      <c r="B33937" t="s">
        <v>1089</v>
      </c>
      <c r="C33937" s="1">
        <v>44334</v>
      </c>
      <c r="H33937">
        <v>186</v>
      </c>
      <c r="M33937">
        <v>4337</v>
      </c>
    </row>
    <row r="33938" spans="1:13" customFormat="1" hidden="1">
      <c r="A33938" t="s">
        <v>1088</v>
      </c>
      <c r="B33938" t="s">
        <v>1089</v>
      </c>
      <c r="C33938" s="1">
        <v>44335</v>
      </c>
      <c r="H33938">
        <v>179</v>
      </c>
      <c r="M33938">
        <v>4174</v>
      </c>
    </row>
    <row r="33939" spans="1:13" customFormat="1" hidden="1">
      <c r="A33939" t="s">
        <v>1088</v>
      </c>
      <c r="B33939" t="s">
        <v>1089</v>
      </c>
      <c r="C33939" s="1">
        <v>44336</v>
      </c>
      <c r="H33939">
        <v>173</v>
      </c>
      <c r="M33939">
        <v>4034</v>
      </c>
    </row>
    <row r="33940" spans="1:13" customFormat="1" hidden="1">
      <c r="A33940" t="s">
        <v>1088</v>
      </c>
      <c r="B33940" t="s">
        <v>1089</v>
      </c>
      <c r="C33940" s="1">
        <v>44337</v>
      </c>
      <c r="D33940">
        <v>27285</v>
      </c>
      <c r="E33940">
        <v>15906</v>
      </c>
      <c r="F33940">
        <v>11379</v>
      </c>
      <c r="H33940">
        <v>166</v>
      </c>
      <c r="I33940">
        <v>63.63</v>
      </c>
      <c r="J33940">
        <v>37.090000000000003</v>
      </c>
      <c r="K33940">
        <v>26.54</v>
      </c>
      <c r="M33940">
        <v>3871</v>
      </c>
    </row>
    <row r="33941" spans="1:13" customFormat="1" hidden="1">
      <c r="A33941" t="s">
        <v>1088</v>
      </c>
      <c r="B33941" t="s">
        <v>1089</v>
      </c>
      <c r="C33941" s="1">
        <v>44338</v>
      </c>
      <c r="H33941">
        <v>179</v>
      </c>
      <c r="M33941">
        <v>4174</v>
      </c>
    </row>
    <row r="33942" spans="1:13" customFormat="1" hidden="1">
      <c r="A33942" t="s">
        <v>1088</v>
      </c>
      <c r="B33942" t="s">
        <v>1089</v>
      </c>
      <c r="C33942" s="1">
        <v>44339</v>
      </c>
      <c r="H33942">
        <v>191</v>
      </c>
      <c r="M33942">
        <v>4454</v>
      </c>
    </row>
    <row r="33943" spans="1:13" customFormat="1" hidden="1">
      <c r="A33943" t="s">
        <v>1088</v>
      </c>
      <c r="B33943" t="s">
        <v>1089</v>
      </c>
      <c r="C33943" s="1">
        <v>44340</v>
      </c>
      <c r="H33943">
        <v>203</v>
      </c>
      <c r="M33943">
        <v>4734</v>
      </c>
    </row>
    <row r="33944" spans="1:13" customFormat="1" hidden="1">
      <c r="A33944" t="s">
        <v>1088</v>
      </c>
      <c r="B33944" t="s">
        <v>1089</v>
      </c>
      <c r="C33944" s="1">
        <v>44341</v>
      </c>
      <c r="H33944">
        <v>216</v>
      </c>
      <c r="M33944">
        <v>5037</v>
      </c>
    </row>
    <row r="33945" spans="1:13" customFormat="1" hidden="1">
      <c r="A33945" t="s">
        <v>1088</v>
      </c>
      <c r="B33945" t="s">
        <v>1089</v>
      </c>
      <c r="C33945" s="1">
        <v>44342</v>
      </c>
      <c r="H33945">
        <v>228</v>
      </c>
      <c r="M33945">
        <v>5317</v>
      </c>
    </row>
    <row r="33946" spans="1:13" customFormat="1" hidden="1">
      <c r="A33946" t="s">
        <v>1088</v>
      </c>
      <c r="B33946" t="s">
        <v>1089</v>
      </c>
      <c r="C33946" s="1">
        <v>44343</v>
      </c>
      <c r="H33946">
        <v>240</v>
      </c>
      <c r="M33946">
        <v>5597</v>
      </c>
    </row>
    <row r="33947" spans="1:13" customFormat="1" hidden="1">
      <c r="A33947" t="s">
        <v>1088</v>
      </c>
      <c r="B33947" t="s">
        <v>1089</v>
      </c>
      <c r="C33947" s="1">
        <v>44344</v>
      </c>
      <c r="D33947">
        <v>29055</v>
      </c>
      <c r="E33947">
        <v>17024</v>
      </c>
      <c r="F33947">
        <v>12031</v>
      </c>
      <c r="H33947">
        <v>253</v>
      </c>
      <c r="I33947">
        <v>67.760000000000005</v>
      </c>
      <c r="J33947">
        <v>39.700000000000003</v>
      </c>
      <c r="K33947">
        <v>28.06</v>
      </c>
      <c r="M33947">
        <v>5900</v>
      </c>
    </row>
    <row r="33948" spans="1:13" customFormat="1" hidden="1">
      <c r="A33948" t="s">
        <v>1088</v>
      </c>
      <c r="B33948" t="s">
        <v>1089</v>
      </c>
      <c r="C33948" s="1">
        <v>44345</v>
      </c>
      <c r="H33948">
        <v>277</v>
      </c>
      <c r="M33948">
        <v>6460</v>
      </c>
    </row>
    <row r="33949" spans="1:13" customFormat="1" hidden="1">
      <c r="A33949" t="s">
        <v>1088</v>
      </c>
      <c r="B33949" t="s">
        <v>1089</v>
      </c>
      <c r="C33949" s="1">
        <v>44346</v>
      </c>
      <c r="H33949">
        <v>302</v>
      </c>
      <c r="M33949">
        <v>7043</v>
      </c>
    </row>
    <row r="33950" spans="1:13" customFormat="1" hidden="1">
      <c r="A33950" t="s">
        <v>1088</v>
      </c>
      <c r="B33950" t="s">
        <v>1089</v>
      </c>
      <c r="C33950" s="1">
        <v>44347</v>
      </c>
      <c r="H33950">
        <v>326</v>
      </c>
      <c r="M33950">
        <v>7602</v>
      </c>
    </row>
    <row r="33951" spans="1:13" customFormat="1" hidden="1">
      <c r="A33951" t="s">
        <v>1088</v>
      </c>
      <c r="B33951" t="s">
        <v>1089</v>
      </c>
      <c r="C33951" s="1">
        <v>44348</v>
      </c>
      <c r="H33951">
        <v>351</v>
      </c>
      <c r="M33951">
        <v>8185</v>
      </c>
    </row>
    <row r="33952" spans="1:13" customFormat="1" hidden="1">
      <c r="A33952" t="s">
        <v>1088</v>
      </c>
      <c r="B33952" t="s">
        <v>1089</v>
      </c>
      <c r="C33952" s="1">
        <v>44349</v>
      </c>
      <c r="H33952">
        <v>375</v>
      </c>
      <c r="M33952">
        <v>8745</v>
      </c>
    </row>
    <row r="33953" spans="1:13" customFormat="1" hidden="1">
      <c r="A33953" t="s">
        <v>1088</v>
      </c>
      <c r="B33953" t="s">
        <v>1089</v>
      </c>
      <c r="C33953" s="1">
        <v>44350</v>
      </c>
      <c r="H33953">
        <v>400</v>
      </c>
      <c r="M33953">
        <v>9328</v>
      </c>
    </row>
    <row r="33954" spans="1:13" customFormat="1" hidden="1">
      <c r="A33954" t="s">
        <v>1088</v>
      </c>
      <c r="B33954" t="s">
        <v>1089</v>
      </c>
      <c r="C33954" s="1">
        <v>44351</v>
      </c>
      <c r="D33954">
        <v>32025</v>
      </c>
      <c r="E33954">
        <v>18558</v>
      </c>
      <c r="F33954">
        <v>13467</v>
      </c>
      <c r="H33954">
        <v>424</v>
      </c>
      <c r="I33954">
        <v>74.680000000000007</v>
      </c>
      <c r="J33954">
        <v>43.28</v>
      </c>
      <c r="K33954">
        <v>31.4</v>
      </c>
      <c r="M33954">
        <v>9888</v>
      </c>
    </row>
    <row r="33955" spans="1:13" customFormat="1" hidden="1">
      <c r="A33955" t="s">
        <v>1088</v>
      </c>
      <c r="B33955" t="s">
        <v>1089</v>
      </c>
      <c r="C33955" s="1">
        <v>44352</v>
      </c>
      <c r="H33955">
        <v>405</v>
      </c>
      <c r="M33955">
        <v>9445</v>
      </c>
    </row>
    <row r="33956" spans="1:13" customFormat="1" hidden="1">
      <c r="A33956" t="s">
        <v>1088</v>
      </c>
      <c r="B33956" t="s">
        <v>1089</v>
      </c>
      <c r="C33956" s="1">
        <v>44353</v>
      </c>
      <c r="H33956">
        <v>385</v>
      </c>
      <c r="M33956">
        <v>8978</v>
      </c>
    </row>
    <row r="33957" spans="1:13" customFormat="1" hidden="1">
      <c r="A33957" t="s">
        <v>1088</v>
      </c>
      <c r="B33957" t="s">
        <v>1089</v>
      </c>
      <c r="C33957" s="1">
        <v>44354</v>
      </c>
      <c r="H33957">
        <v>366</v>
      </c>
      <c r="M33957">
        <v>8535</v>
      </c>
    </row>
    <row r="33958" spans="1:13" customFormat="1" hidden="1">
      <c r="A33958" t="s">
        <v>1088</v>
      </c>
      <c r="B33958" t="s">
        <v>1089</v>
      </c>
      <c r="C33958" s="1">
        <v>44355</v>
      </c>
      <c r="H33958">
        <v>346</v>
      </c>
      <c r="M33958">
        <v>8069</v>
      </c>
    </row>
    <row r="33959" spans="1:13" customFormat="1" hidden="1">
      <c r="A33959" t="s">
        <v>1088</v>
      </c>
      <c r="B33959" t="s">
        <v>1089</v>
      </c>
      <c r="C33959" s="1">
        <v>44356</v>
      </c>
      <c r="H33959">
        <v>327</v>
      </c>
      <c r="M33959">
        <v>7626</v>
      </c>
    </row>
    <row r="33960" spans="1:13" customFormat="1" hidden="1">
      <c r="A33960" t="s">
        <v>1088</v>
      </c>
      <c r="B33960" t="s">
        <v>1089</v>
      </c>
      <c r="C33960" s="1">
        <v>44357</v>
      </c>
      <c r="H33960">
        <v>307</v>
      </c>
      <c r="M33960">
        <v>7159</v>
      </c>
    </row>
    <row r="33961" spans="1:13" customFormat="1" hidden="1">
      <c r="A33961" t="s">
        <v>1088</v>
      </c>
      <c r="B33961" t="s">
        <v>1089</v>
      </c>
      <c r="C33961" s="1">
        <v>44358</v>
      </c>
      <c r="D33961">
        <v>34039</v>
      </c>
      <c r="E33961">
        <v>19541</v>
      </c>
      <c r="F33961">
        <v>14498</v>
      </c>
      <c r="H33961">
        <v>288</v>
      </c>
      <c r="I33961">
        <v>79.38</v>
      </c>
      <c r="J33961">
        <v>45.57</v>
      </c>
      <c r="K33961">
        <v>33.81</v>
      </c>
      <c r="M33961">
        <v>6716</v>
      </c>
    </row>
    <row r="33962" spans="1:13" customFormat="1" hidden="1">
      <c r="A33962" t="s">
        <v>1088</v>
      </c>
      <c r="B33962" t="s">
        <v>1089</v>
      </c>
      <c r="C33962" s="1">
        <v>44359</v>
      </c>
      <c r="H33962">
        <v>291</v>
      </c>
      <c r="M33962">
        <v>6786</v>
      </c>
    </row>
    <row r="33963" spans="1:13" customFormat="1" hidden="1">
      <c r="A33963" t="s">
        <v>1088</v>
      </c>
      <c r="B33963" t="s">
        <v>1089</v>
      </c>
      <c r="C33963" s="1">
        <v>44360</v>
      </c>
      <c r="H33963">
        <v>294</v>
      </c>
      <c r="M33963">
        <v>6856</v>
      </c>
    </row>
    <row r="33964" spans="1:13" customFormat="1" hidden="1">
      <c r="A33964" t="s">
        <v>1088</v>
      </c>
      <c r="B33964" t="s">
        <v>1089</v>
      </c>
      <c r="C33964" s="1">
        <v>44361</v>
      </c>
      <c r="H33964">
        <v>297</v>
      </c>
      <c r="M33964">
        <v>6926</v>
      </c>
    </row>
    <row r="33965" spans="1:13" customFormat="1" hidden="1">
      <c r="A33965" t="s">
        <v>1088</v>
      </c>
      <c r="B33965" t="s">
        <v>1089</v>
      </c>
      <c r="C33965" s="1">
        <v>44362</v>
      </c>
      <c r="H33965">
        <v>300</v>
      </c>
      <c r="M33965">
        <v>6996</v>
      </c>
    </row>
    <row r="33966" spans="1:13" customFormat="1" hidden="1">
      <c r="A33966" t="s">
        <v>1088</v>
      </c>
      <c r="B33966" t="s">
        <v>1089</v>
      </c>
      <c r="C33966" s="1">
        <v>44363</v>
      </c>
      <c r="H33966">
        <v>304</v>
      </c>
      <c r="M33966">
        <v>7089</v>
      </c>
    </row>
    <row r="33967" spans="1:13" customFormat="1" hidden="1">
      <c r="A33967" t="s">
        <v>1088</v>
      </c>
      <c r="B33967" t="s">
        <v>1089</v>
      </c>
      <c r="C33967" s="1">
        <v>44364</v>
      </c>
      <c r="H33967">
        <v>307</v>
      </c>
      <c r="M33967">
        <v>7159</v>
      </c>
    </row>
    <row r="33968" spans="1:13" customFormat="1" hidden="1">
      <c r="A33968" t="s">
        <v>1088</v>
      </c>
      <c r="B33968" t="s">
        <v>1089</v>
      </c>
      <c r="C33968" s="1">
        <v>44365</v>
      </c>
      <c r="D33968">
        <v>36209</v>
      </c>
      <c r="E33968">
        <v>20358</v>
      </c>
      <c r="F33968">
        <v>15851</v>
      </c>
      <c r="H33968">
        <v>310</v>
      </c>
      <c r="I33968">
        <v>84.44</v>
      </c>
      <c r="J33968">
        <v>47.47</v>
      </c>
      <c r="K33968">
        <v>36.96</v>
      </c>
      <c r="M33968">
        <v>7229</v>
      </c>
    </row>
    <row r="33969" spans="1:13" customFormat="1" hidden="1">
      <c r="A33969" t="s">
        <v>1088</v>
      </c>
      <c r="B33969" t="s">
        <v>1089</v>
      </c>
      <c r="C33969" s="1">
        <v>44366</v>
      </c>
      <c r="H33969">
        <v>308</v>
      </c>
      <c r="M33969">
        <v>7183</v>
      </c>
    </row>
    <row r="33970" spans="1:13" customFormat="1" hidden="1">
      <c r="A33970" t="s">
        <v>1088</v>
      </c>
      <c r="B33970" t="s">
        <v>1089</v>
      </c>
      <c r="C33970" s="1">
        <v>44367</v>
      </c>
      <c r="H33970">
        <v>306</v>
      </c>
      <c r="M33970">
        <v>7136</v>
      </c>
    </row>
    <row r="33971" spans="1:13" customFormat="1" hidden="1">
      <c r="A33971" t="s">
        <v>1088</v>
      </c>
      <c r="B33971" t="s">
        <v>1089</v>
      </c>
      <c r="C33971" s="1">
        <v>44368</v>
      </c>
      <c r="H33971">
        <v>305</v>
      </c>
      <c r="M33971">
        <v>7113</v>
      </c>
    </row>
    <row r="33972" spans="1:13" customFormat="1" hidden="1">
      <c r="A33972" t="s">
        <v>1088</v>
      </c>
      <c r="B33972" t="s">
        <v>1089</v>
      </c>
      <c r="C33972" s="1">
        <v>44369</v>
      </c>
      <c r="H33972">
        <v>303</v>
      </c>
      <c r="M33972">
        <v>7066</v>
      </c>
    </row>
    <row r="33973" spans="1:13" customFormat="1" hidden="1">
      <c r="A33973" t="s">
        <v>1088</v>
      </c>
      <c r="B33973" t="s">
        <v>1089</v>
      </c>
      <c r="C33973" s="1">
        <v>44370</v>
      </c>
      <c r="H33973">
        <v>301</v>
      </c>
      <c r="M33973">
        <v>7019</v>
      </c>
    </row>
    <row r="33974" spans="1:13" customFormat="1" hidden="1">
      <c r="A33974" t="s">
        <v>1088</v>
      </c>
      <c r="B33974" t="s">
        <v>1089</v>
      </c>
      <c r="C33974" s="1">
        <v>44371</v>
      </c>
      <c r="H33974">
        <v>299</v>
      </c>
      <c r="M33974">
        <v>6973</v>
      </c>
    </row>
    <row r="33975" spans="1:13" customFormat="1" hidden="1">
      <c r="A33975" t="s">
        <v>1088</v>
      </c>
      <c r="B33975" t="s">
        <v>1089</v>
      </c>
      <c r="C33975" s="1">
        <v>44372</v>
      </c>
      <c r="D33975">
        <v>38290</v>
      </c>
      <c r="E33975">
        <v>21130</v>
      </c>
      <c r="F33975">
        <v>17160</v>
      </c>
      <c r="H33975">
        <v>297</v>
      </c>
      <c r="I33975">
        <v>89.29</v>
      </c>
      <c r="J33975">
        <v>49.27</v>
      </c>
      <c r="K33975">
        <v>40.020000000000003</v>
      </c>
      <c r="M33975">
        <v>6926</v>
      </c>
    </row>
    <row r="33976" spans="1:13" customFormat="1" hidden="1">
      <c r="A33976" t="s">
        <v>1088</v>
      </c>
      <c r="B33976" t="s">
        <v>1089</v>
      </c>
      <c r="C33976" s="1">
        <v>44373</v>
      </c>
      <c r="H33976">
        <v>279</v>
      </c>
      <c r="M33976">
        <v>6506</v>
      </c>
    </row>
    <row r="33977" spans="1:13" customFormat="1" hidden="1">
      <c r="A33977" t="s">
        <v>1088</v>
      </c>
      <c r="B33977" t="s">
        <v>1089</v>
      </c>
      <c r="C33977" s="1">
        <v>44374</v>
      </c>
      <c r="H33977">
        <v>260</v>
      </c>
      <c r="M33977">
        <v>6063</v>
      </c>
    </row>
    <row r="33978" spans="1:13" customFormat="1" hidden="1">
      <c r="A33978" t="s">
        <v>1088</v>
      </c>
      <c r="B33978" t="s">
        <v>1089</v>
      </c>
      <c r="C33978" s="1">
        <v>44375</v>
      </c>
      <c r="H33978">
        <v>242</v>
      </c>
      <c r="M33978">
        <v>5643</v>
      </c>
    </row>
    <row r="33979" spans="1:13" customFormat="1" hidden="1">
      <c r="A33979" t="s">
        <v>1088</v>
      </c>
      <c r="B33979" t="s">
        <v>1089</v>
      </c>
      <c r="C33979" s="1">
        <v>44376</v>
      </c>
      <c r="H33979">
        <v>223</v>
      </c>
      <c r="M33979">
        <v>5200</v>
      </c>
    </row>
    <row r="33980" spans="1:13" customFormat="1" hidden="1">
      <c r="A33980" t="s">
        <v>1088</v>
      </c>
      <c r="B33980" t="s">
        <v>1089</v>
      </c>
      <c r="C33980" s="1">
        <v>44377</v>
      </c>
      <c r="H33980">
        <v>204</v>
      </c>
      <c r="M33980">
        <v>4757</v>
      </c>
    </row>
    <row r="33981" spans="1:13" customFormat="1" hidden="1">
      <c r="A33981" t="s">
        <v>1088</v>
      </c>
      <c r="B33981" t="s">
        <v>1089</v>
      </c>
      <c r="C33981" s="1">
        <v>44378</v>
      </c>
      <c r="H33981">
        <v>186</v>
      </c>
      <c r="M33981">
        <v>4337</v>
      </c>
    </row>
    <row r="33982" spans="1:13" customFormat="1" hidden="1">
      <c r="A33982" t="s">
        <v>1088</v>
      </c>
      <c r="B33982" t="s">
        <v>1089</v>
      </c>
      <c r="C33982" s="1">
        <v>44379</v>
      </c>
      <c r="D33982">
        <v>39460</v>
      </c>
      <c r="E33982">
        <v>21649</v>
      </c>
      <c r="F33982">
        <v>17811</v>
      </c>
      <c r="H33982">
        <v>167</v>
      </c>
      <c r="I33982">
        <v>92.02</v>
      </c>
      <c r="J33982">
        <v>50.49</v>
      </c>
      <c r="K33982">
        <v>41.53</v>
      </c>
      <c r="M33982">
        <v>3894</v>
      </c>
    </row>
    <row r="33983" spans="1:13" customFormat="1" hidden="1">
      <c r="A33983" t="s">
        <v>1088</v>
      </c>
      <c r="B33983" t="s">
        <v>1089</v>
      </c>
      <c r="C33983" s="1">
        <v>44380</v>
      </c>
      <c r="H33983">
        <v>187</v>
      </c>
      <c r="M33983">
        <v>4361</v>
      </c>
    </row>
    <row r="33984" spans="1:13" customFormat="1" hidden="1">
      <c r="A33984" t="s">
        <v>1088</v>
      </c>
      <c r="B33984" t="s">
        <v>1089</v>
      </c>
      <c r="C33984" s="1">
        <v>44381</v>
      </c>
      <c r="H33984">
        <v>206</v>
      </c>
      <c r="M33984">
        <v>4804</v>
      </c>
    </row>
    <row r="33985" spans="1:13" customFormat="1" hidden="1">
      <c r="A33985" t="s">
        <v>1088</v>
      </c>
      <c r="B33985" t="s">
        <v>1089</v>
      </c>
      <c r="C33985" s="1">
        <v>44382</v>
      </c>
      <c r="H33985">
        <v>226</v>
      </c>
      <c r="M33985">
        <v>5270</v>
      </c>
    </row>
    <row r="33986" spans="1:13" customFormat="1" hidden="1">
      <c r="A33986" t="s">
        <v>1088</v>
      </c>
      <c r="B33986" t="s">
        <v>1089</v>
      </c>
      <c r="C33986" s="1">
        <v>44383</v>
      </c>
      <c r="H33986">
        <v>246</v>
      </c>
      <c r="M33986">
        <v>5737</v>
      </c>
    </row>
    <row r="33987" spans="1:13" customFormat="1" hidden="1">
      <c r="A33987" t="s">
        <v>1088</v>
      </c>
      <c r="B33987" t="s">
        <v>1089</v>
      </c>
      <c r="C33987" s="1">
        <v>44384</v>
      </c>
      <c r="H33987">
        <v>265</v>
      </c>
      <c r="M33987">
        <v>6180</v>
      </c>
    </row>
    <row r="33988" spans="1:13" customFormat="1" hidden="1">
      <c r="A33988" t="s">
        <v>1088</v>
      </c>
      <c r="B33988" t="s">
        <v>1089</v>
      </c>
      <c r="C33988" s="1">
        <v>44385</v>
      </c>
      <c r="H33988">
        <v>285</v>
      </c>
      <c r="M33988">
        <v>6646</v>
      </c>
    </row>
    <row r="33989" spans="1:13" customFormat="1" hidden="1">
      <c r="A33989" t="s">
        <v>1088</v>
      </c>
      <c r="B33989" t="s">
        <v>1089</v>
      </c>
      <c r="C33989" s="1">
        <v>44386</v>
      </c>
      <c r="D33989">
        <v>41593</v>
      </c>
      <c r="E33989">
        <v>22630</v>
      </c>
      <c r="F33989">
        <v>18963</v>
      </c>
      <c r="H33989">
        <v>305</v>
      </c>
      <c r="I33989">
        <v>96.99</v>
      </c>
      <c r="J33989">
        <v>52.77</v>
      </c>
      <c r="K33989">
        <v>44.22</v>
      </c>
      <c r="M33989">
        <v>7113</v>
      </c>
    </row>
    <row r="33990" spans="1:13" customFormat="1" hidden="1">
      <c r="A33990" t="s">
        <v>1088</v>
      </c>
      <c r="B33990" t="s">
        <v>1089</v>
      </c>
      <c r="C33990" s="1">
        <v>44387</v>
      </c>
      <c r="H33990">
        <v>293</v>
      </c>
      <c r="M33990">
        <v>6833</v>
      </c>
    </row>
    <row r="33991" spans="1:13" customFormat="1" hidden="1">
      <c r="A33991" t="s">
        <v>1088</v>
      </c>
      <c r="B33991" t="s">
        <v>1089</v>
      </c>
      <c r="C33991" s="1">
        <v>44388</v>
      </c>
      <c r="H33991">
        <v>282</v>
      </c>
      <c r="M33991">
        <v>6576</v>
      </c>
    </row>
    <row r="33992" spans="1:13" customFormat="1" hidden="1">
      <c r="A33992" t="s">
        <v>1088</v>
      </c>
      <c r="B33992" t="s">
        <v>1089</v>
      </c>
      <c r="C33992" s="1">
        <v>44389</v>
      </c>
      <c r="H33992">
        <v>271</v>
      </c>
      <c r="M33992">
        <v>6320</v>
      </c>
    </row>
    <row r="33993" spans="1:13" customFormat="1" hidden="1">
      <c r="A33993" t="s">
        <v>1088</v>
      </c>
      <c r="B33993" t="s">
        <v>1089</v>
      </c>
      <c r="C33993" s="1">
        <v>44390</v>
      </c>
      <c r="H33993">
        <v>259</v>
      </c>
      <c r="M33993">
        <v>6040</v>
      </c>
    </row>
    <row r="33994" spans="1:13" customFormat="1" hidden="1">
      <c r="A33994" t="s">
        <v>1088</v>
      </c>
      <c r="B33994" t="s">
        <v>1089</v>
      </c>
      <c r="C33994" s="1">
        <v>44391</v>
      </c>
      <c r="H33994">
        <v>248</v>
      </c>
      <c r="M33994">
        <v>5783</v>
      </c>
    </row>
    <row r="33995" spans="1:13" customFormat="1" hidden="1">
      <c r="A33995" t="s">
        <v>1088</v>
      </c>
      <c r="B33995" t="s">
        <v>1089</v>
      </c>
      <c r="C33995" s="1">
        <v>44392</v>
      </c>
      <c r="H33995">
        <v>237</v>
      </c>
      <c r="M33995">
        <v>5527</v>
      </c>
    </row>
    <row r="33996" spans="1:13" customFormat="1" hidden="1">
      <c r="A33996" t="s">
        <v>1088</v>
      </c>
      <c r="B33996" t="s">
        <v>1089</v>
      </c>
      <c r="C33996" s="1">
        <v>44393</v>
      </c>
      <c r="D33996">
        <v>43170</v>
      </c>
      <c r="E33996">
        <v>23528</v>
      </c>
      <c r="F33996">
        <v>19642</v>
      </c>
      <c r="H33996">
        <v>225</v>
      </c>
      <c r="I33996">
        <v>100.67</v>
      </c>
      <c r="J33996">
        <v>54.87</v>
      </c>
      <c r="K33996">
        <v>45.8</v>
      </c>
      <c r="M33996">
        <v>5247</v>
      </c>
    </row>
    <row r="33997" spans="1:13" customFormat="1" hidden="1">
      <c r="A33997" t="s">
        <v>1088</v>
      </c>
      <c r="B33997" t="s">
        <v>1089</v>
      </c>
      <c r="C33997" s="1">
        <v>44394</v>
      </c>
      <c r="H33997">
        <v>211</v>
      </c>
      <c r="M33997">
        <v>4920</v>
      </c>
    </row>
    <row r="33998" spans="1:13" customFormat="1" hidden="1">
      <c r="A33998" t="s">
        <v>1088</v>
      </c>
      <c r="B33998" t="s">
        <v>1089</v>
      </c>
      <c r="C33998" s="1">
        <v>44395</v>
      </c>
      <c r="H33998">
        <v>197</v>
      </c>
      <c r="M33998">
        <v>4594</v>
      </c>
    </row>
    <row r="33999" spans="1:13" customFormat="1" hidden="1">
      <c r="A33999" t="s">
        <v>1088</v>
      </c>
      <c r="B33999" t="s">
        <v>1089</v>
      </c>
      <c r="C33999" s="1">
        <v>44396</v>
      </c>
      <c r="H33999">
        <v>182</v>
      </c>
      <c r="M33999">
        <v>4244</v>
      </c>
    </row>
    <row r="34000" spans="1:13" customFormat="1" hidden="1">
      <c r="A34000" t="s">
        <v>1088</v>
      </c>
      <c r="B34000" t="s">
        <v>1089</v>
      </c>
      <c r="C34000" s="1">
        <v>44397</v>
      </c>
      <c r="H34000">
        <v>168</v>
      </c>
      <c r="M34000">
        <v>3918</v>
      </c>
    </row>
    <row r="34001" spans="1:13" customFormat="1" hidden="1">
      <c r="A34001" t="s">
        <v>1088</v>
      </c>
      <c r="B34001" t="s">
        <v>1089</v>
      </c>
      <c r="C34001" s="1">
        <v>44398</v>
      </c>
      <c r="H34001">
        <v>153</v>
      </c>
      <c r="M34001">
        <v>3568</v>
      </c>
    </row>
    <row r="34002" spans="1:13" customFormat="1" hidden="1">
      <c r="A34002" t="s">
        <v>1088</v>
      </c>
      <c r="B34002" t="s">
        <v>1089</v>
      </c>
      <c r="C34002" s="1">
        <v>44399</v>
      </c>
      <c r="H34002">
        <v>139</v>
      </c>
      <c r="M34002">
        <v>3241</v>
      </c>
    </row>
    <row r="34003" spans="1:13" customFormat="1" hidden="1">
      <c r="A34003" t="s">
        <v>1088</v>
      </c>
      <c r="B34003" t="s">
        <v>1089</v>
      </c>
      <c r="C34003" s="1">
        <v>44400</v>
      </c>
      <c r="D34003">
        <v>44042</v>
      </c>
      <c r="E34003">
        <v>23885</v>
      </c>
      <c r="F34003">
        <v>20157</v>
      </c>
      <c r="H34003">
        <v>125</v>
      </c>
      <c r="I34003">
        <v>102.71</v>
      </c>
      <c r="J34003">
        <v>55.7</v>
      </c>
      <c r="K34003">
        <v>47.01</v>
      </c>
      <c r="M34003">
        <v>2915</v>
      </c>
    </row>
    <row r="34004" spans="1:13" customFormat="1" hidden="1">
      <c r="A34004" t="s">
        <v>1088</v>
      </c>
      <c r="B34004" t="s">
        <v>1089</v>
      </c>
      <c r="C34004" s="1">
        <v>44401</v>
      </c>
      <c r="H34004">
        <v>133</v>
      </c>
      <c r="M34004">
        <v>3102</v>
      </c>
    </row>
    <row r="34005" spans="1:13" customFormat="1" hidden="1">
      <c r="A34005" t="s">
        <v>1088</v>
      </c>
      <c r="B34005" t="s">
        <v>1089</v>
      </c>
      <c r="C34005" s="1">
        <v>44402</v>
      </c>
      <c r="H34005">
        <v>142</v>
      </c>
      <c r="M34005">
        <v>3311</v>
      </c>
    </row>
    <row r="34006" spans="1:13" customFormat="1" hidden="1">
      <c r="A34006" t="s">
        <v>1088</v>
      </c>
      <c r="B34006" t="s">
        <v>1089</v>
      </c>
      <c r="C34006" s="1">
        <v>44403</v>
      </c>
      <c r="H34006">
        <v>151</v>
      </c>
      <c r="M34006">
        <v>3521</v>
      </c>
    </row>
    <row r="34007" spans="1:13" customFormat="1" hidden="1">
      <c r="A34007" t="s">
        <v>1088</v>
      </c>
      <c r="B34007" t="s">
        <v>1089</v>
      </c>
      <c r="C34007" s="1">
        <v>44404</v>
      </c>
      <c r="H34007">
        <v>160</v>
      </c>
      <c r="M34007">
        <v>3731</v>
      </c>
    </row>
    <row r="34008" spans="1:13" customFormat="1" hidden="1">
      <c r="A34008" t="s">
        <v>1088</v>
      </c>
      <c r="B34008" t="s">
        <v>1089</v>
      </c>
      <c r="C34008" s="1">
        <v>44405</v>
      </c>
      <c r="H34008">
        <v>169</v>
      </c>
      <c r="M34008">
        <v>3941</v>
      </c>
    </row>
    <row r="34009" spans="1:13" customFormat="1" hidden="1">
      <c r="A34009" t="s">
        <v>1088</v>
      </c>
      <c r="B34009" t="s">
        <v>1089</v>
      </c>
      <c r="C34009" s="1">
        <v>44406</v>
      </c>
      <c r="H34009">
        <v>177</v>
      </c>
      <c r="M34009">
        <v>4128</v>
      </c>
    </row>
    <row r="34010" spans="1:13" customFormat="1" hidden="1">
      <c r="A34010" t="s">
        <v>1088</v>
      </c>
      <c r="B34010" t="s">
        <v>1089</v>
      </c>
      <c r="C34010" s="1">
        <v>44407</v>
      </c>
      <c r="D34010">
        <v>45346</v>
      </c>
      <c r="E34010">
        <v>24242</v>
      </c>
      <c r="F34010">
        <v>21104</v>
      </c>
      <c r="H34010">
        <v>186</v>
      </c>
      <c r="I34010">
        <v>105.75</v>
      </c>
      <c r="J34010">
        <v>56.53</v>
      </c>
      <c r="K34010">
        <v>49.21</v>
      </c>
      <c r="M34010">
        <v>4337</v>
      </c>
    </row>
    <row r="34011" spans="1:13" customFormat="1" hidden="1">
      <c r="A34011" t="s">
        <v>1088</v>
      </c>
      <c r="B34011" t="s">
        <v>1089</v>
      </c>
      <c r="C34011" s="1">
        <v>44408</v>
      </c>
      <c r="H34011">
        <v>183</v>
      </c>
      <c r="M34011">
        <v>4268</v>
      </c>
    </row>
    <row r="34012" spans="1:13" customFormat="1" hidden="1">
      <c r="A34012" t="s">
        <v>1088</v>
      </c>
      <c r="B34012" t="s">
        <v>1089</v>
      </c>
      <c r="C34012" s="1">
        <v>44409</v>
      </c>
      <c r="H34012">
        <v>180</v>
      </c>
      <c r="M34012">
        <v>4198</v>
      </c>
    </row>
    <row r="34013" spans="1:13" customFormat="1" hidden="1">
      <c r="A34013" t="s">
        <v>1088</v>
      </c>
      <c r="B34013" t="s">
        <v>1089</v>
      </c>
      <c r="C34013" s="1">
        <v>44410</v>
      </c>
      <c r="H34013">
        <v>177</v>
      </c>
      <c r="M34013">
        <v>4128</v>
      </c>
    </row>
    <row r="34014" spans="1:13" customFormat="1" hidden="1">
      <c r="A34014" t="s">
        <v>1088</v>
      </c>
      <c r="B34014" t="s">
        <v>1089</v>
      </c>
      <c r="C34014" s="1">
        <v>44411</v>
      </c>
      <c r="H34014">
        <v>174</v>
      </c>
      <c r="M34014">
        <v>4058</v>
      </c>
    </row>
    <row r="34015" spans="1:13" customFormat="1" hidden="1">
      <c r="A34015" t="s">
        <v>1088</v>
      </c>
      <c r="B34015" t="s">
        <v>1089</v>
      </c>
      <c r="C34015" s="1">
        <v>44412</v>
      </c>
      <c r="H34015">
        <v>171</v>
      </c>
      <c r="M34015">
        <v>3988</v>
      </c>
    </row>
    <row r="34016" spans="1:13" customFormat="1" hidden="1">
      <c r="A34016" t="s">
        <v>1088</v>
      </c>
      <c r="B34016" t="s">
        <v>1089</v>
      </c>
      <c r="C34016" s="1">
        <v>44413</v>
      </c>
      <c r="H34016">
        <v>168</v>
      </c>
      <c r="M34016">
        <v>3918</v>
      </c>
    </row>
    <row r="34017" spans="1:13" customFormat="1" hidden="1">
      <c r="A34017" t="s">
        <v>1088</v>
      </c>
      <c r="B34017" t="s">
        <v>1089</v>
      </c>
      <c r="C34017" s="1">
        <v>44414</v>
      </c>
      <c r="D34017">
        <v>46497</v>
      </c>
      <c r="E34017">
        <v>24545</v>
      </c>
      <c r="F34017">
        <v>21952</v>
      </c>
      <c r="H34017">
        <v>164</v>
      </c>
      <c r="I34017">
        <v>108.43</v>
      </c>
      <c r="J34017">
        <v>57.24</v>
      </c>
      <c r="K34017">
        <v>51.19</v>
      </c>
      <c r="M34017">
        <v>3824</v>
      </c>
    </row>
    <row r="34018" spans="1:13" customFormat="1" hidden="1">
      <c r="A34018" t="s">
        <v>1088</v>
      </c>
      <c r="B34018" t="s">
        <v>1089</v>
      </c>
      <c r="C34018" s="1">
        <v>44415</v>
      </c>
      <c r="H34018">
        <v>147</v>
      </c>
      <c r="M34018">
        <v>3428</v>
      </c>
    </row>
    <row r="34019" spans="1:13" customFormat="1" hidden="1">
      <c r="A34019" t="s">
        <v>1088</v>
      </c>
      <c r="B34019" t="s">
        <v>1089</v>
      </c>
      <c r="C34019" s="1">
        <v>44416</v>
      </c>
      <c r="H34019">
        <v>129</v>
      </c>
      <c r="M34019">
        <v>3008</v>
      </c>
    </row>
    <row r="34020" spans="1:13" customFormat="1" hidden="1">
      <c r="A34020" t="s">
        <v>1088</v>
      </c>
      <c r="B34020" t="s">
        <v>1089</v>
      </c>
      <c r="C34020" s="1">
        <v>44417</v>
      </c>
      <c r="D34020">
        <v>46616</v>
      </c>
      <c r="E34020">
        <v>24599</v>
      </c>
      <c r="F34020">
        <v>22017</v>
      </c>
      <c r="H34020">
        <v>111</v>
      </c>
      <c r="I34020">
        <v>108.71</v>
      </c>
      <c r="J34020">
        <v>57.36</v>
      </c>
      <c r="K34020">
        <v>51.34</v>
      </c>
      <c r="M34020">
        <v>2588</v>
      </c>
    </row>
    <row r="34021" spans="1:13" customFormat="1" hidden="1">
      <c r="A34021" t="s">
        <v>1088</v>
      </c>
      <c r="B34021" t="s">
        <v>1089</v>
      </c>
      <c r="C34021" s="1">
        <v>44418</v>
      </c>
      <c r="H34021">
        <v>104</v>
      </c>
      <c r="M34021">
        <v>2425</v>
      </c>
    </row>
    <row r="34022" spans="1:13" customFormat="1" hidden="1">
      <c r="A34022" t="s">
        <v>1088</v>
      </c>
      <c r="B34022" t="s">
        <v>1089</v>
      </c>
      <c r="C34022" s="1">
        <v>44419</v>
      </c>
      <c r="H34022">
        <v>97</v>
      </c>
      <c r="M34022">
        <v>2262</v>
      </c>
    </row>
    <row r="34023" spans="1:13" customFormat="1" hidden="1">
      <c r="A34023" t="s">
        <v>1088</v>
      </c>
      <c r="B34023" t="s">
        <v>1089</v>
      </c>
      <c r="C34023" s="1">
        <v>44420</v>
      </c>
      <c r="H34023">
        <v>91</v>
      </c>
      <c r="M34023">
        <v>2122</v>
      </c>
    </row>
    <row r="34024" spans="1:13" customFormat="1" hidden="1">
      <c r="A34024" t="s">
        <v>1088</v>
      </c>
      <c r="B34024" t="s">
        <v>1089</v>
      </c>
      <c r="C34024" s="1">
        <v>44421</v>
      </c>
      <c r="D34024">
        <v>47084</v>
      </c>
      <c r="E34024">
        <v>24797</v>
      </c>
      <c r="F34024">
        <v>22287</v>
      </c>
      <c r="H34024">
        <v>84</v>
      </c>
      <c r="I34024">
        <v>109.8</v>
      </c>
      <c r="J34024">
        <v>57.83</v>
      </c>
      <c r="K34024">
        <v>51.97</v>
      </c>
      <c r="M34024">
        <v>1959</v>
      </c>
    </row>
    <row r="34025" spans="1:13" customFormat="1" hidden="1">
      <c r="A34025" t="s">
        <v>1090</v>
      </c>
      <c r="B34025" t="s">
        <v>1091</v>
      </c>
      <c r="C34025" s="1">
        <v>44200</v>
      </c>
      <c r="D34025">
        <v>0</v>
      </c>
      <c r="E34025">
        <v>0</v>
      </c>
      <c r="I34025">
        <v>0</v>
      </c>
      <c r="J34025">
        <v>0</v>
      </c>
    </row>
    <row r="34026" spans="1:13" customFormat="1" hidden="1">
      <c r="A34026" t="s">
        <v>1090</v>
      </c>
      <c r="B34026" t="s">
        <v>1091</v>
      </c>
      <c r="C34026" s="1">
        <v>44201</v>
      </c>
      <c r="D34026">
        <v>425</v>
      </c>
      <c r="E34026">
        <v>425</v>
      </c>
      <c r="G34026">
        <v>425</v>
      </c>
      <c r="H34026">
        <v>425</v>
      </c>
      <c r="I34026">
        <v>0.01</v>
      </c>
      <c r="J34026">
        <v>0.01</v>
      </c>
      <c r="M34026">
        <v>78</v>
      </c>
    </row>
    <row r="34027" spans="1:13" customFormat="1" hidden="1">
      <c r="A34027" t="s">
        <v>1090</v>
      </c>
      <c r="B34027" t="s">
        <v>1091</v>
      </c>
      <c r="C34027" s="1">
        <v>44202</v>
      </c>
      <c r="D34027">
        <v>6618</v>
      </c>
      <c r="E34027">
        <v>6618</v>
      </c>
      <c r="G34027">
        <v>6193</v>
      </c>
      <c r="H34027">
        <v>3309</v>
      </c>
      <c r="I34027">
        <v>0.12</v>
      </c>
      <c r="J34027">
        <v>0.12</v>
      </c>
      <c r="M34027">
        <v>606</v>
      </c>
    </row>
    <row r="34028" spans="1:13" customFormat="1" hidden="1">
      <c r="A34028" t="s">
        <v>1090</v>
      </c>
      <c r="B34028" t="s">
        <v>1091</v>
      </c>
      <c r="C34028" s="1">
        <v>44203</v>
      </c>
      <c r="D34028">
        <v>13707</v>
      </c>
      <c r="E34028">
        <v>13707</v>
      </c>
      <c r="G34028">
        <v>7089</v>
      </c>
      <c r="H34028">
        <v>4569</v>
      </c>
      <c r="I34028">
        <v>0.25</v>
      </c>
      <c r="J34028">
        <v>0.25</v>
      </c>
      <c r="M34028">
        <v>837</v>
      </c>
    </row>
    <row r="34029" spans="1:13" customFormat="1" hidden="1">
      <c r="A34029" t="s">
        <v>1090</v>
      </c>
      <c r="B34029" t="s">
        <v>1091</v>
      </c>
      <c r="C34029" s="1">
        <v>44204</v>
      </c>
      <c r="D34029">
        <v>20742</v>
      </c>
      <c r="E34029">
        <v>20742</v>
      </c>
      <c r="G34029">
        <v>7035</v>
      </c>
      <c r="H34029">
        <v>5186</v>
      </c>
      <c r="I34029">
        <v>0.38</v>
      </c>
      <c r="J34029">
        <v>0.38</v>
      </c>
      <c r="M34029">
        <v>950</v>
      </c>
    </row>
    <row r="34030" spans="1:13" customFormat="1" hidden="1">
      <c r="A34030" t="s">
        <v>1090</v>
      </c>
      <c r="B34030" t="s">
        <v>1091</v>
      </c>
      <c r="C34030" s="1">
        <v>44205</v>
      </c>
      <c r="D34030">
        <v>22351</v>
      </c>
      <c r="E34030">
        <v>22351</v>
      </c>
      <c r="G34030">
        <v>1609</v>
      </c>
      <c r="H34030">
        <v>4470</v>
      </c>
      <c r="I34030">
        <v>0.41</v>
      </c>
      <c r="J34030">
        <v>0.41</v>
      </c>
      <c r="M34030">
        <v>819</v>
      </c>
    </row>
    <row r="34031" spans="1:13" customFormat="1" hidden="1">
      <c r="A34031" t="s">
        <v>1090</v>
      </c>
      <c r="B34031" t="s">
        <v>1091</v>
      </c>
      <c r="C34031" s="1">
        <v>44206</v>
      </c>
      <c r="D34031">
        <v>25396</v>
      </c>
      <c r="E34031">
        <v>25396</v>
      </c>
      <c r="G34031">
        <v>3045</v>
      </c>
      <c r="H34031">
        <v>4233</v>
      </c>
      <c r="I34031">
        <v>0.47</v>
      </c>
      <c r="J34031">
        <v>0.47</v>
      </c>
      <c r="M34031">
        <v>775</v>
      </c>
    </row>
    <row r="34032" spans="1:13" customFormat="1" hidden="1">
      <c r="A34032" t="s">
        <v>1090</v>
      </c>
      <c r="B34032" t="s">
        <v>1091</v>
      </c>
      <c r="C34032" s="1">
        <v>44207</v>
      </c>
      <c r="D34032">
        <v>29451</v>
      </c>
      <c r="E34032">
        <v>29451</v>
      </c>
      <c r="G34032">
        <v>4055</v>
      </c>
      <c r="H34032">
        <v>4207</v>
      </c>
      <c r="I34032">
        <v>0.54</v>
      </c>
      <c r="J34032">
        <v>0.54</v>
      </c>
      <c r="M34032">
        <v>771</v>
      </c>
    </row>
    <row r="34033" spans="1:13" customFormat="1" hidden="1">
      <c r="A34033" t="s">
        <v>1090</v>
      </c>
      <c r="B34033" t="s">
        <v>1091</v>
      </c>
      <c r="C34033" s="1">
        <v>44208</v>
      </c>
      <c r="D34033">
        <v>40131</v>
      </c>
      <c r="E34033">
        <v>40131</v>
      </c>
      <c r="G34033">
        <v>10680</v>
      </c>
      <c r="H34033">
        <v>5672</v>
      </c>
      <c r="I34033">
        <v>0.74</v>
      </c>
      <c r="J34033">
        <v>0.74</v>
      </c>
      <c r="M34033">
        <v>1039</v>
      </c>
    </row>
    <row r="34034" spans="1:13" customFormat="1" hidden="1">
      <c r="A34034" t="s">
        <v>1090</v>
      </c>
      <c r="B34034" t="s">
        <v>1091</v>
      </c>
      <c r="C34034" s="1">
        <v>44209</v>
      </c>
      <c r="D34034">
        <v>46887</v>
      </c>
      <c r="E34034">
        <v>46887</v>
      </c>
      <c r="G34034">
        <v>6756</v>
      </c>
      <c r="H34034">
        <v>5753</v>
      </c>
      <c r="I34034">
        <v>0.86</v>
      </c>
      <c r="J34034">
        <v>0.86</v>
      </c>
      <c r="M34034">
        <v>1054</v>
      </c>
    </row>
    <row r="34035" spans="1:13" customFormat="1" hidden="1">
      <c r="A34035" t="s">
        <v>1090</v>
      </c>
      <c r="B34035" t="s">
        <v>1091</v>
      </c>
      <c r="C34035" s="1">
        <v>44210</v>
      </c>
      <c r="D34035">
        <v>54349</v>
      </c>
      <c r="E34035">
        <v>54349</v>
      </c>
      <c r="G34035">
        <v>7462</v>
      </c>
      <c r="H34035">
        <v>5806</v>
      </c>
      <c r="I34035">
        <v>1</v>
      </c>
      <c r="J34035">
        <v>1</v>
      </c>
      <c r="M34035">
        <v>1063</v>
      </c>
    </row>
    <row r="34036" spans="1:13" customFormat="1" hidden="1">
      <c r="A34036" t="s">
        <v>1090</v>
      </c>
      <c r="B34036" t="s">
        <v>1091</v>
      </c>
      <c r="C34036" s="1">
        <v>44211</v>
      </c>
      <c r="D34036">
        <v>62197</v>
      </c>
      <c r="E34036">
        <v>62197</v>
      </c>
      <c r="G34036">
        <v>7848</v>
      </c>
      <c r="H34036">
        <v>5922</v>
      </c>
      <c r="I34036">
        <v>1.1399999999999999</v>
      </c>
      <c r="J34036">
        <v>1.1399999999999999</v>
      </c>
      <c r="M34036">
        <v>1085</v>
      </c>
    </row>
    <row r="34037" spans="1:13" customFormat="1" hidden="1">
      <c r="A34037" t="s">
        <v>1090</v>
      </c>
      <c r="B34037" t="s">
        <v>1091</v>
      </c>
      <c r="C34037" s="1">
        <v>44212</v>
      </c>
      <c r="D34037">
        <v>63439</v>
      </c>
      <c r="E34037">
        <v>63439</v>
      </c>
      <c r="G34037">
        <v>1242</v>
      </c>
      <c r="H34037">
        <v>5870</v>
      </c>
      <c r="I34037">
        <v>1.1599999999999999</v>
      </c>
      <c r="J34037">
        <v>1.1599999999999999</v>
      </c>
      <c r="M34037">
        <v>1075</v>
      </c>
    </row>
    <row r="34038" spans="1:13" customFormat="1" hidden="1">
      <c r="A34038" t="s">
        <v>1090</v>
      </c>
      <c r="B34038" t="s">
        <v>1091</v>
      </c>
      <c r="C34038" s="1">
        <v>44213</v>
      </c>
      <c r="D34038">
        <v>63493</v>
      </c>
      <c r="E34038">
        <v>63493</v>
      </c>
      <c r="G34038">
        <v>54</v>
      </c>
      <c r="H34038">
        <v>5442</v>
      </c>
      <c r="I34038">
        <v>1.1599999999999999</v>
      </c>
      <c r="J34038">
        <v>1.1599999999999999</v>
      </c>
      <c r="M34038">
        <v>997</v>
      </c>
    </row>
    <row r="34039" spans="1:13" customFormat="1" hidden="1">
      <c r="A34039" t="s">
        <v>1090</v>
      </c>
      <c r="B34039" t="s">
        <v>1091</v>
      </c>
      <c r="C34039" s="1">
        <v>44214</v>
      </c>
      <c r="D34039">
        <v>72025</v>
      </c>
      <c r="E34039">
        <v>71341</v>
      </c>
      <c r="F34039">
        <v>684</v>
      </c>
      <c r="G34039">
        <v>8532</v>
      </c>
      <c r="H34039">
        <v>6082</v>
      </c>
      <c r="I34039">
        <v>1.32</v>
      </c>
      <c r="J34039">
        <v>1.31</v>
      </c>
      <c r="K34039">
        <v>0.01</v>
      </c>
      <c r="M34039">
        <v>1114</v>
      </c>
    </row>
    <row r="34040" spans="1:13" customFormat="1" hidden="1">
      <c r="A34040" t="s">
        <v>1090</v>
      </c>
      <c r="B34040" t="s">
        <v>1091</v>
      </c>
      <c r="C34040" s="1">
        <v>44215</v>
      </c>
      <c r="D34040">
        <v>80102</v>
      </c>
      <c r="E34040">
        <v>78957</v>
      </c>
      <c r="F34040">
        <v>1145</v>
      </c>
      <c r="G34040">
        <v>8077</v>
      </c>
      <c r="H34040">
        <v>5710</v>
      </c>
      <c r="I34040">
        <v>1.47</v>
      </c>
      <c r="J34040">
        <v>1.45</v>
      </c>
      <c r="K34040">
        <v>0.02</v>
      </c>
      <c r="M34040">
        <v>1046</v>
      </c>
    </row>
    <row r="34041" spans="1:13" customFormat="1" hidden="1">
      <c r="A34041" t="s">
        <v>1090</v>
      </c>
      <c r="B34041" t="s">
        <v>1091</v>
      </c>
      <c r="C34041" s="1">
        <v>44216</v>
      </c>
      <c r="D34041">
        <v>87984</v>
      </c>
      <c r="E34041">
        <v>85975</v>
      </c>
      <c r="F34041">
        <v>2009</v>
      </c>
      <c r="G34041">
        <v>7882</v>
      </c>
      <c r="H34041">
        <v>5871</v>
      </c>
      <c r="I34041">
        <v>1.61</v>
      </c>
      <c r="J34041">
        <v>1.57</v>
      </c>
      <c r="K34041">
        <v>0.04</v>
      </c>
      <c r="M34041">
        <v>1075</v>
      </c>
    </row>
    <row r="34042" spans="1:13" customFormat="1" hidden="1">
      <c r="A34042" t="s">
        <v>1090</v>
      </c>
      <c r="B34042" t="s">
        <v>1091</v>
      </c>
      <c r="C34042" s="1">
        <v>44217</v>
      </c>
      <c r="D34042">
        <v>95303</v>
      </c>
      <c r="E34042">
        <v>92646</v>
      </c>
      <c r="F34042">
        <v>2657</v>
      </c>
      <c r="G34042">
        <v>7319</v>
      </c>
      <c r="H34042">
        <v>5851</v>
      </c>
      <c r="I34042">
        <v>1.75</v>
      </c>
      <c r="J34042">
        <v>1.7</v>
      </c>
      <c r="K34042">
        <v>0.05</v>
      </c>
      <c r="M34042">
        <v>1072</v>
      </c>
    </row>
    <row r="34043" spans="1:13" customFormat="1" hidden="1">
      <c r="A34043" t="s">
        <v>1090</v>
      </c>
      <c r="B34043" t="s">
        <v>1091</v>
      </c>
      <c r="C34043" s="1">
        <v>44218</v>
      </c>
      <c r="D34043">
        <v>102073</v>
      </c>
      <c r="E34043">
        <v>99283</v>
      </c>
      <c r="F34043">
        <v>2790</v>
      </c>
      <c r="G34043">
        <v>6770</v>
      </c>
      <c r="H34043">
        <v>5697</v>
      </c>
      <c r="I34043">
        <v>1.87</v>
      </c>
      <c r="J34043">
        <v>1.82</v>
      </c>
      <c r="K34043">
        <v>0.05</v>
      </c>
      <c r="M34043">
        <v>1043</v>
      </c>
    </row>
    <row r="34044" spans="1:13" customFormat="1" hidden="1">
      <c r="A34044" t="s">
        <v>1090</v>
      </c>
      <c r="B34044" t="s">
        <v>1091</v>
      </c>
      <c r="C34044" s="1">
        <v>44219</v>
      </c>
      <c r="D34044">
        <v>102349</v>
      </c>
      <c r="E34044">
        <v>99559</v>
      </c>
      <c r="F34044">
        <v>2790</v>
      </c>
      <c r="G34044">
        <v>276</v>
      </c>
      <c r="H34044">
        <v>5559</v>
      </c>
      <c r="I34044">
        <v>1.87</v>
      </c>
      <c r="J34044">
        <v>1.82</v>
      </c>
      <c r="K34044">
        <v>0.05</v>
      </c>
      <c r="M34044">
        <v>1018</v>
      </c>
    </row>
    <row r="34045" spans="1:13" customFormat="1" hidden="1">
      <c r="A34045" t="s">
        <v>1090</v>
      </c>
      <c r="B34045" t="s">
        <v>1091</v>
      </c>
      <c r="C34045" s="1">
        <v>44220</v>
      </c>
      <c r="D34045">
        <v>102349</v>
      </c>
      <c r="E34045">
        <v>99559</v>
      </c>
      <c r="F34045">
        <v>2790</v>
      </c>
      <c r="G34045">
        <v>0</v>
      </c>
      <c r="H34045">
        <v>5551</v>
      </c>
      <c r="I34045">
        <v>1.87</v>
      </c>
      <c r="J34045">
        <v>1.82</v>
      </c>
      <c r="K34045">
        <v>0.05</v>
      </c>
      <c r="M34045">
        <v>1017</v>
      </c>
    </row>
    <row r="34046" spans="1:13" customFormat="1" hidden="1">
      <c r="A34046" t="s">
        <v>1090</v>
      </c>
      <c r="B34046" t="s">
        <v>1091</v>
      </c>
      <c r="C34046" s="1">
        <v>44221</v>
      </c>
      <c r="D34046">
        <v>111310</v>
      </c>
      <c r="E34046">
        <v>106227</v>
      </c>
      <c r="F34046">
        <v>5083</v>
      </c>
      <c r="G34046">
        <v>8961</v>
      </c>
      <c r="H34046">
        <v>5612</v>
      </c>
      <c r="I34046">
        <v>2.04</v>
      </c>
      <c r="J34046">
        <v>1.95</v>
      </c>
      <c r="K34046">
        <v>0.09</v>
      </c>
      <c r="M34046">
        <v>1028</v>
      </c>
    </row>
    <row r="34047" spans="1:13" customFormat="1" hidden="1">
      <c r="A34047" t="s">
        <v>1090</v>
      </c>
      <c r="B34047" t="s">
        <v>1091</v>
      </c>
      <c r="C34047" s="1">
        <v>44222</v>
      </c>
      <c r="D34047">
        <v>118538</v>
      </c>
      <c r="E34047">
        <v>113199</v>
      </c>
      <c r="F34047">
        <v>5339</v>
      </c>
      <c r="G34047">
        <v>7228</v>
      </c>
      <c r="H34047">
        <v>5491</v>
      </c>
      <c r="I34047">
        <v>2.17</v>
      </c>
      <c r="J34047">
        <v>2.0699999999999998</v>
      </c>
      <c r="K34047">
        <v>0.1</v>
      </c>
      <c r="M34047">
        <v>1006</v>
      </c>
    </row>
    <row r="34048" spans="1:13" customFormat="1" hidden="1">
      <c r="A34048" t="s">
        <v>1090</v>
      </c>
      <c r="B34048" t="s">
        <v>1091</v>
      </c>
      <c r="C34048" s="1">
        <v>44223</v>
      </c>
      <c r="D34048">
        <v>125601</v>
      </c>
      <c r="E34048">
        <v>119990</v>
      </c>
      <c r="F34048">
        <v>5611</v>
      </c>
      <c r="G34048">
        <v>7063</v>
      </c>
      <c r="H34048">
        <v>5374</v>
      </c>
      <c r="I34048">
        <v>2.2999999999999998</v>
      </c>
      <c r="J34048">
        <v>2.2000000000000002</v>
      </c>
      <c r="K34048">
        <v>0.1</v>
      </c>
      <c r="M34048">
        <v>984</v>
      </c>
    </row>
    <row r="34049" spans="1:13" customFormat="1" hidden="1">
      <c r="A34049" t="s">
        <v>1090</v>
      </c>
      <c r="B34049" t="s">
        <v>1091</v>
      </c>
      <c r="C34049" s="1">
        <v>44224</v>
      </c>
      <c r="D34049">
        <v>135473</v>
      </c>
      <c r="E34049">
        <v>128340</v>
      </c>
      <c r="F34049">
        <v>7133</v>
      </c>
      <c r="G34049">
        <v>9872</v>
      </c>
      <c r="H34049">
        <v>5739</v>
      </c>
      <c r="I34049">
        <v>2.48</v>
      </c>
      <c r="J34049">
        <v>2.35</v>
      </c>
      <c r="K34049">
        <v>0.13</v>
      </c>
      <c r="M34049">
        <v>1051</v>
      </c>
    </row>
    <row r="34050" spans="1:13" customFormat="1" hidden="1">
      <c r="A34050" t="s">
        <v>1090</v>
      </c>
      <c r="B34050" t="s">
        <v>1091</v>
      </c>
      <c r="C34050" s="1">
        <v>44225</v>
      </c>
      <c r="D34050">
        <v>147272</v>
      </c>
      <c r="E34050">
        <v>137805</v>
      </c>
      <c r="F34050">
        <v>9467</v>
      </c>
      <c r="G34050">
        <v>11799</v>
      </c>
      <c r="H34050">
        <v>6457</v>
      </c>
      <c r="I34050">
        <v>2.7</v>
      </c>
      <c r="J34050">
        <v>2.52</v>
      </c>
      <c r="K34050">
        <v>0.17</v>
      </c>
      <c r="M34050">
        <v>1183</v>
      </c>
    </row>
    <row r="34051" spans="1:13" customFormat="1" hidden="1">
      <c r="A34051" t="s">
        <v>1090</v>
      </c>
      <c r="B34051" t="s">
        <v>1091</v>
      </c>
      <c r="C34051" s="1">
        <v>44226</v>
      </c>
      <c r="D34051">
        <v>148664</v>
      </c>
      <c r="E34051">
        <v>139194</v>
      </c>
      <c r="F34051">
        <v>9470</v>
      </c>
      <c r="G34051">
        <v>1392</v>
      </c>
      <c r="H34051">
        <v>6616</v>
      </c>
      <c r="I34051">
        <v>2.72</v>
      </c>
      <c r="J34051">
        <v>2.5499999999999998</v>
      </c>
      <c r="K34051">
        <v>0.17</v>
      </c>
      <c r="M34051">
        <v>1212</v>
      </c>
    </row>
    <row r="34052" spans="1:13" customFormat="1" hidden="1">
      <c r="A34052" t="s">
        <v>1090</v>
      </c>
      <c r="B34052" t="s">
        <v>1091</v>
      </c>
      <c r="C34052" s="1">
        <v>44227</v>
      </c>
      <c r="D34052">
        <v>148945</v>
      </c>
      <c r="E34052">
        <v>139307</v>
      </c>
      <c r="F34052">
        <v>9638</v>
      </c>
      <c r="G34052">
        <v>281</v>
      </c>
      <c r="H34052">
        <v>6657</v>
      </c>
      <c r="I34052">
        <v>2.73</v>
      </c>
      <c r="J34052">
        <v>2.5499999999999998</v>
      </c>
      <c r="K34052">
        <v>0.18</v>
      </c>
      <c r="M34052">
        <v>1219</v>
      </c>
    </row>
    <row r="34053" spans="1:13" customFormat="1" hidden="1">
      <c r="A34053" t="s">
        <v>1090</v>
      </c>
      <c r="B34053" t="s">
        <v>1091</v>
      </c>
      <c r="C34053" s="1">
        <v>44228</v>
      </c>
      <c r="D34053">
        <v>160705</v>
      </c>
      <c r="E34053">
        <v>148158</v>
      </c>
      <c r="F34053">
        <v>12547</v>
      </c>
      <c r="G34053">
        <v>11760</v>
      </c>
      <c r="H34053">
        <v>7056</v>
      </c>
      <c r="I34053">
        <v>2.94</v>
      </c>
      <c r="J34053">
        <v>2.71</v>
      </c>
      <c r="K34053">
        <v>0.23</v>
      </c>
      <c r="M34053">
        <v>1292</v>
      </c>
    </row>
    <row r="34054" spans="1:13" customFormat="1" hidden="1">
      <c r="A34054" t="s">
        <v>1090</v>
      </c>
      <c r="B34054" t="s">
        <v>1091</v>
      </c>
      <c r="C34054" s="1">
        <v>44229</v>
      </c>
      <c r="D34054">
        <v>172914</v>
      </c>
      <c r="E34054">
        <v>156922</v>
      </c>
      <c r="F34054">
        <v>15992</v>
      </c>
      <c r="G34054">
        <v>12209</v>
      </c>
      <c r="H34054">
        <v>7768</v>
      </c>
      <c r="I34054">
        <v>3.17</v>
      </c>
      <c r="J34054">
        <v>2.87</v>
      </c>
      <c r="K34054">
        <v>0.28999999999999998</v>
      </c>
      <c r="M34054">
        <v>1423</v>
      </c>
    </row>
    <row r="34055" spans="1:13" customFormat="1" hidden="1">
      <c r="A34055" t="s">
        <v>1090</v>
      </c>
      <c r="B34055" t="s">
        <v>1091</v>
      </c>
      <c r="C34055" s="1">
        <v>44230</v>
      </c>
      <c r="D34055">
        <v>184619</v>
      </c>
      <c r="E34055">
        <v>166295</v>
      </c>
      <c r="F34055">
        <v>18324</v>
      </c>
      <c r="G34055">
        <v>11705</v>
      </c>
      <c r="H34055">
        <v>8431</v>
      </c>
      <c r="I34055">
        <v>3.38</v>
      </c>
      <c r="J34055">
        <v>3.05</v>
      </c>
      <c r="K34055">
        <v>0.34</v>
      </c>
      <c r="M34055">
        <v>1544</v>
      </c>
    </row>
    <row r="34056" spans="1:13" customFormat="1" hidden="1">
      <c r="A34056" t="s">
        <v>1090</v>
      </c>
      <c r="B34056" t="s">
        <v>1091</v>
      </c>
      <c r="C34056" s="1">
        <v>44231</v>
      </c>
      <c r="D34056">
        <v>199040</v>
      </c>
      <c r="E34056">
        <v>175120</v>
      </c>
      <c r="F34056">
        <v>23920</v>
      </c>
      <c r="G34056">
        <v>14421</v>
      </c>
      <c r="H34056">
        <v>9081</v>
      </c>
      <c r="I34056">
        <v>3.65</v>
      </c>
      <c r="J34056">
        <v>3.21</v>
      </c>
      <c r="K34056">
        <v>0.44</v>
      </c>
      <c r="M34056">
        <v>1663</v>
      </c>
    </row>
    <row r="34057" spans="1:13" customFormat="1" hidden="1">
      <c r="A34057" t="s">
        <v>1090</v>
      </c>
      <c r="B34057" t="s">
        <v>1091</v>
      </c>
      <c r="C34057" s="1">
        <v>44232</v>
      </c>
      <c r="D34057">
        <v>214085</v>
      </c>
      <c r="E34057">
        <v>183500</v>
      </c>
      <c r="F34057">
        <v>30585</v>
      </c>
      <c r="G34057">
        <v>15045</v>
      </c>
      <c r="H34057">
        <v>9545</v>
      </c>
      <c r="I34057">
        <v>3.92</v>
      </c>
      <c r="J34057">
        <v>3.36</v>
      </c>
      <c r="K34057">
        <v>0.56000000000000005</v>
      </c>
      <c r="M34057">
        <v>1748</v>
      </c>
    </row>
    <row r="34058" spans="1:13" customFormat="1" hidden="1">
      <c r="A34058" t="s">
        <v>1090</v>
      </c>
      <c r="B34058" t="s">
        <v>1091</v>
      </c>
      <c r="C34058" s="1">
        <v>44233</v>
      </c>
      <c r="D34058">
        <v>216869</v>
      </c>
      <c r="E34058">
        <v>185588</v>
      </c>
      <c r="F34058">
        <v>31281</v>
      </c>
      <c r="G34058">
        <v>2784</v>
      </c>
      <c r="H34058">
        <v>9744</v>
      </c>
      <c r="I34058">
        <v>3.97</v>
      </c>
      <c r="J34058">
        <v>3.4</v>
      </c>
      <c r="K34058">
        <v>0.56999999999999995</v>
      </c>
      <c r="M34058">
        <v>1785</v>
      </c>
    </row>
    <row r="34059" spans="1:13" customFormat="1" hidden="1">
      <c r="A34059" t="s">
        <v>1090</v>
      </c>
      <c r="B34059" t="s">
        <v>1091</v>
      </c>
      <c r="C34059" s="1">
        <v>44234</v>
      </c>
      <c r="D34059">
        <v>217049</v>
      </c>
      <c r="E34059">
        <v>185768</v>
      </c>
      <c r="F34059">
        <v>31281</v>
      </c>
      <c r="G34059">
        <v>180</v>
      </c>
      <c r="H34059">
        <v>9729</v>
      </c>
      <c r="I34059">
        <v>3.98</v>
      </c>
      <c r="J34059">
        <v>3.4</v>
      </c>
      <c r="K34059">
        <v>0.56999999999999995</v>
      </c>
      <c r="M34059">
        <v>1782</v>
      </c>
    </row>
    <row r="34060" spans="1:13" customFormat="1" hidden="1">
      <c r="A34060" t="s">
        <v>1090</v>
      </c>
      <c r="B34060" t="s">
        <v>1091</v>
      </c>
      <c r="C34060" s="1">
        <v>44235</v>
      </c>
      <c r="D34060">
        <v>228331</v>
      </c>
      <c r="E34060">
        <v>193164</v>
      </c>
      <c r="F34060">
        <v>35167</v>
      </c>
      <c r="G34060">
        <v>11282</v>
      </c>
      <c r="H34060">
        <v>9661</v>
      </c>
      <c r="I34060">
        <v>4.18</v>
      </c>
      <c r="J34060">
        <v>3.54</v>
      </c>
      <c r="K34060">
        <v>0.64</v>
      </c>
      <c r="M34060">
        <v>1770</v>
      </c>
    </row>
    <row r="34061" spans="1:13" customFormat="1" hidden="1">
      <c r="A34061" t="s">
        <v>1090</v>
      </c>
      <c r="B34061" t="s">
        <v>1091</v>
      </c>
      <c r="C34061" s="1">
        <v>44236</v>
      </c>
      <c r="D34061">
        <v>243190</v>
      </c>
      <c r="E34061">
        <v>200483</v>
      </c>
      <c r="F34061">
        <v>42707</v>
      </c>
      <c r="G34061">
        <v>14859</v>
      </c>
      <c r="H34061">
        <v>10039</v>
      </c>
      <c r="I34061">
        <v>4.45</v>
      </c>
      <c r="J34061">
        <v>3.67</v>
      </c>
      <c r="K34061">
        <v>0.78</v>
      </c>
      <c r="M34061">
        <v>1839</v>
      </c>
    </row>
    <row r="34062" spans="1:13" customFormat="1" hidden="1">
      <c r="A34062" t="s">
        <v>1090</v>
      </c>
      <c r="B34062" t="s">
        <v>1091</v>
      </c>
      <c r="C34062" s="1">
        <v>44237</v>
      </c>
      <c r="D34062">
        <v>256149</v>
      </c>
      <c r="E34062">
        <v>206828</v>
      </c>
      <c r="F34062">
        <v>49321</v>
      </c>
      <c r="G34062">
        <v>12959</v>
      </c>
      <c r="H34062">
        <v>10219</v>
      </c>
      <c r="I34062">
        <v>4.6900000000000004</v>
      </c>
      <c r="J34062">
        <v>3.79</v>
      </c>
      <c r="K34062">
        <v>0.9</v>
      </c>
      <c r="M34062">
        <v>1872</v>
      </c>
    </row>
    <row r="34063" spans="1:13" customFormat="1" hidden="1">
      <c r="A34063" t="s">
        <v>1090</v>
      </c>
      <c r="B34063" t="s">
        <v>1091</v>
      </c>
      <c r="C34063" s="1">
        <v>44238</v>
      </c>
      <c r="D34063">
        <v>269939</v>
      </c>
      <c r="E34063">
        <v>214017</v>
      </c>
      <c r="F34063">
        <v>55922</v>
      </c>
      <c r="G34063">
        <v>13790</v>
      </c>
      <c r="H34063">
        <v>10128</v>
      </c>
      <c r="I34063">
        <v>4.9400000000000004</v>
      </c>
      <c r="J34063">
        <v>3.92</v>
      </c>
      <c r="K34063">
        <v>1.02</v>
      </c>
      <c r="M34063">
        <v>1855</v>
      </c>
    </row>
    <row r="34064" spans="1:13" customFormat="1" hidden="1">
      <c r="A34064" t="s">
        <v>1090</v>
      </c>
      <c r="B34064" t="s">
        <v>1091</v>
      </c>
      <c r="C34064" s="1">
        <v>44239</v>
      </c>
      <c r="D34064">
        <v>284027</v>
      </c>
      <c r="E34064">
        <v>221712</v>
      </c>
      <c r="F34064">
        <v>62315</v>
      </c>
      <c r="G34064">
        <v>14088</v>
      </c>
      <c r="H34064">
        <v>9992</v>
      </c>
      <c r="I34064">
        <v>5.2</v>
      </c>
      <c r="J34064">
        <v>4.0599999999999996</v>
      </c>
      <c r="K34064">
        <v>1.1399999999999999</v>
      </c>
      <c r="M34064">
        <v>1830</v>
      </c>
    </row>
    <row r="34065" spans="1:13" customFormat="1" hidden="1">
      <c r="A34065" t="s">
        <v>1090</v>
      </c>
      <c r="B34065" t="s">
        <v>1091</v>
      </c>
      <c r="C34065" s="1">
        <v>44240</v>
      </c>
      <c r="D34065">
        <v>288336</v>
      </c>
      <c r="E34065">
        <v>225602</v>
      </c>
      <c r="F34065">
        <v>62734</v>
      </c>
      <c r="G34065">
        <v>4309</v>
      </c>
      <c r="H34065">
        <v>10210</v>
      </c>
      <c r="I34065">
        <v>5.28</v>
      </c>
      <c r="J34065">
        <v>4.13</v>
      </c>
      <c r="K34065">
        <v>1.1499999999999999</v>
      </c>
      <c r="M34065">
        <v>1870</v>
      </c>
    </row>
    <row r="34066" spans="1:13" customFormat="1" hidden="1">
      <c r="A34066" t="s">
        <v>1090</v>
      </c>
      <c r="B34066" t="s">
        <v>1091</v>
      </c>
      <c r="C34066" s="1">
        <v>44241</v>
      </c>
      <c r="D34066">
        <v>299144</v>
      </c>
      <c r="E34066">
        <v>236205</v>
      </c>
      <c r="F34066">
        <v>62939</v>
      </c>
      <c r="G34066">
        <v>10808</v>
      </c>
      <c r="H34066">
        <v>11728</v>
      </c>
      <c r="I34066">
        <v>5.48</v>
      </c>
      <c r="J34066">
        <v>4.33</v>
      </c>
      <c r="K34066">
        <v>1.1499999999999999</v>
      </c>
      <c r="M34066">
        <v>2148</v>
      </c>
    </row>
    <row r="34067" spans="1:13" customFormat="1" hidden="1">
      <c r="A34067" t="s">
        <v>1090</v>
      </c>
      <c r="B34067" t="s">
        <v>1091</v>
      </c>
      <c r="C34067" s="1">
        <v>44242</v>
      </c>
      <c r="D34067">
        <v>312667</v>
      </c>
      <c r="E34067">
        <v>242931</v>
      </c>
      <c r="F34067">
        <v>69736</v>
      </c>
      <c r="G34067">
        <v>13523</v>
      </c>
      <c r="H34067">
        <v>12048</v>
      </c>
      <c r="I34067">
        <v>5.73</v>
      </c>
      <c r="J34067">
        <v>4.45</v>
      </c>
      <c r="K34067">
        <v>1.28</v>
      </c>
      <c r="M34067">
        <v>2207</v>
      </c>
    </row>
    <row r="34068" spans="1:13" customFormat="1" hidden="1">
      <c r="A34068" t="s">
        <v>1090</v>
      </c>
      <c r="B34068" t="s">
        <v>1091</v>
      </c>
      <c r="C34068" s="1">
        <v>44243</v>
      </c>
      <c r="D34068">
        <v>323999</v>
      </c>
      <c r="E34068">
        <v>247915</v>
      </c>
      <c r="F34068">
        <v>76084</v>
      </c>
      <c r="G34068">
        <v>11332</v>
      </c>
      <c r="H34068">
        <v>11544</v>
      </c>
      <c r="I34068">
        <v>5.93</v>
      </c>
      <c r="J34068">
        <v>4.54</v>
      </c>
      <c r="K34068">
        <v>1.39</v>
      </c>
      <c r="M34068">
        <v>2114</v>
      </c>
    </row>
    <row r="34069" spans="1:13" customFormat="1" hidden="1">
      <c r="A34069" t="s">
        <v>1090</v>
      </c>
      <c r="B34069" t="s">
        <v>1091</v>
      </c>
      <c r="C34069" s="1">
        <v>44244</v>
      </c>
      <c r="D34069">
        <v>335617</v>
      </c>
      <c r="E34069">
        <v>253475</v>
      </c>
      <c r="F34069">
        <v>82142</v>
      </c>
      <c r="G34069">
        <v>11618</v>
      </c>
      <c r="H34069">
        <v>11353</v>
      </c>
      <c r="I34069">
        <v>6.15</v>
      </c>
      <c r="J34069">
        <v>4.6399999999999997</v>
      </c>
      <c r="K34069">
        <v>1.5</v>
      </c>
      <c r="M34069">
        <v>2079</v>
      </c>
    </row>
    <row r="34070" spans="1:13" customFormat="1" hidden="1">
      <c r="A34070" t="s">
        <v>1090</v>
      </c>
      <c r="B34070" t="s">
        <v>1091</v>
      </c>
      <c r="C34070" s="1">
        <v>44245</v>
      </c>
      <c r="D34070">
        <v>346808</v>
      </c>
      <c r="E34070">
        <v>258069</v>
      </c>
      <c r="F34070">
        <v>88739</v>
      </c>
      <c r="G34070">
        <v>11191</v>
      </c>
      <c r="H34070">
        <v>10981</v>
      </c>
      <c r="I34070">
        <v>6.35</v>
      </c>
      <c r="J34070">
        <v>4.7300000000000004</v>
      </c>
      <c r="K34070">
        <v>1.63</v>
      </c>
      <c r="M34070">
        <v>2011</v>
      </c>
    </row>
    <row r="34071" spans="1:13" customFormat="1" hidden="1">
      <c r="A34071" t="s">
        <v>1090</v>
      </c>
      <c r="B34071" t="s">
        <v>1091</v>
      </c>
      <c r="C34071" s="1">
        <v>44246</v>
      </c>
      <c r="D34071">
        <v>359985</v>
      </c>
      <c r="E34071">
        <v>264402</v>
      </c>
      <c r="F34071">
        <v>95583</v>
      </c>
      <c r="G34071">
        <v>13177</v>
      </c>
      <c r="H34071">
        <v>10851</v>
      </c>
      <c r="I34071">
        <v>6.59</v>
      </c>
      <c r="J34071">
        <v>4.84</v>
      </c>
      <c r="K34071">
        <v>1.75</v>
      </c>
      <c r="M34071">
        <v>1987</v>
      </c>
    </row>
    <row r="34072" spans="1:13" customFormat="1" hidden="1">
      <c r="A34072" t="s">
        <v>1090</v>
      </c>
      <c r="B34072" t="s">
        <v>1091</v>
      </c>
      <c r="C34072" s="1">
        <v>44247</v>
      </c>
      <c r="D34072">
        <v>366628</v>
      </c>
      <c r="E34072">
        <v>270762</v>
      </c>
      <c r="F34072">
        <v>95866</v>
      </c>
      <c r="G34072">
        <v>6643</v>
      </c>
      <c r="H34072">
        <v>11185</v>
      </c>
      <c r="I34072">
        <v>6.72</v>
      </c>
      <c r="J34072">
        <v>4.96</v>
      </c>
      <c r="K34072">
        <v>1.76</v>
      </c>
      <c r="M34072">
        <v>2049</v>
      </c>
    </row>
    <row r="34073" spans="1:13" customFormat="1" hidden="1">
      <c r="A34073" t="s">
        <v>1090</v>
      </c>
      <c r="B34073" t="s">
        <v>1091</v>
      </c>
      <c r="C34073" s="1">
        <v>44248</v>
      </c>
      <c r="D34073">
        <v>372944</v>
      </c>
      <c r="E34073">
        <v>277078</v>
      </c>
      <c r="F34073">
        <v>95866</v>
      </c>
      <c r="G34073">
        <v>6316</v>
      </c>
      <c r="H34073">
        <v>10543</v>
      </c>
      <c r="I34073">
        <v>6.83</v>
      </c>
      <c r="J34073">
        <v>5.08</v>
      </c>
      <c r="K34073">
        <v>1.76</v>
      </c>
      <c r="M34073">
        <v>1931</v>
      </c>
    </row>
    <row r="34074" spans="1:13" customFormat="1" hidden="1">
      <c r="A34074" t="s">
        <v>1090</v>
      </c>
      <c r="B34074" t="s">
        <v>1091</v>
      </c>
      <c r="C34074" s="1">
        <v>44249</v>
      </c>
      <c r="D34074">
        <v>385460</v>
      </c>
      <c r="E34074">
        <v>282704</v>
      </c>
      <c r="F34074">
        <v>102756</v>
      </c>
      <c r="G34074">
        <v>12516</v>
      </c>
      <c r="H34074">
        <v>10399</v>
      </c>
      <c r="I34074">
        <v>7.06</v>
      </c>
      <c r="J34074">
        <v>5.18</v>
      </c>
      <c r="K34074">
        <v>1.88</v>
      </c>
      <c r="M34074">
        <v>1905</v>
      </c>
    </row>
    <row r="34075" spans="1:13" customFormat="1" hidden="1">
      <c r="A34075" t="s">
        <v>1090</v>
      </c>
      <c r="B34075" t="s">
        <v>1091</v>
      </c>
      <c r="C34075" s="1">
        <v>44250</v>
      </c>
      <c r="D34075">
        <v>398172</v>
      </c>
      <c r="E34075">
        <v>288855</v>
      </c>
      <c r="F34075">
        <v>109317</v>
      </c>
      <c r="G34075">
        <v>12712</v>
      </c>
      <c r="H34075">
        <v>10596</v>
      </c>
      <c r="I34075">
        <v>7.29</v>
      </c>
      <c r="J34075">
        <v>5.29</v>
      </c>
      <c r="K34075">
        <v>2</v>
      </c>
      <c r="M34075">
        <v>1941</v>
      </c>
    </row>
    <row r="34076" spans="1:13" customFormat="1" hidden="1">
      <c r="A34076" t="s">
        <v>1090</v>
      </c>
      <c r="B34076" t="s">
        <v>1091</v>
      </c>
      <c r="C34076" s="1">
        <v>44251</v>
      </c>
      <c r="D34076">
        <v>411140</v>
      </c>
      <c r="E34076">
        <v>295003</v>
      </c>
      <c r="F34076">
        <v>116137</v>
      </c>
      <c r="G34076">
        <v>12968</v>
      </c>
      <c r="H34076">
        <v>10789</v>
      </c>
      <c r="I34076">
        <v>7.53</v>
      </c>
      <c r="J34076">
        <v>5.4</v>
      </c>
      <c r="K34076">
        <v>2.13</v>
      </c>
      <c r="M34076">
        <v>1976</v>
      </c>
    </row>
    <row r="34077" spans="1:13" customFormat="1" hidden="1">
      <c r="A34077" t="s">
        <v>1090</v>
      </c>
      <c r="B34077" t="s">
        <v>1091</v>
      </c>
      <c r="C34077" s="1">
        <v>44252</v>
      </c>
      <c r="D34077">
        <v>422221</v>
      </c>
      <c r="E34077">
        <v>298225</v>
      </c>
      <c r="F34077">
        <v>123996</v>
      </c>
      <c r="G34077">
        <v>11081</v>
      </c>
      <c r="H34077">
        <v>10773</v>
      </c>
      <c r="I34077">
        <v>7.73</v>
      </c>
      <c r="J34077">
        <v>5.46</v>
      </c>
      <c r="K34077">
        <v>2.27</v>
      </c>
      <c r="M34077">
        <v>1973</v>
      </c>
    </row>
    <row r="34078" spans="1:13" customFormat="1" hidden="1">
      <c r="A34078" t="s">
        <v>1090</v>
      </c>
      <c r="B34078" t="s">
        <v>1091</v>
      </c>
      <c r="C34078" s="1">
        <v>44253</v>
      </c>
      <c r="D34078">
        <v>435205</v>
      </c>
      <c r="E34078">
        <v>302146</v>
      </c>
      <c r="F34078">
        <v>133059</v>
      </c>
      <c r="G34078">
        <v>12984</v>
      </c>
      <c r="H34078">
        <v>10746</v>
      </c>
      <c r="I34078">
        <v>7.97</v>
      </c>
      <c r="J34078">
        <v>5.53</v>
      </c>
      <c r="K34078">
        <v>2.44</v>
      </c>
      <c r="M34078">
        <v>1968</v>
      </c>
    </row>
    <row r="34079" spans="1:13" customFormat="1" hidden="1">
      <c r="A34079" t="s">
        <v>1090</v>
      </c>
      <c r="B34079" t="s">
        <v>1091</v>
      </c>
      <c r="C34079" s="1">
        <v>44254</v>
      </c>
      <c r="D34079">
        <v>443413</v>
      </c>
      <c r="E34079">
        <v>309470</v>
      </c>
      <c r="F34079">
        <v>133943</v>
      </c>
      <c r="G34079">
        <v>8208</v>
      </c>
      <c r="H34079">
        <v>10969</v>
      </c>
      <c r="I34079">
        <v>8.1199999999999992</v>
      </c>
      <c r="J34079">
        <v>5.67</v>
      </c>
      <c r="K34079">
        <v>2.4500000000000002</v>
      </c>
      <c r="M34079">
        <v>2009</v>
      </c>
    </row>
    <row r="34080" spans="1:13" customFormat="1" hidden="1">
      <c r="A34080" t="s">
        <v>1090</v>
      </c>
      <c r="B34080" t="s">
        <v>1091</v>
      </c>
      <c r="C34080" s="1">
        <v>44255</v>
      </c>
      <c r="D34080">
        <v>448979</v>
      </c>
      <c r="E34080">
        <v>315036</v>
      </c>
      <c r="F34080">
        <v>133943</v>
      </c>
      <c r="G34080">
        <v>5566</v>
      </c>
      <c r="H34080">
        <v>10862</v>
      </c>
      <c r="I34080">
        <v>8.2200000000000006</v>
      </c>
      <c r="J34080">
        <v>5.77</v>
      </c>
      <c r="K34080">
        <v>2.4500000000000002</v>
      </c>
      <c r="M34080">
        <v>1990</v>
      </c>
    </row>
    <row r="34081" spans="1:13" customFormat="1" hidden="1">
      <c r="A34081" t="s">
        <v>1090</v>
      </c>
      <c r="B34081" t="s">
        <v>1091</v>
      </c>
      <c r="C34081" s="1">
        <v>44256</v>
      </c>
      <c r="D34081">
        <v>464116</v>
      </c>
      <c r="E34081">
        <v>320968</v>
      </c>
      <c r="F34081">
        <v>143148</v>
      </c>
      <c r="G34081">
        <v>15137</v>
      </c>
      <c r="H34081">
        <v>11237</v>
      </c>
      <c r="I34081">
        <v>8.5</v>
      </c>
      <c r="J34081">
        <v>5.88</v>
      </c>
      <c r="K34081">
        <v>2.62</v>
      </c>
      <c r="M34081">
        <v>2058</v>
      </c>
    </row>
    <row r="34082" spans="1:13" customFormat="1" hidden="1">
      <c r="A34082" t="s">
        <v>1090</v>
      </c>
      <c r="B34082" t="s">
        <v>1091</v>
      </c>
      <c r="C34082" s="1">
        <v>44257</v>
      </c>
      <c r="D34082">
        <v>479388</v>
      </c>
      <c r="E34082">
        <v>326558</v>
      </c>
      <c r="F34082">
        <v>152830</v>
      </c>
      <c r="G34082">
        <v>15272</v>
      </c>
      <c r="H34082">
        <v>11602</v>
      </c>
      <c r="I34082">
        <v>8.7799999999999994</v>
      </c>
      <c r="J34082">
        <v>5.98</v>
      </c>
      <c r="K34082">
        <v>2.8</v>
      </c>
      <c r="M34082">
        <v>2125</v>
      </c>
    </row>
    <row r="34083" spans="1:13" customFormat="1" hidden="1">
      <c r="A34083" t="s">
        <v>1090</v>
      </c>
      <c r="B34083" t="s">
        <v>1091</v>
      </c>
      <c r="C34083" s="1">
        <v>44258</v>
      </c>
      <c r="D34083">
        <v>492888</v>
      </c>
      <c r="E34083">
        <v>330879</v>
      </c>
      <c r="F34083">
        <v>162009</v>
      </c>
      <c r="G34083">
        <v>13500</v>
      </c>
      <c r="H34083">
        <v>11678</v>
      </c>
      <c r="I34083">
        <v>9.0299999999999994</v>
      </c>
      <c r="J34083">
        <v>6.06</v>
      </c>
      <c r="K34083">
        <v>2.97</v>
      </c>
      <c r="M34083">
        <v>2139</v>
      </c>
    </row>
    <row r="34084" spans="1:13" customFormat="1" hidden="1">
      <c r="A34084" t="s">
        <v>1090</v>
      </c>
      <c r="B34084" t="s">
        <v>1091</v>
      </c>
      <c r="C34084" s="1">
        <v>44259</v>
      </c>
      <c r="D34084">
        <v>506053</v>
      </c>
      <c r="E34084">
        <v>335294</v>
      </c>
      <c r="F34084">
        <v>170759</v>
      </c>
      <c r="G34084">
        <v>13165</v>
      </c>
      <c r="H34084">
        <v>11976</v>
      </c>
      <c r="I34084">
        <v>9.27</v>
      </c>
      <c r="J34084">
        <v>6.14</v>
      </c>
      <c r="K34084">
        <v>3.13</v>
      </c>
      <c r="M34084">
        <v>2194</v>
      </c>
    </row>
    <row r="34085" spans="1:13" customFormat="1" hidden="1">
      <c r="A34085" t="s">
        <v>1090</v>
      </c>
      <c r="B34085" t="s">
        <v>1091</v>
      </c>
      <c r="C34085" s="1">
        <v>44260</v>
      </c>
      <c r="D34085">
        <v>519046</v>
      </c>
      <c r="E34085">
        <v>340983</v>
      </c>
      <c r="F34085">
        <v>178063</v>
      </c>
      <c r="G34085">
        <v>12993</v>
      </c>
      <c r="H34085">
        <v>11977</v>
      </c>
      <c r="I34085">
        <v>9.51</v>
      </c>
      <c r="J34085">
        <v>6.25</v>
      </c>
      <c r="K34085">
        <v>3.26</v>
      </c>
      <c r="M34085">
        <v>2194</v>
      </c>
    </row>
    <row r="34086" spans="1:13" customFormat="1" hidden="1">
      <c r="A34086" t="s">
        <v>1090</v>
      </c>
      <c r="B34086" t="s">
        <v>1091</v>
      </c>
      <c r="C34086" s="1">
        <v>44261</v>
      </c>
      <c r="D34086">
        <v>536451</v>
      </c>
      <c r="E34086">
        <v>356557</v>
      </c>
      <c r="F34086">
        <v>179894</v>
      </c>
      <c r="G34086">
        <v>17405</v>
      </c>
      <c r="H34086">
        <v>13291</v>
      </c>
      <c r="I34086">
        <v>9.83</v>
      </c>
      <c r="J34086">
        <v>6.53</v>
      </c>
      <c r="K34086">
        <v>3.29</v>
      </c>
      <c r="M34086">
        <v>2434</v>
      </c>
    </row>
    <row r="34087" spans="1:13" customFormat="1" hidden="1">
      <c r="A34087" t="s">
        <v>1090</v>
      </c>
      <c r="B34087" t="s">
        <v>1091</v>
      </c>
      <c r="C34087" s="1">
        <v>44262</v>
      </c>
      <c r="D34087">
        <v>546075</v>
      </c>
      <c r="E34087">
        <v>365989</v>
      </c>
      <c r="F34087">
        <v>180086</v>
      </c>
      <c r="G34087">
        <v>9624</v>
      </c>
      <c r="H34087">
        <v>13871</v>
      </c>
      <c r="I34087">
        <v>10</v>
      </c>
      <c r="J34087">
        <v>6.7</v>
      </c>
      <c r="K34087">
        <v>3.3</v>
      </c>
      <c r="M34087">
        <v>2541</v>
      </c>
    </row>
    <row r="34088" spans="1:13" customFormat="1" hidden="1">
      <c r="A34088" t="s">
        <v>1090</v>
      </c>
      <c r="B34088" t="s">
        <v>1091</v>
      </c>
      <c r="C34088" s="1">
        <v>44263</v>
      </c>
      <c r="D34088">
        <v>559876</v>
      </c>
      <c r="E34088">
        <v>371134</v>
      </c>
      <c r="F34088">
        <v>188742</v>
      </c>
      <c r="G34088">
        <v>13801</v>
      </c>
      <c r="H34088">
        <v>13680</v>
      </c>
      <c r="I34088">
        <v>10.25</v>
      </c>
      <c r="J34088">
        <v>6.8</v>
      </c>
      <c r="K34088">
        <v>3.46</v>
      </c>
      <c r="M34088">
        <v>2506</v>
      </c>
    </row>
    <row r="34089" spans="1:13" customFormat="1" hidden="1">
      <c r="A34089" t="s">
        <v>1090</v>
      </c>
      <c r="B34089" t="s">
        <v>1091</v>
      </c>
      <c r="C34089" s="1">
        <v>44264</v>
      </c>
      <c r="D34089">
        <v>570266</v>
      </c>
      <c r="E34089">
        <v>374420</v>
      </c>
      <c r="F34089">
        <v>195846</v>
      </c>
      <c r="G34089">
        <v>10390</v>
      </c>
      <c r="H34089">
        <v>12983</v>
      </c>
      <c r="I34089">
        <v>10.45</v>
      </c>
      <c r="J34089">
        <v>6.86</v>
      </c>
      <c r="K34089">
        <v>3.59</v>
      </c>
      <c r="M34089">
        <v>2378</v>
      </c>
    </row>
    <row r="34090" spans="1:13" customFormat="1" hidden="1">
      <c r="A34090" t="s">
        <v>1090</v>
      </c>
      <c r="B34090" t="s">
        <v>1091</v>
      </c>
      <c r="C34090" s="1">
        <v>44265</v>
      </c>
      <c r="D34090">
        <v>580720</v>
      </c>
      <c r="E34090">
        <v>378353</v>
      </c>
      <c r="F34090">
        <v>202367</v>
      </c>
      <c r="G34090">
        <v>10454</v>
      </c>
      <c r="H34090">
        <v>12547</v>
      </c>
      <c r="I34090">
        <v>10.64</v>
      </c>
      <c r="J34090">
        <v>6.93</v>
      </c>
      <c r="K34090">
        <v>3.71</v>
      </c>
      <c r="M34090">
        <v>2298</v>
      </c>
    </row>
    <row r="34091" spans="1:13" customFormat="1" hidden="1">
      <c r="A34091" t="s">
        <v>1090</v>
      </c>
      <c r="B34091" t="s">
        <v>1091</v>
      </c>
      <c r="C34091" s="1">
        <v>44266</v>
      </c>
      <c r="D34091">
        <v>599095</v>
      </c>
      <c r="E34091">
        <v>389749</v>
      </c>
      <c r="F34091">
        <v>209346</v>
      </c>
      <c r="G34091">
        <v>18375</v>
      </c>
      <c r="H34091">
        <v>13292</v>
      </c>
      <c r="I34091">
        <v>10.97</v>
      </c>
      <c r="J34091">
        <v>7.14</v>
      </c>
      <c r="K34091">
        <v>3.83</v>
      </c>
      <c r="M34091">
        <v>2435</v>
      </c>
    </row>
    <row r="34092" spans="1:13" customFormat="1" hidden="1">
      <c r="A34092" t="s">
        <v>1090</v>
      </c>
      <c r="B34092" t="s">
        <v>1091</v>
      </c>
      <c r="C34092" s="1">
        <v>44267</v>
      </c>
      <c r="D34092">
        <v>619482</v>
      </c>
      <c r="E34092">
        <v>403835</v>
      </c>
      <c r="F34092">
        <v>215647</v>
      </c>
      <c r="G34092">
        <v>20387</v>
      </c>
      <c r="H34092">
        <v>14348</v>
      </c>
      <c r="I34092">
        <v>11.35</v>
      </c>
      <c r="J34092">
        <v>7.4</v>
      </c>
      <c r="K34092">
        <v>3.95</v>
      </c>
      <c r="M34092">
        <v>2628</v>
      </c>
    </row>
    <row r="34093" spans="1:13" customFormat="1" hidden="1">
      <c r="A34093" t="s">
        <v>1090</v>
      </c>
      <c r="B34093" t="s">
        <v>1091</v>
      </c>
      <c r="C34093" s="1">
        <v>44268</v>
      </c>
      <c r="D34093">
        <v>639592</v>
      </c>
      <c r="E34093">
        <v>421813</v>
      </c>
      <c r="F34093">
        <v>217779</v>
      </c>
      <c r="G34093">
        <v>20110</v>
      </c>
      <c r="H34093">
        <v>14734</v>
      </c>
      <c r="I34093">
        <v>11.71</v>
      </c>
      <c r="J34093">
        <v>7.73</v>
      </c>
      <c r="K34093">
        <v>3.99</v>
      </c>
      <c r="M34093">
        <v>2699</v>
      </c>
    </row>
    <row r="34094" spans="1:13" customFormat="1" hidden="1">
      <c r="A34094" t="s">
        <v>1090</v>
      </c>
      <c r="B34094" t="s">
        <v>1091</v>
      </c>
      <c r="C34094" s="1">
        <v>44269</v>
      </c>
      <c r="D34094">
        <v>653776</v>
      </c>
      <c r="E34094">
        <v>435821</v>
      </c>
      <c r="F34094">
        <v>217955</v>
      </c>
      <c r="G34094">
        <v>14184</v>
      </c>
      <c r="H34094">
        <v>15386</v>
      </c>
      <c r="I34094">
        <v>11.97</v>
      </c>
      <c r="J34094">
        <v>7.98</v>
      </c>
      <c r="K34094">
        <v>3.99</v>
      </c>
      <c r="M34094">
        <v>2818</v>
      </c>
    </row>
    <row r="34095" spans="1:13" customFormat="1" hidden="1">
      <c r="A34095" t="s">
        <v>1090</v>
      </c>
      <c r="B34095" t="s">
        <v>1091</v>
      </c>
      <c r="C34095" s="1">
        <v>44270</v>
      </c>
      <c r="D34095">
        <v>672251</v>
      </c>
      <c r="E34095">
        <v>450340</v>
      </c>
      <c r="F34095">
        <v>221911</v>
      </c>
      <c r="G34095">
        <v>18475</v>
      </c>
      <c r="H34095">
        <v>16054</v>
      </c>
      <c r="I34095">
        <v>12.31</v>
      </c>
      <c r="J34095">
        <v>8.25</v>
      </c>
      <c r="K34095">
        <v>4.0599999999999996</v>
      </c>
      <c r="M34095">
        <v>2940</v>
      </c>
    </row>
    <row r="34096" spans="1:13" customFormat="1" hidden="1">
      <c r="A34096" t="s">
        <v>1090</v>
      </c>
      <c r="B34096" t="s">
        <v>1091</v>
      </c>
      <c r="C34096" s="1">
        <v>44271</v>
      </c>
      <c r="D34096">
        <v>691439</v>
      </c>
      <c r="E34096">
        <v>466167</v>
      </c>
      <c r="F34096">
        <v>225272</v>
      </c>
      <c r="G34096">
        <v>19188</v>
      </c>
      <c r="H34096">
        <v>17310</v>
      </c>
      <c r="I34096">
        <v>12.66</v>
      </c>
      <c r="J34096">
        <v>8.5399999999999991</v>
      </c>
      <c r="K34096">
        <v>4.13</v>
      </c>
      <c r="M34096">
        <v>3171</v>
      </c>
    </row>
    <row r="34097" spans="1:13" customFormat="1" hidden="1">
      <c r="A34097" t="s">
        <v>1090</v>
      </c>
      <c r="B34097" t="s">
        <v>1091</v>
      </c>
      <c r="C34097" s="1">
        <v>44272</v>
      </c>
      <c r="D34097">
        <v>711548</v>
      </c>
      <c r="E34097">
        <v>482385</v>
      </c>
      <c r="F34097">
        <v>229163</v>
      </c>
      <c r="G34097">
        <v>20109</v>
      </c>
      <c r="H34097">
        <v>18690</v>
      </c>
      <c r="I34097">
        <v>13.03</v>
      </c>
      <c r="J34097">
        <v>8.84</v>
      </c>
      <c r="K34097">
        <v>4.2</v>
      </c>
      <c r="M34097">
        <v>3423</v>
      </c>
    </row>
    <row r="34098" spans="1:13" customFormat="1" hidden="1">
      <c r="A34098" t="s">
        <v>1090</v>
      </c>
      <c r="B34098" t="s">
        <v>1091</v>
      </c>
      <c r="C34098" s="1">
        <v>44273</v>
      </c>
      <c r="D34098">
        <v>732226</v>
      </c>
      <c r="E34098">
        <v>499295</v>
      </c>
      <c r="F34098">
        <v>232931</v>
      </c>
      <c r="G34098">
        <v>20678</v>
      </c>
      <c r="H34098">
        <v>19019</v>
      </c>
      <c r="I34098">
        <v>13.41</v>
      </c>
      <c r="J34098">
        <v>9.15</v>
      </c>
      <c r="K34098">
        <v>4.2699999999999996</v>
      </c>
      <c r="M34098">
        <v>3484</v>
      </c>
    </row>
    <row r="34099" spans="1:13" customFormat="1" hidden="1">
      <c r="A34099" t="s">
        <v>1090</v>
      </c>
      <c r="B34099" t="s">
        <v>1091</v>
      </c>
      <c r="C34099" s="1">
        <v>44274</v>
      </c>
      <c r="D34099">
        <v>752451</v>
      </c>
      <c r="E34099">
        <v>513161</v>
      </c>
      <c r="F34099">
        <v>239290</v>
      </c>
      <c r="G34099">
        <v>20225</v>
      </c>
      <c r="H34099">
        <v>18996</v>
      </c>
      <c r="I34099">
        <v>13.78</v>
      </c>
      <c r="J34099">
        <v>9.4</v>
      </c>
      <c r="K34099">
        <v>4.38</v>
      </c>
      <c r="M34099">
        <v>3479</v>
      </c>
    </row>
    <row r="34100" spans="1:13" customFormat="1" hidden="1">
      <c r="A34100" t="s">
        <v>1090</v>
      </c>
      <c r="B34100" t="s">
        <v>1091</v>
      </c>
      <c r="C34100" s="1">
        <v>44275</v>
      </c>
      <c r="D34100">
        <v>772875</v>
      </c>
      <c r="E34100">
        <v>532179</v>
      </c>
      <c r="F34100">
        <v>240696</v>
      </c>
      <c r="G34100">
        <v>20424</v>
      </c>
      <c r="H34100">
        <v>19040</v>
      </c>
      <c r="I34100">
        <v>14.16</v>
      </c>
      <c r="J34100">
        <v>9.75</v>
      </c>
      <c r="K34100">
        <v>4.41</v>
      </c>
      <c r="M34100">
        <v>3487</v>
      </c>
    </row>
    <row r="34101" spans="1:13" customFormat="1" hidden="1">
      <c r="A34101" t="s">
        <v>1090</v>
      </c>
      <c r="B34101" t="s">
        <v>1091</v>
      </c>
      <c r="C34101" s="1">
        <v>44276</v>
      </c>
      <c r="D34101">
        <v>787904</v>
      </c>
      <c r="E34101">
        <v>546451</v>
      </c>
      <c r="F34101">
        <v>241453</v>
      </c>
      <c r="G34101">
        <v>15029</v>
      </c>
      <c r="H34101">
        <v>19161</v>
      </c>
      <c r="I34101">
        <v>14.43</v>
      </c>
      <c r="J34101">
        <v>10.01</v>
      </c>
      <c r="K34101">
        <v>4.42</v>
      </c>
      <c r="M34101">
        <v>3510</v>
      </c>
    </row>
    <row r="34102" spans="1:13" customFormat="1" hidden="1">
      <c r="A34102" t="s">
        <v>1090</v>
      </c>
      <c r="B34102" t="s">
        <v>1091</v>
      </c>
      <c r="C34102" s="1">
        <v>44277</v>
      </c>
      <c r="D34102">
        <v>809240</v>
      </c>
      <c r="E34102">
        <v>564448</v>
      </c>
      <c r="F34102">
        <v>244792</v>
      </c>
      <c r="G34102">
        <v>21336</v>
      </c>
      <c r="H34102">
        <v>19570</v>
      </c>
      <c r="I34102">
        <v>14.82</v>
      </c>
      <c r="J34102">
        <v>10.34</v>
      </c>
      <c r="K34102">
        <v>4.4800000000000004</v>
      </c>
      <c r="M34102">
        <v>3584</v>
      </c>
    </row>
    <row r="34103" spans="1:13" customFormat="1" hidden="1">
      <c r="A34103" t="s">
        <v>1090</v>
      </c>
      <c r="B34103" t="s">
        <v>1091</v>
      </c>
      <c r="C34103" s="1">
        <v>44278</v>
      </c>
      <c r="D34103">
        <v>832038</v>
      </c>
      <c r="E34103">
        <v>582669</v>
      </c>
      <c r="F34103">
        <v>249369</v>
      </c>
      <c r="G34103">
        <v>22798</v>
      </c>
      <c r="H34103">
        <v>20086</v>
      </c>
      <c r="I34103">
        <v>15.24</v>
      </c>
      <c r="J34103">
        <v>10.67</v>
      </c>
      <c r="K34103">
        <v>4.57</v>
      </c>
      <c r="M34103">
        <v>3679</v>
      </c>
    </row>
    <row r="34104" spans="1:13" customFormat="1" hidden="1">
      <c r="A34104" t="s">
        <v>1090</v>
      </c>
      <c r="B34104" t="s">
        <v>1091</v>
      </c>
      <c r="C34104" s="1">
        <v>44279</v>
      </c>
      <c r="D34104">
        <v>854916</v>
      </c>
      <c r="E34104">
        <v>601340</v>
      </c>
      <c r="F34104">
        <v>253576</v>
      </c>
      <c r="G34104">
        <v>22878</v>
      </c>
      <c r="H34104">
        <v>20481</v>
      </c>
      <c r="I34104">
        <v>15.66</v>
      </c>
      <c r="J34104">
        <v>11.01</v>
      </c>
      <c r="K34104">
        <v>4.6399999999999997</v>
      </c>
      <c r="M34104">
        <v>3751</v>
      </c>
    </row>
    <row r="34105" spans="1:13" customFormat="1" hidden="1">
      <c r="A34105" t="s">
        <v>1090</v>
      </c>
      <c r="B34105" t="s">
        <v>1091</v>
      </c>
      <c r="C34105" s="1">
        <v>44280</v>
      </c>
      <c r="D34105">
        <v>875048</v>
      </c>
      <c r="E34105">
        <v>618596</v>
      </c>
      <c r="F34105">
        <v>256452</v>
      </c>
      <c r="G34105">
        <v>20132</v>
      </c>
      <c r="H34105">
        <v>20403</v>
      </c>
      <c r="I34105">
        <v>16.03</v>
      </c>
      <c r="J34105">
        <v>11.33</v>
      </c>
      <c r="K34105">
        <v>4.7</v>
      </c>
      <c r="M34105">
        <v>3737</v>
      </c>
    </row>
    <row r="34106" spans="1:13" customFormat="1" hidden="1">
      <c r="A34106" t="s">
        <v>1090</v>
      </c>
      <c r="B34106" t="s">
        <v>1091</v>
      </c>
      <c r="C34106" s="1">
        <v>44281</v>
      </c>
      <c r="D34106">
        <v>894172</v>
      </c>
      <c r="E34106">
        <v>635771</v>
      </c>
      <c r="F34106">
        <v>258401</v>
      </c>
      <c r="G34106">
        <v>19124</v>
      </c>
      <c r="H34106">
        <v>20246</v>
      </c>
      <c r="I34106">
        <v>16.38</v>
      </c>
      <c r="J34106">
        <v>11.64</v>
      </c>
      <c r="K34106">
        <v>4.7300000000000004</v>
      </c>
      <c r="M34106">
        <v>3708</v>
      </c>
    </row>
    <row r="34107" spans="1:13" customFormat="1" hidden="1">
      <c r="A34107" t="s">
        <v>1090</v>
      </c>
      <c r="B34107" t="s">
        <v>1091</v>
      </c>
      <c r="C34107" s="1">
        <v>44282</v>
      </c>
      <c r="D34107">
        <v>909321</v>
      </c>
      <c r="E34107">
        <v>650755</v>
      </c>
      <c r="F34107">
        <v>258566</v>
      </c>
      <c r="G34107">
        <v>15149</v>
      </c>
      <c r="H34107">
        <v>19492</v>
      </c>
      <c r="I34107">
        <v>16.66</v>
      </c>
      <c r="J34107">
        <v>11.92</v>
      </c>
      <c r="K34107">
        <v>4.74</v>
      </c>
      <c r="M34107">
        <v>3570</v>
      </c>
    </row>
    <row r="34108" spans="1:13" customFormat="1" hidden="1">
      <c r="A34108" t="s">
        <v>1090</v>
      </c>
      <c r="B34108" t="s">
        <v>1091</v>
      </c>
      <c r="C34108" s="1">
        <v>44283</v>
      </c>
      <c r="D34108">
        <v>918471</v>
      </c>
      <c r="E34108">
        <v>659904</v>
      </c>
      <c r="F34108">
        <v>258567</v>
      </c>
      <c r="G34108">
        <v>9150</v>
      </c>
      <c r="H34108">
        <v>18652</v>
      </c>
      <c r="I34108">
        <v>16.82</v>
      </c>
      <c r="J34108">
        <v>12.09</v>
      </c>
      <c r="K34108">
        <v>4.74</v>
      </c>
      <c r="M34108">
        <v>3416</v>
      </c>
    </row>
    <row r="34109" spans="1:13" customFormat="1" hidden="1">
      <c r="A34109" t="s">
        <v>1090</v>
      </c>
      <c r="B34109" t="s">
        <v>1091</v>
      </c>
      <c r="C34109" s="1">
        <v>44284</v>
      </c>
      <c r="D34109">
        <v>938600</v>
      </c>
      <c r="E34109">
        <v>678713</v>
      </c>
      <c r="F34109">
        <v>259887</v>
      </c>
      <c r="G34109">
        <v>20129</v>
      </c>
      <c r="H34109">
        <v>18480</v>
      </c>
      <c r="I34109">
        <v>17.190000000000001</v>
      </c>
      <c r="J34109">
        <v>12.43</v>
      </c>
      <c r="K34109">
        <v>4.76</v>
      </c>
      <c r="M34109">
        <v>3385</v>
      </c>
    </row>
    <row r="34110" spans="1:13" customFormat="1" hidden="1">
      <c r="A34110" t="s">
        <v>1090</v>
      </c>
      <c r="B34110" t="s">
        <v>1091</v>
      </c>
      <c r="C34110" s="1">
        <v>44285</v>
      </c>
      <c r="D34110">
        <v>959271</v>
      </c>
      <c r="E34110">
        <v>697481</v>
      </c>
      <c r="F34110">
        <v>261790</v>
      </c>
      <c r="G34110">
        <v>20671</v>
      </c>
      <c r="H34110">
        <v>18176</v>
      </c>
      <c r="I34110">
        <v>17.57</v>
      </c>
      <c r="J34110">
        <v>12.78</v>
      </c>
      <c r="K34110">
        <v>4.8</v>
      </c>
      <c r="M34110">
        <v>3329</v>
      </c>
    </row>
    <row r="34111" spans="1:13" customFormat="1" hidden="1">
      <c r="A34111" t="s">
        <v>1090</v>
      </c>
      <c r="B34111" t="s">
        <v>1091</v>
      </c>
      <c r="C34111" s="1">
        <v>44286</v>
      </c>
      <c r="D34111">
        <v>981981</v>
      </c>
      <c r="E34111">
        <v>718302</v>
      </c>
      <c r="F34111">
        <v>263679</v>
      </c>
      <c r="G34111">
        <v>22710</v>
      </c>
      <c r="H34111">
        <v>18152</v>
      </c>
      <c r="I34111">
        <v>17.989999999999998</v>
      </c>
      <c r="J34111">
        <v>13.16</v>
      </c>
      <c r="K34111">
        <v>4.83</v>
      </c>
      <c r="M34111">
        <v>3325</v>
      </c>
    </row>
    <row r="34112" spans="1:13" customFormat="1" hidden="1">
      <c r="A34112" t="s">
        <v>1090</v>
      </c>
      <c r="B34112" t="s">
        <v>1091</v>
      </c>
      <c r="C34112" s="1">
        <v>44287</v>
      </c>
      <c r="D34112">
        <v>1004055</v>
      </c>
      <c r="E34112">
        <v>738648</v>
      </c>
      <c r="F34112">
        <v>265407</v>
      </c>
      <c r="G34112">
        <v>22074</v>
      </c>
      <c r="H34112">
        <v>18430</v>
      </c>
      <c r="I34112">
        <v>18.39</v>
      </c>
      <c r="J34112">
        <v>13.53</v>
      </c>
      <c r="K34112">
        <v>4.8600000000000003</v>
      </c>
      <c r="M34112">
        <v>3376</v>
      </c>
    </row>
    <row r="34113" spans="1:13" customFormat="1" hidden="1">
      <c r="A34113" t="s">
        <v>1090</v>
      </c>
      <c r="B34113" t="s">
        <v>1091</v>
      </c>
      <c r="C34113" s="1">
        <v>44288</v>
      </c>
      <c r="D34113">
        <v>1008585</v>
      </c>
      <c r="E34113">
        <v>743076</v>
      </c>
      <c r="F34113">
        <v>265509</v>
      </c>
      <c r="G34113">
        <v>4530</v>
      </c>
      <c r="H34113">
        <v>16345</v>
      </c>
      <c r="I34113">
        <v>18.47</v>
      </c>
      <c r="J34113">
        <v>13.61</v>
      </c>
      <c r="K34113">
        <v>4.8600000000000003</v>
      </c>
      <c r="M34113">
        <v>2994</v>
      </c>
    </row>
    <row r="34114" spans="1:13" customFormat="1" hidden="1">
      <c r="A34114" t="s">
        <v>1090</v>
      </c>
      <c r="B34114" t="s">
        <v>1091</v>
      </c>
      <c r="C34114" s="1">
        <v>44289</v>
      </c>
      <c r="D34114">
        <v>1020033</v>
      </c>
      <c r="E34114">
        <v>754360</v>
      </c>
      <c r="F34114">
        <v>265673</v>
      </c>
      <c r="G34114">
        <v>11448</v>
      </c>
      <c r="H34114">
        <v>15816</v>
      </c>
      <c r="I34114">
        <v>18.68</v>
      </c>
      <c r="J34114">
        <v>13.82</v>
      </c>
      <c r="K34114">
        <v>4.87</v>
      </c>
      <c r="M34114">
        <v>2897</v>
      </c>
    </row>
    <row r="34115" spans="1:13" customFormat="1" hidden="1">
      <c r="A34115" t="s">
        <v>1090</v>
      </c>
      <c r="B34115" t="s">
        <v>1091</v>
      </c>
      <c r="C34115" s="1">
        <v>44290</v>
      </c>
      <c r="D34115">
        <v>1024129</v>
      </c>
      <c r="E34115">
        <v>758456</v>
      </c>
      <c r="F34115">
        <v>265673</v>
      </c>
      <c r="G34115">
        <v>4096</v>
      </c>
      <c r="H34115">
        <v>15094</v>
      </c>
      <c r="I34115">
        <v>18.760000000000002</v>
      </c>
      <c r="J34115">
        <v>13.89</v>
      </c>
      <c r="K34115">
        <v>4.87</v>
      </c>
      <c r="M34115">
        <v>2765</v>
      </c>
    </row>
    <row r="34116" spans="1:13" customFormat="1" hidden="1">
      <c r="A34116" t="s">
        <v>1090</v>
      </c>
      <c r="B34116" t="s">
        <v>1091</v>
      </c>
      <c r="C34116" s="1">
        <v>44291</v>
      </c>
      <c r="D34116">
        <v>1024502</v>
      </c>
      <c r="E34116">
        <v>758825</v>
      </c>
      <c r="F34116">
        <v>265677</v>
      </c>
      <c r="G34116">
        <v>373</v>
      </c>
      <c r="H34116">
        <v>12272</v>
      </c>
      <c r="I34116">
        <v>18.760000000000002</v>
      </c>
      <c r="J34116">
        <v>13.9</v>
      </c>
      <c r="K34116">
        <v>4.87</v>
      </c>
      <c r="M34116">
        <v>2248</v>
      </c>
    </row>
    <row r="34117" spans="1:13" customFormat="1" hidden="1">
      <c r="A34117" t="s">
        <v>1090</v>
      </c>
      <c r="B34117" t="s">
        <v>1091</v>
      </c>
      <c r="C34117" s="1">
        <v>44292</v>
      </c>
      <c r="D34117">
        <v>1044623</v>
      </c>
      <c r="E34117">
        <v>775447</v>
      </c>
      <c r="F34117">
        <v>269176</v>
      </c>
      <c r="G34117">
        <v>20121</v>
      </c>
      <c r="H34117">
        <v>12193</v>
      </c>
      <c r="I34117">
        <v>19.13</v>
      </c>
      <c r="J34117">
        <v>14.2</v>
      </c>
      <c r="K34117">
        <v>4.93</v>
      </c>
      <c r="M34117">
        <v>2233</v>
      </c>
    </row>
    <row r="34118" spans="1:13" customFormat="1" hidden="1">
      <c r="A34118" t="s">
        <v>1090</v>
      </c>
      <c r="B34118" t="s">
        <v>1091</v>
      </c>
      <c r="C34118" s="1">
        <v>44293</v>
      </c>
      <c r="D34118">
        <v>1067584</v>
      </c>
      <c r="E34118">
        <v>796186</v>
      </c>
      <c r="F34118">
        <v>271398</v>
      </c>
      <c r="G34118">
        <v>22961</v>
      </c>
      <c r="H34118">
        <v>12229</v>
      </c>
      <c r="I34118">
        <v>19.55</v>
      </c>
      <c r="J34118">
        <v>14.58</v>
      </c>
      <c r="K34118">
        <v>4.97</v>
      </c>
      <c r="M34118">
        <v>2240</v>
      </c>
    </row>
    <row r="34119" spans="1:13" customFormat="1" hidden="1">
      <c r="A34119" t="s">
        <v>1090</v>
      </c>
      <c r="B34119" t="s">
        <v>1091</v>
      </c>
      <c r="C34119" s="1">
        <v>44294</v>
      </c>
      <c r="D34119">
        <v>1090960</v>
      </c>
      <c r="E34119">
        <v>811442</v>
      </c>
      <c r="F34119">
        <v>279518</v>
      </c>
      <c r="G34119">
        <v>23376</v>
      </c>
      <c r="H34119">
        <v>12415</v>
      </c>
      <c r="I34119">
        <v>19.98</v>
      </c>
      <c r="J34119">
        <v>14.86</v>
      </c>
      <c r="K34119">
        <v>5.12</v>
      </c>
      <c r="M34119">
        <v>2274</v>
      </c>
    </row>
    <row r="34120" spans="1:13" customFormat="1" hidden="1">
      <c r="A34120" t="s">
        <v>1090</v>
      </c>
      <c r="B34120" t="s">
        <v>1091</v>
      </c>
      <c r="C34120" s="1">
        <v>44295</v>
      </c>
      <c r="D34120">
        <v>1116489</v>
      </c>
      <c r="E34120">
        <v>827948</v>
      </c>
      <c r="F34120">
        <v>288541</v>
      </c>
      <c r="G34120">
        <v>25529</v>
      </c>
      <c r="H34120">
        <v>15415</v>
      </c>
      <c r="I34120">
        <v>20.45</v>
      </c>
      <c r="J34120">
        <v>15.16</v>
      </c>
      <c r="K34120">
        <v>5.28</v>
      </c>
      <c r="M34120">
        <v>2823</v>
      </c>
    </row>
    <row r="34121" spans="1:13" customFormat="1" hidden="1">
      <c r="A34121" t="s">
        <v>1090</v>
      </c>
      <c r="B34121" t="s">
        <v>1091</v>
      </c>
      <c r="C34121" s="1">
        <v>44296</v>
      </c>
      <c r="D34121">
        <v>1137599</v>
      </c>
      <c r="E34121">
        <v>848236</v>
      </c>
      <c r="F34121">
        <v>289363</v>
      </c>
      <c r="G34121">
        <v>21110</v>
      </c>
      <c r="H34121">
        <v>16795</v>
      </c>
      <c r="I34121">
        <v>20.84</v>
      </c>
      <c r="J34121">
        <v>15.54</v>
      </c>
      <c r="K34121">
        <v>5.3</v>
      </c>
      <c r="M34121">
        <v>3076</v>
      </c>
    </row>
    <row r="34122" spans="1:13" customFormat="1" hidden="1">
      <c r="A34122" t="s">
        <v>1090</v>
      </c>
      <c r="B34122" t="s">
        <v>1091</v>
      </c>
      <c r="C34122" s="1">
        <v>44297</v>
      </c>
      <c r="D34122">
        <v>1158660</v>
      </c>
      <c r="E34122">
        <v>868029</v>
      </c>
      <c r="F34122">
        <v>290631</v>
      </c>
      <c r="G34122">
        <v>21061</v>
      </c>
      <c r="H34122">
        <v>19219</v>
      </c>
      <c r="I34122">
        <v>21.22</v>
      </c>
      <c r="J34122">
        <v>15.9</v>
      </c>
      <c r="K34122">
        <v>5.32</v>
      </c>
      <c r="M34122">
        <v>3520</v>
      </c>
    </row>
    <row r="34123" spans="1:13" customFormat="1" hidden="1">
      <c r="A34123" t="s">
        <v>1090</v>
      </c>
      <c r="B34123" t="s">
        <v>1091</v>
      </c>
      <c r="C34123" s="1">
        <v>44298</v>
      </c>
      <c r="D34123">
        <v>1180943</v>
      </c>
      <c r="E34123">
        <v>879860</v>
      </c>
      <c r="F34123">
        <v>301083</v>
      </c>
      <c r="G34123">
        <v>22283</v>
      </c>
      <c r="H34123">
        <v>22349</v>
      </c>
      <c r="I34123">
        <v>21.63</v>
      </c>
      <c r="J34123">
        <v>16.12</v>
      </c>
      <c r="K34123">
        <v>5.51</v>
      </c>
      <c r="M34123">
        <v>4093</v>
      </c>
    </row>
    <row r="34124" spans="1:13" customFormat="1" hidden="1">
      <c r="A34124" t="s">
        <v>1090</v>
      </c>
      <c r="B34124" t="s">
        <v>1091</v>
      </c>
      <c r="C34124" s="1">
        <v>44299</v>
      </c>
      <c r="D34124">
        <v>1201955</v>
      </c>
      <c r="E34124">
        <v>889502</v>
      </c>
      <c r="F34124">
        <v>312453</v>
      </c>
      <c r="G34124">
        <v>21012</v>
      </c>
      <c r="H34124">
        <v>22476</v>
      </c>
      <c r="I34124">
        <v>22.02</v>
      </c>
      <c r="J34124">
        <v>16.29</v>
      </c>
      <c r="K34124">
        <v>5.72</v>
      </c>
      <c r="M34124">
        <v>4117</v>
      </c>
    </row>
    <row r="34125" spans="1:13" customFormat="1" hidden="1">
      <c r="A34125" t="s">
        <v>1090</v>
      </c>
      <c r="B34125" t="s">
        <v>1091</v>
      </c>
      <c r="C34125" s="1">
        <v>44300</v>
      </c>
      <c r="D34125">
        <v>1223274</v>
      </c>
      <c r="E34125">
        <v>899817</v>
      </c>
      <c r="F34125">
        <v>323457</v>
      </c>
      <c r="G34125">
        <v>21319</v>
      </c>
      <c r="H34125">
        <v>22241</v>
      </c>
      <c r="I34125">
        <v>22.41</v>
      </c>
      <c r="J34125">
        <v>16.48</v>
      </c>
      <c r="K34125">
        <v>5.92</v>
      </c>
      <c r="M34125">
        <v>4074</v>
      </c>
    </row>
    <row r="34126" spans="1:13" customFormat="1" hidden="1">
      <c r="A34126" t="s">
        <v>1090</v>
      </c>
      <c r="B34126" t="s">
        <v>1091</v>
      </c>
      <c r="C34126" s="1">
        <v>44301</v>
      </c>
      <c r="D34126">
        <v>1247484</v>
      </c>
      <c r="E34126">
        <v>911607</v>
      </c>
      <c r="F34126">
        <v>335877</v>
      </c>
      <c r="G34126">
        <v>24210</v>
      </c>
      <c r="H34126">
        <v>22361</v>
      </c>
      <c r="I34126">
        <v>22.85</v>
      </c>
      <c r="J34126">
        <v>16.7</v>
      </c>
      <c r="K34126">
        <v>6.15</v>
      </c>
      <c r="M34126">
        <v>4096</v>
      </c>
    </row>
    <row r="34127" spans="1:13" customFormat="1" hidden="1">
      <c r="A34127" t="s">
        <v>1090</v>
      </c>
      <c r="B34127" t="s">
        <v>1091</v>
      </c>
      <c r="C34127" s="1">
        <v>44302</v>
      </c>
      <c r="D34127">
        <v>1273764</v>
      </c>
      <c r="E34127">
        <v>925866</v>
      </c>
      <c r="F34127">
        <v>347898</v>
      </c>
      <c r="G34127">
        <v>26280</v>
      </c>
      <c r="H34127">
        <v>22468</v>
      </c>
      <c r="I34127">
        <v>23.33</v>
      </c>
      <c r="J34127">
        <v>16.96</v>
      </c>
      <c r="K34127">
        <v>6.37</v>
      </c>
      <c r="M34127">
        <v>4115</v>
      </c>
    </row>
    <row r="34128" spans="1:13" customFormat="1" hidden="1">
      <c r="A34128" t="s">
        <v>1090</v>
      </c>
      <c r="B34128" t="s">
        <v>1091</v>
      </c>
      <c r="C34128" s="1">
        <v>44303</v>
      </c>
      <c r="D34128">
        <v>1300525</v>
      </c>
      <c r="E34128">
        <v>952258</v>
      </c>
      <c r="F34128">
        <v>348267</v>
      </c>
      <c r="G34128">
        <v>26761</v>
      </c>
      <c r="H34128">
        <v>23275</v>
      </c>
      <c r="I34128">
        <v>23.82</v>
      </c>
      <c r="J34128">
        <v>17.440000000000001</v>
      </c>
      <c r="K34128">
        <v>6.38</v>
      </c>
      <c r="M34128">
        <v>4263</v>
      </c>
    </row>
    <row r="34129" spans="1:13" customFormat="1" hidden="1">
      <c r="A34129" t="s">
        <v>1090</v>
      </c>
      <c r="B34129" t="s">
        <v>1091</v>
      </c>
      <c r="C34129" s="1">
        <v>44304</v>
      </c>
      <c r="D34129">
        <v>1312932</v>
      </c>
      <c r="E34129">
        <v>964569</v>
      </c>
      <c r="F34129">
        <v>348363</v>
      </c>
      <c r="G34129">
        <v>12407</v>
      </c>
      <c r="H34129">
        <v>22039</v>
      </c>
      <c r="I34129">
        <v>24.05</v>
      </c>
      <c r="J34129">
        <v>17.670000000000002</v>
      </c>
      <c r="K34129">
        <v>6.38</v>
      </c>
      <c r="M34129">
        <v>4037</v>
      </c>
    </row>
    <row r="34130" spans="1:13" customFormat="1" hidden="1">
      <c r="A34130" t="s">
        <v>1090</v>
      </c>
      <c r="B34130" t="s">
        <v>1091</v>
      </c>
      <c r="C34130" s="1">
        <v>44305</v>
      </c>
      <c r="D34130">
        <v>1334104</v>
      </c>
      <c r="E34130">
        <v>974048</v>
      </c>
      <c r="F34130">
        <v>360056</v>
      </c>
      <c r="G34130">
        <v>21172</v>
      </c>
      <c r="H34130">
        <v>21880</v>
      </c>
      <c r="I34130">
        <v>24.44</v>
      </c>
      <c r="J34130">
        <v>17.84</v>
      </c>
      <c r="K34130">
        <v>6.59</v>
      </c>
      <c r="M34130">
        <v>4008</v>
      </c>
    </row>
    <row r="34131" spans="1:13" customFormat="1" hidden="1">
      <c r="A34131" t="s">
        <v>1090</v>
      </c>
      <c r="B34131" t="s">
        <v>1091</v>
      </c>
      <c r="C34131" s="1">
        <v>44306</v>
      </c>
      <c r="D34131">
        <v>1356518</v>
      </c>
      <c r="E34131">
        <v>982225</v>
      </c>
      <c r="F34131">
        <v>374293</v>
      </c>
      <c r="G34131">
        <v>22414</v>
      </c>
      <c r="H34131">
        <v>22080</v>
      </c>
      <c r="I34131">
        <v>24.85</v>
      </c>
      <c r="J34131">
        <v>17.989999999999998</v>
      </c>
      <c r="K34131">
        <v>6.86</v>
      </c>
      <c r="M34131">
        <v>4044</v>
      </c>
    </row>
    <row r="34132" spans="1:13" customFormat="1" hidden="1">
      <c r="A34132" t="s">
        <v>1090</v>
      </c>
      <c r="B34132" t="s">
        <v>1091</v>
      </c>
      <c r="C34132" s="1">
        <v>44307</v>
      </c>
      <c r="D34132">
        <v>1377911</v>
      </c>
      <c r="E34132">
        <v>989673</v>
      </c>
      <c r="F34132">
        <v>388238</v>
      </c>
      <c r="G34132">
        <v>21393</v>
      </c>
      <c r="H34132">
        <v>22091</v>
      </c>
      <c r="I34132">
        <v>25.24</v>
      </c>
      <c r="J34132">
        <v>18.13</v>
      </c>
      <c r="K34132">
        <v>7.11</v>
      </c>
      <c r="M34132">
        <v>4046</v>
      </c>
    </row>
    <row r="34133" spans="1:13" customFormat="1" hidden="1">
      <c r="A34133" t="s">
        <v>1090</v>
      </c>
      <c r="B34133" t="s">
        <v>1091</v>
      </c>
      <c r="C34133" s="1">
        <v>44308</v>
      </c>
      <c r="D34133">
        <v>1400614</v>
      </c>
      <c r="E34133">
        <v>998579</v>
      </c>
      <c r="F34133">
        <v>402035</v>
      </c>
      <c r="G34133">
        <v>22703</v>
      </c>
      <c r="H34133">
        <v>21876</v>
      </c>
      <c r="I34133">
        <v>25.65</v>
      </c>
      <c r="J34133">
        <v>18.29</v>
      </c>
      <c r="K34133">
        <v>7.36</v>
      </c>
      <c r="M34133">
        <v>4007</v>
      </c>
    </row>
    <row r="34134" spans="1:13" customFormat="1" hidden="1">
      <c r="A34134" t="s">
        <v>1090</v>
      </c>
      <c r="B34134" t="s">
        <v>1091</v>
      </c>
      <c r="C34134" s="1">
        <v>44309</v>
      </c>
      <c r="D34134">
        <v>1423528</v>
      </c>
      <c r="E34134">
        <v>1006717</v>
      </c>
      <c r="F34134">
        <v>416811</v>
      </c>
      <c r="G34134">
        <v>22914</v>
      </c>
      <c r="H34134">
        <v>21395</v>
      </c>
      <c r="I34134">
        <v>26.07</v>
      </c>
      <c r="J34134">
        <v>18.440000000000001</v>
      </c>
      <c r="K34134">
        <v>7.63</v>
      </c>
      <c r="M34134">
        <v>3919</v>
      </c>
    </row>
    <row r="34135" spans="1:13" customFormat="1" hidden="1">
      <c r="A34135" t="s">
        <v>1090</v>
      </c>
      <c r="B34135" t="s">
        <v>1091</v>
      </c>
      <c r="C34135" s="1">
        <v>44310</v>
      </c>
      <c r="D34135">
        <v>1444865</v>
      </c>
      <c r="E34135">
        <v>1021297</v>
      </c>
      <c r="F34135">
        <v>423568</v>
      </c>
      <c r="G34135">
        <v>21337</v>
      </c>
      <c r="H34135">
        <v>20620</v>
      </c>
      <c r="I34135">
        <v>26.46</v>
      </c>
      <c r="J34135">
        <v>18.71</v>
      </c>
      <c r="K34135">
        <v>7.76</v>
      </c>
      <c r="M34135">
        <v>3777</v>
      </c>
    </row>
    <row r="34136" spans="1:13" customFormat="1" hidden="1">
      <c r="A34136" t="s">
        <v>1090</v>
      </c>
      <c r="B34136" t="s">
        <v>1091</v>
      </c>
      <c r="C34136" s="1">
        <v>44311</v>
      </c>
      <c r="D34136">
        <v>1463883</v>
      </c>
      <c r="E34136">
        <v>1034535</v>
      </c>
      <c r="F34136">
        <v>429348</v>
      </c>
      <c r="G34136">
        <v>19018</v>
      </c>
      <c r="H34136">
        <v>21564</v>
      </c>
      <c r="I34136">
        <v>26.81</v>
      </c>
      <c r="J34136">
        <v>18.95</v>
      </c>
      <c r="K34136">
        <v>7.86</v>
      </c>
      <c r="M34136">
        <v>3950</v>
      </c>
    </row>
    <row r="34137" spans="1:13" customFormat="1" hidden="1">
      <c r="A34137" t="s">
        <v>1090</v>
      </c>
      <c r="B34137" t="s">
        <v>1091</v>
      </c>
      <c r="C34137" s="1">
        <v>44312</v>
      </c>
      <c r="D34137">
        <v>1489069</v>
      </c>
      <c r="E34137">
        <v>1041507</v>
      </c>
      <c r="F34137">
        <v>447562</v>
      </c>
      <c r="G34137">
        <v>25186</v>
      </c>
      <c r="H34137">
        <v>22138</v>
      </c>
      <c r="I34137">
        <v>27.27</v>
      </c>
      <c r="J34137">
        <v>19.079999999999998</v>
      </c>
      <c r="K34137">
        <v>8.1999999999999993</v>
      </c>
      <c r="M34137">
        <v>4055</v>
      </c>
    </row>
    <row r="34138" spans="1:13" customFormat="1" hidden="1">
      <c r="A34138" t="s">
        <v>1090</v>
      </c>
      <c r="B34138" t="s">
        <v>1091</v>
      </c>
      <c r="C34138" s="1">
        <v>44313</v>
      </c>
      <c r="D34138">
        <v>1510375</v>
      </c>
      <c r="E34138">
        <v>1046954</v>
      </c>
      <c r="F34138">
        <v>463421</v>
      </c>
      <c r="G34138">
        <v>21306</v>
      </c>
      <c r="H34138">
        <v>21980</v>
      </c>
      <c r="I34138">
        <v>27.66</v>
      </c>
      <c r="J34138">
        <v>19.18</v>
      </c>
      <c r="K34138">
        <v>8.49</v>
      </c>
      <c r="M34138">
        <v>4026</v>
      </c>
    </row>
    <row r="34139" spans="1:13" customFormat="1" hidden="1">
      <c r="A34139" t="s">
        <v>1090</v>
      </c>
      <c r="B34139" t="s">
        <v>1091</v>
      </c>
      <c r="C34139" s="1">
        <v>44314</v>
      </c>
      <c r="D34139">
        <v>1532621</v>
      </c>
      <c r="E34139">
        <v>1053179</v>
      </c>
      <c r="F34139">
        <v>479442</v>
      </c>
      <c r="G34139">
        <v>22246</v>
      </c>
      <c r="H34139">
        <v>22101</v>
      </c>
      <c r="I34139">
        <v>28.07</v>
      </c>
      <c r="J34139">
        <v>19.29</v>
      </c>
      <c r="K34139">
        <v>8.7799999999999994</v>
      </c>
      <c r="M34139">
        <v>4048</v>
      </c>
    </row>
    <row r="34140" spans="1:13" customFormat="1" hidden="1">
      <c r="A34140" t="s">
        <v>1090</v>
      </c>
      <c r="B34140" t="s">
        <v>1091</v>
      </c>
      <c r="C34140" s="1">
        <v>44315</v>
      </c>
      <c r="D34140">
        <v>1556852</v>
      </c>
      <c r="E34140">
        <v>1060650</v>
      </c>
      <c r="F34140">
        <v>496202</v>
      </c>
      <c r="G34140">
        <v>24231</v>
      </c>
      <c r="H34140">
        <v>22320</v>
      </c>
      <c r="I34140">
        <v>28.52</v>
      </c>
      <c r="J34140">
        <v>19.43</v>
      </c>
      <c r="K34140">
        <v>9.09</v>
      </c>
      <c r="M34140">
        <v>4088</v>
      </c>
    </row>
    <row r="34141" spans="1:13" customFormat="1" hidden="1">
      <c r="A34141" t="s">
        <v>1090</v>
      </c>
      <c r="B34141" t="s">
        <v>1091</v>
      </c>
      <c r="C34141" s="1">
        <v>44316</v>
      </c>
      <c r="D34141">
        <v>1584837</v>
      </c>
      <c r="E34141">
        <v>1081657</v>
      </c>
      <c r="F34141">
        <v>503180</v>
      </c>
      <c r="G34141">
        <v>27985</v>
      </c>
      <c r="H34141">
        <v>23044</v>
      </c>
      <c r="I34141">
        <v>29.03</v>
      </c>
      <c r="J34141">
        <v>19.809999999999999</v>
      </c>
      <c r="K34141">
        <v>9.2200000000000006</v>
      </c>
      <c r="M34141">
        <v>4221</v>
      </c>
    </row>
    <row r="34142" spans="1:13" customFormat="1" hidden="1">
      <c r="A34142" t="s">
        <v>1090</v>
      </c>
      <c r="B34142" t="s">
        <v>1091</v>
      </c>
      <c r="C34142" s="1">
        <v>44317</v>
      </c>
      <c r="D34142">
        <v>1615020</v>
      </c>
      <c r="E34142">
        <v>1107612</v>
      </c>
      <c r="F34142">
        <v>507408</v>
      </c>
      <c r="G34142">
        <v>30183</v>
      </c>
      <c r="H34142">
        <v>24308</v>
      </c>
      <c r="I34142">
        <v>29.58</v>
      </c>
      <c r="J34142">
        <v>20.29</v>
      </c>
      <c r="K34142">
        <v>9.2899999999999991</v>
      </c>
      <c r="M34142">
        <v>4452</v>
      </c>
    </row>
    <row r="34143" spans="1:13" customFormat="1" hidden="1">
      <c r="A34143" t="s">
        <v>1090</v>
      </c>
      <c r="B34143" t="s">
        <v>1091</v>
      </c>
      <c r="C34143" s="1">
        <v>44318</v>
      </c>
      <c r="D34143">
        <v>1635563</v>
      </c>
      <c r="E34143">
        <v>1124867</v>
      </c>
      <c r="F34143">
        <v>510696</v>
      </c>
      <c r="G34143">
        <v>20543</v>
      </c>
      <c r="H34143">
        <v>24526</v>
      </c>
      <c r="I34143">
        <v>29.96</v>
      </c>
      <c r="J34143">
        <v>20.6</v>
      </c>
      <c r="K34143">
        <v>9.35</v>
      </c>
      <c r="M34143">
        <v>4492</v>
      </c>
    </row>
    <row r="34144" spans="1:13" customFormat="1" hidden="1">
      <c r="A34144" t="s">
        <v>1090</v>
      </c>
      <c r="B34144" t="s">
        <v>1091</v>
      </c>
      <c r="C34144" s="1">
        <v>44319</v>
      </c>
      <c r="D34144">
        <v>1658289</v>
      </c>
      <c r="E34144">
        <v>1144633</v>
      </c>
      <c r="F34144">
        <v>513656</v>
      </c>
      <c r="G34144">
        <v>22726</v>
      </c>
      <c r="H34144">
        <v>24174</v>
      </c>
      <c r="I34144">
        <v>30.37</v>
      </c>
      <c r="J34144">
        <v>20.97</v>
      </c>
      <c r="K34144">
        <v>9.41</v>
      </c>
      <c r="M34144">
        <v>4428</v>
      </c>
    </row>
    <row r="34145" spans="1:13" customFormat="1" hidden="1">
      <c r="A34145" t="s">
        <v>1090</v>
      </c>
      <c r="B34145" t="s">
        <v>1091</v>
      </c>
      <c r="C34145" s="1">
        <v>44320</v>
      </c>
      <c r="D34145">
        <v>1683131</v>
      </c>
      <c r="E34145">
        <v>1154595</v>
      </c>
      <c r="F34145">
        <v>528536</v>
      </c>
      <c r="G34145">
        <v>24842</v>
      </c>
      <c r="H34145">
        <v>24679</v>
      </c>
      <c r="I34145">
        <v>30.83</v>
      </c>
      <c r="J34145">
        <v>21.15</v>
      </c>
      <c r="K34145">
        <v>9.68</v>
      </c>
      <c r="M34145">
        <v>4520</v>
      </c>
    </row>
    <row r="34146" spans="1:13" customFormat="1" hidden="1">
      <c r="A34146" t="s">
        <v>1090</v>
      </c>
      <c r="B34146" t="s">
        <v>1091</v>
      </c>
      <c r="C34146" s="1">
        <v>44321</v>
      </c>
      <c r="D34146">
        <v>1707383</v>
      </c>
      <c r="E34146">
        <v>1160767</v>
      </c>
      <c r="F34146">
        <v>546616</v>
      </c>
      <c r="G34146">
        <v>24252</v>
      </c>
      <c r="H34146">
        <v>24966</v>
      </c>
      <c r="I34146">
        <v>31.27</v>
      </c>
      <c r="J34146">
        <v>21.26</v>
      </c>
      <c r="K34146">
        <v>10.01</v>
      </c>
      <c r="M34146">
        <v>4573</v>
      </c>
    </row>
    <row r="34147" spans="1:13" customFormat="1" hidden="1">
      <c r="A34147" t="s">
        <v>1090</v>
      </c>
      <c r="B34147" t="s">
        <v>1091</v>
      </c>
      <c r="C34147" s="1">
        <v>44322</v>
      </c>
      <c r="D34147">
        <v>1733345</v>
      </c>
      <c r="E34147">
        <v>1173082</v>
      </c>
      <c r="F34147">
        <v>560263</v>
      </c>
      <c r="G34147">
        <v>25962</v>
      </c>
      <c r="H34147">
        <v>25213</v>
      </c>
      <c r="I34147">
        <v>31.75</v>
      </c>
      <c r="J34147">
        <v>21.49</v>
      </c>
      <c r="K34147">
        <v>10.26</v>
      </c>
      <c r="M34147">
        <v>4618</v>
      </c>
    </row>
    <row r="34148" spans="1:13" customFormat="1" hidden="1">
      <c r="A34148" t="s">
        <v>1090</v>
      </c>
      <c r="B34148" t="s">
        <v>1091</v>
      </c>
      <c r="C34148" s="1">
        <v>44323</v>
      </c>
      <c r="D34148">
        <v>1763107</v>
      </c>
      <c r="E34148">
        <v>1188056</v>
      </c>
      <c r="F34148">
        <v>575051</v>
      </c>
      <c r="G34148">
        <v>29762</v>
      </c>
      <c r="H34148">
        <v>25467</v>
      </c>
      <c r="I34148">
        <v>32.29</v>
      </c>
      <c r="J34148">
        <v>21.76</v>
      </c>
      <c r="K34148">
        <v>10.53</v>
      </c>
      <c r="M34148">
        <v>4665</v>
      </c>
    </row>
    <row r="34149" spans="1:13" customFormat="1" hidden="1">
      <c r="A34149" t="s">
        <v>1090</v>
      </c>
      <c r="B34149" t="s">
        <v>1091</v>
      </c>
      <c r="C34149" s="1">
        <v>44324</v>
      </c>
      <c r="D34149">
        <v>1807151</v>
      </c>
      <c r="E34149">
        <v>1221821</v>
      </c>
      <c r="F34149">
        <v>585330</v>
      </c>
      <c r="G34149">
        <v>44044</v>
      </c>
      <c r="H34149">
        <v>27447</v>
      </c>
      <c r="I34149">
        <v>33.1</v>
      </c>
      <c r="J34149">
        <v>22.38</v>
      </c>
      <c r="K34149">
        <v>10.72</v>
      </c>
      <c r="M34149">
        <v>5027</v>
      </c>
    </row>
    <row r="34150" spans="1:13" customFormat="1" hidden="1">
      <c r="A34150" t="s">
        <v>1090</v>
      </c>
      <c r="B34150" t="s">
        <v>1091</v>
      </c>
      <c r="C34150" s="1">
        <v>44325</v>
      </c>
      <c r="D34150">
        <v>1839497</v>
      </c>
      <c r="E34150">
        <v>1251205</v>
      </c>
      <c r="F34150">
        <v>588292</v>
      </c>
      <c r="G34150">
        <v>32346</v>
      </c>
      <c r="H34150">
        <v>29133</v>
      </c>
      <c r="I34150">
        <v>33.69</v>
      </c>
      <c r="J34150">
        <v>22.92</v>
      </c>
      <c r="K34150">
        <v>10.78</v>
      </c>
      <c r="M34150">
        <v>5336</v>
      </c>
    </row>
    <row r="34151" spans="1:13" customFormat="1" hidden="1">
      <c r="A34151" t="s">
        <v>1090</v>
      </c>
      <c r="B34151" t="s">
        <v>1091</v>
      </c>
      <c r="C34151" s="1">
        <v>44326</v>
      </c>
      <c r="D34151">
        <v>1871253</v>
      </c>
      <c r="E34151">
        <v>1275579</v>
      </c>
      <c r="F34151">
        <v>595674</v>
      </c>
      <c r="G34151">
        <v>31756</v>
      </c>
      <c r="H34151">
        <v>30423</v>
      </c>
      <c r="I34151">
        <v>34.270000000000003</v>
      </c>
      <c r="J34151">
        <v>23.36</v>
      </c>
      <c r="K34151">
        <v>10.91</v>
      </c>
      <c r="M34151">
        <v>5572</v>
      </c>
    </row>
    <row r="34152" spans="1:13" customFormat="1" hidden="1">
      <c r="A34152" t="s">
        <v>1090</v>
      </c>
      <c r="B34152" t="s">
        <v>1091</v>
      </c>
      <c r="C34152" s="1">
        <v>44327</v>
      </c>
      <c r="D34152">
        <v>1901598</v>
      </c>
      <c r="E34152">
        <v>1297570</v>
      </c>
      <c r="F34152">
        <v>604028</v>
      </c>
      <c r="G34152">
        <v>30345</v>
      </c>
      <c r="H34152">
        <v>31210</v>
      </c>
      <c r="I34152">
        <v>34.83</v>
      </c>
      <c r="J34152">
        <v>23.77</v>
      </c>
      <c r="K34152">
        <v>11.06</v>
      </c>
      <c r="M34152">
        <v>5716</v>
      </c>
    </row>
    <row r="34153" spans="1:13" customFormat="1" hidden="1">
      <c r="A34153" t="s">
        <v>1090</v>
      </c>
      <c r="B34153" t="s">
        <v>1091</v>
      </c>
      <c r="C34153" s="1">
        <v>44328</v>
      </c>
      <c r="D34153">
        <v>1931461</v>
      </c>
      <c r="E34153">
        <v>1316495</v>
      </c>
      <c r="F34153">
        <v>614966</v>
      </c>
      <c r="G34153">
        <v>29863</v>
      </c>
      <c r="H34153">
        <v>32011</v>
      </c>
      <c r="I34153">
        <v>35.380000000000003</v>
      </c>
      <c r="J34153">
        <v>24.11</v>
      </c>
      <c r="K34153">
        <v>11.26</v>
      </c>
      <c r="M34153">
        <v>5863</v>
      </c>
    </row>
    <row r="34154" spans="1:13" customFormat="1" hidden="1">
      <c r="A34154" t="s">
        <v>1090</v>
      </c>
      <c r="B34154" t="s">
        <v>1091</v>
      </c>
      <c r="C34154" s="1">
        <v>44329</v>
      </c>
      <c r="D34154">
        <v>1961786</v>
      </c>
      <c r="E34154">
        <v>1334531</v>
      </c>
      <c r="F34154">
        <v>627255</v>
      </c>
      <c r="G34154">
        <v>30325</v>
      </c>
      <c r="H34154">
        <v>32634</v>
      </c>
      <c r="I34154">
        <v>35.93</v>
      </c>
      <c r="J34154">
        <v>24.44</v>
      </c>
      <c r="K34154">
        <v>11.49</v>
      </c>
      <c r="M34154">
        <v>5977</v>
      </c>
    </row>
    <row r="34155" spans="1:13" customFormat="1" hidden="1">
      <c r="A34155" t="s">
        <v>1090</v>
      </c>
      <c r="B34155" t="s">
        <v>1091</v>
      </c>
      <c r="C34155" s="1">
        <v>44330</v>
      </c>
      <c r="D34155">
        <v>1998077</v>
      </c>
      <c r="E34155">
        <v>1356238</v>
      </c>
      <c r="F34155">
        <v>641839</v>
      </c>
      <c r="G34155">
        <v>36291</v>
      </c>
      <c r="H34155">
        <v>33567</v>
      </c>
      <c r="I34155">
        <v>36.6</v>
      </c>
      <c r="J34155">
        <v>24.84</v>
      </c>
      <c r="K34155">
        <v>11.76</v>
      </c>
      <c r="M34155">
        <v>6148</v>
      </c>
    </row>
    <row r="34156" spans="1:13" customFormat="1" hidden="1">
      <c r="A34156" t="s">
        <v>1090</v>
      </c>
      <c r="B34156" t="s">
        <v>1091</v>
      </c>
      <c r="C34156" s="1">
        <v>44331</v>
      </c>
      <c r="D34156">
        <v>2042452</v>
      </c>
      <c r="E34156">
        <v>1381991</v>
      </c>
      <c r="F34156">
        <v>660461</v>
      </c>
      <c r="G34156">
        <v>44375</v>
      </c>
      <c r="H34156">
        <v>33614</v>
      </c>
      <c r="I34156">
        <v>37.409999999999997</v>
      </c>
      <c r="J34156">
        <v>25.31</v>
      </c>
      <c r="K34156">
        <v>12.1</v>
      </c>
      <c r="M34156">
        <v>6157</v>
      </c>
    </row>
    <row r="34157" spans="1:13" customFormat="1" hidden="1">
      <c r="A34157" t="s">
        <v>1090</v>
      </c>
      <c r="B34157" t="s">
        <v>1091</v>
      </c>
      <c r="C34157" s="1">
        <v>44332</v>
      </c>
      <c r="D34157">
        <v>2074645</v>
      </c>
      <c r="E34157">
        <v>1404961</v>
      </c>
      <c r="F34157">
        <v>669684</v>
      </c>
      <c r="G34157">
        <v>32193</v>
      </c>
      <c r="H34157">
        <v>33593</v>
      </c>
      <c r="I34157">
        <v>38</v>
      </c>
      <c r="J34157">
        <v>25.73</v>
      </c>
      <c r="K34157">
        <v>12.27</v>
      </c>
      <c r="M34157">
        <v>6153</v>
      </c>
    </row>
    <row r="34158" spans="1:13" customFormat="1" hidden="1">
      <c r="A34158" t="s">
        <v>1090</v>
      </c>
      <c r="B34158" t="s">
        <v>1091</v>
      </c>
      <c r="C34158" s="1">
        <v>44333</v>
      </c>
      <c r="D34158">
        <v>2108547</v>
      </c>
      <c r="E34158">
        <v>1426956</v>
      </c>
      <c r="F34158">
        <v>681591</v>
      </c>
      <c r="G34158">
        <v>33902</v>
      </c>
      <c r="H34158">
        <v>33899</v>
      </c>
      <c r="I34158">
        <v>38.619999999999997</v>
      </c>
      <c r="J34158">
        <v>26.14</v>
      </c>
      <c r="K34158">
        <v>12.48</v>
      </c>
      <c r="M34158">
        <v>6209</v>
      </c>
    </row>
    <row r="34159" spans="1:13" customFormat="1" hidden="1">
      <c r="A34159" t="s">
        <v>1090</v>
      </c>
      <c r="B34159" t="s">
        <v>1091</v>
      </c>
      <c r="C34159" s="1">
        <v>44334</v>
      </c>
      <c r="D34159">
        <v>2138851</v>
      </c>
      <c r="E34159">
        <v>1447084</v>
      </c>
      <c r="F34159">
        <v>691767</v>
      </c>
      <c r="G34159">
        <v>30304</v>
      </c>
      <c r="H34159">
        <v>33893</v>
      </c>
      <c r="I34159">
        <v>39.18</v>
      </c>
      <c r="J34159">
        <v>26.51</v>
      </c>
      <c r="K34159">
        <v>12.67</v>
      </c>
      <c r="M34159">
        <v>6208</v>
      </c>
    </row>
    <row r="34160" spans="1:13" customFormat="1" hidden="1">
      <c r="A34160" t="s">
        <v>1090</v>
      </c>
      <c r="B34160" t="s">
        <v>1091</v>
      </c>
      <c r="C34160" s="1">
        <v>44335</v>
      </c>
      <c r="D34160">
        <v>2169773</v>
      </c>
      <c r="E34160">
        <v>1468765</v>
      </c>
      <c r="F34160">
        <v>701008</v>
      </c>
      <c r="G34160">
        <v>30922</v>
      </c>
      <c r="H34160">
        <v>34045</v>
      </c>
      <c r="I34160">
        <v>39.74</v>
      </c>
      <c r="J34160">
        <v>26.9</v>
      </c>
      <c r="K34160">
        <v>12.84</v>
      </c>
      <c r="M34160">
        <v>6236</v>
      </c>
    </row>
    <row r="34161" spans="1:13" customFormat="1" hidden="1">
      <c r="A34161" t="s">
        <v>1090</v>
      </c>
      <c r="B34161" t="s">
        <v>1091</v>
      </c>
      <c r="C34161" s="1">
        <v>44336</v>
      </c>
      <c r="D34161">
        <v>2205191</v>
      </c>
      <c r="E34161">
        <v>1490511</v>
      </c>
      <c r="F34161">
        <v>714680</v>
      </c>
      <c r="G34161">
        <v>35418</v>
      </c>
      <c r="H34161">
        <v>34772</v>
      </c>
      <c r="I34161">
        <v>40.39</v>
      </c>
      <c r="J34161">
        <v>27.3</v>
      </c>
      <c r="K34161">
        <v>13.09</v>
      </c>
      <c r="M34161">
        <v>6369</v>
      </c>
    </row>
    <row r="34162" spans="1:13" customFormat="1" hidden="1">
      <c r="A34162" t="s">
        <v>1090</v>
      </c>
      <c r="B34162" t="s">
        <v>1091</v>
      </c>
      <c r="C34162" s="1">
        <v>44337</v>
      </c>
      <c r="D34162">
        <v>2243851</v>
      </c>
      <c r="E34162">
        <v>1519541</v>
      </c>
      <c r="F34162">
        <v>724310</v>
      </c>
      <c r="G34162">
        <v>38660</v>
      </c>
      <c r="H34162">
        <v>35111</v>
      </c>
      <c r="I34162">
        <v>41.1</v>
      </c>
      <c r="J34162">
        <v>27.83</v>
      </c>
      <c r="K34162">
        <v>13.27</v>
      </c>
      <c r="M34162">
        <v>6431</v>
      </c>
    </row>
    <row r="34163" spans="1:13" customFormat="1" hidden="1">
      <c r="A34163" t="s">
        <v>1090</v>
      </c>
      <c r="B34163" t="s">
        <v>1091</v>
      </c>
      <c r="C34163" s="1">
        <v>44338</v>
      </c>
      <c r="D34163">
        <v>2291650</v>
      </c>
      <c r="E34163">
        <v>1545485</v>
      </c>
      <c r="F34163">
        <v>746165</v>
      </c>
      <c r="G34163">
        <v>47799</v>
      </c>
      <c r="H34163">
        <v>35600</v>
      </c>
      <c r="I34163">
        <v>41.97</v>
      </c>
      <c r="J34163">
        <v>28.31</v>
      </c>
      <c r="K34163">
        <v>13.67</v>
      </c>
      <c r="M34163">
        <v>6521</v>
      </c>
    </row>
    <row r="34164" spans="1:13" customFormat="1" hidden="1">
      <c r="A34164" t="s">
        <v>1090</v>
      </c>
      <c r="B34164" t="s">
        <v>1091</v>
      </c>
      <c r="C34164" s="1">
        <v>44339</v>
      </c>
      <c r="D34164">
        <v>2325363</v>
      </c>
      <c r="E34164">
        <v>1569615</v>
      </c>
      <c r="F34164">
        <v>755748</v>
      </c>
      <c r="G34164">
        <v>33713</v>
      </c>
      <c r="H34164">
        <v>35817</v>
      </c>
      <c r="I34164">
        <v>42.59</v>
      </c>
      <c r="J34164">
        <v>28.75</v>
      </c>
      <c r="K34164">
        <v>13.84</v>
      </c>
      <c r="M34164">
        <v>6560</v>
      </c>
    </row>
    <row r="34165" spans="1:13" customFormat="1" hidden="1">
      <c r="A34165" t="s">
        <v>1090</v>
      </c>
      <c r="B34165" t="s">
        <v>1091</v>
      </c>
      <c r="C34165" s="1">
        <v>44340</v>
      </c>
      <c r="D34165">
        <v>2358668</v>
      </c>
      <c r="E34165">
        <v>1594999</v>
      </c>
      <c r="F34165">
        <v>763669</v>
      </c>
      <c r="G34165">
        <v>33305</v>
      </c>
      <c r="H34165">
        <v>35732</v>
      </c>
      <c r="I34165">
        <v>43.2</v>
      </c>
      <c r="J34165">
        <v>29.21</v>
      </c>
      <c r="K34165">
        <v>13.99</v>
      </c>
      <c r="M34165">
        <v>6545</v>
      </c>
    </row>
    <row r="34166" spans="1:13" customFormat="1" hidden="1">
      <c r="A34166" t="s">
        <v>1090</v>
      </c>
      <c r="B34166" t="s">
        <v>1091</v>
      </c>
      <c r="C34166" s="1">
        <v>44341</v>
      </c>
      <c r="D34166">
        <v>2389255</v>
      </c>
      <c r="E34166">
        <v>1620439</v>
      </c>
      <c r="F34166">
        <v>768816</v>
      </c>
      <c r="G34166">
        <v>30587</v>
      </c>
      <c r="H34166">
        <v>35772</v>
      </c>
      <c r="I34166">
        <v>43.76</v>
      </c>
      <c r="J34166">
        <v>29.68</v>
      </c>
      <c r="K34166">
        <v>14.08</v>
      </c>
      <c r="M34166">
        <v>6552</v>
      </c>
    </row>
    <row r="34167" spans="1:13" customFormat="1" hidden="1">
      <c r="A34167" t="s">
        <v>1090</v>
      </c>
      <c r="B34167" t="s">
        <v>1091</v>
      </c>
      <c r="C34167" s="1">
        <v>44342</v>
      </c>
      <c r="D34167">
        <v>2418303</v>
      </c>
      <c r="E34167">
        <v>1640913</v>
      </c>
      <c r="F34167">
        <v>777390</v>
      </c>
      <c r="G34167">
        <v>29048</v>
      </c>
      <c r="H34167">
        <v>35504</v>
      </c>
      <c r="I34167">
        <v>44.29</v>
      </c>
      <c r="J34167">
        <v>30.06</v>
      </c>
      <c r="K34167">
        <v>14.24</v>
      </c>
      <c r="M34167">
        <v>6503</v>
      </c>
    </row>
    <row r="34168" spans="1:13" customFormat="1" hidden="1">
      <c r="A34168" t="s">
        <v>1090</v>
      </c>
      <c r="B34168" t="s">
        <v>1091</v>
      </c>
      <c r="C34168" s="1">
        <v>44343</v>
      </c>
      <c r="D34168">
        <v>2454652</v>
      </c>
      <c r="E34168">
        <v>1664910</v>
      </c>
      <c r="F34168">
        <v>789742</v>
      </c>
      <c r="G34168">
        <v>36349</v>
      </c>
      <c r="H34168">
        <v>35637</v>
      </c>
      <c r="I34168">
        <v>44.96</v>
      </c>
      <c r="J34168">
        <v>30.49</v>
      </c>
      <c r="K34168">
        <v>14.47</v>
      </c>
      <c r="M34168">
        <v>6527</v>
      </c>
    </row>
    <row r="34169" spans="1:13" customFormat="1" hidden="1">
      <c r="A34169" t="s">
        <v>1090</v>
      </c>
      <c r="B34169" t="s">
        <v>1091</v>
      </c>
      <c r="C34169" s="1">
        <v>44344</v>
      </c>
      <c r="D34169">
        <v>2488903</v>
      </c>
      <c r="E34169">
        <v>1681421</v>
      </c>
      <c r="F34169">
        <v>807482</v>
      </c>
      <c r="G34169">
        <v>34251</v>
      </c>
      <c r="H34169">
        <v>35007</v>
      </c>
      <c r="I34169">
        <v>45.59</v>
      </c>
      <c r="J34169">
        <v>30.8</v>
      </c>
      <c r="K34169">
        <v>14.79</v>
      </c>
      <c r="M34169">
        <v>6412</v>
      </c>
    </row>
    <row r="34170" spans="1:13" customFormat="1" hidden="1">
      <c r="A34170" t="s">
        <v>1090</v>
      </c>
      <c r="B34170" t="s">
        <v>1091</v>
      </c>
      <c r="C34170" s="1">
        <v>44345</v>
      </c>
      <c r="D34170">
        <v>2538705</v>
      </c>
      <c r="E34170">
        <v>1707521</v>
      </c>
      <c r="F34170">
        <v>831184</v>
      </c>
      <c r="G34170">
        <v>49802</v>
      </c>
      <c r="H34170">
        <v>35294</v>
      </c>
      <c r="I34170">
        <v>46.5</v>
      </c>
      <c r="J34170">
        <v>31.28</v>
      </c>
      <c r="K34170">
        <v>15.22</v>
      </c>
      <c r="M34170">
        <v>6465</v>
      </c>
    </row>
    <row r="34171" spans="1:13" customFormat="1" hidden="1">
      <c r="A34171" t="s">
        <v>1090</v>
      </c>
      <c r="B34171" t="s">
        <v>1091</v>
      </c>
      <c r="C34171" s="1">
        <v>44346</v>
      </c>
      <c r="D34171">
        <v>2575675</v>
      </c>
      <c r="E34171">
        <v>1721591</v>
      </c>
      <c r="F34171">
        <v>854084</v>
      </c>
      <c r="G34171">
        <v>36970</v>
      </c>
      <c r="H34171">
        <v>35759</v>
      </c>
      <c r="I34171">
        <v>47.18</v>
      </c>
      <c r="J34171">
        <v>31.53</v>
      </c>
      <c r="K34171">
        <v>15.64</v>
      </c>
      <c r="M34171">
        <v>6550</v>
      </c>
    </row>
    <row r="34172" spans="1:13" customFormat="1" hidden="1">
      <c r="A34172" t="s">
        <v>1090</v>
      </c>
      <c r="B34172" t="s">
        <v>1091</v>
      </c>
      <c r="C34172" s="1">
        <v>44347</v>
      </c>
      <c r="D34172">
        <v>2610254</v>
      </c>
      <c r="E34172">
        <v>1735225</v>
      </c>
      <c r="F34172">
        <v>875029</v>
      </c>
      <c r="G34172">
        <v>34579</v>
      </c>
      <c r="H34172">
        <v>35941</v>
      </c>
      <c r="I34172">
        <v>47.81</v>
      </c>
      <c r="J34172">
        <v>31.78</v>
      </c>
      <c r="K34172">
        <v>16.03</v>
      </c>
      <c r="M34172">
        <v>6583</v>
      </c>
    </row>
    <row r="34173" spans="1:13" customFormat="1" hidden="1">
      <c r="A34173" t="s">
        <v>1090</v>
      </c>
      <c r="B34173" t="s">
        <v>1091</v>
      </c>
      <c r="C34173" s="1">
        <v>44348</v>
      </c>
      <c r="D34173">
        <v>2639322</v>
      </c>
      <c r="E34173">
        <v>1753810</v>
      </c>
      <c r="F34173">
        <v>885512</v>
      </c>
      <c r="G34173">
        <v>29068</v>
      </c>
      <c r="H34173">
        <v>35724</v>
      </c>
      <c r="I34173">
        <v>48.34</v>
      </c>
      <c r="J34173">
        <v>32.119999999999997</v>
      </c>
      <c r="K34173">
        <v>16.22</v>
      </c>
      <c r="M34173">
        <v>6543</v>
      </c>
    </row>
    <row r="34174" spans="1:13" customFormat="1" hidden="1">
      <c r="A34174" t="s">
        <v>1090</v>
      </c>
      <c r="B34174" t="s">
        <v>1091</v>
      </c>
      <c r="C34174" s="1">
        <v>44349</v>
      </c>
      <c r="D34174">
        <v>2667001</v>
      </c>
      <c r="E34174">
        <v>1772246</v>
      </c>
      <c r="F34174">
        <v>894755</v>
      </c>
      <c r="G34174">
        <v>27679</v>
      </c>
      <c r="H34174">
        <v>35528</v>
      </c>
      <c r="I34174">
        <v>48.85</v>
      </c>
      <c r="J34174">
        <v>32.46</v>
      </c>
      <c r="K34174">
        <v>16.39</v>
      </c>
      <c r="M34174">
        <v>6507</v>
      </c>
    </row>
    <row r="34175" spans="1:13" customFormat="1" hidden="1">
      <c r="A34175" t="s">
        <v>1090</v>
      </c>
      <c r="B34175" t="s">
        <v>1091</v>
      </c>
      <c r="C34175" s="1">
        <v>44350</v>
      </c>
      <c r="D34175">
        <v>2700671</v>
      </c>
      <c r="E34175">
        <v>1789726</v>
      </c>
      <c r="F34175">
        <v>910945</v>
      </c>
      <c r="G34175">
        <v>33670</v>
      </c>
      <c r="H34175">
        <v>35146</v>
      </c>
      <c r="I34175">
        <v>49.47</v>
      </c>
      <c r="J34175">
        <v>32.78</v>
      </c>
      <c r="K34175">
        <v>16.690000000000001</v>
      </c>
      <c r="M34175">
        <v>6437</v>
      </c>
    </row>
    <row r="34176" spans="1:13" customFormat="1" hidden="1">
      <c r="A34176" t="s">
        <v>1090</v>
      </c>
      <c r="B34176" t="s">
        <v>1091</v>
      </c>
      <c r="C34176" s="1">
        <v>44351</v>
      </c>
      <c r="D34176">
        <v>2734626</v>
      </c>
      <c r="E34176">
        <v>1806888</v>
      </c>
      <c r="F34176">
        <v>927738</v>
      </c>
      <c r="G34176">
        <v>33955</v>
      </c>
      <c r="H34176">
        <v>35103</v>
      </c>
      <c r="I34176">
        <v>50.09</v>
      </c>
      <c r="J34176">
        <v>33.1</v>
      </c>
      <c r="K34176">
        <v>16.989999999999998</v>
      </c>
      <c r="M34176">
        <v>6430</v>
      </c>
    </row>
    <row r="34177" spans="1:13" customFormat="1" hidden="1">
      <c r="A34177" t="s">
        <v>1090</v>
      </c>
      <c r="B34177" t="s">
        <v>1091</v>
      </c>
      <c r="C34177" s="1">
        <v>44352</v>
      </c>
      <c r="D34177">
        <v>2782054</v>
      </c>
      <c r="E34177">
        <v>1818443</v>
      </c>
      <c r="F34177">
        <v>963611</v>
      </c>
      <c r="G34177">
        <v>47428</v>
      </c>
      <c r="H34177">
        <v>34764</v>
      </c>
      <c r="I34177">
        <v>50.96</v>
      </c>
      <c r="J34177">
        <v>33.31</v>
      </c>
      <c r="K34177">
        <v>17.649999999999999</v>
      </c>
      <c r="M34177">
        <v>6367</v>
      </c>
    </row>
    <row r="34178" spans="1:13" customFormat="1" hidden="1">
      <c r="A34178" t="s">
        <v>1090</v>
      </c>
      <c r="B34178" t="s">
        <v>1091</v>
      </c>
      <c r="C34178" s="1">
        <v>44353</v>
      </c>
      <c r="D34178">
        <v>2817724</v>
      </c>
      <c r="E34178">
        <v>1825208</v>
      </c>
      <c r="F34178">
        <v>992516</v>
      </c>
      <c r="G34178">
        <v>35670</v>
      </c>
      <c r="H34178">
        <v>34578</v>
      </c>
      <c r="I34178">
        <v>51.61</v>
      </c>
      <c r="J34178">
        <v>33.43</v>
      </c>
      <c r="K34178">
        <v>18.18</v>
      </c>
      <c r="M34178">
        <v>6333</v>
      </c>
    </row>
    <row r="34179" spans="1:13" customFormat="1" hidden="1">
      <c r="A34179" t="s">
        <v>1090</v>
      </c>
      <c r="B34179" t="s">
        <v>1091</v>
      </c>
      <c r="C34179" s="1">
        <v>44354</v>
      </c>
      <c r="D34179">
        <v>2851195</v>
      </c>
      <c r="E34179">
        <v>1834505</v>
      </c>
      <c r="F34179">
        <v>1016690</v>
      </c>
      <c r="G34179">
        <v>33471</v>
      </c>
      <c r="H34179">
        <v>34420</v>
      </c>
      <c r="I34179">
        <v>52.22</v>
      </c>
      <c r="J34179">
        <v>33.6</v>
      </c>
      <c r="K34179">
        <v>18.62</v>
      </c>
      <c r="M34179">
        <v>6304</v>
      </c>
    </row>
    <row r="34180" spans="1:13" customFormat="1" hidden="1">
      <c r="A34180" t="s">
        <v>1090</v>
      </c>
      <c r="B34180" t="s">
        <v>1091</v>
      </c>
      <c r="C34180" s="1">
        <v>44355</v>
      </c>
      <c r="D34180">
        <v>2880849</v>
      </c>
      <c r="E34180">
        <v>1844037</v>
      </c>
      <c r="F34180">
        <v>1036812</v>
      </c>
      <c r="G34180">
        <v>29654</v>
      </c>
      <c r="H34180">
        <v>34504</v>
      </c>
      <c r="I34180">
        <v>52.77</v>
      </c>
      <c r="J34180">
        <v>33.78</v>
      </c>
      <c r="K34180">
        <v>18.989999999999998</v>
      </c>
      <c r="M34180">
        <v>6320</v>
      </c>
    </row>
    <row r="34181" spans="1:13" customFormat="1" hidden="1">
      <c r="A34181" t="s">
        <v>1090</v>
      </c>
      <c r="B34181" t="s">
        <v>1091</v>
      </c>
      <c r="C34181" s="1">
        <v>44356</v>
      </c>
      <c r="D34181">
        <v>2909277</v>
      </c>
      <c r="E34181">
        <v>1853021</v>
      </c>
      <c r="F34181">
        <v>1056256</v>
      </c>
      <c r="G34181">
        <v>28428</v>
      </c>
      <c r="H34181">
        <v>34611</v>
      </c>
      <c r="I34181">
        <v>53.29</v>
      </c>
      <c r="J34181">
        <v>33.94</v>
      </c>
      <c r="K34181">
        <v>19.350000000000001</v>
      </c>
      <c r="M34181">
        <v>6339</v>
      </c>
    </row>
    <row r="34182" spans="1:13" customFormat="1" hidden="1">
      <c r="A34182" t="s">
        <v>1090</v>
      </c>
      <c r="B34182" t="s">
        <v>1091</v>
      </c>
      <c r="C34182" s="1">
        <v>44357</v>
      </c>
      <c r="D34182">
        <v>2944028</v>
      </c>
      <c r="E34182">
        <v>1862088</v>
      </c>
      <c r="F34182">
        <v>1081940</v>
      </c>
      <c r="G34182">
        <v>34751</v>
      </c>
      <c r="H34182">
        <v>34765</v>
      </c>
      <c r="I34182">
        <v>53.92</v>
      </c>
      <c r="J34182">
        <v>34.11</v>
      </c>
      <c r="K34182">
        <v>19.82</v>
      </c>
      <c r="M34182">
        <v>6368</v>
      </c>
    </row>
    <row r="34183" spans="1:13" customFormat="1" hidden="1">
      <c r="A34183" t="s">
        <v>1090</v>
      </c>
      <c r="B34183" t="s">
        <v>1091</v>
      </c>
      <c r="C34183" s="1">
        <v>44358</v>
      </c>
      <c r="D34183">
        <v>2979914</v>
      </c>
      <c r="E34183">
        <v>1871300</v>
      </c>
      <c r="F34183">
        <v>1108614</v>
      </c>
      <c r="G34183">
        <v>35886</v>
      </c>
      <c r="H34183">
        <v>35041</v>
      </c>
      <c r="I34183">
        <v>54.58</v>
      </c>
      <c r="J34183">
        <v>34.28</v>
      </c>
      <c r="K34183">
        <v>20.309999999999999</v>
      </c>
      <c r="M34183">
        <v>6418</v>
      </c>
    </row>
    <row r="34184" spans="1:13" customFormat="1" hidden="1">
      <c r="A34184" t="s">
        <v>1090</v>
      </c>
      <c r="B34184" t="s">
        <v>1091</v>
      </c>
      <c r="C34184" s="1">
        <v>44359</v>
      </c>
      <c r="D34184">
        <v>3023193</v>
      </c>
      <c r="E34184">
        <v>1882109</v>
      </c>
      <c r="F34184">
        <v>1141084</v>
      </c>
      <c r="G34184">
        <v>43279</v>
      </c>
      <c r="H34184">
        <v>34448</v>
      </c>
      <c r="I34184">
        <v>55.37</v>
      </c>
      <c r="J34184">
        <v>34.47</v>
      </c>
      <c r="K34184">
        <v>20.9</v>
      </c>
      <c r="M34184">
        <v>6310</v>
      </c>
    </row>
    <row r="34185" spans="1:13" customFormat="1" hidden="1">
      <c r="A34185" t="s">
        <v>1090</v>
      </c>
      <c r="B34185" t="s">
        <v>1091</v>
      </c>
      <c r="C34185" s="1">
        <v>44360</v>
      </c>
      <c r="D34185">
        <v>3059712</v>
      </c>
      <c r="E34185">
        <v>1893674</v>
      </c>
      <c r="F34185">
        <v>1166038</v>
      </c>
      <c r="G34185">
        <v>36519</v>
      </c>
      <c r="H34185">
        <v>34570</v>
      </c>
      <c r="I34185">
        <v>56.04</v>
      </c>
      <c r="J34185">
        <v>34.68</v>
      </c>
      <c r="K34185">
        <v>21.36</v>
      </c>
      <c r="M34185">
        <v>6332</v>
      </c>
    </row>
    <row r="34186" spans="1:13" customFormat="1" hidden="1">
      <c r="A34186" t="s">
        <v>1090</v>
      </c>
      <c r="B34186" t="s">
        <v>1091</v>
      </c>
      <c r="C34186" s="1">
        <v>44361</v>
      </c>
      <c r="D34186">
        <v>3090363</v>
      </c>
      <c r="E34186">
        <v>1904345</v>
      </c>
      <c r="F34186">
        <v>1186018</v>
      </c>
      <c r="G34186">
        <v>30651</v>
      </c>
      <c r="H34186">
        <v>34167</v>
      </c>
      <c r="I34186">
        <v>56.6</v>
      </c>
      <c r="J34186">
        <v>34.880000000000003</v>
      </c>
      <c r="K34186">
        <v>21.72</v>
      </c>
      <c r="M34186">
        <v>6258</v>
      </c>
    </row>
    <row r="34187" spans="1:13" customFormat="1" hidden="1">
      <c r="A34187" t="s">
        <v>1090</v>
      </c>
      <c r="B34187" t="s">
        <v>1091</v>
      </c>
      <c r="C34187" s="1">
        <v>44362</v>
      </c>
      <c r="D34187">
        <v>3119203</v>
      </c>
      <c r="E34187">
        <v>1914168</v>
      </c>
      <c r="F34187">
        <v>1205035</v>
      </c>
      <c r="G34187">
        <v>28840</v>
      </c>
      <c r="H34187">
        <v>34051</v>
      </c>
      <c r="I34187">
        <v>57.13</v>
      </c>
      <c r="J34187">
        <v>35.06</v>
      </c>
      <c r="K34187">
        <v>22.07</v>
      </c>
      <c r="M34187">
        <v>6237</v>
      </c>
    </row>
    <row r="34188" spans="1:13" customFormat="1" hidden="1">
      <c r="A34188" t="s">
        <v>1090</v>
      </c>
      <c r="B34188" t="s">
        <v>1091</v>
      </c>
      <c r="C34188" s="1">
        <v>44363</v>
      </c>
      <c r="D34188">
        <v>3147587</v>
      </c>
      <c r="E34188">
        <v>1921153</v>
      </c>
      <c r="F34188">
        <v>1226434</v>
      </c>
      <c r="G34188">
        <v>28384</v>
      </c>
      <c r="H34188">
        <v>34044</v>
      </c>
      <c r="I34188">
        <v>57.65</v>
      </c>
      <c r="J34188">
        <v>35.19</v>
      </c>
      <c r="K34188">
        <v>22.46</v>
      </c>
      <c r="M34188">
        <v>6236</v>
      </c>
    </row>
    <row r="34189" spans="1:13" customFormat="1" hidden="1">
      <c r="A34189" t="s">
        <v>1090</v>
      </c>
      <c r="B34189" t="s">
        <v>1091</v>
      </c>
      <c r="C34189" s="1">
        <v>44364</v>
      </c>
      <c r="D34189">
        <v>3183656</v>
      </c>
      <c r="E34189">
        <v>1928158</v>
      </c>
      <c r="F34189">
        <v>1255498</v>
      </c>
      <c r="G34189">
        <v>36069</v>
      </c>
      <c r="H34189">
        <v>34233</v>
      </c>
      <c r="I34189">
        <v>58.31</v>
      </c>
      <c r="J34189">
        <v>35.32</v>
      </c>
      <c r="K34189">
        <v>23</v>
      </c>
      <c r="M34189">
        <v>6270</v>
      </c>
    </row>
    <row r="34190" spans="1:13" customFormat="1" hidden="1">
      <c r="A34190" t="s">
        <v>1090</v>
      </c>
      <c r="B34190" t="s">
        <v>1091</v>
      </c>
      <c r="C34190" s="1">
        <v>44365</v>
      </c>
      <c r="D34190">
        <v>3221148</v>
      </c>
      <c r="E34190">
        <v>1934827</v>
      </c>
      <c r="F34190">
        <v>1286321</v>
      </c>
      <c r="G34190">
        <v>37492</v>
      </c>
      <c r="H34190">
        <v>34462</v>
      </c>
      <c r="I34190">
        <v>59</v>
      </c>
      <c r="J34190">
        <v>35.44</v>
      </c>
      <c r="K34190">
        <v>23.56</v>
      </c>
      <c r="M34190">
        <v>6312</v>
      </c>
    </row>
    <row r="34191" spans="1:13" customFormat="1" hidden="1">
      <c r="A34191" t="s">
        <v>1090</v>
      </c>
      <c r="B34191" t="s">
        <v>1091</v>
      </c>
      <c r="C34191" s="1">
        <v>44366</v>
      </c>
      <c r="D34191">
        <v>3267541</v>
      </c>
      <c r="E34191">
        <v>1945588</v>
      </c>
      <c r="F34191">
        <v>1321953</v>
      </c>
      <c r="G34191">
        <v>46393</v>
      </c>
      <c r="H34191">
        <v>34907</v>
      </c>
      <c r="I34191">
        <v>59.85</v>
      </c>
      <c r="J34191">
        <v>35.64</v>
      </c>
      <c r="K34191">
        <v>24.21</v>
      </c>
      <c r="M34191">
        <v>6394</v>
      </c>
    </row>
    <row r="34192" spans="1:13" customFormat="1" hidden="1">
      <c r="A34192" t="s">
        <v>1090</v>
      </c>
      <c r="B34192" t="s">
        <v>1091</v>
      </c>
      <c r="C34192" s="1">
        <v>44367</v>
      </c>
      <c r="D34192">
        <v>3307038</v>
      </c>
      <c r="E34192">
        <v>1950871</v>
      </c>
      <c r="F34192">
        <v>1356167</v>
      </c>
      <c r="G34192">
        <v>39497</v>
      </c>
      <c r="H34192">
        <v>35332</v>
      </c>
      <c r="I34192">
        <v>60.57</v>
      </c>
      <c r="J34192">
        <v>35.729999999999997</v>
      </c>
      <c r="K34192">
        <v>24.84</v>
      </c>
      <c r="M34192">
        <v>6471</v>
      </c>
    </row>
    <row r="34193" spans="1:13" customFormat="1" hidden="1">
      <c r="A34193" t="s">
        <v>1090</v>
      </c>
      <c r="B34193" t="s">
        <v>1091</v>
      </c>
      <c r="C34193" s="1">
        <v>44368</v>
      </c>
      <c r="D34193">
        <v>3340558</v>
      </c>
      <c r="E34193">
        <v>1957437</v>
      </c>
      <c r="F34193">
        <v>1383121</v>
      </c>
      <c r="G34193">
        <v>33520</v>
      </c>
      <c r="H34193">
        <v>35742</v>
      </c>
      <c r="I34193">
        <v>61.19</v>
      </c>
      <c r="J34193">
        <v>35.85</v>
      </c>
      <c r="K34193">
        <v>25.33</v>
      </c>
      <c r="M34193">
        <v>6547</v>
      </c>
    </row>
    <row r="34194" spans="1:13" customFormat="1" hidden="1">
      <c r="A34194" t="s">
        <v>1090</v>
      </c>
      <c r="B34194" t="s">
        <v>1091</v>
      </c>
      <c r="C34194" s="1">
        <v>44369</v>
      </c>
      <c r="D34194">
        <v>3373547</v>
      </c>
      <c r="E34194">
        <v>1964776</v>
      </c>
      <c r="F34194">
        <v>1408771</v>
      </c>
      <c r="G34194">
        <v>32989</v>
      </c>
      <c r="H34194">
        <v>36335</v>
      </c>
      <c r="I34194">
        <v>61.79</v>
      </c>
      <c r="J34194">
        <v>35.99</v>
      </c>
      <c r="K34194">
        <v>25.8</v>
      </c>
      <c r="M34194">
        <v>6655</v>
      </c>
    </row>
    <row r="34195" spans="1:13" customFormat="1" hidden="1">
      <c r="A34195" t="s">
        <v>1090</v>
      </c>
      <c r="B34195" t="s">
        <v>1091</v>
      </c>
      <c r="C34195" s="1">
        <v>44370</v>
      </c>
      <c r="D34195">
        <v>3402973</v>
      </c>
      <c r="E34195">
        <v>1973006</v>
      </c>
      <c r="F34195">
        <v>1429967</v>
      </c>
      <c r="G34195">
        <v>29426</v>
      </c>
      <c r="H34195">
        <v>36484</v>
      </c>
      <c r="I34195">
        <v>62.33</v>
      </c>
      <c r="J34195">
        <v>36.14</v>
      </c>
      <c r="K34195">
        <v>26.19</v>
      </c>
      <c r="M34195">
        <v>6682</v>
      </c>
    </row>
    <row r="34196" spans="1:13" customFormat="1" hidden="1">
      <c r="A34196" t="s">
        <v>1090</v>
      </c>
      <c r="B34196" t="s">
        <v>1091</v>
      </c>
      <c r="C34196" s="1">
        <v>44371</v>
      </c>
      <c r="D34196">
        <v>3439536</v>
      </c>
      <c r="E34196">
        <v>1979907</v>
      </c>
      <c r="F34196">
        <v>1459629</v>
      </c>
      <c r="G34196">
        <v>36563</v>
      </c>
      <c r="H34196">
        <v>36554</v>
      </c>
      <c r="I34196">
        <v>63</v>
      </c>
      <c r="J34196">
        <v>36.26</v>
      </c>
      <c r="K34196">
        <v>26.73</v>
      </c>
      <c r="M34196">
        <v>6695</v>
      </c>
    </row>
    <row r="34197" spans="1:13" customFormat="1" hidden="1">
      <c r="A34197" t="s">
        <v>1090</v>
      </c>
      <c r="B34197" t="s">
        <v>1091</v>
      </c>
      <c r="C34197" s="1">
        <v>44372</v>
      </c>
      <c r="D34197">
        <v>3476433</v>
      </c>
      <c r="E34197">
        <v>1989135</v>
      </c>
      <c r="F34197">
        <v>1487298</v>
      </c>
      <c r="G34197">
        <v>36897</v>
      </c>
      <c r="H34197">
        <v>36469</v>
      </c>
      <c r="I34197">
        <v>63.68</v>
      </c>
      <c r="J34197">
        <v>36.43</v>
      </c>
      <c r="K34197">
        <v>27.24</v>
      </c>
      <c r="M34197">
        <v>6680</v>
      </c>
    </row>
    <row r="34198" spans="1:13" customFormat="1" hidden="1">
      <c r="A34198" t="s">
        <v>1090</v>
      </c>
      <c r="B34198" t="s">
        <v>1091</v>
      </c>
      <c r="C34198" s="1">
        <v>44373</v>
      </c>
      <c r="D34198">
        <v>3518363</v>
      </c>
      <c r="E34198">
        <v>1995533</v>
      </c>
      <c r="F34198">
        <v>1522830</v>
      </c>
      <c r="G34198">
        <v>41930</v>
      </c>
      <c r="H34198">
        <v>35832</v>
      </c>
      <c r="I34198">
        <v>64.44</v>
      </c>
      <c r="J34198">
        <v>36.549999999999997</v>
      </c>
      <c r="K34198">
        <v>27.89</v>
      </c>
      <c r="M34198">
        <v>6563</v>
      </c>
    </row>
    <row r="34199" spans="1:13" customFormat="1" hidden="1">
      <c r="A34199" t="s">
        <v>1090</v>
      </c>
      <c r="B34199" t="s">
        <v>1091</v>
      </c>
      <c r="C34199" s="1">
        <v>44374</v>
      </c>
      <c r="D34199">
        <v>3548348</v>
      </c>
      <c r="E34199">
        <v>2002528</v>
      </c>
      <c r="F34199">
        <v>1545820</v>
      </c>
      <c r="G34199">
        <v>29985</v>
      </c>
      <c r="H34199">
        <v>34473</v>
      </c>
      <c r="I34199">
        <v>64.989999999999995</v>
      </c>
      <c r="J34199">
        <v>36.68</v>
      </c>
      <c r="K34199">
        <v>28.31</v>
      </c>
      <c r="M34199">
        <v>6314</v>
      </c>
    </row>
    <row r="34200" spans="1:13" customFormat="1" hidden="1">
      <c r="A34200" t="s">
        <v>1090</v>
      </c>
      <c r="B34200" t="s">
        <v>1091</v>
      </c>
      <c r="C34200" s="1">
        <v>44375</v>
      </c>
      <c r="D34200">
        <v>3574539</v>
      </c>
      <c r="E34200">
        <v>2011263</v>
      </c>
      <c r="F34200">
        <v>1563276</v>
      </c>
      <c r="G34200">
        <v>26191</v>
      </c>
      <c r="H34200">
        <v>33426</v>
      </c>
      <c r="I34200">
        <v>65.47</v>
      </c>
      <c r="J34200">
        <v>36.840000000000003</v>
      </c>
      <c r="K34200">
        <v>28.63</v>
      </c>
      <c r="M34200">
        <v>6122</v>
      </c>
    </row>
    <row r="34201" spans="1:13" customFormat="1" hidden="1">
      <c r="A34201" t="s">
        <v>1090</v>
      </c>
      <c r="B34201" t="s">
        <v>1091</v>
      </c>
      <c r="C34201" s="1">
        <v>44376</v>
      </c>
      <c r="D34201">
        <v>3602949</v>
      </c>
      <c r="E34201">
        <v>2020264</v>
      </c>
      <c r="F34201">
        <v>1582685</v>
      </c>
      <c r="G34201">
        <v>28410</v>
      </c>
      <c r="H34201">
        <v>32772</v>
      </c>
      <c r="I34201">
        <v>65.989999999999995</v>
      </c>
      <c r="J34201">
        <v>37</v>
      </c>
      <c r="K34201">
        <v>28.99</v>
      </c>
      <c r="M34201">
        <v>6003</v>
      </c>
    </row>
    <row r="34202" spans="1:13" customFormat="1" hidden="1">
      <c r="A34202" t="s">
        <v>1090</v>
      </c>
      <c r="B34202" t="s">
        <v>1091</v>
      </c>
      <c r="C34202" s="1">
        <v>44377</v>
      </c>
      <c r="D34202">
        <v>3631091</v>
      </c>
      <c r="E34202">
        <v>2028024</v>
      </c>
      <c r="F34202">
        <v>1603067</v>
      </c>
      <c r="G34202">
        <v>28142</v>
      </c>
      <c r="H34202">
        <v>32588</v>
      </c>
      <c r="I34202">
        <v>66.510000000000005</v>
      </c>
      <c r="J34202">
        <v>37.15</v>
      </c>
      <c r="K34202">
        <v>29.36</v>
      </c>
      <c r="M34202">
        <v>5969</v>
      </c>
    </row>
    <row r="34203" spans="1:13" customFormat="1" hidden="1">
      <c r="A34203" t="s">
        <v>1090</v>
      </c>
      <c r="B34203" t="s">
        <v>1091</v>
      </c>
      <c r="C34203" s="1">
        <v>44378</v>
      </c>
      <c r="D34203">
        <v>3664009</v>
      </c>
      <c r="E34203">
        <v>2035697</v>
      </c>
      <c r="F34203">
        <v>1628312</v>
      </c>
      <c r="G34203">
        <v>32918</v>
      </c>
      <c r="H34203">
        <v>32068</v>
      </c>
      <c r="I34203">
        <v>67.11</v>
      </c>
      <c r="J34203">
        <v>37.29</v>
      </c>
      <c r="K34203">
        <v>29.82</v>
      </c>
      <c r="M34203">
        <v>5874</v>
      </c>
    </row>
    <row r="34204" spans="1:13" customFormat="1" hidden="1">
      <c r="A34204" t="s">
        <v>1090</v>
      </c>
      <c r="B34204" t="s">
        <v>1091</v>
      </c>
      <c r="C34204" s="1">
        <v>44379</v>
      </c>
      <c r="D34204">
        <v>3696965</v>
      </c>
      <c r="E34204">
        <v>2046512</v>
      </c>
      <c r="F34204">
        <v>1650453</v>
      </c>
      <c r="G34204">
        <v>32956</v>
      </c>
      <c r="H34204">
        <v>31505</v>
      </c>
      <c r="I34204">
        <v>67.709999999999994</v>
      </c>
      <c r="J34204">
        <v>37.479999999999997</v>
      </c>
      <c r="K34204">
        <v>30.23</v>
      </c>
      <c r="M34204">
        <v>5771</v>
      </c>
    </row>
    <row r="34205" spans="1:13" customFormat="1" hidden="1">
      <c r="A34205" t="s">
        <v>1090</v>
      </c>
      <c r="B34205" t="s">
        <v>1091</v>
      </c>
      <c r="C34205" s="1">
        <v>44380</v>
      </c>
      <c r="D34205">
        <v>3738835</v>
      </c>
      <c r="E34205">
        <v>2060253</v>
      </c>
      <c r="F34205">
        <v>1678582</v>
      </c>
      <c r="G34205">
        <v>41870</v>
      </c>
      <c r="H34205">
        <v>31496</v>
      </c>
      <c r="I34205">
        <v>68.48</v>
      </c>
      <c r="J34205">
        <v>37.74</v>
      </c>
      <c r="K34205">
        <v>30.75</v>
      </c>
      <c r="M34205">
        <v>5769</v>
      </c>
    </row>
    <row r="34206" spans="1:13" customFormat="1" hidden="1">
      <c r="A34206" t="s">
        <v>1090</v>
      </c>
      <c r="B34206" t="s">
        <v>1091</v>
      </c>
      <c r="C34206" s="1">
        <v>44381</v>
      </c>
      <c r="D34206">
        <v>3765185</v>
      </c>
      <c r="E34206">
        <v>2072785</v>
      </c>
      <c r="F34206">
        <v>1692400</v>
      </c>
      <c r="G34206">
        <v>26350</v>
      </c>
      <c r="H34206">
        <v>30977</v>
      </c>
      <c r="I34206">
        <v>68.959999999999994</v>
      </c>
      <c r="J34206">
        <v>37.97</v>
      </c>
      <c r="K34206">
        <v>31</v>
      </c>
      <c r="M34206">
        <v>5674</v>
      </c>
    </row>
    <row r="34207" spans="1:13" customFormat="1" hidden="1">
      <c r="A34207" t="s">
        <v>1090</v>
      </c>
      <c r="B34207" t="s">
        <v>1091</v>
      </c>
      <c r="C34207" s="1">
        <v>44382</v>
      </c>
      <c r="D34207">
        <v>3774011</v>
      </c>
      <c r="E34207">
        <v>2077511</v>
      </c>
      <c r="F34207">
        <v>1696500</v>
      </c>
      <c r="G34207">
        <v>8826</v>
      </c>
      <c r="H34207">
        <v>28496</v>
      </c>
      <c r="I34207">
        <v>69.13</v>
      </c>
      <c r="J34207">
        <v>38.049999999999997</v>
      </c>
      <c r="K34207">
        <v>31.07</v>
      </c>
      <c r="M34207">
        <v>5219</v>
      </c>
    </row>
    <row r="34208" spans="1:13" customFormat="1" hidden="1">
      <c r="A34208" t="s">
        <v>1090</v>
      </c>
      <c r="B34208" t="s">
        <v>1091</v>
      </c>
      <c r="C34208" s="1">
        <v>44383</v>
      </c>
      <c r="D34208">
        <v>3802316</v>
      </c>
      <c r="E34208">
        <v>2088662</v>
      </c>
      <c r="F34208">
        <v>1713654</v>
      </c>
      <c r="G34208">
        <v>28305</v>
      </c>
      <c r="H34208">
        <v>28481</v>
      </c>
      <c r="I34208">
        <v>69.64</v>
      </c>
      <c r="J34208">
        <v>38.26</v>
      </c>
      <c r="K34208">
        <v>31.39</v>
      </c>
      <c r="M34208">
        <v>5217</v>
      </c>
    </row>
    <row r="34209" spans="1:13" customFormat="1" hidden="1">
      <c r="A34209" t="s">
        <v>1090</v>
      </c>
      <c r="B34209" t="s">
        <v>1091</v>
      </c>
      <c r="C34209" s="1">
        <v>44384</v>
      </c>
      <c r="D34209">
        <v>3826607</v>
      </c>
      <c r="E34209">
        <v>2098115</v>
      </c>
      <c r="F34209">
        <v>1728492</v>
      </c>
      <c r="G34209">
        <v>24291</v>
      </c>
      <c r="H34209">
        <v>27931</v>
      </c>
      <c r="I34209">
        <v>70.09</v>
      </c>
      <c r="J34209">
        <v>38.43</v>
      </c>
      <c r="K34209">
        <v>31.66</v>
      </c>
      <c r="M34209">
        <v>5116</v>
      </c>
    </row>
    <row r="34210" spans="1:13" customFormat="1" hidden="1">
      <c r="A34210" t="s">
        <v>1090</v>
      </c>
      <c r="B34210" t="s">
        <v>1091</v>
      </c>
      <c r="C34210" s="1">
        <v>44385</v>
      </c>
      <c r="D34210">
        <v>3851556</v>
      </c>
      <c r="E34210">
        <v>2109104</v>
      </c>
      <c r="F34210">
        <v>1742452</v>
      </c>
      <c r="G34210">
        <v>24949</v>
      </c>
      <c r="H34210">
        <v>26792</v>
      </c>
      <c r="I34210">
        <v>70.55</v>
      </c>
      <c r="J34210">
        <v>38.630000000000003</v>
      </c>
      <c r="K34210">
        <v>31.92</v>
      </c>
      <c r="M34210">
        <v>4907</v>
      </c>
    </row>
    <row r="34211" spans="1:13" customFormat="1" hidden="1">
      <c r="A34211" t="s">
        <v>1090</v>
      </c>
      <c r="B34211" t="s">
        <v>1091</v>
      </c>
      <c r="C34211" s="1">
        <v>44386</v>
      </c>
      <c r="D34211">
        <v>3881647</v>
      </c>
      <c r="E34211">
        <v>2120900</v>
      </c>
      <c r="F34211">
        <v>1760747</v>
      </c>
      <c r="G34211">
        <v>30091</v>
      </c>
      <c r="H34211">
        <v>26383</v>
      </c>
      <c r="I34211">
        <v>71.099999999999994</v>
      </c>
      <c r="J34211">
        <v>38.85</v>
      </c>
      <c r="K34211">
        <v>32.25</v>
      </c>
      <c r="M34211">
        <v>4832</v>
      </c>
    </row>
    <row r="34212" spans="1:13" customFormat="1" hidden="1">
      <c r="A34212" t="s">
        <v>1090</v>
      </c>
      <c r="B34212" t="s">
        <v>1091</v>
      </c>
      <c r="C34212" s="1">
        <v>44387</v>
      </c>
      <c r="D34212">
        <v>3912117</v>
      </c>
      <c r="E34212">
        <v>2131198</v>
      </c>
      <c r="F34212">
        <v>1780919</v>
      </c>
      <c r="G34212">
        <v>30470</v>
      </c>
      <c r="H34212">
        <v>24755</v>
      </c>
      <c r="I34212">
        <v>71.66</v>
      </c>
      <c r="J34212">
        <v>39.04</v>
      </c>
      <c r="K34212">
        <v>32.619999999999997</v>
      </c>
      <c r="M34212">
        <v>4534</v>
      </c>
    </row>
    <row r="34213" spans="1:13" customFormat="1" hidden="1">
      <c r="A34213" t="s">
        <v>1090</v>
      </c>
      <c r="B34213" t="s">
        <v>1091</v>
      </c>
      <c r="C34213" s="1">
        <v>44388</v>
      </c>
      <c r="D34213">
        <v>3941713</v>
      </c>
      <c r="E34213">
        <v>2144229</v>
      </c>
      <c r="F34213">
        <v>1797484</v>
      </c>
      <c r="G34213">
        <v>29596</v>
      </c>
      <c r="H34213">
        <v>25218</v>
      </c>
      <c r="I34213">
        <v>72.2</v>
      </c>
      <c r="J34213">
        <v>39.270000000000003</v>
      </c>
      <c r="K34213">
        <v>32.92</v>
      </c>
      <c r="M34213">
        <v>4619</v>
      </c>
    </row>
    <row r="34214" spans="1:13" customFormat="1" hidden="1">
      <c r="A34214" t="s">
        <v>1090</v>
      </c>
      <c r="B34214" t="s">
        <v>1091</v>
      </c>
      <c r="C34214" s="1">
        <v>44389</v>
      </c>
      <c r="D34214">
        <v>3967573</v>
      </c>
      <c r="E34214">
        <v>2157736</v>
      </c>
      <c r="F34214">
        <v>1809837</v>
      </c>
      <c r="G34214">
        <v>25860</v>
      </c>
      <c r="H34214">
        <v>27652</v>
      </c>
      <c r="I34214">
        <v>72.67</v>
      </c>
      <c r="J34214">
        <v>39.520000000000003</v>
      </c>
      <c r="K34214">
        <v>33.15</v>
      </c>
      <c r="M34214">
        <v>5065</v>
      </c>
    </row>
    <row r="34215" spans="1:13" customFormat="1" hidden="1">
      <c r="A34215" t="s">
        <v>1090</v>
      </c>
      <c r="B34215" t="s">
        <v>1091</v>
      </c>
      <c r="C34215" s="1">
        <v>44390</v>
      </c>
      <c r="D34215">
        <v>3987024</v>
      </c>
      <c r="E34215">
        <v>2166568</v>
      </c>
      <c r="F34215">
        <v>1820456</v>
      </c>
      <c r="G34215">
        <v>19451</v>
      </c>
      <c r="H34215">
        <v>26387</v>
      </c>
      <c r="I34215">
        <v>73.03</v>
      </c>
      <c r="J34215">
        <v>39.68</v>
      </c>
      <c r="K34215">
        <v>33.340000000000003</v>
      </c>
      <c r="M34215">
        <v>4833</v>
      </c>
    </row>
    <row r="34216" spans="1:13" customFormat="1" hidden="1">
      <c r="A34216" t="s">
        <v>1090</v>
      </c>
      <c r="B34216" t="s">
        <v>1091</v>
      </c>
      <c r="C34216" s="1">
        <v>44391</v>
      </c>
      <c r="D34216">
        <v>4006599</v>
      </c>
      <c r="E34216">
        <v>2176218</v>
      </c>
      <c r="F34216">
        <v>1830381</v>
      </c>
      <c r="G34216">
        <v>19575</v>
      </c>
      <c r="H34216">
        <v>25713</v>
      </c>
      <c r="I34216">
        <v>73.39</v>
      </c>
      <c r="J34216">
        <v>39.86</v>
      </c>
      <c r="K34216">
        <v>33.53</v>
      </c>
      <c r="M34216">
        <v>4710</v>
      </c>
    </row>
    <row r="34217" spans="1:13" customFormat="1" hidden="1">
      <c r="A34217" t="s">
        <v>1090</v>
      </c>
      <c r="B34217" t="s">
        <v>1091</v>
      </c>
      <c r="C34217" s="1">
        <v>44392</v>
      </c>
      <c r="D34217">
        <v>4025466</v>
      </c>
      <c r="E34217">
        <v>2183924</v>
      </c>
      <c r="F34217">
        <v>1841542</v>
      </c>
      <c r="G34217">
        <v>18867</v>
      </c>
      <c r="H34217">
        <v>24844</v>
      </c>
      <c r="I34217">
        <v>73.73</v>
      </c>
      <c r="J34217">
        <v>40</v>
      </c>
      <c r="K34217">
        <v>33.729999999999997</v>
      </c>
      <c r="M34217">
        <v>4550</v>
      </c>
    </row>
    <row r="34218" spans="1:13" customFormat="1" hidden="1">
      <c r="A34218" t="s">
        <v>1090</v>
      </c>
      <c r="B34218" t="s">
        <v>1091</v>
      </c>
      <c r="C34218" s="1">
        <v>44393</v>
      </c>
      <c r="D34218">
        <v>4046890</v>
      </c>
      <c r="E34218">
        <v>2191568</v>
      </c>
      <c r="F34218">
        <v>1855322</v>
      </c>
      <c r="G34218">
        <v>21424</v>
      </c>
      <c r="H34218">
        <v>23606</v>
      </c>
      <c r="I34218">
        <v>74.12</v>
      </c>
      <c r="J34218">
        <v>40.14</v>
      </c>
      <c r="K34218">
        <v>33.979999999999997</v>
      </c>
      <c r="M34218">
        <v>4324</v>
      </c>
    </row>
    <row r="34219" spans="1:13" customFormat="1" hidden="1">
      <c r="A34219" t="s">
        <v>1090</v>
      </c>
      <c r="B34219" t="s">
        <v>1091</v>
      </c>
      <c r="C34219" s="1">
        <v>44394</v>
      </c>
      <c r="D34219">
        <v>4067134</v>
      </c>
      <c r="E34219">
        <v>2198761</v>
      </c>
      <c r="F34219">
        <v>1868373</v>
      </c>
      <c r="G34219">
        <v>20244</v>
      </c>
      <c r="H34219">
        <v>22145</v>
      </c>
      <c r="I34219">
        <v>74.489999999999995</v>
      </c>
      <c r="J34219">
        <v>40.270000000000003</v>
      </c>
      <c r="K34219">
        <v>34.22</v>
      </c>
      <c r="M34219">
        <v>4056</v>
      </c>
    </row>
    <row r="34220" spans="1:13" customFormat="1" hidden="1">
      <c r="A34220" t="s">
        <v>1090</v>
      </c>
      <c r="B34220" t="s">
        <v>1091</v>
      </c>
      <c r="C34220" s="1">
        <v>44395</v>
      </c>
      <c r="D34220">
        <v>4077275</v>
      </c>
      <c r="E34220">
        <v>2201479</v>
      </c>
      <c r="F34220">
        <v>1875796</v>
      </c>
      <c r="G34220">
        <v>10141</v>
      </c>
      <c r="H34220">
        <v>19366</v>
      </c>
      <c r="I34220">
        <v>74.680000000000007</v>
      </c>
      <c r="J34220">
        <v>40.32</v>
      </c>
      <c r="K34220">
        <v>34.36</v>
      </c>
      <c r="M34220">
        <v>3547</v>
      </c>
    </row>
    <row r="34221" spans="1:13" customFormat="1" hidden="1">
      <c r="A34221" t="s">
        <v>1090</v>
      </c>
      <c r="B34221" t="s">
        <v>1091</v>
      </c>
      <c r="C34221" s="1">
        <v>44396</v>
      </c>
      <c r="D34221">
        <v>4090215</v>
      </c>
      <c r="E34221">
        <v>2206694</v>
      </c>
      <c r="F34221">
        <v>1883521</v>
      </c>
      <c r="G34221">
        <v>12940</v>
      </c>
      <c r="H34221">
        <v>17520</v>
      </c>
      <c r="I34221">
        <v>74.92</v>
      </c>
      <c r="J34221">
        <v>40.42</v>
      </c>
      <c r="K34221">
        <v>34.5</v>
      </c>
      <c r="M34221">
        <v>3209</v>
      </c>
    </row>
    <row r="34222" spans="1:13" customFormat="1" hidden="1">
      <c r="A34222" t="s">
        <v>1090</v>
      </c>
      <c r="B34222" t="s">
        <v>1091</v>
      </c>
      <c r="C34222" s="1">
        <v>44397</v>
      </c>
      <c r="D34222">
        <v>4103607</v>
      </c>
      <c r="E34222">
        <v>2211589</v>
      </c>
      <c r="F34222">
        <v>1892018</v>
      </c>
      <c r="G34222">
        <v>13392</v>
      </c>
      <c r="H34222">
        <v>16655</v>
      </c>
      <c r="I34222">
        <v>75.16</v>
      </c>
      <c r="J34222">
        <v>40.51</v>
      </c>
      <c r="K34222">
        <v>34.65</v>
      </c>
      <c r="M34222">
        <v>3051</v>
      </c>
    </row>
    <row r="34223" spans="1:13" customFormat="1" hidden="1">
      <c r="A34223" t="s">
        <v>1090</v>
      </c>
      <c r="B34223" t="s">
        <v>1091</v>
      </c>
      <c r="C34223" s="1">
        <v>44398</v>
      </c>
      <c r="D34223">
        <v>4115754</v>
      </c>
      <c r="E34223">
        <v>2216522</v>
      </c>
      <c r="F34223">
        <v>1899232</v>
      </c>
      <c r="G34223">
        <v>12147</v>
      </c>
      <c r="H34223">
        <v>15594</v>
      </c>
      <c r="I34223">
        <v>75.39</v>
      </c>
      <c r="J34223">
        <v>40.6</v>
      </c>
      <c r="K34223">
        <v>34.79</v>
      </c>
      <c r="M34223">
        <v>2856</v>
      </c>
    </row>
    <row r="34224" spans="1:13" customFormat="1" hidden="1">
      <c r="A34224" t="s">
        <v>1090</v>
      </c>
      <c r="B34224" t="s">
        <v>1091</v>
      </c>
      <c r="C34224" s="1">
        <v>44399</v>
      </c>
      <c r="D34224">
        <v>4127721</v>
      </c>
      <c r="E34224">
        <v>2222035</v>
      </c>
      <c r="F34224">
        <v>1905686</v>
      </c>
      <c r="G34224">
        <v>11967</v>
      </c>
      <c r="H34224">
        <v>14608</v>
      </c>
      <c r="I34224">
        <v>75.599999999999994</v>
      </c>
      <c r="J34224">
        <v>40.700000000000003</v>
      </c>
      <c r="K34224">
        <v>34.9</v>
      </c>
      <c r="M34224">
        <v>2676</v>
      </c>
    </row>
    <row r="34225" spans="1:13" customFormat="1" hidden="1">
      <c r="A34225" t="s">
        <v>1090</v>
      </c>
      <c r="B34225" t="s">
        <v>1091</v>
      </c>
      <c r="C34225" s="1">
        <v>44400</v>
      </c>
      <c r="D34225">
        <v>4144470</v>
      </c>
      <c r="E34225">
        <v>2226265</v>
      </c>
      <c r="F34225">
        <v>1918205</v>
      </c>
      <c r="G34225">
        <v>16749</v>
      </c>
      <c r="H34225">
        <v>13940</v>
      </c>
      <c r="I34225">
        <v>75.91</v>
      </c>
      <c r="J34225">
        <v>40.78</v>
      </c>
      <c r="K34225">
        <v>35.130000000000003</v>
      </c>
      <c r="M34225">
        <v>2553</v>
      </c>
    </row>
    <row r="34226" spans="1:13" customFormat="1" hidden="1">
      <c r="A34226" t="s">
        <v>1090</v>
      </c>
      <c r="B34226" t="s">
        <v>1091</v>
      </c>
      <c r="C34226" s="1">
        <v>44401</v>
      </c>
      <c r="D34226">
        <v>4155907</v>
      </c>
      <c r="E34226">
        <v>2230406</v>
      </c>
      <c r="F34226">
        <v>1925501</v>
      </c>
      <c r="G34226">
        <v>11437</v>
      </c>
      <c r="H34226">
        <v>12682</v>
      </c>
      <c r="I34226">
        <v>76.12</v>
      </c>
      <c r="J34226">
        <v>40.85</v>
      </c>
      <c r="K34226">
        <v>35.270000000000003</v>
      </c>
      <c r="M34226">
        <v>2323</v>
      </c>
    </row>
    <row r="34227" spans="1:13" customFormat="1" hidden="1">
      <c r="A34227" t="s">
        <v>1090</v>
      </c>
      <c r="B34227" t="s">
        <v>1091</v>
      </c>
      <c r="C34227" s="1">
        <v>44402</v>
      </c>
      <c r="D34227">
        <v>4168053</v>
      </c>
      <c r="E34227">
        <v>2234892</v>
      </c>
      <c r="F34227">
        <v>1933161</v>
      </c>
      <c r="G34227">
        <v>12146</v>
      </c>
      <c r="H34227">
        <v>12968</v>
      </c>
      <c r="I34227">
        <v>76.34</v>
      </c>
      <c r="J34227">
        <v>40.93</v>
      </c>
      <c r="K34227">
        <v>35.409999999999997</v>
      </c>
      <c r="M34227">
        <v>2375</v>
      </c>
    </row>
    <row r="34228" spans="1:13" customFormat="1" hidden="1">
      <c r="A34228" t="s">
        <v>1090</v>
      </c>
      <c r="B34228" t="s">
        <v>1091</v>
      </c>
      <c r="C34228" s="1">
        <v>44403</v>
      </c>
      <c r="D34228">
        <v>4177155</v>
      </c>
      <c r="E34228">
        <v>2238538</v>
      </c>
      <c r="F34228">
        <v>1938617</v>
      </c>
      <c r="G34228">
        <v>9102</v>
      </c>
      <c r="H34228">
        <v>12420</v>
      </c>
      <c r="I34228">
        <v>76.510000000000005</v>
      </c>
      <c r="J34228">
        <v>41</v>
      </c>
      <c r="K34228">
        <v>35.51</v>
      </c>
      <c r="M34228">
        <v>2275</v>
      </c>
    </row>
    <row r="34229" spans="1:13" customFormat="1" hidden="1">
      <c r="A34229" t="s">
        <v>1090</v>
      </c>
      <c r="B34229" t="s">
        <v>1091</v>
      </c>
      <c r="C34229" s="1">
        <v>44404</v>
      </c>
      <c r="D34229">
        <v>4188017</v>
      </c>
      <c r="E34229">
        <v>2242238</v>
      </c>
      <c r="F34229">
        <v>1945779</v>
      </c>
      <c r="G34229">
        <v>10862</v>
      </c>
      <c r="H34229">
        <v>12059</v>
      </c>
      <c r="I34229">
        <v>76.709999999999994</v>
      </c>
      <c r="J34229">
        <v>41.07</v>
      </c>
      <c r="K34229">
        <v>35.64</v>
      </c>
      <c r="M34229">
        <v>2209</v>
      </c>
    </row>
    <row r="34230" spans="1:13" customFormat="1" hidden="1">
      <c r="A34230" t="s">
        <v>1090</v>
      </c>
      <c r="B34230" t="s">
        <v>1091</v>
      </c>
      <c r="C34230" s="1">
        <v>44405</v>
      </c>
      <c r="D34230">
        <v>4199698</v>
      </c>
      <c r="E34230">
        <v>2246560</v>
      </c>
      <c r="F34230">
        <v>1953138</v>
      </c>
      <c r="G34230">
        <v>11681</v>
      </c>
      <c r="H34230">
        <v>11992</v>
      </c>
      <c r="I34230">
        <v>76.92</v>
      </c>
      <c r="J34230">
        <v>41.15</v>
      </c>
      <c r="K34230">
        <v>35.770000000000003</v>
      </c>
      <c r="M34230">
        <v>2196</v>
      </c>
    </row>
    <row r="34231" spans="1:13" customFormat="1" hidden="1">
      <c r="A34231" t="s">
        <v>1090</v>
      </c>
      <c r="B34231" t="s">
        <v>1091</v>
      </c>
      <c r="C34231" s="1">
        <v>44406</v>
      </c>
      <c r="D34231">
        <v>4213509</v>
      </c>
      <c r="E34231">
        <v>2251304</v>
      </c>
      <c r="F34231">
        <v>1962205</v>
      </c>
      <c r="G34231">
        <v>13811</v>
      </c>
      <c r="H34231">
        <v>12255</v>
      </c>
      <c r="I34231">
        <v>77.180000000000007</v>
      </c>
      <c r="J34231">
        <v>41.24</v>
      </c>
      <c r="K34231">
        <v>35.94</v>
      </c>
      <c r="M34231">
        <v>2245</v>
      </c>
    </row>
    <row r="34232" spans="1:13" customFormat="1" hidden="1">
      <c r="A34232" t="s">
        <v>1090</v>
      </c>
      <c r="B34232" t="s">
        <v>1091</v>
      </c>
      <c r="C34232" s="1">
        <v>44407</v>
      </c>
      <c r="D34232">
        <v>4229284</v>
      </c>
      <c r="E34232">
        <v>2256771</v>
      </c>
      <c r="F34232">
        <v>1972513</v>
      </c>
      <c r="G34232">
        <v>15775</v>
      </c>
      <c r="H34232">
        <v>12116</v>
      </c>
      <c r="I34232">
        <v>77.459999999999994</v>
      </c>
      <c r="J34232">
        <v>41.34</v>
      </c>
      <c r="K34232">
        <v>36.130000000000003</v>
      </c>
      <c r="M34232">
        <v>2219</v>
      </c>
    </row>
    <row r="34233" spans="1:13" customFormat="1" hidden="1">
      <c r="A34233" t="s">
        <v>1090</v>
      </c>
      <c r="B34233" t="s">
        <v>1091</v>
      </c>
      <c r="C34233" s="1">
        <v>44408</v>
      </c>
      <c r="D34233">
        <v>4242401</v>
      </c>
      <c r="E34233">
        <v>2260753</v>
      </c>
      <c r="F34233">
        <v>1981648</v>
      </c>
      <c r="G34233">
        <v>13117</v>
      </c>
      <c r="H34233">
        <v>12356</v>
      </c>
      <c r="I34233">
        <v>77.7</v>
      </c>
      <c r="J34233">
        <v>41.41</v>
      </c>
      <c r="K34233">
        <v>36.299999999999997</v>
      </c>
      <c r="M34233">
        <v>2263</v>
      </c>
    </row>
    <row r="34234" spans="1:13" customFormat="1" hidden="1">
      <c r="A34234" t="s">
        <v>1090</v>
      </c>
      <c r="B34234" t="s">
        <v>1091</v>
      </c>
      <c r="C34234" s="1">
        <v>44409</v>
      </c>
      <c r="D34234">
        <v>4257009</v>
      </c>
      <c r="E34234">
        <v>2264154</v>
      </c>
      <c r="F34234">
        <v>1992855</v>
      </c>
      <c r="G34234">
        <v>14608</v>
      </c>
      <c r="H34234">
        <v>12708</v>
      </c>
      <c r="I34234">
        <v>77.97</v>
      </c>
      <c r="J34234">
        <v>41.47</v>
      </c>
      <c r="K34234">
        <v>36.5</v>
      </c>
      <c r="M34234">
        <v>2328</v>
      </c>
    </row>
    <row r="34235" spans="1:13" customFormat="1" hidden="1">
      <c r="A34235" t="s">
        <v>1090</v>
      </c>
      <c r="B34235" t="s">
        <v>1091</v>
      </c>
      <c r="C34235" s="1">
        <v>44410</v>
      </c>
      <c r="D34235">
        <v>4268321</v>
      </c>
      <c r="E34235">
        <v>2268860</v>
      </c>
      <c r="F34235">
        <v>1999461</v>
      </c>
      <c r="G34235">
        <v>11312</v>
      </c>
      <c r="H34235">
        <v>13024</v>
      </c>
      <c r="I34235">
        <v>78.180000000000007</v>
      </c>
      <c r="J34235">
        <v>41.56</v>
      </c>
      <c r="K34235">
        <v>36.619999999999997</v>
      </c>
      <c r="M34235">
        <v>2386</v>
      </c>
    </row>
    <row r="34236" spans="1:13" customFormat="1" hidden="1">
      <c r="A34236" t="s">
        <v>1090</v>
      </c>
      <c r="B34236" t="s">
        <v>1091</v>
      </c>
      <c r="C34236" s="1">
        <v>44411</v>
      </c>
      <c r="D34236">
        <v>4279379</v>
      </c>
      <c r="E34236">
        <v>2273243</v>
      </c>
      <c r="F34236">
        <v>2006136</v>
      </c>
      <c r="G34236">
        <v>11058</v>
      </c>
      <c r="H34236">
        <v>13052</v>
      </c>
      <c r="I34236">
        <v>78.38</v>
      </c>
      <c r="J34236">
        <v>41.64</v>
      </c>
      <c r="K34236">
        <v>36.74</v>
      </c>
      <c r="M34236">
        <v>2391</v>
      </c>
    </row>
    <row r="34237" spans="1:13" customFormat="1" hidden="1">
      <c r="A34237" t="s">
        <v>1090</v>
      </c>
      <c r="B34237" t="s">
        <v>1091</v>
      </c>
      <c r="C34237" s="1">
        <v>44412</v>
      </c>
      <c r="D34237">
        <v>4293681</v>
      </c>
      <c r="E34237">
        <v>2278499</v>
      </c>
      <c r="F34237">
        <v>2015182</v>
      </c>
      <c r="G34237">
        <v>14302</v>
      </c>
      <c r="H34237">
        <v>13426</v>
      </c>
      <c r="I34237">
        <v>78.64</v>
      </c>
      <c r="J34237">
        <v>41.73</v>
      </c>
      <c r="K34237">
        <v>36.909999999999997</v>
      </c>
      <c r="M34237">
        <v>2459</v>
      </c>
    </row>
    <row r="34238" spans="1:13" customFormat="1" hidden="1">
      <c r="A34238" t="s">
        <v>1090</v>
      </c>
      <c r="B34238" t="s">
        <v>1091</v>
      </c>
      <c r="C34238" s="1">
        <v>44413</v>
      </c>
      <c r="D34238">
        <v>4308011</v>
      </c>
      <c r="E34238">
        <v>2283743</v>
      </c>
      <c r="F34238">
        <v>2024268</v>
      </c>
      <c r="G34238">
        <v>14330</v>
      </c>
      <c r="H34238">
        <v>13500</v>
      </c>
      <c r="I34238">
        <v>78.91</v>
      </c>
      <c r="J34238">
        <v>41.83</v>
      </c>
      <c r="K34238">
        <v>37.08</v>
      </c>
      <c r="M34238">
        <v>2473</v>
      </c>
    </row>
    <row r="34239" spans="1:13" customFormat="1" hidden="1">
      <c r="A34239" t="s">
        <v>1090</v>
      </c>
      <c r="B34239" t="s">
        <v>1091</v>
      </c>
      <c r="C34239" s="1">
        <v>44414</v>
      </c>
      <c r="D34239">
        <v>4323515</v>
      </c>
      <c r="E34239">
        <v>2289405</v>
      </c>
      <c r="F34239">
        <v>2034110</v>
      </c>
      <c r="G34239">
        <v>15504</v>
      </c>
      <c r="H34239">
        <v>13462</v>
      </c>
      <c r="I34239">
        <v>79.19</v>
      </c>
      <c r="J34239">
        <v>41.93</v>
      </c>
      <c r="K34239">
        <v>37.26</v>
      </c>
      <c r="M34239">
        <v>2466</v>
      </c>
    </row>
    <row r="34240" spans="1:13" customFormat="1" hidden="1">
      <c r="A34240" t="s">
        <v>1090</v>
      </c>
      <c r="B34240" t="s">
        <v>1091</v>
      </c>
      <c r="C34240" s="1">
        <v>44415</v>
      </c>
      <c r="D34240">
        <v>4338879</v>
      </c>
      <c r="E34240">
        <v>2294731</v>
      </c>
      <c r="F34240">
        <v>2044148</v>
      </c>
      <c r="G34240">
        <v>15364</v>
      </c>
      <c r="H34240">
        <v>13783</v>
      </c>
      <c r="I34240">
        <v>79.47</v>
      </c>
      <c r="J34240">
        <v>42.03</v>
      </c>
      <c r="K34240">
        <v>37.44</v>
      </c>
      <c r="M34240">
        <v>2525</v>
      </c>
    </row>
    <row r="34241" spans="1:13" customFormat="1" hidden="1">
      <c r="A34241" t="s">
        <v>1090</v>
      </c>
      <c r="B34241" t="s">
        <v>1091</v>
      </c>
      <c r="C34241" s="1">
        <v>44416</v>
      </c>
      <c r="D34241">
        <v>4346344</v>
      </c>
      <c r="E34241">
        <v>2297275</v>
      </c>
      <c r="F34241">
        <v>2049069</v>
      </c>
      <c r="G34241">
        <v>7465</v>
      </c>
      <c r="H34241">
        <v>12762</v>
      </c>
      <c r="I34241">
        <v>79.61</v>
      </c>
      <c r="J34241">
        <v>42.08</v>
      </c>
      <c r="K34241">
        <v>37.53</v>
      </c>
      <c r="M34241">
        <v>2338</v>
      </c>
    </row>
    <row r="34242" spans="1:13" customFormat="1" hidden="1">
      <c r="A34242" t="s">
        <v>1090</v>
      </c>
      <c r="B34242" t="s">
        <v>1091</v>
      </c>
      <c r="C34242" s="1">
        <v>44417</v>
      </c>
      <c r="D34242">
        <v>4357938</v>
      </c>
      <c r="E34242">
        <v>2300453</v>
      </c>
      <c r="F34242">
        <v>2057485</v>
      </c>
      <c r="G34242">
        <v>11594</v>
      </c>
      <c r="H34242">
        <v>12802</v>
      </c>
      <c r="I34242">
        <v>79.819999999999993</v>
      </c>
      <c r="J34242">
        <v>42.14</v>
      </c>
      <c r="K34242">
        <v>37.69</v>
      </c>
      <c r="M34242">
        <v>2345</v>
      </c>
    </row>
    <row r="34243" spans="1:13" customFormat="1" hidden="1">
      <c r="A34243" t="s">
        <v>1090</v>
      </c>
      <c r="B34243" t="s">
        <v>1091</v>
      </c>
      <c r="C34243" s="1">
        <v>44418</v>
      </c>
      <c r="D34243">
        <v>4369488</v>
      </c>
      <c r="E34243">
        <v>2304574</v>
      </c>
      <c r="F34243">
        <v>2064914</v>
      </c>
      <c r="G34243">
        <v>11550</v>
      </c>
      <c r="H34243">
        <v>12873</v>
      </c>
      <c r="I34243">
        <v>80.03</v>
      </c>
      <c r="J34243">
        <v>42.21</v>
      </c>
      <c r="K34243">
        <v>37.82</v>
      </c>
      <c r="M34243">
        <v>2358</v>
      </c>
    </row>
    <row r="34244" spans="1:13" customFormat="1" hidden="1">
      <c r="A34244" t="s">
        <v>1090</v>
      </c>
      <c r="B34244" t="s">
        <v>1091</v>
      </c>
      <c r="C34244" s="1">
        <v>44419</v>
      </c>
      <c r="D34244">
        <v>4383133</v>
      </c>
      <c r="E34244">
        <v>2308606</v>
      </c>
      <c r="F34244">
        <v>2074527</v>
      </c>
      <c r="G34244">
        <v>13645</v>
      </c>
      <c r="H34244">
        <v>12779</v>
      </c>
      <c r="I34244">
        <v>80.28</v>
      </c>
      <c r="J34244">
        <v>42.28</v>
      </c>
      <c r="K34244">
        <v>38</v>
      </c>
      <c r="M34244">
        <v>2341</v>
      </c>
    </row>
    <row r="34245" spans="1:13" customFormat="1" hidden="1">
      <c r="A34245" t="s">
        <v>1090</v>
      </c>
      <c r="B34245" t="s">
        <v>1091</v>
      </c>
      <c r="C34245" s="1">
        <v>44420</v>
      </c>
      <c r="D34245">
        <v>4395508</v>
      </c>
      <c r="E34245">
        <v>2312502</v>
      </c>
      <c r="F34245">
        <v>2083006</v>
      </c>
      <c r="G34245">
        <v>12375</v>
      </c>
      <c r="H34245">
        <v>12500</v>
      </c>
      <c r="I34245">
        <v>80.510000000000005</v>
      </c>
      <c r="J34245">
        <v>42.36</v>
      </c>
      <c r="K34245">
        <v>38.15</v>
      </c>
      <c r="M34245">
        <v>2290</v>
      </c>
    </row>
    <row r="34246" spans="1:13" customFormat="1" hidden="1">
      <c r="A34246" t="s">
        <v>1090</v>
      </c>
      <c r="B34246" t="s">
        <v>1091</v>
      </c>
      <c r="C34246" s="1">
        <v>44421</v>
      </c>
      <c r="D34246">
        <v>4408580</v>
      </c>
      <c r="E34246">
        <v>2317134</v>
      </c>
      <c r="F34246">
        <v>2091446</v>
      </c>
      <c r="G34246">
        <v>13072</v>
      </c>
      <c r="H34246">
        <v>12152</v>
      </c>
      <c r="I34246">
        <v>80.75</v>
      </c>
      <c r="J34246">
        <v>42.44</v>
      </c>
      <c r="K34246">
        <v>38.31</v>
      </c>
      <c r="M34246">
        <v>2226</v>
      </c>
    </row>
    <row r="34247" spans="1:13" customFormat="1" hidden="1">
      <c r="A34247" t="s">
        <v>1090</v>
      </c>
      <c r="B34247" t="s">
        <v>1091</v>
      </c>
      <c r="C34247" s="1">
        <v>44422</v>
      </c>
      <c r="D34247">
        <v>4415239</v>
      </c>
      <c r="E34247">
        <v>2320017</v>
      </c>
      <c r="F34247">
        <v>2095222</v>
      </c>
      <c r="G34247">
        <v>6659</v>
      </c>
      <c r="H34247">
        <v>10909</v>
      </c>
      <c r="I34247">
        <v>80.87</v>
      </c>
      <c r="J34247">
        <v>42.49</v>
      </c>
      <c r="K34247">
        <v>38.380000000000003</v>
      </c>
      <c r="M34247">
        <v>1998</v>
      </c>
    </row>
    <row r="34248" spans="1:13" customFormat="1" hidden="1">
      <c r="A34248" t="s">
        <v>1090</v>
      </c>
      <c r="B34248" t="s">
        <v>1091</v>
      </c>
      <c r="C34248" s="1">
        <v>44423</v>
      </c>
      <c r="D34248">
        <v>4420105</v>
      </c>
      <c r="E34248">
        <v>2323253</v>
      </c>
      <c r="F34248">
        <v>2096852</v>
      </c>
      <c r="G34248">
        <v>4866</v>
      </c>
      <c r="H34248">
        <v>10537</v>
      </c>
      <c r="I34248">
        <v>80.959999999999994</v>
      </c>
      <c r="J34248">
        <v>42.55</v>
      </c>
      <c r="K34248">
        <v>38.409999999999997</v>
      </c>
      <c r="M34248">
        <v>1930</v>
      </c>
    </row>
    <row r="34249" spans="1:13" customFormat="1" hidden="1">
      <c r="A34249" t="s">
        <v>1090</v>
      </c>
      <c r="B34249" t="s">
        <v>1091</v>
      </c>
      <c r="C34249" s="1">
        <v>44424</v>
      </c>
      <c r="D34249">
        <v>4429716</v>
      </c>
      <c r="E34249">
        <v>2327776</v>
      </c>
      <c r="F34249">
        <v>2101940</v>
      </c>
      <c r="G34249">
        <v>9611</v>
      </c>
      <c r="H34249">
        <v>10254</v>
      </c>
      <c r="I34249">
        <v>81.14</v>
      </c>
      <c r="J34249">
        <v>42.64</v>
      </c>
      <c r="K34249">
        <v>38.5</v>
      </c>
      <c r="M34249">
        <v>1878</v>
      </c>
    </row>
    <row r="34250" spans="1:13" customFormat="1" hidden="1">
      <c r="A34250" t="s">
        <v>1090</v>
      </c>
      <c r="B34250" t="s">
        <v>1091</v>
      </c>
      <c r="C34250" s="1">
        <v>44425</v>
      </c>
      <c r="D34250">
        <v>4437839</v>
      </c>
      <c r="E34250">
        <v>2331507</v>
      </c>
      <c r="F34250">
        <v>2106332</v>
      </c>
      <c r="G34250">
        <v>8123</v>
      </c>
      <c r="H34250">
        <v>9764</v>
      </c>
      <c r="I34250">
        <v>81.28</v>
      </c>
      <c r="J34250">
        <v>42.7</v>
      </c>
      <c r="K34250">
        <v>38.58</v>
      </c>
      <c r="M34250">
        <v>1788</v>
      </c>
    </row>
    <row r="34251" spans="1:13" customFormat="1" hidden="1">
      <c r="A34251" t="s">
        <v>1090</v>
      </c>
      <c r="B34251" t="s">
        <v>1091</v>
      </c>
      <c r="C34251" s="1">
        <v>44426</v>
      </c>
      <c r="D34251">
        <v>4447848</v>
      </c>
      <c r="E34251">
        <v>2336040</v>
      </c>
      <c r="F34251">
        <v>2111808</v>
      </c>
      <c r="G34251">
        <v>10009</v>
      </c>
      <c r="H34251">
        <v>9245</v>
      </c>
      <c r="I34251">
        <v>81.47</v>
      </c>
      <c r="J34251">
        <v>42.79</v>
      </c>
      <c r="K34251">
        <v>38.68</v>
      </c>
      <c r="M34251">
        <v>1693</v>
      </c>
    </row>
    <row r="34252" spans="1:13" customFormat="1" hidden="1">
      <c r="A34252" t="s">
        <v>1090</v>
      </c>
      <c r="B34252" t="s">
        <v>1091</v>
      </c>
      <c r="C34252" s="1">
        <v>44427</v>
      </c>
      <c r="D34252">
        <v>4455343</v>
      </c>
      <c r="E34252">
        <v>2339231</v>
      </c>
      <c r="F34252">
        <v>2116112</v>
      </c>
      <c r="G34252">
        <v>7495</v>
      </c>
      <c r="H34252">
        <v>8548</v>
      </c>
      <c r="I34252">
        <v>81.61</v>
      </c>
      <c r="J34252">
        <v>42.85</v>
      </c>
      <c r="K34252">
        <v>38.76</v>
      </c>
      <c r="M34252">
        <v>1566</v>
      </c>
    </row>
    <row r="34253" spans="1:13" customFormat="1" hidden="1">
      <c r="A34253" t="s">
        <v>1092</v>
      </c>
      <c r="B34253" t="s">
        <v>1093</v>
      </c>
      <c r="C34253" s="1">
        <v>44192</v>
      </c>
      <c r="D34253">
        <v>6170</v>
      </c>
      <c r="E34253">
        <v>6170</v>
      </c>
      <c r="I34253">
        <v>0.3</v>
      </c>
      <c r="J34253">
        <v>0.3</v>
      </c>
    </row>
    <row r="34254" spans="1:13" customFormat="1" hidden="1">
      <c r="A34254" t="s">
        <v>1092</v>
      </c>
      <c r="B34254" t="s">
        <v>1093</v>
      </c>
      <c r="C34254" s="1">
        <v>44193</v>
      </c>
      <c r="D34254">
        <v>7814</v>
      </c>
      <c r="E34254">
        <v>7814</v>
      </c>
      <c r="G34254">
        <v>1644</v>
      </c>
      <c r="H34254">
        <v>1644</v>
      </c>
      <c r="I34254">
        <v>0.38</v>
      </c>
      <c r="J34254">
        <v>0.38</v>
      </c>
      <c r="M34254">
        <v>791</v>
      </c>
    </row>
    <row r="34255" spans="1:13" customFormat="1" hidden="1">
      <c r="A34255" t="s">
        <v>1092</v>
      </c>
      <c r="B34255" t="s">
        <v>1093</v>
      </c>
      <c r="C34255" s="1">
        <v>44194</v>
      </c>
      <c r="D34255">
        <v>9133</v>
      </c>
      <c r="E34255">
        <v>9133</v>
      </c>
      <c r="G34255">
        <v>1319</v>
      </c>
      <c r="H34255">
        <v>1482</v>
      </c>
      <c r="I34255">
        <v>0.44</v>
      </c>
      <c r="J34255">
        <v>0.44</v>
      </c>
      <c r="M34255">
        <v>713</v>
      </c>
    </row>
    <row r="34256" spans="1:13" customFormat="1" hidden="1">
      <c r="A34256" t="s">
        <v>1092</v>
      </c>
      <c r="B34256" t="s">
        <v>1093</v>
      </c>
      <c r="C34256" s="1">
        <v>44195</v>
      </c>
      <c r="D34256">
        <v>9539</v>
      </c>
      <c r="E34256">
        <v>9539</v>
      </c>
      <c r="G34256">
        <v>406</v>
      </c>
      <c r="H34256">
        <v>1123</v>
      </c>
      <c r="I34256">
        <v>0.46</v>
      </c>
      <c r="J34256">
        <v>0.46</v>
      </c>
      <c r="M34256">
        <v>540</v>
      </c>
    </row>
    <row r="34257" spans="1:13" customFormat="1" hidden="1">
      <c r="A34257" t="s">
        <v>1092</v>
      </c>
      <c r="B34257" t="s">
        <v>1093</v>
      </c>
      <c r="C34257" s="1">
        <v>44196</v>
      </c>
      <c r="D34257">
        <v>11387</v>
      </c>
      <c r="E34257">
        <v>11387</v>
      </c>
      <c r="G34257">
        <v>1848</v>
      </c>
      <c r="H34257">
        <v>1304</v>
      </c>
      <c r="I34257">
        <v>0.55000000000000004</v>
      </c>
      <c r="J34257">
        <v>0.55000000000000004</v>
      </c>
      <c r="M34257">
        <v>627</v>
      </c>
    </row>
    <row r="34258" spans="1:13" customFormat="1" hidden="1">
      <c r="A34258" t="s">
        <v>1092</v>
      </c>
      <c r="B34258" t="s">
        <v>1093</v>
      </c>
      <c r="C34258" s="1">
        <v>44197</v>
      </c>
      <c r="D34258">
        <v>11538</v>
      </c>
      <c r="E34258">
        <v>11538</v>
      </c>
      <c r="G34258">
        <v>151</v>
      </c>
      <c r="H34258">
        <v>1074</v>
      </c>
      <c r="I34258">
        <v>0.55000000000000004</v>
      </c>
      <c r="J34258">
        <v>0.55000000000000004</v>
      </c>
      <c r="M34258">
        <v>517</v>
      </c>
    </row>
    <row r="34259" spans="1:13" customFormat="1" hidden="1">
      <c r="A34259" t="s">
        <v>1092</v>
      </c>
      <c r="B34259" t="s">
        <v>1093</v>
      </c>
      <c r="C34259" s="1">
        <v>44198</v>
      </c>
      <c r="D34259">
        <v>11942</v>
      </c>
      <c r="E34259">
        <v>11942</v>
      </c>
      <c r="G34259">
        <v>404</v>
      </c>
      <c r="H34259">
        <v>962</v>
      </c>
      <c r="I34259">
        <v>0.56999999999999995</v>
      </c>
      <c r="J34259">
        <v>0.56999999999999995</v>
      </c>
      <c r="M34259">
        <v>463</v>
      </c>
    </row>
    <row r="34260" spans="1:13" customFormat="1" hidden="1">
      <c r="A34260" t="s">
        <v>1092</v>
      </c>
      <c r="B34260" t="s">
        <v>1093</v>
      </c>
      <c r="C34260" s="1">
        <v>44199</v>
      </c>
      <c r="D34260">
        <v>12494</v>
      </c>
      <c r="E34260">
        <v>12494</v>
      </c>
      <c r="G34260">
        <v>552</v>
      </c>
      <c r="H34260">
        <v>903</v>
      </c>
      <c r="I34260">
        <v>0.6</v>
      </c>
      <c r="J34260">
        <v>0.6</v>
      </c>
      <c r="M34260">
        <v>434</v>
      </c>
    </row>
    <row r="34261" spans="1:13" customFormat="1" hidden="1">
      <c r="A34261" t="s">
        <v>1092</v>
      </c>
      <c r="B34261" t="s">
        <v>1093</v>
      </c>
      <c r="C34261" s="1">
        <v>44200</v>
      </c>
      <c r="D34261">
        <v>13580</v>
      </c>
      <c r="E34261">
        <v>13580</v>
      </c>
      <c r="G34261">
        <v>1086</v>
      </c>
      <c r="H34261">
        <v>824</v>
      </c>
      <c r="I34261">
        <v>0.65</v>
      </c>
      <c r="J34261">
        <v>0.65</v>
      </c>
      <c r="M34261">
        <v>396</v>
      </c>
    </row>
    <row r="34262" spans="1:13" customFormat="1" hidden="1">
      <c r="A34262" t="s">
        <v>1092</v>
      </c>
      <c r="B34262" t="s">
        <v>1093</v>
      </c>
      <c r="C34262" s="1">
        <v>44201</v>
      </c>
      <c r="D34262">
        <v>16037</v>
      </c>
      <c r="E34262">
        <v>16037</v>
      </c>
      <c r="G34262">
        <v>2457</v>
      </c>
      <c r="H34262">
        <v>986</v>
      </c>
      <c r="I34262">
        <v>0.77</v>
      </c>
      <c r="J34262">
        <v>0.77</v>
      </c>
      <c r="M34262">
        <v>474</v>
      </c>
    </row>
    <row r="34263" spans="1:13" customFormat="1" hidden="1">
      <c r="A34263" t="s">
        <v>1092</v>
      </c>
      <c r="B34263" t="s">
        <v>1093</v>
      </c>
      <c r="C34263" s="1">
        <v>44202</v>
      </c>
      <c r="D34263">
        <v>21396</v>
      </c>
      <c r="E34263">
        <v>21396</v>
      </c>
      <c r="G34263">
        <v>5359</v>
      </c>
      <c r="H34263">
        <v>1694</v>
      </c>
      <c r="I34263">
        <v>1.03</v>
      </c>
      <c r="J34263">
        <v>1.03</v>
      </c>
      <c r="M34263">
        <v>815</v>
      </c>
    </row>
    <row r="34264" spans="1:13" customFormat="1" hidden="1">
      <c r="A34264" t="s">
        <v>1092</v>
      </c>
      <c r="B34264" t="s">
        <v>1093</v>
      </c>
      <c r="C34264" s="1">
        <v>44203</v>
      </c>
      <c r="D34264">
        <v>26866</v>
      </c>
      <c r="E34264">
        <v>26866</v>
      </c>
      <c r="G34264">
        <v>5470</v>
      </c>
      <c r="H34264">
        <v>2211</v>
      </c>
      <c r="I34264">
        <v>1.29</v>
      </c>
      <c r="J34264">
        <v>1.29</v>
      </c>
      <c r="M34264">
        <v>1064</v>
      </c>
    </row>
    <row r="34265" spans="1:13" customFormat="1" hidden="1">
      <c r="A34265" t="s">
        <v>1092</v>
      </c>
      <c r="B34265" t="s">
        <v>1093</v>
      </c>
      <c r="C34265" s="1">
        <v>44204</v>
      </c>
      <c r="D34265">
        <v>30097</v>
      </c>
      <c r="E34265">
        <v>30096</v>
      </c>
      <c r="F34265">
        <v>1</v>
      </c>
      <c r="G34265">
        <v>3231</v>
      </c>
      <c r="H34265">
        <v>2651</v>
      </c>
      <c r="I34265">
        <v>1.45</v>
      </c>
      <c r="J34265">
        <v>1.45</v>
      </c>
      <c r="K34265">
        <v>0</v>
      </c>
      <c r="M34265">
        <v>1275</v>
      </c>
    </row>
    <row r="34266" spans="1:13" customFormat="1" hidden="1">
      <c r="A34266" t="s">
        <v>1092</v>
      </c>
      <c r="B34266" t="s">
        <v>1093</v>
      </c>
      <c r="C34266" s="1">
        <v>44205</v>
      </c>
      <c r="D34266">
        <v>30351</v>
      </c>
      <c r="E34266">
        <v>30350</v>
      </c>
      <c r="F34266">
        <v>1</v>
      </c>
      <c r="G34266">
        <v>254</v>
      </c>
      <c r="H34266">
        <v>2630</v>
      </c>
      <c r="I34266">
        <v>1.46</v>
      </c>
      <c r="J34266">
        <v>1.46</v>
      </c>
      <c r="K34266">
        <v>0</v>
      </c>
      <c r="M34266">
        <v>1265</v>
      </c>
    </row>
    <row r="34267" spans="1:13" customFormat="1" hidden="1">
      <c r="A34267" t="s">
        <v>1092</v>
      </c>
      <c r="B34267" t="s">
        <v>1093</v>
      </c>
      <c r="C34267" s="1">
        <v>44206</v>
      </c>
      <c r="D34267">
        <v>30352</v>
      </c>
      <c r="E34267">
        <v>30351</v>
      </c>
      <c r="F34267">
        <v>1</v>
      </c>
      <c r="G34267">
        <v>1</v>
      </c>
      <c r="H34267">
        <v>2551</v>
      </c>
      <c r="I34267">
        <v>1.46</v>
      </c>
      <c r="J34267">
        <v>1.46</v>
      </c>
      <c r="K34267">
        <v>0</v>
      </c>
      <c r="M34267">
        <v>1227</v>
      </c>
    </row>
    <row r="34268" spans="1:13" customFormat="1" hidden="1">
      <c r="A34268" t="s">
        <v>1092</v>
      </c>
      <c r="B34268" t="s">
        <v>1093</v>
      </c>
      <c r="C34268" s="1">
        <v>44207</v>
      </c>
      <c r="D34268">
        <v>30830</v>
      </c>
      <c r="E34268">
        <v>30829</v>
      </c>
      <c r="F34268">
        <v>1</v>
      </c>
      <c r="G34268">
        <v>478</v>
      </c>
      <c r="H34268">
        <v>2464</v>
      </c>
      <c r="I34268">
        <v>1.48</v>
      </c>
      <c r="J34268">
        <v>1.48</v>
      </c>
      <c r="K34268">
        <v>0</v>
      </c>
      <c r="M34268">
        <v>1185</v>
      </c>
    </row>
    <row r="34269" spans="1:13" customFormat="1" hidden="1">
      <c r="A34269" t="s">
        <v>1092</v>
      </c>
      <c r="B34269" t="s">
        <v>1093</v>
      </c>
      <c r="C34269" s="1">
        <v>44208</v>
      </c>
      <c r="D34269">
        <v>32699</v>
      </c>
      <c r="E34269">
        <v>32698</v>
      </c>
      <c r="F34269">
        <v>1</v>
      </c>
      <c r="G34269">
        <v>1869</v>
      </c>
      <c r="H34269">
        <v>2380</v>
      </c>
      <c r="I34269">
        <v>1.57</v>
      </c>
      <c r="J34269">
        <v>1.57</v>
      </c>
      <c r="K34269">
        <v>0</v>
      </c>
      <c r="M34269">
        <v>1145</v>
      </c>
    </row>
    <row r="34270" spans="1:13" customFormat="1" hidden="1">
      <c r="A34270" t="s">
        <v>1092</v>
      </c>
      <c r="B34270" t="s">
        <v>1093</v>
      </c>
      <c r="C34270" s="1">
        <v>44209</v>
      </c>
      <c r="D34270">
        <v>37411</v>
      </c>
      <c r="E34270">
        <v>37409</v>
      </c>
      <c r="F34270">
        <v>2</v>
      </c>
      <c r="G34270">
        <v>4712</v>
      </c>
      <c r="H34270">
        <v>2288</v>
      </c>
      <c r="I34270">
        <v>1.8</v>
      </c>
      <c r="J34270">
        <v>1.8</v>
      </c>
      <c r="K34270">
        <v>0</v>
      </c>
      <c r="M34270">
        <v>1101</v>
      </c>
    </row>
    <row r="34271" spans="1:13" customFormat="1" hidden="1">
      <c r="A34271" t="s">
        <v>1092</v>
      </c>
      <c r="B34271" t="s">
        <v>1093</v>
      </c>
      <c r="C34271" s="1">
        <v>44210</v>
      </c>
      <c r="D34271">
        <v>44136</v>
      </c>
      <c r="E34271">
        <v>44133</v>
      </c>
      <c r="F34271">
        <v>3</v>
      </c>
      <c r="G34271">
        <v>6725</v>
      </c>
      <c r="H34271">
        <v>2467</v>
      </c>
      <c r="I34271">
        <v>2.12</v>
      </c>
      <c r="J34271">
        <v>2.12</v>
      </c>
      <c r="K34271">
        <v>0</v>
      </c>
      <c r="M34271">
        <v>1187</v>
      </c>
    </row>
    <row r="34272" spans="1:13" customFormat="1" hidden="1">
      <c r="A34272" t="s">
        <v>1092</v>
      </c>
      <c r="B34272" t="s">
        <v>1093</v>
      </c>
      <c r="C34272" s="1">
        <v>44211</v>
      </c>
      <c r="D34272">
        <v>49051</v>
      </c>
      <c r="E34272">
        <v>48901</v>
      </c>
      <c r="F34272">
        <v>150</v>
      </c>
      <c r="G34272">
        <v>4915</v>
      </c>
      <c r="H34272">
        <v>2708</v>
      </c>
      <c r="I34272">
        <v>2.36</v>
      </c>
      <c r="J34272">
        <v>2.35</v>
      </c>
      <c r="K34272">
        <v>0.01</v>
      </c>
      <c r="M34272">
        <v>1303</v>
      </c>
    </row>
    <row r="34273" spans="1:13" customFormat="1" hidden="1">
      <c r="A34273" t="s">
        <v>1092</v>
      </c>
      <c r="B34273" t="s">
        <v>1093</v>
      </c>
      <c r="C34273" s="1">
        <v>44212</v>
      </c>
      <c r="D34273">
        <v>49374</v>
      </c>
      <c r="E34273">
        <v>49224</v>
      </c>
      <c r="F34273">
        <v>150</v>
      </c>
      <c r="G34273">
        <v>323</v>
      </c>
      <c r="H34273">
        <v>2718</v>
      </c>
      <c r="I34273">
        <v>2.37</v>
      </c>
      <c r="J34273">
        <v>2.37</v>
      </c>
      <c r="K34273">
        <v>0.01</v>
      </c>
      <c r="M34273">
        <v>1307</v>
      </c>
    </row>
    <row r="34274" spans="1:13" customFormat="1" hidden="1">
      <c r="A34274" t="s">
        <v>1092</v>
      </c>
      <c r="B34274" t="s">
        <v>1093</v>
      </c>
      <c r="C34274" s="1">
        <v>44213</v>
      </c>
      <c r="D34274">
        <v>49378</v>
      </c>
      <c r="E34274">
        <v>49228</v>
      </c>
      <c r="F34274">
        <v>150</v>
      </c>
      <c r="G34274">
        <v>4</v>
      </c>
      <c r="H34274">
        <v>2718</v>
      </c>
      <c r="I34274">
        <v>2.38</v>
      </c>
      <c r="J34274">
        <v>2.37</v>
      </c>
      <c r="K34274">
        <v>0.01</v>
      </c>
      <c r="M34274">
        <v>1307</v>
      </c>
    </row>
    <row r="34275" spans="1:13" customFormat="1" hidden="1">
      <c r="A34275" t="s">
        <v>1092</v>
      </c>
      <c r="B34275" t="s">
        <v>1093</v>
      </c>
      <c r="C34275" s="1">
        <v>44214</v>
      </c>
      <c r="D34275">
        <v>49605</v>
      </c>
      <c r="E34275">
        <v>49290</v>
      </c>
      <c r="F34275">
        <v>315</v>
      </c>
      <c r="G34275">
        <v>227</v>
      </c>
      <c r="H34275">
        <v>2682</v>
      </c>
      <c r="I34275">
        <v>2.39</v>
      </c>
      <c r="J34275">
        <v>2.37</v>
      </c>
      <c r="K34275">
        <v>0.02</v>
      </c>
      <c r="M34275">
        <v>1290</v>
      </c>
    </row>
    <row r="34276" spans="1:13" customFormat="1" hidden="1">
      <c r="A34276" t="s">
        <v>1092</v>
      </c>
      <c r="B34276" t="s">
        <v>1093</v>
      </c>
      <c r="C34276" s="1">
        <v>44215</v>
      </c>
      <c r="D34276">
        <v>51785</v>
      </c>
      <c r="E34276">
        <v>49836</v>
      </c>
      <c r="F34276">
        <v>1949</v>
      </c>
      <c r="G34276">
        <v>2180</v>
      </c>
      <c r="H34276">
        <v>2727</v>
      </c>
      <c r="I34276">
        <v>2.4900000000000002</v>
      </c>
      <c r="J34276">
        <v>2.4</v>
      </c>
      <c r="K34276">
        <v>0.09</v>
      </c>
      <c r="M34276">
        <v>1312</v>
      </c>
    </row>
    <row r="34277" spans="1:13" customFormat="1" hidden="1">
      <c r="A34277" t="s">
        <v>1092</v>
      </c>
      <c r="B34277" t="s">
        <v>1093</v>
      </c>
      <c r="C34277" s="1">
        <v>44216</v>
      </c>
      <c r="D34277">
        <v>56684</v>
      </c>
      <c r="E34277">
        <v>51022</v>
      </c>
      <c r="F34277">
        <v>5662</v>
      </c>
      <c r="G34277">
        <v>4899</v>
      </c>
      <c r="H34277">
        <v>2753</v>
      </c>
      <c r="I34277">
        <v>2.73</v>
      </c>
      <c r="J34277">
        <v>2.4500000000000002</v>
      </c>
      <c r="K34277">
        <v>0.27</v>
      </c>
      <c r="M34277">
        <v>1324</v>
      </c>
    </row>
    <row r="34278" spans="1:13" customFormat="1" hidden="1">
      <c r="A34278" t="s">
        <v>1092</v>
      </c>
      <c r="B34278" t="s">
        <v>1093</v>
      </c>
      <c r="C34278" s="1">
        <v>44217</v>
      </c>
      <c r="D34278">
        <v>61445</v>
      </c>
      <c r="E34278">
        <v>52305</v>
      </c>
      <c r="F34278">
        <v>9140</v>
      </c>
      <c r="G34278">
        <v>4761</v>
      </c>
      <c r="H34278">
        <v>2473</v>
      </c>
      <c r="I34278">
        <v>2.96</v>
      </c>
      <c r="J34278">
        <v>2.52</v>
      </c>
      <c r="K34278">
        <v>0.44</v>
      </c>
      <c r="M34278">
        <v>1190</v>
      </c>
    </row>
    <row r="34279" spans="1:13" customFormat="1" hidden="1">
      <c r="A34279" t="s">
        <v>1092</v>
      </c>
      <c r="B34279" t="s">
        <v>1093</v>
      </c>
      <c r="C34279" s="1">
        <v>44218</v>
      </c>
      <c r="D34279">
        <v>63617</v>
      </c>
      <c r="E34279">
        <v>53495</v>
      </c>
      <c r="F34279">
        <v>10122</v>
      </c>
      <c r="G34279">
        <v>2172</v>
      </c>
      <c r="H34279">
        <v>2081</v>
      </c>
      <c r="I34279">
        <v>3.06</v>
      </c>
      <c r="J34279">
        <v>2.57</v>
      </c>
      <c r="K34279">
        <v>0.49</v>
      </c>
      <c r="M34279">
        <v>1001</v>
      </c>
    </row>
    <row r="34280" spans="1:13" customFormat="1" hidden="1">
      <c r="A34280" t="s">
        <v>1092</v>
      </c>
      <c r="B34280" t="s">
        <v>1093</v>
      </c>
      <c r="C34280" s="1">
        <v>44219</v>
      </c>
      <c r="D34280">
        <v>64335</v>
      </c>
      <c r="E34280">
        <v>53724</v>
      </c>
      <c r="F34280">
        <v>10611</v>
      </c>
      <c r="G34280">
        <v>718</v>
      </c>
      <c r="H34280">
        <v>2137</v>
      </c>
      <c r="I34280">
        <v>3.09</v>
      </c>
      <c r="J34280">
        <v>2.58</v>
      </c>
      <c r="K34280">
        <v>0.51</v>
      </c>
      <c r="M34280">
        <v>1028</v>
      </c>
    </row>
    <row r="34281" spans="1:13" customFormat="1" hidden="1">
      <c r="A34281" t="s">
        <v>1092</v>
      </c>
      <c r="B34281" t="s">
        <v>1093</v>
      </c>
      <c r="C34281" s="1">
        <v>44220</v>
      </c>
      <c r="D34281">
        <v>64485</v>
      </c>
      <c r="E34281">
        <v>53741</v>
      </c>
      <c r="F34281">
        <v>10744</v>
      </c>
      <c r="G34281">
        <v>150</v>
      </c>
      <c r="H34281">
        <v>2158</v>
      </c>
      <c r="I34281">
        <v>3.1</v>
      </c>
      <c r="J34281">
        <v>2.59</v>
      </c>
      <c r="K34281">
        <v>0.52</v>
      </c>
      <c r="M34281">
        <v>1038</v>
      </c>
    </row>
    <row r="34282" spans="1:13" customFormat="1" hidden="1">
      <c r="A34282" t="s">
        <v>1092</v>
      </c>
      <c r="B34282" t="s">
        <v>1093</v>
      </c>
      <c r="C34282" s="1">
        <v>44221</v>
      </c>
      <c r="D34282">
        <v>64493</v>
      </c>
      <c r="E34282">
        <v>53744</v>
      </c>
      <c r="F34282">
        <v>10749</v>
      </c>
      <c r="G34282">
        <v>8</v>
      </c>
      <c r="H34282">
        <v>2127</v>
      </c>
      <c r="I34282">
        <v>3.1</v>
      </c>
      <c r="J34282">
        <v>2.59</v>
      </c>
      <c r="K34282">
        <v>0.52</v>
      </c>
      <c r="M34282">
        <v>1023</v>
      </c>
    </row>
    <row r="34283" spans="1:13" customFormat="1" hidden="1">
      <c r="A34283" t="s">
        <v>1092</v>
      </c>
      <c r="B34283" t="s">
        <v>1093</v>
      </c>
      <c r="C34283" s="1">
        <v>44222</v>
      </c>
      <c r="D34283">
        <v>66308</v>
      </c>
      <c r="E34283">
        <v>53825</v>
      </c>
      <c r="F34283">
        <v>12483</v>
      </c>
      <c r="G34283">
        <v>1815</v>
      </c>
      <c r="H34283">
        <v>2075</v>
      </c>
      <c r="I34283">
        <v>3.19</v>
      </c>
      <c r="J34283">
        <v>2.59</v>
      </c>
      <c r="K34283">
        <v>0.6</v>
      </c>
      <c r="M34283">
        <v>998</v>
      </c>
    </row>
    <row r="34284" spans="1:13" customFormat="1" hidden="1">
      <c r="A34284" t="s">
        <v>1092</v>
      </c>
      <c r="B34284" t="s">
        <v>1093</v>
      </c>
      <c r="C34284" s="1">
        <v>44223</v>
      </c>
      <c r="D34284">
        <v>71380</v>
      </c>
      <c r="E34284">
        <v>54088</v>
      </c>
      <c r="F34284">
        <v>17292</v>
      </c>
      <c r="G34284">
        <v>5072</v>
      </c>
      <c r="H34284">
        <v>2099</v>
      </c>
      <c r="I34284">
        <v>3.43</v>
      </c>
      <c r="J34284">
        <v>2.6</v>
      </c>
      <c r="K34284">
        <v>0.83</v>
      </c>
      <c r="M34284">
        <v>1010</v>
      </c>
    </row>
    <row r="34285" spans="1:13" customFormat="1" hidden="1">
      <c r="A34285" t="s">
        <v>1092</v>
      </c>
      <c r="B34285" t="s">
        <v>1093</v>
      </c>
      <c r="C34285" s="1">
        <v>44224</v>
      </c>
      <c r="D34285">
        <v>77646</v>
      </c>
      <c r="E34285">
        <v>54612</v>
      </c>
      <c r="F34285">
        <v>23034</v>
      </c>
      <c r="G34285">
        <v>6266</v>
      </c>
      <c r="H34285">
        <v>2314</v>
      </c>
      <c r="I34285">
        <v>3.73</v>
      </c>
      <c r="J34285">
        <v>2.63</v>
      </c>
      <c r="K34285">
        <v>1.1100000000000001</v>
      </c>
      <c r="M34285">
        <v>1113</v>
      </c>
    </row>
    <row r="34286" spans="1:13" customFormat="1" hidden="1">
      <c r="A34286" t="s">
        <v>1092</v>
      </c>
      <c r="B34286" t="s">
        <v>1093</v>
      </c>
      <c r="C34286" s="1">
        <v>44225</v>
      </c>
      <c r="D34286">
        <v>82217</v>
      </c>
      <c r="E34286">
        <v>55163</v>
      </c>
      <c r="F34286">
        <v>27054</v>
      </c>
      <c r="G34286">
        <v>4571</v>
      </c>
      <c r="H34286">
        <v>2657</v>
      </c>
      <c r="I34286">
        <v>3.95</v>
      </c>
      <c r="J34286">
        <v>2.65</v>
      </c>
      <c r="K34286">
        <v>1.3</v>
      </c>
      <c r="M34286">
        <v>1278</v>
      </c>
    </row>
    <row r="34287" spans="1:13" customFormat="1" hidden="1">
      <c r="A34287" t="s">
        <v>1092</v>
      </c>
      <c r="B34287" t="s">
        <v>1093</v>
      </c>
      <c r="C34287" s="1">
        <v>44226</v>
      </c>
      <c r="D34287">
        <v>82334</v>
      </c>
      <c r="E34287">
        <v>55174</v>
      </c>
      <c r="F34287">
        <v>27160</v>
      </c>
      <c r="G34287">
        <v>117</v>
      </c>
      <c r="H34287">
        <v>2571</v>
      </c>
      <c r="I34287">
        <v>3.96</v>
      </c>
      <c r="J34287">
        <v>2.65</v>
      </c>
      <c r="K34287">
        <v>1.31</v>
      </c>
      <c r="M34287">
        <v>1237</v>
      </c>
    </row>
    <row r="34288" spans="1:13" customFormat="1" hidden="1">
      <c r="A34288" t="s">
        <v>1092</v>
      </c>
      <c r="B34288" t="s">
        <v>1093</v>
      </c>
      <c r="C34288" s="1">
        <v>44227</v>
      </c>
      <c r="D34288">
        <v>82336</v>
      </c>
      <c r="E34288">
        <v>55174</v>
      </c>
      <c r="F34288">
        <v>27162</v>
      </c>
      <c r="G34288">
        <v>2</v>
      </c>
      <c r="H34288">
        <v>2550</v>
      </c>
      <c r="I34288">
        <v>3.96</v>
      </c>
      <c r="J34288">
        <v>2.65</v>
      </c>
      <c r="K34288">
        <v>1.31</v>
      </c>
      <c r="M34288">
        <v>1227</v>
      </c>
    </row>
    <row r="34289" spans="1:13" customFormat="1" hidden="1">
      <c r="A34289" t="s">
        <v>1092</v>
      </c>
      <c r="B34289" t="s">
        <v>1093</v>
      </c>
      <c r="C34289" s="1">
        <v>44228</v>
      </c>
      <c r="D34289">
        <v>82403</v>
      </c>
      <c r="E34289">
        <v>55197</v>
      </c>
      <c r="F34289">
        <v>27206</v>
      </c>
      <c r="G34289">
        <v>67</v>
      </c>
      <c r="H34289">
        <v>2559</v>
      </c>
      <c r="I34289">
        <v>3.96</v>
      </c>
      <c r="J34289">
        <v>2.66</v>
      </c>
      <c r="K34289">
        <v>1.31</v>
      </c>
      <c r="M34289">
        <v>1231</v>
      </c>
    </row>
    <row r="34290" spans="1:13" customFormat="1" hidden="1">
      <c r="A34290" t="s">
        <v>1092</v>
      </c>
      <c r="B34290" t="s">
        <v>1093</v>
      </c>
      <c r="C34290" s="1">
        <v>44229</v>
      </c>
      <c r="D34290">
        <v>83518</v>
      </c>
      <c r="E34290">
        <v>55218</v>
      </c>
      <c r="F34290">
        <v>28300</v>
      </c>
      <c r="G34290">
        <v>1115</v>
      </c>
      <c r="H34290">
        <v>2459</v>
      </c>
      <c r="I34290">
        <v>4.0199999999999996</v>
      </c>
      <c r="J34290">
        <v>2.66</v>
      </c>
      <c r="K34290">
        <v>1.36</v>
      </c>
      <c r="M34290">
        <v>1183</v>
      </c>
    </row>
    <row r="34291" spans="1:13" customFormat="1" hidden="1">
      <c r="A34291" t="s">
        <v>1092</v>
      </c>
      <c r="B34291" t="s">
        <v>1093</v>
      </c>
      <c r="C34291" s="1">
        <v>44230</v>
      </c>
      <c r="D34291">
        <v>88330</v>
      </c>
      <c r="E34291">
        <v>55408</v>
      </c>
      <c r="F34291">
        <v>32922</v>
      </c>
      <c r="G34291">
        <v>4812</v>
      </c>
      <c r="H34291">
        <v>2421</v>
      </c>
      <c r="I34291">
        <v>4.25</v>
      </c>
      <c r="J34291">
        <v>2.67</v>
      </c>
      <c r="K34291">
        <v>1.58</v>
      </c>
      <c r="M34291">
        <v>1165</v>
      </c>
    </row>
    <row r="34292" spans="1:13" customFormat="1" hidden="1">
      <c r="A34292" t="s">
        <v>1092</v>
      </c>
      <c r="B34292" t="s">
        <v>1093</v>
      </c>
      <c r="C34292" s="1">
        <v>44231</v>
      </c>
      <c r="D34292">
        <v>95759</v>
      </c>
      <c r="E34292">
        <v>56022</v>
      </c>
      <c r="F34292">
        <v>39737</v>
      </c>
      <c r="G34292">
        <v>7429</v>
      </c>
      <c r="H34292">
        <v>2588</v>
      </c>
      <c r="I34292">
        <v>4.6100000000000003</v>
      </c>
      <c r="J34292">
        <v>2.69</v>
      </c>
      <c r="K34292">
        <v>1.91</v>
      </c>
      <c r="M34292">
        <v>1245</v>
      </c>
    </row>
    <row r="34293" spans="1:13" customFormat="1" hidden="1">
      <c r="A34293" t="s">
        <v>1092</v>
      </c>
      <c r="B34293" t="s">
        <v>1093</v>
      </c>
      <c r="C34293" s="1">
        <v>44232</v>
      </c>
      <c r="D34293">
        <v>101426</v>
      </c>
      <c r="E34293">
        <v>56395</v>
      </c>
      <c r="F34293">
        <v>45031</v>
      </c>
      <c r="G34293">
        <v>5667</v>
      </c>
      <c r="H34293">
        <v>2744</v>
      </c>
      <c r="I34293">
        <v>4.88</v>
      </c>
      <c r="J34293">
        <v>2.71</v>
      </c>
      <c r="K34293">
        <v>2.17</v>
      </c>
      <c r="M34293">
        <v>1320</v>
      </c>
    </row>
    <row r="34294" spans="1:13" customFormat="1" hidden="1">
      <c r="A34294" t="s">
        <v>1092</v>
      </c>
      <c r="B34294" t="s">
        <v>1093</v>
      </c>
      <c r="C34294" s="1">
        <v>44233</v>
      </c>
      <c r="D34294">
        <v>102027</v>
      </c>
      <c r="E34294">
        <v>56423</v>
      </c>
      <c r="F34294">
        <v>45604</v>
      </c>
      <c r="G34294">
        <v>601</v>
      </c>
      <c r="H34294">
        <v>2813</v>
      </c>
      <c r="I34294">
        <v>4.91</v>
      </c>
      <c r="J34294">
        <v>2.71</v>
      </c>
      <c r="K34294">
        <v>2.19</v>
      </c>
      <c r="M34294">
        <v>1353</v>
      </c>
    </row>
    <row r="34295" spans="1:13" customFormat="1" hidden="1">
      <c r="A34295" t="s">
        <v>1092</v>
      </c>
      <c r="B34295" t="s">
        <v>1093</v>
      </c>
      <c r="C34295" s="1">
        <v>44234</v>
      </c>
      <c r="D34295">
        <v>102027</v>
      </c>
      <c r="E34295">
        <v>56423</v>
      </c>
      <c r="F34295">
        <v>45604</v>
      </c>
      <c r="G34295">
        <v>0</v>
      </c>
      <c r="H34295">
        <v>2813</v>
      </c>
      <c r="I34295">
        <v>4.91</v>
      </c>
      <c r="J34295">
        <v>2.71</v>
      </c>
      <c r="K34295">
        <v>2.19</v>
      </c>
      <c r="M34295">
        <v>1353</v>
      </c>
    </row>
    <row r="34296" spans="1:13" customFormat="1" hidden="1">
      <c r="A34296" t="s">
        <v>1092</v>
      </c>
      <c r="B34296" t="s">
        <v>1093</v>
      </c>
      <c r="C34296" s="1">
        <v>44235</v>
      </c>
      <c r="D34296">
        <v>102426</v>
      </c>
      <c r="E34296">
        <v>56821</v>
      </c>
      <c r="F34296">
        <v>45605</v>
      </c>
      <c r="G34296">
        <v>399</v>
      </c>
      <c r="H34296">
        <v>2860</v>
      </c>
      <c r="I34296">
        <v>4.93</v>
      </c>
      <c r="J34296">
        <v>2.73</v>
      </c>
      <c r="K34296">
        <v>2.19</v>
      </c>
      <c r="M34296">
        <v>1376</v>
      </c>
    </row>
    <row r="34297" spans="1:13" customFormat="1" hidden="1">
      <c r="A34297" t="s">
        <v>1092</v>
      </c>
      <c r="B34297" t="s">
        <v>1093</v>
      </c>
      <c r="C34297" s="1">
        <v>44236</v>
      </c>
      <c r="D34297">
        <v>102545</v>
      </c>
      <c r="E34297">
        <v>56909</v>
      </c>
      <c r="F34297">
        <v>45636</v>
      </c>
      <c r="G34297">
        <v>119</v>
      </c>
      <c r="H34297">
        <v>2718</v>
      </c>
      <c r="I34297">
        <v>4.93</v>
      </c>
      <c r="J34297">
        <v>2.74</v>
      </c>
      <c r="K34297">
        <v>2.2000000000000002</v>
      </c>
      <c r="M34297">
        <v>1307</v>
      </c>
    </row>
    <row r="34298" spans="1:13" customFormat="1" hidden="1">
      <c r="A34298" t="s">
        <v>1092</v>
      </c>
      <c r="B34298" t="s">
        <v>1093</v>
      </c>
      <c r="C34298" s="1">
        <v>44237</v>
      </c>
      <c r="D34298">
        <v>105765</v>
      </c>
      <c r="E34298">
        <v>59412</v>
      </c>
      <c r="F34298">
        <v>46353</v>
      </c>
      <c r="G34298">
        <v>3220</v>
      </c>
      <c r="H34298">
        <v>2491</v>
      </c>
      <c r="I34298">
        <v>5.09</v>
      </c>
      <c r="J34298">
        <v>2.86</v>
      </c>
      <c r="K34298">
        <v>2.23</v>
      </c>
      <c r="M34298">
        <v>1198</v>
      </c>
    </row>
    <row r="34299" spans="1:13" customFormat="1" hidden="1">
      <c r="A34299" t="s">
        <v>1092</v>
      </c>
      <c r="B34299" t="s">
        <v>1093</v>
      </c>
      <c r="C34299" s="1">
        <v>44238</v>
      </c>
      <c r="D34299">
        <v>114483</v>
      </c>
      <c r="E34299">
        <v>66285</v>
      </c>
      <c r="F34299">
        <v>48198</v>
      </c>
      <c r="G34299">
        <v>8718</v>
      </c>
      <c r="H34299">
        <v>2675</v>
      </c>
      <c r="I34299">
        <v>5.51</v>
      </c>
      <c r="J34299">
        <v>3.19</v>
      </c>
      <c r="K34299">
        <v>2.3199999999999998</v>
      </c>
      <c r="M34299">
        <v>1287</v>
      </c>
    </row>
    <row r="34300" spans="1:13" customFormat="1" hidden="1">
      <c r="A34300" t="s">
        <v>1092</v>
      </c>
      <c r="B34300" t="s">
        <v>1093</v>
      </c>
      <c r="C34300" s="1">
        <v>44239</v>
      </c>
      <c r="D34300">
        <v>123163</v>
      </c>
      <c r="E34300">
        <v>73168</v>
      </c>
      <c r="F34300">
        <v>49995</v>
      </c>
      <c r="G34300">
        <v>8680</v>
      </c>
      <c r="H34300">
        <v>3105</v>
      </c>
      <c r="I34300">
        <v>5.92</v>
      </c>
      <c r="J34300">
        <v>3.52</v>
      </c>
      <c r="K34300">
        <v>2.4</v>
      </c>
      <c r="M34300">
        <v>1494</v>
      </c>
    </row>
    <row r="34301" spans="1:13" customFormat="1" hidden="1">
      <c r="A34301" t="s">
        <v>1092</v>
      </c>
      <c r="B34301" t="s">
        <v>1093</v>
      </c>
      <c r="C34301" s="1">
        <v>44240</v>
      </c>
      <c r="D34301">
        <v>124060</v>
      </c>
      <c r="E34301">
        <v>73877</v>
      </c>
      <c r="F34301">
        <v>50183</v>
      </c>
      <c r="G34301">
        <v>897</v>
      </c>
      <c r="H34301">
        <v>3148</v>
      </c>
      <c r="I34301">
        <v>5.97</v>
      </c>
      <c r="J34301">
        <v>3.55</v>
      </c>
      <c r="K34301">
        <v>2.41</v>
      </c>
      <c r="M34301">
        <v>1514</v>
      </c>
    </row>
    <row r="34302" spans="1:13" customFormat="1" hidden="1">
      <c r="A34302" t="s">
        <v>1092</v>
      </c>
      <c r="B34302" t="s">
        <v>1093</v>
      </c>
      <c r="C34302" s="1">
        <v>44241</v>
      </c>
      <c r="D34302">
        <v>124092</v>
      </c>
      <c r="E34302">
        <v>73893</v>
      </c>
      <c r="F34302">
        <v>50199</v>
      </c>
      <c r="G34302">
        <v>32</v>
      </c>
      <c r="H34302">
        <v>3152</v>
      </c>
      <c r="I34302">
        <v>5.97</v>
      </c>
      <c r="J34302">
        <v>3.55</v>
      </c>
      <c r="K34302">
        <v>2.41</v>
      </c>
      <c r="M34302">
        <v>1516</v>
      </c>
    </row>
    <row r="34303" spans="1:13" customFormat="1" hidden="1">
      <c r="A34303" t="s">
        <v>1092</v>
      </c>
      <c r="B34303" t="s">
        <v>1093</v>
      </c>
      <c r="C34303" s="1">
        <v>44242</v>
      </c>
      <c r="D34303">
        <v>124176</v>
      </c>
      <c r="E34303">
        <v>73969</v>
      </c>
      <c r="F34303">
        <v>50207</v>
      </c>
      <c r="G34303">
        <v>84</v>
      </c>
      <c r="H34303">
        <v>3107</v>
      </c>
      <c r="I34303">
        <v>5.97</v>
      </c>
      <c r="J34303">
        <v>3.56</v>
      </c>
      <c r="K34303">
        <v>2.42</v>
      </c>
      <c r="M34303">
        <v>1495</v>
      </c>
    </row>
    <row r="34304" spans="1:13" customFormat="1" hidden="1">
      <c r="A34304" t="s">
        <v>1092</v>
      </c>
      <c r="B34304" t="s">
        <v>1093</v>
      </c>
      <c r="C34304" s="1">
        <v>44243</v>
      </c>
      <c r="D34304">
        <v>125292</v>
      </c>
      <c r="E34304">
        <v>75010</v>
      </c>
      <c r="F34304">
        <v>50282</v>
      </c>
      <c r="G34304">
        <v>1116</v>
      </c>
      <c r="H34304">
        <v>3250</v>
      </c>
      <c r="I34304">
        <v>6.03</v>
      </c>
      <c r="J34304">
        <v>3.61</v>
      </c>
      <c r="K34304">
        <v>2.42</v>
      </c>
      <c r="M34304">
        <v>1563</v>
      </c>
    </row>
    <row r="34305" spans="1:13" customFormat="1" hidden="1">
      <c r="A34305" t="s">
        <v>1092</v>
      </c>
      <c r="B34305" t="s">
        <v>1093</v>
      </c>
      <c r="C34305" s="1">
        <v>44244</v>
      </c>
      <c r="D34305">
        <v>130827</v>
      </c>
      <c r="E34305">
        <v>79928</v>
      </c>
      <c r="F34305">
        <v>50899</v>
      </c>
      <c r="G34305">
        <v>5535</v>
      </c>
      <c r="H34305">
        <v>3580</v>
      </c>
      <c r="I34305">
        <v>6.29</v>
      </c>
      <c r="J34305">
        <v>3.84</v>
      </c>
      <c r="K34305">
        <v>2.4500000000000002</v>
      </c>
      <c r="M34305">
        <v>1722</v>
      </c>
    </row>
    <row r="34306" spans="1:13" customFormat="1" hidden="1">
      <c r="A34306" t="s">
        <v>1092</v>
      </c>
      <c r="B34306" t="s">
        <v>1093</v>
      </c>
      <c r="C34306" s="1">
        <v>44245</v>
      </c>
      <c r="D34306">
        <v>139869</v>
      </c>
      <c r="E34306">
        <v>88232</v>
      </c>
      <c r="F34306">
        <v>51637</v>
      </c>
      <c r="G34306">
        <v>9042</v>
      </c>
      <c r="H34306">
        <v>3627</v>
      </c>
      <c r="I34306">
        <v>6.73</v>
      </c>
      <c r="J34306">
        <v>4.24</v>
      </c>
      <c r="K34306">
        <v>2.48</v>
      </c>
      <c r="M34306">
        <v>1745</v>
      </c>
    </row>
    <row r="34307" spans="1:13" customFormat="1" hidden="1">
      <c r="A34307" t="s">
        <v>1092</v>
      </c>
      <c r="B34307" t="s">
        <v>1093</v>
      </c>
      <c r="C34307" s="1">
        <v>44246</v>
      </c>
      <c r="D34307">
        <v>146596</v>
      </c>
      <c r="E34307">
        <v>94360</v>
      </c>
      <c r="F34307">
        <v>52236</v>
      </c>
      <c r="G34307">
        <v>6727</v>
      </c>
      <c r="H34307">
        <v>3348</v>
      </c>
      <c r="I34307">
        <v>7.05</v>
      </c>
      <c r="J34307">
        <v>4.54</v>
      </c>
      <c r="K34307">
        <v>2.5099999999999998</v>
      </c>
      <c r="M34307">
        <v>1610</v>
      </c>
    </row>
    <row r="34308" spans="1:13" customFormat="1" hidden="1">
      <c r="A34308" t="s">
        <v>1092</v>
      </c>
      <c r="B34308" t="s">
        <v>1093</v>
      </c>
      <c r="C34308" s="1">
        <v>44247</v>
      </c>
      <c r="D34308">
        <v>149132</v>
      </c>
      <c r="E34308">
        <v>96877</v>
      </c>
      <c r="F34308">
        <v>52255</v>
      </c>
      <c r="G34308">
        <v>2536</v>
      </c>
      <c r="H34308">
        <v>3582</v>
      </c>
      <c r="I34308">
        <v>7.17</v>
      </c>
      <c r="J34308">
        <v>4.66</v>
      </c>
      <c r="K34308">
        <v>2.5099999999999998</v>
      </c>
      <c r="M34308">
        <v>1723</v>
      </c>
    </row>
    <row r="34309" spans="1:13" customFormat="1" hidden="1">
      <c r="A34309" t="s">
        <v>1092</v>
      </c>
      <c r="B34309" t="s">
        <v>1093</v>
      </c>
      <c r="C34309" s="1">
        <v>44248</v>
      </c>
      <c r="D34309">
        <v>149132</v>
      </c>
      <c r="E34309">
        <v>96877</v>
      </c>
      <c r="F34309">
        <v>52255</v>
      </c>
      <c r="G34309">
        <v>0</v>
      </c>
      <c r="H34309">
        <v>3577</v>
      </c>
      <c r="I34309">
        <v>7.17</v>
      </c>
      <c r="J34309">
        <v>4.66</v>
      </c>
      <c r="K34309">
        <v>2.5099999999999998</v>
      </c>
      <c r="M34309">
        <v>1721</v>
      </c>
    </row>
    <row r="34310" spans="1:13" customFormat="1" hidden="1">
      <c r="A34310" t="s">
        <v>1092</v>
      </c>
      <c r="B34310" t="s">
        <v>1093</v>
      </c>
      <c r="C34310" s="1">
        <v>44249</v>
      </c>
      <c r="D34310">
        <v>149606</v>
      </c>
      <c r="E34310">
        <v>97348</v>
      </c>
      <c r="F34310">
        <v>52258</v>
      </c>
      <c r="G34310">
        <v>474</v>
      </c>
      <c r="H34310">
        <v>3633</v>
      </c>
      <c r="I34310">
        <v>7.2</v>
      </c>
      <c r="J34310">
        <v>4.68</v>
      </c>
      <c r="K34310">
        <v>2.5099999999999998</v>
      </c>
      <c r="M34310">
        <v>1748</v>
      </c>
    </row>
    <row r="34311" spans="1:13" customFormat="1" hidden="1">
      <c r="A34311" t="s">
        <v>1092</v>
      </c>
      <c r="B34311" t="s">
        <v>1093</v>
      </c>
      <c r="C34311" s="1">
        <v>44250</v>
      </c>
      <c r="D34311">
        <v>151141</v>
      </c>
      <c r="E34311">
        <v>98870</v>
      </c>
      <c r="F34311">
        <v>52271</v>
      </c>
      <c r="G34311">
        <v>1535</v>
      </c>
      <c r="H34311">
        <v>3693</v>
      </c>
      <c r="I34311">
        <v>7.27</v>
      </c>
      <c r="J34311">
        <v>4.76</v>
      </c>
      <c r="K34311">
        <v>2.5099999999999998</v>
      </c>
      <c r="M34311">
        <v>1776</v>
      </c>
    </row>
    <row r="34312" spans="1:13" customFormat="1" hidden="1">
      <c r="A34312" t="s">
        <v>1092</v>
      </c>
      <c r="B34312" t="s">
        <v>1093</v>
      </c>
      <c r="C34312" s="1">
        <v>44251</v>
      </c>
      <c r="D34312">
        <v>158126</v>
      </c>
      <c r="E34312">
        <v>105667</v>
      </c>
      <c r="F34312">
        <v>52459</v>
      </c>
      <c r="G34312">
        <v>6985</v>
      </c>
      <c r="H34312">
        <v>3900</v>
      </c>
      <c r="I34312">
        <v>7.61</v>
      </c>
      <c r="J34312">
        <v>5.08</v>
      </c>
      <c r="K34312">
        <v>2.52</v>
      </c>
      <c r="M34312">
        <v>1876</v>
      </c>
    </row>
    <row r="34313" spans="1:13" customFormat="1" hidden="1">
      <c r="A34313" t="s">
        <v>1092</v>
      </c>
      <c r="B34313" t="s">
        <v>1093</v>
      </c>
      <c r="C34313" s="1">
        <v>44252</v>
      </c>
      <c r="D34313">
        <v>169091</v>
      </c>
      <c r="E34313">
        <v>116442</v>
      </c>
      <c r="F34313">
        <v>52649</v>
      </c>
      <c r="G34313">
        <v>10965</v>
      </c>
      <c r="H34313">
        <v>4175</v>
      </c>
      <c r="I34313">
        <v>8.1300000000000008</v>
      </c>
      <c r="J34313">
        <v>5.6</v>
      </c>
      <c r="K34313">
        <v>2.5299999999999998</v>
      </c>
      <c r="M34313">
        <v>2008</v>
      </c>
    </row>
    <row r="34314" spans="1:13" customFormat="1" hidden="1">
      <c r="A34314" t="s">
        <v>1092</v>
      </c>
      <c r="B34314" t="s">
        <v>1093</v>
      </c>
      <c r="C34314" s="1">
        <v>44253</v>
      </c>
      <c r="D34314">
        <v>176859</v>
      </c>
      <c r="E34314">
        <v>123668</v>
      </c>
      <c r="F34314">
        <v>53191</v>
      </c>
      <c r="G34314">
        <v>7768</v>
      </c>
      <c r="H34314">
        <v>4323</v>
      </c>
      <c r="I34314">
        <v>8.51</v>
      </c>
      <c r="J34314">
        <v>5.95</v>
      </c>
      <c r="K34314">
        <v>2.56</v>
      </c>
      <c r="M34314">
        <v>2079</v>
      </c>
    </row>
    <row r="34315" spans="1:13" customFormat="1" hidden="1">
      <c r="A34315" t="s">
        <v>1092</v>
      </c>
      <c r="B34315" t="s">
        <v>1093</v>
      </c>
      <c r="C34315" s="1">
        <v>44254</v>
      </c>
      <c r="D34315">
        <v>177788</v>
      </c>
      <c r="E34315">
        <v>124587</v>
      </c>
      <c r="F34315">
        <v>53201</v>
      </c>
      <c r="G34315">
        <v>929</v>
      </c>
      <c r="H34315">
        <v>4094</v>
      </c>
      <c r="I34315">
        <v>8.5500000000000007</v>
      </c>
      <c r="J34315">
        <v>5.99</v>
      </c>
      <c r="K34315">
        <v>2.56</v>
      </c>
      <c r="M34315">
        <v>1969</v>
      </c>
    </row>
    <row r="34316" spans="1:13" customFormat="1" hidden="1">
      <c r="A34316" t="s">
        <v>1092</v>
      </c>
      <c r="B34316" t="s">
        <v>1093</v>
      </c>
      <c r="C34316" s="1">
        <v>44255</v>
      </c>
      <c r="D34316">
        <v>177789</v>
      </c>
      <c r="E34316">
        <v>124587</v>
      </c>
      <c r="F34316">
        <v>53202</v>
      </c>
      <c r="G34316">
        <v>1</v>
      </c>
      <c r="H34316">
        <v>4094</v>
      </c>
      <c r="I34316">
        <v>8.5500000000000007</v>
      </c>
      <c r="J34316">
        <v>5.99</v>
      </c>
      <c r="K34316">
        <v>2.56</v>
      </c>
      <c r="M34316">
        <v>1969</v>
      </c>
    </row>
    <row r="34317" spans="1:13" customFormat="1" hidden="1">
      <c r="A34317" t="s">
        <v>1092</v>
      </c>
      <c r="B34317" t="s">
        <v>1093</v>
      </c>
      <c r="C34317" s="1">
        <v>44256</v>
      </c>
      <c r="D34317">
        <v>178925</v>
      </c>
      <c r="E34317">
        <v>125723</v>
      </c>
      <c r="F34317">
        <v>53202</v>
      </c>
      <c r="G34317">
        <v>1136</v>
      </c>
      <c r="H34317">
        <v>4188</v>
      </c>
      <c r="I34317">
        <v>8.61</v>
      </c>
      <c r="J34317">
        <v>6.05</v>
      </c>
      <c r="K34317">
        <v>2.56</v>
      </c>
      <c r="M34317">
        <v>2014</v>
      </c>
    </row>
    <row r="34318" spans="1:13" customFormat="1" hidden="1">
      <c r="A34318" t="s">
        <v>1092</v>
      </c>
      <c r="B34318" t="s">
        <v>1093</v>
      </c>
      <c r="C34318" s="1">
        <v>44257</v>
      </c>
      <c r="D34318">
        <v>181086</v>
      </c>
      <c r="E34318">
        <v>127874</v>
      </c>
      <c r="F34318">
        <v>53212</v>
      </c>
      <c r="G34318">
        <v>2161</v>
      </c>
      <c r="H34318">
        <v>4278</v>
      </c>
      <c r="I34318">
        <v>8.7100000000000009</v>
      </c>
      <c r="J34318">
        <v>6.15</v>
      </c>
      <c r="K34318">
        <v>2.56</v>
      </c>
      <c r="M34318">
        <v>2058</v>
      </c>
    </row>
    <row r="34319" spans="1:13" customFormat="1" hidden="1">
      <c r="A34319" t="s">
        <v>1092</v>
      </c>
      <c r="B34319" t="s">
        <v>1093</v>
      </c>
      <c r="C34319" s="1">
        <v>44258</v>
      </c>
      <c r="D34319">
        <v>188544</v>
      </c>
      <c r="E34319">
        <v>134435</v>
      </c>
      <c r="F34319">
        <v>54109</v>
      </c>
      <c r="G34319">
        <v>7458</v>
      </c>
      <c r="H34319">
        <v>4345</v>
      </c>
      <c r="I34319">
        <v>9.07</v>
      </c>
      <c r="J34319">
        <v>6.47</v>
      </c>
      <c r="K34319">
        <v>2.6</v>
      </c>
      <c r="M34319">
        <v>2090</v>
      </c>
    </row>
    <row r="34320" spans="1:13" customFormat="1" hidden="1">
      <c r="A34320" t="s">
        <v>1092</v>
      </c>
      <c r="B34320" t="s">
        <v>1093</v>
      </c>
      <c r="C34320" s="1">
        <v>44259</v>
      </c>
      <c r="D34320">
        <v>199858</v>
      </c>
      <c r="E34320">
        <v>141147</v>
      </c>
      <c r="F34320">
        <v>58711</v>
      </c>
      <c r="G34320">
        <v>11314</v>
      </c>
      <c r="H34320">
        <v>4395</v>
      </c>
      <c r="I34320">
        <v>9.61</v>
      </c>
      <c r="J34320">
        <v>6.79</v>
      </c>
      <c r="K34320">
        <v>2.82</v>
      </c>
      <c r="M34320">
        <v>2114</v>
      </c>
    </row>
    <row r="34321" spans="1:13" customFormat="1" hidden="1">
      <c r="A34321" t="s">
        <v>1092</v>
      </c>
      <c r="B34321" t="s">
        <v>1093</v>
      </c>
      <c r="C34321" s="1">
        <v>44260</v>
      </c>
      <c r="D34321">
        <v>210185</v>
      </c>
      <c r="E34321">
        <v>145737</v>
      </c>
      <c r="F34321">
        <v>64448</v>
      </c>
      <c r="G34321">
        <v>10327</v>
      </c>
      <c r="H34321">
        <v>4761</v>
      </c>
      <c r="I34321">
        <v>10.11</v>
      </c>
      <c r="J34321">
        <v>7.01</v>
      </c>
      <c r="K34321">
        <v>3.1</v>
      </c>
      <c r="M34321">
        <v>2290</v>
      </c>
    </row>
    <row r="34322" spans="1:13" customFormat="1" hidden="1">
      <c r="A34322" t="s">
        <v>1092</v>
      </c>
      <c r="B34322" t="s">
        <v>1093</v>
      </c>
      <c r="C34322" s="1">
        <v>44261</v>
      </c>
      <c r="D34322">
        <v>212138</v>
      </c>
      <c r="E34322">
        <v>147098</v>
      </c>
      <c r="F34322">
        <v>65040</v>
      </c>
      <c r="G34322">
        <v>1953</v>
      </c>
      <c r="H34322">
        <v>4907</v>
      </c>
      <c r="I34322">
        <v>10.199999999999999</v>
      </c>
      <c r="J34322">
        <v>7.08</v>
      </c>
      <c r="K34322">
        <v>3.13</v>
      </c>
      <c r="M34322">
        <v>2360</v>
      </c>
    </row>
    <row r="34323" spans="1:13" customFormat="1" hidden="1">
      <c r="A34323" t="s">
        <v>1092</v>
      </c>
      <c r="B34323" t="s">
        <v>1093</v>
      </c>
      <c r="C34323" s="1">
        <v>44262</v>
      </c>
      <c r="D34323">
        <v>212139</v>
      </c>
      <c r="E34323">
        <v>147099</v>
      </c>
      <c r="F34323">
        <v>65040</v>
      </c>
      <c r="G34323">
        <v>1</v>
      </c>
      <c r="H34323">
        <v>4907</v>
      </c>
      <c r="I34323">
        <v>10.199999999999999</v>
      </c>
      <c r="J34323">
        <v>7.08</v>
      </c>
      <c r="K34323">
        <v>3.13</v>
      </c>
      <c r="M34323">
        <v>2360</v>
      </c>
    </row>
    <row r="34324" spans="1:13" customFormat="1" hidden="1">
      <c r="A34324" t="s">
        <v>1092</v>
      </c>
      <c r="B34324" t="s">
        <v>1093</v>
      </c>
      <c r="C34324" s="1">
        <v>44263</v>
      </c>
      <c r="D34324">
        <v>213932</v>
      </c>
      <c r="E34324">
        <v>148498</v>
      </c>
      <c r="F34324">
        <v>65434</v>
      </c>
      <c r="G34324">
        <v>1793</v>
      </c>
      <c r="H34324">
        <v>5001</v>
      </c>
      <c r="I34324">
        <v>10.29</v>
      </c>
      <c r="J34324">
        <v>7.14</v>
      </c>
      <c r="K34324">
        <v>3.15</v>
      </c>
      <c r="M34324">
        <v>2406</v>
      </c>
    </row>
    <row r="34325" spans="1:13" customFormat="1" hidden="1">
      <c r="A34325" t="s">
        <v>1092</v>
      </c>
      <c r="B34325" t="s">
        <v>1093</v>
      </c>
      <c r="C34325" s="1">
        <v>44264</v>
      </c>
      <c r="D34325">
        <v>218103</v>
      </c>
      <c r="E34325">
        <v>152173</v>
      </c>
      <c r="F34325">
        <v>65930</v>
      </c>
      <c r="G34325">
        <v>4171</v>
      </c>
      <c r="H34325">
        <v>5288</v>
      </c>
      <c r="I34325">
        <v>10.49</v>
      </c>
      <c r="J34325">
        <v>7.32</v>
      </c>
      <c r="K34325">
        <v>3.17</v>
      </c>
      <c r="M34325">
        <v>2544</v>
      </c>
    </row>
    <row r="34326" spans="1:13" customFormat="1" hidden="1">
      <c r="A34326" t="s">
        <v>1092</v>
      </c>
      <c r="B34326" t="s">
        <v>1093</v>
      </c>
      <c r="C34326" s="1">
        <v>44265</v>
      </c>
      <c r="D34326">
        <v>227826</v>
      </c>
      <c r="E34326">
        <v>156956</v>
      </c>
      <c r="F34326">
        <v>70870</v>
      </c>
      <c r="G34326">
        <v>9723</v>
      </c>
      <c r="H34326">
        <v>5612</v>
      </c>
      <c r="I34326">
        <v>10.96</v>
      </c>
      <c r="J34326">
        <v>7.55</v>
      </c>
      <c r="K34326">
        <v>3.41</v>
      </c>
      <c r="M34326">
        <v>2699</v>
      </c>
    </row>
    <row r="34327" spans="1:13" customFormat="1" hidden="1">
      <c r="A34327" t="s">
        <v>1092</v>
      </c>
      <c r="B34327" t="s">
        <v>1093</v>
      </c>
      <c r="C34327" s="1">
        <v>44266</v>
      </c>
      <c r="D34327">
        <v>241969</v>
      </c>
      <c r="E34327">
        <v>163221</v>
      </c>
      <c r="F34327">
        <v>78748</v>
      </c>
      <c r="G34327">
        <v>14143</v>
      </c>
      <c r="H34327">
        <v>6016</v>
      </c>
      <c r="I34327">
        <v>11.64</v>
      </c>
      <c r="J34327">
        <v>7.85</v>
      </c>
      <c r="K34327">
        <v>3.79</v>
      </c>
      <c r="M34327">
        <v>2894</v>
      </c>
    </row>
    <row r="34328" spans="1:13" customFormat="1" hidden="1">
      <c r="A34328" t="s">
        <v>1092</v>
      </c>
      <c r="B34328" t="s">
        <v>1093</v>
      </c>
      <c r="C34328" s="1">
        <v>44267</v>
      </c>
      <c r="D34328">
        <v>255571</v>
      </c>
      <c r="E34328">
        <v>171688</v>
      </c>
      <c r="F34328">
        <v>83883</v>
      </c>
      <c r="G34328">
        <v>13602</v>
      </c>
      <c r="H34328">
        <v>6484</v>
      </c>
      <c r="I34328">
        <v>12.29</v>
      </c>
      <c r="J34328">
        <v>8.26</v>
      </c>
      <c r="K34328">
        <v>4.03</v>
      </c>
      <c r="M34328">
        <v>3119</v>
      </c>
    </row>
    <row r="34329" spans="1:13" customFormat="1" hidden="1">
      <c r="A34329" t="s">
        <v>1092</v>
      </c>
      <c r="B34329" t="s">
        <v>1093</v>
      </c>
      <c r="C34329" s="1">
        <v>44268</v>
      </c>
      <c r="D34329">
        <v>264147</v>
      </c>
      <c r="E34329">
        <v>178088</v>
      </c>
      <c r="F34329">
        <v>86059</v>
      </c>
      <c r="G34329">
        <v>8576</v>
      </c>
      <c r="H34329">
        <v>7430</v>
      </c>
      <c r="I34329">
        <v>12.71</v>
      </c>
      <c r="J34329">
        <v>8.57</v>
      </c>
      <c r="K34329">
        <v>4.1399999999999997</v>
      </c>
      <c r="M34329">
        <v>3574</v>
      </c>
    </row>
    <row r="34330" spans="1:13" customFormat="1" hidden="1">
      <c r="A34330" t="s">
        <v>1092</v>
      </c>
      <c r="B34330" t="s">
        <v>1093</v>
      </c>
      <c r="C34330" s="1">
        <v>44269</v>
      </c>
      <c r="D34330">
        <v>264148</v>
      </c>
      <c r="E34330">
        <v>178089</v>
      </c>
      <c r="F34330">
        <v>86059</v>
      </c>
      <c r="G34330">
        <v>1</v>
      </c>
      <c r="H34330">
        <v>7430</v>
      </c>
      <c r="I34330">
        <v>12.71</v>
      </c>
      <c r="J34330">
        <v>8.57</v>
      </c>
      <c r="K34330">
        <v>4.1399999999999997</v>
      </c>
      <c r="M34330">
        <v>3574</v>
      </c>
    </row>
    <row r="34331" spans="1:13" customFormat="1" hidden="1">
      <c r="A34331" t="s">
        <v>1092</v>
      </c>
      <c r="B34331" t="s">
        <v>1093</v>
      </c>
      <c r="C34331" s="1">
        <v>44270</v>
      </c>
      <c r="D34331">
        <v>265770</v>
      </c>
      <c r="E34331">
        <v>179419</v>
      </c>
      <c r="F34331">
        <v>86351</v>
      </c>
      <c r="G34331">
        <v>1622</v>
      </c>
      <c r="H34331">
        <v>7405</v>
      </c>
      <c r="I34331">
        <v>12.78</v>
      </c>
      <c r="J34331">
        <v>8.6300000000000008</v>
      </c>
      <c r="K34331">
        <v>4.1500000000000004</v>
      </c>
      <c r="M34331">
        <v>3562</v>
      </c>
    </row>
    <row r="34332" spans="1:13" customFormat="1" hidden="1">
      <c r="A34332" t="s">
        <v>1092</v>
      </c>
      <c r="B34332" t="s">
        <v>1093</v>
      </c>
      <c r="C34332" s="1">
        <v>44271</v>
      </c>
      <c r="D34332">
        <v>266840</v>
      </c>
      <c r="E34332">
        <v>179707</v>
      </c>
      <c r="F34332">
        <v>87133</v>
      </c>
      <c r="G34332">
        <v>1070</v>
      </c>
      <c r="H34332">
        <v>6962</v>
      </c>
      <c r="I34332">
        <v>12.84</v>
      </c>
      <c r="J34332">
        <v>8.64</v>
      </c>
      <c r="K34332">
        <v>4.1900000000000004</v>
      </c>
      <c r="M34332">
        <v>3349</v>
      </c>
    </row>
    <row r="34333" spans="1:13" customFormat="1" hidden="1">
      <c r="A34333" t="s">
        <v>1092</v>
      </c>
      <c r="B34333" t="s">
        <v>1093</v>
      </c>
      <c r="C34333" s="1">
        <v>44272</v>
      </c>
      <c r="D34333">
        <v>272994</v>
      </c>
      <c r="E34333">
        <v>180165</v>
      </c>
      <c r="F34333">
        <v>92829</v>
      </c>
      <c r="G34333">
        <v>6154</v>
      </c>
      <c r="H34333">
        <v>6453</v>
      </c>
      <c r="I34333">
        <v>13.13</v>
      </c>
      <c r="J34333">
        <v>8.67</v>
      </c>
      <c r="K34333">
        <v>4.47</v>
      </c>
      <c r="M34333">
        <v>3104</v>
      </c>
    </row>
    <row r="34334" spans="1:13" customFormat="1" hidden="1">
      <c r="A34334" t="s">
        <v>1092</v>
      </c>
      <c r="B34334" t="s">
        <v>1093</v>
      </c>
      <c r="C34334" s="1">
        <v>44273</v>
      </c>
      <c r="D34334">
        <v>283081</v>
      </c>
      <c r="E34334">
        <v>181850</v>
      </c>
      <c r="F34334">
        <v>101231</v>
      </c>
      <c r="G34334">
        <v>10087</v>
      </c>
      <c r="H34334">
        <v>5873</v>
      </c>
      <c r="I34334">
        <v>13.62</v>
      </c>
      <c r="J34334">
        <v>8.75</v>
      </c>
      <c r="K34334">
        <v>4.87</v>
      </c>
      <c r="M34334">
        <v>2825</v>
      </c>
    </row>
    <row r="34335" spans="1:13" customFormat="1" hidden="1">
      <c r="A34335" t="s">
        <v>1092</v>
      </c>
      <c r="B34335" t="s">
        <v>1093</v>
      </c>
      <c r="C34335" s="1">
        <v>44274</v>
      </c>
      <c r="D34335">
        <v>290558</v>
      </c>
      <c r="E34335">
        <v>184839</v>
      </c>
      <c r="F34335">
        <v>105719</v>
      </c>
      <c r="G34335">
        <v>7477</v>
      </c>
      <c r="H34335">
        <v>4998</v>
      </c>
      <c r="I34335">
        <v>13.98</v>
      </c>
      <c r="J34335">
        <v>8.89</v>
      </c>
      <c r="K34335">
        <v>5.09</v>
      </c>
      <c r="M34335">
        <v>2404</v>
      </c>
    </row>
    <row r="34336" spans="1:13" customFormat="1" hidden="1">
      <c r="A34336" t="s">
        <v>1092</v>
      </c>
      <c r="B34336" t="s">
        <v>1093</v>
      </c>
      <c r="C34336" s="1">
        <v>44275</v>
      </c>
      <c r="D34336">
        <v>294782</v>
      </c>
      <c r="E34336">
        <v>188883</v>
      </c>
      <c r="F34336">
        <v>105899</v>
      </c>
      <c r="G34336">
        <v>4224</v>
      </c>
      <c r="H34336">
        <v>4376</v>
      </c>
      <c r="I34336">
        <v>14.18</v>
      </c>
      <c r="J34336">
        <v>9.09</v>
      </c>
      <c r="K34336">
        <v>5.09</v>
      </c>
      <c r="M34336">
        <v>2105</v>
      </c>
    </row>
    <row r="34337" spans="1:13" customFormat="1" hidden="1">
      <c r="A34337" t="s">
        <v>1092</v>
      </c>
      <c r="B34337" t="s">
        <v>1093</v>
      </c>
      <c r="C34337" s="1">
        <v>44276</v>
      </c>
      <c r="D34337">
        <v>294783</v>
      </c>
      <c r="E34337">
        <v>188884</v>
      </c>
      <c r="F34337">
        <v>105899</v>
      </c>
      <c r="G34337">
        <v>1</v>
      </c>
      <c r="H34337">
        <v>4376</v>
      </c>
      <c r="I34337">
        <v>14.18</v>
      </c>
      <c r="J34337">
        <v>9.09</v>
      </c>
      <c r="K34337">
        <v>5.09</v>
      </c>
      <c r="M34337">
        <v>2105</v>
      </c>
    </row>
    <row r="34338" spans="1:13" customFormat="1" hidden="1">
      <c r="A34338" t="s">
        <v>1092</v>
      </c>
      <c r="B34338" t="s">
        <v>1093</v>
      </c>
      <c r="C34338" s="1">
        <v>44277</v>
      </c>
      <c r="D34338">
        <v>295910</v>
      </c>
      <c r="E34338">
        <v>190002</v>
      </c>
      <c r="F34338">
        <v>105908</v>
      </c>
      <c r="G34338">
        <v>1127</v>
      </c>
      <c r="H34338">
        <v>4306</v>
      </c>
      <c r="I34338">
        <v>14.23</v>
      </c>
      <c r="J34338">
        <v>9.14</v>
      </c>
      <c r="K34338">
        <v>5.09</v>
      </c>
      <c r="M34338">
        <v>2071</v>
      </c>
    </row>
    <row r="34339" spans="1:13" customFormat="1" hidden="1">
      <c r="A34339" t="s">
        <v>1092</v>
      </c>
      <c r="B34339" t="s">
        <v>1093</v>
      </c>
      <c r="C34339" s="1">
        <v>44278</v>
      </c>
      <c r="D34339">
        <v>300192</v>
      </c>
      <c r="E34339">
        <v>193971</v>
      </c>
      <c r="F34339">
        <v>106221</v>
      </c>
      <c r="G34339">
        <v>4282</v>
      </c>
      <c r="H34339">
        <v>4765</v>
      </c>
      <c r="I34339">
        <v>14.44</v>
      </c>
      <c r="J34339">
        <v>9.33</v>
      </c>
      <c r="K34339">
        <v>5.1100000000000003</v>
      </c>
      <c r="M34339">
        <v>2292</v>
      </c>
    </row>
    <row r="34340" spans="1:13" customFormat="1" hidden="1">
      <c r="A34340" t="s">
        <v>1092</v>
      </c>
      <c r="B34340" t="s">
        <v>1093</v>
      </c>
      <c r="C34340" s="1">
        <v>44279</v>
      </c>
      <c r="D34340">
        <v>310140</v>
      </c>
      <c r="E34340">
        <v>201315</v>
      </c>
      <c r="F34340">
        <v>108825</v>
      </c>
      <c r="G34340">
        <v>9948</v>
      </c>
      <c r="H34340">
        <v>5307</v>
      </c>
      <c r="I34340">
        <v>14.92</v>
      </c>
      <c r="J34340">
        <v>9.68</v>
      </c>
      <c r="K34340">
        <v>5.23</v>
      </c>
      <c r="M34340">
        <v>2553</v>
      </c>
    </row>
    <row r="34341" spans="1:13" customFormat="1" hidden="1">
      <c r="A34341" t="s">
        <v>1092</v>
      </c>
      <c r="B34341" t="s">
        <v>1093</v>
      </c>
      <c r="C34341" s="1">
        <v>44280</v>
      </c>
      <c r="D34341">
        <v>324574</v>
      </c>
      <c r="E34341">
        <v>213200</v>
      </c>
      <c r="F34341">
        <v>111374</v>
      </c>
      <c r="G34341">
        <v>14434</v>
      </c>
      <c r="H34341">
        <v>5928</v>
      </c>
      <c r="I34341">
        <v>15.61</v>
      </c>
      <c r="J34341">
        <v>10.26</v>
      </c>
      <c r="K34341">
        <v>5.36</v>
      </c>
      <c r="M34341">
        <v>2851</v>
      </c>
    </row>
    <row r="34342" spans="1:13" customFormat="1" hidden="1">
      <c r="A34342" t="s">
        <v>1092</v>
      </c>
      <c r="B34342" t="s">
        <v>1093</v>
      </c>
      <c r="C34342" s="1">
        <v>44281</v>
      </c>
      <c r="D34342">
        <v>340629</v>
      </c>
      <c r="E34342">
        <v>226941</v>
      </c>
      <c r="F34342">
        <v>113688</v>
      </c>
      <c r="G34342">
        <v>16055</v>
      </c>
      <c r="H34342">
        <v>7153</v>
      </c>
      <c r="I34342">
        <v>16.38</v>
      </c>
      <c r="J34342">
        <v>10.92</v>
      </c>
      <c r="K34342">
        <v>5.47</v>
      </c>
      <c r="M34342">
        <v>3441</v>
      </c>
    </row>
    <row r="34343" spans="1:13" customFormat="1" hidden="1">
      <c r="A34343" t="s">
        <v>1092</v>
      </c>
      <c r="B34343" t="s">
        <v>1093</v>
      </c>
      <c r="C34343" s="1">
        <v>44282</v>
      </c>
      <c r="D34343">
        <v>347887</v>
      </c>
      <c r="E34343">
        <v>233704</v>
      </c>
      <c r="F34343">
        <v>114183</v>
      </c>
      <c r="G34343">
        <v>7258</v>
      </c>
      <c r="H34343">
        <v>7586</v>
      </c>
      <c r="I34343">
        <v>16.73</v>
      </c>
      <c r="J34343">
        <v>11.24</v>
      </c>
      <c r="K34343">
        <v>5.49</v>
      </c>
      <c r="M34343">
        <v>3649</v>
      </c>
    </row>
    <row r="34344" spans="1:13" customFormat="1" hidden="1">
      <c r="A34344" t="s">
        <v>1092</v>
      </c>
      <c r="B34344" t="s">
        <v>1093</v>
      </c>
      <c r="C34344" s="1">
        <v>44283</v>
      </c>
      <c r="D34344">
        <v>349144</v>
      </c>
      <c r="E34344">
        <v>234958</v>
      </c>
      <c r="F34344">
        <v>114186</v>
      </c>
      <c r="G34344">
        <v>1257</v>
      </c>
      <c r="H34344">
        <v>7766</v>
      </c>
      <c r="I34344">
        <v>16.79</v>
      </c>
      <c r="J34344">
        <v>11.3</v>
      </c>
      <c r="K34344">
        <v>5.49</v>
      </c>
      <c r="M34344">
        <v>3736</v>
      </c>
    </row>
    <row r="34345" spans="1:13" customFormat="1" hidden="1">
      <c r="A34345" t="s">
        <v>1092</v>
      </c>
      <c r="B34345" t="s">
        <v>1093</v>
      </c>
      <c r="C34345" s="1">
        <v>44284</v>
      </c>
      <c r="D34345">
        <v>350282</v>
      </c>
      <c r="E34345">
        <v>236089</v>
      </c>
      <c r="F34345">
        <v>114193</v>
      </c>
      <c r="G34345">
        <v>1138</v>
      </c>
      <c r="H34345">
        <v>7767</v>
      </c>
      <c r="I34345">
        <v>16.850000000000001</v>
      </c>
      <c r="J34345">
        <v>11.36</v>
      </c>
      <c r="K34345">
        <v>5.49</v>
      </c>
      <c r="M34345">
        <v>3736</v>
      </c>
    </row>
    <row r="34346" spans="1:13" customFormat="1" hidden="1">
      <c r="A34346" t="s">
        <v>1092</v>
      </c>
      <c r="B34346" t="s">
        <v>1093</v>
      </c>
      <c r="C34346" s="1">
        <v>44285</v>
      </c>
      <c r="D34346">
        <v>358218</v>
      </c>
      <c r="E34346">
        <v>243705</v>
      </c>
      <c r="F34346">
        <v>114513</v>
      </c>
      <c r="G34346">
        <v>7936</v>
      </c>
      <c r="H34346">
        <v>8289</v>
      </c>
      <c r="I34346">
        <v>17.23</v>
      </c>
      <c r="J34346">
        <v>11.72</v>
      </c>
      <c r="K34346">
        <v>5.51</v>
      </c>
      <c r="M34346">
        <v>3987</v>
      </c>
    </row>
    <row r="34347" spans="1:13" customFormat="1" hidden="1">
      <c r="A34347" t="s">
        <v>1092</v>
      </c>
      <c r="B34347" t="s">
        <v>1093</v>
      </c>
      <c r="C34347" s="1">
        <v>44286</v>
      </c>
      <c r="D34347">
        <v>372838</v>
      </c>
      <c r="E34347">
        <v>257009</v>
      </c>
      <c r="F34347">
        <v>115829</v>
      </c>
      <c r="G34347">
        <v>14620</v>
      </c>
      <c r="H34347">
        <v>8957</v>
      </c>
      <c r="I34347">
        <v>17.93</v>
      </c>
      <c r="J34347">
        <v>12.36</v>
      </c>
      <c r="K34347">
        <v>5.57</v>
      </c>
      <c r="M34347">
        <v>4308</v>
      </c>
    </row>
    <row r="34348" spans="1:13" customFormat="1" hidden="1">
      <c r="A34348" t="s">
        <v>1092</v>
      </c>
      <c r="B34348" t="s">
        <v>1093</v>
      </c>
      <c r="C34348" s="1">
        <v>44287</v>
      </c>
      <c r="D34348">
        <v>392268</v>
      </c>
      <c r="E34348">
        <v>273773</v>
      </c>
      <c r="F34348">
        <v>118495</v>
      </c>
      <c r="G34348">
        <v>19430</v>
      </c>
      <c r="H34348">
        <v>9671</v>
      </c>
      <c r="I34348">
        <v>18.87</v>
      </c>
      <c r="J34348">
        <v>13.17</v>
      </c>
      <c r="K34348">
        <v>5.7</v>
      </c>
      <c r="M34348">
        <v>4652</v>
      </c>
    </row>
    <row r="34349" spans="1:13" customFormat="1" hidden="1">
      <c r="A34349" t="s">
        <v>1092</v>
      </c>
      <c r="B34349" t="s">
        <v>1093</v>
      </c>
      <c r="C34349" s="1">
        <v>44288</v>
      </c>
      <c r="D34349">
        <v>404474</v>
      </c>
      <c r="E34349">
        <v>283881</v>
      </c>
      <c r="F34349">
        <v>120593</v>
      </c>
      <c r="G34349">
        <v>12206</v>
      </c>
      <c r="H34349">
        <v>9121</v>
      </c>
      <c r="I34349">
        <v>19.46</v>
      </c>
      <c r="J34349">
        <v>13.66</v>
      </c>
      <c r="K34349">
        <v>5.8</v>
      </c>
      <c r="M34349">
        <v>4387</v>
      </c>
    </row>
    <row r="34350" spans="1:13" customFormat="1" hidden="1">
      <c r="A34350" t="s">
        <v>1092</v>
      </c>
      <c r="B34350" t="s">
        <v>1093</v>
      </c>
      <c r="C34350" s="1">
        <v>44289</v>
      </c>
      <c r="D34350">
        <v>407594</v>
      </c>
      <c r="E34350">
        <v>286971</v>
      </c>
      <c r="F34350">
        <v>120623</v>
      </c>
      <c r="G34350">
        <v>3120</v>
      </c>
      <c r="H34350">
        <v>8530</v>
      </c>
      <c r="I34350">
        <v>19.61</v>
      </c>
      <c r="J34350">
        <v>13.8</v>
      </c>
      <c r="K34350">
        <v>5.8</v>
      </c>
      <c r="M34350">
        <v>4103</v>
      </c>
    </row>
    <row r="34351" spans="1:13" customFormat="1" hidden="1">
      <c r="A34351" t="s">
        <v>1092</v>
      </c>
      <c r="B34351" t="s">
        <v>1093</v>
      </c>
      <c r="C34351" s="1">
        <v>44290</v>
      </c>
      <c r="D34351">
        <v>409181</v>
      </c>
      <c r="E34351">
        <v>288556</v>
      </c>
      <c r="F34351">
        <v>120625</v>
      </c>
      <c r="G34351">
        <v>1587</v>
      </c>
      <c r="H34351">
        <v>8577</v>
      </c>
      <c r="I34351">
        <v>19.68</v>
      </c>
      <c r="J34351">
        <v>13.88</v>
      </c>
      <c r="K34351">
        <v>5.8</v>
      </c>
      <c r="M34351">
        <v>4126</v>
      </c>
    </row>
    <row r="34352" spans="1:13" customFormat="1" hidden="1">
      <c r="A34352" t="s">
        <v>1092</v>
      </c>
      <c r="B34352" t="s">
        <v>1093</v>
      </c>
      <c r="C34352" s="1">
        <v>44291</v>
      </c>
      <c r="D34352">
        <v>409182</v>
      </c>
      <c r="E34352">
        <v>288557</v>
      </c>
      <c r="F34352">
        <v>120625</v>
      </c>
      <c r="G34352">
        <v>1</v>
      </c>
      <c r="H34352">
        <v>8414</v>
      </c>
      <c r="I34352">
        <v>19.68</v>
      </c>
      <c r="J34352">
        <v>13.88</v>
      </c>
      <c r="K34352">
        <v>5.8</v>
      </c>
      <c r="M34352">
        <v>4047</v>
      </c>
    </row>
    <row r="34353" spans="1:13" customFormat="1" hidden="1">
      <c r="A34353" t="s">
        <v>1092</v>
      </c>
      <c r="B34353" t="s">
        <v>1093</v>
      </c>
      <c r="C34353" s="1">
        <v>44292</v>
      </c>
      <c r="D34353">
        <v>412014</v>
      </c>
      <c r="E34353">
        <v>291021</v>
      </c>
      <c r="F34353">
        <v>120993</v>
      </c>
      <c r="G34353">
        <v>2832</v>
      </c>
      <c r="H34353">
        <v>7685</v>
      </c>
      <c r="I34353">
        <v>19.82</v>
      </c>
      <c r="J34353">
        <v>14</v>
      </c>
      <c r="K34353">
        <v>5.82</v>
      </c>
      <c r="M34353">
        <v>3697</v>
      </c>
    </row>
    <row r="34354" spans="1:13" customFormat="1" hidden="1">
      <c r="A34354" t="s">
        <v>1092</v>
      </c>
      <c r="B34354" t="s">
        <v>1093</v>
      </c>
      <c r="C34354" s="1">
        <v>44293</v>
      </c>
      <c r="D34354">
        <v>418163</v>
      </c>
      <c r="E34354">
        <v>297149</v>
      </c>
      <c r="F34354">
        <v>121014</v>
      </c>
      <c r="G34354">
        <v>6149</v>
      </c>
      <c r="H34354">
        <v>6475</v>
      </c>
      <c r="I34354">
        <v>20.11</v>
      </c>
      <c r="J34354">
        <v>14.29</v>
      </c>
      <c r="K34354">
        <v>5.82</v>
      </c>
      <c r="M34354">
        <v>3115</v>
      </c>
    </row>
    <row r="34355" spans="1:13" customFormat="1" hidden="1">
      <c r="A34355" t="s">
        <v>1092</v>
      </c>
      <c r="B34355" t="s">
        <v>1093</v>
      </c>
      <c r="C34355" s="1">
        <v>44294</v>
      </c>
      <c r="D34355">
        <v>433548</v>
      </c>
      <c r="E34355">
        <v>311873</v>
      </c>
      <c r="F34355">
        <v>121675</v>
      </c>
      <c r="G34355">
        <v>15385</v>
      </c>
      <c r="H34355">
        <v>5897</v>
      </c>
      <c r="I34355">
        <v>20.85</v>
      </c>
      <c r="J34355">
        <v>15</v>
      </c>
      <c r="K34355">
        <v>5.85</v>
      </c>
      <c r="M34355">
        <v>2837</v>
      </c>
    </row>
    <row r="34356" spans="1:13" customFormat="1" hidden="1">
      <c r="A34356" t="s">
        <v>1092</v>
      </c>
      <c r="B34356" t="s">
        <v>1093</v>
      </c>
      <c r="C34356" s="1">
        <v>44295</v>
      </c>
      <c r="D34356">
        <v>453742</v>
      </c>
      <c r="E34356">
        <v>330375</v>
      </c>
      <c r="F34356">
        <v>123367</v>
      </c>
      <c r="G34356">
        <v>20194</v>
      </c>
      <c r="H34356">
        <v>7038</v>
      </c>
      <c r="I34356">
        <v>21.83</v>
      </c>
      <c r="J34356">
        <v>15.89</v>
      </c>
      <c r="K34356">
        <v>5.93</v>
      </c>
      <c r="M34356">
        <v>3385</v>
      </c>
    </row>
    <row r="34357" spans="1:13" customFormat="1" hidden="1">
      <c r="A34357" t="s">
        <v>1092</v>
      </c>
      <c r="B34357" t="s">
        <v>1093</v>
      </c>
      <c r="C34357" s="1">
        <v>44296</v>
      </c>
      <c r="D34357">
        <v>462931</v>
      </c>
      <c r="E34357">
        <v>339434</v>
      </c>
      <c r="F34357">
        <v>123497</v>
      </c>
      <c r="G34357">
        <v>9189</v>
      </c>
      <c r="H34357">
        <v>7905</v>
      </c>
      <c r="I34357">
        <v>22.27</v>
      </c>
      <c r="J34357">
        <v>16.329999999999998</v>
      </c>
      <c r="K34357">
        <v>5.94</v>
      </c>
      <c r="M34357">
        <v>3802</v>
      </c>
    </row>
    <row r="34358" spans="1:13" customFormat="1" hidden="1">
      <c r="A34358" t="s">
        <v>1092</v>
      </c>
      <c r="B34358" t="s">
        <v>1093</v>
      </c>
      <c r="C34358" s="1">
        <v>44297</v>
      </c>
      <c r="D34358">
        <v>464551</v>
      </c>
      <c r="E34358">
        <v>341041</v>
      </c>
      <c r="F34358">
        <v>123510</v>
      </c>
      <c r="G34358">
        <v>1620</v>
      </c>
      <c r="H34358">
        <v>7910</v>
      </c>
      <c r="I34358">
        <v>22.35</v>
      </c>
      <c r="J34358">
        <v>16.399999999999999</v>
      </c>
      <c r="K34358">
        <v>5.94</v>
      </c>
      <c r="M34358">
        <v>3805</v>
      </c>
    </row>
    <row r="34359" spans="1:13" customFormat="1" hidden="1">
      <c r="A34359" t="s">
        <v>1092</v>
      </c>
      <c r="B34359" t="s">
        <v>1093</v>
      </c>
      <c r="C34359" s="1">
        <v>44298</v>
      </c>
      <c r="D34359">
        <v>466408</v>
      </c>
      <c r="E34359">
        <v>342694</v>
      </c>
      <c r="F34359">
        <v>123714</v>
      </c>
      <c r="G34359">
        <v>1857</v>
      </c>
      <c r="H34359">
        <v>8175</v>
      </c>
      <c r="I34359">
        <v>22.43</v>
      </c>
      <c r="J34359">
        <v>16.48</v>
      </c>
      <c r="K34359">
        <v>5.95</v>
      </c>
      <c r="M34359">
        <v>3932</v>
      </c>
    </row>
    <row r="34360" spans="1:13" customFormat="1" hidden="1">
      <c r="A34360" t="s">
        <v>1092</v>
      </c>
      <c r="B34360" t="s">
        <v>1093</v>
      </c>
      <c r="C34360" s="1">
        <v>44299</v>
      </c>
      <c r="D34360">
        <v>470264</v>
      </c>
      <c r="E34360">
        <v>345771</v>
      </c>
      <c r="F34360">
        <v>124493</v>
      </c>
      <c r="G34360">
        <v>3856</v>
      </c>
      <c r="H34360">
        <v>8321</v>
      </c>
      <c r="I34360">
        <v>22.62</v>
      </c>
      <c r="J34360">
        <v>16.63</v>
      </c>
      <c r="K34360">
        <v>5.99</v>
      </c>
      <c r="M34360">
        <v>4003</v>
      </c>
    </row>
    <row r="34361" spans="1:13" customFormat="1" hidden="1">
      <c r="A34361" t="s">
        <v>1092</v>
      </c>
      <c r="B34361" t="s">
        <v>1093</v>
      </c>
      <c r="C34361" s="1">
        <v>44300</v>
      </c>
      <c r="D34361">
        <v>481907</v>
      </c>
      <c r="E34361">
        <v>353577</v>
      </c>
      <c r="F34361">
        <v>128330</v>
      </c>
      <c r="G34361">
        <v>11643</v>
      </c>
      <c r="H34361">
        <v>9106</v>
      </c>
      <c r="I34361">
        <v>23.18</v>
      </c>
      <c r="J34361">
        <v>17.010000000000002</v>
      </c>
      <c r="K34361">
        <v>6.17</v>
      </c>
      <c r="M34361">
        <v>4380</v>
      </c>
    </row>
    <row r="34362" spans="1:13" customFormat="1" hidden="1">
      <c r="A34362" t="s">
        <v>1092</v>
      </c>
      <c r="B34362" t="s">
        <v>1093</v>
      </c>
      <c r="C34362" s="1">
        <v>44301</v>
      </c>
      <c r="D34362">
        <v>501324</v>
      </c>
      <c r="E34362">
        <v>363004</v>
      </c>
      <c r="F34362">
        <v>138320</v>
      </c>
      <c r="G34362">
        <v>19417</v>
      </c>
      <c r="H34362">
        <v>9682</v>
      </c>
      <c r="I34362">
        <v>24.11</v>
      </c>
      <c r="J34362">
        <v>17.46</v>
      </c>
      <c r="K34362">
        <v>6.65</v>
      </c>
      <c r="M34362">
        <v>4657</v>
      </c>
    </row>
    <row r="34363" spans="1:13" customFormat="1" hidden="1">
      <c r="A34363" t="s">
        <v>1092</v>
      </c>
      <c r="B34363" t="s">
        <v>1093</v>
      </c>
      <c r="C34363" s="1">
        <v>44302</v>
      </c>
      <c r="D34363">
        <v>515419</v>
      </c>
      <c r="E34363">
        <v>371395</v>
      </c>
      <c r="F34363">
        <v>144024</v>
      </c>
      <c r="G34363">
        <v>14095</v>
      </c>
      <c r="H34363">
        <v>8811</v>
      </c>
      <c r="I34363">
        <v>24.79</v>
      </c>
      <c r="J34363">
        <v>17.86</v>
      </c>
      <c r="K34363">
        <v>6.93</v>
      </c>
      <c r="M34363">
        <v>4238</v>
      </c>
    </row>
    <row r="34364" spans="1:13" customFormat="1" hidden="1">
      <c r="A34364" t="s">
        <v>1092</v>
      </c>
      <c r="B34364" t="s">
        <v>1093</v>
      </c>
      <c r="C34364" s="1">
        <v>44303</v>
      </c>
      <c r="D34364">
        <v>521558</v>
      </c>
      <c r="E34364">
        <v>373893</v>
      </c>
      <c r="F34364">
        <v>147665</v>
      </c>
      <c r="G34364">
        <v>6139</v>
      </c>
      <c r="H34364">
        <v>8375</v>
      </c>
      <c r="I34364">
        <v>25.09</v>
      </c>
      <c r="J34364">
        <v>17.98</v>
      </c>
      <c r="K34364">
        <v>7.1</v>
      </c>
      <c r="M34364">
        <v>4029</v>
      </c>
    </row>
    <row r="34365" spans="1:13" customFormat="1" hidden="1">
      <c r="A34365" t="s">
        <v>1092</v>
      </c>
      <c r="B34365" t="s">
        <v>1093</v>
      </c>
      <c r="C34365" s="1">
        <v>44304</v>
      </c>
      <c r="D34365">
        <v>522842</v>
      </c>
      <c r="E34365">
        <v>375170</v>
      </c>
      <c r="F34365">
        <v>147672</v>
      </c>
      <c r="G34365">
        <v>1284</v>
      </c>
      <c r="H34365">
        <v>8327</v>
      </c>
      <c r="I34365">
        <v>25.15</v>
      </c>
      <c r="J34365">
        <v>18.05</v>
      </c>
      <c r="K34365">
        <v>7.1</v>
      </c>
      <c r="M34365">
        <v>4005</v>
      </c>
    </row>
    <row r="34366" spans="1:13" customFormat="1" hidden="1">
      <c r="A34366" t="s">
        <v>1092</v>
      </c>
      <c r="B34366" t="s">
        <v>1093</v>
      </c>
      <c r="C34366" s="1">
        <v>44305</v>
      </c>
      <c r="D34366">
        <v>525535</v>
      </c>
      <c r="E34366">
        <v>377491</v>
      </c>
      <c r="F34366">
        <v>148044</v>
      </c>
      <c r="G34366">
        <v>2693</v>
      </c>
      <c r="H34366">
        <v>8447</v>
      </c>
      <c r="I34366">
        <v>25.28</v>
      </c>
      <c r="J34366">
        <v>18.16</v>
      </c>
      <c r="K34366">
        <v>7.12</v>
      </c>
      <c r="M34366">
        <v>4063</v>
      </c>
    </row>
    <row r="34367" spans="1:13" customFormat="1" hidden="1">
      <c r="A34367" t="s">
        <v>1092</v>
      </c>
      <c r="B34367" t="s">
        <v>1093</v>
      </c>
      <c r="C34367" s="1">
        <v>44306</v>
      </c>
      <c r="D34367">
        <v>532204</v>
      </c>
      <c r="E34367">
        <v>382694</v>
      </c>
      <c r="F34367">
        <v>149510</v>
      </c>
      <c r="G34367">
        <v>6669</v>
      </c>
      <c r="H34367">
        <v>8849</v>
      </c>
      <c r="I34367">
        <v>25.6</v>
      </c>
      <c r="J34367">
        <v>18.41</v>
      </c>
      <c r="K34367">
        <v>7.19</v>
      </c>
      <c r="M34367">
        <v>4257</v>
      </c>
    </row>
    <row r="34368" spans="1:13" customFormat="1" hidden="1">
      <c r="A34368" t="s">
        <v>1092</v>
      </c>
      <c r="B34368" t="s">
        <v>1093</v>
      </c>
      <c r="C34368" s="1">
        <v>44307</v>
      </c>
      <c r="D34368">
        <v>548980</v>
      </c>
      <c r="E34368">
        <v>390399</v>
      </c>
      <c r="F34368">
        <v>158581</v>
      </c>
      <c r="G34368">
        <v>16776</v>
      </c>
      <c r="H34368">
        <v>9582</v>
      </c>
      <c r="I34368">
        <v>26.41</v>
      </c>
      <c r="J34368">
        <v>18.78</v>
      </c>
      <c r="K34368">
        <v>7.63</v>
      </c>
      <c r="M34368">
        <v>4609</v>
      </c>
    </row>
    <row r="34369" spans="1:13" customFormat="1" hidden="1">
      <c r="A34369" t="s">
        <v>1092</v>
      </c>
      <c r="B34369" t="s">
        <v>1093</v>
      </c>
      <c r="C34369" s="1">
        <v>44308</v>
      </c>
      <c r="D34369">
        <v>568908</v>
      </c>
      <c r="E34369">
        <v>398520</v>
      </c>
      <c r="F34369">
        <v>170388</v>
      </c>
      <c r="G34369">
        <v>19928</v>
      </c>
      <c r="H34369">
        <v>9655</v>
      </c>
      <c r="I34369">
        <v>27.37</v>
      </c>
      <c r="J34369">
        <v>19.170000000000002</v>
      </c>
      <c r="K34369">
        <v>8.1999999999999993</v>
      </c>
      <c r="M34369">
        <v>4644</v>
      </c>
    </row>
    <row r="34370" spans="1:13" customFormat="1" hidden="1">
      <c r="A34370" t="s">
        <v>1092</v>
      </c>
      <c r="B34370" t="s">
        <v>1093</v>
      </c>
      <c r="C34370" s="1">
        <v>44309</v>
      </c>
      <c r="D34370">
        <v>586490</v>
      </c>
      <c r="E34370">
        <v>409334</v>
      </c>
      <c r="F34370">
        <v>177156</v>
      </c>
      <c r="G34370">
        <v>17582</v>
      </c>
      <c r="H34370">
        <v>10153</v>
      </c>
      <c r="I34370">
        <v>28.21</v>
      </c>
      <c r="J34370">
        <v>19.690000000000001</v>
      </c>
      <c r="K34370">
        <v>8.52</v>
      </c>
      <c r="M34370">
        <v>4884</v>
      </c>
    </row>
    <row r="34371" spans="1:13" customFormat="1" hidden="1">
      <c r="A34371" t="s">
        <v>1092</v>
      </c>
      <c r="B34371" t="s">
        <v>1093</v>
      </c>
      <c r="C34371" s="1">
        <v>44310</v>
      </c>
      <c r="D34371">
        <v>589404</v>
      </c>
      <c r="E34371">
        <v>411798</v>
      </c>
      <c r="F34371">
        <v>177606</v>
      </c>
      <c r="G34371">
        <v>2914</v>
      </c>
      <c r="H34371">
        <v>9692</v>
      </c>
      <c r="I34371">
        <v>28.35</v>
      </c>
      <c r="J34371">
        <v>19.809999999999999</v>
      </c>
      <c r="K34371">
        <v>8.5399999999999991</v>
      </c>
      <c r="M34371">
        <v>4662</v>
      </c>
    </row>
    <row r="34372" spans="1:13" customFormat="1" hidden="1">
      <c r="A34372" t="s">
        <v>1092</v>
      </c>
      <c r="B34372" t="s">
        <v>1093</v>
      </c>
      <c r="C34372" s="1">
        <v>44311</v>
      </c>
      <c r="D34372">
        <v>590078</v>
      </c>
      <c r="E34372">
        <v>412455</v>
      </c>
      <c r="F34372">
        <v>177623</v>
      </c>
      <c r="G34372">
        <v>674</v>
      </c>
      <c r="H34372">
        <v>9605</v>
      </c>
      <c r="I34372">
        <v>28.38</v>
      </c>
      <c r="J34372">
        <v>19.84</v>
      </c>
      <c r="K34372">
        <v>8.5399999999999991</v>
      </c>
      <c r="M34372">
        <v>4620</v>
      </c>
    </row>
    <row r="34373" spans="1:13" customFormat="1" hidden="1">
      <c r="A34373" t="s">
        <v>1092</v>
      </c>
      <c r="B34373" t="s">
        <v>1093</v>
      </c>
      <c r="C34373" s="1">
        <v>44312</v>
      </c>
      <c r="D34373">
        <v>590462</v>
      </c>
      <c r="E34373">
        <v>412831</v>
      </c>
      <c r="F34373">
        <v>177631</v>
      </c>
      <c r="G34373">
        <v>384</v>
      </c>
      <c r="H34373">
        <v>9275</v>
      </c>
      <c r="I34373">
        <v>28.4</v>
      </c>
      <c r="J34373">
        <v>19.86</v>
      </c>
      <c r="K34373">
        <v>8.5399999999999991</v>
      </c>
      <c r="M34373">
        <v>4461</v>
      </c>
    </row>
    <row r="34374" spans="1:13" customFormat="1" hidden="1">
      <c r="A34374" t="s">
        <v>1092</v>
      </c>
      <c r="B34374" t="s">
        <v>1093</v>
      </c>
      <c r="C34374" s="1">
        <v>44313</v>
      </c>
      <c r="D34374">
        <v>590918</v>
      </c>
      <c r="E34374">
        <v>413282</v>
      </c>
      <c r="F34374">
        <v>177636</v>
      </c>
      <c r="G34374">
        <v>456</v>
      </c>
      <c r="H34374">
        <v>8388</v>
      </c>
      <c r="I34374">
        <v>28.42</v>
      </c>
      <c r="J34374">
        <v>19.88</v>
      </c>
      <c r="K34374">
        <v>8.5399999999999991</v>
      </c>
      <c r="M34374">
        <v>4035</v>
      </c>
    </row>
    <row r="34375" spans="1:13" customFormat="1" hidden="1">
      <c r="A34375" t="s">
        <v>1092</v>
      </c>
      <c r="B34375" t="s">
        <v>1093</v>
      </c>
      <c r="C34375" s="1">
        <v>44314</v>
      </c>
      <c r="D34375">
        <v>598868</v>
      </c>
      <c r="E34375">
        <v>416455</v>
      </c>
      <c r="F34375">
        <v>182413</v>
      </c>
      <c r="G34375">
        <v>7950</v>
      </c>
      <c r="H34375">
        <v>7127</v>
      </c>
      <c r="I34375">
        <v>28.81</v>
      </c>
      <c r="J34375">
        <v>20.03</v>
      </c>
      <c r="K34375">
        <v>8.77</v>
      </c>
      <c r="M34375">
        <v>3428</v>
      </c>
    </row>
    <row r="34376" spans="1:13" customFormat="1" hidden="1">
      <c r="A34376" t="s">
        <v>1092</v>
      </c>
      <c r="B34376" t="s">
        <v>1093</v>
      </c>
      <c r="C34376" s="1">
        <v>44315</v>
      </c>
      <c r="D34376">
        <v>618145</v>
      </c>
      <c r="E34376">
        <v>422434</v>
      </c>
      <c r="F34376">
        <v>195711</v>
      </c>
      <c r="G34376">
        <v>19277</v>
      </c>
      <c r="H34376">
        <v>7034</v>
      </c>
      <c r="I34376">
        <v>29.73</v>
      </c>
      <c r="J34376">
        <v>20.32</v>
      </c>
      <c r="K34376">
        <v>9.41</v>
      </c>
      <c r="M34376">
        <v>3383</v>
      </c>
    </row>
    <row r="34377" spans="1:13" customFormat="1" hidden="1">
      <c r="A34377" t="s">
        <v>1092</v>
      </c>
      <c r="B34377" t="s">
        <v>1093</v>
      </c>
      <c r="C34377" s="1">
        <v>44316</v>
      </c>
      <c r="D34377">
        <v>639274</v>
      </c>
      <c r="E34377">
        <v>428742</v>
      </c>
      <c r="F34377">
        <v>210532</v>
      </c>
      <c r="G34377">
        <v>21129</v>
      </c>
      <c r="H34377">
        <v>7541</v>
      </c>
      <c r="I34377">
        <v>30.75</v>
      </c>
      <c r="J34377">
        <v>20.62</v>
      </c>
      <c r="K34377">
        <v>10.130000000000001</v>
      </c>
      <c r="M34377">
        <v>3627</v>
      </c>
    </row>
    <row r="34378" spans="1:13" customFormat="1" hidden="1">
      <c r="A34378" t="s">
        <v>1092</v>
      </c>
      <c r="B34378" t="s">
        <v>1093</v>
      </c>
      <c r="C34378" s="1">
        <v>44317</v>
      </c>
      <c r="D34378">
        <v>646474</v>
      </c>
      <c r="E34378">
        <v>429609</v>
      </c>
      <c r="F34378">
        <v>216865</v>
      </c>
      <c r="G34378">
        <v>7200</v>
      </c>
      <c r="H34378">
        <v>8153</v>
      </c>
      <c r="I34378">
        <v>31.1</v>
      </c>
      <c r="J34378">
        <v>20.66</v>
      </c>
      <c r="K34378">
        <v>10.43</v>
      </c>
      <c r="M34378">
        <v>3922</v>
      </c>
    </row>
    <row r="34379" spans="1:13" customFormat="1" hidden="1">
      <c r="A34379" t="s">
        <v>1092</v>
      </c>
      <c r="B34379" t="s">
        <v>1093</v>
      </c>
      <c r="C34379" s="1">
        <v>44318</v>
      </c>
      <c r="D34379">
        <v>649911</v>
      </c>
      <c r="E34379">
        <v>430901</v>
      </c>
      <c r="F34379">
        <v>219010</v>
      </c>
      <c r="G34379">
        <v>3437</v>
      </c>
      <c r="H34379">
        <v>8548</v>
      </c>
      <c r="I34379">
        <v>31.26</v>
      </c>
      <c r="J34379">
        <v>20.73</v>
      </c>
      <c r="K34379">
        <v>10.53</v>
      </c>
      <c r="M34379">
        <v>4112</v>
      </c>
    </row>
    <row r="34380" spans="1:13" customFormat="1" hidden="1">
      <c r="A34380" t="s">
        <v>1092</v>
      </c>
      <c r="B34380" t="s">
        <v>1093</v>
      </c>
      <c r="C34380" s="1">
        <v>44319</v>
      </c>
      <c r="D34380">
        <v>657896</v>
      </c>
      <c r="E34380">
        <v>435958</v>
      </c>
      <c r="F34380">
        <v>221938</v>
      </c>
      <c r="G34380">
        <v>7985</v>
      </c>
      <c r="H34380">
        <v>9633</v>
      </c>
      <c r="I34380">
        <v>31.65</v>
      </c>
      <c r="J34380">
        <v>20.97</v>
      </c>
      <c r="K34380">
        <v>10.68</v>
      </c>
      <c r="M34380">
        <v>4634</v>
      </c>
    </row>
    <row r="34381" spans="1:13" customFormat="1" hidden="1">
      <c r="A34381" t="s">
        <v>1092</v>
      </c>
      <c r="B34381" t="s">
        <v>1093</v>
      </c>
      <c r="C34381" s="1">
        <v>44320</v>
      </c>
      <c r="D34381">
        <v>667793</v>
      </c>
      <c r="E34381">
        <v>443068</v>
      </c>
      <c r="F34381">
        <v>224725</v>
      </c>
      <c r="G34381">
        <v>9897</v>
      </c>
      <c r="H34381">
        <v>10982</v>
      </c>
      <c r="I34381">
        <v>32.119999999999997</v>
      </c>
      <c r="J34381">
        <v>21.31</v>
      </c>
      <c r="K34381">
        <v>10.81</v>
      </c>
      <c r="M34381">
        <v>5283</v>
      </c>
    </row>
    <row r="34382" spans="1:13" customFormat="1" hidden="1">
      <c r="A34382" t="s">
        <v>1092</v>
      </c>
      <c r="B34382" t="s">
        <v>1093</v>
      </c>
      <c r="C34382" s="1">
        <v>44321</v>
      </c>
      <c r="D34382">
        <v>685807</v>
      </c>
      <c r="E34382">
        <v>453186</v>
      </c>
      <c r="F34382">
        <v>232621</v>
      </c>
      <c r="G34382">
        <v>18014</v>
      </c>
      <c r="H34382">
        <v>12420</v>
      </c>
      <c r="I34382">
        <v>32.99</v>
      </c>
      <c r="J34382">
        <v>21.8</v>
      </c>
      <c r="K34382">
        <v>11.19</v>
      </c>
      <c r="M34382">
        <v>5974</v>
      </c>
    </row>
    <row r="34383" spans="1:13" customFormat="1" hidden="1">
      <c r="A34383" t="s">
        <v>1092</v>
      </c>
      <c r="B34383" t="s">
        <v>1093</v>
      </c>
      <c r="C34383" s="1">
        <v>44322</v>
      </c>
      <c r="D34383">
        <v>713577</v>
      </c>
      <c r="E34383">
        <v>468798</v>
      </c>
      <c r="F34383">
        <v>244779</v>
      </c>
      <c r="G34383">
        <v>27770</v>
      </c>
      <c r="H34383">
        <v>13633</v>
      </c>
      <c r="I34383">
        <v>34.32</v>
      </c>
      <c r="J34383">
        <v>22.55</v>
      </c>
      <c r="K34383">
        <v>11.77</v>
      </c>
      <c r="M34383">
        <v>6558</v>
      </c>
    </row>
    <row r="34384" spans="1:13" customFormat="1" hidden="1">
      <c r="A34384" t="s">
        <v>1092</v>
      </c>
      <c r="B34384" t="s">
        <v>1093</v>
      </c>
      <c r="C34384" s="1">
        <v>44323</v>
      </c>
      <c r="D34384">
        <v>735554</v>
      </c>
      <c r="E34384">
        <v>482251</v>
      </c>
      <c r="F34384">
        <v>253303</v>
      </c>
      <c r="G34384">
        <v>21977</v>
      </c>
      <c r="H34384">
        <v>13754</v>
      </c>
      <c r="I34384">
        <v>35.380000000000003</v>
      </c>
      <c r="J34384">
        <v>23.2</v>
      </c>
      <c r="K34384">
        <v>12.18</v>
      </c>
      <c r="M34384">
        <v>6616</v>
      </c>
    </row>
    <row r="34385" spans="1:13" customFormat="1" hidden="1">
      <c r="A34385" t="s">
        <v>1092</v>
      </c>
      <c r="B34385" t="s">
        <v>1093</v>
      </c>
      <c r="C34385" s="1">
        <v>44324</v>
      </c>
      <c r="D34385">
        <v>746267</v>
      </c>
      <c r="E34385">
        <v>487716</v>
      </c>
      <c r="F34385">
        <v>258551</v>
      </c>
      <c r="G34385">
        <v>10713</v>
      </c>
      <c r="H34385">
        <v>14256</v>
      </c>
      <c r="I34385">
        <v>35.9</v>
      </c>
      <c r="J34385">
        <v>23.46</v>
      </c>
      <c r="K34385">
        <v>12.44</v>
      </c>
      <c r="M34385">
        <v>6857</v>
      </c>
    </row>
    <row r="34386" spans="1:13" customFormat="1" hidden="1">
      <c r="A34386" t="s">
        <v>1092</v>
      </c>
      <c r="B34386" t="s">
        <v>1093</v>
      </c>
      <c r="C34386" s="1">
        <v>44325</v>
      </c>
      <c r="D34386">
        <v>748039</v>
      </c>
      <c r="E34386">
        <v>489367</v>
      </c>
      <c r="F34386">
        <v>258672</v>
      </c>
      <c r="G34386">
        <v>1772</v>
      </c>
      <c r="H34386">
        <v>14018</v>
      </c>
      <c r="I34386">
        <v>35.979999999999997</v>
      </c>
      <c r="J34386">
        <v>23.54</v>
      </c>
      <c r="K34386">
        <v>12.44</v>
      </c>
      <c r="M34386">
        <v>6743</v>
      </c>
    </row>
    <row r="34387" spans="1:13" customFormat="1" hidden="1">
      <c r="A34387" t="s">
        <v>1092</v>
      </c>
      <c r="B34387" t="s">
        <v>1093</v>
      </c>
      <c r="C34387" s="1">
        <v>44326</v>
      </c>
      <c r="D34387">
        <v>751721</v>
      </c>
      <c r="E34387">
        <v>491682</v>
      </c>
      <c r="F34387">
        <v>260039</v>
      </c>
      <c r="G34387">
        <v>3682</v>
      </c>
      <c r="H34387">
        <v>13404</v>
      </c>
      <c r="I34387">
        <v>36.159999999999997</v>
      </c>
      <c r="J34387">
        <v>23.65</v>
      </c>
      <c r="K34387">
        <v>12.51</v>
      </c>
      <c r="M34387">
        <v>6448</v>
      </c>
    </row>
    <row r="34388" spans="1:13" customFormat="1" hidden="1">
      <c r="A34388" t="s">
        <v>1092</v>
      </c>
      <c r="B34388" t="s">
        <v>1093</v>
      </c>
      <c r="C34388" s="1">
        <v>44327</v>
      </c>
      <c r="D34388">
        <v>761973</v>
      </c>
      <c r="E34388">
        <v>499818</v>
      </c>
      <c r="F34388">
        <v>262155</v>
      </c>
      <c r="G34388">
        <v>10252</v>
      </c>
      <c r="H34388">
        <v>13454</v>
      </c>
      <c r="I34388">
        <v>36.65</v>
      </c>
      <c r="J34388">
        <v>24.04</v>
      </c>
      <c r="K34388">
        <v>12.61</v>
      </c>
      <c r="M34388">
        <v>6472</v>
      </c>
    </row>
    <row r="34389" spans="1:13" customFormat="1" hidden="1">
      <c r="A34389" t="s">
        <v>1092</v>
      </c>
      <c r="B34389" t="s">
        <v>1093</v>
      </c>
      <c r="C34389" s="1">
        <v>44328</v>
      </c>
      <c r="D34389">
        <v>784242</v>
      </c>
      <c r="E34389">
        <v>516276</v>
      </c>
      <c r="F34389">
        <v>267966</v>
      </c>
      <c r="G34389">
        <v>22269</v>
      </c>
      <c r="H34389">
        <v>14062</v>
      </c>
      <c r="I34389">
        <v>37.72</v>
      </c>
      <c r="J34389">
        <v>24.83</v>
      </c>
      <c r="K34389">
        <v>12.89</v>
      </c>
      <c r="M34389">
        <v>6764</v>
      </c>
    </row>
    <row r="34390" spans="1:13" customFormat="1" hidden="1">
      <c r="A34390" t="s">
        <v>1092</v>
      </c>
      <c r="B34390" t="s">
        <v>1093</v>
      </c>
      <c r="C34390" s="1">
        <v>44329</v>
      </c>
      <c r="D34390">
        <v>813185</v>
      </c>
      <c r="E34390">
        <v>535576</v>
      </c>
      <c r="F34390">
        <v>277609</v>
      </c>
      <c r="G34390">
        <v>28943</v>
      </c>
      <c r="H34390">
        <v>14230</v>
      </c>
      <c r="I34390">
        <v>39.119999999999997</v>
      </c>
      <c r="J34390">
        <v>25.76</v>
      </c>
      <c r="K34390">
        <v>13.35</v>
      </c>
      <c r="M34390">
        <v>6845</v>
      </c>
    </row>
    <row r="34391" spans="1:13" customFormat="1" hidden="1">
      <c r="A34391" t="s">
        <v>1092</v>
      </c>
      <c r="B34391" t="s">
        <v>1093</v>
      </c>
      <c r="C34391" s="1">
        <v>44330</v>
      </c>
      <c r="D34391">
        <v>838872</v>
      </c>
      <c r="E34391">
        <v>552680</v>
      </c>
      <c r="F34391">
        <v>286192</v>
      </c>
      <c r="G34391">
        <v>25687</v>
      </c>
      <c r="H34391">
        <v>14760</v>
      </c>
      <c r="I34391">
        <v>40.35</v>
      </c>
      <c r="J34391">
        <v>26.58</v>
      </c>
      <c r="K34391">
        <v>13.77</v>
      </c>
      <c r="M34391">
        <v>7100</v>
      </c>
    </row>
    <row r="34392" spans="1:13" customFormat="1" hidden="1">
      <c r="A34392" t="s">
        <v>1092</v>
      </c>
      <c r="B34392" t="s">
        <v>1093</v>
      </c>
      <c r="C34392" s="1">
        <v>44331</v>
      </c>
      <c r="D34392">
        <v>849977</v>
      </c>
      <c r="E34392">
        <v>559514</v>
      </c>
      <c r="F34392">
        <v>290463</v>
      </c>
      <c r="G34392">
        <v>11105</v>
      </c>
      <c r="H34392">
        <v>14816</v>
      </c>
      <c r="I34392">
        <v>40.89</v>
      </c>
      <c r="J34392">
        <v>26.91</v>
      </c>
      <c r="K34392">
        <v>13.97</v>
      </c>
      <c r="M34392">
        <v>7127</v>
      </c>
    </row>
    <row r="34393" spans="1:13" customFormat="1" hidden="1">
      <c r="A34393" t="s">
        <v>1092</v>
      </c>
      <c r="B34393" t="s">
        <v>1093</v>
      </c>
      <c r="C34393" s="1">
        <v>44332</v>
      </c>
      <c r="D34393">
        <v>853111</v>
      </c>
      <c r="E34393">
        <v>559701</v>
      </c>
      <c r="F34393">
        <v>293410</v>
      </c>
      <c r="G34393">
        <v>3134</v>
      </c>
      <c r="H34393">
        <v>15010</v>
      </c>
      <c r="I34393">
        <v>41.04</v>
      </c>
      <c r="J34393">
        <v>26.92</v>
      </c>
      <c r="K34393">
        <v>14.11</v>
      </c>
      <c r="M34393">
        <v>7220</v>
      </c>
    </row>
    <row r="34394" spans="1:13" customFormat="1" hidden="1">
      <c r="A34394" t="s">
        <v>1092</v>
      </c>
      <c r="B34394" t="s">
        <v>1093</v>
      </c>
      <c r="C34394" s="1">
        <v>44333</v>
      </c>
      <c r="D34394">
        <v>861605</v>
      </c>
      <c r="E34394">
        <v>563114</v>
      </c>
      <c r="F34394">
        <v>298491</v>
      </c>
      <c r="G34394">
        <v>8494</v>
      </c>
      <c r="H34394">
        <v>15698</v>
      </c>
      <c r="I34394">
        <v>41.44</v>
      </c>
      <c r="J34394">
        <v>27.09</v>
      </c>
      <c r="K34394">
        <v>14.36</v>
      </c>
      <c r="M34394">
        <v>7551</v>
      </c>
    </row>
    <row r="34395" spans="1:13" customFormat="1" hidden="1">
      <c r="A34395" t="s">
        <v>1092</v>
      </c>
      <c r="B34395" t="s">
        <v>1093</v>
      </c>
      <c r="C34395" s="1">
        <v>44334</v>
      </c>
      <c r="D34395">
        <v>875294</v>
      </c>
      <c r="E34395">
        <v>573209</v>
      </c>
      <c r="F34395">
        <v>302085</v>
      </c>
      <c r="G34395">
        <v>13689</v>
      </c>
      <c r="H34395">
        <v>16189</v>
      </c>
      <c r="I34395">
        <v>42.1</v>
      </c>
      <c r="J34395">
        <v>27.57</v>
      </c>
      <c r="K34395">
        <v>14.53</v>
      </c>
      <c r="M34395">
        <v>7787</v>
      </c>
    </row>
    <row r="34396" spans="1:13" customFormat="1" hidden="1">
      <c r="A34396" t="s">
        <v>1092</v>
      </c>
      <c r="B34396" t="s">
        <v>1093</v>
      </c>
      <c r="C34396" s="1">
        <v>44335</v>
      </c>
      <c r="D34396">
        <v>898849</v>
      </c>
      <c r="E34396">
        <v>588829</v>
      </c>
      <c r="F34396">
        <v>310020</v>
      </c>
      <c r="G34396">
        <v>23555</v>
      </c>
      <c r="H34396">
        <v>16372</v>
      </c>
      <c r="I34396">
        <v>43.24</v>
      </c>
      <c r="J34396">
        <v>28.32</v>
      </c>
      <c r="K34396">
        <v>14.91</v>
      </c>
      <c r="M34396">
        <v>7875</v>
      </c>
    </row>
    <row r="34397" spans="1:13" customFormat="1" hidden="1">
      <c r="A34397" t="s">
        <v>1092</v>
      </c>
      <c r="B34397" t="s">
        <v>1093</v>
      </c>
      <c r="C34397" s="1">
        <v>44336</v>
      </c>
      <c r="D34397">
        <v>928887</v>
      </c>
      <c r="E34397">
        <v>611859</v>
      </c>
      <c r="F34397">
        <v>317028</v>
      </c>
      <c r="G34397">
        <v>30038</v>
      </c>
      <c r="H34397">
        <v>16529</v>
      </c>
      <c r="I34397">
        <v>44.68</v>
      </c>
      <c r="J34397">
        <v>29.43</v>
      </c>
      <c r="K34397">
        <v>15.25</v>
      </c>
      <c r="M34397">
        <v>7951</v>
      </c>
    </row>
    <row r="34398" spans="1:13" customFormat="1" hidden="1">
      <c r="A34398" t="s">
        <v>1092</v>
      </c>
      <c r="B34398" t="s">
        <v>1093</v>
      </c>
      <c r="C34398" s="1">
        <v>44337</v>
      </c>
      <c r="D34398">
        <v>956240</v>
      </c>
      <c r="E34398">
        <v>626573</v>
      </c>
      <c r="F34398">
        <v>329667</v>
      </c>
      <c r="G34398">
        <v>27353</v>
      </c>
      <c r="H34398">
        <v>16767</v>
      </c>
      <c r="I34398">
        <v>46</v>
      </c>
      <c r="J34398">
        <v>30.14</v>
      </c>
      <c r="K34398">
        <v>15.86</v>
      </c>
      <c r="M34398">
        <v>8065</v>
      </c>
    </row>
    <row r="34399" spans="1:13" customFormat="1" hidden="1">
      <c r="A34399" t="s">
        <v>1092</v>
      </c>
      <c r="B34399" t="s">
        <v>1093</v>
      </c>
      <c r="C34399" s="1">
        <v>44338</v>
      </c>
      <c r="D34399">
        <v>967161</v>
      </c>
      <c r="E34399">
        <v>629993</v>
      </c>
      <c r="F34399">
        <v>337168</v>
      </c>
      <c r="G34399">
        <v>10921</v>
      </c>
      <c r="H34399">
        <v>16741</v>
      </c>
      <c r="I34399">
        <v>46.52</v>
      </c>
      <c r="J34399">
        <v>30.3</v>
      </c>
      <c r="K34399">
        <v>16.22</v>
      </c>
      <c r="M34399">
        <v>8053</v>
      </c>
    </row>
    <row r="34400" spans="1:13" customFormat="1" hidden="1">
      <c r="A34400" t="s">
        <v>1092</v>
      </c>
      <c r="B34400" t="s">
        <v>1093</v>
      </c>
      <c r="C34400" s="1">
        <v>44339</v>
      </c>
      <c r="D34400">
        <v>970202</v>
      </c>
      <c r="E34400">
        <v>631189</v>
      </c>
      <c r="F34400">
        <v>339013</v>
      </c>
      <c r="G34400">
        <v>3041</v>
      </c>
      <c r="H34400">
        <v>16727</v>
      </c>
      <c r="I34400">
        <v>46.67</v>
      </c>
      <c r="J34400">
        <v>30.36</v>
      </c>
      <c r="K34400">
        <v>16.309999999999999</v>
      </c>
      <c r="M34400">
        <v>8046</v>
      </c>
    </row>
    <row r="34401" spans="1:13" customFormat="1" hidden="1">
      <c r="A34401" t="s">
        <v>1092</v>
      </c>
      <c r="B34401" t="s">
        <v>1093</v>
      </c>
      <c r="C34401" s="1">
        <v>44340</v>
      </c>
      <c r="D34401">
        <v>976694</v>
      </c>
      <c r="E34401">
        <v>632377</v>
      </c>
      <c r="F34401">
        <v>344317</v>
      </c>
      <c r="G34401">
        <v>6492</v>
      </c>
      <c r="H34401">
        <v>16441</v>
      </c>
      <c r="I34401">
        <v>46.98</v>
      </c>
      <c r="J34401">
        <v>30.42</v>
      </c>
      <c r="K34401">
        <v>16.559999999999999</v>
      </c>
      <c r="M34401">
        <v>7908</v>
      </c>
    </row>
    <row r="34402" spans="1:13" customFormat="1" hidden="1">
      <c r="A34402" t="s">
        <v>1092</v>
      </c>
      <c r="B34402" t="s">
        <v>1093</v>
      </c>
      <c r="C34402" s="1">
        <v>44341</v>
      </c>
      <c r="D34402">
        <v>987274</v>
      </c>
      <c r="E34402">
        <v>636021</v>
      </c>
      <c r="F34402">
        <v>351253</v>
      </c>
      <c r="G34402">
        <v>10580</v>
      </c>
      <c r="H34402">
        <v>15997</v>
      </c>
      <c r="I34402">
        <v>47.49</v>
      </c>
      <c r="J34402">
        <v>30.59</v>
      </c>
      <c r="K34402">
        <v>16.899999999999999</v>
      </c>
      <c r="M34402">
        <v>7695</v>
      </c>
    </row>
    <row r="34403" spans="1:13" customFormat="1" hidden="1">
      <c r="A34403" t="s">
        <v>1092</v>
      </c>
      <c r="B34403" t="s">
        <v>1093</v>
      </c>
      <c r="C34403" s="1">
        <v>44342</v>
      </c>
      <c r="D34403">
        <v>1009345</v>
      </c>
      <c r="E34403">
        <v>643109</v>
      </c>
      <c r="F34403">
        <v>366236</v>
      </c>
      <c r="G34403">
        <v>22071</v>
      </c>
      <c r="H34403">
        <v>15785</v>
      </c>
      <c r="I34403">
        <v>48.55</v>
      </c>
      <c r="J34403">
        <v>30.93</v>
      </c>
      <c r="K34403">
        <v>17.62</v>
      </c>
      <c r="M34403">
        <v>7593</v>
      </c>
    </row>
    <row r="34404" spans="1:13" customFormat="1" hidden="1">
      <c r="A34404" t="s">
        <v>1092</v>
      </c>
      <c r="B34404" t="s">
        <v>1093</v>
      </c>
      <c r="C34404" s="1">
        <v>44343</v>
      </c>
      <c r="D34404">
        <v>1038680</v>
      </c>
      <c r="E34404">
        <v>652204</v>
      </c>
      <c r="F34404">
        <v>386476</v>
      </c>
      <c r="G34404">
        <v>29335</v>
      </c>
      <c r="H34404">
        <v>15685</v>
      </c>
      <c r="I34404">
        <v>49.96</v>
      </c>
      <c r="J34404">
        <v>31.37</v>
      </c>
      <c r="K34404">
        <v>18.59</v>
      </c>
      <c r="M34404">
        <v>7545</v>
      </c>
    </row>
    <row r="34405" spans="1:13" customFormat="1" hidden="1">
      <c r="A34405" t="s">
        <v>1092</v>
      </c>
      <c r="B34405" t="s">
        <v>1093</v>
      </c>
      <c r="C34405" s="1">
        <v>44344</v>
      </c>
      <c r="D34405">
        <v>1061049</v>
      </c>
      <c r="E34405">
        <v>660541</v>
      </c>
      <c r="F34405">
        <v>400508</v>
      </c>
      <c r="G34405">
        <v>22369</v>
      </c>
      <c r="H34405">
        <v>14973</v>
      </c>
      <c r="I34405">
        <v>51.04</v>
      </c>
      <c r="J34405">
        <v>31.77</v>
      </c>
      <c r="K34405">
        <v>19.27</v>
      </c>
      <c r="M34405">
        <v>7202</v>
      </c>
    </row>
    <row r="34406" spans="1:13" customFormat="1" hidden="1">
      <c r="A34406" t="s">
        <v>1092</v>
      </c>
      <c r="B34406" t="s">
        <v>1093</v>
      </c>
      <c r="C34406" s="1">
        <v>44345</v>
      </c>
      <c r="D34406">
        <v>1071683</v>
      </c>
      <c r="E34406">
        <v>664349</v>
      </c>
      <c r="F34406">
        <v>407334</v>
      </c>
      <c r="G34406">
        <v>10634</v>
      </c>
      <c r="H34406">
        <v>14932</v>
      </c>
      <c r="I34406">
        <v>51.55</v>
      </c>
      <c r="J34406">
        <v>31.96</v>
      </c>
      <c r="K34406">
        <v>19.59</v>
      </c>
      <c r="M34406">
        <v>7183</v>
      </c>
    </row>
    <row r="34407" spans="1:13" customFormat="1" hidden="1">
      <c r="A34407" t="s">
        <v>1092</v>
      </c>
      <c r="B34407" t="s">
        <v>1093</v>
      </c>
      <c r="C34407" s="1">
        <v>44346</v>
      </c>
      <c r="D34407">
        <v>1071685</v>
      </c>
      <c r="E34407">
        <v>664350</v>
      </c>
      <c r="F34407">
        <v>407335</v>
      </c>
      <c r="G34407">
        <v>2</v>
      </c>
      <c r="H34407">
        <v>14498</v>
      </c>
      <c r="I34407">
        <v>51.55</v>
      </c>
      <c r="J34407">
        <v>31.96</v>
      </c>
      <c r="K34407">
        <v>19.59</v>
      </c>
      <c r="M34407">
        <v>6974</v>
      </c>
    </row>
    <row r="34408" spans="1:13" customFormat="1" hidden="1">
      <c r="A34408" t="s">
        <v>1092</v>
      </c>
      <c r="B34408" t="s">
        <v>1093</v>
      </c>
      <c r="C34408" s="1">
        <v>44347</v>
      </c>
      <c r="D34408">
        <v>1078570</v>
      </c>
      <c r="E34408">
        <v>667218</v>
      </c>
      <c r="F34408">
        <v>411352</v>
      </c>
      <c r="G34408">
        <v>6885</v>
      </c>
      <c r="H34408">
        <v>14554</v>
      </c>
      <c r="I34408">
        <v>51.88</v>
      </c>
      <c r="J34408">
        <v>32.090000000000003</v>
      </c>
      <c r="K34408">
        <v>19.79</v>
      </c>
      <c r="M34408">
        <v>7001</v>
      </c>
    </row>
    <row r="34409" spans="1:13" customFormat="1" hidden="1">
      <c r="A34409" t="s">
        <v>1092</v>
      </c>
      <c r="B34409" t="s">
        <v>1093</v>
      </c>
      <c r="C34409" s="1">
        <v>44348</v>
      </c>
      <c r="D34409">
        <v>1094833</v>
      </c>
      <c r="E34409">
        <v>671810</v>
      </c>
      <c r="F34409">
        <v>423023</v>
      </c>
      <c r="G34409">
        <v>16263</v>
      </c>
      <c r="H34409">
        <v>15366</v>
      </c>
      <c r="I34409">
        <v>52.66</v>
      </c>
      <c r="J34409">
        <v>32.32</v>
      </c>
      <c r="K34409">
        <v>20.350000000000001</v>
      </c>
      <c r="M34409">
        <v>7391</v>
      </c>
    </row>
    <row r="34410" spans="1:13" customFormat="1" hidden="1">
      <c r="A34410" t="s">
        <v>1092</v>
      </c>
      <c r="B34410" t="s">
        <v>1093</v>
      </c>
      <c r="C34410" s="1">
        <v>44349</v>
      </c>
      <c r="D34410">
        <v>1124239</v>
      </c>
      <c r="E34410">
        <v>686918</v>
      </c>
      <c r="F34410">
        <v>437321</v>
      </c>
      <c r="G34410">
        <v>29406</v>
      </c>
      <c r="H34410">
        <v>16413</v>
      </c>
      <c r="I34410">
        <v>54.08</v>
      </c>
      <c r="J34410">
        <v>33.04</v>
      </c>
      <c r="K34410">
        <v>21.04</v>
      </c>
      <c r="M34410">
        <v>7895</v>
      </c>
    </row>
    <row r="34411" spans="1:13" customFormat="1" hidden="1">
      <c r="A34411" t="s">
        <v>1092</v>
      </c>
      <c r="B34411" t="s">
        <v>1093</v>
      </c>
      <c r="C34411" s="1">
        <v>44350</v>
      </c>
      <c r="D34411">
        <v>1161129</v>
      </c>
      <c r="E34411">
        <v>704287</v>
      </c>
      <c r="F34411">
        <v>456842</v>
      </c>
      <c r="G34411">
        <v>36890</v>
      </c>
      <c r="H34411">
        <v>17493</v>
      </c>
      <c r="I34411">
        <v>55.85</v>
      </c>
      <c r="J34411">
        <v>33.880000000000003</v>
      </c>
      <c r="K34411">
        <v>21.97</v>
      </c>
      <c r="M34411">
        <v>8414</v>
      </c>
    </row>
    <row r="34412" spans="1:13" customFormat="1" hidden="1">
      <c r="A34412" t="s">
        <v>1092</v>
      </c>
      <c r="B34412" t="s">
        <v>1093</v>
      </c>
      <c r="C34412" s="1">
        <v>44351</v>
      </c>
      <c r="D34412">
        <v>1191931</v>
      </c>
      <c r="E34412">
        <v>714669</v>
      </c>
      <c r="F34412">
        <v>477262</v>
      </c>
      <c r="G34412">
        <v>30802</v>
      </c>
      <c r="H34412">
        <v>18697</v>
      </c>
      <c r="I34412">
        <v>57.33</v>
      </c>
      <c r="J34412">
        <v>34.380000000000003</v>
      </c>
      <c r="K34412">
        <v>22.96</v>
      </c>
      <c r="M34412">
        <v>8994</v>
      </c>
    </row>
    <row r="34413" spans="1:13" customFormat="1" hidden="1">
      <c r="A34413" t="s">
        <v>1092</v>
      </c>
      <c r="B34413" t="s">
        <v>1093</v>
      </c>
      <c r="C34413" s="1">
        <v>44352</v>
      </c>
      <c r="D34413">
        <v>1205050</v>
      </c>
      <c r="E34413">
        <v>721054</v>
      </c>
      <c r="F34413">
        <v>483996</v>
      </c>
      <c r="G34413">
        <v>13119</v>
      </c>
      <c r="H34413">
        <v>19052</v>
      </c>
      <c r="I34413">
        <v>57.96</v>
      </c>
      <c r="J34413">
        <v>34.68</v>
      </c>
      <c r="K34413">
        <v>23.28</v>
      </c>
      <c r="M34413">
        <v>9164</v>
      </c>
    </row>
    <row r="34414" spans="1:13" customFormat="1" hidden="1">
      <c r="A34414" t="s">
        <v>1092</v>
      </c>
      <c r="B34414" t="s">
        <v>1093</v>
      </c>
      <c r="C34414" s="1">
        <v>44353</v>
      </c>
      <c r="D34414">
        <v>1211412</v>
      </c>
      <c r="E34414">
        <v>724877</v>
      </c>
      <c r="F34414">
        <v>486535</v>
      </c>
      <c r="G34414">
        <v>6362</v>
      </c>
      <c r="H34414">
        <v>19961</v>
      </c>
      <c r="I34414">
        <v>58.27</v>
      </c>
      <c r="J34414">
        <v>34.869999999999997</v>
      </c>
      <c r="K34414">
        <v>23.4</v>
      </c>
      <c r="M34414">
        <v>9602</v>
      </c>
    </row>
    <row r="34415" spans="1:13" customFormat="1" hidden="1">
      <c r="A34415" t="s">
        <v>1092</v>
      </c>
      <c r="B34415" t="s">
        <v>1093</v>
      </c>
      <c r="C34415" s="1">
        <v>44354</v>
      </c>
      <c r="D34415">
        <v>1218764</v>
      </c>
      <c r="E34415">
        <v>727850</v>
      </c>
      <c r="F34415">
        <v>490914</v>
      </c>
      <c r="G34415">
        <v>7352</v>
      </c>
      <c r="H34415">
        <v>20028</v>
      </c>
      <c r="I34415">
        <v>58.62</v>
      </c>
      <c r="J34415">
        <v>35.01</v>
      </c>
      <c r="K34415">
        <v>23.61</v>
      </c>
      <c r="M34415">
        <v>9634</v>
      </c>
    </row>
    <row r="34416" spans="1:13" customFormat="1" hidden="1">
      <c r="A34416" t="s">
        <v>1092</v>
      </c>
      <c r="B34416" t="s">
        <v>1093</v>
      </c>
      <c r="C34416" s="1">
        <v>44355</v>
      </c>
      <c r="D34416">
        <v>1233412</v>
      </c>
      <c r="E34416">
        <v>735000</v>
      </c>
      <c r="F34416">
        <v>498412</v>
      </c>
      <c r="G34416">
        <v>14648</v>
      </c>
      <c r="H34416">
        <v>19797</v>
      </c>
      <c r="I34416">
        <v>59.33</v>
      </c>
      <c r="J34416">
        <v>35.35</v>
      </c>
      <c r="K34416">
        <v>23.97</v>
      </c>
      <c r="M34416">
        <v>9523</v>
      </c>
    </row>
    <row r="34417" spans="1:13" customFormat="1" hidden="1">
      <c r="A34417" t="s">
        <v>1092</v>
      </c>
      <c r="B34417" t="s">
        <v>1093</v>
      </c>
      <c r="C34417" s="1">
        <v>44356</v>
      </c>
      <c r="D34417">
        <v>1256361</v>
      </c>
      <c r="E34417">
        <v>744162</v>
      </c>
      <c r="F34417">
        <v>512199</v>
      </c>
      <c r="G34417">
        <v>22949</v>
      </c>
      <c r="H34417">
        <v>18875</v>
      </c>
      <c r="I34417">
        <v>60.43</v>
      </c>
      <c r="J34417">
        <v>35.799999999999997</v>
      </c>
      <c r="K34417">
        <v>24.64</v>
      </c>
      <c r="M34417">
        <v>9079</v>
      </c>
    </row>
    <row r="34418" spans="1:13" customFormat="1" hidden="1">
      <c r="A34418" t="s">
        <v>1092</v>
      </c>
      <c r="B34418" t="s">
        <v>1093</v>
      </c>
      <c r="C34418" s="1">
        <v>44357</v>
      </c>
      <c r="D34418">
        <v>1288978</v>
      </c>
      <c r="E34418">
        <v>759457</v>
      </c>
      <c r="F34418">
        <v>529521</v>
      </c>
      <c r="G34418">
        <v>32617</v>
      </c>
      <c r="H34418">
        <v>18264</v>
      </c>
      <c r="I34418">
        <v>62</v>
      </c>
      <c r="J34418">
        <v>36.53</v>
      </c>
      <c r="K34418">
        <v>25.47</v>
      </c>
      <c r="M34418">
        <v>8785</v>
      </c>
    </row>
    <row r="34419" spans="1:13" customFormat="1" hidden="1">
      <c r="A34419" t="s">
        <v>1092</v>
      </c>
      <c r="B34419" t="s">
        <v>1093</v>
      </c>
      <c r="C34419" s="1">
        <v>44358</v>
      </c>
      <c r="D34419">
        <v>1313477</v>
      </c>
      <c r="E34419">
        <v>766915</v>
      </c>
      <c r="F34419">
        <v>546562</v>
      </c>
      <c r="G34419">
        <v>24499</v>
      </c>
      <c r="H34419">
        <v>17364</v>
      </c>
      <c r="I34419">
        <v>63.18</v>
      </c>
      <c r="J34419">
        <v>36.89</v>
      </c>
      <c r="K34419">
        <v>26.29</v>
      </c>
      <c r="M34419">
        <v>8352</v>
      </c>
    </row>
    <row r="34420" spans="1:13" customFormat="1" hidden="1">
      <c r="A34420" t="s">
        <v>1092</v>
      </c>
      <c r="B34420" t="s">
        <v>1093</v>
      </c>
      <c r="C34420" s="1">
        <v>44359</v>
      </c>
      <c r="D34420">
        <v>1324333</v>
      </c>
      <c r="E34420">
        <v>771223</v>
      </c>
      <c r="F34420">
        <v>553110</v>
      </c>
      <c r="G34420">
        <v>10856</v>
      </c>
      <c r="H34420">
        <v>17040</v>
      </c>
      <c r="I34420">
        <v>63.7</v>
      </c>
      <c r="J34420">
        <v>37.1</v>
      </c>
      <c r="K34420">
        <v>26.61</v>
      </c>
      <c r="M34420">
        <v>8197</v>
      </c>
    </row>
    <row r="34421" spans="1:13" customFormat="1" hidden="1">
      <c r="A34421" t="s">
        <v>1092</v>
      </c>
      <c r="B34421" t="s">
        <v>1093</v>
      </c>
      <c r="C34421" s="1">
        <v>44360</v>
      </c>
      <c r="D34421">
        <v>1327446</v>
      </c>
      <c r="E34421">
        <v>773637</v>
      </c>
      <c r="F34421">
        <v>553809</v>
      </c>
      <c r="G34421">
        <v>3113</v>
      </c>
      <c r="H34421">
        <v>16576</v>
      </c>
      <c r="I34421">
        <v>63.85</v>
      </c>
      <c r="J34421">
        <v>37.21</v>
      </c>
      <c r="K34421">
        <v>26.64</v>
      </c>
      <c r="M34421">
        <v>7973</v>
      </c>
    </row>
    <row r="34422" spans="1:13" customFormat="1" hidden="1">
      <c r="A34422" t="s">
        <v>1092</v>
      </c>
      <c r="B34422" t="s">
        <v>1093</v>
      </c>
      <c r="C34422" s="1">
        <v>44361</v>
      </c>
      <c r="D34422">
        <v>1333891</v>
      </c>
      <c r="E34422">
        <v>776228</v>
      </c>
      <c r="F34422">
        <v>557663</v>
      </c>
      <c r="G34422">
        <v>6445</v>
      </c>
      <c r="H34422">
        <v>16447</v>
      </c>
      <c r="I34422">
        <v>64.16</v>
      </c>
      <c r="J34422">
        <v>37.340000000000003</v>
      </c>
      <c r="K34422">
        <v>26.82</v>
      </c>
      <c r="M34422">
        <v>7911</v>
      </c>
    </row>
    <row r="34423" spans="1:13" customFormat="1" hidden="1">
      <c r="A34423" t="s">
        <v>1092</v>
      </c>
      <c r="B34423" t="s">
        <v>1093</v>
      </c>
      <c r="C34423" s="1">
        <v>44362</v>
      </c>
      <c r="D34423">
        <v>1344046</v>
      </c>
      <c r="E34423">
        <v>781611</v>
      </c>
      <c r="F34423">
        <v>562435</v>
      </c>
      <c r="G34423">
        <v>10155</v>
      </c>
      <c r="H34423">
        <v>15805</v>
      </c>
      <c r="I34423">
        <v>64.650000000000006</v>
      </c>
      <c r="J34423">
        <v>37.6</v>
      </c>
      <c r="K34423">
        <v>27.05</v>
      </c>
      <c r="M34423">
        <v>7602</v>
      </c>
    </row>
    <row r="34424" spans="1:13" customFormat="1" hidden="1">
      <c r="A34424" t="s">
        <v>1092</v>
      </c>
      <c r="B34424" t="s">
        <v>1093</v>
      </c>
      <c r="C34424" s="1">
        <v>44363</v>
      </c>
      <c r="D34424">
        <v>1361176</v>
      </c>
      <c r="E34424">
        <v>788467</v>
      </c>
      <c r="F34424">
        <v>572709</v>
      </c>
      <c r="G34424">
        <v>17130</v>
      </c>
      <c r="H34424">
        <v>14974</v>
      </c>
      <c r="I34424">
        <v>65.47</v>
      </c>
      <c r="J34424">
        <v>37.93</v>
      </c>
      <c r="K34424">
        <v>27.55</v>
      </c>
      <c r="M34424">
        <v>7203</v>
      </c>
    </row>
    <row r="34425" spans="1:13" customFormat="1" hidden="1">
      <c r="A34425" t="s">
        <v>1092</v>
      </c>
      <c r="B34425" t="s">
        <v>1093</v>
      </c>
      <c r="C34425" s="1">
        <v>44364</v>
      </c>
      <c r="D34425">
        <v>1382015</v>
      </c>
      <c r="E34425">
        <v>795707</v>
      </c>
      <c r="F34425">
        <v>586308</v>
      </c>
      <c r="G34425">
        <v>20839</v>
      </c>
      <c r="H34425">
        <v>13291</v>
      </c>
      <c r="I34425">
        <v>66.48</v>
      </c>
      <c r="J34425">
        <v>38.270000000000003</v>
      </c>
      <c r="K34425">
        <v>28.2</v>
      </c>
      <c r="M34425">
        <v>6393</v>
      </c>
    </row>
    <row r="34426" spans="1:13" customFormat="1" hidden="1">
      <c r="A34426" t="s">
        <v>1092</v>
      </c>
      <c r="B34426" t="s">
        <v>1093</v>
      </c>
      <c r="C34426" s="1">
        <v>44365</v>
      </c>
      <c r="D34426">
        <v>1396316</v>
      </c>
      <c r="E34426">
        <v>800371</v>
      </c>
      <c r="F34426">
        <v>595945</v>
      </c>
      <c r="G34426">
        <v>14301</v>
      </c>
      <c r="H34426">
        <v>11834</v>
      </c>
      <c r="I34426">
        <v>67.17</v>
      </c>
      <c r="J34426">
        <v>38.5</v>
      </c>
      <c r="K34426">
        <v>28.67</v>
      </c>
      <c r="M34426">
        <v>5692</v>
      </c>
    </row>
    <row r="34427" spans="1:13" customFormat="1" hidden="1">
      <c r="A34427" t="s">
        <v>1092</v>
      </c>
      <c r="B34427" t="s">
        <v>1093</v>
      </c>
      <c r="C34427" s="1">
        <v>44366</v>
      </c>
      <c r="D34427">
        <v>1398799</v>
      </c>
      <c r="E34427">
        <v>801583</v>
      </c>
      <c r="F34427">
        <v>597216</v>
      </c>
      <c r="G34427">
        <v>2483</v>
      </c>
      <c r="H34427">
        <v>10638</v>
      </c>
      <c r="I34427">
        <v>67.28</v>
      </c>
      <c r="J34427">
        <v>38.56</v>
      </c>
      <c r="K34427">
        <v>28.73</v>
      </c>
      <c r="M34427">
        <v>5117</v>
      </c>
    </row>
    <row r="34428" spans="1:13" customFormat="1" hidden="1">
      <c r="A34428" t="s">
        <v>1092</v>
      </c>
      <c r="B34428" t="s">
        <v>1093</v>
      </c>
      <c r="C34428" s="1">
        <v>44367</v>
      </c>
      <c r="D34428">
        <v>1400262</v>
      </c>
      <c r="E34428">
        <v>801668</v>
      </c>
      <c r="F34428">
        <v>598594</v>
      </c>
      <c r="G34428">
        <v>1463</v>
      </c>
      <c r="H34428">
        <v>10402</v>
      </c>
      <c r="I34428">
        <v>67.349999999999994</v>
      </c>
      <c r="J34428">
        <v>38.56</v>
      </c>
      <c r="K34428">
        <v>28.79</v>
      </c>
      <c r="M34428">
        <v>5004</v>
      </c>
    </row>
    <row r="34429" spans="1:13" customFormat="1" hidden="1">
      <c r="A34429" t="s">
        <v>1092</v>
      </c>
      <c r="B34429" t="s">
        <v>1093</v>
      </c>
      <c r="C34429" s="1">
        <v>44368</v>
      </c>
      <c r="D34429">
        <v>1405898</v>
      </c>
      <c r="E34429">
        <v>803306</v>
      </c>
      <c r="F34429">
        <v>602592</v>
      </c>
      <c r="G34429">
        <v>5636</v>
      </c>
      <c r="H34429">
        <v>10287</v>
      </c>
      <c r="I34429">
        <v>67.63</v>
      </c>
      <c r="J34429">
        <v>38.64</v>
      </c>
      <c r="K34429">
        <v>28.99</v>
      </c>
      <c r="M34429">
        <v>4948</v>
      </c>
    </row>
    <row r="34430" spans="1:13" customFormat="1" hidden="1">
      <c r="A34430" t="s">
        <v>1092</v>
      </c>
      <c r="B34430" t="s">
        <v>1093</v>
      </c>
      <c r="C34430" s="1">
        <v>44369</v>
      </c>
      <c r="D34430">
        <v>1416292</v>
      </c>
      <c r="E34430">
        <v>806177</v>
      </c>
      <c r="F34430">
        <v>610115</v>
      </c>
      <c r="G34430">
        <v>10394</v>
      </c>
      <c r="H34430">
        <v>10321</v>
      </c>
      <c r="I34430">
        <v>68.13</v>
      </c>
      <c r="J34430">
        <v>38.78</v>
      </c>
      <c r="K34430">
        <v>29.35</v>
      </c>
      <c r="M34430">
        <v>4965</v>
      </c>
    </row>
    <row r="34431" spans="1:13" customFormat="1" hidden="1">
      <c r="A34431" t="s">
        <v>1092</v>
      </c>
      <c r="B34431" t="s">
        <v>1093</v>
      </c>
      <c r="C34431" s="1">
        <v>44370</v>
      </c>
      <c r="D34431">
        <v>1436089</v>
      </c>
      <c r="E34431">
        <v>810943</v>
      </c>
      <c r="F34431">
        <v>625146</v>
      </c>
      <c r="G34431">
        <v>19797</v>
      </c>
      <c r="H34431">
        <v>10702</v>
      </c>
      <c r="I34431">
        <v>69.08</v>
      </c>
      <c r="J34431">
        <v>39.01</v>
      </c>
      <c r="K34431">
        <v>30.07</v>
      </c>
      <c r="M34431">
        <v>5148</v>
      </c>
    </row>
    <row r="34432" spans="1:13" customFormat="1" hidden="1">
      <c r="A34432" t="s">
        <v>1092</v>
      </c>
      <c r="B34432" t="s">
        <v>1093</v>
      </c>
      <c r="C34432" s="1">
        <v>44371</v>
      </c>
      <c r="D34432">
        <v>1461613</v>
      </c>
      <c r="E34432">
        <v>815879</v>
      </c>
      <c r="F34432">
        <v>645734</v>
      </c>
      <c r="G34432">
        <v>25524</v>
      </c>
      <c r="H34432">
        <v>11371</v>
      </c>
      <c r="I34432">
        <v>70.31</v>
      </c>
      <c r="J34432">
        <v>39.25</v>
      </c>
      <c r="K34432">
        <v>31.06</v>
      </c>
      <c r="M34432">
        <v>5470</v>
      </c>
    </row>
    <row r="34433" spans="1:13" customFormat="1" hidden="1">
      <c r="A34433" t="s">
        <v>1092</v>
      </c>
      <c r="B34433" t="s">
        <v>1093</v>
      </c>
      <c r="C34433" s="1">
        <v>44372</v>
      </c>
      <c r="D34433">
        <v>1461681</v>
      </c>
      <c r="E34433">
        <v>815889</v>
      </c>
      <c r="F34433">
        <v>645792</v>
      </c>
      <c r="G34433">
        <v>68</v>
      </c>
      <c r="H34433">
        <v>9338</v>
      </c>
      <c r="I34433">
        <v>70.31</v>
      </c>
      <c r="J34433">
        <v>39.25</v>
      </c>
      <c r="K34433">
        <v>31.06</v>
      </c>
      <c r="M34433">
        <v>4492</v>
      </c>
    </row>
    <row r="34434" spans="1:13" customFormat="1" hidden="1">
      <c r="A34434" t="s">
        <v>1092</v>
      </c>
      <c r="B34434" t="s">
        <v>1093</v>
      </c>
      <c r="C34434" s="1">
        <v>44373</v>
      </c>
      <c r="D34434">
        <v>1465759</v>
      </c>
      <c r="E34434">
        <v>816302</v>
      </c>
      <c r="F34434">
        <v>649457</v>
      </c>
      <c r="G34434">
        <v>4078</v>
      </c>
      <c r="H34434">
        <v>9566</v>
      </c>
      <c r="I34434">
        <v>70.510000000000005</v>
      </c>
      <c r="J34434">
        <v>39.270000000000003</v>
      </c>
      <c r="K34434">
        <v>31.24</v>
      </c>
      <c r="M34434">
        <v>4601</v>
      </c>
    </row>
    <row r="34435" spans="1:13" customFormat="1" hidden="1">
      <c r="A34435" t="s">
        <v>1092</v>
      </c>
      <c r="B34435" t="s">
        <v>1093</v>
      </c>
      <c r="C34435" s="1">
        <v>44374</v>
      </c>
      <c r="D34435">
        <v>1465779</v>
      </c>
      <c r="E34435">
        <v>816311</v>
      </c>
      <c r="F34435">
        <v>649468</v>
      </c>
      <c r="G34435">
        <v>20</v>
      </c>
      <c r="H34435">
        <v>9360</v>
      </c>
      <c r="I34435">
        <v>70.510000000000005</v>
      </c>
      <c r="J34435">
        <v>39.270000000000003</v>
      </c>
      <c r="K34435">
        <v>31.24</v>
      </c>
      <c r="M34435">
        <v>4502</v>
      </c>
    </row>
    <row r="34436" spans="1:13" customFormat="1" hidden="1">
      <c r="A34436" t="s">
        <v>1092</v>
      </c>
      <c r="B34436" t="s">
        <v>1093</v>
      </c>
      <c r="C34436" s="1">
        <v>44375</v>
      </c>
      <c r="D34436">
        <v>1471964</v>
      </c>
      <c r="E34436">
        <v>817538</v>
      </c>
      <c r="F34436">
        <v>654426</v>
      </c>
      <c r="G34436">
        <v>6185</v>
      </c>
      <c r="H34436">
        <v>9438</v>
      </c>
      <c r="I34436">
        <v>70.8</v>
      </c>
      <c r="J34436">
        <v>39.32</v>
      </c>
      <c r="K34436">
        <v>31.48</v>
      </c>
      <c r="M34436">
        <v>4540</v>
      </c>
    </row>
    <row r="34437" spans="1:13" customFormat="1" hidden="1">
      <c r="A34437" t="s">
        <v>1092</v>
      </c>
      <c r="B34437" t="s">
        <v>1093</v>
      </c>
      <c r="C34437" s="1">
        <v>44376</v>
      </c>
      <c r="D34437">
        <v>1483550</v>
      </c>
      <c r="E34437">
        <v>819367</v>
      </c>
      <c r="F34437">
        <v>664183</v>
      </c>
      <c r="G34437">
        <v>11586</v>
      </c>
      <c r="H34437">
        <v>9608</v>
      </c>
      <c r="I34437">
        <v>71.36</v>
      </c>
      <c r="J34437">
        <v>39.409999999999997</v>
      </c>
      <c r="K34437">
        <v>31.95</v>
      </c>
      <c r="M34437">
        <v>4622</v>
      </c>
    </row>
    <row r="34438" spans="1:13" customFormat="1" hidden="1">
      <c r="A34438" t="s">
        <v>1092</v>
      </c>
      <c r="B34438" t="s">
        <v>1093</v>
      </c>
      <c r="C34438" s="1">
        <v>44377</v>
      </c>
      <c r="D34438">
        <v>1497922</v>
      </c>
      <c r="E34438">
        <v>822950</v>
      </c>
      <c r="F34438">
        <v>674972</v>
      </c>
      <c r="G34438">
        <v>14372</v>
      </c>
      <c r="H34438">
        <v>8833</v>
      </c>
      <c r="I34438">
        <v>72.05</v>
      </c>
      <c r="J34438">
        <v>39.590000000000003</v>
      </c>
      <c r="K34438">
        <v>32.47</v>
      </c>
      <c r="M34438">
        <v>4249</v>
      </c>
    </row>
    <row r="34439" spans="1:13" customFormat="1" hidden="1">
      <c r="A34439" t="s">
        <v>1092</v>
      </c>
      <c r="B34439" t="s">
        <v>1093</v>
      </c>
      <c r="C34439" s="1">
        <v>44378</v>
      </c>
      <c r="D34439">
        <v>1517458</v>
      </c>
      <c r="E34439">
        <v>826507</v>
      </c>
      <c r="F34439">
        <v>690951</v>
      </c>
      <c r="G34439">
        <v>19536</v>
      </c>
      <c r="H34439">
        <v>7978</v>
      </c>
      <c r="I34439">
        <v>72.989999999999995</v>
      </c>
      <c r="J34439">
        <v>39.76</v>
      </c>
      <c r="K34439">
        <v>33.24</v>
      </c>
      <c r="M34439">
        <v>3838</v>
      </c>
    </row>
    <row r="34440" spans="1:13" customFormat="1" hidden="1">
      <c r="A34440" t="s">
        <v>1092</v>
      </c>
      <c r="B34440" t="s">
        <v>1093</v>
      </c>
      <c r="C34440" s="1">
        <v>44379</v>
      </c>
      <c r="D34440">
        <v>1531738</v>
      </c>
      <c r="E34440">
        <v>830279</v>
      </c>
      <c r="F34440">
        <v>701459</v>
      </c>
      <c r="G34440">
        <v>14280</v>
      </c>
      <c r="H34440">
        <v>10008</v>
      </c>
      <c r="I34440">
        <v>73.680000000000007</v>
      </c>
      <c r="J34440">
        <v>39.94</v>
      </c>
      <c r="K34440">
        <v>33.74</v>
      </c>
      <c r="M34440">
        <v>4814</v>
      </c>
    </row>
    <row r="34441" spans="1:13" customFormat="1" hidden="1">
      <c r="A34441" t="s">
        <v>1092</v>
      </c>
      <c r="B34441" t="s">
        <v>1093</v>
      </c>
      <c r="C34441" s="1">
        <v>44380</v>
      </c>
      <c r="D34441">
        <v>1533277</v>
      </c>
      <c r="E34441">
        <v>830682</v>
      </c>
      <c r="F34441">
        <v>702595</v>
      </c>
      <c r="G34441">
        <v>1539</v>
      </c>
      <c r="H34441">
        <v>9645</v>
      </c>
      <c r="I34441">
        <v>73.75</v>
      </c>
      <c r="J34441">
        <v>39.96</v>
      </c>
      <c r="K34441">
        <v>33.799999999999997</v>
      </c>
      <c r="M34441">
        <v>4639</v>
      </c>
    </row>
    <row r="34442" spans="1:13" customFormat="1" hidden="1">
      <c r="A34442" t="s">
        <v>1092</v>
      </c>
      <c r="B34442" t="s">
        <v>1093</v>
      </c>
      <c r="C34442" s="1">
        <v>44381</v>
      </c>
      <c r="D34442">
        <v>1533292</v>
      </c>
      <c r="E34442">
        <v>830682</v>
      </c>
      <c r="F34442">
        <v>702610</v>
      </c>
      <c r="G34442">
        <v>15</v>
      </c>
      <c r="H34442">
        <v>9645</v>
      </c>
      <c r="I34442">
        <v>73.75</v>
      </c>
      <c r="J34442">
        <v>39.96</v>
      </c>
      <c r="K34442">
        <v>33.799999999999997</v>
      </c>
      <c r="M34442">
        <v>4639</v>
      </c>
    </row>
    <row r="34443" spans="1:13" customFormat="1" hidden="1">
      <c r="A34443" t="s">
        <v>1092</v>
      </c>
      <c r="B34443" t="s">
        <v>1093</v>
      </c>
      <c r="C34443" s="1">
        <v>44382</v>
      </c>
      <c r="D34443">
        <v>1539922</v>
      </c>
      <c r="E34443">
        <v>832091</v>
      </c>
      <c r="F34443">
        <v>707831</v>
      </c>
      <c r="G34443">
        <v>6630</v>
      </c>
      <c r="H34443">
        <v>9708</v>
      </c>
      <c r="I34443">
        <v>74.069999999999993</v>
      </c>
      <c r="J34443">
        <v>40.020000000000003</v>
      </c>
      <c r="K34443">
        <v>34.049999999999997</v>
      </c>
      <c r="M34443">
        <v>4670</v>
      </c>
    </row>
    <row r="34444" spans="1:13" customFormat="1" hidden="1">
      <c r="A34444" t="s">
        <v>1092</v>
      </c>
      <c r="B34444" t="s">
        <v>1093</v>
      </c>
      <c r="C34444" s="1">
        <v>44383</v>
      </c>
      <c r="D34444">
        <v>1548384</v>
      </c>
      <c r="E34444">
        <v>834311</v>
      </c>
      <c r="F34444">
        <v>714073</v>
      </c>
      <c r="G34444">
        <v>8462</v>
      </c>
      <c r="H34444">
        <v>9262</v>
      </c>
      <c r="I34444">
        <v>74.48</v>
      </c>
      <c r="J34444">
        <v>40.130000000000003</v>
      </c>
      <c r="K34444">
        <v>34.35</v>
      </c>
      <c r="M34444">
        <v>4455</v>
      </c>
    </row>
    <row r="34445" spans="1:13" customFormat="1" hidden="1">
      <c r="A34445" t="s">
        <v>1092</v>
      </c>
      <c r="B34445" t="s">
        <v>1093</v>
      </c>
      <c r="C34445" s="1">
        <v>44384</v>
      </c>
      <c r="D34445">
        <v>1561301</v>
      </c>
      <c r="E34445">
        <v>838638</v>
      </c>
      <c r="F34445">
        <v>722663</v>
      </c>
      <c r="G34445">
        <v>12917</v>
      </c>
      <c r="H34445">
        <v>9054</v>
      </c>
      <c r="I34445">
        <v>75.099999999999994</v>
      </c>
      <c r="J34445">
        <v>40.340000000000003</v>
      </c>
      <c r="K34445">
        <v>34.76</v>
      </c>
      <c r="M34445">
        <v>4355</v>
      </c>
    </row>
    <row r="34446" spans="1:13" customFormat="1" hidden="1">
      <c r="A34446" t="s">
        <v>1092</v>
      </c>
      <c r="B34446" t="s">
        <v>1093</v>
      </c>
      <c r="C34446" s="1">
        <v>44385</v>
      </c>
      <c r="D34446">
        <v>1577522</v>
      </c>
      <c r="E34446">
        <v>844197</v>
      </c>
      <c r="F34446">
        <v>733325</v>
      </c>
      <c r="G34446">
        <v>16221</v>
      </c>
      <c r="H34446">
        <v>8581</v>
      </c>
      <c r="I34446">
        <v>75.88</v>
      </c>
      <c r="J34446">
        <v>40.61</v>
      </c>
      <c r="K34446">
        <v>35.270000000000003</v>
      </c>
      <c r="M34446">
        <v>4128</v>
      </c>
    </row>
    <row r="34447" spans="1:13" customFormat="1" hidden="1">
      <c r="A34447" t="s">
        <v>1092</v>
      </c>
      <c r="B34447" t="s">
        <v>1093</v>
      </c>
      <c r="C34447" s="1">
        <v>44386</v>
      </c>
      <c r="D34447">
        <v>1589499</v>
      </c>
      <c r="E34447">
        <v>848370</v>
      </c>
      <c r="F34447">
        <v>741129</v>
      </c>
      <c r="G34447">
        <v>11977</v>
      </c>
      <c r="H34447">
        <v>8252</v>
      </c>
      <c r="I34447">
        <v>76.459999999999994</v>
      </c>
      <c r="J34447">
        <v>40.81</v>
      </c>
      <c r="K34447">
        <v>35.65</v>
      </c>
      <c r="M34447">
        <v>3969</v>
      </c>
    </row>
    <row r="34448" spans="1:13" customFormat="1" hidden="1">
      <c r="A34448" t="s">
        <v>1092</v>
      </c>
      <c r="B34448" t="s">
        <v>1093</v>
      </c>
      <c r="C34448" s="1">
        <v>44387</v>
      </c>
      <c r="D34448">
        <v>1590750</v>
      </c>
      <c r="E34448">
        <v>849061</v>
      </c>
      <c r="F34448">
        <v>741689</v>
      </c>
      <c r="G34448">
        <v>1251</v>
      </c>
      <c r="H34448">
        <v>8210</v>
      </c>
      <c r="I34448">
        <v>76.52</v>
      </c>
      <c r="J34448">
        <v>40.840000000000003</v>
      </c>
      <c r="K34448">
        <v>35.68</v>
      </c>
      <c r="M34448">
        <v>3949</v>
      </c>
    </row>
    <row r="34449" spans="1:13" customFormat="1" hidden="1">
      <c r="A34449" t="s">
        <v>1092</v>
      </c>
      <c r="B34449" t="s">
        <v>1093</v>
      </c>
      <c r="C34449" s="1">
        <v>44388</v>
      </c>
      <c r="D34449">
        <v>1591063</v>
      </c>
      <c r="E34449">
        <v>849250</v>
      </c>
      <c r="F34449">
        <v>741813</v>
      </c>
      <c r="G34449">
        <v>313</v>
      </c>
      <c r="H34449">
        <v>8253</v>
      </c>
      <c r="I34449">
        <v>76.53</v>
      </c>
      <c r="J34449">
        <v>40.85</v>
      </c>
      <c r="K34449">
        <v>35.68</v>
      </c>
      <c r="M34449">
        <v>3970</v>
      </c>
    </row>
    <row r="34450" spans="1:13" customFormat="1" hidden="1">
      <c r="A34450" t="s">
        <v>1092</v>
      </c>
      <c r="B34450" t="s">
        <v>1093</v>
      </c>
      <c r="C34450" s="1">
        <v>44389</v>
      </c>
      <c r="D34450">
        <v>1597452</v>
      </c>
      <c r="E34450">
        <v>852074</v>
      </c>
      <c r="F34450">
        <v>745378</v>
      </c>
      <c r="G34450">
        <v>6389</v>
      </c>
      <c r="H34450">
        <v>8219</v>
      </c>
      <c r="I34450">
        <v>76.84</v>
      </c>
      <c r="J34450">
        <v>40.99</v>
      </c>
      <c r="K34450">
        <v>35.85</v>
      </c>
      <c r="M34450">
        <v>3953</v>
      </c>
    </row>
    <row r="34451" spans="1:13" customFormat="1" hidden="1">
      <c r="A34451" t="s">
        <v>1092</v>
      </c>
      <c r="B34451" t="s">
        <v>1093</v>
      </c>
      <c r="C34451" s="1">
        <v>44390</v>
      </c>
      <c r="D34451">
        <v>1604102</v>
      </c>
      <c r="E34451">
        <v>854898</v>
      </c>
      <c r="F34451">
        <v>749204</v>
      </c>
      <c r="G34451">
        <v>6650</v>
      </c>
      <c r="H34451">
        <v>7960</v>
      </c>
      <c r="I34451">
        <v>77.16</v>
      </c>
      <c r="J34451">
        <v>41.12</v>
      </c>
      <c r="K34451">
        <v>36.04</v>
      </c>
      <c r="M34451">
        <v>3829</v>
      </c>
    </row>
    <row r="34452" spans="1:13" customFormat="1" hidden="1">
      <c r="A34452" t="s">
        <v>1092</v>
      </c>
      <c r="B34452" t="s">
        <v>1093</v>
      </c>
      <c r="C34452" s="1">
        <v>44391</v>
      </c>
      <c r="D34452">
        <v>1615400</v>
      </c>
      <c r="E34452">
        <v>860523</v>
      </c>
      <c r="F34452">
        <v>754877</v>
      </c>
      <c r="G34452">
        <v>11298</v>
      </c>
      <c r="H34452">
        <v>7728</v>
      </c>
      <c r="I34452">
        <v>77.7</v>
      </c>
      <c r="J34452">
        <v>41.39</v>
      </c>
      <c r="K34452">
        <v>36.31</v>
      </c>
      <c r="M34452">
        <v>3717</v>
      </c>
    </row>
    <row r="34453" spans="1:13" customFormat="1" hidden="1">
      <c r="A34453" t="s">
        <v>1092</v>
      </c>
      <c r="B34453" t="s">
        <v>1093</v>
      </c>
      <c r="C34453" s="1">
        <v>44392</v>
      </c>
      <c r="D34453">
        <v>1629842</v>
      </c>
      <c r="E34453">
        <v>867218</v>
      </c>
      <c r="F34453">
        <v>762624</v>
      </c>
      <c r="G34453">
        <v>14442</v>
      </c>
      <c r="H34453">
        <v>7474</v>
      </c>
      <c r="I34453">
        <v>78.400000000000006</v>
      </c>
      <c r="J34453">
        <v>41.71</v>
      </c>
      <c r="K34453">
        <v>36.68</v>
      </c>
      <c r="M34453">
        <v>3595</v>
      </c>
    </row>
    <row r="34454" spans="1:13" customFormat="1" hidden="1">
      <c r="A34454" t="s">
        <v>1092</v>
      </c>
      <c r="B34454" t="s">
        <v>1093</v>
      </c>
      <c r="C34454" s="1">
        <v>44393</v>
      </c>
      <c r="D34454">
        <v>1640731</v>
      </c>
      <c r="E34454">
        <v>872919</v>
      </c>
      <c r="F34454">
        <v>767812</v>
      </c>
      <c r="G34454">
        <v>10889</v>
      </c>
      <c r="H34454">
        <v>7319</v>
      </c>
      <c r="I34454">
        <v>78.92</v>
      </c>
      <c r="J34454">
        <v>41.99</v>
      </c>
      <c r="K34454">
        <v>36.93</v>
      </c>
      <c r="M34454">
        <v>3521</v>
      </c>
    </row>
    <row r="34455" spans="1:13" customFormat="1" hidden="1">
      <c r="A34455" t="s">
        <v>1092</v>
      </c>
      <c r="B34455" t="s">
        <v>1093</v>
      </c>
      <c r="C34455" s="1">
        <v>44394</v>
      </c>
      <c r="D34455">
        <v>1642823</v>
      </c>
      <c r="E34455">
        <v>874126</v>
      </c>
      <c r="F34455">
        <v>768697</v>
      </c>
      <c r="G34455">
        <v>2092</v>
      </c>
      <c r="H34455">
        <v>7439</v>
      </c>
      <c r="I34455">
        <v>79.02</v>
      </c>
      <c r="J34455">
        <v>42.05</v>
      </c>
      <c r="K34455">
        <v>36.979999999999997</v>
      </c>
      <c r="M34455">
        <v>3578</v>
      </c>
    </row>
    <row r="34456" spans="1:13" customFormat="1" hidden="1">
      <c r="A34456" t="s">
        <v>1092</v>
      </c>
      <c r="B34456" t="s">
        <v>1093</v>
      </c>
      <c r="C34456" s="1">
        <v>44395</v>
      </c>
      <c r="D34456">
        <v>1642860</v>
      </c>
      <c r="E34456">
        <v>874155</v>
      </c>
      <c r="F34456">
        <v>768705</v>
      </c>
      <c r="G34456">
        <v>37</v>
      </c>
      <c r="H34456">
        <v>7400</v>
      </c>
      <c r="I34456">
        <v>79.02</v>
      </c>
      <c r="J34456">
        <v>42.05</v>
      </c>
      <c r="K34456">
        <v>36.979999999999997</v>
      </c>
      <c r="M34456">
        <v>3560</v>
      </c>
    </row>
    <row r="34457" spans="1:13" customFormat="1" hidden="1">
      <c r="A34457" t="s">
        <v>1092</v>
      </c>
      <c r="B34457" t="s">
        <v>1093</v>
      </c>
      <c r="C34457" s="1">
        <v>44396</v>
      </c>
      <c r="D34457">
        <v>1648446</v>
      </c>
      <c r="E34457">
        <v>877037</v>
      </c>
      <c r="F34457">
        <v>771409</v>
      </c>
      <c r="G34457">
        <v>5586</v>
      </c>
      <c r="H34457">
        <v>7285</v>
      </c>
      <c r="I34457">
        <v>79.290000000000006</v>
      </c>
      <c r="J34457">
        <v>42.19</v>
      </c>
      <c r="K34457">
        <v>37.11</v>
      </c>
      <c r="M34457">
        <v>3504</v>
      </c>
    </row>
    <row r="34458" spans="1:13" customFormat="1" hidden="1">
      <c r="A34458" t="s">
        <v>1092</v>
      </c>
      <c r="B34458" t="s">
        <v>1093</v>
      </c>
      <c r="C34458" s="1">
        <v>44397</v>
      </c>
      <c r="D34458">
        <v>1654507</v>
      </c>
      <c r="E34458">
        <v>880210</v>
      </c>
      <c r="F34458">
        <v>774297</v>
      </c>
      <c r="G34458">
        <v>6061</v>
      </c>
      <c r="H34458">
        <v>7201</v>
      </c>
      <c r="I34458">
        <v>79.58</v>
      </c>
      <c r="J34458">
        <v>42.34</v>
      </c>
      <c r="K34458">
        <v>37.24</v>
      </c>
      <c r="M34458">
        <v>3464</v>
      </c>
    </row>
    <row r="34459" spans="1:13" customFormat="1" hidden="1">
      <c r="A34459" t="s">
        <v>1092</v>
      </c>
      <c r="B34459" t="s">
        <v>1093</v>
      </c>
      <c r="C34459" s="1">
        <v>44398</v>
      </c>
      <c r="D34459">
        <v>1665172</v>
      </c>
      <c r="E34459">
        <v>885967</v>
      </c>
      <c r="F34459">
        <v>779205</v>
      </c>
      <c r="G34459">
        <v>10665</v>
      </c>
      <c r="H34459">
        <v>7110</v>
      </c>
      <c r="I34459">
        <v>80.099999999999994</v>
      </c>
      <c r="J34459">
        <v>42.62</v>
      </c>
      <c r="K34459">
        <v>37.479999999999997</v>
      </c>
      <c r="M34459">
        <v>3420</v>
      </c>
    </row>
    <row r="34460" spans="1:13" customFormat="1" hidden="1">
      <c r="A34460" t="s">
        <v>1092</v>
      </c>
      <c r="B34460" t="s">
        <v>1093</v>
      </c>
      <c r="C34460" s="1">
        <v>44399</v>
      </c>
      <c r="D34460">
        <v>1676913</v>
      </c>
      <c r="E34460">
        <v>891993</v>
      </c>
      <c r="F34460">
        <v>784920</v>
      </c>
      <c r="G34460">
        <v>11741</v>
      </c>
      <c r="H34460">
        <v>6724</v>
      </c>
      <c r="I34460">
        <v>80.66</v>
      </c>
      <c r="J34460">
        <v>42.91</v>
      </c>
      <c r="K34460">
        <v>37.76</v>
      </c>
      <c r="M34460">
        <v>3234</v>
      </c>
    </row>
    <row r="34461" spans="1:13" customFormat="1" hidden="1">
      <c r="A34461" t="s">
        <v>1092</v>
      </c>
      <c r="B34461" t="s">
        <v>1093</v>
      </c>
      <c r="C34461" s="1">
        <v>44400</v>
      </c>
      <c r="D34461">
        <v>1686967</v>
      </c>
      <c r="E34461">
        <v>897409</v>
      </c>
      <c r="F34461">
        <v>789558</v>
      </c>
      <c r="G34461">
        <v>10054</v>
      </c>
      <c r="H34461">
        <v>6605</v>
      </c>
      <c r="I34461">
        <v>81.150000000000006</v>
      </c>
      <c r="J34461">
        <v>43.17</v>
      </c>
      <c r="K34461">
        <v>37.979999999999997</v>
      </c>
      <c r="M34461">
        <v>3177</v>
      </c>
    </row>
    <row r="34462" spans="1:13" customFormat="1" hidden="1">
      <c r="A34462" t="s">
        <v>1092</v>
      </c>
      <c r="B34462" t="s">
        <v>1093</v>
      </c>
      <c r="C34462" s="1">
        <v>44401</v>
      </c>
      <c r="D34462">
        <v>1688574</v>
      </c>
      <c r="E34462">
        <v>898408</v>
      </c>
      <c r="F34462">
        <v>790166</v>
      </c>
      <c r="G34462">
        <v>1607</v>
      </c>
      <c r="H34462">
        <v>6536</v>
      </c>
      <c r="I34462">
        <v>81.22</v>
      </c>
      <c r="J34462">
        <v>43.21</v>
      </c>
      <c r="K34462">
        <v>38.01</v>
      </c>
      <c r="M34462">
        <v>3144</v>
      </c>
    </row>
    <row r="34463" spans="1:13" customFormat="1" hidden="1">
      <c r="A34463" t="s">
        <v>1092</v>
      </c>
      <c r="B34463" t="s">
        <v>1093</v>
      </c>
      <c r="C34463" s="1">
        <v>44402</v>
      </c>
      <c r="D34463">
        <v>1688594</v>
      </c>
      <c r="E34463">
        <v>898416</v>
      </c>
      <c r="F34463">
        <v>790178</v>
      </c>
      <c r="G34463">
        <v>20</v>
      </c>
      <c r="H34463">
        <v>6533</v>
      </c>
      <c r="I34463">
        <v>81.22</v>
      </c>
      <c r="J34463">
        <v>43.22</v>
      </c>
      <c r="K34463">
        <v>38.01</v>
      </c>
      <c r="M34463">
        <v>3142</v>
      </c>
    </row>
    <row r="34464" spans="1:13" customFormat="1" hidden="1">
      <c r="A34464" t="s">
        <v>1092</v>
      </c>
      <c r="B34464" t="s">
        <v>1093</v>
      </c>
      <c r="C34464" s="1">
        <v>44403</v>
      </c>
      <c r="D34464">
        <v>1694069</v>
      </c>
      <c r="E34464">
        <v>901566</v>
      </c>
      <c r="F34464">
        <v>792503</v>
      </c>
      <c r="G34464">
        <v>5475</v>
      </c>
      <c r="H34464">
        <v>6518</v>
      </c>
      <c r="I34464">
        <v>81.489999999999995</v>
      </c>
      <c r="J34464">
        <v>43.37</v>
      </c>
      <c r="K34464">
        <v>38.119999999999997</v>
      </c>
      <c r="M34464">
        <v>3135</v>
      </c>
    </row>
    <row r="34465" spans="1:13" customFormat="1" hidden="1">
      <c r="A34465" t="s">
        <v>1092</v>
      </c>
      <c r="B34465" t="s">
        <v>1093</v>
      </c>
      <c r="C34465" s="1">
        <v>44404</v>
      </c>
      <c r="D34465">
        <v>1701182</v>
      </c>
      <c r="E34465">
        <v>906141</v>
      </c>
      <c r="F34465">
        <v>795041</v>
      </c>
      <c r="G34465">
        <v>7113</v>
      </c>
      <c r="H34465">
        <v>6668</v>
      </c>
      <c r="I34465">
        <v>81.83</v>
      </c>
      <c r="J34465">
        <v>43.59</v>
      </c>
      <c r="K34465">
        <v>38.24</v>
      </c>
      <c r="M34465">
        <v>3207</v>
      </c>
    </row>
    <row r="34466" spans="1:13" customFormat="1" hidden="1">
      <c r="A34466" t="s">
        <v>1092</v>
      </c>
      <c r="B34466" t="s">
        <v>1093</v>
      </c>
      <c r="C34466" s="1">
        <v>44405</v>
      </c>
      <c r="D34466">
        <v>1710746</v>
      </c>
      <c r="E34466">
        <v>911020</v>
      </c>
      <c r="F34466">
        <v>799726</v>
      </c>
      <c r="G34466">
        <v>9564</v>
      </c>
      <c r="H34466">
        <v>6511</v>
      </c>
      <c r="I34466">
        <v>82.29</v>
      </c>
      <c r="J34466">
        <v>43.82</v>
      </c>
      <c r="K34466">
        <v>38.47</v>
      </c>
      <c r="M34466">
        <v>3132</v>
      </c>
    </row>
    <row r="34467" spans="1:13" customFormat="1" hidden="1">
      <c r="A34467" t="s">
        <v>1092</v>
      </c>
      <c r="B34467" t="s">
        <v>1093</v>
      </c>
      <c r="C34467" s="1">
        <v>44406</v>
      </c>
      <c r="D34467">
        <v>1721869</v>
      </c>
      <c r="E34467">
        <v>916443</v>
      </c>
      <c r="F34467">
        <v>805426</v>
      </c>
      <c r="G34467">
        <v>11123</v>
      </c>
      <c r="H34467">
        <v>6422</v>
      </c>
      <c r="I34467">
        <v>82.82</v>
      </c>
      <c r="J34467">
        <v>44.08</v>
      </c>
      <c r="K34467">
        <v>38.74</v>
      </c>
      <c r="M34467">
        <v>3089</v>
      </c>
    </row>
    <row r="34468" spans="1:13" customFormat="1" hidden="1">
      <c r="A34468" t="s">
        <v>1092</v>
      </c>
      <c r="B34468" t="s">
        <v>1093</v>
      </c>
      <c r="C34468" s="1">
        <v>44407</v>
      </c>
      <c r="D34468">
        <v>1730368</v>
      </c>
      <c r="E34468">
        <v>920167</v>
      </c>
      <c r="F34468">
        <v>810201</v>
      </c>
      <c r="G34468">
        <v>8499</v>
      </c>
      <c r="H34468">
        <v>6200</v>
      </c>
      <c r="I34468">
        <v>83.23</v>
      </c>
      <c r="J34468">
        <v>44.26</v>
      </c>
      <c r="K34468">
        <v>38.97</v>
      </c>
      <c r="M34468">
        <v>2982</v>
      </c>
    </row>
    <row r="34469" spans="1:13" customFormat="1" hidden="1">
      <c r="A34469" t="s">
        <v>1092</v>
      </c>
      <c r="B34469" t="s">
        <v>1093</v>
      </c>
      <c r="C34469" s="1">
        <v>44408</v>
      </c>
      <c r="D34469">
        <v>1732647</v>
      </c>
      <c r="E34469">
        <v>921432</v>
      </c>
      <c r="F34469">
        <v>811215</v>
      </c>
      <c r="G34469">
        <v>2279</v>
      </c>
      <c r="H34469">
        <v>6296</v>
      </c>
      <c r="I34469">
        <v>83.34</v>
      </c>
      <c r="J34469">
        <v>44.32</v>
      </c>
      <c r="K34469">
        <v>39.020000000000003</v>
      </c>
      <c r="M34469">
        <v>3028</v>
      </c>
    </row>
    <row r="34470" spans="1:13" customFormat="1" hidden="1">
      <c r="A34470" t="s">
        <v>1092</v>
      </c>
      <c r="B34470" t="s">
        <v>1093</v>
      </c>
      <c r="C34470" s="1">
        <v>44409</v>
      </c>
      <c r="D34470">
        <v>1732663</v>
      </c>
      <c r="E34470">
        <v>921440</v>
      </c>
      <c r="F34470">
        <v>811223</v>
      </c>
      <c r="G34470">
        <v>16</v>
      </c>
      <c r="H34470">
        <v>6296</v>
      </c>
      <c r="I34470">
        <v>83.34</v>
      </c>
      <c r="J34470">
        <v>44.32</v>
      </c>
      <c r="K34470">
        <v>39.020000000000003</v>
      </c>
      <c r="M34470">
        <v>3028</v>
      </c>
    </row>
    <row r="34471" spans="1:13" customFormat="1" hidden="1">
      <c r="A34471" t="s">
        <v>1092</v>
      </c>
      <c r="B34471" t="s">
        <v>1093</v>
      </c>
      <c r="C34471" s="1">
        <v>44410</v>
      </c>
      <c r="D34471">
        <v>1737784</v>
      </c>
      <c r="E34471">
        <v>923884</v>
      </c>
      <c r="F34471">
        <v>813900</v>
      </c>
      <c r="G34471">
        <v>5121</v>
      </c>
      <c r="H34471">
        <v>6245</v>
      </c>
      <c r="I34471">
        <v>83.59</v>
      </c>
      <c r="J34471">
        <v>44.44</v>
      </c>
      <c r="K34471">
        <v>39.15</v>
      </c>
      <c r="M34471">
        <v>3004</v>
      </c>
    </row>
    <row r="34472" spans="1:13" customFormat="1" hidden="1">
      <c r="A34472" t="s">
        <v>1092</v>
      </c>
      <c r="B34472" t="s">
        <v>1093</v>
      </c>
      <c r="C34472" s="1">
        <v>44411</v>
      </c>
      <c r="D34472">
        <v>1743546</v>
      </c>
      <c r="E34472">
        <v>927255</v>
      </c>
      <c r="F34472">
        <v>816291</v>
      </c>
      <c r="G34472">
        <v>5762</v>
      </c>
      <c r="H34472">
        <v>6052</v>
      </c>
      <c r="I34472">
        <v>83.87</v>
      </c>
      <c r="J34472">
        <v>44.6</v>
      </c>
      <c r="K34472">
        <v>39.26</v>
      </c>
      <c r="M34472">
        <v>2911</v>
      </c>
    </row>
    <row r="34473" spans="1:13" customFormat="1" hidden="1">
      <c r="A34473" t="s">
        <v>1092</v>
      </c>
      <c r="B34473" t="s">
        <v>1093</v>
      </c>
      <c r="C34473" s="1">
        <v>44412</v>
      </c>
      <c r="D34473">
        <v>1752115</v>
      </c>
      <c r="E34473">
        <v>931214</v>
      </c>
      <c r="F34473">
        <v>820901</v>
      </c>
      <c r="G34473">
        <v>8569</v>
      </c>
      <c r="H34473">
        <v>5910</v>
      </c>
      <c r="I34473">
        <v>84.28</v>
      </c>
      <c r="J34473">
        <v>44.79</v>
      </c>
      <c r="K34473">
        <v>39.49</v>
      </c>
      <c r="M34473">
        <v>2843</v>
      </c>
    </row>
    <row r="34474" spans="1:13" customFormat="1" hidden="1">
      <c r="A34474" t="s">
        <v>1092</v>
      </c>
      <c r="B34474" t="s">
        <v>1093</v>
      </c>
      <c r="C34474" s="1">
        <v>44413</v>
      </c>
      <c r="D34474">
        <v>1762413</v>
      </c>
      <c r="E34474">
        <v>935716</v>
      </c>
      <c r="F34474">
        <v>826697</v>
      </c>
      <c r="G34474">
        <v>10298</v>
      </c>
      <c r="H34474">
        <v>5792</v>
      </c>
      <c r="I34474">
        <v>84.77</v>
      </c>
      <c r="J34474">
        <v>45.01</v>
      </c>
      <c r="K34474">
        <v>39.770000000000003</v>
      </c>
      <c r="M34474">
        <v>2786</v>
      </c>
    </row>
    <row r="34475" spans="1:13" customFormat="1" hidden="1">
      <c r="A34475" t="s">
        <v>1092</v>
      </c>
      <c r="B34475" t="s">
        <v>1093</v>
      </c>
      <c r="C34475" s="1">
        <v>44414</v>
      </c>
      <c r="D34475">
        <v>1770304</v>
      </c>
      <c r="E34475">
        <v>938714</v>
      </c>
      <c r="F34475">
        <v>831590</v>
      </c>
      <c r="G34475">
        <v>7891</v>
      </c>
      <c r="H34475">
        <v>5705</v>
      </c>
      <c r="I34475">
        <v>85.15</v>
      </c>
      <c r="J34475">
        <v>45.15</v>
      </c>
      <c r="K34475">
        <v>40</v>
      </c>
      <c r="M34475">
        <v>2744</v>
      </c>
    </row>
    <row r="34476" spans="1:13" customFormat="1" hidden="1">
      <c r="A34476" t="s">
        <v>1092</v>
      </c>
      <c r="B34476" t="s">
        <v>1093</v>
      </c>
      <c r="C34476" s="1">
        <v>44415</v>
      </c>
      <c r="D34476">
        <v>1771275</v>
      </c>
      <c r="E34476">
        <v>939290</v>
      </c>
      <c r="F34476">
        <v>831985</v>
      </c>
      <c r="G34476">
        <v>971</v>
      </c>
      <c r="H34476">
        <v>5518</v>
      </c>
      <c r="I34476">
        <v>85.2</v>
      </c>
      <c r="J34476">
        <v>45.18</v>
      </c>
      <c r="K34476">
        <v>40.020000000000003</v>
      </c>
      <c r="M34476">
        <v>2654</v>
      </c>
    </row>
    <row r="34477" spans="1:13" customFormat="1" hidden="1">
      <c r="A34477" t="s">
        <v>1092</v>
      </c>
      <c r="B34477" t="s">
        <v>1093</v>
      </c>
      <c r="C34477" s="1">
        <v>44416</v>
      </c>
      <c r="D34477">
        <v>1771786</v>
      </c>
      <c r="E34477">
        <v>939663</v>
      </c>
      <c r="F34477">
        <v>832123</v>
      </c>
      <c r="G34477">
        <v>511</v>
      </c>
      <c r="H34477">
        <v>5589</v>
      </c>
      <c r="I34477">
        <v>85.23</v>
      </c>
      <c r="J34477">
        <v>45.2</v>
      </c>
      <c r="K34477">
        <v>40.03</v>
      </c>
      <c r="M34477">
        <v>2688</v>
      </c>
    </row>
    <row r="34478" spans="1:13" customFormat="1" hidden="1">
      <c r="A34478" t="s">
        <v>1092</v>
      </c>
      <c r="B34478" t="s">
        <v>1093</v>
      </c>
      <c r="C34478" s="1">
        <v>44417</v>
      </c>
      <c r="D34478">
        <v>1775947</v>
      </c>
      <c r="E34478">
        <v>941766</v>
      </c>
      <c r="F34478">
        <v>834181</v>
      </c>
      <c r="G34478">
        <v>4161</v>
      </c>
      <c r="H34478">
        <v>5452</v>
      </c>
      <c r="I34478">
        <v>85.43</v>
      </c>
      <c r="J34478">
        <v>45.3</v>
      </c>
      <c r="K34478">
        <v>40.130000000000003</v>
      </c>
      <c r="M34478">
        <v>2623</v>
      </c>
    </row>
    <row r="34479" spans="1:13" customFormat="1" hidden="1">
      <c r="A34479" t="s">
        <v>1092</v>
      </c>
      <c r="B34479" t="s">
        <v>1093</v>
      </c>
      <c r="C34479" s="1">
        <v>44418</v>
      </c>
      <c r="D34479">
        <v>1781026</v>
      </c>
      <c r="E34479">
        <v>944267</v>
      </c>
      <c r="F34479">
        <v>836759</v>
      </c>
      <c r="G34479">
        <v>5079</v>
      </c>
      <c r="H34479">
        <v>5354</v>
      </c>
      <c r="I34479">
        <v>85.67</v>
      </c>
      <c r="J34479">
        <v>45.42</v>
      </c>
      <c r="K34479">
        <v>40.25</v>
      </c>
      <c r="M34479">
        <v>2575</v>
      </c>
    </row>
    <row r="34480" spans="1:13" customFormat="1" hidden="1">
      <c r="A34480" t="s">
        <v>1092</v>
      </c>
      <c r="B34480" t="s">
        <v>1093</v>
      </c>
      <c r="C34480" s="1">
        <v>44419</v>
      </c>
      <c r="D34480">
        <v>1788183</v>
      </c>
      <c r="E34480">
        <v>947496</v>
      </c>
      <c r="F34480">
        <v>840687</v>
      </c>
      <c r="G34480">
        <v>7157</v>
      </c>
      <c r="H34480">
        <v>5153</v>
      </c>
      <c r="I34480">
        <v>86.01</v>
      </c>
      <c r="J34480">
        <v>45.58</v>
      </c>
      <c r="K34480">
        <v>40.44</v>
      </c>
      <c r="M34480">
        <v>2479</v>
      </c>
    </row>
    <row r="34481" spans="1:13" customFormat="1" hidden="1">
      <c r="A34481" t="s">
        <v>1092</v>
      </c>
      <c r="B34481" t="s">
        <v>1093</v>
      </c>
      <c r="C34481" s="1">
        <v>44420</v>
      </c>
      <c r="D34481">
        <v>1797672</v>
      </c>
      <c r="E34481">
        <v>951189</v>
      </c>
      <c r="F34481">
        <v>846483</v>
      </c>
      <c r="G34481">
        <v>9489</v>
      </c>
      <c r="H34481">
        <v>5037</v>
      </c>
      <c r="I34481">
        <v>86.47</v>
      </c>
      <c r="J34481">
        <v>45.75</v>
      </c>
      <c r="K34481">
        <v>40.72</v>
      </c>
      <c r="M34481">
        <v>2423</v>
      </c>
    </row>
    <row r="34482" spans="1:13" customFormat="1" hidden="1">
      <c r="A34482" t="s">
        <v>1092</v>
      </c>
      <c r="B34482" t="s">
        <v>1093</v>
      </c>
      <c r="C34482" s="1">
        <v>44421</v>
      </c>
      <c r="D34482">
        <v>1805497</v>
      </c>
      <c r="E34482">
        <v>954171</v>
      </c>
      <c r="F34482">
        <v>851326</v>
      </c>
      <c r="G34482">
        <v>7825</v>
      </c>
      <c r="H34482">
        <v>5028</v>
      </c>
      <c r="I34482">
        <v>86.85</v>
      </c>
      <c r="J34482">
        <v>45.9</v>
      </c>
      <c r="K34482">
        <v>40.950000000000003</v>
      </c>
      <c r="M34482">
        <v>2419</v>
      </c>
    </row>
    <row r="34483" spans="1:13" customFormat="1" hidden="1">
      <c r="A34483" t="s">
        <v>1092</v>
      </c>
      <c r="B34483" t="s">
        <v>1093</v>
      </c>
      <c r="C34483" s="1">
        <v>44422</v>
      </c>
      <c r="D34483">
        <v>1806286</v>
      </c>
      <c r="E34483">
        <v>954579</v>
      </c>
      <c r="F34483">
        <v>851707</v>
      </c>
      <c r="G34483">
        <v>789</v>
      </c>
      <c r="H34483">
        <v>5002</v>
      </c>
      <c r="I34483">
        <v>86.89</v>
      </c>
      <c r="J34483">
        <v>45.92</v>
      </c>
      <c r="K34483">
        <v>40.97</v>
      </c>
      <c r="M34483">
        <v>2406</v>
      </c>
    </row>
    <row r="34484" spans="1:13" customFormat="1" hidden="1">
      <c r="A34484" t="s">
        <v>1092</v>
      </c>
      <c r="B34484" t="s">
        <v>1093</v>
      </c>
      <c r="C34484" s="1">
        <v>44423</v>
      </c>
      <c r="D34484">
        <v>1806386</v>
      </c>
      <c r="E34484">
        <v>954644</v>
      </c>
      <c r="F34484">
        <v>851742</v>
      </c>
      <c r="G34484">
        <v>100</v>
      </c>
      <c r="H34484">
        <v>4943</v>
      </c>
      <c r="I34484">
        <v>86.89</v>
      </c>
      <c r="J34484">
        <v>45.92</v>
      </c>
      <c r="K34484">
        <v>40.97</v>
      </c>
      <c r="M34484">
        <v>2378</v>
      </c>
    </row>
    <row r="34485" spans="1:13" customFormat="1" hidden="1">
      <c r="A34485" t="s">
        <v>1092</v>
      </c>
      <c r="B34485" t="s">
        <v>1093</v>
      </c>
      <c r="C34485" s="1">
        <v>44424</v>
      </c>
      <c r="D34485">
        <v>1812010</v>
      </c>
      <c r="E34485">
        <v>957348</v>
      </c>
      <c r="F34485">
        <v>854662</v>
      </c>
      <c r="G34485">
        <v>5624</v>
      </c>
      <c r="H34485">
        <v>5152</v>
      </c>
      <c r="I34485">
        <v>87.16</v>
      </c>
      <c r="J34485">
        <v>46.05</v>
      </c>
      <c r="K34485">
        <v>41.11</v>
      </c>
      <c r="M34485">
        <v>2478</v>
      </c>
    </row>
    <row r="34486" spans="1:13" customFormat="1" hidden="1">
      <c r="A34486" t="s">
        <v>1092</v>
      </c>
      <c r="B34486" t="s">
        <v>1093</v>
      </c>
      <c r="C34486" s="1">
        <v>44425</v>
      </c>
      <c r="D34486">
        <v>1818723</v>
      </c>
      <c r="E34486">
        <v>960583</v>
      </c>
      <c r="F34486">
        <v>858140</v>
      </c>
      <c r="G34486">
        <v>6713</v>
      </c>
      <c r="H34486">
        <v>5385</v>
      </c>
      <c r="I34486">
        <v>87.48</v>
      </c>
      <c r="J34486">
        <v>46.21</v>
      </c>
      <c r="K34486">
        <v>41.28</v>
      </c>
      <c r="M34486">
        <v>2590</v>
      </c>
    </row>
    <row r="34487" spans="1:13" customFormat="1" hidden="1">
      <c r="A34487" t="s">
        <v>1092</v>
      </c>
      <c r="B34487" t="s">
        <v>1093</v>
      </c>
      <c r="C34487" s="1">
        <v>44426</v>
      </c>
      <c r="D34487">
        <v>1826664</v>
      </c>
      <c r="E34487">
        <v>964410</v>
      </c>
      <c r="F34487">
        <v>862254</v>
      </c>
      <c r="G34487">
        <v>7941</v>
      </c>
      <c r="H34487">
        <v>5497</v>
      </c>
      <c r="I34487">
        <v>87.87</v>
      </c>
      <c r="J34487">
        <v>46.39</v>
      </c>
      <c r="K34487">
        <v>41.48</v>
      </c>
      <c r="M34487">
        <v>2644</v>
      </c>
    </row>
    <row r="34488" spans="1:13" customFormat="1" hidden="1">
      <c r="A34488" t="s">
        <v>1092</v>
      </c>
      <c r="B34488" t="s">
        <v>1093</v>
      </c>
      <c r="C34488" s="1">
        <v>44427</v>
      </c>
      <c r="D34488">
        <v>1835638</v>
      </c>
      <c r="E34488">
        <v>968269</v>
      </c>
      <c r="F34488">
        <v>867369</v>
      </c>
      <c r="G34488">
        <v>8974</v>
      </c>
      <c r="H34488">
        <v>5424</v>
      </c>
      <c r="I34488">
        <v>88.3</v>
      </c>
      <c r="J34488">
        <v>46.58</v>
      </c>
      <c r="K34488">
        <v>41.72</v>
      </c>
      <c r="M34488">
        <v>2609</v>
      </c>
    </row>
    <row r="34489" spans="1:13" customFormat="1" hidden="1">
      <c r="A34489" t="s">
        <v>1094</v>
      </c>
      <c r="B34489" t="s">
        <v>1095</v>
      </c>
      <c r="C34489" s="1">
        <v>44278</v>
      </c>
      <c r="D34489">
        <v>0</v>
      </c>
      <c r="E34489">
        <v>0</v>
      </c>
      <c r="I34489">
        <v>0</v>
      </c>
      <c r="J34489">
        <v>0</v>
      </c>
    </row>
    <row r="34490" spans="1:13" customFormat="1" hidden="1">
      <c r="A34490" t="s">
        <v>1094</v>
      </c>
      <c r="B34490" t="s">
        <v>1095</v>
      </c>
      <c r="C34490" s="1">
        <v>44279</v>
      </c>
      <c r="H34490">
        <v>125</v>
      </c>
      <c r="M34490">
        <v>182</v>
      </c>
    </row>
    <row r="34491" spans="1:13" customFormat="1" hidden="1">
      <c r="A34491" t="s">
        <v>1094</v>
      </c>
      <c r="B34491" t="s">
        <v>1095</v>
      </c>
      <c r="C34491" s="1">
        <v>44280</v>
      </c>
      <c r="H34491">
        <v>125</v>
      </c>
      <c r="M34491">
        <v>182</v>
      </c>
    </row>
    <row r="34492" spans="1:13" customFormat="1" hidden="1">
      <c r="A34492" t="s">
        <v>1094</v>
      </c>
      <c r="B34492" t="s">
        <v>1095</v>
      </c>
      <c r="C34492" s="1">
        <v>44281</v>
      </c>
      <c r="H34492">
        <v>125</v>
      </c>
      <c r="M34492">
        <v>182</v>
      </c>
    </row>
    <row r="34493" spans="1:13" customFormat="1" hidden="1">
      <c r="A34493" t="s">
        <v>1094</v>
      </c>
      <c r="B34493" t="s">
        <v>1095</v>
      </c>
      <c r="C34493" s="1">
        <v>44282</v>
      </c>
      <c r="H34493">
        <v>125</v>
      </c>
      <c r="M34493">
        <v>182</v>
      </c>
    </row>
    <row r="34494" spans="1:13" customFormat="1" hidden="1">
      <c r="A34494" t="s">
        <v>1094</v>
      </c>
      <c r="B34494" t="s">
        <v>1095</v>
      </c>
      <c r="C34494" s="1">
        <v>44283</v>
      </c>
      <c r="H34494">
        <v>125</v>
      </c>
      <c r="M34494">
        <v>182</v>
      </c>
    </row>
    <row r="34495" spans="1:13" customFormat="1" hidden="1">
      <c r="A34495" t="s">
        <v>1094</v>
      </c>
      <c r="B34495" t="s">
        <v>1095</v>
      </c>
      <c r="C34495" s="1">
        <v>44284</v>
      </c>
      <c r="H34495">
        <v>125</v>
      </c>
      <c r="M34495">
        <v>182</v>
      </c>
    </row>
    <row r="34496" spans="1:13" customFormat="1" hidden="1">
      <c r="A34496" t="s">
        <v>1094</v>
      </c>
      <c r="B34496" t="s">
        <v>1095</v>
      </c>
      <c r="C34496" s="1">
        <v>44285</v>
      </c>
      <c r="H34496">
        <v>125</v>
      </c>
      <c r="M34496">
        <v>182</v>
      </c>
    </row>
    <row r="34497" spans="1:13" customFormat="1" hidden="1">
      <c r="A34497" t="s">
        <v>1094</v>
      </c>
      <c r="B34497" t="s">
        <v>1095</v>
      </c>
      <c r="C34497" s="1">
        <v>44286</v>
      </c>
      <c r="H34497">
        <v>125</v>
      </c>
      <c r="M34497">
        <v>182</v>
      </c>
    </row>
    <row r="34498" spans="1:13" customFormat="1" hidden="1">
      <c r="A34498" t="s">
        <v>1094</v>
      </c>
      <c r="B34498" t="s">
        <v>1095</v>
      </c>
      <c r="C34498" s="1">
        <v>44287</v>
      </c>
      <c r="H34498">
        <v>125</v>
      </c>
      <c r="M34498">
        <v>182</v>
      </c>
    </row>
    <row r="34499" spans="1:13" customFormat="1" hidden="1">
      <c r="A34499" t="s">
        <v>1094</v>
      </c>
      <c r="B34499" t="s">
        <v>1095</v>
      </c>
      <c r="C34499" s="1">
        <v>44288</v>
      </c>
      <c r="H34499">
        <v>125</v>
      </c>
      <c r="M34499">
        <v>182</v>
      </c>
    </row>
    <row r="34500" spans="1:13" customFormat="1" hidden="1">
      <c r="A34500" t="s">
        <v>1094</v>
      </c>
      <c r="B34500" t="s">
        <v>1095</v>
      </c>
      <c r="C34500" s="1">
        <v>44289</v>
      </c>
      <c r="H34500">
        <v>125</v>
      </c>
      <c r="M34500">
        <v>182</v>
      </c>
    </row>
    <row r="34501" spans="1:13" customFormat="1" hidden="1">
      <c r="A34501" t="s">
        <v>1094</v>
      </c>
      <c r="B34501" t="s">
        <v>1095</v>
      </c>
      <c r="C34501" s="1">
        <v>44290</v>
      </c>
      <c r="H34501">
        <v>125</v>
      </c>
      <c r="M34501">
        <v>182</v>
      </c>
    </row>
    <row r="34502" spans="1:13" customFormat="1" hidden="1">
      <c r="A34502" t="s">
        <v>1094</v>
      </c>
      <c r="B34502" t="s">
        <v>1095</v>
      </c>
      <c r="C34502" s="1">
        <v>44291</v>
      </c>
      <c r="H34502">
        <v>125</v>
      </c>
      <c r="M34502">
        <v>182</v>
      </c>
    </row>
    <row r="34503" spans="1:13" customFormat="1" hidden="1">
      <c r="A34503" t="s">
        <v>1094</v>
      </c>
      <c r="B34503" t="s">
        <v>1095</v>
      </c>
      <c r="C34503" s="1">
        <v>44292</v>
      </c>
      <c r="H34503">
        <v>125</v>
      </c>
      <c r="M34503">
        <v>182</v>
      </c>
    </row>
    <row r="34504" spans="1:13" customFormat="1" hidden="1">
      <c r="A34504" t="s">
        <v>1094</v>
      </c>
      <c r="B34504" t="s">
        <v>1095</v>
      </c>
      <c r="C34504" s="1">
        <v>44293</v>
      </c>
      <c r="H34504">
        <v>125</v>
      </c>
      <c r="M34504">
        <v>182</v>
      </c>
    </row>
    <row r="34505" spans="1:13" customFormat="1" hidden="1">
      <c r="A34505" t="s">
        <v>1094</v>
      </c>
      <c r="B34505" t="s">
        <v>1095</v>
      </c>
      <c r="C34505" s="1">
        <v>44294</v>
      </c>
      <c r="H34505">
        <v>125</v>
      </c>
      <c r="M34505">
        <v>182</v>
      </c>
    </row>
    <row r="34506" spans="1:13" customFormat="1" hidden="1">
      <c r="A34506" t="s">
        <v>1094</v>
      </c>
      <c r="B34506" t="s">
        <v>1095</v>
      </c>
      <c r="C34506" s="1">
        <v>44295</v>
      </c>
      <c r="H34506">
        <v>125</v>
      </c>
      <c r="M34506">
        <v>182</v>
      </c>
    </row>
    <row r="34507" spans="1:13" customFormat="1" hidden="1">
      <c r="A34507" t="s">
        <v>1094</v>
      </c>
      <c r="B34507" t="s">
        <v>1095</v>
      </c>
      <c r="C34507" s="1">
        <v>44296</v>
      </c>
      <c r="H34507">
        <v>125</v>
      </c>
      <c r="M34507">
        <v>182</v>
      </c>
    </row>
    <row r="34508" spans="1:13" customFormat="1" hidden="1">
      <c r="A34508" t="s">
        <v>1094</v>
      </c>
      <c r="B34508" t="s">
        <v>1095</v>
      </c>
      <c r="C34508" s="1">
        <v>44297</v>
      </c>
      <c r="H34508">
        <v>125</v>
      </c>
      <c r="M34508">
        <v>182</v>
      </c>
    </row>
    <row r="34509" spans="1:13" customFormat="1" hidden="1">
      <c r="A34509" t="s">
        <v>1094</v>
      </c>
      <c r="B34509" t="s">
        <v>1095</v>
      </c>
      <c r="C34509" s="1">
        <v>44298</v>
      </c>
      <c r="H34509">
        <v>125</v>
      </c>
      <c r="M34509">
        <v>182</v>
      </c>
    </row>
    <row r="34510" spans="1:13" customFormat="1" hidden="1">
      <c r="A34510" t="s">
        <v>1094</v>
      </c>
      <c r="B34510" t="s">
        <v>1095</v>
      </c>
      <c r="C34510" s="1">
        <v>44299</v>
      </c>
      <c r="D34510">
        <v>2622</v>
      </c>
      <c r="E34510">
        <v>2622</v>
      </c>
      <c r="H34510">
        <v>125</v>
      </c>
      <c r="I34510">
        <v>0.38</v>
      </c>
      <c r="J34510">
        <v>0.38</v>
      </c>
      <c r="M34510">
        <v>182</v>
      </c>
    </row>
    <row r="34511" spans="1:13" customFormat="1" hidden="1">
      <c r="A34511" t="s">
        <v>1094</v>
      </c>
      <c r="B34511" t="s">
        <v>1095</v>
      </c>
      <c r="C34511" s="1">
        <v>44300</v>
      </c>
      <c r="H34511">
        <v>125</v>
      </c>
      <c r="M34511">
        <v>182</v>
      </c>
    </row>
    <row r="34512" spans="1:13" customFormat="1" hidden="1">
      <c r="A34512" t="s">
        <v>1094</v>
      </c>
      <c r="B34512" t="s">
        <v>1095</v>
      </c>
      <c r="C34512" s="1">
        <v>44301</v>
      </c>
      <c r="H34512">
        <v>124</v>
      </c>
      <c r="M34512">
        <v>181</v>
      </c>
    </row>
    <row r="34513" spans="1:13" customFormat="1" hidden="1">
      <c r="A34513" t="s">
        <v>1094</v>
      </c>
      <c r="B34513" t="s">
        <v>1095</v>
      </c>
      <c r="C34513" s="1">
        <v>44302</v>
      </c>
      <c r="H34513">
        <v>124</v>
      </c>
      <c r="M34513">
        <v>181</v>
      </c>
    </row>
    <row r="34514" spans="1:13" customFormat="1" hidden="1">
      <c r="A34514" t="s">
        <v>1094</v>
      </c>
      <c r="B34514" t="s">
        <v>1095</v>
      </c>
      <c r="C34514" s="1">
        <v>44303</v>
      </c>
      <c r="H34514">
        <v>123</v>
      </c>
      <c r="M34514">
        <v>179</v>
      </c>
    </row>
    <row r="34515" spans="1:13" customFormat="1" hidden="1">
      <c r="A34515" t="s">
        <v>1094</v>
      </c>
      <c r="B34515" t="s">
        <v>1095</v>
      </c>
      <c r="C34515" s="1">
        <v>44304</v>
      </c>
      <c r="H34515">
        <v>123</v>
      </c>
      <c r="M34515">
        <v>179</v>
      </c>
    </row>
    <row r="34516" spans="1:13" customFormat="1" hidden="1">
      <c r="A34516" t="s">
        <v>1094</v>
      </c>
      <c r="B34516" t="s">
        <v>1095</v>
      </c>
      <c r="C34516" s="1">
        <v>44305</v>
      </c>
      <c r="H34516">
        <v>123</v>
      </c>
      <c r="M34516">
        <v>179</v>
      </c>
    </row>
    <row r="34517" spans="1:13" customFormat="1" hidden="1">
      <c r="A34517" t="s">
        <v>1094</v>
      </c>
      <c r="B34517" t="s">
        <v>1095</v>
      </c>
      <c r="C34517" s="1">
        <v>44306</v>
      </c>
      <c r="D34517">
        <v>3479</v>
      </c>
      <c r="E34517">
        <v>3479</v>
      </c>
      <c r="H34517">
        <v>122</v>
      </c>
      <c r="I34517">
        <v>0.51</v>
      </c>
      <c r="J34517">
        <v>0.51</v>
      </c>
      <c r="M34517">
        <v>178</v>
      </c>
    </row>
    <row r="34518" spans="1:13" customFormat="1" hidden="1">
      <c r="A34518" t="s">
        <v>1094</v>
      </c>
      <c r="B34518" t="s">
        <v>1095</v>
      </c>
      <c r="C34518" s="1">
        <v>44307</v>
      </c>
      <c r="H34518">
        <v>146</v>
      </c>
      <c r="M34518">
        <v>213</v>
      </c>
    </row>
    <row r="34519" spans="1:13" customFormat="1" hidden="1">
      <c r="A34519" t="s">
        <v>1094</v>
      </c>
      <c r="B34519" t="s">
        <v>1095</v>
      </c>
      <c r="C34519" s="1">
        <v>44308</v>
      </c>
      <c r="H34519">
        <v>170</v>
      </c>
      <c r="M34519">
        <v>247</v>
      </c>
    </row>
    <row r="34520" spans="1:13" customFormat="1" hidden="1">
      <c r="A34520" t="s">
        <v>1094</v>
      </c>
      <c r="B34520" t="s">
        <v>1095</v>
      </c>
      <c r="C34520" s="1">
        <v>44309</v>
      </c>
      <c r="H34520">
        <v>194</v>
      </c>
      <c r="M34520">
        <v>282</v>
      </c>
    </row>
    <row r="34521" spans="1:13" customFormat="1" hidden="1">
      <c r="A34521" t="s">
        <v>1094</v>
      </c>
      <c r="B34521" t="s">
        <v>1095</v>
      </c>
      <c r="C34521" s="1">
        <v>44310</v>
      </c>
      <c r="H34521">
        <v>218</v>
      </c>
      <c r="M34521">
        <v>317</v>
      </c>
    </row>
    <row r="34522" spans="1:13" customFormat="1" hidden="1">
      <c r="A34522" t="s">
        <v>1094</v>
      </c>
      <c r="B34522" t="s">
        <v>1095</v>
      </c>
      <c r="C34522" s="1">
        <v>44311</v>
      </c>
      <c r="H34522">
        <v>242</v>
      </c>
      <c r="M34522">
        <v>352</v>
      </c>
    </row>
    <row r="34523" spans="1:13" customFormat="1" hidden="1">
      <c r="A34523" t="s">
        <v>1094</v>
      </c>
      <c r="B34523" t="s">
        <v>1095</v>
      </c>
      <c r="C34523" s="1">
        <v>44312</v>
      </c>
      <c r="H34523">
        <v>266</v>
      </c>
      <c r="M34523">
        <v>387</v>
      </c>
    </row>
    <row r="34524" spans="1:13" customFormat="1" hidden="1">
      <c r="A34524" t="s">
        <v>1094</v>
      </c>
      <c r="B34524" t="s">
        <v>1095</v>
      </c>
      <c r="C34524" s="1">
        <v>44313</v>
      </c>
      <c r="H34524">
        <v>290</v>
      </c>
      <c r="M34524">
        <v>422</v>
      </c>
    </row>
    <row r="34525" spans="1:13" customFormat="1" hidden="1">
      <c r="A34525" t="s">
        <v>1094</v>
      </c>
      <c r="B34525" t="s">
        <v>1095</v>
      </c>
      <c r="C34525" s="1">
        <v>44314</v>
      </c>
      <c r="H34525">
        <v>290</v>
      </c>
      <c r="M34525">
        <v>422</v>
      </c>
    </row>
    <row r="34526" spans="1:13" customFormat="1" hidden="1">
      <c r="A34526" t="s">
        <v>1094</v>
      </c>
      <c r="B34526" t="s">
        <v>1095</v>
      </c>
      <c r="C34526" s="1">
        <v>44315</v>
      </c>
      <c r="H34526">
        <v>290</v>
      </c>
      <c r="M34526">
        <v>422</v>
      </c>
    </row>
    <row r="34527" spans="1:13" customFormat="1" hidden="1">
      <c r="A34527" t="s">
        <v>1094</v>
      </c>
      <c r="B34527" t="s">
        <v>1095</v>
      </c>
      <c r="C34527" s="1">
        <v>44316</v>
      </c>
      <c r="H34527">
        <v>290</v>
      </c>
      <c r="M34527">
        <v>422</v>
      </c>
    </row>
    <row r="34528" spans="1:13" customFormat="1" hidden="1">
      <c r="A34528" t="s">
        <v>1094</v>
      </c>
      <c r="B34528" t="s">
        <v>1095</v>
      </c>
      <c r="C34528" s="1">
        <v>44317</v>
      </c>
      <c r="H34528">
        <v>290</v>
      </c>
      <c r="M34528">
        <v>422</v>
      </c>
    </row>
    <row r="34529" spans="1:13" customFormat="1" hidden="1">
      <c r="A34529" t="s">
        <v>1094</v>
      </c>
      <c r="B34529" t="s">
        <v>1095</v>
      </c>
      <c r="C34529" s="1">
        <v>44318</v>
      </c>
      <c r="H34529">
        <v>290</v>
      </c>
      <c r="M34529">
        <v>422</v>
      </c>
    </row>
    <row r="34530" spans="1:13" customFormat="1" hidden="1">
      <c r="A34530" t="s">
        <v>1094</v>
      </c>
      <c r="B34530" t="s">
        <v>1095</v>
      </c>
      <c r="C34530" s="1">
        <v>44319</v>
      </c>
      <c r="H34530">
        <v>290</v>
      </c>
      <c r="M34530">
        <v>422</v>
      </c>
    </row>
    <row r="34531" spans="1:13" customFormat="1" hidden="1">
      <c r="A34531" t="s">
        <v>1094</v>
      </c>
      <c r="B34531" t="s">
        <v>1095</v>
      </c>
      <c r="C34531" s="1">
        <v>44320</v>
      </c>
      <c r="H34531">
        <v>290</v>
      </c>
      <c r="M34531">
        <v>422</v>
      </c>
    </row>
    <row r="34532" spans="1:13" customFormat="1" hidden="1">
      <c r="A34532" t="s">
        <v>1094</v>
      </c>
      <c r="B34532" t="s">
        <v>1095</v>
      </c>
      <c r="C34532" s="1">
        <v>44321</v>
      </c>
      <c r="H34532">
        <v>290</v>
      </c>
      <c r="M34532">
        <v>422</v>
      </c>
    </row>
    <row r="34533" spans="1:13" customFormat="1" hidden="1">
      <c r="A34533" t="s">
        <v>1094</v>
      </c>
      <c r="B34533" t="s">
        <v>1095</v>
      </c>
      <c r="C34533" s="1">
        <v>44322</v>
      </c>
      <c r="H34533">
        <v>290</v>
      </c>
      <c r="M34533">
        <v>422</v>
      </c>
    </row>
    <row r="34534" spans="1:13" customFormat="1" hidden="1">
      <c r="A34534" t="s">
        <v>1094</v>
      </c>
      <c r="B34534" t="s">
        <v>1095</v>
      </c>
      <c r="C34534" s="1">
        <v>44323</v>
      </c>
      <c r="H34534">
        <v>290</v>
      </c>
      <c r="M34534">
        <v>422</v>
      </c>
    </row>
    <row r="34535" spans="1:13" customFormat="1" hidden="1">
      <c r="A34535" t="s">
        <v>1094</v>
      </c>
      <c r="B34535" t="s">
        <v>1095</v>
      </c>
      <c r="C34535" s="1">
        <v>44324</v>
      </c>
      <c r="H34535">
        <v>290</v>
      </c>
      <c r="M34535">
        <v>422</v>
      </c>
    </row>
    <row r="34536" spans="1:13" customFormat="1" hidden="1">
      <c r="A34536" t="s">
        <v>1094</v>
      </c>
      <c r="B34536" t="s">
        <v>1095</v>
      </c>
      <c r="C34536" s="1">
        <v>44325</v>
      </c>
      <c r="H34536">
        <v>290</v>
      </c>
      <c r="M34536">
        <v>422</v>
      </c>
    </row>
    <row r="34537" spans="1:13" customFormat="1" hidden="1">
      <c r="A34537" t="s">
        <v>1094</v>
      </c>
      <c r="B34537" t="s">
        <v>1095</v>
      </c>
      <c r="C34537" s="1">
        <v>44326</v>
      </c>
      <c r="H34537">
        <v>290</v>
      </c>
      <c r="M34537">
        <v>422</v>
      </c>
    </row>
    <row r="34538" spans="1:13" customFormat="1" hidden="1">
      <c r="A34538" t="s">
        <v>1094</v>
      </c>
      <c r="B34538" t="s">
        <v>1095</v>
      </c>
      <c r="C34538" s="1">
        <v>44327</v>
      </c>
      <c r="H34538">
        <v>290</v>
      </c>
      <c r="M34538">
        <v>422</v>
      </c>
    </row>
    <row r="34539" spans="1:13" customFormat="1" hidden="1">
      <c r="A34539" t="s">
        <v>1094</v>
      </c>
      <c r="B34539" t="s">
        <v>1095</v>
      </c>
      <c r="C34539" s="1">
        <v>44328</v>
      </c>
      <c r="H34539">
        <v>290</v>
      </c>
      <c r="M34539">
        <v>422</v>
      </c>
    </row>
    <row r="34540" spans="1:13" customFormat="1" hidden="1">
      <c r="A34540" t="s">
        <v>1094</v>
      </c>
      <c r="B34540" t="s">
        <v>1095</v>
      </c>
      <c r="C34540" s="1">
        <v>44329</v>
      </c>
      <c r="H34540">
        <v>290</v>
      </c>
      <c r="M34540">
        <v>422</v>
      </c>
    </row>
    <row r="34541" spans="1:13" customFormat="1" hidden="1">
      <c r="A34541" t="s">
        <v>1094</v>
      </c>
      <c r="B34541" t="s">
        <v>1095</v>
      </c>
      <c r="C34541" s="1">
        <v>44330</v>
      </c>
      <c r="H34541">
        <v>290</v>
      </c>
      <c r="M34541">
        <v>422</v>
      </c>
    </row>
    <row r="34542" spans="1:13" customFormat="1" hidden="1">
      <c r="A34542" t="s">
        <v>1094</v>
      </c>
      <c r="B34542" t="s">
        <v>1095</v>
      </c>
      <c r="C34542" s="1">
        <v>44331</v>
      </c>
      <c r="H34542">
        <v>290</v>
      </c>
      <c r="M34542">
        <v>422</v>
      </c>
    </row>
    <row r="34543" spans="1:13" customFormat="1" hidden="1">
      <c r="A34543" t="s">
        <v>1094</v>
      </c>
      <c r="B34543" t="s">
        <v>1095</v>
      </c>
      <c r="C34543" s="1">
        <v>44332</v>
      </c>
      <c r="H34543">
        <v>290</v>
      </c>
      <c r="M34543">
        <v>422</v>
      </c>
    </row>
    <row r="34544" spans="1:13" customFormat="1" hidden="1">
      <c r="A34544" t="s">
        <v>1094</v>
      </c>
      <c r="B34544" t="s">
        <v>1095</v>
      </c>
      <c r="C34544" s="1">
        <v>44333</v>
      </c>
      <c r="H34544">
        <v>290</v>
      </c>
      <c r="M34544">
        <v>422</v>
      </c>
    </row>
    <row r="34545" spans="1:13" customFormat="1" hidden="1">
      <c r="A34545" t="s">
        <v>1094</v>
      </c>
      <c r="B34545" t="s">
        <v>1095</v>
      </c>
      <c r="C34545" s="1">
        <v>44334</v>
      </c>
      <c r="H34545">
        <v>290</v>
      </c>
      <c r="M34545">
        <v>422</v>
      </c>
    </row>
    <row r="34546" spans="1:13" customFormat="1" hidden="1">
      <c r="A34546" t="s">
        <v>1094</v>
      </c>
      <c r="B34546" t="s">
        <v>1095</v>
      </c>
      <c r="C34546" s="1">
        <v>44335</v>
      </c>
      <c r="H34546">
        <v>290</v>
      </c>
      <c r="M34546">
        <v>422</v>
      </c>
    </row>
    <row r="34547" spans="1:13" customFormat="1" hidden="1">
      <c r="A34547" t="s">
        <v>1094</v>
      </c>
      <c r="B34547" t="s">
        <v>1095</v>
      </c>
      <c r="C34547" s="1">
        <v>44336</v>
      </c>
      <c r="H34547">
        <v>290</v>
      </c>
      <c r="M34547">
        <v>422</v>
      </c>
    </row>
    <row r="34548" spans="1:13" customFormat="1" hidden="1">
      <c r="A34548" t="s">
        <v>1094</v>
      </c>
      <c r="B34548" t="s">
        <v>1095</v>
      </c>
      <c r="C34548" s="1">
        <v>44337</v>
      </c>
      <c r="H34548">
        <v>290</v>
      </c>
      <c r="M34548">
        <v>422</v>
      </c>
    </row>
    <row r="34549" spans="1:13" customFormat="1" hidden="1">
      <c r="A34549" t="s">
        <v>1094</v>
      </c>
      <c r="B34549" t="s">
        <v>1095</v>
      </c>
      <c r="C34549" s="1">
        <v>44338</v>
      </c>
      <c r="H34549">
        <v>290</v>
      </c>
      <c r="M34549">
        <v>422</v>
      </c>
    </row>
    <row r="34550" spans="1:13" customFormat="1" hidden="1">
      <c r="A34550" t="s">
        <v>1094</v>
      </c>
      <c r="B34550" t="s">
        <v>1095</v>
      </c>
      <c r="C34550" s="1">
        <v>44339</v>
      </c>
      <c r="H34550">
        <v>290</v>
      </c>
      <c r="M34550">
        <v>422</v>
      </c>
    </row>
    <row r="34551" spans="1:13" customFormat="1" hidden="1">
      <c r="A34551" t="s">
        <v>1094</v>
      </c>
      <c r="B34551" t="s">
        <v>1095</v>
      </c>
      <c r="C34551" s="1">
        <v>44340</v>
      </c>
      <c r="H34551">
        <v>290</v>
      </c>
      <c r="M34551">
        <v>422</v>
      </c>
    </row>
    <row r="34552" spans="1:13" customFormat="1" hidden="1">
      <c r="A34552" t="s">
        <v>1094</v>
      </c>
      <c r="B34552" t="s">
        <v>1095</v>
      </c>
      <c r="C34552" s="1">
        <v>44341</v>
      </c>
      <c r="H34552">
        <v>290</v>
      </c>
      <c r="M34552">
        <v>422</v>
      </c>
    </row>
    <row r="34553" spans="1:13" customFormat="1" hidden="1">
      <c r="A34553" t="s">
        <v>1094</v>
      </c>
      <c r="B34553" t="s">
        <v>1095</v>
      </c>
      <c r="C34553" s="1">
        <v>44342</v>
      </c>
      <c r="H34553">
        <v>290</v>
      </c>
      <c r="M34553">
        <v>422</v>
      </c>
    </row>
    <row r="34554" spans="1:13" customFormat="1" hidden="1">
      <c r="A34554" t="s">
        <v>1094</v>
      </c>
      <c r="B34554" t="s">
        <v>1095</v>
      </c>
      <c r="C34554" s="1">
        <v>44343</v>
      </c>
      <c r="H34554">
        <v>290</v>
      </c>
      <c r="M34554">
        <v>422</v>
      </c>
    </row>
    <row r="34555" spans="1:13" customFormat="1" hidden="1">
      <c r="A34555" t="s">
        <v>1094</v>
      </c>
      <c r="B34555" t="s">
        <v>1095</v>
      </c>
      <c r="C34555" s="1">
        <v>44344</v>
      </c>
      <c r="H34555">
        <v>290</v>
      </c>
      <c r="M34555">
        <v>422</v>
      </c>
    </row>
    <row r="34556" spans="1:13" customFormat="1" hidden="1">
      <c r="A34556" t="s">
        <v>1094</v>
      </c>
      <c r="B34556" t="s">
        <v>1095</v>
      </c>
      <c r="C34556" s="1">
        <v>44345</v>
      </c>
      <c r="H34556">
        <v>290</v>
      </c>
      <c r="M34556">
        <v>422</v>
      </c>
    </row>
    <row r="34557" spans="1:13" customFormat="1" hidden="1">
      <c r="A34557" t="s">
        <v>1094</v>
      </c>
      <c r="B34557" t="s">
        <v>1095</v>
      </c>
      <c r="C34557" s="1">
        <v>44346</v>
      </c>
      <c r="H34557">
        <v>290</v>
      </c>
      <c r="M34557">
        <v>422</v>
      </c>
    </row>
    <row r="34558" spans="1:13" customFormat="1" hidden="1">
      <c r="A34558" t="s">
        <v>1094</v>
      </c>
      <c r="B34558" t="s">
        <v>1095</v>
      </c>
      <c r="C34558" s="1">
        <v>44347</v>
      </c>
      <c r="H34558">
        <v>290</v>
      </c>
      <c r="M34558">
        <v>422</v>
      </c>
    </row>
    <row r="34559" spans="1:13" customFormat="1" hidden="1">
      <c r="A34559" t="s">
        <v>1094</v>
      </c>
      <c r="B34559" t="s">
        <v>1095</v>
      </c>
      <c r="C34559" s="1">
        <v>44348</v>
      </c>
      <c r="H34559">
        <v>290</v>
      </c>
      <c r="M34559">
        <v>422</v>
      </c>
    </row>
    <row r="34560" spans="1:13" customFormat="1" hidden="1">
      <c r="A34560" t="s">
        <v>1094</v>
      </c>
      <c r="B34560" t="s">
        <v>1095</v>
      </c>
      <c r="C34560" s="1">
        <v>44349</v>
      </c>
      <c r="H34560">
        <v>290</v>
      </c>
      <c r="M34560">
        <v>422</v>
      </c>
    </row>
    <row r="34561" spans="1:13" customFormat="1" hidden="1">
      <c r="A34561" t="s">
        <v>1094</v>
      </c>
      <c r="B34561" t="s">
        <v>1095</v>
      </c>
      <c r="C34561" s="1">
        <v>44350</v>
      </c>
      <c r="H34561">
        <v>290</v>
      </c>
      <c r="M34561">
        <v>422</v>
      </c>
    </row>
    <row r="34562" spans="1:13" customFormat="1" hidden="1">
      <c r="A34562" t="s">
        <v>1094</v>
      </c>
      <c r="B34562" t="s">
        <v>1095</v>
      </c>
      <c r="C34562" s="1">
        <v>44351</v>
      </c>
      <c r="H34562">
        <v>290</v>
      </c>
      <c r="M34562">
        <v>422</v>
      </c>
    </row>
    <row r="34563" spans="1:13" customFormat="1" hidden="1">
      <c r="A34563" t="s">
        <v>1094</v>
      </c>
      <c r="B34563" t="s">
        <v>1095</v>
      </c>
      <c r="C34563" s="1">
        <v>44352</v>
      </c>
      <c r="H34563">
        <v>290</v>
      </c>
      <c r="M34563">
        <v>422</v>
      </c>
    </row>
    <row r="34564" spans="1:13" customFormat="1" hidden="1">
      <c r="A34564" t="s">
        <v>1094</v>
      </c>
      <c r="B34564" t="s">
        <v>1095</v>
      </c>
      <c r="C34564" s="1">
        <v>44353</v>
      </c>
      <c r="H34564">
        <v>290</v>
      </c>
      <c r="M34564">
        <v>422</v>
      </c>
    </row>
    <row r="34565" spans="1:13" customFormat="1" hidden="1">
      <c r="A34565" t="s">
        <v>1094</v>
      </c>
      <c r="B34565" t="s">
        <v>1095</v>
      </c>
      <c r="C34565" s="1">
        <v>44354</v>
      </c>
      <c r="H34565">
        <v>290</v>
      </c>
      <c r="M34565">
        <v>422</v>
      </c>
    </row>
    <row r="34566" spans="1:13" customFormat="1" hidden="1">
      <c r="A34566" t="s">
        <v>1094</v>
      </c>
      <c r="B34566" t="s">
        <v>1095</v>
      </c>
      <c r="C34566" s="1">
        <v>44355</v>
      </c>
      <c r="H34566">
        <v>290</v>
      </c>
      <c r="M34566">
        <v>422</v>
      </c>
    </row>
    <row r="34567" spans="1:13" customFormat="1" hidden="1">
      <c r="A34567" t="s">
        <v>1094</v>
      </c>
      <c r="B34567" t="s">
        <v>1095</v>
      </c>
      <c r="C34567" s="1">
        <v>44356</v>
      </c>
      <c r="H34567">
        <v>290</v>
      </c>
      <c r="M34567">
        <v>422</v>
      </c>
    </row>
    <row r="34568" spans="1:13" customFormat="1" hidden="1">
      <c r="A34568" t="s">
        <v>1094</v>
      </c>
      <c r="B34568" t="s">
        <v>1095</v>
      </c>
      <c r="C34568" s="1">
        <v>44357</v>
      </c>
      <c r="H34568">
        <v>290</v>
      </c>
      <c r="M34568">
        <v>422</v>
      </c>
    </row>
    <row r="34569" spans="1:13" customFormat="1" hidden="1">
      <c r="A34569" t="s">
        <v>1094</v>
      </c>
      <c r="B34569" t="s">
        <v>1095</v>
      </c>
      <c r="C34569" s="1">
        <v>44358</v>
      </c>
      <c r="H34569">
        <v>290</v>
      </c>
      <c r="M34569">
        <v>422</v>
      </c>
    </row>
    <row r="34570" spans="1:13" customFormat="1" hidden="1">
      <c r="A34570" t="s">
        <v>1094</v>
      </c>
      <c r="B34570" t="s">
        <v>1095</v>
      </c>
      <c r="C34570" s="1">
        <v>44359</v>
      </c>
      <c r="H34570">
        <v>290</v>
      </c>
      <c r="M34570">
        <v>422</v>
      </c>
    </row>
    <row r="34571" spans="1:13" customFormat="1" hidden="1">
      <c r="A34571" t="s">
        <v>1094</v>
      </c>
      <c r="B34571" t="s">
        <v>1095</v>
      </c>
      <c r="C34571" s="1">
        <v>44360</v>
      </c>
      <c r="H34571">
        <v>290</v>
      </c>
      <c r="M34571">
        <v>422</v>
      </c>
    </row>
    <row r="34572" spans="1:13" customFormat="1" hidden="1">
      <c r="A34572" t="s">
        <v>1094</v>
      </c>
      <c r="B34572" t="s">
        <v>1095</v>
      </c>
      <c r="C34572" s="1">
        <v>44361</v>
      </c>
      <c r="H34572">
        <v>290</v>
      </c>
      <c r="M34572">
        <v>422</v>
      </c>
    </row>
    <row r="34573" spans="1:13" customFormat="1" hidden="1">
      <c r="A34573" t="s">
        <v>1094</v>
      </c>
      <c r="B34573" t="s">
        <v>1095</v>
      </c>
      <c r="C34573" s="1">
        <v>44362</v>
      </c>
      <c r="H34573">
        <v>290</v>
      </c>
      <c r="M34573">
        <v>422</v>
      </c>
    </row>
    <row r="34574" spans="1:13" customFormat="1" hidden="1">
      <c r="A34574" t="s">
        <v>1094</v>
      </c>
      <c r="B34574" t="s">
        <v>1095</v>
      </c>
      <c r="C34574" s="1">
        <v>44363</v>
      </c>
      <c r="H34574">
        <v>290</v>
      </c>
      <c r="M34574">
        <v>422</v>
      </c>
    </row>
    <row r="34575" spans="1:13" customFormat="1" hidden="1">
      <c r="A34575" t="s">
        <v>1094</v>
      </c>
      <c r="B34575" t="s">
        <v>1095</v>
      </c>
      <c r="C34575" s="1">
        <v>44364</v>
      </c>
      <c r="H34575">
        <v>290</v>
      </c>
      <c r="M34575">
        <v>422</v>
      </c>
    </row>
    <row r="34576" spans="1:13" customFormat="1" hidden="1">
      <c r="A34576" t="s">
        <v>1094</v>
      </c>
      <c r="B34576" t="s">
        <v>1095</v>
      </c>
      <c r="C34576" s="1">
        <v>44365</v>
      </c>
      <c r="H34576">
        <v>290</v>
      </c>
      <c r="M34576">
        <v>422</v>
      </c>
    </row>
    <row r="34577" spans="1:13" customFormat="1" hidden="1">
      <c r="A34577" t="s">
        <v>1094</v>
      </c>
      <c r="B34577" t="s">
        <v>1095</v>
      </c>
      <c r="C34577" s="1">
        <v>44366</v>
      </c>
      <c r="H34577">
        <v>290</v>
      </c>
      <c r="M34577">
        <v>422</v>
      </c>
    </row>
    <row r="34578" spans="1:13" customFormat="1" hidden="1">
      <c r="A34578" t="s">
        <v>1094</v>
      </c>
      <c r="B34578" t="s">
        <v>1095</v>
      </c>
      <c r="C34578" s="1">
        <v>44367</v>
      </c>
      <c r="H34578">
        <v>290</v>
      </c>
      <c r="M34578">
        <v>422</v>
      </c>
    </row>
    <row r="34579" spans="1:13" customFormat="1" hidden="1">
      <c r="A34579" t="s">
        <v>1094</v>
      </c>
      <c r="B34579" t="s">
        <v>1095</v>
      </c>
      <c r="C34579" s="1">
        <v>44368</v>
      </c>
      <c r="D34579">
        <v>21469</v>
      </c>
      <c r="E34579">
        <v>18042</v>
      </c>
      <c r="F34579">
        <v>3427</v>
      </c>
      <c r="H34579">
        <v>290</v>
      </c>
      <c r="I34579">
        <v>3.13</v>
      </c>
      <c r="J34579">
        <v>2.63</v>
      </c>
      <c r="K34579">
        <v>0.5</v>
      </c>
      <c r="M34579">
        <v>422</v>
      </c>
    </row>
    <row r="34580" spans="1:13" customFormat="1" hidden="1">
      <c r="A34580" t="s">
        <v>1094</v>
      </c>
      <c r="B34580" t="s">
        <v>1095</v>
      </c>
      <c r="C34580" s="1">
        <v>44369</v>
      </c>
      <c r="H34580">
        <v>254</v>
      </c>
      <c r="M34580">
        <v>370</v>
      </c>
    </row>
    <row r="34581" spans="1:13" customFormat="1" hidden="1">
      <c r="A34581" t="s">
        <v>1094</v>
      </c>
      <c r="B34581" t="s">
        <v>1095</v>
      </c>
      <c r="C34581" s="1">
        <v>44370</v>
      </c>
      <c r="H34581">
        <v>217</v>
      </c>
      <c r="M34581">
        <v>316</v>
      </c>
    </row>
    <row r="34582" spans="1:13" customFormat="1" hidden="1">
      <c r="A34582" t="s">
        <v>1094</v>
      </c>
      <c r="B34582" t="s">
        <v>1095</v>
      </c>
      <c r="C34582" s="1">
        <v>44371</v>
      </c>
      <c r="H34582">
        <v>180</v>
      </c>
      <c r="M34582">
        <v>262</v>
      </c>
    </row>
    <row r="34583" spans="1:13" customFormat="1" hidden="1">
      <c r="A34583" t="s">
        <v>1094</v>
      </c>
      <c r="B34583" t="s">
        <v>1095</v>
      </c>
      <c r="C34583" s="1">
        <v>44372</v>
      </c>
      <c r="H34583">
        <v>144</v>
      </c>
      <c r="M34583">
        <v>210</v>
      </c>
    </row>
    <row r="34584" spans="1:13" customFormat="1" hidden="1">
      <c r="A34584" t="s">
        <v>1094</v>
      </c>
      <c r="B34584" t="s">
        <v>1095</v>
      </c>
      <c r="C34584" s="1">
        <v>44373</v>
      </c>
      <c r="H34584">
        <v>107</v>
      </c>
      <c r="M34584">
        <v>156</v>
      </c>
    </row>
    <row r="34585" spans="1:13" customFormat="1" hidden="1">
      <c r="A34585" t="s">
        <v>1094</v>
      </c>
      <c r="B34585" t="s">
        <v>1095</v>
      </c>
      <c r="C34585" s="1">
        <v>44374</v>
      </c>
      <c r="H34585">
        <v>71</v>
      </c>
      <c r="M34585">
        <v>103</v>
      </c>
    </row>
    <row r="34586" spans="1:13" customFormat="1" hidden="1">
      <c r="A34586" t="s">
        <v>1094</v>
      </c>
      <c r="B34586" t="s">
        <v>1095</v>
      </c>
      <c r="C34586" s="1">
        <v>44375</v>
      </c>
      <c r="H34586">
        <v>34</v>
      </c>
      <c r="M34586">
        <v>49</v>
      </c>
    </row>
    <row r="34587" spans="1:13" customFormat="1" hidden="1">
      <c r="A34587" t="s">
        <v>1094</v>
      </c>
      <c r="B34587" t="s">
        <v>1095</v>
      </c>
      <c r="C34587" s="1">
        <v>44376</v>
      </c>
      <c r="D34587">
        <v>21742</v>
      </c>
      <c r="E34587">
        <v>18050</v>
      </c>
      <c r="F34587">
        <v>3692</v>
      </c>
      <c r="H34587">
        <v>34</v>
      </c>
      <c r="I34587">
        <v>3.17</v>
      </c>
      <c r="J34587">
        <v>2.63</v>
      </c>
      <c r="K34587">
        <v>0.54</v>
      </c>
      <c r="M34587">
        <v>49</v>
      </c>
    </row>
    <row r="34588" spans="1:13" customFormat="1" hidden="1">
      <c r="A34588" t="s">
        <v>1094</v>
      </c>
      <c r="B34588" t="s">
        <v>1095</v>
      </c>
      <c r="C34588" s="1">
        <v>44377</v>
      </c>
      <c r="H34588">
        <v>69</v>
      </c>
      <c r="M34588">
        <v>100</v>
      </c>
    </row>
    <row r="34589" spans="1:13" customFormat="1" hidden="1">
      <c r="A34589" t="s">
        <v>1094</v>
      </c>
      <c r="B34589" t="s">
        <v>1095</v>
      </c>
      <c r="C34589" s="1">
        <v>44378</v>
      </c>
      <c r="H34589">
        <v>104</v>
      </c>
      <c r="M34589">
        <v>151</v>
      </c>
    </row>
    <row r="34590" spans="1:13" customFormat="1" hidden="1">
      <c r="A34590" t="s">
        <v>1094</v>
      </c>
      <c r="B34590" t="s">
        <v>1095</v>
      </c>
      <c r="C34590" s="1">
        <v>44379</v>
      </c>
      <c r="H34590">
        <v>138</v>
      </c>
      <c r="M34590">
        <v>201</v>
      </c>
    </row>
    <row r="34591" spans="1:13" customFormat="1" hidden="1">
      <c r="A34591" t="s">
        <v>1094</v>
      </c>
      <c r="B34591" t="s">
        <v>1095</v>
      </c>
      <c r="C34591" s="1">
        <v>44380</v>
      </c>
      <c r="H34591">
        <v>173</v>
      </c>
      <c r="M34591">
        <v>252</v>
      </c>
    </row>
    <row r="34592" spans="1:13" customFormat="1" hidden="1">
      <c r="A34592" t="s">
        <v>1094</v>
      </c>
      <c r="B34592" t="s">
        <v>1095</v>
      </c>
      <c r="C34592" s="1">
        <v>44381</v>
      </c>
      <c r="H34592">
        <v>208</v>
      </c>
      <c r="M34592">
        <v>303</v>
      </c>
    </row>
    <row r="34593" spans="1:13" customFormat="1" hidden="1">
      <c r="A34593" t="s">
        <v>1094</v>
      </c>
      <c r="B34593" t="s">
        <v>1095</v>
      </c>
      <c r="C34593" s="1">
        <v>44382</v>
      </c>
      <c r="H34593">
        <v>243</v>
      </c>
      <c r="M34593">
        <v>354</v>
      </c>
    </row>
    <row r="34594" spans="1:13" customFormat="1" hidden="1">
      <c r="A34594" t="s">
        <v>1094</v>
      </c>
      <c r="B34594" t="s">
        <v>1095</v>
      </c>
      <c r="C34594" s="1">
        <v>44383</v>
      </c>
      <c r="H34594">
        <v>278</v>
      </c>
      <c r="M34594">
        <v>405</v>
      </c>
    </row>
    <row r="34595" spans="1:13" customFormat="1" hidden="1">
      <c r="A34595" t="s">
        <v>1094</v>
      </c>
      <c r="B34595" t="s">
        <v>1095</v>
      </c>
      <c r="C34595" s="1">
        <v>44384</v>
      </c>
      <c r="H34595">
        <v>278</v>
      </c>
      <c r="M34595">
        <v>405</v>
      </c>
    </row>
    <row r="34596" spans="1:13" customFormat="1" hidden="1">
      <c r="A34596" t="s">
        <v>1094</v>
      </c>
      <c r="B34596" t="s">
        <v>1095</v>
      </c>
      <c r="C34596" s="1">
        <v>44385</v>
      </c>
      <c r="H34596">
        <v>278</v>
      </c>
      <c r="M34596">
        <v>405</v>
      </c>
    </row>
    <row r="34597" spans="1:13" customFormat="1" hidden="1">
      <c r="A34597" t="s">
        <v>1094</v>
      </c>
      <c r="B34597" t="s">
        <v>1095</v>
      </c>
      <c r="C34597" s="1">
        <v>44386</v>
      </c>
      <c r="H34597">
        <v>278</v>
      </c>
      <c r="M34597">
        <v>405</v>
      </c>
    </row>
    <row r="34598" spans="1:13" customFormat="1" hidden="1">
      <c r="A34598" t="s">
        <v>1094</v>
      </c>
      <c r="B34598" t="s">
        <v>1095</v>
      </c>
      <c r="C34598" s="1">
        <v>44387</v>
      </c>
      <c r="H34598">
        <v>278</v>
      </c>
      <c r="M34598">
        <v>405</v>
      </c>
    </row>
    <row r="34599" spans="1:13" customFormat="1" hidden="1">
      <c r="A34599" t="s">
        <v>1094</v>
      </c>
      <c r="B34599" t="s">
        <v>1095</v>
      </c>
      <c r="C34599" s="1">
        <v>44388</v>
      </c>
      <c r="H34599">
        <v>278</v>
      </c>
      <c r="M34599">
        <v>405</v>
      </c>
    </row>
    <row r="34600" spans="1:13" customFormat="1" hidden="1">
      <c r="A34600" t="s">
        <v>1094</v>
      </c>
      <c r="B34600" t="s">
        <v>1095</v>
      </c>
      <c r="C34600" s="1">
        <v>44389</v>
      </c>
      <c r="H34600">
        <v>278</v>
      </c>
      <c r="M34600">
        <v>405</v>
      </c>
    </row>
    <row r="34601" spans="1:13" customFormat="1" hidden="1">
      <c r="A34601" t="s">
        <v>1094</v>
      </c>
      <c r="B34601" t="s">
        <v>1095</v>
      </c>
      <c r="C34601" s="1">
        <v>44390</v>
      </c>
      <c r="D34601">
        <v>25628</v>
      </c>
      <c r="E34601">
        <v>19641</v>
      </c>
      <c r="F34601">
        <v>5987</v>
      </c>
      <c r="H34601">
        <v>278</v>
      </c>
      <c r="I34601">
        <v>3.73</v>
      </c>
      <c r="J34601">
        <v>2.86</v>
      </c>
      <c r="K34601">
        <v>0.87</v>
      </c>
      <c r="M34601">
        <v>405</v>
      </c>
    </row>
    <row r="34602" spans="1:13" customFormat="1" hidden="1">
      <c r="A34602" t="s">
        <v>1094</v>
      </c>
      <c r="B34602" t="s">
        <v>1095</v>
      </c>
      <c r="C34602" s="1">
        <v>44391</v>
      </c>
      <c r="H34602">
        <v>283</v>
      </c>
      <c r="M34602">
        <v>412</v>
      </c>
    </row>
    <row r="34603" spans="1:13" customFormat="1" hidden="1">
      <c r="A34603" t="s">
        <v>1094</v>
      </c>
      <c r="B34603" t="s">
        <v>1095</v>
      </c>
      <c r="C34603" s="1">
        <v>44392</v>
      </c>
      <c r="H34603">
        <v>288</v>
      </c>
      <c r="M34603">
        <v>419</v>
      </c>
    </row>
    <row r="34604" spans="1:13" customFormat="1" hidden="1">
      <c r="A34604" t="s">
        <v>1094</v>
      </c>
      <c r="B34604" t="s">
        <v>1095</v>
      </c>
      <c r="C34604" s="1">
        <v>44393</v>
      </c>
      <c r="H34604">
        <v>293</v>
      </c>
      <c r="M34604">
        <v>427</v>
      </c>
    </row>
    <row r="34605" spans="1:13" customFormat="1" hidden="1">
      <c r="A34605" t="s">
        <v>1094</v>
      </c>
      <c r="B34605" t="s">
        <v>1095</v>
      </c>
      <c r="C34605" s="1">
        <v>44394</v>
      </c>
      <c r="H34605">
        <v>298</v>
      </c>
      <c r="M34605">
        <v>434</v>
      </c>
    </row>
    <row r="34606" spans="1:13" customFormat="1" hidden="1">
      <c r="A34606" t="s">
        <v>1094</v>
      </c>
      <c r="B34606" t="s">
        <v>1095</v>
      </c>
      <c r="C34606" s="1">
        <v>44395</v>
      </c>
      <c r="H34606">
        <v>303</v>
      </c>
      <c r="M34606">
        <v>441</v>
      </c>
    </row>
    <row r="34607" spans="1:13" customFormat="1" hidden="1">
      <c r="A34607" t="s">
        <v>1094</v>
      </c>
      <c r="B34607" t="s">
        <v>1095</v>
      </c>
      <c r="C34607" s="1">
        <v>44396</v>
      </c>
      <c r="H34607">
        <v>308</v>
      </c>
      <c r="M34607">
        <v>448</v>
      </c>
    </row>
    <row r="34608" spans="1:13" customFormat="1" hidden="1">
      <c r="A34608" t="s">
        <v>1094</v>
      </c>
      <c r="B34608" t="s">
        <v>1095</v>
      </c>
      <c r="C34608" s="1">
        <v>44397</v>
      </c>
      <c r="D34608">
        <v>27820</v>
      </c>
      <c r="E34608">
        <v>20538</v>
      </c>
      <c r="F34608">
        <v>7282</v>
      </c>
      <c r="H34608">
        <v>313</v>
      </c>
      <c r="I34608">
        <v>4.05</v>
      </c>
      <c r="J34608">
        <v>2.99</v>
      </c>
      <c r="K34608">
        <v>1.06</v>
      </c>
      <c r="M34608">
        <v>456</v>
      </c>
    </row>
    <row r="34609" spans="1:13" customFormat="1" hidden="1">
      <c r="A34609" t="s">
        <v>1094</v>
      </c>
      <c r="B34609" t="s">
        <v>1095</v>
      </c>
      <c r="C34609" s="1">
        <v>44398</v>
      </c>
      <c r="H34609">
        <v>504</v>
      </c>
      <c r="M34609">
        <v>734</v>
      </c>
    </row>
    <row r="34610" spans="1:13" customFormat="1" hidden="1">
      <c r="A34610" t="s">
        <v>1094</v>
      </c>
      <c r="B34610" t="s">
        <v>1095</v>
      </c>
      <c r="C34610" s="1">
        <v>44399</v>
      </c>
      <c r="H34610">
        <v>695</v>
      </c>
      <c r="M34610">
        <v>1012</v>
      </c>
    </row>
    <row r="34611" spans="1:13" customFormat="1" hidden="1">
      <c r="A34611" t="s">
        <v>1094</v>
      </c>
      <c r="B34611" t="s">
        <v>1095</v>
      </c>
      <c r="C34611" s="1">
        <v>44400</v>
      </c>
      <c r="H34611">
        <v>886</v>
      </c>
      <c r="M34611">
        <v>1290</v>
      </c>
    </row>
    <row r="34612" spans="1:13" customFormat="1" hidden="1">
      <c r="A34612" t="s">
        <v>1094</v>
      </c>
      <c r="B34612" t="s">
        <v>1095</v>
      </c>
      <c r="C34612" s="1">
        <v>44401</v>
      </c>
      <c r="H34612">
        <v>1076</v>
      </c>
      <c r="M34612">
        <v>1567</v>
      </c>
    </row>
    <row r="34613" spans="1:13" customFormat="1" hidden="1">
      <c r="A34613" t="s">
        <v>1094</v>
      </c>
      <c r="B34613" t="s">
        <v>1095</v>
      </c>
      <c r="C34613" s="1">
        <v>44402</v>
      </c>
      <c r="H34613">
        <v>1267</v>
      </c>
      <c r="M34613">
        <v>1845</v>
      </c>
    </row>
    <row r="34614" spans="1:13" customFormat="1" hidden="1">
      <c r="A34614" t="s">
        <v>1094</v>
      </c>
      <c r="B34614" t="s">
        <v>1095</v>
      </c>
      <c r="C34614" s="1">
        <v>44403</v>
      </c>
      <c r="H34614">
        <v>1458</v>
      </c>
      <c r="M34614">
        <v>2123</v>
      </c>
    </row>
    <row r="34615" spans="1:13" customFormat="1" hidden="1">
      <c r="A34615" t="s">
        <v>1094</v>
      </c>
      <c r="B34615" t="s">
        <v>1095</v>
      </c>
      <c r="C34615" s="1">
        <v>44404</v>
      </c>
      <c r="D34615">
        <v>39363</v>
      </c>
      <c r="E34615">
        <v>29429</v>
      </c>
      <c r="F34615">
        <v>9934</v>
      </c>
      <c r="H34615">
        <v>1649</v>
      </c>
      <c r="I34615">
        <v>5.73</v>
      </c>
      <c r="J34615">
        <v>4.28</v>
      </c>
      <c r="K34615">
        <v>1.45</v>
      </c>
      <c r="M34615">
        <v>2401</v>
      </c>
    </row>
    <row r="34616" spans="1:13" customFormat="1" hidden="1">
      <c r="A34616" t="s">
        <v>1094</v>
      </c>
      <c r="B34616" t="s">
        <v>1095</v>
      </c>
      <c r="C34616" s="1">
        <v>44405</v>
      </c>
      <c r="H34616">
        <v>1438</v>
      </c>
      <c r="M34616">
        <v>2094</v>
      </c>
    </row>
    <row r="34617" spans="1:13" customFormat="1" hidden="1">
      <c r="A34617" t="s">
        <v>1094</v>
      </c>
      <c r="B34617" t="s">
        <v>1095</v>
      </c>
      <c r="C34617" s="1">
        <v>44406</v>
      </c>
      <c r="H34617">
        <v>1227</v>
      </c>
      <c r="M34617">
        <v>1786</v>
      </c>
    </row>
    <row r="34618" spans="1:13" customFormat="1" hidden="1">
      <c r="A34618" t="s">
        <v>1094</v>
      </c>
      <c r="B34618" t="s">
        <v>1095</v>
      </c>
      <c r="C34618" s="1">
        <v>44407</v>
      </c>
      <c r="H34618">
        <v>1017</v>
      </c>
      <c r="M34618">
        <v>1481</v>
      </c>
    </row>
    <row r="34619" spans="1:13" customFormat="1" hidden="1">
      <c r="A34619" t="s">
        <v>1094</v>
      </c>
      <c r="B34619" t="s">
        <v>1095</v>
      </c>
      <c r="C34619" s="1">
        <v>44408</v>
      </c>
      <c r="H34619">
        <v>806</v>
      </c>
      <c r="M34619">
        <v>1173</v>
      </c>
    </row>
    <row r="34620" spans="1:13" customFormat="1" hidden="1">
      <c r="A34620" t="s">
        <v>1094</v>
      </c>
      <c r="B34620" t="s">
        <v>1095</v>
      </c>
      <c r="C34620" s="1">
        <v>44409</v>
      </c>
      <c r="H34620">
        <v>595</v>
      </c>
      <c r="M34620">
        <v>866</v>
      </c>
    </row>
    <row r="34621" spans="1:13" customFormat="1" hidden="1">
      <c r="A34621" t="s">
        <v>1094</v>
      </c>
      <c r="B34621" t="s">
        <v>1095</v>
      </c>
      <c r="C34621" s="1">
        <v>44410</v>
      </c>
      <c r="D34621">
        <v>40404</v>
      </c>
      <c r="E34621">
        <v>29429</v>
      </c>
      <c r="F34621">
        <v>10975</v>
      </c>
      <c r="H34621">
        <v>384</v>
      </c>
      <c r="I34621">
        <v>5.88</v>
      </c>
      <c r="J34621">
        <v>4.28</v>
      </c>
      <c r="K34621">
        <v>1.6</v>
      </c>
      <c r="M34621">
        <v>559</v>
      </c>
    </row>
    <row r="34622" spans="1:13" customFormat="1" hidden="1">
      <c r="A34622" t="s">
        <v>1094</v>
      </c>
      <c r="B34622" t="s">
        <v>1095</v>
      </c>
      <c r="C34622" s="1">
        <v>44411</v>
      </c>
      <c r="H34622">
        <v>480</v>
      </c>
      <c r="M34622">
        <v>699</v>
      </c>
    </row>
    <row r="34623" spans="1:13" customFormat="1" hidden="1">
      <c r="A34623" t="s">
        <v>1094</v>
      </c>
      <c r="B34623" t="s">
        <v>1095</v>
      </c>
      <c r="C34623" s="1">
        <v>44412</v>
      </c>
      <c r="H34623">
        <v>786</v>
      </c>
      <c r="M34623">
        <v>1144</v>
      </c>
    </row>
    <row r="34624" spans="1:13" customFormat="1" hidden="1">
      <c r="A34624" t="s">
        <v>1094</v>
      </c>
      <c r="B34624" t="s">
        <v>1095</v>
      </c>
      <c r="C34624" s="1">
        <v>44413</v>
      </c>
      <c r="H34624">
        <v>1092</v>
      </c>
      <c r="M34624">
        <v>1590</v>
      </c>
    </row>
    <row r="34625" spans="1:13" customFormat="1" hidden="1">
      <c r="A34625" t="s">
        <v>1094</v>
      </c>
      <c r="B34625" t="s">
        <v>1095</v>
      </c>
      <c r="C34625" s="1">
        <v>44414</v>
      </c>
      <c r="H34625">
        <v>1398</v>
      </c>
      <c r="M34625">
        <v>2035</v>
      </c>
    </row>
    <row r="34626" spans="1:13" customFormat="1" hidden="1">
      <c r="A34626" t="s">
        <v>1094</v>
      </c>
      <c r="B34626" t="s">
        <v>1095</v>
      </c>
      <c r="C34626" s="1">
        <v>44415</v>
      </c>
      <c r="H34626">
        <v>1704</v>
      </c>
      <c r="M34626">
        <v>2481</v>
      </c>
    </row>
    <row r="34627" spans="1:13" customFormat="1" hidden="1">
      <c r="A34627" t="s">
        <v>1094</v>
      </c>
      <c r="B34627" t="s">
        <v>1095</v>
      </c>
      <c r="C34627" s="1">
        <v>44416</v>
      </c>
      <c r="H34627">
        <v>2011</v>
      </c>
      <c r="M34627">
        <v>2928</v>
      </c>
    </row>
    <row r="34628" spans="1:13" customFormat="1" hidden="1">
      <c r="A34628" t="s">
        <v>1094</v>
      </c>
      <c r="B34628" t="s">
        <v>1095</v>
      </c>
      <c r="C34628" s="1">
        <v>44417</v>
      </c>
      <c r="D34628">
        <v>56621</v>
      </c>
      <c r="E34628">
        <v>43466</v>
      </c>
      <c r="F34628">
        <v>13155</v>
      </c>
      <c r="H34628">
        <v>2317</v>
      </c>
      <c r="I34628">
        <v>8.24</v>
      </c>
      <c r="J34628">
        <v>6.33</v>
      </c>
      <c r="K34628">
        <v>1.92</v>
      </c>
      <c r="M34628">
        <v>3373</v>
      </c>
    </row>
    <row r="34629" spans="1:13" customFormat="1" hidden="1">
      <c r="A34629" t="s">
        <v>1094</v>
      </c>
      <c r="B34629" t="s">
        <v>1095</v>
      </c>
      <c r="C34629" s="1">
        <v>44418</v>
      </c>
      <c r="H34629">
        <v>2122</v>
      </c>
      <c r="M34629">
        <v>3089</v>
      </c>
    </row>
    <row r="34630" spans="1:13" customFormat="1" hidden="1">
      <c r="A34630" t="s">
        <v>1094</v>
      </c>
      <c r="B34630" t="s">
        <v>1095</v>
      </c>
      <c r="C34630" s="1">
        <v>44419</v>
      </c>
      <c r="H34630">
        <v>1928</v>
      </c>
      <c r="M34630">
        <v>2807</v>
      </c>
    </row>
    <row r="34631" spans="1:13" customFormat="1" hidden="1">
      <c r="A34631" t="s">
        <v>1094</v>
      </c>
      <c r="B34631" t="s">
        <v>1095</v>
      </c>
      <c r="C34631" s="1">
        <v>44420</v>
      </c>
      <c r="H34631">
        <v>1734</v>
      </c>
      <c r="M34631">
        <v>2524</v>
      </c>
    </row>
    <row r="34632" spans="1:13" customFormat="1" hidden="1">
      <c r="A34632" t="s">
        <v>1094</v>
      </c>
      <c r="B34632" t="s">
        <v>1095</v>
      </c>
      <c r="C34632" s="1">
        <v>44421</v>
      </c>
      <c r="H34632">
        <v>1540</v>
      </c>
      <c r="M34632">
        <v>2242</v>
      </c>
    </row>
    <row r="34633" spans="1:13" customFormat="1" hidden="1">
      <c r="A34633" t="s">
        <v>1094</v>
      </c>
      <c r="B34633" t="s">
        <v>1095</v>
      </c>
      <c r="C34633" s="1">
        <v>44422</v>
      </c>
      <c r="H34633">
        <v>1345</v>
      </c>
      <c r="M34633">
        <v>1958</v>
      </c>
    </row>
    <row r="34634" spans="1:13" customFormat="1" hidden="1">
      <c r="A34634" t="s">
        <v>1094</v>
      </c>
      <c r="B34634" t="s">
        <v>1095</v>
      </c>
      <c r="C34634" s="1">
        <v>44423</v>
      </c>
      <c r="H34634">
        <v>1151</v>
      </c>
      <c r="M34634">
        <v>1676</v>
      </c>
    </row>
    <row r="34635" spans="1:13" customFormat="1" hidden="1">
      <c r="A34635" t="s">
        <v>1094</v>
      </c>
      <c r="B34635" t="s">
        <v>1095</v>
      </c>
      <c r="C34635" s="1">
        <v>44424</v>
      </c>
      <c r="D34635">
        <v>63320</v>
      </c>
      <c r="E34635">
        <v>48883</v>
      </c>
      <c r="F34635">
        <v>14437</v>
      </c>
      <c r="H34635">
        <v>957</v>
      </c>
      <c r="I34635">
        <v>9.2200000000000006</v>
      </c>
      <c r="J34635">
        <v>7.12</v>
      </c>
      <c r="K34635">
        <v>2.1</v>
      </c>
      <c r="M34635">
        <v>1393</v>
      </c>
    </row>
    <row r="34636" spans="1:13" customFormat="1" hidden="1">
      <c r="A34636" t="s">
        <v>1096</v>
      </c>
      <c r="B34636" t="s">
        <v>1097</v>
      </c>
      <c r="C34636" s="1">
        <v>44303</v>
      </c>
      <c r="D34636">
        <v>117567</v>
      </c>
      <c r="E34636">
        <v>117567</v>
      </c>
      <c r="I34636">
        <v>0.74</v>
      </c>
      <c r="J34636">
        <v>0.74</v>
      </c>
    </row>
    <row r="34637" spans="1:13" customFormat="1" hidden="1">
      <c r="A34637" t="s">
        <v>1096</v>
      </c>
      <c r="B34637" t="s">
        <v>1097</v>
      </c>
      <c r="C34637" s="1">
        <v>44304</v>
      </c>
      <c r="H34637">
        <v>400</v>
      </c>
      <c r="M34637">
        <v>25</v>
      </c>
    </row>
    <row r="34638" spans="1:13" customFormat="1" hidden="1">
      <c r="A34638" t="s">
        <v>1096</v>
      </c>
      <c r="B34638" t="s">
        <v>1097</v>
      </c>
      <c r="C34638" s="1">
        <v>44305</v>
      </c>
      <c r="H34638">
        <v>400</v>
      </c>
      <c r="M34638">
        <v>25</v>
      </c>
    </row>
    <row r="34639" spans="1:13" customFormat="1" hidden="1">
      <c r="A34639" t="s">
        <v>1096</v>
      </c>
      <c r="B34639" t="s">
        <v>1097</v>
      </c>
      <c r="C34639" s="1">
        <v>44306</v>
      </c>
      <c r="H34639">
        <v>400</v>
      </c>
      <c r="M34639">
        <v>25</v>
      </c>
    </row>
    <row r="34640" spans="1:13" customFormat="1" hidden="1">
      <c r="A34640" t="s">
        <v>1096</v>
      </c>
      <c r="B34640" t="s">
        <v>1097</v>
      </c>
      <c r="C34640" s="1">
        <v>44307</v>
      </c>
      <c r="H34640">
        <v>400</v>
      </c>
      <c r="M34640">
        <v>25</v>
      </c>
    </row>
    <row r="34641" spans="1:13" customFormat="1" hidden="1">
      <c r="A34641" t="s">
        <v>1096</v>
      </c>
      <c r="B34641" t="s">
        <v>1097</v>
      </c>
      <c r="C34641" s="1">
        <v>44308</v>
      </c>
      <c r="H34641">
        <v>400</v>
      </c>
      <c r="M34641">
        <v>25</v>
      </c>
    </row>
    <row r="34642" spans="1:13" customFormat="1" hidden="1">
      <c r="A34642" t="s">
        <v>1096</v>
      </c>
      <c r="B34642" t="s">
        <v>1097</v>
      </c>
      <c r="C34642" s="1">
        <v>44309</v>
      </c>
      <c r="H34642">
        <v>400</v>
      </c>
      <c r="M34642">
        <v>25</v>
      </c>
    </row>
    <row r="34643" spans="1:13" customFormat="1" hidden="1">
      <c r="A34643" t="s">
        <v>1096</v>
      </c>
      <c r="B34643" t="s">
        <v>1097</v>
      </c>
      <c r="C34643" s="1">
        <v>44310</v>
      </c>
      <c r="H34643">
        <v>400</v>
      </c>
      <c r="M34643">
        <v>25</v>
      </c>
    </row>
    <row r="34644" spans="1:13" customFormat="1" hidden="1">
      <c r="A34644" t="s">
        <v>1096</v>
      </c>
      <c r="B34644" t="s">
        <v>1097</v>
      </c>
      <c r="C34644" s="1">
        <v>44311</v>
      </c>
      <c r="H34644">
        <v>400</v>
      </c>
      <c r="M34644">
        <v>25</v>
      </c>
    </row>
    <row r="34645" spans="1:13" customFormat="1" hidden="1">
      <c r="A34645" t="s">
        <v>1096</v>
      </c>
      <c r="B34645" t="s">
        <v>1097</v>
      </c>
      <c r="C34645" s="1">
        <v>44312</v>
      </c>
      <c r="H34645">
        <v>400</v>
      </c>
      <c r="M34645">
        <v>25</v>
      </c>
    </row>
    <row r="34646" spans="1:13" customFormat="1" hidden="1">
      <c r="A34646" t="s">
        <v>1096</v>
      </c>
      <c r="B34646" t="s">
        <v>1097</v>
      </c>
      <c r="C34646" s="1">
        <v>44313</v>
      </c>
      <c r="H34646">
        <v>400</v>
      </c>
      <c r="M34646">
        <v>25</v>
      </c>
    </row>
    <row r="34647" spans="1:13" customFormat="1" hidden="1">
      <c r="A34647" t="s">
        <v>1096</v>
      </c>
      <c r="B34647" t="s">
        <v>1097</v>
      </c>
      <c r="C34647" s="1">
        <v>44314</v>
      </c>
      <c r="H34647">
        <v>400</v>
      </c>
      <c r="M34647">
        <v>25</v>
      </c>
    </row>
    <row r="34648" spans="1:13" customFormat="1" hidden="1">
      <c r="A34648" t="s">
        <v>1096</v>
      </c>
      <c r="B34648" t="s">
        <v>1097</v>
      </c>
      <c r="C34648" s="1">
        <v>44315</v>
      </c>
      <c r="H34648">
        <v>400</v>
      </c>
      <c r="M34648">
        <v>25</v>
      </c>
    </row>
    <row r="34649" spans="1:13" customFormat="1" hidden="1">
      <c r="A34649" t="s">
        <v>1096</v>
      </c>
      <c r="B34649" t="s">
        <v>1097</v>
      </c>
      <c r="C34649" s="1">
        <v>44316</v>
      </c>
      <c r="H34649">
        <v>400</v>
      </c>
      <c r="M34649">
        <v>25</v>
      </c>
    </row>
    <row r="34650" spans="1:13" customFormat="1" hidden="1">
      <c r="A34650" t="s">
        <v>1096</v>
      </c>
      <c r="B34650" t="s">
        <v>1097</v>
      </c>
      <c r="C34650" s="1">
        <v>44317</v>
      </c>
      <c r="H34650">
        <v>400</v>
      </c>
      <c r="M34650">
        <v>25</v>
      </c>
    </row>
    <row r="34651" spans="1:13" customFormat="1" hidden="1">
      <c r="A34651" t="s">
        <v>1096</v>
      </c>
      <c r="B34651" t="s">
        <v>1097</v>
      </c>
      <c r="C34651" s="1">
        <v>44318</v>
      </c>
      <c r="D34651">
        <v>123570</v>
      </c>
      <c r="E34651">
        <v>123570</v>
      </c>
      <c r="H34651">
        <v>400</v>
      </c>
      <c r="I34651">
        <v>0.78</v>
      </c>
      <c r="J34651">
        <v>0.78</v>
      </c>
      <c r="M34651">
        <v>25</v>
      </c>
    </row>
    <row r="34652" spans="1:13" customFormat="1" hidden="1">
      <c r="A34652" t="s">
        <v>1096</v>
      </c>
      <c r="B34652" t="s">
        <v>1097</v>
      </c>
      <c r="C34652" s="1">
        <v>44319</v>
      </c>
      <c r="H34652">
        <v>352</v>
      </c>
      <c r="M34652">
        <v>22</v>
      </c>
    </row>
    <row r="34653" spans="1:13" customFormat="1" hidden="1">
      <c r="A34653" t="s">
        <v>1096</v>
      </c>
      <c r="B34653" t="s">
        <v>1097</v>
      </c>
      <c r="C34653" s="1">
        <v>44320</v>
      </c>
      <c r="H34653">
        <v>304</v>
      </c>
      <c r="M34653">
        <v>19</v>
      </c>
    </row>
    <row r="34654" spans="1:13" customFormat="1" hidden="1">
      <c r="A34654" t="s">
        <v>1096</v>
      </c>
      <c r="B34654" t="s">
        <v>1097</v>
      </c>
      <c r="C34654" s="1">
        <v>44321</v>
      </c>
      <c r="H34654">
        <v>256</v>
      </c>
      <c r="M34654">
        <v>16</v>
      </c>
    </row>
    <row r="34655" spans="1:13" customFormat="1" hidden="1">
      <c r="A34655" t="s">
        <v>1096</v>
      </c>
      <c r="B34655" t="s">
        <v>1097</v>
      </c>
      <c r="C34655" s="1">
        <v>44322</v>
      </c>
      <c r="H34655">
        <v>208</v>
      </c>
      <c r="M34655">
        <v>13</v>
      </c>
    </row>
    <row r="34656" spans="1:13" customFormat="1" hidden="1">
      <c r="A34656" t="s">
        <v>1096</v>
      </c>
      <c r="B34656" t="s">
        <v>1097</v>
      </c>
      <c r="C34656" s="1">
        <v>44323</v>
      </c>
      <c r="H34656">
        <v>160</v>
      </c>
      <c r="M34656">
        <v>10</v>
      </c>
    </row>
    <row r="34657" spans="1:13" customFormat="1" hidden="1">
      <c r="A34657" t="s">
        <v>1096</v>
      </c>
      <c r="B34657" t="s">
        <v>1097</v>
      </c>
      <c r="C34657" s="1">
        <v>44324</v>
      </c>
      <c r="H34657">
        <v>112</v>
      </c>
      <c r="M34657">
        <v>7</v>
      </c>
    </row>
    <row r="34658" spans="1:13" customFormat="1" hidden="1">
      <c r="A34658" t="s">
        <v>1096</v>
      </c>
      <c r="B34658" t="s">
        <v>1097</v>
      </c>
      <c r="C34658" s="1">
        <v>44325</v>
      </c>
      <c r="H34658">
        <v>64</v>
      </c>
      <c r="M34658">
        <v>4</v>
      </c>
    </row>
    <row r="34659" spans="1:13" customFormat="1" hidden="1">
      <c r="A34659" t="s">
        <v>1096</v>
      </c>
      <c r="B34659" t="s">
        <v>1097</v>
      </c>
      <c r="C34659" s="1">
        <v>44326</v>
      </c>
      <c r="H34659">
        <v>64</v>
      </c>
      <c r="M34659">
        <v>4</v>
      </c>
    </row>
    <row r="34660" spans="1:13" customFormat="1" hidden="1">
      <c r="A34660" t="s">
        <v>1096</v>
      </c>
      <c r="B34660" t="s">
        <v>1097</v>
      </c>
      <c r="C34660" s="1">
        <v>44327</v>
      </c>
      <c r="H34660">
        <v>64</v>
      </c>
      <c r="M34660">
        <v>4</v>
      </c>
    </row>
    <row r="34661" spans="1:13" customFormat="1" hidden="1">
      <c r="A34661" t="s">
        <v>1096</v>
      </c>
      <c r="B34661" t="s">
        <v>1097</v>
      </c>
      <c r="C34661" s="1">
        <v>44328</v>
      </c>
      <c r="H34661">
        <v>64</v>
      </c>
      <c r="M34661">
        <v>4</v>
      </c>
    </row>
    <row r="34662" spans="1:13" customFormat="1" hidden="1">
      <c r="A34662" t="s">
        <v>1096</v>
      </c>
      <c r="B34662" t="s">
        <v>1097</v>
      </c>
      <c r="C34662" s="1">
        <v>44329</v>
      </c>
      <c r="H34662">
        <v>64</v>
      </c>
      <c r="M34662">
        <v>4</v>
      </c>
    </row>
    <row r="34663" spans="1:13" customFormat="1" hidden="1">
      <c r="A34663" t="s">
        <v>1096</v>
      </c>
      <c r="B34663" t="s">
        <v>1097</v>
      </c>
      <c r="C34663" s="1">
        <v>44330</v>
      </c>
      <c r="H34663">
        <v>64</v>
      </c>
      <c r="M34663">
        <v>4</v>
      </c>
    </row>
    <row r="34664" spans="1:13" customFormat="1" hidden="1">
      <c r="A34664" t="s">
        <v>1096</v>
      </c>
      <c r="B34664" t="s">
        <v>1097</v>
      </c>
      <c r="C34664" s="1">
        <v>44331</v>
      </c>
      <c r="H34664">
        <v>64</v>
      </c>
      <c r="M34664">
        <v>4</v>
      </c>
    </row>
    <row r="34665" spans="1:13" customFormat="1" hidden="1">
      <c r="A34665" t="s">
        <v>1096</v>
      </c>
      <c r="B34665" t="s">
        <v>1097</v>
      </c>
      <c r="C34665" s="1">
        <v>44332</v>
      </c>
      <c r="D34665">
        <v>124471</v>
      </c>
      <c r="E34665">
        <v>124471</v>
      </c>
      <c r="H34665">
        <v>64</v>
      </c>
      <c r="I34665">
        <v>0.78</v>
      </c>
      <c r="J34665">
        <v>0.78</v>
      </c>
      <c r="M34665">
        <v>4</v>
      </c>
    </row>
    <row r="34666" spans="1:13" customFormat="1" hidden="1">
      <c r="A34666" t="s">
        <v>1096</v>
      </c>
      <c r="B34666" t="s">
        <v>1097</v>
      </c>
      <c r="C34666" s="1">
        <v>44333</v>
      </c>
      <c r="H34666">
        <v>68</v>
      </c>
      <c r="M34666">
        <v>4</v>
      </c>
    </row>
    <row r="34667" spans="1:13" customFormat="1" hidden="1">
      <c r="A34667" t="s">
        <v>1096</v>
      </c>
      <c r="B34667" t="s">
        <v>1097</v>
      </c>
      <c r="C34667" s="1">
        <v>44334</v>
      </c>
      <c r="H34667">
        <v>72</v>
      </c>
      <c r="M34667">
        <v>5</v>
      </c>
    </row>
    <row r="34668" spans="1:13" customFormat="1" hidden="1">
      <c r="A34668" t="s">
        <v>1096</v>
      </c>
      <c r="B34668" t="s">
        <v>1097</v>
      </c>
      <c r="C34668" s="1">
        <v>44335</v>
      </c>
      <c r="H34668">
        <v>76</v>
      </c>
      <c r="M34668">
        <v>5</v>
      </c>
    </row>
    <row r="34669" spans="1:13" customFormat="1" hidden="1">
      <c r="A34669" t="s">
        <v>1096</v>
      </c>
      <c r="B34669" t="s">
        <v>1097</v>
      </c>
      <c r="C34669" s="1">
        <v>44336</v>
      </c>
      <c r="H34669">
        <v>80</v>
      </c>
      <c r="M34669">
        <v>5</v>
      </c>
    </row>
    <row r="34670" spans="1:13" customFormat="1" hidden="1">
      <c r="A34670" t="s">
        <v>1096</v>
      </c>
      <c r="B34670" t="s">
        <v>1097</v>
      </c>
      <c r="C34670" s="1">
        <v>44337</v>
      </c>
      <c r="H34670">
        <v>84</v>
      </c>
      <c r="M34670">
        <v>5</v>
      </c>
    </row>
    <row r="34671" spans="1:13" customFormat="1" hidden="1">
      <c r="A34671" t="s">
        <v>1096</v>
      </c>
      <c r="B34671" t="s">
        <v>1097</v>
      </c>
      <c r="C34671" s="1">
        <v>44338</v>
      </c>
      <c r="H34671">
        <v>88</v>
      </c>
      <c r="M34671">
        <v>6</v>
      </c>
    </row>
    <row r="34672" spans="1:13" customFormat="1" hidden="1">
      <c r="A34672" t="s">
        <v>1096</v>
      </c>
      <c r="B34672" t="s">
        <v>1097</v>
      </c>
      <c r="C34672" s="1">
        <v>44339</v>
      </c>
      <c r="H34672">
        <v>92</v>
      </c>
      <c r="M34672">
        <v>6</v>
      </c>
    </row>
    <row r="34673" spans="1:13" customFormat="1" hidden="1">
      <c r="A34673" t="s">
        <v>1096</v>
      </c>
      <c r="B34673" t="s">
        <v>1097</v>
      </c>
      <c r="C34673" s="1">
        <v>44340</v>
      </c>
      <c r="D34673">
        <v>125205</v>
      </c>
      <c r="E34673">
        <v>125205</v>
      </c>
      <c r="H34673">
        <v>92</v>
      </c>
      <c r="I34673">
        <v>0.79</v>
      </c>
      <c r="J34673">
        <v>0.79</v>
      </c>
      <c r="M34673">
        <v>6</v>
      </c>
    </row>
    <row r="34674" spans="1:13" customFormat="1" hidden="1">
      <c r="A34674" t="s">
        <v>1096</v>
      </c>
      <c r="B34674" t="s">
        <v>1097</v>
      </c>
      <c r="C34674" s="1">
        <v>44341</v>
      </c>
      <c r="D34674">
        <v>125582</v>
      </c>
      <c r="E34674">
        <v>125582</v>
      </c>
      <c r="G34674">
        <v>377</v>
      </c>
      <c r="H34674">
        <v>132</v>
      </c>
      <c r="I34674">
        <v>0.79</v>
      </c>
      <c r="J34674">
        <v>0.79</v>
      </c>
      <c r="M34674">
        <v>8</v>
      </c>
    </row>
    <row r="34675" spans="1:13" customFormat="1" hidden="1">
      <c r="A34675" t="s">
        <v>1096</v>
      </c>
      <c r="B34675" t="s">
        <v>1097</v>
      </c>
      <c r="C34675" s="1">
        <v>44342</v>
      </c>
      <c r="H34675">
        <v>396</v>
      </c>
      <c r="M34675">
        <v>25</v>
      </c>
    </row>
    <row r="34676" spans="1:13" customFormat="1" hidden="1">
      <c r="A34676" t="s">
        <v>1096</v>
      </c>
      <c r="B34676" t="s">
        <v>1097</v>
      </c>
      <c r="C34676" s="1">
        <v>44343</v>
      </c>
      <c r="D34676">
        <v>129461</v>
      </c>
      <c r="E34676">
        <v>128519</v>
      </c>
      <c r="F34676">
        <v>942</v>
      </c>
      <c r="H34676">
        <v>660</v>
      </c>
      <c r="I34676">
        <v>0.81</v>
      </c>
      <c r="J34676">
        <v>0.81</v>
      </c>
      <c r="K34676">
        <v>0.01</v>
      </c>
      <c r="M34676">
        <v>42</v>
      </c>
    </row>
    <row r="34677" spans="1:13" customFormat="1" hidden="1">
      <c r="A34677" t="s">
        <v>1096</v>
      </c>
      <c r="B34677" t="s">
        <v>1097</v>
      </c>
      <c r="C34677" s="1">
        <v>44344</v>
      </c>
      <c r="H34677">
        <v>814</v>
      </c>
      <c r="M34677">
        <v>51</v>
      </c>
    </row>
    <row r="34678" spans="1:13" customFormat="1" hidden="1">
      <c r="A34678" t="s">
        <v>1096</v>
      </c>
      <c r="B34678" t="s">
        <v>1097</v>
      </c>
      <c r="C34678" s="1">
        <v>44345</v>
      </c>
      <c r="H34678">
        <v>968</v>
      </c>
      <c r="M34678">
        <v>61</v>
      </c>
    </row>
    <row r="34679" spans="1:13" customFormat="1" hidden="1">
      <c r="A34679" t="s">
        <v>1096</v>
      </c>
      <c r="B34679" t="s">
        <v>1097</v>
      </c>
      <c r="C34679" s="1">
        <v>44346</v>
      </c>
      <c r="H34679">
        <v>1122</v>
      </c>
      <c r="M34679">
        <v>71</v>
      </c>
    </row>
    <row r="34680" spans="1:13" customFormat="1" hidden="1">
      <c r="A34680" t="s">
        <v>1096</v>
      </c>
      <c r="B34680" t="s">
        <v>1097</v>
      </c>
      <c r="C34680" s="1">
        <v>44347</v>
      </c>
      <c r="D34680">
        <v>134133</v>
      </c>
      <c r="E34680">
        <v>129419</v>
      </c>
      <c r="F34680">
        <v>4714</v>
      </c>
      <c r="H34680">
        <v>1275</v>
      </c>
      <c r="I34680">
        <v>0.84</v>
      </c>
      <c r="J34680">
        <v>0.81</v>
      </c>
      <c r="K34680">
        <v>0.03</v>
      </c>
      <c r="M34680">
        <v>80</v>
      </c>
    </row>
    <row r="34681" spans="1:13" customFormat="1" hidden="1">
      <c r="A34681" t="s">
        <v>1096</v>
      </c>
      <c r="B34681" t="s">
        <v>1097</v>
      </c>
      <c r="C34681" s="1">
        <v>44348</v>
      </c>
      <c r="H34681">
        <v>1470</v>
      </c>
      <c r="M34681">
        <v>92</v>
      </c>
    </row>
    <row r="34682" spans="1:13" customFormat="1" hidden="1">
      <c r="A34682" t="s">
        <v>1096</v>
      </c>
      <c r="B34682" t="s">
        <v>1097</v>
      </c>
      <c r="C34682" s="1">
        <v>44349</v>
      </c>
      <c r="D34682">
        <v>137618</v>
      </c>
      <c r="E34682">
        <v>129419</v>
      </c>
      <c r="F34682">
        <v>8199</v>
      </c>
      <c r="H34682">
        <v>1442</v>
      </c>
      <c r="I34682">
        <v>0.87</v>
      </c>
      <c r="J34682">
        <v>0.81</v>
      </c>
      <c r="K34682">
        <v>0.05</v>
      </c>
      <c r="M34682">
        <v>91</v>
      </c>
    </row>
    <row r="34683" spans="1:13" customFormat="1" hidden="1">
      <c r="A34683" t="s">
        <v>1096</v>
      </c>
      <c r="B34683" t="s">
        <v>1097</v>
      </c>
      <c r="C34683" s="1">
        <v>44350</v>
      </c>
      <c r="H34683">
        <v>1270</v>
      </c>
      <c r="M34683">
        <v>80</v>
      </c>
    </row>
    <row r="34684" spans="1:13" customFormat="1" hidden="1">
      <c r="A34684" t="s">
        <v>1096</v>
      </c>
      <c r="B34684" t="s">
        <v>1097</v>
      </c>
      <c r="C34684" s="1">
        <v>44351</v>
      </c>
      <c r="H34684">
        <v>1208</v>
      </c>
      <c r="M34684">
        <v>76</v>
      </c>
    </row>
    <row r="34685" spans="1:13" customFormat="1" hidden="1">
      <c r="A34685" t="s">
        <v>1096</v>
      </c>
      <c r="B34685" t="s">
        <v>1097</v>
      </c>
      <c r="C34685" s="1">
        <v>44352</v>
      </c>
      <c r="H34685">
        <v>1146</v>
      </c>
      <c r="M34685">
        <v>72</v>
      </c>
    </row>
    <row r="34686" spans="1:13" customFormat="1" hidden="1">
      <c r="A34686" t="s">
        <v>1096</v>
      </c>
      <c r="B34686" t="s">
        <v>1097</v>
      </c>
      <c r="C34686" s="1">
        <v>44353</v>
      </c>
      <c r="H34686">
        <v>1084</v>
      </c>
      <c r="M34686">
        <v>68</v>
      </c>
    </row>
    <row r="34687" spans="1:13" customFormat="1" hidden="1">
      <c r="A34687" t="s">
        <v>1096</v>
      </c>
      <c r="B34687" t="s">
        <v>1097</v>
      </c>
      <c r="C34687" s="1">
        <v>44354</v>
      </c>
      <c r="H34687">
        <v>1022</v>
      </c>
      <c r="M34687">
        <v>64</v>
      </c>
    </row>
    <row r="34688" spans="1:13" customFormat="1" hidden="1">
      <c r="A34688" t="s">
        <v>1096</v>
      </c>
      <c r="B34688" t="s">
        <v>1097</v>
      </c>
      <c r="C34688" s="1">
        <v>44355</v>
      </c>
      <c r="D34688">
        <v>142018</v>
      </c>
      <c r="E34688">
        <v>129419</v>
      </c>
      <c r="F34688">
        <v>12599</v>
      </c>
      <c r="H34688">
        <v>878</v>
      </c>
      <c r="I34688">
        <v>0.89</v>
      </c>
      <c r="J34688">
        <v>0.81</v>
      </c>
      <c r="K34688">
        <v>0.08</v>
      </c>
      <c r="M34688">
        <v>55</v>
      </c>
    </row>
    <row r="34689" spans="1:13" customFormat="1" hidden="1">
      <c r="A34689" t="s">
        <v>1096</v>
      </c>
      <c r="B34689" t="s">
        <v>1097</v>
      </c>
      <c r="C34689" s="1">
        <v>44356</v>
      </c>
      <c r="D34689">
        <v>143379</v>
      </c>
      <c r="E34689">
        <v>129733</v>
      </c>
      <c r="F34689">
        <v>13646</v>
      </c>
      <c r="G34689">
        <v>1361</v>
      </c>
      <c r="H34689">
        <v>823</v>
      </c>
      <c r="I34689">
        <v>0.9</v>
      </c>
      <c r="J34689">
        <v>0.82</v>
      </c>
      <c r="K34689">
        <v>0.09</v>
      </c>
      <c r="M34689">
        <v>52</v>
      </c>
    </row>
    <row r="34690" spans="1:13" customFormat="1" hidden="1">
      <c r="A34690" t="s">
        <v>1096</v>
      </c>
      <c r="B34690" t="s">
        <v>1097</v>
      </c>
      <c r="C34690" s="1">
        <v>44357</v>
      </c>
      <c r="H34690">
        <v>1271</v>
      </c>
      <c r="M34690">
        <v>80</v>
      </c>
    </row>
    <row r="34691" spans="1:13" customFormat="1" hidden="1">
      <c r="A34691" t="s">
        <v>1096</v>
      </c>
      <c r="B34691" t="s">
        <v>1097</v>
      </c>
      <c r="C34691" s="1">
        <v>44358</v>
      </c>
      <c r="H34691">
        <v>1719</v>
      </c>
      <c r="M34691">
        <v>108</v>
      </c>
    </row>
    <row r="34692" spans="1:13" customFormat="1" hidden="1">
      <c r="A34692" t="s">
        <v>1096</v>
      </c>
      <c r="B34692" t="s">
        <v>1097</v>
      </c>
      <c r="C34692" s="1">
        <v>44359</v>
      </c>
      <c r="D34692">
        <v>154986</v>
      </c>
      <c r="E34692">
        <v>135107</v>
      </c>
      <c r="F34692">
        <v>19879</v>
      </c>
      <c r="H34692">
        <v>2167</v>
      </c>
      <c r="I34692">
        <v>0.98</v>
      </c>
      <c r="J34692">
        <v>0.85</v>
      </c>
      <c r="K34692">
        <v>0.13</v>
      </c>
      <c r="M34692">
        <v>136</v>
      </c>
    </row>
    <row r="34693" spans="1:13" customFormat="1" hidden="1">
      <c r="A34693" t="s">
        <v>1096</v>
      </c>
      <c r="B34693" t="s">
        <v>1097</v>
      </c>
      <c r="C34693" s="1">
        <v>44360</v>
      </c>
      <c r="H34693">
        <v>2174</v>
      </c>
      <c r="M34693">
        <v>137</v>
      </c>
    </row>
    <row r="34694" spans="1:13" customFormat="1" hidden="1">
      <c r="A34694" t="s">
        <v>1096</v>
      </c>
      <c r="B34694" t="s">
        <v>1097</v>
      </c>
      <c r="C34694" s="1">
        <v>44361</v>
      </c>
      <c r="D34694">
        <v>156548</v>
      </c>
      <c r="E34694">
        <v>135107</v>
      </c>
      <c r="F34694">
        <v>21441</v>
      </c>
      <c r="H34694">
        <v>2180</v>
      </c>
      <c r="I34694">
        <v>0.98</v>
      </c>
      <c r="J34694">
        <v>0.85</v>
      </c>
      <c r="K34694">
        <v>0.13</v>
      </c>
      <c r="M34694">
        <v>137</v>
      </c>
    </row>
    <row r="34695" spans="1:13" customFormat="1" hidden="1">
      <c r="A34695" t="s">
        <v>1096</v>
      </c>
      <c r="B34695" t="s">
        <v>1097</v>
      </c>
      <c r="C34695" s="1">
        <v>44362</v>
      </c>
      <c r="H34695">
        <v>2179</v>
      </c>
      <c r="M34695">
        <v>137</v>
      </c>
    </row>
    <row r="34696" spans="1:13" customFormat="1" hidden="1">
      <c r="A34696" t="s">
        <v>1096</v>
      </c>
      <c r="B34696" t="s">
        <v>1097</v>
      </c>
      <c r="C34696" s="1">
        <v>44363</v>
      </c>
      <c r="H34696">
        <v>2087</v>
      </c>
      <c r="M34696">
        <v>131</v>
      </c>
    </row>
    <row r="34697" spans="1:13" customFormat="1" hidden="1">
      <c r="A34697" t="s">
        <v>1096</v>
      </c>
      <c r="B34697" t="s">
        <v>1097</v>
      </c>
      <c r="C34697" s="1">
        <v>44364</v>
      </c>
      <c r="D34697">
        <v>158709</v>
      </c>
      <c r="E34697">
        <v>135107</v>
      </c>
      <c r="F34697">
        <v>23602</v>
      </c>
      <c r="H34697">
        <v>1637</v>
      </c>
      <c r="I34697">
        <v>1</v>
      </c>
      <c r="J34697">
        <v>0.85</v>
      </c>
      <c r="K34697">
        <v>0.15</v>
      </c>
      <c r="M34697">
        <v>103</v>
      </c>
    </row>
    <row r="34698" spans="1:13" customFormat="1" hidden="1">
      <c r="A34698" t="s">
        <v>1096</v>
      </c>
      <c r="B34698" t="s">
        <v>1097</v>
      </c>
      <c r="C34698" s="1">
        <v>44365</v>
      </c>
      <c r="D34698">
        <v>159923</v>
      </c>
      <c r="E34698">
        <v>135107</v>
      </c>
      <c r="F34698">
        <v>24816</v>
      </c>
      <c r="G34698">
        <v>1214</v>
      </c>
      <c r="H34698">
        <v>1258</v>
      </c>
      <c r="I34698">
        <v>1.01</v>
      </c>
      <c r="J34698">
        <v>0.85</v>
      </c>
      <c r="K34698">
        <v>0.16</v>
      </c>
      <c r="M34698">
        <v>79</v>
      </c>
    </row>
    <row r="34699" spans="1:13" customFormat="1" hidden="1">
      <c r="A34699" t="s">
        <v>1096</v>
      </c>
      <c r="B34699" t="s">
        <v>1097</v>
      </c>
      <c r="C34699" s="1">
        <v>44366</v>
      </c>
      <c r="H34699">
        <v>995</v>
      </c>
      <c r="M34699">
        <v>63</v>
      </c>
    </row>
    <row r="34700" spans="1:13" customFormat="1" hidden="1">
      <c r="A34700" t="s">
        <v>1096</v>
      </c>
      <c r="B34700" t="s">
        <v>1097</v>
      </c>
      <c r="C34700" s="1">
        <v>44367</v>
      </c>
      <c r="D34700">
        <v>163978</v>
      </c>
      <c r="E34700">
        <v>135107</v>
      </c>
      <c r="F34700">
        <v>28871</v>
      </c>
      <c r="H34700">
        <v>1173</v>
      </c>
      <c r="I34700">
        <v>1.03</v>
      </c>
      <c r="J34700">
        <v>0.85</v>
      </c>
      <c r="K34700">
        <v>0.18</v>
      </c>
      <c r="M34700">
        <v>74</v>
      </c>
    </row>
    <row r="34701" spans="1:13" customFormat="1" hidden="1">
      <c r="A34701" t="s">
        <v>1096</v>
      </c>
      <c r="B34701" t="s">
        <v>1097</v>
      </c>
      <c r="C34701" s="1">
        <v>44368</v>
      </c>
      <c r="H34701">
        <v>2082</v>
      </c>
      <c r="M34701">
        <v>131</v>
      </c>
    </row>
    <row r="34702" spans="1:13" customFormat="1" hidden="1">
      <c r="A34702" t="s">
        <v>1096</v>
      </c>
      <c r="B34702" t="s">
        <v>1097</v>
      </c>
      <c r="C34702" s="1">
        <v>44369</v>
      </c>
      <c r="D34702">
        <v>178264</v>
      </c>
      <c r="E34702">
        <v>135107</v>
      </c>
      <c r="F34702">
        <v>43157</v>
      </c>
      <c r="H34702">
        <v>2999</v>
      </c>
      <c r="I34702">
        <v>1.1200000000000001</v>
      </c>
      <c r="J34702">
        <v>0.85</v>
      </c>
      <c r="K34702">
        <v>0.27</v>
      </c>
      <c r="M34702">
        <v>189</v>
      </c>
    </row>
    <row r="34703" spans="1:13" customFormat="1" hidden="1">
      <c r="A34703" t="s">
        <v>1096</v>
      </c>
      <c r="B34703" t="s">
        <v>1097</v>
      </c>
      <c r="C34703" s="1">
        <v>44370</v>
      </c>
      <c r="D34703">
        <v>190399</v>
      </c>
      <c r="E34703">
        <v>135760</v>
      </c>
      <c r="F34703">
        <v>54639</v>
      </c>
      <c r="G34703">
        <v>12135</v>
      </c>
      <c r="H34703">
        <v>4630</v>
      </c>
      <c r="I34703">
        <v>1.2</v>
      </c>
      <c r="J34703">
        <v>0.85</v>
      </c>
      <c r="K34703">
        <v>0.34</v>
      </c>
      <c r="M34703">
        <v>291</v>
      </c>
    </row>
    <row r="34704" spans="1:13" customFormat="1" hidden="1">
      <c r="A34704" t="s">
        <v>1096</v>
      </c>
      <c r="B34704" t="s">
        <v>1097</v>
      </c>
      <c r="C34704" s="1">
        <v>44371</v>
      </c>
      <c r="H34704">
        <v>4921</v>
      </c>
      <c r="M34704">
        <v>310</v>
      </c>
    </row>
    <row r="34705" spans="1:13" customFormat="1" hidden="1">
      <c r="A34705" t="s">
        <v>1096</v>
      </c>
      <c r="B34705" t="s">
        <v>1097</v>
      </c>
      <c r="C34705" s="1">
        <v>44372</v>
      </c>
      <c r="H34705">
        <v>5141</v>
      </c>
      <c r="M34705">
        <v>323</v>
      </c>
    </row>
    <row r="34706" spans="1:13" customFormat="1" hidden="1">
      <c r="A34706" t="s">
        <v>1096</v>
      </c>
      <c r="B34706" t="s">
        <v>1097</v>
      </c>
      <c r="C34706" s="1">
        <v>44373</v>
      </c>
      <c r="H34706">
        <v>5245</v>
      </c>
      <c r="M34706">
        <v>330</v>
      </c>
    </row>
    <row r="34707" spans="1:13" customFormat="1" hidden="1">
      <c r="A34707" t="s">
        <v>1096</v>
      </c>
      <c r="B34707" t="s">
        <v>1097</v>
      </c>
      <c r="C34707" s="1">
        <v>44374</v>
      </c>
      <c r="H34707">
        <v>5349</v>
      </c>
      <c r="M34707">
        <v>337</v>
      </c>
    </row>
    <row r="34708" spans="1:13" customFormat="1" hidden="1">
      <c r="A34708" t="s">
        <v>1096</v>
      </c>
      <c r="B34708" t="s">
        <v>1097</v>
      </c>
      <c r="C34708" s="1">
        <v>44375</v>
      </c>
      <c r="D34708">
        <v>204176</v>
      </c>
      <c r="E34708">
        <v>137981</v>
      </c>
      <c r="F34708">
        <v>66195</v>
      </c>
      <c r="H34708">
        <v>4722</v>
      </c>
      <c r="I34708">
        <v>1.28</v>
      </c>
      <c r="J34708">
        <v>0.87</v>
      </c>
      <c r="K34708">
        <v>0.42</v>
      </c>
      <c r="M34708">
        <v>297</v>
      </c>
    </row>
    <row r="34709" spans="1:13" customFormat="1" hidden="1">
      <c r="A34709" t="s">
        <v>1096</v>
      </c>
      <c r="B34709" t="s">
        <v>1097</v>
      </c>
      <c r="C34709" s="1">
        <v>44376</v>
      </c>
      <c r="D34709">
        <v>208415</v>
      </c>
      <c r="E34709">
        <v>138603</v>
      </c>
      <c r="F34709">
        <v>69812</v>
      </c>
      <c r="G34709">
        <v>4239</v>
      </c>
      <c r="H34709">
        <v>4307</v>
      </c>
      <c r="I34709">
        <v>1.31</v>
      </c>
      <c r="J34709">
        <v>0.87</v>
      </c>
      <c r="K34709">
        <v>0.44</v>
      </c>
      <c r="M34709">
        <v>271</v>
      </c>
    </row>
    <row r="34710" spans="1:13" customFormat="1" hidden="1">
      <c r="A34710" t="s">
        <v>1096</v>
      </c>
      <c r="B34710" t="s">
        <v>1097</v>
      </c>
      <c r="C34710" s="1">
        <v>44377</v>
      </c>
      <c r="H34710">
        <v>3103</v>
      </c>
      <c r="M34710">
        <v>195</v>
      </c>
    </row>
    <row r="34711" spans="1:13" customFormat="1" hidden="1">
      <c r="A34711" t="s">
        <v>1096</v>
      </c>
      <c r="B34711" t="s">
        <v>1097</v>
      </c>
      <c r="C34711" s="1">
        <v>44378</v>
      </c>
      <c r="H34711">
        <v>3239</v>
      </c>
      <c r="M34711">
        <v>204</v>
      </c>
    </row>
    <row r="34712" spans="1:13" customFormat="1" hidden="1">
      <c r="A34712" t="s">
        <v>1096</v>
      </c>
      <c r="B34712" t="s">
        <v>1097</v>
      </c>
      <c r="C34712" s="1">
        <v>44379</v>
      </c>
      <c r="H34712">
        <v>3375</v>
      </c>
      <c r="M34712">
        <v>212</v>
      </c>
    </row>
    <row r="34713" spans="1:13" customFormat="1" hidden="1">
      <c r="A34713" t="s">
        <v>1096</v>
      </c>
      <c r="B34713" t="s">
        <v>1097</v>
      </c>
      <c r="C34713" s="1">
        <v>44380</v>
      </c>
      <c r="H34713">
        <v>3511</v>
      </c>
      <c r="M34713">
        <v>221</v>
      </c>
    </row>
    <row r="34714" spans="1:13" customFormat="1" hidden="1">
      <c r="A34714" t="s">
        <v>1096</v>
      </c>
      <c r="B34714" t="s">
        <v>1097</v>
      </c>
      <c r="C34714" s="1">
        <v>44381</v>
      </c>
      <c r="H34714">
        <v>3647</v>
      </c>
      <c r="M34714">
        <v>229</v>
      </c>
    </row>
    <row r="34715" spans="1:13" customFormat="1" hidden="1">
      <c r="A34715" t="s">
        <v>1096</v>
      </c>
      <c r="B34715" t="s">
        <v>1097</v>
      </c>
      <c r="C34715" s="1">
        <v>44382</v>
      </c>
      <c r="H34715">
        <v>3783</v>
      </c>
      <c r="M34715">
        <v>238</v>
      </c>
    </row>
    <row r="34716" spans="1:13" customFormat="1" hidden="1">
      <c r="A34716" t="s">
        <v>1096</v>
      </c>
      <c r="B34716" t="s">
        <v>1097</v>
      </c>
      <c r="C34716" s="1">
        <v>44383</v>
      </c>
      <c r="D34716">
        <v>234363</v>
      </c>
      <c r="E34716">
        <v>149336</v>
      </c>
      <c r="F34716">
        <v>85027</v>
      </c>
      <c r="H34716">
        <v>3707</v>
      </c>
      <c r="I34716">
        <v>1.47</v>
      </c>
      <c r="J34716">
        <v>0.94</v>
      </c>
      <c r="K34716">
        <v>0.53</v>
      </c>
      <c r="M34716">
        <v>233</v>
      </c>
    </row>
    <row r="34717" spans="1:13" customFormat="1" hidden="1">
      <c r="A34717" t="s">
        <v>1096</v>
      </c>
      <c r="B34717" t="s">
        <v>1097</v>
      </c>
      <c r="C34717" s="1">
        <v>44384</v>
      </c>
      <c r="H34717">
        <v>3286</v>
      </c>
      <c r="M34717">
        <v>207</v>
      </c>
    </row>
    <row r="34718" spans="1:13" customFormat="1" hidden="1">
      <c r="A34718" t="s">
        <v>1096</v>
      </c>
      <c r="B34718" t="s">
        <v>1097</v>
      </c>
      <c r="C34718" s="1">
        <v>44385</v>
      </c>
      <c r="D34718">
        <v>235882</v>
      </c>
      <c r="E34718">
        <v>149996</v>
      </c>
      <c r="F34718">
        <v>85886</v>
      </c>
      <c r="H34718">
        <v>2865</v>
      </c>
      <c r="I34718">
        <v>1.48</v>
      </c>
      <c r="J34718">
        <v>0.94</v>
      </c>
      <c r="K34718">
        <v>0.54</v>
      </c>
      <c r="M34718">
        <v>180</v>
      </c>
    </row>
    <row r="34719" spans="1:13" customFormat="1" hidden="1">
      <c r="A34719" t="s">
        <v>1096</v>
      </c>
      <c r="B34719" t="s">
        <v>1097</v>
      </c>
      <c r="C34719" s="1">
        <v>44386</v>
      </c>
      <c r="H34719">
        <v>2997</v>
      </c>
      <c r="M34719">
        <v>189</v>
      </c>
    </row>
    <row r="34720" spans="1:13" customFormat="1" hidden="1">
      <c r="A34720" t="s">
        <v>1096</v>
      </c>
      <c r="B34720" t="s">
        <v>1097</v>
      </c>
      <c r="C34720" s="1">
        <v>44387</v>
      </c>
      <c r="H34720">
        <v>3130</v>
      </c>
      <c r="M34720">
        <v>197</v>
      </c>
    </row>
    <row r="34721" spans="1:13" customFormat="1" hidden="1">
      <c r="A34721" t="s">
        <v>1096</v>
      </c>
      <c r="B34721" t="s">
        <v>1097</v>
      </c>
      <c r="C34721" s="1">
        <v>44388</v>
      </c>
      <c r="D34721">
        <v>249790</v>
      </c>
      <c r="E34721">
        <v>162655</v>
      </c>
      <c r="F34721">
        <v>87135</v>
      </c>
      <c r="H34721">
        <v>3263</v>
      </c>
      <c r="I34721">
        <v>1.57</v>
      </c>
      <c r="J34721">
        <v>1.02</v>
      </c>
      <c r="K34721">
        <v>0.55000000000000004</v>
      </c>
      <c r="M34721">
        <v>205</v>
      </c>
    </row>
    <row r="34722" spans="1:13" customFormat="1" hidden="1">
      <c r="A34722" t="s">
        <v>1096</v>
      </c>
      <c r="B34722" t="s">
        <v>1097</v>
      </c>
      <c r="C34722" s="1">
        <v>44389</v>
      </c>
      <c r="H34722">
        <v>2929</v>
      </c>
      <c r="M34722">
        <v>184</v>
      </c>
    </row>
    <row r="34723" spans="1:13" customFormat="1" hidden="1">
      <c r="A34723" t="s">
        <v>1096</v>
      </c>
      <c r="B34723" t="s">
        <v>1097</v>
      </c>
      <c r="C34723" s="1">
        <v>44390</v>
      </c>
      <c r="H34723">
        <v>2594</v>
      </c>
      <c r="M34723">
        <v>163</v>
      </c>
    </row>
    <row r="34724" spans="1:13" customFormat="1" hidden="1">
      <c r="A34724" t="s">
        <v>1096</v>
      </c>
      <c r="B34724" t="s">
        <v>1097</v>
      </c>
      <c r="C34724" s="1">
        <v>44391</v>
      </c>
      <c r="H34724">
        <v>2681</v>
      </c>
      <c r="M34724">
        <v>169</v>
      </c>
    </row>
    <row r="34725" spans="1:13" customFormat="1" hidden="1">
      <c r="A34725" t="s">
        <v>1096</v>
      </c>
      <c r="B34725" t="s">
        <v>1097</v>
      </c>
      <c r="C34725" s="1">
        <v>44392</v>
      </c>
      <c r="H34725">
        <v>2768</v>
      </c>
      <c r="M34725">
        <v>174</v>
      </c>
    </row>
    <row r="34726" spans="1:13" customFormat="1" hidden="1">
      <c r="A34726" t="s">
        <v>1096</v>
      </c>
      <c r="B34726" t="s">
        <v>1097</v>
      </c>
      <c r="C34726" s="1">
        <v>44393</v>
      </c>
      <c r="H34726">
        <v>2301</v>
      </c>
      <c r="M34726">
        <v>145</v>
      </c>
    </row>
    <row r="34727" spans="1:13" customFormat="1" hidden="1">
      <c r="A34727" t="s">
        <v>1096</v>
      </c>
      <c r="B34727" t="s">
        <v>1097</v>
      </c>
      <c r="C34727" s="1">
        <v>44394</v>
      </c>
      <c r="H34727">
        <v>1834</v>
      </c>
      <c r="M34727">
        <v>115</v>
      </c>
    </row>
    <row r="34728" spans="1:13" customFormat="1" hidden="1">
      <c r="A34728" t="s">
        <v>1096</v>
      </c>
      <c r="B34728" t="s">
        <v>1097</v>
      </c>
      <c r="C34728" s="1">
        <v>44395</v>
      </c>
      <c r="H34728">
        <v>1367</v>
      </c>
      <c r="M34728">
        <v>86</v>
      </c>
    </row>
    <row r="34729" spans="1:13" customFormat="1" hidden="1">
      <c r="A34729" t="s">
        <v>1096</v>
      </c>
      <c r="B34729" t="s">
        <v>1097</v>
      </c>
      <c r="C34729" s="1">
        <v>44396</v>
      </c>
      <c r="H34729">
        <v>1367</v>
      </c>
      <c r="M34729">
        <v>86</v>
      </c>
    </row>
    <row r="34730" spans="1:13" customFormat="1" hidden="1">
      <c r="A34730" t="s">
        <v>1096</v>
      </c>
      <c r="B34730" t="s">
        <v>1097</v>
      </c>
      <c r="C34730" s="1">
        <v>44397</v>
      </c>
      <c r="H34730">
        <v>1367</v>
      </c>
      <c r="M34730">
        <v>86</v>
      </c>
    </row>
    <row r="34731" spans="1:13" customFormat="1" hidden="1">
      <c r="A34731" t="s">
        <v>1096</v>
      </c>
      <c r="B34731" t="s">
        <v>1097</v>
      </c>
      <c r="C34731" s="1">
        <v>44398</v>
      </c>
      <c r="H34731">
        <v>1367</v>
      </c>
      <c r="M34731">
        <v>86</v>
      </c>
    </row>
    <row r="34732" spans="1:13" customFormat="1" hidden="1">
      <c r="A34732" t="s">
        <v>1096</v>
      </c>
      <c r="B34732" t="s">
        <v>1097</v>
      </c>
      <c r="C34732" s="1">
        <v>44399</v>
      </c>
      <c r="H34732">
        <v>1367</v>
      </c>
      <c r="M34732">
        <v>86</v>
      </c>
    </row>
    <row r="34733" spans="1:13" customFormat="1" hidden="1">
      <c r="A34733" t="s">
        <v>1096</v>
      </c>
      <c r="B34733" t="s">
        <v>1097</v>
      </c>
      <c r="C34733" s="1">
        <v>44400</v>
      </c>
      <c r="H34733">
        <v>1367</v>
      </c>
      <c r="M34733">
        <v>86</v>
      </c>
    </row>
    <row r="34734" spans="1:13" customFormat="1" hidden="1">
      <c r="A34734" t="s">
        <v>1096</v>
      </c>
      <c r="B34734" t="s">
        <v>1097</v>
      </c>
      <c r="C34734" s="1">
        <v>44401</v>
      </c>
      <c r="H34734">
        <v>1367</v>
      </c>
      <c r="M34734">
        <v>86</v>
      </c>
    </row>
    <row r="34735" spans="1:13" customFormat="1" hidden="1">
      <c r="A34735" t="s">
        <v>1096</v>
      </c>
      <c r="B34735" t="s">
        <v>1097</v>
      </c>
      <c r="C34735" s="1">
        <v>44402</v>
      </c>
      <c r="H34735">
        <v>1367</v>
      </c>
      <c r="M34735">
        <v>86</v>
      </c>
    </row>
    <row r="34736" spans="1:13" customFormat="1" hidden="1">
      <c r="A34736" t="s">
        <v>1096</v>
      </c>
      <c r="B34736" t="s">
        <v>1097</v>
      </c>
      <c r="C34736" s="1">
        <v>44403</v>
      </c>
      <c r="H34736">
        <v>1367</v>
      </c>
      <c r="M34736">
        <v>86</v>
      </c>
    </row>
    <row r="34737" spans="1:13" customFormat="1" hidden="1">
      <c r="A34737" t="s">
        <v>1096</v>
      </c>
      <c r="B34737" t="s">
        <v>1097</v>
      </c>
      <c r="C34737" s="1">
        <v>44404</v>
      </c>
      <c r="H34737">
        <v>1367</v>
      </c>
      <c r="M34737">
        <v>86</v>
      </c>
    </row>
    <row r="34738" spans="1:13" customFormat="1" hidden="1">
      <c r="A34738" t="s">
        <v>1096</v>
      </c>
      <c r="B34738" t="s">
        <v>1097</v>
      </c>
      <c r="C34738" s="1">
        <v>44405</v>
      </c>
      <c r="H34738">
        <v>1367</v>
      </c>
      <c r="M34738">
        <v>86</v>
      </c>
    </row>
    <row r="34739" spans="1:13" customFormat="1" hidden="1">
      <c r="A34739" t="s">
        <v>1096</v>
      </c>
      <c r="B34739" t="s">
        <v>1097</v>
      </c>
      <c r="C34739" s="1">
        <v>44406</v>
      </c>
      <c r="H34739">
        <v>1367</v>
      </c>
      <c r="M34739">
        <v>86</v>
      </c>
    </row>
    <row r="34740" spans="1:13" customFormat="1" hidden="1">
      <c r="A34740" t="s">
        <v>1096</v>
      </c>
      <c r="B34740" t="s">
        <v>1097</v>
      </c>
      <c r="C34740" s="1">
        <v>44407</v>
      </c>
      <c r="H34740">
        <v>1367</v>
      </c>
      <c r="M34740">
        <v>86</v>
      </c>
    </row>
    <row r="34741" spans="1:13" customFormat="1" hidden="1">
      <c r="A34741" t="s">
        <v>1096</v>
      </c>
      <c r="B34741" t="s">
        <v>1097</v>
      </c>
      <c r="C34741" s="1">
        <v>44408</v>
      </c>
      <c r="H34741">
        <v>1367</v>
      </c>
      <c r="M34741">
        <v>86</v>
      </c>
    </row>
    <row r="34742" spans="1:13" customFormat="1" hidden="1">
      <c r="A34742" t="s">
        <v>1096</v>
      </c>
      <c r="B34742" t="s">
        <v>1097</v>
      </c>
      <c r="C34742" s="1">
        <v>44409</v>
      </c>
      <c r="H34742">
        <v>1367</v>
      </c>
      <c r="M34742">
        <v>86</v>
      </c>
    </row>
    <row r="34743" spans="1:13" customFormat="1" hidden="1">
      <c r="A34743" t="s">
        <v>1096</v>
      </c>
      <c r="B34743" t="s">
        <v>1097</v>
      </c>
      <c r="C34743" s="1">
        <v>44410</v>
      </c>
      <c r="D34743">
        <v>279869</v>
      </c>
      <c r="E34743">
        <v>186595</v>
      </c>
      <c r="H34743">
        <v>1367</v>
      </c>
      <c r="I34743">
        <v>1.76</v>
      </c>
      <c r="J34743">
        <v>1.17</v>
      </c>
      <c r="M34743">
        <v>86</v>
      </c>
    </row>
    <row r="34744" spans="1:13" customFormat="1" hidden="1">
      <c r="A34744" t="s">
        <v>1098</v>
      </c>
      <c r="B34744" t="s">
        <v>1099</v>
      </c>
      <c r="C34744" s="1">
        <v>44243</v>
      </c>
      <c r="D34744">
        <v>0</v>
      </c>
      <c r="E34744">
        <v>0</v>
      </c>
      <c r="I34744">
        <v>0</v>
      </c>
      <c r="J34744">
        <v>0</v>
      </c>
    </row>
    <row r="34745" spans="1:13" customFormat="1" hidden="1">
      <c r="A34745" t="s">
        <v>1098</v>
      </c>
      <c r="B34745" t="s">
        <v>1099</v>
      </c>
      <c r="C34745" s="1">
        <v>44244</v>
      </c>
      <c r="H34745">
        <v>1130</v>
      </c>
      <c r="M34745">
        <v>19</v>
      </c>
    </row>
    <row r="34746" spans="1:13" customFormat="1" hidden="1">
      <c r="A34746" t="s">
        <v>1098</v>
      </c>
      <c r="B34746" t="s">
        <v>1099</v>
      </c>
      <c r="C34746" s="1">
        <v>44245</v>
      </c>
      <c r="D34746">
        <v>2260</v>
      </c>
      <c r="E34746">
        <v>2260</v>
      </c>
      <c r="F34746">
        <v>2260</v>
      </c>
      <c r="H34746">
        <v>1130</v>
      </c>
      <c r="I34746">
        <v>0</v>
      </c>
      <c r="J34746">
        <v>0</v>
      </c>
      <c r="K34746">
        <v>0</v>
      </c>
      <c r="M34746">
        <v>19</v>
      </c>
    </row>
    <row r="34747" spans="1:13" customFormat="1" hidden="1">
      <c r="A34747" t="s">
        <v>1098</v>
      </c>
      <c r="B34747" t="s">
        <v>1099</v>
      </c>
      <c r="C34747" s="1">
        <v>44246</v>
      </c>
      <c r="D34747">
        <v>6524</v>
      </c>
      <c r="E34747">
        <v>6524</v>
      </c>
      <c r="F34747">
        <v>6524</v>
      </c>
      <c r="G34747">
        <v>4264</v>
      </c>
      <c r="H34747">
        <v>2175</v>
      </c>
      <c r="I34747">
        <v>0.01</v>
      </c>
      <c r="J34747">
        <v>0.01</v>
      </c>
      <c r="K34747">
        <v>0.01</v>
      </c>
      <c r="M34747">
        <v>37</v>
      </c>
    </row>
    <row r="34748" spans="1:13" customFormat="1" hidden="1">
      <c r="A34748" t="s">
        <v>1098</v>
      </c>
      <c r="B34748" t="s">
        <v>1099</v>
      </c>
      <c r="C34748" s="1">
        <v>44247</v>
      </c>
      <c r="D34748">
        <v>10414</v>
      </c>
      <c r="E34748">
        <v>10414</v>
      </c>
      <c r="F34748">
        <v>10414</v>
      </c>
      <c r="G34748">
        <v>3890</v>
      </c>
      <c r="H34748">
        <v>2604</v>
      </c>
      <c r="I34748">
        <v>0.02</v>
      </c>
      <c r="J34748">
        <v>0.02</v>
      </c>
      <c r="K34748">
        <v>0.02</v>
      </c>
      <c r="M34748">
        <v>44</v>
      </c>
    </row>
    <row r="34749" spans="1:13" customFormat="1" hidden="1">
      <c r="A34749" t="s">
        <v>1098</v>
      </c>
      <c r="B34749" t="s">
        <v>1099</v>
      </c>
      <c r="C34749" s="1">
        <v>44248</v>
      </c>
      <c r="D34749">
        <v>15388</v>
      </c>
      <c r="E34749">
        <v>15388</v>
      </c>
      <c r="F34749">
        <v>15388</v>
      </c>
      <c r="G34749">
        <v>4974</v>
      </c>
      <c r="H34749">
        <v>3078</v>
      </c>
      <c r="I34749">
        <v>0.03</v>
      </c>
      <c r="J34749">
        <v>0.03</v>
      </c>
      <c r="K34749">
        <v>0.03</v>
      </c>
      <c r="M34749">
        <v>52</v>
      </c>
    </row>
    <row r="34750" spans="1:13" customFormat="1" hidden="1">
      <c r="A34750" t="s">
        <v>1098</v>
      </c>
      <c r="B34750" t="s">
        <v>1099</v>
      </c>
      <c r="C34750" s="1">
        <v>44249</v>
      </c>
      <c r="D34750">
        <v>23059</v>
      </c>
      <c r="E34750">
        <v>23059</v>
      </c>
      <c r="F34750">
        <v>23059</v>
      </c>
      <c r="G34750">
        <v>7671</v>
      </c>
      <c r="H34750">
        <v>3843</v>
      </c>
      <c r="I34750">
        <v>0.04</v>
      </c>
      <c r="J34750">
        <v>0.04</v>
      </c>
      <c r="K34750">
        <v>0.04</v>
      </c>
      <c r="M34750">
        <v>65</v>
      </c>
    </row>
    <row r="34751" spans="1:13" customFormat="1" hidden="1">
      <c r="A34751" t="s">
        <v>1098</v>
      </c>
      <c r="B34751" t="s">
        <v>1099</v>
      </c>
      <c r="C34751" s="1">
        <v>44250</v>
      </c>
      <c r="D34751">
        <v>32315</v>
      </c>
      <c r="E34751">
        <v>32315</v>
      </c>
      <c r="F34751">
        <v>32315</v>
      </c>
      <c r="G34751">
        <v>9256</v>
      </c>
      <c r="H34751">
        <v>4616</v>
      </c>
      <c r="I34751">
        <v>0.05</v>
      </c>
      <c r="J34751">
        <v>0.05</v>
      </c>
      <c r="K34751">
        <v>0.05</v>
      </c>
      <c r="M34751">
        <v>78</v>
      </c>
    </row>
    <row r="34752" spans="1:13" customFormat="1" hidden="1">
      <c r="A34752" t="s">
        <v>1098</v>
      </c>
      <c r="B34752" t="s">
        <v>1099</v>
      </c>
      <c r="C34752" s="1">
        <v>44251</v>
      </c>
      <c r="D34752">
        <v>41809</v>
      </c>
      <c r="E34752">
        <v>41809</v>
      </c>
      <c r="F34752">
        <v>41809</v>
      </c>
      <c r="G34752">
        <v>9494</v>
      </c>
      <c r="H34752">
        <v>5811</v>
      </c>
      <c r="I34752">
        <v>7.0000000000000007E-2</v>
      </c>
      <c r="J34752">
        <v>7.0000000000000007E-2</v>
      </c>
      <c r="K34752">
        <v>7.0000000000000007E-2</v>
      </c>
      <c r="M34752">
        <v>98</v>
      </c>
    </row>
    <row r="34753" spans="1:13" customFormat="1" hidden="1">
      <c r="A34753" t="s">
        <v>1098</v>
      </c>
      <c r="B34753" t="s">
        <v>1099</v>
      </c>
      <c r="C34753" s="1">
        <v>44252</v>
      </c>
      <c r="D34753">
        <v>52647</v>
      </c>
      <c r="E34753">
        <v>52647</v>
      </c>
      <c r="F34753">
        <v>52647</v>
      </c>
      <c r="G34753">
        <v>10838</v>
      </c>
      <c r="H34753">
        <v>7198</v>
      </c>
      <c r="I34753">
        <v>0.09</v>
      </c>
      <c r="J34753">
        <v>0.09</v>
      </c>
      <c r="K34753">
        <v>0.09</v>
      </c>
      <c r="M34753">
        <v>121</v>
      </c>
    </row>
    <row r="34754" spans="1:13" customFormat="1" hidden="1">
      <c r="A34754" t="s">
        <v>1098</v>
      </c>
      <c r="B34754" t="s">
        <v>1099</v>
      </c>
      <c r="C34754" s="1">
        <v>44253</v>
      </c>
      <c r="D34754">
        <v>63648</v>
      </c>
      <c r="E34754">
        <v>63648</v>
      </c>
      <c r="F34754">
        <v>63648</v>
      </c>
      <c r="G34754">
        <v>11001</v>
      </c>
      <c r="H34754">
        <v>8161</v>
      </c>
      <c r="I34754">
        <v>0.11</v>
      </c>
      <c r="J34754">
        <v>0.11</v>
      </c>
      <c r="K34754">
        <v>0.11</v>
      </c>
      <c r="M34754">
        <v>138</v>
      </c>
    </row>
    <row r="34755" spans="1:13" customFormat="1" hidden="1">
      <c r="A34755" t="s">
        <v>1098</v>
      </c>
      <c r="B34755" t="s">
        <v>1099</v>
      </c>
      <c r="C34755" s="1">
        <v>44254</v>
      </c>
      <c r="D34755">
        <v>67303</v>
      </c>
      <c r="E34755">
        <v>67303</v>
      </c>
      <c r="F34755">
        <v>67303</v>
      </c>
      <c r="G34755">
        <v>3655</v>
      </c>
      <c r="H34755">
        <v>8127</v>
      </c>
      <c r="I34755">
        <v>0.11</v>
      </c>
      <c r="J34755">
        <v>0.11</v>
      </c>
      <c r="K34755">
        <v>0.11</v>
      </c>
      <c r="M34755">
        <v>137</v>
      </c>
    </row>
    <row r="34756" spans="1:13" customFormat="1" hidden="1">
      <c r="A34756" t="s">
        <v>1098</v>
      </c>
      <c r="B34756" t="s">
        <v>1099</v>
      </c>
      <c r="C34756" s="1">
        <v>44255</v>
      </c>
      <c r="D34756">
        <v>70527</v>
      </c>
      <c r="E34756">
        <v>70527</v>
      </c>
      <c r="F34756">
        <v>70527</v>
      </c>
      <c r="G34756">
        <v>3224</v>
      </c>
      <c r="H34756">
        <v>7877</v>
      </c>
      <c r="I34756">
        <v>0.12</v>
      </c>
      <c r="J34756">
        <v>0.12</v>
      </c>
      <c r="K34756">
        <v>0.12</v>
      </c>
      <c r="M34756">
        <v>133</v>
      </c>
    </row>
    <row r="34757" spans="1:13" customFormat="1" hidden="1">
      <c r="A34757" t="s">
        <v>1098</v>
      </c>
      <c r="B34757" t="s">
        <v>1099</v>
      </c>
      <c r="C34757" s="1">
        <v>44256</v>
      </c>
      <c r="D34757">
        <v>73047</v>
      </c>
      <c r="E34757">
        <v>73047</v>
      </c>
      <c r="F34757">
        <v>73047</v>
      </c>
      <c r="G34757">
        <v>2520</v>
      </c>
      <c r="H34757">
        <v>7141</v>
      </c>
      <c r="I34757">
        <v>0.12</v>
      </c>
      <c r="J34757">
        <v>0.12</v>
      </c>
      <c r="K34757">
        <v>0.12</v>
      </c>
      <c r="M34757">
        <v>120</v>
      </c>
    </row>
    <row r="34758" spans="1:13" customFormat="1" hidden="1">
      <c r="A34758" t="s">
        <v>1098</v>
      </c>
      <c r="B34758" t="s">
        <v>1099</v>
      </c>
      <c r="C34758" s="1">
        <v>44257</v>
      </c>
      <c r="D34758">
        <v>76037</v>
      </c>
      <c r="E34758">
        <v>76037</v>
      </c>
      <c r="F34758">
        <v>76037</v>
      </c>
      <c r="G34758">
        <v>2990</v>
      </c>
      <c r="H34758">
        <v>6246</v>
      </c>
      <c r="I34758">
        <v>0.13</v>
      </c>
      <c r="J34758">
        <v>0.13</v>
      </c>
      <c r="K34758">
        <v>0.13</v>
      </c>
      <c r="M34758">
        <v>105</v>
      </c>
    </row>
    <row r="34759" spans="1:13" customFormat="1" hidden="1">
      <c r="A34759" t="s">
        <v>1098</v>
      </c>
      <c r="B34759" t="s">
        <v>1099</v>
      </c>
      <c r="C34759" s="1">
        <v>44258</v>
      </c>
      <c r="D34759">
        <v>83570</v>
      </c>
      <c r="E34759">
        <v>83570</v>
      </c>
      <c r="F34759">
        <v>83570</v>
      </c>
      <c r="G34759">
        <v>7533</v>
      </c>
      <c r="H34759">
        <v>5966</v>
      </c>
      <c r="I34759">
        <v>0.14000000000000001</v>
      </c>
      <c r="J34759">
        <v>0.14000000000000001</v>
      </c>
      <c r="K34759">
        <v>0.14000000000000001</v>
      </c>
      <c r="M34759">
        <v>101</v>
      </c>
    </row>
    <row r="34760" spans="1:13" customFormat="1" hidden="1">
      <c r="A34760" t="s">
        <v>1098</v>
      </c>
      <c r="B34760" t="s">
        <v>1099</v>
      </c>
      <c r="C34760" s="1">
        <v>44259</v>
      </c>
      <c r="D34760">
        <v>92029</v>
      </c>
      <c r="E34760">
        <v>92029</v>
      </c>
      <c r="F34760">
        <v>92029</v>
      </c>
      <c r="G34760">
        <v>8459</v>
      </c>
      <c r="H34760">
        <v>5626</v>
      </c>
      <c r="I34760">
        <v>0.16</v>
      </c>
      <c r="J34760">
        <v>0.16</v>
      </c>
      <c r="K34760">
        <v>0.16</v>
      </c>
      <c r="M34760">
        <v>95</v>
      </c>
    </row>
    <row r="34761" spans="1:13" customFormat="1" hidden="1">
      <c r="A34761" t="s">
        <v>1098</v>
      </c>
      <c r="B34761" t="s">
        <v>1099</v>
      </c>
      <c r="C34761" s="1">
        <v>44260</v>
      </c>
      <c r="D34761">
        <v>100180</v>
      </c>
      <c r="E34761">
        <v>100180</v>
      </c>
      <c r="F34761">
        <v>100180</v>
      </c>
      <c r="G34761">
        <v>8151</v>
      </c>
      <c r="H34761">
        <v>5219</v>
      </c>
      <c r="I34761">
        <v>0.17</v>
      </c>
      <c r="J34761">
        <v>0.17</v>
      </c>
      <c r="K34761">
        <v>0.17</v>
      </c>
      <c r="M34761">
        <v>88</v>
      </c>
    </row>
    <row r="34762" spans="1:13" customFormat="1" hidden="1">
      <c r="A34762" t="s">
        <v>1098</v>
      </c>
      <c r="B34762" t="s">
        <v>1099</v>
      </c>
      <c r="C34762" s="1">
        <v>44261</v>
      </c>
      <c r="D34762">
        <v>101573</v>
      </c>
      <c r="E34762">
        <v>101573</v>
      </c>
      <c r="F34762">
        <v>101573</v>
      </c>
      <c r="G34762">
        <v>1393</v>
      </c>
      <c r="H34762">
        <v>4896</v>
      </c>
      <c r="I34762">
        <v>0.17</v>
      </c>
      <c r="J34762">
        <v>0.17</v>
      </c>
      <c r="K34762">
        <v>0.17</v>
      </c>
      <c r="M34762">
        <v>83</v>
      </c>
    </row>
    <row r="34763" spans="1:13" customFormat="1" hidden="1">
      <c r="A34763" t="s">
        <v>1098</v>
      </c>
      <c r="B34763" t="s">
        <v>1099</v>
      </c>
      <c r="C34763" s="1">
        <v>44262</v>
      </c>
      <c r="D34763">
        <v>101573</v>
      </c>
      <c r="E34763">
        <v>101573</v>
      </c>
      <c r="F34763">
        <v>101573</v>
      </c>
      <c r="G34763">
        <v>0</v>
      </c>
      <c r="H34763">
        <v>4435</v>
      </c>
      <c r="I34763">
        <v>0.17</v>
      </c>
      <c r="J34763">
        <v>0.17</v>
      </c>
      <c r="K34763">
        <v>0.17</v>
      </c>
      <c r="M34763">
        <v>75</v>
      </c>
    </row>
    <row r="34764" spans="1:13" customFormat="1" hidden="1">
      <c r="A34764" t="s">
        <v>1098</v>
      </c>
      <c r="B34764" t="s">
        <v>1099</v>
      </c>
      <c r="C34764" s="1">
        <v>44263</v>
      </c>
      <c r="D34764">
        <v>101841</v>
      </c>
      <c r="E34764">
        <v>101841</v>
      </c>
      <c r="F34764">
        <v>101841</v>
      </c>
      <c r="G34764">
        <v>268</v>
      </c>
      <c r="H34764">
        <v>4113</v>
      </c>
      <c r="I34764">
        <v>0.17</v>
      </c>
      <c r="J34764">
        <v>0.17</v>
      </c>
      <c r="K34764">
        <v>0.17</v>
      </c>
      <c r="M34764">
        <v>69</v>
      </c>
    </row>
    <row r="34765" spans="1:13" customFormat="1" hidden="1">
      <c r="A34765" t="s">
        <v>1098</v>
      </c>
      <c r="B34765" t="s">
        <v>1099</v>
      </c>
      <c r="C34765" s="1">
        <v>44264</v>
      </c>
      <c r="D34765">
        <v>107054</v>
      </c>
      <c r="E34765">
        <v>107054</v>
      </c>
      <c r="F34765">
        <v>107054</v>
      </c>
      <c r="G34765">
        <v>5213</v>
      </c>
      <c r="H34765">
        <v>4431</v>
      </c>
      <c r="I34765">
        <v>0.18</v>
      </c>
      <c r="J34765">
        <v>0.18</v>
      </c>
      <c r="K34765">
        <v>0.18</v>
      </c>
      <c r="M34765">
        <v>75</v>
      </c>
    </row>
    <row r="34766" spans="1:13" customFormat="1" hidden="1">
      <c r="A34766" t="s">
        <v>1098</v>
      </c>
      <c r="B34766" t="s">
        <v>1099</v>
      </c>
      <c r="C34766" s="1">
        <v>44265</v>
      </c>
      <c r="D34766">
        <v>128887</v>
      </c>
      <c r="E34766">
        <v>128887</v>
      </c>
      <c r="F34766">
        <v>128887</v>
      </c>
      <c r="G34766">
        <v>21833</v>
      </c>
      <c r="H34766">
        <v>6474</v>
      </c>
      <c r="I34766">
        <v>0.22</v>
      </c>
      <c r="J34766">
        <v>0.22</v>
      </c>
      <c r="K34766">
        <v>0.22</v>
      </c>
      <c r="M34766">
        <v>109</v>
      </c>
    </row>
    <row r="34767" spans="1:13" customFormat="1" hidden="1">
      <c r="A34767" t="s">
        <v>1098</v>
      </c>
      <c r="B34767" t="s">
        <v>1099</v>
      </c>
      <c r="C34767" s="1">
        <v>44266</v>
      </c>
      <c r="D34767">
        <v>138014</v>
      </c>
      <c r="E34767">
        <v>138014</v>
      </c>
      <c r="F34767">
        <v>138014</v>
      </c>
      <c r="G34767">
        <v>9127</v>
      </c>
      <c r="H34767">
        <v>6569</v>
      </c>
      <c r="I34767">
        <v>0.23</v>
      </c>
      <c r="J34767">
        <v>0.23</v>
      </c>
      <c r="K34767">
        <v>0.23</v>
      </c>
      <c r="M34767">
        <v>111</v>
      </c>
    </row>
    <row r="34768" spans="1:13" customFormat="1" hidden="1">
      <c r="A34768" t="s">
        <v>1098</v>
      </c>
      <c r="B34768" t="s">
        <v>1099</v>
      </c>
      <c r="C34768" s="1">
        <v>44267</v>
      </c>
      <c r="D34768">
        <v>145215</v>
      </c>
      <c r="E34768">
        <v>145215</v>
      </c>
      <c r="F34768">
        <v>145215</v>
      </c>
      <c r="G34768">
        <v>7201</v>
      </c>
      <c r="H34768">
        <v>6434</v>
      </c>
      <c r="I34768">
        <v>0.24</v>
      </c>
      <c r="J34768">
        <v>0.24</v>
      </c>
      <c r="K34768">
        <v>0.24</v>
      </c>
      <c r="M34768">
        <v>108</v>
      </c>
    </row>
    <row r="34769" spans="1:13" customFormat="1" hidden="1">
      <c r="A34769" t="s">
        <v>1098</v>
      </c>
      <c r="B34769" t="s">
        <v>1099</v>
      </c>
      <c r="C34769" s="1">
        <v>44268</v>
      </c>
      <c r="D34769">
        <v>145544</v>
      </c>
      <c r="E34769">
        <v>145544</v>
      </c>
      <c r="F34769">
        <v>145544</v>
      </c>
      <c r="G34769">
        <v>329</v>
      </c>
      <c r="H34769">
        <v>6282</v>
      </c>
      <c r="I34769">
        <v>0.25</v>
      </c>
      <c r="J34769">
        <v>0.25</v>
      </c>
      <c r="K34769">
        <v>0.25</v>
      </c>
      <c r="M34769">
        <v>106</v>
      </c>
    </row>
    <row r="34770" spans="1:13" customFormat="1" hidden="1">
      <c r="A34770" t="s">
        <v>1098</v>
      </c>
      <c r="B34770" t="s">
        <v>1099</v>
      </c>
      <c r="C34770" s="1">
        <v>44269</v>
      </c>
      <c r="H34770">
        <v>6439</v>
      </c>
      <c r="M34770">
        <v>109</v>
      </c>
    </row>
    <row r="34771" spans="1:13" customFormat="1" hidden="1">
      <c r="A34771" t="s">
        <v>1098</v>
      </c>
      <c r="B34771" t="s">
        <v>1099</v>
      </c>
      <c r="C34771" s="1">
        <v>44270</v>
      </c>
      <c r="D34771">
        <v>147753</v>
      </c>
      <c r="E34771">
        <v>147753</v>
      </c>
      <c r="F34771">
        <v>147753</v>
      </c>
      <c r="H34771">
        <v>6559</v>
      </c>
      <c r="I34771">
        <v>0.25</v>
      </c>
      <c r="J34771">
        <v>0.25</v>
      </c>
      <c r="K34771">
        <v>0.25</v>
      </c>
      <c r="M34771">
        <v>111</v>
      </c>
    </row>
    <row r="34772" spans="1:13" customFormat="1" hidden="1">
      <c r="A34772" t="s">
        <v>1098</v>
      </c>
      <c r="B34772" t="s">
        <v>1099</v>
      </c>
      <c r="C34772" s="1">
        <v>44271</v>
      </c>
      <c r="D34772">
        <v>157286</v>
      </c>
      <c r="E34772">
        <v>157286</v>
      </c>
      <c r="F34772">
        <v>157286</v>
      </c>
      <c r="G34772">
        <v>9533</v>
      </c>
      <c r="H34772">
        <v>7176</v>
      </c>
      <c r="I34772">
        <v>0.27</v>
      </c>
      <c r="J34772">
        <v>0.27</v>
      </c>
      <c r="K34772">
        <v>0.27</v>
      </c>
      <c r="M34772">
        <v>121</v>
      </c>
    </row>
    <row r="34773" spans="1:13" customFormat="1" hidden="1">
      <c r="A34773" t="s">
        <v>1098</v>
      </c>
      <c r="B34773" t="s">
        <v>1099</v>
      </c>
      <c r="C34773" s="1">
        <v>44272</v>
      </c>
      <c r="D34773">
        <v>168413</v>
      </c>
      <c r="E34773">
        <v>168413</v>
      </c>
      <c r="F34773">
        <v>168413</v>
      </c>
      <c r="G34773">
        <v>11127</v>
      </c>
      <c r="H34773">
        <v>5647</v>
      </c>
      <c r="I34773">
        <v>0.28000000000000003</v>
      </c>
      <c r="J34773">
        <v>0.28000000000000003</v>
      </c>
      <c r="K34773">
        <v>0.28000000000000003</v>
      </c>
      <c r="M34773">
        <v>95</v>
      </c>
    </row>
    <row r="34774" spans="1:13" customFormat="1" hidden="1">
      <c r="A34774" t="s">
        <v>1098</v>
      </c>
      <c r="B34774" t="s">
        <v>1099</v>
      </c>
      <c r="C34774" s="1">
        <v>44273</v>
      </c>
      <c r="D34774">
        <v>177275</v>
      </c>
      <c r="E34774">
        <v>177275</v>
      </c>
      <c r="F34774">
        <v>177275</v>
      </c>
      <c r="G34774">
        <v>8862</v>
      </c>
      <c r="H34774">
        <v>5609</v>
      </c>
      <c r="I34774">
        <v>0.3</v>
      </c>
      <c r="J34774">
        <v>0.3</v>
      </c>
      <c r="K34774">
        <v>0.3</v>
      </c>
      <c r="M34774">
        <v>95</v>
      </c>
    </row>
    <row r="34775" spans="1:13" customFormat="1" hidden="1">
      <c r="A34775" t="s">
        <v>1098</v>
      </c>
      <c r="B34775" t="s">
        <v>1099</v>
      </c>
      <c r="C34775" s="1">
        <v>44274</v>
      </c>
      <c r="D34775">
        <v>182983</v>
      </c>
      <c r="E34775">
        <v>182983</v>
      </c>
      <c r="F34775">
        <v>182983</v>
      </c>
      <c r="G34775">
        <v>5708</v>
      </c>
      <c r="H34775">
        <v>5395</v>
      </c>
      <c r="I34775">
        <v>0.31</v>
      </c>
      <c r="J34775">
        <v>0.31</v>
      </c>
      <c r="K34775">
        <v>0.31</v>
      </c>
      <c r="M34775">
        <v>91</v>
      </c>
    </row>
    <row r="34776" spans="1:13" customFormat="1" hidden="1">
      <c r="A34776" t="s">
        <v>1098</v>
      </c>
      <c r="B34776" t="s">
        <v>1099</v>
      </c>
      <c r="C34776" s="1">
        <v>44275</v>
      </c>
      <c r="H34776">
        <v>5751</v>
      </c>
      <c r="M34776">
        <v>97</v>
      </c>
    </row>
    <row r="34777" spans="1:13" customFormat="1" hidden="1">
      <c r="A34777" t="s">
        <v>1098</v>
      </c>
      <c r="B34777" t="s">
        <v>1099</v>
      </c>
      <c r="C34777" s="1">
        <v>44276</v>
      </c>
      <c r="H34777">
        <v>5996</v>
      </c>
      <c r="M34777">
        <v>101</v>
      </c>
    </row>
    <row r="34778" spans="1:13" customFormat="1" hidden="1">
      <c r="A34778" t="s">
        <v>1098</v>
      </c>
      <c r="B34778" t="s">
        <v>1099</v>
      </c>
      <c r="C34778" s="1">
        <v>44277</v>
      </c>
      <c r="H34778">
        <v>6241</v>
      </c>
      <c r="M34778">
        <v>105</v>
      </c>
    </row>
    <row r="34779" spans="1:13" customFormat="1" hidden="1">
      <c r="A34779" t="s">
        <v>1098</v>
      </c>
      <c r="B34779" t="s">
        <v>1099</v>
      </c>
      <c r="C34779" s="1">
        <v>44278</v>
      </c>
      <c r="D34779">
        <v>194257</v>
      </c>
      <c r="E34779">
        <v>194257</v>
      </c>
      <c r="F34779">
        <v>194257</v>
      </c>
      <c r="H34779">
        <v>5282</v>
      </c>
      <c r="I34779">
        <v>0.33</v>
      </c>
      <c r="J34779">
        <v>0.33</v>
      </c>
      <c r="K34779">
        <v>0.33</v>
      </c>
      <c r="M34779">
        <v>89</v>
      </c>
    </row>
    <row r="34780" spans="1:13" customFormat="1" hidden="1">
      <c r="A34780" t="s">
        <v>1098</v>
      </c>
      <c r="B34780" t="s">
        <v>1099</v>
      </c>
      <c r="C34780" s="1">
        <v>44279</v>
      </c>
      <c r="D34780">
        <v>207808</v>
      </c>
      <c r="E34780">
        <v>207808</v>
      </c>
      <c r="F34780">
        <v>207808</v>
      </c>
      <c r="G34780">
        <v>13551</v>
      </c>
      <c r="H34780">
        <v>5628</v>
      </c>
      <c r="I34780">
        <v>0.35</v>
      </c>
      <c r="J34780">
        <v>0.35</v>
      </c>
      <c r="K34780">
        <v>0.35</v>
      </c>
      <c r="M34780">
        <v>95</v>
      </c>
    </row>
    <row r="34781" spans="1:13" customFormat="1" hidden="1">
      <c r="A34781" t="s">
        <v>1098</v>
      </c>
      <c r="B34781" t="s">
        <v>1099</v>
      </c>
      <c r="C34781" s="1">
        <v>44280</v>
      </c>
      <c r="D34781">
        <v>220129</v>
      </c>
      <c r="E34781">
        <v>220129</v>
      </c>
      <c r="F34781">
        <v>220129</v>
      </c>
      <c r="G34781">
        <v>12321</v>
      </c>
      <c r="H34781">
        <v>6122</v>
      </c>
      <c r="I34781">
        <v>0.37</v>
      </c>
      <c r="J34781">
        <v>0.37</v>
      </c>
      <c r="K34781">
        <v>0.37</v>
      </c>
      <c r="M34781">
        <v>103</v>
      </c>
    </row>
    <row r="34782" spans="1:13" customFormat="1" hidden="1">
      <c r="A34782" t="s">
        <v>1098</v>
      </c>
      <c r="B34782" t="s">
        <v>1099</v>
      </c>
      <c r="C34782" s="1">
        <v>44281</v>
      </c>
      <c r="D34782">
        <v>231002</v>
      </c>
      <c r="E34782">
        <v>231002</v>
      </c>
      <c r="F34782">
        <v>231002</v>
      </c>
      <c r="G34782">
        <v>10873</v>
      </c>
      <c r="H34782">
        <v>6860</v>
      </c>
      <c r="I34782">
        <v>0.39</v>
      </c>
      <c r="J34782">
        <v>0.39</v>
      </c>
      <c r="K34782">
        <v>0.39</v>
      </c>
      <c r="M34782">
        <v>116</v>
      </c>
    </row>
    <row r="34783" spans="1:13" customFormat="1" hidden="1">
      <c r="A34783" t="s">
        <v>1098</v>
      </c>
      <c r="B34783" t="s">
        <v>1099</v>
      </c>
      <c r="C34783" s="1">
        <v>44282</v>
      </c>
      <c r="D34783">
        <v>231605</v>
      </c>
      <c r="E34783">
        <v>231605</v>
      </c>
      <c r="F34783">
        <v>231605</v>
      </c>
      <c r="G34783">
        <v>603</v>
      </c>
      <c r="H34783">
        <v>6543</v>
      </c>
      <c r="I34783">
        <v>0.39</v>
      </c>
      <c r="J34783">
        <v>0.39</v>
      </c>
      <c r="K34783">
        <v>0.39</v>
      </c>
      <c r="M34783">
        <v>110</v>
      </c>
    </row>
    <row r="34784" spans="1:13" customFormat="1" hidden="1">
      <c r="A34784" t="s">
        <v>1098</v>
      </c>
      <c r="B34784" t="s">
        <v>1099</v>
      </c>
      <c r="C34784" s="1">
        <v>44283</v>
      </c>
      <c r="H34784">
        <v>6716</v>
      </c>
      <c r="M34784">
        <v>113</v>
      </c>
    </row>
    <row r="34785" spans="1:13" customFormat="1" hidden="1">
      <c r="A34785" t="s">
        <v>1098</v>
      </c>
      <c r="B34785" t="s">
        <v>1099</v>
      </c>
      <c r="C34785" s="1">
        <v>44284</v>
      </c>
      <c r="D34785">
        <v>239665</v>
      </c>
      <c r="E34785">
        <v>239665</v>
      </c>
      <c r="F34785">
        <v>239665</v>
      </c>
      <c r="H34785">
        <v>6890</v>
      </c>
      <c r="I34785">
        <v>0.4</v>
      </c>
      <c r="J34785">
        <v>0.4</v>
      </c>
      <c r="K34785">
        <v>0.4</v>
      </c>
      <c r="M34785">
        <v>116</v>
      </c>
    </row>
    <row r="34786" spans="1:13" customFormat="1" hidden="1">
      <c r="A34786" t="s">
        <v>1098</v>
      </c>
      <c r="B34786" t="s">
        <v>1099</v>
      </c>
      <c r="C34786" s="1">
        <v>44285</v>
      </c>
      <c r="D34786">
        <v>251707</v>
      </c>
      <c r="E34786">
        <v>251707</v>
      </c>
      <c r="F34786">
        <v>251707</v>
      </c>
      <c r="G34786">
        <v>12042</v>
      </c>
      <c r="H34786">
        <v>8207</v>
      </c>
      <c r="I34786">
        <v>0.42</v>
      </c>
      <c r="J34786">
        <v>0.42</v>
      </c>
      <c r="K34786">
        <v>0.42</v>
      </c>
      <c r="M34786">
        <v>138</v>
      </c>
    </row>
    <row r="34787" spans="1:13" customFormat="1" hidden="1">
      <c r="A34787" t="s">
        <v>1098</v>
      </c>
      <c r="B34787" t="s">
        <v>1099</v>
      </c>
      <c r="C34787" s="1">
        <v>44286</v>
      </c>
      <c r="D34787">
        <v>263878</v>
      </c>
      <c r="E34787">
        <v>263878</v>
      </c>
      <c r="F34787">
        <v>263878</v>
      </c>
      <c r="G34787">
        <v>12171</v>
      </c>
      <c r="H34787">
        <v>8010</v>
      </c>
      <c r="I34787">
        <v>0.44</v>
      </c>
      <c r="J34787">
        <v>0.44</v>
      </c>
      <c r="K34787">
        <v>0.44</v>
      </c>
      <c r="M34787">
        <v>135</v>
      </c>
    </row>
    <row r="34788" spans="1:13" customFormat="1" hidden="1">
      <c r="A34788" t="s">
        <v>1098</v>
      </c>
      <c r="B34788" t="s">
        <v>1099</v>
      </c>
      <c r="C34788" s="1">
        <v>44287</v>
      </c>
      <c r="D34788">
        <v>269102</v>
      </c>
      <c r="E34788">
        <v>269102</v>
      </c>
      <c r="F34788">
        <v>269102</v>
      </c>
      <c r="G34788">
        <v>5224</v>
      </c>
      <c r="H34788">
        <v>6996</v>
      </c>
      <c r="I34788">
        <v>0.45</v>
      </c>
      <c r="J34788">
        <v>0.45</v>
      </c>
      <c r="K34788">
        <v>0.45</v>
      </c>
      <c r="M34788">
        <v>118</v>
      </c>
    </row>
    <row r="34789" spans="1:13" customFormat="1" hidden="1">
      <c r="A34789" t="s">
        <v>1098</v>
      </c>
      <c r="B34789" t="s">
        <v>1099</v>
      </c>
      <c r="C34789" s="1">
        <v>44288</v>
      </c>
      <c r="H34789">
        <v>5538</v>
      </c>
      <c r="M34789">
        <v>93</v>
      </c>
    </row>
    <row r="34790" spans="1:13" customFormat="1" hidden="1">
      <c r="A34790" t="s">
        <v>1098</v>
      </c>
      <c r="B34790" t="s">
        <v>1099</v>
      </c>
      <c r="C34790" s="1">
        <v>44289</v>
      </c>
      <c r="H34790">
        <v>5547</v>
      </c>
      <c r="M34790">
        <v>94</v>
      </c>
    </row>
    <row r="34791" spans="1:13" customFormat="1" hidden="1">
      <c r="A34791" t="s">
        <v>1098</v>
      </c>
      <c r="B34791" t="s">
        <v>1099</v>
      </c>
      <c r="C34791" s="1">
        <v>44290</v>
      </c>
      <c r="H34791">
        <v>5067</v>
      </c>
      <c r="M34791">
        <v>85</v>
      </c>
    </row>
    <row r="34792" spans="1:13" customFormat="1" hidden="1">
      <c r="A34792" t="s">
        <v>1098</v>
      </c>
      <c r="B34792" t="s">
        <v>1099</v>
      </c>
      <c r="C34792" s="1">
        <v>44291</v>
      </c>
      <c r="H34792">
        <v>4587</v>
      </c>
      <c r="M34792">
        <v>77</v>
      </c>
    </row>
    <row r="34793" spans="1:13" customFormat="1" hidden="1">
      <c r="A34793" t="s">
        <v>1098</v>
      </c>
      <c r="B34793" t="s">
        <v>1099</v>
      </c>
      <c r="C34793" s="1">
        <v>44292</v>
      </c>
      <c r="D34793">
        <v>272438</v>
      </c>
      <c r="E34793">
        <v>272438</v>
      </c>
      <c r="F34793">
        <v>272438</v>
      </c>
      <c r="H34793">
        <v>2962</v>
      </c>
      <c r="I34793">
        <v>0.46</v>
      </c>
      <c r="J34793">
        <v>0.46</v>
      </c>
      <c r="K34793">
        <v>0.46</v>
      </c>
      <c r="M34793">
        <v>50</v>
      </c>
    </row>
    <row r="34794" spans="1:13" customFormat="1" hidden="1">
      <c r="A34794" t="s">
        <v>1098</v>
      </c>
      <c r="B34794" t="s">
        <v>1099</v>
      </c>
      <c r="C34794" s="1">
        <v>44293</v>
      </c>
      <c r="D34794">
        <v>278909</v>
      </c>
      <c r="E34794">
        <v>278909</v>
      </c>
      <c r="F34794">
        <v>278909</v>
      </c>
      <c r="G34794">
        <v>6471</v>
      </c>
      <c r="H34794">
        <v>2147</v>
      </c>
      <c r="I34794">
        <v>0.47</v>
      </c>
      <c r="J34794">
        <v>0.47</v>
      </c>
      <c r="K34794">
        <v>0.47</v>
      </c>
      <c r="M34794">
        <v>36</v>
      </c>
    </row>
    <row r="34795" spans="1:13" customFormat="1" hidden="1">
      <c r="A34795" t="s">
        <v>1098</v>
      </c>
      <c r="B34795" t="s">
        <v>1099</v>
      </c>
      <c r="C34795" s="1">
        <v>44294</v>
      </c>
      <c r="D34795">
        <v>283629</v>
      </c>
      <c r="E34795">
        <v>283629</v>
      </c>
      <c r="F34795">
        <v>283629</v>
      </c>
      <c r="G34795">
        <v>4720</v>
      </c>
      <c r="H34795">
        <v>2075</v>
      </c>
      <c r="I34795">
        <v>0.48</v>
      </c>
      <c r="J34795">
        <v>0.48</v>
      </c>
      <c r="K34795">
        <v>0.48</v>
      </c>
      <c r="M34795">
        <v>35</v>
      </c>
    </row>
    <row r="34796" spans="1:13" customFormat="1" hidden="1">
      <c r="A34796" t="s">
        <v>1098</v>
      </c>
      <c r="B34796" t="s">
        <v>1099</v>
      </c>
      <c r="C34796" s="1">
        <v>44295</v>
      </c>
      <c r="D34796">
        <v>288368</v>
      </c>
      <c r="E34796">
        <v>288368</v>
      </c>
      <c r="F34796">
        <v>288368</v>
      </c>
      <c r="G34796">
        <v>4739</v>
      </c>
      <c r="H34796">
        <v>2657</v>
      </c>
      <c r="I34796">
        <v>0.49</v>
      </c>
      <c r="J34796">
        <v>0.49</v>
      </c>
      <c r="K34796">
        <v>0.49</v>
      </c>
      <c r="M34796">
        <v>45</v>
      </c>
    </row>
    <row r="34797" spans="1:13" customFormat="1" hidden="1">
      <c r="A34797" t="s">
        <v>1098</v>
      </c>
      <c r="B34797" t="s">
        <v>1099</v>
      </c>
      <c r="C34797" s="1">
        <v>44296</v>
      </c>
      <c r="D34797">
        <v>288406</v>
      </c>
      <c r="E34797">
        <v>288406</v>
      </c>
      <c r="F34797">
        <v>288406</v>
      </c>
      <c r="G34797">
        <v>38</v>
      </c>
      <c r="H34797">
        <v>2567</v>
      </c>
      <c r="I34797">
        <v>0.49</v>
      </c>
      <c r="J34797">
        <v>0.49</v>
      </c>
      <c r="K34797">
        <v>0.49</v>
      </c>
      <c r="M34797">
        <v>43</v>
      </c>
    </row>
    <row r="34798" spans="1:13" customFormat="1" hidden="1">
      <c r="A34798" t="s">
        <v>1098</v>
      </c>
      <c r="B34798" t="s">
        <v>1099</v>
      </c>
      <c r="C34798" s="1">
        <v>44297</v>
      </c>
      <c r="H34798">
        <v>2570</v>
      </c>
      <c r="M34798">
        <v>43</v>
      </c>
    </row>
    <row r="34799" spans="1:13" customFormat="1" hidden="1">
      <c r="A34799" t="s">
        <v>1098</v>
      </c>
      <c r="B34799" t="s">
        <v>1099</v>
      </c>
      <c r="C34799" s="1">
        <v>44298</v>
      </c>
      <c r="D34799">
        <v>289787</v>
      </c>
      <c r="E34799">
        <v>289787</v>
      </c>
      <c r="F34799">
        <v>289787</v>
      </c>
      <c r="H34799">
        <v>2574</v>
      </c>
      <c r="I34799">
        <v>0.49</v>
      </c>
      <c r="J34799">
        <v>0.49</v>
      </c>
      <c r="K34799">
        <v>0.49</v>
      </c>
      <c r="M34799">
        <v>43</v>
      </c>
    </row>
    <row r="34800" spans="1:13" customFormat="1" hidden="1">
      <c r="A34800" t="s">
        <v>1098</v>
      </c>
      <c r="B34800" t="s">
        <v>1099</v>
      </c>
      <c r="C34800" s="1">
        <v>44299</v>
      </c>
      <c r="D34800">
        <v>292623</v>
      </c>
      <c r="E34800">
        <v>292623</v>
      </c>
      <c r="F34800">
        <v>292623</v>
      </c>
      <c r="G34800">
        <v>2836</v>
      </c>
      <c r="H34800">
        <v>2884</v>
      </c>
      <c r="I34800">
        <v>0.49</v>
      </c>
      <c r="J34800">
        <v>0.49</v>
      </c>
      <c r="K34800">
        <v>0.49</v>
      </c>
      <c r="M34800">
        <v>49</v>
      </c>
    </row>
    <row r="34801" spans="1:13" customFormat="1" hidden="1">
      <c r="A34801" t="s">
        <v>1098</v>
      </c>
      <c r="B34801" t="s">
        <v>1099</v>
      </c>
      <c r="C34801" s="1">
        <v>44300</v>
      </c>
      <c r="H34801">
        <v>2012</v>
      </c>
      <c r="M34801">
        <v>34</v>
      </c>
    </row>
    <row r="34802" spans="1:13" customFormat="1" hidden="1">
      <c r="A34802" t="s">
        <v>1098</v>
      </c>
      <c r="B34802" t="s">
        <v>1099</v>
      </c>
      <c r="C34802" s="1">
        <v>44301</v>
      </c>
      <c r="H34802">
        <v>1390</v>
      </c>
      <c r="M34802">
        <v>23</v>
      </c>
    </row>
    <row r="34803" spans="1:13" customFormat="1" hidden="1">
      <c r="A34803" t="s">
        <v>1098</v>
      </c>
      <c r="B34803" t="s">
        <v>1099</v>
      </c>
      <c r="C34803" s="1">
        <v>44302</v>
      </c>
      <c r="H34803">
        <v>766</v>
      </c>
      <c r="M34803">
        <v>13</v>
      </c>
    </row>
    <row r="34804" spans="1:13" customFormat="1" hidden="1">
      <c r="A34804" t="s">
        <v>1098</v>
      </c>
      <c r="B34804" t="s">
        <v>1099</v>
      </c>
      <c r="C34804" s="1">
        <v>44303</v>
      </c>
      <c r="H34804">
        <v>813</v>
      </c>
      <c r="M34804">
        <v>14</v>
      </c>
    </row>
    <row r="34805" spans="1:13" customFormat="1" hidden="1">
      <c r="A34805" t="s">
        <v>1098</v>
      </c>
      <c r="B34805" t="s">
        <v>1099</v>
      </c>
      <c r="C34805" s="1">
        <v>44304</v>
      </c>
      <c r="H34805">
        <v>767</v>
      </c>
      <c r="M34805">
        <v>13</v>
      </c>
    </row>
    <row r="34806" spans="1:13" customFormat="1" hidden="1">
      <c r="A34806" t="s">
        <v>1098</v>
      </c>
      <c r="B34806" t="s">
        <v>1099</v>
      </c>
      <c r="C34806" s="1">
        <v>44305</v>
      </c>
      <c r="H34806">
        <v>721</v>
      </c>
      <c r="M34806">
        <v>12</v>
      </c>
    </row>
    <row r="34807" spans="1:13" customFormat="1" hidden="1">
      <c r="A34807" t="s">
        <v>1098</v>
      </c>
      <c r="B34807" t="s">
        <v>1099</v>
      </c>
      <c r="C34807" s="1">
        <v>44306</v>
      </c>
      <c r="H34807">
        <v>369</v>
      </c>
      <c r="M34807">
        <v>6</v>
      </c>
    </row>
    <row r="34808" spans="1:13" customFormat="1" hidden="1">
      <c r="A34808" t="s">
        <v>1098</v>
      </c>
      <c r="B34808" t="s">
        <v>1099</v>
      </c>
      <c r="C34808" s="1">
        <v>44307</v>
      </c>
      <c r="H34808">
        <v>369</v>
      </c>
      <c r="M34808">
        <v>6</v>
      </c>
    </row>
    <row r="34809" spans="1:13" customFormat="1" hidden="1">
      <c r="A34809" t="s">
        <v>1098</v>
      </c>
      <c r="B34809" t="s">
        <v>1099</v>
      </c>
      <c r="C34809" s="1">
        <v>44308</v>
      </c>
      <c r="H34809">
        <v>369</v>
      </c>
      <c r="M34809">
        <v>6</v>
      </c>
    </row>
    <row r="34810" spans="1:13" customFormat="1" hidden="1">
      <c r="A34810" t="s">
        <v>1098</v>
      </c>
      <c r="B34810" t="s">
        <v>1099</v>
      </c>
      <c r="C34810" s="1">
        <v>44309</v>
      </c>
      <c r="H34810">
        <v>369</v>
      </c>
      <c r="M34810">
        <v>6</v>
      </c>
    </row>
    <row r="34811" spans="1:13" customFormat="1" hidden="1">
      <c r="A34811" t="s">
        <v>1098</v>
      </c>
      <c r="B34811" t="s">
        <v>1099</v>
      </c>
      <c r="C34811" s="1">
        <v>44310</v>
      </c>
      <c r="H34811">
        <v>369</v>
      </c>
      <c r="M34811">
        <v>6</v>
      </c>
    </row>
    <row r="34812" spans="1:13" customFormat="1" hidden="1">
      <c r="A34812" t="s">
        <v>1098</v>
      </c>
      <c r="B34812" t="s">
        <v>1099</v>
      </c>
      <c r="C34812" s="1">
        <v>44311</v>
      </c>
      <c r="H34812">
        <v>369</v>
      </c>
      <c r="M34812">
        <v>6</v>
      </c>
    </row>
    <row r="34813" spans="1:13" customFormat="1" hidden="1">
      <c r="A34813" t="s">
        <v>1098</v>
      </c>
      <c r="B34813" t="s">
        <v>1099</v>
      </c>
      <c r="C34813" s="1">
        <v>44312</v>
      </c>
      <c r="H34813">
        <v>369</v>
      </c>
      <c r="M34813">
        <v>6</v>
      </c>
    </row>
    <row r="34814" spans="1:13" customFormat="1" hidden="1">
      <c r="A34814" t="s">
        <v>1098</v>
      </c>
      <c r="B34814" t="s">
        <v>1099</v>
      </c>
      <c r="C34814" s="1">
        <v>44313</v>
      </c>
      <c r="H34814">
        <v>369</v>
      </c>
      <c r="M34814">
        <v>6</v>
      </c>
    </row>
    <row r="34815" spans="1:13" customFormat="1" hidden="1">
      <c r="A34815" t="s">
        <v>1098</v>
      </c>
      <c r="B34815" t="s">
        <v>1099</v>
      </c>
      <c r="C34815" s="1">
        <v>44314</v>
      </c>
      <c r="D34815">
        <v>298153</v>
      </c>
      <c r="E34815">
        <v>298153</v>
      </c>
      <c r="F34815">
        <v>298153</v>
      </c>
      <c r="H34815">
        <v>369</v>
      </c>
      <c r="I34815">
        <v>0.5</v>
      </c>
      <c r="J34815">
        <v>0.5</v>
      </c>
      <c r="K34815">
        <v>0.5</v>
      </c>
      <c r="M34815">
        <v>6</v>
      </c>
    </row>
    <row r="34816" spans="1:13" customFormat="1" hidden="1">
      <c r="A34816" t="s">
        <v>1098</v>
      </c>
      <c r="B34816" t="s">
        <v>1099</v>
      </c>
      <c r="C34816" s="1">
        <v>44315</v>
      </c>
      <c r="D34816">
        <v>307591</v>
      </c>
      <c r="E34816">
        <v>307591</v>
      </c>
      <c r="F34816">
        <v>307591</v>
      </c>
      <c r="G34816">
        <v>9438</v>
      </c>
      <c r="H34816">
        <v>1664</v>
      </c>
      <c r="I34816">
        <v>0.52</v>
      </c>
      <c r="J34816">
        <v>0.52</v>
      </c>
      <c r="K34816">
        <v>0.52</v>
      </c>
      <c r="M34816">
        <v>28</v>
      </c>
    </row>
    <row r="34817" spans="1:13" customFormat="1" hidden="1">
      <c r="A34817" t="s">
        <v>1098</v>
      </c>
      <c r="B34817" t="s">
        <v>1099</v>
      </c>
      <c r="C34817" s="1">
        <v>44316</v>
      </c>
      <c r="D34817">
        <v>317656</v>
      </c>
      <c r="E34817">
        <v>317656</v>
      </c>
      <c r="F34817">
        <v>317656</v>
      </c>
      <c r="G34817">
        <v>10065</v>
      </c>
      <c r="H34817">
        <v>3049</v>
      </c>
      <c r="I34817">
        <v>0.54</v>
      </c>
      <c r="J34817">
        <v>0.54</v>
      </c>
      <c r="K34817">
        <v>0.54</v>
      </c>
      <c r="M34817">
        <v>51</v>
      </c>
    </row>
    <row r="34818" spans="1:13" customFormat="1" hidden="1">
      <c r="A34818" t="s">
        <v>1098</v>
      </c>
      <c r="B34818" t="s">
        <v>1099</v>
      </c>
      <c r="C34818" s="1">
        <v>44317</v>
      </c>
      <c r="D34818">
        <v>318670</v>
      </c>
      <c r="E34818">
        <v>318670</v>
      </c>
      <c r="F34818">
        <v>318670</v>
      </c>
      <c r="G34818">
        <v>1014</v>
      </c>
      <c r="H34818">
        <v>3142</v>
      </c>
      <c r="I34818">
        <v>0.54</v>
      </c>
      <c r="J34818">
        <v>0.54</v>
      </c>
      <c r="K34818">
        <v>0.54</v>
      </c>
      <c r="M34818">
        <v>53</v>
      </c>
    </row>
    <row r="34819" spans="1:13" customFormat="1" hidden="1">
      <c r="A34819" t="s">
        <v>1098</v>
      </c>
      <c r="B34819" t="s">
        <v>1099</v>
      </c>
      <c r="C34819" s="1">
        <v>44318</v>
      </c>
      <c r="H34819">
        <v>3834</v>
      </c>
      <c r="M34819">
        <v>65</v>
      </c>
    </row>
    <row r="34820" spans="1:13" customFormat="1" hidden="1">
      <c r="A34820" t="s">
        <v>1098</v>
      </c>
      <c r="B34820" t="s">
        <v>1099</v>
      </c>
      <c r="C34820" s="1">
        <v>44319</v>
      </c>
      <c r="D34820">
        <v>329098</v>
      </c>
      <c r="E34820">
        <v>329098</v>
      </c>
      <c r="F34820">
        <v>329098</v>
      </c>
      <c r="H34820">
        <v>4526</v>
      </c>
      <c r="I34820">
        <v>0.55000000000000004</v>
      </c>
      <c r="J34820">
        <v>0.55000000000000004</v>
      </c>
      <c r="K34820">
        <v>0.55000000000000004</v>
      </c>
      <c r="M34820">
        <v>76</v>
      </c>
    </row>
    <row r="34821" spans="1:13" customFormat="1" hidden="1">
      <c r="A34821" t="s">
        <v>1098</v>
      </c>
      <c r="B34821" t="s">
        <v>1099</v>
      </c>
      <c r="C34821" s="1">
        <v>44320</v>
      </c>
      <c r="D34821">
        <v>353181</v>
      </c>
      <c r="E34821">
        <v>353181</v>
      </c>
      <c r="F34821">
        <v>353181</v>
      </c>
      <c r="G34821">
        <v>24083</v>
      </c>
      <c r="H34821">
        <v>7914</v>
      </c>
      <c r="I34821">
        <v>0.6</v>
      </c>
      <c r="J34821">
        <v>0.6</v>
      </c>
      <c r="K34821">
        <v>0.6</v>
      </c>
      <c r="M34821">
        <v>133</v>
      </c>
    </row>
    <row r="34822" spans="1:13" customFormat="1" hidden="1">
      <c r="A34822" t="s">
        <v>1098</v>
      </c>
      <c r="B34822" t="s">
        <v>1099</v>
      </c>
      <c r="C34822" s="1">
        <v>44321</v>
      </c>
      <c r="D34822">
        <v>366101</v>
      </c>
      <c r="E34822">
        <v>366101</v>
      </c>
      <c r="F34822">
        <v>366101</v>
      </c>
      <c r="G34822">
        <v>12920</v>
      </c>
      <c r="H34822">
        <v>9707</v>
      </c>
      <c r="I34822">
        <v>0.62</v>
      </c>
      <c r="J34822">
        <v>0.62</v>
      </c>
      <c r="K34822">
        <v>0.62</v>
      </c>
      <c r="M34822">
        <v>164</v>
      </c>
    </row>
    <row r="34823" spans="1:13" customFormat="1" hidden="1">
      <c r="A34823" t="s">
        <v>1098</v>
      </c>
      <c r="B34823" t="s">
        <v>1099</v>
      </c>
      <c r="C34823" s="1">
        <v>44322</v>
      </c>
      <c r="H34823">
        <v>9435</v>
      </c>
      <c r="M34823">
        <v>159</v>
      </c>
    </row>
    <row r="34824" spans="1:13" customFormat="1" hidden="1">
      <c r="A34824" t="s">
        <v>1098</v>
      </c>
      <c r="B34824" t="s">
        <v>1099</v>
      </c>
      <c r="C34824" s="1">
        <v>44323</v>
      </c>
      <c r="D34824">
        <v>381171</v>
      </c>
      <c r="E34824">
        <v>381171</v>
      </c>
      <c r="F34824">
        <v>381171</v>
      </c>
      <c r="H34824">
        <v>9074</v>
      </c>
      <c r="I34824">
        <v>0.64</v>
      </c>
      <c r="J34824">
        <v>0.64</v>
      </c>
      <c r="K34824">
        <v>0.64</v>
      </c>
      <c r="M34824">
        <v>153</v>
      </c>
    </row>
    <row r="34825" spans="1:13" customFormat="1" hidden="1">
      <c r="A34825" t="s">
        <v>1098</v>
      </c>
      <c r="B34825" t="s">
        <v>1099</v>
      </c>
      <c r="C34825" s="1">
        <v>44324</v>
      </c>
      <c r="D34825">
        <v>382480</v>
      </c>
      <c r="E34825">
        <v>382480</v>
      </c>
      <c r="F34825">
        <v>382480</v>
      </c>
      <c r="G34825">
        <v>1309</v>
      </c>
      <c r="H34825">
        <v>9116</v>
      </c>
      <c r="I34825">
        <v>0.64</v>
      </c>
      <c r="J34825">
        <v>0.64</v>
      </c>
      <c r="K34825">
        <v>0.64</v>
      </c>
      <c r="M34825">
        <v>154</v>
      </c>
    </row>
    <row r="34826" spans="1:13" customFormat="1" hidden="1">
      <c r="A34826" t="s">
        <v>1098</v>
      </c>
      <c r="B34826" t="s">
        <v>1099</v>
      </c>
      <c r="C34826" s="1">
        <v>44325</v>
      </c>
      <c r="H34826">
        <v>9282</v>
      </c>
      <c r="M34826">
        <v>157</v>
      </c>
    </row>
    <row r="34827" spans="1:13" customFormat="1" hidden="1">
      <c r="A34827" t="s">
        <v>1098</v>
      </c>
      <c r="B34827" t="s">
        <v>1099</v>
      </c>
      <c r="C34827" s="1">
        <v>44326</v>
      </c>
      <c r="D34827">
        <v>395230</v>
      </c>
      <c r="E34827">
        <v>395230</v>
      </c>
      <c r="F34827">
        <v>395230</v>
      </c>
      <c r="H34827">
        <v>9447</v>
      </c>
      <c r="I34827">
        <v>0.67</v>
      </c>
      <c r="J34827">
        <v>0.67</v>
      </c>
      <c r="K34827">
        <v>0.67</v>
      </c>
      <c r="M34827">
        <v>159</v>
      </c>
    </row>
    <row r="34828" spans="1:13" customFormat="1" hidden="1">
      <c r="A34828" t="s">
        <v>1098</v>
      </c>
      <c r="B34828" t="s">
        <v>1099</v>
      </c>
      <c r="C34828" s="1">
        <v>44327</v>
      </c>
      <c r="D34828">
        <v>414372</v>
      </c>
      <c r="E34828">
        <v>414372</v>
      </c>
      <c r="F34828">
        <v>414372</v>
      </c>
      <c r="G34828">
        <v>19142</v>
      </c>
      <c r="H34828">
        <v>8742</v>
      </c>
      <c r="I34828">
        <v>0.7</v>
      </c>
      <c r="J34828">
        <v>0.7</v>
      </c>
      <c r="K34828">
        <v>0.7</v>
      </c>
      <c r="M34828">
        <v>147</v>
      </c>
    </row>
    <row r="34829" spans="1:13" customFormat="1" hidden="1">
      <c r="A34829" t="s">
        <v>1098</v>
      </c>
      <c r="B34829" t="s">
        <v>1099</v>
      </c>
      <c r="C34829" s="1">
        <v>44328</v>
      </c>
      <c r="D34829">
        <v>430730</v>
      </c>
      <c r="E34829">
        <v>430730</v>
      </c>
      <c r="F34829">
        <v>430730</v>
      </c>
      <c r="G34829">
        <v>16358</v>
      </c>
      <c r="H34829">
        <v>9233</v>
      </c>
      <c r="I34829">
        <v>0.73</v>
      </c>
      <c r="J34829">
        <v>0.73</v>
      </c>
      <c r="K34829">
        <v>0.73</v>
      </c>
      <c r="M34829">
        <v>156</v>
      </c>
    </row>
    <row r="34830" spans="1:13" customFormat="1" hidden="1">
      <c r="A34830" t="s">
        <v>1098</v>
      </c>
      <c r="B34830" t="s">
        <v>1099</v>
      </c>
      <c r="C34830" s="1">
        <v>44329</v>
      </c>
      <c r="D34830">
        <v>455169</v>
      </c>
      <c r="E34830">
        <v>455169</v>
      </c>
      <c r="F34830">
        <v>455169</v>
      </c>
      <c r="G34830">
        <v>24439</v>
      </c>
      <c r="H34830">
        <v>11648</v>
      </c>
      <c r="I34830">
        <v>0.77</v>
      </c>
      <c r="J34830">
        <v>0.77</v>
      </c>
      <c r="K34830">
        <v>0.77</v>
      </c>
      <c r="M34830">
        <v>196</v>
      </c>
    </row>
    <row r="34831" spans="1:13" customFormat="1" hidden="1">
      <c r="A34831" t="s">
        <v>1098</v>
      </c>
      <c r="B34831" t="s">
        <v>1099</v>
      </c>
      <c r="C34831" s="1">
        <v>44330</v>
      </c>
      <c r="D34831">
        <v>474318</v>
      </c>
      <c r="E34831">
        <v>474318</v>
      </c>
      <c r="F34831">
        <v>474318</v>
      </c>
      <c r="G34831">
        <v>19149</v>
      </c>
      <c r="H34831">
        <v>13307</v>
      </c>
      <c r="I34831">
        <v>0.8</v>
      </c>
      <c r="J34831">
        <v>0.8</v>
      </c>
      <c r="K34831">
        <v>0.8</v>
      </c>
      <c r="M34831">
        <v>224</v>
      </c>
    </row>
    <row r="34832" spans="1:13" customFormat="1" hidden="1">
      <c r="A34832" t="s">
        <v>1098</v>
      </c>
      <c r="B34832" t="s">
        <v>1099</v>
      </c>
      <c r="C34832" s="1">
        <v>44331</v>
      </c>
      <c r="D34832">
        <v>478452</v>
      </c>
      <c r="E34832">
        <v>478452</v>
      </c>
      <c r="F34832">
        <v>478452</v>
      </c>
      <c r="G34832">
        <v>4134</v>
      </c>
      <c r="H34832">
        <v>13710</v>
      </c>
      <c r="I34832">
        <v>0.81</v>
      </c>
      <c r="J34832">
        <v>0.81</v>
      </c>
      <c r="K34832">
        <v>0.81</v>
      </c>
      <c r="M34832">
        <v>231</v>
      </c>
    </row>
    <row r="34833" spans="1:13" customFormat="1" hidden="1">
      <c r="A34833" t="s">
        <v>1098</v>
      </c>
      <c r="B34833" t="s">
        <v>1099</v>
      </c>
      <c r="C34833" s="1">
        <v>44332</v>
      </c>
      <c r="D34833">
        <v>478733</v>
      </c>
      <c r="E34833">
        <v>478733</v>
      </c>
      <c r="F34833">
        <v>478733</v>
      </c>
      <c r="G34833">
        <v>281</v>
      </c>
      <c r="H34833">
        <v>12840</v>
      </c>
      <c r="I34833">
        <v>0.81</v>
      </c>
      <c r="J34833">
        <v>0.81</v>
      </c>
      <c r="K34833">
        <v>0.81</v>
      </c>
      <c r="M34833">
        <v>216</v>
      </c>
    </row>
    <row r="34834" spans="1:13" customFormat="1" hidden="1">
      <c r="A34834" t="s">
        <v>1098</v>
      </c>
      <c r="B34834" t="s">
        <v>1099</v>
      </c>
      <c r="C34834" s="1">
        <v>44333</v>
      </c>
      <c r="D34834">
        <v>478733</v>
      </c>
      <c r="E34834">
        <v>478733</v>
      </c>
      <c r="F34834">
        <v>478733</v>
      </c>
      <c r="G34834">
        <v>0</v>
      </c>
      <c r="H34834">
        <v>11929</v>
      </c>
      <c r="I34834">
        <v>0.81</v>
      </c>
      <c r="J34834">
        <v>0.81</v>
      </c>
      <c r="K34834">
        <v>0.81</v>
      </c>
      <c r="M34834">
        <v>201</v>
      </c>
    </row>
    <row r="34835" spans="1:13" customFormat="1" hidden="1">
      <c r="A34835" t="s">
        <v>1098</v>
      </c>
      <c r="B34835" t="s">
        <v>1099</v>
      </c>
      <c r="C34835" s="1">
        <v>44334</v>
      </c>
      <c r="D34835">
        <v>519139</v>
      </c>
      <c r="E34835">
        <v>519139</v>
      </c>
      <c r="F34835">
        <v>479768</v>
      </c>
      <c r="G34835">
        <v>40406</v>
      </c>
      <c r="H34835">
        <v>14967</v>
      </c>
      <c r="I34835">
        <v>0.88</v>
      </c>
      <c r="J34835">
        <v>0.88</v>
      </c>
      <c r="K34835">
        <v>0.81</v>
      </c>
      <c r="M34835">
        <v>252</v>
      </c>
    </row>
    <row r="34836" spans="1:13" customFormat="1" hidden="1">
      <c r="A34836" t="s">
        <v>1098</v>
      </c>
      <c r="B34836" t="s">
        <v>1099</v>
      </c>
      <c r="C34836" s="1">
        <v>44335</v>
      </c>
      <c r="D34836">
        <v>558170</v>
      </c>
      <c r="E34836">
        <v>558170</v>
      </c>
      <c r="G34836">
        <v>39031</v>
      </c>
      <c r="H34836">
        <v>18206</v>
      </c>
      <c r="I34836">
        <v>0.94</v>
      </c>
      <c r="J34836">
        <v>0.94</v>
      </c>
      <c r="M34836">
        <v>307</v>
      </c>
    </row>
    <row r="34837" spans="1:13" customFormat="1" hidden="1">
      <c r="A34837" t="s">
        <v>1098</v>
      </c>
      <c r="B34837" t="s">
        <v>1099</v>
      </c>
      <c r="C34837" s="1">
        <v>44336</v>
      </c>
      <c r="D34837">
        <v>597406</v>
      </c>
      <c r="E34837">
        <v>597406</v>
      </c>
      <c r="G34837">
        <v>39236</v>
      </c>
      <c r="H34837">
        <v>20320</v>
      </c>
      <c r="I34837">
        <v>1.01</v>
      </c>
      <c r="J34837">
        <v>1.01</v>
      </c>
      <c r="M34837">
        <v>343</v>
      </c>
    </row>
    <row r="34838" spans="1:13" customFormat="1" hidden="1">
      <c r="A34838" t="s">
        <v>1098</v>
      </c>
      <c r="B34838" t="s">
        <v>1099</v>
      </c>
      <c r="C34838" s="1">
        <v>44337</v>
      </c>
      <c r="D34838">
        <v>642382</v>
      </c>
      <c r="E34838">
        <v>642382</v>
      </c>
      <c r="G34838">
        <v>44976</v>
      </c>
      <c r="H34838">
        <v>24009</v>
      </c>
      <c r="I34838">
        <v>1.08</v>
      </c>
      <c r="J34838">
        <v>1.08</v>
      </c>
      <c r="M34838">
        <v>405</v>
      </c>
    </row>
    <row r="34839" spans="1:13" customFormat="1" hidden="1">
      <c r="A34839" t="s">
        <v>1098</v>
      </c>
      <c r="B34839" t="s">
        <v>1099</v>
      </c>
      <c r="C34839" s="1">
        <v>44338</v>
      </c>
      <c r="D34839">
        <v>647983</v>
      </c>
      <c r="E34839">
        <v>647983</v>
      </c>
      <c r="G34839">
        <v>5601</v>
      </c>
      <c r="H34839">
        <v>24219</v>
      </c>
      <c r="I34839">
        <v>1.0900000000000001</v>
      </c>
      <c r="J34839">
        <v>1.0900000000000001</v>
      </c>
      <c r="M34839">
        <v>408</v>
      </c>
    </row>
    <row r="34840" spans="1:13" customFormat="1" hidden="1">
      <c r="A34840" t="s">
        <v>1098</v>
      </c>
      <c r="B34840" t="s">
        <v>1099</v>
      </c>
      <c r="C34840" s="1">
        <v>44339</v>
      </c>
      <c r="D34840">
        <v>651628</v>
      </c>
      <c r="E34840">
        <v>651628</v>
      </c>
      <c r="G34840">
        <v>3645</v>
      </c>
      <c r="H34840">
        <v>24699</v>
      </c>
      <c r="I34840">
        <v>1.1000000000000001</v>
      </c>
      <c r="J34840">
        <v>1.1000000000000001</v>
      </c>
      <c r="M34840">
        <v>416</v>
      </c>
    </row>
    <row r="34841" spans="1:13" customFormat="1" hidden="1">
      <c r="A34841" t="s">
        <v>1098</v>
      </c>
      <c r="B34841" t="s">
        <v>1099</v>
      </c>
      <c r="C34841" s="1">
        <v>44340</v>
      </c>
      <c r="D34841">
        <v>700904</v>
      </c>
      <c r="E34841">
        <v>700904</v>
      </c>
      <c r="G34841">
        <v>49276</v>
      </c>
      <c r="H34841">
        <v>31739</v>
      </c>
      <c r="I34841">
        <v>1.18</v>
      </c>
      <c r="J34841">
        <v>1.18</v>
      </c>
      <c r="M34841">
        <v>535</v>
      </c>
    </row>
    <row r="34842" spans="1:13" customFormat="1" hidden="1">
      <c r="A34842" t="s">
        <v>1098</v>
      </c>
      <c r="B34842" t="s">
        <v>1099</v>
      </c>
      <c r="C34842" s="1">
        <v>44341</v>
      </c>
      <c r="D34842">
        <v>761903</v>
      </c>
      <c r="E34842">
        <v>761903</v>
      </c>
      <c r="G34842">
        <v>60999</v>
      </c>
      <c r="H34842">
        <v>34681</v>
      </c>
      <c r="I34842">
        <v>1.28</v>
      </c>
      <c r="J34842">
        <v>1.28</v>
      </c>
      <c r="M34842">
        <v>585</v>
      </c>
    </row>
    <row r="34843" spans="1:13" customFormat="1" hidden="1">
      <c r="A34843" t="s">
        <v>1098</v>
      </c>
      <c r="B34843" t="s">
        <v>1099</v>
      </c>
      <c r="C34843" s="1">
        <v>44342</v>
      </c>
      <c r="D34843">
        <v>828204</v>
      </c>
      <c r="E34843">
        <v>828204</v>
      </c>
      <c r="G34843">
        <v>66301</v>
      </c>
      <c r="H34843">
        <v>38576</v>
      </c>
      <c r="I34843">
        <v>1.4</v>
      </c>
      <c r="J34843">
        <v>1.4</v>
      </c>
      <c r="M34843">
        <v>650</v>
      </c>
    </row>
    <row r="34844" spans="1:13" customFormat="1" hidden="1">
      <c r="A34844" t="s">
        <v>1098</v>
      </c>
      <c r="B34844" t="s">
        <v>1099</v>
      </c>
      <c r="C34844" s="1">
        <v>44343</v>
      </c>
      <c r="D34844">
        <v>898955</v>
      </c>
      <c r="E34844">
        <v>898955</v>
      </c>
      <c r="G34844">
        <v>70751</v>
      </c>
      <c r="H34844">
        <v>43078</v>
      </c>
      <c r="I34844">
        <v>1.52</v>
      </c>
      <c r="J34844">
        <v>1.52</v>
      </c>
      <c r="M34844">
        <v>726</v>
      </c>
    </row>
    <row r="34845" spans="1:13" customFormat="1" hidden="1">
      <c r="A34845" t="s">
        <v>1098</v>
      </c>
      <c r="B34845" t="s">
        <v>1099</v>
      </c>
      <c r="C34845" s="1">
        <v>44344</v>
      </c>
      <c r="D34845">
        <v>963876</v>
      </c>
      <c r="E34845">
        <v>963876</v>
      </c>
      <c r="G34845">
        <v>64921</v>
      </c>
      <c r="H34845">
        <v>45928</v>
      </c>
      <c r="I34845">
        <v>1.63</v>
      </c>
      <c r="J34845">
        <v>1.63</v>
      </c>
      <c r="M34845">
        <v>774</v>
      </c>
    </row>
    <row r="34846" spans="1:13" customFormat="1" hidden="1">
      <c r="A34846" t="s">
        <v>1098</v>
      </c>
      <c r="B34846" t="s">
        <v>1099</v>
      </c>
      <c r="C34846" s="1">
        <v>44345</v>
      </c>
      <c r="D34846">
        <v>968319</v>
      </c>
      <c r="E34846">
        <v>968319</v>
      </c>
      <c r="G34846">
        <v>4443</v>
      </c>
      <c r="H34846">
        <v>45762</v>
      </c>
      <c r="I34846">
        <v>1.63</v>
      </c>
      <c r="J34846">
        <v>1.63</v>
      </c>
      <c r="M34846">
        <v>772</v>
      </c>
    </row>
    <row r="34847" spans="1:13" customFormat="1" hidden="1">
      <c r="A34847" t="s">
        <v>1098</v>
      </c>
      <c r="B34847" t="s">
        <v>1099</v>
      </c>
      <c r="C34847" s="1">
        <v>44346</v>
      </c>
      <c r="D34847">
        <v>970448</v>
      </c>
      <c r="E34847">
        <v>970448</v>
      </c>
      <c r="G34847">
        <v>2129</v>
      </c>
      <c r="H34847">
        <v>45546</v>
      </c>
      <c r="I34847">
        <v>1.64</v>
      </c>
      <c r="J34847">
        <v>1.64</v>
      </c>
      <c r="M34847">
        <v>768</v>
      </c>
    </row>
    <row r="34848" spans="1:13" customFormat="1" hidden="1">
      <c r="A34848" t="s">
        <v>1098</v>
      </c>
      <c r="B34848" t="s">
        <v>1099</v>
      </c>
      <c r="C34848" s="1">
        <v>44347</v>
      </c>
      <c r="D34848">
        <v>1045104</v>
      </c>
      <c r="E34848">
        <v>1045104</v>
      </c>
      <c r="G34848">
        <v>74656</v>
      </c>
      <c r="H34848">
        <v>49171</v>
      </c>
      <c r="I34848">
        <v>1.76</v>
      </c>
      <c r="J34848">
        <v>1.76</v>
      </c>
      <c r="M34848">
        <v>829</v>
      </c>
    </row>
    <row r="34849" spans="1:13" customFormat="1" hidden="1">
      <c r="A34849" t="s">
        <v>1098</v>
      </c>
      <c r="B34849" t="s">
        <v>1099</v>
      </c>
      <c r="C34849" s="1">
        <v>44348</v>
      </c>
      <c r="D34849">
        <v>1117569</v>
      </c>
      <c r="E34849">
        <v>1117569</v>
      </c>
      <c r="G34849">
        <v>72465</v>
      </c>
      <c r="H34849">
        <v>50809</v>
      </c>
      <c r="I34849">
        <v>1.88</v>
      </c>
      <c r="J34849">
        <v>1.88</v>
      </c>
      <c r="M34849">
        <v>857</v>
      </c>
    </row>
    <row r="34850" spans="1:13" customFormat="1" hidden="1">
      <c r="A34850" t="s">
        <v>1098</v>
      </c>
      <c r="B34850" t="s">
        <v>1099</v>
      </c>
      <c r="C34850" s="1">
        <v>44349</v>
      </c>
      <c r="D34850">
        <v>1193352</v>
      </c>
      <c r="E34850">
        <v>1193352</v>
      </c>
      <c r="G34850">
        <v>75783</v>
      </c>
      <c r="H34850">
        <v>52164</v>
      </c>
      <c r="I34850">
        <v>2.0099999999999998</v>
      </c>
      <c r="J34850">
        <v>2.0099999999999998</v>
      </c>
      <c r="M34850">
        <v>880</v>
      </c>
    </row>
    <row r="34851" spans="1:13" customFormat="1" hidden="1">
      <c r="A34851" t="s">
        <v>1098</v>
      </c>
      <c r="B34851" t="s">
        <v>1099</v>
      </c>
      <c r="C34851" s="1">
        <v>44350</v>
      </c>
      <c r="D34851">
        <v>1266893</v>
      </c>
      <c r="E34851">
        <v>1266893</v>
      </c>
      <c r="G34851">
        <v>73541</v>
      </c>
      <c r="H34851">
        <v>52563</v>
      </c>
      <c r="I34851">
        <v>2.14</v>
      </c>
      <c r="J34851">
        <v>2.14</v>
      </c>
      <c r="M34851">
        <v>886</v>
      </c>
    </row>
    <row r="34852" spans="1:13" customFormat="1" hidden="1">
      <c r="A34852" t="s">
        <v>1098</v>
      </c>
      <c r="B34852" t="s">
        <v>1099</v>
      </c>
      <c r="C34852" s="1">
        <v>44351</v>
      </c>
      <c r="D34852">
        <v>1336547</v>
      </c>
      <c r="E34852">
        <v>1336547</v>
      </c>
      <c r="G34852">
        <v>69654</v>
      </c>
      <c r="H34852">
        <v>53239</v>
      </c>
      <c r="I34852">
        <v>2.25</v>
      </c>
      <c r="J34852">
        <v>2.25</v>
      </c>
      <c r="M34852">
        <v>898</v>
      </c>
    </row>
    <row r="34853" spans="1:13" customFormat="1" hidden="1">
      <c r="A34853" t="s">
        <v>1098</v>
      </c>
      <c r="B34853" t="s">
        <v>1099</v>
      </c>
      <c r="C34853" s="1">
        <v>44352</v>
      </c>
      <c r="D34853">
        <v>1343433</v>
      </c>
      <c r="E34853">
        <v>1343433</v>
      </c>
      <c r="G34853">
        <v>6886</v>
      </c>
      <c r="H34853">
        <v>53588</v>
      </c>
      <c r="I34853">
        <v>2.27</v>
      </c>
      <c r="J34853">
        <v>2.27</v>
      </c>
      <c r="M34853">
        <v>904</v>
      </c>
    </row>
    <row r="34854" spans="1:13" customFormat="1" hidden="1">
      <c r="A34854" t="s">
        <v>1098</v>
      </c>
      <c r="B34854" t="s">
        <v>1099</v>
      </c>
      <c r="C34854" s="1">
        <v>44353</v>
      </c>
      <c r="D34854">
        <v>1350245</v>
      </c>
      <c r="E34854">
        <v>1350245</v>
      </c>
      <c r="G34854">
        <v>6812</v>
      </c>
      <c r="H34854">
        <v>54257</v>
      </c>
      <c r="I34854">
        <v>2.2799999999999998</v>
      </c>
      <c r="J34854">
        <v>2.2799999999999998</v>
      </c>
      <c r="M34854">
        <v>915</v>
      </c>
    </row>
    <row r="34855" spans="1:13" customFormat="1" hidden="1">
      <c r="A34855" t="s">
        <v>1098</v>
      </c>
      <c r="B34855" t="s">
        <v>1099</v>
      </c>
      <c r="C34855" s="1">
        <v>44354</v>
      </c>
      <c r="D34855">
        <v>1433730</v>
      </c>
      <c r="E34855">
        <v>1433730</v>
      </c>
      <c r="G34855">
        <v>83485</v>
      </c>
      <c r="H34855">
        <v>55518</v>
      </c>
      <c r="I34855">
        <v>2.42</v>
      </c>
      <c r="J34855">
        <v>2.42</v>
      </c>
      <c r="M34855">
        <v>936</v>
      </c>
    </row>
    <row r="34856" spans="1:13" customFormat="1" hidden="1">
      <c r="A34856" t="s">
        <v>1098</v>
      </c>
      <c r="B34856" t="s">
        <v>1099</v>
      </c>
      <c r="C34856" s="1">
        <v>44355</v>
      </c>
      <c r="D34856">
        <v>1525271</v>
      </c>
      <c r="E34856">
        <v>1525271</v>
      </c>
      <c r="G34856">
        <v>91541</v>
      </c>
      <c r="H34856">
        <v>58243</v>
      </c>
      <c r="I34856">
        <v>2.57</v>
      </c>
      <c r="J34856">
        <v>2.57</v>
      </c>
      <c r="M34856">
        <v>982</v>
      </c>
    </row>
    <row r="34857" spans="1:13" customFormat="1" hidden="1">
      <c r="A34857" t="s">
        <v>1098</v>
      </c>
      <c r="B34857" t="s">
        <v>1099</v>
      </c>
      <c r="C34857" s="1">
        <v>44356</v>
      </c>
      <c r="D34857">
        <v>1619011</v>
      </c>
      <c r="E34857">
        <v>1619011</v>
      </c>
      <c r="G34857">
        <v>93740</v>
      </c>
      <c r="H34857">
        <v>60808</v>
      </c>
      <c r="I34857">
        <v>2.73</v>
      </c>
      <c r="J34857">
        <v>2.73</v>
      </c>
      <c r="M34857">
        <v>1025</v>
      </c>
    </row>
    <row r="34858" spans="1:13" customFormat="1" hidden="1">
      <c r="A34858" t="s">
        <v>1098</v>
      </c>
      <c r="B34858" t="s">
        <v>1099</v>
      </c>
      <c r="C34858" s="1">
        <v>44357</v>
      </c>
      <c r="D34858">
        <v>1690026</v>
      </c>
      <c r="E34858">
        <v>1690026</v>
      </c>
      <c r="G34858">
        <v>71015</v>
      </c>
      <c r="H34858">
        <v>60448</v>
      </c>
      <c r="I34858">
        <v>2.85</v>
      </c>
      <c r="J34858">
        <v>2.85</v>
      </c>
      <c r="M34858">
        <v>1019</v>
      </c>
    </row>
    <row r="34859" spans="1:13" customFormat="1" hidden="1">
      <c r="A34859" t="s">
        <v>1098</v>
      </c>
      <c r="B34859" t="s">
        <v>1099</v>
      </c>
      <c r="C34859" s="1">
        <v>44358</v>
      </c>
      <c r="D34859">
        <v>1767415</v>
      </c>
      <c r="E34859">
        <v>1767415</v>
      </c>
      <c r="G34859">
        <v>77389</v>
      </c>
      <c r="H34859">
        <v>61553</v>
      </c>
      <c r="I34859">
        <v>2.98</v>
      </c>
      <c r="J34859">
        <v>2.98</v>
      </c>
      <c r="M34859">
        <v>1038</v>
      </c>
    </row>
    <row r="34860" spans="1:13" customFormat="1" hidden="1">
      <c r="A34860" t="s">
        <v>1098</v>
      </c>
      <c r="B34860" t="s">
        <v>1099</v>
      </c>
      <c r="C34860" s="1">
        <v>44359</v>
      </c>
      <c r="D34860">
        <v>1773417</v>
      </c>
      <c r="E34860">
        <v>1773417</v>
      </c>
      <c r="G34860">
        <v>6002</v>
      </c>
      <c r="H34860">
        <v>61426</v>
      </c>
      <c r="I34860">
        <v>2.99</v>
      </c>
      <c r="J34860">
        <v>2.99</v>
      </c>
      <c r="M34860">
        <v>1036</v>
      </c>
    </row>
    <row r="34861" spans="1:13" customFormat="1" hidden="1">
      <c r="A34861" t="s">
        <v>1098</v>
      </c>
      <c r="B34861" t="s">
        <v>1099</v>
      </c>
      <c r="C34861" s="1">
        <v>44360</v>
      </c>
      <c r="D34861">
        <v>1777288</v>
      </c>
      <c r="E34861">
        <v>1777288</v>
      </c>
      <c r="G34861">
        <v>3871</v>
      </c>
      <c r="H34861">
        <v>61006</v>
      </c>
      <c r="I34861">
        <v>3</v>
      </c>
      <c r="J34861">
        <v>3</v>
      </c>
      <c r="M34861">
        <v>1029</v>
      </c>
    </row>
    <row r="34862" spans="1:13" customFormat="1" hidden="1">
      <c r="A34862" t="s">
        <v>1098</v>
      </c>
      <c r="B34862" t="s">
        <v>1099</v>
      </c>
      <c r="C34862" s="1">
        <v>44361</v>
      </c>
      <c r="D34862">
        <v>1871987</v>
      </c>
      <c r="E34862">
        <v>1871987</v>
      </c>
      <c r="G34862">
        <v>94699</v>
      </c>
      <c r="H34862">
        <v>62608</v>
      </c>
      <c r="I34862">
        <v>3.16</v>
      </c>
      <c r="J34862">
        <v>3.16</v>
      </c>
      <c r="M34862">
        <v>1056</v>
      </c>
    </row>
    <row r="34863" spans="1:13" customFormat="1" hidden="1">
      <c r="A34863" t="s">
        <v>1098</v>
      </c>
      <c r="B34863" t="s">
        <v>1099</v>
      </c>
      <c r="C34863" s="1">
        <v>44362</v>
      </c>
      <c r="D34863">
        <v>1965812</v>
      </c>
      <c r="E34863">
        <v>1965812</v>
      </c>
      <c r="G34863">
        <v>93825</v>
      </c>
      <c r="H34863">
        <v>62934</v>
      </c>
      <c r="I34863">
        <v>3.31</v>
      </c>
      <c r="J34863">
        <v>3.31</v>
      </c>
      <c r="M34863">
        <v>1061</v>
      </c>
    </row>
    <row r="34864" spans="1:13" customFormat="1" hidden="1">
      <c r="A34864" t="s">
        <v>1098</v>
      </c>
      <c r="B34864" t="s">
        <v>1099</v>
      </c>
      <c r="C34864" s="1">
        <v>44363</v>
      </c>
      <c r="D34864">
        <v>1974099</v>
      </c>
      <c r="E34864">
        <v>1974099</v>
      </c>
      <c r="G34864">
        <v>8287</v>
      </c>
      <c r="H34864">
        <v>50727</v>
      </c>
      <c r="I34864">
        <v>3.33</v>
      </c>
      <c r="J34864">
        <v>3.33</v>
      </c>
      <c r="M34864">
        <v>855</v>
      </c>
    </row>
    <row r="34865" spans="1:13" customFormat="1" hidden="1">
      <c r="A34865" t="s">
        <v>1098</v>
      </c>
      <c r="B34865" t="s">
        <v>1099</v>
      </c>
      <c r="C34865" s="1">
        <v>44364</v>
      </c>
      <c r="D34865">
        <v>2069346</v>
      </c>
      <c r="E34865">
        <v>2069346</v>
      </c>
      <c r="G34865">
        <v>95247</v>
      </c>
      <c r="H34865">
        <v>54189</v>
      </c>
      <c r="I34865">
        <v>3.49</v>
      </c>
      <c r="J34865">
        <v>3.49</v>
      </c>
      <c r="M34865">
        <v>914</v>
      </c>
    </row>
    <row r="34866" spans="1:13" customFormat="1" hidden="1">
      <c r="A34866" t="s">
        <v>1098</v>
      </c>
      <c r="B34866" t="s">
        <v>1099</v>
      </c>
      <c r="C34866" s="1">
        <v>44365</v>
      </c>
      <c r="D34866">
        <v>2137071</v>
      </c>
      <c r="E34866">
        <v>2137071</v>
      </c>
      <c r="G34866">
        <v>67725</v>
      </c>
      <c r="H34866">
        <v>52808</v>
      </c>
      <c r="I34866">
        <v>3.6</v>
      </c>
      <c r="J34866">
        <v>3.6</v>
      </c>
      <c r="M34866">
        <v>890</v>
      </c>
    </row>
    <row r="34867" spans="1:13" customFormat="1" hidden="1">
      <c r="A34867" t="s">
        <v>1098</v>
      </c>
      <c r="B34867" t="s">
        <v>1099</v>
      </c>
      <c r="C34867" s="1">
        <v>44366</v>
      </c>
      <c r="D34867">
        <v>2141624</v>
      </c>
      <c r="E34867">
        <v>2141624</v>
      </c>
      <c r="G34867">
        <v>4553</v>
      </c>
      <c r="H34867">
        <v>52601</v>
      </c>
      <c r="I34867">
        <v>3.61</v>
      </c>
      <c r="J34867">
        <v>3.61</v>
      </c>
      <c r="M34867">
        <v>887</v>
      </c>
    </row>
    <row r="34868" spans="1:13" customFormat="1" hidden="1">
      <c r="A34868" t="s">
        <v>1098</v>
      </c>
      <c r="B34868" t="s">
        <v>1099</v>
      </c>
      <c r="C34868" s="1">
        <v>44367</v>
      </c>
      <c r="H34868">
        <v>58306</v>
      </c>
      <c r="M34868">
        <v>983</v>
      </c>
    </row>
    <row r="34869" spans="1:13" customFormat="1" hidden="1">
      <c r="A34869" t="s">
        <v>1098</v>
      </c>
      <c r="B34869" t="s">
        <v>1099</v>
      </c>
      <c r="C34869" s="1">
        <v>44368</v>
      </c>
      <c r="D34869">
        <v>2229242</v>
      </c>
      <c r="E34869">
        <v>2229242</v>
      </c>
      <c r="H34869">
        <v>51036</v>
      </c>
      <c r="I34869">
        <v>3.76</v>
      </c>
      <c r="J34869">
        <v>3.76</v>
      </c>
      <c r="M34869">
        <v>861</v>
      </c>
    </row>
    <row r="34870" spans="1:13" customFormat="1" hidden="1">
      <c r="A34870" t="s">
        <v>1098</v>
      </c>
      <c r="B34870" t="s">
        <v>1099</v>
      </c>
      <c r="C34870" s="1">
        <v>44369</v>
      </c>
      <c r="H34870">
        <v>52919</v>
      </c>
      <c r="M34870">
        <v>892</v>
      </c>
    </row>
    <row r="34871" spans="1:13" customFormat="1" hidden="1">
      <c r="A34871" t="s">
        <v>1098</v>
      </c>
      <c r="B34871" t="s">
        <v>1099</v>
      </c>
      <c r="C34871" s="1">
        <v>44370</v>
      </c>
      <c r="H34871">
        <v>67021</v>
      </c>
      <c r="M34871">
        <v>1130</v>
      </c>
    </row>
    <row r="34872" spans="1:13" customFormat="1" hidden="1">
      <c r="A34872" t="s">
        <v>1098</v>
      </c>
      <c r="B34872" t="s">
        <v>1099</v>
      </c>
      <c r="C34872" s="1">
        <v>44371</v>
      </c>
      <c r="D34872">
        <v>2550248</v>
      </c>
      <c r="E34872">
        <v>2550248</v>
      </c>
      <c r="H34872">
        <v>68700</v>
      </c>
      <c r="I34872">
        <v>4.3</v>
      </c>
      <c r="J34872">
        <v>4.3</v>
      </c>
      <c r="M34872">
        <v>1158</v>
      </c>
    </row>
    <row r="34873" spans="1:13" customFormat="1" hidden="1">
      <c r="A34873" t="s">
        <v>1098</v>
      </c>
      <c r="B34873" t="s">
        <v>1099</v>
      </c>
      <c r="C34873" s="1">
        <v>44372</v>
      </c>
      <c r="D34873">
        <v>2661378</v>
      </c>
      <c r="E34873">
        <v>2661378</v>
      </c>
      <c r="G34873">
        <v>111130</v>
      </c>
      <c r="H34873">
        <v>74901</v>
      </c>
      <c r="I34873">
        <v>4.49</v>
      </c>
      <c r="J34873">
        <v>4.49</v>
      </c>
      <c r="M34873">
        <v>1263</v>
      </c>
    </row>
    <row r="34874" spans="1:13" customFormat="1" hidden="1">
      <c r="A34874" t="s">
        <v>1098</v>
      </c>
      <c r="B34874" t="s">
        <v>1099</v>
      </c>
      <c r="C34874" s="1">
        <v>44373</v>
      </c>
      <c r="D34874">
        <v>2682710</v>
      </c>
      <c r="E34874">
        <v>2682710</v>
      </c>
      <c r="G34874">
        <v>21332</v>
      </c>
      <c r="H34874">
        <v>77298</v>
      </c>
      <c r="I34874">
        <v>4.5199999999999996</v>
      </c>
      <c r="J34874">
        <v>4.5199999999999996</v>
      </c>
      <c r="M34874">
        <v>1303</v>
      </c>
    </row>
    <row r="34875" spans="1:13" customFormat="1" hidden="1">
      <c r="A34875" t="s">
        <v>1098</v>
      </c>
      <c r="B34875" t="s">
        <v>1099</v>
      </c>
      <c r="C34875" s="1">
        <v>44374</v>
      </c>
      <c r="D34875">
        <v>2779912</v>
      </c>
      <c r="E34875">
        <v>2779912</v>
      </c>
      <c r="G34875">
        <v>97202</v>
      </c>
      <c r="H34875">
        <v>84926</v>
      </c>
      <c r="I34875">
        <v>4.6900000000000004</v>
      </c>
      <c r="J34875">
        <v>4.6900000000000004</v>
      </c>
      <c r="M34875">
        <v>1432</v>
      </c>
    </row>
    <row r="34876" spans="1:13" customFormat="1" hidden="1">
      <c r="A34876" t="s">
        <v>1098</v>
      </c>
      <c r="B34876" t="s">
        <v>1099</v>
      </c>
      <c r="C34876" s="1">
        <v>44375</v>
      </c>
      <c r="D34876">
        <v>2787996</v>
      </c>
      <c r="E34876">
        <v>2787996</v>
      </c>
      <c r="G34876">
        <v>8084</v>
      </c>
      <c r="H34876">
        <v>79822</v>
      </c>
      <c r="I34876">
        <v>4.7</v>
      </c>
      <c r="J34876">
        <v>4.7</v>
      </c>
      <c r="M34876">
        <v>1346</v>
      </c>
    </row>
    <row r="34877" spans="1:13" customFormat="1" hidden="1">
      <c r="A34877" t="s">
        <v>1098</v>
      </c>
      <c r="B34877" t="s">
        <v>1099</v>
      </c>
      <c r="C34877" s="1">
        <v>44376</v>
      </c>
      <c r="D34877">
        <v>2900666</v>
      </c>
      <c r="E34877">
        <v>2900666</v>
      </c>
      <c r="G34877">
        <v>112670</v>
      </c>
      <c r="H34877">
        <v>80632</v>
      </c>
      <c r="I34877">
        <v>4.8899999999999997</v>
      </c>
      <c r="J34877">
        <v>4.8899999999999997</v>
      </c>
      <c r="M34877">
        <v>1360</v>
      </c>
    </row>
    <row r="34878" spans="1:13" customFormat="1" hidden="1">
      <c r="A34878" t="s">
        <v>1098</v>
      </c>
      <c r="B34878" t="s">
        <v>1099</v>
      </c>
      <c r="C34878" s="1">
        <v>44377</v>
      </c>
      <c r="D34878">
        <v>3026636</v>
      </c>
      <c r="E34878">
        <v>3026636</v>
      </c>
      <c r="G34878">
        <v>125970</v>
      </c>
      <c r="H34878">
        <v>83341</v>
      </c>
      <c r="I34878">
        <v>5.0999999999999996</v>
      </c>
      <c r="J34878">
        <v>5.0999999999999996</v>
      </c>
      <c r="M34878">
        <v>1405</v>
      </c>
    </row>
    <row r="34879" spans="1:13" customFormat="1" hidden="1">
      <c r="A34879" t="s">
        <v>1098</v>
      </c>
      <c r="B34879" t="s">
        <v>1099</v>
      </c>
      <c r="C34879" s="1">
        <v>44378</v>
      </c>
      <c r="D34879">
        <v>3155717</v>
      </c>
      <c r="E34879">
        <v>3155717</v>
      </c>
      <c r="G34879">
        <v>129081</v>
      </c>
      <c r="H34879">
        <v>86496</v>
      </c>
      <c r="I34879">
        <v>5.32</v>
      </c>
      <c r="J34879">
        <v>5.32</v>
      </c>
      <c r="M34879">
        <v>1458</v>
      </c>
    </row>
    <row r="34880" spans="1:13" customFormat="1" hidden="1">
      <c r="A34880" t="s">
        <v>1098</v>
      </c>
      <c r="B34880" t="s">
        <v>1099</v>
      </c>
      <c r="C34880" s="1">
        <v>44379</v>
      </c>
      <c r="H34880">
        <v>81468</v>
      </c>
      <c r="M34880">
        <v>1374</v>
      </c>
    </row>
    <row r="34881" spans="1:13" customFormat="1" hidden="1">
      <c r="A34881" t="s">
        <v>1098</v>
      </c>
      <c r="B34881" t="s">
        <v>1099</v>
      </c>
      <c r="C34881" s="1">
        <v>44380</v>
      </c>
      <c r="D34881">
        <v>3307588</v>
      </c>
      <c r="E34881">
        <v>3307588</v>
      </c>
      <c r="H34881">
        <v>89268</v>
      </c>
      <c r="I34881">
        <v>5.58</v>
      </c>
      <c r="J34881">
        <v>5.58</v>
      </c>
      <c r="M34881">
        <v>1505</v>
      </c>
    </row>
    <row r="34882" spans="1:13" customFormat="1" hidden="1">
      <c r="A34882" t="s">
        <v>1098</v>
      </c>
      <c r="B34882" t="s">
        <v>1099</v>
      </c>
      <c r="C34882" s="1">
        <v>44381</v>
      </c>
      <c r="D34882">
        <v>3314278</v>
      </c>
      <c r="E34882">
        <v>3314278</v>
      </c>
      <c r="G34882">
        <v>6690</v>
      </c>
      <c r="H34882">
        <v>76338</v>
      </c>
      <c r="I34882">
        <v>5.59</v>
      </c>
      <c r="J34882">
        <v>5.59</v>
      </c>
      <c r="M34882">
        <v>1287</v>
      </c>
    </row>
    <row r="34883" spans="1:13" customFormat="1" hidden="1">
      <c r="A34883" t="s">
        <v>1098</v>
      </c>
      <c r="B34883" t="s">
        <v>1099</v>
      </c>
      <c r="C34883" s="1">
        <v>44382</v>
      </c>
      <c r="D34883">
        <v>3466228</v>
      </c>
      <c r="E34883">
        <v>3466228</v>
      </c>
      <c r="G34883">
        <v>151950</v>
      </c>
      <c r="H34883">
        <v>96890</v>
      </c>
      <c r="I34883">
        <v>5.84</v>
      </c>
      <c r="J34883">
        <v>5.84</v>
      </c>
      <c r="M34883">
        <v>1634</v>
      </c>
    </row>
    <row r="34884" spans="1:13" customFormat="1" hidden="1">
      <c r="A34884" t="s">
        <v>1098</v>
      </c>
      <c r="B34884" t="s">
        <v>1099</v>
      </c>
      <c r="C34884" s="1">
        <v>44383</v>
      </c>
      <c r="D34884">
        <v>3631102</v>
      </c>
      <c r="E34884">
        <v>3631102</v>
      </c>
      <c r="G34884">
        <v>164874</v>
      </c>
      <c r="H34884">
        <v>104348</v>
      </c>
      <c r="I34884">
        <v>6.12</v>
      </c>
      <c r="J34884">
        <v>6.12</v>
      </c>
      <c r="M34884">
        <v>1759</v>
      </c>
    </row>
    <row r="34885" spans="1:13" customFormat="1" hidden="1">
      <c r="A34885" t="s">
        <v>1098</v>
      </c>
      <c r="B34885" t="s">
        <v>1099</v>
      </c>
      <c r="C34885" s="1">
        <v>44384</v>
      </c>
      <c r="H34885">
        <v>113948</v>
      </c>
      <c r="M34885">
        <v>1921</v>
      </c>
    </row>
    <row r="34886" spans="1:13" customFormat="1" hidden="1">
      <c r="A34886" t="s">
        <v>1098</v>
      </c>
      <c r="B34886" t="s">
        <v>1099</v>
      </c>
      <c r="C34886" s="1">
        <v>44385</v>
      </c>
      <c r="D34886">
        <v>4017442</v>
      </c>
      <c r="E34886">
        <v>3639039</v>
      </c>
      <c r="F34886">
        <v>1253978</v>
      </c>
      <c r="H34886">
        <v>123104</v>
      </c>
      <c r="I34886">
        <v>6.77</v>
      </c>
      <c r="J34886">
        <v>6.14</v>
      </c>
      <c r="K34886">
        <v>2.11</v>
      </c>
      <c r="M34886">
        <v>2076</v>
      </c>
    </row>
    <row r="34887" spans="1:13" customFormat="1" hidden="1">
      <c r="A34887" t="s">
        <v>1098</v>
      </c>
      <c r="B34887" t="s">
        <v>1099</v>
      </c>
      <c r="C34887" s="1">
        <v>44386</v>
      </c>
      <c r="D34887">
        <v>4203293</v>
      </c>
      <c r="E34887">
        <v>3756282</v>
      </c>
      <c r="F34887">
        <v>1344690</v>
      </c>
      <c r="G34887">
        <v>185851</v>
      </c>
      <c r="H34887">
        <v>138806</v>
      </c>
      <c r="I34887">
        <v>7.09</v>
      </c>
      <c r="J34887">
        <v>6.33</v>
      </c>
      <c r="K34887">
        <v>2.27</v>
      </c>
      <c r="M34887">
        <v>2340</v>
      </c>
    </row>
    <row r="34888" spans="1:13" customFormat="1" hidden="1">
      <c r="A34888" t="s">
        <v>1098</v>
      </c>
      <c r="B34888" t="s">
        <v>1099</v>
      </c>
      <c r="C34888" s="1">
        <v>44387</v>
      </c>
      <c r="D34888">
        <v>4236718</v>
      </c>
      <c r="E34888">
        <v>3783990</v>
      </c>
      <c r="F34888">
        <v>1355743</v>
      </c>
      <c r="G34888">
        <v>33425</v>
      </c>
      <c r="H34888">
        <v>132733</v>
      </c>
      <c r="I34888">
        <v>7.14</v>
      </c>
      <c r="J34888">
        <v>6.38</v>
      </c>
      <c r="K34888">
        <v>2.29</v>
      </c>
      <c r="M34888">
        <v>2238</v>
      </c>
    </row>
    <row r="34889" spans="1:13" customFormat="1" hidden="1">
      <c r="A34889" t="s">
        <v>1098</v>
      </c>
      <c r="B34889" t="s">
        <v>1099</v>
      </c>
      <c r="C34889" s="1">
        <v>44388</v>
      </c>
      <c r="H34889">
        <v>142790</v>
      </c>
      <c r="M34889">
        <v>2408</v>
      </c>
    </row>
    <row r="34890" spans="1:13" customFormat="1" hidden="1">
      <c r="A34890" t="s">
        <v>1098</v>
      </c>
      <c r="B34890" t="s">
        <v>1099</v>
      </c>
      <c r="C34890" s="1">
        <v>44389</v>
      </c>
      <c r="D34890">
        <v>4390891</v>
      </c>
      <c r="E34890">
        <v>3887113</v>
      </c>
      <c r="F34890">
        <v>1399497</v>
      </c>
      <c r="H34890">
        <v>132095</v>
      </c>
      <c r="I34890">
        <v>7.4</v>
      </c>
      <c r="J34890">
        <v>6.55</v>
      </c>
      <c r="K34890">
        <v>2.36</v>
      </c>
      <c r="M34890">
        <v>2227</v>
      </c>
    </row>
    <row r="34891" spans="1:13" customFormat="1" hidden="1">
      <c r="A34891" t="s">
        <v>1098</v>
      </c>
      <c r="B34891" t="s">
        <v>1099</v>
      </c>
      <c r="C34891" s="1">
        <v>44390</v>
      </c>
      <c r="D34891">
        <v>4535222</v>
      </c>
      <c r="E34891">
        <v>3995020</v>
      </c>
      <c r="F34891">
        <v>1459950</v>
      </c>
      <c r="G34891">
        <v>144331</v>
      </c>
      <c r="H34891">
        <v>129160</v>
      </c>
      <c r="I34891">
        <v>7.65</v>
      </c>
      <c r="J34891">
        <v>6.74</v>
      </c>
      <c r="K34891">
        <v>2.46</v>
      </c>
      <c r="M34891">
        <v>2178</v>
      </c>
    </row>
    <row r="34892" spans="1:13" customFormat="1" hidden="1">
      <c r="A34892" t="s">
        <v>1098</v>
      </c>
      <c r="B34892" t="s">
        <v>1099</v>
      </c>
      <c r="C34892" s="1">
        <v>44391</v>
      </c>
      <c r="H34892">
        <v>138068</v>
      </c>
      <c r="M34892">
        <v>2328</v>
      </c>
    </row>
    <row r="34893" spans="1:13" customFormat="1" hidden="1">
      <c r="A34893" t="s">
        <v>1098</v>
      </c>
      <c r="B34893" t="s">
        <v>1099</v>
      </c>
      <c r="C34893" s="1">
        <v>44392</v>
      </c>
      <c r="D34893">
        <v>5046267</v>
      </c>
      <c r="E34893">
        <v>4335517</v>
      </c>
      <c r="F34893">
        <v>1674152</v>
      </c>
      <c r="H34893">
        <v>146975</v>
      </c>
      <c r="I34893">
        <v>8.51</v>
      </c>
      <c r="J34893">
        <v>7.31</v>
      </c>
      <c r="K34893">
        <v>2.82</v>
      </c>
      <c r="M34893">
        <v>2478</v>
      </c>
    </row>
    <row r="34894" spans="1:13" customFormat="1" hidden="1">
      <c r="A34894" t="s">
        <v>1098</v>
      </c>
      <c r="B34894" t="s">
        <v>1099</v>
      </c>
      <c r="C34894" s="1">
        <v>44393</v>
      </c>
      <c r="H34894">
        <v>122166</v>
      </c>
      <c r="M34894">
        <v>2060</v>
      </c>
    </row>
    <row r="34895" spans="1:13" customFormat="1" hidden="1">
      <c r="A34895" t="s">
        <v>1098</v>
      </c>
      <c r="B34895" t="s">
        <v>1099</v>
      </c>
      <c r="C34895" s="1">
        <v>44394</v>
      </c>
      <c r="H34895">
        <v>119132</v>
      </c>
      <c r="M34895">
        <v>2009</v>
      </c>
    </row>
    <row r="34896" spans="1:13" customFormat="1" hidden="1">
      <c r="A34896" t="s">
        <v>1098</v>
      </c>
      <c r="B34896" t="s">
        <v>1099</v>
      </c>
      <c r="C34896" s="1">
        <v>44395</v>
      </c>
      <c r="H34896">
        <v>109860</v>
      </c>
      <c r="M34896">
        <v>1852</v>
      </c>
    </row>
    <row r="34897" spans="1:13" customFormat="1" hidden="1">
      <c r="A34897" t="s">
        <v>1098</v>
      </c>
      <c r="B34897" t="s">
        <v>1099</v>
      </c>
      <c r="C34897" s="1">
        <v>44396</v>
      </c>
      <c r="D34897">
        <v>5095013</v>
      </c>
      <c r="E34897">
        <v>4376024</v>
      </c>
      <c r="F34897">
        <v>1688514</v>
      </c>
      <c r="H34897">
        <v>100589</v>
      </c>
      <c r="I34897">
        <v>8.59</v>
      </c>
      <c r="J34897">
        <v>7.38</v>
      </c>
      <c r="K34897">
        <v>2.85</v>
      </c>
      <c r="M34897">
        <v>1696</v>
      </c>
    </row>
    <row r="34898" spans="1:13" customFormat="1" hidden="1">
      <c r="A34898" t="s">
        <v>1098</v>
      </c>
      <c r="B34898" t="s">
        <v>1099</v>
      </c>
      <c r="C34898" s="1">
        <v>44397</v>
      </c>
      <c r="D34898">
        <v>5328110</v>
      </c>
      <c r="E34898">
        <v>4533966</v>
      </c>
      <c r="F34898">
        <v>1786939</v>
      </c>
      <c r="G34898">
        <v>233097</v>
      </c>
      <c r="H34898">
        <v>113270</v>
      </c>
      <c r="I34898">
        <v>8.98</v>
      </c>
      <c r="J34898">
        <v>7.64</v>
      </c>
      <c r="K34898">
        <v>3.01</v>
      </c>
      <c r="M34898">
        <v>1910</v>
      </c>
    </row>
    <row r="34899" spans="1:13" customFormat="1" hidden="1">
      <c r="A34899" t="s">
        <v>1098</v>
      </c>
      <c r="B34899" t="s">
        <v>1099</v>
      </c>
      <c r="C34899" s="1">
        <v>44398</v>
      </c>
      <c r="H34899">
        <v>130838</v>
      </c>
      <c r="M34899">
        <v>2206</v>
      </c>
    </row>
    <row r="34900" spans="1:13" customFormat="1" hidden="1">
      <c r="A34900" t="s">
        <v>1098</v>
      </c>
      <c r="B34900" t="s">
        <v>1099</v>
      </c>
      <c r="C34900" s="1">
        <v>44399</v>
      </c>
      <c r="D34900">
        <v>6085108</v>
      </c>
      <c r="E34900">
        <v>5045795</v>
      </c>
      <c r="F34900">
        <v>2154922</v>
      </c>
      <c r="H34900">
        <v>148406</v>
      </c>
      <c r="I34900">
        <v>10.26</v>
      </c>
      <c r="J34900">
        <v>8.51</v>
      </c>
      <c r="K34900">
        <v>3.63</v>
      </c>
      <c r="M34900">
        <v>2502</v>
      </c>
    </row>
    <row r="34901" spans="1:13" customFormat="1" hidden="1">
      <c r="A34901" t="s">
        <v>1098</v>
      </c>
      <c r="B34901" t="s">
        <v>1099</v>
      </c>
      <c r="C34901" s="1">
        <v>44400</v>
      </c>
      <c r="D34901">
        <v>6308201</v>
      </c>
      <c r="E34901">
        <v>5202583</v>
      </c>
      <c r="F34901">
        <v>2274267</v>
      </c>
      <c r="G34901">
        <v>223093</v>
      </c>
      <c r="H34901">
        <v>178535</v>
      </c>
      <c r="I34901">
        <v>10.64</v>
      </c>
      <c r="J34901">
        <v>8.77</v>
      </c>
      <c r="K34901">
        <v>3.83</v>
      </c>
      <c r="M34901">
        <v>3010</v>
      </c>
    </row>
    <row r="34902" spans="1:13" customFormat="1" hidden="1">
      <c r="A34902" t="s">
        <v>1098</v>
      </c>
      <c r="B34902" t="s">
        <v>1099</v>
      </c>
      <c r="C34902" s="1">
        <v>44401</v>
      </c>
      <c r="H34902">
        <v>182236</v>
      </c>
      <c r="M34902">
        <v>3073</v>
      </c>
    </row>
    <row r="34903" spans="1:13" customFormat="1" hidden="1">
      <c r="A34903" t="s">
        <v>1098</v>
      </c>
      <c r="B34903" t="s">
        <v>1099</v>
      </c>
      <c r="C34903" s="1">
        <v>44402</v>
      </c>
      <c r="D34903">
        <v>6384382</v>
      </c>
      <c r="E34903">
        <v>5266979</v>
      </c>
      <c r="F34903">
        <v>2311559</v>
      </c>
      <c r="H34903">
        <v>185936</v>
      </c>
      <c r="I34903">
        <v>10.76</v>
      </c>
      <c r="J34903">
        <v>8.8800000000000008</v>
      </c>
      <c r="K34903">
        <v>3.9</v>
      </c>
      <c r="M34903">
        <v>3135</v>
      </c>
    </row>
    <row r="34904" spans="1:13" customFormat="1" hidden="1">
      <c r="A34904" t="s">
        <v>1098</v>
      </c>
      <c r="B34904" t="s">
        <v>1099</v>
      </c>
      <c r="C34904" s="1">
        <v>44403</v>
      </c>
      <c r="D34904">
        <v>6613704</v>
      </c>
      <c r="G34904">
        <v>229322</v>
      </c>
      <c r="H34904">
        <v>216956</v>
      </c>
      <c r="I34904">
        <v>11.15</v>
      </c>
      <c r="M34904">
        <v>3658</v>
      </c>
    </row>
    <row r="34905" spans="1:13" customFormat="1" hidden="1">
      <c r="A34905" t="s">
        <v>1098</v>
      </c>
      <c r="B34905" t="s">
        <v>1099</v>
      </c>
      <c r="C34905" s="1">
        <v>44404</v>
      </c>
      <c r="D34905">
        <v>6854667</v>
      </c>
      <c r="E34905">
        <v>5580927</v>
      </c>
      <c r="F34905">
        <v>2580001</v>
      </c>
      <c r="G34905">
        <v>240963</v>
      </c>
      <c r="H34905">
        <v>218080</v>
      </c>
      <c r="I34905">
        <v>11.56</v>
      </c>
      <c r="J34905">
        <v>9.41</v>
      </c>
      <c r="K34905">
        <v>4.3499999999999996</v>
      </c>
      <c r="M34905">
        <v>3677</v>
      </c>
    </row>
    <row r="34906" spans="1:13" customFormat="1" hidden="1">
      <c r="A34906" t="s">
        <v>1098</v>
      </c>
      <c r="B34906" t="s">
        <v>1099</v>
      </c>
      <c r="C34906" s="1">
        <v>44405</v>
      </c>
      <c r="H34906">
        <v>195669</v>
      </c>
      <c r="M34906">
        <v>3299</v>
      </c>
    </row>
    <row r="34907" spans="1:13" customFormat="1" hidden="1">
      <c r="A34907" t="s">
        <v>1098</v>
      </c>
      <c r="B34907" t="s">
        <v>1099</v>
      </c>
      <c r="C34907" s="1">
        <v>44406</v>
      </c>
      <c r="D34907">
        <v>7297912</v>
      </c>
      <c r="E34907">
        <v>5921627</v>
      </c>
      <c r="F34907">
        <v>2835930</v>
      </c>
      <c r="H34907">
        <v>173258</v>
      </c>
      <c r="I34907">
        <v>12.3</v>
      </c>
      <c r="J34907">
        <v>9.98</v>
      </c>
      <c r="K34907">
        <v>4.78</v>
      </c>
      <c r="M34907">
        <v>2921</v>
      </c>
    </row>
    <row r="34908" spans="1:13" customFormat="1" hidden="1">
      <c r="A34908" t="s">
        <v>1098</v>
      </c>
      <c r="B34908" t="s">
        <v>1099</v>
      </c>
      <c r="C34908" s="1">
        <v>44407</v>
      </c>
      <c r="H34908">
        <v>153409</v>
      </c>
      <c r="M34908">
        <v>2587</v>
      </c>
    </row>
    <row r="34909" spans="1:13" customFormat="1" hidden="1">
      <c r="A34909" t="s">
        <v>1098</v>
      </c>
      <c r="B34909" t="s">
        <v>1099</v>
      </c>
      <c r="C34909" s="1">
        <v>44408</v>
      </c>
      <c r="H34909">
        <v>159989</v>
      </c>
      <c r="M34909">
        <v>2698</v>
      </c>
    </row>
    <row r="34910" spans="1:13" customFormat="1" hidden="1">
      <c r="A34910" t="s">
        <v>1098</v>
      </c>
      <c r="B34910" t="s">
        <v>1099</v>
      </c>
      <c r="C34910" s="1">
        <v>44409</v>
      </c>
      <c r="D34910">
        <v>7550367</v>
      </c>
      <c r="H34910">
        <v>166569</v>
      </c>
      <c r="I34910">
        <v>12.73</v>
      </c>
      <c r="M34910">
        <v>2809</v>
      </c>
    </row>
    <row r="34911" spans="1:13" customFormat="1" hidden="1">
      <c r="A34911" t="s">
        <v>1098</v>
      </c>
      <c r="B34911" t="s">
        <v>1099</v>
      </c>
      <c r="C34911" s="1">
        <v>44410</v>
      </c>
      <c r="D34911">
        <v>7567757</v>
      </c>
      <c r="E34911">
        <v>6123925</v>
      </c>
      <c r="F34911">
        <v>2982952</v>
      </c>
      <c r="G34911">
        <v>17390</v>
      </c>
      <c r="H34911">
        <v>136293</v>
      </c>
      <c r="I34911">
        <v>12.76</v>
      </c>
      <c r="J34911">
        <v>10.33</v>
      </c>
      <c r="K34911">
        <v>5.03</v>
      </c>
      <c r="M34911">
        <v>2298</v>
      </c>
    </row>
    <row r="34912" spans="1:13" customFormat="1" hidden="1">
      <c r="A34912" t="s">
        <v>1098</v>
      </c>
      <c r="B34912" t="s">
        <v>1099</v>
      </c>
      <c r="C34912" s="1">
        <v>44411</v>
      </c>
      <c r="D34912">
        <v>7981822</v>
      </c>
      <c r="E34912">
        <v>6403808</v>
      </c>
      <c r="F34912">
        <v>3212974</v>
      </c>
      <c r="G34912">
        <v>414065</v>
      </c>
      <c r="H34912">
        <v>161022</v>
      </c>
      <c r="I34912">
        <v>13.46</v>
      </c>
      <c r="J34912">
        <v>10.8</v>
      </c>
      <c r="K34912">
        <v>5.42</v>
      </c>
      <c r="M34912">
        <v>2715</v>
      </c>
    </row>
    <row r="34913" spans="1:13" customFormat="1" hidden="1">
      <c r="A34913" t="s">
        <v>1098</v>
      </c>
      <c r="B34913" t="s">
        <v>1099</v>
      </c>
      <c r="C34913" s="1">
        <v>44412</v>
      </c>
      <c r="H34913">
        <v>143687</v>
      </c>
      <c r="M34913">
        <v>2423</v>
      </c>
    </row>
    <row r="34914" spans="1:13" customFormat="1" hidden="1">
      <c r="A34914" t="s">
        <v>1098</v>
      </c>
      <c r="B34914" t="s">
        <v>1099</v>
      </c>
      <c r="C34914" s="1">
        <v>44413</v>
      </c>
      <c r="D34914">
        <v>8182380</v>
      </c>
      <c r="E34914">
        <v>6546410</v>
      </c>
      <c r="F34914">
        <v>3327950</v>
      </c>
      <c r="H34914">
        <v>126353</v>
      </c>
      <c r="I34914">
        <v>13.8</v>
      </c>
      <c r="J34914">
        <v>11.04</v>
      </c>
      <c r="K34914">
        <v>5.61</v>
      </c>
      <c r="M34914">
        <v>2130</v>
      </c>
    </row>
    <row r="34915" spans="1:13" customFormat="1" hidden="1">
      <c r="A34915" t="s">
        <v>1098</v>
      </c>
      <c r="B34915" t="s">
        <v>1099</v>
      </c>
      <c r="C34915" s="1">
        <v>44414</v>
      </c>
      <c r="H34915">
        <v>134319</v>
      </c>
      <c r="M34915">
        <v>2265</v>
      </c>
    </row>
    <row r="34916" spans="1:13" customFormat="1" hidden="1">
      <c r="A34916" t="s">
        <v>1098</v>
      </c>
      <c r="B34916" t="s">
        <v>1099</v>
      </c>
      <c r="C34916" s="1">
        <v>44415</v>
      </c>
      <c r="H34916">
        <v>142285</v>
      </c>
      <c r="M34916">
        <v>2399</v>
      </c>
    </row>
    <row r="34917" spans="1:13" customFormat="1" hidden="1">
      <c r="A34917" t="s">
        <v>1098</v>
      </c>
      <c r="B34917" t="s">
        <v>1099</v>
      </c>
      <c r="C34917" s="1">
        <v>44416</v>
      </c>
      <c r="D34917">
        <v>8602124</v>
      </c>
      <c r="E34917">
        <v>6866089</v>
      </c>
      <c r="F34917">
        <v>3576698</v>
      </c>
      <c r="H34917">
        <v>150251</v>
      </c>
      <c r="I34917">
        <v>14.5</v>
      </c>
      <c r="J34917">
        <v>11.58</v>
      </c>
      <c r="K34917">
        <v>6.03</v>
      </c>
      <c r="M34917">
        <v>2533</v>
      </c>
    </row>
    <row r="34918" spans="1:13" customFormat="1" hidden="1">
      <c r="A34918" t="s">
        <v>1098</v>
      </c>
      <c r="B34918" t="s">
        <v>1099</v>
      </c>
      <c r="C34918" s="1">
        <v>44417</v>
      </c>
      <c r="H34918">
        <v>162730</v>
      </c>
      <c r="M34918">
        <v>2744</v>
      </c>
    </row>
    <row r="34919" spans="1:13" customFormat="1" hidden="1">
      <c r="A34919" t="s">
        <v>1098</v>
      </c>
      <c r="B34919" t="s">
        <v>1099</v>
      </c>
      <c r="C34919" s="1">
        <v>44418</v>
      </c>
      <c r="D34919">
        <v>8811608</v>
      </c>
      <c r="E34919">
        <v>6995459</v>
      </c>
      <c r="F34919">
        <v>3719508</v>
      </c>
      <c r="H34919">
        <v>118541</v>
      </c>
      <c r="I34919">
        <v>14.86</v>
      </c>
      <c r="J34919">
        <v>11.79</v>
      </c>
      <c r="K34919">
        <v>6.27</v>
      </c>
      <c r="M34919">
        <v>1999</v>
      </c>
    </row>
    <row r="34920" spans="1:13" customFormat="1" hidden="1">
      <c r="A34920" t="s">
        <v>1098</v>
      </c>
      <c r="B34920" t="s">
        <v>1099</v>
      </c>
      <c r="C34920" s="1">
        <v>44419</v>
      </c>
      <c r="H34920">
        <v>130940</v>
      </c>
      <c r="M34920">
        <v>2208</v>
      </c>
    </row>
    <row r="34921" spans="1:13" customFormat="1" hidden="1">
      <c r="A34921" t="s">
        <v>1098</v>
      </c>
      <c r="B34921" t="s">
        <v>1099</v>
      </c>
      <c r="C34921" s="1">
        <v>44420</v>
      </c>
      <c r="D34921">
        <v>9185756</v>
      </c>
      <c r="E34921">
        <v>7249045</v>
      </c>
      <c r="F34921">
        <v>3958231</v>
      </c>
      <c r="H34921">
        <v>143339</v>
      </c>
      <c r="I34921">
        <v>15.49</v>
      </c>
      <c r="J34921">
        <v>12.22</v>
      </c>
      <c r="K34921">
        <v>6.67</v>
      </c>
      <c r="M34921">
        <v>2417</v>
      </c>
    </row>
    <row r="34922" spans="1:13" customFormat="1" hidden="1">
      <c r="A34922" t="s">
        <v>1098</v>
      </c>
      <c r="B34922" t="s">
        <v>1099</v>
      </c>
      <c r="C34922" s="1">
        <v>44421</v>
      </c>
      <c r="H34922">
        <v>132941</v>
      </c>
      <c r="M34922">
        <v>2242</v>
      </c>
    </row>
    <row r="34923" spans="1:13" customFormat="1" hidden="1">
      <c r="A34923" t="s">
        <v>1098</v>
      </c>
      <c r="B34923" t="s">
        <v>1099</v>
      </c>
      <c r="C34923" s="1">
        <v>44422</v>
      </c>
      <c r="H34923">
        <v>122542</v>
      </c>
      <c r="M34923">
        <v>2066</v>
      </c>
    </row>
    <row r="34924" spans="1:13" customFormat="1" hidden="1">
      <c r="A34924" t="s">
        <v>1098</v>
      </c>
      <c r="B34924" t="s">
        <v>1099</v>
      </c>
      <c r="C34924" s="1">
        <v>44423</v>
      </c>
      <c r="D34924">
        <v>9387129</v>
      </c>
      <c r="E34924">
        <v>7389049</v>
      </c>
      <c r="F34924">
        <v>4082852</v>
      </c>
      <c r="H34924">
        <v>112144</v>
      </c>
      <c r="I34924">
        <v>15.83</v>
      </c>
      <c r="J34924">
        <v>12.46</v>
      </c>
      <c r="K34924">
        <v>6.88</v>
      </c>
      <c r="M34924">
        <v>1891</v>
      </c>
    </row>
    <row r="34925" spans="1:13" customFormat="1" hidden="1">
      <c r="A34925" t="s">
        <v>1098</v>
      </c>
      <c r="B34925" t="s">
        <v>1099</v>
      </c>
      <c r="C34925" s="1">
        <v>44424</v>
      </c>
      <c r="D34925">
        <v>9557542</v>
      </c>
      <c r="E34925">
        <v>7486036</v>
      </c>
      <c r="F34925">
        <v>4197442</v>
      </c>
      <c r="G34925">
        <v>170413</v>
      </c>
      <c r="H34925">
        <v>121525</v>
      </c>
      <c r="I34925">
        <v>16.11</v>
      </c>
      <c r="J34925">
        <v>12.62</v>
      </c>
      <c r="K34925">
        <v>7.08</v>
      </c>
      <c r="M34925">
        <v>2049</v>
      </c>
    </row>
    <row r="34926" spans="1:13" customFormat="1" hidden="1">
      <c r="A34926" t="s">
        <v>1098</v>
      </c>
      <c r="B34926" t="s">
        <v>1099</v>
      </c>
      <c r="C34926" s="1">
        <v>44425</v>
      </c>
      <c r="H34926">
        <v>135460</v>
      </c>
      <c r="M34926">
        <v>2284</v>
      </c>
    </row>
    <row r="34927" spans="1:13" customFormat="1" hidden="1">
      <c r="A34927" t="s">
        <v>1098</v>
      </c>
      <c r="B34927" t="s">
        <v>1099</v>
      </c>
      <c r="C34927" s="1">
        <v>44426</v>
      </c>
      <c r="D34927">
        <v>9962111</v>
      </c>
      <c r="E34927">
        <v>7702298</v>
      </c>
      <c r="F34927">
        <v>4482893</v>
      </c>
      <c r="H34927">
        <v>137633</v>
      </c>
      <c r="I34927">
        <v>16.8</v>
      </c>
      <c r="J34927">
        <v>12.99</v>
      </c>
      <c r="K34927">
        <v>7.56</v>
      </c>
      <c r="M34927">
        <v>2321</v>
      </c>
    </row>
    <row r="34928" spans="1:13" customFormat="1" hidden="1">
      <c r="A34928" t="s">
        <v>1098</v>
      </c>
      <c r="B34928" t="s">
        <v>1099</v>
      </c>
      <c r="C34928" s="1">
        <v>44427</v>
      </c>
      <c r="D34928">
        <v>10167749</v>
      </c>
      <c r="E34928">
        <v>7808653</v>
      </c>
      <c r="F34928">
        <v>4629371</v>
      </c>
      <c r="G34928">
        <v>205638</v>
      </c>
      <c r="H34928">
        <v>140285</v>
      </c>
      <c r="I34928">
        <v>17.14</v>
      </c>
      <c r="J34928">
        <v>13.17</v>
      </c>
      <c r="K34928">
        <v>7.81</v>
      </c>
      <c r="M34928">
        <v>2365</v>
      </c>
    </row>
    <row r="34929" spans="1:13" customFormat="1" hidden="1">
      <c r="A34929" t="s">
        <v>1100</v>
      </c>
      <c r="B34929" t="s">
        <v>1101</v>
      </c>
      <c r="C34929" s="1">
        <v>44189</v>
      </c>
      <c r="D34929">
        <v>420</v>
      </c>
      <c r="E34929">
        <v>420</v>
      </c>
      <c r="I34929">
        <v>0</v>
      </c>
      <c r="J34929">
        <v>0</v>
      </c>
    </row>
    <row r="34930" spans="1:13" customFormat="1" hidden="1">
      <c r="A34930" t="s">
        <v>1100</v>
      </c>
      <c r="B34930" t="s">
        <v>1101</v>
      </c>
      <c r="C34930" s="1">
        <v>44190</v>
      </c>
      <c r="D34930">
        <v>5201</v>
      </c>
      <c r="E34930">
        <v>5201</v>
      </c>
      <c r="G34930">
        <v>4781</v>
      </c>
      <c r="H34930">
        <v>4781</v>
      </c>
      <c r="I34930">
        <v>0</v>
      </c>
      <c r="J34930">
        <v>0</v>
      </c>
      <c r="M34930">
        <v>11</v>
      </c>
    </row>
    <row r="34931" spans="1:13" customFormat="1" hidden="1">
      <c r="A34931" t="s">
        <v>1100</v>
      </c>
      <c r="B34931" t="s">
        <v>1101</v>
      </c>
      <c r="C34931" s="1">
        <v>44191</v>
      </c>
      <c r="D34931">
        <v>8344</v>
      </c>
      <c r="E34931">
        <v>8344</v>
      </c>
      <c r="G34931">
        <v>3143</v>
      </c>
      <c r="H34931">
        <v>3962</v>
      </c>
      <c r="I34931">
        <v>0</v>
      </c>
      <c r="J34931">
        <v>0</v>
      </c>
      <c r="M34931">
        <v>9</v>
      </c>
    </row>
    <row r="34932" spans="1:13" customFormat="1" hidden="1">
      <c r="A34932" t="s">
        <v>1100</v>
      </c>
      <c r="B34932" t="s">
        <v>1101</v>
      </c>
      <c r="C34932" s="1">
        <v>44192</v>
      </c>
      <c r="D34932">
        <v>8655</v>
      </c>
      <c r="E34932">
        <v>8655</v>
      </c>
      <c r="G34932">
        <v>311</v>
      </c>
      <c r="H34932">
        <v>2745</v>
      </c>
      <c r="I34932">
        <v>0</v>
      </c>
      <c r="J34932">
        <v>0</v>
      </c>
      <c r="M34932">
        <v>6</v>
      </c>
    </row>
    <row r="34933" spans="1:13" customFormat="1" hidden="1">
      <c r="A34933" t="s">
        <v>1100</v>
      </c>
      <c r="B34933" t="s">
        <v>1101</v>
      </c>
      <c r="C34933" s="1">
        <v>44193</v>
      </c>
      <c r="D34933">
        <v>8655</v>
      </c>
      <c r="E34933">
        <v>8655</v>
      </c>
      <c r="G34933">
        <v>0</v>
      </c>
      <c r="H34933">
        <v>2059</v>
      </c>
      <c r="I34933">
        <v>0</v>
      </c>
      <c r="J34933">
        <v>0</v>
      </c>
      <c r="M34933">
        <v>5</v>
      </c>
    </row>
    <row r="34934" spans="1:13" customFormat="1" hidden="1">
      <c r="A34934" t="s">
        <v>1100</v>
      </c>
      <c r="B34934" t="s">
        <v>1101</v>
      </c>
      <c r="C34934" s="1">
        <v>44194</v>
      </c>
      <c r="D34934">
        <v>9355</v>
      </c>
      <c r="E34934">
        <v>8655</v>
      </c>
      <c r="G34934">
        <v>700</v>
      </c>
      <c r="H34934">
        <v>1787</v>
      </c>
      <c r="I34934">
        <v>0</v>
      </c>
      <c r="J34934">
        <v>0</v>
      </c>
      <c r="M34934">
        <v>4</v>
      </c>
    </row>
    <row r="34935" spans="1:13" customFormat="1" hidden="1">
      <c r="A34935" t="s">
        <v>1100</v>
      </c>
      <c r="B34935" t="s">
        <v>1101</v>
      </c>
      <c r="C34935" s="1">
        <v>44195</v>
      </c>
      <c r="D34935">
        <v>9355</v>
      </c>
      <c r="E34935">
        <v>8655</v>
      </c>
      <c r="G34935">
        <v>0</v>
      </c>
      <c r="H34935">
        <v>1489</v>
      </c>
      <c r="I34935">
        <v>0</v>
      </c>
      <c r="J34935">
        <v>0</v>
      </c>
      <c r="M34935">
        <v>3</v>
      </c>
    </row>
    <row r="34936" spans="1:13" customFormat="1" hidden="1">
      <c r="A34936" t="s">
        <v>1100</v>
      </c>
      <c r="B34936" t="s">
        <v>1101</v>
      </c>
      <c r="C34936" s="1">
        <v>44196</v>
      </c>
      <c r="D34936">
        <v>40668</v>
      </c>
      <c r="E34936">
        <v>8655</v>
      </c>
      <c r="G34936">
        <v>31313</v>
      </c>
      <c r="H34936">
        <v>5750</v>
      </c>
      <c r="I34936">
        <v>0.01</v>
      </c>
      <c r="J34936">
        <v>0</v>
      </c>
      <c r="M34936">
        <v>13</v>
      </c>
    </row>
    <row r="34937" spans="1:13" customFormat="1" hidden="1">
      <c r="A34937" t="s">
        <v>1100</v>
      </c>
      <c r="B34937" t="s">
        <v>1101</v>
      </c>
      <c r="C34937" s="1">
        <v>44197</v>
      </c>
      <c r="D34937">
        <v>40668</v>
      </c>
      <c r="E34937">
        <v>8655</v>
      </c>
      <c r="G34937">
        <v>0</v>
      </c>
      <c r="H34937">
        <v>5067</v>
      </c>
      <c r="I34937">
        <v>0.01</v>
      </c>
      <c r="J34937">
        <v>0</v>
      </c>
      <c r="M34937">
        <v>12</v>
      </c>
    </row>
    <row r="34938" spans="1:13" customFormat="1" hidden="1">
      <c r="A34938" t="s">
        <v>1100</v>
      </c>
      <c r="B34938" t="s">
        <v>1101</v>
      </c>
      <c r="C34938" s="1">
        <v>44198</v>
      </c>
      <c r="D34938">
        <v>40668</v>
      </c>
      <c r="E34938">
        <v>8655</v>
      </c>
      <c r="G34938">
        <v>0</v>
      </c>
      <c r="H34938">
        <v>4618</v>
      </c>
      <c r="I34938">
        <v>0.01</v>
      </c>
      <c r="J34938">
        <v>0</v>
      </c>
      <c r="M34938">
        <v>11</v>
      </c>
    </row>
    <row r="34939" spans="1:13" customFormat="1" hidden="1">
      <c r="A34939" t="s">
        <v>1100</v>
      </c>
      <c r="B34939" t="s">
        <v>1101</v>
      </c>
      <c r="C34939" s="1">
        <v>44199</v>
      </c>
      <c r="D34939">
        <v>40668</v>
      </c>
      <c r="E34939">
        <v>8655</v>
      </c>
      <c r="G34939">
        <v>0</v>
      </c>
      <c r="H34939">
        <v>4573</v>
      </c>
      <c r="I34939">
        <v>0.01</v>
      </c>
      <c r="J34939">
        <v>0</v>
      </c>
      <c r="M34939">
        <v>11</v>
      </c>
    </row>
    <row r="34940" spans="1:13" customFormat="1" hidden="1">
      <c r="A34940" t="s">
        <v>1100</v>
      </c>
      <c r="B34940" t="s">
        <v>1101</v>
      </c>
      <c r="C34940" s="1">
        <v>44200</v>
      </c>
      <c r="D34940">
        <v>48659</v>
      </c>
      <c r="E34940">
        <v>9060</v>
      </c>
      <c r="G34940">
        <v>7991</v>
      </c>
      <c r="H34940">
        <v>5715</v>
      </c>
      <c r="I34940">
        <v>0.01</v>
      </c>
      <c r="J34940">
        <v>0</v>
      </c>
      <c r="M34940">
        <v>13</v>
      </c>
    </row>
    <row r="34941" spans="1:13" customFormat="1" hidden="1">
      <c r="A34941" t="s">
        <v>1100</v>
      </c>
      <c r="B34941" t="s">
        <v>1101</v>
      </c>
      <c r="C34941" s="1">
        <v>44201</v>
      </c>
      <c r="D34941">
        <v>50102</v>
      </c>
      <c r="E34941">
        <v>10503</v>
      </c>
      <c r="G34941">
        <v>1443</v>
      </c>
      <c r="H34941">
        <v>5821</v>
      </c>
      <c r="I34941">
        <v>0.01</v>
      </c>
      <c r="J34941">
        <v>0</v>
      </c>
      <c r="M34941">
        <v>14</v>
      </c>
    </row>
    <row r="34942" spans="1:13" customFormat="1" hidden="1">
      <c r="A34942" t="s">
        <v>1100</v>
      </c>
      <c r="B34942" t="s">
        <v>1101</v>
      </c>
      <c r="C34942" s="1">
        <v>44202</v>
      </c>
      <c r="D34942">
        <v>50307</v>
      </c>
      <c r="E34942">
        <v>10708</v>
      </c>
      <c r="G34942">
        <v>205</v>
      </c>
      <c r="H34942">
        <v>5850</v>
      </c>
      <c r="I34942">
        <v>0.01</v>
      </c>
      <c r="J34942">
        <v>0</v>
      </c>
      <c r="M34942">
        <v>14</v>
      </c>
    </row>
    <row r="34943" spans="1:13" customFormat="1" hidden="1">
      <c r="A34943" t="s">
        <v>1100</v>
      </c>
      <c r="B34943" t="s">
        <v>1101</v>
      </c>
      <c r="C34943" s="1">
        <v>44203</v>
      </c>
      <c r="D34943">
        <v>50307</v>
      </c>
      <c r="E34943">
        <v>10708</v>
      </c>
      <c r="G34943">
        <v>0</v>
      </c>
      <c r="H34943">
        <v>1377</v>
      </c>
      <c r="I34943">
        <v>0.01</v>
      </c>
      <c r="J34943">
        <v>0</v>
      </c>
      <c r="M34943">
        <v>3</v>
      </c>
    </row>
    <row r="34944" spans="1:13" customFormat="1" hidden="1">
      <c r="A34944" t="s">
        <v>1100</v>
      </c>
      <c r="B34944" t="s">
        <v>1101</v>
      </c>
      <c r="C34944" s="1">
        <v>44204</v>
      </c>
      <c r="D34944">
        <v>118250</v>
      </c>
      <c r="E34944">
        <v>10708</v>
      </c>
      <c r="G34944">
        <v>67943</v>
      </c>
      <c r="H34944">
        <v>11083</v>
      </c>
      <c r="I34944">
        <v>0.03</v>
      </c>
      <c r="J34944">
        <v>0</v>
      </c>
      <c r="M34944">
        <v>26</v>
      </c>
    </row>
    <row r="34945" spans="1:13" customFormat="1" hidden="1">
      <c r="A34945" t="s">
        <v>1100</v>
      </c>
      <c r="B34945" t="s">
        <v>1101</v>
      </c>
      <c r="C34945" s="1">
        <v>44205</v>
      </c>
      <c r="D34945">
        <v>118250</v>
      </c>
      <c r="E34945">
        <v>10708</v>
      </c>
      <c r="G34945">
        <v>0</v>
      </c>
      <c r="H34945">
        <v>11083</v>
      </c>
      <c r="I34945">
        <v>0.03</v>
      </c>
      <c r="J34945">
        <v>0</v>
      </c>
      <c r="M34945">
        <v>26</v>
      </c>
    </row>
    <row r="34946" spans="1:13" customFormat="1" hidden="1">
      <c r="A34946" t="s">
        <v>1100</v>
      </c>
      <c r="B34946" t="s">
        <v>1101</v>
      </c>
      <c r="C34946" s="1">
        <v>44206</v>
      </c>
      <c r="D34946">
        <v>118250</v>
      </c>
      <c r="E34946">
        <v>10708</v>
      </c>
      <c r="G34946">
        <v>0</v>
      </c>
      <c r="H34946">
        <v>11083</v>
      </c>
      <c r="I34946">
        <v>0.03</v>
      </c>
      <c r="J34946">
        <v>0</v>
      </c>
      <c r="M34946">
        <v>26</v>
      </c>
    </row>
    <row r="34947" spans="1:13" customFormat="1" hidden="1">
      <c r="A34947" t="s">
        <v>1100</v>
      </c>
      <c r="B34947" t="s">
        <v>1101</v>
      </c>
      <c r="C34947" s="1">
        <v>44207</v>
      </c>
      <c r="D34947">
        <v>118250</v>
      </c>
      <c r="E34947">
        <v>10708</v>
      </c>
      <c r="G34947">
        <v>0</v>
      </c>
      <c r="H34947">
        <v>9942</v>
      </c>
      <c r="I34947">
        <v>0.03</v>
      </c>
      <c r="J34947">
        <v>0</v>
      </c>
      <c r="M34947">
        <v>23</v>
      </c>
    </row>
    <row r="34948" spans="1:13" customFormat="1" hidden="1">
      <c r="A34948" t="s">
        <v>1100</v>
      </c>
      <c r="B34948" t="s">
        <v>1101</v>
      </c>
      <c r="C34948" s="1">
        <v>44208</v>
      </c>
      <c r="D34948">
        <v>118250</v>
      </c>
      <c r="E34948">
        <v>10708</v>
      </c>
      <c r="G34948">
        <v>0</v>
      </c>
      <c r="H34948">
        <v>9735</v>
      </c>
      <c r="I34948">
        <v>0.03</v>
      </c>
      <c r="J34948">
        <v>0</v>
      </c>
      <c r="M34948">
        <v>23</v>
      </c>
    </row>
    <row r="34949" spans="1:13" customFormat="1" hidden="1">
      <c r="A34949" t="s">
        <v>1100</v>
      </c>
      <c r="B34949" t="s">
        <v>1101</v>
      </c>
      <c r="C34949" s="1">
        <v>44209</v>
      </c>
      <c r="D34949">
        <v>178574</v>
      </c>
      <c r="E34949">
        <v>10709</v>
      </c>
      <c r="F34949">
        <v>1032</v>
      </c>
      <c r="G34949">
        <v>60324</v>
      </c>
      <c r="H34949">
        <v>18324</v>
      </c>
      <c r="I34949">
        <v>0.04</v>
      </c>
      <c r="J34949">
        <v>0</v>
      </c>
      <c r="K34949">
        <v>0</v>
      </c>
      <c r="M34949">
        <v>43</v>
      </c>
    </row>
    <row r="34950" spans="1:13" customFormat="1" hidden="1">
      <c r="A34950" t="s">
        <v>1100</v>
      </c>
      <c r="B34950" t="s">
        <v>1101</v>
      </c>
      <c r="C34950" s="1">
        <v>44210</v>
      </c>
      <c r="D34950">
        <v>185490</v>
      </c>
      <c r="E34950">
        <v>12829</v>
      </c>
      <c r="F34950">
        <v>5828</v>
      </c>
      <c r="G34950">
        <v>6916</v>
      </c>
      <c r="H34950">
        <v>19312</v>
      </c>
      <c r="I34950">
        <v>0.04</v>
      </c>
      <c r="J34950">
        <v>0</v>
      </c>
      <c r="K34950">
        <v>0</v>
      </c>
      <c r="M34950">
        <v>45</v>
      </c>
    </row>
    <row r="34951" spans="1:13" customFormat="1" hidden="1">
      <c r="A34951" t="s">
        <v>1100</v>
      </c>
      <c r="B34951" t="s">
        <v>1101</v>
      </c>
      <c r="C34951" s="1">
        <v>44211</v>
      </c>
      <c r="D34951">
        <v>222847</v>
      </c>
      <c r="E34951">
        <v>13786</v>
      </c>
      <c r="F34951">
        <v>8302</v>
      </c>
      <c r="G34951">
        <v>37357</v>
      </c>
      <c r="H34951">
        <v>14942</v>
      </c>
      <c r="I34951">
        <v>0.05</v>
      </c>
      <c r="J34951">
        <v>0</v>
      </c>
      <c r="K34951">
        <v>0</v>
      </c>
      <c r="M34951">
        <v>35</v>
      </c>
    </row>
    <row r="34952" spans="1:13" customFormat="1" hidden="1">
      <c r="A34952" t="s">
        <v>1100</v>
      </c>
      <c r="B34952" t="s">
        <v>1101</v>
      </c>
      <c r="C34952" s="1">
        <v>44212</v>
      </c>
      <c r="D34952">
        <v>222937</v>
      </c>
      <c r="E34952">
        <v>13809</v>
      </c>
      <c r="F34952">
        <v>8369</v>
      </c>
      <c r="G34952">
        <v>90</v>
      </c>
      <c r="H34952">
        <v>14955</v>
      </c>
      <c r="I34952">
        <v>0.05</v>
      </c>
      <c r="J34952">
        <v>0</v>
      </c>
      <c r="K34952">
        <v>0</v>
      </c>
      <c r="M34952">
        <v>35</v>
      </c>
    </row>
    <row r="34953" spans="1:13" customFormat="1" hidden="1">
      <c r="A34953" t="s">
        <v>1100</v>
      </c>
      <c r="B34953" t="s">
        <v>1101</v>
      </c>
      <c r="C34953" s="1">
        <v>44213</v>
      </c>
      <c r="D34953">
        <v>223049</v>
      </c>
      <c r="E34953">
        <v>13921</v>
      </c>
      <c r="F34953">
        <v>8369</v>
      </c>
      <c r="G34953">
        <v>112</v>
      </c>
      <c r="H34953">
        <v>14971</v>
      </c>
      <c r="I34953">
        <v>0.05</v>
      </c>
      <c r="J34953">
        <v>0</v>
      </c>
      <c r="K34953">
        <v>0</v>
      </c>
      <c r="M34953">
        <v>35</v>
      </c>
    </row>
    <row r="34954" spans="1:13" customFormat="1" hidden="1">
      <c r="A34954" t="s">
        <v>1100</v>
      </c>
      <c r="B34954" t="s">
        <v>1101</v>
      </c>
      <c r="C34954" s="1">
        <v>44214</v>
      </c>
      <c r="D34954">
        <v>235097</v>
      </c>
      <c r="E34954">
        <v>25969</v>
      </c>
      <c r="F34954">
        <v>8369</v>
      </c>
      <c r="G34954">
        <v>12048</v>
      </c>
      <c r="H34954">
        <v>16692</v>
      </c>
      <c r="I34954">
        <v>0.05</v>
      </c>
      <c r="J34954">
        <v>0.01</v>
      </c>
      <c r="K34954">
        <v>0</v>
      </c>
      <c r="M34954">
        <v>39</v>
      </c>
    </row>
    <row r="34955" spans="1:13" customFormat="1" hidden="1">
      <c r="A34955" t="s">
        <v>1100</v>
      </c>
      <c r="B34955" t="s">
        <v>1101</v>
      </c>
      <c r="C34955" s="1">
        <v>44215</v>
      </c>
      <c r="D34955">
        <v>264819</v>
      </c>
      <c r="E34955">
        <v>55690</v>
      </c>
      <c r="F34955">
        <v>8370</v>
      </c>
      <c r="G34955">
        <v>29722</v>
      </c>
      <c r="H34955">
        <v>20938</v>
      </c>
      <c r="I34955">
        <v>0.06</v>
      </c>
      <c r="J34955">
        <v>0.01</v>
      </c>
      <c r="K34955">
        <v>0</v>
      </c>
      <c r="M34955">
        <v>49</v>
      </c>
    </row>
    <row r="34956" spans="1:13" customFormat="1" hidden="1">
      <c r="A34956" t="s">
        <v>1100</v>
      </c>
      <c r="B34956" t="s">
        <v>1101</v>
      </c>
      <c r="C34956" s="1">
        <v>44216</v>
      </c>
      <c r="D34956">
        <v>338375</v>
      </c>
      <c r="E34956">
        <v>325611</v>
      </c>
      <c r="F34956">
        <v>12764</v>
      </c>
      <c r="G34956">
        <v>73556</v>
      </c>
      <c r="H34956">
        <v>22829</v>
      </c>
      <c r="I34956">
        <v>0.08</v>
      </c>
      <c r="J34956">
        <v>0.08</v>
      </c>
      <c r="K34956">
        <v>0</v>
      </c>
      <c r="M34956">
        <v>53</v>
      </c>
    </row>
    <row r="34957" spans="1:13" customFormat="1" hidden="1">
      <c r="A34957" t="s">
        <v>1100</v>
      </c>
      <c r="B34957" t="s">
        <v>1101</v>
      </c>
      <c r="C34957" s="1">
        <v>44217</v>
      </c>
      <c r="D34957">
        <v>467199</v>
      </c>
      <c r="E34957">
        <v>442477</v>
      </c>
      <c r="F34957">
        <v>24722</v>
      </c>
      <c r="G34957">
        <v>128824</v>
      </c>
      <c r="H34957">
        <v>40244</v>
      </c>
      <c r="I34957">
        <v>0.11</v>
      </c>
      <c r="J34957">
        <v>0.1</v>
      </c>
      <c r="K34957">
        <v>0.01</v>
      </c>
      <c r="M34957">
        <v>93</v>
      </c>
    </row>
    <row r="34958" spans="1:13" customFormat="1" hidden="1">
      <c r="A34958" t="s">
        <v>1100</v>
      </c>
      <c r="B34958" t="s">
        <v>1101</v>
      </c>
      <c r="C34958" s="1">
        <v>44218</v>
      </c>
      <c r="D34958">
        <v>590959</v>
      </c>
      <c r="E34958">
        <v>557439</v>
      </c>
      <c r="F34958">
        <v>33520</v>
      </c>
      <c r="G34958">
        <v>123760</v>
      </c>
      <c r="H34958">
        <v>52587</v>
      </c>
      <c r="I34958">
        <v>0.14000000000000001</v>
      </c>
      <c r="J34958">
        <v>0.13</v>
      </c>
      <c r="K34958">
        <v>0.01</v>
      </c>
      <c r="M34958">
        <v>122</v>
      </c>
    </row>
    <row r="34959" spans="1:13" customFormat="1" hidden="1">
      <c r="A34959" t="s">
        <v>1100</v>
      </c>
      <c r="B34959" t="s">
        <v>1101</v>
      </c>
      <c r="C34959" s="1">
        <v>44219</v>
      </c>
      <c r="D34959">
        <v>891318</v>
      </c>
      <c r="E34959">
        <v>853756</v>
      </c>
      <c r="F34959">
        <v>37562</v>
      </c>
      <c r="G34959">
        <v>300359</v>
      </c>
      <c r="H34959">
        <v>95483</v>
      </c>
      <c r="I34959">
        <v>0.21</v>
      </c>
      <c r="J34959">
        <v>0.2</v>
      </c>
      <c r="K34959">
        <v>0.01</v>
      </c>
      <c r="M34959">
        <v>222</v>
      </c>
    </row>
    <row r="34960" spans="1:13" customFormat="1" hidden="1">
      <c r="A34960" t="s">
        <v>1100</v>
      </c>
      <c r="B34960" t="s">
        <v>1101</v>
      </c>
      <c r="C34960" s="1">
        <v>44220</v>
      </c>
      <c r="D34960">
        <v>962225</v>
      </c>
      <c r="E34960">
        <v>921864</v>
      </c>
      <c r="F34960">
        <v>40361</v>
      </c>
      <c r="G34960">
        <v>70907</v>
      </c>
      <c r="H34960">
        <v>105597</v>
      </c>
      <c r="I34960">
        <v>0.22</v>
      </c>
      <c r="J34960">
        <v>0.21</v>
      </c>
      <c r="K34960">
        <v>0.01</v>
      </c>
      <c r="M34960">
        <v>245</v>
      </c>
    </row>
    <row r="34961" spans="1:13" customFormat="1" hidden="1">
      <c r="A34961" t="s">
        <v>1100</v>
      </c>
      <c r="B34961" t="s">
        <v>1101</v>
      </c>
      <c r="C34961" s="1">
        <v>44221</v>
      </c>
      <c r="D34961">
        <v>1059894</v>
      </c>
      <c r="E34961">
        <v>1017853</v>
      </c>
      <c r="F34961">
        <v>42041</v>
      </c>
      <c r="G34961">
        <v>97669</v>
      </c>
      <c r="H34961">
        <v>117828</v>
      </c>
      <c r="I34961">
        <v>0.25</v>
      </c>
      <c r="J34961">
        <v>0.24</v>
      </c>
      <c r="K34961">
        <v>0.01</v>
      </c>
      <c r="M34961">
        <v>274</v>
      </c>
    </row>
    <row r="34962" spans="1:13" customFormat="1" hidden="1">
      <c r="A34962" t="s">
        <v>1100</v>
      </c>
      <c r="B34962" t="s">
        <v>1101</v>
      </c>
      <c r="C34962" s="1">
        <v>44222</v>
      </c>
      <c r="D34962">
        <v>1222279</v>
      </c>
      <c r="E34962">
        <v>1172996</v>
      </c>
      <c r="F34962">
        <v>49283</v>
      </c>
      <c r="G34962">
        <v>162385</v>
      </c>
      <c r="H34962">
        <v>136780</v>
      </c>
      <c r="I34962">
        <v>0.28000000000000003</v>
      </c>
      <c r="J34962">
        <v>0.27</v>
      </c>
      <c r="K34962">
        <v>0.01</v>
      </c>
      <c r="M34962">
        <v>318</v>
      </c>
    </row>
    <row r="34963" spans="1:13" customFormat="1" hidden="1">
      <c r="A34963" t="s">
        <v>1100</v>
      </c>
      <c r="B34963" t="s">
        <v>1101</v>
      </c>
      <c r="C34963" s="1">
        <v>44223</v>
      </c>
      <c r="D34963">
        <v>1518343</v>
      </c>
      <c r="E34963">
        <v>1462227</v>
      </c>
      <c r="F34963">
        <v>56116</v>
      </c>
      <c r="G34963">
        <v>296064</v>
      </c>
      <c r="H34963">
        <v>168567</v>
      </c>
      <c r="I34963">
        <v>0.35</v>
      </c>
      <c r="J34963">
        <v>0.34</v>
      </c>
      <c r="K34963">
        <v>0.01</v>
      </c>
      <c r="M34963">
        <v>391</v>
      </c>
    </row>
    <row r="34964" spans="1:13" customFormat="1" hidden="1">
      <c r="A34964" t="s">
        <v>1100</v>
      </c>
      <c r="B34964" t="s">
        <v>1101</v>
      </c>
      <c r="C34964" s="1">
        <v>44224</v>
      </c>
      <c r="D34964">
        <v>1849324</v>
      </c>
      <c r="E34964">
        <v>1787467</v>
      </c>
      <c r="F34964">
        <v>61857</v>
      </c>
      <c r="G34964">
        <v>330981</v>
      </c>
      <c r="H34964">
        <v>197446</v>
      </c>
      <c r="I34964">
        <v>0.43</v>
      </c>
      <c r="J34964">
        <v>0.41</v>
      </c>
      <c r="K34964">
        <v>0.01</v>
      </c>
      <c r="M34964">
        <v>458</v>
      </c>
    </row>
    <row r="34965" spans="1:13" customFormat="1" hidden="1">
      <c r="A34965" t="s">
        <v>1100</v>
      </c>
      <c r="B34965" t="s">
        <v>1101</v>
      </c>
      <c r="C34965" s="1">
        <v>44225</v>
      </c>
      <c r="D34965">
        <v>2082508</v>
      </c>
      <c r="E34965">
        <v>1995321</v>
      </c>
      <c r="F34965">
        <v>75994</v>
      </c>
      <c r="G34965">
        <v>233184</v>
      </c>
      <c r="H34965">
        <v>213078</v>
      </c>
      <c r="I34965">
        <v>0.48</v>
      </c>
      <c r="J34965">
        <v>0.46</v>
      </c>
      <c r="K34965">
        <v>0.02</v>
      </c>
      <c r="M34965">
        <v>495</v>
      </c>
    </row>
    <row r="34966" spans="1:13" customFormat="1" hidden="1">
      <c r="A34966" t="s">
        <v>1100</v>
      </c>
      <c r="B34966" t="s">
        <v>1101</v>
      </c>
      <c r="C34966" s="1">
        <v>44226</v>
      </c>
      <c r="D34966">
        <v>2440065</v>
      </c>
      <c r="E34966">
        <v>2264856</v>
      </c>
      <c r="F34966">
        <v>95772</v>
      </c>
      <c r="G34966">
        <v>357557</v>
      </c>
      <c r="H34966">
        <v>221250</v>
      </c>
      <c r="I34966">
        <v>0.56999999999999995</v>
      </c>
      <c r="J34966">
        <v>0.53</v>
      </c>
      <c r="K34966">
        <v>0.02</v>
      </c>
      <c r="M34966">
        <v>514</v>
      </c>
    </row>
    <row r="34967" spans="1:13" customFormat="1" hidden="1">
      <c r="A34967" t="s">
        <v>1100</v>
      </c>
      <c r="B34967" t="s">
        <v>1101</v>
      </c>
      <c r="C34967" s="1">
        <v>44227</v>
      </c>
      <c r="D34967">
        <v>2510941</v>
      </c>
      <c r="E34967">
        <v>2387566</v>
      </c>
      <c r="F34967">
        <v>95772</v>
      </c>
      <c r="G34967">
        <v>70876</v>
      </c>
      <c r="H34967">
        <v>221245</v>
      </c>
      <c r="I34967">
        <v>0.57999999999999996</v>
      </c>
      <c r="J34967">
        <v>0.55000000000000004</v>
      </c>
      <c r="K34967">
        <v>0.02</v>
      </c>
      <c r="M34967">
        <v>514</v>
      </c>
    </row>
    <row r="34968" spans="1:13" customFormat="1" hidden="1">
      <c r="A34968" t="s">
        <v>1100</v>
      </c>
      <c r="B34968" t="s">
        <v>1101</v>
      </c>
      <c r="C34968" s="1">
        <v>44228</v>
      </c>
      <c r="D34968">
        <v>2571159</v>
      </c>
      <c r="E34968">
        <v>2449221</v>
      </c>
      <c r="F34968">
        <v>104685</v>
      </c>
      <c r="G34968">
        <v>60218</v>
      </c>
      <c r="H34968">
        <v>215895</v>
      </c>
      <c r="I34968">
        <v>0.6</v>
      </c>
      <c r="J34968">
        <v>0.56999999999999995</v>
      </c>
      <c r="K34968">
        <v>0.02</v>
      </c>
      <c r="M34968">
        <v>501</v>
      </c>
    </row>
    <row r="34969" spans="1:13" customFormat="1" hidden="1">
      <c r="A34969" t="s">
        <v>1100</v>
      </c>
      <c r="B34969" t="s">
        <v>1101</v>
      </c>
      <c r="C34969" s="1">
        <v>44229</v>
      </c>
      <c r="D34969">
        <v>2753615</v>
      </c>
      <c r="E34969">
        <v>2647331</v>
      </c>
      <c r="F34969">
        <v>104691</v>
      </c>
      <c r="G34969">
        <v>182456</v>
      </c>
      <c r="H34969">
        <v>218762</v>
      </c>
      <c r="I34969">
        <v>0.64</v>
      </c>
      <c r="J34969">
        <v>0.61</v>
      </c>
      <c r="K34969">
        <v>0.02</v>
      </c>
      <c r="M34969">
        <v>508</v>
      </c>
    </row>
    <row r="34970" spans="1:13" customFormat="1" hidden="1">
      <c r="A34970" t="s">
        <v>1100</v>
      </c>
      <c r="B34970" t="s">
        <v>1101</v>
      </c>
      <c r="C34970" s="1">
        <v>44230</v>
      </c>
      <c r="D34970">
        <v>3175820</v>
      </c>
      <c r="E34970">
        <v>3049477</v>
      </c>
      <c r="F34970">
        <v>122783</v>
      </c>
      <c r="G34970">
        <v>422205</v>
      </c>
      <c r="H34970">
        <v>236782</v>
      </c>
      <c r="I34970">
        <v>0.74</v>
      </c>
      <c r="J34970">
        <v>0.71</v>
      </c>
      <c r="K34970">
        <v>0.03</v>
      </c>
      <c r="M34970">
        <v>550</v>
      </c>
    </row>
    <row r="34971" spans="1:13" customFormat="1" hidden="1">
      <c r="A34971" t="s">
        <v>1100</v>
      </c>
      <c r="B34971" t="s">
        <v>1101</v>
      </c>
      <c r="C34971" s="1">
        <v>44231</v>
      </c>
      <c r="D34971">
        <v>3954013</v>
      </c>
      <c r="E34971">
        <v>3791627</v>
      </c>
      <c r="F34971">
        <v>158826</v>
      </c>
      <c r="G34971">
        <v>778193</v>
      </c>
      <c r="H34971">
        <v>300670</v>
      </c>
      <c r="I34971">
        <v>0.92</v>
      </c>
      <c r="J34971">
        <v>0.88</v>
      </c>
      <c r="K34971">
        <v>0.04</v>
      </c>
      <c r="M34971">
        <v>698</v>
      </c>
    </row>
    <row r="34972" spans="1:13" customFormat="1" hidden="1">
      <c r="A34972" t="s">
        <v>1100</v>
      </c>
      <c r="B34972" t="s">
        <v>1101</v>
      </c>
      <c r="C34972" s="1">
        <v>44232</v>
      </c>
      <c r="D34972">
        <v>4125289</v>
      </c>
      <c r="E34972">
        <v>3962233</v>
      </c>
      <c r="F34972">
        <v>159496</v>
      </c>
      <c r="G34972">
        <v>171276</v>
      </c>
      <c r="H34972">
        <v>291826</v>
      </c>
      <c r="I34972">
        <v>0.96</v>
      </c>
      <c r="J34972">
        <v>0.92</v>
      </c>
      <c r="K34972">
        <v>0.04</v>
      </c>
      <c r="M34972">
        <v>677</v>
      </c>
    </row>
    <row r="34973" spans="1:13" customFormat="1" hidden="1">
      <c r="A34973" t="s">
        <v>1100</v>
      </c>
      <c r="B34973" t="s">
        <v>1101</v>
      </c>
      <c r="C34973" s="1">
        <v>44233</v>
      </c>
      <c r="D34973">
        <v>4506986</v>
      </c>
      <c r="E34973">
        <v>4324382</v>
      </c>
      <c r="F34973">
        <v>179044</v>
      </c>
      <c r="G34973">
        <v>381697</v>
      </c>
      <c r="H34973">
        <v>295274</v>
      </c>
      <c r="I34973">
        <v>1.05</v>
      </c>
      <c r="J34973">
        <v>1</v>
      </c>
      <c r="K34973">
        <v>0.04</v>
      </c>
      <c r="M34973">
        <v>685</v>
      </c>
    </row>
    <row r="34974" spans="1:13" customFormat="1" hidden="1">
      <c r="A34974" t="s">
        <v>1100</v>
      </c>
      <c r="B34974" t="s">
        <v>1101</v>
      </c>
      <c r="C34974" s="1">
        <v>44234</v>
      </c>
      <c r="D34974">
        <v>4697692</v>
      </c>
      <c r="E34974">
        <v>4479417</v>
      </c>
      <c r="F34974">
        <v>214715</v>
      </c>
      <c r="G34974">
        <v>190706</v>
      </c>
      <c r="H34974">
        <v>312393</v>
      </c>
      <c r="I34974">
        <v>1.0900000000000001</v>
      </c>
      <c r="J34974">
        <v>1.04</v>
      </c>
      <c r="K34974">
        <v>0.05</v>
      </c>
      <c r="M34974">
        <v>725</v>
      </c>
    </row>
    <row r="34975" spans="1:13" customFormat="1" hidden="1">
      <c r="A34975" t="s">
        <v>1100</v>
      </c>
      <c r="B34975" t="s">
        <v>1101</v>
      </c>
      <c r="C34975" s="1">
        <v>44235</v>
      </c>
      <c r="D34975">
        <v>4993262</v>
      </c>
      <c r="E34975">
        <v>4749768</v>
      </c>
      <c r="F34975">
        <v>239934</v>
      </c>
      <c r="G34975">
        <v>295570</v>
      </c>
      <c r="H34975">
        <v>346015</v>
      </c>
      <c r="I34975">
        <v>1.1599999999999999</v>
      </c>
      <c r="J34975">
        <v>1.1000000000000001</v>
      </c>
      <c r="K34975">
        <v>0.06</v>
      </c>
      <c r="M34975">
        <v>803</v>
      </c>
    </row>
    <row r="34976" spans="1:13" customFormat="1" hidden="1">
      <c r="A34976" t="s">
        <v>1100</v>
      </c>
      <c r="B34976" t="s">
        <v>1101</v>
      </c>
      <c r="C34976" s="1">
        <v>44236</v>
      </c>
      <c r="D34976">
        <v>5475241</v>
      </c>
      <c r="E34976">
        <v>5203493</v>
      </c>
      <c r="F34976">
        <v>268188</v>
      </c>
      <c r="G34976">
        <v>481979</v>
      </c>
      <c r="H34976">
        <v>388804</v>
      </c>
      <c r="I34976">
        <v>1.27</v>
      </c>
      <c r="J34976">
        <v>1.21</v>
      </c>
      <c r="K34976">
        <v>0.06</v>
      </c>
      <c r="M34976">
        <v>903</v>
      </c>
    </row>
    <row r="34977" spans="1:13" customFormat="1" hidden="1">
      <c r="A34977" t="s">
        <v>1100</v>
      </c>
      <c r="B34977" t="s">
        <v>1101</v>
      </c>
      <c r="C34977" s="1">
        <v>44237</v>
      </c>
      <c r="D34977">
        <v>6094850</v>
      </c>
      <c r="E34977">
        <v>5790390</v>
      </c>
      <c r="F34977">
        <v>300900</v>
      </c>
      <c r="G34977">
        <v>619609</v>
      </c>
      <c r="H34977">
        <v>417004</v>
      </c>
      <c r="I34977">
        <v>1.41</v>
      </c>
      <c r="J34977">
        <v>1.34</v>
      </c>
      <c r="K34977">
        <v>7.0000000000000007E-2</v>
      </c>
      <c r="M34977">
        <v>968</v>
      </c>
    </row>
    <row r="34978" spans="1:13" customFormat="1" hidden="1">
      <c r="A34978" t="s">
        <v>1100</v>
      </c>
      <c r="B34978" t="s">
        <v>1101</v>
      </c>
      <c r="C34978" s="1">
        <v>44238</v>
      </c>
      <c r="D34978">
        <v>6713964</v>
      </c>
      <c r="E34978">
        <v>6357156</v>
      </c>
      <c r="F34978">
        <v>346641</v>
      </c>
      <c r="G34978">
        <v>619114</v>
      </c>
      <c r="H34978">
        <v>394279</v>
      </c>
      <c r="I34978">
        <v>1.56</v>
      </c>
      <c r="J34978">
        <v>1.48</v>
      </c>
      <c r="K34978">
        <v>0.08</v>
      </c>
      <c r="M34978">
        <v>915</v>
      </c>
    </row>
    <row r="34979" spans="1:13" customFormat="1" hidden="1">
      <c r="A34979" t="s">
        <v>1100</v>
      </c>
      <c r="B34979" t="s">
        <v>1101</v>
      </c>
      <c r="C34979" s="1">
        <v>44239</v>
      </c>
      <c r="D34979">
        <v>7283716</v>
      </c>
      <c r="E34979">
        <v>6884262</v>
      </c>
      <c r="F34979">
        <v>389287</v>
      </c>
      <c r="G34979">
        <v>569752</v>
      </c>
      <c r="H34979">
        <v>451204</v>
      </c>
      <c r="I34979">
        <v>1.69</v>
      </c>
      <c r="J34979">
        <v>1.6</v>
      </c>
      <c r="K34979">
        <v>0.09</v>
      </c>
      <c r="M34979">
        <v>1047</v>
      </c>
    </row>
    <row r="34980" spans="1:13" customFormat="1" hidden="1">
      <c r="A34980" t="s">
        <v>1100</v>
      </c>
      <c r="B34980" t="s">
        <v>1101</v>
      </c>
      <c r="C34980" s="1">
        <v>44240</v>
      </c>
      <c r="D34980">
        <v>7775768</v>
      </c>
      <c r="E34980">
        <v>7296672</v>
      </c>
      <c r="F34980">
        <v>468929</v>
      </c>
      <c r="G34980">
        <v>492052</v>
      </c>
      <c r="H34980">
        <v>466969</v>
      </c>
      <c r="I34980">
        <v>1.81</v>
      </c>
      <c r="J34980">
        <v>1.69</v>
      </c>
      <c r="K34980">
        <v>0.11</v>
      </c>
      <c r="M34980">
        <v>1084</v>
      </c>
    </row>
    <row r="34981" spans="1:13" customFormat="1" hidden="1">
      <c r="A34981" t="s">
        <v>1100</v>
      </c>
      <c r="B34981" t="s">
        <v>1101</v>
      </c>
      <c r="C34981" s="1">
        <v>44241</v>
      </c>
      <c r="D34981">
        <v>7900521</v>
      </c>
      <c r="E34981">
        <v>7402796</v>
      </c>
      <c r="F34981">
        <v>487558</v>
      </c>
      <c r="G34981">
        <v>124753</v>
      </c>
      <c r="H34981">
        <v>457547</v>
      </c>
      <c r="I34981">
        <v>1.83</v>
      </c>
      <c r="J34981">
        <v>1.72</v>
      </c>
      <c r="K34981">
        <v>0.11</v>
      </c>
      <c r="M34981">
        <v>1062</v>
      </c>
    </row>
    <row r="34982" spans="1:13" customFormat="1" hidden="1">
      <c r="A34982" t="s">
        <v>1100</v>
      </c>
      <c r="B34982" t="s">
        <v>1101</v>
      </c>
      <c r="C34982" s="1">
        <v>44242</v>
      </c>
      <c r="D34982">
        <v>8237284</v>
      </c>
      <c r="E34982">
        <v>7715791</v>
      </c>
      <c r="F34982">
        <v>511326</v>
      </c>
      <c r="G34982">
        <v>336763</v>
      </c>
      <c r="H34982">
        <v>463432</v>
      </c>
      <c r="I34982">
        <v>1.91</v>
      </c>
      <c r="J34982">
        <v>1.79</v>
      </c>
      <c r="K34982">
        <v>0.12</v>
      </c>
      <c r="M34982">
        <v>1076</v>
      </c>
    </row>
    <row r="34983" spans="1:13" customFormat="1" hidden="1">
      <c r="A34983" t="s">
        <v>1100</v>
      </c>
      <c r="B34983" t="s">
        <v>1101</v>
      </c>
      <c r="C34983" s="1">
        <v>44243</v>
      </c>
      <c r="D34983">
        <v>8782150</v>
      </c>
      <c r="E34983">
        <v>8192588</v>
      </c>
      <c r="F34983">
        <v>579395</v>
      </c>
      <c r="G34983">
        <v>544866</v>
      </c>
      <c r="H34983">
        <v>472416</v>
      </c>
      <c r="I34983">
        <v>2.04</v>
      </c>
      <c r="J34983">
        <v>1.9</v>
      </c>
      <c r="K34983">
        <v>0.13</v>
      </c>
      <c r="M34983">
        <v>1097</v>
      </c>
    </row>
    <row r="34984" spans="1:13" customFormat="1" hidden="1">
      <c r="A34984" t="s">
        <v>1100</v>
      </c>
      <c r="B34984" t="s">
        <v>1101</v>
      </c>
      <c r="C34984" s="1">
        <v>44244</v>
      </c>
      <c r="D34984">
        <v>9250850</v>
      </c>
      <c r="E34984">
        <v>8386991</v>
      </c>
      <c r="F34984">
        <v>853674</v>
      </c>
      <c r="G34984">
        <v>468700</v>
      </c>
      <c r="H34984">
        <v>450857</v>
      </c>
      <c r="I34984">
        <v>2.15</v>
      </c>
      <c r="J34984">
        <v>1.95</v>
      </c>
      <c r="K34984">
        <v>0.2</v>
      </c>
      <c r="M34984">
        <v>1047</v>
      </c>
    </row>
    <row r="34985" spans="1:13" customFormat="1" hidden="1">
      <c r="A34985" t="s">
        <v>1100</v>
      </c>
      <c r="B34985" t="s">
        <v>1101</v>
      </c>
      <c r="C34985" s="1">
        <v>44245</v>
      </c>
      <c r="D34985">
        <v>9769817</v>
      </c>
      <c r="E34985">
        <v>8724952</v>
      </c>
      <c r="F34985">
        <v>1024763</v>
      </c>
      <c r="G34985">
        <v>518967</v>
      </c>
      <c r="H34985">
        <v>436550</v>
      </c>
      <c r="I34985">
        <v>2.27</v>
      </c>
      <c r="J34985">
        <v>2.0299999999999998</v>
      </c>
      <c r="K34985">
        <v>0.24</v>
      </c>
      <c r="M34985">
        <v>1013</v>
      </c>
    </row>
    <row r="34986" spans="1:13" customFormat="1" hidden="1">
      <c r="A34986" t="s">
        <v>1100</v>
      </c>
      <c r="B34986" t="s">
        <v>1101</v>
      </c>
      <c r="C34986" s="1">
        <v>44246</v>
      </c>
      <c r="D34986">
        <v>10315304</v>
      </c>
      <c r="E34986">
        <v>9077635</v>
      </c>
      <c r="F34986">
        <v>1206195</v>
      </c>
      <c r="G34986">
        <v>545487</v>
      </c>
      <c r="H34986">
        <v>433084</v>
      </c>
      <c r="I34986">
        <v>2.39</v>
      </c>
      <c r="J34986">
        <v>2.11</v>
      </c>
      <c r="K34986">
        <v>0.28000000000000003</v>
      </c>
      <c r="M34986">
        <v>1005</v>
      </c>
    </row>
    <row r="34987" spans="1:13" customFormat="1" hidden="1">
      <c r="A34987" t="s">
        <v>1100</v>
      </c>
      <c r="B34987" t="s">
        <v>1101</v>
      </c>
      <c r="C34987" s="1">
        <v>44247</v>
      </c>
      <c r="D34987">
        <v>10679321</v>
      </c>
      <c r="E34987">
        <v>9259847</v>
      </c>
      <c r="F34987">
        <v>1376167</v>
      </c>
      <c r="G34987">
        <v>364017</v>
      </c>
      <c r="H34987">
        <v>414793</v>
      </c>
      <c r="I34987">
        <v>2.48</v>
      </c>
      <c r="J34987">
        <v>2.15</v>
      </c>
      <c r="K34987">
        <v>0.32</v>
      </c>
      <c r="M34987">
        <v>963</v>
      </c>
    </row>
    <row r="34988" spans="1:13" customFormat="1" hidden="1">
      <c r="A34988" t="s">
        <v>1100</v>
      </c>
      <c r="B34988" t="s">
        <v>1101</v>
      </c>
      <c r="C34988" s="1">
        <v>44248</v>
      </c>
      <c r="D34988">
        <v>10842453</v>
      </c>
      <c r="E34988">
        <v>9338401</v>
      </c>
      <c r="F34988">
        <v>1454058</v>
      </c>
      <c r="G34988">
        <v>163132</v>
      </c>
      <c r="H34988">
        <v>420276</v>
      </c>
      <c r="I34988">
        <v>2.52</v>
      </c>
      <c r="J34988">
        <v>2.17</v>
      </c>
      <c r="K34988">
        <v>0.34</v>
      </c>
      <c r="M34988">
        <v>976</v>
      </c>
    </row>
    <row r="34989" spans="1:13" customFormat="1" hidden="1">
      <c r="A34989" t="s">
        <v>1100</v>
      </c>
      <c r="B34989" t="s">
        <v>1101</v>
      </c>
      <c r="C34989" s="1">
        <v>44249</v>
      </c>
      <c r="D34989">
        <v>11067153</v>
      </c>
      <c r="E34989">
        <v>9519275</v>
      </c>
      <c r="F34989">
        <v>1492545</v>
      </c>
      <c r="G34989">
        <v>224700</v>
      </c>
      <c r="H34989">
        <v>404267</v>
      </c>
      <c r="I34989">
        <v>2.57</v>
      </c>
      <c r="J34989">
        <v>2.21</v>
      </c>
      <c r="K34989">
        <v>0.35</v>
      </c>
      <c r="M34989">
        <v>938</v>
      </c>
    </row>
    <row r="34990" spans="1:13" customFormat="1" hidden="1">
      <c r="A34990" t="s">
        <v>1100</v>
      </c>
      <c r="B34990" t="s">
        <v>1101</v>
      </c>
      <c r="C34990" s="1">
        <v>44250</v>
      </c>
      <c r="D34990">
        <v>11485183</v>
      </c>
      <c r="E34990">
        <v>9809854</v>
      </c>
      <c r="F34990">
        <v>1617012</v>
      </c>
      <c r="G34990">
        <v>418030</v>
      </c>
      <c r="H34990">
        <v>386148</v>
      </c>
      <c r="I34990">
        <v>2.67</v>
      </c>
      <c r="J34990">
        <v>2.2799999999999998</v>
      </c>
      <c r="K34990">
        <v>0.38</v>
      </c>
      <c r="M34990">
        <v>896</v>
      </c>
    </row>
    <row r="34991" spans="1:13" customFormat="1" hidden="1">
      <c r="A34991" t="s">
        <v>1100</v>
      </c>
      <c r="B34991" t="s">
        <v>1101</v>
      </c>
      <c r="C34991" s="1">
        <v>44251</v>
      </c>
      <c r="D34991">
        <v>11901873</v>
      </c>
      <c r="E34991">
        <v>10078704</v>
      </c>
      <c r="F34991">
        <v>1762478</v>
      </c>
      <c r="G34991">
        <v>416690</v>
      </c>
      <c r="H34991">
        <v>378718</v>
      </c>
      <c r="I34991">
        <v>2.76</v>
      </c>
      <c r="J34991">
        <v>2.34</v>
      </c>
      <c r="K34991">
        <v>0.41</v>
      </c>
      <c r="M34991">
        <v>879</v>
      </c>
    </row>
    <row r="34992" spans="1:13" customFormat="1" hidden="1">
      <c r="A34992" t="s">
        <v>1100</v>
      </c>
      <c r="B34992" t="s">
        <v>1101</v>
      </c>
      <c r="C34992" s="1">
        <v>44252</v>
      </c>
      <c r="D34992">
        <v>12316456</v>
      </c>
      <c r="E34992">
        <v>10312217</v>
      </c>
      <c r="F34992">
        <v>1927915</v>
      </c>
      <c r="G34992">
        <v>414583</v>
      </c>
      <c r="H34992">
        <v>363806</v>
      </c>
      <c r="I34992">
        <v>2.86</v>
      </c>
      <c r="J34992">
        <v>2.39</v>
      </c>
      <c r="K34992">
        <v>0.45</v>
      </c>
      <c r="M34992">
        <v>845</v>
      </c>
    </row>
    <row r="34993" spans="1:13" customFormat="1" hidden="1">
      <c r="A34993" t="s">
        <v>1100</v>
      </c>
      <c r="B34993" t="s">
        <v>1101</v>
      </c>
      <c r="C34993" s="1">
        <v>44253</v>
      </c>
      <c r="D34993">
        <v>12802905</v>
      </c>
      <c r="E34993">
        <v>10613018</v>
      </c>
      <c r="F34993">
        <v>2098387</v>
      </c>
      <c r="G34993">
        <v>486449</v>
      </c>
      <c r="H34993">
        <v>355372</v>
      </c>
      <c r="I34993">
        <v>2.97</v>
      </c>
      <c r="J34993">
        <v>2.46</v>
      </c>
      <c r="K34993">
        <v>0.49</v>
      </c>
      <c r="M34993">
        <v>825</v>
      </c>
    </row>
    <row r="34994" spans="1:13" customFormat="1" hidden="1">
      <c r="A34994" t="s">
        <v>1100</v>
      </c>
      <c r="B34994" t="s">
        <v>1101</v>
      </c>
      <c r="C34994" s="1">
        <v>44254</v>
      </c>
      <c r="D34994">
        <v>13154227</v>
      </c>
      <c r="E34994">
        <v>10795294</v>
      </c>
      <c r="F34994">
        <v>2234724</v>
      </c>
      <c r="G34994">
        <v>351322</v>
      </c>
      <c r="H34994">
        <v>353558</v>
      </c>
      <c r="I34994">
        <v>3.05</v>
      </c>
      <c r="J34994">
        <v>2.5099999999999998</v>
      </c>
      <c r="K34994">
        <v>0.52</v>
      </c>
      <c r="M34994">
        <v>821</v>
      </c>
    </row>
    <row r="34995" spans="1:13" customFormat="1" hidden="1">
      <c r="A34995" t="s">
        <v>1100</v>
      </c>
      <c r="B34995" t="s">
        <v>1101</v>
      </c>
      <c r="C34995" s="1">
        <v>44255</v>
      </c>
      <c r="D34995">
        <v>13323754</v>
      </c>
      <c r="E34995">
        <v>10914544</v>
      </c>
      <c r="F34995">
        <v>2268465</v>
      </c>
      <c r="G34995">
        <v>169527</v>
      </c>
      <c r="H34995">
        <v>354472</v>
      </c>
      <c r="I34995">
        <v>3.09</v>
      </c>
      <c r="J34995">
        <v>2.5299999999999998</v>
      </c>
      <c r="K34995">
        <v>0.53</v>
      </c>
      <c r="M34995">
        <v>823</v>
      </c>
    </row>
    <row r="34996" spans="1:13" customFormat="1" hidden="1">
      <c r="A34996" t="s">
        <v>1100</v>
      </c>
      <c r="B34996" t="s">
        <v>1101</v>
      </c>
      <c r="C34996" s="1">
        <v>44256</v>
      </c>
      <c r="D34996">
        <v>13580867</v>
      </c>
      <c r="E34996">
        <v>11141388</v>
      </c>
      <c r="F34996">
        <v>2280179</v>
      </c>
      <c r="G34996">
        <v>257113</v>
      </c>
      <c r="H34996">
        <v>359102</v>
      </c>
      <c r="I34996">
        <v>3.15</v>
      </c>
      <c r="J34996">
        <v>2.59</v>
      </c>
      <c r="K34996">
        <v>0.53</v>
      </c>
      <c r="M34996">
        <v>834</v>
      </c>
    </row>
    <row r="34997" spans="1:13" customFormat="1" hidden="1">
      <c r="A34997" t="s">
        <v>1100</v>
      </c>
      <c r="B34997" t="s">
        <v>1101</v>
      </c>
      <c r="C34997" s="1">
        <v>44257</v>
      </c>
      <c r="D34997">
        <v>14258581</v>
      </c>
      <c r="E34997">
        <v>11664848</v>
      </c>
      <c r="F34997">
        <v>2424114</v>
      </c>
      <c r="G34997">
        <v>677714</v>
      </c>
      <c r="H34997">
        <v>396200</v>
      </c>
      <c r="I34997">
        <v>3.31</v>
      </c>
      <c r="J34997">
        <v>2.71</v>
      </c>
      <c r="K34997">
        <v>0.56000000000000005</v>
      </c>
      <c r="M34997">
        <v>920</v>
      </c>
    </row>
    <row r="34998" spans="1:13" customFormat="1" hidden="1">
      <c r="A34998" t="s">
        <v>1100</v>
      </c>
      <c r="B34998" t="s">
        <v>1101</v>
      </c>
      <c r="C34998" s="1">
        <v>44258</v>
      </c>
      <c r="D34998">
        <v>15124241</v>
      </c>
      <c r="E34998">
        <v>12210054</v>
      </c>
      <c r="F34998">
        <v>2722707</v>
      </c>
      <c r="G34998">
        <v>865660</v>
      </c>
      <c r="H34998">
        <v>460338</v>
      </c>
      <c r="I34998">
        <v>3.51</v>
      </c>
      <c r="J34998">
        <v>2.83</v>
      </c>
      <c r="K34998">
        <v>0.63</v>
      </c>
      <c r="M34998">
        <v>1069</v>
      </c>
    </row>
    <row r="34999" spans="1:13" customFormat="1" hidden="1">
      <c r="A34999" t="s">
        <v>1100</v>
      </c>
      <c r="B34999" t="s">
        <v>1101</v>
      </c>
      <c r="C34999" s="1">
        <v>44259</v>
      </c>
      <c r="D34999">
        <v>16054634</v>
      </c>
      <c r="E34999">
        <v>12767248</v>
      </c>
      <c r="F34999">
        <v>3080911</v>
      </c>
      <c r="G34999">
        <v>930393</v>
      </c>
      <c r="H34999">
        <v>534025</v>
      </c>
      <c r="I34999">
        <v>3.73</v>
      </c>
      <c r="J34999">
        <v>2.96</v>
      </c>
      <c r="K34999">
        <v>0.72</v>
      </c>
      <c r="M34999">
        <v>1240</v>
      </c>
    </row>
    <row r="35000" spans="1:13" customFormat="1" hidden="1">
      <c r="A35000" t="s">
        <v>1100</v>
      </c>
      <c r="B35000" t="s">
        <v>1101</v>
      </c>
      <c r="C35000" s="1">
        <v>44260</v>
      </c>
      <c r="D35000">
        <v>16978650</v>
      </c>
      <c r="E35000">
        <v>13301350</v>
      </c>
      <c r="F35000">
        <v>3437449</v>
      </c>
      <c r="G35000">
        <v>924016</v>
      </c>
      <c r="H35000">
        <v>596535</v>
      </c>
      <c r="I35000">
        <v>3.94</v>
      </c>
      <c r="J35000">
        <v>3.09</v>
      </c>
      <c r="K35000">
        <v>0.8</v>
      </c>
      <c r="M35000">
        <v>1385</v>
      </c>
    </row>
    <row r="35001" spans="1:13" customFormat="1" hidden="1">
      <c r="A35001" t="s">
        <v>1100</v>
      </c>
      <c r="B35001" t="s">
        <v>1101</v>
      </c>
      <c r="C35001" s="1">
        <v>44261</v>
      </c>
      <c r="D35001">
        <v>17148890</v>
      </c>
      <c r="E35001">
        <v>13400063</v>
      </c>
      <c r="F35001">
        <v>3478416</v>
      </c>
      <c r="G35001">
        <v>170240</v>
      </c>
      <c r="H35001">
        <v>570666</v>
      </c>
      <c r="I35001">
        <v>3.98</v>
      </c>
      <c r="J35001">
        <v>3.11</v>
      </c>
      <c r="K35001">
        <v>0.81</v>
      </c>
      <c r="M35001">
        <v>1325</v>
      </c>
    </row>
    <row r="35002" spans="1:13" customFormat="1" hidden="1">
      <c r="A35002" t="s">
        <v>1100</v>
      </c>
      <c r="B35002" t="s">
        <v>1101</v>
      </c>
      <c r="C35002" s="1">
        <v>44262</v>
      </c>
      <c r="D35002">
        <v>17357512</v>
      </c>
      <c r="E35002">
        <v>13554369</v>
      </c>
      <c r="F35002">
        <v>3503743</v>
      </c>
      <c r="G35002">
        <v>208622</v>
      </c>
      <c r="H35002">
        <v>576251</v>
      </c>
      <c r="I35002">
        <v>4.03</v>
      </c>
      <c r="J35002">
        <v>3.15</v>
      </c>
      <c r="K35002">
        <v>0.81</v>
      </c>
      <c r="M35002">
        <v>1338</v>
      </c>
    </row>
    <row r="35003" spans="1:13" customFormat="1" hidden="1">
      <c r="A35003" t="s">
        <v>1100</v>
      </c>
      <c r="B35003" t="s">
        <v>1101</v>
      </c>
      <c r="C35003" s="1">
        <v>44263</v>
      </c>
      <c r="D35003">
        <v>17812902</v>
      </c>
      <c r="E35003">
        <v>13766026</v>
      </c>
      <c r="F35003">
        <v>3730797</v>
      </c>
      <c r="G35003">
        <v>455390</v>
      </c>
      <c r="H35003">
        <v>604576</v>
      </c>
      <c r="I35003">
        <v>4.1399999999999997</v>
      </c>
      <c r="J35003">
        <v>3.2</v>
      </c>
      <c r="K35003">
        <v>0.87</v>
      </c>
      <c r="M35003">
        <v>1404</v>
      </c>
    </row>
    <row r="35004" spans="1:13" customFormat="1" hidden="1">
      <c r="A35004" t="s">
        <v>1100</v>
      </c>
      <c r="B35004" t="s">
        <v>1101</v>
      </c>
      <c r="C35004" s="1">
        <v>44264</v>
      </c>
      <c r="D35004">
        <v>18435461</v>
      </c>
      <c r="E35004">
        <v>14053097</v>
      </c>
      <c r="F35004">
        <v>3979269</v>
      </c>
      <c r="G35004">
        <v>622559</v>
      </c>
      <c r="H35004">
        <v>596697</v>
      </c>
      <c r="I35004">
        <v>4.28</v>
      </c>
      <c r="J35004">
        <v>3.26</v>
      </c>
      <c r="K35004">
        <v>0.92</v>
      </c>
      <c r="M35004">
        <v>1385</v>
      </c>
    </row>
    <row r="35005" spans="1:13" customFormat="1" hidden="1">
      <c r="A35005" t="s">
        <v>1100</v>
      </c>
      <c r="B35005" t="s">
        <v>1101</v>
      </c>
      <c r="C35005" s="1">
        <v>44265</v>
      </c>
      <c r="D35005">
        <v>19284578</v>
      </c>
      <c r="E35005">
        <v>14509211</v>
      </c>
      <c r="F35005">
        <v>4295117</v>
      </c>
      <c r="G35005">
        <v>849117</v>
      </c>
      <c r="H35005">
        <v>594334</v>
      </c>
      <c r="I35005">
        <v>4.4800000000000004</v>
      </c>
      <c r="J35005">
        <v>3.37</v>
      </c>
      <c r="K35005">
        <v>1</v>
      </c>
      <c r="M35005">
        <v>1380</v>
      </c>
    </row>
    <row r="35006" spans="1:13" customFormat="1" hidden="1">
      <c r="A35006" t="s">
        <v>1100</v>
      </c>
      <c r="B35006" t="s">
        <v>1101</v>
      </c>
      <c r="C35006" s="1">
        <v>44266</v>
      </c>
      <c r="D35006">
        <v>20398097</v>
      </c>
      <c r="E35006">
        <v>15119627</v>
      </c>
      <c r="F35006">
        <v>4689262</v>
      </c>
      <c r="G35006">
        <v>1113519</v>
      </c>
      <c r="H35006">
        <v>620495</v>
      </c>
      <c r="I35006">
        <v>4.74</v>
      </c>
      <c r="J35006">
        <v>3.51</v>
      </c>
      <c r="K35006">
        <v>1.0900000000000001</v>
      </c>
      <c r="M35006">
        <v>1440</v>
      </c>
    </row>
    <row r="35007" spans="1:13" customFormat="1" hidden="1">
      <c r="A35007" t="s">
        <v>1100</v>
      </c>
      <c r="B35007" t="s">
        <v>1101</v>
      </c>
      <c r="C35007" s="1">
        <v>44267</v>
      </c>
      <c r="D35007">
        <v>21548858</v>
      </c>
      <c r="E35007">
        <v>15760695</v>
      </c>
      <c r="F35007">
        <v>5094673</v>
      </c>
      <c r="G35007">
        <v>1150761</v>
      </c>
      <c r="H35007">
        <v>652887</v>
      </c>
      <c r="I35007">
        <v>5</v>
      </c>
      <c r="J35007">
        <v>3.66</v>
      </c>
      <c r="K35007">
        <v>1.18</v>
      </c>
      <c r="M35007">
        <v>1516</v>
      </c>
    </row>
    <row r="35008" spans="1:13" customFormat="1" hidden="1">
      <c r="A35008" t="s">
        <v>1100</v>
      </c>
      <c r="B35008" t="s">
        <v>1101</v>
      </c>
      <c r="C35008" s="1">
        <v>44268</v>
      </c>
      <c r="D35008">
        <v>22160996</v>
      </c>
      <c r="E35008">
        <v>16864728</v>
      </c>
      <c r="F35008">
        <v>5296268</v>
      </c>
      <c r="G35008">
        <v>612138</v>
      </c>
      <c r="H35008">
        <v>716015</v>
      </c>
      <c r="I35008">
        <v>5.14</v>
      </c>
      <c r="J35008">
        <v>3.92</v>
      </c>
      <c r="K35008">
        <v>1.23</v>
      </c>
      <c r="M35008">
        <v>1662</v>
      </c>
    </row>
    <row r="35009" spans="1:13" customFormat="1" hidden="1">
      <c r="A35009" t="s">
        <v>1100</v>
      </c>
      <c r="B35009" t="s">
        <v>1101</v>
      </c>
      <c r="C35009" s="1">
        <v>44269</v>
      </c>
      <c r="D35009">
        <v>22381118</v>
      </c>
      <c r="E35009">
        <v>17030308</v>
      </c>
      <c r="F35009">
        <v>5350810</v>
      </c>
      <c r="G35009">
        <v>220122</v>
      </c>
      <c r="H35009">
        <v>717658</v>
      </c>
      <c r="I35009">
        <v>5.2</v>
      </c>
      <c r="J35009">
        <v>3.95</v>
      </c>
      <c r="K35009">
        <v>1.24</v>
      </c>
      <c r="M35009">
        <v>1666</v>
      </c>
    </row>
    <row r="35010" spans="1:13" customFormat="1" hidden="1">
      <c r="A35010" t="s">
        <v>1100</v>
      </c>
      <c r="B35010" t="s">
        <v>1101</v>
      </c>
      <c r="C35010" s="1">
        <v>44270</v>
      </c>
      <c r="D35010">
        <v>23441612</v>
      </c>
      <c r="E35010">
        <v>17666146</v>
      </c>
      <c r="F35010">
        <v>5775466</v>
      </c>
      <c r="G35010">
        <v>1060494</v>
      </c>
      <c r="H35010">
        <v>804101</v>
      </c>
      <c r="I35010">
        <v>5.44</v>
      </c>
      <c r="J35010">
        <v>4.0999999999999996</v>
      </c>
      <c r="K35010">
        <v>1.34</v>
      </c>
      <c r="M35010">
        <v>1867</v>
      </c>
    </row>
    <row r="35011" spans="1:13" customFormat="1" hidden="1">
      <c r="A35011" t="s">
        <v>1100</v>
      </c>
      <c r="B35011" t="s">
        <v>1101</v>
      </c>
      <c r="C35011" s="1">
        <v>44271</v>
      </c>
      <c r="D35011">
        <v>24109693</v>
      </c>
      <c r="E35011">
        <v>18038129</v>
      </c>
      <c r="F35011">
        <v>6071564</v>
      </c>
      <c r="G35011">
        <v>668081</v>
      </c>
      <c r="H35011">
        <v>810605</v>
      </c>
      <c r="I35011">
        <v>5.6</v>
      </c>
      <c r="J35011">
        <v>4.1900000000000004</v>
      </c>
      <c r="K35011">
        <v>1.41</v>
      </c>
      <c r="M35011">
        <v>1882</v>
      </c>
    </row>
    <row r="35012" spans="1:13" customFormat="1" hidden="1">
      <c r="A35012" t="s">
        <v>1100</v>
      </c>
      <c r="B35012" t="s">
        <v>1101</v>
      </c>
      <c r="C35012" s="1">
        <v>44272</v>
      </c>
      <c r="D35012">
        <v>25497789</v>
      </c>
      <c r="E35012">
        <v>18904286</v>
      </c>
      <c r="F35012">
        <v>6593503</v>
      </c>
      <c r="G35012">
        <v>1388096</v>
      </c>
      <c r="H35012">
        <v>887602</v>
      </c>
      <c r="I35012">
        <v>5.92</v>
      </c>
      <c r="J35012">
        <v>4.3899999999999997</v>
      </c>
      <c r="K35012">
        <v>1.53</v>
      </c>
      <c r="M35012">
        <v>2061</v>
      </c>
    </row>
    <row r="35013" spans="1:13" customFormat="1" hidden="1">
      <c r="A35013" t="s">
        <v>1100</v>
      </c>
      <c r="B35013" t="s">
        <v>1101</v>
      </c>
      <c r="C35013" s="1">
        <v>44273</v>
      </c>
      <c r="D35013">
        <v>26437911</v>
      </c>
      <c r="E35013">
        <v>19549107</v>
      </c>
      <c r="F35013">
        <v>6888804</v>
      </c>
      <c r="G35013">
        <v>940122</v>
      </c>
      <c r="H35013">
        <v>862831</v>
      </c>
      <c r="I35013">
        <v>6.14</v>
      </c>
      <c r="J35013">
        <v>4.54</v>
      </c>
      <c r="K35013">
        <v>1.6</v>
      </c>
      <c r="M35013">
        <v>2003</v>
      </c>
    </row>
    <row r="35014" spans="1:13" customFormat="1" hidden="1">
      <c r="A35014" t="s">
        <v>1100</v>
      </c>
      <c r="B35014" t="s">
        <v>1101</v>
      </c>
      <c r="C35014" s="1">
        <v>44274</v>
      </c>
      <c r="D35014">
        <v>27354468</v>
      </c>
      <c r="E35014">
        <v>20186516</v>
      </c>
      <c r="F35014">
        <v>7167952</v>
      </c>
      <c r="G35014">
        <v>916557</v>
      </c>
      <c r="H35014">
        <v>829373</v>
      </c>
      <c r="I35014">
        <v>6.35</v>
      </c>
      <c r="J35014">
        <v>4.6900000000000004</v>
      </c>
      <c r="K35014">
        <v>1.66</v>
      </c>
      <c r="M35014">
        <v>1925</v>
      </c>
    </row>
    <row r="35015" spans="1:13" customFormat="1" hidden="1">
      <c r="A35015" t="s">
        <v>1100</v>
      </c>
      <c r="B35015" t="s">
        <v>1101</v>
      </c>
      <c r="C35015" s="1">
        <v>44275</v>
      </c>
      <c r="D35015">
        <v>27748524</v>
      </c>
      <c r="E35015">
        <v>20511631</v>
      </c>
      <c r="F35015">
        <v>7236893</v>
      </c>
      <c r="G35015">
        <v>394056</v>
      </c>
      <c r="H35015">
        <v>798218</v>
      </c>
      <c r="I35015">
        <v>6.44</v>
      </c>
      <c r="J35015">
        <v>4.76</v>
      </c>
      <c r="K35015">
        <v>1.68</v>
      </c>
      <c r="M35015">
        <v>1853</v>
      </c>
    </row>
    <row r="35016" spans="1:13" customFormat="1" hidden="1">
      <c r="A35016" t="s">
        <v>1100</v>
      </c>
      <c r="B35016" t="s">
        <v>1101</v>
      </c>
      <c r="C35016" s="1">
        <v>44276</v>
      </c>
      <c r="D35016">
        <v>27965256</v>
      </c>
      <c r="E35016">
        <v>20676828</v>
      </c>
      <c r="F35016">
        <v>7288428</v>
      </c>
      <c r="G35016">
        <v>216732</v>
      </c>
      <c r="H35016">
        <v>797734</v>
      </c>
      <c r="I35016">
        <v>6.49</v>
      </c>
      <c r="J35016">
        <v>4.8</v>
      </c>
      <c r="K35016">
        <v>1.69</v>
      </c>
      <c r="M35016">
        <v>1852</v>
      </c>
    </row>
    <row r="35017" spans="1:13" customFormat="1" hidden="1">
      <c r="A35017" t="s">
        <v>1100</v>
      </c>
      <c r="B35017" t="s">
        <v>1101</v>
      </c>
      <c r="C35017" s="1">
        <v>44277</v>
      </c>
      <c r="D35017">
        <v>28903704</v>
      </c>
      <c r="E35017">
        <v>21357597</v>
      </c>
      <c r="F35017">
        <v>7546107</v>
      </c>
      <c r="G35017">
        <v>938448</v>
      </c>
      <c r="H35017">
        <v>780299</v>
      </c>
      <c r="I35017">
        <v>6.71</v>
      </c>
      <c r="J35017">
        <v>4.96</v>
      </c>
      <c r="K35017">
        <v>1.75</v>
      </c>
      <c r="M35017">
        <v>1811</v>
      </c>
    </row>
    <row r="35018" spans="1:13" customFormat="1" hidden="1">
      <c r="A35018" t="s">
        <v>1100</v>
      </c>
      <c r="B35018" t="s">
        <v>1101</v>
      </c>
      <c r="C35018" s="1">
        <v>44278</v>
      </c>
      <c r="D35018">
        <v>30484496</v>
      </c>
      <c r="E35018">
        <v>22664482</v>
      </c>
      <c r="F35018">
        <v>7820014</v>
      </c>
      <c r="G35018">
        <v>1580792</v>
      </c>
      <c r="H35018">
        <v>910686</v>
      </c>
      <c r="I35018">
        <v>7.08</v>
      </c>
      <c r="J35018">
        <v>5.26</v>
      </c>
      <c r="K35018">
        <v>1.82</v>
      </c>
      <c r="M35018">
        <v>2114</v>
      </c>
    </row>
    <row r="35019" spans="1:13" customFormat="1" hidden="1">
      <c r="A35019" t="s">
        <v>1100</v>
      </c>
      <c r="B35019" t="s">
        <v>1101</v>
      </c>
      <c r="C35019" s="1">
        <v>44279</v>
      </c>
      <c r="D35019">
        <v>31705528</v>
      </c>
      <c r="E35019">
        <v>23628816</v>
      </c>
      <c r="F35019">
        <v>8076712</v>
      </c>
      <c r="G35019">
        <v>1221032</v>
      </c>
      <c r="H35019">
        <v>886820</v>
      </c>
      <c r="I35019">
        <v>7.36</v>
      </c>
      <c r="J35019">
        <v>5.49</v>
      </c>
      <c r="K35019">
        <v>1.87</v>
      </c>
      <c r="M35019">
        <v>2059</v>
      </c>
    </row>
    <row r="35020" spans="1:13" customFormat="1" hidden="1">
      <c r="A35020" t="s">
        <v>1100</v>
      </c>
      <c r="B35020" t="s">
        <v>1101</v>
      </c>
      <c r="C35020" s="1">
        <v>44280</v>
      </c>
      <c r="D35020">
        <v>32746149</v>
      </c>
      <c r="E35020">
        <v>24428997</v>
      </c>
      <c r="F35020">
        <v>8317152</v>
      </c>
      <c r="G35020">
        <v>1040621</v>
      </c>
      <c r="H35020">
        <v>901177</v>
      </c>
      <c r="I35020">
        <v>7.6</v>
      </c>
      <c r="J35020">
        <v>5.67</v>
      </c>
      <c r="K35020">
        <v>1.93</v>
      </c>
      <c r="M35020">
        <v>2092</v>
      </c>
    </row>
    <row r="35021" spans="1:13" customFormat="1" hidden="1">
      <c r="A35021" t="s">
        <v>1100</v>
      </c>
      <c r="B35021" t="s">
        <v>1101</v>
      </c>
      <c r="C35021" s="1">
        <v>44281</v>
      </c>
      <c r="D35021">
        <v>33802591</v>
      </c>
      <c r="E35021">
        <v>25287793</v>
      </c>
      <c r="F35021">
        <v>8514798</v>
      </c>
      <c r="G35021">
        <v>1056442</v>
      </c>
      <c r="H35021">
        <v>921160</v>
      </c>
      <c r="I35021">
        <v>7.85</v>
      </c>
      <c r="J35021">
        <v>5.87</v>
      </c>
      <c r="K35021">
        <v>1.98</v>
      </c>
      <c r="M35021">
        <v>2138</v>
      </c>
    </row>
    <row r="35022" spans="1:13" customFormat="1" hidden="1">
      <c r="A35022" t="s">
        <v>1100</v>
      </c>
      <c r="B35022" t="s">
        <v>1101</v>
      </c>
      <c r="C35022" s="1">
        <v>44282</v>
      </c>
      <c r="D35022">
        <v>34571415</v>
      </c>
      <c r="E35022">
        <v>25955003</v>
      </c>
      <c r="F35022">
        <v>8616382</v>
      </c>
      <c r="G35022">
        <v>768824</v>
      </c>
      <c r="H35022">
        <v>974699</v>
      </c>
      <c r="I35022">
        <v>8.0299999999999994</v>
      </c>
      <c r="J35022">
        <v>6.03</v>
      </c>
      <c r="K35022">
        <v>2</v>
      </c>
      <c r="M35022">
        <v>2263</v>
      </c>
    </row>
    <row r="35023" spans="1:13" customFormat="1" hidden="1">
      <c r="A35023" t="s">
        <v>1100</v>
      </c>
      <c r="B35023" t="s">
        <v>1101</v>
      </c>
      <c r="C35023" s="1">
        <v>44283</v>
      </c>
      <c r="D35023">
        <v>34912354</v>
      </c>
      <c r="E35023">
        <v>26257107</v>
      </c>
      <c r="F35023">
        <v>8655247</v>
      </c>
      <c r="G35023">
        <v>340939</v>
      </c>
      <c r="H35023">
        <v>992443</v>
      </c>
      <c r="I35023">
        <v>8.1</v>
      </c>
      <c r="J35023">
        <v>6.1</v>
      </c>
      <c r="K35023">
        <v>2.0099999999999998</v>
      </c>
      <c r="M35023">
        <v>2304</v>
      </c>
    </row>
    <row r="35024" spans="1:13" customFormat="1" hidden="1">
      <c r="A35024" t="s">
        <v>1100</v>
      </c>
      <c r="B35024" t="s">
        <v>1101</v>
      </c>
      <c r="C35024" s="1">
        <v>44284</v>
      </c>
      <c r="D35024">
        <v>35818416</v>
      </c>
      <c r="E35024">
        <v>26927529</v>
      </c>
      <c r="F35024">
        <v>8890887</v>
      </c>
      <c r="G35024">
        <v>906062</v>
      </c>
      <c r="H35024">
        <v>987816</v>
      </c>
      <c r="I35024">
        <v>8.32</v>
      </c>
      <c r="J35024">
        <v>6.25</v>
      </c>
      <c r="K35024">
        <v>2.06</v>
      </c>
      <c r="M35024">
        <v>2293</v>
      </c>
    </row>
    <row r="35025" spans="1:13" customFormat="1" hidden="1">
      <c r="A35025" t="s">
        <v>1100</v>
      </c>
      <c r="B35025" t="s">
        <v>1101</v>
      </c>
      <c r="C35025" s="1">
        <v>44285</v>
      </c>
      <c r="D35025">
        <v>36587918</v>
      </c>
      <c r="E35025">
        <v>27454492</v>
      </c>
      <c r="F35025">
        <v>9133426</v>
      </c>
      <c r="G35025">
        <v>769502</v>
      </c>
      <c r="H35025">
        <v>871917</v>
      </c>
      <c r="I35025">
        <v>8.49</v>
      </c>
      <c r="J35025">
        <v>6.37</v>
      </c>
      <c r="K35025">
        <v>2.12</v>
      </c>
      <c r="M35025">
        <v>2024</v>
      </c>
    </row>
    <row r="35026" spans="1:13" customFormat="1" hidden="1">
      <c r="A35026" t="s">
        <v>1100</v>
      </c>
      <c r="B35026" t="s">
        <v>1101</v>
      </c>
      <c r="C35026" s="1">
        <v>44286</v>
      </c>
      <c r="D35026">
        <v>38188501</v>
      </c>
      <c r="E35026">
        <v>28702938</v>
      </c>
      <c r="F35026">
        <v>9485563</v>
      </c>
      <c r="G35026">
        <v>1600583</v>
      </c>
      <c r="H35026">
        <v>926139</v>
      </c>
      <c r="I35026">
        <v>8.8699999999999992</v>
      </c>
      <c r="J35026">
        <v>6.66</v>
      </c>
      <c r="K35026">
        <v>2.2000000000000002</v>
      </c>
      <c r="M35026">
        <v>2150</v>
      </c>
    </row>
    <row r="35027" spans="1:13" customFormat="1" hidden="1">
      <c r="A35027" t="s">
        <v>1100</v>
      </c>
      <c r="B35027" t="s">
        <v>1101</v>
      </c>
      <c r="C35027" s="1">
        <v>44287</v>
      </c>
      <c r="D35027">
        <v>38787226</v>
      </c>
      <c r="E35027">
        <v>29047064</v>
      </c>
      <c r="F35027">
        <v>9740162</v>
      </c>
      <c r="G35027">
        <v>598725</v>
      </c>
      <c r="H35027">
        <v>863011</v>
      </c>
      <c r="I35027">
        <v>9</v>
      </c>
      <c r="J35027">
        <v>6.74</v>
      </c>
      <c r="K35027">
        <v>2.2599999999999998</v>
      </c>
      <c r="M35027">
        <v>2003</v>
      </c>
    </row>
    <row r="35028" spans="1:13" customFormat="1" hidden="1">
      <c r="A35028" t="s">
        <v>1100</v>
      </c>
      <c r="B35028" t="s">
        <v>1101</v>
      </c>
      <c r="C35028" s="1">
        <v>44288</v>
      </c>
      <c r="D35028">
        <v>40546965</v>
      </c>
      <c r="E35028">
        <v>30458895</v>
      </c>
      <c r="F35028">
        <v>10088070</v>
      </c>
      <c r="G35028">
        <v>1759739</v>
      </c>
      <c r="H35028">
        <v>963482</v>
      </c>
      <c r="I35028">
        <v>9.41</v>
      </c>
      <c r="J35028">
        <v>7.07</v>
      </c>
      <c r="K35028">
        <v>2.34</v>
      </c>
      <c r="M35028">
        <v>2237</v>
      </c>
    </row>
    <row r="35029" spans="1:13" customFormat="1" hidden="1">
      <c r="A35029" t="s">
        <v>1100</v>
      </c>
      <c r="B35029" t="s">
        <v>1101</v>
      </c>
      <c r="C35029" s="1">
        <v>44289</v>
      </c>
      <c r="D35029">
        <v>41005629</v>
      </c>
      <c r="E35029">
        <v>30835161</v>
      </c>
      <c r="F35029">
        <v>10170468</v>
      </c>
      <c r="G35029">
        <v>458664</v>
      </c>
      <c r="H35029">
        <v>919173</v>
      </c>
      <c r="I35029">
        <v>9.52</v>
      </c>
      <c r="J35029">
        <v>7.16</v>
      </c>
      <c r="K35029">
        <v>2.36</v>
      </c>
      <c r="M35029">
        <v>2134</v>
      </c>
    </row>
    <row r="35030" spans="1:13" customFormat="1" hidden="1">
      <c r="A35030" t="s">
        <v>1100</v>
      </c>
      <c r="B35030" t="s">
        <v>1101</v>
      </c>
      <c r="C35030" s="1">
        <v>44290</v>
      </c>
      <c r="D35030">
        <v>41223338</v>
      </c>
      <c r="E35030">
        <v>31010052</v>
      </c>
      <c r="F35030">
        <v>10213286</v>
      </c>
      <c r="G35030">
        <v>217709</v>
      </c>
      <c r="H35030">
        <v>901569</v>
      </c>
      <c r="I35030">
        <v>9.57</v>
      </c>
      <c r="J35030">
        <v>7.2</v>
      </c>
      <c r="K35030">
        <v>2.37</v>
      </c>
      <c r="M35030">
        <v>2093</v>
      </c>
    </row>
    <row r="35031" spans="1:13" customFormat="1" hidden="1">
      <c r="A35031" t="s">
        <v>1100</v>
      </c>
      <c r="B35031" t="s">
        <v>1101</v>
      </c>
      <c r="C35031" s="1">
        <v>44291</v>
      </c>
      <c r="D35031">
        <v>42602560</v>
      </c>
      <c r="E35031">
        <v>31867261</v>
      </c>
      <c r="F35031">
        <v>10735299</v>
      </c>
      <c r="G35031">
        <v>1379222</v>
      </c>
      <c r="H35031">
        <v>969163</v>
      </c>
      <c r="I35031">
        <v>9.89</v>
      </c>
      <c r="J35031">
        <v>7.4</v>
      </c>
      <c r="K35031">
        <v>2.4900000000000002</v>
      </c>
      <c r="M35031">
        <v>2250</v>
      </c>
    </row>
    <row r="35032" spans="1:13" customFormat="1" hidden="1">
      <c r="A35032" t="s">
        <v>1100</v>
      </c>
      <c r="B35032" t="s">
        <v>1101</v>
      </c>
      <c r="C35032" s="1">
        <v>44292</v>
      </c>
      <c r="D35032">
        <v>43989666</v>
      </c>
      <c r="E35032">
        <v>32822711</v>
      </c>
      <c r="F35032">
        <v>11166955</v>
      </c>
      <c r="G35032">
        <v>1387106</v>
      </c>
      <c r="H35032">
        <v>1057393</v>
      </c>
      <c r="I35032">
        <v>10.210000000000001</v>
      </c>
      <c r="J35032">
        <v>7.62</v>
      </c>
      <c r="K35032">
        <v>2.59</v>
      </c>
      <c r="M35032">
        <v>2455</v>
      </c>
    </row>
    <row r="35033" spans="1:13" customFormat="1" hidden="1">
      <c r="A35033" t="s">
        <v>1100</v>
      </c>
      <c r="B35033" t="s">
        <v>1101</v>
      </c>
      <c r="C35033" s="1">
        <v>44293</v>
      </c>
      <c r="D35033">
        <v>46052472</v>
      </c>
      <c r="E35033">
        <v>34291985</v>
      </c>
      <c r="F35033">
        <v>11760487</v>
      </c>
      <c r="G35033">
        <v>2062806</v>
      </c>
      <c r="H35033">
        <v>1123424</v>
      </c>
      <c r="I35033">
        <v>10.69</v>
      </c>
      <c r="J35033">
        <v>7.96</v>
      </c>
      <c r="K35033">
        <v>2.73</v>
      </c>
      <c r="M35033">
        <v>2608</v>
      </c>
    </row>
    <row r="35034" spans="1:13" customFormat="1" hidden="1">
      <c r="A35034" t="s">
        <v>1100</v>
      </c>
      <c r="B35034" t="s">
        <v>1101</v>
      </c>
      <c r="C35034" s="1">
        <v>44294</v>
      </c>
      <c r="D35034">
        <v>47520919</v>
      </c>
      <c r="E35034">
        <v>35182164</v>
      </c>
      <c r="F35034">
        <v>12338755</v>
      </c>
      <c r="G35034">
        <v>1468447</v>
      </c>
      <c r="H35034">
        <v>1247670</v>
      </c>
      <c r="I35034">
        <v>11.03</v>
      </c>
      <c r="J35034">
        <v>8.17</v>
      </c>
      <c r="K35034">
        <v>2.86</v>
      </c>
      <c r="M35034">
        <v>2896</v>
      </c>
    </row>
    <row r="35035" spans="1:13" customFormat="1" hidden="1">
      <c r="A35035" t="s">
        <v>1100</v>
      </c>
      <c r="B35035" t="s">
        <v>1101</v>
      </c>
      <c r="C35035" s="1">
        <v>44295</v>
      </c>
      <c r="D35035">
        <v>48914464</v>
      </c>
      <c r="E35035">
        <v>36013933</v>
      </c>
      <c r="F35035">
        <v>12900531</v>
      </c>
      <c r="G35035">
        <v>1393545</v>
      </c>
      <c r="H35035">
        <v>1195357</v>
      </c>
      <c r="I35035">
        <v>11.36</v>
      </c>
      <c r="J35035">
        <v>8.36</v>
      </c>
      <c r="K35035">
        <v>2.99</v>
      </c>
      <c r="M35035">
        <v>2775</v>
      </c>
    </row>
    <row r="35036" spans="1:13" customFormat="1" hidden="1">
      <c r="A35036" t="s">
        <v>1100</v>
      </c>
      <c r="B35036" t="s">
        <v>1101</v>
      </c>
      <c r="C35036" s="1">
        <v>44296</v>
      </c>
      <c r="D35036">
        <v>50141061</v>
      </c>
      <c r="E35036">
        <v>36943948</v>
      </c>
      <c r="F35036">
        <v>13197113</v>
      </c>
      <c r="G35036">
        <v>1226597</v>
      </c>
      <c r="H35036">
        <v>1305062</v>
      </c>
      <c r="I35036">
        <v>11.64</v>
      </c>
      <c r="J35036">
        <v>8.58</v>
      </c>
      <c r="K35036">
        <v>3.06</v>
      </c>
      <c r="M35036">
        <v>3030</v>
      </c>
    </row>
    <row r="35037" spans="1:13" customFormat="1" hidden="1">
      <c r="A35037" t="s">
        <v>1100</v>
      </c>
      <c r="B35037" t="s">
        <v>1101</v>
      </c>
      <c r="C35037" s="1">
        <v>44297</v>
      </c>
      <c r="D35037">
        <v>50472439</v>
      </c>
      <c r="E35037">
        <v>37216844</v>
      </c>
      <c r="F35037">
        <v>13255595</v>
      </c>
      <c r="G35037">
        <v>331378</v>
      </c>
      <c r="H35037">
        <v>1321300</v>
      </c>
      <c r="I35037">
        <v>11.72</v>
      </c>
      <c r="J35037">
        <v>8.64</v>
      </c>
      <c r="K35037">
        <v>3.08</v>
      </c>
      <c r="M35037">
        <v>3067</v>
      </c>
    </row>
    <row r="35038" spans="1:13" customFormat="1" hidden="1">
      <c r="A35038" t="s">
        <v>1100</v>
      </c>
      <c r="B35038" t="s">
        <v>1101</v>
      </c>
      <c r="C35038" s="1">
        <v>44298</v>
      </c>
      <c r="D35038">
        <v>51850381</v>
      </c>
      <c r="E35038">
        <v>38037977</v>
      </c>
      <c r="F35038">
        <v>13812404</v>
      </c>
      <c r="G35038">
        <v>1377942</v>
      </c>
      <c r="H35038">
        <v>1321117</v>
      </c>
      <c r="I35038">
        <v>12.04</v>
      </c>
      <c r="J35038">
        <v>8.83</v>
      </c>
      <c r="K35038">
        <v>3.21</v>
      </c>
      <c r="M35038">
        <v>3067</v>
      </c>
    </row>
    <row r="35039" spans="1:13" customFormat="1" hidden="1">
      <c r="A35039" t="s">
        <v>1100</v>
      </c>
      <c r="B35039" t="s">
        <v>1101</v>
      </c>
      <c r="C35039" s="1">
        <v>44299</v>
      </c>
      <c r="D35039">
        <v>55919379</v>
      </c>
      <c r="E35039">
        <v>40963294</v>
      </c>
      <c r="F35039">
        <v>14956085</v>
      </c>
      <c r="G35039">
        <v>4068998</v>
      </c>
      <c r="H35039">
        <v>1704245</v>
      </c>
      <c r="I35039">
        <v>12.98</v>
      </c>
      <c r="J35039">
        <v>9.51</v>
      </c>
      <c r="K35039">
        <v>3.47</v>
      </c>
      <c r="M35039">
        <v>3956</v>
      </c>
    </row>
    <row r="35040" spans="1:13" customFormat="1" hidden="1">
      <c r="A35040" t="s">
        <v>1100</v>
      </c>
      <c r="B35040" t="s">
        <v>1101</v>
      </c>
      <c r="C35040" s="1">
        <v>44300</v>
      </c>
      <c r="D35040">
        <v>57566096</v>
      </c>
      <c r="E35040">
        <v>42025751</v>
      </c>
      <c r="F35040">
        <v>15540345</v>
      </c>
      <c r="G35040">
        <v>1646717</v>
      </c>
      <c r="H35040">
        <v>1644803</v>
      </c>
      <c r="I35040">
        <v>13.36</v>
      </c>
      <c r="J35040">
        <v>9.76</v>
      </c>
      <c r="K35040">
        <v>3.61</v>
      </c>
      <c r="M35040">
        <v>3818</v>
      </c>
    </row>
    <row r="35041" spans="1:13" customFormat="1" hidden="1">
      <c r="A35041" t="s">
        <v>1100</v>
      </c>
      <c r="B35041" t="s">
        <v>1101</v>
      </c>
      <c r="C35041" s="1">
        <v>44301</v>
      </c>
      <c r="D35041">
        <v>58086149</v>
      </c>
      <c r="E35041">
        <v>42322416</v>
      </c>
      <c r="F35041">
        <v>15763733</v>
      </c>
      <c r="G35041">
        <v>520053</v>
      </c>
      <c r="H35041">
        <v>1509319</v>
      </c>
      <c r="I35041">
        <v>13.48</v>
      </c>
      <c r="J35041">
        <v>9.83</v>
      </c>
      <c r="K35041">
        <v>3.66</v>
      </c>
      <c r="M35041">
        <v>3504</v>
      </c>
    </row>
    <row r="35042" spans="1:13" customFormat="1" hidden="1">
      <c r="A35042" t="s">
        <v>1100</v>
      </c>
      <c r="B35042" t="s">
        <v>1101</v>
      </c>
      <c r="C35042" s="1">
        <v>44302</v>
      </c>
      <c r="D35042">
        <v>58735958</v>
      </c>
      <c r="E35042">
        <v>42700077</v>
      </c>
      <c r="F35042">
        <v>16035881</v>
      </c>
      <c r="G35042">
        <v>649809</v>
      </c>
      <c r="H35042">
        <v>1403071</v>
      </c>
      <c r="I35042">
        <v>13.64</v>
      </c>
      <c r="J35042">
        <v>9.91</v>
      </c>
      <c r="K35042">
        <v>3.72</v>
      </c>
      <c r="M35042">
        <v>3257</v>
      </c>
    </row>
    <row r="35043" spans="1:13" customFormat="1" hidden="1">
      <c r="A35043" t="s">
        <v>1100</v>
      </c>
      <c r="B35043" t="s">
        <v>1101</v>
      </c>
      <c r="C35043" s="1">
        <v>44303</v>
      </c>
      <c r="D35043">
        <v>59126617</v>
      </c>
      <c r="E35043">
        <v>42994617</v>
      </c>
      <c r="F35043">
        <v>16132000</v>
      </c>
      <c r="G35043">
        <v>390659</v>
      </c>
      <c r="H35043">
        <v>1283651</v>
      </c>
      <c r="I35043">
        <v>13.73</v>
      </c>
      <c r="J35043">
        <v>9.98</v>
      </c>
      <c r="K35043">
        <v>3.75</v>
      </c>
      <c r="M35043">
        <v>2980</v>
      </c>
    </row>
    <row r="35044" spans="1:13" customFormat="1" hidden="1">
      <c r="A35044" t="s">
        <v>1100</v>
      </c>
      <c r="B35044" t="s">
        <v>1101</v>
      </c>
      <c r="C35044" s="1">
        <v>44304</v>
      </c>
      <c r="D35044">
        <v>60556110</v>
      </c>
      <c r="E35044">
        <v>43301922</v>
      </c>
      <c r="F35044">
        <v>17254188</v>
      </c>
      <c r="G35044">
        <v>1429493</v>
      </c>
      <c r="H35044">
        <v>1440524</v>
      </c>
      <c r="I35044">
        <v>14.06</v>
      </c>
      <c r="J35044">
        <v>10.050000000000001</v>
      </c>
      <c r="K35044">
        <v>4.01</v>
      </c>
      <c r="M35044">
        <v>3344</v>
      </c>
    </row>
    <row r="35045" spans="1:13" customFormat="1" hidden="1">
      <c r="A35045" t="s">
        <v>1100</v>
      </c>
      <c r="B35045" t="s">
        <v>1101</v>
      </c>
      <c r="C35045" s="1">
        <v>44305</v>
      </c>
      <c r="D35045">
        <v>61796292</v>
      </c>
      <c r="E35045">
        <v>43929767</v>
      </c>
      <c r="F35045">
        <v>17866525</v>
      </c>
      <c r="G35045">
        <v>1240182</v>
      </c>
      <c r="H35045">
        <v>1420844</v>
      </c>
      <c r="I35045">
        <v>14.35</v>
      </c>
      <c r="J35045">
        <v>10.199999999999999</v>
      </c>
      <c r="K35045">
        <v>4.1500000000000004</v>
      </c>
      <c r="M35045">
        <v>3298</v>
      </c>
    </row>
    <row r="35046" spans="1:13" customFormat="1" hidden="1">
      <c r="A35046" t="s">
        <v>1100</v>
      </c>
      <c r="B35046" t="s">
        <v>1101</v>
      </c>
      <c r="C35046" s="1">
        <v>44306</v>
      </c>
      <c r="D35046">
        <v>62355804</v>
      </c>
      <c r="E35046">
        <v>44210554</v>
      </c>
      <c r="F35046">
        <v>18145250</v>
      </c>
      <c r="G35046">
        <v>559512</v>
      </c>
      <c r="H35046">
        <v>919489</v>
      </c>
      <c r="I35046">
        <v>14.48</v>
      </c>
      <c r="J35046">
        <v>10.26</v>
      </c>
      <c r="K35046">
        <v>4.21</v>
      </c>
      <c r="M35046">
        <v>2135</v>
      </c>
    </row>
    <row r="35047" spans="1:13" customFormat="1" hidden="1">
      <c r="A35047" t="s">
        <v>1100</v>
      </c>
      <c r="B35047" t="s">
        <v>1101</v>
      </c>
      <c r="C35047" s="1">
        <v>44307</v>
      </c>
      <c r="D35047">
        <v>63184258</v>
      </c>
      <c r="E35047">
        <v>44629533</v>
      </c>
      <c r="F35047">
        <v>18554725</v>
      </c>
      <c r="G35047">
        <v>828454</v>
      </c>
      <c r="H35047">
        <v>802595</v>
      </c>
      <c r="I35047">
        <v>14.67</v>
      </c>
      <c r="J35047">
        <v>10.36</v>
      </c>
      <c r="K35047">
        <v>4.3099999999999996</v>
      </c>
      <c r="M35047">
        <v>1863</v>
      </c>
    </row>
    <row r="35048" spans="1:13" customFormat="1" hidden="1">
      <c r="A35048" t="s">
        <v>1100</v>
      </c>
      <c r="B35048" t="s">
        <v>1101</v>
      </c>
      <c r="C35048" s="1">
        <v>44308</v>
      </c>
      <c r="D35048">
        <v>64706844</v>
      </c>
      <c r="E35048">
        <v>45357303</v>
      </c>
      <c r="F35048">
        <v>19349541</v>
      </c>
      <c r="G35048">
        <v>1522586</v>
      </c>
      <c r="H35048">
        <v>945814</v>
      </c>
      <c r="I35048">
        <v>15.02</v>
      </c>
      <c r="J35048">
        <v>10.53</v>
      </c>
      <c r="K35048">
        <v>4.49</v>
      </c>
      <c r="M35048">
        <v>2196</v>
      </c>
    </row>
    <row r="35049" spans="1:13" customFormat="1" hidden="1">
      <c r="A35049" t="s">
        <v>1100</v>
      </c>
      <c r="B35049" t="s">
        <v>1101</v>
      </c>
      <c r="C35049" s="1">
        <v>44309</v>
      </c>
      <c r="D35049">
        <v>67370362</v>
      </c>
      <c r="E35049">
        <v>46747267</v>
      </c>
      <c r="F35049">
        <v>20623095</v>
      </c>
      <c r="G35049">
        <v>2663518</v>
      </c>
      <c r="H35049">
        <v>1233486</v>
      </c>
      <c r="I35049">
        <v>15.64</v>
      </c>
      <c r="J35049">
        <v>10.85</v>
      </c>
      <c r="K35049">
        <v>4.79</v>
      </c>
      <c r="M35049">
        <v>2864</v>
      </c>
    </row>
    <row r="35050" spans="1:13" customFormat="1" hidden="1">
      <c r="A35050" t="s">
        <v>1100</v>
      </c>
      <c r="B35050" t="s">
        <v>1101</v>
      </c>
      <c r="C35050" s="1">
        <v>44310</v>
      </c>
      <c r="D35050">
        <v>68382235</v>
      </c>
      <c r="E35050">
        <v>47349634</v>
      </c>
      <c r="F35050">
        <v>21032601</v>
      </c>
      <c r="G35050">
        <v>1011873</v>
      </c>
      <c r="H35050">
        <v>1322231</v>
      </c>
      <c r="I35050">
        <v>15.87</v>
      </c>
      <c r="J35050">
        <v>10.99</v>
      </c>
      <c r="K35050">
        <v>4.88</v>
      </c>
      <c r="M35050">
        <v>3070</v>
      </c>
    </row>
    <row r="35051" spans="1:13" customFormat="1" hidden="1">
      <c r="A35051" t="s">
        <v>1100</v>
      </c>
      <c r="B35051" t="s">
        <v>1101</v>
      </c>
      <c r="C35051" s="1">
        <v>44311</v>
      </c>
      <c r="D35051">
        <v>68879525</v>
      </c>
      <c r="E35051">
        <v>47709448</v>
      </c>
      <c r="F35051">
        <v>21170077</v>
      </c>
      <c r="G35051">
        <v>497290</v>
      </c>
      <c r="H35051">
        <v>1189059</v>
      </c>
      <c r="I35051">
        <v>15.99</v>
      </c>
      <c r="J35051">
        <v>11.08</v>
      </c>
      <c r="K35051">
        <v>4.91</v>
      </c>
      <c r="M35051">
        <v>2760</v>
      </c>
    </row>
    <row r="35052" spans="1:13" customFormat="1" hidden="1">
      <c r="A35052" t="s">
        <v>1100</v>
      </c>
      <c r="B35052" t="s">
        <v>1101</v>
      </c>
      <c r="C35052" s="1">
        <v>44312</v>
      </c>
      <c r="D35052">
        <v>70244467</v>
      </c>
      <c r="E35052">
        <v>48375279</v>
      </c>
      <c r="F35052">
        <v>21869188</v>
      </c>
      <c r="G35052">
        <v>1364942</v>
      </c>
      <c r="H35052">
        <v>1206882</v>
      </c>
      <c r="I35052">
        <v>16.309999999999999</v>
      </c>
      <c r="J35052">
        <v>11.23</v>
      </c>
      <c r="K35052">
        <v>5.08</v>
      </c>
      <c r="M35052">
        <v>2802</v>
      </c>
    </row>
    <row r="35053" spans="1:13" customFormat="1" hidden="1">
      <c r="A35053" t="s">
        <v>1100</v>
      </c>
      <c r="B35053" t="s">
        <v>1101</v>
      </c>
      <c r="C35053" s="1">
        <v>44313</v>
      </c>
      <c r="D35053">
        <v>72109457</v>
      </c>
      <c r="E35053">
        <v>49364081</v>
      </c>
      <c r="F35053">
        <v>22745376</v>
      </c>
      <c r="G35053">
        <v>1864990</v>
      </c>
      <c r="H35053">
        <v>1393379</v>
      </c>
      <c r="I35053">
        <v>16.739999999999998</v>
      </c>
      <c r="J35053">
        <v>11.46</v>
      </c>
      <c r="K35053">
        <v>5.28</v>
      </c>
      <c r="M35053">
        <v>3235</v>
      </c>
    </row>
    <row r="35054" spans="1:13" customFormat="1" hidden="1">
      <c r="A35054" t="s">
        <v>1100</v>
      </c>
      <c r="B35054" t="s">
        <v>1101</v>
      </c>
      <c r="C35054" s="1">
        <v>44314</v>
      </c>
      <c r="D35054">
        <v>73562298</v>
      </c>
      <c r="E35054">
        <v>50148475</v>
      </c>
      <c r="F35054">
        <v>23413823</v>
      </c>
      <c r="G35054">
        <v>1452841</v>
      </c>
      <c r="H35054">
        <v>1482577</v>
      </c>
      <c r="I35054">
        <v>17.079999999999998</v>
      </c>
      <c r="J35054">
        <v>11.64</v>
      </c>
      <c r="K35054">
        <v>5.44</v>
      </c>
      <c r="M35054">
        <v>3442</v>
      </c>
    </row>
    <row r="35055" spans="1:13" customFormat="1" hidden="1">
      <c r="A35055" t="s">
        <v>1100</v>
      </c>
      <c r="B35055" t="s">
        <v>1101</v>
      </c>
      <c r="C35055" s="1">
        <v>44315</v>
      </c>
      <c r="D35055">
        <v>75143101</v>
      </c>
      <c r="E35055">
        <v>50967501</v>
      </c>
      <c r="F35055">
        <v>24175600</v>
      </c>
      <c r="G35055">
        <v>1580803</v>
      </c>
      <c r="H35055">
        <v>1490894</v>
      </c>
      <c r="I35055">
        <v>17.440000000000001</v>
      </c>
      <c r="J35055">
        <v>11.83</v>
      </c>
      <c r="K35055">
        <v>5.61</v>
      </c>
      <c r="M35055">
        <v>3461</v>
      </c>
    </row>
    <row r="35056" spans="1:13" customFormat="1" hidden="1">
      <c r="A35056" t="s">
        <v>1100</v>
      </c>
      <c r="B35056" t="s">
        <v>1101</v>
      </c>
      <c r="C35056" s="1">
        <v>44316</v>
      </c>
      <c r="D35056">
        <v>76473853</v>
      </c>
      <c r="E35056">
        <v>51745668</v>
      </c>
      <c r="F35056">
        <v>24728185</v>
      </c>
      <c r="G35056">
        <v>1330752</v>
      </c>
      <c r="H35056">
        <v>1300499</v>
      </c>
      <c r="I35056">
        <v>17.75</v>
      </c>
      <c r="J35056">
        <v>12.01</v>
      </c>
      <c r="K35056">
        <v>5.74</v>
      </c>
      <c r="M35056">
        <v>3019</v>
      </c>
    </row>
    <row r="35057" spans="1:13" customFormat="1" hidden="1">
      <c r="A35057" t="s">
        <v>1100</v>
      </c>
      <c r="B35057" t="s">
        <v>1101</v>
      </c>
      <c r="C35057" s="1">
        <v>44317</v>
      </c>
      <c r="D35057">
        <v>77249400</v>
      </c>
      <c r="E35057">
        <v>52239293</v>
      </c>
      <c r="F35057">
        <v>25010107</v>
      </c>
      <c r="G35057">
        <v>775547</v>
      </c>
      <c r="H35057">
        <v>1266738</v>
      </c>
      <c r="I35057">
        <v>17.93</v>
      </c>
      <c r="J35057">
        <v>12.13</v>
      </c>
      <c r="K35057">
        <v>5.81</v>
      </c>
      <c r="M35057">
        <v>2941</v>
      </c>
    </row>
    <row r="35058" spans="1:13" customFormat="1" hidden="1">
      <c r="A35058" t="s">
        <v>1100</v>
      </c>
      <c r="B35058" t="s">
        <v>1101</v>
      </c>
      <c r="C35058" s="1">
        <v>44318</v>
      </c>
      <c r="D35058">
        <v>77602311</v>
      </c>
      <c r="E35058">
        <v>52467430</v>
      </c>
      <c r="F35058">
        <v>25134881</v>
      </c>
      <c r="G35058">
        <v>352911</v>
      </c>
      <c r="H35058">
        <v>1246112</v>
      </c>
      <c r="I35058">
        <v>18.02</v>
      </c>
      <c r="J35058">
        <v>12.18</v>
      </c>
      <c r="K35058">
        <v>5.84</v>
      </c>
      <c r="M35058">
        <v>2893</v>
      </c>
    </row>
    <row r="35059" spans="1:13" customFormat="1" hidden="1">
      <c r="A35059" t="s">
        <v>1100</v>
      </c>
      <c r="B35059" t="s">
        <v>1101</v>
      </c>
      <c r="C35059" s="1">
        <v>44319</v>
      </c>
      <c r="D35059">
        <v>78719319</v>
      </c>
      <c r="E35059">
        <v>53116277</v>
      </c>
      <c r="F35059">
        <v>25603042</v>
      </c>
      <c r="G35059">
        <v>1117008</v>
      </c>
      <c r="H35059">
        <v>1210693</v>
      </c>
      <c r="I35059">
        <v>18.27</v>
      </c>
      <c r="J35059">
        <v>12.33</v>
      </c>
      <c r="K35059">
        <v>5.94</v>
      </c>
      <c r="M35059">
        <v>2811</v>
      </c>
    </row>
    <row r="35060" spans="1:13" customFormat="1" hidden="1">
      <c r="A35060" t="s">
        <v>1100</v>
      </c>
      <c r="B35060" t="s">
        <v>1101</v>
      </c>
      <c r="C35060" s="1">
        <v>44320</v>
      </c>
      <c r="D35060">
        <v>80529967</v>
      </c>
      <c r="E35060">
        <v>54224596</v>
      </c>
      <c r="F35060">
        <v>26305371</v>
      </c>
      <c r="G35060">
        <v>1810648</v>
      </c>
      <c r="H35060">
        <v>1202930</v>
      </c>
      <c r="I35060">
        <v>18.690000000000001</v>
      </c>
      <c r="J35060">
        <v>12.59</v>
      </c>
      <c r="K35060">
        <v>6.11</v>
      </c>
      <c r="M35060">
        <v>2793</v>
      </c>
    </row>
    <row r="35061" spans="1:13" customFormat="1" hidden="1">
      <c r="A35061" t="s">
        <v>1100</v>
      </c>
      <c r="B35061" t="s">
        <v>1101</v>
      </c>
      <c r="C35061" s="1">
        <v>44321</v>
      </c>
      <c r="D35061">
        <v>81948487</v>
      </c>
      <c r="E35061">
        <v>55124456</v>
      </c>
      <c r="F35061">
        <v>26824031</v>
      </c>
      <c r="G35061">
        <v>1418520</v>
      </c>
      <c r="H35061">
        <v>1198027</v>
      </c>
      <c r="I35061">
        <v>19.02</v>
      </c>
      <c r="J35061">
        <v>12.8</v>
      </c>
      <c r="K35061">
        <v>6.23</v>
      </c>
      <c r="M35061">
        <v>2781</v>
      </c>
    </row>
    <row r="35062" spans="1:13" customFormat="1" hidden="1">
      <c r="A35062" t="s">
        <v>1100</v>
      </c>
      <c r="B35062" t="s">
        <v>1101</v>
      </c>
      <c r="C35062" s="1">
        <v>44322</v>
      </c>
      <c r="D35062">
        <v>82832026</v>
      </c>
      <c r="E35062">
        <v>55714191</v>
      </c>
      <c r="F35062">
        <v>27117835</v>
      </c>
      <c r="G35062">
        <v>883539</v>
      </c>
      <c r="H35062">
        <v>1098418</v>
      </c>
      <c r="I35062">
        <v>19.23</v>
      </c>
      <c r="J35062">
        <v>12.93</v>
      </c>
      <c r="K35062">
        <v>6.3</v>
      </c>
      <c r="M35062">
        <v>2550</v>
      </c>
    </row>
    <row r="35063" spans="1:13" customFormat="1" hidden="1">
      <c r="A35063" t="s">
        <v>1100</v>
      </c>
      <c r="B35063" t="s">
        <v>1101</v>
      </c>
      <c r="C35063" s="1">
        <v>44323</v>
      </c>
      <c r="D35063">
        <v>84548377</v>
      </c>
      <c r="E35063">
        <v>56676356</v>
      </c>
      <c r="F35063">
        <v>27872021</v>
      </c>
      <c r="G35063">
        <v>1716351</v>
      </c>
      <c r="H35063">
        <v>1153503</v>
      </c>
      <c r="I35063">
        <v>19.63</v>
      </c>
      <c r="J35063">
        <v>13.16</v>
      </c>
      <c r="K35063">
        <v>6.47</v>
      </c>
      <c r="M35063">
        <v>2678</v>
      </c>
    </row>
    <row r="35064" spans="1:13" customFormat="1" hidden="1">
      <c r="A35064" t="s">
        <v>1100</v>
      </c>
      <c r="B35064" t="s">
        <v>1101</v>
      </c>
      <c r="C35064" s="1">
        <v>44324</v>
      </c>
      <c r="D35064">
        <v>84855289</v>
      </c>
      <c r="E35064">
        <v>56870855</v>
      </c>
      <c r="F35064">
        <v>27984434</v>
      </c>
      <c r="G35064">
        <v>306912</v>
      </c>
      <c r="H35064">
        <v>1086556</v>
      </c>
      <c r="I35064">
        <v>19.7</v>
      </c>
      <c r="J35064">
        <v>13.2</v>
      </c>
      <c r="K35064">
        <v>6.5</v>
      </c>
      <c r="M35064">
        <v>2522</v>
      </c>
    </row>
    <row r="35065" spans="1:13" customFormat="1" hidden="1">
      <c r="A35065" t="s">
        <v>1100</v>
      </c>
      <c r="B35065" t="s">
        <v>1101</v>
      </c>
      <c r="C35065" s="1">
        <v>44325</v>
      </c>
      <c r="D35065">
        <v>85042816</v>
      </c>
      <c r="E35065">
        <v>56977153</v>
      </c>
      <c r="F35065">
        <v>28065663</v>
      </c>
      <c r="G35065">
        <v>187527</v>
      </c>
      <c r="H35065">
        <v>1062929</v>
      </c>
      <c r="I35065">
        <v>19.739999999999998</v>
      </c>
      <c r="J35065">
        <v>13.23</v>
      </c>
      <c r="K35065">
        <v>6.52</v>
      </c>
      <c r="M35065">
        <v>2468</v>
      </c>
    </row>
    <row r="35066" spans="1:13" customFormat="1" hidden="1">
      <c r="A35066" t="s">
        <v>1100</v>
      </c>
      <c r="B35066" t="s">
        <v>1101</v>
      </c>
      <c r="C35066" s="1">
        <v>44326</v>
      </c>
      <c r="D35066">
        <v>86253305</v>
      </c>
      <c r="E35066">
        <v>57736755</v>
      </c>
      <c r="F35066">
        <v>28516550</v>
      </c>
      <c r="G35066">
        <v>1210489</v>
      </c>
      <c r="H35066">
        <v>1076284</v>
      </c>
      <c r="I35066">
        <v>20.02</v>
      </c>
      <c r="J35066">
        <v>13.4</v>
      </c>
      <c r="K35066">
        <v>6.62</v>
      </c>
      <c r="M35066">
        <v>2499</v>
      </c>
    </row>
    <row r="35067" spans="1:13" customFormat="1" hidden="1">
      <c r="A35067" t="s">
        <v>1100</v>
      </c>
      <c r="B35067" t="s">
        <v>1101</v>
      </c>
      <c r="C35067" s="1">
        <v>44327</v>
      </c>
      <c r="D35067">
        <v>87758724</v>
      </c>
      <c r="E35067">
        <v>58677321</v>
      </c>
      <c r="F35067">
        <v>29081403</v>
      </c>
      <c r="G35067">
        <v>1505419</v>
      </c>
      <c r="H35067">
        <v>1032680</v>
      </c>
      <c r="I35067">
        <v>20.37</v>
      </c>
      <c r="J35067">
        <v>13.62</v>
      </c>
      <c r="K35067">
        <v>6.75</v>
      </c>
      <c r="M35067">
        <v>2397</v>
      </c>
    </row>
    <row r="35068" spans="1:13" customFormat="1" hidden="1">
      <c r="A35068" t="s">
        <v>1100</v>
      </c>
      <c r="B35068" t="s">
        <v>1101</v>
      </c>
      <c r="C35068" s="1">
        <v>44328</v>
      </c>
      <c r="D35068">
        <v>89415082</v>
      </c>
      <c r="E35068">
        <v>59732996</v>
      </c>
      <c r="F35068">
        <v>29682086</v>
      </c>
      <c r="G35068">
        <v>1656358</v>
      </c>
      <c r="H35068">
        <v>1066656</v>
      </c>
      <c r="I35068">
        <v>20.76</v>
      </c>
      <c r="J35068">
        <v>13.87</v>
      </c>
      <c r="K35068">
        <v>6.89</v>
      </c>
      <c r="M35068">
        <v>2476</v>
      </c>
    </row>
    <row r="35069" spans="1:13" customFormat="1" hidden="1">
      <c r="A35069" t="s">
        <v>1100</v>
      </c>
      <c r="B35069" t="s">
        <v>1101</v>
      </c>
      <c r="C35069" s="1">
        <v>44329</v>
      </c>
      <c r="D35069">
        <v>91256909</v>
      </c>
      <c r="E35069">
        <v>60898384</v>
      </c>
      <c r="F35069">
        <v>30358525</v>
      </c>
      <c r="G35069">
        <v>1841827</v>
      </c>
      <c r="H35069">
        <v>1203555</v>
      </c>
      <c r="I35069">
        <v>21.19</v>
      </c>
      <c r="J35069">
        <v>14.14</v>
      </c>
      <c r="K35069">
        <v>7.05</v>
      </c>
      <c r="M35069">
        <v>2794</v>
      </c>
    </row>
    <row r="35070" spans="1:13" customFormat="1" hidden="1">
      <c r="A35070" t="s">
        <v>1100</v>
      </c>
      <c r="B35070" t="s">
        <v>1101</v>
      </c>
      <c r="C35070" s="1">
        <v>44330</v>
      </c>
      <c r="D35070">
        <v>93617761</v>
      </c>
      <c r="E35070">
        <v>62529443</v>
      </c>
      <c r="F35070">
        <v>31088318</v>
      </c>
      <c r="G35070">
        <v>2360852</v>
      </c>
      <c r="H35070">
        <v>1295626</v>
      </c>
      <c r="I35070">
        <v>21.73</v>
      </c>
      <c r="J35070">
        <v>14.52</v>
      </c>
      <c r="K35070">
        <v>7.22</v>
      </c>
      <c r="M35070">
        <v>3008</v>
      </c>
    </row>
    <row r="35071" spans="1:13" customFormat="1" hidden="1">
      <c r="A35071" t="s">
        <v>1100</v>
      </c>
      <c r="B35071" t="s">
        <v>1101</v>
      </c>
      <c r="C35071" s="1">
        <v>44331</v>
      </c>
      <c r="D35071">
        <v>94821245</v>
      </c>
      <c r="E35071">
        <v>63239478</v>
      </c>
      <c r="F35071">
        <v>31581767</v>
      </c>
      <c r="G35071">
        <v>1203484</v>
      </c>
      <c r="H35071">
        <v>1423708</v>
      </c>
      <c r="I35071">
        <v>22.01</v>
      </c>
      <c r="J35071">
        <v>14.68</v>
      </c>
      <c r="K35071">
        <v>7.33</v>
      </c>
      <c r="M35071">
        <v>3305</v>
      </c>
    </row>
    <row r="35072" spans="1:13" customFormat="1" hidden="1">
      <c r="A35072" t="s">
        <v>1100</v>
      </c>
      <c r="B35072" t="s">
        <v>1101</v>
      </c>
      <c r="C35072" s="1">
        <v>44332</v>
      </c>
      <c r="D35072">
        <v>95190313</v>
      </c>
      <c r="E35072">
        <v>63450586</v>
      </c>
      <c r="F35072">
        <v>31739727</v>
      </c>
      <c r="G35072">
        <v>369068</v>
      </c>
      <c r="H35072">
        <v>1449642</v>
      </c>
      <c r="I35072">
        <v>22.1</v>
      </c>
      <c r="J35072">
        <v>14.73</v>
      </c>
      <c r="K35072">
        <v>7.37</v>
      </c>
      <c r="M35072">
        <v>3365</v>
      </c>
    </row>
    <row r="35073" spans="1:13" customFormat="1" hidden="1">
      <c r="A35073" t="s">
        <v>1100</v>
      </c>
      <c r="B35073" t="s">
        <v>1101</v>
      </c>
      <c r="C35073" s="1">
        <v>44333</v>
      </c>
      <c r="D35073">
        <v>96534605</v>
      </c>
      <c r="E35073">
        <v>64340868</v>
      </c>
      <c r="F35073">
        <v>32193737</v>
      </c>
      <c r="G35073">
        <v>1344292</v>
      </c>
      <c r="H35073">
        <v>1468757</v>
      </c>
      <c r="I35073">
        <v>22.41</v>
      </c>
      <c r="J35073">
        <v>14.94</v>
      </c>
      <c r="K35073">
        <v>7.47</v>
      </c>
      <c r="M35073">
        <v>3410</v>
      </c>
    </row>
    <row r="35074" spans="1:13" customFormat="1" hidden="1">
      <c r="A35074" t="s">
        <v>1100</v>
      </c>
      <c r="B35074" t="s">
        <v>1101</v>
      </c>
      <c r="C35074" s="1">
        <v>44334</v>
      </c>
      <c r="D35074">
        <v>98049905</v>
      </c>
      <c r="E35074">
        <v>65364667</v>
      </c>
      <c r="F35074">
        <v>32685238</v>
      </c>
      <c r="G35074">
        <v>1515300</v>
      </c>
      <c r="H35074">
        <v>1470169</v>
      </c>
      <c r="I35074">
        <v>22.76</v>
      </c>
      <c r="J35074">
        <v>15.17</v>
      </c>
      <c r="K35074">
        <v>7.59</v>
      </c>
      <c r="M35074">
        <v>3413</v>
      </c>
    </row>
    <row r="35075" spans="1:13" customFormat="1" hidden="1">
      <c r="A35075" t="s">
        <v>1100</v>
      </c>
      <c r="B35075" t="s">
        <v>1101</v>
      </c>
      <c r="C35075" s="1">
        <v>44335</v>
      </c>
      <c r="D35075">
        <v>99575539</v>
      </c>
      <c r="E35075">
        <v>66465580</v>
      </c>
      <c r="F35075">
        <v>33109959</v>
      </c>
      <c r="G35075">
        <v>1525634</v>
      </c>
      <c r="H35075">
        <v>1451494</v>
      </c>
      <c r="I35075">
        <v>23.12</v>
      </c>
      <c r="J35075">
        <v>15.43</v>
      </c>
      <c r="K35075">
        <v>7.69</v>
      </c>
      <c r="M35075">
        <v>3370</v>
      </c>
    </row>
    <row r="35076" spans="1:13" customFormat="1" hidden="1">
      <c r="A35076" t="s">
        <v>1100</v>
      </c>
      <c r="B35076" t="s">
        <v>1101</v>
      </c>
      <c r="C35076" s="1">
        <v>44336</v>
      </c>
      <c r="D35076">
        <v>101201922</v>
      </c>
      <c r="E35076">
        <v>67576924</v>
      </c>
      <c r="F35076">
        <v>33624998</v>
      </c>
      <c r="G35076">
        <v>1626383</v>
      </c>
      <c r="H35076">
        <v>1420716</v>
      </c>
      <c r="I35076">
        <v>23.49</v>
      </c>
      <c r="J35076">
        <v>15.69</v>
      </c>
      <c r="K35076">
        <v>7.81</v>
      </c>
      <c r="M35076">
        <v>3298</v>
      </c>
    </row>
    <row r="35077" spans="1:13" customFormat="1" hidden="1">
      <c r="A35077" t="s">
        <v>1100</v>
      </c>
      <c r="B35077" t="s">
        <v>1101</v>
      </c>
      <c r="C35077" s="1">
        <v>44337</v>
      </c>
      <c r="D35077">
        <v>101758698</v>
      </c>
      <c r="E35077">
        <v>67987237</v>
      </c>
      <c r="F35077">
        <v>33771461</v>
      </c>
      <c r="G35077">
        <v>556776</v>
      </c>
      <c r="H35077">
        <v>1162991</v>
      </c>
      <c r="I35077">
        <v>23.62</v>
      </c>
      <c r="J35077">
        <v>15.78</v>
      </c>
      <c r="K35077">
        <v>7.84</v>
      </c>
      <c r="M35077">
        <v>2700</v>
      </c>
    </row>
    <row r="35078" spans="1:13" customFormat="1" hidden="1">
      <c r="A35078" t="s">
        <v>1100</v>
      </c>
      <c r="B35078" t="s">
        <v>1101</v>
      </c>
      <c r="C35078" s="1">
        <v>44338</v>
      </c>
      <c r="D35078">
        <v>102593355</v>
      </c>
      <c r="E35078">
        <v>68545598</v>
      </c>
      <c r="F35078">
        <v>34047757</v>
      </c>
      <c r="G35078">
        <v>834657</v>
      </c>
      <c r="H35078">
        <v>1110301</v>
      </c>
      <c r="I35078">
        <v>23.82</v>
      </c>
      <c r="J35078">
        <v>15.91</v>
      </c>
      <c r="K35078">
        <v>7.9</v>
      </c>
      <c r="M35078">
        <v>2578</v>
      </c>
    </row>
    <row r="35079" spans="1:13" customFormat="1" hidden="1">
      <c r="A35079" t="s">
        <v>1100</v>
      </c>
      <c r="B35079" t="s">
        <v>1101</v>
      </c>
      <c r="C35079" s="1">
        <v>44339</v>
      </c>
      <c r="D35079">
        <v>102936326</v>
      </c>
      <c r="E35079">
        <v>68768524</v>
      </c>
      <c r="F35079">
        <v>34167802</v>
      </c>
      <c r="G35079">
        <v>342971</v>
      </c>
      <c r="H35079">
        <v>1106573</v>
      </c>
      <c r="I35079">
        <v>23.9</v>
      </c>
      <c r="J35079">
        <v>15.96</v>
      </c>
      <c r="K35079">
        <v>7.93</v>
      </c>
      <c r="M35079">
        <v>2569</v>
      </c>
    </row>
    <row r="35080" spans="1:13" customFormat="1" hidden="1">
      <c r="A35080" t="s">
        <v>1100</v>
      </c>
      <c r="B35080" t="s">
        <v>1101</v>
      </c>
      <c r="C35080" s="1">
        <v>44340</v>
      </c>
      <c r="D35080">
        <v>103592298</v>
      </c>
      <c r="E35080">
        <v>69230333</v>
      </c>
      <c r="F35080">
        <v>34361965</v>
      </c>
      <c r="G35080">
        <v>655972</v>
      </c>
      <c r="H35080">
        <v>1008242</v>
      </c>
      <c r="I35080">
        <v>24.05</v>
      </c>
      <c r="J35080">
        <v>16.07</v>
      </c>
      <c r="K35080">
        <v>7.98</v>
      </c>
      <c r="M35080">
        <v>2341</v>
      </c>
    </row>
    <row r="35081" spans="1:13" customFormat="1" hidden="1">
      <c r="A35081" t="s">
        <v>1100</v>
      </c>
      <c r="B35081" t="s">
        <v>1101</v>
      </c>
      <c r="C35081" s="1">
        <v>44341</v>
      </c>
      <c r="D35081">
        <v>112264881</v>
      </c>
      <c r="E35081">
        <v>74667967</v>
      </c>
      <c r="F35081">
        <v>37596914</v>
      </c>
      <c r="G35081">
        <v>8672583</v>
      </c>
      <c r="H35081">
        <v>2030711</v>
      </c>
      <c r="I35081">
        <v>26.06</v>
      </c>
      <c r="J35081">
        <v>17.329999999999998</v>
      </c>
      <c r="K35081">
        <v>8.73</v>
      </c>
      <c r="M35081">
        <v>4714</v>
      </c>
    </row>
    <row r="35082" spans="1:13" customFormat="1" hidden="1">
      <c r="A35082" t="s">
        <v>1100</v>
      </c>
      <c r="B35082" t="s">
        <v>1101</v>
      </c>
      <c r="C35082" s="1">
        <v>44342</v>
      </c>
      <c r="D35082">
        <v>113845722</v>
      </c>
      <c r="E35082">
        <v>75834753</v>
      </c>
      <c r="F35082">
        <v>38010969</v>
      </c>
      <c r="G35082">
        <v>1580841</v>
      </c>
      <c r="H35082">
        <v>2038598</v>
      </c>
      <c r="I35082">
        <v>26.43</v>
      </c>
      <c r="J35082">
        <v>17.600000000000001</v>
      </c>
      <c r="K35082">
        <v>8.82</v>
      </c>
      <c r="M35082">
        <v>4733</v>
      </c>
    </row>
    <row r="35083" spans="1:13" customFormat="1" hidden="1">
      <c r="A35083" t="s">
        <v>1100</v>
      </c>
      <c r="B35083" t="s">
        <v>1101</v>
      </c>
      <c r="C35083" s="1">
        <v>44343</v>
      </c>
      <c r="D35083">
        <v>115233441</v>
      </c>
      <c r="E35083">
        <v>76794803</v>
      </c>
      <c r="F35083">
        <v>38438638</v>
      </c>
      <c r="G35083">
        <v>1387719</v>
      </c>
      <c r="H35083">
        <v>2004503</v>
      </c>
      <c r="I35083">
        <v>26.75</v>
      </c>
      <c r="J35083">
        <v>17.829999999999998</v>
      </c>
      <c r="K35083">
        <v>8.92</v>
      </c>
      <c r="M35083">
        <v>4653</v>
      </c>
    </row>
    <row r="35084" spans="1:13" customFormat="1" hidden="1">
      <c r="A35084" t="s">
        <v>1100</v>
      </c>
      <c r="B35084" t="s">
        <v>1101</v>
      </c>
      <c r="C35084" s="1">
        <v>44344</v>
      </c>
      <c r="D35084">
        <v>117077682</v>
      </c>
      <c r="E35084">
        <v>78098517</v>
      </c>
      <c r="F35084">
        <v>38979165</v>
      </c>
      <c r="G35084">
        <v>1844241</v>
      </c>
      <c r="H35084">
        <v>2188426</v>
      </c>
      <c r="I35084">
        <v>27.18</v>
      </c>
      <c r="J35084">
        <v>18.13</v>
      </c>
      <c r="K35084">
        <v>9.0500000000000007</v>
      </c>
      <c r="M35084">
        <v>5080</v>
      </c>
    </row>
    <row r="35085" spans="1:13" customFormat="1" hidden="1">
      <c r="A35085" t="s">
        <v>1100</v>
      </c>
      <c r="B35085" t="s">
        <v>1101</v>
      </c>
      <c r="C35085" s="1">
        <v>44345</v>
      </c>
      <c r="D35085">
        <v>118882988</v>
      </c>
      <c r="E35085">
        <v>79525418</v>
      </c>
      <c r="F35085">
        <v>39357570</v>
      </c>
      <c r="G35085">
        <v>1805306</v>
      </c>
      <c r="H35085">
        <v>2327090</v>
      </c>
      <c r="I35085">
        <v>27.6</v>
      </c>
      <c r="J35085">
        <v>18.46</v>
      </c>
      <c r="K35085">
        <v>9.14</v>
      </c>
      <c r="M35085">
        <v>5402</v>
      </c>
    </row>
    <row r="35086" spans="1:13" customFormat="1" hidden="1">
      <c r="A35086" t="s">
        <v>1100</v>
      </c>
      <c r="B35086" t="s">
        <v>1101</v>
      </c>
      <c r="C35086" s="1">
        <v>44346</v>
      </c>
      <c r="D35086">
        <v>119516092</v>
      </c>
      <c r="E35086">
        <v>80013476</v>
      </c>
      <c r="F35086">
        <v>39502616</v>
      </c>
      <c r="G35086">
        <v>633104</v>
      </c>
      <c r="H35086">
        <v>2368538</v>
      </c>
      <c r="I35086">
        <v>27.75</v>
      </c>
      <c r="J35086">
        <v>18.57</v>
      </c>
      <c r="K35086">
        <v>9.17</v>
      </c>
      <c r="M35086">
        <v>5499</v>
      </c>
    </row>
    <row r="35087" spans="1:13" customFormat="1" hidden="1">
      <c r="A35087" t="s">
        <v>1100</v>
      </c>
      <c r="B35087" t="s">
        <v>1101</v>
      </c>
      <c r="C35087" s="1">
        <v>44347</v>
      </c>
      <c r="D35087">
        <v>120752013</v>
      </c>
      <c r="E35087">
        <v>80989187</v>
      </c>
      <c r="F35087">
        <v>39762900</v>
      </c>
      <c r="G35087">
        <v>1235921</v>
      </c>
      <c r="H35087">
        <v>2451388</v>
      </c>
      <c r="I35087">
        <v>28.03</v>
      </c>
      <c r="J35087">
        <v>18.8</v>
      </c>
      <c r="K35087">
        <v>9.23</v>
      </c>
      <c r="M35087">
        <v>5691</v>
      </c>
    </row>
    <row r="35088" spans="1:13" customFormat="1" hidden="1">
      <c r="A35088" t="s">
        <v>1100</v>
      </c>
      <c r="B35088" t="s">
        <v>1101</v>
      </c>
      <c r="C35088" s="1">
        <v>44348</v>
      </c>
      <c r="D35088">
        <v>122652958</v>
      </c>
      <c r="E35088">
        <v>82392571</v>
      </c>
      <c r="F35088">
        <v>40270842</v>
      </c>
      <c r="G35088">
        <v>1900945</v>
      </c>
      <c r="H35088">
        <v>1484011</v>
      </c>
      <c r="I35088">
        <v>28.47</v>
      </c>
      <c r="J35088">
        <v>19.13</v>
      </c>
      <c r="K35088">
        <v>9.35</v>
      </c>
      <c r="M35088">
        <v>3445</v>
      </c>
    </row>
    <row r="35089" spans="1:13" customFormat="1" hidden="1">
      <c r="A35089" t="s">
        <v>1100</v>
      </c>
      <c r="B35089" t="s">
        <v>1101</v>
      </c>
      <c r="C35089" s="1">
        <v>44349</v>
      </c>
      <c r="D35089">
        <v>124454867</v>
      </c>
      <c r="E35089">
        <v>83844453</v>
      </c>
      <c r="F35089">
        <v>40644183</v>
      </c>
      <c r="G35089">
        <v>1801909</v>
      </c>
      <c r="H35089">
        <v>1515592</v>
      </c>
      <c r="I35089">
        <v>28.89</v>
      </c>
      <c r="J35089">
        <v>19.46</v>
      </c>
      <c r="K35089">
        <v>9.44</v>
      </c>
      <c r="M35089">
        <v>3518</v>
      </c>
    </row>
    <row r="35090" spans="1:13" customFormat="1" hidden="1">
      <c r="A35090" t="s">
        <v>1100</v>
      </c>
      <c r="B35090" t="s">
        <v>1101</v>
      </c>
      <c r="C35090" s="1">
        <v>44350</v>
      </c>
      <c r="D35090">
        <v>126806755</v>
      </c>
      <c r="E35090">
        <v>85702670</v>
      </c>
      <c r="F35090">
        <v>41177471</v>
      </c>
      <c r="G35090">
        <v>2351888</v>
      </c>
      <c r="H35090">
        <v>1653331</v>
      </c>
      <c r="I35090">
        <v>29.44</v>
      </c>
      <c r="J35090">
        <v>19.899999999999999</v>
      </c>
      <c r="K35090">
        <v>9.56</v>
      </c>
      <c r="M35090">
        <v>3838</v>
      </c>
    </row>
    <row r="35091" spans="1:13" customFormat="1" hidden="1">
      <c r="A35091" t="s">
        <v>1100</v>
      </c>
      <c r="B35091" t="s">
        <v>1101</v>
      </c>
      <c r="C35091" s="1">
        <v>44351</v>
      </c>
      <c r="D35091">
        <v>128127815</v>
      </c>
      <c r="E35091">
        <v>86768858</v>
      </c>
      <c r="F35091">
        <v>41466702</v>
      </c>
      <c r="G35091">
        <v>1321060</v>
      </c>
      <c r="H35091">
        <v>1578590</v>
      </c>
      <c r="I35091">
        <v>29.74</v>
      </c>
      <c r="J35091">
        <v>20.14</v>
      </c>
      <c r="K35091">
        <v>9.6300000000000008</v>
      </c>
      <c r="M35091">
        <v>3665</v>
      </c>
    </row>
    <row r="35092" spans="1:13" customFormat="1" hidden="1">
      <c r="A35092" t="s">
        <v>1100</v>
      </c>
      <c r="B35092" t="s">
        <v>1101</v>
      </c>
      <c r="C35092" s="1">
        <v>44352</v>
      </c>
      <c r="D35092">
        <v>129566045</v>
      </c>
      <c r="E35092">
        <v>87959730</v>
      </c>
      <c r="F35092">
        <v>41723427</v>
      </c>
      <c r="G35092">
        <v>1438230</v>
      </c>
      <c r="H35092">
        <v>1526151</v>
      </c>
      <c r="I35092">
        <v>30.08</v>
      </c>
      <c r="J35092">
        <v>20.420000000000002</v>
      </c>
      <c r="K35092">
        <v>9.69</v>
      </c>
      <c r="M35092">
        <v>3543</v>
      </c>
    </row>
    <row r="35093" spans="1:13" customFormat="1" hidden="1">
      <c r="A35093" t="s">
        <v>1100</v>
      </c>
      <c r="B35093" t="s">
        <v>1101</v>
      </c>
      <c r="C35093" s="1">
        <v>44353</v>
      </c>
      <c r="D35093">
        <v>130358368</v>
      </c>
      <c r="E35093">
        <v>88669207</v>
      </c>
      <c r="F35093">
        <v>41808063</v>
      </c>
      <c r="G35093">
        <v>792323</v>
      </c>
      <c r="H35093">
        <v>1548897</v>
      </c>
      <c r="I35093">
        <v>30.26</v>
      </c>
      <c r="J35093">
        <v>20.58</v>
      </c>
      <c r="K35093">
        <v>9.7100000000000009</v>
      </c>
      <c r="M35093">
        <v>3596</v>
      </c>
    </row>
    <row r="35094" spans="1:13" customFormat="1" hidden="1">
      <c r="A35094" t="s">
        <v>1100</v>
      </c>
      <c r="B35094" t="s">
        <v>1101</v>
      </c>
      <c r="C35094" s="1">
        <v>44354</v>
      </c>
      <c r="D35094">
        <v>131094304</v>
      </c>
      <c r="E35094">
        <v>89177521</v>
      </c>
      <c r="F35094">
        <v>42063691</v>
      </c>
      <c r="G35094">
        <v>735936</v>
      </c>
      <c r="H35094">
        <v>1477470</v>
      </c>
      <c r="I35094">
        <v>30.43</v>
      </c>
      <c r="J35094">
        <v>20.7</v>
      </c>
      <c r="K35094">
        <v>9.76</v>
      </c>
      <c r="M35094">
        <v>3430</v>
      </c>
    </row>
    <row r="35095" spans="1:13" customFormat="1" hidden="1">
      <c r="A35095" t="s">
        <v>1100</v>
      </c>
      <c r="B35095" t="s">
        <v>1101</v>
      </c>
      <c r="C35095" s="1">
        <v>44355</v>
      </c>
      <c r="D35095">
        <v>132191852</v>
      </c>
      <c r="E35095">
        <v>89925512</v>
      </c>
      <c r="F35095">
        <v>42433298</v>
      </c>
      <c r="G35095">
        <v>1097548</v>
      </c>
      <c r="H35095">
        <v>1362699</v>
      </c>
      <c r="I35095">
        <v>30.69</v>
      </c>
      <c r="J35095">
        <v>20.88</v>
      </c>
      <c r="K35095">
        <v>9.85</v>
      </c>
      <c r="M35095">
        <v>3163</v>
      </c>
    </row>
    <row r="35096" spans="1:13" customFormat="1" hidden="1">
      <c r="A35096" t="s">
        <v>1100</v>
      </c>
      <c r="B35096" t="s">
        <v>1101</v>
      </c>
      <c r="C35096" s="1">
        <v>44356</v>
      </c>
      <c r="D35096">
        <v>136423489</v>
      </c>
      <c r="E35096">
        <v>93355293</v>
      </c>
      <c r="F35096">
        <v>43251908</v>
      </c>
      <c r="G35096">
        <v>4231637</v>
      </c>
      <c r="H35096">
        <v>1709803</v>
      </c>
      <c r="I35096">
        <v>31.67</v>
      </c>
      <c r="J35096">
        <v>21.67</v>
      </c>
      <c r="K35096">
        <v>10.039999999999999</v>
      </c>
      <c r="M35096">
        <v>3969</v>
      </c>
    </row>
    <row r="35097" spans="1:13" customFormat="1" hidden="1">
      <c r="A35097" t="s">
        <v>1100</v>
      </c>
      <c r="B35097" t="s">
        <v>1101</v>
      </c>
      <c r="C35097" s="1">
        <v>44357</v>
      </c>
      <c r="D35097">
        <v>138333786</v>
      </c>
      <c r="E35097">
        <v>94890839</v>
      </c>
      <c r="F35097">
        <v>43639814</v>
      </c>
      <c r="G35097">
        <v>1910297</v>
      </c>
      <c r="H35097">
        <v>1646719</v>
      </c>
      <c r="I35097">
        <v>32.11</v>
      </c>
      <c r="J35097">
        <v>22.03</v>
      </c>
      <c r="K35097">
        <v>10.130000000000001</v>
      </c>
      <c r="M35097">
        <v>3823</v>
      </c>
    </row>
    <row r="35098" spans="1:13" customFormat="1" hidden="1">
      <c r="A35098" t="s">
        <v>1100</v>
      </c>
      <c r="B35098" t="s">
        <v>1101</v>
      </c>
      <c r="C35098" s="1">
        <v>44358</v>
      </c>
      <c r="D35098">
        <v>140973239</v>
      </c>
      <c r="E35098">
        <v>96868189</v>
      </c>
      <c r="F35098">
        <v>44305965</v>
      </c>
      <c r="G35098">
        <v>2639453</v>
      </c>
      <c r="H35098">
        <v>1835061</v>
      </c>
      <c r="I35098">
        <v>32.729999999999997</v>
      </c>
      <c r="J35098">
        <v>22.49</v>
      </c>
      <c r="K35098">
        <v>10.29</v>
      </c>
      <c r="M35098">
        <v>4260</v>
      </c>
    </row>
    <row r="35099" spans="1:13" customFormat="1" hidden="1">
      <c r="A35099" t="s">
        <v>1100</v>
      </c>
      <c r="B35099" t="s">
        <v>1101</v>
      </c>
      <c r="C35099" s="1">
        <v>44359</v>
      </c>
      <c r="D35099">
        <v>141934748</v>
      </c>
      <c r="E35099">
        <v>97523006</v>
      </c>
      <c r="F35099">
        <v>44613050</v>
      </c>
      <c r="G35099">
        <v>961509</v>
      </c>
      <c r="H35099">
        <v>1766958</v>
      </c>
      <c r="I35099">
        <v>32.950000000000003</v>
      </c>
      <c r="J35099">
        <v>22.64</v>
      </c>
      <c r="K35099">
        <v>10.36</v>
      </c>
      <c r="M35099">
        <v>4102</v>
      </c>
    </row>
    <row r="35100" spans="1:13" customFormat="1" hidden="1">
      <c r="A35100" t="s">
        <v>1100</v>
      </c>
      <c r="B35100" t="s">
        <v>1101</v>
      </c>
      <c r="C35100" s="1">
        <v>44360</v>
      </c>
      <c r="D35100">
        <v>144020516</v>
      </c>
      <c r="E35100">
        <v>99218739</v>
      </c>
      <c r="F35100">
        <v>45003134</v>
      </c>
      <c r="G35100">
        <v>2085768</v>
      </c>
      <c r="H35100">
        <v>1951735</v>
      </c>
      <c r="I35100">
        <v>33.43</v>
      </c>
      <c r="J35100">
        <v>23.03</v>
      </c>
      <c r="K35100">
        <v>10.45</v>
      </c>
      <c r="M35100">
        <v>4531</v>
      </c>
    </row>
    <row r="35101" spans="1:13" customFormat="1" hidden="1">
      <c r="A35101" t="s">
        <v>1100</v>
      </c>
      <c r="B35101" t="s">
        <v>1101</v>
      </c>
      <c r="C35101" s="1">
        <v>44361</v>
      </c>
      <c r="D35101">
        <v>145457949</v>
      </c>
      <c r="E35101">
        <v>100293260</v>
      </c>
      <c r="F35101">
        <v>45370218</v>
      </c>
      <c r="G35101">
        <v>1437433</v>
      </c>
      <c r="H35101">
        <v>2051949</v>
      </c>
      <c r="I35101">
        <v>33.770000000000003</v>
      </c>
      <c r="J35101">
        <v>23.28</v>
      </c>
      <c r="K35101">
        <v>10.53</v>
      </c>
      <c r="M35101">
        <v>4764</v>
      </c>
    </row>
    <row r="35102" spans="1:13" customFormat="1" hidden="1">
      <c r="A35102" t="s">
        <v>1100</v>
      </c>
      <c r="B35102" t="s">
        <v>1101</v>
      </c>
      <c r="C35102" s="1">
        <v>44362</v>
      </c>
      <c r="D35102">
        <v>147603304</v>
      </c>
      <c r="E35102">
        <v>101959786</v>
      </c>
      <c r="F35102">
        <v>45852641</v>
      </c>
      <c r="G35102">
        <v>2145355</v>
      </c>
      <c r="H35102">
        <v>2201636</v>
      </c>
      <c r="I35102">
        <v>34.270000000000003</v>
      </c>
      <c r="J35102">
        <v>23.67</v>
      </c>
      <c r="K35102">
        <v>10.64</v>
      </c>
      <c r="M35102">
        <v>5111</v>
      </c>
    </row>
    <row r="35103" spans="1:13" customFormat="1" hidden="1">
      <c r="A35103" t="s">
        <v>1100</v>
      </c>
      <c r="B35103" t="s">
        <v>1101</v>
      </c>
      <c r="C35103" s="1">
        <v>44363</v>
      </c>
      <c r="D35103">
        <v>149546483</v>
      </c>
      <c r="E35103">
        <v>103518053</v>
      </c>
      <c r="F35103">
        <v>46241589</v>
      </c>
      <c r="G35103">
        <v>1943179</v>
      </c>
      <c r="H35103">
        <v>1874713</v>
      </c>
      <c r="I35103">
        <v>34.72</v>
      </c>
      <c r="J35103">
        <v>24.03</v>
      </c>
      <c r="K35103">
        <v>10.73</v>
      </c>
      <c r="M35103">
        <v>4352</v>
      </c>
    </row>
    <row r="35104" spans="1:13" customFormat="1" hidden="1">
      <c r="A35104" t="s">
        <v>1100</v>
      </c>
      <c r="B35104" t="s">
        <v>1101</v>
      </c>
      <c r="C35104" s="1">
        <v>44364</v>
      </c>
      <c r="D35104">
        <v>153729303</v>
      </c>
      <c r="E35104">
        <v>106738944</v>
      </c>
      <c r="F35104">
        <v>47206560</v>
      </c>
      <c r="G35104">
        <v>4182820</v>
      </c>
      <c r="H35104">
        <v>2199360</v>
      </c>
      <c r="I35104">
        <v>35.69</v>
      </c>
      <c r="J35104">
        <v>24.78</v>
      </c>
      <c r="K35104">
        <v>10.96</v>
      </c>
      <c r="M35104">
        <v>5106</v>
      </c>
    </row>
    <row r="35105" spans="1:13" customFormat="1" hidden="1">
      <c r="A35105" t="s">
        <v>1100</v>
      </c>
      <c r="B35105" t="s">
        <v>1101</v>
      </c>
      <c r="C35105" s="1">
        <v>44365</v>
      </c>
      <c r="D35105">
        <v>156274316</v>
      </c>
      <c r="E35105">
        <v>108836033</v>
      </c>
      <c r="F35105">
        <v>47656860</v>
      </c>
      <c r="G35105">
        <v>2545013</v>
      </c>
      <c r="H35105">
        <v>2185868</v>
      </c>
      <c r="I35105">
        <v>36.28</v>
      </c>
      <c r="J35105">
        <v>25.27</v>
      </c>
      <c r="K35105">
        <v>11.06</v>
      </c>
      <c r="M35105">
        <v>5074</v>
      </c>
    </row>
    <row r="35106" spans="1:13" customFormat="1" hidden="1">
      <c r="A35106" t="s">
        <v>1100</v>
      </c>
      <c r="B35106" t="s">
        <v>1101</v>
      </c>
      <c r="C35106" s="1">
        <v>44366</v>
      </c>
      <c r="D35106">
        <v>158979633</v>
      </c>
      <c r="E35106">
        <v>110816133</v>
      </c>
      <c r="F35106">
        <v>48382355</v>
      </c>
      <c r="G35106">
        <v>2705317</v>
      </c>
      <c r="H35106">
        <v>2434984</v>
      </c>
      <c r="I35106">
        <v>36.909999999999997</v>
      </c>
      <c r="J35106">
        <v>25.73</v>
      </c>
      <c r="K35106">
        <v>11.23</v>
      </c>
      <c r="M35106">
        <v>5653</v>
      </c>
    </row>
    <row r="35107" spans="1:13" customFormat="1" hidden="1">
      <c r="A35107" t="s">
        <v>1100</v>
      </c>
      <c r="B35107" t="s">
        <v>1101</v>
      </c>
      <c r="C35107" s="1">
        <v>44367</v>
      </c>
      <c r="D35107">
        <v>160010108</v>
      </c>
      <c r="E35107">
        <v>111643430</v>
      </c>
      <c r="F35107">
        <v>48585545</v>
      </c>
      <c r="G35107">
        <v>1030475</v>
      </c>
      <c r="H35107">
        <v>2284227</v>
      </c>
      <c r="I35107">
        <v>37.15</v>
      </c>
      <c r="J35107">
        <v>25.92</v>
      </c>
      <c r="K35107">
        <v>11.28</v>
      </c>
      <c r="M35107">
        <v>5303</v>
      </c>
    </row>
    <row r="35108" spans="1:13" customFormat="1" hidden="1">
      <c r="A35108" t="s">
        <v>1100</v>
      </c>
      <c r="B35108" t="s">
        <v>1101</v>
      </c>
      <c r="C35108" s="1">
        <v>44368</v>
      </c>
      <c r="D35108">
        <v>162210992</v>
      </c>
      <c r="E35108">
        <v>113371407</v>
      </c>
      <c r="F35108">
        <v>49058530</v>
      </c>
      <c r="G35108">
        <v>2200884</v>
      </c>
      <c r="H35108">
        <v>2393292</v>
      </c>
      <c r="I35108">
        <v>37.659999999999997</v>
      </c>
      <c r="J35108">
        <v>26.32</v>
      </c>
      <c r="K35108">
        <v>11.39</v>
      </c>
      <c r="M35108">
        <v>5556</v>
      </c>
    </row>
    <row r="35109" spans="1:13" customFormat="1" hidden="1">
      <c r="A35109" t="s">
        <v>1100</v>
      </c>
      <c r="B35109" t="s">
        <v>1101</v>
      </c>
      <c r="C35109" s="1">
        <v>44369</v>
      </c>
      <c r="D35109">
        <v>165088085</v>
      </c>
      <c r="E35109">
        <v>113936013</v>
      </c>
      <c r="F35109">
        <v>49650831</v>
      </c>
      <c r="G35109">
        <v>2877093</v>
      </c>
      <c r="H35109">
        <v>2497826</v>
      </c>
      <c r="I35109">
        <v>38.32</v>
      </c>
      <c r="J35109">
        <v>26.45</v>
      </c>
      <c r="K35109">
        <v>11.53</v>
      </c>
      <c r="M35109">
        <v>5799</v>
      </c>
    </row>
    <row r="35110" spans="1:13" customFormat="1" hidden="1">
      <c r="A35110" t="s">
        <v>1100</v>
      </c>
      <c r="B35110" t="s">
        <v>1101</v>
      </c>
      <c r="C35110" s="1">
        <v>44370</v>
      </c>
      <c r="D35110">
        <v>167752642</v>
      </c>
      <c r="E35110">
        <v>117520195</v>
      </c>
      <c r="F35110">
        <v>50467571</v>
      </c>
      <c r="G35110">
        <v>2664557</v>
      </c>
      <c r="H35110">
        <v>2600880</v>
      </c>
      <c r="I35110">
        <v>38.94</v>
      </c>
      <c r="J35110">
        <v>27.28</v>
      </c>
      <c r="K35110">
        <v>11.72</v>
      </c>
      <c r="M35110">
        <v>6038</v>
      </c>
    </row>
    <row r="35111" spans="1:13" customFormat="1" hidden="1">
      <c r="A35111" t="s">
        <v>1100</v>
      </c>
      <c r="B35111" t="s">
        <v>1101</v>
      </c>
      <c r="C35111" s="1">
        <v>44371</v>
      </c>
      <c r="D35111">
        <v>170154030</v>
      </c>
      <c r="E35111">
        <v>119308929</v>
      </c>
      <c r="F35111">
        <v>51143786</v>
      </c>
      <c r="G35111">
        <v>2401388</v>
      </c>
      <c r="H35111">
        <v>2346390</v>
      </c>
      <c r="I35111">
        <v>39.5</v>
      </c>
      <c r="J35111">
        <v>27.7</v>
      </c>
      <c r="K35111">
        <v>11.87</v>
      </c>
      <c r="M35111">
        <v>5447</v>
      </c>
    </row>
    <row r="35112" spans="1:13" customFormat="1" hidden="1">
      <c r="A35112" t="s">
        <v>1100</v>
      </c>
      <c r="B35112" t="s">
        <v>1101</v>
      </c>
      <c r="C35112" s="1">
        <v>44372</v>
      </c>
      <c r="D35112">
        <v>171398936</v>
      </c>
      <c r="E35112">
        <v>120083067</v>
      </c>
      <c r="F35112">
        <v>51644639</v>
      </c>
      <c r="G35112">
        <v>1244906</v>
      </c>
      <c r="H35112">
        <v>2160660</v>
      </c>
      <c r="I35112">
        <v>39.79</v>
      </c>
      <c r="J35112">
        <v>27.88</v>
      </c>
      <c r="K35112">
        <v>11.99</v>
      </c>
      <c r="M35112">
        <v>5016</v>
      </c>
    </row>
    <row r="35113" spans="1:13" customFormat="1" hidden="1">
      <c r="A35113" t="s">
        <v>1100</v>
      </c>
      <c r="B35113" t="s">
        <v>1101</v>
      </c>
      <c r="C35113" s="1">
        <v>44373</v>
      </c>
      <c r="D35113">
        <v>172223547</v>
      </c>
      <c r="E35113">
        <v>120599105</v>
      </c>
      <c r="F35113">
        <v>51963285</v>
      </c>
      <c r="G35113">
        <v>824611</v>
      </c>
      <c r="H35113">
        <v>1891988</v>
      </c>
      <c r="I35113">
        <v>39.979999999999997</v>
      </c>
      <c r="J35113">
        <v>28</v>
      </c>
      <c r="K35113">
        <v>12.06</v>
      </c>
      <c r="M35113">
        <v>4392</v>
      </c>
    </row>
    <row r="35114" spans="1:13" customFormat="1" hidden="1">
      <c r="A35114" t="s">
        <v>1100</v>
      </c>
      <c r="B35114" t="s">
        <v>1101</v>
      </c>
      <c r="C35114" s="1">
        <v>44374</v>
      </c>
      <c r="D35114">
        <v>176662374</v>
      </c>
      <c r="E35114">
        <v>123965187</v>
      </c>
      <c r="F35114">
        <v>53074835</v>
      </c>
      <c r="G35114">
        <v>4438827</v>
      </c>
      <c r="H35114">
        <v>2378895</v>
      </c>
      <c r="I35114">
        <v>41.01</v>
      </c>
      <c r="J35114">
        <v>28.78</v>
      </c>
      <c r="K35114">
        <v>12.32</v>
      </c>
      <c r="M35114">
        <v>5523</v>
      </c>
    </row>
    <row r="35115" spans="1:13" customFormat="1" hidden="1">
      <c r="A35115" t="s">
        <v>1100</v>
      </c>
      <c r="B35115" t="s">
        <v>1101</v>
      </c>
      <c r="C35115" s="1">
        <v>44375</v>
      </c>
      <c r="D35115">
        <v>177741540</v>
      </c>
      <c r="E35115">
        <v>124545441</v>
      </c>
      <c r="F35115">
        <v>53537423</v>
      </c>
      <c r="G35115">
        <v>1079166</v>
      </c>
      <c r="H35115">
        <v>2218650</v>
      </c>
      <c r="I35115">
        <v>41.26</v>
      </c>
      <c r="J35115">
        <v>28.91</v>
      </c>
      <c r="K35115">
        <v>12.43</v>
      </c>
      <c r="M35115">
        <v>5151</v>
      </c>
    </row>
    <row r="35116" spans="1:13" customFormat="1" hidden="1">
      <c r="A35116" t="s">
        <v>1100</v>
      </c>
      <c r="B35116" t="s">
        <v>1101</v>
      </c>
      <c r="C35116" s="1">
        <v>44376</v>
      </c>
      <c r="D35116">
        <v>180784578</v>
      </c>
      <c r="E35116">
        <v>126586901</v>
      </c>
      <c r="F35116">
        <v>54658868</v>
      </c>
      <c r="G35116">
        <v>3043038</v>
      </c>
      <c r="H35116">
        <v>2242356</v>
      </c>
      <c r="I35116">
        <v>41.97</v>
      </c>
      <c r="J35116">
        <v>29.39</v>
      </c>
      <c r="K35116">
        <v>12.69</v>
      </c>
      <c r="M35116">
        <v>5206</v>
      </c>
    </row>
    <row r="35117" spans="1:13" customFormat="1" hidden="1">
      <c r="A35117" t="s">
        <v>1100</v>
      </c>
      <c r="B35117" t="s">
        <v>1101</v>
      </c>
      <c r="C35117" s="1">
        <v>44377</v>
      </c>
      <c r="D35117">
        <v>182076288</v>
      </c>
      <c r="E35117">
        <v>127317480</v>
      </c>
      <c r="F35117">
        <v>55288501</v>
      </c>
      <c r="G35117">
        <v>1291710</v>
      </c>
      <c r="H35117">
        <v>2046235</v>
      </c>
      <c r="I35117">
        <v>42.27</v>
      </c>
      <c r="J35117">
        <v>29.56</v>
      </c>
      <c r="K35117">
        <v>12.84</v>
      </c>
      <c r="M35117">
        <v>4750</v>
      </c>
    </row>
    <row r="35118" spans="1:13" customFormat="1" hidden="1">
      <c r="A35118" t="s">
        <v>1100</v>
      </c>
      <c r="B35118" t="s">
        <v>1101</v>
      </c>
      <c r="C35118" s="1">
        <v>44378</v>
      </c>
      <c r="D35118">
        <v>187333297</v>
      </c>
      <c r="E35118">
        <v>131153695</v>
      </c>
      <c r="F35118">
        <v>56757693</v>
      </c>
      <c r="G35118">
        <v>5257009</v>
      </c>
      <c r="H35118">
        <v>2454181</v>
      </c>
      <c r="I35118">
        <v>43.49</v>
      </c>
      <c r="J35118">
        <v>30.45</v>
      </c>
      <c r="K35118">
        <v>13.18</v>
      </c>
      <c r="M35118">
        <v>5697</v>
      </c>
    </row>
    <row r="35119" spans="1:13" customFormat="1" hidden="1">
      <c r="A35119" t="s">
        <v>1100</v>
      </c>
      <c r="B35119" t="s">
        <v>1101</v>
      </c>
      <c r="C35119" s="1">
        <v>44379</v>
      </c>
      <c r="D35119">
        <v>188555919</v>
      </c>
      <c r="E35119">
        <v>131821878</v>
      </c>
      <c r="F35119">
        <v>57351116</v>
      </c>
      <c r="G35119">
        <v>1222622</v>
      </c>
      <c r="H35119">
        <v>2450998</v>
      </c>
      <c r="I35119">
        <v>43.77</v>
      </c>
      <c r="J35119">
        <v>30.6</v>
      </c>
      <c r="K35119">
        <v>13.31</v>
      </c>
      <c r="M35119">
        <v>5690</v>
      </c>
    </row>
    <row r="35120" spans="1:13" customFormat="1" hidden="1">
      <c r="A35120" t="s">
        <v>1100</v>
      </c>
      <c r="B35120" t="s">
        <v>1101</v>
      </c>
      <c r="C35120" s="1">
        <v>44380</v>
      </c>
      <c r="D35120">
        <v>189691151</v>
      </c>
      <c r="E35120">
        <v>132611702</v>
      </c>
      <c r="F35120">
        <v>57727665</v>
      </c>
      <c r="G35120">
        <v>1135232</v>
      </c>
      <c r="H35120">
        <v>2495372</v>
      </c>
      <c r="I35120">
        <v>44.04</v>
      </c>
      <c r="J35120">
        <v>30.79</v>
      </c>
      <c r="K35120">
        <v>13.4</v>
      </c>
      <c r="M35120">
        <v>5793</v>
      </c>
    </row>
    <row r="35121" spans="1:13" customFormat="1" hidden="1">
      <c r="A35121" t="s">
        <v>1100</v>
      </c>
      <c r="B35121" t="s">
        <v>1101</v>
      </c>
      <c r="C35121" s="1">
        <v>44381</v>
      </c>
      <c r="D35121">
        <v>193026528</v>
      </c>
      <c r="E35121">
        <v>135082850</v>
      </c>
      <c r="F35121">
        <v>58608883</v>
      </c>
      <c r="G35121">
        <v>3335377</v>
      </c>
      <c r="H35121">
        <v>2337736</v>
      </c>
      <c r="I35121">
        <v>44.81</v>
      </c>
      <c r="J35121">
        <v>31.36</v>
      </c>
      <c r="K35121">
        <v>13.61</v>
      </c>
      <c r="M35121">
        <v>5427</v>
      </c>
    </row>
    <row r="35122" spans="1:13" customFormat="1" hidden="1">
      <c r="A35122" t="s">
        <v>1100</v>
      </c>
      <c r="B35122" t="s">
        <v>1101</v>
      </c>
      <c r="C35122" s="1">
        <v>44382</v>
      </c>
      <c r="D35122">
        <v>196714664</v>
      </c>
      <c r="E35122">
        <v>138151418</v>
      </c>
      <c r="F35122">
        <v>59291444</v>
      </c>
      <c r="G35122">
        <v>3688136</v>
      </c>
      <c r="H35122">
        <v>2710446</v>
      </c>
      <c r="I35122">
        <v>45.67</v>
      </c>
      <c r="J35122">
        <v>32.07</v>
      </c>
      <c r="K35122">
        <v>13.76</v>
      </c>
      <c r="M35122">
        <v>6292</v>
      </c>
    </row>
    <row r="35123" spans="1:13" customFormat="1" hidden="1">
      <c r="A35123" t="s">
        <v>1100</v>
      </c>
      <c r="B35123" t="s">
        <v>1101</v>
      </c>
      <c r="C35123" s="1">
        <v>44383</v>
      </c>
      <c r="D35123">
        <v>198391970</v>
      </c>
      <c r="E35123">
        <v>139298217</v>
      </c>
      <c r="F35123">
        <v>59829541</v>
      </c>
      <c r="G35123">
        <v>1677306</v>
      </c>
      <c r="H35123">
        <v>2515342</v>
      </c>
      <c r="I35123">
        <v>46.06</v>
      </c>
      <c r="J35123">
        <v>32.340000000000003</v>
      </c>
      <c r="K35123">
        <v>13.89</v>
      </c>
      <c r="M35123">
        <v>5839</v>
      </c>
    </row>
    <row r="35124" spans="1:13" customFormat="1" hidden="1">
      <c r="A35124" t="s">
        <v>1100</v>
      </c>
      <c r="B35124" t="s">
        <v>1101</v>
      </c>
      <c r="C35124" s="1">
        <v>44384</v>
      </c>
      <c r="D35124">
        <v>202730096</v>
      </c>
      <c r="E35124">
        <v>142167509</v>
      </c>
      <c r="F35124">
        <v>61440282</v>
      </c>
      <c r="G35124">
        <v>4338126</v>
      </c>
      <c r="H35124">
        <v>2950544</v>
      </c>
      <c r="I35124">
        <v>47.06</v>
      </c>
      <c r="J35124">
        <v>33</v>
      </c>
      <c r="K35124">
        <v>14.26</v>
      </c>
      <c r="M35124">
        <v>6850</v>
      </c>
    </row>
    <row r="35125" spans="1:13" customFormat="1" hidden="1">
      <c r="A35125" t="s">
        <v>1100</v>
      </c>
      <c r="B35125" t="s">
        <v>1101</v>
      </c>
      <c r="C35125" s="1">
        <v>44385</v>
      </c>
      <c r="D35125">
        <v>205059121</v>
      </c>
      <c r="E35125">
        <v>145381313</v>
      </c>
      <c r="F35125">
        <v>62288604</v>
      </c>
      <c r="G35125">
        <v>2329025</v>
      </c>
      <c r="H35125">
        <v>2532261</v>
      </c>
      <c r="I35125">
        <v>47.6</v>
      </c>
      <c r="J35125">
        <v>33.75</v>
      </c>
      <c r="K35125">
        <v>14.46</v>
      </c>
      <c r="M35125">
        <v>5879</v>
      </c>
    </row>
    <row r="35126" spans="1:13" customFormat="1" hidden="1">
      <c r="A35126" t="s">
        <v>1100</v>
      </c>
      <c r="B35126" t="s">
        <v>1101</v>
      </c>
      <c r="C35126" s="1">
        <v>44386</v>
      </c>
      <c r="D35126">
        <v>207243920</v>
      </c>
      <c r="E35126">
        <v>147554001</v>
      </c>
      <c r="F35126">
        <v>62904285</v>
      </c>
      <c r="G35126">
        <v>2184799</v>
      </c>
      <c r="H35126">
        <v>2669714</v>
      </c>
      <c r="I35126">
        <v>48.11</v>
      </c>
      <c r="J35126">
        <v>34.25</v>
      </c>
      <c r="K35126">
        <v>14.6</v>
      </c>
      <c r="M35126">
        <v>6198</v>
      </c>
    </row>
    <row r="35127" spans="1:13" customFormat="1" hidden="1">
      <c r="A35127" t="s">
        <v>1100</v>
      </c>
      <c r="B35127" t="s">
        <v>1101</v>
      </c>
      <c r="C35127" s="1">
        <v>44387</v>
      </c>
      <c r="D35127">
        <v>208697671</v>
      </c>
      <c r="E35127">
        <v>148675587</v>
      </c>
      <c r="F35127">
        <v>63369477</v>
      </c>
      <c r="G35127">
        <v>1453751</v>
      </c>
      <c r="H35127">
        <v>2715217</v>
      </c>
      <c r="I35127">
        <v>48.45</v>
      </c>
      <c r="J35127">
        <v>34.51</v>
      </c>
      <c r="K35127">
        <v>14.71</v>
      </c>
      <c r="M35127">
        <v>6303</v>
      </c>
    </row>
    <row r="35128" spans="1:13" customFormat="1" hidden="1">
      <c r="A35128" t="s">
        <v>1100</v>
      </c>
      <c r="B35128" t="s">
        <v>1101</v>
      </c>
      <c r="C35128" s="1">
        <v>44388</v>
      </c>
      <c r="D35128">
        <v>211868218</v>
      </c>
      <c r="E35128">
        <v>151415494</v>
      </c>
      <c r="F35128">
        <v>64743326</v>
      </c>
      <c r="G35128">
        <v>3170547</v>
      </c>
      <c r="H35128">
        <v>2691670</v>
      </c>
      <c r="I35128">
        <v>49.18</v>
      </c>
      <c r="J35128">
        <v>35.15</v>
      </c>
      <c r="K35128">
        <v>15.03</v>
      </c>
      <c r="M35128">
        <v>6249</v>
      </c>
    </row>
    <row r="35129" spans="1:13" customFormat="1" hidden="1">
      <c r="A35129" t="s">
        <v>1100</v>
      </c>
      <c r="B35129" t="s">
        <v>1101</v>
      </c>
      <c r="C35129" s="1">
        <v>44389</v>
      </c>
      <c r="D35129">
        <v>215999013</v>
      </c>
      <c r="E35129">
        <v>154078241</v>
      </c>
      <c r="F35129">
        <v>66573075</v>
      </c>
      <c r="G35129">
        <v>4130795</v>
      </c>
      <c r="H35129">
        <v>2754907</v>
      </c>
      <c r="I35129">
        <v>50.14</v>
      </c>
      <c r="J35129">
        <v>35.770000000000003</v>
      </c>
      <c r="K35129">
        <v>15.45</v>
      </c>
      <c r="M35129">
        <v>6395</v>
      </c>
    </row>
    <row r="35130" spans="1:13" customFormat="1" hidden="1">
      <c r="A35130" t="s">
        <v>1100</v>
      </c>
      <c r="B35130" t="s">
        <v>1101</v>
      </c>
      <c r="C35130" s="1">
        <v>44390</v>
      </c>
      <c r="D35130">
        <v>218597781</v>
      </c>
      <c r="E35130">
        <v>156187969</v>
      </c>
      <c r="F35130">
        <v>67229883</v>
      </c>
      <c r="G35130">
        <v>2598768</v>
      </c>
      <c r="H35130">
        <v>2886544</v>
      </c>
      <c r="I35130">
        <v>50.75</v>
      </c>
      <c r="J35130">
        <v>36.26</v>
      </c>
      <c r="K35130">
        <v>15.61</v>
      </c>
      <c r="M35130">
        <v>6701</v>
      </c>
    </row>
    <row r="35131" spans="1:13" customFormat="1" hidden="1">
      <c r="A35131" t="s">
        <v>1100</v>
      </c>
      <c r="B35131" t="s">
        <v>1101</v>
      </c>
      <c r="C35131" s="1">
        <v>44391</v>
      </c>
      <c r="D35131">
        <v>222640187</v>
      </c>
      <c r="E35131">
        <v>159277938</v>
      </c>
      <c r="F35131">
        <v>68759641</v>
      </c>
      <c r="G35131">
        <v>4042406</v>
      </c>
      <c r="H35131">
        <v>2844299</v>
      </c>
      <c r="I35131">
        <v>51.69</v>
      </c>
      <c r="J35131">
        <v>36.979999999999997</v>
      </c>
      <c r="K35131">
        <v>15.96</v>
      </c>
      <c r="M35131">
        <v>6603</v>
      </c>
    </row>
    <row r="35132" spans="1:13" customFormat="1" hidden="1">
      <c r="A35132" t="s">
        <v>1100</v>
      </c>
      <c r="B35132" t="s">
        <v>1101</v>
      </c>
      <c r="C35132" s="1">
        <v>44392</v>
      </c>
      <c r="D35132">
        <v>226249670</v>
      </c>
      <c r="E35132">
        <v>161761576</v>
      </c>
      <c r="F35132">
        <v>70238012</v>
      </c>
      <c r="G35132">
        <v>3609483</v>
      </c>
      <c r="H35132">
        <v>3027221</v>
      </c>
      <c r="I35132">
        <v>52.52</v>
      </c>
      <c r="J35132">
        <v>37.549999999999997</v>
      </c>
      <c r="K35132">
        <v>16.309999999999999</v>
      </c>
      <c r="M35132">
        <v>7028</v>
      </c>
    </row>
    <row r="35133" spans="1:13" customFormat="1" hidden="1">
      <c r="A35133" t="s">
        <v>1100</v>
      </c>
      <c r="B35133" t="s">
        <v>1101</v>
      </c>
      <c r="C35133" s="1">
        <v>44393</v>
      </c>
      <c r="D35133">
        <v>228223115</v>
      </c>
      <c r="E35133">
        <v>163441176</v>
      </c>
      <c r="F35133">
        <v>70616579</v>
      </c>
      <c r="G35133">
        <v>1973445</v>
      </c>
      <c r="H35133">
        <v>2997028</v>
      </c>
      <c r="I35133">
        <v>52.98</v>
      </c>
      <c r="J35133">
        <v>37.94</v>
      </c>
      <c r="K35133">
        <v>16.39</v>
      </c>
      <c r="M35133">
        <v>6958</v>
      </c>
    </row>
    <row r="35134" spans="1:13" customFormat="1" hidden="1">
      <c r="A35134" t="s">
        <v>1100</v>
      </c>
      <c r="B35134" t="s">
        <v>1101</v>
      </c>
      <c r="C35134" s="1">
        <v>44394</v>
      </c>
      <c r="D35134">
        <v>231825347</v>
      </c>
      <c r="E35134">
        <v>166347769</v>
      </c>
      <c r="F35134">
        <v>71606803</v>
      </c>
      <c r="G35134">
        <v>3602232</v>
      </c>
      <c r="H35134">
        <v>3303954</v>
      </c>
      <c r="I35134">
        <v>53.82</v>
      </c>
      <c r="J35134">
        <v>38.619999999999997</v>
      </c>
      <c r="K35134">
        <v>16.62</v>
      </c>
      <c r="M35134">
        <v>7670</v>
      </c>
    </row>
    <row r="35135" spans="1:13" customFormat="1" hidden="1">
      <c r="A35135" t="s">
        <v>1100</v>
      </c>
      <c r="B35135" t="s">
        <v>1101</v>
      </c>
      <c r="C35135" s="1">
        <v>44395</v>
      </c>
      <c r="D35135">
        <v>233040767</v>
      </c>
      <c r="E35135">
        <v>167318375</v>
      </c>
      <c r="F35135">
        <v>71963627</v>
      </c>
      <c r="G35135">
        <v>1215420</v>
      </c>
      <c r="H35135">
        <v>3024650</v>
      </c>
      <c r="I35135">
        <v>54.1</v>
      </c>
      <c r="J35135">
        <v>38.840000000000003</v>
      </c>
      <c r="K35135">
        <v>16.71</v>
      </c>
      <c r="M35135">
        <v>7022</v>
      </c>
    </row>
    <row r="35136" spans="1:13" customFormat="1" hidden="1">
      <c r="A35136" t="s">
        <v>1100</v>
      </c>
      <c r="B35136" t="s">
        <v>1101</v>
      </c>
      <c r="C35136" s="1">
        <v>44396</v>
      </c>
      <c r="D35136">
        <v>235404121</v>
      </c>
      <c r="E35136">
        <v>168792910</v>
      </c>
      <c r="F35136">
        <v>73011661</v>
      </c>
      <c r="G35136">
        <v>2363354</v>
      </c>
      <c r="H35136">
        <v>2772158</v>
      </c>
      <c r="I35136">
        <v>54.65</v>
      </c>
      <c r="J35136">
        <v>39.18</v>
      </c>
      <c r="K35136">
        <v>16.95</v>
      </c>
      <c r="M35136">
        <v>6436</v>
      </c>
    </row>
    <row r="35137" spans="1:13" customFormat="1" hidden="1">
      <c r="A35137" t="s">
        <v>1100</v>
      </c>
      <c r="B35137" t="s">
        <v>1101</v>
      </c>
      <c r="C35137" s="1">
        <v>44397</v>
      </c>
      <c r="D35137">
        <v>238252843</v>
      </c>
      <c r="E35137">
        <v>170783327</v>
      </c>
      <c r="F35137">
        <v>73975671</v>
      </c>
      <c r="G35137">
        <v>2848722</v>
      </c>
      <c r="H35137">
        <v>2807866</v>
      </c>
      <c r="I35137">
        <v>55.31</v>
      </c>
      <c r="J35137">
        <v>39.65</v>
      </c>
      <c r="K35137">
        <v>17.170000000000002</v>
      </c>
      <c r="M35137">
        <v>6518</v>
      </c>
    </row>
    <row r="35138" spans="1:13" customFormat="1" hidden="1">
      <c r="A35138" t="s">
        <v>1100</v>
      </c>
      <c r="B35138" t="s">
        <v>1101</v>
      </c>
      <c r="C35138" s="1">
        <v>44398</v>
      </c>
      <c r="D35138">
        <v>241208244</v>
      </c>
      <c r="E35138">
        <v>172226397</v>
      </c>
      <c r="F35138">
        <v>75064519</v>
      </c>
      <c r="G35138">
        <v>2955401</v>
      </c>
      <c r="H35138">
        <v>2652580</v>
      </c>
      <c r="I35138">
        <v>56</v>
      </c>
      <c r="J35138">
        <v>39.979999999999997</v>
      </c>
      <c r="K35138">
        <v>17.43</v>
      </c>
      <c r="M35138">
        <v>6158</v>
      </c>
    </row>
    <row r="35139" spans="1:13" customFormat="1" hidden="1">
      <c r="A35139" t="s">
        <v>1100</v>
      </c>
      <c r="B35139" t="s">
        <v>1101</v>
      </c>
      <c r="C35139" s="1">
        <v>44399</v>
      </c>
      <c r="D35139">
        <v>244842627</v>
      </c>
      <c r="E35139">
        <v>174534932</v>
      </c>
      <c r="F35139">
        <v>76587881</v>
      </c>
      <c r="G35139">
        <v>3634383</v>
      </c>
      <c r="H35139">
        <v>2656137</v>
      </c>
      <c r="I35139">
        <v>56.84</v>
      </c>
      <c r="J35139">
        <v>40.520000000000003</v>
      </c>
      <c r="K35139">
        <v>17.78</v>
      </c>
      <c r="M35139">
        <v>6166</v>
      </c>
    </row>
    <row r="35140" spans="1:13" customFormat="1" hidden="1">
      <c r="A35140" t="s">
        <v>1100</v>
      </c>
      <c r="B35140" t="s">
        <v>1101</v>
      </c>
      <c r="C35140" s="1">
        <v>44400</v>
      </c>
      <c r="D35140">
        <v>247290161</v>
      </c>
      <c r="E35140">
        <v>176386876</v>
      </c>
      <c r="F35140">
        <v>77281979</v>
      </c>
      <c r="G35140">
        <v>2447534</v>
      </c>
      <c r="H35140">
        <v>2723864</v>
      </c>
      <c r="I35140">
        <v>57.41</v>
      </c>
      <c r="J35140">
        <v>40.950000000000003</v>
      </c>
      <c r="K35140">
        <v>17.940000000000001</v>
      </c>
      <c r="M35140">
        <v>6323</v>
      </c>
    </row>
    <row r="35141" spans="1:13" customFormat="1" hidden="1">
      <c r="A35141" t="s">
        <v>1100</v>
      </c>
      <c r="B35141" t="s">
        <v>1101</v>
      </c>
      <c r="C35141" s="1">
        <v>44401</v>
      </c>
      <c r="D35141">
        <v>248607591</v>
      </c>
      <c r="E35141">
        <v>177382800</v>
      </c>
      <c r="F35141">
        <v>77638071</v>
      </c>
      <c r="G35141">
        <v>1317430</v>
      </c>
      <c r="H35141">
        <v>2397463</v>
      </c>
      <c r="I35141">
        <v>57.71</v>
      </c>
      <c r="J35141">
        <v>41.18</v>
      </c>
      <c r="K35141">
        <v>18.02</v>
      </c>
      <c r="M35141">
        <v>5566</v>
      </c>
    </row>
    <row r="35142" spans="1:13" customFormat="1" hidden="1">
      <c r="A35142" t="s">
        <v>1100</v>
      </c>
      <c r="B35142" t="s">
        <v>1101</v>
      </c>
      <c r="C35142" s="1">
        <v>44402</v>
      </c>
      <c r="D35142">
        <v>250500293</v>
      </c>
      <c r="E35142">
        <v>178620771</v>
      </c>
      <c r="F35142">
        <v>78422763</v>
      </c>
      <c r="G35142">
        <v>1892702</v>
      </c>
      <c r="H35142">
        <v>2494218</v>
      </c>
      <c r="I35142">
        <v>58.15</v>
      </c>
      <c r="J35142">
        <v>41.47</v>
      </c>
      <c r="K35142">
        <v>18.21</v>
      </c>
      <c r="M35142">
        <v>5790</v>
      </c>
    </row>
    <row r="35143" spans="1:13" customFormat="1" hidden="1">
      <c r="A35143" t="s">
        <v>1100</v>
      </c>
      <c r="B35143" t="s">
        <v>1101</v>
      </c>
      <c r="C35143" s="1">
        <v>44403</v>
      </c>
      <c r="D35143">
        <v>253857563</v>
      </c>
      <c r="E35143">
        <v>180939857</v>
      </c>
      <c r="F35143">
        <v>79560836</v>
      </c>
      <c r="G35143">
        <v>3357270</v>
      </c>
      <c r="H35143">
        <v>2636206</v>
      </c>
      <c r="I35143">
        <v>58.93</v>
      </c>
      <c r="J35143">
        <v>42</v>
      </c>
      <c r="K35143">
        <v>18.47</v>
      </c>
      <c r="M35143">
        <v>6120</v>
      </c>
    </row>
    <row r="35144" spans="1:13" customFormat="1" hidden="1">
      <c r="A35144" t="s">
        <v>1100</v>
      </c>
      <c r="B35144" t="s">
        <v>1101</v>
      </c>
      <c r="C35144" s="1">
        <v>44404</v>
      </c>
      <c r="D35144">
        <v>256960905</v>
      </c>
      <c r="E35144">
        <v>182634107</v>
      </c>
      <c r="F35144">
        <v>81009178</v>
      </c>
      <c r="G35144">
        <v>3103342</v>
      </c>
      <c r="H35144">
        <v>2672580</v>
      </c>
      <c r="I35144">
        <v>59.65</v>
      </c>
      <c r="J35144">
        <v>42.4</v>
      </c>
      <c r="K35144">
        <v>18.809999999999999</v>
      </c>
      <c r="M35144">
        <v>6204</v>
      </c>
    </row>
    <row r="35145" spans="1:13" customFormat="1" hidden="1">
      <c r="A35145" t="s">
        <v>1100</v>
      </c>
      <c r="B35145" t="s">
        <v>1101</v>
      </c>
      <c r="C35145" s="1">
        <v>44405</v>
      </c>
      <c r="D35145">
        <v>259770411</v>
      </c>
      <c r="E35145">
        <v>184185700</v>
      </c>
      <c r="F35145">
        <v>82396817</v>
      </c>
      <c r="G35145">
        <v>2809506</v>
      </c>
      <c r="H35145">
        <v>2651738</v>
      </c>
      <c r="I35145">
        <v>60.31</v>
      </c>
      <c r="J35145">
        <v>42.76</v>
      </c>
      <c r="K35145">
        <v>19.13</v>
      </c>
      <c r="M35145">
        <v>6156</v>
      </c>
    </row>
    <row r="35146" spans="1:13" customFormat="1" hidden="1">
      <c r="A35146" t="s">
        <v>1100</v>
      </c>
      <c r="B35146" t="s">
        <v>1101</v>
      </c>
      <c r="C35146" s="1">
        <v>44406</v>
      </c>
      <c r="D35146">
        <v>263362339</v>
      </c>
      <c r="E35146">
        <v>186202552</v>
      </c>
      <c r="F35146">
        <v>84093822</v>
      </c>
      <c r="G35146">
        <v>3591928</v>
      </c>
      <c r="H35146">
        <v>2645673</v>
      </c>
      <c r="I35146">
        <v>61.14</v>
      </c>
      <c r="J35146">
        <v>43.23</v>
      </c>
      <c r="K35146">
        <v>19.52</v>
      </c>
      <c r="M35146">
        <v>6142</v>
      </c>
    </row>
    <row r="35147" spans="1:13" customFormat="1" hidden="1">
      <c r="A35147" t="s">
        <v>1100</v>
      </c>
      <c r="B35147" t="s">
        <v>1101</v>
      </c>
      <c r="C35147" s="1">
        <v>44407</v>
      </c>
      <c r="D35147">
        <v>264451459</v>
      </c>
      <c r="E35147">
        <v>186804721</v>
      </c>
      <c r="F35147">
        <v>84593555</v>
      </c>
      <c r="G35147">
        <v>1089120</v>
      </c>
      <c r="H35147">
        <v>2451614</v>
      </c>
      <c r="I35147">
        <v>61.39</v>
      </c>
      <c r="J35147">
        <v>43.37</v>
      </c>
      <c r="K35147">
        <v>19.64</v>
      </c>
      <c r="M35147">
        <v>5691</v>
      </c>
    </row>
    <row r="35148" spans="1:13" customFormat="1" hidden="1">
      <c r="A35148" t="s">
        <v>1100</v>
      </c>
      <c r="B35148" t="s">
        <v>1101</v>
      </c>
      <c r="C35148" s="1">
        <v>44408</v>
      </c>
      <c r="D35148">
        <v>268735195</v>
      </c>
      <c r="E35148">
        <v>189481147</v>
      </c>
      <c r="F35148">
        <v>86274403</v>
      </c>
      <c r="G35148">
        <v>4283736</v>
      </c>
      <c r="H35148">
        <v>2875372</v>
      </c>
      <c r="I35148">
        <v>62.39</v>
      </c>
      <c r="J35148">
        <v>43.99</v>
      </c>
      <c r="K35148">
        <v>20.03</v>
      </c>
      <c r="M35148">
        <v>6675</v>
      </c>
    </row>
    <row r="35149" spans="1:13" customFormat="1" hidden="1">
      <c r="A35149" t="s">
        <v>1100</v>
      </c>
      <c r="B35149" t="s">
        <v>1101</v>
      </c>
      <c r="C35149" s="1">
        <v>44409</v>
      </c>
      <c r="D35149">
        <v>269477496</v>
      </c>
      <c r="E35149">
        <v>189826599</v>
      </c>
      <c r="F35149">
        <v>86679918</v>
      </c>
      <c r="G35149">
        <v>742301</v>
      </c>
      <c r="H35149">
        <v>2711029</v>
      </c>
      <c r="I35149">
        <v>62.56</v>
      </c>
      <c r="J35149">
        <v>44.07</v>
      </c>
      <c r="K35149">
        <v>20.12</v>
      </c>
      <c r="M35149">
        <v>6294</v>
      </c>
    </row>
    <row r="35150" spans="1:13" customFormat="1" hidden="1">
      <c r="A35150" t="s">
        <v>1100</v>
      </c>
      <c r="B35150" t="s">
        <v>1101</v>
      </c>
      <c r="C35150" s="1">
        <v>44410</v>
      </c>
      <c r="D35150">
        <v>270737533</v>
      </c>
      <c r="E35150">
        <v>190621054</v>
      </c>
      <c r="F35150">
        <v>87166192</v>
      </c>
      <c r="G35150">
        <v>1260037</v>
      </c>
      <c r="H35150">
        <v>2411424</v>
      </c>
      <c r="I35150">
        <v>62.85</v>
      </c>
      <c r="J35150">
        <v>44.25</v>
      </c>
      <c r="K35150">
        <v>20.239999999999998</v>
      </c>
      <c r="M35150">
        <v>5598</v>
      </c>
    </row>
    <row r="35151" spans="1:13" customFormat="1" hidden="1">
      <c r="A35151" t="s">
        <v>1100</v>
      </c>
      <c r="B35151" t="s">
        <v>1101</v>
      </c>
      <c r="C35151" s="1">
        <v>44411</v>
      </c>
      <c r="D35151">
        <v>275146233</v>
      </c>
      <c r="E35151">
        <v>193175158</v>
      </c>
      <c r="F35151">
        <v>89094842</v>
      </c>
      <c r="G35151">
        <v>4408700</v>
      </c>
      <c r="H35151">
        <v>2597904</v>
      </c>
      <c r="I35151">
        <v>63.87</v>
      </c>
      <c r="J35151">
        <v>44.85</v>
      </c>
      <c r="K35151">
        <v>20.68</v>
      </c>
      <c r="L35151">
        <v>0</v>
      </c>
      <c r="M35151">
        <v>6031</v>
      </c>
    </row>
    <row r="35152" spans="1:13" customFormat="1" hidden="1">
      <c r="A35152" t="s">
        <v>1100</v>
      </c>
      <c r="B35152" t="s">
        <v>1101</v>
      </c>
      <c r="C35152" s="1">
        <v>44412</v>
      </c>
      <c r="D35152">
        <v>278311903</v>
      </c>
      <c r="E35152">
        <v>194959169</v>
      </c>
      <c r="F35152">
        <v>90519038</v>
      </c>
      <c r="G35152">
        <v>3165670</v>
      </c>
      <c r="H35152">
        <v>2648785</v>
      </c>
      <c r="I35152">
        <v>64.61</v>
      </c>
      <c r="J35152">
        <v>45.26</v>
      </c>
      <c r="K35152">
        <v>21.01</v>
      </c>
      <c r="L35152">
        <v>0</v>
      </c>
      <c r="M35152">
        <v>6149</v>
      </c>
    </row>
    <row r="35153" spans="1:13" customFormat="1" hidden="1">
      <c r="A35153" t="s">
        <v>1100</v>
      </c>
      <c r="B35153" t="s">
        <v>1101</v>
      </c>
      <c r="C35153" s="1">
        <v>44413</v>
      </c>
      <c r="D35153">
        <v>279674935</v>
      </c>
      <c r="E35153">
        <v>195538059</v>
      </c>
      <c r="F35153">
        <v>91317619</v>
      </c>
      <c r="G35153">
        <v>1363032</v>
      </c>
      <c r="H35153">
        <v>2330371</v>
      </c>
      <c r="I35153">
        <v>64.930000000000007</v>
      </c>
      <c r="J35153">
        <v>45.39</v>
      </c>
      <c r="K35153">
        <v>21.2</v>
      </c>
      <c r="L35153">
        <v>0</v>
      </c>
      <c r="M35153">
        <v>5410</v>
      </c>
    </row>
    <row r="35154" spans="1:13" customFormat="1" hidden="1">
      <c r="A35154" t="s">
        <v>1100</v>
      </c>
      <c r="B35154" t="s">
        <v>1101</v>
      </c>
      <c r="C35154" s="1">
        <v>44414</v>
      </c>
      <c r="D35154">
        <v>282923571</v>
      </c>
      <c r="E35154">
        <v>195905839</v>
      </c>
      <c r="F35154">
        <v>91943480</v>
      </c>
      <c r="G35154">
        <v>3248636</v>
      </c>
      <c r="H35154">
        <v>2638873</v>
      </c>
      <c r="I35154">
        <v>65.680000000000007</v>
      </c>
      <c r="J35154">
        <v>45.48</v>
      </c>
      <c r="K35154">
        <v>21.34</v>
      </c>
      <c r="L35154">
        <v>0</v>
      </c>
      <c r="M35154">
        <v>6126</v>
      </c>
    </row>
    <row r="35155" spans="1:13" customFormat="1" hidden="1">
      <c r="A35155" t="s">
        <v>1100</v>
      </c>
      <c r="B35155" t="s">
        <v>1101</v>
      </c>
      <c r="C35155" s="1">
        <v>44415</v>
      </c>
      <c r="D35155">
        <v>287016047</v>
      </c>
      <c r="E35155">
        <v>197448301</v>
      </c>
      <c r="F35155">
        <v>94692738</v>
      </c>
      <c r="G35155">
        <v>4092476</v>
      </c>
      <c r="H35155">
        <v>2611550</v>
      </c>
      <c r="I35155">
        <v>66.63</v>
      </c>
      <c r="J35155">
        <v>45.84</v>
      </c>
      <c r="K35155">
        <v>21.98</v>
      </c>
      <c r="L35155">
        <v>0</v>
      </c>
      <c r="M35155">
        <v>6063</v>
      </c>
    </row>
    <row r="35156" spans="1:13" customFormat="1" hidden="1">
      <c r="A35156" t="s">
        <v>1100</v>
      </c>
      <c r="B35156" t="s">
        <v>1101</v>
      </c>
      <c r="C35156" s="1">
        <v>44416</v>
      </c>
      <c r="D35156">
        <v>289449394</v>
      </c>
      <c r="E35156">
        <v>201117584</v>
      </c>
      <c r="F35156">
        <v>95622717</v>
      </c>
      <c r="G35156">
        <v>2433347</v>
      </c>
      <c r="H35156">
        <v>2853128</v>
      </c>
      <c r="I35156">
        <v>67.2</v>
      </c>
      <c r="J35156">
        <v>46.69</v>
      </c>
      <c r="K35156">
        <v>22.2</v>
      </c>
      <c r="L35156">
        <v>0</v>
      </c>
      <c r="M35156">
        <v>6623</v>
      </c>
    </row>
    <row r="35157" spans="1:13" customFormat="1" hidden="1">
      <c r="A35157" t="s">
        <v>1100</v>
      </c>
      <c r="B35157" t="s">
        <v>1101</v>
      </c>
      <c r="C35157" s="1">
        <v>44417</v>
      </c>
      <c r="D35157">
        <v>290271583</v>
      </c>
      <c r="E35157">
        <v>201542528</v>
      </c>
      <c r="F35157">
        <v>96031090</v>
      </c>
      <c r="G35157">
        <v>822189</v>
      </c>
      <c r="H35157">
        <v>2790579</v>
      </c>
      <c r="I35157">
        <v>67.39</v>
      </c>
      <c r="J35157">
        <v>46.79</v>
      </c>
      <c r="K35157">
        <v>22.29</v>
      </c>
      <c r="L35157">
        <v>0</v>
      </c>
      <c r="M35157">
        <v>6478</v>
      </c>
    </row>
    <row r="35158" spans="1:13" customFormat="1" hidden="1">
      <c r="A35158" t="s">
        <v>1100</v>
      </c>
      <c r="B35158" t="s">
        <v>1101</v>
      </c>
      <c r="C35158" s="1">
        <v>44418</v>
      </c>
      <c r="D35158">
        <v>293596030</v>
      </c>
      <c r="E35158">
        <v>203439227</v>
      </c>
      <c r="F35158">
        <v>97464118</v>
      </c>
      <c r="G35158">
        <v>3324447</v>
      </c>
      <c r="H35158">
        <v>2635685</v>
      </c>
      <c r="I35158">
        <v>68.16</v>
      </c>
      <c r="J35158">
        <v>47.23</v>
      </c>
      <c r="K35158">
        <v>22.63</v>
      </c>
      <c r="L35158">
        <v>0</v>
      </c>
      <c r="M35158">
        <v>6119</v>
      </c>
    </row>
    <row r="35159" spans="1:13" customFormat="1" hidden="1">
      <c r="A35159" t="s">
        <v>1100</v>
      </c>
      <c r="B35159" t="s">
        <v>1101</v>
      </c>
      <c r="C35159" s="1">
        <v>44419</v>
      </c>
      <c r="D35159">
        <v>297229508</v>
      </c>
      <c r="E35159">
        <v>205134783</v>
      </c>
      <c r="F35159">
        <v>99370530</v>
      </c>
      <c r="G35159">
        <v>3633478</v>
      </c>
      <c r="H35159">
        <v>2702515</v>
      </c>
      <c r="I35159">
        <v>69</v>
      </c>
      <c r="J35159">
        <v>47.62</v>
      </c>
      <c r="K35159">
        <v>23.07</v>
      </c>
      <c r="L35159">
        <v>0.02</v>
      </c>
      <c r="M35159">
        <v>6274</v>
      </c>
    </row>
    <row r="35160" spans="1:13" customFormat="1" hidden="1">
      <c r="A35160" t="s">
        <v>1100</v>
      </c>
      <c r="B35160" t="s">
        <v>1101</v>
      </c>
      <c r="C35160" s="1">
        <v>44420</v>
      </c>
      <c r="D35160">
        <v>298550247</v>
      </c>
      <c r="E35160">
        <v>205456956</v>
      </c>
      <c r="F35160">
        <v>100289774</v>
      </c>
      <c r="G35160">
        <v>1320739</v>
      </c>
      <c r="H35160">
        <v>2696473</v>
      </c>
      <c r="I35160">
        <v>69.31</v>
      </c>
      <c r="J35160">
        <v>47.7</v>
      </c>
      <c r="K35160">
        <v>23.28</v>
      </c>
      <c r="L35160">
        <v>0.04</v>
      </c>
      <c r="M35160">
        <v>6260</v>
      </c>
    </row>
    <row r="35161" spans="1:13" customFormat="1" hidden="1">
      <c r="A35161" t="s">
        <v>1100</v>
      </c>
      <c r="B35161" t="s">
        <v>1101</v>
      </c>
      <c r="C35161" s="1">
        <v>44421</v>
      </c>
      <c r="D35161">
        <v>299626581</v>
      </c>
      <c r="E35161">
        <v>205702268</v>
      </c>
      <c r="F35161">
        <v>101036069</v>
      </c>
      <c r="G35161">
        <v>1076334</v>
      </c>
      <c r="H35161">
        <v>2386144</v>
      </c>
      <c r="I35161">
        <v>69.56</v>
      </c>
      <c r="J35161">
        <v>47.75</v>
      </c>
      <c r="K35161">
        <v>23.46</v>
      </c>
      <c r="L35161">
        <v>0.06</v>
      </c>
      <c r="M35161">
        <v>5539</v>
      </c>
    </row>
    <row r="35162" spans="1:13" customFormat="1" hidden="1">
      <c r="A35162" t="s">
        <v>1100</v>
      </c>
      <c r="B35162" t="s">
        <v>1101</v>
      </c>
      <c r="C35162" s="1">
        <v>44422</v>
      </c>
      <c r="D35162">
        <v>306295769</v>
      </c>
      <c r="E35162">
        <v>207598899</v>
      </c>
      <c r="F35162">
        <v>103562133</v>
      </c>
      <c r="G35162">
        <v>6669188</v>
      </c>
      <c r="H35162">
        <v>2754246</v>
      </c>
      <c r="I35162">
        <v>71.11</v>
      </c>
      <c r="J35162">
        <v>48.19</v>
      </c>
      <c r="K35162">
        <v>24.04</v>
      </c>
      <c r="L35162">
        <v>0.06</v>
      </c>
      <c r="M35162">
        <v>6394</v>
      </c>
    </row>
    <row r="35163" spans="1:13" customFormat="1" hidden="1">
      <c r="A35163" t="s">
        <v>1100</v>
      </c>
      <c r="B35163" t="s">
        <v>1101</v>
      </c>
      <c r="C35163" s="1">
        <v>44423</v>
      </c>
      <c r="D35163">
        <v>308077103</v>
      </c>
      <c r="E35163">
        <v>211414346</v>
      </c>
      <c r="F35163">
        <v>104347909</v>
      </c>
      <c r="G35163">
        <v>1781334</v>
      </c>
      <c r="H35163">
        <v>2661101</v>
      </c>
      <c r="I35163">
        <v>71.52</v>
      </c>
      <c r="J35163">
        <v>49.08</v>
      </c>
      <c r="K35163">
        <v>24.22</v>
      </c>
      <c r="L35163">
        <v>0.06</v>
      </c>
      <c r="M35163">
        <v>6178</v>
      </c>
    </row>
    <row r="35164" spans="1:13" customFormat="1" hidden="1">
      <c r="A35164" t="s">
        <v>1100</v>
      </c>
      <c r="B35164" t="s">
        <v>1101</v>
      </c>
      <c r="C35164" s="1">
        <v>44424</v>
      </c>
      <c r="D35164">
        <v>312107036</v>
      </c>
      <c r="E35164">
        <v>213575143</v>
      </c>
      <c r="F35164">
        <v>106078882</v>
      </c>
      <c r="G35164">
        <v>4029933</v>
      </c>
      <c r="H35164">
        <v>3119350</v>
      </c>
      <c r="I35164">
        <v>72.459999999999994</v>
      </c>
      <c r="J35164">
        <v>49.58</v>
      </c>
      <c r="K35164">
        <v>24.63</v>
      </c>
      <c r="L35164">
        <v>0.1</v>
      </c>
      <c r="M35164">
        <v>7242</v>
      </c>
    </row>
    <row r="35165" spans="1:13" customFormat="1" hidden="1">
      <c r="A35165" t="s">
        <v>1100</v>
      </c>
      <c r="B35165" t="s">
        <v>1101</v>
      </c>
      <c r="C35165" s="1">
        <v>44425</v>
      </c>
      <c r="D35165">
        <v>317207277</v>
      </c>
      <c r="E35165">
        <v>215048791</v>
      </c>
      <c r="F35165">
        <v>108549161</v>
      </c>
      <c r="G35165">
        <v>5100241</v>
      </c>
      <c r="H35165">
        <v>3373035</v>
      </c>
      <c r="I35165">
        <v>73.64</v>
      </c>
      <c r="J35165">
        <v>49.92</v>
      </c>
      <c r="K35165">
        <v>25.2</v>
      </c>
      <c r="L35165">
        <v>0.16</v>
      </c>
      <c r="M35165">
        <v>7830</v>
      </c>
    </row>
    <row r="35166" spans="1:13" customFormat="1" hidden="1">
      <c r="A35166" t="s">
        <v>1100</v>
      </c>
      <c r="B35166" t="s">
        <v>1101</v>
      </c>
      <c r="C35166" s="1">
        <v>44426</v>
      </c>
      <c r="D35166">
        <v>320112504</v>
      </c>
      <c r="E35166">
        <v>216525996</v>
      </c>
      <c r="F35166">
        <v>109850524</v>
      </c>
      <c r="G35166">
        <v>2905227</v>
      </c>
      <c r="H35166">
        <v>3268999</v>
      </c>
      <c r="I35166">
        <v>74.31</v>
      </c>
      <c r="J35166">
        <v>50.27</v>
      </c>
      <c r="K35166">
        <v>25.5</v>
      </c>
      <c r="L35166">
        <v>0.19</v>
      </c>
      <c r="M35166">
        <v>7589</v>
      </c>
    </row>
    <row r="35167" spans="1:13" customFormat="1" hidden="1">
      <c r="A35167" t="s">
        <v>1100</v>
      </c>
      <c r="B35167" t="s">
        <v>1101</v>
      </c>
      <c r="C35167" s="1">
        <v>44427</v>
      </c>
      <c r="D35167">
        <v>322592853</v>
      </c>
      <c r="E35167">
        <v>217735361</v>
      </c>
      <c r="F35167">
        <v>110862753</v>
      </c>
      <c r="G35167">
        <v>2480349</v>
      </c>
      <c r="H35167">
        <v>3434658</v>
      </c>
      <c r="I35167">
        <v>74.89</v>
      </c>
      <c r="J35167">
        <v>50.55</v>
      </c>
      <c r="K35167">
        <v>25.74</v>
      </c>
      <c r="L35167">
        <v>0.2</v>
      </c>
      <c r="M35167">
        <v>7973</v>
      </c>
    </row>
    <row r="35168" spans="1:13" customFormat="1" hidden="1">
      <c r="A35168" t="s">
        <v>1102</v>
      </c>
      <c r="B35168" t="s">
        <v>1103</v>
      </c>
      <c r="C35168" s="1">
        <v>44253</v>
      </c>
      <c r="D35168">
        <v>20307</v>
      </c>
      <c r="E35168">
        <v>20307</v>
      </c>
      <c r="I35168">
        <v>0.04</v>
      </c>
      <c r="J35168">
        <v>0.04</v>
      </c>
    </row>
    <row r="35169" spans="1:13" customFormat="1" hidden="1">
      <c r="A35169" t="s">
        <v>1102</v>
      </c>
      <c r="B35169" t="s">
        <v>1103</v>
      </c>
      <c r="C35169" s="1">
        <v>44254</v>
      </c>
      <c r="D35169">
        <v>21731</v>
      </c>
      <c r="E35169">
        <v>21731</v>
      </c>
      <c r="G35169">
        <v>1424</v>
      </c>
      <c r="H35169">
        <v>1424</v>
      </c>
      <c r="I35169">
        <v>0.04</v>
      </c>
      <c r="J35169">
        <v>0.04</v>
      </c>
      <c r="M35169">
        <v>28</v>
      </c>
    </row>
    <row r="35170" spans="1:13" customFormat="1" hidden="1">
      <c r="A35170" t="s">
        <v>1102</v>
      </c>
      <c r="B35170" t="s">
        <v>1103</v>
      </c>
      <c r="C35170" s="1">
        <v>44255</v>
      </c>
      <c r="D35170">
        <v>22595</v>
      </c>
      <c r="E35170">
        <v>22595</v>
      </c>
      <c r="G35170">
        <v>864</v>
      </c>
      <c r="H35170">
        <v>1144</v>
      </c>
      <c r="I35170">
        <v>0.04</v>
      </c>
      <c r="J35170">
        <v>0.04</v>
      </c>
      <c r="M35170">
        <v>22</v>
      </c>
    </row>
    <row r="35171" spans="1:13" customFormat="1" hidden="1">
      <c r="A35171" t="s">
        <v>1102</v>
      </c>
      <c r="B35171" t="s">
        <v>1103</v>
      </c>
      <c r="C35171" s="1">
        <v>44256</v>
      </c>
      <c r="D35171">
        <v>24070</v>
      </c>
      <c r="E35171">
        <v>24070</v>
      </c>
      <c r="G35171">
        <v>1475</v>
      </c>
      <c r="H35171">
        <v>1254</v>
      </c>
      <c r="I35171">
        <v>0.05</v>
      </c>
      <c r="J35171">
        <v>0.05</v>
      </c>
      <c r="M35171">
        <v>24</v>
      </c>
    </row>
    <row r="35172" spans="1:13" customFormat="1" hidden="1">
      <c r="A35172" t="s">
        <v>1102</v>
      </c>
      <c r="B35172" t="s">
        <v>1103</v>
      </c>
      <c r="C35172" s="1">
        <v>44257</v>
      </c>
      <c r="D35172">
        <v>90484</v>
      </c>
      <c r="E35172">
        <v>90484</v>
      </c>
      <c r="G35172">
        <v>66414</v>
      </c>
      <c r="H35172">
        <v>17544</v>
      </c>
      <c r="I35172">
        <v>0.18</v>
      </c>
      <c r="J35172">
        <v>0.18</v>
      </c>
      <c r="M35172">
        <v>342</v>
      </c>
    </row>
    <row r="35173" spans="1:13" customFormat="1" hidden="1">
      <c r="A35173" t="s">
        <v>1102</v>
      </c>
      <c r="B35173" t="s">
        <v>1103</v>
      </c>
      <c r="C35173" s="1">
        <v>44258</v>
      </c>
      <c r="D35173">
        <v>159920</v>
      </c>
      <c r="E35173">
        <v>159920</v>
      </c>
      <c r="G35173">
        <v>69436</v>
      </c>
      <c r="H35173">
        <v>27923</v>
      </c>
      <c r="I35173">
        <v>0.31</v>
      </c>
      <c r="J35173">
        <v>0.31</v>
      </c>
      <c r="M35173">
        <v>545</v>
      </c>
    </row>
    <row r="35174" spans="1:13" customFormat="1" hidden="1">
      <c r="A35174" t="s">
        <v>1102</v>
      </c>
      <c r="B35174" t="s">
        <v>1103</v>
      </c>
      <c r="C35174" s="1">
        <v>44259</v>
      </c>
      <c r="D35174">
        <v>230259</v>
      </c>
      <c r="E35174">
        <v>230259</v>
      </c>
      <c r="G35174">
        <v>70339</v>
      </c>
      <c r="H35174">
        <v>34992</v>
      </c>
      <c r="I35174">
        <v>0.45</v>
      </c>
      <c r="J35174">
        <v>0.45</v>
      </c>
      <c r="M35174">
        <v>683</v>
      </c>
    </row>
    <row r="35175" spans="1:13" customFormat="1" hidden="1">
      <c r="A35175" t="s">
        <v>1102</v>
      </c>
      <c r="B35175" t="s">
        <v>1103</v>
      </c>
      <c r="C35175" s="1">
        <v>44260</v>
      </c>
      <c r="D35175">
        <v>300716</v>
      </c>
      <c r="E35175">
        <v>300716</v>
      </c>
      <c r="G35175">
        <v>70457</v>
      </c>
      <c r="H35175">
        <v>40058</v>
      </c>
      <c r="I35175">
        <v>0.59</v>
      </c>
      <c r="J35175">
        <v>0.59</v>
      </c>
      <c r="M35175">
        <v>781</v>
      </c>
    </row>
    <row r="35176" spans="1:13" customFormat="1" hidden="1">
      <c r="A35176" t="s">
        <v>1102</v>
      </c>
      <c r="B35176" t="s">
        <v>1103</v>
      </c>
      <c r="C35176" s="1">
        <v>44261</v>
      </c>
      <c r="D35176">
        <v>318724</v>
      </c>
      <c r="E35176">
        <v>318724</v>
      </c>
      <c r="G35176">
        <v>18008</v>
      </c>
      <c r="H35176">
        <v>42428</v>
      </c>
      <c r="I35176">
        <v>0.62</v>
      </c>
      <c r="J35176">
        <v>0.62</v>
      </c>
      <c r="M35176">
        <v>828</v>
      </c>
    </row>
    <row r="35177" spans="1:13" customFormat="1" hidden="1">
      <c r="A35177" t="s">
        <v>1102</v>
      </c>
      <c r="B35177" t="s">
        <v>1103</v>
      </c>
      <c r="C35177" s="1">
        <v>44262</v>
      </c>
      <c r="D35177">
        <v>320799</v>
      </c>
      <c r="E35177">
        <v>320799</v>
      </c>
      <c r="G35177">
        <v>2075</v>
      </c>
      <c r="H35177">
        <v>42601</v>
      </c>
      <c r="I35177">
        <v>0.63</v>
      </c>
      <c r="J35177">
        <v>0.63</v>
      </c>
      <c r="M35177">
        <v>831</v>
      </c>
    </row>
    <row r="35178" spans="1:13" customFormat="1" hidden="1">
      <c r="A35178" t="s">
        <v>1102</v>
      </c>
      <c r="B35178" t="s">
        <v>1103</v>
      </c>
      <c r="C35178" s="1">
        <v>44263</v>
      </c>
      <c r="D35178">
        <v>388226</v>
      </c>
      <c r="E35178">
        <v>388226</v>
      </c>
      <c r="G35178">
        <v>67427</v>
      </c>
      <c r="H35178">
        <v>52022</v>
      </c>
      <c r="I35178">
        <v>0.76</v>
      </c>
      <c r="J35178">
        <v>0.76</v>
      </c>
      <c r="M35178">
        <v>1015</v>
      </c>
    </row>
    <row r="35179" spans="1:13" customFormat="1" hidden="1">
      <c r="A35179" t="s">
        <v>1102</v>
      </c>
      <c r="B35179" t="s">
        <v>1103</v>
      </c>
      <c r="C35179" s="1">
        <v>44264</v>
      </c>
      <c r="D35179">
        <v>451600</v>
      </c>
      <c r="E35179">
        <v>451600</v>
      </c>
      <c r="G35179">
        <v>63374</v>
      </c>
      <c r="H35179">
        <v>51588</v>
      </c>
      <c r="I35179">
        <v>0.88</v>
      </c>
      <c r="J35179">
        <v>0.88</v>
      </c>
      <c r="M35179">
        <v>1006</v>
      </c>
    </row>
    <row r="35180" spans="1:13" customFormat="1" hidden="1">
      <c r="A35180" t="s">
        <v>1102</v>
      </c>
      <c r="B35180" t="s">
        <v>1103</v>
      </c>
      <c r="C35180" s="1">
        <v>44265</v>
      </c>
      <c r="D35180">
        <v>505615</v>
      </c>
      <c r="E35180">
        <v>505615</v>
      </c>
      <c r="G35180">
        <v>54015</v>
      </c>
      <c r="H35180">
        <v>49385</v>
      </c>
      <c r="I35180">
        <v>0.99</v>
      </c>
      <c r="J35180">
        <v>0.99</v>
      </c>
      <c r="M35180">
        <v>963</v>
      </c>
    </row>
    <row r="35181" spans="1:13" customFormat="1" hidden="1">
      <c r="A35181" t="s">
        <v>1102</v>
      </c>
      <c r="B35181" t="s">
        <v>1103</v>
      </c>
      <c r="C35181" s="1">
        <v>44266</v>
      </c>
      <c r="D35181">
        <v>550058</v>
      </c>
      <c r="E35181">
        <v>550058</v>
      </c>
      <c r="G35181">
        <v>44443</v>
      </c>
      <c r="H35181">
        <v>45686</v>
      </c>
      <c r="I35181">
        <v>1.07</v>
      </c>
      <c r="J35181">
        <v>1.07</v>
      </c>
      <c r="M35181">
        <v>891</v>
      </c>
    </row>
    <row r="35182" spans="1:13" customFormat="1" hidden="1">
      <c r="A35182" t="s">
        <v>1102</v>
      </c>
      <c r="B35182" t="s">
        <v>1103</v>
      </c>
      <c r="C35182" s="1">
        <v>44267</v>
      </c>
      <c r="D35182">
        <v>588148</v>
      </c>
      <c r="E35182">
        <v>588148</v>
      </c>
      <c r="G35182">
        <v>38090</v>
      </c>
      <c r="H35182">
        <v>41062</v>
      </c>
      <c r="I35182">
        <v>1.1499999999999999</v>
      </c>
      <c r="J35182">
        <v>1.1499999999999999</v>
      </c>
      <c r="M35182">
        <v>801</v>
      </c>
    </row>
    <row r="35183" spans="1:13" customFormat="1" hidden="1">
      <c r="A35183" t="s">
        <v>1102</v>
      </c>
      <c r="B35183" t="s">
        <v>1103</v>
      </c>
      <c r="C35183" s="1">
        <v>44268</v>
      </c>
      <c r="D35183">
        <v>591983</v>
      </c>
      <c r="E35183">
        <v>591983</v>
      </c>
      <c r="G35183">
        <v>3835</v>
      </c>
      <c r="H35183">
        <v>39037</v>
      </c>
      <c r="I35183">
        <v>1.1499999999999999</v>
      </c>
      <c r="J35183">
        <v>1.1499999999999999</v>
      </c>
      <c r="M35183">
        <v>761</v>
      </c>
    </row>
    <row r="35184" spans="1:13" customFormat="1" hidden="1">
      <c r="A35184" t="s">
        <v>1102</v>
      </c>
      <c r="B35184" t="s">
        <v>1103</v>
      </c>
      <c r="C35184" s="1">
        <v>44269</v>
      </c>
      <c r="D35184">
        <v>593153</v>
      </c>
      <c r="E35184">
        <v>593153</v>
      </c>
      <c r="G35184">
        <v>1170</v>
      </c>
      <c r="H35184">
        <v>38908</v>
      </c>
      <c r="I35184">
        <v>1.1599999999999999</v>
      </c>
      <c r="J35184">
        <v>1.1599999999999999</v>
      </c>
      <c r="M35184">
        <v>759</v>
      </c>
    </row>
    <row r="35185" spans="1:13" customFormat="1" hidden="1">
      <c r="A35185" t="s">
        <v>1102</v>
      </c>
      <c r="B35185" t="s">
        <v>1103</v>
      </c>
      <c r="C35185" s="1">
        <v>44270</v>
      </c>
      <c r="D35185">
        <v>605605</v>
      </c>
      <c r="E35185">
        <v>605605</v>
      </c>
      <c r="G35185">
        <v>12452</v>
      </c>
      <c r="H35185">
        <v>31054</v>
      </c>
      <c r="I35185">
        <v>1.18</v>
      </c>
      <c r="J35185">
        <v>1.18</v>
      </c>
      <c r="M35185">
        <v>606</v>
      </c>
    </row>
    <row r="35186" spans="1:13" customFormat="1" hidden="1">
      <c r="A35186" t="s">
        <v>1102</v>
      </c>
      <c r="B35186" t="s">
        <v>1103</v>
      </c>
      <c r="C35186" s="1">
        <v>44271</v>
      </c>
      <c r="D35186">
        <v>624433</v>
      </c>
      <c r="E35186">
        <v>624433</v>
      </c>
      <c r="G35186">
        <v>18828</v>
      </c>
      <c r="H35186">
        <v>24690</v>
      </c>
      <c r="I35186">
        <v>1.22</v>
      </c>
      <c r="J35186">
        <v>1.22</v>
      </c>
      <c r="M35186">
        <v>482</v>
      </c>
    </row>
    <row r="35187" spans="1:13" customFormat="1" hidden="1">
      <c r="A35187" t="s">
        <v>1102</v>
      </c>
      <c r="B35187" t="s">
        <v>1103</v>
      </c>
      <c r="C35187" s="1">
        <v>44272</v>
      </c>
      <c r="D35187">
        <v>644217</v>
      </c>
      <c r="E35187">
        <v>644217</v>
      </c>
      <c r="G35187">
        <v>19784</v>
      </c>
      <c r="H35187">
        <v>19800</v>
      </c>
      <c r="I35187">
        <v>1.26</v>
      </c>
      <c r="J35187">
        <v>1.26</v>
      </c>
      <c r="M35187">
        <v>386</v>
      </c>
    </row>
    <row r="35188" spans="1:13" customFormat="1" hidden="1">
      <c r="A35188" t="s">
        <v>1102</v>
      </c>
      <c r="B35188" t="s">
        <v>1103</v>
      </c>
      <c r="C35188" s="1">
        <v>44273</v>
      </c>
      <c r="D35188">
        <v>663498</v>
      </c>
      <c r="E35188">
        <v>663498</v>
      </c>
      <c r="G35188">
        <v>19281</v>
      </c>
      <c r="H35188">
        <v>16206</v>
      </c>
      <c r="I35188">
        <v>1.29</v>
      </c>
      <c r="J35188">
        <v>1.29</v>
      </c>
      <c r="M35188">
        <v>316</v>
      </c>
    </row>
    <row r="35189" spans="1:13" customFormat="1" hidden="1">
      <c r="A35189" t="s">
        <v>1102</v>
      </c>
      <c r="B35189" t="s">
        <v>1103</v>
      </c>
      <c r="C35189" s="1">
        <v>44274</v>
      </c>
      <c r="D35189">
        <v>680301</v>
      </c>
      <c r="E35189">
        <v>680301</v>
      </c>
      <c r="G35189">
        <v>16803</v>
      </c>
      <c r="H35189">
        <v>13165</v>
      </c>
      <c r="I35189">
        <v>1.33</v>
      </c>
      <c r="J35189">
        <v>1.33</v>
      </c>
      <c r="M35189">
        <v>257</v>
      </c>
    </row>
    <row r="35190" spans="1:13" customFormat="1" hidden="1">
      <c r="A35190" t="s">
        <v>1102</v>
      </c>
      <c r="B35190" t="s">
        <v>1103</v>
      </c>
      <c r="C35190" s="1">
        <v>44275</v>
      </c>
      <c r="D35190">
        <v>681849</v>
      </c>
      <c r="E35190">
        <v>681536</v>
      </c>
      <c r="F35190">
        <v>313</v>
      </c>
      <c r="G35190">
        <v>1548</v>
      </c>
      <c r="H35190">
        <v>12838</v>
      </c>
      <c r="I35190">
        <v>1.33</v>
      </c>
      <c r="J35190">
        <v>1.33</v>
      </c>
      <c r="K35190">
        <v>0</v>
      </c>
      <c r="M35190">
        <v>250</v>
      </c>
    </row>
    <row r="35191" spans="1:13" customFormat="1" hidden="1">
      <c r="A35191" t="s">
        <v>1102</v>
      </c>
      <c r="B35191" t="s">
        <v>1103</v>
      </c>
      <c r="C35191" s="1">
        <v>44276</v>
      </c>
      <c r="D35191">
        <v>682129</v>
      </c>
      <c r="E35191">
        <v>681536</v>
      </c>
      <c r="F35191">
        <v>593</v>
      </c>
      <c r="G35191">
        <v>280</v>
      </c>
      <c r="H35191">
        <v>12711</v>
      </c>
      <c r="I35191">
        <v>1.33</v>
      </c>
      <c r="J35191">
        <v>1.33</v>
      </c>
      <c r="K35191">
        <v>0</v>
      </c>
      <c r="M35191">
        <v>248</v>
      </c>
    </row>
    <row r="35192" spans="1:13" customFormat="1" hidden="1">
      <c r="A35192" t="s">
        <v>1102</v>
      </c>
      <c r="B35192" t="s">
        <v>1103</v>
      </c>
      <c r="C35192" s="1">
        <v>44277</v>
      </c>
      <c r="D35192">
        <v>686089</v>
      </c>
      <c r="E35192">
        <v>685206</v>
      </c>
      <c r="F35192">
        <v>883</v>
      </c>
      <c r="G35192">
        <v>3960</v>
      </c>
      <c r="H35192">
        <v>11498</v>
      </c>
      <c r="I35192">
        <v>1.34</v>
      </c>
      <c r="J35192">
        <v>1.34</v>
      </c>
      <c r="K35192">
        <v>0</v>
      </c>
      <c r="M35192">
        <v>224</v>
      </c>
    </row>
    <row r="35193" spans="1:13" customFormat="1" hidden="1">
      <c r="A35193" t="s">
        <v>1102</v>
      </c>
      <c r="B35193" t="s">
        <v>1103</v>
      </c>
      <c r="C35193" s="1">
        <v>44278</v>
      </c>
      <c r="D35193">
        <v>708467</v>
      </c>
      <c r="E35193">
        <v>706969</v>
      </c>
      <c r="F35193">
        <v>1498</v>
      </c>
      <c r="G35193">
        <v>22378</v>
      </c>
      <c r="H35193">
        <v>12005</v>
      </c>
      <c r="I35193">
        <v>1.38</v>
      </c>
      <c r="J35193">
        <v>1.38</v>
      </c>
      <c r="K35193">
        <v>0</v>
      </c>
      <c r="M35193">
        <v>234</v>
      </c>
    </row>
    <row r="35194" spans="1:13" customFormat="1" hidden="1">
      <c r="A35194" t="s">
        <v>1102</v>
      </c>
      <c r="B35194" t="s">
        <v>1103</v>
      </c>
      <c r="C35194" s="1">
        <v>44279</v>
      </c>
      <c r="D35194">
        <v>740167</v>
      </c>
      <c r="E35194">
        <v>737475</v>
      </c>
      <c r="F35194">
        <v>2692</v>
      </c>
      <c r="G35194">
        <v>31700</v>
      </c>
      <c r="H35194">
        <v>13707</v>
      </c>
      <c r="I35194">
        <v>1.44</v>
      </c>
      <c r="J35194">
        <v>1.44</v>
      </c>
      <c r="K35194">
        <v>0.01</v>
      </c>
      <c r="M35194">
        <v>267</v>
      </c>
    </row>
    <row r="35195" spans="1:13" customFormat="1" hidden="1">
      <c r="A35195" t="s">
        <v>1102</v>
      </c>
      <c r="B35195" t="s">
        <v>1103</v>
      </c>
      <c r="C35195" s="1">
        <v>44280</v>
      </c>
      <c r="D35195">
        <v>775712</v>
      </c>
      <c r="E35195">
        <v>771878</v>
      </c>
      <c r="F35195">
        <v>3834</v>
      </c>
      <c r="G35195">
        <v>35545</v>
      </c>
      <c r="H35195">
        <v>16031</v>
      </c>
      <c r="I35195">
        <v>1.51</v>
      </c>
      <c r="J35195">
        <v>1.51</v>
      </c>
      <c r="K35195">
        <v>0.01</v>
      </c>
      <c r="M35195">
        <v>313</v>
      </c>
    </row>
    <row r="35196" spans="1:13" customFormat="1" hidden="1">
      <c r="A35196" t="s">
        <v>1102</v>
      </c>
      <c r="B35196" t="s">
        <v>1103</v>
      </c>
      <c r="C35196" s="1">
        <v>44281</v>
      </c>
      <c r="D35196">
        <v>801878</v>
      </c>
      <c r="E35196">
        <v>796645</v>
      </c>
      <c r="F35196">
        <v>5233</v>
      </c>
      <c r="G35196">
        <v>26166</v>
      </c>
      <c r="H35196">
        <v>17368</v>
      </c>
      <c r="I35196">
        <v>1.56</v>
      </c>
      <c r="J35196">
        <v>1.55</v>
      </c>
      <c r="K35196">
        <v>0.01</v>
      </c>
      <c r="M35196">
        <v>339</v>
      </c>
    </row>
    <row r="35197" spans="1:13" customFormat="1" hidden="1">
      <c r="A35197" t="s">
        <v>1102</v>
      </c>
      <c r="B35197" t="s">
        <v>1103</v>
      </c>
      <c r="C35197" s="1">
        <v>44282</v>
      </c>
      <c r="D35197">
        <v>803159</v>
      </c>
      <c r="E35197">
        <v>797926</v>
      </c>
      <c r="F35197">
        <v>5233</v>
      </c>
      <c r="G35197">
        <v>1281</v>
      </c>
      <c r="H35197">
        <v>17330</v>
      </c>
      <c r="I35197">
        <v>1.57</v>
      </c>
      <c r="J35197">
        <v>1.56</v>
      </c>
      <c r="K35197">
        <v>0.01</v>
      </c>
      <c r="M35197">
        <v>338</v>
      </c>
    </row>
    <row r="35198" spans="1:13" customFormat="1" hidden="1">
      <c r="A35198" t="s">
        <v>1102</v>
      </c>
      <c r="B35198" t="s">
        <v>1103</v>
      </c>
      <c r="C35198" s="1">
        <v>44283</v>
      </c>
      <c r="D35198">
        <v>803204</v>
      </c>
      <c r="E35198">
        <v>797971</v>
      </c>
      <c r="F35198">
        <v>5233</v>
      </c>
      <c r="G35198">
        <v>45</v>
      </c>
      <c r="H35198">
        <v>17296</v>
      </c>
      <c r="I35198">
        <v>1.57</v>
      </c>
      <c r="J35198">
        <v>1.56</v>
      </c>
      <c r="K35198">
        <v>0.01</v>
      </c>
      <c r="M35198">
        <v>337</v>
      </c>
    </row>
    <row r="35199" spans="1:13" customFormat="1" hidden="1">
      <c r="A35199" t="s">
        <v>1102</v>
      </c>
      <c r="B35199" t="s">
        <v>1103</v>
      </c>
      <c r="C35199" s="1">
        <v>44284</v>
      </c>
      <c r="D35199">
        <v>832044</v>
      </c>
      <c r="E35199">
        <v>825892</v>
      </c>
      <c r="F35199">
        <v>6152</v>
      </c>
      <c r="G35199">
        <v>28840</v>
      </c>
      <c r="H35199">
        <v>20851</v>
      </c>
      <c r="I35199">
        <v>1.62</v>
      </c>
      <c r="J35199">
        <v>1.61</v>
      </c>
      <c r="K35199">
        <v>0.01</v>
      </c>
      <c r="M35199">
        <v>407</v>
      </c>
    </row>
    <row r="35200" spans="1:13" customFormat="1" hidden="1">
      <c r="A35200" t="s">
        <v>1102</v>
      </c>
      <c r="B35200" t="s">
        <v>1103</v>
      </c>
      <c r="C35200" s="1">
        <v>44285</v>
      </c>
      <c r="D35200">
        <v>864046</v>
      </c>
      <c r="E35200">
        <v>855858</v>
      </c>
      <c r="F35200">
        <v>8188</v>
      </c>
      <c r="G35200">
        <v>32002</v>
      </c>
      <c r="H35200">
        <v>22226</v>
      </c>
      <c r="I35200">
        <v>1.69</v>
      </c>
      <c r="J35200">
        <v>1.67</v>
      </c>
      <c r="K35200">
        <v>0.02</v>
      </c>
      <c r="M35200">
        <v>434</v>
      </c>
    </row>
    <row r="35201" spans="1:13" customFormat="1" hidden="1">
      <c r="A35201" t="s">
        <v>1102</v>
      </c>
      <c r="B35201" t="s">
        <v>1103</v>
      </c>
      <c r="C35201" s="1">
        <v>44286</v>
      </c>
      <c r="D35201">
        <v>892937</v>
      </c>
      <c r="E35201">
        <v>879960</v>
      </c>
      <c r="F35201">
        <v>12977</v>
      </c>
      <c r="G35201">
        <v>28891</v>
      </c>
      <c r="H35201">
        <v>21824</v>
      </c>
      <c r="I35201">
        <v>1.74</v>
      </c>
      <c r="J35201">
        <v>1.72</v>
      </c>
      <c r="K35201">
        <v>0.03</v>
      </c>
      <c r="M35201">
        <v>426</v>
      </c>
    </row>
    <row r="35202" spans="1:13" customFormat="1" hidden="1">
      <c r="A35202" t="s">
        <v>1102</v>
      </c>
      <c r="B35202" t="s">
        <v>1103</v>
      </c>
      <c r="C35202" s="1">
        <v>44287</v>
      </c>
      <c r="D35202">
        <v>937753</v>
      </c>
      <c r="E35202">
        <v>917509</v>
      </c>
      <c r="F35202">
        <v>20244</v>
      </c>
      <c r="G35202">
        <v>44816</v>
      </c>
      <c r="H35202">
        <v>23149</v>
      </c>
      <c r="I35202">
        <v>1.83</v>
      </c>
      <c r="J35202">
        <v>1.79</v>
      </c>
      <c r="K35202">
        <v>0.04</v>
      </c>
      <c r="M35202">
        <v>452</v>
      </c>
    </row>
    <row r="35203" spans="1:13" customFormat="1" hidden="1">
      <c r="A35203" t="s">
        <v>1102</v>
      </c>
      <c r="B35203" t="s">
        <v>1103</v>
      </c>
      <c r="C35203" s="1">
        <v>44288</v>
      </c>
      <c r="D35203">
        <v>983840</v>
      </c>
      <c r="E35203">
        <v>956997</v>
      </c>
      <c r="F35203">
        <v>26843</v>
      </c>
      <c r="G35203">
        <v>46087</v>
      </c>
      <c r="H35203">
        <v>25995</v>
      </c>
      <c r="I35203">
        <v>1.92</v>
      </c>
      <c r="J35203">
        <v>1.87</v>
      </c>
      <c r="K35203">
        <v>0.05</v>
      </c>
      <c r="M35203">
        <v>507</v>
      </c>
    </row>
    <row r="35204" spans="1:13" customFormat="1" hidden="1">
      <c r="A35204" t="s">
        <v>1102</v>
      </c>
      <c r="B35204" t="s">
        <v>1103</v>
      </c>
      <c r="C35204" s="1">
        <v>44289</v>
      </c>
      <c r="D35204">
        <v>992971</v>
      </c>
      <c r="E35204">
        <v>965584</v>
      </c>
      <c r="F35204">
        <v>27387</v>
      </c>
      <c r="G35204">
        <v>9131</v>
      </c>
      <c r="H35204">
        <v>27116</v>
      </c>
      <c r="I35204">
        <v>1.94</v>
      </c>
      <c r="J35204">
        <v>1.88</v>
      </c>
      <c r="K35204">
        <v>0.05</v>
      </c>
      <c r="M35204">
        <v>529</v>
      </c>
    </row>
    <row r="35205" spans="1:13" customFormat="1" hidden="1">
      <c r="A35205" t="s">
        <v>1102</v>
      </c>
      <c r="B35205" t="s">
        <v>1103</v>
      </c>
      <c r="C35205" s="1">
        <v>44290</v>
      </c>
      <c r="D35205">
        <v>993667</v>
      </c>
      <c r="E35205">
        <v>966214</v>
      </c>
      <c r="F35205">
        <v>27453</v>
      </c>
      <c r="G35205">
        <v>696</v>
      </c>
      <c r="H35205">
        <v>27209</v>
      </c>
      <c r="I35205">
        <v>1.94</v>
      </c>
      <c r="J35205">
        <v>1.88</v>
      </c>
      <c r="K35205">
        <v>0.05</v>
      </c>
      <c r="M35205">
        <v>531</v>
      </c>
    </row>
    <row r="35206" spans="1:13" customFormat="1" hidden="1">
      <c r="A35206" t="s">
        <v>1102</v>
      </c>
      <c r="B35206" t="s">
        <v>1103</v>
      </c>
      <c r="C35206" s="1">
        <v>44291</v>
      </c>
      <c r="D35206">
        <v>1030884</v>
      </c>
      <c r="E35206">
        <v>1003114</v>
      </c>
      <c r="F35206">
        <v>27770</v>
      </c>
      <c r="G35206">
        <v>37217</v>
      </c>
      <c r="H35206">
        <v>28406</v>
      </c>
      <c r="I35206">
        <v>2.0099999999999998</v>
      </c>
      <c r="J35206">
        <v>1.96</v>
      </c>
      <c r="K35206">
        <v>0.05</v>
      </c>
      <c r="M35206">
        <v>554</v>
      </c>
    </row>
    <row r="35207" spans="1:13" customFormat="1" hidden="1">
      <c r="A35207" t="s">
        <v>1102</v>
      </c>
      <c r="B35207" t="s">
        <v>1103</v>
      </c>
      <c r="C35207" s="1">
        <v>44292</v>
      </c>
      <c r="D35207">
        <v>1075492</v>
      </c>
      <c r="E35207">
        <v>1041978</v>
      </c>
      <c r="F35207">
        <v>33514</v>
      </c>
      <c r="G35207">
        <v>44608</v>
      </c>
      <c r="H35207">
        <v>30207</v>
      </c>
      <c r="I35207">
        <v>2.1</v>
      </c>
      <c r="J35207">
        <v>2.0299999999999998</v>
      </c>
      <c r="K35207">
        <v>7.0000000000000007E-2</v>
      </c>
      <c r="M35207">
        <v>589</v>
      </c>
    </row>
    <row r="35208" spans="1:13" customFormat="1" hidden="1">
      <c r="A35208" t="s">
        <v>1102</v>
      </c>
      <c r="B35208" t="s">
        <v>1103</v>
      </c>
      <c r="C35208" s="1">
        <v>44293</v>
      </c>
      <c r="D35208">
        <v>1122392</v>
      </c>
      <c r="E35208">
        <v>1079637</v>
      </c>
      <c r="F35208">
        <v>42755</v>
      </c>
      <c r="G35208">
        <v>46900</v>
      </c>
      <c r="H35208">
        <v>32779</v>
      </c>
      <c r="I35208">
        <v>2.19</v>
      </c>
      <c r="J35208">
        <v>2.11</v>
      </c>
      <c r="K35208">
        <v>0.08</v>
      </c>
      <c r="M35208">
        <v>639</v>
      </c>
    </row>
    <row r="35209" spans="1:13" customFormat="1" hidden="1">
      <c r="A35209" t="s">
        <v>1102</v>
      </c>
      <c r="B35209" t="s">
        <v>1103</v>
      </c>
      <c r="C35209" s="1">
        <v>44294</v>
      </c>
      <c r="D35209">
        <v>1169056</v>
      </c>
      <c r="E35209">
        <v>1116801</v>
      </c>
      <c r="F35209">
        <v>52255</v>
      </c>
      <c r="G35209">
        <v>46664</v>
      </c>
      <c r="H35209">
        <v>33043</v>
      </c>
      <c r="I35209">
        <v>2.2799999999999998</v>
      </c>
      <c r="J35209">
        <v>2.1800000000000002</v>
      </c>
      <c r="K35209">
        <v>0.1</v>
      </c>
      <c r="M35209">
        <v>645</v>
      </c>
    </row>
    <row r="35210" spans="1:13" customFormat="1" hidden="1">
      <c r="A35210" t="s">
        <v>1102</v>
      </c>
      <c r="B35210" t="s">
        <v>1103</v>
      </c>
      <c r="C35210" s="1">
        <v>44295</v>
      </c>
      <c r="D35210">
        <v>1209989</v>
      </c>
      <c r="E35210">
        <v>1150448</v>
      </c>
      <c r="F35210">
        <v>59541</v>
      </c>
      <c r="G35210">
        <v>40933</v>
      </c>
      <c r="H35210">
        <v>32307</v>
      </c>
      <c r="I35210">
        <v>2.36</v>
      </c>
      <c r="J35210">
        <v>2.2400000000000002</v>
      </c>
      <c r="K35210">
        <v>0.12</v>
      </c>
      <c r="M35210">
        <v>630</v>
      </c>
    </row>
    <row r="35211" spans="1:13" customFormat="1" hidden="1">
      <c r="A35211" t="s">
        <v>1102</v>
      </c>
      <c r="B35211" t="s">
        <v>1103</v>
      </c>
      <c r="C35211" s="1">
        <v>44296</v>
      </c>
      <c r="D35211">
        <v>1219876</v>
      </c>
      <c r="E35211">
        <v>1159246</v>
      </c>
      <c r="F35211">
        <v>60630</v>
      </c>
      <c r="G35211">
        <v>9887</v>
      </c>
      <c r="H35211">
        <v>32415</v>
      </c>
      <c r="I35211">
        <v>2.38</v>
      </c>
      <c r="J35211">
        <v>2.2599999999999998</v>
      </c>
      <c r="K35211">
        <v>0.12</v>
      </c>
      <c r="M35211">
        <v>632</v>
      </c>
    </row>
    <row r="35212" spans="1:13" customFormat="1" hidden="1">
      <c r="A35212" t="s">
        <v>1102</v>
      </c>
      <c r="B35212" t="s">
        <v>1103</v>
      </c>
      <c r="C35212" s="1">
        <v>44297</v>
      </c>
      <c r="D35212">
        <v>1220181</v>
      </c>
      <c r="E35212">
        <v>1159551</v>
      </c>
      <c r="F35212">
        <v>60630</v>
      </c>
      <c r="G35212">
        <v>305</v>
      </c>
      <c r="H35212">
        <v>32359</v>
      </c>
      <c r="I35212">
        <v>2.38</v>
      </c>
      <c r="J35212">
        <v>2.2599999999999998</v>
      </c>
      <c r="K35212">
        <v>0.12</v>
      </c>
      <c r="M35212">
        <v>631</v>
      </c>
    </row>
    <row r="35213" spans="1:13" customFormat="1" hidden="1">
      <c r="A35213" t="s">
        <v>1102</v>
      </c>
      <c r="B35213" t="s">
        <v>1103</v>
      </c>
      <c r="C35213" s="1">
        <v>44298</v>
      </c>
      <c r="D35213">
        <v>1258521</v>
      </c>
      <c r="E35213">
        <v>1197866</v>
      </c>
      <c r="F35213">
        <v>60655</v>
      </c>
      <c r="G35213">
        <v>38340</v>
      </c>
      <c r="H35213">
        <v>32520</v>
      </c>
      <c r="I35213">
        <v>2.4500000000000002</v>
      </c>
      <c r="J35213">
        <v>2.34</v>
      </c>
      <c r="K35213">
        <v>0.12</v>
      </c>
      <c r="M35213">
        <v>634</v>
      </c>
    </row>
    <row r="35214" spans="1:13" customFormat="1" hidden="1">
      <c r="A35214" t="s">
        <v>1102</v>
      </c>
      <c r="B35214" t="s">
        <v>1103</v>
      </c>
      <c r="C35214" s="1">
        <v>44299</v>
      </c>
      <c r="D35214">
        <v>1302920</v>
      </c>
      <c r="E35214">
        <v>1242261</v>
      </c>
      <c r="F35214">
        <v>60659</v>
      </c>
      <c r="G35214">
        <v>44399</v>
      </c>
      <c r="H35214">
        <v>32490</v>
      </c>
      <c r="I35214">
        <v>2.54</v>
      </c>
      <c r="J35214">
        <v>2.42</v>
      </c>
      <c r="K35214">
        <v>0.12</v>
      </c>
      <c r="M35214">
        <v>634</v>
      </c>
    </row>
    <row r="35215" spans="1:13" customFormat="1" hidden="1">
      <c r="A35215" t="s">
        <v>1102</v>
      </c>
      <c r="B35215" t="s">
        <v>1103</v>
      </c>
      <c r="C35215" s="1">
        <v>44300</v>
      </c>
      <c r="D35215">
        <v>1349489</v>
      </c>
      <c r="E35215">
        <v>1288827</v>
      </c>
      <c r="F35215">
        <v>60662</v>
      </c>
      <c r="G35215">
        <v>46569</v>
      </c>
      <c r="H35215">
        <v>32442</v>
      </c>
      <c r="I35215">
        <v>2.63</v>
      </c>
      <c r="J35215">
        <v>2.5099999999999998</v>
      </c>
      <c r="K35215">
        <v>0.12</v>
      </c>
      <c r="M35215">
        <v>633</v>
      </c>
    </row>
    <row r="35216" spans="1:13" customFormat="1" hidden="1">
      <c r="A35216" t="s">
        <v>1102</v>
      </c>
      <c r="B35216" t="s">
        <v>1103</v>
      </c>
      <c r="C35216" s="1">
        <v>44301</v>
      </c>
      <c r="D35216">
        <v>1443277</v>
      </c>
      <c r="E35216">
        <v>1382612</v>
      </c>
      <c r="F35216">
        <v>60665</v>
      </c>
      <c r="G35216">
        <v>93788</v>
      </c>
      <c r="H35216">
        <v>39174</v>
      </c>
      <c r="I35216">
        <v>2.82</v>
      </c>
      <c r="J35216">
        <v>2.7</v>
      </c>
      <c r="K35216">
        <v>0.12</v>
      </c>
      <c r="M35216">
        <v>764</v>
      </c>
    </row>
    <row r="35217" spans="1:13" customFormat="1" hidden="1">
      <c r="A35217" t="s">
        <v>1102</v>
      </c>
      <c r="B35217" t="s">
        <v>1103</v>
      </c>
      <c r="C35217" s="1">
        <v>44302</v>
      </c>
      <c r="D35217">
        <v>1546996</v>
      </c>
      <c r="E35217">
        <v>1486131</v>
      </c>
      <c r="F35217">
        <v>60865</v>
      </c>
      <c r="G35217">
        <v>103719</v>
      </c>
      <c r="H35217">
        <v>48144</v>
      </c>
      <c r="I35217">
        <v>3.02</v>
      </c>
      <c r="J35217">
        <v>2.9</v>
      </c>
      <c r="K35217">
        <v>0.12</v>
      </c>
      <c r="M35217">
        <v>939</v>
      </c>
    </row>
    <row r="35218" spans="1:13" customFormat="1" hidden="1">
      <c r="A35218" t="s">
        <v>1102</v>
      </c>
      <c r="B35218" t="s">
        <v>1103</v>
      </c>
      <c r="C35218" s="1">
        <v>44303</v>
      </c>
      <c r="D35218">
        <v>1576406</v>
      </c>
      <c r="E35218">
        <v>1515541</v>
      </c>
      <c r="F35218">
        <v>60865</v>
      </c>
      <c r="G35218">
        <v>29410</v>
      </c>
      <c r="H35218">
        <v>50933</v>
      </c>
      <c r="I35218">
        <v>3.07</v>
      </c>
      <c r="J35218">
        <v>2.96</v>
      </c>
      <c r="K35218">
        <v>0.12</v>
      </c>
      <c r="M35218">
        <v>993</v>
      </c>
    </row>
    <row r="35219" spans="1:13" customFormat="1" hidden="1">
      <c r="A35219" t="s">
        <v>1102</v>
      </c>
      <c r="B35219" t="s">
        <v>1103</v>
      </c>
      <c r="C35219" s="1">
        <v>44304</v>
      </c>
      <c r="D35219">
        <v>1581272</v>
      </c>
      <c r="E35219">
        <v>1520407</v>
      </c>
      <c r="F35219">
        <v>60865</v>
      </c>
      <c r="G35219">
        <v>4866</v>
      </c>
      <c r="H35219">
        <v>51584</v>
      </c>
      <c r="I35219">
        <v>3.08</v>
      </c>
      <c r="J35219">
        <v>2.97</v>
      </c>
      <c r="K35219">
        <v>0.12</v>
      </c>
      <c r="M35219">
        <v>1006</v>
      </c>
    </row>
    <row r="35220" spans="1:13" customFormat="1" hidden="1">
      <c r="A35220" t="s">
        <v>1102</v>
      </c>
      <c r="B35220" t="s">
        <v>1103</v>
      </c>
      <c r="C35220" s="1">
        <v>44305</v>
      </c>
      <c r="D35220">
        <v>1704241</v>
      </c>
      <c r="E35220">
        <v>1643374</v>
      </c>
      <c r="F35220">
        <v>60867</v>
      </c>
      <c r="G35220">
        <v>122969</v>
      </c>
      <c r="H35220">
        <v>63674</v>
      </c>
      <c r="I35220">
        <v>3.32</v>
      </c>
      <c r="J35220">
        <v>3.21</v>
      </c>
      <c r="K35220">
        <v>0.12</v>
      </c>
      <c r="M35220">
        <v>1242</v>
      </c>
    </row>
    <row r="35221" spans="1:13" customFormat="1" hidden="1">
      <c r="A35221" t="s">
        <v>1102</v>
      </c>
      <c r="B35221" t="s">
        <v>1103</v>
      </c>
      <c r="C35221" s="1">
        <v>44306</v>
      </c>
      <c r="D35221">
        <v>1835621</v>
      </c>
      <c r="E35221">
        <v>1774741</v>
      </c>
      <c r="F35221">
        <v>60880</v>
      </c>
      <c r="G35221">
        <v>131380</v>
      </c>
      <c r="H35221">
        <v>76100</v>
      </c>
      <c r="I35221">
        <v>3.58</v>
      </c>
      <c r="J35221">
        <v>3.46</v>
      </c>
      <c r="K35221">
        <v>0.12</v>
      </c>
      <c r="M35221">
        <v>1484</v>
      </c>
    </row>
    <row r="35222" spans="1:13" customFormat="1" hidden="1">
      <c r="A35222" t="s">
        <v>1102</v>
      </c>
      <c r="B35222" t="s">
        <v>1103</v>
      </c>
      <c r="C35222" s="1">
        <v>44307</v>
      </c>
      <c r="D35222">
        <v>1968300</v>
      </c>
      <c r="E35222">
        <v>1907394</v>
      </c>
      <c r="F35222">
        <v>60906</v>
      </c>
      <c r="G35222">
        <v>132679</v>
      </c>
      <c r="H35222">
        <v>88402</v>
      </c>
      <c r="I35222">
        <v>3.84</v>
      </c>
      <c r="J35222">
        <v>3.72</v>
      </c>
      <c r="K35222">
        <v>0.12</v>
      </c>
      <c r="M35222">
        <v>1724</v>
      </c>
    </row>
    <row r="35223" spans="1:13" customFormat="1" hidden="1">
      <c r="A35223" t="s">
        <v>1102</v>
      </c>
      <c r="B35223" t="s">
        <v>1103</v>
      </c>
      <c r="C35223" s="1">
        <v>44308</v>
      </c>
      <c r="D35223">
        <v>2118738</v>
      </c>
      <c r="E35223">
        <v>2039291</v>
      </c>
      <c r="F35223">
        <v>79447</v>
      </c>
      <c r="G35223">
        <v>150438</v>
      </c>
      <c r="H35223">
        <v>96494</v>
      </c>
      <c r="I35223">
        <v>4.13</v>
      </c>
      <c r="J35223">
        <v>3.98</v>
      </c>
      <c r="K35223">
        <v>0.15</v>
      </c>
      <c r="M35223">
        <v>1882</v>
      </c>
    </row>
    <row r="35224" spans="1:13" customFormat="1" hidden="1">
      <c r="A35224" t="s">
        <v>1102</v>
      </c>
      <c r="B35224" t="s">
        <v>1103</v>
      </c>
      <c r="C35224" s="1">
        <v>44309</v>
      </c>
      <c r="D35224">
        <v>2298589</v>
      </c>
      <c r="E35224">
        <v>2199526</v>
      </c>
      <c r="F35224">
        <v>99063</v>
      </c>
      <c r="G35224">
        <v>179851</v>
      </c>
      <c r="H35224">
        <v>107370</v>
      </c>
      <c r="I35224">
        <v>4.4800000000000004</v>
      </c>
      <c r="J35224">
        <v>4.29</v>
      </c>
      <c r="K35224">
        <v>0.19</v>
      </c>
      <c r="M35224">
        <v>2094</v>
      </c>
    </row>
    <row r="35225" spans="1:13" customFormat="1" hidden="1">
      <c r="A35225" t="s">
        <v>1102</v>
      </c>
      <c r="B35225" t="s">
        <v>1103</v>
      </c>
      <c r="C35225" s="1">
        <v>44310</v>
      </c>
      <c r="D35225">
        <v>2369468</v>
      </c>
      <c r="E35225">
        <v>2264632</v>
      </c>
      <c r="F35225">
        <v>104836</v>
      </c>
      <c r="G35225">
        <v>70879</v>
      </c>
      <c r="H35225">
        <v>113295</v>
      </c>
      <c r="I35225">
        <v>4.62</v>
      </c>
      <c r="J35225">
        <v>4.42</v>
      </c>
      <c r="K35225">
        <v>0.2</v>
      </c>
      <c r="M35225">
        <v>2210</v>
      </c>
    </row>
    <row r="35226" spans="1:13" customFormat="1" hidden="1">
      <c r="A35226" t="s">
        <v>1102</v>
      </c>
      <c r="B35226" t="s">
        <v>1103</v>
      </c>
      <c r="C35226" s="1">
        <v>44311</v>
      </c>
      <c r="D35226">
        <v>2376123</v>
      </c>
      <c r="E35226">
        <v>2270920</v>
      </c>
      <c r="F35226">
        <v>105203</v>
      </c>
      <c r="G35226">
        <v>6655</v>
      </c>
      <c r="H35226">
        <v>113550</v>
      </c>
      <c r="I35226">
        <v>4.63</v>
      </c>
      <c r="J35226">
        <v>4.43</v>
      </c>
      <c r="K35226">
        <v>0.21</v>
      </c>
      <c r="M35226">
        <v>2215</v>
      </c>
    </row>
    <row r="35227" spans="1:13" customFormat="1" hidden="1">
      <c r="A35227" t="s">
        <v>1102</v>
      </c>
      <c r="B35227" t="s">
        <v>1103</v>
      </c>
      <c r="C35227" s="1">
        <v>44312</v>
      </c>
      <c r="D35227">
        <v>2540545</v>
      </c>
      <c r="E35227">
        <v>2413739</v>
      </c>
      <c r="F35227">
        <v>126806</v>
      </c>
      <c r="G35227">
        <v>164422</v>
      </c>
      <c r="H35227">
        <v>119472</v>
      </c>
      <c r="I35227">
        <v>4.96</v>
      </c>
      <c r="J35227">
        <v>4.71</v>
      </c>
      <c r="K35227">
        <v>0.25</v>
      </c>
      <c r="M35227">
        <v>2330</v>
      </c>
    </row>
    <row r="35228" spans="1:13" customFormat="1" hidden="1">
      <c r="A35228" t="s">
        <v>1102</v>
      </c>
      <c r="B35228" t="s">
        <v>1103</v>
      </c>
      <c r="C35228" s="1">
        <v>44313</v>
      </c>
      <c r="D35228">
        <v>2739343</v>
      </c>
      <c r="E35228">
        <v>2590747</v>
      </c>
      <c r="F35228">
        <v>148596</v>
      </c>
      <c r="G35228">
        <v>198798</v>
      </c>
      <c r="H35228">
        <v>129103</v>
      </c>
      <c r="I35228">
        <v>5.34</v>
      </c>
      <c r="J35228">
        <v>5.05</v>
      </c>
      <c r="K35228">
        <v>0.28999999999999998</v>
      </c>
      <c r="M35228">
        <v>2518</v>
      </c>
    </row>
    <row r="35229" spans="1:13" customFormat="1" hidden="1">
      <c r="A35229" t="s">
        <v>1102</v>
      </c>
      <c r="B35229" t="s">
        <v>1103</v>
      </c>
      <c r="C35229" s="1">
        <v>44314</v>
      </c>
      <c r="D35229">
        <v>2991935</v>
      </c>
      <c r="E35229">
        <v>2822894</v>
      </c>
      <c r="F35229">
        <v>169041</v>
      </c>
      <c r="G35229">
        <v>252592</v>
      </c>
      <c r="H35229">
        <v>146234</v>
      </c>
      <c r="I35229">
        <v>5.84</v>
      </c>
      <c r="J35229">
        <v>5.51</v>
      </c>
      <c r="K35229">
        <v>0.33</v>
      </c>
      <c r="M35229">
        <v>2852</v>
      </c>
    </row>
    <row r="35230" spans="1:13" customFormat="1" hidden="1">
      <c r="A35230" t="s">
        <v>1102</v>
      </c>
      <c r="B35230" t="s">
        <v>1103</v>
      </c>
      <c r="C35230" s="1">
        <v>44315</v>
      </c>
      <c r="D35230">
        <v>3284288</v>
      </c>
      <c r="E35230">
        <v>3085205</v>
      </c>
      <c r="F35230">
        <v>199083</v>
      </c>
      <c r="G35230">
        <v>292353</v>
      </c>
      <c r="H35230">
        <v>166507</v>
      </c>
      <c r="I35230">
        <v>6.41</v>
      </c>
      <c r="J35230">
        <v>6.02</v>
      </c>
      <c r="K35230">
        <v>0.39</v>
      </c>
      <c r="M35230">
        <v>3248</v>
      </c>
    </row>
    <row r="35231" spans="1:13" customFormat="1" hidden="1">
      <c r="A35231" t="s">
        <v>1102</v>
      </c>
      <c r="B35231" t="s">
        <v>1103</v>
      </c>
      <c r="C35231" s="1">
        <v>44316</v>
      </c>
      <c r="D35231">
        <v>3591147</v>
      </c>
      <c r="E35231">
        <v>3362306</v>
      </c>
      <c r="F35231">
        <v>228841</v>
      </c>
      <c r="G35231">
        <v>306859</v>
      </c>
      <c r="H35231">
        <v>184651</v>
      </c>
      <c r="I35231">
        <v>7</v>
      </c>
      <c r="J35231">
        <v>6.56</v>
      </c>
      <c r="K35231">
        <v>0.45</v>
      </c>
      <c r="M35231">
        <v>3602</v>
      </c>
    </row>
    <row r="35232" spans="1:13" customFormat="1" hidden="1">
      <c r="A35232" t="s">
        <v>1102</v>
      </c>
      <c r="B35232" t="s">
        <v>1103</v>
      </c>
      <c r="C35232" s="1">
        <v>44317</v>
      </c>
      <c r="D35232">
        <v>3639017</v>
      </c>
      <c r="E35232">
        <v>3402463</v>
      </c>
      <c r="F35232">
        <v>236554</v>
      </c>
      <c r="G35232">
        <v>47870</v>
      </c>
      <c r="H35232">
        <v>181364</v>
      </c>
      <c r="I35232">
        <v>7.1</v>
      </c>
      <c r="J35232">
        <v>6.64</v>
      </c>
      <c r="K35232">
        <v>0.46</v>
      </c>
      <c r="M35232">
        <v>3537</v>
      </c>
    </row>
    <row r="35233" spans="1:13" customFormat="1" hidden="1">
      <c r="A35233" t="s">
        <v>1102</v>
      </c>
      <c r="B35233" t="s">
        <v>1103</v>
      </c>
      <c r="C35233" s="1">
        <v>44318</v>
      </c>
      <c r="D35233">
        <v>3640892</v>
      </c>
      <c r="E35233">
        <v>3404024</v>
      </c>
      <c r="F35233">
        <v>236868</v>
      </c>
      <c r="G35233">
        <v>1875</v>
      </c>
      <c r="H35233">
        <v>180681</v>
      </c>
      <c r="I35233">
        <v>7.1</v>
      </c>
      <c r="J35233">
        <v>6.64</v>
      </c>
      <c r="K35233">
        <v>0.46</v>
      </c>
      <c r="M35233">
        <v>3524</v>
      </c>
    </row>
    <row r="35234" spans="1:13" customFormat="1" hidden="1">
      <c r="A35234" t="s">
        <v>1102</v>
      </c>
      <c r="B35234" t="s">
        <v>1103</v>
      </c>
      <c r="C35234" s="1">
        <v>44319</v>
      </c>
      <c r="D35234">
        <v>3757638</v>
      </c>
      <c r="E35234">
        <v>3490189</v>
      </c>
      <c r="F35234">
        <v>267449</v>
      </c>
      <c r="G35234">
        <v>116746</v>
      </c>
      <c r="H35234">
        <v>173870</v>
      </c>
      <c r="I35234">
        <v>7.33</v>
      </c>
      <c r="J35234">
        <v>6.81</v>
      </c>
      <c r="K35234">
        <v>0.52</v>
      </c>
      <c r="M35234">
        <v>3391</v>
      </c>
    </row>
    <row r="35235" spans="1:13" customFormat="1" hidden="1">
      <c r="A35235" t="s">
        <v>1102</v>
      </c>
      <c r="B35235" t="s">
        <v>1103</v>
      </c>
      <c r="C35235" s="1">
        <v>44320</v>
      </c>
      <c r="D35235">
        <v>3863665</v>
      </c>
      <c r="E35235">
        <v>3564978</v>
      </c>
      <c r="F35235">
        <v>298687</v>
      </c>
      <c r="G35235">
        <v>106027</v>
      </c>
      <c r="H35235">
        <v>160617</v>
      </c>
      <c r="I35235">
        <v>7.54</v>
      </c>
      <c r="J35235">
        <v>6.95</v>
      </c>
      <c r="K35235">
        <v>0.57999999999999996</v>
      </c>
      <c r="M35235">
        <v>3133</v>
      </c>
    </row>
    <row r="35236" spans="1:13" customFormat="1" hidden="1">
      <c r="A35236" t="s">
        <v>1102</v>
      </c>
      <c r="B35236" t="s">
        <v>1103</v>
      </c>
      <c r="C35236" s="1">
        <v>44321</v>
      </c>
      <c r="D35236">
        <v>3894317</v>
      </c>
      <c r="E35236">
        <v>3570319</v>
      </c>
      <c r="F35236">
        <v>323998</v>
      </c>
      <c r="G35236">
        <v>30652</v>
      </c>
      <c r="H35236">
        <v>128912</v>
      </c>
      <c r="I35236">
        <v>7.6</v>
      </c>
      <c r="J35236">
        <v>6.96</v>
      </c>
      <c r="K35236">
        <v>0.63</v>
      </c>
      <c r="M35236">
        <v>2514</v>
      </c>
    </row>
    <row r="35237" spans="1:13" customFormat="1" hidden="1">
      <c r="A35237" t="s">
        <v>1102</v>
      </c>
      <c r="B35237" t="s">
        <v>1103</v>
      </c>
      <c r="C35237" s="1">
        <v>44322</v>
      </c>
      <c r="D35237">
        <v>4025328</v>
      </c>
      <c r="E35237">
        <v>3627813</v>
      </c>
      <c r="F35237">
        <v>397515</v>
      </c>
      <c r="G35237">
        <v>131011</v>
      </c>
      <c r="H35237">
        <v>105863</v>
      </c>
      <c r="I35237">
        <v>7.85</v>
      </c>
      <c r="J35237">
        <v>7.08</v>
      </c>
      <c r="K35237">
        <v>0.78</v>
      </c>
      <c r="M35237">
        <v>2065</v>
      </c>
    </row>
    <row r="35238" spans="1:13" customFormat="1" hidden="1">
      <c r="A35238" t="s">
        <v>1102</v>
      </c>
      <c r="B35238" t="s">
        <v>1103</v>
      </c>
      <c r="C35238" s="1">
        <v>44323</v>
      </c>
      <c r="D35238">
        <v>4150140</v>
      </c>
      <c r="E35238">
        <v>3675808</v>
      </c>
      <c r="F35238">
        <v>474332</v>
      </c>
      <c r="G35238">
        <v>124812</v>
      </c>
      <c r="H35238">
        <v>79856</v>
      </c>
      <c r="I35238">
        <v>8.09</v>
      </c>
      <c r="J35238">
        <v>7.17</v>
      </c>
      <c r="K35238">
        <v>0.93</v>
      </c>
      <c r="M35238">
        <v>1558</v>
      </c>
    </row>
    <row r="35239" spans="1:13" customFormat="1" hidden="1">
      <c r="A35239" t="s">
        <v>1102</v>
      </c>
      <c r="B35239" t="s">
        <v>1103</v>
      </c>
      <c r="C35239" s="1">
        <v>44324</v>
      </c>
      <c r="D35239">
        <v>4189797</v>
      </c>
      <c r="E35239">
        <v>3687918</v>
      </c>
      <c r="F35239">
        <v>501879</v>
      </c>
      <c r="G35239">
        <v>39657</v>
      </c>
      <c r="H35239">
        <v>78683</v>
      </c>
      <c r="I35239">
        <v>8.17</v>
      </c>
      <c r="J35239">
        <v>7.19</v>
      </c>
      <c r="K35239">
        <v>0.98</v>
      </c>
      <c r="M35239">
        <v>1535</v>
      </c>
    </row>
    <row r="35240" spans="1:13" customFormat="1" hidden="1">
      <c r="A35240" t="s">
        <v>1102</v>
      </c>
      <c r="B35240" t="s">
        <v>1103</v>
      </c>
      <c r="C35240" s="1">
        <v>44325</v>
      </c>
      <c r="D35240">
        <v>4194535</v>
      </c>
      <c r="E35240">
        <v>3687921</v>
      </c>
      <c r="F35240">
        <v>506614</v>
      </c>
      <c r="G35240">
        <v>4738</v>
      </c>
      <c r="H35240">
        <v>79092</v>
      </c>
      <c r="I35240">
        <v>8.18</v>
      </c>
      <c r="J35240">
        <v>7.19</v>
      </c>
      <c r="K35240">
        <v>0.99</v>
      </c>
      <c r="M35240">
        <v>1543</v>
      </c>
    </row>
    <row r="35241" spans="1:13" customFormat="1" hidden="1">
      <c r="A35241" t="s">
        <v>1102</v>
      </c>
      <c r="B35241" t="s">
        <v>1103</v>
      </c>
      <c r="C35241" s="1">
        <v>44326</v>
      </c>
      <c r="D35241">
        <v>4285574</v>
      </c>
      <c r="E35241">
        <v>3701384</v>
      </c>
      <c r="F35241">
        <v>584190</v>
      </c>
      <c r="G35241">
        <v>91039</v>
      </c>
      <c r="H35241">
        <v>75419</v>
      </c>
      <c r="I35241">
        <v>8.36</v>
      </c>
      <c r="J35241">
        <v>7.22</v>
      </c>
      <c r="K35241">
        <v>1.1399999999999999</v>
      </c>
      <c r="M35241">
        <v>1471</v>
      </c>
    </row>
    <row r="35242" spans="1:13" customFormat="1" hidden="1">
      <c r="A35242" t="s">
        <v>1102</v>
      </c>
      <c r="B35242" t="s">
        <v>1103</v>
      </c>
      <c r="C35242" s="1">
        <v>44327</v>
      </c>
      <c r="D35242">
        <v>4374907</v>
      </c>
      <c r="E35242">
        <v>3709923</v>
      </c>
      <c r="F35242">
        <v>664984</v>
      </c>
      <c r="G35242">
        <v>89333</v>
      </c>
      <c r="H35242">
        <v>73035</v>
      </c>
      <c r="I35242">
        <v>8.5299999999999994</v>
      </c>
      <c r="J35242">
        <v>7.24</v>
      </c>
      <c r="K35242">
        <v>1.3</v>
      </c>
      <c r="M35242">
        <v>1425</v>
      </c>
    </row>
    <row r="35243" spans="1:13" customFormat="1" hidden="1">
      <c r="A35243" t="s">
        <v>1102</v>
      </c>
      <c r="B35243" t="s">
        <v>1103</v>
      </c>
      <c r="C35243" s="1">
        <v>44328</v>
      </c>
      <c r="D35243">
        <v>4463928</v>
      </c>
      <c r="E35243">
        <v>3716048</v>
      </c>
      <c r="F35243">
        <v>747880</v>
      </c>
      <c r="G35243">
        <v>89021</v>
      </c>
      <c r="H35243">
        <v>81373</v>
      </c>
      <c r="I35243">
        <v>8.7100000000000009</v>
      </c>
      <c r="J35243">
        <v>7.25</v>
      </c>
      <c r="K35243">
        <v>1.46</v>
      </c>
      <c r="M35243">
        <v>1587</v>
      </c>
    </row>
    <row r="35244" spans="1:13" customFormat="1" hidden="1">
      <c r="A35244" t="s">
        <v>1102</v>
      </c>
      <c r="B35244" t="s">
        <v>1103</v>
      </c>
      <c r="C35244" s="1">
        <v>44329</v>
      </c>
      <c r="D35244">
        <v>4550562</v>
      </c>
      <c r="E35244">
        <v>3724685</v>
      </c>
      <c r="F35244">
        <v>825877</v>
      </c>
      <c r="G35244">
        <v>86634</v>
      </c>
      <c r="H35244">
        <v>75033</v>
      </c>
      <c r="I35244">
        <v>8.8800000000000008</v>
      </c>
      <c r="J35244">
        <v>7.26</v>
      </c>
      <c r="K35244">
        <v>1.61</v>
      </c>
      <c r="M35244">
        <v>1464</v>
      </c>
    </row>
    <row r="35245" spans="1:13" customFormat="1" hidden="1">
      <c r="A35245" t="s">
        <v>1102</v>
      </c>
      <c r="B35245" t="s">
        <v>1103</v>
      </c>
      <c r="C35245" s="1">
        <v>44330</v>
      </c>
      <c r="D35245">
        <v>4641589</v>
      </c>
      <c r="E35245">
        <v>3735586</v>
      </c>
      <c r="F35245">
        <v>906003</v>
      </c>
      <c r="G35245">
        <v>91027</v>
      </c>
      <c r="H35245">
        <v>70207</v>
      </c>
      <c r="I35245">
        <v>9.0500000000000007</v>
      </c>
      <c r="J35245">
        <v>7.29</v>
      </c>
      <c r="K35245">
        <v>1.77</v>
      </c>
      <c r="M35245">
        <v>1369</v>
      </c>
    </row>
    <row r="35246" spans="1:13" customFormat="1" hidden="1">
      <c r="A35246" t="s">
        <v>1102</v>
      </c>
      <c r="B35246" t="s">
        <v>1103</v>
      </c>
      <c r="C35246" s="1">
        <v>44331</v>
      </c>
      <c r="D35246">
        <v>4673043</v>
      </c>
      <c r="E35246">
        <v>3736880</v>
      </c>
      <c r="F35246">
        <v>936163</v>
      </c>
      <c r="G35246">
        <v>31454</v>
      </c>
      <c r="H35246">
        <v>69035</v>
      </c>
      <c r="I35246">
        <v>9.11</v>
      </c>
      <c r="J35246">
        <v>7.29</v>
      </c>
      <c r="K35246">
        <v>1.83</v>
      </c>
      <c r="M35246">
        <v>1347</v>
      </c>
    </row>
    <row r="35247" spans="1:13" customFormat="1" hidden="1">
      <c r="A35247" t="s">
        <v>1102</v>
      </c>
      <c r="B35247" t="s">
        <v>1103</v>
      </c>
      <c r="C35247" s="1">
        <v>44332</v>
      </c>
      <c r="D35247">
        <v>4678038</v>
      </c>
      <c r="E35247">
        <v>3736887</v>
      </c>
      <c r="F35247">
        <v>941151</v>
      </c>
      <c r="G35247">
        <v>4995</v>
      </c>
      <c r="H35247">
        <v>69072</v>
      </c>
      <c r="I35247">
        <v>9.1199999999999992</v>
      </c>
      <c r="J35247">
        <v>7.29</v>
      </c>
      <c r="K35247">
        <v>1.84</v>
      </c>
      <c r="M35247">
        <v>1347</v>
      </c>
    </row>
    <row r="35248" spans="1:13" customFormat="1" hidden="1">
      <c r="A35248" t="s">
        <v>1102</v>
      </c>
      <c r="B35248" t="s">
        <v>1103</v>
      </c>
      <c r="C35248" s="1">
        <v>44333</v>
      </c>
      <c r="D35248">
        <v>4791789</v>
      </c>
      <c r="E35248">
        <v>3750258</v>
      </c>
      <c r="F35248">
        <v>1041531</v>
      </c>
      <c r="G35248">
        <v>113751</v>
      </c>
      <c r="H35248">
        <v>72316</v>
      </c>
      <c r="I35248">
        <v>9.35</v>
      </c>
      <c r="J35248">
        <v>7.31</v>
      </c>
      <c r="K35248">
        <v>2.0299999999999998</v>
      </c>
      <c r="M35248">
        <v>1411</v>
      </c>
    </row>
    <row r="35249" spans="1:13" customFormat="1" hidden="1">
      <c r="A35249" t="s">
        <v>1102</v>
      </c>
      <c r="B35249" t="s">
        <v>1103</v>
      </c>
      <c r="C35249" s="1">
        <v>44334</v>
      </c>
      <c r="D35249">
        <v>4946152</v>
      </c>
      <c r="E35249">
        <v>3762725</v>
      </c>
      <c r="F35249">
        <v>1183427</v>
      </c>
      <c r="G35249">
        <v>154363</v>
      </c>
      <c r="H35249">
        <v>81606</v>
      </c>
      <c r="I35249">
        <v>9.65</v>
      </c>
      <c r="J35249">
        <v>7.34</v>
      </c>
      <c r="K35249">
        <v>2.31</v>
      </c>
      <c r="M35249">
        <v>1592</v>
      </c>
    </row>
    <row r="35250" spans="1:13" customFormat="1" hidden="1">
      <c r="A35250" t="s">
        <v>1102</v>
      </c>
      <c r="B35250" t="s">
        <v>1103</v>
      </c>
      <c r="C35250" s="1">
        <v>44335</v>
      </c>
      <c r="D35250">
        <v>5041039</v>
      </c>
      <c r="E35250">
        <v>3764541</v>
      </c>
      <c r="F35250">
        <v>1276498</v>
      </c>
      <c r="G35250">
        <v>94887</v>
      </c>
      <c r="H35250">
        <v>82444</v>
      </c>
      <c r="I35250">
        <v>9.83</v>
      </c>
      <c r="J35250">
        <v>7.34</v>
      </c>
      <c r="K35250">
        <v>2.4900000000000002</v>
      </c>
      <c r="M35250">
        <v>1608</v>
      </c>
    </row>
    <row r="35251" spans="1:13" customFormat="1" hidden="1">
      <c r="A35251" t="s">
        <v>1102</v>
      </c>
      <c r="B35251" t="s">
        <v>1103</v>
      </c>
      <c r="C35251" s="1">
        <v>44336</v>
      </c>
      <c r="D35251">
        <v>5264542</v>
      </c>
      <c r="E35251">
        <v>3776804</v>
      </c>
      <c r="F35251">
        <v>1487738</v>
      </c>
      <c r="G35251">
        <v>223503</v>
      </c>
      <c r="H35251">
        <v>101997</v>
      </c>
      <c r="I35251">
        <v>10.27</v>
      </c>
      <c r="J35251">
        <v>7.37</v>
      </c>
      <c r="K35251">
        <v>2.9</v>
      </c>
      <c r="M35251">
        <v>1989</v>
      </c>
    </row>
    <row r="35252" spans="1:13" customFormat="1" hidden="1">
      <c r="A35252" t="s">
        <v>1102</v>
      </c>
      <c r="B35252" t="s">
        <v>1103</v>
      </c>
      <c r="C35252" s="1">
        <v>44337</v>
      </c>
      <c r="D35252">
        <v>5504445</v>
      </c>
      <c r="E35252">
        <v>3791229</v>
      </c>
      <c r="F35252">
        <v>1713216</v>
      </c>
      <c r="G35252">
        <v>239903</v>
      </c>
      <c r="H35252">
        <v>123265</v>
      </c>
      <c r="I35252">
        <v>10.74</v>
      </c>
      <c r="J35252">
        <v>7.39</v>
      </c>
      <c r="K35252">
        <v>3.34</v>
      </c>
      <c r="M35252">
        <v>2404</v>
      </c>
    </row>
    <row r="35253" spans="1:13" customFormat="1" hidden="1">
      <c r="A35253" t="s">
        <v>1102</v>
      </c>
      <c r="B35253" t="s">
        <v>1103</v>
      </c>
      <c r="C35253" s="1">
        <v>44338</v>
      </c>
      <c r="D35253">
        <v>5545346</v>
      </c>
      <c r="E35253">
        <v>3796362</v>
      </c>
      <c r="F35253">
        <v>1748984</v>
      </c>
      <c r="G35253">
        <v>40901</v>
      </c>
      <c r="H35253">
        <v>124615</v>
      </c>
      <c r="I35253">
        <v>10.82</v>
      </c>
      <c r="J35253">
        <v>7.4</v>
      </c>
      <c r="K35253">
        <v>3.41</v>
      </c>
      <c r="M35253">
        <v>2431</v>
      </c>
    </row>
    <row r="35254" spans="1:13" customFormat="1" hidden="1">
      <c r="A35254" t="s">
        <v>1102</v>
      </c>
      <c r="B35254" t="s">
        <v>1103</v>
      </c>
      <c r="C35254" s="1">
        <v>44339</v>
      </c>
      <c r="D35254">
        <v>5548270</v>
      </c>
      <c r="E35254">
        <v>3796580</v>
      </c>
      <c r="F35254">
        <v>1751690</v>
      </c>
      <c r="G35254">
        <v>2924</v>
      </c>
      <c r="H35254">
        <v>124319</v>
      </c>
      <c r="I35254">
        <v>10.82</v>
      </c>
      <c r="J35254">
        <v>7.41</v>
      </c>
      <c r="K35254">
        <v>3.42</v>
      </c>
      <c r="M35254">
        <v>2425</v>
      </c>
    </row>
    <row r="35255" spans="1:13" customFormat="1" hidden="1">
      <c r="A35255" t="s">
        <v>1102</v>
      </c>
      <c r="B35255" t="s">
        <v>1103</v>
      </c>
      <c r="C35255" s="1">
        <v>44340</v>
      </c>
      <c r="D35255">
        <v>5725110</v>
      </c>
      <c r="E35255">
        <v>3868410</v>
      </c>
      <c r="F35255">
        <v>1856700</v>
      </c>
      <c r="G35255">
        <v>176840</v>
      </c>
      <c r="H35255">
        <v>133332</v>
      </c>
      <c r="I35255">
        <v>11.17</v>
      </c>
      <c r="J35255">
        <v>7.55</v>
      </c>
      <c r="K35255">
        <v>3.62</v>
      </c>
      <c r="M35255">
        <v>2601</v>
      </c>
    </row>
    <row r="35256" spans="1:13" customFormat="1" hidden="1">
      <c r="A35256" t="s">
        <v>1102</v>
      </c>
      <c r="B35256" t="s">
        <v>1103</v>
      </c>
      <c r="C35256" s="1">
        <v>44341</v>
      </c>
      <c r="D35256">
        <v>5896822</v>
      </c>
      <c r="E35256">
        <v>3946638</v>
      </c>
      <c r="F35256">
        <v>1950184</v>
      </c>
      <c r="G35256">
        <v>171712</v>
      </c>
      <c r="H35256">
        <v>135810</v>
      </c>
      <c r="I35256">
        <v>11.5</v>
      </c>
      <c r="J35256">
        <v>7.7</v>
      </c>
      <c r="K35256">
        <v>3.8</v>
      </c>
      <c r="M35256">
        <v>2649</v>
      </c>
    </row>
    <row r="35257" spans="1:13" customFormat="1" hidden="1">
      <c r="A35257" t="s">
        <v>1102</v>
      </c>
      <c r="B35257" t="s">
        <v>1103</v>
      </c>
      <c r="C35257" s="1">
        <v>44342</v>
      </c>
      <c r="D35257">
        <v>6052222</v>
      </c>
      <c r="E35257">
        <v>4034350</v>
      </c>
      <c r="F35257">
        <v>2017872</v>
      </c>
      <c r="G35257">
        <v>155400</v>
      </c>
      <c r="H35257">
        <v>144455</v>
      </c>
      <c r="I35257">
        <v>11.8</v>
      </c>
      <c r="J35257">
        <v>7.87</v>
      </c>
      <c r="K35257">
        <v>3.94</v>
      </c>
      <c r="M35257">
        <v>2818</v>
      </c>
    </row>
    <row r="35258" spans="1:13" customFormat="1" hidden="1">
      <c r="A35258" t="s">
        <v>1102</v>
      </c>
      <c r="B35258" t="s">
        <v>1103</v>
      </c>
      <c r="C35258" s="1">
        <v>44343</v>
      </c>
      <c r="D35258">
        <v>6769353</v>
      </c>
      <c r="E35258">
        <v>4696287</v>
      </c>
      <c r="F35258">
        <v>2073066</v>
      </c>
      <c r="G35258">
        <v>717131</v>
      </c>
      <c r="H35258">
        <v>214973</v>
      </c>
      <c r="I35258">
        <v>13.2</v>
      </c>
      <c r="J35258">
        <v>9.16</v>
      </c>
      <c r="K35258">
        <v>4.04</v>
      </c>
      <c r="M35258">
        <v>4193</v>
      </c>
    </row>
    <row r="35259" spans="1:13" customFormat="1" hidden="1">
      <c r="A35259" t="s">
        <v>1102</v>
      </c>
      <c r="B35259" t="s">
        <v>1103</v>
      </c>
      <c r="C35259" s="1">
        <v>44344</v>
      </c>
      <c r="D35259">
        <v>7379581</v>
      </c>
      <c r="E35259">
        <v>5241313</v>
      </c>
      <c r="F35259">
        <v>2138268</v>
      </c>
      <c r="G35259">
        <v>610228</v>
      </c>
      <c r="H35259">
        <v>267877</v>
      </c>
      <c r="I35259">
        <v>14.39</v>
      </c>
      <c r="J35259">
        <v>10.220000000000001</v>
      </c>
      <c r="K35259">
        <v>4.17</v>
      </c>
      <c r="M35259">
        <v>5225</v>
      </c>
    </row>
    <row r="35260" spans="1:13" customFormat="1" hidden="1">
      <c r="A35260" t="s">
        <v>1102</v>
      </c>
      <c r="B35260" t="s">
        <v>1103</v>
      </c>
      <c r="C35260" s="1">
        <v>44345</v>
      </c>
      <c r="D35260">
        <v>7553105</v>
      </c>
      <c r="E35260">
        <v>5405956</v>
      </c>
      <c r="F35260">
        <v>2147149</v>
      </c>
      <c r="G35260">
        <v>173524</v>
      </c>
      <c r="H35260">
        <v>286823</v>
      </c>
      <c r="I35260">
        <v>14.73</v>
      </c>
      <c r="J35260">
        <v>10.54</v>
      </c>
      <c r="K35260">
        <v>4.1900000000000004</v>
      </c>
      <c r="M35260">
        <v>5594</v>
      </c>
    </row>
    <row r="35261" spans="1:13" customFormat="1" hidden="1">
      <c r="A35261" t="s">
        <v>1102</v>
      </c>
      <c r="B35261" t="s">
        <v>1103</v>
      </c>
      <c r="C35261" s="1">
        <v>44346</v>
      </c>
      <c r="D35261">
        <v>7557921</v>
      </c>
      <c r="E35261">
        <v>5410685</v>
      </c>
      <c r="F35261">
        <v>2147236</v>
      </c>
      <c r="G35261">
        <v>4816</v>
      </c>
      <c r="H35261">
        <v>287093</v>
      </c>
      <c r="I35261">
        <v>14.74</v>
      </c>
      <c r="J35261">
        <v>10.55</v>
      </c>
      <c r="K35261">
        <v>4.1900000000000004</v>
      </c>
      <c r="M35261">
        <v>5600</v>
      </c>
    </row>
    <row r="35262" spans="1:13" customFormat="1" hidden="1">
      <c r="A35262" t="s">
        <v>1102</v>
      </c>
      <c r="B35262" t="s">
        <v>1103</v>
      </c>
      <c r="C35262" s="1">
        <v>44347</v>
      </c>
      <c r="D35262">
        <v>7972197</v>
      </c>
      <c r="E35262">
        <v>5797648</v>
      </c>
      <c r="F35262">
        <v>2174549</v>
      </c>
      <c r="G35262">
        <v>414276</v>
      </c>
      <c r="H35262">
        <v>321012</v>
      </c>
      <c r="I35262">
        <v>15.55</v>
      </c>
      <c r="J35262">
        <v>11.31</v>
      </c>
      <c r="K35262">
        <v>4.24</v>
      </c>
      <c r="M35262">
        <v>6261</v>
      </c>
    </row>
    <row r="35263" spans="1:13" customFormat="1" hidden="1">
      <c r="A35263" t="s">
        <v>1102</v>
      </c>
      <c r="B35263" t="s">
        <v>1103</v>
      </c>
      <c r="C35263" s="1">
        <v>44348</v>
      </c>
      <c r="D35263">
        <v>8566255</v>
      </c>
      <c r="E35263">
        <v>6365286</v>
      </c>
      <c r="F35263">
        <v>2200969</v>
      </c>
      <c r="G35263">
        <v>594058</v>
      </c>
      <c r="H35263">
        <v>381348</v>
      </c>
      <c r="I35263">
        <v>16.71</v>
      </c>
      <c r="J35263">
        <v>12.42</v>
      </c>
      <c r="K35263">
        <v>4.29</v>
      </c>
      <c r="M35263">
        <v>7438</v>
      </c>
    </row>
    <row r="35264" spans="1:13" customFormat="1" hidden="1">
      <c r="A35264" t="s">
        <v>1102</v>
      </c>
      <c r="B35264" t="s">
        <v>1103</v>
      </c>
      <c r="C35264" s="1">
        <v>44349</v>
      </c>
      <c r="D35264">
        <v>8972045</v>
      </c>
      <c r="E35264">
        <v>6748316</v>
      </c>
      <c r="F35264">
        <v>2223729</v>
      </c>
      <c r="G35264">
        <v>405790</v>
      </c>
      <c r="H35264">
        <v>417118</v>
      </c>
      <c r="I35264">
        <v>17.5</v>
      </c>
      <c r="J35264">
        <v>13.16</v>
      </c>
      <c r="K35264">
        <v>4.34</v>
      </c>
      <c r="M35264">
        <v>8136</v>
      </c>
    </row>
    <row r="35265" spans="1:13" customFormat="1" hidden="1">
      <c r="A35265" t="s">
        <v>1102</v>
      </c>
      <c r="B35265" t="s">
        <v>1103</v>
      </c>
      <c r="C35265" s="1">
        <v>44350</v>
      </c>
      <c r="D35265">
        <v>9341775</v>
      </c>
      <c r="E35265">
        <v>7092293</v>
      </c>
      <c r="F35265">
        <v>2249482</v>
      </c>
      <c r="G35265">
        <v>369730</v>
      </c>
      <c r="H35265">
        <v>367489</v>
      </c>
      <c r="I35265">
        <v>18.22</v>
      </c>
      <c r="J35265">
        <v>13.83</v>
      </c>
      <c r="K35265">
        <v>4.3899999999999997</v>
      </c>
      <c r="M35265">
        <v>7168</v>
      </c>
    </row>
    <row r="35266" spans="1:13" customFormat="1" hidden="1">
      <c r="A35266" t="s">
        <v>1102</v>
      </c>
      <c r="B35266" t="s">
        <v>1103</v>
      </c>
      <c r="C35266" s="1">
        <v>44351</v>
      </c>
      <c r="D35266">
        <v>9740779</v>
      </c>
      <c r="E35266">
        <v>7461371</v>
      </c>
      <c r="F35266">
        <v>2279408</v>
      </c>
      <c r="G35266">
        <v>399004</v>
      </c>
      <c r="H35266">
        <v>337314</v>
      </c>
      <c r="I35266">
        <v>19</v>
      </c>
      <c r="J35266">
        <v>14.55</v>
      </c>
      <c r="K35266">
        <v>4.45</v>
      </c>
      <c r="M35266">
        <v>6579</v>
      </c>
    </row>
    <row r="35267" spans="1:13" customFormat="1" hidden="1">
      <c r="A35267" t="s">
        <v>1102</v>
      </c>
      <c r="B35267" t="s">
        <v>1103</v>
      </c>
      <c r="C35267" s="1">
        <v>44352</v>
      </c>
      <c r="D35267">
        <v>9883251</v>
      </c>
      <c r="E35267">
        <v>7601475</v>
      </c>
      <c r="F35267">
        <v>2281776</v>
      </c>
      <c r="G35267">
        <v>142472</v>
      </c>
      <c r="H35267">
        <v>332878</v>
      </c>
      <c r="I35267">
        <v>19.28</v>
      </c>
      <c r="J35267">
        <v>14.83</v>
      </c>
      <c r="K35267">
        <v>4.45</v>
      </c>
      <c r="M35267">
        <v>6493</v>
      </c>
    </row>
    <row r="35268" spans="1:13" customFormat="1" hidden="1">
      <c r="A35268" t="s">
        <v>1102</v>
      </c>
      <c r="B35268" t="s">
        <v>1103</v>
      </c>
      <c r="C35268" s="1">
        <v>44353</v>
      </c>
      <c r="D35268">
        <v>9886219</v>
      </c>
      <c r="E35268">
        <v>7604443</v>
      </c>
      <c r="F35268">
        <v>2281776</v>
      </c>
      <c r="G35268">
        <v>2968</v>
      </c>
      <c r="H35268">
        <v>332614</v>
      </c>
      <c r="I35268">
        <v>19.28</v>
      </c>
      <c r="J35268">
        <v>14.83</v>
      </c>
      <c r="K35268">
        <v>4.45</v>
      </c>
      <c r="M35268">
        <v>6488</v>
      </c>
    </row>
    <row r="35269" spans="1:13" customFormat="1" hidden="1">
      <c r="A35269" t="s">
        <v>1102</v>
      </c>
      <c r="B35269" t="s">
        <v>1103</v>
      </c>
      <c r="C35269" s="1">
        <v>44354</v>
      </c>
      <c r="D35269">
        <v>10801690</v>
      </c>
      <c r="E35269">
        <v>8499282</v>
      </c>
      <c r="F35269">
        <v>2302408</v>
      </c>
      <c r="G35269">
        <v>915471</v>
      </c>
      <c r="H35269">
        <v>404213</v>
      </c>
      <c r="I35269">
        <v>21.07</v>
      </c>
      <c r="J35269">
        <v>16.579999999999998</v>
      </c>
      <c r="K35269">
        <v>4.49</v>
      </c>
      <c r="M35269">
        <v>7884</v>
      </c>
    </row>
    <row r="35270" spans="1:13" customFormat="1" hidden="1">
      <c r="A35270" t="s">
        <v>1102</v>
      </c>
      <c r="B35270" t="s">
        <v>1103</v>
      </c>
      <c r="C35270" s="1">
        <v>44355</v>
      </c>
      <c r="D35270">
        <v>11574167</v>
      </c>
      <c r="E35270">
        <v>9245981</v>
      </c>
      <c r="F35270">
        <v>2328186</v>
      </c>
      <c r="G35270">
        <v>772477</v>
      </c>
      <c r="H35270">
        <v>429702</v>
      </c>
      <c r="I35270">
        <v>22.58</v>
      </c>
      <c r="J35270">
        <v>18.03</v>
      </c>
      <c r="K35270">
        <v>4.54</v>
      </c>
      <c r="M35270">
        <v>8381</v>
      </c>
    </row>
    <row r="35271" spans="1:13" customFormat="1" hidden="1">
      <c r="A35271" t="s">
        <v>1102</v>
      </c>
      <c r="B35271" t="s">
        <v>1103</v>
      </c>
      <c r="C35271" s="1">
        <v>44356</v>
      </c>
      <c r="D35271">
        <v>12192885</v>
      </c>
      <c r="E35271">
        <v>9840166</v>
      </c>
      <c r="F35271">
        <v>2352719</v>
      </c>
      <c r="G35271">
        <v>618718</v>
      </c>
      <c r="H35271">
        <v>460120</v>
      </c>
      <c r="I35271">
        <v>23.78</v>
      </c>
      <c r="J35271">
        <v>19.190000000000001</v>
      </c>
      <c r="K35271">
        <v>4.59</v>
      </c>
      <c r="M35271">
        <v>8975</v>
      </c>
    </row>
    <row r="35272" spans="1:13" customFormat="1" hidden="1">
      <c r="A35272" t="s">
        <v>1102</v>
      </c>
      <c r="B35272" t="s">
        <v>1103</v>
      </c>
      <c r="C35272" s="1">
        <v>44357</v>
      </c>
      <c r="D35272">
        <v>12995644</v>
      </c>
      <c r="E35272">
        <v>10607792</v>
      </c>
      <c r="F35272">
        <v>2640585</v>
      </c>
      <c r="G35272">
        <v>802759</v>
      </c>
      <c r="H35272">
        <v>521981</v>
      </c>
      <c r="I35272">
        <v>25.35</v>
      </c>
      <c r="J35272">
        <v>20.69</v>
      </c>
      <c r="K35272">
        <v>5.15</v>
      </c>
      <c r="M35272">
        <v>10181</v>
      </c>
    </row>
    <row r="35273" spans="1:13" customFormat="1" hidden="1">
      <c r="A35273" t="s">
        <v>1102</v>
      </c>
      <c r="B35273" t="s">
        <v>1103</v>
      </c>
      <c r="C35273" s="1">
        <v>44358</v>
      </c>
      <c r="D35273">
        <v>13858218</v>
      </c>
      <c r="E35273">
        <v>11434978</v>
      </c>
      <c r="F35273">
        <v>2878027</v>
      </c>
      <c r="G35273">
        <v>862574</v>
      </c>
      <c r="H35273">
        <v>588206</v>
      </c>
      <c r="I35273">
        <v>27.03</v>
      </c>
      <c r="J35273">
        <v>22.3</v>
      </c>
      <c r="K35273">
        <v>5.61</v>
      </c>
      <c r="M35273">
        <v>11473</v>
      </c>
    </row>
    <row r="35274" spans="1:13" customFormat="1" hidden="1">
      <c r="A35274" t="s">
        <v>1102</v>
      </c>
      <c r="B35274" t="s">
        <v>1103</v>
      </c>
      <c r="C35274" s="1">
        <v>44359</v>
      </c>
      <c r="D35274">
        <v>14252290</v>
      </c>
      <c r="E35274">
        <v>11824063</v>
      </c>
      <c r="F35274">
        <v>2997237</v>
      </c>
      <c r="G35274">
        <v>394072</v>
      </c>
      <c r="H35274">
        <v>624148</v>
      </c>
      <c r="I35274">
        <v>27.8</v>
      </c>
      <c r="J35274">
        <v>23.06</v>
      </c>
      <c r="K35274">
        <v>5.85</v>
      </c>
      <c r="M35274">
        <v>12174</v>
      </c>
    </row>
    <row r="35275" spans="1:13" customFormat="1" hidden="1">
      <c r="A35275" t="s">
        <v>1102</v>
      </c>
      <c r="B35275" t="s">
        <v>1103</v>
      </c>
      <c r="C35275" s="1">
        <v>44360</v>
      </c>
      <c r="D35275">
        <v>14280384</v>
      </c>
      <c r="E35275">
        <v>11851942</v>
      </c>
      <c r="F35275">
        <v>3009224</v>
      </c>
      <c r="G35275">
        <v>28094</v>
      </c>
      <c r="H35275">
        <v>627738</v>
      </c>
      <c r="I35275">
        <v>27.85</v>
      </c>
      <c r="J35275">
        <v>23.12</v>
      </c>
      <c r="K35275">
        <v>5.87</v>
      </c>
      <c r="M35275">
        <v>12244</v>
      </c>
    </row>
    <row r="35276" spans="1:13" customFormat="1" hidden="1">
      <c r="A35276" t="s">
        <v>1102</v>
      </c>
      <c r="B35276" t="s">
        <v>1103</v>
      </c>
      <c r="C35276" s="1">
        <v>44361</v>
      </c>
      <c r="D35276">
        <v>15136893</v>
      </c>
      <c r="E35276">
        <v>12621619</v>
      </c>
      <c r="F35276">
        <v>3268027</v>
      </c>
      <c r="G35276">
        <v>856509</v>
      </c>
      <c r="H35276">
        <v>619315</v>
      </c>
      <c r="I35276">
        <v>29.52</v>
      </c>
      <c r="J35276">
        <v>24.62</v>
      </c>
      <c r="K35276">
        <v>6.37</v>
      </c>
      <c r="M35276">
        <v>12080</v>
      </c>
    </row>
    <row r="35277" spans="1:13" customFormat="1" hidden="1">
      <c r="A35277" t="s">
        <v>1102</v>
      </c>
      <c r="B35277" t="s">
        <v>1103</v>
      </c>
      <c r="C35277" s="1">
        <v>44362</v>
      </c>
      <c r="D35277">
        <v>15881031</v>
      </c>
      <c r="E35277">
        <v>13268946</v>
      </c>
      <c r="F35277">
        <v>3477266</v>
      </c>
      <c r="G35277">
        <v>744138</v>
      </c>
      <c r="H35277">
        <v>615266</v>
      </c>
      <c r="I35277">
        <v>30.98</v>
      </c>
      <c r="J35277">
        <v>25.88</v>
      </c>
      <c r="K35277">
        <v>6.78</v>
      </c>
      <c r="M35277">
        <v>12001</v>
      </c>
    </row>
    <row r="35278" spans="1:13" customFormat="1" hidden="1">
      <c r="A35278" t="s">
        <v>1102</v>
      </c>
      <c r="B35278" t="s">
        <v>1103</v>
      </c>
      <c r="C35278" s="1">
        <v>44363</v>
      </c>
      <c r="D35278">
        <v>16554704</v>
      </c>
      <c r="E35278">
        <v>13837453</v>
      </c>
      <c r="F35278">
        <v>3760155</v>
      </c>
      <c r="G35278">
        <v>673673</v>
      </c>
      <c r="H35278">
        <v>623117</v>
      </c>
      <c r="I35278">
        <v>32.29</v>
      </c>
      <c r="J35278">
        <v>26.99</v>
      </c>
      <c r="K35278">
        <v>7.33</v>
      </c>
      <c r="M35278">
        <v>12154</v>
      </c>
    </row>
    <row r="35279" spans="1:13" customFormat="1" hidden="1">
      <c r="A35279" t="s">
        <v>1102</v>
      </c>
      <c r="B35279" t="s">
        <v>1103</v>
      </c>
      <c r="C35279" s="1">
        <v>44364</v>
      </c>
      <c r="D35279">
        <v>17101779</v>
      </c>
      <c r="E35279">
        <v>14280793</v>
      </c>
      <c r="F35279">
        <v>3889676</v>
      </c>
      <c r="G35279">
        <v>547075</v>
      </c>
      <c r="H35279">
        <v>586591</v>
      </c>
      <c r="I35279">
        <v>33.36</v>
      </c>
      <c r="J35279">
        <v>27.85</v>
      </c>
      <c r="K35279">
        <v>7.59</v>
      </c>
      <c r="M35279">
        <v>11441</v>
      </c>
    </row>
    <row r="35280" spans="1:13" customFormat="1" hidden="1">
      <c r="A35280" t="s">
        <v>1102</v>
      </c>
      <c r="B35280" t="s">
        <v>1103</v>
      </c>
      <c r="C35280" s="1">
        <v>44365</v>
      </c>
      <c r="D35280">
        <v>17736064</v>
      </c>
      <c r="E35280">
        <v>14818080</v>
      </c>
      <c r="F35280">
        <v>4017504</v>
      </c>
      <c r="G35280">
        <v>634285</v>
      </c>
      <c r="H35280">
        <v>553978</v>
      </c>
      <c r="I35280">
        <v>34.590000000000003</v>
      </c>
      <c r="J35280">
        <v>28.9</v>
      </c>
      <c r="K35280">
        <v>7.84</v>
      </c>
      <c r="M35280">
        <v>10805</v>
      </c>
    </row>
    <row r="35281" spans="1:13" customFormat="1" hidden="1">
      <c r="A35281" t="s">
        <v>1102</v>
      </c>
      <c r="B35281" t="s">
        <v>1103</v>
      </c>
      <c r="C35281" s="1">
        <v>44366</v>
      </c>
      <c r="D35281">
        <v>17969431</v>
      </c>
      <c r="E35281">
        <v>15034444</v>
      </c>
      <c r="F35281">
        <v>4053542</v>
      </c>
      <c r="G35281">
        <v>233367</v>
      </c>
      <c r="H35281">
        <v>531020</v>
      </c>
      <c r="I35281">
        <v>35.049999999999997</v>
      </c>
      <c r="J35281">
        <v>29.32</v>
      </c>
      <c r="K35281">
        <v>7.91</v>
      </c>
      <c r="M35281">
        <v>10357</v>
      </c>
    </row>
    <row r="35282" spans="1:13" customFormat="1" hidden="1">
      <c r="A35282" t="s">
        <v>1102</v>
      </c>
      <c r="B35282" t="s">
        <v>1103</v>
      </c>
      <c r="C35282" s="1">
        <v>44367</v>
      </c>
      <c r="D35282">
        <v>17970759</v>
      </c>
      <c r="E35282">
        <v>15035057</v>
      </c>
      <c r="F35282">
        <v>4054678</v>
      </c>
      <c r="G35282">
        <v>1328</v>
      </c>
      <c r="H35282">
        <v>527196</v>
      </c>
      <c r="I35282">
        <v>35.049999999999997</v>
      </c>
      <c r="J35282">
        <v>29.33</v>
      </c>
      <c r="K35282">
        <v>7.91</v>
      </c>
      <c r="M35282">
        <v>10283</v>
      </c>
    </row>
    <row r="35283" spans="1:13" customFormat="1" hidden="1">
      <c r="A35283" t="s">
        <v>1102</v>
      </c>
      <c r="B35283" t="s">
        <v>1103</v>
      </c>
      <c r="C35283" s="1">
        <v>44368</v>
      </c>
      <c r="D35283">
        <v>18132495</v>
      </c>
      <c r="E35283">
        <v>15082498</v>
      </c>
      <c r="F35283">
        <v>4172155</v>
      </c>
      <c r="G35283">
        <v>161736</v>
      </c>
      <c r="H35283">
        <v>427943</v>
      </c>
      <c r="I35283">
        <v>35.369999999999997</v>
      </c>
      <c r="J35283">
        <v>29.42</v>
      </c>
      <c r="K35283">
        <v>8.14</v>
      </c>
      <c r="M35283">
        <v>8347</v>
      </c>
    </row>
    <row r="35284" spans="1:13" customFormat="1" hidden="1">
      <c r="A35284" t="s">
        <v>1102</v>
      </c>
      <c r="B35284" t="s">
        <v>1103</v>
      </c>
      <c r="C35284" s="1">
        <v>44369</v>
      </c>
      <c r="D35284">
        <v>18304214</v>
      </c>
      <c r="E35284">
        <v>15131306</v>
      </c>
      <c r="F35284">
        <v>4297543</v>
      </c>
      <c r="G35284">
        <v>171719</v>
      </c>
      <c r="H35284">
        <v>346169</v>
      </c>
      <c r="I35284">
        <v>35.700000000000003</v>
      </c>
      <c r="J35284">
        <v>29.51</v>
      </c>
      <c r="K35284">
        <v>8.3800000000000008</v>
      </c>
      <c r="M35284">
        <v>6752</v>
      </c>
    </row>
    <row r="35285" spans="1:13" customFormat="1" hidden="1">
      <c r="A35285" t="s">
        <v>1102</v>
      </c>
      <c r="B35285" t="s">
        <v>1103</v>
      </c>
      <c r="C35285" s="1">
        <v>44370</v>
      </c>
      <c r="D35285">
        <v>18467608</v>
      </c>
      <c r="E35285">
        <v>15175440</v>
      </c>
      <c r="F35285">
        <v>4417894</v>
      </c>
      <c r="G35285">
        <v>163394</v>
      </c>
      <c r="H35285">
        <v>273272</v>
      </c>
      <c r="I35285">
        <v>36.020000000000003</v>
      </c>
      <c r="J35285">
        <v>29.6</v>
      </c>
      <c r="K35285">
        <v>8.6199999999999992</v>
      </c>
      <c r="M35285">
        <v>5330</v>
      </c>
    </row>
    <row r="35286" spans="1:13" customFormat="1" hidden="1">
      <c r="A35286" t="s">
        <v>1102</v>
      </c>
      <c r="B35286" t="s">
        <v>1103</v>
      </c>
      <c r="C35286" s="1">
        <v>44371</v>
      </c>
      <c r="D35286">
        <v>18620612</v>
      </c>
      <c r="E35286">
        <v>15221101</v>
      </c>
      <c r="F35286">
        <v>4525786</v>
      </c>
      <c r="G35286">
        <v>153004</v>
      </c>
      <c r="H35286">
        <v>216976</v>
      </c>
      <c r="I35286">
        <v>36.32</v>
      </c>
      <c r="J35286">
        <v>29.69</v>
      </c>
      <c r="K35286">
        <v>8.83</v>
      </c>
      <c r="M35286">
        <v>4232</v>
      </c>
    </row>
    <row r="35287" spans="1:13" customFormat="1" hidden="1">
      <c r="A35287" t="s">
        <v>1102</v>
      </c>
      <c r="B35287" t="s">
        <v>1103</v>
      </c>
      <c r="C35287" s="1">
        <v>44372</v>
      </c>
      <c r="D35287">
        <v>18780949</v>
      </c>
      <c r="E35287">
        <v>15284972</v>
      </c>
      <c r="F35287">
        <v>4622672</v>
      </c>
      <c r="G35287">
        <v>160337</v>
      </c>
      <c r="H35287">
        <v>149269</v>
      </c>
      <c r="I35287">
        <v>36.630000000000003</v>
      </c>
      <c r="J35287">
        <v>29.81</v>
      </c>
      <c r="K35287">
        <v>9.02</v>
      </c>
      <c r="M35287">
        <v>2911</v>
      </c>
    </row>
    <row r="35288" spans="1:13" customFormat="1" hidden="1">
      <c r="A35288" t="s">
        <v>1102</v>
      </c>
      <c r="B35288" t="s">
        <v>1103</v>
      </c>
      <c r="C35288" s="1">
        <v>44373</v>
      </c>
      <c r="D35288">
        <v>18815742</v>
      </c>
      <c r="E35288">
        <v>15296197</v>
      </c>
      <c r="F35288">
        <v>4646329</v>
      </c>
      <c r="G35288">
        <v>34793</v>
      </c>
      <c r="H35288">
        <v>120902</v>
      </c>
      <c r="I35288">
        <v>36.700000000000003</v>
      </c>
      <c r="J35288">
        <v>29.84</v>
      </c>
      <c r="K35288">
        <v>9.06</v>
      </c>
      <c r="M35288">
        <v>2358</v>
      </c>
    </row>
    <row r="35289" spans="1:13" customFormat="1" hidden="1">
      <c r="A35289" t="s">
        <v>1102</v>
      </c>
      <c r="B35289" t="s">
        <v>1103</v>
      </c>
      <c r="C35289" s="1">
        <v>44374</v>
      </c>
      <c r="D35289">
        <v>18816482</v>
      </c>
      <c r="E35289">
        <v>15296203</v>
      </c>
      <c r="F35289">
        <v>4647069</v>
      </c>
      <c r="G35289">
        <v>740</v>
      </c>
      <c r="H35289">
        <v>120818</v>
      </c>
      <c r="I35289">
        <v>36.700000000000003</v>
      </c>
      <c r="J35289">
        <v>29.84</v>
      </c>
      <c r="K35289">
        <v>9.06</v>
      </c>
      <c r="M35289">
        <v>2357</v>
      </c>
    </row>
    <row r="35290" spans="1:13" customFormat="1" hidden="1">
      <c r="A35290" t="s">
        <v>1102</v>
      </c>
      <c r="B35290" t="s">
        <v>1103</v>
      </c>
      <c r="C35290" s="1">
        <v>44375</v>
      </c>
      <c r="D35290">
        <v>18973860</v>
      </c>
      <c r="E35290">
        <v>15309463</v>
      </c>
      <c r="F35290">
        <v>4791647</v>
      </c>
      <c r="G35290">
        <v>157378</v>
      </c>
      <c r="H35290">
        <v>120195</v>
      </c>
      <c r="I35290">
        <v>37.01</v>
      </c>
      <c r="J35290">
        <v>29.86</v>
      </c>
      <c r="K35290">
        <v>9.35</v>
      </c>
      <c r="M35290">
        <v>2344</v>
      </c>
    </row>
    <row r="35291" spans="1:13" customFormat="1" hidden="1">
      <c r="A35291" t="s">
        <v>1102</v>
      </c>
      <c r="B35291" t="s">
        <v>1103</v>
      </c>
      <c r="C35291" s="1">
        <v>44376</v>
      </c>
      <c r="D35291">
        <v>19134922</v>
      </c>
      <c r="E35291">
        <v>15326196</v>
      </c>
      <c r="F35291">
        <v>4936643</v>
      </c>
      <c r="G35291">
        <v>161062</v>
      </c>
      <c r="H35291">
        <v>118673</v>
      </c>
      <c r="I35291">
        <v>37.32</v>
      </c>
      <c r="J35291">
        <v>29.89</v>
      </c>
      <c r="K35291">
        <v>9.6300000000000008</v>
      </c>
      <c r="M35291">
        <v>2315</v>
      </c>
    </row>
    <row r="35292" spans="1:13" customFormat="1" hidden="1">
      <c r="A35292" t="s">
        <v>1102</v>
      </c>
      <c r="B35292" t="s">
        <v>1103</v>
      </c>
      <c r="C35292" s="1">
        <v>44377</v>
      </c>
      <c r="D35292">
        <v>19285981</v>
      </c>
      <c r="E35292">
        <v>15340903</v>
      </c>
      <c r="F35292">
        <v>5073731</v>
      </c>
      <c r="G35292">
        <v>151059</v>
      </c>
      <c r="H35292">
        <v>116910</v>
      </c>
      <c r="I35292">
        <v>37.619999999999997</v>
      </c>
      <c r="J35292">
        <v>29.92</v>
      </c>
      <c r="K35292">
        <v>9.9</v>
      </c>
      <c r="M35292">
        <v>2280</v>
      </c>
    </row>
    <row r="35293" spans="1:13" customFormat="1" hidden="1">
      <c r="A35293" t="s">
        <v>1102</v>
      </c>
      <c r="B35293" t="s">
        <v>1103</v>
      </c>
      <c r="C35293" s="1">
        <v>44378</v>
      </c>
      <c r="D35293">
        <v>19410514</v>
      </c>
      <c r="E35293">
        <v>15345330</v>
      </c>
      <c r="F35293">
        <v>5194399</v>
      </c>
      <c r="G35293">
        <v>124533</v>
      </c>
      <c r="H35293">
        <v>112843</v>
      </c>
      <c r="I35293">
        <v>37.86</v>
      </c>
      <c r="J35293">
        <v>29.93</v>
      </c>
      <c r="K35293">
        <v>10.130000000000001</v>
      </c>
      <c r="M35293">
        <v>2201</v>
      </c>
    </row>
    <row r="35294" spans="1:13" customFormat="1" hidden="1">
      <c r="A35294" t="s">
        <v>1102</v>
      </c>
      <c r="B35294" t="s">
        <v>1103</v>
      </c>
      <c r="C35294" s="1">
        <v>44379</v>
      </c>
      <c r="D35294">
        <v>19536067</v>
      </c>
      <c r="E35294">
        <v>15350393</v>
      </c>
      <c r="F35294">
        <v>5315241</v>
      </c>
      <c r="G35294">
        <v>125553</v>
      </c>
      <c r="H35294">
        <v>107874</v>
      </c>
      <c r="I35294">
        <v>38.1</v>
      </c>
      <c r="J35294">
        <v>29.94</v>
      </c>
      <c r="K35294">
        <v>10.37</v>
      </c>
      <c r="M35294">
        <v>2104</v>
      </c>
    </row>
    <row r="35295" spans="1:13" customFormat="1" hidden="1">
      <c r="A35295" t="s">
        <v>1102</v>
      </c>
      <c r="B35295" t="s">
        <v>1103</v>
      </c>
      <c r="C35295" s="1">
        <v>44380</v>
      </c>
      <c r="D35295">
        <v>19554365</v>
      </c>
      <c r="E35295">
        <v>15351893</v>
      </c>
      <c r="F35295">
        <v>5332254</v>
      </c>
      <c r="G35295">
        <v>18298</v>
      </c>
      <c r="H35295">
        <v>105518</v>
      </c>
      <c r="I35295">
        <v>38.14</v>
      </c>
      <c r="J35295">
        <v>29.94</v>
      </c>
      <c r="K35295">
        <v>10.4</v>
      </c>
      <c r="M35295">
        <v>2058</v>
      </c>
    </row>
    <row r="35296" spans="1:13" customFormat="1" hidden="1">
      <c r="A35296" t="s">
        <v>1102</v>
      </c>
      <c r="B35296" t="s">
        <v>1103</v>
      </c>
      <c r="C35296" s="1">
        <v>44381</v>
      </c>
      <c r="D35296">
        <v>19555011</v>
      </c>
      <c r="E35296">
        <v>15351893</v>
      </c>
      <c r="F35296">
        <v>5332900</v>
      </c>
      <c r="G35296">
        <v>646</v>
      </c>
      <c r="H35296">
        <v>105504</v>
      </c>
      <c r="I35296">
        <v>38.14</v>
      </c>
      <c r="J35296">
        <v>29.94</v>
      </c>
      <c r="K35296">
        <v>10.4</v>
      </c>
      <c r="M35296">
        <v>2058</v>
      </c>
    </row>
    <row r="35297" spans="1:13" customFormat="1" hidden="1">
      <c r="A35297" t="s">
        <v>1102</v>
      </c>
      <c r="B35297" t="s">
        <v>1103</v>
      </c>
      <c r="C35297" s="1">
        <v>44382</v>
      </c>
      <c r="D35297">
        <v>19685945</v>
      </c>
      <c r="E35297">
        <v>15406437</v>
      </c>
      <c r="F35297">
        <v>5409290</v>
      </c>
      <c r="G35297">
        <v>130934</v>
      </c>
      <c r="H35297">
        <v>101726</v>
      </c>
      <c r="I35297">
        <v>38.4</v>
      </c>
      <c r="J35297">
        <v>30.05</v>
      </c>
      <c r="K35297">
        <v>10.55</v>
      </c>
      <c r="M35297">
        <v>1984</v>
      </c>
    </row>
    <row r="35298" spans="1:13" customFormat="1" hidden="1">
      <c r="A35298" t="s">
        <v>1102</v>
      </c>
      <c r="B35298" t="s">
        <v>1103</v>
      </c>
      <c r="C35298" s="1">
        <v>44383</v>
      </c>
      <c r="D35298">
        <v>19815072</v>
      </c>
      <c r="E35298">
        <v>15444813</v>
      </c>
      <c r="F35298">
        <v>5500041</v>
      </c>
      <c r="G35298">
        <v>129127</v>
      </c>
      <c r="H35298">
        <v>97164</v>
      </c>
      <c r="I35298">
        <v>38.65</v>
      </c>
      <c r="J35298">
        <v>30.12</v>
      </c>
      <c r="K35298">
        <v>10.73</v>
      </c>
      <c r="M35298">
        <v>1895</v>
      </c>
    </row>
    <row r="35299" spans="1:13" customFormat="1" hidden="1">
      <c r="A35299" t="s">
        <v>1102</v>
      </c>
      <c r="B35299" t="s">
        <v>1103</v>
      </c>
      <c r="C35299" s="1">
        <v>44384</v>
      </c>
      <c r="D35299">
        <v>19939518</v>
      </c>
      <c r="E35299">
        <v>15480226</v>
      </c>
      <c r="F35299">
        <v>5589074</v>
      </c>
      <c r="G35299">
        <v>124446</v>
      </c>
      <c r="H35299">
        <v>93362</v>
      </c>
      <c r="I35299">
        <v>38.89</v>
      </c>
      <c r="J35299">
        <v>30.19</v>
      </c>
      <c r="K35299">
        <v>10.9</v>
      </c>
      <c r="M35299">
        <v>1821</v>
      </c>
    </row>
    <row r="35300" spans="1:13" customFormat="1" hidden="1">
      <c r="A35300" t="s">
        <v>1102</v>
      </c>
      <c r="B35300" t="s">
        <v>1103</v>
      </c>
      <c r="C35300" s="1">
        <v>44385</v>
      </c>
      <c r="D35300">
        <v>20083785</v>
      </c>
      <c r="E35300">
        <v>15518299</v>
      </c>
      <c r="F35300">
        <v>5695268</v>
      </c>
      <c r="G35300">
        <v>144267</v>
      </c>
      <c r="H35300">
        <v>96182</v>
      </c>
      <c r="I35300">
        <v>39.17</v>
      </c>
      <c r="J35300">
        <v>30.27</v>
      </c>
      <c r="K35300">
        <v>11.11</v>
      </c>
      <c r="M35300">
        <v>1876</v>
      </c>
    </row>
    <row r="35301" spans="1:13" customFormat="1" hidden="1">
      <c r="A35301" t="s">
        <v>1102</v>
      </c>
      <c r="B35301" t="s">
        <v>1103</v>
      </c>
      <c r="C35301" s="1">
        <v>44386</v>
      </c>
      <c r="D35301">
        <v>20290729</v>
      </c>
      <c r="E35301">
        <v>15576720</v>
      </c>
      <c r="F35301">
        <v>5843791</v>
      </c>
      <c r="G35301">
        <v>206944</v>
      </c>
      <c r="H35301">
        <v>107809</v>
      </c>
      <c r="I35301">
        <v>39.58</v>
      </c>
      <c r="J35301">
        <v>30.38</v>
      </c>
      <c r="K35301">
        <v>11.4</v>
      </c>
      <c r="M35301">
        <v>2103</v>
      </c>
    </row>
    <row r="35302" spans="1:13" customFormat="1" hidden="1">
      <c r="A35302" t="s">
        <v>1102</v>
      </c>
      <c r="B35302" t="s">
        <v>1103</v>
      </c>
      <c r="C35302" s="1">
        <v>44387</v>
      </c>
      <c r="D35302">
        <v>20343001</v>
      </c>
      <c r="E35302">
        <v>15589608</v>
      </c>
      <c r="F35302">
        <v>5883175</v>
      </c>
      <c r="G35302">
        <v>52272</v>
      </c>
      <c r="H35302">
        <v>112662</v>
      </c>
      <c r="I35302">
        <v>39.68</v>
      </c>
      <c r="J35302">
        <v>30.41</v>
      </c>
      <c r="K35302">
        <v>11.48</v>
      </c>
      <c r="M35302">
        <v>2197</v>
      </c>
    </row>
    <row r="35303" spans="1:13" customFormat="1" hidden="1">
      <c r="A35303" t="s">
        <v>1102</v>
      </c>
      <c r="B35303" t="s">
        <v>1103</v>
      </c>
      <c r="C35303" s="1">
        <v>44388</v>
      </c>
      <c r="D35303">
        <v>20344592</v>
      </c>
      <c r="E35303">
        <v>15590089</v>
      </c>
      <c r="F35303">
        <v>5884285</v>
      </c>
      <c r="G35303">
        <v>1591</v>
      </c>
      <c r="H35303">
        <v>112797</v>
      </c>
      <c r="I35303">
        <v>39.68</v>
      </c>
      <c r="J35303">
        <v>30.41</v>
      </c>
      <c r="K35303">
        <v>11.48</v>
      </c>
      <c r="M35303">
        <v>2200</v>
      </c>
    </row>
    <row r="35304" spans="1:13" customFormat="1" hidden="1">
      <c r="A35304" t="s">
        <v>1102</v>
      </c>
      <c r="B35304" t="s">
        <v>1103</v>
      </c>
      <c r="C35304" s="1">
        <v>44389</v>
      </c>
      <c r="D35304">
        <v>20469507</v>
      </c>
      <c r="E35304">
        <v>15621471</v>
      </c>
      <c r="F35304">
        <v>5977818</v>
      </c>
      <c r="G35304">
        <v>124915</v>
      </c>
      <c r="H35304">
        <v>111937</v>
      </c>
      <c r="I35304">
        <v>39.93</v>
      </c>
      <c r="J35304">
        <v>30.47</v>
      </c>
      <c r="K35304">
        <v>11.66</v>
      </c>
      <c r="M35304">
        <v>2183</v>
      </c>
    </row>
    <row r="35305" spans="1:13" customFormat="1" hidden="1">
      <c r="A35305" t="s">
        <v>1102</v>
      </c>
      <c r="B35305" t="s">
        <v>1103</v>
      </c>
      <c r="C35305" s="1">
        <v>44390</v>
      </c>
      <c r="D35305">
        <v>20687621</v>
      </c>
      <c r="E35305">
        <v>15729584</v>
      </c>
      <c r="F35305">
        <v>6087819</v>
      </c>
      <c r="G35305">
        <v>218114</v>
      </c>
      <c r="H35305">
        <v>124650</v>
      </c>
      <c r="I35305">
        <v>40.35</v>
      </c>
      <c r="J35305">
        <v>30.68</v>
      </c>
      <c r="K35305">
        <v>11.87</v>
      </c>
      <c r="M35305">
        <v>2431</v>
      </c>
    </row>
    <row r="35306" spans="1:13" customFormat="1" hidden="1">
      <c r="A35306" t="s">
        <v>1102</v>
      </c>
      <c r="B35306" t="s">
        <v>1103</v>
      </c>
      <c r="C35306" s="1">
        <v>44391</v>
      </c>
      <c r="D35306">
        <v>20922136</v>
      </c>
      <c r="E35306">
        <v>15841773</v>
      </c>
      <c r="F35306">
        <v>6210145</v>
      </c>
      <c r="G35306">
        <v>234515</v>
      </c>
      <c r="H35306">
        <v>140374</v>
      </c>
      <c r="I35306">
        <v>40.81</v>
      </c>
      <c r="J35306">
        <v>30.9</v>
      </c>
      <c r="K35306">
        <v>12.11</v>
      </c>
      <c r="M35306">
        <v>2738</v>
      </c>
    </row>
    <row r="35307" spans="1:13" customFormat="1" hidden="1">
      <c r="A35307" t="s">
        <v>1102</v>
      </c>
      <c r="B35307" t="s">
        <v>1103</v>
      </c>
      <c r="C35307" s="1">
        <v>44392</v>
      </c>
      <c r="D35307">
        <v>21187670</v>
      </c>
      <c r="E35307">
        <v>15964841</v>
      </c>
      <c r="F35307">
        <v>6352611</v>
      </c>
      <c r="G35307">
        <v>265534</v>
      </c>
      <c r="H35307">
        <v>157698</v>
      </c>
      <c r="I35307">
        <v>41.33</v>
      </c>
      <c r="J35307">
        <v>31.14</v>
      </c>
      <c r="K35307">
        <v>12.39</v>
      </c>
      <c r="M35307">
        <v>3076</v>
      </c>
    </row>
    <row r="35308" spans="1:13" customFormat="1" hidden="1">
      <c r="A35308" t="s">
        <v>1102</v>
      </c>
      <c r="B35308" t="s">
        <v>1103</v>
      </c>
      <c r="C35308" s="1">
        <v>44393</v>
      </c>
      <c r="D35308">
        <v>21506557</v>
      </c>
      <c r="E35308">
        <v>16099556</v>
      </c>
      <c r="F35308">
        <v>6536783</v>
      </c>
      <c r="G35308">
        <v>318887</v>
      </c>
      <c r="H35308">
        <v>173690</v>
      </c>
      <c r="I35308">
        <v>41.95</v>
      </c>
      <c r="J35308">
        <v>31.4</v>
      </c>
      <c r="K35308">
        <v>12.75</v>
      </c>
      <c r="M35308">
        <v>3388</v>
      </c>
    </row>
    <row r="35309" spans="1:13" customFormat="1" hidden="1">
      <c r="A35309" t="s">
        <v>1102</v>
      </c>
      <c r="B35309" t="s">
        <v>1103</v>
      </c>
      <c r="C35309" s="1">
        <v>44394</v>
      </c>
      <c r="D35309">
        <v>21577795</v>
      </c>
      <c r="E35309">
        <v>16134098</v>
      </c>
      <c r="F35309">
        <v>6573479</v>
      </c>
      <c r="G35309">
        <v>71238</v>
      </c>
      <c r="H35309">
        <v>176399</v>
      </c>
      <c r="I35309">
        <v>42.09</v>
      </c>
      <c r="J35309">
        <v>31.47</v>
      </c>
      <c r="K35309">
        <v>12.82</v>
      </c>
      <c r="M35309">
        <v>3441</v>
      </c>
    </row>
    <row r="35310" spans="1:13" customFormat="1" hidden="1">
      <c r="A35310" t="s">
        <v>1102</v>
      </c>
      <c r="B35310" t="s">
        <v>1103</v>
      </c>
      <c r="C35310" s="1">
        <v>44395</v>
      </c>
      <c r="D35310">
        <v>21580726</v>
      </c>
      <c r="E35310">
        <v>16136508</v>
      </c>
      <c r="F35310">
        <v>6574000</v>
      </c>
      <c r="G35310">
        <v>2931</v>
      </c>
      <c r="H35310">
        <v>176591</v>
      </c>
      <c r="I35310">
        <v>42.09</v>
      </c>
      <c r="J35310">
        <v>31.47</v>
      </c>
      <c r="K35310">
        <v>12.82</v>
      </c>
      <c r="M35310">
        <v>3444</v>
      </c>
    </row>
    <row r="35311" spans="1:13" customFormat="1" hidden="1">
      <c r="A35311" t="s">
        <v>1102</v>
      </c>
      <c r="B35311" t="s">
        <v>1103</v>
      </c>
      <c r="C35311" s="1">
        <v>44396</v>
      </c>
      <c r="D35311">
        <v>21812093</v>
      </c>
      <c r="E35311">
        <v>16296661</v>
      </c>
      <c r="F35311">
        <v>6645214</v>
      </c>
      <c r="G35311">
        <v>231367</v>
      </c>
      <c r="H35311">
        <v>191798</v>
      </c>
      <c r="I35311">
        <v>42.54</v>
      </c>
      <c r="J35311">
        <v>31.79</v>
      </c>
      <c r="K35311">
        <v>12.96</v>
      </c>
      <c r="M35311">
        <v>3741</v>
      </c>
    </row>
    <row r="35312" spans="1:13" customFormat="1" hidden="1">
      <c r="A35312" t="s">
        <v>1102</v>
      </c>
      <c r="B35312" t="s">
        <v>1103</v>
      </c>
      <c r="C35312" s="1">
        <v>44397</v>
      </c>
      <c r="D35312">
        <v>22024146</v>
      </c>
      <c r="E35312">
        <v>16447348</v>
      </c>
      <c r="F35312">
        <v>6706580</v>
      </c>
      <c r="G35312">
        <v>212053</v>
      </c>
      <c r="H35312">
        <v>190932</v>
      </c>
      <c r="I35312">
        <v>42.96</v>
      </c>
      <c r="J35312">
        <v>32.08</v>
      </c>
      <c r="K35312">
        <v>13.08</v>
      </c>
      <c r="M35312">
        <v>3724</v>
      </c>
    </row>
    <row r="35313" spans="1:13" customFormat="1" hidden="1">
      <c r="A35313" t="s">
        <v>1102</v>
      </c>
      <c r="B35313" t="s">
        <v>1103</v>
      </c>
      <c r="C35313" s="1">
        <v>44398</v>
      </c>
      <c r="D35313">
        <v>22203090</v>
      </c>
      <c r="E35313">
        <v>16587005</v>
      </c>
      <c r="F35313">
        <v>6745867</v>
      </c>
      <c r="G35313">
        <v>178944</v>
      </c>
      <c r="H35313">
        <v>182993</v>
      </c>
      <c r="I35313">
        <v>43.31</v>
      </c>
      <c r="J35313">
        <v>32.35</v>
      </c>
      <c r="K35313">
        <v>13.16</v>
      </c>
      <c r="M35313">
        <v>3569</v>
      </c>
    </row>
    <row r="35314" spans="1:13" customFormat="1" hidden="1">
      <c r="A35314" t="s">
        <v>1102</v>
      </c>
      <c r="B35314" t="s">
        <v>1103</v>
      </c>
      <c r="C35314" s="1">
        <v>44399</v>
      </c>
      <c r="D35314">
        <v>22403378</v>
      </c>
      <c r="E35314">
        <v>16727673</v>
      </c>
      <c r="F35314">
        <v>6805487</v>
      </c>
      <c r="G35314">
        <v>200288</v>
      </c>
      <c r="H35314">
        <v>173673</v>
      </c>
      <c r="I35314">
        <v>43.7</v>
      </c>
      <c r="J35314">
        <v>32.630000000000003</v>
      </c>
      <c r="K35314">
        <v>13.27</v>
      </c>
      <c r="M35314">
        <v>3387</v>
      </c>
    </row>
    <row r="35315" spans="1:13" customFormat="1" hidden="1">
      <c r="A35315" t="s">
        <v>1102</v>
      </c>
      <c r="B35315" t="s">
        <v>1103</v>
      </c>
      <c r="C35315" s="1">
        <v>44400</v>
      </c>
      <c r="D35315">
        <v>22609698</v>
      </c>
      <c r="E35315">
        <v>16874404</v>
      </c>
      <c r="F35315">
        <v>6865076</v>
      </c>
      <c r="G35315">
        <v>206320</v>
      </c>
      <c r="H35315">
        <v>157592</v>
      </c>
      <c r="I35315">
        <v>44.1</v>
      </c>
      <c r="J35315">
        <v>32.909999999999997</v>
      </c>
      <c r="K35315">
        <v>13.39</v>
      </c>
      <c r="M35315">
        <v>3074</v>
      </c>
    </row>
    <row r="35316" spans="1:13" customFormat="1" hidden="1">
      <c r="A35316" t="s">
        <v>1102</v>
      </c>
      <c r="B35316" t="s">
        <v>1103</v>
      </c>
      <c r="C35316" s="1">
        <v>44401</v>
      </c>
      <c r="D35316">
        <v>22650065</v>
      </c>
      <c r="E35316">
        <v>16903742</v>
      </c>
      <c r="F35316">
        <v>6876105</v>
      </c>
      <c r="G35316">
        <v>40367</v>
      </c>
      <c r="H35316">
        <v>153181</v>
      </c>
      <c r="I35316">
        <v>44.18</v>
      </c>
      <c r="J35316">
        <v>32.97</v>
      </c>
      <c r="K35316">
        <v>13.41</v>
      </c>
      <c r="M35316">
        <v>2988</v>
      </c>
    </row>
    <row r="35317" spans="1:13" customFormat="1" hidden="1">
      <c r="A35317" t="s">
        <v>1102</v>
      </c>
      <c r="B35317" t="s">
        <v>1103</v>
      </c>
      <c r="C35317" s="1">
        <v>44402</v>
      </c>
      <c r="D35317">
        <v>22651736</v>
      </c>
      <c r="E35317">
        <v>16905353</v>
      </c>
      <c r="F35317">
        <v>6876165</v>
      </c>
      <c r="G35317">
        <v>1671</v>
      </c>
      <c r="H35317">
        <v>153001</v>
      </c>
      <c r="I35317">
        <v>44.18</v>
      </c>
      <c r="J35317">
        <v>32.97</v>
      </c>
      <c r="K35317">
        <v>13.41</v>
      </c>
      <c r="M35317">
        <v>2984</v>
      </c>
    </row>
    <row r="35318" spans="1:13" customFormat="1" hidden="1">
      <c r="A35318" t="s">
        <v>1102</v>
      </c>
      <c r="B35318" t="s">
        <v>1103</v>
      </c>
      <c r="C35318" s="1">
        <v>44403</v>
      </c>
      <c r="D35318">
        <v>23335680</v>
      </c>
      <c r="E35318">
        <v>17524665</v>
      </c>
      <c r="F35318">
        <v>6940797</v>
      </c>
      <c r="G35318">
        <v>683944</v>
      </c>
      <c r="H35318">
        <v>217655</v>
      </c>
      <c r="I35318">
        <v>45.52</v>
      </c>
      <c r="J35318">
        <v>34.18</v>
      </c>
      <c r="K35318">
        <v>13.54</v>
      </c>
      <c r="M35318">
        <v>4245</v>
      </c>
    </row>
    <row r="35319" spans="1:13" customFormat="1" hidden="1">
      <c r="A35319" t="s">
        <v>1102</v>
      </c>
      <c r="B35319" t="s">
        <v>1103</v>
      </c>
      <c r="C35319" s="1">
        <v>44404</v>
      </c>
      <c r="D35319">
        <v>23766266</v>
      </c>
      <c r="E35319">
        <v>17906889</v>
      </c>
      <c r="F35319">
        <v>6989159</v>
      </c>
      <c r="G35319">
        <v>430586</v>
      </c>
      <c r="H35319">
        <v>248874</v>
      </c>
      <c r="I35319">
        <v>46.36</v>
      </c>
      <c r="J35319">
        <v>34.93</v>
      </c>
      <c r="K35319">
        <v>13.63</v>
      </c>
      <c r="M35319">
        <v>4854</v>
      </c>
    </row>
    <row r="35320" spans="1:13" customFormat="1" hidden="1">
      <c r="A35320" t="s">
        <v>1102</v>
      </c>
      <c r="B35320" t="s">
        <v>1103</v>
      </c>
      <c r="C35320" s="1">
        <v>44405</v>
      </c>
      <c r="D35320">
        <v>24288861</v>
      </c>
      <c r="E35320">
        <v>18387107</v>
      </c>
      <c r="F35320">
        <v>7031536</v>
      </c>
      <c r="G35320">
        <v>522595</v>
      </c>
      <c r="H35320">
        <v>297967</v>
      </c>
      <c r="I35320">
        <v>47.38</v>
      </c>
      <c r="J35320">
        <v>35.86</v>
      </c>
      <c r="K35320">
        <v>13.71</v>
      </c>
      <c r="M35320">
        <v>5812</v>
      </c>
    </row>
    <row r="35321" spans="1:13" customFormat="1" hidden="1">
      <c r="A35321" t="s">
        <v>1102</v>
      </c>
      <c r="B35321" t="s">
        <v>1103</v>
      </c>
      <c r="C35321" s="1">
        <v>44406</v>
      </c>
      <c r="D35321">
        <v>24679765</v>
      </c>
      <c r="E35321">
        <v>18734899</v>
      </c>
      <c r="F35321">
        <v>7074648</v>
      </c>
      <c r="G35321">
        <v>390904</v>
      </c>
      <c r="H35321">
        <v>325198</v>
      </c>
      <c r="I35321">
        <v>48.14</v>
      </c>
      <c r="J35321">
        <v>36.54</v>
      </c>
      <c r="K35321">
        <v>13.8</v>
      </c>
      <c r="M35321">
        <v>6343</v>
      </c>
    </row>
    <row r="35322" spans="1:13" customFormat="1" hidden="1">
      <c r="A35322" t="s">
        <v>1102</v>
      </c>
      <c r="B35322" t="s">
        <v>1103</v>
      </c>
      <c r="C35322" s="1">
        <v>44407</v>
      </c>
      <c r="D35322">
        <v>25237008</v>
      </c>
      <c r="E35322">
        <v>19232161</v>
      </c>
      <c r="F35322">
        <v>7134629</v>
      </c>
      <c r="G35322">
        <v>557243</v>
      </c>
      <c r="H35322">
        <v>375330</v>
      </c>
      <c r="I35322">
        <v>49.22</v>
      </c>
      <c r="J35322">
        <v>37.51</v>
      </c>
      <c r="K35322">
        <v>13.92</v>
      </c>
      <c r="M35322">
        <v>7321</v>
      </c>
    </row>
    <row r="35323" spans="1:13" customFormat="1" hidden="1">
      <c r="A35323" t="s">
        <v>1102</v>
      </c>
      <c r="B35323" t="s">
        <v>1103</v>
      </c>
      <c r="C35323" s="1">
        <v>44408</v>
      </c>
      <c r="D35323">
        <v>25466149</v>
      </c>
      <c r="E35323">
        <v>19447854</v>
      </c>
      <c r="F35323">
        <v>7148077</v>
      </c>
      <c r="G35323">
        <v>229141</v>
      </c>
      <c r="H35323">
        <v>402298</v>
      </c>
      <c r="I35323">
        <v>49.67</v>
      </c>
      <c r="J35323">
        <v>37.93</v>
      </c>
      <c r="K35323">
        <v>13.94</v>
      </c>
      <c r="M35323">
        <v>7847</v>
      </c>
    </row>
    <row r="35324" spans="1:13" customFormat="1" hidden="1">
      <c r="A35324" t="s">
        <v>1102</v>
      </c>
      <c r="B35324" t="s">
        <v>1103</v>
      </c>
      <c r="C35324" s="1">
        <v>44409</v>
      </c>
      <c r="D35324">
        <v>25494651</v>
      </c>
      <c r="E35324">
        <v>19475874</v>
      </c>
      <c r="F35324">
        <v>7148559</v>
      </c>
      <c r="G35324">
        <v>28502</v>
      </c>
      <c r="H35324">
        <v>406131</v>
      </c>
      <c r="I35324">
        <v>49.73</v>
      </c>
      <c r="J35324">
        <v>37.99</v>
      </c>
      <c r="K35324">
        <v>13.94</v>
      </c>
      <c r="M35324">
        <v>7922</v>
      </c>
    </row>
    <row r="35325" spans="1:13" customFormat="1" hidden="1">
      <c r="A35325" t="s">
        <v>1102</v>
      </c>
      <c r="B35325" t="s">
        <v>1103</v>
      </c>
      <c r="C35325" s="1">
        <v>44410</v>
      </c>
      <c r="D35325">
        <v>26007838</v>
      </c>
      <c r="E35325">
        <v>19952895</v>
      </c>
      <c r="F35325">
        <v>7184725</v>
      </c>
      <c r="G35325">
        <v>513187</v>
      </c>
      <c r="H35325">
        <v>381737</v>
      </c>
      <c r="I35325">
        <v>50.73</v>
      </c>
      <c r="J35325">
        <v>38.92</v>
      </c>
      <c r="K35325">
        <v>14.01</v>
      </c>
      <c r="M35325">
        <v>7446</v>
      </c>
    </row>
    <row r="35326" spans="1:13" customFormat="1" hidden="1">
      <c r="A35326" t="s">
        <v>1102</v>
      </c>
      <c r="B35326" t="s">
        <v>1103</v>
      </c>
      <c r="C35326" s="1">
        <v>44411</v>
      </c>
      <c r="D35326">
        <v>26335488</v>
      </c>
      <c r="E35326">
        <v>20173518</v>
      </c>
      <c r="F35326">
        <v>7291752</v>
      </c>
      <c r="G35326">
        <v>327650</v>
      </c>
      <c r="H35326">
        <v>367032</v>
      </c>
      <c r="I35326">
        <v>51.37</v>
      </c>
      <c r="J35326">
        <v>39.35</v>
      </c>
      <c r="K35326">
        <v>14.22</v>
      </c>
      <c r="M35326">
        <v>7159</v>
      </c>
    </row>
    <row r="35327" spans="1:13" customFormat="1" hidden="1">
      <c r="A35327" t="s">
        <v>1102</v>
      </c>
      <c r="B35327" t="s">
        <v>1103</v>
      </c>
      <c r="C35327" s="1">
        <v>44412</v>
      </c>
      <c r="D35327">
        <v>26611857</v>
      </c>
      <c r="E35327">
        <v>20339945</v>
      </c>
      <c r="F35327">
        <v>7401694</v>
      </c>
      <c r="G35327">
        <v>276369</v>
      </c>
      <c r="H35327">
        <v>331857</v>
      </c>
      <c r="I35327">
        <v>51.91</v>
      </c>
      <c r="J35327">
        <v>39.67</v>
      </c>
      <c r="K35327">
        <v>14.44</v>
      </c>
      <c r="M35327">
        <v>6473</v>
      </c>
    </row>
    <row r="35328" spans="1:13" customFormat="1" hidden="1">
      <c r="A35328" t="s">
        <v>1102</v>
      </c>
      <c r="B35328" t="s">
        <v>1103</v>
      </c>
      <c r="C35328" s="1">
        <v>44413</v>
      </c>
      <c r="D35328">
        <v>26932339</v>
      </c>
      <c r="E35328">
        <v>20533598</v>
      </c>
      <c r="F35328">
        <v>7528523</v>
      </c>
      <c r="G35328">
        <v>320482</v>
      </c>
      <c r="H35328">
        <v>321796</v>
      </c>
      <c r="I35328">
        <v>52.53</v>
      </c>
      <c r="J35328">
        <v>40.049999999999997</v>
      </c>
      <c r="K35328">
        <v>14.68</v>
      </c>
      <c r="M35328">
        <v>6277</v>
      </c>
    </row>
    <row r="35329" spans="1:13" customFormat="1" hidden="1">
      <c r="A35329" t="s">
        <v>1102</v>
      </c>
      <c r="B35329" t="s">
        <v>1103</v>
      </c>
      <c r="C35329" s="1">
        <v>44414</v>
      </c>
      <c r="D35329">
        <v>27344537</v>
      </c>
      <c r="E35329">
        <v>20790074</v>
      </c>
      <c r="F35329">
        <v>7684245</v>
      </c>
      <c r="G35329">
        <v>412198</v>
      </c>
      <c r="H35329">
        <v>301076</v>
      </c>
      <c r="I35329">
        <v>53.34</v>
      </c>
      <c r="J35329">
        <v>40.549999999999997</v>
      </c>
      <c r="K35329">
        <v>14.99</v>
      </c>
      <c r="M35329">
        <v>5872</v>
      </c>
    </row>
    <row r="35330" spans="1:13" customFormat="1" hidden="1">
      <c r="A35330" t="s">
        <v>1102</v>
      </c>
      <c r="B35330" t="s">
        <v>1103</v>
      </c>
      <c r="C35330" s="1">
        <v>44415</v>
      </c>
      <c r="D35330">
        <v>27502070</v>
      </c>
      <c r="E35330">
        <v>20911742</v>
      </c>
      <c r="F35330">
        <v>7720110</v>
      </c>
      <c r="G35330">
        <v>157533</v>
      </c>
      <c r="H35330">
        <v>290846</v>
      </c>
      <c r="I35330">
        <v>53.64</v>
      </c>
      <c r="J35330">
        <v>40.79</v>
      </c>
      <c r="K35330">
        <v>15.06</v>
      </c>
      <c r="M35330">
        <v>5673</v>
      </c>
    </row>
    <row r="35331" spans="1:13" customFormat="1" hidden="1">
      <c r="A35331" t="s">
        <v>1102</v>
      </c>
      <c r="B35331" t="s">
        <v>1103</v>
      </c>
      <c r="C35331" s="1">
        <v>44416</v>
      </c>
      <c r="D35331">
        <v>27532030</v>
      </c>
      <c r="E35331">
        <v>20939460</v>
      </c>
      <c r="F35331">
        <v>7722352</v>
      </c>
      <c r="G35331">
        <v>29960</v>
      </c>
      <c r="H35331">
        <v>291054</v>
      </c>
      <c r="I35331">
        <v>53.7</v>
      </c>
      <c r="J35331">
        <v>40.840000000000003</v>
      </c>
      <c r="K35331">
        <v>15.06</v>
      </c>
      <c r="M35331">
        <v>5677</v>
      </c>
    </row>
    <row r="35332" spans="1:13" customFormat="1" hidden="1">
      <c r="A35332" t="s">
        <v>1102</v>
      </c>
      <c r="B35332" t="s">
        <v>1103</v>
      </c>
      <c r="C35332" s="1">
        <v>44417</v>
      </c>
      <c r="D35332">
        <v>28142457</v>
      </c>
      <c r="E35332">
        <v>21376144</v>
      </c>
      <c r="F35332">
        <v>7896095</v>
      </c>
      <c r="G35332">
        <v>610427</v>
      </c>
      <c r="H35332">
        <v>304946</v>
      </c>
      <c r="I35332">
        <v>54.89</v>
      </c>
      <c r="J35332">
        <v>41.69</v>
      </c>
      <c r="K35332">
        <v>15.4</v>
      </c>
      <c r="M35332">
        <v>5948</v>
      </c>
    </row>
    <row r="35333" spans="1:13" customFormat="1" hidden="1">
      <c r="A35333" t="s">
        <v>1102</v>
      </c>
      <c r="B35333" t="s">
        <v>1103</v>
      </c>
      <c r="C35333" s="1">
        <v>44418</v>
      </c>
      <c r="D35333">
        <v>28574980</v>
      </c>
      <c r="E35333">
        <v>21639535</v>
      </c>
      <c r="F35333">
        <v>8065227</v>
      </c>
      <c r="G35333">
        <v>432523</v>
      </c>
      <c r="H35333">
        <v>319927</v>
      </c>
      <c r="I35333">
        <v>55.74</v>
      </c>
      <c r="J35333">
        <v>42.21</v>
      </c>
      <c r="K35333">
        <v>15.73</v>
      </c>
      <c r="M35333">
        <v>6240</v>
      </c>
    </row>
    <row r="35334" spans="1:13" customFormat="1" hidden="1">
      <c r="A35334" t="s">
        <v>1102</v>
      </c>
      <c r="B35334" t="s">
        <v>1103</v>
      </c>
      <c r="C35334" s="1">
        <v>44419</v>
      </c>
      <c r="D35334">
        <v>28916315</v>
      </c>
      <c r="E35334">
        <v>21817596</v>
      </c>
      <c r="F35334">
        <v>8228501</v>
      </c>
      <c r="G35334">
        <v>341335</v>
      </c>
      <c r="H35334">
        <v>329208</v>
      </c>
      <c r="I35334">
        <v>56.4</v>
      </c>
      <c r="J35334">
        <v>42.55</v>
      </c>
      <c r="K35334">
        <v>16.05</v>
      </c>
      <c r="M35334">
        <v>6421</v>
      </c>
    </row>
    <row r="35335" spans="1:13" customFormat="1" hidden="1">
      <c r="A35335" t="s">
        <v>1102</v>
      </c>
      <c r="B35335" t="s">
        <v>1103</v>
      </c>
      <c r="C35335" s="1">
        <v>44420</v>
      </c>
      <c r="D35335">
        <v>29791901</v>
      </c>
      <c r="E35335">
        <v>21986563</v>
      </c>
      <c r="F35335">
        <v>8935120</v>
      </c>
      <c r="G35335">
        <v>875586</v>
      </c>
      <c r="H35335">
        <v>408509</v>
      </c>
      <c r="I35335">
        <v>58.11</v>
      </c>
      <c r="J35335">
        <v>42.88</v>
      </c>
      <c r="K35335">
        <v>17.43</v>
      </c>
      <c r="M35335">
        <v>7968</v>
      </c>
    </row>
    <row r="35336" spans="1:13" customFormat="1" hidden="1">
      <c r="A35336" t="s">
        <v>1102</v>
      </c>
      <c r="B35336" t="s">
        <v>1103</v>
      </c>
      <c r="C35336" s="1">
        <v>44421</v>
      </c>
      <c r="D35336">
        <v>30655737</v>
      </c>
      <c r="E35336">
        <v>22229945</v>
      </c>
      <c r="F35336">
        <v>9555574</v>
      </c>
      <c r="G35336">
        <v>863836</v>
      </c>
      <c r="H35336">
        <v>473029</v>
      </c>
      <c r="I35336">
        <v>59.79</v>
      </c>
      <c r="J35336">
        <v>43.36</v>
      </c>
      <c r="K35336">
        <v>18.64</v>
      </c>
      <c r="M35336">
        <v>9226</v>
      </c>
    </row>
    <row r="35337" spans="1:13" customFormat="1" hidden="1">
      <c r="A35337" t="s">
        <v>1102</v>
      </c>
      <c r="B35337" t="s">
        <v>1103</v>
      </c>
      <c r="C35337" s="1">
        <v>44422</v>
      </c>
      <c r="D35337">
        <v>30981054</v>
      </c>
      <c r="E35337">
        <v>22372848</v>
      </c>
      <c r="F35337">
        <v>9737988</v>
      </c>
      <c r="G35337">
        <v>325317</v>
      </c>
      <c r="H35337">
        <v>496998</v>
      </c>
      <c r="I35337">
        <v>60.43</v>
      </c>
      <c r="J35337">
        <v>43.64</v>
      </c>
      <c r="K35337">
        <v>18.989999999999998</v>
      </c>
      <c r="M35337">
        <v>9694</v>
      </c>
    </row>
    <row r="35338" spans="1:13" customFormat="1" hidden="1">
      <c r="A35338" t="s">
        <v>1102</v>
      </c>
      <c r="B35338" t="s">
        <v>1103</v>
      </c>
      <c r="C35338" s="1">
        <v>44423</v>
      </c>
      <c r="D35338">
        <v>31005091</v>
      </c>
      <c r="E35338">
        <v>22391317</v>
      </c>
      <c r="F35338">
        <v>9743556</v>
      </c>
      <c r="G35338">
        <v>24037</v>
      </c>
      <c r="H35338">
        <v>496152</v>
      </c>
      <c r="I35338">
        <v>60.48</v>
      </c>
      <c r="J35338">
        <v>43.67</v>
      </c>
      <c r="K35338">
        <v>19</v>
      </c>
      <c r="M35338">
        <v>9677</v>
      </c>
    </row>
    <row r="35339" spans="1:13" customFormat="1" hidden="1">
      <c r="A35339" t="s">
        <v>1102</v>
      </c>
      <c r="B35339" t="s">
        <v>1103</v>
      </c>
      <c r="C35339" s="1">
        <v>44424</v>
      </c>
      <c r="D35339">
        <v>31933010</v>
      </c>
      <c r="E35339">
        <v>23063116</v>
      </c>
      <c r="F35339">
        <v>9999676</v>
      </c>
      <c r="G35339">
        <v>927919</v>
      </c>
      <c r="H35339">
        <v>541508</v>
      </c>
      <c r="I35339">
        <v>62.28</v>
      </c>
      <c r="J35339">
        <v>44.98</v>
      </c>
      <c r="K35339">
        <v>19.5</v>
      </c>
      <c r="M35339">
        <v>10562</v>
      </c>
    </row>
    <row r="35340" spans="1:13" customFormat="1" hidden="1">
      <c r="A35340" t="s">
        <v>1102</v>
      </c>
      <c r="B35340" t="s">
        <v>1103</v>
      </c>
      <c r="C35340" s="1">
        <v>44425</v>
      </c>
      <c r="D35340">
        <v>33152821</v>
      </c>
      <c r="E35340">
        <v>23787819</v>
      </c>
      <c r="F35340">
        <v>10494784</v>
      </c>
      <c r="G35340">
        <v>1219811</v>
      </c>
      <c r="H35340">
        <v>653977</v>
      </c>
      <c r="I35340">
        <v>64.66</v>
      </c>
      <c r="J35340">
        <v>46.4</v>
      </c>
      <c r="K35340">
        <v>20.47</v>
      </c>
      <c r="M35340">
        <v>12756</v>
      </c>
    </row>
    <row r="35341" spans="1:13" customFormat="1" hidden="1">
      <c r="A35341" t="s">
        <v>1102</v>
      </c>
      <c r="B35341" t="s">
        <v>1103</v>
      </c>
      <c r="C35341" s="1">
        <v>44426</v>
      </c>
      <c r="D35341">
        <v>33995367</v>
      </c>
      <c r="E35341">
        <v>24311354</v>
      </c>
      <c r="F35341">
        <v>10813795</v>
      </c>
      <c r="G35341">
        <v>842546</v>
      </c>
      <c r="H35341">
        <v>725579</v>
      </c>
      <c r="I35341">
        <v>66.31</v>
      </c>
      <c r="J35341">
        <v>47.42</v>
      </c>
      <c r="K35341">
        <v>21.09</v>
      </c>
      <c r="M35341">
        <v>14152</v>
      </c>
    </row>
    <row r="35342" spans="1:13" customFormat="1" hidden="1">
      <c r="A35342" t="s">
        <v>1102</v>
      </c>
      <c r="B35342" t="s">
        <v>1103</v>
      </c>
      <c r="C35342" s="1">
        <v>44427</v>
      </c>
      <c r="D35342">
        <v>34788642</v>
      </c>
      <c r="E35342">
        <v>24812397</v>
      </c>
      <c r="F35342">
        <v>11106027</v>
      </c>
      <c r="G35342">
        <v>793275</v>
      </c>
      <c r="H35342">
        <v>713820</v>
      </c>
      <c r="I35342">
        <v>67.849999999999994</v>
      </c>
      <c r="J35342">
        <v>48.4</v>
      </c>
      <c r="K35342">
        <v>21.66</v>
      </c>
      <c r="M35342">
        <v>13923</v>
      </c>
    </row>
    <row r="35343" spans="1:13" customFormat="1" hidden="1">
      <c r="A35343" t="s">
        <v>1104</v>
      </c>
      <c r="B35343" t="s">
        <v>1105</v>
      </c>
      <c r="C35343" s="1">
        <v>44291</v>
      </c>
      <c r="D35343">
        <v>0</v>
      </c>
      <c r="E35343">
        <v>0</v>
      </c>
      <c r="I35343">
        <v>0</v>
      </c>
      <c r="J35343">
        <v>0</v>
      </c>
    </row>
    <row r="35344" spans="1:13" customFormat="1" hidden="1">
      <c r="A35344" t="s">
        <v>1104</v>
      </c>
      <c r="B35344" t="s">
        <v>1105</v>
      </c>
      <c r="C35344" s="1">
        <v>44292</v>
      </c>
      <c r="H35344">
        <v>95</v>
      </c>
      <c r="M35344">
        <v>8</v>
      </c>
    </row>
    <row r="35345" spans="1:13" customFormat="1" hidden="1">
      <c r="A35345" t="s">
        <v>1104</v>
      </c>
      <c r="B35345" t="s">
        <v>1105</v>
      </c>
      <c r="C35345" s="1">
        <v>44293</v>
      </c>
      <c r="H35345">
        <v>95</v>
      </c>
      <c r="M35345">
        <v>8</v>
      </c>
    </row>
    <row r="35346" spans="1:13" customFormat="1" hidden="1">
      <c r="A35346" t="s">
        <v>1104</v>
      </c>
      <c r="B35346" t="s">
        <v>1105</v>
      </c>
      <c r="C35346" s="1">
        <v>44294</v>
      </c>
      <c r="H35346">
        <v>95</v>
      </c>
      <c r="M35346">
        <v>8</v>
      </c>
    </row>
    <row r="35347" spans="1:13" customFormat="1" hidden="1">
      <c r="A35347" t="s">
        <v>1104</v>
      </c>
      <c r="B35347" t="s">
        <v>1105</v>
      </c>
      <c r="C35347" s="1">
        <v>44295</v>
      </c>
      <c r="H35347">
        <v>95</v>
      </c>
      <c r="M35347">
        <v>8</v>
      </c>
    </row>
    <row r="35348" spans="1:13" customFormat="1" hidden="1">
      <c r="A35348" t="s">
        <v>1104</v>
      </c>
      <c r="B35348" t="s">
        <v>1105</v>
      </c>
      <c r="C35348" s="1">
        <v>44296</v>
      </c>
      <c r="H35348">
        <v>95</v>
      </c>
      <c r="M35348">
        <v>8</v>
      </c>
    </row>
    <row r="35349" spans="1:13" customFormat="1" hidden="1">
      <c r="A35349" t="s">
        <v>1104</v>
      </c>
      <c r="B35349" t="s">
        <v>1105</v>
      </c>
      <c r="C35349" s="1">
        <v>44297</v>
      </c>
      <c r="H35349">
        <v>95</v>
      </c>
      <c r="M35349">
        <v>8</v>
      </c>
    </row>
    <row r="35350" spans="1:13" customFormat="1" hidden="1">
      <c r="A35350" t="s">
        <v>1104</v>
      </c>
      <c r="B35350" t="s">
        <v>1105</v>
      </c>
      <c r="C35350" s="1">
        <v>44298</v>
      </c>
      <c r="H35350">
        <v>95</v>
      </c>
      <c r="M35350">
        <v>8</v>
      </c>
    </row>
    <row r="35351" spans="1:13" customFormat="1" hidden="1">
      <c r="A35351" t="s">
        <v>1104</v>
      </c>
      <c r="B35351" t="s">
        <v>1105</v>
      </c>
      <c r="C35351" s="1">
        <v>44299</v>
      </c>
      <c r="H35351">
        <v>95</v>
      </c>
      <c r="M35351">
        <v>8</v>
      </c>
    </row>
    <row r="35352" spans="1:13" customFormat="1" hidden="1">
      <c r="A35352" t="s">
        <v>1104</v>
      </c>
      <c r="B35352" t="s">
        <v>1105</v>
      </c>
      <c r="C35352" s="1">
        <v>44300</v>
      </c>
      <c r="H35352">
        <v>95</v>
      </c>
      <c r="M35352">
        <v>8</v>
      </c>
    </row>
    <row r="35353" spans="1:13" customFormat="1" hidden="1">
      <c r="A35353" t="s">
        <v>1104</v>
      </c>
      <c r="B35353" t="s">
        <v>1105</v>
      </c>
      <c r="C35353" s="1">
        <v>44301</v>
      </c>
      <c r="D35353">
        <v>947</v>
      </c>
      <c r="E35353">
        <v>947</v>
      </c>
      <c r="H35353">
        <v>95</v>
      </c>
      <c r="I35353">
        <v>0.01</v>
      </c>
      <c r="J35353">
        <v>0.01</v>
      </c>
      <c r="M35353">
        <v>8</v>
      </c>
    </row>
    <row r="35354" spans="1:13" customFormat="1" hidden="1">
      <c r="A35354" t="s">
        <v>1104</v>
      </c>
      <c r="B35354" t="s">
        <v>1105</v>
      </c>
      <c r="C35354" s="1">
        <v>44302</v>
      </c>
      <c r="H35354">
        <v>105</v>
      </c>
      <c r="M35354">
        <v>9</v>
      </c>
    </row>
    <row r="35355" spans="1:13" customFormat="1" hidden="1">
      <c r="A35355" t="s">
        <v>1104</v>
      </c>
      <c r="B35355" t="s">
        <v>1105</v>
      </c>
      <c r="C35355" s="1">
        <v>44303</v>
      </c>
      <c r="H35355">
        <v>115</v>
      </c>
      <c r="M35355">
        <v>10</v>
      </c>
    </row>
    <row r="35356" spans="1:13" customFormat="1" hidden="1">
      <c r="A35356" t="s">
        <v>1104</v>
      </c>
      <c r="B35356" t="s">
        <v>1105</v>
      </c>
      <c r="C35356" s="1">
        <v>44304</v>
      </c>
      <c r="H35356">
        <v>126</v>
      </c>
      <c r="M35356">
        <v>11</v>
      </c>
    </row>
    <row r="35357" spans="1:13" customFormat="1" hidden="1">
      <c r="A35357" t="s">
        <v>1104</v>
      </c>
      <c r="B35357" t="s">
        <v>1105</v>
      </c>
      <c r="C35357" s="1">
        <v>44305</v>
      </c>
      <c r="H35357">
        <v>136</v>
      </c>
      <c r="M35357">
        <v>12</v>
      </c>
    </row>
    <row r="35358" spans="1:13" customFormat="1" hidden="1">
      <c r="A35358" t="s">
        <v>1104</v>
      </c>
      <c r="B35358" t="s">
        <v>1105</v>
      </c>
      <c r="C35358" s="1">
        <v>44306</v>
      </c>
      <c r="H35358">
        <v>146</v>
      </c>
      <c r="M35358">
        <v>13</v>
      </c>
    </row>
    <row r="35359" spans="1:13" customFormat="1" hidden="1">
      <c r="A35359" t="s">
        <v>1104</v>
      </c>
      <c r="B35359" t="s">
        <v>1105</v>
      </c>
      <c r="C35359" s="1">
        <v>44307</v>
      </c>
      <c r="H35359">
        <v>157</v>
      </c>
      <c r="M35359">
        <v>14</v>
      </c>
    </row>
    <row r="35360" spans="1:13" customFormat="1" hidden="1">
      <c r="A35360" t="s">
        <v>1104</v>
      </c>
      <c r="B35360" t="s">
        <v>1105</v>
      </c>
      <c r="C35360" s="1">
        <v>44308</v>
      </c>
      <c r="H35360">
        <v>167</v>
      </c>
      <c r="M35360">
        <v>15</v>
      </c>
    </row>
    <row r="35361" spans="1:13" customFormat="1" hidden="1">
      <c r="A35361" t="s">
        <v>1104</v>
      </c>
      <c r="B35361" t="s">
        <v>1105</v>
      </c>
      <c r="C35361" s="1">
        <v>44309</v>
      </c>
      <c r="H35361">
        <v>167</v>
      </c>
      <c r="M35361">
        <v>15</v>
      </c>
    </row>
    <row r="35362" spans="1:13" customFormat="1" hidden="1">
      <c r="A35362" t="s">
        <v>1104</v>
      </c>
      <c r="B35362" t="s">
        <v>1105</v>
      </c>
      <c r="C35362" s="1">
        <v>44310</v>
      </c>
      <c r="H35362">
        <v>167</v>
      </c>
      <c r="M35362">
        <v>15</v>
      </c>
    </row>
    <row r="35363" spans="1:13" customFormat="1" hidden="1">
      <c r="A35363" t="s">
        <v>1104</v>
      </c>
      <c r="B35363" t="s">
        <v>1105</v>
      </c>
      <c r="C35363" s="1">
        <v>44311</v>
      </c>
      <c r="H35363">
        <v>167</v>
      </c>
      <c r="M35363">
        <v>15</v>
      </c>
    </row>
    <row r="35364" spans="1:13" customFormat="1" hidden="1">
      <c r="A35364" t="s">
        <v>1104</v>
      </c>
      <c r="B35364" t="s">
        <v>1105</v>
      </c>
      <c r="C35364" s="1">
        <v>44312</v>
      </c>
      <c r="H35364">
        <v>167</v>
      </c>
      <c r="M35364">
        <v>15</v>
      </c>
    </row>
    <row r="35365" spans="1:13" customFormat="1" hidden="1">
      <c r="A35365" t="s">
        <v>1104</v>
      </c>
      <c r="B35365" t="s">
        <v>1105</v>
      </c>
      <c r="C35365" s="1">
        <v>44313</v>
      </c>
      <c r="H35365">
        <v>167</v>
      </c>
      <c r="M35365">
        <v>15</v>
      </c>
    </row>
    <row r="35366" spans="1:13" customFormat="1" hidden="1">
      <c r="A35366" t="s">
        <v>1104</v>
      </c>
      <c r="B35366" t="s">
        <v>1105</v>
      </c>
      <c r="C35366" s="1">
        <v>44314</v>
      </c>
      <c r="H35366">
        <v>167</v>
      </c>
      <c r="M35366">
        <v>15</v>
      </c>
    </row>
    <row r="35367" spans="1:13" customFormat="1" hidden="1">
      <c r="A35367" t="s">
        <v>1104</v>
      </c>
      <c r="B35367" t="s">
        <v>1105</v>
      </c>
      <c r="C35367" s="1">
        <v>44315</v>
      </c>
      <c r="H35367">
        <v>167</v>
      </c>
      <c r="M35367">
        <v>15</v>
      </c>
    </row>
    <row r="35368" spans="1:13" customFormat="1" hidden="1">
      <c r="A35368" t="s">
        <v>1104</v>
      </c>
      <c r="B35368" t="s">
        <v>1105</v>
      </c>
      <c r="C35368" s="1">
        <v>44316</v>
      </c>
      <c r="H35368">
        <v>167</v>
      </c>
      <c r="M35368">
        <v>15</v>
      </c>
    </row>
    <row r="35369" spans="1:13" customFormat="1" hidden="1">
      <c r="A35369" t="s">
        <v>1104</v>
      </c>
      <c r="B35369" t="s">
        <v>1105</v>
      </c>
      <c r="C35369" s="1">
        <v>44317</v>
      </c>
      <c r="H35369">
        <v>167</v>
      </c>
      <c r="M35369">
        <v>15</v>
      </c>
    </row>
    <row r="35370" spans="1:13" customFormat="1" hidden="1">
      <c r="A35370" t="s">
        <v>1104</v>
      </c>
      <c r="B35370" t="s">
        <v>1105</v>
      </c>
      <c r="C35370" s="1">
        <v>44318</v>
      </c>
      <c r="H35370">
        <v>167</v>
      </c>
      <c r="M35370">
        <v>15</v>
      </c>
    </row>
    <row r="35371" spans="1:13" customFormat="1" hidden="1">
      <c r="A35371" t="s">
        <v>1104</v>
      </c>
      <c r="B35371" t="s">
        <v>1105</v>
      </c>
      <c r="C35371" s="1">
        <v>44319</v>
      </c>
      <c r="H35371">
        <v>167</v>
      </c>
      <c r="M35371">
        <v>15</v>
      </c>
    </row>
    <row r="35372" spans="1:13" customFormat="1" hidden="1">
      <c r="A35372" t="s">
        <v>1104</v>
      </c>
      <c r="B35372" t="s">
        <v>1105</v>
      </c>
      <c r="C35372" s="1">
        <v>44320</v>
      </c>
      <c r="H35372">
        <v>167</v>
      </c>
      <c r="M35372">
        <v>15</v>
      </c>
    </row>
    <row r="35373" spans="1:13" customFormat="1" hidden="1">
      <c r="A35373" t="s">
        <v>1104</v>
      </c>
      <c r="B35373" t="s">
        <v>1105</v>
      </c>
      <c r="C35373" s="1">
        <v>44321</v>
      </c>
      <c r="H35373">
        <v>167</v>
      </c>
      <c r="M35373">
        <v>15</v>
      </c>
    </row>
    <row r="35374" spans="1:13" customFormat="1" hidden="1">
      <c r="A35374" t="s">
        <v>1104</v>
      </c>
      <c r="B35374" t="s">
        <v>1105</v>
      </c>
      <c r="C35374" s="1">
        <v>44322</v>
      </c>
      <c r="H35374">
        <v>167</v>
      </c>
      <c r="M35374">
        <v>15</v>
      </c>
    </row>
    <row r="35375" spans="1:13" customFormat="1" hidden="1">
      <c r="A35375" t="s">
        <v>1104</v>
      </c>
      <c r="B35375" t="s">
        <v>1105</v>
      </c>
      <c r="C35375" s="1">
        <v>44323</v>
      </c>
      <c r="H35375">
        <v>167</v>
      </c>
      <c r="M35375">
        <v>15</v>
      </c>
    </row>
    <row r="35376" spans="1:13" customFormat="1" hidden="1">
      <c r="A35376" t="s">
        <v>1104</v>
      </c>
      <c r="B35376" t="s">
        <v>1105</v>
      </c>
      <c r="C35376" s="1">
        <v>44324</v>
      </c>
      <c r="H35376">
        <v>167</v>
      </c>
      <c r="M35376">
        <v>15</v>
      </c>
    </row>
    <row r="35377" spans="1:13" customFormat="1" hidden="1">
      <c r="A35377" t="s">
        <v>1104</v>
      </c>
      <c r="B35377" t="s">
        <v>1105</v>
      </c>
      <c r="C35377" s="1">
        <v>44325</v>
      </c>
      <c r="H35377">
        <v>167</v>
      </c>
      <c r="M35377">
        <v>15</v>
      </c>
    </row>
    <row r="35378" spans="1:13" customFormat="1" hidden="1">
      <c r="A35378" t="s">
        <v>1104</v>
      </c>
      <c r="B35378" t="s">
        <v>1105</v>
      </c>
      <c r="C35378" s="1">
        <v>44326</v>
      </c>
      <c r="H35378">
        <v>167</v>
      </c>
      <c r="M35378">
        <v>15</v>
      </c>
    </row>
    <row r="35379" spans="1:13" customFormat="1" hidden="1">
      <c r="A35379" t="s">
        <v>1104</v>
      </c>
      <c r="B35379" t="s">
        <v>1105</v>
      </c>
      <c r="C35379" s="1">
        <v>44327</v>
      </c>
      <c r="H35379">
        <v>167</v>
      </c>
      <c r="M35379">
        <v>15</v>
      </c>
    </row>
    <row r="35380" spans="1:13" customFormat="1" hidden="1">
      <c r="A35380" t="s">
        <v>1104</v>
      </c>
      <c r="B35380" t="s">
        <v>1105</v>
      </c>
      <c r="C35380" s="1">
        <v>44328</v>
      </c>
      <c r="D35380">
        <v>5459</v>
      </c>
      <c r="E35380">
        <v>5459</v>
      </c>
      <c r="H35380">
        <v>167</v>
      </c>
      <c r="I35380">
        <v>0.05</v>
      </c>
      <c r="J35380">
        <v>0.05</v>
      </c>
      <c r="M35380">
        <v>15</v>
      </c>
    </row>
    <row r="35381" spans="1:13" customFormat="1" hidden="1">
      <c r="A35381" t="s">
        <v>1104</v>
      </c>
      <c r="B35381" t="s">
        <v>1105</v>
      </c>
      <c r="C35381" s="1">
        <v>44329</v>
      </c>
      <c r="H35381">
        <v>166</v>
      </c>
      <c r="M35381">
        <v>15</v>
      </c>
    </row>
    <row r="35382" spans="1:13" customFormat="1" hidden="1">
      <c r="A35382" t="s">
        <v>1104</v>
      </c>
      <c r="B35382" t="s">
        <v>1105</v>
      </c>
      <c r="C35382" s="1">
        <v>44330</v>
      </c>
      <c r="H35382">
        <v>164</v>
      </c>
      <c r="M35382">
        <v>15</v>
      </c>
    </row>
    <row r="35383" spans="1:13" customFormat="1" hidden="1">
      <c r="A35383" t="s">
        <v>1104</v>
      </c>
      <c r="B35383" t="s">
        <v>1105</v>
      </c>
      <c r="C35383" s="1">
        <v>44331</v>
      </c>
      <c r="H35383">
        <v>163</v>
      </c>
      <c r="M35383">
        <v>15</v>
      </c>
    </row>
    <row r="35384" spans="1:13" customFormat="1" hidden="1">
      <c r="A35384" t="s">
        <v>1104</v>
      </c>
      <c r="B35384" t="s">
        <v>1105</v>
      </c>
      <c r="C35384" s="1">
        <v>44332</v>
      </c>
      <c r="H35384">
        <v>162</v>
      </c>
      <c r="M35384">
        <v>14</v>
      </c>
    </row>
    <row r="35385" spans="1:13" customFormat="1" hidden="1">
      <c r="A35385" t="s">
        <v>1104</v>
      </c>
      <c r="B35385" t="s">
        <v>1105</v>
      </c>
      <c r="C35385" s="1">
        <v>44333</v>
      </c>
      <c r="H35385">
        <v>160</v>
      </c>
      <c r="M35385">
        <v>14</v>
      </c>
    </row>
    <row r="35386" spans="1:13" customFormat="1" hidden="1">
      <c r="A35386" t="s">
        <v>1104</v>
      </c>
      <c r="B35386" t="s">
        <v>1105</v>
      </c>
      <c r="C35386" s="1">
        <v>44334</v>
      </c>
      <c r="D35386">
        <v>6403</v>
      </c>
      <c r="E35386">
        <v>6403</v>
      </c>
      <c r="H35386">
        <v>159</v>
      </c>
      <c r="I35386">
        <v>0.06</v>
      </c>
      <c r="J35386">
        <v>0.06</v>
      </c>
      <c r="M35386">
        <v>14</v>
      </c>
    </row>
    <row r="35387" spans="1:13" customFormat="1" hidden="1">
      <c r="A35387" t="s">
        <v>1104</v>
      </c>
      <c r="B35387" t="s">
        <v>1105</v>
      </c>
      <c r="C35387" s="1">
        <v>44335</v>
      </c>
      <c r="H35387">
        <v>187</v>
      </c>
      <c r="M35387">
        <v>17</v>
      </c>
    </row>
    <row r="35388" spans="1:13" customFormat="1" hidden="1">
      <c r="A35388" t="s">
        <v>1104</v>
      </c>
      <c r="B35388" t="s">
        <v>1105</v>
      </c>
      <c r="C35388" s="1">
        <v>44336</v>
      </c>
      <c r="H35388">
        <v>217</v>
      </c>
      <c r="M35388">
        <v>19</v>
      </c>
    </row>
    <row r="35389" spans="1:13" customFormat="1" hidden="1">
      <c r="A35389" t="s">
        <v>1104</v>
      </c>
      <c r="B35389" t="s">
        <v>1105</v>
      </c>
      <c r="C35389" s="1">
        <v>44337</v>
      </c>
      <c r="D35389">
        <v>7500</v>
      </c>
      <c r="E35389">
        <v>7500</v>
      </c>
      <c r="H35389">
        <v>247</v>
      </c>
      <c r="I35389">
        <v>7.0000000000000007E-2</v>
      </c>
      <c r="J35389">
        <v>7.0000000000000007E-2</v>
      </c>
      <c r="M35389">
        <v>22</v>
      </c>
    </row>
    <row r="35390" spans="1:13" customFormat="1" hidden="1">
      <c r="A35390" t="s">
        <v>1104</v>
      </c>
      <c r="B35390" t="s">
        <v>1105</v>
      </c>
      <c r="C35390" s="1">
        <v>44338</v>
      </c>
      <c r="H35390">
        <v>247</v>
      </c>
      <c r="M35390">
        <v>22</v>
      </c>
    </row>
    <row r="35391" spans="1:13" customFormat="1" hidden="1">
      <c r="A35391" t="s">
        <v>1104</v>
      </c>
      <c r="B35391" t="s">
        <v>1105</v>
      </c>
      <c r="C35391" s="1">
        <v>44339</v>
      </c>
      <c r="H35391">
        <v>247</v>
      </c>
      <c r="M35391">
        <v>22</v>
      </c>
    </row>
    <row r="35392" spans="1:13" customFormat="1" hidden="1">
      <c r="A35392" t="s">
        <v>1104</v>
      </c>
      <c r="B35392" t="s">
        <v>1105</v>
      </c>
      <c r="C35392" s="1">
        <v>44340</v>
      </c>
      <c r="D35392">
        <v>7976</v>
      </c>
      <c r="E35392">
        <v>7976</v>
      </c>
      <c r="H35392">
        <v>247</v>
      </c>
      <c r="I35392">
        <v>7.0000000000000007E-2</v>
      </c>
      <c r="J35392">
        <v>7.0000000000000007E-2</v>
      </c>
      <c r="M35392">
        <v>22</v>
      </c>
    </row>
    <row r="35393" spans="1:13" customFormat="1" hidden="1">
      <c r="A35393" t="s">
        <v>1104</v>
      </c>
      <c r="B35393" t="s">
        <v>1105</v>
      </c>
      <c r="C35393" s="1">
        <v>44341</v>
      </c>
      <c r="H35393">
        <v>270</v>
      </c>
      <c r="M35393">
        <v>24</v>
      </c>
    </row>
    <row r="35394" spans="1:13" customFormat="1" hidden="1">
      <c r="A35394" t="s">
        <v>1104</v>
      </c>
      <c r="B35394" t="s">
        <v>1105</v>
      </c>
      <c r="C35394" s="1">
        <v>44342</v>
      </c>
      <c r="D35394">
        <v>8606</v>
      </c>
      <c r="E35394">
        <v>8606</v>
      </c>
      <c r="H35394">
        <v>262</v>
      </c>
      <c r="I35394">
        <v>0.08</v>
      </c>
      <c r="J35394">
        <v>0.08</v>
      </c>
      <c r="M35394">
        <v>23</v>
      </c>
    </row>
    <row r="35395" spans="1:13" customFormat="1" hidden="1">
      <c r="A35395" t="s">
        <v>1104</v>
      </c>
      <c r="B35395" t="s">
        <v>1105</v>
      </c>
      <c r="C35395" s="1">
        <v>44343</v>
      </c>
      <c r="H35395">
        <v>243</v>
      </c>
      <c r="M35395">
        <v>22</v>
      </c>
    </row>
    <row r="35396" spans="1:13" customFormat="1" hidden="1">
      <c r="A35396" t="s">
        <v>1104</v>
      </c>
      <c r="B35396" t="s">
        <v>1105</v>
      </c>
      <c r="C35396" s="1">
        <v>44344</v>
      </c>
      <c r="H35396">
        <v>223</v>
      </c>
      <c r="M35396">
        <v>20</v>
      </c>
    </row>
    <row r="35397" spans="1:13" customFormat="1" hidden="1">
      <c r="A35397" t="s">
        <v>1104</v>
      </c>
      <c r="B35397" t="s">
        <v>1105</v>
      </c>
      <c r="C35397" s="1">
        <v>44345</v>
      </c>
      <c r="H35397">
        <v>233</v>
      </c>
      <c r="M35397">
        <v>21</v>
      </c>
    </row>
    <row r="35398" spans="1:13" customFormat="1" hidden="1">
      <c r="A35398" t="s">
        <v>1104</v>
      </c>
      <c r="B35398" t="s">
        <v>1105</v>
      </c>
      <c r="C35398" s="1">
        <v>44346</v>
      </c>
      <c r="H35398">
        <v>243</v>
      </c>
      <c r="M35398">
        <v>22</v>
      </c>
    </row>
    <row r="35399" spans="1:13" customFormat="1" hidden="1">
      <c r="A35399" t="s">
        <v>1104</v>
      </c>
      <c r="B35399" t="s">
        <v>1105</v>
      </c>
      <c r="C35399" s="1">
        <v>44347</v>
      </c>
      <c r="D35399">
        <v>9744</v>
      </c>
      <c r="E35399">
        <v>9744</v>
      </c>
      <c r="H35399">
        <v>253</v>
      </c>
      <c r="I35399">
        <v>0.09</v>
      </c>
      <c r="J35399">
        <v>0.09</v>
      </c>
      <c r="M35399">
        <v>23</v>
      </c>
    </row>
    <row r="35400" spans="1:13" customFormat="1" hidden="1">
      <c r="A35400" t="s">
        <v>1104</v>
      </c>
      <c r="B35400" t="s">
        <v>1105</v>
      </c>
      <c r="C35400" s="1">
        <v>44348</v>
      </c>
      <c r="H35400">
        <v>246</v>
      </c>
      <c r="M35400">
        <v>22</v>
      </c>
    </row>
    <row r="35401" spans="1:13" customFormat="1" hidden="1">
      <c r="A35401" t="s">
        <v>1104</v>
      </c>
      <c r="B35401" t="s">
        <v>1105</v>
      </c>
      <c r="C35401" s="1">
        <v>44349</v>
      </c>
      <c r="H35401">
        <v>239</v>
      </c>
      <c r="M35401">
        <v>21</v>
      </c>
    </row>
    <row r="35402" spans="1:13" customFormat="1" hidden="1">
      <c r="A35402" t="s">
        <v>1104</v>
      </c>
      <c r="B35402" t="s">
        <v>1105</v>
      </c>
      <c r="C35402" s="1">
        <v>44350</v>
      </c>
      <c r="H35402">
        <v>245</v>
      </c>
      <c r="M35402">
        <v>22</v>
      </c>
    </row>
    <row r="35403" spans="1:13" customFormat="1" hidden="1">
      <c r="A35403" t="s">
        <v>1104</v>
      </c>
      <c r="B35403" t="s">
        <v>1105</v>
      </c>
      <c r="C35403" s="1">
        <v>44351</v>
      </c>
      <c r="H35403">
        <v>251</v>
      </c>
      <c r="M35403">
        <v>22</v>
      </c>
    </row>
    <row r="35404" spans="1:13" customFormat="1" hidden="1">
      <c r="A35404" t="s">
        <v>1104</v>
      </c>
      <c r="B35404" t="s">
        <v>1105</v>
      </c>
      <c r="C35404" s="1">
        <v>44352</v>
      </c>
      <c r="H35404">
        <v>257</v>
      </c>
      <c r="M35404">
        <v>23</v>
      </c>
    </row>
    <row r="35405" spans="1:13" customFormat="1" hidden="1">
      <c r="A35405" t="s">
        <v>1104</v>
      </c>
      <c r="B35405" t="s">
        <v>1105</v>
      </c>
      <c r="C35405" s="1">
        <v>44353</v>
      </c>
      <c r="H35405">
        <v>262</v>
      </c>
      <c r="M35405">
        <v>23</v>
      </c>
    </row>
    <row r="35406" spans="1:13" customFormat="1" hidden="1">
      <c r="A35406" t="s">
        <v>1104</v>
      </c>
      <c r="B35406" t="s">
        <v>1105</v>
      </c>
      <c r="C35406" s="1">
        <v>44354</v>
      </c>
      <c r="H35406">
        <v>268</v>
      </c>
      <c r="M35406">
        <v>24</v>
      </c>
    </row>
    <row r="35407" spans="1:13" customFormat="1" hidden="1">
      <c r="A35407" t="s">
        <v>1104</v>
      </c>
      <c r="B35407" t="s">
        <v>1105</v>
      </c>
      <c r="C35407" s="1">
        <v>44355</v>
      </c>
      <c r="D35407">
        <v>11889</v>
      </c>
      <c r="E35407">
        <v>11889</v>
      </c>
      <c r="H35407">
        <v>268</v>
      </c>
      <c r="I35407">
        <v>0.11</v>
      </c>
      <c r="J35407">
        <v>0.11</v>
      </c>
      <c r="M35407">
        <v>24</v>
      </c>
    </row>
    <row r="35408" spans="1:13" customFormat="1" hidden="1">
      <c r="A35408" t="s">
        <v>1104</v>
      </c>
      <c r="B35408" t="s">
        <v>1105</v>
      </c>
      <c r="C35408" s="1">
        <v>44356</v>
      </c>
      <c r="H35408">
        <v>396</v>
      </c>
      <c r="M35408">
        <v>35</v>
      </c>
    </row>
    <row r="35409" spans="1:13" customFormat="1" hidden="1">
      <c r="A35409" t="s">
        <v>1104</v>
      </c>
      <c r="B35409" t="s">
        <v>1105</v>
      </c>
      <c r="C35409" s="1">
        <v>44357</v>
      </c>
      <c r="H35409">
        <v>524</v>
      </c>
      <c r="M35409">
        <v>47</v>
      </c>
    </row>
    <row r="35410" spans="1:13" customFormat="1" hidden="1">
      <c r="A35410" t="s">
        <v>1104</v>
      </c>
      <c r="B35410" t="s">
        <v>1105</v>
      </c>
      <c r="C35410" s="1">
        <v>44358</v>
      </c>
      <c r="H35410">
        <v>651</v>
      </c>
      <c r="M35410">
        <v>58</v>
      </c>
    </row>
    <row r="35411" spans="1:13" customFormat="1" hidden="1">
      <c r="A35411" t="s">
        <v>1104</v>
      </c>
      <c r="B35411" t="s">
        <v>1105</v>
      </c>
      <c r="C35411" s="1">
        <v>44359</v>
      </c>
      <c r="H35411">
        <v>779</v>
      </c>
      <c r="M35411">
        <v>70</v>
      </c>
    </row>
    <row r="35412" spans="1:13" customFormat="1" hidden="1">
      <c r="A35412" t="s">
        <v>1104</v>
      </c>
      <c r="B35412" t="s">
        <v>1105</v>
      </c>
      <c r="C35412" s="1">
        <v>44360</v>
      </c>
      <c r="H35412">
        <v>907</v>
      </c>
      <c r="M35412">
        <v>81</v>
      </c>
    </row>
    <row r="35413" spans="1:13" customFormat="1" hidden="1">
      <c r="A35413" t="s">
        <v>1104</v>
      </c>
      <c r="B35413" t="s">
        <v>1105</v>
      </c>
      <c r="C35413" s="1">
        <v>44361</v>
      </c>
      <c r="D35413">
        <v>18863</v>
      </c>
      <c r="E35413">
        <v>17350</v>
      </c>
      <c r="F35413">
        <v>1513</v>
      </c>
      <c r="H35413">
        <v>1035</v>
      </c>
      <c r="I35413">
        <v>0.17</v>
      </c>
      <c r="J35413">
        <v>0.15</v>
      </c>
      <c r="K35413">
        <v>0.01</v>
      </c>
      <c r="M35413">
        <v>92</v>
      </c>
    </row>
    <row r="35414" spans="1:13" customFormat="1" hidden="1">
      <c r="A35414" t="s">
        <v>1104</v>
      </c>
      <c r="B35414" t="s">
        <v>1105</v>
      </c>
      <c r="C35414" s="1">
        <v>44362</v>
      </c>
      <c r="H35414">
        <v>1247</v>
      </c>
      <c r="M35414">
        <v>111</v>
      </c>
    </row>
    <row r="35415" spans="1:13" customFormat="1" hidden="1">
      <c r="A35415" t="s">
        <v>1104</v>
      </c>
      <c r="B35415" t="s">
        <v>1105</v>
      </c>
      <c r="C35415" s="1">
        <v>44363</v>
      </c>
      <c r="H35415">
        <v>1332</v>
      </c>
      <c r="M35415">
        <v>119</v>
      </c>
    </row>
    <row r="35416" spans="1:13" customFormat="1" hidden="1">
      <c r="A35416" t="s">
        <v>1104</v>
      </c>
      <c r="B35416" t="s">
        <v>1105</v>
      </c>
      <c r="C35416" s="1">
        <v>44364</v>
      </c>
      <c r="H35416">
        <v>1418</v>
      </c>
      <c r="M35416">
        <v>127</v>
      </c>
    </row>
    <row r="35417" spans="1:13" customFormat="1" hidden="1">
      <c r="A35417" t="s">
        <v>1104</v>
      </c>
      <c r="B35417" t="s">
        <v>1105</v>
      </c>
      <c r="C35417" s="1">
        <v>44365</v>
      </c>
      <c r="H35417">
        <v>1503</v>
      </c>
      <c r="M35417">
        <v>134</v>
      </c>
    </row>
    <row r="35418" spans="1:13" customFormat="1" hidden="1">
      <c r="A35418" t="s">
        <v>1104</v>
      </c>
      <c r="B35418" t="s">
        <v>1105</v>
      </c>
      <c r="C35418" s="1">
        <v>44366</v>
      </c>
      <c r="H35418">
        <v>1588</v>
      </c>
      <c r="M35418">
        <v>142</v>
      </c>
    </row>
    <row r="35419" spans="1:13" customFormat="1" hidden="1">
      <c r="A35419" t="s">
        <v>1104</v>
      </c>
      <c r="B35419" t="s">
        <v>1105</v>
      </c>
      <c r="C35419" s="1">
        <v>44367</v>
      </c>
      <c r="D35419">
        <v>29410</v>
      </c>
      <c r="E35419">
        <v>27338</v>
      </c>
      <c r="F35419">
        <v>2072</v>
      </c>
      <c r="H35419">
        <v>1673</v>
      </c>
      <c r="I35419">
        <v>0.26</v>
      </c>
      <c r="J35419">
        <v>0.24</v>
      </c>
      <c r="K35419">
        <v>0.02</v>
      </c>
      <c r="M35419">
        <v>149</v>
      </c>
    </row>
    <row r="35420" spans="1:13" customFormat="1" hidden="1">
      <c r="A35420" t="s">
        <v>1104</v>
      </c>
      <c r="B35420" t="s">
        <v>1105</v>
      </c>
      <c r="C35420" s="1">
        <v>44368</v>
      </c>
      <c r="H35420">
        <v>1633</v>
      </c>
      <c r="M35420">
        <v>146</v>
      </c>
    </row>
    <row r="35421" spans="1:13" customFormat="1" hidden="1">
      <c r="A35421" t="s">
        <v>1104</v>
      </c>
      <c r="B35421" t="s">
        <v>1105</v>
      </c>
      <c r="C35421" s="1">
        <v>44369</v>
      </c>
      <c r="H35421">
        <v>1509</v>
      </c>
      <c r="M35421">
        <v>135</v>
      </c>
    </row>
    <row r="35422" spans="1:13" customFormat="1" hidden="1">
      <c r="A35422" t="s">
        <v>1104</v>
      </c>
      <c r="B35422" t="s">
        <v>1105</v>
      </c>
      <c r="C35422" s="1">
        <v>44370</v>
      </c>
      <c r="H35422">
        <v>1385</v>
      </c>
      <c r="M35422">
        <v>124</v>
      </c>
    </row>
    <row r="35423" spans="1:13" customFormat="1" hidden="1">
      <c r="A35423" t="s">
        <v>1104</v>
      </c>
      <c r="B35423" t="s">
        <v>1105</v>
      </c>
      <c r="C35423" s="1">
        <v>44371</v>
      </c>
      <c r="D35423">
        <v>32959</v>
      </c>
      <c r="E35423">
        <v>30849</v>
      </c>
      <c r="F35423">
        <v>2110</v>
      </c>
      <c r="H35423">
        <v>1260</v>
      </c>
      <c r="I35423">
        <v>0.28999999999999998</v>
      </c>
      <c r="J35423">
        <v>0.28000000000000003</v>
      </c>
      <c r="K35423">
        <v>0.02</v>
      </c>
      <c r="M35423">
        <v>113</v>
      </c>
    </row>
    <row r="35424" spans="1:13" customFormat="1" hidden="1">
      <c r="A35424" t="s">
        <v>1104</v>
      </c>
      <c r="B35424" t="s">
        <v>1105</v>
      </c>
      <c r="C35424" s="1">
        <v>44372</v>
      </c>
      <c r="H35424">
        <v>1436</v>
      </c>
      <c r="M35424">
        <v>128</v>
      </c>
    </row>
    <row r="35425" spans="1:13" customFormat="1" hidden="1">
      <c r="A35425" t="s">
        <v>1104</v>
      </c>
      <c r="B35425" t="s">
        <v>1105</v>
      </c>
      <c r="C35425" s="1">
        <v>44373</v>
      </c>
      <c r="H35425">
        <v>1612</v>
      </c>
      <c r="M35425">
        <v>144</v>
      </c>
    </row>
    <row r="35426" spans="1:13" customFormat="1" hidden="1">
      <c r="A35426" t="s">
        <v>1104</v>
      </c>
      <c r="B35426" t="s">
        <v>1105</v>
      </c>
      <c r="C35426" s="1">
        <v>44374</v>
      </c>
      <c r="H35426">
        <v>1789</v>
      </c>
      <c r="M35426">
        <v>160</v>
      </c>
    </row>
    <row r="35427" spans="1:13" customFormat="1" hidden="1">
      <c r="A35427" t="s">
        <v>1104</v>
      </c>
      <c r="B35427" t="s">
        <v>1105</v>
      </c>
      <c r="C35427" s="1">
        <v>44375</v>
      </c>
      <c r="D35427">
        <v>44920</v>
      </c>
      <c r="E35427">
        <v>42166</v>
      </c>
      <c r="F35427">
        <v>2754</v>
      </c>
      <c r="H35427">
        <v>2089</v>
      </c>
      <c r="I35427">
        <v>0.4</v>
      </c>
      <c r="J35427">
        <v>0.38</v>
      </c>
      <c r="K35427">
        <v>0.02</v>
      </c>
      <c r="M35427">
        <v>187</v>
      </c>
    </row>
    <row r="35428" spans="1:13" customFormat="1" hidden="1">
      <c r="A35428" t="s">
        <v>1104</v>
      </c>
      <c r="B35428" t="s">
        <v>1105</v>
      </c>
      <c r="C35428" s="1">
        <v>44376</v>
      </c>
      <c r="H35428">
        <v>2034</v>
      </c>
      <c r="M35428">
        <v>182</v>
      </c>
    </row>
    <row r="35429" spans="1:13" customFormat="1" hidden="1">
      <c r="A35429" t="s">
        <v>1104</v>
      </c>
      <c r="B35429" t="s">
        <v>1105</v>
      </c>
      <c r="C35429" s="1">
        <v>44377</v>
      </c>
      <c r="H35429">
        <v>1980</v>
      </c>
      <c r="M35429">
        <v>177</v>
      </c>
    </row>
    <row r="35430" spans="1:13" customFormat="1" hidden="1">
      <c r="A35430" t="s">
        <v>1104</v>
      </c>
      <c r="B35430" t="s">
        <v>1105</v>
      </c>
      <c r="C35430" s="1">
        <v>44378</v>
      </c>
      <c r="H35430">
        <v>1926</v>
      </c>
      <c r="M35430">
        <v>172</v>
      </c>
    </row>
    <row r="35431" spans="1:13" customFormat="1" hidden="1">
      <c r="A35431" t="s">
        <v>1104</v>
      </c>
      <c r="B35431" t="s">
        <v>1105</v>
      </c>
      <c r="C35431" s="1">
        <v>44379</v>
      </c>
      <c r="H35431">
        <v>1571</v>
      </c>
      <c r="M35431">
        <v>140</v>
      </c>
    </row>
    <row r="35432" spans="1:13" customFormat="1" hidden="1">
      <c r="A35432" t="s">
        <v>1104</v>
      </c>
      <c r="B35432" t="s">
        <v>1105</v>
      </c>
      <c r="C35432" s="1">
        <v>44380</v>
      </c>
      <c r="H35432">
        <v>1216</v>
      </c>
      <c r="M35432">
        <v>109</v>
      </c>
    </row>
    <row r="35433" spans="1:13" customFormat="1" hidden="1">
      <c r="A35433" t="s">
        <v>1104</v>
      </c>
      <c r="B35433" t="s">
        <v>1105</v>
      </c>
      <c r="C35433" s="1">
        <v>44381</v>
      </c>
      <c r="H35433">
        <v>861</v>
      </c>
      <c r="M35433">
        <v>77</v>
      </c>
    </row>
    <row r="35434" spans="1:13" customFormat="1" hidden="1">
      <c r="A35434" t="s">
        <v>1104</v>
      </c>
      <c r="B35434" t="s">
        <v>1105</v>
      </c>
      <c r="C35434" s="1">
        <v>44382</v>
      </c>
      <c r="D35434">
        <v>48461</v>
      </c>
      <c r="E35434">
        <v>45074</v>
      </c>
      <c r="F35434">
        <v>3387</v>
      </c>
      <c r="H35434">
        <v>506</v>
      </c>
      <c r="I35434">
        <v>0.43</v>
      </c>
      <c r="J35434">
        <v>0.4</v>
      </c>
      <c r="K35434">
        <v>0.03</v>
      </c>
      <c r="M35434">
        <v>45</v>
      </c>
    </row>
    <row r="35435" spans="1:13" customFormat="1" hidden="1">
      <c r="A35435" t="s">
        <v>1104</v>
      </c>
      <c r="B35435" t="s">
        <v>1105</v>
      </c>
      <c r="C35435" s="1">
        <v>44383</v>
      </c>
      <c r="H35435">
        <v>582</v>
      </c>
      <c r="M35435">
        <v>52</v>
      </c>
    </row>
    <row r="35436" spans="1:13" customFormat="1" hidden="1">
      <c r="A35436" t="s">
        <v>1104</v>
      </c>
      <c r="B35436" t="s">
        <v>1105</v>
      </c>
      <c r="C35436" s="1">
        <v>44384</v>
      </c>
      <c r="H35436">
        <v>657</v>
      </c>
      <c r="M35436">
        <v>59</v>
      </c>
    </row>
    <row r="35437" spans="1:13" customFormat="1" hidden="1">
      <c r="A35437" t="s">
        <v>1104</v>
      </c>
      <c r="B35437" t="s">
        <v>1105</v>
      </c>
      <c r="C35437" s="1">
        <v>44385</v>
      </c>
      <c r="H35437">
        <v>733</v>
      </c>
      <c r="M35437">
        <v>65</v>
      </c>
    </row>
    <row r="35438" spans="1:13" customFormat="1" hidden="1">
      <c r="A35438" t="s">
        <v>1104</v>
      </c>
      <c r="B35438" t="s">
        <v>1105</v>
      </c>
      <c r="C35438" s="1">
        <v>44386</v>
      </c>
      <c r="H35438">
        <v>809</v>
      </c>
      <c r="M35438">
        <v>72</v>
      </c>
    </row>
    <row r="35439" spans="1:13" customFormat="1" hidden="1">
      <c r="A35439" t="s">
        <v>1104</v>
      </c>
      <c r="B35439" t="s">
        <v>1105</v>
      </c>
      <c r="C35439" s="1">
        <v>44387</v>
      </c>
      <c r="H35439">
        <v>885</v>
      </c>
      <c r="M35439">
        <v>79</v>
      </c>
    </row>
    <row r="35440" spans="1:13" customFormat="1" hidden="1">
      <c r="A35440" t="s">
        <v>1104</v>
      </c>
      <c r="B35440" t="s">
        <v>1105</v>
      </c>
      <c r="C35440" s="1">
        <v>44388</v>
      </c>
      <c r="H35440">
        <v>960</v>
      </c>
      <c r="M35440">
        <v>86</v>
      </c>
    </row>
    <row r="35441" spans="1:13" customFormat="1" hidden="1">
      <c r="A35441" t="s">
        <v>1104</v>
      </c>
      <c r="B35441" t="s">
        <v>1105</v>
      </c>
      <c r="C35441" s="1">
        <v>44389</v>
      </c>
      <c r="D35441">
        <v>55714</v>
      </c>
      <c r="H35441">
        <v>1036</v>
      </c>
      <c r="I35441">
        <v>0.5</v>
      </c>
      <c r="M35441">
        <v>93</v>
      </c>
    </row>
    <row r="35442" spans="1:13" customFormat="1" hidden="1">
      <c r="A35442" t="s">
        <v>1104</v>
      </c>
      <c r="B35442" t="s">
        <v>1105</v>
      </c>
      <c r="C35442" s="1">
        <v>44390</v>
      </c>
      <c r="D35442">
        <v>55915</v>
      </c>
      <c r="E35442">
        <v>51571</v>
      </c>
      <c r="F35442">
        <v>4344</v>
      </c>
      <c r="G35442">
        <v>201</v>
      </c>
      <c r="H35442">
        <v>917</v>
      </c>
      <c r="I35442">
        <v>0.5</v>
      </c>
      <c r="J35442">
        <v>0.46</v>
      </c>
      <c r="K35442">
        <v>0.04</v>
      </c>
      <c r="M35442">
        <v>82</v>
      </c>
    </row>
    <row r="35443" spans="1:13" customFormat="1" hidden="1">
      <c r="A35443" t="s">
        <v>1104</v>
      </c>
      <c r="B35443" t="s">
        <v>1105</v>
      </c>
      <c r="C35443" s="1">
        <v>44391</v>
      </c>
      <c r="H35443">
        <v>794</v>
      </c>
      <c r="M35443">
        <v>71</v>
      </c>
    </row>
    <row r="35444" spans="1:13" customFormat="1" hidden="1">
      <c r="A35444" t="s">
        <v>1104</v>
      </c>
      <c r="B35444" t="s">
        <v>1105</v>
      </c>
      <c r="C35444" s="1">
        <v>44392</v>
      </c>
      <c r="H35444">
        <v>672</v>
      </c>
      <c r="M35444">
        <v>60</v>
      </c>
    </row>
    <row r="35445" spans="1:13" customFormat="1" hidden="1">
      <c r="A35445" t="s">
        <v>1104</v>
      </c>
      <c r="B35445" t="s">
        <v>1105</v>
      </c>
      <c r="C35445" s="1">
        <v>44393</v>
      </c>
      <c r="H35445">
        <v>549</v>
      </c>
      <c r="M35445">
        <v>49</v>
      </c>
    </row>
    <row r="35446" spans="1:13" customFormat="1" hidden="1">
      <c r="A35446" t="s">
        <v>1104</v>
      </c>
      <c r="B35446" t="s">
        <v>1105</v>
      </c>
      <c r="C35446" s="1">
        <v>44394</v>
      </c>
      <c r="H35446">
        <v>427</v>
      </c>
      <c r="M35446">
        <v>38</v>
      </c>
    </row>
    <row r="35447" spans="1:13" customFormat="1" hidden="1">
      <c r="A35447" t="s">
        <v>1104</v>
      </c>
      <c r="B35447" t="s">
        <v>1105</v>
      </c>
      <c r="C35447" s="1">
        <v>44395</v>
      </c>
      <c r="H35447">
        <v>305</v>
      </c>
      <c r="M35447">
        <v>27</v>
      </c>
    </row>
    <row r="35448" spans="1:13" customFormat="1" hidden="1">
      <c r="A35448" t="s">
        <v>1104</v>
      </c>
      <c r="B35448" t="s">
        <v>1105</v>
      </c>
      <c r="C35448" s="1">
        <v>44396</v>
      </c>
      <c r="D35448">
        <v>56989</v>
      </c>
      <c r="E35448">
        <v>52226</v>
      </c>
      <c r="F35448">
        <v>4763</v>
      </c>
      <c r="H35448">
        <v>182</v>
      </c>
      <c r="I35448">
        <v>0.51</v>
      </c>
      <c r="J35448">
        <v>0.47</v>
      </c>
      <c r="K35448">
        <v>0.04</v>
      </c>
      <c r="M35448">
        <v>16</v>
      </c>
    </row>
    <row r="35449" spans="1:13" customFormat="1" hidden="1">
      <c r="A35449" t="s">
        <v>1106</v>
      </c>
      <c r="B35449" t="s">
        <v>1107</v>
      </c>
      <c r="C35449" s="1">
        <v>44200</v>
      </c>
      <c r="D35449">
        <v>82834</v>
      </c>
      <c r="E35449">
        <v>82834</v>
      </c>
      <c r="I35449">
        <v>0.18</v>
      </c>
      <c r="J35449">
        <v>0.18</v>
      </c>
    </row>
    <row r="35450" spans="1:13" customFormat="1" hidden="1">
      <c r="A35450" t="s">
        <v>1106</v>
      </c>
      <c r="B35450" t="s">
        <v>1107</v>
      </c>
      <c r="C35450" s="1">
        <v>44201</v>
      </c>
      <c r="D35450">
        <v>139339</v>
      </c>
      <c r="E35450">
        <v>139339</v>
      </c>
      <c r="G35450">
        <v>56505</v>
      </c>
      <c r="H35450">
        <v>56505</v>
      </c>
      <c r="I35450">
        <v>0.3</v>
      </c>
      <c r="J35450">
        <v>0.3</v>
      </c>
      <c r="M35450">
        <v>1209</v>
      </c>
    </row>
    <row r="35451" spans="1:13" customFormat="1" hidden="1">
      <c r="A35451" t="s">
        <v>1106</v>
      </c>
      <c r="B35451" t="s">
        <v>1107</v>
      </c>
      <c r="C35451" s="1">
        <v>44202</v>
      </c>
      <c r="H35451">
        <v>45248</v>
      </c>
      <c r="M35451">
        <v>968</v>
      </c>
    </row>
    <row r="35452" spans="1:13" customFormat="1" hidden="1">
      <c r="A35452" t="s">
        <v>1106</v>
      </c>
      <c r="B35452" t="s">
        <v>1107</v>
      </c>
      <c r="C35452" s="1">
        <v>44203</v>
      </c>
      <c r="D35452">
        <v>207323</v>
      </c>
      <c r="E35452">
        <v>207323</v>
      </c>
      <c r="H35452">
        <v>41496</v>
      </c>
      <c r="I35452">
        <v>0.44</v>
      </c>
      <c r="J35452">
        <v>0.44</v>
      </c>
      <c r="M35452">
        <v>888</v>
      </c>
    </row>
    <row r="35453" spans="1:13" customFormat="1" hidden="1">
      <c r="A35453" t="s">
        <v>1106</v>
      </c>
      <c r="B35453" t="s">
        <v>1107</v>
      </c>
      <c r="C35453" s="1">
        <v>44204</v>
      </c>
      <c r="D35453">
        <v>277976</v>
      </c>
      <c r="E35453">
        <v>277976</v>
      </c>
      <c r="G35453">
        <v>70653</v>
      </c>
      <c r="H35453">
        <v>48786</v>
      </c>
      <c r="I35453">
        <v>0.59</v>
      </c>
      <c r="J35453">
        <v>0.59</v>
      </c>
      <c r="M35453">
        <v>1043</v>
      </c>
    </row>
    <row r="35454" spans="1:13" customFormat="1" hidden="1">
      <c r="A35454" t="s">
        <v>1106</v>
      </c>
      <c r="B35454" t="s">
        <v>1107</v>
      </c>
      <c r="C35454" s="1">
        <v>44205</v>
      </c>
      <c r="H35454">
        <v>47569</v>
      </c>
      <c r="M35454">
        <v>1017</v>
      </c>
    </row>
    <row r="35455" spans="1:13" customFormat="1" hidden="1">
      <c r="A35455" t="s">
        <v>1106</v>
      </c>
      <c r="B35455" t="s">
        <v>1107</v>
      </c>
      <c r="C35455" s="1">
        <v>44206</v>
      </c>
      <c r="H35455">
        <v>46759</v>
      </c>
      <c r="M35455">
        <v>1000</v>
      </c>
    </row>
    <row r="35456" spans="1:13" customFormat="1" hidden="1">
      <c r="A35456" t="s">
        <v>1106</v>
      </c>
      <c r="B35456" t="s">
        <v>1107</v>
      </c>
      <c r="C35456" s="1">
        <v>44207</v>
      </c>
      <c r="D35456">
        <v>406091</v>
      </c>
      <c r="E35456">
        <v>406091</v>
      </c>
      <c r="H35456">
        <v>46180</v>
      </c>
      <c r="I35456">
        <v>0.87</v>
      </c>
      <c r="J35456">
        <v>0.87</v>
      </c>
      <c r="M35456">
        <v>988</v>
      </c>
    </row>
    <row r="35457" spans="1:13" customFormat="1" hidden="1">
      <c r="A35457" t="s">
        <v>1106</v>
      </c>
      <c r="B35457" t="s">
        <v>1107</v>
      </c>
      <c r="C35457" s="1">
        <v>44208</v>
      </c>
      <c r="D35457">
        <v>488122</v>
      </c>
      <c r="E35457">
        <v>488122</v>
      </c>
      <c r="G35457">
        <v>82031</v>
      </c>
      <c r="H35457">
        <v>49826</v>
      </c>
      <c r="I35457">
        <v>1.04</v>
      </c>
      <c r="J35457">
        <v>1.04</v>
      </c>
      <c r="M35457">
        <v>1066</v>
      </c>
    </row>
    <row r="35458" spans="1:13" customFormat="1" hidden="1">
      <c r="A35458" t="s">
        <v>1106</v>
      </c>
      <c r="B35458" t="s">
        <v>1107</v>
      </c>
      <c r="C35458" s="1">
        <v>44209</v>
      </c>
      <c r="D35458">
        <v>581638</v>
      </c>
      <c r="E35458">
        <v>581638</v>
      </c>
      <c r="G35458">
        <v>93516</v>
      </c>
      <c r="H35458">
        <v>58330</v>
      </c>
      <c r="I35458">
        <v>1.24</v>
      </c>
      <c r="J35458">
        <v>1.24</v>
      </c>
      <c r="M35458">
        <v>1248</v>
      </c>
    </row>
    <row r="35459" spans="1:13" customFormat="1" hidden="1">
      <c r="A35459" t="s">
        <v>1106</v>
      </c>
      <c r="B35459" t="s">
        <v>1107</v>
      </c>
      <c r="C35459" s="1">
        <v>44210</v>
      </c>
      <c r="D35459">
        <v>676186</v>
      </c>
      <c r="E35459">
        <v>676186</v>
      </c>
      <c r="G35459">
        <v>94548</v>
      </c>
      <c r="H35459">
        <v>66980</v>
      </c>
      <c r="I35459">
        <v>1.45</v>
      </c>
      <c r="J35459">
        <v>1.45</v>
      </c>
      <c r="M35459">
        <v>1433</v>
      </c>
    </row>
    <row r="35460" spans="1:13" customFormat="1" hidden="1">
      <c r="A35460" t="s">
        <v>1106</v>
      </c>
      <c r="B35460" t="s">
        <v>1107</v>
      </c>
      <c r="C35460" s="1">
        <v>44211</v>
      </c>
      <c r="D35460">
        <v>768950</v>
      </c>
      <c r="E35460">
        <v>768950</v>
      </c>
      <c r="G35460">
        <v>92764</v>
      </c>
      <c r="H35460">
        <v>70139</v>
      </c>
      <c r="I35460">
        <v>1.64</v>
      </c>
      <c r="J35460">
        <v>1.64</v>
      </c>
      <c r="M35460">
        <v>1500</v>
      </c>
    </row>
    <row r="35461" spans="1:13" customFormat="1" hidden="1">
      <c r="A35461" t="s">
        <v>1106</v>
      </c>
      <c r="B35461" t="s">
        <v>1107</v>
      </c>
      <c r="C35461" s="1">
        <v>44212</v>
      </c>
      <c r="H35461">
        <v>70181</v>
      </c>
      <c r="M35461">
        <v>1501</v>
      </c>
    </row>
    <row r="35462" spans="1:13" customFormat="1" hidden="1">
      <c r="A35462" t="s">
        <v>1106</v>
      </c>
      <c r="B35462" t="s">
        <v>1107</v>
      </c>
      <c r="C35462" s="1">
        <v>44213</v>
      </c>
      <c r="H35462">
        <v>70223</v>
      </c>
      <c r="M35462">
        <v>1502</v>
      </c>
    </row>
    <row r="35463" spans="1:13" customFormat="1" hidden="1">
      <c r="A35463" t="s">
        <v>1106</v>
      </c>
      <c r="B35463" t="s">
        <v>1107</v>
      </c>
      <c r="C35463" s="1">
        <v>44214</v>
      </c>
      <c r="D35463">
        <v>897942</v>
      </c>
      <c r="E35463">
        <v>895627</v>
      </c>
      <c r="F35463">
        <v>2315</v>
      </c>
      <c r="H35463">
        <v>70264</v>
      </c>
      <c r="I35463">
        <v>1.92</v>
      </c>
      <c r="J35463">
        <v>1.92</v>
      </c>
      <c r="K35463">
        <v>0</v>
      </c>
      <c r="M35463">
        <v>1503</v>
      </c>
    </row>
    <row r="35464" spans="1:13" customFormat="1" hidden="1">
      <c r="A35464" t="s">
        <v>1106</v>
      </c>
      <c r="B35464" t="s">
        <v>1107</v>
      </c>
      <c r="C35464" s="1">
        <v>44215</v>
      </c>
      <c r="D35464">
        <v>966097</v>
      </c>
      <c r="E35464">
        <v>956756</v>
      </c>
      <c r="F35464">
        <v>9341</v>
      </c>
      <c r="G35464">
        <v>68155</v>
      </c>
      <c r="H35464">
        <v>68282</v>
      </c>
      <c r="I35464">
        <v>2.0699999999999998</v>
      </c>
      <c r="J35464">
        <v>2.0499999999999998</v>
      </c>
      <c r="K35464">
        <v>0.02</v>
      </c>
      <c r="M35464">
        <v>1460</v>
      </c>
    </row>
    <row r="35465" spans="1:13" customFormat="1" hidden="1">
      <c r="A35465" t="s">
        <v>1106</v>
      </c>
      <c r="B35465" t="s">
        <v>1107</v>
      </c>
      <c r="C35465" s="1">
        <v>44216</v>
      </c>
      <c r="D35465">
        <v>1025937</v>
      </c>
      <c r="E35465">
        <v>1010295</v>
      </c>
      <c r="F35465">
        <v>15642</v>
      </c>
      <c r="G35465">
        <v>59840</v>
      </c>
      <c r="H35465">
        <v>63471</v>
      </c>
      <c r="I35465">
        <v>2.19</v>
      </c>
      <c r="J35465">
        <v>2.16</v>
      </c>
      <c r="K35465">
        <v>0.03</v>
      </c>
      <c r="M35465">
        <v>1358</v>
      </c>
    </row>
    <row r="35466" spans="1:13" customFormat="1" hidden="1">
      <c r="A35466" t="s">
        <v>1106</v>
      </c>
      <c r="B35466" t="s">
        <v>1107</v>
      </c>
      <c r="C35466" s="1">
        <v>44217</v>
      </c>
      <c r="D35466">
        <v>1103301</v>
      </c>
      <c r="E35466">
        <v>1054245</v>
      </c>
      <c r="F35466">
        <v>49056</v>
      </c>
      <c r="G35466">
        <v>77364</v>
      </c>
      <c r="H35466">
        <v>61016</v>
      </c>
      <c r="I35466">
        <v>2.36</v>
      </c>
      <c r="J35466">
        <v>2.25</v>
      </c>
      <c r="K35466">
        <v>0.1</v>
      </c>
      <c r="M35466">
        <v>1305</v>
      </c>
    </row>
    <row r="35467" spans="1:13" customFormat="1" hidden="1">
      <c r="A35467" t="s">
        <v>1106</v>
      </c>
      <c r="B35467" t="s">
        <v>1107</v>
      </c>
      <c r="C35467" s="1">
        <v>44218</v>
      </c>
      <c r="D35467">
        <v>1165825</v>
      </c>
      <c r="E35467">
        <v>1097369</v>
      </c>
      <c r="F35467">
        <v>68456</v>
      </c>
      <c r="G35467">
        <v>62524</v>
      </c>
      <c r="H35467">
        <v>56696</v>
      </c>
      <c r="I35467">
        <v>2.4900000000000002</v>
      </c>
      <c r="J35467">
        <v>2.35</v>
      </c>
      <c r="K35467">
        <v>0.15</v>
      </c>
      <c r="M35467">
        <v>1213</v>
      </c>
    </row>
    <row r="35468" spans="1:13" customFormat="1" hidden="1">
      <c r="A35468" t="s">
        <v>1106</v>
      </c>
      <c r="B35468" t="s">
        <v>1107</v>
      </c>
      <c r="C35468" s="1">
        <v>44219</v>
      </c>
      <c r="H35468">
        <v>55680</v>
      </c>
      <c r="M35468">
        <v>1191</v>
      </c>
    </row>
    <row r="35469" spans="1:13" customFormat="1" hidden="1">
      <c r="A35469" t="s">
        <v>1106</v>
      </c>
      <c r="B35469" t="s">
        <v>1107</v>
      </c>
      <c r="C35469" s="1">
        <v>44220</v>
      </c>
      <c r="D35469">
        <v>1237593</v>
      </c>
      <c r="E35469">
        <v>1148895</v>
      </c>
      <c r="F35469">
        <v>88698</v>
      </c>
      <c r="H35469">
        <v>54664</v>
      </c>
      <c r="I35469">
        <v>2.65</v>
      </c>
      <c r="J35469">
        <v>2.46</v>
      </c>
      <c r="K35469">
        <v>0.19</v>
      </c>
      <c r="M35469">
        <v>1169</v>
      </c>
    </row>
    <row r="35470" spans="1:13" customFormat="1" hidden="1">
      <c r="A35470" t="s">
        <v>1106</v>
      </c>
      <c r="B35470" t="s">
        <v>1107</v>
      </c>
      <c r="C35470" s="1">
        <v>44221</v>
      </c>
      <c r="D35470">
        <v>1291216</v>
      </c>
      <c r="E35470">
        <v>1167519</v>
      </c>
      <c r="F35470">
        <v>123697</v>
      </c>
      <c r="G35470">
        <v>53623</v>
      </c>
      <c r="H35470">
        <v>56182</v>
      </c>
      <c r="I35470">
        <v>2.76</v>
      </c>
      <c r="J35470">
        <v>2.5</v>
      </c>
      <c r="K35470">
        <v>0.26</v>
      </c>
      <c r="M35470">
        <v>1202</v>
      </c>
    </row>
    <row r="35471" spans="1:13" customFormat="1" hidden="1">
      <c r="A35471" t="s">
        <v>1106</v>
      </c>
      <c r="B35471" t="s">
        <v>1107</v>
      </c>
      <c r="C35471" s="1">
        <v>44222</v>
      </c>
      <c r="D35471">
        <v>1356461</v>
      </c>
      <c r="E35471">
        <v>1183395</v>
      </c>
      <c r="F35471">
        <v>173066</v>
      </c>
      <c r="G35471">
        <v>65245</v>
      </c>
      <c r="H35471">
        <v>55766</v>
      </c>
      <c r="I35471">
        <v>2.9</v>
      </c>
      <c r="J35471">
        <v>2.5299999999999998</v>
      </c>
      <c r="K35471">
        <v>0.37</v>
      </c>
      <c r="M35471">
        <v>1193</v>
      </c>
    </row>
    <row r="35472" spans="1:13" customFormat="1" hidden="1">
      <c r="A35472" t="s">
        <v>1106</v>
      </c>
      <c r="B35472" t="s">
        <v>1107</v>
      </c>
      <c r="C35472" s="1">
        <v>44223</v>
      </c>
      <c r="D35472">
        <v>1395618</v>
      </c>
      <c r="E35472">
        <v>1202859</v>
      </c>
      <c r="F35472">
        <v>192759</v>
      </c>
      <c r="G35472">
        <v>39157</v>
      </c>
      <c r="H35472">
        <v>52812</v>
      </c>
      <c r="I35472">
        <v>2.98</v>
      </c>
      <c r="J35472">
        <v>2.57</v>
      </c>
      <c r="K35472">
        <v>0.41</v>
      </c>
      <c r="M35472">
        <v>1130</v>
      </c>
    </row>
    <row r="35473" spans="1:13" customFormat="1" hidden="1">
      <c r="A35473" t="s">
        <v>1106</v>
      </c>
      <c r="B35473" t="s">
        <v>1107</v>
      </c>
      <c r="C35473" s="1">
        <v>44224</v>
      </c>
      <c r="D35473">
        <v>1474189</v>
      </c>
      <c r="E35473">
        <v>1222323</v>
      </c>
      <c r="F35473">
        <v>251866</v>
      </c>
      <c r="G35473">
        <v>78571</v>
      </c>
      <c r="H35473">
        <v>52984</v>
      </c>
      <c r="I35473">
        <v>3.15</v>
      </c>
      <c r="J35473">
        <v>2.61</v>
      </c>
      <c r="K35473">
        <v>0.54</v>
      </c>
      <c r="M35473">
        <v>1133</v>
      </c>
    </row>
    <row r="35474" spans="1:13" customFormat="1" hidden="1">
      <c r="A35474" t="s">
        <v>1106</v>
      </c>
      <c r="B35474" t="s">
        <v>1107</v>
      </c>
      <c r="C35474" s="1">
        <v>44225</v>
      </c>
      <c r="H35474">
        <v>50484</v>
      </c>
      <c r="M35474">
        <v>1080</v>
      </c>
    </row>
    <row r="35475" spans="1:13" customFormat="1" hidden="1">
      <c r="A35475" t="s">
        <v>1106</v>
      </c>
      <c r="B35475" t="s">
        <v>1107</v>
      </c>
      <c r="C35475" s="1">
        <v>44226</v>
      </c>
      <c r="H35475">
        <v>51790</v>
      </c>
      <c r="M35475">
        <v>1108</v>
      </c>
    </row>
    <row r="35476" spans="1:13" customFormat="1" hidden="1">
      <c r="A35476" t="s">
        <v>1106</v>
      </c>
      <c r="B35476" t="s">
        <v>1107</v>
      </c>
      <c r="C35476" s="1">
        <v>44227</v>
      </c>
      <c r="D35476">
        <v>1609261</v>
      </c>
      <c r="E35476">
        <v>1251369</v>
      </c>
      <c r="F35476">
        <v>357892</v>
      </c>
      <c r="H35476">
        <v>53095</v>
      </c>
      <c r="I35476">
        <v>3.44</v>
      </c>
      <c r="J35476">
        <v>2.68</v>
      </c>
      <c r="K35476">
        <v>0.77</v>
      </c>
      <c r="M35476">
        <v>1136</v>
      </c>
    </row>
    <row r="35477" spans="1:13" customFormat="1" hidden="1">
      <c r="A35477" t="s">
        <v>1106</v>
      </c>
      <c r="B35477" t="s">
        <v>1107</v>
      </c>
      <c r="C35477" s="1">
        <v>44228</v>
      </c>
      <c r="D35477">
        <v>1673054</v>
      </c>
      <c r="E35477">
        <v>1254535</v>
      </c>
      <c r="F35477">
        <v>418519</v>
      </c>
      <c r="G35477">
        <v>63793</v>
      </c>
      <c r="H35477">
        <v>54548</v>
      </c>
      <c r="I35477">
        <v>3.58</v>
      </c>
      <c r="J35477">
        <v>2.68</v>
      </c>
      <c r="K35477">
        <v>0.9</v>
      </c>
      <c r="M35477">
        <v>1167</v>
      </c>
    </row>
    <row r="35478" spans="1:13" customFormat="1" hidden="1">
      <c r="A35478" t="s">
        <v>1106</v>
      </c>
      <c r="B35478" t="s">
        <v>1107</v>
      </c>
      <c r="C35478" s="1">
        <v>44229</v>
      </c>
      <c r="D35478">
        <v>1764778</v>
      </c>
      <c r="E35478">
        <v>1265800</v>
      </c>
      <c r="F35478">
        <v>498978</v>
      </c>
      <c r="G35478">
        <v>91724</v>
      </c>
      <c r="H35478">
        <v>58331</v>
      </c>
      <c r="I35478">
        <v>3.77</v>
      </c>
      <c r="J35478">
        <v>2.71</v>
      </c>
      <c r="K35478">
        <v>1.07</v>
      </c>
      <c r="M35478">
        <v>1248</v>
      </c>
    </row>
    <row r="35479" spans="1:13" customFormat="1" hidden="1">
      <c r="A35479" t="s">
        <v>1106</v>
      </c>
      <c r="B35479" t="s">
        <v>1107</v>
      </c>
      <c r="C35479" s="1">
        <v>44230</v>
      </c>
      <c r="D35479">
        <v>1865342</v>
      </c>
      <c r="E35479">
        <v>1279220</v>
      </c>
      <c r="F35479">
        <v>586122</v>
      </c>
      <c r="G35479">
        <v>100564</v>
      </c>
      <c r="H35479">
        <v>67103</v>
      </c>
      <c r="I35479">
        <v>3.99</v>
      </c>
      <c r="J35479">
        <v>2.74</v>
      </c>
      <c r="K35479">
        <v>1.25</v>
      </c>
      <c r="M35479">
        <v>1435</v>
      </c>
    </row>
    <row r="35480" spans="1:13" customFormat="1" hidden="1">
      <c r="A35480" t="s">
        <v>1106</v>
      </c>
      <c r="B35480" t="s">
        <v>1107</v>
      </c>
      <c r="C35480" s="1">
        <v>44231</v>
      </c>
      <c r="D35480">
        <v>1988160</v>
      </c>
      <c r="E35480">
        <v>1305251</v>
      </c>
      <c r="F35480">
        <v>682909</v>
      </c>
      <c r="G35480">
        <v>122818</v>
      </c>
      <c r="H35480">
        <v>73424</v>
      </c>
      <c r="I35480">
        <v>4.25</v>
      </c>
      <c r="J35480">
        <v>2.79</v>
      </c>
      <c r="K35480">
        <v>1.46</v>
      </c>
      <c r="M35480">
        <v>1570</v>
      </c>
    </row>
    <row r="35481" spans="1:13" customFormat="1" hidden="1">
      <c r="A35481" t="s">
        <v>1106</v>
      </c>
      <c r="B35481" t="s">
        <v>1107</v>
      </c>
      <c r="C35481" s="1">
        <v>44232</v>
      </c>
      <c r="H35481">
        <v>72558</v>
      </c>
      <c r="M35481">
        <v>1552</v>
      </c>
    </row>
    <row r="35482" spans="1:13" customFormat="1" hidden="1">
      <c r="A35482" t="s">
        <v>1106</v>
      </c>
      <c r="B35482" t="s">
        <v>1107</v>
      </c>
      <c r="C35482" s="1">
        <v>44233</v>
      </c>
      <c r="H35482">
        <v>71691</v>
      </c>
      <c r="M35482">
        <v>1533</v>
      </c>
    </row>
    <row r="35483" spans="1:13" customFormat="1" hidden="1">
      <c r="A35483" t="s">
        <v>1106</v>
      </c>
      <c r="B35483" t="s">
        <v>1107</v>
      </c>
      <c r="C35483" s="1">
        <v>44234</v>
      </c>
      <c r="D35483">
        <v>2105033</v>
      </c>
      <c r="E35483">
        <v>1318626</v>
      </c>
      <c r="F35483">
        <v>786407</v>
      </c>
      <c r="H35483">
        <v>70825</v>
      </c>
      <c r="I35483">
        <v>4.5</v>
      </c>
      <c r="J35483">
        <v>2.82</v>
      </c>
      <c r="K35483">
        <v>1.68</v>
      </c>
      <c r="M35483">
        <v>1515</v>
      </c>
    </row>
    <row r="35484" spans="1:13" customFormat="1" hidden="1">
      <c r="A35484" t="s">
        <v>1106</v>
      </c>
      <c r="B35484" t="s">
        <v>1107</v>
      </c>
      <c r="C35484" s="1">
        <v>44235</v>
      </c>
      <c r="D35484">
        <v>2167241</v>
      </c>
      <c r="E35484">
        <v>1328459</v>
      </c>
      <c r="F35484">
        <v>838782</v>
      </c>
      <c r="G35484">
        <v>62208</v>
      </c>
      <c r="H35484">
        <v>70598</v>
      </c>
      <c r="I35484">
        <v>4.6399999999999997</v>
      </c>
      <c r="J35484">
        <v>2.84</v>
      </c>
      <c r="K35484">
        <v>1.79</v>
      </c>
      <c r="M35484">
        <v>1510</v>
      </c>
    </row>
    <row r="35485" spans="1:13" customFormat="1" hidden="1">
      <c r="A35485" t="s">
        <v>1106</v>
      </c>
      <c r="B35485" t="s">
        <v>1107</v>
      </c>
      <c r="C35485" s="1">
        <v>44236</v>
      </c>
      <c r="D35485">
        <v>2233249</v>
      </c>
      <c r="E35485">
        <v>1343566</v>
      </c>
      <c r="F35485">
        <v>889683</v>
      </c>
      <c r="G35485">
        <v>66008</v>
      </c>
      <c r="H35485">
        <v>66924</v>
      </c>
      <c r="I35485">
        <v>4.78</v>
      </c>
      <c r="J35485">
        <v>2.87</v>
      </c>
      <c r="K35485">
        <v>1.9</v>
      </c>
      <c r="M35485">
        <v>1431</v>
      </c>
    </row>
    <row r="35486" spans="1:13" customFormat="1" hidden="1">
      <c r="A35486" t="s">
        <v>1106</v>
      </c>
      <c r="B35486" t="s">
        <v>1107</v>
      </c>
      <c r="C35486" s="1">
        <v>44237</v>
      </c>
      <c r="D35486">
        <v>2320507</v>
      </c>
      <c r="E35486">
        <v>1377229</v>
      </c>
      <c r="F35486">
        <v>943278</v>
      </c>
      <c r="G35486">
        <v>87258</v>
      </c>
      <c r="H35486">
        <v>65024</v>
      </c>
      <c r="I35486">
        <v>4.96</v>
      </c>
      <c r="J35486">
        <v>2.95</v>
      </c>
      <c r="K35486">
        <v>2.02</v>
      </c>
      <c r="M35486">
        <v>1391</v>
      </c>
    </row>
    <row r="35487" spans="1:13" customFormat="1" hidden="1">
      <c r="A35487" t="s">
        <v>1106</v>
      </c>
      <c r="B35487" t="s">
        <v>1107</v>
      </c>
      <c r="C35487" s="1">
        <v>44238</v>
      </c>
      <c r="D35487">
        <v>2423045</v>
      </c>
      <c r="E35487">
        <v>1422560</v>
      </c>
      <c r="F35487">
        <v>1000485</v>
      </c>
      <c r="G35487">
        <v>102538</v>
      </c>
      <c r="H35487">
        <v>62126</v>
      </c>
      <c r="I35487">
        <v>5.18</v>
      </c>
      <c r="J35487">
        <v>3.04</v>
      </c>
      <c r="K35487">
        <v>2.14</v>
      </c>
      <c r="M35487">
        <v>1329</v>
      </c>
    </row>
    <row r="35488" spans="1:13" customFormat="1" hidden="1">
      <c r="A35488" t="s">
        <v>1106</v>
      </c>
      <c r="B35488" t="s">
        <v>1107</v>
      </c>
      <c r="C35488" s="1">
        <v>44239</v>
      </c>
      <c r="H35488">
        <v>63159</v>
      </c>
      <c r="M35488">
        <v>1351</v>
      </c>
    </row>
    <row r="35489" spans="1:13" customFormat="1" hidden="1">
      <c r="A35489" t="s">
        <v>1106</v>
      </c>
      <c r="B35489" t="s">
        <v>1107</v>
      </c>
      <c r="C35489" s="1">
        <v>44240</v>
      </c>
      <c r="H35489">
        <v>64192</v>
      </c>
      <c r="M35489">
        <v>1373</v>
      </c>
    </row>
    <row r="35490" spans="1:13" customFormat="1" hidden="1">
      <c r="A35490" t="s">
        <v>1106</v>
      </c>
      <c r="B35490" t="s">
        <v>1107</v>
      </c>
      <c r="C35490" s="1">
        <v>44241</v>
      </c>
      <c r="D35490">
        <v>2561608</v>
      </c>
      <c r="E35490">
        <v>1491517</v>
      </c>
      <c r="F35490">
        <v>1070091</v>
      </c>
      <c r="H35490">
        <v>65225</v>
      </c>
      <c r="I35490">
        <v>5.48</v>
      </c>
      <c r="J35490">
        <v>3.19</v>
      </c>
      <c r="K35490">
        <v>2.29</v>
      </c>
      <c r="M35490">
        <v>1395</v>
      </c>
    </row>
    <row r="35491" spans="1:13" customFormat="1" hidden="1">
      <c r="A35491" t="s">
        <v>1106</v>
      </c>
      <c r="B35491" t="s">
        <v>1107</v>
      </c>
      <c r="C35491" s="1">
        <v>44242</v>
      </c>
      <c r="D35491">
        <v>2624512</v>
      </c>
      <c r="E35491">
        <v>1527590</v>
      </c>
      <c r="F35491">
        <v>1096922</v>
      </c>
      <c r="G35491">
        <v>62904</v>
      </c>
      <c r="H35491">
        <v>65324</v>
      </c>
      <c r="I35491">
        <v>5.61</v>
      </c>
      <c r="J35491">
        <v>3.27</v>
      </c>
      <c r="K35491">
        <v>2.35</v>
      </c>
      <c r="M35491">
        <v>1397</v>
      </c>
    </row>
    <row r="35492" spans="1:13" customFormat="1" hidden="1">
      <c r="A35492" t="s">
        <v>1106</v>
      </c>
      <c r="B35492" t="s">
        <v>1107</v>
      </c>
      <c r="C35492" s="1">
        <v>44243</v>
      </c>
      <c r="D35492">
        <v>2690457</v>
      </c>
      <c r="E35492">
        <v>1571277</v>
      </c>
      <c r="F35492">
        <v>1119180</v>
      </c>
      <c r="G35492">
        <v>65945</v>
      </c>
      <c r="H35492">
        <v>65315</v>
      </c>
      <c r="I35492">
        <v>5.75</v>
      </c>
      <c r="J35492">
        <v>3.36</v>
      </c>
      <c r="K35492">
        <v>2.39</v>
      </c>
      <c r="M35492">
        <v>1397</v>
      </c>
    </row>
    <row r="35493" spans="1:13" customFormat="1" hidden="1">
      <c r="A35493" t="s">
        <v>1106</v>
      </c>
      <c r="B35493" t="s">
        <v>1107</v>
      </c>
      <c r="C35493" s="1">
        <v>44244</v>
      </c>
      <c r="D35493">
        <v>2782751</v>
      </c>
      <c r="E35493">
        <v>1638195</v>
      </c>
      <c r="F35493">
        <v>1144556</v>
      </c>
      <c r="G35493">
        <v>92294</v>
      </c>
      <c r="H35493">
        <v>66035</v>
      </c>
      <c r="I35493">
        <v>5.95</v>
      </c>
      <c r="J35493">
        <v>3.5</v>
      </c>
      <c r="K35493">
        <v>2.4500000000000002</v>
      </c>
      <c r="M35493">
        <v>1412</v>
      </c>
    </row>
    <row r="35494" spans="1:13" customFormat="1" hidden="1">
      <c r="A35494" t="s">
        <v>1106</v>
      </c>
      <c r="B35494" t="s">
        <v>1107</v>
      </c>
      <c r="C35494" s="1">
        <v>44245</v>
      </c>
      <c r="D35494">
        <v>2936011</v>
      </c>
      <c r="E35494">
        <v>1764985</v>
      </c>
      <c r="F35494">
        <v>1171026</v>
      </c>
      <c r="G35494">
        <v>153260</v>
      </c>
      <c r="H35494">
        <v>73281</v>
      </c>
      <c r="I35494">
        <v>6.28</v>
      </c>
      <c r="J35494">
        <v>3.77</v>
      </c>
      <c r="K35494">
        <v>2.5</v>
      </c>
      <c r="M35494">
        <v>1567</v>
      </c>
    </row>
    <row r="35495" spans="1:13" customFormat="1" hidden="1">
      <c r="A35495" t="s">
        <v>1106</v>
      </c>
      <c r="B35495" t="s">
        <v>1107</v>
      </c>
      <c r="C35495" s="1">
        <v>44246</v>
      </c>
      <c r="H35495">
        <v>74032</v>
      </c>
      <c r="M35495">
        <v>1583</v>
      </c>
    </row>
    <row r="35496" spans="1:13" customFormat="1" hidden="1">
      <c r="A35496" t="s">
        <v>1106</v>
      </c>
      <c r="B35496" t="s">
        <v>1107</v>
      </c>
      <c r="C35496" s="1">
        <v>44247</v>
      </c>
      <c r="H35496">
        <v>74783</v>
      </c>
      <c r="M35496">
        <v>1599</v>
      </c>
    </row>
    <row r="35497" spans="1:13" customFormat="1" hidden="1">
      <c r="A35497" t="s">
        <v>1106</v>
      </c>
      <c r="B35497" t="s">
        <v>1107</v>
      </c>
      <c r="C35497" s="1">
        <v>44248</v>
      </c>
      <c r="D35497">
        <v>3090351</v>
      </c>
      <c r="E35497">
        <v>1893290</v>
      </c>
      <c r="F35497">
        <v>1197061</v>
      </c>
      <c r="H35497">
        <v>75535</v>
      </c>
      <c r="I35497">
        <v>6.61</v>
      </c>
      <c r="J35497">
        <v>4.05</v>
      </c>
      <c r="K35497">
        <v>2.56</v>
      </c>
      <c r="M35497">
        <v>1616</v>
      </c>
    </row>
    <row r="35498" spans="1:13" customFormat="1" hidden="1">
      <c r="A35498" t="s">
        <v>1106</v>
      </c>
      <c r="B35498" t="s">
        <v>1107</v>
      </c>
      <c r="C35498" s="1">
        <v>44249</v>
      </c>
      <c r="D35498">
        <v>3165191</v>
      </c>
      <c r="E35498">
        <v>1956886</v>
      </c>
      <c r="F35498">
        <v>1208305</v>
      </c>
      <c r="G35498">
        <v>74840</v>
      </c>
      <c r="H35498">
        <v>77240</v>
      </c>
      <c r="I35498">
        <v>6.77</v>
      </c>
      <c r="J35498">
        <v>4.1900000000000004</v>
      </c>
      <c r="K35498">
        <v>2.58</v>
      </c>
      <c r="M35498">
        <v>1652</v>
      </c>
    </row>
    <row r="35499" spans="1:13" customFormat="1" hidden="1">
      <c r="A35499" t="s">
        <v>1106</v>
      </c>
      <c r="B35499" t="s">
        <v>1107</v>
      </c>
      <c r="C35499" s="1">
        <v>44250</v>
      </c>
      <c r="D35499">
        <v>3284678</v>
      </c>
      <c r="E35499">
        <v>2063495</v>
      </c>
      <c r="F35499">
        <v>1221183</v>
      </c>
      <c r="G35499">
        <v>119487</v>
      </c>
      <c r="H35499">
        <v>84889</v>
      </c>
      <c r="I35499">
        <v>7.03</v>
      </c>
      <c r="J35499">
        <v>4.41</v>
      </c>
      <c r="K35499">
        <v>2.61</v>
      </c>
      <c r="M35499">
        <v>1816</v>
      </c>
    </row>
    <row r="35500" spans="1:13" customFormat="1" hidden="1">
      <c r="A35500" t="s">
        <v>1106</v>
      </c>
      <c r="B35500" t="s">
        <v>1107</v>
      </c>
      <c r="C35500" s="1">
        <v>44251</v>
      </c>
      <c r="D35500">
        <v>3436158</v>
      </c>
      <c r="E35500">
        <v>2204376</v>
      </c>
      <c r="F35500">
        <v>1231782</v>
      </c>
      <c r="G35500">
        <v>151480</v>
      </c>
      <c r="H35500">
        <v>93344</v>
      </c>
      <c r="I35500">
        <v>7.35</v>
      </c>
      <c r="J35500">
        <v>4.71</v>
      </c>
      <c r="K35500">
        <v>2.63</v>
      </c>
      <c r="M35500">
        <v>1996</v>
      </c>
    </row>
    <row r="35501" spans="1:13" customFormat="1" hidden="1">
      <c r="A35501" t="s">
        <v>1106</v>
      </c>
      <c r="B35501" t="s">
        <v>1107</v>
      </c>
      <c r="C35501" s="1">
        <v>44252</v>
      </c>
      <c r="D35501">
        <v>3605635</v>
      </c>
      <c r="E35501">
        <v>2361852</v>
      </c>
      <c r="F35501">
        <v>1243783</v>
      </c>
      <c r="G35501">
        <v>169477</v>
      </c>
      <c r="H35501">
        <v>95661</v>
      </c>
      <c r="I35501">
        <v>7.71</v>
      </c>
      <c r="J35501">
        <v>5.05</v>
      </c>
      <c r="K35501">
        <v>2.66</v>
      </c>
      <c r="M35501">
        <v>2046</v>
      </c>
    </row>
    <row r="35502" spans="1:13" customFormat="1" hidden="1">
      <c r="A35502" t="s">
        <v>1106</v>
      </c>
      <c r="B35502" t="s">
        <v>1107</v>
      </c>
      <c r="C35502" s="1">
        <v>44253</v>
      </c>
      <c r="H35502">
        <v>98970</v>
      </c>
      <c r="M35502">
        <v>2117</v>
      </c>
    </row>
    <row r="35503" spans="1:13" customFormat="1" hidden="1">
      <c r="A35503" t="s">
        <v>1106</v>
      </c>
      <c r="B35503" t="s">
        <v>1107</v>
      </c>
      <c r="C35503" s="1">
        <v>44254</v>
      </c>
      <c r="H35503">
        <v>102279</v>
      </c>
      <c r="M35503">
        <v>2188</v>
      </c>
    </row>
    <row r="35504" spans="1:13" customFormat="1" hidden="1">
      <c r="A35504" t="s">
        <v>1106</v>
      </c>
      <c r="B35504" t="s">
        <v>1107</v>
      </c>
      <c r="C35504" s="1">
        <v>44255</v>
      </c>
      <c r="D35504">
        <v>3829465</v>
      </c>
      <c r="E35504">
        <v>2567617</v>
      </c>
      <c r="F35504">
        <v>1261848</v>
      </c>
      <c r="H35504">
        <v>105588</v>
      </c>
      <c r="I35504">
        <v>8.19</v>
      </c>
      <c r="J35504">
        <v>5.49</v>
      </c>
      <c r="K35504">
        <v>2.7</v>
      </c>
      <c r="M35504">
        <v>2258</v>
      </c>
    </row>
    <row r="35505" spans="1:13" customFormat="1" hidden="1">
      <c r="A35505" t="s">
        <v>1106</v>
      </c>
      <c r="B35505" t="s">
        <v>1107</v>
      </c>
      <c r="C35505" s="1">
        <v>44256</v>
      </c>
      <c r="D35505">
        <v>3908734</v>
      </c>
      <c r="E35505">
        <v>2642034</v>
      </c>
      <c r="F35505">
        <v>1266700</v>
      </c>
      <c r="G35505">
        <v>79269</v>
      </c>
      <c r="H35505">
        <v>106220</v>
      </c>
      <c r="I35505">
        <v>8.36</v>
      </c>
      <c r="J35505">
        <v>5.65</v>
      </c>
      <c r="K35505">
        <v>2.71</v>
      </c>
      <c r="M35505">
        <v>2272</v>
      </c>
    </row>
    <row r="35506" spans="1:13" customFormat="1" hidden="1">
      <c r="A35506" t="s">
        <v>1106</v>
      </c>
      <c r="B35506" t="s">
        <v>1107</v>
      </c>
      <c r="C35506" s="1">
        <v>44257</v>
      </c>
      <c r="D35506">
        <v>4059320</v>
      </c>
      <c r="E35506">
        <v>2772318</v>
      </c>
      <c r="F35506">
        <v>1287002</v>
      </c>
      <c r="G35506">
        <v>150586</v>
      </c>
      <c r="H35506">
        <v>110663</v>
      </c>
      <c r="I35506">
        <v>8.68</v>
      </c>
      <c r="J35506">
        <v>5.93</v>
      </c>
      <c r="K35506">
        <v>2.75</v>
      </c>
      <c r="M35506">
        <v>2367</v>
      </c>
    </row>
    <row r="35507" spans="1:13" customFormat="1" hidden="1">
      <c r="A35507" t="s">
        <v>1106</v>
      </c>
      <c r="B35507" t="s">
        <v>1107</v>
      </c>
      <c r="C35507" s="1">
        <v>44258</v>
      </c>
      <c r="D35507">
        <v>4229092</v>
      </c>
      <c r="E35507">
        <v>2920179</v>
      </c>
      <c r="F35507">
        <v>1308913</v>
      </c>
      <c r="G35507">
        <v>169772</v>
      </c>
      <c r="H35507">
        <v>113276</v>
      </c>
      <c r="I35507">
        <v>9.0500000000000007</v>
      </c>
      <c r="J35507">
        <v>6.25</v>
      </c>
      <c r="K35507">
        <v>2.8</v>
      </c>
      <c r="M35507">
        <v>2423</v>
      </c>
    </row>
    <row r="35508" spans="1:13" customFormat="1" hidden="1">
      <c r="A35508" t="s">
        <v>1106</v>
      </c>
      <c r="B35508" t="s">
        <v>1107</v>
      </c>
      <c r="C35508" s="1">
        <v>44259</v>
      </c>
      <c r="D35508">
        <v>4471577</v>
      </c>
      <c r="E35508">
        <v>3129092</v>
      </c>
      <c r="F35508">
        <v>1342485</v>
      </c>
      <c r="G35508">
        <v>242485</v>
      </c>
      <c r="H35508">
        <v>123706</v>
      </c>
      <c r="I35508">
        <v>9.56</v>
      </c>
      <c r="J35508">
        <v>6.69</v>
      </c>
      <c r="K35508">
        <v>2.87</v>
      </c>
      <c r="M35508">
        <v>2646</v>
      </c>
    </row>
    <row r="35509" spans="1:13" customFormat="1" hidden="1">
      <c r="A35509" t="s">
        <v>1106</v>
      </c>
      <c r="B35509" t="s">
        <v>1107</v>
      </c>
      <c r="C35509" s="1">
        <v>44260</v>
      </c>
      <c r="H35509">
        <v>124505</v>
      </c>
      <c r="M35509">
        <v>2663</v>
      </c>
    </row>
    <row r="35510" spans="1:13" customFormat="1" hidden="1">
      <c r="A35510" t="s">
        <v>1106</v>
      </c>
      <c r="B35510" t="s">
        <v>1107</v>
      </c>
      <c r="C35510" s="1">
        <v>44261</v>
      </c>
      <c r="H35510">
        <v>125304</v>
      </c>
      <c r="M35510">
        <v>2680</v>
      </c>
    </row>
    <row r="35511" spans="1:13" customFormat="1" hidden="1">
      <c r="A35511" t="s">
        <v>1106</v>
      </c>
      <c r="B35511" t="s">
        <v>1107</v>
      </c>
      <c r="C35511" s="1">
        <v>44262</v>
      </c>
      <c r="D35511">
        <v>4712191</v>
      </c>
      <c r="E35511">
        <v>3328703</v>
      </c>
      <c r="F35511">
        <v>1383488</v>
      </c>
      <c r="H35511">
        <v>126104</v>
      </c>
      <c r="I35511">
        <v>10.08</v>
      </c>
      <c r="J35511">
        <v>7.12</v>
      </c>
      <c r="K35511">
        <v>2.96</v>
      </c>
      <c r="M35511">
        <v>2697</v>
      </c>
    </row>
    <row r="35512" spans="1:13" customFormat="1" hidden="1">
      <c r="A35512" t="s">
        <v>1106</v>
      </c>
      <c r="B35512" t="s">
        <v>1107</v>
      </c>
      <c r="C35512" s="1">
        <v>44263</v>
      </c>
      <c r="D35512">
        <v>4848648</v>
      </c>
      <c r="E35512">
        <v>3436412</v>
      </c>
      <c r="F35512">
        <v>1412236</v>
      </c>
      <c r="G35512">
        <v>136457</v>
      </c>
      <c r="H35512">
        <v>134273</v>
      </c>
      <c r="I35512">
        <v>10.37</v>
      </c>
      <c r="J35512">
        <v>7.35</v>
      </c>
      <c r="K35512">
        <v>3.02</v>
      </c>
      <c r="M35512">
        <v>2872</v>
      </c>
    </row>
    <row r="35513" spans="1:13" customFormat="1" hidden="1">
      <c r="A35513" t="s">
        <v>1106</v>
      </c>
      <c r="B35513" t="s">
        <v>1107</v>
      </c>
      <c r="C35513" s="1">
        <v>44264</v>
      </c>
      <c r="D35513">
        <v>4989505</v>
      </c>
      <c r="E35513">
        <v>3541667</v>
      </c>
      <c r="F35513">
        <v>1447838</v>
      </c>
      <c r="G35513">
        <v>140857</v>
      </c>
      <c r="H35513">
        <v>132884</v>
      </c>
      <c r="I35513">
        <v>10.67</v>
      </c>
      <c r="J35513">
        <v>7.57</v>
      </c>
      <c r="K35513">
        <v>3.1</v>
      </c>
      <c r="M35513">
        <v>2842</v>
      </c>
    </row>
    <row r="35514" spans="1:13" customFormat="1" hidden="1">
      <c r="A35514" t="s">
        <v>1106</v>
      </c>
      <c r="B35514" t="s">
        <v>1107</v>
      </c>
      <c r="C35514" s="1">
        <v>44265</v>
      </c>
      <c r="D35514">
        <v>5172106</v>
      </c>
      <c r="E35514">
        <v>3668848</v>
      </c>
      <c r="F35514">
        <v>1503258</v>
      </c>
      <c r="G35514">
        <v>182601</v>
      </c>
      <c r="H35514">
        <v>134716</v>
      </c>
      <c r="I35514">
        <v>11.06</v>
      </c>
      <c r="J35514">
        <v>7.85</v>
      </c>
      <c r="K35514">
        <v>3.22</v>
      </c>
      <c r="M35514">
        <v>2881</v>
      </c>
    </row>
    <row r="35515" spans="1:13" customFormat="1" hidden="1">
      <c r="A35515" t="s">
        <v>1106</v>
      </c>
      <c r="B35515" t="s">
        <v>1107</v>
      </c>
      <c r="C35515" s="1">
        <v>44266</v>
      </c>
      <c r="D35515">
        <v>5352767</v>
      </c>
      <c r="E35515">
        <v>3769523</v>
      </c>
      <c r="F35515">
        <v>1583244</v>
      </c>
      <c r="G35515">
        <v>180661</v>
      </c>
      <c r="H35515">
        <v>125884</v>
      </c>
      <c r="I35515">
        <v>11.45</v>
      </c>
      <c r="J35515">
        <v>8.06</v>
      </c>
      <c r="K35515">
        <v>3.39</v>
      </c>
      <c r="M35515">
        <v>2692</v>
      </c>
    </row>
    <row r="35516" spans="1:13" customFormat="1" hidden="1">
      <c r="A35516" t="s">
        <v>1106</v>
      </c>
      <c r="B35516" t="s">
        <v>1107</v>
      </c>
      <c r="C35516" s="1">
        <v>44267</v>
      </c>
      <c r="H35516">
        <v>124860</v>
      </c>
      <c r="M35516">
        <v>2671</v>
      </c>
    </row>
    <row r="35517" spans="1:13" customFormat="1" hidden="1">
      <c r="A35517" t="s">
        <v>1106</v>
      </c>
      <c r="B35517" t="s">
        <v>1107</v>
      </c>
      <c r="C35517" s="1">
        <v>44268</v>
      </c>
      <c r="H35517">
        <v>123835</v>
      </c>
      <c r="M35517">
        <v>2649</v>
      </c>
    </row>
    <row r="35518" spans="1:13" customFormat="1" hidden="1">
      <c r="A35518" t="s">
        <v>1106</v>
      </c>
      <c r="B35518" t="s">
        <v>1107</v>
      </c>
      <c r="C35518" s="1">
        <v>44269</v>
      </c>
      <c r="H35518">
        <v>122810</v>
      </c>
      <c r="M35518">
        <v>2627</v>
      </c>
    </row>
    <row r="35519" spans="1:13" customFormat="1" hidden="1">
      <c r="A35519" t="s">
        <v>1106</v>
      </c>
      <c r="B35519" t="s">
        <v>1107</v>
      </c>
      <c r="C35519" s="1">
        <v>44270</v>
      </c>
      <c r="D35519">
        <v>5644895</v>
      </c>
      <c r="E35519">
        <v>3951221</v>
      </c>
      <c r="F35519">
        <v>1693674</v>
      </c>
      <c r="H35519">
        <v>113750</v>
      </c>
      <c r="I35519">
        <v>12.07</v>
      </c>
      <c r="J35519">
        <v>8.4499999999999993</v>
      </c>
      <c r="K35519">
        <v>3.62</v>
      </c>
      <c r="M35519">
        <v>2433</v>
      </c>
    </row>
    <row r="35520" spans="1:13" customFormat="1" hidden="1">
      <c r="A35520" t="s">
        <v>1106</v>
      </c>
      <c r="B35520" t="s">
        <v>1107</v>
      </c>
      <c r="C35520" s="1">
        <v>44271</v>
      </c>
      <c r="D35520">
        <v>5742218</v>
      </c>
      <c r="E35520">
        <v>4013681</v>
      </c>
      <c r="F35520">
        <v>1728537</v>
      </c>
      <c r="G35520">
        <v>97323</v>
      </c>
      <c r="H35520">
        <v>107530</v>
      </c>
      <c r="I35520">
        <v>12.28</v>
      </c>
      <c r="J35520">
        <v>8.58</v>
      </c>
      <c r="K35520">
        <v>3.7</v>
      </c>
      <c r="M35520">
        <v>2300</v>
      </c>
    </row>
    <row r="35521" spans="1:13" customFormat="1" hidden="1">
      <c r="A35521" t="s">
        <v>1106</v>
      </c>
      <c r="B35521" t="s">
        <v>1107</v>
      </c>
      <c r="C35521" s="1">
        <v>44272</v>
      </c>
      <c r="D35521">
        <v>5857085</v>
      </c>
      <c r="E35521">
        <v>4052470</v>
      </c>
      <c r="F35521">
        <v>1804615</v>
      </c>
      <c r="G35521">
        <v>114867</v>
      </c>
      <c r="H35521">
        <v>97854</v>
      </c>
      <c r="I35521">
        <v>12.53</v>
      </c>
      <c r="J35521">
        <v>8.67</v>
      </c>
      <c r="K35521">
        <v>3.86</v>
      </c>
      <c r="M35521">
        <v>2093</v>
      </c>
    </row>
    <row r="35522" spans="1:13" customFormat="1" hidden="1">
      <c r="A35522" t="s">
        <v>1106</v>
      </c>
      <c r="B35522" t="s">
        <v>1107</v>
      </c>
      <c r="C35522" s="1">
        <v>44273</v>
      </c>
      <c r="D35522">
        <v>5993363</v>
      </c>
      <c r="E35522">
        <v>4106550</v>
      </c>
      <c r="F35522">
        <v>1886813</v>
      </c>
      <c r="G35522">
        <v>136278</v>
      </c>
      <c r="H35522">
        <v>91514</v>
      </c>
      <c r="I35522">
        <v>12.82</v>
      </c>
      <c r="J35522">
        <v>8.7799999999999994</v>
      </c>
      <c r="K35522">
        <v>4.04</v>
      </c>
      <c r="M35522">
        <v>1957</v>
      </c>
    </row>
    <row r="35523" spans="1:13" customFormat="1" hidden="1">
      <c r="A35523" t="s">
        <v>1106</v>
      </c>
      <c r="B35523" t="s">
        <v>1107</v>
      </c>
      <c r="C35523" s="1">
        <v>44274</v>
      </c>
      <c r="H35523">
        <v>92814</v>
      </c>
      <c r="M35523">
        <v>1985</v>
      </c>
    </row>
    <row r="35524" spans="1:13" customFormat="1" hidden="1">
      <c r="A35524" t="s">
        <v>1106</v>
      </c>
      <c r="B35524" t="s">
        <v>1107</v>
      </c>
      <c r="C35524" s="1">
        <v>44275</v>
      </c>
      <c r="H35524">
        <v>94115</v>
      </c>
      <c r="M35524">
        <v>2013</v>
      </c>
    </row>
    <row r="35525" spans="1:13" customFormat="1" hidden="1">
      <c r="A35525" t="s">
        <v>1106</v>
      </c>
      <c r="B35525" t="s">
        <v>1107</v>
      </c>
      <c r="C35525" s="1">
        <v>44276</v>
      </c>
      <c r="H35525">
        <v>95416</v>
      </c>
      <c r="M35525">
        <v>2041</v>
      </c>
    </row>
    <row r="35526" spans="1:13" customFormat="1" hidden="1">
      <c r="A35526" t="s">
        <v>1106</v>
      </c>
      <c r="B35526" t="s">
        <v>1107</v>
      </c>
      <c r="C35526" s="1">
        <v>44277</v>
      </c>
      <c r="D35526">
        <v>6321908</v>
      </c>
      <c r="E35526">
        <v>4211040</v>
      </c>
      <c r="F35526">
        <v>2110868</v>
      </c>
      <c r="H35526">
        <v>96716</v>
      </c>
      <c r="I35526">
        <v>13.52</v>
      </c>
      <c r="J35526">
        <v>9.01</v>
      </c>
      <c r="K35526">
        <v>4.51</v>
      </c>
      <c r="M35526">
        <v>2069</v>
      </c>
    </row>
    <row r="35527" spans="1:13" customFormat="1" hidden="1">
      <c r="A35527" t="s">
        <v>1106</v>
      </c>
      <c r="B35527" t="s">
        <v>1107</v>
      </c>
      <c r="C35527" s="1">
        <v>44278</v>
      </c>
      <c r="D35527">
        <v>6409196</v>
      </c>
      <c r="E35527">
        <v>4252598</v>
      </c>
      <c r="F35527">
        <v>2156598</v>
      </c>
      <c r="G35527">
        <v>87288</v>
      </c>
      <c r="H35527">
        <v>95283</v>
      </c>
      <c r="I35527">
        <v>13.71</v>
      </c>
      <c r="J35527">
        <v>9.1</v>
      </c>
      <c r="K35527">
        <v>4.6100000000000003</v>
      </c>
      <c r="M35527">
        <v>2038</v>
      </c>
    </row>
    <row r="35528" spans="1:13" customFormat="1" hidden="1">
      <c r="A35528" t="s">
        <v>1106</v>
      </c>
      <c r="B35528" t="s">
        <v>1107</v>
      </c>
      <c r="C35528" s="1">
        <v>44279</v>
      </c>
      <c r="D35528">
        <v>6620093</v>
      </c>
      <c r="E35528">
        <v>4343860</v>
      </c>
      <c r="F35528">
        <v>2276233</v>
      </c>
      <c r="G35528">
        <v>210897</v>
      </c>
      <c r="H35528">
        <v>109001</v>
      </c>
      <c r="I35528">
        <v>14.16</v>
      </c>
      <c r="J35528">
        <v>9.2899999999999991</v>
      </c>
      <c r="K35528">
        <v>4.87</v>
      </c>
      <c r="M35528">
        <v>2331</v>
      </c>
    </row>
    <row r="35529" spans="1:13" customFormat="1" hidden="1">
      <c r="A35529" t="s">
        <v>1106</v>
      </c>
      <c r="B35529" t="s">
        <v>1107</v>
      </c>
      <c r="C35529" s="1">
        <v>44280</v>
      </c>
      <c r="D35529">
        <v>6839736</v>
      </c>
      <c r="E35529">
        <v>4447534</v>
      </c>
      <c r="F35529">
        <v>2392202</v>
      </c>
      <c r="G35529">
        <v>219643</v>
      </c>
      <c r="H35529">
        <v>120910</v>
      </c>
      <c r="I35529">
        <v>14.63</v>
      </c>
      <c r="J35529">
        <v>9.51</v>
      </c>
      <c r="K35529">
        <v>5.12</v>
      </c>
      <c r="M35529">
        <v>2586</v>
      </c>
    </row>
    <row r="35530" spans="1:13" customFormat="1" hidden="1">
      <c r="A35530" t="s">
        <v>1106</v>
      </c>
      <c r="B35530" t="s">
        <v>1107</v>
      </c>
      <c r="C35530" s="1">
        <v>44281</v>
      </c>
      <c r="D35530">
        <v>7067371</v>
      </c>
      <c r="E35530">
        <v>4561529</v>
      </c>
      <c r="F35530">
        <v>2505842</v>
      </c>
      <c r="G35530">
        <v>227635</v>
      </c>
      <c r="H35530">
        <v>141696</v>
      </c>
      <c r="I35530">
        <v>15.12</v>
      </c>
      <c r="J35530">
        <v>9.76</v>
      </c>
      <c r="K35530">
        <v>5.36</v>
      </c>
      <c r="M35530">
        <v>3031</v>
      </c>
    </row>
    <row r="35531" spans="1:13" customFormat="1" hidden="1">
      <c r="A35531" t="s">
        <v>1106</v>
      </c>
      <c r="B35531" t="s">
        <v>1107</v>
      </c>
      <c r="C35531" s="1">
        <v>44282</v>
      </c>
      <c r="H35531">
        <v>153965</v>
      </c>
      <c r="M35531">
        <v>3293</v>
      </c>
    </row>
    <row r="35532" spans="1:13" customFormat="1" hidden="1">
      <c r="A35532" t="s">
        <v>1106</v>
      </c>
      <c r="B35532" t="s">
        <v>1107</v>
      </c>
      <c r="C35532" s="1">
        <v>44283</v>
      </c>
      <c r="H35532">
        <v>166235</v>
      </c>
      <c r="M35532">
        <v>3555</v>
      </c>
    </row>
    <row r="35533" spans="1:13" customFormat="1" hidden="1">
      <c r="A35533" t="s">
        <v>1106</v>
      </c>
      <c r="B35533" t="s">
        <v>1107</v>
      </c>
      <c r="C35533" s="1">
        <v>44284</v>
      </c>
      <c r="D35533">
        <v>7571439</v>
      </c>
      <c r="E35533">
        <v>4967230</v>
      </c>
      <c r="F35533">
        <v>2604209</v>
      </c>
      <c r="H35533">
        <v>178504</v>
      </c>
      <c r="I35533">
        <v>16.190000000000001</v>
      </c>
      <c r="J35533">
        <v>10.62</v>
      </c>
      <c r="K35533">
        <v>5.57</v>
      </c>
      <c r="M35533">
        <v>3818</v>
      </c>
    </row>
    <row r="35534" spans="1:13" customFormat="1" hidden="1">
      <c r="A35534" t="s">
        <v>1106</v>
      </c>
      <c r="B35534" t="s">
        <v>1107</v>
      </c>
      <c r="C35534" s="1">
        <v>44285</v>
      </c>
      <c r="D35534">
        <v>7736611</v>
      </c>
      <c r="E35534">
        <v>5092535</v>
      </c>
      <c r="F35534">
        <v>2644076</v>
      </c>
      <c r="G35534">
        <v>165172</v>
      </c>
      <c r="H35534">
        <v>189631</v>
      </c>
      <c r="I35534">
        <v>16.55</v>
      </c>
      <c r="J35534">
        <v>10.89</v>
      </c>
      <c r="K35534">
        <v>5.66</v>
      </c>
      <c r="M35534">
        <v>4056</v>
      </c>
    </row>
    <row r="35535" spans="1:13" customFormat="1" hidden="1">
      <c r="A35535" t="s">
        <v>1106</v>
      </c>
      <c r="B35535" t="s">
        <v>1107</v>
      </c>
      <c r="C35535" s="1">
        <v>44286</v>
      </c>
      <c r="D35535">
        <v>8035160</v>
      </c>
      <c r="E35535">
        <v>5314076</v>
      </c>
      <c r="F35535">
        <v>2721084</v>
      </c>
      <c r="G35535">
        <v>298549</v>
      </c>
      <c r="H35535">
        <v>202152</v>
      </c>
      <c r="I35535">
        <v>17.190000000000001</v>
      </c>
      <c r="J35535">
        <v>11.37</v>
      </c>
      <c r="K35535">
        <v>5.82</v>
      </c>
      <c r="M35535">
        <v>4324</v>
      </c>
    </row>
    <row r="35536" spans="1:13" customFormat="1" hidden="1">
      <c r="A35536" t="s">
        <v>1106</v>
      </c>
      <c r="B35536" t="s">
        <v>1107</v>
      </c>
      <c r="C35536" s="1">
        <v>44287</v>
      </c>
      <c r="D35536">
        <v>8342155</v>
      </c>
      <c r="E35536">
        <v>5545140</v>
      </c>
      <c r="F35536">
        <v>2797015</v>
      </c>
      <c r="G35536">
        <v>306995</v>
      </c>
      <c r="H35536">
        <v>214631</v>
      </c>
      <c r="I35536">
        <v>17.84</v>
      </c>
      <c r="J35536">
        <v>11.86</v>
      </c>
      <c r="K35536">
        <v>5.98</v>
      </c>
      <c r="M35536">
        <v>4591</v>
      </c>
    </row>
    <row r="35537" spans="1:13" customFormat="1" hidden="1">
      <c r="A35537" t="s">
        <v>1106</v>
      </c>
      <c r="B35537" t="s">
        <v>1107</v>
      </c>
      <c r="C35537" s="1">
        <v>44288</v>
      </c>
      <c r="H35537">
        <v>196858</v>
      </c>
      <c r="M35537">
        <v>4210</v>
      </c>
    </row>
    <row r="35538" spans="1:13" customFormat="1" hidden="1">
      <c r="A35538" t="s">
        <v>1106</v>
      </c>
      <c r="B35538" t="s">
        <v>1107</v>
      </c>
      <c r="C35538" s="1">
        <v>44289</v>
      </c>
      <c r="D35538">
        <v>8548598</v>
      </c>
      <c r="E35538">
        <v>5707450</v>
      </c>
      <c r="F35538">
        <v>2841148</v>
      </c>
      <c r="H35538">
        <v>187601</v>
      </c>
      <c r="I35538">
        <v>18.28</v>
      </c>
      <c r="J35538">
        <v>12.21</v>
      </c>
      <c r="K35538">
        <v>6.08</v>
      </c>
      <c r="M35538">
        <v>4012</v>
      </c>
    </row>
    <row r="35539" spans="1:13" customFormat="1" hidden="1">
      <c r="A35539" t="s">
        <v>1106</v>
      </c>
      <c r="B35539" t="s">
        <v>1107</v>
      </c>
      <c r="C35539" s="1">
        <v>44290</v>
      </c>
      <c r="H35539">
        <v>177533</v>
      </c>
      <c r="M35539">
        <v>3797</v>
      </c>
    </row>
    <row r="35540" spans="1:13" customFormat="1" hidden="1">
      <c r="A35540" t="s">
        <v>1106</v>
      </c>
      <c r="B35540" t="s">
        <v>1107</v>
      </c>
      <c r="C35540" s="1">
        <v>44291</v>
      </c>
      <c r="D35540">
        <v>8743694</v>
      </c>
      <c r="E35540">
        <v>5890888</v>
      </c>
      <c r="F35540">
        <v>2852806</v>
      </c>
      <c r="H35540">
        <v>167465</v>
      </c>
      <c r="I35540">
        <v>18.7</v>
      </c>
      <c r="J35540">
        <v>12.6</v>
      </c>
      <c r="K35540">
        <v>6.1</v>
      </c>
      <c r="M35540">
        <v>3582</v>
      </c>
    </row>
    <row r="35541" spans="1:13" customFormat="1" hidden="1">
      <c r="A35541" t="s">
        <v>1106</v>
      </c>
      <c r="B35541" t="s">
        <v>1107</v>
      </c>
      <c r="C35541" s="1">
        <v>44292</v>
      </c>
      <c r="D35541">
        <v>9021001</v>
      </c>
      <c r="E35541">
        <v>6118710</v>
      </c>
      <c r="F35541">
        <v>2902291</v>
      </c>
      <c r="G35541">
        <v>277307</v>
      </c>
      <c r="H35541">
        <v>183484</v>
      </c>
      <c r="I35541">
        <v>19.29</v>
      </c>
      <c r="J35541">
        <v>13.09</v>
      </c>
      <c r="K35541">
        <v>6.21</v>
      </c>
      <c r="M35541">
        <v>3924</v>
      </c>
    </row>
    <row r="35542" spans="1:13" customFormat="1" hidden="1">
      <c r="A35542" t="s">
        <v>1106</v>
      </c>
      <c r="B35542" t="s">
        <v>1107</v>
      </c>
      <c r="C35542" s="1">
        <v>44293</v>
      </c>
      <c r="D35542">
        <v>9357847</v>
      </c>
      <c r="E35542">
        <v>6416016</v>
      </c>
      <c r="F35542">
        <v>2941831</v>
      </c>
      <c r="G35542">
        <v>336846</v>
      </c>
      <c r="H35542">
        <v>188955</v>
      </c>
      <c r="I35542">
        <v>20.010000000000002</v>
      </c>
      <c r="J35542">
        <v>13.72</v>
      </c>
      <c r="K35542">
        <v>6.29</v>
      </c>
      <c r="M35542">
        <v>4041</v>
      </c>
    </row>
    <row r="35543" spans="1:13" customFormat="1" hidden="1">
      <c r="A35543" t="s">
        <v>1106</v>
      </c>
      <c r="B35543" t="s">
        <v>1107</v>
      </c>
      <c r="C35543" s="1">
        <v>44294</v>
      </c>
      <c r="D35543">
        <v>9811529</v>
      </c>
      <c r="E35543">
        <v>6791079</v>
      </c>
      <c r="F35543">
        <v>3020450</v>
      </c>
      <c r="G35543">
        <v>453682</v>
      </c>
      <c r="H35543">
        <v>209911</v>
      </c>
      <c r="I35543">
        <v>20.99</v>
      </c>
      <c r="J35543">
        <v>14.52</v>
      </c>
      <c r="K35543">
        <v>6.46</v>
      </c>
      <c r="M35543">
        <v>4490</v>
      </c>
    </row>
    <row r="35544" spans="1:13" customFormat="1" hidden="1">
      <c r="A35544" t="s">
        <v>1106</v>
      </c>
      <c r="B35544" t="s">
        <v>1107</v>
      </c>
      <c r="C35544" s="1">
        <v>44295</v>
      </c>
      <c r="D35544">
        <v>10231825</v>
      </c>
      <c r="E35544">
        <v>7159716</v>
      </c>
      <c r="F35544">
        <v>3072109</v>
      </c>
      <c r="G35544">
        <v>420296</v>
      </c>
      <c r="H35544">
        <v>255207</v>
      </c>
      <c r="I35544">
        <v>21.88</v>
      </c>
      <c r="J35544">
        <v>15.31</v>
      </c>
      <c r="K35544">
        <v>6.57</v>
      </c>
      <c r="M35544">
        <v>5458</v>
      </c>
    </row>
    <row r="35545" spans="1:13" customFormat="1" hidden="1">
      <c r="A35545" t="s">
        <v>1106</v>
      </c>
      <c r="B35545" t="s">
        <v>1107</v>
      </c>
      <c r="C35545" s="1">
        <v>44296</v>
      </c>
      <c r="H35545">
        <v>266803</v>
      </c>
      <c r="M35545">
        <v>5706</v>
      </c>
    </row>
    <row r="35546" spans="1:13" customFormat="1" hidden="1">
      <c r="A35546" t="s">
        <v>1106</v>
      </c>
      <c r="B35546" t="s">
        <v>1107</v>
      </c>
      <c r="C35546" s="1">
        <v>44297</v>
      </c>
      <c r="H35546">
        <v>279209</v>
      </c>
      <c r="M35546">
        <v>5972</v>
      </c>
    </row>
    <row r="35547" spans="1:13" customFormat="1" hidden="1">
      <c r="A35547" t="s">
        <v>1106</v>
      </c>
      <c r="B35547" t="s">
        <v>1107</v>
      </c>
      <c r="C35547" s="1">
        <v>44298</v>
      </c>
      <c r="D35547">
        <v>10784997</v>
      </c>
      <c r="E35547">
        <v>7676560</v>
      </c>
      <c r="F35547">
        <v>3108437</v>
      </c>
      <c r="H35547">
        <v>291615</v>
      </c>
      <c r="I35547">
        <v>23.07</v>
      </c>
      <c r="J35547">
        <v>16.420000000000002</v>
      </c>
      <c r="K35547">
        <v>6.65</v>
      </c>
      <c r="M35547">
        <v>6237</v>
      </c>
    </row>
    <row r="35548" spans="1:13" customFormat="1" hidden="1">
      <c r="A35548" t="s">
        <v>1106</v>
      </c>
      <c r="B35548" t="s">
        <v>1107</v>
      </c>
      <c r="C35548" s="1">
        <v>44299</v>
      </c>
      <c r="D35548">
        <v>11073657</v>
      </c>
      <c r="E35548">
        <v>7937566</v>
      </c>
      <c r="F35548">
        <v>3136091</v>
      </c>
      <c r="G35548">
        <v>288660</v>
      </c>
      <c r="H35548">
        <v>293237</v>
      </c>
      <c r="I35548">
        <v>23.68</v>
      </c>
      <c r="J35548">
        <v>16.98</v>
      </c>
      <c r="K35548">
        <v>6.71</v>
      </c>
      <c r="M35548">
        <v>6272</v>
      </c>
    </row>
    <row r="35549" spans="1:13" customFormat="1" hidden="1">
      <c r="A35549" t="s">
        <v>1106</v>
      </c>
      <c r="B35549" t="s">
        <v>1107</v>
      </c>
      <c r="C35549" s="1">
        <v>44300</v>
      </c>
      <c r="D35549">
        <v>11436073</v>
      </c>
      <c r="E35549">
        <v>8250887</v>
      </c>
      <c r="F35549">
        <v>3185186</v>
      </c>
      <c r="G35549">
        <v>362416</v>
      </c>
      <c r="H35549">
        <v>296889</v>
      </c>
      <c r="I35549">
        <v>24.46</v>
      </c>
      <c r="J35549">
        <v>17.649999999999999</v>
      </c>
      <c r="K35549">
        <v>6.81</v>
      </c>
      <c r="M35549">
        <v>6350</v>
      </c>
    </row>
    <row r="35550" spans="1:13" customFormat="1" hidden="1">
      <c r="A35550" t="s">
        <v>1106</v>
      </c>
      <c r="B35550" t="s">
        <v>1107</v>
      </c>
      <c r="C35550" s="1">
        <v>44301</v>
      </c>
      <c r="D35550">
        <v>11885085</v>
      </c>
      <c r="E35550">
        <v>8631548</v>
      </c>
      <c r="F35550">
        <v>3253537</v>
      </c>
      <c r="G35550">
        <v>449012</v>
      </c>
      <c r="H35550">
        <v>296222</v>
      </c>
      <c r="I35550">
        <v>25.42</v>
      </c>
      <c r="J35550">
        <v>18.46</v>
      </c>
      <c r="K35550">
        <v>6.96</v>
      </c>
      <c r="M35550">
        <v>6336</v>
      </c>
    </row>
    <row r="35551" spans="1:13" customFormat="1" hidden="1">
      <c r="A35551" t="s">
        <v>1106</v>
      </c>
      <c r="B35551" t="s">
        <v>1107</v>
      </c>
      <c r="C35551" s="1">
        <v>44302</v>
      </c>
      <c r="D35551">
        <v>12330755</v>
      </c>
      <c r="E35551">
        <v>9002054</v>
      </c>
      <c r="F35551">
        <v>3328701</v>
      </c>
      <c r="G35551">
        <v>445670</v>
      </c>
      <c r="H35551">
        <v>299847</v>
      </c>
      <c r="I35551">
        <v>26.37</v>
      </c>
      <c r="J35551">
        <v>19.25</v>
      </c>
      <c r="K35551">
        <v>7.12</v>
      </c>
      <c r="M35551">
        <v>6413</v>
      </c>
    </row>
    <row r="35552" spans="1:13" customFormat="1" hidden="1">
      <c r="A35552" t="s">
        <v>1106</v>
      </c>
      <c r="B35552" t="s">
        <v>1107</v>
      </c>
      <c r="C35552" s="1">
        <v>44303</v>
      </c>
      <c r="H35552">
        <v>298403</v>
      </c>
      <c r="M35552">
        <v>6382</v>
      </c>
    </row>
    <row r="35553" spans="1:13" customFormat="1" hidden="1">
      <c r="A35553" t="s">
        <v>1106</v>
      </c>
      <c r="B35553" t="s">
        <v>1107</v>
      </c>
      <c r="C35553" s="1">
        <v>44304</v>
      </c>
      <c r="H35553">
        <v>296959</v>
      </c>
      <c r="M35553">
        <v>6351</v>
      </c>
    </row>
    <row r="35554" spans="1:13" customFormat="1" hidden="1">
      <c r="A35554" t="s">
        <v>1106</v>
      </c>
      <c r="B35554" t="s">
        <v>1107</v>
      </c>
      <c r="C35554" s="1">
        <v>44305</v>
      </c>
      <c r="D35554">
        <v>12853599</v>
      </c>
      <c r="E35554">
        <v>9441685</v>
      </c>
      <c r="F35554">
        <v>3411914</v>
      </c>
      <c r="H35554">
        <v>295515</v>
      </c>
      <c r="I35554">
        <v>27.49</v>
      </c>
      <c r="J35554">
        <v>20.190000000000001</v>
      </c>
      <c r="K35554">
        <v>7.3</v>
      </c>
      <c r="M35554">
        <v>6321</v>
      </c>
    </row>
    <row r="35555" spans="1:13" customFormat="1" hidden="1">
      <c r="A35555" t="s">
        <v>1106</v>
      </c>
      <c r="B35555" t="s">
        <v>1107</v>
      </c>
      <c r="C35555" s="1">
        <v>44306</v>
      </c>
      <c r="D35555">
        <v>13041032</v>
      </c>
      <c r="E35555">
        <v>9588913</v>
      </c>
      <c r="F35555">
        <v>3452119</v>
      </c>
      <c r="G35555">
        <v>187433</v>
      </c>
      <c r="H35555">
        <v>281054</v>
      </c>
      <c r="I35555">
        <v>27.89</v>
      </c>
      <c r="J35555">
        <v>20.51</v>
      </c>
      <c r="K35555">
        <v>7.38</v>
      </c>
      <c r="M35555">
        <v>6011</v>
      </c>
    </row>
    <row r="35556" spans="1:13" customFormat="1" hidden="1">
      <c r="A35556" t="s">
        <v>1106</v>
      </c>
      <c r="B35556" t="s">
        <v>1107</v>
      </c>
      <c r="C35556" s="1">
        <v>44307</v>
      </c>
      <c r="D35556">
        <v>13497809</v>
      </c>
      <c r="E35556">
        <v>9886203</v>
      </c>
      <c r="F35556">
        <v>3611606</v>
      </c>
      <c r="G35556">
        <v>456777</v>
      </c>
      <c r="H35556">
        <v>294534</v>
      </c>
      <c r="I35556">
        <v>28.87</v>
      </c>
      <c r="J35556">
        <v>21.14</v>
      </c>
      <c r="K35556">
        <v>7.72</v>
      </c>
      <c r="M35556">
        <v>6300</v>
      </c>
    </row>
    <row r="35557" spans="1:13" customFormat="1" hidden="1">
      <c r="A35557" t="s">
        <v>1106</v>
      </c>
      <c r="B35557" t="s">
        <v>1107</v>
      </c>
      <c r="C35557" s="1">
        <v>44308</v>
      </c>
      <c r="D35557">
        <v>13909964</v>
      </c>
      <c r="E35557">
        <v>10141949</v>
      </c>
      <c r="F35557">
        <v>3768015</v>
      </c>
      <c r="G35557">
        <v>412155</v>
      </c>
      <c r="H35557">
        <v>289268</v>
      </c>
      <c r="I35557">
        <v>29.75</v>
      </c>
      <c r="J35557">
        <v>21.69</v>
      </c>
      <c r="K35557">
        <v>8.06</v>
      </c>
      <c r="M35557">
        <v>6187</v>
      </c>
    </row>
    <row r="35558" spans="1:13" customFormat="1" hidden="1">
      <c r="A35558" t="s">
        <v>1106</v>
      </c>
      <c r="B35558" t="s">
        <v>1107</v>
      </c>
      <c r="C35558" s="1">
        <v>44309</v>
      </c>
      <c r="D35558">
        <v>14266251</v>
      </c>
      <c r="E35558">
        <v>10405863</v>
      </c>
      <c r="F35558">
        <v>3862789</v>
      </c>
      <c r="G35558">
        <v>356287</v>
      </c>
      <c r="H35558">
        <v>276499</v>
      </c>
      <c r="I35558">
        <v>30.51</v>
      </c>
      <c r="J35558">
        <v>22.26</v>
      </c>
      <c r="K35558">
        <v>8.26</v>
      </c>
      <c r="M35558">
        <v>5914</v>
      </c>
    </row>
    <row r="35559" spans="1:13" customFormat="1" hidden="1">
      <c r="A35559" t="s">
        <v>1106</v>
      </c>
      <c r="B35559" t="s">
        <v>1107</v>
      </c>
      <c r="C35559" s="1">
        <v>44310</v>
      </c>
      <c r="H35559">
        <v>283722</v>
      </c>
      <c r="M35559">
        <v>6068</v>
      </c>
    </row>
    <row r="35560" spans="1:13" customFormat="1" hidden="1">
      <c r="A35560" t="s">
        <v>1106</v>
      </c>
      <c r="B35560" t="s">
        <v>1107</v>
      </c>
      <c r="C35560" s="1">
        <v>44311</v>
      </c>
      <c r="D35560">
        <v>14715931</v>
      </c>
      <c r="E35560">
        <v>10796466</v>
      </c>
      <c r="F35560">
        <v>3947465</v>
      </c>
      <c r="H35560">
        <v>290945</v>
      </c>
      <c r="I35560">
        <v>31.47</v>
      </c>
      <c r="J35560">
        <v>23.09</v>
      </c>
      <c r="K35560">
        <v>8.44</v>
      </c>
      <c r="M35560">
        <v>6223</v>
      </c>
    </row>
    <row r="35561" spans="1:13" customFormat="1" hidden="1">
      <c r="A35561" t="s">
        <v>1106</v>
      </c>
      <c r="B35561" t="s">
        <v>1107</v>
      </c>
      <c r="C35561" s="1">
        <v>44312</v>
      </c>
      <c r="D35561">
        <v>14994667</v>
      </c>
      <c r="E35561">
        <v>11013911</v>
      </c>
      <c r="F35561">
        <v>4020945</v>
      </c>
      <c r="G35561">
        <v>278736</v>
      </c>
      <c r="H35561">
        <v>305867</v>
      </c>
      <c r="I35561">
        <v>32.07</v>
      </c>
      <c r="J35561">
        <v>23.56</v>
      </c>
      <c r="K35561">
        <v>8.6</v>
      </c>
      <c r="M35561">
        <v>6542</v>
      </c>
    </row>
    <row r="35562" spans="1:13" customFormat="1" hidden="1">
      <c r="A35562" t="s">
        <v>1106</v>
      </c>
      <c r="B35562" t="s">
        <v>1107</v>
      </c>
      <c r="C35562" s="1">
        <v>44313</v>
      </c>
      <c r="D35562">
        <v>15377862</v>
      </c>
      <c r="E35562">
        <v>11261171</v>
      </c>
      <c r="F35562">
        <v>4166758</v>
      </c>
      <c r="G35562">
        <v>383195</v>
      </c>
      <c r="H35562">
        <v>333833</v>
      </c>
      <c r="I35562">
        <v>32.89</v>
      </c>
      <c r="J35562">
        <v>24.09</v>
      </c>
      <c r="K35562">
        <v>8.91</v>
      </c>
      <c r="M35562">
        <v>7140</v>
      </c>
    </row>
    <row r="35563" spans="1:13" customFormat="1" hidden="1">
      <c r="A35563" t="s">
        <v>1106</v>
      </c>
      <c r="B35563" t="s">
        <v>1107</v>
      </c>
      <c r="C35563" s="1">
        <v>44314</v>
      </c>
      <c r="D35563">
        <v>15859772</v>
      </c>
      <c r="E35563">
        <v>11520146</v>
      </c>
      <c r="F35563">
        <v>4413784</v>
      </c>
      <c r="G35563">
        <v>481910</v>
      </c>
      <c r="H35563">
        <v>337423</v>
      </c>
      <c r="I35563">
        <v>33.92</v>
      </c>
      <c r="J35563">
        <v>24.64</v>
      </c>
      <c r="K35563">
        <v>9.44</v>
      </c>
      <c r="M35563">
        <v>7217</v>
      </c>
    </row>
    <row r="35564" spans="1:13" customFormat="1" hidden="1">
      <c r="A35564" t="s">
        <v>1106</v>
      </c>
      <c r="B35564" t="s">
        <v>1107</v>
      </c>
      <c r="C35564" s="1">
        <v>44315</v>
      </c>
      <c r="D35564">
        <v>16364595</v>
      </c>
      <c r="E35564">
        <v>11763360</v>
      </c>
      <c r="F35564">
        <v>4689766</v>
      </c>
      <c r="G35564">
        <v>504823</v>
      </c>
      <c r="H35564">
        <v>350662</v>
      </c>
      <c r="I35564">
        <v>35</v>
      </c>
      <c r="J35564">
        <v>25.16</v>
      </c>
      <c r="K35564">
        <v>10.029999999999999</v>
      </c>
      <c r="M35564">
        <v>7500</v>
      </c>
    </row>
    <row r="35565" spans="1:13" customFormat="1" hidden="1">
      <c r="A35565" t="s">
        <v>1106</v>
      </c>
      <c r="B35565" t="s">
        <v>1107</v>
      </c>
      <c r="C35565" s="1">
        <v>44316</v>
      </c>
      <c r="H35565">
        <v>338524</v>
      </c>
      <c r="M35565">
        <v>7240</v>
      </c>
    </row>
    <row r="35566" spans="1:13" customFormat="1" hidden="1">
      <c r="A35566" t="s">
        <v>1106</v>
      </c>
      <c r="B35566" t="s">
        <v>1107</v>
      </c>
      <c r="C35566" s="1">
        <v>44317</v>
      </c>
      <c r="H35566">
        <v>345164</v>
      </c>
      <c r="M35566">
        <v>7382</v>
      </c>
    </row>
    <row r="35567" spans="1:13" customFormat="1" hidden="1">
      <c r="A35567" t="s">
        <v>1106</v>
      </c>
      <c r="B35567" t="s">
        <v>1107</v>
      </c>
      <c r="C35567" s="1">
        <v>44318</v>
      </c>
      <c r="D35567">
        <v>17178566</v>
      </c>
      <c r="E35567">
        <v>12196079</v>
      </c>
      <c r="F35567">
        <v>5113598</v>
      </c>
      <c r="H35567">
        <v>351805</v>
      </c>
      <c r="I35567">
        <v>36.74</v>
      </c>
      <c r="J35567">
        <v>26.09</v>
      </c>
      <c r="K35567">
        <v>10.94</v>
      </c>
      <c r="M35567">
        <v>7524</v>
      </c>
    </row>
    <row r="35568" spans="1:13" customFormat="1" hidden="1">
      <c r="A35568" t="s">
        <v>1106</v>
      </c>
      <c r="B35568" t="s">
        <v>1107</v>
      </c>
      <c r="C35568" s="1">
        <v>44319</v>
      </c>
      <c r="D35568">
        <v>17430810</v>
      </c>
      <c r="E35568">
        <v>12381213</v>
      </c>
      <c r="F35568">
        <v>5202297</v>
      </c>
      <c r="G35568">
        <v>252244</v>
      </c>
      <c r="H35568">
        <v>348020</v>
      </c>
      <c r="I35568">
        <v>37.28</v>
      </c>
      <c r="J35568">
        <v>26.48</v>
      </c>
      <c r="K35568">
        <v>11.13</v>
      </c>
      <c r="M35568">
        <v>7444</v>
      </c>
    </row>
    <row r="35569" spans="1:13" customFormat="1" hidden="1">
      <c r="A35569" t="s">
        <v>1106</v>
      </c>
      <c r="B35569" t="s">
        <v>1107</v>
      </c>
      <c r="C35569" s="1">
        <v>44320</v>
      </c>
      <c r="D35569">
        <v>17916566</v>
      </c>
      <c r="E35569">
        <v>12686341</v>
      </c>
      <c r="F35569">
        <v>5394315</v>
      </c>
      <c r="G35569">
        <v>485756</v>
      </c>
      <c r="H35569">
        <v>362672</v>
      </c>
      <c r="I35569">
        <v>38.32</v>
      </c>
      <c r="J35569">
        <v>27.13</v>
      </c>
      <c r="K35569">
        <v>11.54</v>
      </c>
      <c r="M35569">
        <v>7757</v>
      </c>
    </row>
    <row r="35570" spans="1:13" customFormat="1" hidden="1">
      <c r="A35570" t="s">
        <v>1106</v>
      </c>
      <c r="B35570" t="s">
        <v>1107</v>
      </c>
      <c r="C35570" s="1">
        <v>44321</v>
      </c>
      <c r="D35570">
        <v>18489580</v>
      </c>
      <c r="E35570">
        <v>12966552</v>
      </c>
      <c r="F35570">
        <v>5696827</v>
      </c>
      <c r="G35570">
        <v>573014</v>
      </c>
      <c r="H35570">
        <v>375687</v>
      </c>
      <c r="I35570">
        <v>39.549999999999997</v>
      </c>
      <c r="J35570">
        <v>27.73</v>
      </c>
      <c r="K35570">
        <v>12.18</v>
      </c>
      <c r="M35570">
        <v>8035</v>
      </c>
    </row>
    <row r="35571" spans="1:13" customFormat="1" hidden="1">
      <c r="A35571" t="s">
        <v>1106</v>
      </c>
      <c r="B35571" t="s">
        <v>1107</v>
      </c>
      <c r="C35571" s="1">
        <v>44322</v>
      </c>
      <c r="D35571">
        <v>19048132</v>
      </c>
      <c r="E35571">
        <v>13271511</v>
      </c>
      <c r="F35571">
        <v>5956451</v>
      </c>
      <c r="G35571">
        <v>558552</v>
      </c>
      <c r="H35571">
        <v>383362</v>
      </c>
      <c r="I35571">
        <v>40.74</v>
      </c>
      <c r="J35571">
        <v>28.39</v>
      </c>
      <c r="K35571">
        <v>12.74</v>
      </c>
      <c r="M35571">
        <v>8199</v>
      </c>
    </row>
    <row r="35572" spans="1:13" customFormat="1" hidden="1">
      <c r="A35572" t="s">
        <v>1106</v>
      </c>
      <c r="B35572" t="s">
        <v>1107</v>
      </c>
      <c r="C35572" s="1">
        <v>44323</v>
      </c>
      <c r="H35572">
        <v>381863</v>
      </c>
      <c r="M35572">
        <v>8167</v>
      </c>
    </row>
    <row r="35573" spans="1:13" customFormat="1" hidden="1">
      <c r="A35573" t="s">
        <v>1106</v>
      </c>
      <c r="B35573" t="s">
        <v>1107</v>
      </c>
      <c r="C35573" s="1">
        <v>44324</v>
      </c>
      <c r="H35573">
        <v>380364</v>
      </c>
      <c r="M35573">
        <v>8135</v>
      </c>
    </row>
    <row r="35574" spans="1:13" customFormat="1" hidden="1">
      <c r="A35574" t="s">
        <v>1106</v>
      </c>
      <c r="B35574" t="s">
        <v>1107</v>
      </c>
      <c r="C35574" s="1">
        <v>44325</v>
      </c>
      <c r="D35574">
        <v>19830624</v>
      </c>
      <c r="E35574">
        <v>13797431</v>
      </c>
      <c r="F35574">
        <v>6221476</v>
      </c>
      <c r="H35574">
        <v>378865</v>
      </c>
      <c r="I35574">
        <v>42.41</v>
      </c>
      <c r="J35574">
        <v>29.51</v>
      </c>
      <c r="K35574">
        <v>13.31</v>
      </c>
      <c r="M35574">
        <v>8103</v>
      </c>
    </row>
    <row r="35575" spans="1:13" customFormat="1" hidden="1">
      <c r="A35575" t="s">
        <v>1106</v>
      </c>
      <c r="B35575" t="s">
        <v>1107</v>
      </c>
      <c r="C35575" s="1">
        <v>44326</v>
      </c>
      <c r="D35575">
        <v>20162661</v>
      </c>
      <c r="E35575">
        <v>14028954</v>
      </c>
      <c r="F35575">
        <v>6327447</v>
      </c>
      <c r="G35575">
        <v>332037</v>
      </c>
      <c r="H35575">
        <v>390264</v>
      </c>
      <c r="I35575">
        <v>43.12</v>
      </c>
      <c r="J35575">
        <v>30.01</v>
      </c>
      <c r="K35575">
        <v>13.53</v>
      </c>
      <c r="M35575">
        <v>8347</v>
      </c>
    </row>
    <row r="35576" spans="1:13" customFormat="1" hidden="1">
      <c r="A35576" t="s">
        <v>1106</v>
      </c>
      <c r="B35576" t="s">
        <v>1107</v>
      </c>
      <c r="C35576" s="1">
        <v>44327</v>
      </c>
      <c r="D35576">
        <v>20623815</v>
      </c>
      <c r="E35576">
        <v>14318348</v>
      </c>
      <c r="F35576">
        <v>6502978</v>
      </c>
      <c r="G35576">
        <v>461154</v>
      </c>
      <c r="H35576">
        <v>386750</v>
      </c>
      <c r="I35576">
        <v>44.11</v>
      </c>
      <c r="J35576">
        <v>30.62</v>
      </c>
      <c r="K35576">
        <v>13.91</v>
      </c>
      <c r="M35576">
        <v>8272</v>
      </c>
    </row>
    <row r="35577" spans="1:13" customFormat="1" hidden="1">
      <c r="A35577" t="s">
        <v>1106</v>
      </c>
      <c r="B35577" t="s">
        <v>1107</v>
      </c>
      <c r="C35577" s="1">
        <v>44328</v>
      </c>
      <c r="D35577">
        <v>21071940</v>
      </c>
      <c r="E35577">
        <v>14555552</v>
      </c>
      <c r="F35577">
        <v>6716156</v>
      </c>
      <c r="G35577">
        <v>448125</v>
      </c>
      <c r="H35577">
        <v>368909</v>
      </c>
      <c r="I35577">
        <v>45.07</v>
      </c>
      <c r="J35577">
        <v>31.13</v>
      </c>
      <c r="K35577">
        <v>14.36</v>
      </c>
      <c r="M35577">
        <v>7890</v>
      </c>
    </row>
    <row r="35578" spans="1:13" customFormat="1" hidden="1">
      <c r="A35578" t="s">
        <v>1106</v>
      </c>
      <c r="B35578" t="s">
        <v>1107</v>
      </c>
      <c r="C35578" s="1">
        <v>44329</v>
      </c>
      <c r="D35578">
        <v>21683707</v>
      </c>
      <c r="E35578">
        <v>14911306</v>
      </c>
      <c r="F35578">
        <v>6976683</v>
      </c>
      <c r="G35578">
        <v>611767</v>
      </c>
      <c r="H35578">
        <v>376511</v>
      </c>
      <c r="I35578">
        <v>46.38</v>
      </c>
      <c r="J35578">
        <v>31.89</v>
      </c>
      <c r="K35578">
        <v>14.92</v>
      </c>
      <c r="M35578">
        <v>8053</v>
      </c>
    </row>
    <row r="35579" spans="1:13" customFormat="1" hidden="1">
      <c r="A35579" t="s">
        <v>1106</v>
      </c>
      <c r="B35579" t="s">
        <v>1107</v>
      </c>
      <c r="C35579" s="1">
        <v>44330</v>
      </c>
      <c r="H35579">
        <v>369220</v>
      </c>
      <c r="M35579">
        <v>7897</v>
      </c>
    </row>
    <row r="35580" spans="1:13" customFormat="1" hidden="1">
      <c r="A35580" t="s">
        <v>1106</v>
      </c>
      <c r="B35580" t="s">
        <v>1107</v>
      </c>
      <c r="C35580" s="1">
        <v>44331</v>
      </c>
      <c r="H35580">
        <v>361929</v>
      </c>
      <c r="M35580">
        <v>7741</v>
      </c>
    </row>
    <row r="35581" spans="1:13" customFormat="1" hidden="1">
      <c r="A35581" t="s">
        <v>1106</v>
      </c>
      <c r="B35581" t="s">
        <v>1107</v>
      </c>
      <c r="C35581" s="1">
        <v>44332</v>
      </c>
      <c r="D35581">
        <v>22313088</v>
      </c>
      <c r="E35581">
        <v>15320846</v>
      </c>
      <c r="F35581">
        <v>7213716</v>
      </c>
      <c r="H35581">
        <v>354638</v>
      </c>
      <c r="I35581">
        <v>47.72</v>
      </c>
      <c r="J35581">
        <v>32.770000000000003</v>
      </c>
      <c r="K35581">
        <v>15.43</v>
      </c>
      <c r="M35581">
        <v>7585</v>
      </c>
    </row>
    <row r="35582" spans="1:13" customFormat="1" hidden="1">
      <c r="A35582" t="s">
        <v>1106</v>
      </c>
      <c r="B35582" t="s">
        <v>1107</v>
      </c>
      <c r="C35582" s="1">
        <v>44333</v>
      </c>
      <c r="D35582">
        <v>22587343</v>
      </c>
      <c r="E35582">
        <v>15495889</v>
      </c>
      <c r="F35582">
        <v>7323426</v>
      </c>
      <c r="G35582">
        <v>274255</v>
      </c>
      <c r="H35582">
        <v>346383</v>
      </c>
      <c r="I35582">
        <v>48.31</v>
      </c>
      <c r="J35582">
        <v>33.14</v>
      </c>
      <c r="K35582">
        <v>15.66</v>
      </c>
      <c r="M35582">
        <v>7409</v>
      </c>
    </row>
    <row r="35583" spans="1:13" customFormat="1" hidden="1">
      <c r="A35583" t="s">
        <v>1106</v>
      </c>
      <c r="B35583" t="s">
        <v>1107</v>
      </c>
      <c r="C35583" s="1">
        <v>44334</v>
      </c>
      <c r="D35583">
        <v>22973955</v>
      </c>
      <c r="E35583">
        <v>15741247</v>
      </c>
      <c r="F35583">
        <v>7469173</v>
      </c>
      <c r="G35583">
        <v>386612</v>
      </c>
      <c r="H35583">
        <v>335734</v>
      </c>
      <c r="I35583">
        <v>49.14</v>
      </c>
      <c r="J35583">
        <v>33.67</v>
      </c>
      <c r="K35583">
        <v>15.98</v>
      </c>
      <c r="M35583">
        <v>7181</v>
      </c>
    </row>
    <row r="35584" spans="1:13" customFormat="1" hidden="1">
      <c r="A35584" t="s">
        <v>1106</v>
      </c>
      <c r="B35584" t="s">
        <v>1107</v>
      </c>
      <c r="C35584" s="1">
        <v>44335</v>
      </c>
      <c r="D35584">
        <v>23503085</v>
      </c>
      <c r="E35584">
        <v>16049843</v>
      </c>
      <c r="F35584">
        <v>7697288</v>
      </c>
      <c r="G35584">
        <v>529130</v>
      </c>
      <c r="H35584">
        <v>347306</v>
      </c>
      <c r="I35584">
        <v>50.27</v>
      </c>
      <c r="J35584">
        <v>34.33</v>
      </c>
      <c r="K35584">
        <v>16.46</v>
      </c>
      <c r="M35584">
        <v>7428</v>
      </c>
    </row>
    <row r="35585" spans="1:13" customFormat="1" hidden="1">
      <c r="A35585" t="s">
        <v>1106</v>
      </c>
      <c r="B35585" t="s">
        <v>1107</v>
      </c>
      <c r="C35585" s="1">
        <v>44336</v>
      </c>
      <c r="D35585">
        <v>23962365</v>
      </c>
      <c r="E35585">
        <v>16347683</v>
      </c>
      <c r="F35585">
        <v>7865313</v>
      </c>
      <c r="G35585">
        <v>459280</v>
      </c>
      <c r="H35585">
        <v>325523</v>
      </c>
      <c r="I35585">
        <v>51.25</v>
      </c>
      <c r="J35585">
        <v>34.96</v>
      </c>
      <c r="K35585">
        <v>16.82</v>
      </c>
      <c r="M35585">
        <v>6962</v>
      </c>
    </row>
    <row r="35586" spans="1:13" customFormat="1" hidden="1">
      <c r="A35586" t="s">
        <v>1106</v>
      </c>
      <c r="B35586" t="s">
        <v>1107</v>
      </c>
      <c r="C35586" s="1">
        <v>44337</v>
      </c>
      <c r="H35586">
        <v>322775</v>
      </c>
      <c r="M35586">
        <v>6904</v>
      </c>
    </row>
    <row r="35587" spans="1:13" customFormat="1" hidden="1">
      <c r="A35587" t="s">
        <v>1106</v>
      </c>
      <c r="B35587" t="s">
        <v>1107</v>
      </c>
      <c r="C35587" s="1">
        <v>44338</v>
      </c>
      <c r="H35587">
        <v>320028</v>
      </c>
      <c r="M35587">
        <v>6845</v>
      </c>
    </row>
    <row r="35588" spans="1:13" customFormat="1" hidden="1">
      <c r="A35588" t="s">
        <v>1106</v>
      </c>
      <c r="B35588" t="s">
        <v>1107</v>
      </c>
      <c r="C35588" s="1">
        <v>44339</v>
      </c>
      <c r="D35588">
        <v>24534056</v>
      </c>
      <c r="E35588">
        <v>16709939</v>
      </c>
      <c r="F35588">
        <v>8130648</v>
      </c>
      <c r="H35588">
        <v>317281</v>
      </c>
      <c r="I35588">
        <v>52.47</v>
      </c>
      <c r="J35588">
        <v>35.74</v>
      </c>
      <c r="K35588">
        <v>17.39</v>
      </c>
      <c r="M35588">
        <v>6786</v>
      </c>
    </row>
    <row r="35589" spans="1:13" customFormat="1" hidden="1">
      <c r="A35589" t="s">
        <v>1106</v>
      </c>
      <c r="B35589" t="s">
        <v>1107</v>
      </c>
      <c r="C35589" s="1">
        <v>44340</v>
      </c>
      <c r="D35589">
        <v>24876302</v>
      </c>
      <c r="E35589">
        <v>16953205</v>
      </c>
      <c r="F35589">
        <v>8250814</v>
      </c>
      <c r="G35589">
        <v>342246</v>
      </c>
      <c r="H35589">
        <v>326994</v>
      </c>
      <c r="I35589">
        <v>53.21</v>
      </c>
      <c r="J35589">
        <v>36.26</v>
      </c>
      <c r="K35589">
        <v>17.649999999999999</v>
      </c>
      <c r="M35589">
        <v>6994</v>
      </c>
    </row>
    <row r="35590" spans="1:13" customFormat="1" hidden="1">
      <c r="A35590" t="s">
        <v>1106</v>
      </c>
      <c r="B35590" t="s">
        <v>1107</v>
      </c>
      <c r="C35590" s="1">
        <v>44341</v>
      </c>
      <c r="D35590">
        <v>25280864</v>
      </c>
      <c r="E35590">
        <v>17187731</v>
      </c>
      <c r="F35590">
        <v>8434233</v>
      </c>
      <c r="G35590">
        <v>404562</v>
      </c>
      <c r="H35590">
        <v>329558</v>
      </c>
      <c r="I35590">
        <v>54.07</v>
      </c>
      <c r="J35590">
        <v>36.76</v>
      </c>
      <c r="K35590">
        <v>18.04</v>
      </c>
      <c r="M35590">
        <v>7049</v>
      </c>
    </row>
    <row r="35591" spans="1:13" customFormat="1" hidden="1">
      <c r="A35591" t="s">
        <v>1106</v>
      </c>
      <c r="B35591" t="s">
        <v>1107</v>
      </c>
      <c r="C35591" s="1">
        <v>44342</v>
      </c>
      <c r="D35591">
        <v>25745178</v>
      </c>
      <c r="E35591">
        <v>17487591</v>
      </c>
      <c r="F35591">
        <v>8614678</v>
      </c>
      <c r="G35591">
        <v>464314</v>
      </c>
      <c r="H35591">
        <v>320299</v>
      </c>
      <c r="I35591">
        <v>55.06</v>
      </c>
      <c r="J35591">
        <v>37.4</v>
      </c>
      <c r="K35591">
        <v>18.43</v>
      </c>
      <c r="M35591">
        <v>6851</v>
      </c>
    </row>
    <row r="35592" spans="1:13" customFormat="1" hidden="1">
      <c r="A35592" t="s">
        <v>1106</v>
      </c>
      <c r="B35592" t="s">
        <v>1107</v>
      </c>
      <c r="C35592" s="1">
        <v>44343</v>
      </c>
      <c r="D35592">
        <v>26133689</v>
      </c>
      <c r="E35592">
        <v>17707320</v>
      </c>
      <c r="F35592">
        <v>8804363</v>
      </c>
      <c r="G35592">
        <v>388511</v>
      </c>
      <c r="H35592">
        <v>310189</v>
      </c>
      <c r="I35592">
        <v>55.9</v>
      </c>
      <c r="J35592">
        <v>37.869999999999997</v>
      </c>
      <c r="K35592">
        <v>18.829999999999998</v>
      </c>
      <c r="M35592">
        <v>6634</v>
      </c>
    </row>
    <row r="35593" spans="1:13" customFormat="1" hidden="1">
      <c r="A35593" t="s">
        <v>1106</v>
      </c>
      <c r="B35593" t="s">
        <v>1107</v>
      </c>
      <c r="C35593" s="1">
        <v>44344</v>
      </c>
      <c r="H35593">
        <v>316011</v>
      </c>
      <c r="M35593">
        <v>6759</v>
      </c>
    </row>
    <row r="35594" spans="1:13" customFormat="1" hidden="1">
      <c r="A35594" t="s">
        <v>1106</v>
      </c>
      <c r="B35594" t="s">
        <v>1107</v>
      </c>
      <c r="C35594" s="1">
        <v>44345</v>
      </c>
      <c r="H35594">
        <v>321833</v>
      </c>
      <c r="M35594">
        <v>6883</v>
      </c>
    </row>
    <row r="35595" spans="1:13" customFormat="1" hidden="1">
      <c r="A35595" t="s">
        <v>1106</v>
      </c>
      <c r="B35595" t="s">
        <v>1107</v>
      </c>
      <c r="C35595" s="1">
        <v>44346</v>
      </c>
      <c r="D35595">
        <v>26827637</v>
      </c>
      <c r="E35595">
        <v>18032417</v>
      </c>
      <c r="F35595">
        <v>9221285</v>
      </c>
      <c r="H35595">
        <v>327654</v>
      </c>
      <c r="I35595">
        <v>57.38</v>
      </c>
      <c r="J35595">
        <v>38.57</v>
      </c>
      <c r="K35595">
        <v>19.72</v>
      </c>
      <c r="M35595">
        <v>7008</v>
      </c>
    </row>
    <row r="35596" spans="1:13" customFormat="1" hidden="1">
      <c r="A35596" t="s">
        <v>1106</v>
      </c>
      <c r="B35596" t="s">
        <v>1107</v>
      </c>
      <c r="C35596" s="1">
        <v>44347</v>
      </c>
      <c r="D35596">
        <v>27119733</v>
      </c>
      <c r="E35596">
        <v>18178604</v>
      </c>
      <c r="F35596">
        <v>9405245</v>
      </c>
      <c r="G35596">
        <v>292096</v>
      </c>
      <c r="H35596">
        <v>320490</v>
      </c>
      <c r="I35596">
        <v>58</v>
      </c>
      <c r="J35596">
        <v>38.880000000000003</v>
      </c>
      <c r="K35596">
        <v>20.12</v>
      </c>
      <c r="M35596">
        <v>6855</v>
      </c>
    </row>
    <row r="35597" spans="1:13" customFormat="1" hidden="1">
      <c r="A35597" t="s">
        <v>1106</v>
      </c>
      <c r="B35597" t="s">
        <v>1107</v>
      </c>
      <c r="C35597" s="1">
        <v>44348</v>
      </c>
      <c r="D35597">
        <v>27607247</v>
      </c>
      <c r="E35597">
        <v>18426204</v>
      </c>
      <c r="F35597">
        <v>9679187</v>
      </c>
      <c r="G35597">
        <v>487514</v>
      </c>
      <c r="H35597">
        <v>332340</v>
      </c>
      <c r="I35597">
        <v>59.05</v>
      </c>
      <c r="J35597">
        <v>39.409999999999997</v>
      </c>
      <c r="K35597">
        <v>20.7</v>
      </c>
      <c r="M35597">
        <v>7108</v>
      </c>
    </row>
    <row r="35598" spans="1:13" customFormat="1" hidden="1">
      <c r="A35598" t="s">
        <v>1106</v>
      </c>
      <c r="B35598" t="s">
        <v>1107</v>
      </c>
      <c r="C35598" s="1">
        <v>44349</v>
      </c>
      <c r="D35598">
        <v>28182345</v>
      </c>
      <c r="E35598">
        <v>18720164</v>
      </c>
      <c r="F35598">
        <v>9979204</v>
      </c>
      <c r="G35598">
        <v>575098</v>
      </c>
      <c r="H35598">
        <v>348167</v>
      </c>
      <c r="I35598">
        <v>60.28</v>
      </c>
      <c r="J35598">
        <v>40.04</v>
      </c>
      <c r="K35598">
        <v>21.34</v>
      </c>
      <c r="M35598">
        <v>7447</v>
      </c>
    </row>
    <row r="35599" spans="1:13" customFormat="1" hidden="1">
      <c r="A35599" t="s">
        <v>1106</v>
      </c>
      <c r="B35599" t="s">
        <v>1107</v>
      </c>
      <c r="C35599" s="1">
        <v>44350</v>
      </c>
      <c r="D35599">
        <v>28752570</v>
      </c>
      <c r="E35599">
        <v>19038135</v>
      </c>
      <c r="F35599">
        <v>10257209</v>
      </c>
      <c r="G35599">
        <v>570225</v>
      </c>
      <c r="H35599">
        <v>374126</v>
      </c>
      <c r="I35599">
        <v>61.5</v>
      </c>
      <c r="J35599">
        <v>40.72</v>
      </c>
      <c r="K35599">
        <v>21.94</v>
      </c>
      <c r="M35599">
        <v>8002</v>
      </c>
    </row>
    <row r="35600" spans="1:13" customFormat="1" hidden="1">
      <c r="A35600" t="s">
        <v>1106</v>
      </c>
      <c r="B35600" t="s">
        <v>1107</v>
      </c>
      <c r="C35600" s="1">
        <v>44351</v>
      </c>
      <c r="H35600">
        <v>400854</v>
      </c>
      <c r="M35600">
        <v>8574</v>
      </c>
    </row>
    <row r="35601" spans="1:13" customFormat="1" hidden="1">
      <c r="A35601" t="s">
        <v>1106</v>
      </c>
      <c r="B35601" t="s">
        <v>1107</v>
      </c>
      <c r="C35601" s="1">
        <v>44352</v>
      </c>
      <c r="H35601">
        <v>427582</v>
      </c>
      <c r="M35601">
        <v>9145</v>
      </c>
    </row>
    <row r="35602" spans="1:13" customFormat="1" hidden="1">
      <c r="A35602" t="s">
        <v>1106</v>
      </c>
      <c r="B35602" t="s">
        <v>1107</v>
      </c>
      <c r="C35602" s="1">
        <v>44353</v>
      </c>
      <c r="D35602">
        <v>30007806</v>
      </c>
      <c r="E35602">
        <v>19786574</v>
      </c>
      <c r="F35602">
        <v>11002869</v>
      </c>
      <c r="H35602">
        <v>454310</v>
      </c>
      <c r="I35602">
        <v>64.180000000000007</v>
      </c>
      <c r="J35602">
        <v>42.32</v>
      </c>
      <c r="K35602">
        <v>23.53</v>
      </c>
      <c r="M35602">
        <v>9717</v>
      </c>
    </row>
    <row r="35603" spans="1:13" customFormat="1" hidden="1">
      <c r="A35603" t="s">
        <v>1106</v>
      </c>
      <c r="B35603" t="s">
        <v>1107</v>
      </c>
      <c r="C35603" s="1">
        <v>44354</v>
      </c>
      <c r="D35603">
        <v>30472862</v>
      </c>
      <c r="E35603">
        <v>20048174</v>
      </c>
      <c r="F35603">
        <v>11260175</v>
      </c>
      <c r="G35603">
        <v>465056</v>
      </c>
      <c r="H35603">
        <v>479018</v>
      </c>
      <c r="I35603">
        <v>65.180000000000007</v>
      </c>
      <c r="J35603">
        <v>42.88</v>
      </c>
      <c r="K35603">
        <v>24.08</v>
      </c>
      <c r="M35603">
        <v>10245</v>
      </c>
    </row>
    <row r="35604" spans="1:13" customFormat="1" hidden="1">
      <c r="A35604" t="s">
        <v>1106</v>
      </c>
      <c r="B35604" t="s">
        <v>1107</v>
      </c>
      <c r="C35604" s="1">
        <v>44355</v>
      </c>
      <c r="D35604">
        <v>31004060</v>
      </c>
      <c r="E35604">
        <v>20305788</v>
      </c>
      <c r="F35604">
        <v>11552393</v>
      </c>
      <c r="G35604">
        <v>531198</v>
      </c>
      <c r="H35604">
        <v>485259</v>
      </c>
      <c r="I35604">
        <v>66.31</v>
      </c>
      <c r="J35604">
        <v>43.43</v>
      </c>
      <c r="K35604">
        <v>24.71</v>
      </c>
      <c r="M35604">
        <v>10379</v>
      </c>
    </row>
    <row r="35605" spans="1:13" customFormat="1" hidden="1">
      <c r="A35605" t="s">
        <v>1106</v>
      </c>
      <c r="B35605" t="s">
        <v>1107</v>
      </c>
      <c r="C35605" s="1">
        <v>44356</v>
      </c>
      <c r="D35605">
        <v>31628321</v>
      </c>
      <c r="E35605">
        <v>20628061</v>
      </c>
      <c r="F35605">
        <v>11893951</v>
      </c>
      <c r="G35605">
        <v>624261</v>
      </c>
      <c r="H35605">
        <v>492282</v>
      </c>
      <c r="I35605">
        <v>67.650000000000006</v>
      </c>
      <c r="J35605">
        <v>44.12</v>
      </c>
      <c r="K35605">
        <v>25.44</v>
      </c>
      <c r="M35605">
        <v>10529</v>
      </c>
    </row>
    <row r="35606" spans="1:13" customFormat="1" hidden="1">
      <c r="A35606" t="s">
        <v>1106</v>
      </c>
      <c r="B35606" t="s">
        <v>1107</v>
      </c>
      <c r="C35606" s="1">
        <v>44357</v>
      </c>
      <c r="D35606">
        <v>32282553</v>
      </c>
      <c r="E35606">
        <v>20963619</v>
      </c>
      <c r="F35606">
        <v>12250002</v>
      </c>
      <c r="G35606">
        <v>654232</v>
      </c>
      <c r="H35606">
        <v>504283</v>
      </c>
      <c r="I35606">
        <v>69.05</v>
      </c>
      <c r="J35606">
        <v>44.84</v>
      </c>
      <c r="K35606">
        <v>26.2</v>
      </c>
      <c r="M35606">
        <v>10786</v>
      </c>
    </row>
    <row r="35607" spans="1:13" customFormat="1" hidden="1">
      <c r="A35607" t="s">
        <v>1106</v>
      </c>
      <c r="B35607" t="s">
        <v>1107</v>
      </c>
      <c r="C35607" s="1">
        <v>44358</v>
      </c>
      <c r="H35607">
        <v>490235</v>
      </c>
      <c r="M35607">
        <v>10485</v>
      </c>
    </row>
    <row r="35608" spans="1:13" customFormat="1" hidden="1">
      <c r="A35608" t="s">
        <v>1106</v>
      </c>
      <c r="B35608" t="s">
        <v>1107</v>
      </c>
      <c r="C35608" s="1">
        <v>44359</v>
      </c>
      <c r="H35608">
        <v>476186</v>
      </c>
      <c r="M35608">
        <v>10185</v>
      </c>
    </row>
    <row r="35609" spans="1:13" customFormat="1" hidden="1">
      <c r="A35609" t="s">
        <v>1106</v>
      </c>
      <c r="B35609" t="s">
        <v>1107</v>
      </c>
      <c r="C35609" s="1">
        <v>44360</v>
      </c>
      <c r="D35609">
        <v>33242768</v>
      </c>
      <c r="E35609">
        <v>21474788</v>
      </c>
      <c r="F35609">
        <v>12813055</v>
      </c>
      <c r="H35609">
        <v>462137</v>
      </c>
      <c r="I35609">
        <v>71.099999999999994</v>
      </c>
      <c r="J35609">
        <v>45.93</v>
      </c>
      <c r="K35609">
        <v>27.4</v>
      </c>
      <c r="M35609">
        <v>9884</v>
      </c>
    </row>
    <row r="35610" spans="1:13" customFormat="1" hidden="1">
      <c r="A35610" t="s">
        <v>1106</v>
      </c>
      <c r="B35610" t="s">
        <v>1107</v>
      </c>
      <c r="C35610" s="1">
        <v>44361</v>
      </c>
      <c r="D35610">
        <v>33632590</v>
      </c>
      <c r="E35610">
        <v>21713840</v>
      </c>
      <c r="F35610">
        <v>13007371</v>
      </c>
      <c r="G35610">
        <v>389822</v>
      </c>
      <c r="H35610">
        <v>451390</v>
      </c>
      <c r="I35610">
        <v>71.930000000000007</v>
      </c>
      <c r="J35610">
        <v>46.44</v>
      </c>
      <c r="K35610">
        <v>27.82</v>
      </c>
      <c r="M35610">
        <v>9654</v>
      </c>
    </row>
    <row r="35611" spans="1:13" customFormat="1" hidden="1">
      <c r="A35611" t="s">
        <v>1106</v>
      </c>
      <c r="B35611" t="s">
        <v>1107</v>
      </c>
      <c r="C35611" s="1">
        <v>44362</v>
      </c>
      <c r="D35611">
        <v>34224523</v>
      </c>
      <c r="E35611">
        <v>22048919</v>
      </c>
      <c r="F35611">
        <v>13301010</v>
      </c>
      <c r="G35611">
        <v>591933</v>
      </c>
      <c r="H35611">
        <v>460066</v>
      </c>
      <c r="I35611">
        <v>73.2</v>
      </c>
      <c r="J35611">
        <v>47.16</v>
      </c>
      <c r="K35611">
        <v>28.45</v>
      </c>
      <c r="M35611">
        <v>9840</v>
      </c>
    </row>
    <row r="35612" spans="1:13" customFormat="1" hidden="1">
      <c r="A35612" t="s">
        <v>1106</v>
      </c>
      <c r="B35612" t="s">
        <v>1107</v>
      </c>
      <c r="C35612" s="1">
        <v>44363</v>
      </c>
      <c r="D35612">
        <v>34845346</v>
      </c>
      <c r="E35612">
        <v>22365104</v>
      </c>
      <c r="F35612">
        <v>13641091</v>
      </c>
      <c r="G35612">
        <v>620823</v>
      </c>
      <c r="H35612">
        <v>459575</v>
      </c>
      <c r="I35612">
        <v>74.53</v>
      </c>
      <c r="J35612">
        <v>47.83</v>
      </c>
      <c r="K35612">
        <v>29.18</v>
      </c>
      <c r="M35612">
        <v>9829</v>
      </c>
    </row>
    <row r="35613" spans="1:13" customFormat="1" hidden="1">
      <c r="A35613" t="s">
        <v>1106</v>
      </c>
      <c r="B35613" t="s">
        <v>1107</v>
      </c>
      <c r="C35613" s="1">
        <v>44364</v>
      </c>
      <c r="D35613">
        <v>35412140</v>
      </c>
      <c r="E35613">
        <v>22684911</v>
      </c>
      <c r="F35613">
        <v>13939564</v>
      </c>
      <c r="G35613">
        <v>566794</v>
      </c>
      <c r="H35613">
        <v>447084</v>
      </c>
      <c r="I35613">
        <v>75.739999999999995</v>
      </c>
      <c r="J35613">
        <v>48.52</v>
      </c>
      <c r="K35613">
        <v>29.81</v>
      </c>
      <c r="M35613">
        <v>9562</v>
      </c>
    </row>
    <row r="35614" spans="1:13" customFormat="1" hidden="1">
      <c r="A35614" t="s">
        <v>1106</v>
      </c>
      <c r="B35614" t="s">
        <v>1107</v>
      </c>
      <c r="C35614" s="1">
        <v>44365</v>
      </c>
      <c r="H35614">
        <v>446388</v>
      </c>
      <c r="M35614">
        <v>9547</v>
      </c>
    </row>
    <row r="35615" spans="1:13" customFormat="1" hidden="1">
      <c r="A35615" t="s">
        <v>1106</v>
      </c>
      <c r="B35615" t="s">
        <v>1107</v>
      </c>
      <c r="C35615" s="1">
        <v>44366</v>
      </c>
      <c r="H35615">
        <v>445692</v>
      </c>
      <c r="M35615">
        <v>9533</v>
      </c>
    </row>
    <row r="35616" spans="1:13" customFormat="1" hidden="1">
      <c r="A35616" t="s">
        <v>1106</v>
      </c>
      <c r="B35616" t="s">
        <v>1107</v>
      </c>
      <c r="C35616" s="1">
        <v>44367</v>
      </c>
      <c r="D35616">
        <v>36357745</v>
      </c>
      <c r="E35616">
        <v>23200566</v>
      </c>
      <c r="F35616">
        <v>14431683</v>
      </c>
      <c r="H35616">
        <v>444997</v>
      </c>
      <c r="I35616">
        <v>77.760000000000005</v>
      </c>
      <c r="J35616">
        <v>49.62</v>
      </c>
      <c r="K35616">
        <v>30.87</v>
      </c>
      <c r="M35616">
        <v>9518</v>
      </c>
    </row>
    <row r="35617" spans="1:13" customFormat="1" hidden="1">
      <c r="A35617" t="s">
        <v>1106</v>
      </c>
      <c r="B35617" t="s">
        <v>1107</v>
      </c>
      <c r="C35617" s="1">
        <v>44368</v>
      </c>
      <c r="D35617">
        <v>36880086</v>
      </c>
      <c r="E35617">
        <v>23443444</v>
      </c>
      <c r="F35617">
        <v>14745736</v>
      </c>
      <c r="G35617">
        <v>522341</v>
      </c>
      <c r="H35617">
        <v>463928</v>
      </c>
      <c r="I35617">
        <v>78.88</v>
      </c>
      <c r="J35617">
        <v>50.14</v>
      </c>
      <c r="K35617">
        <v>31.54</v>
      </c>
      <c r="M35617">
        <v>9923</v>
      </c>
    </row>
    <row r="35618" spans="1:13" customFormat="1" hidden="1">
      <c r="A35618" t="s">
        <v>1106</v>
      </c>
      <c r="B35618" t="s">
        <v>1107</v>
      </c>
      <c r="C35618" s="1">
        <v>44369</v>
      </c>
      <c r="D35618">
        <v>37560626</v>
      </c>
      <c r="E35618">
        <v>23772029</v>
      </c>
      <c r="F35618">
        <v>15138439</v>
      </c>
      <c r="G35618">
        <v>680540</v>
      </c>
      <c r="H35618">
        <v>476586</v>
      </c>
      <c r="I35618">
        <v>80.34</v>
      </c>
      <c r="J35618">
        <v>50.84</v>
      </c>
      <c r="K35618">
        <v>32.380000000000003</v>
      </c>
      <c r="M35618">
        <v>10193</v>
      </c>
    </row>
    <row r="35619" spans="1:13" customFormat="1" hidden="1">
      <c r="A35619" t="s">
        <v>1106</v>
      </c>
      <c r="B35619" t="s">
        <v>1107</v>
      </c>
      <c r="C35619" s="1">
        <v>44370</v>
      </c>
      <c r="D35619">
        <v>38293871</v>
      </c>
      <c r="E35619">
        <v>24079429</v>
      </c>
      <c r="F35619">
        <v>15602526</v>
      </c>
      <c r="G35619">
        <v>733245</v>
      </c>
      <c r="H35619">
        <v>492646</v>
      </c>
      <c r="I35619">
        <v>81.900000000000006</v>
      </c>
      <c r="J35619">
        <v>51.5</v>
      </c>
      <c r="K35619">
        <v>33.369999999999997</v>
      </c>
      <c r="M35619">
        <v>10537</v>
      </c>
    </row>
    <row r="35620" spans="1:13" customFormat="1" hidden="1">
      <c r="A35620" t="s">
        <v>1106</v>
      </c>
      <c r="B35620" t="s">
        <v>1107</v>
      </c>
      <c r="C35620" s="1">
        <v>44371</v>
      </c>
      <c r="D35620">
        <v>38808490</v>
      </c>
      <c r="E35620">
        <v>24325902</v>
      </c>
      <c r="F35620">
        <v>15894800</v>
      </c>
      <c r="G35620">
        <v>514619</v>
      </c>
      <c r="H35620">
        <v>485193</v>
      </c>
      <c r="I35620">
        <v>83</v>
      </c>
      <c r="J35620">
        <v>52.03</v>
      </c>
      <c r="K35620">
        <v>34</v>
      </c>
      <c r="M35620">
        <v>10377</v>
      </c>
    </row>
    <row r="35621" spans="1:13" customFormat="1" hidden="1">
      <c r="A35621" t="s">
        <v>1106</v>
      </c>
      <c r="B35621" t="s">
        <v>1107</v>
      </c>
      <c r="C35621" s="1">
        <v>44372</v>
      </c>
      <c r="H35621">
        <v>492817</v>
      </c>
      <c r="M35621">
        <v>10540</v>
      </c>
    </row>
    <row r="35622" spans="1:13" customFormat="1" hidden="1">
      <c r="A35622" t="s">
        <v>1106</v>
      </c>
      <c r="B35622" t="s">
        <v>1107</v>
      </c>
      <c r="C35622" s="1">
        <v>44373</v>
      </c>
      <c r="H35622">
        <v>500441</v>
      </c>
      <c r="M35622">
        <v>10704</v>
      </c>
    </row>
    <row r="35623" spans="1:13" customFormat="1" hidden="1">
      <c r="A35623" t="s">
        <v>1106</v>
      </c>
      <c r="B35623" t="s">
        <v>1107</v>
      </c>
      <c r="C35623" s="1">
        <v>44374</v>
      </c>
      <c r="D35623">
        <v>39914204</v>
      </c>
      <c r="E35623">
        <v>24792784</v>
      </c>
      <c r="F35623">
        <v>16609913</v>
      </c>
      <c r="H35623">
        <v>508066</v>
      </c>
      <c r="I35623">
        <v>85.37</v>
      </c>
      <c r="J35623">
        <v>53.03</v>
      </c>
      <c r="K35623">
        <v>35.53</v>
      </c>
      <c r="M35623">
        <v>10867</v>
      </c>
    </row>
    <row r="35624" spans="1:13" customFormat="1" hidden="1">
      <c r="A35624" t="s">
        <v>1106</v>
      </c>
      <c r="B35624" t="s">
        <v>1107</v>
      </c>
      <c r="C35624" s="1">
        <v>44375</v>
      </c>
      <c r="D35624">
        <v>40565038</v>
      </c>
      <c r="E35624">
        <v>25007416</v>
      </c>
      <c r="F35624">
        <v>17088342</v>
      </c>
      <c r="G35624">
        <v>650834</v>
      </c>
      <c r="H35624">
        <v>526422</v>
      </c>
      <c r="I35624">
        <v>86.76</v>
      </c>
      <c r="J35624">
        <v>53.49</v>
      </c>
      <c r="K35624">
        <v>36.549999999999997</v>
      </c>
      <c r="M35624">
        <v>11259</v>
      </c>
    </row>
    <row r="35625" spans="1:13" customFormat="1" hidden="1">
      <c r="A35625" t="s">
        <v>1106</v>
      </c>
      <c r="B35625" t="s">
        <v>1107</v>
      </c>
      <c r="C35625" s="1">
        <v>44376</v>
      </c>
      <c r="D35625">
        <v>41279995</v>
      </c>
      <c r="E35625">
        <v>25320606</v>
      </c>
      <c r="F35625">
        <v>17519587</v>
      </c>
      <c r="G35625">
        <v>714957</v>
      </c>
      <c r="H35625">
        <v>531338</v>
      </c>
      <c r="I35625">
        <v>88.29</v>
      </c>
      <c r="J35625">
        <v>54.16</v>
      </c>
      <c r="K35625">
        <v>37.47</v>
      </c>
      <c r="M35625">
        <v>11364</v>
      </c>
    </row>
    <row r="35626" spans="1:13" customFormat="1" hidden="1">
      <c r="A35626" t="s">
        <v>1106</v>
      </c>
      <c r="B35626" t="s">
        <v>1107</v>
      </c>
      <c r="C35626" s="1">
        <v>44377</v>
      </c>
      <c r="D35626">
        <v>42027584</v>
      </c>
      <c r="E35626">
        <v>25627278</v>
      </c>
      <c r="F35626">
        <v>17990526</v>
      </c>
      <c r="G35626">
        <v>747589</v>
      </c>
      <c r="H35626">
        <v>533388</v>
      </c>
      <c r="I35626">
        <v>89.89</v>
      </c>
      <c r="J35626">
        <v>54.81</v>
      </c>
      <c r="K35626">
        <v>38.479999999999997</v>
      </c>
      <c r="M35626">
        <v>11408</v>
      </c>
    </row>
    <row r="35627" spans="1:13" customFormat="1" hidden="1">
      <c r="A35627" t="s">
        <v>1106</v>
      </c>
      <c r="B35627" t="s">
        <v>1107</v>
      </c>
      <c r="C35627" s="1">
        <v>44378</v>
      </c>
      <c r="D35627">
        <v>42792983</v>
      </c>
      <c r="E35627">
        <v>25948237</v>
      </c>
      <c r="F35627">
        <v>18466362</v>
      </c>
      <c r="G35627">
        <v>765399</v>
      </c>
      <c r="H35627">
        <v>569213</v>
      </c>
      <c r="I35627">
        <v>91.53</v>
      </c>
      <c r="J35627">
        <v>55.5</v>
      </c>
      <c r="K35627">
        <v>39.5</v>
      </c>
      <c r="M35627">
        <v>12174</v>
      </c>
    </row>
    <row r="35628" spans="1:13" customFormat="1" hidden="1">
      <c r="A35628" t="s">
        <v>1106</v>
      </c>
      <c r="B35628" t="s">
        <v>1107</v>
      </c>
      <c r="C35628" s="1">
        <v>44379</v>
      </c>
      <c r="H35628">
        <v>572114</v>
      </c>
      <c r="M35628">
        <v>12236</v>
      </c>
    </row>
    <row r="35629" spans="1:13" customFormat="1" hidden="1">
      <c r="A35629" t="s">
        <v>1106</v>
      </c>
      <c r="B35629" t="s">
        <v>1107</v>
      </c>
      <c r="C35629" s="1">
        <v>44380</v>
      </c>
      <c r="H35629">
        <v>575016</v>
      </c>
      <c r="M35629">
        <v>12299</v>
      </c>
    </row>
    <row r="35630" spans="1:13" customFormat="1" hidden="1">
      <c r="A35630" t="s">
        <v>1106</v>
      </c>
      <c r="B35630" t="s">
        <v>1107</v>
      </c>
      <c r="C35630" s="1">
        <v>44381</v>
      </c>
      <c r="D35630">
        <v>43959621</v>
      </c>
      <c r="E35630">
        <v>26505676</v>
      </c>
      <c r="F35630">
        <v>19135448</v>
      </c>
      <c r="H35630">
        <v>577917</v>
      </c>
      <c r="I35630">
        <v>94.02</v>
      </c>
      <c r="J35630">
        <v>56.69</v>
      </c>
      <c r="K35630">
        <v>40.93</v>
      </c>
      <c r="M35630">
        <v>12361</v>
      </c>
    </row>
    <row r="35631" spans="1:13" customFormat="1" hidden="1">
      <c r="A35631" t="s">
        <v>1106</v>
      </c>
      <c r="B35631" t="s">
        <v>1107</v>
      </c>
      <c r="C35631" s="1">
        <v>44382</v>
      </c>
      <c r="D35631">
        <v>44544324</v>
      </c>
      <c r="E35631">
        <v>26727529</v>
      </c>
      <c r="F35631">
        <v>19530228</v>
      </c>
      <c r="G35631">
        <v>584703</v>
      </c>
      <c r="H35631">
        <v>568469</v>
      </c>
      <c r="I35631">
        <v>95.27</v>
      </c>
      <c r="J35631">
        <v>57.17</v>
      </c>
      <c r="K35631">
        <v>41.77</v>
      </c>
      <c r="M35631">
        <v>12159</v>
      </c>
    </row>
    <row r="35632" spans="1:13" customFormat="1" hidden="1">
      <c r="A35632" t="s">
        <v>1106</v>
      </c>
      <c r="B35632" t="s">
        <v>1107</v>
      </c>
      <c r="C35632" s="1">
        <v>44383</v>
      </c>
      <c r="D35632">
        <v>45233735</v>
      </c>
      <c r="E35632">
        <v>26996373</v>
      </c>
      <c r="F35632">
        <v>19982080</v>
      </c>
      <c r="G35632">
        <v>689411</v>
      </c>
      <c r="H35632">
        <v>564820</v>
      </c>
      <c r="I35632">
        <v>96.75</v>
      </c>
      <c r="J35632">
        <v>57.74</v>
      </c>
      <c r="K35632">
        <v>42.74</v>
      </c>
      <c r="M35632">
        <v>12080</v>
      </c>
    </row>
    <row r="35633" spans="1:13" customFormat="1" hidden="1">
      <c r="A35633" t="s">
        <v>1106</v>
      </c>
      <c r="B35633" t="s">
        <v>1107</v>
      </c>
      <c r="C35633" s="1">
        <v>44384</v>
      </c>
      <c r="D35633">
        <v>45924484</v>
      </c>
      <c r="E35633">
        <v>27277127</v>
      </c>
      <c r="F35633">
        <v>20528505</v>
      </c>
      <c r="G35633">
        <v>690749</v>
      </c>
      <c r="H35633">
        <v>556700</v>
      </c>
      <c r="I35633">
        <v>98.22</v>
      </c>
      <c r="J35633">
        <v>58.34</v>
      </c>
      <c r="K35633">
        <v>43.91</v>
      </c>
      <c r="M35633">
        <v>11907</v>
      </c>
    </row>
    <row r="35634" spans="1:13" customFormat="1" hidden="1">
      <c r="A35634" t="s">
        <v>1106</v>
      </c>
      <c r="B35634" t="s">
        <v>1107</v>
      </c>
      <c r="C35634" s="1">
        <v>44385</v>
      </c>
      <c r="D35634">
        <v>46612489</v>
      </c>
      <c r="E35634">
        <v>27534723</v>
      </c>
      <c r="F35634">
        <v>20999346</v>
      </c>
      <c r="G35634">
        <v>688005</v>
      </c>
      <c r="H35634">
        <v>545644</v>
      </c>
      <c r="I35634">
        <v>99.7</v>
      </c>
      <c r="J35634">
        <v>58.89</v>
      </c>
      <c r="K35634">
        <v>44.91</v>
      </c>
      <c r="M35634">
        <v>11670</v>
      </c>
    </row>
    <row r="35635" spans="1:13" customFormat="1" hidden="1">
      <c r="A35635" t="s">
        <v>1106</v>
      </c>
      <c r="B35635" t="s">
        <v>1107</v>
      </c>
      <c r="C35635" s="1">
        <v>44386</v>
      </c>
      <c r="H35635">
        <v>545557</v>
      </c>
      <c r="M35635">
        <v>11668</v>
      </c>
    </row>
    <row r="35636" spans="1:13" customFormat="1" hidden="1">
      <c r="A35636" t="s">
        <v>1106</v>
      </c>
      <c r="B35636" t="s">
        <v>1107</v>
      </c>
      <c r="C35636" s="1">
        <v>44387</v>
      </c>
      <c r="H35636">
        <v>545471</v>
      </c>
      <c r="M35636">
        <v>11667</v>
      </c>
    </row>
    <row r="35637" spans="1:13" customFormat="1" hidden="1">
      <c r="A35637" t="s">
        <v>1106</v>
      </c>
      <c r="B35637" t="s">
        <v>1107</v>
      </c>
      <c r="C35637" s="1">
        <v>44388</v>
      </c>
      <c r="D35637">
        <v>47777316</v>
      </c>
      <c r="E35637">
        <v>27994332</v>
      </c>
      <c r="F35637">
        <v>21789996</v>
      </c>
      <c r="H35637">
        <v>545385</v>
      </c>
      <c r="I35637">
        <v>102.19</v>
      </c>
      <c r="J35637">
        <v>59.87</v>
      </c>
      <c r="K35637">
        <v>46.6</v>
      </c>
      <c r="M35637">
        <v>11665</v>
      </c>
    </row>
    <row r="35638" spans="1:13" customFormat="1" hidden="1">
      <c r="A35638" t="s">
        <v>1106</v>
      </c>
      <c r="B35638" t="s">
        <v>1107</v>
      </c>
      <c r="C35638" s="1">
        <v>44389</v>
      </c>
      <c r="D35638">
        <v>48315430</v>
      </c>
      <c r="E35638">
        <v>28216249</v>
      </c>
      <c r="F35638">
        <v>22139864</v>
      </c>
      <c r="G35638">
        <v>538114</v>
      </c>
      <c r="H35638">
        <v>538729</v>
      </c>
      <c r="I35638">
        <v>103.34</v>
      </c>
      <c r="J35638">
        <v>60.35</v>
      </c>
      <c r="K35638">
        <v>47.35</v>
      </c>
      <c r="M35638">
        <v>11522</v>
      </c>
    </row>
    <row r="35639" spans="1:13" customFormat="1" hidden="1">
      <c r="A35639" t="s">
        <v>1106</v>
      </c>
      <c r="B35639" t="s">
        <v>1107</v>
      </c>
      <c r="C35639" s="1">
        <v>44390</v>
      </c>
      <c r="D35639">
        <v>48911460</v>
      </c>
      <c r="E35639">
        <v>28475900</v>
      </c>
      <c r="F35639">
        <v>22511734</v>
      </c>
      <c r="G35639">
        <v>596030</v>
      </c>
      <c r="H35639">
        <v>525389</v>
      </c>
      <c r="I35639">
        <v>104.61</v>
      </c>
      <c r="J35639">
        <v>60.9</v>
      </c>
      <c r="K35639">
        <v>48.15</v>
      </c>
      <c r="M35639">
        <v>11237</v>
      </c>
    </row>
    <row r="35640" spans="1:13" customFormat="1" hidden="1">
      <c r="A35640" t="s">
        <v>1106</v>
      </c>
      <c r="B35640" t="s">
        <v>1107</v>
      </c>
      <c r="C35640" s="1">
        <v>44391</v>
      </c>
      <c r="D35640">
        <v>49585197</v>
      </c>
      <c r="E35640">
        <v>28759879</v>
      </c>
      <c r="F35640">
        <v>22949155</v>
      </c>
      <c r="G35640">
        <v>673737</v>
      </c>
      <c r="H35640">
        <v>522959</v>
      </c>
      <c r="I35640">
        <v>106.05</v>
      </c>
      <c r="J35640">
        <v>61.51</v>
      </c>
      <c r="K35640">
        <v>49.08</v>
      </c>
      <c r="M35640">
        <v>11185</v>
      </c>
    </row>
    <row r="35641" spans="1:13" customFormat="1" hidden="1">
      <c r="A35641" t="s">
        <v>1106</v>
      </c>
      <c r="B35641" t="s">
        <v>1107</v>
      </c>
      <c r="C35641" s="1">
        <v>44392</v>
      </c>
      <c r="D35641">
        <v>50239048</v>
      </c>
      <c r="E35641">
        <v>29033376</v>
      </c>
      <c r="F35641">
        <v>23372796</v>
      </c>
      <c r="G35641">
        <v>653851</v>
      </c>
      <c r="H35641">
        <v>518080</v>
      </c>
      <c r="I35641">
        <v>107.45</v>
      </c>
      <c r="J35641">
        <v>62.1</v>
      </c>
      <c r="K35641">
        <v>49.99</v>
      </c>
      <c r="M35641">
        <v>11081</v>
      </c>
    </row>
    <row r="35642" spans="1:13" customFormat="1" hidden="1">
      <c r="A35642" t="s">
        <v>1106</v>
      </c>
      <c r="B35642" t="s">
        <v>1107</v>
      </c>
      <c r="C35642" s="1">
        <v>44393</v>
      </c>
      <c r="H35642">
        <v>509800</v>
      </c>
      <c r="M35642">
        <v>10904</v>
      </c>
    </row>
    <row r="35643" spans="1:13" customFormat="1" hidden="1">
      <c r="A35643" t="s">
        <v>1106</v>
      </c>
      <c r="B35643" t="s">
        <v>1107</v>
      </c>
      <c r="C35643" s="1">
        <v>44394</v>
      </c>
      <c r="H35643">
        <v>501519</v>
      </c>
      <c r="M35643">
        <v>10727</v>
      </c>
    </row>
    <row r="35644" spans="1:13" customFormat="1" hidden="1">
      <c r="A35644" t="s">
        <v>1106</v>
      </c>
      <c r="B35644" t="s">
        <v>1107</v>
      </c>
      <c r="C35644" s="1">
        <v>44395</v>
      </c>
      <c r="D35644">
        <v>51229989</v>
      </c>
      <c r="E35644">
        <v>29484796</v>
      </c>
      <c r="F35644">
        <v>24041017</v>
      </c>
      <c r="H35644">
        <v>493239</v>
      </c>
      <c r="I35644">
        <v>109.57</v>
      </c>
      <c r="J35644">
        <v>63.06</v>
      </c>
      <c r="K35644">
        <v>51.42</v>
      </c>
      <c r="M35644">
        <v>10549</v>
      </c>
    </row>
    <row r="35645" spans="1:13" customFormat="1" hidden="1">
      <c r="A35645" t="s">
        <v>1106</v>
      </c>
      <c r="B35645" t="s">
        <v>1107</v>
      </c>
      <c r="C35645" s="1">
        <v>44396</v>
      </c>
      <c r="D35645">
        <v>51710022</v>
      </c>
      <c r="E35645">
        <v>29697691</v>
      </c>
      <c r="F35645">
        <v>24344008</v>
      </c>
      <c r="G35645">
        <v>480033</v>
      </c>
      <c r="H35645">
        <v>484942</v>
      </c>
      <c r="I35645">
        <v>110.6</v>
      </c>
      <c r="J35645">
        <v>63.52</v>
      </c>
      <c r="K35645">
        <v>52.07</v>
      </c>
      <c r="M35645">
        <v>10372</v>
      </c>
    </row>
    <row r="35646" spans="1:13" customFormat="1" hidden="1">
      <c r="A35646" t="s">
        <v>1106</v>
      </c>
      <c r="B35646" t="s">
        <v>1107</v>
      </c>
      <c r="C35646" s="1">
        <v>44397</v>
      </c>
      <c r="D35646">
        <v>52293044</v>
      </c>
      <c r="E35646">
        <v>29956479</v>
      </c>
      <c r="F35646">
        <v>24700450</v>
      </c>
      <c r="G35646">
        <v>583022</v>
      </c>
      <c r="H35646">
        <v>483083</v>
      </c>
      <c r="I35646">
        <v>111.85</v>
      </c>
      <c r="J35646">
        <v>64.069999999999993</v>
      </c>
      <c r="K35646">
        <v>52.83</v>
      </c>
      <c r="M35646">
        <v>10332</v>
      </c>
    </row>
    <row r="35647" spans="1:13" customFormat="1" hidden="1">
      <c r="A35647" t="s">
        <v>1106</v>
      </c>
      <c r="B35647" t="s">
        <v>1107</v>
      </c>
      <c r="C35647" s="1">
        <v>44398</v>
      </c>
      <c r="D35647">
        <v>52879267</v>
      </c>
      <c r="E35647">
        <v>30217311</v>
      </c>
      <c r="F35647">
        <v>25060958</v>
      </c>
      <c r="G35647">
        <v>586223</v>
      </c>
      <c r="H35647">
        <v>470581</v>
      </c>
      <c r="I35647">
        <v>113.1</v>
      </c>
      <c r="J35647">
        <v>64.63</v>
      </c>
      <c r="K35647">
        <v>53.6</v>
      </c>
      <c r="M35647">
        <v>10065</v>
      </c>
    </row>
    <row r="35648" spans="1:13" customFormat="1" hidden="1">
      <c r="A35648" t="s">
        <v>1106</v>
      </c>
      <c r="B35648" t="s">
        <v>1107</v>
      </c>
      <c r="C35648" s="1">
        <v>44399</v>
      </c>
      <c r="D35648">
        <v>53449255</v>
      </c>
      <c r="E35648">
        <v>30500003</v>
      </c>
      <c r="F35648">
        <v>25398978</v>
      </c>
      <c r="G35648">
        <v>569988</v>
      </c>
      <c r="H35648">
        <v>458601</v>
      </c>
      <c r="I35648">
        <v>114.32</v>
      </c>
      <c r="J35648">
        <v>65.23</v>
      </c>
      <c r="K35648">
        <v>54.32</v>
      </c>
      <c r="M35648">
        <v>9809</v>
      </c>
    </row>
    <row r="35649" spans="1:13" customFormat="1" hidden="1">
      <c r="A35649" t="s">
        <v>1106</v>
      </c>
      <c r="B35649" t="s">
        <v>1107</v>
      </c>
      <c r="C35649" s="1">
        <v>44400</v>
      </c>
      <c r="H35649">
        <v>449988</v>
      </c>
      <c r="M35649">
        <v>9624</v>
      </c>
    </row>
    <row r="35650" spans="1:13" customFormat="1" hidden="1">
      <c r="A35650" t="s">
        <v>1106</v>
      </c>
      <c r="B35650" t="s">
        <v>1107</v>
      </c>
      <c r="C35650" s="1">
        <v>44401</v>
      </c>
      <c r="H35650">
        <v>441375</v>
      </c>
      <c r="M35650">
        <v>9440</v>
      </c>
    </row>
    <row r="35651" spans="1:13" customFormat="1" hidden="1">
      <c r="A35651" t="s">
        <v>1106</v>
      </c>
      <c r="B35651" t="s">
        <v>1107</v>
      </c>
      <c r="C35651" s="1">
        <v>44402</v>
      </c>
      <c r="D35651">
        <v>54259325</v>
      </c>
      <c r="E35651">
        <v>30827932</v>
      </c>
      <c r="F35651">
        <v>25944318</v>
      </c>
      <c r="H35651">
        <v>432762</v>
      </c>
      <c r="I35651">
        <v>116.05</v>
      </c>
      <c r="J35651">
        <v>65.94</v>
      </c>
      <c r="K35651">
        <v>55.49</v>
      </c>
      <c r="M35651">
        <v>9256</v>
      </c>
    </row>
    <row r="35652" spans="1:13" customFormat="1" hidden="1">
      <c r="A35652" t="s">
        <v>1106</v>
      </c>
      <c r="B35652" t="s">
        <v>1107</v>
      </c>
      <c r="C35652" s="1">
        <v>44403</v>
      </c>
      <c r="D35652">
        <v>54617577</v>
      </c>
      <c r="E35652">
        <v>30996228</v>
      </c>
      <c r="F35652">
        <v>26151164</v>
      </c>
      <c r="G35652">
        <v>358252</v>
      </c>
      <c r="H35652">
        <v>415365</v>
      </c>
      <c r="I35652">
        <v>116.82</v>
      </c>
      <c r="J35652">
        <v>66.3</v>
      </c>
      <c r="K35652">
        <v>55.93</v>
      </c>
      <c r="M35652">
        <v>8884</v>
      </c>
    </row>
    <row r="35653" spans="1:13" customFormat="1" hidden="1">
      <c r="A35653" t="s">
        <v>1106</v>
      </c>
      <c r="B35653" t="s">
        <v>1107</v>
      </c>
      <c r="C35653" s="1">
        <v>44404</v>
      </c>
      <c r="D35653">
        <v>55185352</v>
      </c>
      <c r="E35653">
        <v>31315140</v>
      </c>
      <c r="F35653">
        <v>26420097</v>
      </c>
      <c r="G35653">
        <v>567775</v>
      </c>
      <c r="H35653">
        <v>413187</v>
      </c>
      <c r="I35653">
        <v>118.03</v>
      </c>
      <c r="J35653">
        <v>66.98</v>
      </c>
      <c r="K35653">
        <v>56.51</v>
      </c>
      <c r="M35653">
        <v>8837</v>
      </c>
    </row>
    <row r="35654" spans="1:13" customFormat="1" hidden="1">
      <c r="A35654" t="s">
        <v>1106</v>
      </c>
      <c r="B35654" t="s">
        <v>1107</v>
      </c>
      <c r="C35654" s="1">
        <v>44405</v>
      </c>
      <c r="D35654">
        <v>55713142</v>
      </c>
      <c r="E35654">
        <v>31592444</v>
      </c>
      <c r="F35654">
        <v>26694887</v>
      </c>
      <c r="G35654">
        <v>527790</v>
      </c>
      <c r="H35654">
        <v>404839</v>
      </c>
      <c r="I35654">
        <v>119.16</v>
      </c>
      <c r="J35654">
        <v>67.569999999999993</v>
      </c>
      <c r="K35654">
        <v>57.1</v>
      </c>
      <c r="M35654">
        <v>8659</v>
      </c>
    </row>
    <row r="35655" spans="1:13" customFormat="1" hidden="1">
      <c r="A35655" t="s">
        <v>1106</v>
      </c>
      <c r="B35655" t="s">
        <v>1107</v>
      </c>
      <c r="C35655" s="1">
        <v>44406</v>
      </c>
      <c r="D35655">
        <v>56186601</v>
      </c>
      <c r="E35655">
        <v>31851618</v>
      </c>
      <c r="F35655">
        <v>26933847</v>
      </c>
      <c r="G35655">
        <v>473459</v>
      </c>
      <c r="H35655">
        <v>391049</v>
      </c>
      <c r="I35655">
        <v>120.17</v>
      </c>
      <c r="J35655">
        <v>68.12</v>
      </c>
      <c r="K35655">
        <v>57.61</v>
      </c>
      <c r="M35655">
        <v>8364</v>
      </c>
    </row>
    <row r="35656" spans="1:13" customFormat="1" hidden="1">
      <c r="A35656" t="s">
        <v>1106</v>
      </c>
      <c r="B35656" t="s">
        <v>1107</v>
      </c>
      <c r="C35656" s="1">
        <v>44407</v>
      </c>
      <c r="H35656">
        <v>381487</v>
      </c>
      <c r="M35656">
        <v>8159</v>
      </c>
    </row>
    <row r="35657" spans="1:13" customFormat="1" hidden="1">
      <c r="A35657" t="s">
        <v>1106</v>
      </c>
      <c r="B35657" t="s">
        <v>1107</v>
      </c>
      <c r="C35657" s="1">
        <v>44408</v>
      </c>
      <c r="H35657">
        <v>371925</v>
      </c>
      <c r="M35657">
        <v>7955</v>
      </c>
    </row>
    <row r="35658" spans="1:13" customFormat="1" hidden="1">
      <c r="A35658" t="s">
        <v>1106</v>
      </c>
      <c r="B35658" t="s">
        <v>1107</v>
      </c>
      <c r="C35658" s="1">
        <v>44409</v>
      </c>
      <c r="D35658">
        <v>56795869</v>
      </c>
      <c r="E35658">
        <v>32169472</v>
      </c>
      <c r="F35658">
        <v>27262062</v>
      </c>
      <c r="H35658">
        <v>362363</v>
      </c>
      <c r="I35658">
        <v>121.48</v>
      </c>
      <c r="J35658">
        <v>68.8</v>
      </c>
      <c r="K35658">
        <v>58.31</v>
      </c>
      <c r="M35658">
        <v>7750</v>
      </c>
    </row>
    <row r="35659" spans="1:13" customFormat="1" hidden="1">
      <c r="A35659" t="s">
        <v>1106</v>
      </c>
      <c r="B35659" t="s">
        <v>1107</v>
      </c>
      <c r="C35659" s="1">
        <v>44410</v>
      </c>
      <c r="D35659">
        <v>57141754</v>
      </c>
      <c r="E35659">
        <v>32352818</v>
      </c>
      <c r="F35659">
        <v>27437503</v>
      </c>
      <c r="G35659">
        <v>345885</v>
      </c>
      <c r="H35659">
        <v>360597</v>
      </c>
      <c r="I35659">
        <v>122.22</v>
      </c>
      <c r="J35659">
        <v>69.2</v>
      </c>
      <c r="K35659">
        <v>58.68</v>
      </c>
      <c r="M35659">
        <v>7713</v>
      </c>
    </row>
    <row r="35660" spans="1:13" customFormat="1" hidden="1">
      <c r="A35660" t="s">
        <v>1106</v>
      </c>
      <c r="B35660" t="s">
        <v>1107</v>
      </c>
      <c r="C35660" s="1">
        <v>44411</v>
      </c>
      <c r="D35660">
        <v>57653031</v>
      </c>
      <c r="E35660">
        <v>32650750</v>
      </c>
      <c r="F35660">
        <v>27811786</v>
      </c>
      <c r="G35660">
        <v>511277</v>
      </c>
      <c r="H35660">
        <v>352526</v>
      </c>
      <c r="I35660">
        <v>123.31</v>
      </c>
      <c r="J35660">
        <v>69.83</v>
      </c>
      <c r="K35660">
        <v>59.48</v>
      </c>
      <c r="M35660">
        <v>7540</v>
      </c>
    </row>
    <row r="35661" spans="1:13" customFormat="1" hidden="1">
      <c r="A35661" t="s">
        <v>1106</v>
      </c>
      <c r="B35661" t="s">
        <v>1107</v>
      </c>
      <c r="C35661" s="1">
        <v>44412</v>
      </c>
      <c r="D35661">
        <v>58102441</v>
      </c>
      <c r="E35661">
        <v>32892680</v>
      </c>
      <c r="F35661">
        <v>28034427</v>
      </c>
      <c r="G35661">
        <v>449410</v>
      </c>
      <c r="H35661">
        <v>341328</v>
      </c>
      <c r="I35661">
        <v>124.27</v>
      </c>
      <c r="J35661">
        <v>70.349999999999994</v>
      </c>
      <c r="K35661">
        <v>59.96</v>
      </c>
      <c r="M35661">
        <v>7300</v>
      </c>
    </row>
    <row r="35662" spans="1:13" customFormat="1" hidden="1">
      <c r="A35662" t="s">
        <v>1106</v>
      </c>
      <c r="B35662" t="s">
        <v>1107</v>
      </c>
      <c r="C35662" s="1">
        <v>44413</v>
      </c>
      <c r="D35662">
        <v>58542495</v>
      </c>
      <c r="E35662">
        <v>33141450</v>
      </c>
      <c r="F35662">
        <v>28255949</v>
      </c>
      <c r="G35662">
        <v>440054</v>
      </c>
      <c r="H35662">
        <v>336556</v>
      </c>
      <c r="I35662">
        <v>125.21</v>
      </c>
      <c r="J35662">
        <v>70.88</v>
      </c>
      <c r="K35662">
        <v>60.43</v>
      </c>
      <c r="M35662">
        <v>7198</v>
      </c>
    </row>
    <row r="35663" spans="1:13" customFormat="1" hidden="1">
      <c r="A35663" t="s">
        <v>1106</v>
      </c>
      <c r="B35663" t="s">
        <v>1107</v>
      </c>
      <c r="C35663" s="1">
        <v>44414</v>
      </c>
      <c r="H35663">
        <v>334505</v>
      </c>
      <c r="M35663">
        <v>7154</v>
      </c>
    </row>
    <row r="35664" spans="1:13" customFormat="1" hidden="1">
      <c r="A35664" t="s">
        <v>1106</v>
      </c>
      <c r="B35664" t="s">
        <v>1107</v>
      </c>
      <c r="C35664" s="1">
        <v>44415</v>
      </c>
      <c r="H35664">
        <v>332453</v>
      </c>
      <c r="M35664">
        <v>7111</v>
      </c>
    </row>
    <row r="35665" spans="1:13" customFormat="1" hidden="1">
      <c r="A35665" t="s">
        <v>1106</v>
      </c>
      <c r="B35665" t="s">
        <v>1107</v>
      </c>
      <c r="C35665" s="1">
        <v>44416</v>
      </c>
      <c r="D35665">
        <v>59108679</v>
      </c>
      <c r="E35665">
        <v>33424529</v>
      </c>
      <c r="F35665">
        <v>28587458</v>
      </c>
      <c r="H35665">
        <v>330401</v>
      </c>
      <c r="I35665">
        <v>126.42</v>
      </c>
      <c r="J35665">
        <v>71.489999999999995</v>
      </c>
      <c r="K35665">
        <v>61.14</v>
      </c>
      <c r="M35665">
        <v>7067</v>
      </c>
    </row>
    <row r="35666" spans="1:13" customFormat="1" hidden="1">
      <c r="A35666" t="s">
        <v>1106</v>
      </c>
      <c r="B35666" t="s">
        <v>1107</v>
      </c>
      <c r="C35666" s="1">
        <v>44417</v>
      </c>
      <c r="D35666">
        <v>59429601</v>
      </c>
      <c r="E35666">
        <v>33575961</v>
      </c>
      <c r="F35666">
        <v>28768777</v>
      </c>
      <c r="G35666">
        <v>320922</v>
      </c>
      <c r="H35666">
        <v>326835</v>
      </c>
      <c r="I35666">
        <v>127.11</v>
      </c>
      <c r="J35666">
        <v>71.81</v>
      </c>
      <c r="K35666">
        <v>61.53</v>
      </c>
      <c r="M35666">
        <v>6990</v>
      </c>
    </row>
    <row r="35667" spans="1:13" customFormat="1" hidden="1">
      <c r="A35667" t="s">
        <v>1106</v>
      </c>
      <c r="B35667" t="s">
        <v>1107</v>
      </c>
      <c r="C35667" s="1">
        <v>44418</v>
      </c>
      <c r="D35667">
        <v>59927147</v>
      </c>
      <c r="E35667">
        <v>33871458</v>
      </c>
      <c r="F35667">
        <v>28993301</v>
      </c>
      <c r="G35667">
        <v>497546</v>
      </c>
      <c r="H35667">
        <v>324874</v>
      </c>
      <c r="I35667">
        <v>128.16999999999999</v>
      </c>
      <c r="J35667">
        <v>72.44</v>
      </c>
      <c r="K35667">
        <v>62.01</v>
      </c>
      <c r="M35667">
        <v>6948</v>
      </c>
    </row>
    <row r="35668" spans="1:13" customFormat="1" hidden="1">
      <c r="A35668" t="s">
        <v>1106</v>
      </c>
      <c r="B35668" t="s">
        <v>1107</v>
      </c>
      <c r="C35668" s="1">
        <v>44419</v>
      </c>
      <c r="D35668">
        <v>60449774</v>
      </c>
      <c r="E35668">
        <v>34196761</v>
      </c>
      <c r="F35668">
        <v>29221276</v>
      </c>
      <c r="G35668">
        <v>522627</v>
      </c>
      <c r="H35668">
        <v>335333</v>
      </c>
      <c r="I35668">
        <v>129.29</v>
      </c>
      <c r="J35668">
        <v>73.14</v>
      </c>
      <c r="K35668">
        <v>62.5</v>
      </c>
      <c r="M35668">
        <v>7172</v>
      </c>
    </row>
    <row r="35669" spans="1:13" customFormat="1" hidden="1">
      <c r="A35669" t="s">
        <v>1106</v>
      </c>
      <c r="B35669" t="s">
        <v>1107</v>
      </c>
      <c r="C35669" s="1">
        <v>44420</v>
      </c>
      <c r="D35669">
        <v>60919867</v>
      </c>
      <c r="E35669">
        <v>34455543</v>
      </c>
      <c r="F35669">
        <v>29526380</v>
      </c>
      <c r="G35669">
        <v>470093</v>
      </c>
      <c r="H35669">
        <v>339625</v>
      </c>
      <c r="I35669">
        <v>130.30000000000001</v>
      </c>
      <c r="J35669">
        <v>73.69</v>
      </c>
      <c r="K35669">
        <v>63.15</v>
      </c>
      <c r="M35669">
        <v>7264</v>
      </c>
    </row>
    <row r="35670" spans="1:13" customFormat="1" hidden="1">
      <c r="A35670" t="s">
        <v>1106</v>
      </c>
      <c r="B35670" t="s">
        <v>1107</v>
      </c>
      <c r="C35670" s="1">
        <v>44421</v>
      </c>
      <c r="H35670">
        <v>336398</v>
      </c>
      <c r="M35670">
        <v>7195</v>
      </c>
    </row>
    <row r="35671" spans="1:13" customFormat="1" hidden="1">
      <c r="A35671" t="s">
        <v>1106</v>
      </c>
      <c r="B35671" t="s">
        <v>1107</v>
      </c>
      <c r="C35671" s="1">
        <v>44422</v>
      </c>
      <c r="H35671">
        <v>333172</v>
      </c>
      <c r="M35671">
        <v>7126</v>
      </c>
    </row>
    <row r="35672" spans="1:13" customFormat="1" hidden="1">
      <c r="A35672" t="s">
        <v>1106</v>
      </c>
      <c r="B35672" t="s">
        <v>1107</v>
      </c>
      <c r="C35672" s="1">
        <v>44423</v>
      </c>
      <c r="D35672">
        <v>61418303</v>
      </c>
      <c r="E35672">
        <v>34716227</v>
      </c>
      <c r="F35672">
        <v>29794008</v>
      </c>
      <c r="H35672">
        <v>329946</v>
      </c>
      <c r="I35672">
        <v>131.36000000000001</v>
      </c>
      <c r="J35672">
        <v>74.25</v>
      </c>
      <c r="K35672">
        <v>63.72</v>
      </c>
      <c r="M35672">
        <v>7057</v>
      </c>
    </row>
    <row r="35673" spans="1:13" customFormat="1" hidden="1">
      <c r="A35673" t="s">
        <v>1106</v>
      </c>
      <c r="B35673" t="s">
        <v>1107</v>
      </c>
      <c r="C35673" s="1">
        <v>44424</v>
      </c>
      <c r="D35673">
        <v>61723171</v>
      </c>
      <c r="E35673">
        <v>34867478</v>
      </c>
      <c r="F35673">
        <v>29968303</v>
      </c>
      <c r="G35673">
        <v>304868</v>
      </c>
      <c r="H35673">
        <v>327653</v>
      </c>
      <c r="I35673">
        <v>132.01</v>
      </c>
      <c r="J35673">
        <v>74.58</v>
      </c>
      <c r="K35673">
        <v>64.099999999999994</v>
      </c>
      <c r="M35673">
        <v>7008</v>
      </c>
    </row>
    <row r="35674" spans="1:13" customFormat="1" hidden="1">
      <c r="A35674" t="s">
        <v>1106</v>
      </c>
      <c r="B35674" t="s">
        <v>1107</v>
      </c>
      <c r="C35674" s="1">
        <v>44425</v>
      </c>
      <c r="D35674">
        <v>62193144</v>
      </c>
      <c r="E35674">
        <v>35072910</v>
      </c>
      <c r="F35674">
        <v>30261332</v>
      </c>
      <c r="G35674">
        <v>469973</v>
      </c>
      <c r="H35674">
        <v>323714</v>
      </c>
      <c r="I35674">
        <v>133.02000000000001</v>
      </c>
      <c r="J35674">
        <v>75.010000000000005</v>
      </c>
      <c r="K35674">
        <v>64.72</v>
      </c>
      <c r="M35674">
        <v>6924</v>
      </c>
    </row>
    <row r="35675" spans="1:13" customFormat="1" hidden="1">
      <c r="A35675" t="s">
        <v>1106</v>
      </c>
      <c r="B35675" t="s">
        <v>1107</v>
      </c>
      <c r="C35675" s="1">
        <v>44426</v>
      </c>
      <c r="D35675">
        <v>62665513</v>
      </c>
      <c r="E35675">
        <v>35269276</v>
      </c>
      <c r="F35675">
        <v>30565129</v>
      </c>
      <c r="G35675">
        <v>472369</v>
      </c>
      <c r="H35675">
        <v>316534</v>
      </c>
      <c r="I35675">
        <v>134.03</v>
      </c>
      <c r="J35675">
        <v>75.430000000000007</v>
      </c>
      <c r="K35675">
        <v>65.37</v>
      </c>
      <c r="M35675">
        <v>6770</v>
      </c>
    </row>
    <row r="35676" spans="1:13" customFormat="1" hidden="1">
      <c r="A35676" t="s">
        <v>1108</v>
      </c>
      <c r="B35676" t="s">
        <v>1109</v>
      </c>
      <c r="C35676" s="1">
        <v>44224</v>
      </c>
      <c r="D35676">
        <v>0</v>
      </c>
      <c r="E35676">
        <v>0</v>
      </c>
      <c r="I35676">
        <v>0</v>
      </c>
      <c r="J35676">
        <v>0</v>
      </c>
    </row>
    <row r="35677" spans="1:13" customFormat="1" hidden="1">
      <c r="A35677" t="s">
        <v>1108</v>
      </c>
      <c r="B35677" t="s">
        <v>1109</v>
      </c>
      <c r="C35677" s="1">
        <v>44225</v>
      </c>
      <c r="D35677">
        <v>5286</v>
      </c>
      <c r="E35677">
        <v>5286</v>
      </c>
      <c r="G35677">
        <v>5286</v>
      </c>
      <c r="H35677">
        <v>5286</v>
      </c>
      <c r="I35677">
        <v>0.02</v>
      </c>
      <c r="J35677">
        <v>0.02</v>
      </c>
      <c r="M35677">
        <v>247</v>
      </c>
    </row>
    <row r="35678" spans="1:13" customFormat="1" hidden="1">
      <c r="A35678" t="s">
        <v>1108</v>
      </c>
      <c r="B35678" t="s">
        <v>1109</v>
      </c>
      <c r="C35678" s="1">
        <v>44226</v>
      </c>
      <c r="D35678">
        <v>37825</v>
      </c>
      <c r="E35678">
        <v>37825</v>
      </c>
      <c r="G35678">
        <v>32539</v>
      </c>
      <c r="H35678">
        <v>18912</v>
      </c>
      <c r="I35678">
        <v>0.18</v>
      </c>
      <c r="J35678">
        <v>0.18</v>
      </c>
      <c r="M35678">
        <v>883</v>
      </c>
    </row>
    <row r="35679" spans="1:13" customFormat="1" hidden="1">
      <c r="A35679" t="s">
        <v>1108</v>
      </c>
      <c r="B35679" t="s">
        <v>1109</v>
      </c>
      <c r="C35679" s="1">
        <v>44227</v>
      </c>
      <c r="D35679">
        <v>59154</v>
      </c>
      <c r="E35679">
        <v>59154</v>
      </c>
      <c r="G35679">
        <v>21329</v>
      </c>
      <c r="H35679">
        <v>19718</v>
      </c>
      <c r="I35679">
        <v>0.28000000000000003</v>
      </c>
      <c r="J35679">
        <v>0.28000000000000003</v>
      </c>
      <c r="M35679">
        <v>921</v>
      </c>
    </row>
    <row r="35680" spans="1:13" customFormat="1" hidden="1">
      <c r="A35680" t="s">
        <v>1108</v>
      </c>
      <c r="B35680" t="s">
        <v>1109</v>
      </c>
      <c r="C35680" s="1">
        <v>44228</v>
      </c>
      <c r="D35680">
        <v>95550</v>
      </c>
      <c r="E35680">
        <v>95550</v>
      </c>
      <c r="G35680">
        <v>36396</v>
      </c>
      <c r="H35680">
        <v>23888</v>
      </c>
      <c r="I35680">
        <v>0.45</v>
      </c>
      <c r="J35680">
        <v>0.45</v>
      </c>
      <c r="M35680">
        <v>1116</v>
      </c>
    </row>
    <row r="35681" spans="1:13" customFormat="1" hidden="1">
      <c r="A35681" t="s">
        <v>1108</v>
      </c>
      <c r="B35681" t="s">
        <v>1109</v>
      </c>
      <c r="C35681" s="1">
        <v>44229</v>
      </c>
      <c r="D35681">
        <v>118767</v>
      </c>
      <c r="E35681">
        <v>118767</v>
      </c>
      <c r="G35681">
        <v>23217</v>
      </c>
      <c r="H35681">
        <v>23753</v>
      </c>
      <c r="I35681">
        <v>0.55000000000000004</v>
      </c>
      <c r="J35681">
        <v>0.55000000000000004</v>
      </c>
      <c r="M35681">
        <v>1109</v>
      </c>
    </row>
    <row r="35682" spans="1:13" customFormat="1" hidden="1">
      <c r="A35682" t="s">
        <v>1108</v>
      </c>
      <c r="B35682" t="s">
        <v>1109</v>
      </c>
      <c r="C35682" s="1">
        <v>44230</v>
      </c>
      <c r="D35682">
        <v>139914</v>
      </c>
      <c r="E35682">
        <v>139914</v>
      </c>
      <c r="G35682">
        <v>21147</v>
      </c>
      <c r="H35682">
        <v>23319</v>
      </c>
      <c r="I35682">
        <v>0.65</v>
      </c>
      <c r="J35682">
        <v>0.65</v>
      </c>
      <c r="M35682">
        <v>1089</v>
      </c>
    </row>
    <row r="35683" spans="1:13" customFormat="1" hidden="1">
      <c r="A35683" t="s">
        <v>1108</v>
      </c>
      <c r="B35683" t="s">
        <v>1109</v>
      </c>
      <c r="C35683" s="1">
        <v>44231</v>
      </c>
      <c r="D35683">
        <v>146327</v>
      </c>
      <c r="E35683">
        <v>146327</v>
      </c>
      <c r="G35683">
        <v>6413</v>
      </c>
      <c r="H35683">
        <v>20904</v>
      </c>
      <c r="I35683">
        <v>0.68</v>
      </c>
      <c r="J35683">
        <v>0.68</v>
      </c>
      <c r="M35683">
        <v>976</v>
      </c>
    </row>
    <row r="35684" spans="1:13" customFormat="1" hidden="1">
      <c r="A35684" t="s">
        <v>1108</v>
      </c>
      <c r="B35684" t="s">
        <v>1109</v>
      </c>
      <c r="C35684" s="1">
        <v>44232</v>
      </c>
      <c r="D35684">
        <v>156310</v>
      </c>
      <c r="E35684">
        <v>156310</v>
      </c>
      <c r="G35684">
        <v>9983</v>
      </c>
      <c r="H35684">
        <v>21575</v>
      </c>
      <c r="I35684">
        <v>0.73</v>
      </c>
      <c r="J35684">
        <v>0.73</v>
      </c>
      <c r="M35684">
        <v>1008</v>
      </c>
    </row>
    <row r="35685" spans="1:13" customFormat="1" hidden="1">
      <c r="A35685" t="s">
        <v>1108</v>
      </c>
      <c r="B35685" t="s">
        <v>1109</v>
      </c>
      <c r="C35685" s="1">
        <v>44233</v>
      </c>
      <c r="D35685">
        <v>160148</v>
      </c>
      <c r="E35685">
        <v>160148</v>
      </c>
      <c r="G35685">
        <v>3838</v>
      </c>
      <c r="H35685">
        <v>17475</v>
      </c>
      <c r="I35685">
        <v>0.75</v>
      </c>
      <c r="J35685">
        <v>0.75</v>
      </c>
      <c r="M35685">
        <v>816</v>
      </c>
    </row>
    <row r="35686" spans="1:13" customFormat="1" hidden="1">
      <c r="A35686" t="s">
        <v>1108</v>
      </c>
      <c r="B35686" t="s">
        <v>1109</v>
      </c>
      <c r="C35686" s="1">
        <v>44234</v>
      </c>
      <c r="D35686">
        <v>161773</v>
      </c>
      <c r="E35686">
        <v>161773</v>
      </c>
      <c r="G35686">
        <v>1625</v>
      </c>
      <c r="H35686">
        <v>14660</v>
      </c>
      <c r="I35686">
        <v>0.76</v>
      </c>
      <c r="J35686">
        <v>0.76</v>
      </c>
      <c r="M35686">
        <v>685</v>
      </c>
    </row>
    <row r="35687" spans="1:13" customFormat="1" hidden="1">
      <c r="A35687" t="s">
        <v>1108</v>
      </c>
      <c r="B35687" t="s">
        <v>1109</v>
      </c>
      <c r="C35687" s="1">
        <v>44235</v>
      </c>
      <c r="D35687">
        <v>167762</v>
      </c>
      <c r="E35687">
        <v>167762</v>
      </c>
      <c r="G35687">
        <v>5989</v>
      </c>
      <c r="H35687">
        <v>10316</v>
      </c>
      <c r="I35687">
        <v>0.78</v>
      </c>
      <c r="J35687">
        <v>0.78</v>
      </c>
      <c r="M35687">
        <v>482</v>
      </c>
    </row>
    <row r="35688" spans="1:13" customFormat="1" hidden="1">
      <c r="A35688" t="s">
        <v>1108</v>
      </c>
      <c r="B35688" t="s">
        <v>1109</v>
      </c>
      <c r="C35688" s="1">
        <v>44236</v>
      </c>
      <c r="D35688">
        <v>174193</v>
      </c>
      <c r="E35688">
        <v>174193</v>
      </c>
      <c r="G35688">
        <v>6431</v>
      </c>
      <c r="H35688">
        <v>7918</v>
      </c>
      <c r="I35688">
        <v>0.81</v>
      </c>
      <c r="J35688">
        <v>0.81</v>
      </c>
      <c r="M35688">
        <v>370</v>
      </c>
    </row>
    <row r="35689" spans="1:13" customFormat="1" hidden="1">
      <c r="A35689" t="s">
        <v>1108</v>
      </c>
      <c r="B35689" t="s">
        <v>1109</v>
      </c>
      <c r="C35689" s="1">
        <v>44237</v>
      </c>
      <c r="D35689">
        <v>176725</v>
      </c>
      <c r="E35689">
        <v>176725</v>
      </c>
      <c r="G35689">
        <v>2532</v>
      </c>
      <c r="H35689">
        <v>5259</v>
      </c>
      <c r="I35689">
        <v>0.83</v>
      </c>
      <c r="J35689">
        <v>0.83</v>
      </c>
      <c r="M35689">
        <v>246</v>
      </c>
    </row>
    <row r="35690" spans="1:13" customFormat="1" hidden="1">
      <c r="A35690" t="s">
        <v>1108</v>
      </c>
      <c r="B35690" t="s">
        <v>1109</v>
      </c>
      <c r="C35690" s="1">
        <v>44238</v>
      </c>
      <c r="D35690">
        <v>178087</v>
      </c>
      <c r="E35690">
        <v>178087</v>
      </c>
      <c r="G35690">
        <v>1362</v>
      </c>
      <c r="H35690">
        <v>4537</v>
      </c>
      <c r="I35690">
        <v>0.83</v>
      </c>
      <c r="J35690">
        <v>0.83</v>
      </c>
      <c r="M35690">
        <v>212</v>
      </c>
    </row>
    <row r="35691" spans="1:13" customFormat="1" hidden="1">
      <c r="A35691" t="s">
        <v>1108</v>
      </c>
      <c r="B35691" t="s">
        <v>1109</v>
      </c>
      <c r="C35691" s="1">
        <v>44239</v>
      </c>
      <c r="D35691">
        <v>179197</v>
      </c>
      <c r="E35691">
        <v>179197</v>
      </c>
      <c r="G35691">
        <v>1110</v>
      </c>
      <c r="H35691">
        <v>3270</v>
      </c>
      <c r="I35691">
        <v>0.84</v>
      </c>
      <c r="J35691">
        <v>0.84</v>
      </c>
      <c r="M35691">
        <v>153</v>
      </c>
    </row>
    <row r="35692" spans="1:13" customFormat="1" hidden="1">
      <c r="A35692" t="s">
        <v>1108</v>
      </c>
      <c r="B35692" t="s">
        <v>1109</v>
      </c>
      <c r="C35692" s="1">
        <v>44240</v>
      </c>
      <c r="D35692">
        <v>186654</v>
      </c>
      <c r="E35692">
        <v>186654</v>
      </c>
      <c r="G35692">
        <v>7457</v>
      </c>
      <c r="H35692">
        <v>3787</v>
      </c>
      <c r="I35692">
        <v>0.87</v>
      </c>
      <c r="J35692">
        <v>0.87</v>
      </c>
      <c r="M35692">
        <v>177</v>
      </c>
    </row>
    <row r="35693" spans="1:13" customFormat="1" hidden="1">
      <c r="A35693" t="s">
        <v>1108</v>
      </c>
      <c r="B35693" t="s">
        <v>1109</v>
      </c>
      <c r="C35693" s="1">
        <v>44241</v>
      </c>
      <c r="D35693">
        <v>189349</v>
      </c>
      <c r="E35693">
        <v>189349</v>
      </c>
      <c r="G35693">
        <v>2695</v>
      </c>
      <c r="H35693">
        <v>3939</v>
      </c>
      <c r="I35693">
        <v>0.88</v>
      </c>
      <c r="J35693">
        <v>0.88</v>
      </c>
      <c r="M35693">
        <v>184</v>
      </c>
    </row>
    <row r="35694" spans="1:13" customFormat="1" hidden="1">
      <c r="A35694" t="s">
        <v>1108</v>
      </c>
      <c r="B35694" t="s">
        <v>1109</v>
      </c>
      <c r="C35694" s="1">
        <v>44242</v>
      </c>
      <c r="D35694">
        <v>192938</v>
      </c>
      <c r="E35694">
        <v>192938</v>
      </c>
      <c r="G35694">
        <v>3589</v>
      </c>
      <c r="H35694">
        <v>3597</v>
      </c>
      <c r="I35694">
        <v>0.9</v>
      </c>
      <c r="J35694">
        <v>0.9</v>
      </c>
      <c r="M35694">
        <v>168</v>
      </c>
    </row>
    <row r="35695" spans="1:13" customFormat="1" hidden="1">
      <c r="A35695" t="s">
        <v>1108</v>
      </c>
      <c r="B35695" t="s">
        <v>1109</v>
      </c>
      <c r="C35695" s="1">
        <v>44243</v>
      </c>
      <c r="D35695">
        <v>196163</v>
      </c>
      <c r="E35695">
        <v>196163</v>
      </c>
      <c r="G35695">
        <v>3225</v>
      </c>
      <c r="H35695">
        <v>3139</v>
      </c>
      <c r="I35695">
        <v>0.92</v>
      </c>
      <c r="J35695">
        <v>0.92</v>
      </c>
      <c r="M35695">
        <v>147</v>
      </c>
    </row>
    <row r="35696" spans="1:13" customFormat="1" hidden="1">
      <c r="A35696" t="s">
        <v>1108</v>
      </c>
      <c r="B35696" t="s">
        <v>1109</v>
      </c>
      <c r="C35696" s="1">
        <v>44244</v>
      </c>
      <c r="D35696">
        <v>210405</v>
      </c>
      <c r="E35696">
        <v>210405</v>
      </c>
      <c r="G35696">
        <v>14242</v>
      </c>
      <c r="H35696">
        <v>4811</v>
      </c>
      <c r="I35696">
        <v>0.98</v>
      </c>
      <c r="J35696">
        <v>0.98</v>
      </c>
      <c r="M35696">
        <v>225</v>
      </c>
    </row>
    <row r="35697" spans="1:13" customFormat="1" hidden="1">
      <c r="A35697" t="s">
        <v>1108</v>
      </c>
      <c r="B35697" t="s">
        <v>1109</v>
      </c>
      <c r="C35697" s="1">
        <v>44245</v>
      </c>
      <c r="D35697">
        <v>233472</v>
      </c>
      <c r="E35697">
        <v>233472</v>
      </c>
      <c r="G35697">
        <v>23067</v>
      </c>
      <c r="H35697">
        <v>7912</v>
      </c>
      <c r="I35697">
        <v>1.0900000000000001</v>
      </c>
      <c r="J35697">
        <v>1.0900000000000001</v>
      </c>
      <c r="M35697">
        <v>369</v>
      </c>
    </row>
    <row r="35698" spans="1:13" customFormat="1" hidden="1">
      <c r="A35698" t="s">
        <v>1108</v>
      </c>
      <c r="B35698" t="s">
        <v>1109</v>
      </c>
      <c r="C35698" s="1">
        <v>44246</v>
      </c>
      <c r="D35698">
        <v>263779</v>
      </c>
      <c r="E35698">
        <v>263779</v>
      </c>
      <c r="G35698">
        <v>30307</v>
      </c>
      <c r="H35698">
        <v>12083</v>
      </c>
      <c r="I35698">
        <v>1.23</v>
      </c>
      <c r="J35698">
        <v>1.23</v>
      </c>
      <c r="M35698">
        <v>564</v>
      </c>
    </row>
    <row r="35699" spans="1:13" customFormat="1" hidden="1">
      <c r="A35699" t="s">
        <v>1108</v>
      </c>
      <c r="B35699" t="s">
        <v>1109</v>
      </c>
      <c r="C35699" s="1">
        <v>44247</v>
      </c>
      <c r="D35699">
        <v>302857</v>
      </c>
      <c r="E35699">
        <v>302857</v>
      </c>
      <c r="G35699">
        <v>39078</v>
      </c>
      <c r="H35699">
        <v>16600</v>
      </c>
      <c r="I35699">
        <v>1.41</v>
      </c>
      <c r="J35699">
        <v>1.41</v>
      </c>
      <c r="M35699">
        <v>775</v>
      </c>
    </row>
    <row r="35700" spans="1:13" customFormat="1" hidden="1">
      <c r="A35700" t="s">
        <v>1108</v>
      </c>
      <c r="B35700" t="s">
        <v>1109</v>
      </c>
      <c r="C35700" s="1">
        <v>44248</v>
      </c>
      <c r="D35700">
        <v>338769</v>
      </c>
      <c r="E35700">
        <v>338769</v>
      </c>
      <c r="G35700">
        <v>35912</v>
      </c>
      <c r="H35700">
        <v>21346</v>
      </c>
      <c r="I35700">
        <v>1.58</v>
      </c>
      <c r="J35700">
        <v>1.58</v>
      </c>
      <c r="M35700">
        <v>997</v>
      </c>
    </row>
    <row r="35701" spans="1:13" customFormat="1" hidden="1">
      <c r="A35701" t="s">
        <v>1108</v>
      </c>
      <c r="B35701" t="s">
        <v>1109</v>
      </c>
      <c r="C35701" s="1">
        <v>44249</v>
      </c>
      <c r="D35701">
        <v>354352</v>
      </c>
      <c r="E35701">
        <v>354352</v>
      </c>
      <c r="G35701">
        <v>15583</v>
      </c>
      <c r="H35701">
        <v>23059</v>
      </c>
      <c r="I35701">
        <v>1.65</v>
      </c>
      <c r="J35701">
        <v>1.65</v>
      </c>
      <c r="M35701">
        <v>1077</v>
      </c>
    </row>
    <row r="35702" spans="1:13" customFormat="1" hidden="1">
      <c r="A35702" t="s">
        <v>1108</v>
      </c>
      <c r="B35702" t="s">
        <v>1109</v>
      </c>
      <c r="C35702" s="1">
        <v>44250</v>
      </c>
      <c r="D35702">
        <v>366907</v>
      </c>
      <c r="E35702">
        <v>366907</v>
      </c>
      <c r="G35702">
        <v>12555</v>
      </c>
      <c r="H35702">
        <v>24392</v>
      </c>
      <c r="I35702">
        <v>1.71</v>
      </c>
      <c r="J35702">
        <v>1.71</v>
      </c>
      <c r="M35702">
        <v>1139</v>
      </c>
    </row>
    <row r="35703" spans="1:13" customFormat="1" hidden="1">
      <c r="A35703" t="s">
        <v>1108</v>
      </c>
      <c r="B35703" t="s">
        <v>1109</v>
      </c>
      <c r="C35703" s="1">
        <v>44251</v>
      </c>
      <c r="D35703">
        <v>393469</v>
      </c>
      <c r="E35703">
        <v>393469</v>
      </c>
      <c r="G35703">
        <v>26562</v>
      </c>
      <c r="H35703">
        <v>26152</v>
      </c>
      <c r="I35703">
        <v>1.84</v>
      </c>
      <c r="J35703">
        <v>1.84</v>
      </c>
      <c r="M35703">
        <v>1221</v>
      </c>
    </row>
    <row r="35704" spans="1:13" customFormat="1" hidden="1">
      <c r="A35704" t="s">
        <v>1108</v>
      </c>
      <c r="B35704" t="s">
        <v>1109</v>
      </c>
      <c r="C35704" s="1">
        <v>44252</v>
      </c>
      <c r="H35704">
        <v>23797</v>
      </c>
      <c r="M35704">
        <v>1111</v>
      </c>
    </row>
    <row r="35705" spans="1:13" customFormat="1" hidden="1">
      <c r="A35705" t="s">
        <v>1108</v>
      </c>
      <c r="B35705" t="s">
        <v>1109</v>
      </c>
      <c r="C35705" s="1">
        <v>44253</v>
      </c>
      <c r="D35705">
        <v>406633</v>
      </c>
      <c r="E35705">
        <v>406633</v>
      </c>
      <c r="H35705">
        <v>20408</v>
      </c>
      <c r="I35705">
        <v>1.9</v>
      </c>
      <c r="J35705">
        <v>1.9</v>
      </c>
      <c r="M35705">
        <v>953</v>
      </c>
    </row>
    <row r="35706" spans="1:13" customFormat="1" hidden="1">
      <c r="A35706" t="s">
        <v>1108</v>
      </c>
      <c r="B35706" t="s">
        <v>1109</v>
      </c>
      <c r="C35706" s="1">
        <v>44254</v>
      </c>
      <c r="D35706">
        <v>441976</v>
      </c>
      <c r="E35706">
        <v>441976</v>
      </c>
      <c r="G35706">
        <v>35343</v>
      </c>
      <c r="H35706">
        <v>19874</v>
      </c>
      <c r="I35706">
        <v>2.06</v>
      </c>
      <c r="J35706">
        <v>2.06</v>
      </c>
      <c r="M35706">
        <v>928</v>
      </c>
    </row>
    <row r="35707" spans="1:13" customFormat="1" hidden="1">
      <c r="A35707" t="s">
        <v>1108</v>
      </c>
      <c r="B35707" t="s">
        <v>1109</v>
      </c>
      <c r="C35707" s="1">
        <v>44255</v>
      </c>
      <c r="D35707">
        <v>466350</v>
      </c>
      <c r="E35707">
        <v>466350</v>
      </c>
      <c r="G35707">
        <v>24374</v>
      </c>
      <c r="H35707">
        <v>18226</v>
      </c>
      <c r="I35707">
        <v>2.1800000000000002</v>
      </c>
      <c r="J35707">
        <v>2.1800000000000002</v>
      </c>
      <c r="M35707">
        <v>851</v>
      </c>
    </row>
    <row r="35708" spans="1:13" customFormat="1" hidden="1">
      <c r="A35708" t="s">
        <v>1108</v>
      </c>
      <c r="B35708" t="s">
        <v>1109</v>
      </c>
      <c r="C35708" s="1">
        <v>44256</v>
      </c>
      <c r="D35708">
        <v>509275</v>
      </c>
      <c r="E35708">
        <v>509275</v>
      </c>
      <c r="G35708">
        <v>42925</v>
      </c>
      <c r="H35708">
        <v>22132</v>
      </c>
      <c r="I35708">
        <v>2.38</v>
      </c>
      <c r="J35708">
        <v>2.38</v>
      </c>
      <c r="M35708">
        <v>1034</v>
      </c>
    </row>
    <row r="35709" spans="1:13" customFormat="1" hidden="1">
      <c r="A35709" t="s">
        <v>1108</v>
      </c>
      <c r="B35709" t="s">
        <v>1109</v>
      </c>
      <c r="C35709" s="1">
        <v>44257</v>
      </c>
      <c r="D35709">
        <v>553821</v>
      </c>
      <c r="E35709">
        <v>553821</v>
      </c>
      <c r="G35709">
        <v>44546</v>
      </c>
      <c r="H35709">
        <v>26702</v>
      </c>
      <c r="I35709">
        <v>2.59</v>
      </c>
      <c r="J35709">
        <v>2.59</v>
      </c>
      <c r="M35709">
        <v>1247</v>
      </c>
    </row>
    <row r="35710" spans="1:13" customFormat="1" hidden="1">
      <c r="A35710" t="s">
        <v>1108</v>
      </c>
      <c r="B35710" t="s">
        <v>1109</v>
      </c>
      <c r="C35710" s="1">
        <v>44258</v>
      </c>
      <c r="D35710">
        <v>599991</v>
      </c>
      <c r="E35710">
        <v>599991</v>
      </c>
      <c r="G35710">
        <v>46170</v>
      </c>
      <c r="H35710">
        <v>29503</v>
      </c>
      <c r="I35710">
        <v>2.8</v>
      </c>
      <c r="J35710">
        <v>2.8</v>
      </c>
      <c r="M35710">
        <v>1378</v>
      </c>
    </row>
    <row r="35711" spans="1:13" customFormat="1" hidden="1">
      <c r="A35711" t="s">
        <v>1108</v>
      </c>
      <c r="B35711" t="s">
        <v>1109</v>
      </c>
      <c r="C35711" s="1">
        <v>44259</v>
      </c>
      <c r="D35711">
        <v>650991</v>
      </c>
      <c r="E35711">
        <v>650991</v>
      </c>
      <c r="G35711">
        <v>51000</v>
      </c>
      <c r="H35711">
        <v>35849</v>
      </c>
      <c r="I35711">
        <v>3.04</v>
      </c>
      <c r="J35711">
        <v>3.04</v>
      </c>
      <c r="M35711">
        <v>1674</v>
      </c>
    </row>
    <row r="35712" spans="1:13" customFormat="1" hidden="1">
      <c r="A35712" t="s">
        <v>1108</v>
      </c>
      <c r="B35712" t="s">
        <v>1109</v>
      </c>
      <c r="C35712" s="1">
        <v>44260</v>
      </c>
      <c r="D35712">
        <v>699521</v>
      </c>
      <c r="E35712">
        <v>699521</v>
      </c>
      <c r="G35712">
        <v>48530</v>
      </c>
      <c r="H35712">
        <v>41841</v>
      </c>
      <c r="I35712">
        <v>3.27</v>
      </c>
      <c r="J35712">
        <v>3.27</v>
      </c>
      <c r="M35712">
        <v>1954</v>
      </c>
    </row>
    <row r="35713" spans="1:13" customFormat="1" hidden="1">
      <c r="A35713" t="s">
        <v>1108</v>
      </c>
      <c r="B35713" t="s">
        <v>1109</v>
      </c>
      <c r="C35713" s="1">
        <v>44261</v>
      </c>
      <c r="D35713">
        <v>724278</v>
      </c>
      <c r="E35713">
        <v>724278</v>
      </c>
      <c r="G35713">
        <v>24757</v>
      </c>
      <c r="H35713">
        <v>40329</v>
      </c>
      <c r="I35713">
        <v>3.38</v>
      </c>
      <c r="J35713">
        <v>3.38</v>
      </c>
      <c r="M35713">
        <v>1883</v>
      </c>
    </row>
    <row r="35714" spans="1:13" customFormat="1" hidden="1">
      <c r="A35714" t="s">
        <v>1108</v>
      </c>
      <c r="B35714" t="s">
        <v>1109</v>
      </c>
      <c r="C35714" s="1">
        <v>44262</v>
      </c>
      <c r="D35714">
        <v>729562</v>
      </c>
      <c r="E35714">
        <v>729562</v>
      </c>
      <c r="G35714">
        <v>5284</v>
      </c>
      <c r="H35714">
        <v>37602</v>
      </c>
      <c r="I35714">
        <v>3.41</v>
      </c>
      <c r="J35714">
        <v>3.41</v>
      </c>
      <c r="M35714">
        <v>1756</v>
      </c>
    </row>
    <row r="35715" spans="1:13" customFormat="1" hidden="1">
      <c r="A35715" t="s">
        <v>1108</v>
      </c>
      <c r="B35715" t="s">
        <v>1109</v>
      </c>
      <c r="C35715" s="1">
        <v>44263</v>
      </c>
      <c r="D35715">
        <v>737062</v>
      </c>
      <c r="E35715">
        <v>737062</v>
      </c>
      <c r="G35715">
        <v>7500</v>
      </c>
      <c r="H35715">
        <v>32541</v>
      </c>
      <c r="I35715">
        <v>3.44</v>
      </c>
      <c r="J35715">
        <v>3.44</v>
      </c>
      <c r="M35715">
        <v>1520</v>
      </c>
    </row>
    <row r="35716" spans="1:13" customFormat="1" hidden="1">
      <c r="A35716" t="s">
        <v>1108</v>
      </c>
      <c r="B35716" t="s">
        <v>1109</v>
      </c>
      <c r="C35716" s="1">
        <v>44264</v>
      </c>
      <c r="D35716">
        <v>743775</v>
      </c>
      <c r="E35716">
        <v>743775</v>
      </c>
      <c r="G35716">
        <v>6713</v>
      </c>
      <c r="H35716">
        <v>27136</v>
      </c>
      <c r="I35716">
        <v>3.47</v>
      </c>
      <c r="J35716">
        <v>3.47</v>
      </c>
      <c r="M35716">
        <v>1267</v>
      </c>
    </row>
    <row r="35717" spans="1:13" customFormat="1" hidden="1">
      <c r="A35717" t="s">
        <v>1108</v>
      </c>
      <c r="B35717" t="s">
        <v>1109</v>
      </c>
      <c r="C35717" s="1">
        <v>44265</v>
      </c>
      <c r="D35717">
        <v>752098</v>
      </c>
      <c r="E35717">
        <v>752098</v>
      </c>
      <c r="G35717">
        <v>8323</v>
      </c>
      <c r="H35717">
        <v>21730</v>
      </c>
      <c r="I35717">
        <v>3.51</v>
      </c>
      <c r="J35717">
        <v>3.51</v>
      </c>
      <c r="M35717">
        <v>1015</v>
      </c>
    </row>
    <row r="35718" spans="1:13" customFormat="1" hidden="1">
      <c r="A35718" t="s">
        <v>1108</v>
      </c>
      <c r="B35718" t="s">
        <v>1109</v>
      </c>
      <c r="C35718" s="1">
        <v>44266</v>
      </c>
      <c r="D35718">
        <v>759548</v>
      </c>
      <c r="E35718">
        <v>759548</v>
      </c>
      <c r="G35718">
        <v>7450</v>
      </c>
      <c r="H35718">
        <v>15508</v>
      </c>
      <c r="I35718">
        <v>3.55</v>
      </c>
      <c r="J35718">
        <v>3.55</v>
      </c>
      <c r="M35718">
        <v>724</v>
      </c>
    </row>
    <row r="35719" spans="1:13" customFormat="1" hidden="1">
      <c r="A35719" t="s">
        <v>1108</v>
      </c>
      <c r="B35719" t="s">
        <v>1109</v>
      </c>
      <c r="C35719" s="1">
        <v>44267</v>
      </c>
      <c r="D35719">
        <v>760765</v>
      </c>
      <c r="E35719">
        <v>760765</v>
      </c>
      <c r="G35719">
        <v>1217</v>
      </c>
      <c r="H35719">
        <v>8749</v>
      </c>
      <c r="I35719">
        <v>3.55</v>
      </c>
      <c r="J35719">
        <v>3.55</v>
      </c>
      <c r="M35719">
        <v>409</v>
      </c>
    </row>
    <row r="35720" spans="1:13" customFormat="1" hidden="1">
      <c r="A35720" t="s">
        <v>1108</v>
      </c>
      <c r="B35720" t="s">
        <v>1109</v>
      </c>
      <c r="C35720" s="1">
        <v>44268</v>
      </c>
      <c r="D35720">
        <v>770408</v>
      </c>
      <c r="E35720">
        <v>770408</v>
      </c>
      <c r="G35720">
        <v>9643</v>
      </c>
      <c r="H35720">
        <v>6590</v>
      </c>
      <c r="I35720">
        <v>3.6</v>
      </c>
      <c r="J35720">
        <v>3.6</v>
      </c>
      <c r="M35720">
        <v>308</v>
      </c>
    </row>
    <row r="35721" spans="1:13" customFormat="1" hidden="1">
      <c r="A35721" t="s">
        <v>1108</v>
      </c>
      <c r="B35721" t="s">
        <v>1109</v>
      </c>
      <c r="C35721" s="1">
        <v>44269</v>
      </c>
      <c r="D35721">
        <v>773011</v>
      </c>
      <c r="E35721">
        <v>773011</v>
      </c>
      <c r="G35721">
        <v>2603</v>
      </c>
      <c r="H35721">
        <v>6207</v>
      </c>
      <c r="I35721">
        <v>3.61</v>
      </c>
      <c r="J35721">
        <v>3.61</v>
      </c>
      <c r="M35721">
        <v>290</v>
      </c>
    </row>
    <row r="35722" spans="1:13" customFormat="1" hidden="1">
      <c r="A35722" t="s">
        <v>1108</v>
      </c>
      <c r="B35722" t="s">
        <v>1109</v>
      </c>
      <c r="C35722" s="1">
        <v>44270</v>
      </c>
      <c r="D35722">
        <v>784500</v>
      </c>
      <c r="E35722">
        <v>784500</v>
      </c>
      <c r="G35722">
        <v>11489</v>
      </c>
      <c r="H35722">
        <v>6777</v>
      </c>
      <c r="I35722">
        <v>3.66</v>
      </c>
      <c r="J35722">
        <v>3.66</v>
      </c>
      <c r="M35722">
        <v>316</v>
      </c>
    </row>
    <row r="35723" spans="1:13" customFormat="1" hidden="1">
      <c r="A35723" t="s">
        <v>1108</v>
      </c>
      <c r="B35723" t="s">
        <v>1109</v>
      </c>
      <c r="C35723" s="1">
        <v>44271</v>
      </c>
      <c r="D35723">
        <v>796792</v>
      </c>
      <c r="E35723">
        <v>796792</v>
      </c>
      <c r="G35723">
        <v>12292</v>
      </c>
      <c r="H35723">
        <v>7574</v>
      </c>
      <c r="I35723">
        <v>3.72</v>
      </c>
      <c r="J35723">
        <v>3.72</v>
      </c>
      <c r="M35723">
        <v>354</v>
      </c>
    </row>
    <row r="35724" spans="1:13" customFormat="1" hidden="1">
      <c r="A35724" t="s">
        <v>1108</v>
      </c>
      <c r="B35724" t="s">
        <v>1109</v>
      </c>
      <c r="C35724" s="1">
        <v>44272</v>
      </c>
      <c r="D35724">
        <v>806449</v>
      </c>
      <c r="E35724">
        <v>806449</v>
      </c>
      <c r="G35724">
        <v>9657</v>
      </c>
      <c r="H35724">
        <v>7764</v>
      </c>
      <c r="I35724">
        <v>3.77</v>
      </c>
      <c r="J35724">
        <v>3.77</v>
      </c>
      <c r="M35724">
        <v>363</v>
      </c>
    </row>
    <row r="35725" spans="1:13" customFormat="1" hidden="1">
      <c r="A35725" t="s">
        <v>1108</v>
      </c>
      <c r="B35725" t="s">
        <v>1109</v>
      </c>
      <c r="C35725" s="1">
        <v>44273</v>
      </c>
      <c r="D35725">
        <v>815585</v>
      </c>
      <c r="E35725">
        <v>815585</v>
      </c>
      <c r="G35725">
        <v>9136</v>
      </c>
      <c r="H35725">
        <v>8005</v>
      </c>
      <c r="I35725">
        <v>3.81</v>
      </c>
      <c r="J35725">
        <v>3.81</v>
      </c>
      <c r="M35725">
        <v>374</v>
      </c>
    </row>
    <row r="35726" spans="1:13" customFormat="1" hidden="1">
      <c r="A35726" t="s">
        <v>1108</v>
      </c>
      <c r="B35726" t="s">
        <v>1109</v>
      </c>
      <c r="C35726" s="1">
        <v>44274</v>
      </c>
      <c r="D35726">
        <v>824523</v>
      </c>
      <c r="E35726">
        <v>824523</v>
      </c>
      <c r="G35726">
        <v>8938</v>
      </c>
      <c r="H35726">
        <v>9108</v>
      </c>
      <c r="I35726">
        <v>3.85</v>
      </c>
      <c r="J35726">
        <v>3.85</v>
      </c>
      <c r="M35726">
        <v>425</v>
      </c>
    </row>
    <row r="35727" spans="1:13" customFormat="1" hidden="1">
      <c r="A35727" t="s">
        <v>1108</v>
      </c>
      <c r="B35727" t="s">
        <v>1109</v>
      </c>
      <c r="C35727" s="1">
        <v>44275</v>
      </c>
      <c r="D35727">
        <v>829220</v>
      </c>
      <c r="E35727">
        <v>829220</v>
      </c>
      <c r="G35727">
        <v>4697</v>
      </c>
      <c r="H35727">
        <v>8402</v>
      </c>
      <c r="I35727">
        <v>3.87</v>
      </c>
      <c r="J35727">
        <v>3.87</v>
      </c>
      <c r="M35727">
        <v>392</v>
      </c>
    </row>
    <row r="35728" spans="1:13" customFormat="1" hidden="1">
      <c r="A35728" t="s">
        <v>1108</v>
      </c>
      <c r="B35728" t="s">
        <v>1109</v>
      </c>
      <c r="C35728" s="1">
        <v>44276</v>
      </c>
      <c r="D35728">
        <v>829865</v>
      </c>
      <c r="E35728">
        <v>829865</v>
      </c>
      <c r="G35728">
        <v>645</v>
      </c>
      <c r="H35728">
        <v>8122</v>
      </c>
      <c r="I35728">
        <v>3.88</v>
      </c>
      <c r="J35728">
        <v>3.88</v>
      </c>
      <c r="M35728">
        <v>379</v>
      </c>
    </row>
    <row r="35729" spans="1:13" customFormat="1" hidden="1">
      <c r="A35729" t="s">
        <v>1108</v>
      </c>
      <c r="B35729" t="s">
        <v>1109</v>
      </c>
      <c r="C35729" s="1">
        <v>44277</v>
      </c>
      <c r="D35729">
        <v>838355</v>
      </c>
      <c r="E35729">
        <v>838355</v>
      </c>
      <c r="G35729">
        <v>8490</v>
      </c>
      <c r="H35729">
        <v>7694</v>
      </c>
      <c r="I35729">
        <v>3.92</v>
      </c>
      <c r="J35729">
        <v>3.92</v>
      </c>
      <c r="M35729">
        <v>359</v>
      </c>
    </row>
    <row r="35730" spans="1:13" customFormat="1" hidden="1">
      <c r="A35730" t="s">
        <v>1108</v>
      </c>
      <c r="B35730" t="s">
        <v>1109</v>
      </c>
      <c r="C35730" s="1">
        <v>44278</v>
      </c>
      <c r="H35730">
        <v>7246</v>
      </c>
      <c r="M35730">
        <v>338</v>
      </c>
    </row>
    <row r="35731" spans="1:13" customFormat="1" hidden="1">
      <c r="A35731" t="s">
        <v>1108</v>
      </c>
      <c r="B35731" t="s">
        <v>1109</v>
      </c>
      <c r="C35731" s="1">
        <v>44279</v>
      </c>
      <c r="H35731">
        <v>7176</v>
      </c>
      <c r="M35731">
        <v>335</v>
      </c>
    </row>
    <row r="35732" spans="1:13" customFormat="1" hidden="1">
      <c r="A35732" t="s">
        <v>1108</v>
      </c>
      <c r="B35732" t="s">
        <v>1109</v>
      </c>
      <c r="C35732" s="1">
        <v>44280</v>
      </c>
      <c r="H35732">
        <v>7179</v>
      </c>
      <c r="M35732">
        <v>335</v>
      </c>
    </row>
    <row r="35733" spans="1:13" customFormat="1" hidden="1">
      <c r="A35733" t="s">
        <v>1108</v>
      </c>
      <c r="B35733" t="s">
        <v>1109</v>
      </c>
      <c r="C35733" s="1">
        <v>44281</v>
      </c>
      <c r="H35733">
        <v>7211</v>
      </c>
      <c r="M35733">
        <v>337</v>
      </c>
    </row>
    <row r="35734" spans="1:13" customFormat="1" hidden="1">
      <c r="A35734" t="s">
        <v>1108</v>
      </c>
      <c r="B35734" t="s">
        <v>1109</v>
      </c>
      <c r="C35734" s="1">
        <v>44282</v>
      </c>
      <c r="D35734">
        <v>884164</v>
      </c>
      <c r="E35734">
        <v>884164</v>
      </c>
      <c r="H35734">
        <v>7849</v>
      </c>
      <c r="I35734">
        <v>4.13</v>
      </c>
      <c r="J35734">
        <v>4.13</v>
      </c>
      <c r="M35734">
        <v>367</v>
      </c>
    </row>
    <row r="35735" spans="1:13" customFormat="1" hidden="1">
      <c r="A35735" t="s">
        <v>1108</v>
      </c>
      <c r="B35735" t="s">
        <v>1109</v>
      </c>
      <c r="C35735" s="1">
        <v>44283</v>
      </c>
      <c r="D35735">
        <v>894053</v>
      </c>
      <c r="E35735">
        <v>894053</v>
      </c>
      <c r="G35735">
        <v>9889</v>
      </c>
      <c r="H35735">
        <v>9170</v>
      </c>
      <c r="I35735">
        <v>4.18</v>
      </c>
      <c r="J35735">
        <v>4.18</v>
      </c>
      <c r="M35735">
        <v>428</v>
      </c>
    </row>
    <row r="35736" spans="1:13" customFormat="1" hidden="1">
      <c r="A35736" t="s">
        <v>1108</v>
      </c>
      <c r="B35736" t="s">
        <v>1109</v>
      </c>
      <c r="C35736" s="1">
        <v>44284</v>
      </c>
      <c r="D35736">
        <v>894365</v>
      </c>
      <c r="E35736">
        <v>894365</v>
      </c>
      <c r="G35736">
        <v>312</v>
      </c>
      <c r="H35736">
        <v>8001</v>
      </c>
      <c r="I35736">
        <v>4.18</v>
      </c>
      <c r="J35736">
        <v>4.18</v>
      </c>
      <c r="M35736">
        <v>374</v>
      </c>
    </row>
    <row r="35737" spans="1:13" customFormat="1" hidden="1">
      <c r="A35737" t="s">
        <v>1108</v>
      </c>
      <c r="B35737" t="s">
        <v>1109</v>
      </c>
      <c r="C35737" s="1">
        <v>44285</v>
      </c>
      <c r="D35737">
        <v>903467</v>
      </c>
      <c r="E35737">
        <v>903467</v>
      </c>
      <c r="G35737">
        <v>9102</v>
      </c>
      <c r="H35737">
        <v>7993</v>
      </c>
      <c r="I35737">
        <v>4.22</v>
      </c>
      <c r="J35737">
        <v>4.22</v>
      </c>
      <c r="M35737">
        <v>373</v>
      </c>
    </row>
    <row r="35738" spans="1:13" customFormat="1" hidden="1">
      <c r="A35738" t="s">
        <v>1108</v>
      </c>
      <c r="B35738" t="s">
        <v>1109</v>
      </c>
      <c r="C35738" s="1">
        <v>44286</v>
      </c>
      <c r="D35738">
        <v>913219</v>
      </c>
      <c r="E35738">
        <v>913219</v>
      </c>
      <c r="G35738">
        <v>9752</v>
      </c>
      <c r="H35738">
        <v>8077</v>
      </c>
      <c r="I35738">
        <v>4.26</v>
      </c>
      <c r="J35738">
        <v>4.26</v>
      </c>
      <c r="M35738">
        <v>377</v>
      </c>
    </row>
    <row r="35739" spans="1:13" customFormat="1" hidden="1">
      <c r="A35739" t="s">
        <v>1108</v>
      </c>
      <c r="B35739" t="s">
        <v>1109</v>
      </c>
      <c r="C35739" s="1">
        <v>44287</v>
      </c>
      <c r="D35739">
        <v>919753</v>
      </c>
      <c r="E35739">
        <v>919753</v>
      </c>
      <c r="G35739">
        <v>6534</v>
      </c>
      <c r="H35739">
        <v>7702</v>
      </c>
      <c r="I35739">
        <v>4.3</v>
      </c>
      <c r="J35739">
        <v>4.3</v>
      </c>
      <c r="M35739">
        <v>360</v>
      </c>
    </row>
    <row r="35740" spans="1:13" customFormat="1" hidden="1">
      <c r="A35740" t="s">
        <v>1108</v>
      </c>
      <c r="B35740" t="s">
        <v>1109</v>
      </c>
      <c r="C35740" s="1">
        <v>44288</v>
      </c>
      <c r="D35740">
        <v>923954</v>
      </c>
      <c r="E35740">
        <v>923954</v>
      </c>
      <c r="G35740">
        <v>4201</v>
      </c>
      <c r="H35740">
        <v>6993</v>
      </c>
      <c r="I35740">
        <v>4.3099999999999996</v>
      </c>
      <c r="J35740">
        <v>4.3099999999999996</v>
      </c>
      <c r="M35740">
        <v>327</v>
      </c>
    </row>
    <row r="35741" spans="1:13" customFormat="1" hidden="1">
      <c r="A35741" t="s">
        <v>1108</v>
      </c>
      <c r="B35741" t="s">
        <v>1109</v>
      </c>
      <c r="C35741" s="1">
        <v>44289</v>
      </c>
      <c r="H35741">
        <v>5722</v>
      </c>
      <c r="M35741">
        <v>267</v>
      </c>
    </row>
    <row r="35742" spans="1:13" customFormat="1" hidden="1">
      <c r="A35742" t="s">
        <v>1108</v>
      </c>
      <c r="B35742" t="s">
        <v>1109</v>
      </c>
      <c r="C35742" s="1">
        <v>44290</v>
      </c>
      <c r="D35742">
        <v>924479</v>
      </c>
      <c r="E35742">
        <v>924479</v>
      </c>
      <c r="H35742">
        <v>4347</v>
      </c>
      <c r="I35742">
        <v>4.32</v>
      </c>
      <c r="J35742">
        <v>4.32</v>
      </c>
      <c r="M35742">
        <v>203</v>
      </c>
    </row>
    <row r="35743" spans="1:13" customFormat="1" hidden="1">
      <c r="A35743" t="s">
        <v>1108</v>
      </c>
      <c r="B35743" t="s">
        <v>1109</v>
      </c>
      <c r="C35743" s="1">
        <v>44291</v>
      </c>
      <c r="H35743">
        <v>4306</v>
      </c>
      <c r="M35743">
        <v>201</v>
      </c>
    </row>
    <row r="35744" spans="1:13" customFormat="1" hidden="1">
      <c r="A35744" t="s">
        <v>1108</v>
      </c>
      <c r="B35744" t="s">
        <v>1109</v>
      </c>
      <c r="C35744" s="1">
        <v>44292</v>
      </c>
      <c r="D35744">
        <v>924536</v>
      </c>
      <c r="E35744">
        <v>924536</v>
      </c>
      <c r="H35744">
        <v>3010</v>
      </c>
      <c r="I35744">
        <v>4.32</v>
      </c>
      <c r="J35744">
        <v>4.32</v>
      </c>
      <c r="M35744">
        <v>141</v>
      </c>
    </row>
    <row r="35745" spans="1:13" customFormat="1" hidden="1">
      <c r="A35745" t="s">
        <v>1108</v>
      </c>
      <c r="B35745" t="s">
        <v>1109</v>
      </c>
      <c r="C35745" s="1">
        <v>44293</v>
      </c>
      <c r="D35745">
        <v>924687</v>
      </c>
      <c r="E35745">
        <v>924687</v>
      </c>
      <c r="G35745">
        <v>151</v>
      </c>
      <c r="H35745">
        <v>1638</v>
      </c>
      <c r="I35745">
        <v>4.32</v>
      </c>
      <c r="J35745">
        <v>4.32</v>
      </c>
      <c r="M35745">
        <v>76</v>
      </c>
    </row>
    <row r="35746" spans="1:13" customFormat="1" hidden="1">
      <c r="A35746" t="s">
        <v>1108</v>
      </c>
      <c r="B35746" t="s">
        <v>1109</v>
      </c>
      <c r="C35746" s="1">
        <v>44294</v>
      </c>
      <c r="H35746">
        <v>733</v>
      </c>
      <c r="M35746">
        <v>34</v>
      </c>
    </row>
    <row r="35747" spans="1:13" customFormat="1" hidden="1">
      <c r="A35747" t="s">
        <v>1108</v>
      </c>
      <c r="B35747" t="s">
        <v>1109</v>
      </c>
      <c r="C35747" s="1">
        <v>44295</v>
      </c>
      <c r="D35747">
        <v>925082</v>
      </c>
      <c r="E35747">
        <v>925082</v>
      </c>
      <c r="H35747">
        <v>161</v>
      </c>
      <c r="I35747">
        <v>4.32</v>
      </c>
      <c r="J35747">
        <v>4.32</v>
      </c>
      <c r="M35747">
        <v>8</v>
      </c>
    </row>
    <row r="35748" spans="1:13" customFormat="1" hidden="1">
      <c r="A35748" t="s">
        <v>1108</v>
      </c>
      <c r="B35748" t="s">
        <v>1109</v>
      </c>
      <c r="C35748" s="1">
        <v>44296</v>
      </c>
      <c r="H35748">
        <v>135</v>
      </c>
      <c r="M35748">
        <v>6</v>
      </c>
    </row>
    <row r="35749" spans="1:13" customFormat="1" hidden="1">
      <c r="A35749" t="s">
        <v>1108</v>
      </c>
      <c r="B35749" t="s">
        <v>1109</v>
      </c>
      <c r="C35749" s="1">
        <v>44297</v>
      </c>
      <c r="D35749">
        <v>925242</v>
      </c>
      <c r="E35749">
        <v>925242</v>
      </c>
      <c r="H35749">
        <v>109</v>
      </c>
      <c r="I35749">
        <v>4.32</v>
      </c>
      <c r="J35749">
        <v>4.32</v>
      </c>
      <c r="M35749">
        <v>5</v>
      </c>
    </row>
    <row r="35750" spans="1:13" customFormat="1" hidden="1">
      <c r="A35750" t="s">
        <v>1108</v>
      </c>
      <c r="B35750" t="s">
        <v>1109</v>
      </c>
      <c r="C35750" s="1">
        <v>44298</v>
      </c>
      <c r="H35750">
        <v>171</v>
      </c>
      <c r="M35750">
        <v>8</v>
      </c>
    </row>
    <row r="35751" spans="1:13" customFormat="1" hidden="1">
      <c r="A35751" t="s">
        <v>1108</v>
      </c>
      <c r="B35751" t="s">
        <v>1109</v>
      </c>
      <c r="C35751" s="1">
        <v>44299</v>
      </c>
      <c r="H35751">
        <v>233</v>
      </c>
      <c r="M35751">
        <v>11</v>
      </c>
    </row>
    <row r="35752" spans="1:13" customFormat="1" hidden="1">
      <c r="A35752" t="s">
        <v>1108</v>
      </c>
      <c r="B35752" t="s">
        <v>1109</v>
      </c>
      <c r="C35752" s="1">
        <v>44300</v>
      </c>
      <c r="H35752">
        <v>278</v>
      </c>
      <c r="M35752">
        <v>13</v>
      </c>
    </row>
    <row r="35753" spans="1:13" customFormat="1" hidden="1">
      <c r="A35753" t="s">
        <v>1108</v>
      </c>
      <c r="B35753" t="s">
        <v>1109</v>
      </c>
      <c r="C35753" s="1">
        <v>44301</v>
      </c>
      <c r="H35753">
        <v>316</v>
      </c>
      <c r="M35753">
        <v>15</v>
      </c>
    </row>
    <row r="35754" spans="1:13" customFormat="1" hidden="1">
      <c r="A35754" t="s">
        <v>1108</v>
      </c>
      <c r="B35754" t="s">
        <v>1109</v>
      </c>
      <c r="C35754" s="1">
        <v>44302</v>
      </c>
      <c r="H35754">
        <v>354</v>
      </c>
      <c r="M35754">
        <v>17</v>
      </c>
    </row>
    <row r="35755" spans="1:13" customFormat="1" hidden="1">
      <c r="A35755" t="s">
        <v>1108</v>
      </c>
      <c r="B35755" t="s">
        <v>1109</v>
      </c>
      <c r="C35755" s="1">
        <v>44303</v>
      </c>
      <c r="H35755">
        <v>409</v>
      </c>
      <c r="M35755">
        <v>19</v>
      </c>
    </row>
    <row r="35756" spans="1:13" customFormat="1" hidden="1">
      <c r="A35756" t="s">
        <v>1108</v>
      </c>
      <c r="B35756" t="s">
        <v>1109</v>
      </c>
      <c r="C35756" s="1">
        <v>44304</v>
      </c>
      <c r="H35756">
        <v>464</v>
      </c>
      <c r="M35756">
        <v>22</v>
      </c>
    </row>
    <row r="35757" spans="1:13" customFormat="1" hidden="1">
      <c r="A35757" t="s">
        <v>1108</v>
      </c>
      <c r="B35757" t="s">
        <v>1109</v>
      </c>
      <c r="C35757" s="1">
        <v>44305</v>
      </c>
      <c r="H35757">
        <v>464</v>
      </c>
      <c r="M35757">
        <v>22</v>
      </c>
    </row>
    <row r="35758" spans="1:13" customFormat="1" hidden="1">
      <c r="A35758" t="s">
        <v>1108</v>
      </c>
      <c r="B35758" t="s">
        <v>1109</v>
      </c>
      <c r="C35758" s="1">
        <v>44306</v>
      </c>
      <c r="H35758">
        <v>464</v>
      </c>
      <c r="M35758">
        <v>22</v>
      </c>
    </row>
    <row r="35759" spans="1:13" customFormat="1" hidden="1">
      <c r="A35759" t="s">
        <v>1108</v>
      </c>
      <c r="B35759" t="s">
        <v>1109</v>
      </c>
      <c r="C35759" s="1">
        <v>44307</v>
      </c>
      <c r="H35759">
        <v>464</v>
      </c>
      <c r="M35759">
        <v>22</v>
      </c>
    </row>
    <row r="35760" spans="1:13" customFormat="1" hidden="1">
      <c r="A35760" t="s">
        <v>1108</v>
      </c>
      <c r="B35760" t="s">
        <v>1109</v>
      </c>
      <c r="C35760" s="1">
        <v>44308</v>
      </c>
      <c r="H35760">
        <v>464</v>
      </c>
      <c r="M35760">
        <v>22</v>
      </c>
    </row>
    <row r="35761" spans="1:13" customFormat="1" hidden="1">
      <c r="A35761" t="s">
        <v>1108</v>
      </c>
      <c r="B35761" t="s">
        <v>1109</v>
      </c>
      <c r="C35761" s="1">
        <v>44309</v>
      </c>
      <c r="H35761">
        <v>464</v>
      </c>
      <c r="M35761">
        <v>22</v>
      </c>
    </row>
    <row r="35762" spans="1:13" customFormat="1" hidden="1">
      <c r="A35762" t="s">
        <v>1108</v>
      </c>
      <c r="B35762" t="s">
        <v>1109</v>
      </c>
      <c r="C35762" s="1">
        <v>44310</v>
      </c>
      <c r="H35762">
        <v>464</v>
      </c>
      <c r="M35762">
        <v>22</v>
      </c>
    </row>
    <row r="35763" spans="1:13" customFormat="1" hidden="1">
      <c r="A35763" t="s">
        <v>1108</v>
      </c>
      <c r="B35763" t="s">
        <v>1109</v>
      </c>
      <c r="C35763" s="1">
        <v>44311</v>
      </c>
      <c r="H35763">
        <v>464</v>
      </c>
      <c r="M35763">
        <v>22</v>
      </c>
    </row>
    <row r="35764" spans="1:13" customFormat="1" hidden="1">
      <c r="A35764" t="s">
        <v>1108</v>
      </c>
      <c r="B35764" t="s">
        <v>1109</v>
      </c>
      <c r="C35764" s="1">
        <v>44312</v>
      </c>
      <c r="H35764">
        <v>464</v>
      </c>
      <c r="M35764">
        <v>22</v>
      </c>
    </row>
    <row r="35765" spans="1:13" customFormat="1" hidden="1">
      <c r="A35765" t="s">
        <v>1108</v>
      </c>
      <c r="B35765" t="s">
        <v>1109</v>
      </c>
      <c r="C35765" s="1">
        <v>44313</v>
      </c>
      <c r="H35765">
        <v>464</v>
      </c>
      <c r="M35765">
        <v>22</v>
      </c>
    </row>
    <row r="35766" spans="1:13" customFormat="1" hidden="1">
      <c r="A35766" t="s">
        <v>1108</v>
      </c>
      <c r="B35766" t="s">
        <v>1109</v>
      </c>
      <c r="C35766" s="1">
        <v>44314</v>
      </c>
      <c r="H35766">
        <v>464</v>
      </c>
      <c r="M35766">
        <v>22</v>
      </c>
    </row>
    <row r="35767" spans="1:13" customFormat="1" hidden="1">
      <c r="A35767" t="s">
        <v>1108</v>
      </c>
      <c r="B35767" t="s">
        <v>1109</v>
      </c>
      <c r="C35767" s="1">
        <v>44315</v>
      </c>
      <c r="D35767">
        <v>933591</v>
      </c>
      <c r="E35767">
        <v>927711</v>
      </c>
      <c r="F35767">
        <v>5880</v>
      </c>
      <c r="H35767">
        <v>464</v>
      </c>
      <c r="I35767">
        <v>4.3600000000000003</v>
      </c>
      <c r="J35767">
        <v>4.33</v>
      </c>
      <c r="K35767">
        <v>0.03</v>
      </c>
      <c r="M35767">
        <v>22</v>
      </c>
    </row>
    <row r="35768" spans="1:13" customFormat="1" hidden="1">
      <c r="A35768" t="s">
        <v>1108</v>
      </c>
      <c r="B35768" t="s">
        <v>1109</v>
      </c>
      <c r="C35768" s="1">
        <v>44316</v>
      </c>
      <c r="D35768">
        <v>953461</v>
      </c>
      <c r="E35768">
        <v>928107</v>
      </c>
      <c r="F35768">
        <v>25354</v>
      </c>
      <c r="G35768">
        <v>19870</v>
      </c>
      <c r="H35768">
        <v>3236</v>
      </c>
      <c r="I35768">
        <v>4.45</v>
      </c>
      <c r="J35768">
        <v>4.33</v>
      </c>
      <c r="K35768">
        <v>0.12</v>
      </c>
      <c r="M35768">
        <v>151</v>
      </c>
    </row>
    <row r="35769" spans="1:13" customFormat="1" hidden="1">
      <c r="A35769" t="s">
        <v>1108</v>
      </c>
      <c r="B35769" t="s">
        <v>1109</v>
      </c>
      <c r="C35769" s="1">
        <v>44317</v>
      </c>
      <c r="D35769">
        <v>991299</v>
      </c>
      <c r="E35769">
        <v>928107</v>
      </c>
      <c r="F35769">
        <v>63192</v>
      </c>
      <c r="G35769">
        <v>37838</v>
      </c>
      <c r="H35769">
        <v>8575</v>
      </c>
      <c r="I35769">
        <v>4.63</v>
      </c>
      <c r="J35769">
        <v>4.33</v>
      </c>
      <c r="K35769">
        <v>0.3</v>
      </c>
      <c r="M35769">
        <v>400</v>
      </c>
    </row>
    <row r="35770" spans="1:13" customFormat="1" hidden="1">
      <c r="A35770" t="s">
        <v>1108</v>
      </c>
      <c r="B35770" t="s">
        <v>1109</v>
      </c>
      <c r="C35770" s="1">
        <v>44318</v>
      </c>
      <c r="D35770">
        <v>1016195</v>
      </c>
      <c r="E35770">
        <v>928107</v>
      </c>
      <c r="F35770">
        <v>88088</v>
      </c>
      <c r="G35770">
        <v>24896</v>
      </c>
      <c r="H35770">
        <v>12066</v>
      </c>
      <c r="I35770">
        <v>4.75</v>
      </c>
      <c r="J35770">
        <v>4.33</v>
      </c>
      <c r="K35770">
        <v>0.41</v>
      </c>
      <c r="M35770">
        <v>563</v>
      </c>
    </row>
    <row r="35771" spans="1:13" customFormat="1" hidden="1">
      <c r="A35771" t="s">
        <v>1108</v>
      </c>
      <c r="B35771" t="s">
        <v>1109</v>
      </c>
      <c r="C35771" s="1">
        <v>44319</v>
      </c>
      <c r="D35771">
        <v>1024978</v>
      </c>
      <c r="E35771">
        <v>928107</v>
      </c>
      <c r="F35771">
        <v>96871</v>
      </c>
      <c r="G35771">
        <v>8783</v>
      </c>
      <c r="H35771">
        <v>13254</v>
      </c>
      <c r="I35771">
        <v>4.79</v>
      </c>
      <c r="J35771">
        <v>4.33</v>
      </c>
      <c r="K35771">
        <v>0.45</v>
      </c>
      <c r="M35771">
        <v>619</v>
      </c>
    </row>
    <row r="35772" spans="1:13" customFormat="1" hidden="1">
      <c r="A35772" t="s">
        <v>1108</v>
      </c>
      <c r="B35772" t="s">
        <v>1109</v>
      </c>
      <c r="C35772" s="1">
        <v>44320</v>
      </c>
      <c r="D35772">
        <v>1048113</v>
      </c>
      <c r="E35772">
        <v>928107</v>
      </c>
      <c r="F35772">
        <v>120006</v>
      </c>
      <c r="G35772">
        <v>23135</v>
      </c>
      <c r="H35772">
        <v>16493</v>
      </c>
      <c r="I35772">
        <v>4.8899999999999997</v>
      </c>
      <c r="J35772">
        <v>4.33</v>
      </c>
      <c r="K35772">
        <v>0.56000000000000005</v>
      </c>
      <c r="M35772">
        <v>770</v>
      </c>
    </row>
    <row r="35773" spans="1:13" customFormat="1" hidden="1">
      <c r="A35773" t="s">
        <v>1108</v>
      </c>
      <c r="B35773" t="s">
        <v>1109</v>
      </c>
      <c r="C35773" s="1">
        <v>44321</v>
      </c>
      <c r="D35773">
        <v>1069828</v>
      </c>
      <c r="E35773">
        <v>928107</v>
      </c>
      <c r="F35773">
        <v>141721</v>
      </c>
      <c r="G35773">
        <v>21715</v>
      </c>
      <c r="H35773">
        <v>19529</v>
      </c>
      <c r="I35773">
        <v>5</v>
      </c>
      <c r="J35773">
        <v>4.33</v>
      </c>
      <c r="K35773">
        <v>0.66</v>
      </c>
      <c r="M35773">
        <v>912</v>
      </c>
    </row>
    <row r="35774" spans="1:13" customFormat="1" hidden="1">
      <c r="A35774" t="s">
        <v>1108</v>
      </c>
      <c r="B35774" t="s">
        <v>1109</v>
      </c>
      <c r="C35774" s="1">
        <v>44322</v>
      </c>
      <c r="D35774">
        <v>1088093</v>
      </c>
      <c r="E35774">
        <v>928107</v>
      </c>
      <c r="F35774">
        <v>159986</v>
      </c>
      <c r="G35774">
        <v>18265</v>
      </c>
      <c r="H35774">
        <v>22072</v>
      </c>
      <c r="I35774">
        <v>5.08</v>
      </c>
      <c r="J35774">
        <v>4.33</v>
      </c>
      <c r="K35774">
        <v>0.75</v>
      </c>
      <c r="M35774">
        <v>1031</v>
      </c>
    </row>
    <row r="35775" spans="1:13" customFormat="1" hidden="1">
      <c r="A35775" t="s">
        <v>1108</v>
      </c>
      <c r="B35775" t="s">
        <v>1109</v>
      </c>
      <c r="C35775" s="1">
        <v>44323</v>
      </c>
      <c r="D35775">
        <v>1105342</v>
      </c>
      <c r="E35775">
        <v>928107</v>
      </c>
      <c r="F35775">
        <v>177235</v>
      </c>
      <c r="G35775">
        <v>17249</v>
      </c>
      <c r="H35775">
        <v>21697</v>
      </c>
      <c r="I35775">
        <v>5.16</v>
      </c>
      <c r="J35775">
        <v>4.33</v>
      </c>
      <c r="K35775">
        <v>0.83</v>
      </c>
      <c r="M35775">
        <v>1013</v>
      </c>
    </row>
    <row r="35776" spans="1:13" customFormat="1" hidden="1">
      <c r="A35776" t="s">
        <v>1108</v>
      </c>
      <c r="B35776" t="s">
        <v>1109</v>
      </c>
      <c r="C35776" s="1">
        <v>44324</v>
      </c>
      <c r="H35776">
        <v>17749</v>
      </c>
      <c r="M35776">
        <v>829</v>
      </c>
    </row>
    <row r="35777" spans="1:13" customFormat="1" hidden="1">
      <c r="A35777" t="s">
        <v>1108</v>
      </c>
      <c r="B35777" t="s">
        <v>1109</v>
      </c>
      <c r="C35777" s="1">
        <v>44325</v>
      </c>
      <c r="D35777">
        <v>1125740</v>
      </c>
      <c r="E35777">
        <v>928400</v>
      </c>
      <c r="F35777">
        <v>197340</v>
      </c>
      <c r="H35777">
        <v>15649</v>
      </c>
      <c r="I35777">
        <v>5.26</v>
      </c>
      <c r="J35777">
        <v>4.34</v>
      </c>
      <c r="K35777">
        <v>0.92</v>
      </c>
      <c r="M35777">
        <v>731</v>
      </c>
    </row>
    <row r="35778" spans="1:13" customFormat="1" hidden="1">
      <c r="A35778" t="s">
        <v>1108</v>
      </c>
      <c r="B35778" t="s">
        <v>1109</v>
      </c>
      <c r="C35778" s="1">
        <v>44326</v>
      </c>
      <c r="D35778">
        <v>1130257</v>
      </c>
      <c r="E35778">
        <v>931276</v>
      </c>
      <c r="F35778">
        <v>198981</v>
      </c>
      <c r="G35778">
        <v>4517</v>
      </c>
      <c r="H35778">
        <v>15040</v>
      </c>
      <c r="I35778">
        <v>5.28</v>
      </c>
      <c r="J35778">
        <v>4.3499999999999996</v>
      </c>
      <c r="K35778">
        <v>0.93</v>
      </c>
      <c r="M35778">
        <v>702</v>
      </c>
    </row>
    <row r="35779" spans="1:13" customFormat="1" hidden="1">
      <c r="A35779" t="s">
        <v>1108</v>
      </c>
      <c r="B35779" t="s">
        <v>1109</v>
      </c>
      <c r="C35779" s="1">
        <v>44327</v>
      </c>
      <c r="D35779">
        <v>1162770</v>
      </c>
      <c r="E35779">
        <v>948817</v>
      </c>
      <c r="F35779">
        <v>213953</v>
      </c>
      <c r="G35779">
        <v>32513</v>
      </c>
      <c r="H35779">
        <v>16380</v>
      </c>
      <c r="I35779">
        <v>5.43</v>
      </c>
      <c r="J35779">
        <v>4.43</v>
      </c>
      <c r="K35779">
        <v>1</v>
      </c>
      <c r="M35779">
        <v>765</v>
      </c>
    </row>
    <row r="35780" spans="1:13" customFormat="1" hidden="1">
      <c r="A35780" t="s">
        <v>1108</v>
      </c>
      <c r="B35780" t="s">
        <v>1109</v>
      </c>
      <c r="C35780" s="1">
        <v>44328</v>
      </c>
      <c r="D35780">
        <v>1220248</v>
      </c>
      <c r="E35780">
        <v>996445</v>
      </c>
      <c r="F35780">
        <v>223803</v>
      </c>
      <c r="G35780">
        <v>57478</v>
      </c>
      <c r="H35780">
        <v>21489</v>
      </c>
      <c r="I35780">
        <v>5.7</v>
      </c>
      <c r="J35780">
        <v>4.6500000000000004</v>
      </c>
      <c r="K35780">
        <v>1.05</v>
      </c>
      <c r="M35780">
        <v>1004</v>
      </c>
    </row>
    <row r="35781" spans="1:13" customFormat="1" hidden="1">
      <c r="A35781" t="s">
        <v>1108</v>
      </c>
      <c r="B35781" t="s">
        <v>1109</v>
      </c>
      <c r="C35781" s="1">
        <v>44329</v>
      </c>
      <c r="D35781">
        <v>1309840</v>
      </c>
      <c r="E35781">
        <v>1075848</v>
      </c>
      <c r="F35781">
        <v>233992</v>
      </c>
      <c r="G35781">
        <v>89592</v>
      </c>
      <c r="H35781">
        <v>31678</v>
      </c>
      <c r="I35781">
        <v>6.12</v>
      </c>
      <c r="J35781">
        <v>5.0199999999999996</v>
      </c>
      <c r="K35781">
        <v>1.0900000000000001</v>
      </c>
      <c r="M35781">
        <v>1479</v>
      </c>
    </row>
    <row r="35782" spans="1:13" customFormat="1" hidden="1">
      <c r="A35782" t="s">
        <v>1108</v>
      </c>
      <c r="B35782" t="s">
        <v>1109</v>
      </c>
      <c r="C35782" s="1">
        <v>44330</v>
      </c>
      <c r="D35782">
        <v>1384079</v>
      </c>
      <c r="E35782">
        <v>1140122</v>
      </c>
      <c r="F35782">
        <v>243957</v>
      </c>
      <c r="G35782">
        <v>74239</v>
      </c>
      <c r="H35782">
        <v>39820</v>
      </c>
      <c r="I35782">
        <v>6.46</v>
      </c>
      <c r="J35782">
        <v>5.32</v>
      </c>
      <c r="K35782">
        <v>1.1399999999999999</v>
      </c>
      <c r="M35782">
        <v>1860</v>
      </c>
    </row>
    <row r="35783" spans="1:13" customFormat="1" hidden="1">
      <c r="A35783" t="s">
        <v>1108</v>
      </c>
      <c r="B35783" t="s">
        <v>1109</v>
      </c>
      <c r="C35783" s="1">
        <v>44331</v>
      </c>
      <c r="H35783">
        <v>49626</v>
      </c>
      <c r="M35783">
        <v>2318</v>
      </c>
    </row>
    <row r="35784" spans="1:13" customFormat="1" hidden="1">
      <c r="A35784" t="s">
        <v>1108</v>
      </c>
      <c r="B35784" t="s">
        <v>1109</v>
      </c>
      <c r="C35784" s="1">
        <v>44332</v>
      </c>
      <c r="D35784">
        <v>1541761</v>
      </c>
      <c r="E35784">
        <v>1273861</v>
      </c>
      <c r="F35784">
        <v>267900</v>
      </c>
      <c r="H35784">
        <v>59432</v>
      </c>
      <c r="I35784">
        <v>7.2</v>
      </c>
      <c r="J35784">
        <v>5.95</v>
      </c>
      <c r="K35784">
        <v>1.25</v>
      </c>
      <c r="M35784">
        <v>2775</v>
      </c>
    </row>
    <row r="35785" spans="1:13" customFormat="1" hidden="1">
      <c r="A35785" t="s">
        <v>1108</v>
      </c>
      <c r="B35785" t="s">
        <v>1109</v>
      </c>
      <c r="C35785" s="1">
        <v>44333</v>
      </c>
      <c r="D35785">
        <v>1570070</v>
      </c>
      <c r="E35785">
        <v>1300558</v>
      </c>
      <c r="F35785">
        <v>269512</v>
      </c>
      <c r="G35785">
        <v>28309</v>
      </c>
      <c r="H35785">
        <v>62830</v>
      </c>
      <c r="I35785">
        <v>7.33</v>
      </c>
      <c r="J35785">
        <v>6.07</v>
      </c>
      <c r="K35785">
        <v>1.26</v>
      </c>
      <c r="M35785">
        <v>2934</v>
      </c>
    </row>
    <row r="35786" spans="1:13" customFormat="1" hidden="1">
      <c r="A35786" t="s">
        <v>1108</v>
      </c>
      <c r="B35786" t="s">
        <v>1109</v>
      </c>
      <c r="C35786" s="1">
        <v>44334</v>
      </c>
      <c r="D35786">
        <v>1644957</v>
      </c>
      <c r="E35786">
        <v>1350065</v>
      </c>
      <c r="F35786">
        <v>294892</v>
      </c>
      <c r="G35786">
        <v>74887</v>
      </c>
      <c r="H35786">
        <v>68884</v>
      </c>
      <c r="I35786">
        <v>7.68</v>
      </c>
      <c r="J35786">
        <v>6.3</v>
      </c>
      <c r="K35786">
        <v>1.38</v>
      </c>
      <c r="M35786">
        <v>3217</v>
      </c>
    </row>
    <row r="35787" spans="1:13" customFormat="1" hidden="1">
      <c r="A35787" t="s">
        <v>1108</v>
      </c>
      <c r="B35787" t="s">
        <v>1109</v>
      </c>
      <c r="C35787" s="1">
        <v>44335</v>
      </c>
      <c r="D35787">
        <v>1683203</v>
      </c>
      <c r="E35787">
        <v>1383082</v>
      </c>
      <c r="F35787">
        <v>300121</v>
      </c>
      <c r="G35787">
        <v>38246</v>
      </c>
      <c r="H35787">
        <v>66136</v>
      </c>
      <c r="I35787">
        <v>7.86</v>
      </c>
      <c r="J35787">
        <v>6.46</v>
      </c>
      <c r="K35787">
        <v>1.4</v>
      </c>
      <c r="M35787">
        <v>3089</v>
      </c>
    </row>
    <row r="35788" spans="1:13" customFormat="1" hidden="1">
      <c r="A35788" t="s">
        <v>1108</v>
      </c>
      <c r="B35788" t="s">
        <v>1109</v>
      </c>
      <c r="C35788" s="1">
        <v>44336</v>
      </c>
      <c r="D35788">
        <v>1707323</v>
      </c>
      <c r="E35788">
        <v>1399927</v>
      </c>
      <c r="F35788">
        <v>307396</v>
      </c>
      <c r="G35788">
        <v>24120</v>
      </c>
      <c r="H35788">
        <v>56783</v>
      </c>
      <c r="I35788">
        <v>7.97</v>
      </c>
      <c r="J35788">
        <v>6.54</v>
      </c>
      <c r="K35788">
        <v>1.44</v>
      </c>
      <c r="M35788">
        <v>2652</v>
      </c>
    </row>
    <row r="35789" spans="1:13" customFormat="1" hidden="1">
      <c r="A35789" t="s">
        <v>1108</v>
      </c>
      <c r="B35789" t="s">
        <v>1109</v>
      </c>
      <c r="C35789" s="1">
        <v>44337</v>
      </c>
      <c r="D35789">
        <v>1726749</v>
      </c>
      <c r="E35789">
        <v>1410615</v>
      </c>
      <c r="F35789">
        <v>316134</v>
      </c>
      <c r="G35789">
        <v>19426</v>
      </c>
      <c r="H35789">
        <v>48953</v>
      </c>
      <c r="I35789">
        <v>8.06</v>
      </c>
      <c r="J35789">
        <v>6.59</v>
      </c>
      <c r="K35789">
        <v>1.48</v>
      </c>
      <c r="M35789">
        <v>2286</v>
      </c>
    </row>
    <row r="35790" spans="1:13" customFormat="1" hidden="1">
      <c r="A35790" t="s">
        <v>1108</v>
      </c>
      <c r="B35790" t="s">
        <v>1109</v>
      </c>
      <c r="C35790" s="1">
        <v>44338</v>
      </c>
      <c r="D35790">
        <v>1749366</v>
      </c>
      <c r="E35790">
        <v>1426735</v>
      </c>
      <c r="F35790">
        <v>322631</v>
      </c>
      <c r="G35790">
        <v>22617</v>
      </c>
      <c r="H35790">
        <v>40921</v>
      </c>
      <c r="I35790">
        <v>8.17</v>
      </c>
      <c r="J35790">
        <v>6.66</v>
      </c>
      <c r="K35790">
        <v>1.51</v>
      </c>
      <c r="M35790">
        <v>1911</v>
      </c>
    </row>
    <row r="35791" spans="1:13" customFormat="1" hidden="1">
      <c r="A35791" t="s">
        <v>1108</v>
      </c>
      <c r="B35791" t="s">
        <v>1109</v>
      </c>
      <c r="C35791" s="1">
        <v>44339</v>
      </c>
      <c r="D35791">
        <v>1765378</v>
      </c>
      <c r="E35791">
        <v>1437147</v>
      </c>
      <c r="F35791">
        <v>328231</v>
      </c>
      <c r="G35791">
        <v>16012</v>
      </c>
      <c r="H35791">
        <v>31945</v>
      </c>
      <c r="I35791">
        <v>8.24</v>
      </c>
      <c r="J35791">
        <v>6.71</v>
      </c>
      <c r="K35791">
        <v>1.53</v>
      </c>
      <c r="M35791">
        <v>1492</v>
      </c>
    </row>
    <row r="35792" spans="1:13" customFormat="1" hidden="1">
      <c r="A35792" t="s">
        <v>1108</v>
      </c>
      <c r="B35792" t="s">
        <v>1109</v>
      </c>
      <c r="C35792" s="1">
        <v>44340</v>
      </c>
      <c r="D35792">
        <v>1772924</v>
      </c>
      <c r="E35792">
        <v>1439501</v>
      </c>
      <c r="F35792">
        <v>333423</v>
      </c>
      <c r="G35792">
        <v>7546</v>
      </c>
      <c r="H35792">
        <v>28979</v>
      </c>
      <c r="I35792">
        <v>8.2799999999999994</v>
      </c>
      <c r="J35792">
        <v>6.72</v>
      </c>
      <c r="K35792">
        <v>1.56</v>
      </c>
      <c r="M35792">
        <v>1353</v>
      </c>
    </row>
    <row r="35793" spans="1:13" customFormat="1" hidden="1">
      <c r="A35793" t="s">
        <v>1108</v>
      </c>
      <c r="B35793" t="s">
        <v>1109</v>
      </c>
      <c r="C35793" s="1">
        <v>44341</v>
      </c>
      <c r="D35793">
        <v>1782429</v>
      </c>
      <c r="E35793">
        <v>1441501</v>
      </c>
      <c r="F35793">
        <v>340928</v>
      </c>
      <c r="G35793">
        <v>9505</v>
      </c>
      <c r="H35793">
        <v>19639</v>
      </c>
      <c r="I35793">
        <v>8.32</v>
      </c>
      <c r="J35793">
        <v>6.73</v>
      </c>
      <c r="K35793">
        <v>1.59</v>
      </c>
      <c r="M35793">
        <v>917</v>
      </c>
    </row>
    <row r="35794" spans="1:13" customFormat="1" hidden="1">
      <c r="A35794" t="s">
        <v>1108</v>
      </c>
      <c r="B35794" t="s">
        <v>1109</v>
      </c>
      <c r="C35794" s="1">
        <v>44342</v>
      </c>
      <c r="D35794">
        <v>1786343</v>
      </c>
      <c r="E35794">
        <v>1443066</v>
      </c>
      <c r="F35794">
        <v>343277</v>
      </c>
      <c r="G35794">
        <v>3914</v>
      </c>
      <c r="H35794">
        <v>14734</v>
      </c>
      <c r="I35794">
        <v>8.34</v>
      </c>
      <c r="J35794">
        <v>6.74</v>
      </c>
      <c r="K35794">
        <v>1.6</v>
      </c>
      <c r="M35794">
        <v>688</v>
      </c>
    </row>
    <row r="35795" spans="1:13" customFormat="1" hidden="1">
      <c r="A35795" t="s">
        <v>1108</v>
      </c>
      <c r="B35795" t="s">
        <v>1109</v>
      </c>
      <c r="C35795" s="1">
        <v>44343</v>
      </c>
      <c r="D35795">
        <v>1790688</v>
      </c>
      <c r="E35795">
        <v>1446712</v>
      </c>
      <c r="F35795">
        <v>343976</v>
      </c>
      <c r="G35795">
        <v>4345</v>
      </c>
      <c r="H35795">
        <v>11909</v>
      </c>
      <c r="I35795">
        <v>8.36</v>
      </c>
      <c r="J35795">
        <v>6.76</v>
      </c>
      <c r="K35795">
        <v>1.61</v>
      </c>
      <c r="M35795">
        <v>556</v>
      </c>
    </row>
    <row r="35796" spans="1:13" customFormat="1" hidden="1">
      <c r="A35796" t="s">
        <v>1108</v>
      </c>
      <c r="B35796" t="s">
        <v>1109</v>
      </c>
      <c r="C35796" s="1">
        <v>44344</v>
      </c>
      <c r="D35796">
        <v>1833048</v>
      </c>
      <c r="E35796">
        <v>1488651</v>
      </c>
      <c r="F35796">
        <v>344397</v>
      </c>
      <c r="G35796">
        <v>42360</v>
      </c>
      <c r="H35796">
        <v>15186</v>
      </c>
      <c r="I35796">
        <v>8.56</v>
      </c>
      <c r="J35796">
        <v>6.95</v>
      </c>
      <c r="K35796">
        <v>1.61</v>
      </c>
      <c r="M35796">
        <v>709</v>
      </c>
    </row>
    <row r="35797" spans="1:13" customFormat="1" hidden="1">
      <c r="A35797" t="s">
        <v>1108</v>
      </c>
      <c r="B35797" t="s">
        <v>1109</v>
      </c>
      <c r="C35797" s="1">
        <v>44345</v>
      </c>
      <c r="D35797">
        <v>1851001</v>
      </c>
      <c r="E35797">
        <v>1505273</v>
      </c>
      <c r="F35797">
        <v>345728</v>
      </c>
      <c r="G35797">
        <v>17953</v>
      </c>
      <c r="H35797">
        <v>14519</v>
      </c>
      <c r="I35797">
        <v>8.64</v>
      </c>
      <c r="J35797">
        <v>7.03</v>
      </c>
      <c r="K35797">
        <v>1.61</v>
      </c>
      <c r="M35797">
        <v>678</v>
      </c>
    </row>
    <row r="35798" spans="1:13" customFormat="1" hidden="1">
      <c r="A35798" t="s">
        <v>1108</v>
      </c>
      <c r="B35798" t="s">
        <v>1109</v>
      </c>
      <c r="C35798" s="1">
        <v>44346</v>
      </c>
      <c r="D35798">
        <v>1872990</v>
      </c>
      <c r="E35798">
        <v>1526750</v>
      </c>
      <c r="F35798">
        <v>346240</v>
      </c>
      <c r="G35798">
        <v>21989</v>
      </c>
      <c r="H35798">
        <v>15373</v>
      </c>
      <c r="I35798">
        <v>8.75</v>
      </c>
      <c r="J35798">
        <v>7.13</v>
      </c>
      <c r="K35798">
        <v>1.62</v>
      </c>
      <c r="M35798">
        <v>718</v>
      </c>
    </row>
    <row r="35799" spans="1:13" customFormat="1" hidden="1">
      <c r="A35799" t="s">
        <v>1108</v>
      </c>
      <c r="B35799" t="s">
        <v>1109</v>
      </c>
      <c r="C35799" s="1">
        <v>44347</v>
      </c>
      <c r="D35799">
        <v>1956742</v>
      </c>
      <c r="E35799">
        <v>1608518</v>
      </c>
      <c r="F35799">
        <v>348224</v>
      </c>
      <c r="G35799">
        <v>83752</v>
      </c>
      <c r="H35799">
        <v>26260</v>
      </c>
      <c r="I35799">
        <v>9.14</v>
      </c>
      <c r="J35799">
        <v>7.51</v>
      </c>
      <c r="K35799">
        <v>1.63</v>
      </c>
      <c r="M35799">
        <v>1226</v>
      </c>
    </row>
    <row r="35800" spans="1:13" customFormat="1" hidden="1">
      <c r="A35800" t="s">
        <v>1108</v>
      </c>
      <c r="B35800" t="s">
        <v>1109</v>
      </c>
      <c r="C35800" s="1">
        <v>44348</v>
      </c>
      <c r="D35800">
        <v>2041307</v>
      </c>
      <c r="E35800">
        <v>1691562</v>
      </c>
      <c r="F35800">
        <v>349745</v>
      </c>
      <c r="G35800">
        <v>84565</v>
      </c>
      <c r="H35800">
        <v>36983</v>
      </c>
      <c r="I35800">
        <v>9.5299999999999994</v>
      </c>
      <c r="J35800">
        <v>7.9</v>
      </c>
      <c r="K35800">
        <v>1.63</v>
      </c>
      <c r="M35800">
        <v>1727</v>
      </c>
    </row>
    <row r="35801" spans="1:13" customFormat="1" hidden="1">
      <c r="A35801" t="s">
        <v>1108</v>
      </c>
      <c r="B35801" t="s">
        <v>1109</v>
      </c>
      <c r="C35801" s="1">
        <v>44349</v>
      </c>
      <c r="D35801">
        <v>2117653</v>
      </c>
      <c r="E35801">
        <v>1766636</v>
      </c>
      <c r="F35801">
        <v>351017</v>
      </c>
      <c r="G35801">
        <v>76346</v>
      </c>
      <c r="H35801">
        <v>47330</v>
      </c>
      <c r="I35801">
        <v>9.89</v>
      </c>
      <c r="J35801">
        <v>8.25</v>
      </c>
      <c r="K35801">
        <v>1.64</v>
      </c>
      <c r="M35801">
        <v>2210</v>
      </c>
    </row>
    <row r="35802" spans="1:13" customFormat="1" hidden="1">
      <c r="A35802" t="s">
        <v>1108</v>
      </c>
      <c r="B35802" t="s">
        <v>1109</v>
      </c>
      <c r="C35802" s="1">
        <v>44350</v>
      </c>
      <c r="H35802">
        <v>54072</v>
      </c>
      <c r="M35802">
        <v>2525</v>
      </c>
    </row>
    <row r="35803" spans="1:13" customFormat="1" hidden="1">
      <c r="A35803" t="s">
        <v>1108</v>
      </c>
      <c r="B35803" t="s">
        <v>1109</v>
      </c>
      <c r="C35803" s="1">
        <v>44351</v>
      </c>
      <c r="H35803">
        <v>55382</v>
      </c>
      <c r="M35803">
        <v>2586</v>
      </c>
    </row>
    <row r="35804" spans="1:13" customFormat="1" hidden="1">
      <c r="A35804" t="s">
        <v>1108</v>
      </c>
      <c r="B35804" t="s">
        <v>1109</v>
      </c>
      <c r="C35804" s="1">
        <v>44352</v>
      </c>
      <c r="D35804">
        <v>2272260</v>
      </c>
      <c r="E35804">
        <v>1920801</v>
      </c>
      <c r="F35804">
        <v>351459</v>
      </c>
      <c r="H35804">
        <v>60180</v>
      </c>
      <c r="I35804">
        <v>10.61</v>
      </c>
      <c r="J35804">
        <v>8.9700000000000006</v>
      </c>
      <c r="K35804">
        <v>1.64</v>
      </c>
      <c r="M35804">
        <v>2810</v>
      </c>
    </row>
    <row r="35805" spans="1:13" customFormat="1" hidden="1">
      <c r="A35805" t="s">
        <v>1108</v>
      </c>
      <c r="B35805" t="s">
        <v>1109</v>
      </c>
      <c r="C35805" s="1">
        <v>44353</v>
      </c>
      <c r="D35805">
        <v>2296864</v>
      </c>
      <c r="E35805">
        <v>1943708</v>
      </c>
      <c r="F35805">
        <v>353156</v>
      </c>
      <c r="G35805">
        <v>24604</v>
      </c>
      <c r="H35805">
        <v>60553</v>
      </c>
      <c r="I35805">
        <v>10.73</v>
      </c>
      <c r="J35805">
        <v>9.08</v>
      </c>
      <c r="K35805">
        <v>1.65</v>
      </c>
      <c r="M35805">
        <v>2828</v>
      </c>
    </row>
    <row r="35806" spans="1:13" customFormat="1" hidden="1">
      <c r="A35806" t="s">
        <v>1108</v>
      </c>
      <c r="B35806" t="s">
        <v>1109</v>
      </c>
      <c r="C35806" s="1">
        <v>44354</v>
      </c>
      <c r="D35806">
        <v>2301489</v>
      </c>
      <c r="E35806">
        <v>1948187</v>
      </c>
      <c r="F35806">
        <v>353302</v>
      </c>
      <c r="G35806">
        <v>4625</v>
      </c>
      <c r="H35806">
        <v>49250</v>
      </c>
      <c r="I35806">
        <v>10.75</v>
      </c>
      <c r="J35806">
        <v>9.1</v>
      </c>
      <c r="K35806">
        <v>1.65</v>
      </c>
      <c r="M35806">
        <v>2300</v>
      </c>
    </row>
    <row r="35807" spans="1:13" customFormat="1" hidden="1">
      <c r="A35807" t="s">
        <v>1108</v>
      </c>
      <c r="B35807" t="s">
        <v>1109</v>
      </c>
      <c r="C35807" s="1">
        <v>44355</v>
      </c>
      <c r="D35807">
        <v>2333591</v>
      </c>
      <c r="E35807">
        <v>1979802</v>
      </c>
      <c r="F35807">
        <v>353789</v>
      </c>
      <c r="G35807">
        <v>32102</v>
      </c>
      <c r="H35807">
        <v>41755</v>
      </c>
      <c r="I35807">
        <v>10.9</v>
      </c>
      <c r="J35807">
        <v>9.25</v>
      </c>
      <c r="K35807">
        <v>1.65</v>
      </c>
      <c r="M35807">
        <v>1950</v>
      </c>
    </row>
    <row r="35808" spans="1:13" customFormat="1" hidden="1">
      <c r="A35808" t="s">
        <v>1108</v>
      </c>
      <c r="B35808" t="s">
        <v>1109</v>
      </c>
      <c r="C35808" s="1">
        <v>44356</v>
      </c>
      <c r="D35808">
        <v>2377211</v>
      </c>
      <c r="E35808">
        <v>2023256</v>
      </c>
      <c r="F35808">
        <v>353955</v>
      </c>
      <c r="G35808">
        <v>43620</v>
      </c>
      <c r="H35808">
        <v>37080</v>
      </c>
      <c r="I35808">
        <v>11.1</v>
      </c>
      <c r="J35808">
        <v>9.4499999999999993</v>
      </c>
      <c r="K35808">
        <v>1.65</v>
      </c>
      <c r="M35808">
        <v>1732</v>
      </c>
    </row>
    <row r="35809" spans="1:13" customFormat="1" hidden="1">
      <c r="A35809" t="s">
        <v>1108</v>
      </c>
      <c r="B35809" t="s">
        <v>1109</v>
      </c>
      <c r="C35809" s="1">
        <v>44357</v>
      </c>
      <c r="D35809">
        <v>2450965</v>
      </c>
      <c r="E35809">
        <v>2089320</v>
      </c>
      <c r="F35809">
        <v>361645</v>
      </c>
      <c r="G35809">
        <v>73754</v>
      </c>
      <c r="H35809">
        <v>40254</v>
      </c>
      <c r="I35809">
        <v>11.45</v>
      </c>
      <c r="J35809">
        <v>9.76</v>
      </c>
      <c r="K35809">
        <v>1.69</v>
      </c>
      <c r="M35809">
        <v>1880</v>
      </c>
    </row>
    <row r="35810" spans="1:13" customFormat="1" hidden="1">
      <c r="A35810" t="s">
        <v>1108</v>
      </c>
      <c r="B35810" t="s">
        <v>1109</v>
      </c>
      <c r="C35810" s="1">
        <v>44358</v>
      </c>
      <c r="D35810">
        <v>2544373</v>
      </c>
      <c r="E35810">
        <v>2156935</v>
      </c>
      <c r="F35810">
        <v>387438</v>
      </c>
      <c r="G35810">
        <v>93408</v>
      </c>
      <c r="H35810">
        <v>46236</v>
      </c>
      <c r="I35810">
        <v>11.88</v>
      </c>
      <c r="J35810">
        <v>10.07</v>
      </c>
      <c r="K35810">
        <v>1.81</v>
      </c>
      <c r="M35810">
        <v>2159</v>
      </c>
    </row>
    <row r="35811" spans="1:13" customFormat="1" hidden="1">
      <c r="A35811" t="s">
        <v>1108</v>
      </c>
      <c r="B35811" t="s">
        <v>1109</v>
      </c>
      <c r="C35811" s="1">
        <v>44359</v>
      </c>
      <c r="D35811">
        <v>2632706</v>
      </c>
      <c r="E35811">
        <v>2199504</v>
      </c>
      <c r="F35811">
        <v>433202</v>
      </c>
      <c r="G35811">
        <v>88333</v>
      </c>
      <c r="H35811">
        <v>51492</v>
      </c>
      <c r="I35811">
        <v>12.29</v>
      </c>
      <c r="J35811">
        <v>10.27</v>
      </c>
      <c r="K35811">
        <v>2.02</v>
      </c>
      <c r="M35811">
        <v>2405</v>
      </c>
    </row>
    <row r="35812" spans="1:13" customFormat="1" hidden="1">
      <c r="A35812" t="s">
        <v>1108</v>
      </c>
      <c r="B35812" t="s">
        <v>1109</v>
      </c>
      <c r="C35812" s="1">
        <v>44360</v>
      </c>
      <c r="D35812">
        <v>2769383</v>
      </c>
      <c r="E35812">
        <v>2259385</v>
      </c>
      <c r="F35812">
        <v>509998</v>
      </c>
      <c r="G35812">
        <v>136677</v>
      </c>
      <c r="H35812">
        <v>67503</v>
      </c>
      <c r="I35812">
        <v>12.93</v>
      </c>
      <c r="J35812">
        <v>10.55</v>
      </c>
      <c r="K35812">
        <v>2.38</v>
      </c>
      <c r="M35812">
        <v>3152</v>
      </c>
    </row>
    <row r="35813" spans="1:13" customFormat="1" hidden="1">
      <c r="A35813" t="s">
        <v>1108</v>
      </c>
      <c r="B35813" t="s">
        <v>1109</v>
      </c>
      <c r="C35813" s="1">
        <v>44361</v>
      </c>
      <c r="D35813">
        <v>2830470</v>
      </c>
      <c r="E35813">
        <v>2285572</v>
      </c>
      <c r="F35813">
        <v>544898</v>
      </c>
      <c r="G35813">
        <v>61087</v>
      </c>
      <c r="H35813">
        <v>75569</v>
      </c>
      <c r="I35813">
        <v>13.22</v>
      </c>
      <c r="J35813">
        <v>10.67</v>
      </c>
      <c r="K35813">
        <v>2.54</v>
      </c>
      <c r="M35813">
        <v>3529</v>
      </c>
    </row>
    <row r="35814" spans="1:13" customFormat="1" hidden="1">
      <c r="A35814" t="s">
        <v>1108</v>
      </c>
      <c r="B35814" t="s">
        <v>1109</v>
      </c>
      <c r="C35814" s="1">
        <v>44362</v>
      </c>
      <c r="D35814">
        <v>2930212</v>
      </c>
      <c r="E35814">
        <v>2317012</v>
      </c>
      <c r="F35814">
        <v>613200</v>
      </c>
      <c r="G35814">
        <v>99742</v>
      </c>
      <c r="H35814">
        <v>85232</v>
      </c>
      <c r="I35814">
        <v>13.68</v>
      </c>
      <c r="J35814">
        <v>10.82</v>
      </c>
      <c r="K35814">
        <v>2.86</v>
      </c>
      <c r="M35814">
        <v>3980</v>
      </c>
    </row>
    <row r="35815" spans="1:13" customFormat="1" hidden="1">
      <c r="A35815" t="s">
        <v>1108</v>
      </c>
      <c r="B35815" t="s">
        <v>1109</v>
      </c>
      <c r="C35815" s="1">
        <v>44363</v>
      </c>
      <c r="D35815">
        <v>3027917</v>
      </c>
      <c r="E35815">
        <v>2350564</v>
      </c>
      <c r="F35815">
        <v>677353</v>
      </c>
      <c r="G35815">
        <v>97705</v>
      </c>
      <c r="H35815">
        <v>92958</v>
      </c>
      <c r="I35815">
        <v>14.14</v>
      </c>
      <c r="J35815">
        <v>10.98</v>
      </c>
      <c r="K35815">
        <v>3.16</v>
      </c>
      <c r="M35815">
        <v>4341</v>
      </c>
    </row>
    <row r="35816" spans="1:13" customFormat="1" hidden="1">
      <c r="A35816" t="s">
        <v>1108</v>
      </c>
      <c r="B35816" t="s">
        <v>1109</v>
      </c>
      <c r="C35816" s="1">
        <v>44364</v>
      </c>
      <c r="D35816">
        <v>3082905</v>
      </c>
      <c r="E35816">
        <v>2380354</v>
      </c>
      <c r="F35816">
        <v>702551</v>
      </c>
      <c r="G35816">
        <v>54988</v>
      </c>
      <c r="H35816">
        <v>90277</v>
      </c>
      <c r="I35816">
        <v>14.4</v>
      </c>
      <c r="J35816">
        <v>11.12</v>
      </c>
      <c r="K35816">
        <v>3.28</v>
      </c>
      <c r="M35816">
        <v>4216</v>
      </c>
    </row>
    <row r="35817" spans="1:13" customFormat="1" hidden="1">
      <c r="A35817" t="s">
        <v>1108</v>
      </c>
      <c r="B35817" t="s">
        <v>1109</v>
      </c>
      <c r="C35817" s="1">
        <v>44365</v>
      </c>
      <c r="D35817">
        <v>3140256</v>
      </c>
      <c r="E35817">
        <v>2391683</v>
      </c>
      <c r="F35817">
        <v>748573</v>
      </c>
      <c r="G35817">
        <v>57351</v>
      </c>
      <c r="H35817">
        <v>85126</v>
      </c>
      <c r="I35817">
        <v>14.67</v>
      </c>
      <c r="J35817">
        <v>11.17</v>
      </c>
      <c r="K35817">
        <v>3.5</v>
      </c>
      <c r="M35817">
        <v>3975</v>
      </c>
    </row>
    <row r="35818" spans="1:13" customFormat="1" hidden="1">
      <c r="A35818" t="s">
        <v>1108</v>
      </c>
      <c r="B35818" t="s">
        <v>1109</v>
      </c>
      <c r="C35818" s="1">
        <v>44366</v>
      </c>
      <c r="D35818">
        <v>3217818</v>
      </c>
      <c r="E35818">
        <v>2430811</v>
      </c>
      <c r="F35818">
        <v>787007</v>
      </c>
      <c r="G35818">
        <v>77562</v>
      </c>
      <c r="H35818">
        <v>83587</v>
      </c>
      <c r="I35818">
        <v>15.03</v>
      </c>
      <c r="J35818">
        <v>11.35</v>
      </c>
      <c r="K35818">
        <v>3.68</v>
      </c>
      <c r="M35818">
        <v>3904</v>
      </c>
    </row>
    <row r="35819" spans="1:13" customFormat="1" hidden="1">
      <c r="A35819" t="s">
        <v>1108</v>
      </c>
      <c r="B35819" t="s">
        <v>1109</v>
      </c>
      <c r="C35819" s="1">
        <v>44367</v>
      </c>
      <c r="D35819">
        <v>3261432</v>
      </c>
      <c r="E35819">
        <v>2455180</v>
      </c>
      <c r="F35819">
        <v>806252</v>
      </c>
      <c r="G35819">
        <v>43614</v>
      </c>
      <c r="H35819">
        <v>70293</v>
      </c>
      <c r="I35819">
        <v>15.23</v>
      </c>
      <c r="J35819">
        <v>11.47</v>
      </c>
      <c r="K35819">
        <v>3.77</v>
      </c>
      <c r="M35819">
        <v>3283</v>
      </c>
    </row>
    <row r="35820" spans="1:13" customFormat="1" hidden="1">
      <c r="A35820" t="s">
        <v>1108</v>
      </c>
      <c r="B35820" t="s">
        <v>1109</v>
      </c>
      <c r="C35820" s="1">
        <v>44368</v>
      </c>
      <c r="D35820">
        <v>3301923</v>
      </c>
      <c r="E35820">
        <v>2472807</v>
      </c>
      <c r="F35820">
        <v>829116</v>
      </c>
      <c r="G35820">
        <v>40491</v>
      </c>
      <c r="H35820">
        <v>67350</v>
      </c>
      <c r="I35820">
        <v>15.42</v>
      </c>
      <c r="J35820">
        <v>11.55</v>
      </c>
      <c r="K35820">
        <v>3.87</v>
      </c>
      <c r="M35820">
        <v>3145</v>
      </c>
    </row>
    <row r="35821" spans="1:13" customFormat="1" hidden="1">
      <c r="A35821" t="s">
        <v>1108</v>
      </c>
      <c r="B35821" t="s">
        <v>1109</v>
      </c>
      <c r="C35821" s="1">
        <v>44369</v>
      </c>
      <c r="D35821">
        <v>3324349</v>
      </c>
      <c r="E35821">
        <v>2482166</v>
      </c>
      <c r="F35821">
        <v>842183</v>
      </c>
      <c r="G35821">
        <v>22426</v>
      </c>
      <c r="H35821">
        <v>56305</v>
      </c>
      <c r="I35821">
        <v>15.52</v>
      </c>
      <c r="J35821">
        <v>11.59</v>
      </c>
      <c r="K35821">
        <v>3.93</v>
      </c>
      <c r="M35821">
        <v>2629</v>
      </c>
    </row>
    <row r="35822" spans="1:13" customFormat="1" hidden="1">
      <c r="A35822" t="s">
        <v>1108</v>
      </c>
      <c r="B35822" t="s">
        <v>1109</v>
      </c>
      <c r="C35822" s="1">
        <v>44370</v>
      </c>
      <c r="H35822">
        <v>45410</v>
      </c>
      <c r="M35822">
        <v>2121</v>
      </c>
    </row>
    <row r="35823" spans="1:13" customFormat="1" hidden="1">
      <c r="A35823" t="s">
        <v>1108</v>
      </c>
      <c r="B35823" t="s">
        <v>1109</v>
      </c>
      <c r="C35823" s="1">
        <v>44371</v>
      </c>
      <c r="D35823">
        <v>3367220</v>
      </c>
      <c r="E35823">
        <v>2500428</v>
      </c>
      <c r="F35823">
        <v>866792</v>
      </c>
      <c r="H35823">
        <v>40616</v>
      </c>
      <c r="I35823">
        <v>15.72</v>
      </c>
      <c r="J35823">
        <v>11.68</v>
      </c>
      <c r="K35823">
        <v>4.05</v>
      </c>
      <c r="M35823">
        <v>1897</v>
      </c>
    </row>
    <row r="35824" spans="1:13" customFormat="1" hidden="1">
      <c r="A35824" t="s">
        <v>1108</v>
      </c>
      <c r="B35824" t="s">
        <v>1109</v>
      </c>
      <c r="C35824" s="1">
        <v>44372</v>
      </c>
      <c r="H35824">
        <v>37383</v>
      </c>
      <c r="M35824">
        <v>1746</v>
      </c>
    </row>
    <row r="35825" spans="1:13" customFormat="1" hidden="1">
      <c r="A35825" t="s">
        <v>1108</v>
      </c>
      <c r="B35825" t="s">
        <v>1109</v>
      </c>
      <c r="C35825" s="1">
        <v>44373</v>
      </c>
      <c r="H35825">
        <v>31262</v>
      </c>
      <c r="M35825">
        <v>1460</v>
      </c>
    </row>
    <row r="35826" spans="1:13" customFormat="1" hidden="1">
      <c r="A35826" t="s">
        <v>1108</v>
      </c>
      <c r="B35826" t="s">
        <v>1109</v>
      </c>
      <c r="C35826" s="1">
        <v>44374</v>
      </c>
      <c r="H35826">
        <v>29990</v>
      </c>
      <c r="M35826">
        <v>1401</v>
      </c>
    </row>
    <row r="35827" spans="1:13" customFormat="1" hidden="1">
      <c r="A35827" t="s">
        <v>1108</v>
      </c>
      <c r="B35827" t="s">
        <v>1109</v>
      </c>
      <c r="C35827" s="1">
        <v>44375</v>
      </c>
      <c r="D35827">
        <v>3506077</v>
      </c>
      <c r="E35827">
        <v>2605558</v>
      </c>
      <c r="F35827">
        <v>900519</v>
      </c>
      <c r="H35827">
        <v>29165</v>
      </c>
      <c r="I35827">
        <v>16.37</v>
      </c>
      <c r="J35827">
        <v>12.17</v>
      </c>
      <c r="K35827">
        <v>4.21</v>
      </c>
      <c r="M35827">
        <v>1362</v>
      </c>
    </row>
    <row r="35828" spans="1:13" customFormat="1" hidden="1">
      <c r="A35828" t="s">
        <v>1108</v>
      </c>
      <c r="B35828" t="s">
        <v>1109</v>
      </c>
      <c r="C35828" s="1">
        <v>44376</v>
      </c>
      <c r="D35828">
        <v>3575996</v>
      </c>
      <c r="E35828">
        <v>2636524</v>
      </c>
      <c r="F35828">
        <v>939472</v>
      </c>
      <c r="G35828">
        <v>69919</v>
      </c>
      <c r="H35828">
        <v>35950</v>
      </c>
      <c r="I35828">
        <v>16.7</v>
      </c>
      <c r="J35828">
        <v>12.31</v>
      </c>
      <c r="K35828">
        <v>4.3899999999999997</v>
      </c>
      <c r="M35828">
        <v>1679</v>
      </c>
    </row>
    <row r="35829" spans="1:13" customFormat="1" hidden="1">
      <c r="A35829" t="s">
        <v>1108</v>
      </c>
      <c r="B35829" t="s">
        <v>1109</v>
      </c>
      <c r="C35829" s="1">
        <v>44377</v>
      </c>
      <c r="D35829">
        <v>3693103</v>
      </c>
      <c r="E35829">
        <v>2697778</v>
      </c>
      <c r="F35829">
        <v>995325</v>
      </c>
      <c r="G35829">
        <v>117107</v>
      </c>
      <c r="H35829">
        <v>49617</v>
      </c>
      <c r="I35829">
        <v>17.25</v>
      </c>
      <c r="J35829">
        <v>12.6</v>
      </c>
      <c r="K35829">
        <v>4.6500000000000004</v>
      </c>
      <c r="M35829">
        <v>2317</v>
      </c>
    </row>
    <row r="35830" spans="1:13" customFormat="1" hidden="1">
      <c r="A35830" t="s">
        <v>1108</v>
      </c>
      <c r="B35830" t="s">
        <v>1109</v>
      </c>
      <c r="C35830" s="1">
        <v>44378</v>
      </c>
      <c r="D35830">
        <v>3866623</v>
      </c>
      <c r="E35830">
        <v>2789537</v>
      </c>
      <c r="F35830">
        <v>1077086</v>
      </c>
      <c r="G35830">
        <v>173520</v>
      </c>
      <c r="H35830">
        <v>71343</v>
      </c>
      <c r="I35830">
        <v>18.059999999999999</v>
      </c>
      <c r="J35830">
        <v>13.03</v>
      </c>
      <c r="K35830">
        <v>5.03</v>
      </c>
      <c r="M35830">
        <v>3332</v>
      </c>
    </row>
    <row r="35831" spans="1:13" customFormat="1" hidden="1">
      <c r="A35831" t="s">
        <v>1108</v>
      </c>
      <c r="B35831" t="s">
        <v>1109</v>
      </c>
      <c r="C35831" s="1">
        <v>44379</v>
      </c>
      <c r="D35831">
        <v>4036580</v>
      </c>
      <c r="E35831">
        <v>2889602</v>
      </c>
      <c r="F35831">
        <v>1146978</v>
      </c>
      <c r="G35831">
        <v>169957</v>
      </c>
      <c r="H35831">
        <v>90664</v>
      </c>
      <c r="I35831">
        <v>18.850000000000001</v>
      </c>
      <c r="J35831">
        <v>13.49</v>
      </c>
      <c r="K35831">
        <v>5.36</v>
      </c>
      <c r="M35831">
        <v>4234</v>
      </c>
    </row>
    <row r="35832" spans="1:13" customFormat="1" hidden="1">
      <c r="A35832" t="s">
        <v>1108</v>
      </c>
      <c r="B35832" t="s">
        <v>1109</v>
      </c>
      <c r="C35832" s="1">
        <v>44380</v>
      </c>
      <c r="D35832">
        <v>4122829</v>
      </c>
      <c r="E35832">
        <v>2916330</v>
      </c>
      <c r="F35832">
        <v>1206499</v>
      </c>
      <c r="G35832">
        <v>86249</v>
      </c>
      <c r="H35832">
        <v>98026</v>
      </c>
      <c r="I35832">
        <v>19.25</v>
      </c>
      <c r="J35832">
        <v>13.62</v>
      </c>
      <c r="K35832">
        <v>5.63</v>
      </c>
      <c r="M35832">
        <v>4578</v>
      </c>
    </row>
    <row r="35833" spans="1:13" customFormat="1" hidden="1">
      <c r="A35833" t="s">
        <v>1108</v>
      </c>
      <c r="B35833" t="s">
        <v>1109</v>
      </c>
      <c r="C35833" s="1">
        <v>44381</v>
      </c>
      <c r="D35833">
        <v>4186533</v>
      </c>
      <c r="E35833">
        <v>2951245</v>
      </c>
      <c r="F35833">
        <v>1235288</v>
      </c>
      <c r="G35833">
        <v>63704</v>
      </c>
      <c r="H35833">
        <v>102167</v>
      </c>
      <c r="I35833">
        <v>19.55</v>
      </c>
      <c r="J35833">
        <v>13.78</v>
      </c>
      <c r="K35833">
        <v>5.77</v>
      </c>
      <c r="M35833">
        <v>4771</v>
      </c>
    </row>
    <row r="35834" spans="1:13" customFormat="1" hidden="1">
      <c r="A35834" t="s">
        <v>1108</v>
      </c>
      <c r="B35834" t="s">
        <v>1109</v>
      </c>
      <c r="C35834" s="1">
        <v>44382</v>
      </c>
      <c r="D35834">
        <v>4222194</v>
      </c>
      <c r="E35834">
        <v>2971751</v>
      </c>
      <c r="F35834">
        <v>1250443</v>
      </c>
      <c r="G35834">
        <v>35661</v>
      </c>
      <c r="H35834">
        <v>102302</v>
      </c>
      <c r="I35834">
        <v>19.72</v>
      </c>
      <c r="J35834">
        <v>13.88</v>
      </c>
      <c r="K35834">
        <v>5.84</v>
      </c>
      <c r="M35834">
        <v>4778</v>
      </c>
    </row>
    <row r="35835" spans="1:13" customFormat="1" hidden="1">
      <c r="A35835" t="s">
        <v>1108</v>
      </c>
      <c r="B35835" t="s">
        <v>1109</v>
      </c>
      <c r="C35835" s="1">
        <v>44383</v>
      </c>
      <c r="H35835">
        <v>114225</v>
      </c>
      <c r="M35835">
        <v>5334</v>
      </c>
    </row>
    <row r="35836" spans="1:13" customFormat="1" hidden="1">
      <c r="A35836" t="s">
        <v>1108</v>
      </c>
      <c r="B35836" t="s">
        <v>1109</v>
      </c>
      <c r="C35836" s="1">
        <v>44384</v>
      </c>
      <c r="D35836">
        <v>4528948</v>
      </c>
      <c r="E35836">
        <v>3244417</v>
      </c>
      <c r="F35836">
        <v>1284531</v>
      </c>
      <c r="H35836">
        <v>119406</v>
      </c>
      <c r="I35836">
        <v>21.15</v>
      </c>
      <c r="J35836">
        <v>15.15</v>
      </c>
      <c r="K35836">
        <v>6</v>
      </c>
      <c r="M35836">
        <v>5576</v>
      </c>
    </row>
    <row r="35837" spans="1:13" customFormat="1" hidden="1">
      <c r="A35837" t="s">
        <v>1108</v>
      </c>
      <c r="B35837" t="s">
        <v>1109</v>
      </c>
      <c r="C35837" s="1">
        <v>44385</v>
      </c>
      <c r="D35837">
        <v>4716695</v>
      </c>
      <c r="E35837">
        <v>3396167</v>
      </c>
      <c r="F35837">
        <v>1320528</v>
      </c>
      <c r="G35837">
        <v>187747</v>
      </c>
      <c r="H35837">
        <v>121439</v>
      </c>
      <c r="I35837">
        <v>22.03</v>
      </c>
      <c r="J35837">
        <v>15.86</v>
      </c>
      <c r="K35837">
        <v>6.17</v>
      </c>
      <c r="M35837">
        <v>5671</v>
      </c>
    </row>
    <row r="35838" spans="1:13" customFormat="1" hidden="1">
      <c r="A35838" t="s">
        <v>1108</v>
      </c>
      <c r="B35838" t="s">
        <v>1109</v>
      </c>
      <c r="C35838" s="1">
        <v>44386</v>
      </c>
      <c r="D35838">
        <v>4938821</v>
      </c>
      <c r="E35838">
        <v>3584651</v>
      </c>
      <c r="F35838">
        <v>1354170</v>
      </c>
      <c r="G35838">
        <v>222126</v>
      </c>
      <c r="H35838">
        <v>128892</v>
      </c>
      <c r="I35838">
        <v>23.06</v>
      </c>
      <c r="J35838">
        <v>16.739999999999998</v>
      </c>
      <c r="K35838">
        <v>6.32</v>
      </c>
      <c r="M35838">
        <v>6019</v>
      </c>
    </row>
    <row r="35839" spans="1:13" customFormat="1" hidden="1">
      <c r="A35839" t="s">
        <v>1108</v>
      </c>
      <c r="B35839" t="s">
        <v>1109</v>
      </c>
      <c r="C35839" s="1">
        <v>44387</v>
      </c>
      <c r="D35839">
        <v>5133118</v>
      </c>
      <c r="E35839">
        <v>3754422</v>
      </c>
      <c r="F35839">
        <v>1378696</v>
      </c>
      <c r="G35839">
        <v>194297</v>
      </c>
      <c r="H35839">
        <v>144327</v>
      </c>
      <c r="I35839">
        <v>23.97</v>
      </c>
      <c r="J35839">
        <v>17.53</v>
      </c>
      <c r="K35839">
        <v>6.44</v>
      </c>
      <c r="M35839">
        <v>6740</v>
      </c>
    </row>
    <row r="35840" spans="1:13" customFormat="1" hidden="1">
      <c r="A35840" t="s">
        <v>1108</v>
      </c>
      <c r="B35840" t="s">
        <v>1109</v>
      </c>
      <c r="C35840" s="1">
        <v>44388</v>
      </c>
      <c r="D35840">
        <v>5319423</v>
      </c>
      <c r="E35840">
        <v>3896184</v>
      </c>
      <c r="F35840">
        <v>1423239</v>
      </c>
      <c r="G35840">
        <v>186305</v>
      </c>
      <c r="H35840">
        <v>161841</v>
      </c>
      <c r="I35840">
        <v>24.84</v>
      </c>
      <c r="J35840">
        <v>18.2</v>
      </c>
      <c r="K35840">
        <v>6.65</v>
      </c>
      <c r="M35840">
        <v>7558</v>
      </c>
    </row>
    <row r="35841" spans="1:13" customFormat="1" hidden="1">
      <c r="A35841" t="s">
        <v>1108</v>
      </c>
      <c r="B35841" t="s">
        <v>1109</v>
      </c>
      <c r="C35841" s="1">
        <v>44389</v>
      </c>
      <c r="D35841">
        <v>5438365</v>
      </c>
      <c r="E35841">
        <v>3991392</v>
      </c>
      <c r="F35841">
        <v>1446973</v>
      </c>
      <c r="G35841">
        <v>118942</v>
      </c>
      <c r="H35841">
        <v>173739</v>
      </c>
      <c r="I35841">
        <v>25.4</v>
      </c>
      <c r="J35841">
        <v>18.64</v>
      </c>
      <c r="K35841">
        <v>6.76</v>
      </c>
      <c r="M35841">
        <v>8114</v>
      </c>
    </row>
    <row r="35842" spans="1:13" customFormat="1" hidden="1">
      <c r="A35842" t="s">
        <v>1108</v>
      </c>
      <c r="B35842" t="s">
        <v>1109</v>
      </c>
      <c r="C35842" s="1">
        <v>44390</v>
      </c>
      <c r="D35842">
        <v>5697255</v>
      </c>
      <c r="E35842">
        <v>4192446</v>
      </c>
      <c r="F35842">
        <v>1504809</v>
      </c>
      <c r="G35842">
        <v>258890</v>
      </c>
      <c r="H35842">
        <v>188812</v>
      </c>
      <c r="I35842">
        <v>26.61</v>
      </c>
      <c r="J35842">
        <v>19.579999999999998</v>
      </c>
      <c r="K35842">
        <v>7.03</v>
      </c>
      <c r="M35842">
        <v>8818</v>
      </c>
    </row>
    <row r="35843" spans="1:13" customFormat="1" hidden="1">
      <c r="A35843" t="s">
        <v>1108</v>
      </c>
      <c r="B35843" t="s">
        <v>1109</v>
      </c>
      <c r="C35843" s="1">
        <v>44391</v>
      </c>
      <c r="D35843">
        <v>6034000</v>
      </c>
      <c r="E35843">
        <v>4496770</v>
      </c>
      <c r="F35843">
        <v>1537230</v>
      </c>
      <c r="G35843">
        <v>336745</v>
      </c>
      <c r="H35843">
        <v>215007</v>
      </c>
      <c r="I35843">
        <v>28.18</v>
      </c>
      <c r="J35843">
        <v>21</v>
      </c>
      <c r="K35843">
        <v>7.18</v>
      </c>
      <c r="M35843">
        <v>10041</v>
      </c>
    </row>
    <row r="35844" spans="1:13" customFormat="1" hidden="1">
      <c r="A35844" t="s">
        <v>1108</v>
      </c>
      <c r="B35844" t="s">
        <v>1109</v>
      </c>
      <c r="C35844" s="1">
        <v>44392</v>
      </c>
      <c r="D35844">
        <v>6431100</v>
      </c>
      <c r="E35844">
        <v>4847360</v>
      </c>
      <c r="F35844">
        <v>1583740</v>
      </c>
      <c r="G35844">
        <v>397100</v>
      </c>
      <c r="H35844">
        <v>244915</v>
      </c>
      <c r="I35844">
        <v>30.03</v>
      </c>
      <c r="J35844">
        <v>22.64</v>
      </c>
      <c r="K35844">
        <v>7.4</v>
      </c>
      <c r="M35844">
        <v>11438</v>
      </c>
    </row>
    <row r="35845" spans="1:13" customFormat="1" hidden="1">
      <c r="A35845" t="s">
        <v>1108</v>
      </c>
      <c r="B35845" t="s">
        <v>1109</v>
      </c>
      <c r="C35845" s="1">
        <v>44393</v>
      </c>
      <c r="D35845">
        <v>6804481</v>
      </c>
      <c r="E35845">
        <v>5175605</v>
      </c>
      <c r="F35845">
        <v>1628876</v>
      </c>
      <c r="G35845">
        <v>373381</v>
      </c>
      <c r="H35845">
        <v>266523</v>
      </c>
      <c r="I35845">
        <v>31.78</v>
      </c>
      <c r="J35845">
        <v>24.17</v>
      </c>
      <c r="K35845">
        <v>7.61</v>
      </c>
      <c r="M35845">
        <v>12447</v>
      </c>
    </row>
    <row r="35846" spans="1:13" customFormat="1" hidden="1">
      <c r="A35846" t="s">
        <v>1108</v>
      </c>
      <c r="B35846" t="s">
        <v>1109</v>
      </c>
      <c r="C35846" s="1">
        <v>44394</v>
      </c>
      <c r="D35846">
        <v>7051114</v>
      </c>
      <c r="E35846">
        <v>5404938</v>
      </c>
      <c r="F35846">
        <v>1646176</v>
      </c>
      <c r="G35846">
        <v>246633</v>
      </c>
      <c r="H35846">
        <v>273999</v>
      </c>
      <c r="I35846">
        <v>32.93</v>
      </c>
      <c r="J35846">
        <v>25.24</v>
      </c>
      <c r="K35846">
        <v>7.69</v>
      </c>
      <c r="M35846">
        <v>12796</v>
      </c>
    </row>
    <row r="35847" spans="1:13" customFormat="1" hidden="1">
      <c r="A35847" t="s">
        <v>1108</v>
      </c>
      <c r="B35847" t="s">
        <v>1109</v>
      </c>
      <c r="C35847" s="1">
        <v>44395</v>
      </c>
      <c r="D35847">
        <v>7246983</v>
      </c>
      <c r="E35847">
        <v>5578909</v>
      </c>
      <c r="F35847">
        <v>1668074</v>
      </c>
      <c r="G35847">
        <v>195869</v>
      </c>
      <c r="H35847">
        <v>275366</v>
      </c>
      <c r="I35847">
        <v>33.840000000000003</v>
      </c>
      <c r="J35847">
        <v>26.05</v>
      </c>
      <c r="K35847">
        <v>7.79</v>
      </c>
      <c r="M35847">
        <v>12860</v>
      </c>
    </row>
    <row r="35848" spans="1:13" customFormat="1" hidden="1">
      <c r="A35848" t="s">
        <v>1108</v>
      </c>
      <c r="B35848" t="s">
        <v>1109</v>
      </c>
      <c r="C35848" s="1">
        <v>44396</v>
      </c>
      <c r="D35848">
        <v>7361893</v>
      </c>
      <c r="E35848">
        <v>5675329</v>
      </c>
      <c r="F35848">
        <v>1686564</v>
      </c>
      <c r="G35848">
        <v>114910</v>
      </c>
      <c r="H35848">
        <v>274790</v>
      </c>
      <c r="I35848">
        <v>34.380000000000003</v>
      </c>
      <c r="J35848">
        <v>26.5</v>
      </c>
      <c r="K35848">
        <v>7.88</v>
      </c>
      <c r="M35848">
        <v>12833</v>
      </c>
    </row>
    <row r="35849" spans="1:13" customFormat="1" hidden="1">
      <c r="A35849" t="s">
        <v>1108</v>
      </c>
      <c r="B35849" t="s">
        <v>1109</v>
      </c>
      <c r="C35849" s="1">
        <v>44397</v>
      </c>
      <c r="D35849">
        <v>7573967</v>
      </c>
      <c r="E35849">
        <v>5876281</v>
      </c>
      <c r="F35849">
        <v>1697686</v>
      </c>
      <c r="G35849">
        <v>212074</v>
      </c>
      <c r="H35849">
        <v>268102</v>
      </c>
      <c r="I35849">
        <v>35.369999999999997</v>
      </c>
      <c r="J35849">
        <v>27.44</v>
      </c>
      <c r="K35849">
        <v>7.93</v>
      </c>
      <c r="M35849">
        <v>12520</v>
      </c>
    </row>
    <row r="35850" spans="1:13" customFormat="1" hidden="1">
      <c r="A35850" t="s">
        <v>1108</v>
      </c>
      <c r="B35850" t="s">
        <v>1109</v>
      </c>
      <c r="C35850" s="1">
        <v>44398</v>
      </c>
      <c r="D35850">
        <v>7852443</v>
      </c>
      <c r="E35850">
        <v>6138757</v>
      </c>
      <c r="F35850">
        <v>1713686</v>
      </c>
      <c r="G35850">
        <v>278476</v>
      </c>
      <c r="H35850">
        <v>259778</v>
      </c>
      <c r="I35850">
        <v>36.67</v>
      </c>
      <c r="J35850">
        <v>28.67</v>
      </c>
      <c r="K35850">
        <v>8</v>
      </c>
      <c r="M35850">
        <v>12132</v>
      </c>
    </row>
    <row r="35851" spans="1:13" customFormat="1" hidden="1">
      <c r="A35851" t="s">
        <v>1108</v>
      </c>
      <c r="B35851" t="s">
        <v>1109</v>
      </c>
      <c r="C35851" s="1">
        <v>44399</v>
      </c>
      <c r="D35851">
        <v>8040200</v>
      </c>
      <c r="E35851">
        <v>6317202</v>
      </c>
      <c r="F35851">
        <v>1722998</v>
      </c>
      <c r="G35851">
        <v>187757</v>
      </c>
      <c r="H35851">
        <v>229871</v>
      </c>
      <c r="I35851">
        <v>37.549999999999997</v>
      </c>
      <c r="J35851">
        <v>29.5</v>
      </c>
      <c r="K35851">
        <v>8.0500000000000007</v>
      </c>
      <c r="M35851">
        <v>10735</v>
      </c>
    </row>
    <row r="35852" spans="1:13" customFormat="1" hidden="1">
      <c r="A35852" t="s">
        <v>1108</v>
      </c>
      <c r="B35852" t="s">
        <v>1109</v>
      </c>
      <c r="C35852" s="1">
        <v>44400</v>
      </c>
      <c r="D35852">
        <v>8278847</v>
      </c>
      <c r="E35852">
        <v>6542533</v>
      </c>
      <c r="F35852">
        <v>1736314</v>
      </c>
      <c r="G35852">
        <v>238647</v>
      </c>
      <c r="H35852">
        <v>210624</v>
      </c>
      <c r="I35852">
        <v>38.659999999999997</v>
      </c>
      <c r="J35852">
        <v>30.55</v>
      </c>
      <c r="K35852">
        <v>8.11</v>
      </c>
      <c r="M35852">
        <v>9836</v>
      </c>
    </row>
    <row r="35853" spans="1:13" customFormat="1" hidden="1">
      <c r="A35853" t="s">
        <v>1108</v>
      </c>
      <c r="B35853" t="s">
        <v>1109</v>
      </c>
      <c r="C35853" s="1">
        <v>44401</v>
      </c>
      <c r="D35853">
        <v>8439469</v>
      </c>
      <c r="E35853">
        <v>6693072</v>
      </c>
      <c r="F35853">
        <v>1746397</v>
      </c>
      <c r="G35853">
        <v>160622</v>
      </c>
      <c r="H35853">
        <v>198336</v>
      </c>
      <c r="I35853">
        <v>39.409999999999997</v>
      </c>
      <c r="J35853">
        <v>31.26</v>
      </c>
      <c r="K35853">
        <v>8.16</v>
      </c>
      <c r="M35853">
        <v>9262</v>
      </c>
    </row>
    <row r="35854" spans="1:13" customFormat="1" hidden="1">
      <c r="A35854" t="s">
        <v>1108</v>
      </c>
      <c r="B35854" t="s">
        <v>1109</v>
      </c>
      <c r="C35854" s="1">
        <v>44402</v>
      </c>
      <c r="D35854">
        <v>8907559</v>
      </c>
      <c r="E35854">
        <v>7114087</v>
      </c>
      <c r="F35854">
        <v>1793472</v>
      </c>
      <c r="G35854">
        <v>468090</v>
      </c>
      <c r="H35854">
        <v>237225</v>
      </c>
      <c r="I35854">
        <v>41.6</v>
      </c>
      <c r="J35854">
        <v>33.22</v>
      </c>
      <c r="K35854">
        <v>8.3800000000000008</v>
      </c>
      <c r="M35854">
        <v>11078</v>
      </c>
    </row>
    <row r="35855" spans="1:13" customFormat="1" hidden="1">
      <c r="A35855" t="s">
        <v>1108</v>
      </c>
      <c r="B35855" t="s">
        <v>1109</v>
      </c>
      <c r="C35855" s="1">
        <v>44403</v>
      </c>
      <c r="D35855">
        <v>9240909</v>
      </c>
      <c r="E35855">
        <v>7434297</v>
      </c>
      <c r="F35855">
        <v>1806612</v>
      </c>
      <c r="G35855">
        <v>333350</v>
      </c>
      <c r="H35855">
        <v>268431</v>
      </c>
      <c r="I35855">
        <v>43.16</v>
      </c>
      <c r="J35855">
        <v>34.72</v>
      </c>
      <c r="K35855">
        <v>8.44</v>
      </c>
      <c r="M35855">
        <v>12536</v>
      </c>
    </row>
    <row r="35856" spans="1:13" customFormat="1" hidden="1">
      <c r="A35856" t="s">
        <v>1108</v>
      </c>
      <c r="B35856" t="s">
        <v>1109</v>
      </c>
      <c r="C35856" s="1">
        <v>44404</v>
      </c>
      <c r="D35856">
        <v>9722331</v>
      </c>
      <c r="E35856">
        <v>7839638</v>
      </c>
      <c r="F35856">
        <v>1882693</v>
      </c>
      <c r="G35856">
        <v>481422</v>
      </c>
      <c r="H35856">
        <v>306909</v>
      </c>
      <c r="I35856">
        <v>45.4</v>
      </c>
      <c r="J35856">
        <v>36.61</v>
      </c>
      <c r="K35856">
        <v>8.7899999999999991</v>
      </c>
      <c r="M35856">
        <v>14333</v>
      </c>
    </row>
    <row r="35857" spans="1:13" customFormat="1" hidden="1">
      <c r="A35857" t="s">
        <v>1108</v>
      </c>
      <c r="B35857" t="s">
        <v>1109</v>
      </c>
      <c r="C35857" s="1">
        <v>44405</v>
      </c>
      <c r="D35857">
        <v>10119124</v>
      </c>
      <c r="E35857">
        <v>8232194</v>
      </c>
      <c r="F35857">
        <v>1886930</v>
      </c>
      <c r="G35857">
        <v>396793</v>
      </c>
      <c r="H35857">
        <v>323812</v>
      </c>
      <c r="I35857">
        <v>47.26</v>
      </c>
      <c r="J35857">
        <v>38.44</v>
      </c>
      <c r="K35857">
        <v>8.81</v>
      </c>
      <c r="M35857">
        <v>15122</v>
      </c>
    </row>
    <row r="35858" spans="1:13" customFormat="1" hidden="1">
      <c r="A35858" t="s">
        <v>1108</v>
      </c>
      <c r="B35858" t="s">
        <v>1109</v>
      </c>
      <c r="C35858" s="1">
        <v>44406</v>
      </c>
      <c r="D35858">
        <v>10712817</v>
      </c>
      <c r="E35858">
        <v>8718433</v>
      </c>
      <c r="F35858">
        <v>1994384</v>
      </c>
      <c r="G35858">
        <v>593693</v>
      </c>
      <c r="H35858">
        <v>381802</v>
      </c>
      <c r="I35858">
        <v>50.03</v>
      </c>
      <c r="J35858">
        <v>40.72</v>
      </c>
      <c r="K35858">
        <v>9.31</v>
      </c>
      <c r="M35858">
        <v>17830</v>
      </c>
    </row>
    <row r="35859" spans="1:13" customFormat="1" hidden="1">
      <c r="A35859" t="s">
        <v>1108</v>
      </c>
      <c r="B35859" t="s">
        <v>1109</v>
      </c>
      <c r="C35859" s="1">
        <v>44407</v>
      </c>
      <c r="D35859">
        <v>11242718</v>
      </c>
      <c r="E35859">
        <v>9178909</v>
      </c>
      <c r="F35859">
        <v>2063809</v>
      </c>
      <c r="G35859">
        <v>529901</v>
      </c>
      <c r="H35859">
        <v>423410</v>
      </c>
      <c r="I35859">
        <v>52.5</v>
      </c>
      <c r="J35859">
        <v>42.87</v>
      </c>
      <c r="K35859">
        <v>9.64</v>
      </c>
      <c r="M35859">
        <v>19773</v>
      </c>
    </row>
    <row r="35860" spans="1:13" customFormat="1" hidden="1">
      <c r="A35860" t="s">
        <v>1108</v>
      </c>
      <c r="B35860" t="s">
        <v>1109</v>
      </c>
      <c r="C35860" s="1">
        <v>44408</v>
      </c>
      <c r="D35860">
        <v>11768810</v>
      </c>
      <c r="E35860">
        <v>9634704</v>
      </c>
      <c r="F35860">
        <v>2134106</v>
      </c>
      <c r="G35860">
        <v>526092</v>
      </c>
      <c r="H35860">
        <v>475620</v>
      </c>
      <c r="I35860">
        <v>54.96</v>
      </c>
      <c r="J35860">
        <v>44.99</v>
      </c>
      <c r="K35860">
        <v>9.9700000000000006</v>
      </c>
      <c r="M35860">
        <v>22211</v>
      </c>
    </row>
    <row r="35861" spans="1:13" customFormat="1" hidden="1">
      <c r="A35861" t="s">
        <v>1108</v>
      </c>
      <c r="B35861" t="s">
        <v>1109</v>
      </c>
      <c r="C35861" s="1">
        <v>44409</v>
      </c>
      <c r="D35861">
        <v>12098889</v>
      </c>
      <c r="E35861">
        <v>9944683</v>
      </c>
      <c r="F35861">
        <v>2154206</v>
      </c>
      <c r="G35861">
        <v>330079</v>
      </c>
      <c r="H35861">
        <v>455904</v>
      </c>
      <c r="I35861">
        <v>56.5</v>
      </c>
      <c r="J35861">
        <v>46.44</v>
      </c>
      <c r="K35861">
        <v>10.06</v>
      </c>
      <c r="M35861">
        <v>21291</v>
      </c>
    </row>
    <row r="35862" spans="1:13" customFormat="1" hidden="1">
      <c r="A35862" t="s">
        <v>1108</v>
      </c>
      <c r="B35862" t="s">
        <v>1109</v>
      </c>
      <c r="C35862" s="1">
        <v>44410</v>
      </c>
      <c r="D35862">
        <v>12331868</v>
      </c>
      <c r="E35862">
        <v>10076981</v>
      </c>
      <c r="F35862">
        <v>2254887</v>
      </c>
      <c r="G35862">
        <v>232979</v>
      </c>
      <c r="H35862">
        <v>441566</v>
      </c>
      <c r="I35862">
        <v>57.59</v>
      </c>
      <c r="J35862">
        <v>47.06</v>
      </c>
      <c r="K35862">
        <v>10.53</v>
      </c>
      <c r="M35862">
        <v>20621</v>
      </c>
    </row>
    <row r="35863" spans="1:13" customFormat="1" hidden="1">
      <c r="A35863" t="s">
        <v>1108</v>
      </c>
      <c r="B35863" t="s">
        <v>1109</v>
      </c>
      <c r="C35863" s="1">
        <v>44411</v>
      </c>
      <c r="D35863">
        <v>12758216</v>
      </c>
      <c r="E35863">
        <v>10309855</v>
      </c>
      <c r="F35863">
        <v>2448361</v>
      </c>
      <c r="G35863">
        <v>426348</v>
      </c>
      <c r="H35863">
        <v>433698</v>
      </c>
      <c r="I35863">
        <v>59.58</v>
      </c>
      <c r="J35863">
        <v>48.15</v>
      </c>
      <c r="K35863">
        <v>11.43</v>
      </c>
      <c r="M35863">
        <v>20254</v>
      </c>
    </row>
    <row r="35864" spans="1:13" customFormat="1" hidden="1">
      <c r="A35864" t="s">
        <v>1108</v>
      </c>
      <c r="B35864" t="s">
        <v>1109</v>
      </c>
      <c r="C35864" s="1">
        <v>44412</v>
      </c>
      <c r="D35864">
        <v>13065376</v>
      </c>
      <c r="E35864">
        <v>10481285</v>
      </c>
      <c r="F35864">
        <v>2584091</v>
      </c>
      <c r="G35864">
        <v>307160</v>
      </c>
      <c r="H35864">
        <v>420893</v>
      </c>
      <c r="I35864">
        <v>61.02</v>
      </c>
      <c r="J35864">
        <v>48.95</v>
      </c>
      <c r="K35864">
        <v>12.07</v>
      </c>
      <c r="M35864">
        <v>19656</v>
      </c>
    </row>
    <row r="35865" spans="1:13" customFormat="1" hidden="1">
      <c r="A35865" t="s">
        <v>1108</v>
      </c>
      <c r="B35865" t="s">
        <v>1109</v>
      </c>
      <c r="C35865" s="1">
        <v>44413</v>
      </c>
      <c r="D35865">
        <v>13262725</v>
      </c>
      <c r="E35865">
        <v>10616683</v>
      </c>
      <c r="F35865">
        <v>2646042</v>
      </c>
      <c r="G35865">
        <v>197349</v>
      </c>
      <c r="H35865">
        <v>364273</v>
      </c>
      <c r="I35865">
        <v>61.94</v>
      </c>
      <c r="J35865">
        <v>49.58</v>
      </c>
      <c r="K35865">
        <v>12.36</v>
      </c>
      <c r="M35865">
        <v>17012</v>
      </c>
    </row>
    <row r="35866" spans="1:13" customFormat="1" hidden="1">
      <c r="A35866" t="s">
        <v>1108</v>
      </c>
      <c r="B35866" t="s">
        <v>1109</v>
      </c>
      <c r="C35866" s="1">
        <v>44414</v>
      </c>
      <c r="D35866">
        <v>13456322</v>
      </c>
      <c r="E35866">
        <v>10777259</v>
      </c>
      <c r="F35866">
        <v>2679063</v>
      </c>
      <c r="G35866">
        <v>193597</v>
      </c>
      <c r="H35866">
        <v>316229</v>
      </c>
      <c r="I35866">
        <v>62.84</v>
      </c>
      <c r="J35866">
        <v>50.33</v>
      </c>
      <c r="K35866">
        <v>12.51</v>
      </c>
      <c r="M35866">
        <v>14768</v>
      </c>
    </row>
    <row r="35867" spans="1:13" customFormat="1" hidden="1">
      <c r="A35867" t="s">
        <v>1108</v>
      </c>
      <c r="B35867" t="s">
        <v>1109</v>
      </c>
      <c r="C35867" s="1">
        <v>44415</v>
      </c>
      <c r="D35867">
        <v>13570682</v>
      </c>
      <c r="E35867">
        <v>10871332</v>
      </c>
      <c r="F35867">
        <v>2699350</v>
      </c>
      <c r="G35867">
        <v>114360</v>
      </c>
      <c r="H35867">
        <v>257410</v>
      </c>
      <c r="I35867">
        <v>63.38</v>
      </c>
      <c r="J35867">
        <v>50.77</v>
      </c>
      <c r="K35867">
        <v>12.61</v>
      </c>
      <c r="M35867">
        <v>12021</v>
      </c>
    </row>
    <row r="35868" spans="1:13" customFormat="1" hidden="1">
      <c r="A35868" t="s">
        <v>1108</v>
      </c>
      <c r="B35868" t="s">
        <v>1109</v>
      </c>
      <c r="C35868" s="1">
        <v>44416</v>
      </c>
      <c r="D35868">
        <v>13765238</v>
      </c>
      <c r="E35868">
        <v>10986524</v>
      </c>
      <c r="F35868">
        <v>2778714</v>
      </c>
      <c r="G35868">
        <v>194556</v>
      </c>
      <c r="H35868">
        <v>238050</v>
      </c>
      <c r="I35868">
        <v>64.28</v>
      </c>
      <c r="J35868">
        <v>51.31</v>
      </c>
      <c r="K35868">
        <v>12.98</v>
      </c>
      <c r="M35868">
        <v>11117</v>
      </c>
    </row>
    <row r="35869" spans="1:13" customFormat="1" hidden="1">
      <c r="A35869" t="s">
        <v>1108</v>
      </c>
      <c r="B35869" t="s">
        <v>1109</v>
      </c>
      <c r="C35869" s="1">
        <v>44417</v>
      </c>
      <c r="H35869">
        <v>259963</v>
      </c>
      <c r="M35869">
        <v>12140</v>
      </c>
    </row>
    <row r="35870" spans="1:13" customFormat="1" hidden="1">
      <c r="A35870" t="s">
        <v>1108</v>
      </c>
      <c r="B35870" t="s">
        <v>1109</v>
      </c>
      <c r="C35870" s="1">
        <v>44418</v>
      </c>
      <c r="H35870">
        <v>254252</v>
      </c>
      <c r="M35870">
        <v>11874</v>
      </c>
    </row>
    <row r="35871" spans="1:13" customFormat="1" hidden="1">
      <c r="A35871" t="s">
        <v>1108</v>
      </c>
      <c r="B35871" t="s">
        <v>1109</v>
      </c>
      <c r="C35871" s="1">
        <v>44419</v>
      </c>
      <c r="H35871">
        <v>265568</v>
      </c>
      <c r="M35871">
        <v>12402</v>
      </c>
    </row>
    <row r="35872" spans="1:13" customFormat="1" hidden="1">
      <c r="A35872" t="s">
        <v>1108</v>
      </c>
      <c r="B35872" t="s">
        <v>1109</v>
      </c>
      <c r="C35872" s="1">
        <v>44420</v>
      </c>
      <c r="D35872">
        <v>15310726</v>
      </c>
      <c r="E35872">
        <v>11534750</v>
      </c>
      <c r="F35872">
        <v>3775976</v>
      </c>
      <c r="H35872">
        <v>292572</v>
      </c>
      <c r="I35872">
        <v>71.5</v>
      </c>
      <c r="J35872">
        <v>53.87</v>
      </c>
      <c r="K35872">
        <v>17.63</v>
      </c>
      <c r="M35872">
        <v>13663</v>
      </c>
    </row>
    <row r="35873" spans="1:13" customFormat="1" hidden="1">
      <c r="A35873" t="s">
        <v>1108</v>
      </c>
      <c r="B35873" t="s">
        <v>1109</v>
      </c>
      <c r="C35873" s="1">
        <v>44421</v>
      </c>
      <c r="H35873">
        <v>315728</v>
      </c>
      <c r="M35873">
        <v>14745</v>
      </c>
    </row>
    <row r="35874" spans="1:13" customFormat="1" hidden="1">
      <c r="A35874" t="s">
        <v>1108</v>
      </c>
      <c r="B35874" t="s">
        <v>1109</v>
      </c>
      <c r="C35874" s="1">
        <v>44422</v>
      </c>
      <c r="H35874">
        <v>350205</v>
      </c>
      <c r="M35874">
        <v>16355</v>
      </c>
    </row>
    <row r="35875" spans="1:13" customFormat="1" hidden="1">
      <c r="A35875" t="s">
        <v>1108</v>
      </c>
      <c r="B35875" t="s">
        <v>1109</v>
      </c>
      <c r="C35875" s="1">
        <v>44423</v>
      </c>
      <c r="D35875">
        <v>16377810</v>
      </c>
      <c r="E35875">
        <v>11850308</v>
      </c>
      <c r="F35875">
        <v>4527502</v>
      </c>
      <c r="H35875">
        <v>373225</v>
      </c>
      <c r="I35875">
        <v>76.48</v>
      </c>
      <c r="J35875">
        <v>55.34</v>
      </c>
      <c r="K35875">
        <v>21.14</v>
      </c>
      <c r="M35875">
        <v>17430</v>
      </c>
    </row>
    <row r="35876" spans="1:13" customFormat="1" hidden="1">
      <c r="A35876" t="s">
        <v>1108</v>
      </c>
      <c r="B35876" t="s">
        <v>1109</v>
      </c>
      <c r="C35876" s="1">
        <v>44424</v>
      </c>
      <c r="D35876">
        <v>16496117</v>
      </c>
      <c r="E35876">
        <v>11879851</v>
      </c>
      <c r="F35876">
        <v>4616266</v>
      </c>
      <c r="G35876">
        <v>118307</v>
      </c>
      <c r="H35876">
        <v>334930</v>
      </c>
      <c r="I35876">
        <v>77.040000000000006</v>
      </c>
      <c r="J35876">
        <v>55.48</v>
      </c>
      <c r="K35876">
        <v>21.56</v>
      </c>
      <c r="M35876">
        <v>15641</v>
      </c>
    </row>
    <row r="35877" spans="1:13" customFormat="1" hidden="1">
      <c r="A35877" t="s">
        <v>1108</v>
      </c>
      <c r="B35877" t="s">
        <v>1109</v>
      </c>
      <c r="C35877" s="1">
        <v>44425</v>
      </c>
      <c r="D35877">
        <v>16781405</v>
      </c>
      <c r="E35877">
        <v>11932934</v>
      </c>
      <c r="F35877">
        <v>4848471</v>
      </c>
      <c r="G35877">
        <v>285288</v>
      </c>
      <c r="H35877">
        <v>320489</v>
      </c>
      <c r="I35877">
        <v>78.37</v>
      </c>
      <c r="J35877">
        <v>55.73</v>
      </c>
      <c r="K35877">
        <v>22.64</v>
      </c>
      <c r="M35877">
        <v>14967</v>
      </c>
    </row>
    <row r="35878" spans="1:13" customFormat="1" hidden="1">
      <c r="A35878" t="s">
        <v>1108</v>
      </c>
      <c r="B35878" t="s">
        <v>1109</v>
      </c>
      <c r="C35878" s="1">
        <v>44426</v>
      </c>
      <c r="D35878">
        <v>16920027</v>
      </c>
      <c r="E35878">
        <v>11963739</v>
      </c>
      <c r="F35878">
        <v>4956288</v>
      </c>
      <c r="G35878">
        <v>138622</v>
      </c>
      <c r="H35878">
        <v>285096</v>
      </c>
      <c r="I35878">
        <v>79.02</v>
      </c>
      <c r="J35878">
        <v>55.87</v>
      </c>
      <c r="K35878">
        <v>23.15</v>
      </c>
      <c r="M35878">
        <v>13314</v>
      </c>
    </row>
    <row r="35879" spans="1:13" customFormat="1" hidden="1">
      <c r="A35879" t="s">
        <v>1110</v>
      </c>
      <c r="B35879" t="s">
        <v>1111</v>
      </c>
      <c r="C35879" s="1">
        <v>44265</v>
      </c>
      <c r="D35879">
        <v>0</v>
      </c>
      <c r="E35879">
        <v>0</v>
      </c>
      <c r="I35879">
        <v>0</v>
      </c>
      <c r="J35879">
        <v>0</v>
      </c>
    </row>
    <row r="35880" spans="1:13" customFormat="1" hidden="1">
      <c r="A35880" t="s">
        <v>1110</v>
      </c>
      <c r="B35880" t="s">
        <v>1111</v>
      </c>
      <c r="C35880" s="1">
        <v>44266</v>
      </c>
      <c r="H35880">
        <v>1659</v>
      </c>
      <c r="M35880">
        <v>38</v>
      </c>
    </row>
    <row r="35881" spans="1:13" customFormat="1" hidden="1">
      <c r="A35881" t="s">
        <v>1110</v>
      </c>
      <c r="B35881" t="s">
        <v>1111</v>
      </c>
      <c r="C35881" s="1">
        <v>44267</v>
      </c>
      <c r="H35881">
        <v>1659</v>
      </c>
      <c r="M35881">
        <v>38</v>
      </c>
    </row>
    <row r="35882" spans="1:13" customFormat="1" hidden="1">
      <c r="A35882" t="s">
        <v>1110</v>
      </c>
      <c r="B35882" t="s">
        <v>1111</v>
      </c>
      <c r="C35882" s="1">
        <v>44268</v>
      </c>
      <c r="H35882">
        <v>1659</v>
      </c>
      <c r="M35882">
        <v>38</v>
      </c>
    </row>
    <row r="35883" spans="1:13" customFormat="1" hidden="1">
      <c r="A35883" t="s">
        <v>1110</v>
      </c>
      <c r="B35883" t="s">
        <v>1111</v>
      </c>
      <c r="C35883" s="1">
        <v>44269</v>
      </c>
      <c r="H35883">
        <v>1659</v>
      </c>
      <c r="M35883">
        <v>38</v>
      </c>
    </row>
    <row r="35884" spans="1:13" customFormat="1" hidden="1">
      <c r="A35884" t="s">
        <v>1110</v>
      </c>
      <c r="B35884" t="s">
        <v>1111</v>
      </c>
      <c r="C35884" s="1">
        <v>44270</v>
      </c>
      <c r="H35884">
        <v>1659</v>
      </c>
      <c r="M35884">
        <v>38</v>
      </c>
    </row>
    <row r="35885" spans="1:13" customFormat="1" hidden="1">
      <c r="A35885" t="s">
        <v>1110</v>
      </c>
      <c r="B35885" t="s">
        <v>1111</v>
      </c>
      <c r="C35885" s="1">
        <v>44271</v>
      </c>
      <c r="H35885">
        <v>1659</v>
      </c>
      <c r="M35885">
        <v>38</v>
      </c>
    </row>
    <row r="35886" spans="1:13" customFormat="1" hidden="1">
      <c r="A35886" t="s">
        <v>1110</v>
      </c>
      <c r="B35886" t="s">
        <v>1111</v>
      </c>
      <c r="C35886" s="1">
        <v>44272</v>
      </c>
      <c r="H35886">
        <v>1659</v>
      </c>
      <c r="M35886">
        <v>38</v>
      </c>
    </row>
    <row r="35887" spans="1:13" customFormat="1" hidden="1">
      <c r="A35887" t="s">
        <v>1110</v>
      </c>
      <c r="B35887" t="s">
        <v>1111</v>
      </c>
      <c r="C35887" s="1">
        <v>44273</v>
      </c>
      <c r="H35887">
        <v>1659</v>
      </c>
      <c r="M35887">
        <v>38</v>
      </c>
    </row>
    <row r="35888" spans="1:13" customFormat="1" hidden="1">
      <c r="A35888" t="s">
        <v>1110</v>
      </c>
      <c r="B35888" t="s">
        <v>1111</v>
      </c>
      <c r="C35888" s="1">
        <v>44274</v>
      </c>
      <c r="H35888">
        <v>1659</v>
      </c>
      <c r="M35888">
        <v>38</v>
      </c>
    </row>
    <row r="35889" spans="1:13" customFormat="1" hidden="1">
      <c r="A35889" t="s">
        <v>1110</v>
      </c>
      <c r="B35889" t="s">
        <v>1111</v>
      </c>
      <c r="C35889" s="1">
        <v>44275</v>
      </c>
      <c r="H35889">
        <v>1659</v>
      </c>
      <c r="M35889">
        <v>38</v>
      </c>
    </row>
    <row r="35890" spans="1:13" customFormat="1" hidden="1">
      <c r="A35890" t="s">
        <v>1110</v>
      </c>
      <c r="B35890" t="s">
        <v>1111</v>
      </c>
      <c r="C35890" s="1">
        <v>44276</v>
      </c>
      <c r="H35890">
        <v>1659</v>
      </c>
      <c r="M35890">
        <v>38</v>
      </c>
    </row>
    <row r="35891" spans="1:13" customFormat="1" hidden="1">
      <c r="A35891" t="s">
        <v>1110</v>
      </c>
      <c r="B35891" t="s">
        <v>1111</v>
      </c>
      <c r="C35891" s="1">
        <v>44277</v>
      </c>
      <c r="H35891">
        <v>1659</v>
      </c>
      <c r="M35891">
        <v>38</v>
      </c>
    </row>
    <row r="35892" spans="1:13" customFormat="1" hidden="1">
      <c r="A35892" t="s">
        <v>1110</v>
      </c>
      <c r="B35892" t="s">
        <v>1111</v>
      </c>
      <c r="C35892" s="1">
        <v>44278</v>
      </c>
      <c r="H35892">
        <v>1659</v>
      </c>
      <c r="M35892">
        <v>38</v>
      </c>
    </row>
    <row r="35893" spans="1:13" customFormat="1" hidden="1">
      <c r="A35893" t="s">
        <v>1110</v>
      </c>
      <c r="B35893" t="s">
        <v>1111</v>
      </c>
      <c r="C35893" s="1">
        <v>44279</v>
      </c>
      <c r="H35893">
        <v>1659</v>
      </c>
      <c r="M35893">
        <v>38</v>
      </c>
    </row>
    <row r="35894" spans="1:13" customFormat="1" hidden="1">
      <c r="A35894" t="s">
        <v>1110</v>
      </c>
      <c r="B35894" t="s">
        <v>1111</v>
      </c>
      <c r="C35894" s="1">
        <v>44280</v>
      </c>
      <c r="H35894">
        <v>1659</v>
      </c>
      <c r="M35894">
        <v>38</v>
      </c>
    </row>
    <row r="35895" spans="1:13" customFormat="1" hidden="1">
      <c r="A35895" t="s">
        <v>1110</v>
      </c>
      <c r="B35895" t="s">
        <v>1111</v>
      </c>
      <c r="C35895" s="1">
        <v>44281</v>
      </c>
      <c r="H35895">
        <v>1659</v>
      </c>
      <c r="M35895">
        <v>38</v>
      </c>
    </row>
    <row r="35896" spans="1:13" customFormat="1" hidden="1">
      <c r="A35896" t="s">
        <v>1110</v>
      </c>
      <c r="B35896" t="s">
        <v>1111</v>
      </c>
      <c r="C35896" s="1">
        <v>44282</v>
      </c>
      <c r="H35896">
        <v>1659</v>
      </c>
      <c r="M35896">
        <v>38</v>
      </c>
    </row>
    <row r="35897" spans="1:13" customFormat="1" hidden="1">
      <c r="A35897" t="s">
        <v>1110</v>
      </c>
      <c r="B35897" t="s">
        <v>1111</v>
      </c>
      <c r="C35897" s="1">
        <v>44283</v>
      </c>
      <c r="H35897">
        <v>1659</v>
      </c>
      <c r="M35897">
        <v>38</v>
      </c>
    </row>
    <row r="35898" spans="1:13" customFormat="1" hidden="1">
      <c r="A35898" t="s">
        <v>1110</v>
      </c>
      <c r="B35898" t="s">
        <v>1111</v>
      </c>
      <c r="C35898" s="1">
        <v>44284</v>
      </c>
      <c r="H35898">
        <v>1659</v>
      </c>
      <c r="M35898">
        <v>38</v>
      </c>
    </row>
    <row r="35899" spans="1:13" customFormat="1" hidden="1">
      <c r="A35899" t="s">
        <v>1110</v>
      </c>
      <c r="B35899" t="s">
        <v>1111</v>
      </c>
      <c r="C35899" s="1">
        <v>44285</v>
      </c>
      <c r="H35899">
        <v>1659</v>
      </c>
      <c r="M35899">
        <v>38</v>
      </c>
    </row>
    <row r="35900" spans="1:13" customFormat="1" hidden="1">
      <c r="A35900" t="s">
        <v>1110</v>
      </c>
      <c r="B35900" t="s">
        <v>1111</v>
      </c>
      <c r="C35900" s="1">
        <v>44286</v>
      </c>
      <c r="H35900">
        <v>1659</v>
      </c>
      <c r="M35900">
        <v>38</v>
      </c>
    </row>
    <row r="35901" spans="1:13" customFormat="1" hidden="1">
      <c r="A35901" t="s">
        <v>1110</v>
      </c>
      <c r="B35901" t="s">
        <v>1111</v>
      </c>
      <c r="C35901" s="1">
        <v>44287</v>
      </c>
      <c r="H35901">
        <v>1659</v>
      </c>
      <c r="M35901">
        <v>38</v>
      </c>
    </row>
    <row r="35902" spans="1:13" customFormat="1" hidden="1">
      <c r="A35902" t="s">
        <v>1110</v>
      </c>
      <c r="B35902" t="s">
        <v>1111</v>
      </c>
      <c r="C35902" s="1">
        <v>44288</v>
      </c>
      <c r="H35902">
        <v>1659</v>
      </c>
      <c r="M35902">
        <v>38</v>
      </c>
    </row>
    <row r="35903" spans="1:13" customFormat="1" hidden="1">
      <c r="A35903" t="s">
        <v>1110</v>
      </c>
      <c r="B35903" t="s">
        <v>1111</v>
      </c>
      <c r="C35903" s="1">
        <v>44289</v>
      </c>
      <c r="H35903">
        <v>1659</v>
      </c>
      <c r="M35903">
        <v>38</v>
      </c>
    </row>
    <row r="35904" spans="1:13" customFormat="1" hidden="1">
      <c r="A35904" t="s">
        <v>1110</v>
      </c>
      <c r="B35904" t="s">
        <v>1111</v>
      </c>
      <c r="C35904" s="1">
        <v>44290</v>
      </c>
      <c r="H35904">
        <v>1659</v>
      </c>
      <c r="M35904">
        <v>38</v>
      </c>
    </row>
    <row r="35905" spans="1:13" customFormat="1" hidden="1">
      <c r="A35905" t="s">
        <v>1110</v>
      </c>
      <c r="B35905" t="s">
        <v>1111</v>
      </c>
      <c r="C35905" s="1">
        <v>44291</v>
      </c>
      <c r="D35905">
        <v>43122</v>
      </c>
      <c r="E35905">
        <v>43122</v>
      </c>
      <c r="H35905">
        <v>1659</v>
      </c>
      <c r="I35905">
        <v>0.1</v>
      </c>
      <c r="J35905">
        <v>0.1</v>
      </c>
      <c r="M35905">
        <v>38</v>
      </c>
    </row>
    <row r="35906" spans="1:13" customFormat="1" hidden="1">
      <c r="A35906" t="s">
        <v>1110</v>
      </c>
      <c r="B35906" t="s">
        <v>1111</v>
      </c>
      <c r="C35906" s="1">
        <v>44292</v>
      </c>
      <c r="D35906">
        <v>63837</v>
      </c>
      <c r="E35906">
        <v>63837</v>
      </c>
      <c r="G35906">
        <v>20715</v>
      </c>
      <c r="H35906">
        <v>4381</v>
      </c>
      <c r="I35906">
        <v>0.15</v>
      </c>
      <c r="J35906">
        <v>0.15</v>
      </c>
      <c r="M35906">
        <v>100</v>
      </c>
    </row>
    <row r="35907" spans="1:13" customFormat="1" hidden="1">
      <c r="A35907" t="s">
        <v>1110</v>
      </c>
      <c r="B35907" t="s">
        <v>1111</v>
      </c>
      <c r="C35907" s="1">
        <v>44293</v>
      </c>
      <c r="H35907">
        <v>5436</v>
      </c>
      <c r="M35907">
        <v>124</v>
      </c>
    </row>
    <row r="35908" spans="1:13" customFormat="1" hidden="1">
      <c r="A35908" t="s">
        <v>1110</v>
      </c>
      <c r="B35908" t="s">
        <v>1111</v>
      </c>
      <c r="C35908" s="1">
        <v>44294</v>
      </c>
      <c r="H35908">
        <v>6491</v>
      </c>
      <c r="M35908">
        <v>148</v>
      </c>
    </row>
    <row r="35909" spans="1:13" customFormat="1" hidden="1">
      <c r="A35909" t="s">
        <v>1110</v>
      </c>
      <c r="B35909" t="s">
        <v>1111</v>
      </c>
      <c r="C35909" s="1">
        <v>44295</v>
      </c>
      <c r="H35909">
        <v>7546</v>
      </c>
      <c r="M35909">
        <v>172</v>
      </c>
    </row>
    <row r="35910" spans="1:13" customFormat="1" hidden="1">
      <c r="A35910" t="s">
        <v>1110</v>
      </c>
      <c r="B35910" t="s">
        <v>1111</v>
      </c>
      <c r="C35910" s="1">
        <v>44296</v>
      </c>
      <c r="D35910">
        <v>100010</v>
      </c>
      <c r="E35910">
        <v>100010</v>
      </c>
      <c r="H35910">
        <v>8601</v>
      </c>
      <c r="I35910">
        <v>0.23</v>
      </c>
      <c r="J35910">
        <v>0.23</v>
      </c>
      <c r="M35910">
        <v>196</v>
      </c>
    </row>
    <row r="35911" spans="1:13" customFormat="1" hidden="1">
      <c r="A35911" t="s">
        <v>1110</v>
      </c>
      <c r="B35911" t="s">
        <v>1111</v>
      </c>
      <c r="C35911" s="1">
        <v>44297</v>
      </c>
      <c r="H35911">
        <v>8806</v>
      </c>
      <c r="M35911">
        <v>201</v>
      </c>
    </row>
    <row r="35912" spans="1:13" customFormat="1" hidden="1">
      <c r="A35912" t="s">
        <v>1110</v>
      </c>
      <c r="B35912" t="s">
        <v>1111</v>
      </c>
      <c r="C35912" s="1">
        <v>44298</v>
      </c>
      <c r="H35912">
        <v>9011</v>
      </c>
      <c r="M35912">
        <v>205</v>
      </c>
    </row>
    <row r="35913" spans="1:13" customFormat="1" hidden="1">
      <c r="A35913" t="s">
        <v>1110</v>
      </c>
      <c r="B35913" t="s">
        <v>1111</v>
      </c>
      <c r="C35913" s="1">
        <v>44299</v>
      </c>
      <c r="H35913">
        <v>6493</v>
      </c>
      <c r="M35913">
        <v>148</v>
      </c>
    </row>
    <row r="35914" spans="1:13" customFormat="1" hidden="1">
      <c r="A35914" t="s">
        <v>1110</v>
      </c>
      <c r="B35914" t="s">
        <v>1111</v>
      </c>
      <c r="C35914" s="1">
        <v>44300</v>
      </c>
      <c r="H35914">
        <v>5643</v>
      </c>
      <c r="M35914">
        <v>129</v>
      </c>
    </row>
    <row r="35915" spans="1:13" customFormat="1" hidden="1">
      <c r="A35915" t="s">
        <v>1110</v>
      </c>
      <c r="B35915" t="s">
        <v>1111</v>
      </c>
      <c r="C35915" s="1">
        <v>44301</v>
      </c>
      <c r="H35915">
        <v>4794</v>
      </c>
      <c r="M35915">
        <v>109</v>
      </c>
    </row>
    <row r="35916" spans="1:13" customFormat="1" hidden="1">
      <c r="A35916" t="s">
        <v>1110</v>
      </c>
      <c r="B35916" t="s">
        <v>1111</v>
      </c>
      <c r="C35916" s="1">
        <v>44302</v>
      </c>
      <c r="H35916">
        <v>3944</v>
      </c>
      <c r="M35916">
        <v>90</v>
      </c>
    </row>
    <row r="35917" spans="1:13" customFormat="1" hidden="1">
      <c r="A35917" t="s">
        <v>1110</v>
      </c>
      <c r="B35917" t="s">
        <v>1111</v>
      </c>
      <c r="C35917" s="1">
        <v>44303</v>
      </c>
      <c r="H35917">
        <v>3094</v>
      </c>
      <c r="M35917">
        <v>71</v>
      </c>
    </row>
    <row r="35918" spans="1:13" customFormat="1" hidden="1">
      <c r="A35918" t="s">
        <v>1110</v>
      </c>
      <c r="B35918" t="s">
        <v>1111</v>
      </c>
      <c r="C35918" s="1">
        <v>44304</v>
      </c>
      <c r="H35918">
        <v>3094</v>
      </c>
      <c r="M35918">
        <v>71</v>
      </c>
    </row>
    <row r="35919" spans="1:13" customFormat="1" hidden="1">
      <c r="A35919" t="s">
        <v>1110</v>
      </c>
      <c r="B35919" t="s">
        <v>1111</v>
      </c>
      <c r="C35919" s="1">
        <v>44305</v>
      </c>
      <c r="H35919">
        <v>3094</v>
      </c>
      <c r="M35919">
        <v>71</v>
      </c>
    </row>
    <row r="35920" spans="1:13" customFormat="1" hidden="1">
      <c r="A35920" t="s">
        <v>1110</v>
      </c>
      <c r="B35920" t="s">
        <v>1111</v>
      </c>
      <c r="C35920" s="1">
        <v>44306</v>
      </c>
      <c r="H35920">
        <v>3094</v>
      </c>
      <c r="M35920">
        <v>71</v>
      </c>
    </row>
    <row r="35921" spans="1:13" customFormat="1" hidden="1">
      <c r="A35921" t="s">
        <v>1110</v>
      </c>
      <c r="B35921" t="s">
        <v>1111</v>
      </c>
      <c r="C35921" s="1">
        <v>44307</v>
      </c>
      <c r="H35921">
        <v>3094</v>
      </c>
      <c r="M35921">
        <v>71</v>
      </c>
    </row>
    <row r="35922" spans="1:13" customFormat="1" hidden="1">
      <c r="A35922" t="s">
        <v>1110</v>
      </c>
      <c r="B35922" t="s">
        <v>1111</v>
      </c>
      <c r="C35922" s="1">
        <v>44308</v>
      </c>
      <c r="H35922">
        <v>3094</v>
      </c>
      <c r="M35922">
        <v>71</v>
      </c>
    </row>
    <row r="35923" spans="1:13" customFormat="1" hidden="1">
      <c r="A35923" t="s">
        <v>1110</v>
      </c>
      <c r="B35923" t="s">
        <v>1111</v>
      </c>
      <c r="C35923" s="1">
        <v>44309</v>
      </c>
      <c r="D35923">
        <v>140227</v>
      </c>
      <c r="E35923">
        <v>140227</v>
      </c>
      <c r="H35923">
        <v>3094</v>
      </c>
      <c r="I35923">
        <v>0.32</v>
      </c>
      <c r="J35923">
        <v>0.32</v>
      </c>
      <c r="M35923">
        <v>71</v>
      </c>
    </row>
    <row r="35924" spans="1:13" customFormat="1" hidden="1">
      <c r="A35924" t="s">
        <v>1110</v>
      </c>
      <c r="B35924" t="s">
        <v>1111</v>
      </c>
      <c r="C35924" s="1">
        <v>44310</v>
      </c>
      <c r="H35924">
        <v>3493</v>
      </c>
      <c r="M35924">
        <v>80</v>
      </c>
    </row>
    <row r="35925" spans="1:13" customFormat="1" hidden="1">
      <c r="A35925" t="s">
        <v>1110</v>
      </c>
      <c r="B35925" t="s">
        <v>1111</v>
      </c>
      <c r="C35925" s="1">
        <v>44311</v>
      </c>
      <c r="H35925">
        <v>3893</v>
      </c>
      <c r="M35925">
        <v>89</v>
      </c>
    </row>
    <row r="35926" spans="1:13" customFormat="1" hidden="1">
      <c r="A35926" t="s">
        <v>1110</v>
      </c>
      <c r="B35926" t="s">
        <v>1111</v>
      </c>
      <c r="C35926" s="1">
        <v>44312</v>
      </c>
      <c r="H35926">
        <v>4293</v>
      </c>
      <c r="M35926">
        <v>98</v>
      </c>
    </row>
    <row r="35927" spans="1:13" customFormat="1" hidden="1">
      <c r="A35927" t="s">
        <v>1110</v>
      </c>
      <c r="B35927" t="s">
        <v>1111</v>
      </c>
      <c r="C35927" s="1">
        <v>44313</v>
      </c>
      <c r="H35927">
        <v>4693</v>
      </c>
      <c r="M35927">
        <v>107</v>
      </c>
    </row>
    <row r="35928" spans="1:13" customFormat="1" hidden="1">
      <c r="A35928" t="s">
        <v>1110</v>
      </c>
      <c r="B35928" t="s">
        <v>1111</v>
      </c>
      <c r="C35928" s="1">
        <v>44314</v>
      </c>
      <c r="H35928">
        <v>5093</v>
      </c>
      <c r="M35928">
        <v>116</v>
      </c>
    </row>
    <row r="35929" spans="1:13" customFormat="1" hidden="1">
      <c r="A35929" t="s">
        <v>1110</v>
      </c>
      <c r="B35929" t="s">
        <v>1111</v>
      </c>
      <c r="C35929" s="1">
        <v>44315</v>
      </c>
      <c r="H35929">
        <v>5492</v>
      </c>
      <c r="M35929">
        <v>125</v>
      </c>
    </row>
    <row r="35930" spans="1:13" customFormat="1" hidden="1">
      <c r="A35930" t="s">
        <v>1110</v>
      </c>
      <c r="B35930" t="s">
        <v>1111</v>
      </c>
      <c r="C35930" s="1">
        <v>44316</v>
      </c>
      <c r="H35930">
        <v>5892</v>
      </c>
      <c r="M35930">
        <v>134</v>
      </c>
    </row>
    <row r="35931" spans="1:13" customFormat="1" hidden="1">
      <c r="A35931" t="s">
        <v>1110</v>
      </c>
      <c r="B35931" t="s">
        <v>1111</v>
      </c>
      <c r="C35931" s="1">
        <v>44317</v>
      </c>
      <c r="H35931">
        <v>5892</v>
      </c>
      <c r="M35931">
        <v>134</v>
      </c>
    </row>
    <row r="35932" spans="1:13" customFormat="1" hidden="1">
      <c r="A35932" t="s">
        <v>1110</v>
      </c>
      <c r="B35932" t="s">
        <v>1111</v>
      </c>
      <c r="C35932" s="1">
        <v>44318</v>
      </c>
      <c r="H35932">
        <v>5892</v>
      </c>
      <c r="M35932">
        <v>134</v>
      </c>
    </row>
    <row r="35933" spans="1:13" customFormat="1" hidden="1">
      <c r="A35933" t="s">
        <v>1110</v>
      </c>
      <c r="B35933" t="s">
        <v>1111</v>
      </c>
      <c r="C35933" s="1">
        <v>44319</v>
      </c>
      <c r="H35933">
        <v>5892</v>
      </c>
      <c r="M35933">
        <v>134</v>
      </c>
    </row>
    <row r="35934" spans="1:13" customFormat="1" hidden="1">
      <c r="A35934" t="s">
        <v>1110</v>
      </c>
      <c r="B35934" t="s">
        <v>1111</v>
      </c>
      <c r="C35934" s="1">
        <v>44320</v>
      </c>
      <c r="H35934">
        <v>5892</v>
      </c>
      <c r="M35934">
        <v>134</v>
      </c>
    </row>
    <row r="35935" spans="1:13" customFormat="1" hidden="1">
      <c r="A35935" t="s">
        <v>1110</v>
      </c>
      <c r="B35935" t="s">
        <v>1111</v>
      </c>
      <c r="C35935" s="1">
        <v>44321</v>
      </c>
      <c r="H35935">
        <v>5892</v>
      </c>
      <c r="M35935">
        <v>134</v>
      </c>
    </row>
    <row r="35936" spans="1:13" customFormat="1" hidden="1">
      <c r="A35936" t="s">
        <v>1110</v>
      </c>
      <c r="B35936" t="s">
        <v>1111</v>
      </c>
      <c r="C35936" s="1">
        <v>44322</v>
      </c>
      <c r="H35936">
        <v>5892</v>
      </c>
      <c r="M35936">
        <v>134</v>
      </c>
    </row>
    <row r="35937" spans="1:13" customFormat="1" hidden="1">
      <c r="A35937" t="s">
        <v>1110</v>
      </c>
      <c r="B35937" t="s">
        <v>1111</v>
      </c>
      <c r="C35937" s="1">
        <v>44323</v>
      </c>
      <c r="H35937">
        <v>5892</v>
      </c>
      <c r="M35937">
        <v>134</v>
      </c>
    </row>
    <row r="35938" spans="1:13" customFormat="1" hidden="1">
      <c r="A35938" t="s">
        <v>1110</v>
      </c>
      <c r="B35938" t="s">
        <v>1111</v>
      </c>
      <c r="C35938" s="1">
        <v>44324</v>
      </c>
      <c r="H35938">
        <v>5892</v>
      </c>
      <c r="M35938">
        <v>134</v>
      </c>
    </row>
    <row r="35939" spans="1:13" customFormat="1" hidden="1">
      <c r="A35939" t="s">
        <v>1110</v>
      </c>
      <c r="B35939" t="s">
        <v>1111</v>
      </c>
      <c r="C35939" s="1">
        <v>44325</v>
      </c>
      <c r="H35939">
        <v>5892</v>
      </c>
      <c r="M35939">
        <v>134</v>
      </c>
    </row>
    <row r="35940" spans="1:13" customFormat="1" hidden="1">
      <c r="A35940" t="s">
        <v>1110</v>
      </c>
      <c r="B35940" t="s">
        <v>1111</v>
      </c>
      <c r="C35940" s="1">
        <v>44326</v>
      </c>
      <c r="H35940">
        <v>5892</v>
      </c>
      <c r="M35940">
        <v>134</v>
      </c>
    </row>
    <row r="35941" spans="1:13" customFormat="1" hidden="1">
      <c r="A35941" t="s">
        <v>1110</v>
      </c>
      <c r="B35941" t="s">
        <v>1111</v>
      </c>
      <c r="C35941" s="1">
        <v>44327</v>
      </c>
      <c r="H35941">
        <v>5892</v>
      </c>
      <c r="M35941">
        <v>134</v>
      </c>
    </row>
    <row r="35942" spans="1:13" customFormat="1" hidden="1">
      <c r="A35942" t="s">
        <v>1110</v>
      </c>
      <c r="B35942" t="s">
        <v>1111</v>
      </c>
      <c r="C35942" s="1">
        <v>44328</v>
      </c>
      <c r="H35942">
        <v>5892</v>
      </c>
      <c r="M35942">
        <v>134</v>
      </c>
    </row>
    <row r="35943" spans="1:13" customFormat="1" hidden="1">
      <c r="A35943" t="s">
        <v>1110</v>
      </c>
      <c r="B35943" t="s">
        <v>1111</v>
      </c>
      <c r="C35943" s="1">
        <v>44329</v>
      </c>
      <c r="H35943">
        <v>5892</v>
      </c>
      <c r="M35943">
        <v>134</v>
      </c>
    </row>
    <row r="35944" spans="1:13" customFormat="1" hidden="1">
      <c r="A35944" t="s">
        <v>1110</v>
      </c>
      <c r="B35944" t="s">
        <v>1111</v>
      </c>
      <c r="C35944" s="1">
        <v>44330</v>
      </c>
      <c r="H35944">
        <v>5892</v>
      </c>
      <c r="M35944">
        <v>134</v>
      </c>
    </row>
    <row r="35945" spans="1:13" customFormat="1" hidden="1">
      <c r="A35945" t="s">
        <v>1110</v>
      </c>
      <c r="B35945" t="s">
        <v>1111</v>
      </c>
      <c r="C35945" s="1">
        <v>44331</v>
      </c>
      <c r="H35945">
        <v>5892</v>
      </c>
      <c r="M35945">
        <v>134</v>
      </c>
    </row>
    <row r="35946" spans="1:13" customFormat="1" hidden="1">
      <c r="A35946" t="s">
        <v>1110</v>
      </c>
      <c r="B35946" t="s">
        <v>1111</v>
      </c>
      <c r="C35946" s="1">
        <v>44332</v>
      </c>
      <c r="H35946">
        <v>5892</v>
      </c>
      <c r="M35946">
        <v>134</v>
      </c>
    </row>
    <row r="35947" spans="1:13" customFormat="1" hidden="1">
      <c r="A35947" t="s">
        <v>1110</v>
      </c>
      <c r="B35947" t="s">
        <v>1111</v>
      </c>
      <c r="C35947" s="1">
        <v>44333</v>
      </c>
      <c r="H35947">
        <v>5892</v>
      </c>
      <c r="M35947">
        <v>134</v>
      </c>
    </row>
    <row r="35948" spans="1:13" customFormat="1" hidden="1">
      <c r="A35948" t="s">
        <v>1110</v>
      </c>
      <c r="B35948" t="s">
        <v>1111</v>
      </c>
      <c r="C35948" s="1">
        <v>44334</v>
      </c>
      <c r="H35948">
        <v>5892</v>
      </c>
      <c r="M35948">
        <v>134</v>
      </c>
    </row>
    <row r="35949" spans="1:13" customFormat="1" hidden="1">
      <c r="A35949" t="s">
        <v>1110</v>
      </c>
      <c r="B35949" t="s">
        <v>1111</v>
      </c>
      <c r="C35949" s="1">
        <v>44335</v>
      </c>
      <c r="H35949">
        <v>5892</v>
      </c>
      <c r="M35949">
        <v>134</v>
      </c>
    </row>
    <row r="35950" spans="1:13" customFormat="1" hidden="1">
      <c r="A35950" t="s">
        <v>1110</v>
      </c>
      <c r="B35950" t="s">
        <v>1111</v>
      </c>
      <c r="C35950" s="1">
        <v>44336</v>
      </c>
      <c r="H35950">
        <v>5892</v>
      </c>
      <c r="M35950">
        <v>134</v>
      </c>
    </row>
    <row r="35951" spans="1:13" customFormat="1" hidden="1">
      <c r="A35951" t="s">
        <v>1110</v>
      </c>
      <c r="B35951" t="s">
        <v>1111</v>
      </c>
      <c r="C35951" s="1">
        <v>44337</v>
      </c>
      <c r="H35951">
        <v>5892</v>
      </c>
      <c r="M35951">
        <v>134</v>
      </c>
    </row>
    <row r="35952" spans="1:13" customFormat="1" hidden="1">
      <c r="A35952" t="s">
        <v>1110</v>
      </c>
      <c r="B35952" t="s">
        <v>1111</v>
      </c>
      <c r="C35952" s="1">
        <v>44338</v>
      </c>
      <c r="H35952">
        <v>5892</v>
      </c>
      <c r="M35952">
        <v>134</v>
      </c>
    </row>
    <row r="35953" spans="1:13" customFormat="1" hidden="1">
      <c r="A35953" t="s">
        <v>1110</v>
      </c>
      <c r="B35953" t="s">
        <v>1111</v>
      </c>
      <c r="C35953" s="1">
        <v>44339</v>
      </c>
      <c r="H35953">
        <v>5892</v>
      </c>
      <c r="M35953">
        <v>134</v>
      </c>
    </row>
    <row r="35954" spans="1:13" customFormat="1" hidden="1">
      <c r="A35954" t="s">
        <v>1110</v>
      </c>
      <c r="B35954" t="s">
        <v>1111</v>
      </c>
      <c r="C35954" s="1">
        <v>44340</v>
      </c>
      <c r="H35954">
        <v>5892</v>
      </c>
      <c r="M35954">
        <v>134</v>
      </c>
    </row>
    <row r="35955" spans="1:13" customFormat="1" hidden="1">
      <c r="A35955" t="s">
        <v>1110</v>
      </c>
      <c r="B35955" t="s">
        <v>1111</v>
      </c>
      <c r="C35955" s="1">
        <v>44341</v>
      </c>
      <c r="H35955">
        <v>5892</v>
      </c>
      <c r="M35955">
        <v>134</v>
      </c>
    </row>
    <row r="35956" spans="1:13" customFormat="1" hidden="1">
      <c r="A35956" t="s">
        <v>1110</v>
      </c>
      <c r="B35956" t="s">
        <v>1111</v>
      </c>
      <c r="C35956" s="1">
        <v>44342</v>
      </c>
      <c r="H35956">
        <v>5892</v>
      </c>
      <c r="M35956">
        <v>134</v>
      </c>
    </row>
    <row r="35957" spans="1:13" customFormat="1" hidden="1">
      <c r="A35957" t="s">
        <v>1110</v>
      </c>
      <c r="B35957" t="s">
        <v>1111</v>
      </c>
      <c r="C35957" s="1">
        <v>44343</v>
      </c>
      <c r="H35957">
        <v>5892</v>
      </c>
      <c r="M35957">
        <v>134</v>
      </c>
    </row>
    <row r="35958" spans="1:13" customFormat="1" hidden="1">
      <c r="A35958" t="s">
        <v>1110</v>
      </c>
      <c r="B35958" t="s">
        <v>1111</v>
      </c>
      <c r="C35958" s="1">
        <v>44344</v>
      </c>
      <c r="H35958">
        <v>5892</v>
      </c>
      <c r="M35958">
        <v>134</v>
      </c>
    </row>
    <row r="35959" spans="1:13" customFormat="1" hidden="1">
      <c r="A35959" t="s">
        <v>1110</v>
      </c>
      <c r="B35959" t="s">
        <v>1111</v>
      </c>
      <c r="C35959" s="1">
        <v>44345</v>
      </c>
      <c r="H35959">
        <v>5892</v>
      </c>
      <c r="M35959">
        <v>134</v>
      </c>
    </row>
    <row r="35960" spans="1:13" customFormat="1" hidden="1">
      <c r="A35960" t="s">
        <v>1110</v>
      </c>
      <c r="B35960" t="s">
        <v>1111</v>
      </c>
      <c r="C35960" s="1">
        <v>44346</v>
      </c>
      <c r="D35960">
        <v>358236</v>
      </c>
      <c r="E35960">
        <v>320305</v>
      </c>
      <c r="F35960">
        <v>37931</v>
      </c>
      <c r="H35960">
        <v>5892</v>
      </c>
      <c r="I35960">
        <v>0.82</v>
      </c>
      <c r="J35960">
        <v>0.73</v>
      </c>
      <c r="K35960">
        <v>0.09</v>
      </c>
      <c r="M35960">
        <v>134</v>
      </c>
    </row>
    <row r="35961" spans="1:13" customFormat="1" hidden="1">
      <c r="A35961" t="s">
        <v>1110</v>
      </c>
      <c r="B35961" t="s">
        <v>1111</v>
      </c>
      <c r="C35961" s="1">
        <v>44347</v>
      </c>
      <c r="H35961">
        <v>7140</v>
      </c>
      <c r="M35961">
        <v>163</v>
      </c>
    </row>
    <row r="35962" spans="1:13" customFormat="1" hidden="1">
      <c r="A35962" t="s">
        <v>1110</v>
      </c>
      <c r="B35962" t="s">
        <v>1111</v>
      </c>
      <c r="C35962" s="1">
        <v>44348</v>
      </c>
      <c r="H35962">
        <v>8388</v>
      </c>
      <c r="M35962">
        <v>191</v>
      </c>
    </row>
    <row r="35963" spans="1:13" customFormat="1" hidden="1">
      <c r="A35963" t="s">
        <v>1110</v>
      </c>
      <c r="B35963" t="s">
        <v>1111</v>
      </c>
      <c r="C35963" s="1">
        <v>44349</v>
      </c>
      <c r="D35963">
        <v>402114</v>
      </c>
      <c r="E35963">
        <v>360721</v>
      </c>
      <c r="F35963">
        <v>41393</v>
      </c>
      <c r="H35963">
        <v>9635</v>
      </c>
      <c r="I35963">
        <v>0.92</v>
      </c>
      <c r="J35963">
        <v>0.82</v>
      </c>
      <c r="K35963">
        <v>0.09</v>
      </c>
      <c r="M35963">
        <v>220</v>
      </c>
    </row>
    <row r="35964" spans="1:13" customFormat="1" hidden="1">
      <c r="A35964" t="s">
        <v>1110</v>
      </c>
      <c r="B35964" t="s">
        <v>1111</v>
      </c>
      <c r="C35964" s="1">
        <v>44350</v>
      </c>
      <c r="H35964">
        <v>10596</v>
      </c>
      <c r="M35964">
        <v>242</v>
      </c>
    </row>
    <row r="35965" spans="1:13" customFormat="1" hidden="1">
      <c r="A35965" t="s">
        <v>1110</v>
      </c>
      <c r="B35965" t="s">
        <v>1111</v>
      </c>
      <c r="C35965" s="1">
        <v>44351</v>
      </c>
      <c r="H35965">
        <v>11556</v>
      </c>
      <c r="M35965">
        <v>264</v>
      </c>
    </row>
    <row r="35966" spans="1:13" customFormat="1" hidden="1">
      <c r="A35966" t="s">
        <v>1110</v>
      </c>
      <c r="B35966" t="s">
        <v>1111</v>
      </c>
      <c r="C35966" s="1">
        <v>44352</v>
      </c>
      <c r="H35966">
        <v>12517</v>
      </c>
      <c r="M35966">
        <v>285</v>
      </c>
    </row>
    <row r="35967" spans="1:13" customFormat="1" hidden="1">
      <c r="A35967" t="s">
        <v>1110</v>
      </c>
      <c r="B35967" t="s">
        <v>1111</v>
      </c>
      <c r="C35967" s="1">
        <v>44353</v>
      </c>
      <c r="H35967">
        <v>13478</v>
      </c>
      <c r="M35967">
        <v>307</v>
      </c>
    </row>
    <row r="35968" spans="1:13" customFormat="1" hidden="1">
      <c r="A35968" t="s">
        <v>1110</v>
      </c>
      <c r="B35968" t="s">
        <v>1111</v>
      </c>
      <c r="C35968" s="1">
        <v>44354</v>
      </c>
      <c r="D35968">
        <v>465197</v>
      </c>
      <c r="E35968">
        <v>404397</v>
      </c>
      <c r="F35968">
        <v>60800</v>
      </c>
      <c r="H35968">
        <v>13191</v>
      </c>
      <c r="I35968">
        <v>1.06</v>
      </c>
      <c r="J35968">
        <v>0.92</v>
      </c>
      <c r="K35968">
        <v>0.14000000000000001</v>
      </c>
      <c r="M35968">
        <v>301</v>
      </c>
    </row>
    <row r="35969" spans="1:13" customFormat="1" hidden="1">
      <c r="A35969" t="s">
        <v>1110</v>
      </c>
      <c r="B35969" t="s">
        <v>1111</v>
      </c>
      <c r="C35969" s="1">
        <v>44355</v>
      </c>
      <c r="D35969">
        <v>483520</v>
      </c>
      <c r="E35969">
        <v>417209</v>
      </c>
      <c r="F35969">
        <v>66311</v>
      </c>
      <c r="G35969">
        <v>18323</v>
      </c>
      <c r="H35969">
        <v>13719</v>
      </c>
      <c r="I35969">
        <v>1.1000000000000001</v>
      </c>
      <c r="J35969">
        <v>0.95</v>
      </c>
      <c r="K35969">
        <v>0.15</v>
      </c>
      <c r="M35969">
        <v>313</v>
      </c>
    </row>
    <row r="35970" spans="1:13" customFormat="1" hidden="1">
      <c r="A35970" t="s">
        <v>1110</v>
      </c>
      <c r="B35970" t="s">
        <v>1111</v>
      </c>
      <c r="C35970" s="1">
        <v>44356</v>
      </c>
      <c r="H35970">
        <v>12970</v>
      </c>
      <c r="M35970">
        <v>296</v>
      </c>
    </row>
    <row r="35971" spans="1:13" customFormat="1" hidden="1">
      <c r="A35971" t="s">
        <v>1110</v>
      </c>
      <c r="B35971" t="s">
        <v>1111</v>
      </c>
      <c r="C35971" s="1">
        <v>44357</v>
      </c>
      <c r="H35971">
        <v>12509</v>
      </c>
      <c r="M35971">
        <v>285</v>
      </c>
    </row>
    <row r="35972" spans="1:13" customFormat="1" hidden="1">
      <c r="A35972" t="s">
        <v>1110</v>
      </c>
      <c r="B35972" t="s">
        <v>1111</v>
      </c>
      <c r="C35972" s="1">
        <v>44358</v>
      </c>
      <c r="H35972">
        <v>12048</v>
      </c>
      <c r="M35972">
        <v>275</v>
      </c>
    </row>
    <row r="35973" spans="1:13" customFormat="1" hidden="1">
      <c r="A35973" t="s">
        <v>1110</v>
      </c>
      <c r="B35973" t="s">
        <v>1111</v>
      </c>
      <c r="C35973" s="1">
        <v>44359</v>
      </c>
      <c r="H35973">
        <v>11586</v>
      </c>
      <c r="M35973">
        <v>264</v>
      </c>
    </row>
    <row r="35974" spans="1:13" customFormat="1" hidden="1">
      <c r="A35974" t="s">
        <v>1110</v>
      </c>
      <c r="B35974" t="s">
        <v>1111</v>
      </c>
      <c r="C35974" s="1">
        <v>44360</v>
      </c>
      <c r="H35974">
        <v>11125</v>
      </c>
      <c r="M35974">
        <v>254</v>
      </c>
    </row>
    <row r="35975" spans="1:13" customFormat="1" hidden="1">
      <c r="A35975" t="s">
        <v>1110</v>
      </c>
      <c r="B35975" t="s">
        <v>1111</v>
      </c>
      <c r="C35975" s="1">
        <v>44361</v>
      </c>
      <c r="D35975">
        <v>539843</v>
      </c>
      <c r="E35975">
        <v>453690</v>
      </c>
      <c r="F35975">
        <v>86153</v>
      </c>
      <c r="H35975">
        <v>10664</v>
      </c>
      <c r="I35975">
        <v>1.23</v>
      </c>
      <c r="J35975">
        <v>1.03</v>
      </c>
      <c r="K35975">
        <v>0.2</v>
      </c>
      <c r="M35975">
        <v>243</v>
      </c>
    </row>
    <row r="35976" spans="1:13" customFormat="1" hidden="1">
      <c r="A35976" t="s">
        <v>1110</v>
      </c>
      <c r="B35976" t="s">
        <v>1111</v>
      </c>
      <c r="C35976" s="1">
        <v>44362</v>
      </c>
      <c r="H35976">
        <v>10185</v>
      </c>
      <c r="M35976">
        <v>232</v>
      </c>
    </row>
    <row r="35977" spans="1:13" customFormat="1" hidden="1">
      <c r="A35977" t="s">
        <v>1110</v>
      </c>
      <c r="B35977" t="s">
        <v>1111</v>
      </c>
      <c r="C35977" s="1">
        <v>44363</v>
      </c>
      <c r="H35977">
        <v>10984</v>
      </c>
      <c r="M35977">
        <v>250</v>
      </c>
    </row>
    <row r="35978" spans="1:13" customFormat="1" hidden="1">
      <c r="A35978" t="s">
        <v>1110</v>
      </c>
      <c r="B35978" t="s">
        <v>1111</v>
      </c>
      <c r="C35978" s="1">
        <v>44364</v>
      </c>
      <c r="H35978">
        <v>11782</v>
      </c>
      <c r="M35978">
        <v>269</v>
      </c>
    </row>
    <row r="35979" spans="1:13" customFormat="1" hidden="1">
      <c r="A35979" t="s">
        <v>1110</v>
      </c>
      <c r="B35979" t="s">
        <v>1111</v>
      </c>
      <c r="C35979" s="1">
        <v>44365</v>
      </c>
      <c r="H35979">
        <v>12580</v>
      </c>
      <c r="M35979">
        <v>287</v>
      </c>
    </row>
    <row r="35980" spans="1:13" customFormat="1" hidden="1">
      <c r="A35980" t="s">
        <v>1110</v>
      </c>
      <c r="B35980" t="s">
        <v>1111</v>
      </c>
      <c r="C35980" s="1">
        <v>44366</v>
      </c>
      <c r="H35980">
        <v>13378</v>
      </c>
      <c r="M35980">
        <v>305</v>
      </c>
    </row>
    <row r="35981" spans="1:13" customFormat="1" hidden="1">
      <c r="A35981" t="s">
        <v>1110</v>
      </c>
      <c r="B35981" t="s">
        <v>1111</v>
      </c>
      <c r="C35981" s="1">
        <v>44367</v>
      </c>
      <c r="D35981">
        <v>629692</v>
      </c>
      <c r="E35981">
        <v>520928</v>
      </c>
      <c r="F35981">
        <v>108764</v>
      </c>
      <c r="H35981">
        <v>14177</v>
      </c>
      <c r="I35981">
        <v>1.44</v>
      </c>
      <c r="J35981">
        <v>1.19</v>
      </c>
      <c r="K35981">
        <v>0.25</v>
      </c>
      <c r="M35981">
        <v>323</v>
      </c>
    </row>
    <row r="35982" spans="1:13" customFormat="1" hidden="1">
      <c r="A35982" t="s">
        <v>1110</v>
      </c>
      <c r="B35982" t="s">
        <v>1111</v>
      </c>
      <c r="C35982" s="1">
        <v>44368</v>
      </c>
      <c r="H35982">
        <v>13581</v>
      </c>
      <c r="M35982">
        <v>310</v>
      </c>
    </row>
    <row r="35983" spans="1:13" customFormat="1" hidden="1">
      <c r="A35983" t="s">
        <v>1110</v>
      </c>
      <c r="B35983" t="s">
        <v>1111</v>
      </c>
      <c r="C35983" s="1">
        <v>44369</v>
      </c>
      <c r="H35983">
        <v>12187</v>
      </c>
      <c r="M35983">
        <v>278</v>
      </c>
    </row>
    <row r="35984" spans="1:13" customFormat="1" hidden="1">
      <c r="A35984" t="s">
        <v>1110</v>
      </c>
      <c r="B35984" t="s">
        <v>1111</v>
      </c>
      <c r="C35984" s="1">
        <v>44370</v>
      </c>
      <c r="H35984">
        <v>10793</v>
      </c>
      <c r="M35984">
        <v>246</v>
      </c>
    </row>
    <row r="35985" spans="1:13" customFormat="1" hidden="1">
      <c r="A35985" t="s">
        <v>1110</v>
      </c>
      <c r="B35985" t="s">
        <v>1111</v>
      </c>
      <c r="C35985" s="1">
        <v>44371</v>
      </c>
      <c r="H35985">
        <v>9399</v>
      </c>
      <c r="M35985">
        <v>214</v>
      </c>
    </row>
    <row r="35986" spans="1:13" customFormat="1" hidden="1">
      <c r="A35986" t="s">
        <v>1110</v>
      </c>
      <c r="B35986" t="s">
        <v>1111</v>
      </c>
      <c r="C35986" s="1">
        <v>44372</v>
      </c>
      <c r="H35986">
        <v>8005</v>
      </c>
      <c r="M35986">
        <v>183</v>
      </c>
    </row>
    <row r="35987" spans="1:13" customFormat="1" hidden="1">
      <c r="A35987" t="s">
        <v>1110</v>
      </c>
      <c r="B35987" t="s">
        <v>1111</v>
      </c>
      <c r="C35987" s="1">
        <v>44373</v>
      </c>
      <c r="H35987">
        <v>6610</v>
      </c>
      <c r="M35987">
        <v>151</v>
      </c>
    </row>
    <row r="35988" spans="1:13" customFormat="1" hidden="1">
      <c r="A35988" t="s">
        <v>1110</v>
      </c>
      <c r="B35988" t="s">
        <v>1111</v>
      </c>
      <c r="C35988" s="1">
        <v>44374</v>
      </c>
      <c r="H35988">
        <v>5216</v>
      </c>
      <c r="M35988">
        <v>119</v>
      </c>
    </row>
    <row r="35989" spans="1:13" customFormat="1" hidden="1">
      <c r="A35989" t="s">
        <v>1110</v>
      </c>
      <c r="B35989" t="s">
        <v>1111</v>
      </c>
      <c r="C35989" s="1">
        <v>44375</v>
      </c>
      <c r="D35989">
        <v>671423</v>
      </c>
      <c r="E35989">
        <v>550291</v>
      </c>
      <c r="F35989">
        <v>121132</v>
      </c>
      <c r="H35989">
        <v>5216</v>
      </c>
      <c r="I35989">
        <v>1.53</v>
      </c>
      <c r="J35989">
        <v>1.25</v>
      </c>
      <c r="K35989">
        <v>0.28000000000000003</v>
      </c>
      <c r="M35989">
        <v>119</v>
      </c>
    </row>
    <row r="35990" spans="1:13" customFormat="1" hidden="1">
      <c r="A35990" t="s">
        <v>1110</v>
      </c>
      <c r="B35990" t="s">
        <v>1111</v>
      </c>
      <c r="C35990" s="1">
        <v>44376</v>
      </c>
      <c r="D35990">
        <v>677957</v>
      </c>
      <c r="E35990">
        <v>554095</v>
      </c>
      <c r="F35990">
        <v>123862</v>
      </c>
      <c r="G35990">
        <v>6534</v>
      </c>
      <c r="H35990">
        <v>5405</v>
      </c>
      <c r="I35990">
        <v>1.55</v>
      </c>
      <c r="J35990">
        <v>1.26</v>
      </c>
      <c r="K35990">
        <v>0.28000000000000003</v>
      </c>
      <c r="M35990">
        <v>123</v>
      </c>
    </row>
    <row r="35991" spans="1:13" customFormat="1" hidden="1">
      <c r="A35991" t="s">
        <v>1110</v>
      </c>
      <c r="B35991" t="s">
        <v>1111</v>
      </c>
      <c r="C35991" s="1">
        <v>44377</v>
      </c>
      <c r="H35991">
        <v>5656</v>
      </c>
      <c r="M35991">
        <v>129</v>
      </c>
    </row>
    <row r="35992" spans="1:13" customFormat="1" hidden="1">
      <c r="A35992" t="s">
        <v>1110</v>
      </c>
      <c r="B35992" t="s">
        <v>1111</v>
      </c>
      <c r="C35992" s="1">
        <v>44378</v>
      </c>
      <c r="H35992">
        <v>5908</v>
      </c>
      <c r="M35992">
        <v>135</v>
      </c>
    </row>
    <row r="35993" spans="1:13" customFormat="1" hidden="1">
      <c r="A35993" t="s">
        <v>1110</v>
      </c>
      <c r="B35993" t="s">
        <v>1111</v>
      </c>
      <c r="C35993" s="1">
        <v>44379</v>
      </c>
      <c r="H35993">
        <v>6160</v>
      </c>
      <c r="M35993">
        <v>140</v>
      </c>
    </row>
    <row r="35994" spans="1:13" customFormat="1" hidden="1">
      <c r="A35994" t="s">
        <v>1110</v>
      </c>
      <c r="B35994" t="s">
        <v>1111</v>
      </c>
      <c r="C35994" s="1">
        <v>44380</v>
      </c>
      <c r="H35994">
        <v>6412</v>
      </c>
      <c r="M35994">
        <v>146</v>
      </c>
    </row>
    <row r="35995" spans="1:13" customFormat="1" hidden="1">
      <c r="A35995" t="s">
        <v>1110</v>
      </c>
      <c r="B35995" t="s">
        <v>1111</v>
      </c>
      <c r="C35995" s="1">
        <v>44381</v>
      </c>
      <c r="H35995">
        <v>6664</v>
      </c>
      <c r="M35995">
        <v>152</v>
      </c>
    </row>
    <row r="35996" spans="1:13" customFormat="1" hidden="1">
      <c r="A35996" t="s">
        <v>1110</v>
      </c>
      <c r="B35996" t="s">
        <v>1111</v>
      </c>
      <c r="C35996" s="1">
        <v>44382</v>
      </c>
      <c r="H35996">
        <v>6916</v>
      </c>
      <c r="M35996">
        <v>158</v>
      </c>
    </row>
    <row r="35997" spans="1:13" customFormat="1" hidden="1">
      <c r="A35997" t="s">
        <v>1110</v>
      </c>
      <c r="B35997" t="s">
        <v>1111</v>
      </c>
      <c r="C35997" s="1">
        <v>44383</v>
      </c>
      <c r="H35997">
        <v>6979</v>
      </c>
      <c r="M35997">
        <v>159</v>
      </c>
    </row>
    <row r="35998" spans="1:13" customFormat="1" hidden="1">
      <c r="A35998" t="s">
        <v>1110</v>
      </c>
      <c r="B35998" t="s">
        <v>1111</v>
      </c>
      <c r="C35998" s="1">
        <v>44384</v>
      </c>
      <c r="H35998">
        <v>6979</v>
      </c>
      <c r="M35998">
        <v>159</v>
      </c>
    </row>
    <row r="35999" spans="1:13" customFormat="1" hidden="1">
      <c r="A35999" t="s">
        <v>1110</v>
      </c>
      <c r="B35999" t="s">
        <v>1111</v>
      </c>
      <c r="C35999" s="1">
        <v>44385</v>
      </c>
      <c r="H35999">
        <v>6979</v>
      </c>
      <c r="M35999">
        <v>159</v>
      </c>
    </row>
    <row r="36000" spans="1:13" customFormat="1" hidden="1">
      <c r="A36000" t="s">
        <v>1110</v>
      </c>
      <c r="B36000" t="s">
        <v>1111</v>
      </c>
      <c r="C36000" s="1">
        <v>44386</v>
      </c>
      <c r="H36000">
        <v>6979</v>
      </c>
      <c r="M36000">
        <v>159</v>
      </c>
    </row>
    <row r="36001" spans="1:13" customFormat="1" hidden="1">
      <c r="A36001" t="s">
        <v>1110</v>
      </c>
      <c r="B36001" t="s">
        <v>1111</v>
      </c>
      <c r="C36001" s="1">
        <v>44387</v>
      </c>
      <c r="H36001">
        <v>6979</v>
      </c>
      <c r="M36001">
        <v>159</v>
      </c>
    </row>
    <row r="36002" spans="1:13" customFormat="1" hidden="1">
      <c r="A36002" t="s">
        <v>1110</v>
      </c>
      <c r="B36002" t="s">
        <v>1111</v>
      </c>
      <c r="C36002" s="1">
        <v>44388</v>
      </c>
      <c r="H36002">
        <v>6979</v>
      </c>
      <c r="M36002">
        <v>159</v>
      </c>
    </row>
    <row r="36003" spans="1:13" customFormat="1" hidden="1">
      <c r="A36003" t="s">
        <v>1110</v>
      </c>
      <c r="B36003" t="s">
        <v>1111</v>
      </c>
      <c r="C36003" s="1">
        <v>44389</v>
      </c>
      <c r="H36003">
        <v>6979</v>
      </c>
      <c r="M36003">
        <v>159</v>
      </c>
    </row>
    <row r="36004" spans="1:13" customFormat="1" hidden="1">
      <c r="A36004" t="s">
        <v>1110</v>
      </c>
      <c r="B36004" t="s">
        <v>1111</v>
      </c>
      <c r="C36004" s="1">
        <v>44390</v>
      </c>
      <c r="H36004">
        <v>6979</v>
      </c>
      <c r="M36004">
        <v>159</v>
      </c>
    </row>
    <row r="36005" spans="1:13" customFormat="1" hidden="1">
      <c r="A36005" t="s">
        <v>1110</v>
      </c>
      <c r="B36005" t="s">
        <v>1111</v>
      </c>
      <c r="C36005" s="1">
        <v>44391</v>
      </c>
      <c r="H36005">
        <v>6979</v>
      </c>
      <c r="M36005">
        <v>159</v>
      </c>
    </row>
    <row r="36006" spans="1:13" customFormat="1" hidden="1">
      <c r="A36006" t="s">
        <v>1110</v>
      </c>
      <c r="B36006" t="s">
        <v>1111</v>
      </c>
      <c r="C36006" s="1">
        <v>44392</v>
      </c>
      <c r="H36006">
        <v>6979</v>
      </c>
      <c r="M36006">
        <v>159</v>
      </c>
    </row>
    <row r="36007" spans="1:13" customFormat="1" hidden="1">
      <c r="A36007" t="s">
        <v>1110</v>
      </c>
      <c r="B36007" t="s">
        <v>1111</v>
      </c>
      <c r="C36007" s="1">
        <v>44393</v>
      </c>
      <c r="H36007">
        <v>6979</v>
      </c>
      <c r="M36007">
        <v>159</v>
      </c>
    </row>
    <row r="36008" spans="1:13" customFormat="1" hidden="1">
      <c r="A36008" t="s">
        <v>1110</v>
      </c>
      <c r="B36008" t="s">
        <v>1111</v>
      </c>
      <c r="C36008" s="1">
        <v>44394</v>
      </c>
      <c r="H36008">
        <v>6979</v>
      </c>
      <c r="M36008">
        <v>159</v>
      </c>
    </row>
    <row r="36009" spans="1:13" customFormat="1" hidden="1">
      <c r="A36009" t="s">
        <v>1110</v>
      </c>
      <c r="B36009" t="s">
        <v>1111</v>
      </c>
      <c r="C36009" s="1">
        <v>44395</v>
      </c>
      <c r="D36009">
        <v>810560</v>
      </c>
      <c r="E36009">
        <v>627833</v>
      </c>
      <c r="F36009">
        <v>182727</v>
      </c>
      <c r="H36009">
        <v>6979</v>
      </c>
      <c r="I36009">
        <v>1.85</v>
      </c>
      <c r="J36009">
        <v>1.43</v>
      </c>
      <c r="K36009">
        <v>0.42</v>
      </c>
      <c r="M36009">
        <v>159</v>
      </c>
    </row>
    <row r="36010" spans="1:13" customFormat="1" hidden="1">
      <c r="A36010" t="s">
        <v>1110</v>
      </c>
      <c r="B36010" t="s">
        <v>1111</v>
      </c>
      <c r="C36010" s="1">
        <v>44396</v>
      </c>
      <c r="H36010">
        <v>6069</v>
      </c>
      <c r="M36010">
        <v>138</v>
      </c>
    </row>
    <row r="36011" spans="1:13" customFormat="1" hidden="1">
      <c r="A36011" t="s">
        <v>1110</v>
      </c>
      <c r="B36011" t="s">
        <v>1111</v>
      </c>
      <c r="C36011" s="1">
        <v>44397</v>
      </c>
      <c r="H36011">
        <v>5158</v>
      </c>
      <c r="M36011">
        <v>118</v>
      </c>
    </row>
    <row r="36012" spans="1:13" customFormat="1" hidden="1">
      <c r="A36012" t="s">
        <v>1110</v>
      </c>
      <c r="B36012" t="s">
        <v>1111</v>
      </c>
      <c r="C36012" s="1">
        <v>44398</v>
      </c>
      <c r="H36012">
        <v>4247</v>
      </c>
      <c r="M36012">
        <v>97</v>
      </c>
    </row>
    <row r="36013" spans="1:13" customFormat="1" hidden="1">
      <c r="A36013" t="s">
        <v>1110</v>
      </c>
      <c r="B36013" t="s">
        <v>1111</v>
      </c>
      <c r="C36013" s="1">
        <v>44399</v>
      </c>
      <c r="H36013">
        <v>3337</v>
      </c>
      <c r="M36013">
        <v>76</v>
      </c>
    </row>
    <row r="36014" spans="1:13" customFormat="1" hidden="1">
      <c r="A36014" t="s">
        <v>1110</v>
      </c>
      <c r="B36014" t="s">
        <v>1111</v>
      </c>
      <c r="C36014" s="1">
        <v>44400</v>
      </c>
      <c r="H36014">
        <v>2426</v>
      </c>
      <c r="M36014">
        <v>55</v>
      </c>
    </row>
    <row r="36015" spans="1:13" customFormat="1" hidden="1">
      <c r="A36015" t="s">
        <v>1110</v>
      </c>
      <c r="B36015" t="s">
        <v>1111</v>
      </c>
      <c r="C36015" s="1">
        <v>44401</v>
      </c>
      <c r="H36015">
        <v>1516</v>
      </c>
      <c r="M36015">
        <v>35</v>
      </c>
    </row>
    <row r="36016" spans="1:13" customFormat="1" hidden="1">
      <c r="A36016" t="s">
        <v>1110</v>
      </c>
      <c r="B36016" t="s">
        <v>1111</v>
      </c>
      <c r="C36016" s="1">
        <v>44402</v>
      </c>
      <c r="H36016">
        <v>605</v>
      </c>
      <c r="M36016">
        <v>14</v>
      </c>
    </row>
    <row r="36017" spans="1:13" customFormat="1" hidden="1">
      <c r="A36017" t="s">
        <v>1110</v>
      </c>
      <c r="B36017" t="s">
        <v>1111</v>
      </c>
      <c r="C36017" s="1">
        <v>44403</v>
      </c>
      <c r="H36017">
        <v>605</v>
      </c>
      <c r="M36017">
        <v>14</v>
      </c>
    </row>
    <row r="36018" spans="1:13" customFormat="1" hidden="1">
      <c r="A36018" t="s">
        <v>1110</v>
      </c>
      <c r="B36018" t="s">
        <v>1111</v>
      </c>
      <c r="C36018" s="1">
        <v>44404</v>
      </c>
      <c r="H36018">
        <v>605</v>
      </c>
      <c r="M36018">
        <v>14</v>
      </c>
    </row>
    <row r="36019" spans="1:13" customFormat="1" hidden="1">
      <c r="A36019" t="s">
        <v>1110</v>
      </c>
      <c r="B36019" t="s">
        <v>1111</v>
      </c>
      <c r="C36019" s="1">
        <v>44405</v>
      </c>
      <c r="H36019">
        <v>605</v>
      </c>
      <c r="M36019">
        <v>14</v>
      </c>
    </row>
    <row r="36020" spans="1:13" customFormat="1" hidden="1">
      <c r="A36020" t="s">
        <v>1110</v>
      </c>
      <c r="B36020" t="s">
        <v>1111</v>
      </c>
      <c r="C36020" s="1">
        <v>44406</v>
      </c>
      <c r="H36020">
        <v>605</v>
      </c>
      <c r="M36020">
        <v>14</v>
      </c>
    </row>
    <row r="36021" spans="1:13" customFormat="1" hidden="1">
      <c r="A36021" t="s">
        <v>1110</v>
      </c>
      <c r="B36021" t="s">
        <v>1111</v>
      </c>
      <c r="C36021" s="1">
        <v>44407</v>
      </c>
      <c r="H36021">
        <v>605</v>
      </c>
      <c r="M36021">
        <v>14</v>
      </c>
    </row>
    <row r="36022" spans="1:13" customFormat="1" hidden="1">
      <c r="A36022" t="s">
        <v>1110</v>
      </c>
      <c r="B36022" t="s">
        <v>1111</v>
      </c>
      <c r="C36022" s="1">
        <v>44408</v>
      </c>
      <c r="H36022">
        <v>605</v>
      </c>
      <c r="M36022">
        <v>14</v>
      </c>
    </row>
    <row r="36023" spans="1:13" customFormat="1" hidden="1">
      <c r="A36023" t="s">
        <v>1110</v>
      </c>
      <c r="B36023" t="s">
        <v>1111</v>
      </c>
      <c r="C36023" s="1">
        <v>44409</v>
      </c>
      <c r="D36023">
        <v>819035</v>
      </c>
      <c r="E36023">
        <v>636308</v>
      </c>
      <c r="H36023">
        <v>605</v>
      </c>
      <c r="I36023">
        <v>1.87</v>
      </c>
      <c r="J36023">
        <v>1.45</v>
      </c>
      <c r="M36023">
        <v>14</v>
      </c>
    </row>
    <row r="36024" spans="1:13" customFormat="1" hidden="1">
      <c r="A36024" t="s">
        <v>1110</v>
      </c>
      <c r="B36024" t="s">
        <v>1111</v>
      </c>
      <c r="C36024" s="1">
        <v>44410</v>
      </c>
      <c r="H36024">
        <v>605</v>
      </c>
      <c r="M36024">
        <v>14</v>
      </c>
    </row>
    <row r="36025" spans="1:13" customFormat="1" hidden="1">
      <c r="A36025" t="s">
        <v>1110</v>
      </c>
      <c r="B36025" t="s">
        <v>1111</v>
      </c>
      <c r="C36025" s="1">
        <v>44411</v>
      </c>
      <c r="H36025">
        <v>605</v>
      </c>
      <c r="M36025">
        <v>14</v>
      </c>
    </row>
    <row r="36026" spans="1:13" customFormat="1" hidden="1">
      <c r="A36026" t="s">
        <v>1110</v>
      </c>
      <c r="B36026" t="s">
        <v>1111</v>
      </c>
      <c r="C36026" s="1">
        <v>44412</v>
      </c>
      <c r="H36026">
        <v>606</v>
      </c>
      <c r="M36026">
        <v>14</v>
      </c>
    </row>
    <row r="36027" spans="1:13" customFormat="1" hidden="1">
      <c r="A36027" t="s">
        <v>1110</v>
      </c>
      <c r="B36027" t="s">
        <v>1111</v>
      </c>
      <c r="C36027" s="1">
        <v>44413</v>
      </c>
      <c r="H36027">
        <v>606</v>
      </c>
      <c r="M36027">
        <v>14</v>
      </c>
    </row>
    <row r="36028" spans="1:13" customFormat="1" hidden="1">
      <c r="A36028" t="s">
        <v>1110</v>
      </c>
      <c r="B36028" t="s">
        <v>1111</v>
      </c>
      <c r="C36028" s="1">
        <v>44414</v>
      </c>
      <c r="H36028">
        <v>606</v>
      </c>
      <c r="M36028">
        <v>14</v>
      </c>
    </row>
    <row r="36029" spans="1:13" customFormat="1" hidden="1">
      <c r="A36029" t="s">
        <v>1110</v>
      </c>
      <c r="B36029" t="s">
        <v>1111</v>
      </c>
      <c r="C36029" s="1">
        <v>44415</v>
      </c>
      <c r="H36029">
        <v>606</v>
      </c>
      <c r="M36029">
        <v>14</v>
      </c>
    </row>
    <row r="36030" spans="1:13" customFormat="1" hidden="1">
      <c r="A36030" t="s">
        <v>1110</v>
      </c>
      <c r="B36030" t="s">
        <v>1111</v>
      </c>
      <c r="C36030" s="1">
        <v>44416</v>
      </c>
      <c r="H36030">
        <v>606</v>
      </c>
      <c r="M36030">
        <v>14</v>
      </c>
    </row>
    <row r="36031" spans="1:13" customFormat="1" hidden="1">
      <c r="A36031" t="s">
        <v>1110</v>
      </c>
      <c r="B36031" t="s">
        <v>1111</v>
      </c>
      <c r="C36031" s="1">
        <v>44417</v>
      </c>
      <c r="D36031">
        <v>823881</v>
      </c>
      <c r="E36031">
        <v>641154</v>
      </c>
      <c r="H36031">
        <v>606</v>
      </c>
      <c r="I36031">
        <v>1.88</v>
      </c>
      <c r="J36031">
        <v>1.46</v>
      </c>
      <c r="M36031">
        <v>14</v>
      </c>
    </row>
    <row r="36032" spans="1:13" customFormat="1" hidden="1">
      <c r="A36032" t="s">
        <v>1112</v>
      </c>
      <c r="B36032" t="s">
        <v>1113</v>
      </c>
      <c r="C36032" s="1">
        <v>44249</v>
      </c>
      <c r="D36032">
        <v>0</v>
      </c>
      <c r="E36032">
        <v>0</v>
      </c>
      <c r="I36032">
        <v>0</v>
      </c>
      <c r="J36032">
        <v>0</v>
      </c>
    </row>
    <row r="36033" spans="1:13" customFormat="1" hidden="1">
      <c r="A36033" t="s">
        <v>1112</v>
      </c>
      <c r="B36033" t="s">
        <v>1113</v>
      </c>
      <c r="C36033" s="1">
        <v>44250</v>
      </c>
      <c r="H36033">
        <v>368</v>
      </c>
      <c r="M36033">
        <v>627</v>
      </c>
    </row>
    <row r="36034" spans="1:13" customFormat="1" hidden="1">
      <c r="A36034" t="s">
        <v>1112</v>
      </c>
      <c r="B36034" t="s">
        <v>1113</v>
      </c>
      <c r="C36034" s="1">
        <v>44251</v>
      </c>
      <c r="H36034">
        <v>368</v>
      </c>
      <c r="M36034">
        <v>627</v>
      </c>
    </row>
    <row r="36035" spans="1:13" customFormat="1" hidden="1">
      <c r="A36035" t="s">
        <v>1112</v>
      </c>
      <c r="B36035" t="s">
        <v>1113</v>
      </c>
      <c r="C36035" s="1">
        <v>44252</v>
      </c>
      <c r="H36035">
        <v>368</v>
      </c>
      <c r="M36035">
        <v>627</v>
      </c>
    </row>
    <row r="36036" spans="1:13" customFormat="1" hidden="1">
      <c r="A36036" t="s">
        <v>1112</v>
      </c>
      <c r="B36036" t="s">
        <v>1113</v>
      </c>
      <c r="C36036" s="1">
        <v>44253</v>
      </c>
      <c r="H36036">
        <v>368</v>
      </c>
      <c r="M36036">
        <v>627</v>
      </c>
    </row>
    <row r="36037" spans="1:13" customFormat="1" hidden="1">
      <c r="A36037" t="s">
        <v>1112</v>
      </c>
      <c r="B36037" t="s">
        <v>1113</v>
      </c>
      <c r="C36037" s="1">
        <v>44254</v>
      </c>
      <c r="H36037">
        <v>368</v>
      </c>
      <c r="M36037">
        <v>627</v>
      </c>
    </row>
    <row r="36038" spans="1:13" customFormat="1" hidden="1">
      <c r="A36038" t="s">
        <v>1112</v>
      </c>
      <c r="B36038" t="s">
        <v>1113</v>
      </c>
      <c r="C36038" s="1">
        <v>44255</v>
      </c>
      <c r="H36038">
        <v>368</v>
      </c>
      <c r="M36038">
        <v>627</v>
      </c>
    </row>
    <row r="36039" spans="1:13" customFormat="1" hidden="1">
      <c r="A36039" t="s">
        <v>1112</v>
      </c>
      <c r="B36039" t="s">
        <v>1113</v>
      </c>
      <c r="C36039" s="1">
        <v>44256</v>
      </c>
      <c r="H36039">
        <v>368</v>
      </c>
      <c r="M36039">
        <v>627</v>
      </c>
    </row>
    <row r="36040" spans="1:13" customFormat="1" hidden="1">
      <c r="A36040" t="s">
        <v>1112</v>
      </c>
      <c r="B36040" t="s">
        <v>1113</v>
      </c>
      <c r="C36040" s="1">
        <v>44257</v>
      </c>
      <c r="H36040">
        <v>368</v>
      </c>
      <c r="M36040">
        <v>627</v>
      </c>
    </row>
    <row r="36041" spans="1:13" customFormat="1" hidden="1">
      <c r="A36041" t="s">
        <v>1112</v>
      </c>
      <c r="B36041" t="s">
        <v>1113</v>
      </c>
      <c r="C36041" s="1">
        <v>44258</v>
      </c>
      <c r="H36041">
        <v>368</v>
      </c>
      <c r="M36041">
        <v>627</v>
      </c>
    </row>
    <row r="36042" spans="1:13" customFormat="1" hidden="1">
      <c r="A36042" t="s">
        <v>1112</v>
      </c>
      <c r="B36042" t="s">
        <v>1113</v>
      </c>
      <c r="C36042" s="1">
        <v>44259</v>
      </c>
      <c r="H36042">
        <v>368</v>
      </c>
      <c r="M36042">
        <v>627</v>
      </c>
    </row>
    <row r="36043" spans="1:13" customFormat="1" hidden="1">
      <c r="A36043" t="s">
        <v>1112</v>
      </c>
      <c r="B36043" t="s">
        <v>1113</v>
      </c>
      <c r="C36043" s="1">
        <v>44260</v>
      </c>
      <c r="H36043">
        <v>368</v>
      </c>
      <c r="M36043">
        <v>627</v>
      </c>
    </row>
    <row r="36044" spans="1:13" customFormat="1" hidden="1">
      <c r="A36044" t="s">
        <v>1112</v>
      </c>
      <c r="B36044" t="s">
        <v>1113</v>
      </c>
      <c r="C36044" s="1">
        <v>44261</v>
      </c>
      <c r="H36044">
        <v>368</v>
      </c>
      <c r="M36044">
        <v>627</v>
      </c>
    </row>
    <row r="36045" spans="1:13" customFormat="1" hidden="1">
      <c r="A36045" t="s">
        <v>1112</v>
      </c>
      <c r="B36045" t="s">
        <v>1113</v>
      </c>
      <c r="C36045" s="1">
        <v>44262</v>
      </c>
      <c r="H36045">
        <v>368</v>
      </c>
      <c r="M36045">
        <v>627</v>
      </c>
    </row>
    <row r="36046" spans="1:13" customFormat="1" hidden="1">
      <c r="A36046" t="s">
        <v>1112</v>
      </c>
      <c r="B36046" t="s">
        <v>1113</v>
      </c>
      <c r="C36046" s="1">
        <v>44263</v>
      </c>
      <c r="H36046">
        <v>368</v>
      </c>
      <c r="M36046">
        <v>627</v>
      </c>
    </row>
    <row r="36047" spans="1:13" customFormat="1" hidden="1">
      <c r="A36047" t="s">
        <v>1112</v>
      </c>
      <c r="B36047" t="s">
        <v>1113</v>
      </c>
      <c r="C36047" s="1">
        <v>44264</v>
      </c>
      <c r="H36047">
        <v>368</v>
      </c>
      <c r="M36047">
        <v>627</v>
      </c>
    </row>
    <row r="36048" spans="1:13" customFormat="1" hidden="1">
      <c r="A36048" t="s">
        <v>1112</v>
      </c>
      <c r="B36048" t="s">
        <v>1113</v>
      </c>
      <c r="C36048" s="1">
        <v>44265</v>
      </c>
      <c r="H36048">
        <v>368</v>
      </c>
      <c r="M36048">
        <v>627</v>
      </c>
    </row>
    <row r="36049" spans="1:13" customFormat="1" hidden="1">
      <c r="A36049" t="s">
        <v>1112</v>
      </c>
      <c r="B36049" t="s">
        <v>1113</v>
      </c>
      <c r="C36049" s="1">
        <v>44266</v>
      </c>
      <c r="H36049">
        <v>368</v>
      </c>
      <c r="M36049">
        <v>627</v>
      </c>
    </row>
    <row r="36050" spans="1:13" customFormat="1" hidden="1">
      <c r="A36050" t="s">
        <v>1112</v>
      </c>
      <c r="B36050" t="s">
        <v>1113</v>
      </c>
      <c r="C36050" s="1">
        <v>44267</v>
      </c>
      <c r="H36050">
        <v>368</v>
      </c>
      <c r="M36050">
        <v>627</v>
      </c>
    </row>
    <row r="36051" spans="1:13" customFormat="1" hidden="1">
      <c r="A36051" t="s">
        <v>1112</v>
      </c>
      <c r="B36051" t="s">
        <v>1113</v>
      </c>
      <c r="C36051" s="1">
        <v>44268</v>
      </c>
      <c r="H36051">
        <v>368</v>
      </c>
      <c r="M36051">
        <v>627</v>
      </c>
    </row>
    <row r="36052" spans="1:13" customFormat="1" hidden="1">
      <c r="A36052" t="s">
        <v>1112</v>
      </c>
      <c r="B36052" t="s">
        <v>1113</v>
      </c>
      <c r="C36052" s="1">
        <v>44269</v>
      </c>
      <c r="H36052">
        <v>368</v>
      </c>
      <c r="M36052">
        <v>627</v>
      </c>
    </row>
    <row r="36053" spans="1:13" customFormat="1" hidden="1">
      <c r="A36053" t="s">
        <v>1112</v>
      </c>
      <c r="B36053" t="s">
        <v>1113</v>
      </c>
      <c r="C36053" s="1">
        <v>44270</v>
      </c>
      <c r="H36053">
        <v>368</v>
      </c>
      <c r="M36053">
        <v>627</v>
      </c>
    </row>
    <row r="36054" spans="1:13" customFormat="1" hidden="1">
      <c r="A36054" t="s">
        <v>1112</v>
      </c>
      <c r="B36054" t="s">
        <v>1113</v>
      </c>
      <c r="C36054" s="1">
        <v>44271</v>
      </c>
      <c r="H36054">
        <v>368</v>
      </c>
      <c r="M36054">
        <v>627</v>
      </c>
    </row>
    <row r="36055" spans="1:13" customFormat="1" hidden="1">
      <c r="A36055" t="s">
        <v>1112</v>
      </c>
      <c r="B36055" t="s">
        <v>1113</v>
      </c>
      <c r="C36055" s="1">
        <v>44272</v>
      </c>
      <c r="H36055">
        <v>368</v>
      </c>
      <c r="M36055">
        <v>627</v>
      </c>
    </row>
    <row r="36056" spans="1:13" customFormat="1" hidden="1">
      <c r="A36056" t="s">
        <v>1112</v>
      </c>
      <c r="B36056" t="s">
        <v>1113</v>
      </c>
      <c r="C36056" s="1">
        <v>44273</v>
      </c>
      <c r="H36056">
        <v>368</v>
      </c>
      <c r="M36056">
        <v>627</v>
      </c>
    </row>
    <row r="36057" spans="1:13" customFormat="1" hidden="1">
      <c r="A36057" t="s">
        <v>1112</v>
      </c>
      <c r="B36057" t="s">
        <v>1113</v>
      </c>
      <c r="C36057" s="1">
        <v>44274</v>
      </c>
      <c r="D36057">
        <v>9196</v>
      </c>
      <c r="E36057">
        <v>9196</v>
      </c>
      <c r="H36057">
        <v>368</v>
      </c>
      <c r="I36057">
        <v>1.57</v>
      </c>
      <c r="J36057">
        <v>1.57</v>
      </c>
      <c r="M36057">
        <v>627</v>
      </c>
    </row>
    <row r="36058" spans="1:13" customFormat="1" hidden="1">
      <c r="A36058" t="s">
        <v>1112</v>
      </c>
      <c r="B36058" t="s">
        <v>1113</v>
      </c>
      <c r="C36058" s="1">
        <v>44275</v>
      </c>
      <c r="D36058">
        <v>11879</v>
      </c>
      <c r="E36058">
        <v>11879</v>
      </c>
      <c r="G36058">
        <v>2683</v>
      </c>
      <c r="H36058">
        <v>699</v>
      </c>
      <c r="I36058">
        <v>2.02</v>
      </c>
      <c r="J36058">
        <v>2.02</v>
      </c>
      <c r="M36058">
        <v>1192</v>
      </c>
    </row>
    <row r="36059" spans="1:13" customFormat="1" hidden="1">
      <c r="A36059" t="s">
        <v>1112</v>
      </c>
      <c r="B36059" t="s">
        <v>1113</v>
      </c>
      <c r="C36059" s="1">
        <v>44276</v>
      </c>
      <c r="H36059">
        <v>780</v>
      </c>
      <c r="M36059">
        <v>1330</v>
      </c>
    </row>
    <row r="36060" spans="1:13" customFormat="1" hidden="1">
      <c r="A36060" t="s">
        <v>1112</v>
      </c>
      <c r="B36060" t="s">
        <v>1113</v>
      </c>
      <c r="C36060" s="1">
        <v>44277</v>
      </c>
      <c r="D36060">
        <v>13749</v>
      </c>
      <c r="E36060">
        <v>13749</v>
      </c>
      <c r="H36060">
        <v>861</v>
      </c>
      <c r="I36060">
        <v>2.34</v>
      </c>
      <c r="J36060">
        <v>2.34</v>
      </c>
      <c r="M36060">
        <v>1468</v>
      </c>
    </row>
    <row r="36061" spans="1:13" customFormat="1" hidden="1">
      <c r="A36061" t="s">
        <v>1112</v>
      </c>
      <c r="B36061" t="s">
        <v>1113</v>
      </c>
      <c r="C36061" s="1">
        <v>44278</v>
      </c>
      <c r="D36061">
        <v>14716</v>
      </c>
      <c r="E36061">
        <v>14716</v>
      </c>
      <c r="G36061">
        <v>967</v>
      </c>
      <c r="H36061">
        <v>946</v>
      </c>
      <c r="I36061">
        <v>2.5099999999999998</v>
      </c>
      <c r="J36061">
        <v>2.5099999999999998</v>
      </c>
      <c r="M36061">
        <v>1613</v>
      </c>
    </row>
    <row r="36062" spans="1:13" customFormat="1" hidden="1">
      <c r="A36062" t="s">
        <v>1112</v>
      </c>
      <c r="B36062" t="s">
        <v>1113</v>
      </c>
      <c r="C36062" s="1">
        <v>44279</v>
      </c>
      <c r="D36062">
        <v>15998</v>
      </c>
      <c r="E36062">
        <v>15998</v>
      </c>
      <c r="G36062">
        <v>1282</v>
      </c>
      <c r="H36062">
        <v>1077</v>
      </c>
      <c r="I36062">
        <v>2.73</v>
      </c>
      <c r="J36062">
        <v>2.73</v>
      </c>
      <c r="M36062">
        <v>1836</v>
      </c>
    </row>
    <row r="36063" spans="1:13" customFormat="1" hidden="1">
      <c r="A36063" t="s">
        <v>1112</v>
      </c>
      <c r="B36063" t="s">
        <v>1113</v>
      </c>
      <c r="C36063" s="1">
        <v>44280</v>
      </c>
      <c r="H36063">
        <v>1309</v>
      </c>
      <c r="M36063">
        <v>2231</v>
      </c>
    </row>
    <row r="36064" spans="1:13" customFormat="1" hidden="1">
      <c r="A36064" t="s">
        <v>1112</v>
      </c>
      <c r="B36064" t="s">
        <v>1113</v>
      </c>
      <c r="C36064" s="1">
        <v>44281</v>
      </c>
      <c r="D36064">
        <v>19983</v>
      </c>
      <c r="E36064">
        <v>19983</v>
      </c>
      <c r="H36064">
        <v>1541</v>
      </c>
      <c r="I36064">
        <v>3.41</v>
      </c>
      <c r="J36064">
        <v>3.41</v>
      </c>
      <c r="M36064">
        <v>2627</v>
      </c>
    </row>
    <row r="36065" spans="1:13" customFormat="1" hidden="1">
      <c r="A36065" t="s">
        <v>1112</v>
      </c>
      <c r="B36065" t="s">
        <v>1113</v>
      </c>
      <c r="C36065" s="1">
        <v>44282</v>
      </c>
      <c r="D36065">
        <v>22377</v>
      </c>
      <c r="E36065">
        <v>22377</v>
      </c>
      <c r="G36065">
        <v>2394</v>
      </c>
      <c r="H36065">
        <v>1500</v>
      </c>
      <c r="I36065">
        <v>3.81</v>
      </c>
      <c r="J36065">
        <v>3.81</v>
      </c>
      <c r="M36065">
        <v>2557</v>
      </c>
    </row>
    <row r="36066" spans="1:13" customFormat="1" hidden="1">
      <c r="A36066" t="s">
        <v>1112</v>
      </c>
      <c r="B36066" t="s">
        <v>1113</v>
      </c>
      <c r="C36066" s="1">
        <v>44283</v>
      </c>
      <c r="D36066">
        <v>23304</v>
      </c>
      <c r="E36066">
        <v>23304</v>
      </c>
      <c r="G36066">
        <v>927</v>
      </c>
      <c r="H36066">
        <v>1499</v>
      </c>
      <c r="I36066">
        <v>3.97</v>
      </c>
      <c r="J36066">
        <v>3.97</v>
      </c>
      <c r="M36066">
        <v>2555</v>
      </c>
    </row>
    <row r="36067" spans="1:13" customFormat="1" hidden="1">
      <c r="A36067" t="s">
        <v>1112</v>
      </c>
      <c r="B36067" t="s">
        <v>1113</v>
      </c>
      <c r="C36067" s="1">
        <v>44284</v>
      </c>
      <c r="H36067">
        <v>1452</v>
      </c>
      <c r="M36067">
        <v>2475</v>
      </c>
    </row>
    <row r="36068" spans="1:13" customFormat="1" hidden="1">
      <c r="A36068" t="s">
        <v>1112</v>
      </c>
      <c r="B36068" t="s">
        <v>1113</v>
      </c>
      <c r="C36068" s="1">
        <v>44285</v>
      </c>
      <c r="D36068">
        <v>24528</v>
      </c>
      <c r="E36068">
        <v>24528</v>
      </c>
      <c r="H36068">
        <v>1402</v>
      </c>
      <c r="I36068">
        <v>4.18</v>
      </c>
      <c r="J36068">
        <v>4.18</v>
      </c>
      <c r="M36068">
        <v>2390</v>
      </c>
    </row>
    <row r="36069" spans="1:13" customFormat="1" hidden="1">
      <c r="A36069" t="s">
        <v>1112</v>
      </c>
      <c r="B36069" t="s">
        <v>1113</v>
      </c>
      <c r="C36069" s="1">
        <v>44286</v>
      </c>
      <c r="D36069">
        <v>26057</v>
      </c>
      <c r="E36069">
        <v>26057</v>
      </c>
      <c r="G36069">
        <v>1529</v>
      </c>
      <c r="H36069">
        <v>1437</v>
      </c>
      <c r="I36069">
        <v>4.4400000000000004</v>
      </c>
      <c r="J36069">
        <v>4.4400000000000004</v>
      </c>
      <c r="M36069">
        <v>2450</v>
      </c>
    </row>
    <row r="36070" spans="1:13" customFormat="1" hidden="1">
      <c r="A36070" t="s">
        <v>1112</v>
      </c>
      <c r="B36070" t="s">
        <v>1113</v>
      </c>
      <c r="C36070" s="1">
        <v>44287</v>
      </c>
      <c r="H36070">
        <v>1274</v>
      </c>
      <c r="M36070">
        <v>2172</v>
      </c>
    </row>
    <row r="36071" spans="1:13" customFormat="1" hidden="1">
      <c r="A36071" t="s">
        <v>1112</v>
      </c>
      <c r="B36071" t="s">
        <v>1113</v>
      </c>
      <c r="C36071" s="1">
        <v>44288</v>
      </c>
      <c r="D36071">
        <v>27760</v>
      </c>
      <c r="E36071">
        <v>27760</v>
      </c>
      <c r="H36071">
        <v>1111</v>
      </c>
      <c r="I36071">
        <v>4.7300000000000004</v>
      </c>
      <c r="J36071">
        <v>4.7300000000000004</v>
      </c>
      <c r="M36071">
        <v>1894</v>
      </c>
    </row>
    <row r="36072" spans="1:13" customFormat="1" hidden="1">
      <c r="A36072" t="s">
        <v>1112</v>
      </c>
      <c r="B36072" t="s">
        <v>1113</v>
      </c>
      <c r="C36072" s="1">
        <v>44289</v>
      </c>
      <c r="H36072">
        <v>834</v>
      </c>
      <c r="M36072">
        <v>1422</v>
      </c>
    </row>
    <row r="36073" spans="1:13" customFormat="1" hidden="1">
      <c r="A36073" t="s">
        <v>1112</v>
      </c>
      <c r="B36073" t="s">
        <v>1113</v>
      </c>
      <c r="C36073" s="1">
        <v>44290</v>
      </c>
      <c r="H36073">
        <v>767</v>
      </c>
      <c r="M36073">
        <v>1307</v>
      </c>
    </row>
    <row r="36074" spans="1:13" customFormat="1" hidden="1">
      <c r="A36074" t="s">
        <v>1112</v>
      </c>
      <c r="B36074" t="s">
        <v>1113</v>
      </c>
      <c r="C36074" s="1">
        <v>44291</v>
      </c>
      <c r="H36074">
        <v>744</v>
      </c>
      <c r="M36074">
        <v>1268</v>
      </c>
    </row>
    <row r="36075" spans="1:13" customFormat="1" hidden="1">
      <c r="A36075" t="s">
        <v>1112</v>
      </c>
      <c r="B36075" t="s">
        <v>1113</v>
      </c>
      <c r="C36075" s="1">
        <v>44292</v>
      </c>
      <c r="H36075">
        <v>722</v>
      </c>
      <c r="M36075">
        <v>1231</v>
      </c>
    </row>
    <row r="36076" spans="1:13" customFormat="1" hidden="1">
      <c r="A36076" t="s">
        <v>1112</v>
      </c>
      <c r="B36076" t="s">
        <v>1113</v>
      </c>
      <c r="C36076" s="1">
        <v>44293</v>
      </c>
      <c r="D36076">
        <v>30037</v>
      </c>
      <c r="E36076">
        <v>30037</v>
      </c>
      <c r="H36076">
        <v>569</v>
      </c>
      <c r="I36076">
        <v>5.12</v>
      </c>
      <c r="J36076">
        <v>5.12</v>
      </c>
      <c r="M36076">
        <v>970</v>
      </c>
    </row>
    <row r="36077" spans="1:13" customFormat="1" hidden="1">
      <c r="A36077" t="s">
        <v>1112</v>
      </c>
      <c r="B36077" t="s">
        <v>1113</v>
      </c>
      <c r="C36077" s="1">
        <v>44294</v>
      </c>
      <c r="H36077">
        <v>631</v>
      </c>
      <c r="M36077">
        <v>1076</v>
      </c>
    </row>
    <row r="36078" spans="1:13" customFormat="1" hidden="1">
      <c r="A36078" t="s">
        <v>1112</v>
      </c>
      <c r="B36078" t="s">
        <v>1113</v>
      </c>
      <c r="C36078" s="1">
        <v>44295</v>
      </c>
      <c r="D36078">
        <v>32614</v>
      </c>
      <c r="E36078">
        <v>32614</v>
      </c>
      <c r="H36078">
        <v>693</v>
      </c>
      <c r="I36078">
        <v>5.56</v>
      </c>
      <c r="J36078">
        <v>5.56</v>
      </c>
      <c r="M36078">
        <v>1181</v>
      </c>
    </row>
    <row r="36079" spans="1:13" customFormat="1" hidden="1">
      <c r="A36079" t="s">
        <v>1112</v>
      </c>
      <c r="B36079" t="s">
        <v>1113</v>
      </c>
      <c r="C36079" s="1">
        <v>44296</v>
      </c>
      <c r="H36079">
        <v>649</v>
      </c>
      <c r="M36079">
        <v>1106</v>
      </c>
    </row>
    <row r="36080" spans="1:13" customFormat="1" hidden="1">
      <c r="A36080" t="s">
        <v>1112</v>
      </c>
      <c r="B36080" t="s">
        <v>1113</v>
      </c>
      <c r="C36080" s="1">
        <v>44297</v>
      </c>
      <c r="H36080">
        <v>604</v>
      </c>
      <c r="M36080">
        <v>1030</v>
      </c>
    </row>
    <row r="36081" spans="1:13" customFormat="1" hidden="1">
      <c r="A36081" t="s">
        <v>1112</v>
      </c>
      <c r="B36081" t="s">
        <v>1113</v>
      </c>
      <c r="C36081" s="1">
        <v>44298</v>
      </c>
      <c r="D36081">
        <v>33038</v>
      </c>
      <c r="E36081">
        <v>33038</v>
      </c>
      <c r="H36081">
        <v>559</v>
      </c>
      <c r="I36081">
        <v>5.63</v>
      </c>
      <c r="J36081">
        <v>5.63</v>
      </c>
      <c r="M36081">
        <v>953</v>
      </c>
    </row>
    <row r="36082" spans="1:13" customFormat="1" hidden="1">
      <c r="A36082" t="s">
        <v>1112</v>
      </c>
      <c r="B36082" t="s">
        <v>1113</v>
      </c>
      <c r="C36082" s="1">
        <v>44299</v>
      </c>
      <c r="D36082">
        <v>33640</v>
      </c>
      <c r="E36082">
        <v>33640</v>
      </c>
      <c r="G36082">
        <v>602</v>
      </c>
      <c r="H36082">
        <v>580</v>
      </c>
      <c r="I36082">
        <v>5.73</v>
      </c>
      <c r="J36082">
        <v>5.73</v>
      </c>
      <c r="M36082">
        <v>989</v>
      </c>
    </row>
    <row r="36083" spans="1:13" customFormat="1" hidden="1">
      <c r="A36083" t="s">
        <v>1112</v>
      </c>
      <c r="B36083" t="s">
        <v>1113</v>
      </c>
      <c r="C36083" s="1">
        <v>44300</v>
      </c>
      <c r="H36083">
        <v>562</v>
      </c>
      <c r="M36083">
        <v>958</v>
      </c>
    </row>
    <row r="36084" spans="1:13" customFormat="1" hidden="1">
      <c r="A36084" t="s">
        <v>1112</v>
      </c>
      <c r="B36084" t="s">
        <v>1113</v>
      </c>
      <c r="C36084" s="1">
        <v>44301</v>
      </c>
      <c r="H36084">
        <v>425</v>
      </c>
      <c r="M36084">
        <v>724</v>
      </c>
    </row>
    <row r="36085" spans="1:13" customFormat="1" hidden="1">
      <c r="A36085" t="s">
        <v>1112</v>
      </c>
      <c r="B36085" t="s">
        <v>1113</v>
      </c>
      <c r="C36085" s="1">
        <v>44302</v>
      </c>
      <c r="D36085">
        <v>34630</v>
      </c>
      <c r="E36085">
        <v>34630</v>
      </c>
      <c r="H36085">
        <v>288</v>
      </c>
      <c r="I36085">
        <v>5.9</v>
      </c>
      <c r="J36085">
        <v>5.9</v>
      </c>
      <c r="M36085">
        <v>491</v>
      </c>
    </row>
    <row r="36086" spans="1:13" customFormat="1" hidden="1">
      <c r="A36086" t="s">
        <v>1112</v>
      </c>
      <c r="B36086" t="s">
        <v>1113</v>
      </c>
      <c r="C36086" s="1">
        <v>44303</v>
      </c>
      <c r="H36086">
        <v>290</v>
      </c>
      <c r="M36086">
        <v>494</v>
      </c>
    </row>
    <row r="36087" spans="1:13" customFormat="1" hidden="1">
      <c r="A36087" t="s">
        <v>1112</v>
      </c>
      <c r="B36087" t="s">
        <v>1113</v>
      </c>
      <c r="C36087" s="1">
        <v>44304</v>
      </c>
      <c r="H36087">
        <v>293</v>
      </c>
      <c r="M36087">
        <v>499</v>
      </c>
    </row>
    <row r="36088" spans="1:13" customFormat="1" hidden="1">
      <c r="A36088" t="s">
        <v>1112</v>
      </c>
      <c r="B36088" t="s">
        <v>1113</v>
      </c>
      <c r="C36088" s="1">
        <v>44305</v>
      </c>
      <c r="H36088">
        <v>295</v>
      </c>
      <c r="M36088">
        <v>503</v>
      </c>
    </row>
    <row r="36089" spans="1:13" customFormat="1" hidden="1">
      <c r="A36089" t="s">
        <v>1112</v>
      </c>
      <c r="B36089" t="s">
        <v>1113</v>
      </c>
      <c r="C36089" s="1">
        <v>44306</v>
      </c>
      <c r="H36089">
        <v>232</v>
      </c>
      <c r="M36089">
        <v>395</v>
      </c>
    </row>
    <row r="36090" spans="1:13" customFormat="1" hidden="1">
      <c r="A36090" t="s">
        <v>1112</v>
      </c>
      <c r="B36090" t="s">
        <v>1113</v>
      </c>
      <c r="C36090" s="1">
        <v>44307</v>
      </c>
      <c r="D36090">
        <v>35424</v>
      </c>
      <c r="E36090">
        <v>35424</v>
      </c>
      <c r="H36090">
        <v>208</v>
      </c>
      <c r="I36090">
        <v>6.04</v>
      </c>
      <c r="J36090">
        <v>6.04</v>
      </c>
      <c r="M36090">
        <v>355</v>
      </c>
    </row>
    <row r="36091" spans="1:13" customFormat="1" hidden="1">
      <c r="A36091" t="s">
        <v>1112</v>
      </c>
      <c r="B36091" t="s">
        <v>1113</v>
      </c>
      <c r="C36091" s="1">
        <v>44308</v>
      </c>
      <c r="D36091">
        <v>35777</v>
      </c>
      <c r="E36091">
        <v>35777</v>
      </c>
      <c r="G36091">
        <v>353</v>
      </c>
      <c r="H36091">
        <v>211</v>
      </c>
      <c r="I36091">
        <v>6.1</v>
      </c>
      <c r="J36091">
        <v>6.1</v>
      </c>
      <c r="M36091">
        <v>360</v>
      </c>
    </row>
    <row r="36092" spans="1:13" customFormat="1" hidden="1">
      <c r="A36092" t="s">
        <v>1112</v>
      </c>
      <c r="B36092" t="s">
        <v>1113</v>
      </c>
      <c r="C36092" s="1">
        <v>44309</v>
      </c>
      <c r="H36092">
        <v>216</v>
      </c>
      <c r="M36092">
        <v>368</v>
      </c>
    </row>
    <row r="36093" spans="1:13" customFormat="1" hidden="1">
      <c r="A36093" t="s">
        <v>1112</v>
      </c>
      <c r="B36093" t="s">
        <v>1113</v>
      </c>
      <c r="C36093" s="1">
        <v>44310</v>
      </c>
      <c r="D36093">
        <v>36503</v>
      </c>
      <c r="E36093">
        <v>36503</v>
      </c>
      <c r="H36093">
        <v>245</v>
      </c>
      <c r="I36093">
        <v>6.22</v>
      </c>
      <c r="J36093">
        <v>6.22</v>
      </c>
      <c r="M36093">
        <v>418</v>
      </c>
    </row>
    <row r="36094" spans="1:13" customFormat="1" hidden="1">
      <c r="A36094" t="s">
        <v>1112</v>
      </c>
      <c r="B36094" t="s">
        <v>1113</v>
      </c>
      <c r="C36094" s="1">
        <v>44311</v>
      </c>
      <c r="H36094">
        <v>253</v>
      </c>
      <c r="M36094">
        <v>431</v>
      </c>
    </row>
    <row r="36095" spans="1:13" customFormat="1" hidden="1">
      <c r="A36095" t="s">
        <v>1112</v>
      </c>
      <c r="B36095" t="s">
        <v>1113</v>
      </c>
      <c r="C36095" s="1">
        <v>44312</v>
      </c>
      <c r="H36095">
        <v>262</v>
      </c>
      <c r="M36095">
        <v>447</v>
      </c>
    </row>
    <row r="36096" spans="1:13" customFormat="1" hidden="1">
      <c r="A36096" t="s">
        <v>1112</v>
      </c>
      <c r="B36096" t="s">
        <v>1113</v>
      </c>
      <c r="C36096" s="1">
        <v>44313</v>
      </c>
      <c r="D36096">
        <v>37158</v>
      </c>
      <c r="E36096">
        <v>37158</v>
      </c>
      <c r="H36096">
        <v>270</v>
      </c>
      <c r="I36096">
        <v>6.33</v>
      </c>
      <c r="J36096">
        <v>6.33</v>
      </c>
      <c r="M36096">
        <v>460</v>
      </c>
    </row>
    <row r="36097" spans="1:13" customFormat="1" hidden="1">
      <c r="A36097" t="s">
        <v>1112</v>
      </c>
      <c r="B36097" t="s">
        <v>1113</v>
      </c>
      <c r="C36097" s="1">
        <v>44314</v>
      </c>
      <c r="D36097">
        <v>38351</v>
      </c>
      <c r="E36097">
        <v>38351</v>
      </c>
      <c r="G36097">
        <v>1193</v>
      </c>
      <c r="H36097">
        <v>418</v>
      </c>
      <c r="I36097">
        <v>6.54</v>
      </c>
      <c r="J36097">
        <v>6.54</v>
      </c>
      <c r="M36097">
        <v>713</v>
      </c>
    </row>
    <row r="36098" spans="1:13" customFormat="1" hidden="1">
      <c r="A36098" t="s">
        <v>1112</v>
      </c>
      <c r="B36098" t="s">
        <v>1113</v>
      </c>
      <c r="C36098" s="1">
        <v>44315</v>
      </c>
      <c r="H36098">
        <v>444</v>
      </c>
      <c r="M36098">
        <v>757</v>
      </c>
    </row>
    <row r="36099" spans="1:13" customFormat="1" hidden="1">
      <c r="A36099" t="s">
        <v>1112</v>
      </c>
      <c r="B36099" t="s">
        <v>1113</v>
      </c>
      <c r="C36099" s="1">
        <v>44316</v>
      </c>
      <c r="H36099">
        <v>468</v>
      </c>
      <c r="M36099">
        <v>798</v>
      </c>
    </row>
    <row r="36100" spans="1:13" customFormat="1" hidden="1">
      <c r="A36100" t="s">
        <v>1112</v>
      </c>
      <c r="B36100" t="s">
        <v>1113</v>
      </c>
      <c r="C36100" s="1">
        <v>44317</v>
      </c>
      <c r="D36100">
        <v>39953</v>
      </c>
      <c r="E36100">
        <v>39953</v>
      </c>
      <c r="H36100">
        <v>493</v>
      </c>
      <c r="I36100">
        <v>6.81</v>
      </c>
      <c r="J36100">
        <v>6.81</v>
      </c>
      <c r="M36100">
        <v>840</v>
      </c>
    </row>
    <row r="36101" spans="1:13" customFormat="1" hidden="1">
      <c r="A36101" t="s">
        <v>1112</v>
      </c>
      <c r="B36101" t="s">
        <v>1113</v>
      </c>
      <c r="C36101" s="1">
        <v>44318</v>
      </c>
      <c r="H36101">
        <v>525</v>
      </c>
      <c r="M36101">
        <v>895</v>
      </c>
    </row>
    <row r="36102" spans="1:13" customFormat="1" hidden="1">
      <c r="A36102" t="s">
        <v>1112</v>
      </c>
      <c r="B36102" t="s">
        <v>1113</v>
      </c>
      <c r="C36102" s="1">
        <v>44319</v>
      </c>
      <c r="H36102">
        <v>558</v>
      </c>
      <c r="M36102">
        <v>951</v>
      </c>
    </row>
    <row r="36103" spans="1:13" customFormat="1" hidden="1">
      <c r="A36103" t="s">
        <v>1112</v>
      </c>
      <c r="B36103" t="s">
        <v>1113</v>
      </c>
      <c r="C36103" s="1">
        <v>44320</v>
      </c>
      <c r="D36103">
        <v>41287</v>
      </c>
      <c r="E36103">
        <v>41205</v>
      </c>
      <c r="F36103">
        <v>82</v>
      </c>
      <c r="H36103">
        <v>590</v>
      </c>
      <c r="I36103">
        <v>7.04</v>
      </c>
      <c r="J36103">
        <v>7.02</v>
      </c>
      <c r="K36103">
        <v>0.01</v>
      </c>
      <c r="M36103">
        <v>1006</v>
      </c>
    </row>
    <row r="36104" spans="1:13" customFormat="1" hidden="1">
      <c r="A36104" t="s">
        <v>1112</v>
      </c>
      <c r="B36104" t="s">
        <v>1113</v>
      </c>
      <c r="C36104" s="1">
        <v>44321</v>
      </c>
      <c r="H36104">
        <v>543</v>
      </c>
      <c r="M36104">
        <v>926</v>
      </c>
    </row>
    <row r="36105" spans="1:13" customFormat="1" hidden="1">
      <c r="A36105" t="s">
        <v>1112</v>
      </c>
      <c r="B36105" t="s">
        <v>1113</v>
      </c>
      <c r="C36105" s="1">
        <v>44322</v>
      </c>
      <c r="H36105">
        <v>591</v>
      </c>
      <c r="M36105">
        <v>1007</v>
      </c>
    </row>
    <row r="36106" spans="1:13" customFormat="1" hidden="1">
      <c r="A36106" t="s">
        <v>1112</v>
      </c>
      <c r="B36106" t="s">
        <v>1113</v>
      </c>
      <c r="C36106" s="1">
        <v>44323</v>
      </c>
      <c r="D36106">
        <v>43888</v>
      </c>
      <c r="E36106">
        <v>43636</v>
      </c>
      <c r="F36106">
        <v>252</v>
      </c>
      <c r="H36106">
        <v>638</v>
      </c>
      <c r="I36106">
        <v>7.48</v>
      </c>
      <c r="J36106">
        <v>7.44</v>
      </c>
      <c r="K36106">
        <v>0.04</v>
      </c>
      <c r="M36106">
        <v>1088</v>
      </c>
    </row>
    <row r="36107" spans="1:13" customFormat="1" hidden="1">
      <c r="A36107" t="s">
        <v>1112</v>
      </c>
      <c r="B36107" t="s">
        <v>1113</v>
      </c>
      <c r="C36107" s="1">
        <v>44324</v>
      </c>
      <c r="D36107">
        <v>45420</v>
      </c>
      <c r="E36107">
        <v>44918</v>
      </c>
      <c r="F36107">
        <v>502</v>
      </c>
      <c r="G36107">
        <v>1532</v>
      </c>
      <c r="H36107">
        <v>781</v>
      </c>
      <c r="I36107">
        <v>7.74</v>
      </c>
      <c r="J36107">
        <v>7.66</v>
      </c>
      <c r="K36107">
        <v>0.09</v>
      </c>
      <c r="M36107">
        <v>1331</v>
      </c>
    </row>
    <row r="36108" spans="1:13" customFormat="1" hidden="1">
      <c r="A36108" t="s">
        <v>1112</v>
      </c>
      <c r="B36108" t="s">
        <v>1113</v>
      </c>
      <c r="C36108" s="1">
        <v>44325</v>
      </c>
      <c r="H36108">
        <v>849</v>
      </c>
      <c r="M36108">
        <v>1447</v>
      </c>
    </row>
    <row r="36109" spans="1:13" customFormat="1" hidden="1">
      <c r="A36109" t="s">
        <v>1112</v>
      </c>
      <c r="B36109" t="s">
        <v>1113</v>
      </c>
      <c r="C36109" s="1">
        <v>44326</v>
      </c>
      <c r="H36109">
        <v>917</v>
      </c>
      <c r="M36109">
        <v>1563</v>
      </c>
    </row>
    <row r="36110" spans="1:13" customFormat="1" hidden="1">
      <c r="A36110" t="s">
        <v>1112</v>
      </c>
      <c r="B36110" t="s">
        <v>1113</v>
      </c>
      <c r="C36110" s="1">
        <v>44327</v>
      </c>
      <c r="D36110">
        <v>48185</v>
      </c>
      <c r="E36110">
        <v>47453</v>
      </c>
      <c r="F36110">
        <v>732</v>
      </c>
      <c r="H36110">
        <v>985</v>
      </c>
      <c r="I36110">
        <v>8.2100000000000009</v>
      </c>
      <c r="J36110">
        <v>8.09</v>
      </c>
      <c r="K36110">
        <v>0.12</v>
      </c>
      <c r="M36110">
        <v>1679</v>
      </c>
    </row>
    <row r="36111" spans="1:13" customFormat="1" hidden="1">
      <c r="A36111" t="s">
        <v>1112</v>
      </c>
      <c r="B36111" t="s">
        <v>1113</v>
      </c>
      <c r="C36111" s="1">
        <v>44328</v>
      </c>
      <c r="H36111">
        <v>984</v>
      </c>
      <c r="M36111">
        <v>1677</v>
      </c>
    </row>
    <row r="36112" spans="1:13" customFormat="1" hidden="1">
      <c r="A36112" t="s">
        <v>1112</v>
      </c>
      <c r="B36112" t="s">
        <v>1113</v>
      </c>
      <c r="C36112" s="1">
        <v>44329</v>
      </c>
      <c r="D36112">
        <v>49902</v>
      </c>
      <c r="E36112">
        <v>48904</v>
      </c>
      <c r="F36112">
        <v>998</v>
      </c>
      <c r="H36112">
        <v>983</v>
      </c>
      <c r="I36112">
        <v>8.51</v>
      </c>
      <c r="J36112">
        <v>8.34</v>
      </c>
      <c r="K36112">
        <v>0.17</v>
      </c>
      <c r="M36112">
        <v>1676</v>
      </c>
    </row>
    <row r="36113" spans="1:13" customFormat="1" hidden="1">
      <c r="A36113" t="s">
        <v>1112</v>
      </c>
      <c r="B36113" t="s">
        <v>1113</v>
      </c>
      <c r="C36113" s="1">
        <v>44330</v>
      </c>
      <c r="H36113">
        <v>978</v>
      </c>
      <c r="M36113">
        <v>1667</v>
      </c>
    </row>
    <row r="36114" spans="1:13" customFormat="1" hidden="1">
      <c r="A36114" t="s">
        <v>1112</v>
      </c>
      <c r="B36114" t="s">
        <v>1113</v>
      </c>
      <c r="C36114" s="1">
        <v>44331</v>
      </c>
      <c r="D36114">
        <v>51573</v>
      </c>
      <c r="E36114">
        <v>49961</v>
      </c>
      <c r="F36114">
        <v>1612</v>
      </c>
      <c r="H36114">
        <v>879</v>
      </c>
      <c r="I36114">
        <v>8.7899999999999991</v>
      </c>
      <c r="J36114">
        <v>8.52</v>
      </c>
      <c r="K36114">
        <v>0.27</v>
      </c>
      <c r="M36114">
        <v>1498</v>
      </c>
    </row>
    <row r="36115" spans="1:13" customFormat="1" hidden="1">
      <c r="A36115" t="s">
        <v>1112</v>
      </c>
      <c r="B36115" t="s">
        <v>1113</v>
      </c>
      <c r="C36115" s="1">
        <v>44332</v>
      </c>
      <c r="H36115">
        <v>932</v>
      </c>
      <c r="M36115">
        <v>1589</v>
      </c>
    </row>
    <row r="36116" spans="1:13" customFormat="1" hidden="1">
      <c r="A36116" t="s">
        <v>1112</v>
      </c>
      <c r="B36116" t="s">
        <v>1113</v>
      </c>
      <c r="C36116" s="1">
        <v>44333</v>
      </c>
      <c r="D36116">
        <v>54162</v>
      </c>
      <c r="E36116">
        <v>52109</v>
      </c>
      <c r="F36116">
        <v>2053</v>
      </c>
      <c r="H36116">
        <v>986</v>
      </c>
      <c r="I36116">
        <v>9.23</v>
      </c>
      <c r="J36116">
        <v>8.8800000000000008</v>
      </c>
      <c r="K36116">
        <v>0.35</v>
      </c>
      <c r="M36116">
        <v>1681</v>
      </c>
    </row>
    <row r="36117" spans="1:13" customFormat="1" hidden="1">
      <c r="A36117" t="s">
        <v>1112</v>
      </c>
      <c r="B36117" t="s">
        <v>1113</v>
      </c>
      <c r="C36117" s="1">
        <v>44334</v>
      </c>
      <c r="H36117">
        <v>1082</v>
      </c>
      <c r="M36117">
        <v>1844</v>
      </c>
    </row>
    <row r="36118" spans="1:13" customFormat="1" hidden="1">
      <c r="A36118" t="s">
        <v>1112</v>
      </c>
      <c r="B36118" t="s">
        <v>1113</v>
      </c>
      <c r="C36118" s="1">
        <v>44335</v>
      </c>
      <c r="D36118">
        <v>57362</v>
      </c>
      <c r="E36118">
        <v>54837</v>
      </c>
      <c r="F36118">
        <v>2525</v>
      </c>
      <c r="H36118">
        <v>1188</v>
      </c>
      <c r="I36118">
        <v>9.7799999999999994</v>
      </c>
      <c r="J36118">
        <v>9.35</v>
      </c>
      <c r="K36118">
        <v>0.43</v>
      </c>
      <c r="M36118">
        <v>2025</v>
      </c>
    </row>
    <row r="36119" spans="1:13" customFormat="1" hidden="1">
      <c r="A36119" t="s">
        <v>1112</v>
      </c>
      <c r="B36119" t="s">
        <v>1113</v>
      </c>
      <c r="C36119" s="1">
        <v>44336</v>
      </c>
      <c r="D36119">
        <v>64793</v>
      </c>
      <c r="E36119">
        <v>60319</v>
      </c>
      <c r="F36119">
        <v>4474</v>
      </c>
      <c r="G36119">
        <v>7431</v>
      </c>
      <c r="H36119">
        <v>2127</v>
      </c>
      <c r="I36119">
        <v>11.04</v>
      </c>
      <c r="J36119">
        <v>10.28</v>
      </c>
      <c r="K36119">
        <v>0.76</v>
      </c>
      <c r="M36119">
        <v>3626</v>
      </c>
    </row>
    <row r="36120" spans="1:13" customFormat="1" hidden="1">
      <c r="A36120" t="s">
        <v>1112</v>
      </c>
      <c r="B36120" t="s">
        <v>1113</v>
      </c>
      <c r="C36120" s="1">
        <v>44337</v>
      </c>
      <c r="D36120">
        <v>68301</v>
      </c>
      <c r="E36120">
        <v>62862</v>
      </c>
      <c r="F36120">
        <v>5439</v>
      </c>
      <c r="G36120">
        <v>3508</v>
      </c>
      <c r="H36120">
        <v>2509</v>
      </c>
      <c r="I36120">
        <v>11.64</v>
      </c>
      <c r="J36120">
        <v>10.72</v>
      </c>
      <c r="K36120">
        <v>0.93</v>
      </c>
      <c r="M36120">
        <v>4277</v>
      </c>
    </row>
    <row r="36121" spans="1:13" customFormat="1" hidden="1">
      <c r="A36121" t="s">
        <v>1112</v>
      </c>
      <c r="B36121" t="s">
        <v>1113</v>
      </c>
      <c r="C36121" s="1">
        <v>44338</v>
      </c>
      <c r="H36121">
        <v>2805</v>
      </c>
      <c r="M36121">
        <v>4782</v>
      </c>
    </row>
    <row r="36122" spans="1:13" customFormat="1" hidden="1">
      <c r="A36122" t="s">
        <v>1112</v>
      </c>
      <c r="B36122" t="s">
        <v>1113</v>
      </c>
      <c r="C36122" s="1">
        <v>44339</v>
      </c>
      <c r="D36122">
        <v>74120</v>
      </c>
      <c r="E36122">
        <v>64866</v>
      </c>
      <c r="F36122">
        <v>9254</v>
      </c>
      <c r="H36122">
        <v>3036</v>
      </c>
      <c r="I36122">
        <v>12.63</v>
      </c>
      <c r="J36122">
        <v>11.06</v>
      </c>
      <c r="K36122">
        <v>1.58</v>
      </c>
      <c r="M36122">
        <v>5175</v>
      </c>
    </row>
    <row r="36123" spans="1:13" customFormat="1" hidden="1">
      <c r="A36123" t="s">
        <v>1112</v>
      </c>
      <c r="B36123" t="s">
        <v>1113</v>
      </c>
      <c r="C36123" s="1">
        <v>44340</v>
      </c>
      <c r="H36123">
        <v>3018</v>
      </c>
      <c r="M36123">
        <v>5145</v>
      </c>
    </row>
    <row r="36124" spans="1:13" customFormat="1" hidden="1">
      <c r="A36124" t="s">
        <v>1112</v>
      </c>
      <c r="B36124" t="s">
        <v>1113</v>
      </c>
      <c r="C36124" s="1">
        <v>44341</v>
      </c>
      <c r="D36124">
        <v>76462</v>
      </c>
      <c r="E36124">
        <v>65675</v>
      </c>
      <c r="F36124">
        <v>10787</v>
      </c>
      <c r="H36124">
        <v>2957</v>
      </c>
      <c r="I36124">
        <v>13.03</v>
      </c>
      <c r="J36124">
        <v>11.2</v>
      </c>
      <c r="K36124">
        <v>1.84</v>
      </c>
      <c r="M36124">
        <v>5041</v>
      </c>
    </row>
    <row r="36125" spans="1:13" customFormat="1" hidden="1">
      <c r="A36125" t="s">
        <v>1112</v>
      </c>
      <c r="B36125" t="s">
        <v>1113</v>
      </c>
      <c r="C36125" s="1">
        <v>44342</v>
      </c>
      <c r="D36125">
        <v>78542</v>
      </c>
      <c r="E36125">
        <v>66623</v>
      </c>
      <c r="F36125">
        <v>11919</v>
      </c>
      <c r="G36125">
        <v>2080</v>
      </c>
      <c r="H36125">
        <v>3026</v>
      </c>
      <c r="I36125">
        <v>13.39</v>
      </c>
      <c r="J36125">
        <v>11.36</v>
      </c>
      <c r="K36125">
        <v>2.0299999999999998</v>
      </c>
      <c r="M36125">
        <v>5158</v>
      </c>
    </row>
    <row r="36126" spans="1:13" customFormat="1" hidden="1">
      <c r="A36126" t="s">
        <v>1112</v>
      </c>
      <c r="B36126" t="s">
        <v>1113</v>
      </c>
      <c r="C36126" s="1">
        <v>44343</v>
      </c>
      <c r="H36126">
        <v>2119</v>
      </c>
      <c r="M36126">
        <v>3612</v>
      </c>
    </row>
    <row r="36127" spans="1:13" customFormat="1" hidden="1">
      <c r="A36127" t="s">
        <v>1112</v>
      </c>
      <c r="B36127" t="s">
        <v>1113</v>
      </c>
      <c r="C36127" s="1">
        <v>44344</v>
      </c>
      <c r="D36127">
        <v>80716</v>
      </c>
      <c r="E36127">
        <v>67472</v>
      </c>
      <c r="F36127">
        <v>13244</v>
      </c>
      <c r="H36127">
        <v>1774</v>
      </c>
      <c r="I36127">
        <v>13.76</v>
      </c>
      <c r="J36127">
        <v>11.5</v>
      </c>
      <c r="K36127">
        <v>2.2599999999999998</v>
      </c>
      <c r="M36127">
        <v>3024</v>
      </c>
    </row>
    <row r="36128" spans="1:13" customFormat="1" hidden="1">
      <c r="A36128" t="s">
        <v>1112</v>
      </c>
      <c r="B36128" t="s">
        <v>1113</v>
      </c>
      <c r="C36128" s="1">
        <v>44345</v>
      </c>
      <c r="D36128">
        <v>82943</v>
      </c>
      <c r="E36128">
        <v>68441</v>
      </c>
      <c r="F36128">
        <v>14502</v>
      </c>
      <c r="G36128">
        <v>2227</v>
      </c>
      <c r="H36128">
        <v>1676</v>
      </c>
      <c r="I36128">
        <v>14.14</v>
      </c>
      <c r="J36128">
        <v>11.67</v>
      </c>
      <c r="K36128">
        <v>2.4700000000000002</v>
      </c>
      <c r="M36128">
        <v>2857</v>
      </c>
    </row>
    <row r="36129" spans="1:13" customFormat="1" hidden="1">
      <c r="A36129" t="s">
        <v>1112</v>
      </c>
      <c r="B36129" t="s">
        <v>1113</v>
      </c>
      <c r="C36129" s="1">
        <v>44346</v>
      </c>
      <c r="H36129">
        <v>1367</v>
      </c>
      <c r="M36129">
        <v>2330</v>
      </c>
    </row>
    <row r="36130" spans="1:13" customFormat="1" hidden="1">
      <c r="A36130" t="s">
        <v>1112</v>
      </c>
      <c r="B36130" t="s">
        <v>1113</v>
      </c>
      <c r="C36130" s="1">
        <v>44347</v>
      </c>
      <c r="H36130">
        <v>1306</v>
      </c>
      <c r="M36130">
        <v>2226</v>
      </c>
    </row>
    <row r="36131" spans="1:13" customFormat="1" hidden="1">
      <c r="A36131" t="s">
        <v>1112</v>
      </c>
      <c r="B36131" t="s">
        <v>1113</v>
      </c>
      <c r="C36131" s="1">
        <v>44348</v>
      </c>
      <c r="D36131">
        <v>85174</v>
      </c>
      <c r="E36131">
        <v>69226</v>
      </c>
      <c r="F36131">
        <v>15948</v>
      </c>
      <c r="H36131">
        <v>1245</v>
      </c>
      <c r="I36131">
        <v>14.52</v>
      </c>
      <c r="J36131">
        <v>11.8</v>
      </c>
      <c r="K36131">
        <v>2.72</v>
      </c>
      <c r="M36131">
        <v>2122</v>
      </c>
    </row>
    <row r="36132" spans="1:13" customFormat="1" hidden="1">
      <c r="A36132" t="s">
        <v>1112</v>
      </c>
      <c r="B36132" t="s">
        <v>1113</v>
      </c>
      <c r="C36132" s="1">
        <v>44349</v>
      </c>
      <c r="D36132">
        <v>87508</v>
      </c>
      <c r="E36132">
        <v>70336</v>
      </c>
      <c r="F36132">
        <v>17172</v>
      </c>
      <c r="G36132">
        <v>2334</v>
      </c>
      <c r="H36132">
        <v>1281</v>
      </c>
      <c r="I36132">
        <v>14.92</v>
      </c>
      <c r="J36132">
        <v>11.99</v>
      </c>
      <c r="K36132">
        <v>2.93</v>
      </c>
      <c r="M36132">
        <v>2184</v>
      </c>
    </row>
    <row r="36133" spans="1:13" customFormat="1" hidden="1">
      <c r="A36133" t="s">
        <v>1112</v>
      </c>
      <c r="B36133" t="s">
        <v>1113</v>
      </c>
      <c r="C36133" s="1">
        <v>44350</v>
      </c>
      <c r="D36133">
        <v>90052</v>
      </c>
      <c r="E36133">
        <v>71396</v>
      </c>
      <c r="F36133">
        <v>18656</v>
      </c>
      <c r="G36133">
        <v>2544</v>
      </c>
      <c r="H36133">
        <v>1489</v>
      </c>
      <c r="I36133">
        <v>15.35</v>
      </c>
      <c r="J36133">
        <v>12.17</v>
      </c>
      <c r="K36133">
        <v>3.18</v>
      </c>
      <c r="M36133">
        <v>2538</v>
      </c>
    </row>
    <row r="36134" spans="1:13" customFormat="1" hidden="1">
      <c r="A36134" t="s">
        <v>1112</v>
      </c>
      <c r="B36134" t="s">
        <v>1113</v>
      </c>
      <c r="C36134" s="1">
        <v>44351</v>
      </c>
      <c r="H36134">
        <v>1809</v>
      </c>
      <c r="M36134">
        <v>3084</v>
      </c>
    </row>
    <row r="36135" spans="1:13" customFormat="1" hidden="1">
      <c r="A36135" t="s">
        <v>1112</v>
      </c>
      <c r="B36135" t="s">
        <v>1113</v>
      </c>
      <c r="C36135" s="1">
        <v>44352</v>
      </c>
      <c r="D36135">
        <v>96708</v>
      </c>
      <c r="E36135">
        <v>75013</v>
      </c>
      <c r="F36135">
        <v>21155</v>
      </c>
      <c r="H36135">
        <v>1966</v>
      </c>
      <c r="I36135">
        <v>16.489999999999998</v>
      </c>
      <c r="J36135">
        <v>12.79</v>
      </c>
      <c r="K36135">
        <v>3.61</v>
      </c>
      <c r="M36135">
        <v>3351</v>
      </c>
    </row>
    <row r="36136" spans="1:13" customFormat="1" hidden="1">
      <c r="A36136" t="s">
        <v>1112</v>
      </c>
      <c r="B36136" t="s">
        <v>1113</v>
      </c>
      <c r="C36136" s="1">
        <v>44353</v>
      </c>
      <c r="D36136">
        <v>102612</v>
      </c>
      <c r="E36136">
        <v>80816</v>
      </c>
      <c r="F36136">
        <v>21256</v>
      </c>
      <c r="G36136">
        <v>5904</v>
      </c>
      <c r="H36136">
        <v>2704</v>
      </c>
      <c r="I36136">
        <v>17.489999999999998</v>
      </c>
      <c r="J36136">
        <v>13.78</v>
      </c>
      <c r="K36136">
        <v>3.62</v>
      </c>
      <c r="M36136">
        <v>4609</v>
      </c>
    </row>
    <row r="36137" spans="1:13" customFormat="1" hidden="1">
      <c r="A36137" t="s">
        <v>1112</v>
      </c>
      <c r="B36137" t="s">
        <v>1113</v>
      </c>
      <c r="C36137" s="1">
        <v>44354</v>
      </c>
      <c r="D36137">
        <v>108076</v>
      </c>
      <c r="E36137">
        <v>86640</v>
      </c>
      <c r="F36137">
        <v>21436</v>
      </c>
      <c r="G36137">
        <v>5464</v>
      </c>
      <c r="H36137">
        <v>3378</v>
      </c>
      <c r="I36137">
        <v>18.420000000000002</v>
      </c>
      <c r="J36137">
        <v>14.77</v>
      </c>
      <c r="K36137">
        <v>3.65</v>
      </c>
      <c r="M36137">
        <v>5758</v>
      </c>
    </row>
    <row r="36138" spans="1:13" customFormat="1" hidden="1">
      <c r="A36138" t="s">
        <v>1112</v>
      </c>
      <c r="B36138" t="s">
        <v>1113</v>
      </c>
      <c r="C36138" s="1">
        <v>44355</v>
      </c>
      <c r="D36138">
        <v>110393</v>
      </c>
      <c r="E36138">
        <v>88708</v>
      </c>
      <c r="F36138">
        <v>21658</v>
      </c>
      <c r="G36138">
        <v>2317</v>
      </c>
      <c r="H36138">
        <v>3603</v>
      </c>
      <c r="I36138">
        <v>18.82</v>
      </c>
      <c r="J36138">
        <v>15.12</v>
      </c>
      <c r="K36138">
        <v>3.69</v>
      </c>
      <c r="M36138">
        <v>6142</v>
      </c>
    </row>
    <row r="36139" spans="1:13" customFormat="1" hidden="1">
      <c r="A36139" t="s">
        <v>1112</v>
      </c>
      <c r="B36139" t="s">
        <v>1113</v>
      </c>
      <c r="C36139" s="1">
        <v>44356</v>
      </c>
      <c r="D36139">
        <v>112200</v>
      </c>
      <c r="E36139">
        <v>90029</v>
      </c>
      <c r="F36139">
        <v>22171</v>
      </c>
      <c r="G36139">
        <v>1807</v>
      </c>
      <c r="H36139">
        <v>3527</v>
      </c>
      <c r="I36139">
        <v>19.13</v>
      </c>
      <c r="J36139">
        <v>15.35</v>
      </c>
      <c r="K36139">
        <v>3.78</v>
      </c>
      <c r="M36139">
        <v>6012</v>
      </c>
    </row>
    <row r="36140" spans="1:13" customFormat="1" hidden="1">
      <c r="A36140" t="s">
        <v>1112</v>
      </c>
      <c r="B36140" t="s">
        <v>1113</v>
      </c>
      <c r="C36140" s="1">
        <v>44357</v>
      </c>
      <c r="H36140">
        <v>3872</v>
      </c>
      <c r="M36140">
        <v>6600</v>
      </c>
    </row>
    <row r="36141" spans="1:13" customFormat="1" hidden="1">
      <c r="A36141" t="s">
        <v>1112</v>
      </c>
      <c r="B36141" t="s">
        <v>1113</v>
      </c>
      <c r="C36141" s="1">
        <v>44358</v>
      </c>
      <c r="H36141">
        <v>4106</v>
      </c>
      <c r="M36141">
        <v>6999</v>
      </c>
    </row>
    <row r="36142" spans="1:13" customFormat="1" hidden="1">
      <c r="A36142" t="s">
        <v>1112</v>
      </c>
      <c r="B36142" t="s">
        <v>1113</v>
      </c>
      <c r="C36142" s="1">
        <v>44359</v>
      </c>
      <c r="D36142">
        <v>127078</v>
      </c>
      <c r="E36142">
        <v>101781</v>
      </c>
      <c r="F36142">
        <v>25297</v>
      </c>
      <c r="H36142">
        <v>4339</v>
      </c>
      <c r="I36142">
        <v>21.66</v>
      </c>
      <c r="J36142">
        <v>17.350000000000001</v>
      </c>
      <c r="K36142">
        <v>4.3099999999999996</v>
      </c>
      <c r="M36142">
        <v>7396</v>
      </c>
    </row>
    <row r="36143" spans="1:13" customFormat="1" hidden="1">
      <c r="A36143" t="s">
        <v>1112</v>
      </c>
      <c r="B36143" t="s">
        <v>1113</v>
      </c>
      <c r="C36143" s="1">
        <v>44360</v>
      </c>
      <c r="D36143">
        <v>136853</v>
      </c>
      <c r="E36143">
        <v>110920</v>
      </c>
      <c r="F36143">
        <v>25933</v>
      </c>
      <c r="G36143">
        <v>9775</v>
      </c>
      <c r="H36143">
        <v>4892</v>
      </c>
      <c r="I36143">
        <v>23.33</v>
      </c>
      <c r="J36143">
        <v>18.91</v>
      </c>
      <c r="K36143">
        <v>4.42</v>
      </c>
      <c r="M36143">
        <v>8339</v>
      </c>
    </row>
    <row r="36144" spans="1:13" customFormat="1" hidden="1">
      <c r="A36144" t="s">
        <v>1112</v>
      </c>
      <c r="B36144" t="s">
        <v>1113</v>
      </c>
      <c r="C36144" s="1">
        <v>44361</v>
      </c>
      <c r="D36144">
        <v>144415</v>
      </c>
      <c r="E36144">
        <v>118124</v>
      </c>
      <c r="F36144">
        <v>26291</v>
      </c>
      <c r="G36144">
        <v>7562</v>
      </c>
      <c r="H36144">
        <v>5191</v>
      </c>
      <c r="I36144">
        <v>24.62</v>
      </c>
      <c r="J36144">
        <v>20.14</v>
      </c>
      <c r="K36144">
        <v>4.4800000000000004</v>
      </c>
      <c r="M36144">
        <v>8849</v>
      </c>
    </row>
    <row r="36145" spans="1:13" customFormat="1" hidden="1">
      <c r="A36145" t="s">
        <v>1112</v>
      </c>
      <c r="B36145" t="s">
        <v>1113</v>
      </c>
      <c r="C36145" s="1">
        <v>44362</v>
      </c>
      <c r="D36145">
        <v>146567</v>
      </c>
      <c r="E36145">
        <v>119956</v>
      </c>
      <c r="F36145">
        <v>26529</v>
      </c>
      <c r="G36145">
        <v>2152</v>
      </c>
      <c r="H36145">
        <v>5168</v>
      </c>
      <c r="I36145">
        <v>24.98</v>
      </c>
      <c r="J36145">
        <v>20.45</v>
      </c>
      <c r="K36145">
        <v>4.5199999999999996</v>
      </c>
      <c r="M36145">
        <v>8810</v>
      </c>
    </row>
    <row r="36146" spans="1:13" customFormat="1" hidden="1">
      <c r="A36146" t="s">
        <v>1112</v>
      </c>
      <c r="B36146" t="s">
        <v>1113</v>
      </c>
      <c r="C36146" s="1">
        <v>44363</v>
      </c>
      <c r="D36146">
        <v>155669</v>
      </c>
      <c r="E36146">
        <v>127363</v>
      </c>
      <c r="F36146">
        <v>28306</v>
      </c>
      <c r="G36146">
        <v>9102</v>
      </c>
      <c r="H36146">
        <v>6210</v>
      </c>
      <c r="I36146">
        <v>26.54</v>
      </c>
      <c r="J36146">
        <v>21.71</v>
      </c>
      <c r="K36146">
        <v>4.83</v>
      </c>
      <c r="M36146">
        <v>10586</v>
      </c>
    </row>
    <row r="36147" spans="1:13" customFormat="1" hidden="1">
      <c r="A36147" t="s">
        <v>1112</v>
      </c>
      <c r="B36147" t="s">
        <v>1113</v>
      </c>
      <c r="C36147" s="1">
        <v>44364</v>
      </c>
      <c r="H36147">
        <v>6224</v>
      </c>
      <c r="M36147">
        <v>10610</v>
      </c>
    </row>
    <row r="36148" spans="1:13" customFormat="1" hidden="1">
      <c r="A36148" t="s">
        <v>1112</v>
      </c>
      <c r="B36148" t="s">
        <v>1113</v>
      </c>
      <c r="C36148" s="1">
        <v>44365</v>
      </c>
      <c r="D36148">
        <v>165785</v>
      </c>
      <c r="E36148">
        <v>135354</v>
      </c>
      <c r="F36148">
        <v>30431</v>
      </c>
      <c r="H36148">
        <v>6238</v>
      </c>
      <c r="I36148">
        <v>28.26</v>
      </c>
      <c r="J36148">
        <v>23.07</v>
      </c>
      <c r="K36148">
        <v>5.19</v>
      </c>
      <c r="M36148">
        <v>10634</v>
      </c>
    </row>
    <row r="36149" spans="1:13" customFormat="1" hidden="1">
      <c r="A36149" t="s">
        <v>1112</v>
      </c>
      <c r="B36149" t="s">
        <v>1113</v>
      </c>
      <c r="C36149" s="1">
        <v>44366</v>
      </c>
      <c r="H36149">
        <v>6237</v>
      </c>
      <c r="M36149">
        <v>10632</v>
      </c>
    </row>
    <row r="36150" spans="1:13" customFormat="1" hidden="1">
      <c r="A36150" t="s">
        <v>1112</v>
      </c>
      <c r="B36150" t="s">
        <v>1113</v>
      </c>
      <c r="C36150" s="1">
        <v>44367</v>
      </c>
      <c r="D36150">
        <v>175694</v>
      </c>
      <c r="E36150">
        <v>144662</v>
      </c>
      <c r="F36150">
        <v>31032</v>
      </c>
      <c r="H36150">
        <v>5549</v>
      </c>
      <c r="I36150">
        <v>29.95</v>
      </c>
      <c r="J36150">
        <v>24.66</v>
      </c>
      <c r="K36150">
        <v>5.29</v>
      </c>
      <c r="M36150">
        <v>9459</v>
      </c>
    </row>
    <row r="36151" spans="1:13" customFormat="1" hidden="1">
      <c r="A36151" t="s">
        <v>1112</v>
      </c>
      <c r="B36151" t="s">
        <v>1113</v>
      </c>
      <c r="C36151" s="1">
        <v>44368</v>
      </c>
      <c r="D36151">
        <v>177228</v>
      </c>
      <c r="E36151">
        <v>145832</v>
      </c>
      <c r="F36151">
        <v>31396</v>
      </c>
      <c r="G36151">
        <v>1534</v>
      </c>
      <c r="H36151">
        <v>4688</v>
      </c>
      <c r="I36151">
        <v>30.21</v>
      </c>
      <c r="J36151">
        <v>24.86</v>
      </c>
      <c r="K36151">
        <v>5.35</v>
      </c>
      <c r="M36151">
        <v>7991</v>
      </c>
    </row>
    <row r="36152" spans="1:13" customFormat="1" hidden="1">
      <c r="A36152" t="s">
        <v>1112</v>
      </c>
      <c r="B36152" t="s">
        <v>1113</v>
      </c>
      <c r="C36152" s="1">
        <v>44369</v>
      </c>
      <c r="H36152">
        <v>4745</v>
      </c>
      <c r="M36152">
        <v>8089</v>
      </c>
    </row>
    <row r="36153" spans="1:13" customFormat="1" hidden="1">
      <c r="A36153" t="s">
        <v>1112</v>
      </c>
      <c r="B36153" t="s">
        <v>1113</v>
      </c>
      <c r="C36153" s="1">
        <v>44370</v>
      </c>
      <c r="D36153">
        <v>182331</v>
      </c>
      <c r="E36153">
        <v>149697</v>
      </c>
      <c r="F36153">
        <v>32634</v>
      </c>
      <c r="H36153">
        <v>3809</v>
      </c>
      <c r="I36153">
        <v>31.08</v>
      </c>
      <c r="J36153">
        <v>25.52</v>
      </c>
      <c r="K36153">
        <v>5.56</v>
      </c>
      <c r="M36153">
        <v>6493</v>
      </c>
    </row>
    <row r="36154" spans="1:13" customFormat="1" hidden="1">
      <c r="A36154" t="s">
        <v>1112</v>
      </c>
      <c r="B36154" t="s">
        <v>1113</v>
      </c>
      <c r="C36154" s="1">
        <v>44371</v>
      </c>
      <c r="D36154">
        <v>184446</v>
      </c>
      <c r="E36154">
        <v>151208</v>
      </c>
      <c r="F36154">
        <v>33238</v>
      </c>
      <c r="G36154">
        <v>2115</v>
      </c>
      <c r="H36154">
        <v>3388</v>
      </c>
      <c r="I36154">
        <v>31.44</v>
      </c>
      <c r="J36154">
        <v>25.78</v>
      </c>
      <c r="K36154">
        <v>5.67</v>
      </c>
      <c r="M36154">
        <v>5775</v>
      </c>
    </row>
    <row r="36155" spans="1:13" customFormat="1" hidden="1">
      <c r="A36155" t="s">
        <v>1112</v>
      </c>
      <c r="B36155" t="s">
        <v>1113</v>
      </c>
      <c r="C36155" s="1">
        <v>44372</v>
      </c>
      <c r="D36155">
        <v>187306</v>
      </c>
      <c r="E36155">
        <v>153121</v>
      </c>
      <c r="F36155">
        <v>34185</v>
      </c>
      <c r="G36155">
        <v>2860</v>
      </c>
      <c r="H36155">
        <v>3074</v>
      </c>
      <c r="I36155">
        <v>31.93</v>
      </c>
      <c r="J36155">
        <v>26.1</v>
      </c>
      <c r="K36155">
        <v>5.83</v>
      </c>
      <c r="M36155">
        <v>5240</v>
      </c>
    </row>
    <row r="36156" spans="1:13" customFormat="1" hidden="1">
      <c r="A36156" t="s">
        <v>1112</v>
      </c>
      <c r="B36156" t="s">
        <v>1113</v>
      </c>
      <c r="C36156" s="1">
        <v>44373</v>
      </c>
      <c r="H36156">
        <v>2699</v>
      </c>
      <c r="M36156">
        <v>4601</v>
      </c>
    </row>
    <row r="36157" spans="1:13" customFormat="1" hidden="1">
      <c r="A36157" t="s">
        <v>1112</v>
      </c>
      <c r="B36157" t="s">
        <v>1113</v>
      </c>
      <c r="C36157" s="1">
        <v>44374</v>
      </c>
      <c r="D36157">
        <v>191963</v>
      </c>
      <c r="E36157">
        <v>157459</v>
      </c>
      <c r="F36157">
        <v>34504</v>
      </c>
      <c r="H36157">
        <v>2324</v>
      </c>
      <c r="I36157">
        <v>32.72</v>
      </c>
      <c r="J36157">
        <v>26.84</v>
      </c>
      <c r="K36157">
        <v>5.88</v>
      </c>
      <c r="M36157">
        <v>3962</v>
      </c>
    </row>
    <row r="36158" spans="1:13" customFormat="1" hidden="1">
      <c r="A36158" t="s">
        <v>1112</v>
      </c>
      <c r="B36158" t="s">
        <v>1113</v>
      </c>
      <c r="C36158" s="1">
        <v>44375</v>
      </c>
      <c r="D36158">
        <v>192975</v>
      </c>
      <c r="E36158">
        <v>157982</v>
      </c>
      <c r="F36158">
        <v>34993</v>
      </c>
      <c r="G36158">
        <v>1012</v>
      </c>
      <c r="H36158">
        <v>2250</v>
      </c>
      <c r="I36158">
        <v>32.9</v>
      </c>
      <c r="J36158">
        <v>26.93</v>
      </c>
      <c r="K36158">
        <v>5.97</v>
      </c>
      <c r="M36158">
        <v>3835</v>
      </c>
    </row>
    <row r="36159" spans="1:13" customFormat="1" hidden="1">
      <c r="A36159" t="s">
        <v>1112</v>
      </c>
      <c r="B36159" t="s">
        <v>1113</v>
      </c>
      <c r="C36159" s="1">
        <v>44376</v>
      </c>
      <c r="H36159">
        <v>2115</v>
      </c>
      <c r="M36159">
        <v>3605</v>
      </c>
    </row>
    <row r="36160" spans="1:13" customFormat="1" hidden="1">
      <c r="A36160" t="s">
        <v>1112</v>
      </c>
      <c r="B36160" t="s">
        <v>1113</v>
      </c>
      <c r="C36160" s="1">
        <v>44377</v>
      </c>
      <c r="D36160">
        <v>196194</v>
      </c>
      <c r="E36160">
        <v>160268</v>
      </c>
      <c r="F36160">
        <v>35926</v>
      </c>
      <c r="H36160">
        <v>1980</v>
      </c>
      <c r="I36160">
        <v>33.44</v>
      </c>
      <c r="J36160">
        <v>27.32</v>
      </c>
      <c r="K36160">
        <v>6.12</v>
      </c>
      <c r="M36160">
        <v>3375</v>
      </c>
    </row>
    <row r="36161" spans="1:13" customFormat="1" hidden="1">
      <c r="A36161" t="s">
        <v>1112</v>
      </c>
      <c r="B36161" t="s">
        <v>1113</v>
      </c>
      <c r="C36161" s="1">
        <v>44378</v>
      </c>
      <c r="D36161">
        <v>197723</v>
      </c>
      <c r="E36161">
        <v>161525</v>
      </c>
      <c r="F36161">
        <v>36198</v>
      </c>
      <c r="G36161">
        <v>1529</v>
      </c>
      <c r="H36161">
        <v>1897</v>
      </c>
      <c r="I36161">
        <v>33.700000000000003</v>
      </c>
      <c r="J36161">
        <v>27.53</v>
      </c>
      <c r="K36161">
        <v>6.17</v>
      </c>
      <c r="M36161">
        <v>3234</v>
      </c>
    </row>
    <row r="36162" spans="1:13" customFormat="1" hidden="1">
      <c r="A36162" t="s">
        <v>1112</v>
      </c>
      <c r="B36162" t="s">
        <v>1113</v>
      </c>
      <c r="C36162" s="1">
        <v>44379</v>
      </c>
      <c r="D36162">
        <v>199471</v>
      </c>
      <c r="E36162">
        <v>162516</v>
      </c>
      <c r="F36162">
        <v>36955</v>
      </c>
      <c r="G36162">
        <v>1748</v>
      </c>
      <c r="H36162">
        <v>1738</v>
      </c>
      <c r="I36162">
        <v>34</v>
      </c>
      <c r="J36162">
        <v>27.7</v>
      </c>
      <c r="K36162">
        <v>6.3</v>
      </c>
      <c r="M36162">
        <v>2963</v>
      </c>
    </row>
    <row r="36163" spans="1:13" customFormat="1" hidden="1">
      <c r="A36163" t="s">
        <v>1112</v>
      </c>
      <c r="B36163" t="s">
        <v>1113</v>
      </c>
      <c r="C36163" s="1">
        <v>44380</v>
      </c>
      <c r="H36163">
        <v>1572</v>
      </c>
      <c r="M36163">
        <v>2680</v>
      </c>
    </row>
    <row r="36164" spans="1:13" customFormat="1" hidden="1">
      <c r="A36164" t="s">
        <v>1112</v>
      </c>
      <c r="B36164" t="s">
        <v>1113</v>
      </c>
      <c r="C36164" s="1">
        <v>44381</v>
      </c>
      <c r="D36164">
        <v>201810</v>
      </c>
      <c r="E36164">
        <v>164396</v>
      </c>
      <c r="F36164">
        <v>37414</v>
      </c>
      <c r="H36164">
        <v>1407</v>
      </c>
      <c r="I36164">
        <v>34.4</v>
      </c>
      <c r="J36164">
        <v>28.02</v>
      </c>
      <c r="K36164">
        <v>6.38</v>
      </c>
      <c r="M36164">
        <v>2398</v>
      </c>
    </row>
    <row r="36165" spans="1:13" customFormat="1" hidden="1">
      <c r="A36165" t="s">
        <v>1112</v>
      </c>
      <c r="B36165" t="s">
        <v>1113</v>
      </c>
      <c r="C36165" s="1">
        <v>44382</v>
      </c>
      <c r="D36165">
        <v>202764</v>
      </c>
      <c r="E36165">
        <v>164903</v>
      </c>
      <c r="F36165">
        <v>37861</v>
      </c>
      <c r="G36165">
        <v>954</v>
      </c>
      <c r="H36165">
        <v>1398</v>
      </c>
      <c r="I36165">
        <v>34.56</v>
      </c>
      <c r="J36165">
        <v>28.11</v>
      </c>
      <c r="K36165">
        <v>6.45</v>
      </c>
      <c r="M36165">
        <v>2383</v>
      </c>
    </row>
    <row r="36166" spans="1:13" customFormat="1" hidden="1">
      <c r="A36166" t="s">
        <v>1112</v>
      </c>
      <c r="B36166" t="s">
        <v>1113</v>
      </c>
      <c r="C36166" s="1">
        <v>44383</v>
      </c>
      <c r="D36166">
        <v>203963</v>
      </c>
      <c r="E36166">
        <v>165456</v>
      </c>
      <c r="F36166">
        <v>38507</v>
      </c>
      <c r="G36166">
        <v>1199</v>
      </c>
      <c r="H36166">
        <v>1340</v>
      </c>
      <c r="I36166">
        <v>34.770000000000003</v>
      </c>
      <c r="J36166">
        <v>28.2</v>
      </c>
      <c r="K36166">
        <v>6.56</v>
      </c>
      <c r="M36166">
        <v>2284</v>
      </c>
    </row>
    <row r="36167" spans="1:13" customFormat="1" hidden="1">
      <c r="A36167" t="s">
        <v>1112</v>
      </c>
      <c r="B36167" t="s">
        <v>1113</v>
      </c>
      <c r="C36167" s="1">
        <v>44384</v>
      </c>
      <c r="D36167">
        <v>205351</v>
      </c>
      <c r="E36167">
        <v>166063</v>
      </c>
      <c r="F36167">
        <v>39288</v>
      </c>
      <c r="G36167">
        <v>1388</v>
      </c>
      <c r="H36167">
        <v>1308</v>
      </c>
      <c r="I36167">
        <v>35</v>
      </c>
      <c r="J36167">
        <v>28.31</v>
      </c>
      <c r="K36167">
        <v>6.7</v>
      </c>
      <c r="M36167">
        <v>2230</v>
      </c>
    </row>
    <row r="36168" spans="1:13" customFormat="1" hidden="1">
      <c r="A36168" t="s">
        <v>1112</v>
      </c>
      <c r="B36168" t="s">
        <v>1113</v>
      </c>
      <c r="C36168" s="1">
        <v>44385</v>
      </c>
      <c r="H36168">
        <v>1295</v>
      </c>
      <c r="M36168">
        <v>2208</v>
      </c>
    </row>
    <row r="36169" spans="1:13" customFormat="1" hidden="1">
      <c r="A36169" t="s">
        <v>1112</v>
      </c>
      <c r="B36169" t="s">
        <v>1113</v>
      </c>
      <c r="C36169" s="1">
        <v>44386</v>
      </c>
      <c r="D36169">
        <v>208227</v>
      </c>
      <c r="E36169">
        <v>167560</v>
      </c>
      <c r="F36169">
        <v>40667</v>
      </c>
      <c r="H36169">
        <v>1251</v>
      </c>
      <c r="I36169">
        <v>35.5</v>
      </c>
      <c r="J36169">
        <v>28.56</v>
      </c>
      <c r="K36169">
        <v>6.93</v>
      </c>
      <c r="M36169">
        <v>2133</v>
      </c>
    </row>
    <row r="36170" spans="1:13" customFormat="1" hidden="1">
      <c r="A36170" t="s">
        <v>1112</v>
      </c>
      <c r="B36170" t="s">
        <v>1113</v>
      </c>
      <c r="C36170" s="1">
        <v>44387</v>
      </c>
      <c r="H36170">
        <v>1174</v>
      </c>
      <c r="M36170">
        <v>2001</v>
      </c>
    </row>
    <row r="36171" spans="1:13" customFormat="1" hidden="1">
      <c r="A36171" t="s">
        <v>1112</v>
      </c>
      <c r="B36171" t="s">
        <v>1113</v>
      </c>
      <c r="C36171" s="1">
        <v>44388</v>
      </c>
      <c r="D36171">
        <v>209491</v>
      </c>
      <c r="E36171">
        <v>168570</v>
      </c>
      <c r="F36171">
        <v>40921</v>
      </c>
      <c r="H36171">
        <v>1097</v>
      </c>
      <c r="I36171">
        <v>35.71</v>
      </c>
      <c r="J36171">
        <v>28.74</v>
      </c>
      <c r="K36171">
        <v>6.98</v>
      </c>
      <c r="M36171">
        <v>1870</v>
      </c>
    </row>
    <row r="36172" spans="1:13" customFormat="1" hidden="1">
      <c r="A36172" t="s">
        <v>1112</v>
      </c>
      <c r="B36172" t="s">
        <v>1113</v>
      </c>
      <c r="C36172" s="1">
        <v>44389</v>
      </c>
      <c r="D36172">
        <v>215851</v>
      </c>
      <c r="E36172">
        <v>173978</v>
      </c>
      <c r="F36172">
        <v>41873</v>
      </c>
      <c r="G36172">
        <v>6360</v>
      </c>
      <c r="H36172">
        <v>1870</v>
      </c>
      <c r="I36172">
        <v>36.79</v>
      </c>
      <c r="J36172">
        <v>29.66</v>
      </c>
      <c r="K36172">
        <v>7.14</v>
      </c>
      <c r="M36172">
        <v>3188</v>
      </c>
    </row>
    <row r="36173" spans="1:13" customFormat="1" hidden="1">
      <c r="A36173" t="s">
        <v>1112</v>
      </c>
      <c r="B36173" t="s">
        <v>1113</v>
      </c>
      <c r="C36173" s="1">
        <v>44390</v>
      </c>
      <c r="H36173">
        <v>2030</v>
      </c>
      <c r="M36173">
        <v>3460</v>
      </c>
    </row>
    <row r="36174" spans="1:13" customFormat="1" hidden="1">
      <c r="A36174" t="s">
        <v>1112</v>
      </c>
      <c r="B36174" t="s">
        <v>1113</v>
      </c>
      <c r="C36174" s="1">
        <v>44391</v>
      </c>
      <c r="D36174">
        <v>220498</v>
      </c>
      <c r="E36174">
        <v>176325</v>
      </c>
      <c r="F36174">
        <v>44173</v>
      </c>
      <c r="H36174">
        <v>2164</v>
      </c>
      <c r="I36174">
        <v>37.590000000000003</v>
      </c>
      <c r="J36174">
        <v>30.06</v>
      </c>
      <c r="K36174">
        <v>7.53</v>
      </c>
      <c r="M36174">
        <v>3689</v>
      </c>
    </row>
    <row r="36175" spans="1:13" customFormat="1" hidden="1">
      <c r="A36175" t="s">
        <v>1112</v>
      </c>
      <c r="B36175" t="s">
        <v>1113</v>
      </c>
      <c r="C36175" s="1">
        <v>44392</v>
      </c>
      <c r="D36175">
        <v>222377</v>
      </c>
      <c r="E36175">
        <v>177146</v>
      </c>
      <c r="F36175">
        <v>45231</v>
      </c>
      <c r="G36175">
        <v>1879</v>
      </c>
      <c r="H36175">
        <v>2227</v>
      </c>
      <c r="I36175">
        <v>37.909999999999997</v>
      </c>
      <c r="J36175">
        <v>30.2</v>
      </c>
      <c r="K36175">
        <v>7.71</v>
      </c>
      <c r="M36175">
        <v>3796</v>
      </c>
    </row>
    <row r="36176" spans="1:13" customFormat="1" hidden="1">
      <c r="A36176" t="s">
        <v>1112</v>
      </c>
      <c r="B36176" t="s">
        <v>1113</v>
      </c>
      <c r="C36176" s="1">
        <v>44393</v>
      </c>
      <c r="D36176">
        <v>225128</v>
      </c>
      <c r="E36176">
        <v>178317</v>
      </c>
      <c r="F36176">
        <v>46811</v>
      </c>
      <c r="G36176">
        <v>2751</v>
      </c>
      <c r="H36176">
        <v>2414</v>
      </c>
      <c r="I36176">
        <v>38.380000000000003</v>
      </c>
      <c r="J36176">
        <v>30.4</v>
      </c>
      <c r="K36176">
        <v>7.98</v>
      </c>
      <c r="M36176">
        <v>4115</v>
      </c>
    </row>
    <row r="36177" spans="1:13" customFormat="1" hidden="1">
      <c r="A36177" t="s">
        <v>1112</v>
      </c>
      <c r="B36177" t="s">
        <v>1113</v>
      </c>
      <c r="C36177" s="1">
        <v>44394</v>
      </c>
      <c r="D36177">
        <v>226715</v>
      </c>
      <c r="E36177">
        <v>179523</v>
      </c>
      <c r="F36177">
        <v>47192</v>
      </c>
      <c r="G36177">
        <v>1587</v>
      </c>
      <c r="H36177">
        <v>2551</v>
      </c>
      <c r="I36177">
        <v>38.65</v>
      </c>
      <c r="J36177">
        <v>30.6</v>
      </c>
      <c r="K36177">
        <v>8.0399999999999991</v>
      </c>
      <c r="M36177">
        <v>4349</v>
      </c>
    </row>
    <row r="36178" spans="1:13" customFormat="1" hidden="1">
      <c r="A36178" t="s">
        <v>1112</v>
      </c>
      <c r="B36178" t="s">
        <v>1113</v>
      </c>
      <c r="C36178" s="1">
        <v>44395</v>
      </c>
      <c r="D36178">
        <v>228121</v>
      </c>
      <c r="E36178">
        <v>180541</v>
      </c>
      <c r="F36178">
        <v>47578</v>
      </c>
      <c r="G36178">
        <v>1406</v>
      </c>
      <c r="H36178">
        <v>2661</v>
      </c>
      <c r="I36178">
        <v>38.89</v>
      </c>
      <c r="J36178">
        <v>30.78</v>
      </c>
      <c r="K36178">
        <v>8.11</v>
      </c>
      <c r="M36178">
        <v>4536</v>
      </c>
    </row>
    <row r="36179" spans="1:13" customFormat="1" hidden="1">
      <c r="A36179" t="s">
        <v>1112</v>
      </c>
      <c r="B36179" t="s">
        <v>1113</v>
      </c>
      <c r="C36179" s="1">
        <v>44396</v>
      </c>
      <c r="D36179">
        <v>229051</v>
      </c>
      <c r="E36179">
        <v>180632</v>
      </c>
      <c r="F36179">
        <v>48419</v>
      </c>
      <c r="G36179">
        <v>930</v>
      </c>
      <c r="H36179">
        <v>1886</v>
      </c>
      <c r="I36179">
        <v>39.04</v>
      </c>
      <c r="J36179">
        <v>30.79</v>
      </c>
      <c r="K36179">
        <v>8.25</v>
      </c>
      <c r="M36179">
        <v>3215</v>
      </c>
    </row>
    <row r="36180" spans="1:13" customFormat="1" hidden="1">
      <c r="A36180" t="s">
        <v>1112</v>
      </c>
      <c r="B36180" t="s">
        <v>1113</v>
      </c>
      <c r="C36180" s="1">
        <v>44397</v>
      </c>
      <c r="D36180">
        <v>230135</v>
      </c>
      <c r="E36180">
        <v>181365</v>
      </c>
      <c r="F36180">
        <v>48770</v>
      </c>
      <c r="G36180">
        <v>1084</v>
      </c>
      <c r="H36180">
        <v>1709</v>
      </c>
      <c r="I36180">
        <v>39.229999999999997</v>
      </c>
      <c r="J36180">
        <v>30.92</v>
      </c>
      <c r="K36180">
        <v>8.31</v>
      </c>
      <c r="M36180">
        <v>2913</v>
      </c>
    </row>
    <row r="36181" spans="1:13" customFormat="1" hidden="1">
      <c r="A36181" t="s">
        <v>1112</v>
      </c>
      <c r="B36181" t="s">
        <v>1113</v>
      </c>
      <c r="C36181" s="1">
        <v>44398</v>
      </c>
      <c r="D36181">
        <v>231447</v>
      </c>
      <c r="E36181">
        <v>181869</v>
      </c>
      <c r="F36181">
        <v>49578</v>
      </c>
      <c r="G36181">
        <v>1312</v>
      </c>
      <c r="H36181">
        <v>1564</v>
      </c>
      <c r="I36181">
        <v>39.450000000000003</v>
      </c>
      <c r="J36181">
        <v>31</v>
      </c>
      <c r="K36181">
        <v>8.4499999999999993</v>
      </c>
      <c r="M36181">
        <v>2666</v>
      </c>
    </row>
    <row r="36182" spans="1:13" customFormat="1" hidden="1">
      <c r="A36182" t="s">
        <v>1112</v>
      </c>
      <c r="B36182" t="s">
        <v>1113</v>
      </c>
      <c r="C36182" s="1">
        <v>44399</v>
      </c>
      <c r="D36182">
        <v>232666</v>
      </c>
      <c r="E36182">
        <v>182342</v>
      </c>
      <c r="F36182">
        <v>50324</v>
      </c>
      <c r="G36182">
        <v>1219</v>
      </c>
      <c r="H36182">
        <v>1470</v>
      </c>
      <c r="I36182">
        <v>39.659999999999997</v>
      </c>
      <c r="J36182">
        <v>31.08</v>
      </c>
      <c r="K36182">
        <v>8.58</v>
      </c>
      <c r="M36182">
        <v>2506</v>
      </c>
    </row>
    <row r="36183" spans="1:13" customFormat="1" hidden="1">
      <c r="A36183" t="s">
        <v>1112</v>
      </c>
      <c r="B36183" t="s">
        <v>1113</v>
      </c>
      <c r="C36183" s="1">
        <v>44400</v>
      </c>
      <c r="D36183">
        <v>234540</v>
      </c>
      <c r="E36183">
        <v>182951</v>
      </c>
      <c r="F36183">
        <v>51589</v>
      </c>
      <c r="G36183">
        <v>1874</v>
      </c>
      <c r="H36183">
        <v>1345</v>
      </c>
      <c r="I36183">
        <v>39.979999999999997</v>
      </c>
      <c r="J36183">
        <v>31.19</v>
      </c>
      <c r="K36183">
        <v>8.7899999999999991</v>
      </c>
      <c r="M36183">
        <v>2293</v>
      </c>
    </row>
    <row r="36184" spans="1:13" customFormat="1" hidden="1">
      <c r="A36184" t="s">
        <v>1112</v>
      </c>
      <c r="B36184" t="s">
        <v>1113</v>
      </c>
      <c r="C36184" s="1">
        <v>44401</v>
      </c>
      <c r="D36184">
        <v>235536</v>
      </c>
      <c r="E36184">
        <v>183522</v>
      </c>
      <c r="F36184">
        <v>52014</v>
      </c>
      <c r="G36184">
        <v>996</v>
      </c>
      <c r="H36184">
        <v>1260</v>
      </c>
      <c r="I36184">
        <v>40.15</v>
      </c>
      <c r="J36184">
        <v>31.28</v>
      </c>
      <c r="K36184">
        <v>8.8699999999999992</v>
      </c>
      <c r="M36184">
        <v>2148</v>
      </c>
    </row>
    <row r="36185" spans="1:13" customFormat="1" hidden="1">
      <c r="A36185" t="s">
        <v>1112</v>
      </c>
      <c r="B36185" t="s">
        <v>1113</v>
      </c>
      <c r="C36185" s="1">
        <v>44402</v>
      </c>
      <c r="D36185">
        <v>236155</v>
      </c>
      <c r="E36185">
        <v>183785</v>
      </c>
      <c r="F36185">
        <v>52370</v>
      </c>
      <c r="G36185">
        <v>619</v>
      </c>
      <c r="H36185">
        <v>1148</v>
      </c>
      <c r="I36185">
        <v>40.26</v>
      </c>
      <c r="J36185">
        <v>31.33</v>
      </c>
      <c r="K36185">
        <v>8.93</v>
      </c>
      <c r="M36185">
        <v>1957</v>
      </c>
    </row>
    <row r="36186" spans="1:13" customFormat="1" hidden="1">
      <c r="A36186" t="s">
        <v>1112</v>
      </c>
      <c r="B36186" t="s">
        <v>1113</v>
      </c>
      <c r="C36186" s="1">
        <v>44403</v>
      </c>
      <c r="D36186">
        <v>237175</v>
      </c>
      <c r="E36186">
        <v>184064</v>
      </c>
      <c r="F36186">
        <v>53111</v>
      </c>
      <c r="G36186">
        <v>1020</v>
      </c>
      <c r="H36186">
        <v>1161</v>
      </c>
      <c r="I36186">
        <v>40.43</v>
      </c>
      <c r="J36186">
        <v>31.38</v>
      </c>
      <c r="K36186">
        <v>9.0500000000000007</v>
      </c>
      <c r="M36186">
        <v>1979</v>
      </c>
    </row>
    <row r="36187" spans="1:13" customFormat="1" hidden="1">
      <c r="A36187" t="s">
        <v>1112</v>
      </c>
      <c r="B36187" t="s">
        <v>1113</v>
      </c>
      <c r="C36187" s="1">
        <v>44404</v>
      </c>
      <c r="D36187">
        <v>239571</v>
      </c>
      <c r="E36187">
        <v>185077</v>
      </c>
      <c r="F36187">
        <v>54494</v>
      </c>
      <c r="G36187">
        <v>2396</v>
      </c>
      <c r="H36187">
        <v>1348</v>
      </c>
      <c r="I36187">
        <v>40.840000000000003</v>
      </c>
      <c r="J36187">
        <v>31.55</v>
      </c>
      <c r="K36187">
        <v>9.2899999999999991</v>
      </c>
      <c r="M36187">
        <v>2298</v>
      </c>
    </row>
    <row r="36188" spans="1:13" customFormat="1" hidden="1">
      <c r="A36188" t="s">
        <v>1112</v>
      </c>
      <c r="B36188" t="s">
        <v>1113</v>
      </c>
      <c r="C36188" s="1">
        <v>44405</v>
      </c>
      <c r="D36188">
        <v>241435</v>
      </c>
      <c r="E36188">
        <v>185653</v>
      </c>
      <c r="F36188">
        <v>55782</v>
      </c>
      <c r="G36188">
        <v>1864</v>
      </c>
      <c r="H36188">
        <v>1427</v>
      </c>
      <c r="I36188">
        <v>41.16</v>
      </c>
      <c r="J36188">
        <v>31.65</v>
      </c>
      <c r="K36188">
        <v>9.51</v>
      </c>
      <c r="M36188">
        <v>2433</v>
      </c>
    </row>
    <row r="36189" spans="1:13" customFormat="1" hidden="1">
      <c r="A36189" t="s">
        <v>1112</v>
      </c>
      <c r="B36189" t="s">
        <v>1113</v>
      </c>
      <c r="C36189" s="1">
        <v>44406</v>
      </c>
      <c r="D36189">
        <v>242696</v>
      </c>
      <c r="E36189">
        <v>186012</v>
      </c>
      <c r="F36189">
        <v>56684</v>
      </c>
      <c r="G36189">
        <v>1261</v>
      </c>
      <c r="H36189">
        <v>1433</v>
      </c>
      <c r="I36189">
        <v>41.37</v>
      </c>
      <c r="J36189">
        <v>31.71</v>
      </c>
      <c r="K36189">
        <v>9.66</v>
      </c>
      <c r="M36189">
        <v>2443</v>
      </c>
    </row>
    <row r="36190" spans="1:13" customFormat="1" hidden="1">
      <c r="A36190" t="s">
        <v>1112</v>
      </c>
      <c r="B36190" t="s">
        <v>1113</v>
      </c>
      <c r="C36190" s="1">
        <v>44407</v>
      </c>
      <c r="D36190">
        <v>244378</v>
      </c>
      <c r="E36190">
        <v>186297</v>
      </c>
      <c r="F36190">
        <v>58081</v>
      </c>
      <c r="G36190">
        <v>1682</v>
      </c>
      <c r="H36190">
        <v>1405</v>
      </c>
      <c r="I36190">
        <v>41.66</v>
      </c>
      <c r="J36190">
        <v>31.76</v>
      </c>
      <c r="K36190">
        <v>9.9</v>
      </c>
      <c r="M36190">
        <v>2395</v>
      </c>
    </row>
    <row r="36191" spans="1:13" customFormat="1" hidden="1">
      <c r="A36191" t="s">
        <v>1112</v>
      </c>
      <c r="B36191" t="s">
        <v>1113</v>
      </c>
      <c r="C36191" s="1">
        <v>44408</v>
      </c>
      <c r="D36191">
        <v>245971</v>
      </c>
      <c r="G36191">
        <v>1593</v>
      </c>
      <c r="H36191">
        <v>1491</v>
      </c>
      <c r="I36191">
        <v>41.93</v>
      </c>
      <c r="M36191">
        <v>2542</v>
      </c>
    </row>
    <row r="36192" spans="1:13" customFormat="1" hidden="1">
      <c r="A36192" t="s">
        <v>1112</v>
      </c>
      <c r="B36192" t="s">
        <v>1113</v>
      </c>
      <c r="C36192" s="1">
        <v>44409</v>
      </c>
      <c r="D36192">
        <v>246782</v>
      </c>
      <c r="E36192">
        <v>187094</v>
      </c>
      <c r="F36192">
        <v>59688</v>
      </c>
      <c r="G36192">
        <v>811</v>
      </c>
      <c r="H36192">
        <v>1518</v>
      </c>
      <c r="I36192">
        <v>42.07</v>
      </c>
      <c r="J36192">
        <v>31.89</v>
      </c>
      <c r="K36192">
        <v>10.17</v>
      </c>
      <c r="M36192">
        <v>2588</v>
      </c>
    </row>
    <row r="36193" spans="1:13" customFormat="1" hidden="1">
      <c r="A36193" t="s">
        <v>1112</v>
      </c>
      <c r="B36193" t="s">
        <v>1113</v>
      </c>
      <c r="C36193" s="1">
        <v>44410</v>
      </c>
      <c r="D36193">
        <v>248618</v>
      </c>
      <c r="E36193">
        <v>187405</v>
      </c>
      <c r="F36193">
        <v>61213</v>
      </c>
      <c r="G36193">
        <v>1836</v>
      </c>
      <c r="H36193">
        <v>1635</v>
      </c>
      <c r="I36193">
        <v>42.38</v>
      </c>
      <c r="J36193">
        <v>31.95</v>
      </c>
      <c r="K36193">
        <v>10.43</v>
      </c>
      <c r="M36193">
        <v>2787</v>
      </c>
    </row>
    <row r="36194" spans="1:13" customFormat="1" hidden="1">
      <c r="A36194" t="s">
        <v>1112</v>
      </c>
      <c r="B36194" t="s">
        <v>1113</v>
      </c>
      <c r="C36194" s="1">
        <v>44411</v>
      </c>
      <c r="D36194">
        <v>251105</v>
      </c>
      <c r="E36194">
        <v>187887</v>
      </c>
      <c r="F36194">
        <v>63218</v>
      </c>
      <c r="G36194">
        <v>2487</v>
      </c>
      <c r="H36194">
        <v>1648</v>
      </c>
      <c r="I36194">
        <v>42.8</v>
      </c>
      <c r="J36194">
        <v>32.03</v>
      </c>
      <c r="K36194">
        <v>10.78</v>
      </c>
      <c r="M36194">
        <v>2809</v>
      </c>
    </row>
    <row r="36195" spans="1:13" customFormat="1" hidden="1">
      <c r="A36195" t="s">
        <v>1112</v>
      </c>
      <c r="B36195" t="s">
        <v>1113</v>
      </c>
      <c r="C36195" s="1">
        <v>44412</v>
      </c>
      <c r="D36195">
        <v>253387</v>
      </c>
      <c r="E36195">
        <v>188207</v>
      </c>
      <c r="F36195">
        <v>65180</v>
      </c>
      <c r="G36195">
        <v>2282</v>
      </c>
      <c r="H36195">
        <v>1707</v>
      </c>
      <c r="I36195">
        <v>43.19</v>
      </c>
      <c r="J36195">
        <v>32.08</v>
      </c>
      <c r="K36195">
        <v>11.11</v>
      </c>
      <c r="M36195">
        <v>2910</v>
      </c>
    </row>
    <row r="36196" spans="1:13" customFormat="1" hidden="1">
      <c r="A36196" t="s">
        <v>1112</v>
      </c>
      <c r="B36196" t="s">
        <v>1113</v>
      </c>
      <c r="C36196" s="1">
        <v>44413</v>
      </c>
      <c r="D36196">
        <v>255212</v>
      </c>
      <c r="E36196">
        <v>188595</v>
      </c>
      <c r="F36196">
        <v>66617</v>
      </c>
      <c r="G36196">
        <v>1825</v>
      </c>
      <c r="H36196">
        <v>1788</v>
      </c>
      <c r="I36196">
        <v>43.5</v>
      </c>
      <c r="J36196">
        <v>32.15</v>
      </c>
      <c r="K36196">
        <v>11.36</v>
      </c>
      <c r="M36196">
        <v>3048</v>
      </c>
    </row>
    <row r="36197" spans="1:13" customFormat="1" hidden="1">
      <c r="A36197" t="s">
        <v>1112</v>
      </c>
      <c r="B36197" t="s">
        <v>1113</v>
      </c>
      <c r="C36197" s="1">
        <v>44414</v>
      </c>
      <c r="D36197">
        <v>255396</v>
      </c>
      <c r="E36197">
        <v>188685</v>
      </c>
      <c r="F36197">
        <v>66711</v>
      </c>
      <c r="G36197">
        <v>184</v>
      </c>
      <c r="H36197">
        <v>1574</v>
      </c>
      <c r="I36197">
        <v>43.54</v>
      </c>
      <c r="J36197">
        <v>32.159999999999997</v>
      </c>
      <c r="K36197">
        <v>11.37</v>
      </c>
      <c r="M36197">
        <v>2683</v>
      </c>
    </row>
    <row r="36198" spans="1:13" customFormat="1" hidden="1">
      <c r="A36198" t="s">
        <v>1112</v>
      </c>
      <c r="B36198" t="s">
        <v>1113</v>
      </c>
      <c r="C36198" s="1">
        <v>44415</v>
      </c>
      <c r="D36198">
        <v>257859</v>
      </c>
      <c r="E36198">
        <v>189261</v>
      </c>
      <c r="F36198">
        <v>68598</v>
      </c>
      <c r="G36198">
        <v>2463</v>
      </c>
      <c r="H36198">
        <v>1698</v>
      </c>
      <c r="I36198">
        <v>43.96</v>
      </c>
      <c r="J36198">
        <v>32.26</v>
      </c>
      <c r="K36198">
        <v>11.69</v>
      </c>
      <c r="M36198">
        <v>2894</v>
      </c>
    </row>
    <row r="36199" spans="1:13" customFormat="1" hidden="1">
      <c r="A36199" t="s">
        <v>1112</v>
      </c>
      <c r="B36199" t="s">
        <v>1113</v>
      </c>
      <c r="C36199" s="1">
        <v>44416</v>
      </c>
      <c r="D36199">
        <v>261398</v>
      </c>
      <c r="E36199">
        <v>190027</v>
      </c>
      <c r="F36199">
        <v>71371</v>
      </c>
      <c r="G36199">
        <v>3539</v>
      </c>
      <c r="H36199">
        <v>2088</v>
      </c>
      <c r="I36199">
        <v>44.56</v>
      </c>
      <c r="J36199">
        <v>32.39</v>
      </c>
      <c r="K36199">
        <v>12.17</v>
      </c>
      <c r="M36199">
        <v>3559</v>
      </c>
    </row>
    <row r="36200" spans="1:13" customFormat="1" hidden="1">
      <c r="A36200" t="s">
        <v>1112</v>
      </c>
      <c r="B36200" t="s">
        <v>1113</v>
      </c>
      <c r="C36200" s="1">
        <v>44417</v>
      </c>
      <c r="D36200">
        <v>263823</v>
      </c>
      <c r="E36200">
        <v>190398</v>
      </c>
      <c r="F36200">
        <v>73425</v>
      </c>
      <c r="G36200">
        <v>2425</v>
      </c>
      <c r="H36200">
        <v>2172</v>
      </c>
      <c r="I36200">
        <v>44.97</v>
      </c>
      <c r="J36200">
        <v>32.46</v>
      </c>
      <c r="K36200">
        <v>12.52</v>
      </c>
      <c r="M36200">
        <v>3702</v>
      </c>
    </row>
    <row r="36201" spans="1:13" customFormat="1" hidden="1">
      <c r="A36201" t="s">
        <v>1112</v>
      </c>
      <c r="B36201" t="s">
        <v>1113</v>
      </c>
      <c r="C36201" s="1">
        <v>44418</v>
      </c>
      <c r="D36201">
        <v>265159</v>
      </c>
      <c r="E36201">
        <v>190989</v>
      </c>
      <c r="F36201">
        <v>74170</v>
      </c>
      <c r="G36201">
        <v>1336</v>
      </c>
      <c r="H36201">
        <v>2008</v>
      </c>
      <c r="I36201">
        <v>45.2</v>
      </c>
      <c r="J36201">
        <v>32.56</v>
      </c>
      <c r="K36201">
        <v>12.64</v>
      </c>
      <c r="M36201">
        <v>3423</v>
      </c>
    </row>
    <row r="36202" spans="1:13" customFormat="1" hidden="1">
      <c r="A36202" t="s">
        <v>1112</v>
      </c>
      <c r="B36202" t="s">
        <v>1113</v>
      </c>
      <c r="C36202" s="1">
        <v>44419</v>
      </c>
      <c r="D36202">
        <v>266669</v>
      </c>
      <c r="E36202">
        <v>191342</v>
      </c>
      <c r="F36202">
        <v>75327</v>
      </c>
      <c r="G36202">
        <v>1510</v>
      </c>
      <c r="H36202">
        <v>1897</v>
      </c>
      <c r="I36202">
        <v>45.46</v>
      </c>
      <c r="J36202">
        <v>32.619999999999997</v>
      </c>
      <c r="K36202">
        <v>12.84</v>
      </c>
      <c r="M36202">
        <v>3234</v>
      </c>
    </row>
    <row r="36203" spans="1:13" customFormat="1" hidden="1">
      <c r="A36203" t="s">
        <v>1112</v>
      </c>
      <c r="B36203" t="s">
        <v>1113</v>
      </c>
      <c r="C36203" s="1">
        <v>44420</v>
      </c>
      <c r="D36203">
        <v>267988</v>
      </c>
      <c r="E36203">
        <v>191609</v>
      </c>
      <c r="F36203">
        <v>76379</v>
      </c>
      <c r="G36203">
        <v>1319</v>
      </c>
      <c r="H36203">
        <v>1825</v>
      </c>
      <c r="I36203">
        <v>45.68</v>
      </c>
      <c r="J36203">
        <v>32.659999999999997</v>
      </c>
      <c r="K36203">
        <v>13.02</v>
      </c>
      <c r="M36203">
        <v>3111</v>
      </c>
    </row>
    <row r="36204" spans="1:13" customFormat="1" hidden="1">
      <c r="A36204" t="s">
        <v>1112</v>
      </c>
      <c r="B36204" t="s">
        <v>1113</v>
      </c>
      <c r="C36204" s="1">
        <v>44421</v>
      </c>
      <c r="D36204">
        <v>271668</v>
      </c>
      <c r="E36204">
        <v>192235</v>
      </c>
      <c r="F36204">
        <v>79433</v>
      </c>
      <c r="G36204">
        <v>3680</v>
      </c>
      <c r="H36204">
        <v>2325</v>
      </c>
      <c r="I36204">
        <v>46.31</v>
      </c>
      <c r="J36204">
        <v>32.770000000000003</v>
      </c>
      <c r="K36204">
        <v>13.54</v>
      </c>
      <c r="M36204">
        <v>3963</v>
      </c>
    </row>
    <row r="36205" spans="1:13" customFormat="1" hidden="1">
      <c r="A36205" t="s">
        <v>1112</v>
      </c>
      <c r="B36205" t="s">
        <v>1113</v>
      </c>
      <c r="C36205" s="1">
        <v>44422</v>
      </c>
      <c r="D36205">
        <v>275723</v>
      </c>
      <c r="E36205">
        <v>192963</v>
      </c>
      <c r="F36205">
        <v>82760</v>
      </c>
      <c r="G36205">
        <v>4055</v>
      </c>
      <c r="H36205">
        <v>2552</v>
      </c>
      <c r="I36205">
        <v>47</v>
      </c>
      <c r="J36205">
        <v>32.89</v>
      </c>
      <c r="K36205">
        <v>14.11</v>
      </c>
      <c r="M36205">
        <v>4350</v>
      </c>
    </row>
    <row r="36206" spans="1:13" customFormat="1" hidden="1">
      <c r="A36206" t="s">
        <v>1112</v>
      </c>
      <c r="B36206" t="s">
        <v>1113</v>
      </c>
      <c r="C36206" s="1">
        <v>44423</v>
      </c>
      <c r="D36206">
        <v>278083</v>
      </c>
      <c r="E36206">
        <v>193210</v>
      </c>
      <c r="F36206">
        <v>84873</v>
      </c>
      <c r="G36206">
        <v>2360</v>
      </c>
      <c r="H36206">
        <v>2384</v>
      </c>
      <c r="I36206">
        <v>47.4</v>
      </c>
      <c r="J36206">
        <v>32.94</v>
      </c>
      <c r="K36206">
        <v>14.47</v>
      </c>
      <c r="M36206">
        <v>4064</v>
      </c>
    </row>
    <row r="36207" spans="1:13" customFormat="1" hidden="1">
      <c r="A36207" t="s">
        <v>1112</v>
      </c>
      <c r="B36207" t="s">
        <v>1113</v>
      </c>
      <c r="C36207" s="1">
        <v>44424</v>
      </c>
      <c r="D36207">
        <v>280453</v>
      </c>
      <c r="E36207">
        <v>193505</v>
      </c>
      <c r="F36207">
        <v>86948</v>
      </c>
      <c r="G36207">
        <v>2370</v>
      </c>
      <c r="H36207">
        <v>2376</v>
      </c>
      <c r="I36207">
        <v>47.81</v>
      </c>
      <c r="J36207">
        <v>32.99</v>
      </c>
      <c r="K36207">
        <v>14.82</v>
      </c>
      <c r="M36207">
        <v>4050</v>
      </c>
    </row>
    <row r="36208" spans="1:13" customFormat="1" hidden="1">
      <c r="A36208" t="s">
        <v>1112</v>
      </c>
      <c r="B36208" t="s">
        <v>1113</v>
      </c>
      <c r="C36208" s="1">
        <v>44425</v>
      </c>
      <c r="D36208">
        <v>283289</v>
      </c>
      <c r="E36208">
        <v>194054</v>
      </c>
      <c r="F36208">
        <v>89235</v>
      </c>
      <c r="G36208">
        <v>2836</v>
      </c>
      <c r="H36208">
        <v>2590</v>
      </c>
      <c r="I36208">
        <v>48.29</v>
      </c>
      <c r="J36208">
        <v>33.08</v>
      </c>
      <c r="K36208">
        <v>15.21</v>
      </c>
      <c r="M36208">
        <v>4415</v>
      </c>
    </row>
    <row r="36209" spans="1:13" customFormat="1" hidden="1">
      <c r="A36209" t="s">
        <v>1112</v>
      </c>
      <c r="B36209" t="s">
        <v>1113</v>
      </c>
      <c r="C36209" s="1">
        <v>44426</v>
      </c>
      <c r="D36209">
        <v>285217</v>
      </c>
      <c r="E36209">
        <v>194371</v>
      </c>
      <c r="F36209">
        <v>90846</v>
      </c>
      <c r="G36209">
        <v>1928</v>
      </c>
      <c r="H36209">
        <v>2650</v>
      </c>
      <c r="I36209">
        <v>48.62</v>
      </c>
      <c r="J36209">
        <v>33.130000000000003</v>
      </c>
      <c r="K36209">
        <v>15.49</v>
      </c>
      <c r="M36209">
        <v>4517</v>
      </c>
    </row>
    <row r="36210" spans="1:13" customFormat="1" hidden="1">
      <c r="A36210" t="s">
        <v>1112</v>
      </c>
      <c r="B36210" t="s">
        <v>1113</v>
      </c>
      <c r="C36210" s="1">
        <v>44427</v>
      </c>
      <c r="D36210">
        <v>288230</v>
      </c>
      <c r="E36210">
        <v>194779</v>
      </c>
      <c r="F36210">
        <v>93451</v>
      </c>
      <c r="G36210">
        <v>3013</v>
      </c>
      <c r="H36210">
        <v>2892</v>
      </c>
      <c r="I36210">
        <v>49.13</v>
      </c>
      <c r="J36210">
        <v>33.200000000000003</v>
      </c>
      <c r="K36210">
        <v>15.93</v>
      </c>
      <c r="M36210">
        <v>4930</v>
      </c>
    </row>
    <row r="36211" spans="1:13" customFormat="1" hidden="1">
      <c r="A36211" t="s">
        <v>1114</v>
      </c>
      <c r="B36211" t="s">
        <v>1115</v>
      </c>
      <c r="C36211" s="1">
        <v>44192</v>
      </c>
      <c r="D36211">
        <v>2446</v>
      </c>
      <c r="E36211">
        <v>2446</v>
      </c>
      <c r="I36211">
        <v>0.02</v>
      </c>
      <c r="J36211">
        <v>0.02</v>
      </c>
    </row>
    <row r="36212" spans="1:13" customFormat="1" hidden="1">
      <c r="A36212" t="s">
        <v>1114</v>
      </c>
      <c r="B36212" t="s">
        <v>1115</v>
      </c>
      <c r="C36212" s="1">
        <v>44193</v>
      </c>
      <c r="H36212">
        <v>1966</v>
      </c>
      <c r="M36212">
        <v>195</v>
      </c>
    </row>
    <row r="36213" spans="1:13" customFormat="1" hidden="1">
      <c r="A36213" t="s">
        <v>1114</v>
      </c>
      <c r="B36213" t="s">
        <v>1115</v>
      </c>
      <c r="C36213" s="1">
        <v>44194</v>
      </c>
      <c r="H36213">
        <v>1966</v>
      </c>
      <c r="M36213">
        <v>195</v>
      </c>
    </row>
    <row r="36214" spans="1:13" customFormat="1" hidden="1">
      <c r="A36214" t="s">
        <v>1114</v>
      </c>
      <c r="B36214" t="s">
        <v>1115</v>
      </c>
      <c r="C36214" s="1">
        <v>44195</v>
      </c>
      <c r="H36214">
        <v>1966</v>
      </c>
      <c r="M36214">
        <v>195</v>
      </c>
    </row>
    <row r="36215" spans="1:13" customFormat="1" hidden="1">
      <c r="A36215" t="s">
        <v>1114</v>
      </c>
      <c r="B36215" t="s">
        <v>1115</v>
      </c>
      <c r="C36215" s="1">
        <v>44196</v>
      </c>
      <c r="H36215">
        <v>1966</v>
      </c>
      <c r="M36215">
        <v>195</v>
      </c>
    </row>
    <row r="36216" spans="1:13" customFormat="1" hidden="1">
      <c r="A36216" t="s">
        <v>1114</v>
      </c>
      <c r="B36216" t="s">
        <v>1115</v>
      </c>
      <c r="C36216" s="1">
        <v>44197</v>
      </c>
      <c r="H36216">
        <v>1966</v>
      </c>
      <c r="M36216">
        <v>195</v>
      </c>
    </row>
    <row r="36217" spans="1:13" customFormat="1" hidden="1">
      <c r="A36217" t="s">
        <v>1114</v>
      </c>
      <c r="B36217" t="s">
        <v>1115</v>
      </c>
      <c r="C36217" s="1">
        <v>44198</v>
      </c>
      <c r="H36217">
        <v>1966</v>
      </c>
      <c r="M36217">
        <v>195</v>
      </c>
    </row>
    <row r="36218" spans="1:13" customFormat="1" hidden="1">
      <c r="A36218" t="s">
        <v>1114</v>
      </c>
      <c r="B36218" t="s">
        <v>1115</v>
      </c>
      <c r="C36218" s="1">
        <v>44199</v>
      </c>
      <c r="D36218">
        <v>16205</v>
      </c>
      <c r="E36218">
        <v>16205</v>
      </c>
      <c r="H36218">
        <v>1966</v>
      </c>
      <c r="I36218">
        <v>0.16</v>
      </c>
      <c r="J36218">
        <v>0.16</v>
      </c>
      <c r="M36218">
        <v>195</v>
      </c>
    </row>
    <row r="36219" spans="1:13" customFormat="1" hidden="1">
      <c r="A36219" t="s">
        <v>1114</v>
      </c>
      <c r="B36219" t="s">
        <v>1115</v>
      </c>
      <c r="C36219" s="1">
        <v>44200</v>
      </c>
      <c r="H36219">
        <v>2414</v>
      </c>
      <c r="M36219">
        <v>239</v>
      </c>
    </row>
    <row r="36220" spans="1:13" customFormat="1" hidden="1">
      <c r="A36220" t="s">
        <v>1114</v>
      </c>
      <c r="B36220" t="s">
        <v>1115</v>
      </c>
      <c r="C36220" s="1">
        <v>44201</v>
      </c>
      <c r="H36220">
        <v>2862</v>
      </c>
      <c r="M36220">
        <v>283</v>
      </c>
    </row>
    <row r="36221" spans="1:13" customFormat="1" hidden="1">
      <c r="A36221" t="s">
        <v>1114</v>
      </c>
      <c r="B36221" t="s">
        <v>1115</v>
      </c>
      <c r="C36221" s="1">
        <v>44202</v>
      </c>
      <c r="H36221">
        <v>3310</v>
      </c>
      <c r="M36221">
        <v>328</v>
      </c>
    </row>
    <row r="36222" spans="1:13" customFormat="1" hidden="1">
      <c r="A36222" t="s">
        <v>1114</v>
      </c>
      <c r="B36222" t="s">
        <v>1115</v>
      </c>
      <c r="C36222" s="1">
        <v>44203</v>
      </c>
      <c r="H36222">
        <v>3758</v>
      </c>
      <c r="M36222">
        <v>372</v>
      </c>
    </row>
    <row r="36223" spans="1:13" customFormat="1" hidden="1">
      <c r="A36223" t="s">
        <v>1114</v>
      </c>
      <c r="B36223" t="s">
        <v>1115</v>
      </c>
      <c r="C36223" s="1">
        <v>44204</v>
      </c>
      <c r="H36223">
        <v>4206</v>
      </c>
      <c r="M36223">
        <v>416</v>
      </c>
    </row>
    <row r="36224" spans="1:13" customFormat="1" hidden="1">
      <c r="A36224" t="s">
        <v>1114</v>
      </c>
      <c r="B36224" t="s">
        <v>1115</v>
      </c>
      <c r="C36224" s="1">
        <v>44205</v>
      </c>
      <c r="H36224">
        <v>4654</v>
      </c>
      <c r="M36224">
        <v>461</v>
      </c>
    </row>
    <row r="36225" spans="1:13" customFormat="1" hidden="1">
      <c r="A36225" t="s">
        <v>1114</v>
      </c>
      <c r="B36225" t="s">
        <v>1115</v>
      </c>
      <c r="C36225" s="1">
        <v>44206</v>
      </c>
      <c r="D36225">
        <v>51923</v>
      </c>
      <c r="E36225">
        <v>51913</v>
      </c>
      <c r="F36225">
        <v>10</v>
      </c>
      <c r="H36225">
        <v>5103</v>
      </c>
      <c r="I36225">
        <v>0.51</v>
      </c>
      <c r="J36225">
        <v>0.51</v>
      </c>
      <c r="K36225">
        <v>0</v>
      </c>
      <c r="M36225">
        <v>505</v>
      </c>
    </row>
    <row r="36226" spans="1:13" customFormat="1" hidden="1">
      <c r="A36226" t="s">
        <v>1114</v>
      </c>
      <c r="B36226" t="s">
        <v>1115</v>
      </c>
      <c r="C36226" s="1">
        <v>44207</v>
      </c>
      <c r="H36226">
        <v>5972</v>
      </c>
      <c r="M36226">
        <v>591</v>
      </c>
    </row>
    <row r="36227" spans="1:13" customFormat="1" hidden="1">
      <c r="A36227" t="s">
        <v>1114</v>
      </c>
      <c r="B36227" t="s">
        <v>1115</v>
      </c>
      <c r="C36227" s="1">
        <v>44208</v>
      </c>
      <c r="H36227">
        <v>6841</v>
      </c>
      <c r="M36227">
        <v>677</v>
      </c>
    </row>
    <row r="36228" spans="1:13" customFormat="1" hidden="1">
      <c r="A36228" t="s">
        <v>1114</v>
      </c>
      <c r="B36228" t="s">
        <v>1115</v>
      </c>
      <c r="C36228" s="1">
        <v>44209</v>
      </c>
      <c r="H36228">
        <v>7710</v>
      </c>
      <c r="M36228">
        <v>763</v>
      </c>
    </row>
    <row r="36229" spans="1:13" customFormat="1" hidden="1">
      <c r="A36229" t="s">
        <v>1114</v>
      </c>
      <c r="B36229" t="s">
        <v>1115</v>
      </c>
      <c r="C36229" s="1">
        <v>44210</v>
      </c>
      <c r="H36229">
        <v>8579</v>
      </c>
      <c r="M36229">
        <v>849</v>
      </c>
    </row>
    <row r="36230" spans="1:13" customFormat="1" hidden="1">
      <c r="A36230" t="s">
        <v>1114</v>
      </c>
      <c r="B36230" t="s">
        <v>1115</v>
      </c>
      <c r="C36230" s="1">
        <v>44211</v>
      </c>
      <c r="H36230">
        <v>9448</v>
      </c>
      <c r="M36230">
        <v>936</v>
      </c>
    </row>
    <row r="36231" spans="1:13" customFormat="1" hidden="1">
      <c r="A36231" t="s">
        <v>1114</v>
      </c>
      <c r="B36231" t="s">
        <v>1115</v>
      </c>
      <c r="C36231" s="1">
        <v>44212</v>
      </c>
      <c r="H36231">
        <v>10318</v>
      </c>
      <c r="M36231">
        <v>1022</v>
      </c>
    </row>
    <row r="36232" spans="1:13" customFormat="1" hidden="1">
      <c r="A36232" t="s">
        <v>1114</v>
      </c>
      <c r="B36232" t="s">
        <v>1115</v>
      </c>
      <c r="C36232" s="1">
        <v>44213</v>
      </c>
      <c r="D36232">
        <v>130230</v>
      </c>
      <c r="E36232">
        <v>130178</v>
      </c>
      <c r="F36232">
        <v>52</v>
      </c>
      <c r="H36232">
        <v>11187</v>
      </c>
      <c r="I36232">
        <v>1.29</v>
      </c>
      <c r="J36232">
        <v>1.29</v>
      </c>
      <c r="K36232">
        <v>0</v>
      </c>
      <c r="M36232">
        <v>1108</v>
      </c>
    </row>
    <row r="36233" spans="1:13" customFormat="1" hidden="1">
      <c r="A36233" t="s">
        <v>1114</v>
      </c>
      <c r="B36233" t="s">
        <v>1115</v>
      </c>
      <c r="C36233" s="1">
        <v>44214</v>
      </c>
      <c r="H36233">
        <v>11953</v>
      </c>
      <c r="M36233">
        <v>1184</v>
      </c>
    </row>
    <row r="36234" spans="1:13" customFormat="1" hidden="1">
      <c r="A36234" t="s">
        <v>1114</v>
      </c>
      <c r="B36234" t="s">
        <v>1115</v>
      </c>
      <c r="C36234" s="1">
        <v>44215</v>
      </c>
      <c r="H36234">
        <v>12719</v>
      </c>
      <c r="M36234">
        <v>1259</v>
      </c>
    </row>
    <row r="36235" spans="1:13" customFormat="1" hidden="1">
      <c r="A36235" t="s">
        <v>1114</v>
      </c>
      <c r="B36235" t="s">
        <v>1115</v>
      </c>
      <c r="C36235" s="1">
        <v>44216</v>
      </c>
      <c r="H36235">
        <v>13486</v>
      </c>
      <c r="M36235">
        <v>1335</v>
      </c>
    </row>
    <row r="36236" spans="1:13" customFormat="1" hidden="1">
      <c r="A36236" t="s">
        <v>1114</v>
      </c>
      <c r="B36236" t="s">
        <v>1115</v>
      </c>
      <c r="C36236" s="1">
        <v>44217</v>
      </c>
      <c r="H36236">
        <v>14252</v>
      </c>
      <c r="M36236">
        <v>1411</v>
      </c>
    </row>
    <row r="36237" spans="1:13" customFormat="1" hidden="1">
      <c r="A36237" t="s">
        <v>1114</v>
      </c>
      <c r="B36237" t="s">
        <v>1115</v>
      </c>
      <c r="C36237" s="1">
        <v>44218</v>
      </c>
      <c r="H36237">
        <v>15018</v>
      </c>
      <c r="M36237">
        <v>1487</v>
      </c>
    </row>
    <row r="36238" spans="1:13" customFormat="1" hidden="1">
      <c r="A36238" t="s">
        <v>1114</v>
      </c>
      <c r="B36238" t="s">
        <v>1115</v>
      </c>
      <c r="C36238" s="1">
        <v>44219</v>
      </c>
      <c r="H36238">
        <v>15785</v>
      </c>
      <c r="M36238">
        <v>1563</v>
      </c>
    </row>
    <row r="36239" spans="1:13" customFormat="1" hidden="1">
      <c r="A36239" t="s">
        <v>1114</v>
      </c>
      <c r="B36239" t="s">
        <v>1115</v>
      </c>
      <c r="C36239" s="1">
        <v>44220</v>
      </c>
      <c r="D36239">
        <v>246088</v>
      </c>
      <c r="E36239">
        <v>235267</v>
      </c>
      <c r="F36239">
        <v>10821</v>
      </c>
      <c r="H36239">
        <v>16551</v>
      </c>
      <c r="I36239">
        <v>2.44</v>
      </c>
      <c r="J36239">
        <v>2.33</v>
      </c>
      <c r="K36239">
        <v>0.11</v>
      </c>
      <c r="M36239">
        <v>1639</v>
      </c>
    </row>
    <row r="36240" spans="1:13" customFormat="1" hidden="1">
      <c r="A36240" t="s">
        <v>1114</v>
      </c>
      <c r="B36240" t="s">
        <v>1115</v>
      </c>
      <c r="C36240" s="1">
        <v>44221</v>
      </c>
      <c r="H36240">
        <v>16047</v>
      </c>
      <c r="M36240">
        <v>1589</v>
      </c>
    </row>
    <row r="36241" spans="1:13" customFormat="1" hidden="1">
      <c r="A36241" t="s">
        <v>1114</v>
      </c>
      <c r="B36241" t="s">
        <v>1115</v>
      </c>
      <c r="C36241" s="1">
        <v>44222</v>
      </c>
      <c r="H36241">
        <v>15543</v>
      </c>
      <c r="M36241">
        <v>1539</v>
      </c>
    </row>
    <row r="36242" spans="1:13" customFormat="1" hidden="1">
      <c r="A36242" t="s">
        <v>1114</v>
      </c>
      <c r="B36242" t="s">
        <v>1115</v>
      </c>
      <c r="C36242" s="1">
        <v>44223</v>
      </c>
      <c r="H36242">
        <v>15038</v>
      </c>
      <c r="M36242">
        <v>1489</v>
      </c>
    </row>
    <row r="36243" spans="1:13" customFormat="1" hidden="1">
      <c r="A36243" t="s">
        <v>1114</v>
      </c>
      <c r="B36243" t="s">
        <v>1115</v>
      </c>
      <c r="C36243" s="1">
        <v>44224</v>
      </c>
      <c r="H36243">
        <v>14534</v>
      </c>
      <c r="M36243">
        <v>1439</v>
      </c>
    </row>
    <row r="36244" spans="1:13" customFormat="1" hidden="1">
      <c r="A36244" t="s">
        <v>1114</v>
      </c>
      <c r="B36244" t="s">
        <v>1115</v>
      </c>
      <c r="C36244" s="1">
        <v>44225</v>
      </c>
      <c r="H36244">
        <v>14030</v>
      </c>
      <c r="M36244">
        <v>1389</v>
      </c>
    </row>
    <row r="36245" spans="1:13" customFormat="1" hidden="1">
      <c r="A36245" t="s">
        <v>1114</v>
      </c>
      <c r="B36245" t="s">
        <v>1115</v>
      </c>
      <c r="C36245" s="1">
        <v>44226</v>
      </c>
      <c r="H36245">
        <v>13525</v>
      </c>
      <c r="M36245">
        <v>1339</v>
      </c>
    </row>
    <row r="36246" spans="1:13" customFormat="1" hidden="1">
      <c r="A36246" t="s">
        <v>1114</v>
      </c>
      <c r="B36246" t="s">
        <v>1115</v>
      </c>
      <c r="C36246" s="1">
        <v>44227</v>
      </c>
      <c r="D36246">
        <v>337236</v>
      </c>
      <c r="E36246">
        <v>300343</v>
      </c>
      <c r="F36246">
        <v>36893</v>
      </c>
      <c r="H36246">
        <v>13021</v>
      </c>
      <c r="I36246">
        <v>3.34</v>
      </c>
      <c r="J36246">
        <v>2.97</v>
      </c>
      <c r="K36246">
        <v>0.37</v>
      </c>
      <c r="M36246">
        <v>1289</v>
      </c>
    </row>
    <row r="36247" spans="1:13" customFormat="1" hidden="1">
      <c r="A36247" t="s">
        <v>1114</v>
      </c>
      <c r="B36247" t="s">
        <v>1115</v>
      </c>
      <c r="C36247" s="1">
        <v>44228</v>
      </c>
      <c r="H36247">
        <v>13198</v>
      </c>
      <c r="M36247">
        <v>1307</v>
      </c>
    </row>
    <row r="36248" spans="1:13" customFormat="1" hidden="1">
      <c r="A36248" t="s">
        <v>1114</v>
      </c>
      <c r="B36248" t="s">
        <v>1115</v>
      </c>
      <c r="C36248" s="1">
        <v>44229</v>
      </c>
      <c r="H36248">
        <v>13376</v>
      </c>
      <c r="M36248">
        <v>1324</v>
      </c>
    </row>
    <row r="36249" spans="1:13" customFormat="1" hidden="1">
      <c r="A36249" t="s">
        <v>1114</v>
      </c>
      <c r="B36249" t="s">
        <v>1115</v>
      </c>
      <c r="C36249" s="1">
        <v>44230</v>
      </c>
      <c r="H36249">
        <v>13553</v>
      </c>
      <c r="M36249">
        <v>1342</v>
      </c>
    </row>
    <row r="36250" spans="1:13" customFormat="1" hidden="1">
      <c r="A36250" t="s">
        <v>1114</v>
      </c>
      <c r="B36250" t="s">
        <v>1115</v>
      </c>
      <c r="C36250" s="1">
        <v>44231</v>
      </c>
      <c r="H36250">
        <v>13730</v>
      </c>
      <c r="M36250">
        <v>1360</v>
      </c>
    </row>
    <row r="36251" spans="1:13" customFormat="1" hidden="1">
      <c r="A36251" t="s">
        <v>1114</v>
      </c>
      <c r="B36251" t="s">
        <v>1115</v>
      </c>
      <c r="C36251" s="1">
        <v>44232</v>
      </c>
      <c r="H36251">
        <v>13907</v>
      </c>
      <c r="M36251">
        <v>1377</v>
      </c>
    </row>
    <row r="36252" spans="1:13" customFormat="1" hidden="1">
      <c r="A36252" t="s">
        <v>1114</v>
      </c>
      <c r="B36252" t="s">
        <v>1115</v>
      </c>
      <c r="C36252" s="1">
        <v>44233</v>
      </c>
      <c r="H36252">
        <v>14084</v>
      </c>
      <c r="M36252">
        <v>1395</v>
      </c>
    </row>
    <row r="36253" spans="1:13" customFormat="1" hidden="1">
      <c r="A36253" t="s">
        <v>1114</v>
      </c>
      <c r="B36253" t="s">
        <v>1115</v>
      </c>
      <c r="C36253" s="1">
        <v>44234</v>
      </c>
      <c r="D36253">
        <v>437066</v>
      </c>
      <c r="E36253">
        <v>343917</v>
      </c>
      <c r="F36253">
        <v>93149</v>
      </c>
      <c r="H36253">
        <v>14261</v>
      </c>
      <c r="I36253">
        <v>4.33</v>
      </c>
      <c r="J36253">
        <v>3.41</v>
      </c>
      <c r="K36253">
        <v>0.92</v>
      </c>
      <c r="M36253">
        <v>1412</v>
      </c>
    </row>
    <row r="36254" spans="1:13" customFormat="1" hidden="1">
      <c r="A36254" t="s">
        <v>1114</v>
      </c>
      <c r="B36254" t="s">
        <v>1115</v>
      </c>
      <c r="C36254" s="1">
        <v>44235</v>
      </c>
      <c r="H36254">
        <v>14626</v>
      </c>
      <c r="M36254">
        <v>1448</v>
      </c>
    </row>
    <row r="36255" spans="1:13" customFormat="1" hidden="1">
      <c r="A36255" t="s">
        <v>1114</v>
      </c>
      <c r="B36255" t="s">
        <v>1115</v>
      </c>
      <c r="C36255" s="1">
        <v>44236</v>
      </c>
      <c r="H36255">
        <v>14990</v>
      </c>
      <c r="M36255">
        <v>1484</v>
      </c>
    </row>
    <row r="36256" spans="1:13" customFormat="1" hidden="1">
      <c r="A36256" t="s">
        <v>1114</v>
      </c>
      <c r="B36256" t="s">
        <v>1115</v>
      </c>
      <c r="C36256" s="1">
        <v>44237</v>
      </c>
      <c r="H36256">
        <v>15355</v>
      </c>
      <c r="M36256">
        <v>1520</v>
      </c>
    </row>
    <row r="36257" spans="1:13" customFormat="1" hidden="1">
      <c r="A36257" t="s">
        <v>1114</v>
      </c>
      <c r="B36257" t="s">
        <v>1115</v>
      </c>
      <c r="C36257" s="1">
        <v>44238</v>
      </c>
      <c r="H36257">
        <v>15719</v>
      </c>
      <c r="M36257">
        <v>1556</v>
      </c>
    </row>
    <row r="36258" spans="1:13" customFormat="1" hidden="1">
      <c r="A36258" t="s">
        <v>1114</v>
      </c>
      <c r="B36258" t="s">
        <v>1115</v>
      </c>
      <c r="C36258" s="1">
        <v>44239</v>
      </c>
      <c r="H36258">
        <v>16084</v>
      </c>
      <c r="M36258">
        <v>1593</v>
      </c>
    </row>
    <row r="36259" spans="1:13" customFormat="1" hidden="1">
      <c r="A36259" t="s">
        <v>1114</v>
      </c>
      <c r="B36259" t="s">
        <v>1115</v>
      </c>
      <c r="C36259" s="1">
        <v>44240</v>
      </c>
      <c r="H36259">
        <v>16448</v>
      </c>
      <c r="M36259">
        <v>1629</v>
      </c>
    </row>
    <row r="36260" spans="1:13" customFormat="1" hidden="1">
      <c r="A36260" t="s">
        <v>1114</v>
      </c>
      <c r="B36260" t="s">
        <v>1115</v>
      </c>
      <c r="C36260" s="1">
        <v>44241</v>
      </c>
      <c r="D36260">
        <v>554757</v>
      </c>
      <c r="E36260">
        <v>390720</v>
      </c>
      <c r="F36260">
        <v>164037</v>
      </c>
      <c r="H36260">
        <v>16813</v>
      </c>
      <c r="I36260">
        <v>5.49</v>
      </c>
      <c r="J36260">
        <v>3.87</v>
      </c>
      <c r="K36260">
        <v>1.62</v>
      </c>
      <c r="M36260">
        <v>1665</v>
      </c>
    </row>
    <row r="36261" spans="1:13" customFormat="1" hidden="1">
      <c r="A36261" t="s">
        <v>1114</v>
      </c>
      <c r="B36261" t="s">
        <v>1115</v>
      </c>
      <c r="C36261" s="1">
        <v>44242</v>
      </c>
      <c r="H36261">
        <v>17554</v>
      </c>
      <c r="M36261">
        <v>1738</v>
      </c>
    </row>
    <row r="36262" spans="1:13" customFormat="1" hidden="1">
      <c r="A36262" t="s">
        <v>1114</v>
      </c>
      <c r="B36262" t="s">
        <v>1115</v>
      </c>
      <c r="C36262" s="1">
        <v>44243</v>
      </c>
      <c r="H36262">
        <v>18295</v>
      </c>
      <c r="M36262">
        <v>1812</v>
      </c>
    </row>
    <row r="36263" spans="1:13" customFormat="1" hidden="1">
      <c r="A36263" t="s">
        <v>1114</v>
      </c>
      <c r="B36263" t="s">
        <v>1115</v>
      </c>
      <c r="C36263" s="1">
        <v>44244</v>
      </c>
      <c r="H36263">
        <v>19037</v>
      </c>
      <c r="M36263">
        <v>1885</v>
      </c>
    </row>
    <row r="36264" spans="1:13" customFormat="1" hidden="1">
      <c r="A36264" t="s">
        <v>1114</v>
      </c>
      <c r="B36264" t="s">
        <v>1115</v>
      </c>
      <c r="C36264" s="1">
        <v>44245</v>
      </c>
      <c r="H36264">
        <v>19778</v>
      </c>
      <c r="M36264">
        <v>1958</v>
      </c>
    </row>
    <row r="36265" spans="1:13" customFormat="1" hidden="1">
      <c r="A36265" t="s">
        <v>1114</v>
      </c>
      <c r="B36265" t="s">
        <v>1115</v>
      </c>
      <c r="C36265" s="1">
        <v>44246</v>
      </c>
      <c r="H36265">
        <v>20519</v>
      </c>
      <c r="M36265">
        <v>2032</v>
      </c>
    </row>
    <row r="36266" spans="1:13" customFormat="1" hidden="1">
      <c r="A36266" t="s">
        <v>1114</v>
      </c>
      <c r="B36266" t="s">
        <v>1115</v>
      </c>
      <c r="C36266" s="1">
        <v>44247</v>
      </c>
      <c r="H36266">
        <v>21260</v>
      </c>
      <c r="M36266">
        <v>2105</v>
      </c>
    </row>
    <row r="36267" spans="1:13" customFormat="1" hidden="1">
      <c r="A36267" t="s">
        <v>1114</v>
      </c>
      <c r="B36267" t="s">
        <v>1115</v>
      </c>
      <c r="C36267" s="1">
        <v>44248</v>
      </c>
      <c r="D36267">
        <v>708769</v>
      </c>
      <c r="E36267">
        <v>460739</v>
      </c>
      <c r="F36267">
        <v>248030</v>
      </c>
      <c r="H36267">
        <v>22002</v>
      </c>
      <c r="I36267">
        <v>7.02</v>
      </c>
      <c r="J36267">
        <v>4.5599999999999996</v>
      </c>
      <c r="K36267">
        <v>2.46</v>
      </c>
      <c r="M36267">
        <v>2179</v>
      </c>
    </row>
    <row r="36268" spans="1:13" customFormat="1" hidden="1">
      <c r="A36268" t="s">
        <v>1114</v>
      </c>
      <c r="B36268" t="s">
        <v>1115</v>
      </c>
      <c r="C36268" s="1">
        <v>44249</v>
      </c>
      <c r="H36268">
        <v>22043</v>
      </c>
      <c r="M36268">
        <v>2183</v>
      </c>
    </row>
    <row r="36269" spans="1:13" customFormat="1" hidden="1">
      <c r="A36269" t="s">
        <v>1114</v>
      </c>
      <c r="B36269" t="s">
        <v>1115</v>
      </c>
      <c r="C36269" s="1">
        <v>44250</v>
      </c>
      <c r="H36269">
        <v>22085</v>
      </c>
      <c r="M36269">
        <v>2187</v>
      </c>
    </row>
    <row r="36270" spans="1:13" customFormat="1" hidden="1">
      <c r="A36270" t="s">
        <v>1114</v>
      </c>
      <c r="B36270" t="s">
        <v>1115</v>
      </c>
      <c r="C36270" s="1">
        <v>44251</v>
      </c>
      <c r="H36270">
        <v>22126</v>
      </c>
      <c r="M36270">
        <v>2191</v>
      </c>
    </row>
    <row r="36271" spans="1:13" customFormat="1" hidden="1">
      <c r="A36271" t="s">
        <v>1114</v>
      </c>
      <c r="B36271" t="s">
        <v>1115</v>
      </c>
      <c r="C36271" s="1">
        <v>44252</v>
      </c>
      <c r="H36271">
        <v>22168</v>
      </c>
      <c r="M36271">
        <v>2195</v>
      </c>
    </row>
    <row r="36272" spans="1:13" customFormat="1" hidden="1">
      <c r="A36272" t="s">
        <v>1114</v>
      </c>
      <c r="B36272" t="s">
        <v>1115</v>
      </c>
      <c r="C36272" s="1">
        <v>44253</v>
      </c>
      <c r="H36272">
        <v>22209</v>
      </c>
      <c r="M36272">
        <v>2199</v>
      </c>
    </row>
    <row r="36273" spans="1:13" customFormat="1" hidden="1">
      <c r="A36273" t="s">
        <v>1114</v>
      </c>
      <c r="B36273" t="s">
        <v>1115</v>
      </c>
      <c r="C36273" s="1">
        <v>44254</v>
      </c>
      <c r="H36273">
        <v>22251</v>
      </c>
      <c r="M36273">
        <v>2203</v>
      </c>
    </row>
    <row r="36274" spans="1:13" customFormat="1" hidden="1">
      <c r="A36274" t="s">
        <v>1114</v>
      </c>
      <c r="B36274" t="s">
        <v>1115</v>
      </c>
      <c r="C36274" s="1">
        <v>44255</v>
      </c>
      <c r="D36274">
        <v>864815</v>
      </c>
      <c r="E36274">
        <v>562302</v>
      </c>
      <c r="F36274">
        <v>302513</v>
      </c>
      <c r="H36274">
        <v>22292</v>
      </c>
      <c r="I36274">
        <v>8.56</v>
      </c>
      <c r="J36274">
        <v>5.57</v>
      </c>
      <c r="K36274">
        <v>3</v>
      </c>
      <c r="M36274">
        <v>2207</v>
      </c>
    </row>
    <row r="36275" spans="1:13" customFormat="1" hidden="1">
      <c r="A36275" t="s">
        <v>1114</v>
      </c>
      <c r="B36275" t="s">
        <v>1115</v>
      </c>
      <c r="C36275" s="1">
        <v>44256</v>
      </c>
      <c r="H36275">
        <v>22965</v>
      </c>
      <c r="M36275">
        <v>2274</v>
      </c>
    </row>
    <row r="36276" spans="1:13" customFormat="1" hidden="1">
      <c r="A36276" t="s">
        <v>1114</v>
      </c>
      <c r="B36276" t="s">
        <v>1115</v>
      </c>
      <c r="C36276" s="1">
        <v>44257</v>
      </c>
      <c r="H36276">
        <v>23638</v>
      </c>
      <c r="M36276">
        <v>2341</v>
      </c>
    </row>
    <row r="36277" spans="1:13" customFormat="1" hidden="1">
      <c r="A36277" t="s">
        <v>1114</v>
      </c>
      <c r="B36277" t="s">
        <v>1115</v>
      </c>
      <c r="C36277" s="1">
        <v>44258</v>
      </c>
      <c r="H36277">
        <v>24311</v>
      </c>
      <c r="M36277">
        <v>2407</v>
      </c>
    </row>
    <row r="36278" spans="1:13" customFormat="1" hidden="1">
      <c r="A36278" t="s">
        <v>1114</v>
      </c>
      <c r="B36278" t="s">
        <v>1115</v>
      </c>
      <c r="C36278" s="1">
        <v>44259</v>
      </c>
      <c r="H36278">
        <v>24984</v>
      </c>
      <c r="M36278">
        <v>2474</v>
      </c>
    </row>
    <row r="36279" spans="1:13" customFormat="1" hidden="1">
      <c r="A36279" t="s">
        <v>1114</v>
      </c>
      <c r="B36279" t="s">
        <v>1115</v>
      </c>
      <c r="C36279" s="1">
        <v>44260</v>
      </c>
      <c r="H36279">
        <v>25657</v>
      </c>
      <c r="M36279">
        <v>2540</v>
      </c>
    </row>
    <row r="36280" spans="1:13" customFormat="1" hidden="1">
      <c r="A36280" t="s">
        <v>1114</v>
      </c>
      <c r="B36280" t="s">
        <v>1115</v>
      </c>
      <c r="C36280" s="1">
        <v>44261</v>
      </c>
      <c r="H36280">
        <v>26330</v>
      </c>
      <c r="M36280">
        <v>2607</v>
      </c>
    </row>
    <row r="36281" spans="1:13" customFormat="1" hidden="1">
      <c r="A36281" t="s">
        <v>1114</v>
      </c>
      <c r="B36281" t="s">
        <v>1115</v>
      </c>
      <c r="C36281" s="1">
        <v>44262</v>
      </c>
      <c r="D36281">
        <v>1053835</v>
      </c>
      <c r="E36281">
        <v>713553</v>
      </c>
      <c r="F36281">
        <v>340282</v>
      </c>
      <c r="H36281">
        <v>27003</v>
      </c>
      <c r="I36281">
        <v>10.43</v>
      </c>
      <c r="J36281">
        <v>7.07</v>
      </c>
      <c r="K36281">
        <v>3.37</v>
      </c>
      <c r="M36281">
        <v>2674</v>
      </c>
    </row>
    <row r="36282" spans="1:13" customFormat="1" hidden="1">
      <c r="A36282" t="s">
        <v>1114</v>
      </c>
      <c r="B36282" t="s">
        <v>1115</v>
      </c>
      <c r="C36282" s="1">
        <v>44263</v>
      </c>
      <c r="H36282">
        <v>27656</v>
      </c>
      <c r="M36282">
        <v>2738</v>
      </c>
    </row>
    <row r="36283" spans="1:13" customFormat="1" hidden="1">
      <c r="A36283" t="s">
        <v>1114</v>
      </c>
      <c r="B36283" t="s">
        <v>1115</v>
      </c>
      <c r="C36283" s="1">
        <v>44264</v>
      </c>
      <c r="H36283">
        <v>28308</v>
      </c>
      <c r="M36283">
        <v>2803</v>
      </c>
    </row>
    <row r="36284" spans="1:13" customFormat="1" hidden="1">
      <c r="A36284" t="s">
        <v>1114</v>
      </c>
      <c r="B36284" t="s">
        <v>1115</v>
      </c>
      <c r="C36284" s="1">
        <v>44265</v>
      </c>
      <c r="H36284">
        <v>28961</v>
      </c>
      <c r="M36284">
        <v>2868</v>
      </c>
    </row>
    <row r="36285" spans="1:13" customFormat="1" hidden="1">
      <c r="A36285" t="s">
        <v>1114</v>
      </c>
      <c r="B36285" t="s">
        <v>1115</v>
      </c>
      <c r="C36285" s="1">
        <v>44266</v>
      </c>
      <c r="H36285">
        <v>29613</v>
      </c>
      <c r="M36285">
        <v>2932</v>
      </c>
    </row>
    <row r="36286" spans="1:13" customFormat="1" hidden="1">
      <c r="A36286" t="s">
        <v>1114</v>
      </c>
      <c r="B36286" t="s">
        <v>1115</v>
      </c>
      <c r="C36286" s="1">
        <v>44267</v>
      </c>
      <c r="H36286">
        <v>30266</v>
      </c>
      <c r="M36286">
        <v>2997</v>
      </c>
    </row>
    <row r="36287" spans="1:13" customFormat="1" hidden="1">
      <c r="A36287" t="s">
        <v>1114</v>
      </c>
      <c r="B36287" t="s">
        <v>1115</v>
      </c>
      <c r="C36287" s="1">
        <v>44268</v>
      </c>
      <c r="H36287">
        <v>30919</v>
      </c>
      <c r="M36287">
        <v>3062</v>
      </c>
    </row>
    <row r="36288" spans="1:13" customFormat="1" hidden="1">
      <c r="A36288" t="s">
        <v>1114</v>
      </c>
      <c r="B36288" t="s">
        <v>1115</v>
      </c>
      <c r="C36288" s="1">
        <v>44269</v>
      </c>
      <c r="D36288">
        <v>1274835</v>
      </c>
      <c r="E36288">
        <v>895476</v>
      </c>
      <c r="F36288">
        <v>379359</v>
      </c>
      <c r="H36288">
        <v>31571</v>
      </c>
      <c r="I36288">
        <v>12.62</v>
      </c>
      <c r="J36288">
        <v>8.8699999999999992</v>
      </c>
      <c r="K36288">
        <v>3.76</v>
      </c>
      <c r="M36288">
        <v>3126</v>
      </c>
    </row>
    <row r="36289" spans="1:13" customFormat="1" hidden="1">
      <c r="A36289" t="s">
        <v>1114</v>
      </c>
      <c r="B36289" t="s">
        <v>1115</v>
      </c>
      <c r="C36289" s="1">
        <v>44270</v>
      </c>
      <c r="H36289">
        <v>30595</v>
      </c>
      <c r="M36289">
        <v>3029</v>
      </c>
    </row>
    <row r="36290" spans="1:13" customFormat="1" hidden="1">
      <c r="A36290" t="s">
        <v>1114</v>
      </c>
      <c r="B36290" t="s">
        <v>1115</v>
      </c>
      <c r="C36290" s="1">
        <v>44271</v>
      </c>
      <c r="H36290">
        <v>29619</v>
      </c>
      <c r="M36290">
        <v>2933</v>
      </c>
    </row>
    <row r="36291" spans="1:13" customFormat="1" hidden="1">
      <c r="A36291" t="s">
        <v>1114</v>
      </c>
      <c r="B36291" t="s">
        <v>1115</v>
      </c>
      <c r="C36291" s="1">
        <v>44272</v>
      </c>
      <c r="H36291">
        <v>28642</v>
      </c>
      <c r="M36291">
        <v>2836</v>
      </c>
    </row>
    <row r="36292" spans="1:13" customFormat="1" hidden="1">
      <c r="A36292" t="s">
        <v>1114</v>
      </c>
      <c r="B36292" t="s">
        <v>1115</v>
      </c>
      <c r="C36292" s="1">
        <v>44273</v>
      </c>
      <c r="H36292">
        <v>27666</v>
      </c>
      <c r="M36292">
        <v>2739</v>
      </c>
    </row>
    <row r="36293" spans="1:13" customFormat="1" hidden="1">
      <c r="A36293" t="s">
        <v>1114</v>
      </c>
      <c r="B36293" t="s">
        <v>1115</v>
      </c>
      <c r="C36293" s="1">
        <v>44274</v>
      </c>
      <c r="H36293">
        <v>26689</v>
      </c>
      <c r="M36293">
        <v>2643</v>
      </c>
    </row>
    <row r="36294" spans="1:13" customFormat="1" hidden="1">
      <c r="A36294" t="s">
        <v>1114</v>
      </c>
      <c r="B36294" t="s">
        <v>1115</v>
      </c>
      <c r="C36294" s="1">
        <v>44275</v>
      </c>
      <c r="H36294">
        <v>25713</v>
      </c>
      <c r="M36294">
        <v>2546</v>
      </c>
    </row>
    <row r="36295" spans="1:13" customFormat="1" hidden="1">
      <c r="A36295" t="s">
        <v>1114</v>
      </c>
      <c r="B36295" t="s">
        <v>1115</v>
      </c>
      <c r="C36295" s="1">
        <v>44276</v>
      </c>
      <c r="D36295">
        <v>1447989</v>
      </c>
      <c r="E36295">
        <v>1013545</v>
      </c>
      <c r="F36295">
        <v>434444</v>
      </c>
      <c r="H36295">
        <v>24736</v>
      </c>
      <c r="I36295">
        <v>14.34</v>
      </c>
      <c r="J36295">
        <v>10.039999999999999</v>
      </c>
      <c r="K36295">
        <v>4.3</v>
      </c>
      <c r="M36295">
        <v>2449</v>
      </c>
    </row>
    <row r="36296" spans="1:13" customFormat="1" hidden="1">
      <c r="A36296" t="s">
        <v>1114</v>
      </c>
      <c r="B36296" t="s">
        <v>1115</v>
      </c>
      <c r="C36296" s="1">
        <v>44277</v>
      </c>
      <c r="H36296">
        <v>25238</v>
      </c>
      <c r="M36296">
        <v>2499</v>
      </c>
    </row>
    <row r="36297" spans="1:13" customFormat="1" hidden="1">
      <c r="A36297" t="s">
        <v>1114</v>
      </c>
      <c r="B36297" t="s">
        <v>1115</v>
      </c>
      <c r="C36297" s="1">
        <v>44278</v>
      </c>
      <c r="H36297">
        <v>25741</v>
      </c>
      <c r="M36297">
        <v>2549</v>
      </c>
    </row>
    <row r="36298" spans="1:13" customFormat="1" hidden="1">
      <c r="A36298" t="s">
        <v>1114</v>
      </c>
      <c r="B36298" t="s">
        <v>1115</v>
      </c>
      <c r="C36298" s="1">
        <v>44279</v>
      </c>
      <c r="H36298">
        <v>26243</v>
      </c>
      <c r="M36298">
        <v>2599</v>
      </c>
    </row>
    <row r="36299" spans="1:13" customFormat="1" hidden="1">
      <c r="A36299" t="s">
        <v>1114</v>
      </c>
      <c r="B36299" t="s">
        <v>1115</v>
      </c>
      <c r="C36299" s="1">
        <v>44280</v>
      </c>
      <c r="H36299">
        <v>26745</v>
      </c>
      <c r="M36299">
        <v>2648</v>
      </c>
    </row>
    <row r="36300" spans="1:13" customFormat="1" hidden="1">
      <c r="A36300" t="s">
        <v>1114</v>
      </c>
      <c r="B36300" t="s">
        <v>1115</v>
      </c>
      <c r="C36300" s="1">
        <v>44281</v>
      </c>
      <c r="H36300">
        <v>27247</v>
      </c>
      <c r="M36300">
        <v>2698</v>
      </c>
    </row>
    <row r="36301" spans="1:13" customFormat="1" hidden="1">
      <c r="A36301" t="s">
        <v>1114</v>
      </c>
      <c r="B36301" t="s">
        <v>1115</v>
      </c>
      <c r="C36301" s="1">
        <v>44282</v>
      </c>
      <c r="H36301">
        <v>27749</v>
      </c>
      <c r="M36301">
        <v>2748</v>
      </c>
    </row>
    <row r="36302" spans="1:13" customFormat="1" hidden="1">
      <c r="A36302" t="s">
        <v>1114</v>
      </c>
      <c r="B36302" t="s">
        <v>1115</v>
      </c>
      <c r="C36302" s="1">
        <v>44283</v>
      </c>
      <c r="D36302">
        <v>1645750</v>
      </c>
      <c r="E36302">
        <v>1142722</v>
      </c>
      <c r="F36302">
        <v>503028</v>
      </c>
      <c r="H36302">
        <v>28252</v>
      </c>
      <c r="I36302">
        <v>16.3</v>
      </c>
      <c r="J36302">
        <v>11.31</v>
      </c>
      <c r="K36302">
        <v>4.9800000000000004</v>
      </c>
      <c r="M36302">
        <v>2797</v>
      </c>
    </row>
    <row r="36303" spans="1:13" customFormat="1" hidden="1">
      <c r="A36303" t="s">
        <v>1114</v>
      </c>
      <c r="B36303" t="s">
        <v>1115</v>
      </c>
      <c r="C36303" s="1">
        <v>44284</v>
      </c>
      <c r="H36303">
        <v>29617</v>
      </c>
      <c r="M36303">
        <v>2933</v>
      </c>
    </row>
    <row r="36304" spans="1:13" customFormat="1" hidden="1">
      <c r="A36304" t="s">
        <v>1114</v>
      </c>
      <c r="B36304" t="s">
        <v>1115</v>
      </c>
      <c r="C36304" s="1">
        <v>44285</v>
      </c>
      <c r="H36304">
        <v>30982</v>
      </c>
      <c r="M36304">
        <v>3068</v>
      </c>
    </row>
    <row r="36305" spans="1:13" customFormat="1" hidden="1">
      <c r="A36305" t="s">
        <v>1114</v>
      </c>
      <c r="B36305" t="s">
        <v>1115</v>
      </c>
      <c r="C36305" s="1">
        <v>44286</v>
      </c>
      <c r="H36305">
        <v>32347</v>
      </c>
      <c r="M36305">
        <v>3203</v>
      </c>
    </row>
    <row r="36306" spans="1:13" customFormat="1" hidden="1">
      <c r="A36306" t="s">
        <v>1114</v>
      </c>
      <c r="B36306" t="s">
        <v>1115</v>
      </c>
      <c r="C36306" s="1">
        <v>44287</v>
      </c>
      <c r="H36306">
        <v>33713</v>
      </c>
      <c r="M36306">
        <v>3338</v>
      </c>
    </row>
    <row r="36307" spans="1:13" customFormat="1" hidden="1">
      <c r="A36307" t="s">
        <v>1114</v>
      </c>
      <c r="B36307" t="s">
        <v>1115</v>
      </c>
      <c r="C36307" s="1">
        <v>44288</v>
      </c>
      <c r="H36307">
        <v>35078</v>
      </c>
      <c r="M36307">
        <v>3473</v>
      </c>
    </row>
    <row r="36308" spans="1:13" customFormat="1" hidden="1">
      <c r="A36308" t="s">
        <v>1114</v>
      </c>
      <c r="B36308" t="s">
        <v>1115</v>
      </c>
      <c r="C36308" s="1">
        <v>44289</v>
      </c>
      <c r="H36308">
        <v>36443</v>
      </c>
      <c r="M36308">
        <v>3608</v>
      </c>
    </row>
    <row r="36309" spans="1:13" customFormat="1" hidden="1">
      <c r="A36309" t="s">
        <v>1114</v>
      </c>
      <c r="B36309" t="s">
        <v>1115</v>
      </c>
      <c r="C36309" s="1">
        <v>44290</v>
      </c>
      <c r="D36309">
        <v>1910411</v>
      </c>
      <c r="E36309">
        <v>1339386</v>
      </c>
      <c r="F36309">
        <v>571025</v>
      </c>
      <c r="H36309">
        <v>37809</v>
      </c>
      <c r="I36309">
        <v>18.920000000000002</v>
      </c>
      <c r="J36309">
        <v>13.26</v>
      </c>
      <c r="K36309">
        <v>5.65</v>
      </c>
      <c r="M36309">
        <v>3744</v>
      </c>
    </row>
    <row r="36310" spans="1:13" customFormat="1" hidden="1">
      <c r="A36310" t="s">
        <v>1114</v>
      </c>
      <c r="B36310" t="s">
        <v>1115</v>
      </c>
      <c r="C36310" s="1">
        <v>44291</v>
      </c>
      <c r="H36310">
        <v>39449</v>
      </c>
      <c r="M36310">
        <v>3906</v>
      </c>
    </row>
    <row r="36311" spans="1:13" customFormat="1" hidden="1">
      <c r="A36311" t="s">
        <v>1114</v>
      </c>
      <c r="B36311" t="s">
        <v>1115</v>
      </c>
      <c r="C36311" s="1">
        <v>44292</v>
      </c>
      <c r="H36311">
        <v>41090</v>
      </c>
      <c r="M36311">
        <v>4069</v>
      </c>
    </row>
    <row r="36312" spans="1:13" customFormat="1" hidden="1">
      <c r="A36312" t="s">
        <v>1114</v>
      </c>
      <c r="B36312" t="s">
        <v>1115</v>
      </c>
      <c r="C36312" s="1">
        <v>44293</v>
      </c>
      <c r="H36312">
        <v>42730</v>
      </c>
      <c r="M36312">
        <v>4231</v>
      </c>
    </row>
    <row r="36313" spans="1:13" customFormat="1" hidden="1">
      <c r="A36313" t="s">
        <v>1114</v>
      </c>
      <c r="B36313" t="s">
        <v>1115</v>
      </c>
      <c r="C36313" s="1">
        <v>44294</v>
      </c>
      <c r="H36313">
        <v>44370</v>
      </c>
      <c r="M36313">
        <v>4393</v>
      </c>
    </row>
    <row r="36314" spans="1:13" customFormat="1" hidden="1">
      <c r="A36314" t="s">
        <v>1114</v>
      </c>
      <c r="B36314" t="s">
        <v>1115</v>
      </c>
      <c r="C36314" s="1">
        <v>44295</v>
      </c>
      <c r="H36314">
        <v>46011</v>
      </c>
      <c r="M36314">
        <v>4556</v>
      </c>
    </row>
    <row r="36315" spans="1:13" customFormat="1" hidden="1">
      <c r="A36315" t="s">
        <v>1114</v>
      </c>
      <c r="B36315" t="s">
        <v>1115</v>
      </c>
      <c r="C36315" s="1">
        <v>44296</v>
      </c>
      <c r="H36315">
        <v>47651</v>
      </c>
      <c r="M36315">
        <v>4718</v>
      </c>
    </row>
    <row r="36316" spans="1:13" customFormat="1" hidden="1">
      <c r="A36316" t="s">
        <v>1114</v>
      </c>
      <c r="B36316" t="s">
        <v>1115</v>
      </c>
      <c r="C36316" s="1">
        <v>44297</v>
      </c>
      <c r="D36316">
        <v>2255452</v>
      </c>
      <c r="E36316">
        <v>1590685</v>
      </c>
      <c r="F36316">
        <v>664767</v>
      </c>
      <c r="H36316">
        <v>49292</v>
      </c>
      <c r="I36316">
        <v>22.33</v>
      </c>
      <c r="J36316">
        <v>15.75</v>
      </c>
      <c r="K36316">
        <v>6.58</v>
      </c>
      <c r="M36316">
        <v>4881</v>
      </c>
    </row>
    <row r="36317" spans="1:13" customFormat="1" hidden="1">
      <c r="A36317" t="s">
        <v>1114</v>
      </c>
      <c r="B36317" t="s">
        <v>1115</v>
      </c>
      <c r="C36317" s="1">
        <v>44298</v>
      </c>
      <c r="H36317">
        <v>51926</v>
      </c>
      <c r="M36317">
        <v>5142</v>
      </c>
    </row>
    <row r="36318" spans="1:13" customFormat="1" hidden="1">
      <c r="A36318" t="s">
        <v>1114</v>
      </c>
      <c r="B36318" t="s">
        <v>1115</v>
      </c>
      <c r="C36318" s="1">
        <v>44299</v>
      </c>
      <c r="H36318">
        <v>54561</v>
      </c>
      <c r="M36318">
        <v>5402</v>
      </c>
    </row>
    <row r="36319" spans="1:13" customFormat="1" hidden="1">
      <c r="A36319" t="s">
        <v>1114</v>
      </c>
      <c r="B36319" t="s">
        <v>1115</v>
      </c>
      <c r="C36319" s="1">
        <v>44300</v>
      </c>
      <c r="H36319">
        <v>57196</v>
      </c>
      <c r="M36319">
        <v>5663</v>
      </c>
    </row>
    <row r="36320" spans="1:13" customFormat="1" hidden="1">
      <c r="A36320" t="s">
        <v>1114</v>
      </c>
      <c r="B36320" t="s">
        <v>1115</v>
      </c>
      <c r="C36320" s="1">
        <v>44301</v>
      </c>
      <c r="H36320">
        <v>59831</v>
      </c>
      <c r="M36320">
        <v>5924</v>
      </c>
    </row>
    <row r="36321" spans="1:13" customFormat="1" hidden="1">
      <c r="A36321" t="s">
        <v>1114</v>
      </c>
      <c r="B36321" t="s">
        <v>1115</v>
      </c>
      <c r="C36321" s="1">
        <v>44302</v>
      </c>
      <c r="H36321">
        <v>62466</v>
      </c>
      <c r="M36321">
        <v>6185</v>
      </c>
    </row>
    <row r="36322" spans="1:13" customFormat="1" hidden="1">
      <c r="A36322" t="s">
        <v>1114</v>
      </c>
      <c r="B36322" t="s">
        <v>1115</v>
      </c>
      <c r="C36322" s="1">
        <v>44303</v>
      </c>
      <c r="H36322">
        <v>65101</v>
      </c>
      <c r="M36322">
        <v>6446</v>
      </c>
    </row>
    <row r="36323" spans="1:13" customFormat="1" hidden="1">
      <c r="A36323" t="s">
        <v>1114</v>
      </c>
      <c r="B36323" t="s">
        <v>1115</v>
      </c>
      <c r="C36323" s="1">
        <v>44304</v>
      </c>
      <c r="D36323">
        <v>2729602</v>
      </c>
      <c r="E36323">
        <v>1999043</v>
      </c>
      <c r="F36323">
        <v>730559</v>
      </c>
      <c r="H36323">
        <v>67736</v>
      </c>
      <c r="I36323">
        <v>27.03</v>
      </c>
      <c r="J36323">
        <v>19.79</v>
      </c>
      <c r="K36323">
        <v>7.23</v>
      </c>
      <c r="M36323">
        <v>6707</v>
      </c>
    </row>
    <row r="36324" spans="1:13" customFormat="1" hidden="1">
      <c r="A36324" t="s">
        <v>1114</v>
      </c>
      <c r="B36324" t="s">
        <v>1115</v>
      </c>
      <c r="C36324" s="1">
        <v>44305</v>
      </c>
      <c r="H36324">
        <v>67048</v>
      </c>
      <c r="M36324">
        <v>6639</v>
      </c>
    </row>
    <row r="36325" spans="1:13" customFormat="1" hidden="1">
      <c r="A36325" t="s">
        <v>1114</v>
      </c>
      <c r="B36325" t="s">
        <v>1115</v>
      </c>
      <c r="C36325" s="1">
        <v>44306</v>
      </c>
      <c r="H36325">
        <v>66361</v>
      </c>
      <c r="M36325">
        <v>6571</v>
      </c>
    </row>
    <row r="36326" spans="1:13" customFormat="1" hidden="1">
      <c r="A36326" t="s">
        <v>1114</v>
      </c>
      <c r="B36326" t="s">
        <v>1115</v>
      </c>
      <c r="C36326" s="1">
        <v>44307</v>
      </c>
      <c r="H36326">
        <v>65674</v>
      </c>
      <c r="M36326">
        <v>6503</v>
      </c>
    </row>
    <row r="36327" spans="1:13" customFormat="1" hidden="1">
      <c r="A36327" t="s">
        <v>1114</v>
      </c>
      <c r="B36327" t="s">
        <v>1115</v>
      </c>
      <c r="C36327" s="1">
        <v>44308</v>
      </c>
      <c r="H36327">
        <v>64987</v>
      </c>
      <c r="M36327">
        <v>6435</v>
      </c>
    </row>
    <row r="36328" spans="1:13" customFormat="1" hidden="1">
      <c r="A36328" t="s">
        <v>1114</v>
      </c>
      <c r="B36328" t="s">
        <v>1115</v>
      </c>
      <c r="C36328" s="1">
        <v>44309</v>
      </c>
      <c r="H36328">
        <v>64300</v>
      </c>
      <c r="M36328">
        <v>6367</v>
      </c>
    </row>
    <row r="36329" spans="1:13" customFormat="1" hidden="1">
      <c r="A36329" t="s">
        <v>1114</v>
      </c>
      <c r="B36329" t="s">
        <v>1115</v>
      </c>
      <c r="C36329" s="1">
        <v>44310</v>
      </c>
      <c r="H36329">
        <v>63612</v>
      </c>
      <c r="M36329">
        <v>6299</v>
      </c>
    </row>
    <row r="36330" spans="1:13" customFormat="1" hidden="1">
      <c r="A36330" t="s">
        <v>1114</v>
      </c>
      <c r="B36330" t="s">
        <v>1115</v>
      </c>
      <c r="C36330" s="1">
        <v>44311</v>
      </c>
      <c r="D36330">
        <v>3170078</v>
      </c>
      <c r="E36330">
        <v>2401319</v>
      </c>
      <c r="F36330">
        <v>768759</v>
      </c>
      <c r="H36330">
        <v>62925</v>
      </c>
      <c r="I36330">
        <v>31.39</v>
      </c>
      <c r="J36330">
        <v>23.78</v>
      </c>
      <c r="K36330">
        <v>7.61</v>
      </c>
      <c r="M36330">
        <v>6231</v>
      </c>
    </row>
    <row r="36331" spans="1:13" customFormat="1" hidden="1">
      <c r="A36331" t="s">
        <v>1114</v>
      </c>
      <c r="B36331" t="s">
        <v>1115</v>
      </c>
      <c r="C36331" s="1">
        <v>44312</v>
      </c>
      <c r="H36331">
        <v>62066</v>
      </c>
      <c r="M36331">
        <v>6146</v>
      </c>
    </row>
    <row r="36332" spans="1:13" customFormat="1" hidden="1">
      <c r="A36332" t="s">
        <v>1114</v>
      </c>
      <c r="B36332" t="s">
        <v>1115</v>
      </c>
      <c r="C36332" s="1">
        <v>44313</v>
      </c>
      <c r="H36332">
        <v>61208</v>
      </c>
      <c r="M36332">
        <v>6061</v>
      </c>
    </row>
    <row r="36333" spans="1:13" customFormat="1" hidden="1">
      <c r="A36333" t="s">
        <v>1114</v>
      </c>
      <c r="B36333" t="s">
        <v>1115</v>
      </c>
      <c r="C36333" s="1">
        <v>44314</v>
      </c>
      <c r="H36333">
        <v>60349</v>
      </c>
      <c r="M36333">
        <v>5976</v>
      </c>
    </row>
    <row r="36334" spans="1:13" customFormat="1" hidden="1">
      <c r="A36334" t="s">
        <v>1114</v>
      </c>
      <c r="B36334" t="s">
        <v>1115</v>
      </c>
      <c r="C36334" s="1">
        <v>44315</v>
      </c>
      <c r="H36334">
        <v>59490</v>
      </c>
      <c r="M36334">
        <v>5891</v>
      </c>
    </row>
    <row r="36335" spans="1:13" customFormat="1" hidden="1">
      <c r="A36335" t="s">
        <v>1114</v>
      </c>
      <c r="B36335" t="s">
        <v>1115</v>
      </c>
      <c r="C36335" s="1">
        <v>44316</v>
      </c>
      <c r="H36335">
        <v>58632</v>
      </c>
      <c r="M36335">
        <v>5806</v>
      </c>
    </row>
    <row r="36336" spans="1:13" customFormat="1" hidden="1">
      <c r="A36336" t="s">
        <v>1114</v>
      </c>
      <c r="B36336" t="s">
        <v>1115</v>
      </c>
      <c r="C36336" s="1">
        <v>44317</v>
      </c>
      <c r="H36336">
        <v>57773</v>
      </c>
      <c r="M36336">
        <v>5721</v>
      </c>
    </row>
    <row r="36337" spans="1:13" customFormat="1" hidden="1">
      <c r="A36337" t="s">
        <v>1114</v>
      </c>
      <c r="B36337" t="s">
        <v>1115</v>
      </c>
      <c r="C36337" s="1">
        <v>44318</v>
      </c>
      <c r="D36337">
        <v>3568479</v>
      </c>
      <c r="E36337">
        <v>2772394</v>
      </c>
      <c r="F36337">
        <v>796085</v>
      </c>
      <c r="H36337">
        <v>56914</v>
      </c>
      <c r="I36337">
        <v>35.33</v>
      </c>
      <c r="J36337">
        <v>27.45</v>
      </c>
      <c r="K36337">
        <v>7.88</v>
      </c>
      <c r="M36337">
        <v>5635</v>
      </c>
    </row>
    <row r="36338" spans="1:13" customFormat="1" hidden="1">
      <c r="A36338" t="s">
        <v>1114</v>
      </c>
      <c r="B36338" t="s">
        <v>1115</v>
      </c>
      <c r="C36338" s="1">
        <v>44319</v>
      </c>
      <c r="H36338">
        <v>58116</v>
      </c>
      <c r="M36338">
        <v>5754</v>
      </c>
    </row>
    <row r="36339" spans="1:13" customFormat="1" hidden="1">
      <c r="A36339" t="s">
        <v>1114</v>
      </c>
      <c r="B36339" t="s">
        <v>1115</v>
      </c>
      <c r="C36339" s="1">
        <v>44320</v>
      </c>
      <c r="H36339">
        <v>59318</v>
      </c>
      <c r="M36339">
        <v>5873</v>
      </c>
    </row>
    <row r="36340" spans="1:13" customFormat="1" hidden="1">
      <c r="A36340" t="s">
        <v>1114</v>
      </c>
      <c r="B36340" t="s">
        <v>1115</v>
      </c>
      <c r="C36340" s="1">
        <v>44321</v>
      </c>
      <c r="H36340">
        <v>60520</v>
      </c>
      <c r="M36340">
        <v>5993</v>
      </c>
    </row>
    <row r="36341" spans="1:13" customFormat="1" hidden="1">
      <c r="A36341" t="s">
        <v>1114</v>
      </c>
      <c r="B36341" t="s">
        <v>1115</v>
      </c>
      <c r="C36341" s="1">
        <v>44322</v>
      </c>
      <c r="H36341">
        <v>61721</v>
      </c>
      <c r="M36341">
        <v>6111</v>
      </c>
    </row>
    <row r="36342" spans="1:13" customFormat="1" hidden="1">
      <c r="A36342" t="s">
        <v>1114</v>
      </c>
      <c r="B36342" t="s">
        <v>1115</v>
      </c>
      <c r="C36342" s="1">
        <v>44323</v>
      </c>
      <c r="H36342">
        <v>62923</v>
      </c>
      <c r="M36342">
        <v>6230</v>
      </c>
    </row>
    <row r="36343" spans="1:13" customFormat="1" hidden="1">
      <c r="A36343" t="s">
        <v>1114</v>
      </c>
      <c r="B36343" t="s">
        <v>1115</v>
      </c>
      <c r="C36343" s="1">
        <v>44324</v>
      </c>
      <c r="H36343">
        <v>64125</v>
      </c>
      <c r="M36343">
        <v>6349</v>
      </c>
    </row>
    <row r="36344" spans="1:13" customFormat="1" hidden="1">
      <c r="A36344" t="s">
        <v>1114</v>
      </c>
      <c r="B36344" t="s">
        <v>1115</v>
      </c>
      <c r="C36344" s="1">
        <v>44325</v>
      </c>
      <c r="D36344">
        <v>4025763</v>
      </c>
      <c r="E36344">
        <v>3114743</v>
      </c>
      <c r="F36344">
        <v>911020</v>
      </c>
      <c r="H36344">
        <v>65326</v>
      </c>
      <c r="I36344">
        <v>39.86</v>
      </c>
      <c r="J36344">
        <v>30.84</v>
      </c>
      <c r="K36344">
        <v>9.02</v>
      </c>
      <c r="M36344">
        <v>6468</v>
      </c>
    </row>
    <row r="36345" spans="1:13" customFormat="1" hidden="1">
      <c r="A36345" t="s">
        <v>1114</v>
      </c>
      <c r="B36345" t="s">
        <v>1115</v>
      </c>
      <c r="C36345" s="1">
        <v>44326</v>
      </c>
      <c r="H36345">
        <v>64668</v>
      </c>
      <c r="M36345">
        <v>6403</v>
      </c>
    </row>
    <row r="36346" spans="1:13" customFormat="1" hidden="1">
      <c r="A36346" t="s">
        <v>1114</v>
      </c>
      <c r="B36346" t="s">
        <v>1115</v>
      </c>
      <c r="C36346" s="1">
        <v>44327</v>
      </c>
      <c r="H36346">
        <v>64011</v>
      </c>
      <c r="M36346">
        <v>6338</v>
      </c>
    </row>
    <row r="36347" spans="1:13" customFormat="1" hidden="1">
      <c r="A36347" t="s">
        <v>1114</v>
      </c>
      <c r="B36347" t="s">
        <v>1115</v>
      </c>
      <c r="C36347" s="1">
        <v>44328</v>
      </c>
      <c r="H36347">
        <v>63353</v>
      </c>
      <c r="M36347">
        <v>6273</v>
      </c>
    </row>
    <row r="36348" spans="1:13" customFormat="1" hidden="1">
      <c r="A36348" t="s">
        <v>1114</v>
      </c>
      <c r="B36348" t="s">
        <v>1115</v>
      </c>
      <c r="C36348" s="1">
        <v>44329</v>
      </c>
      <c r="H36348">
        <v>62695</v>
      </c>
      <c r="M36348">
        <v>6208</v>
      </c>
    </row>
    <row r="36349" spans="1:13" customFormat="1" hidden="1">
      <c r="A36349" t="s">
        <v>1114</v>
      </c>
      <c r="B36349" t="s">
        <v>1115</v>
      </c>
      <c r="C36349" s="1">
        <v>44330</v>
      </c>
      <c r="H36349">
        <v>62037</v>
      </c>
      <c r="M36349">
        <v>6143</v>
      </c>
    </row>
    <row r="36350" spans="1:13" customFormat="1" hidden="1">
      <c r="A36350" t="s">
        <v>1114</v>
      </c>
      <c r="B36350" t="s">
        <v>1115</v>
      </c>
      <c r="C36350" s="1">
        <v>44331</v>
      </c>
      <c r="H36350">
        <v>61379</v>
      </c>
      <c r="M36350">
        <v>6078</v>
      </c>
    </row>
    <row r="36351" spans="1:13" customFormat="1" hidden="1">
      <c r="A36351" t="s">
        <v>1114</v>
      </c>
      <c r="B36351" t="s">
        <v>1115</v>
      </c>
      <c r="C36351" s="1">
        <v>44332</v>
      </c>
      <c r="D36351">
        <v>4450814</v>
      </c>
      <c r="E36351">
        <v>3392894</v>
      </c>
      <c r="F36351">
        <v>1057920</v>
      </c>
      <c r="H36351">
        <v>60722</v>
      </c>
      <c r="I36351">
        <v>44.07</v>
      </c>
      <c r="J36351">
        <v>33.6</v>
      </c>
      <c r="K36351">
        <v>10.48</v>
      </c>
      <c r="M36351">
        <v>6013</v>
      </c>
    </row>
    <row r="36352" spans="1:13" customFormat="1" hidden="1">
      <c r="A36352" t="s">
        <v>1114</v>
      </c>
      <c r="B36352" t="s">
        <v>1115</v>
      </c>
      <c r="C36352" s="1">
        <v>44333</v>
      </c>
      <c r="H36352">
        <v>61284</v>
      </c>
      <c r="M36352">
        <v>6068</v>
      </c>
    </row>
    <row r="36353" spans="1:13" customFormat="1" hidden="1">
      <c r="A36353" t="s">
        <v>1114</v>
      </c>
      <c r="B36353" t="s">
        <v>1115</v>
      </c>
      <c r="C36353" s="1">
        <v>44334</v>
      </c>
      <c r="H36353">
        <v>61847</v>
      </c>
      <c r="M36353">
        <v>6124</v>
      </c>
    </row>
    <row r="36354" spans="1:13" customFormat="1" hidden="1">
      <c r="A36354" t="s">
        <v>1114</v>
      </c>
      <c r="B36354" t="s">
        <v>1115</v>
      </c>
      <c r="C36354" s="1">
        <v>44335</v>
      </c>
      <c r="H36354">
        <v>62410</v>
      </c>
      <c r="M36354">
        <v>6180</v>
      </c>
    </row>
    <row r="36355" spans="1:13" customFormat="1" hidden="1">
      <c r="A36355" t="s">
        <v>1114</v>
      </c>
      <c r="B36355" t="s">
        <v>1115</v>
      </c>
      <c r="C36355" s="1">
        <v>44336</v>
      </c>
      <c r="H36355">
        <v>62973</v>
      </c>
      <c r="M36355">
        <v>6235</v>
      </c>
    </row>
    <row r="36356" spans="1:13" customFormat="1" hidden="1">
      <c r="A36356" t="s">
        <v>1114</v>
      </c>
      <c r="B36356" t="s">
        <v>1115</v>
      </c>
      <c r="C36356" s="1">
        <v>44337</v>
      </c>
      <c r="H36356">
        <v>63535</v>
      </c>
      <c r="M36356">
        <v>6291</v>
      </c>
    </row>
    <row r="36357" spans="1:13" customFormat="1" hidden="1">
      <c r="A36357" t="s">
        <v>1114</v>
      </c>
      <c r="B36357" t="s">
        <v>1115</v>
      </c>
      <c r="C36357" s="1">
        <v>44338</v>
      </c>
      <c r="H36357">
        <v>64098</v>
      </c>
      <c r="M36357">
        <v>6347</v>
      </c>
    </row>
    <row r="36358" spans="1:13" customFormat="1" hidden="1">
      <c r="A36358" t="s">
        <v>1114</v>
      </c>
      <c r="B36358" t="s">
        <v>1115</v>
      </c>
      <c r="C36358" s="1">
        <v>44339</v>
      </c>
      <c r="D36358">
        <v>4903439</v>
      </c>
      <c r="E36358">
        <v>3642764</v>
      </c>
      <c r="F36358">
        <v>1260675</v>
      </c>
      <c r="H36358">
        <v>64661</v>
      </c>
      <c r="I36358">
        <v>48.55</v>
      </c>
      <c r="J36358">
        <v>36.07</v>
      </c>
      <c r="K36358">
        <v>12.48</v>
      </c>
      <c r="M36358">
        <v>6403</v>
      </c>
    </row>
    <row r="36359" spans="1:13" customFormat="1" hidden="1">
      <c r="A36359" t="s">
        <v>1114</v>
      </c>
      <c r="B36359" t="s">
        <v>1115</v>
      </c>
      <c r="C36359" s="1">
        <v>44340</v>
      </c>
      <c r="H36359">
        <v>65286</v>
      </c>
      <c r="M36359">
        <v>6464</v>
      </c>
    </row>
    <row r="36360" spans="1:13" customFormat="1" hidden="1">
      <c r="A36360" t="s">
        <v>1114</v>
      </c>
      <c r="B36360" t="s">
        <v>1115</v>
      </c>
      <c r="C36360" s="1">
        <v>44341</v>
      </c>
      <c r="H36360">
        <v>65911</v>
      </c>
      <c r="M36360">
        <v>6526</v>
      </c>
    </row>
    <row r="36361" spans="1:13" customFormat="1" hidden="1">
      <c r="A36361" t="s">
        <v>1114</v>
      </c>
      <c r="B36361" t="s">
        <v>1115</v>
      </c>
      <c r="C36361" s="1">
        <v>44342</v>
      </c>
      <c r="H36361">
        <v>66536</v>
      </c>
      <c r="M36361">
        <v>6588</v>
      </c>
    </row>
    <row r="36362" spans="1:13" customFormat="1" hidden="1">
      <c r="A36362" t="s">
        <v>1114</v>
      </c>
      <c r="B36362" t="s">
        <v>1115</v>
      </c>
      <c r="C36362" s="1">
        <v>44343</v>
      </c>
      <c r="H36362">
        <v>67162</v>
      </c>
      <c r="M36362">
        <v>6650</v>
      </c>
    </row>
    <row r="36363" spans="1:13" customFormat="1" hidden="1">
      <c r="A36363" t="s">
        <v>1114</v>
      </c>
      <c r="B36363" t="s">
        <v>1115</v>
      </c>
      <c r="C36363" s="1">
        <v>44344</v>
      </c>
      <c r="H36363">
        <v>67787</v>
      </c>
      <c r="M36363">
        <v>6712</v>
      </c>
    </row>
    <row r="36364" spans="1:13" customFormat="1" hidden="1">
      <c r="A36364" t="s">
        <v>1114</v>
      </c>
      <c r="B36364" t="s">
        <v>1115</v>
      </c>
      <c r="C36364" s="1">
        <v>44345</v>
      </c>
      <c r="H36364">
        <v>68412</v>
      </c>
      <c r="M36364">
        <v>6774</v>
      </c>
    </row>
    <row r="36365" spans="1:13" customFormat="1" hidden="1">
      <c r="A36365" t="s">
        <v>1114</v>
      </c>
      <c r="B36365" t="s">
        <v>1115</v>
      </c>
      <c r="C36365" s="1">
        <v>44346</v>
      </c>
      <c r="D36365">
        <v>5386701</v>
      </c>
      <c r="E36365">
        <v>3838785</v>
      </c>
      <c r="F36365">
        <v>1547916</v>
      </c>
      <c r="H36365">
        <v>69037</v>
      </c>
      <c r="I36365">
        <v>53.34</v>
      </c>
      <c r="J36365">
        <v>38.01</v>
      </c>
      <c r="K36365">
        <v>15.33</v>
      </c>
      <c r="M36365">
        <v>6836</v>
      </c>
    </row>
    <row r="36366" spans="1:13" customFormat="1" hidden="1">
      <c r="A36366" t="s">
        <v>1114</v>
      </c>
      <c r="B36366" t="s">
        <v>1115</v>
      </c>
      <c r="C36366" s="1">
        <v>44347</v>
      </c>
      <c r="H36366">
        <v>71080</v>
      </c>
      <c r="M36366">
        <v>7038</v>
      </c>
    </row>
    <row r="36367" spans="1:13" customFormat="1" hidden="1">
      <c r="A36367" t="s">
        <v>1114</v>
      </c>
      <c r="B36367" t="s">
        <v>1115</v>
      </c>
      <c r="C36367" s="1">
        <v>44348</v>
      </c>
      <c r="H36367">
        <v>73122</v>
      </c>
      <c r="M36367">
        <v>7240</v>
      </c>
    </row>
    <row r="36368" spans="1:13" customFormat="1" hidden="1">
      <c r="A36368" t="s">
        <v>1114</v>
      </c>
      <c r="B36368" t="s">
        <v>1115</v>
      </c>
      <c r="C36368" s="1">
        <v>44349</v>
      </c>
      <c r="H36368">
        <v>75164</v>
      </c>
      <c r="M36368">
        <v>7443</v>
      </c>
    </row>
    <row r="36369" spans="1:13" customFormat="1" hidden="1">
      <c r="A36369" t="s">
        <v>1114</v>
      </c>
      <c r="B36369" t="s">
        <v>1115</v>
      </c>
      <c r="C36369" s="1">
        <v>44350</v>
      </c>
      <c r="H36369">
        <v>77206</v>
      </c>
      <c r="M36369">
        <v>7645</v>
      </c>
    </row>
    <row r="36370" spans="1:13" customFormat="1" hidden="1">
      <c r="A36370" t="s">
        <v>1114</v>
      </c>
      <c r="B36370" t="s">
        <v>1115</v>
      </c>
      <c r="C36370" s="1">
        <v>44351</v>
      </c>
      <c r="H36370">
        <v>79248</v>
      </c>
      <c r="M36370">
        <v>7847</v>
      </c>
    </row>
    <row r="36371" spans="1:13" customFormat="1" hidden="1">
      <c r="A36371" t="s">
        <v>1114</v>
      </c>
      <c r="B36371" t="s">
        <v>1115</v>
      </c>
      <c r="C36371" s="1">
        <v>44352</v>
      </c>
      <c r="H36371">
        <v>81290</v>
      </c>
      <c r="M36371">
        <v>8049</v>
      </c>
    </row>
    <row r="36372" spans="1:13" customFormat="1" hidden="1">
      <c r="A36372" t="s">
        <v>1114</v>
      </c>
      <c r="B36372" t="s">
        <v>1115</v>
      </c>
      <c r="C36372" s="1">
        <v>44353</v>
      </c>
      <c r="D36372">
        <v>5970028</v>
      </c>
      <c r="E36372">
        <v>4055111</v>
      </c>
      <c r="F36372">
        <v>1914917</v>
      </c>
      <c r="H36372">
        <v>83332</v>
      </c>
      <c r="I36372">
        <v>59.11</v>
      </c>
      <c r="J36372">
        <v>40.15</v>
      </c>
      <c r="K36372">
        <v>18.96</v>
      </c>
      <c r="M36372">
        <v>8251</v>
      </c>
    </row>
    <row r="36373" spans="1:13" customFormat="1" hidden="1">
      <c r="A36373" t="s">
        <v>1114</v>
      </c>
      <c r="B36373" t="s">
        <v>1115</v>
      </c>
      <c r="C36373" s="1">
        <v>44354</v>
      </c>
      <c r="H36373">
        <v>85256</v>
      </c>
      <c r="M36373">
        <v>8442</v>
      </c>
    </row>
    <row r="36374" spans="1:13" customFormat="1" hidden="1">
      <c r="A36374" t="s">
        <v>1114</v>
      </c>
      <c r="B36374" t="s">
        <v>1115</v>
      </c>
      <c r="C36374" s="1">
        <v>44355</v>
      </c>
      <c r="H36374">
        <v>87180</v>
      </c>
      <c r="M36374">
        <v>8632</v>
      </c>
    </row>
    <row r="36375" spans="1:13" customFormat="1" hidden="1">
      <c r="A36375" t="s">
        <v>1114</v>
      </c>
      <c r="B36375" t="s">
        <v>1115</v>
      </c>
      <c r="C36375" s="1">
        <v>44356</v>
      </c>
      <c r="H36375">
        <v>89104</v>
      </c>
      <c r="M36375">
        <v>8823</v>
      </c>
    </row>
    <row r="36376" spans="1:13" customFormat="1" hidden="1">
      <c r="A36376" t="s">
        <v>1114</v>
      </c>
      <c r="B36376" t="s">
        <v>1115</v>
      </c>
      <c r="C36376" s="1">
        <v>44357</v>
      </c>
      <c r="H36376">
        <v>91028</v>
      </c>
      <c r="M36376">
        <v>9013</v>
      </c>
    </row>
    <row r="36377" spans="1:13" customFormat="1" hidden="1">
      <c r="A36377" t="s">
        <v>1114</v>
      </c>
      <c r="B36377" t="s">
        <v>1115</v>
      </c>
      <c r="C36377" s="1">
        <v>44358</v>
      </c>
      <c r="H36377">
        <v>92951</v>
      </c>
      <c r="M36377">
        <v>9204</v>
      </c>
    </row>
    <row r="36378" spans="1:13" customFormat="1" hidden="1">
      <c r="A36378" t="s">
        <v>1114</v>
      </c>
      <c r="B36378" t="s">
        <v>1115</v>
      </c>
      <c r="C36378" s="1">
        <v>44359</v>
      </c>
      <c r="H36378">
        <v>94875</v>
      </c>
      <c r="M36378">
        <v>9394</v>
      </c>
    </row>
    <row r="36379" spans="1:13" customFormat="1" hidden="1">
      <c r="A36379" t="s">
        <v>1114</v>
      </c>
      <c r="B36379" t="s">
        <v>1115</v>
      </c>
      <c r="C36379" s="1">
        <v>44360</v>
      </c>
      <c r="D36379">
        <v>6647620</v>
      </c>
      <c r="E36379">
        <v>4324123</v>
      </c>
      <c r="F36379">
        <v>2323497</v>
      </c>
      <c r="H36379">
        <v>96799</v>
      </c>
      <c r="I36379">
        <v>65.819999999999993</v>
      </c>
      <c r="J36379">
        <v>42.82</v>
      </c>
      <c r="K36379">
        <v>23.01</v>
      </c>
      <c r="M36379">
        <v>9585</v>
      </c>
    </row>
    <row r="36380" spans="1:13" customFormat="1" hidden="1">
      <c r="A36380" t="s">
        <v>1114</v>
      </c>
      <c r="B36380" t="s">
        <v>1115</v>
      </c>
      <c r="C36380" s="1">
        <v>44361</v>
      </c>
      <c r="H36380">
        <v>98625</v>
      </c>
      <c r="M36380">
        <v>9766</v>
      </c>
    </row>
    <row r="36381" spans="1:13" customFormat="1" hidden="1">
      <c r="A36381" t="s">
        <v>1114</v>
      </c>
      <c r="B36381" t="s">
        <v>1115</v>
      </c>
      <c r="C36381" s="1">
        <v>44362</v>
      </c>
      <c r="H36381">
        <v>100452</v>
      </c>
      <c r="M36381">
        <v>9946</v>
      </c>
    </row>
    <row r="36382" spans="1:13" customFormat="1" hidden="1">
      <c r="A36382" t="s">
        <v>1114</v>
      </c>
      <c r="B36382" t="s">
        <v>1115</v>
      </c>
      <c r="C36382" s="1">
        <v>44363</v>
      </c>
      <c r="H36382">
        <v>102278</v>
      </c>
      <c r="M36382">
        <v>10127</v>
      </c>
    </row>
    <row r="36383" spans="1:13" customFormat="1" hidden="1">
      <c r="A36383" t="s">
        <v>1114</v>
      </c>
      <c r="B36383" t="s">
        <v>1115</v>
      </c>
      <c r="C36383" s="1">
        <v>44364</v>
      </c>
      <c r="H36383">
        <v>104104</v>
      </c>
      <c r="M36383">
        <v>10308</v>
      </c>
    </row>
    <row r="36384" spans="1:13" customFormat="1" hidden="1">
      <c r="A36384" t="s">
        <v>1114</v>
      </c>
      <c r="B36384" t="s">
        <v>1115</v>
      </c>
      <c r="C36384" s="1">
        <v>44365</v>
      </c>
      <c r="H36384">
        <v>105931</v>
      </c>
      <c r="M36384">
        <v>10489</v>
      </c>
    </row>
    <row r="36385" spans="1:13" customFormat="1" hidden="1">
      <c r="A36385" t="s">
        <v>1114</v>
      </c>
      <c r="B36385" t="s">
        <v>1115</v>
      </c>
      <c r="C36385" s="1">
        <v>44366</v>
      </c>
      <c r="H36385">
        <v>107757</v>
      </c>
      <c r="M36385">
        <v>10670</v>
      </c>
    </row>
    <row r="36386" spans="1:13" customFormat="1" hidden="1">
      <c r="A36386" t="s">
        <v>1114</v>
      </c>
      <c r="B36386" t="s">
        <v>1115</v>
      </c>
      <c r="C36386" s="1">
        <v>44367</v>
      </c>
      <c r="D36386">
        <v>7414704</v>
      </c>
      <c r="E36386">
        <v>4623541</v>
      </c>
      <c r="F36386">
        <v>2791163</v>
      </c>
      <c r="H36386">
        <v>109583</v>
      </c>
      <c r="I36386">
        <v>73.42</v>
      </c>
      <c r="J36386">
        <v>45.78</v>
      </c>
      <c r="K36386">
        <v>27.64</v>
      </c>
      <c r="M36386">
        <v>10851</v>
      </c>
    </row>
    <row r="36387" spans="1:13" customFormat="1" hidden="1">
      <c r="A36387" t="s">
        <v>1114</v>
      </c>
      <c r="B36387" t="s">
        <v>1115</v>
      </c>
      <c r="C36387" s="1">
        <v>44368</v>
      </c>
      <c r="H36387">
        <v>106872</v>
      </c>
      <c r="M36387">
        <v>10582</v>
      </c>
    </row>
    <row r="36388" spans="1:13" customFormat="1" hidden="1">
      <c r="A36388" t="s">
        <v>1114</v>
      </c>
      <c r="B36388" t="s">
        <v>1115</v>
      </c>
      <c r="C36388" s="1">
        <v>44369</v>
      </c>
      <c r="H36388">
        <v>104161</v>
      </c>
      <c r="M36388">
        <v>10314</v>
      </c>
    </row>
    <row r="36389" spans="1:13" customFormat="1" hidden="1">
      <c r="A36389" t="s">
        <v>1114</v>
      </c>
      <c r="B36389" t="s">
        <v>1115</v>
      </c>
      <c r="C36389" s="1">
        <v>44370</v>
      </c>
      <c r="H36389">
        <v>101450</v>
      </c>
      <c r="M36389">
        <v>10045</v>
      </c>
    </row>
    <row r="36390" spans="1:13" customFormat="1" hidden="1">
      <c r="A36390" t="s">
        <v>1114</v>
      </c>
      <c r="B36390" t="s">
        <v>1115</v>
      </c>
      <c r="C36390" s="1">
        <v>44371</v>
      </c>
      <c r="H36390">
        <v>98740</v>
      </c>
      <c r="M36390">
        <v>9777</v>
      </c>
    </row>
    <row r="36391" spans="1:13" customFormat="1" hidden="1">
      <c r="A36391" t="s">
        <v>1114</v>
      </c>
      <c r="B36391" t="s">
        <v>1115</v>
      </c>
      <c r="C36391" s="1">
        <v>44372</v>
      </c>
      <c r="H36391">
        <v>96029</v>
      </c>
      <c r="M36391">
        <v>9509</v>
      </c>
    </row>
    <row r="36392" spans="1:13" customFormat="1" hidden="1">
      <c r="A36392" t="s">
        <v>1114</v>
      </c>
      <c r="B36392" t="s">
        <v>1115</v>
      </c>
      <c r="C36392" s="1">
        <v>44373</v>
      </c>
      <c r="H36392">
        <v>93318</v>
      </c>
      <c r="M36392">
        <v>9240</v>
      </c>
    </row>
    <row r="36393" spans="1:13" customFormat="1" hidden="1">
      <c r="A36393" t="s">
        <v>1114</v>
      </c>
      <c r="B36393" t="s">
        <v>1115</v>
      </c>
      <c r="C36393" s="1">
        <v>44374</v>
      </c>
      <c r="D36393">
        <v>8048950</v>
      </c>
      <c r="E36393">
        <v>4911694</v>
      </c>
      <c r="F36393">
        <v>3137256</v>
      </c>
      <c r="H36393">
        <v>90607</v>
      </c>
      <c r="I36393">
        <v>79.7</v>
      </c>
      <c r="J36393">
        <v>48.63</v>
      </c>
      <c r="K36393">
        <v>31.06</v>
      </c>
      <c r="M36393">
        <v>8972</v>
      </c>
    </row>
    <row r="36394" spans="1:13" customFormat="1" hidden="1">
      <c r="A36394" t="s">
        <v>1114</v>
      </c>
      <c r="B36394" t="s">
        <v>1115</v>
      </c>
      <c r="C36394" s="1">
        <v>44375</v>
      </c>
      <c r="H36394">
        <v>92552</v>
      </c>
      <c r="M36394">
        <v>9164</v>
      </c>
    </row>
    <row r="36395" spans="1:13" customFormat="1" hidden="1">
      <c r="A36395" t="s">
        <v>1114</v>
      </c>
      <c r="B36395" t="s">
        <v>1115</v>
      </c>
      <c r="C36395" s="1">
        <v>44376</v>
      </c>
      <c r="H36395">
        <v>94497</v>
      </c>
      <c r="M36395">
        <v>9357</v>
      </c>
    </row>
    <row r="36396" spans="1:13" customFormat="1" hidden="1">
      <c r="A36396" t="s">
        <v>1114</v>
      </c>
      <c r="B36396" t="s">
        <v>1115</v>
      </c>
      <c r="C36396" s="1">
        <v>44377</v>
      </c>
      <c r="H36396">
        <v>96442</v>
      </c>
      <c r="M36396">
        <v>9549</v>
      </c>
    </row>
    <row r="36397" spans="1:13" customFormat="1" hidden="1">
      <c r="A36397" t="s">
        <v>1114</v>
      </c>
      <c r="B36397" t="s">
        <v>1115</v>
      </c>
      <c r="C36397" s="1">
        <v>44378</v>
      </c>
      <c r="H36397">
        <v>98387</v>
      </c>
      <c r="M36397">
        <v>9742</v>
      </c>
    </row>
    <row r="36398" spans="1:13" customFormat="1" hidden="1">
      <c r="A36398" t="s">
        <v>1114</v>
      </c>
      <c r="B36398" t="s">
        <v>1115</v>
      </c>
      <c r="C36398" s="1">
        <v>44379</v>
      </c>
      <c r="H36398">
        <v>100332</v>
      </c>
      <c r="M36398">
        <v>9935</v>
      </c>
    </row>
    <row r="36399" spans="1:13" customFormat="1" hidden="1">
      <c r="A36399" t="s">
        <v>1114</v>
      </c>
      <c r="B36399" t="s">
        <v>1115</v>
      </c>
      <c r="C36399" s="1">
        <v>44380</v>
      </c>
      <c r="H36399">
        <v>102277</v>
      </c>
      <c r="M36399">
        <v>10127</v>
      </c>
    </row>
    <row r="36400" spans="1:13" customFormat="1" hidden="1">
      <c r="A36400" t="s">
        <v>1114</v>
      </c>
      <c r="B36400" t="s">
        <v>1115</v>
      </c>
      <c r="C36400" s="1">
        <v>44381</v>
      </c>
      <c r="D36400">
        <v>8778508</v>
      </c>
      <c r="E36400">
        <v>5320517</v>
      </c>
      <c r="F36400">
        <v>3457991</v>
      </c>
      <c r="H36400">
        <v>104223</v>
      </c>
      <c r="I36400">
        <v>86.92</v>
      </c>
      <c r="J36400">
        <v>52.68</v>
      </c>
      <c r="K36400">
        <v>34.24</v>
      </c>
      <c r="M36400">
        <v>10320</v>
      </c>
    </row>
    <row r="36401" spans="1:13" customFormat="1" hidden="1">
      <c r="A36401" t="s">
        <v>1114</v>
      </c>
      <c r="B36401" t="s">
        <v>1115</v>
      </c>
      <c r="C36401" s="1">
        <v>44382</v>
      </c>
      <c r="H36401">
        <v>101378</v>
      </c>
      <c r="M36401">
        <v>10038</v>
      </c>
    </row>
    <row r="36402" spans="1:13" customFormat="1" hidden="1">
      <c r="A36402" t="s">
        <v>1114</v>
      </c>
      <c r="B36402" t="s">
        <v>1115</v>
      </c>
      <c r="C36402" s="1">
        <v>44383</v>
      </c>
      <c r="H36402">
        <v>98533</v>
      </c>
      <c r="M36402">
        <v>9756</v>
      </c>
    </row>
    <row r="36403" spans="1:13" customFormat="1" hidden="1">
      <c r="A36403" t="s">
        <v>1114</v>
      </c>
      <c r="B36403" t="s">
        <v>1115</v>
      </c>
      <c r="C36403" s="1">
        <v>44384</v>
      </c>
      <c r="H36403">
        <v>95688</v>
      </c>
      <c r="M36403">
        <v>9475</v>
      </c>
    </row>
    <row r="36404" spans="1:13" customFormat="1" hidden="1">
      <c r="A36404" t="s">
        <v>1114</v>
      </c>
      <c r="B36404" t="s">
        <v>1115</v>
      </c>
      <c r="C36404" s="1">
        <v>44385</v>
      </c>
      <c r="H36404">
        <v>92843</v>
      </c>
      <c r="M36404">
        <v>9193</v>
      </c>
    </row>
    <row r="36405" spans="1:13" customFormat="1" hidden="1">
      <c r="A36405" t="s">
        <v>1114</v>
      </c>
      <c r="B36405" t="s">
        <v>1115</v>
      </c>
      <c r="C36405" s="1">
        <v>44386</v>
      </c>
      <c r="H36405">
        <v>89998</v>
      </c>
      <c r="M36405">
        <v>8911</v>
      </c>
    </row>
    <row r="36406" spans="1:13" customFormat="1" hidden="1">
      <c r="A36406" t="s">
        <v>1114</v>
      </c>
      <c r="B36406" t="s">
        <v>1115</v>
      </c>
      <c r="C36406" s="1">
        <v>44387</v>
      </c>
      <c r="H36406">
        <v>87153</v>
      </c>
      <c r="M36406">
        <v>8630</v>
      </c>
    </row>
    <row r="36407" spans="1:13" customFormat="1" hidden="1">
      <c r="A36407" t="s">
        <v>1114</v>
      </c>
      <c r="B36407" t="s">
        <v>1115</v>
      </c>
      <c r="C36407" s="1">
        <v>44388</v>
      </c>
      <c r="D36407">
        <v>9368666</v>
      </c>
      <c r="E36407">
        <v>5701328</v>
      </c>
      <c r="F36407">
        <v>3667338</v>
      </c>
      <c r="H36407">
        <v>84308</v>
      </c>
      <c r="I36407">
        <v>92.77</v>
      </c>
      <c r="J36407">
        <v>56.45</v>
      </c>
      <c r="K36407">
        <v>36.31</v>
      </c>
      <c r="M36407">
        <v>8348</v>
      </c>
    </row>
    <row r="36408" spans="1:13" customFormat="1" hidden="1">
      <c r="A36408" t="s">
        <v>1114</v>
      </c>
      <c r="B36408" t="s">
        <v>1115</v>
      </c>
      <c r="C36408" s="1">
        <v>44389</v>
      </c>
      <c r="H36408">
        <v>82452</v>
      </c>
      <c r="M36408">
        <v>8164</v>
      </c>
    </row>
    <row r="36409" spans="1:13" customFormat="1" hidden="1">
      <c r="A36409" t="s">
        <v>1114</v>
      </c>
      <c r="B36409" t="s">
        <v>1115</v>
      </c>
      <c r="C36409" s="1">
        <v>44390</v>
      </c>
      <c r="H36409">
        <v>80596</v>
      </c>
      <c r="M36409">
        <v>7980</v>
      </c>
    </row>
    <row r="36410" spans="1:13" customFormat="1" hidden="1">
      <c r="A36410" t="s">
        <v>1114</v>
      </c>
      <c r="B36410" t="s">
        <v>1115</v>
      </c>
      <c r="C36410" s="1">
        <v>44391</v>
      </c>
      <c r="H36410">
        <v>78740</v>
      </c>
      <c r="M36410">
        <v>7797</v>
      </c>
    </row>
    <row r="36411" spans="1:13" customFormat="1" hidden="1">
      <c r="A36411" t="s">
        <v>1114</v>
      </c>
      <c r="B36411" t="s">
        <v>1115</v>
      </c>
      <c r="C36411" s="1">
        <v>44392</v>
      </c>
      <c r="H36411">
        <v>76883</v>
      </c>
      <c r="M36411">
        <v>7613</v>
      </c>
    </row>
    <row r="36412" spans="1:13" customFormat="1" hidden="1">
      <c r="A36412" t="s">
        <v>1114</v>
      </c>
      <c r="B36412" t="s">
        <v>1115</v>
      </c>
      <c r="C36412" s="1">
        <v>44393</v>
      </c>
      <c r="H36412">
        <v>75027</v>
      </c>
      <c r="M36412">
        <v>7429</v>
      </c>
    </row>
    <row r="36413" spans="1:13" customFormat="1" hidden="1">
      <c r="A36413" t="s">
        <v>1114</v>
      </c>
      <c r="B36413" t="s">
        <v>1115</v>
      </c>
      <c r="C36413" s="1">
        <v>44394</v>
      </c>
      <c r="H36413">
        <v>73171</v>
      </c>
      <c r="M36413">
        <v>7245</v>
      </c>
    </row>
    <row r="36414" spans="1:13" customFormat="1" hidden="1">
      <c r="A36414" t="s">
        <v>1114</v>
      </c>
      <c r="B36414" t="s">
        <v>1115</v>
      </c>
      <c r="C36414" s="1">
        <v>44395</v>
      </c>
      <c r="D36414">
        <v>9867868</v>
      </c>
      <c r="E36414">
        <v>6042033</v>
      </c>
      <c r="F36414">
        <v>3825835</v>
      </c>
      <c r="H36414">
        <v>71315</v>
      </c>
      <c r="I36414">
        <v>97.71</v>
      </c>
      <c r="J36414">
        <v>59.83</v>
      </c>
      <c r="K36414">
        <v>37.880000000000003</v>
      </c>
      <c r="M36414">
        <v>7061</v>
      </c>
    </row>
    <row r="36415" spans="1:13" customFormat="1" hidden="1">
      <c r="A36415" t="s">
        <v>1114</v>
      </c>
      <c r="B36415" t="s">
        <v>1115</v>
      </c>
      <c r="C36415" s="1">
        <v>44396</v>
      </c>
      <c r="H36415">
        <v>69966</v>
      </c>
      <c r="M36415">
        <v>6928</v>
      </c>
    </row>
    <row r="36416" spans="1:13" customFormat="1" hidden="1">
      <c r="A36416" t="s">
        <v>1114</v>
      </c>
      <c r="B36416" t="s">
        <v>1115</v>
      </c>
      <c r="C36416" s="1">
        <v>44397</v>
      </c>
      <c r="H36416">
        <v>68618</v>
      </c>
      <c r="M36416">
        <v>6794</v>
      </c>
    </row>
    <row r="36417" spans="1:13" customFormat="1" hidden="1">
      <c r="A36417" t="s">
        <v>1114</v>
      </c>
      <c r="B36417" t="s">
        <v>1115</v>
      </c>
      <c r="C36417" s="1">
        <v>44398</v>
      </c>
      <c r="H36417">
        <v>67269</v>
      </c>
      <c r="M36417">
        <v>6661</v>
      </c>
    </row>
    <row r="36418" spans="1:13" customFormat="1" hidden="1">
      <c r="A36418" t="s">
        <v>1114</v>
      </c>
      <c r="B36418" t="s">
        <v>1115</v>
      </c>
      <c r="C36418" s="1">
        <v>44399</v>
      </c>
      <c r="H36418">
        <v>65921</v>
      </c>
      <c r="M36418">
        <v>6527</v>
      </c>
    </row>
    <row r="36419" spans="1:13" customFormat="1" hidden="1">
      <c r="A36419" t="s">
        <v>1114</v>
      </c>
      <c r="B36419" t="s">
        <v>1115</v>
      </c>
      <c r="C36419" s="1">
        <v>44400</v>
      </c>
      <c r="H36419">
        <v>64572</v>
      </c>
      <c r="M36419">
        <v>6394</v>
      </c>
    </row>
    <row r="36420" spans="1:13" customFormat="1" hidden="1">
      <c r="A36420" t="s">
        <v>1114</v>
      </c>
      <c r="B36420" t="s">
        <v>1115</v>
      </c>
      <c r="C36420" s="1">
        <v>44401</v>
      </c>
      <c r="H36420">
        <v>63224</v>
      </c>
      <c r="M36420">
        <v>6260</v>
      </c>
    </row>
    <row r="36421" spans="1:13" customFormat="1" hidden="1">
      <c r="A36421" t="s">
        <v>1114</v>
      </c>
      <c r="B36421" t="s">
        <v>1115</v>
      </c>
      <c r="C36421" s="1">
        <v>44402</v>
      </c>
      <c r="D36421">
        <v>10300993</v>
      </c>
      <c r="E36421">
        <v>6270981</v>
      </c>
      <c r="F36421">
        <v>4030012</v>
      </c>
      <c r="H36421">
        <v>61875</v>
      </c>
      <c r="I36421">
        <v>102</v>
      </c>
      <c r="J36421">
        <v>62.09</v>
      </c>
      <c r="K36421">
        <v>39.9</v>
      </c>
      <c r="M36421">
        <v>6127</v>
      </c>
    </row>
    <row r="36422" spans="1:13" customFormat="1" hidden="1">
      <c r="A36422" t="s">
        <v>1114</v>
      </c>
      <c r="B36422" t="s">
        <v>1115</v>
      </c>
      <c r="C36422" s="1">
        <v>44403</v>
      </c>
      <c r="H36422">
        <v>60960</v>
      </c>
      <c r="M36422">
        <v>6036</v>
      </c>
    </row>
    <row r="36423" spans="1:13" customFormat="1" hidden="1">
      <c r="A36423" t="s">
        <v>1114</v>
      </c>
      <c r="B36423" t="s">
        <v>1115</v>
      </c>
      <c r="C36423" s="1">
        <v>44404</v>
      </c>
      <c r="H36423">
        <v>60046</v>
      </c>
      <c r="M36423">
        <v>5946</v>
      </c>
    </row>
    <row r="36424" spans="1:13" customFormat="1" hidden="1">
      <c r="A36424" t="s">
        <v>1114</v>
      </c>
      <c r="B36424" t="s">
        <v>1115</v>
      </c>
      <c r="C36424" s="1">
        <v>44405</v>
      </c>
      <c r="H36424">
        <v>59131</v>
      </c>
      <c r="M36424">
        <v>5855</v>
      </c>
    </row>
    <row r="36425" spans="1:13" customFormat="1" hidden="1">
      <c r="A36425" t="s">
        <v>1114</v>
      </c>
      <c r="B36425" t="s">
        <v>1115</v>
      </c>
      <c r="C36425" s="1">
        <v>44406</v>
      </c>
      <c r="H36425">
        <v>58216</v>
      </c>
      <c r="M36425">
        <v>5764</v>
      </c>
    </row>
    <row r="36426" spans="1:13" customFormat="1" hidden="1">
      <c r="A36426" t="s">
        <v>1114</v>
      </c>
      <c r="B36426" t="s">
        <v>1115</v>
      </c>
      <c r="C36426" s="1">
        <v>44407</v>
      </c>
      <c r="H36426">
        <v>57302</v>
      </c>
      <c r="M36426">
        <v>5674</v>
      </c>
    </row>
    <row r="36427" spans="1:13" customFormat="1" hidden="1">
      <c r="A36427" t="s">
        <v>1114</v>
      </c>
      <c r="B36427" t="s">
        <v>1115</v>
      </c>
      <c r="C36427" s="1">
        <v>44408</v>
      </c>
      <c r="H36427">
        <v>56387</v>
      </c>
      <c r="M36427">
        <v>5583</v>
      </c>
    </row>
    <row r="36428" spans="1:13" customFormat="1" hidden="1">
      <c r="A36428" t="s">
        <v>1114</v>
      </c>
      <c r="B36428" t="s">
        <v>1115</v>
      </c>
      <c r="C36428" s="1">
        <v>44409</v>
      </c>
      <c r="D36428">
        <v>10689300</v>
      </c>
      <c r="E36428">
        <v>6402434</v>
      </c>
      <c r="F36428">
        <v>4286866</v>
      </c>
      <c r="H36428">
        <v>55472</v>
      </c>
      <c r="I36428">
        <v>105.84</v>
      </c>
      <c r="J36428">
        <v>63.4</v>
      </c>
      <c r="K36428">
        <v>42.45</v>
      </c>
      <c r="M36428">
        <v>5493</v>
      </c>
    </row>
    <row r="36429" spans="1:13" customFormat="1" hidden="1">
      <c r="A36429" t="s">
        <v>1114</v>
      </c>
      <c r="B36429" t="s">
        <v>1115</v>
      </c>
      <c r="C36429" s="1">
        <v>44410</v>
      </c>
      <c r="H36429">
        <v>55270</v>
      </c>
      <c r="M36429">
        <v>5473</v>
      </c>
    </row>
    <row r="36430" spans="1:13" customFormat="1" hidden="1">
      <c r="A36430" t="s">
        <v>1114</v>
      </c>
      <c r="B36430" t="s">
        <v>1115</v>
      </c>
      <c r="C36430" s="1">
        <v>44411</v>
      </c>
      <c r="H36430">
        <v>55067</v>
      </c>
      <c r="M36430">
        <v>5453</v>
      </c>
    </row>
    <row r="36431" spans="1:13" customFormat="1" hidden="1">
      <c r="A36431" t="s">
        <v>1114</v>
      </c>
      <c r="B36431" t="s">
        <v>1115</v>
      </c>
      <c r="C36431" s="1">
        <v>44412</v>
      </c>
      <c r="H36431">
        <v>54864</v>
      </c>
      <c r="M36431">
        <v>5432</v>
      </c>
    </row>
    <row r="36432" spans="1:13" customFormat="1" hidden="1">
      <c r="A36432" t="s">
        <v>1114</v>
      </c>
      <c r="B36432" t="s">
        <v>1115</v>
      </c>
      <c r="C36432" s="1">
        <v>44413</v>
      </c>
      <c r="H36432">
        <v>54661</v>
      </c>
      <c r="M36432">
        <v>5412</v>
      </c>
    </row>
    <row r="36433" spans="1:13" customFormat="1" hidden="1">
      <c r="A36433" t="s">
        <v>1114</v>
      </c>
      <c r="B36433" t="s">
        <v>1115</v>
      </c>
      <c r="C36433" s="1">
        <v>44414</v>
      </c>
      <c r="H36433">
        <v>54459</v>
      </c>
      <c r="M36433">
        <v>5392</v>
      </c>
    </row>
    <row r="36434" spans="1:13" customFormat="1" hidden="1">
      <c r="A36434" t="s">
        <v>1114</v>
      </c>
      <c r="B36434" t="s">
        <v>1115</v>
      </c>
      <c r="C36434" s="1">
        <v>44415</v>
      </c>
      <c r="H36434">
        <v>54256</v>
      </c>
      <c r="M36434">
        <v>5372</v>
      </c>
    </row>
    <row r="36435" spans="1:13" customFormat="1" hidden="1">
      <c r="A36435" t="s">
        <v>1114</v>
      </c>
      <c r="B36435" t="s">
        <v>1115</v>
      </c>
      <c r="C36435" s="1">
        <v>44416</v>
      </c>
      <c r="D36435">
        <v>11067671</v>
      </c>
      <c r="E36435">
        <v>6490518</v>
      </c>
      <c r="F36435">
        <v>4577153</v>
      </c>
      <c r="H36435">
        <v>54053</v>
      </c>
      <c r="I36435">
        <v>109.59</v>
      </c>
      <c r="J36435">
        <v>64.27</v>
      </c>
      <c r="K36435">
        <v>45.32</v>
      </c>
      <c r="M36435">
        <v>5352</v>
      </c>
    </row>
    <row r="36436" spans="1:13" customFormat="1" hidden="1">
      <c r="A36436" t="s">
        <v>1114</v>
      </c>
      <c r="B36436" t="s">
        <v>1115</v>
      </c>
      <c r="C36436" s="1">
        <v>44417</v>
      </c>
      <c r="H36436">
        <v>54620</v>
      </c>
      <c r="M36436">
        <v>5408</v>
      </c>
    </row>
    <row r="36437" spans="1:13" customFormat="1" hidden="1">
      <c r="A36437" t="s">
        <v>1114</v>
      </c>
      <c r="B36437" t="s">
        <v>1115</v>
      </c>
      <c r="C36437" s="1">
        <v>44418</v>
      </c>
      <c r="H36437">
        <v>55187</v>
      </c>
      <c r="M36437">
        <v>5464</v>
      </c>
    </row>
    <row r="36438" spans="1:13" customFormat="1" hidden="1">
      <c r="A36438" t="s">
        <v>1114</v>
      </c>
      <c r="B36438" t="s">
        <v>1115</v>
      </c>
      <c r="C36438" s="1">
        <v>44419</v>
      </c>
      <c r="H36438">
        <v>55753</v>
      </c>
      <c r="M36438">
        <v>5520</v>
      </c>
    </row>
    <row r="36439" spans="1:13" customFormat="1" hidden="1">
      <c r="A36439" t="s">
        <v>1114</v>
      </c>
      <c r="B36439" t="s">
        <v>1115</v>
      </c>
      <c r="C36439" s="1">
        <v>44420</v>
      </c>
      <c r="H36439">
        <v>56320</v>
      </c>
      <c r="M36439">
        <v>5577</v>
      </c>
    </row>
    <row r="36440" spans="1:13" customFormat="1" hidden="1">
      <c r="A36440" t="s">
        <v>1114</v>
      </c>
      <c r="B36440" t="s">
        <v>1115</v>
      </c>
      <c r="C36440" s="1">
        <v>44421</v>
      </c>
      <c r="H36440">
        <v>56887</v>
      </c>
      <c r="M36440">
        <v>5633</v>
      </c>
    </row>
    <row r="36441" spans="1:13" customFormat="1" hidden="1">
      <c r="A36441" t="s">
        <v>1114</v>
      </c>
      <c r="B36441" t="s">
        <v>1115</v>
      </c>
      <c r="C36441" s="1">
        <v>44422</v>
      </c>
      <c r="H36441">
        <v>57454</v>
      </c>
      <c r="M36441">
        <v>5689</v>
      </c>
    </row>
    <row r="36442" spans="1:13" customFormat="1" hidden="1">
      <c r="A36442" t="s">
        <v>1114</v>
      </c>
      <c r="B36442" t="s">
        <v>1115</v>
      </c>
      <c r="C36442" s="1">
        <v>44423</v>
      </c>
      <c r="D36442">
        <v>11473816</v>
      </c>
      <c r="E36442">
        <v>6565270</v>
      </c>
      <c r="F36442">
        <v>4908546</v>
      </c>
      <c r="H36442">
        <v>58021</v>
      </c>
      <c r="I36442">
        <v>113.61</v>
      </c>
      <c r="J36442">
        <v>65.010000000000005</v>
      </c>
      <c r="K36442">
        <v>48.6</v>
      </c>
      <c r="M36442">
        <v>5745</v>
      </c>
    </row>
    <row r="36443" spans="1:13" customFormat="1" hidden="1">
      <c r="A36443" t="s">
        <v>1114</v>
      </c>
      <c r="B36443" t="s">
        <v>1115</v>
      </c>
      <c r="C36443" s="1">
        <v>44424</v>
      </c>
      <c r="H36443">
        <v>51260</v>
      </c>
      <c r="M36443">
        <v>5076</v>
      </c>
    </row>
    <row r="36444" spans="1:13" customFormat="1" hidden="1">
      <c r="A36444" t="s">
        <v>1114</v>
      </c>
      <c r="B36444" t="s">
        <v>1115</v>
      </c>
      <c r="C36444" s="1">
        <v>44425</v>
      </c>
      <c r="D36444">
        <v>11495204</v>
      </c>
      <c r="E36444">
        <v>6573678</v>
      </c>
      <c r="F36444">
        <v>4921526</v>
      </c>
      <c r="H36444">
        <v>44499</v>
      </c>
      <c r="I36444">
        <v>113.82</v>
      </c>
      <c r="J36444">
        <v>65.09</v>
      </c>
      <c r="K36444">
        <v>48.73</v>
      </c>
      <c r="M36444">
        <v>4406</v>
      </c>
    </row>
    <row r="36445" spans="1:13" customFormat="1" hidden="1">
      <c r="A36445" t="s">
        <v>1114</v>
      </c>
      <c r="B36445" t="s">
        <v>1115</v>
      </c>
      <c r="C36445" s="1">
        <v>44426</v>
      </c>
      <c r="D36445">
        <v>11592541</v>
      </c>
      <c r="E36445">
        <v>6589191</v>
      </c>
      <c r="F36445">
        <v>5003350</v>
      </c>
      <c r="G36445">
        <v>97337</v>
      </c>
      <c r="H36445">
        <v>50115</v>
      </c>
      <c r="I36445">
        <v>114.79</v>
      </c>
      <c r="J36445">
        <v>65.239999999999995</v>
      </c>
      <c r="K36445">
        <v>49.54</v>
      </c>
      <c r="M36445">
        <v>4962</v>
      </c>
    </row>
    <row r="36446" spans="1:13" customFormat="1" hidden="1">
      <c r="A36446" t="s">
        <v>1114</v>
      </c>
      <c r="B36446" t="s">
        <v>1115</v>
      </c>
      <c r="C36446" s="1">
        <v>44427</v>
      </c>
      <c r="D36446">
        <v>11666296</v>
      </c>
      <c r="E36446">
        <v>6598469</v>
      </c>
      <c r="F36446">
        <v>5067827</v>
      </c>
      <c r="G36446">
        <v>73755</v>
      </c>
      <c r="H36446">
        <v>52363</v>
      </c>
      <c r="I36446">
        <v>115.52</v>
      </c>
      <c r="J36446">
        <v>65.34</v>
      </c>
      <c r="K36446">
        <v>50.18</v>
      </c>
      <c r="M36446">
        <v>5185</v>
      </c>
    </row>
    <row r="36447" spans="1:13" customFormat="1" hidden="1">
      <c r="A36447" t="s">
        <v>1116</v>
      </c>
      <c r="B36447" t="s">
        <v>1117</v>
      </c>
      <c r="C36447" s="1">
        <v>44187</v>
      </c>
      <c r="D36447">
        <v>2</v>
      </c>
      <c r="E36447">
        <v>2</v>
      </c>
      <c r="I36447">
        <v>0</v>
      </c>
      <c r="J36447">
        <v>0</v>
      </c>
    </row>
    <row r="36448" spans="1:13" customFormat="1" hidden="1">
      <c r="A36448" t="s">
        <v>1116</v>
      </c>
      <c r="B36448" t="s">
        <v>1117</v>
      </c>
      <c r="C36448" s="1">
        <v>44188</v>
      </c>
      <c r="D36448">
        <v>428</v>
      </c>
      <c r="E36448">
        <v>404</v>
      </c>
      <c r="G36448">
        <v>426</v>
      </c>
      <c r="H36448">
        <v>426</v>
      </c>
      <c r="I36448">
        <v>0</v>
      </c>
      <c r="J36448">
        <v>0</v>
      </c>
      <c r="M36448">
        <v>49</v>
      </c>
    </row>
    <row r="36449" spans="1:13" customFormat="1" hidden="1">
      <c r="A36449" t="s">
        <v>1116</v>
      </c>
      <c r="B36449" t="s">
        <v>1117</v>
      </c>
      <c r="C36449" s="1">
        <v>44189</v>
      </c>
      <c r="D36449">
        <v>691</v>
      </c>
      <c r="E36449">
        <v>664</v>
      </c>
      <c r="G36449">
        <v>263</v>
      </c>
      <c r="H36449">
        <v>344</v>
      </c>
      <c r="I36449">
        <v>0.01</v>
      </c>
      <c r="J36449">
        <v>0.01</v>
      </c>
      <c r="M36449">
        <v>40</v>
      </c>
    </row>
    <row r="36450" spans="1:13" customFormat="1" hidden="1">
      <c r="A36450" t="s">
        <v>1116</v>
      </c>
      <c r="B36450" t="s">
        <v>1117</v>
      </c>
      <c r="C36450" s="1">
        <v>44190</v>
      </c>
      <c r="D36450">
        <v>691</v>
      </c>
      <c r="E36450">
        <v>664</v>
      </c>
      <c r="G36450">
        <v>0</v>
      </c>
      <c r="H36450">
        <v>230</v>
      </c>
      <c r="I36450">
        <v>0.01</v>
      </c>
      <c r="J36450">
        <v>0.01</v>
      </c>
      <c r="M36450">
        <v>27</v>
      </c>
    </row>
    <row r="36451" spans="1:13" customFormat="1" hidden="1">
      <c r="A36451" t="s">
        <v>1116</v>
      </c>
      <c r="B36451" t="s">
        <v>1117</v>
      </c>
      <c r="C36451" s="1">
        <v>44191</v>
      </c>
      <c r="D36451">
        <v>1127</v>
      </c>
      <c r="E36451">
        <v>1100</v>
      </c>
      <c r="G36451">
        <v>436</v>
      </c>
      <c r="H36451">
        <v>281</v>
      </c>
      <c r="I36451">
        <v>0.01</v>
      </c>
      <c r="J36451">
        <v>0.01</v>
      </c>
      <c r="M36451">
        <v>32</v>
      </c>
    </row>
    <row r="36452" spans="1:13" customFormat="1" hidden="1">
      <c r="A36452" t="s">
        <v>1116</v>
      </c>
      <c r="B36452" t="s">
        <v>1117</v>
      </c>
      <c r="C36452" s="1">
        <v>44192</v>
      </c>
      <c r="D36452">
        <v>1127</v>
      </c>
      <c r="E36452">
        <v>1100</v>
      </c>
      <c r="G36452">
        <v>0</v>
      </c>
      <c r="H36452">
        <v>225</v>
      </c>
      <c r="I36452">
        <v>0.01</v>
      </c>
      <c r="J36452">
        <v>0.01</v>
      </c>
      <c r="M36452">
        <v>26</v>
      </c>
    </row>
    <row r="36453" spans="1:13" customFormat="1" hidden="1">
      <c r="A36453" t="s">
        <v>1116</v>
      </c>
      <c r="B36453" t="s">
        <v>1117</v>
      </c>
      <c r="C36453" s="1">
        <v>44193</v>
      </c>
      <c r="D36453">
        <v>2747</v>
      </c>
      <c r="E36453">
        <v>2574</v>
      </c>
      <c r="F36453">
        <v>1</v>
      </c>
      <c r="G36453">
        <v>1620</v>
      </c>
      <c r="H36453">
        <v>458</v>
      </c>
      <c r="I36453">
        <v>0.03</v>
      </c>
      <c r="J36453">
        <v>0.03</v>
      </c>
      <c r="K36453">
        <v>0</v>
      </c>
      <c r="M36453">
        <v>53</v>
      </c>
    </row>
    <row r="36454" spans="1:13" customFormat="1" hidden="1">
      <c r="A36454" t="s">
        <v>1116</v>
      </c>
      <c r="B36454" t="s">
        <v>1117</v>
      </c>
      <c r="C36454" s="1">
        <v>44194</v>
      </c>
      <c r="D36454">
        <v>4439</v>
      </c>
      <c r="E36454">
        <v>4114</v>
      </c>
      <c r="F36454">
        <v>4</v>
      </c>
      <c r="G36454">
        <v>1692</v>
      </c>
      <c r="H36454">
        <v>634</v>
      </c>
      <c r="I36454">
        <v>0.05</v>
      </c>
      <c r="J36454">
        <v>0.05</v>
      </c>
      <c r="K36454">
        <v>0</v>
      </c>
      <c r="M36454">
        <v>73</v>
      </c>
    </row>
    <row r="36455" spans="1:13" customFormat="1" hidden="1">
      <c r="A36455" t="s">
        <v>1116</v>
      </c>
      <c r="B36455" t="s">
        <v>1117</v>
      </c>
      <c r="C36455" s="1">
        <v>44195</v>
      </c>
      <c r="D36455">
        <v>6109</v>
      </c>
      <c r="E36455">
        <v>5645</v>
      </c>
      <c r="F36455">
        <v>5</v>
      </c>
      <c r="G36455">
        <v>1670</v>
      </c>
      <c r="H36455">
        <v>812</v>
      </c>
      <c r="I36455">
        <v>7.0000000000000007E-2</v>
      </c>
      <c r="J36455">
        <v>7.0000000000000007E-2</v>
      </c>
      <c r="K36455">
        <v>0</v>
      </c>
      <c r="M36455">
        <v>94</v>
      </c>
    </row>
    <row r="36456" spans="1:13" customFormat="1" hidden="1">
      <c r="A36456" t="s">
        <v>1116</v>
      </c>
      <c r="B36456" t="s">
        <v>1117</v>
      </c>
      <c r="C36456" s="1">
        <v>44196</v>
      </c>
      <c r="D36456">
        <v>6362</v>
      </c>
      <c r="E36456">
        <v>5897</v>
      </c>
      <c r="F36456">
        <v>6</v>
      </c>
      <c r="G36456">
        <v>253</v>
      </c>
      <c r="H36456">
        <v>810</v>
      </c>
      <c r="I36456">
        <v>7.0000000000000007E-2</v>
      </c>
      <c r="J36456">
        <v>7.0000000000000007E-2</v>
      </c>
      <c r="K36456">
        <v>0</v>
      </c>
      <c r="M36456">
        <v>94</v>
      </c>
    </row>
    <row r="36457" spans="1:13" customFormat="1" hidden="1">
      <c r="A36457" t="s">
        <v>1116</v>
      </c>
      <c r="B36457" t="s">
        <v>1117</v>
      </c>
      <c r="C36457" s="1">
        <v>44197</v>
      </c>
      <c r="D36457">
        <v>6402</v>
      </c>
      <c r="E36457">
        <v>5936</v>
      </c>
      <c r="F36457">
        <v>7</v>
      </c>
      <c r="G36457">
        <v>40</v>
      </c>
      <c r="H36457">
        <v>816</v>
      </c>
      <c r="I36457">
        <v>7.0000000000000007E-2</v>
      </c>
      <c r="J36457">
        <v>7.0000000000000007E-2</v>
      </c>
      <c r="K36457">
        <v>0</v>
      </c>
      <c r="M36457">
        <v>94</v>
      </c>
    </row>
    <row r="36458" spans="1:13" customFormat="1" hidden="1">
      <c r="A36458" t="s">
        <v>1116</v>
      </c>
      <c r="B36458" t="s">
        <v>1117</v>
      </c>
      <c r="C36458" s="1">
        <v>44198</v>
      </c>
      <c r="D36458">
        <v>6406</v>
      </c>
      <c r="E36458">
        <v>5940</v>
      </c>
      <c r="F36458">
        <v>7</v>
      </c>
      <c r="G36458">
        <v>4</v>
      </c>
      <c r="H36458">
        <v>754</v>
      </c>
      <c r="I36458">
        <v>7.0000000000000007E-2</v>
      </c>
      <c r="J36458">
        <v>7.0000000000000007E-2</v>
      </c>
      <c r="K36458">
        <v>0</v>
      </c>
      <c r="M36458">
        <v>87</v>
      </c>
    </row>
    <row r="36459" spans="1:13" customFormat="1" hidden="1">
      <c r="A36459" t="s">
        <v>1116</v>
      </c>
      <c r="B36459" t="s">
        <v>1117</v>
      </c>
      <c r="C36459" s="1">
        <v>44199</v>
      </c>
      <c r="D36459">
        <v>6407</v>
      </c>
      <c r="E36459">
        <v>5941</v>
      </c>
      <c r="F36459">
        <v>7</v>
      </c>
      <c r="G36459">
        <v>1</v>
      </c>
      <c r="H36459">
        <v>754</v>
      </c>
      <c r="I36459">
        <v>7.0000000000000007E-2</v>
      </c>
      <c r="J36459">
        <v>7.0000000000000007E-2</v>
      </c>
      <c r="K36459">
        <v>0</v>
      </c>
      <c r="M36459">
        <v>87</v>
      </c>
    </row>
    <row r="36460" spans="1:13" customFormat="1" hidden="1">
      <c r="A36460" t="s">
        <v>1116</v>
      </c>
      <c r="B36460" t="s">
        <v>1117</v>
      </c>
      <c r="C36460" s="1">
        <v>44200</v>
      </c>
      <c r="D36460">
        <v>10062</v>
      </c>
      <c r="E36460">
        <v>9549</v>
      </c>
      <c r="F36460">
        <v>7</v>
      </c>
      <c r="G36460">
        <v>3655</v>
      </c>
      <c r="H36460">
        <v>1045</v>
      </c>
      <c r="I36460">
        <v>0.12</v>
      </c>
      <c r="J36460">
        <v>0.11</v>
      </c>
      <c r="K36460">
        <v>0</v>
      </c>
      <c r="M36460">
        <v>121</v>
      </c>
    </row>
    <row r="36461" spans="1:13" customFormat="1" hidden="1">
      <c r="A36461" t="s">
        <v>1116</v>
      </c>
      <c r="B36461" t="s">
        <v>1117</v>
      </c>
      <c r="C36461" s="1">
        <v>44201</v>
      </c>
      <c r="D36461">
        <v>17154</v>
      </c>
      <c r="E36461">
        <v>16097</v>
      </c>
      <c r="F36461">
        <v>9</v>
      </c>
      <c r="G36461">
        <v>7092</v>
      </c>
      <c r="H36461">
        <v>1816</v>
      </c>
      <c r="I36461">
        <v>0.2</v>
      </c>
      <c r="J36461">
        <v>0.19</v>
      </c>
      <c r="K36461">
        <v>0</v>
      </c>
      <c r="M36461">
        <v>210</v>
      </c>
    </row>
    <row r="36462" spans="1:13" customFormat="1" hidden="1">
      <c r="A36462" t="s">
        <v>1116</v>
      </c>
      <c r="B36462" t="s">
        <v>1117</v>
      </c>
      <c r="C36462" s="1">
        <v>44202</v>
      </c>
      <c r="D36462">
        <v>22997</v>
      </c>
      <c r="E36462">
        <v>21287</v>
      </c>
      <c r="F36462">
        <v>11</v>
      </c>
      <c r="G36462">
        <v>5843</v>
      </c>
      <c r="H36462">
        <v>2413</v>
      </c>
      <c r="I36462">
        <v>0.27</v>
      </c>
      <c r="J36462">
        <v>0.25</v>
      </c>
      <c r="K36462">
        <v>0</v>
      </c>
      <c r="M36462">
        <v>279</v>
      </c>
    </row>
    <row r="36463" spans="1:13" customFormat="1" hidden="1">
      <c r="A36463" t="s">
        <v>1116</v>
      </c>
      <c r="B36463" t="s">
        <v>1117</v>
      </c>
      <c r="C36463" s="1">
        <v>44203</v>
      </c>
      <c r="D36463">
        <v>30207</v>
      </c>
      <c r="E36463">
        <v>27475</v>
      </c>
      <c r="F36463">
        <v>14</v>
      </c>
      <c r="G36463">
        <v>7210</v>
      </c>
      <c r="H36463">
        <v>3406</v>
      </c>
      <c r="I36463">
        <v>0.35</v>
      </c>
      <c r="J36463">
        <v>0.32</v>
      </c>
      <c r="K36463">
        <v>0</v>
      </c>
      <c r="M36463">
        <v>394</v>
      </c>
    </row>
    <row r="36464" spans="1:13" customFormat="1" hidden="1">
      <c r="A36464" t="s">
        <v>1116</v>
      </c>
      <c r="B36464" t="s">
        <v>1117</v>
      </c>
      <c r="C36464" s="1">
        <v>44204</v>
      </c>
      <c r="D36464">
        <v>38247</v>
      </c>
      <c r="E36464">
        <v>33985</v>
      </c>
      <c r="F36464">
        <v>14</v>
      </c>
      <c r="G36464">
        <v>8040</v>
      </c>
      <c r="H36464">
        <v>4549</v>
      </c>
      <c r="I36464">
        <v>0.44</v>
      </c>
      <c r="J36464">
        <v>0.39</v>
      </c>
      <c r="K36464">
        <v>0</v>
      </c>
      <c r="M36464">
        <v>526</v>
      </c>
    </row>
    <row r="36465" spans="1:13" customFormat="1" hidden="1">
      <c r="A36465" t="s">
        <v>1116</v>
      </c>
      <c r="B36465" t="s">
        <v>1117</v>
      </c>
      <c r="C36465" s="1">
        <v>44205</v>
      </c>
      <c r="D36465">
        <v>40369</v>
      </c>
      <c r="E36465">
        <v>35906</v>
      </c>
      <c r="F36465">
        <v>15</v>
      </c>
      <c r="G36465">
        <v>2122</v>
      </c>
      <c r="H36465">
        <v>4852</v>
      </c>
      <c r="I36465">
        <v>0.47</v>
      </c>
      <c r="J36465">
        <v>0.41</v>
      </c>
      <c r="K36465">
        <v>0</v>
      </c>
      <c r="M36465">
        <v>561</v>
      </c>
    </row>
    <row r="36466" spans="1:13" customFormat="1" hidden="1">
      <c r="A36466" t="s">
        <v>1116</v>
      </c>
      <c r="B36466" t="s">
        <v>1117</v>
      </c>
      <c r="C36466" s="1">
        <v>44206</v>
      </c>
      <c r="D36466">
        <v>40401</v>
      </c>
      <c r="E36466">
        <v>35937</v>
      </c>
      <c r="F36466">
        <v>16</v>
      </c>
      <c r="G36466">
        <v>32</v>
      </c>
      <c r="H36466">
        <v>4856</v>
      </c>
      <c r="I36466">
        <v>0.47</v>
      </c>
      <c r="J36466">
        <v>0.42</v>
      </c>
      <c r="K36466">
        <v>0</v>
      </c>
      <c r="M36466">
        <v>561</v>
      </c>
    </row>
    <row r="36467" spans="1:13" customFormat="1" hidden="1">
      <c r="A36467" t="s">
        <v>1116</v>
      </c>
      <c r="B36467" t="s">
        <v>1117</v>
      </c>
      <c r="C36467" s="1">
        <v>44207</v>
      </c>
      <c r="D36467">
        <v>47812</v>
      </c>
      <c r="E36467">
        <v>42723</v>
      </c>
      <c r="F36467">
        <v>17</v>
      </c>
      <c r="G36467">
        <v>7411</v>
      </c>
      <c r="H36467">
        <v>5393</v>
      </c>
      <c r="I36467">
        <v>0.55000000000000004</v>
      </c>
      <c r="J36467">
        <v>0.49</v>
      </c>
      <c r="K36467">
        <v>0</v>
      </c>
      <c r="M36467">
        <v>623</v>
      </c>
    </row>
    <row r="36468" spans="1:13" customFormat="1" hidden="1">
      <c r="A36468" t="s">
        <v>1116</v>
      </c>
      <c r="B36468" t="s">
        <v>1117</v>
      </c>
      <c r="C36468" s="1">
        <v>44208</v>
      </c>
      <c r="D36468">
        <v>58205</v>
      </c>
      <c r="E36468">
        <v>52502</v>
      </c>
      <c r="F36468">
        <v>21</v>
      </c>
      <c r="G36468">
        <v>10393</v>
      </c>
      <c r="H36468">
        <v>5864</v>
      </c>
      <c r="I36468">
        <v>0.67</v>
      </c>
      <c r="J36468">
        <v>0.61</v>
      </c>
      <c r="K36468">
        <v>0</v>
      </c>
      <c r="M36468">
        <v>678</v>
      </c>
    </row>
    <row r="36469" spans="1:13" customFormat="1" hidden="1">
      <c r="A36469" t="s">
        <v>1116</v>
      </c>
      <c r="B36469" t="s">
        <v>1117</v>
      </c>
      <c r="C36469" s="1">
        <v>44209</v>
      </c>
      <c r="D36469">
        <v>69289</v>
      </c>
      <c r="E36469">
        <v>62476</v>
      </c>
      <c r="F36469">
        <v>144</v>
      </c>
      <c r="G36469">
        <v>11084</v>
      </c>
      <c r="H36469">
        <v>6613</v>
      </c>
      <c r="I36469">
        <v>0.8</v>
      </c>
      <c r="J36469">
        <v>0.72</v>
      </c>
      <c r="K36469">
        <v>0</v>
      </c>
      <c r="M36469">
        <v>764</v>
      </c>
    </row>
    <row r="36470" spans="1:13" customFormat="1" hidden="1">
      <c r="A36470" t="s">
        <v>1116</v>
      </c>
      <c r="B36470" t="s">
        <v>1117</v>
      </c>
      <c r="C36470" s="1">
        <v>44210</v>
      </c>
      <c r="D36470">
        <v>79915</v>
      </c>
      <c r="E36470">
        <v>72158</v>
      </c>
      <c r="F36470">
        <v>208</v>
      </c>
      <c r="G36470">
        <v>10626</v>
      </c>
      <c r="H36470">
        <v>7101</v>
      </c>
      <c r="I36470">
        <v>0.92</v>
      </c>
      <c r="J36470">
        <v>0.83</v>
      </c>
      <c r="K36470">
        <v>0</v>
      </c>
      <c r="M36470">
        <v>820</v>
      </c>
    </row>
    <row r="36471" spans="1:13" customFormat="1" hidden="1">
      <c r="A36471" t="s">
        <v>1116</v>
      </c>
      <c r="B36471" t="s">
        <v>1117</v>
      </c>
      <c r="C36471" s="1">
        <v>44211</v>
      </c>
      <c r="D36471">
        <v>90691</v>
      </c>
      <c r="E36471">
        <v>82067</v>
      </c>
      <c r="F36471">
        <v>257</v>
      </c>
      <c r="G36471">
        <v>10776</v>
      </c>
      <c r="H36471">
        <v>7492</v>
      </c>
      <c r="I36471">
        <v>1.05</v>
      </c>
      <c r="J36471">
        <v>0.95</v>
      </c>
      <c r="K36471">
        <v>0</v>
      </c>
      <c r="M36471">
        <v>866</v>
      </c>
    </row>
    <row r="36472" spans="1:13" customFormat="1" hidden="1">
      <c r="A36472" t="s">
        <v>1116</v>
      </c>
      <c r="B36472" t="s">
        <v>1117</v>
      </c>
      <c r="C36472" s="1">
        <v>44212</v>
      </c>
      <c r="D36472">
        <v>95050</v>
      </c>
      <c r="E36472">
        <v>86212</v>
      </c>
      <c r="F36472">
        <v>259</v>
      </c>
      <c r="G36472">
        <v>4359</v>
      </c>
      <c r="H36472">
        <v>7812</v>
      </c>
      <c r="I36472">
        <v>1.1000000000000001</v>
      </c>
      <c r="J36472">
        <v>1</v>
      </c>
      <c r="K36472">
        <v>0</v>
      </c>
      <c r="M36472">
        <v>903</v>
      </c>
    </row>
    <row r="36473" spans="1:13" customFormat="1" hidden="1">
      <c r="A36473" t="s">
        <v>1116</v>
      </c>
      <c r="B36473" t="s">
        <v>1117</v>
      </c>
      <c r="C36473" s="1">
        <v>44213</v>
      </c>
      <c r="D36473">
        <v>95714</v>
      </c>
      <c r="E36473">
        <v>86873</v>
      </c>
      <c r="F36473">
        <v>260</v>
      </c>
      <c r="G36473">
        <v>664</v>
      </c>
      <c r="H36473">
        <v>7902</v>
      </c>
      <c r="I36473">
        <v>1.1100000000000001</v>
      </c>
      <c r="J36473">
        <v>1</v>
      </c>
      <c r="K36473">
        <v>0</v>
      </c>
      <c r="M36473">
        <v>913</v>
      </c>
    </row>
    <row r="36474" spans="1:13" customFormat="1" hidden="1">
      <c r="A36474" t="s">
        <v>1116</v>
      </c>
      <c r="B36474" t="s">
        <v>1117</v>
      </c>
      <c r="C36474" s="1">
        <v>44214</v>
      </c>
      <c r="D36474">
        <v>107944</v>
      </c>
      <c r="E36474">
        <v>97490</v>
      </c>
      <c r="F36474">
        <v>1005</v>
      </c>
      <c r="G36474">
        <v>12230</v>
      </c>
      <c r="H36474">
        <v>8590</v>
      </c>
      <c r="I36474">
        <v>1.25</v>
      </c>
      <c r="J36474">
        <v>1.1299999999999999</v>
      </c>
      <c r="K36474">
        <v>0.01</v>
      </c>
      <c r="M36474">
        <v>993</v>
      </c>
    </row>
    <row r="36475" spans="1:13" customFormat="1" hidden="1">
      <c r="A36475" t="s">
        <v>1116</v>
      </c>
      <c r="B36475" t="s">
        <v>1117</v>
      </c>
      <c r="C36475" s="1">
        <v>44215</v>
      </c>
      <c r="D36475">
        <v>125243</v>
      </c>
      <c r="E36475">
        <v>113062</v>
      </c>
      <c r="F36475">
        <v>1683</v>
      </c>
      <c r="G36475">
        <v>17299</v>
      </c>
      <c r="H36475">
        <v>9577</v>
      </c>
      <c r="I36475">
        <v>1.45</v>
      </c>
      <c r="J36475">
        <v>1.31</v>
      </c>
      <c r="K36475">
        <v>0.02</v>
      </c>
      <c r="M36475">
        <v>1107</v>
      </c>
    </row>
    <row r="36476" spans="1:13" customFormat="1" hidden="1">
      <c r="A36476" t="s">
        <v>1116</v>
      </c>
      <c r="B36476" t="s">
        <v>1117</v>
      </c>
      <c r="C36476" s="1">
        <v>44216</v>
      </c>
      <c r="D36476">
        <v>145734</v>
      </c>
      <c r="E36476">
        <v>131763</v>
      </c>
      <c r="F36476">
        <v>2578</v>
      </c>
      <c r="G36476">
        <v>20491</v>
      </c>
      <c r="H36476">
        <v>10921</v>
      </c>
      <c r="I36476">
        <v>1.68</v>
      </c>
      <c r="J36476">
        <v>1.52</v>
      </c>
      <c r="K36476">
        <v>0.03</v>
      </c>
      <c r="M36476">
        <v>1262</v>
      </c>
    </row>
    <row r="36477" spans="1:13" customFormat="1" hidden="1">
      <c r="A36477" t="s">
        <v>1116</v>
      </c>
      <c r="B36477" t="s">
        <v>1117</v>
      </c>
      <c r="C36477" s="1">
        <v>44217</v>
      </c>
      <c r="D36477">
        <v>168977</v>
      </c>
      <c r="E36477">
        <v>153488</v>
      </c>
      <c r="F36477">
        <v>3029</v>
      </c>
      <c r="G36477">
        <v>23243</v>
      </c>
      <c r="H36477">
        <v>12723</v>
      </c>
      <c r="I36477">
        <v>1.95</v>
      </c>
      <c r="J36477">
        <v>1.77</v>
      </c>
      <c r="K36477">
        <v>0.03</v>
      </c>
      <c r="M36477">
        <v>1470</v>
      </c>
    </row>
    <row r="36478" spans="1:13" customFormat="1" hidden="1">
      <c r="A36478" t="s">
        <v>1116</v>
      </c>
      <c r="B36478" t="s">
        <v>1117</v>
      </c>
      <c r="C36478" s="1">
        <v>44218</v>
      </c>
      <c r="D36478">
        <v>188815</v>
      </c>
      <c r="E36478">
        <v>171843</v>
      </c>
      <c r="F36478">
        <v>3445</v>
      </c>
      <c r="G36478">
        <v>19838</v>
      </c>
      <c r="H36478">
        <v>14018</v>
      </c>
      <c r="I36478">
        <v>2.1800000000000002</v>
      </c>
      <c r="J36478">
        <v>1.99</v>
      </c>
      <c r="K36478">
        <v>0.04</v>
      </c>
      <c r="M36478">
        <v>1620</v>
      </c>
    </row>
    <row r="36479" spans="1:13" customFormat="1" hidden="1">
      <c r="A36479" t="s">
        <v>1116</v>
      </c>
      <c r="B36479" t="s">
        <v>1117</v>
      </c>
      <c r="C36479" s="1">
        <v>44219</v>
      </c>
      <c r="D36479">
        <v>194623</v>
      </c>
      <c r="E36479">
        <v>177430</v>
      </c>
      <c r="F36479">
        <v>3538</v>
      </c>
      <c r="G36479">
        <v>5808</v>
      </c>
      <c r="H36479">
        <v>14225</v>
      </c>
      <c r="I36479">
        <v>2.25</v>
      </c>
      <c r="J36479">
        <v>2.0499999999999998</v>
      </c>
      <c r="K36479">
        <v>0.04</v>
      </c>
      <c r="M36479">
        <v>1644</v>
      </c>
    </row>
    <row r="36480" spans="1:13" customFormat="1" hidden="1">
      <c r="A36480" t="s">
        <v>1116</v>
      </c>
      <c r="B36480" t="s">
        <v>1117</v>
      </c>
      <c r="C36480" s="1">
        <v>44220</v>
      </c>
      <c r="D36480">
        <v>195803</v>
      </c>
      <c r="E36480">
        <v>178595</v>
      </c>
      <c r="F36480">
        <v>3549</v>
      </c>
      <c r="G36480">
        <v>1180</v>
      </c>
      <c r="H36480">
        <v>14298</v>
      </c>
      <c r="I36480">
        <v>2.2599999999999998</v>
      </c>
      <c r="J36480">
        <v>2.06</v>
      </c>
      <c r="K36480">
        <v>0.04</v>
      </c>
      <c r="M36480">
        <v>1652</v>
      </c>
    </row>
    <row r="36481" spans="1:13" customFormat="1" hidden="1">
      <c r="A36481" t="s">
        <v>1116</v>
      </c>
      <c r="B36481" t="s">
        <v>1117</v>
      </c>
      <c r="C36481" s="1">
        <v>44221</v>
      </c>
      <c r="D36481">
        <v>213100</v>
      </c>
      <c r="E36481">
        <v>194186</v>
      </c>
      <c r="F36481">
        <v>4914</v>
      </c>
      <c r="G36481">
        <v>17297</v>
      </c>
      <c r="H36481">
        <v>15022</v>
      </c>
      <c r="I36481">
        <v>2.46</v>
      </c>
      <c r="J36481">
        <v>2.2400000000000002</v>
      </c>
      <c r="K36481">
        <v>0.06</v>
      </c>
      <c r="M36481">
        <v>1736</v>
      </c>
    </row>
    <row r="36482" spans="1:13" customFormat="1" hidden="1">
      <c r="A36482" t="s">
        <v>1116</v>
      </c>
      <c r="B36482" t="s">
        <v>1117</v>
      </c>
      <c r="C36482" s="1">
        <v>44222</v>
      </c>
      <c r="D36482">
        <v>238175</v>
      </c>
      <c r="E36482">
        <v>216192</v>
      </c>
      <c r="F36482">
        <v>7368</v>
      </c>
      <c r="G36482">
        <v>25075</v>
      </c>
      <c r="H36482">
        <v>16133</v>
      </c>
      <c r="I36482">
        <v>2.75</v>
      </c>
      <c r="J36482">
        <v>2.5</v>
      </c>
      <c r="K36482">
        <v>0.09</v>
      </c>
      <c r="M36482">
        <v>1864</v>
      </c>
    </row>
    <row r="36483" spans="1:13" customFormat="1" hidden="1">
      <c r="A36483" t="s">
        <v>1116</v>
      </c>
      <c r="B36483" t="s">
        <v>1117</v>
      </c>
      <c r="C36483" s="1">
        <v>44223</v>
      </c>
      <c r="D36483">
        <v>262538</v>
      </c>
      <c r="E36483">
        <v>238247</v>
      </c>
      <c r="F36483">
        <v>9124</v>
      </c>
      <c r="G36483">
        <v>24363</v>
      </c>
      <c r="H36483">
        <v>16686</v>
      </c>
      <c r="I36483">
        <v>3.03</v>
      </c>
      <c r="J36483">
        <v>2.75</v>
      </c>
      <c r="K36483">
        <v>0.11</v>
      </c>
      <c r="M36483">
        <v>1928</v>
      </c>
    </row>
    <row r="36484" spans="1:13" customFormat="1" hidden="1">
      <c r="A36484" t="s">
        <v>1116</v>
      </c>
      <c r="B36484" t="s">
        <v>1117</v>
      </c>
      <c r="C36484" s="1">
        <v>44224</v>
      </c>
      <c r="D36484">
        <v>289350</v>
      </c>
      <c r="E36484">
        <v>261771</v>
      </c>
      <c r="F36484">
        <v>11421</v>
      </c>
      <c r="G36484">
        <v>26812</v>
      </c>
      <c r="H36484">
        <v>17196</v>
      </c>
      <c r="I36484">
        <v>3.34</v>
      </c>
      <c r="J36484">
        <v>3.02</v>
      </c>
      <c r="K36484">
        <v>0.13</v>
      </c>
      <c r="M36484">
        <v>1987</v>
      </c>
    </row>
    <row r="36485" spans="1:13" customFormat="1" hidden="1">
      <c r="A36485" t="s">
        <v>1116</v>
      </c>
      <c r="B36485" t="s">
        <v>1117</v>
      </c>
      <c r="C36485" s="1">
        <v>44225</v>
      </c>
      <c r="D36485">
        <v>306991</v>
      </c>
      <c r="E36485">
        <v>276308</v>
      </c>
      <c r="F36485">
        <v>13122</v>
      </c>
      <c r="G36485">
        <v>17641</v>
      </c>
      <c r="H36485">
        <v>16882</v>
      </c>
      <c r="I36485">
        <v>3.55</v>
      </c>
      <c r="J36485">
        <v>3.19</v>
      </c>
      <c r="K36485">
        <v>0.15</v>
      </c>
      <c r="M36485">
        <v>1951</v>
      </c>
    </row>
    <row r="36486" spans="1:13" customFormat="1" hidden="1">
      <c r="A36486" t="s">
        <v>1116</v>
      </c>
      <c r="B36486" t="s">
        <v>1117</v>
      </c>
      <c r="C36486" s="1">
        <v>44226</v>
      </c>
      <c r="D36486">
        <v>306991</v>
      </c>
      <c r="E36486">
        <v>276308</v>
      </c>
      <c r="F36486">
        <v>13122</v>
      </c>
      <c r="G36486">
        <v>0</v>
      </c>
      <c r="H36486">
        <v>16053</v>
      </c>
      <c r="I36486">
        <v>3.55</v>
      </c>
      <c r="J36486">
        <v>3.19</v>
      </c>
      <c r="K36486">
        <v>0.15</v>
      </c>
      <c r="M36486">
        <v>1855</v>
      </c>
    </row>
    <row r="36487" spans="1:13" customFormat="1" hidden="1">
      <c r="A36487" t="s">
        <v>1116</v>
      </c>
      <c r="B36487" t="s">
        <v>1117</v>
      </c>
      <c r="C36487" s="1">
        <v>44227</v>
      </c>
      <c r="D36487">
        <v>306991</v>
      </c>
      <c r="E36487">
        <v>276308</v>
      </c>
      <c r="F36487">
        <v>13122</v>
      </c>
      <c r="G36487">
        <v>0</v>
      </c>
      <c r="H36487">
        <v>15884</v>
      </c>
      <c r="I36487">
        <v>3.55</v>
      </c>
      <c r="J36487">
        <v>3.19</v>
      </c>
      <c r="K36487">
        <v>0.15</v>
      </c>
      <c r="M36487">
        <v>1835</v>
      </c>
    </row>
    <row r="36488" spans="1:13" customFormat="1" hidden="1">
      <c r="A36488" t="s">
        <v>1116</v>
      </c>
      <c r="B36488" t="s">
        <v>1117</v>
      </c>
      <c r="C36488" s="1">
        <v>44228</v>
      </c>
      <c r="D36488">
        <v>323150</v>
      </c>
      <c r="E36488">
        <v>288105</v>
      </c>
      <c r="F36488">
        <v>16967</v>
      </c>
      <c r="G36488">
        <v>16159</v>
      </c>
      <c r="H36488">
        <v>15721</v>
      </c>
      <c r="I36488">
        <v>3.73</v>
      </c>
      <c r="J36488">
        <v>3.33</v>
      </c>
      <c r="K36488">
        <v>0.2</v>
      </c>
      <c r="M36488">
        <v>1816</v>
      </c>
    </row>
    <row r="36489" spans="1:13" customFormat="1" hidden="1">
      <c r="A36489" t="s">
        <v>1116</v>
      </c>
      <c r="B36489" t="s">
        <v>1117</v>
      </c>
      <c r="C36489" s="1">
        <v>44229</v>
      </c>
      <c r="D36489">
        <v>342776</v>
      </c>
      <c r="E36489">
        <v>301685</v>
      </c>
      <c r="F36489">
        <v>22188</v>
      </c>
      <c r="G36489">
        <v>19626</v>
      </c>
      <c r="H36489">
        <v>14943</v>
      </c>
      <c r="I36489">
        <v>3.96</v>
      </c>
      <c r="J36489">
        <v>3.49</v>
      </c>
      <c r="K36489">
        <v>0.26</v>
      </c>
      <c r="M36489">
        <v>1727</v>
      </c>
    </row>
    <row r="36490" spans="1:13" customFormat="1" hidden="1">
      <c r="A36490" t="s">
        <v>1116</v>
      </c>
      <c r="B36490" t="s">
        <v>1117</v>
      </c>
      <c r="C36490" s="1">
        <v>44230</v>
      </c>
      <c r="D36490">
        <v>362095</v>
      </c>
      <c r="E36490">
        <v>315372</v>
      </c>
      <c r="F36490">
        <v>26983</v>
      </c>
      <c r="G36490">
        <v>19319</v>
      </c>
      <c r="H36490">
        <v>14222</v>
      </c>
      <c r="I36490">
        <v>4.18</v>
      </c>
      <c r="J36490">
        <v>3.64</v>
      </c>
      <c r="K36490">
        <v>0.31</v>
      </c>
      <c r="M36490">
        <v>1643</v>
      </c>
    </row>
    <row r="36491" spans="1:13" customFormat="1" hidden="1">
      <c r="A36491" t="s">
        <v>1116</v>
      </c>
      <c r="B36491" t="s">
        <v>1117</v>
      </c>
      <c r="C36491" s="1">
        <v>44231</v>
      </c>
      <c r="D36491">
        <v>382717</v>
      </c>
      <c r="E36491">
        <v>328656</v>
      </c>
      <c r="F36491">
        <v>33544</v>
      </c>
      <c r="G36491">
        <v>20622</v>
      </c>
      <c r="H36491">
        <v>13338</v>
      </c>
      <c r="I36491">
        <v>4.42</v>
      </c>
      <c r="J36491">
        <v>3.8</v>
      </c>
      <c r="K36491">
        <v>0.39</v>
      </c>
      <c r="M36491">
        <v>1541</v>
      </c>
    </row>
    <row r="36492" spans="1:13" customFormat="1" hidden="1">
      <c r="A36492" t="s">
        <v>1116</v>
      </c>
      <c r="B36492" t="s">
        <v>1117</v>
      </c>
      <c r="C36492" s="1">
        <v>44232</v>
      </c>
      <c r="D36492">
        <v>402133</v>
      </c>
      <c r="E36492">
        <v>340871</v>
      </c>
      <c r="F36492">
        <v>40067</v>
      </c>
      <c r="G36492">
        <v>19416</v>
      </c>
      <c r="H36492">
        <v>13592</v>
      </c>
      <c r="I36492">
        <v>4.6500000000000004</v>
      </c>
      <c r="J36492">
        <v>3.94</v>
      </c>
      <c r="K36492">
        <v>0.46</v>
      </c>
      <c r="M36492">
        <v>1570</v>
      </c>
    </row>
    <row r="36493" spans="1:13" customFormat="1" hidden="1">
      <c r="A36493" t="s">
        <v>1116</v>
      </c>
      <c r="B36493" t="s">
        <v>1117</v>
      </c>
      <c r="C36493" s="1">
        <v>44233</v>
      </c>
      <c r="D36493">
        <v>405467</v>
      </c>
      <c r="E36493">
        <v>342669</v>
      </c>
      <c r="F36493">
        <v>41489</v>
      </c>
      <c r="G36493">
        <v>3334</v>
      </c>
      <c r="H36493">
        <v>14068</v>
      </c>
      <c r="I36493">
        <v>4.68</v>
      </c>
      <c r="J36493">
        <v>3.96</v>
      </c>
      <c r="K36493">
        <v>0.48</v>
      </c>
      <c r="M36493">
        <v>1625</v>
      </c>
    </row>
    <row r="36494" spans="1:13" customFormat="1" hidden="1">
      <c r="A36494" t="s">
        <v>1116</v>
      </c>
      <c r="B36494" t="s">
        <v>1117</v>
      </c>
      <c r="C36494" s="1">
        <v>44234</v>
      </c>
      <c r="D36494">
        <v>406662</v>
      </c>
      <c r="E36494">
        <v>343591</v>
      </c>
      <c r="F36494">
        <v>41761</v>
      </c>
      <c r="G36494">
        <v>1195</v>
      </c>
      <c r="H36494">
        <v>14239</v>
      </c>
      <c r="I36494">
        <v>4.7</v>
      </c>
      <c r="J36494">
        <v>3.97</v>
      </c>
      <c r="K36494">
        <v>0.48</v>
      </c>
      <c r="M36494">
        <v>1645</v>
      </c>
    </row>
    <row r="36495" spans="1:13" customFormat="1" hidden="1">
      <c r="A36495" t="s">
        <v>1116</v>
      </c>
      <c r="B36495" t="s">
        <v>1117</v>
      </c>
      <c r="C36495" s="1">
        <v>44235</v>
      </c>
      <c r="D36495">
        <v>425201</v>
      </c>
      <c r="E36495">
        <v>353353</v>
      </c>
      <c r="F36495">
        <v>49771</v>
      </c>
      <c r="G36495">
        <v>18539</v>
      </c>
      <c r="H36495">
        <v>14579</v>
      </c>
      <c r="I36495">
        <v>4.91</v>
      </c>
      <c r="J36495">
        <v>4.08</v>
      </c>
      <c r="K36495">
        <v>0.57999999999999996</v>
      </c>
      <c r="M36495">
        <v>1685</v>
      </c>
    </row>
    <row r="36496" spans="1:13" customFormat="1" hidden="1">
      <c r="A36496" t="s">
        <v>1116</v>
      </c>
      <c r="B36496" t="s">
        <v>1117</v>
      </c>
      <c r="C36496" s="1">
        <v>44236</v>
      </c>
      <c r="D36496">
        <v>450703</v>
      </c>
      <c r="E36496">
        <v>367530</v>
      </c>
      <c r="F36496">
        <v>60389</v>
      </c>
      <c r="G36496">
        <v>25502</v>
      </c>
      <c r="H36496">
        <v>15418</v>
      </c>
      <c r="I36496">
        <v>5.21</v>
      </c>
      <c r="J36496">
        <v>4.25</v>
      </c>
      <c r="K36496">
        <v>0.7</v>
      </c>
      <c r="M36496">
        <v>1781</v>
      </c>
    </row>
    <row r="36497" spans="1:13" customFormat="1" hidden="1">
      <c r="A36497" t="s">
        <v>1116</v>
      </c>
      <c r="B36497" t="s">
        <v>1117</v>
      </c>
      <c r="C36497" s="1">
        <v>44237</v>
      </c>
      <c r="D36497">
        <v>477628</v>
      </c>
      <c r="E36497">
        <v>383938</v>
      </c>
      <c r="F36497">
        <v>70109</v>
      </c>
      <c r="G36497">
        <v>26925</v>
      </c>
      <c r="H36497">
        <v>16505</v>
      </c>
      <c r="I36497">
        <v>5.52</v>
      </c>
      <c r="J36497">
        <v>4.4400000000000004</v>
      </c>
      <c r="K36497">
        <v>0.81</v>
      </c>
      <c r="M36497">
        <v>1907</v>
      </c>
    </row>
    <row r="36498" spans="1:13" customFormat="1" hidden="1">
      <c r="A36498" t="s">
        <v>1116</v>
      </c>
      <c r="B36498" t="s">
        <v>1117</v>
      </c>
      <c r="C36498" s="1">
        <v>44238</v>
      </c>
      <c r="D36498">
        <v>505202</v>
      </c>
      <c r="E36498">
        <v>399844</v>
      </c>
      <c r="F36498">
        <v>80848</v>
      </c>
      <c r="G36498">
        <v>27574</v>
      </c>
      <c r="H36498">
        <v>17498</v>
      </c>
      <c r="I36498">
        <v>5.84</v>
      </c>
      <c r="J36498">
        <v>4.62</v>
      </c>
      <c r="K36498">
        <v>0.93</v>
      </c>
      <c r="M36498">
        <v>2022</v>
      </c>
    </row>
    <row r="36499" spans="1:13" customFormat="1" hidden="1">
      <c r="A36499" t="s">
        <v>1116</v>
      </c>
      <c r="B36499" t="s">
        <v>1117</v>
      </c>
      <c r="C36499" s="1">
        <v>44239</v>
      </c>
      <c r="D36499">
        <v>531698</v>
      </c>
      <c r="E36499">
        <v>415749</v>
      </c>
      <c r="F36499">
        <v>90466</v>
      </c>
      <c r="G36499">
        <v>26496</v>
      </c>
      <c r="H36499">
        <v>18509</v>
      </c>
      <c r="I36499">
        <v>6.14</v>
      </c>
      <c r="J36499">
        <v>4.8</v>
      </c>
      <c r="K36499">
        <v>1.05</v>
      </c>
      <c r="M36499">
        <v>2139</v>
      </c>
    </row>
    <row r="36500" spans="1:13" customFormat="1" hidden="1">
      <c r="A36500" t="s">
        <v>1116</v>
      </c>
      <c r="B36500" t="s">
        <v>1117</v>
      </c>
      <c r="C36500" s="1">
        <v>44240</v>
      </c>
      <c r="D36500">
        <v>538640</v>
      </c>
      <c r="E36500">
        <v>419121</v>
      </c>
      <c r="F36500">
        <v>93865</v>
      </c>
      <c r="G36500">
        <v>6942</v>
      </c>
      <c r="H36500">
        <v>19025</v>
      </c>
      <c r="I36500">
        <v>6.22</v>
      </c>
      <c r="J36500">
        <v>4.84</v>
      </c>
      <c r="K36500">
        <v>1.08</v>
      </c>
      <c r="M36500">
        <v>2198</v>
      </c>
    </row>
    <row r="36501" spans="1:13" customFormat="1" hidden="1">
      <c r="A36501" t="s">
        <v>1116</v>
      </c>
      <c r="B36501" t="s">
        <v>1117</v>
      </c>
      <c r="C36501" s="1">
        <v>44241</v>
      </c>
      <c r="D36501">
        <v>539984</v>
      </c>
      <c r="E36501">
        <v>419957</v>
      </c>
      <c r="F36501">
        <v>94369</v>
      </c>
      <c r="G36501">
        <v>1344</v>
      </c>
      <c r="H36501">
        <v>19046</v>
      </c>
      <c r="I36501">
        <v>6.24</v>
      </c>
      <c r="J36501">
        <v>4.8499999999999996</v>
      </c>
      <c r="K36501">
        <v>1.0900000000000001</v>
      </c>
      <c r="M36501">
        <v>2201</v>
      </c>
    </row>
    <row r="36502" spans="1:13" customFormat="1" hidden="1">
      <c r="A36502" t="s">
        <v>1116</v>
      </c>
      <c r="B36502" t="s">
        <v>1117</v>
      </c>
      <c r="C36502" s="1">
        <v>44242</v>
      </c>
      <c r="D36502">
        <v>558889</v>
      </c>
      <c r="E36502">
        <v>429697</v>
      </c>
      <c r="F36502">
        <v>102706</v>
      </c>
      <c r="G36502">
        <v>18905</v>
      </c>
      <c r="H36502">
        <v>19098</v>
      </c>
      <c r="I36502">
        <v>6.46</v>
      </c>
      <c r="J36502">
        <v>4.96</v>
      </c>
      <c r="K36502">
        <v>1.19</v>
      </c>
      <c r="M36502">
        <v>2207</v>
      </c>
    </row>
    <row r="36503" spans="1:13" customFormat="1" hidden="1">
      <c r="A36503" t="s">
        <v>1116</v>
      </c>
      <c r="B36503" t="s">
        <v>1117</v>
      </c>
      <c r="C36503" s="1">
        <v>44243</v>
      </c>
      <c r="D36503">
        <v>583897</v>
      </c>
      <c r="E36503">
        <v>442165</v>
      </c>
      <c r="F36503">
        <v>114328</v>
      </c>
      <c r="G36503">
        <v>25008</v>
      </c>
      <c r="H36503">
        <v>19028</v>
      </c>
      <c r="I36503">
        <v>6.75</v>
      </c>
      <c r="J36503">
        <v>5.1100000000000003</v>
      </c>
      <c r="K36503">
        <v>1.32</v>
      </c>
      <c r="M36503">
        <v>2199</v>
      </c>
    </row>
    <row r="36504" spans="1:13" customFormat="1" hidden="1">
      <c r="A36504" t="s">
        <v>1116</v>
      </c>
      <c r="B36504" t="s">
        <v>1117</v>
      </c>
      <c r="C36504" s="1">
        <v>44244</v>
      </c>
      <c r="D36504">
        <v>608124</v>
      </c>
      <c r="E36504">
        <v>452555</v>
      </c>
      <c r="F36504">
        <v>127205</v>
      </c>
      <c r="G36504">
        <v>24227</v>
      </c>
      <c r="H36504">
        <v>18642</v>
      </c>
      <c r="I36504">
        <v>7.03</v>
      </c>
      <c r="J36504">
        <v>5.23</v>
      </c>
      <c r="K36504">
        <v>1.47</v>
      </c>
      <c r="M36504">
        <v>2154</v>
      </c>
    </row>
    <row r="36505" spans="1:13" customFormat="1" hidden="1">
      <c r="A36505" t="s">
        <v>1116</v>
      </c>
      <c r="B36505" t="s">
        <v>1117</v>
      </c>
      <c r="C36505" s="1">
        <v>44245</v>
      </c>
      <c r="D36505">
        <v>636742</v>
      </c>
      <c r="E36505">
        <v>463795</v>
      </c>
      <c r="F36505">
        <v>143083</v>
      </c>
      <c r="G36505">
        <v>28618</v>
      </c>
      <c r="H36505">
        <v>18791</v>
      </c>
      <c r="I36505">
        <v>7.36</v>
      </c>
      <c r="J36505">
        <v>5.36</v>
      </c>
      <c r="K36505">
        <v>1.65</v>
      </c>
      <c r="M36505">
        <v>2171</v>
      </c>
    </row>
    <row r="36506" spans="1:13" customFormat="1" hidden="1">
      <c r="A36506" t="s">
        <v>1116</v>
      </c>
      <c r="B36506" t="s">
        <v>1117</v>
      </c>
      <c r="C36506" s="1">
        <v>44246</v>
      </c>
      <c r="D36506">
        <v>661236</v>
      </c>
      <c r="E36506">
        <v>472843</v>
      </c>
      <c r="F36506">
        <v>156846</v>
      </c>
      <c r="G36506">
        <v>24494</v>
      </c>
      <c r="H36506">
        <v>18505</v>
      </c>
      <c r="I36506">
        <v>7.64</v>
      </c>
      <c r="J36506">
        <v>5.46</v>
      </c>
      <c r="K36506">
        <v>1.81</v>
      </c>
      <c r="M36506">
        <v>2138</v>
      </c>
    </row>
    <row r="36507" spans="1:13" customFormat="1" hidden="1">
      <c r="A36507" t="s">
        <v>1116</v>
      </c>
      <c r="B36507" t="s">
        <v>1117</v>
      </c>
      <c r="C36507" s="1">
        <v>44247</v>
      </c>
      <c r="D36507">
        <v>668472</v>
      </c>
      <c r="E36507">
        <v>475555</v>
      </c>
      <c r="F36507">
        <v>161206</v>
      </c>
      <c r="G36507">
        <v>7236</v>
      </c>
      <c r="H36507">
        <v>18547</v>
      </c>
      <c r="I36507">
        <v>7.72</v>
      </c>
      <c r="J36507">
        <v>5.49</v>
      </c>
      <c r="K36507">
        <v>1.86</v>
      </c>
      <c r="M36507">
        <v>2143</v>
      </c>
    </row>
    <row r="36508" spans="1:13" customFormat="1" hidden="1">
      <c r="A36508" t="s">
        <v>1116</v>
      </c>
      <c r="B36508" t="s">
        <v>1117</v>
      </c>
      <c r="C36508" s="1">
        <v>44248</v>
      </c>
      <c r="D36508">
        <v>670091</v>
      </c>
      <c r="E36508">
        <v>476360</v>
      </c>
      <c r="F36508">
        <v>162013</v>
      </c>
      <c r="G36508">
        <v>1619</v>
      </c>
      <c r="H36508">
        <v>18587</v>
      </c>
      <c r="I36508">
        <v>7.74</v>
      </c>
      <c r="J36508">
        <v>5.5</v>
      </c>
      <c r="K36508">
        <v>1.87</v>
      </c>
      <c r="M36508">
        <v>2148</v>
      </c>
    </row>
    <row r="36509" spans="1:13" customFormat="1" hidden="1">
      <c r="A36509" t="s">
        <v>1116</v>
      </c>
      <c r="B36509" t="s">
        <v>1117</v>
      </c>
      <c r="C36509" s="1">
        <v>44249</v>
      </c>
      <c r="D36509">
        <v>690022</v>
      </c>
      <c r="E36509">
        <v>483121</v>
      </c>
      <c r="F36509">
        <v>174482</v>
      </c>
      <c r="G36509">
        <v>19931</v>
      </c>
      <c r="H36509">
        <v>18733</v>
      </c>
      <c r="I36509">
        <v>7.97</v>
      </c>
      <c r="J36509">
        <v>5.58</v>
      </c>
      <c r="K36509">
        <v>2.02</v>
      </c>
      <c r="M36509">
        <v>2165</v>
      </c>
    </row>
    <row r="36510" spans="1:13" customFormat="1" hidden="1">
      <c r="A36510" t="s">
        <v>1116</v>
      </c>
      <c r="B36510" t="s">
        <v>1117</v>
      </c>
      <c r="C36510" s="1">
        <v>44250</v>
      </c>
      <c r="D36510">
        <v>716673</v>
      </c>
      <c r="E36510">
        <v>492658</v>
      </c>
      <c r="F36510">
        <v>190965</v>
      </c>
      <c r="G36510">
        <v>26651</v>
      </c>
      <c r="H36510">
        <v>18968</v>
      </c>
      <c r="I36510">
        <v>8.2799999999999994</v>
      </c>
      <c r="J36510">
        <v>5.69</v>
      </c>
      <c r="K36510">
        <v>2.21</v>
      </c>
      <c r="M36510">
        <v>2192</v>
      </c>
    </row>
    <row r="36511" spans="1:13" customFormat="1" hidden="1">
      <c r="A36511" t="s">
        <v>1116</v>
      </c>
      <c r="B36511" t="s">
        <v>1117</v>
      </c>
      <c r="C36511" s="1">
        <v>44251</v>
      </c>
      <c r="D36511">
        <v>744929</v>
      </c>
      <c r="E36511">
        <v>502432</v>
      </c>
      <c r="F36511">
        <v>208936</v>
      </c>
      <c r="G36511">
        <v>28256</v>
      </c>
      <c r="H36511">
        <v>19544</v>
      </c>
      <c r="I36511">
        <v>8.61</v>
      </c>
      <c r="J36511">
        <v>5.81</v>
      </c>
      <c r="K36511">
        <v>2.41</v>
      </c>
      <c r="M36511">
        <v>2258</v>
      </c>
    </row>
    <row r="36512" spans="1:13" customFormat="1" hidden="1">
      <c r="A36512" t="s">
        <v>1116</v>
      </c>
      <c r="B36512" t="s">
        <v>1117</v>
      </c>
      <c r="C36512" s="1">
        <v>44252</v>
      </c>
      <c r="D36512">
        <v>774432</v>
      </c>
      <c r="E36512">
        <v>511534</v>
      </c>
      <c r="F36512">
        <v>227789</v>
      </c>
      <c r="G36512">
        <v>29503</v>
      </c>
      <c r="H36512">
        <v>19670</v>
      </c>
      <c r="I36512">
        <v>8.9499999999999993</v>
      </c>
      <c r="J36512">
        <v>5.91</v>
      </c>
      <c r="K36512">
        <v>2.63</v>
      </c>
      <c r="M36512">
        <v>2273</v>
      </c>
    </row>
    <row r="36513" spans="1:13" customFormat="1" hidden="1">
      <c r="A36513" t="s">
        <v>1116</v>
      </c>
      <c r="B36513" t="s">
        <v>1117</v>
      </c>
      <c r="C36513" s="1">
        <v>44253</v>
      </c>
      <c r="D36513">
        <v>799143</v>
      </c>
      <c r="E36513">
        <v>519726</v>
      </c>
      <c r="F36513">
        <v>243799</v>
      </c>
      <c r="G36513">
        <v>24711</v>
      </c>
      <c r="H36513">
        <v>19701</v>
      </c>
      <c r="I36513">
        <v>9.23</v>
      </c>
      <c r="J36513">
        <v>6.01</v>
      </c>
      <c r="K36513">
        <v>2.82</v>
      </c>
      <c r="M36513">
        <v>2276</v>
      </c>
    </row>
    <row r="36514" spans="1:13" customFormat="1" hidden="1">
      <c r="A36514" t="s">
        <v>1116</v>
      </c>
      <c r="B36514" t="s">
        <v>1117</v>
      </c>
      <c r="C36514" s="1">
        <v>44254</v>
      </c>
      <c r="D36514">
        <v>805630</v>
      </c>
      <c r="E36514">
        <v>521912</v>
      </c>
      <c r="F36514">
        <v>248086</v>
      </c>
      <c r="G36514">
        <v>6487</v>
      </c>
      <c r="H36514">
        <v>19594</v>
      </c>
      <c r="I36514">
        <v>9.31</v>
      </c>
      <c r="J36514">
        <v>6.03</v>
      </c>
      <c r="K36514">
        <v>2.87</v>
      </c>
      <c r="M36514">
        <v>2264</v>
      </c>
    </row>
    <row r="36515" spans="1:13" customFormat="1" hidden="1">
      <c r="A36515" t="s">
        <v>1116</v>
      </c>
      <c r="B36515" t="s">
        <v>1117</v>
      </c>
      <c r="C36515" s="1">
        <v>44255</v>
      </c>
      <c r="D36515">
        <v>807617</v>
      </c>
      <c r="E36515">
        <v>522519</v>
      </c>
      <c r="F36515">
        <v>249457</v>
      </c>
      <c r="G36515">
        <v>1987</v>
      </c>
      <c r="H36515">
        <v>19647</v>
      </c>
      <c r="I36515">
        <v>9.33</v>
      </c>
      <c r="J36515">
        <v>6.04</v>
      </c>
      <c r="K36515">
        <v>2.88</v>
      </c>
      <c r="M36515">
        <v>2270</v>
      </c>
    </row>
    <row r="36516" spans="1:13" customFormat="1" hidden="1">
      <c r="A36516" t="s">
        <v>1116</v>
      </c>
      <c r="B36516" t="s">
        <v>1117</v>
      </c>
      <c r="C36516" s="1">
        <v>44256</v>
      </c>
      <c r="D36516">
        <v>829887</v>
      </c>
      <c r="E36516">
        <v>532689</v>
      </c>
      <c r="F36516">
        <v>260933</v>
      </c>
      <c r="G36516">
        <v>22270</v>
      </c>
      <c r="H36516">
        <v>19981</v>
      </c>
      <c r="I36516">
        <v>9.59</v>
      </c>
      <c r="J36516">
        <v>6.15</v>
      </c>
      <c r="K36516">
        <v>3.01</v>
      </c>
      <c r="M36516">
        <v>2309</v>
      </c>
    </row>
    <row r="36517" spans="1:13" customFormat="1" hidden="1">
      <c r="A36517" t="s">
        <v>1116</v>
      </c>
      <c r="B36517" t="s">
        <v>1117</v>
      </c>
      <c r="C36517" s="1">
        <v>44257</v>
      </c>
      <c r="D36517">
        <v>855854</v>
      </c>
      <c r="E36517">
        <v>543575</v>
      </c>
      <c r="F36517">
        <v>275010</v>
      </c>
      <c r="G36517">
        <v>25967</v>
      </c>
      <c r="H36517">
        <v>19883</v>
      </c>
      <c r="I36517">
        <v>9.89</v>
      </c>
      <c r="J36517">
        <v>6.28</v>
      </c>
      <c r="K36517">
        <v>3.18</v>
      </c>
      <c r="M36517">
        <v>2297</v>
      </c>
    </row>
    <row r="36518" spans="1:13" customFormat="1" hidden="1">
      <c r="A36518" t="s">
        <v>1116</v>
      </c>
      <c r="B36518" t="s">
        <v>1117</v>
      </c>
      <c r="C36518" s="1">
        <v>44258</v>
      </c>
      <c r="D36518">
        <v>887741</v>
      </c>
      <c r="E36518">
        <v>558180</v>
      </c>
      <c r="F36518">
        <v>290884</v>
      </c>
      <c r="G36518">
        <v>31887</v>
      </c>
      <c r="H36518">
        <v>20402</v>
      </c>
      <c r="I36518">
        <v>10.26</v>
      </c>
      <c r="J36518">
        <v>6.45</v>
      </c>
      <c r="K36518">
        <v>3.36</v>
      </c>
      <c r="M36518">
        <v>2357</v>
      </c>
    </row>
    <row r="36519" spans="1:13" customFormat="1" hidden="1">
      <c r="A36519" t="s">
        <v>1116</v>
      </c>
      <c r="B36519" t="s">
        <v>1117</v>
      </c>
      <c r="C36519" s="1">
        <v>44259</v>
      </c>
      <c r="D36519">
        <v>921260</v>
      </c>
      <c r="E36519">
        <v>574893</v>
      </c>
      <c r="F36519">
        <v>306611</v>
      </c>
      <c r="G36519">
        <v>33519</v>
      </c>
      <c r="H36519">
        <v>20975</v>
      </c>
      <c r="I36519">
        <v>10.64</v>
      </c>
      <c r="J36519">
        <v>6.64</v>
      </c>
      <c r="K36519">
        <v>3.54</v>
      </c>
      <c r="M36519">
        <v>2424</v>
      </c>
    </row>
    <row r="36520" spans="1:13" customFormat="1" hidden="1">
      <c r="A36520" t="s">
        <v>1116</v>
      </c>
      <c r="B36520" t="s">
        <v>1117</v>
      </c>
      <c r="C36520" s="1">
        <v>44260</v>
      </c>
      <c r="D36520">
        <v>950411</v>
      </c>
      <c r="E36520">
        <v>589000</v>
      </c>
      <c r="F36520">
        <v>320740</v>
      </c>
      <c r="G36520">
        <v>29151</v>
      </c>
      <c r="H36520">
        <v>21610</v>
      </c>
      <c r="I36520">
        <v>10.98</v>
      </c>
      <c r="J36520">
        <v>6.81</v>
      </c>
      <c r="K36520">
        <v>3.71</v>
      </c>
      <c r="M36520">
        <v>2497</v>
      </c>
    </row>
    <row r="36521" spans="1:13" customFormat="1" hidden="1">
      <c r="A36521" t="s">
        <v>1116</v>
      </c>
      <c r="B36521" t="s">
        <v>1117</v>
      </c>
      <c r="C36521" s="1">
        <v>44261</v>
      </c>
      <c r="D36521">
        <v>956711</v>
      </c>
      <c r="E36521">
        <v>592288</v>
      </c>
      <c r="F36521">
        <v>323546</v>
      </c>
      <c r="G36521">
        <v>6300</v>
      </c>
      <c r="H36521">
        <v>21583</v>
      </c>
      <c r="I36521">
        <v>11.05</v>
      </c>
      <c r="J36521">
        <v>6.84</v>
      </c>
      <c r="K36521">
        <v>3.74</v>
      </c>
      <c r="M36521">
        <v>2494</v>
      </c>
    </row>
    <row r="36522" spans="1:13" customFormat="1" hidden="1">
      <c r="A36522" t="s">
        <v>1116</v>
      </c>
      <c r="B36522" t="s">
        <v>1117</v>
      </c>
      <c r="C36522" s="1">
        <v>44262</v>
      </c>
      <c r="D36522">
        <v>958667</v>
      </c>
      <c r="E36522">
        <v>593306</v>
      </c>
      <c r="F36522">
        <v>324473</v>
      </c>
      <c r="G36522">
        <v>1956</v>
      </c>
      <c r="H36522">
        <v>21579</v>
      </c>
      <c r="I36522">
        <v>11.08</v>
      </c>
      <c r="J36522">
        <v>6.86</v>
      </c>
      <c r="K36522">
        <v>3.75</v>
      </c>
      <c r="M36522">
        <v>2493</v>
      </c>
    </row>
    <row r="36523" spans="1:13" customFormat="1" hidden="1">
      <c r="A36523" t="s">
        <v>1116</v>
      </c>
      <c r="B36523" t="s">
        <v>1117</v>
      </c>
      <c r="C36523" s="1">
        <v>44263</v>
      </c>
      <c r="D36523">
        <v>982112</v>
      </c>
      <c r="E36523">
        <v>606146</v>
      </c>
      <c r="F36523">
        <v>334741</v>
      </c>
      <c r="G36523">
        <v>23445</v>
      </c>
      <c r="H36523">
        <v>21746</v>
      </c>
      <c r="I36523">
        <v>11.35</v>
      </c>
      <c r="J36523">
        <v>7</v>
      </c>
      <c r="K36523">
        <v>3.87</v>
      </c>
      <c r="M36523">
        <v>2513</v>
      </c>
    </row>
    <row r="36524" spans="1:13" customFormat="1" hidden="1">
      <c r="A36524" t="s">
        <v>1116</v>
      </c>
      <c r="B36524" t="s">
        <v>1117</v>
      </c>
      <c r="C36524" s="1">
        <v>44264</v>
      </c>
      <c r="D36524">
        <v>1012597</v>
      </c>
      <c r="E36524">
        <v>623218</v>
      </c>
      <c r="F36524">
        <v>347606</v>
      </c>
      <c r="G36524">
        <v>30485</v>
      </c>
      <c r="H36524">
        <v>22392</v>
      </c>
      <c r="I36524">
        <v>11.7</v>
      </c>
      <c r="J36524">
        <v>7.2</v>
      </c>
      <c r="K36524">
        <v>4.0199999999999996</v>
      </c>
      <c r="M36524">
        <v>2587</v>
      </c>
    </row>
    <row r="36525" spans="1:13" customFormat="1" hidden="1">
      <c r="A36525" t="s">
        <v>1116</v>
      </c>
      <c r="B36525" t="s">
        <v>1117</v>
      </c>
      <c r="C36525" s="1">
        <v>44265</v>
      </c>
      <c r="D36525">
        <v>1042819</v>
      </c>
      <c r="E36525">
        <v>641754</v>
      </c>
      <c r="F36525">
        <v>358693</v>
      </c>
      <c r="G36525">
        <v>30222</v>
      </c>
      <c r="H36525">
        <v>22154</v>
      </c>
      <c r="I36525">
        <v>12.05</v>
      </c>
      <c r="J36525">
        <v>7.42</v>
      </c>
      <c r="K36525">
        <v>4.1399999999999997</v>
      </c>
      <c r="M36525">
        <v>2560</v>
      </c>
    </row>
    <row r="36526" spans="1:13" customFormat="1" hidden="1">
      <c r="A36526" t="s">
        <v>1116</v>
      </c>
      <c r="B36526" t="s">
        <v>1117</v>
      </c>
      <c r="C36526" s="1">
        <v>44266</v>
      </c>
      <c r="D36526">
        <v>1075012</v>
      </c>
      <c r="E36526">
        <v>660406</v>
      </c>
      <c r="F36526">
        <v>371233</v>
      </c>
      <c r="G36526">
        <v>32193</v>
      </c>
      <c r="H36526">
        <v>21965</v>
      </c>
      <c r="I36526">
        <v>12.42</v>
      </c>
      <c r="J36526">
        <v>7.63</v>
      </c>
      <c r="K36526">
        <v>4.29</v>
      </c>
      <c r="M36526">
        <v>2538</v>
      </c>
    </row>
    <row r="36527" spans="1:13" customFormat="1" hidden="1">
      <c r="A36527" t="s">
        <v>1116</v>
      </c>
      <c r="B36527" t="s">
        <v>1117</v>
      </c>
      <c r="C36527" s="1">
        <v>44267</v>
      </c>
      <c r="D36527">
        <v>1102479</v>
      </c>
      <c r="E36527">
        <v>676048</v>
      </c>
      <c r="F36527">
        <v>382434</v>
      </c>
      <c r="G36527">
        <v>27467</v>
      </c>
      <c r="H36527">
        <v>21724</v>
      </c>
      <c r="I36527">
        <v>12.74</v>
      </c>
      <c r="J36527">
        <v>7.81</v>
      </c>
      <c r="K36527">
        <v>4.42</v>
      </c>
      <c r="M36527">
        <v>2510</v>
      </c>
    </row>
    <row r="36528" spans="1:13" customFormat="1" hidden="1">
      <c r="A36528" t="s">
        <v>1116</v>
      </c>
      <c r="B36528" t="s">
        <v>1117</v>
      </c>
      <c r="C36528" s="1">
        <v>44268</v>
      </c>
      <c r="D36528">
        <v>1108497</v>
      </c>
      <c r="E36528">
        <v>679813</v>
      </c>
      <c r="F36528">
        <v>384663</v>
      </c>
      <c r="G36528">
        <v>6018</v>
      </c>
      <c r="H36528">
        <v>21684</v>
      </c>
      <c r="I36528">
        <v>12.81</v>
      </c>
      <c r="J36528">
        <v>7.85</v>
      </c>
      <c r="K36528">
        <v>4.4400000000000004</v>
      </c>
      <c r="M36528">
        <v>2505</v>
      </c>
    </row>
    <row r="36529" spans="1:13" customFormat="1" hidden="1">
      <c r="A36529" t="s">
        <v>1116</v>
      </c>
      <c r="B36529" t="s">
        <v>1117</v>
      </c>
      <c r="C36529" s="1">
        <v>44269</v>
      </c>
      <c r="D36529">
        <v>1109945</v>
      </c>
      <c r="E36529">
        <v>680797</v>
      </c>
      <c r="F36529">
        <v>385123</v>
      </c>
      <c r="G36529">
        <v>1448</v>
      </c>
      <c r="H36529">
        <v>21611</v>
      </c>
      <c r="I36529">
        <v>12.82</v>
      </c>
      <c r="J36529">
        <v>7.87</v>
      </c>
      <c r="K36529">
        <v>4.45</v>
      </c>
      <c r="M36529">
        <v>2497</v>
      </c>
    </row>
    <row r="36530" spans="1:13" customFormat="1" hidden="1">
      <c r="A36530" t="s">
        <v>1116</v>
      </c>
      <c r="B36530" t="s">
        <v>1117</v>
      </c>
      <c r="C36530" s="1">
        <v>44270</v>
      </c>
      <c r="D36530">
        <v>1131022</v>
      </c>
      <c r="E36530">
        <v>691484</v>
      </c>
      <c r="F36530">
        <v>395171</v>
      </c>
      <c r="G36530">
        <v>21077</v>
      </c>
      <c r="H36530">
        <v>21273</v>
      </c>
      <c r="I36530">
        <v>13.07</v>
      </c>
      <c r="J36530">
        <v>7.99</v>
      </c>
      <c r="K36530">
        <v>4.57</v>
      </c>
      <c r="M36530">
        <v>2458</v>
      </c>
    </row>
    <row r="36531" spans="1:13" customFormat="1" hidden="1">
      <c r="A36531" t="s">
        <v>1116</v>
      </c>
      <c r="B36531" t="s">
        <v>1117</v>
      </c>
      <c r="C36531" s="1">
        <v>44271</v>
      </c>
      <c r="D36531">
        <v>1159914</v>
      </c>
      <c r="E36531">
        <v>706239</v>
      </c>
      <c r="F36531">
        <v>408697</v>
      </c>
      <c r="G36531">
        <v>28892</v>
      </c>
      <c r="H36531">
        <v>21045</v>
      </c>
      <c r="I36531">
        <v>13.4</v>
      </c>
      <c r="J36531">
        <v>8.16</v>
      </c>
      <c r="K36531">
        <v>4.72</v>
      </c>
      <c r="M36531">
        <v>2432</v>
      </c>
    </row>
    <row r="36532" spans="1:13" customFormat="1" hidden="1">
      <c r="A36532" t="s">
        <v>1116</v>
      </c>
      <c r="B36532" t="s">
        <v>1117</v>
      </c>
      <c r="C36532" s="1">
        <v>44272</v>
      </c>
      <c r="D36532">
        <v>1191563</v>
      </c>
      <c r="E36532">
        <v>721621</v>
      </c>
      <c r="F36532">
        <v>424279</v>
      </c>
      <c r="G36532">
        <v>31649</v>
      </c>
      <c r="H36532">
        <v>21249</v>
      </c>
      <c r="I36532">
        <v>13.77</v>
      </c>
      <c r="J36532">
        <v>8.34</v>
      </c>
      <c r="K36532">
        <v>4.9000000000000004</v>
      </c>
      <c r="M36532">
        <v>2455</v>
      </c>
    </row>
    <row r="36533" spans="1:13" customFormat="1" hidden="1">
      <c r="A36533" t="s">
        <v>1116</v>
      </c>
      <c r="B36533" t="s">
        <v>1117</v>
      </c>
      <c r="C36533" s="1">
        <v>44273</v>
      </c>
      <c r="D36533">
        <v>1224898</v>
      </c>
      <c r="E36533">
        <v>738324</v>
      </c>
      <c r="F36533">
        <v>439839</v>
      </c>
      <c r="G36533">
        <v>33335</v>
      </c>
      <c r="H36533">
        <v>21412</v>
      </c>
      <c r="I36533">
        <v>14.15</v>
      </c>
      <c r="J36533">
        <v>8.5299999999999994</v>
      </c>
      <c r="K36533">
        <v>5.08</v>
      </c>
      <c r="M36533">
        <v>2474</v>
      </c>
    </row>
    <row r="36534" spans="1:13" customFormat="1" hidden="1">
      <c r="A36534" t="s">
        <v>1116</v>
      </c>
      <c r="B36534" t="s">
        <v>1117</v>
      </c>
      <c r="C36534" s="1">
        <v>44274</v>
      </c>
      <c r="D36534">
        <v>1252846</v>
      </c>
      <c r="E36534">
        <v>752866</v>
      </c>
      <c r="F36534">
        <v>452023</v>
      </c>
      <c r="G36534">
        <v>27948</v>
      </c>
      <c r="H36534">
        <v>21481</v>
      </c>
      <c r="I36534">
        <v>14.48</v>
      </c>
      <c r="J36534">
        <v>8.6999999999999993</v>
      </c>
      <c r="K36534">
        <v>5.22</v>
      </c>
      <c r="M36534">
        <v>2482</v>
      </c>
    </row>
    <row r="36535" spans="1:13" customFormat="1" hidden="1">
      <c r="A36535" t="s">
        <v>1116</v>
      </c>
      <c r="B36535" t="s">
        <v>1117</v>
      </c>
      <c r="C36535" s="1">
        <v>44275</v>
      </c>
      <c r="D36535">
        <v>1259003</v>
      </c>
      <c r="E36535">
        <v>756204</v>
      </c>
      <c r="F36535">
        <v>454830</v>
      </c>
      <c r="G36535">
        <v>6157</v>
      </c>
      <c r="H36535">
        <v>21501</v>
      </c>
      <c r="I36535">
        <v>14.55</v>
      </c>
      <c r="J36535">
        <v>8.74</v>
      </c>
      <c r="K36535">
        <v>5.26</v>
      </c>
      <c r="M36535">
        <v>2484</v>
      </c>
    </row>
    <row r="36536" spans="1:13" customFormat="1" hidden="1">
      <c r="A36536" t="s">
        <v>1116</v>
      </c>
      <c r="B36536" t="s">
        <v>1117</v>
      </c>
      <c r="C36536" s="1">
        <v>44276</v>
      </c>
      <c r="D36536">
        <v>1260353</v>
      </c>
      <c r="E36536">
        <v>757163</v>
      </c>
      <c r="F36536">
        <v>455217</v>
      </c>
      <c r="G36536">
        <v>1350</v>
      </c>
      <c r="H36536">
        <v>21487</v>
      </c>
      <c r="I36536">
        <v>14.56</v>
      </c>
      <c r="J36536">
        <v>8.75</v>
      </c>
      <c r="K36536">
        <v>5.26</v>
      </c>
      <c r="M36536">
        <v>2483</v>
      </c>
    </row>
    <row r="36537" spans="1:13" customFormat="1" hidden="1">
      <c r="A36537" t="s">
        <v>1116</v>
      </c>
      <c r="B36537" t="s">
        <v>1117</v>
      </c>
      <c r="C36537" s="1">
        <v>44277</v>
      </c>
      <c r="D36537">
        <v>1285201</v>
      </c>
      <c r="E36537">
        <v>770641</v>
      </c>
      <c r="F36537">
        <v>466038</v>
      </c>
      <c r="G36537">
        <v>24848</v>
      </c>
      <c r="H36537">
        <v>22026</v>
      </c>
      <c r="I36537">
        <v>14.85</v>
      </c>
      <c r="J36537">
        <v>8.9</v>
      </c>
      <c r="K36537">
        <v>5.38</v>
      </c>
      <c r="M36537">
        <v>2545</v>
      </c>
    </row>
    <row r="36538" spans="1:13" customFormat="1" hidden="1">
      <c r="A36538" t="s">
        <v>1116</v>
      </c>
      <c r="B36538" t="s">
        <v>1117</v>
      </c>
      <c r="C36538" s="1">
        <v>44278</v>
      </c>
      <c r="D36538">
        <v>1317627</v>
      </c>
      <c r="E36538">
        <v>788834</v>
      </c>
      <c r="F36538">
        <v>479323</v>
      </c>
      <c r="G36538">
        <v>32426</v>
      </c>
      <c r="H36538">
        <v>22530</v>
      </c>
      <c r="I36538">
        <v>15.22</v>
      </c>
      <c r="J36538">
        <v>9.11</v>
      </c>
      <c r="K36538">
        <v>5.54</v>
      </c>
      <c r="M36538">
        <v>2603</v>
      </c>
    </row>
    <row r="36539" spans="1:13" customFormat="1" hidden="1">
      <c r="A36539" t="s">
        <v>1116</v>
      </c>
      <c r="B36539" t="s">
        <v>1117</v>
      </c>
      <c r="C36539" s="1">
        <v>44279</v>
      </c>
      <c r="D36539">
        <v>1352803</v>
      </c>
      <c r="E36539">
        <v>809406</v>
      </c>
      <c r="F36539">
        <v>492278</v>
      </c>
      <c r="G36539">
        <v>35176</v>
      </c>
      <c r="H36539">
        <v>23034</v>
      </c>
      <c r="I36539">
        <v>15.63</v>
      </c>
      <c r="J36539">
        <v>9.35</v>
      </c>
      <c r="K36539">
        <v>5.69</v>
      </c>
      <c r="M36539">
        <v>2661</v>
      </c>
    </row>
    <row r="36540" spans="1:13" customFormat="1" hidden="1">
      <c r="A36540" t="s">
        <v>1116</v>
      </c>
      <c r="B36540" t="s">
        <v>1117</v>
      </c>
      <c r="C36540" s="1">
        <v>44280</v>
      </c>
      <c r="D36540">
        <v>1391741</v>
      </c>
      <c r="E36540">
        <v>834193</v>
      </c>
      <c r="F36540">
        <v>505188</v>
      </c>
      <c r="G36540">
        <v>38938</v>
      </c>
      <c r="H36540">
        <v>23835</v>
      </c>
      <c r="I36540">
        <v>16.079999999999998</v>
      </c>
      <c r="J36540">
        <v>9.64</v>
      </c>
      <c r="K36540">
        <v>5.84</v>
      </c>
      <c r="M36540">
        <v>2754</v>
      </c>
    </row>
    <row r="36541" spans="1:13" customFormat="1" hidden="1">
      <c r="A36541" t="s">
        <v>1116</v>
      </c>
      <c r="B36541" t="s">
        <v>1117</v>
      </c>
      <c r="C36541" s="1">
        <v>44281</v>
      </c>
      <c r="D36541">
        <v>1427847</v>
      </c>
      <c r="E36541">
        <v>857279</v>
      </c>
      <c r="F36541">
        <v>517125</v>
      </c>
      <c r="G36541">
        <v>36106</v>
      </c>
      <c r="H36541">
        <v>25000</v>
      </c>
      <c r="I36541">
        <v>16.5</v>
      </c>
      <c r="J36541">
        <v>9.91</v>
      </c>
      <c r="K36541">
        <v>5.98</v>
      </c>
      <c r="M36541">
        <v>2889</v>
      </c>
    </row>
    <row r="36542" spans="1:13" customFormat="1" hidden="1">
      <c r="A36542" t="s">
        <v>1116</v>
      </c>
      <c r="B36542" t="s">
        <v>1117</v>
      </c>
      <c r="C36542" s="1">
        <v>44282</v>
      </c>
      <c r="D36542">
        <v>1437904</v>
      </c>
      <c r="E36542">
        <v>864806</v>
      </c>
      <c r="F36542">
        <v>519616</v>
      </c>
      <c r="G36542">
        <v>10057</v>
      </c>
      <c r="H36542">
        <v>25557</v>
      </c>
      <c r="I36542">
        <v>16.61</v>
      </c>
      <c r="J36542">
        <v>9.99</v>
      </c>
      <c r="K36542">
        <v>6</v>
      </c>
      <c r="M36542">
        <v>2953</v>
      </c>
    </row>
    <row r="36543" spans="1:13" customFormat="1" hidden="1">
      <c r="A36543" t="s">
        <v>1116</v>
      </c>
      <c r="B36543" t="s">
        <v>1117</v>
      </c>
      <c r="C36543" s="1">
        <v>44283</v>
      </c>
      <c r="D36543">
        <v>1441494</v>
      </c>
      <c r="E36543">
        <v>867671</v>
      </c>
      <c r="F36543">
        <v>520317</v>
      </c>
      <c r="G36543">
        <v>3590</v>
      </c>
      <c r="H36543">
        <v>25877</v>
      </c>
      <c r="I36543">
        <v>16.66</v>
      </c>
      <c r="J36543">
        <v>10.029999999999999</v>
      </c>
      <c r="K36543">
        <v>6.01</v>
      </c>
      <c r="M36543">
        <v>2990</v>
      </c>
    </row>
    <row r="36544" spans="1:13" customFormat="1" hidden="1">
      <c r="A36544" t="s">
        <v>1116</v>
      </c>
      <c r="B36544" t="s">
        <v>1117</v>
      </c>
      <c r="C36544" s="1">
        <v>44284</v>
      </c>
      <c r="D36544">
        <v>1474688</v>
      </c>
      <c r="E36544">
        <v>888294</v>
      </c>
      <c r="F36544">
        <v>532238</v>
      </c>
      <c r="G36544">
        <v>33194</v>
      </c>
      <c r="H36544">
        <v>27070</v>
      </c>
      <c r="I36544">
        <v>17.04</v>
      </c>
      <c r="J36544">
        <v>10.26</v>
      </c>
      <c r="K36544">
        <v>6.15</v>
      </c>
      <c r="M36544">
        <v>3128</v>
      </c>
    </row>
    <row r="36545" spans="1:13" customFormat="1" hidden="1">
      <c r="A36545" t="s">
        <v>1116</v>
      </c>
      <c r="B36545" t="s">
        <v>1117</v>
      </c>
      <c r="C36545" s="1">
        <v>44285</v>
      </c>
      <c r="D36545">
        <v>1516157</v>
      </c>
      <c r="E36545">
        <v>915916</v>
      </c>
      <c r="F36545">
        <v>545038</v>
      </c>
      <c r="G36545">
        <v>41469</v>
      </c>
      <c r="H36545">
        <v>28361</v>
      </c>
      <c r="I36545">
        <v>17.52</v>
      </c>
      <c r="J36545">
        <v>10.58</v>
      </c>
      <c r="K36545">
        <v>6.3</v>
      </c>
      <c r="M36545">
        <v>3277</v>
      </c>
    </row>
    <row r="36546" spans="1:13" customFormat="1" hidden="1">
      <c r="A36546" t="s">
        <v>1116</v>
      </c>
      <c r="B36546" t="s">
        <v>1117</v>
      </c>
      <c r="C36546" s="1">
        <v>44286</v>
      </c>
      <c r="D36546">
        <v>1554958</v>
      </c>
      <c r="E36546">
        <v>939374</v>
      </c>
      <c r="F36546">
        <v>559313</v>
      </c>
      <c r="G36546">
        <v>38801</v>
      </c>
      <c r="H36546">
        <v>28879</v>
      </c>
      <c r="I36546">
        <v>17.97</v>
      </c>
      <c r="J36546">
        <v>10.85</v>
      </c>
      <c r="K36546">
        <v>6.46</v>
      </c>
      <c r="M36546">
        <v>3337</v>
      </c>
    </row>
    <row r="36547" spans="1:13" customFormat="1" hidden="1">
      <c r="A36547" t="s">
        <v>1116</v>
      </c>
      <c r="B36547" t="s">
        <v>1117</v>
      </c>
      <c r="C36547" s="1">
        <v>44287</v>
      </c>
      <c r="D36547">
        <v>1596525</v>
      </c>
      <c r="E36547">
        <v>962896</v>
      </c>
      <c r="F36547">
        <v>576048</v>
      </c>
      <c r="G36547">
        <v>41567</v>
      </c>
      <c r="H36547">
        <v>29255</v>
      </c>
      <c r="I36547">
        <v>18.45</v>
      </c>
      <c r="J36547">
        <v>11.13</v>
      </c>
      <c r="K36547">
        <v>6.66</v>
      </c>
      <c r="M36547">
        <v>3380</v>
      </c>
    </row>
    <row r="36548" spans="1:13" customFormat="1" hidden="1">
      <c r="A36548" t="s">
        <v>1116</v>
      </c>
      <c r="B36548" t="s">
        <v>1117</v>
      </c>
      <c r="C36548" s="1">
        <v>44288</v>
      </c>
      <c r="D36548">
        <v>1606951</v>
      </c>
      <c r="E36548">
        <v>968966</v>
      </c>
      <c r="F36548">
        <v>580319</v>
      </c>
      <c r="G36548">
        <v>10426</v>
      </c>
      <c r="H36548">
        <v>25586</v>
      </c>
      <c r="I36548">
        <v>18.57</v>
      </c>
      <c r="J36548">
        <v>11.2</v>
      </c>
      <c r="K36548">
        <v>6.71</v>
      </c>
      <c r="M36548">
        <v>2956</v>
      </c>
    </row>
    <row r="36549" spans="1:13" customFormat="1" hidden="1">
      <c r="A36549" t="s">
        <v>1116</v>
      </c>
      <c r="B36549" t="s">
        <v>1117</v>
      </c>
      <c r="C36549" s="1">
        <v>44289</v>
      </c>
      <c r="D36549">
        <v>1613410</v>
      </c>
      <c r="E36549">
        <v>972849</v>
      </c>
      <c r="F36549">
        <v>582807</v>
      </c>
      <c r="G36549">
        <v>6459</v>
      </c>
      <c r="H36549">
        <v>25072</v>
      </c>
      <c r="I36549">
        <v>18.64</v>
      </c>
      <c r="J36549">
        <v>11.24</v>
      </c>
      <c r="K36549">
        <v>6.73</v>
      </c>
      <c r="M36549">
        <v>2897</v>
      </c>
    </row>
    <row r="36550" spans="1:13" customFormat="1" hidden="1">
      <c r="A36550" t="s">
        <v>1116</v>
      </c>
      <c r="B36550" t="s">
        <v>1117</v>
      </c>
      <c r="C36550" s="1">
        <v>44290</v>
      </c>
      <c r="D36550">
        <v>1615144</v>
      </c>
      <c r="E36550">
        <v>973918</v>
      </c>
      <c r="F36550">
        <v>583469</v>
      </c>
      <c r="G36550">
        <v>1734</v>
      </c>
      <c r="H36550">
        <v>24807</v>
      </c>
      <c r="I36550">
        <v>18.66</v>
      </c>
      <c r="J36550">
        <v>11.25</v>
      </c>
      <c r="K36550">
        <v>6.74</v>
      </c>
      <c r="M36550">
        <v>2866</v>
      </c>
    </row>
    <row r="36551" spans="1:13" customFormat="1" hidden="1">
      <c r="A36551" t="s">
        <v>1116</v>
      </c>
      <c r="B36551" t="s">
        <v>1117</v>
      </c>
      <c r="C36551" s="1">
        <v>44291</v>
      </c>
      <c r="D36551">
        <v>1621035</v>
      </c>
      <c r="E36551">
        <v>977630</v>
      </c>
      <c r="F36551">
        <v>585620</v>
      </c>
      <c r="G36551">
        <v>5891</v>
      </c>
      <c r="H36551">
        <v>20907</v>
      </c>
      <c r="I36551">
        <v>18.73</v>
      </c>
      <c r="J36551">
        <v>11.3</v>
      </c>
      <c r="K36551">
        <v>6.77</v>
      </c>
      <c r="M36551">
        <v>2416</v>
      </c>
    </row>
    <row r="36552" spans="1:13" customFormat="1" hidden="1">
      <c r="A36552" t="s">
        <v>1116</v>
      </c>
      <c r="B36552" t="s">
        <v>1117</v>
      </c>
      <c r="C36552" s="1">
        <v>44292</v>
      </c>
      <c r="D36552">
        <v>1659357</v>
      </c>
      <c r="E36552">
        <v>996196</v>
      </c>
      <c r="F36552">
        <v>604671</v>
      </c>
      <c r="G36552">
        <v>38322</v>
      </c>
      <c r="H36552">
        <v>20457</v>
      </c>
      <c r="I36552">
        <v>19.170000000000002</v>
      </c>
      <c r="J36552">
        <v>11.51</v>
      </c>
      <c r="K36552">
        <v>6.99</v>
      </c>
      <c r="M36552">
        <v>2364</v>
      </c>
    </row>
    <row r="36553" spans="1:13" customFormat="1" hidden="1">
      <c r="A36553" t="s">
        <v>1116</v>
      </c>
      <c r="B36553" t="s">
        <v>1117</v>
      </c>
      <c r="C36553" s="1">
        <v>44293</v>
      </c>
      <c r="D36553">
        <v>1705901</v>
      </c>
      <c r="E36553">
        <v>1022346</v>
      </c>
      <c r="F36553">
        <v>624359</v>
      </c>
      <c r="G36553">
        <v>46544</v>
      </c>
      <c r="H36553">
        <v>21563</v>
      </c>
      <c r="I36553">
        <v>19.71</v>
      </c>
      <c r="J36553">
        <v>11.81</v>
      </c>
      <c r="K36553">
        <v>7.21</v>
      </c>
      <c r="M36553">
        <v>2492</v>
      </c>
    </row>
    <row r="36554" spans="1:13" customFormat="1" hidden="1">
      <c r="A36554" t="s">
        <v>1116</v>
      </c>
      <c r="B36554" t="s">
        <v>1117</v>
      </c>
      <c r="C36554" s="1">
        <v>44294</v>
      </c>
      <c r="D36554">
        <v>1758148</v>
      </c>
      <c r="E36554">
        <v>1052663</v>
      </c>
      <c r="F36554">
        <v>645207</v>
      </c>
      <c r="G36554">
        <v>52247</v>
      </c>
      <c r="H36554">
        <v>23089</v>
      </c>
      <c r="I36554">
        <v>20.309999999999999</v>
      </c>
      <c r="J36554">
        <v>12.16</v>
      </c>
      <c r="K36554">
        <v>7.46</v>
      </c>
      <c r="M36554">
        <v>2668</v>
      </c>
    </row>
    <row r="36555" spans="1:13" customFormat="1" hidden="1">
      <c r="A36555" t="s">
        <v>1116</v>
      </c>
      <c r="B36555" t="s">
        <v>1117</v>
      </c>
      <c r="C36555" s="1">
        <v>44295</v>
      </c>
      <c r="D36555">
        <v>1805940</v>
      </c>
      <c r="E36555">
        <v>1082429</v>
      </c>
      <c r="F36555">
        <v>662453</v>
      </c>
      <c r="G36555">
        <v>47792</v>
      </c>
      <c r="H36555">
        <v>28427</v>
      </c>
      <c r="I36555">
        <v>20.87</v>
      </c>
      <c r="J36555">
        <v>12.51</v>
      </c>
      <c r="K36555">
        <v>7.65</v>
      </c>
      <c r="M36555">
        <v>3285</v>
      </c>
    </row>
    <row r="36556" spans="1:13" customFormat="1" hidden="1">
      <c r="A36556" t="s">
        <v>1116</v>
      </c>
      <c r="B36556" t="s">
        <v>1117</v>
      </c>
      <c r="C36556" s="1">
        <v>44296</v>
      </c>
      <c r="D36556">
        <v>1820545</v>
      </c>
      <c r="E36556">
        <v>1092813</v>
      </c>
      <c r="F36556">
        <v>666487</v>
      </c>
      <c r="G36556">
        <v>14605</v>
      </c>
      <c r="H36556">
        <v>29591</v>
      </c>
      <c r="I36556">
        <v>21.04</v>
      </c>
      <c r="J36556">
        <v>12.63</v>
      </c>
      <c r="K36556">
        <v>7.7</v>
      </c>
      <c r="M36556">
        <v>3419</v>
      </c>
    </row>
    <row r="36557" spans="1:13" customFormat="1" hidden="1">
      <c r="A36557" t="s">
        <v>1116</v>
      </c>
      <c r="B36557" t="s">
        <v>1117</v>
      </c>
      <c r="C36557" s="1">
        <v>44297</v>
      </c>
      <c r="D36557">
        <v>1824669</v>
      </c>
      <c r="E36557">
        <v>1095664</v>
      </c>
      <c r="F36557">
        <v>667750</v>
      </c>
      <c r="G36557">
        <v>4124</v>
      </c>
      <c r="H36557">
        <v>29932</v>
      </c>
      <c r="I36557">
        <v>21.08</v>
      </c>
      <c r="J36557">
        <v>12.66</v>
      </c>
      <c r="K36557">
        <v>7.72</v>
      </c>
      <c r="M36557">
        <v>3459</v>
      </c>
    </row>
    <row r="36558" spans="1:13" customFormat="1" hidden="1">
      <c r="A36558" t="s">
        <v>1116</v>
      </c>
      <c r="B36558" t="s">
        <v>1117</v>
      </c>
      <c r="C36558" s="1">
        <v>44298</v>
      </c>
      <c r="D36558">
        <v>1869185</v>
      </c>
      <c r="E36558">
        <v>1126777</v>
      </c>
      <c r="F36558">
        <v>680337</v>
      </c>
      <c r="G36558">
        <v>44516</v>
      </c>
      <c r="H36558">
        <v>35450</v>
      </c>
      <c r="I36558">
        <v>21.6</v>
      </c>
      <c r="J36558">
        <v>13.02</v>
      </c>
      <c r="K36558">
        <v>7.86</v>
      </c>
      <c r="M36558">
        <v>4096</v>
      </c>
    </row>
    <row r="36559" spans="1:13" customFormat="1" hidden="1">
      <c r="A36559" t="s">
        <v>1116</v>
      </c>
      <c r="B36559" t="s">
        <v>1117</v>
      </c>
      <c r="C36559" s="1">
        <v>44299</v>
      </c>
      <c r="D36559">
        <v>1923446</v>
      </c>
      <c r="E36559">
        <v>1163726</v>
      </c>
      <c r="F36559">
        <v>696391</v>
      </c>
      <c r="G36559">
        <v>54261</v>
      </c>
      <c r="H36559">
        <v>37727</v>
      </c>
      <c r="I36559">
        <v>22.22</v>
      </c>
      <c r="J36559">
        <v>13.45</v>
      </c>
      <c r="K36559">
        <v>8.0500000000000007</v>
      </c>
      <c r="M36559">
        <v>4359</v>
      </c>
    </row>
    <row r="36560" spans="1:13" customFormat="1" hidden="1">
      <c r="A36560" t="s">
        <v>1116</v>
      </c>
      <c r="B36560" t="s">
        <v>1117</v>
      </c>
      <c r="C36560" s="1">
        <v>44300</v>
      </c>
      <c r="D36560">
        <v>1980596</v>
      </c>
      <c r="E36560">
        <v>1203658</v>
      </c>
      <c r="F36560">
        <v>712508</v>
      </c>
      <c r="G36560">
        <v>57150</v>
      </c>
      <c r="H36560">
        <v>39242</v>
      </c>
      <c r="I36560">
        <v>22.88</v>
      </c>
      <c r="J36560">
        <v>13.91</v>
      </c>
      <c r="K36560">
        <v>8.23</v>
      </c>
      <c r="M36560">
        <v>4534</v>
      </c>
    </row>
    <row r="36561" spans="1:13" customFormat="1" hidden="1">
      <c r="A36561" t="s">
        <v>1116</v>
      </c>
      <c r="B36561" t="s">
        <v>1117</v>
      </c>
      <c r="C36561" s="1">
        <v>44301</v>
      </c>
      <c r="D36561">
        <v>2038961</v>
      </c>
      <c r="E36561">
        <v>1244474</v>
      </c>
      <c r="F36561">
        <v>728790</v>
      </c>
      <c r="G36561">
        <v>58365</v>
      </c>
      <c r="H36561">
        <v>40116</v>
      </c>
      <c r="I36561">
        <v>23.56</v>
      </c>
      <c r="J36561">
        <v>14.38</v>
      </c>
      <c r="K36561">
        <v>8.42</v>
      </c>
      <c r="M36561">
        <v>4635</v>
      </c>
    </row>
    <row r="36562" spans="1:13" customFormat="1" hidden="1">
      <c r="A36562" t="s">
        <v>1116</v>
      </c>
      <c r="B36562" t="s">
        <v>1117</v>
      </c>
      <c r="C36562" s="1">
        <v>44302</v>
      </c>
      <c r="D36562">
        <v>2093739</v>
      </c>
      <c r="E36562">
        <v>1282856</v>
      </c>
      <c r="F36562">
        <v>744294</v>
      </c>
      <c r="G36562">
        <v>54778</v>
      </c>
      <c r="H36562">
        <v>41114</v>
      </c>
      <c r="I36562">
        <v>24.19</v>
      </c>
      <c r="J36562">
        <v>14.82</v>
      </c>
      <c r="K36562">
        <v>8.6</v>
      </c>
      <c r="M36562">
        <v>4751</v>
      </c>
    </row>
    <row r="36563" spans="1:13" customFormat="1" hidden="1">
      <c r="A36563" t="s">
        <v>1116</v>
      </c>
      <c r="B36563" t="s">
        <v>1117</v>
      </c>
      <c r="C36563" s="1">
        <v>44303</v>
      </c>
      <c r="D36563">
        <v>2111773</v>
      </c>
      <c r="E36563">
        <v>1297325</v>
      </c>
      <c r="F36563">
        <v>747783</v>
      </c>
      <c r="G36563">
        <v>18034</v>
      </c>
      <c r="H36563">
        <v>41604</v>
      </c>
      <c r="I36563">
        <v>24.4</v>
      </c>
      <c r="J36563">
        <v>14.99</v>
      </c>
      <c r="K36563">
        <v>8.64</v>
      </c>
      <c r="M36563">
        <v>4807</v>
      </c>
    </row>
    <row r="36564" spans="1:13" customFormat="1" hidden="1">
      <c r="A36564" t="s">
        <v>1116</v>
      </c>
      <c r="B36564" t="s">
        <v>1117</v>
      </c>
      <c r="C36564" s="1">
        <v>44304</v>
      </c>
      <c r="D36564">
        <v>2118167</v>
      </c>
      <c r="E36564">
        <v>1302825</v>
      </c>
      <c r="F36564">
        <v>748659</v>
      </c>
      <c r="G36564">
        <v>6394</v>
      </c>
      <c r="H36564">
        <v>41928</v>
      </c>
      <c r="I36564">
        <v>24.47</v>
      </c>
      <c r="J36564">
        <v>15.05</v>
      </c>
      <c r="K36564">
        <v>8.65</v>
      </c>
      <c r="M36564">
        <v>4845</v>
      </c>
    </row>
    <row r="36565" spans="1:13" customFormat="1" hidden="1">
      <c r="A36565" t="s">
        <v>1116</v>
      </c>
      <c r="B36565" t="s">
        <v>1117</v>
      </c>
      <c r="C36565" s="1">
        <v>44305</v>
      </c>
      <c r="D36565">
        <v>2169963</v>
      </c>
      <c r="E36565">
        <v>1338918</v>
      </c>
      <c r="F36565">
        <v>763232</v>
      </c>
      <c r="G36565">
        <v>51796</v>
      </c>
      <c r="H36565">
        <v>42968</v>
      </c>
      <c r="I36565">
        <v>25.07</v>
      </c>
      <c r="J36565">
        <v>15.47</v>
      </c>
      <c r="K36565">
        <v>8.82</v>
      </c>
      <c r="M36565">
        <v>4965</v>
      </c>
    </row>
    <row r="36566" spans="1:13" customFormat="1" hidden="1">
      <c r="A36566" t="s">
        <v>1116</v>
      </c>
      <c r="B36566" t="s">
        <v>1117</v>
      </c>
      <c r="C36566" s="1">
        <v>44306</v>
      </c>
      <c r="D36566">
        <v>2234108</v>
      </c>
      <c r="E36566">
        <v>1382868</v>
      </c>
      <c r="F36566">
        <v>782176</v>
      </c>
      <c r="G36566">
        <v>64145</v>
      </c>
      <c r="H36566">
        <v>44380</v>
      </c>
      <c r="I36566">
        <v>25.81</v>
      </c>
      <c r="J36566">
        <v>15.98</v>
      </c>
      <c r="K36566">
        <v>9.0399999999999991</v>
      </c>
      <c r="M36566">
        <v>5128</v>
      </c>
    </row>
    <row r="36567" spans="1:13" customFormat="1" hidden="1">
      <c r="A36567" t="s">
        <v>1116</v>
      </c>
      <c r="B36567" t="s">
        <v>1117</v>
      </c>
      <c r="C36567" s="1">
        <v>44307</v>
      </c>
      <c r="D36567">
        <v>2301908</v>
      </c>
      <c r="E36567">
        <v>1429742</v>
      </c>
      <c r="F36567">
        <v>801872</v>
      </c>
      <c r="G36567">
        <v>67800</v>
      </c>
      <c r="H36567">
        <v>45902</v>
      </c>
      <c r="I36567">
        <v>26.6</v>
      </c>
      <c r="J36567">
        <v>16.52</v>
      </c>
      <c r="K36567">
        <v>9.27</v>
      </c>
      <c r="M36567">
        <v>5304</v>
      </c>
    </row>
    <row r="36568" spans="1:13" customFormat="1" hidden="1">
      <c r="A36568" t="s">
        <v>1116</v>
      </c>
      <c r="B36568" t="s">
        <v>1117</v>
      </c>
      <c r="C36568" s="1">
        <v>44308</v>
      </c>
      <c r="D36568">
        <v>2376682</v>
      </c>
      <c r="E36568">
        <v>1480445</v>
      </c>
      <c r="F36568">
        <v>824515</v>
      </c>
      <c r="G36568">
        <v>74774</v>
      </c>
      <c r="H36568">
        <v>48246</v>
      </c>
      <c r="I36568">
        <v>27.46</v>
      </c>
      <c r="J36568">
        <v>17.11</v>
      </c>
      <c r="K36568">
        <v>9.5299999999999994</v>
      </c>
      <c r="M36568">
        <v>5575</v>
      </c>
    </row>
    <row r="36569" spans="1:13" customFormat="1" hidden="1">
      <c r="A36569" t="s">
        <v>1116</v>
      </c>
      <c r="B36569" t="s">
        <v>1117</v>
      </c>
      <c r="C36569" s="1">
        <v>44309</v>
      </c>
      <c r="D36569">
        <v>2443317</v>
      </c>
      <c r="E36569">
        <v>1526514</v>
      </c>
      <c r="F36569">
        <v>843775</v>
      </c>
      <c r="G36569">
        <v>66635</v>
      </c>
      <c r="H36569">
        <v>49940</v>
      </c>
      <c r="I36569">
        <v>28.23</v>
      </c>
      <c r="J36569">
        <v>17.64</v>
      </c>
      <c r="K36569">
        <v>9.75</v>
      </c>
      <c r="M36569">
        <v>5770</v>
      </c>
    </row>
    <row r="36570" spans="1:13" customFormat="1" hidden="1">
      <c r="A36570" t="s">
        <v>1116</v>
      </c>
      <c r="B36570" t="s">
        <v>1117</v>
      </c>
      <c r="C36570" s="1">
        <v>44310</v>
      </c>
      <c r="D36570">
        <v>2470630</v>
      </c>
      <c r="E36570">
        <v>1547582</v>
      </c>
      <c r="F36570">
        <v>849634</v>
      </c>
      <c r="G36570">
        <v>27313</v>
      </c>
      <c r="H36570">
        <v>51265</v>
      </c>
      <c r="I36570">
        <v>28.55</v>
      </c>
      <c r="J36570">
        <v>17.88</v>
      </c>
      <c r="K36570">
        <v>9.82</v>
      </c>
      <c r="M36570">
        <v>5923</v>
      </c>
    </row>
    <row r="36571" spans="1:13" customFormat="1" hidden="1">
      <c r="A36571" t="s">
        <v>1116</v>
      </c>
      <c r="B36571" t="s">
        <v>1117</v>
      </c>
      <c r="C36571" s="1">
        <v>44311</v>
      </c>
      <c r="D36571">
        <v>2482688</v>
      </c>
      <c r="E36571">
        <v>1556968</v>
      </c>
      <c r="F36571">
        <v>852187</v>
      </c>
      <c r="G36571">
        <v>12058</v>
      </c>
      <c r="H36571">
        <v>52074</v>
      </c>
      <c r="I36571">
        <v>28.69</v>
      </c>
      <c r="J36571">
        <v>17.989999999999998</v>
      </c>
      <c r="K36571">
        <v>9.85</v>
      </c>
      <c r="M36571">
        <v>6017</v>
      </c>
    </row>
    <row r="36572" spans="1:13" customFormat="1" hidden="1">
      <c r="A36572" t="s">
        <v>1116</v>
      </c>
      <c r="B36572" t="s">
        <v>1117</v>
      </c>
      <c r="C36572" s="1">
        <v>44312</v>
      </c>
      <c r="D36572">
        <v>2539867</v>
      </c>
      <c r="E36572">
        <v>1594840</v>
      </c>
      <c r="F36572">
        <v>870438</v>
      </c>
      <c r="G36572">
        <v>57179</v>
      </c>
      <c r="H36572">
        <v>52843</v>
      </c>
      <c r="I36572">
        <v>29.35</v>
      </c>
      <c r="J36572">
        <v>18.43</v>
      </c>
      <c r="K36572">
        <v>10.06</v>
      </c>
      <c r="M36572">
        <v>6106</v>
      </c>
    </row>
    <row r="36573" spans="1:13" customFormat="1" hidden="1">
      <c r="A36573" t="s">
        <v>1116</v>
      </c>
      <c r="B36573" t="s">
        <v>1117</v>
      </c>
      <c r="C36573" s="1">
        <v>44313</v>
      </c>
      <c r="D36573">
        <v>2614530</v>
      </c>
      <c r="E36573">
        <v>1644674</v>
      </c>
      <c r="F36573">
        <v>893903</v>
      </c>
      <c r="G36573">
        <v>74663</v>
      </c>
      <c r="H36573">
        <v>54346</v>
      </c>
      <c r="I36573">
        <v>30.21</v>
      </c>
      <c r="J36573">
        <v>19</v>
      </c>
      <c r="K36573">
        <v>10.33</v>
      </c>
      <c r="M36573">
        <v>6279</v>
      </c>
    </row>
    <row r="36574" spans="1:13" customFormat="1" hidden="1">
      <c r="A36574" t="s">
        <v>1116</v>
      </c>
      <c r="B36574" t="s">
        <v>1117</v>
      </c>
      <c r="C36574" s="1">
        <v>44314</v>
      </c>
      <c r="D36574">
        <v>2688360</v>
      </c>
      <c r="E36574">
        <v>1696846</v>
      </c>
      <c r="F36574">
        <v>914149</v>
      </c>
      <c r="G36574">
        <v>73830</v>
      </c>
      <c r="H36574">
        <v>55207</v>
      </c>
      <c r="I36574">
        <v>31.06</v>
      </c>
      <c r="J36574">
        <v>19.61</v>
      </c>
      <c r="K36574">
        <v>10.56</v>
      </c>
      <c r="M36574">
        <v>6379</v>
      </c>
    </row>
    <row r="36575" spans="1:13" customFormat="1" hidden="1">
      <c r="A36575" t="s">
        <v>1116</v>
      </c>
      <c r="B36575" t="s">
        <v>1117</v>
      </c>
      <c r="C36575" s="1">
        <v>44315</v>
      </c>
      <c r="D36575">
        <v>2761623</v>
      </c>
      <c r="E36575">
        <v>1746747</v>
      </c>
      <c r="F36575">
        <v>935892</v>
      </c>
      <c r="G36575">
        <v>73263</v>
      </c>
      <c r="H36575">
        <v>54992</v>
      </c>
      <c r="I36575">
        <v>31.91</v>
      </c>
      <c r="J36575">
        <v>20.18</v>
      </c>
      <c r="K36575">
        <v>10.81</v>
      </c>
      <c r="M36575">
        <v>6354</v>
      </c>
    </row>
    <row r="36576" spans="1:13" customFormat="1" hidden="1">
      <c r="A36576" t="s">
        <v>1116</v>
      </c>
      <c r="B36576" t="s">
        <v>1117</v>
      </c>
      <c r="C36576" s="1">
        <v>44316</v>
      </c>
      <c r="D36576">
        <v>2826164</v>
      </c>
      <c r="E36576">
        <v>1799293</v>
      </c>
      <c r="F36576">
        <v>946785</v>
      </c>
      <c r="G36576">
        <v>64541</v>
      </c>
      <c r="H36576">
        <v>54692</v>
      </c>
      <c r="I36576">
        <v>32.65</v>
      </c>
      <c r="J36576">
        <v>20.79</v>
      </c>
      <c r="K36576">
        <v>10.94</v>
      </c>
      <c r="M36576">
        <v>6319</v>
      </c>
    </row>
    <row r="36577" spans="1:13" customFormat="1" hidden="1">
      <c r="A36577" t="s">
        <v>1116</v>
      </c>
      <c r="B36577" t="s">
        <v>1117</v>
      </c>
      <c r="C36577" s="1">
        <v>44317</v>
      </c>
      <c r="D36577">
        <v>2856308</v>
      </c>
      <c r="E36577">
        <v>1825676</v>
      </c>
      <c r="F36577">
        <v>950048</v>
      </c>
      <c r="G36577">
        <v>30144</v>
      </c>
      <c r="H36577">
        <v>55097</v>
      </c>
      <c r="I36577">
        <v>33</v>
      </c>
      <c r="J36577">
        <v>21.09</v>
      </c>
      <c r="K36577">
        <v>10.98</v>
      </c>
      <c r="M36577">
        <v>6366</v>
      </c>
    </row>
    <row r="36578" spans="1:13" customFormat="1" hidden="1">
      <c r="A36578" t="s">
        <v>1116</v>
      </c>
      <c r="B36578" t="s">
        <v>1117</v>
      </c>
      <c r="C36578" s="1">
        <v>44318</v>
      </c>
      <c r="D36578">
        <v>2868933</v>
      </c>
      <c r="E36578">
        <v>1837487</v>
      </c>
      <c r="F36578">
        <v>950688</v>
      </c>
      <c r="G36578">
        <v>12625</v>
      </c>
      <c r="H36578">
        <v>55178</v>
      </c>
      <c r="I36578">
        <v>33.15</v>
      </c>
      <c r="J36578">
        <v>21.23</v>
      </c>
      <c r="K36578">
        <v>10.98</v>
      </c>
      <c r="M36578">
        <v>6376</v>
      </c>
    </row>
    <row r="36579" spans="1:13" customFormat="1" hidden="1">
      <c r="A36579" t="s">
        <v>1116</v>
      </c>
      <c r="B36579" t="s">
        <v>1117</v>
      </c>
      <c r="C36579" s="1">
        <v>44319</v>
      </c>
      <c r="D36579">
        <v>2929892</v>
      </c>
      <c r="E36579">
        <v>1889089</v>
      </c>
      <c r="F36579">
        <v>959128</v>
      </c>
      <c r="G36579">
        <v>60959</v>
      </c>
      <c r="H36579">
        <v>55718</v>
      </c>
      <c r="I36579">
        <v>33.85</v>
      </c>
      <c r="J36579">
        <v>21.83</v>
      </c>
      <c r="K36579">
        <v>11.08</v>
      </c>
      <c r="M36579">
        <v>6438</v>
      </c>
    </row>
    <row r="36580" spans="1:13" customFormat="1" hidden="1">
      <c r="A36580" t="s">
        <v>1116</v>
      </c>
      <c r="B36580" t="s">
        <v>1117</v>
      </c>
      <c r="C36580" s="1">
        <v>44320</v>
      </c>
      <c r="D36580">
        <v>3006204</v>
      </c>
      <c r="E36580">
        <v>1944386</v>
      </c>
      <c r="F36580">
        <v>978764</v>
      </c>
      <c r="G36580">
        <v>76312</v>
      </c>
      <c r="H36580">
        <v>55953</v>
      </c>
      <c r="I36580">
        <v>34.74</v>
      </c>
      <c r="J36580">
        <v>22.47</v>
      </c>
      <c r="K36580">
        <v>11.31</v>
      </c>
      <c r="M36580">
        <v>6465</v>
      </c>
    </row>
    <row r="36581" spans="1:13" customFormat="1" hidden="1">
      <c r="A36581" t="s">
        <v>1116</v>
      </c>
      <c r="B36581" t="s">
        <v>1117</v>
      </c>
      <c r="C36581" s="1">
        <v>44321</v>
      </c>
      <c r="D36581">
        <v>3085224</v>
      </c>
      <c r="E36581">
        <v>1997201</v>
      </c>
      <c r="F36581">
        <v>1003343</v>
      </c>
      <c r="G36581">
        <v>79020</v>
      </c>
      <c r="H36581">
        <v>56695</v>
      </c>
      <c r="I36581">
        <v>35.65</v>
      </c>
      <c r="J36581">
        <v>23.08</v>
      </c>
      <c r="K36581">
        <v>11.59</v>
      </c>
      <c r="M36581">
        <v>6551</v>
      </c>
    </row>
    <row r="36582" spans="1:13" customFormat="1" hidden="1">
      <c r="A36582" t="s">
        <v>1116</v>
      </c>
      <c r="B36582" t="s">
        <v>1117</v>
      </c>
      <c r="C36582" s="1">
        <v>44322</v>
      </c>
      <c r="D36582">
        <v>3176057</v>
      </c>
      <c r="E36582">
        <v>2056843</v>
      </c>
      <c r="F36582">
        <v>1032688</v>
      </c>
      <c r="G36582">
        <v>90833</v>
      </c>
      <c r="H36582">
        <v>59205</v>
      </c>
      <c r="I36582">
        <v>36.700000000000003</v>
      </c>
      <c r="J36582">
        <v>23.77</v>
      </c>
      <c r="K36582">
        <v>11.93</v>
      </c>
      <c r="M36582">
        <v>6841</v>
      </c>
    </row>
    <row r="36583" spans="1:13" customFormat="1" hidden="1">
      <c r="A36583" t="s">
        <v>1116</v>
      </c>
      <c r="B36583" t="s">
        <v>1117</v>
      </c>
      <c r="C36583" s="1">
        <v>44323</v>
      </c>
      <c r="D36583">
        <v>3262190</v>
      </c>
      <c r="E36583">
        <v>2112964</v>
      </c>
      <c r="F36583">
        <v>1061265</v>
      </c>
      <c r="G36583">
        <v>86133</v>
      </c>
      <c r="H36583">
        <v>62289</v>
      </c>
      <c r="I36583">
        <v>37.69</v>
      </c>
      <c r="J36583">
        <v>24.41</v>
      </c>
      <c r="K36583">
        <v>12.26</v>
      </c>
      <c r="M36583">
        <v>7197</v>
      </c>
    </row>
    <row r="36584" spans="1:13" customFormat="1" hidden="1">
      <c r="A36584" t="s">
        <v>1116</v>
      </c>
      <c r="B36584" t="s">
        <v>1117</v>
      </c>
      <c r="C36584" s="1">
        <v>44324</v>
      </c>
      <c r="D36584">
        <v>3302720</v>
      </c>
      <c r="E36584">
        <v>2143124</v>
      </c>
      <c r="F36584">
        <v>1071011</v>
      </c>
      <c r="G36584">
        <v>40530</v>
      </c>
      <c r="H36584">
        <v>63773</v>
      </c>
      <c r="I36584">
        <v>38.159999999999997</v>
      </c>
      <c r="J36584">
        <v>24.76</v>
      </c>
      <c r="K36584">
        <v>12.38</v>
      </c>
      <c r="M36584">
        <v>7369</v>
      </c>
    </row>
    <row r="36585" spans="1:13" customFormat="1" hidden="1">
      <c r="A36585" t="s">
        <v>1116</v>
      </c>
      <c r="B36585" t="s">
        <v>1117</v>
      </c>
      <c r="C36585" s="1">
        <v>44325</v>
      </c>
      <c r="D36585">
        <v>3318821</v>
      </c>
      <c r="E36585">
        <v>2156114</v>
      </c>
      <c r="F36585">
        <v>1073955</v>
      </c>
      <c r="G36585">
        <v>16101</v>
      </c>
      <c r="H36585">
        <v>64270</v>
      </c>
      <c r="I36585">
        <v>38.35</v>
      </c>
      <c r="J36585">
        <v>24.91</v>
      </c>
      <c r="K36585">
        <v>12.41</v>
      </c>
      <c r="M36585">
        <v>7426</v>
      </c>
    </row>
    <row r="36586" spans="1:13" customFormat="1" hidden="1">
      <c r="A36586" t="s">
        <v>1116</v>
      </c>
      <c r="B36586" t="s">
        <v>1117</v>
      </c>
      <c r="C36586" s="1">
        <v>44326</v>
      </c>
      <c r="D36586">
        <v>3400073</v>
      </c>
      <c r="E36586">
        <v>2203483</v>
      </c>
      <c r="F36586">
        <v>1106273</v>
      </c>
      <c r="G36586">
        <v>81252</v>
      </c>
      <c r="H36586">
        <v>67169</v>
      </c>
      <c r="I36586">
        <v>39.29</v>
      </c>
      <c r="J36586">
        <v>25.46</v>
      </c>
      <c r="K36586">
        <v>12.78</v>
      </c>
      <c r="M36586">
        <v>7761</v>
      </c>
    </row>
    <row r="36587" spans="1:13" customFormat="1" hidden="1">
      <c r="A36587" t="s">
        <v>1116</v>
      </c>
      <c r="B36587" t="s">
        <v>1117</v>
      </c>
      <c r="C36587" s="1">
        <v>44327</v>
      </c>
      <c r="D36587">
        <v>3496519</v>
      </c>
      <c r="E36587">
        <v>2259565</v>
      </c>
      <c r="F36587">
        <v>1144862</v>
      </c>
      <c r="G36587">
        <v>96446</v>
      </c>
      <c r="H36587">
        <v>70045</v>
      </c>
      <c r="I36587">
        <v>40.4</v>
      </c>
      <c r="J36587">
        <v>26.11</v>
      </c>
      <c r="K36587">
        <v>13.23</v>
      </c>
      <c r="M36587">
        <v>8093</v>
      </c>
    </row>
    <row r="36588" spans="1:13" customFormat="1" hidden="1">
      <c r="A36588" t="s">
        <v>1116</v>
      </c>
      <c r="B36588" t="s">
        <v>1117</v>
      </c>
      <c r="C36588" s="1">
        <v>44328</v>
      </c>
      <c r="D36588">
        <v>3594895</v>
      </c>
      <c r="E36588">
        <v>2315362</v>
      </c>
      <c r="F36588">
        <v>1185852</v>
      </c>
      <c r="G36588">
        <v>98376</v>
      </c>
      <c r="H36588">
        <v>72810</v>
      </c>
      <c r="I36588">
        <v>41.54</v>
      </c>
      <c r="J36588">
        <v>26.75</v>
      </c>
      <c r="K36588">
        <v>13.7</v>
      </c>
      <c r="M36588">
        <v>8413</v>
      </c>
    </row>
    <row r="36589" spans="1:13" customFormat="1" hidden="1">
      <c r="A36589" t="s">
        <v>1116</v>
      </c>
      <c r="B36589" t="s">
        <v>1117</v>
      </c>
      <c r="C36589" s="1">
        <v>44329</v>
      </c>
      <c r="D36589">
        <v>3640903</v>
      </c>
      <c r="E36589">
        <v>2346121</v>
      </c>
      <c r="F36589">
        <v>1200639</v>
      </c>
      <c r="G36589">
        <v>46008</v>
      </c>
      <c r="H36589">
        <v>66407</v>
      </c>
      <c r="I36589">
        <v>42.07</v>
      </c>
      <c r="J36589">
        <v>27.11</v>
      </c>
      <c r="K36589">
        <v>13.87</v>
      </c>
      <c r="M36589">
        <v>7673</v>
      </c>
    </row>
    <row r="36590" spans="1:13" customFormat="1" hidden="1">
      <c r="A36590" t="s">
        <v>1116</v>
      </c>
      <c r="B36590" t="s">
        <v>1117</v>
      </c>
      <c r="C36590" s="1">
        <v>44330</v>
      </c>
      <c r="D36590">
        <v>3722885</v>
      </c>
      <c r="E36590">
        <v>2391967</v>
      </c>
      <c r="F36590">
        <v>1235540</v>
      </c>
      <c r="G36590">
        <v>81982</v>
      </c>
      <c r="H36590">
        <v>65814</v>
      </c>
      <c r="I36590">
        <v>43.02</v>
      </c>
      <c r="J36590">
        <v>27.64</v>
      </c>
      <c r="K36590">
        <v>14.28</v>
      </c>
      <c r="M36590">
        <v>7604</v>
      </c>
    </row>
    <row r="36591" spans="1:13" customFormat="1" hidden="1">
      <c r="A36591" t="s">
        <v>1116</v>
      </c>
      <c r="B36591" t="s">
        <v>1117</v>
      </c>
      <c r="C36591" s="1">
        <v>44331</v>
      </c>
      <c r="D36591">
        <v>3767079</v>
      </c>
      <c r="E36591">
        <v>2423584</v>
      </c>
      <c r="F36591">
        <v>1247716</v>
      </c>
      <c r="G36591">
        <v>44194</v>
      </c>
      <c r="H36591">
        <v>66337</v>
      </c>
      <c r="I36591">
        <v>43.53</v>
      </c>
      <c r="J36591">
        <v>28</v>
      </c>
      <c r="K36591">
        <v>14.42</v>
      </c>
      <c r="M36591">
        <v>7665</v>
      </c>
    </row>
    <row r="36592" spans="1:13" customFormat="1" hidden="1">
      <c r="A36592" t="s">
        <v>1116</v>
      </c>
      <c r="B36592" t="s">
        <v>1117</v>
      </c>
      <c r="C36592" s="1">
        <v>44332</v>
      </c>
      <c r="D36592">
        <v>3786108</v>
      </c>
      <c r="E36592">
        <v>2438696</v>
      </c>
      <c r="F36592">
        <v>1251533</v>
      </c>
      <c r="G36592">
        <v>19029</v>
      </c>
      <c r="H36592">
        <v>66755</v>
      </c>
      <c r="I36592">
        <v>43.75</v>
      </c>
      <c r="J36592">
        <v>28.18</v>
      </c>
      <c r="K36592">
        <v>14.46</v>
      </c>
      <c r="M36592">
        <v>7713</v>
      </c>
    </row>
    <row r="36593" spans="1:13" customFormat="1" hidden="1">
      <c r="A36593" t="s">
        <v>1116</v>
      </c>
      <c r="B36593" t="s">
        <v>1117</v>
      </c>
      <c r="C36593" s="1">
        <v>44333</v>
      </c>
      <c r="D36593">
        <v>3870874</v>
      </c>
      <c r="E36593">
        <v>2482065</v>
      </c>
      <c r="F36593">
        <v>1291245</v>
      </c>
      <c r="G36593">
        <v>84766</v>
      </c>
      <c r="H36593">
        <v>67257</v>
      </c>
      <c r="I36593">
        <v>44.73</v>
      </c>
      <c r="J36593">
        <v>28.68</v>
      </c>
      <c r="K36593">
        <v>14.92</v>
      </c>
      <c r="M36593">
        <v>7771</v>
      </c>
    </row>
    <row r="36594" spans="1:13" customFormat="1" hidden="1">
      <c r="A36594" t="s">
        <v>1116</v>
      </c>
      <c r="B36594" t="s">
        <v>1117</v>
      </c>
      <c r="C36594" s="1">
        <v>44334</v>
      </c>
      <c r="D36594">
        <v>3971682</v>
      </c>
      <c r="E36594">
        <v>2535512</v>
      </c>
      <c r="F36594">
        <v>1336977</v>
      </c>
      <c r="G36594">
        <v>100808</v>
      </c>
      <c r="H36594">
        <v>67880</v>
      </c>
      <c r="I36594">
        <v>45.89</v>
      </c>
      <c r="J36594">
        <v>29.3</v>
      </c>
      <c r="K36594">
        <v>15.45</v>
      </c>
      <c r="M36594">
        <v>7843</v>
      </c>
    </row>
    <row r="36595" spans="1:13" customFormat="1" hidden="1">
      <c r="A36595" t="s">
        <v>1116</v>
      </c>
      <c r="B36595" t="s">
        <v>1117</v>
      </c>
      <c r="C36595" s="1">
        <v>44335</v>
      </c>
      <c r="D36595">
        <v>4074562</v>
      </c>
      <c r="E36595">
        <v>2592592</v>
      </c>
      <c r="F36595">
        <v>1381134</v>
      </c>
      <c r="G36595">
        <v>102880</v>
      </c>
      <c r="H36595">
        <v>68524</v>
      </c>
      <c r="I36595">
        <v>47.08</v>
      </c>
      <c r="J36595">
        <v>29.96</v>
      </c>
      <c r="K36595">
        <v>15.96</v>
      </c>
      <c r="M36595">
        <v>7918</v>
      </c>
    </row>
    <row r="36596" spans="1:13" customFormat="1" hidden="1">
      <c r="A36596" t="s">
        <v>1116</v>
      </c>
      <c r="B36596" t="s">
        <v>1117</v>
      </c>
      <c r="C36596" s="1">
        <v>44336</v>
      </c>
      <c r="D36596">
        <v>4184609</v>
      </c>
      <c r="E36596">
        <v>2651344</v>
      </c>
      <c r="F36596">
        <v>1430556</v>
      </c>
      <c r="G36596">
        <v>110047</v>
      </c>
      <c r="H36596">
        <v>77672</v>
      </c>
      <c r="I36596">
        <v>48.35</v>
      </c>
      <c r="J36596">
        <v>30.64</v>
      </c>
      <c r="K36596">
        <v>16.53</v>
      </c>
      <c r="M36596">
        <v>8975</v>
      </c>
    </row>
    <row r="36597" spans="1:13" customFormat="1" hidden="1">
      <c r="A36597" t="s">
        <v>1116</v>
      </c>
      <c r="B36597" t="s">
        <v>1117</v>
      </c>
      <c r="C36597" s="1">
        <v>44337</v>
      </c>
      <c r="D36597">
        <v>4286988</v>
      </c>
      <c r="E36597">
        <v>2708296</v>
      </c>
      <c r="F36597">
        <v>1474319</v>
      </c>
      <c r="G36597">
        <v>102379</v>
      </c>
      <c r="H36597">
        <v>80586</v>
      </c>
      <c r="I36597">
        <v>49.53</v>
      </c>
      <c r="J36597">
        <v>31.29</v>
      </c>
      <c r="K36597">
        <v>17.04</v>
      </c>
      <c r="M36597">
        <v>9311</v>
      </c>
    </row>
    <row r="36598" spans="1:13" customFormat="1" hidden="1">
      <c r="A36598" t="s">
        <v>1116</v>
      </c>
      <c r="B36598" t="s">
        <v>1117</v>
      </c>
      <c r="C36598" s="1">
        <v>44338</v>
      </c>
      <c r="D36598">
        <v>4334678</v>
      </c>
      <c r="E36598">
        <v>2739695</v>
      </c>
      <c r="F36598">
        <v>1490066</v>
      </c>
      <c r="G36598">
        <v>47690</v>
      </c>
      <c r="H36598">
        <v>81086</v>
      </c>
      <c r="I36598">
        <v>50.09</v>
      </c>
      <c r="J36598">
        <v>31.66</v>
      </c>
      <c r="K36598">
        <v>17.22</v>
      </c>
      <c r="M36598">
        <v>9369</v>
      </c>
    </row>
    <row r="36599" spans="1:13" customFormat="1" hidden="1">
      <c r="A36599" t="s">
        <v>1116</v>
      </c>
      <c r="B36599" t="s">
        <v>1117</v>
      </c>
      <c r="C36599" s="1">
        <v>44339</v>
      </c>
      <c r="D36599">
        <v>4353404</v>
      </c>
      <c r="E36599">
        <v>2752777</v>
      </c>
      <c r="F36599">
        <v>1495616</v>
      </c>
      <c r="G36599">
        <v>18726</v>
      </c>
      <c r="H36599">
        <v>81042</v>
      </c>
      <c r="I36599">
        <v>50.3</v>
      </c>
      <c r="J36599">
        <v>31.81</v>
      </c>
      <c r="K36599">
        <v>17.28</v>
      </c>
      <c r="M36599">
        <v>9364</v>
      </c>
    </row>
    <row r="36600" spans="1:13" customFormat="1" hidden="1">
      <c r="A36600" t="s">
        <v>1116</v>
      </c>
      <c r="B36600" t="s">
        <v>1117</v>
      </c>
      <c r="C36600" s="1">
        <v>44340</v>
      </c>
      <c r="D36600">
        <v>4403977</v>
      </c>
      <c r="E36600">
        <v>2784188</v>
      </c>
      <c r="F36600">
        <v>1514181</v>
      </c>
      <c r="G36600">
        <v>50573</v>
      </c>
      <c r="H36600">
        <v>76158</v>
      </c>
      <c r="I36600">
        <v>50.89</v>
      </c>
      <c r="J36600">
        <v>32.17</v>
      </c>
      <c r="K36600">
        <v>17.5</v>
      </c>
      <c r="M36600">
        <v>8800</v>
      </c>
    </row>
    <row r="36601" spans="1:13" customFormat="1" hidden="1">
      <c r="A36601" t="s">
        <v>1116</v>
      </c>
      <c r="B36601" t="s">
        <v>1117</v>
      </c>
      <c r="C36601" s="1">
        <v>44341</v>
      </c>
      <c r="D36601">
        <v>4506027</v>
      </c>
      <c r="E36601">
        <v>2834583</v>
      </c>
      <c r="F36601">
        <v>1564334</v>
      </c>
      <c r="G36601">
        <v>102050</v>
      </c>
      <c r="H36601">
        <v>76335</v>
      </c>
      <c r="I36601">
        <v>52.07</v>
      </c>
      <c r="J36601">
        <v>32.75</v>
      </c>
      <c r="K36601">
        <v>18.079999999999998</v>
      </c>
      <c r="M36601">
        <v>8820</v>
      </c>
    </row>
    <row r="36602" spans="1:13" customFormat="1" hidden="1">
      <c r="A36602" t="s">
        <v>1116</v>
      </c>
      <c r="B36602" t="s">
        <v>1117</v>
      </c>
      <c r="C36602" s="1">
        <v>44342</v>
      </c>
      <c r="D36602">
        <v>4613441</v>
      </c>
      <c r="E36602">
        <v>2889552</v>
      </c>
      <c r="F36602">
        <v>1615262</v>
      </c>
      <c r="G36602">
        <v>107414</v>
      </c>
      <c r="H36602">
        <v>76983</v>
      </c>
      <c r="I36602">
        <v>53.31</v>
      </c>
      <c r="J36602">
        <v>33.39</v>
      </c>
      <c r="K36602">
        <v>18.66</v>
      </c>
      <c r="M36602">
        <v>8895</v>
      </c>
    </row>
    <row r="36603" spans="1:13" customFormat="1" hidden="1">
      <c r="A36603" t="s">
        <v>1116</v>
      </c>
      <c r="B36603" t="s">
        <v>1117</v>
      </c>
      <c r="C36603" s="1">
        <v>44343</v>
      </c>
      <c r="D36603">
        <v>4722069</v>
      </c>
      <c r="E36603">
        <v>2946927</v>
      </c>
      <c r="F36603">
        <v>1664712</v>
      </c>
      <c r="G36603">
        <v>108628</v>
      </c>
      <c r="H36603">
        <v>76780</v>
      </c>
      <c r="I36603">
        <v>54.56</v>
      </c>
      <c r="J36603">
        <v>34.049999999999997</v>
      </c>
      <c r="K36603">
        <v>19.23</v>
      </c>
      <c r="M36603">
        <v>8872</v>
      </c>
    </row>
    <row r="36604" spans="1:13" customFormat="1" hidden="1">
      <c r="A36604" t="s">
        <v>1116</v>
      </c>
      <c r="B36604" t="s">
        <v>1117</v>
      </c>
      <c r="C36604" s="1">
        <v>44344</v>
      </c>
      <c r="D36604">
        <v>4827637</v>
      </c>
      <c r="E36604">
        <v>2999823</v>
      </c>
      <c r="F36604">
        <v>1715872</v>
      </c>
      <c r="G36604">
        <v>105568</v>
      </c>
      <c r="H36604">
        <v>77236</v>
      </c>
      <c r="I36604">
        <v>55.78</v>
      </c>
      <c r="J36604">
        <v>34.659999999999997</v>
      </c>
      <c r="K36604">
        <v>19.829999999999998</v>
      </c>
      <c r="M36604">
        <v>8924</v>
      </c>
    </row>
    <row r="36605" spans="1:13" customFormat="1" hidden="1">
      <c r="A36605" t="s">
        <v>1116</v>
      </c>
      <c r="B36605" t="s">
        <v>1117</v>
      </c>
      <c r="C36605" s="1">
        <v>44345</v>
      </c>
      <c r="D36605">
        <v>4882212</v>
      </c>
      <c r="E36605">
        <v>3028623</v>
      </c>
      <c r="F36605">
        <v>1740905</v>
      </c>
      <c r="G36605">
        <v>54575</v>
      </c>
      <c r="H36605">
        <v>78219</v>
      </c>
      <c r="I36605">
        <v>56.41</v>
      </c>
      <c r="J36605">
        <v>34.99</v>
      </c>
      <c r="K36605">
        <v>20.12</v>
      </c>
      <c r="M36605">
        <v>9038</v>
      </c>
    </row>
    <row r="36606" spans="1:13" customFormat="1" hidden="1">
      <c r="A36606" t="s">
        <v>1116</v>
      </c>
      <c r="B36606" t="s">
        <v>1117</v>
      </c>
      <c r="C36606" s="1">
        <v>44346</v>
      </c>
      <c r="D36606">
        <v>4906869</v>
      </c>
      <c r="E36606">
        <v>3042700</v>
      </c>
      <c r="F36606">
        <v>1751269</v>
      </c>
      <c r="G36606">
        <v>24657</v>
      </c>
      <c r="H36606">
        <v>79066</v>
      </c>
      <c r="I36606">
        <v>56.7</v>
      </c>
      <c r="J36606">
        <v>35.159999999999997</v>
      </c>
      <c r="K36606">
        <v>20.239999999999998</v>
      </c>
      <c r="M36606">
        <v>9136</v>
      </c>
    </row>
    <row r="36607" spans="1:13" customFormat="1" hidden="1">
      <c r="A36607" t="s">
        <v>1116</v>
      </c>
      <c r="B36607" t="s">
        <v>1117</v>
      </c>
      <c r="C36607" s="1">
        <v>44347</v>
      </c>
      <c r="D36607">
        <v>5000342</v>
      </c>
      <c r="E36607">
        <v>3087749</v>
      </c>
      <c r="F36607">
        <v>1798381</v>
      </c>
      <c r="G36607">
        <v>93473</v>
      </c>
      <c r="H36607">
        <v>85195</v>
      </c>
      <c r="I36607">
        <v>57.78</v>
      </c>
      <c r="J36607">
        <v>35.68</v>
      </c>
      <c r="K36607">
        <v>20.78</v>
      </c>
      <c r="M36607">
        <v>9844</v>
      </c>
    </row>
    <row r="36608" spans="1:13" customFormat="1" hidden="1">
      <c r="A36608" t="s">
        <v>1116</v>
      </c>
      <c r="B36608" t="s">
        <v>1117</v>
      </c>
      <c r="C36608" s="1">
        <v>44348</v>
      </c>
      <c r="D36608">
        <v>5109156</v>
      </c>
      <c r="E36608">
        <v>3143641</v>
      </c>
      <c r="F36608">
        <v>1849796</v>
      </c>
      <c r="G36608">
        <v>108814</v>
      </c>
      <c r="H36608">
        <v>86161</v>
      </c>
      <c r="I36608">
        <v>59.03</v>
      </c>
      <c r="J36608">
        <v>36.32</v>
      </c>
      <c r="K36608">
        <v>21.37</v>
      </c>
      <c r="M36608">
        <v>9955</v>
      </c>
    </row>
    <row r="36609" spans="1:13" customFormat="1" hidden="1">
      <c r="A36609" t="s">
        <v>1116</v>
      </c>
      <c r="B36609" t="s">
        <v>1117</v>
      </c>
      <c r="C36609" s="1">
        <v>44349</v>
      </c>
      <c r="D36609">
        <v>5221900</v>
      </c>
      <c r="E36609">
        <v>3203139</v>
      </c>
      <c r="F36609">
        <v>1901343</v>
      </c>
      <c r="G36609">
        <v>112744</v>
      </c>
      <c r="H36609">
        <v>86923</v>
      </c>
      <c r="I36609">
        <v>60.34</v>
      </c>
      <c r="J36609">
        <v>37.01</v>
      </c>
      <c r="K36609">
        <v>21.97</v>
      </c>
      <c r="M36609">
        <v>10044</v>
      </c>
    </row>
    <row r="36610" spans="1:13" customFormat="1" hidden="1">
      <c r="A36610" t="s">
        <v>1116</v>
      </c>
      <c r="B36610" t="s">
        <v>1117</v>
      </c>
      <c r="C36610" s="1">
        <v>44350</v>
      </c>
      <c r="D36610">
        <v>5325607</v>
      </c>
      <c r="E36610">
        <v>3259000</v>
      </c>
      <c r="F36610">
        <v>1947559</v>
      </c>
      <c r="G36610">
        <v>103707</v>
      </c>
      <c r="H36610">
        <v>86220</v>
      </c>
      <c r="I36610">
        <v>61.53</v>
      </c>
      <c r="J36610">
        <v>37.659999999999997</v>
      </c>
      <c r="K36610">
        <v>22.5</v>
      </c>
      <c r="M36610">
        <v>9962</v>
      </c>
    </row>
    <row r="36611" spans="1:13" customFormat="1" hidden="1">
      <c r="A36611" t="s">
        <v>1116</v>
      </c>
      <c r="B36611" t="s">
        <v>1117</v>
      </c>
      <c r="C36611" s="1">
        <v>44351</v>
      </c>
      <c r="D36611">
        <v>5437100</v>
      </c>
      <c r="E36611">
        <v>3315758</v>
      </c>
      <c r="F36611">
        <v>2000881</v>
      </c>
      <c r="G36611">
        <v>111493</v>
      </c>
      <c r="H36611">
        <v>87066</v>
      </c>
      <c r="I36611">
        <v>62.82</v>
      </c>
      <c r="J36611">
        <v>38.31</v>
      </c>
      <c r="K36611">
        <v>23.12</v>
      </c>
      <c r="M36611">
        <v>10060</v>
      </c>
    </row>
    <row r="36612" spans="1:13" customFormat="1" hidden="1">
      <c r="A36612" t="s">
        <v>1116</v>
      </c>
      <c r="B36612" t="s">
        <v>1117</v>
      </c>
      <c r="C36612" s="1">
        <v>44352</v>
      </c>
      <c r="D36612">
        <v>5510785</v>
      </c>
      <c r="E36612">
        <v>3360486</v>
      </c>
      <c r="F36612">
        <v>2028929</v>
      </c>
      <c r="G36612">
        <v>73685</v>
      </c>
      <c r="H36612">
        <v>89796</v>
      </c>
      <c r="I36612">
        <v>63.67</v>
      </c>
      <c r="J36612">
        <v>38.83</v>
      </c>
      <c r="K36612">
        <v>23.44</v>
      </c>
      <c r="M36612">
        <v>10376</v>
      </c>
    </row>
    <row r="36613" spans="1:13" customFormat="1" hidden="1">
      <c r="A36613" t="s">
        <v>1116</v>
      </c>
      <c r="B36613" t="s">
        <v>1117</v>
      </c>
      <c r="C36613" s="1">
        <v>44353</v>
      </c>
      <c r="D36613">
        <v>5538491</v>
      </c>
      <c r="E36613">
        <v>3376487</v>
      </c>
      <c r="F36613">
        <v>2040420</v>
      </c>
      <c r="G36613">
        <v>27706</v>
      </c>
      <c r="H36613">
        <v>90232</v>
      </c>
      <c r="I36613">
        <v>63.99</v>
      </c>
      <c r="J36613">
        <v>39.01</v>
      </c>
      <c r="K36613">
        <v>23.58</v>
      </c>
      <c r="M36613">
        <v>10426</v>
      </c>
    </row>
    <row r="36614" spans="1:13" customFormat="1" hidden="1">
      <c r="A36614" t="s">
        <v>1116</v>
      </c>
      <c r="B36614" t="s">
        <v>1117</v>
      </c>
      <c r="C36614" s="1">
        <v>44354</v>
      </c>
      <c r="D36614">
        <v>5640676</v>
      </c>
      <c r="E36614">
        <v>3429999</v>
      </c>
      <c r="F36614">
        <v>2087503</v>
      </c>
      <c r="G36614">
        <v>102185</v>
      </c>
      <c r="H36614">
        <v>91476</v>
      </c>
      <c r="I36614">
        <v>65.180000000000007</v>
      </c>
      <c r="J36614">
        <v>39.630000000000003</v>
      </c>
      <c r="K36614">
        <v>24.12</v>
      </c>
      <c r="M36614">
        <v>10570</v>
      </c>
    </row>
    <row r="36615" spans="1:13" customFormat="1" hidden="1">
      <c r="A36615" t="s">
        <v>1116</v>
      </c>
      <c r="B36615" t="s">
        <v>1117</v>
      </c>
      <c r="C36615" s="1">
        <v>44355</v>
      </c>
      <c r="D36615">
        <v>5753086</v>
      </c>
      <c r="E36615">
        <v>3487024</v>
      </c>
      <c r="F36615">
        <v>2141368</v>
      </c>
      <c r="G36615">
        <v>112410</v>
      </c>
      <c r="H36615">
        <v>91990</v>
      </c>
      <c r="I36615">
        <v>66.47</v>
      </c>
      <c r="J36615">
        <v>40.29</v>
      </c>
      <c r="K36615">
        <v>24.74</v>
      </c>
      <c r="M36615">
        <v>10629</v>
      </c>
    </row>
    <row r="36616" spans="1:13" customFormat="1" hidden="1">
      <c r="A36616" t="s">
        <v>1116</v>
      </c>
      <c r="B36616" t="s">
        <v>1117</v>
      </c>
      <c r="C36616" s="1">
        <v>44356</v>
      </c>
      <c r="D36616">
        <v>5866245</v>
      </c>
      <c r="E36616">
        <v>3547223</v>
      </c>
      <c r="F36616">
        <v>2192952</v>
      </c>
      <c r="G36616">
        <v>113159</v>
      </c>
      <c r="H36616">
        <v>92049</v>
      </c>
      <c r="I36616">
        <v>67.78</v>
      </c>
      <c r="J36616">
        <v>40.99</v>
      </c>
      <c r="K36616">
        <v>25.34</v>
      </c>
      <c r="M36616">
        <v>10636</v>
      </c>
    </row>
    <row r="36617" spans="1:13" customFormat="1" hidden="1">
      <c r="A36617" t="s">
        <v>1116</v>
      </c>
      <c r="B36617" t="s">
        <v>1117</v>
      </c>
      <c r="C36617" s="1">
        <v>44357</v>
      </c>
      <c r="D36617">
        <v>5972269</v>
      </c>
      <c r="E36617">
        <v>3610863</v>
      </c>
      <c r="F36617">
        <v>2234055</v>
      </c>
      <c r="G36617">
        <v>106024</v>
      </c>
      <c r="H36617">
        <v>92380</v>
      </c>
      <c r="I36617">
        <v>69.010000000000005</v>
      </c>
      <c r="J36617">
        <v>41.72</v>
      </c>
      <c r="K36617">
        <v>25.81</v>
      </c>
      <c r="M36617">
        <v>10674</v>
      </c>
    </row>
    <row r="36618" spans="1:13" customFormat="1" hidden="1">
      <c r="A36618" t="s">
        <v>1116</v>
      </c>
      <c r="B36618" t="s">
        <v>1117</v>
      </c>
      <c r="C36618" s="1">
        <v>44358</v>
      </c>
      <c r="D36618">
        <v>6080952</v>
      </c>
      <c r="E36618">
        <v>3672141</v>
      </c>
      <c r="F36618">
        <v>2279984</v>
      </c>
      <c r="G36618">
        <v>108683</v>
      </c>
      <c r="H36618">
        <v>91979</v>
      </c>
      <c r="I36618">
        <v>70.260000000000005</v>
      </c>
      <c r="J36618">
        <v>42.43</v>
      </c>
      <c r="K36618">
        <v>26.34</v>
      </c>
      <c r="M36618">
        <v>10628</v>
      </c>
    </row>
    <row r="36619" spans="1:13" customFormat="1" hidden="1">
      <c r="A36619" t="s">
        <v>1116</v>
      </c>
      <c r="B36619" t="s">
        <v>1117</v>
      </c>
      <c r="C36619" s="1">
        <v>44359</v>
      </c>
      <c r="D36619">
        <v>6152211</v>
      </c>
      <c r="E36619">
        <v>3714748</v>
      </c>
      <c r="F36619">
        <v>2307952</v>
      </c>
      <c r="G36619">
        <v>71259</v>
      </c>
      <c r="H36619">
        <v>91632</v>
      </c>
      <c r="I36619">
        <v>71.09</v>
      </c>
      <c r="J36619">
        <v>42.92</v>
      </c>
      <c r="K36619">
        <v>26.67</v>
      </c>
      <c r="M36619">
        <v>10588</v>
      </c>
    </row>
    <row r="36620" spans="1:13" customFormat="1" hidden="1">
      <c r="A36620" t="s">
        <v>1116</v>
      </c>
      <c r="B36620" t="s">
        <v>1117</v>
      </c>
      <c r="C36620" s="1">
        <v>44360</v>
      </c>
      <c r="D36620">
        <v>6179012</v>
      </c>
      <c r="E36620">
        <v>3726833</v>
      </c>
      <c r="F36620">
        <v>2322512</v>
      </c>
      <c r="G36620">
        <v>26801</v>
      </c>
      <c r="H36620">
        <v>91503</v>
      </c>
      <c r="I36620">
        <v>71.400000000000006</v>
      </c>
      <c r="J36620">
        <v>43.06</v>
      </c>
      <c r="K36620">
        <v>26.84</v>
      </c>
      <c r="M36620">
        <v>10573</v>
      </c>
    </row>
    <row r="36621" spans="1:13" customFormat="1" hidden="1">
      <c r="A36621" t="s">
        <v>1116</v>
      </c>
      <c r="B36621" t="s">
        <v>1117</v>
      </c>
      <c r="C36621" s="1">
        <v>44361</v>
      </c>
      <c r="D36621">
        <v>6277250</v>
      </c>
      <c r="E36621">
        <v>3782117</v>
      </c>
      <c r="F36621">
        <v>2364187</v>
      </c>
      <c r="G36621">
        <v>98238</v>
      </c>
      <c r="H36621">
        <v>90939</v>
      </c>
      <c r="I36621">
        <v>72.53</v>
      </c>
      <c r="J36621">
        <v>43.7</v>
      </c>
      <c r="K36621">
        <v>27.32</v>
      </c>
      <c r="M36621">
        <v>10508</v>
      </c>
    </row>
    <row r="36622" spans="1:13" customFormat="1" hidden="1">
      <c r="A36622" t="s">
        <v>1116</v>
      </c>
      <c r="B36622" t="s">
        <v>1117</v>
      </c>
      <c r="C36622" s="1">
        <v>44362</v>
      </c>
      <c r="D36622">
        <v>6381895</v>
      </c>
      <c r="E36622">
        <v>3836194</v>
      </c>
      <c r="F36622">
        <v>2413557</v>
      </c>
      <c r="G36622">
        <v>104645</v>
      </c>
      <c r="H36622">
        <v>89830</v>
      </c>
      <c r="I36622">
        <v>73.739999999999995</v>
      </c>
      <c r="J36622">
        <v>44.33</v>
      </c>
      <c r="K36622">
        <v>27.89</v>
      </c>
      <c r="M36622">
        <v>10379</v>
      </c>
    </row>
    <row r="36623" spans="1:13" customFormat="1" hidden="1">
      <c r="A36623" t="s">
        <v>1116</v>
      </c>
      <c r="B36623" t="s">
        <v>1117</v>
      </c>
      <c r="C36623" s="1">
        <v>44363</v>
      </c>
      <c r="D36623">
        <v>6485546</v>
      </c>
      <c r="E36623">
        <v>3887541</v>
      </c>
      <c r="F36623">
        <v>2464852</v>
      </c>
      <c r="G36623">
        <v>103651</v>
      </c>
      <c r="H36623">
        <v>88472</v>
      </c>
      <c r="I36623">
        <v>74.94</v>
      </c>
      <c r="J36623">
        <v>44.92</v>
      </c>
      <c r="K36623">
        <v>28.48</v>
      </c>
      <c r="M36623">
        <v>10223</v>
      </c>
    </row>
    <row r="36624" spans="1:13" customFormat="1" hidden="1">
      <c r="A36624" t="s">
        <v>1116</v>
      </c>
      <c r="B36624" t="s">
        <v>1117</v>
      </c>
      <c r="C36624" s="1">
        <v>44364</v>
      </c>
      <c r="D36624">
        <v>6592435</v>
      </c>
      <c r="E36624">
        <v>3938903</v>
      </c>
      <c r="F36624">
        <v>2519074</v>
      </c>
      <c r="G36624">
        <v>106889</v>
      </c>
      <c r="H36624">
        <v>88595</v>
      </c>
      <c r="I36624">
        <v>76.17</v>
      </c>
      <c r="J36624">
        <v>45.51</v>
      </c>
      <c r="K36624">
        <v>29.11</v>
      </c>
      <c r="M36624">
        <v>10237</v>
      </c>
    </row>
    <row r="36625" spans="1:13" customFormat="1" hidden="1">
      <c r="A36625" t="s">
        <v>1116</v>
      </c>
      <c r="B36625" t="s">
        <v>1117</v>
      </c>
      <c r="C36625" s="1">
        <v>44365</v>
      </c>
      <c r="D36625">
        <v>6695365</v>
      </c>
      <c r="E36625">
        <v>3987117</v>
      </c>
      <c r="F36625">
        <v>2572576</v>
      </c>
      <c r="G36625">
        <v>102930</v>
      </c>
      <c r="H36625">
        <v>87773</v>
      </c>
      <c r="I36625">
        <v>77.36</v>
      </c>
      <c r="J36625">
        <v>46.07</v>
      </c>
      <c r="K36625">
        <v>29.72</v>
      </c>
      <c r="M36625">
        <v>10142</v>
      </c>
    </row>
    <row r="36626" spans="1:13" customFormat="1" hidden="1">
      <c r="A36626" t="s">
        <v>1116</v>
      </c>
      <c r="B36626" t="s">
        <v>1117</v>
      </c>
      <c r="C36626" s="1">
        <v>44366</v>
      </c>
      <c r="D36626">
        <v>6758624</v>
      </c>
      <c r="E36626">
        <v>4021901</v>
      </c>
      <c r="F36626">
        <v>2600379</v>
      </c>
      <c r="G36626">
        <v>63259</v>
      </c>
      <c r="H36626">
        <v>86630</v>
      </c>
      <c r="I36626">
        <v>78.09</v>
      </c>
      <c r="J36626">
        <v>46.47</v>
      </c>
      <c r="K36626">
        <v>30.05</v>
      </c>
      <c r="M36626">
        <v>10010</v>
      </c>
    </row>
    <row r="36627" spans="1:13" customFormat="1" hidden="1">
      <c r="A36627" t="s">
        <v>1116</v>
      </c>
      <c r="B36627" t="s">
        <v>1117</v>
      </c>
      <c r="C36627" s="1">
        <v>44367</v>
      </c>
      <c r="D36627">
        <v>6779447</v>
      </c>
      <c r="E36627">
        <v>4031723</v>
      </c>
      <c r="F36627">
        <v>2611284</v>
      </c>
      <c r="G36627">
        <v>20823</v>
      </c>
      <c r="H36627">
        <v>85776</v>
      </c>
      <c r="I36627">
        <v>78.33</v>
      </c>
      <c r="J36627">
        <v>46.58</v>
      </c>
      <c r="K36627">
        <v>30.17</v>
      </c>
      <c r="M36627">
        <v>9911</v>
      </c>
    </row>
    <row r="36628" spans="1:13" customFormat="1" hidden="1">
      <c r="A36628" t="s">
        <v>1116</v>
      </c>
      <c r="B36628" t="s">
        <v>1117</v>
      </c>
      <c r="C36628" s="1">
        <v>44368</v>
      </c>
      <c r="D36628">
        <v>6867728</v>
      </c>
      <c r="E36628">
        <v>4078461</v>
      </c>
      <c r="F36628">
        <v>2651604</v>
      </c>
      <c r="G36628">
        <v>88281</v>
      </c>
      <c r="H36628">
        <v>84354</v>
      </c>
      <c r="I36628">
        <v>79.349999999999994</v>
      </c>
      <c r="J36628">
        <v>47.12</v>
      </c>
      <c r="K36628">
        <v>30.64</v>
      </c>
      <c r="M36628">
        <v>9747</v>
      </c>
    </row>
    <row r="36629" spans="1:13" customFormat="1" hidden="1">
      <c r="A36629" t="s">
        <v>1116</v>
      </c>
      <c r="B36629" t="s">
        <v>1117</v>
      </c>
      <c r="C36629" s="1">
        <v>44369</v>
      </c>
      <c r="D36629">
        <v>6960236</v>
      </c>
      <c r="E36629">
        <v>4120368</v>
      </c>
      <c r="F36629">
        <v>2701125</v>
      </c>
      <c r="G36629">
        <v>92508</v>
      </c>
      <c r="H36629">
        <v>82620</v>
      </c>
      <c r="I36629">
        <v>80.42</v>
      </c>
      <c r="J36629">
        <v>47.61</v>
      </c>
      <c r="K36629">
        <v>31.21</v>
      </c>
      <c r="M36629">
        <v>9546</v>
      </c>
    </row>
    <row r="36630" spans="1:13" customFormat="1" hidden="1">
      <c r="A36630" t="s">
        <v>1116</v>
      </c>
      <c r="B36630" t="s">
        <v>1117</v>
      </c>
      <c r="C36630" s="1">
        <v>44370</v>
      </c>
      <c r="D36630">
        <v>7050266</v>
      </c>
      <c r="E36630">
        <v>4159093</v>
      </c>
      <c r="F36630">
        <v>2751451</v>
      </c>
      <c r="G36630">
        <v>90030</v>
      </c>
      <c r="H36630">
        <v>80674</v>
      </c>
      <c r="I36630">
        <v>81.459999999999994</v>
      </c>
      <c r="J36630">
        <v>48.06</v>
      </c>
      <c r="K36630">
        <v>31.79</v>
      </c>
      <c r="M36630">
        <v>9321</v>
      </c>
    </row>
    <row r="36631" spans="1:13" customFormat="1" hidden="1">
      <c r="A36631" t="s">
        <v>1116</v>
      </c>
      <c r="B36631" t="s">
        <v>1117</v>
      </c>
      <c r="C36631" s="1">
        <v>44371</v>
      </c>
      <c r="D36631">
        <v>7138853</v>
      </c>
      <c r="E36631">
        <v>4194410</v>
      </c>
      <c r="F36631">
        <v>2803862</v>
      </c>
      <c r="G36631">
        <v>88587</v>
      </c>
      <c r="H36631">
        <v>78060</v>
      </c>
      <c r="I36631">
        <v>82.49</v>
      </c>
      <c r="J36631">
        <v>48.46</v>
      </c>
      <c r="K36631">
        <v>32.4</v>
      </c>
      <c r="M36631">
        <v>9019</v>
      </c>
    </row>
    <row r="36632" spans="1:13" customFormat="1" hidden="1">
      <c r="A36632" t="s">
        <v>1116</v>
      </c>
      <c r="B36632" t="s">
        <v>1117</v>
      </c>
      <c r="C36632" s="1">
        <v>44372</v>
      </c>
      <c r="D36632">
        <v>7226414</v>
      </c>
      <c r="E36632">
        <v>4230615</v>
      </c>
      <c r="F36632">
        <v>2854071</v>
      </c>
      <c r="G36632">
        <v>87561</v>
      </c>
      <c r="H36632">
        <v>75864</v>
      </c>
      <c r="I36632">
        <v>83.5</v>
      </c>
      <c r="J36632">
        <v>48.88</v>
      </c>
      <c r="K36632">
        <v>32.979999999999997</v>
      </c>
      <c r="M36632">
        <v>8766</v>
      </c>
    </row>
    <row r="36633" spans="1:13" customFormat="1" hidden="1">
      <c r="A36633" t="s">
        <v>1116</v>
      </c>
      <c r="B36633" t="s">
        <v>1117</v>
      </c>
      <c r="C36633" s="1">
        <v>44373</v>
      </c>
      <c r="D36633">
        <v>7277223</v>
      </c>
      <c r="E36633">
        <v>4255302</v>
      </c>
      <c r="F36633">
        <v>2879791</v>
      </c>
      <c r="G36633">
        <v>50809</v>
      </c>
      <c r="H36633">
        <v>74086</v>
      </c>
      <c r="I36633">
        <v>84.08</v>
      </c>
      <c r="J36633">
        <v>49.17</v>
      </c>
      <c r="K36633">
        <v>33.270000000000003</v>
      </c>
      <c r="M36633">
        <v>8560</v>
      </c>
    </row>
    <row r="36634" spans="1:13" customFormat="1" hidden="1">
      <c r="A36634" t="s">
        <v>1116</v>
      </c>
      <c r="B36634" t="s">
        <v>1117</v>
      </c>
      <c r="C36634" s="1">
        <v>44374</v>
      </c>
      <c r="D36634">
        <v>7295533</v>
      </c>
      <c r="E36634">
        <v>4260419</v>
      </c>
      <c r="F36634">
        <v>2892909</v>
      </c>
      <c r="G36634">
        <v>18310</v>
      </c>
      <c r="H36634">
        <v>73727</v>
      </c>
      <c r="I36634">
        <v>84.3</v>
      </c>
      <c r="J36634">
        <v>49.23</v>
      </c>
      <c r="K36634">
        <v>33.43</v>
      </c>
      <c r="M36634">
        <v>8519</v>
      </c>
    </row>
    <row r="36635" spans="1:13" customFormat="1" hidden="1">
      <c r="A36635" t="s">
        <v>1116</v>
      </c>
      <c r="B36635" t="s">
        <v>1117</v>
      </c>
      <c r="C36635" s="1">
        <v>44375</v>
      </c>
      <c r="D36635">
        <v>7370395</v>
      </c>
      <c r="E36635">
        <v>4286092</v>
      </c>
      <c r="F36635">
        <v>2941115</v>
      </c>
      <c r="G36635">
        <v>74862</v>
      </c>
      <c r="H36635">
        <v>71810</v>
      </c>
      <c r="I36635">
        <v>85.16</v>
      </c>
      <c r="J36635">
        <v>49.52</v>
      </c>
      <c r="K36635">
        <v>33.979999999999997</v>
      </c>
      <c r="M36635">
        <v>8297</v>
      </c>
    </row>
    <row r="36636" spans="1:13" customFormat="1" hidden="1">
      <c r="A36636" t="s">
        <v>1116</v>
      </c>
      <c r="B36636" t="s">
        <v>1117</v>
      </c>
      <c r="C36636" s="1">
        <v>44376</v>
      </c>
      <c r="D36636">
        <v>7449778</v>
      </c>
      <c r="E36636">
        <v>4310734</v>
      </c>
      <c r="F36636">
        <v>2994948</v>
      </c>
      <c r="G36636">
        <v>79383</v>
      </c>
      <c r="H36636">
        <v>69935</v>
      </c>
      <c r="I36636">
        <v>86.08</v>
      </c>
      <c r="J36636">
        <v>49.81</v>
      </c>
      <c r="K36636">
        <v>34.61</v>
      </c>
      <c r="M36636">
        <v>8081</v>
      </c>
    </row>
    <row r="36637" spans="1:13" customFormat="1" hidden="1">
      <c r="A36637" t="s">
        <v>1116</v>
      </c>
      <c r="B36637" t="s">
        <v>1117</v>
      </c>
      <c r="C36637" s="1">
        <v>44377</v>
      </c>
      <c r="D36637">
        <v>7532832</v>
      </c>
      <c r="E36637">
        <v>4333586</v>
      </c>
      <c r="F36637">
        <v>3054138</v>
      </c>
      <c r="G36637">
        <v>83054</v>
      </c>
      <c r="H36637">
        <v>68938</v>
      </c>
      <c r="I36637">
        <v>87.04</v>
      </c>
      <c r="J36637">
        <v>50.07</v>
      </c>
      <c r="K36637">
        <v>35.29</v>
      </c>
      <c r="M36637">
        <v>7965</v>
      </c>
    </row>
    <row r="36638" spans="1:13" customFormat="1" hidden="1">
      <c r="A36638" t="s">
        <v>1116</v>
      </c>
      <c r="B36638" t="s">
        <v>1117</v>
      </c>
      <c r="C36638" s="1">
        <v>44378</v>
      </c>
      <c r="D36638">
        <v>7605543</v>
      </c>
      <c r="E36638">
        <v>4353238</v>
      </c>
      <c r="F36638">
        <v>3106208</v>
      </c>
      <c r="G36638">
        <v>72711</v>
      </c>
      <c r="H36638">
        <v>66670</v>
      </c>
      <c r="I36638">
        <v>87.88</v>
      </c>
      <c r="J36638">
        <v>50.3</v>
      </c>
      <c r="K36638">
        <v>35.89</v>
      </c>
      <c r="M36638">
        <v>7703</v>
      </c>
    </row>
    <row r="36639" spans="1:13" customFormat="1" hidden="1">
      <c r="A36639" t="s">
        <v>1116</v>
      </c>
      <c r="B36639" t="s">
        <v>1117</v>
      </c>
      <c r="C36639" s="1">
        <v>44379</v>
      </c>
      <c r="D36639">
        <v>7679565</v>
      </c>
      <c r="E36639">
        <v>4373103</v>
      </c>
      <c r="F36639">
        <v>3159415</v>
      </c>
      <c r="G36639">
        <v>74022</v>
      </c>
      <c r="H36639">
        <v>64736</v>
      </c>
      <c r="I36639">
        <v>88.73</v>
      </c>
      <c r="J36639">
        <v>50.53</v>
      </c>
      <c r="K36639">
        <v>36.51</v>
      </c>
      <c r="M36639">
        <v>7480</v>
      </c>
    </row>
    <row r="36640" spans="1:13" customFormat="1" hidden="1">
      <c r="A36640" t="s">
        <v>1116</v>
      </c>
      <c r="B36640" t="s">
        <v>1117</v>
      </c>
      <c r="C36640" s="1">
        <v>44380</v>
      </c>
      <c r="D36640">
        <v>7726850</v>
      </c>
      <c r="E36640">
        <v>4383187</v>
      </c>
      <c r="F36640">
        <v>3196248</v>
      </c>
      <c r="G36640">
        <v>47285</v>
      </c>
      <c r="H36640">
        <v>64232</v>
      </c>
      <c r="I36640">
        <v>89.28</v>
      </c>
      <c r="J36640">
        <v>50.65</v>
      </c>
      <c r="K36640">
        <v>36.93</v>
      </c>
      <c r="M36640">
        <v>7422</v>
      </c>
    </row>
    <row r="36641" spans="1:13" customFormat="1" hidden="1">
      <c r="A36641" t="s">
        <v>1116</v>
      </c>
      <c r="B36641" t="s">
        <v>1117</v>
      </c>
      <c r="C36641" s="1">
        <v>44381</v>
      </c>
      <c r="D36641">
        <v>7741796</v>
      </c>
      <c r="E36641">
        <v>4385868</v>
      </c>
      <c r="F36641">
        <v>3208429</v>
      </c>
      <c r="G36641">
        <v>14946</v>
      </c>
      <c r="H36641">
        <v>63752</v>
      </c>
      <c r="I36641">
        <v>89.45</v>
      </c>
      <c r="J36641">
        <v>50.68</v>
      </c>
      <c r="K36641">
        <v>37.07</v>
      </c>
      <c r="M36641">
        <v>7366</v>
      </c>
    </row>
    <row r="36642" spans="1:13" customFormat="1" hidden="1">
      <c r="A36642" t="s">
        <v>1116</v>
      </c>
      <c r="B36642" t="s">
        <v>1117</v>
      </c>
      <c r="C36642" s="1">
        <v>44382</v>
      </c>
      <c r="D36642">
        <v>7813333</v>
      </c>
      <c r="E36642">
        <v>4401365</v>
      </c>
      <c r="F36642">
        <v>3263511</v>
      </c>
      <c r="G36642">
        <v>71537</v>
      </c>
      <c r="H36642">
        <v>63277</v>
      </c>
      <c r="I36642">
        <v>90.28</v>
      </c>
      <c r="J36642">
        <v>50.86</v>
      </c>
      <c r="K36642">
        <v>37.71</v>
      </c>
      <c r="M36642">
        <v>7311</v>
      </c>
    </row>
    <row r="36643" spans="1:13" customFormat="1" hidden="1">
      <c r="A36643" t="s">
        <v>1116</v>
      </c>
      <c r="B36643" t="s">
        <v>1117</v>
      </c>
      <c r="C36643" s="1">
        <v>44383</v>
      </c>
      <c r="D36643">
        <v>7886437</v>
      </c>
      <c r="E36643">
        <v>4419558</v>
      </c>
      <c r="F36643">
        <v>3317553</v>
      </c>
      <c r="G36643">
        <v>73104</v>
      </c>
      <c r="H36643">
        <v>62380</v>
      </c>
      <c r="I36643">
        <v>91.12</v>
      </c>
      <c r="J36643">
        <v>51.07</v>
      </c>
      <c r="K36643">
        <v>38.33</v>
      </c>
      <c r="M36643">
        <v>7208</v>
      </c>
    </row>
    <row r="36644" spans="1:13" customFormat="1" hidden="1">
      <c r="A36644" t="s">
        <v>1116</v>
      </c>
      <c r="B36644" t="s">
        <v>1117</v>
      </c>
      <c r="C36644" s="1">
        <v>44384</v>
      </c>
      <c r="D36644">
        <v>7956693</v>
      </c>
      <c r="E36644">
        <v>4435542</v>
      </c>
      <c r="F36644">
        <v>3371057</v>
      </c>
      <c r="G36644">
        <v>70256</v>
      </c>
      <c r="H36644">
        <v>60552</v>
      </c>
      <c r="I36644">
        <v>91.94</v>
      </c>
      <c r="J36644">
        <v>51.25</v>
      </c>
      <c r="K36644">
        <v>38.950000000000003</v>
      </c>
      <c r="M36644">
        <v>6996</v>
      </c>
    </row>
    <row r="36645" spans="1:13" customFormat="1" hidden="1">
      <c r="A36645" t="s">
        <v>1116</v>
      </c>
      <c r="B36645" t="s">
        <v>1117</v>
      </c>
      <c r="C36645" s="1">
        <v>44385</v>
      </c>
      <c r="D36645">
        <v>8028125</v>
      </c>
      <c r="E36645">
        <v>4449002</v>
      </c>
      <c r="F36645">
        <v>3428105</v>
      </c>
      <c r="G36645">
        <v>71432</v>
      </c>
      <c r="H36645">
        <v>60369</v>
      </c>
      <c r="I36645">
        <v>92.76</v>
      </c>
      <c r="J36645">
        <v>51.41</v>
      </c>
      <c r="K36645">
        <v>39.61</v>
      </c>
      <c r="M36645">
        <v>6975</v>
      </c>
    </row>
    <row r="36646" spans="1:13" customFormat="1" hidden="1">
      <c r="A36646" t="s">
        <v>1116</v>
      </c>
      <c r="B36646" t="s">
        <v>1117</v>
      </c>
      <c r="C36646" s="1">
        <v>44386</v>
      </c>
      <c r="D36646">
        <v>8098712</v>
      </c>
      <c r="E36646">
        <v>4462866</v>
      </c>
      <c r="F36646">
        <v>3484029</v>
      </c>
      <c r="G36646">
        <v>70587</v>
      </c>
      <c r="H36646">
        <v>59878</v>
      </c>
      <c r="I36646">
        <v>93.58</v>
      </c>
      <c r="J36646">
        <v>51.57</v>
      </c>
      <c r="K36646">
        <v>40.26</v>
      </c>
      <c r="M36646">
        <v>6919</v>
      </c>
    </row>
    <row r="36647" spans="1:13" customFormat="1" hidden="1">
      <c r="A36647" t="s">
        <v>1116</v>
      </c>
      <c r="B36647" t="s">
        <v>1117</v>
      </c>
      <c r="C36647" s="1">
        <v>44387</v>
      </c>
      <c r="D36647">
        <v>8140784</v>
      </c>
      <c r="E36647">
        <v>4469148</v>
      </c>
      <c r="F36647">
        <v>3519443</v>
      </c>
      <c r="G36647">
        <v>42072</v>
      </c>
      <c r="H36647">
        <v>59133</v>
      </c>
      <c r="I36647">
        <v>94.06</v>
      </c>
      <c r="J36647">
        <v>51.64</v>
      </c>
      <c r="K36647">
        <v>40.67</v>
      </c>
      <c r="M36647">
        <v>6833</v>
      </c>
    </row>
    <row r="36648" spans="1:13" customFormat="1" hidden="1">
      <c r="A36648" t="s">
        <v>1116</v>
      </c>
      <c r="B36648" t="s">
        <v>1117</v>
      </c>
      <c r="C36648" s="1">
        <v>44388</v>
      </c>
      <c r="D36648">
        <v>8152474</v>
      </c>
      <c r="E36648">
        <v>4470468</v>
      </c>
      <c r="F36648">
        <v>3529712</v>
      </c>
      <c r="G36648">
        <v>11690</v>
      </c>
      <c r="H36648">
        <v>58668</v>
      </c>
      <c r="I36648">
        <v>94.2</v>
      </c>
      <c r="J36648">
        <v>51.65</v>
      </c>
      <c r="K36648">
        <v>40.78</v>
      </c>
      <c r="M36648">
        <v>6779</v>
      </c>
    </row>
    <row r="36649" spans="1:13" customFormat="1" hidden="1">
      <c r="A36649" t="s">
        <v>1116</v>
      </c>
      <c r="B36649" t="s">
        <v>1117</v>
      </c>
      <c r="C36649" s="1">
        <v>44389</v>
      </c>
      <c r="D36649">
        <v>8221933</v>
      </c>
      <c r="E36649">
        <v>4482960</v>
      </c>
      <c r="F36649">
        <v>3585851</v>
      </c>
      <c r="G36649">
        <v>69459</v>
      </c>
      <c r="H36649">
        <v>58371</v>
      </c>
      <c r="I36649">
        <v>95</v>
      </c>
      <c r="J36649">
        <v>51.8</v>
      </c>
      <c r="K36649">
        <v>41.43</v>
      </c>
      <c r="M36649">
        <v>6744</v>
      </c>
    </row>
    <row r="36650" spans="1:13" customFormat="1" hidden="1">
      <c r="A36650" t="s">
        <v>1116</v>
      </c>
      <c r="B36650" t="s">
        <v>1117</v>
      </c>
      <c r="C36650" s="1">
        <v>44390</v>
      </c>
      <c r="D36650">
        <v>8290741</v>
      </c>
      <c r="E36650">
        <v>4496227</v>
      </c>
      <c r="F36650">
        <v>3640433</v>
      </c>
      <c r="G36650">
        <v>68808</v>
      </c>
      <c r="H36650">
        <v>57758</v>
      </c>
      <c r="I36650">
        <v>95.8</v>
      </c>
      <c r="J36650">
        <v>51.95</v>
      </c>
      <c r="K36650">
        <v>42.06</v>
      </c>
      <c r="M36650">
        <v>6674</v>
      </c>
    </row>
    <row r="36651" spans="1:13" customFormat="1" hidden="1">
      <c r="A36651" t="s">
        <v>1116</v>
      </c>
      <c r="B36651" t="s">
        <v>1117</v>
      </c>
      <c r="C36651" s="1">
        <v>44391</v>
      </c>
      <c r="D36651">
        <v>8352667</v>
      </c>
      <c r="E36651">
        <v>4509992</v>
      </c>
      <c r="F36651">
        <v>3687898</v>
      </c>
      <c r="G36651">
        <v>61926</v>
      </c>
      <c r="H36651">
        <v>56568</v>
      </c>
      <c r="I36651">
        <v>96.51</v>
      </c>
      <c r="J36651">
        <v>52.11</v>
      </c>
      <c r="K36651">
        <v>42.61</v>
      </c>
      <c r="M36651">
        <v>6536</v>
      </c>
    </row>
    <row r="36652" spans="1:13" customFormat="1" hidden="1">
      <c r="A36652" t="s">
        <v>1116</v>
      </c>
      <c r="B36652" t="s">
        <v>1117</v>
      </c>
      <c r="C36652" s="1">
        <v>44392</v>
      </c>
      <c r="D36652">
        <v>8413650</v>
      </c>
      <c r="E36652">
        <v>4522806</v>
      </c>
      <c r="F36652">
        <v>3735204</v>
      </c>
      <c r="G36652">
        <v>60983</v>
      </c>
      <c r="H36652">
        <v>55075</v>
      </c>
      <c r="I36652">
        <v>97.22</v>
      </c>
      <c r="J36652">
        <v>52.26</v>
      </c>
      <c r="K36652">
        <v>43.16</v>
      </c>
      <c r="M36652">
        <v>6364</v>
      </c>
    </row>
    <row r="36653" spans="1:13" customFormat="1" hidden="1">
      <c r="A36653" t="s">
        <v>1116</v>
      </c>
      <c r="B36653" t="s">
        <v>1117</v>
      </c>
      <c r="C36653" s="1">
        <v>44393</v>
      </c>
      <c r="D36653">
        <v>8474177</v>
      </c>
      <c r="E36653">
        <v>4536441</v>
      </c>
      <c r="F36653">
        <v>3781160</v>
      </c>
      <c r="G36653">
        <v>60527</v>
      </c>
      <c r="H36653">
        <v>53638</v>
      </c>
      <c r="I36653">
        <v>97.92</v>
      </c>
      <c r="J36653">
        <v>52.42</v>
      </c>
      <c r="K36653">
        <v>43.69</v>
      </c>
      <c r="M36653">
        <v>6198</v>
      </c>
    </row>
    <row r="36654" spans="1:13" customFormat="1" hidden="1">
      <c r="A36654" t="s">
        <v>1116</v>
      </c>
      <c r="B36654" t="s">
        <v>1117</v>
      </c>
      <c r="C36654" s="1">
        <v>44394</v>
      </c>
      <c r="D36654">
        <v>8507363</v>
      </c>
      <c r="E36654">
        <v>4542047</v>
      </c>
      <c r="F36654">
        <v>3808173</v>
      </c>
      <c r="G36654">
        <v>33186</v>
      </c>
      <c r="H36654">
        <v>52368</v>
      </c>
      <c r="I36654">
        <v>98.3</v>
      </c>
      <c r="J36654">
        <v>52.48</v>
      </c>
      <c r="K36654">
        <v>44</v>
      </c>
      <c r="M36654">
        <v>6051</v>
      </c>
    </row>
    <row r="36655" spans="1:13" customFormat="1" hidden="1">
      <c r="A36655" t="s">
        <v>1116</v>
      </c>
      <c r="B36655" t="s">
        <v>1117</v>
      </c>
      <c r="C36655" s="1">
        <v>44395</v>
      </c>
      <c r="D36655">
        <v>8515225</v>
      </c>
      <c r="E36655">
        <v>4542800</v>
      </c>
      <c r="F36655">
        <v>3815224</v>
      </c>
      <c r="G36655">
        <v>7862</v>
      </c>
      <c r="H36655">
        <v>51822</v>
      </c>
      <c r="I36655">
        <v>98.39</v>
      </c>
      <c r="J36655">
        <v>52.49</v>
      </c>
      <c r="K36655">
        <v>44.08</v>
      </c>
      <c r="M36655">
        <v>5988</v>
      </c>
    </row>
    <row r="36656" spans="1:13" customFormat="1" hidden="1">
      <c r="A36656" t="s">
        <v>1116</v>
      </c>
      <c r="B36656" t="s">
        <v>1117</v>
      </c>
      <c r="C36656" s="1">
        <v>44396</v>
      </c>
      <c r="D36656">
        <v>8579155</v>
      </c>
      <c r="E36656">
        <v>4554598</v>
      </c>
      <c r="F36656">
        <v>3866456</v>
      </c>
      <c r="G36656">
        <v>63930</v>
      </c>
      <c r="H36656">
        <v>51032</v>
      </c>
      <c r="I36656">
        <v>99.13</v>
      </c>
      <c r="J36656">
        <v>52.63</v>
      </c>
      <c r="K36656">
        <v>44.68</v>
      </c>
      <c r="M36656">
        <v>5897</v>
      </c>
    </row>
    <row r="36657" spans="1:13" customFormat="1" hidden="1">
      <c r="A36657" t="s">
        <v>1116</v>
      </c>
      <c r="B36657" t="s">
        <v>1117</v>
      </c>
      <c r="C36657" s="1">
        <v>44397</v>
      </c>
      <c r="D36657">
        <v>8634549</v>
      </c>
      <c r="E36657">
        <v>4567125</v>
      </c>
      <c r="F36657">
        <v>3908487</v>
      </c>
      <c r="G36657">
        <v>55394</v>
      </c>
      <c r="H36657">
        <v>49115</v>
      </c>
      <c r="I36657">
        <v>99.77</v>
      </c>
      <c r="J36657">
        <v>52.77</v>
      </c>
      <c r="K36657">
        <v>45.16</v>
      </c>
      <c r="M36657">
        <v>5675</v>
      </c>
    </row>
    <row r="36658" spans="1:13" customFormat="1" hidden="1">
      <c r="A36658" t="s">
        <v>1116</v>
      </c>
      <c r="B36658" t="s">
        <v>1117</v>
      </c>
      <c r="C36658" s="1">
        <v>44398</v>
      </c>
      <c r="D36658">
        <v>8684059</v>
      </c>
      <c r="E36658">
        <v>4580238</v>
      </c>
      <c r="F36658">
        <v>3944069</v>
      </c>
      <c r="G36658">
        <v>49510</v>
      </c>
      <c r="H36658">
        <v>47342</v>
      </c>
      <c r="I36658">
        <v>100.34</v>
      </c>
      <c r="J36658">
        <v>52.92</v>
      </c>
      <c r="K36658">
        <v>45.57</v>
      </c>
      <c r="M36658">
        <v>5470</v>
      </c>
    </row>
    <row r="36659" spans="1:13" customFormat="1" hidden="1">
      <c r="A36659" t="s">
        <v>1116</v>
      </c>
      <c r="B36659" t="s">
        <v>1117</v>
      </c>
      <c r="C36659" s="1">
        <v>44399</v>
      </c>
      <c r="D36659">
        <v>8728831</v>
      </c>
      <c r="E36659">
        <v>4591596</v>
      </c>
      <c r="F36659">
        <v>3976829</v>
      </c>
      <c r="G36659">
        <v>44772</v>
      </c>
      <c r="H36659">
        <v>45026</v>
      </c>
      <c r="I36659">
        <v>100.86</v>
      </c>
      <c r="J36659">
        <v>53.05</v>
      </c>
      <c r="K36659">
        <v>45.95</v>
      </c>
      <c r="M36659">
        <v>5203</v>
      </c>
    </row>
    <row r="36660" spans="1:13" customFormat="1" hidden="1">
      <c r="A36660" t="s">
        <v>1116</v>
      </c>
      <c r="B36660" t="s">
        <v>1117</v>
      </c>
      <c r="C36660" s="1">
        <v>44400</v>
      </c>
      <c r="D36660">
        <v>8777225</v>
      </c>
      <c r="E36660">
        <v>4604944</v>
      </c>
      <c r="F36660">
        <v>4011004</v>
      </c>
      <c r="G36660">
        <v>48394</v>
      </c>
      <c r="H36660">
        <v>43293</v>
      </c>
      <c r="I36660">
        <v>101.42</v>
      </c>
      <c r="J36660">
        <v>53.21</v>
      </c>
      <c r="K36660">
        <v>46.35</v>
      </c>
      <c r="M36660">
        <v>5002</v>
      </c>
    </row>
    <row r="36661" spans="1:13" customFormat="1" hidden="1">
      <c r="A36661" t="s">
        <v>1116</v>
      </c>
      <c r="B36661" t="s">
        <v>1117</v>
      </c>
      <c r="C36661" s="1">
        <v>44401</v>
      </c>
      <c r="D36661">
        <v>8802836</v>
      </c>
      <c r="E36661">
        <v>4610377</v>
      </c>
      <c r="F36661">
        <v>4030796</v>
      </c>
      <c r="G36661">
        <v>25611</v>
      </c>
      <c r="H36661">
        <v>42210</v>
      </c>
      <c r="I36661">
        <v>101.71</v>
      </c>
      <c r="J36661">
        <v>53.27</v>
      </c>
      <c r="K36661">
        <v>46.57</v>
      </c>
      <c r="M36661">
        <v>4877</v>
      </c>
    </row>
    <row r="36662" spans="1:13" customFormat="1" hidden="1">
      <c r="A36662" t="s">
        <v>1116</v>
      </c>
      <c r="B36662" t="s">
        <v>1117</v>
      </c>
      <c r="C36662" s="1">
        <v>44402</v>
      </c>
      <c r="D36662">
        <v>8807728</v>
      </c>
      <c r="E36662">
        <v>4611149</v>
      </c>
      <c r="F36662">
        <v>4034867</v>
      </c>
      <c r="G36662">
        <v>4892</v>
      </c>
      <c r="H36662">
        <v>41786</v>
      </c>
      <c r="I36662">
        <v>101.77</v>
      </c>
      <c r="J36662">
        <v>53.28</v>
      </c>
      <c r="K36662">
        <v>46.62</v>
      </c>
      <c r="M36662">
        <v>4828</v>
      </c>
    </row>
    <row r="36663" spans="1:13" customFormat="1" hidden="1">
      <c r="A36663" t="s">
        <v>1116</v>
      </c>
      <c r="B36663" t="s">
        <v>1117</v>
      </c>
      <c r="C36663" s="1">
        <v>44403</v>
      </c>
      <c r="D36663">
        <v>8850607</v>
      </c>
      <c r="E36663">
        <v>4624507</v>
      </c>
      <c r="F36663">
        <v>4063802</v>
      </c>
      <c r="G36663">
        <v>42879</v>
      </c>
      <c r="H36663">
        <v>38779</v>
      </c>
      <c r="I36663">
        <v>102.26</v>
      </c>
      <c r="J36663">
        <v>53.43</v>
      </c>
      <c r="K36663">
        <v>46.96</v>
      </c>
      <c r="M36663">
        <v>4481</v>
      </c>
    </row>
    <row r="36664" spans="1:13" customFormat="1" hidden="1">
      <c r="A36664" t="s">
        <v>1116</v>
      </c>
      <c r="B36664" t="s">
        <v>1117</v>
      </c>
      <c r="C36664" s="1">
        <v>44404</v>
      </c>
      <c r="D36664">
        <v>8886211</v>
      </c>
      <c r="E36664">
        <v>4635767</v>
      </c>
      <c r="F36664">
        <v>4087469</v>
      </c>
      <c r="G36664">
        <v>35604</v>
      </c>
      <c r="H36664">
        <v>35952</v>
      </c>
      <c r="I36664">
        <v>102.68</v>
      </c>
      <c r="J36664">
        <v>53.56</v>
      </c>
      <c r="K36664">
        <v>47.23</v>
      </c>
      <c r="M36664">
        <v>4154</v>
      </c>
    </row>
    <row r="36665" spans="1:13" customFormat="1" hidden="1">
      <c r="A36665" t="s">
        <v>1116</v>
      </c>
      <c r="B36665" t="s">
        <v>1117</v>
      </c>
      <c r="C36665" s="1">
        <v>44405</v>
      </c>
      <c r="D36665">
        <v>8917944</v>
      </c>
      <c r="E36665">
        <v>4647462</v>
      </c>
      <c r="F36665">
        <v>4106895</v>
      </c>
      <c r="G36665">
        <v>31733</v>
      </c>
      <c r="H36665">
        <v>33412</v>
      </c>
      <c r="I36665">
        <v>103.04</v>
      </c>
      <c r="J36665">
        <v>53.7</v>
      </c>
      <c r="K36665">
        <v>47.45</v>
      </c>
      <c r="M36665">
        <v>3861</v>
      </c>
    </row>
    <row r="36666" spans="1:13" customFormat="1" hidden="1">
      <c r="A36666" t="s">
        <v>1116</v>
      </c>
      <c r="B36666" t="s">
        <v>1117</v>
      </c>
      <c r="C36666" s="1">
        <v>44406</v>
      </c>
      <c r="D36666">
        <v>8948645</v>
      </c>
      <c r="E36666">
        <v>4658345</v>
      </c>
      <c r="F36666">
        <v>4126143</v>
      </c>
      <c r="G36666">
        <v>30701</v>
      </c>
      <c r="H36666">
        <v>31402</v>
      </c>
      <c r="I36666">
        <v>103.4</v>
      </c>
      <c r="J36666">
        <v>53.82</v>
      </c>
      <c r="K36666">
        <v>47.68</v>
      </c>
      <c r="M36666">
        <v>3628</v>
      </c>
    </row>
    <row r="36667" spans="1:13" customFormat="1" hidden="1">
      <c r="A36667" t="s">
        <v>1116</v>
      </c>
      <c r="B36667" t="s">
        <v>1117</v>
      </c>
      <c r="C36667" s="1">
        <v>44407</v>
      </c>
      <c r="D36667">
        <v>8980470</v>
      </c>
      <c r="E36667">
        <v>4670749</v>
      </c>
      <c r="F36667">
        <v>4144965</v>
      </c>
      <c r="G36667">
        <v>31825</v>
      </c>
      <c r="H36667">
        <v>29035</v>
      </c>
      <c r="I36667">
        <v>103.77</v>
      </c>
      <c r="J36667">
        <v>53.97</v>
      </c>
      <c r="K36667">
        <v>47.89</v>
      </c>
      <c r="M36667">
        <v>3355</v>
      </c>
    </row>
    <row r="36668" spans="1:13" customFormat="1" hidden="1">
      <c r="A36668" t="s">
        <v>1116</v>
      </c>
      <c r="B36668" t="s">
        <v>1117</v>
      </c>
      <c r="C36668" s="1">
        <v>44408</v>
      </c>
      <c r="D36668">
        <v>8991873</v>
      </c>
      <c r="E36668">
        <v>4675158</v>
      </c>
      <c r="F36668">
        <v>4151719</v>
      </c>
      <c r="G36668">
        <v>11403</v>
      </c>
      <c r="H36668">
        <v>27005</v>
      </c>
      <c r="I36668">
        <v>103.9</v>
      </c>
      <c r="J36668">
        <v>54.02</v>
      </c>
      <c r="K36668">
        <v>47.97</v>
      </c>
      <c r="M36668">
        <v>3120</v>
      </c>
    </row>
    <row r="36669" spans="1:13" customFormat="1" hidden="1">
      <c r="A36669" t="s">
        <v>1116</v>
      </c>
      <c r="B36669" t="s">
        <v>1117</v>
      </c>
      <c r="C36669" s="1">
        <v>44409</v>
      </c>
      <c r="D36669">
        <v>8993346</v>
      </c>
      <c r="E36669">
        <v>4675483</v>
      </c>
      <c r="F36669">
        <v>4152857</v>
      </c>
      <c r="G36669">
        <v>1473</v>
      </c>
      <c r="H36669">
        <v>26517</v>
      </c>
      <c r="I36669">
        <v>103.91</v>
      </c>
      <c r="J36669">
        <v>54.02</v>
      </c>
      <c r="K36669">
        <v>47.98</v>
      </c>
      <c r="M36669">
        <v>3064</v>
      </c>
    </row>
    <row r="36670" spans="1:13" customFormat="1" hidden="1">
      <c r="A36670" t="s">
        <v>1116</v>
      </c>
      <c r="B36670" t="s">
        <v>1117</v>
      </c>
      <c r="C36670" s="1">
        <v>44410</v>
      </c>
      <c r="D36670">
        <v>9015031</v>
      </c>
      <c r="E36670">
        <v>4683081</v>
      </c>
      <c r="F36670">
        <v>4166560</v>
      </c>
      <c r="G36670">
        <v>21685</v>
      </c>
      <c r="H36670">
        <v>23489</v>
      </c>
      <c r="I36670">
        <v>104.16</v>
      </c>
      <c r="J36670">
        <v>54.11</v>
      </c>
      <c r="K36670">
        <v>48.14</v>
      </c>
      <c r="M36670">
        <v>2714</v>
      </c>
    </row>
    <row r="36671" spans="1:13" customFormat="1" hidden="1">
      <c r="A36671" t="s">
        <v>1116</v>
      </c>
      <c r="B36671" t="s">
        <v>1117</v>
      </c>
      <c r="C36671" s="1">
        <v>44411</v>
      </c>
      <c r="D36671">
        <v>9041588</v>
      </c>
      <c r="E36671">
        <v>4691912</v>
      </c>
      <c r="F36671">
        <v>4183743</v>
      </c>
      <c r="G36671">
        <v>26557</v>
      </c>
      <c r="H36671">
        <v>22197</v>
      </c>
      <c r="I36671">
        <v>104.47</v>
      </c>
      <c r="J36671">
        <v>54.21</v>
      </c>
      <c r="K36671">
        <v>48.34</v>
      </c>
      <c r="M36671">
        <v>2565</v>
      </c>
    </row>
    <row r="36672" spans="1:13" customFormat="1" hidden="1">
      <c r="A36672" t="s">
        <v>1116</v>
      </c>
      <c r="B36672" t="s">
        <v>1117</v>
      </c>
      <c r="C36672" s="1">
        <v>44412</v>
      </c>
      <c r="D36672">
        <v>9065462</v>
      </c>
      <c r="E36672">
        <v>4702222</v>
      </c>
      <c r="F36672">
        <v>4196880</v>
      </c>
      <c r="G36672">
        <v>23874</v>
      </c>
      <c r="H36672">
        <v>21074</v>
      </c>
      <c r="I36672">
        <v>104.75</v>
      </c>
      <c r="J36672">
        <v>54.33</v>
      </c>
      <c r="K36672">
        <v>48.49</v>
      </c>
      <c r="M36672">
        <v>2435</v>
      </c>
    </row>
    <row r="36673" spans="1:13" customFormat="1" hidden="1">
      <c r="A36673" t="s">
        <v>1116</v>
      </c>
      <c r="B36673" t="s">
        <v>1117</v>
      </c>
      <c r="C36673" s="1">
        <v>44413</v>
      </c>
      <c r="D36673">
        <v>9090458</v>
      </c>
      <c r="E36673">
        <v>4712279</v>
      </c>
      <c r="F36673">
        <v>4211393</v>
      </c>
      <c r="G36673">
        <v>24996</v>
      </c>
      <c r="H36673">
        <v>20259</v>
      </c>
      <c r="I36673">
        <v>105.04</v>
      </c>
      <c r="J36673">
        <v>54.45</v>
      </c>
      <c r="K36673">
        <v>48.66</v>
      </c>
      <c r="M36673">
        <v>2341</v>
      </c>
    </row>
    <row r="36674" spans="1:13" customFormat="1" hidden="1">
      <c r="A36674" t="s">
        <v>1116</v>
      </c>
      <c r="B36674" t="s">
        <v>1117</v>
      </c>
      <c r="C36674" s="1">
        <v>44414</v>
      </c>
      <c r="D36674">
        <v>9118194</v>
      </c>
      <c r="E36674">
        <v>4723602</v>
      </c>
      <c r="F36674">
        <v>4227200</v>
      </c>
      <c r="G36674">
        <v>27736</v>
      </c>
      <c r="H36674">
        <v>19675</v>
      </c>
      <c r="I36674">
        <v>105.36</v>
      </c>
      <c r="J36674">
        <v>54.58</v>
      </c>
      <c r="K36674">
        <v>48.84</v>
      </c>
      <c r="M36674">
        <v>2273</v>
      </c>
    </row>
    <row r="36675" spans="1:13" customFormat="1" hidden="1">
      <c r="A36675" t="s">
        <v>1116</v>
      </c>
      <c r="B36675" t="s">
        <v>1117</v>
      </c>
      <c r="C36675" s="1">
        <v>44415</v>
      </c>
      <c r="D36675">
        <v>9127393</v>
      </c>
      <c r="E36675">
        <v>4727726</v>
      </c>
      <c r="F36675">
        <v>4232102</v>
      </c>
      <c r="G36675">
        <v>9199</v>
      </c>
      <c r="H36675">
        <v>19360</v>
      </c>
      <c r="I36675">
        <v>105.46</v>
      </c>
      <c r="J36675">
        <v>54.63</v>
      </c>
      <c r="K36675">
        <v>48.9</v>
      </c>
      <c r="M36675">
        <v>2237</v>
      </c>
    </row>
    <row r="36676" spans="1:13" customFormat="1" hidden="1">
      <c r="A36676" t="s">
        <v>1116</v>
      </c>
      <c r="B36676" t="s">
        <v>1117</v>
      </c>
      <c r="C36676" s="1">
        <v>44416</v>
      </c>
      <c r="D36676">
        <v>9128218</v>
      </c>
      <c r="E36676">
        <v>4727962</v>
      </c>
      <c r="F36676">
        <v>4232686</v>
      </c>
      <c r="G36676">
        <v>825</v>
      </c>
      <c r="H36676">
        <v>19267</v>
      </c>
      <c r="I36676">
        <v>105.47</v>
      </c>
      <c r="J36676">
        <v>54.63</v>
      </c>
      <c r="K36676">
        <v>48.91</v>
      </c>
      <c r="M36676">
        <v>2226</v>
      </c>
    </row>
    <row r="36677" spans="1:13" customFormat="1" hidden="1">
      <c r="A36677" t="s">
        <v>1116</v>
      </c>
      <c r="B36677" t="s">
        <v>1117</v>
      </c>
      <c r="C36677" s="1">
        <v>44417</v>
      </c>
      <c r="D36677">
        <v>9149840</v>
      </c>
      <c r="E36677">
        <v>4737010</v>
      </c>
      <c r="F36677">
        <v>4244906</v>
      </c>
      <c r="G36677">
        <v>21622</v>
      </c>
      <c r="H36677">
        <v>19258</v>
      </c>
      <c r="I36677">
        <v>105.72</v>
      </c>
      <c r="J36677">
        <v>54.73</v>
      </c>
      <c r="K36677">
        <v>49.05</v>
      </c>
      <c r="M36677">
        <v>2225</v>
      </c>
    </row>
    <row r="36678" spans="1:13" customFormat="1" hidden="1">
      <c r="A36678" t="s">
        <v>1116</v>
      </c>
      <c r="B36678" t="s">
        <v>1117</v>
      </c>
      <c r="C36678" s="1">
        <v>44418</v>
      </c>
      <c r="D36678">
        <v>9172104</v>
      </c>
      <c r="E36678">
        <v>4746715</v>
      </c>
      <c r="F36678">
        <v>4257016</v>
      </c>
      <c r="G36678">
        <v>22264</v>
      </c>
      <c r="H36678">
        <v>18645</v>
      </c>
      <c r="I36678">
        <v>105.98</v>
      </c>
      <c r="J36678">
        <v>54.85</v>
      </c>
      <c r="K36678">
        <v>49.19</v>
      </c>
      <c r="M36678">
        <v>2154</v>
      </c>
    </row>
    <row r="36679" spans="1:13" customFormat="1" hidden="1">
      <c r="A36679" t="s">
        <v>1116</v>
      </c>
      <c r="B36679" t="s">
        <v>1117</v>
      </c>
      <c r="C36679" s="1">
        <v>44419</v>
      </c>
      <c r="D36679">
        <v>9195665</v>
      </c>
      <c r="E36679">
        <v>4757073</v>
      </c>
      <c r="F36679">
        <v>4269527</v>
      </c>
      <c r="G36679">
        <v>23561</v>
      </c>
      <c r="H36679">
        <v>18600</v>
      </c>
      <c r="I36679">
        <v>106.25</v>
      </c>
      <c r="J36679">
        <v>54.97</v>
      </c>
      <c r="K36679">
        <v>49.33</v>
      </c>
      <c r="M36679">
        <v>2149</v>
      </c>
    </row>
    <row r="36680" spans="1:13" customFormat="1" hidden="1">
      <c r="A36680" t="s">
        <v>1116</v>
      </c>
      <c r="B36680" t="s">
        <v>1117</v>
      </c>
      <c r="C36680" s="1">
        <v>44420</v>
      </c>
      <c r="D36680">
        <v>9221025</v>
      </c>
      <c r="E36680">
        <v>4769306</v>
      </c>
      <c r="F36680">
        <v>4282111</v>
      </c>
      <c r="G36680">
        <v>25360</v>
      </c>
      <c r="H36680">
        <v>18652</v>
      </c>
      <c r="I36680">
        <v>106.54</v>
      </c>
      <c r="J36680">
        <v>55.11</v>
      </c>
      <c r="K36680">
        <v>49.48</v>
      </c>
      <c r="M36680">
        <v>2155</v>
      </c>
    </row>
    <row r="36681" spans="1:13" customFormat="1" hidden="1">
      <c r="A36681" t="s">
        <v>1116</v>
      </c>
      <c r="B36681" t="s">
        <v>1117</v>
      </c>
      <c r="C36681" s="1">
        <v>44421</v>
      </c>
      <c r="D36681">
        <v>9248109</v>
      </c>
      <c r="E36681">
        <v>4781863</v>
      </c>
      <c r="F36681">
        <v>4296012</v>
      </c>
      <c r="G36681">
        <v>27084</v>
      </c>
      <c r="H36681">
        <v>18559</v>
      </c>
      <c r="I36681">
        <v>106.86</v>
      </c>
      <c r="J36681">
        <v>55.25</v>
      </c>
      <c r="K36681">
        <v>49.64</v>
      </c>
      <c r="M36681">
        <v>2144</v>
      </c>
    </row>
    <row r="36682" spans="1:13" customFormat="1" hidden="1">
      <c r="A36682" t="s">
        <v>1116</v>
      </c>
      <c r="B36682" t="s">
        <v>1117</v>
      </c>
      <c r="C36682" s="1">
        <v>44422</v>
      </c>
      <c r="D36682">
        <v>9258377</v>
      </c>
      <c r="E36682">
        <v>4787388</v>
      </c>
      <c r="F36682">
        <v>4300393</v>
      </c>
      <c r="G36682">
        <v>10268</v>
      </c>
      <c r="H36682">
        <v>18712</v>
      </c>
      <c r="I36682">
        <v>106.98</v>
      </c>
      <c r="J36682">
        <v>55.32</v>
      </c>
      <c r="K36682">
        <v>49.69</v>
      </c>
      <c r="M36682">
        <v>2162</v>
      </c>
    </row>
    <row r="36683" spans="1:13" customFormat="1" hidden="1">
      <c r="A36683" t="s">
        <v>1116</v>
      </c>
      <c r="B36683" t="s">
        <v>1117</v>
      </c>
      <c r="C36683" s="1">
        <v>44423</v>
      </c>
      <c r="D36683">
        <v>9258947</v>
      </c>
      <c r="E36683">
        <v>4787688</v>
      </c>
      <c r="F36683">
        <v>4300658</v>
      </c>
      <c r="G36683">
        <v>570</v>
      </c>
      <c r="H36683">
        <v>18676</v>
      </c>
      <c r="I36683">
        <v>106.98</v>
      </c>
      <c r="J36683">
        <v>55.32</v>
      </c>
      <c r="K36683">
        <v>49.69</v>
      </c>
      <c r="M36683">
        <v>2158</v>
      </c>
    </row>
    <row r="36684" spans="1:13" customFormat="1" hidden="1">
      <c r="A36684" t="s">
        <v>1116</v>
      </c>
      <c r="B36684" t="s">
        <v>1117</v>
      </c>
      <c r="C36684" s="1">
        <v>44424</v>
      </c>
      <c r="D36684">
        <v>9280318</v>
      </c>
      <c r="E36684">
        <v>4797085</v>
      </c>
      <c r="F36684">
        <v>4312248</v>
      </c>
      <c r="G36684">
        <v>21371</v>
      </c>
      <c r="H36684">
        <v>18640</v>
      </c>
      <c r="I36684">
        <v>107.23</v>
      </c>
      <c r="J36684">
        <v>55.43</v>
      </c>
      <c r="K36684">
        <v>49.83</v>
      </c>
      <c r="M36684">
        <v>2154</v>
      </c>
    </row>
    <row r="36685" spans="1:13" customFormat="1" hidden="1">
      <c r="A36685" t="s">
        <v>1116</v>
      </c>
      <c r="B36685" t="s">
        <v>1117</v>
      </c>
      <c r="C36685" s="1">
        <v>44425</v>
      </c>
      <c r="D36685">
        <v>9303373</v>
      </c>
      <c r="E36685">
        <v>4807835</v>
      </c>
      <c r="F36685">
        <v>4324029</v>
      </c>
      <c r="G36685">
        <v>23055</v>
      </c>
      <c r="H36685">
        <v>18753</v>
      </c>
      <c r="I36685">
        <v>107.5</v>
      </c>
      <c r="J36685">
        <v>55.55</v>
      </c>
      <c r="K36685">
        <v>49.96</v>
      </c>
      <c r="M36685">
        <v>2167</v>
      </c>
    </row>
    <row r="36686" spans="1:13" customFormat="1" hidden="1">
      <c r="A36686" t="s">
        <v>1116</v>
      </c>
      <c r="B36686" t="s">
        <v>1117</v>
      </c>
      <c r="C36686" s="1">
        <v>44426</v>
      </c>
      <c r="D36686">
        <v>9329591</v>
      </c>
      <c r="E36686">
        <v>4820164</v>
      </c>
      <c r="F36686">
        <v>4337143</v>
      </c>
      <c r="G36686">
        <v>26218</v>
      </c>
      <c r="H36686">
        <v>19132</v>
      </c>
      <c r="I36686">
        <v>107.8</v>
      </c>
      <c r="J36686">
        <v>55.69</v>
      </c>
      <c r="K36686">
        <v>50.11</v>
      </c>
      <c r="M36686">
        <v>2211</v>
      </c>
    </row>
    <row r="36687" spans="1:13" customFormat="1" hidden="1">
      <c r="A36687" t="s">
        <v>1118</v>
      </c>
      <c r="B36687" t="s">
        <v>1119</v>
      </c>
      <c r="C36687" s="1">
        <v>44256</v>
      </c>
      <c r="D36687">
        <v>0</v>
      </c>
      <c r="E36687">
        <v>0</v>
      </c>
      <c r="I36687">
        <v>0</v>
      </c>
      <c r="J36687">
        <v>0</v>
      </c>
    </row>
    <row r="36688" spans="1:13" customFormat="1" hidden="1">
      <c r="A36688" t="s">
        <v>1118</v>
      </c>
      <c r="B36688" t="s">
        <v>1119</v>
      </c>
      <c r="C36688" s="1">
        <v>44257</v>
      </c>
      <c r="H36688">
        <v>66</v>
      </c>
      <c r="M36688">
        <v>4</v>
      </c>
    </row>
    <row r="36689" spans="1:13" customFormat="1" hidden="1">
      <c r="A36689" t="s">
        <v>1118</v>
      </c>
      <c r="B36689" t="s">
        <v>1119</v>
      </c>
      <c r="C36689" s="1">
        <v>44258</v>
      </c>
      <c r="H36689">
        <v>66</v>
      </c>
      <c r="M36689">
        <v>4</v>
      </c>
    </row>
    <row r="36690" spans="1:13" customFormat="1" hidden="1">
      <c r="A36690" t="s">
        <v>1118</v>
      </c>
      <c r="B36690" t="s">
        <v>1119</v>
      </c>
      <c r="C36690" s="1">
        <v>44259</v>
      </c>
      <c r="H36690">
        <v>66</v>
      </c>
      <c r="M36690">
        <v>4</v>
      </c>
    </row>
    <row r="36691" spans="1:13" customFormat="1" hidden="1">
      <c r="A36691" t="s">
        <v>1118</v>
      </c>
      <c r="B36691" t="s">
        <v>1119</v>
      </c>
      <c r="C36691" s="1">
        <v>44260</v>
      </c>
      <c r="H36691">
        <v>66</v>
      </c>
      <c r="M36691">
        <v>4</v>
      </c>
    </row>
    <row r="36692" spans="1:13" customFormat="1" hidden="1">
      <c r="A36692" t="s">
        <v>1118</v>
      </c>
      <c r="B36692" t="s">
        <v>1119</v>
      </c>
      <c r="C36692" s="1">
        <v>44261</v>
      </c>
      <c r="H36692">
        <v>66</v>
      </c>
      <c r="M36692">
        <v>4</v>
      </c>
    </row>
    <row r="36693" spans="1:13" customFormat="1" hidden="1">
      <c r="A36693" t="s">
        <v>1118</v>
      </c>
      <c r="B36693" t="s">
        <v>1119</v>
      </c>
      <c r="C36693" s="1">
        <v>44262</v>
      </c>
      <c r="H36693">
        <v>66</v>
      </c>
      <c r="M36693">
        <v>4</v>
      </c>
    </row>
    <row r="36694" spans="1:13" customFormat="1" hidden="1">
      <c r="A36694" t="s">
        <v>1118</v>
      </c>
      <c r="B36694" t="s">
        <v>1119</v>
      </c>
      <c r="C36694" s="1">
        <v>44263</v>
      </c>
      <c r="H36694">
        <v>66</v>
      </c>
      <c r="M36694">
        <v>4</v>
      </c>
    </row>
    <row r="36695" spans="1:13" customFormat="1" hidden="1">
      <c r="A36695" t="s">
        <v>1118</v>
      </c>
      <c r="B36695" t="s">
        <v>1119</v>
      </c>
      <c r="C36695" s="1">
        <v>44264</v>
      </c>
      <c r="H36695">
        <v>66</v>
      </c>
      <c r="M36695">
        <v>4</v>
      </c>
    </row>
    <row r="36696" spans="1:13" customFormat="1" hidden="1">
      <c r="A36696" t="s">
        <v>1118</v>
      </c>
      <c r="B36696" t="s">
        <v>1119</v>
      </c>
      <c r="C36696" s="1">
        <v>44265</v>
      </c>
      <c r="H36696">
        <v>66</v>
      </c>
      <c r="M36696">
        <v>4</v>
      </c>
    </row>
    <row r="36697" spans="1:13" customFormat="1" hidden="1">
      <c r="A36697" t="s">
        <v>1118</v>
      </c>
      <c r="B36697" t="s">
        <v>1119</v>
      </c>
      <c r="C36697" s="1">
        <v>44266</v>
      </c>
      <c r="H36697">
        <v>66</v>
      </c>
      <c r="M36697">
        <v>4</v>
      </c>
    </row>
    <row r="36698" spans="1:13" customFormat="1" hidden="1">
      <c r="A36698" t="s">
        <v>1118</v>
      </c>
      <c r="B36698" t="s">
        <v>1119</v>
      </c>
      <c r="C36698" s="1">
        <v>44267</v>
      </c>
      <c r="H36698">
        <v>66</v>
      </c>
      <c r="M36698">
        <v>4</v>
      </c>
    </row>
    <row r="36699" spans="1:13" customFormat="1" hidden="1">
      <c r="A36699" t="s">
        <v>1118</v>
      </c>
      <c r="B36699" t="s">
        <v>1119</v>
      </c>
      <c r="C36699" s="1">
        <v>44268</v>
      </c>
      <c r="H36699">
        <v>66</v>
      </c>
      <c r="M36699">
        <v>4</v>
      </c>
    </row>
    <row r="36700" spans="1:13" customFormat="1" hidden="1">
      <c r="A36700" t="s">
        <v>1118</v>
      </c>
      <c r="B36700" t="s">
        <v>1119</v>
      </c>
      <c r="C36700" s="1">
        <v>44269</v>
      </c>
      <c r="H36700">
        <v>66</v>
      </c>
      <c r="M36700">
        <v>4</v>
      </c>
    </row>
    <row r="36701" spans="1:13" customFormat="1" hidden="1">
      <c r="A36701" t="s">
        <v>1118</v>
      </c>
      <c r="B36701" t="s">
        <v>1119</v>
      </c>
      <c r="C36701" s="1">
        <v>44270</v>
      </c>
      <c r="H36701">
        <v>66</v>
      </c>
      <c r="M36701">
        <v>4</v>
      </c>
    </row>
    <row r="36702" spans="1:13" customFormat="1" hidden="1">
      <c r="A36702" t="s">
        <v>1118</v>
      </c>
      <c r="B36702" t="s">
        <v>1119</v>
      </c>
      <c r="C36702" s="1">
        <v>44271</v>
      </c>
      <c r="H36702">
        <v>66</v>
      </c>
      <c r="M36702">
        <v>4</v>
      </c>
    </row>
    <row r="36703" spans="1:13" customFormat="1" hidden="1">
      <c r="A36703" t="s">
        <v>1118</v>
      </c>
      <c r="B36703" t="s">
        <v>1119</v>
      </c>
      <c r="C36703" s="1">
        <v>44272</v>
      </c>
      <c r="H36703">
        <v>66</v>
      </c>
      <c r="M36703">
        <v>4</v>
      </c>
    </row>
    <row r="36704" spans="1:13" customFormat="1" hidden="1">
      <c r="A36704" t="s">
        <v>1118</v>
      </c>
      <c r="B36704" t="s">
        <v>1119</v>
      </c>
      <c r="C36704" s="1">
        <v>44273</v>
      </c>
      <c r="H36704">
        <v>66</v>
      </c>
      <c r="M36704">
        <v>4</v>
      </c>
    </row>
    <row r="36705" spans="1:13" customFormat="1" hidden="1">
      <c r="A36705" t="s">
        <v>1118</v>
      </c>
      <c r="B36705" t="s">
        <v>1119</v>
      </c>
      <c r="C36705" s="1">
        <v>44274</v>
      </c>
      <c r="H36705">
        <v>66</v>
      </c>
      <c r="M36705">
        <v>4</v>
      </c>
    </row>
    <row r="36706" spans="1:13" customFormat="1" hidden="1">
      <c r="A36706" t="s">
        <v>1118</v>
      </c>
      <c r="B36706" t="s">
        <v>1119</v>
      </c>
      <c r="C36706" s="1">
        <v>44275</v>
      </c>
      <c r="H36706">
        <v>66</v>
      </c>
      <c r="M36706">
        <v>4</v>
      </c>
    </row>
    <row r="36707" spans="1:13" customFormat="1" hidden="1">
      <c r="A36707" t="s">
        <v>1118</v>
      </c>
      <c r="B36707" t="s">
        <v>1119</v>
      </c>
      <c r="C36707" s="1">
        <v>44276</v>
      </c>
      <c r="H36707">
        <v>66</v>
      </c>
      <c r="M36707">
        <v>4</v>
      </c>
    </row>
    <row r="36708" spans="1:13" customFormat="1" hidden="1">
      <c r="A36708" t="s">
        <v>1118</v>
      </c>
      <c r="B36708" t="s">
        <v>1119</v>
      </c>
      <c r="C36708" s="1">
        <v>44277</v>
      </c>
      <c r="H36708">
        <v>66</v>
      </c>
      <c r="M36708">
        <v>4</v>
      </c>
    </row>
    <row r="36709" spans="1:13" customFormat="1" hidden="1">
      <c r="A36709" t="s">
        <v>1118</v>
      </c>
      <c r="B36709" t="s">
        <v>1119</v>
      </c>
      <c r="C36709" s="1">
        <v>44278</v>
      </c>
      <c r="H36709">
        <v>66</v>
      </c>
      <c r="M36709">
        <v>4</v>
      </c>
    </row>
    <row r="36710" spans="1:13" customFormat="1" hidden="1">
      <c r="A36710" t="s">
        <v>1118</v>
      </c>
      <c r="B36710" t="s">
        <v>1119</v>
      </c>
      <c r="C36710" s="1">
        <v>44279</v>
      </c>
      <c r="H36710">
        <v>66</v>
      </c>
      <c r="M36710">
        <v>4</v>
      </c>
    </row>
    <row r="36711" spans="1:13" customFormat="1" hidden="1">
      <c r="A36711" t="s">
        <v>1118</v>
      </c>
      <c r="B36711" t="s">
        <v>1119</v>
      </c>
      <c r="C36711" s="1">
        <v>44280</v>
      </c>
      <c r="H36711">
        <v>66</v>
      </c>
      <c r="M36711">
        <v>4</v>
      </c>
    </row>
    <row r="36712" spans="1:13" customFormat="1" hidden="1">
      <c r="A36712" t="s">
        <v>1118</v>
      </c>
      <c r="B36712" t="s">
        <v>1119</v>
      </c>
      <c r="C36712" s="1">
        <v>44281</v>
      </c>
      <c r="H36712">
        <v>66</v>
      </c>
      <c r="M36712">
        <v>4</v>
      </c>
    </row>
    <row r="36713" spans="1:13" customFormat="1" hidden="1">
      <c r="A36713" t="s">
        <v>1118</v>
      </c>
      <c r="B36713" t="s">
        <v>1119</v>
      </c>
      <c r="C36713" s="1">
        <v>44282</v>
      </c>
      <c r="H36713">
        <v>66</v>
      </c>
      <c r="M36713">
        <v>4</v>
      </c>
    </row>
    <row r="36714" spans="1:13" customFormat="1" hidden="1">
      <c r="A36714" t="s">
        <v>1118</v>
      </c>
      <c r="B36714" t="s">
        <v>1119</v>
      </c>
      <c r="C36714" s="1">
        <v>44283</v>
      </c>
      <c r="H36714">
        <v>66</v>
      </c>
      <c r="M36714">
        <v>4</v>
      </c>
    </row>
    <row r="36715" spans="1:13" customFormat="1" hidden="1">
      <c r="A36715" t="s">
        <v>1118</v>
      </c>
      <c r="B36715" t="s">
        <v>1119</v>
      </c>
      <c r="C36715" s="1">
        <v>44284</v>
      </c>
      <c r="H36715">
        <v>66</v>
      </c>
      <c r="M36715">
        <v>4</v>
      </c>
    </row>
    <row r="36716" spans="1:13" customFormat="1" hidden="1">
      <c r="A36716" t="s">
        <v>1118</v>
      </c>
      <c r="B36716" t="s">
        <v>1119</v>
      </c>
      <c r="C36716" s="1">
        <v>44285</v>
      </c>
      <c r="H36716">
        <v>66</v>
      </c>
      <c r="M36716">
        <v>4</v>
      </c>
    </row>
    <row r="36717" spans="1:13" customFormat="1" hidden="1">
      <c r="A36717" t="s">
        <v>1118</v>
      </c>
      <c r="B36717" t="s">
        <v>1119</v>
      </c>
      <c r="C36717" s="1">
        <v>44286</v>
      </c>
      <c r="H36717">
        <v>66</v>
      </c>
      <c r="M36717">
        <v>4</v>
      </c>
    </row>
    <row r="36718" spans="1:13" customFormat="1" hidden="1">
      <c r="A36718" t="s">
        <v>1118</v>
      </c>
      <c r="B36718" t="s">
        <v>1119</v>
      </c>
      <c r="C36718" s="1">
        <v>44287</v>
      </c>
      <c r="H36718">
        <v>66</v>
      </c>
      <c r="M36718">
        <v>4</v>
      </c>
    </row>
    <row r="36719" spans="1:13" customFormat="1" hidden="1">
      <c r="A36719" t="s">
        <v>1118</v>
      </c>
      <c r="B36719" t="s">
        <v>1119</v>
      </c>
      <c r="C36719" s="1">
        <v>44288</v>
      </c>
      <c r="H36719">
        <v>66</v>
      </c>
      <c r="M36719">
        <v>4</v>
      </c>
    </row>
    <row r="36720" spans="1:13" customFormat="1" hidden="1">
      <c r="A36720" t="s">
        <v>1118</v>
      </c>
      <c r="B36720" t="s">
        <v>1119</v>
      </c>
      <c r="C36720" s="1">
        <v>44289</v>
      </c>
      <c r="H36720">
        <v>66</v>
      </c>
      <c r="M36720">
        <v>4</v>
      </c>
    </row>
    <row r="36721" spans="1:13" customFormat="1" hidden="1">
      <c r="A36721" t="s">
        <v>1118</v>
      </c>
      <c r="B36721" t="s">
        <v>1119</v>
      </c>
      <c r="C36721" s="1">
        <v>44290</v>
      </c>
      <c r="H36721">
        <v>66</v>
      </c>
      <c r="M36721">
        <v>4</v>
      </c>
    </row>
    <row r="36722" spans="1:13" customFormat="1" hidden="1">
      <c r="A36722" t="s">
        <v>1118</v>
      </c>
      <c r="B36722" t="s">
        <v>1119</v>
      </c>
      <c r="C36722" s="1">
        <v>44291</v>
      </c>
      <c r="H36722">
        <v>66</v>
      </c>
      <c r="M36722">
        <v>4</v>
      </c>
    </row>
    <row r="36723" spans="1:13" customFormat="1" hidden="1">
      <c r="A36723" t="s">
        <v>1118</v>
      </c>
      <c r="B36723" t="s">
        <v>1119</v>
      </c>
      <c r="C36723" s="1">
        <v>44292</v>
      </c>
      <c r="H36723">
        <v>66</v>
      </c>
      <c r="M36723">
        <v>4</v>
      </c>
    </row>
    <row r="36724" spans="1:13" customFormat="1" hidden="1">
      <c r="A36724" t="s">
        <v>1118</v>
      </c>
      <c r="B36724" t="s">
        <v>1119</v>
      </c>
      <c r="C36724" s="1">
        <v>44293</v>
      </c>
      <c r="H36724">
        <v>66</v>
      </c>
      <c r="M36724">
        <v>4</v>
      </c>
    </row>
    <row r="36725" spans="1:13" customFormat="1" hidden="1">
      <c r="A36725" t="s">
        <v>1118</v>
      </c>
      <c r="B36725" t="s">
        <v>1119</v>
      </c>
      <c r="C36725" s="1">
        <v>44294</v>
      </c>
      <c r="D36725">
        <v>2500</v>
      </c>
      <c r="E36725">
        <v>2500</v>
      </c>
      <c r="H36725">
        <v>66</v>
      </c>
      <c r="I36725">
        <v>0.01</v>
      </c>
      <c r="J36725">
        <v>0.01</v>
      </c>
      <c r="M36725">
        <v>4</v>
      </c>
    </row>
    <row r="36726" spans="1:13" customFormat="1" hidden="1">
      <c r="A36726" t="s">
        <v>1118</v>
      </c>
      <c r="B36726" t="s">
        <v>1119</v>
      </c>
      <c r="C36726" s="1">
        <v>44295</v>
      </c>
      <c r="H36726">
        <v>121</v>
      </c>
      <c r="M36726">
        <v>7</v>
      </c>
    </row>
    <row r="36727" spans="1:13" customFormat="1" hidden="1">
      <c r="A36727" t="s">
        <v>1118</v>
      </c>
      <c r="B36727" t="s">
        <v>1119</v>
      </c>
      <c r="C36727" s="1">
        <v>44296</v>
      </c>
      <c r="H36727">
        <v>177</v>
      </c>
      <c r="M36727">
        <v>10</v>
      </c>
    </row>
    <row r="36728" spans="1:13" customFormat="1" hidden="1">
      <c r="A36728" t="s">
        <v>1118</v>
      </c>
      <c r="B36728" t="s">
        <v>1119</v>
      </c>
      <c r="C36728" s="1">
        <v>44297</v>
      </c>
      <c r="H36728">
        <v>232</v>
      </c>
      <c r="M36728">
        <v>13</v>
      </c>
    </row>
    <row r="36729" spans="1:13" customFormat="1" hidden="1">
      <c r="A36729" t="s">
        <v>1118</v>
      </c>
      <c r="B36729" t="s">
        <v>1119</v>
      </c>
      <c r="C36729" s="1">
        <v>44298</v>
      </c>
      <c r="H36729">
        <v>288</v>
      </c>
      <c r="M36729">
        <v>16</v>
      </c>
    </row>
    <row r="36730" spans="1:13" customFormat="1" hidden="1">
      <c r="A36730" t="s">
        <v>1118</v>
      </c>
      <c r="B36730" t="s">
        <v>1119</v>
      </c>
      <c r="C36730" s="1">
        <v>44299</v>
      </c>
      <c r="H36730">
        <v>344</v>
      </c>
      <c r="M36730">
        <v>20</v>
      </c>
    </row>
    <row r="36731" spans="1:13" customFormat="1" hidden="1">
      <c r="A36731" t="s">
        <v>1118</v>
      </c>
      <c r="B36731" t="s">
        <v>1119</v>
      </c>
      <c r="C36731" s="1">
        <v>44300</v>
      </c>
      <c r="H36731">
        <v>399</v>
      </c>
      <c r="M36731">
        <v>23</v>
      </c>
    </row>
    <row r="36732" spans="1:13" customFormat="1" hidden="1">
      <c r="A36732" t="s">
        <v>1118</v>
      </c>
      <c r="B36732" t="s">
        <v>1119</v>
      </c>
      <c r="C36732" s="1">
        <v>44301</v>
      </c>
      <c r="H36732">
        <v>455</v>
      </c>
      <c r="M36732">
        <v>26</v>
      </c>
    </row>
    <row r="36733" spans="1:13" customFormat="1" hidden="1">
      <c r="A36733" t="s">
        <v>1118</v>
      </c>
      <c r="B36733" t="s">
        <v>1119</v>
      </c>
      <c r="C36733" s="1">
        <v>44302</v>
      </c>
      <c r="H36733">
        <v>455</v>
      </c>
      <c r="M36733">
        <v>26</v>
      </c>
    </row>
    <row r="36734" spans="1:13" customFormat="1" hidden="1">
      <c r="A36734" t="s">
        <v>1118</v>
      </c>
      <c r="B36734" t="s">
        <v>1119</v>
      </c>
      <c r="C36734" s="1">
        <v>44303</v>
      </c>
      <c r="H36734">
        <v>455</v>
      </c>
      <c r="M36734">
        <v>26</v>
      </c>
    </row>
    <row r="36735" spans="1:13" customFormat="1" hidden="1">
      <c r="A36735" t="s">
        <v>1118</v>
      </c>
      <c r="B36735" t="s">
        <v>1119</v>
      </c>
      <c r="C36735" s="1">
        <v>44304</v>
      </c>
      <c r="H36735">
        <v>455</v>
      </c>
      <c r="M36735">
        <v>26</v>
      </c>
    </row>
    <row r="36736" spans="1:13" customFormat="1" hidden="1">
      <c r="A36736" t="s">
        <v>1118</v>
      </c>
      <c r="B36736" t="s">
        <v>1119</v>
      </c>
      <c r="C36736" s="1">
        <v>44305</v>
      </c>
      <c r="H36736">
        <v>455</v>
      </c>
      <c r="M36736">
        <v>26</v>
      </c>
    </row>
    <row r="36737" spans="1:13" customFormat="1" hidden="1">
      <c r="A36737" t="s">
        <v>1118</v>
      </c>
      <c r="B36737" t="s">
        <v>1119</v>
      </c>
      <c r="C36737" s="1">
        <v>44306</v>
      </c>
      <c r="H36737">
        <v>455</v>
      </c>
      <c r="M36737">
        <v>26</v>
      </c>
    </row>
    <row r="36738" spans="1:13" customFormat="1" hidden="1">
      <c r="A36738" t="s">
        <v>1118</v>
      </c>
      <c r="B36738" t="s">
        <v>1119</v>
      </c>
      <c r="C36738" s="1">
        <v>44307</v>
      </c>
      <c r="H36738">
        <v>455</v>
      </c>
      <c r="M36738">
        <v>26</v>
      </c>
    </row>
    <row r="36739" spans="1:13" customFormat="1" hidden="1">
      <c r="A36739" t="s">
        <v>1118</v>
      </c>
      <c r="B36739" t="s">
        <v>1119</v>
      </c>
      <c r="C36739" s="1">
        <v>44308</v>
      </c>
      <c r="H36739">
        <v>455</v>
      </c>
      <c r="M36739">
        <v>26</v>
      </c>
    </row>
    <row r="36740" spans="1:13" customFormat="1" hidden="1">
      <c r="A36740" t="s">
        <v>1118</v>
      </c>
      <c r="B36740" t="s">
        <v>1119</v>
      </c>
      <c r="C36740" s="1">
        <v>44309</v>
      </c>
      <c r="H36740">
        <v>455</v>
      </c>
      <c r="M36740">
        <v>26</v>
      </c>
    </row>
    <row r="36741" spans="1:13" customFormat="1" hidden="1">
      <c r="A36741" t="s">
        <v>1118</v>
      </c>
      <c r="B36741" t="s">
        <v>1119</v>
      </c>
      <c r="C36741" s="1">
        <v>44310</v>
      </c>
      <c r="H36741">
        <v>455</v>
      </c>
      <c r="M36741">
        <v>26</v>
      </c>
    </row>
    <row r="36742" spans="1:13" customFormat="1" hidden="1">
      <c r="A36742" t="s">
        <v>1118</v>
      </c>
      <c r="B36742" t="s">
        <v>1119</v>
      </c>
      <c r="C36742" s="1">
        <v>44311</v>
      </c>
      <c r="H36742">
        <v>455</v>
      </c>
      <c r="M36742">
        <v>26</v>
      </c>
    </row>
    <row r="36743" spans="1:13" customFormat="1" hidden="1">
      <c r="A36743" t="s">
        <v>1118</v>
      </c>
      <c r="B36743" t="s">
        <v>1119</v>
      </c>
      <c r="C36743" s="1">
        <v>44312</v>
      </c>
      <c r="H36743">
        <v>455</v>
      </c>
      <c r="M36743">
        <v>26</v>
      </c>
    </row>
    <row r="36744" spans="1:13" customFormat="1" hidden="1">
      <c r="A36744" t="s">
        <v>1118</v>
      </c>
      <c r="B36744" t="s">
        <v>1119</v>
      </c>
      <c r="C36744" s="1">
        <v>44313</v>
      </c>
      <c r="H36744">
        <v>455</v>
      </c>
      <c r="M36744">
        <v>26</v>
      </c>
    </row>
    <row r="36745" spans="1:13" customFormat="1" hidden="1">
      <c r="A36745" t="s">
        <v>1118</v>
      </c>
      <c r="B36745" t="s">
        <v>1119</v>
      </c>
      <c r="C36745" s="1">
        <v>44314</v>
      </c>
      <c r="H36745">
        <v>455</v>
      </c>
      <c r="M36745">
        <v>26</v>
      </c>
    </row>
    <row r="36746" spans="1:13" customFormat="1" hidden="1">
      <c r="A36746" t="s">
        <v>1118</v>
      </c>
      <c r="B36746" t="s">
        <v>1119</v>
      </c>
      <c r="C36746" s="1">
        <v>44315</v>
      </c>
      <c r="H36746">
        <v>455</v>
      </c>
      <c r="M36746">
        <v>26</v>
      </c>
    </row>
    <row r="36747" spans="1:13" customFormat="1" hidden="1">
      <c r="A36747" t="s">
        <v>1118</v>
      </c>
      <c r="B36747" t="s">
        <v>1119</v>
      </c>
      <c r="C36747" s="1">
        <v>44316</v>
      </c>
      <c r="H36747">
        <v>455</v>
      </c>
      <c r="M36747">
        <v>26</v>
      </c>
    </row>
    <row r="36748" spans="1:13" customFormat="1" hidden="1">
      <c r="A36748" t="s">
        <v>1118</v>
      </c>
      <c r="B36748" t="s">
        <v>1119</v>
      </c>
      <c r="C36748" s="1">
        <v>44317</v>
      </c>
      <c r="H36748">
        <v>455</v>
      </c>
      <c r="M36748">
        <v>26</v>
      </c>
    </row>
    <row r="36749" spans="1:13" customFormat="1" hidden="1">
      <c r="A36749" t="s">
        <v>1118</v>
      </c>
      <c r="B36749" t="s">
        <v>1119</v>
      </c>
      <c r="C36749" s="1">
        <v>44318</v>
      </c>
      <c r="H36749">
        <v>455</v>
      </c>
      <c r="M36749">
        <v>26</v>
      </c>
    </row>
    <row r="36750" spans="1:13" customFormat="1" hidden="1">
      <c r="A36750" t="s">
        <v>1118</v>
      </c>
      <c r="B36750" t="s">
        <v>1119</v>
      </c>
      <c r="C36750" s="1">
        <v>44319</v>
      </c>
      <c r="H36750">
        <v>455</v>
      </c>
      <c r="M36750">
        <v>26</v>
      </c>
    </row>
    <row r="36751" spans="1:13" customFormat="1" hidden="1">
      <c r="A36751" t="s">
        <v>1118</v>
      </c>
      <c r="B36751" t="s">
        <v>1119</v>
      </c>
      <c r="C36751" s="1">
        <v>44320</v>
      </c>
      <c r="H36751">
        <v>455</v>
      </c>
      <c r="M36751">
        <v>26</v>
      </c>
    </row>
    <row r="36752" spans="1:13" customFormat="1" hidden="1">
      <c r="A36752" t="s">
        <v>1118</v>
      </c>
      <c r="B36752" t="s">
        <v>1119</v>
      </c>
      <c r="C36752" s="1">
        <v>44321</v>
      </c>
      <c r="H36752">
        <v>455</v>
      </c>
      <c r="M36752">
        <v>26</v>
      </c>
    </row>
    <row r="36753" spans="1:13" customFormat="1" hidden="1">
      <c r="A36753" t="s">
        <v>1118</v>
      </c>
      <c r="B36753" t="s">
        <v>1119</v>
      </c>
      <c r="C36753" s="1">
        <v>44322</v>
      </c>
      <c r="H36753">
        <v>455</v>
      </c>
      <c r="M36753">
        <v>26</v>
      </c>
    </row>
    <row r="36754" spans="1:13" customFormat="1" hidden="1">
      <c r="A36754" t="s">
        <v>1118</v>
      </c>
      <c r="B36754" t="s">
        <v>1119</v>
      </c>
      <c r="C36754" s="1">
        <v>44323</v>
      </c>
      <c r="H36754">
        <v>455</v>
      </c>
      <c r="M36754">
        <v>26</v>
      </c>
    </row>
    <row r="36755" spans="1:13" customFormat="1" hidden="1">
      <c r="A36755" t="s">
        <v>1118</v>
      </c>
      <c r="B36755" t="s">
        <v>1119</v>
      </c>
      <c r="C36755" s="1">
        <v>44324</v>
      </c>
      <c r="H36755">
        <v>455</v>
      </c>
      <c r="M36755">
        <v>26</v>
      </c>
    </row>
    <row r="36756" spans="1:13" customFormat="1" hidden="1">
      <c r="A36756" t="s">
        <v>1118</v>
      </c>
      <c r="B36756" t="s">
        <v>1119</v>
      </c>
      <c r="C36756" s="1">
        <v>44325</v>
      </c>
      <c r="H36756">
        <v>455</v>
      </c>
      <c r="M36756">
        <v>26</v>
      </c>
    </row>
    <row r="36757" spans="1:13" customFormat="1" hidden="1">
      <c r="A36757" t="s">
        <v>1118</v>
      </c>
      <c r="B36757" t="s">
        <v>1119</v>
      </c>
      <c r="C36757" s="1">
        <v>44326</v>
      </c>
      <c r="H36757">
        <v>455</v>
      </c>
      <c r="M36757">
        <v>26</v>
      </c>
    </row>
    <row r="36758" spans="1:13" customFormat="1" hidden="1">
      <c r="A36758" t="s">
        <v>1118</v>
      </c>
      <c r="B36758" t="s">
        <v>1119</v>
      </c>
      <c r="C36758" s="1">
        <v>44327</v>
      </c>
      <c r="H36758">
        <v>455</v>
      </c>
      <c r="M36758">
        <v>26</v>
      </c>
    </row>
    <row r="36759" spans="1:13" customFormat="1" hidden="1">
      <c r="A36759" t="s">
        <v>1118</v>
      </c>
      <c r="B36759" t="s">
        <v>1119</v>
      </c>
      <c r="C36759" s="1">
        <v>44328</v>
      </c>
      <c r="H36759">
        <v>455</v>
      </c>
      <c r="M36759">
        <v>26</v>
      </c>
    </row>
    <row r="36760" spans="1:13" customFormat="1" hidden="1">
      <c r="A36760" t="s">
        <v>1118</v>
      </c>
      <c r="B36760" t="s">
        <v>1119</v>
      </c>
      <c r="C36760" s="1">
        <v>44329</v>
      </c>
      <c r="H36760">
        <v>455</v>
      </c>
      <c r="M36760">
        <v>26</v>
      </c>
    </row>
    <row r="36761" spans="1:13" customFormat="1" hidden="1">
      <c r="A36761" t="s">
        <v>1118</v>
      </c>
      <c r="B36761" t="s">
        <v>1119</v>
      </c>
      <c r="C36761" s="1">
        <v>44330</v>
      </c>
      <c r="H36761">
        <v>455</v>
      </c>
      <c r="M36761">
        <v>26</v>
      </c>
    </row>
    <row r="36762" spans="1:13" customFormat="1" hidden="1">
      <c r="A36762" t="s">
        <v>1118</v>
      </c>
      <c r="B36762" t="s">
        <v>1119</v>
      </c>
      <c r="C36762" s="1">
        <v>44331</v>
      </c>
      <c r="H36762">
        <v>455</v>
      </c>
      <c r="M36762">
        <v>26</v>
      </c>
    </row>
    <row r="36763" spans="1:13" customFormat="1" hidden="1">
      <c r="A36763" t="s">
        <v>1118</v>
      </c>
      <c r="B36763" t="s">
        <v>1119</v>
      </c>
      <c r="C36763" s="1">
        <v>44332</v>
      </c>
      <c r="H36763">
        <v>455</v>
      </c>
      <c r="M36763">
        <v>26</v>
      </c>
    </row>
    <row r="36764" spans="1:13" customFormat="1" hidden="1">
      <c r="A36764" t="s">
        <v>1118</v>
      </c>
      <c r="B36764" t="s">
        <v>1119</v>
      </c>
      <c r="C36764" s="1">
        <v>44333</v>
      </c>
      <c r="H36764">
        <v>455</v>
      </c>
      <c r="M36764">
        <v>26</v>
      </c>
    </row>
    <row r="36765" spans="1:13" customFormat="1" hidden="1">
      <c r="A36765" t="s">
        <v>1118</v>
      </c>
      <c r="B36765" t="s">
        <v>1119</v>
      </c>
      <c r="C36765" s="1">
        <v>44334</v>
      </c>
      <c r="H36765">
        <v>455</v>
      </c>
      <c r="M36765">
        <v>26</v>
      </c>
    </row>
    <row r="36766" spans="1:13" customFormat="1" hidden="1">
      <c r="A36766" t="s">
        <v>1118</v>
      </c>
      <c r="B36766" t="s">
        <v>1119</v>
      </c>
      <c r="C36766" s="1">
        <v>44335</v>
      </c>
      <c r="H36766">
        <v>455</v>
      </c>
      <c r="M36766">
        <v>26</v>
      </c>
    </row>
    <row r="36767" spans="1:13" customFormat="1" hidden="1">
      <c r="A36767" t="s">
        <v>1118</v>
      </c>
      <c r="B36767" t="s">
        <v>1119</v>
      </c>
      <c r="C36767" s="1">
        <v>44336</v>
      </c>
      <c r="H36767">
        <v>455</v>
      </c>
      <c r="M36767">
        <v>26</v>
      </c>
    </row>
    <row r="36768" spans="1:13" customFormat="1" hidden="1">
      <c r="A36768" t="s">
        <v>1118</v>
      </c>
      <c r="B36768" t="s">
        <v>1119</v>
      </c>
      <c r="C36768" s="1">
        <v>44337</v>
      </c>
      <c r="H36768">
        <v>455</v>
      </c>
      <c r="M36768">
        <v>26</v>
      </c>
    </row>
    <row r="36769" spans="1:13" customFormat="1" hidden="1">
      <c r="A36769" t="s">
        <v>1118</v>
      </c>
      <c r="B36769" t="s">
        <v>1119</v>
      </c>
      <c r="C36769" s="1">
        <v>44338</v>
      </c>
      <c r="H36769">
        <v>455</v>
      </c>
      <c r="M36769">
        <v>26</v>
      </c>
    </row>
    <row r="36770" spans="1:13" customFormat="1" hidden="1">
      <c r="A36770" t="s">
        <v>1118</v>
      </c>
      <c r="B36770" t="s">
        <v>1119</v>
      </c>
      <c r="C36770" s="1">
        <v>44339</v>
      </c>
      <c r="H36770">
        <v>455</v>
      </c>
      <c r="M36770">
        <v>26</v>
      </c>
    </row>
    <row r="36771" spans="1:13" customFormat="1" hidden="1">
      <c r="A36771" t="s">
        <v>1118</v>
      </c>
      <c r="B36771" t="s">
        <v>1119</v>
      </c>
      <c r="C36771" s="1">
        <v>44340</v>
      </c>
      <c r="H36771">
        <v>455</v>
      </c>
      <c r="M36771">
        <v>26</v>
      </c>
    </row>
    <row r="36772" spans="1:13" customFormat="1" hidden="1">
      <c r="A36772" t="s">
        <v>1118</v>
      </c>
      <c r="B36772" t="s">
        <v>1119</v>
      </c>
      <c r="C36772" s="1">
        <v>44341</v>
      </c>
      <c r="H36772">
        <v>455</v>
      </c>
      <c r="M36772">
        <v>26</v>
      </c>
    </row>
    <row r="36773" spans="1:13" customFormat="1" hidden="1">
      <c r="A36773" t="s">
        <v>1118</v>
      </c>
      <c r="B36773" t="s">
        <v>1119</v>
      </c>
      <c r="C36773" s="1">
        <v>44342</v>
      </c>
      <c r="H36773">
        <v>455</v>
      </c>
      <c r="M36773">
        <v>26</v>
      </c>
    </row>
    <row r="36774" spans="1:13" customFormat="1" hidden="1">
      <c r="A36774" t="s">
        <v>1118</v>
      </c>
      <c r="B36774" t="s">
        <v>1119</v>
      </c>
      <c r="C36774" s="1">
        <v>44343</v>
      </c>
      <c r="D36774">
        <v>24781</v>
      </c>
      <c r="E36774">
        <v>24781</v>
      </c>
      <c r="H36774">
        <v>455</v>
      </c>
      <c r="I36774">
        <v>0.14000000000000001</v>
      </c>
      <c r="J36774">
        <v>0.14000000000000001</v>
      </c>
      <c r="M36774">
        <v>26</v>
      </c>
    </row>
    <row r="36775" spans="1:13" customFormat="1" hidden="1">
      <c r="A36775" t="s">
        <v>1118</v>
      </c>
      <c r="B36775" t="s">
        <v>1119</v>
      </c>
      <c r="C36775" s="1">
        <v>44344</v>
      </c>
      <c r="H36775">
        <v>1057</v>
      </c>
      <c r="M36775">
        <v>60</v>
      </c>
    </row>
    <row r="36776" spans="1:13" customFormat="1" hidden="1">
      <c r="A36776" t="s">
        <v>1118</v>
      </c>
      <c r="B36776" t="s">
        <v>1119</v>
      </c>
      <c r="C36776" s="1">
        <v>44345</v>
      </c>
      <c r="H36776">
        <v>1660</v>
      </c>
      <c r="M36776">
        <v>95</v>
      </c>
    </row>
    <row r="36777" spans="1:13" customFormat="1" hidden="1">
      <c r="A36777" t="s">
        <v>1118</v>
      </c>
      <c r="B36777" t="s">
        <v>1119</v>
      </c>
      <c r="C36777" s="1">
        <v>44346</v>
      </c>
      <c r="H36777">
        <v>2263</v>
      </c>
      <c r="M36777">
        <v>129</v>
      </c>
    </row>
    <row r="36778" spans="1:13" customFormat="1" hidden="1">
      <c r="A36778" t="s">
        <v>1118</v>
      </c>
      <c r="B36778" t="s">
        <v>1119</v>
      </c>
      <c r="C36778" s="1">
        <v>44347</v>
      </c>
      <c r="H36778">
        <v>2866</v>
      </c>
      <c r="M36778">
        <v>164</v>
      </c>
    </row>
    <row r="36779" spans="1:13" customFormat="1" hidden="1">
      <c r="A36779" t="s">
        <v>1118</v>
      </c>
      <c r="B36779" t="s">
        <v>1119</v>
      </c>
      <c r="C36779" s="1">
        <v>44348</v>
      </c>
      <c r="H36779">
        <v>3468</v>
      </c>
      <c r="M36779">
        <v>198</v>
      </c>
    </row>
    <row r="36780" spans="1:13" customFormat="1" hidden="1">
      <c r="A36780" t="s">
        <v>1118</v>
      </c>
      <c r="B36780" t="s">
        <v>1119</v>
      </c>
      <c r="C36780" s="1">
        <v>44349</v>
      </c>
      <c r="H36780">
        <v>4071</v>
      </c>
      <c r="M36780">
        <v>233</v>
      </c>
    </row>
    <row r="36781" spans="1:13" customFormat="1" hidden="1">
      <c r="A36781" t="s">
        <v>1118</v>
      </c>
      <c r="B36781" t="s">
        <v>1119</v>
      </c>
      <c r="C36781" s="1">
        <v>44350</v>
      </c>
      <c r="H36781">
        <v>4674</v>
      </c>
      <c r="M36781">
        <v>267</v>
      </c>
    </row>
    <row r="36782" spans="1:13" customFormat="1" hidden="1">
      <c r="A36782" t="s">
        <v>1118</v>
      </c>
      <c r="B36782" t="s">
        <v>1119</v>
      </c>
      <c r="C36782" s="1">
        <v>44351</v>
      </c>
      <c r="H36782">
        <v>4674</v>
      </c>
      <c r="M36782">
        <v>267</v>
      </c>
    </row>
    <row r="36783" spans="1:13" customFormat="1" hidden="1">
      <c r="A36783" t="s">
        <v>1118</v>
      </c>
      <c r="B36783" t="s">
        <v>1119</v>
      </c>
      <c r="C36783" s="1">
        <v>44352</v>
      </c>
      <c r="H36783">
        <v>4674</v>
      </c>
      <c r="M36783">
        <v>267</v>
      </c>
    </row>
    <row r="36784" spans="1:13" customFormat="1" hidden="1">
      <c r="A36784" t="s">
        <v>1118</v>
      </c>
      <c r="B36784" t="s">
        <v>1119</v>
      </c>
      <c r="C36784" s="1">
        <v>44353</v>
      </c>
      <c r="D36784">
        <v>71519</v>
      </c>
      <c r="E36784">
        <v>71519</v>
      </c>
      <c r="H36784">
        <v>4674</v>
      </c>
      <c r="I36784">
        <v>0.41</v>
      </c>
      <c r="J36784">
        <v>0.41</v>
      </c>
      <c r="M36784">
        <v>267</v>
      </c>
    </row>
    <row r="36785" spans="1:13" customFormat="1" hidden="1">
      <c r="A36785" t="s">
        <v>1118</v>
      </c>
      <c r="B36785" t="s">
        <v>1119</v>
      </c>
      <c r="C36785" s="1">
        <v>44354</v>
      </c>
      <c r="H36785">
        <v>4356</v>
      </c>
      <c r="M36785">
        <v>249</v>
      </c>
    </row>
    <row r="36786" spans="1:13" customFormat="1" hidden="1">
      <c r="A36786" t="s">
        <v>1118</v>
      </c>
      <c r="B36786" t="s">
        <v>1119</v>
      </c>
      <c r="C36786" s="1">
        <v>44355</v>
      </c>
      <c r="H36786">
        <v>4039</v>
      </c>
      <c r="M36786">
        <v>231</v>
      </c>
    </row>
    <row r="36787" spans="1:13" customFormat="1" hidden="1">
      <c r="A36787" t="s">
        <v>1118</v>
      </c>
      <c r="B36787" t="s">
        <v>1119</v>
      </c>
      <c r="C36787" s="1">
        <v>44356</v>
      </c>
      <c r="H36787">
        <v>3721</v>
      </c>
      <c r="M36787">
        <v>213</v>
      </c>
    </row>
    <row r="36788" spans="1:13" customFormat="1" hidden="1">
      <c r="A36788" t="s">
        <v>1118</v>
      </c>
      <c r="B36788" t="s">
        <v>1119</v>
      </c>
      <c r="C36788" s="1">
        <v>44357</v>
      </c>
      <c r="H36788">
        <v>3403</v>
      </c>
      <c r="M36788">
        <v>194</v>
      </c>
    </row>
    <row r="36789" spans="1:13" customFormat="1" hidden="1">
      <c r="A36789" t="s">
        <v>1118</v>
      </c>
      <c r="B36789" t="s">
        <v>1119</v>
      </c>
      <c r="C36789" s="1">
        <v>44358</v>
      </c>
      <c r="H36789">
        <v>3086</v>
      </c>
      <c r="M36789">
        <v>176</v>
      </c>
    </row>
    <row r="36790" spans="1:13" customFormat="1" hidden="1">
      <c r="A36790" t="s">
        <v>1118</v>
      </c>
      <c r="B36790" t="s">
        <v>1119</v>
      </c>
      <c r="C36790" s="1">
        <v>44359</v>
      </c>
      <c r="H36790">
        <v>2768</v>
      </c>
      <c r="M36790">
        <v>158</v>
      </c>
    </row>
    <row r="36791" spans="1:13" customFormat="1" hidden="1">
      <c r="A36791" t="s">
        <v>1118</v>
      </c>
      <c r="B36791" t="s">
        <v>1119</v>
      </c>
      <c r="C36791" s="1">
        <v>44360</v>
      </c>
      <c r="H36791">
        <v>2450</v>
      </c>
      <c r="M36791">
        <v>140</v>
      </c>
    </row>
    <row r="36792" spans="1:13" customFormat="1" hidden="1">
      <c r="A36792" t="s">
        <v>1118</v>
      </c>
      <c r="B36792" t="s">
        <v>1119</v>
      </c>
      <c r="C36792" s="1">
        <v>44361</v>
      </c>
      <c r="H36792">
        <v>2450</v>
      </c>
      <c r="M36792">
        <v>140</v>
      </c>
    </row>
    <row r="36793" spans="1:13" customFormat="1" hidden="1">
      <c r="A36793" t="s">
        <v>1118</v>
      </c>
      <c r="B36793" t="s">
        <v>1119</v>
      </c>
      <c r="C36793" s="1">
        <v>44362</v>
      </c>
      <c r="H36793">
        <v>2450</v>
      </c>
      <c r="M36793">
        <v>140</v>
      </c>
    </row>
    <row r="36794" spans="1:13" customFormat="1" hidden="1">
      <c r="A36794" t="s">
        <v>1118</v>
      </c>
      <c r="B36794" t="s">
        <v>1119</v>
      </c>
      <c r="C36794" s="1">
        <v>44363</v>
      </c>
      <c r="H36794">
        <v>2450</v>
      </c>
      <c r="M36794">
        <v>140</v>
      </c>
    </row>
    <row r="36795" spans="1:13" customFormat="1" hidden="1">
      <c r="A36795" t="s">
        <v>1118</v>
      </c>
      <c r="B36795" t="s">
        <v>1119</v>
      </c>
      <c r="C36795" s="1">
        <v>44364</v>
      </c>
      <c r="H36795">
        <v>2450</v>
      </c>
      <c r="M36795">
        <v>140</v>
      </c>
    </row>
    <row r="36796" spans="1:13" customFormat="1" hidden="1">
      <c r="A36796" t="s">
        <v>1118</v>
      </c>
      <c r="B36796" t="s">
        <v>1119</v>
      </c>
      <c r="C36796" s="1">
        <v>44365</v>
      </c>
      <c r="H36796">
        <v>2450</v>
      </c>
      <c r="M36796">
        <v>140</v>
      </c>
    </row>
    <row r="36797" spans="1:13" customFormat="1" hidden="1">
      <c r="A36797" t="s">
        <v>1118</v>
      </c>
      <c r="B36797" t="s">
        <v>1119</v>
      </c>
      <c r="C36797" s="1">
        <v>44366</v>
      </c>
      <c r="H36797">
        <v>2450</v>
      </c>
      <c r="M36797">
        <v>140</v>
      </c>
    </row>
    <row r="36798" spans="1:13" customFormat="1" hidden="1">
      <c r="A36798" t="s">
        <v>1118</v>
      </c>
      <c r="B36798" t="s">
        <v>1119</v>
      </c>
      <c r="C36798" s="1">
        <v>44367</v>
      </c>
      <c r="H36798">
        <v>2450</v>
      </c>
      <c r="M36798">
        <v>140</v>
      </c>
    </row>
    <row r="36799" spans="1:13" customFormat="1" hidden="1">
      <c r="A36799" t="s">
        <v>1118</v>
      </c>
      <c r="B36799" t="s">
        <v>1119</v>
      </c>
      <c r="C36799" s="1">
        <v>44368</v>
      </c>
      <c r="D36799">
        <v>108276</v>
      </c>
      <c r="E36799">
        <v>102319</v>
      </c>
      <c r="F36799">
        <v>5957</v>
      </c>
      <c r="H36799">
        <v>2450</v>
      </c>
      <c r="I36799">
        <v>0.62</v>
      </c>
      <c r="J36799">
        <v>0.57999999999999996</v>
      </c>
      <c r="K36799">
        <v>0.03</v>
      </c>
      <c r="M36799">
        <v>140</v>
      </c>
    </row>
    <row r="36800" spans="1:13" customFormat="1" hidden="1">
      <c r="A36800" t="s">
        <v>1118</v>
      </c>
      <c r="B36800" t="s">
        <v>1119</v>
      </c>
      <c r="C36800" s="1">
        <v>44369</v>
      </c>
      <c r="H36800">
        <v>2283</v>
      </c>
      <c r="M36800">
        <v>130</v>
      </c>
    </row>
    <row r="36801" spans="1:13" customFormat="1" hidden="1">
      <c r="A36801" t="s">
        <v>1118</v>
      </c>
      <c r="B36801" t="s">
        <v>1119</v>
      </c>
      <c r="C36801" s="1">
        <v>44370</v>
      </c>
      <c r="H36801">
        <v>2115</v>
      </c>
      <c r="M36801">
        <v>121</v>
      </c>
    </row>
    <row r="36802" spans="1:13" customFormat="1" hidden="1">
      <c r="A36802" t="s">
        <v>1118</v>
      </c>
      <c r="B36802" t="s">
        <v>1119</v>
      </c>
      <c r="C36802" s="1">
        <v>44371</v>
      </c>
      <c r="H36802">
        <v>1947</v>
      </c>
      <c r="M36802">
        <v>111</v>
      </c>
    </row>
    <row r="36803" spans="1:13" customFormat="1" hidden="1">
      <c r="A36803" t="s">
        <v>1118</v>
      </c>
      <c r="B36803" t="s">
        <v>1119</v>
      </c>
      <c r="C36803" s="1">
        <v>44372</v>
      </c>
      <c r="H36803">
        <v>1779</v>
      </c>
      <c r="M36803">
        <v>102</v>
      </c>
    </row>
    <row r="36804" spans="1:13" customFormat="1" hidden="1">
      <c r="A36804" t="s">
        <v>1118</v>
      </c>
      <c r="B36804" t="s">
        <v>1119</v>
      </c>
      <c r="C36804" s="1">
        <v>44373</v>
      </c>
      <c r="H36804">
        <v>1611</v>
      </c>
      <c r="M36804">
        <v>92</v>
      </c>
    </row>
    <row r="36805" spans="1:13" customFormat="1" hidden="1">
      <c r="A36805" t="s">
        <v>1118</v>
      </c>
      <c r="B36805" t="s">
        <v>1119</v>
      </c>
      <c r="C36805" s="1">
        <v>44374</v>
      </c>
      <c r="H36805">
        <v>1443</v>
      </c>
      <c r="M36805">
        <v>82</v>
      </c>
    </row>
    <row r="36806" spans="1:13" customFormat="1" hidden="1">
      <c r="A36806" t="s">
        <v>1118</v>
      </c>
      <c r="B36806" t="s">
        <v>1119</v>
      </c>
      <c r="C36806" s="1">
        <v>44375</v>
      </c>
      <c r="H36806">
        <v>1275</v>
      </c>
      <c r="M36806">
        <v>73</v>
      </c>
    </row>
    <row r="36807" spans="1:13" customFormat="1" hidden="1">
      <c r="A36807" t="s">
        <v>1118</v>
      </c>
      <c r="B36807" t="s">
        <v>1119</v>
      </c>
      <c r="C36807" s="1">
        <v>44376</v>
      </c>
      <c r="H36807">
        <v>1275</v>
      </c>
      <c r="M36807">
        <v>73</v>
      </c>
    </row>
    <row r="36808" spans="1:13" customFormat="1" hidden="1">
      <c r="A36808" t="s">
        <v>1118</v>
      </c>
      <c r="B36808" t="s">
        <v>1119</v>
      </c>
      <c r="C36808" s="1">
        <v>44377</v>
      </c>
      <c r="H36808">
        <v>1275</v>
      </c>
      <c r="M36808">
        <v>73</v>
      </c>
    </row>
    <row r="36809" spans="1:13" customFormat="1" hidden="1">
      <c r="A36809" t="s">
        <v>1118</v>
      </c>
      <c r="B36809" t="s">
        <v>1119</v>
      </c>
      <c r="C36809" s="1">
        <v>44378</v>
      </c>
      <c r="H36809">
        <v>1275</v>
      </c>
      <c r="M36809">
        <v>73</v>
      </c>
    </row>
    <row r="36810" spans="1:13" customFormat="1" hidden="1">
      <c r="A36810" t="s">
        <v>1118</v>
      </c>
      <c r="B36810" t="s">
        <v>1119</v>
      </c>
      <c r="C36810" s="1">
        <v>44379</v>
      </c>
      <c r="H36810">
        <v>1275</v>
      </c>
      <c r="M36810">
        <v>73</v>
      </c>
    </row>
    <row r="36811" spans="1:13" customFormat="1" hidden="1">
      <c r="A36811" t="s">
        <v>1118</v>
      </c>
      <c r="B36811" t="s">
        <v>1119</v>
      </c>
      <c r="C36811" s="1">
        <v>44380</v>
      </c>
      <c r="H36811">
        <v>1275</v>
      </c>
      <c r="M36811">
        <v>73</v>
      </c>
    </row>
    <row r="36812" spans="1:13" customFormat="1" hidden="1">
      <c r="A36812" t="s">
        <v>1118</v>
      </c>
      <c r="B36812" t="s">
        <v>1119</v>
      </c>
      <c r="C36812" s="1">
        <v>44381</v>
      </c>
      <c r="H36812">
        <v>1275</v>
      </c>
      <c r="M36812">
        <v>73</v>
      </c>
    </row>
    <row r="36813" spans="1:13" customFormat="1" hidden="1">
      <c r="A36813" t="s">
        <v>1118</v>
      </c>
      <c r="B36813" t="s">
        <v>1119</v>
      </c>
      <c r="C36813" s="1">
        <v>44382</v>
      </c>
      <c r="H36813">
        <v>1275</v>
      </c>
      <c r="M36813">
        <v>73</v>
      </c>
    </row>
    <row r="36814" spans="1:13" customFormat="1" hidden="1">
      <c r="A36814" t="s">
        <v>1118</v>
      </c>
      <c r="B36814" t="s">
        <v>1119</v>
      </c>
      <c r="C36814" s="1">
        <v>44383</v>
      </c>
      <c r="H36814">
        <v>1275</v>
      </c>
      <c r="M36814">
        <v>73</v>
      </c>
    </row>
    <row r="36815" spans="1:13" customFormat="1" hidden="1">
      <c r="A36815" t="s">
        <v>1118</v>
      </c>
      <c r="B36815" t="s">
        <v>1119</v>
      </c>
      <c r="C36815" s="1">
        <v>44384</v>
      </c>
      <c r="H36815">
        <v>1275</v>
      </c>
      <c r="M36815">
        <v>73</v>
      </c>
    </row>
    <row r="36816" spans="1:13" customFormat="1" hidden="1">
      <c r="A36816" t="s">
        <v>1118</v>
      </c>
      <c r="B36816" t="s">
        <v>1119</v>
      </c>
      <c r="C36816" s="1">
        <v>44385</v>
      </c>
      <c r="H36816">
        <v>1275</v>
      </c>
      <c r="M36816">
        <v>73</v>
      </c>
    </row>
    <row r="36817" spans="1:13" customFormat="1" hidden="1">
      <c r="A36817" t="s">
        <v>1118</v>
      </c>
      <c r="B36817" t="s">
        <v>1119</v>
      </c>
      <c r="C36817" s="1">
        <v>44386</v>
      </c>
      <c r="D36817">
        <v>131221</v>
      </c>
      <c r="E36817">
        <v>121909</v>
      </c>
      <c r="F36817">
        <v>9312</v>
      </c>
      <c r="H36817">
        <v>1275</v>
      </c>
      <c r="I36817">
        <v>0.75</v>
      </c>
      <c r="J36817">
        <v>0.7</v>
      </c>
      <c r="K36817">
        <v>0.05</v>
      </c>
      <c r="M36817">
        <v>73</v>
      </c>
    </row>
    <row r="36818" spans="1:13" customFormat="1" hidden="1">
      <c r="A36818" t="s">
        <v>1118</v>
      </c>
      <c r="B36818" t="s">
        <v>1119</v>
      </c>
      <c r="C36818" s="1">
        <v>44387</v>
      </c>
      <c r="H36818">
        <v>2124</v>
      </c>
      <c r="M36818">
        <v>121</v>
      </c>
    </row>
    <row r="36819" spans="1:13" customFormat="1" hidden="1">
      <c r="A36819" t="s">
        <v>1118</v>
      </c>
      <c r="B36819" t="s">
        <v>1119</v>
      </c>
      <c r="C36819" s="1">
        <v>44388</v>
      </c>
      <c r="H36819">
        <v>2973</v>
      </c>
      <c r="M36819">
        <v>170</v>
      </c>
    </row>
    <row r="36820" spans="1:13" customFormat="1" hidden="1">
      <c r="A36820" t="s">
        <v>1118</v>
      </c>
      <c r="B36820" t="s">
        <v>1119</v>
      </c>
      <c r="C36820" s="1">
        <v>44389</v>
      </c>
      <c r="H36820">
        <v>3822</v>
      </c>
      <c r="M36820">
        <v>218</v>
      </c>
    </row>
    <row r="36821" spans="1:13" customFormat="1" hidden="1">
      <c r="A36821" t="s">
        <v>1118</v>
      </c>
      <c r="B36821" t="s">
        <v>1119</v>
      </c>
      <c r="C36821" s="1">
        <v>44390</v>
      </c>
      <c r="H36821">
        <v>4671</v>
      </c>
      <c r="M36821">
        <v>267</v>
      </c>
    </row>
    <row r="36822" spans="1:13" customFormat="1" hidden="1">
      <c r="A36822" t="s">
        <v>1118</v>
      </c>
      <c r="B36822" t="s">
        <v>1119</v>
      </c>
      <c r="C36822" s="1">
        <v>44391</v>
      </c>
      <c r="H36822">
        <v>5520</v>
      </c>
      <c r="M36822">
        <v>315</v>
      </c>
    </row>
    <row r="36823" spans="1:13" customFormat="1" hidden="1">
      <c r="A36823" t="s">
        <v>1118</v>
      </c>
      <c r="B36823" t="s">
        <v>1119</v>
      </c>
      <c r="C36823" s="1">
        <v>44392</v>
      </c>
      <c r="H36823">
        <v>6370</v>
      </c>
      <c r="M36823">
        <v>364</v>
      </c>
    </row>
    <row r="36824" spans="1:13" customFormat="1" hidden="1">
      <c r="A36824" t="s">
        <v>1118</v>
      </c>
      <c r="B36824" t="s">
        <v>1119</v>
      </c>
      <c r="C36824" s="1">
        <v>44393</v>
      </c>
      <c r="H36824">
        <v>7219</v>
      </c>
      <c r="M36824">
        <v>412</v>
      </c>
    </row>
    <row r="36825" spans="1:13" customFormat="1" hidden="1">
      <c r="A36825" t="s">
        <v>1118</v>
      </c>
      <c r="B36825" t="s">
        <v>1119</v>
      </c>
      <c r="C36825" s="1">
        <v>44394</v>
      </c>
      <c r="H36825">
        <v>7219</v>
      </c>
      <c r="M36825">
        <v>412</v>
      </c>
    </row>
    <row r="36826" spans="1:13" customFormat="1" hidden="1">
      <c r="A36826" t="s">
        <v>1118</v>
      </c>
      <c r="B36826" t="s">
        <v>1119</v>
      </c>
      <c r="C36826" s="1">
        <v>44395</v>
      </c>
      <c r="H36826">
        <v>7219</v>
      </c>
      <c r="M36826">
        <v>412</v>
      </c>
    </row>
    <row r="36827" spans="1:13" customFormat="1" hidden="1">
      <c r="A36827" t="s">
        <v>1118</v>
      </c>
      <c r="B36827" t="s">
        <v>1119</v>
      </c>
      <c r="C36827" s="1">
        <v>44396</v>
      </c>
      <c r="H36827">
        <v>7219</v>
      </c>
      <c r="M36827">
        <v>412</v>
      </c>
    </row>
    <row r="36828" spans="1:13" customFormat="1" hidden="1">
      <c r="A36828" t="s">
        <v>1118</v>
      </c>
      <c r="B36828" t="s">
        <v>1119</v>
      </c>
      <c r="C36828" s="1">
        <v>44397</v>
      </c>
      <c r="H36828">
        <v>7219</v>
      </c>
      <c r="M36828">
        <v>412</v>
      </c>
    </row>
    <row r="36829" spans="1:13" customFormat="1" hidden="1">
      <c r="A36829" t="s">
        <v>1118</v>
      </c>
      <c r="B36829" t="s">
        <v>1119</v>
      </c>
      <c r="C36829" s="1">
        <v>44398</v>
      </c>
      <c r="H36829">
        <v>7219</v>
      </c>
      <c r="M36829">
        <v>412</v>
      </c>
    </row>
    <row r="36830" spans="1:13" customFormat="1" hidden="1">
      <c r="A36830" t="s">
        <v>1118</v>
      </c>
      <c r="B36830" t="s">
        <v>1119</v>
      </c>
      <c r="C36830" s="1">
        <v>44399</v>
      </c>
      <c r="H36830">
        <v>7219</v>
      </c>
      <c r="M36830">
        <v>412</v>
      </c>
    </row>
    <row r="36831" spans="1:13" customFormat="1" hidden="1">
      <c r="A36831" t="s">
        <v>1118</v>
      </c>
      <c r="B36831" t="s">
        <v>1119</v>
      </c>
      <c r="C36831" s="1">
        <v>44400</v>
      </c>
      <c r="H36831">
        <v>7219</v>
      </c>
      <c r="M36831">
        <v>412</v>
      </c>
    </row>
    <row r="36832" spans="1:13" customFormat="1" hidden="1">
      <c r="A36832" t="s">
        <v>1118</v>
      </c>
      <c r="B36832" t="s">
        <v>1119</v>
      </c>
      <c r="C36832" s="1">
        <v>44401</v>
      </c>
      <c r="H36832">
        <v>7219</v>
      </c>
      <c r="M36832">
        <v>412</v>
      </c>
    </row>
    <row r="36833" spans="1:13" customFormat="1" hidden="1">
      <c r="A36833" t="s">
        <v>1118</v>
      </c>
      <c r="B36833" t="s">
        <v>1119</v>
      </c>
      <c r="C36833" s="1">
        <v>44402</v>
      </c>
      <c r="H36833">
        <v>7219</v>
      </c>
      <c r="M36833">
        <v>412</v>
      </c>
    </row>
    <row r="36834" spans="1:13" customFormat="1" hidden="1">
      <c r="A36834" t="s">
        <v>1118</v>
      </c>
      <c r="B36834" t="s">
        <v>1119</v>
      </c>
      <c r="C36834" s="1">
        <v>44403</v>
      </c>
      <c r="H36834">
        <v>7219</v>
      </c>
      <c r="M36834">
        <v>412</v>
      </c>
    </row>
    <row r="36835" spans="1:13" customFormat="1" hidden="1">
      <c r="A36835" t="s">
        <v>1118</v>
      </c>
      <c r="B36835" t="s">
        <v>1119</v>
      </c>
      <c r="C36835" s="1">
        <v>44404</v>
      </c>
      <c r="H36835">
        <v>7219</v>
      </c>
      <c r="M36835">
        <v>412</v>
      </c>
    </row>
    <row r="36836" spans="1:13" customFormat="1" hidden="1">
      <c r="A36836" t="s">
        <v>1118</v>
      </c>
      <c r="B36836" t="s">
        <v>1119</v>
      </c>
      <c r="C36836" s="1">
        <v>44405</v>
      </c>
      <c r="H36836">
        <v>7219</v>
      </c>
      <c r="M36836">
        <v>412</v>
      </c>
    </row>
    <row r="36837" spans="1:13" customFormat="1" hidden="1">
      <c r="A36837" t="s">
        <v>1118</v>
      </c>
      <c r="B36837" t="s">
        <v>1119</v>
      </c>
      <c r="C36837" s="1">
        <v>44406</v>
      </c>
      <c r="H36837">
        <v>7219</v>
      </c>
      <c r="M36837">
        <v>412</v>
      </c>
    </row>
    <row r="36838" spans="1:13" customFormat="1" hidden="1">
      <c r="A36838" t="s">
        <v>1118</v>
      </c>
      <c r="B36838" t="s">
        <v>1119</v>
      </c>
      <c r="C36838" s="1">
        <v>44407</v>
      </c>
      <c r="H36838">
        <v>7219</v>
      </c>
      <c r="M36838">
        <v>412</v>
      </c>
    </row>
    <row r="36839" spans="1:13" customFormat="1" hidden="1">
      <c r="A36839" t="s">
        <v>1118</v>
      </c>
      <c r="B36839" t="s">
        <v>1119</v>
      </c>
      <c r="C36839" s="1">
        <v>44408</v>
      </c>
      <c r="H36839">
        <v>7219</v>
      </c>
      <c r="M36839">
        <v>412</v>
      </c>
    </row>
    <row r="36840" spans="1:13" customFormat="1" hidden="1">
      <c r="A36840" t="s">
        <v>1118</v>
      </c>
      <c r="B36840" t="s">
        <v>1119</v>
      </c>
      <c r="C36840" s="1">
        <v>44409</v>
      </c>
      <c r="H36840">
        <v>7219</v>
      </c>
      <c r="M36840">
        <v>412</v>
      </c>
    </row>
    <row r="36841" spans="1:13" customFormat="1" hidden="1">
      <c r="A36841" t="s">
        <v>1118</v>
      </c>
      <c r="B36841" t="s">
        <v>1119</v>
      </c>
      <c r="C36841" s="1">
        <v>44410</v>
      </c>
      <c r="H36841">
        <v>7219</v>
      </c>
      <c r="M36841">
        <v>412</v>
      </c>
    </row>
    <row r="36842" spans="1:13" customFormat="1" hidden="1">
      <c r="A36842" t="s">
        <v>1118</v>
      </c>
      <c r="B36842" t="s">
        <v>1119</v>
      </c>
      <c r="C36842" s="1">
        <v>44411</v>
      </c>
      <c r="H36842">
        <v>7219</v>
      </c>
      <c r="M36842">
        <v>412</v>
      </c>
    </row>
    <row r="36843" spans="1:13" customFormat="1" hidden="1">
      <c r="A36843" t="s">
        <v>1118</v>
      </c>
      <c r="B36843" t="s">
        <v>1119</v>
      </c>
      <c r="C36843" s="1">
        <v>44412</v>
      </c>
      <c r="H36843">
        <v>7219</v>
      </c>
      <c r="M36843">
        <v>412</v>
      </c>
    </row>
    <row r="36844" spans="1:13" customFormat="1" hidden="1">
      <c r="A36844" t="s">
        <v>1118</v>
      </c>
      <c r="B36844" t="s">
        <v>1119</v>
      </c>
      <c r="C36844" s="1">
        <v>44413</v>
      </c>
      <c r="H36844">
        <v>7219</v>
      </c>
      <c r="M36844">
        <v>412</v>
      </c>
    </row>
    <row r="36845" spans="1:13" customFormat="1" hidden="1">
      <c r="A36845" t="s">
        <v>1118</v>
      </c>
      <c r="B36845" t="s">
        <v>1119</v>
      </c>
      <c r="C36845" s="1">
        <v>44414</v>
      </c>
      <c r="H36845">
        <v>7219</v>
      </c>
      <c r="M36845">
        <v>412</v>
      </c>
    </row>
    <row r="36846" spans="1:13" customFormat="1" hidden="1">
      <c r="A36846" t="s">
        <v>1118</v>
      </c>
      <c r="B36846" t="s">
        <v>1119</v>
      </c>
      <c r="C36846" s="1">
        <v>44415</v>
      </c>
      <c r="H36846">
        <v>7219</v>
      </c>
      <c r="M36846">
        <v>412</v>
      </c>
    </row>
    <row r="36847" spans="1:13" customFormat="1" hidden="1">
      <c r="A36847" t="s">
        <v>1118</v>
      </c>
      <c r="B36847" t="s">
        <v>1119</v>
      </c>
      <c r="C36847" s="1">
        <v>44416</v>
      </c>
      <c r="H36847">
        <v>7219</v>
      </c>
      <c r="M36847">
        <v>412</v>
      </c>
    </row>
    <row r="36848" spans="1:13" customFormat="1" hidden="1">
      <c r="A36848" t="s">
        <v>1118</v>
      </c>
      <c r="B36848" t="s">
        <v>1119</v>
      </c>
      <c r="C36848" s="1">
        <v>44417</v>
      </c>
      <c r="D36848">
        <v>355000</v>
      </c>
      <c r="H36848">
        <v>7219</v>
      </c>
      <c r="I36848">
        <v>2.0299999999999998</v>
      </c>
      <c r="M36848">
        <v>412</v>
      </c>
    </row>
    <row r="36849" spans="1:13" customFormat="1" hidden="1">
      <c r="A36849" t="s">
        <v>1120</v>
      </c>
      <c r="B36849" t="s">
        <v>1121</v>
      </c>
      <c r="C36849" s="1">
        <v>44276</v>
      </c>
      <c r="D36849">
        <v>0</v>
      </c>
      <c r="E36849">
        <v>0</v>
      </c>
      <c r="I36849">
        <v>0</v>
      </c>
      <c r="J36849">
        <v>0</v>
      </c>
    </row>
    <row r="36850" spans="1:13" customFormat="1" hidden="1">
      <c r="A36850" t="s">
        <v>1120</v>
      </c>
      <c r="B36850" t="s">
        <v>1121</v>
      </c>
      <c r="C36850" s="1">
        <v>44277</v>
      </c>
      <c r="D36850">
        <v>1578</v>
      </c>
      <c r="E36850">
        <v>1578</v>
      </c>
      <c r="G36850">
        <v>1578</v>
      </c>
      <c r="H36850">
        <v>1578</v>
      </c>
      <c r="I36850">
        <v>0.01</v>
      </c>
      <c r="J36850">
        <v>0.01</v>
      </c>
      <c r="M36850">
        <v>66</v>
      </c>
    </row>
    <row r="36851" spans="1:13" customFormat="1" hidden="1">
      <c r="A36851" t="s">
        <v>1120</v>
      </c>
      <c r="B36851" t="s">
        <v>1121</v>
      </c>
      <c r="C36851" s="1">
        <v>44278</v>
      </c>
      <c r="D36851">
        <v>3218</v>
      </c>
      <c r="E36851">
        <v>3218</v>
      </c>
      <c r="G36851">
        <v>1640</v>
      </c>
      <c r="H36851">
        <v>1609</v>
      </c>
      <c r="I36851">
        <v>0.01</v>
      </c>
      <c r="J36851">
        <v>0.01</v>
      </c>
      <c r="M36851">
        <v>68</v>
      </c>
    </row>
    <row r="36852" spans="1:13" customFormat="1" hidden="1">
      <c r="A36852" t="s">
        <v>1120</v>
      </c>
      <c r="B36852" t="s">
        <v>1121</v>
      </c>
      <c r="C36852" s="1">
        <v>44279</v>
      </c>
      <c r="D36852">
        <v>5169</v>
      </c>
      <c r="E36852">
        <v>5169</v>
      </c>
      <c r="G36852">
        <v>1951</v>
      </c>
      <c r="H36852">
        <v>1723</v>
      </c>
      <c r="I36852">
        <v>0.02</v>
      </c>
      <c r="J36852">
        <v>0.02</v>
      </c>
      <c r="M36852">
        <v>72</v>
      </c>
    </row>
    <row r="36853" spans="1:13" customFormat="1" hidden="1">
      <c r="A36853" t="s">
        <v>1120</v>
      </c>
      <c r="B36853" t="s">
        <v>1121</v>
      </c>
      <c r="C36853" s="1">
        <v>44280</v>
      </c>
      <c r="D36853">
        <v>7053</v>
      </c>
      <c r="E36853">
        <v>7053</v>
      </c>
      <c r="G36853">
        <v>1884</v>
      </c>
      <c r="H36853">
        <v>1763</v>
      </c>
      <c r="I36853">
        <v>0.03</v>
      </c>
      <c r="J36853">
        <v>0.03</v>
      </c>
      <c r="M36853">
        <v>74</v>
      </c>
    </row>
    <row r="36854" spans="1:13" customFormat="1" hidden="1">
      <c r="A36854" t="s">
        <v>1120</v>
      </c>
      <c r="B36854" t="s">
        <v>1121</v>
      </c>
      <c r="C36854" s="1">
        <v>44281</v>
      </c>
      <c r="D36854">
        <v>9232</v>
      </c>
      <c r="E36854">
        <v>9232</v>
      </c>
      <c r="G36854">
        <v>2179</v>
      </c>
      <c r="H36854">
        <v>1846</v>
      </c>
      <c r="I36854">
        <v>0.04</v>
      </c>
      <c r="J36854">
        <v>0.04</v>
      </c>
      <c r="M36854">
        <v>78</v>
      </c>
    </row>
    <row r="36855" spans="1:13" customFormat="1" hidden="1">
      <c r="A36855" t="s">
        <v>1120</v>
      </c>
      <c r="B36855" t="s">
        <v>1121</v>
      </c>
      <c r="C36855" s="1">
        <v>44282</v>
      </c>
      <c r="D36855">
        <v>9377</v>
      </c>
      <c r="E36855">
        <v>9377</v>
      </c>
      <c r="G36855">
        <v>145</v>
      </c>
      <c r="H36855">
        <v>1563</v>
      </c>
      <c r="I36855">
        <v>0.04</v>
      </c>
      <c r="J36855">
        <v>0.04</v>
      </c>
      <c r="M36855">
        <v>66</v>
      </c>
    </row>
    <row r="36856" spans="1:13" customFormat="1" hidden="1">
      <c r="A36856" t="s">
        <v>1120</v>
      </c>
      <c r="B36856" t="s">
        <v>1121</v>
      </c>
      <c r="C36856" s="1">
        <v>44283</v>
      </c>
      <c r="D36856">
        <v>9412</v>
      </c>
      <c r="E36856">
        <v>9412</v>
      </c>
      <c r="G36856">
        <v>35</v>
      </c>
      <c r="H36856">
        <v>1345</v>
      </c>
      <c r="I36856">
        <v>0.04</v>
      </c>
      <c r="J36856">
        <v>0.04</v>
      </c>
      <c r="M36856">
        <v>56</v>
      </c>
    </row>
    <row r="36857" spans="1:13" customFormat="1" hidden="1">
      <c r="A36857" t="s">
        <v>1120</v>
      </c>
      <c r="B36857" t="s">
        <v>1121</v>
      </c>
      <c r="C36857" s="1">
        <v>44284</v>
      </c>
      <c r="D36857">
        <v>10891</v>
      </c>
      <c r="E36857">
        <v>10891</v>
      </c>
      <c r="G36857">
        <v>1479</v>
      </c>
      <c r="H36857">
        <v>1330</v>
      </c>
      <c r="I36857">
        <v>0.05</v>
      </c>
      <c r="J36857">
        <v>0.05</v>
      </c>
      <c r="M36857">
        <v>56</v>
      </c>
    </row>
    <row r="36858" spans="1:13" customFormat="1" hidden="1">
      <c r="A36858" t="s">
        <v>1120</v>
      </c>
      <c r="B36858" t="s">
        <v>1121</v>
      </c>
      <c r="C36858" s="1">
        <v>44285</v>
      </c>
      <c r="D36858">
        <v>12648</v>
      </c>
      <c r="E36858">
        <v>12648</v>
      </c>
      <c r="G36858">
        <v>1757</v>
      </c>
      <c r="H36858">
        <v>1347</v>
      </c>
      <c r="I36858">
        <v>0.05</v>
      </c>
      <c r="J36858">
        <v>0.05</v>
      </c>
      <c r="M36858">
        <v>57</v>
      </c>
    </row>
    <row r="36859" spans="1:13" customFormat="1" hidden="1">
      <c r="A36859" t="s">
        <v>1120</v>
      </c>
      <c r="B36859" t="s">
        <v>1121</v>
      </c>
      <c r="C36859" s="1">
        <v>44286</v>
      </c>
      <c r="D36859">
        <v>14400</v>
      </c>
      <c r="E36859">
        <v>14400</v>
      </c>
      <c r="G36859">
        <v>1752</v>
      </c>
      <c r="H36859">
        <v>1319</v>
      </c>
      <c r="I36859">
        <v>0.06</v>
      </c>
      <c r="J36859">
        <v>0.06</v>
      </c>
      <c r="M36859">
        <v>55</v>
      </c>
    </row>
    <row r="36860" spans="1:13" customFormat="1" hidden="1">
      <c r="A36860" t="s">
        <v>1120</v>
      </c>
      <c r="B36860" t="s">
        <v>1121</v>
      </c>
      <c r="C36860" s="1">
        <v>44287</v>
      </c>
      <c r="D36860">
        <v>16450</v>
      </c>
      <c r="E36860">
        <v>16450</v>
      </c>
      <c r="G36860">
        <v>2050</v>
      </c>
      <c r="H36860">
        <v>1342</v>
      </c>
      <c r="I36860">
        <v>7.0000000000000007E-2</v>
      </c>
      <c r="J36860">
        <v>7.0000000000000007E-2</v>
      </c>
      <c r="M36860">
        <v>56</v>
      </c>
    </row>
    <row r="36861" spans="1:13" customFormat="1" hidden="1">
      <c r="A36861" t="s">
        <v>1120</v>
      </c>
      <c r="B36861" t="s">
        <v>1121</v>
      </c>
      <c r="C36861" s="1">
        <v>44288</v>
      </c>
      <c r="D36861">
        <v>17056</v>
      </c>
      <c r="E36861">
        <v>17056</v>
      </c>
      <c r="G36861">
        <v>606</v>
      </c>
      <c r="H36861">
        <v>1118</v>
      </c>
      <c r="I36861">
        <v>7.0000000000000007E-2</v>
      </c>
      <c r="J36861">
        <v>7.0000000000000007E-2</v>
      </c>
      <c r="M36861">
        <v>47</v>
      </c>
    </row>
    <row r="36862" spans="1:13" customFormat="1" hidden="1">
      <c r="A36862" t="s">
        <v>1120</v>
      </c>
      <c r="B36862" t="s">
        <v>1121</v>
      </c>
      <c r="C36862" s="1">
        <v>44289</v>
      </c>
      <c r="D36862">
        <v>17078</v>
      </c>
      <c r="E36862">
        <v>17078</v>
      </c>
      <c r="G36862">
        <v>22</v>
      </c>
      <c r="H36862">
        <v>1100</v>
      </c>
      <c r="I36862">
        <v>7.0000000000000007E-2</v>
      </c>
      <c r="J36862">
        <v>7.0000000000000007E-2</v>
      </c>
      <c r="M36862">
        <v>46</v>
      </c>
    </row>
    <row r="36863" spans="1:13" customFormat="1" hidden="1">
      <c r="A36863" t="s">
        <v>1120</v>
      </c>
      <c r="B36863" t="s">
        <v>1121</v>
      </c>
      <c r="C36863" s="1">
        <v>44290</v>
      </c>
      <c r="D36863">
        <v>17078</v>
      </c>
      <c r="E36863">
        <v>17078</v>
      </c>
      <c r="G36863">
        <v>0</v>
      </c>
      <c r="H36863">
        <v>1095</v>
      </c>
      <c r="I36863">
        <v>7.0000000000000007E-2</v>
      </c>
      <c r="J36863">
        <v>7.0000000000000007E-2</v>
      </c>
      <c r="M36863">
        <v>46</v>
      </c>
    </row>
    <row r="36864" spans="1:13" customFormat="1" hidden="1">
      <c r="A36864" t="s">
        <v>1120</v>
      </c>
      <c r="B36864" t="s">
        <v>1121</v>
      </c>
      <c r="C36864" s="1">
        <v>44291</v>
      </c>
      <c r="D36864">
        <v>17245</v>
      </c>
      <c r="E36864">
        <v>17245</v>
      </c>
      <c r="G36864">
        <v>167</v>
      </c>
      <c r="H36864">
        <v>908</v>
      </c>
      <c r="I36864">
        <v>7.0000000000000007E-2</v>
      </c>
      <c r="J36864">
        <v>7.0000000000000007E-2</v>
      </c>
      <c r="M36864">
        <v>38</v>
      </c>
    </row>
    <row r="36865" spans="1:13" customFormat="1" hidden="1">
      <c r="A36865" t="s">
        <v>1120</v>
      </c>
      <c r="B36865" t="s">
        <v>1121</v>
      </c>
      <c r="C36865" s="1">
        <v>44292</v>
      </c>
      <c r="D36865">
        <v>18657</v>
      </c>
      <c r="E36865">
        <v>18657</v>
      </c>
      <c r="G36865">
        <v>1412</v>
      </c>
      <c r="H36865">
        <v>858</v>
      </c>
      <c r="I36865">
        <v>0.08</v>
      </c>
      <c r="J36865">
        <v>0.08</v>
      </c>
      <c r="M36865">
        <v>36</v>
      </c>
    </row>
    <row r="36866" spans="1:13" customFormat="1" hidden="1">
      <c r="A36866" t="s">
        <v>1120</v>
      </c>
      <c r="B36866" t="s">
        <v>1121</v>
      </c>
      <c r="C36866" s="1">
        <v>44293</v>
      </c>
      <c r="D36866">
        <v>20075</v>
      </c>
      <c r="E36866">
        <v>20075</v>
      </c>
      <c r="G36866">
        <v>1418</v>
      </c>
      <c r="H36866">
        <v>811</v>
      </c>
      <c r="I36866">
        <v>0.08</v>
      </c>
      <c r="J36866">
        <v>0.08</v>
      </c>
      <c r="M36866">
        <v>34</v>
      </c>
    </row>
    <row r="36867" spans="1:13" customFormat="1" hidden="1">
      <c r="A36867" t="s">
        <v>1120</v>
      </c>
      <c r="B36867" t="s">
        <v>1121</v>
      </c>
      <c r="C36867" s="1">
        <v>44294</v>
      </c>
      <c r="D36867">
        <v>21873</v>
      </c>
      <c r="E36867">
        <v>21873</v>
      </c>
      <c r="G36867">
        <v>1798</v>
      </c>
      <c r="H36867">
        <v>775</v>
      </c>
      <c r="I36867">
        <v>0.09</v>
      </c>
      <c r="J36867">
        <v>0.09</v>
      </c>
      <c r="M36867">
        <v>33</v>
      </c>
    </row>
    <row r="36868" spans="1:13" customFormat="1" hidden="1">
      <c r="A36868" t="s">
        <v>1120</v>
      </c>
      <c r="B36868" t="s">
        <v>1121</v>
      </c>
      <c r="C36868" s="1">
        <v>44295</v>
      </c>
      <c r="D36868">
        <v>24450</v>
      </c>
      <c r="E36868">
        <v>24450</v>
      </c>
      <c r="G36868">
        <v>2577</v>
      </c>
      <c r="H36868">
        <v>1056</v>
      </c>
      <c r="I36868">
        <v>0.1</v>
      </c>
      <c r="J36868">
        <v>0.1</v>
      </c>
      <c r="M36868">
        <v>44</v>
      </c>
    </row>
    <row r="36869" spans="1:13" customFormat="1" hidden="1">
      <c r="A36869" t="s">
        <v>1120</v>
      </c>
      <c r="B36869" t="s">
        <v>1121</v>
      </c>
      <c r="C36869" s="1">
        <v>44296</v>
      </c>
      <c r="D36869">
        <v>24658</v>
      </c>
      <c r="E36869">
        <v>24658</v>
      </c>
      <c r="G36869">
        <v>208</v>
      </c>
      <c r="H36869">
        <v>1083</v>
      </c>
      <c r="I36869">
        <v>0.1</v>
      </c>
      <c r="J36869">
        <v>0.1</v>
      </c>
      <c r="M36869">
        <v>45</v>
      </c>
    </row>
    <row r="36870" spans="1:13" customFormat="1" hidden="1">
      <c r="A36870" t="s">
        <v>1120</v>
      </c>
      <c r="B36870" t="s">
        <v>1121</v>
      </c>
      <c r="C36870" s="1">
        <v>44297</v>
      </c>
      <c r="D36870">
        <v>24701</v>
      </c>
      <c r="E36870">
        <v>24701</v>
      </c>
      <c r="G36870">
        <v>43</v>
      </c>
      <c r="H36870">
        <v>1089</v>
      </c>
      <c r="I36870">
        <v>0.1</v>
      </c>
      <c r="J36870">
        <v>0.1</v>
      </c>
      <c r="M36870">
        <v>46</v>
      </c>
    </row>
    <row r="36871" spans="1:13" customFormat="1" hidden="1">
      <c r="A36871" t="s">
        <v>1120</v>
      </c>
      <c r="B36871" t="s">
        <v>1121</v>
      </c>
      <c r="C36871" s="1">
        <v>44298</v>
      </c>
      <c r="D36871">
        <v>25882</v>
      </c>
      <c r="E36871">
        <v>25882</v>
      </c>
      <c r="G36871">
        <v>1181</v>
      </c>
      <c r="H36871">
        <v>1234</v>
      </c>
      <c r="I36871">
        <v>0.11</v>
      </c>
      <c r="J36871">
        <v>0.11</v>
      </c>
      <c r="M36871">
        <v>52</v>
      </c>
    </row>
    <row r="36872" spans="1:13" customFormat="1" hidden="1">
      <c r="A36872" t="s">
        <v>1120</v>
      </c>
      <c r="B36872" t="s">
        <v>1121</v>
      </c>
      <c r="C36872" s="1">
        <v>44299</v>
      </c>
      <c r="D36872">
        <v>27113</v>
      </c>
      <c r="E36872">
        <v>27113</v>
      </c>
      <c r="G36872">
        <v>1231</v>
      </c>
      <c r="H36872">
        <v>1208</v>
      </c>
      <c r="I36872">
        <v>0.11</v>
      </c>
      <c r="J36872">
        <v>0.11</v>
      </c>
      <c r="M36872">
        <v>51</v>
      </c>
    </row>
    <row r="36873" spans="1:13" customFormat="1" hidden="1">
      <c r="A36873" t="s">
        <v>1120</v>
      </c>
      <c r="B36873" t="s">
        <v>1121</v>
      </c>
      <c r="C36873" s="1">
        <v>44300</v>
      </c>
      <c r="D36873">
        <v>28497</v>
      </c>
      <c r="E36873">
        <v>28497</v>
      </c>
      <c r="G36873">
        <v>1384</v>
      </c>
      <c r="H36873">
        <v>1203</v>
      </c>
      <c r="I36873">
        <v>0.12</v>
      </c>
      <c r="J36873">
        <v>0.12</v>
      </c>
      <c r="M36873">
        <v>51</v>
      </c>
    </row>
    <row r="36874" spans="1:13" customFormat="1" hidden="1">
      <c r="A36874" t="s">
        <v>1120</v>
      </c>
      <c r="B36874" t="s">
        <v>1121</v>
      </c>
      <c r="C36874" s="1">
        <v>44301</v>
      </c>
      <c r="D36874">
        <v>30039</v>
      </c>
      <c r="E36874">
        <v>30039</v>
      </c>
      <c r="G36874">
        <v>1542</v>
      </c>
      <c r="H36874">
        <v>1167</v>
      </c>
      <c r="I36874">
        <v>0.13</v>
      </c>
      <c r="J36874">
        <v>0.13</v>
      </c>
      <c r="M36874">
        <v>49</v>
      </c>
    </row>
    <row r="36875" spans="1:13" customFormat="1" hidden="1">
      <c r="A36875" t="s">
        <v>1120</v>
      </c>
      <c r="B36875" t="s">
        <v>1121</v>
      </c>
      <c r="C36875" s="1">
        <v>44302</v>
      </c>
      <c r="D36875">
        <v>32389</v>
      </c>
      <c r="E36875">
        <v>32389</v>
      </c>
      <c r="G36875">
        <v>2350</v>
      </c>
      <c r="H36875">
        <v>1134</v>
      </c>
      <c r="I36875">
        <v>0.14000000000000001</v>
      </c>
      <c r="J36875">
        <v>0.14000000000000001</v>
      </c>
      <c r="M36875">
        <v>48</v>
      </c>
    </row>
    <row r="36876" spans="1:13" customFormat="1" hidden="1">
      <c r="A36876" t="s">
        <v>1120</v>
      </c>
      <c r="B36876" t="s">
        <v>1121</v>
      </c>
      <c r="C36876" s="1">
        <v>44303</v>
      </c>
      <c r="D36876">
        <v>32450</v>
      </c>
      <c r="E36876">
        <v>32450</v>
      </c>
      <c r="G36876">
        <v>61</v>
      </c>
      <c r="H36876">
        <v>1113</v>
      </c>
      <c r="I36876">
        <v>0.14000000000000001</v>
      </c>
      <c r="J36876">
        <v>0.14000000000000001</v>
      </c>
      <c r="M36876">
        <v>47</v>
      </c>
    </row>
    <row r="36877" spans="1:13" customFormat="1" hidden="1">
      <c r="A36877" t="s">
        <v>1120</v>
      </c>
      <c r="B36877" t="s">
        <v>1121</v>
      </c>
      <c r="C36877" s="1">
        <v>44304</v>
      </c>
      <c r="H36877">
        <v>1190</v>
      </c>
      <c r="M36877">
        <v>50</v>
      </c>
    </row>
    <row r="36878" spans="1:13" customFormat="1" hidden="1">
      <c r="A36878" t="s">
        <v>1120</v>
      </c>
      <c r="B36878" t="s">
        <v>1121</v>
      </c>
      <c r="C36878" s="1">
        <v>44305</v>
      </c>
      <c r="H36878">
        <v>1105</v>
      </c>
      <c r="M36878">
        <v>46</v>
      </c>
    </row>
    <row r="36879" spans="1:13" customFormat="1" hidden="1">
      <c r="A36879" t="s">
        <v>1120</v>
      </c>
      <c r="B36879" t="s">
        <v>1121</v>
      </c>
      <c r="C36879" s="1">
        <v>44306</v>
      </c>
      <c r="D36879">
        <v>34197</v>
      </c>
      <c r="E36879">
        <v>34197</v>
      </c>
      <c r="H36879">
        <v>1012</v>
      </c>
      <c r="I36879">
        <v>0.14000000000000001</v>
      </c>
      <c r="J36879">
        <v>0.14000000000000001</v>
      </c>
      <c r="M36879">
        <v>42</v>
      </c>
    </row>
    <row r="36880" spans="1:13" customFormat="1" hidden="1">
      <c r="A36880" t="s">
        <v>1120</v>
      </c>
      <c r="B36880" t="s">
        <v>1121</v>
      </c>
      <c r="C36880" s="1">
        <v>44307</v>
      </c>
      <c r="D36880">
        <v>36731</v>
      </c>
      <c r="E36880">
        <v>36731</v>
      </c>
      <c r="G36880">
        <v>2534</v>
      </c>
      <c r="H36880">
        <v>1176</v>
      </c>
      <c r="I36880">
        <v>0.15</v>
      </c>
      <c r="J36880">
        <v>0.15</v>
      </c>
      <c r="M36880">
        <v>49</v>
      </c>
    </row>
    <row r="36881" spans="1:13" customFormat="1" hidden="1">
      <c r="A36881" t="s">
        <v>1120</v>
      </c>
      <c r="B36881" t="s">
        <v>1121</v>
      </c>
      <c r="C36881" s="1">
        <v>44308</v>
      </c>
      <c r="D36881">
        <v>39221</v>
      </c>
      <c r="E36881">
        <v>39221</v>
      </c>
      <c r="G36881">
        <v>2490</v>
      </c>
      <c r="H36881">
        <v>1312</v>
      </c>
      <c r="I36881">
        <v>0.16</v>
      </c>
      <c r="J36881">
        <v>0.16</v>
      </c>
      <c r="M36881">
        <v>55</v>
      </c>
    </row>
    <row r="36882" spans="1:13" customFormat="1" hidden="1">
      <c r="A36882" t="s">
        <v>1120</v>
      </c>
      <c r="B36882" t="s">
        <v>1121</v>
      </c>
      <c r="C36882" s="1">
        <v>44309</v>
      </c>
      <c r="D36882">
        <v>42523</v>
      </c>
      <c r="E36882">
        <v>42523</v>
      </c>
      <c r="G36882">
        <v>3302</v>
      </c>
      <c r="H36882">
        <v>1448</v>
      </c>
      <c r="I36882">
        <v>0.18</v>
      </c>
      <c r="J36882">
        <v>0.18</v>
      </c>
      <c r="M36882">
        <v>61</v>
      </c>
    </row>
    <row r="36883" spans="1:13" customFormat="1" hidden="1">
      <c r="A36883" t="s">
        <v>1120</v>
      </c>
      <c r="B36883" t="s">
        <v>1121</v>
      </c>
      <c r="C36883" s="1">
        <v>44310</v>
      </c>
      <c r="D36883">
        <v>42672</v>
      </c>
      <c r="E36883">
        <v>42672</v>
      </c>
      <c r="G36883">
        <v>149</v>
      </c>
      <c r="H36883">
        <v>1460</v>
      </c>
      <c r="I36883">
        <v>0.18</v>
      </c>
      <c r="J36883">
        <v>0.18</v>
      </c>
      <c r="M36883">
        <v>61</v>
      </c>
    </row>
    <row r="36884" spans="1:13" customFormat="1" hidden="1">
      <c r="A36884" t="s">
        <v>1120</v>
      </c>
      <c r="B36884" t="s">
        <v>1121</v>
      </c>
      <c r="C36884" s="1">
        <v>44311</v>
      </c>
      <c r="H36884">
        <v>1571</v>
      </c>
      <c r="M36884">
        <v>66</v>
      </c>
    </row>
    <row r="36885" spans="1:13" customFormat="1" hidden="1">
      <c r="A36885" t="s">
        <v>1120</v>
      </c>
      <c r="B36885" t="s">
        <v>1121</v>
      </c>
      <c r="C36885" s="1">
        <v>44312</v>
      </c>
      <c r="D36885">
        <v>45387</v>
      </c>
      <c r="E36885">
        <v>45387</v>
      </c>
      <c r="H36885">
        <v>1682</v>
      </c>
      <c r="I36885">
        <v>0.19</v>
      </c>
      <c r="J36885">
        <v>0.19</v>
      </c>
      <c r="M36885">
        <v>71</v>
      </c>
    </row>
    <row r="36886" spans="1:13" customFormat="1" hidden="1">
      <c r="A36886" t="s">
        <v>1120</v>
      </c>
      <c r="B36886" t="s">
        <v>1121</v>
      </c>
      <c r="C36886" s="1">
        <v>44313</v>
      </c>
      <c r="D36886">
        <v>48180</v>
      </c>
      <c r="E36886">
        <v>48180</v>
      </c>
      <c r="G36886">
        <v>2793</v>
      </c>
      <c r="H36886">
        <v>1998</v>
      </c>
      <c r="I36886">
        <v>0.2</v>
      </c>
      <c r="J36886">
        <v>0.2</v>
      </c>
      <c r="M36886">
        <v>84</v>
      </c>
    </row>
    <row r="36887" spans="1:13" customFormat="1" hidden="1">
      <c r="A36887" t="s">
        <v>1120</v>
      </c>
      <c r="B36887" t="s">
        <v>1121</v>
      </c>
      <c r="C36887" s="1">
        <v>44314</v>
      </c>
      <c r="D36887">
        <v>50833</v>
      </c>
      <c r="E36887">
        <v>50833</v>
      </c>
      <c r="G36887">
        <v>2653</v>
      </c>
      <c r="H36887">
        <v>2015</v>
      </c>
      <c r="I36887">
        <v>0.21</v>
      </c>
      <c r="J36887">
        <v>0.21</v>
      </c>
      <c r="M36887">
        <v>85</v>
      </c>
    </row>
    <row r="36888" spans="1:13" customFormat="1" hidden="1">
      <c r="A36888" t="s">
        <v>1120</v>
      </c>
      <c r="B36888" t="s">
        <v>1121</v>
      </c>
      <c r="C36888" s="1">
        <v>44315</v>
      </c>
      <c r="D36888">
        <v>54189</v>
      </c>
      <c r="E36888">
        <v>54189</v>
      </c>
      <c r="G36888">
        <v>3356</v>
      </c>
      <c r="H36888">
        <v>2138</v>
      </c>
      <c r="I36888">
        <v>0.23</v>
      </c>
      <c r="J36888">
        <v>0.23</v>
      </c>
      <c r="M36888">
        <v>90</v>
      </c>
    </row>
    <row r="36889" spans="1:13" customFormat="1" hidden="1">
      <c r="A36889" t="s">
        <v>1120</v>
      </c>
      <c r="B36889" t="s">
        <v>1121</v>
      </c>
      <c r="C36889" s="1">
        <v>44316</v>
      </c>
      <c r="D36889">
        <v>57884</v>
      </c>
      <c r="E36889">
        <v>57884</v>
      </c>
      <c r="G36889">
        <v>3695</v>
      </c>
      <c r="H36889">
        <v>2194</v>
      </c>
      <c r="I36889">
        <v>0.24</v>
      </c>
      <c r="J36889">
        <v>0.24</v>
      </c>
      <c r="M36889">
        <v>92</v>
      </c>
    </row>
    <row r="36890" spans="1:13" customFormat="1" hidden="1">
      <c r="A36890" t="s">
        <v>1120</v>
      </c>
      <c r="B36890" t="s">
        <v>1121</v>
      </c>
      <c r="C36890" s="1">
        <v>44317</v>
      </c>
      <c r="H36890">
        <v>2199</v>
      </c>
      <c r="M36890">
        <v>92</v>
      </c>
    </row>
    <row r="36891" spans="1:13" customFormat="1" hidden="1">
      <c r="A36891" t="s">
        <v>1120</v>
      </c>
      <c r="B36891" t="s">
        <v>1121</v>
      </c>
      <c r="C36891" s="1">
        <v>44318</v>
      </c>
      <c r="D36891">
        <v>58252</v>
      </c>
      <c r="E36891">
        <v>58252</v>
      </c>
      <c r="H36891">
        <v>2032</v>
      </c>
      <c r="I36891">
        <v>0.24</v>
      </c>
      <c r="J36891">
        <v>0.24</v>
      </c>
      <c r="M36891">
        <v>85</v>
      </c>
    </row>
    <row r="36892" spans="1:13" customFormat="1" hidden="1">
      <c r="A36892" t="s">
        <v>1120</v>
      </c>
      <c r="B36892" t="s">
        <v>1121</v>
      </c>
      <c r="C36892" s="1">
        <v>44319</v>
      </c>
      <c r="D36892">
        <v>62437</v>
      </c>
      <c r="E36892">
        <v>62437</v>
      </c>
      <c r="G36892">
        <v>4185</v>
      </c>
      <c r="H36892">
        <v>2436</v>
      </c>
      <c r="I36892">
        <v>0.26</v>
      </c>
      <c r="J36892">
        <v>0.26</v>
      </c>
      <c r="M36892">
        <v>102</v>
      </c>
    </row>
    <row r="36893" spans="1:13" customFormat="1" hidden="1">
      <c r="A36893" t="s">
        <v>1120</v>
      </c>
      <c r="B36893" t="s">
        <v>1121</v>
      </c>
      <c r="C36893" s="1">
        <v>44320</v>
      </c>
      <c r="D36893">
        <v>67931</v>
      </c>
      <c r="E36893">
        <v>67931</v>
      </c>
      <c r="G36893">
        <v>5494</v>
      </c>
      <c r="H36893">
        <v>2822</v>
      </c>
      <c r="I36893">
        <v>0.28999999999999998</v>
      </c>
      <c r="J36893">
        <v>0.28999999999999998</v>
      </c>
      <c r="M36893">
        <v>118</v>
      </c>
    </row>
    <row r="36894" spans="1:13" customFormat="1" hidden="1">
      <c r="A36894" t="s">
        <v>1120</v>
      </c>
      <c r="B36894" t="s">
        <v>1121</v>
      </c>
      <c r="C36894" s="1">
        <v>44321</v>
      </c>
      <c r="D36894">
        <v>73988</v>
      </c>
      <c r="E36894">
        <v>73988</v>
      </c>
      <c r="G36894">
        <v>6057</v>
      </c>
      <c r="H36894">
        <v>3308</v>
      </c>
      <c r="I36894">
        <v>0.31</v>
      </c>
      <c r="J36894">
        <v>0.31</v>
      </c>
      <c r="M36894">
        <v>139</v>
      </c>
    </row>
    <row r="36895" spans="1:13" customFormat="1" hidden="1">
      <c r="A36895" t="s">
        <v>1120</v>
      </c>
      <c r="B36895" t="s">
        <v>1121</v>
      </c>
      <c r="C36895" s="1">
        <v>44322</v>
      </c>
      <c r="D36895">
        <v>80861</v>
      </c>
      <c r="E36895">
        <v>80861</v>
      </c>
      <c r="G36895">
        <v>6873</v>
      </c>
      <c r="H36895">
        <v>3810</v>
      </c>
      <c r="I36895">
        <v>0.34</v>
      </c>
      <c r="J36895">
        <v>0.34</v>
      </c>
      <c r="M36895">
        <v>160</v>
      </c>
    </row>
    <row r="36896" spans="1:13" customFormat="1" hidden="1">
      <c r="A36896" t="s">
        <v>1120</v>
      </c>
      <c r="B36896" t="s">
        <v>1121</v>
      </c>
      <c r="C36896" s="1">
        <v>44323</v>
      </c>
      <c r="D36896">
        <v>91002</v>
      </c>
      <c r="E36896">
        <v>91002</v>
      </c>
      <c r="G36896">
        <v>10141</v>
      </c>
      <c r="H36896">
        <v>4731</v>
      </c>
      <c r="I36896">
        <v>0.38</v>
      </c>
      <c r="J36896">
        <v>0.38</v>
      </c>
      <c r="M36896">
        <v>199</v>
      </c>
    </row>
    <row r="36897" spans="1:13" customFormat="1" hidden="1">
      <c r="A36897" t="s">
        <v>1120</v>
      </c>
      <c r="B36897" t="s">
        <v>1121</v>
      </c>
      <c r="C36897" s="1">
        <v>44324</v>
      </c>
      <c r="H36897">
        <v>4780</v>
      </c>
      <c r="M36897">
        <v>201</v>
      </c>
    </row>
    <row r="36898" spans="1:13" customFormat="1" hidden="1">
      <c r="A36898" t="s">
        <v>1120</v>
      </c>
      <c r="B36898" t="s">
        <v>1121</v>
      </c>
      <c r="C36898" s="1">
        <v>44325</v>
      </c>
      <c r="D36898">
        <v>92049</v>
      </c>
      <c r="E36898">
        <v>92049</v>
      </c>
      <c r="H36898">
        <v>4828</v>
      </c>
      <c r="I36898">
        <v>0.39</v>
      </c>
      <c r="J36898">
        <v>0.39</v>
      </c>
      <c r="M36898">
        <v>203</v>
      </c>
    </row>
    <row r="36899" spans="1:13" customFormat="1" hidden="1">
      <c r="A36899" t="s">
        <v>1120</v>
      </c>
      <c r="B36899" t="s">
        <v>1121</v>
      </c>
      <c r="C36899" s="1">
        <v>44326</v>
      </c>
      <c r="H36899">
        <v>5694</v>
      </c>
      <c r="M36899">
        <v>239</v>
      </c>
    </row>
    <row r="36900" spans="1:13" customFormat="1" hidden="1">
      <c r="A36900" t="s">
        <v>1120</v>
      </c>
      <c r="B36900" t="s">
        <v>1121</v>
      </c>
      <c r="C36900" s="1">
        <v>44327</v>
      </c>
      <c r="D36900">
        <v>112543</v>
      </c>
      <c r="E36900">
        <v>112543</v>
      </c>
      <c r="H36900">
        <v>6373</v>
      </c>
      <c r="I36900">
        <v>0.47</v>
      </c>
      <c r="J36900">
        <v>0.47</v>
      </c>
      <c r="M36900">
        <v>268</v>
      </c>
    </row>
    <row r="36901" spans="1:13" customFormat="1" hidden="1">
      <c r="A36901" t="s">
        <v>1120</v>
      </c>
      <c r="B36901" t="s">
        <v>1121</v>
      </c>
      <c r="C36901" s="1">
        <v>44328</v>
      </c>
      <c r="D36901">
        <v>129669</v>
      </c>
      <c r="E36901">
        <v>129669</v>
      </c>
      <c r="G36901">
        <v>17126</v>
      </c>
      <c r="H36901">
        <v>7954</v>
      </c>
      <c r="I36901">
        <v>0.54</v>
      </c>
      <c r="J36901">
        <v>0.54</v>
      </c>
      <c r="M36901">
        <v>334</v>
      </c>
    </row>
    <row r="36902" spans="1:13" customFormat="1" hidden="1">
      <c r="A36902" t="s">
        <v>1120</v>
      </c>
      <c r="B36902" t="s">
        <v>1121</v>
      </c>
      <c r="C36902" s="1">
        <v>44329</v>
      </c>
      <c r="D36902">
        <v>151997</v>
      </c>
      <c r="E36902">
        <v>151997</v>
      </c>
      <c r="G36902">
        <v>22328</v>
      </c>
      <c r="H36902">
        <v>10162</v>
      </c>
      <c r="I36902">
        <v>0.64</v>
      </c>
      <c r="J36902">
        <v>0.64</v>
      </c>
      <c r="M36902">
        <v>427</v>
      </c>
    </row>
    <row r="36903" spans="1:13" customFormat="1" hidden="1">
      <c r="A36903" t="s">
        <v>1120</v>
      </c>
      <c r="B36903" t="s">
        <v>1121</v>
      </c>
      <c r="C36903" s="1">
        <v>44330</v>
      </c>
      <c r="D36903">
        <v>186149</v>
      </c>
      <c r="E36903">
        <v>186149</v>
      </c>
      <c r="G36903">
        <v>34152</v>
      </c>
      <c r="H36903">
        <v>13592</v>
      </c>
      <c r="I36903">
        <v>0.78</v>
      </c>
      <c r="J36903">
        <v>0.78</v>
      </c>
      <c r="M36903">
        <v>571</v>
      </c>
    </row>
    <row r="36904" spans="1:13" customFormat="1" hidden="1">
      <c r="A36904" t="s">
        <v>1120</v>
      </c>
      <c r="B36904" t="s">
        <v>1121</v>
      </c>
      <c r="C36904" s="1">
        <v>44331</v>
      </c>
      <c r="H36904">
        <v>14127</v>
      </c>
      <c r="M36904">
        <v>593</v>
      </c>
    </row>
    <row r="36905" spans="1:13" customFormat="1" hidden="1">
      <c r="A36905" t="s">
        <v>1120</v>
      </c>
      <c r="B36905" t="s">
        <v>1121</v>
      </c>
      <c r="C36905" s="1">
        <v>44332</v>
      </c>
      <c r="D36905">
        <v>194678</v>
      </c>
      <c r="E36905">
        <v>194678</v>
      </c>
      <c r="H36905">
        <v>14661</v>
      </c>
      <c r="I36905">
        <v>0.82</v>
      </c>
      <c r="J36905">
        <v>0.82</v>
      </c>
      <c r="M36905">
        <v>616</v>
      </c>
    </row>
    <row r="36906" spans="1:13" customFormat="1" hidden="1">
      <c r="A36906" t="s">
        <v>1120</v>
      </c>
      <c r="B36906" t="s">
        <v>1121</v>
      </c>
      <c r="C36906" s="1">
        <v>44333</v>
      </c>
      <c r="D36906">
        <v>220352</v>
      </c>
      <c r="E36906">
        <v>220352</v>
      </c>
      <c r="G36906">
        <v>25674</v>
      </c>
      <c r="H36906">
        <v>16865</v>
      </c>
      <c r="I36906">
        <v>0.93</v>
      </c>
      <c r="J36906">
        <v>0.93</v>
      </c>
      <c r="M36906">
        <v>708</v>
      </c>
    </row>
    <row r="36907" spans="1:13" customFormat="1" hidden="1">
      <c r="A36907" t="s">
        <v>1120</v>
      </c>
      <c r="B36907" t="s">
        <v>1121</v>
      </c>
      <c r="C36907" s="1">
        <v>44334</v>
      </c>
      <c r="D36907">
        <v>245008</v>
      </c>
      <c r="E36907">
        <v>245008</v>
      </c>
      <c r="G36907">
        <v>24656</v>
      </c>
      <c r="H36907">
        <v>18924</v>
      </c>
      <c r="I36907">
        <v>1.03</v>
      </c>
      <c r="J36907">
        <v>1.03</v>
      </c>
      <c r="M36907">
        <v>795</v>
      </c>
    </row>
    <row r="36908" spans="1:13" customFormat="1" hidden="1">
      <c r="A36908" t="s">
        <v>1120</v>
      </c>
      <c r="B36908" t="s">
        <v>1121</v>
      </c>
      <c r="C36908" s="1">
        <v>44335</v>
      </c>
      <c r="D36908">
        <v>264589</v>
      </c>
      <c r="E36908">
        <v>264589</v>
      </c>
      <c r="G36908">
        <v>19581</v>
      </c>
      <c r="H36908">
        <v>19274</v>
      </c>
      <c r="I36908">
        <v>1.1100000000000001</v>
      </c>
      <c r="J36908">
        <v>1.1100000000000001</v>
      </c>
      <c r="M36908">
        <v>809</v>
      </c>
    </row>
    <row r="36909" spans="1:13" customFormat="1" hidden="1">
      <c r="A36909" t="s">
        <v>1120</v>
      </c>
      <c r="B36909" t="s">
        <v>1121</v>
      </c>
      <c r="C36909" s="1">
        <v>44336</v>
      </c>
      <c r="D36909">
        <v>281647</v>
      </c>
      <c r="E36909">
        <v>281647</v>
      </c>
      <c r="G36909">
        <v>17058</v>
      </c>
      <c r="H36909">
        <v>18521</v>
      </c>
      <c r="I36909">
        <v>1.18</v>
      </c>
      <c r="J36909">
        <v>1.18</v>
      </c>
      <c r="M36909">
        <v>778</v>
      </c>
    </row>
    <row r="36910" spans="1:13" customFormat="1" hidden="1">
      <c r="A36910" t="s">
        <v>1120</v>
      </c>
      <c r="B36910" t="s">
        <v>1121</v>
      </c>
      <c r="C36910" s="1">
        <v>44337</v>
      </c>
      <c r="D36910">
        <v>299844</v>
      </c>
      <c r="E36910">
        <v>299844</v>
      </c>
      <c r="G36910">
        <v>18197</v>
      </c>
      <c r="H36910">
        <v>16242</v>
      </c>
      <c r="I36910">
        <v>1.26</v>
      </c>
      <c r="J36910">
        <v>1.26</v>
      </c>
      <c r="M36910">
        <v>682</v>
      </c>
    </row>
    <row r="36911" spans="1:13" customFormat="1" hidden="1">
      <c r="A36911" t="s">
        <v>1120</v>
      </c>
      <c r="B36911" t="s">
        <v>1121</v>
      </c>
      <c r="C36911" s="1">
        <v>44338</v>
      </c>
      <c r="H36911">
        <v>15837</v>
      </c>
      <c r="M36911">
        <v>665</v>
      </c>
    </row>
    <row r="36912" spans="1:13" customFormat="1" hidden="1">
      <c r="A36912" t="s">
        <v>1120</v>
      </c>
      <c r="B36912" t="s">
        <v>1121</v>
      </c>
      <c r="C36912" s="1">
        <v>44339</v>
      </c>
      <c r="D36912">
        <v>302698</v>
      </c>
      <c r="E36912">
        <v>302698</v>
      </c>
      <c r="H36912">
        <v>15431</v>
      </c>
      <c r="I36912">
        <v>1.27</v>
      </c>
      <c r="J36912">
        <v>1.27</v>
      </c>
      <c r="M36912">
        <v>648</v>
      </c>
    </row>
    <row r="36913" spans="1:13" customFormat="1" hidden="1">
      <c r="A36913" t="s">
        <v>1120</v>
      </c>
      <c r="B36913" t="s">
        <v>1121</v>
      </c>
      <c r="C36913" s="1">
        <v>44340</v>
      </c>
      <c r="D36913">
        <v>311678</v>
      </c>
      <c r="E36913">
        <v>311678</v>
      </c>
      <c r="G36913">
        <v>8980</v>
      </c>
      <c r="H36913">
        <v>13047</v>
      </c>
      <c r="I36913">
        <v>1.31</v>
      </c>
      <c r="J36913">
        <v>1.31</v>
      </c>
      <c r="M36913">
        <v>548</v>
      </c>
    </row>
    <row r="36914" spans="1:13" customFormat="1" hidden="1">
      <c r="A36914" t="s">
        <v>1120</v>
      </c>
      <c r="B36914" t="s">
        <v>1121</v>
      </c>
      <c r="C36914" s="1">
        <v>44341</v>
      </c>
      <c r="D36914">
        <v>319665</v>
      </c>
      <c r="E36914">
        <v>319665</v>
      </c>
      <c r="G36914">
        <v>7987</v>
      </c>
      <c r="H36914">
        <v>10665</v>
      </c>
      <c r="I36914">
        <v>1.34</v>
      </c>
      <c r="J36914">
        <v>1.34</v>
      </c>
      <c r="M36914">
        <v>448</v>
      </c>
    </row>
    <row r="36915" spans="1:13" customFormat="1" hidden="1">
      <c r="A36915" t="s">
        <v>1120</v>
      </c>
      <c r="B36915" t="s">
        <v>1121</v>
      </c>
      <c r="C36915" s="1">
        <v>44342</v>
      </c>
      <c r="H36915">
        <v>12196</v>
      </c>
      <c r="M36915">
        <v>512</v>
      </c>
    </row>
    <row r="36916" spans="1:13" customFormat="1" hidden="1">
      <c r="A36916" t="s">
        <v>1120</v>
      </c>
      <c r="B36916" t="s">
        <v>1121</v>
      </c>
      <c r="C36916" s="1">
        <v>44343</v>
      </c>
      <c r="H36916">
        <v>14087</v>
      </c>
      <c r="M36916">
        <v>591</v>
      </c>
    </row>
    <row r="36917" spans="1:13" customFormat="1" hidden="1">
      <c r="A36917" t="s">
        <v>1120</v>
      </c>
      <c r="B36917" t="s">
        <v>1121</v>
      </c>
      <c r="C36917" s="1">
        <v>44344</v>
      </c>
      <c r="H36917">
        <v>15815</v>
      </c>
      <c r="M36917">
        <v>664</v>
      </c>
    </row>
    <row r="36918" spans="1:13" customFormat="1" hidden="1">
      <c r="A36918" t="s">
        <v>1120</v>
      </c>
      <c r="B36918" t="s">
        <v>1121</v>
      </c>
      <c r="C36918" s="1">
        <v>44345</v>
      </c>
      <c r="H36918">
        <v>19939</v>
      </c>
      <c r="M36918">
        <v>837</v>
      </c>
    </row>
    <row r="36919" spans="1:13" customFormat="1" hidden="1">
      <c r="A36919" t="s">
        <v>1120</v>
      </c>
      <c r="B36919" t="s">
        <v>1121</v>
      </c>
      <c r="C36919" s="1">
        <v>44346</v>
      </c>
      <c r="H36919">
        <v>24064</v>
      </c>
      <c r="M36919">
        <v>1010</v>
      </c>
    </row>
    <row r="36920" spans="1:13" customFormat="1" hidden="1">
      <c r="A36920" t="s">
        <v>1120</v>
      </c>
      <c r="B36920" t="s">
        <v>1121</v>
      </c>
      <c r="C36920" s="1">
        <v>44347</v>
      </c>
      <c r="H36920">
        <v>27109</v>
      </c>
      <c r="M36920">
        <v>1138</v>
      </c>
    </row>
    <row r="36921" spans="1:13" customFormat="1" hidden="1">
      <c r="A36921" t="s">
        <v>1120</v>
      </c>
      <c r="B36921" t="s">
        <v>1121</v>
      </c>
      <c r="C36921" s="1">
        <v>44348</v>
      </c>
      <c r="H36921">
        <v>30296</v>
      </c>
      <c r="M36921">
        <v>1272</v>
      </c>
    </row>
    <row r="36922" spans="1:13" customFormat="1" hidden="1">
      <c r="A36922" t="s">
        <v>1120</v>
      </c>
      <c r="B36922" t="s">
        <v>1121</v>
      </c>
      <c r="C36922" s="1">
        <v>44349</v>
      </c>
      <c r="D36922">
        <v>562029</v>
      </c>
      <c r="E36922">
        <v>562029</v>
      </c>
      <c r="H36922">
        <v>30296</v>
      </c>
      <c r="I36922">
        <v>2.36</v>
      </c>
      <c r="J36922">
        <v>2.36</v>
      </c>
      <c r="M36922">
        <v>1272</v>
      </c>
    </row>
    <row r="36923" spans="1:13" customFormat="1" hidden="1">
      <c r="A36923" t="s">
        <v>1120</v>
      </c>
      <c r="B36923" t="s">
        <v>1121</v>
      </c>
      <c r="C36923" s="1">
        <v>44350</v>
      </c>
      <c r="D36923">
        <v>624132</v>
      </c>
      <c r="E36923">
        <v>624132</v>
      </c>
      <c r="G36923">
        <v>62103</v>
      </c>
      <c r="H36923">
        <v>34839</v>
      </c>
      <c r="I36923">
        <v>2.62</v>
      </c>
      <c r="J36923">
        <v>2.62</v>
      </c>
      <c r="M36923">
        <v>1463</v>
      </c>
    </row>
    <row r="36924" spans="1:13" customFormat="1" hidden="1">
      <c r="A36924" t="s">
        <v>1120</v>
      </c>
      <c r="B36924" t="s">
        <v>1121</v>
      </c>
      <c r="C36924" s="1">
        <v>44351</v>
      </c>
      <c r="D36924">
        <v>678418</v>
      </c>
      <c r="E36924">
        <v>678418</v>
      </c>
      <c r="G36924">
        <v>54286</v>
      </c>
      <c r="H36924">
        <v>38267</v>
      </c>
      <c r="I36924">
        <v>2.85</v>
      </c>
      <c r="J36924">
        <v>2.85</v>
      </c>
      <c r="M36924">
        <v>1607</v>
      </c>
    </row>
    <row r="36925" spans="1:13" customFormat="1" hidden="1">
      <c r="A36925" t="s">
        <v>1120</v>
      </c>
      <c r="B36925" t="s">
        <v>1121</v>
      </c>
      <c r="C36925" s="1">
        <v>44352</v>
      </c>
      <c r="H36925">
        <v>35422</v>
      </c>
      <c r="M36925">
        <v>1487</v>
      </c>
    </row>
    <row r="36926" spans="1:13" customFormat="1" hidden="1">
      <c r="A36926" t="s">
        <v>1120</v>
      </c>
      <c r="B36926" t="s">
        <v>1121</v>
      </c>
      <c r="C36926" s="1">
        <v>44353</v>
      </c>
      <c r="D36926">
        <v>699187</v>
      </c>
      <c r="E36926">
        <v>699187</v>
      </c>
      <c r="H36926">
        <v>32578</v>
      </c>
      <c r="I36926">
        <v>2.94</v>
      </c>
      <c r="J36926">
        <v>2.94</v>
      </c>
      <c r="M36926">
        <v>1368</v>
      </c>
    </row>
    <row r="36927" spans="1:13" customFormat="1" hidden="1">
      <c r="A36927" t="s">
        <v>1120</v>
      </c>
      <c r="B36927" t="s">
        <v>1121</v>
      </c>
      <c r="C36927" s="1">
        <v>44354</v>
      </c>
      <c r="D36927">
        <v>724819</v>
      </c>
      <c r="E36927">
        <v>724819</v>
      </c>
      <c r="G36927">
        <v>25632</v>
      </c>
      <c r="H36927">
        <v>31912</v>
      </c>
      <c r="I36927">
        <v>3.04</v>
      </c>
      <c r="J36927">
        <v>3.04</v>
      </c>
      <c r="M36927">
        <v>1340</v>
      </c>
    </row>
    <row r="36928" spans="1:13" customFormat="1" hidden="1">
      <c r="A36928" t="s">
        <v>1120</v>
      </c>
      <c r="B36928" t="s">
        <v>1121</v>
      </c>
      <c r="C36928" s="1">
        <v>44355</v>
      </c>
      <c r="D36928">
        <v>743578</v>
      </c>
      <c r="E36928">
        <v>743578</v>
      </c>
      <c r="G36928">
        <v>18759</v>
      </c>
      <c r="H36928">
        <v>30264</v>
      </c>
      <c r="I36928">
        <v>3.12</v>
      </c>
      <c r="J36928">
        <v>3.12</v>
      </c>
      <c r="M36928">
        <v>1271</v>
      </c>
    </row>
    <row r="36929" spans="1:13" customFormat="1" hidden="1">
      <c r="A36929" t="s">
        <v>1120</v>
      </c>
      <c r="B36929" t="s">
        <v>1121</v>
      </c>
      <c r="C36929" s="1">
        <v>44356</v>
      </c>
      <c r="D36929">
        <v>759746</v>
      </c>
      <c r="E36929">
        <v>759746</v>
      </c>
      <c r="G36929">
        <v>16168</v>
      </c>
      <c r="H36929">
        <v>28245</v>
      </c>
      <c r="I36929">
        <v>3.19</v>
      </c>
      <c r="J36929">
        <v>3.19</v>
      </c>
      <c r="M36929">
        <v>1186</v>
      </c>
    </row>
    <row r="36930" spans="1:13" customFormat="1" hidden="1">
      <c r="A36930" t="s">
        <v>1120</v>
      </c>
      <c r="B36930" t="s">
        <v>1121</v>
      </c>
      <c r="C36930" s="1">
        <v>44357</v>
      </c>
      <c r="D36930">
        <v>782300</v>
      </c>
      <c r="E36930">
        <v>782300</v>
      </c>
      <c r="G36930">
        <v>22554</v>
      </c>
      <c r="H36930">
        <v>22595</v>
      </c>
      <c r="I36930">
        <v>3.28</v>
      </c>
      <c r="J36930">
        <v>3.28</v>
      </c>
      <c r="M36930">
        <v>949</v>
      </c>
    </row>
    <row r="36931" spans="1:13" customFormat="1" hidden="1">
      <c r="A36931" t="s">
        <v>1120</v>
      </c>
      <c r="B36931" t="s">
        <v>1121</v>
      </c>
      <c r="C36931" s="1">
        <v>44358</v>
      </c>
      <c r="D36931">
        <v>799129</v>
      </c>
      <c r="E36931">
        <v>799129</v>
      </c>
      <c r="G36931">
        <v>16829</v>
      </c>
      <c r="H36931">
        <v>17244</v>
      </c>
      <c r="I36931">
        <v>3.36</v>
      </c>
      <c r="J36931">
        <v>3.36</v>
      </c>
      <c r="M36931">
        <v>724</v>
      </c>
    </row>
    <row r="36932" spans="1:13" customFormat="1" hidden="1">
      <c r="A36932" t="s">
        <v>1120</v>
      </c>
      <c r="B36932" t="s">
        <v>1121</v>
      </c>
      <c r="C36932" s="1">
        <v>44359</v>
      </c>
      <c r="H36932">
        <v>18427</v>
      </c>
      <c r="M36932">
        <v>774</v>
      </c>
    </row>
    <row r="36933" spans="1:13" customFormat="1" hidden="1">
      <c r="A36933" t="s">
        <v>1120</v>
      </c>
      <c r="B36933" t="s">
        <v>1121</v>
      </c>
      <c r="C36933" s="1">
        <v>44360</v>
      </c>
      <c r="H36933">
        <v>19610</v>
      </c>
      <c r="M36933">
        <v>823</v>
      </c>
    </row>
    <row r="36934" spans="1:13" customFormat="1" hidden="1">
      <c r="A36934" t="s">
        <v>1120</v>
      </c>
      <c r="B36934" t="s">
        <v>1121</v>
      </c>
      <c r="C36934" s="1">
        <v>44361</v>
      </c>
      <c r="D36934">
        <v>855125</v>
      </c>
      <c r="E36934">
        <v>855125</v>
      </c>
      <c r="H36934">
        <v>18615</v>
      </c>
      <c r="I36934">
        <v>3.59</v>
      </c>
      <c r="J36934">
        <v>3.59</v>
      </c>
      <c r="M36934">
        <v>782</v>
      </c>
    </row>
    <row r="36935" spans="1:13" customFormat="1" hidden="1">
      <c r="A36935" t="s">
        <v>1120</v>
      </c>
      <c r="B36935" t="s">
        <v>1121</v>
      </c>
      <c r="C36935" s="1">
        <v>44362</v>
      </c>
      <c r="D36935">
        <v>1009160</v>
      </c>
      <c r="E36935">
        <v>985084</v>
      </c>
      <c r="F36935">
        <v>24076</v>
      </c>
      <c r="G36935">
        <v>154035</v>
      </c>
      <c r="H36935">
        <v>37940</v>
      </c>
      <c r="I36935">
        <v>4.24</v>
      </c>
      <c r="J36935">
        <v>4.1399999999999997</v>
      </c>
      <c r="K36935">
        <v>0.1</v>
      </c>
      <c r="M36935">
        <v>1593</v>
      </c>
    </row>
    <row r="36936" spans="1:13" customFormat="1" hidden="1">
      <c r="A36936" t="s">
        <v>1120</v>
      </c>
      <c r="B36936" t="s">
        <v>1121</v>
      </c>
      <c r="C36936" s="1">
        <v>44363</v>
      </c>
      <c r="D36936">
        <v>1178104</v>
      </c>
      <c r="G36936">
        <v>168944</v>
      </c>
      <c r="H36936">
        <v>59765</v>
      </c>
      <c r="I36936">
        <v>4.95</v>
      </c>
      <c r="M36936">
        <v>2509</v>
      </c>
    </row>
    <row r="36937" spans="1:13" customFormat="1" hidden="1">
      <c r="A36937" t="s">
        <v>1120</v>
      </c>
      <c r="B36937" t="s">
        <v>1121</v>
      </c>
      <c r="C36937" s="1">
        <v>44364</v>
      </c>
      <c r="D36937">
        <v>1321839</v>
      </c>
      <c r="G36937">
        <v>143735</v>
      </c>
      <c r="H36937">
        <v>77077</v>
      </c>
      <c r="I36937">
        <v>5.55</v>
      </c>
      <c r="M36937">
        <v>3236</v>
      </c>
    </row>
    <row r="36938" spans="1:13" customFormat="1" hidden="1">
      <c r="A36938" t="s">
        <v>1120</v>
      </c>
      <c r="B36938" t="s">
        <v>1121</v>
      </c>
      <c r="C36938" s="1">
        <v>44365</v>
      </c>
      <c r="D36938">
        <v>1429514</v>
      </c>
      <c r="G36938">
        <v>107675</v>
      </c>
      <c r="H36938">
        <v>90055</v>
      </c>
      <c r="I36938">
        <v>6</v>
      </c>
      <c r="M36938">
        <v>3781</v>
      </c>
    </row>
    <row r="36939" spans="1:13" customFormat="1" hidden="1">
      <c r="A36939" t="s">
        <v>1120</v>
      </c>
      <c r="B36939" t="s">
        <v>1121</v>
      </c>
      <c r="C36939" s="1">
        <v>44366</v>
      </c>
      <c r="H36939">
        <v>95404</v>
      </c>
      <c r="M36939">
        <v>4006</v>
      </c>
    </row>
    <row r="36940" spans="1:13" customFormat="1" hidden="1">
      <c r="A36940" t="s">
        <v>1120</v>
      </c>
      <c r="B36940" t="s">
        <v>1121</v>
      </c>
      <c r="C36940" s="1">
        <v>44367</v>
      </c>
      <c r="D36940">
        <v>1541732</v>
      </c>
      <c r="H36940">
        <v>100753</v>
      </c>
      <c r="I36940">
        <v>6.47</v>
      </c>
      <c r="M36940">
        <v>4230</v>
      </c>
    </row>
    <row r="36941" spans="1:13" customFormat="1" hidden="1">
      <c r="A36941" t="s">
        <v>1120</v>
      </c>
      <c r="B36941" t="s">
        <v>1121</v>
      </c>
      <c r="C36941" s="1">
        <v>44368</v>
      </c>
      <c r="D36941">
        <v>1616384</v>
      </c>
      <c r="E36941">
        <v>1587581</v>
      </c>
      <c r="F36941">
        <v>28803</v>
      </c>
      <c r="G36941">
        <v>74652</v>
      </c>
      <c r="H36941">
        <v>108751</v>
      </c>
      <c r="I36941">
        <v>6.79</v>
      </c>
      <c r="J36941">
        <v>6.67</v>
      </c>
      <c r="K36941">
        <v>0.12</v>
      </c>
      <c r="M36941">
        <v>4566</v>
      </c>
    </row>
    <row r="36942" spans="1:13" customFormat="1" hidden="1">
      <c r="A36942" t="s">
        <v>1120</v>
      </c>
      <c r="B36942" t="s">
        <v>1121</v>
      </c>
      <c r="C36942" s="1">
        <v>44369</v>
      </c>
      <c r="D36942">
        <v>1681936</v>
      </c>
      <c r="E36942">
        <v>1652232</v>
      </c>
      <c r="F36942">
        <v>29704</v>
      </c>
      <c r="G36942">
        <v>65552</v>
      </c>
      <c r="H36942">
        <v>96111</v>
      </c>
      <c r="I36942">
        <v>7.06</v>
      </c>
      <c r="J36942">
        <v>6.94</v>
      </c>
      <c r="K36942">
        <v>0.12</v>
      </c>
      <c r="M36942">
        <v>4035</v>
      </c>
    </row>
    <row r="36943" spans="1:13" customFormat="1" hidden="1">
      <c r="A36943" t="s">
        <v>1120</v>
      </c>
      <c r="B36943" t="s">
        <v>1121</v>
      </c>
      <c r="C36943" s="1">
        <v>44370</v>
      </c>
      <c r="D36943">
        <v>1746130</v>
      </c>
      <c r="E36943">
        <v>1714268</v>
      </c>
      <c r="F36943">
        <v>31862</v>
      </c>
      <c r="G36943">
        <v>64194</v>
      </c>
      <c r="H36943">
        <v>81147</v>
      </c>
      <c r="I36943">
        <v>7.33</v>
      </c>
      <c r="J36943">
        <v>7.2</v>
      </c>
      <c r="K36943">
        <v>0.13</v>
      </c>
      <c r="M36943">
        <v>3407</v>
      </c>
    </row>
    <row r="36944" spans="1:13" customFormat="1" hidden="1">
      <c r="A36944" t="s">
        <v>1120</v>
      </c>
      <c r="B36944" t="s">
        <v>1121</v>
      </c>
      <c r="C36944" s="1">
        <v>44371</v>
      </c>
      <c r="D36944">
        <v>1835225</v>
      </c>
      <c r="E36944">
        <v>1801743</v>
      </c>
      <c r="F36944">
        <v>33482</v>
      </c>
      <c r="G36944">
        <v>89095</v>
      </c>
      <c r="H36944">
        <v>73341</v>
      </c>
      <c r="I36944">
        <v>7.71</v>
      </c>
      <c r="J36944">
        <v>7.57</v>
      </c>
      <c r="K36944">
        <v>0.14000000000000001</v>
      </c>
      <c r="M36944">
        <v>3079</v>
      </c>
    </row>
    <row r="36945" spans="1:13" customFormat="1" hidden="1">
      <c r="A36945" t="s">
        <v>1120</v>
      </c>
      <c r="B36945" t="s">
        <v>1121</v>
      </c>
      <c r="C36945" s="1">
        <v>44372</v>
      </c>
      <c r="D36945">
        <v>1905474</v>
      </c>
      <c r="E36945">
        <v>1869105</v>
      </c>
      <c r="F36945">
        <v>36369</v>
      </c>
      <c r="G36945">
        <v>70249</v>
      </c>
      <c r="H36945">
        <v>67994</v>
      </c>
      <c r="I36945">
        <v>8</v>
      </c>
      <c r="J36945">
        <v>7.85</v>
      </c>
      <c r="K36945">
        <v>0.15</v>
      </c>
      <c r="M36945">
        <v>2855</v>
      </c>
    </row>
    <row r="36946" spans="1:13" customFormat="1" hidden="1">
      <c r="A36946" t="s">
        <v>1120</v>
      </c>
      <c r="B36946" t="s">
        <v>1121</v>
      </c>
      <c r="C36946" s="1">
        <v>44373</v>
      </c>
      <c r="H36946">
        <v>61514</v>
      </c>
      <c r="M36946">
        <v>2583</v>
      </c>
    </row>
    <row r="36947" spans="1:13" customFormat="1" hidden="1">
      <c r="A36947" t="s">
        <v>1120</v>
      </c>
      <c r="B36947" t="s">
        <v>1121</v>
      </c>
      <c r="C36947" s="1">
        <v>44374</v>
      </c>
      <c r="D36947">
        <v>1926973</v>
      </c>
      <c r="E36947">
        <v>1890292</v>
      </c>
      <c r="F36947">
        <v>36681</v>
      </c>
      <c r="H36947">
        <v>55034</v>
      </c>
      <c r="I36947">
        <v>8.09</v>
      </c>
      <c r="J36947">
        <v>7.94</v>
      </c>
      <c r="K36947">
        <v>0.15</v>
      </c>
      <c r="M36947">
        <v>2311</v>
      </c>
    </row>
    <row r="36948" spans="1:13" customFormat="1" hidden="1">
      <c r="A36948" t="s">
        <v>1120</v>
      </c>
      <c r="B36948" t="s">
        <v>1121</v>
      </c>
      <c r="C36948" s="1">
        <v>44375</v>
      </c>
      <c r="D36948">
        <v>1964592</v>
      </c>
      <c r="E36948">
        <v>1926572</v>
      </c>
      <c r="F36948">
        <v>38020</v>
      </c>
      <c r="G36948">
        <v>37619</v>
      </c>
      <c r="H36948">
        <v>49744</v>
      </c>
      <c r="I36948">
        <v>8.25</v>
      </c>
      <c r="J36948">
        <v>8.09</v>
      </c>
      <c r="K36948">
        <v>0.16</v>
      </c>
      <c r="M36948">
        <v>2089</v>
      </c>
    </row>
    <row r="36949" spans="1:13" customFormat="1" hidden="1">
      <c r="A36949" t="s">
        <v>1120</v>
      </c>
      <c r="B36949" t="s">
        <v>1121</v>
      </c>
      <c r="C36949" s="1">
        <v>44376</v>
      </c>
      <c r="D36949">
        <v>2002677</v>
      </c>
      <c r="E36949">
        <v>1962990</v>
      </c>
      <c r="F36949">
        <v>39687</v>
      </c>
      <c r="G36949">
        <v>38085</v>
      </c>
      <c r="H36949">
        <v>45820</v>
      </c>
      <c r="I36949">
        <v>8.41</v>
      </c>
      <c r="J36949">
        <v>8.24</v>
      </c>
      <c r="K36949">
        <v>0.17</v>
      </c>
      <c r="M36949">
        <v>1924</v>
      </c>
    </row>
    <row r="36950" spans="1:13" customFormat="1" hidden="1">
      <c r="A36950" t="s">
        <v>1120</v>
      </c>
      <c r="B36950" t="s">
        <v>1121</v>
      </c>
      <c r="C36950" s="1">
        <v>44377</v>
      </c>
      <c r="D36950">
        <v>2043218</v>
      </c>
      <c r="E36950">
        <v>2001418</v>
      </c>
      <c r="F36950">
        <v>41800</v>
      </c>
      <c r="G36950">
        <v>40541</v>
      </c>
      <c r="H36950">
        <v>42441</v>
      </c>
      <c r="I36950">
        <v>8.58</v>
      </c>
      <c r="J36950">
        <v>8.4</v>
      </c>
      <c r="K36950">
        <v>0.18</v>
      </c>
      <c r="M36950">
        <v>1782</v>
      </c>
    </row>
    <row r="36951" spans="1:13" customFormat="1" hidden="1">
      <c r="A36951" t="s">
        <v>1120</v>
      </c>
      <c r="B36951" t="s">
        <v>1121</v>
      </c>
      <c r="C36951" s="1">
        <v>44378</v>
      </c>
      <c r="D36951">
        <v>2087587</v>
      </c>
      <c r="E36951">
        <v>2044241</v>
      </c>
      <c r="F36951">
        <v>43346</v>
      </c>
      <c r="G36951">
        <v>44369</v>
      </c>
      <c r="H36951">
        <v>36052</v>
      </c>
      <c r="I36951">
        <v>8.77</v>
      </c>
      <c r="J36951">
        <v>8.58</v>
      </c>
      <c r="K36951">
        <v>0.18</v>
      </c>
      <c r="M36951">
        <v>1514</v>
      </c>
    </row>
    <row r="36952" spans="1:13" customFormat="1" hidden="1">
      <c r="A36952" t="s">
        <v>1120</v>
      </c>
      <c r="B36952" t="s">
        <v>1121</v>
      </c>
      <c r="C36952" s="1">
        <v>44379</v>
      </c>
      <c r="D36952">
        <v>2278338</v>
      </c>
      <c r="E36952">
        <v>2232145</v>
      </c>
      <c r="F36952">
        <v>46193</v>
      </c>
      <c r="G36952">
        <v>190751</v>
      </c>
      <c r="H36952">
        <v>53266</v>
      </c>
      <c r="I36952">
        <v>9.57</v>
      </c>
      <c r="J36952">
        <v>9.3699999999999992</v>
      </c>
      <c r="K36952">
        <v>0.19</v>
      </c>
      <c r="M36952">
        <v>2236</v>
      </c>
    </row>
    <row r="36953" spans="1:13" customFormat="1" hidden="1">
      <c r="A36953" t="s">
        <v>1120</v>
      </c>
      <c r="B36953" t="s">
        <v>1121</v>
      </c>
      <c r="C36953" s="1">
        <v>44380</v>
      </c>
      <c r="H36953">
        <v>68911</v>
      </c>
      <c r="M36953">
        <v>2893</v>
      </c>
    </row>
    <row r="36954" spans="1:13" customFormat="1" hidden="1">
      <c r="A36954" t="s">
        <v>1120</v>
      </c>
      <c r="B36954" t="s">
        <v>1121</v>
      </c>
      <c r="C36954" s="1">
        <v>44381</v>
      </c>
      <c r="D36954">
        <v>2518860</v>
      </c>
      <c r="E36954">
        <v>2472399</v>
      </c>
      <c r="F36954">
        <v>46461</v>
      </c>
      <c r="H36954">
        <v>84555</v>
      </c>
      <c r="I36954">
        <v>10.58</v>
      </c>
      <c r="J36954">
        <v>10.38</v>
      </c>
      <c r="K36954">
        <v>0.2</v>
      </c>
      <c r="M36954">
        <v>3550</v>
      </c>
    </row>
    <row r="36955" spans="1:13" customFormat="1" hidden="1">
      <c r="A36955" t="s">
        <v>1120</v>
      </c>
      <c r="B36955" t="s">
        <v>1121</v>
      </c>
      <c r="C36955" s="1">
        <v>44382</v>
      </c>
      <c r="D36955">
        <v>2628789</v>
      </c>
      <c r="E36955">
        <v>2581047</v>
      </c>
      <c r="F36955">
        <v>47742</v>
      </c>
      <c r="G36955">
        <v>109929</v>
      </c>
      <c r="H36955">
        <v>94885</v>
      </c>
      <c r="I36955">
        <v>11.04</v>
      </c>
      <c r="J36955">
        <v>10.84</v>
      </c>
      <c r="K36955">
        <v>0.2</v>
      </c>
      <c r="M36955">
        <v>3984</v>
      </c>
    </row>
    <row r="36956" spans="1:13" customFormat="1" hidden="1">
      <c r="A36956" t="s">
        <v>1120</v>
      </c>
      <c r="B36956" t="s">
        <v>1121</v>
      </c>
      <c r="C36956" s="1">
        <v>44383</v>
      </c>
      <c r="D36956">
        <v>2740540</v>
      </c>
      <c r="E36956">
        <v>2691066</v>
      </c>
      <c r="F36956">
        <v>49474</v>
      </c>
      <c r="G36956">
        <v>111751</v>
      </c>
      <c r="H36956">
        <v>105409</v>
      </c>
      <c r="I36956">
        <v>11.51</v>
      </c>
      <c r="J36956">
        <v>11.3</v>
      </c>
      <c r="K36956">
        <v>0.21</v>
      </c>
      <c r="M36956">
        <v>4426</v>
      </c>
    </row>
    <row r="36957" spans="1:13" customFormat="1" hidden="1">
      <c r="A36957" t="s">
        <v>1120</v>
      </c>
      <c r="B36957" t="s">
        <v>1121</v>
      </c>
      <c r="C36957" s="1">
        <v>44384</v>
      </c>
      <c r="D36957">
        <v>2899997</v>
      </c>
      <c r="E36957">
        <v>2847653</v>
      </c>
      <c r="F36957">
        <v>52344</v>
      </c>
      <c r="G36957">
        <v>159457</v>
      </c>
      <c r="H36957">
        <v>122397</v>
      </c>
      <c r="I36957">
        <v>12.18</v>
      </c>
      <c r="J36957">
        <v>11.96</v>
      </c>
      <c r="K36957">
        <v>0.22</v>
      </c>
      <c r="M36957">
        <v>5139</v>
      </c>
    </row>
    <row r="36958" spans="1:13" customFormat="1" hidden="1">
      <c r="A36958" t="s">
        <v>1120</v>
      </c>
      <c r="B36958" t="s">
        <v>1121</v>
      </c>
      <c r="C36958" s="1">
        <v>44385</v>
      </c>
      <c r="D36958">
        <v>3121081</v>
      </c>
      <c r="E36958">
        <v>3060361</v>
      </c>
      <c r="F36958">
        <v>60720</v>
      </c>
      <c r="G36958">
        <v>221084</v>
      </c>
      <c r="H36958">
        <v>147642</v>
      </c>
      <c r="I36958">
        <v>13.1</v>
      </c>
      <c r="J36958">
        <v>12.85</v>
      </c>
      <c r="K36958">
        <v>0.25</v>
      </c>
      <c r="M36958">
        <v>6199</v>
      </c>
    </row>
    <row r="36959" spans="1:13" customFormat="1" hidden="1">
      <c r="A36959" t="s">
        <v>1120</v>
      </c>
      <c r="B36959" t="s">
        <v>1121</v>
      </c>
      <c r="C36959" s="1">
        <v>44386</v>
      </c>
      <c r="D36959">
        <v>3357000</v>
      </c>
      <c r="E36959">
        <v>3284679</v>
      </c>
      <c r="F36959">
        <v>72321</v>
      </c>
      <c r="G36959">
        <v>235919</v>
      </c>
      <c r="H36959">
        <v>154095</v>
      </c>
      <c r="I36959">
        <v>14.1</v>
      </c>
      <c r="J36959">
        <v>13.79</v>
      </c>
      <c r="K36959">
        <v>0.3</v>
      </c>
      <c r="M36959">
        <v>6470</v>
      </c>
    </row>
    <row r="36960" spans="1:13" customFormat="1" hidden="1">
      <c r="A36960" t="s">
        <v>1120</v>
      </c>
      <c r="B36960" t="s">
        <v>1121</v>
      </c>
      <c r="C36960" s="1">
        <v>44387</v>
      </c>
      <c r="H36960">
        <v>151832</v>
      </c>
      <c r="M36960">
        <v>6375</v>
      </c>
    </row>
    <row r="36961" spans="1:13" customFormat="1" hidden="1">
      <c r="A36961" t="s">
        <v>1120</v>
      </c>
      <c r="B36961" t="s">
        <v>1121</v>
      </c>
      <c r="C36961" s="1">
        <v>44388</v>
      </c>
      <c r="D36961">
        <v>3565840</v>
      </c>
      <c r="E36961">
        <v>3492257</v>
      </c>
      <c r="F36961">
        <v>73583</v>
      </c>
      <c r="H36961">
        <v>149569</v>
      </c>
      <c r="I36961">
        <v>14.97</v>
      </c>
      <c r="J36961">
        <v>14.66</v>
      </c>
      <c r="K36961">
        <v>0.31</v>
      </c>
      <c r="M36961">
        <v>6280</v>
      </c>
    </row>
    <row r="36962" spans="1:13" customFormat="1" hidden="1">
      <c r="A36962" t="s">
        <v>1120</v>
      </c>
      <c r="B36962" t="s">
        <v>1121</v>
      </c>
      <c r="C36962" s="1">
        <v>44389</v>
      </c>
      <c r="D36962">
        <v>3821539</v>
      </c>
      <c r="E36962">
        <v>3742680</v>
      </c>
      <c r="F36962">
        <v>78859</v>
      </c>
      <c r="G36962">
        <v>255699</v>
      </c>
      <c r="H36962">
        <v>170393</v>
      </c>
      <c r="I36962">
        <v>16.05</v>
      </c>
      <c r="J36962">
        <v>15.71</v>
      </c>
      <c r="K36962">
        <v>0.33</v>
      </c>
      <c r="M36962">
        <v>7154</v>
      </c>
    </row>
    <row r="36963" spans="1:13" customFormat="1" hidden="1">
      <c r="A36963" t="s">
        <v>1120</v>
      </c>
      <c r="B36963" t="s">
        <v>1121</v>
      </c>
      <c r="C36963" s="1">
        <v>44390</v>
      </c>
      <c r="D36963">
        <v>4084061</v>
      </c>
      <c r="E36963">
        <v>3998233</v>
      </c>
      <c r="F36963">
        <v>85828</v>
      </c>
      <c r="G36963">
        <v>262522</v>
      </c>
      <c r="H36963">
        <v>191932</v>
      </c>
      <c r="I36963">
        <v>17.149999999999999</v>
      </c>
      <c r="J36963">
        <v>16.79</v>
      </c>
      <c r="K36963">
        <v>0.36</v>
      </c>
      <c r="M36963">
        <v>8059</v>
      </c>
    </row>
    <row r="36964" spans="1:13" customFormat="1" hidden="1">
      <c r="A36964" t="s">
        <v>1120</v>
      </c>
      <c r="B36964" t="s">
        <v>1121</v>
      </c>
      <c r="C36964" s="1">
        <v>44391</v>
      </c>
      <c r="D36964">
        <v>4337272</v>
      </c>
      <c r="E36964">
        <v>4242075</v>
      </c>
      <c r="F36964">
        <v>95197</v>
      </c>
      <c r="G36964">
        <v>253211</v>
      </c>
      <c r="H36964">
        <v>205325</v>
      </c>
      <c r="I36964">
        <v>18.21</v>
      </c>
      <c r="J36964">
        <v>17.809999999999999</v>
      </c>
      <c r="K36964">
        <v>0.4</v>
      </c>
      <c r="M36964">
        <v>8621</v>
      </c>
    </row>
    <row r="36965" spans="1:13" customFormat="1" hidden="1">
      <c r="A36965" t="s">
        <v>1120</v>
      </c>
      <c r="B36965" t="s">
        <v>1121</v>
      </c>
      <c r="C36965" s="1">
        <v>44392</v>
      </c>
      <c r="D36965">
        <v>4603639</v>
      </c>
      <c r="E36965">
        <v>4496176</v>
      </c>
      <c r="F36965">
        <v>107463</v>
      </c>
      <c r="G36965">
        <v>266367</v>
      </c>
      <c r="H36965">
        <v>211794</v>
      </c>
      <c r="I36965">
        <v>19.329999999999998</v>
      </c>
      <c r="J36965">
        <v>18.88</v>
      </c>
      <c r="K36965">
        <v>0.45</v>
      </c>
      <c r="M36965">
        <v>8893</v>
      </c>
    </row>
    <row r="36966" spans="1:13" customFormat="1" hidden="1">
      <c r="A36966" t="s">
        <v>1120</v>
      </c>
      <c r="B36966" t="s">
        <v>1121</v>
      </c>
      <c r="C36966" s="1">
        <v>44393</v>
      </c>
      <c r="D36966">
        <v>4916652</v>
      </c>
      <c r="E36966">
        <v>4790949</v>
      </c>
      <c r="F36966">
        <v>125703</v>
      </c>
      <c r="G36966">
        <v>313013</v>
      </c>
      <c r="H36966">
        <v>222807</v>
      </c>
      <c r="I36966">
        <v>20.64</v>
      </c>
      <c r="J36966">
        <v>20.12</v>
      </c>
      <c r="K36966">
        <v>0.53</v>
      </c>
      <c r="M36966">
        <v>9355</v>
      </c>
    </row>
    <row r="36967" spans="1:13" customFormat="1" hidden="1">
      <c r="A36967" t="s">
        <v>1120</v>
      </c>
      <c r="B36967" t="s">
        <v>1121</v>
      </c>
      <c r="C36967" s="1">
        <v>44394</v>
      </c>
      <c r="H36967">
        <v>227708</v>
      </c>
      <c r="M36967">
        <v>9561</v>
      </c>
    </row>
    <row r="36968" spans="1:13" customFormat="1" hidden="1">
      <c r="A36968" t="s">
        <v>1120</v>
      </c>
      <c r="B36968" t="s">
        <v>1121</v>
      </c>
      <c r="C36968" s="1">
        <v>44395</v>
      </c>
      <c r="D36968">
        <v>5194107</v>
      </c>
      <c r="E36968">
        <v>5064007</v>
      </c>
      <c r="F36968">
        <v>130100</v>
      </c>
      <c r="H36968">
        <v>232610</v>
      </c>
      <c r="I36968">
        <v>21.81</v>
      </c>
      <c r="J36968">
        <v>21.26</v>
      </c>
      <c r="K36968">
        <v>0.55000000000000004</v>
      </c>
      <c r="M36968">
        <v>9767</v>
      </c>
    </row>
    <row r="36969" spans="1:13" customFormat="1" hidden="1">
      <c r="A36969" t="s">
        <v>1120</v>
      </c>
      <c r="B36969" t="s">
        <v>1121</v>
      </c>
      <c r="C36969" s="1">
        <v>44396</v>
      </c>
      <c r="D36969">
        <v>5419988</v>
      </c>
      <c r="E36969">
        <v>5279558</v>
      </c>
      <c r="F36969">
        <v>140430</v>
      </c>
      <c r="G36969">
        <v>225881</v>
      </c>
      <c r="H36969">
        <v>228350</v>
      </c>
      <c r="I36969">
        <v>22.76</v>
      </c>
      <c r="J36969">
        <v>22.17</v>
      </c>
      <c r="K36969">
        <v>0.59</v>
      </c>
      <c r="M36969">
        <v>9588</v>
      </c>
    </row>
    <row r="36970" spans="1:13" customFormat="1" hidden="1">
      <c r="A36970" t="s">
        <v>1120</v>
      </c>
      <c r="B36970" t="s">
        <v>1121</v>
      </c>
      <c r="C36970" s="1">
        <v>44397</v>
      </c>
      <c r="D36970">
        <v>5674553</v>
      </c>
      <c r="E36970">
        <v>5520060</v>
      </c>
      <c r="F36970">
        <v>154493</v>
      </c>
      <c r="G36970">
        <v>254565</v>
      </c>
      <c r="H36970">
        <v>227213</v>
      </c>
      <c r="I36970">
        <v>23.83</v>
      </c>
      <c r="J36970">
        <v>23.18</v>
      </c>
      <c r="K36970">
        <v>0.65</v>
      </c>
      <c r="M36970">
        <v>9540</v>
      </c>
    </row>
    <row r="36971" spans="1:13" customFormat="1" hidden="1">
      <c r="A36971" t="s">
        <v>1120</v>
      </c>
      <c r="B36971" t="s">
        <v>1121</v>
      </c>
      <c r="C36971" s="1">
        <v>44398</v>
      </c>
      <c r="D36971">
        <v>5894500</v>
      </c>
      <c r="E36971">
        <v>5718272</v>
      </c>
      <c r="F36971">
        <v>176228</v>
      </c>
      <c r="G36971">
        <v>219947</v>
      </c>
      <c r="H36971">
        <v>222461</v>
      </c>
      <c r="I36971">
        <v>24.75</v>
      </c>
      <c r="J36971">
        <v>24.01</v>
      </c>
      <c r="K36971">
        <v>0.74</v>
      </c>
      <c r="M36971">
        <v>9341</v>
      </c>
    </row>
    <row r="36972" spans="1:13" customFormat="1" hidden="1">
      <c r="A36972" t="s">
        <v>1120</v>
      </c>
      <c r="B36972" t="s">
        <v>1121</v>
      </c>
      <c r="C36972" s="1">
        <v>44399</v>
      </c>
      <c r="D36972">
        <v>6059596</v>
      </c>
      <c r="E36972">
        <v>5858787</v>
      </c>
      <c r="F36972">
        <v>200809</v>
      </c>
      <c r="G36972">
        <v>165096</v>
      </c>
      <c r="H36972">
        <v>207994</v>
      </c>
      <c r="I36972">
        <v>25.44</v>
      </c>
      <c r="J36972">
        <v>24.6</v>
      </c>
      <c r="K36972">
        <v>0.84</v>
      </c>
      <c r="M36972">
        <v>8733</v>
      </c>
    </row>
    <row r="36973" spans="1:13" customFormat="1" hidden="1">
      <c r="A36973" t="s">
        <v>1120</v>
      </c>
      <c r="B36973" t="s">
        <v>1121</v>
      </c>
      <c r="C36973" s="1">
        <v>44400</v>
      </c>
      <c r="D36973">
        <v>6347065</v>
      </c>
      <c r="E36973">
        <v>6117598</v>
      </c>
      <c r="F36973">
        <v>229467</v>
      </c>
      <c r="G36973">
        <v>287469</v>
      </c>
      <c r="H36973">
        <v>204345</v>
      </c>
      <c r="I36973">
        <v>26.65</v>
      </c>
      <c r="J36973">
        <v>25.69</v>
      </c>
      <c r="K36973">
        <v>0.96</v>
      </c>
      <c r="M36973">
        <v>8580</v>
      </c>
    </row>
    <row r="36974" spans="1:13" customFormat="1" hidden="1">
      <c r="A36974" t="s">
        <v>1120</v>
      </c>
      <c r="B36974" t="s">
        <v>1121</v>
      </c>
      <c r="C36974" s="1">
        <v>44401</v>
      </c>
      <c r="H36974">
        <v>207888</v>
      </c>
      <c r="M36974">
        <v>8729</v>
      </c>
    </row>
    <row r="36975" spans="1:13" customFormat="1" hidden="1">
      <c r="A36975" t="s">
        <v>1120</v>
      </c>
      <c r="B36975" t="s">
        <v>1121</v>
      </c>
      <c r="C36975" s="1">
        <v>44402</v>
      </c>
      <c r="D36975">
        <v>6674129</v>
      </c>
      <c r="E36975">
        <v>6433287</v>
      </c>
      <c r="F36975">
        <v>240842</v>
      </c>
      <c r="H36975">
        <v>211432</v>
      </c>
      <c r="I36975">
        <v>28.02</v>
      </c>
      <c r="J36975">
        <v>27.01</v>
      </c>
      <c r="K36975">
        <v>1.01</v>
      </c>
      <c r="M36975">
        <v>8877</v>
      </c>
    </row>
    <row r="36976" spans="1:13" customFormat="1" hidden="1">
      <c r="A36976" t="s">
        <v>1120</v>
      </c>
      <c r="B36976" t="s">
        <v>1121</v>
      </c>
      <c r="C36976" s="1">
        <v>44403</v>
      </c>
      <c r="D36976">
        <v>7013130</v>
      </c>
      <c r="E36976">
        <v>6751025</v>
      </c>
      <c r="F36976">
        <v>262105</v>
      </c>
      <c r="G36976">
        <v>339001</v>
      </c>
      <c r="H36976">
        <v>227592</v>
      </c>
      <c r="I36976">
        <v>29.45</v>
      </c>
      <c r="J36976">
        <v>28.35</v>
      </c>
      <c r="K36976">
        <v>1.1000000000000001</v>
      </c>
      <c r="M36976">
        <v>9556</v>
      </c>
    </row>
    <row r="36977" spans="1:13" customFormat="1" hidden="1">
      <c r="A36977" t="s">
        <v>1120</v>
      </c>
      <c r="B36977" t="s">
        <v>1121</v>
      </c>
      <c r="C36977" s="1">
        <v>44404</v>
      </c>
      <c r="D36977">
        <v>7318286</v>
      </c>
      <c r="E36977">
        <v>7030253</v>
      </c>
      <c r="F36977">
        <v>288033</v>
      </c>
      <c r="G36977">
        <v>305156</v>
      </c>
      <c r="H36977">
        <v>234819</v>
      </c>
      <c r="I36977">
        <v>30.73</v>
      </c>
      <c r="J36977">
        <v>29.52</v>
      </c>
      <c r="K36977">
        <v>1.21</v>
      </c>
      <c r="M36977">
        <v>9859</v>
      </c>
    </row>
    <row r="36978" spans="1:13" customFormat="1" hidden="1">
      <c r="A36978" t="s">
        <v>1120</v>
      </c>
      <c r="B36978" t="s">
        <v>1121</v>
      </c>
      <c r="C36978" s="1">
        <v>44405</v>
      </c>
      <c r="D36978">
        <v>7588692</v>
      </c>
      <c r="E36978">
        <v>7273091</v>
      </c>
      <c r="F36978">
        <v>315601</v>
      </c>
      <c r="G36978">
        <v>270406</v>
      </c>
      <c r="H36978">
        <v>242027</v>
      </c>
      <c r="I36978">
        <v>31.86</v>
      </c>
      <c r="J36978">
        <v>30.54</v>
      </c>
      <c r="K36978">
        <v>1.33</v>
      </c>
      <c r="M36978">
        <v>10162</v>
      </c>
    </row>
    <row r="36979" spans="1:13" customFormat="1" hidden="1">
      <c r="A36979" t="s">
        <v>1120</v>
      </c>
      <c r="B36979" t="s">
        <v>1121</v>
      </c>
      <c r="C36979" s="1">
        <v>44406</v>
      </c>
      <c r="D36979">
        <v>7826972</v>
      </c>
      <c r="E36979">
        <v>7484172</v>
      </c>
      <c r="F36979">
        <v>342800</v>
      </c>
      <c r="G36979">
        <v>238280</v>
      </c>
      <c r="H36979">
        <v>252482</v>
      </c>
      <c r="I36979">
        <v>32.86</v>
      </c>
      <c r="J36979">
        <v>31.42</v>
      </c>
      <c r="K36979">
        <v>1.44</v>
      </c>
      <c r="M36979">
        <v>10601</v>
      </c>
    </row>
    <row r="36980" spans="1:13" customFormat="1" hidden="1">
      <c r="A36980" t="s">
        <v>1120</v>
      </c>
      <c r="B36980" t="s">
        <v>1121</v>
      </c>
      <c r="C36980" s="1">
        <v>44407</v>
      </c>
      <c r="D36980">
        <v>8088871</v>
      </c>
      <c r="E36980">
        <v>7707830</v>
      </c>
      <c r="F36980">
        <v>381041</v>
      </c>
      <c r="G36980">
        <v>261899</v>
      </c>
      <c r="H36980">
        <v>248829</v>
      </c>
      <c r="I36980">
        <v>33.96</v>
      </c>
      <c r="J36980">
        <v>32.36</v>
      </c>
      <c r="K36980">
        <v>1.6</v>
      </c>
      <c r="M36980">
        <v>10448</v>
      </c>
    </row>
    <row r="36981" spans="1:13" customFormat="1" hidden="1">
      <c r="A36981" t="s">
        <v>1120</v>
      </c>
      <c r="B36981" t="s">
        <v>1121</v>
      </c>
      <c r="C36981" s="1">
        <v>44408</v>
      </c>
      <c r="H36981">
        <v>238421</v>
      </c>
      <c r="M36981">
        <v>10011</v>
      </c>
    </row>
    <row r="36982" spans="1:13" customFormat="1" hidden="1">
      <c r="A36982" t="s">
        <v>1120</v>
      </c>
      <c r="B36982" t="s">
        <v>1121</v>
      </c>
      <c r="C36982" s="1">
        <v>44409</v>
      </c>
      <c r="D36982">
        <v>8270213</v>
      </c>
      <c r="E36982">
        <v>7881726</v>
      </c>
      <c r="F36982">
        <v>388487</v>
      </c>
      <c r="H36982">
        <v>228012</v>
      </c>
      <c r="I36982">
        <v>34.72</v>
      </c>
      <c r="J36982">
        <v>33.090000000000003</v>
      </c>
      <c r="K36982">
        <v>1.63</v>
      </c>
      <c r="M36982">
        <v>9574</v>
      </c>
    </row>
    <row r="36983" spans="1:13" customFormat="1" hidden="1">
      <c r="A36983" t="s">
        <v>1120</v>
      </c>
      <c r="B36983" t="s">
        <v>1121</v>
      </c>
      <c r="C36983" s="1">
        <v>44410</v>
      </c>
      <c r="D36983">
        <v>8405085</v>
      </c>
      <c r="E36983">
        <v>8001300</v>
      </c>
      <c r="F36983">
        <v>403785</v>
      </c>
      <c r="G36983">
        <v>134872</v>
      </c>
      <c r="H36983">
        <v>198851</v>
      </c>
      <c r="I36983">
        <v>35.29</v>
      </c>
      <c r="J36983">
        <v>33.6</v>
      </c>
      <c r="K36983">
        <v>1.7</v>
      </c>
      <c r="M36983">
        <v>8349</v>
      </c>
    </row>
    <row r="36984" spans="1:13" customFormat="1" hidden="1">
      <c r="A36984" t="s">
        <v>1120</v>
      </c>
      <c r="B36984" t="s">
        <v>1121</v>
      </c>
      <c r="C36984" s="1">
        <v>44411</v>
      </c>
      <c r="D36984">
        <v>8501137</v>
      </c>
      <c r="E36984">
        <v>8083073</v>
      </c>
      <c r="F36984">
        <v>418064</v>
      </c>
      <c r="G36984">
        <v>96052</v>
      </c>
      <c r="H36984">
        <v>168979</v>
      </c>
      <c r="I36984">
        <v>35.69</v>
      </c>
      <c r="J36984">
        <v>33.94</v>
      </c>
      <c r="K36984">
        <v>1.76</v>
      </c>
      <c r="M36984">
        <v>7095</v>
      </c>
    </row>
    <row r="36985" spans="1:13" customFormat="1" hidden="1">
      <c r="A36985" t="s">
        <v>1120</v>
      </c>
      <c r="B36985" t="s">
        <v>1121</v>
      </c>
      <c r="C36985" s="1">
        <v>44412</v>
      </c>
      <c r="D36985">
        <v>8607387</v>
      </c>
      <c r="E36985">
        <v>8170117</v>
      </c>
      <c r="F36985">
        <v>437270</v>
      </c>
      <c r="G36985">
        <v>106250</v>
      </c>
      <c r="H36985">
        <v>145528</v>
      </c>
      <c r="I36985">
        <v>36.14</v>
      </c>
      <c r="J36985">
        <v>34.299999999999997</v>
      </c>
      <c r="K36985">
        <v>1.84</v>
      </c>
      <c r="M36985">
        <v>6110</v>
      </c>
    </row>
    <row r="36986" spans="1:13" customFormat="1" hidden="1">
      <c r="A36986" t="s">
        <v>1120</v>
      </c>
      <c r="B36986" t="s">
        <v>1121</v>
      </c>
      <c r="C36986" s="1">
        <v>44413</v>
      </c>
      <c r="D36986">
        <v>8875048</v>
      </c>
      <c r="E36986">
        <v>8418179</v>
      </c>
      <c r="F36986">
        <v>456869</v>
      </c>
      <c r="G36986">
        <v>267661</v>
      </c>
      <c r="H36986">
        <v>149725</v>
      </c>
      <c r="I36986">
        <v>37.26</v>
      </c>
      <c r="J36986">
        <v>35.35</v>
      </c>
      <c r="K36986">
        <v>1.92</v>
      </c>
      <c r="M36986">
        <v>6287</v>
      </c>
    </row>
    <row r="36987" spans="1:13" customFormat="1" hidden="1">
      <c r="A36987" t="s">
        <v>1120</v>
      </c>
      <c r="B36987" t="s">
        <v>1121</v>
      </c>
      <c r="C36987" s="1">
        <v>44414</v>
      </c>
      <c r="D36987">
        <v>9154501</v>
      </c>
      <c r="E36987">
        <v>8661701</v>
      </c>
      <c r="F36987">
        <v>492800</v>
      </c>
      <c r="G36987">
        <v>279453</v>
      </c>
      <c r="H36987">
        <v>152233</v>
      </c>
      <c r="I36987">
        <v>38.44</v>
      </c>
      <c r="J36987">
        <v>36.369999999999997</v>
      </c>
      <c r="K36987">
        <v>2.0699999999999998</v>
      </c>
      <c r="M36987">
        <v>6392</v>
      </c>
    </row>
    <row r="36988" spans="1:13" customFormat="1" hidden="1">
      <c r="A36988" t="s">
        <v>1120</v>
      </c>
      <c r="B36988" t="s">
        <v>1121</v>
      </c>
      <c r="C36988" s="1">
        <v>44415</v>
      </c>
      <c r="H36988">
        <v>141122</v>
      </c>
      <c r="M36988">
        <v>5925</v>
      </c>
    </row>
    <row r="36989" spans="1:13" customFormat="1" hidden="1">
      <c r="A36989" t="s">
        <v>1120</v>
      </c>
      <c r="B36989" t="s">
        <v>1121</v>
      </c>
      <c r="C36989" s="1">
        <v>44416</v>
      </c>
      <c r="D36989">
        <v>9180297</v>
      </c>
      <c r="E36989">
        <v>8679320</v>
      </c>
      <c r="F36989">
        <v>500977</v>
      </c>
      <c r="H36989">
        <v>130012</v>
      </c>
      <c r="I36989">
        <v>38.549999999999997</v>
      </c>
      <c r="J36989">
        <v>36.44</v>
      </c>
      <c r="K36989">
        <v>2.1</v>
      </c>
      <c r="M36989">
        <v>5459</v>
      </c>
    </row>
    <row r="36990" spans="1:13" customFormat="1" hidden="1">
      <c r="A36990" t="s">
        <v>1120</v>
      </c>
      <c r="B36990" t="s">
        <v>1121</v>
      </c>
      <c r="C36990" s="1">
        <v>44417</v>
      </c>
      <c r="D36990">
        <v>9228263</v>
      </c>
      <c r="E36990">
        <v>8709234</v>
      </c>
      <c r="F36990">
        <v>519029</v>
      </c>
      <c r="G36990">
        <v>47966</v>
      </c>
      <c r="H36990">
        <v>117597</v>
      </c>
      <c r="I36990">
        <v>38.75</v>
      </c>
      <c r="J36990">
        <v>36.57</v>
      </c>
      <c r="K36990">
        <v>2.1800000000000002</v>
      </c>
      <c r="M36990">
        <v>4938</v>
      </c>
    </row>
    <row r="36991" spans="1:13" customFormat="1" hidden="1">
      <c r="A36991" t="s">
        <v>1120</v>
      </c>
      <c r="B36991" t="s">
        <v>1121</v>
      </c>
      <c r="C36991" s="1">
        <v>44418</v>
      </c>
      <c r="D36991">
        <v>9265758</v>
      </c>
      <c r="E36991">
        <v>8725490</v>
      </c>
      <c r="F36991">
        <v>540268</v>
      </c>
      <c r="G36991">
        <v>37495</v>
      </c>
      <c r="H36991">
        <v>109232</v>
      </c>
      <c r="I36991">
        <v>38.9</v>
      </c>
      <c r="J36991">
        <v>36.64</v>
      </c>
      <c r="K36991">
        <v>2.27</v>
      </c>
      <c r="M36991">
        <v>4586</v>
      </c>
    </row>
    <row r="36992" spans="1:13" customFormat="1" hidden="1">
      <c r="A36992" t="s">
        <v>1120</v>
      </c>
      <c r="B36992" t="s">
        <v>1121</v>
      </c>
      <c r="C36992" s="1">
        <v>44419</v>
      </c>
      <c r="D36992">
        <v>9433236</v>
      </c>
      <c r="E36992">
        <v>8867289</v>
      </c>
      <c r="F36992">
        <v>565947</v>
      </c>
      <c r="G36992">
        <v>167478</v>
      </c>
      <c r="H36992">
        <v>117978</v>
      </c>
      <c r="I36992">
        <v>39.61</v>
      </c>
      <c r="J36992">
        <v>37.229999999999997</v>
      </c>
      <c r="K36992">
        <v>2.38</v>
      </c>
      <c r="M36992">
        <v>4954</v>
      </c>
    </row>
    <row r="36993" spans="1:13" customFormat="1" hidden="1">
      <c r="A36993" t="s">
        <v>1120</v>
      </c>
      <c r="B36993" t="s">
        <v>1121</v>
      </c>
      <c r="C36993" s="1">
        <v>44420</v>
      </c>
      <c r="D36993">
        <v>9602785</v>
      </c>
      <c r="E36993">
        <v>9006569</v>
      </c>
      <c r="F36993">
        <v>596216</v>
      </c>
      <c r="G36993">
        <v>169549</v>
      </c>
      <c r="H36993">
        <v>103962</v>
      </c>
      <c r="I36993">
        <v>40.32</v>
      </c>
      <c r="J36993">
        <v>37.82</v>
      </c>
      <c r="K36993">
        <v>2.5</v>
      </c>
      <c r="M36993">
        <v>4365</v>
      </c>
    </row>
    <row r="36994" spans="1:13" customFormat="1" hidden="1">
      <c r="A36994" t="s">
        <v>1120</v>
      </c>
      <c r="B36994" t="s">
        <v>1121</v>
      </c>
      <c r="C36994" s="1">
        <v>44421</v>
      </c>
      <c r="D36994">
        <v>9749241</v>
      </c>
      <c r="E36994">
        <v>9100495</v>
      </c>
      <c r="F36994">
        <v>648746</v>
      </c>
      <c r="G36994">
        <v>146456</v>
      </c>
      <c r="H36994">
        <v>84963</v>
      </c>
      <c r="I36994">
        <v>40.93</v>
      </c>
      <c r="J36994">
        <v>38.21</v>
      </c>
      <c r="K36994">
        <v>2.72</v>
      </c>
      <c r="M36994">
        <v>3567</v>
      </c>
    </row>
    <row r="36995" spans="1:13" customFormat="1" hidden="1">
      <c r="A36995" t="s">
        <v>1120</v>
      </c>
      <c r="B36995" t="s">
        <v>1121</v>
      </c>
      <c r="C36995" s="1">
        <v>44422</v>
      </c>
      <c r="H36995">
        <v>88520</v>
      </c>
      <c r="M36995">
        <v>3717</v>
      </c>
    </row>
    <row r="36996" spans="1:13" customFormat="1" hidden="1">
      <c r="A36996" t="s">
        <v>1120</v>
      </c>
      <c r="B36996" t="s">
        <v>1121</v>
      </c>
      <c r="C36996" s="1">
        <v>44423</v>
      </c>
      <c r="D36996">
        <v>9824837</v>
      </c>
      <c r="E36996">
        <v>9162953</v>
      </c>
      <c r="F36996">
        <v>661884</v>
      </c>
      <c r="H36996">
        <v>92077</v>
      </c>
      <c r="I36996">
        <v>41.25</v>
      </c>
      <c r="J36996">
        <v>38.47</v>
      </c>
      <c r="K36996">
        <v>2.78</v>
      </c>
      <c r="M36996">
        <v>3866</v>
      </c>
    </row>
    <row r="36997" spans="1:13" customFormat="1" hidden="1">
      <c r="A36997" t="s">
        <v>1120</v>
      </c>
      <c r="B36997" t="s">
        <v>1121</v>
      </c>
      <c r="C36997" s="1">
        <v>44424</v>
      </c>
      <c r="D36997">
        <v>9887295</v>
      </c>
      <c r="E36997">
        <v>9203556</v>
      </c>
      <c r="F36997">
        <v>683739</v>
      </c>
      <c r="G36997">
        <v>62458</v>
      </c>
      <c r="H36997">
        <v>94147</v>
      </c>
      <c r="I36997">
        <v>41.51</v>
      </c>
      <c r="J36997">
        <v>38.64</v>
      </c>
      <c r="K36997">
        <v>2.87</v>
      </c>
      <c r="M36997">
        <v>3953</v>
      </c>
    </row>
    <row r="36998" spans="1:13" customFormat="1" hidden="1">
      <c r="A36998" t="s">
        <v>1120</v>
      </c>
      <c r="B36998" t="s">
        <v>1121</v>
      </c>
      <c r="C36998" s="1">
        <v>44425</v>
      </c>
      <c r="D36998">
        <v>9951034</v>
      </c>
      <c r="E36998">
        <v>9247088</v>
      </c>
      <c r="F36998">
        <v>703946</v>
      </c>
      <c r="G36998">
        <v>63739</v>
      </c>
      <c r="H36998">
        <v>97897</v>
      </c>
      <c r="I36998">
        <v>41.78</v>
      </c>
      <c r="J36998">
        <v>38.83</v>
      </c>
      <c r="K36998">
        <v>2.96</v>
      </c>
      <c r="M36998">
        <v>4110</v>
      </c>
    </row>
    <row r="36999" spans="1:13" customFormat="1" hidden="1">
      <c r="A36999" t="s">
        <v>1120</v>
      </c>
      <c r="B36999" t="s">
        <v>1121</v>
      </c>
      <c r="C36999" s="1">
        <v>44426</v>
      </c>
      <c r="D36999">
        <v>9985997</v>
      </c>
      <c r="E36999">
        <v>9260988</v>
      </c>
      <c r="F36999">
        <v>725009</v>
      </c>
      <c r="G36999">
        <v>34963</v>
      </c>
      <c r="H36999">
        <v>78966</v>
      </c>
      <c r="I36999">
        <v>41.93</v>
      </c>
      <c r="J36999">
        <v>38.880000000000003</v>
      </c>
      <c r="K36999">
        <v>3.04</v>
      </c>
      <c r="M36999">
        <v>3316</v>
      </c>
    </row>
    <row r="37000" spans="1:13" customFormat="1" hidden="1">
      <c r="A37000" t="s">
        <v>1120</v>
      </c>
      <c r="B37000" t="s">
        <v>1121</v>
      </c>
      <c r="C37000" s="1">
        <v>44427</v>
      </c>
      <c r="D37000">
        <v>10014566</v>
      </c>
      <c r="E37000">
        <v>9269265</v>
      </c>
      <c r="F37000">
        <v>745301</v>
      </c>
      <c r="G37000">
        <v>28569</v>
      </c>
      <c r="H37000">
        <v>58826</v>
      </c>
      <c r="I37000">
        <v>42.05</v>
      </c>
      <c r="J37000">
        <v>38.92</v>
      </c>
      <c r="K37000">
        <v>3.13</v>
      </c>
      <c r="M37000">
        <v>2470</v>
      </c>
    </row>
    <row r="37001" spans="1:13" customFormat="1" hidden="1">
      <c r="A37001" t="s">
        <v>1122</v>
      </c>
      <c r="B37001" t="s">
        <v>1123</v>
      </c>
      <c r="C37001" s="1">
        <v>44323</v>
      </c>
      <c r="D37001">
        <v>69229</v>
      </c>
      <c r="E37001">
        <v>69229</v>
      </c>
      <c r="I37001">
        <v>0.73</v>
      </c>
      <c r="J37001">
        <v>0.73</v>
      </c>
    </row>
    <row r="37002" spans="1:13" customFormat="1" hidden="1">
      <c r="A37002" t="s">
        <v>1122</v>
      </c>
      <c r="B37002" t="s">
        <v>1123</v>
      </c>
      <c r="C37002" s="1">
        <v>44324</v>
      </c>
      <c r="H37002">
        <v>644</v>
      </c>
      <c r="M37002">
        <v>68</v>
      </c>
    </row>
    <row r="37003" spans="1:13" customFormat="1" hidden="1">
      <c r="A37003" t="s">
        <v>1122</v>
      </c>
      <c r="B37003" t="s">
        <v>1123</v>
      </c>
      <c r="C37003" s="1">
        <v>44325</v>
      </c>
      <c r="D37003">
        <v>70517</v>
      </c>
      <c r="E37003">
        <v>70517</v>
      </c>
      <c r="H37003">
        <v>644</v>
      </c>
      <c r="I37003">
        <v>0.74</v>
      </c>
      <c r="J37003">
        <v>0.74</v>
      </c>
      <c r="M37003">
        <v>68</v>
      </c>
    </row>
    <row r="37004" spans="1:13" customFormat="1" hidden="1">
      <c r="A37004" t="s">
        <v>1122</v>
      </c>
      <c r="B37004" t="s">
        <v>1123</v>
      </c>
      <c r="C37004" s="1">
        <v>44326</v>
      </c>
      <c r="H37004">
        <v>516</v>
      </c>
      <c r="M37004">
        <v>54</v>
      </c>
    </row>
    <row r="37005" spans="1:13" customFormat="1" hidden="1">
      <c r="A37005" t="s">
        <v>1122</v>
      </c>
      <c r="B37005" t="s">
        <v>1123</v>
      </c>
      <c r="C37005" s="1">
        <v>44327</v>
      </c>
      <c r="H37005">
        <v>453</v>
      </c>
      <c r="M37005">
        <v>47</v>
      </c>
    </row>
    <row r="37006" spans="1:13" customFormat="1" hidden="1">
      <c r="A37006" t="s">
        <v>1122</v>
      </c>
      <c r="B37006" t="s">
        <v>1123</v>
      </c>
      <c r="C37006" s="1">
        <v>44328</v>
      </c>
      <c r="H37006">
        <v>414</v>
      </c>
      <c r="M37006">
        <v>43</v>
      </c>
    </row>
    <row r="37007" spans="1:13" customFormat="1" hidden="1">
      <c r="A37007" t="s">
        <v>1122</v>
      </c>
      <c r="B37007" t="s">
        <v>1123</v>
      </c>
      <c r="C37007" s="1">
        <v>44329</v>
      </c>
      <c r="H37007">
        <v>389</v>
      </c>
      <c r="M37007">
        <v>41</v>
      </c>
    </row>
    <row r="37008" spans="1:13" customFormat="1" hidden="1">
      <c r="A37008" t="s">
        <v>1122</v>
      </c>
      <c r="B37008" t="s">
        <v>1123</v>
      </c>
      <c r="C37008" s="1">
        <v>44330</v>
      </c>
      <c r="H37008">
        <v>371</v>
      </c>
      <c r="M37008">
        <v>39</v>
      </c>
    </row>
    <row r="37009" spans="1:13" customFormat="1" hidden="1">
      <c r="A37009" t="s">
        <v>1122</v>
      </c>
      <c r="B37009" t="s">
        <v>1123</v>
      </c>
      <c r="C37009" s="1">
        <v>44331</v>
      </c>
      <c r="H37009">
        <v>316</v>
      </c>
      <c r="M37009">
        <v>33</v>
      </c>
    </row>
    <row r="37010" spans="1:13" customFormat="1" hidden="1">
      <c r="A37010" t="s">
        <v>1122</v>
      </c>
      <c r="B37010" t="s">
        <v>1123</v>
      </c>
      <c r="C37010" s="1">
        <v>44332</v>
      </c>
      <c r="D37010">
        <v>72347</v>
      </c>
      <c r="E37010">
        <v>72347</v>
      </c>
      <c r="H37010">
        <v>261</v>
      </c>
      <c r="I37010">
        <v>0.76</v>
      </c>
      <c r="J37010">
        <v>0.76</v>
      </c>
      <c r="M37010">
        <v>27</v>
      </c>
    </row>
    <row r="37011" spans="1:13" customFormat="1" hidden="1">
      <c r="A37011" t="s">
        <v>1122</v>
      </c>
      <c r="B37011" t="s">
        <v>1123</v>
      </c>
      <c r="C37011" s="1">
        <v>44333</v>
      </c>
      <c r="H37011">
        <v>266</v>
      </c>
      <c r="M37011">
        <v>28</v>
      </c>
    </row>
    <row r="37012" spans="1:13" customFormat="1" hidden="1">
      <c r="A37012" t="s">
        <v>1122</v>
      </c>
      <c r="B37012" t="s">
        <v>1123</v>
      </c>
      <c r="C37012" s="1">
        <v>44334</v>
      </c>
      <c r="H37012">
        <v>271</v>
      </c>
      <c r="M37012">
        <v>28</v>
      </c>
    </row>
    <row r="37013" spans="1:13" customFormat="1" hidden="1">
      <c r="A37013" t="s">
        <v>1122</v>
      </c>
      <c r="B37013" t="s">
        <v>1123</v>
      </c>
      <c r="C37013" s="1">
        <v>44335</v>
      </c>
      <c r="H37013">
        <v>275</v>
      </c>
      <c r="M37013">
        <v>29</v>
      </c>
    </row>
    <row r="37014" spans="1:13" customFormat="1" hidden="1">
      <c r="A37014" t="s">
        <v>1122</v>
      </c>
      <c r="B37014" t="s">
        <v>1123</v>
      </c>
      <c r="C37014" s="1">
        <v>44336</v>
      </c>
      <c r="H37014">
        <v>280</v>
      </c>
      <c r="M37014">
        <v>29</v>
      </c>
    </row>
    <row r="37015" spans="1:13" customFormat="1" hidden="1">
      <c r="A37015" t="s">
        <v>1122</v>
      </c>
      <c r="B37015" t="s">
        <v>1123</v>
      </c>
      <c r="C37015" s="1">
        <v>44337</v>
      </c>
      <c r="H37015">
        <v>284</v>
      </c>
      <c r="M37015">
        <v>30</v>
      </c>
    </row>
    <row r="37016" spans="1:13" customFormat="1" hidden="1">
      <c r="A37016" t="s">
        <v>1122</v>
      </c>
      <c r="B37016" t="s">
        <v>1123</v>
      </c>
      <c r="C37016" s="1">
        <v>44338</v>
      </c>
      <c r="H37016">
        <v>289</v>
      </c>
      <c r="M37016">
        <v>30</v>
      </c>
    </row>
    <row r="37017" spans="1:13" customFormat="1" hidden="1">
      <c r="A37017" t="s">
        <v>1122</v>
      </c>
      <c r="B37017" t="s">
        <v>1123</v>
      </c>
      <c r="C37017" s="1">
        <v>44339</v>
      </c>
      <c r="D37017">
        <v>74403</v>
      </c>
      <c r="E37017">
        <v>74403</v>
      </c>
      <c r="H37017">
        <v>294</v>
      </c>
      <c r="I37017">
        <v>0.78</v>
      </c>
      <c r="J37017">
        <v>0.78</v>
      </c>
      <c r="M37017">
        <v>31</v>
      </c>
    </row>
    <row r="37018" spans="1:13" customFormat="1" hidden="1">
      <c r="A37018" t="s">
        <v>1122</v>
      </c>
      <c r="B37018" t="s">
        <v>1123</v>
      </c>
      <c r="C37018" s="1">
        <v>44340</v>
      </c>
      <c r="H37018">
        <v>606</v>
      </c>
      <c r="M37018">
        <v>64</v>
      </c>
    </row>
    <row r="37019" spans="1:13" customFormat="1" hidden="1">
      <c r="A37019" t="s">
        <v>1122</v>
      </c>
      <c r="B37019" t="s">
        <v>1123</v>
      </c>
      <c r="C37019" s="1">
        <v>44341</v>
      </c>
      <c r="H37019">
        <v>919</v>
      </c>
      <c r="M37019">
        <v>96</v>
      </c>
    </row>
    <row r="37020" spans="1:13" customFormat="1" hidden="1">
      <c r="A37020" t="s">
        <v>1122</v>
      </c>
      <c r="B37020" t="s">
        <v>1123</v>
      </c>
      <c r="C37020" s="1">
        <v>44342</v>
      </c>
      <c r="H37020">
        <v>1231</v>
      </c>
      <c r="M37020">
        <v>129</v>
      </c>
    </row>
    <row r="37021" spans="1:13" customFormat="1" hidden="1">
      <c r="A37021" t="s">
        <v>1122</v>
      </c>
      <c r="B37021" t="s">
        <v>1123</v>
      </c>
      <c r="C37021" s="1">
        <v>44343</v>
      </c>
      <c r="H37021">
        <v>1544</v>
      </c>
      <c r="M37021">
        <v>162</v>
      </c>
    </row>
    <row r="37022" spans="1:13" customFormat="1" hidden="1">
      <c r="A37022" t="s">
        <v>1122</v>
      </c>
      <c r="B37022" t="s">
        <v>1123</v>
      </c>
      <c r="C37022" s="1">
        <v>44344</v>
      </c>
      <c r="H37022">
        <v>1857</v>
      </c>
      <c r="M37022">
        <v>195</v>
      </c>
    </row>
    <row r="37023" spans="1:13" customFormat="1" hidden="1">
      <c r="A37023" t="s">
        <v>1122</v>
      </c>
      <c r="B37023" t="s">
        <v>1123</v>
      </c>
      <c r="C37023" s="1">
        <v>44345</v>
      </c>
      <c r="H37023">
        <v>2169</v>
      </c>
      <c r="M37023">
        <v>227</v>
      </c>
    </row>
    <row r="37024" spans="1:13" customFormat="1" hidden="1">
      <c r="A37024" t="s">
        <v>1122</v>
      </c>
      <c r="B37024" t="s">
        <v>1123</v>
      </c>
      <c r="C37024" s="1">
        <v>44346</v>
      </c>
      <c r="D37024">
        <v>91775</v>
      </c>
      <c r="E37024">
        <v>79376</v>
      </c>
      <c r="F37024">
        <v>12399</v>
      </c>
      <c r="H37024">
        <v>2482</v>
      </c>
      <c r="I37024">
        <v>0.96</v>
      </c>
      <c r="J37024">
        <v>0.83</v>
      </c>
      <c r="K37024">
        <v>0.13</v>
      </c>
      <c r="M37024">
        <v>260</v>
      </c>
    </row>
    <row r="37025" spans="1:13" customFormat="1" hidden="1">
      <c r="A37025" t="s">
        <v>1122</v>
      </c>
      <c r="B37025" t="s">
        <v>1123</v>
      </c>
      <c r="C37025" s="1">
        <v>44347</v>
      </c>
      <c r="H37025">
        <v>2240</v>
      </c>
      <c r="M37025">
        <v>235</v>
      </c>
    </row>
    <row r="37026" spans="1:13" customFormat="1" hidden="1">
      <c r="A37026" t="s">
        <v>1122</v>
      </c>
      <c r="B37026" t="s">
        <v>1123</v>
      </c>
      <c r="C37026" s="1">
        <v>44348</v>
      </c>
      <c r="H37026">
        <v>1998</v>
      </c>
      <c r="M37026">
        <v>209</v>
      </c>
    </row>
    <row r="37027" spans="1:13" customFormat="1" hidden="1">
      <c r="A37027" t="s">
        <v>1122</v>
      </c>
      <c r="B37027" t="s">
        <v>1123</v>
      </c>
      <c r="C37027" s="1">
        <v>44349</v>
      </c>
      <c r="H37027">
        <v>1756</v>
      </c>
      <c r="M37027">
        <v>184</v>
      </c>
    </row>
    <row r="37028" spans="1:13" customFormat="1" hidden="1">
      <c r="A37028" t="s">
        <v>1122</v>
      </c>
      <c r="B37028" t="s">
        <v>1123</v>
      </c>
      <c r="C37028" s="1">
        <v>44350</v>
      </c>
      <c r="H37028">
        <v>1514</v>
      </c>
      <c r="M37028">
        <v>159</v>
      </c>
    </row>
    <row r="37029" spans="1:13" customFormat="1" hidden="1">
      <c r="A37029" t="s">
        <v>1122</v>
      </c>
      <c r="B37029" t="s">
        <v>1123</v>
      </c>
      <c r="C37029" s="1">
        <v>44351</v>
      </c>
      <c r="H37029">
        <v>1272</v>
      </c>
      <c r="M37029">
        <v>133</v>
      </c>
    </row>
    <row r="37030" spans="1:13" customFormat="1" hidden="1">
      <c r="A37030" t="s">
        <v>1122</v>
      </c>
      <c r="B37030" t="s">
        <v>1123</v>
      </c>
      <c r="C37030" s="1">
        <v>44352</v>
      </c>
      <c r="H37030">
        <v>1030</v>
      </c>
      <c r="M37030">
        <v>108</v>
      </c>
    </row>
    <row r="37031" spans="1:13" customFormat="1" hidden="1">
      <c r="A37031" t="s">
        <v>1122</v>
      </c>
      <c r="B37031" t="s">
        <v>1123</v>
      </c>
      <c r="C37031" s="1">
        <v>44353</v>
      </c>
      <c r="D37031">
        <v>97290</v>
      </c>
      <c r="E37031">
        <v>83743</v>
      </c>
      <c r="F37031">
        <v>13547</v>
      </c>
      <c r="H37031">
        <v>788</v>
      </c>
      <c r="I37031">
        <v>1.02</v>
      </c>
      <c r="J37031">
        <v>0.88</v>
      </c>
      <c r="K37031">
        <v>0.14000000000000001</v>
      </c>
      <c r="M37031">
        <v>83</v>
      </c>
    </row>
    <row r="37032" spans="1:13" customFormat="1" hidden="1">
      <c r="A37032" t="s">
        <v>1122</v>
      </c>
      <c r="B37032" t="s">
        <v>1123</v>
      </c>
      <c r="C37032" s="1">
        <v>44354</v>
      </c>
      <c r="H37032">
        <v>786</v>
      </c>
      <c r="M37032">
        <v>82</v>
      </c>
    </row>
    <row r="37033" spans="1:13" customFormat="1" hidden="1">
      <c r="A37033" t="s">
        <v>1122</v>
      </c>
      <c r="B37033" t="s">
        <v>1123</v>
      </c>
      <c r="C37033" s="1">
        <v>44355</v>
      </c>
      <c r="H37033">
        <v>784</v>
      </c>
      <c r="M37033">
        <v>82</v>
      </c>
    </row>
    <row r="37034" spans="1:13" customFormat="1" hidden="1">
      <c r="A37034" t="s">
        <v>1122</v>
      </c>
      <c r="B37034" t="s">
        <v>1123</v>
      </c>
      <c r="C37034" s="1">
        <v>44356</v>
      </c>
      <c r="H37034">
        <v>782</v>
      </c>
      <c r="M37034">
        <v>82</v>
      </c>
    </row>
    <row r="37035" spans="1:13" customFormat="1" hidden="1">
      <c r="A37035" t="s">
        <v>1122</v>
      </c>
      <c r="B37035" t="s">
        <v>1123</v>
      </c>
      <c r="C37035" s="1">
        <v>44357</v>
      </c>
      <c r="H37035">
        <v>780</v>
      </c>
      <c r="M37035">
        <v>82</v>
      </c>
    </row>
    <row r="37036" spans="1:13" customFormat="1" hidden="1">
      <c r="A37036" t="s">
        <v>1122</v>
      </c>
      <c r="B37036" t="s">
        <v>1123</v>
      </c>
      <c r="C37036" s="1">
        <v>44358</v>
      </c>
      <c r="H37036">
        <v>778</v>
      </c>
      <c r="M37036">
        <v>82</v>
      </c>
    </row>
    <row r="37037" spans="1:13" customFormat="1" hidden="1">
      <c r="A37037" t="s">
        <v>1122</v>
      </c>
      <c r="B37037" t="s">
        <v>1123</v>
      </c>
      <c r="C37037" s="1">
        <v>44359</v>
      </c>
      <c r="H37037">
        <v>776</v>
      </c>
      <c r="M37037">
        <v>81</v>
      </c>
    </row>
    <row r="37038" spans="1:13" customFormat="1" hidden="1">
      <c r="A37038" t="s">
        <v>1122</v>
      </c>
      <c r="B37038" t="s">
        <v>1123</v>
      </c>
      <c r="C37038" s="1">
        <v>44360</v>
      </c>
      <c r="D37038">
        <v>102711</v>
      </c>
      <c r="E37038">
        <v>89121</v>
      </c>
      <c r="F37038">
        <v>13590</v>
      </c>
      <c r="H37038">
        <v>774</v>
      </c>
      <c r="I37038">
        <v>1.08</v>
      </c>
      <c r="J37038">
        <v>0.93</v>
      </c>
      <c r="K37038">
        <v>0.14000000000000001</v>
      </c>
      <c r="M37038">
        <v>81</v>
      </c>
    </row>
    <row r="37039" spans="1:13" customFormat="1" hidden="1">
      <c r="A37039" t="s">
        <v>1122</v>
      </c>
      <c r="B37039" t="s">
        <v>1123</v>
      </c>
      <c r="C37039" s="1">
        <v>44361</v>
      </c>
      <c r="H37039">
        <v>1263</v>
      </c>
      <c r="M37039">
        <v>132</v>
      </c>
    </row>
    <row r="37040" spans="1:13" customFormat="1" hidden="1">
      <c r="A37040" t="s">
        <v>1122</v>
      </c>
      <c r="B37040" t="s">
        <v>1123</v>
      </c>
      <c r="C37040" s="1">
        <v>44362</v>
      </c>
      <c r="H37040">
        <v>1752</v>
      </c>
      <c r="M37040">
        <v>184</v>
      </c>
    </row>
    <row r="37041" spans="1:13" customFormat="1" hidden="1">
      <c r="A37041" t="s">
        <v>1122</v>
      </c>
      <c r="B37041" t="s">
        <v>1123</v>
      </c>
      <c r="C37041" s="1">
        <v>44363</v>
      </c>
      <c r="H37041">
        <v>2240</v>
      </c>
      <c r="M37041">
        <v>235</v>
      </c>
    </row>
    <row r="37042" spans="1:13" customFormat="1" hidden="1">
      <c r="A37042" t="s">
        <v>1122</v>
      </c>
      <c r="B37042" t="s">
        <v>1123</v>
      </c>
      <c r="C37042" s="1">
        <v>44364</v>
      </c>
      <c r="H37042">
        <v>2729</v>
      </c>
      <c r="M37042">
        <v>286</v>
      </c>
    </row>
    <row r="37043" spans="1:13" customFormat="1" hidden="1">
      <c r="A37043" t="s">
        <v>1122</v>
      </c>
      <c r="B37043" t="s">
        <v>1123</v>
      </c>
      <c r="C37043" s="1">
        <v>44365</v>
      </c>
      <c r="H37043">
        <v>3218</v>
      </c>
      <c r="M37043">
        <v>337</v>
      </c>
    </row>
    <row r="37044" spans="1:13" customFormat="1" hidden="1">
      <c r="A37044" t="s">
        <v>1122</v>
      </c>
      <c r="B37044" t="s">
        <v>1123</v>
      </c>
      <c r="C37044" s="1">
        <v>44366</v>
      </c>
      <c r="H37044">
        <v>3706</v>
      </c>
      <c r="M37044">
        <v>389</v>
      </c>
    </row>
    <row r="37045" spans="1:13" customFormat="1" hidden="1">
      <c r="A37045" t="s">
        <v>1122</v>
      </c>
      <c r="B37045" t="s">
        <v>1123</v>
      </c>
      <c r="C37045" s="1">
        <v>44367</v>
      </c>
      <c r="D37045">
        <v>132075</v>
      </c>
      <c r="E37045">
        <v>116341</v>
      </c>
      <c r="F37045">
        <v>15734</v>
      </c>
      <c r="H37045">
        <v>4195</v>
      </c>
      <c r="I37045">
        <v>1.38</v>
      </c>
      <c r="J37045">
        <v>1.22</v>
      </c>
      <c r="K37045">
        <v>0.16</v>
      </c>
      <c r="M37045">
        <v>440</v>
      </c>
    </row>
    <row r="37046" spans="1:13" customFormat="1" hidden="1">
      <c r="A37046" t="s">
        <v>1122</v>
      </c>
      <c r="B37046" t="s">
        <v>1123</v>
      </c>
      <c r="C37046" s="1">
        <v>44368</v>
      </c>
      <c r="H37046">
        <v>5464</v>
      </c>
      <c r="M37046">
        <v>573</v>
      </c>
    </row>
    <row r="37047" spans="1:13" customFormat="1" hidden="1">
      <c r="A37047" t="s">
        <v>1122</v>
      </c>
      <c r="B37047" t="s">
        <v>1123</v>
      </c>
      <c r="C37047" s="1">
        <v>44369</v>
      </c>
      <c r="H37047">
        <v>6734</v>
      </c>
      <c r="M37047">
        <v>706</v>
      </c>
    </row>
    <row r="37048" spans="1:13" customFormat="1" hidden="1">
      <c r="A37048" t="s">
        <v>1122</v>
      </c>
      <c r="B37048" t="s">
        <v>1123</v>
      </c>
      <c r="C37048" s="1">
        <v>44370</v>
      </c>
      <c r="H37048">
        <v>8004</v>
      </c>
      <c r="M37048">
        <v>839</v>
      </c>
    </row>
    <row r="37049" spans="1:13" customFormat="1" hidden="1">
      <c r="A37049" t="s">
        <v>1122</v>
      </c>
      <c r="B37049" t="s">
        <v>1123</v>
      </c>
      <c r="C37049" s="1">
        <v>44371</v>
      </c>
      <c r="H37049">
        <v>9273</v>
      </c>
      <c r="M37049">
        <v>972</v>
      </c>
    </row>
    <row r="37050" spans="1:13" customFormat="1" hidden="1">
      <c r="A37050" t="s">
        <v>1122</v>
      </c>
      <c r="B37050" t="s">
        <v>1123</v>
      </c>
      <c r="C37050" s="1">
        <v>44372</v>
      </c>
      <c r="H37050">
        <v>10543</v>
      </c>
      <c r="M37050">
        <v>1105</v>
      </c>
    </row>
    <row r="37051" spans="1:13" customFormat="1" hidden="1">
      <c r="A37051" t="s">
        <v>1122</v>
      </c>
      <c r="B37051" t="s">
        <v>1123</v>
      </c>
      <c r="C37051" s="1">
        <v>44373</v>
      </c>
      <c r="H37051">
        <v>11812</v>
      </c>
      <c r="M37051">
        <v>1238</v>
      </c>
    </row>
    <row r="37052" spans="1:13" customFormat="1" hidden="1">
      <c r="A37052" t="s">
        <v>1122</v>
      </c>
      <c r="B37052" t="s">
        <v>1123</v>
      </c>
      <c r="C37052" s="1">
        <v>44374</v>
      </c>
      <c r="D37052">
        <v>223648</v>
      </c>
      <c r="E37052">
        <v>205619</v>
      </c>
      <c r="F37052">
        <v>18029</v>
      </c>
      <c r="H37052">
        <v>13082</v>
      </c>
      <c r="I37052">
        <v>2.34</v>
      </c>
      <c r="J37052">
        <v>2.16</v>
      </c>
      <c r="K37052">
        <v>0.19</v>
      </c>
      <c r="M37052">
        <v>1372</v>
      </c>
    </row>
    <row r="37053" spans="1:13" customFormat="1" hidden="1">
      <c r="A37053" t="s">
        <v>1122</v>
      </c>
      <c r="B37053" t="s">
        <v>1123</v>
      </c>
      <c r="C37053" s="1">
        <v>44375</v>
      </c>
      <c r="H37053">
        <v>13354</v>
      </c>
      <c r="M37053">
        <v>1400</v>
      </c>
    </row>
    <row r="37054" spans="1:13" customFormat="1" hidden="1">
      <c r="A37054" t="s">
        <v>1122</v>
      </c>
      <c r="B37054" t="s">
        <v>1123</v>
      </c>
      <c r="C37054" s="1">
        <v>44376</v>
      </c>
      <c r="H37054">
        <v>13626</v>
      </c>
      <c r="M37054">
        <v>1429</v>
      </c>
    </row>
    <row r="37055" spans="1:13" customFormat="1" hidden="1">
      <c r="A37055" t="s">
        <v>1122</v>
      </c>
      <c r="B37055" t="s">
        <v>1123</v>
      </c>
      <c r="C37055" s="1">
        <v>44377</v>
      </c>
      <c r="H37055">
        <v>13898</v>
      </c>
      <c r="M37055">
        <v>1457</v>
      </c>
    </row>
    <row r="37056" spans="1:13" customFormat="1" hidden="1">
      <c r="A37056" t="s">
        <v>1122</v>
      </c>
      <c r="B37056" t="s">
        <v>1123</v>
      </c>
      <c r="C37056" s="1">
        <v>44378</v>
      </c>
      <c r="H37056">
        <v>14170</v>
      </c>
      <c r="M37056">
        <v>1486</v>
      </c>
    </row>
    <row r="37057" spans="1:13" customFormat="1" hidden="1">
      <c r="A37057" t="s">
        <v>1122</v>
      </c>
      <c r="B37057" t="s">
        <v>1123</v>
      </c>
      <c r="C37057" s="1">
        <v>44379</v>
      </c>
      <c r="D37057">
        <v>298578</v>
      </c>
      <c r="E37057">
        <v>280000</v>
      </c>
      <c r="F37057">
        <v>18578</v>
      </c>
      <c r="H37057">
        <v>14442</v>
      </c>
      <c r="I37057">
        <v>3.13</v>
      </c>
      <c r="J37057">
        <v>2.94</v>
      </c>
      <c r="K37057">
        <v>0.19</v>
      </c>
      <c r="M37057">
        <v>1514</v>
      </c>
    </row>
    <row r="37058" spans="1:13" customFormat="1" hidden="1">
      <c r="A37058" t="s">
        <v>1122</v>
      </c>
      <c r="B37058" t="s">
        <v>1123</v>
      </c>
      <c r="C37058" s="1">
        <v>44380</v>
      </c>
      <c r="H37058">
        <v>14311</v>
      </c>
      <c r="M37058">
        <v>1500</v>
      </c>
    </row>
    <row r="37059" spans="1:13" customFormat="1" hidden="1">
      <c r="A37059" t="s">
        <v>1122</v>
      </c>
      <c r="B37059" t="s">
        <v>1123</v>
      </c>
      <c r="C37059" s="1">
        <v>44381</v>
      </c>
      <c r="D37059">
        <v>322907</v>
      </c>
      <c r="E37059">
        <v>304039</v>
      </c>
      <c r="F37059">
        <v>18868</v>
      </c>
      <c r="H37059">
        <v>14180</v>
      </c>
      <c r="I37059">
        <v>3.39</v>
      </c>
      <c r="J37059">
        <v>3.19</v>
      </c>
      <c r="K37059">
        <v>0.2</v>
      </c>
      <c r="M37059">
        <v>1487</v>
      </c>
    </row>
    <row r="37060" spans="1:13" customFormat="1" hidden="1">
      <c r="A37060" t="s">
        <v>1122</v>
      </c>
      <c r="B37060" t="s">
        <v>1123</v>
      </c>
      <c r="C37060" s="1">
        <v>44382</v>
      </c>
      <c r="H37060">
        <v>13789</v>
      </c>
      <c r="M37060">
        <v>1446</v>
      </c>
    </row>
    <row r="37061" spans="1:13" customFormat="1" hidden="1">
      <c r="A37061" t="s">
        <v>1122</v>
      </c>
      <c r="B37061" t="s">
        <v>1123</v>
      </c>
      <c r="C37061" s="1">
        <v>44383</v>
      </c>
      <c r="D37061">
        <v>347405</v>
      </c>
      <c r="E37061">
        <v>328405</v>
      </c>
      <c r="F37061">
        <v>19000</v>
      </c>
      <c r="H37061">
        <v>13398</v>
      </c>
      <c r="I37061">
        <v>3.64</v>
      </c>
      <c r="J37061">
        <v>3.44</v>
      </c>
      <c r="K37061">
        <v>0.2</v>
      </c>
      <c r="M37061">
        <v>1405</v>
      </c>
    </row>
    <row r="37062" spans="1:13" customFormat="1" hidden="1">
      <c r="A37062" t="s">
        <v>1122</v>
      </c>
      <c r="B37062" t="s">
        <v>1123</v>
      </c>
      <c r="C37062" s="1">
        <v>44384</v>
      </c>
      <c r="D37062">
        <v>358885</v>
      </c>
      <c r="E37062">
        <v>339749</v>
      </c>
      <c r="F37062">
        <v>19136</v>
      </c>
      <c r="G37062">
        <v>11480</v>
      </c>
      <c r="H37062">
        <v>12897</v>
      </c>
      <c r="I37062">
        <v>3.76</v>
      </c>
      <c r="J37062">
        <v>3.56</v>
      </c>
      <c r="K37062">
        <v>0.2</v>
      </c>
      <c r="M37062">
        <v>1352</v>
      </c>
    </row>
    <row r="37063" spans="1:13" customFormat="1" hidden="1">
      <c r="A37063" t="s">
        <v>1122</v>
      </c>
      <c r="B37063" t="s">
        <v>1123</v>
      </c>
      <c r="C37063" s="1">
        <v>44385</v>
      </c>
      <c r="H37063">
        <v>12332</v>
      </c>
      <c r="M37063">
        <v>1293</v>
      </c>
    </row>
    <row r="37064" spans="1:13" customFormat="1" hidden="1">
      <c r="A37064" t="s">
        <v>1122</v>
      </c>
      <c r="B37064" t="s">
        <v>1123</v>
      </c>
      <c r="C37064" s="1">
        <v>44386</v>
      </c>
      <c r="D37064">
        <v>380940</v>
      </c>
      <c r="E37064">
        <v>361000</v>
      </c>
      <c r="F37064">
        <v>19940</v>
      </c>
      <c r="H37064">
        <v>11766</v>
      </c>
      <c r="I37064">
        <v>3.99</v>
      </c>
      <c r="J37064">
        <v>3.79</v>
      </c>
      <c r="K37064">
        <v>0.21</v>
      </c>
      <c r="M37064">
        <v>1234</v>
      </c>
    </row>
    <row r="37065" spans="1:13" customFormat="1" hidden="1">
      <c r="A37065" t="s">
        <v>1122</v>
      </c>
      <c r="B37065" t="s">
        <v>1123</v>
      </c>
      <c r="C37065" s="1">
        <v>44387</v>
      </c>
      <c r="H37065">
        <v>11225</v>
      </c>
      <c r="M37065">
        <v>1177</v>
      </c>
    </row>
    <row r="37066" spans="1:13" customFormat="1" hidden="1">
      <c r="A37066" t="s">
        <v>1122</v>
      </c>
      <c r="B37066" t="s">
        <v>1123</v>
      </c>
      <c r="C37066" s="1">
        <v>44388</v>
      </c>
      <c r="D37066">
        <v>397694</v>
      </c>
      <c r="E37066">
        <v>377744</v>
      </c>
      <c r="F37066">
        <v>19950</v>
      </c>
      <c r="H37066">
        <v>10684</v>
      </c>
      <c r="I37066">
        <v>4.17</v>
      </c>
      <c r="J37066">
        <v>3.96</v>
      </c>
      <c r="K37066">
        <v>0.21</v>
      </c>
      <c r="M37066">
        <v>1120</v>
      </c>
    </row>
    <row r="37067" spans="1:13" customFormat="1" hidden="1">
      <c r="A37067" t="s">
        <v>1122</v>
      </c>
      <c r="B37067" t="s">
        <v>1123</v>
      </c>
      <c r="C37067" s="1">
        <v>44389</v>
      </c>
      <c r="H37067">
        <v>10201</v>
      </c>
      <c r="M37067">
        <v>1070</v>
      </c>
    </row>
    <row r="37068" spans="1:13" customFormat="1" hidden="1">
      <c r="A37068" t="s">
        <v>1122</v>
      </c>
      <c r="B37068" t="s">
        <v>1123</v>
      </c>
      <c r="C37068" s="1">
        <v>44390</v>
      </c>
      <c r="H37068">
        <v>9717</v>
      </c>
      <c r="M37068">
        <v>1019</v>
      </c>
    </row>
    <row r="37069" spans="1:13" customFormat="1" hidden="1">
      <c r="A37069" t="s">
        <v>1122</v>
      </c>
      <c r="B37069" t="s">
        <v>1123</v>
      </c>
      <c r="C37069" s="1">
        <v>44391</v>
      </c>
      <c r="H37069">
        <v>9344</v>
      </c>
      <c r="M37069">
        <v>980</v>
      </c>
    </row>
    <row r="37070" spans="1:13" customFormat="1" hidden="1">
      <c r="A37070" t="s">
        <v>1122</v>
      </c>
      <c r="B37070" t="s">
        <v>1123</v>
      </c>
      <c r="C37070" s="1">
        <v>44392</v>
      </c>
      <c r="H37070">
        <v>9035</v>
      </c>
      <c r="M37070">
        <v>947</v>
      </c>
    </row>
    <row r="37071" spans="1:13" customFormat="1" hidden="1">
      <c r="A37071" t="s">
        <v>1122</v>
      </c>
      <c r="B37071" t="s">
        <v>1123</v>
      </c>
      <c r="C37071" s="1">
        <v>44393</v>
      </c>
      <c r="D37071">
        <v>442022</v>
      </c>
      <c r="E37071">
        <v>421832</v>
      </c>
      <c r="F37071">
        <v>20190</v>
      </c>
      <c r="H37071">
        <v>8726</v>
      </c>
      <c r="I37071">
        <v>4.63</v>
      </c>
      <c r="J37071">
        <v>4.42</v>
      </c>
      <c r="K37071">
        <v>0.21</v>
      </c>
      <c r="M37071">
        <v>915</v>
      </c>
    </row>
    <row r="37072" spans="1:13" customFormat="1" hidden="1">
      <c r="A37072" t="s">
        <v>1122</v>
      </c>
      <c r="B37072" t="s">
        <v>1123</v>
      </c>
      <c r="C37072" s="1">
        <v>44394</v>
      </c>
      <c r="H37072">
        <v>8268</v>
      </c>
      <c r="M37072">
        <v>867</v>
      </c>
    </row>
    <row r="37073" spans="1:13" customFormat="1" hidden="1">
      <c r="A37073" t="s">
        <v>1122</v>
      </c>
      <c r="B37073" t="s">
        <v>1123</v>
      </c>
      <c r="C37073" s="1">
        <v>44395</v>
      </c>
      <c r="D37073">
        <v>452362</v>
      </c>
      <c r="E37073">
        <v>431058</v>
      </c>
      <c r="F37073">
        <v>21034</v>
      </c>
      <c r="H37073">
        <v>7810</v>
      </c>
      <c r="I37073">
        <v>4.74</v>
      </c>
      <c r="J37073">
        <v>4.5199999999999996</v>
      </c>
      <c r="K37073">
        <v>0.22</v>
      </c>
      <c r="M37073">
        <v>819</v>
      </c>
    </row>
    <row r="37074" spans="1:13" customFormat="1" hidden="1">
      <c r="A37074" t="s">
        <v>1122</v>
      </c>
      <c r="B37074" t="s">
        <v>1123</v>
      </c>
      <c r="C37074" s="1">
        <v>44396</v>
      </c>
      <c r="H37074">
        <v>7352</v>
      </c>
      <c r="M37074">
        <v>771</v>
      </c>
    </row>
    <row r="37075" spans="1:13" customFormat="1" hidden="1">
      <c r="A37075" t="s">
        <v>1122</v>
      </c>
      <c r="B37075" t="s">
        <v>1123</v>
      </c>
      <c r="C37075" s="1">
        <v>44397</v>
      </c>
      <c r="H37075">
        <v>6895</v>
      </c>
      <c r="M37075">
        <v>723</v>
      </c>
    </row>
    <row r="37076" spans="1:13" customFormat="1" hidden="1">
      <c r="A37076" t="s">
        <v>1122</v>
      </c>
      <c r="B37076" t="s">
        <v>1123</v>
      </c>
      <c r="C37076" s="1">
        <v>44398</v>
      </c>
      <c r="D37076">
        <v>469356</v>
      </c>
      <c r="E37076">
        <v>447114</v>
      </c>
      <c r="F37076">
        <v>22242</v>
      </c>
      <c r="H37076">
        <v>6438</v>
      </c>
      <c r="I37076">
        <v>4.92</v>
      </c>
      <c r="J37076">
        <v>4.6900000000000004</v>
      </c>
      <c r="K37076">
        <v>0.23</v>
      </c>
      <c r="M37076">
        <v>675</v>
      </c>
    </row>
    <row r="37077" spans="1:13" customFormat="1" hidden="1">
      <c r="A37077" t="s">
        <v>1122</v>
      </c>
      <c r="B37077" t="s">
        <v>1123</v>
      </c>
      <c r="C37077" s="1">
        <v>44399</v>
      </c>
      <c r="H37077">
        <v>5982</v>
      </c>
      <c r="M37077">
        <v>627</v>
      </c>
    </row>
    <row r="37078" spans="1:13" customFormat="1" hidden="1">
      <c r="A37078" t="s">
        <v>1122</v>
      </c>
      <c r="B37078" t="s">
        <v>1123</v>
      </c>
      <c r="C37078" s="1">
        <v>44400</v>
      </c>
      <c r="H37078">
        <v>5527</v>
      </c>
      <c r="M37078">
        <v>579</v>
      </c>
    </row>
    <row r="37079" spans="1:13" customFormat="1" hidden="1">
      <c r="A37079" t="s">
        <v>1122</v>
      </c>
      <c r="B37079" t="s">
        <v>1123</v>
      </c>
      <c r="C37079" s="1">
        <v>44401</v>
      </c>
      <c r="H37079">
        <v>5600</v>
      </c>
      <c r="M37079">
        <v>587</v>
      </c>
    </row>
    <row r="37080" spans="1:13" customFormat="1" hidden="1">
      <c r="A37080" t="s">
        <v>1122</v>
      </c>
      <c r="B37080" t="s">
        <v>1123</v>
      </c>
      <c r="C37080" s="1">
        <v>44402</v>
      </c>
      <c r="D37080">
        <v>492066</v>
      </c>
      <c r="E37080">
        <v>462542</v>
      </c>
      <c r="F37080">
        <v>29524</v>
      </c>
      <c r="H37080">
        <v>5672</v>
      </c>
      <c r="I37080">
        <v>5.16</v>
      </c>
      <c r="J37080">
        <v>4.8499999999999996</v>
      </c>
      <c r="K37080">
        <v>0.31</v>
      </c>
      <c r="M37080">
        <v>595</v>
      </c>
    </row>
    <row r="37081" spans="1:13" customFormat="1" hidden="1">
      <c r="A37081" t="s">
        <v>1122</v>
      </c>
      <c r="B37081" t="s">
        <v>1123</v>
      </c>
      <c r="C37081" s="1">
        <v>44403</v>
      </c>
      <c r="H37081">
        <v>8332</v>
      </c>
      <c r="M37081">
        <v>874</v>
      </c>
    </row>
    <row r="37082" spans="1:13" customFormat="1" hidden="1">
      <c r="A37082" t="s">
        <v>1122</v>
      </c>
      <c r="B37082" t="s">
        <v>1123</v>
      </c>
      <c r="C37082" s="1">
        <v>44404</v>
      </c>
      <c r="H37082">
        <v>10992</v>
      </c>
      <c r="M37082">
        <v>1152</v>
      </c>
    </row>
    <row r="37083" spans="1:13" customFormat="1" hidden="1">
      <c r="A37083" t="s">
        <v>1122</v>
      </c>
      <c r="B37083" t="s">
        <v>1123</v>
      </c>
      <c r="C37083" s="1">
        <v>44405</v>
      </c>
      <c r="D37083">
        <v>564922</v>
      </c>
      <c r="E37083">
        <v>524472</v>
      </c>
      <c r="F37083">
        <v>40450</v>
      </c>
      <c r="H37083">
        <v>13652</v>
      </c>
      <c r="I37083">
        <v>5.92</v>
      </c>
      <c r="J37083">
        <v>5.5</v>
      </c>
      <c r="K37083">
        <v>0.42</v>
      </c>
      <c r="M37083">
        <v>1431</v>
      </c>
    </row>
    <row r="37084" spans="1:13" customFormat="1" hidden="1">
      <c r="A37084" t="s">
        <v>1122</v>
      </c>
      <c r="B37084" t="s">
        <v>1123</v>
      </c>
      <c r="C37084" s="1">
        <v>44406</v>
      </c>
      <c r="H37084">
        <v>21480</v>
      </c>
      <c r="M37084">
        <v>2252</v>
      </c>
    </row>
    <row r="37085" spans="1:13" customFormat="1" hidden="1">
      <c r="A37085" t="s">
        <v>1122</v>
      </c>
      <c r="B37085" t="s">
        <v>1123</v>
      </c>
      <c r="C37085" s="1">
        <v>44407</v>
      </c>
      <c r="H37085">
        <v>29308</v>
      </c>
      <c r="M37085">
        <v>3073</v>
      </c>
    </row>
    <row r="37086" spans="1:13" customFormat="1" hidden="1">
      <c r="A37086" t="s">
        <v>1122</v>
      </c>
      <c r="B37086" t="s">
        <v>1123</v>
      </c>
      <c r="C37086" s="1">
        <v>44408</v>
      </c>
      <c r="H37086">
        <v>37136</v>
      </c>
      <c r="M37086">
        <v>3894</v>
      </c>
    </row>
    <row r="37087" spans="1:13" customFormat="1" hidden="1">
      <c r="A37087" t="s">
        <v>1122</v>
      </c>
      <c r="B37087" t="s">
        <v>1123</v>
      </c>
      <c r="C37087" s="1">
        <v>44409</v>
      </c>
      <c r="D37087">
        <v>806815</v>
      </c>
      <c r="E37087">
        <v>750514</v>
      </c>
      <c r="F37087">
        <v>56301</v>
      </c>
      <c r="H37087">
        <v>44964</v>
      </c>
      <c r="I37087">
        <v>8.4600000000000009</v>
      </c>
      <c r="J37087">
        <v>7.87</v>
      </c>
      <c r="K37087">
        <v>0.59</v>
      </c>
      <c r="M37087">
        <v>4714</v>
      </c>
    </row>
    <row r="37088" spans="1:13" customFormat="1" hidden="1">
      <c r="A37088" t="s">
        <v>1122</v>
      </c>
      <c r="B37088" t="s">
        <v>1123</v>
      </c>
      <c r="C37088" s="1">
        <v>44410</v>
      </c>
      <c r="H37088">
        <v>55173</v>
      </c>
      <c r="M37088">
        <v>5785</v>
      </c>
    </row>
    <row r="37089" spans="1:13" customFormat="1" hidden="1">
      <c r="A37089" t="s">
        <v>1122</v>
      </c>
      <c r="B37089" t="s">
        <v>1123</v>
      </c>
      <c r="C37089" s="1">
        <v>44411</v>
      </c>
      <c r="H37089">
        <v>65382</v>
      </c>
      <c r="M37089">
        <v>6855</v>
      </c>
    </row>
    <row r="37090" spans="1:13" customFormat="1" hidden="1">
      <c r="A37090" t="s">
        <v>1122</v>
      </c>
      <c r="B37090" t="s">
        <v>1123</v>
      </c>
      <c r="C37090" s="1">
        <v>44412</v>
      </c>
      <c r="D37090">
        <v>1094058</v>
      </c>
      <c r="E37090">
        <v>1013808</v>
      </c>
      <c r="F37090">
        <v>80250</v>
      </c>
      <c r="H37090">
        <v>75591</v>
      </c>
      <c r="I37090">
        <v>11.47</v>
      </c>
      <c r="J37090">
        <v>10.63</v>
      </c>
      <c r="K37090">
        <v>0.84</v>
      </c>
      <c r="M37090">
        <v>7926</v>
      </c>
    </row>
    <row r="37091" spans="1:13" customFormat="1" hidden="1">
      <c r="A37091" t="s">
        <v>1122</v>
      </c>
      <c r="B37091" t="s">
        <v>1123</v>
      </c>
      <c r="C37091" s="1">
        <v>44413</v>
      </c>
      <c r="H37091">
        <v>78736</v>
      </c>
      <c r="M37091">
        <v>8255</v>
      </c>
    </row>
    <row r="37092" spans="1:13" customFormat="1" hidden="1">
      <c r="A37092" t="s">
        <v>1122</v>
      </c>
      <c r="B37092" t="s">
        <v>1123</v>
      </c>
      <c r="C37092" s="1">
        <v>44414</v>
      </c>
      <c r="H37092">
        <v>81881</v>
      </c>
      <c r="M37092">
        <v>8585</v>
      </c>
    </row>
    <row r="37093" spans="1:13" customFormat="1" hidden="1">
      <c r="A37093" t="s">
        <v>1122</v>
      </c>
      <c r="B37093" t="s">
        <v>1123</v>
      </c>
      <c r="C37093" s="1">
        <v>44415</v>
      </c>
      <c r="H37093">
        <v>85026</v>
      </c>
      <c r="M37093">
        <v>8915</v>
      </c>
    </row>
    <row r="37094" spans="1:13" customFormat="1" hidden="1">
      <c r="A37094" t="s">
        <v>1122</v>
      </c>
      <c r="B37094" t="s">
        <v>1123</v>
      </c>
      <c r="C37094" s="1">
        <v>44416</v>
      </c>
      <c r="H37094">
        <v>88171</v>
      </c>
      <c r="M37094">
        <v>9245</v>
      </c>
    </row>
    <row r="37095" spans="1:13" customFormat="1" hidden="1">
      <c r="A37095" t="s">
        <v>1122</v>
      </c>
      <c r="B37095" t="s">
        <v>1123</v>
      </c>
      <c r="C37095" s="1">
        <v>44417</v>
      </c>
      <c r="H37095">
        <v>86277</v>
      </c>
      <c r="M37095">
        <v>9046</v>
      </c>
    </row>
    <row r="37096" spans="1:13" customFormat="1" hidden="1">
      <c r="A37096" t="s">
        <v>1122</v>
      </c>
      <c r="B37096" t="s">
        <v>1123</v>
      </c>
      <c r="C37096" s="1">
        <v>44418</v>
      </c>
      <c r="H37096">
        <v>84382</v>
      </c>
      <c r="M37096">
        <v>8847</v>
      </c>
    </row>
    <row r="37097" spans="1:13" customFormat="1" hidden="1">
      <c r="A37097" t="s">
        <v>1122</v>
      </c>
      <c r="B37097" t="s">
        <v>1123</v>
      </c>
      <c r="C37097" s="1">
        <v>44419</v>
      </c>
      <c r="D37097">
        <v>1671475</v>
      </c>
      <c r="E37097">
        <v>1541475</v>
      </c>
      <c r="F37097">
        <v>130000</v>
      </c>
      <c r="H37097">
        <v>82488</v>
      </c>
      <c r="I37097">
        <v>17.53</v>
      </c>
      <c r="J37097">
        <v>16.16</v>
      </c>
      <c r="K37097">
        <v>1.36</v>
      </c>
      <c r="M37097">
        <v>8649</v>
      </c>
    </row>
    <row r="37098" spans="1:13" customFormat="1" hidden="1">
      <c r="A37098" t="s">
        <v>1122</v>
      </c>
      <c r="B37098" t="s">
        <v>1123</v>
      </c>
      <c r="C37098" s="1">
        <v>44420</v>
      </c>
      <c r="H37098">
        <v>76385</v>
      </c>
      <c r="M37098">
        <v>8009</v>
      </c>
    </row>
    <row r="37099" spans="1:13" customFormat="1" hidden="1">
      <c r="A37099" t="s">
        <v>1122</v>
      </c>
      <c r="B37099" t="s">
        <v>1123</v>
      </c>
      <c r="C37099" s="1">
        <v>44421</v>
      </c>
      <c r="H37099">
        <v>70281</v>
      </c>
      <c r="M37099">
        <v>7369</v>
      </c>
    </row>
    <row r="37100" spans="1:13" customFormat="1" hidden="1">
      <c r="A37100" t="s">
        <v>1122</v>
      </c>
      <c r="B37100" t="s">
        <v>1123</v>
      </c>
      <c r="C37100" s="1">
        <v>44422</v>
      </c>
      <c r="H37100">
        <v>64177</v>
      </c>
      <c r="M37100">
        <v>6729</v>
      </c>
    </row>
    <row r="37101" spans="1:13" customFormat="1" hidden="1">
      <c r="A37101" t="s">
        <v>1122</v>
      </c>
      <c r="B37101" t="s">
        <v>1123</v>
      </c>
      <c r="C37101" s="1">
        <v>44423</v>
      </c>
      <c r="D37101">
        <v>1830528</v>
      </c>
      <c r="E37101">
        <v>1699552</v>
      </c>
      <c r="F37101">
        <v>130976</v>
      </c>
      <c r="H37101">
        <v>58074</v>
      </c>
      <c r="I37101">
        <v>19.190000000000001</v>
      </c>
      <c r="J37101">
        <v>17.82</v>
      </c>
      <c r="K37101">
        <v>1.37</v>
      </c>
      <c r="M37101">
        <v>6089</v>
      </c>
    </row>
    <row r="37102" spans="1:13" customFormat="1" hidden="1">
      <c r="A37102" t="s">
        <v>1122</v>
      </c>
      <c r="B37102" t="s">
        <v>1123</v>
      </c>
      <c r="C37102" s="1">
        <v>44424</v>
      </c>
      <c r="H37102">
        <v>56106</v>
      </c>
      <c r="M37102">
        <v>5883</v>
      </c>
    </row>
    <row r="37103" spans="1:13" customFormat="1" hidden="1">
      <c r="A37103" t="s">
        <v>1122</v>
      </c>
      <c r="B37103" t="s">
        <v>1123</v>
      </c>
      <c r="C37103" s="1">
        <v>44425</v>
      </c>
      <c r="D37103">
        <v>1967958</v>
      </c>
      <c r="E37103">
        <v>1755958</v>
      </c>
      <c r="F37103">
        <v>212000</v>
      </c>
      <c r="H37103">
        <v>54139</v>
      </c>
      <c r="I37103">
        <v>20.63</v>
      </c>
      <c r="J37103">
        <v>18.41</v>
      </c>
      <c r="K37103">
        <v>2.2200000000000002</v>
      </c>
      <c r="M37103">
        <v>5676</v>
      </c>
    </row>
    <row r="37104" spans="1:13" customFormat="1" hidden="1">
      <c r="A37104" t="s">
        <v>1124</v>
      </c>
      <c r="B37104" t="s">
        <v>1125</v>
      </c>
      <c r="C37104" s="1">
        <v>44416</v>
      </c>
      <c r="D37104">
        <v>105745</v>
      </c>
      <c r="E37104">
        <v>105745</v>
      </c>
      <c r="F37104">
        <v>105745</v>
      </c>
      <c r="I37104">
        <v>0.18</v>
      </c>
      <c r="J37104">
        <v>0.18</v>
      </c>
      <c r="K37104">
        <v>0.18</v>
      </c>
    </row>
    <row r="37105" spans="1:13" customFormat="1" hidden="1">
      <c r="A37105" t="s">
        <v>1124</v>
      </c>
      <c r="B37105" t="s">
        <v>1125</v>
      </c>
      <c r="C37105" s="1">
        <v>44417</v>
      </c>
      <c r="H37105">
        <v>14110</v>
      </c>
      <c r="M37105">
        <v>236</v>
      </c>
    </row>
    <row r="37106" spans="1:13" customFormat="1" hidden="1">
      <c r="A37106" t="s">
        <v>1124</v>
      </c>
      <c r="B37106" t="s">
        <v>1125</v>
      </c>
      <c r="C37106" s="1">
        <v>44418</v>
      </c>
      <c r="H37106">
        <v>14110</v>
      </c>
      <c r="M37106">
        <v>236</v>
      </c>
    </row>
    <row r="37107" spans="1:13" customFormat="1" hidden="1">
      <c r="A37107" t="s">
        <v>1124</v>
      </c>
      <c r="B37107" t="s">
        <v>1125</v>
      </c>
      <c r="C37107" s="1">
        <v>44419</v>
      </c>
      <c r="H37107">
        <v>14110</v>
      </c>
      <c r="M37107">
        <v>236</v>
      </c>
    </row>
    <row r="37108" spans="1:13" customFormat="1" hidden="1">
      <c r="A37108" t="s">
        <v>1124</v>
      </c>
      <c r="B37108" t="s">
        <v>1125</v>
      </c>
      <c r="C37108" s="1">
        <v>44420</v>
      </c>
      <c r="H37108">
        <v>14110</v>
      </c>
      <c r="M37108">
        <v>236</v>
      </c>
    </row>
    <row r="37109" spans="1:13" customFormat="1" hidden="1">
      <c r="A37109" t="s">
        <v>1124</v>
      </c>
      <c r="B37109" t="s">
        <v>1125</v>
      </c>
      <c r="C37109" s="1">
        <v>44421</v>
      </c>
      <c r="H37109">
        <v>14110</v>
      </c>
      <c r="M37109">
        <v>236</v>
      </c>
    </row>
    <row r="37110" spans="1:13" customFormat="1" hidden="1">
      <c r="A37110" t="s">
        <v>1124</v>
      </c>
      <c r="B37110" t="s">
        <v>1125</v>
      </c>
      <c r="C37110" s="1">
        <v>44422</v>
      </c>
      <c r="H37110">
        <v>14110</v>
      </c>
      <c r="M37110">
        <v>236</v>
      </c>
    </row>
    <row r="37111" spans="1:13" customFormat="1" hidden="1">
      <c r="A37111" t="s">
        <v>1124</v>
      </c>
      <c r="B37111" t="s">
        <v>1125</v>
      </c>
      <c r="C37111" s="1">
        <v>44423</v>
      </c>
      <c r="H37111">
        <v>14110</v>
      </c>
      <c r="M37111">
        <v>236</v>
      </c>
    </row>
    <row r="37112" spans="1:13" customFormat="1" hidden="1">
      <c r="A37112" t="s">
        <v>1124</v>
      </c>
      <c r="B37112" t="s">
        <v>1125</v>
      </c>
      <c r="C37112" s="1">
        <v>44424</v>
      </c>
      <c r="D37112">
        <v>218621</v>
      </c>
      <c r="E37112">
        <v>218621</v>
      </c>
      <c r="F37112">
        <v>218621</v>
      </c>
      <c r="H37112">
        <v>14110</v>
      </c>
      <c r="I37112">
        <v>0.37</v>
      </c>
      <c r="J37112">
        <v>0.37</v>
      </c>
      <c r="K37112">
        <v>0.37</v>
      </c>
      <c r="M37112">
        <v>236</v>
      </c>
    </row>
    <row r="37113" spans="1:13" customFormat="1" hidden="1">
      <c r="A37113" t="s">
        <v>1126</v>
      </c>
      <c r="B37113" t="s">
        <v>1127</v>
      </c>
      <c r="C37113" s="1">
        <v>44254</v>
      </c>
      <c r="D37113">
        <v>0</v>
      </c>
      <c r="E37113">
        <v>0</v>
      </c>
      <c r="I37113">
        <v>0</v>
      </c>
      <c r="J37113">
        <v>0</v>
      </c>
    </row>
    <row r="37114" spans="1:13" customFormat="1" hidden="1">
      <c r="A37114" t="s">
        <v>1126</v>
      </c>
      <c r="B37114" t="s">
        <v>1127</v>
      </c>
      <c r="C37114" s="1">
        <v>44255</v>
      </c>
      <c r="H37114">
        <v>160</v>
      </c>
      <c r="M37114">
        <v>2</v>
      </c>
    </row>
    <row r="37115" spans="1:13" customFormat="1" hidden="1">
      <c r="A37115" t="s">
        <v>1126</v>
      </c>
      <c r="B37115" t="s">
        <v>1127</v>
      </c>
      <c r="C37115" s="1">
        <v>44256</v>
      </c>
      <c r="D37115">
        <v>319</v>
      </c>
      <c r="E37115">
        <v>319</v>
      </c>
      <c r="H37115">
        <v>160</v>
      </c>
      <c r="I37115">
        <v>0</v>
      </c>
      <c r="J37115">
        <v>0</v>
      </c>
      <c r="M37115">
        <v>2</v>
      </c>
    </row>
    <row r="37116" spans="1:13" customFormat="1" hidden="1">
      <c r="A37116" t="s">
        <v>1126</v>
      </c>
      <c r="B37116" t="s">
        <v>1127</v>
      </c>
      <c r="C37116" s="1">
        <v>44257</v>
      </c>
      <c r="D37116">
        <v>7262</v>
      </c>
      <c r="E37116">
        <v>7262</v>
      </c>
      <c r="G37116">
        <v>6943</v>
      </c>
      <c r="H37116">
        <v>2421</v>
      </c>
      <c r="I37116">
        <v>0.01</v>
      </c>
      <c r="J37116">
        <v>0.01</v>
      </c>
      <c r="M37116">
        <v>35</v>
      </c>
    </row>
    <row r="37117" spans="1:13" customFormat="1" hidden="1">
      <c r="A37117" t="s">
        <v>1126</v>
      </c>
      <c r="B37117" t="s">
        <v>1127</v>
      </c>
      <c r="C37117" s="1">
        <v>44258</v>
      </c>
      <c r="H37117">
        <v>2639</v>
      </c>
      <c r="M37117">
        <v>38</v>
      </c>
    </row>
    <row r="37118" spans="1:13" customFormat="1" hidden="1">
      <c r="A37118" t="s">
        <v>1126</v>
      </c>
      <c r="B37118" t="s">
        <v>1127</v>
      </c>
      <c r="C37118" s="1">
        <v>44259</v>
      </c>
      <c r="H37118">
        <v>2770</v>
      </c>
      <c r="M37118">
        <v>40</v>
      </c>
    </row>
    <row r="37119" spans="1:13" customFormat="1" hidden="1">
      <c r="A37119" t="s">
        <v>1126</v>
      </c>
      <c r="B37119" t="s">
        <v>1127</v>
      </c>
      <c r="C37119" s="1">
        <v>44260</v>
      </c>
      <c r="H37119">
        <v>2858</v>
      </c>
      <c r="M37119">
        <v>41</v>
      </c>
    </row>
    <row r="37120" spans="1:13" customFormat="1" hidden="1">
      <c r="A37120" t="s">
        <v>1126</v>
      </c>
      <c r="B37120" t="s">
        <v>1127</v>
      </c>
      <c r="C37120" s="1">
        <v>44261</v>
      </c>
      <c r="H37120">
        <v>2920</v>
      </c>
      <c r="M37120">
        <v>42</v>
      </c>
    </row>
    <row r="37121" spans="1:13" customFormat="1" hidden="1">
      <c r="A37121" t="s">
        <v>1126</v>
      </c>
      <c r="B37121" t="s">
        <v>1127</v>
      </c>
      <c r="C37121" s="1">
        <v>44262</v>
      </c>
      <c r="H37121">
        <v>3368</v>
      </c>
      <c r="M37121">
        <v>48</v>
      </c>
    </row>
    <row r="37122" spans="1:13" customFormat="1" hidden="1">
      <c r="A37122" t="s">
        <v>1126</v>
      </c>
      <c r="B37122" t="s">
        <v>1127</v>
      </c>
      <c r="C37122" s="1">
        <v>44263</v>
      </c>
      <c r="H37122">
        <v>3816</v>
      </c>
      <c r="M37122">
        <v>55</v>
      </c>
    </row>
    <row r="37123" spans="1:13" customFormat="1" hidden="1">
      <c r="A37123" t="s">
        <v>1126</v>
      </c>
      <c r="B37123" t="s">
        <v>1127</v>
      </c>
      <c r="C37123" s="1">
        <v>44264</v>
      </c>
      <c r="H37123">
        <v>3295</v>
      </c>
      <c r="M37123">
        <v>47</v>
      </c>
    </row>
    <row r="37124" spans="1:13" customFormat="1" hidden="1">
      <c r="A37124" t="s">
        <v>1126</v>
      </c>
      <c r="B37124" t="s">
        <v>1127</v>
      </c>
      <c r="C37124" s="1">
        <v>44265</v>
      </c>
      <c r="D37124">
        <v>33621</v>
      </c>
      <c r="E37124">
        <v>33621</v>
      </c>
      <c r="H37124">
        <v>3295</v>
      </c>
      <c r="I37124">
        <v>0.05</v>
      </c>
      <c r="J37124">
        <v>0.05</v>
      </c>
      <c r="M37124">
        <v>47</v>
      </c>
    </row>
    <row r="37125" spans="1:13" customFormat="1" hidden="1">
      <c r="A37125" t="s">
        <v>1126</v>
      </c>
      <c r="B37125" t="s">
        <v>1127</v>
      </c>
      <c r="C37125" s="1">
        <v>44266</v>
      </c>
      <c r="H37125">
        <v>3787</v>
      </c>
      <c r="M37125">
        <v>54</v>
      </c>
    </row>
    <row r="37126" spans="1:13" customFormat="1" hidden="1">
      <c r="A37126" t="s">
        <v>1126</v>
      </c>
      <c r="B37126" t="s">
        <v>1127</v>
      </c>
      <c r="C37126" s="1">
        <v>44267</v>
      </c>
      <c r="H37126">
        <v>4279</v>
      </c>
      <c r="M37126">
        <v>61</v>
      </c>
    </row>
    <row r="37127" spans="1:13" customFormat="1" hidden="1">
      <c r="A37127" t="s">
        <v>1126</v>
      </c>
      <c r="B37127" t="s">
        <v>1127</v>
      </c>
      <c r="C37127" s="1">
        <v>44268</v>
      </c>
      <c r="D37127">
        <v>53842</v>
      </c>
      <c r="E37127">
        <v>53842</v>
      </c>
      <c r="H37127">
        <v>4772</v>
      </c>
      <c r="I37127">
        <v>0.08</v>
      </c>
      <c r="J37127">
        <v>0.08</v>
      </c>
      <c r="M37127">
        <v>68</v>
      </c>
    </row>
    <row r="37128" spans="1:13" customFormat="1" hidden="1">
      <c r="A37128" t="s">
        <v>1126</v>
      </c>
      <c r="B37128" t="s">
        <v>1127</v>
      </c>
      <c r="C37128" s="1">
        <v>44269</v>
      </c>
      <c r="H37128">
        <v>4927</v>
      </c>
      <c r="M37128">
        <v>71</v>
      </c>
    </row>
    <row r="37129" spans="1:13" customFormat="1" hidden="1">
      <c r="A37129" t="s">
        <v>1126</v>
      </c>
      <c r="B37129" t="s">
        <v>1127</v>
      </c>
      <c r="C37129" s="1">
        <v>44270</v>
      </c>
      <c r="H37129">
        <v>5082</v>
      </c>
      <c r="M37129">
        <v>73</v>
      </c>
    </row>
    <row r="37130" spans="1:13" customFormat="1" hidden="1">
      <c r="A37130" t="s">
        <v>1126</v>
      </c>
      <c r="B37130" t="s">
        <v>1127</v>
      </c>
      <c r="C37130" s="1">
        <v>44271</v>
      </c>
      <c r="H37130">
        <v>5238</v>
      </c>
      <c r="M37130">
        <v>75</v>
      </c>
    </row>
    <row r="37131" spans="1:13" customFormat="1" hidden="1">
      <c r="A37131" t="s">
        <v>1126</v>
      </c>
      <c r="B37131" t="s">
        <v>1127</v>
      </c>
      <c r="C37131" s="1">
        <v>44272</v>
      </c>
      <c r="H37131">
        <v>5393</v>
      </c>
      <c r="M37131">
        <v>77</v>
      </c>
    </row>
    <row r="37132" spans="1:13" customFormat="1" hidden="1">
      <c r="A37132" t="s">
        <v>1126</v>
      </c>
      <c r="B37132" t="s">
        <v>1127</v>
      </c>
      <c r="C37132" s="1">
        <v>44273</v>
      </c>
      <c r="H37132">
        <v>5056</v>
      </c>
      <c r="M37132">
        <v>72</v>
      </c>
    </row>
    <row r="37133" spans="1:13" customFormat="1" hidden="1">
      <c r="A37133" t="s">
        <v>1126</v>
      </c>
      <c r="B37133" t="s">
        <v>1127</v>
      </c>
      <c r="C37133" s="1">
        <v>44274</v>
      </c>
      <c r="H37133">
        <v>4719</v>
      </c>
      <c r="M37133">
        <v>68</v>
      </c>
    </row>
    <row r="37134" spans="1:13" customFormat="1" hidden="1">
      <c r="A37134" t="s">
        <v>1126</v>
      </c>
      <c r="B37134" t="s">
        <v>1127</v>
      </c>
      <c r="C37134" s="1">
        <v>44275</v>
      </c>
      <c r="H37134">
        <v>4383</v>
      </c>
      <c r="M37134">
        <v>63</v>
      </c>
    </row>
    <row r="37135" spans="1:13" customFormat="1" hidden="1">
      <c r="A37135" t="s">
        <v>1126</v>
      </c>
      <c r="B37135" t="s">
        <v>1127</v>
      </c>
      <c r="C37135" s="1">
        <v>44276</v>
      </c>
      <c r="H37135">
        <v>4383</v>
      </c>
      <c r="M37135">
        <v>63</v>
      </c>
    </row>
    <row r="37136" spans="1:13" customFormat="1" hidden="1">
      <c r="A37136" t="s">
        <v>1126</v>
      </c>
      <c r="B37136" t="s">
        <v>1127</v>
      </c>
      <c r="C37136" s="1">
        <v>44277</v>
      </c>
      <c r="H37136">
        <v>4383</v>
      </c>
      <c r="M37136">
        <v>63</v>
      </c>
    </row>
    <row r="37137" spans="1:13" customFormat="1" hidden="1">
      <c r="A37137" t="s">
        <v>1126</v>
      </c>
      <c r="B37137" t="s">
        <v>1127</v>
      </c>
      <c r="C37137" s="1">
        <v>44278</v>
      </c>
      <c r="H37137">
        <v>4383</v>
      </c>
      <c r="M37137">
        <v>63</v>
      </c>
    </row>
    <row r="37138" spans="1:13" customFormat="1" hidden="1">
      <c r="A37138" t="s">
        <v>1126</v>
      </c>
      <c r="B37138" t="s">
        <v>1127</v>
      </c>
      <c r="C37138" s="1">
        <v>44279</v>
      </c>
      <c r="D37138">
        <v>102050</v>
      </c>
      <c r="E37138">
        <v>96188</v>
      </c>
      <c r="F37138">
        <v>5862</v>
      </c>
      <c r="H37138">
        <v>4383</v>
      </c>
      <c r="I37138">
        <v>0.15</v>
      </c>
      <c r="J37138">
        <v>0.14000000000000001</v>
      </c>
      <c r="K37138">
        <v>0.01</v>
      </c>
      <c r="M37138">
        <v>63</v>
      </c>
    </row>
    <row r="37139" spans="1:13" customFormat="1" hidden="1">
      <c r="A37139" t="s">
        <v>1126</v>
      </c>
      <c r="B37139" t="s">
        <v>1127</v>
      </c>
      <c r="C37139" s="1">
        <v>44280</v>
      </c>
      <c r="H37139">
        <v>5624</v>
      </c>
      <c r="M37139">
        <v>81</v>
      </c>
    </row>
    <row r="37140" spans="1:13" customFormat="1" hidden="1">
      <c r="A37140" t="s">
        <v>1126</v>
      </c>
      <c r="B37140" t="s">
        <v>1127</v>
      </c>
      <c r="C37140" s="1">
        <v>44281</v>
      </c>
      <c r="H37140">
        <v>6865</v>
      </c>
      <c r="M37140">
        <v>98</v>
      </c>
    </row>
    <row r="37141" spans="1:13" customFormat="1" hidden="1">
      <c r="A37141" t="s">
        <v>1126</v>
      </c>
      <c r="B37141" t="s">
        <v>1127</v>
      </c>
      <c r="C37141" s="1">
        <v>44282</v>
      </c>
      <c r="H37141">
        <v>8106</v>
      </c>
      <c r="M37141">
        <v>116</v>
      </c>
    </row>
    <row r="37142" spans="1:13" customFormat="1" hidden="1">
      <c r="A37142" t="s">
        <v>1126</v>
      </c>
      <c r="B37142" t="s">
        <v>1127</v>
      </c>
      <c r="C37142" s="1">
        <v>44283</v>
      </c>
      <c r="H37142">
        <v>9347</v>
      </c>
      <c r="M37142">
        <v>134</v>
      </c>
    </row>
    <row r="37143" spans="1:13" customFormat="1" hidden="1">
      <c r="A37143" t="s">
        <v>1126</v>
      </c>
      <c r="B37143" t="s">
        <v>1127</v>
      </c>
      <c r="C37143" s="1">
        <v>44284</v>
      </c>
      <c r="H37143">
        <v>10589</v>
      </c>
      <c r="M37143">
        <v>152</v>
      </c>
    </row>
    <row r="37144" spans="1:13" customFormat="1" hidden="1">
      <c r="A37144" t="s">
        <v>1126</v>
      </c>
      <c r="B37144" t="s">
        <v>1127</v>
      </c>
      <c r="C37144" s="1">
        <v>44285</v>
      </c>
      <c r="D37144">
        <v>180477</v>
      </c>
      <c r="E37144">
        <v>151413</v>
      </c>
      <c r="F37144">
        <v>29064</v>
      </c>
      <c r="H37144">
        <v>11830</v>
      </c>
      <c r="I37144">
        <v>0.26</v>
      </c>
      <c r="J37144">
        <v>0.22</v>
      </c>
      <c r="K37144">
        <v>0.04</v>
      </c>
      <c r="M37144">
        <v>169</v>
      </c>
    </row>
    <row r="37145" spans="1:13" customFormat="1" hidden="1">
      <c r="A37145" t="s">
        <v>1126</v>
      </c>
      <c r="B37145" t="s">
        <v>1127</v>
      </c>
      <c r="C37145" s="1">
        <v>44286</v>
      </c>
      <c r="H37145">
        <v>12930</v>
      </c>
      <c r="M37145">
        <v>185</v>
      </c>
    </row>
    <row r="37146" spans="1:13" customFormat="1" hidden="1">
      <c r="A37146" t="s">
        <v>1126</v>
      </c>
      <c r="B37146" t="s">
        <v>1127</v>
      </c>
      <c r="C37146" s="1">
        <v>44287</v>
      </c>
      <c r="D37146">
        <v>204642</v>
      </c>
      <c r="E37146">
        <v>167235</v>
      </c>
      <c r="F37146">
        <v>37407</v>
      </c>
      <c r="H37146">
        <v>12789</v>
      </c>
      <c r="I37146">
        <v>0.28999999999999998</v>
      </c>
      <c r="J37146">
        <v>0.24</v>
      </c>
      <c r="K37146">
        <v>0.05</v>
      </c>
      <c r="M37146">
        <v>183</v>
      </c>
    </row>
    <row r="37147" spans="1:13" customFormat="1" hidden="1">
      <c r="A37147" t="s">
        <v>1126</v>
      </c>
      <c r="B37147" t="s">
        <v>1127</v>
      </c>
      <c r="C37147" s="1">
        <v>44288</v>
      </c>
      <c r="D37147">
        <v>231882</v>
      </c>
      <c r="E37147">
        <v>189666</v>
      </c>
      <c r="F37147">
        <v>42216</v>
      </c>
      <c r="G37147">
        <v>27240</v>
      </c>
      <c r="H37147">
        <v>14813</v>
      </c>
      <c r="I37147">
        <v>0.33</v>
      </c>
      <c r="J37147">
        <v>0.27</v>
      </c>
      <c r="K37147">
        <v>0.06</v>
      </c>
      <c r="M37147">
        <v>212</v>
      </c>
    </row>
    <row r="37148" spans="1:13" customFormat="1" hidden="1">
      <c r="A37148" t="s">
        <v>1126</v>
      </c>
      <c r="B37148" t="s">
        <v>1127</v>
      </c>
      <c r="C37148" s="1">
        <v>44289</v>
      </c>
      <c r="D37148">
        <v>244254</v>
      </c>
      <c r="E37148">
        <v>201864</v>
      </c>
      <c r="F37148">
        <v>42390</v>
      </c>
      <c r="G37148">
        <v>12372</v>
      </c>
      <c r="H37148">
        <v>14713</v>
      </c>
      <c r="I37148">
        <v>0.35</v>
      </c>
      <c r="J37148">
        <v>0.28999999999999998</v>
      </c>
      <c r="K37148">
        <v>0.06</v>
      </c>
      <c r="M37148">
        <v>211</v>
      </c>
    </row>
    <row r="37149" spans="1:13" customFormat="1" hidden="1">
      <c r="A37149" t="s">
        <v>1126</v>
      </c>
      <c r="B37149" t="s">
        <v>1127</v>
      </c>
      <c r="C37149" s="1">
        <v>44290</v>
      </c>
      <c r="D37149">
        <v>257484</v>
      </c>
      <c r="E37149">
        <v>213948</v>
      </c>
      <c r="F37149">
        <v>43536</v>
      </c>
      <c r="G37149">
        <v>13230</v>
      </c>
      <c r="H37149">
        <v>14736</v>
      </c>
      <c r="I37149">
        <v>0.37</v>
      </c>
      <c r="J37149">
        <v>0.31</v>
      </c>
      <c r="K37149">
        <v>0.06</v>
      </c>
      <c r="M37149">
        <v>211</v>
      </c>
    </row>
    <row r="37150" spans="1:13" customFormat="1" hidden="1">
      <c r="A37150" t="s">
        <v>1126</v>
      </c>
      <c r="B37150" t="s">
        <v>1127</v>
      </c>
      <c r="C37150" s="1">
        <v>44291</v>
      </c>
      <c r="D37150">
        <v>294881</v>
      </c>
      <c r="E37150">
        <v>247850</v>
      </c>
      <c r="F37150">
        <v>47031</v>
      </c>
      <c r="G37150">
        <v>37397</v>
      </c>
      <c r="H37150">
        <v>18211</v>
      </c>
      <c r="I37150">
        <v>0.42</v>
      </c>
      <c r="J37150">
        <v>0.36</v>
      </c>
      <c r="K37150">
        <v>7.0000000000000007E-2</v>
      </c>
      <c r="M37150">
        <v>261</v>
      </c>
    </row>
    <row r="37151" spans="1:13" customFormat="1" hidden="1">
      <c r="A37151" t="s">
        <v>1126</v>
      </c>
      <c r="B37151" t="s">
        <v>1127</v>
      </c>
      <c r="C37151" s="1">
        <v>44292</v>
      </c>
      <c r="D37151">
        <v>323989</v>
      </c>
      <c r="E37151">
        <v>274354</v>
      </c>
      <c r="F37151">
        <v>49635</v>
      </c>
      <c r="G37151">
        <v>29108</v>
      </c>
      <c r="H37151">
        <v>20502</v>
      </c>
      <c r="I37151">
        <v>0.46</v>
      </c>
      <c r="J37151">
        <v>0.39</v>
      </c>
      <c r="K37151">
        <v>7.0000000000000007E-2</v>
      </c>
      <c r="M37151">
        <v>294</v>
      </c>
    </row>
    <row r="37152" spans="1:13" customFormat="1" hidden="1">
      <c r="A37152" t="s">
        <v>1126</v>
      </c>
      <c r="B37152" t="s">
        <v>1127</v>
      </c>
      <c r="C37152" s="1">
        <v>44293</v>
      </c>
      <c r="D37152">
        <v>391752</v>
      </c>
      <c r="E37152">
        <v>336808</v>
      </c>
      <c r="F37152">
        <v>54944</v>
      </c>
      <c r="G37152">
        <v>67763</v>
      </c>
      <c r="H37152">
        <v>28456</v>
      </c>
      <c r="I37152">
        <v>0.56000000000000005</v>
      </c>
      <c r="J37152">
        <v>0.48</v>
      </c>
      <c r="K37152">
        <v>0.08</v>
      </c>
      <c r="M37152">
        <v>408</v>
      </c>
    </row>
    <row r="37153" spans="1:13" customFormat="1" hidden="1">
      <c r="A37153" t="s">
        <v>1126</v>
      </c>
      <c r="B37153" t="s">
        <v>1127</v>
      </c>
      <c r="C37153" s="1">
        <v>44294</v>
      </c>
      <c r="D37153">
        <v>466374</v>
      </c>
      <c r="E37153">
        <v>405911</v>
      </c>
      <c r="F37153">
        <v>60463</v>
      </c>
      <c r="G37153">
        <v>74622</v>
      </c>
      <c r="H37153">
        <v>37390</v>
      </c>
      <c r="I37153">
        <v>0.67</v>
      </c>
      <c r="J37153">
        <v>0.57999999999999996</v>
      </c>
      <c r="K37153">
        <v>0.09</v>
      </c>
      <c r="M37153">
        <v>536</v>
      </c>
    </row>
    <row r="37154" spans="1:13" customFormat="1" hidden="1">
      <c r="A37154" t="s">
        <v>1126</v>
      </c>
      <c r="B37154" t="s">
        <v>1127</v>
      </c>
      <c r="C37154" s="1">
        <v>44295</v>
      </c>
      <c r="D37154">
        <v>537380</v>
      </c>
      <c r="E37154">
        <v>470301</v>
      </c>
      <c r="F37154">
        <v>67079</v>
      </c>
      <c r="G37154">
        <v>71006</v>
      </c>
      <c r="H37154">
        <v>43643</v>
      </c>
      <c r="I37154">
        <v>0.77</v>
      </c>
      <c r="J37154">
        <v>0.67</v>
      </c>
      <c r="K37154">
        <v>0.1</v>
      </c>
      <c r="M37154">
        <v>625</v>
      </c>
    </row>
    <row r="37155" spans="1:13" customFormat="1" hidden="1">
      <c r="A37155" t="s">
        <v>1126</v>
      </c>
      <c r="B37155" t="s">
        <v>1127</v>
      </c>
      <c r="C37155" s="1">
        <v>44296</v>
      </c>
      <c r="D37155">
        <v>555396</v>
      </c>
      <c r="E37155">
        <v>485957</v>
      </c>
      <c r="F37155">
        <v>69439</v>
      </c>
      <c r="G37155">
        <v>18016</v>
      </c>
      <c r="H37155">
        <v>44449</v>
      </c>
      <c r="I37155">
        <v>0.8</v>
      </c>
      <c r="J37155">
        <v>0.7</v>
      </c>
      <c r="K37155">
        <v>0.1</v>
      </c>
      <c r="M37155">
        <v>637</v>
      </c>
    </row>
    <row r="37156" spans="1:13" customFormat="1" hidden="1">
      <c r="A37156" t="s">
        <v>1126</v>
      </c>
      <c r="B37156" t="s">
        <v>1127</v>
      </c>
      <c r="C37156" s="1">
        <v>44297</v>
      </c>
      <c r="D37156">
        <v>570052</v>
      </c>
      <c r="E37156">
        <v>498791</v>
      </c>
      <c r="F37156">
        <v>71261</v>
      </c>
      <c r="G37156">
        <v>14656</v>
      </c>
      <c r="H37156">
        <v>44653</v>
      </c>
      <c r="I37156">
        <v>0.82</v>
      </c>
      <c r="J37156">
        <v>0.71</v>
      </c>
      <c r="K37156">
        <v>0.1</v>
      </c>
      <c r="M37156">
        <v>640</v>
      </c>
    </row>
    <row r="37157" spans="1:13" customFormat="1" hidden="1">
      <c r="A37157" t="s">
        <v>1126</v>
      </c>
      <c r="B37157" t="s">
        <v>1127</v>
      </c>
      <c r="C37157" s="1">
        <v>44298</v>
      </c>
      <c r="D37157">
        <v>578532</v>
      </c>
      <c r="E37157">
        <v>505215</v>
      </c>
      <c r="F37157">
        <v>73317</v>
      </c>
      <c r="G37157">
        <v>8480</v>
      </c>
      <c r="H37157">
        <v>40522</v>
      </c>
      <c r="I37157">
        <v>0.83</v>
      </c>
      <c r="J37157">
        <v>0.72</v>
      </c>
      <c r="K37157">
        <v>0.11</v>
      </c>
      <c r="M37157">
        <v>581</v>
      </c>
    </row>
    <row r="37158" spans="1:13" customFormat="1" hidden="1">
      <c r="A37158" t="s">
        <v>1126</v>
      </c>
      <c r="B37158" t="s">
        <v>1127</v>
      </c>
      <c r="C37158" s="1">
        <v>44299</v>
      </c>
      <c r="D37158">
        <v>579305</v>
      </c>
      <c r="E37158">
        <v>505744</v>
      </c>
      <c r="F37158">
        <v>73561</v>
      </c>
      <c r="G37158">
        <v>773</v>
      </c>
      <c r="H37158">
        <v>36474</v>
      </c>
      <c r="I37158">
        <v>0.83</v>
      </c>
      <c r="J37158">
        <v>0.72</v>
      </c>
      <c r="K37158">
        <v>0.11</v>
      </c>
      <c r="M37158">
        <v>523</v>
      </c>
    </row>
    <row r="37159" spans="1:13" customFormat="1" hidden="1">
      <c r="A37159" t="s">
        <v>1126</v>
      </c>
      <c r="B37159" t="s">
        <v>1127</v>
      </c>
      <c r="C37159" s="1">
        <v>44300</v>
      </c>
      <c r="H37159">
        <v>27274</v>
      </c>
      <c r="M37159">
        <v>391</v>
      </c>
    </row>
    <row r="37160" spans="1:13" customFormat="1" hidden="1">
      <c r="A37160" t="s">
        <v>1126</v>
      </c>
      <c r="B37160" t="s">
        <v>1127</v>
      </c>
      <c r="C37160" s="1">
        <v>44301</v>
      </c>
      <c r="D37160">
        <v>586032</v>
      </c>
      <c r="E37160">
        <v>510456</v>
      </c>
      <c r="F37160">
        <v>75576</v>
      </c>
      <c r="H37160">
        <v>17094</v>
      </c>
      <c r="I37160">
        <v>0.84</v>
      </c>
      <c r="J37160">
        <v>0.73</v>
      </c>
      <c r="K37160">
        <v>0.11</v>
      </c>
      <c r="M37160">
        <v>245</v>
      </c>
    </row>
    <row r="37161" spans="1:13" customFormat="1" hidden="1">
      <c r="A37161" t="s">
        <v>1126</v>
      </c>
      <c r="B37161" t="s">
        <v>1127</v>
      </c>
      <c r="C37161" s="1">
        <v>44302</v>
      </c>
      <c r="D37161">
        <v>605259</v>
      </c>
      <c r="E37161">
        <v>523830</v>
      </c>
      <c r="F37161">
        <v>81429</v>
      </c>
      <c r="G37161">
        <v>19227</v>
      </c>
      <c r="H37161">
        <v>9697</v>
      </c>
      <c r="I37161">
        <v>0.87</v>
      </c>
      <c r="J37161">
        <v>0.75</v>
      </c>
      <c r="K37161">
        <v>0.12</v>
      </c>
      <c r="M37161">
        <v>139</v>
      </c>
    </row>
    <row r="37162" spans="1:13" customFormat="1" hidden="1">
      <c r="A37162" t="s">
        <v>1126</v>
      </c>
      <c r="B37162" t="s">
        <v>1127</v>
      </c>
      <c r="C37162" s="1">
        <v>44303</v>
      </c>
      <c r="D37162">
        <v>608521</v>
      </c>
      <c r="E37162">
        <v>526706</v>
      </c>
      <c r="F37162">
        <v>81815</v>
      </c>
      <c r="G37162">
        <v>3262</v>
      </c>
      <c r="H37162">
        <v>7589</v>
      </c>
      <c r="I37162">
        <v>0.87</v>
      </c>
      <c r="J37162">
        <v>0.75</v>
      </c>
      <c r="K37162">
        <v>0.12</v>
      </c>
      <c r="M37162">
        <v>109</v>
      </c>
    </row>
    <row r="37163" spans="1:13" customFormat="1" hidden="1">
      <c r="A37163" t="s">
        <v>1126</v>
      </c>
      <c r="B37163" t="s">
        <v>1127</v>
      </c>
      <c r="C37163" s="1">
        <v>44304</v>
      </c>
      <c r="D37163">
        <v>618583</v>
      </c>
      <c r="E37163">
        <v>535925</v>
      </c>
      <c r="F37163">
        <v>82658</v>
      </c>
      <c r="G37163">
        <v>10062</v>
      </c>
      <c r="H37163">
        <v>6933</v>
      </c>
      <c r="I37163">
        <v>0.89</v>
      </c>
      <c r="J37163">
        <v>0.77</v>
      </c>
      <c r="K37163">
        <v>0.12</v>
      </c>
      <c r="M37163">
        <v>99</v>
      </c>
    </row>
    <row r="37164" spans="1:13" customFormat="1" hidden="1">
      <c r="A37164" t="s">
        <v>1126</v>
      </c>
      <c r="B37164" t="s">
        <v>1127</v>
      </c>
      <c r="C37164" s="1">
        <v>44305</v>
      </c>
      <c r="D37164">
        <v>666210</v>
      </c>
      <c r="E37164">
        <v>571825</v>
      </c>
      <c r="F37164">
        <v>94385</v>
      </c>
      <c r="G37164">
        <v>47627</v>
      </c>
      <c r="H37164">
        <v>12525</v>
      </c>
      <c r="I37164">
        <v>0.95</v>
      </c>
      <c r="J37164">
        <v>0.82</v>
      </c>
      <c r="K37164">
        <v>0.14000000000000001</v>
      </c>
      <c r="M37164">
        <v>179</v>
      </c>
    </row>
    <row r="37165" spans="1:13" customFormat="1" hidden="1">
      <c r="A37165" t="s">
        <v>1126</v>
      </c>
      <c r="B37165" t="s">
        <v>1127</v>
      </c>
      <c r="C37165" s="1">
        <v>44306</v>
      </c>
      <c r="D37165">
        <v>712610</v>
      </c>
      <c r="E37165">
        <v>604947</v>
      </c>
      <c r="F37165">
        <v>107663</v>
      </c>
      <c r="G37165">
        <v>46400</v>
      </c>
      <c r="H37165">
        <v>19044</v>
      </c>
      <c r="I37165">
        <v>1.02</v>
      </c>
      <c r="J37165">
        <v>0.87</v>
      </c>
      <c r="K37165">
        <v>0.15</v>
      </c>
      <c r="M37165">
        <v>273</v>
      </c>
    </row>
    <row r="37166" spans="1:13" customFormat="1" hidden="1">
      <c r="A37166" t="s">
        <v>1126</v>
      </c>
      <c r="B37166" t="s">
        <v>1127</v>
      </c>
      <c r="C37166" s="1">
        <v>44307</v>
      </c>
      <c r="D37166">
        <v>864840</v>
      </c>
      <c r="E37166">
        <v>746617</v>
      </c>
      <c r="F37166">
        <v>118223</v>
      </c>
      <c r="G37166">
        <v>152230</v>
      </c>
      <c r="H37166">
        <v>40310</v>
      </c>
      <c r="I37166">
        <v>1.24</v>
      </c>
      <c r="J37166">
        <v>1.07</v>
      </c>
      <c r="K37166">
        <v>0.17</v>
      </c>
      <c r="M37166">
        <v>578</v>
      </c>
    </row>
    <row r="37167" spans="1:13" customFormat="1" hidden="1">
      <c r="A37167" t="s">
        <v>1126</v>
      </c>
      <c r="B37167" t="s">
        <v>1127</v>
      </c>
      <c r="C37167" s="1">
        <v>44308</v>
      </c>
      <c r="D37167">
        <v>964825</v>
      </c>
      <c r="E37167">
        <v>834082</v>
      </c>
      <c r="F37167">
        <v>130743</v>
      </c>
      <c r="G37167">
        <v>99985</v>
      </c>
      <c r="H37167">
        <v>54113</v>
      </c>
      <c r="I37167">
        <v>1.38</v>
      </c>
      <c r="J37167">
        <v>1.19</v>
      </c>
      <c r="K37167">
        <v>0.19</v>
      </c>
      <c r="M37167">
        <v>775</v>
      </c>
    </row>
    <row r="37168" spans="1:13" customFormat="1" hidden="1">
      <c r="A37168" t="s">
        <v>1126</v>
      </c>
      <c r="B37168" t="s">
        <v>1127</v>
      </c>
      <c r="C37168" s="1">
        <v>44309</v>
      </c>
      <c r="D37168">
        <v>1095445</v>
      </c>
      <c r="E37168">
        <v>934449</v>
      </c>
      <c r="F37168">
        <v>160996</v>
      </c>
      <c r="G37168">
        <v>130620</v>
      </c>
      <c r="H37168">
        <v>70027</v>
      </c>
      <c r="I37168">
        <v>1.57</v>
      </c>
      <c r="J37168">
        <v>1.34</v>
      </c>
      <c r="K37168">
        <v>0.23</v>
      </c>
      <c r="M37168">
        <v>1003</v>
      </c>
    </row>
    <row r="37169" spans="1:13" customFormat="1" hidden="1">
      <c r="A37169" t="s">
        <v>1126</v>
      </c>
      <c r="B37169" t="s">
        <v>1127</v>
      </c>
      <c r="C37169" s="1">
        <v>44310</v>
      </c>
      <c r="D37169">
        <v>1124153</v>
      </c>
      <c r="E37169">
        <v>949124</v>
      </c>
      <c r="F37169">
        <v>175029</v>
      </c>
      <c r="G37169">
        <v>28708</v>
      </c>
      <c r="H37169">
        <v>73662</v>
      </c>
      <c r="I37169">
        <v>1.61</v>
      </c>
      <c r="J37169">
        <v>1.36</v>
      </c>
      <c r="K37169">
        <v>0.25</v>
      </c>
      <c r="M37169">
        <v>1055</v>
      </c>
    </row>
    <row r="37170" spans="1:13" customFormat="1" hidden="1">
      <c r="A37170" t="s">
        <v>1126</v>
      </c>
      <c r="B37170" t="s">
        <v>1127</v>
      </c>
      <c r="C37170" s="1">
        <v>44311</v>
      </c>
      <c r="D37170">
        <v>1149666</v>
      </c>
      <c r="E37170">
        <v>972204</v>
      </c>
      <c r="F37170">
        <v>177462</v>
      </c>
      <c r="G37170">
        <v>25513</v>
      </c>
      <c r="H37170">
        <v>75869</v>
      </c>
      <c r="I37170">
        <v>1.65</v>
      </c>
      <c r="J37170">
        <v>1.39</v>
      </c>
      <c r="K37170">
        <v>0.25</v>
      </c>
      <c r="M37170">
        <v>1087</v>
      </c>
    </row>
    <row r="37171" spans="1:13" customFormat="1" hidden="1">
      <c r="A37171" t="s">
        <v>1126</v>
      </c>
      <c r="B37171" t="s">
        <v>1127</v>
      </c>
      <c r="C37171" s="1">
        <v>44312</v>
      </c>
      <c r="D37171">
        <v>1227032</v>
      </c>
      <c r="E37171">
        <v>1012388</v>
      </c>
      <c r="F37171">
        <v>214644</v>
      </c>
      <c r="G37171">
        <v>77366</v>
      </c>
      <c r="H37171">
        <v>80117</v>
      </c>
      <c r="I37171">
        <v>1.76</v>
      </c>
      <c r="J37171">
        <v>1.45</v>
      </c>
      <c r="K37171">
        <v>0.31</v>
      </c>
      <c r="M37171">
        <v>1148</v>
      </c>
    </row>
    <row r="37172" spans="1:13" customFormat="1" hidden="1">
      <c r="A37172" t="s">
        <v>1126</v>
      </c>
      <c r="B37172" t="s">
        <v>1127</v>
      </c>
      <c r="C37172" s="1">
        <v>44313</v>
      </c>
      <c r="D37172">
        <v>1279713</v>
      </c>
      <c r="E37172">
        <v>1038960</v>
      </c>
      <c r="F37172">
        <v>240753</v>
      </c>
      <c r="G37172">
        <v>52681</v>
      </c>
      <c r="H37172">
        <v>81015</v>
      </c>
      <c r="I37172">
        <v>1.83</v>
      </c>
      <c r="J37172">
        <v>1.49</v>
      </c>
      <c r="K37172">
        <v>0.34</v>
      </c>
      <c r="M37172">
        <v>1161</v>
      </c>
    </row>
    <row r="37173" spans="1:13" customFormat="1" hidden="1">
      <c r="A37173" t="s">
        <v>1126</v>
      </c>
      <c r="B37173" t="s">
        <v>1127</v>
      </c>
      <c r="C37173" s="1">
        <v>44314</v>
      </c>
      <c r="D37173">
        <v>1344646</v>
      </c>
      <c r="E37173">
        <v>1059721</v>
      </c>
      <c r="F37173">
        <v>284925</v>
      </c>
      <c r="G37173">
        <v>64933</v>
      </c>
      <c r="H37173">
        <v>68544</v>
      </c>
      <c r="I37173">
        <v>1.93</v>
      </c>
      <c r="J37173">
        <v>1.52</v>
      </c>
      <c r="K37173">
        <v>0.41</v>
      </c>
      <c r="M37173">
        <v>982</v>
      </c>
    </row>
    <row r="37174" spans="1:13" customFormat="1" hidden="1">
      <c r="A37174" t="s">
        <v>1126</v>
      </c>
      <c r="B37174" t="s">
        <v>1127</v>
      </c>
      <c r="C37174" s="1">
        <v>44315</v>
      </c>
      <c r="D37174">
        <v>1411614</v>
      </c>
      <c r="E37174">
        <v>1075756</v>
      </c>
      <c r="F37174">
        <v>335858</v>
      </c>
      <c r="G37174">
        <v>66968</v>
      </c>
      <c r="H37174">
        <v>63827</v>
      </c>
      <c r="I37174">
        <v>2.02</v>
      </c>
      <c r="J37174">
        <v>1.54</v>
      </c>
      <c r="K37174">
        <v>0.48</v>
      </c>
      <c r="M37174">
        <v>914</v>
      </c>
    </row>
    <row r="37175" spans="1:13" customFormat="1" hidden="1">
      <c r="A37175" t="s">
        <v>1126</v>
      </c>
      <c r="B37175" t="s">
        <v>1127</v>
      </c>
      <c r="C37175" s="1">
        <v>44316</v>
      </c>
      <c r="D37175">
        <v>1477078</v>
      </c>
      <c r="E37175">
        <v>1095230</v>
      </c>
      <c r="F37175">
        <v>381848</v>
      </c>
      <c r="G37175">
        <v>65464</v>
      </c>
      <c r="H37175">
        <v>54519</v>
      </c>
      <c r="I37175">
        <v>2.12</v>
      </c>
      <c r="J37175">
        <v>1.57</v>
      </c>
      <c r="K37175">
        <v>0.55000000000000004</v>
      </c>
      <c r="M37175">
        <v>781</v>
      </c>
    </row>
    <row r="37176" spans="1:13" customFormat="1" hidden="1">
      <c r="A37176" t="s">
        <v>1126</v>
      </c>
      <c r="B37176" t="s">
        <v>1127</v>
      </c>
      <c r="C37176" s="1">
        <v>44317</v>
      </c>
      <c r="D37176">
        <v>1484565</v>
      </c>
      <c r="E37176">
        <v>1097862</v>
      </c>
      <c r="F37176">
        <v>386703</v>
      </c>
      <c r="G37176">
        <v>7487</v>
      </c>
      <c r="H37176">
        <v>51487</v>
      </c>
      <c r="I37176">
        <v>2.13</v>
      </c>
      <c r="J37176">
        <v>1.57</v>
      </c>
      <c r="K37176">
        <v>0.55000000000000004</v>
      </c>
      <c r="M37176">
        <v>738</v>
      </c>
    </row>
    <row r="37177" spans="1:13" customFormat="1" hidden="1">
      <c r="A37177" t="s">
        <v>1126</v>
      </c>
      <c r="B37177" t="s">
        <v>1127</v>
      </c>
      <c r="C37177" s="1">
        <v>44318</v>
      </c>
      <c r="D37177">
        <v>1486907</v>
      </c>
      <c r="E37177">
        <v>1099460</v>
      </c>
      <c r="F37177">
        <v>387447</v>
      </c>
      <c r="G37177">
        <v>2342</v>
      </c>
      <c r="H37177">
        <v>48177</v>
      </c>
      <c r="I37177">
        <v>2.13</v>
      </c>
      <c r="J37177">
        <v>1.58</v>
      </c>
      <c r="K37177">
        <v>0.56000000000000005</v>
      </c>
      <c r="M37177">
        <v>690</v>
      </c>
    </row>
    <row r="37178" spans="1:13" customFormat="1" hidden="1">
      <c r="A37178" t="s">
        <v>1126</v>
      </c>
      <c r="B37178" t="s">
        <v>1127</v>
      </c>
      <c r="C37178" s="1">
        <v>44319</v>
      </c>
      <c r="D37178">
        <v>1498617</v>
      </c>
      <c r="E37178">
        <v>1106071</v>
      </c>
      <c r="F37178">
        <v>392546</v>
      </c>
      <c r="G37178">
        <v>11710</v>
      </c>
      <c r="H37178">
        <v>38798</v>
      </c>
      <c r="I37178">
        <v>2.15</v>
      </c>
      <c r="J37178">
        <v>1.58</v>
      </c>
      <c r="K37178">
        <v>0.56000000000000005</v>
      </c>
      <c r="M37178">
        <v>556</v>
      </c>
    </row>
    <row r="37179" spans="1:13" customFormat="1" hidden="1">
      <c r="A37179" t="s">
        <v>1126</v>
      </c>
      <c r="B37179" t="s">
        <v>1127</v>
      </c>
      <c r="C37179" s="1">
        <v>44320</v>
      </c>
      <c r="D37179">
        <v>1573075</v>
      </c>
      <c r="E37179">
        <v>1150564</v>
      </c>
      <c r="F37179">
        <v>422511</v>
      </c>
      <c r="G37179">
        <v>74458</v>
      </c>
      <c r="H37179">
        <v>41909</v>
      </c>
      <c r="I37179">
        <v>2.25</v>
      </c>
      <c r="J37179">
        <v>1.65</v>
      </c>
      <c r="K37179">
        <v>0.61</v>
      </c>
      <c r="M37179">
        <v>600</v>
      </c>
    </row>
    <row r="37180" spans="1:13" customFormat="1" hidden="1">
      <c r="A37180" t="s">
        <v>1126</v>
      </c>
      <c r="B37180" t="s">
        <v>1127</v>
      </c>
      <c r="C37180" s="1">
        <v>44321</v>
      </c>
      <c r="D37180">
        <v>1601833</v>
      </c>
      <c r="E37180">
        <v>1167719</v>
      </c>
      <c r="F37180">
        <v>434114</v>
      </c>
      <c r="G37180">
        <v>28758</v>
      </c>
      <c r="H37180">
        <v>36741</v>
      </c>
      <c r="I37180">
        <v>2.29</v>
      </c>
      <c r="J37180">
        <v>1.67</v>
      </c>
      <c r="K37180">
        <v>0.62</v>
      </c>
      <c r="M37180">
        <v>526</v>
      </c>
    </row>
    <row r="37181" spans="1:13" customFormat="1" hidden="1">
      <c r="A37181" t="s">
        <v>1126</v>
      </c>
      <c r="B37181" t="s">
        <v>1127</v>
      </c>
      <c r="C37181" s="1">
        <v>44322</v>
      </c>
      <c r="D37181">
        <v>1651782</v>
      </c>
      <c r="E37181">
        <v>1201258</v>
      </c>
      <c r="F37181">
        <v>450524</v>
      </c>
      <c r="G37181">
        <v>49949</v>
      </c>
      <c r="H37181">
        <v>34310</v>
      </c>
      <c r="I37181">
        <v>2.37</v>
      </c>
      <c r="J37181">
        <v>1.72</v>
      </c>
      <c r="K37181">
        <v>0.65</v>
      </c>
      <c r="M37181">
        <v>492</v>
      </c>
    </row>
    <row r="37182" spans="1:13" customFormat="1" hidden="1">
      <c r="A37182" t="s">
        <v>1126</v>
      </c>
      <c r="B37182" t="s">
        <v>1127</v>
      </c>
      <c r="C37182" s="1">
        <v>44323</v>
      </c>
      <c r="D37182">
        <v>1730488</v>
      </c>
      <c r="E37182">
        <v>1262703</v>
      </c>
      <c r="F37182">
        <v>467785</v>
      </c>
      <c r="G37182">
        <v>78706</v>
      </c>
      <c r="H37182">
        <v>36201</v>
      </c>
      <c r="I37182">
        <v>2.48</v>
      </c>
      <c r="J37182">
        <v>1.81</v>
      </c>
      <c r="K37182">
        <v>0.67</v>
      </c>
      <c r="M37182">
        <v>519</v>
      </c>
    </row>
    <row r="37183" spans="1:13" customFormat="1" hidden="1">
      <c r="A37183" t="s">
        <v>1126</v>
      </c>
      <c r="B37183" t="s">
        <v>1127</v>
      </c>
      <c r="C37183" s="1">
        <v>44324</v>
      </c>
      <c r="D37183">
        <v>1743720</v>
      </c>
      <c r="E37183">
        <v>1273666</v>
      </c>
      <c r="F37183">
        <v>470054</v>
      </c>
      <c r="G37183">
        <v>13232</v>
      </c>
      <c r="H37183">
        <v>37022</v>
      </c>
      <c r="I37183">
        <v>2.5</v>
      </c>
      <c r="J37183">
        <v>1.82</v>
      </c>
      <c r="K37183">
        <v>0.67</v>
      </c>
      <c r="M37183">
        <v>530</v>
      </c>
    </row>
    <row r="37184" spans="1:13" customFormat="1" hidden="1">
      <c r="A37184" t="s">
        <v>1126</v>
      </c>
      <c r="B37184" t="s">
        <v>1127</v>
      </c>
      <c r="C37184" s="1">
        <v>44325</v>
      </c>
      <c r="D37184">
        <v>1809894</v>
      </c>
      <c r="E37184">
        <v>1296440</v>
      </c>
      <c r="F37184">
        <v>513454</v>
      </c>
      <c r="G37184">
        <v>66174</v>
      </c>
      <c r="H37184">
        <v>46141</v>
      </c>
      <c r="I37184">
        <v>2.59</v>
      </c>
      <c r="J37184">
        <v>1.86</v>
      </c>
      <c r="K37184">
        <v>0.74</v>
      </c>
      <c r="M37184">
        <v>661</v>
      </c>
    </row>
    <row r="37185" spans="1:13" customFormat="1" hidden="1">
      <c r="A37185" t="s">
        <v>1126</v>
      </c>
      <c r="B37185" t="s">
        <v>1127</v>
      </c>
      <c r="C37185" s="1">
        <v>44326</v>
      </c>
      <c r="D37185">
        <v>1898454</v>
      </c>
      <c r="E37185">
        <v>1365992</v>
      </c>
      <c r="F37185">
        <v>532462</v>
      </c>
      <c r="G37185">
        <v>88560</v>
      </c>
      <c r="H37185">
        <v>57120</v>
      </c>
      <c r="I37185">
        <v>2.72</v>
      </c>
      <c r="J37185">
        <v>1.96</v>
      </c>
      <c r="K37185">
        <v>0.76</v>
      </c>
      <c r="M37185">
        <v>818</v>
      </c>
    </row>
    <row r="37186" spans="1:13" customFormat="1" hidden="1">
      <c r="A37186" t="s">
        <v>1126</v>
      </c>
      <c r="B37186" t="s">
        <v>1127</v>
      </c>
      <c r="C37186" s="1">
        <v>44327</v>
      </c>
      <c r="D37186">
        <v>1935565</v>
      </c>
      <c r="E37186">
        <v>1372013</v>
      </c>
      <c r="F37186">
        <v>563552</v>
      </c>
      <c r="G37186">
        <v>37111</v>
      </c>
      <c r="H37186">
        <v>51784</v>
      </c>
      <c r="I37186">
        <v>2.77</v>
      </c>
      <c r="J37186">
        <v>1.97</v>
      </c>
      <c r="K37186">
        <v>0.81</v>
      </c>
      <c r="M37186">
        <v>742</v>
      </c>
    </row>
    <row r="37187" spans="1:13" customFormat="1" hidden="1">
      <c r="A37187" t="s">
        <v>1126</v>
      </c>
      <c r="B37187" t="s">
        <v>1127</v>
      </c>
      <c r="C37187" s="1">
        <v>44328</v>
      </c>
      <c r="D37187">
        <v>2040363</v>
      </c>
      <c r="E37187">
        <v>1395130</v>
      </c>
      <c r="F37187">
        <v>645233</v>
      </c>
      <c r="G37187">
        <v>104798</v>
      </c>
      <c r="H37187">
        <v>62647</v>
      </c>
      <c r="I37187">
        <v>2.92</v>
      </c>
      <c r="J37187">
        <v>2</v>
      </c>
      <c r="K37187">
        <v>0.92</v>
      </c>
      <c r="M37187">
        <v>898</v>
      </c>
    </row>
    <row r="37188" spans="1:13" customFormat="1" hidden="1">
      <c r="A37188" t="s">
        <v>1126</v>
      </c>
      <c r="B37188" t="s">
        <v>1127</v>
      </c>
      <c r="C37188" s="1">
        <v>44329</v>
      </c>
      <c r="D37188">
        <v>2124732</v>
      </c>
      <c r="E37188">
        <v>1416732</v>
      </c>
      <c r="F37188">
        <v>708300</v>
      </c>
      <c r="G37188">
        <v>84369</v>
      </c>
      <c r="H37188">
        <v>67564</v>
      </c>
      <c r="I37188">
        <v>3.04</v>
      </c>
      <c r="J37188">
        <v>2.0299999999999998</v>
      </c>
      <c r="K37188">
        <v>1.01</v>
      </c>
      <c r="M37188">
        <v>968</v>
      </c>
    </row>
    <row r="37189" spans="1:13" customFormat="1" hidden="1">
      <c r="A37189" t="s">
        <v>1126</v>
      </c>
      <c r="B37189" t="s">
        <v>1127</v>
      </c>
      <c r="C37189" s="1">
        <v>44330</v>
      </c>
      <c r="H37189">
        <v>62967</v>
      </c>
      <c r="M37189">
        <v>902</v>
      </c>
    </row>
    <row r="37190" spans="1:13" customFormat="1" hidden="1">
      <c r="A37190" t="s">
        <v>1126</v>
      </c>
      <c r="B37190" t="s">
        <v>1127</v>
      </c>
      <c r="C37190" s="1">
        <v>44331</v>
      </c>
      <c r="H37190">
        <v>67723</v>
      </c>
      <c r="M37190">
        <v>970</v>
      </c>
    </row>
    <row r="37191" spans="1:13" customFormat="1" hidden="1">
      <c r="A37191" t="s">
        <v>1126</v>
      </c>
      <c r="B37191" t="s">
        <v>1127</v>
      </c>
      <c r="C37191" s="1">
        <v>44332</v>
      </c>
      <c r="D37191">
        <v>2264308</v>
      </c>
      <c r="E37191">
        <v>1482702</v>
      </c>
      <c r="F37191">
        <v>781606</v>
      </c>
      <c r="H37191">
        <v>64916</v>
      </c>
      <c r="I37191">
        <v>3.24</v>
      </c>
      <c r="J37191">
        <v>2.12</v>
      </c>
      <c r="K37191">
        <v>1.1200000000000001</v>
      </c>
      <c r="M37191">
        <v>930</v>
      </c>
    </row>
    <row r="37192" spans="1:13" customFormat="1" hidden="1">
      <c r="A37192" t="s">
        <v>1126</v>
      </c>
      <c r="B37192" t="s">
        <v>1127</v>
      </c>
      <c r="C37192" s="1">
        <v>44333</v>
      </c>
      <c r="D37192">
        <v>2340995</v>
      </c>
      <c r="E37192">
        <v>1521034</v>
      </c>
      <c r="F37192">
        <v>819961</v>
      </c>
      <c r="G37192">
        <v>76687</v>
      </c>
      <c r="H37192">
        <v>63220</v>
      </c>
      <c r="I37192">
        <v>3.35</v>
      </c>
      <c r="J37192">
        <v>2.1800000000000002</v>
      </c>
      <c r="K37192">
        <v>1.17</v>
      </c>
      <c r="M37192">
        <v>906</v>
      </c>
    </row>
    <row r="37193" spans="1:13" customFormat="1" hidden="1">
      <c r="A37193" t="s">
        <v>1126</v>
      </c>
      <c r="B37193" t="s">
        <v>1127</v>
      </c>
      <c r="C37193" s="1">
        <v>44334</v>
      </c>
      <c r="D37193">
        <v>2445645</v>
      </c>
      <c r="E37193">
        <v>1585773</v>
      </c>
      <c r="F37193">
        <v>859872</v>
      </c>
      <c r="G37193">
        <v>104650</v>
      </c>
      <c r="H37193">
        <v>72869</v>
      </c>
      <c r="I37193">
        <v>3.5</v>
      </c>
      <c r="J37193">
        <v>2.27</v>
      </c>
      <c r="K37193">
        <v>1.23</v>
      </c>
      <c r="M37193">
        <v>1044</v>
      </c>
    </row>
    <row r="37194" spans="1:13" customFormat="1" hidden="1">
      <c r="A37194" t="s">
        <v>1126</v>
      </c>
      <c r="B37194" t="s">
        <v>1127</v>
      </c>
      <c r="C37194" s="1">
        <v>44335</v>
      </c>
      <c r="D37194">
        <v>2540116</v>
      </c>
      <c r="E37194">
        <v>1647871</v>
      </c>
      <c r="F37194">
        <v>892245</v>
      </c>
      <c r="G37194">
        <v>94471</v>
      </c>
      <c r="H37194">
        <v>71393</v>
      </c>
      <c r="I37194">
        <v>3.64</v>
      </c>
      <c r="J37194">
        <v>2.36</v>
      </c>
      <c r="K37194">
        <v>1.28</v>
      </c>
      <c r="M37194">
        <v>1023</v>
      </c>
    </row>
    <row r="37195" spans="1:13" customFormat="1" hidden="1">
      <c r="A37195" t="s">
        <v>1126</v>
      </c>
      <c r="B37195" t="s">
        <v>1127</v>
      </c>
      <c r="C37195" s="1">
        <v>44336</v>
      </c>
      <c r="D37195">
        <v>2648256</v>
      </c>
      <c r="E37195">
        <v>1726431</v>
      </c>
      <c r="F37195">
        <v>921825</v>
      </c>
      <c r="G37195">
        <v>108140</v>
      </c>
      <c r="H37195">
        <v>74789</v>
      </c>
      <c r="I37195">
        <v>3.79</v>
      </c>
      <c r="J37195">
        <v>2.4700000000000002</v>
      </c>
      <c r="K37195">
        <v>1.32</v>
      </c>
      <c r="M37195">
        <v>1071</v>
      </c>
    </row>
    <row r="37196" spans="1:13" customFormat="1" hidden="1">
      <c r="A37196" t="s">
        <v>1126</v>
      </c>
      <c r="B37196" t="s">
        <v>1127</v>
      </c>
      <c r="C37196" s="1">
        <v>44337</v>
      </c>
      <c r="D37196">
        <v>2811549</v>
      </c>
      <c r="E37196">
        <v>1849393</v>
      </c>
      <c r="F37196">
        <v>962156</v>
      </c>
      <c r="G37196">
        <v>163293</v>
      </c>
      <c r="H37196">
        <v>91470</v>
      </c>
      <c r="I37196">
        <v>4.03</v>
      </c>
      <c r="J37196">
        <v>2.65</v>
      </c>
      <c r="K37196">
        <v>1.38</v>
      </c>
      <c r="M37196">
        <v>1310</v>
      </c>
    </row>
    <row r="37197" spans="1:13" customFormat="1" hidden="1">
      <c r="A37197" t="s">
        <v>1126</v>
      </c>
      <c r="B37197" t="s">
        <v>1127</v>
      </c>
      <c r="C37197" s="1">
        <v>44338</v>
      </c>
      <c r="D37197">
        <v>2865091</v>
      </c>
      <c r="E37197">
        <v>1898332</v>
      </c>
      <c r="F37197">
        <v>966759</v>
      </c>
      <c r="G37197">
        <v>53542</v>
      </c>
      <c r="H37197">
        <v>92473</v>
      </c>
      <c r="I37197">
        <v>4.0999999999999996</v>
      </c>
      <c r="J37197">
        <v>2.72</v>
      </c>
      <c r="K37197">
        <v>1.39</v>
      </c>
      <c r="M37197">
        <v>1325</v>
      </c>
    </row>
    <row r="37198" spans="1:13" customFormat="1" hidden="1">
      <c r="A37198" t="s">
        <v>1126</v>
      </c>
      <c r="B37198" t="s">
        <v>1127</v>
      </c>
      <c r="C37198" s="1">
        <v>44339</v>
      </c>
      <c r="D37198">
        <v>2910664</v>
      </c>
      <c r="E37198">
        <v>1941565</v>
      </c>
      <c r="F37198">
        <v>969099</v>
      </c>
      <c r="G37198">
        <v>45573</v>
      </c>
      <c r="H37198">
        <v>92337</v>
      </c>
      <c r="I37198">
        <v>4.17</v>
      </c>
      <c r="J37198">
        <v>2.78</v>
      </c>
      <c r="K37198">
        <v>1.39</v>
      </c>
      <c r="M37198">
        <v>1323</v>
      </c>
    </row>
    <row r="37199" spans="1:13" customFormat="1" hidden="1">
      <c r="A37199" t="s">
        <v>1126</v>
      </c>
      <c r="B37199" t="s">
        <v>1127</v>
      </c>
      <c r="C37199" s="1">
        <v>44340</v>
      </c>
      <c r="D37199">
        <v>3024313</v>
      </c>
      <c r="E37199">
        <v>2044123</v>
      </c>
      <c r="F37199">
        <v>980190</v>
      </c>
      <c r="G37199">
        <v>113649</v>
      </c>
      <c r="H37199">
        <v>97617</v>
      </c>
      <c r="I37199">
        <v>4.33</v>
      </c>
      <c r="J37199">
        <v>2.93</v>
      </c>
      <c r="K37199">
        <v>1.4</v>
      </c>
      <c r="M37199">
        <v>1399</v>
      </c>
    </row>
    <row r="37200" spans="1:13" customFormat="1" hidden="1">
      <c r="A37200" t="s">
        <v>1126</v>
      </c>
      <c r="B37200" t="s">
        <v>1127</v>
      </c>
      <c r="C37200" s="1">
        <v>44341</v>
      </c>
      <c r="D37200">
        <v>3147227</v>
      </c>
      <c r="E37200">
        <v>2157609</v>
      </c>
      <c r="F37200">
        <v>989618</v>
      </c>
      <c r="G37200">
        <v>122914</v>
      </c>
      <c r="H37200">
        <v>100226</v>
      </c>
      <c r="I37200">
        <v>4.51</v>
      </c>
      <c r="J37200">
        <v>3.09</v>
      </c>
      <c r="K37200">
        <v>1.42</v>
      </c>
      <c r="M37200">
        <v>1436</v>
      </c>
    </row>
    <row r="37201" spans="1:13" customFormat="1" hidden="1">
      <c r="A37201" t="s">
        <v>1126</v>
      </c>
      <c r="B37201" t="s">
        <v>1127</v>
      </c>
      <c r="C37201" s="1">
        <v>44342</v>
      </c>
      <c r="D37201">
        <v>3208882</v>
      </c>
      <c r="E37201">
        <v>2214721</v>
      </c>
      <c r="F37201">
        <v>994161</v>
      </c>
      <c r="G37201">
        <v>61655</v>
      </c>
      <c r="H37201">
        <v>95538</v>
      </c>
      <c r="I37201">
        <v>4.5999999999999996</v>
      </c>
      <c r="J37201">
        <v>3.17</v>
      </c>
      <c r="K37201">
        <v>1.42</v>
      </c>
      <c r="M37201">
        <v>1369</v>
      </c>
    </row>
    <row r="37202" spans="1:13" customFormat="1" hidden="1">
      <c r="A37202" t="s">
        <v>1126</v>
      </c>
      <c r="B37202" t="s">
        <v>1127</v>
      </c>
      <c r="C37202" s="1">
        <v>44343</v>
      </c>
      <c r="D37202">
        <v>3347050</v>
      </c>
      <c r="E37202">
        <v>2319304</v>
      </c>
      <c r="F37202">
        <v>1027746</v>
      </c>
      <c r="G37202">
        <v>138168</v>
      </c>
      <c r="H37202">
        <v>99828</v>
      </c>
      <c r="I37202">
        <v>4.8</v>
      </c>
      <c r="J37202">
        <v>3.32</v>
      </c>
      <c r="K37202">
        <v>1.47</v>
      </c>
      <c r="M37202">
        <v>1430</v>
      </c>
    </row>
    <row r="37203" spans="1:13" customFormat="1" hidden="1">
      <c r="A37203" t="s">
        <v>1126</v>
      </c>
      <c r="B37203" t="s">
        <v>1127</v>
      </c>
      <c r="C37203" s="1">
        <v>44344</v>
      </c>
      <c r="D37203">
        <v>3504125</v>
      </c>
      <c r="E37203">
        <v>2415903</v>
      </c>
      <c r="F37203">
        <v>1088222</v>
      </c>
      <c r="G37203">
        <v>157075</v>
      </c>
      <c r="H37203">
        <v>98939</v>
      </c>
      <c r="I37203">
        <v>5.0199999999999996</v>
      </c>
      <c r="J37203">
        <v>3.46</v>
      </c>
      <c r="K37203">
        <v>1.56</v>
      </c>
      <c r="M37203">
        <v>1417</v>
      </c>
    </row>
    <row r="37204" spans="1:13" customFormat="1" hidden="1">
      <c r="A37204" t="s">
        <v>1126</v>
      </c>
      <c r="B37204" t="s">
        <v>1127</v>
      </c>
      <c r="C37204" s="1">
        <v>44345</v>
      </c>
      <c r="D37204">
        <v>3548330</v>
      </c>
      <c r="E37204">
        <v>2453807</v>
      </c>
      <c r="F37204">
        <v>1094523</v>
      </c>
      <c r="G37204">
        <v>44205</v>
      </c>
      <c r="H37204">
        <v>97606</v>
      </c>
      <c r="I37204">
        <v>5.08</v>
      </c>
      <c r="J37204">
        <v>3.52</v>
      </c>
      <c r="K37204">
        <v>1.57</v>
      </c>
      <c r="M37204">
        <v>1398</v>
      </c>
    </row>
    <row r="37205" spans="1:13" customFormat="1" hidden="1">
      <c r="A37205" t="s">
        <v>1126</v>
      </c>
      <c r="B37205" t="s">
        <v>1127</v>
      </c>
      <c r="C37205" s="1">
        <v>44346</v>
      </c>
      <c r="D37205">
        <v>3609882</v>
      </c>
      <c r="E37205">
        <v>2498929</v>
      </c>
      <c r="F37205">
        <v>1110953</v>
      </c>
      <c r="G37205">
        <v>61552</v>
      </c>
      <c r="H37205">
        <v>99888</v>
      </c>
      <c r="I37205">
        <v>5.17</v>
      </c>
      <c r="J37205">
        <v>3.58</v>
      </c>
      <c r="K37205">
        <v>1.59</v>
      </c>
      <c r="M37205">
        <v>1431</v>
      </c>
    </row>
    <row r="37206" spans="1:13" customFormat="1" hidden="1">
      <c r="A37206" t="s">
        <v>1126</v>
      </c>
      <c r="B37206" t="s">
        <v>1127</v>
      </c>
      <c r="C37206" s="1">
        <v>44347</v>
      </c>
      <c r="D37206">
        <v>3664859</v>
      </c>
      <c r="E37206">
        <v>2539491</v>
      </c>
      <c r="F37206">
        <v>1125368</v>
      </c>
      <c r="G37206">
        <v>54977</v>
      </c>
      <c r="H37206">
        <v>91507</v>
      </c>
      <c r="I37206">
        <v>5.25</v>
      </c>
      <c r="J37206">
        <v>3.64</v>
      </c>
      <c r="K37206">
        <v>1.61</v>
      </c>
      <c r="M37206">
        <v>1311</v>
      </c>
    </row>
    <row r="37207" spans="1:13" customFormat="1" hidden="1">
      <c r="A37207" t="s">
        <v>1126</v>
      </c>
      <c r="B37207" t="s">
        <v>1127</v>
      </c>
      <c r="C37207" s="1">
        <v>44348</v>
      </c>
      <c r="D37207">
        <v>3753718</v>
      </c>
      <c r="E37207">
        <v>2591372</v>
      </c>
      <c r="F37207">
        <v>1162346</v>
      </c>
      <c r="G37207">
        <v>88859</v>
      </c>
      <c r="H37207">
        <v>86642</v>
      </c>
      <c r="I37207">
        <v>5.38</v>
      </c>
      <c r="J37207">
        <v>3.71</v>
      </c>
      <c r="K37207">
        <v>1.67</v>
      </c>
      <c r="M37207">
        <v>1241</v>
      </c>
    </row>
    <row r="37208" spans="1:13" customFormat="1" hidden="1">
      <c r="A37208" t="s">
        <v>1126</v>
      </c>
      <c r="B37208" t="s">
        <v>1127</v>
      </c>
      <c r="C37208" s="1">
        <v>44349</v>
      </c>
      <c r="H37208">
        <v>92682</v>
      </c>
      <c r="M37208">
        <v>1328</v>
      </c>
    </row>
    <row r="37209" spans="1:13" customFormat="1" hidden="1">
      <c r="A37209" t="s">
        <v>1126</v>
      </c>
      <c r="B37209" t="s">
        <v>1127</v>
      </c>
      <c r="C37209" s="1">
        <v>44350</v>
      </c>
      <c r="D37209">
        <v>3961589</v>
      </c>
      <c r="E37209">
        <v>2727759</v>
      </c>
      <c r="F37209">
        <v>1233830</v>
      </c>
      <c r="H37209">
        <v>87791</v>
      </c>
      <c r="I37209">
        <v>5.68</v>
      </c>
      <c r="J37209">
        <v>3.91</v>
      </c>
      <c r="K37209">
        <v>1.77</v>
      </c>
      <c r="M37209">
        <v>1258</v>
      </c>
    </row>
    <row r="37210" spans="1:13" customFormat="1" hidden="1">
      <c r="A37210" t="s">
        <v>1126</v>
      </c>
      <c r="B37210" t="s">
        <v>1127</v>
      </c>
      <c r="C37210" s="1">
        <v>44351</v>
      </c>
      <c r="D37210">
        <v>4142944</v>
      </c>
      <c r="E37210">
        <v>2818676</v>
      </c>
      <c r="F37210">
        <v>1324268</v>
      </c>
      <c r="G37210">
        <v>181355</v>
      </c>
      <c r="H37210">
        <v>91260</v>
      </c>
      <c r="I37210">
        <v>5.94</v>
      </c>
      <c r="J37210">
        <v>4.04</v>
      </c>
      <c r="K37210">
        <v>1.9</v>
      </c>
      <c r="M37210">
        <v>1307</v>
      </c>
    </row>
    <row r="37211" spans="1:13" customFormat="1" hidden="1">
      <c r="A37211" t="s">
        <v>1126</v>
      </c>
      <c r="B37211" t="s">
        <v>1127</v>
      </c>
      <c r="C37211" s="1">
        <v>44352</v>
      </c>
      <c r="D37211">
        <v>4190503</v>
      </c>
      <c r="E37211">
        <v>2845287</v>
      </c>
      <c r="F37211">
        <v>1345216</v>
      </c>
      <c r="G37211">
        <v>47559</v>
      </c>
      <c r="H37211">
        <v>91739</v>
      </c>
      <c r="I37211">
        <v>6</v>
      </c>
      <c r="J37211">
        <v>4.08</v>
      </c>
      <c r="K37211">
        <v>1.93</v>
      </c>
      <c r="M37211">
        <v>1314</v>
      </c>
    </row>
    <row r="37212" spans="1:13" customFormat="1" hidden="1">
      <c r="A37212" t="s">
        <v>1126</v>
      </c>
      <c r="B37212" t="s">
        <v>1127</v>
      </c>
      <c r="C37212" s="1">
        <v>44353</v>
      </c>
      <c r="D37212">
        <v>4218094</v>
      </c>
      <c r="E37212">
        <v>2855041</v>
      </c>
      <c r="F37212">
        <v>1363053</v>
      </c>
      <c r="G37212">
        <v>27591</v>
      </c>
      <c r="H37212">
        <v>86887</v>
      </c>
      <c r="I37212">
        <v>6.04</v>
      </c>
      <c r="J37212">
        <v>4.09</v>
      </c>
      <c r="K37212">
        <v>1.95</v>
      </c>
      <c r="M37212">
        <v>1245</v>
      </c>
    </row>
    <row r="37213" spans="1:13" customFormat="1" hidden="1">
      <c r="A37213" t="s">
        <v>1126</v>
      </c>
      <c r="B37213" t="s">
        <v>1127</v>
      </c>
      <c r="C37213" s="1">
        <v>44354</v>
      </c>
      <c r="D37213">
        <v>4634941</v>
      </c>
      <c r="E37213">
        <v>3243913</v>
      </c>
      <c r="F37213">
        <v>1391028</v>
      </c>
      <c r="G37213">
        <v>416847</v>
      </c>
      <c r="H37213">
        <v>138583</v>
      </c>
      <c r="I37213">
        <v>6.64</v>
      </c>
      <c r="J37213">
        <v>4.6500000000000004</v>
      </c>
      <c r="K37213">
        <v>1.99</v>
      </c>
      <c r="M37213">
        <v>1985</v>
      </c>
    </row>
    <row r="37214" spans="1:13" customFormat="1" hidden="1">
      <c r="A37214" t="s">
        <v>1126</v>
      </c>
      <c r="B37214" t="s">
        <v>1127</v>
      </c>
      <c r="C37214" s="1">
        <v>44355</v>
      </c>
      <c r="D37214">
        <v>5107069</v>
      </c>
      <c r="E37214">
        <v>3672372</v>
      </c>
      <c r="F37214">
        <v>1434697</v>
      </c>
      <c r="G37214">
        <v>472128</v>
      </c>
      <c r="H37214">
        <v>193336</v>
      </c>
      <c r="I37214">
        <v>7.32</v>
      </c>
      <c r="J37214">
        <v>5.26</v>
      </c>
      <c r="K37214">
        <v>2.06</v>
      </c>
      <c r="M37214">
        <v>2770</v>
      </c>
    </row>
    <row r="37215" spans="1:13" customFormat="1" hidden="1">
      <c r="A37215" t="s">
        <v>1126</v>
      </c>
      <c r="B37215" t="s">
        <v>1127</v>
      </c>
      <c r="C37215" s="1">
        <v>44356</v>
      </c>
      <c r="D37215">
        <v>5443743</v>
      </c>
      <c r="E37215">
        <v>3966091</v>
      </c>
      <c r="F37215">
        <v>1477652</v>
      </c>
      <c r="G37215">
        <v>336674</v>
      </c>
      <c r="H37215">
        <v>226584</v>
      </c>
      <c r="I37215">
        <v>7.8</v>
      </c>
      <c r="J37215">
        <v>5.68</v>
      </c>
      <c r="K37215">
        <v>2.12</v>
      </c>
      <c r="M37215">
        <v>3246</v>
      </c>
    </row>
    <row r="37216" spans="1:13" customFormat="1" hidden="1">
      <c r="A37216" t="s">
        <v>1126</v>
      </c>
      <c r="B37216" t="s">
        <v>1127</v>
      </c>
      <c r="C37216" s="1">
        <v>44357</v>
      </c>
      <c r="D37216">
        <v>5667058</v>
      </c>
      <c r="E37216">
        <v>4143444</v>
      </c>
      <c r="F37216">
        <v>1523614</v>
      </c>
      <c r="G37216">
        <v>223315</v>
      </c>
      <c r="H37216">
        <v>243638</v>
      </c>
      <c r="I37216">
        <v>8.1199999999999992</v>
      </c>
      <c r="J37216">
        <v>5.94</v>
      </c>
      <c r="K37216">
        <v>2.1800000000000002</v>
      </c>
      <c r="M37216">
        <v>3491</v>
      </c>
    </row>
    <row r="37217" spans="1:13" customFormat="1" hidden="1">
      <c r="A37217" t="s">
        <v>1126</v>
      </c>
      <c r="B37217" t="s">
        <v>1127</v>
      </c>
      <c r="C37217" s="1">
        <v>44358</v>
      </c>
      <c r="D37217">
        <v>5975070</v>
      </c>
      <c r="E37217">
        <v>4362685</v>
      </c>
      <c r="F37217">
        <v>1612835</v>
      </c>
      <c r="G37217">
        <v>308012</v>
      </c>
      <c r="H37217">
        <v>261732</v>
      </c>
      <c r="I37217">
        <v>8.56</v>
      </c>
      <c r="J37217">
        <v>6.25</v>
      </c>
      <c r="K37217">
        <v>2.31</v>
      </c>
      <c r="M37217">
        <v>3750</v>
      </c>
    </row>
    <row r="37218" spans="1:13" customFormat="1" hidden="1">
      <c r="A37218" t="s">
        <v>1126</v>
      </c>
      <c r="B37218" t="s">
        <v>1127</v>
      </c>
      <c r="C37218" s="1">
        <v>44359</v>
      </c>
      <c r="D37218">
        <v>6081242</v>
      </c>
      <c r="E37218">
        <v>4456786</v>
      </c>
      <c r="F37218">
        <v>1624456</v>
      </c>
      <c r="G37218">
        <v>106172</v>
      </c>
      <c r="H37218">
        <v>270106</v>
      </c>
      <c r="I37218">
        <v>8.7100000000000009</v>
      </c>
      <c r="J37218">
        <v>6.39</v>
      </c>
      <c r="K37218">
        <v>2.33</v>
      </c>
      <c r="M37218">
        <v>3870</v>
      </c>
    </row>
    <row r="37219" spans="1:13" customFormat="1" hidden="1">
      <c r="A37219" t="s">
        <v>1126</v>
      </c>
      <c r="B37219" t="s">
        <v>1127</v>
      </c>
      <c r="C37219" s="1">
        <v>44360</v>
      </c>
      <c r="D37219">
        <v>6188124</v>
      </c>
      <c r="E37219">
        <v>4531914</v>
      </c>
      <c r="F37219">
        <v>1656210</v>
      </c>
      <c r="G37219">
        <v>106882</v>
      </c>
      <c r="H37219">
        <v>281433</v>
      </c>
      <c r="I37219">
        <v>8.8699999999999992</v>
      </c>
      <c r="J37219">
        <v>6.49</v>
      </c>
      <c r="K37219">
        <v>2.37</v>
      </c>
      <c r="M37219">
        <v>4032</v>
      </c>
    </row>
    <row r="37220" spans="1:13" customFormat="1" hidden="1">
      <c r="A37220" t="s">
        <v>1126</v>
      </c>
      <c r="B37220" t="s">
        <v>1127</v>
      </c>
      <c r="C37220" s="1">
        <v>44361</v>
      </c>
      <c r="D37220">
        <v>6511184</v>
      </c>
      <c r="E37220">
        <v>4762063</v>
      </c>
      <c r="F37220">
        <v>1749121</v>
      </c>
      <c r="G37220">
        <v>323060</v>
      </c>
      <c r="H37220">
        <v>268035</v>
      </c>
      <c r="I37220">
        <v>9.33</v>
      </c>
      <c r="J37220">
        <v>6.82</v>
      </c>
      <c r="K37220">
        <v>2.5099999999999998</v>
      </c>
      <c r="M37220">
        <v>3840</v>
      </c>
    </row>
    <row r="37221" spans="1:13" customFormat="1" hidden="1">
      <c r="A37221" t="s">
        <v>1126</v>
      </c>
      <c r="B37221" t="s">
        <v>1127</v>
      </c>
      <c r="C37221" s="1">
        <v>44362</v>
      </c>
      <c r="D37221">
        <v>6780816</v>
      </c>
      <c r="E37221">
        <v>4948227</v>
      </c>
      <c r="F37221">
        <v>1832589</v>
      </c>
      <c r="G37221">
        <v>269632</v>
      </c>
      <c r="H37221">
        <v>239107</v>
      </c>
      <c r="I37221">
        <v>9.7100000000000009</v>
      </c>
      <c r="J37221">
        <v>7.09</v>
      </c>
      <c r="K37221">
        <v>2.63</v>
      </c>
      <c r="M37221">
        <v>3426</v>
      </c>
    </row>
    <row r="37222" spans="1:13" customFormat="1" hidden="1">
      <c r="A37222" t="s">
        <v>1126</v>
      </c>
      <c r="B37222" t="s">
        <v>1127</v>
      </c>
      <c r="C37222" s="1">
        <v>44363</v>
      </c>
      <c r="D37222">
        <v>7003783</v>
      </c>
      <c r="E37222">
        <v>5114755</v>
      </c>
      <c r="F37222">
        <v>1889028</v>
      </c>
      <c r="G37222">
        <v>222967</v>
      </c>
      <c r="H37222">
        <v>222863</v>
      </c>
      <c r="I37222">
        <v>10.029999999999999</v>
      </c>
      <c r="J37222">
        <v>7.33</v>
      </c>
      <c r="K37222">
        <v>2.71</v>
      </c>
      <c r="M37222">
        <v>3193</v>
      </c>
    </row>
    <row r="37223" spans="1:13" customFormat="1" hidden="1">
      <c r="A37223" t="s">
        <v>1126</v>
      </c>
      <c r="B37223" t="s">
        <v>1127</v>
      </c>
      <c r="C37223" s="1">
        <v>44364</v>
      </c>
      <c r="D37223">
        <v>7219668</v>
      </c>
      <c r="E37223">
        <v>5252531</v>
      </c>
      <c r="F37223">
        <v>1967137</v>
      </c>
      <c r="G37223">
        <v>215885</v>
      </c>
      <c r="H37223">
        <v>221801</v>
      </c>
      <c r="I37223">
        <v>10.34</v>
      </c>
      <c r="J37223">
        <v>7.53</v>
      </c>
      <c r="K37223">
        <v>2.82</v>
      </c>
      <c r="M37223">
        <v>3178</v>
      </c>
    </row>
    <row r="37224" spans="1:13" customFormat="1" hidden="1">
      <c r="A37224" t="s">
        <v>1126</v>
      </c>
      <c r="B37224" t="s">
        <v>1127</v>
      </c>
      <c r="C37224" s="1">
        <v>44365</v>
      </c>
      <c r="D37224">
        <v>7483083</v>
      </c>
      <c r="E37224">
        <v>5434119</v>
      </c>
      <c r="F37224">
        <v>2048964</v>
      </c>
      <c r="G37224">
        <v>263415</v>
      </c>
      <c r="H37224">
        <v>215430</v>
      </c>
      <c r="I37224">
        <v>10.72</v>
      </c>
      <c r="J37224">
        <v>7.79</v>
      </c>
      <c r="K37224">
        <v>2.94</v>
      </c>
      <c r="M37224">
        <v>3086</v>
      </c>
    </row>
    <row r="37225" spans="1:13" customFormat="1" hidden="1">
      <c r="A37225" t="s">
        <v>1126</v>
      </c>
      <c r="B37225" t="s">
        <v>1127</v>
      </c>
      <c r="C37225" s="1">
        <v>44366</v>
      </c>
      <c r="D37225">
        <v>7587178</v>
      </c>
      <c r="E37225">
        <v>5486092</v>
      </c>
      <c r="F37225">
        <v>2101086</v>
      </c>
      <c r="G37225">
        <v>104095</v>
      </c>
      <c r="H37225">
        <v>215134</v>
      </c>
      <c r="I37225">
        <v>10.87</v>
      </c>
      <c r="J37225">
        <v>7.86</v>
      </c>
      <c r="K37225">
        <v>3.01</v>
      </c>
      <c r="M37225">
        <v>3082</v>
      </c>
    </row>
    <row r="37226" spans="1:13" customFormat="1" hidden="1">
      <c r="A37226" t="s">
        <v>1126</v>
      </c>
      <c r="B37226" t="s">
        <v>1127</v>
      </c>
      <c r="C37226" s="1">
        <v>44367</v>
      </c>
      <c r="D37226">
        <v>7679057</v>
      </c>
      <c r="E37226">
        <v>5526039</v>
      </c>
      <c r="F37226">
        <v>2153018</v>
      </c>
      <c r="G37226">
        <v>91879</v>
      </c>
      <c r="H37226">
        <v>212990</v>
      </c>
      <c r="I37226">
        <v>11</v>
      </c>
      <c r="J37226">
        <v>7.92</v>
      </c>
      <c r="K37226">
        <v>3.08</v>
      </c>
      <c r="M37226">
        <v>3051</v>
      </c>
    </row>
    <row r="37227" spans="1:13" customFormat="1" hidden="1">
      <c r="A37227" t="s">
        <v>1126</v>
      </c>
      <c r="B37227" t="s">
        <v>1127</v>
      </c>
      <c r="C37227" s="1">
        <v>44368</v>
      </c>
      <c r="D37227">
        <v>7906696</v>
      </c>
      <c r="E37227">
        <v>5678848</v>
      </c>
      <c r="F37227">
        <v>2227848</v>
      </c>
      <c r="G37227">
        <v>227639</v>
      </c>
      <c r="H37227">
        <v>199359</v>
      </c>
      <c r="I37227">
        <v>11.33</v>
      </c>
      <c r="J37227">
        <v>8.14</v>
      </c>
      <c r="K37227">
        <v>3.19</v>
      </c>
      <c r="M37227">
        <v>2856</v>
      </c>
    </row>
    <row r="37228" spans="1:13" customFormat="1" hidden="1">
      <c r="A37228" t="s">
        <v>1126</v>
      </c>
      <c r="B37228" t="s">
        <v>1127</v>
      </c>
      <c r="C37228" s="1">
        <v>44369</v>
      </c>
      <c r="D37228">
        <v>8148335</v>
      </c>
      <c r="E37228">
        <v>5844521</v>
      </c>
      <c r="F37228">
        <v>2303814</v>
      </c>
      <c r="G37228">
        <v>241639</v>
      </c>
      <c r="H37228">
        <v>195360</v>
      </c>
      <c r="I37228">
        <v>11.67</v>
      </c>
      <c r="J37228">
        <v>8.3699999999999992</v>
      </c>
      <c r="K37228">
        <v>3.3</v>
      </c>
      <c r="M37228">
        <v>2799</v>
      </c>
    </row>
    <row r="37229" spans="1:13" customFormat="1" hidden="1">
      <c r="A37229" t="s">
        <v>1126</v>
      </c>
      <c r="B37229" t="s">
        <v>1127</v>
      </c>
      <c r="C37229" s="1">
        <v>44370</v>
      </c>
      <c r="D37229">
        <v>8400320</v>
      </c>
      <c r="E37229">
        <v>6017424</v>
      </c>
      <c r="F37229">
        <v>2382896</v>
      </c>
      <c r="G37229">
        <v>251985</v>
      </c>
      <c r="H37229">
        <v>199505</v>
      </c>
      <c r="I37229">
        <v>12.03</v>
      </c>
      <c r="J37229">
        <v>8.6199999999999992</v>
      </c>
      <c r="K37229">
        <v>3.41</v>
      </c>
      <c r="M37229">
        <v>2858</v>
      </c>
    </row>
    <row r="37230" spans="1:13" customFormat="1" hidden="1">
      <c r="A37230" t="s">
        <v>1126</v>
      </c>
      <c r="B37230" t="s">
        <v>1127</v>
      </c>
      <c r="C37230" s="1">
        <v>44371</v>
      </c>
      <c r="D37230">
        <v>8657423</v>
      </c>
      <c r="E37230">
        <v>6206353</v>
      </c>
      <c r="F37230">
        <v>2451070</v>
      </c>
      <c r="G37230">
        <v>257103</v>
      </c>
      <c r="H37230">
        <v>205394</v>
      </c>
      <c r="I37230">
        <v>12.4</v>
      </c>
      <c r="J37230">
        <v>8.89</v>
      </c>
      <c r="K37230">
        <v>3.51</v>
      </c>
      <c r="M37230">
        <v>2943</v>
      </c>
    </row>
    <row r="37231" spans="1:13" customFormat="1" hidden="1">
      <c r="A37231" t="s">
        <v>1126</v>
      </c>
      <c r="B37231" t="s">
        <v>1127</v>
      </c>
      <c r="C37231" s="1">
        <v>44372</v>
      </c>
      <c r="D37231">
        <v>8981478</v>
      </c>
      <c r="E37231">
        <v>6435308</v>
      </c>
      <c r="F37231">
        <v>2546170</v>
      </c>
      <c r="G37231">
        <v>324055</v>
      </c>
      <c r="H37231">
        <v>214056</v>
      </c>
      <c r="I37231">
        <v>12.87</v>
      </c>
      <c r="J37231">
        <v>9.2200000000000006</v>
      </c>
      <c r="K37231">
        <v>3.65</v>
      </c>
      <c r="M37231">
        <v>3067</v>
      </c>
    </row>
    <row r="37232" spans="1:13" customFormat="1" hidden="1">
      <c r="A37232" t="s">
        <v>1126</v>
      </c>
      <c r="B37232" t="s">
        <v>1127</v>
      </c>
      <c r="C37232" s="1">
        <v>44373</v>
      </c>
      <c r="D37232">
        <v>9055141</v>
      </c>
      <c r="E37232">
        <v>6475826</v>
      </c>
      <c r="F37232">
        <v>2579315</v>
      </c>
      <c r="G37232">
        <v>73663</v>
      </c>
      <c r="H37232">
        <v>209709</v>
      </c>
      <c r="I37232">
        <v>12.97</v>
      </c>
      <c r="J37232">
        <v>9.2799999999999994</v>
      </c>
      <c r="K37232">
        <v>3.7</v>
      </c>
      <c r="M37232">
        <v>3004</v>
      </c>
    </row>
    <row r="37233" spans="1:13" customFormat="1" hidden="1">
      <c r="A37233" t="s">
        <v>1126</v>
      </c>
      <c r="B37233" t="s">
        <v>1127</v>
      </c>
      <c r="C37233" s="1">
        <v>44374</v>
      </c>
      <c r="D37233">
        <v>9147513</v>
      </c>
      <c r="E37233">
        <v>6537852</v>
      </c>
      <c r="F37233">
        <v>2609661</v>
      </c>
      <c r="G37233">
        <v>92372</v>
      </c>
      <c r="H37233">
        <v>209779</v>
      </c>
      <c r="I37233">
        <v>13.11</v>
      </c>
      <c r="J37233">
        <v>9.3699999999999992</v>
      </c>
      <c r="K37233">
        <v>3.74</v>
      </c>
      <c r="M37233">
        <v>3005</v>
      </c>
    </row>
    <row r="37234" spans="1:13" customFormat="1" hidden="1">
      <c r="A37234" t="s">
        <v>1126</v>
      </c>
      <c r="B37234" t="s">
        <v>1127</v>
      </c>
      <c r="C37234" s="1">
        <v>44375</v>
      </c>
      <c r="D37234">
        <v>9416972</v>
      </c>
      <c r="E37234">
        <v>6721038</v>
      </c>
      <c r="F37234">
        <v>2695394</v>
      </c>
      <c r="G37234">
        <v>269459</v>
      </c>
      <c r="H37234">
        <v>215754</v>
      </c>
      <c r="I37234">
        <v>13.49</v>
      </c>
      <c r="J37234">
        <v>9.6300000000000008</v>
      </c>
      <c r="K37234">
        <v>3.86</v>
      </c>
      <c r="M37234">
        <v>3091</v>
      </c>
    </row>
    <row r="37235" spans="1:13" customFormat="1" hidden="1">
      <c r="A37235" t="s">
        <v>1126</v>
      </c>
      <c r="B37235" t="s">
        <v>1127</v>
      </c>
      <c r="C37235" s="1">
        <v>44376</v>
      </c>
      <c r="D37235">
        <v>9672706</v>
      </c>
      <c r="E37235">
        <v>6910169</v>
      </c>
      <c r="F37235">
        <v>2762537</v>
      </c>
      <c r="G37235">
        <v>255734</v>
      </c>
      <c r="H37235">
        <v>217767</v>
      </c>
      <c r="I37235">
        <v>13.86</v>
      </c>
      <c r="J37235">
        <v>9.9</v>
      </c>
      <c r="K37235">
        <v>3.96</v>
      </c>
      <c r="M37235">
        <v>3120</v>
      </c>
    </row>
    <row r="37236" spans="1:13" customFormat="1" hidden="1">
      <c r="A37236" t="s">
        <v>1126</v>
      </c>
      <c r="B37236" t="s">
        <v>1127</v>
      </c>
      <c r="C37236" s="1">
        <v>44377</v>
      </c>
      <c r="D37236">
        <v>9927698</v>
      </c>
      <c r="E37236">
        <v>7110854</v>
      </c>
      <c r="F37236">
        <v>2816844</v>
      </c>
      <c r="G37236">
        <v>254992</v>
      </c>
      <c r="H37236">
        <v>218197</v>
      </c>
      <c r="I37236">
        <v>14.22</v>
      </c>
      <c r="J37236">
        <v>10.19</v>
      </c>
      <c r="K37236">
        <v>4.04</v>
      </c>
      <c r="M37236">
        <v>3126</v>
      </c>
    </row>
    <row r="37237" spans="1:13" customFormat="1" hidden="1">
      <c r="A37237" t="s">
        <v>1126</v>
      </c>
      <c r="B37237" t="s">
        <v>1127</v>
      </c>
      <c r="C37237" s="1">
        <v>44378</v>
      </c>
      <c r="D37237">
        <v>10227183</v>
      </c>
      <c r="E37237">
        <v>7364585</v>
      </c>
      <c r="F37237">
        <v>2862598</v>
      </c>
      <c r="G37237">
        <v>299485</v>
      </c>
      <c r="H37237">
        <v>224251</v>
      </c>
      <c r="I37237">
        <v>14.65</v>
      </c>
      <c r="J37237">
        <v>10.55</v>
      </c>
      <c r="K37237">
        <v>4.0999999999999996</v>
      </c>
      <c r="M37237">
        <v>3213</v>
      </c>
    </row>
    <row r="37238" spans="1:13" customFormat="1" hidden="1">
      <c r="A37238" t="s">
        <v>1126</v>
      </c>
      <c r="B37238" t="s">
        <v>1127</v>
      </c>
      <c r="C37238" s="1">
        <v>44379</v>
      </c>
      <c r="D37238">
        <v>10572292</v>
      </c>
      <c r="E37238">
        <v>7640118</v>
      </c>
      <c r="F37238">
        <v>2932174</v>
      </c>
      <c r="G37238">
        <v>345109</v>
      </c>
      <c r="H37238">
        <v>227259</v>
      </c>
      <c r="I37238">
        <v>15.15</v>
      </c>
      <c r="J37238">
        <v>10.95</v>
      </c>
      <c r="K37238">
        <v>4.2</v>
      </c>
      <c r="M37238">
        <v>3256</v>
      </c>
    </row>
    <row r="37239" spans="1:13" customFormat="1" hidden="1">
      <c r="A37239" t="s">
        <v>1126</v>
      </c>
      <c r="B37239" t="s">
        <v>1127</v>
      </c>
      <c r="C37239" s="1">
        <v>44380</v>
      </c>
      <c r="D37239">
        <v>10670897</v>
      </c>
      <c r="E37239">
        <v>7721150</v>
      </c>
      <c r="F37239">
        <v>2949747</v>
      </c>
      <c r="G37239">
        <v>98605</v>
      </c>
      <c r="H37239">
        <v>230822</v>
      </c>
      <c r="I37239">
        <v>15.29</v>
      </c>
      <c r="J37239">
        <v>11.06</v>
      </c>
      <c r="K37239">
        <v>4.2300000000000004</v>
      </c>
      <c r="M37239">
        <v>3307</v>
      </c>
    </row>
    <row r="37240" spans="1:13" customFormat="1" hidden="1">
      <c r="A37240" t="s">
        <v>1126</v>
      </c>
      <c r="B37240" t="s">
        <v>1127</v>
      </c>
      <c r="C37240" s="1">
        <v>44381</v>
      </c>
      <c r="D37240">
        <v>10777748</v>
      </c>
      <c r="E37240">
        <v>7804654</v>
      </c>
      <c r="F37240">
        <v>2973094</v>
      </c>
      <c r="G37240">
        <v>106851</v>
      </c>
      <c r="H37240">
        <v>232891</v>
      </c>
      <c r="I37240">
        <v>15.44</v>
      </c>
      <c r="J37240">
        <v>11.18</v>
      </c>
      <c r="K37240">
        <v>4.26</v>
      </c>
      <c r="M37240">
        <v>3337</v>
      </c>
    </row>
    <row r="37241" spans="1:13" customFormat="1" hidden="1">
      <c r="A37241" t="s">
        <v>1126</v>
      </c>
      <c r="B37241" t="s">
        <v>1127</v>
      </c>
      <c r="C37241" s="1">
        <v>44382</v>
      </c>
      <c r="D37241">
        <v>11058390</v>
      </c>
      <c r="E37241">
        <v>8022029</v>
      </c>
      <c r="F37241">
        <v>3036361</v>
      </c>
      <c r="G37241">
        <v>280642</v>
      </c>
      <c r="H37241">
        <v>234488</v>
      </c>
      <c r="I37241">
        <v>15.84</v>
      </c>
      <c r="J37241">
        <v>11.49</v>
      </c>
      <c r="K37241">
        <v>4.3499999999999996</v>
      </c>
      <c r="M37241">
        <v>3359</v>
      </c>
    </row>
    <row r="37242" spans="1:13" customFormat="1" hidden="1">
      <c r="A37242" t="s">
        <v>1126</v>
      </c>
      <c r="B37242" t="s">
        <v>1127</v>
      </c>
      <c r="C37242" s="1">
        <v>44383</v>
      </c>
      <c r="D37242">
        <v>11328043</v>
      </c>
      <c r="E37242">
        <v>8245297</v>
      </c>
      <c r="F37242">
        <v>3082746</v>
      </c>
      <c r="G37242">
        <v>269653</v>
      </c>
      <c r="H37242">
        <v>236477</v>
      </c>
      <c r="I37242">
        <v>16.23</v>
      </c>
      <c r="J37242">
        <v>11.81</v>
      </c>
      <c r="K37242">
        <v>4.42</v>
      </c>
      <c r="M37242">
        <v>3388</v>
      </c>
    </row>
    <row r="37243" spans="1:13" customFormat="1" hidden="1">
      <c r="A37243" t="s">
        <v>1126</v>
      </c>
      <c r="B37243" t="s">
        <v>1127</v>
      </c>
      <c r="C37243" s="1">
        <v>44384</v>
      </c>
      <c r="D37243">
        <v>11619618</v>
      </c>
      <c r="E37243">
        <v>8494230</v>
      </c>
      <c r="F37243">
        <v>3125388</v>
      </c>
      <c r="G37243">
        <v>291575</v>
      </c>
      <c r="H37243">
        <v>241703</v>
      </c>
      <c r="I37243">
        <v>16.649999999999999</v>
      </c>
      <c r="J37243">
        <v>12.17</v>
      </c>
      <c r="K37243">
        <v>4.4800000000000004</v>
      </c>
      <c r="M37243">
        <v>3463</v>
      </c>
    </row>
    <row r="37244" spans="1:13" customFormat="1" hidden="1">
      <c r="A37244" t="s">
        <v>1126</v>
      </c>
      <c r="B37244" t="s">
        <v>1127</v>
      </c>
      <c r="C37244" s="1">
        <v>44385</v>
      </c>
      <c r="D37244">
        <v>11975996</v>
      </c>
      <c r="E37244">
        <v>8800155</v>
      </c>
      <c r="F37244">
        <v>3175841</v>
      </c>
      <c r="G37244">
        <v>356378</v>
      </c>
      <c r="H37244">
        <v>249830</v>
      </c>
      <c r="I37244">
        <v>17.16</v>
      </c>
      <c r="J37244">
        <v>12.61</v>
      </c>
      <c r="K37244">
        <v>4.55</v>
      </c>
      <c r="M37244">
        <v>3579</v>
      </c>
    </row>
    <row r="37245" spans="1:13" customFormat="1" hidden="1">
      <c r="A37245" t="s">
        <v>1126</v>
      </c>
      <c r="B37245" t="s">
        <v>1127</v>
      </c>
      <c r="C37245" s="1">
        <v>44386</v>
      </c>
      <c r="D37245">
        <v>12375904</v>
      </c>
      <c r="E37245">
        <v>9130526</v>
      </c>
      <c r="F37245">
        <v>3245378</v>
      </c>
      <c r="G37245">
        <v>399908</v>
      </c>
      <c r="H37245">
        <v>257659</v>
      </c>
      <c r="I37245">
        <v>17.73</v>
      </c>
      <c r="J37245">
        <v>13.08</v>
      </c>
      <c r="K37245">
        <v>4.6500000000000004</v>
      </c>
      <c r="M37245">
        <v>3691</v>
      </c>
    </row>
    <row r="37246" spans="1:13" customFormat="1" hidden="1">
      <c r="A37246" t="s">
        <v>1126</v>
      </c>
      <c r="B37246" t="s">
        <v>1127</v>
      </c>
      <c r="C37246" s="1">
        <v>44387</v>
      </c>
      <c r="D37246">
        <v>12469188</v>
      </c>
      <c r="E37246">
        <v>9213598</v>
      </c>
      <c r="F37246">
        <v>3255590</v>
      </c>
      <c r="G37246">
        <v>93284</v>
      </c>
      <c r="H37246">
        <v>256899</v>
      </c>
      <c r="I37246">
        <v>17.86</v>
      </c>
      <c r="J37246">
        <v>13.2</v>
      </c>
      <c r="K37246">
        <v>4.66</v>
      </c>
      <c r="M37246">
        <v>3681</v>
      </c>
    </row>
    <row r="37247" spans="1:13" customFormat="1" hidden="1">
      <c r="A37247" t="s">
        <v>1126</v>
      </c>
      <c r="B37247" t="s">
        <v>1127</v>
      </c>
      <c r="C37247" s="1">
        <v>44388</v>
      </c>
      <c r="D37247">
        <v>12569213</v>
      </c>
      <c r="E37247">
        <v>9301407</v>
      </c>
      <c r="F37247">
        <v>3267806</v>
      </c>
      <c r="G37247">
        <v>100025</v>
      </c>
      <c r="H37247">
        <v>255924</v>
      </c>
      <c r="I37247">
        <v>18.010000000000002</v>
      </c>
      <c r="J37247">
        <v>13.33</v>
      </c>
      <c r="K37247">
        <v>4.68</v>
      </c>
      <c r="M37247">
        <v>3667</v>
      </c>
    </row>
    <row r="37248" spans="1:13" customFormat="1" hidden="1">
      <c r="A37248" t="s">
        <v>1126</v>
      </c>
      <c r="B37248" t="s">
        <v>1127</v>
      </c>
      <c r="C37248" s="1">
        <v>44389</v>
      </c>
      <c r="D37248">
        <v>12908193</v>
      </c>
      <c r="E37248">
        <v>9598949</v>
      </c>
      <c r="F37248">
        <v>3309244</v>
      </c>
      <c r="G37248">
        <v>338980</v>
      </c>
      <c r="H37248">
        <v>264258</v>
      </c>
      <c r="I37248">
        <v>18.489999999999998</v>
      </c>
      <c r="J37248">
        <v>13.75</v>
      </c>
      <c r="K37248">
        <v>4.74</v>
      </c>
      <c r="M37248">
        <v>3786</v>
      </c>
    </row>
    <row r="37249" spans="1:13" customFormat="1" hidden="1">
      <c r="A37249" t="s">
        <v>1126</v>
      </c>
      <c r="B37249" t="s">
        <v>1127</v>
      </c>
      <c r="C37249" s="1">
        <v>44390</v>
      </c>
      <c r="D37249">
        <v>13230681</v>
      </c>
      <c r="E37249">
        <v>9888124</v>
      </c>
      <c r="F37249">
        <v>3342557</v>
      </c>
      <c r="G37249">
        <v>322488</v>
      </c>
      <c r="H37249">
        <v>271805</v>
      </c>
      <c r="I37249">
        <v>18.96</v>
      </c>
      <c r="J37249">
        <v>14.17</v>
      </c>
      <c r="K37249">
        <v>4.79</v>
      </c>
      <c r="M37249">
        <v>3894</v>
      </c>
    </row>
    <row r="37250" spans="1:13" customFormat="1" hidden="1">
      <c r="A37250" t="s">
        <v>1126</v>
      </c>
      <c r="B37250" t="s">
        <v>1127</v>
      </c>
      <c r="C37250" s="1">
        <v>44391</v>
      </c>
      <c r="D37250">
        <v>13533717</v>
      </c>
      <c r="E37250">
        <v>10163340</v>
      </c>
      <c r="F37250">
        <v>3370377</v>
      </c>
      <c r="G37250">
        <v>303036</v>
      </c>
      <c r="H37250">
        <v>273443</v>
      </c>
      <c r="I37250">
        <v>19.39</v>
      </c>
      <c r="J37250">
        <v>14.56</v>
      </c>
      <c r="K37250">
        <v>4.83</v>
      </c>
      <c r="M37250">
        <v>3918</v>
      </c>
    </row>
    <row r="37251" spans="1:13" customFormat="1" hidden="1">
      <c r="A37251" t="s">
        <v>1126</v>
      </c>
      <c r="B37251" t="s">
        <v>1127</v>
      </c>
      <c r="C37251" s="1">
        <v>44392</v>
      </c>
      <c r="D37251">
        <v>13823355</v>
      </c>
      <c r="E37251">
        <v>10424355</v>
      </c>
      <c r="F37251">
        <v>3398430</v>
      </c>
      <c r="G37251">
        <v>289638</v>
      </c>
      <c r="H37251">
        <v>263908</v>
      </c>
      <c r="I37251">
        <v>19.8</v>
      </c>
      <c r="J37251">
        <v>14.93</v>
      </c>
      <c r="K37251">
        <v>4.87</v>
      </c>
      <c r="M37251">
        <v>3781</v>
      </c>
    </row>
    <row r="37252" spans="1:13" customFormat="1" hidden="1">
      <c r="A37252" t="s">
        <v>1126</v>
      </c>
      <c r="B37252" t="s">
        <v>1127</v>
      </c>
      <c r="C37252" s="1">
        <v>44393</v>
      </c>
      <c r="D37252">
        <v>14130489</v>
      </c>
      <c r="E37252">
        <v>10697489</v>
      </c>
      <c r="F37252">
        <v>3432911</v>
      </c>
      <c r="G37252">
        <v>307134</v>
      </c>
      <c r="H37252">
        <v>250655</v>
      </c>
      <c r="I37252">
        <v>20.239999999999998</v>
      </c>
      <c r="J37252">
        <v>15.33</v>
      </c>
      <c r="K37252">
        <v>4.92</v>
      </c>
      <c r="M37252">
        <v>3591</v>
      </c>
    </row>
    <row r="37253" spans="1:13" customFormat="1" hidden="1">
      <c r="A37253" t="s">
        <v>1126</v>
      </c>
      <c r="B37253" t="s">
        <v>1127</v>
      </c>
      <c r="C37253" s="1">
        <v>44394</v>
      </c>
      <c r="D37253">
        <v>14223762</v>
      </c>
      <c r="E37253">
        <v>10780762</v>
      </c>
      <c r="F37253">
        <v>3443330</v>
      </c>
      <c r="G37253">
        <v>93273</v>
      </c>
      <c r="H37253">
        <v>250653</v>
      </c>
      <c r="I37253">
        <v>20.38</v>
      </c>
      <c r="J37253">
        <v>15.45</v>
      </c>
      <c r="K37253">
        <v>4.93</v>
      </c>
      <c r="M37253">
        <v>3591</v>
      </c>
    </row>
    <row r="37254" spans="1:13" customFormat="1" hidden="1">
      <c r="A37254" t="s">
        <v>1126</v>
      </c>
      <c r="B37254" t="s">
        <v>1127</v>
      </c>
      <c r="C37254" s="1">
        <v>44395</v>
      </c>
      <c r="D37254">
        <v>14298596</v>
      </c>
      <c r="E37254">
        <v>10850099</v>
      </c>
      <c r="F37254">
        <v>3448497</v>
      </c>
      <c r="G37254">
        <v>74834</v>
      </c>
      <c r="H37254">
        <v>247055</v>
      </c>
      <c r="I37254">
        <v>20.49</v>
      </c>
      <c r="J37254">
        <v>15.54</v>
      </c>
      <c r="K37254">
        <v>4.9400000000000004</v>
      </c>
      <c r="M37254">
        <v>3539</v>
      </c>
    </row>
    <row r="37255" spans="1:13" customFormat="1" hidden="1">
      <c r="A37255" t="s">
        <v>1126</v>
      </c>
      <c r="B37255" t="s">
        <v>1127</v>
      </c>
      <c r="C37255" s="1">
        <v>44396</v>
      </c>
      <c r="D37255">
        <v>14547244</v>
      </c>
      <c r="E37255">
        <v>11067518</v>
      </c>
      <c r="F37255">
        <v>3479726</v>
      </c>
      <c r="G37255">
        <v>248648</v>
      </c>
      <c r="H37255">
        <v>234150</v>
      </c>
      <c r="I37255">
        <v>20.84</v>
      </c>
      <c r="J37255">
        <v>15.86</v>
      </c>
      <c r="K37255">
        <v>4.99</v>
      </c>
      <c r="M37255">
        <v>3355</v>
      </c>
    </row>
    <row r="37256" spans="1:13" customFormat="1" hidden="1">
      <c r="A37256" t="s">
        <v>1126</v>
      </c>
      <c r="B37256" t="s">
        <v>1127</v>
      </c>
      <c r="C37256" s="1">
        <v>44397</v>
      </c>
      <c r="D37256">
        <v>14805120</v>
      </c>
      <c r="E37256">
        <v>11292579</v>
      </c>
      <c r="F37256">
        <v>3512541</v>
      </c>
      <c r="G37256">
        <v>257876</v>
      </c>
      <c r="H37256">
        <v>224920</v>
      </c>
      <c r="I37256">
        <v>21.21</v>
      </c>
      <c r="J37256">
        <v>16.18</v>
      </c>
      <c r="K37256">
        <v>5.03</v>
      </c>
      <c r="M37256">
        <v>3222</v>
      </c>
    </row>
    <row r="37257" spans="1:13" customFormat="1" hidden="1">
      <c r="A37257" t="s">
        <v>1126</v>
      </c>
      <c r="B37257" t="s">
        <v>1127</v>
      </c>
      <c r="C37257" s="1">
        <v>44398</v>
      </c>
      <c r="D37257">
        <v>15084696</v>
      </c>
      <c r="E37257">
        <v>11538866</v>
      </c>
      <c r="F37257">
        <v>3545830</v>
      </c>
      <c r="G37257">
        <v>279576</v>
      </c>
      <c r="H37257">
        <v>221568</v>
      </c>
      <c r="I37257">
        <v>21.61</v>
      </c>
      <c r="J37257">
        <v>16.53</v>
      </c>
      <c r="K37257">
        <v>5.08</v>
      </c>
      <c r="M37257">
        <v>3174</v>
      </c>
    </row>
    <row r="37258" spans="1:13" customFormat="1" hidden="1">
      <c r="A37258" t="s">
        <v>1126</v>
      </c>
      <c r="B37258" t="s">
        <v>1127</v>
      </c>
      <c r="C37258" s="1">
        <v>44399</v>
      </c>
      <c r="D37258">
        <v>15388939</v>
      </c>
      <c r="E37258">
        <v>11805180</v>
      </c>
      <c r="F37258">
        <v>3583759</v>
      </c>
      <c r="G37258">
        <v>304243</v>
      </c>
      <c r="H37258">
        <v>223655</v>
      </c>
      <c r="I37258">
        <v>22.05</v>
      </c>
      <c r="J37258">
        <v>16.91</v>
      </c>
      <c r="K37258">
        <v>5.13</v>
      </c>
      <c r="M37258">
        <v>3204</v>
      </c>
    </row>
    <row r="37259" spans="1:13" customFormat="1" hidden="1">
      <c r="A37259" t="s">
        <v>1126</v>
      </c>
      <c r="B37259" t="s">
        <v>1127</v>
      </c>
      <c r="C37259" s="1">
        <v>44400</v>
      </c>
      <c r="D37259">
        <v>15741818</v>
      </c>
      <c r="E37259">
        <v>12109424</v>
      </c>
      <c r="F37259">
        <v>3632394</v>
      </c>
      <c r="G37259">
        <v>352879</v>
      </c>
      <c r="H37259">
        <v>230190</v>
      </c>
      <c r="I37259">
        <v>22.55</v>
      </c>
      <c r="J37259">
        <v>17.350000000000001</v>
      </c>
      <c r="K37259">
        <v>5.2</v>
      </c>
      <c r="M37259">
        <v>3298</v>
      </c>
    </row>
    <row r="37260" spans="1:13" customFormat="1" hidden="1">
      <c r="A37260" t="s">
        <v>1126</v>
      </c>
      <c r="B37260" t="s">
        <v>1127</v>
      </c>
      <c r="C37260" s="1">
        <v>44401</v>
      </c>
      <c r="D37260">
        <v>15869844</v>
      </c>
      <c r="E37260">
        <v>12226845</v>
      </c>
      <c r="F37260">
        <v>3642999</v>
      </c>
      <c r="G37260">
        <v>128026</v>
      </c>
      <c r="H37260">
        <v>235155</v>
      </c>
      <c r="I37260">
        <v>22.74</v>
      </c>
      <c r="J37260">
        <v>17.52</v>
      </c>
      <c r="K37260">
        <v>5.22</v>
      </c>
      <c r="M37260">
        <v>3369</v>
      </c>
    </row>
    <row r="37261" spans="1:13" customFormat="1" hidden="1">
      <c r="A37261" t="s">
        <v>1126</v>
      </c>
      <c r="B37261" t="s">
        <v>1127</v>
      </c>
      <c r="C37261" s="1">
        <v>44402</v>
      </c>
      <c r="D37261">
        <v>15960778</v>
      </c>
      <c r="E37261">
        <v>12307788</v>
      </c>
      <c r="F37261">
        <v>3652990</v>
      </c>
      <c r="G37261">
        <v>90934</v>
      </c>
      <c r="H37261">
        <v>237455</v>
      </c>
      <c r="I37261">
        <v>22.87</v>
      </c>
      <c r="J37261">
        <v>17.63</v>
      </c>
      <c r="K37261">
        <v>5.23</v>
      </c>
      <c r="M37261">
        <v>3402</v>
      </c>
    </row>
    <row r="37262" spans="1:13" customFormat="1" hidden="1">
      <c r="A37262" t="s">
        <v>1126</v>
      </c>
      <c r="B37262" t="s">
        <v>1127</v>
      </c>
      <c r="C37262" s="1">
        <v>44403</v>
      </c>
      <c r="D37262">
        <v>16099670</v>
      </c>
      <c r="E37262">
        <v>12429925</v>
      </c>
      <c r="F37262">
        <v>3669745</v>
      </c>
      <c r="G37262">
        <v>138892</v>
      </c>
      <c r="H37262">
        <v>221775</v>
      </c>
      <c r="I37262">
        <v>23.07</v>
      </c>
      <c r="J37262">
        <v>17.809999999999999</v>
      </c>
      <c r="K37262">
        <v>5.26</v>
      </c>
      <c r="M37262">
        <v>3177</v>
      </c>
    </row>
    <row r="37263" spans="1:13" customFormat="1" hidden="1">
      <c r="A37263" t="s">
        <v>1126</v>
      </c>
      <c r="B37263" t="s">
        <v>1127</v>
      </c>
      <c r="C37263" s="1">
        <v>44404</v>
      </c>
      <c r="D37263">
        <v>16427059</v>
      </c>
      <c r="E37263">
        <v>12714312</v>
      </c>
      <c r="F37263">
        <v>3712747</v>
      </c>
      <c r="G37263">
        <v>327389</v>
      </c>
      <c r="H37263">
        <v>231706</v>
      </c>
      <c r="I37263">
        <v>23.53</v>
      </c>
      <c r="J37263">
        <v>18.22</v>
      </c>
      <c r="K37263">
        <v>5.32</v>
      </c>
      <c r="M37263">
        <v>3320</v>
      </c>
    </row>
    <row r="37264" spans="1:13" customFormat="1" hidden="1">
      <c r="A37264" t="s">
        <v>1126</v>
      </c>
      <c r="B37264" t="s">
        <v>1127</v>
      </c>
      <c r="C37264" s="1">
        <v>44405</v>
      </c>
      <c r="D37264">
        <v>16591329</v>
      </c>
      <c r="E37264">
        <v>12858570</v>
      </c>
      <c r="F37264">
        <v>3732759</v>
      </c>
      <c r="G37264">
        <v>164270</v>
      </c>
      <c r="H37264">
        <v>215233</v>
      </c>
      <c r="I37264">
        <v>23.77</v>
      </c>
      <c r="J37264">
        <v>18.420000000000002</v>
      </c>
      <c r="K37264">
        <v>5.35</v>
      </c>
      <c r="M37264">
        <v>3084</v>
      </c>
    </row>
    <row r="37265" spans="1:13" customFormat="1" hidden="1">
      <c r="A37265" t="s">
        <v>1126</v>
      </c>
      <c r="B37265" t="s">
        <v>1127</v>
      </c>
      <c r="C37265" s="1">
        <v>44406</v>
      </c>
      <c r="D37265">
        <v>17011477</v>
      </c>
      <c r="E37265">
        <v>13225233</v>
      </c>
      <c r="F37265">
        <v>3786244</v>
      </c>
      <c r="G37265">
        <v>420148</v>
      </c>
      <c r="H37265">
        <v>231791</v>
      </c>
      <c r="I37265">
        <v>24.37</v>
      </c>
      <c r="J37265">
        <v>18.95</v>
      </c>
      <c r="K37265">
        <v>5.42</v>
      </c>
      <c r="M37265">
        <v>3321</v>
      </c>
    </row>
    <row r="37266" spans="1:13" customFormat="1" hidden="1">
      <c r="A37266" t="s">
        <v>1126</v>
      </c>
      <c r="B37266" t="s">
        <v>1127</v>
      </c>
      <c r="C37266" s="1">
        <v>44407</v>
      </c>
      <c r="D37266">
        <v>17491632</v>
      </c>
      <c r="E37266">
        <v>13640179</v>
      </c>
      <c r="F37266">
        <v>3851453</v>
      </c>
      <c r="G37266">
        <v>480155</v>
      </c>
      <c r="H37266">
        <v>249973</v>
      </c>
      <c r="I37266">
        <v>25.06</v>
      </c>
      <c r="J37266">
        <v>19.54</v>
      </c>
      <c r="K37266">
        <v>5.52</v>
      </c>
      <c r="M37266">
        <v>3581</v>
      </c>
    </row>
    <row r="37267" spans="1:13" customFormat="1" hidden="1">
      <c r="A37267" t="s">
        <v>1126</v>
      </c>
      <c r="B37267" t="s">
        <v>1127</v>
      </c>
      <c r="C37267" s="1">
        <v>44408</v>
      </c>
      <c r="D37267">
        <v>17685974</v>
      </c>
      <c r="E37267">
        <v>13802916</v>
      </c>
      <c r="F37267">
        <v>3883058</v>
      </c>
      <c r="G37267">
        <v>194342</v>
      </c>
      <c r="H37267">
        <v>259447</v>
      </c>
      <c r="I37267">
        <v>25.34</v>
      </c>
      <c r="J37267">
        <v>19.77</v>
      </c>
      <c r="K37267">
        <v>5.56</v>
      </c>
      <c r="M37267">
        <v>3717</v>
      </c>
    </row>
    <row r="37268" spans="1:13" customFormat="1" hidden="1">
      <c r="A37268" t="s">
        <v>1126</v>
      </c>
      <c r="B37268" t="s">
        <v>1127</v>
      </c>
      <c r="C37268" s="1">
        <v>44409</v>
      </c>
      <c r="D37268">
        <v>17866526</v>
      </c>
      <c r="E37268">
        <v>13955087</v>
      </c>
      <c r="F37268">
        <v>3911439</v>
      </c>
      <c r="G37268">
        <v>180552</v>
      </c>
      <c r="H37268">
        <v>272250</v>
      </c>
      <c r="I37268">
        <v>25.6</v>
      </c>
      <c r="J37268">
        <v>19.989999999999998</v>
      </c>
      <c r="K37268">
        <v>5.6</v>
      </c>
      <c r="M37268">
        <v>3900</v>
      </c>
    </row>
    <row r="37269" spans="1:13" customFormat="1" hidden="1">
      <c r="A37269" t="s">
        <v>1126</v>
      </c>
      <c r="B37269" t="s">
        <v>1127</v>
      </c>
      <c r="C37269" s="1">
        <v>44410</v>
      </c>
      <c r="D37269">
        <v>18198825</v>
      </c>
      <c r="E37269">
        <v>14207477</v>
      </c>
      <c r="F37269">
        <v>3991348</v>
      </c>
      <c r="G37269">
        <v>332299</v>
      </c>
      <c r="H37269">
        <v>299879</v>
      </c>
      <c r="I37269">
        <v>26.07</v>
      </c>
      <c r="J37269">
        <v>20.350000000000001</v>
      </c>
      <c r="K37269">
        <v>5.72</v>
      </c>
      <c r="M37269">
        <v>4296</v>
      </c>
    </row>
    <row r="37270" spans="1:13" customFormat="1" hidden="1">
      <c r="A37270" t="s">
        <v>1126</v>
      </c>
      <c r="B37270" t="s">
        <v>1127</v>
      </c>
      <c r="C37270" s="1">
        <v>44411</v>
      </c>
      <c r="D37270">
        <v>18578096</v>
      </c>
      <c r="E37270">
        <v>14492385</v>
      </c>
      <c r="F37270">
        <v>4085711</v>
      </c>
      <c r="G37270">
        <v>379271</v>
      </c>
      <c r="H37270">
        <v>307291</v>
      </c>
      <c r="I37270">
        <v>26.62</v>
      </c>
      <c r="J37270">
        <v>20.76</v>
      </c>
      <c r="K37270">
        <v>5.85</v>
      </c>
      <c r="M37270">
        <v>4402</v>
      </c>
    </row>
    <row r="37271" spans="1:13" customFormat="1" hidden="1">
      <c r="A37271" t="s">
        <v>1126</v>
      </c>
      <c r="B37271" t="s">
        <v>1127</v>
      </c>
      <c r="C37271" s="1">
        <v>44412</v>
      </c>
      <c r="D37271">
        <v>18961703</v>
      </c>
      <c r="E37271">
        <v>14783001</v>
      </c>
      <c r="F37271">
        <v>4178702</v>
      </c>
      <c r="G37271">
        <v>383607</v>
      </c>
      <c r="H37271">
        <v>338625</v>
      </c>
      <c r="I37271">
        <v>27.17</v>
      </c>
      <c r="J37271">
        <v>21.18</v>
      </c>
      <c r="K37271">
        <v>5.99</v>
      </c>
      <c r="M37271">
        <v>4851</v>
      </c>
    </row>
    <row r="37272" spans="1:13" customFormat="1" hidden="1">
      <c r="A37272" t="s">
        <v>1126</v>
      </c>
      <c r="B37272" t="s">
        <v>1127</v>
      </c>
      <c r="C37272" s="1">
        <v>44413</v>
      </c>
      <c r="D37272">
        <v>19632537</v>
      </c>
      <c r="E37272">
        <v>15180276</v>
      </c>
      <c r="F37272">
        <v>4277071</v>
      </c>
      <c r="G37272">
        <v>670834</v>
      </c>
      <c r="H37272">
        <v>374437</v>
      </c>
      <c r="I37272">
        <v>28.13</v>
      </c>
      <c r="J37272">
        <v>21.75</v>
      </c>
      <c r="K37272">
        <v>6.13</v>
      </c>
      <c r="L37272">
        <v>0.25</v>
      </c>
      <c r="M37272">
        <v>5364</v>
      </c>
    </row>
    <row r="37273" spans="1:13" customFormat="1" hidden="1">
      <c r="A37273" t="s">
        <v>1126</v>
      </c>
      <c r="B37273" t="s">
        <v>1127</v>
      </c>
      <c r="C37273" s="1">
        <v>44414</v>
      </c>
      <c r="D37273">
        <v>20280108</v>
      </c>
      <c r="E37273">
        <v>15687291</v>
      </c>
      <c r="F37273">
        <v>4406723</v>
      </c>
      <c r="G37273">
        <v>647571</v>
      </c>
      <c r="H37273">
        <v>398354</v>
      </c>
      <c r="I37273">
        <v>29.05</v>
      </c>
      <c r="J37273">
        <v>22.47</v>
      </c>
      <c r="K37273">
        <v>6.31</v>
      </c>
      <c r="L37273">
        <v>0.27</v>
      </c>
      <c r="M37273">
        <v>5707</v>
      </c>
    </row>
    <row r="37274" spans="1:13" customFormat="1" hidden="1">
      <c r="A37274" t="s">
        <v>1126</v>
      </c>
      <c r="B37274" t="s">
        <v>1127</v>
      </c>
      <c r="C37274" s="1">
        <v>44415</v>
      </c>
      <c r="D37274">
        <v>20478635</v>
      </c>
      <c r="E37274">
        <v>15843283</v>
      </c>
      <c r="F37274">
        <v>4438168</v>
      </c>
      <c r="G37274">
        <v>198527</v>
      </c>
      <c r="H37274">
        <v>398952</v>
      </c>
      <c r="I37274">
        <v>29.34</v>
      </c>
      <c r="J37274">
        <v>22.7</v>
      </c>
      <c r="K37274">
        <v>6.36</v>
      </c>
      <c r="L37274">
        <v>0.28000000000000003</v>
      </c>
      <c r="M37274">
        <v>5716</v>
      </c>
    </row>
    <row r="37275" spans="1:13" customFormat="1" hidden="1">
      <c r="A37275" t="s">
        <v>1126</v>
      </c>
      <c r="B37275" t="s">
        <v>1127</v>
      </c>
      <c r="C37275" s="1">
        <v>44416</v>
      </c>
      <c r="D37275">
        <v>20669780</v>
      </c>
      <c r="E37275">
        <v>15986354</v>
      </c>
      <c r="F37275">
        <v>4461861</v>
      </c>
      <c r="G37275">
        <v>191145</v>
      </c>
      <c r="H37275">
        <v>400465</v>
      </c>
      <c r="I37275">
        <v>29.61</v>
      </c>
      <c r="J37275">
        <v>22.9</v>
      </c>
      <c r="K37275">
        <v>6.39</v>
      </c>
      <c r="L37275">
        <v>0.32</v>
      </c>
      <c r="M37275">
        <v>5737</v>
      </c>
    </row>
    <row r="37276" spans="1:13" customFormat="1" hidden="1">
      <c r="A37276" t="s">
        <v>1126</v>
      </c>
      <c r="B37276" t="s">
        <v>1127</v>
      </c>
      <c r="C37276" s="1">
        <v>44417</v>
      </c>
      <c r="D37276">
        <v>21171110</v>
      </c>
      <c r="E37276">
        <v>16336743</v>
      </c>
      <c r="F37276">
        <v>4566345</v>
      </c>
      <c r="G37276">
        <v>501330</v>
      </c>
      <c r="H37276">
        <v>424612</v>
      </c>
      <c r="I37276">
        <v>30.33</v>
      </c>
      <c r="J37276">
        <v>23.41</v>
      </c>
      <c r="K37276">
        <v>6.54</v>
      </c>
      <c r="L37276">
        <v>0.38</v>
      </c>
      <c r="M37276">
        <v>6083</v>
      </c>
    </row>
    <row r="37277" spans="1:13" customFormat="1" hidden="1">
      <c r="A37277" t="s">
        <v>1126</v>
      </c>
      <c r="B37277" t="s">
        <v>1127</v>
      </c>
      <c r="C37277" s="1">
        <v>44418</v>
      </c>
      <c r="D37277">
        <v>21717954</v>
      </c>
      <c r="E37277">
        <v>16701428</v>
      </c>
      <c r="F37277">
        <v>4692030</v>
      </c>
      <c r="G37277">
        <v>546844</v>
      </c>
      <c r="H37277">
        <v>448551</v>
      </c>
      <c r="I37277">
        <v>31.11</v>
      </c>
      <c r="J37277">
        <v>23.93</v>
      </c>
      <c r="K37277">
        <v>6.72</v>
      </c>
      <c r="L37277">
        <v>0.46</v>
      </c>
      <c r="M37277">
        <v>6426</v>
      </c>
    </row>
    <row r="37278" spans="1:13" customFormat="1" hidden="1">
      <c r="A37278" t="s">
        <v>1126</v>
      </c>
      <c r="B37278" t="s">
        <v>1127</v>
      </c>
      <c r="C37278" s="1">
        <v>44419</v>
      </c>
      <c r="D37278">
        <v>22288819</v>
      </c>
      <c r="E37278">
        <v>17068105</v>
      </c>
      <c r="F37278">
        <v>4826641</v>
      </c>
      <c r="G37278">
        <v>570865</v>
      </c>
      <c r="H37278">
        <v>475302</v>
      </c>
      <c r="I37278">
        <v>31.93</v>
      </c>
      <c r="J37278">
        <v>24.45</v>
      </c>
      <c r="K37278">
        <v>6.91</v>
      </c>
      <c r="L37278">
        <v>0.56000000000000005</v>
      </c>
      <c r="M37278">
        <v>6809</v>
      </c>
    </row>
    <row r="37279" spans="1:13" customFormat="1" hidden="1">
      <c r="A37279" t="s">
        <v>1126</v>
      </c>
      <c r="B37279" t="s">
        <v>1127</v>
      </c>
      <c r="C37279" s="1">
        <v>44420</v>
      </c>
      <c r="D37279">
        <v>22508659</v>
      </c>
      <c r="E37279">
        <v>17239593</v>
      </c>
      <c r="F37279">
        <v>4855000</v>
      </c>
      <c r="G37279">
        <v>219840</v>
      </c>
      <c r="H37279">
        <v>410875</v>
      </c>
      <c r="I37279">
        <v>32.25</v>
      </c>
      <c r="J37279">
        <v>24.7</v>
      </c>
      <c r="K37279">
        <v>6.96</v>
      </c>
      <c r="L37279">
        <v>0.59</v>
      </c>
      <c r="M37279">
        <v>5886</v>
      </c>
    </row>
    <row r="37280" spans="1:13" customFormat="1" hidden="1">
      <c r="A37280" t="s">
        <v>1126</v>
      </c>
      <c r="B37280" t="s">
        <v>1127</v>
      </c>
      <c r="C37280" s="1">
        <v>44421</v>
      </c>
      <c r="D37280">
        <v>23192491</v>
      </c>
      <c r="E37280">
        <v>17696114</v>
      </c>
      <c r="F37280">
        <v>5033568</v>
      </c>
      <c r="G37280">
        <v>683832</v>
      </c>
      <c r="H37280">
        <v>416055</v>
      </c>
      <c r="I37280">
        <v>33.229999999999997</v>
      </c>
      <c r="J37280">
        <v>25.35</v>
      </c>
      <c r="K37280">
        <v>7.21</v>
      </c>
      <c r="L37280">
        <v>0.66</v>
      </c>
      <c r="M37280">
        <v>5961</v>
      </c>
    </row>
    <row r="37281" spans="1:13" customFormat="1" hidden="1">
      <c r="A37281" t="s">
        <v>1126</v>
      </c>
      <c r="B37281" t="s">
        <v>1127</v>
      </c>
      <c r="C37281" s="1">
        <v>44422</v>
      </c>
      <c r="H37281">
        <v>416246</v>
      </c>
      <c r="M37281">
        <v>5963</v>
      </c>
    </row>
    <row r="37282" spans="1:13" customFormat="1" hidden="1">
      <c r="A37282" t="s">
        <v>1126</v>
      </c>
      <c r="B37282" t="s">
        <v>1127</v>
      </c>
      <c r="C37282" s="1">
        <v>44423</v>
      </c>
      <c r="D37282">
        <v>23592227</v>
      </c>
      <c r="E37282">
        <v>17996826</v>
      </c>
      <c r="F37282">
        <v>5109476</v>
      </c>
      <c r="H37282">
        <v>417492</v>
      </c>
      <c r="I37282">
        <v>33.799999999999997</v>
      </c>
      <c r="J37282">
        <v>25.78</v>
      </c>
      <c r="K37282">
        <v>7.32</v>
      </c>
      <c r="L37282">
        <v>0.7</v>
      </c>
      <c r="M37282">
        <v>5981</v>
      </c>
    </row>
    <row r="37283" spans="1:13" customFormat="1" hidden="1">
      <c r="A37283" t="s">
        <v>1126</v>
      </c>
      <c r="B37283" t="s">
        <v>1127</v>
      </c>
      <c r="C37283" s="1">
        <v>44424</v>
      </c>
      <c r="D37283">
        <v>24100631</v>
      </c>
      <c r="E37283">
        <v>18370997</v>
      </c>
      <c r="F37283">
        <v>5228157</v>
      </c>
      <c r="G37283">
        <v>508404</v>
      </c>
      <c r="H37283">
        <v>418503</v>
      </c>
      <c r="I37283">
        <v>34.53</v>
      </c>
      <c r="J37283">
        <v>26.32</v>
      </c>
      <c r="K37283">
        <v>7.49</v>
      </c>
      <c r="L37283">
        <v>0.72</v>
      </c>
      <c r="M37283">
        <v>5996</v>
      </c>
    </row>
    <row r="37284" spans="1:13" customFormat="1" hidden="1">
      <c r="A37284" t="s">
        <v>1126</v>
      </c>
      <c r="B37284" t="s">
        <v>1127</v>
      </c>
      <c r="C37284" s="1">
        <v>44425</v>
      </c>
      <c r="D37284">
        <v>24618749</v>
      </c>
      <c r="E37284">
        <v>18726405</v>
      </c>
      <c r="F37284">
        <v>5381676</v>
      </c>
      <c r="G37284">
        <v>518118</v>
      </c>
      <c r="H37284">
        <v>414399</v>
      </c>
      <c r="I37284">
        <v>35.270000000000003</v>
      </c>
      <c r="J37284">
        <v>26.83</v>
      </c>
      <c r="K37284">
        <v>7.71</v>
      </c>
      <c r="L37284">
        <v>0.73</v>
      </c>
      <c r="M37284">
        <v>5937</v>
      </c>
    </row>
    <row r="37285" spans="1:13" customFormat="1" hidden="1">
      <c r="A37285" t="s">
        <v>1126</v>
      </c>
      <c r="B37285" t="s">
        <v>1127</v>
      </c>
      <c r="C37285" s="1">
        <v>44426</v>
      </c>
      <c r="D37285">
        <v>25167060</v>
      </c>
      <c r="E37285">
        <v>19143574</v>
      </c>
      <c r="F37285">
        <v>5503882</v>
      </c>
      <c r="G37285">
        <v>548311</v>
      </c>
      <c r="H37285">
        <v>411177</v>
      </c>
      <c r="I37285">
        <v>36.06</v>
      </c>
      <c r="J37285">
        <v>27.43</v>
      </c>
      <c r="K37285">
        <v>7.89</v>
      </c>
      <c r="L37285">
        <v>0.74</v>
      </c>
      <c r="M37285">
        <v>5891</v>
      </c>
    </row>
    <row r="37286" spans="1:13" customFormat="1" hidden="1">
      <c r="A37286" t="s">
        <v>1128</v>
      </c>
      <c r="B37286" t="s">
        <v>1129</v>
      </c>
      <c r="C37286" s="1">
        <v>44300</v>
      </c>
      <c r="D37286">
        <v>2629</v>
      </c>
      <c r="E37286">
        <v>2629</v>
      </c>
      <c r="I37286">
        <v>0.2</v>
      </c>
      <c r="J37286">
        <v>0.2</v>
      </c>
    </row>
    <row r="37287" spans="1:13" customFormat="1" hidden="1">
      <c r="A37287" t="s">
        <v>1128</v>
      </c>
      <c r="B37287" t="s">
        <v>1129</v>
      </c>
      <c r="C37287" s="1">
        <v>44301</v>
      </c>
      <c r="H37287">
        <v>1472</v>
      </c>
      <c r="M37287">
        <v>1116</v>
      </c>
    </row>
    <row r="37288" spans="1:13" customFormat="1" hidden="1">
      <c r="A37288" t="s">
        <v>1128</v>
      </c>
      <c r="B37288" t="s">
        <v>1129</v>
      </c>
      <c r="C37288" s="1">
        <v>44302</v>
      </c>
      <c r="H37288">
        <v>1472</v>
      </c>
      <c r="M37288">
        <v>1116</v>
      </c>
    </row>
    <row r="37289" spans="1:13" customFormat="1" hidden="1">
      <c r="A37289" t="s">
        <v>1128</v>
      </c>
      <c r="B37289" t="s">
        <v>1129</v>
      </c>
      <c r="C37289" s="1">
        <v>44303</v>
      </c>
      <c r="H37289">
        <v>1472</v>
      </c>
      <c r="M37289">
        <v>1116</v>
      </c>
    </row>
    <row r="37290" spans="1:13" customFormat="1" hidden="1">
      <c r="A37290" t="s">
        <v>1128</v>
      </c>
      <c r="B37290" t="s">
        <v>1129</v>
      </c>
      <c r="C37290" s="1">
        <v>44304</v>
      </c>
      <c r="H37290">
        <v>1472</v>
      </c>
      <c r="M37290">
        <v>1116</v>
      </c>
    </row>
    <row r="37291" spans="1:13" customFormat="1" hidden="1">
      <c r="A37291" t="s">
        <v>1128</v>
      </c>
      <c r="B37291" t="s">
        <v>1129</v>
      </c>
      <c r="C37291" s="1">
        <v>44305</v>
      </c>
      <c r="H37291">
        <v>1472</v>
      </c>
      <c r="M37291">
        <v>1116</v>
      </c>
    </row>
    <row r="37292" spans="1:13" customFormat="1" hidden="1">
      <c r="A37292" t="s">
        <v>1128</v>
      </c>
      <c r="B37292" t="s">
        <v>1129</v>
      </c>
      <c r="C37292" s="1">
        <v>44306</v>
      </c>
      <c r="H37292">
        <v>1472</v>
      </c>
      <c r="M37292">
        <v>1116</v>
      </c>
    </row>
    <row r="37293" spans="1:13" customFormat="1" hidden="1">
      <c r="A37293" t="s">
        <v>1128</v>
      </c>
      <c r="B37293" t="s">
        <v>1129</v>
      </c>
      <c r="C37293" s="1">
        <v>44307</v>
      </c>
      <c r="H37293">
        <v>1472</v>
      </c>
      <c r="M37293">
        <v>1116</v>
      </c>
    </row>
    <row r="37294" spans="1:13" customFormat="1" hidden="1">
      <c r="A37294" t="s">
        <v>1128</v>
      </c>
      <c r="B37294" t="s">
        <v>1129</v>
      </c>
      <c r="C37294" s="1">
        <v>44308</v>
      </c>
      <c r="H37294">
        <v>1472</v>
      </c>
      <c r="M37294">
        <v>1116</v>
      </c>
    </row>
    <row r="37295" spans="1:13" customFormat="1" hidden="1">
      <c r="A37295" t="s">
        <v>1128</v>
      </c>
      <c r="B37295" t="s">
        <v>1129</v>
      </c>
      <c r="C37295" s="1">
        <v>44309</v>
      </c>
      <c r="H37295">
        <v>1472</v>
      </c>
      <c r="M37295">
        <v>1116</v>
      </c>
    </row>
    <row r="37296" spans="1:13" customFormat="1" hidden="1">
      <c r="A37296" t="s">
        <v>1128</v>
      </c>
      <c r="B37296" t="s">
        <v>1129</v>
      </c>
      <c r="C37296" s="1">
        <v>44310</v>
      </c>
      <c r="H37296">
        <v>1472</v>
      </c>
      <c r="M37296">
        <v>1116</v>
      </c>
    </row>
    <row r="37297" spans="1:13" customFormat="1" hidden="1">
      <c r="A37297" t="s">
        <v>1128</v>
      </c>
      <c r="B37297" t="s">
        <v>1129</v>
      </c>
      <c r="C37297" s="1">
        <v>44311</v>
      </c>
      <c r="H37297">
        <v>1472</v>
      </c>
      <c r="M37297">
        <v>1116</v>
      </c>
    </row>
    <row r="37298" spans="1:13" customFormat="1" hidden="1">
      <c r="A37298" t="s">
        <v>1128</v>
      </c>
      <c r="B37298" t="s">
        <v>1129</v>
      </c>
      <c r="C37298" s="1">
        <v>44312</v>
      </c>
      <c r="H37298">
        <v>1472</v>
      </c>
      <c r="M37298">
        <v>1116</v>
      </c>
    </row>
    <row r="37299" spans="1:13" customFormat="1" hidden="1">
      <c r="A37299" t="s">
        <v>1128</v>
      </c>
      <c r="B37299" t="s">
        <v>1129</v>
      </c>
      <c r="C37299" s="1">
        <v>44313</v>
      </c>
      <c r="H37299">
        <v>1472</v>
      </c>
      <c r="M37299">
        <v>1116</v>
      </c>
    </row>
    <row r="37300" spans="1:13" customFormat="1" hidden="1">
      <c r="A37300" t="s">
        <v>1128</v>
      </c>
      <c r="B37300" t="s">
        <v>1129</v>
      </c>
      <c r="C37300" s="1">
        <v>44314</v>
      </c>
      <c r="H37300">
        <v>1472</v>
      </c>
      <c r="M37300">
        <v>1116</v>
      </c>
    </row>
    <row r="37301" spans="1:13" customFormat="1" hidden="1">
      <c r="A37301" t="s">
        <v>1128</v>
      </c>
      <c r="B37301" t="s">
        <v>1129</v>
      </c>
      <c r="C37301" s="1">
        <v>44315</v>
      </c>
      <c r="H37301">
        <v>1472</v>
      </c>
      <c r="M37301">
        <v>1116</v>
      </c>
    </row>
    <row r="37302" spans="1:13" customFormat="1" hidden="1">
      <c r="A37302" t="s">
        <v>1128</v>
      </c>
      <c r="B37302" t="s">
        <v>1129</v>
      </c>
      <c r="C37302" s="1">
        <v>44316</v>
      </c>
      <c r="H37302">
        <v>1472</v>
      </c>
      <c r="M37302">
        <v>1116</v>
      </c>
    </row>
    <row r="37303" spans="1:13" customFormat="1" hidden="1">
      <c r="A37303" t="s">
        <v>1128</v>
      </c>
      <c r="B37303" t="s">
        <v>1129</v>
      </c>
      <c r="C37303" s="1">
        <v>44317</v>
      </c>
      <c r="H37303">
        <v>1472</v>
      </c>
      <c r="M37303">
        <v>1116</v>
      </c>
    </row>
    <row r="37304" spans="1:13" customFormat="1" hidden="1">
      <c r="A37304" t="s">
        <v>1128</v>
      </c>
      <c r="B37304" t="s">
        <v>1129</v>
      </c>
      <c r="C37304" s="1">
        <v>44318</v>
      </c>
      <c r="H37304">
        <v>1472</v>
      </c>
      <c r="M37304">
        <v>1116</v>
      </c>
    </row>
    <row r="37305" spans="1:13" customFormat="1" hidden="1">
      <c r="A37305" t="s">
        <v>1128</v>
      </c>
      <c r="B37305" t="s">
        <v>1129</v>
      </c>
      <c r="C37305" s="1">
        <v>44319</v>
      </c>
      <c r="D37305">
        <v>30599</v>
      </c>
      <c r="E37305">
        <v>30599</v>
      </c>
      <c r="H37305">
        <v>1472</v>
      </c>
      <c r="I37305">
        <v>2.3199999999999998</v>
      </c>
      <c r="J37305">
        <v>2.3199999999999998</v>
      </c>
      <c r="M37305">
        <v>1116</v>
      </c>
    </row>
    <row r="37306" spans="1:13" customFormat="1" hidden="1">
      <c r="A37306" t="s">
        <v>1128</v>
      </c>
      <c r="B37306" t="s">
        <v>1129</v>
      </c>
      <c r="C37306" s="1">
        <v>44320</v>
      </c>
      <c r="H37306">
        <v>1438</v>
      </c>
      <c r="M37306">
        <v>1091</v>
      </c>
    </row>
    <row r="37307" spans="1:13" customFormat="1" hidden="1">
      <c r="A37307" t="s">
        <v>1128</v>
      </c>
      <c r="B37307" t="s">
        <v>1129</v>
      </c>
      <c r="C37307" s="1">
        <v>44321</v>
      </c>
      <c r="H37307">
        <v>1405</v>
      </c>
      <c r="M37307">
        <v>1066</v>
      </c>
    </row>
    <row r="37308" spans="1:13" customFormat="1" hidden="1">
      <c r="A37308" t="s">
        <v>1128</v>
      </c>
      <c r="B37308" t="s">
        <v>1129</v>
      </c>
      <c r="C37308" s="1">
        <v>44322</v>
      </c>
      <c r="H37308">
        <v>1371</v>
      </c>
      <c r="M37308">
        <v>1040</v>
      </c>
    </row>
    <row r="37309" spans="1:13" customFormat="1" hidden="1">
      <c r="A37309" t="s">
        <v>1128</v>
      </c>
      <c r="B37309" t="s">
        <v>1129</v>
      </c>
      <c r="C37309" s="1">
        <v>44323</v>
      </c>
      <c r="H37309">
        <v>1337</v>
      </c>
      <c r="M37309">
        <v>1014</v>
      </c>
    </row>
    <row r="37310" spans="1:13" customFormat="1" hidden="1">
      <c r="A37310" t="s">
        <v>1128</v>
      </c>
      <c r="B37310" t="s">
        <v>1129</v>
      </c>
      <c r="C37310" s="1">
        <v>44324</v>
      </c>
      <c r="H37310">
        <v>1304</v>
      </c>
      <c r="M37310">
        <v>989</v>
      </c>
    </row>
    <row r="37311" spans="1:13" customFormat="1" hidden="1">
      <c r="A37311" t="s">
        <v>1128</v>
      </c>
      <c r="B37311" t="s">
        <v>1129</v>
      </c>
      <c r="C37311" s="1">
        <v>44325</v>
      </c>
      <c r="H37311">
        <v>1270</v>
      </c>
      <c r="M37311">
        <v>963</v>
      </c>
    </row>
    <row r="37312" spans="1:13" customFormat="1" hidden="1">
      <c r="A37312" t="s">
        <v>1128</v>
      </c>
      <c r="B37312" t="s">
        <v>1129</v>
      </c>
      <c r="C37312" s="1">
        <v>44326</v>
      </c>
      <c r="H37312">
        <v>1236</v>
      </c>
      <c r="M37312">
        <v>937</v>
      </c>
    </row>
    <row r="37313" spans="1:13" customFormat="1" hidden="1">
      <c r="A37313" t="s">
        <v>1128</v>
      </c>
      <c r="B37313" t="s">
        <v>1129</v>
      </c>
      <c r="C37313" s="1">
        <v>44327</v>
      </c>
      <c r="H37313">
        <v>1236</v>
      </c>
      <c r="M37313">
        <v>937</v>
      </c>
    </row>
    <row r="37314" spans="1:13" customFormat="1" hidden="1">
      <c r="A37314" t="s">
        <v>1128</v>
      </c>
      <c r="B37314" t="s">
        <v>1129</v>
      </c>
      <c r="C37314" s="1">
        <v>44328</v>
      </c>
      <c r="H37314">
        <v>1236</v>
      </c>
      <c r="M37314">
        <v>937</v>
      </c>
    </row>
    <row r="37315" spans="1:13" customFormat="1" hidden="1">
      <c r="A37315" t="s">
        <v>1128</v>
      </c>
      <c r="B37315" t="s">
        <v>1129</v>
      </c>
      <c r="C37315" s="1">
        <v>44329</v>
      </c>
      <c r="H37315">
        <v>1236</v>
      </c>
      <c r="M37315">
        <v>937</v>
      </c>
    </row>
    <row r="37316" spans="1:13" customFormat="1" hidden="1">
      <c r="A37316" t="s">
        <v>1128</v>
      </c>
      <c r="B37316" t="s">
        <v>1129</v>
      </c>
      <c r="C37316" s="1">
        <v>44330</v>
      </c>
      <c r="H37316">
        <v>1236</v>
      </c>
      <c r="M37316">
        <v>937</v>
      </c>
    </row>
    <row r="37317" spans="1:13" customFormat="1" hidden="1">
      <c r="A37317" t="s">
        <v>1128</v>
      </c>
      <c r="B37317" t="s">
        <v>1129</v>
      </c>
      <c r="C37317" s="1">
        <v>44331</v>
      </c>
      <c r="H37317">
        <v>1236</v>
      </c>
      <c r="M37317">
        <v>937</v>
      </c>
    </row>
    <row r="37318" spans="1:13" customFormat="1" hidden="1">
      <c r="A37318" t="s">
        <v>1128</v>
      </c>
      <c r="B37318" t="s">
        <v>1129</v>
      </c>
      <c r="C37318" s="1">
        <v>44332</v>
      </c>
      <c r="H37318">
        <v>1236</v>
      </c>
      <c r="M37318">
        <v>937</v>
      </c>
    </row>
    <row r="37319" spans="1:13" customFormat="1" hidden="1">
      <c r="A37319" t="s">
        <v>1128</v>
      </c>
      <c r="B37319" t="s">
        <v>1129</v>
      </c>
      <c r="C37319" s="1">
        <v>44333</v>
      </c>
      <c r="D37319">
        <v>47908</v>
      </c>
      <c r="E37319">
        <v>47908</v>
      </c>
      <c r="H37319">
        <v>1236</v>
      </c>
      <c r="I37319">
        <v>3.63</v>
      </c>
      <c r="J37319">
        <v>3.63</v>
      </c>
      <c r="M37319">
        <v>937</v>
      </c>
    </row>
    <row r="37320" spans="1:13" customFormat="1" hidden="1">
      <c r="A37320" t="s">
        <v>1128</v>
      </c>
      <c r="B37320" t="s">
        <v>1129</v>
      </c>
      <c r="C37320" s="1">
        <v>44334</v>
      </c>
      <c r="H37320">
        <v>1343</v>
      </c>
      <c r="M37320">
        <v>1019</v>
      </c>
    </row>
    <row r="37321" spans="1:13" customFormat="1" hidden="1">
      <c r="A37321" t="s">
        <v>1128</v>
      </c>
      <c r="B37321" t="s">
        <v>1129</v>
      </c>
      <c r="C37321" s="1">
        <v>44335</v>
      </c>
      <c r="H37321">
        <v>1449</v>
      </c>
      <c r="M37321">
        <v>1099</v>
      </c>
    </row>
    <row r="37322" spans="1:13" customFormat="1" hidden="1">
      <c r="A37322" t="s">
        <v>1128</v>
      </c>
      <c r="B37322" t="s">
        <v>1129</v>
      </c>
      <c r="C37322" s="1">
        <v>44336</v>
      </c>
      <c r="H37322">
        <v>1555</v>
      </c>
      <c r="M37322">
        <v>1179</v>
      </c>
    </row>
    <row r="37323" spans="1:13" customFormat="1" hidden="1">
      <c r="A37323" t="s">
        <v>1128</v>
      </c>
      <c r="B37323" t="s">
        <v>1129</v>
      </c>
      <c r="C37323" s="1">
        <v>44337</v>
      </c>
      <c r="H37323">
        <v>1662</v>
      </c>
      <c r="M37323">
        <v>1261</v>
      </c>
    </row>
    <row r="37324" spans="1:13" customFormat="1" hidden="1">
      <c r="A37324" t="s">
        <v>1128</v>
      </c>
      <c r="B37324" t="s">
        <v>1129</v>
      </c>
      <c r="C37324" s="1">
        <v>44338</v>
      </c>
      <c r="H37324">
        <v>1768</v>
      </c>
      <c r="M37324">
        <v>1341</v>
      </c>
    </row>
    <row r="37325" spans="1:13" customFormat="1" hidden="1">
      <c r="A37325" t="s">
        <v>1128</v>
      </c>
      <c r="B37325" t="s">
        <v>1129</v>
      </c>
      <c r="C37325" s="1">
        <v>44339</v>
      </c>
      <c r="H37325">
        <v>1874</v>
      </c>
      <c r="M37325">
        <v>1421</v>
      </c>
    </row>
    <row r="37326" spans="1:13" customFormat="1" hidden="1">
      <c r="A37326" t="s">
        <v>1128</v>
      </c>
      <c r="B37326" t="s">
        <v>1129</v>
      </c>
      <c r="C37326" s="1">
        <v>44340</v>
      </c>
      <c r="H37326">
        <v>1981</v>
      </c>
      <c r="M37326">
        <v>1503</v>
      </c>
    </row>
    <row r="37327" spans="1:13" customFormat="1" hidden="1">
      <c r="A37327" t="s">
        <v>1128</v>
      </c>
      <c r="B37327" t="s">
        <v>1129</v>
      </c>
      <c r="C37327" s="1">
        <v>44341</v>
      </c>
      <c r="D37327">
        <v>63753</v>
      </c>
      <c r="E37327">
        <v>63752</v>
      </c>
      <c r="F37327">
        <v>1</v>
      </c>
      <c r="H37327">
        <v>1981</v>
      </c>
      <c r="I37327">
        <v>4.84</v>
      </c>
      <c r="J37327">
        <v>4.84</v>
      </c>
      <c r="K37327">
        <v>0</v>
      </c>
      <c r="M37327">
        <v>1503</v>
      </c>
    </row>
    <row r="37328" spans="1:13" customFormat="1" hidden="1">
      <c r="A37328" t="s">
        <v>1128</v>
      </c>
      <c r="B37328" t="s">
        <v>1129</v>
      </c>
      <c r="C37328" s="1">
        <v>44342</v>
      </c>
      <c r="H37328">
        <v>2066</v>
      </c>
      <c r="M37328">
        <v>1567</v>
      </c>
    </row>
    <row r="37329" spans="1:13" customFormat="1" hidden="1">
      <c r="A37329" t="s">
        <v>1128</v>
      </c>
      <c r="B37329" t="s">
        <v>1129</v>
      </c>
      <c r="C37329" s="1">
        <v>44343</v>
      </c>
      <c r="H37329">
        <v>2152</v>
      </c>
      <c r="M37329">
        <v>1632</v>
      </c>
    </row>
    <row r="37330" spans="1:13" customFormat="1" hidden="1">
      <c r="A37330" t="s">
        <v>1128</v>
      </c>
      <c r="B37330" t="s">
        <v>1129</v>
      </c>
      <c r="C37330" s="1">
        <v>44344</v>
      </c>
      <c r="H37330">
        <v>2237</v>
      </c>
      <c r="M37330">
        <v>1697</v>
      </c>
    </row>
    <row r="37331" spans="1:13" customFormat="1" hidden="1">
      <c r="A37331" t="s">
        <v>1128</v>
      </c>
      <c r="B37331" t="s">
        <v>1129</v>
      </c>
      <c r="C37331" s="1">
        <v>44345</v>
      </c>
      <c r="H37331">
        <v>2323</v>
      </c>
      <c r="M37331">
        <v>1762</v>
      </c>
    </row>
    <row r="37332" spans="1:13" customFormat="1" hidden="1">
      <c r="A37332" t="s">
        <v>1128</v>
      </c>
      <c r="B37332" t="s">
        <v>1129</v>
      </c>
      <c r="C37332" s="1">
        <v>44346</v>
      </c>
      <c r="H37332">
        <v>2408</v>
      </c>
      <c r="M37332">
        <v>1826</v>
      </c>
    </row>
    <row r="37333" spans="1:13" customFormat="1" hidden="1">
      <c r="A37333" t="s">
        <v>1128</v>
      </c>
      <c r="B37333" t="s">
        <v>1129</v>
      </c>
      <c r="C37333" s="1">
        <v>44347</v>
      </c>
      <c r="H37333">
        <v>2494</v>
      </c>
      <c r="M37333">
        <v>1892</v>
      </c>
    </row>
    <row r="37334" spans="1:13" customFormat="1" hidden="1">
      <c r="A37334" t="s">
        <v>1128</v>
      </c>
      <c r="B37334" t="s">
        <v>1129</v>
      </c>
      <c r="C37334" s="1">
        <v>44348</v>
      </c>
      <c r="D37334">
        <v>81806</v>
      </c>
      <c r="E37334">
        <v>81800</v>
      </c>
      <c r="F37334">
        <v>6</v>
      </c>
      <c r="H37334">
        <v>2579</v>
      </c>
      <c r="I37334">
        <v>6.2</v>
      </c>
      <c r="J37334">
        <v>6.2</v>
      </c>
      <c r="K37334">
        <v>0</v>
      </c>
      <c r="M37334">
        <v>1956</v>
      </c>
    </row>
    <row r="37335" spans="1:13" customFormat="1" hidden="1">
      <c r="A37335" t="s">
        <v>1128</v>
      </c>
      <c r="B37335" t="s">
        <v>1129</v>
      </c>
      <c r="C37335" s="1">
        <v>44349</v>
      </c>
      <c r="H37335">
        <v>2442</v>
      </c>
      <c r="M37335">
        <v>1852</v>
      </c>
    </row>
    <row r="37336" spans="1:13" customFormat="1" hidden="1">
      <c r="A37336" t="s">
        <v>1128</v>
      </c>
      <c r="B37336" t="s">
        <v>1129</v>
      </c>
      <c r="C37336" s="1">
        <v>44350</v>
      </c>
      <c r="H37336">
        <v>2306</v>
      </c>
      <c r="M37336">
        <v>1749</v>
      </c>
    </row>
    <row r="37337" spans="1:13" customFormat="1" hidden="1">
      <c r="A37337" t="s">
        <v>1128</v>
      </c>
      <c r="B37337" t="s">
        <v>1129</v>
      </c>
      <c r="C37337" s="1">
        <v>44351</v>
      </c>
      <c r="H37337">
        <v>2169</v>
      </c>
      <c r="M37337">
        <v>1645</v>
      </c>
    </row>
    <row r="37338" spans="1:13" customFormat="1" hidden="1">
      <c r="A37338" t="s">
        <v>1128</v>
      </c>
      <c r="B37338" t="s">
        <v>1129</v>
      </c>
      <c r="C37338" s="1">
        <v>44352</v>
      </c>
      <c r="H37338">
        <v>2033</v>
      </c>
      <c r="M37338">
        <v>1542</v>
      </c>
    </row>
    <row r="37339" spans="1:13" customFormat="1" hidden="1">
      <c r="A37339" t="s">
        <v>1128</v>
      </c>
      <c r="B37339" t="s">
        <v>1129</v>
      </c>
      <c r="C37339" s="1">
        <v>44353</v>
      </c>
      <c r="H37339">
        <v>1896</v>
      </c>
      <c r="M37339">
        <v>1438</v>
      </c>
    </row>
    <row r="37340" spans="1:13" customFormat="1" hidden="1">
      <c r="A37340" t="s">
        <v>1128</v>
      </c>
      <c r="B37340" t="s">
        <v>1129</v>
      </c>
      <c r="C37340" s="1">
        <v>44354</v>
      </c>
      <c r="H37340">
        <v>1760</v>
      </c>
      <c r="M37340">
        <v>1335</v>
      </c>
    </row>
    <row r="37341" spans="1:13" customFormat="1" hidden="1">
      <c r="A37341" t="s">
        <v>1128</v>
      </c>
      <c r="B37341" t="s">
        <v>1129</v>
      </c>
      <c r="C37341" s="1">
        <v>44355</v>
      </c>
      <c r="D37341">
        <v>93169</v>
      </c>
      <c r="E37341">
        <v>93152</v>
      </c>
      <c r="F37341">
        <v>17</v>
      </c>
      <c r="H37341">
        <v>1623</v>
      </c>
      <c r="I37341">
        <v>7.07</v>
      </c>
      <c r="J37341">
        <v>7.07</v>
      </c>
      <c r="K37341">
        <v>0</v>
      </c>
      <c r="M37341">
        <v>1231</v>
      </c>
    </row>
    <row r="37342" spans="1:13" customFormat="1" hidden="1">
      <c r="A37342" t="s">
        <v>1128</v>
      </c>
      <c r="B37342" t="s">
        <v>1129</v>
      </c>
      <c r="C37342" s="1">
        <v>44356</v>
      </c>
      <c r="H37342">
        <v>1746</v>
      </c>
      <c r="M37342">
        <v>1324</v>
      </c>
    </row>
    <row r="37343" spans="1:13" customFormat="1" hidden="1">
      <c r="A37343" t="s">
        <v>1128</v>
      </c>
      <c r="B37343" t="s">
        <v>1129</v>
      </c>
      <c r="C37343" s="1">
        <v>44357</v>
      </c>
      <c r="H37343">
        <v>1868</v>
      </c>
      <c r="M37343">
        <v>1417</v>
      </c>
    </row>
    <row r="37344" spans="1:13" customFormat="1" hidden="1">
      <c r="A37344" t="s">
        <v>1128</v>
      </c>
      <c r="B37344" t="s">
        <v>1129</v>
      </c>
      <c r="C37344" s="1">
        <v>44358</v>
      </c>
      <c r="H37344">
        <v>1991</v>
      </c>
      <c r="M37344">
        <v>1510</v>
      </c>
    </row>
    <row r="37345" spans="1:13" customFormat="1" hidden="1">
      <c r="A37345" t="s">
        <v>1128</v>
      </c>
      <c r="B37345" t="s">
        <v>1129</v>
      </c>
      <c r="C37345" s="1">
        <v>44359</v>
      </c>
      <c r="H37345">
        <v>2113</v>
      </c>
      <c r="M37345">
        <v>1603</v>
      </c>
    </row>
    <row r="37346" spans="1:13" customFormat="1" hidden="1">
      <c r="A37346" t="s">
        <v>1128</v>
      </c>
      <c r="B37346" t="s">
        <v>1129</v>
      </c>
      <c r="C37346" s="1">
        <v>44360</v>
      </c>
      <c r="H37346">
        <v>2235</v>
      </c>
      <c r="M37346">
        <v>1695</v>
      </c>
    </row>
    <row r="37347" spans="1:13" customFormat="1" hidden="1">
      <c r="A37347" t="s">
        <v>1128</v>
      </c>
      <c r="B37347" t="s">
        <v>1129</v>
      </c>
      <c r="C37347" s="1">
        <v>44361</v>
      </c>
      <c r="H37347">
        <v>2358</v>
      </c>
      <c r="M37347">
        <v>1788</v>
      </c>
    </row>
    <row r="37348" spans="1:13" customFormat="1" hidden="1">
      <c r="A37348" t="s">
        <v>1128</v>
      </c>
      <c r="B37348" t="s">
        <v>1129</v>
      </c>
      <c r="C37348" s="1">
        <v>44362</v>
      </c>
      <c r="D37348">
        <v>110531</v>
      </c>
      <c r="E37348">
        <v>103813</v>
      </c>
      <c r="F37348">
        <v>6718</v>
      </c>
      <c r="H37348">
        <v>2480</v>
      </c>
      <c r="I37348">
        <v>8.3800000000000008</v>
      </c>
      <c r="J37348">
        <v>7.87</v>
      </c>
      <c r="K37348">
        <v>0.51</v>
      </c>
      <c r="M37348">
        <v>1881</v>
      </c>
    </row>
    <row r="37349" spans="1:13" customFormat="1" hidden="1">
      <c r="A37349" t="s">
        <v>1128</v>
      </c>
      <c r="B37349" t="s">
        <v>1129</v>
      </c>
      <c r="C37349" s="1">
        <v>44363</v>
      </c>
      <c r="H37349">
        <v>3733</v>
      </c>
      <c r="M37349">
        <v>2831</v>
      </c>
    </row>
    <row r="37350" spans="1:13" customFormat="1" hidden="1">
      <c r="A37350" t="s">
        <v>1128</v>
      </c>
      <c r="B37350" t="s">
        <v>1129</v>
      </c>
      <c r="C37350" s="1">
        <v>44364</v>
      </c>
      <c r="H37350">
        <v>4985</v>
      </c>
      <c r="M37350">
        <v>3781</v>
      </c>
    </row>
    <row r="37351" spans="1:13" customFormat="1" hidden="1">
      <c r="A37351" t="s">
        <v>1128</v>
      </c>
      <c r="B37351" t="s">
        <v>1129</v>
      </c>
      <c r="C37351" s="1">
        <v>44365</v>
      </c>
      <c r="H37351">
        <v>6238</v>
      </c>
      <c r="M37351">
        <v>4731</v>
      </c>
    </row>
    <row r="37352" spans="1:13" customFormat="1" hidden="1">
      <c r="A37352" t="s">
        <v>1128</v>
      </c>
      <c r="B37352" t="s">
        <v>1129</v>
      </c>
      <c r="C37352" s="1">
        <v>44366</v>
      </c>
      <c r="H37352">
        <v>7490</v>
      </c>
      <c r="M37352">
        <v>5681</v>
      </c>
    </row>
    <row r="37353" spans="1:13" customFormat="1" hidden="1">
      <c r="A37353" t="s">
        <v>1128</v>
      </c>
      <c r="B37353" t="s">
        <v>1129</v>
      </c>
      <c r="C37353" s="1">
        <v>44367</v>
      </c>
      <c r="H37353">
        <v>8743</v>
      </c>
      <c r="M37353">
        <v>6631</v>
      </c>
    </row>
    <row r="37354" spans="1:13" customFormat="1" hidden="1">
      <c r="A37354" t="s">
        <v>1128</v>
      </c>
      <c r="B37354" t="s">
        <v>1129</v>
      </c>
      <c r="C37354" s="1">
        <v>44368</v>
      </c>
      <c r="H37354">
        <v>9995</v>
      </c>
      <c r="M37354">
        <v>7581</v>
      </c>
    </row>
    <row r="37355" spans="1:13" customFormat="1" hidden="1">
      <c r="A37355" t="s">
        <v>1128</v>
      </c>
      <c r="B37355" t="s">
        <v>1129</v>
      </c>
      <c r="C37355" s="1">
        <v>44369</v>
      </c>
      <c r="D37355">
        <v>189266</v>
      </c>
      <c r="E37355">
        <v>166148</v>
      </c>
      <c r="F37355">
        <v>23118</v>
      </c>
      <c r="H37355">
        <v>11248</v>
      </c>
      <c r="I37355">
        <v>14.36</v>
      </c>
      <c r="J37355">
        <v>12.6</v>
      </c>
      <c r="K37355">
        <v>1.75</v>
      </c>
      <c r="M37355">
        <v>8531</v>
      </c>
    </row>
    <row r="37356" spans="1:13" customFormat="1" hidden="1">
      <c r="A37356" t="s">
        <v>1128</v>
      </c>
      <c r="B37356" t="s">
        <v>1129</v>
      </c>
      <c r="C37356" s="1">
        <v>44370</v>
      </c>
      <c r="H37356">
        <v>10447</v>
      </c>
      <c r="M37356">
        <v>7924</v>
      </c>
    </row>
    <row r="37357" spans="1:13" customFormat="1" hidden="1">
      <c r="A37357" t="s">
        <v>1128</v>
      </c>
      <c r="B37357" t="s">
        <v>1129</v>
      </c>
      <c r="C37357" s="1">
        <v>44371</v>
      </c>
      <c r="H37357">
        <v>9646</v>
      </c>
      <c r="M37357">
        <v>7316</v>
      </c>
    </row>
    <row r="37358" spans="1:13" customFormat="1" hidden="1">
      <c r="A37358" t="s">
        <v>1128</v>
      </c>
      <c r="B37358" t="s">
        <v>1129</v>
      </c>
      <c r="C37358" s="1">
        <v>44372</v>
      </c>
      <c r="H37358">
        <v>8846</v>
      </c>
      <c r="M37358">
        <v>6709</v>
      </c>
    </row>
    <row r="37359" spans="1:13" customFormat="1" hidden="1">
      <c r="A37359" t="s">
        <v>1128</v>
      </c>
      <c r="B37359" t="s">
        <v>1129</v>
      </c>
      <c r="C37359" s="1">
        <v>44373</v>
      </c>
      <c r="H37359">
        <v>8045</v>
      </c>
      <c r="M37359">
        <v>6102</v>
      </c>
    </row>
    <row r="37360" spans="1:13" customFormat="1" hidden="1">
      <c r="A37360" t="s">
        <v>1128</v>
      </c>
      <c r="B37360" t="s">
        <v>1129</v>
      </c>
      <c r="C37360" s="1">
        <v>44374</v>
      </c>
      <c r="H37360">
        <v>7244</v>
      </c>
      <c r="M37360">
        <v>5494</v>
      </c>
    </row>
    <row r="37361" spans="1:13" customFormat="1" hidden="1">
      <c r="A37361" t="s">
        <v>1128</v>
      </c>
      <c r="B37361" t="s">
        <v>1129</v>
      </c>
      <c r="C37361" s="1">
        <v>44375</v>
      </c>
      <c r="H37361">
        <v>6444</v>
      </c>
      <c r="M37361">
        <v>4888</v>
      </c>
    </row>
    <row r="37362" spans="1:13" customFormat="1" hidden="1">
      <c r="A37362" t="s">
        <v>1128</v>
      </c>
      <c r="B37362" t="s">
        <v>1129</v>
      </c>
      <c r="C37362" s="1">
        <v>44376</v>
      </c>
      <c r="D37362">
        <v>228766</v>
      </c>
      <c r="E37362">
        <v>203009</v>
      </c>
      <c r="F37362">
        <v>25757</v>
      </c>
      <c r="H37362">
        <v>5643</v>
      </c>
      <c r="I37362">
        <v>17.350000000000001</v>
      </c>
      <c r="J37362">
        <v>15.4</v>
      </c>
      <c r="K37362">
        <v>1.95</v>
      </c>
      <c r="M37362">
        <v>4280</v>
      </c>
    </row>
    <row r="37363" spans="1:13" customFormat="1" hidden="1">
      <c r="A37363" t="s">
        <v>1128</v>
      </c>
      <c r="B37363" t="s">
        <v>1129</v>
      </c>
      <c r="C37363" s="1">
        <v>44377</v>
      </c>
      <c r="H37363">
        <v>5158</v>
      </c>
      <c r="M37363">
        <v>3912</v>
      </c>
    </row>
    <row r="37364" spans="1:13" customFormat="1" hidden="1">
      <c r="A37364" t="s">
        <v>1128</v>
      </c>
      <c r="B37364" t="s">
        <v>1129</v>
      </c>
      <c r="C37364" s="1">
        <v>44378</v>
      </c>
      <c r="H37364">
        <v>4673</v>
      </c>
      <c r="M37364">
        <v>3544</v>
      </c>
    </row>
    <row r="37365" spans="1:13" customFormat="1" hidden="1">
      <c r="A37365" t="s">
        <v>1128</v>
      </c>
      <c r="B37365" t="s">
        <v>1129</v>
      </c>
      <c r="C37365" s="1">
        <v>44379</v>
      </c>
      <c r="H37365">
        <v>4188</v>
      </c>
      <c r="M37365">
        <v>3176</v>
      </c>
    </row>
    <row r="37366" spans="1:13" customFormat="1" hidden="1">
      <c r="A37366" t="s">
        <v>1128</v>
      </c>
      <c r="B37366" t="s">
        <v>1129</v>
      </c>
      <c r="C37366" s="1">
        <v>44380</v>
      </c>
      <c r="H37366">
        <v>3703</v>
      </c>
      <c r="M37366">
        <v>2809</v>
      </c>
    </row>
    <row r="37367" spans="1:13" customFormat="1" hidden="1">
      <c r="A37367" t="s">
        <v>1128</v>
      </c>
      <c r="B37367" t="s">
        <v>1129</v>
      </c>
      <c r="C37367" s="1">
        <v>44381</v>
      </c>
      <c r="H37367">
        <v>3217</v>
      </c>
      <c r="M37367">
        <v>2440</v>
      </c>
    </row>
    <row r="37368" spans="1:13" customFormat="1" hidden="1">
      <c r="A37368" t="s">
        <v>1128</v>
      </c>
      <c r="B37368" t="s">
        <v>1129</v>
      </c>
      <c r="C37368" s="1">
        <v>44382</v>
      </c>
      <c r="H37368">
        <v>2732</v>
      </c>
      <c r="M37368">
        <v>2072</v>
      </c>
    </row>
    <row r="37369" spans="1:13" customFormat="1" hidden="1">
      <c r="A37369" t="s">
        <v>1128</v>
      </c>
      <c r="B37369" t="s">
        <v>1129</v>
      </c>
      <c r="C37369" s="1">
        <v>44383</v>
      </c>
      <c r="D37369">
        <v>244497</v>
      </c>
      <c r="E37369">
        <v>218164</v>
      </c>
      <c r="F37369">
        <v>26333</v>
      </c>
      <c r="H37369">
        <v>2247</v>
      </c>
      <c r="I37369">
        <v>18.54</v>
      </c>
      <c r="J37369">
        <v>16.55</v>
      </c>
      <c r="K37369">
        <v>2</v>
      </c>
      <c r="M37369">
        <v>1704</v>
      </c>
    </row>
    <row r="37370" spans="1:13" customFormat="1" hidden="1">
      <c r="A37370" t="s">
        <v>1128</v>
      </c>
      <c r="B37370" t="s">
        <v>1129</v>
      </c>
      <c r="C37370" s="1">
        <v>44384</v>
      </c>
      <c r="H37370">
        <v>2677</v>
      </c>
      <c r="M37370">
        <v>2030</v>
      </c>
    </row>
    <row r="37371" spans="1:13" customFormat="1" hidden="1">
      <c r="A37371" t="s">
        <v>1128</v>
      </c>
      <c r="B37371" t="s">
        <v>1129</v>
      </c>
      <c r="C37371" s="1">
        <v>44385</v>
      </c>
      <c r="H37371">
        <v>3107</v>
      </c>
      <c r="M37371">
        <v>2357</v>
      </c>
    </row>
    <row r="37372" spans="1:13" customFormat="1" hidden="1">
      <c r="A37372" t="s">
        <v>1128</v>
      </c>
      <c r="B37372" t="s">
        <v>1129</v>
      </c>
      <c r="C37372" s="1">
        <v>44386</v>
      </c>
      <c r="H37372">
        <v>3536</v>
      </c>
      <c r="M37372">
        <v>2682</v>
      </c>
    </row>
    <row r="37373" spans="1:13" customFormat="1" hidden="1">
      <c r="A37373" t="s">
        <v>1128</v>
      </c>
      <c r="B37373" t="s">
        <v>1129</v>
      </c>
      <c r="C37373" s="1">
        <v>44387</v>
      </c>
      <c r="H37373">
        <v>3966</v>
      </c>
      <c r="M37373">
        <v>3008</v>
      </c>
    </row>
    <row r="37374" spans="1:13" customFormat="1" hidden="1">
      <c r="A37374" t="s">
        <v>1128</v>
      </c>
      <c r="B37374" t="s">
        <v>1129</v>
      </c>
      <c r="C37374" s="1">
        <v>44388</v>
      </c>
      <c r="H37374">
        <v>4396</v>
      </c>
      <c r="M37374">
        <v>3334</v>
      </c>
    </row>
    <row r="37375" spans="1:13" customFormat="1" hidden="1">
      <c r="A37375" t="s">
        <v>1128</v>
      </c>
      <c r="B37375" t="s">
        <v>1129</v>
      </c>
      <c r="C37375" s="1">
        <v>44389</v>
      </c>
      <c r="H37375">
        <v>4825</v>
      </c>
      <c r="M37375">
        <v>3660</v>
      </c>
    </row>
    <row r="37376" spans="1:13" customFormat="1" hidden="1">
      <c r="A37376" t="s">
        <v>1128</v>
      </c>
      <c r="B37376" t="s">
        <v>1129</v>
      </c>
      <c r="C37376" s="1">
        <v>44390</v>
      </c>
      <c r="D37376">
        <v>281283</v>
      </c>
      <c r="E37376">
        <v>237927</v>
      </c>
      <c r="F37376">
        <v>43356</v>
      </c>
      <c r="H37376">
        <v>5255</v>
      </c>
      <c r="I37376">
        <v>21.33</v>
      </c>
      <c r="J37376">
        <v>18.05</v>
      </c>
      <c r="K37376">
        <v>3.29</v>
      </c>
      <c r="M37376">
        <v>3986</v>
      </c>
    </row>
    <row r="37377" spans="1:13" customFormat="1" hidden="1">
      <c r="A37377" t="s">
        <v>1128</v>
      </c>
      <c r="B37377" t="s">
        <v>1129</v>
      </c>
      <c r="C37377" s="1">
        <v>44391</v>
      </c>
      <c r="H37377">
        <v>5244</v>
      </c>
      <c r="M37377">
        <v>3977</v>
      </c>
    </row>
    <row r="37378" spans="1:13" customFormat="1" hidden="1">
      <c r="A37378" t="s">
        <v>1128</v>
      </c>
      <c r="B37378" t="s">
        <v>1129</v>
      </c>
      <c r="C37378" s="1">
        <v>44392</v>
      </c>
      <c r="H37378">
        <v>5233</v>
      </c>
      <c r="M37378">
        <v>3969</v>
      </c>
    </row>
    <row r="37379" spans="1:13" customFormat="1" hidden="1">
      <c r="A37379" t="s">
        <v>1128</v>
      </c>
      <c r="B37379" t="s">
        <v>1129</v>
      </c>
      <c r="C37379" s="1">
        <v>44393</v>
      </c>
      <c r="H37379">
        <v>5222</v>
      </c>
      <c r="M37379">
        <v>3961</v>
      </c>
    </row>
    <row r="37380" spans="1:13" customFormat="1" hidden="1">
      <c r="A37380" t="s">
        <v>1128</v>
      </c>
      <c r="B37380" t="s">
        <v>1129</v>
      </c>
      <c r="C37380" s="1">
        <v>44394</v>
      </c>
      <c r="H37380">
        <v>5211</v>
      </c>
      <c r="M37380">
        <v>3952</v>
      </c>
    </row>
    <row r="37381" spans="1:13" customFormat="1" hidden="1">
      <c r="A37381" t="s">
        <v>1128</v>
      </c>
      <c r="B37381" t="s">
        <v>1129</v>
      </c>
      <c r="C37381" s="1">
        <v>44395</v>
      </c>
      <c r="H37381">
        <v>5200</v>
      </c>
      <c r="M37381">
        <v>3944</v>
      </c>
    </row>
    <row r="37382" spans="1:13" customFormat="1" hidden="1">
      <c r="A37382" t="s">
        <v>1128</v>
      </c>
      <c r="B37382" t="s">
        <v>1129</v>
      </c>
      <c r="C37382" s="1">
        <v>44396</v>
      </c>
      <c r="D37382">
        <v>312353</v>
      </c>
      <c r="E37382">
        <v>251899</v>
      </c>
      <c r="F37382">
        <v>60454</v>
      </c>
      <c r="H37382">
        <v>5189</v>
      </c>
      <c r="I37382">
        <v>23.69</v>
      </c>
      <c r="J37382">
        <v>19.11</v>
      </c>
      <c r="K37382">
        <v>4.59</v>
      </c>
      <c r="M37382">
        <v>3936</v>
      </c>
    </row>
    <row r="37383" spans="1:13" customFormat="1" hidden="1">
      <c r="A37383" t="s">
        <v>1128</v>
      </c>
      <c r="B37383" t="s">
        <v>1129</v>
      </c>
      <c r="C37383" s="1">
        <v>44397</v>
      </c>
      <c r="H37383">
        <v>5348</v>
      </c>
      <c r="M37383">
        <v>4056</v>
      </c>
    </row>
    <row r="37384" spans="1:13" customFormat="1" hidden="1">
      <c r="A37384" t="s">
        <v>1128</v>
      </c>
      <c r="B37384" t="s">
        <v>1129</v>
      </c>
      <c r="C37384" s="1">
        <v>44398</v>
      </c>
      <c r="H37384">
        <v>5517</v>
      </c>
      <c r="M37384">
        <v>4184</v>
      </c>
    </row>
    <row r="37385" spans="1:13" customFormat="1" hidden="1">
      <c r="A37385" t="s">
        <v>1128</v>
      </c>
      <c r="B37385" t="s">
        <v>1129</v>
      </c>
      <c r="C37385" s="1">
        <v>44399</v>
      </c>
      <c r="H37385">
        <v>5687</v>
      </c>
      <c r="M37385">
        <v>4313</v>
      </c>
    </row>
    <row r="37386" spans="1:13" customFormat="1" hidden="1">
      <c r="A37386" t="s">
        <v>1128</v>
      </c>
      <c r="B37386" t="s">
        <v>1129</v>
      </c>
      <c r="C37386" s="1">
        <v>44400</v>
      </c>
      <c r="H37386">
        <v>5856</v>
      </c>
      <c r="M37386">
        <v>4442</v>
      </c>
    </row>
    <row r="37387" spans="1:13" customFormat="1" hidden="1">
      <c r="A37387" t="s">
        <v>1128</v>
      </c>
      <c r="B37387" t="s">
        <v>1129</v>
      </c>
      <c r="C37387" s="1">
        <v>44401</v>
      </c>
      <c r="H37387">
        <v>6026</v>
      </c>
      <c r="M37387">
        <v>4571</v>
      </c>
    </row>
    <row r="37388" spans="1:13" customFormat="1" hidden="1">
      <c r="A37388" t="s">
        <v>1128</v>
      </c>
      <c r="B37388" t="s">
        <v>1129</v>
      </c>
      <c r="C37388" s="1">
        <v>44402</v>
      </c>
      <c r="H37388">
        <v>6195</v>
      </c>
      <c r="M37388">
        <v>4699</v>
      </c>
    </row>
    <row r="37389" spans="1:13" customFormat="1" hidden="1">
      <c r="A37389" t="s">
        <v>1128</v>
      </c>
      <c r="B37389" t="s">
        <v>1129</v>
      </c>
      <c r="C37389" s="1">
        <v>44403</v>
      </c>
      <c r="H37389">
        <v>6364</v>
      </c>
      <c r="M37389">
        <v>4827</v>
      </c>
    </row>
    <row r="37390" spans="1:13" customFormat="1" hidden="1">
      <c r="A37390" t="s">
        <v>1128</v>
      </c>
      <c r="B37390" t="s">
        <v>1129</v>
      </c>
      <c r="C37390" s="1">
        <v>44404</v>
      </c>
      <c r="D37390">
        <v>363269</v>
      </c>
      <c r="E37390">
        <v>276510</v>
      </c>
      <c r="F37390">
        <v>86759</v>
      </c>
      <c r="H37390">
        <v>6364</v>
      </c>
      <c r="I37390">
        <v>27.55</v>
      </c>
      <c r="J37390">
        <v>20.97</v>
      </c>
      <c r="K37390">
        <v>6.58</v>
      </c>
      <c r="M37390">
        <v>4827</v>
      </c>
    </row>
    <row r="37391" spans="1:13" customFormat="1" hidden="1">
      <c r="A37391" t="s">
        <v>1128</v>
      </c>
      <c r="B37391" t="s">
        <v>1129</v>
      </c>
      <c r="C37391" s="1">
        <v>44405</v>
      </c>
      <c r="H37391">
        <v>6265</v>
      </c>
      <c r="M37391">
        <v>4752</v>
      </c>
    </row>
    <row r="37392" spans="1:13" customFormat="1" hidden="1">
      <c r="A37392" t="s">
        <v>1128</v>
      </c>
      <c r="B37392" t="s">
        <v>1129</v>
      </c>
      <c r="C37392" s="1">
        <v>44406</v>
      </c>
      <c r="H37392">
        <v>6166</v>
      </c>
      <c r="M37392">
        <v>4677</v>
      </c>
    </row>
    <row r="37393" spans="1:13" customFormat="1" hidden="1">
      <c r="A37393" t="s">
        <v>1128</v>
      </c>
      <c r="B37393" t="s">
        <v>1129</v>
      </c>
      <c r="C37393" s="1">
        <v>44407</v>
      </c>
      <c r="H37393">
        <v>6067</v>
      </c>
      <c r="M37393">
        <v>4602</v>
      </c>
    </row>
    <row r="37394" spans="1:13" customFormat="1" hidden="1">
      <c r="A37394" t="s">
        <v>1128</v>
      </c>
      <c r="B37394" t="s">
        <v>1129</v>
      </c>
      <c r="C37394" s="1">
        <v>44408</v>
      </c>
      <c r="H37394">
        <v>5968</v>
      </c>
      <c r="M37394">
        <v>4527</v>
      </c>
    </row>
    <row r="37395" spans="1:13" customFormat="1" hidden="1">
      <c r="A37395" t="s">
        <v>1128</v>
      </c>
      <c r="B37395" t="s">
        <v>1129</v>
      </c>
      <c r="C37395" s="1">
        <v>44409</v>
      </c>
      <c r="H37395">
        <v>5869</v>
      </c>
      <c r="M37395">
        <v>4451</v>
      </c>
    </row>
    <row r="37396" spans="1:13" customFormat="1" hidden="1">
      <c r="A37396" t="s">
        <v>1128</v>
      </c>
      <c r="B37396" t="s">
        <v>1129</v>
      </c>
      <c r="C37396" s="1">
        <v>44410</v>
      </c>
      <c r="H37396">
        <v>5770</v>
      </c>
      <c r="M37396">
        <v>4376</v>
      </c>
    </row>
    <row r="37397" spans="1:13" customFormat="1" hidden="1">
      <c r="A37397" t="s">
        <v>1128</v>
      </c>
      <c r="B37397" t="s">
        <v>1129</v>
      </c>
      <c r="C37397" s="1">
        <v>44411</v>
      </c>
      <c r="D37397">
        <v>402962</v>
      </c>
      <c r="E37397">
        <v>299754</v>
      </c>
      <c r="F37397">
        <v>103208</v>
      </c>
      <c r="H37397">
        <v>5670</v>
      </c>
      <c r="I37397">
        <v>30.56</v>
      </c>
      <c r="J37397">
        <v>22.74</v>
      </c>
      <c r="K37397">
        <v>7.83</v>
      </c>
      <c r="M37397">
        <v>4301</v>
      </c>
    </row>
    <row r="37398" spans="1:13" customFormat="1" hidden="1">
      <c r="A37398" t="s">
        <v>1128</v>
      </c>
      <c r="B37398" t="s">
        <v>1129</v>
      </c>
      <c r="C37398" s="1">
        <v>44412</v>
      </c>
      <c r="H37398">
        <v>5692</v>
      </c>
      <c r="M37398">
        <v>4317</v>
      </c>
    </row>
    <row r="37399" spans="1:13" customFormat="1" hidden="1">
      <c r="A37399" t="s">
        <v>1128</v>
      </c>
      <c r="B37399" t="s">
        <v>1129</v>
      </c>
      <c r="C37399" s="1">
        <v>44413</v>
      </c>
      <c r="H37399">
        <v>5714</v>
      </c>
      <c r="M37399">
        <v>4334</v>
      </c>
    </row>
    <row r="37400" spans="1:13" customFormat="1" hidden="1">
      <c r="A37400" t="s">
        <v>1128</v>
      </c>
      <c r="B37400" t="s">
        <v>1129</v>
      </c>
      <c r="C37400" s="1">
        <v>44414</v>
      </c>
      <c r="H37400">
        <v>5736</v>
      </c>
      <c r="M37400">
        <v>4351</v>
      </c>
    </row>
    <row r="37401" spans="1:13" customFormat="1" hidden="1">
      <c r="A37401" t="s">
        <v>1128</v>
      </c>
      <c r="B37401" t="s">
        <v>1129</v>
      </c>
      <c r="C37401" s="1">
        <v>44415</v>
      </c>
      <c r="H37401">
        <v>5758</v>
      </c>
      <c r="M37401">
        <v>4367</v>
      </c>
    </row>
    <row r="37402" spans="1:13" customFormat="1" hidden="1">
      <c r="A37402" t="s">
        <v>1128</v>
      </c>
      <c r="B37402" t="s">
        <v>1129</v>
      </c>
      <c r="C37402" s="1">
        <v>44416</v>
      </c>
      <c r="H37402">
        <v>5780</v>
      </c>
      <c r="M37402">
        <v>4384</v>
      </c>
    </row>
    <row r="37403" spans="1:13" customFormat="1" hidden="1">
      <c r="A37403" t="s">
        <v>1128</v>
      </c>
      <c r="B37403" t="s">
        <v>1129</v>
      </c>
      <c r="C37403" s="1">
        <v>44417</v>
      </c>
      <c r="H37403">
        <v>5802</v>
      </c>
      <c r="M37403">
        <v>4401</v>
      </c>
    </row>
    <row r="37404" spans="1:13" customFormat="1" hidden="1">
      <c r="A37404" t="s">
        <v>1128</v>
      </c>
      <c r="B37404" t="s">
        <v>1129</v>
      </c>
      <c r="C37404" s="1">
        <v>44418</v>
      </c>
      <c r="D37404">
        <v>443729</v>
      </c>
      <c r="E37404">
        <v>327855</v>
      </c>
      <c r="F37404">
        <v>115874</v>
      </c>
      <c r="H37404">
        <v>5824</v>
      </c>
      <c r="I37404">
        <v>33.659999999999997</v>
      </c>
      <c r="J37404">
        <v>24.87</v>
      </c>
      <c r="K37404">
        <v>8.7899999999999991</v>
      </c>
      <c r="M37404">
        <v>4417</v>
      </c>
    </row>
    <row r="37405" spans="1:13" customFormat="1" hidden="1">
      <c r="A37405" t="s">
        <v>1128</v>
      </c>
      <c r="B37405" t="s">
        <v>1129</v>
      </c>
      <c r="C37405" s="1">
        <v>44419</v>
      </c>
      <c r="H37405">
        <v>5968</v>
      </c>
      <c r="M37405">
        <v>4527</v>
      </c>
    </row>
    <row r="37406" spans="1:13" customFormat="1" hidden="1">
      <c r="A37406" t="s">
        <v>1128</v>
      </c>
      <c r="B37406" t="s">
        <v>1129</v>
      </c>
      <c r="C37406" s="1">
        <v>44420</v>
      </c>
      <c r="H37406">
        <v>6113</v>
      </c>
      <c r="M37406">
        <v>4637</v>
      </c>
    </row>
    <row r="37407" spans="1:13" customFormat="1" hidden="1">
      <c r="A37407" t="s">
        <v>1128</v>
      </c>
      <c r="B37407" t="s">
        <v>1129</v>
      </c>
      <c r="C37407" s="1">
        <v>44421</v>
      </c>
      <c r="H37407">
        <v>6257</v>
      </c>
      <c r="M37407">
        <v>4746</v>
      </c>
    </row>
    <row r="37408" spans="1:13" customFormat="1" hidden="1">
      <c r="A37408" t="s">
        <v>1128</v>
      </c>
      <c r="B37408" t="s">
        <v>1129</v>
      </c>
      <c r="C37408" s="1">
        <v>44422</v>
      </c>
      <c r="H37408">
        <v>6401</v>
      </c>
      <c r="M37408">
        <v>4855</v>
      </c>
    </row>
    <row r="37409" spans="1:13" customFormat="1" hidden="1">
      <c r="A37409" t="s">
        <v>1128</v>
      </c>
      <c r="B37409" t="s">
        <v>1129</v>
      </c>
      <c r="C37409" s="1">
        <v>44423</v>
      </c>
      <c r="H37409">
        <v>6546</v>
      </c>
      <c r="M37409">
        <v>4965</v>
      </c>
    </row>
    <row r="37410" spans="1:13" customFormat="1" hidden="1">
      <c r="A37410" t="s">
        <v>1128</v>
      </c>
      <c r="B37410" t="s">
        <v>1129</v>
      </c>
      <c r="C37410" s="1">
        <v>44424</v>
      </c>
      <c r="H37410">
        <v>6690</v>
      </c>
      <c r="M37410">
        <v>5074</v>
      </c>
    </row>
    <row r="37411" spans="1:13" customFormat="1" hidden="1">
      <c r="A37411" t="s">
        <v>1128</v>
      </c>
      <c r="B37411" t="s">
        <v>1129</v>
      </c>
      <c r="C37411" s="1">
        <v>44425</v>
      </c>
      <c r="D37411">
        <v>491569</v>
      </c>
      <c r="E37411">
        <v>348548</v>
      </c>
      <c r="F37411">
        <v>143021</v>
      </c>
      <c r="H37411">
        <v>6834</v>
      </c>
      <c r="I37411">
        <v>37.28</v>
      </c>
      <c r="J37411">
        <v>26.44</v>
      </c>
      <c r="K37411">
        <v>10.85</v>
      </c>
      <c r="M37411">
        <v>5183</v>
      </c>
    </row>
    <row r="37412" spans="1:13" customFormat="1" hidden="1">
      <c r="A37412" t="s">
        <v>1130</v>
      </c>
      <c r="B37412" t="s">
        <v>1131</v>
      </c>
      <c r="C37412" s="1">
        <v>44264</v>
      </c>
      <c r="D37412">
        <v>0</v>
      </c>
      <c r="E37412">
        <v>0</v>
      </c>
      <c r="I37412">
        <v>0</v>
      </c>
      <c r="J37412">
        <v>0</v>
      </c>
    </row>
    <row r="37413" spans="1:13" customFormat="1" hidden="1">
      <c r="A37413" t="s">
        <v>1130</v>
      </c>
      <c r="B37413" t="s">
        <v>1131</v>
      </c>
      <c r="C37413" s="1">
        <v>44265</v>
      </c>
      <c r="H37413">
        <v>2806</v>
      </c>
      <c r="M37413">
        <v>339</v>
      </c>
    </row>
    <row r="37414" spans="1:13" customFormat="1" hidden="1">
      <c r="A37414" t="s">
        <v>1130</v>
      </c>
      <c r="B37414" t="s">
        <v>1131</v>
      </c>
      <c r="C37414" s="1">
        <v>44266</v>
      </c>
      <c r="H37414">
        <v>2806</v>
      </c>
      <c r="M37414">
        <v>339</v>
      </c>
    </row>
    <row r="37415" spans="1:13" customFormat="1" hidden="1">
      <c r="A37415" t="s">
        <v>1130</v>
      </c>
      <c r="B37415" t="s">
        <v>1131</v>
      </c>
      <c r="C37415" s="1">
        <v>44267</v>
      </c>
      <c r="H37415">
        <v>2806</v>
      </c>
      <c r="M37415">
        <v>339</v>
      </c>
    </row>
    <row r="37416" spans="1:13" customFormat="1" hidden="1">
      <c r="A37416" t="s">
        <v>1130</v>
      </c>
      <c r="B37416" t="s">
        <v>1131</v>
      </c>
      <c r="C37416" s="1">
        <v>44268</v>
      </c>
      <c r="H37416">
        <v>2806</v>
      </c>
      <c r="M37416">
        <v>339</v>
      </c>
    </row>
    <row r="37417" spans="1:13" customFormat="1" hidden="1">
      <c r="A37417" t="s">
        <v>1130</v>
      </c>
      <c r="B37417" t="s">
        <v>1131</v>
      </c>
      <c r="C37417" s="1">
        <v>44269</v>
      </c>
      <c r="H37417">
        <v>2806</v>
      </c>
      <c r="M37417">
        <v>339</v>
      </c>
    </row>
    <row r="37418" spans="1:13" customFormat="1" hidden="1">
      <c r="A37418" t="s">
        <v>1130</v>
      </c>
      <c r="B37418" t="s">
        <v>1131</v>
      </c>
      <c r="C37418" s="1">
        <v>44270</v>
      </c>
      <c r="H37418">
        <v>2806</v>
      </c>
      <c r="M37418">
        <v>339</v>
      </c>
    </row>
    <row r="37419" spans="1:13" customFormat="1" hidden="1">
      <c r="A37419" t="s">
        <v>1130</v>
      </c>
      <c r="B37419" t="s">
        <v>1131</v>
      </c>
      <c r="C37419" s="1">
        <v>44271</v>
      </c>
      <c r="H37419">
        <v>2806</v>
      </c>
      <c r="M37419">
        <v>339</v>
      </c>
    </row>
    <row r="37420" spans="1:13" customFormat="1" hidden="1">
      <c r="A37420" t="s">
        <v>1130</v>
      </c>
      <c r="B37420" t="s">
        <v>1131</v>
      </c>
      <c r="C37420" s="1">
        <v>44272</v>
      </c>
      <c r="H37420">
        <v>2806</v>
      </c>
      <c r="M37420">
        <v>339</v>
      </c>
    </row>
    <row r="37421" spans="1:13" customFormat="1" hidden="1">
      <c r="A37421" t="s">
        <v>1130</v>
      </c>
      <c r="B37421" t="s">
        <v>1131</v>
      </c>
      <c r="C37421" s="1">
        <v>44273</v>
      </c>
      <c r="H37421">
        <v>2806</v>
      </c>
      <c r="M37421">
        <v>339</v>
      </c>
    </row>
    <row r="37422" spans="1:13" customFormat="1" hidden="1">
      <c r="A37422" t="s">
        <v>1130</v>
      </c>
      <c r="B37422" t="s">
        <v>1131</v>
      </c>
      <c r="C37422" s="1">
        <v>44274</v>
      </c>
      <c r="H37422">
        <v>2806</v>
      </c>
      <c r="M37422">
        <v>339</v>
      </c>
    </row>
    <row r="37423" spans="1:13" customFormat="1" hidden="1">
      <c r="A37423" t="s">
        <v>1130</v>
      </c>
      <c r="B37423" t="s">
        <v>1131</v>
      </c>
      <c r="C37423" s="1">
        <v>44275</v>
      </c>
      <c r="H37423">
        <v>2806</v>
      </c>
      <c r="M37423">
        <v>339</v>
      </c>
    </row>
    <row r="37424" spans="1:13" customFormat="1" hidden="1">
      <c r="A37424" t="s">
        <v>1130</v>
      </c>
      <c r="B37424" t="s">
        <v>1131</v>
      </c>
      <c r="C37424" s="1">
        <v>44276</v>
      </c>
      <c r="H37424">
        <v>2806</v>
      </c>
      <c r="M37424">
        <v>339</v>
      </c>
    </row>
    <row r="37425" spans="1:13" customFormat="1" hidden="1">
      <c r="A37425" t="s">
        <v>1130</v>
      </c>
      <c r="B37425" t="s">
        <v>1131</v>
      </c>
      <c r="C37425" s="1">
        <v>44277</v>
      </c>
      <c r="H37425">
        <v>2806</v>
      </c>
      <c r="M37425">
        <v>339</v>
      </c>
    </row>
    <row r="37426" spans="1:13" customFormat="1" hidden="1">
      <c r="A37426" t="s">
        <v>1130</v>
      </c>
      <c r="B37426" t="s">
        <v>1131</v>
      </c>
      <c r="C37426" s="1">
        <v>44278</v>
      </c>
      <c r="H37426">
        <v>2806</v>
      </c>
      <c r="M37426">
        <v>339</v>
      </c>
    </row>
    <row r="37427" spans="1:13" customFormat="1" hidden="1">
      <c r="A37427" t="s">
        <v>1130</v>
      </c>
      <c r="B37427" t="s">
        <v>1131</v>
      </c>
      <c r="C37427" s="1">
        <v>44279</v>
      </c>
      <c r="D37427">
        <v>42092</v>
      </c>
      <c r="E37427">
        <v>42092</v>
      </c>
      <c r="H37427">
        <v>2806</v>
      </c>
      <c r="I37427">
        <v>0.51</v>
      </c>
      <c r="J37427">
        <v>0.51</v>
      </c>
      <c r="M37427">
        <v>339</v>
      </c>
    </row>
    <row r="37428" spans="1:13" customFormat="1" hidden="1">
      <c r="A37428" t="s">
        <v>1130</v>
      </c>
      <c r="B37428" t="s">
        <v>1131</v>
      </c>
      <c r="C37428" s="1">
        <v>44280</v>
      </c>
      <c r="H37428">
        <v>2793</v>
      </c>
      <c r="M37428">
        <v>337</v>
      </c>
    </row>
    <row r="37429" spans="1:13" customFormat="1" hidden="1">
      <c r="A37429" t="s">
        <v>1130</v>
      </c>
      <c r="B37429" t="s">
        <v>1131</v>
      </c>
      <c r="C37429" s="1">
        <v>44281</v>
      </c>
      <c r="H37429">
        <v>2779</v>
      </c>
      <c r="M37429">
        <v>336</v>
      </c>
    </row>
    <row r="37430" spans="1:13" customFormat="1" hidden="1">
      <c r="A37430" t="s">
        <v>1130</v>
      </c>
      <c r="B37430" t="s">
        <v>1131</v>
      </c>
      <c r="C37430" s="1">
        <v>44282</v>
      </c>
      <c r="H37430">
        <v>2765</v>
      </c>
      <c r="M37430">
        <v>334</v>
      </c>
    </row>
    <row r="37431" spans="1:13" customFormat="1" hidden="1">
      <c r="A37431" t="s">
        <v>1130</v>
      </c>
      <c r="B37431" t="s">
        <v>1131</v>
      </c>
      <c r="C37431" s="1">
        <v>44283</v>
      </c>
      <c r="H37431">
        <v>2752</v>
      </c>
      <c r="M37431">
        <v>332</v>
      </c>
    </row>
    <row r="37432" spans="1:13" customFormat="1" hidden="1">
      <c r="A37432" t="s">
        <v>1130</v>
      </c>
      <c r="B37432" t="s">
        <v>1131</v>
      </c>
      <c r="C37432" s="1">
        <v>44284</v>
      </c>
      <c r="H37432">
        <v>2738</v>
      </c>
      <c r="M37432">
        <v>331</v>
      </c>
    </row>
    <row r="37433" spans="1:13" customFormat="1" hidden="1">
      <c r="A37433" t="s">
        <v>1130</v>
      </c>
      <c r="B37433" t="s">
        <v>1131</v>
      </c>
      <c r="C37433" s="1">
        <v>44285</v>
      </c>
      <c r="H37433">
        <v>2724</v>
      </c>
      <c r="M37433">
        <v>329</v>
      </c>
    </row>
    <row r="37434" spans="1:13" customFormat="1" hidden="1">
      <c r="A37434" t="s">
        <v>1130</v>
      </c>
      <c r="B37434" t="s">
        <v>1131</v>
      </c>
      <c r="C37434" s="1">
        <v>44286</v>
      </c>
      <c r="H37434">
        <v>2711</v>
      </c>
      <c r="M37434">
        <v>327</v>
      </c>
    </row>
    <row r="37435" spans="1:13" customFormat="1" hidden="1">
      <c r="A37435" t="s">
        <v>1130</v>
      </c>
      <c r="B37435" t="s">
        <v>1131</v>
      </c>
      <c r="C37435" s="1">
        <v>44287</v>
      </c>
      <c r="H37435">
        <v>2711</v>
      </c>
      <c r="M37435">
        <v>327</v>
      </c>
    </row>
    <row r="37436" spans="1:13" customFormat="1" hidden="1">
      <c r="A37436" t="s">
        <v>1130</v>
      </c>
      <c r="B37436" t="s">
        <v>1131</v>
      </c>
      <c r="C37436" s="1">
        <v>44288</v>
      </c>
      <c r="H37436">
        <v>2711</v>
      </c>
      <c r="M37436">
        <v>327</v>
      </c>
    </row>
    <row r="37437" spans="1:13" customFormat="1" hidden="1">
      <c r="A37437" t="s">
        <v>1130</v>
      </c>
      <c r="B37437" t="s">
        <v>1131</v>
      </c>
      <c r="C37437" s="1">
        <v>44289</v>
      </c>
      <c r="H37437">
        <v>2711</v>
      </c>
      <c r="M37437">
        <v>327</v>
      </c>
    </row>
    <row r="37438" spans="1:13" customFormat="1" hidden="1">
      <c r="A37438" t="s">
        <v>1130</v>
      </c>
      <c r="B37438" t="s">
        <v>1131</v>
      </c>
      <c r="C37438" s="1">
        <v>44290</v>
      </c>
      <c r="H37438">
        <v>2711</v>
      </c>
      <c r="M37438">
        <v>327</v>
      </c>
    </row>
    <row r="37439" spans="1:13" customFormat="1" hidden="1">
      <c r="A37439" t="s">
        <v>1130</v>
      </c>
      <c r="B37439" t="s">
        <v>1131</v>
      </c>
      <c r="C37439" s="1">
        <v>44291</v>
      </c>
      <c r="H37439">
        <v>2711</v>
      </c>
      <c r="M37439">
        <v>327</v>
      </c>
    </row>
    <row r="37440" spans="1:13" customFormat="1" hidden="1">
      <c r="A37440" t="s">
        <v>1130</v>
      </c>
      <c r="B37440" t="s">
        <v>1131</v>
      </c>
      <c r="C37440" s="1">
        <v>44292</v>
      </c>
      <c r="H37440">
        <v>2711</v>
      </c>
      <c r="M37440">
        <v>327</v>
      </c>
    </row>
    <row r="37441" spans="1:13" customFormat="1" hidden="1">
      <c r="A37441" t="s">
        <v>1130</v>
      </c>
      <c r="B37441" t="s">
        <v>1131</v>
      </c>
      <c r="C37441" s="1">
        <v>44293</v>
      </c>
      <c r="H37441">
        <v>2711</v>
      </c>
      <c r="M37441">
        <v>327</v>
      </c>
    </row>
    <row r="37442" spans="1:13" customFormat="1" hidden="1">
      <c r="A37442" t="s">
        <v>1130</v>
      </c>
      <c r="B37442" t="s">
        <v>1131</v>
      </c>
      <c r="C37442" s="1">
        <v>44294</v>
      </c>
      <c r="D37442">
        <v>82753</v>
      </c>
      <c r="E37442">
        <v>82753</v>
      </c>
      <c r="H37442">
        <v>2711</v>
      </c>
      <c r="I37442">
        <v>1</v>
      </c>
      <c r="J37442">
        <v>1</v>
      </c>
      <c r="M37442">
        <v>327</v>
      </c>
    </row>
    <row r="37443" spans="1:13" customFormat="1" hidden="1">
      <c r="A37443" t="s">
        <v>1130</v>
      </c>
      <c r="B37443" t="s">
        <v>1131</v>
      </c>
      <c r="C37443" s="1">
        <v>44295</v>
      </c>
      <c r="H37443">
        <v>2816</v>
      </c>
      <c r="M37443">
        <v>340</v>
      </c>
    </row>
    <row r="37444" spans="1:13" customFormat="1" hidden="1">
      <c r="A37444" t="s">
        <v>1130</v>
      </c>
      <c r="B37444" t="s">
        <v>1131</v>
      </c>
      <c r="C37444" s="1">
        <v>44296</v>
      </c>
      <c r="H37444">
        <v>2922</v>
      </c>
      <c r="M37444">
        <v>353</v>
      </c>
    </row>
    <row r="37445" spans="1:13" customFormat="1" hidden="1">
      <c r="A37445" t="s">
        <v>1130</v>
      </c>
      <c r="B37445" t="s">
        <v>1131</v>
      </c>
      <c r="C37445" s="1">
        <v>44297</v>
      </c>
      <c r="H37445">
        <v>3027</v>
      </c>
      <c r="M37445">
        <v>366</v>
      </c>
    </row>
    <row r="37446" spans="1:13" customFormat="1" hidden="1">
      <c r="A37446" t="s">
        <v>1130</v>
      </c>
      <c r="B37446" t="s">
        <v>1131</v>
      </c>
      <c r="C37446" s="1">
        <v>44298</v>
      </c>
      <c r="H37446">
        <v>3133</v>
      </c>
      <c r="M37446">
        <v>378</v>
      </c>
    </row>
    <row r="37447" spans="1:13" customFormat="1" hidden="1">
      <c r="A37447" t="s">
        <v>1130</v>
      </c>
      <c r="B37447" t="s">
        <v>1131</v>
      </c>
      <c r="C37447" s="1">
        <v>44299</v>
      </c>
      <c r="D37447">
        <v>100000</v>
      </c>
      <c r="E37447">
        <v>100000</v>
      </c>
      <c r="H37447">
        <v>3238</v>
      </c>
      <c r="I37447">
        <v>1.21</v>
      </c>
      <c r="J37447">
        <v>1.21</v>
      </c>
      <c r="M37447">
        <v>391</v>
      </c>
    </row>
    <row r="37448" spans="1:13" customFormat="1" hidden="1">
      <c r="A37448" t="s">
        <v>1130</v>
      </c>
      <c r="B37448" t="s">
        <v>1131</v>
      </c>
      <c r="C37448" s="1">
        <v>44300</v>
      </c>
      <c r="H37448">
        <v>4994</v>
      </c>
      <c r="M37448">
        <v>603</v>
      </c>
    </row>
    <row r="37449" spans="1:13" customFormat="1" hidden="1">
      <c r="A37449" t="s">
        <v>1130</v>
      </c>
      <c r="B37449" t="s">
        <v>1131</v>
      </c>
      <c r="C37449" s="1">
        <v>44301</v>
      </c>
      <c r="H37449">
        <v>6750</v>
      </c>
      <c r="M37449">
        <v>815</v>
      </c>
    </row>
    <row r="37450" spans="1:13" customFormat="1" hidden="1">
      <c r="A37450" t="s">
        <v>1130</v>
      </c>
      <c r="B37450" t="s">
        <v>1131</v>
      </c>
      <c r="C37450" s="1">
        <v>44302</v>
      </c>
      <c r="H37450">
        <v>8400</v>
      </c>
      <c r="M37450">
        <v>1015</v>
      </c>
    </row>
    <row r="37451" spans="1:13" customFormat="1" hidden="1">
      <c r="A37451" t="s">
        <v>1130</v>
      </c>
      <c r="B37451" t="s">
        <v>1131</v>
      </c>
      <c r="C37451" s="1">
        <v>44303</v>
      </c>
      <c r="D37451">
        <v>160000</v>
      </c>
      <c r="E37451">
        <v>160000</v>
      </c>
      <c r="H37451">
        <v>10050</v>
      </c>
      <c r="I37451">
        <v>1.93</v>
      </c>
      <c r="J37451">
        <v>1.93</v>
      </c>
      <c r="M37451">
        <v>1214</v>
      </c>
    </row>
    <row r="37452" spans="1:13" customFormat="1" hidden="1">
      <c r="A37452" t="s">
        <v>1130</v>
      </c>
      <c r="B37452" t="s">
        <v>1131</v>
      </c>
      <c r="C37452" s="1">
        <v>44304</v>
      </c>
      <c r="H37452">
        <v>10050</v>
      </c>
      <c r="M37452">
        <v>1214</v>
      </c>
    </row>
    <row r="37453" spans="1:13" customFormat="1" hidden="1">
      <c r="A37453" t="s">
        <v>1130</v>
      </c>
      <c r="B37453" t="s">
        <v>1131</v>
      </c>
      <c r="C37453" s="1">
        <v>44305</v>
      </c>
      <c r="H37453">
        <v>10051</v>
      </c>
      <c r="M37453">
        <v>1214</v>
      </c>
    </row>
    <row r="37454" spans="1:13" customFormat="1" hidden="1">
      <c r="A37454" t="s">
        <v>1130</v>
      </c>
      <c r="B37454" t="s">
        <v>1131</v>
      </c>
      <c r="C37454" s="1">
        <v>44306</v>
      </c>
      <c r="H37454">
        <v>10051</v>
      </c>
      <c r="M37454">
        <v>1214</v>
      </c>
    </row>
    <row r="37455" spans="1:13" customFormat="1" hidden="1">
      <c r="A37455" t="s">
        <v>1130</v>
      </c>
      <c r="B37455" t="s">
        <v>1131</v>
      </c>
      <c r="C37455" s="1">
        <v>44307</v>
      </c>
      <c r="H37455">
        <v>8402</v>
      </c>
      <c r="M37455">
        <v>1015</v>
      </c>
    </row>
    <row r="37456" spans="1:13" customFormat="1" hidden="1">
      <c r="A37456" t="s">
        <v>1130</v>
      </c>
      <c r="B37456" t="s">
        <v>1131</v>
      </c>
      <c r="C37456" s="1">
        <v>44308</v>
      </c>
      <c r="H37456">
        <v>6752</v>
      </c>
      <c r="M37456">
        <v>816</v>
      </c>
    </row>
    <row r="37457" spans="1:13" customFormat="1" hidden="1">
      <c r="A37457" t="s">
        <v>1130</v>
      </c>
      <c r="B37457" t="s">
        <v>1131</v>
      </c>
      <c r="C37457" s="1">
        <v>44309</v>
      </c>
      <c r="H37457">
        <v>5103</v>
      </c>
      <c r="M37457">
        <v>616</v>
      </c>
    </row>
    <row r="37458" spans="1:13" customFormat="1" hidden="1">
      <c r="A37458" t="s">
        <v>1130</v>
      </c>
      <c r="B37458" t="s">
        <v>1131</v>
      </c>
      <c r="C37458" s="1">
        <v>44310</v>
      </c>
      <c r="H37458">
        <v>3453</v>
      </c>
      <c r="M37458">
        <v>417</v>
      </c>
    </row>
    <row r="37459" spans="1:13" customFormat="1" hidden="1">
      <c r="A37459" t="s">
        <v>1130</v>
      </c>
      <c r="B37459" t="s">
        <v>1131</v>
      </c>
      <c r="C37459" s="1">
        <v>44311</v>
      </c>
      <c r="H37459">
        <v>3453</v>
      </c>
      <c r="M37459">
        <v>417</v>
      </c>
    </row>
    <row r="37460" spans="1:13" customFormat="1" hidden="1">
      <c r="A37460" t="s">
        <v>1130</v>
      </c>
      <c r="B37460" t="s">
        <v>1131</v>
      </c>
      <c r="C37460" s="1">
        <v>44312</v>
      </c>
      <c r="H37460">
        <v>3453</v>
      </c>
      <c r="M37460">
        <v>417</v>
      </c>
    </row>
    <row r="37461" spans="1:13" customFormat="1" hidden="1">
      <c r="A37461" t="s">
        <v>1130</v>
      </c>
      <c r="B37461" t="s">
        <v>1131</v>
      </c>
      <c r="C37461" s="1">
        <v>44313</v>
      </c>
      <c r="H37461">
        <v>3453</v>
      </c>
      <c r="M37461">
        <v>417</v>
      </c>
    </row>
    <row r="37462" spans="1:13" customFormat="1" hidden="1">
      <c r="A37462" t="s">
        <v>1130</v>
      </c>
      <c r="B37462" t="s">
        <v>1131</v>
      </c>
      <c r="C37462" s="1">
        <v>44314</v>
      </c>
      <c r="H37462">
        <v>3453</v>
      </c>
      <c r="M37462">
        <v>417</v>
      </c>
    </row>
    <row r="37463" spans="1:13" customFormat="1" hidden="1">
      <c r="A37463" t="s">
        <v>1130</v>
      </c>
      <c r="B37463" t="s">
        <v>1131</v>
      </c>
      <c r="C37463" s="1">
        <v>44315</v>
      </c>
      <c r="H37463">
        <v>3453</v>
      </c>
      <c r="M37463">
        <v>417</v>
      </c>
    </row>
    <row r="37464" spans="1:13" customFormat="1" hidden="1">
      <c r="A37464" t="s">
        <v>1130</v>
      </c>
      <c r="B37464" t="s">
        <v>1131</v>
      </c>
      <c r="C37464" s="1">
        <v>44316</v>
      </c>
      <c r="H37464">
        <v>3453</v>
      </c>
      <c r="M37464">
        <v>417</v>
      </c>
    </row>
    <row r="37465" spans="1:13" customFormat="1" hidden="1">
      <c r="A37465" t="s">
        <v>1130</v>
      </c>
      <c r="B37465" t="s">
        <v>1131</v>
      </c>
      <c r="C37465" s="1">
        <v>44317</v>
      </c>
      <c r="H37465">
        <v>3453</v>
      </c>
      <c r="M37465">
        <v>417</v>
      </c>
    </row>
    <row r="37466" spans="1:13" customFormat="1" hidden="1">
      <c r="A37466" t="s">
        <v>1130</v>
      </c>
      <c r="B37466" t="s">
        <v>1131</v>
      </c>
      <c r="C37466" s="1">
        <v>44318</v>
      </c>
      <c r="H37466">
        <v>3453</v>
      </c>
      <c r="M37466">
        <v>417</v>
      </c>
    </row>
    <row r="37467" spans="1:13" customFormat="1" hidden="1">
      <c r="A37467" t="s">
        <v>1130</v>
      </c>
      <c r="B37467" t="s">
        <v>1131</v>
      </c>
      <c r="C37467" s="1">
        <v>44319</v>
      </c>
      <c r="H37467">
        <v>3453</v>
      </c>
      <c r="M37467">
        <v>417</v>
      </c>
    </row>
    <row r="37468" spans="1:13" customFormat="1" hidden="1">
      <c r="A37468" t="s">
        <v>1130</v>
      </c>
      <c r="B37468" t="s">
        <v>1131</v>
      </c>
      <c r="C37468" s="1">
        <v>44320</v>
      </c>
      <c r="H37468">
        <v>3453</v>
      </c>
      <c r="M37468">
        <v>417</v>
      </c>
    </row>
    <row r="37469" spans="1:13" customFormat="1" hidden="1">
      <c r="A37469" t="s">
        <v>1130</v>
      </c>
      <c r="B37469" t="s">
        <v>1131</v>
      </c>
      <c r="C37469" s="1">
        <v>44321</v>
      </c>
      <c r="H37469">
        <v>3453</v>
      </c>
      <c r="M37469">
        <v>417</v>
      </c>
    </row>
    <row r="37470" spans="1:13" customFormat="1" hidden="1">
      <c r="A37470" t="s">
        <v>1130</v>
      </c>
      <c r="B37470" t="s">
        <v>1131</v>
      </c>
      <c r="C37470" s="1">
        <v>44322</v>
      </c>
      <c r="H37470">
        <v>3453</v>
      </c>
      <c r="M37470">
        <v>417</v>
      </c>
    </row>
    <row r="37471" spans="1:13" customFormat="1" hidden="1">
      <c r="A37471" t="s">
        <v>1130</v>
      </c>
      <c r="B37471" t="s">
        <v>1131</v>
      </c>
      <c r="C37471" s="1">
        <v>44323</v>
      </c>
      <c r="H37471">
        <v>3453</v>
      </c>
      <c r="M37471">
        <v>417</v>
      </c>
    </row>
    <row r="37472" spans="1:13" customFormat="1" hidden="1">
      <c r="A37472" t="s">
        <v>1130</v>
      </c>
      <c r="B37472" t="s">
        <v>1131</v>
      </c>
      <c r="C37472" s="1">
        <v>44324</v>
      </c>
      <c r="H37472">
        <v>3453</v>
      </c>
      <c r="M37472">
        <v>417</v>
      </c>
    </row>
    <row r="37473" spans="1:13" customFormat="1" hidden="1">
      <c r="A37473" t="s">
        <v>1130</v>
      </c>
      <c r="B37473" t="s">
        <v>1131</v>
      </c>
      <c r="C37473" s="1">
        <v>44325</v>
      </c>
      <c r="H37473">
        <v>3453</v>
      </c>
      <c r="M37473">
        <v>417</v>
      </c>
    </row>
    <row r="37474" spans="1:13" customFormat="1" hidden="1">
      <c r="A37474" t="s">
        <v>1130</v>
      </c>
      <c r="B37474" t="s">
        <v>1131</v>
      </c>
      <c r="C37474" s="1">
        <v>44326</v>
      </c>
      <c r="H37474">
        <v>3453</v>
      </c>
      <c r="M37474">
        <v>417</v>
      </c>
    </row>
    <row r="37475" spans="1:13" customFormat="1" hidden="1">
      <c r="A37475" t="s">
        <v>1130</v>
      </c>
      <c r="B37475" t="s">
        <v>1131</v>
      </c>
      <c r="C37475" s="1">
        <v>44327</v>
      </c>
      <c r="H37475">
        <v>3453</v>
      </c>
      <c r="M37475">
        <v>417</v>
      </c>
    </row>
    <row r="37476" spans="1:13" customFormat="1" hidden="1">
      <c r="A37476" t="s">
        <v>1130</v>
      </c>
      <c r="B37476" t="s">
        <v>1131</v>
      </c>
      <c r="C37476" s="1">
        <v>44328</v>
      </c>
      <c r="H37476">
        <v>3453</v>
      </c>
      <c r="M37476">
        <v>417</v>
      </c>
    </row>
    <row r="37477" spans="1:13" customFormat="1" hidden="1">
      <c r="A37477" t="s">
        <v>1130</v>
      </c>
      <c r="B37477" t="s">
        <v>1131</v>
      </c>
      <c r="C37477" s="1">
        <v>44329</v>
      </c>
      <c r="H37477">
        <v>3453</v>
      </c>
      <c r="M37477">
        <v>417</v>
      </c>
    </row>
    <row r="37478" spans="1:13" customFormat="1" hidden="1">
      <c r="A37478" t="s">
        <v>1130</v>
      </c>
      <c r="B37478" t="s">
        <v>1131</v>
      </c>
      <c r="C37478" s="1">
        <v>44330</v>
      </c>
      <c r="H37478">
        <v>3453</v>
      </c>
      <c r="M37478">
        <v>417</v>
      </c>
    </row>
    <row r="37479" spans="1:13" customFormat="1" hidden="1">
      <c r="A37479" t="s">
        <v>1130</v>
      </c>
      <c r="B37479" t="s">
        <v>1131</v>
      </c>
      <c r="C37479" s="1">
        <v>44331</v>
      </c>
      <c r="H37479">
        <v>3453</v>
      </c>
      <c r="M37479">
        <v>417</v>
      </c>
    </row>
    <row r="37480" spans="1:13" customFormat="1" hidden="1">
      <c r="A37480" t="s">
        <v>1130</v>
      </c>
      <c r="B37480" t="s">
        <v>1131</v>
      </c>
      <c r="C37480" s="1">
        <v>44332</v>
      </c>
      <c r="H37480">
        <v>3453</v>
      </c>
      <c r="M37480">
        <v>417</v>
      </c>
    </row>
    <row r="37481" spans="1:13" customFormat="1" hidden="1">
      <c r="A37481" t="s">
        <v>1130</v>
      </c>
      <c r="B37481" t="s">
        <v>1131</v>
      </c>
      <c r="C37481" s="1">
        <v>44333</v>
      </c>
      <c r="H37481">
        <v>3453</v>
      </c>
      <c r="M37481">
        <v>417</v>
      </c>
    </row>
    <row r="37482" spans="1:13" customFormat="1" hidden="1">
      <c r="A37482" t="s">
        <v>1130</v>
      </c>
      <c r="B37482" t="s">
        <v>1131</v>
      </c>
      <c r="C37482" s="1">
        <v>44334</v>
      </c>
      <c r="H37482">
        <v>3453</v>
      </c>
      <c r="M37482">
        <v>417</v>
      </c>
    </row>
    <row r="37483" spans="1:13" customFormat="1" hidden="1">
      <c r="A37483" t="s">
        <v>1130</v>
      </c>
      <c r="B37483" t="s">
        <v>1131</v>
      </c>
      <c r="C37483" s="1">
        <v>44335</v>
      </c>
      <c r="H37483">
        <v>3453</v>
      </c>
      <c r="M37483">
        <v>417</v>
      </c>
    </row>
    <row r="37484" spans="1:13" customFormat="1" hidden="1">
      <c r="A37484" t="s">
        <v>1130</v>
      </c>
      <c r="B37484" t="s">
        <v>1131</v>
      </c>
      <c r="C37484" s="1">
        <v>44336</v>
      </c>
      <c r="H37484">
        <v>3453</v>
      </c>
      <c r="M37484">
        <v>417</v>
      </c>
    </row>
    <row r="37485" spans="1:13" customFormat="1" hidden="1">
      <c r="A37485" t="s">
        <v>1130</v>
      </c>
      <c r="B37485" t="s">
        <v>1131</v>
      </c>
      <c r="C37485" s="1">
        <v>44337</v>
      </c>
      <c r="H37485">
        <v>3453</v>
      </c>
      <c r="M37485">
        <v>417</v>
      </c>
    </row>
    <row r="37486" spans="1:13" customFormat="1" hidden="1">
      <c r="A37486" t="s">
        <v>1130</v>
      </c>
      <c r="B37486" t="s">
        <v>1131</v>
      </c>
      <c r="C37486" s="1">
        <v>44338</v>
      </c>
      <c r="H37486">
        <v>3453</v>
      </c>
      <c r="M37486">
        <v>417</v>
      </c>
    </row>
    <row r="37487" spans="1:13" customFormat="1" hidden="1">
      <c r="A37487" t="s">
        <v>1130</v>
      </c>
      <c r="B37487" t="s">
        <v>1131</v>
      </c>
      <c r="C37487" s="1">
        <v>44339</v>
      </c>
      <c r="H37487">
        <v>3453</v>
      </c>
      <c r="M37487">
        <v>417</v>
      </c>
    </row>
    <row r="37488" spans="1:13" customFormat="1" hidden="1">
      <c r="A37488" t="s">
        <v>1130</v>
      </c>
      <c r="B37488" t="s">
        <v>1131</v>
      </c>
      <c r="C37488" s="1">
        <v>44340</v>
      </c>
      <c r="H37488">
        <v>3453</v>
      </c>
      <c r="M37488">
        <v>417</v>
      </c>
    </row>
    <row r="37489" spans="1:13" customFormat="1" hidden="1">
      <c r="A37489" t="s">
        <v>1130</v>
      </c>
      <c r="B37489" t="s">
        <v>1131</v>
      </c>
      <c r="C37489" s="1">
        <v>44341</v>
      </c>
      <c r="H37489">
        <v>3453</v>
      </c>
      <c r="M37489">
        <v>417</v>
      </c>
    </row>
    <row r="37490" spans="1:13" customFormat="1" hidden="1">
      <c r="A37490" t="s">
        <v>1130</v>
      </c>
      <c r="B37490" t="s">
        <v>1131</v>
      </c>
      <c r="C37490" s="1">
        <v>44342</v>
      </c>
      <c r="H37490">
        <v>3453</v>
      </c>
      <c r="M37490">
        <v>417</v>
      </c>
    </row>
    <row r="37491" spans="1:13" customFormat="1" hidden="1">
      <c r="A37491" t="s">
        <v>1130</v>
      </c>
      <c r="B37491" t="s">
        <v>1131</v>
      </c>
      <c r="C37491" s="1">
        <v>44343</v>
      </c>
      <c r="H37491">
        <v>3453</v>
      </c>
      <c r="M37491">
        <v>417</v>
      </c>
    </row>
    <row r="37492" spans="1:13" customFormat="1" hidden="1">
      <c r="A37492" t="s">
        <v>1130</v>
      </c>
      <c r="B37492" t="s">
        <v>1131</v>
      </c>
      <c r="C37492" s="1">
        <v>44344</v>
      </c>
      <c r="H37492">
        <v>3453</v>
      </c>
      <c r="M37492">
        <v>417</v>
      </c>
    </row>
    <row r="37493" spans="1:13" customFormat="1" hidden="1">
      <c r="A37493" t="s">
        <v>1130</v>
      </c>
      <c r="B37493" t="s">
        <v>1131</v>
      </c>
      <c r="C37493" s="1">
        <v>44345</v>
      </c>
      <c r="H37493">
        <v>3453</v>
      </c>
      <c r="M37493">
        <v>417</v>
      </c>
    </row>
    <row r="37494" spans="1:13" customFormat="1" hidden="1">
      <c r="A37494" t="s">
        <v>1130</v>
      </c>
      <c r="B37494" t="s">
        <v>1131</v>
      </c>
      <c r="C37494" s="1">
        <v>44346</v>
      </c>
      <c r="H37494">
        <v>3453</v>
      </c>
      <c r="M37494">
        <v>417</v>
      </c>
    </row>
    <row r="37495" spans="1:13" customFormat="1" hidden="1">
      <c r="A37495" t="s">
        <v>1130</v>
      </c>
      <c r="B37495" t="s">
        <v>1131</v>
      </c>
      <c r="C37495" s="1">
        <v>44347</v>
      </c>
      <c r="D37495">
        <v>311938</v>
      </c>
      <c r="E37495">
        <v>270784</v>
      </c>
      <c r="F37495">
        <v>41154</v>
      </c>
      <c r="H37495">
        <v>3453</v>
      </c>
      <c r="I37495">
        <v>3.77</v>
      </c>
      <c r="J37495">
        <v>3.27</v>
      </c>
      <c r="K37495">
        <v>0.5</v>
      </c>
      <c r="M37495">
        <v>417</v>
      </c>
    </row>
    <row r="37496" spans="1:13" customFormat="1" hidden="1">
      <c r="A37496" t="s">
        <v>1130</v>
      </c>
      <c r="B37496" t="s">
        <v>1131</v>
      </c>
      <c r="C37496" s="1">
        <v>44348</v>
      </c>
      <c r="H37496">
        <v>3080</v>
      </c>
      <c r="M37496">
        <v>372</v>
      </c>
    </row>
    <row r="37497" spans="1:13" customFormat="1" hidden="1">
      <c r="A37497" t="s">
        <v>1130</v>
      </c>
      <c r="B37497" t="s">
        <v>1131</v>
      </c>
      <c r="C37497" s="1">
        <v>44349</v>
      </c>
      <c r="H37497">
        <v>2707</v>
      </c>
      <c r="M37497">
        <v>327</v>
      </c>
    </row>
    <row r="37498" spans="1:13" customFormat="1" hidden="1">
      <c r="A37498" t="s">
        <v>1130</v>
      </c>
      <c r="B37498" t="s">
        <v>1131</v>
      </c>
      <c r="C37498" s="1">
        <v>44350</v>
      </c>
      <c r="H37498">
        <v>2334</v>
      </c>
      <c r="M37498">
        <v>282</v>
      </c>
    </row>
    <row r="37499" spans="1:13" customFormat="1" hidden="1">
      <c r="A37499" t="s">
        <v>1130</v>
      </c>
      <c r="B37499" t="s">
        <v>1131</v>
      </c>
      <c r="C37499" s="1">
        <v>44351</v>
      </c>
      <c r="H37499">
        <v>1960</v>
      </c>
      <c r="M37499">
        <v>237</v>
      </c>
    </row>
    <row r="37500" spans="1:13" customFormat="1" hidden="1">
      <c r="A37500" t="s">
        <v>1130</v>
      </c>
      <c r="B37500" t="s">
        <v>1131</v>
      </c>
      <c r="C37500" s="1">
        <v>44352</v>
      </c>
      <c r="H37500">
        <v>1587</v>
      </c>
      <c r="M37500">
        <v>192</v>
      </c>
    </row>
    <row r="37501" spans="1:13" customFormat="1" hidden="1">
      <c r="A37501" t="s">
        <v>1130</v>
      </c>
      <c r="B37501" t="s">
        <v>1131</v>
      </c>
      <c r="C37501" s="1">
        <v>44353</v>
      </c>
      <c r="H37501">
        <v>1214</v>
      </c>
      <c r="M37501">
        <v>147</v>
      </c>
    </row>
    <row r="37502" spans="1:13" customFormat="1" hidden="1">
      <c r="A37502" t="s">
        <v>1130</v>
      </c>
      <c r="B37502" t="s">
        <v>1131</v>
      </c>
      <c r="C37502" s="1">
        <v>44354</v>
      </c>
      <c r="H37502">
        <v>841</v>
      </c>
      <c r="M37502">
        <v>102</v>
      </c>
    </row>
    <row r="37503" spans="1:13" customFormat="1" hidden="1">
      <c r="A37503" t="s">
        <v>1130</v>
      </c>
      <c r="B37503" t="s">
        <v>1131</v>
      </c>
      <c r="C37503" s="1">
        <v>44355</v>
      </c>
      <c r="D37503">
        <v>318666</v>
      </c>
      <c r="E37503">
        <v>270784</v>
      </c>
      <c r="F37503">
        <v>47882</v>
      </c>
      <c r="H37503">
        <v>841</v>
      </c>
      <c r="I37503">
        <v>3.85</v>
      </c>
      <c r="J37503">
        <v>3.27</v>
      </c>
      <c r="K37503">
        <v>0.57999999999999996</v>
      </c>
      <c r="M37503">
        <v>102</v>
      </c>
    </row>
    <row r="37504" spans="1:13" customFormat="1" hidden="1">
      <c r="A37504" t="s">
        <v>1130</v>
      </c>
      <c r="B37504" t="s">
        <v>1131</v>
      </c>
      <c r="C37504" s="1">
        <v>44356</v>
      </c>
      <c r="H37504">
        <v>2762</v>
      </c>
      <c r="M37504">
        <v>334</v>
      </c>
    </row>
    <row r="37505" spans="1:13" customFormat="1" hidden="1">
      <c r="A37505" t="s">
        <v>1130</v>
      </c>
      <c r="B37505" t="s">
        <v>1131</v>
      </c>
      <c r="C37505" s="1">
        <v>44357</v>
      </c>
      <c r="D37505">
        <v>347246</v>
      </c>
      <c r="E37505">
        <v>270784</v>
      </c>
      <c r="F37505">
        <v>76462</v>
      </c>
      <c r="H37505">
        <v>4684</v>
      </c>
      <c r="I37505">
        <v>4.1900000000000004</v>
      </c>
      <c r="J37505">
        <v>3.27</v>
      </c>
      <c r="K37505">
        <v>0.92</v>
      </c>
      <c r="M37505">
        <v>566</v>
      </c>
    </row>
    <row r="37506" spans="1:13" customFormat="1" hidden="1">
      <c r="A37506" t="s">
        <v>1130</v>
      </c>
      <c r="B37506" t="s">
        <v>1131</v>
      </c>
      <c r="C37506" s="1">
        <v>44358</v>
      </c>
      <c r="H37506">
        <v>4955</v>
      </c>
      <c r="M37506">
        <v>599</v>
      </c>
    </row>
    <row r="37507" spans="1:13" customFormat="1" hidden="1">
      <c r="A37507" t="s">
        <v>1130</v>
      </c>
      <c r="B37507" t="s">
        <v>1131</v>
      </c>
      <c r="C37507" s="1">
        <v>44359</v>
      </c>
      <c r="H37507">
        <v>5227</v>
      </c>
      <c r="M37507">
        <v>631</v>
      </c>
    </row>
    <row r="37508" spans="1:13" customFormat="1" hidden="1">
      <c r="A37508" t="s">
        <v>1130</v>
      </c>
      <c r="B37508" t="s">
        <v>1131</v>
      </c>
      <c r="C37508" s="1">
        <v>44360</v>
      </c>
      <c r="H37508">
        <v>5499</v>
      </c>
      <c r="M37508">
        <v>664</v>
      </c>
    </row>
    <row r="37509" spans="1:13" customFormat="1" hidden="1">
      <c r="A37509" t="s">
        <v>1130</v>
      </c>
      <c r="B37509" t="s">
        <v>1131</v>
      </c>
      <c r="C37509" s="1">
        <v>44361</v>
      </c>
      <c r="H37509">
        <v>5770</v>
      </c>
      <c r="M37509">
        <v>697</v>
      </c>
    </row>
    <row r="37510" spans="1:13" customFormat="1" hidden="1">
      <c r="A37510" t="s">
        <v>1130</v>
      </c>
      <c r="B37510" t="s">
        <v>1131</v>
      </c>
      <c r="C37510" s="1">
        <v>44362</v>
      </c>
      <c r="H37510">
        <v>6042</v>
      </c>
      <c r="M37510">
        <v>730</v>
      </c>
    </row>
    <row r="37511" spans="1:13" customFormat="1" hidden="1">
      <c r="A37511" t="s">
        <v>1130</v>
      </c>
      <c r="B37511" t="s">
        <v>1131</v>
      </c>
      <c r="C37511" s="1">
        <v>44363</v>
      </c>
      <c r="H37511">
        <v>4392</v>
      </c>
      <c r="M37511">
        <v>531</v>
      </c>
    </row>
    <row r="37512" spans="1:13" customFormat="1" hidden="1">
      <c r="A37512" t="s">
        <v>1130</v>
      </c>
      <c r="B37512" t="s">
        <v>1131</v>
      </c>
      <c r="C37512" s="1">
        <v>44364</v>
      </c>
      <c r="H37512">
        <v>2743</v>
      </c>
      <c r="M37512">
        <v>331</v>
      </c>
    </row>
    <row r="37513" spans="1:13" customFormat="1" hidden="1">
      <c r="A37513" t="s">
        <v>1130</v>
      </c>
      <c r="B37513" t="s">
        <v>1131</v>
      </c>
      <c r="C37513" s="1">
        <v>44365</v>
      </c>
      <c r="H37513">
        <v>2743</v>
      </c>
      <c r="M37513">
        <v>331</v>
      </c>
    </row>
    <row r="37514" spans="1:13" customFormat="1" hidden="1">
      <c r="A37514" t="s">
        <v>1130</v>
      </c>
      <c r="B37514" t="s">
        <v>1131</v>
      </c>
      <c r="C37514" s="1">
        <v>44366</v>
      </c>
      <c r="H37514">
        <v>2743</v>
      </c>
      <c r="M37514">
        <v>331</v>
      </c>
    </row>
    <row r="37515" spans="1:13" customFormat="1" hidden="1">
      <c r="A37515" t="s">
        <v>1130</v>
      </c>
      <c r="B37515" t="s">
        <v>1131</v>
      </c>
      <c r="C37515" s="1">
        <v>44367</v>
      </c>
      <c r="H37515">
        <v>2743</v>
      </c>
      <c r="M37515">
        <v>331</v>
      </c>
    </row>
    <row r="37516" spans="1:13" customFormat="1" hidden="1">
      <c r="A37516" t="s">
        <v>1130</v>
      </c>
      <c r="B37516" t="s">
        <v>1131</v>
      </c>
      <c r="C37516" s="1">
        <v>44368</v>
      </c>
      <c r="H37516">
        <v>2743</v>
      </c>
      <c r="M37516">
        <v>331</v>
      </c>
    </row>
    <row r="37517" spans="1:13" customFormat="1" hidden="1">
      <c r="A37517" t="s">
        <v>1130</v>
      </c>
      <c r="B37517" t="s">
        <v>1131</v>
      </c>
      <c r="C37517" s="1">
        <v>44369</v>
      </c>
      <c r="H37517">
        <v>2743</v>
      </c>
      <c r="M37517">
        <v>331</v>
      </c>
    </row>
    <row r="37518" spans="1:13" customFormat="1" hidden="1">
      <c r="A37518" t="s">
        <v>1130</v>
      </c>
      <c r="B37518" t="s">
        <v>1131</v>
      </c>
      <c r="C37518" s="1">
        <v>44370</v>
      </c>
      <c r="H37518">
        <v>2743</v>
      </c>
      <c r="M37518">
        <v>331</v>
      </c>
    </row>
    <row r="37519" spans="1:13" customFormat="1" hidden="1">
      <c r="A37519" t="s">
        <v>1130</v>
      </c>
      <c r="B37519" t="s">
        <v>1131</v>
      </c>
      <c r="C37519" s="1">
        <v>44371</v>
      </c>
      <c r="H37519">
        <v>2743</v>
      </c>
      <c r="M37519">
        <v>331</v>
      </c>
    </row>
    <row r="37520" spans="1:13" customFormat="1" hidden="1">
      <c r="A37520" t="s">
        <v>1130</v>
      </c>
      <c r="B37520" t="s">
        <v>1131</v>
      </c>
      <c r="C37520" s="1">
        <v>44372</v>
      </c>
      <c r="H37520">
        <v>2743</v>
      </c>
      <c r="M37520">
        <v>331</v>
      </c>
    </row>
    <row r="37521" spans="1:13" customFormat="1" hidden="1">
      <c r="A37521" t="s">
        <v>1130</v>
      </c>
      <c r="B37521" t="s">
        <v>1131</v>
      </c>
      <c r="C37521" s="1">
        <v>44373</v>
      </c>
      <c r="H37521">
        <v>2743</v>
      </c>
      <c r="M37521">
        <v>331</v>
      </c>
    </row>
    <row r="37522" spans="1:13" customFormat="1" hidden="1">
      <c r="A37522" t="s">
        <v>1130</v>
      </c>
      <c r="B37522" t="s">
        <v>1131</v>
      </c>
      <c r="C37522" s="1">
        <v>44374</v>
      </c>
      <c r="H37522">
        <v>2743</v>
      </c>
      <c r="M37522">
        <v>331</v>
      </c>
    </row>
    <row r="37523" spans="1:13" customFormat="1" hidden="1">
      <c r="A37523" t="s">
        <v>1130</v>
      </c>
      <c r="B37523" t="s">
        <v>1131</v>
      </c>
      <c r="C37523" s="1">
        <v>44375</v>
      </c>
      <c r="H37523">
        <v>2743</v>
      </c>
      <c r="M37523">
        <v>331</v>
      </c>
    </row>
    <row r="37524" spans="1:13" customFormat="1" hidden="1">
      <c r="A37524" t="s">
        <v>1130</v>
      </c>
      <c r="B37524" t="s">
        <v>1131</v>
      </c>
      <c r="C37524" s="1">
        <v>44376</v>
      </c>
      <c r="H37524">
        <v>2743</v>
      </c>
      <c r="M37524">
        <v>331</v>
      </c>
    </row>
    <row r="37525" spans="1:13" customFormat="1" hidden="1">
      <c r="A37525" t="s">
        <v>1130</v>
      </c>
      <c r="B37525" t="s">
        <v>1131</v>
      </c>
      <c r="C37525" s="1">
        <v>44377</v>
      </c>
      <c r="H37525">
        <v>2743</v>
      </c>
      <c r="M37525">
        <v>331</v>
      </c>
    </row>
    <row r="37526" spans="1:13" customFormat="1" hidden="1">
      <c r="A37526" t="s">
        <v>1130</v>
      </c>
      <c r="B37526" t="s">
        <v>1131</v>
      </c>
      <c r="C37526" s="1">
        <v>44378</v>
      </c>
      <c r="H37526">
        <v>2743</v>
      </c>
      <c r="M37526">
        <v>331</v>
      </c>
    </row>
    <row r="37527" spans="1:13" customFormat="1" hidden="1">
      <c r="A37527" t="s">
        <v>1130</v>
      </c>
      <c r="B37527" t="s">
        <v>1131</v>
      </c>
      <c r="C37527" s="1">
        <v>44379</v>
      </c>
      <c r="H37527">
        <v>2743</v>
      </c>
      <c r="M37527">
        <v>331</v>
      </c>
    </row>
    <row r="37528" spans="1:13" customFormat="1" hidden="1">
      <c r="A37528" t="s">
        <v>1130</v>
      </c>
      <c r="B37528" t="s">
        <v>1131</v>
      </c>
      <c r="C37528" s="1">
        <v>44380</v>
      </c>
      <c r="H37528">
        <v>2743</v>
      </c>
      <c r="M37528">
        <v>331</v>
      </c>
    </row>
    <row r="37529" spans="1:13" customFormat="1" hidden="1">
      <c r="A37529" t="s">
        <v>1130</v>
      </c>
      <c r="B37529" t="s">
        <v>1131</v>
      </c>
      <c r="C37529" s="1">
        <v>44381</v>
      </c>
      <c r="H37529">
        <v>2743</v>
      </c>
      <c r="M37529">
        <v>331</v>
      </c>
    </row>
    <row r="37530" spans="1:13" customFormat="1" hidden="1">
      <c r="A37530" t="s">
        <v>1130</v>
      </c>
      <c r="B37530" t="s">
        <v>1131</v>
      </c>
      <c r="C37530" s="1">
        <v>44382</v>
      </c>
      <c r="H37530">
        <v>2743</v>
      </c>
      <c r="M37530">
        <v>331</v>
      </c>
    </row>
    <row r="37531" spans="1:13" customFormat="1" hidden="1">
      <c r="A37531" t="s">
        <v>1130</v>
      </c>
      <c r="B37531" t="s">
        <v>1131</v>
      </c>
      <c r="C37531" s="1">
        <v>44383</v>
      </c>
      <c r="H37531">
        <v>2743</v>
      </c>
      <c r="M37531">
        <v>331</v>
      </c>
    </row>
    <row r="37532" spans="1:13" customFormat="1" hidden="1">
      <c r="A37532" t="s">
        <v>1130</v>
      </c>
      <c r="B37532" t="s">
        <v>1131</v>
      </c>
      <c r="C37532" s="1">
        <v>44384</v>
      </c>
      <c r="H37532">
        <v>2743</v>
      </c>
      <c r="M37532">
        <v>331</v>
      </c>
    </row>
    <row r="37533" spans="1:13" customFormat="1" hidden="1">
      <c r="A37533" t="s">
        <v>1130</v>
      </c>
      <c r="B37533" t="s">
        <v>1131</v>
      </c>
      <c r="C37533" s="1">
        <v>44385</v>
      </c>
      <c r="H37533">
        <v>2743</v>
      </c>
      <c r="M37533">
        <v>331</v>
      </c>
    </row>
    <row r="37534" spans="1:13" customFormat="1" hidden="1">
      <c r="A37534" t="s">
        <v>1130</v>
      </c>
      <c r="B37534" t="s">
        <v>1131</v>
      </c>
      <c r="C37534" s="1">
        <v>44386</v>
      </c>
      <c r="H37534">
        <v>2743</v>
      </c>
      <c r="M37534">
        <v>331</v>
      </c>
    </row>
    <row r="37535" spans="1:13" customFormat="1" hidden="1">
      <c r="A37535" t="s">
        <v>1130</v>
      </c>
      <c r="B37535" t="s">
        <v>1131</v>
      </c>
      <c r="C37535" s="1">
        <v>44387</v>
      </c>
      <c r="H37535">
        <v>2743</v>
      </c>
      <c r="M37535">
        <v>331</v>
      </c>
    </row>
    <row r="37536" spans="1:13" customFormat="1" hidden="1">
      <c r="A37536" t="s">
        <v>1130</v>
      </c>
      <c r="B37536" t="s">
        <v>1131</v>
      </c>
      <c r="C37536" s="1">
        <v>44388</v>
      </c>
      <c r="H37536">
        <v>2743</v>
      </c>
      <c r="M37536">
        <v>331</v>
      </c>
    </row>
    <row r="37537" spans="1:13" customFormat="1" hidden="1">
      <c r="A37537" t="s">
        <v>1130</v>
      </c>
      <c r="B37537" t="s">
        <v>1131</v>
      </c>
      <c r="C37537" s="1">
        <v>44389</v>
      </c>
      <c r="H37537">
        <v>2743</v>
      </c>
      <c r="M37537">
        <v>331</v>
      </c>
    </row>
    <row r="37538" spans="1:13" customFormat="1" hidden="1">
      <c r="A37538" t="s">
        <v>1130</v>
      </c>
      <c r="B37538" t="s">
        <v>1131</v>
      </c>
      <c r="C37538" s="1">
        <v>44390</v>
      </c>
      <c r="H37538">
        <v>2743</v>
      </c>
      <c r="M37538">
        <v>331</v>
      </c>
    </row>
    <row r="37539" spans="1:13" customFormat="1" hidden="1">
      <c r="A37539" t="s">
        <v>1130</v>
      </c>
      <c r="B37539" t="s">
        <v>1131</v>
      </c>
      <c r="C37539" s="1">
        <v>44391</v>
      </c>
      <c r="H37539">
        <v>2743</v>
      </c>
      <c r="M37539">
        <v>331</v>
      </c>
    </row>
    <row r="37540" spans="1:13" customFormat="1" hidden="1">
      <c r="A37540" t="s">
        <v>1130</v>
      </c>
      <c r="B37540" t="s">
        <v>1131</v>
      </c>
      <c r="C37540" s="1">
        <v>44392</v>
      </c>
      <c r="H37540">
        <v>2743</v>
      </c>
      <c r="M37540">
        <v>331</v>
      </c>
    </row>
    <row r="37541" spans="1:13" customFormat="1" hidden="1">
      <c r="A37541" t="s">
        <v>1130</v>
      </c>
      <c r="B37541" t="s">
        <v>1131</v>
      </c>
      <c r="C37541" s="1">
        <v>44393</v>
      </c>
      <c r="H37541">
        <v>2743</v>
      </c>
      <c r="M37541">
        <v>331</v>
      </c>
    </row>
    <row r="37542" spans="1:13" customFormat="1" hidden="1">
      <c r="A37542" t="s">
        <v>1130</v>
      </c>
      <c r="B37542" t="s">
        <v>1131</v>
      </c>
      <c r="C37542" s="1">
        <v>44394</v>
      </c>
      <c r="H37542">
        <v>2743</v>
      </c>
      <c r="M37542">
        <v>331</v>
      </c>
    </row>
    <row r="37543" spans="1:13" customFormat="1" hidden="1">
      <c r="A37543" t="s">
        <v>1130</v>
      </c>
      <c r="B37543" t="s">
        <v>1131</v>
      </c>
      <c r="C37543" s="1">
        <v>44395</v>
      </c>
      <c r="H37543">
        <v>2743</v>
      </c>
      <c r="M37543">
        <v>331</v>
      </c>
    </row>
    <row r="37544" spans="1:13" customFormat="1" hidden="1">
      <c r="A37544" t="s">
        <v>1130</v>
      </c>
      <c r="B37544" t="s">
        <v>1131</v>
      </c>
      <c r="C37544" s="1">
        <v>44396</v>
      </c>
      <c r="D37544">
        <v>454208</v>
      </c>
      <c r="E37544">
        <v>304278</v>
      </c>
      <c r="F37544">
        <v>149930</v>
      </c>
      <c r="H37544">
        <v>2743</v>
      </c>
      <c r="I37544">
        <v>5.49</v>
      </c>
      <c r="J37544">
        <v>3.68</v>
      </c>
      <c r="K37544">
        <v>1.81</v>
      </c>
      <c r="M37544">
        <v>331</v>
      </c>
    </row>
    <row r="37545" spans="1:13" customFormat="1" hidden="1">
      <c r="A37545" t="s">
        <v>1130</v>
      </c>
      <c r="B37545" t="s">
        <v>1131</v>
      </c>
      <c r="C37545" s="1">
        <v>44397</v>
      </c>
      <c r="H37545">
        <v>2547</v>
      </c>
      <c r="M37545">
        <v>308</v>
      </c>
    </row>
    <row r="37546" spans="1:13" customFormat="1" hidden="1">
      <c r="A37546" t="s">
        <v>1130</v>
      </c>
      <c r="B37546" t="s">
        <v>1131</v>
      </c>
      <c r="C37546" s="1">
        <v>44398</v>
      </c>
      <c r="H37546">
        <v>2351</v>
      </c>
      <c r="M37546">
        <v>284</v>
      </c>
    </row>
    <row r="37547" spans="1:13" customFormat="1" hidden="1">
      <c r="A37547" t="s">
        <v>1130</v>
      </c>
      <c r="B37547" t="s">
        <v>1131</v>
      </c>
      <c r="C37547" s="1">
        <v>44399</v>
      </c>
      <c r="H37547">
        <v>2155</v>
      </c>
      <c r="M37547">
        <v>260</v>
      </c>
    </row>
    <row r="37548" spans="1:13" customFormat="1" hidden="1">
      <c r="A37548" t="s">
        <v>1130</v>
      </c>
      <c r="B37548" t="s">
        <v>1131</v>
      </c>
      <c r="C37548" s="1">
        <v>44400</v>
      </c>
      <c r="H37548">
        <v>1959</v>
      </c>
      <c r="M37548">
        <v>237</v>
      </c>
    </row>
    <row r="37549" spans="1:13" customFormat="1" hidden="1">
      <c r="A37549" t="s">
        <v>1130</v>
      </c>
      <c r="B37549" t="s">
        <v>1131</v>
      </c>
      <c r="C37549" s="1">
        <v>44401</v>
      </c>
      <c r="H37549">
        <v>1763</v>
      </c>
      <c r="M37549">
        <v>213</v>
      </c>
    </row>
    <row r="37550" spans="1:13" customFormat="1" hidden="1">
      <c r="A37550" t="s">
        <v>1130</v>
      </c>
      <c r="B37550" t="s">
        <v>1131</v>
      </c>
      <c r="C37550" s="1">
        <v>44402</v>
      </c>
      <c r="H37550">
        <v>1567</v>
      </c>
      <c r="M37550">
        <v>189</v>
      </c>
    </row>
    <row r="37551" spans="1:13" customFormat="1" hidden="1">
      <c r="A37551" t="s">
        <v>1130</v>
      </c>
      <c r="B37551" t="s">
        <v>1131</v>
      </c>
      <c r="C37551" s="1">
        <v>44403</v>
      </c>
      <c r="H37551">
        <v>1371</v>
      </c>
      <c r="M37551">
        <v>166</v>
      </c>
    </row>
    <row r="37552" spans="1:13" customFormat="1" hidden="1">
      <c r="A37552" t="s">
        <v>1130</v>
      </c>
      <c r="B37552" t="s">
        <v>1131</v>
      </c>
      <c r="C37552" s="1">
        <v>44404</v>
      </c>
      <c r="H37552">
        <v>1371</v>
      </c>
      <c r="M37552">
        <v>166</v>
      </c>
    </row>
    <row r="37553" spans="1:13" customFormat="1" hidden="1">
      <c r="A37553" t="s">
        <v>1130</v>
      </c>
      <c r="B37553" t="s">
        <v>1131</v>
      </c>
      <c r="C37553" s="1">
        <v>44405</v>
      </c>
      <c r="H37553">
        <v>1371</v>
      </c>
      <c r="M37553">
        <v>166</v>
      </c>
    </row>
    <row r="37554" spans="1:13" customFormat="1" hidden="1">
      <c r="A37554" t="s">
        <v>1130</v>
      </c>
      <c r="B37554" t="s">
        <v>1131</v>
      </c>
      <c r="C37554" s="1">
        <v>44406</v>
      </c>
      <c r="H37554">
        <v>1371</v>
      </c>
      <c r="M37554">
        <v>166</v>
      </c>
    </row>
    <row r="37555" spans="1:13" customFormat="1" hidden="1">
      <c r="A37555" t="s">
        <v>1130</v>
      </c>
      <c r="B37555" t="s">
        <v>1131</v>
      </c>
      <c r="C37555" s="1">
        <v>44407</v>
      </c>
      <c r="H37555">
        <v>1371</v>
      </c>
      <c r="M37555">
        <v>166</v>
      </c>
    </row>
    <row r="37556" spans="1:13" customFormat="1" hidden="1">
      <c r="A37556" t="s">
        <v>1130</v>
      </c>
      <c r="B37556" t="s">
        <v>1131</v>
      </c>
      <c r="C37556" s="1">
        <v>44408</v>
      </c>
      <c r="H37556">
        <v>1371</v>
      </c>
      <c r="M37556">
        <v>166</v>
      </c>
    </row>
    <row r="37557" spans="1:13" customFormat="1" hidden="1">
      <c r="A37557" t="s">
        <v>1130</v>
      </c>
      <c r="B37557" t="s">
        <v>1131</v>
      </c>
      <c r="C37557" s="1">
        <v>44409</v>
      </c>
      <c r="H37557">
        <v>1371</v>
      </c>
      <c r="M37557">
        <v>166</v>
      </c>
    </row>
    <row r="37558" spans="1:13" customFormat="1" hidden="1">
      <c r="A37558" t="s">
        <v>1130</v>
      </c>
      <c r="B37558" t="s">
        <v>1131</v>
      </c>
      <c r="C37558" s="1">
        <v>44410</v>
      </c>
      <c r="H37558">
        <v>1371</v>
      </c>
      <c r="M37558">
        <v>166</v>
      </c>
    </row>
    <row r="37559" spans="1:13" customFormat="1" hidden="1">
      <c r="A37559" t="s">
        <v>1130</v>
      </c>
      <c r="B37559" t="s">
        <v>1131</v>
      </c>
      <c r="C37559" s="1">
        <v>44411</v>
      </c>
      <c r="D37559">
        <v>474776</v>
      </c>
      <c r="E37559">
        <v>321139</v>
      </c>
      <c r="F37559">
        <v>153637</v>
      </c>
      <c r="H37559">
        <v>1371</v>
      </c>
      <c r="I37559">
        <v>5.73</v>
      </c>
      <c r="J37559">
        <v>3.88</v>
      </c>
      <c r="K37559">
        <v>1.86</v>
      </c>
      <c r="M37559">
        <v>166</v>
      </c>
    </row>
    <row r="37560" spans="1:13" customFormat="1" hidden="1">
      <c r="A37560" t="s">
        <v>1132</v>
      </c>
      <c r="B37560" t="s">
        <v>1133</v>
      </c>
      <c r="C37560" s="1">
        <v>44368</v>
      </c>
      <c r="D37560">
        <v>0</v>
      </c>
      <c r="E37560">
        <v>0</v>
      </c>
      <c r="I37560">
        <v>0</v>
      </c>
      <c r="J37560">
        <v>0</v>
      </c>
    </row>
    <row r="37561" spans="1:13" customFormat="1" hidden="1">
      <c r="A37561" t="s">
        <v>1132</v>
      </c>
      <c r="B37561" t="s">
        <v>1133</v>
      </c>
      <c r="C37561" s="1">
        <v>44369</v>
      </c>
      <c r="H37561">
        <v>23</v>
      </c>
      <c r="M37561">
        <v>17037</v>
      </c>
    </row>
    <row r="37562" spans="1:13" customFormat="1" hidden="1">
      <c r="A37562" t="s">
        <v>1132</v>
      </c>
      <c r="B37562" t="s">
        <v>1133</v>
      </c>
      <c r="C37562" s="1">
        <v>44370</v>
      </c>
      <c r="H37562">
        <v>23</v>
      </c>
      <c r="M37562">
        <v>17037</v>
      </c>
    </row>
    <row r="37563" spans="1:13" customFormat="1" hidden="1">
      <c r="A37563" t="s">
        <v>1132</v>
      </c>
      <c r="B37563" t="s">
        <v>1133</v>
      </c>
      <c r="C37563" s="1">
        <v>44371</v>
      </c>
      <c r="H37563">
        <v>23</v>
      </c>
      <c r="M37563">
        <v>17037</v>
      </c>
    </row>
    <row r="37564" spans="1:13" customFormat="1" hidden="1">
      <c r="A37564" t="s">
        <v>1132</v>
      </c>
      <c r="B37564" t="s">
        <v>1133</v>
      </c>
      <c r="C37564" s="1">
        <v>44372</v>
      </c>
      <c r="H37564">
        <v>23</v>
      </c>
      <c r="M37564">
        <v>17037</v>
      </c>
    </row>
    <row r="37565" spans="1:13" customFormat="1" hidden="1">
      <c r="A37565" t="s">
        <v>1132</v>
      </c>
      <c r="B37565" t="s">
        <v>1133</v>
      </c>
      <c r="C37565" s="1">
        <v>44373</v>
      </c>
      <c r="H37565">
        <v>23</v>
      </c>
      <c r="M37565">
        <v>17037</v>
      </c>
    </row>
    <row r="37566" spans="1:13" customFormat="1" hidden="1">
      <c r="A37566" t="s">
        <v>1132</v>
      </c>
      <c r="B37566" t="s">
        <v>1133</v>
      </c>
      <c r="C37566" s="1">
        <v>44374</v>
      </c>
      <c r="H37566">
        <v>23</v>
      </c>
      <c r="M37566">
        <v>17037</v>
      </c>
    </row>
    <row r="37567" spans="1:13" customFormat="1" hidden="1">
      <c r="A37567" t="s">
        <v>1132</v>
      </c>
      <c r="B37567" t="s">
        <v>1133</v>
      </c>
      <c r="C37567" s="1">
        <v>44375</v>
      </c>
      <c r="H37567">
        <v>23</v>
      </c>
      <c r="M37567">
        <v>17037</v>
      </c>
    </row>
    <row r="37568" spans="1:13" customFormat="1" hidden="1">
      <c r="A37568" t="s">
        <v>1132</v>
      </c>
      <c r="B37568" t="s">
        <v>1133</v>
      </c>
      <c r="C37568" s="1">
        <v>44376</v>
      </c>
      <c r="H37568">
        <v>23</v>
      </c>
      <c r="M37568">
        <v>17037</v>
      </c>
    </row>
    <row r="37569" spans="1:13" customFormat="1" hidden="1">
      <c r="A37569" t="s">
        <v>1132</v>
      </c>
      <c r="B37569" t="s">
        <v>1133</v>
      </c>
      <c r="C37569" s="1">
        <v>44377</v>
      </c>
      <c r="H37569">
        <v>23</v>
      </c>
      <c r="M37569">
        <v>17037</v>
      </c>
    </row>
    <row r="37570" spans="1:13" customFormat="1" hidden="1">
      <c r="A37570" t="s">
        <v>1132</v>
      </c>
      <c r="B37570" t="s">
        <v>1133</v>
      </c>
      <c r="C37570" s="1">
        <v>44378</v>
      </c>
      <c r="H37570">
        <v>23</v>
      </c>
      <c r="M37570">
        <v>17037</v>
      </c>
    </row>
    <row r="37571" spans="1:13" customFormat="1" hidden="1">
      <c r="A37571" t="s">
        <v>1132</v>
      </c>
      <c r="B37571" t="s">
        <v>1133</v>
      </c>
      <c r="C37571" s="1">
        <v>44379</v>
      </c>
      <c r="H37571">
        <v>23</v>
      </c>
      <c r="M37571">
        <v>17037</v>
      </c>
    </row>
    <row r="37572" spans="1:13" customFormat="1" hidden="1">
      <c r="A37572" t="s">
        <v>1132</v>
      </c>
      <c r="B37572" t="s">
        <v>1133</v>
      </c>
      <c r="C37572" s="1">
        <v>44380</v>
      </c>
      <c r="H37572">
        <v>23</v>
      </c>
      <c r="M37572">
        <v>17037</v>
      </c>
    </row>
    <row r="37573" spans="1:13" customFormat="1" hidden="1">
      <c r="A37573" t="s">
        <v>1132</v>
      </c>
      <c r="B37573" t="s">
        <v>1133</v>
      </c>
      <c r="C37573" s="1">
        <v>44381</v>
      </c>
      <c r="H37573">
        <v>23</v>
      </c>
      <c r="M37573">
        <v>17037</v>
      </c>
    </row>
    <row r="37574" spans="1:13" customFormat="1" hidden="1">
      <c r="A37574" t="s">
        <v>1132</v>
      </c>
      <c r="B37574" t="s">
        <v>1133</v>
      </c>
      <c r="C37574" s="1">
        <v>44382</v>
      </c>
      <c r="H37574">
        <v>23</v>
      </c>
      <c r="M37574">
        <v>17037</v>
      </c>
    </row>
    <row r="37575" spans="1:13" customFormat="1" hidden="1">
      <c r="A37575" t="s">
        <v>1132</v>
      </c>
      <c r="B37575" t="s">
        <v>1133</v>
      </c>
      <c r="C37575" s="1">
        <v>44383</v>
      </c>
      <c r="H37575">
        <v>23</v>
      </c>
      <c r="M37575">
        <v>17037</v>
      </c>
    </row>
    <row r="37576" spans="1:13" customFormat="1" hidden="1">
      <c r="A37576" t="s">
        <v>1132</v>
      </c>
      <c r="B37576" t="s">
        <v>1133</v>
      </c>
      <c r="C37576" s="1">
        <v>44384</v>
      </c>
      <c r="H37576">
        <v>23</v>
      </c>
      <c r="M37576">
        <v>17037</v>
      </c>
    </row>
    <row r="37577" spans="1:13" customFormat="1" hidden="1">
      <c r="A37577" t="s">
        <v>1132</v>
      </c>
      <c r="B37577" t="s">
        <v>1133</v>
      </c>
      <c r="C37577" s="1">
        <v>44385</v>
      </c>
      <c r="H37577">
        <v>23</v>
      </c>
      <c r="M37577">
        <v>17037</v>
      </c>
    </row>
    <row r="37578" spans="1:13" customFormat="1" hidden="1">
      <c r="A37578" t="s">
        <v>1132</v>
      </c>
      <c r="B37578" t="s">
        <v>1133</v>
      </c>
      <c r="C37578" s="1">
        <v>44386</v>
      </c>
      <c r="H37578">
        <v>23</v>
      </c>
      <c r="M37578">
        <v>17037</v>
      </c>
    </row>
    <row r="37579" spans="1:13" customFormat="1" hidden="1">
      <c r="A37579" t="s">
        <v>1132</v>
      </c>
      <c r="B37579" t="s">
        <v>1133</v>
      </c>
      <c r="C37579" s="1">
        <v>44387</v>
      </c>
      <c r="H37579">
        <v>23</v>
      </c>
      <c r="M37579">
        <v>17037</v>
      </c>
    </row>
    <row r="37580" spans="1:13" customFormat="1" hidden="1">
      <c r="A37580" t="s">
        <v>1132</v>
      </c>
      <c r="B37580" t="s">
        <v>1133</v>
      </c>
      <c r="C37580" s="1">
        <v>44388</v>
      </c>
      <c r="H37580">
        <v>23</v>
      </c>
      <c r="M37580">
        <v>17037</v>
      </c>
    </row>
    <row r="37581" spans="1:13" customFormat="1" hidden="1">
      <c r="A37581" t="s">
        <v>1132</v>
      </c>
      <c r="B37581" t="s">
        <v>1133</v>
      </c>
      <c r="C37581" s="1">
        <v>44389</v>
      </c>
      <c r="H37581">
        <v>23</v>
      </c>
      <c r="M37581">
        <v>17037</v>
      </c>
    </row>
    <row r="37582" spans="1:13" customFormat="1" hidden="1">
      <c r="A37582" t="s">
        <v>1132</v>
      </c>
      <c r="B37582" t="s">
        <v>1133</v>
      </c>
      <c r="C37582" s="1">
        <v>44390</v>
      </c>
      <c r="H37582">
        <v>23</v>
      </c>
      <c r="M37582">
        <v>17037</v>
      </c>
    </row>
    <row r="37583" spans="1:13" customFormat="1" hidden="1">
      <c r="A37583" t="s">
        <v>1132</v>
      </c>
      <c r="B37583" t="s">
        <v>1133</v>
      </c>
      <c r="C37583" s="1">
        <v>44391</v>
      </c>
      <c r="H37583">
        <v>23</v>
      </c>
      <c r="M37583">
        <v>17037</v>
      </c>
    </row>
    <row r="37584" spans="1:13" customFormat="1" hidden="1">
      <c r="A37584" t="s">
        <v>1132</v>
      </c>
      <c r="B37584" t="s">
        <v>1133</v>
      </c>
      <c r="C37584" s="1">
        <v>44392</v>
      </c>
      <c r="H37584">
        <v>23</v>
      </c>
      <c r="M37584">
        <v>17037</v>
      </c>
    </row>
    <row r="37585" spans="1:13" customFormat="1" hidden="1">
      <c r="A37585" t="s">
        <v>1132</v>
      </c>
      <c r="B37585" t="s">
        <v>1133</v>
      </c>
      <c r="C37585" s="1">
        <v>44393</v>
      </c>
      <c r="H37585">
        <v>23</v>
      </c>
      <c r="M37585">
        <v>17037</v>
      </c>
    </row>
    <row r="37586" spans="1:13" customFormat="1" hidden="1">
      <c r="A37586" t="s">
        <v>1132</v>
      </c>
      <c r="B37586" t="s">
        <v>1133</v>
      </c>
      <c r="C37586" s="1">
        <v>44394</v>
      </c>
      <c r="H37586">
        <v>23</v>
      </c>
      <c r="M37586">
        <v>17037</v>
      </c>
    </row>
    <row r="37587" spans="1:13" customFormat="1" hidden="1">
      <c r="A37587" t="s">
        <v>1132</v>
      </c>
      <c r="B37587" t="s">
        <v>1133</v>
      </c>
      <c r="C37587" s="1">
        <v>44395</v>
      </c>
      <c r="H37587">
        <v>23</v>
      </c>
      <c r="M37587">
        <v>17037</v>
      </c>
    </row>
    <row r="37588" spans="1:13" customFormat="1" hidden="1">
      <c r="A37588" t="s">
        <v>1132</v>
      </c>
      <c r="B37588" t="s">
        <v>1133</v>
      </c>
      <c r="C37588" s="1">
        <v>44396</v>
      </c>
      <c r="H37588">
        <v>23</v>
      </c>
      <c r="M37588">
        <v>17037</v>
      </c>
    </row>
    <row r="37589" spans="1:13" customFormat="1" hidden="1">
      <c r="A37589" t="s">
        <v>1132</v>
      </c>
      <c r="B37589" t="s">
        <v>1133</v>
      </c>
      <c r="C37589" s="1">
        <v>44397</v>
      </c>
      <c r="H37589">
        <v>23</v>
      </c>
      <c r="M37589">
        <v>17037</v>
      </c>
    </row>
    <row r="37590" spans="1:13" customFormat="1" hidden="1">
      <c r="A37590" t="s">
        <v>1132</v>
      </c>
      <c r="B37590" t="s">
        <v>1133</v>
      </c>
      <c r="C37590" s="1">
        <v>44398</v>
      </c>
      <c r="H37590">
        <v>23</v>
      </c>
      <c r="M37590">
        <v>17037</v>
      </c>
    </row>
    <row r="37591" spans="1:13" customFormat="1" hidden="1">
      <c r="A37591" t="s">
        <v>1132</v>
      </c>
      <c r="B37591" t="s">
        <v>1133</v>
      </c>
      <c r="C37591" s="1">
        <v>44399</v>
      </c>
      <c r="H37591">
        <v>23</v>
      </c>
      <c r="M37591">
        <v>17037</v>
      </c>
    </row>
    <row r="37592" spans="1:13" customFormat="1" hidden="1">
      <c r="A37592" t="s">
        <v>1132</v>
      </c>
      <c r="B37592" t="s">
        <v>1133</v>
      </c>
      <c r="C37592" s="1">
        <v>44400</v>
      </c>
      <c r="H37592">
        <v>23</v>
      </c>
      <c r="M37592">
        <v>17037</v>
      </c>
    </row>
    <row r="37593" spans="1:13" customFormat="1" hidden="1">
      <c r="A37593" t="s">
        <v>1132</v>
      </c>
      <c r="B37593" t="s">
        <v>1133</v>
      </c>
      <c r="C37593" s="1">
        <v>44401</v>
      </c>
      <c r="H37593">
        <v>23</v>
      </c>
      <c r="M37593">
        <v>17037</v>
      </c>
    </row>
    <row r="37594" spans="1:13" customFormat="1" hidden="1">
      <c r="A37594" t="s">
        <v>1132</v>
      </c>
      <c r="B37594" t="s">
        <v>1133</v>
      </c>
      <c r="C37594" s="1">
        <v>44402</v>
      </c>
      <c r="H37594">
        <v>23</v>
      </c>
      <c r="M37594">
        <v>17037</v>
      </c>
    </row>
    <row r="37595" spans="1:13" customFormat="1" hidden="1">
      <c r="A37595" t="s">
        <v>1132</v>
      </c>
      <c r="B37595" t="s">
        <v>1133</v>
      </c>
      <c r="C37595" s="1">
        <v>44403</v>
      </c>
      <c r="H37595">
        <v>23</v>
      </c>
      <c r="M37595">
        <v>17037</v>
      </c>
    </row>
    <row r="37596" spans="1:13" customFormat="1" hidden="1">
      <c r="A37596" t="s">
        <v>1132</v>
      </c>
      <c r="B37596" t="s">
        <v>1133</v>
      </c>
      <c r="C37596" s="1">
        <v>44404</v>
      </c>
      <c r="H37596">
        <v>23</v>
      </c>
      <c r="M37596">
        <v>17037</v>
      </c>
    </row>
    <row r="37597" spans="1:13" customFormat="1" hidden="1">
      <c r="A37597" t="s">
        <v>1132</v>
      </c>
      <c r="B37597" t="s">
        <v>1133</v>
      </c>
      <c r="C37597" s="1">
        <v>44405</v>
      </c>
      <c r="H37597">
        <v>23</v>
      </c>
      <c r="M37597">
        <v>17037</v>
      </c>
    </row>
    <row r="37598" spans="1:13" customFormat="1" hidden="1">
      <c r="A37598" t="s">
        <v>1132</v>
      </c>
      <c r="B37598" t="s">
        <v>1133</v>
      </c>
      <c r="C37598" s="1">
        <v>44406</v>
      </c>
      <c r="H37598">
        <v>23</v>
      </c>
      <c r="M37598">
        <v>17037</v>
      </c>
    </row>
    <row r="37599" spans="1:13" customFormat="1" hidden="1">
      <c r="A37599" t="s">
        <v>1132</v>
      </c>
      <c r="B37599" t="s">
        <v>1133</v>
      </c>
      <c r="C37599" s="1">
        <v>44407</v>
      </c>
      <c r="H37599">
        <v>23</v>
      </c>
      <c r="M37599">
        <v>17037</v>
      </c>
    </row>
    <row r="37600" spans="1:13" customFormat="1" hidden="1">
      <c r="A37600" t="s">
        <v>1132</v>
      </c>
      <c r="B37600" t="s">
        <v>1133</v>
      </c>
      <c r="C37600" s="1">
        <v>44408</v>
      </c>
      <c r="H37600">
        <v>23</v>
      </c>
      <c r="M37600">
        <v>17037</v>
      </c>
    </row>
    <row r="37601" spans="1:13" customFormat="1" hidden="1">
      <c r="A37601" t="s">
        <v>1132</v>
      </c>
      <c r="B37601" t="s">
        <v>1133</v>
      </c>
      <c r="C37601" s="1">
        <v>44409</v>
      </c>
      <c r="H37601">
        <v>23</v>
      </c>
      <c r="M37601">
        <v>17037</v>
      </c>
    </row>
    <row r="37602" spans="1:13" customFormat="1" hidden="1">
      <c r="A37602" t="s">
        <v>1132</v>
      </c>
      <c r="B37602" t="s">
        <v>1133</v>
      </c>
      <c r="C37602" s="1">
        <v>44410</v>
      </c>
      <c r="D37602">
        <v>953</v>
      </c>
      <c r="E37602">
        <v>953</v>
      </c>
      <c r="H37602">
        <v>23</v>
      </c>
      <c r="I37602">
        <v>70.59</v>
      </c>
      <c r="J37602">
        <v>70.59</v>
      </c>
      <c r="M37602">
        <v>17037</v>
      </c>
    </row>
    <row r="37603" spans="1:13" customFormat="1" hidden="1">
      <c r="A37603" t="s">
        <v>1132</v>
      </c>
      <c r="B37603" t="s">
        <v>1133</v>
      </c>
      <c r="C37603" s="1">
        <v>44411</v>
      </c>
      <c r="H37603">
        <v>20</v>
      </c>
      <c r="M37603">
        <v>14815</v>
      </c>
    </row>
    <row r="37604" spans="1:13" customFormat="1" hidden="1">
      <c r="A37604" t="s">
        <v>1132</v>
      </c>
      <c r="B37604" t="s">
        <v>1133</v>
      </c>
      <c r="C37604" s="1">
        <v>44412</v>
      </c>
      <c r="H37604">
        <v>17</v>
      </c>
      <c r="M37604">
        <v>12593</v>
      </c>
    </row>
    <row r="37605" spans="1:13" customFormat="1" hidden="1">
      <c r="A37605" t="s">
        <v>1132</v>
      </c>
      <c r="B37605" t="s">
        <v>1133</v>
      </c>
      <c r="C37605" s="1">
        <v>44413</v>
      </c>
      <c r="H37605">
        <v>13</v>
      </c>
      <c r="M37605">
        <v>9630</v>
      </c>
    </row>
    <row r="37606" spans="1:13" customFormat="1" hidden="1">
      <c r="A37606" t="s">
        <v>1132</v>
      </c>
      <c r="B37606" t="s">
        <v>1133</v>
      </c>
      <c r="C37606" s="1">
        <v>44414</v>
      </c>
      <c r="H37606">
        <v>10</v>
      </c>
      <c r="M37606">
        <v>7407</v>
      </c>
    </row>
    <row r="37607" spans="1:13" customFormat="1" hidden="1">
      <c r="A37607" t="s">
        <v>1132</v>
      </c>
      <c r="B37607" t="s">
        <v>1133</v>
      </c>
      <c r="C37607" s="1">
        <v>44415</v>
      </c>
      <c r="H37607">
        <v>7</v>
      </c>
      <c r="M37607">
        <v>5185</v>
      </c>
    </row>
    <row r="37608" spans="1:13" customFormat="1" hidden="1">
      <c r="A37608" t="s">
        <v>1132</v>
      </c>
      <c r="B37608" t="s">
        <v>1133</v>
      </c>
      <c r="C37608" s="1">
        <v>44416</v>
      </c>
      <c r="H37608">
        <v>4</v>
      </c>
      <c r="M37608">
        <v>2963</v>
      </c>
    </row>
    <row r="37609" spans="1:13" customFormat="1" hidden="1">
      <c r="A37609" t="s">
        <v>1132</v>
      </c>
      <c r="B37609" t="s">
        <v>1133</v>
      </c>
      <c r="C37609" s="1">
        <v>44417</v>
      </c>
      <c r="H37609">
        <v>1</v>
      </c>
      <c r="M37609">
        <v>741</v>
      </c>
    </row>
    <row r="37610" spans="1:13" customFormat="1" hidden="1">
      <c r="A37610" t="s">
        <v>1132</v>
      </c>
      <c r="B37610" t="s">
        <v>1133</v>
      </c>
      <c r="C37610" s="1">
        <v>44418</v>
      </c>
      <c r="H37610">
        <v>1</v>
      </c>
      <c r="M37610">
        <v>741</v>
      </c>
    </row>
    <row r="37611" spans="1:13" customFormat="1" hidden="1">
      <c r="A37611" t="s">
        <v>1132</v>
      </c>
      <c r="B37611" t="s">
        <v>1133</v>
      </c>
      <c r="C37611" s="1">
        <v>44419</v>
      </c>
      <c r="H37611">
        <v>1</v>
      </c>
      <c r="M37611">
        <v>741</v>
      </c>
    </row>
    <row r="37612" spans="1:13" customFormat="1" hidden="1">
      <c r="A37612" t="s">
        <v>1132</v>
      </c>
      <c r="B37612" t="s">
        <v>1133</v>
      </c>
      <c r="C37612" s="1">
        <v>44420</v>
      </c>
      <c r="H37612">
        <v>1</v>
      </c>
      <c r="M37612">
        <v>741</v>
      </c>
    </row>
    <row r="37613" spans="1:13" customFormat="1" hidden="1">
      <c r="A37613" t="s">
        <v>1132</v>
      </c>
      <c r="B37613" t="s">
        <v>1133</v>
      </c>
      <c r="C37613" s="1">
        <v>44421</v>
      </c>
      <c r="H37613">
        <v>1</v>
      </c>
      <c r="M37613">
        <v>741</v>
      </c>
    </row>
    <row r="37614" spans="1:13" customFormat="1" hidden="1">
      <c r="A37614" t="s">
        <v>1132</v>
      </c>
      <c r="B37614" t="s">
        <v>1133</v>
      </c>
      <c r="C37614" s="1">
        <v>44422</v>
      </c>
      <c r="H37614">
        <v>1</v>
      </c>
      <c r="M37614">
        <v>741</v>
      </c>
    </row>
    <row r="37615" spans="1:13" customFormat="1" hidden="1">
      <c r="A37615" t="s">
        <v>1132</v>
      </c>
      <c r="B37615" t="s">
        <v>1133</v>
      </c>
      <c r="C37615" s="1">
        <v>44423</v>
      </c>
      <c r="H37615">
        <v>1</v>
      </c>
      <c r="M37615">
        <v>741</v>
      </c>
    </row>
    <row r="37616" spans="1:13" customFormat="1" hidden="1">
      <c r="A37616" t="s">
        <v>1132</v>
      </c>
      <c r="B37616" t="s">
        <v>1133</v>
      </c>
      <c r="C37616" s="1">
        <v>44424</v>
      </c>
      <c r="D37616">
        <v>968</v>
      </c>
      <c r="E37616">
        <v>968</v>
      </c>
      <c r="H37616">
        <v>1</v>
      </c>
      <c r="I37616">
        <v>71.7</v>
      </c>
      <c r="J37616">
        <v>71.7</v>
      </c>
      <c r="M37616">
        <v>741</v>
      </c>
    </row>
    <row r="37617" spans="1:13" customFormat="1" hidden="1">
      <c r="A37617" t="s">
        <v>1134</v>
      </c>
      <c r="B37617" t="s">
        <v>1135</v>
      </c>
      <c r="C37617" s="1">
        <v>44306</v>
      </c>
      <c r="D37617">
        <v>2287</v>
      </c>
      <c r="E37617">
        <v>2287</v>
      </c>
      <c r="I37617">
        <v>2.16</v>
      </c>
      <c r="J37617">
        <v>2.16</v>
      </c>
    </row>
    <row r="37618" spans="1:13" customFormat="1" hidden="1">
      <c r="A37618" t="s">
        <v>1134</v>
      </c>
      <c r="B37618" t="s">
        <v>1135</v>
      </c>
      <c r="C37618" s="1">
        <v>44307</v>
      </c>
      <c r="H37618">
        <v>425</v>
      </c>
      <c r="M37618">
        <v>4021</v>
      </c>
    </row>
    <row r="37619" spans="1:13" customFormat="1" hidden="1">
      <c r="A37619" t="s">
        <v>1134</v>
      </c>
      <c r="B37619" t="s">
        <v>1135</v>
      </c>
      <c r="C37619" s="1">
        <v>44308</v>
      </c>
      <c r="H37619">
        <v>425</v>
      </c>
      <c r="M37619">
        <v>4021</v>
      </c>
    </row>
    <row r="37620" spans="1:13" customFormat="1" hidden="1">
      <c r="A37620" t="s">
        <v>1134</v>
      </c>
      <c r="B37620" t="s">
        <v>1135</v>
      </c>
      <c r="C37620" s="1">
        <v>44309</v>
      </c>
      <c r="H37620">
        <v>425</v>
      </c>
      <c r="M37620">
        <v>4021</v>
      </c>
    </row>
    <row r="37621" spans="1:13" customFormat="1" hidden="1">
      <c r="A37621" t="s">
        <v>1134</v>
      </c>
      <c r="B37621" t="s">
        <v>1135</v>
      </c>
      <c r="C37621" s="1">
        <v>44310</v>
      </c>
      <c r="H37621">
        <v>425</v>
      </c>
      <c r="M37621">
        <v>4021</v>
      </c>
    </row>
    <row r="37622" spans="1:13" customFormat="1" hidden="1">
      <c r="A37622" t="s">
        <v>1134</v>
      </c>
      <c r="B37622" t="s">
        <v>1135</v>
      </c>
      <c r="C37622" s="1">
        <v>44311</v>
      </c>
      <c r="H37622">
        <v>425</v>
      </c>
      <c r="M37622">
        <v>4021</v>
      </c>
    </row>
    <row r="37623" spans="1:13" customFormat="1" hidden="1">
      <c r="A37623" t="s">
        <v>1134</v>
      </c>
      <c r="B37623" t="s">
        <v>1135</v>
      </c>
      <c r="C37623" s="1">
        <v>44312</v>
      </c>
      <c r="H37623">
        <v>425</v>
      </c>
      <c r="M37623">
        <v>4021</v>
      </c>
    </row>
    <row r="37624" spans="1:13" customFormat="1" hidden="1">
      <c r="A37624" t="s">
        <v>1134</v>
      </c>
      <c r="B37624" t="s">
        <v>1135</v>
      </c>
      <c r="C37624" s="1">
        <v>44313</v>
      </c>
      <c r="H37624">
        <v>425</v>
      </c>
      <c r="M37624">
        <v>4021</v>
      </c>
    </row>
    <row r="37625" spans="1:13" customFormat="1" hidden="1">
      <c r="A37625" t="s">
        <v>1134</v>
      </c>
      <c r="B37625" t="s">
        <v>1135</v>
      </c>
      <c r="C37625" s="1">
        <v>44314</v>
      </c>
      <c r="H37625">
        <v>425</v>
      </c>
      <c r="M37625">
        <v>4021</v>
      </c>
    </row>
    <row r="37626" spans="1:13" customFormat="1" hidden="1">
      <c r="A37626" t="s">
        <v>1134</v>
      </c>
      <c r="B37626" t="s">
        <v>1135</v>
      </c>
      <c r="C37626" s="1">
        <v>44315</v>
      </c>
      <c r="H37626">
        <v>425</v>
      </c>
      <c r="M37626">
        <v>4021</v>
      </c>
    </row>
    <row r="37627" spans="1:13" customFormat="1" hidden="1">
      <c r="A37627" t="s">
        <v>1134</v>
      </c>
      <c r="B37627" t="s">
        <v>1135</v>
      </c>
      <c r="C37627" s="1">
        <v>44316</v>
      </c>
      <c r="H37627">
        <v>425</v>
      </c>
      <c r="M37627">
        <v>4021</v>
      </c>
    </row>
    <row r="37628" spans="1:13" customFormat="1" hidden="1">
      <c r="A37628" t="s">
        <v>1134</v>
      </c>
      <c r="B37628" t="s">
        <v>1135</v>
      </c>
      <c r="C37628" s="1">
        <v>44317</v>
      </c>
      <c r="H37628">
        <v>425</v>
      </c>
      <c r="M37628">
        <v>4021</v>
      </c>
    </row>
    <row r="37629" spans="1:13" customFormat="1" hidden="1">
      <c r="A37629" t="s">
        <v>1134</v>
      </c>
      <c r="B37629" t="s">
        <v>1135</v>
      </c>
      <c r="C37629" s="1">
        <v>44318</v>
      </c>
      <c r="H37629">
        <v>425</v>
      </c>
      <c r="M37629">
        <v>4021</v>
      </c>
    </row>
    <row r="37630" spans="1:13" customFormat="1" hidden="1">
      <c r="A37630" t="s">
        <v>1134</v>
      </c>
      <c r="B37630" t="s">
        <v>1135</v>
      </c>
      <c r="C37630" s="1">
        <v>44319</v>
      </c>
      <c r="H37630">
        <v>425</v>
      </c>
      <c r="M37630">
        <v>4021</v>
      </c>
    </row>
    <row r="37631" spans="1:13" customFormat="1" hidden="1">
      <c r="A37631" t="s">
        <v>1134</v>
      </c>
      <c r="B37631" t="s">
        <v>1135</v>
      </c>
      <c r="C37631" s="1">
        <v>44320</v>
      </c>
      <c r="H37631">
        <v>425</v>
      </c>
      <c r="M37631">
        <v>4021</v>
      </c>
    </row>
    <row r="37632" spans="1:13" customFormat="1" hidden="1">
      <c r="A37632" t="s">
        <v>1134</v>
      </c>
      <c r="B37632" t="s">
        <v>1135</v>
      </c>
      <c r="C37632" s="1">
        <v>44321</v>
      </c>
      <c r="H37632">
        <v>425</v>
      </c>
      <c r="M37632">
        <v>4021</v>
      </c>
    </row>
    <row r="37633" spans="1:13" customFormat="1" hidden="1">
      <c r="A37633" t="s">
        <v>1134</v>
      </c>
      <c r="B37633" t="s">
        <v>1135</v>
      </c>
      <c r="C37633" s="1">
        <v>44322</v>
      </c>
      <c r="H37633">
        <v>425</v>
      </c>
      <c r="M37633">
        <v>4021</v>
      </c>
    </row>
    <row r="37634" spans="1:13" customFormat="1" hidden="1">
      <c r="A37634" t="s">
        <v>1134</v>
      </c>
      <c r="B37634" t="s">
        <v>1135</v>
      </c>
      <c r="C37634" s="1">
        <v>44323</v>
      </c>
      <c r="H37634">
        <v>425</v>
      </c>
      <c r="M37634">
        <v>4021</v>
      </c>
    </row>
    <row r="37635" spans="1:13" customFormat="1" hidden="1">
      <c r="A37635" t="s">
        <v>1134</v>
      </c>
      <c r="B37635" t="s">
        <v>1135</v>
      </c>
      <c r="C37635" s="1">
        <v>44324</v>
      </c>
      <c r="H37635">
        <v>425</v>
      </c>
      <c r="M37635">
        <v>4021</v>
      </c>
    </row>
    <row r="37636" spans="1:13" customFormat="1" hidden="1">
      <c r="A37636" t="s">
        <v>1134</v>
      </c>
      <c r="B37636" t="s">
        <v>1135</v>
      </c>
      <c r="C37636" s="1">
        <v>44325</v>
      </c>
      <c r="H37636">
        <v>425</v>
      </c>
      <c r="M37636">
        <v>4021</v>
      </c>
    </row>
    <row r="37637" spans="1:13" customFormat="1" hidden="1">
      <c r="A37637" t="s">
        <v>1134</v>
      </c>
      <c r="B37637" t="s">
        <v>1135</v>
      </c>
      <c r="C37637" s="1">
        <v>44326</v>
      </c>
      <c r="H37637">
        <v>425</v>
      </c>
      <c r="M37637">
        <v>4021</v>
      </c>
    </row>
    <row r="37638" spans="1:13" customFormat="1" hidden="1">
      <c r="A37638" t="s">
        <v>1134</v>
      </c>
      <c r="B37638" t="s">
        <v>1135</v>
      </c>
      <c r="C37638" s="1">
        <v>44327</v>
      </c>
      <c r="H37638">
        <v>425</v>
      </c>
      <c r="M37638">
        <v>4021</v>
      </c>
    </row>
    <row r="37639" spans="1:13" customFormat="1" hidden="1">
      <c r="A37639" t="s">
        <v>1134</v>
      </c>
      <c r="B37639" t="s">
        <v>1135</v>
      </c>
      <c r="C37639" s="1">
        <v>44328</v>
      </c>
      <c r="H37639">
        <v>425</v>
      </c>
      <c r="M37639">
        <v>4021</v>
      </c>
    </row>
    <row r="37640" spans="1:13" customFormat="1" hidden="1">
      <c r="A37640" t="s">
        <v>1134</v>
      </c>
      <c r="B37640" t="s">
        <v>1135</v>
      </c>
      <c r="C37640" s="1">
        <v>44329</v>
      </c>
      <c r="H37640">
        <v>425</v>
      </c>
      <c r="M37640">
        <v>4021</v>
      </c>
    </row>
    <row r="37641" spans="1:13" customFormat="1" hidden="1">
      <c r="A37641" t="s">
        <v>1134</v>
      </c>
      <c r="B37641" t="s">
        <v>1135</v>
      </c>
      <c r="C37641" s="1">
        <v>44330</v>
      </c>
      <c r="H37641">
        <v>425</v>
      </c>
      <c r="M37641">
        <v>4021</v>
      </c>
    </row>
    <row r="37642" spans="1:13" customFormat="1" hidden="1">
      <c r="A37642" t="s">
        <v>1134</v>
      </c>
      <c r="B37642" t="s">
        <v>1135</v>
      </c>
      <c r="C37642" s="1">
        <v>44331</v>
      </c>
      <c r="H37642">
        <v>425</v>
      </c>
      <c r="M37642">
        <v>4021</v>
      </c>
    </row>
    <row r="37643" spans="1:13" customFormat="1" hidden="1">
      <c r="A37643" t="s">
        <v>1134</v>
      </c>
      <c r="B37643" t="s">
        <v>1135</v>
      </c>
      <c r="C37643" s="1">
        <v>44332</v>
      </c>
      <c r="H37643">
        <v>425</v>
      </c>
      <c r="M37643">
        <v>4021</v>
      </c>
    </row>
    <row r="37644" spans="1:13" customFormat="1" hidden="1">
      <c r="A37644" t="s">
        <v>1134</v>
      </c>
      <c r="B37644" t="s">
        <v>1135</v>
      </c>
      <c r="C37644" s="1">
        <v>44333</v>
      </c>
      <c r="H37644">
        <v>425</v>
      </c>
      <c r="M37644">
        <v>4021</v>
      </c>
    </row>
    <row r="37645" spans="1:13" customFormat="1" hidden="1">
      <c r="A37645" t="s">
        <v>1134</v>
      </c>
      <c r="B37645" t="s">
        <v>1135</v>
      </c>
      <c r="C37645" s="1">
        <v>44334</v>
      </c>
      <c r="H37645">
        <v>425</v>
      </c>
      <c r="M37645">
        <v>4021</v>
      </c>
    </row>
    <row r="37646" spans="1:13" customFormat="1" hidden="1">
      <c r="A37646" t="s">
        <v>1134</v>
      </c>
      <c r="B37646" t="s">
        <v>1135</v>
      </c>
      <c r="C37646" s="1">
        <v>44335</v>
      </c>
      <c r="H37646">
        <v>425</v>
      </c>
      <c r="M37646">
        <v>4021</v>
      </c>
    </row>
    <row r="37647" spans="1:13" customFormat="1" hidden="1">
      <c r="A37647" t="s">
        <v>1134</v>
      </c>
      <c r="B37647" t="s">
        <v>1135</v>
      </c>
      <c r="C37647" s="1">
        <v>44336</v>
      </c>
      <c r="H37647">
        <v>425</v>
      </c>
      <c r="M37647">
        <v>4021</v>
      </c>
    </row>
    <row r="37648" spans="1:13" customFormat="1" hidden="1">
      <c r="A37648" t="s">
        <v>1134</v>
      </c>
      <c r="B37648" t="s">
        <v>1135</v>
      </c>
      <c r="C37648" s="1">
        <v>44337</v>
      </c>
      <c r="H37648">
        <v>425</v>
      </c>
      <c r="M37648">
        <v>4021</v>
      </c>
    </row>
    <row r="37649" spans="1:13" customFormat="1" hidden="1">
      <c r="A37649" t="s">
        <v>1134</v>
      </c>
      <c r="B37649" t="s">
        <v>1135</v>
      </c>
      <c r="C37649" s="1">
        <v>44338</v>
      </c>
      <c r="H37649">
        <v>425</v>
      </c>
      <c r="M37649">
        <v>4021</v>
      </c>
    </row>
    <row r="37650" spans="1:13" customFormat="1" hidden="1">
      <c r="A37650" t="s">
        <v>1134</v>
      </c>
      <c r="B37650" t="s">
        <v>1135</v>
      </c>
      <c r="C37650" s="1">
        <v>44339</v>
      </c>
      <c r="H37650">
        <v>425</v>
      </c>
      <c r="M37650">
        <v>4021</v>
      </c>
    </row>
    <row r="37651" spans="1:13" customFormat="1" hidden="1">
      <c r="A37651" t="s">
        <v>1134</v>
      </c>
      <c r="B37651" t="s">
        <v>1135</v>
      </c>
      <c r="C37651" s="1">
        <v>44340</v>
      </c>
      <c r="H37651">
        <v>425</v>
      </c>
      <c r="M37651">
        <v>4021</v>
      </c>
    </row>
    <row r="37652" spans="1:13" customFormat="1" hidden="1">
      <c r="A37652" t="s">
        <v>1134</v>
      </c>
      <c r="B37652" t="s">
        <v>1135</v>
      </c>
      <c r="C37652" s="1">
        <v>44341</v>
      </c>
      <c r="H37652">
        <v>425</v>
      </c>
      <c r="M37652">
        <v>4021</v>
      </c>
    </row>
    <row r="37653" spans="1:13" customFormat="1" hidden="1">
      <c r="A37653" t="s">
        <v>1134</v>
      </c>
      <c r="B37653" t="s">
        <v>1135</v>
      </c>
      <c r="C37653" s="1">
        <v>44342</v>
      </c>
      <c r="H37653">
        <v>425</v>
      </c>
      <c r="M37653">
        <v>4021</v>
      </c>
    </row>
    <row r="37654" spans="1:13" customFormat="1" hidden="1">
      <c r="A37654" t="s">
        <v>1134</v>
      </c>
      <c r="B37654" t="s">
        <v>1135</v>
      </c>
      <c r="C37654" s="1">
        <v>44343</v>
      </c>
      <c r="H37654">
        <v>425</v>
      </c>
      <c r="M37654">
        <v>4021</v>
      </c>
    </row>
    <row r="37655" spans="1:13" customFormat="1" hidden="1">
      <c r="A37655" t="s">
        <v>1134</v>
      </c>
      <c r="B37655" t="s">
        <v>1135</v>
      </c>
      <c r="C37655" s="1">
        <v>44344</v>
      </c>
      <c r="H37655">
        <v>425</v>
      </c>
      <c r="M37655">
        <v>4021</v>
      </c>
    </row>
    <row r="37656" spans="1:13" customFormat="1" hidden="1">
      <c r="A37656" t="s">
        <v>1134</v>
      </c>
      <c r="B37656" t="s">
        <v>1135</v>
      </c>
      <c r="C37656" s="1">
        <v>44345</v>
      </c>
      <c r="H37656">
        <v>425</v>
      </c>
      <c r="M37656">
        <v>4021</v>
      </c>
    </row>
    <row r="37657" spans="1:13" customFormat="1" hidden="1">
      <c r="A37657" t="s">
        <v>1134</v>
      </c>
      <c r="B37657" t="s">
        <v>1135</v>
      </c>
      <c r="C37657" s="1">
        <v>44346</v>
      </c>
      <c r="H37657">
        <v>425</v>
      </c>
      <c r="M37657">
        <v>4021</v>
      </c>
    </row>
    <row r="37658" spans="1:13" customFormat="1" hidden="1">
      <c r="A37658" t="s">
        <v>1134</v>
      </c>
      <c r="B37658" t="s">
        <v>1135</v>
      </c>
      <c r="C37658" s="1">
        <v>44347</v>
      </c>
      <c r="H37658">
        <v>425</v>
      </c>
      <c r="M37658">
        <v>4021</v>
      </c>
    </row>
    <row r="37659" spans="1:13" customFormat="1" hidden="1">
      <c r="A37659" t="s">
        <v>1134</v>
      </c>
      <c r="B37659" t="s">
        <v>1135</v>
      </c>
      <c r="C37659" s="1">
        <v>44348</v>
      </c>
      <c r="H37659">
        <v>425</v>
      </c>
      <c r="M37659">
        <v>4021</v>
      </c>
    </row>
    <row r="37660" spans="1:13" customFormat="1" hidden="1">
      <c r="A37660" t="s">
        <v>1134</v>
      </c>
      <c r="B37660" t="s">
        <v>1135</v>
      </c>
      <c r="C37660" s="1">
        <v>44349</v>
      </c>
      <c r="H37660">
        <v>425</v>
      </c>
      <c r="M37660">
        <v>4021</v>
      </c>
    </row>
    <row r="37661" spans="1:13" customFormat="1" hidden="1">
      <c r="A37661" t="s">
        <v>1134</v>
      </c>
      <c r="B37661" t="s">
        <v>1135</v>
      </c>
      <c r="C37661" s="1">
        <v>44350</v>
      </c>
      <c r="H37661">
        <v>425</v>
      </c>
      <c r="M37661">
        <v>4021</v>
      </c>
    </row>
    <row r="37662" spans="1:13" customFormat="1" hidden="1">
      <c r="A37662" t="s">
        <v>1134</v>
      </c>
      <c r="B37662" t="s">
        <v>1135</v>
      </c>
      <c r="C37662" s="1">
        <v>44351</v>
      </c>
      <c r="H37662">
        <v>425</v>
      </c>
      <c r="M37662">
        <v>4021</v>
      </c>
    </row>
    <row r="37663" spans="1:13" customFormat="1" hidden="1">
      <c r="A37663" t="s">
        <v>1134</v>
      </c>
      <c r="B37663" t="s">
        <v>1135</v>
      </c>
      <c r="C37663" s="1">
        <v>44352</v>
      </c>
      <c r="H37663">
        <v>425</v>
      </c>
      <c r="M37663">
        <v>4021</v>
      </c>
    </row>
    <row r="37664" spans="1:13" customFormat="1" hidden="1">
      <c r="A37664" t="s">
        <v>1134</v>
      </c>
      <c r="B37664" t="s">
        <v>1135</v>
      </c>
      <c r="C37664" s="1">
        <v>44353</v>
      </c>
      <c r="H37664">
        <v>425</v>
      </c>
      <c r="M37664">
        <v>4021</v>
      </c>
    </row>
    <row r="37665" spans="1:13" customFormat="1" hidden="1">
      <c r="A37665" t="s">
        <v>1134</v>
      </c>
      <c r="B37665" t="s">
        <v>1135</v>
      </c>
      <c r="C37665" s="1">
        <v>44354</v>
      </c>
      <c r="H37665">
        <v>425</v>
      </c>
      <c r="M37665">
        <v>4021</v>
      </c>
    </row>
    <row r="37666" spans="1:13" customFormat="1" hidden="1">
      <c r="A37666" t="s">
        <v>1134</v>
      </c>
      <c r="B37666" t="s">
        <v>1135</v>
      </c>
      <c r="C37666" s="1">
        <v>44355</v>
      </c>
      <c r="H37666">
        <v>425</v>
      </c>
      <c r="M37666">
        <v>4021</v>
      </c>
    </row>
    <row r="37667" spans="1:13" customFormat="1" hidden="1">
      <c r="A37667" t="s">
        <v>1134</v>
      </c>
      <c r="B37667" t="s">
        <v>1135</v>
      </c>
      <c r="C37667" s="1">
        <v>44356</v>
      </c>
      <c r="H37667">
        <v>425</v>
      </c>
      <c r="M37667">
        <v>4021</v>
      </c>
    </row>
    <row r="37668" spans="1:13" customFormat="1" hidden="1">
      <c r="A37668" t="s">
        <v>1134</v>
      </c>
      <c r="B37668" t="s">
        <v>1135</v>
      </c>
      <c r="C37668" s="1">
        <v>44357</v>
      </c>
      <c r="H37668">
        <v>425</v>
      </c>
      <c r="M37668">
        <v>4021</v>
      </c>
    </row>
    <row r="37669" spans="1:13" customFormat="1" hidden="1">
      <c r="A37669" t="s">
        <v>1134</v>
      </c>
      <c r="B37669" t="s">
        <v>1135</v>
      </c>
      <c r="C37669" s="1">
        <v>44358</v>
      </c>
      <c r="H37669">
        <v>425</v>
      </c>
      <c r="M37669">
        <v>4021</v>
      </c>
    </row>
    <row r="37670" spans="1:13" customFormat="1" hidden="1">
      <c r="A37670" t="s">
        <v>1134</v>
      </c>
      <c r="B37670" t="s">
        <v>1135</v>
      </c>
      <c r="C37670" s="1">
        <v>44359</v>
      </c>
      <c r="H37670">
        <v>425</v>
      </c>
      <c r="M37670">
        <v>4021</v>
      </c>
    </row>
    <row r="37671" spans="1:13" customFormat="1" hidden="1">
      <c r="A37671" t="s">
        <v>1134</v>
      </c>
      <c r="B37671" t="s">
        <v>1135</v>
      </c>
      <c r="C37671" s="1">
        <v>44360</v>
      </c>
      <c r="H37671">
        <v>425</v>
      </c>
      <c r="M37671">
        <v>4021</v>
      </c>
    </row>
    <row r="37672" spans="1:13" customFormat="1" hidden="1">
      <c r="A37672" t="s">
        <v>1134</v>
      </c>
      <c r="B37672" t="s">
        <v>1135</v>
      </c>
      <c r="C37672" s="1">
        <v>44361</v>
      </c>
      <c r="H37672">
        <v>425</v>
      </c>
      <c r="M37672">
        <v>4021</v>
      </c>
    </row>
    <row r="37673" spans="1:13" customFormat="1" hidden="1">
      <c r="A37673" t="s">
        <v>1134</v>
      </c>
      <c r="B37673" t="s">
        <v>1135</v>
      </c>
      <c r="C37673" s="1">
        <v>44362</v>
      </c>
      <c r="H37673">
        <v>425</v>
      </c>
      <c r="M37673">
        <v>4021</v>
      </c>
    </row>
    <row r="37674" spans="1:13" customFormat="1" hidden="1">
      <c r="A37674" t="s">
        <v>1134</v>
      </c>
      <c r="B37674" t="s">
        <v>1135</v>
      </c>
      <c r="C37674" s="1">
        <v>44363</v>
      </c>
      <c r="H37674">
        <v>425</v>
      </c>
      <c r="M37674">
        <v>4021</v>
      </c>
    </row>
    <row r="37675" spans="1:13" customFormat="1" hidden="1">
      <c r="A37675" t="s">
        <v>1134</v>
      </c>
      <c r="B37675" t="s">
        <v>1135</v>
      </c>
      <c r="C37675" s="1">
        <v>44364</v>
      </c>
      <c r="H37675">
        <v>425</v>
      </c>
      <c r="M37675">
        <v>4021</v>
      </c>
    </row>
    <row r="37676" spans="1:13" customFormat="1" hidden="1">
      <c r="A37676" t="s">
        <v>1134</v>
      </c>
      <c r="B37676" t="s">
        <v>1135</v>
      </c>
      <c r="C37676" s="1">
        <v>44365</v>
      </c>
      <c r="H37676">
        <v>425</v>
      </c>
      <c r="M37676">
        <v>4021</v>
      </c>
    </row>
    <row r="37677" spans="1:13" customFormat="1" hidden="1">
      <c r="A37677" t="s">
        <v>1134</v>
      </c>
      <c r="B37677" t="s">
        <v>1135</v>
      </c>
      <c r="C37677" s="1">
        <v>44366</v>
      </c>
      <c r="H37677">
        <v>425</v>
      </c>
      <c r="M37677">
        <v>4021</v>
      </c>
    </row>
    <row r="37678" spans="1:13" customFormat="1" hidden="1">
      <c r="A37678" t="s">
        <v>1134</v>
      </c>
      <c r="B37678" t="s">
        <v>1135</v>
      </c>
      <c r="C37678" s="1">
        <v>44367</v>
      </c>
      <c r="H37678">
        <v>425</v>
      </c>
      <c r="M37678">
        <v>4021</v>
      </c>
    </row>
    <row r="37679" spans="1:13" customFormat="1" hidden="1">
      <c r="A37679" t="s">
        <v>1134</v>
      </c>
      <c r="B37679" t="s">
        <v>1135</v>
      </c>
      <c r="C37679" s="1">
        <v>44368</v>
      </c>
      <c r="D37679">
        <v>28667</v>
      </c>
      <c r="E37679">
        <v>28667</v>
      </c>
      <c r="H37679">
        <v>425</v>
      </c>
      <c r="I37679">
        <v>27.12</v>
      </c>
      <c r="J37679">
        <v>27.12</v>
      </c>
      <c r="M37679">
        <v>4021</v>
      </c>
    </row>
    <row r="37680" spans="1:13" customFormat="1" hidden="1">
      <c r="A37680" t="s">
        <v>1134</v>
      </c>
      <c r="B37680" t="s">
        <v>1135</v>
      </c>
      <c r="C37680" s="1">
        <v>44369</v>
      </c>
      <c r="H37680">
        <v>399</v>
      </c>
      <c r="M37680">
        <v>3775</v>
      </c>
    </row>
    <row r="37681" spans="1:13" customFormat="1" hidden="1">
      <c r="A37681" t="s">
        <v>1134</v>
      </c>
      <c r="B37681" t="s">
        <v>1135</v>
      </c>
      <c r="C37681" s="1">
        <v>44370</v>
      </c>
      <c r="H37681">
        <v>373</v>
      </c>
      <c r="M37681">
        <v>3529</v>
      </c>
    </row>
    <row r="37682" spans="1:13" customFormat="1" hidden="1">
      <c r="A37682" t="s">
        <v>1134</v>
      </c>
      <c r="B37682" t="s">
        <v>1135</v>
      </c>
      <c r="C37682" s="1">
        <v>44371</v>
      </c>
      <c r="H37682">
        <v>346</v>
      </c>
      <c r="M37682">
        <v>3274</v>
      </c>
    </row>
    <row r="37683" spans="1:13" customFormat="1" hidden="1">
      <c r="A37683" t="s">
        <v>1134</v>
      </c>
      <c r="B37683" t="s">
        <v>1135</v>
      </c>
      <c r="C37683" s="1">
        <v>44372</v>
      </c>
      <c r="H37683">
        <v>320</v>
      </c>
      <c r="M37683">
        <v>3028</v>
      </c>
    </row>
    <row r="37684" spans="1:13" customFormat="1" hidden="1">
      <c r="A37684" t="s">
        <v>1134</v>
      </c>
      <c r="B37684" t="s">
        <v>1135</v>
      </c>
      <c r="C37684" s="1">
        <v>44373</v>
      </c>
      <c r="H37684">
        <v>293</v>
      </c>
      <c r="M37684">
        <v>2772</v>
      </c>
    </row>
    <row r="37685" spans="1:13" customFormat="1" hidden="1">
      <c r="A37685" t="s">
        <v>1134</v>
      </c>
      <c r="B37685" t="s">
        <v>1135</v>
      </c>
      <c r="C37685" s="1">
        <v>44374</v>
      </c>
      <c r="H37685">
        <v>267</v>
      </c>
      <c r="M37685">
        <v>2526</v>
      </c>
    </row>
    <row r="37686" spans="1:13" customFormat="1" hidden="1">
      <c r="A37686" t="s">
        <v>1134</v>
      </c>
      <c r="B37686" t="s">
        <v>1135</v>
      </c>
      <c r="C37686" s="1">
        <v>44375</v>
      </c>
      <c r="H37686">
        <v>240</v>
      </c>
      <c r="M37686">
        <v>2271</v>
      </c>
    </row>
    <row r="37687" spans="1:13" customFormat="1" hidden="1">
      <c r="A37687" t="s">
        <v>1134</v>
      </c>
      <c r="B37687" t="s">
        <v>1135</v>
      </c>
      <c r="C37687" s="1">
        <v>44376</v>
      </c>
      <c r="H37687">
        <v>240</v>
      </c>
      <c r="M37687">
        <v>2271</v>
      </c>
    </row>
    <row r="37688" spans="1:13" customFormat="1" hidden="1">
      <c r="A37688" t="s">
        <v>1134</v>
      </c>
      <c r="B37688" t="s">
        <v>1135</v>
      </c>
      <c r="C37688" s="1">
        <v>44377</v>
      </c>
      <c r="H37688">
        <v>240</v>
      </c>
      <c r="M37688">
        <v>2271</v>
      </c>
    </row>
    <row r="37689" spans="1:13" customFormat="1" hidden="1">
      <c r="A37689" t="s">
        <v>1134</v>
      </c>
      <c r="B37689" t="s">
        <v>1135</v>
      </c>
      <c r="C37689" s="1">
        <v>44378</v>
      </c>
      <c r="H37689">
        <v>240</v>
      </c>
      <c r="M37689">
        <v>2271</v>
      </c>
    </row>
    <row r="37690" spans="1:13" customFormat="1" hidden="1">
      <c r="A37690" t="s">
        <v>1134</v>
      </c>
      <c r="B37690" t="s">
        <v>1135</v>
      </c>
      <c r="C37690" s="1">
        <v>44379</v>
      </c>
      <c r="H37690">
        <v>240</v>
      </c>
      <c r="M37690">
        <v>2271</v>
      </c>
    </row>
    <row r="37691" spans="1:13" customFormat="1" hidden="1">
      <c r="A37691" t="s">
        <v>1134</v>
      </c>
      <c r="B37691" t="s">
        <v>1135</v>
      </c>
      <c r="C37691" s="1">
        <v>44380</v>
      </c>
      <c r="H37691">
        <v>240</v>
      </c>
      <c r="M37691">
        <v>2271</v>
      </c>
    </row>
    <row r="37692" spans="1:13" customFormat="1" hidden="1">
      <c r="A37692" t="s">
        <v>1134</v>
      </c>
      <c r="B37692" t="s">
        <v>1135</v>
      </c>
      <c r="C37692" s="1">
        <v>44381</v>
      </c>
      <c r="H37692">
        <v>240</v>
      </c>
      <c r="M37692">
        <v>2271</v>
      </c>
    </row>
    <row r="37693" spans="1:13" customFormat="1" hidden="1">
      <c r="A37693" t="s">
        <v>1134</v>
      </c>
      <c r="B37693" t="s">
        <v>1135</v>
      </c>
      <c r="C37693" s="1">
        <v>44382</v>
      </c>
      <c r="H37693">
        <v>240</v>
      </c>
      <c r="M37693">
        <v>2271</v>
      </c>
    </row>
    <row r="37694" spans="1:13" customFormat="1" hidden="1">
      <c r="A37694" t="s">
        <v>1134</v>
      </c>
      <c r="B37694" t="s">
        <v>1135</v>
      </c>
      <c r="C37694" s="1">
        <v>44383</v>
      </c>
      <c r="H37694">
        <v>240</v>
      </c>
      <c r="M37694">
        <v>2271</v>
      </c>
    </row>
    <row r="37695" spans="1:13" customFormat="1" hidden="1">
      <c r="A37695" t="s">
        <v>1134</v>
      </c>
      <c r="B37695" t="s">
        <v>1135</v>
      </c>
      <c r="C37695" s="1">
        <v>44384</v>
      </c>
      <c r="H37695">
        <v>240</v>
      </c>
      <c r="M37695">
        <v>2271</v>
      </c>
    </row>
    <row r="37696" spans="1:13" customFormat="1" hidden="1">
      <c r="A37696" t="s">
        <v>1134</v>
      </c>
      <c r="B37696" t="s">
        <v>1135</v>
      </c>
      <c r="C37696" s="1">
        <v>44385</v>
      </c>
      <c r="H37696">
        <v>240</v>
      </c>
      <c r="M37696">
        <v>2271</v>
      </c>
    </row>
    <row r="37697" spans="1:13" customFormat="1" hidden="1">
      <c r="A37697" t="s">
        <v>1134</v>
      </c>
      <c r="B37697" t="s">
        <v>1135</v>
      </c>
      <c r="C37697" s="1">
        <v>44386</v>
      </c>
      <c r="H37697">
        <v>240</v>
      </c>
      <c r="M37697">
        <v>2271</v>
      </c>
    </row>
    <row r="37698" spans="1:13" customFormat="1" hidden="1">
      <c r="A37698" t="s">
        <v>1134</v>
      </c>
      <c r="B37698" t="s">
        <v>1135</v>
      </c>
      <c r="C37698" s="1">
        <v>44387</v>
      </c>
      <c r="H37698">
        <v>240</v>
      </c>
      <c r="M37698">
        <v>2271</v>
      </c>
    </row>
    <row r="37699" spans="1:13" customFormat="1" hidden="1">
      <c r="A37699" t="s">
        <v>1134</v>
      </c>
      <c r="B37699" t="s">
        <v>1135</v>
      </c>
      <c r="C37699" s="1">
        <v>44388</v>
      </c>
      <c r="H37699">
        <v>240</v>
      </c>
      <c r="M37699">
        <v>2271</v>
      </c>
    </row>
    <row r="37700" spans="1:13" customFormat="1" hidden="1">
      <c r="A37700" t="s">
        <v>1134</v>
      </c>
      <c r="B37700" t="s">
        <v>1135</v>
      </c>
      <c r="C37700" s="1">
        <v>44389</v>
      </c>
      <c r="H37700">
        <v>240</v>
      </c>
      <c r="M37700">
        <v>2271</v>
      </c>
    </row>
    <row r="37701" spans="1:13" customFormat="1" hidden="1">
      <c r="A37701" t="s">
        <v>1134</v>
      </c>
      <c r="B37701" t="s">
        <v>1135</v>
      </c>
      <c r="C37701" s="1">
        <v>44390</v>
      </c>
      <c r="H37701">
        <v>240</v>
      </c>
      <c r="M37701">
        <v>2271</v>
      </c>
    </row>
    <row r="37702" spans="1:13" customFormat="1" hidden="1">
      <c r="A37702" t="s">
        <v>1134</v>
      </c>
      <c r="B37702" t="s">
        <v>1135</v>
      </c>
      <c r="C37702" s="1">
        <v>44391</v>
      </c>
      <c r="H37702">
        <v>240</v>
      </c>
      <c r="M37702">
        <v>2271</v>
      </c>
    </row>
    <row r="37703" spans="1:13" customFormat="1" hidden="1">
      <c r="A37703" t="s">
        <v>1134</v>
      </c>
      <c r="B37703" t="s">
        <v>1135</v>
      </c>
      <c r="C37703" s="1">
        <v>44392</v>
      </c>
      <c r="H37703">
        <v>240</v>
      </c>
      <c r="M37703">
        <v>2271</v>
      </c>
    </row>
    <row r="37704" spans="1:13" customFormat="1" hidden="1">
      <c r="A37704" t="s">
        <v>1134</v>
      </c>
      <c r="B37704" t="s">
        <v>1135</v>
      </c>
      <c r="C37704" s="1">
        <v>44393</v>
      </c>
      <c r="H37704">
        <v>240</v>
      </c>
      <c r="M37704">
        <v>2271</v>
      </c>
    </row>
    <row r="37705" spans="1:13" customFormat="1" hidden="1">
      <c r="A37705" t="s">
        <v>1134</v>
      </c>
      <c r="B37705" t="s">
        <v>1135</v>
      </c>
      <c r="C37705" s="1">
        <v>44394</v>
      </c>
      <c r="H37705">
        <v>240</v>
      </c>
      <c r="M37705">
        <v>2271</v>
      </c>
    </row>
    <row r="37706" spans="1:13" customFormat="1" hidden="1">
      <c r="A37706" t="s">
        <v>1134</v>
      </c>
      <c r="B37706" t="s">
        <v>1135</v>
      </c>
      <c r="C37706" s="1">
        <v>44395</v>
      </c>
      <c r="H37706">
        <v>240</v>
      </c>
      <c r="M37706">
        <v>2271</v>
      </c>
    </row>
    <row r="37707" spans="1:13" customFormat="1" hidden="1">
      <c r="A37707" t="s">
        <v>1134</v>
      </c>
      <c r="B37707" t="s">
        <v>1135</v>
      </c>
      <c r="C37707" s="1">
        <v>44396</v>
      </c>
      <c r="H37707">
        <v>240</v>
      </c>
      <c r="M37707">
        <v>2271</v>
      </c>
    </row>
    <row r="37708" spans="1:13" customFormat="1" hidden="1">
      <c r="A37708" t="s">
        <v>1134</v>
      </c>
      <c r="B37708" t="s">
        <v>1135</v>
      </c>
      <c r="C37708" s="1">
        <v>44397</v>
      </c>
      <c r="D37708">
        <v>35635</v>
      </c>
      <c r="E37708">
        <v>28729</v>
      </c>
      <c r="F37708">
        <v>6906</v>
      </c>
      <c r="H37708">
        <v>240</v>
      </c>
      <c r="I37708">
        <v>33.71</v>
      </c>
      <c r="J37708">
        <v>27.18</v>
      </c>
      <c r="K37708">
        <v>6.53</v>
      </c>
      <c r="M37708">
        <v>2271</v>
      </c>
    </row>
    <row r="37709" spans="1:13" customFormat="1" hidden="1">
      <c r="A37709" t="s">
        <v>1134</v>
      </c>
      <c r="B37709" t="s">
        <v>1135</v>
      </c>
      <c r="C37709" s="1">
        <v>44398</v>
      </c>
      <c r="H37709">
        <v>285</v>
      </c>
      <c r="M37709">
        <v>2696</v>
      </c>
    </row>
    <row r="37710" spans="1:13" customFormat="1" hidden="1">
      <c r="A37710" t="s">
        <v>1134</v>
      </c>
      <c r="B37710" t="s">
        <v>1135</v>
      </c>
      <c r="C37710" s="1">
        <v>44399</v>
      </c>
      <c r="H37710">
        <v>330</v>
      </c>
      <c r="M37710">
        <v>3122</v>
      </c>
    </row>
    <row r="37711" spans="1:13" customFormat="1" hidden="1">
      <c r="A37711" t="s">
        <v>1134</v>
      </c>
      <c r="B37711" t="s">
        <v>1135</v>
      </c>
      <c r="C37711" s="1">
        <v>44400</v>
      </c>
      <c r="H37711">
        <v>375</v>
      </c>
      <c r="M37711">
        <v>3548</v>
      </c>
    </row>
    <row r="37712" spans="1:13" customFormat="1" hidden="1">
      <c r="A37712" t="s">
        <v>1134</v>
      </c>
      <c r="B37712" t="s">
        <v>1135</v>
      </c>
      <c r="C37712" s="1">
        <v>44401</v>
      </c>
      <c r="H37712">
        <v>419</v>
      </c>
      <c r="M37712">
        <v>3964</v>
      </c>
    </row>
    <row r="37713" spans="1:13" customFormat="1" hidden="1">
      <c r="A37713" t="s">
        <v>1134</v>
      </c>
      <c r="B37713" t="s">
        <v>1135</v>
      </c>
      <c r="C37713" s="1">
        <v>44402</v>
      </c>
      <c r="H37713">
        <v>464</v>
      </c>
      <c r="M37713">
        <v>4390</v>
      </c>
    </row>
    <row r="37714" spans="1:13" customFormat="1" hidden="1">
      <c r="A37714" t="s">
        <v>1134</v>
      </c>
      <c r="B37714" t="s">
        <v>1135</v>
      </c>
      <c r="C37714" s="1">
        <v>44403</v>
      </c>
      <c r="H37714">
        <v>509</v>
      </c>
      <c r="M37714">
        <v>4816</v>
      </c>
    </row>
    <row r="37715" spans="1:13" customFormat="1" hidden="1">
      <c r="A37715" t="s">
        <v>1134</v>
      </c>
      <c r="B37715" t="s">
        <v>1135</v>
      </c>
      <c r="C37715" s="1">
        <v>44404</v>
      </c>
      <c r="D37715">
        <v>39511</v>
      </c>
      <c r="E37715">
        <v>28753</v>
      </c>
      <c r="F37715">
        <v>10758</v>
      </c>
      <c r="H37715">
        <v>554</v>
      </c>
      <c r="I37715">
        <v>37.380000000000003</v>
      </c>
      <c r="J37715">
        <v>27.2</v>
      </c>
      <c r="K37715">
        <v>10.18</v>
      </c>
      <c r="M37715">
        <v>5241</v>
      </c>
    </row>
    <row r="37716" spans="1:13" customFormat="1" hidden="1">
      <c r="A37716" t="s">
        <v>1134</v>
      </c>
      <c r="B37716" t="s">
        <v>1135</v>
      </c>
      <c r="C37716" s="1">
        <v>44405</v>
      </c>
      <c r="H37716">
        <v>666</v>
      </c>
      <c r="M37716">
        <v>6301</v>
      </c>
    </row>
    <row r="37717" spans="1:13" customFormat="1" hidden="1">
      <c r="A37717" t="s">
        <v>1134</v>
      </c>
      <c r="B37717" t="s">
        <v>1135</v>
      </c>
      <c r="C37717" s="1">
        <v>44406</v>
      </c>
      <c r="H37717">
        <v>778</v>
      </c>
      <c r="M37717">
        <v>7361</v>
      </c>
    </row>
    <row r="37718" spans="1:13" customFormat="1" hidden="1">
      <c r="A37718" t="s">
        <v>1134</v>
      </c>
      <c r="B37718" t="s">
        <v>1135</v>
      </c>
      <c r="C37718" s="1">
        <v>44407</v>
      </c>
      <c r="H37718">
        <v>891</v>
      </c>
      <c r="M37718">
        <v>8430</v>
      </c>
    </row>
    <row r="37719" spans="1:13" customFormat="1" hidden="1">
      <c r="A37719" t="s">
        <v>1134</v>
      </c>
      <c r="B37719" t="s">
        <v>1135</v>
      </c>
      <c r="C37719" s="1">
        <v>44408</v>
      </c>
      <c r="H37719">
        <v>1003</v>
      </c>
      <c r="M37719">
        <v>9489</v>
      </c>
    </row>
    <row r="37720" spans="1:13" customFormat="1" hidden="1">
      <c r="A37720" t="s">
        <v>1134</v>
      </c>
      <c r="B37720" t="s">
        <v>1135</v>
      </c>
      <c r="C37720" s="1">
        <v>44409</v>
      </c>
      <c r="H37720">
        <v>1116</v>
      </c>
      <c r="M37720">
        <v>10558</v>
      </c>
    </row>
    <row r="37721" spans="1:13" customFormat="1" hidden="1">
      <c r="A37721" t="s">
        <v>1134</v>
      </c>
      <c r="B37721" t="s">
        <v>1135</v>
      </c>
      <c r="C37721" s="1">
        <v>44410</v>
      </c>
      <c r="D37721">
        <v>47553</v>
      </c>
      <c r="E37721">
        <v>28841</v>
      </c>
      <c r="F37721">
        <v>18712</v>
      </c>
      <c r="H37721">
        <v>1228</v>
      </c>
      <c r="I37721">
        <v>44.99</v>
      </c>
      <c r="J37721">
        <v>27.29</v>
      </c>
      <c r="K37721">
        <v>17.7</v>
      </c>
      <c r="M37721">
        <v>11618</v>
      </c>
    </row>
    <row r="37722" spans="1:13" customFormat="1" hidden="1">
      <c r="A37722" t="s">
        <v>1136</v>
      </c>
      <c r="B37722" t="s">
        <v>1137</v>
      </c>
      <c r="C37722" s="1">
        <v>44242</v>
      </c>
      <c r="D37722">
        <v>0</v>
      </c>
      <c r="E37722">
        <v>0</v>
      </c>
      <c r="I37722">
        <v>0</v>
      </c>
      <c r="J37722">
        <v>0</v>
      </c>
    </row>
    <row r="37723" spans="1:13" customFormat="1" hidden="1">
      <c r="A37723" t="s">
        <v>1136</v>
      </c>
      <c r="B37723" t="s">
        <v>1137</v>
      </c>
      <c r="C37723" s="1">
        <v>44243</v>
      </c>
      <c r="H37723">
        <v>63</v>
      </c>
      <c r="M37723">
        <v>45</v>
      </c>
    </row>
    <row r="37724" spans="1:13" customFormat="1" hidden="1">
      <c r="A37724" t="s">
        <v>1136</v>
      </c>
      <c r="B37724" t="s">
        <v>1137</v>
      </c>
      <c r="C37724" s="1">
        <v>44244</v>
      </c>
      <c r="H37724">
        <v>63</v>
      </c>
      <c r="M37724">
        <v>45</v>
      </c>
    </row>
    <row r="37725" spans="1:13" customFormat="1" hidden="1">
      <c r="A37725" t="s">
        <v>1136</v>
      </c>
      <c r="B37725" t="s">
        <v>1137</v>
      </c>
      <c r="C37725" s="1">
        <v>44245</v>
      </c>
      <c r="H37725">
        <v>63</v>
      </c>
      <c r="M37725">
        <v>45</v>
      </c>
    </row>
    <row r="37726" spans="1:13" customFormat="1" hidden="1">
      <c r="A37726" t="s">
        <v>1136</v>
      </c>
      <c r="B37726" t="s">
        <v>1137</v>
      </c>
      <c r="C37726" s="1">
        <v>44246</v>
      </c>
      <c r="H37726">
        <v>63</v>
      </c>
      <c r="M37726">
        <v>45</v>
      </c>
    </row>
    <row r="37727" spans="1:13" customFormat="1" hidden="1">
      <c r="A37727" t="s">
        <v>1136</v>
      </c>
      <c r="B37727" t="s">
        <v>1137</v>
      </c>
      <c r="C37727" s="1">
        <v>44247</v>
      </c>
      <c r="H37727">
        <v>63</v>
      </c>
      <c r="M37727">
        <v>45</v>
      </c>
    </row>
    <row r="37728" spans="1:13" customFormat="1" hidden="1">
      <c r="A37728" t="s">
        <v>1136</v>
      </c>
      <c r="B37728" t="s">
        <v>1137</v>
      </c>
      <c r="C37728" s="1">
        <v>44248</v>
      </c>
      <c r="H37728">
        <v>63</v>
      </c>
      <c r="M37728">
        <v>45</v>
      </c>
    </row>
    <row r="37729" spans="1:13" customFormat="1" hidden="1">
      <c r="A37729" t="s">
        <v>1136</v>
      </c>
      <c r="B37729" t="s">
        <v>1137</v>
      </c>
      <c r="C37729" s="1">
        <v>44249</v>
      </c>
      <c r="D37729">
        <v>440</v>
      </c>
      <c r="E37729">
        <v>440</v>
      </c>
      <c r="H37729">
        <v>63</v>
      </c>
      <c r="I37729">
        <v>0.03</v>
      </c>
      <c r="J37729">
        <v>0.03</v>
      </c>
      <c r="M37729">
        <v>45</v>
      </c>
    </row>
    <row r="37730" spans="1:13" customFormat="1" hidden="1">
      <c r="A37730" t="s">
        <v>1136</v>
      </c>
      <c r="B37730" t="s">
        <v>1137</v>
      </c>
      <c r="C37730" s="1">
        <v>44250</v>
      </c>
      <c r="H37730">
        <v>70</v>
      </c>
      <c r="M37730">
        <v>50</v>
      </c>
    </row>
    <row r="37731" spans="1:13" customFormat="1" hidden="1">
      <c r="A37731" t="s">
        <v>1136</v>
      </c>
      <c r="B37731" t="s">
        <v>1137</v>
      </c>
      <c r="C37731" s="1">
        <v>44251</v>
      </c>
      <c r="H37731">
        <v>76</v>
      </c>
      <c r="M37731">
        <v>54</v>
      </c>
    </row>
    <row r="37732" spans="1:13" customFormat="1" hidden="1">
      <c r="A37732" t="s">
        <v>1136</v>
      </c>
      <c r="B37732" t="s">
        <v>1137</v>
      </c>
      <c r="C37732" s="1">
        <v>44252</v>
      </c>
      <c r="H37732">
        <v>83</v>
      </c>
      <c r="M37732">
        <v>59</v>
      </c>
    </row>
    <row r="37733" spans="1:13" customFormat="1" hidden="1">
      <c r="A37733" t="s">
        <v>1136</v>
      </c>
      <c r="B37733" t="s">
        <v>1137</v>
      </c>
      <c r="C37733" s="1">
        <v>44253</v>
      </c>
      <c r="H37733">
        <v>90</v>
      </c>
      <c r="M37733">
        <v>64</v>
      </c>
    </row>
    <row r="37734" spans="1:13" customFormat="1" hidden="1">
      <c r="A37734" t="s">
        <v>1136</v>
      </c>
      <c r="B37734" t="s">
        <v>1137</v>
      </c>
      <c r="C37734" s="1">
        <v>44254</v>
      </c>
      <c r="D37734">
        <v>991</v>
      </c>
      <c r="E37734">
        <v>991</v>
      </c>
      <c r="H37734">
        <v>97</v>
      </c>
      <c r="I37734">
        <v>7.0000000000000007E-2</v>
      </c>
      <c r="J37734">
        <v>7.0000000000000007E-2</v>
      </c>
      <c r="M37734">
        <v>69</v>
      </c>
    </row>
    <row r="37735" spans="1:13" customFormat="1" hidden="1">
      <c r="A37735" t="s">
        <v>1136</v>
      </c>
      <c r="B37735" t="s">
        <v>1137</v>
      </c>
      <c r="C37735" s="1">
        <v>44255</v>
      </c>
      <c r="H37735">
        <v>101</v>
      </c>
      <c r="M37735">
        <v>72</v>
      </c>
    </row>
    <row r="37736" spans="1:13" customFormat="1" hidden="1">
      <c r="A37736" t="s">
        <v>1136</v>
      </c>
      <c r="B37736" t="s">
        <v>1137</v>
      </c>
      <c r="C37736" s="1">
        <v>44256</v>
      </c>
      <c r="H37736">
        <v>106</v>
      </c>
      <c r="M37736">
        <v>76</v>
      </c>
    </row>
    <row r="37737" spans="1:13" customFormat="1" hidden="1">
      <c r="A37737" t="s">
        <v>1136</v>
      </c>
      <c r="B37737" t="s">
        <v>1137</v>
      </c>
      <c r="C37737" s="1">
        <v>44257</v>
      </c>
      <c r="H37737">
        <v>104</v>
      </c>
      <c r="M37737">
        <v>74</v>
      </c>
    </row>
    <row r="37738" spans="1:13" customFormat="1" hidden="1">
      <c r="A37738" t="s">
        <v>1136</v>
      </c>
      <c r="B37738" t="s">
        <v>1137</v>
      </c>
      <c r="C37738" s="1">
        <v>44258</v>
      </c>
      <c r="H37738">
        <v>101</v>
      </c>
      <c r="M37738">
        <v>72</v>
      </c>
    </row>
    <row r="37739" spans="1:13" customFormat="1" hidden="1">
      <c r="A37739" t="s">
        <v>1136</v>
      </c>
      <c r="B37739" t="s">
        <v>1137</v>
      </c>
      <c r="C37739" s="1">
        <v>44259</v>
      </c>
      <c r="H37739">
        <v>99</v>
      </c>
      <c r="M37739">
        <v>71</v>
      </c>
    </row>
    <row r="37740" spans="1:13" customFormat="1" hidden="1">
      <c r="A37740" t="s">
        <v>1136</v>
      </c>
      <c r="B37740" t="s">
        <v>1137</v>
      </c>
      <c r="C37740" s="1">
        <v>44260</v>
      </c>
      <c r="H37740">
        <v>97</v>
      </c>
      <c r="M37740">
        <v>69</v>
      </c>
    </row>
    <row r="37741" spans="1:13" customFormat="1" hidden="1">
      <c r="A37741" t="s">
        <v>1136</v>
      </c>
      <c r="B37741" t="s">
        <v>1137</v>
      </c>
      <c r="C37741" s="1">
        <v>44261</v>
      </c>
      <c r="H37741">
        <v>95</v>
      </c>
      <c r="M37741">
        <v>68</v>
      </c>
    </row>
    <row r="37742" spans="1:13" customFormat="1" hidden="1">
      <c r="A37742" t="s">
        <v>1136</v>
      </c>
      <c r="B37742" t="s">
        <v>1137</v>
      </c>
      <c r="C37742" s="1">
        <v>44262</v>
      </c>
      <c r="H37742">
        <v>95</v>
      </c>
      <c r="M37742">
        <v>68</v>
      </c>
    </row>
    <row r="37743" spans="1:13" customFormat="1" hidden="1">
      <c r="A37743" t="s">
        <v>1136</v>
      </c>
      <c r="B37743" t="s">
        <v>1137</v>
      </c>
      <c r="C37743" s="1">
        <v>44263</v>
      </c>
      <c r="H37743">
        <v>95</v>
      </c>
      <c r="M37743">
        <v>68</v>
      </c>
    </row>
    <row r="37744" spans="1:13" customFormat="1" hidden="1">
      <c r="A37744" t="s">
        <v>1136</v>
      </c>
      <c r="B37744" t="s">
        <v>1137</v>
      </c>
      <c r="C37744" s="1">
        <v>44264</v>
      </c>
      <c r="H37744">
        <v>95</v>
      </c>
      <c r="M37744">
        <v>68</v>
      </c>
    </row>
    <row r="37745" spans="1:13" customFormat="1" hidden="1">
      <c r="A37745" t="s">
        <v>1136</v>
      </c>
      <c r="B37745" t="s">
        <v>1137</v>
      </c>
      <c r="C37745" s="1">
        <v>44265</v>
      </c>
      <c r="H37745">
        <v>95</v>
      </c>
      <c r="M37745">
        <v>68</v>
      </c>
    </row>
    <row r="37746" spans="1:13" customFormat="1" hidden="1">
      <c r="A37746" t="s">
        <v>1136</v>
      </c>
      <c r="B37746" t="s">
        <v>1137</v>
      </c>
      <c r="C37746" s="1">
        <v>44266</v>
      </c>
      <c r="H37746">
        <v>95</v>
      </c>
      <c r="M37746">
        <v>68</v>
      </c>
    </row>
    <row r="37747" spans="1:13" customFormat="1" hidden="1">
      <c r="A37747" t="s">
        <v>1136</v>
      </c>
      <c r="B37747" t="s">
        <v>1137</v>
      </c>
      <c r="C37747" s="1">
        <v>44267</v>
      </c>
      <c r="H37747">
        <v>95</v>
      </c>
      <c r="M37747">
        <v>68</v>
      </c>
    </row>
    <row r="37748" spans="1:13" customFormat="1" hidden="1">
      <c r="A37748" t="s">
        <v>1136</v>
      </c>
      <c r="B37748" t="s">
        <v>1137</v>
      </c>
      <c r="C37748" s="1">
        <v>44268</v>
      </c>
      <c r="H37748">
        <v>95</v>
      </c>
      <c r="M37748">
        <v>68</v>
      </c>
    </row>
    <row r="37749" spans="1:13" customFormat="1" hidden="1">
      <c r="A37749" t="s">
        <v>1136</v>
      </c>
      <c r="B37749" t="s">
        <v>1137</v>
      </c>
      <c r="C37749" s="1">
        <v>44269</v>
      </c>
      <c r="H37749">
        <v>95</v>
      </c>
      <c r="M37749">
        <v>68</v>
      </c>
    </row>
    <row r="37750" spans="1:13" customFormat="1" hidden="1">
      <c r="A37750" t="s">
        <v>1136</v>
      </c>
      <c r="B37750" t="s">
        <v>1137</v>
      </c>
      <c r="C37750" s="1">
        <v>44270</v>
      </c>
      <c r="H37750">
        <v>95</v>
      </c>
      <c r="M37750">
        <v>68</v>
      </c>
    </row>
    <row r="37751" spans="1:13" customFormat="1" hidden="1">
      <c r="A37751" t="s">
        <v>1136</v>
      </c>
      <c r="B37751" t="s">
        <v>1137</v>
      </c>
      <c r="C37751" s="1">
        <v>44271</v>
      </c>
      <c r="H37751">
        <v>95</v>
      </c>
      <c r="M37751">
        <v>68</v>
      </c>
    </row>
    <row r="37752" spans="1:13" customFormat="1" hidden="1">
      <c r="A37752" t="s">
        <v>1136</v>
      </c>
      <c r="B37752" t="s">
        <v>1137</v>
      </c>
      <c r="C37752" s="1">
        <v>44272</v>
      </c>
      <c r="H37752">
        <v>95</v>
      </c>
      <c r="M37752">
        <v>68</v>
      </c>
    </row>
    <row r="37753" spans="1:13" customFormat="1" hidden="1">
      <c r="A37753" t="s">
        <v>1136</v>
      </c>
      <c r="B37753" t="s">
        <v>1137</v>
      </c>
      <c r="C37753" s="1">
        <v>44273</v>
      </c>
      <c r="H37753">
        <v>95</v>
      </c>
      <c r="M37753">
        <v>68</v>
      </c>
    </row>
    <row r="37754" spans="1:13" customFormat="1" hidden="1">
      <c r="A37754" t="s">
        <v>1136</v>
      </c>
      <c r="B37754" t="s">
        <v>1137</v>
      </c>
      <c r="C37754" s="1">
        <v>44274</v>
      </c>
      <c r="H37754">
        <v>95</v>
      </c>
      <c r="M37754">
        <v>68</v>
      </c>
    </row>
    <row r="37755" spans="1:13" customFormat="1" hidden="1">
      <c r="A37755" t="s">
        <v>1136</v>
      </c>
      <c r="B37755" t="s">
        <v>1137</v>
      </c>
      <c r="C37755" s="1">
        <v>44275</v>
      </c>
      <c r="H37755">
        <v>95</v>
      </c>
      <c r="M37755">
        <v>68</v>
      </c>
    </row>
    <row r="37756" spans="1:13" customFormat="1" hidden="1">
      <c r="A37756" t="s">
        <v>1136</v>
      </c>
      <c r="B37756" t="s">
        <v>1137</v>
      </c>
      <c r="C37756" s="1">
        <v>44276</v>
      </c>
      <c r="H37756">
        <v>95</v>
      </c>
      <c r="M37756">
        <v>68</v>
      </c>
    </row>
    <row r="37757" spans="1:13" customFormat="1" hidden="1">
      <c r="A37757" t="s">
        <v>1136</v>
      </c>
      <c r="B37757" t="s">
        <v>1137</v>
      </c>
      <c r="C37757" s="1">
        <v>44277</v>
      </c>
      <c r="H37757">
        <v>95</v>
      </c>
      <c r="M37757">
        <v>68</v>
      </c>
    </row>
    <row r="37758" spans="1:13" customFormat="1" hidden="1">
      <c r="A37758" t="s">
        <v>1136</v>
      </c>
      <c r="B37758" t="s">
        <v>1137</v>
      </c>
      <c r="C37758" s="1">
        <v>44278</v>
      </c>
      <c r="H37758">
        <v>95</v>
      </c>
      <c r="M37758">
        <v>68</v>
      </c>
    </row>
    <row r="37759" spans="1:13" customFormat="1" hidden="1">
      <c r="A37759" t="s">
        <v>1136</v>
      </c>
      <c r="B37759" t="s">
        <v>1137</v>
      </c>
      <c r="C37759" s="1">
        <v>44279</v>
      </c>
      <c r="H37759">
        <v>95</v>
      </c>
      <c r="M37759">
        <v>68</v>
      </c>
    </row>
    <row r="37760" spans="1:13" customFormat="1" hidden="1">
      <c r="A37760" t="s">
        <v>1136</v>
      </c>
      <c r="B37760" t="s">
        <v>1137</v>
      </c>
      <c r="C37760" s="1">
        <v>44280</v>
      </c>
      <c r="H37760">
        <v>95</v>
      </c>
      <c r="M37760">
        <v>68</v>
      </c>
    </row>
    <row r="37761" spans="1:13" customFormat="1" hidden="1">
      <c r="A37761" t="s">
        <v>1136</v>
      </c>
      <c r="B37761" t="s">
        <v>1137</v>
      </c>
      <c r="C37761" s="1">
        <v>44281</v>
      </c>
      <c r="H37761">
        <v>95</v>
      </c>
      <c r="M37761">
        <v>68</v>
      </c>
    </row>
    <row r="37762" spans="1:13" customFormat="1" hidden="1">
      <c r="A37762" t="s">
        <v>1136</v>
      </c>
      <c r="B37762" t="s">
        <v>1137</v>
      </c>
      <c r="C37762" s="1">
        <v>44282</v>
      </c>
      <c r="H37762">
        <v>95</v>
      </c>
      <c r="M37762">
        <v>68</v>
      </c>
    </row>
    <row r="37763" spans="1:13" customFormat="1" hidden="1">
      <c r="A37763" t="s">
        <v>1136</v>
      </c>
      <c r="B37763" t="s">
        <v>1137</v>
      </c>
      <c r="C37763" s="1">
        <v>44283</v>
      </c>
      <c r="H37763">
        <v>95</v>
      </c>
      <c r="M37763">
        <v>68</v>
      </c>
    </row>
    <row r="37764" spans="1:13" customFormat="1" hidden="1">
      <c r="A37764" t="s">
        <v>1136</v>
      </c>
      <c r="B37764" t="s">
        <v>1137</v>
      </c>
      <c r="C37764" s="1">
        <v>44284</v>
      </c>
      <c r="H37764">
        <v>95</v>
      </c>
      <c r="M37764">
        <v>68</v>
      </c>
    </row>
    <row r="37765" spans="1:13" customFormat="1" hidden="1">
      <c r="A37765" t="s">
        <v>1136</v>
      </c>
      <c r="B37765" t="s">
        <v>1137</v>
      </c>
      <c r="C37765" s="1">
        <v>44285</v>
      </c>
      <c r="H37765">
        <v>95</v>
      </c>
      <c r="M37765">
        <v>68</v>
      </c>
    </row>
    <row r="37766" spans="1:13" customFormat="1" hidden="1">
      <c r="A37766" t="s">
        <v>1136</v>
      </c>
      <c r="B37766" t="s">
        <v>1137</v>
      </c>
      <c r="C37766" s="1">
        <v>44286</v>
      </c>
      <c r="H37766">
        <v>95</v>
      </c>
      <c r="M37766">
        <v>68</v>
      </c>
    </row>
    <row r="37767" spans="1:13" customFormat="1" hidden="1">
      <c r="A37767" t="s">
        <v>1136</v>
      </c>
      <c r="B37767" t="s">
        <v>1137</v>
      </c>
      <c r="C37767" s="1">
        <v>44287</v>
      </c>
      <c r="H37767">
        <v>95</v>
      </c>
      <c r="M37767">
        <v>68</v>
      </c>
    </row>
    <row r="37768" spans="1:13" customFormat="1" hidden="1">
      <c r="A37768" t="s">
        <v>1136</v>
      </c>
      <c r="B37768" t="s">
        <v>1137</v>
      </c>
      <c r="C37768" s="1">
        <v>44288</v>
      </c>
      <c r="H37768">
        <v>95</v>
      </c>
      <c r="M37768">
        <v>68</v>
      </c>
    </row>
    <row r="37769" spans="1:13" customFormat="1" hidden="1">
      <c r="A37769" t="s">
        <v>1136</v>
      </c>
      <c r="B37769" t="s">
        <v>1137</v>
      </c>
      <c r="C37769" s="1">
        <v>44289</v>
      </c>
      <c r="H37769">
        <v>95</v>
      </c>
      <c r="M37769">
        <v>68</v>
      </c>
    </row>
    <row r="37770" spans="1:13" customFormat="1" hidden="1">
      <c r="A37770" t="s">
        <v>1136</v>
      </c>
      <c r="B37770" t="s">
        <v>1137</v>
      </c>
      <c r="C37770" s="1">
        <v>44290</v>
      </c>
      <c r="H37770">
        <v>95</v>
      </c>
      <c r="M37770">
        <v>68</v>
      </c>
    </row>
    <row r="37771" spans="1:13" customFormat="1" hidden="1">
      <c r="A37771" t="s">
        <v>1136</v>
      </c>
      <c r="B37771" t="s">
        <v>1137</v>
      </c>
      <c r="C37771" s="1">
        <v>44291</v>
      </c>
      <c r="H37771">
        <v>95</v>
      </c>
      <c r="M37771">
        <v>68</v>
      </c>
    </row>
    <row r="37772" spans="1:13" customFormat="1" hidden="1">
      <c r="A37772" t="s">
        <v>1136</v>
      </c>
      <c r="B37772" t="s">
        <v>1137</v>
      </c>
      <c r="C37772" s="1">
        <v>44292</v>
      </c>
      <c r="H37772">
        <v>95</v>
      </c>
      <c r="M37772">
        <v>68</v>
      </c>
    </row>
    <row r="37773" spans="1:13" customFormat="1" hidden="1">
      <c r="A37773" t="s">
        <v>1136</v>
      </c>
      <c r="B37773" t="s">
        <v>1137</v>
      </c>
      <c r="C37773" s="1">
        <v>44293</v>
      </c>
      <c r="H37773">
        <v>95</v>
      </c>
      <c r="M37773">
        <v>68</v>
      </c>
    </row>
    <row r="37774" spans="1:13" customFormat="1" hidden="1">
      <c r="A37774" t="s">
        <v>1136</v>
      </c>
      <c r="B37774" t="s">
        <v>1137</v>
      </c>
      <c r="C37774" s="1">
        <v>44294</v>
      </c>
      <c r="D37774">
        <v>4777</v>
      </c>
      <c r="E37774">
        <v>4777</v>
      </c>
      <c r="H37774">
        <v>95</v>
      </c>
      <c r="I37774">
        <v>0.34</v>
      </c>
      <c r="J37774">
        <v>0.34</v>
      </c>
      <c r="M37774">
        <v>68</v>
      </c>
    </row>
    <row r="37775" spans="1:13" customFormat="1" hidden="1">
      <c r="A37775" t="s">
        <v>1136</v>
      </c>
      <c r="B37775" t="s">
        <v>1137</v>
      </c>
      <c r="C37775" s="1">
        <v>44295</v>
      </c>
      <c r="H37775">
        <v>251</v>
      </c>
      <c r="M37775">
        <v>179</v>
      </c>
    </row>
    <row r="37776" spans="1:13" customFormat="1" hidden="1">
      <c r="A37776" t="s">
        <v>1136</v>
      </c>
      <c r="B37776" t="s">
        <v>1137</v>
      </c>
      <c r="C37776" s="1">
        <v>44296</v>
      </c>
      <c r="H37776">
        <v>407</v>
      </c>
      <c r="M37776">
        <v>291</v>
      </c>
    </row>
    <row r="37777" spans="1:13" customFormat="1" hidden="1">
      <c r="A37777" t="s">
        <v>1136</v>
      </c>
      <c r="B37777" t="s">
        <v>1137</v>
      </c>
      <c r="C37777" s="1">
        <v>44297</v>
      </c>
      <c r="H37777">
        <v>563</v>
      </c>
      <c r="M37777">
        <v>402</v>
      </c>
    </row>
    <row r="37778" spans="1:13" customFormat="1" hidden="1">
      <c r="A37778" t="s">
        <v>1136</v>
      </c>
      <c r="B37778" t="s">
        <v>1137</v>
      </c>
      <c r="C37778" s="1">
        <v>44298</v>
      </c>
      <c r="H37778">
        <v>719</v>
      </c>
      <c r="M37778">
        <v>514</v>
      </c>
    </row>
    <row r="37779" spans="1:13" customFormat="1" hidden="1">
      <c r="A37779" t="s">
        <v>1136</v>
      </c>
      <c r="B37779" t="s">
        <v>1137</v>
      </c>
      <c r="C37779" s="1">
        <v>44299</v>
      </c>
      <c r="H37779">
        <v>875</v>
      </c>
      <c r="M37779">
        <v>625</v>
      </c>
    </row>
    <row r="37780" spans="1:13" customFormat="1" hidden="1">
      <c r="A37780" t="s">
        <v>1136</v>
      </c>
      <c r="B37780" t="s">
        <v>1137</v>
      </c>
      <c r="C37780" s="1">
        <v>44300</v>
      </c>
      <c r="H37780">
        <v>1031</v>
      </c>
      <c r="M37780">
        <v>737</v>
      </c>
    </row>
    <row r="37781" spans="1:13" customFormat="1" hidden="1">
      <c r="A37781" t="s">
        <v>1136</v>
      </c>
      <c r="B37781" t="s">
        <v>1137</v>
      </c>
      <c r="C37781" s="1">
        <v>44301</v>
      </c>
      <c r="D37781">
        <v>13087</v>
      </c>
      <c r="E37781">
        <v>13087</v>
      </c>
      <c r="H37781">
        <v>1187</v>
      </c>
      <c r="I37781">
        <v>0.94</v>
      </c>
      <c r="J37781">
        <v>0.94</v>
      </c>
      <c r="M37781">
        <v>848</v>
      </c>
    </row>
    <row r="37782" spans="1:13" customFormat="1" hidden="1">
      <c r="A37782" t="s">
        <v>1136</v>
      </c>
      <c r="B37782" t="s">
        <v>1137</v>
      </c>
      <c r="C37782" s="1">
        <v>44302</v>
      </c>
      <c r="D37782">
        <v>15425</v>
      </c>
      <c r="E37782">
        <v>15425</v>
      </c>
      <c r="G37782">
        <v>2338</v>
      </c>
      <c r="H37782">
        <v>1352</v>
      </c>
      <c r="I37782">
        <v>1.1000000000000001</v>
      </c>
      <c r="J37782">
        <v>1.1000000000000001</v>
      </c>
      <c r="M37782">
        <v>966</v>
      </c>
    </row>
    <row r="37783" spans="1:13" customFormat="1" hidden="1">
      <c r="A37783" t="s">
        <v>1136</v>
      </c>
      <c r="B37783" t="s">
        <v>1137</v>
      </c>
      <c r="C37783" s="1">
        <v>44303</v>
      </c>
      <c r="D37783">
        <v>16414</v>
      </c>
      <c r="E37783">
        <v>16414</v>
      </c>
      <c r="G37783">
        <v>989</v>
      </c>
      <c r="H37783">
        <v>1323</v>
      </c>
      <c r="I37783">
        <v>1.17</v>
      </c>
      <c r="J37783">
        <v>1.17</v>
      </c>
      <c r="M37783">
        <v>945</v>
      </c>
    </row>
    <row r="37784" spans="1:13" customFormat="1" hidden="1">
      <c r="A37784" t="s">
        <v>1136</v>
      </c>
      <c r="B37784" t="s">
        <v>1137</v>
      </c>
      <c r="C37784" s="1">
        <v>44304</v>
      </c>
      <c r="D37784">
        <v>16462</v>
      </c>
      <c r="E37784">
        <v>16462</v>
      </c>
      <c r="G37784">
        <v>48</v>
      </c>
      <c r="H37784">
        <v>1161</v>
      </c>
      <c r="I37784">
        <v>1.18</v>
      </c>
      <c r="J37784">
        <v>1.18</v>
      </c>
      <c r="M37784">
        <v>830</v>
      </c>
    </row>
    <row r="37785" spans="1:13" customFormat="1" hidden="1">
      <c r="A37785" t="s">
        <v>1136</v>
      </c>
      <c r="B37785" t="s">
        <v>1137</v>
      </c>
      <c r="C37785" s="1">
        <v>44305</v>
      </c>
      <c r="D37785">
        <v>17695</v>
      </c>
      <c r="E37785">
        <v>17695</v>
      </c>
      <c r="G37785">
        <v>1233</v>
      </c>
      <c r="H37785">
        <v>1167</v>
      </c>
      <c r="I37785">
        <v>1.26</v>
      </c>
      <c r="J37785">
        <v>1.26</v>
      </c>
      <c r="M37785">
        <v>834</v>
      </c>
    </row>
    <row r="37786" spans="1:13" customFormat="1" hidden="1">
      <c r="A37786" t="s">
        <v>1136</v>
      </c>
      <c r="B37786" t="s">
        <v>1137</v>
      </c>
      <c r="C37786" s="1">
        <v>44306</v>
      </c>
      <c r="D37786">
        <v>19475</v>
      </c>
      <c r="E37786">
        <v>19475</v>
      </c>
      <c r="G37786">
        <v>1780</v>
      </c>
      <c r="H37786">
        <v>1252</v>
      </c>
      <c r="I37786">
        <v>1.39</v>
      </c>
      <c r="J37786">
        <v>1.39</v>
      </c>
      <c r="M37786">
        <v>895</v>
      </c>
    </row>
    <row r="37787" spans="1:13" customFormat="1" hidden="1">
      <c r="A37787" t="s">
        <v>1136</v>
      </c>
      <c r="B37787" t="s">
        <v>1137</v>
      </c>
      <c r="C37787" s="1">
        <v>44307</v>
      </c>
      <c r="D37787">
        <v>21231</v>
      </c>
      <c r="E37787">
        <v>21231</v>
      </c>
      <c r="G37787">
        <v>1756</v>
      </c>
      <c r="H37787">
        <v>1333</v>
      </c>
      <c r="I37787">
        <v>1.52</v>
      </c>
      <c r="J37787">
        <v>1.52</v>
      </c>
      <c r="M37787">
        <v>952</v>
      </c>
    </row>
    <row r="37788" spans="1:13" customFormat="1" hidden="1">
      <c r="A37788" t="s">
        <v>1136</v>
      </c>
      <c r="B37788" t="s">
        <v>1137</v>
      </c>
      <c r="C37788" s="1">
        <v>44308</v>
      </c>
      <c r="D37788">
        <v>24086</v>
      </c>
      <c r="E37788">
        <v>24086</v>
      </c>
      <c r="G37788">
        <v>2855</v>
      </c>
      <c r="H37788">
        <v>1571</v>
      </c>
      <c r="I37788">
        <v>1.72</v>
      </c>
      <c r="J37788">
        <v>1.72</v>
      </c>
      <c r="M37788">
        <v>1123</v>
      </c>
    </row>
    <row r="37789" spans="1:13" customFormat="1" hidden="1">
      <c r="A37789" t="s">
        <v>1136</v>
      </c>
      <c r="B37789" t="s">
        <v>1137</v>
      </c>
      <c r="C37789" s="1">
        <v>44309</v>
      </c>
      <c r="D37789">
        <v>27697</v>
      </c>
      <c r="E37789">
        <v>27697</v>
      </c>
      <c r="G37789">
        <v>3611</v>
      </c>
      <c r="H37789">
        <v>1753</v>
      </c>
      <c r="I37789">
        <v>1.98</v>
      </c>
      <c r="J37789">
        <v>1.98</v>
      </c>
      <c r="M37789">
        <v>1253</v>
      </c>
    </row>
    <row r="37790" spans="1:13" customFormat="1" hidden="1">
      <c r="A37790" t="s">
        <v>1136</v>
      </c>
      <c r="B37790" t="s">
        <v>1137</v>
      </c>
      <c r="C37790" s="1">
        <v>44310</v>
      </c>
      <c r="D37790">
        <v>30808</v>
      </c>
      <c r="E37790">
        <v>30808</v>
      </c>
      <c r="G37790">
        <v>3111</v>
      </c>
      <c r="H37790">
        <v>2056</v>
      </c>
      <c r="I37790">
        <v>2.2000000000000002</v>
      </c>
      <c r="J37790">
        <v>2.2000000000000002</v>
      </c>
      <c r="M37790">
        <v>1469</v>
      </c>
    </row>
    <row r="37791" spans="1:13" customFormat="1" hidden="1">
      <c r="A37791" t="s">
        <v>1136</v>
      </c>
      <c r="B37791" t="s">
        <v>1137</v>
      </c>
      <c r="C37791" s="1">
        <v>44311</v>
      </c>
      <c r="D37791">
        <v>34353</v>
      </c>
      <c r="E37791">
        <v>34353</v>
      </c>
      <c r="G37791">
        <v>3545</v>
      </c>
      <c r="H37791">
        <v>2556</v>
      </c>
      <c r="I37791">
        <v>2.4500000000000002</v>
      </c>
      <c r="J37791">
        <v>2.4500000000000002</v>
      </c>
      <c r="M37791">
        <v>1826</v>
      </c>
    </row>
    <row r="37792" spans="1:13" customFormat="1" hidden="1">
      <c r="A37792" t="s">
        <v>1136</v>
      </c>
      <c r="B37792" t="s">
        <v>1137</v>
      </c>
      <c r="C37792" s="1">
        <v>44312</v>
      </c>
      <c r="D37792">
        <v>41549</v>
      </c>
      <c r="E37792">
        <v>41549</v>
      </c>
      <c r="G37792">
        <v>7196</v>
      </c>
      <c r="H37792">
        <v>3408</v>
      </c>
      <c r="I37792">
        <v>2.97</v>
      </c>
      <c r="J37792">
        <v>2.97</v>
      </c>
      <c r="M37792">
        <v>2435</v>
      </c>
    </row>
    <row r="37793" spans="1:13" customFormat="1" hidden="1">
      <c r="A37793" t="s">
        <v>1136</v>
      </c>
      <c r="B37793" t="s">
        <v>1137</v>
      </c>
      <c r="C37793" s="1">
        <v>44313</v>
      </c>
      <c r="D37793">
        <v>41669</v>
      </c>
      <c r="E37793">
        <v>41669</v>
      </c>
      <c r="G37793">
        <v>120</v>
      </c>
      <c r="H37793">
        <v>3171</v>
      </c>
      <c r="I37793">
        <v>2.98</v>
      </c>
      <c r="J37793">
        <v>2.98</v>
      </c>
      <c r="M37793">
        <v>2266</v>
      </c>
    </row>
    <row r="37794" spans="1:13" customFormat="1" hidden="1">
      <c r="A37794" t="s">
        <v>1136</v>
      </c>
      <c r="B37794" t="s">
        <v>1137</v>
      </c>
      <c r="C37794" s="1">
        <v>44314</v>
      </c>
      <c r="D37794">
        <v>42082</v>
      </c>
      <c r="E37794">
        <v>42082</v>
      </c>
      <c r="G37794">
        <v>413</v>
      </c>
      <c r="H37794">
        <v>2979</v>
      </c>
      <c r="I37794">
        <v>3.01</v>
      </c>
      <c r="J37794">
        <v>3.01</v>
      </c>
      <c r="M37794">
        <v>2129</v>
      </c>
    </row>
    <row r="37795" spans="1:13" customFormat="1" hidden="1">
      <c r="A37795" t="s">
        <v>1136</v>
      </c>
      <c r="B37795" t="s">
        <v>1137</v>
      </c>
      <c r="C37795" s="1">
        <v>44315</v>
      </c>
      <c r="D37795">
        <v>42154</v>
      </c>
      <c r="E37795">
        <v>42154</v>
      </c>
      <c r="G37795">
        <v>72</v>
      </c>
      <c r="H37795">
        <v>2581</v>
      </c>
      <c r="I37795">
        <v>3.01</v>
      </c>
      <c r="J37795">
        <v>3.01</v>
      </c>
      <c r="M37795">
        <v>1844</v>
      </c>
    </row>
    <row r="37796" spans="1:13" customFormat="1" hidden="1">
      <c r="A37796" t="s">
        <v>1136</v>
      </c>
      <c r="B37796" t="s">
        <v>1137</v>
      </c>
      <c r="C37796" s="1">
        <v>44316</v>
      </c>
      <c r="D37796">
        <v>42455</v>
      </c>
      <c r="E37796">
        <v>42455</v>
      </c>
      <c r="G37796">
        <v>301</v>
      </c>
      <c r="H37796">
        <v>2108</v>
      </c>
      <c r="I37796">
        <v>3.03</v>
      </c>
      <c r="J37796">
        <v>3.03</v>
      </c>
      <c r="M37796">
        <v>1506</v>
      </c>
    </row>
    <row r="37797" spans="1:13" customFormat="1" hidden="1">
      <c r="A37797" t="s">
        <v>1136</v>
      </c>
      <c r="B37797" t="s">
        <v>1137</v>
      </c>
      <c r="C37797" s="1">
        <v>44317</v>
      </c>
      <c r="D37797">
        <v>42455</v>
      </c>
      <c r="E37797">
        <v>42455</v>
      </c>
      <c r="G37797">
        <v>0</v>
      </c>
      <c r="H37797">
        <v>1664</v>
      </c>
      <c r="I37797">
        <v>3.03</v>
      </c>
      <c r="J37797">
        <v>3.03</v>
      </c>
      <c r="M37797">
        <v>1189</v>
      </c>
    </row>
    <row r="37798" spans="1:13" customFormat="1" hidden="1">
      <c r="A37798" t="s">
        <v>1136</v>
      </c>
      <c r="B37798" t="s">
        <v>1137</v>
      </c>
      <c r="C37798" s="1">
        <v>44318</v>
      </c>
      <c r="D37798">
        <v>42455</v>
      </c>
      <c r="E37798">
        <v>42455</v>
      </c>
      <c r="G37798">
        <v>0</v>
      </c>
      <c r="H37798">
        <v>1157</v>
      </c>
      <c r="I37798">
        <v>3.03</v>
      </c>
      <c r="J37798">
        <v>3.03</v>
      </c>
      <c r="M37798">
        <v>827</v>
      </c>
    </row>
    <row r="37799" spans="1:13" customFormat="1" hidden="1">
      <c r="A37799" t="s">
        <v>1136</v>
      </c>
      <c r="B37799" t="s">
        <v>1137</v>
      </c>
      <c r="C37799" s="1">
        <v>44319</v>
      </c>
      <c r="D37799">
        <v>44810</v>
      </c>
      <c r="E37799">
        <v>44810</v>
      </c>
      <c r="G37799">
        <v>2355</v>
      </c>
      <c r="H37799">
        <v>466</v>
      </c>
      <c r="I37799">
        <v>3.2</v>
      </c>
      <c r="J37799">
        <v>3.2</v>
      </c>
      <c r="M37799">
        <v>333</v>
      </c>
    </row>
    <row r="37800" spans="1:13" customFormat="1" hidden="1">
      <c r="A37800" t="s">
        <v>1136</v>
      </c>
      <c r="B37800" t="s">
        <v>1137</v>
      </c>
      <c r="C37800" s="1">
        <v>44320</v>
      </c>
      <c r="D37800">
        <v>51479</v>
      </c>
      <c r="E37800">
        <v>51283</v>
      </c>
      <c r="F37800">
        <v>196</v>
      </c>
      <c r="G37800">
        <v>6669</v>
      </c>
      <c r="H37800">
        <v>1401</v>
      </c>
      <c r="I37800">
        <v>3.68</v>
      </c>
      <c r="J37800">
        <v>3.66</v>
      </c>
      <c r="K37800">
        <v>0.01</v>
      </c>
      <c r="M37800">
        <v>1001</v>
      </c>
    </row>
    <row r="37801" spans="1:13" customFormat="1" hidden="1">
      <c r="A37801" t="s">
        <v>1136</v>
      </c>
      <c r="B37801" t="s">
        <v>1137</v>
      </c>
      <c r="C37801" s="1">
        <v>44321</v>
      </c>
      <c r="D37801">
        <v>55547</v>
      </c>
      <c r="E37801">
        <v>55259</v>
      </c>
      <c r="F37801">
        <v>288</v>
      </c>
      <c r="G37801">
        <v>4068</v>
      </c>
      <c r="H37801">
        <v>1924</v>
      </c>
      <c r="I37801">
        <v>3.97</v>
      </c>
      <c r="J37801">
        <v>3.95</v>
      </c>
      <c r="K37801">
        <v>0.02</v>
      </c>
      <c r="M37801">
        <v>1375</v>
      </c>
    </row>
    <row r="37802" spans="1:13" customFormat="1" hidden="1">
      <c r="A37802" t="s">
        <v>1136</v>
      </c>
      <c r="B37802" t="s">
        <v>1137</v>
      </c>
      <c r="C37802" s="1">
        <v>44322</v>
      </c>
      <c r="D37802">
        <v>58224</v>
      </c>
      <c r="E37802">
        <v>57744</v>
      </c>
      <c r="F37802">
        <v>480</v>
      </c>
      <c r="G37802">
        <v>2677</v>
      </c>
      <c r="H37802">
        <v>2296</v>
      </c>
      <c r="I37802">
        <v>4.16</v>
      </c>
      <c r="J37802">
        <v>4.13</v>
      </c>
      <c r="K37802">
        <v>0.03</v>
      </c>
      <c r="M37802">
        <v>1641</v>
      </c>
    </row>
    <row r="37803" spans="1:13" customFormat="1" hidden="1">
      <c r="A37803" t="s">
        <v>1136</v>
      </c>
      <c r="B37803" t="s">
        <v>1137</v>
      </c>
      <c r="C37803" s="1">
        <v>44323</v>
      </c>
      <c r="D37803">
        <v>59586</v>
      </c>
      <c r="E37803">
        <v>58981</v>
      </c>
      <c r="F37803">
        <v>605</v>
      </c>
      <c r="G37803">
        <v>1362</v>
      </c>
      <c r="H37803">
        <v>2447</v>
      </c>
      <c r="I37803">
        <v>4.26</v>
      </c>
      <c r="J37803">
        <v>4.21</v>
      </c>
      <c r="K37803">
        <v>0.04</v>
      </c>
      <c r="M37803">
        <v>1748</v>
      </c>
    </row>
    <row r="37804" spans="1:13" customFormat="1" hidden="1">
      <c r="A37804" t="s">
        <v>1136</v>
      </c>
      <c r="B37804" t="s">
        <v>1137</v>
      </c>
      <c r="C37804" s="1">
        <v>44324</v>
      </c>
      <c r="D37804">
        <v>60732</v>
      </c>
      <c r="E37804">
        <v>59786</v>
      </c>
      <c r="F37804">
        <v>946</v>
      </c>
      <c r="G37804">
        <v>1146</v>
      </c>
      <c r="H37804">
        <v>2611</v>
      </c>
      <c r="I37804">
        <v>4.34</v>
      </c>
      <c r="J37804">
        <v>4.2699999999999996</v>
      </c>
      <c r="K37804">
        <v>7.0000000000000007E-2</v>
      </c>
      <c r="M37804">
        <v>1866</v>
      </c>
    </row>
    <row r="37805" spans="1:13" customFormat="1" hidden="1">
      <c r="A37805" t="s">
        <v>1136</v>
      </c>
      <c r="B37805" t="s">
        <v>1137</v>
      </c>
      <c r="C37805" s="1">
        <v>44325</v>
      </c>
      <c r="D37805">
        <v>61120</v>
      </c>
      <c r="E37805">
        <v>60174</v>
      </c>
      <c r="F37805">
        <v>946</v>
      </c>
      <c r="G37805">
        <v>388</v>
      </c>
      <c r="H37805">
        <v>2666</v>
      </c>
      <c r="I37805">
        <v>4.37</v>
      </c>
      <c r="J37805">
        <v>4.3</v>
      </c>
      <c r="K37805">
        <v>7.0000000000000007E-2</v>
      </c>
      <c r="M37805">
        <v>1905</v>
      </c>
    </row>
    <row r="37806" spans="1:13" customFormat="1" hidden="1">
      <c r="A37806" t="s">
        <v>1136</v>
      </c>
      <c r="B37806" t="s">
        <v>1137</v>
      </c>
      <c r="C37806" s="1">
        <v>44326</v>
      </c>
      <c r="D37806">
        <v>61345</v>
      </c>
      <c r="E37806">
        <v>60245</v>
      </c>
      <c r="F37806">
        <v>1100</v>
      </c>
      <c r="G37806">
        <v>225</v>
      </c>
      <c r="H37806">
        <v>2362</v>
      </c>
      <c r="I37806">
        <v>4.38</v>
      </c>
      <c r="J37806">
        <v>4.3</v>
      </c>
      <c r="K37806">
        <v>0.08</v>
      </c>
      <c r="M37806">
        <v>1688</v>
      </c>
    </row>
    <row r="37807" spans="1:13" customFormat="1" hidden="1">
      <c r="A37807" t="s">
        <v>1136</v>
      </c>
      <c r="B37807" t="s">
        <v>1137</v>
      </c>
      <c r="C37807" s="1">
        <v>44327</v>
      </c>
      <c r="D37807">
        <v>61666</v>
      </c>
      <c r="E37807">
        <v>60487</v>
      </c>
      <c r="F37807">
        <v>1179</v>
      </c>
      <c r="G37807">
        <v>321</v>
      </c>
      <c r="H37807">
        <v>1455</v>
      </c>
      <c r="I37807">
        <v>4.41</v>
      </c>
      <c r="J37807">
        <v>4.32</v>
      </c>
      <c r="K37807">
        <v>0.08</v>
      </c>
      <c r="M37807">
        <v>1040</v>
      </c>
    </row>
    <row r="37808" spans="1:13" customFormat="1" hidden="1">
      <c r="A37808" t="s">
        <v>1136</v>
      </c>
      <c r="B37808" t="s">
        <v>1137</v>
      </c>
      <c r="C37808" s="1">
        <v>44328</v>
      </c>
      <c r="D37808">
        <v>61764</v>
      </c>
      <c r="E37808">
        <v>60585</v>
      </c>
      <c r="F37808">
        <v>1179</v>
      </c>
      <c r="G37808">
        <v>98</v>
      </c>
      <c r="H37808">
        <v>888</v>
      </c>
      <c r="I37808">
        <v>4.41</v>
      </c>
      <c r="J37808">
        <v>4.33</v>
      </c>
      <c r="K37808">
        <v>0.08</v>
      </c>
      <c r="M37808">
        <v>635</v>
      </c>
    </row>
    <row r="37809" spans="1:13" customFormat="1" hidden="1">
      <c r="A37809" t="s">
        <v>1136</v>
      </c>
      <c r="B37809" t="s">
        <v>1137</v>
      </c>
      <c r="C37809" s="1">
        <v>44329</v>
      </c>
      <c r="D37809">
        <v>61824</v>
      </c>
      <c r="E37809">
        <v>60645</v>
      </c>
      <c r="F37809">
        <v>1179</v>
      </c>
      <c r="G37809">
        <v>60</v>
      </c>
      <c r="H37809">
        <v>514</v>
      </c>
      <c r="I37809">
        <v>4.42</v>
      </c>
      <c r="J37809">
        <v>4.33</v>
      </c>
      <c r="K37809">
        <v>0.08</v>
      </c>
      <c r="M37809">
        <v>367</v>
      </c>
    </row>
    <row r="37810" spans="1:13" customFormat="1" hidden="1">
      <c r="A37810" t="s">
        <v>1136</v>
      </c>
      <c r="B37810" t="s">
        <v>1137</v>
      </c>
      <c r="C37810" s="1">
        <v>44330</v>
      </c>
      <c r="D37810">
        <v>61848</v>
      </c>
      <c r="E37810">
        <v>60669</v>
      </c>
      <c r="F37810">
        <v>1179</v>
      </c>
      <c r="G37810">
        <v>24</v>
      </c>
      <c r="H37810">
        <v>323</v>
      </c>
      <c r="I37810">
        <v>4.42</v>
      </c>
      <c r="J37810">
        <v>4.34</v>
      </c>
      <c r="K37810">
        <v>0.08</v>
      </c>
      <c r="M37810">
        <v>231</v>
      </c>
    </row>
    <row r="37811" spans="1:13" customFormat="1" hidden="1">
      <c r="A37811" t="s">
        <v>1136</v>
      </c>
      <c r="B37811" t="s">
        <v>1137</v>
      </c>
      <c r="C37811" s="1">
        <v>44331</v>
      </c>
      <c r="D37811">
        <v>61850</v>
      </c>
      <c r="E37811">
        <v>60671</v>
      </c>
      <c r="F37811">
        <v>1179</v>
      </c>
      <c r="G37811">
        <v>2</v>
      </c>
      <c r="H37811">
        <v>160</v>
      </c>
      <c r="I37811">
        <v>4.42</v>
      </c>
      <c r="J37811">
        <v>4.34</v>
      </c>
      <c r="K37811">
        <v>0.08</v>
      </c>
      <c r="M37811">
        <v>114</v>
      </c>
    </row>
    <row r="37812" spans="1:13" customFormat="1" hidden="1">
      <c r="A37812" t="s">
        <v>1136</v>
      </c>
      <c r="B37812" t="s">
        <v>1137</v>
      </c>
      <c r="C37812" s="1">
        <v>44332</v>
      </c>
      <c r="D37812">
        <v>61850</v>
      </c>
      <c r="E37812">
        <v>60671</v>
      </c>
      <c r="F37812">
        <v>1179</v>
      </c>
      <c r="G37812">
        <v>0</v>
      </c>
      <c r="H37812">
        <v>104</v>
      </c>
      <c r="I37812">
        <v>4.42</v>
      </c>
      <c r="J37812">
        <v>4.34</v>
      </c>
      <c r="K37812">
        <v>0.08</v>
      </c>
      <c r="M37812">
        <v>74</v>
      </c>
    </row>
    <row r="37813" spans="1:13" customFormat="1" hidden="1">
      <c r="A37813" t="s">
        <v>1136</v>
      </c>
      <c r="B37813" t="s">
        <v>1137</v>
      </c>
      <c r="C37813" s="1">
        <v>44333</v>
      </c>
      <c r="D37813">
        <v>61850</v>
      </c>
      <c r="E37813">
        <v>60671</v>
      </c>
      <c r="F37813">
        <v>1179</v>
      </c>
      <c r="G37813">
        <v>0</v>
      </c>
      <c r="H37813">
        <v>72</v>
      </c>
      <c r="I37813">
        <v>4.42</v>
      </c>
      <c r="J37813">
        <v>4.34</v>
      </c>
      <c r="K37813">
        <v>0.08</v>
      </c>
      <c r="M37813">
        <v>51</v>
      </c>
    </row>
    <row r="37814" spans="1:13" customFormat="1" hidden="1">
      <c r="A37814" t="s">
        <v>1136</v>
      </c>
      <c r="B37814" t="s">
        <v>1137</v>
      </c>
      <c r="C37814" s="1">
        <v>44334</v>
      </c>
      <c r="D37814">
        <v>62985</v>
      </c>
      <c r="E37814">
        <v>61806</v>
      </c>
      <c r="F37814">
        <v>1179</v>
      </c>
      <c r="G37814">
        <v>1135</v>
      </c>
      <c r="H37814">
        <v>188</v>
      </c>
      <c r="I37814">
        <v>4.5</v>
      </c>
      <c r="J37814">
        <v>4.42</v>
      </c>
      <c r="K37814">
        <v>0.08</v>
      </c>
      <c r="M37814">
        <v>134</v>
      </c>
    </row>
    <row r="37815" spans="1:13" customFormat="1" hidden="1">
      <c r="A37815" t="s">
        <v>1136</v>
      </c>
      <c r="B37815" t="s">
        <v>1137</v>
      </c>
      <c r="C37815" s="1">
        <v>44335</v>
      </c>
      <c r="D37815">
        <v>62985</v>
      </c>
      <c r="E37815">
        <v>61806</v>
      </c>
      <c r="F37815">
        <v>1179</v>
      </c>
      <c r="G37815">
        <v>0</v>
      </c>
      <c r="H37815">
        <v>174</v>
      </c>
      <c r="I37815">
        <v>4.5</v>
      </c>
      <c r="J37815">
        <v>4.42</v>
      </c>
      <c r="K37815">
        <v>0.08</v>
      </c>
      <c r="M37815">
        <v>124</v>
      </c>
    </row>
    <row r="37816" spans="1:13" customFormat="1" hidden="1">
      <c r="A37816" t="s">
        <v>1136</v>
      </c>
      <c r="B37816" t="s">
        <v>1137</v>
      </c>
      <c r="C37816" s="1">
        <v>44336</v>
      </c>
      <c r="D37816">
        <v>62985</v>
      </c>
      <c r="E37816">
        <v>61806</v>
      </c>
      <c r="F37816">
        <v>1179</v>
      </c>
      <c r="G37816">
        <v>0</v>
      </c>
      <c r="H37816">
        <v>166</v>
      </c>
      <c r="I37816">
        <v>4.5</v>
      </c>
      <c r="J37816">
        <v>4.42</v>
      </c>
      <c r="K37816">
        <v>0.08</v>
      </c>
      <c r="M37816">
        <v>119</v>
      </c>
    </row>
    <row r="37817" spans="1:13" customFormat="1" hidden="1">
      <c r="A37817" t="s">
        <v>1136</v>
      </c>
      <c r="B37817" t="s">
        <v>1137</v>
      </c>
      <c r="C37817" s="1">
        <v>44337</v>
      </c>
      <c r="D37817">
        <v>63539</v>
      </c>
      <c r="E37817">
        <v>62360</v>
      </c>
      <c r="F37817">
        <v>1179</v>
      </c>
      <c r="G37817">
        <v>554</v>
      </c>
      <c r="H37817">
        <v>242</v>
      </c>
      <c r="I37817">
        <v>4.54</v>
      </c>
      <c r="J37817">
        <v>4.46</v>
      </c>
      <c r="K37817">
        <v>0.08</v>
      </c>
      <c r="M37817">
        <v>173</v>
      </c>
    </row>
    <row r="37818" spans="1:13" customFormat="1" hidden="1">
      <c r="A37818" t="s">
        <v>1136</v>
      </c>
      <c r="B37818" t="s">
        <v>1137</v>
      </c>
      <c r="C37818" s="1">
        <v>44338</v>
      </c>
      <c r="D37818">
        <v>65818</v>
      </c>
      <c r="E37818">
        <v>64639</v>
      </c>
      <c r="F37818">
        <v>1179</v>
      </c>
      <c r="G37818">
        <v>2279</v>
      </c>
      <c r="H37818">
        <v>567</v>
      </c>
      <c r="I37818">
        <v>4.7</v>
      </c>
      <c r="J37818">
        <v>4.62</v>
      </c>
      <c r="K37818">
        <v>0.08</v>
      </c>
      <c r="M37818">
        <v>405</v>
      </c>
    </row>
    <row r="37819" spans="1:13" customFormat="1" hidden="1">
      <c r="A37819" t="s">
        <v>1136</v>
      </c>
      <c r="B37819" t="s">
        <v>1137</v>
      </c>
      <c r="C37819" s="1">
        <v>44339</v>
      </c>
      <c r="D37819">
        <v>67478</v>
      </c>
      <c r="E37819">
        <v>66299</v>
      </c>
      <c r="F37819">
        <v>1179</v>
      </c>
      <c r="G37819">
        <v>1660</v>
      </c>
      <c r="H37819">
        <v>804</v>
      </c>
      <c r="I37819">
        <v>4.82</v>
      </c>
      <c r="J37819">
        <v>4.74</v>
      </c>
      <c r="K37819">
        <v>0.08</v>
      </c>
      <c r="M37819">
        <v>574</v>
      </c>
    </row>
    <row r="37820" spans="1:13" customFormat="1" hidden="1">
      <c r="A37820" t="s">
        <v>1136</v>
      </c>
      <c r="B37820" t="s">
        <v>1137</v>
      </c>
      <c r="C37820" s="1">
        <v>44340</v>
      </c>
      <c r="D37820">
        <v>68503</v>
      </c>
      <c r="E37820">
        <v>67324</v>
      </c>
      <c r="F37820">
        <v>1179</v>
      </c>
      <c r="G37820">
        <v>1025</v>
      </c>
      <c r="H37820">
        <v>950</v>
      </c>
      <c r="I37820">
        <v>4.8899999999999997</v>
      </c>
      <c r="J37820">
        <v>4.8099999999999996</v>
      </c>
      <c r="K37820">
        <v>0.08</v>
      </c>
      <c r="M37820">
        <v>679</v>
      </c>
    </row>
    <row r="37821" spans="1:13" customFormat="1" hidden="1">
      <c r="A37821" t="s">
        <v>1136</v>
      </c>
      <c r="B37821" t="s">
        <v>1137</v>
      </c>
      <c r="C37821" s="1">
        <v>44341</v>
      </c>
      <c r="D37821">
        <v>73299</v>
      </c>
      <c r="E37821">
        <v>72120</v>
      </c>
      <c r="F37821">
        <v>1179</v>
      </c>
      <c r="G37821">
        <v>4796</v>
      </c>
      <c r="H37821">
        <v>1473</v>
      </c>
      <c r="I37821">
        <v>5.24</v>
      </c>
      <c r="J37821">
        <v>5.15</v>
      </c>
      <c r="K37821">
        <v>0.08</v>
      </c>
      <c r="M37821">
        <v>1053</v>
      </c>
    </row>
    <row r="37822" spans="1:13" customFormat="1" hidden="1">
      <c r="A37822" t="s">
        <v>1136</v>
      </c>
      <c r="B37822" t="s">
        <v>1137</v>
      </c>
      <c r="C37822" s="1">
        <v>44342</v>
      </c>
      <c r="D37822">
        <v>76765</v>
      </c>
      <c r="E37822">
        <v>75586</v>
      </c>
      <c r="F37822">
        <v>1179</v>
      </c>
      <c r="G37822">
        <v>3466</v>
      </c>
      <c r="H37822">
        <v>1969</v>
      </c>
      <c r="I37822">
        <v>5.49</v>
      </c>
      <c r="J37822">
        <v>5.4</v>
      </c>
      <c r="K37822">
        <v>0.08</v>
      </c>
      <c r="M37822">
        <v>1407</v>
      </c>
    </row>
    <row r="37823" spans="1:13" customFormat="1" hidden="1">
      <c r="A37823" t="s">
        <v>1136</v>
      </c>
      <c r="B37823" t="s">
        <v>1137</v>
      </c>
      <c r="C37823" s="1">
        <v>44343</v>
      </c>
      <c r="D37823">
        <v>79461</v>
      </c>
      <c r="E37823">
        <v>78282</v>
      </c>
      <c r="F37823">
        <v>1179</v>
      </c>
      <c r="G37823">
        <v>2696</v>
      </c>
      <c r="H37823">
        <v>2354</v>
      </c>
      <c r="I37823">
        <v>5.68</v>
      </c>
      <c r="J37823">
        <v>5.59</v>
      </c>
      <c r="K37823">
        <v>0.08</v>
      </c>
      <c r="M37823">
        <v>1682</v>
      </c>
    </row>
    <row r="37824" spans="1:13" customFormat="1" hidden="1">
      <c r="A37824" t="s">
        <v>1136</v>
      </c>
      <c r="B37824" t="s">
        <v>1137</v>
      </c>
      <c r="C37824" s="1">
        <v>44344</v>
      </c>
      <c r="D37824">
        <v>86079</v>
      </c>
      <c r="E37824">
        <v>84900</v>
      </c>
      <c r="F37824">
        <v>1179</v>
      </c>
      <c r="G37824">
        <v>6618</v>
      </c>
      <c r="H37824">
        <v>3220</v>
      </c>
      <c r="I37824">
        <v>6.15</v>
      </c>
      <c r="J37824">
        <v>6.07</v>
      </c>
      <c r="K37824">
        <v>0.08</v>
      </c>
      <c r="M37824">
        <v>2301</v>
      </c>
    </row>
    <row r="37825" spans="1:13" customFormat="1" hidden="1">
      <c r="A37825" t="s">
        <v>1136</v>
      </c>
      <c r="B37825" t="s">
        <v>1137</v>
      </c>
      <c r="C37825" s="1">
        <v>44345</v>
      </c>
      <c r="D37825">
        <v>92044</v>
      </c>
      <c r="E37825">
        <v>90865</v>
      </c>
      <c r="F37825">
        <v>1179</v>
      </c>
      <c r="G37825">
        <v>5965</v>
      </c>
      <c r="H37825">
        <v>3747</v>
      </c>
      <c r="I37825">
        <v>6.58</v>
      </c>
      <c r="J37825">
        <v>6.49</v>
      </c>
      <c r="K37825">
        <v>0.08</v>
      </c>
      <c r="M37825">
        <v>2677</v>
      </c>
    </row>
    <row r="37826" spans="1:13" customFormat="1" hidden="1">
      <c r="A37826" t="s">
        <v>1136</v>
      </c>
      <c r="B37826" t="s">
        <v>1137</v>
      </c>
      <c r="C37826" s="1">
        <v>44346</v>
      </c>
      <c r="D37826">
        <v>94472</v>
      </c>
      <c r="E37826">
        <v>93293</v>
      </c>
      <c r="F37826">
        <v>1179</v>
      </c>
      <c r="G37826">
        <v>2428</v>
      </c>
      <c r="H37826">
        <v>3856</v>
      </c>
      <c r="I37826">
        <v>6.75</v>
      </c>
      <c r="J37826">
        <v>6.67</v>
      </c>
      <c r="K37826">
        <v>0.08</v>
      </c>
      <c r="M37826">
        <v>2755</v>
      </c>
    </row>
    <row r="37827" spans="1:13" customFormat="1" hidden="1">
      <c r="A37827" t="s">
        <v>1136</v>
      </c>
      <c r="B37827" t="s">
        <v>1137</v>
      </c>
      <c r="C37827" s="1">
        <v>44347</v>
      </c>
      <c r="D37827">
        <v>95850</v>
      </c>
      <c r="E37827">
        <v>94671</v>
      </c>
      <c r="F37827">
        <v>1179</v>
      </c>
      <c r="G37827">
        <v>1378</v>
      </c>
      <c r="H37827">
        <v>3907</v>
      </c>
      <c r="I37827">
        <v>6.85</v>
      </c>
      <c r="J37827">
        <v>6.76</v>
      </c>
      <c r="K37827">
        <v>0.08</v>
      </c>
      <c r="M37827">
        <v>2792</v>
      </c>
    </row>
    <row r="37828" spans="1:13" customFormat="1" hidden="1">
      <c r="A37828" t="s">
        <v>1136</v>
      </c>
      <c r="B37828" t="s">
        <v>1137</v>
      </c>
      <c r="C37828" s="1">
        <v>44348</v>
      </c>
      <c r="D37828">
        <v>99738</v>
      </c>
      <c r="E37828">
        <v>98559</v>
      </c>
      <c r="F37828">
        <v>1179</v>
      </c>
      <c r="G37828">
        <v>3888</v>
      </c>
      <c r="H37828">
        <v>3777</v>
      </c>
      <c r="I37828">
        <v>7.13</v>
      </c>
      <c r="J37828">
        <v>7.04</v>
      </c>
      <c r="K37828">
        <v>0.08</v>
      </c>
      <c r="M37828">
        <v>2699</v>
      </c>
    </row>
    <row r="37829" spans="1:13" customFormat="1" hidden="1">
      <c r="A37829" t="s">
        <v>1136</v>
      </c>
      <c r="B37829" t="s">
        <v>1137</v>
      </c>
      <c r="C37829" s="1">
        <v>44349</v>
      </c>
      <c r="D37829">
        <v>105065</v>
      </c>
      <c r="E37829">
        <v>103886</v>
      </c>
      <c r="F37829">
        <v>1179</v>
      </c>
      <c r="G37829">
        <v>5327</v>
      </c>
      <c r="H37829">
        <v>4043</v>
      </c>
      <c r="I37829">
        <v>7.51</v>
      </c>
      <c r="J37829">
        <v>7.42</v>
      </c>
      <c r="K37829">
        <v>0.08</v>
      </c>
      <c r="M37829">
        <v>2889</v>
      </c>
    </row>
    <row r="37830" spans="1:13" customFormat="1" hidden="1">
      <c r="A37830" t="s">
        <v>1136</v>
      </c>
      <c r="B37830" t="s">
        <v>1137</v>
      </c>
      <c r="C37830" s="1">
        <v>44350</v>
      </c>
      <c r="D37830">
        <v>107766</v>
      </c>
      <c r="E37830">
        <v>106587</v>
      </c>
      <c r="F37830">
        <v>1179</v>
      </c>
      <c r="G37830">
        <v>2701</v>
      </c>
      <c r="H37830">
        <v>4044</v>
      </c>
      <c r="I37830">
        <v>7.7</v>
      </c>
      <c r="J37830">
        <v>7.62</v>
      </c>
      <c r="K37830">
        <v>0.08</v>
      </c>
      <c r="M37830">
        <v>2890</v>
      </c>
    </row>
    <row r="37831" spans="1:13" customFormat="1" hidden="1">
      <c r="A37831" t="s">
        <v>1136</v>
      </c>
      <c r="B37831" t="s">
        <v>1137</v>
      </c>
      <c r="C37831" s="1">
        <v>44351</v>
      </c>
      <c r="D37831">
        <v>111289</v>
      </c>
      <c r="E37831">
        <v>110110</v>
      </c>
      <c r="F37831">
        <v>1179</v>
      </c>
      <c r="G37831">
        <v>3523</v>
      </c>
      <c r="H37831">
        <v>3601</v>
      </c>
      <c r="I37831">
        <v>7.95</v>
      </c>
      <c r="J37831">
        <v>7.87</v>
      </c>
      <c r="K37831">
        <v>0.08</v>
      </c>
      <c r="M37831">
        <v>2573</v>
      </c>
    </row>
    <row r="37832" spans="1:13" customFormat="1" hidden="1">
      <c r="A37832" t="s">
        <v>1136</v>
      </c>
      <c r="B37832" t="s">
        <v>1137</v>
      </c>
      <c r="C37832" s="1">
        <v>44352</v>
      </c>
      <c r="D37832">
        <v>115340</v>
      </c>
      <c r="E37832">
        <v>114161</v>
      </c>
      <c r="F37832">
        <v>1179</v>
      </c>
      <c r="G37832">
        <v>4051</v>
      </c>
      <c r="H37832">
        <v>3328</v>
      </c>
      <c r="I37832">
        <v>8.24</v>
      </c>
      <c r="J37832">
        <v>8.16</v>
      </c>
      <c r="K37832">
        <v>0.08</v>
      </c>
      <c r="M37832">
        <v>2378</v>
      </c>
    </row>
    <row r="37833" spans="1:13" customFormat="1" hidden="1">
      <c r="A37833" t="s">
        <v>1136</v>
      </c>
      <c r="B37833" t="s">
        <v>1137</v>
      </c>
      <c r="C37833" s="1">
        <v>44353</v>
      </c>
      <c r="D37833">
        <v>119756</v>
      </c>
      <c r="E37833">
        <v>118577</v>
      </c>
      <c r="F37833">
        <v>1179</v>
      </c>
      <c r="G37833">
        <v>4416</v>
      </c>
      <c r="H37833">
        <v>3612</v>
      </c>
      <c r="I37833">
        <v>8.56</v>
      </c>
      <c r="J37833">
        <v>8.4700000000000006</v>
      </c>
      <c r="K37833">
        <v>0.08</v>
      </c>
      <c r="M37833">
        <v>2581</v>
      </c>
    </row>
    <row r="37834" spans="1:13" customFormat="1" hidden="1">
      <c r="A37834" t="s">
        <v>1136</v>
      </c>
      <c r="B37834" t="s">
        <v>1137</v>
      </c>
      <c r="C37834" s="1">
        <v>44354</v>
      </c>
      <c r="D37834">
        <v>125344</v>
      </c>
      <c r="E37834">
        <v>123016</v>
      </c>
      <c r="F37834">
        <v>2328</v>
      </c>
      <c r="G37834">
        <v>5588</v>
      </c>
      <c r="H37834">
        <v>4213</v>
      </c>
      <c r="I37834">
        <v>8.9600000000000009</v>
      </c>
      <c r="J37834">
        <v>8.7899999999999991</v>
      </c>
      <c r="K37834">
        <v>0.17</v>
      </c>
      <c r="M37834">
        <v>3010</v>
      </c>
    </row>
    <row r="37835" spans="1:13" customFormat="1" hidden="1">
      <c r="A37835" t="s">
        <v>1136</v>
      </c>
      <c r="B37835" t="s">
        <v>1137</v>
      </c>
      <c r="C37835" s="1">
        <v>44355</v>
      </c>
      <c r="D37835">
        <v>132926</v>
      </c>
      <c r="E37835">
        <v>129437</v>
      </c>
      <c r="F37835">
        <v>3489</v>
      </c>
      <c r="G37835">
        <v>7582</v>
      </c>
      <c r="H37835">
        <v>4741</v>
      </c>
      <c r="I37835">
        <v>9.5</v>
      </c>
      <c r="J37835">
        <v>9.25</v>
      </c>
      <c r="K37835">
        <v>0.25</v>
      </c>
      <c r="M37835">
        <v>3388</v>
      </c>
    </row>
    <row r="37836" spans="1:13" customFormat="1" hidden="1">
      <c r="A37836" t="s">
        <v>1136</v>
      </c>
      <c r="B37836" t="s">
        <v>1137</v>
      </c>
      <c r="C37836" s="1">
        <v>44356</v>
      </c>
      <c r="D37836">
        <v>142493</v>
      </c>
      <c r="E37836">
        <v>136597</v>
      </c>
      <c r="F37836">
        <v>5896</v>
      </c>
      <c r="G37836">
        <v>9567</v>
      </c>
      <c r="H37836">
        <v>5347</v>
      </c>
      <c r="I37836">
        <v>10.18</v>
      </c>
      <c r="J37836">
        <v>9.76</v>
      </c>
      <c r="K37836">
        <v>0.42</v>
      </c>
      <c r="M37836">
        <v>3821</v>
      </c>
    </row>
    <row r="37837" spans="1:13" customFormat="1" hidden="1">
      <c r="A37837" t="s">
        <v>1136</v>
      </c>
      <c r="B37837" t="s">
        <v>1137</v>
      </c>
      <c r="C37837" s="1">
        <v>44357</v>
      </c>
      <c r="D37837">
        <v>151659</v>
      </c>
      <c r="E37837">
        <v>144502</v>
      </c>
      <c r="F37837">
        <v>7157</v>
      </c>
      <c r="G37837">
        <v>9166</v>
      </c>
      <c r="H37837">
        <v>6270</v>
      </c>
      <c r="I37837">
        <v>10.84</v>
      </c>
      <c r="J37837">
        <v>10.33</v>
      </c>
      <c r="K37837">
        <v>0.51</v>
      </c>
      <c r="M37837">
        <v>4480</v>
      </c>
    </row>
    <row r="37838" spans="1:13" customFormat="1" hidden="1">
      <c r="A37838" t="s">
        <v>1136</v>
      </c>
      <c r="B37838" t="s">
        <v>1137</v>
      </c>
      <c r="C37838" s="1">
        <v>44358</v>
      </c>
      <c r="D37838">
        <v>159709</v>
      </c>
      <c r="E37838">
        <v>150213</v>
      </c>
      <c r="F37838">
        <v>9496</v>
      </c>
      <c r="G37838">
        <v>8050</v>
      </c>
      <c r="H37838">
        <v>6917</v>
      </c>
      <c r="I37838">
        <v>11.41</v>
      </c>
      <c r="J37838">
        <v>10.73</v>
      </c>
      <c r="K37838">
        <v>0.68</v>
      </c>
      <c r="M37838">
        <v>4943</v>
      </c>
    </row>
    <row r="37839" spans="1:13" customFormat="1" hidden="1">
      <c r="A37839" t="s">
        <v>1136</v>
      </c>
      <c r="B37839" t="s">
        <v>1137</v>
      </c>
      <c r="C37839" s="1">
        <v>44359</v>
      </c>
      <c r="D37839">
        <v>164033</v>
      </c>
      <c r="E37839">
        <v>153983</v>
      </c>
      <c r="F37839">
        <v>10050</v>
      </c>
      <c r="G37839">
        <v>4324</v>
      </c>
      <c r="H37839">
        <v>6956</v>
      </c>
      <c r="I37839">
        <v>11.72</v>
      </c>
      <c r="J37839">
        <v>11</v>
      </c>
      <c r="K37839">
        <v>0.72</v>
      </c>
      <c r="M37839">
        <v>4970</v>
      </c>
    </row>
    <row r="37840" spans="1:13" customFormat="1" hidden="1">
      <c r="A37840" t="s">
        <v>1136</v>
      </c>
      <c r="B37840" t="s">
        <v>1137</v>
      </c>
      <c r="C37840" s="1">
        <v>44360</v>
      </c>
      <c r="D37840">
        <v>170164</v>
      </c>
      <c r="E37840">
        <v>158515</v>
      </c>
      <c r="F37840">
        <v>11649</v>
      </c>
      <c r="G37840">
        <v>6131</v>
      </c>
      <c r="H37840">
        <v>7201</v>
      </c>
      <c r="I37840">
        <v>12.16</v>
      </c>
      <c r="J37840">
        <v>11.33</v>
      </c>
      <c r="K37840">
        <v>0.83</v>
      </c>
      <c r="M37840">
        <v>5145</v>
      </c>
    </row>
    <row r="37841" spans="1:13" customFormat="1" hidden="1">
      <c r="A37841" t="s">
        <v>1136</v>
      </c>
      <c r="B37841" t="s">
        <v>1137</v>
      </c>
      <c r="C37841" s="1">
        <v>44361</v>
      </c>
      <c r="D37841">
        <v>180063</v>
      </c>
      <c r="E37841">
        <v>164669</v>
      </c>
      <c r="F37841">
        <v>15394</v>
      </c>
      <c r="G37841">
        <v>9899</v>
      </c>
      <c r="H37841">
        <v>7817</v>
      </c>
      <c r="I37841">
        <v>12.87</v>
      </c>
      <c r="J37841">
        <v>11.77</v>
      </c>
      <c r="K37841">
        <v>1.1000000000000001</v>
      </c>
      <c r="M37841">
        <v>5586</v>
      </c>
    </row>
    <row r="37842" spans="1:13" customFormat="1" hidden="1">
      <c r="A37842" t="s">
        <v>1136</v>
      </c>
      <c r="B37842" t="s">
        <v>1137</v>
      </c>
      <c r="C37842" s="1">
        <v>44362</v>
      </c>
      <c r="D37842">
        <v>185533</v>
      </c>
      <c r="E37842">
        <v>167027</v>
      </c>
      <c r="F37842">
        <v>18506</v>
      </c>
      <c r="G37842">
        <v>5470</v>
      </c>
      <c r="H37842">
        <v>7515</v>
      </c>
      <c r="I37842">
        <v>13.26</v>
      </c>
      <c r="J37842">
        <v>11.93</v>
      </c>
      <c r="K37842">
        <v>1.32</v>
      </c>
      <c r="M37842">
        <v>5370</v>
      </c>
    </row>
    <row r="37843" spans="1:13" customFormat="1" hidden="1">
      <c r="A37843" t="s">
        <v>1136</v>
      </c>
      <c r="B37843" t="s">
        <v>1137</v>
      </c>
      <c r="C37843" s="1">
        <v>44363</v>
      </c>
      <c r="D37843">
        <v>192495</v>
      </c>
      <c r="E37843">
        <v>168477</v>
      </c>
      <c r="F37843">
        <v>24018</v>
      </c>
      <c r="G37843">
        <v>6962</v>
      </c>
      <c r="H37843">
        <v>7143</v>
      </c>
      <c r="I37843">
        <v>13.75</v>
      </c>
      <c r="J37843">
        <v>12.04</v>
      </c>
      <c r="K37843">
        <v>1.72</v>
      </c>
      <c r="M37843">
        <v>5104</v>
      </c>
    </row>
    <row r="37844" spans="1:13" customFormat="1" hidden="1">
      <c r="A37844" t="s">
        <v>1136</v>
      </c>
      <c r="B37844" t="s">
        <v>1137</v>
      </c>
      <c r="C37844" s="1">
        <v>44364</v>
      </c>
      <c r="D37844">
        <v>201313</v>
      </c>
      <c r="E37844">
        <v>171198</v>
      </c>
      <c r="F37844">
        <v>30115</v>
      </c>
      <c r="G37844">
        <v>8818</v>
      </c>
      <c r="H37844">
        <v>7093</v>
      </c>
      <c r="I37844">
        <v>14.38</v>
      </c>
      <c r="J37844">
        <v>12.23</v>
      </c>
      <c r="K37844">
        <v>2.15</v>
      </c>
      <c r="M37844">
        <v>5068</v>
      </c>
    </row>
    <row r="37845" spans="1:13" customFormat="1" hidden="1">
      <c r="A37845" t="s">
        <v>1136</v>
      </c>
      <c r="B37845" t="s">
        <v>1137</v>
      </c>
      <c r="C37845" s="1">
        <v>44365</v>
      </c>
      <c r="D37845">
        <v>210498</v>
      </c>
      <c r="E37845">
        <v>173878</v>
      </c>
      <c r="F37845">
        <v>36620</v>
      </c>
      <c r="G37845">
        <v>9185</v>
      </c>
      <c r="H37845">
        <v>7256</v>
      </c>
      <c r="I37845">
        <v>15.04</v>
      </c>
      <c r="J37845">
        <v>12.42</v>
      </c>
      <c r="K37845">
        <v>2.62</v>
      </c>
      <c r="M37845">
        <v>5185</v>
      </c>
    </row>
    <row r="37846" spans="1:13" customFormat="1" hidden="1">
      <c r="A37846" t="s">
        <v>1136</v>
      </c>
      <c r="B37846" t="s">
        <v>1137</v>
      </c>
      <c r="C37846" s="1">
        <v>44366</v>
      </c>
      <c r="D37846">
        <v>215991</v>
      </c>
      <c r="E37846">
        <v>176849</v>
      </c>
      <c r="F37846">
        <v>39142</v>
      </c>
      <c r="G37846">
        <v>5493</v>
      </c>
      <c r="H37846">
        <v>7423</v>
      </c>
      <c r="I37846">
        <v>15.43</v>
      </c>
      <c r="J37846">
        <v>12.64</v>
      </c>
      <c r="K37846">
        <v>2.8</v>
      </c>
      <c r="M37846">
        <v>5304</v>
      </c>
    </row>
    <row r="37847" spans="1:13" customFormat="1" hidden="1">
      <c r="A37847" t="s">
        <v>1136</v>
      </c>
      <c r="B37847" t="s">
        <v>1137</v>
      </c>
      <c r="C37847" s="1">
        <v>44367</v>
      </c>
      <c r="D37847">
        <v>215991</v>
      </c>
      <c r="E37847">
        <v>176849</v>
      </c>
      <c r="F37847">
        <v>39142</v>
      </c>
      <c r="G37847">
        <v>0</v>
      </c>
      <c r="H37847">
        <v>6547</v>
      </c>
      <c r="I37847">
        <v>15.43</v>
      </c>
      <c r="J37847">
        <v>12.64</v>
      </c>
      <c r="K37847">
        <v>2.8</v>
      </c>
      <c r="M37847">
        <v>4678</v>
      </c>
    </row>
    <row r="37848" spans="1:13" customFormat="1" hidden="1">
      <c r="A37848" t="s">
        <v>1136</v>
      </c>
      <c r="B37848" t="s">
        <v>1137</v>
      </c>
      <c r="C37848" s="1">
        <v>44368</v>
      </c>
      <c r="D37848">
        <v>222473</v>
      </c>
      <c r="E37848">
        <v>178472</v>
      </c>
      <c r="F37848">
        <v>44001</v>
      </c>
      <c r="G37848">
        <v>6482</v>
      </c>
      <c r="H37848">
        <v>6059</v>
      </c>
      <c r="I37848">
        <v>15.9</v>
      </c>
      <c r="J37848">
        <v>12.75</v>
      </c>
      <c r="K37848">
        <v>3.14</v>
      </c>
      <c r="M37848">
        <v>4329</v>
      </c>
    </row>
    <row r="37849" spans="1:13" customFormat="1" hidden="1">
      <c r="A37849" t="s">
        <v>1136</v>
      </c>
      <c r="B37849" t="s">
        <v>1137</v>
      </c>
      <c r="C37849" s="1">
        <v>44369</v>
      </c>
      <c r="D37849">
        <v>225198</v>
      </c>
      <c r="E37849">
        <v>179631</v>
      </c>
      <c r="F37849">
        <v>45567</v>
      </c>
      <c r="G37849">
        <v>2725</v>
      </c>
      <c r="H37849">
        <v>5666</v>
      </c>
      <c r="I37849">
        <v>16.09</v>
      </c>
      <c r="J37849">
        <v>12.84</v>
      </c>
      <c r="K37849">
        <v>3.26</v>
      </c>
      <c r="M37849">
        <v>4049</v>
      </c>
    </row>
    <row r="37850" spans="1:13" customFormat="1" hidden="1">
      <c r="A37850" t="s">
        <v>1136</v>
      </c>
      <c r="B37850" t="s">
        <v>1137</v>
      </c>
      <c r="C37850" s="1">
        <v>44370</v>
      </c>
      <c r="D37850">
        <v>235400</v>
      </c>
      <c r="E37850">
        <v>183832</v>
      </c>
      <c r="F37850">
        <v>51568</v>
      </c>
      <c r="G37850">
        <v>10202</v>
      </c>
      <c r="H37850">
        <v>6129</v>
      </c>
      <c r="I37850">
        <v>16.82</v>
      </c>
      <c r="J37850">
        <v>13.14</v>
      </c>
      <c r="K37850">
        <v>3.68</v>
      </c>
      <c r="M37850">
        <v>4379</v>
      </c>
    </row>
    <row r="37851" spans="1:13" customFormat="1" hidden="1">
      <c r="A37851" t="s">
        <v>1136</v>
      </c>
      <c r="B37851" t="s">
        <v>1137</v>
      </c>
      <c r="C37851" s="1">
        <v>44371</v>
      </c>
      <c r="D37851">
        <v>245013</v>
      </c>
      <c r="E37851">
        <v>187774</v>
      </c>
      <c r="F37851">
        <v>57239</v>
      </c>
      <c r="G37851">
        <v>9613</v>
      </c>
      <c r="H37851">
        <v>6243</v>
      </c>
      <c r="I37851">
        <v>17.510000000000002</v>
      </c>
      <c r="J37851">
        <v>13.42</v>
      </c>
      <c r="K37851">
        <v>4.09</v>
      </c>
      <c r="M37851">
        <v>4461</v>
      </c>
    </row>
    <row r="37852" spans="1:13" customFormat="1" hidden="1">
      <c r="A37852" t="s">
        <v>1136</v>
      </c>
      <c r="B37852" t="s">
        <v>1137</v>
      </c>
      <c r="C37852" s="1">
        <v>44372</v>
      </c>
      <c r="D37852">
        <v>257859</v>
      </c>
      <c r="E37852">
        <v>194212</v>
      </c>
      <c r="F37852">
        <v>63647</v>
      </c>
      <c r="G37852">
        <v>12846</v>
      </c>
      <c r="H37852">
        <v>6766</v>
      </c>
      <c r="I37852">
        <v>18.43</v>
      </c>
      <c r="J37852">
        <v>13.88</v>
      </c>
      <c r="K37852">
        <v>4.55</v>
      </c>
      <c r="M37852">
        <v>4835</v>
      </c>
    </row>
    <row r="37853" spans="1:13" customFormat="1" hidden="1">
      <c r="A37853" t="s">
        <v>1136</v>
      </c>
      <c r="B37853" t="s">
        <v>1137</v>
      </c>
      <c r="C37853" s="1">
        <v>44373</v>
      </c>
      <c r="D37853">
        <v>267825</v>
      </c>
      <c r="E37853">
        <v>198751</v>
      </c>
      <c r="F37853">
        <v>69074</v>
      </c>
      <c r="G37853">
        <v>9966</v>
      </c>
      <c r="H37853">
        <v>7405</v>
      </c>
      <c r="I37853">
        <v>19.14</v>
      </c>
      <c r="J37853">
        <v>14.2</v>
      </c>
      <c r="K37853">
        <v>4.9400000000000004</v>
      </c>
      <c r="M37853">
        <v>5291</v>
      </c>
    </row>
    <row r="37854" spans="1:13" customFormat="1" hidden="1">
      <c r="A37854" t="s">
        <v>1136</v>
      </c>
      <c r="B37854" t="s">
        <v>1137</v>
      </c>
      <c r="C37854" s="1">
        <v>44374</v>
      </c>
      <c r="D37854">
        <v>275675</v>
      </c>
      <c r="E37854">
        <v>204249</v>
      </c>
      <c r="F37854">
        <v>71426</v>
      </c>
      <c r="G37854">
        <v>7850</v>
      </c>
      <c r="H37854">
        <v>8526</v>
      </c>
      <c r="I37854">
        <v>19.7</v>
      </c>
      <c r="J37854">
        <v>14.59</v>
      </c>
      <c r="K37854">
        <v>5.0999999999999996</v>
      </c>
      <c r="M37854">
        <v>6092</v>
      </c>
    </row>
    <row r="37855" spans="1:13" customFormat="1" hidden="1">
      <c r="A37855" t="s">
        <v>1136</v>
      </c>
      <c r="B37855" t="s">
        <v>1137</v>
      </c>
      <c r="C37855" s="1">
        <v>44375</v>
      </c>
      <c r="D37855">
        <v>284016</v>
      </c>
      <c r="E37855">
        <v>211363</v>
      </c>
      <c r="F37855">
        <v>72653</v>
      </c>
      <c r="G37855">
        <v>8341</v>
      </c>
      <c r="H37855">
        <v>8792</v>
      </c>
      <c r="I37855">
        <v>20.29</v>
      </c>
      <c r="J37855">
        <v>15.1</v>
      </c>
      <c r="K37855">
        <v>5.19</v>
      </c>
      <c r="M37855">
        <v>6282</v>
      </c>
    </row>
    <row r="37856" spans="1:13" customFormat="1" hidden="1">
      <c r="A37856" t="s">
        <v>1136</v>
      </c>
      <c r="B37856" t="s">
        <v>1137</v>
      </c>
      <c r="C37856" s="1">
        <v>44376</v>
      </c>
      <c r="D37856">
        <v>292803</v>
      </c>
      <c r="E37856">
        <v>212774</v>
      </c>
      <c r="F37856">
        <v>80029</v>
      </c>
      <c r="G37856">
        <v>8787</v>
      </c>
      <c r="H37856">
        <v>9658</v>
      </c>
      <c r="I37856">
        <v>20.92</v>
      </c>
      <c r="J37856">
        <v>15.2</v>
      </c>
      <c r="K37856">
        <v>5.72</v>
      </c>
      <c r="M37856">
        <v>6901</v>
      </c>
    </row>
    <row r="37857" spans="1:13" customFormat="1" hidden="1">
      <c r="A37857" t="s">
        <v>1136</v>
      </c>
      <c r="B37857" t="s">
        <v>1137</v>
      </c>
      <c r="C37857" s="1">
        <v>44377</v>
      </c>
      <c r="D37857">
        <v>302548</v>
      </c>
      <c r="E37857">
        <v>213632</v>
      </c>
      <c r="F37857">
        <v>88916</v>
      </c>
      <c r="G37857">
        <v>9745</v>
      </c>
      <c r="H37857">
        <v>9593</v>
      </c>
      <c r="I37857">
        <v>21.62</v>
      </c>
      <c r="J37857">
        <v>15.26</v>
      </c>
      <c r="K37857">
        <v>6.35</v>
      </c>
      <c r="M37857">
        <v>6855</v>
      </c>
    </row>
    <row r="37858" spans="1:13" customFormat="1" hidden="1">
      <c r="A37858" t="s">
        <v>1136</v>
      </c>
      <c r="B37858" t="s">
        <v>1137</v>
      </c>
      <c r="C37858" s="1">
        <v>44378</v>
      </c>
      <c r="D37858">
        <v>311812</v>
      </c>
      <c r="E37858">
        <v>214613</v>
      </c>
      <c r="F37858">
        <v>97199</v>
      </c>
      <c r="G37858">
        <v>9264</v>
      </c>
      <c r="H37858">
        <v>9543</v>
      </c>
      <c r="I37858">
        <v>22.28</v>
      </c>
      <c r="J37858">
        <v>15.34</v>
      </c>
      <c r="K37858">
        <v>6.95</v>
      </c>
      <c r="M37858">
        <v>6819</v>
      </c>
    </row>
    <row r="37859" spans="1:13" customFormat="1" hidden="1">
      <c r="A37859" t="s">
        <v>1136</v>
      </c>
      <c r="B37859" t="s">
        <v>1137</v>
      </c>
      <c r="C37859" s="1">
        <v>44379</v>
      </c>
      <c r="D37859">
        <v>319591</v>
      </c>
      <c r="E37859">
        <v>216708</v>
      </c>
      <c r="F37859">
        <v>102883</v>
      </c>
      <c r="G37859">
        <v>7779</v>
      </c>
      <c r="H37859">
        <v>8819</v>
      </c>
      <c r="I37859">
        <v>22.84</v>
      </c>
      <c r="J37859">
        <v>15.48</v>
      </c>
      <c r="K37859">
        <v>7.35</v>
      </c>
      <c r="M37859">
        <v>6302</v>
      </c>
    </row>
    <row r="37860" spans="1:13" customFormat="1" hidden="1">
      <c r="A37860" t="s">
        <v>1136</v>
      </c>
      <c r="B37860" t="s">
        <v>1137</v>
      </c>
      <c r="C37860" s="1">
        <v>44380</v>
      </c>
      <c r="D37860">
        <v>325549</v>
      </c>
      <c r="E37860">
        <v>219963</v>
      </c>
      <c r="F37860">
        <v>105586</v>
      </c>
      <c r="G37860">
        <v>5958</v>
      </c>
      <c r="H37860">
        <v>8246</v>
      </c>
      <c r="I37860">
        <v>23.26</v>
      </c>
      <c r="J37860">
        <v>15.72</v>
      </c>
      <c r="K37860">
        <v>7.54</v>
      </c>
      <c r="M37860">
        <v>5892</v>
      </c>
    </row>
    <row r="37861" spans="1:13" customFormat="1" hidden="1">
      <c r="A37861" t="s">
        <v>1136</v>
      </c>
      <c r="B37861" t="s">
        <v>1137</v>
      </c>
      <c r="C37861" s="1">
        <v>44381</v>
      </c>
      <c r="D37861">
        <v>332958</v>
      </c>
      <c r="E37861">
        <v>219964</v>
      </c>
      <c r="F37861">
        <v>112994</v>
      </c>
      <c r="G37861">
        <v>7409</v>
      </c>
      <c r="H37861">
        <v>8183</v>
      </c>
      <c r="I37861">
        <v>23.79</v>
      </c>
      <c r="J37861">
        <v>15.72</v>
      </c>
      <c r="K37861">
        <v>8.07</v>
      </c>
      <c r="M37861">
        <v>5847</v>
      </c>
    </row>
    <row r="37862" spans="1:13" customFormat="1" hidden="1">
      <c r="A37862" t="s">
        <v>1136</v>
      </c>
      <c r="B37862" t="s">
        <v>1137</v>
      </c>
      <c r="C37862" s="1">
        <v>44382</v>
      </c>
      <c r="D37862">
        <v>340023</v>
      </c>
      <c r="E37862">
        <v>219964</v>
      </c>
      <c r="F37862">
        <v>120059</v>
      </c>
      <c r="G37862">
        <v>7065</v>
      </c>
      <c r="H37862">
        <v>8001</v>
      </c>
      <c r="I37862">
        <v>24.3</v>
      </c>
      <c r="J37862">
        <v>15.72</v>
      </c>
      <c r="K37862">
        <v>8.58</v>
      </c>
      <c r="M37862">
        <v>5717</v>
      </c>
    </row>
    <row r="37863" spans="1:13" customFormat="1" hidden="1">
      <c r="A37863" t="s">
        <v>1136</v>
      </c>
      <c r="B37863" t="s">
        <v>1137</v>
      </c>
      <c r="C37863" s="1">
        <v>44383</v>
      </c>
      <c r="D37863">
        <v>344245</v>
      </c>
      <c r="E37863">
        <v>220748</v>
      </c>
      <c r="F37863">
        <v>123497</v>
      </c>
      <c r="G37863">
        <v>4222</v>
      </c>
      <c r="H37863">
        <v>7349</v>
      </c>
      <c r="I37863">
        <v>24.6</v>
      </c>
      <c r="J37863">
        <v>15.77</v>
      </c>
      <c r="K37863">
        <v>8.82</v>
      </c>
      <c r="M37863">
        <v>5251</v>
      </c>
    </row>
    <row r="37864" spans="1:13" customFormat="1" hidden="1">
      <c r="A37864" t="s">
        <v>1136</v>
      </c>
      <c r="B37864" t="s">
        <v>1137</v>
      </c>
      <c r="C37864" s="1">
        <v>44384</v>
      </c>
      <c r="D37864">
        <v>351469</v>
      </c>
      <c r="E37864">
        <v>221620</v>
      </c>
      <c r="F37864">
        <v>129849</v>
      </c>
      <c r="G37864">
        <v>7224</v>
      </c>
      <c r="H37864">
        <v>6989</v>
      </c>
      <c r="I37864">
        <v>25.11</v>
      </c>
      <c r="J37864">
        <v>15.84</v>
      </c>
      <c r="K37864">
        <v>9.2799999999999994</v>
      </c>
      <c r="M37864">
        <v>4994</v>
      </c>
    </row>
    <row r="37865" spans="1:13" customFormat="1" hidden="1">
      <c r="A37865" t="s">
        <v>1136</v>
      </c>
      <c r="B37865" t="s">
        <v>1137</v>
      </c>
      <c r="C37865" s="1">
        <v>44385</v>
      </c>
      <c r="D37865">
        <v>362583</v>
      </c>
      <c r="E37865">
        <v>225307</v>
      </c>
      <c r="F37865">
        <v>137276</v>
      </c>
      <c r="G37865">
        <v>11114</v>
      </c>
      <c r="H37865">
        <v>7253</v>
      </c>
      <c r="I37865">
        <v>25.91</v>
      </c>
      <c r="J37865">
        <v>16.100000000000001</v>
      </c>
      <c r="K37865">
        <v>9.81</v>
      </c>
      <c r="M37865">
        <v>5183</v>
      </c>
    </row>
    <row r="37866" spans="1:13" customFormat="1" hidden="1">
      <c r="A37866" t="s">
        <v>1136</v>
      </c>
      <c r="B37866" t="s">
        <v>1137</v>
      </c>
      <c r="C37866" s="1">
        <v>44386</v>
      </c>
      <c r="D37866">
        <v>365446</v>
      </c>
      <c r="E37866">
        <v>225311</v>
      </c>
      <c r="F37866">
        <v>140135</v>
      </c>
      <c r="G37866">
        <v>2863</v>
      </c>
      <c r="H37866">
        <v>6551</v>
      </c>
      <c r="I37866">
        <v>26.11</v>
      </c>
      <c r="J37866">
        <v>16.100000000000001</v>
      </c>
      <c r="K37866">
        <v>10.01</v>
      </c>
      <c r="M37866">
        <v>4681</v>
      </c>
    </row>
    <row r="37867" spans="1:13" customFormat="1" hidden="1">
      <c r="A37867" t="s">
        <v>1136</v>
      </c>
      <c r="B37867" t="s">
        <v>1137</v>
      </c>
      <c r="C37867" s="1">
        <v>44387</v>
      </c>
      <c r="D37867">
        <v>366114</v>
      </c>
      <c r="E37867">
        <v>225546</v>
      </c>
      <c r="F37867">
        <v>140568</v>
      </c>
      <c r="G37867">
        <v>668</v>
      </c>
      <c r="H37867">
        <v>5795</v>
      </c>
      <c r="I37867">
        <v>26.16</v>
      </c>
      <c r="J37867">
        <v>16.12</v>
      </c>
      <c r="K37867">
        <v>10.039999999999999</v>
      </c>
      <c r="M37867">
        <v>4141</v>
      </c>
    </row>
    <row r="37868" spans="1:13" customFormat="1" hidden="1">
      <c r="A37868" t="s">
        <v>1136</v>
      </c>
      <c r="B37868" t="s">
        <v>1137</v>
      </c>
      <c r="C37868" s="1">
        <v>44388</v>
      </c>
      <c r="D37868">
        <v>366114</v>
      </c>
      <c r="E37868">
        <v>225546</v>
      </c>
      <c r="F37868">
        <v>140568</v>
      </c>
      <c r="G37868">
        <v>0</v>
      </c>
      <c r="H37868">
        <v>4737</v>
      </c>
      <c r="I37868">
        <v>26.16</v>
      </c>
      <c r="J37868">
        <v>16.12</v>
      </c>
      <c r="K37868">
        <v>10.039999999999999</v>
      </c>
      <c r="M37868">
        <v>3385</v>
      </c>
    </row>
    <row r="37869" spans="1:13" customFormat="1" hidden="1">
      <c r="A37869" t="s">
        <v>1136</v>
      </c>
      <c r="B37869" t="s">
        <v>1137</v>
      </c>
      <c r="C37869" s="1">
        <v>44389</v>
      </c>
      <c r="D37869">
        <v>366114</v>
      </c>
      <c r="E37869">
        <v>225546</v>
      </c>
      <c r="F37869">
        <v>140568</v>
      </c>
      <c r="G37869">
        <v>0</v>
      </c>
      <c r="H37869">
        <v>3727</v>
      </c>
      <c r="I37869">
        <v>26.16</v>
      </c>
      <c r="J37869">
        <v>16.12</v>
      </c>
      <c r="K37869">
        <v>10.039999999999999</v>
      </c>
      <c r="M37869">
        <v>2663</v>
      </c>
    </row>
    <row r="37870" spans="1:13" customFormat="1" hidden="1">
      <c r="A37870" t="s">
        <v>1136</v>
      </c>
      <c r="B37870" t="s">
        <v>1137</v>
      </c>
      <c r="C37870" s="1">
        <v>44390</v>
      </c>
      <c r="D37870">
        <v>369814</v>
      </c>
      <c r="E37870">
        <v>226939</v>
      </c>
      <c r="F37870">
        <v>142875</v>
      </c>
      <c r="G37870">
        <v>3700</v>
      </c>
      <c r="H37870">
        <v>3653</v>
      </c>
      <c r="I37870">
        <v>26.42</v>
      </c>
      <c r="J37870">
        <v>16.22</v>
      </c>
      <c r="K37870">
        <v>10.210000000000001</v>
      </c>
      <c r="M37870">
        <v>2610</v>
      </c>
    </row>
    <row r="37871" spans="1:13" customFormat="1" hidden="1">
      <c r="A37871" t="s">
        <v>1136</v>
      </c>
      <c r="B37871" t="s">
        <v>1137</v>
      </c>
      <c r="C37871" s="1">
        <v>44391</v>
      </c>
      <c r="D37871">
        <v>371987</v>
      </c>
      <c r="E37871">
        <v>227269</v>
      </c>
      <c r="F37871">
        <v>144718</v>
      </c>
      <c r="G37871">
        <v>2173</v>
      </c>
      <c r="H37871">
        <v>2931</v>
      </c>
      <c r="I37871">
        <v>26.58</v>
      </c>
      <c r="J37871">
        <v>16.239999999999998</v>
      </c>
      <c r="K37871">
        <v>10.34</v>
      </c>
      <c r="M37871">
        <v>2094</v>
      </c>
    </row>
    <row r="37872" spans="1:13" customFormat="1" hidden="1">
      <c r="A37872" t="s">
        <v>1136</v>
      </c>
      <c r="B37872" t="s">
        <v>1137</v>
      </c>
      <c r="C37872" s="1">
        <v>44392</v>
      </c>
      <c r="D37872">
        <v>375924</v>
      </c>
      <c r="E37872">
        <v>229203</v>
      </c>
      <c r="F37872">
        <v>146721</v>
      </c>
      <c r="G37872">
        <v>3937</v>
      </c>
      <c r="H37872">
        <v>1906</v>
      </c>
      <c r="I37872">
        <v>26.86</v>
      </c>
      <c r="J37872">
        <v>16.38</v>
      </c>
      <c r="K37872">
        <v>10.48</v>
      </c>
      <c r="M37872">
        <v>1362</v>
      </c>
    </row>
    <row r="37873" spans="1:13" customFormat="1" hidden="1">
      <c r="A37873" t="s">
        <v>1136</v>
      </c>
      <c r="B37873" t="s">
        <v>1137</v>
      </c>
      <c r="C37873" s="1">
        <v>44393</v>
      </c>
      <c r="D37873">
        <v>386262</v>
      </c>
      <c r="E37873">
        <v>234431</v>
      </c>
      <c r="F37873">
        <v>151831</v>
      </c>
      <c r="G37873">
        <v>10338</v>
      </c>
      <c r="H37873">
        <v>2974</v>
      </c>
      <c r="I37873">
        <v>27.6</v>
      </c>
      <c r="J37873">
        <v>16.75</v>
      </c>
      <c r="K37873">
        <v>10.85</v>
      </c>
      <c r="M37873">
        <v>2125</v>
      </c>
    </row>
    <row r="37874" spans="1:13" customFormat="1" hidden="1">
      <c r="A37874" t="s">
        <v>1136</v>
      </c>
      <c r="B37874" t="s">
        <v>1137</v>
      </c>
      <c r="C37874" s="1">
        <v>44394</v>
      </c>
      <c r="D37874">
        <v>405333</v>
      </c>
      <c r="E37874">
        <v>248003</v>
      </c>
      <c r="F37874">
        <v>157330</v>
      </c>
      <c r="G37874">
        <v>19071</v>
      </c>
      <c r="H37874">
        <v>5603</v>
      </c>
      <c r="I37874">
        <v>28.96</v>
      </c>
      <c r="J37874">
        <v>17.72</v>
      </c>
      <c r="K37874">
        <v>11.24</v>
      </c>
      <c r="M37874">
        <v>4004</v>
      </c>
    </row>
    <row r="37875" spans="1:13" customFormat="1" hidden="1">
      <c r="A37875" t="s">
        <v>1136</v>
      </c>
      <c r="B37875" t="s">
        <v>1137</v>
      </c>
      <c r="C37875" s="1">
        <v>44395</v>
      </c>
      <c r="D37875">
        <v>415269</v>
      </c>
      <c r="E37875">
        <v>250291</v>
      </c>
      <c r="F37875">
        <v>164978</v>
      </c>
      <c r="G37875">
        <v>9936</v>
      </c>
      <c r="H37875">
        <v>7022</v>
      </c>
      <c r="I37875">
        <v>29.67</v>
      </c>
      <c r="J37875">
        <v>17.88</v>
      </c>
      <c r="K37875">
        <v>11.79</v>
      </c>
      <c r="M37875">
        <v>5018</v>
      </c>
    </row>
    <row r="37876" spans="1:13" customFormat="1" hidden="1">
      <c r="A37876" t="s">
        <v>1136</v>
      </c>
      <c r="B37876" t="s">
        <v>1137</v>
      </c>
      <c r="C37876" s="1">
        <v>44396</v>
      </c>
      <c r="D37876">
        <v>426163</v>
      </c>
      <c r="E37876">
        <v>252521</v>
      </c>
      <c r="F37876">
        <v>173642</v>
      </c>
      <c r="G37876">
        <v>10894</v>
      </c>
      <c r="H37876">
        <v>8578</v>
      </c>
      <c r="I37876">
        <v>30.45</v>
      </c>
      <c r="J37876">
        <v>18.04</v>
      </c>
      <c r="K37876">
        <v>12.41</v>
      </c>
      <c r="M37876">
        <v>6129</v>
      </c>
    </row>
    <row r="37877" spans="1:13" customFormat="1" hidden="1">
      <c r="A37877" t="s">
        <v>1136</v>
      </c>
      <c r="B37877" t="s">
        <v>1137</v>
      </c>
      <c r="C37877" s="1">
        <v>44397</v>
      </c>
      <c r="D37877">
        <v>437968</v>
      </c>
      <c r="E37877">
        <v>262976</v>
      </c>
      <c r="F37877">
        <v>174992</v>
      </c>
      <c r="G37877">
        <v>11805</v>
      </c>
      <c r="H37877">
        <v>9736</v>
      </c>
      <c r="I37877">
        <v>31.29</v>
      </c>
      <c r="J37877">
        <v>18.79</v>
      </c>
      <c r="K37877">
        <v>12.5</v>
      </c>
      <c r="M37877">
        <v>6957</v>
      </c>
    </row>
    <row r="37878" spans="1:13" customFormat="1" hidden="1">
      <c r="A37878" t="s">
        <v>1136</v>
      </c>
      <c r="B37878" t="s">
        <v>1137</v>
      </c>
      <c r="C37878" s="1">
        <v>44398</v>
      </c>
      <c r="D37878">
        <v>455365</v>
      </c>
      <c r="E37878">
        <v>279335</v>
      </c>
      <c r="F37878">
        <v>176030</v>
      </c>
      <c r="G37878">
        <v>17397</v>
      </c>
      <c r="H37878">
        <v>11911</v>
      </c>
      <c r="I37878">
        <v>32.54</v>
      </c>
      <c r="J37878">
        <v>19.96</v>
      </c>
      <c r="K37878">
        <v>12.58</v>
      </c>
      <c r="M37878">
        <v>8511</v>
      </c>
    </row>
    <row r="37879" spans="1:13" customFormat="1" hidden="1">
      <c r="A37879" t="s">
        <v>1136</v>
      </c>
      <c r="B37879" t="s">
        <v>1137</v>
      </c>
      <c r="C37879" s="1">
        <v>44399</v>
      </c>
      <c r="D37879">
        <v>473155</v>
      </c>
      <c r="E37879">
        <v>296006</v>
      </c>
      <c r="F37879">
        <v>177149</v>
      </c>
      <c r="G37879">
        <v>17790</v>
      </c>
      <c r="H37879">
        <v>13890</v>
      </c>
      <c r="I37879">
        <v>33.81</v>
      </c>
      <c r="J37879">
        <v>21.15</v>
      </c>
      <c r="K37879">
        <v>12.66</v>
      </c>
      <c r="M37879">
        <v>9925</v>
      </c>
    </row>
    <row r="37880" spans="1:13" customFormat="1" hidden="1">
      <c r="A37880" t="s">
        <v>1136</v>
      </c>
      <c r="B37880" t="s">
        <v>1137</v>
      </c>
      <c r="C37880" s="1">
        <v>44400</v>
      </c>
      <c r="D37880">
        <v>488043</v>
      </c>
      <c r="E37880">
        <v>308661</v>
      </c>
      <c r="F37880">
        <v>179382</v>
      </c>
      <c r="G37880">
        <v>14888</v>
      </c>
      <c r="H37880">
        <v>14540</v>
      </c>
      <c r="I37880">
        <v>34.869999999999997</v>
      </c>
      <c r="J37880">
        <v>22.06</v>
      </c>
      <c r="K37880">
        <v>12.82</v>
      </c>
      <c r="M37880">
        <v>10389</v>
      </c>
    </row>
    <row r="37881" spans="1:13" customFormat="1" hidden="1">
      <c r="A37881" t="s">
        <v>1136</v>
      </c>
      <c r="B37881" t="s">
        <v>1137</v>
      </c>
      <c r="C37881" s="1">
        <v>44401</v>
      </c>
      <c r="D37881">
        <v>507642</v>
      </c>
      <c r="E37881">
        <v>326343</v>
      </c>
      <c r="F37881">
        <v>181299</v>
      </c>
      <c r="G37881">
        <v>19599</v>
      </c>
      <c r="H37881">
        <v>14616</v>
      </c>
      <c r="I37881">
        <v>36.270000000000003</v>
      </c>
      <c r="J37881">
        <v>23.32</v>
      </c>
      <c r="K37881">
        <v>12.95</v>
      </c>
      <c r="M37881">
        <v>10444</v>
      </c>
    </row>
    <row r="37882" spans="1:13" customFormat="1" hidden="1">
      <c r="A37882" t="s">
        <v>1136</v>
      </c>
      <c r="B37882" t="s">
        <v>1137</v>
      </c>
      <c r="C37882" s="1">
        <v>44402</v>
      </c>
      <c r="D37882">
        <v>516761</v>
      </c>
      <c r="E37882">
        <v>335273</v>
      </c>
      <c r="F37882">
        <v>181488</v>
      </c>
      <c r="G37882">
        <v>9119</v>
      </c>
      <c r="H37882">
        <v>14499</v>
      </c>
      <c r="I37882">
        <v>36.92</v>
      </c>
      <c r="J37882">
        <v>23.96</v>
      </c>
      <c r="K37882">
        <v>12.97</v>
      </c>
      <c r="M37882">
        <v>10360</v>
      </c>
    </row>
    <row r="37883" spans="1:13" customFormat="1" hidden="1">
      <c r="A37883" t="s">
        <v>1136</v>
      </c>
      <c r="B37883" t="s">
        <v>1137</v>
      </c>
      <c r="C37883" s="1">
        <v>44403</v>
      </c>
      <c r="D37883">
        <v>531425</v>
      </c>
      <c r="E37883">
        <v>349025</v>
      </c>
      <c r="F37883">
        <v>182400</v>
      </c>
      <c r="G37883">
        <v>14664</v>
      </c>
      <c r="H37883">
        <v>15037</v>
      </c>
      <c r="I37883">
        <v>37.97</v>
      </c>
      <c r="J37883">
        <v>24.94</v>
      </c>
      <c r="K37883">
        <v>13.03</v>
      </c>
      <c r="M37883">
        <v>10745</v>
      </c>
    </row>
    <row r="37884" spans="1:13" customFormat="1" hidden="1">
      <c r="A37884" t="s">
        <v>1136</v>
      </c>
      <c r="B37884" t="s">
        <v>1137</v>
      </c>
      <c r="C37884" s="1">
        <v>44404</v>
      </c>
      <c r="D37884">
        <v>542352</v>
      </c>
      <c r="E37884">
        <v>357332</v>
      </c>
      <c r="F37884">
        <v>185020</v>
      </c>
      <c r="G37884">
        <v>10927</v>
      </c>
      <c r="H37884">
        <v>14912</v>
      </c>
      <c r="I37884">
        <v>38.75</v>
      </c>
      <c r="J37884">
        <v>25.53</v>
      </c>
      <c r="K37884">
        <v>13.22</v>
      </c>
      <c r="M37884">
        <v>10655</v>
      </c>
    </row>
    <row r="37885" spans="1:13" customFormat="1" hidden="1">
      <c r="A37885" t="s">
        <v>1136</v>
      </c>
      <c r="B37885" t="s">
        <v>1137</v>
      </c>
      <c r="C37885" s="1">
        <v>44405</v>
      </c>
      <c r="D37885">
        <v>552287</v>
      </c>
      <c r="E37885">
        <v>365597</v>
      </c>
      <c r="F37885">
        <v>186690</v>
      </c>
      <c r="G37885">
        <v>9935</v>
      </c>
      <c r="H37885">
        <v>13846</v>
      </c>
      <c r="I37885">
        <v>39.46</v>
      </c>
      <c r="J37885">
        <v>26.12</v>
      </c>
      <c r="K37885">
        <v>13.34</v>
      </c>
      <c r="M37885">
        <v>9894</v>
      </c>
    </row>
    <row r="37886" spans="1:13" customFormat="1" hidden="1">
      <c r="A37886" t="s">
        <v>1136</v>
      </c>
      <c r="B37886" t="s">
        <v>1137</v>
      </c>
      <c r="C37886" s="1">
        <v>44406</v>
      </c>
      <c r="D37886">
        <v>565499</v>
      </c>
      <c r="E37886">
        <v>376226</v>
      </c>
      <c r="F37886">
        <v>189273</v>
      </c>
      <c r="G37886">
        <v>13212</v>
      </c>
      <c r="H37886">
        <v>13192</v>
      </c>
      <c r="I37886">
        <v>40.409999999999997</v>
      </c>
      <c r="J37886">
        <v>26.88</v>
      </c>
      <c r="K37886">
        <v>13.52</v>
      </c>
      <c r="M37886">
        <v>9426</v>
      </c>
    </row>
    <row r="37887" spans="1:13" customFormat="1" hidden="1">
      <c r="A37887" t="s">
        <v>1136</v>
      </c>
      <c r="B37887" t="s">
        <v>1137</v>
      </c>
      <c r="C37887" s="1">
        <v>44407</v>
      </c>
      <c r="D37887">
        <v>574030</v>
      </c>
      <c r="E37887">
        <v>382149</v>
      </c>
      <c r="F37887">
        <v>191881</v>
      </c>
      <c r="G37887">
        <v>8531</v>
      </c>
      <c r="H37887">
        <v>12284</v>
      </c>
      <c r="I37887">
        <v>41.02</v>
      </c>
      <c r="J37887">
        <v>27.31</v>
      </c>
      <c r="K37887">
        <v>13.71</v>
      </c>
      <c r="M37887">
        <v>8777</v>
      </c>
    </row>
    <row r="37888" spans="1:13" customFormat="1" hidden="1">
      <c r="A37888" t="s">
        <v>1136</v>
      </c>
      <c r="B37888" t="s">
        <v>1137</v>
      </c>
      <c r="C37888" s="1">
        <v>44408</v>
      </c>
      <c r="D37888">
        <v>583515</v>
      </c>
      <c r="E37888">
        <v>388805</v>
      </c>
      <c r="F37888">
        <v>194710</v>
      </c>
      <c r="G37888">
        <v>9485</v>
      </c>
      <c r="H37888">
        <v>10839</v>
      </c>
      <c r="I37888">
        <v>41.69</v>
      </c>
      <c r="J37888">
        <v>27.78</v>
      </c>
      <c r="K37888">
        <v>13.91</v>
      </c>
      <c r="M37888">
        <v>7745</v>
      </c>
    </row>
    <row r="37889" spans="1:13" customFormat="1" hidden="1">
      <c r="A37889" t="s">
        <v>1136</v>
      </c>
      <c r="B37889" t="s">
        <v>1137</v>
      </c>
      <c r="C37889" s="1">
        <v>44409</v>
      </c>
      <c r="D37889">
        <v>587720</v>
      </c>
      <c r="E37889">
        <v>392650</v>
      </c>
      <c r="F37889">
        <v>195070</v>
      </c>
      <c r="G37889">
        <v>4205</v>
      </c>
      <c r="H37889">
        <v>10137</v>
      </c>
      <c r="I37889">
        <v>42</v>
      </c>
      <c r="J37889">
        <v>28.06</v>
      </c>
      <c r="K37889">
        <v>13.94</v>
      </c>
      <c r="M37889">
        <v>7243</v>
      </c>
    </row>
    <row r="37890" spans="1:13" customFormat="1" hidden="1">
      <c r="A37890" t="s">
        <v>1136</v>
      </c>
      <c r="B37890" t="s">
        <v>1137</v>
      </c>
      <c r="C37890" s="1">
        <v>44410</v>
      </c>
      <c r="D37890">
        <v>590829</v>
      </c>
      <c r="E37890">
        <v>395743</v>
      </c>
      <c r="F37890">
        <v>195086</v>
      </c>
      <c r="G37890">
        <v>3109</v>
      </c>
      <c r="H37890">
        <v>8486</v>
      </c>
      <c r="I37890">
        <v>42.22</v>
      </c>
      <c r="J37890">
        <v>28.28</v>
      </c>
      <c r="K37890">
        <v>13.94</v>
      </c>
      <c r="M37890">
        <v>6064</v>
      </c>
    </row>
    <row r="37891" spans="1:13" customFormat="1" hidden="1">
      <c r="A37891" t="s">
        <v>1136</v>
      </c>
      <c r="B37891" t="s">
        <v>1137</v>
      </c>
      <c r="C37891" s="1">
        <v>44411</v>
      </c>
      <c r="D37891">
        <v>593644</v>
      </c>
      <c r="E37891">
        <v>398479</v>
      </c>
      <c r="F37891">
        <v>195165</v>
      </c>
      <c r="G37891">
        <v>2815</v>
      </c>
      <c r="H37891">
        <v>7327</v>
      </c>
      <c r="I37891">
        <v>42.42</v>
      </c>
      <c r="J37891">
        <v>28.47</v>
      </c>
      <c r="K37891">
        <v>13.95</v>
      </c>
      <c r="M37891">
        <v>5235</v>
      </c>
    </row>
    <row r="37892" spans="1:13" customFormat="1" hidden="1">
      <c r="A37892" t="s">
        <v>1136</v>
      </c>
      <c r="B37892" t="s">
        <v>1137</v>
      </c>
      <c r="C37892" s="1">
        <v>44412</v>
      </c>
      <c r="D37892">
        <v>601953</v>
      </c>
      <c r="E37892">
        <v>403251</v>
      </c>
      <c r="F37892">
        <v>198702</v>
      </c>
      <c r="G37892">
        <v>8309</v>
      </c>
      <c r="H37892">
        <v>7095</v>
      </c>
      <c r="I37892">
        <v>43.01</v>
      </c>
      <c r="J37892">
        <v>28.81</v>
      </c>
      <c r="K37892">
        <v>14.2</v>
      </c>
      <c r="M37892">
        <v>5070</v>
      </c>
    </row>
    <row r="37893" spans="1:13" customFormat="1" hidden="1">
      <c r="A37893" t="s">
        <v>1136</v>
      </c>
      <c r="B37893" t="s">
        <v>1137</v>
      </c>
      <c r="C37893" s="1">
        <v>44413</v>
      </c>
      <c r="D37893">
        <v>610775</v>
      </c>
      <c r="E37893">
        <v>407591</v>
      </c>
      <c r="F37893">
        <v>203184</v>
      </c>
      <c r="G37893">
        <v>8822</v>
      </c>
      <c r="H37893">
        <v>6468</v>
      </c>
      <c r="I37893">
        <v>43.64</v>
      </c>
      <c r="J37893">
        <v>29.12</v>
      </c>
      <c r="K37893">
        <v>14.52</v>
      </c>
      <c r="M37893">
        <v>4622</v>
      </c>
    </row>
    <row r="37894" spans="1:13" customFormat="1" hidden="1">
      <c r="A37894" t="s">
        <v>1136</v>
      </c>
      <c r="B37894" t="s">
        <v>1137</v>
      </c>
      <c r="C37894" s="1">
        <v>44414</v>
      </c>
      <c r="D37894">
        <v>623007</v>
      </c>
      <c r="E37894">
        <v>411887</v>
      </c>
      <c r="F37894">
        <v>211120</v>
      </c>
      <c r="G37894">
        <v>12232</v>
      </c>
      <c r="H37894">
        <v>6997</v>
      </c>
      <c r="I37894">
        <v>44.52</v>
      </c>
      <c r="J37894">
        <v>29.43</v>
      </c>
      <c r="K37894">
        <v>15.09</v>
      </c>
      <c r="M37894">
        <v>5000</v>
      </c>
    </row>
    <row r="37895" spans="1:13" customFormat="1" hidden="1">
      <c r="A37895" t="s">
        <v>1136</v>
      </c>
      <c r="B37895" t="s">
        <v>1137</v>
      </c>
      <c r="C37895" s="1">
        <v>44415</v>
      </c>
      <c r="D37895">
        <v>638567</v>
      </c>
      <c r="E37895">
        <v>415826</v>
      </c>
      <c r="F37895">
        <v>222741</v>
      </c>
      <c r="G37895">
        <v>15560</v>
      </c>
      <c r="H37895">
        <v>7865</v>
      </c>
      <c r="I37895">
        <v>45.63</v>
      </c>
      <c r="J37895">
        <v>29.71</v>
      </c>
      <c r="K37895">
        <v>15.92</v>
      </c>
      <c r="M37895">
        <v>5620</v>
      </c>
    </row>
    <row r="37896" spans="1:13" customFormat="1" hidden="1">
      <c r="A37896" t="s">
        <v>1136</v>
      </c>
      <c r="B37896" t="s">
        <v>1137</v>
      </c>
      <c r="C37896" s="1">
        <v>44416</v>
      </c>
      <c r="D37896">
        <v>645245</v>
      </c>
      <c r="E37896">
        <v>417070</v>
      </c>
      <c r="F37896">
        <v>228175</v>
      </c>
      <c r="G37896">
        <v>6678</v>
      </c>
      <c r="H37896">
        <v>8218</v>
      </c>
      <c r="I37896">
        <v>46.11</v>
      </c>
      <c r="J37896">
        <v>29.8</v>
      </c>
      <c r="K37896">
        <v>16.3</v>
      </c>
      <c r="M37896">
        <v>5872</v>
      </c>
    </row>
    <row r="37897" spans="1:13" customFormat="1" hidden="1">
      <c r="A37897" t="s">
        <v>1136</v>
      </c>
      <c r="B37897" t="s">
        <v>1137</v>
      </c>
      <c r="C37897" s="1">
        <v>44417</v>
      </c>
      <c r="D37897">
        <v>649175</v>
      </c>
      <c r="E37897">
        <v>418721</v>
      </c>
      <c r="F37897">
        <v>230454</v>
      </c>
      <c r="G37897">
        <v>3930</v>
      </c>
      <c r="H37897">
        <v>8335</v>
      </c>
      <c r="I37897">
        <v>46.39</v>
      </c>
      <c r="J37897">
        <v>29.92</v>
      </c>
      <c r="K37897">
        <v>16.47</v>
      </c>
      <c r="M37897">
        <v>5956</v>
      </c>
    </row>
    <row r="37898" spans="1:13" customFormat="1" hidden="1">
      <c r="A37898" t="s">
        <v>1136</v>
      </c>
      <c r="B37898" t="s">
        <v>1137</v>
      </c>
      <c r="C37898" s="1">
        <v>44418</v>
      </c>
      <c r="D37898">
        <v>667965</v>
      </c>
      <c r="E37898">
        <v>425422</v>
      </c>
      <c r="F37898">
        <v>242543</v>
      </c>
      <c r="G37898">
        <v>18790</v>
      </c>
      <c r="H37898">
        <v>10617</v>
      </c>
      <c r="I37898">
        <v>47.73</v>
      </c>
      <c r="J37898">
        <v>30.4</v>
      </c>
      <c r="K37898">
        <v>17.329999999999998</v>
      </c>
      <c r="M37898">
        <v>7586</v>
      </c>
    </row>
    <row r="37899" spans="1:13" customFormat="1" hidden="1">
      <c r="A37899" t="s">
        <v>1136</v>
      </c>
      <c r="B37899" t="s">
        <v>1137</v>
      </c>
      <c r="C37899" s="1">
        <v>44419</v>
      </c>
      <c r="D37899">
        <v>687944</v>
      </c>
      <c r="E37899">
        <v>432806</v>
      </c>
      <c r="F37899">
        <v>255138</v>
      </c>
      <c r="G37899">
        <v>19979</v>
      </c>
      <c r="H37899">
        <v>12284</v>
      </c>
      <c r="I37899">
        <v>49.16</v>
      </c>
      <c r="J37899">
        <v>30.93</v>
      </c>
      <c r="K37899">
        <v>18.23</v>
      </c>
      <c r="M37899">
        <v>8777</v>
      </c>
    </row>
    <row r="37900" spans="1:13" customFormat="1" hidden="1">
      <c r="A37900" t="s">
        <v>1136</v>
      </c>
      <c r="B37900" t="s">
        <v>1137</v>
      </c>
      <c r="C37900" s="1">
        <v>44420</v>
      </c>
      <c r="D37900">
        <v>709963</v>
      </c>
      <c r="E37900">
        <v>438310</v>
      </c>
      <c r="F37900">
        <v>271653</v>
      </c>
      <c r="G37900">
        <v>22019</v>
      </c>
      <c r="H37900">
        <v>14170</v>
      </c>
      <c r="I37900">
        <v>50.73</v>
      </c>
      <c r="J37900">
        <v>31.32</v>
      </c>
      <c r="K37900">
        <v>19.41</v>
      </c>
      <c r="M37900">
        <v>10125</v>
      </c>
    </row>
    <row r="37901" spans="1:13" customFormat="1" hidden="1">
      <c r="A37901" t="s">
        <v>1136</v>
      </c>
      <c r="B37901" t="s">
        <v>1137</v>
      </c>
      <c r="C37901" s="1">
        <v>44421</v>
      </c>
      <c r="D37901">
        <v>728880</v>
      </c>
      <c r="E37901">
        <v>444308</v>
      </c>
      <c r="F37901">
        <v>284572</v>
      </c>
      <c r="G37901">
        <v>18917</v>
      </c>
      <c r="H37901">
        <v>15125</v>
      </c>
      <c r="I37901">
        <v>52.08</v>
      </c>
      <c r="J37901">
        <v>31.75</v>
      </c>
      <c r="K37901">
        <v>20.329999999999998</v>
      </c>
      <c r="M37901">
        <v>10808</v>
      </c>
    </row>
    <row r="37902" spans="1:13" customFormat="1" hidden="1">
      <c r="A37902" t="s">
        <v>1136</v>
      </c>
      <c r="B37902" t="s">
        <v>1137</v>
      </c>
      <c r="C37902" s="1">
        <v>44422</v>
      </c>
      <c r="D37902">
        <v>741984</v>
      </c>
      <c r="E37902">
        <v>449021</v>
      </c>
      <c r="F37902">
        <v>292963</v>
      </c>
      <c r="G37902">
        <v>13104</v>
      </c>
      <c r="H37902">
        <v>14774</v>
      </c>
      <c r="I37902">
        <v>53.02</v>
      </c>
      <c r="J37902">
        <v>32.08</v>
      </c>
      <c r="K37902">
        <v>20.93</v>
      </c>
      <c r="M37902">
        <v>10557</v>
      </c>
    </row>
    <row r="37903" spans="1:13" customFormat="1" hidden="1">
      <c r="A37903" t="s">
        <v>1136</v>
      </c>
      <c r="B37903" t="s">
        <v>1137</v>
      </c>
      <c r="C37903" s="1">
        <v>44423</v>
      </c>
      <c r="D37903">
        <v>760714</v>
      </c>
      <c r="E37903">
        <v>452509</v>
      </c>
      <c r="F37903">
        <v>308205</v>
      </c>
      <c r="G37903">
        <v>18730</v>
      </c>
      <c r="H37903">
        <v>16496</v>
      </c>
      <c r="I37903">
        <v>54.36</v>
      </c>
      <c r="J37903">
        <v>32.33</v>
      </c>
      <c r="K37903">
        <v>22.02</v>
      </c>
      <c r="M37903">
        <v>11787</v>
      </c>
    </row>
    <row r="37904" spans="1:13" customFormat="1" hidden="1">
      <c r="A37904" t="s">
        <v>1136</v>
      </c>
      <c r="B37904" t="s">
        <v>1137</v>
      </c>
      <c r="C37904" s="1">
        <v>44424</v>
      </c>
      <c r="D37904">
        <v>774513</v>
      </c>
      <c r="E37904">
        <v>454088</v>
      </c>
      <c r="F37904">
        <v>320425</v>
      </c>
      <c r="G37904">
        <v>13799</v>
      </c>
      <c r="H37904">
        <v>17905</v>
      </c>
      <c r="I37904">
        <v>55.34</v>
      </c>
      <c r="J37904">
        <v>32.450000000000003</v>
      </c>
      <c r="K37904">
        <v>22.9</v>
      </c>
      <c r="M37904">
        <v>12794</v>
      </c>
    </row>
    <row r="37905" spans="1:13" customFormat="1" hidden="1">
      <c r="A37905" t="s">
        <v>1136</v>
      </c>
      <c r="B37905" t="s">
        <v>1137</v>
      </c>
      <c r="C37905" s="1">
        <v>44425</v>
      </c>
      <c r="D37905">
        <v>787728</v>
      </c>
      <c r="E37905">
        <v>457991</v>
      </c>
      <c r="F37905">
        <v>329737</v>
      </c>
      <c r="G37905">
        <v>13215</v>
      </c>
      <c r="H37905">
        <v>17109</v>
      </c>
      <c r="I37905">
        <v>56.29</v>
      </c>
      <c r="J37905">
        <v>32.729999999999997</v>
      </c>
      <c r="K37905">
        <v>23.56</v>
      </c>
      <c r="M37905">
        <v>12225</v>
      </c>
    </row>
    <row r="37906" spans="1:13" customFormat="1" hidden="1">
      <c r="A37906" t="s">
        <v>1136</v>
      </c>
      <c r="B37906" t="s">
        <v>1137</v>
      </c>
      <c r="C37906" s="1">
        <v>44426</v>
      </c>
      <c r="D37906">
        <v>800795</v>
      </c>
      <c r="E37906">
        <v>461528</v>
      </c>
      <c r="F37906">
        <v>339267</v>
      </c>
      <c r="G37906">
        <v>13067</v>
      </c>
      <c r="H37906">
        <v>16122</v>
      </c>
      <c r="I37906">
        <v>57.22</v>
      </c>
      <c r="J37906">
        <v>32.979999999999997</v>
      </c>
      <c r="K37906">
        <v>24.24</v>
      </c>
      <c r="M37906">
        <v>11520</v>
      </c>
    </row>
    <row r="37907" spans="1:13" customFormat="1" hidden="1">
      <c r="A37907" t="s">
        <v>1136</v>
      </c>
      <c r="B37907" t="s">
        <v>1137</v>
      </c>
      <c r="C37907" s="1">
        <v>44427</v>
      </c>
      <c r="D37907">
        <v>813470</v>
      </c>
      <c r="E37907">
        <v>467029</v>
      </c>
      <c r="F37907">
        <v>346441</v>
      </c>
      <c r="G37907">
        <v>12675</v>
      </c>
      <c r="H37907">
        <v>14787</v>
      </c>
      <c r="I37907">
        <v>58.13</v>
      </c>
      <c r="J37907">
        <v>33.369999999999997</v>
      </c>
      <c r="K37907">
        <v>24.75</v>
      </c>
      <c r="M37907">
        <v>10566</v>
      </c>
    </row>
    <row r="37908" spans="1:13" customFormat="1" hidden="1">
      <c r="A37908" t="s">
        <v>1138</v>
      </c>
      <c r="B37908" t="s">
        <v>1139</v>
      </c>
      <c r="C37908" s="1">
        <v>44267</v>
      </c>
      <c r="D37908">
        <v>0</v>
      </c>
      <c r="E37908">
        <v>0</v>
      </c>
      <c r="I37908">
        <v>0</v>
      </c>
      <c r="J37908">
        <v>0</v>
      </c>
    </row>
    <row r="37909" spans="1:13" customFormat="1" hidden="1">
      <c r="A37909" t="s">
        <v>1138</v>
      </c>
      <c r="B37909" t="s">
        <v>1139</v>
      </c>
      <c r="C37909" s="1">
        <v>44268</v>
      </c>
      <c r="D37909">
        <v>743</v>
      </c>
      <c r="E37909">
        <v>743</v>
      </c>
      <c r="G37909">
        <v>743</v>
      </c>
      <c r="H37909">
        <v>743</v>
      </c>
      <c r="I37909">
        <v>0.01</v>
      </c>
      <c r="J37909">
        <v>0.01</v>
      </c>
      <c r="M37909">
        <v>63</v>
      </c>
    </row>
    <row r="37910" spans="1:13" customFormat="1" hidden="1">
      <c r="A37910" t="s">
        <v>1138</v>
      </c>
      <c r="B37910" t="s">
        <v>1139</v>
      </c>
      <c r="C37910" s="1">
        <v>44269</v>
      </c>
      <c r="D37910">
        <v>2076</v>
      </c>
      <c r="E37910">
        <v>2076</v>
      </c>
      <c r="G37910">
        <v>1333</v>
      </c>
      <c r="H37910">
        <v>1038</v>
      </c>
      <c r="I37910">
        <v>0.02</v>
      </c>
      <c r="J37910">
        <v>0.02</v>
      </c>
      <c r="M37910">
        <v>88</v>
      </c>
    </row>
    <row r="37911" spans="1:13" customFormat="1" hidden="1">
      <c r="A37911" t="s">
        <v>1138</v>
      </c>
      <c r="B37911" t="s">
        <v>1139</v>
      </c>
      <c r="C37911" s="1">
        <v>44270</v>
      </c>
      <c r="D37911">
        <v>2555</v>
      </c>
      <c r="E37911">
        <v>2555</v>
      </c>
      <c r="G37911">
        <v>479</v>
      </c>
      <c r="H37911">
        <v>852</v>
      </c>
      <c r="I37911">
        <v>0.02</v>
      </c>
      <c r="J37911">
        <v>0.02</v>
      </c>
      <c r="M37911">
        <v>72</v>
      </c>
    </row>
    <row r="37912" spans="1:13" customFormat="1" hidden="1">
      <c r="A37912" t="s">
        <v>1138</v>
      </c>
      <c r="B37912" t="s">
        <v>1139</v>
      </c>
      <c r="C37912" s="1">
        <v>44271</v>
      </c>
      <c r="H37912">
        <v>908</v>
      </c>
      <c r="M37912">
        <v>77</v>
      </c>
    </row>
    <row r="37913" spans="1:13" customFormat="1" hidden="1">
      <c r="A37913" t="s">
        <v>1138</v>
      </c>
      <c r="B37913" t="s">
        <v>1139</v>
      </c>
      <c r="C37913" s="1">
        <v>44272</v>
      </c>
      <c r="H37913">
        <v>942</v>
      </c>
      <c r="M37913">
        <v>80</v>
      </c>
    </row>
    <row r="37914" spans="1:13" customFormat="1" hidden="1">
      <c r="A37914" t="s">
        <v>1138</v>
      </c>
      <c r="B37914" t="s">
        <v>1139</v>
      </c>
      <c r="C37914" s="1">
        <v>44273</v>
      </c>
      <c r="H37914">
        <v>964</v>
      </c>
      <c r="M37914">
        <v>82</v>
      </c>
    </row>
    <row r="37915" spans="1:13" customFormat="1" hidden="1">
      <c r="A37915" t="s">
        <v>1138</v>
      </c>
      <c r="B37915" t="s">
        <v>1139</v>
      </c>
      <c r="C37915" s="1">
        <v>44274</v>
      </c>
      <c r="D37915">
        <v>6861</v>
      </c>
      <c r="E37915">
        <v>6861</v>
      </c>
      <c r="H37915">
        <v>980</v>
      </c>
      <c r="I37915">
        <v>0.06</v>
      </c>
      <c r="J37915">
        <v>0.06</v>
      </c>
      <c r="M37915">
        <v>83</v>
      </c>
    </row>
    <row r="37916" spans="1:13" customFormat="1" hidden="1">
      <c r="A37916" t="s">
        <v>1138</v>
      </c>
      <c r="B37916" t="s">
        <v>1139</v>
      </c>
      <c r="C37916" s="1">
        <v>44275</v>
      </c>
      <c r="H37916">
        <v>1276</v>
      </c>
      <c r="M37916">
        <v>108</v>
      </c>
    </row>
    <row r="37917" spans="1:13" customFormat="1" hidden="1">
      <c r="A37917" t="s">
        <v>1138</v>
      </c>
      <c r="B37917" t="s">
        <v>1139</v>
      </c>
      <c r="C37917" s="1">
        <v>44276</v>
      </c>
      <c r="D37917">
        <v>12496</v>
      </c>
      <c r="E37917">
        <v>12496</v>
      </c>
      <c r="H37917">
        <v>1489</v>
      </c>
      <c r="I37917">
        <v>0.11</v>
      </c>
      <c r="J37917">
        <v>0.11</v>
      </c>
      <c r="M37917">
        <v>126</v>
      </c>
    </row>
    <row r="37918" spans="1:13" customFormat="1" hidden="1">
      <c r="A37918" t="s">
        <v>1138</v>
      </c>
      <c r="B37918" t="s">
        <v>1139</v>
      </c>
      <c r="C37918" s="1">
        <v>44277</v>
      </c>
      <c r="D37918">
        <v>18020</v>
      </c>
      <c r="E37918">
        <v>18020</v>
      </c>
      <c r="G37918">
        <v>5524</v>
      </c>
      <c r="H37918">
        <v>2209</v>
      </c>
      <c r="I37918">
        <v>0.15</v>
      </c>
      <c r="J37918">
        <v>0.15</v>
      </c>
      <c r="M37918">
        <v>187</v>
      </c>
    </row>
    <row r="37919" spans="1:13" customFormat="1" hidden="1">
      <c r="A37919" t="s">
        <v>1138</v>
      </c>
      <c r="B37919" t="s">
        <v>1139</v>
      </c>
      <c r="C37919" s="1">
        <v>44278</v>
      </c>
      <c r="D37919">
        <v>22040</v>
      </c>
      <c r="E37919">
        <v>22040</v>
      </c>
      <c r="G37919">
        <v>4020</v>
      </c>
      <c r="H37919">
        <v>2630</v>
      </c>
      <c r="I37919">
        <v>0.19</v>
      </c>
      <c r="J37919">
        <v>0.19</v>
      </c>
      <c r="M37919">
        <v>223</v>
      </c>
    </row>
    <row r="37920" spans="1:13" customFormat="1" hidden="1">
      <c r="A37920" t="s">
        <v>1138</v>
      </c>
      <c r="B37920" t="s">
        <v>1139</v>
      </c>
      <c r="C37920" s="1">
        <v>44279</v>
      </c>
      <c r="H37920">
        <v>3189</v>
      </c>
      <c r="M37920">
        <v>270</v>
      </c>
    </row>
    <row r="37921" spans="1:13" customFormat="1" hidden="1">
      <c r="A37921" t="s">
        <v>1138</v>
      </c>
      <c r="B37921" t="s">
        <v>1139</v>
      </c>
      <c r="C37921" s="1">
        <v>44280</v>
      </c>
      <c r="D37921">
        <v>32026</v>
      </c>
      <c r="E37921">
        <v>32026</v>
      </c>
      <c r="H37921">
        <v>3749</v>
      </c>
      <c r="I37921">
        <v>0.27</v>
      </c>
      <c r="J37921">
        <v>0.27</v>
      </c>
      <c r="M37921">
        <v>317</v>
      </c>
    </row>
    <row r="37922" spans="1:13" customFormat="1" hidden="1">
      <c r="A37922" t="s">
        <v>1138</v>
      </c>
      <c r="B37922" t="s">
        <v>1139</v>
      </c>
      <c r="C37922" s="1">
        <v>44281</v>
      </c>
      <c r="D37922">
        <v>38853</v>
      </c>
      <c r="E37922">
        <v>38853</v>
      </c>
      <c r="G37922">
        <v>6827</v>
      </c>
      <c r="H37922">
        <v>4570</v>
      </c>
      <c r="I37922">
        <v>0.33</v>
      </c>
      <c r="J37922">
        <v>0.33</v>
      </c>
      <c r="M37922">
        <v>387</v>
      </c>
    </row>
    <row r="37923" spans="1:13" customFormat="1" hidden="1">
      <c r="A37923" t="s">
        <v>1138</v>
      </c>
      <c r="B37923" t="s">
        <v>1139</v>
      </c>
      <c r="C37923" s="1">
        <v>44282</v>
      </c>
      <c r="D37923">
        <v>44311</v>
      </c>
      <c r="E37923">
        <v>44311</v>
      </c>
      <c r="G37923">
        <v>5458</v>
      </c>
      <c r="H37923">
        <v>4948</v>
      </c>
      <c r="I37923">
        <v>0.37</v>
      </c>
      <c r="J37923">
        <v>0.37</v>
      </c>
      <c r="M37923">
        <v>419</v>
      </c>
    </row>
    <row r="37924" spans="1:13" customFormat="1" hidden="1">
      <c r="A37924" t="s">
        <v>1138</v>
      </c>
      <c r="B37924" t="s">
        <v>1139</v>
      </c>
      <c r="C37924" s="1">
        <v>44283</v>
      </c>
      <c r="H37924">
        <v>5172</v>
      </c>
      <c r="M37924">
        <v>438</v>
      </c>
    </row>
    <row r="37925" spans="1:13" customFormat="1" hidden="1">
      <c r="A37925" t="s">
        <v>1138</v>
      </c>
      <c r="B37925" t="s">
        <v>1139</v>
      </c>
      <c r="C37925" s="1">
        <v>44284</v>
      </c>
      <c r="D37925">
        <v>53089</v>
      </c>
      <c r="E37925">
        <v>53089</v>
      </c>
      <c r="H37925">
        <v>5010</v>
      </c>
      <c r="I37925">
        <v>0.45</v>
      </c>
      <c r="J37925">
        <v>0.45</v>
      </c>
      <c r="M37925">
        <v>424</v>
      </c>
    </row>
    <row r="37926" spans="1:13" customFormat="1" hidden="1">
      <c r="A37926" t="s">
        <v>1138</v>
      </c>
      <c r="B37926" t="s">
        <v>1139</v>
      </c>
      <c r="C37926" s="1">
        <v>44285</v>
      </c>
      <c r="H37926">
        <v>5067</v>
      </c>
      <c r="M37926">
        <v>429</v>
      </c>
    </row>
    <row r="37927" spans="1:13" customFormat="1" hidden="1">
      <c r="A37927" t="s">
        <v>1138</v>
      </c>
      <c r="B37927" t="s">
        <v>1139</v>
      </c>
      <c r="C37927" s="1">
        <v>44286</v>
      </c>
      <c r="H37927">
        <v>4985</v>
      </c>
      <c r="M37927">
        <v>422</v>
      </c>
    </row>
    <row r="37928" spans="1:13" customFormat="1" hidden="1">
      <c r="A37928" t="s">
        <v>1138</v>
      </c>
      <c r="B37928" t="s">
        <v>1139</v>
      </c>
      <c r="C37928" s="1">
        <v>44287</v>
      </c>
      <c r="H37928">
        <v>4903</v>
      </c>
      <c r="M37928">
        <v>415</v>
      </c>
    </row>
    <row r="37929" spans="1:13" customFormat="1" hidden="1">
      <c r="A37929" t="s">
        <v>1138</v>
      </c>
      <c r="B37929" t="s">
        <v>1139</v>
      </c>
      <c r="C37929" s="1">
        <v>44288</v>
      </c>
      <c r="D37929">
        <v>70769</v>
      </c>
      <c r="E37929">
        <v>70769</v>
      </c>
      <c r="H37929">
        <v>4559</v>
      </c>
      <c r="I37929">
        <v>0.6</v>
      </c>
      <c r="J37929">
        <v>0.6</v>
      </c>
      <c r="M37929">
        <v>386</v>
      </c>
    </row>
    <row r="37930" spans="1:13" customFormat="1" hidden="1">
      <c r="A37930" t="s">
        <v>1138</v>
      </c>
      <c r="B37930" t="s">
        <v>1139</v>
      </c>
      <c r="C37930" s="1">
        <v>44289</v>
      </c>
      <c r="D37930">
        <v>80140</v>
      </c>
      <c r="E37930">
        <v>80140</v>
      </c>
      <c r="G37930">
        <v>9371</v>
      </c>
      <c r="H37930">
        <v>5118</v>
      </c>
      <c r="I37930">
        <v>0.68</v>
      </c>
      <c r="J37930">
        <v>0.68</v>
      </c>
      <c r="M37930">
        <v>433</v>
      </c>
    </row>
    <row r="37931" spans="1:13" customFormat="1" hidden="1">
      <c r="A37931" t="s">
        <v>1138</v>
      </c>
      <c r="B37931" t="s">
        <v>1139</v>
      </c>
      <c r="C37931" s="1">
        <v>44290</v>
      </c>
      <c r="D37931">
        <v>88543</v>
      </c>
      <c r="E37931">
        <v>88543</v>
      </c>
      <c r="G37931">
        <v>8403</v>
      </c>
      <c r="H37931">
        <v>5692</v>
      </c>
      <c r="I37931">
        <v>0.75</v>
      </c>
      <c r="J37931">
        <v>0.75</v>
      </c>
      <c r="M37931">
        <v>482</v>
      </c>
    </row>
    <row r="37932" spans="1:13" customFormat="1" hidden="1">
      <c r="A37932" t="s">
        <v>1138</v>
      </c>
      <c r="B37932" t="s">
        <v>1139</v>
      </c>
      <c r="C37932" s="1">
        <v>44291</v>
      </c>
      <c r="D37932">
        <v>98057</v>
      </c>
      <c r="E37932">
        <v>98057</v>
      </c>
      <c r="G37932">
        <v>9514</v>
      </c>
      <c r="H37932">
        <v>6424</v>
      </c>
      <c r="I37932">
        <v>0.83</v>
      </c>
      <c r="J37932">
        <v>0.83</v>
      </c>
      <c r="M37932">
        <v>544</v>
      </c>
    </row>
    <row r="37933" spans="1:13" customFormat="1" hidden="1">
      <c r="A37933" t="s">
        <v>1138</v>
      </c>
      <c r="B37933" t="s">
        <v>1139</v>
      </c>
      <c r="C37933" s="1">
        <v>44292</v>
      </c>
      <c r="D37933">
        <v>104922</v>
      </c>
      <c r="E37933">
        <v>104922</v>
      </c>
      <c r="G37933">
        <v>6865</v>
      </c>
      <c r="H37933">
        <v>6773</v>
      </c>
      <c r="I37933">
        <v>0.89</v>
      </c>
      <c r="J37933">
        <v>0.89</v>
      </c>
      <c r="M37933">
        <v>573</v>
      </c>
    </row>
    <row r="37934" spans="1:13" customFormat="1" hidden="1">
      <c r="A37934" t="s">
        <v>1138</v>
      </c>
      <c r="B37934" t="s">
        <v>1139</v>
      </c>
      <c r="C37934" s="1">
        <v>44293</v>
      </c>
      <c r="D37934">
        <v>112254</v>
      </c>
      <c r="E37934">
        <v>108266</v>
      </c>
      <c r="F37934">
        <v>3988</v>
      </c>
      <c r="G37934">
        <v>7332</v>
      </c>
      <c r="H37934">
        <v>7189</v>
      </c>
      <c r="I37934">
        <v>0.95</v>
      </c>
      <c r="J37934">
        <v>0.92</v>
      </c>
      <c r="K37934">
        <v>0.03</v>
      </c>
      <c r="M37934">
        <v>608</v>
      </c>
    </row>
    <row r="37935" spans="1:13" customFormat="1" hidden="1">
      <c r="A37935" t="s">
        <v>1138</v>
      </c>
      <c r="B37935" t="s">
        <v>1139</v>
      </c>
      <c r="C37935" s="1">
        <v>44294</v>
      </c>
      <c r="D37935">
        <v>124779</v>
      </c>
      <c r="E37935">
        <v>119919</v>
      </c>
      <c r="F37935">
        <v>4860</v>
      </c>
      <c r="G37935">
        <v>12525</v>
      </c>
      <c r="H37935">
        <v>8347</v>
      </c>
      <c r="I37935">
        <v>1.06</v>
      </c>
      <c r="J37935">
        <v>1.01</v>
      </c>
      <c r="K37935">
        <v>0.04</v>
      </c>
      <c r="M37935">
        <v>706</v>
      </c>
    </row>
    <row r="37936" spans="1:13" customFormat="1" hidden="1">
      <c r="A37936" t="s">
        <v>1138</v>
      </c>
      <c r="B37936" t="s">
        <v>1139</v>
      </c>
      <c r="C37936" s="1">
        <v>44295</v>
      </c>
      <c r="D37936">
        <v>130374</v>
      </c>
      <c r="E37936">
        <v>125395</v>
      </c>
      <c r="F37936">
        <v>4979</v>
      </c>
      <c r="G37936">
        <v>5595</v>
      </c>
      <c r="H37936">
        <v>8515</v>
      </c>
      <c r="I37936">
        <v>1.1000000000000001</v>
      </c>
      <c r="J37936">
        <v>1.06</v>
      </c>
      <c r="K37936">
        <v>0.04</v>
      </c>
      <c r="M37936">
        <v>720</v>
      </c>
    </row>
    <row r="37937" spans="1:13" customFormat="1" hidden="1">
      <c r="A37937" t="s">
        <v>1138</v>
      </c>
      <c r="B37937" t="s">
        <v>1139</v>
      </c>
      <c r="C37937" s="1">
        <v>44296</v>
      </c>
      <c r="D37937">
        <v>142932</v>
      </c>
      <c r="E37937">
        <v>134901</v>
      </c>
      <c r="F37937">
        <v>8031</v>
      </c>
      <c r="G37937">
        <v>12558</v>
      </c>
      <c r="H37937">
        <v>8970</v>
      </c>
      <c r="I37937">
        <v>1.21</v>
      </c>
      <c r="J37937">
        <v>1.1399999999999999</v>
      </c>
      <c r="K37937">
        <v>7.0000000000000007E-2</v>
      </c>
      <c r="M37937">
        <v>759</v>
      </c>
    </row>
    <row r="37938" spans="1:13" customFormat="1" hidden="1">
      <c r="A37938" t="s">
        <v>1138</v>
      </c>
      <c r="B37938" t="s">
        <v>1139</v>
      </c>
      <c r="C37938" s="1">
        <v>44297</v>
      </c>
      <c r="D37938">
        <v>154647</v>
      </c>
      <c r="E37938">
        <v>146284</v>
      </c>
      <c r="F37938">
        <v>8363</v>
      </c>
      <c r="G37938">
        <v>11715</v>
      </c>
      <c r="H37938">
        <v>9443</v>
      </c>
      <c r="I37938">
        <v>1.31</v>
      </c>
      <c r="J37938">
        <v>1.24</v>
      </c>
      <c r="K37938">
        <v>7.0000000000000007E-2</v>
      </c>
      <c r="M37938">
        <v>799</v>
      </c>
    </row>
    <row r="37939" spans="1:13" customFormat="1" hidden="1">
      <c r="A37939" t="s">
        <v>1138</v>
      </c>
      <c r="B37939" t="s">
        <v>1139</v>
      </c>
      <c r="C37939" s="1">
        <v>44298</v>
      </c>
      <c r="D37939">
        <v>166093</v>
      </c>
      <c r="E37939">
        <v>157617</v>
      </c>
      <c r="F37939">
        <v>8476</v>
      </c>
      <c r="G37939">
        <v>11446</v>
      </c>
      <c r="H37939">
        <v>9719</v>
      </c>
      <c r="I37939">
        <v>1.41</v>
      </c>
      <c r="J37939">
        <v>1.33</v>
      </c>
      <c r="K37939">
        <v>7.0000000000000007E-2</v>
      </c>
      <c r="M37939">
        <v>822</v>
      </c>
    </row>
    <row r="37940" spans="1:13" customFormat="1" hidden="1">
      <c r="A37940" t="s">
        <v>1138</v>
      </c>
      <c r="B37940" t="s">
        <v>1139</v>
      </c>
      <c r="C37940" s="1">
        <v>44299</v>
      </c>
      <c r="D37940">
        <v>175439</v>
      </c>
      <c r="E37940">
        <v>166959</v>
      </c>
      <c r="F37940">
        <v>8480</v>
      </c>
      <c r="G37940">
        <v>9346</v>
      </c>
      <c r="H37940">
        <v>10074</v>
      </c>
      <c r="I37940">
        <v>1.48</v>
      </c>
      <c r="J37940">
        <v>1.41</v>
      </c>
      <c r="K37940">
        <v>7.0000000000000007E-2</v>
      </c>
      <c r="M37940">
        <v>852</v>
      </c>
    </row>
    <row r="37941" spans="1:13" customFormat="1" hidden="1">
      <c r="A37941" t="s">
        <v>1138</v>
      </c>
      <c r="B37941" t="s">
        <v>1139</v>
      </c>
      <c r="C37941" s="1">
        <v>44300</v>
      </c>
      <c r="D37941">
        <v>183025</v>
      </c>
      <c r="E37941">
        <v>174534</v>
      </c>
      <c r="F37941">
        <v>8491</v>
      </c>
      <c r="G37941">
        <v>7586</v>
      </c>
      <c r="H37941">
        <v>10110</v>
      </c>
      <c r="I37941">
        <v>1.55</v>
      </c>
      <c r="J37941">
        <v>1.48</v>
      </c>
      <c r="K37941">
        <v>7.0000000000000007E-2</v>
      </c>
      <c r="M37941">
        <v>855</v>
      </c>
    </row>
    <row r="37942" spans="1:13" customFormat="1" hidden="1">
      <c r="A37942" t="s">
        <v>1138</v>
      </c>
      <c r="B37942" t="s">
        <v>1139</v>
      </c>
      <c r="C37942" s="1">
        <v>44301</v>
      </c>
      <c r="D37942">
        <v>191625</v>
      </c>
      <c r="E37942">
        <v>180829</v>
      </c>
      <c r="F37942">
        <v>10796</v>
      </c>
      <c r="G37942">
        <v>8600</v>
      </c>
      <c r="H37942">
        <v>9549</v>
      </c>
      <c r="I37942">
        <v>1.62</v>
      </c>
      <c r="J37942">
        <v>1.53</v>
      </c>
      <c r="K37942">
        <v>0.09</v>
      </c>
      <c r="M37942">
        <v>808</v>
      </c>
    </row>
    <row r="37943" spans="1:13" customFormat="1" hidden="1">
      <c r="A37943" t="s">
        <v>1138</v>
      </c>
      <c r="B37943" t="s">
        <v>1139</v>
      </c>
      <c r="C37943" s="1">
        <v>44302</v>
      </c>
      <c r="H37943">
        <v>10382</v>
      </c>
      <c r="M37943">
        <v>878</v>
      </c>
    </row>
    <row r="37944" spans="1:13" customFormat="1" hidden="1">
      <c r="A37944" t="s">
        <v>1138</v>
      </c>
      <c r="B37944" t="s">
        <v>1139</v>
      </c>
      <c r="C37944" s="1">
        <v>44303</v>
      </c>
      <c r="H37944">
        <v>10220</v>
      </c>
      <c r="M37944">
        <v>865</v>
      </c>
    </row>
    <row r="37945" spans="1:13" customFormat="1" hidden="1">
      <c r="A37945" t="s">
        <v>1138</v>
      </c>
      <c r="B37945" t="s">
        <v>1139</v>
      </c>
      <c r="C37945" s="1">
        <v>44304</v>
      </c>
      <c r="D37945">
        <v>225900</v>
      </c>
      <c r="E37945">
        <v>192881</v>
      </c>
      <c r="F37945">
        <v>33019</v>
      </c>
      <c r="H37945">
        <v>10179</v>
      </c>
      <c r="I37945">
        <v>1.91</v>
      </c>
      <c r="J37945">
        <v>1.63</v>
      </c>
      <c r="K37945">
        <v>0.28000000000000003</v>
      </c>
      <c r="M37945">
        <v>861</v>
      </c>
    </row>
    <row r="37946" spans="1:13" customFormat="1" hidden="1">
      <c r="A37946" t="s">
        <v>1138</v>
      </c>
      <c r="B37946" t="s">
        <v>1139</v>
      </c>
      <c r="C37946" s="1">
        <v>44305</v>
      </c>
      <c r="D37946">
        <v>239398</v>
      </c>
      <c r="E37946">
        <v>197437</v>
      </c>
      <c r="F37946">
        <v>41961</v>
      </c>
      <c r="G37946">
        <v>13498</v>
      </c>
      <c r="H37946">
        <v>10472</v>
      </c>
      <c r="I37946">
        <v>2.0299999999999998</v>
      </c>
      <c r="J37946">
        <v>1.67</v>
      </c>
      <c r="K37946">
        <v>0.36</v>
      </c>
      <c r="M37946">
        <v>886</v>
      </c>
    </row>
    <row r="37947" spans="1:13" customFormat="1" hidden="1">
      <c r="A37947" t="s">
        <v>1138</v>
      </c>
      <c r="B37947" t="s">
        <v>1139</v>
      </c>
      <c r="C37947" s="1">
        <v>44306</v>
      </c>
      <c r="D37947">
        <v>252672</v>
      </c>
      <c r="E37947">
        <v>204975</v>
      </c>
      <c r="F37947">
        <v>47697</v>
      </c>
      <c r="G37947">
        <v>13274</v>
      </c>
      <c r="H37947">
        <v>11033</v>
      </c>
      <c r="I37947">
        <v>2.14</v>
      </c>
      <c r="J37947">
        <v>1.73</v>
      </c>
      <c r="K37947">
        <v>0.4</v>
      </c>
      <c r="M37947">
        <v>934</v>
      </c>
    </row>
    <row r="37948" spans="1:13" customFormat="1" hidden="1">
      <c r="A37948" t="s">
        <v>1138</v>
      </c>
      <c r="B37948" t="s">
        <v>1139</v>
      </c>
      <c r="C37948" s="1">
        <v>44307</v>
      </c>
      <c r="D37948">
        <v>265365</v>
      </c>
      <c r="E37948">
        <v>214150</v>
      </c>
      <c r="F37948">
        <v>51215</v>
      </c>
      <c r="G37948">
        <v>12693</v>
      </c>
      <c r="H37948">
        <v>11763</v>
      </c>
      <c r="I37948">
        <v>2.25</v>
      </c>
      <c r="J37948">
        <v>1.81</v>
      </c>
      <c r="K37948">
        <v>0.43</v>
      </c>
      <c r="M37948">
        <v>995</v>
      </c>
    </row>
    <row r="37949" spans="1:13" customFormat="1" hidden="1">
      <c r="A37949" t="s">
        <v>1138</v>
      </c>
      <c r="B37949" t="s">
        <v>1139</v>
      </c>
      <c r="C37949" s="1">
        <v>44308</v>
      </c>
      <c r="D37949">
        <v>279890</v>
      </c>
      <c r="E37949">
        <v>225834</v>
      </c>
      <c r="F37949">
        <v>54056</v>
      </c>
      <c r="G37949">
        <v>14525</v>
      </c>
      <c r="H37949">
        <v>12609</v>
      </c>
      <c r="I37949">
        <v>2.37</v>
      </c>
      <c r="J37949">
        <v>1.91</v>
      </c>
      <c r="K37949">
        <v>0.46</v>
      </c>
      <c r="M37949">
        <v>1067</v>
      </c>
    </row>
    <row r="37950" spans="1:13" customFormat="1" hidden="1">
      <c r="A37950" t="s">
        <v>1138</v>
      </c>
      <c r="B37950" t="s">
        <v>1139</v>
      </c>
      <c r="C37950" s="1">
        <v>44309</v>
      </c>
      <c r="D37950">
        <v>293073</v>
      </c>
      <c r="E37950">
        <v>235977</v>
      </c>
      <c r="F37950">
        <v>57096</v>
      </c>
      <c r="G37950">
        <v>13183</v>
      </c>
      <c r="H37950">
        <v>12860</v>
      </c>
      <c r="I37950">
        <v>2.48</v>
      </c>
      <c r="J37950">
        <v>2</v>
      </c>
      <c r="K37950">
        <v>0.48</v>
      </c>
      <c r="M37950">
        <v>1088</v>
      </c>
    </row>
    <row r="37951" spans="1:13" customFormat="1" hidden="1">
      <c r="A37951" t="s">
        <v>1138</v>
      </c>
      <c r="B37951" t="s">
        <v>1139</v>
      </c>
      <c r="C37951" s="1">
        <v>44310</v>
      </c>
      <c r="D37951">
        <v>306612</v>
      </c>
      <c r="E37951">
        <v>244387</v>
      </c>
      <c r="F37951">
        <v>62225</v>
      </c>
      <c r="G37951">
        <v>13539</v>
      </c>
      <c r="H37951">
        <v>13162</v>
      </c>
      <c r="I37951">
        <v>2.59</v>
      </c>
      <c r="J37951">
        <v>2.0699999999999998</v>
      </c>
      <c r="K37951">
        <v>0.53</v>
      </c>
      <c r="M37951">
        <v>1114</v>
      </c>
    </row>
    <row r="37952" spans="1:13" customFormat="1" hidden="1">
      <c r="A37952" t="s">
        <v>1138</v>
      </c>
      <c r="B37952" t="s">
        <v>1139</v>
      </c>
      <c r="C37952" s="1">
        <v>44311</v>
      </c>
      <c r="D37952">
        <v>320009</v>
      </c>
      <c r="E37952">
        <v>254096</v>
      </c>
      <c r="F37952">
        <v>65913</v>
      </c>
      <c r="G37952">
        <v>13397</v>
      </c>
      <c r="H37952">
        <v>13444</v>
      </c>
      <c r="I37952">
        <v>2.71</v>
      </c>
      <c r="J37952">
        <v>2.15</v>
      </c>
      <c r="K37952">
        <v>0.56000000000000005</v>
      </c>
      <c r="M37952">
        <v>1138</v>
      </c>
    </row>
    <row r="37953" spans="1:13" customFormat="1" hidden="1">
      <c r="A37953" t="s">
        <v>1138</v>
      </c>
      <c r="B37953" t="s">
        <v>1139</v>
      </c>
      <c r="C37953" s="1">
        <v>44312</v>
      </c>
      <c r="D37953">
        <v>333000</v>
      </c>
      <c r="E37953">
        <v>263189</v>
      </c>
      <c r="F37953">
        <v>69811</v>
      </c>
      <c r="G37953">
        <v>12991</v>
      </c>
      <c r="H37953">
        <v>13372</v>
      </c>
      <c r="I37953">
        <v>2.82</v>
      </c>
      <c r="J37953">
        <v>2.23</v>
      </c>
      <c r="K37953">
        <v>0.59</v>
      </c>
      <c r="M37953">
        <v>1131</v>
      </c>
    </row>
    <row r="37954" spans="1:13" customFormat="1" hidden="1">
      <c r="A37954" t="s">
        <v>1138</v>
      </c>
      <c r="B37954" t="s">
        <v>1139</v>
      </c>
      <c r="C37954" s="1">
        <v>44313</v>
      </c>
      <c r="D37954">
        <v>345914</v>
      </c>
      <c r="E37954">
        <v>271129</v>
      </c>
      <c r="F37954">
        <v>74785</v>
      </c>
      <c r="G37954">
        <v>12914</v>
      </c>
      <c r="H37954">
        <v>13320</v>
      </c>
      <c r="I37954">
        <v>2.93</v>
      </c>
      <c r="J37954">
        <v>2.29</v>
      </c>
      <c r="K37954">
        <v>0.63</v>
      </c>
      <c r="M37954">
        <v>1127</v>
      </c>
    </row>
    <row r="37955" spans="1:13" customFormat="1" hidden="1">
      <c r="A37955" t="s">
        <v>1138</v>
      </c>
      <c r="B37955" t="s">
        <v>1139</v>
      </c>
      <c r="C37955" s="1">
        <v>44314</v>
      </c>
      <c r="D37955">
        <v>358746</v>
      </c>
      <c r="E37955">
        <v>277918</v>
      </c>
      <c r="F37955">
        <v>80828</v>
      </c>
      <c r="G37955">
        <v>12832</v>
      </c>
      <c r="H37955">
        <v>13340</v>
      </c>
      <c r="I37955">
        <v>3.04</v>
      </c>
      <c r="J37955">
        <v>2.35</v>
      </c>
      <c r="K37955">
        <v>0.68</v>
      </c>
      <c r="M37955">
        <v>1129</v>
      </c>
    </row>
    <row r="37956" spans="1:13" customFormat="1" hidden="1">
      <c r="A37956" t="s">
        <v>1138</v>
      </c>
      <c r="B37956" t="s">
        <v>1139</v>
      </c>
      <c r="C37956" s="1">
        <v>44315</v>
      </c>
      <c r="H37956">
        <v>12218</v>
      </c>
      <c r="M37956">
        <v>1034</v>
      </c>
    </row>
    <row r="37957" spans="1:13" customFormat="1" hidden="1">
      <c r="A37957" t="s">
        <v>1138</v>
      </c>
      <c r="B37957" t="s">
        <v>1139</v>
      </c>
      <c r="C37957" s="1">
        <v>44316</v>
      </c>
      <c r="D37957">
        <v>372083</v>
      </c>
      <c r="E37957">
        <v>282121</v>
      </c>
      <c r="F37957">
        <v>89962</v>
      </c>
      <c r="H37957">
        <v>11287</v>
      </c>
      <c r="I37957">
        <v>3.15</v>
      </c>
      <c r="J37957">
        <v>2.39</v>
      </c>
      <c r="K37957">
        <v>0.76</v>
      </c>
      <c r="M37957">
        <v>955</v>
      </c>
    </row>
    <row r="37958" spans="1:13" customFormat="1" hidden="1">
      <c r="A37958" t="s">
        <v>1138</v>
      </c>
      <c r="B37958" t="s">
        <v>1139</v>
      </c>
      <c r="C37958" s="1">
        <v>44317</v>
      </c>
      <c r="D37958">
        <v>400364</v>
      </c>
      <c r="E37958">
        <v>305484</v>
      </c>
      <c r="F37958">
        <v>94880</v>
      </c>
      <c r="G37958">
        <v>28281</v>
      </c>
      <c r="H37958">
        <v>13393</v>
      </c>
      <c r="I37958">
        <v>3.39</v>
      </c>
      <c r="J37958">
        <v>2.58</v>
      </c>
      <c r="K37958">
        <v>0.8</v>
      </c>
      <c r="M37958">
        <v>1133</v>
      </c>
    </row>
    <row r="37959" spans="1:13" customFormat="1" hidden="1">
      <c r="A37959" t="s">
        <v>1138</v>
      </c>
      <c r="B37959" t="s">
        <v>1139</v>
      </c>
      <c r="C37959" s="1">
        <v>44318</v>
      </c>
      <c r="D37959">
        <v>415801</v>
      </c>
      <c r="E37959">
        <v>314357</v>
      </c>
      <c r="F37959">
        <v>101444</v>
      </c>
      <c r="G37959">
        <v>15437</v>
      </c>
      <c r="H37959">
        <v>13685</v>
      </c>
      <c r="I37959">
        <v>3.52</v>
      </c>
      <c r="J37959">
        <v>2.66</v>
      </c>
      <c r="K37959">
        <v>0.86</v>
      </c>
      <c r="M37959">
        <v>1158</v>
      </c>
    </row>
    <row r="37960" spans="1:13" customFormat="1" hidden="1">
      <c r="A37960" t="s">
        <v>1138</v>
      </c>
      <c r="B37960" t="s">
        <v>1139</v>
      </c>
      <c r="C37960" s="1">
        <v>44319</v>
      </c>
      <c r="D37960">
        <v>424485</v>
      </c>
      <c r="E37960">
        <v>320652</v>
      </c>
      <c r="F37960">
        <v>103833</v>
      </c>
      <c r="G37960">
        <v>8684</v>
      </c>
      <c r="H37960">
        <v>13069</v>
      </c>
      <c r="I37960">
        <v>3.59</v>
      </c>
      <c r="J37960">
        <v>2.71</v>
      </c>
      <c r="K37960">
        <v>0.88</v>
      </c>
      <c r="M37960">
        <v>1106</v>
      </c>
    </row>
    <row r="37961" spans="1:13" customFormat="1" hidden="1">
      <c r="A37961" t="s">
        <v>1138</v>
      </c>
      <c r="B37961" t="s">
        <v>1139</v>
      </c>
      <c r="C37961" s="1">
        <v>44320</v>
      </c>
      <c r="D37961">
        <v>432878</v>
      </c>
      <c r="E37961">
        <v>325740</v>
      </c>
      <c r="F37961">
        <v>107138</v>
      </c>
      <c r="G37961">
        <v>8393</v>
      </c>
      <c r="H37961">
        <v>12423</v>
      </c>
      <c r="I37961">
        <v>3.66</v>
      </c>
      <c r="J37961">
        <v>2.76</v>
      </c>
      <c r="K37961">
        <v>0.91</v>
      </c>
      <c r="M37961">
        <v>1051</v>
      </c>
    </row>
    <row r="37962" spans="1:13" customFormat="1" hidden="1">
      <c r="A37962" t="s">
        <v>1138</v>
      </c>
      <c r="B37962" t="s">
        <v>1139</v>
      </c>
      <c r="C37962" s="1">
        <v>44321</v>
      </c>
      <c r="D37962">
        <v>444490</v>
      </c>
      <c r="E37962">
        <v>330794</v>
      </c>
      <c r="F37962">
        <v>113696</v>
      </c>
      <c r="G37962">
        <v>11612</v>
      </c>
      <c r="H37962">
        <v>12249</v>
      </c>
      <c r="I37962">
        <v>3.76</v>
      </c>
      <c r="J37962">
        <v>2.8</v>
      </c>
      <c r="K37962">
        <v>0.96</v>
      </c>
      <c r="M37962">
        <v>1036</v>
      </c>
    </row>
    <row r="37963" spans="1:13" customFormat="1" hidden="1">
      <c r="A37963" t="s">
        <v>1138</v>
      </c>
      <c r="B37963" t="s">
        <v>1139</v>
      </c>
      <c r="C37963" s="1">
        <v>44322</v>
      </c>
      <c r="D37963">
        <v>457568</v>
      </c>
      <c r="E37963">
        <v>333779</v>
      </c>
      <c r="F37963">
        <v>123789</v>
      </c>
      <c r="G37963">
        <v>13078</v>
      </c>
      <c r="H37963">
        <v>13165</v>
      </c>
      <c r="I37963">
        <v>3.87</v>
      </c>
      <c r="J37963">
        <v>2.82</v>
      </c>
      <c r="K37963">
        <v>1.05</v>
      </c>
      <c r="M37963">
        <v>1114</v>
      </c>
    </row>
    <row r="37964" spans="1:13" customFormat="1" hidden="1">
      <c r="A37964" t="s">
        <v>1138</v>
      </c>
      <c r="B37964" t="s">
        <v>1139</v>
      </c>
      <c r="C37964" s="1">
        <v>44323</v>
      </c>
      <c r="D37964">
        <v>478755</v>
      </c>
      <c r="E37964">
        <v>340979</v>
      </c>
      <c r="F37964">
        <v>137776</v>
      </c>
      <c r="G37964">
        <v>21187</v>
      </c>
      <c r="H37964">
        <v>15239</v>
      </c>
      <c r="I37964">
        <v>4.05</v>
      </c>
      <c r="J37964">
        <v>2.89</v>
      </c>
      <c r="K37964">
        <v>1.17</v>
      </c>
      <c r="M37964">
        <v>1289</v>
      </c>
    </row>
    <row r="37965" spans="1:13" customFormat="1" hidden="1">
      <c r="A37965" t="s">
        <v>1138</v>
      </c>
      <c r="B37965" t="s">
        <v>1139</v>
      </c>
      <c r="C37965" s="1">
        <v>44324</v>
      </c>
      <c r="D37965">
        <v>499369</v>
      </c>
      <c r="E37965">
        <v>350426</v>
      </c>
      <c r="F37965">
        <v>148943</v>
      </c>
      <c r="G37965">
        <v>20614</v>
      </c>
      <c r="H37965">
        <v>14144</v>
      </c>
      <c r="I37965">
        <v>4.2300000000000004</v>
      </c>
      <c r="J37965">
        <v>2.97</v>
      </c>
      <c r="K37965">
        <v>1.26</v>
      </c>
      <c r="M37965">
        <v>1197</v>
      </c>
    </row>
    <row r="37966" spans="1:13" customFormat="1" hidden="1">
      <c r="A37966" t="s">
        <v>1138</v>
      </c>
      <c r="B37966" t="s">
        <v>1139</v>
      </c>
      <c r="C37966" s="1">
        <v>44325</v>
      </c>
      <c r="D37966">
        <v>518538</v>
      </c>
      <c r="E37966">
        <v>362101</v>
      </c>
      <c r="F37966">
        <v>156437</v>
      </c>
      <c r="G37966">
        <v>19169</v>
      </c>
      <c r="H37966">
        <v>14677</v>
      </c>
      <c r="I37966">
        <v>4.3899999999999997</v>
      </c>
      <c r="J37966">
        <v>3.06</v>
      </c>
      <c r="K37966">
        <v>1.32</v>
      </c>
      <c r="M37966">
        <v>1242</v>
      </c>
    </row>
    <row r="37967" spans="1:13" customFormat="1" hidden="1">
      <c r="A37967" t="s">
        <v>1138</v>
      </c>
      <c r="B37967" t="s">
        <v>1139</v>
      </c>
      <c r="C37967" s="1">
        <v>44326</v>
      </c>
      <c r="D37967">
        <v>537380</v>
      </c>
      <c r="E37967">
        <v>372240</v>
      </c>
      <c r="F37967">
        <v>165140</v>
      </c>
      <c r="G37967">
        <v>18842</v>
      </c>
      <c r="H37967">
        <v>16128</v>
      </c>
      <c r="I37967">
        <v>4.55</v>
      </c>
      <c r="J37967">
        <v>3.15</v>
      </c>
      <c r="K37967">
        <v>1.4</v>
      </c>
      <c r="M37967">
        <v>1365</v>
      </c>
    </row>
    <row r="37968" spans="1:13" customFormat="1" hidden="1">
      <c r="A37968" t="s">
        <v>1138</v>
      </c>
      <c r="B37968" t="s">
        <v>1139</v>
      </c>
      <c r="C37968" s="1">
        <v>44327</v>
      </c>
      <c r="H37968">
        <v>15877</v>
      </c>
      <c r="M37968">
        <v>1343</v>
      </c>
    </row>
    <row r="37969" spans="1:13" customFormat="1" hidden="1">
      <c r="A37969" t="s">
        <v>1138</v>
      </c>
      <c r="B37969" t="s">
        <v>1139</v>
      </c>
      <c r="C37969" s="1">
        <v>44328</v>
      </c>
      <c r="H37969">
        <v>15166</v>
      </c>
      <c r="M37969">
        <v>1283</v>
      </c>
    </row>
    <row r="37970" spans="1:13" customFormat="1" hidden="1">
      <c r="A37970" t="s">
        <v>1138</v>
      </c>
      <c r="B37970" t="s">
        <v>1139</v>
      </c>
      <c r="C37970" s="1">
        <v>44329</v>
      </c>
      <c r="H37970">
        <v>14245</v>
      </c>
      <c r="M37970">
        <v>1205</v>
      </c>
    </row>
    <row r="37971" spans="1:13" customFormat="1" hidden="1">
      <c r="A37971" t="s">
        <v>1138</v>
      </c>
      <c r="B37971" t="s">
        <v>1139</v>
      </c>
      <c r="C37971" s="1">
        <v>44330</v>
      </c>
      <c r="H37971">
        <v>12166</v>
      </c>
      <c r="M37971">
        <v>1029</v>
      </c>
    </row>
    <row r="37972" spans="1:13" customFormat="1" hidden="1">
      <c r="A37972" t="s">
        <v>1138</v>
      </c>
      <c r="B37972" t="s">
        <v>1139</v>
      </c>
      <c r="C37972" s="1">
        <v>44331</v>
      </c>
      <c r="D37972">
        <v>570553</v>
      </c>
      <c r="E37972">
        <v>392067</v>
      </c>
      <c r="F37972">
        <v>178486</v>
      </c>
      <c r="H37972">
        <v>10169</v>
      </c>
      <c r="I37972">
        <v>4.83</v>
      </c>
      <c r="J37972">
        <v>3.32</v>
      </c>
      <c r="K37972">
        <v>1.51</v>
      </c>
      <c r="M37972">
        <v>860</v>
      </c>
    </row>
    <row r="37973" spans="1:13" customFormat="1" hidden="1">
      <c r="A37973" t="s">
        <v>1138</v>
      </c>
      <c r="B37973" t="s">
        <v>1139</v>
      </c>
      <c r="C37973" s="1">
        <v>44332</v>
      </c>
      <c r="D37973">
        <v>599969</v>
      </c>
      <c r="E37973">
        <v>414023</v>
      </c>
      <c r="F37973">
        <v>185946</v>
      </c>
      <c r="G37973">
        <v>29416</v>
      </c>
      <c r="H37973">
        <v>11633</v>
      </c>
      <c r="I37973">
        <v>5.08</v>
      </c>
      <c r="J37973">
        <v>3.5</v>
      </c>
      <c r="K37973">
        <v>1.57</v>
      </c>
      <c r="M37973">
        <v>984</v>
      </c>
    </row>
    <row r="37974" spans="1:13" customFormat="1" hidden="1">
      <c r="A37974" t="s">
        <v>1138</v>
      </c>
      <c r="B37974" t="s">
        <v>1139</v>
      </c>
      <c r="C37974" s="1">
        <v>44333</v>
      </c>
      <c r="D37974">
        <v>628107</v>
      </c>
      <c r="E37974">
        <v>432600</v>
      </c>
      <c r="F37974">
        <v>195507</v>
      </c>
      <c r="G37974">
        <v>28138</v>
      </c>
      <c r="H37974">
        <v>12961</v>
      </c>
      <c r="I37974">
        <v>5.31</v>
      </c>
      <c r="J37974">
        <v>3.66</v>
      </c>
      <c r="K37974">
        <v>1.65</v>
      </c>
      <c r="M37974">
        <v>1097</v>
      </c>
    </row>
    <row r="37975" spans="1:13" customFormat="1" hidden="1">
      <c r="A37975" t="s">
        <v>1138</v>
      </c>
      <c r="B37975" t="s">
        <v>1139</v>
      </c>
      <c r="C37975" s="1">
        <v>44334</v>
      </c>
      <c r="D37975">
        <v>656077</v>
      </c>
      <c r="E37975">
        <v>450177</v>
      </c>
      <c r="F37975">
        <v>205900</v>
      </c>
      <c r="G37975">
        <v>27970</v>
      </c>
      <c r="H37975">
        <v>16009</v>
      </c>
      <c r="I37975">
        <v>5.55</v>
      </c>
      <c r="J37975">
        <v>3.81</v>
      </c>
      <c r="K37975">
        <v>1.74</v>
      </c>
      <c r="M37975">
        <v>1355</v>
      </c>
    </row>
    <row r="37976" spans="1:13" customFormat="1" hidden="1">
      <c r="A37976" t="s">
        <v>1138</v>
      </c>
      <c r="B37976" t="s">
        <v>1139</v>
      </c>
      <c r="C37976" s="1">
        <v>44335</v>
      </c>
      <c r="D37976">
        <v>684173</v>
      </c>
      <c r="E37976">
        <v>466895</v>
      </c>
      <c r="F37976">
        <v>217278</v>
      </c>
      <c r="G37976">
        <v>28096</v>
      </c>
      <c r="H37976">
        <v>19075</v>
      </c>
      <c r="I37976">
        <v>5.79</v>
      </c>
      <c r="J37976">
        <v>3.95</v>
      </c>
      <c r="K37976">
        <v>1.84</v>
      </c>
      <c r="M37976">
        <v>1614</v>
      </c>
    </row>
    <row r="37977" spans="1:13" customFormat="1" hidden="1">
      <c r="A37977" t="s">
        <v>1138</v>
      </c>
      <c r="B37977" t="s">
        <v>1139</v>
      </c>
      <c r="C37977" s="1">
        <v>44336</v>
      </c>
      <c r="H37977">
        <v>22019</v>
      </c>
      <c r="M37977">
        <v>1863</v>
      </c>
    </row>
    <row r="37978" spans="1:13" customFormat="1" hidden="1">
      <c r="A37978" t="s">
        <v>1138</v>
      </c>
      <c r="B37978" t="s">
        <v>1139</v>
      </c>
      <c r="C37978" s="1">
        <v>44337</v>
      </c>
      <c r="D37978">
        <v>738667</v>
      </c>
      <c r="E37978">
        <v>494901</v>
      </c>
      <c r="F37978">
        <v>243766</v>
      </c>
      <c r="H37978">
        <v>24964</v>
      </c>
      <c r="I37978">
        <v>6.25</v>
      </c>
      <c r="J37978">
        <v>4.1900000000000004</v>
      </c>
      <c r="K37978">
        <v>2.06</v>
      </c>
      <c r="M37978">
        <v>2112</v>
      </c>
    </row>
    <row r="37979" spans="1:13" customFormat="1" hidden="1">
      <c r="A37979" t="s">
        <v>1138</v>
      </c>
      <c r="B37979" t="s">
        <v>1139</v>
      </c>
      <c r="C37979" s="1">
        <v>44338</v>
      </c>
      <c r="D37979">
        <v>765751</v>
      </c>
      <c r="E37979">
        <v>512110</v>
      </c>
      <c r="F37979">
        <v>253641</v>
      </c>
      <c r="G37979">
        <v>27084</v>
      </c>
      <c r="H37979">
        <v>27885</v>
      </c>
      <c r="I37979">
        <v>6.48</v>
      </c>
      <c r="J37979">
        <v>4.33</v>
      </c>
      <c r="K37979">
        <v>2.15</v>
      </c>
      <c r="M37979">
        <v>2359</v>
      </c>
    </row>
    <row r="37980" spans="1:13" customFormat="1" hidden="1">
      <c r="A37980" t="s">
        <v>1138</v>
      </c>
      <c r="B37980" t="s">
        <v>1139</v>
      </c>
      <c r="C37980" s="1">
        <v>44339</v>
      </c>
      <c r="D37980">
        <v>788578</v>
      </c>
      <c r="E37980">
        <v>528834</v>
      </c>
      <c r="F37980">
        <v>259744</v>
      </c>
      <c r="G37980">
        <v>22827</v>
      </c>
      <c r="H37980">
        <v>26944</v>
      </c>
      <c r="I37980">
        <v>6.67</v>
      </c>
      <c r="J37980">
        <v>4.47</v>
      </c>
      <c r="K37980">
        <v>2.2000000000000002</v>
      </c>
      <c r="M37980">
        <v>2280</v>
      </c>
    </row>
    <row r="37981" spans="1:13" customFormat="1" hidden="1">
      <c r="A37981" t="s">
        <v>1138</v>
      </c>
      <c r="B37981" t="s">
        <v>1139</v>
      </c>
      <c r="C37981" s="1">
        <v>44340</v>
      </c>
      <c r="D37981">
        <v>809163</v>
      </c>
      <c r="E37981">
        <v>542349</v>
      </c>
      <c r="F37981">
        <v>266814</v>
      </c>
      <c r="G37981">
        <v>20585</v>
      </c>
      <c r="H37981">
        <v>25865</v>
      </c>
      <c r="I37981">
        <v>6.85</v>
      </c>
      <c r="J37981">
        <v>4.59</v>
      </c>
      <c r="K37981">
        <v>2.2599999999999998</v>
      </c>
      <c r="M37981">
        <v>2188</v>
      </c>
    </row>
    <row r="37982" spans="1:13" customFormat="1" hidden="1">
      <c r="A37982" t="s">
        <v>1138</v>
      </c>
      <c r="B37982" t="s">
        <v>1139</v>
      </c>
      <c r="C37982" s="1">
        <v>44341</v>
      </c>
      <c r="D37982">
        <v>831824</v>
      </c>
      <c r="E37982">
        <v>560195</v>
      </c>
      <c r="F37982">
        <v>271629</v>
      </c>
      <c r="G37982">
        <v>22661</v>
      </c>
      <c r="H37982">
        <v>25107</v>
      </c>
      <c r="I37982">
        <v>7.04</v>
      </c>
      <c r="J37982">
        <v>4.74</v>
      </c>
      <c r="K37982">
        <v>2.2999999999999998</v>
      </c>
      <c r="M37982">
        <v>2124</v>
      </c>
    </row>
    <row r="37983" spans="1:13" customFormat="1" hidden="1">
      <c r="A37983" t="s">
        <v>1138</v>
      </c>
      <c r="B37983" t="s">
        <v>1139</v>
      </c>
      <c r="C37983" s="1">
        <v>44342</v>
      </c>
      <c r="D37983">
        <v>853432</v>
      </c>
      <c r="E37983">
        <v>578435</v>
      </c>
      <c r="F37983">
        <v>274997</v>
      </c>
      <c r="G37983">
        <v>21608</v>
      </c>
      <c r="H37983">
        <v>24180</v>
      </c>
      <c r="I37983">
        <v>7.22</v>
      </c>
      <c r="J37983">
        <v>4.8899999999999997</v>
      </c>
      <c r="K37983">
        <v>2.33</v>
      </c>
      <c r="M37983">
        <v>2046</v>
      </c>
    </row>
    <row r="37984" spans="1:13" customFormat="1" hidden="1">
      <c r="A37984" t="s">
        <v>1138</v>
      </c>
      <c r="B37984" t="s">
        <v>1139</v>
      </c>
      <c r="C37984" s="1">
        <v>44343</v>
      </c>
      <c r="D37984">
        <v>875808</v>
      </c>
      <c r="E37984">
        <v>597677</v>
      </c>
      <c r="F37984">
        <v>278131</v>
      </c>
      <c r="G37984">
        <v>22376</v>
      </c>
      <c r="H37984">
        <v>23484</v>
      </c>
      <c r="I37984">
        <v>7.41</v>
      </c>
      <c r="J37984">
        <v>5.0599999999999996</v>
      </c>
      <c r="K37984">
        <v>2.35</v>
      </c>
      <c r="M37984">
        <v>1987</v>
      </c>
    </row>
    <row r="37985" spans="1:13" customFormat="1" hidden="1">
      <c r="A37985" t="s">
        <v>1138</v>
      </c>
      <c r="B37985" t="s">
        <v>1139</v>
      </c>
      <c r="C37985" s="1">
        <v>44344</v>
      </c>
      <c r="D37985">
        <v>899109</v>
      </c>
      <c r="E37985">
        <v>616962</v>
      </c>
      <c r="F37985">
        <v>282147</v>
      </c>
      <c r="G37985">
        <v>23301</v>
      </c>
      <c r="H37985">
        <v>22920</v>
      </c>
      <c r="I37985">
        <v>7.61</v>
      </c>
      <c r="J37985">
        <v>5.22</v>
      </c>
      <c r="K37985">
        <v>2.39</v>
      </c>
      <c r="M37985">
        <v>1939</v>
      </c>
    </row>
    <row r="37986" spans="1:13" customFormat="1" hidden="1">
      <c r="A37986" t="s">
        <v>1138</v>
      </c>
      <c r="B37986" t="s">
        <v>1139</v>
      </c>
      <c r="C37986" s="1">
        <v>44345</v>
      </c>
      <c r="D37986">
        <v>922838</v>
      </c>
      <c r="E37986">
        <v>633524</v>
      </c>
      <c r="F37986">
        <v>289314</v>
      </c>
      <c r="G37986">
        <v>23729</v>
      </c>
      <c r="H37986">
        <v>22441</v>
      </c>
      <c r="I37986">
        <v>7.81</v>
      </c>
      <c r="J37986">
        <v>5.36</v>
      </c>
      <c r="K37986">
        <v>2.4500000000000002</v>
      </c>
      <c r="M37986">
        <v>1899</v>
      </c>
    </row>
    <row r="37987" spans="1:13" customFormat="1" hidden="1">
      <c r="A37987" t="s">
        <v>1138</v>
      </c>
      <c r="B37987" t="s">
        <v>1139</v>
      </c>
      <c r="C37987" s="1">
        <v>44346</v>
      </c>
      <c r="D37987">
        <v>942532</v>
      </c>
      <c r="E37987">
        <v>644138</v>
      </c>
      <c r="F37987">
        <v>298394</v>
      </c>
      <c r="G37987">
        <v>19694</v>
      </c>
      <c r="H37987">
        <v>21993</v>
      </c>
      <c r="I37987">
        <v>7.97</v>
      </c>
      <c r="J37987">
        <v>5.45</v>
      </c>
      <c r="K37987">
        <v>2.52</v>
      </c>
      <c r="M37987">
        <v>1861</v>
      </c>
    </row>
    <row r="37988" spans="1:13" customFormat="1" hidden="1">
      <c r="A37988" t="s">
        <v>1138</v>
      </c>
      <c r="B37988" t="s">
        <v>1139</v>
      </c>
      <c r="C37988" s="1">
        <v>44347</v>
      </c>
      <c r="D37988">
        <v>958951</v>
      </c>
      <c r="E37988">
        <v>654976</v>
      </c>
      <c r="F37988">
        <v>303975</v>
      </c>
      <c r="G37988">
        <v>16419</v>
      </c>
      <c r="H37988">
        <v>21398</v>
      </c>
      <c r="I37988">
        <v>8.11</v>
      </c>
      <c r="J37988">
        <v>5.54</v>
      </c>
      <c r="K37988">
        <v>2.57</v>
      </c>
      <c r="M37988">
        <v>1811</v>
      </c>
    </row>
    <row r="37989" spans="1:13" customFormat="1" hidden="1">
      <c r="A37989" t="s">
        <v>1138</v>
      </c>
      <c r="B37989" t="s">
        <v>1139</v>
      </c>
      <c r="C37989" s="1">
        <v>44348</v>
      </c>
      <c r="D37989">
        <v>983647</v>
      </c>
      <c r="E37989">
        <v>672600</v>
      </c>
      <c r="F37989">
        <v>311047</v>
      </c>
      <c r="G37989">
        <v>24696</v>
      </c>
      <c r="H37989">
        <v>21689</v>
      </c>
      <c r="I37989">
        <v>8.32</v>
      </c>
      <c r="J37989">
        <v>5.69</v>
      </c>
      <c r="K37989">
        <v>2.63</v>
      </c>
      <c r="M37989">
        <v>1835</v>
      </c>
    </row>
    <row r="37990" spans="1:13" customFormat="1" hidden="1">
      <c r="A37990" t="s">
        <v>1138</v>
      </c>
      <c r="B37990" t="s">
        <v>1139</v>
      </c>
      <c r="C37990" s="1">
        <v>44349</v>
      </c>
      <c r="D37990">
        <v>1016860</v>
      </c>
      <c r="E37990">
        <v>700087</v>
      </c>
      <c r="F37990">
        <v>316773</v>
      </c>
      <c r="G37990">
        <v>33213</v>
      </c>
      <c r="H37990">
        <v>23347</v>
      </c>
      <c r="I37990">
        <v>8.6</v>
      </c>
      <c r="J37990">
        <v>5.92</v>
      </c>
      <c r="K37990">
        <v>2.68</v>
      </c>
      <c r="M37990">
        <v>1975</v>
      </c>
    </row>
    <row r="37991" spans="1:13" customFormat="1" hidden="1">
      <c r="A37991" t="s">
        <v>1138</v>
      </c>
      <c r="B37991" t="s">
        <v>1139</v>
      </c>
      <c r="C37991" s="1">
        <v>44350</v>
      </c>
      <c r="D37991">
        <v>1051796</v>
      </c>
      <c r="E37991">
        <v>728092</v>
      </c>
      <c r="F37991">
        <v>322894</v>
      </c>
      <c r="G37991">
        <v>34936</v>
      </c>
      <c r="H37991">
        <v>25141</v>
      </c>
      <c r="I37991">
        <v>8.9</v>
      </c>
      <c r="J37991">
        <v>6.16</v>
      </c>
      <c r="K37991">
        <v>2.73</v>
      </c>
      <c r="M37991">
        <v>2127</v>
      </c>
    </row>
    <row r="37992" spans="1:13" customFormat="1" hidden="1">
      <c r="A37992" t="s">
        <v>1138</v>
      </c>
      <c r="B37992" t="s">
        <v>1139</v>
      </c>
      <c r="C37992" s="1">
        <v>44351</v>
      </c>
      <c r="D37992">
        <v>1088158</v>
      </c>
      <c r="E37992">
        <v>758473</v>
      </c>
      <c r="F37992">
        <v>329685</v>
      </c>
      <c r="G37992">
        <v>36362</v>
      </c>
      <c r="H37992">
        <v>27007</v>
      </c>
      <c r="I37992">
        <v>9.2100000000000009</v>
      </c>
      <c r="J37992">
        <v>6.42</v>
      </c>
      <c r="K37992">
        <v>2.79</v>
      </c>
      <c r="M37992">
        <v>2285</v>
      </c>
    </row>
    <row r="37993" spans="1:13" customFormat="1" hidden="1">
      <c r="A37993" t="s">
        <v>1138</v>
      </c>
      <c r="B37993" t="s">
        <v>1139</v>
      </c>
      <c r="C37993" s="1">
        <v>44352</v>
      </c>
      <c r="D37993">
        <v>1126036</v>
      </c>
      <c r="E37993">
        <v>788222</v>
      </c>
      <c r="F37993">
        <v>337814</v>
      </c>
      <c r="G37993">
        <v>37878</v>
      </c>
      <c r="H37993">
        <v>29028</v>
      </c>
      <c r="I37993">
        <v>9.5299999999999994</v>
      </c>
      <c r="J37993">
        <v>6.67</v>
      </c>
      <c r="K37993">
        <v>2.86</v>
      </c>
      <c r="M37993">
        <v>2456</v>
      </c>
    </row>
    <row r="37994" spans="1:13" customFormat="1" hidden="1">
      <c r="A37994" t="s">
        <v>1138</v>
      </c>
      <c r="B37994" t="s">
        <v>1139</v>
      </c>
      <c r="C37994" s="1">
        <v>44353</v>
      </c>
      <c r="D37994">
        <v>1159924</v>
      </c>
      <c r="E37994">
        <v>814813</v>
      </c>
      <c r="F37994">
        <v>345111</v>
      </c>
      <c r="G37994">
        <v>33888</v>
      </c>
      <c r="H37994">
        <v>31056</v>
      </c>
      <c r="I37994">
        <v>9.81</v>
      </c>
      <c r="J37994">
        <v>6.89</v>
      </c>
      <c r="K37994">
        <v>2.92</v>
      </c>
      <c r="M37994">
        <v>2628</v>
      </c>
    </row>
    <row r="37995" spans="1:13" customFormat="1" hidden="1">
      <c r="A37995" t="s">
        <v>1138</v>
      </c>
      <c r="B37995" t="s">
        <v>1139</v>
      </c>
      <c r="C37995" s="1">
        <v>44354</v>
      </c>
      <c r="D37995">
        <v>1192895</v>
      </c>
      <c r="E37995">
        <v>841051</v>
      </c>
      <c r="F37995">
        <v>351844</v>
      </c>
      <c r="G37995">
        <v>32971</v>
      </c>
      <c r="H37995">
        <v>33421</v>
      </c>
      <c r="I37995">
        <v>10.09</v>
      </c>
      <c r="J37995">
        <v>7.12</v>
      </c>
      <c r="K37995">
        <v>2.98</v>
      </c>
      <c r="M37995">
        <v>2828</v>
      </c>
    </row>
    <row r="37996" spans="1:13" customFormat="1" hidden="1">
      <c r="A37996" t="s">
        <v>1138</v>
      </c>
      <c r="B37996" t="s">
        <v>1139</v>
      </c>
      <c r="C37996" s="1">
        <v>44355</v>
      </c>
      <c r="D37996">
        <v>1223563</v>
      </c>
      <c r="E37996">
        <v>871325</v>
      </c>
      <c r="F37996">
        <v>352238</v>
      </c>
      <c r="G37996">
        <v>30668</v>
      </c>
      <c r="H37996">
        <v>34274</v>
      </c>
      <c r="I37996">
        <v>10.35</v>
      </c>
      <c r="J37996">
        <v>7.37</v>
      </c>
      <c r="K37996">
        <v>2.98</v>
      </c>
      <c r="M37996">
        <v>2900</v>
      </c>
    </row>
    <row r="37997" spans="1:13" customFormat="1" hidden="1">
      <c r="A37997" t="s">
        <v>1138</v>
      </c>
      <c r="B37997" t="s">
        <v>1139</v>
      </c>
      <c r="C37997" s="1">
        <v>44356</v>
      </c>
      <c r="D37997">
        <v>1252125</v>
      </c>
      <c r="E37997">
        <v>899555</v>
      </c>
      <c r="F37997">
        <v>352570</v>
      </c>
      <c r="G37997">
        <v>28562</v>
      </c>
      <c r="H37997">
        <v>33609</v>
      </c>
      <c r="I37997">
        <v>10.59</v>
      </c>
      <c r="J37997">
        <v>7.61</v>
      </c>
      <c r="K37997">
        <v>2.98</v>
      </c>
      <c r="M37997">
        <v>2844</v>
      </c>
    </row>
    <row r="37998" spans="1:13" customFormat="1" hidden="1">
      <c r="A37998" t="s">
        <v>1138</v>
      </c>
      <c r="B37998" t="s">
        <v>1139</v>
      </c>
      <c r="C37998" s="1">
        <v>44357</v>
      </c>
      <c r="D37998">
        <v>1274840</v>
      </c>
      <c r="E37998">
        <v>921967</v>
      </c>
      <c r="F37998">
        <v>352873</v>
      </c>
      <c r="G37998">
        <v>22715</v>
      </c>
      <c r="H37998">
        <v>31863</v>
      </c>
      <c r="I37998">
        <v>10.79</v>
      </c>
      <c r="J37998">
        <v>7.8</v>
      </c>
      <c r="K37998">
        <v>2.99</v>
      </c>
      <c r="M37998">
        <v>2696</v>
      </c>
    </row>
    <row r="37999" spans="1:13" customFormat="1" hidden="1">
      <c r="A37999" t="s">
        <v>1138</v>
      </c>
      <c r="B37999" t="s">
        <v>1139</v>
      </c>
      <c r="C37999" s="1">
        <v>44358</v>
      </c>
      <c r="D37999">
        <v>1312234</v>
      </c>
      <c r="E37999">
        <v>958531</v>
      </c>
      <c r="F37999">
        <v>353703</v>
      </c>
      <c r="G37999">
        <v>37394</v>
      </c>
      <c r="H37999">
        <v>32011</v>
      </c>
      <c r="I37999">
        <v>11.1</v>
      </c>
      <c r="J37999">
        <v>8.11</v>
      </c>
      <c r="K37999">
        <v>2.99</v>
      </c>
      <c r="M37999">
        <v>2709</v>
      </c>
    </row>
    <row r="38000" spans="1:13" customFormat="1" hidden="1">
      <c r="A38000" t="s">
        <v>1138</v>
      </c>
      <c r="B38000" t="s">
        <v>1139</v>
      </c>
      <c r="C38000" s="1">
        <v>44359</v>
      </c>
      <c r="D38000">
        <v>1347889</v>
      </c>
      <c r="E38000">
        <v>986005</v>
      </c>
      <c r="F38000">
        <v>361884</v>
      </c>
      <c r="G38000">
        <v>35655</v>
      </c>
      <c r="H38000">
        <v>31693</v>
      </c>
      <c r="I38000">
        <v>11.4</v>
      </c>
      <c r="J38000">
        <v>8.34</v>
      </c>
      <c r="K38000">
        <v>3.06</v>
      </c>
      <c r="M38000">
        <v>2682</v>
      </c>
    </row>
    <row r="38001" spans="1:13" customFormat="1" hidden="1">
      <c r="A38001" t="s">
        <v>1138</v>
      </c>
      <c r="B38001" t="s">
        <v>1139</v>
      </c>
      <c r="C38001" s="1">
        <v>44360</v>
      </c>
      <c r="D38001">
        <v>1381614</v>
      </c>
      <c r="E38001">
        <v>1012998</v>
      </c>
      <c r="F38001">
        <v>368616</v>
      </c>
      <c r="G38001">
        <v>33725</v>
      </c>
      <c r="H38001">
        <v>31670</v>
      </c>
      <c r="I38001">
        <v>11.69</v>
      </c>
      <c r="J38001">
        <v>8.57</v>
      </c>
      <c r="K38001">
        <v>3.12</v>
      </c>
      <c r="M38001">
        <v>2680</v>
      </c>
    </row>
    <row r="38002" spans="1:13" customFormat="1" hidden="1">
      <c r="A38002" t="s">
        <v>1138</v>
      </c>
      <c r="B38002" t="s">
        <v>1139</v>
      </c>
      <c r="C38002" s="1">
        <v>44361</v>
      </c>
      <c r="D38002">
        <v>1405955</v>
      </c>
      <c r="E38002">
        <v>1032192</v>
      </c>
      <c r="F38002">
        <v>373763</v>
      </c>
      <c r="G38002">
        <v>24341</v>
      </c>
      <c r="H38002">
        <v>30437</v>
      </c>
      <c r="I38002">
        <v>11.9</v>
      </c>
      <c r="J38002">
        <v>8.73</v>
      </c>
      <c r="K38002">
        <v>3.16</v>
      </c>
      <c r="M38002">
        <v>2575</v>
      </c>
    </row>
    <row r="38003" spans="1:13" customFormat="1" hidden="1">
      <c r="A38003" t="s">
        <v>1138</v>
      </c>
      <c r="B38003" t="s">
        <v>1139</v>
      </c>
      <c r="C38003" s="1">
        <v>44362</v>
      </c>
      <c r="D38003">
        <v>1433269</v>
      </c>
      <c r="E38003">
        <v>1055577</v>
      </c>
      <c r="F38003">
        <v>377692</v>
      </c>
      <c r="G38003">
        <v>27314</v>
      </c>
      <c r="H38003">
        <v>29958</v>
      </c>
      <c r="I38003">
        <v>12.13</v>
      </c>
      <c r="J38003">
        <v>8.93</v>
      </c>
      <c r="K38003">
        <v>3.2</v>
      </c>
      <c r="M38003">
        <v>2535</v>
      </c>
    </row>
    <row r="38004" spans="1:13" customFormat="1" hidden="1">
      <c r="A38004" t="s">
        <v>1138</v>
      </c>
      <c r="B38004" t="s">
        <v>1139</v>
      </c>
      <c r="C38004" s="1">
        <v>44363</v>
      </c>
      <c r="D38004">
        <v>1459780</v>
      </c>
      <c r="E38004">
        <v>1079490</v>
      </c>
      <c r="F38004">
        <v>380290</v>
      </c>
      <c r="G38004">
        <v>26511</v>
      </c>
      <c r="H38004">
        <v>29665</v>
      </c>
      <c r="I38004">
        <v>12.35</v>
      </c>
      <c r="J38004">
        <v>9.1300000000000008</v>
      </c>
      <c r="K38004">
        <v>3.22</v>
      </c>
      <c r="M38004">
        <v>2510</v>
      </c>
    </row>
    <row r="38005" spans="1:13" customFormat="1" hidden="1">
      <c r="A38005" t="s">
        <v>1138</v>
      </c>
      <c r="B38005" t="s">
        <v>1139</v>
      </c>
      <c r="C38005" s="1">
        <v>44364</v>
      </c>
      <c r="D38005">
        <v>1486528</v>
      </c>
      <c r="E38005">
        <v>1104342</v>
      </c>
      <c r="F38005">
        <v>382186</v>
      </c>
      <c r="G38005">
        <v>26748</v>
      </c>
      <c r="H38005">
        <v>30241</v>
      </c>
      <c r="I38005">
        <v>12.58</v>
      </c>
      <c r="J38005">
        <v>9.34</v>
      </c>
      <c r="K38005">
        <v>3.23</v>
      </c>
      <c r="M38005">
        <v>2559</v>
      </c>
    </row>
    <row r="38006" spans="1:13" customFormat="1" hidden="1">
      <c r="A38006" t="s">
        <v>1138</v>
      </c>
      <c r="B38006" t="s">
        <v>1139</v>
      </c>
      <c r="C38006" s="1">
        <v>44365</v>
      </c>
      <c r="D38006">
        <v>1517895</v>
      </c>
      <c r="E38006">
        <v>1126908</v>
      </c>
      <c r="F38006">
        <v>390987</v>
      </c>
      <c r="G38006">
        <v>31367</v>
      </c>
      <c r="H38006">
        <v>29380</v>
      </c>
      <c r="I38006">
        <v>12.84</v>
      </c>
      <c r="J38006">
        <v>9.5399999999999991</v>
      </c>
      <c r="K38006">
        <v>3.31</v>
      </c>
      <c r="M38006">
        <v>2486</v>
      </c>
    </row>
    <row r="38007" spans="1:13" customFormat="1" hidden="1">
      <c r="A38007" t="s">
        <v>1138</v>
      </c>
      <c r="B38007" t="s">
        <v>1139</v>
      </c>
      <c r="C38007" s="1">
        <v>44366</v>
      </c>
      <c r="D38007">
        <v>1551849</v>
      </c>
      <c r="E38007">
        <v>1147282</v>
      </c>
      <c r="F38007">
        <v>404567</v>
      </c>
      <c r="G38007">
        <v>33954</v>
      </c>
      <c r="H38007">
        <v>29137</v>
      </c>
      <c r="I38007">
        <v>13.13</v>
      </c>
      <c r="J38007">
        <v>9.7100000000000009</v>
      </c>
      <c r="K38007">
        <v>3.42</v>
      </c>
      <c r="M38007">
        <v>2465</v>
      </c>
    </row>
    <row r="38008" spans="1:13" customFormat="1" hidden="1">
      <c r="A38008" t="s">
        <v>1138</v>
      </c>
      <c r="B38008" t="s">
        <v>1139</v>
      </c>
      <c r="C38008" s="1">
        <v>44367</v>
      </c>
      <c r="D38008">
        <v>1583153</v>
      </c>
      <c r="E38008">
        <v>1165402</v>
      </c>
      <c r="F38008">
        <v>417751</v>
      </c>
      <c r="G38008">
        <v>31304</v>
      </c>
      <c r="H38008">
        <v>28791</v>
      </c>
      <c r="I38008">
        <v>13.4</v>
      </c>
      <c r="J38008">
        <v>9.86</v>
      </c>
      <c r="K38008">
        <v>3.53</v>
      </c>
      <c r="M38008">
        <v>2436</v>
      </c>
    </row>
    <row r="38009" spans="1:13" customFormat="1" hidden="1">
      <c r="A38009" t="s">
        <v>1138</v>
      </c>
      <c r="B38009" t="s">
        <v>1139</v>
      </c>
      <c r="C38009" s="1">
        <v>44368</v>
      </c>
      <c r="D38009">
        <v>1609651</v>
      </c>
      <c r="E38009">
        <v>1181640</v>
      </c>
      <c r="F38009">
        <v>428011</v>
      </c>
      <c r="G38009">
        <v>26498</v>
      </c>
      <c r="H38009">
        <v>29099</v>
      </c>
      <c r="I38009">
        <v>13.62</v>
      </c>
      <c r="J38009">
        <v>10</v>
      </c>
      <c r="K38009">
        <v>3.62</v>
      </c>
      <c r="M38009">
        <v>2462</v>
      </c>
    </row>
    <row r="38010" spans="1:13" customFormat="1" hidden="1">
      <c r="A38010" t="s">
        <v>1138</v>
      </c>
      <c r="B38010" t="s">
        <v>1139</v>
      </c>
      <c r="C38010" s="1">
        <v>44369</v>
      </c>
      <c r="D38010">
        <v>1636555</v>
      </c>
      <c r="E38010">
        <v>1198398</v>
      </c>
      <c r="F38010">
        <v>438157</v>
      </c>
      <c r="G38010">
        <v>26904</v>
      </c>
      <c r="H38010">
        <v>29041</v>
      </c>
      <c r="I38010">
        <v>13.85</v>
      </c>
      <c r="J38010">
        <v>10.14</v>
      </c>
      <c r="K38010">
        <v>3.71</v>
      </c>
      <c r="M38010">
        <v>2457</v>
      </c>
    </row>
    <row r="38011" spans="1:13" customFormat="1" hidden="1">
      <c r="A38011" t="s">
        <v>1138</v>
      </c>
      <c r="B38011" t="s">
        <v>1139</v>
      </c>
      <c r="C38011" s="1">
        <v>44370</v>
      </c>
      <c r="D38011">
        <v>1661855</v>
      </c>
      <c r="E38011">
        <v>1215888</v>
      </c>
      <c r="F38011">
        <v>445967</v>
      </c>
      <c r="G38011">
        <v>25300</v>
      </c>
      <c r="H38011">
        <v>28868</v>
      </c>
      <c r="I38011">
        <v>14.06</v>
      </c>
      <c r="J38011">
        <v>10.29</v>
      </c>
      <c r="K38011">
        <v>3.77</v>
      </c>
      <c r="M38011">
        <v>2443</v>
      </c>
    </row>
    <row r="38012" spans="1:13" customFormat="1" hidden="1">
      <c r="A38012" t="s">
        <v>1138</v>
      </c>
      <c r="B38012" t="s">
        <v>1139</v>
      </c>
      <c r="C38012" s="1">
        <v>44371</v>
      </c>
      <c r="D38012">
        <v>1685739</v>
      </c>
      <c r="E38012">
        <v>1223985</v>
      </c>
      <c r="F38012">
        <v>461754</v>
      </c>
      <c r="G38012">
        <v>23884</v>
      </c>
      <c r="H38012">
        <v>28459</v>
      </c>
      <c r="I38012">
        <v>14.26</v>
      </c>
      <c r="J38012">
        <v>10.36</v>
      </c>
      <c r="K38012">
        <v>3.91</v>
      </c>
      <c r="M38012">
        <v>2408</v>
      </c>
    </row>
    <row r="38013" spans="1:13" customFormat="1" hidden="1">
      <c r="A38013" t="s">
        <v>1138</v>
      </c>
      <c r="B38013" t="s">
        <v>1139</v>
      </c>
      <c r="C38013" s="1">
        <v>44372</v>
      </c>
      <c r="D38013">
        <v>1705657</v>
      </c>
      <c r="E38013">
        <v>1229644</v>
      </c>
      <c r="F38013">
        <v>476013</v>
      </c>
      <c r="G38013">
        <v>19918</v>
      </c>
      <c r="H38013">
        <v>26823</v>
      </c>
      <c r="I38013">
        <v>14.43</v>
      </c>
      <c r="J38013">
        <v>10.4</v>
      </c>
      <c r="K38013">
        <v>4.03</v>
      </c>
      <c r="M38013">
        <v>2270</v>
      </c>
    </row>
    <row r="38014" spans="1:13" customFormat="1" hidden="1">
      <c r="A38014" t="s">
        <v>1138</v>
      </c>
      <c r="B38014" t="s">
        <v>1139</v>
      </c>
      <c r="C38014" s="1">
        <v>44373</v>
      </c>
      <c r="D38014">
        <v>1737042</v>
      </c>
      <c r="E38014">
        <v>1240351</v>
      </c>
      <c r="F38014">
        <v>496691</v>
      </c>
      <c r="G38014">
        <v>31385</v>
      </c>
      <c r="H38014">
        <v>26456</v>
      </c>
      <c r="I38014">
        <v>14.7</v>
      </c>
      <c r="J38014">
        <v>10.49</v>
      </c>
      <c r="K38014">
        <v>4.2</v>
      </c>
      <c r="M38014">
        <v>2239</v>
      </c>
    </row>
    <row r="38015" spans="1:13" customFormat="1" hidden="1">
      <c r="A38015" t="s">
        <v>1138</v>
      </c>
      <c r="B38015" t="s">
        <v>1139</v>
      </c>
      <c r="C38015" s="1">
        <v>44374</v>
      </c>
      <c r="D38015">
        <v>1765231</v>
      </c>
      <c r="E38015">
        <v>1251903</v>
      </c>
      <c r="F38015">
        <v>513328</v>
      </c>
      <c r="G38015">
        <v>28189</v>
      </c>
      <c r="H38015">
        <v>26011</v>
      </c>
      <c r="I38015">
        <v>14.94</v>
      </c>
      <c r="J38015">
        <v>10.59</v>
      </c>
      <c r="K38015">
        <v>4.34</v>
      </c>
      <c r="M38015">
        <v>2201</v>
      </c>
    </row>
    <row r="38016" spans="1:13" customFormat="1" hidden="1">
      <c r="A38016" t="s">
        <v>1138</v>
      </c>
      <c r="B38016" t="s">
        <v>1139</v>
      </c>
      <c r="C38016" s="1">
        <v>44375</v>
      </c>
      <c r="D38016">
        <v>1793424</v>
      </c>
      <c r="E38016">
        <v>1260822</v>
      </c>
      <c r="F38016">
        <v>532602</v>
      </c>
      <c r="G38016">
        <v>28193</v>
      </c>
      <c r="H38016">
        <v>26253</v>
      </c>
      <c r="I38016">
        <v>15.17</v>
      </c>
      <c r="J38016">
        <v>10.67</v>
      </c>
      <c r="K38016">
        <v>4.51</v>
      </c>
      <c r="M38016">
        <v>2221</v>
      </c>
    </row>
    <row r="38017" spans="1:13" customFormat="1" hidden="1">
      <c r="A38017" t="s">
        <v>1138</v>
      </c>
      <c r="B38017" t="s">
        <v>1139</v>
      </c>
      <c r="C38017" s="1">
        <v>44376</v>
      </c>
      <c r="D38017">
        <v>1821431</v>
      </c>
      <c r="E38017">
        <v>1272434</v>
      </c>
      <c r="F38017">
        <v>548997</v>
      </c>
      <c r="G38017">
        <v>28007</v>
      </c>
      <c r="H38017">
        <v>26411</v>
      </c>
      <c r="I38017">
        <v>15.41</v>
      </c>
      <c r="J38017">
        <v>10.77</v>
      </c>
      <c r="K38017">
        <v>4.6500000000000004</v>
      </c>
      <c r="M38017">
        <v>2235</v>
      </c>
    </row>
    <row r="38018" spans="1:13" customFormat="1" hidden="1">
      <c r="A38018" t="s">
        <v>1138</v>
      </c>
      <c r="B38018" t="s">
        <v>1139</v>
      </c>
      <c r="C38018" s="1">
        <v>44377</v>
      </c>
      <c r="D38018">
        <v>1844651</v>
      </c>
      <c r="E38018">
        <v>1290856</v>
      </c>
      <c r="F38018">
        <v>553795</v>
      </c>
      <c r="G38018">
        <v>23220</v>
      </c>
      <c r="H38018">
        <v>26114</v>
      </c>
      <c r="I38018">
        <v>15.61</v>
      </c>
      <c r="J38018">
        <v>10.92</v>
      </c>
      <c r="K38018">
        <v>4.6900000000000004</v>
      </c>
      <c r="M38018">
        <v>2210</v>
      </c>
    </row>
    <row r="38019" spans="1:13" customFormat="1" hidden="1">
      <c r="A38019" t="s">
        <v>1138</v>
      </c>
      <c r="B38019" t="s">
        <v>1139</v>
      </c>
      <c r="C38019" s="1">
        <v>44378</v>
      </c>
      <c r="D38019">
        <v>1881065</v>
      </c>
      <c r="E38019">
        <v>1314954</v>
      </c>
      <c r="F38019">
        <v>566111</v>
      </c>
      <c r="G38019">
        <v>36414</v>
      </c>
      <c r="H38019">
        <v>27904</v>
      </c>
      <c r="I38019">
        <v>15.92</v>
      </c>
      <c r="J38019">
        <v>11.13</v>
      </c>
      <c r="K38019">
        <v>4.79</v>
      </c>
      <c r="M38019">
        <v>2361</v>
      </c>
    </row>
    <row r="38020" spans="1:13" customFormat="1" hidden="1">
      <c r="A38020" t="s">
        <v>1138</v>
      </c>
      <c r="B38020" t="s">
        <v>1139</v>
      </c>
      <c r="C38020" s="1">
        <v>44379</v>
      </c>
      <c r="D38020">
        <v>1912160</v>
      </c>
      <c r="E38020">
        <v>1342168</v>
      </c>
      <c r="F38020">
        <v>569992</v>
      </c>
      <c r="G38020">
        <v>31095</v>
      </c>
      <c r="H38020">
        <v>29500</v>
      </c>
      <c r="I38020">
        <v>16.18</v>
      </c>
      <c r="J38020">
        <v>11.36</v>
      </c>
      <c r="K38020">
        <v>4.82</v>
      </c>
      <c r="M38020">
        <v>2496</v>
      </c>
    </row>
    <row r="38021" spans="1:13" customFormat="1" hidden="1">
      <c r="A38021" t="s">
        <v>1138</v>
      </c>
      <c r="B38021" t="s">
        <v>1139</v>
      </c>
      <c r="C38021" s="1">
        <v>44380</v>
      </c>
      <c r="D38021">
        <v>1942431</v>
      </c>
      <c r="E38021">
        <v>1367926</v>
      </c>
      <c r="F38021">
        <v>574505</v>
      </c>
      <c r="G38021">
        <v>30271</v>
      </c>
      <c r="H38021">
        <v>29341</v>
      </c>
      <c r="I38021">
        <v>16.440000000000001</v>
      </c>
      <c r="J38021">
        <v>11.57</v>
      </c>
      <c r="K38021">
        <v>4.8600000000000003</v>
      </c>
      <c r="M38021">
        <v>2483</v>
      </c>
    </row>
    <row r="38022" spans="1:13" customFormat="1" hidden="1">
      <c r="A38022" t="s">
        <v>1138</v>
      </c>
      <c r="B38022" t="s">
        <v>1139</v>
      </c>
      <c r="C38022" s="1">
        <v>44381</v>
      </c>
      <c r="D38022">
        <v>1972034</v>
      </c>
      <c r="E38022">
        <v>1390862</v>
      </c>
      <c r="F38022">
        <v>581172</v>
      </c>
      <c r="G38022">
        <v>29603</v>
      </c>
      <c r="H38022">
        <v>29543</v>
      </c>
      <c r="I38022">
        <v>16.690000000000001</v>
      </c>
      <c r="J38022">
        <v>11.77</v>
      </c>
      <c r="K38022">
        <v>4.92</v>
      </c>
      <c r="M38022">
        <v>2500</v>
      </c>
    </row>
    <row r="38023" spans="1:13" customFormat="1" hidden="1">
      <c r="A38023" t="s">
        <v>1138</v>
      </c>
      <c r="B38023" t="s">
        <v>1139</v>
      </c>
      <c r="C38023" s="1">
        <v>44382</v>
      </c>
      <c r="D38023">
        <v>1999363</v>
      </c>
      <c r="E38023">
        <v>1407013</v>
      </c>
      <c r="F38023">
        <v>592350</v>
      </c>
      <c r="G38023">
        <v>27329</v>
      </c>
      <c r="H38023">
        <v>29420</v>
      </c>
      <c r="I38023">
        <v>16.920000000000002</v>
      </c>
      <c r="J38023">
        <v>11.91</v>
      </c>
      <c r="K38023">
        <v>5.01</v>
      </c>
      <c r="M38023">
        <v>2489</v>
      </c>
    </row>
    <row r="38024" spans="1:13" customFormat="1" hidden="1">
      <c r="A38024" t="s">
        <v>1138</v>
      </c>
      <c r="B38024" t="s">
        <v>1139</v>
      </c>
      <c r="C38024" s="1">
        <v>44383</v>
      </c>
      <c r="D38024">
        <v>2024789</v>
      </c>
      <c r="E38024">
        <v>1424024</v>
      </c>
      <c r="F38024">
        <v>600765</v>
      </c>
      <c r="G38024">
        <v>25426</v>
      </c>
      <c r="H38024">
        <v>29051</v>
      </c>
      <c r="I38024">
        <v>17.13</v>
      </c>
      <c r="J38024">
        <v>12.05</v>
      </c>
      <c r="K38024">
        <v>5.08</v>
      </c>
      <c r="M38024">
        <v>2458</v>
      </c>
    </row>
    <row r="38025" spans="1:13" customFormat="1" hidden="1">
      <c r="A38025" t="s">
        <v>1138</v>
      </c>
      <c r="B38025" t="s">
        <v>1139</v>
      </c>
      <c r="C38025" s="1">
        <v>44384</v>
      </c>
      <c r="D38025">
        <v>2052484</v>
      </c>
      <c r="E38025">
        <v>1444152</v>
      </c>
      <c r="F38025">
        <v>608332</v>
      </c>
      <c r="G38025">
        <v>27695</v>
      </c>
      <c r="H38025">
        <v>29690</v>
      </c>
      <c r="I38025">
        <v>17.37</v>
      </c>
      <c r="J38025">
        <v>12.22</v>
      </c>
      <c r="K38025">
        <v>5.15</v>
      </c>
      <c r="M38025">
        <v>2512</v>
      </c>
    </row>
    <row r="38026" spans="1:13" customFormat="1" hidden="1">
      <c r="A38026" t="s">
        <v>1138</v>
      </c>
      <c r="B38026" t="s">
        <v>1139</v>
      </c>
      <c r="C38026" s="1">
        <v>44385</v>
      </c>
      <c r="D38026">
        <v>2082765</v>
      </c>
      <c r="E38026">
        <v>1468055</v>
      </c>
      <c r="F38026">
        <v>614710</v>
      </c>
      <c r="G38026">
        <v>30281</v>
      </c>
      <c r="H38026">
        <v>28814</v>
      </c>
      <c r="I38026">
        <v>17.62</v>
      </c>
      <c r="J38026">
        <v>12.42</v>
      </c>
      <c r="K38026">
        <v>5.2</v>
      </c>
      <c r="M38026">
        <v>2438</v>
      </c>
    </row>
    <row r="38027" spans="1:13" customFormat="1" hidden="1">
      <c r="A38027" t="s">
        <v>1138</v>
      </c>
      <c r="B38027" t="s">
        <v>1139</v>
      </c>
      <c r="C38027" s="1">
        <v>44386</v>
      </c>
      <c r="D38027">
        <v>2115739</v>
      </c>
      <c r="E38027">
        <v>1497677</v>
      </c>
      <c r="F38027">
        <v>618062</v>
      </c>
      <c r="G38027">
        <v>32974</v>
      </c>
      <c r="H38027">
        <v>29083</v>
      </c>
      <c r="I38027">
        <v>17.899999999999999</v>
      </c>
      <c r="J38027">
        <v>12.67</v>
      </c>
      <c r="K38027">
        <v>5.23</v>
      </c>
      <c r="M38027">
        <v>2461</v>
      </c>
    </row>
    <row r="38028" spans="1:13" customFormat="1" hidden="1">
      <c r="A38028" t="s">
        <v>1138</v>
      </c>
      <c r="B38028" t="s">
        <v>1139</v>
      </c>
      <c r="C38028" s="1">
        <v>44387</v>
      </c>
      <c r="D38028">
        <v>2138025</v>
      </c>
      <c r="E38028">
        <v>1514948</v>
      </c>
      <c r="F38028">
        <v>623077</v>
      </c>
      <c r="G38028">
        <v>22286</v>
      </c>
      <c r="H38028">
        <v>27942</v>
      </c>
      <c r="I38028">
        <v>18.09</v>
      </c>
      <c r="J38028">
        <v>12.82</v>
      </c>
      <c r="K38028">
        <v>5.27</v>
      </c>
      <c r="M38028">
        <v>2364</v>
      </c>
    </row>
    <row r="38029" spans="1:13" customFormat="1" hidden="1">
      <c r="A38029" t="s">
        <v>1138</v>
      </c>
      <c r="B38029" t="s">
        <v>1139</v>
      </c>
      <c r="C38029" s="1">
        <v>44388</v>
      </c>
      <c r="D38029">
        <v>2156240</v>
      </c>
      <c r="E38029">
        <v>1525157</v>
      </c>
      <c r="F38029">
        <v>631083</v>
      </c>
      <c r="G38029">
        <v>18215</v>
      </c>
      <c r="H38029">
        <v>26315</v>
      </c>
      <c r="I38029">
        <v>18.239999999999998</v>
      </c>
      <c r="J38029">
        <v>12.9</v>
      </c>
      <c r="K38029">
        <v>5.34</v>
      </c>
      <c r="M38029">
        <v>2227</v>
      </c>
    </row>
    <row r="38030" spans="1:13" customFormat="1" hidden="1">
      <c r="A38030" t="s">
        <v>1138</v>
      </c>
      <c r="B38030" t="s">
        <v>1139</v>
      </c>
      <c r="C38030" s="1">
        <v>44389</v>
      </c>
      <c r="D38030">
        <v>2178211</v>
      </c>
      <c r="E38030">
        <v>1527717</v>
      </c>
      <c r="F38030">
        <v>650494</v>
      </c>
      <c r="G38030">
        <v>21971</v>
      </c>
      <c r="H38030">
        <v>25550</v>
      </c>
      <c r="I38030">
        <v>18.43</v>
      </c>
      <c r="J38030">
        <v>12.93</v>
      </c>
      <c r="K38030">
        <v>5.5</v>
      </c>
      <c r="M38030">
        <v>2162</v>
      </c>
    </row>
    <row r="38031" spans="1:13" customFormat="1" hidden="1">
      <c r="A38031" t="s">
        <v>1138</v>
      </c>
      <c r="B38031" t="s">
        <v>1139</v>
      </c>
      <c r="C38031" s="1">
        <v>44390</v>
      </c>
      <c r="D38031">
        <v>2206980</v>
      </c>
      <c r="E38031">
        <v>1530367</v>
      </c>
      <c r="F38031">
        <v>676613</v>
      </c>
      <c r="G38031">
        <v>28769</v>
      </c>
      <c r="H38031">
        <v>26027</v>
      </c>
      <c r="I38031">
        <v>18.670000000000002</v>
      </c>
      <c r="J38031">
        <v>12.95</v>
      </c>
      <c r="K38031">
        <v>5.72</v>
      </c>
      <c r="M38031">
        <v>2202</v>
      </c>
    </row>
    <row r="38032" spans="1:13" customFormat="1" hidden="1">
      <c r="A38032" t="s">
        <v>1138</v>
      </c>
      <c r="B38032" t="s">
        <v>1139</v>
      </c>
      <c r="C38032" s="1">
        <v>44391</v>
      </c>
      <c r="D38032">
        <v>2234739</v>
      </c>
      <c r="E38032">
        <v>1532137</v>
      </c>
      <c r="F38032">
        <v>702602</v>
      </c>
      <c r="G38032">
        <v>27759</v>
      </c>
      <c r="H38032">
        <v>26036</v>
      </c>
      <c r="I38032">
        <v>18.91</v>
      </c>
      <c r="J38032">
        <v>12.96</v>
      </c>
      <c r="K38032">
        <v>5.94</v>
      </c>
      <c r="M38032">
        <v>2203</v>
      </c>
    </row>
    <row r="38033" spans="1:13" customFormat="1" hidden="1">
      <c r="A38033" t="s">
        <v>1138</v>
      </c>
      <c r="B38033" t="s">
        <v>1139</v>
      </c>
      <c r="C38033" s="1">
        <v>44392</v>
      </c>
      <c r="D38033">
        <v>2269301</v>
      </c>
      <c r="E38033">
        <v>1541297</v>
      </c>
      <c r="F38033">
        <v>728004</v>
      </c>
      <c r="G38033">
        <v>34562</v>
      </c>
      <c r="H38033">
        <v>26648</v>
      </c>
      <c r="I38033">
        <v>19.2</v>
      </c>
      <c r="J38033">
        <v>13.04</v>
      </c>
      <c r="K38033">
        <v>6.16</v>
      </c>
      <c r="M38033">
        <v>2255</v>
      </c>
    </row>
    <row r="38034" spans="1:13" customFormat="1" hidden="1">
      <c r="A38034" t="s">
        <v>1138</v>
      </c>
      <c r="B38034" t="s">
        <v>1139</v>
      </c>
      <c r="C38034" s="1">
        <v>44393</v>
      </c>
      <c r="D38034">
        <v>2304742</v>
      </c>
      <c r="E38034">
        <v>1549314</v>
      </c>
      <c r="F38034">
        <v>755428</v>
      </c>
      <c r="G38034">
        <v>35441</v>
      </c>
      <c r="H38034">
        <v>27000</v>
      </c>
      <c r="I38034">
        <v>19.5</v>
      </c>
      <c r="J38034">
        <v>13.11</v>
      </c>
      <c r="K38034">
        <v>6.39</v>
      </c>
      <c r="M38034">
        <v>2285</v>
      </c>
    </row>
    <row r="38035" spans="1:13" customFormat="1" hidden="1">
      <c r="A38035" t="s">
        <v>1138</v>
      </c>
      <c r="B38035" t="s">
        <v>1139</v>
      </c>
      <c r="C38035" s="1">
        <v>44394</v>
      </c>
      <c r="D38035">
        <v>2347574</v>
      </c>
      <c r="E38035">
        <v>1566091</v>
      </c>
      <c r="F38035">
        <v>781483</v>
      </c>
      <c r="G38035">
        <v>42832</v>
      </c>
      <c r="H38035">
        <v>29936</v>
      </c>
      <c r="I38035">
        <v>19.86</v>
      </c>
      <c r="J38035">
        <v>13.25</v>
      </c>
      <c r="K38035">
        <v>6.61</v>
      </c>
      <c r="M38035">
        <v>2533</v>
      </c>
    </row>
    <row r="38036" spans="1:13" customFormat="1" hidden="1">
      <c r="A38036" t="s">
        <v>1138</v>
      </c>
      <c r="B38036" t="s">
        <v>1139</v>
      </c>
      <c r="C38036" s="1">
        <v>44395</v>
      </c>
      <c r="D38036">
        <v>2385176</v>
      </c>
      <c r="E38036">
        <v>1583052</v>
      </c>
      <c r="F38036">
        <v>802124</v>
      </c>
      <c r="G38036">
        <v>37602</v>
      </c>
      <c r="H38036">
        <v>32705</v>
      </c>
      <c r="I38036">
        <v>20.18</v>
      </c>
      <c r="J38036">
        <v>13.39</v>
      </c>
      <c r="K38036">
        <v>6.79</v>
      </c>
      <c r="M38036">
        <v>2767</v>
      </c>
    </row>
    <row r="38037" spans="1:13" customFormat="1" hidden="1">
      <c r="A38037" t="s">
        <v>1138</v>
      </c>
      <c r="B38037" t="s">
        <v>1139</v>
      </c>
      <c r="C38037" s="1">
        <v>44396</v>
      </c>
      <c r="D38037">
        <v>2420468</v>
      </c>
      <c r="E38037">
        <v>1595058</v>
      </c>
      <c r="F38037">
        <v>825410</v>
      </c>
      <c r="G38037">
        <v>35292</v>
      </c>
      <c r="H38037">
        <v>34608</v>
      </c>
      <c r="I38037">
        <v>20.48</v>
      </c>
      <c r="J38037">
        <v>13.5</v>
      </c>
      <c r="K38037">
        <v>6.98</v>
      </c>
      <c r="M38037">
        <v>2928</v>
      </c>
    </row>
    <row r="38038" spans="1:13" customFormat="1" hidden="1">
      <c r="A38038" t="s">
        <v>1138</v>
      </c>
      <c r="B38038" t="s">
        <v>1139</v>
      </c>
      <c r="C38038" s="1">
        <v>44397</v>
      </c>
      <c r="H38038">
        <v>35246</v>
      </c>
      <c r="M38038">
        <v>2982</v>
      </c>
    </row>
    <row r="38039" spans="1:13" customFormat="1" hidden="1">
      <c r="A38039" t="s">
        <v>1138</v>
      </c>
      <c r="B38039" t="s">
        <v>1139</v>
      </c>
      <c r="C38039" s="1">
        <v>44398</v>
      </c>
      <c r="H38039">
        <v>36029</v>
      </c>
      <c r="M38039">
        <v>3048</v>
      </c>
    </row>
    <row r="38040" spans="1:13" customFormat="1" hidden="1">
      <c r="A38040" t="s">
        <v>1138</v>
      </c>
      <c r="B38040" t="s">
        <v>1139</v>
      </c>
      <c r="C38040" s="1">
        <v>44399</v>
      </c>
      <c r="H38040">
        <v>35839</v>
      </c>
      <c r="M38040">
        <v>3032</v>
      </c>
    </row>
    <row r="38041" spans="1:13" customFormat="1" hidden="1">
      <c r="A38041" t="s">
        <v>1138</v>
      </c>
      <c r="B38041" t="s">
        <v>1139</v>
      </c>
      <c r="C38041" s="1">
        <v>44400</v>
      </c>
      <c r="H38041">
        <v>35524</v>
      </c>
      <c r="M38041">
        <v>3006</v>
      </c>
    </row>
    <row r="38042" spans="1:13" customFormat="1" hidden="1">
      <c r="A38042" t="s">
        <v>1138</v>
      </c>
      <c r="B38042" t="s">
        <v>1139</v>
      </c>
      <c r="C38042" s="1">
        <v>44401</v>
      </c>
      <c r="H38042">
        <v>34153</v>
      </c>
      <c r="M38042">
        <v>2890</v>
      </c>
    </row>
    <row r="38043" spans="1:13" customFormat="1" hidden="1">
      <c r="A38043" t="s">
        <v>1138</v>
      </c>
      <c r="B38043" t="s">
        <v>1139</v>
      </c>
      <c r="C38043" s="1">
        <v>44402</v>
      </c>
      <c r="D38043">
        <v>2619884</v>
      </c>
      <c r="E38043">
        <v>1681477</v>
      </c>
      <c r="F38043">
        <v>938407</v>
      </c>
      <c r="H38043">
        <v>33530</v>
      </c>
      <c r="I38043">
        <v>22.17</v>
      </c>
      <c r="J38043">
        <v>14.23</v>
      </c>
      <c r="K38043">
        <v>7.94</v>
      </c>
      <c r="M38043">
        <v>2837</v>
      </c>
    </row>
    <row r="38044" spans="1:13" customFormat="1" hidden="1">
      <c r="A38044" t="s">
        <v>1138</v>
      </c>
      <c r="B38044" t="s">
        <v>1139</v>
      </c>
      <c r="C38044" s="1">
        <v>44403</v>
      </c>
      <c r="D38044">
        <v>2663438</v>
      </c>
      <c r="E38044">
        <v>1699805</v>
      </c>
      <c r="F38044">
        <v>963633</v>
      </c>
      <c r="G38044">
        <v>43554</v>
      </c>
      <c r="H38044">
        <v>34710</v>
      </c>
      <c r="I38044">
        <v>22.54</v>
      </c>
      <c r="J38044">
        <v>14.38</v>
      </c>
      <c r="K38044">
        <v>8.15</v>
      </c>
      <c r="M38044">
        <v>2937</v>
      </c>
    </row>
    <row r="38045" spans="1:13" customFormat="1" hidden="1">
      <c r="A38045" t="s">
        <v>1138</v>
      </c>
      <c r="B38045" t="s">
        <v>1139</v>
      </c>
      <c r="C38045" s="1">
        <v>44404</v>
      </c>
      <c r="H38045">
        <v>35498</v>
      </c>
      <c r="M38045">
        <v>3004</v>
      </c>
    </row>
    <row r="38046" spans="1:13" customFormat="1" hidden="1">
      <c r="A38046" t="s">
        <v>1138</v>
      </c>
      <c r="B38046" t="s">
        <v>1139</v>
      </c>
      <c r="C38046" s="1">
        <v>44405</v>
      </c>
      <c r="H38046">
        <v>36286</v>
      </c>
      <c r="M38046">
        <v>3070</v>
      </c>
    </row>
    <row r="38047" spans="1:13" customFormat="1" hidden="1">
      <c r="A38047" t="s">
        <v>1138</v>
      </c>
      <c r="B38047" t="s">
        <v>1139</v>
      </c>
      <c r="C38047" s="1">
        <v>44406</v>
      </c>
      <c r="H38047">
        <v>37074</v>
      </c>
      <c r="M38047">
        <v>3137</v>
      </c>
    </row>
    <row r="38048" spans="1:13" customFormat="1" hidden="1">
      <c r="A38048" t="s">
        <v>1138</v>
      </c>
      <c r="B38048" t="s">
        <v>1139</v>
      </c>
      <c r="C38048" s="1">
        <v>44407</v>
      </c>
      <c r="H38048">
        <v>37863</v>
      </c>
      <c r="M38048">
        <v>3204</v>
      </c>
    </row>
    <row r="38049" spans="1:13" customFormat="1" hidden="1">
      <c r="A38049" t="s">
        <v>1138</v>
      </c>
      <c r="B38049" t="s">
        <v>1139</v>
      </c>
      <c r="C38049" s="1">
        <v>44408</v>
      </c>
      <c r="H38049">
        <v>38651</v>
      </c>
      <c r="M38049">
        <v>3270</v>
      </c>
    </row>
    <row r="38050" spans="1:13" customFormat="1" hidden="1">
      <c r="A38050" t="s">
        <v>1138</v>
      </c>
      <c r="B38050" t="s">
        <v>1139</v>
      </c>
      <c r="C38050" s="1">
        <v>44409</v>
      </c>
      <c r="H38050">
        <v>39439</v>
      </c>
      <c r="M38050">
        <v>3337</v>
      </c>
    </row>
    <row r="38051" spans="1:13" customFormat="1" hidden="1">
      <c r="A38051" t="s">
        <v>1138</v>
      </c>
      <c r="B38051" t="s">
        <v>1139</v>
      </c>
      <c r="C38051" s="1">
        <v>44410</v>
      </c>
      <c r="D38051">
        <v>2934709</v>
      </c>
      <c r="E38051">
        <v>1807279</v>
      </c>
      <c r="H38051">
        <v>38753</v>
      </c>
      <c r="I38051">
        <v>24.83</v>
      </c>
      <c r="J38051">
        <v>15.29</v>
      </c>
      <c r="M38051">
        <v>3279</v>
      </c>
    </row>
    <row r="38052" spans="1:13" customFormat="1" hidden="1">
      <c r="A38052" t="s">
        <v>1138</v>
      </c>
      <c r="B38052" t="s">
        <v>1139</v>
      </c>
      <c r="C38052" s="1">
        <v>44411</v>
      </c>
      <c r="H38052">
        <v>45827</v>
      </c>
      <c r="M38052">
        <v>3878</v>
      </c>
    </row>
    <row r="38053" spans="1:13" customFormat="1" hidden="1">
      <c r="A38053" t="s">
        <v>1138</v>
      </c>
      <c r="B38053" t="s">
        <v>1139</v>
      </c>
      <c r="C38053" s="1">
        <v>44412</v>
      </c>
      <c r="D38053">
        <v>3111252</v>
      </c>
      <c r="E38053">
        <v>1915124</v>
      </c>
      <c r="H38053">
        <v>52901</v>
      </c>
      <c r="I38053">
        <v>26.33</v>
      </c>
      <c r="J38053">
        <v>16.2</v>
      </c>
      <c r="M38053">
        <v>4476</v>
      </c>
    </row>
    <row r="38054" spans="1:13" customFormat="1" hidden="1">
      <c r="A38054" t="s">
        <v>1138</v>
      </c>
      <c r="B38054" t="s">
        <v>1139</v>
      </c>
      <c r="C38054" s="1">
        <v>44413</v>
      </c>
      <c r="H38054">
        <v>56025</v>
      </c>
      <c r="M38054">
        <v>4740</v>
      </c>
    </row>
    <row r="38055" spans="1:13" customFormat="1" hidden="1">
      <c r="A38055" t="s">
        <v>1138</v>
      </c>
      <c r="B38055" t="s">
        <v>1139</v>
      </c>
      <c r="C38055" s="1">
        <v>44414</v>
      </c>
      <c r="H38055">
        <v>59149</v>
      </c>
      <c r="M38055">
        <v>5005</v>
      </c>
    </row>
    <row r="38056" spans="1:13" customFormat="1" hidden="1">
      <c r="A38056" t="s">
        <v>1138</v>
      </c>
      <c r="B38056" t="s">
        <v>1139</v>
      </c>
      <c r="C38056" s="1">
        <v>44415</v>
      </c>
      <c r="D38056">
        <v>3293114</v>
      </c>
      <c r="E38056">
        <v>2048054</v>
      </c>
      <c r="F38056">
        <v>1404936</v>
      </c>
      <c r="H38056">
        <v>62273</v>
      </c>
      <c r="I38056">
        <v>27.86</v>
      </c>
      <c r="J38056">
        <v>17.329999999999998</v>
      </c>
      <c r="K38056">
        <v>11.89</v>
      </c>
      <c r="M38056">
        <v>5269</v>
      </c>
    </row>
    <row r="38057" spans="1:13" customFormat="1" hidden="1">
      <c r="A38057" t="s">
        <v>1138</v>
      </c>
      <c r="B38057" t="s">
        <v>1139</v>
      </c>
      <c r="C38057" s="1">
        <v>44416</v>
      </c>
      <c r="D38057">
        <v>3392636</v>
      </c>
      <c r="E38057">
        <v>2147121</v>
      </c>
      <c r="G38057">
        <v>99522</v>
      </c>
      <c r="H38057">
        <v>70954</v>
      </c>
      <c r="I38057">
        <v>28.71</v>
      </c>
      <c r="J38057">
        <v>18.170000000000002</v>
      </c>
      <c r="M38057">
        <v>6004</v>
      </c>
    </row>
    <row r="38058" spans="1:13" customFormat="1" hidden="1">
      <c r="A38058" t="s">
        <v>1138</v>
      </c>
      <c r="B38058" t="s">
        <v>1139</v>
      </c>
      <c r="C38058" s="1">
        <v>44417</v>
      </c>
      <c r="H38058">
        <v>83418</v>
      </c>
      <c r="M38058">
        <v>7058</v>
      </c>
    </row>
    <row r="38059" spans="1:13" customFormat="1" hidden="1">
      <c r="A38059" t="s">
        <v>1138</v>
      </c>
      <c r="B38059" t="s">
        <v>1139</v>
      </c>
      <c r="C38059" s="1">
        <v>44418</v>
      </c>
      <c r="H38059">
        <v>88808</v>
      </c>
      <c r="M38059">
        <v>7514</v>
      </c>
    </row>
    <row r="38060" spans="1:13" customFormat="1" hidden="1">
      <c r="A38060" t="s">
        <v>1138</v>
      </c>
      <c r="B38060" t="s">
        <v>1139</v>
      </c>
      <c r="C38060" s="1">
        <v>44419</v>
      </c>
      <c r="H38060">
        <v>94197</v>
      </c>
      <c r="M38060">
        <v>7970</v>
      </c>
    </row>
    <row r="38061" spans="1:13" customFormat="1" hidden="1">
      <c r="A38061" t="s">
        <v>1138</v>
      </c>
      <c r="B38061" t="s">
        <v>1139</v>
      </c>
      <c r="C38061" s="1">
        <v>44420</v>
      </c>
      <c r="H38061">
        <v>103537</v>
      </c>
      <c r="M38061">
        <v>8760</v>
      </c>
    </row>
    <row r="38062" spans="1:13" customFormat="1" hidden="1">
      <c r="A38062" t="s">
        <v>1138</v>
      </c>
      <c r="B38062" t="s">
        <v>1139</v>
      </c>
      <c r="C38062" s="1">
        <v>44421</v>
      </c>
      <c r="D38062">
        <v>4022633</v>
      </c>
      <c r="E38062">
        <v>2753775</v>
      </c>
      <c r="F38062">
        <v>1477187</v>
      </c>
      <c r="H38062">
        <v>112877</v>
      </c>
      <c r="I38062">
        <v>34.04</v>
      </c>
      <c r="J38062">
        <v>23.3</v>
      </c>
      <c r="K38062">
        <v>12.5</v>
      </c>
      <c r="M38062">
        <v>9551</v>
      </c>
    </row>
    <row r="38063" spans="1:13" customFormat="1" hidden="1">
      <c r="A38063" t="s">
        <v>1138</v>
      </c>
      <c r="B38063" t="s">
        <v>1139</v>
      </c>
      <c r="C38063" s="1">
        <v>44422</v>
      </c>
      <c r="D38063">
        <v>4075678</v>
      </c>
      <c r="E38063">
        <v>2799304</v>
      </c>
      <c r="F38063">
        <v>1488800</v>
      </c>
      <c r="G38063">
        <v>53045</v>
      </c>
      <c r="H38063">
        <v>111795</v>
      </c>
      <c r="I38063">
        <v>34.49</v>
      </c>
      <c r="J38063">
        <v>23.69</v>
      </c>
      <c r="K38063">
        <v>12.6</v>
      </c>
      <c r="M38063">
        <v>9459</v>
      </c>
    </row>
    <row r="38064" spans="1:13" customFormat="1" hidden="1">
      <c r="A38064" t="s">
        <v>1138</v>
      </c>
      <c r="B38064" t="s">
        <v>1139</v>
      </c>
      <c r="C38064" s="1">
        <v>44423</v>
      </c>
      <c r="H38064">
        <v>141483</v>
      </c>
      <c r="M38064">
        <v>11971</v>
      </c>
    </row>
    <row r="38065" spans="1:13" customFormat="1" hidden="1">
      <c r="A38065" t="s">
        <v>1138</v>
      </c>
      <c r="B38065" t="s">
        <v>1139</v>
      </c>
      <c r="C38065" s="1">
        <v>44424</v>
      </c>
      <c r="D38065">
        <v>4690354</v>
      </c>
      <c r="E38065">
        <v>3406841</v>
      </c>
      <c r="F38065">
        <v>1571492</v>
      </c>
      <c r="H38065">
        <v>167388</v>
      </c>
      <c r="I38065">
        <v>39.69</v>
      </c>
      <c r="J38065">
        <v>28.83</v>
      </c>
      <c r="K38065">
        <v>13.3</v>
      </c>
      <c r="M38065">
        <v>14163</v>
      </c>
    </row>
    <row r="38066" spans="1:13" customFormat="1" hidden="1">
      <c r="A38066" t="s">
        <v>1138</v>
      </c>
      <c r="B38066" t="s">
        <v>1139</v>
      </c>
      <c r="C38066" s="1">
        <v>44425</v>
      </c>
      <c r="D38066">
        <v>4737282</v>
      </c>
      <c r="E38066">
        <v>3427863</v>
      </c>
      <c r="F38066">
        <v>1599314</v>
      </c>
      <c r="G38066">
        <v>46928</v>
      </c>
      <c r="H38066">
        <v>156092</v>
      </c>
      <c r="I38066">
        <v>40.08</v>
      </c>
      <c r="J38066">
        <v>29</v>
      </c>
      <c r="K38066">
        <v>13.53</v>
      </c>
      <c r="M38066">
        <v>13207</v>
      </c>
    </row>
    <row r="38067" spans="1:13" customFormat="1" hidden="1">
      <c r="A38067" t="s">
        <v>1138</v>
      </c>
      <c r="B38067" t="s">
        <v>1139</v>
      </c>
      <c r="C38067" s="1">
        <v>44426</v>
      </c>
      <c r="D38067">
        <v>4782139</v>
      </c>
      <c r="E38067">
        <v>3455432</v>
      </c>
      <c r="F38067">
        <v>1621713</v>
      </c>
      <c r="G38067">
        <v>44857</v>
      </c>
      <c r="H38067">
        <v>144501</v>
      </c>
      <c r="I38067">
        <v>40.46</v>
      </c>
      <c r="J38067">
        <v>29.24</v>
      </c>
      <c r="K38067">
        <v>13.72</v>
      </c>
      <c r="M38067">
        <v>12227</v>
      </c>
    </row>
    <row r="38068" spans="1:13" customFormat="1" hidden="1">
      <c r="A38068" t="s">
        <v>1140</v>
      </c>
      <c r="B38068" t="s">
        <v>1141</v>
      </c>
      <c r="C38068" s="1">
        <v>44209</v>
      </c>
      <c r="D38068">
        <v>0</v>
      </c>
      <c r="I38068">
        <v>0</v>
      </c>
    </row>
    <row r="38069" spans="1:13" customFormat="1" hidden="1">
      <c r="A38069" t="s">
        <v>1140</v>
      </c>
      <c r="B38069" t="s">
        <v>1141</v>
      </c>
      <c r="C38069" s="1">
        <v>44210</v>
      </c>
      <c r="D38069">
        <v>279452</v>
      </c>
      <c r="G38069">
        <v>279452</v>
      </c>
      <c r="H38069">
        <v>279452</v>
      </c>
      <c r="I38069">
        <v>0.33</v>
      </c>
      <c r="M38069">
        <v>3313</v>
      </c>
    </row>
    <row r="38070" spans="1:13" customFormat="1" hidden="1">
      <c r="A38070" t="s">
        <v>1140</v>
      </c>
      <c r="B38070" t="s">
        <v>1141</v>
      </c>
      <c r="C38070" s="1">
        <v>44211</v>
      </c>
      <c r="D38070">
        <v>616652</v>
      </c>
      <c r="G38070">
        <v>337200</v>
      </c>
      <c r="H38070">
        <v>308326</v>
      </c>
      <c r="I38070">
        <v>0.73</v>
      </c>
      <c r="M38070">
        <v>3656</v>
      </c>
    </row>
    <row r="38071" spans="1:13" customFormat="1" hidden="1">
      <c r="A38071" t="s">
        <v>1140</v>
      </c>
      <c r="B38071" t="s">
        <v>1141</v>
      </c>
      <c r="C38071" s="1">
        <v>44212</v>
      </c>
      <c r="D38071">
        <v>676903</v>
      </c>
      <c r="G38071">
        <v>60251</v>
      </c>
      <c r="H38071">
        <v>225634</v>
      </c>
      <c r="I38071">
        <v>0.8</v>
      </c>
      <c r="M38071">
        <v>2675</v>
      </c>
    </row>
    <row r="38072" spans="1:13" customFormat="1" hidden="1">
      <c r="A38072" t="s">
        <v>1140</v>
      </c>
      <c r="B38072" t="s">
        <v>1141</v>
      </c>
      <c r="C38072" s="1">
        <v>44213</v>
      </c>
      <c r="D38072">
        <v>706451</v>
      </c>
      <c r="G38072">
        <v>29548</v>
      </c>
      <c r="H38072">
        <v>176613</v>
      </c>
      <c r="I38072">
        <v>0.84</v>
      </c>
      <c r="M38072">
        <v>2094</v>
      </c>
    </row>
    <row r="38073" spans="1:13" customFormat="1" hidden="1">
      <c r="A38073" t="s">
        <v>1140</v>
      </c>
      <c r="B38073" t="s">
        <v>1141</v>
      </c>
      <c r="C38073" s="1">
        <v>44214</v>
      </c>
      <c r="D38073">
        <v>832412</v>
      </c>
      <c r="G38073">
        <v>125961</v>
      </c>
      <c r="H38073">
        <v>166482</v>
      </c>
      <c r="I38073">
        <v>0.99</v>
      </c>
      <c r="M38073">
        <v>1974</v>
      </c>
    </row>
    <row r="38074" spans="1:13" customFormat="1" hidden="1">
      <c r="A38074" t="s">
        <v>1140</v>
      </c>
      <c r="B38074" t="s">
        <v>1141</v>
      </c>
      <c r="C38074" s="1">
        <v>44215</v>
      </c>
      <c r="D38074">
        <v>950635</v>
      </c>
      <c r="G38074">
        <v>118223</v>
      </c>
      <c r="H38074">
        <v>158439</v>
      </c>
      <c r="I38074">
        <v>1.1299999999999999</v>
      </c>
      <c r="M38074">
        <v>1879</v>
      </c>
    </row>
    <row r="38075" spans="1:13" customFormat="1" hidden="1">
      <c r="A38075" t="s">
        <v>1140</v>
      </c>
      <c r="B38075" t="s">
        <v>1141</v>
      </c>
      <c r="C38075" s="1">
        <v>44216</v>
      </c>
      <c r="D38075">
        <v>1052493</v>
      </c>
      <c r="G38075">
        <v>101858</v>
      </c>
      <c r="H38075">
        <v>150356</v>
      </c>
      <c r="I38075">
        <v>1.25</v>
      </c>
      <c r="M38075">
        <v>1783</v>
      </c>
    </row>
    <row r="38076" spans="1:13" customFormat="1" hidden="1">
      <c r="A38076" t="s">
        <v>1140</v>
      </c>
      <c r="B38076" t="s">
        <v>1141</v>
      </c>
      <c r="C38076" s="1">
        <v>44217</v>
      </c>
      <c r="D38076">
        <v>1120258</v>
      </c>
      <c r="G38076">
        <v>67765</v>
      </c>
      <c r="H38076">
        <v>120115</v>
      </c>
      <c r="I38076">
        <v>1.33</v>
      </c>
      <c r="M38076">
        <v>1424</v>
      </c>
    </row>
    <row r="38077" spans="1:13" customFormat="1" hidden="1">
      <c r="A38077" t="s">
        <v>1140</v>
      </c>
      <c r="B38077" t="s">
        <v>1141</v>
      </c>
      <c r="C38077" s="1">
        <v>44218</v>
      </c>
      <c r="D38077">
        <v>1202212</v>
      </c>
      <c r="G38077">
        <v>81954</v>
      </c>
      <c r="H38077">
        <v>83651</v>
      </c>
      <c r="I38077">
        <v>1.43</v>
      </c>
      <c r="M38077">
        <v>992</v>
      </c>
    </row>
    <row r="38078" spans="1:13" customFormat="1" hidden="1">
      <c r="A38078" t="s">
        <v>1140</v>
      </c>
      <c r="B38078" t="s">
        <v>1141</v>
      </c>
      <c r="C38078" s="1">
        <v>44219</v>
      </c>
      <c r="D38078">
        <v>1226883</v>
      </c>
      <c r="G38078">
        <v>24671</v>
      </c>
      <c r="H38078">
        <v>78569</v>
      </c>
      <c r="I38078">
        <v>1.45</v>
      </c>
      <c r="M38078">
        <v>932</v>
      </c>
    </row>
    <row r="38079" spans="1:13" customFormat="1" hidden="1">
      <c r="A38079" t="s">
        <v>1140</v>
      </c>
      <c r="B38079" t="s">
        <v>1141</v>
      </c>
      <c r="C38079" s="1">
        <v>44220</v>
      </c>
      <c r="D38079">
        <v>1244653</v>
      </c>
      <c r="G38079">
        <v>17770</v>
      </c>
      <c r="H38079">
        <v>76886</v>
      </c>
      <c r="I38079">
        <v>1.48</v>
      </c>
      <c r="M38079">
        <v>912</v>
      </c>
    </row>
    <row r="38080" spans="1:13" customFormat="1" hidden="1">
      <c r="A38080" t="s">
        <v>1140</v>
      </c>
      <c r="B38080" t="s">
        <v>1141</v>
      </c>
      <c r="C38080" s="1">
        <v>44221</v>
      </c>
      <c r="D38080">
        <v>1302753</v>
      </c>
      <c r="G38080">
        <v>58100</v>
      </c>
      <c r="H38080">
        <v>67192</v>
      </c>
      <c r="I38080">
        <v>1.54</v>
      </c>
      <c r="M38080">
        <v>797</v>
      </c>
    </row>
    <row r="38081" spans="1:13" customFormat="1" hidden="1">
      <c r="A38081" t="s">
        <v>1140</v>
      </c>
      <c r="B38081" t="s">
        <v>1141</v>
      </c>
      <c r="C38081" s="1">
        <v>44222</v>
      </c>
      <c r="D38081">
        <v>1410273</v>
      </c>
      <c r="G38081">
        <v>107520</v>
      </c>
      <c r="H38081">
        <v>65663</v>
      </c>
      <c r="I38081">
        <v>1.67</v>
      </c>
      <c r="M38081">
        <v>779</v>
      </c>
    </row>
    <row r="38082" spans="1:13" customFormat="1" hidden="1">
      <c r="A38082" t="s">
        <v>1140</v>
      </c>
      <c r="B38082" t="s">
        <v>1141</v>
      </c>
      <c r="C38082" s="1">
        <v>44223</v>
      </c>
      <c r="D38082">
        <v>1522580</v>
      </c>
      <c r="G38082">
        <v>112307</v>
      </c>
      <c r="H38082">
        <v>67155</v>
      </c>
      <c r="I38082">
        <v>1.81</v>
      </c>
      <c r="M38082">
        <v>796</v>
      </c>
    </row>
    <row r="38083" spans="1:13" customFormat="1" hidden="1">
      <c r="A38083" t="s">
        <v>1140</v>
      </c>
      <c r="B38083" t="s">
        <v>1141</v>
      </c>
      <c r="C38083" s="1">
        <v>44224</v>
      </c>
      <c r="D38083">
        <v>1697575</v>
      </c>
      <c r="G38083">
        <v>174995</v>
      </c>
      <c r="H38083">
        <v>82474</v>
      </c>
      <c r="I38083">
        <v>2.0099999999999998</v>
      </c>
      <c r="M38083">
        <v>978</v>
      </c>
    </row>
    <row r="38084" spans="1:13" customFormat="1" hidden="1">
      <c r="A38084" t="s">
        <v>1140</v>
      </c>
      <c r="B38084" t="s">
        <v>1141</v>
      </c>
      <c r="C38084" s="1">
        <v>44225</v>
      </c>
      <c r="D38084">
        <v>1928351</v>
      </c>
      <c r="G38084">
        <v>230776</v>
      </c>
      <c r="H38084">
        <v>103734</v>
      </c>
      <c r="I38084">
        <v>2.29</v>
      </c>
      <c r="M38084">
        <v>1230</v>
      </c>
    </row>
    <row r="38085" spans="1:13" customFormat="1" hidden="1">
      <c r="A38085" t="s">
        <v>1140</v>
      </c>
      <c r="B38085" t="s">
        <v>1141</v>
      </c>
      <c r="C38085" s="1">
        <v>44226</v>
      </c>
      <c r="D38085">
        <v>1960860</v>
      </c>
      <c r="G38085">
        <v>32509</v>
      </c>
      <c r="H38085">
        <v>104854</v>
      </c>
      <c r="I38085">
        <v>2.3199999999999998</v>
      </c>
      <c r="M38085">
        <v>1243</v>
      </c>
    </row>
    <row r="38086" spans="1:13" customFormat="1" hidden="1">
      <c r="A38086" t="s">
        <v>1140</v>
      </c>
      <c r="B38086" t="s">
        <v>1141</v>
      </c>
      <c r="C38086" s="1">
        <v>44227</v>
      </c>
      <c r="D38086">
        <v>1986237</v>
      </c>
      <c r="G38086">
        <v>25377</v>
      </c>
      <c r="H38086">
        <v>105941</v>
      </c>
      <c r="I38086">
        <v>2.36</v>
      </c>
      <c r="M38086">
        <v>1256</v>
      </c>
    </row>
    <row r="38087" spans="1:13" customFormat="1" hidden="1">
      <c r="A38087" t="s">
        <v>1140</v>
      </c>
      <c r="B38087" t="s">
        <v>1141</v>
      </c>
      <c r="C38087" s="1">
        <v>44228</v>
      </c>
      <c r="D38087">
        <v>2136299</v>
      </c>
      <c r="G38087">
        <v>150062</v>
      </c>
      <c r="H38087">
        <v>119078</v>
      </c>
      <c r="I38087">
        <v>2.5299999999999998</v>
      </c>
      <c r="M38087">
        <v>1412</v>
      </c>
    </row>
    <row r="38088" spans="1:13" customFormat="1" hidden="1">
      <c r="A38088" t="s">
        <v>1140</v>
      </c>
      <c r="B38088" t="s">
        <v>1141</v>
      </c>
      <c r="C38088" s="1">
        <v>44229</v>
      </c>
      <c r="D38088">
        <v>2229233</v>
      </c>
      <c r="G38088">
        <v>92934</v>
      </c>
      <c r="H38088">
        <v>116994</v>
      </c>
      <c r="I38088">
        <v>2.64</v>
      </c>
      <c r="M38088">
        <v>1387</v>
      </c>
    </row>
    <row r="38089" spans="1:13" customFormat="1" hidden="1">
      <c r="A38089" t="s">
        <v>1140</v>
      </c>
      <c r="B38089" t="s">
        <v>1141</v>
      </c>
      <c r="C38089" s="1">
        <v>44230</v>
      </c>
      <c r="D38089">
        <v>2343280</v>
      </c>
      <c r="G38089">
        <v>114047</v>
      </c>
      <c r="H38089">
        <v>117243</v>
      </c>
      <c r="I38089">
        <v>2.78</v>
      </c>
      <c r="M38089">
        <v>1390</v>
      </c>
    </row>
    <row r="38090" spans="1:13" customFormat="1" hidden="1">
      <c r="A38090" t="s">
        <v>1140</v>
      </c>
      <c r="B38090" t="s">
        <v>1141</v>
      </c>
      <c r="C38090" s="1">
        <v>44231</v>
      </c>
      <c r="D38090">
        <v>2500806</v>
      </c>
      <c r="G38090">
        <v>157526</v>
      </c>
      <c r="H38090">
        <v>114747</v>
      </c>
      <c r="I38090">
        <v>2.97</v>
      </c>
      <c r="M38090">
        <v>1361</v>
      </c>
    </row>
    <row r="38091" spans="1:13" customFormat="1" hidden="1">
      <c r="A38091" t="s">
        <v>1140</v>
      </c>
      <c r="B38091" t="s">
        <v>1141</v>
      </c>
      <c r="C38091" s="1">
        <v>44232</v>
      </c>
      <c r="D38091">
        <v>2559802</v>
      </c>
      <c r="G38091">
        <v>58996</v>
      </c>
      <c r="H38091">
        <v>90207</v>
      </c>
      <c r="I38091">
        <v>3.04</v>
      </c>
      <c r="M38091">
        <v>1070</v>
      </c>
    </row>
    <row r="38092" spans="1:13" customFormat="1" hidden="1">
      <c r="A38092" t="s">
        <v>1140</v>
      </c>
      <c r="B38092" t="s">
        <v>1141</v>
      </c>
      <c r="C38092" s="1">
        <v>44233</v>
      </c>
      <c r="D38092">
        <v>2601717</v>
      </c>
      <c r="G38092">
        <v>41915</v>
      </c>
      <c r="H38092">
        <v>91551</v>
      </c>
      <c r="I38092">
        <v>3.08</v>
      </c>
      <c r="M38092">
        <v>1086</v>
      </c>
    </row>
    <row r="38093" spans="1:13" customFormat="1" hidden="1">
      <c r="A38093" t="s">
        <v>1140</v>
      </c>
      <c r="B38093" t="s">
        <v>1141</v>
      </c>
      <c r="C38093" s="1">
        <v>44234</v>
      </c>
      <c r="D38093">
        <v>2610496</v>
      </c>
      <c r="G38093">
        <v>8779</v>
      </c>
      <c r="H38093">
        <v>89180</v>
      </c>
      <c r="I38093">
        <v>3.1</v>
      </c>
      <c r="M38093">
        <v>1057</v>
      </c>
    </row>
    <row r="38094" spans="1:13" customFormat="1" hidden="1">
      <c r="A38094" t="s">
        <v>1140</v>
      </c>
      <c r="B38094" t="s">
        <v>1141</v>
      </c>
      <c r="C38094" s="1">
        <v>44235</v>
      </c>
      <c r="D38094">
        <v>2664203</v>
      </c>
      <c r="G38094">
        <v>53707</v>
      </c>
      <c r="H38094">
        <v>75415</v>
      </c>
      <c r="I38094">
        <v>3.16</v>
      </c>
      <c r="M38094">
        <v>894</v>
      </c>
    </row>
    <row r="38095" spans="1:13" customFormat="1" hidden="1">
      <c r="A38095" t="s">
        <v>1140</v>
      </c>
      <c r="B38095" t="s">
        <v>1141</v>
      </c>
      <c r="C38095" s="1">
        <v>44236</v>
      </c>
      <c r="D38095">
        <v>2732709</v>
      </c>
      <c r="G38095">
        <v>68506</v>
      </c>
      <c r="H38095">
        <v>71925</v>
      </c>
      <c r="I38095">
        <v>3.24</v>
      </c>
      <c r="M38095">
        <v>853</v>
      </c>
    </row>
    <row r="38096" spans="1:13" customFormat="1" hidden="1">
      <c r="A38096" t="s">
        <v>1140</v>
      </c>
      <c r="B38096" t="s">
        <v>1141</v>
      </c>
      <c r="C38096" s="1">
        <v>44237</v>
      </c>
      <c r="D38096">
        <v>2795116</v>
      </c>
      <c r="G38096">
        <v>62407</v>
      </c>
      <c r="H38096">
        <v>64548</v>
      </c>
      <c r="I38096">
        <v>3.31</v>
      </c>
      <c r="M38096">
        <v>765</v>
      </c>
    </row>
    <row r="38097" spans="1:13" customFormat="1" hidden="1">
      <c r="A38097" t="s">
        <v>1140</v>
      </c>
      <c r="B38097" t="s">
        <v>1141</v>
      </c>
      <c r="C38097" s="1">
        <v>44238</v>
      </c>
      <c r="D38097">
        <v>2846125</v>
      </c>
      <c r="G38097">
        <v>51009</v>
      </c>
      <c r="H38097">
        <v>49331</v>
      </c>
      <c r="I38097">
        <v>3.37</v>
      </c>
      <c r="M38097">
        <v>585</v>
      </c>
    </row>
    <row r="38098" spans="1:13" customFormat="1" hidden="1">
      <c r="A38098" t="s">
        <v>1140</v>
      </c>
      <c r="B38098" t="s">
        <v>1141</v>
      </c>
      <c r="C38098" s="1">
        <v>44239</v>
      </c>
      <c r="D38098">
        <v>3404354</v>
      </c>
      <c r="E38098">
        <v>3067822</v>
      </c>
      <c r="F38098">
        <v>336532</v>
      </c>
      <c r="G38098">
        <v>558229</v>
      </c>
      <c r="H38098">
        <v>120650</v>
      </c>
      <c r="I38098">
        <v>4.04</v>
      </c>
      <c r="J38098">
        <v>3.64</v>
      </c>
      <c r="K38098">
        <v>0.4</v>
      </c>
      <c r="M38098">
        <v>1431</v>
      </c>
    </row>
    <row r="38099" spans="1:13" customFormat="1" hidden="1">
      <c r="A38099" t="s">
        <v>1140</v>
      </c>
      <c r="B38099" t="s">
        <v>1141</v>
      </c>
      <c r="C38099" s="1">
        <v>44240</v>
      </c>
      <c r="D38099">
        <v>3709896</v>
      </c>
      <c r="E38099">
        <v>3253005</v>
      </c>
      <c r="F38099">
        <v>456891</v>
      </c>
      <c r="G38099">
        <v>305542</v>
      </c>
      <c r="H38099">
        <v>158311</v>
      </c>
      <c r="I38099">
        <v>4.4000000000000004</v>
      </c>
      <c r="J38099">
        <v>3.86</v>
      </c>
      <c r="K38099">
        <v>0.54</v>
      </c>
      <c r="M38099">
        <v>1877</v>
      </c>
    </row>
    <row r="38100" spans="1:13" customFormat="1" hidden="1">
      <c r="A38100" t="s">
        <v>1140</v>
      </c>
      <c r="B38100" t="s">
        <v>1141</v>
      </c>
      <c r="C38100" s="1">
        <v>44241</v>
      </c>
      <c r="D38100">
        <v>3825101</v>
      </c>
      <c r="E38100">
        <v>3336164</v>
      </c>
      <c r="F38100">
        <v>488937</v>
      </c>
      <c r="G38100">
        <v>115205</v>
      </c>
      <c r="H38100">
        <v>173515</v>
      </c>
      <c r="I38100">
        <v>4.54</v>
      </c>
      <c r="J38100">
        <v>3.96</v>
      </c>
      <c r="K38100">
        <v>0.57999999999999996</v>
      </c>
      <c r="M38100">
        <v>2057</v>
      </c>
    </row>
    <row r="38101" spans="1:13" customFormat="1" hidden="1">
      <c r="A38101" t="s">
        <v>1140</v>
      </c>
      <c r="B38101" t="s">
        <v>1141</v>
      </c>
      <c r="C38101" s="1">
        <v>44242</v>
      </c>
      <c r="D38101">
        <v>4182027</v>
      </c>
      <c r="E38101">
        <v>3608148</v>
      </c>
      <c r="F38101">
        <v>573879</v>
      </c>
      <c r="G38101">
        <v>356926</v>
      </c>
      <c r="H38101">
        <v>216832</v>
      </c>
      <c r="I38101">
        <v>4.96</v>
      </c>
      <c r="J38101">
        <v>4.28</v>
      </c>
      <c r="K38101">
        <v>0.68</v>
      </c>
      <c r="M38101">
        <v>2571</v>
      </c>
    </row>
    <row r="38102" spans="1:13" customFormat="1" hidden="1">
      <c r="A38102" t="s">
        <v>1140</v>
      </c>
      <c r="B38102" t="s">
        <v>1141</v>
      </c>
      <c r="C38102" s="1">
        <v>44243</v>
      </c>
      <c r="D38102">
        <v>4630784</v>
      </c>
      <c r="E38102">
        <v>3984622</v>
      </c>
      <c r="F38102">
        <v>646162</v>
      </c>
      <c r="G38102">
        <v>448757</v>
      </c>
      <c r="H38102">
        <v>271154</v>
      </c>
      <c r="I38102">
        <v>5.49</v>
      </c>
      <c r="J38102">
        <v>4.72</v>
      </c>
      <c r="K38102">
        <v>0.77</v>
      </c>
      <c r="M38102">
        <v>3215</v>
      </c>
    </row>
    <row r="38103" spans="1:13" customFormat="1" hidden="1">
      <c r="A38103" t="s">
        <v>1140</v>
      </c>
      <c r="B38103" t="s">
        <v>1141</v>
      </c>
      <c r="C38103" s="1">
        <v>44244</v>
      </c>
      <c r="D38103">
        <v>5223602</v>
      </c>
      <c r="E38103">
        <v>4477432</v>
      </c>
      <c r="F38103">
        <v>746170</v>
      </c>
      <c r="G38103">
        <v>592818</v>
      </c>
      <c r="H38103">
        <v>346927</v>
      </c>
      <c r="I38103">
        <v>6.19</v>
      </c>
      <c r="J38103">
        <v>5.31</v>
      </c>
      <c r="K38103">
        <v>0.88</v>
      </c>
      <c r="M38103">
        <v>4113</v>
      </c>
    </row>
    <row r="38104" spans="1:13" customFormat="1" hidden="1">
      <c r="A38104" t="s">
        <v>1140</v>
      </c>
      <c r="B38104" t="s">
        <v>1141</v>
      </c>
      <c r="C38104" s="1">
        <v>44245</v>
      </c>
      <c r="D38104">
        <v>5895295</v>
      </c>
      <c r="E38104">
        <v>5028179</v>
      </c>
      <c r="F38104">
        <v>867116</v>
      </c>
      <c r="G38104">
        <v>671693</v>
      </c>
      <c r="H38104">
        <v>435596</v>
      </c>
      <c r="I38104">
        <v>6.99</v>
      </c>
      <c r="J38104">
        <v>5.96</v>
      </c>
      <c r="K38104">
        <v>1.03</v>
      </c>
      <c r="M38104">
        <v>5165</v>
      </c>
    </row>
    <row r="38105" spans="1:13" customFormat="1" hidden="1">
      <c r="A38105" t="s">
        <v>1140</v>
      </c>
      <c r="B38105" t="s">
        <v>1141</v>
      </c>
      <c r="C38105" s="1">
        <v>44246</v>
      </c>
      <c r="D38105">
        <v>6361699</v>
      </c>
      <c r="E38105">
        <v>5384983</v>
      </c>
      <c r="F38105">
        <v>976716</v>
      </c>
      <c r="G38105">
        <v>466404</v>
      </c>
      <c r="H38105">
        <v>422478</v>
      </c>
      <c r="I38105">
        <v>7.54</v>
      </c>
      <c r="J38105">
        <v>6.38</v>
      </c>
      <c r="K38105">
        <v>1.1599999999999999</v>
      </c>
      <c r="M38105">
        <v>5009</v>
      </c>
    </row>
    <row r="38106" spans="1:13" customFormat="1" hidden="1">
      <c r="A38106" t="s">
        <v>1140</v>
      </c>
      <c r="B38106" t="s">
        <v>1141</v>
      </c>
      <c r="C38106" s="1">
        <v>44247</v>
      </c>
      <c r="D38106">
        <v>6533510</v>
      </c>
      <c r="E38106">
        <v>5503094</v>
      </c>
      <c r="F38106">
        <v>1030416</v>
      </c>
      <c r="G38106">
        <v>171811</v>
      </c>
      <c r="H38106">
        <v>403373</v>
      </c>
      <c r="I38106">
        <v>7.75</v>
      </c>
      <c r="J38106">
        <v>6.52</v>
      </c>
      <c r="K38106">
        <v>1.22</v>
      </c>
      <c r="M38106">
        <v>4783</v>
      </c>
    </row>
    <row r="38107" spans="1:13" customFormat="1" hidden="1">
      <c r="A38107" t="s">
        <v>1140</v>
      </c>
      <c r="B38107" t="s">
        <v>1141</v>
      </c>
      <c r="C38107" s="1">
        <v>44248</v>
      </c>
      <c r="D38107">
        <v>6571830</v>
      </c>
      <c r="E38107">
        <v>5517993</v>
      </c>
      <c r="F38107">
        <v>1053837</v>
      </c>
      <c r="G38107">
        <v>38320</v>
      </c>
      <c r="H38107">
        <v>392390</v>
      </c>
      <c r="I38107">
        <v>7.79</v>
      </c>
      <c r="J38107">
        <v>6.54</v>
      </c>
      <c r="K38107">
        <v>1.25</v>
      </c>
      <c r="M38107">
        <v>4653</v>
      </c>
    </row>
    <row r="38108" spans="1:13" customFormat="1" hidden="1">
      <c r="A38108" t="s">
        <v>1140</v>
      </c>
      <c r="B38108" t="s">
        <v>1141</v>
      </c>
      <c r="C38108" s="1">
        <v>44249</v>
      </c>
      <c r="D38108">
        <v>6837302</v>
      </c>
      <c r="E38108">
        <v>5738471</v>
      </c>
      <c r="F38108">
        <v>1098831</v>
      </c>
      <c r="G38108">
        <v>265472</v>
      </c>
      <c r="H38108">
        <v>379325</v>
      </c>
      <c r="I38108">
        <v>8.11</v>
      </c>
      <c r="J38108">
        <v>6.8</v>
      </c>
      <c r="K38108">
        <v>1.3</v>
      </c>
      <c r="M38108">
        <v>4498</v>
      </c>
    </row>
    <row r="38109" spans="1:13" customFormat="1" hidden="1">
      <c r="A38109" t="s">
        <v>1140</v>
      </c>
      <c r="B38109" t="s">
        <v>1141</v>
      </c>
      <c r="C38109" s="1">
        <v>44250</v>
      </c>
      <c r="D38109">
        <v>7289498</v>
      </c>
      <c r="E38109">
        <v>6106522</v>
      </c>
      <c r="F38109">
        <v>1182976</v>
      </c>
      <c r="G38109">
        <v>452196</v>
      </c>
      <c r="H38109">
        <v>379816</v>
      </c>
      <c r="I38109">
        <v>8.64</v>
      </c>
      <c r="J38109">
        <v>7.24</v>
      </c>
      <c r="K38109">
        <v>1.4</v>
      </c>
      <c r="M38109">
        <v>4503</v>
      </c>
    </row>
    <row r="38110" spans="1:13" customFormat="1" hidden="1">
      <c r="A38110" t="s">
        <v>1140</v>
      </c>
      <c r="B38110" t="s">
        <v>1141</v>
      </c>
      <c r="C38110" s="1">
        <v>44251</v>
      </c>
      <c r="D38110">
        <v>7619695</v>
      </c>
      <c r="E38110">
        <v>6352410</v>
      </c>
      <c r="F38110">
        <v>1267285</v>
      </c>
      <c r="G38110">
        <v>330197</v>
      </c>
      <c r="H38110">
        <v>342299</v>
      </c>
      <c r="I38110">
        <v>9.0299999999999994</v>
      </c>
      <c r="J38110">
        <v>7.53</v>
      </c>
      <c r="K38110">
        <v>1.5</v>
      </c>
      <c r="M38110">
        <v>4059</v>
      </c>
    </row>
    <row r="38111" spans="1:13" customFormat="1" hidden="1">
      <c r="A38111" t="s">
        <v>1140</v>
      </c>
      <c r="B38111" t="s">
        <v>1141</v>
      </c>
      <c r="C38111" s="1">
        <v>44252</v>
      </c>
      <c r="D38111">
        <v>7979726</v>
      </c>
      <c r="E38111">
        <v>6582239</v>
      </c>
      <c r="F38111">
        <v>1397487</v>
      </c>
      <c r="G38111">
        <v>360031</v>
      </c>
      <c r="H38111">
        <v>297776</v>
      </c>
      <c r="I38111">
        <v>9.4600000000000009</v>
      </c>
      <c r="J38111">
        <v>7.8</v>
      </c>
      <c r="K38111">
        <v>1.66</v>
      </c>
      <c r="M38111">
        <v>3531</v>
      </c>
    </row>
    <row r="38112" spans="1:13" customFormat="1" hidden="1">
      <c r="A38112" t="s">
        <v>1140</v>
      </c>
      <c r="B38112" t="s">
        <v>1141</v>
      </c>
      <c r="C38112" s="1">
        <v>44253</v>
      </c>
      <c r="D38112">
        <v>8298805</v>
      </c>
      <c r="E38112">
        <v>6745147</v>
      </c>
      <c r="F38112">
        <v>1553658</v>
      </c>
      <c r="G38112">
        <v>319079</v>
      </c>
      <c r="H38112">
        <v>276729</v>
      </c>
      <c r="I38112">
        <v>9.84</v>
      </c>
      <c r="J38112">
        <v>8</v>
      </c>
      <c r="K38112">
        <v>1.84</v>
      </c>
      <c r="M38112">
        <v>3281</v>
      </c>
    </row>
    <row r="38113" spans="1:13" customFormat="1" hidden="1">
      <c r="A38113" t="s">
        <v>1140</v>
      </c>
      <c r="B38113" t="s">
        <v>1141</v>
      </c>
      <c r="C38113" s="1">
        <v>44254</v>
      </c>
      <c r="D38113">
        <v>8514775</v>
      </c>
      <c r="E38113">
        <v>6854642</v>
      </c>
      <c r="F38113">
        <v>1660133</v>
      </c>
      <c r="G38113">
        <v>215970</v>
      </c>
      <c r="H38113">
        <v>283038</v>
      </c>
      <c r="I38113">
        <v>10.1</v>
      </c>
      <c r="J38113">
        <v>8.1300000000000008</v>
      </c>
      <c r="K38113">
        <v>1.97</v>
      </c>
      <c r="M38113">
        <v>3356</v>
      </c>
    </row>
    <row r="38114" spans="1:13" customFormat="1" hidden="1">
      <c r="A38114" t="s">
        <v>1140</v>
      </c>
      <c r="B38114" t="s">
        <v>1141</v>
      </c>
      <c r="C38114" s="1">
        <v>44255</v>
      </c>
      <c r="D38114">
        <v>8547875</v>
      </c>
      <c r="E38114">
        <v>6869923</v>
      </c>
      <c r="F38114">
        <v>1677952</v>
      </c>
      <c r="G38114">
        <v>33100</v>
      </c>
      <c r="H38114">
        <v>282292</v>
      </c>
      <c r="I38114">
        <v>10.14</v>
      </c>
      <c r="J38114">
        <v>8.15</v>
      </c>
      <c r="K38114">
        <v>1.99</v>
      </c>
      <c r="M38114">
        <v>3347</v>
      </c>
    </row>
    <row r="38115" spans="1:13" customFormat="1" hidden="1">
      <c r="A38115" t="s">
        <v>1140</v>
      </c>
      <c r="B38115" t="s">
        <v>1141</v>
      </c>
      <c r="C38115" s="1">
        <v>44256</v>
      </c>
      <c r="D38115">
        <v>8774718</v>
      </c>
      <c r="E38115">
        <v>6975558</v>
      </c>
      <c r="F38115">
        <v>1799160</v>
      </c>
      <c r="G38115">
        <v>226843</v>
      </c>
      <c r="H38115">
        <v>276774</v>
      </c>
      <c r="I38115">
        <v>10.4</v>
      </c>
      <c r="J38115">
        <v>8.27</v>
      </c>
      <c r="K38115">
        <v>2.13</v>
      </c>
      <c r="M38115">
        <v>3282</v>
      </c>
    </row>
    <row r="38116" spans="1:13" customFormat="1" hidden="1">
      <c r="A38116" t="s">
        <v>1140</v>
      </c>
      <c r="B38116" t="s">
        <v>1141</v>
      </c>
      <c r="C38116" s="1">
        <v>44257</v>
      </c>
      <c r="D38116">
        <v>9073640</v>
      </c>
      <c r="E38116">
        <v>7123722</v>
      </c>
      <c r="F38116">
        <v>1949918</v>
      </c>
      <c r="G38116">
        <v>298922</v>
      </c>
      <c r="H38116">
        <v>254877</v>
      </c>
      <c r="I38116">
        <v>10.76</v>
      </c>
      <c r="J38116">
        <v>8.4499999999999993</v>
      </c>
      <c r="K38116">
        <v>2.31</v>
      </c>
      <c r="M38116">
        <v>3022</v>
      </c>
    </row>
    <row r="38117" spans="1:13" customFormat="1" hidden="1">
      <c r="A38117" t="s">
        <v>1140</v>
      </c>
      <c r="B38117" t="s">
        <v>1141</v>
      </c>
      <c r="C38117" s="1">
        <v>44258</v>
      </c>
      <c r="D38117">
        <v>9317546</v>
      </c>
      <c r="E38117">
        <v>7240515</v>
      </c>
      <c r="F38117">
        <v>2077031</v>
      </c>
      <c r="G38117">
        <v>243906</v>
      </c>
      <c r="H38117">
        <v>242550</v>
      </c>
      <c r="I38117">
        <v>11.05</v>
      </c>
      <c r="J38117">
        <v>8.59</v>
      </c>
      <c r="K38117">
        <v>2.46</v>
      </c>
      <c r="M38117">
        <v>2876</v>
      </c>
    </row>
    <row r="38118" spans="1:13" customFormat="1" hidden="1">
      <c r="A38118" t="s">
        <v>1140</v>
      </c>
      <c r="B38118" t="s">
        <v>1141</v>
      </c>
      <c r="C38118" s="1">
        <v>44259</v>
      </c>
      <c r="D38118">
        <v>9560038</v>
      </c>
      <c r="E38118">
        <v>7353536</v>
      </c>
      <c r="F38118">
        <v>2206502</v>
      </c>
      <c r="G38118">
        <v>242492</v>
      </c>
      <c r="H38118">
        <v>225759</v>
      </c>
      <c r="I38118">
        <v>11.34</v>
      </c>
      <c r="J38118">
        <v>8.7200000000000006</v>
      </c>
      <c r="K38118">
        <v>2.62</v>
      </c>
      <c r="M38118">
        <v>2677</v>
      </c>
    </row>
    <row r="38119" spans="1:13" customFormat="1" hidden="1">
      <c r="A38119" t="s">
        <v>1140</v>
      </c>
      <c r="B38119" t="s">
        <v>1141</v>
      </c>
      <c r="C38119" s="1">
        <v>44260</v>
      </c>
      <c r="D38119">
        <v>9756289</v>
      </c>
      <c r="E38119">
        <v>7446337</v>
      </c>
      <c r="F38119">
        <v>2309952</v>
      </c>
      <c r="G38119">
        <v>196251</v>
      </c>
      <c r="H38119">
        <v>208212</v>
      </c>
      <c r="I38119">
        <v>11.57</v>
      </c>
      <c r="J38119">
        <v>8.83</v>
      </c>
      <c r="K38119">
        <v>2.74</v>
      </c>
      <c r="M38119">
        <v>2469</v>
      </c>
    </row>
    <row r="38120" spans="1:13" customFormat="1" hidden="1">
      <c r="A38120" t="s">
        <v>1140</v>
      </c>
      <c r="B38120" t="s">
        <v>1141</v>
      </c>
      <c r="C38120" s="1">
        <v>44261</v>
      </c>
      <c r="D38120">
        <v>9883607</v>
      </c>
      <c r="E38120">
        <v>7509923</v>
      </c>
      <c r="F38120">
        <v>2373684</v>
      </c>
      <c r="G38120">
        <v>127318</v>
      </c>
      <c r="H38120">
        <v>195547</v>
      </c>
      <c r="I38120">
        <v>11.72</v>
      </c>
      <c r="J38120">
        <v>8.9</v>
      </c>
      <c r="K38120">
        <v>2.81</v>
      </c>
      <c r="M38120">
        <v>2319</v>
      </c>
    </row>
    <row r="38121" spans="1:13" customFormat="1" hidden="1">
      <c r="A38121" t="s">
        <v>1140</v>
      </c>
      <c r="B38121" t="s">
        <v>1141</v>
      </c>
      <c r="C38121" s="1">
        <v>44262</v>
      </c>
      <c r="D38121">
        <v>9917348</v>
      </c>
      <c r="E38121">
        <v>7524943</v>
      </c>
      <c r="F38121">
        <v>2392405</v>
      </c>
      <c r="G38121">
        <v>33741</v>
      </c>
      <c r="H38121">
        <v>195639</v>
      </c>
      <c r="I38121">
        <v>11.76</v>
      </c>
      <c r="J38121">
        <v>8.92</v>
      </c>
      <c r="K38121">
        <v>2.84</v>
      </c>
      <c r="M38121">
        <v>2320</v>
      </c>
    </row>
    <row r="38122" spans="1:13" customFormat="1" hidden="1">
      <c r="A38122" t="s">
        <v>1140</v>
      </c>
      <c r="B38122" t="s">
        <v>1141</v>
      </c>
      <c r="C38122" s="1">
        <v>44263</v>
      </c>
      <c r="D38122">
        <v>10001980</v>
      </c>
      <c r="E38122">
        <v>7565023</v>
      </c>
      <c r="F38122">
        <v>2436957</v>
      </c>
      <c r="G38122">
        <v>84632</v>
      </c>
      <c r="H38122">
        <v>175323</v>
      </c>
      <c r="I38122">
        <v>11.86</v>
      </c>
      <c r="J38122">
        <v>8.9700000000000006</v>
      </c>
      <c r="K38122">
        <v>2.89</v>
      </c>
      <c r="M38122">
        <v>2079</v>
      </c>
    </row>
    <row r="38123" spans="1:13" customFormat="1" hidden="1">
      <c r="A38123" t="s">
        <v>1140</v>
      </c>
      <c r="B38123" t="s">
        <v>1141</v>
      </c>
      <c r="C38123" s="1">
        <v>44264</v>
      </c>
      <c r="D38123">
        <v>10222994</v>
      </c>
      <c r="E38123">
        <v>7676519</v>
      </c>
      <c r="F38123">
        <v>2546475</v>
      </c>
      <c r="G38123">
        <v>221014</v>
      </c>
      <c r="H38123">
        <v>164193</v>
      </c>
      <c r="I38123">
        <v>12.12</v>
      </c>
      <c r="J38123">
        <v>9.1</v>
      </c>
      <c r="K38123">
        <v>3.02</v>
      </c>
      <c r="M38123">
        <v>1947</v>
      </c>
    </row>
    <row r="38124" spans="1:13" customFormat="1" hidden="1">
      <c r="A38124" t="s">
        <v>1140</v>
      </c>
      <c r="B38124" t="s">
        <v>1141</v>
      </c>
      <c r="C38124" s="1">
        <v>44265</v>
      </c>
      <c r="D38124">
        <v>10360283</v>
      </c>
      <c r="E38124">
        <v>7745480</v>
      </c>
      <c r="F38124">
        <v>2614803</v>
      </c>
      <c r="G38124">
        <v>137289</v>
      </c>
      <c r="H38124">
        <v>148962</v>
      </c>
      <c r="I38124">
        <v>12.28</v>
      </c>
      <c r="J38124">
        <v>9.18</v>
      </c>
      <c r="K38124">
        <v>3.1</v>
      </c>
      <c r="M38124">
        <v>1766</v>
      </c>
    </row>
    <row r="38125" spans="1:13" customFormat="1" hidden="1">
      <c r="A38125" t="s">
        <v>1140</v>
      </c>
      <c r="B38125" t="s">
        <v>1141</v>
      </c>
      <c r="C38125" s="1">
        <v>44266</v>
      </c>
      <c r="D38125">
        <v>10502494</v>
      </c>
      <c r="E38125">
        <v>7807838</v>
      </c>
      <c r="F38125">
        <v>2694656</v>
      </c>
      <c r="G38125">
        <v>142211</v>
      </c>
      <c r="H38125">
        <v>134637</v>
      </c>
      <c r="I38125">
        <v>12.45</v>
      </c>
      <c r="J38125">
        <v>9.26</v>
      </c>
      <c r="K38125">
        <v>3.2</v>
      </c>
      <c r="M38125">
        <v>1596</v>
      </c>
    </row>
    <row r="38126" spans="1:13" customFormat="1" hidden="1">
      <c r="A38126" t="s">
        <v>1140</v>
      </c>
      <c r="B38126" t="s">
        <v>1141</v>
      </c>
      <c r="C38126" s="1">
        <v>44267</v>
      </c>
      <c r="D38126">
        <v>10742277</v>
      </c>
      <c r="E38126">
        <v>7858565</v>
      </c>
      <c r="F38126">
        <v>2883712</v>
      </c>
      <c r="G38126">
        <v>239783</v>
      </c>
      <c r="H38126">
        <v>140855</v>
      </c>
      <c r="I38126">
        <v>12.74</v>
      </c>
      <c r="J38126">
        <v>9.32</v>
      </c>
      <c r="K38126">
        <v>3.42</v>
      </c>
      <c r="M38126">
        <v>1670</v>
      </c>
    </row>
    <row r="38127" spans="1:13" customFormat="1" hidden="1">
      <c r="A38127" t="s">
        <v>1140</v>
      </c>
      <c r="B38127" t="s">
        <v>1141</v>
      </c>
      <c r="C38127" s="1">
        <v>44268</v>
      </c>
      <c r="D38127">
        <v>10923284</v>
      </c>
      <c r="E38127">
        <v>7887544</v>
      </c>
      <c r="F38127">
        <v>3035740</v>
      </c>
      <c r="G38127">
        <v>181007</v>
      </c>
      <c r="H38127">
        <v>148525</v>
      </c>
      <c r="I38127">
        <v>12.95</v>
      </c>
      <c r="J38127">
        <v>9.35</v>
      </c>
      <c r="K38127">
        <v>3.6</v>
      </c>
      <c r="M38127">
        <v>1761</v>
      </c>
    </row>
    <row r="38128" spans="1:13" customFormat="1" hidden="1">
      <c r="A38128" t="s">
        <v>1140</v>
      </c>
      <c r="B38128" t="s">
        <v>1141</v>
      </c>
      <c r="C38128" s="1">
        <v>44269</v>
      </c>
      <c r="D38128">
        <v>10992095</v>
      </c>
      <c r="E38128">
        <v>7892795</v>
      </c>
      <c r="F38128">
        <v>3099300</v>
      </c>
      <c r="G38128">
        <v>68811</v>
      </c>
      <c r="H38128">
        <v>153535</v>
      </c>
      <c r="I38128">
        <v>13.03</v>
      </c>
      <c r="J38128">
        <v>9.36</v>
      </c>
      <c r="K38128">
        <v>3.67</v>
      </c>
      <c r="M38128">
        <v>1820</v>
      </c>
    </row>
    <row r="38129" spans="1:13" customFormat="1" hidden="1">
      <c r="A38129" t="s">
        <v>1140</v>
      </c>
      <c r="B38129" t="s">
        <v>1141</v>
      </c>
      <c r="C38129" s="1">
        <v>44270</v>
      </c>
      <c r="D38129">
        <v>11261612</v>
      </c>
      <c r="E38129">
        <v>7911946</v>
      </c>
      <c r="F38129">
        <v>3349666</v>
      </c>
      <c r="G38129">
        <v>269517</v>
      </c>
      <c r="H38129">
        <v>179947</v>
      </c>
      <c r="I38129">
        <v>13.35</v>
      </c>
      <c r="J38129">
        <v>9.3800000000000008</v>
      </c>
      <c r="K38129">
        <v>3.97</v>
      </c>
      <c r="M38129">
        <v>2134</v>
      </c>
    </row>
    <row r="38130" spans="1:13" customFormat="1" hidden="1">
      <c r="A38130" t="s">
        <v>1140</v>
      </c>
      <c r="B38130" t="s">
        <v>1141</v>
      </c>
      <c r="C38130" s="1">
        <v>44271</v>
      </c>
      <c r="D38130">
        <v>11696296</v>
      </c>
      <c r="E38130">
        <v>7948320</v>
      </c>
      <c r="F38130">
        <v>3747976</v>
      </c>
      <c r="G38130">
        <v>434684</v>
      </c>
      <c r="H38130">
        <v>210472</v>
      </c>
      <c r="I38130">
        <v>13.87</v>
      </c>
      <c r="J38130">
        <v>9.42</v>
      </c>
      <c r="K38130">
        <v>4.4400000000000004</v>
      </c>
      <c r="M38130">
        <v>2496</v>
      </c>
    </row>
    <row r="38131" spans="1:13" customFormat="1" hidden="1">
      <c r="A38131" t="s">
        <v>1140</v>
      </c>
      <c r="B38131" t="s">
        <v>1141</v>
      </c>
      <c r="C38131" s="1">
        <v>44272</v>
      </c>
      <c r="D38131">
        <v>12142245</v>
      </c>
      <c r="E38131">
        <v>7977222</v>
      </c>
      <c r="F38131">
        <v>4165023</v>
      </c>
      <c r="G38131">
        <v>445949</v>
      </c>
      <c r="H38131">
        <v>254566</v>
      </c>
      <c r="I38131">
        <v>14.4</v>
      </c>
      <c r="J38131">
        <v>9.4600000000000009</v>
      </c>
      <c r="K38131">
        <v>4.9400000000000004</v>
      </c>
      <c r="M38131">
        <v>3018</v>
      </c>
    </row>
    <row r="38132" spans="1:13" customFormat="1" hidden="1">
      <c r="A38132" t="s">
        <v>1140</v>
      </c>
      <c r="B38132" t="s">
        <v>1141</v>
      </c>
      <c r="C38132" s="1">
        <v>44273</v>
      </c>
      <c r="D38132">
        <v>12431482</v>
      </c>
      <c r="E38132">
        <v>7991510</v>
      </c>
      <c r="F38132">
        <v>4439972</v>
      </c>
      <c r="G38132">
        <v>289237</v>
      </c>
      <c r="H38132">
        <v>275570</v>
      </c>
      <c r="I38132">
        <v>14.74</v>
      </c>
      <c r="J38132">
        <v>9.48</v>
      </c>
      <c r="K38132">
        <v>5.26</v>
      </c>
      <c r="M38132">
        <v>3267</v>
      </c>
    </row>
    <row r="38133" spans="1:13" customFormat="1" hidden="1">
      <c r="A38133" t="s">
        <v>1140</v>
      </c>
      <c r="B38133" t="s">
        <v>1141</v>
      </c>
      <c r="C38133" s="1">
        <v>44274</v>
      </c>
      <c r="D38133">
        <v>12844577</v>
      </c>
      <c r="E38133">
        <v>8007734</v>
      </c>
      <c r="F38133">
        <v>4836843</v>
      </c>
      <c r="G38133">
        <v>413095</v>
      </c>
      <c r="H38133">
        <v>300329</v>
      </c>
      <c r="I38133">
        <v>15.23</v>
      </c>
      <c r="J38133">
        <v>9.49</v>
      </c>
      <c r="K38133">
        <v>5.73</v>
      </c>
      <c r="M38133">
        <v>3561</v>
      </c>
    </row>
    <row r="38134" spans="1:13" customFormat="1" hidden="1">
      <c r="A38134" t="s">
        <v>1140</v>
      </c>
      <c r="B38134" t="s">
        <v>1141</v>
      </c>
      <c r="C38134" s="1">
        <v>44275</v>
      </c>
      <c r="D38134">
        <v>13029754</v>
      </c>
      <c r="E38134">
        <v>8016078</v>
      </c>
      <c r="F38134">
        <v>5013676</v>
      </c>
      <c r="G38134">
        <v>185177</v>
      </c>
      <c r="H38134">
        <v>300924</v>
      </c>
      <c r="I38134">
        <v>15.45</v>
      </c>
      <c r="J38134">
        <v>9.5</v>
      </c>
      <c r="K38134">
        <v>5.94</v>
      </c>
      <c r="M38134">
        <v>3568</v>
      </c>
    </row>
    <row r="38135" spans="1:13" customFormat="1" hidden="1">
      <c r="A38135" t="s">
        <v>1140</v>
      </c>
      <c r="B38135" t="s">
        <v>1141</v>
      </c>
      <c r="C38135" s="1">
        <v>44276</v>
      </c>
      <c r="D38135">
        <v>13057722</v>
      </c>
      <c r="E38135">
        <v>8017698</v>
      </c>
      <c r="F38135">
        <v>5040024</v>
      </c>
      <c r="G38135">
        <v>27968</v>
      </c>
      <c r="H38135">
        <v>295090</v>
      </c>
      <c r="I38135">
        <v>15.48</v>
      </c>
      <c r="J38135">
        <v>9.51</v>
      </c>
      <c r="K38135">
        <v>5.98</v>
      </c>
      <c r="M38135">
        <v>3499</v>
      </c>
    </row>
    <row r="38136" spans="1:13" customFormat="1" hidden="1">
      <c r="A38136" t="s">
        <v>1140</v>
      </c>
      <c r="B38136" t="s">
        <v>1141</v>
      </c>
      <c r="C38136" s="1">
        <v>44277</v>
      </c>
      <c r="D38136">
        <v>13265952</v>
      </c>
      <c r="E38136">
        <v>8045789</v>
      </c>
      <c r="F38136">
        <v>5220163</v>
      </c>
      <c r="G38136">
        <v>208230</v>
      </c>
      <c r="H38136">
        <v>286334</v>
      </c>
      <c r="I38136">
        <v>15.73</v>
      </c>
      <c r="J38136">
        <v>9.5399999999999991</v>
      </c>
      <c r="K38136">
        <v>6.19</v>
      </c>
      <c r="M38136">
        <v>3395</v>
      </c>
    </row>
    <row r="38137" spans="1:13" customFormat="1" hidden="1">
      <c r="A38137" t="s">
        <v>1140</v>
      </c>
      <c r="B38137" t="s">
        <v>1141</v>
      </c>
      <c r="C38137" s="1">
        <v>44278</v>
      </c>
      <c r="D38137">
        <v>13589167</v>
      </c>
      <c r="E38137">
        <v>8091685</v>
      </c>
      <c r="F38137">
        <v>5497482</v>
      </c>
      <c r="G38137">
        <v>323215</v>
      </c>
      <c r="H38137">
        <v>270410</v>
      </c>
      <c r="I38137">
        <v>16.11</v>
      </c>
      <c r="J38137">
        <v>9.59</v>
      </c>
      <c r="K38137">
        <v>6.52</v>
      </c>
      <c r="M38137">
        <v>3206</v>
      </c>
    </row>
    <row r="38138" spans="1:13" customFormat="1" hidden="1">
      <c r="A38138" t="s">
        <v>1140</v>
      </c>
      <c r="B38138" t="s">
        <v>1141</v>
      </c>
      <c r="C38138" s="1">
        <v>44279</v>
      </c>
      <c r="D38138">
        <v>13969867</v>
      </c>
      <c r="E38138">
        <v>8133043</v>
      </c>
      <c r="F38138">
        <v>5836824</v>
      </c>
      <c r="G38138">
        <v>380700</v>
      </c>
      <c r="H38138">
        <v>261089</v>
      </c>
      <c r="I38138">
        <v>16.559999999999999</v>
      </c>
      <c r="J38138">
        <v>9.64</v>
      </c>
      <c r="K38138">
        <v>6.92</v>
      </c>
      <c r="M38138">
        <v>3096</v>
      </c>
    </row>
    <row r="38139" spans="1:13" customFormat="1" hidden="1">
      <c r="A38139" t="s">
        <v>1140</v>
      </c>
      <c r="B38139" t="s">
        <v>1141</v>
      </c>
      <c r="C38139" s="1">
        <v>44280</v>
      </c>
      <c r="D38139">
        <v>14227410</v>
      </c>
      <c r="E38139">
        <v>8163156</v>
      </c>
      <c r="F38139">
        <v>6064254</v>
      </c>
      <c r="G38139">
        <v>257543</v>
      </c>
      <c r="H38139">
        <v>256561</v>
      </c>
      <c r="I38139">
        <v>16.87</v>
      </c>
      <c r="J38139">
        <v>9.68</v>
      </c>
      <c r="K38139">
        <v>7.19</v>
      </c>
      <c r="M38139">
        <v>3042</v>
      </c>
    </row>
    <row r="38140" spans="1:13" customFormat="1" hidden="1">
      <c r="A38140" t="s">
        <v>1140</v>
      </c>
      <c r="B38140" t="s">
        <v>1141</v>
      </c>
      <c r="C38140" s="1">
        <v>44281</v>
      </c>
      <c r="D38140">
        <v>14491247</v>
      </c>
      <c r="E38140">
        <v>8195554</v>
      </c>
      <c r="F38140">
        <v>6295693</v>
      </c>
      <c r="G38140">
        <v>263837</v>
      </c>
      <c r="H38140">
        <v>235239</v>
      </c>
      <c r="I38140">
        <v>17.18</v>
      </c>
      <c r="J38140">
        <v>9.7200000000000006</v>
      </c>
      <c r="K38140">
        <v>7.46</v>
      </c>
      <c r="M38140">
        <v>2789</v>
      </c>
    </row>
    <row r="38141" spans="1:13" customFormat="1" hidden="1">
      <c r="A38141" t="s">
        <v>1140</v>
      </c>
      <c r="B38141" t="s">
        <v>1141</v>
      </c>
      <c r="C38141" s="1">
        <v>44282</v>
      </c>
      <c r="D38141">
        <v>14652659</v>
      </c>
      <c r="E38141">
        <v>8217124</v>
      </c>
      <c r="F38141">
        <v>6435535</v>
      </c>
      <c r="G38141">
        <v>161412</v>
      </c>
      <c r="H38141">
        <v>231844</v>
      </c>
      <c r="I38141">
        <v>17.37</v>
      </c>
      <c r="J38141">
        <v>9.74</v>
      </c>
      <c r="K38141">
        <v>7.63</v>
      </c>
      <c r="M38141">
        <v>2749</v>
      </c>
    </row>
    <row r="38142" spans="1:13" customFormat="1" hidden="1">
      <c r="A38142" t="s">
        <v>1140</v>
      </c>
      <c r="B38142" t="s">
        <v>1141</v>
      </c>
      <c r="C38142" s="1">
        <v>44283</v>
      </c>
      <c r="H38142">
        <v>249034</v>
      </c>
      <c r="M38142">
        <v>2953</v>
      </c>
    </row>
    <row r="38143" spans="1:13" customFormat="1" hidden="1">
      <c r="A38143" t="s">
        <v>1140</v>
      </c>
      <c r="B38143" t="s">
        <v>1141</v>
      </c>
      <c r="C38143" s="1">
        <v>44284</v>
      </c>
      <c r="D38143">
        <v>14949260</v>
      </c>
      <c r="E38143">
        <v>8370872</v>
      </c>
      <c r="F38143">
        <v>6578388</v>
      </c>
      <c r="H38143">
        <v>240473</v>
      </c>
      <c r="I38143">
        <v>17.73</v>
      </c>
      <c r="J38143">
        <v>9.93</v>
      </c>
      <c r="K38143">
        <v>7.8</v>
      </c>
      <c r="M38143">
        <v>2851</v>
      </c>
    </row>
    <row r="38144" spans="1:13" customFormat="1" hidden="1">
      <c r="A38144" t="s">
        <v>1140</v>
      </c>
      <c r="B38144" t="s">
        <v>1141</v>
      </c>
      <c r="C38144" s="1">
        <v>44285</v>
      </c>
      <c r="D38144">
        <v>15301462</v>
      </c>
      <c r="E38144">
        <v>8614368</v>
      </c>
      <c r="F38144">
        <v>6687094</v>
      </c>
      <c r="G38144">
        <v>352202</v>
      </c>
      <c r="H38144">
        <v>244614</v>
      </c>
      <c r="I38144">
        <v>18.14</v>
      </c>
      <c r="J38144">
        <v>10.210000000000001</v>
      </c>
      <c r="K38144">
        <v>7.93</v>
      </c>
      <c r="M38144">
        <v>2900</v>
      </c>
    </row>
    <row r="38145" spans="1:13" customFormat="1" hidden="1">
      <c r="A38145" t="s">
        <v>1140</v>
      </c>
      <c r="B38145" t="s">
        <v>1141</v>
      </c>
      <c r="C38145" s="1">
        <v>44286</v>
      </c>
      <c r="D38145">
        <v>15834787</v>
      </c>
      <c r="E38145">
        <v>8994454</v>
      </c>
      <c r="F38145">
        <v>6840333</v>
      </c>
      <c r="G38145">
        <v>533325</v>
      </c>
      <c r="H38145">
        <v>266417</v>
      </c>
      <c r="I38145">
        <v>18.78</v>
      </c>
      <c r="J38145">
        <v>10.66</v>
      </c>
      <c r="K38145">
        <v>8.11</v>
      </c>
      <c r="M38145">
        <v>3159</v>
      </c>
    </row>
    <row r="38146" spans="1:13" customFormat="1" hidden="1">
      <c r="A38146" t="s">
        <v>1140</v>
      </c>
      <c r="B38146" t="s">
        <v>1141</v>
      </c>
      <c r="C38146" s="1">
        <v>44287</v>
      </c>
      <c r="D38146">
        <v>16148683</v>
      </c>
      <c r="E38146">
        <v>9206500</v>
      </c>
      <c r="F38146">
        <v>6942183</v>
      </c>
      <c r="G38146">
        <v>313896</v>
      </c>
      <c r="H38146">
        <v>274468</v>
      </c>
      <c r="I38146">
        <v>19.149999999999999</v>
      </c>
      <c r="J38146">
        <v>10.92</v>
      </c>
      <c r="K38146">
        <v>8.23</v>
      </c>
      <c r="M38146">
        <v>3254</v>
      </c>
    </row>
    <row r="38147" spans="1:13" customFormat="1" hidden="1">
      <c r="A38147" t="s">
        <v>1140</v>
      </c>
      <c r="B38147" t="s">
        <v>1141</v>
      </c>
      <c r="C38147" s="1">
        <v>44288</v>
      </c>
      <c r="D38147">
        <v>16317170</v>
      </c>
      <c r="E38147">
        <v>9313746</v>
      </c>
      <c r="F38147">
        <v>7003424</v>
      </c>
      <c r="G38147">
        <v>168487</v>
      </c>
      <c r="H38147">
        <v>260846</v>
      </c>
      <c r="I38147">
        <v>19.350000000000001</v>
      </c>
      <c r="J38147">
        <v>11.04</v>
      </c>
      <c r="K38147">
        <v>8.3000000000000007</v>
      </c>
      <c r="M38147">
        <v>3093</v>
      </c>
    </row>
    <row r="38148" spans="1:13" customFormat="1" hidden="1">
      <c r="A38148" t="s">
        <v>1140</v>
      </c>
      <c r="B38148" t="s">
        <v>1141</v>
      </c>
      <c r="C38148" s="1">
        <v>44289</v>
      </c>
      <c r="D38148">
        <v>16602919</v>
      </c>
      <c r="E38148">
        <v>9478896</v>
      </c>
      <c r="F38148">
        <v>7124023</v>
      </c>
      <c r="G38148">
        <v>285749</v>
      </c>
      <c r="H38148">
        <v>278609</v>
      </c>
      <c r="I38148">
        <v>19.690000000000001</v>
      </c>
      <c r="J38148">
        <v>11.24</v>
      </c>
      <c r="K38148">
        <v>8.4499999999999993</v>
      </c>
      <c r="M38148">
        <v>3303</v>
      </c>
    </row>
    <row r="38149" spans="1:13" customFormat="1" hidden="1">
      <c r="A38149" t="s">
        <v>1140</v>
      </c>
      <c r="B38149" t="s">
        <v>1141</v>
      </c>
      <c r="C38149" s="1">
        <v>44290</v>
      </c>
      <c r="D38149">
        <v>16683067</v>
      </c>
      <c r="E38149">
        <v>9546643</v>
      </c>
      <c r="F38149">
        <v>7136424</v>
      </c>
      <c r="G38149">
        <v>80148</v>
      </c>
      <c r="H38149">
        <v>268872</v>
      </c>
      <c r="I38149">
        <v>19.78</v>
      </c>
      <c r="J38149">
        <v>11.32</v>
      </c>
      <c r="K38149">
        <v>8.4600000000000009</v>
      </c>
      <c r="M38149">
        <v>3188</v>
      </c>
    </row>
    <row r="38150" spans="1:13" customFormat="1" hidden="1">
      <c r="A38150" t="s">
        <v>1140</v>
      </c>
      <c r="B38150" t="s">
        <v>1141</v>
      </c>
      <c r="C38150" s="1">
        <v>44291</v>
      </c>
      <c r="D38150">
        <v>16993574</v>
      </c>
      <c r="E38150">
        <v>9796506</v>
      </c>
      <c r="F38150">
        <v>7197068</v>
      </c>
      <c r="G38150">
        <v>310507</v>
      </c>
      <c r="H38150">
        <v>292045</v>
      </c>
      <c r="I38150">
        <v>20.149999999999999</v>
      </c>
      <c r="J38150">
        <v>11.62</v>
      </c>
      <c r="K38150">
        <v>8.5299999999999994</v>
      </c>
      <c r="M38150">
        <v>3463</v>
      </c>
    </row>
    <row r="38151" spans="1:13" customFormat="1" hidden="1">
      <c r="A38151" t="s">
        <v>1140</v>
      </c>
      <c r="B38151" t="s">
        <v>1141</v>
      </c>
      <c r="C38151" s="1">
        <v>44292</v>
      </c>
      <c r="D38151">
        <v>17367875</v>
      </c>
      <c r="E38151">
        <v>10088238</v>
      </c>
      <c r="F38151">
        <v>7279637</v>
      </c>
      <c r="G38151">
        <v>374301</v>
      </c>
      <c r="H38151">
        <v>295202</v>
      </c>
      <c r="I38151">
        <v>20.59</v>
      </c>
      <c r="J38151">
        <v>11.96</v>
      </c>
      <c r="K38151">
        <v>8.6300000000000008</v>
      </c>
      <c r="M38151">
        <v>3500</v>
      </c>
    </row>
    <row r="38152" spans="1:13" customFormat="1" hidden="1">
      <c r="A38152" t="s">
        <v>1140</v>
      </c>
      <c r="B38152" t="s">
        <v>1141</v>
      </c>
      <c r="C38152" s="1">
        <v>44293</v>
      </c>
      <c r="D38152">
        <v>17704888</v>
      </c>
      <c r="E38152">
        <v>10359390</v>
      </c>
      <c r="F38152">
        <v>7345498</v>
      </c>
      <c r="G38152">
        <v>337013</v>
      </c>
      <c r="H38152">
        <v>267157</v>
      </c>
      <c r="I38152">
        <v>20.99</v>
      </c>
      <c r="J38152">
        <v>12.28</v>
      </c>
      <c r="K38152">
        <v>8.7100000000000009</v>
      </c>
      <c r="M38152">
        <v>3168</v>
      </c>
    </row>
    <row r="38153" spans="1:13" customFormat="1" hidden="1">
      <c r="A38153" t="s">
        <v>1140</v>
      </c>
      <c r="B38153" t="s">
        <v>1141</v>
      </c>
      <c r="C38153" s="1">
        <v>44294</v>
      </c>
      <c r="D38153">
        <v>18089783</v>
      </c>
      <c r="E38153">
        <v>10627037</v>
      </c>
      <c r="F38153">
        <v>7462746</v>
      </c>
      <c r="G38153">
        <v>384895</v>
      </c>
      <c r="H38153">
        <v>277300</v>
      </c>
      <c r="I38153">
        <v>21.45</v>
      </c>
      <c r="J38153">
        <v>12.6</v>
      </c>
      <c r="K38153">
        <v>8.85</v>
      </c>
      <c r="M38153">
        <v>3288</v>
      </c>
    </row>
    <row r="38154" spans="1:13" customFormat="1" hidden="1">
      <c r="A38154" t="s">
        <v>1140</v>
      </c>
      <c r="B38154" t="s">
        <v>1141</v>
      </c>
      <c r="C38154" s="1">
        <v>44295</v>
      </c>
      <c r="D38154">
        <v>18320384</v>
      </c>
      <c r="E38154">
        <v>10777451</v>
      </c>
      <c r="F38154">
        <v>7542933</v>
      </c>
      <c r="G38154">
        <v>230601</v>
      </c>
      <c r="H38154">
        <v>286173</v>
      </c>
      <c r="I38154">
        <v>21.72</v>
      </c>
      <c r="J38154">
        <v>12.78</v>
      </c>
      <c r="K38154">
        <v>8.94</v>
      </c>
      <c r="M38154">
        <v>3393</v>
      </c>
    </row>
    <row r="38155" spans="1:13" customFormat="1" hidden="1">
      <c r="A38155" t="s">
        <v>1140</v>
      </c>
      <c r="B38155" t="s">
        <v>1141</v>
      </c>
      <c r="C38155" s="1">
        <v>44296</v>
      </c>
      <c r="D38155">
        <v>18445354</v>
      </c>
      <c r="E38155">
        <v>10865731</v>
      </c>
      <c r="F38155">
        <v>7579623</v>
      </c>
      <c r="G38155">
        <v>124970</v>
      </c>
      <c r="H38155">
        <v>263205</v>
      </c>
      <c r="I38155">
        <v>21.87</v>
      </c>
      <c r="J38155">
        <v>12.88</v>
      </c>
      <c r="K38155">
        <v>8.99</v>
      </c>
      <c r="M38155">
        <v>3121</v>
      </c>
    </row>
    <row r="38156" spans="1:13" customFormat="1" hidden="1">
      <c r="A38156" t="s">
        <v>1140</v>
      </c>
      <c r="B38156" t="s">
        <v>1141</v>
      </c>
      <c r="C38156" s="1">
        <v>44297</v>
      </c>
      <c r="D38156">
        <v>18494796</v>
      </c>
      <c r="E38156">
        <v>10907432</v>
      </c>
      <c r="F38156">
        <v>7587364</v>
      </c>
      <c r="G38156">
        <v>49442</v>
      </c>
      <c r="H38156">
        <v>258818</v>
      </c>
      <c r="I38156">
        <v>21.93</v>
      </c>
      <c r="J38156">
        <v>12.93</v>
      </c>
      <c r="K38156">
        <v>9</v>
      </c>
      <c r="M38156">
        <v>3069</v>
      </c>
    </row>
    <row r="38157" spans="1:13" customFormat="1" hidden="1">
      <c r="A38157" t="s">
        <v>1140</v>
      </c>
      <c r="B38157" t="s">
        <v>1141</v>
      </c>
      <c r="C38157" s="1">
        <v>44298</v>
      </c>
      <c r="D38157">
        <v>18728978</v>
      </c>
      <c r="E38157">
        <v>11108847</v>
      </c>
      <c r="F38157">
        <v>7620131</v>
      </c>
      <c r="G38157">
        <v>234182</v>
      </c>
      <c r="H38157">
        <v>247915</v>
      </c>
      <c r="I38157">
        <v>22.21</v>
      </c>
      <c r="J38157">
        <v>13.17</v>
      </c>
      <c r="K38157">
        <v>9.0399999999999991</v>
      </c>
      <c r="M38157">
        <v>2940</v>
      </c>
    </row>
    <row r="38158" spans="1:13" customFormat="1" hidden="1">
      <c r="A38158" t="s">
        <v>1140</v>
      </c>
      <c r="B38158" t="s">
        <v>1141</v>
      </c>
      <c r="C38158" s="1">
        <v>44299</v>
      </c>
      <c r="D38158">
        <v>19062758</v>
      </c>
      <c r="E38158">
        <v>11388406</v>
      </c>
      <c r="F38158">
        <v>7674352</v>
      </c>
      <c r="G38158">
        <v>333780</v>
      </c>
      <c r="H38158">
        <v>242126</v>
      </c>
      <c r="I38158">
        <v>22.6</v>
      </c>
      <c r="J38158">
        <v>13.5</v>
      </c>
      <c r="K38158">
        <v>9.1</v>
      </c>
      <c r="M38158">
        <v>2871</v>
      </c>
    </row>
    <row r="38159" spans="1:13" customFormat="1" hidden="1">
      <c r="A38159" t="s">
        <v>1140</v>
      </c>
      <c r="B38159" t="s">
        <v>1141</v>
      </c>
      <c r="C38159" s="1">
        <v>44300</v>
      </c>
      <c r="D38159">
        <v>19272675</v>
      </c>
      <c r="E38159">
        <v>11556291</v>
      </c>
      <c r="F38159">
        <v>7716384</v>
      </c>
      <c r="G38159">
        <v>209917</v>
      </c>
      <c r="H38159">
        <v>223970</v>
      </c>
      <c r="I38159">
        <v>22.85</v>
      </c>
      <c r="J38159">
        <v>13.7</v>
      </c>
      <c r="K38159">
        <v>9.15</v>
      </c>
      <c r="M38159">
        <v>2656</v>
      </c>
    </row>
    <row r="38160" spans="1:13" customFormat="1" hidden="1">
      <c r="A38160" t="s">
        <v>1140</v>
      </c>
      <c r="B38160" t="s">
        <v>1141</v>
      </c>
      <c r="C38160" s="1">
        <v>44301</v>
      </c>
      <c r="D38160">
        <v>19445269</v>
      </c>
      <c r="E38160">
        <v>11708135</v>
      </c>
      <c r="F38160">
        <v>7737134</v>
      </c>
      <c r="G38160">
        <v>172594</v>
      </c>
      <c r="H38160">
        <v>193641</v>
      </c>
      <c r="I38160">
        <v>23.06</v>
      </c>
      <c r="J38160">
        <v>13.88</v>
      </c>
      <c r="K38160">
        <v>9.17</v>
      </c>
      <c r="M38160">
        <v>2296</v>
      </c>
    </row>
    <row r="38161" spans="1:13" customFormat="1" hidden="1">
      <c r="A38161" t="s">
        <v>1140</v>
      </c>
      <c r="B38161" t="s">
        <v>1141</v>
      </c>
      <c r="C38161" s="1">
        <v>44302</v>
      </c>
      <c r="D38161">
        <v>19811774</v>
      </c>
      <c r="E38161">
        <v>12038403</v>
      </c>
      <c r="F38161">
        <v>7773371</v>
      </c>
      <c r="G38161">
        <v>366505</v>
      </c>
      <c r="H38161">
        <v>213056</v>
      </c>
      <c r="I38161">
        <v>23.49</v>
      </c>
      <c r="J38161">
        <v>14.27</v>
      </c>
      <c r="K38161">
        <v>9.2200000000000006</v>
      </c>
      <c r="M38161">
        <v>2526</v>
      </c>
    </row>
    <row r="38162" spans="1:13" customFormat="1" hidden="1">
      <c r="A38162" t="s">
        <v>1140</v>
      </c>
      <c r="B38162" t="s">
        <v>1141</v>
      </c>
      <c r="C38162" s="1">
        <v>44303</v>
      </c>
      <c r="D38162">
        <v>19937359</v>
      </c>
      <c r="E38162">
        <v>12151728</v>
      </c>
      <c r="F38162">
        <v>7785631</v>
      </c>
      <c r="G38162">
        <v>125585</v>
      </c>
      <c r="H38162">
        <v>213144</v>
      </c>
      <c r="I38162">
        <v>23.64</v>
      </c>
      <c r="J38162">
        <v>14.41</v>
      </c>
      <c r="K38162">
        <v>9.23</v>
      </c>
      <c r="M38162">
        <v>2527</v>
      </c>
    </row>
    <row r="38163" spans="1:13" customFormat="1" hidden="1">
      <c r="A38163" t="s">
        <v>1140</v>
      </c>
      <c r="B38163" t="s">
        <v>1141</v>
      </c>
      <c r="C38163" s="1">
        <v>44304</v>
      </c>
      <c r="D38163">
        <v>19970215</v>
      </c>
      <c r="E38163">
        <v>12182430</v>
      </c>
      <c r="F38163">
        <v>7787785</v>
      </c>
      <c r="G38163">
        <v>32856</v>
      </c>
      <c r="H38163">
        <v>210774</v>
      </c>
      <c r="I38163">
        <v>23.68</v>
      </c>
      <c r="J38163">
        <v>14.44</v>
      </c>
      <c r="K38163">
        <v>9.23</v>
      </c>
      <c r="M38163">
        <v>2499</v>
      </c>
    </row>
    <row r="38164" spans="1:13" customFormat="1" hidden="1">
      <c r="A38164" t="s">
        <v>1140</v>
      </c>
      <c r="B38164" t="s">
        <v>1141</v>
      </c>
      <c r="C38164" s="1">
        <v>44305</v>
      </c>
      <c r="D38164">
        <v>20075504</v>
      </c>
      <c r="E38164">
        <v>12260361</v>
      </c>
      <c r="F38164">
        <v>7815143</v>
      </c>
      <c r="G38164">
        <v>105289</v>
      </c>
      <c r="H38164">
        <v>192361</v>
      </c>
      <c r="I38164">
        <v>23.8</v>
      </c>
      <c r="J38164">
        <v>14.54</v>
      </c>
      <c r="K38164">
        <v>9.27</v>
      </c>
      <c r="M38164">
        <v>2281</v>
      </c>
    </row>
    <row r="38165" spans="1:13" customFormat="1" hidden="1">
      <c r="A38165" t="s">
        <v>1140</v>
      </c>
      <c r="B38165" t="s">
        <v>1141</v>
      </c>
      <c r="C38165" s="1">
        <v>44306</v>
      </c>
      <c r="D38165">
        <v>20283227</v>
      </c>
      <c r="E38165">
        <v>12426580</v>
      </c>
      <c r="F38165">
        <v>7856647</v>
      </c>
      <c r="G38165">
        <v>207723</v>
      </c>
      <c r="H38165">
        <v>174353</v>
      </c>
      <c r="I38165">
        <v>24.05</v>
      </c>
      <c r="J38165">
        <v>14.73</v>
      </c>
      <c r="K38165">
        <v>9.32</v>
      </c>
      <c r="M38165">
        <v>2067</v>
      </c>
    </row>
    <row r="38166" spans="1:13" customFormat="1" hidden="1">
      <c r="A38166" t="s">
        <v>1140</v>
      </c>
      <c r="B38166" t="s">
        <v>1141</v>
      </c>
      <c r="C38166" s="1">
        <v>44307</v>
      </c>
      <c r="D38166">
        <v>20477685</v>
      </c>
      <c r="E38166">
        <v>12590582</v>
      </c>
      <c r="F38166">
        <v>7887103</v>
      </c>
      <c r="G38166">
        <v>194458</v>
      </c>
      <c r="H38166">
        <v>172144</v>
      </c>
      <c r="I38166">
        <v>24.28</v>
      </c>
      <c r="J38166">
        <v>14.93</v>
      </c>
      <c r="K38166">
        <v>9.35</v>
      </c>
      <c r="M38166">
        <v>2041</v>
      </c>
    </row>
    <row r="38167" spans="1:13" customFormat="1" hidden="1">
      <c r="A38167" t="s">
        <v>1140</v>
      </c>
      <c r="B38167" t="s">
        <v>1141</v>
      </c>
      <c r="C38167" s="1">
        <v>44308</v>
      </c>
      <c r="D38167">
        <v>20728975</v>
      </c>
      <c r="E38167">
        <v>12796678</v>
      </c>
      <c r="F38167">
        <v>7932297</v>
      </c>
      <c r="G38167">
        <v>251290</v>
      </c>
      <c r="H38167">
        <v>183387</v>
      </c>
      <c r="I38167">
        <v>24.58</v>
      </c>
      <c r="J38167">
        <v>15.17</v>
      </c>
      <c r="K38167">
        <v>9.41</v>
      </c>
      <c r="M38167">
        <v>2174</v>
      </c>
    </row>
    <row r="38168" spans="1:13" customFormat="1" hidden="1">
      <c r="A38168" t="s">
        <v>1140</v>
      </c>
      <c r="B38168" t="s">
        <v>1141</v>
      </c>
      <c r="C38168" s="1">
        <v>44309</v>
      </c>
      <c r="D38168">
        <v>20887427</v>
      </c>
      <c r="E38168">
        <v>12940482</v>
      </c>
      <c r="F38168">
        <v>7946945</v>
      </c>
      <c r="G38168">
        <v>158452</v>
      </c>
      <c r="H38168">
        <v>153665</v>
      </c>
      <c r="I38168">
        <v>24.77</v>
      </c>
      <c r="J38168">
        <v>15.34</v>
      </c>
      <c r="K38168">
        <v>9.42</v>
      </c>
      <c r="M38168">
        <v>1822</v>
      </c>
    </row>
    <row r="38169" spans="1:13" customFormat="1" hidden="1">
      <c r="A38169" t="s">
        <v>1140</v>
      </c>
      <c r="B38169" t="s">
        <v>1141</v>
      </c>
      <c r="C38169" s="1">
        <v>44310</v>
      </c>
      <c r="D38169">
        <v>21068403</v>
      </c>
      <c r="E38169">
        <v>13114373</v>
      </c>
      <c r="F38169">
        <v>7954030</v>
      </c>
      <c r="G38169">
        <v>180976</v>
      </c>
      <c r="H38169">
        <v>161578</v>
      </c>
      <c r="I38169">
        <v>24.98</v>
      </c>
      <c r="J38169">
        <v>15.55</v>
      </c>
      <c r="K38169">
        <v>9.43</v>
      </c>
      <c r="M38169">
        <v>1916</v>
      </c>
    </row>
    <row r="38170" spans="1:13" customFormat="1" hidden="1">
      <c r="A38170" t="s">
        <v>1140</v>
      </c>
      <c r="B38170" t="s">
        <v>1141</v>
      </c>
      <c r="C38170" s="1">
        <v>44311</v>
      </c>
      <c r="D38170">
        <v>21130963</v>
      </c>
      <c r="E38170">
        <v>13171984</v>
      </c>
      <c r="F38170">
        <v>7958979</v>
      </c>
      <c r="G38170">
        <v>62560</v>
      </c>
      <c r="H38170">
        <v>165821</v>
      </c>
      <c r="I38170">
        <v>25.05</v>
      </c>
      <c r="J38170">
        <v>15.62</v>
      </c>
      <c r="K38170">
        <v>9.44</v>
      </c>
      <c r="M38170">
        <v>1966</v>
      </c>
    </row>
    <row r="38171" spans="1:13" customFormat="1" hidden="1">
      <c r="A38171" t="s">
        <v>1140</v>
      </c>
      <c r="B38171" t="s">
        <v>1141</v>
      </c>
      <c r="C38171" s="1">
        <v>44312</v>
      </c>
      <c r="D38171">
        <v>21394785</v>
      </c>
      <c r="E38171">
        <v>13287707</v>
      </c>
      <c r="F38171">
        <v>8107078</v>
      </c>
      <c r="G38171">
        <v>263822</v>
      </c>
      <c r="H38171">
        <v>188469</v>
      </c>
      <c r="I38171">
        <v>25.37</v>
      </c>
      <c r="J38171">
        <v>15.76</v>
      </c>
      <c r="K38171">
        <v>9.61</v>
      </c>
      <c r="M38171">
        <v>2235</v>
      </c>
    </row>
    <row r="38172" spans="1:13" customFormat="1" hidden="1">
      <c r="A38172" t="s">
        <v>1140</v>
      </c>
      <c r="B38172" t="s">
        <v>1141</v>
      </c>
      <c r="C38172" s="1">
        <v>44313</v>
      </c>
      <c r="D38172">
        <v>21678461</v>
      </c>
      <c r="E38172">
        <v>13383037</v>
      </c>
      <c r="F38172">
        <v>8295424</v>
      </c>
      <c r="G38172">
        <v>283676</v>
      </c>
      <c r="H38172">
        <v>199319</v>
      </c>
      <c r="I38172">
        <v>25.7</v>
      </c>
      <c r="J38172">
        <v>15.87</v>
      </c>
      <c r="K38172">
        <v>9.84</v>
      </c>
      <c r="M38172">
        <v>2363</v>
      </c>
    </row>
    <row r="38173" spans="1:13" customFormat="1" hidden="1">
      <c r="A38173" t="s">
        <v>1140</v>
      </c>
      <c r="B38173" t="s">
        <v>1141</v>
      </c>
      <c r="C38173" s="1">
        <v>44314</v>
      </c>
      <c r="D38173">
        <v>22132803</v>
      </c>
      <c r="E38173">
        <v>13512810</v>
      </c>
      <c r="F38173">
        <v>8619993</v>
      </c>
      <c r="G38173">
        <v>454342</v>
      </c>
      <c r="H38173">
        <v>236445</v>
      </c>
      <c r="I38173">
        <v>26.24</v>
      </c>
      <c r="J38173">
        <v>16.02</v>
      </c>
      <c r="K38173">
        <v>10.220000000000001</v>
      </c>
      <c r="M38173">
        <v>2804</v>
      </c>
    </row>
    <row r="38174" spans="1:13" customFormat="1" hidden="1">
      <c r="A38174" t="s">
        <v>1140</v>
      </c>
      <c r="B38174" t="s">
        <v>1141</v>
      </c>
      <c r="C38174" s="1">
        <v>44315</v>
      </c>
      <c r="D38174">
        <v>22568172</v>
      </c>
      <c r="E38174">
        <v>13646398</v>
      </c>
      <c r="F38174">
        <v>8921774</v>
      </c>
      <c r="G38174">
        <v>435369</v>
      </c>
      <c r="H38174">
        <v>262742</v>
      </c>
      <c r="I38174">
        <v>26.76</v>
      </c>
      <c r="J38174">
        <v>16.18</v>
      </c>
      <c r="K38174">
        <v>10.58</v>
      </c>
      <c r="M38174">
        <v>3115</v>
      </c>
    </row>
    <row r="38175" spans="1:13" customFormat="1" hidden="1">
      <c r="A38175" t="s">
        <v>1140</v>
      </c>
      <c r="B38175" t="s">
        <v>1141</v>
      </c>
      <c r="C38175" s="1">
        <v>44316</v>
      </c>
      <c r="D38175">
        <v>22816891</v>
      </c>
      <c r="E38175">
        <v>13712254</v>
      </c>
      <c r="F38175">
        <v>9104637</v>
      </c>
      <c r="G38175">
        <v>248719</v>
      </c>
      <c r="H38175">
        <v>275638</v>
      </c>
      <c r="I38175">
        <v>27.05</v>
      </c>
      <c r="J38175">
        <v>16.260000000000002</v>
      </c>
      <c r="K38175">
        <v>10.8</v>
      </c>
      <c r="M38175">
        <v>3268</v>
      </c>
    </row>
    <row r="38176" spans="1:13" customFormat="1" hidden="1">
      <c r="A38176" t="s">
        <v>1140</v>
      </c>
      <c r="B38176" t="s">
        <v>1141</v>
      </c>
      <c r="C38176" s="1">
        <v>44317</v>
      </c>
      <c r="D38176">
        <v>22899046</v>
      </c>
      <c r="E38176">
        <v>13752107</v>
      </c>
      <c r="F38176">
        <v>9146939</v>
      </c>
      <c r="G38176">
        <v>82155</v>
      </c>
      <c r="H38176">
        <v>261520</v>
      </c>
      <c r="I38176">
        <v>27.15</v>
      </c>
      <c r="J38176">
        <v>16.309999999999999</v>
      </c>
      <c r="K38176">
        <v>10.85</v>
      </c>
      <c r="M38176">
        <v>3101</v>
      </c>
    </row>
    <row r="38177" spans="1:13" customFormat="1" hidden="1">
      <c r="A38177" t="s">
        <v>1140</v>
      </c>
      <c r="B38177" t="s">
        <v>1141</v>
      </c>
      <c r="C38177" s="1">
        <v>44318</v>
      </c>
      <c r="D38177">
        <v>23006734</v>
      </c>
      <c r="E38177">
        <v>13800405</v>
      </c>
      <c r="F38177">
        <v>9206329</v>
      </c>
      <c r="G38177">
        <v>107688</v>
      </c>
      <c r="H38177">
        <v>267967</v>
      </c>
      <c r="I38177">
        <v>27.28</v>
      </c>
      <c r="J38177">
        <v>16.36</v>
      </c>
      <c r="K38177">
        <v>10.92</v>
      </c>
      <c r="M38177">
        <v>3177</v>
      </c>
    </row>
    <row r="38178" spans="1:13" customFormat="1" hidden="1">
      <c r="A38178" t="s">
        <v>1140</v>
      </c>
      <c r="B38178" t="s">
        <v>1141</v>
      </c>
      <c r="C38178" s="1">
        <v>44319</v>
      </c>
      <c r="D38178">
        <v>23294477</v>
      </c>
      <c r="E38178">
        <v>13933868</v>
      </c>
      <c r="F38178">
        <v>9360609</v>
      </c>
      <c r="G38178">
        <v>287743</v>
      </c>
      <c r="H38178">
        <v>271385</v>
      </c>
      <c r="I38178">
        <v>27.62</v>
      </c>
      <c r="J38178">
        <v>16.52</v>
      </c>
      <c r="K38178">
        <v>11.1</v>
      </c>
      <c r="M38178">
        <v>3218</v>
      </c>
    </row>
    <row r="38179" spans="1:13" customFormat="1" hidden="1">
      <c r="A38179" t="s">
        <v>1140</v>
      </c>
      <c r="B38179" t="s">
        <v>1141</v>
      </c>
      <c r="C38179" s="1">
        <v>44320</v>
      </c>
      <c r="D38179">
        <v>23729113</v>
      </c>
      <c r="E38179">
        <v>14132161</v>
      </c>
      <c r="F38179">
        <v>9596952</v>
      </c>
      <c r="G38179">
        <v>434636</v>
      </c>
      <c r="H38179">
        <v>292950</v>
      </c>
      <c r="I38179">
        <v>28.14</v>
      </c>
      <c r="J38179">
        <v>16.760000000000002</v>
      </c>
      <c r="K38179">
        <v>11.38</v>
      </c>
      <c r="M38179">
        <v>3473</v>
      </c>
    </row>
    <row r="38180" spans="1:13" customFormat="1" hidden="1">
      <c r="A38180" t="s">
        <v>1140</v>
      </c>
      <c r="B38180" t="s">
        <v>1141</v>
      </c>
      <c r="C38180" s="1">
        <v>44321</v>
      </c>
      <c r="D38180">
        <v>24103883</v>
      </c>
      <c r="E38180">
        <v>14264014</v>
      </c>
      <c r="F38180">
        <v>9839869</v>
      </c>
      <c r="G38180">
        <v>374770</v>
      </c>
      <c r="H38180">
        <v>281583</v>
      </c>
      <c r="I38180">
        <v>28.58</v>
      </c>
      <c r="J38180">
        <v>16.91</v>
      </c>
      <c r="K38180">
        <v>11.67</v>
      </c>
      <c r="M38180">
        <v>3339</v>
      </c>
    </row>
    <row r="38181" spans="1:13" customFormat="1" hidden="1">
      <c r="A38181" t="s">
        <v>1140</v>
      </c>
      <c r="B38181" t="s">
        <v>1141</v>
      </c>
      <c r="C38181" s="1">
        <v>44322</v>
      </c>
      <c r="D38181">
        <v>24467719</v>
      </c>
      <c r="E38181">
        <v>14391595</v>
      </c>
      <c r="F38181">
        <v>10076124</v>
      </c>
      <c r="G38181">
        <v>363836</v>
      </c>
      <c r="H38181">
        <v>271364</v>
      </c>
      <c r="I38181">
        <v>29.01</v>
      </c>
      <c r="J38181">
        <v>17.059999999999999</v>
      </c>
      <c r="K38181">
        <v>11.95</v>
      </c>
      <c r="M38181">
        <v>3218</v>
      </c>
    </row>
    <row r="38182" spans="1:13" customFormat="1" hidden="1">
      <c r="A38182" t="s">
        <v>1140</v>
      </c>
      <c r="B38182" t="s">
        <v>1141</v>
      </c>
      <c r="C38182" s="1">
        <v>44323</v>
      </c>
      <c r="D38182">
        <v>24691044</v>
      </c>
      <c r="E38182">
        <v>14476881</v>
      </c>
      <c r="F38182">
        <v>10214163</v>
      </c>
      <c r="G38182">
        <v>223325</v>
      </c>
      <c r="H38182">
        <v>267736</v>
      </c>
      <c r="I38182">
        <v>29.28</v>
      </c>
      <c r="J38182">
        <v>17.170000000000002</v>
      </c>
      <c r="K38182">
        <v>12.11</v>
      </c>
      <c r="M38182">
        <v>3175</v>
      </c>
    </row>
    <row r="38183" spans="1:13" customFormat="1" hidden="1">
      <c r="A38183" t="s">
        <v>1140</v>
      </c>
      <c r="B38183" t="s">
        <v>1141</v>
      </c>
      <c r="C38183" s="1">
        <v>44324</v>
      </c>
      <c r="D38183">
        <v>24853353</v>
      </c>
      <c r="E38183">
        <v>14545524</v>
      </c>
      <c r="F38183">
        <v>10307829</v>
      </c>
      <c r="G38183">
        <v>162309</v>
      </c>
      <c r="H38183">
        <v>279187</v>
      </c>
      <c r="I38183">
        <v>29.47</v>
      </c>
      <c r="J38183">
        <v>17.25</v>
      </c>
      <c r="K38183">
        <v>12.22</v>
      </c>
      <c r="M38183">
        <v>3310</v>
      </c>
    </row>
    <row r="38184" spans="1:13" customFormat="1" hidden="1">
      <c r="A38184" t="s">
        <v>1140</v>
      </c>
      <c r="B38184" t="s">
        <v>1141</v>
      </c>
      <c r="C38184" s="1">
        <v>44325</v>
      </c>
      <c r="D38184">
        <v>24918773</v>
      </c>
      <c r="E38184">
        <v>14585980</v>
      </c>
      <c r="F38184">
        <v>10332793</v>
      </c>
      <c r="G38184">
        <v>65420</v>
      </c>
      <c r="H38184">
        <v>273148</v>
      </c>
      <c r="I38184">
        <v>29.55</v>
      </c>
      <c r="J38184">
        <v>17.29</v>
      </c>
      <c r="K38184">
        <v>12.25</v>
      </c>
      <c r="M38184">
        <v>3239</v>
      </c>
    </row>
    <row r="38185" spans="1:13" customFormat="1" hidden="1">
      <c r="A38185" t="s">
        <v>1140</v>
      </c>
      <c r="B38185" t="s">
        <v>1141</v>
      </c>
      <c r="C38185" s="1">
        <v>44326</v>
      </c>
      <c r="D38185">
        <v>25018078</v>
      </c>
      <c r="E38185">
        <v>14618167</v>
      </c>
      <c r="F38185">
        <v>10399911</v>
      </c>
      <c r="G38185">
        <v>99305</v>
      </c>
      <c r="H38185">
        <v>246229</v>
      </c>
      <c r="I38185">
        <v>29.66</v>
      </c>
      <c r="J38185">
        <v>17.329999999999998</v>
      </c>
      <c r="K38185">
        <v>12.33</v>
      </c>
      <c r="M38185">
        <v>2920</v>
      </c>
    </row>
    <row r="38186" spans="1:13" customFormat="1" hidden="1">
      <c r="A38186" t="s">
        <v>1140</v>
      </c>
      <c r="B38186" t="s">
        <v>1141</v>
      </c>
      <c r="C38186" s="1">
        <v>44327</v>
      </c>
      <c r="D38186">
        <v>25178674</v>
      </c>
      <c r="E38186">
        <v>14660551</v>
      </c>
      <c r="F38186">
        <v>10518123</v>
      </c>
      <c r="G38186">
        <v>160596</v>
      </c>
      <c r="H38186">
        <v>207080</v>
      </c>
      <c r="I38186">
        <v>29.85</v>
      </c>
      <c r="J38186">
        <v>17.38</v>
      </c>
      <c r="K38186">
        <v>12.47</v>
      </c>
      <c r="M38186">
        <v>2455</v>
      </c>
    </row>
    <row r="38187" spans="1:13" customFormat="1" hidden="1">
      <c r="A38187" t="s">
        <v>1140</v>
      </c>
      <c r="B38187" t="s">
        <v>1141</v>
      </c>
      <c r="C38187" s="1">
        <v>44328</v>
      </c>
      <c r="D38187">
        <v>25348875</v>
      </c>
      <c r="E38187">
        <v>14711273</v>
      </c>
      <c r="F38187">
        <v>10637602</v>
      </c>
      <c r="G38187">
        <v>170201</v>
      </c>
      <c r="H38187">
        <v>177856</v>
      </c>
      <c r="I38187">
        <v>30.06</v>
      </c>
      <c r="J38187">
        <v>17.440000000000001</v>
      </c>
      <c r="K38187">
        <v>12.61</v>
      </c>
      <c r="M38187">
        <v>2109</v>
      </c>
    </row>
    <row r="38188" spans="1:13" customFormat="1" hidden="1">
      <c r="A38188" t="s">
        <v>1140</v>
      </c>
      <c r="B38188" t="s">
        <v>1141</v>
      </c>
      <c r="C38188" s="1">
        <v>44329</v>
      </c>
      <c r="D38188">
        <v>25402277</v>
      </c>
      <c r="E38188">
        <v>14732527</v>
      </c>
      <c r="F38188">
        <v>10669750</v>
      </c>
      <c r="G38188">
        <v>53402</v>
      </c>
      <c r="H38188">
        <v>133508</v>
      </c>
      <c r="I38188">
        <v>30.12</v>
      </c>
      <c r="J38188">
        <v>17.47</v>
      </c>
      <c r="K38188">
        <v>12.65</v>
      </c>
      <c r="M38188">
        <v>1583</v>
      </c>
    </row>
    <row r="38189" spans="1:13" customFormat="1" hidden="1">
      <c r="A38189" t="s">
        <v>1140</v>
      </c>
      <c r="B38189" t="s">
        <v>1141</v>
      </c>
      <c r="C38189" s="1">
        <v>44330</v>
      </c>
      <c r="D38189">
        <v>25561998</v>
      </c>
      <c r="E38189">
        <v>14814316</v>
      </c>
      <c r="F38189">
        <v>10747682</v>
      </c>
      <c r="G38189">
        <v>159721</v>
      </c>
      <c r="H38189">
        <v>124422</v>
      </c>
      <c r="I38189">
        <v>30.31</v>
      </c>
      <c r="J38189">
        <v>17.57</v>
      </c>
      <c r="K38189">
        <v>12.74</v>
      </c>
      <c r="M38189">
        <v>1475</v>
      </c>
    </row>
    <row r="38190" spans="1:13" customFormat="1" hidden="1">
      <c r="A38190" t="s">
        <v>1140</v>
      </c>
      <c r="B38190" t="s">
        <v>1141</v>
      </c>
      <c r="C38190" s="1">
        <v>44331</v>
      </c>
      <c r="D38190">
        <v>25687427</v>
      </c>
      <c r="E38190">
        <v>14895052</v>
      </c>
      <c r="F38190">
        <v>10792375</v>
      </c>
      <c r="G38190">
        <v>125429</v>
      </c>
      <c r="H38190">
        <v>119153</v>
      </c>
      <c r="I38190">
        <v>30.46</v>
      </c>
      <c r="J38190">
        <v>17.66</v>
      </c>
      <c r="K38190">
        <v>12.8</v>
      </c>
      <c r="M38190">
        <v>1413</v>
      </c>
    </row>
    <row r="38191" spans="1:13" customFormat="1" hidden="1">
      <c r="A38191" t="s">
        <v>1140</v>
      </c>
      <c r="B38191" t="s">
        <v>1141</v>
      </c>
      <c r="C38191" s="1">
        <v>44332</v>
      </c>
      <c r="D38191">
        <v>25772743</v>
      </c>
      <c r="E38191">
        <v>14947740</v>
      </c>
      <c r="F38191">
        <v>10825003</v>
      </c>
      <c r="G38191">
        <v>85316</v>
      </c>
      <c r="H38191">
        <v>121996</v>
      </c>
      <c r="I38191">
        <v>30.56</v>
      </c>
      <c r="J38191">
        <v>17.72</v>
      </c>
      <c r="K38191">
        <v>12.84</v>
      </c>
      <c r="M38191">
        <v>1446</v>
      </c>
    </row>
    <row r="38192" spans="1:13" customFormat="1" hidden="1">
      <c r="A38192" t="s">
        <v>1140</v>
      </c>
      <c r="B38192" t="s">
        <v>1141</v>
      </c>
      <c r="C38192" s="1">
        <v>44333</v>
      </c>
      <c r="D38192">
        <v>25950934</v>
      </c>
      <c r="E38192">
        <v>14986982</v>
      </c>
      <c r="F38192">
        <v>10963952</v>
      </c>
      <c r="G38192">
        <v>178191</v>
      </c>
      <c r="H38192">
        <v>133265</v>
      </c>
      <c r="I38192">
        <v>30.77</v>
      </c>
      <c r="J38192">
        <v>17.77</v>
      </c>
      <c r="K38192">
        <v>13</v>
      </c>
      <c r="M38192">
        <v>1580</v>
      </c>
    </row>
    <row r="38193" spans="1:13" customFormat="1" hidden="1">
      <c r="A38193" t="s">
        <v>1140</v>
      </c>
      <c r="B38193" t="s">
        <v>1141</v>
      </c>
      <c r="C38193" s="1">
        <v>44334</v>
      </c>
      <c r="D38193">
        <v>26537163</v>
      </c>
      <c r="E38193">
        <v>15202819</v>
      </c>
      <c r="F38193">
        <v>11334344</v>
      </c>
      <c r="G38193">
        <v>586229</v>
      </c>
      <c r="H38193">
        <v>194070</v>
      </c>
      <c r="I38193">
        <v>31.46</v>
      </c>
      <c r="J38193">
        <v>18.03</v>
      </c>
      <c r="K38193">
        <v>13.44</v>
      </c>
      <c r="M38193">
        <v>2301</v>
      </c>
    </row>
    <row r="38194" spans="1:13" customFormat="1" hidden="1">
      <c r="A38194" t="s">
        <v>1140</v>
      </c>
      <c r="B38194" t="s">
        <v>1141</v>
      </c>
      <c r="C38194" s="1">
        <v>44335</v>
      </c>
      <c r="D38194">
        <v>26821460</v>
      </c>
      <c r="E38194">
        <v>15366071</v>
      </c>
      <c r="F38194">
        <v>11455389</v>
      </c>
      <c r="G38194">
        <v>284297</v>
      </c>
      <c r="H38194">
        <v>210369</v>
      </c>
      <c r="I38194">
        <v>31.8</v>
      </c>
      <c r="J38194">
        <v>18.22</v>
      </c>
      <c r="K38194">
        <v>13.58</v>
      </c>
      <c r="M38194">
        <v>2494</v>
      </c>
    </row>
    <row r="38195" spans="1:13" customFormat="1" hidden="1">
      <c r="A38195" t="s">
        <v>1140</v>
      </c>
      <c r="B38195" t="s">
        <v>1141</v>
      </c>
      <c r="C38195" s="1">
        <v>44336</v>
      </c>
      <c r="D38195">
        <v>27083374</v>
      </c>
      <c r="E38195">
        <v>15511277</v>
      </c>
      <c r="F38195">
        <v>11572097</v>
      </c>
      <c r="G38195">
        <v>261914</v>
      </c>
      <c r="H38195">
        <v>240157</v>
      </c>
      <c r="I38195">
        <v>32.11</v>
      </c>
      <c r="J38195">
        <v>18.39</v>
      </c>
      <c r="K38195">
        <v>13.72</v>
      </c>
      <c r="M38195">
        <v>2848</v>
      </c>
    </row>
    <row r="38196" spans="1:13" customFormat="1" hidden="1">
      <c r="A38196" t="s">
        <v>1140</v>
      </c>
      <c r="B38196" t="s">
        <v>1141</v>
      </c>
      <c r="C38196" s="1">
        <v>44337</v>
      </c>
      <c r="D38196">
        <v>27745400</v>
      </c>
      <c r="E38196">
        <v>15871547</v>
      </c>
      <c r="F38196">
        <v>11873853</v>
      </c>
      <c r="G38196">
        <v>662026</v>
      </c>
      <c r="H38196">
        <v>311915</v>
      </c>
      <c r="I38196">
        <v>32.9</v>
      </c>
      <c r="J38196">
        <v>18.82</v>
      </c>
      <c r="K38196">
        <v>14.08</v>
      </c>
      <c r="M38196">
        <v>3698</v>
      </c>
    </row>
    <row r="38197" spans="1:13" customFormat="1" hidden="1">
      <c r="A38197" t="s">
        <v>1140</v>
      </c>
      <c r="B38197" t="s">
        <v>1141</v>
      </c>
      <c r="C38197" s="1">
        <v>44338</v>
      </c>
      <c r="D38197">
        <v>27818947</v>
      </c>
      <c r="E38197">
        <v>15919759</v>
      </c>
      <c r="F38197">
        <v>11899188</v>
      </c>
      <c r="G38197">
        <v>73547</v>
      </c>
      <c r="H38197">
        <v>304503</v>
      </c>
      <c r="I38197">
        <v>32.979999999999997</v>
      </c>
      <c r="J38197">
        <v>18.88</v>
      </c>
      <c r="K38197">
        <v>14.11</v>
      </c>
      <c r="M38197">
        <v>3610</v>
      </c>
    </row>
    <row r="38198" spans="1:13" customFormat="1" hidden="1">
      <c r="A38198" t="s">
        <v>1140</v>
      </c>
      <c r="B38198" t="s">
        <v>1141</v>
      </c>
      <c r="C38198" s="1">
        <v>44339</v>
      </c>
      <c r="D38198">
        <v>28048727</v>
      </c>
      <c r="E38198">
        <v>16045835</v>
      </c>
      <c r="F38198">
        <v>12002892</v>
      </c>
      <c r="G38198">
        <v>229780</v>
      </c>
      <c r="H38198">
        <v>325141</v>
      </c>
      <c r="I38198">
        <v>33.26</v>
      </c>
      <c r="J38198">
        <v>19.03</v>
      </c>
      <c r="K38198">
        <v>14.23</v>
      </c>
      <c r="M38198">
        <v>3855</v>
      </c>
    </row>
    <row r="38199" spans="1:13" customFormat="1" hidden="1">
      <c r="A38199" t="s">
        <v>1140</v>
      </c>
      <c r="B38199" t="s">
        <v>1141</v>
      </c>
      <c r="C38199" s="1">
        <v>44340</v>
      </c>
      <c r="D38199">
        <v>28161235</v>
      </c>
      <c r="E38199">
        <v>16115588</v>
      </c>
      <c r="F38199">
        <v>12045647</v>
      </c>
      <c r="G38199">
        <v>112508</v>
      </c>
      <c r="H38199">
        <v>315757</v>
      </c>
      <c r="I38199">
        <v>33.39</v>
      </c>
      <c r="J38199">
        <v>19.11</v>
      </c>
      <c r="K38199">
        <v>14.28</v>
      </c>
      <c r="M38199">
        <v>3744</v>
      </c>
    </row>
    <row r="38200" spans="1:13" customFormat="1" hidden="1">
      <c r="A38200" t="s">
        <v>1140</v>
      </c>
      <c r="B38200" t="s">
        <v>1141</v>
      </c>
      <c r="C38200" s="1">
        <v>44341</v>
      </c>
      <c r="D38200">
        <v>28397847</v>
      </c>
      <c r="E38200">
        <v>16255095</v>
      </c>
      <c r="F38200">
        <v>12142752</v>
      </c>
      <c r="G38200">
        <v>236612</v>
      </c>
      <c r="H38200">
        <v>265812</v>
      </c>
      <c r="I38200">
        <v>33.67</v>
      </c>
      <c r="J38200">
        <v>19.27</v>
      </c>
      <c r="K38200">
        <v>14.4</v>
      </c>
      <c r="M38200">
        <v>3152</v>
      </c>
    </row>
    <row r="38201" spans="1:13" customFormat="1" hidden="1">
      <c r="A38201" t="s">
        <v>1140</v>
      </c>
      <c r="B38201" t="s">
        <v>1141</v>
      </c>
      <c r="C38201" s="1">
        <v>44342</v>
      </c>
      <c r="D38201">
        <v>28511333</v>
      </c>
      <c r="E38201">
        <v>16320454</v>
      </c>
      <c r="F38201">
        <v>12190879</v>
      </c>
      <c r="G38201">
        <v>113486</v>
      </c>
      <c r="H38201">
        <v>241410</v>
      </c>
      <c r="I38201">
        <v>33.81</v>
      </c>
      <c r="J38201">
        <v>19.350000000000001</v>
      </c>
      <c r="K38201">
        <v>14.45</v>
      </c>
      <c r="M38201">
        <v>2862</v>
      </c>
    </row>
    <row r="38202" spans="1:13" customFormat="1" hidden="1">
      <c r="A38202" t="s">
        <v>1140</v>
      </c>
      <c r="B38202" t="s">
        <v>1141</v>
      </c>
      <c r="C38202" s="1">
        <v>44343</v>
      </c>
      <c r="D38202">
        <v>28605453</v>
      </c>
      <c r="E38202">
        <v>16377100</v>
      </c>
      <c r="F38202">
        <v>12228353</v>
      </c>
      <c r="G38202">
        <v>94120</v>
      </c>
      <c r="H38202">
        <v>217440</v>
      </c>
      <c r="I38202">
        <v>33.92</v>
      </c>
      <c r="J38202">
        <v>19.420000000000002</v>
      </c>
      <c r="K38202">
        <v>14.5</v>
      </c>
      <c r="M38202">
        <v>2578</v>
      </c>
    </row>
    <row r="38203" spans="1:13" customFormat="1" hidden="1">
      <c r="A38203" t="s">
        <v>1140</v>
      </c>
      <c r="B38203" t="s">
        <v>1141</v>
      </c>
      <c r="C38203" s="1">
        <v>44344</v>
      </c>
      <c r="D38203">
        <v>28730177</v>
      </c>
      <c r="E38203">
        <v>16452864</v>
      </c>
      <c r="F38203">
        <v>12277313</v>
      </c>
      <c r="G38203">
        <v>124724</v>
      </c>
      <c r="H38203">
        <v>140682</v>
      </c>
      <c r="I38203">
        <v>34.07</v>
      </c>
      <c r="J38203">
        <v>19.510000000000002</v>
      </c>
      <c r="K38203">
        <v>14.56</v>
      </c>
      <c r="M38203">
        <v>1668</v>
      </c>
    </row>
    <row r="38204" spans="1:13" customFormat="1" hidden="1">
      <c r="A38204" t="s">
        <v>1140</v>
      </c>
      <c r="B38204" t="s">
        <v>1141</v>
      </c>
      <c r="C38204" s="1">
        <v>44345</v>
      </c>
      <c r="D38204">
        <v>28802681</v>
      </c>
      <c r="E38204">
        <v>16498868</v>
      </c>
      <c r="F38204">
        <v>12303813</v>
      </c>
      <c r="G38204">
        <v>72504</v>
      </c>
      <c r="H38204">
        <v>140533</v>
      </c>
      <c r="I38204">
        <v>34.15</v>
      </c>
      <c r="J38204">
        <v>19.559999999999999</v>
      </c>
      <c r="K38204">
        <v>14.59</v>
      </c>
      <c r="M38204">
        <v>1666</v>
      </c>
    </row>
    <row r="38205" spans="1:13" customFormat="1" hidden="1">
      <c r="A38205" t="s">
        <v>1140</v>
      </c>
      <c r="B38205" t="s">
        <v>1141</v>
      </c>
      <c r="C38205" s="1">
        <v>44346</v>
      </c>
      <c r="D38205">
        <v>28960961</v>
      </c>
      <c r="E38205">
        <v>16551775</v>
      </c>
      <c r="F38205">
        <v>12409186</v>
      </c>
      <c r="G38205">
        <v>158280</v>
      </c>
      <c r="H38205">
        <v>130319</v>
      </c>
      <c r="I38205">
        <v>34.340000000000003</v>
      </c>
      <c r="J38205">
        <v>19.63</v>
      </c>
      <c r="K38205">
        <v>14.71</v>
      </c>
      <c r="M38205">
        <v>1545</v>
      </c>
    </row>
    <row r="38206" spans="1:13" customFormat="1" hidden="1">
      <c r="A38206" t="s">
        <v>1140</v>
      </c>
      <c r="B38206" t="s">
        <v>1141</v>
      </c>
      <c r="C38206" s="1">
        <v>44347</v>
      </c>
      <c r="D38206">
        <v>29171543</v>
      </c>
      <c r="E38206">
        <v>16628831</v>
      </c>
      <c r="F38206">
        <v>12542712</v>
      </c>
      <c r="G38206">
        <v>210582</v>
      </c>
      <c r="H38206">
        <v>144330</v>
      </c>
      <c r="I38206">
        <v>34.590000000000003</v>
      </c>
      <c r="J38206">
        <v>19.72</v>
      </c>
      <c r="K38206">
        <v>14.87</v>
      </c>
      <c r="M38206">
        <v>1711</v>
      </c>
    </row>
    <row r="38207" spans="1:13" customFormat="1" hidden="1">
      <c r="A38207" t="s">
        <v>1140</v>
      </c>
      <c r="B38207" t="s">
        <v>1141</v>
      </c>
      <c r="C38207" s="1">
        <v>44348</v>
      </c>
      <c r="D38207">
        <v>29375685</v>
      </c>
      <c r="E38207">
        <v>16740180</v>
      </c>
      <c r="F38207">
        <v>12635505</v>
      </c>
      <c r="G38207">
        <v>204142</v>
      </c>
      <c r="H38207">
        <v>139691</v>
      </c>
      <c r="I38207">
        <v>34.83</v>
      </c>
      <c r="J38207">
        <v>19.850000000000001</v>
      </c>
      <c r="K38207">
        <v>14.98</v>
      </c>
      <c r="M38207">
        <v>1656</v>
      </c>
    </row>
    <row r="38208" spans="1:13" customFormat="1" hidden="1">
      <c r="A38208" t="s">
        <v>1140</v>
      </c>
      <c r="B38208" t="s">
        <v>1141</v>
      </c>
      <c r="C38208" s="1">
        <v>44349</v>
      </c>
      <c r="D38208">
        <v>29657059</v>
      </c>
      <c r="E38208">
        <v>16924374</v>
      </c>
      <c r="F38208">
        <v>12732685</v>
      </c>
      <c r="G38208">
        <v>281374</v>
      </c>
      <c r="H38208">
        <v>163675</v>
      </c>
      <c r="I38208">
        <v>35.159999999999997</v>
      </c>
      <c r="J38208">
        <v>20.07</v>
      </c>
      <c r="K38208">
        <v>15.1</v>
      </c>
      <c r="M38208">
        <v>1941</v>
      </c>
    </row>
    <row r="38209" spans="1:13" customFormat="1" hidden="1">
      <c r="A38209" t="s">
        <v>1140</v>
      </c>
      <c r="B38209" t="s">
        <v>1141</v>
      </c>
      <c r="C38209" s="1">
        <v>44350</v>
      </c>
      <c r="D38209">
        <v>30129259</v>
      </c>
      <c r="E38209">
        <v>17234801</v>
      </c>
      <c r="F38209">
        <v>12894458</v>
      </c>
      <c r="G38209">
        <v>472200</v>
      </c>
      <c r="H38209">
        <v>217687</v>
      </c>
      <c r="I38209">
        <v>35.72</v>
      </c>
      <c r="J38209">
        <v>20.440000000000001</v>
      </c>
      <c r="K38209">
        <v>15.29</v>
      </c>
      <c r="M38209">
        <v>2581</v>
      </c>
    </row>
    <row r="38210" spans="1:13" customFormat="1" hidden="1">
      <c r="A38210" t="s">
        <v>1140</v>
      </c>
      <c r="B38210" t="s">
        <v>1141</v>
      </c>
      <c r="C38210" s="1">
        <v>44351</v>
      </c>
      <c r="D38210">
        <v>30318510</v>
      </c>
      <c r="E38210">
        <v>17346890</v>
      </c>
      <c r="F38210">
        <v>12971620</v>
      </c>
      <c r="G38210">
        <v>189251</v>
      </c>
      <c r="H38210">
        <v>226905</v>
      </c>
      <c r="I38210">
        <v>35.950000000000003</v>
      </c>
      <c r="J38210">
        <v>20.57</v>
      </c>
      <c r="K38210">
        <v>15.38</v>
      </c>
      <c r="M38210">
        <v>2690</v>
      </c>
    </row>
    <row r="38211" spans="1:13" customFormat="1" hidden="1">
      <c r="A38211" t="s">
        <v>1140</v>
      </c>
      <c r="B38211" t="s">
        <v>1141</v>
      </c>
      <c r="C38211" s="1">
        <v>44352</v>
      </c>
      <c r="D38211">
        <v>30576062</v>
      </c>
      <c r="E38211">
        <v>17515705</v>
      </c>
      <c r="F38211">
        <v>13060357</v>
      </c>
      <c r="G38211">
        <v>257552</v>
      </c>
      <c r="H38211">
        <v>253340</v>
      </c>
      <c r="I38211">
        <v>36.25</v>
      </c>
      <c r="J38211">
        <v>20.77</v>
      </c>
      <c r="K38211">
        <v>15.49</v>
      </c>
      <c r="M38211">
        <v>3004</v>
      </c>
    </row>
    <row r="38212" spans="1:13" customFormat="1" hidden="1">
      <c r="A38212" t="s">
        <v>1140</v>
      </c>
      <c r="B38212" t="s">
        <v>1141</v>
      </c>
      <c r="C38212" s="1">
        <v>44353</v>
      </c>
      <c r="D38212">
        <v>30857320</v>
      </c>
      <c r="E38212">
        <v>17699837</v>
      </c>
      <c r="F38212">
        <v>13157483</v>
      </c>
      <c r="G38212">
        <v>281258</v>
      </c>
      <c r="H38212">
        <v>270908</v>
      </c>
      <c r="I38212">
        <v>36.590000000000003</v>
      </c>
      <c r="J38212">
        <v>20.99</v>
      </c>
      <c r="K38212">
        <v>15.6</v>
      </c>
      <c r="M38212">
        <v>3212</v>
      </c>
    </row>
    <row r="38213" spans="1:13" customFormat="1" hidden="1">
      <c r="A38213" t="s">
        <v>1140</v>
      </c>
      <c r="B38213" t="s">
        <v>1141</v>
      </c>
      <c r="C38213" s="1">
        <v>44354</v>
      </c>
      <c r="D38213">
        <v>31246323</v>
      </c>
      <c r="E38213">
        <v>17987842</v>
      </c>
      <c r="F38213">
        <v>13258481</v>
      </c>
      <c r="G38213">
        <v>389003</v>
      </c>
      <c r="H38213">
        <v>296397</v>
      </c>
      <c r="I38213">
        <v>37.049999999999997</v>
      </c>
      <c r="J38213">
        <v>21.33</v>
      </c>
      <c r="K38213">
        <v>15.72</v>
      </c>
      <c r="M38213">
        <v>3514</v>
      </c>
    </row>
    <row r="38214" spans="1:13" customFormat="1" hidden="1">
      <c r="A38214" t="s">
        <v>1140</v>
      </c>
      <c r="B38214" t="s">
        <v>1141</v>
      </c>
      <c r="C38214" s="1">
        <v>44355</v>
      </c>
      <c r="D38214">
        <v>31589838</v>
      </c>
      <c r="E38214">
        <v>18239386</v>
      </c>
      <c r="F38214">
        <v>13350452</v>
      </c>
      <c r="G38214">
        <v>343515</v>
      </c>
      <c r="H38214">
        <v>316308</v>
      </c>
      <c r="I38214">
        <v>37.46</v>
      </c>
      <c r="J38214">
        <v>21.63</v>
      </c>
      <c r="K38214">
        <v>15.83</v>
      </c>
      <c r="M38214">
        <v>3750</v>
      </c>
    </row>
    <row r="38215" spans="1:13" customFormat="1" hidden="1">
      <c r="A38215" t="s">
        <v>1140</v>
      </c>
      <c r="B38215" t="s">
        <v>1141</v>
      </c>
      <c r="C38215" s="1">
        <v>44356</v>
      </c>
      <c r="D38215">
        <v>31987341</v>
      </c>
      <c r="E38215">
        <v>18538800</v>
      </c>
      <c r="F38215">
        <v>13448541</v>
      </c>
      <c r="G38215">
        <v>397503</v>
      </c>
      <c r="H38215">
        <v>332897</v>
      </c>
      <c r="I38215">
        <v>37.93</v>
      </c>
      <c r="J38215">
        <v>21.98</v>
      </c>
      <c r="K38215">
        <v>15.95</v>
      </c>
      <c r="M38215">
        <v>3947</v>
      </c>
    </row>
    <row r="38216" spans="1:13" customFormat="1" hidden="1">
      <c r="A38216" t="s">
        <v>1140</v>
      </c>
      <c r="B38216" t="s">
        <v>1141</v>
      </c>
      <c r="C38216" s="1">
        <v>44357</v>
      </c>
      <c r="D38216">
        <v>32507572</v>
      </c>
      <c r="E38216">
        <v>18967237</v>
      </c>
      <c r="F38216">
        <v>13540335</v>
      </c>
      <c r="G38216">
        <v>520231</v>
      </c>
      <c r="H38216">
        <v>339759</v>
      </c>
      <c r="I38216">
        <v>38.54</v>
      </c>
      <c r="J38216">
        <v>22.49</v>
      </c>
      <c r="K38216">
        <v>16.05</v>
      </c>
      <c r="M38216">
        <v>4028</v>
      </c>
    </row>
    <row r="38217" spans="1:13" customFormat="1" hidden="1">
      <c r="A38217" t="s">
        <v>1140</v>
      </c>
      <c r="B38217" t="s">
        <v>1141</v>
      </c>
      <c r="C38217" s="1">
        <v>44358</v>
      </c>
      <c r="D38217">
        <v>32952991</v>
      </c>
      <c r="E38217">
        <v>19349257</v>
      </c>
      <c r="F38217">
        <v>13603734</v>
      </c>
      <c r="G38217">
        <v>445419</v>
      </c>
      <c r="H38217">
        <v>376354</v>
      </c>
      <c r="I38217">
        <v>39.07</v>
      </c>
      <c r="J38217">
        <v>22.94</v>
      </c>
      <c r="K38217">
        <v>16.13</v>
      </c>
      <c r="M38217">
        <v>4462</v>
      </c>
    </row>
    <row r="38218" spans="1:13" customFormat="1" hidden="1">
      <c r="A38218" t="s">
        <v>1140</v>
      </c>
      <c r="B38218" t="s">
        <v>1141</v>
      </c>
      <c r="C38218" s="1">
        <v>44359</v>
      </c>
      <c r="D38218">
        <v>33428162</v>
      </c>
      <c r="E38218">
        <v>19761182</v>
      </c>
      <c r="F38218">
        <v>13666980</v>
      </c>
      <c r="G38218">
        <v>475171</v>
      </c>
      <c r="H38218">
        <v>407443</v>
      </c>
      <c r="I38218">
        <v>39.64</v>
      </c>
      <c r="J38218">
        <v>23.43</v>
      </c>
      <c r="K38218">
        <v>16.2</v>
      </c>
      <c r="M38218">
        <v>4831</v>
      </c>
    </row>
    <row r="38219" spans="1:13" customFormat="1" hidden="1">
      <c r="A38219" t="s">
        <v>1140</v>
      </c>
      <c r="B38219" t="s">
        <v>1141</v>
      </c>
      <c r="C38219" s="1">
        <v>44360</v>
      </c>
      <c r="D38219">
        <v>34052689</v>
      </c>
      <c r="E38219">
        <v>20318690</v>
      </c>
      <c r="F38219">
        <v>13733999</v>
      </c>
      <c r="G38219">
        <v>624527</v>
      </c>
      <c r="H38219">
        <v>456481</v>
      </c>
      <c r="I38219">
        <v>40.380000000000003</v>
      </c>
      <c r="J38219">
        <v>24.09</v>
      </c>
      <c r="K38219">
        <v>16.28</v>
      </c>
      <c r="M38219">
        <v>5412</v>
      </c>
    </row>
    <row r="38220" spans="1:13" customFormat="1" hidden="1">
      <c r="A38220" t="s">
        <v>1140</v>
      </c>
      <c r="B38220" t="s">
        <v>1141</v>
      </c>
      <c r="C38220" s="1">
        <v>44361</v>
      </c>
      <c r="D38220">
        <v>34778165</v>
      </c>
      <c r="E38220">
        <v>20963316</v>
      </c>
      <c r="F38220">
        <v>13814849</v>
      </c>
      <c r="G38220">
        <v>725476</v>
      </c>
      <c r="H38220">
        <v>504549</v>
      </c>
      <c r="I38220">
        <v>41.24</v>
      </c>
      <c r="J38220">
        <v>24.86</v>
      </c>
      <c r="K38220">
        <v>16.38</v>
      </c>
      <c r="M38220">
        <v>5982</v>
      </c>
    </row>
    <row r="38221" spans="1:13" customFormat="1" hidden="1">
      <c r="A38221" t="s">
        <v>1140</v>
      </c>
      <c r="B38221" t="s">
        <v>1141</v>
      </c>
      <c r="C38221" s="1">
        <v>44362</v>
      </c>
      <c r="D38221">
        <v>36241225</v>
      </c>
      <c r="E38221">
        <v>22268007</v>
      </c>
      <c r="F38221">
        <v>13973218</v>
      </c>
      <c r="G38221">
        <v>1463060</v>
      </c>
      <c r="H38221">
        <v>664484</v>
      </c>
      <c r="I38221">
        <v>42.97</v>
      </c>
      <c r="J38221">
        <v>26.4</v>
      </c>
      <c r="K38221">
        <v>16.57</v>
      </c>
      <c r="M38221">
        <v>7879</v>
      </c>
    </row>
    <row r="38222" spans="1:13" customFormat="1" hidden="1">
      <c r="A38222" t="s">
        <v>1140</v>
      </c>
      <c r="B38222" t="s">
        <v>1141</v>
      </c>
      <c r="C38222" s="1">
        <v>44363</v>
      </c>
      <c r="D38222">
        <v>37739099</v>
      </c>
      <c r="E38222">
        <v>23654078</v>
      </c>
      <c r="F38222">
        <v>14085021</v>
      </c>
      <c r="G38222">
        <v>1497874</v>
      </c>
      <c r="H38222">
        <v>821680</v>
      </c>
      <c r="I38222">
        <v>44.75</v>
      </c>
      <c r="J38222">
        <v>28.05</v>
      </c>
      <c r="K38222">
        <v>16.7</v>
      </c>
      <c r="M38222">
        <v>9743</v>
      </c>
    </row>
    <row r="38223" spans="1:13" customFormat="1" hidden="1">
      <c r="A38223" t="s">
        <v>1140</v>
      </c>
      <c r="B38223" t="s">
        <v>1141</v>
      </c>
      <c r="C38223" s="1">
        <v>44364</v>
      </c>
      <c r="D38223">
        <v>39446201</v>
      </c>
      <c r="E38223">
        <v>25225946</v>
      </c>
      <c r="F38223">
        <v>14220255</v>
      </c>
      <c r="G38223">
        <v>1707102</v>
      </c>
      <c r="H38223">
        <v>991233</v>
      </c>
      <c r="I38223">
        <v>46.77</v>
      </c>
      <c r="J38223">
        <v>29.91</v>
      </c>
      <c r="K38223">
        <v>16.86</v>
      </c>
      <c r="M38223">
        <v>11753</v>
      </c>
    </row>
    <row r="38224" spans="1:13" customFormat="1" hidden="1">
      <c r="A38224" t="s">
        <v>1140</v>
      </c>
      <c r="B38224" t="s">
        <v>1141</v>
      </c>
      <c r="C38224" s="1">
        <v>44365</v>
      </c>
      <c r="D38224">
        <v>40619152</v>
      </c>
      <c r="E38224">
        <v>26301413</v>
      </c>
      <c r="F38224">
        <v>14317739</v>
      </c>
      <c r="G38224">
        <v>1172951</v>
      </c>
      <c r="H38224">
        <v>1095166</v>
      </c>
      <c r="I38224">
        <v>48.16</v>
      </c>
      <c r="J38224">
        <v>31.19</v>
      </c>
      <c r="K38224">
        <v>16.98</v>
      </c>
      <c r="M38224">
        <v>12985</v>
      </c>
    </row>
    <row r="38225" spans="1:13" customFormat="1" hidden="1">
      <c r="A38225" t="s">
        <v>1140</v>
      </c>
      <c r="B38225" t="s">
        <v>1141</v>
      </c>
      <c r="C38225" s="1">
        <v>44366</v>
      </c>
      <c r="D38225">
        <v>41194790</v>
      </c>
      <c r="E38225">
        <v>26824612</v>
      </c>
      <c r="F38225">
        <v>14370178</v>
      </c>
      <c r="G38225">
        <v>575638</v>
      </c>
      <c r="H38225">
        <v>1109518</v>
      </c>
      <c r="I38225">
        <v>48.84</v>
      </c>
      <c r="J38225">
        <v>31.81</v>
      </c>
      <c r="K38225">
        <v>17.04</v>
      </c>
      <c r="M38225">
        <v>13155</v>
      </c>
    </row>
    <row r="38226" spans="1:13" customFormat="1" hidden="1">
      <c r="A38226" t="s">
        <v>1140</v>
      </c>
      <c r="B38226" t="s">
        <v>1141</v>
      </c>
      <c r="C38226" s="1">
        <v>44367</v>
      </c>
      <c r="D38226">
        <v>42613378</v>
      </c>
      <c r="E38226">
        <v>28123248</v>
      </c>
      <c r="F38226">
        <v>14490130</v>
      </c>
      <c r="G38226">
        <v>1418588</v>
      </c>
      <c r="H38226">
        <v>1222956</v>
      </c>
      <c r="I38226">
        <v>50.53</v>
      </c>
      <c r="J38226">
        <v>33.35</v>
      </c>
      <c r="K38226">
        <v>17.18</v>
      </c>
      <c r="M38226">
        <v>14500</v>
      </c>
    </row>
    <row r="38227" spans="1:13" customFormat="1" hidden="1">
      <c r="A38227" t="s">
        <v>1140</v>
      </c>
      <c r="B38227" t="s">
        <v>1141</v>
      </c>
      <c r="C38227" s="1">
        <v>44368</v>
      </c>
      <c r="D38227">
        <v>43629179</v>
      </c>
      <c r="E38227">
        <v>29052236</v>
      </c>
      <c r="F38227">
        <v>14576943</v>
      </c>
      <c r="G38227">
        <v>1015801</v>
      </c>
      <c r="H38227">
        <v>1264431</v>
      </c>
      <c r="I38227">
        <v>51.73</v>
      </c>
      <c r="J38227">
        <v>34.450000000000003</v>
      </c>
      <c r="K38227">
        <v>17.28</v>
      </c>
      <c r="M38227">
        <v>14992</v>
      </c>
    </row>
    <row r="38228" spans="1:13" customFormat="1" hidden="1">
      <c r="A38228" t="s">
        <v>1140</v>
      </c>
      <c r="B38228" t="s">
        <v>1141</v>
      </c>
      <c r="C38228" s="1">
        <v>44369</v>
      </c>
      <c r="D38228">
        <v>44080123</v>
      </c>
      <c r="E38228">
        <v>29462165</v>
      </c>
      <c r="F38228">
        <v>14617958</v>
      </c>
      <c r="G38228">
        <v>450944</v>
      </c>
      <c r="H38228">
        <v>1119843</v>
      </c>
      <c r="I38228">
        <v>52.27</v>
      </c>
      <c r="J38228">
        <v>34.93</v>
      </c>
      <c r="K38228">
        <v>17.329999999999998</v>
      </c>
      <c r="M38228">
        <v>13278</v>
      </c>
    </row>
    <row r="38229" spans="1:13" customFormat="1" hidden="1">
      <c r="A38229" t="s">
        <v>1140</v>
      </c>
      <c r="B38229" t="s">
        <v>1141</v>
      </c>
      <c r="C38229" s="1">
        <v>44370</v>
      </c>
      <c r="D38229">
        <v>44951168</v>
      </c>
      <c r="E38229">
        <v>30267732</v>
      </c>
      <c r="F38229">
        <v>14683436</v>
      </c>
      <c r="G38229">
        <v>871045</v>
      </c>
      <c r="H38229">
        <v>1030296</v>
      </c>
      <c r="I38229">
        <v>53.3</v>
      </c>
      <c r="J38229">
        <v>35.89</v>
      </c>
      <c r="K38229">
        <v>17.41</v>
      </c>
      <c r="M38229">
        <v>12216</v>
      </c>
    </row>
    <row r="38230" spans="1:13" customFormat="1" hidden="1">
      <c r="A38230" t="s">
        <v>1140</v>
      </c>
      <c r="B38230" t="s">
        <v>1141</v>
      </c>
      <c r="C38230" s="1">
        <v>44371</v>
      </c>
      <c r="D38230">
        <v>45831738</v>
      </c>
      <c r="E38230">
        <v>31090069</v>
      </c>
      <c r="F38230">
        <v>14741669</v>
      </c>
      <c r="G38230">
        <v>880570</v>
      </c>
      <c r="H38230">
        <v>912220</v>
      </c>
      <c r="I38230">
        <v>54.34</v>
      </c>
      <c r="J38230">
        <v>36.86</v>
      </c>
      <c r="K38230">
        <v>17.48</v>
      </c>
      <c r="M38230">
        <v>10816</v>
      </c>
    </row>
    <row r="38231" spans="1:13" customFormat="1" hidden="1">
      <c r="A38231" t="s">
        <v>1140</v>
      </c>
      <c r="B38231" t="s">
        <v>1141</v>
      </c>
      <c r="C38231" s="1">
        <v>44372</v>
      </c>
      <c r="D38231">
        <v>46633976</v>
      </c>
      <c r="E38231">
        <v>31838965</v>
      </c>
      <c r="F38231">
        <v>14795011</v>
      </c>
      <c r="G38231">
        <v>802238</v>
      </c>
      <c r="H38231">
        <v>859261</v>
      </c>
      <c r="I38231">
        <v>55.29</v>
      </c>
      <c r="J38231">
        <v>37.75</v>
      </c>
      <c r="K38231">
        <v>17.54</v>
      </c>
      <c r="M38231">
        <v>10188</v>
      </c>
    </row>
    <row r="38232" spans="1:13" customFormat="1" hidden="1">
      <c r="A38232" t="s">
        <v>1140</v>
      </c>
      <c r="B38232" t="s">
        <v>1141</v>
      </c>
      <c r="C38232" s="1">
        <v>44373</v>
      </c>
      <c r="D38232">
        <v>47079628</v>
      </c>
      <c r="E38232">
        <v>32233753</v>
      </c>
      <c r="F38232">
        <v>14845875</v>
      </c>
      <c r="G38232">
        <v>445652</v>
      </c>
      <c r="H38232">
        <v>840691</v>
      </c>
      <c r="I38232">
        <v>55.82</v>
      </c>
      <c r="J38232">
        <v>38.22</v>
      </c>
      <c r="K38232">
        <v>17.600000000000001</v>
      </c>
      <c r="M38232">
        <v>9968</v>
      </c>
    </row>
    <row r="38233" spans="1:13" customFormat="1" hidden="1">
      <c r="A38233" t="s">
        <v>1140</v>
      </c>
      <c r="B38233" t="s">
        <v>1141</v>
      </c>
      <c r="C38233" s="1">
        <v>44374</v>
      </c>
      <c r="D38233">
        <v>47773102</v>
      </c>
      <c r="E38233">
        <v>32857375</v>
      </c>
      <c r="F38233">
        <v>14915727</v>
      </c>
      <c r="G38233">
        <v>693474</v>
      </c>
      <c r="H38233">
        <v>737103</v>
      </c>
      <c r="I38233">
        <v>56.64</v>
      </c>
      <c r="J38233">
        <v>38.96</v>
      </c>
      <c r="K38233">
        <v>17.690000000000001</v>
      </c>
      <c r="M38233">
        <v>8740</v>
      </c>
    </row>
    <row r="38234" spans="1:13" customFormat="1" hidden="1">
      <c r="A38234" t="s">
        <v>1140</v>
      </c>
      <c r="B38234" t="s">
        <v>1141</v>
      </c>
      <c r="C38234" s="1">
        <v>44375</v>
      </c>
      <c r="D38234">
        <v>48938717</v>
      </c>
      <c r="E38234">
        <v>33934402</v>
      </c>
      <c r="F38234">
        <v>15004315</v>
      </c>
      <c r="G38234">
        <v>1165615</v>
      </c>
      <c r="H38234">
        <v>758505</v>
      </c>
      <c r="I38234">
        <v>58.03</v>
      </c>
      <c r="J38234">
        <v>40.24</v>
      </c>
      <c r="K38234">
        <v>17.79</v>
      </c>
      <c r="M38234">
        <v>8994</v>
      </c>
    </row>
    <row r="38235" spans="1:13" customFormat="1" hidden="1">
      <c r="A38235" t="s">
        <v>1140</v>
      </c>
      <c r="B38235" t="s">
        <v>1141</v>
      </c>
      <c r="C38235" s="1">
        <v>44376</v>
      </c>
      <c r="D38235">
        <v>49401445</v>
      </c>
      <c r="E38235">
        <v>34344798</v>
      </c>
      <c r="F38235">
        <v>15056647</v>
      </c>
      <c r="G38235">
        <v>462728</v>
      </c>
      <c r="H38235">
        <v>760189</v>
      </c>
      <c r="I38235">
        <v>58.57</v>
      </c>
      <c r="J38235">
        <v>40.72</v>
      </c>
      <c r="K38235">
        <v>17.850000000000001</v>
      </c>
      <c r="M38235">
        <v>9013</v>
      </c>
    </row>
    <row r="38236" spans="1:13" customFormat="1" hidden="1">
      <c r="A38236" t="s">
        <v>1140</v>
      </c>
      <c r="B38236" t="s">
        <v>1141</v>
      </c>
      <c r="C38236" s="1">
        <v>44377</v>
      </c>
      <c r="D38236">
        <v>50608142</v>
      </c>
      <c r="E38236">
        <v>35091645</v>
      </c>
      <c r="F38236">
        <v>15217656</v>
      </c>
      <c r="G38236">
        <v>1206697</v>
      </c>
      <c r="H38236">
        <v>808139</v>
      </c>
      <c r="I38236">
        <v>60.01</v>
      </c>
      <c r="J38236">
        <v>41.61</v>
      </c>
      <c r="K38236">
        <v>18.04</v>
      </c>
      <c r="L38236">
        <v>0.35</v>
      </c>
      <c r="M38236">
        <v>9582</v>
      </c>
    </row>
    <row r="38237" spans="1:13" customFormat="1" hidden="1">
      <c r="A38237" t="s">
        <v>1140</v>
      </c>
      <c r="B38237" t="s">
        <v>1141</v>
      </c>
      <c r="C38237" s="1">
        <v>44378</v>
      </c>
      <c r="D38237">
        <v>51212188</v>
      </c>
      <c r="E38237">
        <v>35315962</v>
      </c>
      <c r="F38237">
        <v>15336829</v>
      </c>
      <c r="G38237">
        <v>604046</v>
      </c>
      <c r="H38237">
        <v>768636</v>
      </c>
      <c r="I38237">
        <v>60.72</v>
      </c>
      <c r="J38237">
        <v>41.87</v>
      </c>
      <c r="K38237">
        <v>18.18</v>
      </c>
      <c r="L38237">
        <v>0.66</v>
      </c>
      <c r="M38237">
        <v>9114</v>
      </c>
    </row>
    <row r="38238" spans="1:13" customFormat="1" hidden="1">
      <c r="A38238" t="s">
        <v>1140</v>
      </c>
      <c r="B38238" t="s">
        <v>1141</v>
      </c>
      <c r="C38238" s="1">
        <v>44379</v>
      </c>
      <c r="D38238">
        <v>52104718</v>
      </c>
      <c r="E38238">
        <v>35673239</v>
      </c>
      <c r="F38238">
        <v>15522900</v>
      </c>
      <c r="G38238">
        <v>892530</v>
      </c>
      <c r="H38238">
        <v>781535</v>
      </c>
      <c r="I38238">
        <v>61.78</v>
      </c>
      <c r="J38238">
        <v>42.3</v>
      </c>
      <c r="K38238">
        <v>18.41</v>
      </c>
      <c r="L38238">
        <v>1.08</v>
      </c>
      <c r="M38238">
        <v>9267</v>
      </c>
    </row>
    <row r="38239" spans="1:13" customFormat="1" hidden="1">
      <c r="A38239" t="s">
        <v>1140</v>
      </c>
      <c r="B38239" t="s">
        <v>1141</v>
      </c>
      <c r="C38239" s="1">
        <v>44380</v>
      </c>
      <c r="D38239">
        <v>52479924</v>
      </c>
      <c r="E38239">
        <v>35828964</v>
      </c>
      <c r="F38239">
        <v>15625651</v>
      </c>
      <c r="G38239">
        <v>375206</v>
      </c>
      <c r="H38239">
        <v>771471</v>
      </c>
      <c r="I38239">
        <v>62.22</v>
      </c>
      <c r="J38239">
        <v>42.48</v>
      </c>
      <c r="K38239">
        <v>18.53</v>
      </c>
      <c r="L38239">
        <v>1.22</v>
      </c>
      <c r="M38239">
        <v>9147</v>
      </c>
    </row>
    <row r="38240" spans="1:13" customFormat="1" hidden="1">
      <c r="A38240" t="s">
        <v>1140</v>
      </c>
      <c r="B38240" t="s">
        <v>1141</v>
      </c>
      <c r="C38240" s="1">
        <v>44381</v>
      </c>
      <c r="D38240">
        <v>53226310</v>
      </c>
      <c r="E38240">
        <v>36084241</v>
      </c>
      <c r="F38240">
        <v>15779136</v>
      </c>
      <c r="G38240">
        <v>746386</v>
      </c>
      <c r="H38240">
        <v>779030</v>
      </c>
      <c r="I38240">
        <v>63.11</v>
      </c>
      <c r="J38240">
        <v>42.78</v>
      </c>
      <c r="K38240">
        <v>18.71</v>
      </c>
      <c r="L38240">
        <v>1.62</v>
      </c>
      <c r="M38240">
        <v>9237</v>
      </c>
    </row>
    <row r="38241" spans="1:13" customFormat="1" hidden="1">
      <c r="A38241" t="s">
        <v>1140</v>
      </c>
      <c r="B38241" t="s">
        <v>1141</v>
      </c>
      <c r="C38241" s="1">
        <v>44382</v>
      </c>
      <c r="D38241">
        <v>54148190</v>
      </c>
      <c r="E38241">
        <v>36416034</v>
      </c>
      <c r="F38241">
        <v>15962069</v>
      </c>
      <c r="G38241">
        <v>921880</v>
      </c>
      <c r="H38241">
        <v>744210</v>
      </c>
      <c r="I38241">
        <v>64.2</v>
      </c>
      <c r="J38241">
        <v>43.18</v>
      </c>
      <c r="K38241">
        <v>18.93</v>
      </c>
      <c r="L38241">
        <v>2.1</v>
      </c>
      <c r="M38241">
        <v>8824</v>
      </c>
    </row>
    <row r="38242" spans="1:13" customFormat="1" hidden="1">
      <c r="A38242" t="s">
        <v>1140</v>
      </c>
      <c r="B38242" t="s">
        <v>1141</v>
      </c>
      <c r="C38242" s="1">
        <v>44383</v>
      </c>
      <c r="D38242">
        <v>55004225</v>
      </c>
      <c r="E38242">
        <v>36736718</v>
      </c>
      <c r="F38242">
        <v>16140197</v>
      </c>
      <c r="G38242">
        <v>856035</v>
      </c>
      <c r="H38242">
        <v>800397</v>
      </c>
      <c r="I38242">
        <v>65.22</v>
      </c>
      <c r="J38242">
        <v>43.56</v>
      </c>
      <c r="K38242">
        <v>19.14</v>
      </c>
      <c r="L38242">
        <v>2.52</v>
      </c>
      <c r="M38242">
        <v>9490</v>
      </c>
    </row>
    <row r="38243" spans="1:13" customFormat="1" hidden="1">
      <c r="A38243" t="s">
        <v>1140</v>
      </c>
      <c r="B38243" t="s">
        <v>1141</v>
      </c>
      <c r="C38243" s="1">
        <v>44384</v>
      </c>
      <c r="D38243">
        <v>55808670</v>
      </c>
      <c r="E38243">
        <v>37028443</v>
      </c>
      <c r="F38243">
        <v>16347747</v>
      </c>
      <c r="G38243">
        <v>804445</v>
      </c>
      <c r="H38243">
        <v>742933</v>
      </c>
      <c r="I38243">
        <v>66.17</v>
      </c>
      <c r="J38243">
        <v>43.9</v>
      </c>
      <c r="K38243">
        <v>19.38</v>
      </c>
      <c r="L38243">
        <v>2.88</v>
      </c>
      <c r="M38243">
        <v>8809</v>
      </c>
    </row>
    <row r="38244" spans="1:13" customFormat="1" hidden="1">
      <c r="A38244" t="s">
        <v>1140</v>
      </c>
      <c r="B38244" t="s">
        <v>1141</v>
      </c>
      <c r="C38244" s="1">
        <v>44385</v>
      </c>
      <c r="D38244">
        <v>56646457</v>
      </c>
      <c r="E38244">
        <v>37318116</v>
      </c>
      <c r="F38244">
        <v>16639474</v>
      </c>
      <c r="G38244">
        <v>837787</v>
      </c>
      <c r="H38244">
        <v>776324</v>
      </c>
      <c r="I38244">
        <v>67.17</v>
      </c>
      <c r="J38244">
        <v>44.25</v>
      </c>
      <c r="K38244">
        <v>19.73</v>
      </c>
      <c r="L38244">
        <v>3.19</v>
      </c>
      <c r="M38244">
        <v>9205</v>
      </c>
    </row>
    <row r="38245" spans="1:13" customFormat="1" hidden="1">
      <c r="A38245" t="s">
        <v>1140</v>
      </c>
      <c r="B38245" t="s">
        <v>1141</v>
      </c>
      <c r="C38245" s="1">
        <v>44386</v>
      </c>
      <c r="D38245">
        <v>57248834</v>
      </c>
      <c r="E38245">
        <v>37530250</v>
      </c>
      <c r="F38245">
        <v>16893992</v>
      </c>
      <c r="G38245">
        <v>602377</v>
      </c>
      <c r="H38245">
        <v>734874</v>
      </c>
      <c r="I38245">
        <v>67.88</v>
      </c>
      <c r="J38245">
        <v>44.5</v>
      </c>
      <c r="K38245">
        <v>20.03</v>
      </c>
      <c r="L38245">
        <v>3.35</v>
      </c>
      <c r="M38245">
        <v>8713</v>
      </c>
    </row>
    <row r="38246" spans="1:13" customFormat="1" hidden="1">
      <c r="A38246" t="s">
        <v>1140</v>
      </c>
      <c r="B38246" t="s">
        <v>1141</v>
      </c>
      <c r="C38246" s="1">
        <v>44387</v>
      </c>
      <c r="D38246">
        <v>57583424</v>
      </c>
      <c r="E38246">
        <v>37644385</v>
      </c>
      <c r="F38246">
        <v>17070834</v>
      </c>
      <c r="G38246">
        <v>334590</v>
      </c>
      <c r="H38246">
        <v>729071</v>
      </c>
      <c r="I38246">
        <v>68.28</v>
      </c>
      <c r="J38246">
        <v>44.63</v>
      </c>
      <c r="K38246">
        <v>20.239999999999998</v>
      </c>
      <c r="L38246">
        <v>3.4</v>
      </c>
      <c r="M38246">
        <v>8645</v>
      </c>
    </row>
    <row r="38247" spans="1:13" customFormat="1" hidden="1">
      <c r="A38247" t="s">
        <v>1140</v>
      </c>
      <c r="B38247" t="s">
        <v>1141</v>
      </c>
      <c r="C38247" s="1">
        <v>44388</v>
      </c>
      <c r="D38247">
        <v>58155459</v>
      </c>
      <c r="E38247">
        <v>37811142</v>
      </c>
      <c r="F38247">
        <v>17350100</v>
      </c>
      <c r="G38247">
        <v>572035</v>
      </c>
      <c r="H38247">
        <v>704164</v>
      </c>
      <c r="I38247">
        <v>68.95</v>
      </c>
      <c r="J38247">
        <v>44.83</v>
      </c>
      <c r="K38247">
        <v>20.57</v>
      </c>
      <c r="L38247">
        <v>3.55</v>
      </c>
      <c r="M38247">
        <v>8349</v>
      </c>
    </row>
    <row r="38248" spans="1:13" customFormat="1" hidden="1">
      <c r="A38248" t="s">
        <v>1140</v>
      </c>
      <c r="B38248" t="s">
        <v>1141</v>
      </c>
      <c r="C38248" s="1">
        <v>44389</v>
      </c>
      <c r="D38248">
        <v>59087644</v>
      </c>
      <c r="E38248">
        <v>38090164</v>
      </c>
      <c r="F38248">
        <v>17808050</v>
      </c>
      <c r="G38248">
        <v>932185</v>
      </c>
      <c r="H38248">
        <v>705636</v>
      </c>
      <c r="I38248">
        <v>70.06</v>
      </c>
      <c r="J38248">
        <v>45.16</v>
      </c>
      <c r="K38248">
        <v>21.11</v>
      </c>
      <c r="L38248">
        <v>3.78</v>
      </c>
      <c r="M38248">
        <v>8367</v>
      </c>
    </row>
    <row r="38249" spans="1:13" customFormat="1" hidden="1">
      <c r="A38249" t="s">
        <v>1140</v>
      </c>
      <c r="B38249" t="s">
        <v>1141</v>
      </c>
      <c r="C38249" s="1">
        <v>44390</v>
      </c>
      <c r="D38249">
        <v>60047995</v>
      </c>
      <c r="E38249">
        <v>38337720</v>
      </c>
      <c r="F38249">
        <v>18356412</v>
      </c>
      <c r="G38249">
        <v>960351</v>
      </c>
      <c r="H38249">
        <v>720539</v>
      </c>
      <c r="I38249">
        <v>71.2</v>
      </c>
      <c r="J38249">
        <v>45.46</v>
      </c>
      <c r="K38249">
        <v>21.77</v>
      </c>
      <c r="L38249">
        <v>3.98</v>
      </c>
      <c r="M38249">
        <v>8543</v>
      </c>
    </row>
    <row r="38250" spans="1:13" customFormat="1" hidden="1">
      <c r="A38250" t="s">
        <v>1140</v>
      </c>
      <c r="B38250" t="s">
        <v>1141</v>
      </c>
      <c r="C38250" s="1">
        <v>44391</v>
      </c>
      <c r="D38250">
        <v>61011929</v>
      </c>
      <c r="E38250">
        <v>38538814</v>
      </c>
      <c r="F38250">
        <v>19018721</v>
      </c>
      <c r="G38250">
        <v>963934</v>
      </c>
      <c r="H38250">
        <v>743323</v>
      </c>
      <c r="I38250">
        <v>72.34</v>
      </c>
      <c r="J38250">
        <v>45.7</v>
      </c>
      <c r="K38250">
        <v>22.55</v>
      </c>
      <c r="L38250">
        <v>4.0999999999999996</v>
      </c>
      <c r="M38250">
        <v>8814</v>
      </c>
    </row>
    <row r="38251" spans="1:13" customFormat="1" hidden="1">
      <c r="A38251" t="s">
        <v>1140</v>
      </c>
      <c r="B38251" t="s">
        <v>1141</v>
      </c>
      <c r="C38251" s="1">
        <v>44392</v>
      </c>
      <c r="D38251">
        <v>62378829</v>
      </c>
      <c r="E38251">
        <v>38786421</v>
      </c>
      <c r="F38251">
        <v>20013130</v>
      </c>
      <c r="G38251">
        <v>1366900</v>
      </c>
      <c r="H38251">
        <v>818910</v>
      </c>
      <c r="I38251">
        <v>73.959999999999994</v>
      </c>
      <c r="J38251">
        <v>45.99</v>
      </c>
      <c r="K38251">
        <v>23.73</v>
      </c>
      <c r="L38251">
        <v>4.24</v>
      </c>
      <c r="M38251">
        <v>9710</v>
      </c>
    </row>
    <row r="38252" spans="1:13" customFormat="1" hidden="1">
      <c r="A38252" t="s">
        <v>1140</v>
      </c>
      <c r="B38252" t="s">
        <v>1141</v>
      </c>
      <c r="C38252" s="1">
        <v>44393</v>
      </c>
      <c r="D38252">
        <v>62537504</v>
      </c>
      <c r="E38252">
        <v>38808936</v>
      </c>
      <c r="F38252">
        <v>20139223</v>
      </c>
      <c r="G38252">
        <v>158675</v>
      </c>
      <c r="H38252">
        <v>755524</v>
      </c>
      <c r="I38252">
        <v>74.150000000000006</v>
      </c>
      <c r="J38252">
        <v>46.02</v>
      </c>
      <c r="K38252">
        <v>23.88</v>
      </c>
      <c r="L38252">
        <v>4.26</v>
      </c>
      <c r="M38252">
        <v>8958</v>
      </c>
    </row>
    <row r="38253" spans="1:13" customFormat="1" hidden="1">
      <c r="A38253" t="s">
        <v>1140</v>
      </c>
      <c r="B38253" t="s">
        <v>1141</v>
      </c>
      <c r="C38253" s="1">
        <v>44394</v>
      </c>
      <c r="D38253">
        <v>63070377</v>
      </c>
      <c r="E38253">
        <v>38900715</v>
      </c>
      <c r="F38253">
        <v>20552887</v>
      </c>
      <c r="G38253">
        <v>532873</v>
      </c>
      <c r="H38253">
        <v>783850</v>
      </c>
      <c r="I38253">
        <v>74.78</v>
      </c>
      <c r="J38253">
        <v>46.12</v>
      </c>
      <c r="K38253">
        <v>24.37</v>
      </c>
      <c r="L38253">
        <v>4.29</v>
      </c>
      <c r="M38253">
        <v>9294</v>
      </c>
    </row>
    <row r="38254" spans="1:13" customFormat="1" hidden="1">
      <c r="A38254" t="s">
        <v>1140</v>
      </c>
      <c r="B38254" t="s">
        <v>1141</v>
      </c>
      <c r="C38254" s="1">
        <v>44395</v>
      </c>
      <c r="D38254">
        <v>63432446</v>
      </c>
      <c r="E38254">
        <v>38965125</v>
      </c>
      <c r="F38254">
        <v>20832201</v>
      </c>
      <c r="G38254">
        <v>362069</v>
      </c>
      <c r="H38254">
        <v>753855</v>
      </c>
      <c r="I38254">
        <v>75.209999999999994</v>
      </c>
      <c r="J38254">
        <v>46.2</v>
      </c>
      <c r="K38254">
        <v>24.7</v>
      </c>
      <c r="L38254">
        <v>4.3099999999999996</v>
      </c>
      <c r="M38254">
        <v>8938</v>
      </c>
    </row>
    <row r="38255" spans="1:13" customFormat="1" hidden="1">
      <c r="A38255" t="s">
        <v>1140</v>
      </c>
      <c r="B38255" t="s">
        <v>1141</v>
      </c>
      <c r="C38255" s="1">
        <v>44396</v>
      </c>
      <c r="D38255">
        <v>63860891</v>
      </c>
      <c r="E38255">
        <v>39038614</v>
      </c>
      <c r="F38255">
        <v>21162757</v>
      </c>
      <c r="G38255">
        <v>428445</v>
      </c>
      <c r="H38255">
        <v>681892</v>
      </c>
      <c r="I38255">
        <v>75.72</v>
      </c>
      <c r="J38255">
        <v>46.29</v>
      </c>
      <c r="K38255">
        <v>25.09</v>
      </c>
      <c r="L38255">
        <v>4.34</v>
      </c>
      <c r="M38255">
        <v>8085</v>
      </c>
    </row>
    <row r="38256" spans="1:13" customFormat="1" hidden="1">
      <c r="A38256" t="s">
        <v>1140</v>
      </c>
      <c r="B38256" t="s">
        <v>1141</v>
      </c>
      <c r="C38256" s="1">
        <v>44397</v>
      </c>
      <c r="D38256">
        <v>63929646</v>
      </c>
      <c r="E38256">
        <v>39047910</v>
      </c>
      <c r="F38256">
        <v>21217144</v>
      </c>
      <c r="G38256">
        <v>68755</v>
      </c>
      <c r="H38256">
        <v>554522</v>
      </c>
      <c r="I38256">
        <v>75.8</v>
      </c>
      <c r="J38256">
        <v>46.3</v>
      </c>
      <c r="K38256">
        <v>25.16</v>
      </c>
      <c r="L38256">
        <v>4.3499999999999996</v>
      </c>
      <c r="M38256">
        <v>6575</v>
      </c>
    </row>
    <row r="38257" spans="1:13" customFormat="1" hidden="1">
      <c r="A38257" t="s">
        <v>1140</v>
      </c>
      <c r="B38257" t="s">
        <v>1141</v>
      </c>
      <c r="C38257" s="1">
        <v>44398</v>
      </c>
      <c r="D38257">
        <v>64438877</v>
      </c>
      <c r="E38257">
        <v>39145657</v>
      </c>
      <c r="F38257">
        <v>21598476</v>
      </c>
      <c r="G38257">
        <v>509231</v>
      </c>
      <c r="H38257">
        <v>489564</v>
      </c>
      <c r="I38257">
        <v>76.400000000000006</v>
      </c>
      <c r="J38257">
        <v>46.41</v>
      </c>
      <c r="K38257">
        <v>25.61</v>
      </c>
      <c r="L38257">
        <v>4.38</v>
      </c>
      <c r="M38257">
        <v>5805</v>
      </c>
    </row>
    <row r="38258" spans="1:13" customFormat="1" hidden="1">
      <c r="A38258" t="s">
        <v>1140</v>
      </c>
      <c r="B38258" t="s">
        <v>1141</v>
      </c>
      <c r="C38258" s="1">
        <v>44399</v>
      </c>
      <c r="D38258">
        <v>65102892</v>
      </c>
      <c r="E38258">
        <v>39277100</v>
      </c>
      <c r="F38258">
        <v>22097661</v>
      </c>
      <c r="G38258">
        <v>664015</v>
      </c>
      <c r="H38258">
        <v>389152</v>
      </c>
      <c r="I38258">
        <v>77.19</v>
      </c>
      <c r="J38258">
        <v>46.57</v>
      </c>
      <c r="K38258">
        <v>26.2</v>
      </c>
      <c r="L38258">
        <v>4.42</v>
      </c>
      <c r="M38258">
        <v>4614</v>
      </c>
    </row>
    <row r="38259" spans="1:13" customFormat="1" hidden="1">
      <c r="A38259" t="s">
        <v>1140</v>
      </c>
      <c r="B38259" t="s">
        <v>1141</v>
      </c>
      <c r="C38259" s="1">
        <v>44400</v>
      </c>
      <c r="D38259">
        <v>65329543</v>
      </c>
      <c r="E38259">
        <v>39320939</v>
      </c>
      <c r="F38259">
        <v>22267239</v>
      </c>
      <c r="G38259">
        <v>226651</v>
      </c>
      <c r="H38259">
        <v>398863</v>
      </c>
      <c r="I38259">
        <v>77.459999999999994</v>
      </c>
      <c r="J38259">
        <v>46.62</v>
      </c>
      <c r="K38259">
        <v>26.4</v>
      </c>
      <c r="L38259">
        <v>4.4400000000000004</v>
      </c>
      <c r="M38259">
        <v>4729</v>
      </c>
    </row>
    <row r="38260" spans="1:13" customFormat="1" hidden="1">
      <c r="A38260" t="s">
        <v>1140</v>
      </c>
      <c r="B38260" t="s">
        <v>1141</v>
      </c>
      <c r="C38260" s="1">
        <v>44401</v>
      </c>
      <c r="D38260">
        <v>65783297</v>
      </c>
      <c r="E38260">
        <v>39413330</v>
      </c>
      <c r="F38260">
        <v>22597613</v>
      </c>
      <c r="G38260">
        <v>453754</v>
      </c>
      <c r="H38260">
        <v>387560</v>
      </c>
      <c r="I38260">
        <v>78</v>
      </c>
      <c r="J38260">
        <v>46.73</v>
      </c>
      <c r="K38260">
        <v>26.79</v>
      </c>
      <c r="L38260">
        <v>4.47</v>
      </c>
      <c r="M38260">
        <v>4595</v>
      </c>
    </row>
    <row r="38261" spans="1:13" customFormat="1" hidden="1">
      <c r="A38261" t="s">
        <v>1140</v>
      </c>
      <c r="B38261" t="s">
        <v>1141</v>
      </c>
      <c r="C38261" s="1">
        <v>44402</v>
      </c>
      <c r="D38261">
        <v>66806525</v>
      </c>
      <c r="E38261">
        <v>39597116</v>
      </c>
      <c r="F38261">
        <v>23273023</v>
      </c>
      <c r="G38261">
        <v>1023228</v>
      </c>
      <c r="H38261">
        <v>482011</v>
      </c>
      <c r="I38261">
        <v>79.209999999999994</v>
      </c>
      <c r="J38261">
        <v>46.95</v>
      </c>
      <c r="K38261">
        <v>27.59</v>
      </c>
      <c r="L38261">
        <v>4.67</v>
      </c>
      <c r="M38261">
        <v>5715</v>
      </c>
    </row>
    <row r="38262" spans="1:13" customFormat="1" hidden="1">
      <c r="A38262" t="s">
        <v>1140</v>
      </c>
      <c r="B38262" t="s">
        <v>1141</v>
      </c>
      <c r="C38262" s="1">
        <v>44403</v>
      </c>
      <c r="D38262">
        <v>68082990</v>
      </c>
      <c r="E38262">
        <v>39836563</v>
      </c>
      <c r="F38262">
        <v>24108507</v>
      </c>
      <c r="G38262">
        <v>1276465</v>
      </c>
      <c r="H38262">
        <v>603157</v>
      </c>
      <c r="I38262">
        <v>80.73</v>
      </c>
      <c r="J38262">
        <v>47.23</v>
      </c>
      <c r="K38262">
        <v>28.59</v>
      </c>
      <c r="L38262">
        <v>4.91</v>
      </c>
      <c r="M38262">
        <v>7152</v>
      </c>
    </row>
    <row r="38263" spans="1:13" customFormat="1" hidden="1">
      <c r="A38263" t="s">
        <v>1140</v>
      </c>
      <c r="B38263" t="s">
        <v>1141</v>
      </c>
      <c r="C38263" s="1">
        <v>44404</v>
      </c>
      <c r="D38263">
        <v>69240538</v>
      </c>
      <c r="E38263">
        <v>40071797</v>
      </c>
      <c r="F38263">
        <v>24830627</v>
      </c>
      <c r="G38263">
        <v>1157548</v>
      </c>
      <c r="H38263">
        <v>758699</v>
      </c>
      <c r="I38263">
        <v>82.1</v>
      </c>
      <c r="J38263">
        <v>47.51</v>
      </c>
      <c r="K38263">
        <v>29.44</v>
      </c>
      <c r="L38263">
        <v>5.14</v>
      </c>
      <c r="M38263">
        <v>8996</v>
      </c>
    </row>
    <row r="38264" spans="1:13" customFormat="1" hidden="1">
      <c r="A38264" t="s">
        <v>1140</v>
      </c>
      <c r="B38264" t="s">
        <v>1141</v>
      </c>
      <c r="C38264" s="1">
        <v>44405</v>
      </c>
      <c r="D38264">
        <v>70436741</v>
      </c>
      <c r="E38264">
        <v>40330955</v>
      </c>
      <c r="F38264">
        <v>25566171</v>
      </c>
      <c r="G38264">
        <v>1196203</v>
      </c>
      <c r="H38264">
        <v>856838</v>
      </c>
      <c r="I38264">
        <v>83.52</v>
      </c>
      <c r="J38264">
        <v>47.82</v>
      </c>
      <c r="K38264">
        <v>30.31</v>
      </c>
      <c r="L38264">
        <v>5.38</v>
      </c>
      <c r="M38264">
        <v>10159</v>
      </c>
    </row>
    <row r="38265" spans="1:13" customFormat="1" hidden="1">
      <c r="A38265" t="s">
        <v>1140</v>
      </c>
      <c r="B38265" t="s">
        <v>1141</v>
      </c>
      <c r="C38265" s="1">
        <v>44406</v>
      </c>
      <c r="D38265">
        <v>71842834</v>
      </c>
      <c r="E38265">
        <v>40661999</v>
      </c>
      <c r="F38265">
        <v>26437993</v>
      </c>
      <c r="G38265">
        <v>1406093</v>
      </c>
      <c r="H38265">
        <v>962849</v>
      </c>
      <c r="I38265">
        <v>85.18</v>
      </c>
      <c r="J38265">
        <v>48.21</v>
      </c>
      <c r="K38265">
        <v>31.35</v>
      </c>
      <c r="L38265">
        <v>5.62</v>
      </c>
      <c r="M38265">
        <v>11416</v>
      </c>
    </row>
    <row r="38266" spans="1:13" customFormat="1" hidden="1">
      <c r="A38266" t="s">
        <v>1140</v>
      </c>
      <c r="B38266" t="s">
        <v>1141</v>
      </c>
      <c r="C38266" s="1">
        <v>44407</v>
      </c>
      <c r="D38266">
        <v>72929642</v>
      </c>
      <c r="E38266">
        <v>40929557</v>
      </c>
      <c r="F38266">
        <v>27133225</v>
      </c>
      <c r="G38266">
        <v>1086808</v>
      </c>
      <c r="H38266">
        <v>1085728</v>
      </c>
      <c r="I38266">
        <v>86.47</v>
      </c>
      <c r="J38266">
        <v>48.53</v>
      </c>
      <c r="K38266">
        <v>32.17</v>
      </c>
      <c r="L38266">
        <v>5.77</v>
      </c>
      <c r="M38266">
        <v>12873</v>
      </c>
    </row>
    <row r="38267" spans="1:13" customFormat="1" hidden="1">
      <c r="A38267" t="s">
        <v>1140</v>
      </c>
      <c r="B38267" t="s">
        <v>1141</v>
      </c>
      <c r="C38267" s="1">
        <v>44408</v>
      </c>
      <c r="D38267">
        <v>73272667</v>
      </c>
      <c r="E38267">
        <v>41012715</v>
      </c>
      <c r="F38267">
        <v>27355633</v>
      </c>
      <c r="G38267">
        <v>343025</v>
      </c>
      <c r="H38267">
        <v>1069910</v>
      </c>
      <c r="I38267">
        <v>86.88</v>
      </c>
      <c r="J38267">
        <v>48.63</v>
      </c>
      <c r="K38267">
        <v>32.44</v>
      </c>
      <c r="L38267">
        <v>5.82</v>
      </c>
      <c r="M38267">
        <v>12686</v>
      </c>
    </row>
    <row r="38268" spans="1:13" customFormat="1" hidden="1">
      <c r="A38268" t="s">
        <v>1140</v>
      </c>
      <c r="B38268" t="s">
        <v>1141</v>
      </c>
      <c r="C38268" s="1">
        <v>44409</v>
      </c>
      <c r="D38268">
        <v>73493059</v>
      </c>
      <c r="E38268">
        <v>41062834</v>
      </c>
      <c r="F38268">
        <v>27472822</v>
      </c>
      <c r="G38268">
        <v>220392</v>
      </c>
      <c r="H38268">
        <v>955219</v>
      </c>
      <c r="I38268">
        <v>87.14</v>
      </c>
      <c r="J38268">
        <v>48.69</v>
      </c>
      <c r="K38268">
        <v>32.57</v>
      </c>
      <c r="L38268">
        <v>5.88</v>
      </c>
      <c r="M38268">
        <v>11326</v>
      </c>
    </row>
    <row r="38269" spans="1:13" customFormat="1" hidden="1">
      <c r="A38269" t="s">
        <v>1140</v>
      </c>
      <c r="B38269" t="s">
        <v>1141</v>
      </c>
      <c r="C38269" s="1">
        <v>44410</v>
      </c>
      <c r="D38269">
        <v>73887381</v>
      </c>
      <c r="E38269">
        <v>41165345</v>
      </c>
      <c r="F38269">
        <v>27655792</v>
      </c>
      <c r="G38269">
        <v>394322</v>
      </c>
      <c r="H38269">
        <v>829199</v>
      </c>
      <c r="I38269">
        <v>87.61</v>
      </c>
      <c r="J38269">
        <v>48.81</v>
      </c>
      <c r="K38269">
        <v>32.79</v>
      </c>
      <c r="L38269">
        <v>6.01</v>
      </c>
      <c r="M38269">
        <v>9832</v>
      </c>
    </row>
    <row r="38270" spans="1:13" customFormat="1" hidden="1">
      <c r="A38270" t="s">
        <v>1140</v>
      </c>
      <c r="B38270" t="s">
        <v>1141</v>
      </c>
      <c r="C38270" s="1">
        <v>44411</v>
      </c>
      <c r="D38270">
        <v>74330222</v>
      </c>
      <c r="E38270">
        <v>41303951</v>
      </c>
      <c r="F38270">
        <v>27831923</v>
      </c>
      <c r="G38270">
        <v>442841</v>
      </c>
      <c r="H38270">
        <v>727098</v>
      </c>
      <c r="I38270">
        <v>88.13</v>
      </c>
      <c r="J38270">
        <v>48.97</v>
      </c>
      <c r="K38270">
        <v>33</v>
      </c>
      <c r="L38270">
        <v>6.16</v>
      </c>
      <c r="M38270">
        <v>8621</v>
      </c>
    </row>
    <row r="38271" spans="1:13" customFormat="1" hidden="1">
      <c r="A38271" t="s">
        <v>1140</v>
      </c>
      <c r="B38271" t="s">
        <v>1141</v>
      </c>
      <c r="C38271" s="1">
        <v>44412</v>
      </c>
      <c r="D38271">
        <v>74335704</v>
      </c>
      <c r="E38271">
        <v>41306343</v>
      </c>
      <c r="F38271">
        <v>27834147</v>
      </c>
      <c r="G38271">
        <v>5482</v>
      </c>
      <c r="H38271">
        <v>556995</v>
      </c>
      <c r="I38271">
        <v>88.14</v>
      </c>
      <c r="J38271">
        <v>48.98</v>
      </c>
      <c r="K38271">
        <v>33</v>
      </c>
      <c r="L38271">
        <v>6.16</v>
      </c>
      <c r="M38271">
        <v>6604</v>
      </c>
    </row>
    <row r="38272" spans="1:13" customFormat="1" hidden="1">
      <c r="A38272" t="s">
        <v>1140</v>
      </c>
      <c r="B38272" t="s">
        <v>1141</v>
      </c>
      <c r="C38272" s="1">
        <v>44413</v>
      </c>
      <c r="D38272">
        <v>74512881</v>
      </c>
      <c r="E38272">
        <v>41346860</v>
      </c>
      <c r="F38272">
        <v>27921501</v>
      </c>
      <c r="G38272">
        <v>177177</v>
      </c>
      <c r="H38272">
        <v>381435</v>
      </c>
      <c r="I38272">
        <v>88.35</v>
      </c>
      <c r="J38272">
        <v>49.02</v>
      </c>
      <c r="K38272">
        <v>33.11</v>
      </c>
      <c r="L38272">
        <v>6.22</v>
      </c>
      <c r="M38272">
        <v>4523</v>
      </c>
    </row>
    <row r="38273" spans="1:13" customFormat="1" hidden="1">
      <c r="A38273" t="s">
        <v>1140</v>
      </c>
      <c r="B38273" t="s">
        <v>1141</v>
      </c>
      <c r="C38273" s="1">
        <v>44414</v>
      </c>
      <c r="D38273">
        <v>75102478</v>
      </c>
      <c r="E38273">
        <v>41490596</v>
      </c>
      <c r="F38273">
        <v>28250858</v>
      </c>
      <c r="G38273">
        <v>589597</v>
      </c>
      <c r="H38273">
        <v>310405</v>
      </c>
      <c r="I38273">
        <v>89.05</v>
      </c>
      <c r="J38273">
        <v>49.19</v>
      </c>
      <c r="K38273">
        <v>33.5</v>
      </c>
      <c r="L38273">
        <v>6.36</v>
      </c>
      <c r="M38273">
        <v>3680</v>
      </c>
    </row>
    <row r="38274" spans="1:13" customFormat="1" hidden="1">
      <c r="A38274" t="s">
        <v>1140</v>
      </c>
      <c r="B38274" t="s">
        <v>1141</v>
      </c>
      <c r="C38274" s="1">
        <v>44415</v>
      </c>
      <c r="D38274">
        <v>75674278</v>
      </c>
      <c r="E38274">
        <v>41632116</v>
      </c>
      <c r="F38274">
        <v>28572955</v>
      </c>
      <c r="G38274">
        <v>571800</v>
      </c>
      <c r="H38274">
        <v>343087</v>
      </c>
      <c r="I38274">
        <v>89.73</v>
      </c>
      <c r="J38274">
        <v>49.36</v>
      </c>
      <c r="K38274">
        <v>33.880000000000003</v>
      </c>
      <c r="L38274">
        <v>6.48</v>
      </c>
      <c r="M38274">
        <v>4068</v>
      </c>
    </row>
    <row r="38275" spans="1:13" customFormat="1" hidden="1">
      <c r="A38275" t="s">
        <v>1140</v>
      </c>
      <c r="B38275" t="s">
        <v>1141</v>
      </c>
      <c r="C38275" s="1">
        <v>44416</v>
      </c>
      <c r="D38275">
        <v>76029390</v>
      </c>
      <c r="E38275">
        <v>41726338</v>
      </c>
      <c r="F38275">
        <v>28777993</v>
      </c>
      <c r="G38275">
        <v>355112</v>
      </c>
      <c r="H38275">
        <v>362333</v>
      </c>
      <c r="I38275">
        <v>90.15</v>
      </c>
      <c r="J38275">
        <v>49.47</v>
      </c>
      <c r="K38275">
        <v>34.119999999999997</v>
      </c>
      <c r="L38275">
        <v>6.55</v>
      </c>
      <c r="M38275">
        <v>4296</v>
      </c>
    </row>
    <row r="38276" spans="1:13" customFormat="1" hidden="1">
      <c r="A38276" t="s">
        <v>1140</v>
      </c>
      <c r="B38276" t="s">
        <v>1141</v>
      </c>
      <c r="C38276" s="1">
        <v>44417</v>
      </c>
      <c r="D38276">
        <v>76602059</v>
      </c>
      <c r="E38276">
        <v>41874764</v>
      </c>
      <c r="F38276">
        <v>29098283</v>
      </c>
      <c r="G38276">
        <v>572669</v>
      </c>
      <c r="H38276">
        <v>387811</v>
      </c>
      <c r="I38276">
        <v>90.83</v>
      </c>
      <c r="J38276">
        <v>49.65</v>
      </c>
      <c r="K38276">
        <v>34.5</v>
      </c>
      <c r="L38276">
        <v>6.67</v>
      </c>
      <c r="M38276">
        <v>4598</v>
      </c>
    </row>
    <row r="38277" spans="1:13" customFormat="1" hidden="1">
      <c r="A38277" t="s">
        <v>1140</v>
      </c>
      <c r="B38277" t="s">
        <v>1141</v>
      </c>
      <c r="C38277" s="1">
        <v>44418</v>
      </c>
      <c r="D38277">
        <v>78265217</v>
      </c>
      <c r="E38277">
        <v>42333084</v>
      </c>
      <c r="F38277">
        <v>30045631</v>
      </c>
      <c r="G38277">
        <v>1663158</v>
      </c>
      <c r="H38277">
        <v>562142</v>
      </c>
      <c r="I38277">
        <v>92.8</v>
      </c>
      <c r="J38277">
        <v>50.19</v>
      </c>
      <c r="K38277">
        <v>35.619999999999997</v>
      </c>
      <c r="L38277">
        <v>6.98</v>
      </c>
      <c r="M38277">
        <v>6665</v>
      </c>
    </row>
    <row r="38278" spans="1:13" customFormat="1" hidden="1">
      <c r="A38278" t="s">
        <v>1140</v>
      </c>
      <c r="B38278" t="s">
        <v>1141</v>
      </c>
      <c r="C38278" s="1">
        <v>44419</v>
      </c>
      <c r="D38278">
        <v>79639120</v>
      </c>
      <c r="E38278">
        <v>42732950</v>
      </c>
      <c r="F38278">
        <v>30819342</v>
      </c>
      <c r="G38278">
        <v>1373903</v>
      </c>
      <c r="H38278">
        <v>757631</v>
      </c>
      <c r="I38278">
        <v>94.43</v>
      </c>
      <c r="J38278">
        <v>50.67</v>
      </c>
      <c r="K38278">
        <v>36.54</v>
      </c>
      <c r="L38278">
        <v>7.22</v>
      </c>
      <c r="M38278">
        <v>8983</v>
      </c>
    </row>
    <row r="38279" spans="1:13" customFormat="1" hidden="1">
      <c r="A38279" t="s">
        <v>1140</v>
      </c>
      <c r="B38279" t="s">
        <v>1141</v>
      </c>
      <c r="C38279" s="1">
        <v>44420</v>
      </c>
      <c r="D38279">
        <v>81436011</v>
      </c>
      <c r="E38279">
        <v>43304840</v>
      </c>
      <c r="F38279">
        <v>31782995</v>
      </c>
      <c r="G38279">
        <v>1796891</v>
      </c>
      <c r="H38279">
        <v>989019</v>
      </c>
      <c r="I38279">
        <v>96.56</v>
      </c>
      <c r="J38279">
        <v>51.35</v>
      </c>
      <c r="K38279">
        <v>37.68</v>
      </c>
      <c r="L38279">
        <v>7.53</v>
      </c>
      <c r="M38279">
        <v>11727</v>
      </c>
    </row>
    <row r="38280" spans="1:13" customFormat="1" hidden="1">
      <c r="A38280" t="s">
        <v>1140</v>
      </c>
      <c r="B38280" t="s">
        <v>1141</v>
      </c>
      <c r="C38280" s="1">
        <v>44421</v>
      </c>
      <c r="D38280">
        <v>82021528</v>
      </c>
      <c r="E38280">
        <v>43493299</v>
      </c>
      <c r="F38280">
        <v>32095253</v>
      </c>
      <c r="G38280">
        <v>585517</v>
      </c>
      <c r="H38280">
        <v>988436</v>
      </c>
      <c r="I38280">
        <v>97.25</v>
      </c>
      <c r="J38280">
        <v>51.57</v>
      </c>
      <c r="K38280">
        <v>38.06</v>
      </c>
      <c r="L38280">
        <v>7.63</v>
      </c>
      <c r="M38280">
        <v>11720</v>
      </c>
    </row>
    <row r="38281" spans="1:13" customFormat="1" hidden="1">
      <c r="A38281" t="s">
        <v>1140</v>
      </c>
      <c r="B38281" t="s">
        <v>1141</v>
      </c>
      <c r="C38281" s="1">
        <v>44422</v>
      </c>
      <c r="D38281">
        <v>82865497</v>
      </c>
      <c r="E38281">
        <v>43784866</v>
      </c>
      <c r="F38281">
        <v>32546912</v>
      </c>
      <c r="G38281">
        <v>843969</v>
      </c>
      <c r="H38281">
        <v>1027317</v>
      </c>
      <c r="I38281">
        <v>98.25</v>
      </c>
      <c r="J38281">
        <v>51.92</v>
      </c>
      <c r="K38281">
        <v>38.590000000000003</v>
      </c>
      <c r="L38281">
        <v>7.75</v>
      </c>
      <c r="M38281">
        <v>12181</v>
      </c>
    </row>
    <row r="38282" spans="1:13" customFormat="1" hidden="1">
      <c r="A38282" t="s">
        <v>1140</v>
      </c>
      <c r="B38282" t="s">
        <v>1141</v>
      </c>
      <c r="C38282" s="1">
        <v>44423</v>
      </c>
      <c r="D38282">
        <v>83338627</v>
      </c>
      <c r="E38282">
        <v>43946656</v>
      </c>
      <c r="F38282">
        <v>32807818</v>
      </c>
      <c r="G38282">
        <v>473130</v>
      </c>
      <c r="H38282">
        <v>1044177</v>
      </c>
      <c r="I38282">
        <v>98.81</v>
      </c>
      <c r="J38282">
        <v>52.11</v>
      </c>
      <c r="K38282">
        <v>38.9</v>
      </c>
      <c r="L38282">
        <v>7.81</v>
      </c>
      <c r="M38282">
        <v>12381</v>
      </c>
    </row>
    <row r="38283" spans="1:13" customFormat="1" hidden="1">
      <c r="A38283" t="s">
        <v>1140</v>
      </c>
      <c r="B38283" t="s">
        <v>1141</v>
      </c>
      <c r="C38283" s="1">
        <v>44424</v>
      </c>
      <c r="D38283">
        <v>84055687</v>
      </c>
      <c r="E38283">
        <v>44187137</v>
      </c>
      <c r="F38283">
        <v>33140399</v>
      </c>
      <c r="G38283">
        <v>717060</v>
      </c>
      <c r="H38283">
        <v>1064804</v>
      </c>
      <c r="I38283">
        <v>99.66</v>
      </c>
      <c r="J38283">
        <v>52.39</v>
      </c>
      <c r="K38283">
        <v>39.29</v>
      </c>
      <c r="L38283">
        <v>7.98</v>
      </c>
      <c r="M38283">
        <v>12625</v>
      </c>
    </row>
    <row r="38284" spans="1:13" customFormat="1" hidden="1">
      <c r="A38284" t="s">
        <v>1140</v>
      </c>
      <c r="B38284" t="s">
        <v>1141</v>
      </c>
      <c r="C38284" s="1">
        <v>44425</v>
      </c>
      <c r="D38284">
        <v>85004270</v>
      </c>
      <c r="E38284">
        <v>44522947</v>
      </c>
      <c r="F38284">
        <v>33557585</v>
      </c>
      <c r="G38284">
        <v>948583</v>
      </c>
      <c r="H38284">
        <v>962722</v>
      </c>
      <c r="I38284">
        <v>100.79</v>
      </c>
      <c r="J38284">
        <v>52.79</v>
      </c>
      <c r="K38284">
        <v>39.79</v>
      </c>
      <c r="L38284">
        <v>8.2100000000000009</v>
      </c>
      <c r="M38284">
        <v>11415</v>
      </c>
    </row>
    <row r="38285" spans="1:13" customFormat="1" hidden="1">
      <c r="A38285" t="s">
        <v>1140</v>
      </c>
      <c r="B38285" t="s">
        <v>1141</v>
      </c>
      <c r="C38285" s="1">
        <v>44426</v>
      </c>
      <c r="D38285">
        <v>86413722</v>
      </c>
      <c r="E38285">
        <v>45025676</v>
      </c>
      <c r="F38285">
        <v>34128107</v>
      </c>
      <c r="G38285">
        <v>1409452</v>
      </c>
      <c r="H38285">
        <v>967800</v>
      </c>
      <c r="I38285">
        <v>102.46</v>
      </c>
      <c r="J38285">
        <v>53.39</v>
      </c>
      <c r="K38285">
        <v>40.47</v>
      </c>
      <c r="L38285">
        <v>8.61</v>
      </c>
      <c r="M38285">
        <v>11475</v>
      </c>
    </row>
    <row r="38286" spans="1:13" customFormat="1" hidden="1">
      <c r="A38286" t="s">
        <v>1140</v>
      </c>
      <c r="B38286" t="s">
        <v>1141</v>
      </c>
      <c r="C38286" s="1">
        <v>44427</v>
      </c>
      <c r="D38286">
        <v>87195574</v>
      </c>
      <c r="E38286">
        <v>45304742</v>
      </c>
      <c r="F38286">
        <v>34446015</v>
      </c>
      <c r="G38286">
        <v>781852</v>
      </c>
      <c r="H38286">
        <v>822795</v>
      </c>
      <c r="I38286">
        <v>103.39</v>
      </c>
      <c r="J38286">
        <v>53.72</v>
      </c>
      <c r="K38286">
        <v>40.840000000000003</v>
      </c>
      <c r="L38286">
        <v>8.83</v>
      </c>
      <c r="M38286">
        <v>9756</v>
      </c>
    </row>
    <row r="38287" spans="1:13" customFormat="1" hidden="1">
      <c r="A38287" t="s">
        <v>1142</v>
      </c>
      <c r="B38287" t="s">
        <v>1143</v>
      </c>
      <c r="C38287" s="1">
        <v>44290</v>
      </c>
      <c r="D38287">
        <v>41993</v>
      </c>
      <c r="E38287">
        <v>32240</v>
      </c>
      <c r="F38287">
        <v>9753</v>
      </c>
      <c r="I38287">
        <v>0.7</v>
      </c>
      <c r="J38287">
        <v>0.53</v>
      </c>
      <c r="K38287">
        <v>0.16</v>
      </c>
    </row>
    <row r="38288" spans="1:13" customFormat="1" hidden="1">
      <c r="A38288" t="s">
        <v>1144</v>
      </c>
      <c r="B38288" t="s">
        <v>1145</v>
      </c>
      <c r="C38288" s="1">
        <v>44206</v>
      </c>
      <c r="D38288">
        <v>0</v>
      </c>
      <c r="E38288">
        <v>0</v>
      </c>
      <c r="I38288">
        <v>0</v>
      </c>
      <c r="J38288">
        <v>0</v>
      </c>
    </row>
    <row r="38289" spans="1:13" customFormat="1" hidden="1">
      <c r="A38289" t="s">
        <v>1144</v>
      </c>
      <c r="B38289" t="s">
        <v>1145</v>
      </c>
      <c r="C38289" s="1">
        <v>44207</v>
      </c>
      <c r="H38289">
        <v>312</v>
      </c>
      <c r="M38289">
        <v>8058</v>
      </c>
    </row>
    <row r="38290" spans="1:13" customFormat="1" hidden="1">
      <c r="A38290" t="s">
        <v>1144</v>
      </c>
      <c r="B38290" t="s">
        <v>1145</v>
      </c>
      <c r="C38290" s="1">
        <v>44208</v>
      </c>
      <c r="H38290">
        <v>312</v>
      </c>
      <c r="M38290">
        <v>8058</v>
      </c>
    </row>
    <row r="38291" spans="1:13" customFormat="1" hidden="1">
      <c r="A38291" t="s">
        <v>1144</v>
      </c>
      <c r="B38291" t="s">
        <v>1145</v>
      </c>
      <c r="C38291" s="1">
        <v>44209</v>
      </c>
      <c r="H38291">
        <v>312</v>
      </c>
      <c r="M38291">
        <v>8058</v>
      </c>
    </row>
    <row r="38292" spans="1:13" customFormat="1" hidden="1">
      <c r="A38292" t="s">
        <v>1144</v>
      </c>
      <c r="B38292" t="s">
        <v>1145</v>
      </c>
      <c r="C38292" s="1">
        <v>44210</v>
      </c>
      <c r="H38292">
        <v>312</v>
      </c>
      <c r="M38292">
        <v>8058</v>
      </c>
    </row>
    <row r="38293" spans="1:13" customFormat="1" hidden="1">
      <c r="A38293" t="s">
        <v>1144</v>
      </c>
      <c r="B38293" t="s">
        <v>1145</v>
      </c>
      <c r="C38293" s="1">
        <v>44211</v>
      </c>
      <c r="H38293">
        <v>312</v>
      </c>
      <c r="M38293">
        <v>8058</v>
      </c>
    </row>
    <row r="38294" spans="1:13" customFormat="1" hidden="1">
      <c r="A38294" t="s">
        <v>1144</v>
      </c>
      <c r="B38294" t="s">
        <v>1145</v>
      </c>
      <c r="C38294" s="1">
        <v>44212</v>
      </c>
      <c r="H38294">
        <v>312</v>
      </c>
      <c r="M38294">
        <v>8058</v>
      </c>
    </row>
    <row r="38295" spans="1:13" customFormat="1" hidden="1">
      <c r="A38295" t="s">
        <v>1144</v>
      </c>
      <c r="B38295" t="s">
        <v>1145</v>
      </c>
      <c r="C38295" s="1">
        <v>44213</v>
      </c>
      <c r="H38295">
        <v>312</v>
      </c>
      <c r="M38295">
        <v>8058</v>
      </c>
    </row>
    <row r="38296" spans="1:13" customFormat="1" hidden="1">
      <c r="A38296" t="s">
        <v>1144</v>
      </c>
      <c r="B38296" t="s">
        <v>1145</v>
      </c>
      <c r="C38296" s="1">
        <v>44214</v>
      </c>
      <c r="H38296">
        <v>312</v>
      </c>
      <c r="M38296">
        <v>8058</v>
      </c>
    </row>
    <row r="38297" spans="1:13" customFormat="1" hidden="1">
      <c r="A38297" t="s">
        <v>1144</v>
      </c>
      <c r="B38297" t="s">
        <v>1145</v>
      </c>
      <c r="C38297" s="1">
        <v>44215</v>
      </c>
      <c r="H38297">
        <v>312</v>
      </c>
      <c r="M38297">
        <v>8058</v>
      </c>
    </row>
    <row r="38298" spans="1:13" customFormat="1" hidden="1">
      <c r="A38298" t="s">
        <v>1144</v>
      </c>
      <c r="B38298" t="s">
        <v>1145</v>
      </c>
      <c r="C38298" s="1">
        <v>44216</v>
      </c>
      <c r="H38298">
        <v>312</v>
      </c>
      <c r="M38298">
        <v>8058</v>
      </c>
    </row>
    <row r="38299" spans="1:13" customFormat="1" hidden="1">
      <c r="A38299" t="s">
        <v>1144</v>
      </c>
      <c r="B38299" t="s">
        <v>1145</v>
      </c>
      <c r="C38299" s="1">
        <v>44217</v>
      </c>
      <c r="H38299">
        <v>312</v>
      </c>
      <c r="M38299">
        <v>8058</v>
      </c>
    </row>
    <row r="38300" spans="1:13" customFormat="1" hidden="1">
      <c r="A38300" t="s">
        <v>1144</v>
      </c>
      <c r="B38300" t="s">
        <v>1145</v>
      </c>
      <c r="C38300" s="1">
        <v>44218</v>
      </c>
      <c r="H38300">
        <v>312</v>
      </c>
      <c r="M38300">
        <v>8058</v>
      </c>
    </row>
    <row r="38301" spans="1:13" customFormat="1" hidden="1">
      <c r="A38301" t="s">
        <v>1144</v>
      </c>
      <c r="B38301" t="s">
        <v>1145</v>
      </c>
      <c r="C38301" s="1">
        <v>44219</v>
      </c>
      <c r="H38301">
        <v>312</v>
      </c>
      <c r="M38301">
        <v>8058</v>
      </c>
    </row>
    <row r="38302" spans="1:13" customFormat="1" hidden="1">
      <c r="A38302" t="s">
        <v>1144</v>
      </c>
      <c r="B38302" t="s">
        <v>1145</v>
      </c>
      <c r="C38302" s="1">
        <v>44220</v>
      </c>
      <c r="H38302">
        <v>312</v>
      </c>
      <c r="M38302">
        <v>8058</v>
      </c>
    </row>
    <row r="38303" spans="1:13" customFormat="1" hidden="1">
      <c r="A38303" t="s">
        <v>1144</v>
      </c>
      <c r="B38303" t="s">
        <v>1145</v>
      </c>
      <c r="C38303" s="1">
        <v>44221</v>
      </c>
      <c r="H38303">
        <v>312</v>
      </c>
      <c r="M38303">
        <v>8058</v>
      </c>
    </row>
    <row r="38304" spans="1:13" customFormat="1" hidden="1">
      <c r="A38304" t="s">
        <v>1144</v>
      </c>
      <c r="B38304" t="s">
        <v>1145</v>
      </c>
      <c r="C38304" s="1">
        <v>44222</v>
      </c>
      <c r="H38304">
        <v>312</v>
      </c>
      <c r="M38304">
        <v>8058</v>
      </c>
    </row>
    <row r="38305" spans="1:13" customFormat="1" hidden="1">
      <c r="A38305" t="s">
        <v>1144</v>
      </c>
      <c r="B38305" t="s">
        <v>1145</v>
      </c>
      <c r="C38305" s="1">
        <v>44223</v>
      </c>
      <c r="H38305">
        <v>312</v>
      </c>
      <c r="M38305">
        <v>8058</v>
      </c>
    </row>
    <row r="38306" spans="1:13" customFormat="1" hidden="1">
      <c r="A38306" t="s">
        <v>1144</v>
      </c>
      <c r="B38306" t="s">
        <v>1145</v>
      </c>
      <c r="C38306" s="1">
        <v>44224</v>
      </c>
      <c r="H38306">
        <v>312</v>
      </c>
      <c r="M38306">
        <v>8058</v>
      </c>
    </row>
    <row r="38307" spans="1:13" customFormat="1" hidden="1">
      <c r="A38307" t="s">
        <v>1144</v>
      </c>
      <c r="B38307" t="s">
        <v>1145</v>
      </c>
      <c r="C38307" s="1">
        <v>44225</v>
      </c>
      <c r="H38307">
        <v>312</v>
      </c>
      <c r="M38307">
        <v>8058</v>
      </c>
    </row>
    <row r="38308" spans="1:13" customFormat="1" hidden="1">
      <c r="A38308" t="s">
        <v>1144</v>
      </c>
      <c r="B38308" t="s">
        <v>1145</v>
      </c>
      <c r="C38308" s="1">
        <v>44226</v>
      </c>
      <c r="H38308">
        <v>312</v>
      </c>
      <c r="M38308">
        <v>8058</v>
      </c>
    </row>
    <row r="38309" spans="1:13" customFormat="1" hidden="1">
      <c r="A38309" t="s">
        <v>1144</v>
      </c>
      <c r="B38309" t="s">
        <v>1145</v>
      </c>
      <c r="C38309" s="1">
        <v>44227</v>
      </c>
      <c r="H38309">
        <v>312</v>
      </c>
      <c r="M38309">
        <v>8058</v>
      </c>
    </row>
    <row r="38310" spans="1:13" customFormat="1" hidden="1">
      <c r="A38310" t="s">
        <v>1144</v>
      </c>
      <c r="B38310" t="s">
        <v>1145</v>
      </c>
      <c r="C38310" s="1">
        <v>44228</v>
      </c>
      <c r="H38310">
        <v>312</v>
      </c>
      <c r="M38310">
        <v>8058</v>
      </c>
    </row>
    <row r="38311" spans="1:13" customFormat="1" hidden="1">
      <c r="A38311" t="s">
        <v>1144</v>
      </c>
      <c r="B38311" t="s">
        <v>1145</v>
      </c>
      <c r="C38311" s="1">
        <v>44229</v>
      </c>
      <c r="H38311">
        <v>312</v>
      </c>
      <c r="M38311">
        <v>8058</v>
      </c>
    </row>
    <row r="38312" spans="1:13" customFormat="1" hidden="1">
      <c r="A38312" t="s">
        <v>1144</v>
      </c>
      <c r="B38312" t="s">
        <v>1145</v>
      </c>
      <c r="C38312" s="1">
        <v>44230</v>
      </c>
      <c r="H38312">
        <v>312</v>
      </c>
      <c r="M38312">
        <v>8058</v>
      </c>
    </row>
    <row r="38313" spans="1:13" customFormat="1" hidden="1">
      <c r="A38313" t="s">
        <v>1144</v>
      </c>
      <c r="B38313" t="s">
        <v>1145</v>
      </c>
      <c r="C38313" s="1">
        <v>44231</v>
      </c>
      <c r="H38313">
        <v>312</v>
      </c>
      <c r="M38313">
        <v>8058</v>
      </c>
    </row>
    <row r="38314" spans="1:13" customFormat="1" hidden="1">
      <c r="A38314" t="s">
        <v>1144</v>
      </c>
      <c r="B38314" t="s">
        <v>1145</v>
      </c>
      <c r="C38314" s="1">
        <v>44232</v>
      </c>
      <c r="H38314">
        <v>312</v>
      </c>
      <c r="M38314">
        <v>8058</v>
      </c>
    </row>
    <row r="38315" spans="1:13" customFormat="1" hidden="1">
      <c r="A38315" t="s">
        <v>1144</v>
      </c>
      <c r="B38315" t="s">
        <v>1145</v>
      </c>
      <c r="C38315" s="1">
        <v>44233</v>
      </c>
      <c r="H38315">
        <v>312</v>
      </c>
      <c r="M38315">
        <v>8058</v>
      </c>
    </row>
    <row r="38316" spans="1:13" customFormat="1" hidden="1">
      <c r="A38316" t="s">
        <v>1144</v>
      </c>
      <c r="B38316" t="s">
        <v>1145</v>
      </c>
      <c r="C38316" s="1">
        <v>44234</v>
      </c>
      <c r="H38316">
        <v>312</v>
      </c>
      <c r="M38316">
        <v>8058</v>
      </c>
    </row>
    <row r="38317" spans="1:13" customFormat="1" hidden="1">
      <c r="A38317" t="s">
        <v>1144</v>
      </c>
      <c r="B38317" t="s">
        <v>1145</v>
      </c>
      <c r="C38317" s="1">
        <v>44235</v>
      </c>
      <c r="E38317">
        <v>6433</v>
      </c>
      <c r="H38317">
        <v>312</v>
      </c>
      <c r="J38317">
        <v>16.62</v>
      </c>
      <c r="M38317">
        <v>8058</v>
      </c>
    </row>
    <row r="38318" spans="1:13" customFormat="1" hidden="1">
      <c r="A38318" t="s">
        <v>1144</v>
      </c>
      <c r="B38318" t="s">
        <v>1145</v>
      </c>
      <c r="C38318" s="1">
        <v>44236</v>
      </c>
      <c r="H38318">
        <v>312</v>
      </c>
      <c r="M38318">
        <v>8058</v>
      </c>
    </row>
    <row r="38319" spans="1:13" customFormat="1" hidden="1">
      <c r="A38319" t="s">
        <v>1144</v>
      </c>
      <c r="B38319" t="s">
        <v>1145</v>
      </c>
      <c r="C38319" s="1">
        <v>44237</v>
      </c>
      <c r="H38319">
        <v>312</v>
      </c>
      <c r="M38319">
        <v>8058</v>
      </c>
    </row>
    <row r="38320" spans="1:13" customFormat="1" hidden="1">
      <c r="A38320" t="s">
        <v>1144</v>
      </c>
      <c r="B38320" t="s">
        <v>1145</v>
      </c>
      <c r="C38320" s="1">
        <v>44238</v>
      </c>
      <c r="H38320">
        <v>312</v>
      </c>
      <c r="M38320">
        <v>8058</v>
      </c>
    </row>
    <row r="38321" spans="1:13" customFormat="1" hidden="1">
      <c r="A38321" t="s">
        <v>1144</v>
      </c>
      <c r="B38321" t="s">
        <v>1145</v>
      </c>
      <c r="C38321" s="1">
        <v>44239</v>
      </c>
      <c r="H38321">
        <v>312</v>
      </c>
      <c r="M38321">
        <v>8058</v>
      </c>
    </row>
    <row r="38322" spans="1:13" customFormat="1" hidden="1">
      <c r="A38322" t="s">
        <v>1144</v>
      </c>
      <c r="B38322" t="s">
        <v>1145</v>
      </c>
      <c r="C38322" s="1">
        <v>44240</v>
      </c>
      <c r="H38322">
        <v>312</v>
      </c>
      <c r="M38322">
        <v>8058</v>
      </c>
    </row>
    <row r="38323" spans="1:13" customFormat="1" hidden="1">
      <c r="A38323" t="s">
        <v>1144</v>
      </c>
      <c r="B38323" t="s">
        <v>1145</v>
      </c>
      <c r="C38323" s="1">
        <v>44241</v>
      </c>
      <c r="H38323">
        <v>312</v>
      </c>
      <c r="M38323">
        <v>8058</v>
      </c>
    </row>
    <row r="38324" spans="1:13" customFormat="1" hidden="1">
      <c r="A38324" t="s">
        <v>1144</v>
      </c>
      <c r="B38324" t="s">
        <v>1145</v>
      </c>
      <c r="C38324" s="1">
        <v>44242</v>
      </c>
      <c r="H38324">
        <v>312</v>
      </c>
      <c r="M38324">
        <v>8058</v>
      </c>
    </row>
    <row r="38325" spans="1:13" customFormat="1" hidden="1">
      <c r="A38325" t="s">
        <v>1144</v>
      </c>
      <c r="B38325" t="s">
        <v>1145</v>
      </c>
      <c r="C38325" s="1">
        <v>44243</v>
      </c>
      <c r="H38325">
        <v>312</v>
      </c>
      <c r="M38325">
        <v>8058</v>
      </c>
    </row>
    <row r="38326" spans="1:13" customFormat="1" hidden="1">
      <c r="A38326" t="s">
        <v>1144</v>
      </c>
      <c r="B38326" t="s">
        <v>1145</v>
      </c>
      <c r="C38326" s="1">
        <v>44244</v>
      </c>
      <c r="H38326">
        <v>312</v>
      </c>
      <c r="M38326">
        <v>8058</v>
      </c>
    </row>
    <row r="38327" spans="1:13" customFormat="1" hidden="1">
      <c r="A38327" t="s">
        <v>1144</v>
      </c>
      <c r="B38327" t="s">
        <v>1145</v>
      </c>
      <c r="C38327" s="1">
        <v>44245</v>
      </c>
      <c r="H38327">
        <v>312</v>
      </c>
      <c r="M38327">
        <v>8058</v>
      </c>
    </row>
    <row r="38328" spans="1:13" customFormat="1" hidden="1">
      <c r="A38328" t="s">
        <v>1144</v>
      </c>
      <c r="B38328" t="s">
        <v>1145</v>
      </c>
      <c r="C38328" s="1">
        <v>44246</v>
      </c>
      <c r="H38328">
        <v>312</v>
      </c>
      <c r="M38328">
        <v>8058</v>
      </c>
    </row>
    <row r="38329" spans="1:13" customFormat="1" hidden="1">
      <c r="A38329" t="s">
        <v>1144</v>
      </c>
      <c r="B38329" t="s">
        <v>1145</v>
      </c>
      <c r="C38329" s="1">
        <v>44247</v>
      </c>
      <c r="H38329">
        <v>312</v>
      </c>
      <c r="M38329">
        <v>8058</v>
      </c>
    </row>
    <row r="38330" spans="1:13" customFormat="1" hidden="1">
      <c r="A38330" t="s">
        <v>1144</v>
      </c>
      <c r="B38330" t="s">
        <v>1145</v>
      </c>
      <c r="C38330" s="1">
        <v>44248</v>
      </c>
      <c r="H38330">
        <v>312</v>
      </c>
      <c r="M38330">
        <v>8058</v>
      </c>
    </row>
    <row r="38331" spans="1:13" customFormat="1" hidden="1">
      <c r="A38331" t="s">
        <v>1144</v>
      </c>
      <c r="B38331" t="s">
        <v>1145</v>
      </c>
      <c r="C38331" s="1">
        <v>44249</v>
      </c>
      <c r="H38331">
        <v>312</v>
      </c>
      <c r="M38331">
        <v>8058</v>
      </c>
    </row>
    <row r="38332" spans="1:13" customFormat="1" hidden="1">
      <c r="A38332" t="s">
        <v>1144</v>
      </c>
      <c r="B38332" t="s">
        <v>1145</v>
      </c>
      <c r="C38332" s="1">
        <v>44250</v>
      </c>
      <c r="H38332">
        <v>312</v>
      </c>
      <c r="M38332">
        <v>8058</v>
      </c>
    </row>
    <row r="38333" spans="1:13" customFormat="1" hidden="1">
      <c r="A38333" t="s">
        <v>1144</v>
      </c>
      <c r="B38333" t="s">
        <v>1145</v>
      </c>
      <c r="C38333" s="1">
        <v>44251</v>
      </c>
      <c r="H38333">
        <v>312</v>
      </c>
      <c r="M38333">
        <v>8058</v>
      </c>
    </row>
    <row r="38334" spans="1:13" customFormat="1" hidden="1">
      <c r="A38334" t="s">
        <v>1144</v>
      </c>
      <c r="B38334" t="s">
        <v>1145</v>
      </c>
      <c r="C38334" s="1">
        <v>44252</v>
      </c>
      <c r="H38334">
        <v>312</v>
      </c>
      <c r="M38334">
        <v>8058</v>
      </c>
    </row>
    <row r="38335" spans="1:13" customFormat="1" hidden="1">
      <c r="A38335" t="s">
        <v>1144</v>
      </c>
      <c r="B38335" t="s">
        <v>1145</v>
      </c>
      <c r="C38335" s="1">
        <v>44253</v>
      </c>
      <c r="H38335">
        <v>312</v>
      </c>
      <c r="M38335">
        <v>8058</v>
      </c>
    </row>
    <row r="38336" spans="1:13" customFormat="1" hidden="1">
      <c r="A38336" t="s">
        <v>1144</v>
      </c>
      <c r="B38336" t="s">
        <v>1145</v>
      </c>
      <c r="C38336" s="1">
        <v>44254</v>
      </c>
      <c r="H38336">
        <v>312</v>
      </c>
      <c r="M38336">
        <v>8058</v>
      </c>
    </row>
    <row r="38337" spans="1:13" customFormat="1" hidden="1">
      <c r="A38337" t="s">
        <v>1144</v>
      </c>
      <c r="B38337" t="s">
        <v>1145</v>
      </c>
      <c r="C38337" s="1">
        <v>44255</v>
      </c>
      <c r="H38337">
        <v>312</v>
      </c>
      <c r="M38337">
        <v>8058</v>
      </c>
    </row>
    <row r="38338" spans="1:13" customFormat="1" hidden="1">
      <c r="A38338" t="s">
        <v>1144</v>
      </c>
      <c r="B38338" t="s">
        <v>1145</v>
      </c>
      <c r="C38338" s="1">
        <v>44256</v>
      </c>
      <c r="H38338">
        <v>312</v>
      </c>
      <c r="M38338">
        <v>8058</v>
      </c>
    </row>
    <row r="38339" spans="1:13" customFormat="1" hidden="1">
      <c r="A38339" t="s">
        <v>1144</v>
      </c>
      <c r="B38339" t="s">
        <v>1145</v>
      </c>
      <c r="C38339" s="1">
        <v>44257</v>
      </c>
      <c r="H38339">
        <v>312</v>
      </c>
      <c r="M38339">
        <v>8058</v>
      </c>
    </row>
    <row r="38340" spans="1:13" customFormat="1" hidden="1">
      <c r="A38340" t="s">
        <v>1144</v>
      </c>
      <c r="B38340" t="s">
        <v>1145</v>
      </c>
      <c r="C38340" s="1">
        <v>44258</v>
      </c>
      <c r="H38340">
        <v>312</v>
      </c>
      <c r="M38340">
        <v>8058</v>
      </c>
    </row>
    <row r="38341" spans="1:13" customFormat="1" hidden="1">
      <c r="A38341" t="s">
        <v>1144</v>
      </c>
      <c r="B38341" t="s">
        <v>1145</v>
      </c>
      <c r="C38341" s="1">
        <v>44259</v>
      </c>
      <c r="H38341">
        <v>312</v>
      </c>
      <c r="M38341">
        <v>8058</v>
      </c>
    </row>
    <row r="38342" spans="1:13" customFormat="1" hidden="1">
      <c r="A38342" t="s">
        <v>1144</v>
      </c>
      <c r="B38342" t="s">
        <v>1145</v>
      </c>
      <c r="C38342" s="1">
        <v>44260</v>
      </c>
      <c r="H38342">
        <v>312</v>
      </c>
      <c r="M38342">
        <v>8058</v>
      </c>
    </row>
    <row r="38343" spans="1:13" customFormat="1" hidden="1">
      <c r="A38343" t="s">
        <v>1144</v>
      </c>
      <c r="B38343" t="s">
        <v>1145</v>
      </c>
      <c r="C38343" s="1">
        <v>44261</v>
      </c>
      <c r="H38343">
        <v>312</v>
      </c>
      <c r="M38343">
        <v>8058</v>
      </c>
    </row>
    <row r="38344" spans="1:13" customFormat="1" hidden="1">
      <c r="A38344" t="s">
        <v>1144</v>
      </c>
      <c r="B38344" t="s">
        <v>1145</v>
      </c>
      <c r="C38344" s="1">
        <v>44262</v>
      </c>
      <c r="H38344">
        <v>312</v>
      </c>
      <c r="M38344">
        <v>8058</v>
      </c>
    </row>
    <row r="38345" spans="1:13" customFormat="1" hidden="1">
      <c r="A38345" t="s">
        <v>1144</v>
      </c>
      <c r="B38345" t="s">
        <v>1145</v>
      </c>
      <c r="C38345" s="1">
        <v>44263</v>
      </c>
      <c r="H38345">
        <v>312</v>
      </c>
      <c r="M38345">
        <v>8058</v>
      </c>
    </row>
    <row r="38346" spans="1:13" customFormat="1" hidden="1">
      <c r="A38346" t="s">
        <v>1144</v>
      </c>
      <c r="B38346" t="s">
        <v>1145</v>
      </c>
      <c r="C38346" s="1">
        <v>44264</v>
      </c>
      <c r="H38346">
        <v>312</v>
      </c>
      <c r="M38346">
        <v>8058</v>
      </c>
    </row>
    <row r="38347" spans="1:13" customFormat="1" hidden="1">
      <c r="A38347" t="s">
        <v>1144</v>
      </c>
      <c r="B38347" t="s">
        <v>1145</v>
      </c>
      <c r="C38347" s="1">
        <v>44265</v>
      </c>
      <c r="H38347">
        <v>312</v>
      </c>
      <c r="M38347">
        <v>8058</v>
      </c>
    </row>
    <row r="38348" spans="1:13" customFormat="1" hidden="1">
      <c r="A38348" t="s">
        <v>1144</v>
      </c>
      <c r="B38348" t="s">
        <v>1145</v>
      </c>
      <c r="C38348" s="1">
        <v>44266</v>
      </c>
      <c r="H38348">
        <v>312</v>
      </c>
      <c r="M38348">
        <v>8058</v>
      </c>
    </row>
    <row r="38349" spans="1:13" customFormat="1" hidden="1">
      <c r="A38349" t="s">
        <v>1144</v>
      </c>
      <c r="B38349" t="s">
        <v>1145</v>
      </c>
      <c r="C38349" s="1">
        <v>44267</v>
      </c>
      <c r="H38349">
        <v>312</v>
      </c>
      <c r="M38349">
        <v>8058</v>
      </c>
    </row>
    <row r="38350" spans="1:13" customFormat="1" hidden="1">
      <c r="A38350" t="s">
        <v>1144</v>
      </c>
      <c r="B38350" t="s">
        <v>1145</v>
      </c>
      <c r="C38350" s="1">
        <v>44268</v>
      </c>
      <c r="H38350">
        <v>312</v>
      </c>
      <c r="M38350">
        <v>8058</v>
      </c>
    </row>
    <row r="38351" spans="1:13" customFormat="1" hidden="1">
      <c r="A38351" t="s">
        <v>1144</v>
      </c>
      <c r="B38351" t="s">
        <v>1145</v>
      </c>
      <c r="C38351" s="1">
        <v>44269</v>
      </c>
      <c r="E38351">
        <v>11283</v>
      </c>
      <c r="H38351">
        <v>312</v>
      </c>
      <c r="J38351">
        <v>29.14</v>
      </c>
      <c r="M38351">
        <v>8058</v>
      </c>
    </row>
    <row r="38352" spans="1:13" customFormat="1" hidden="1">
      <c r="A38352" t="s">
        <v>1144</v>
      </c>
      <c r="B38352" t="s">
        <v>1145</v>
      </c>
      <c r="C38352" s="1">
        <v>44270</v>
      </c>
      <c r="H38352">
        <v>312</v>
      </c>
      <c r="M38352">
        <v>8058</v>
      </c>
    </row>
    <row r="38353" spans="1:13" customFormat="1" hidden="1">
      <c r="A38353" t="s">
        <v>1144</v>
      </c>
      <c r="B38353" t="s">
        <v>1145</v>
      </c>
      <c r="C38353" s="1">
        <v>44271</v>
      </c>
      <c r="H38353">
        <v>312</v>
      </c>
      <c r="M38353">
        <v>8058</v>
      </c>
    </row>
    <row r="38354" spans="1:13" customFormat="1" hidden="1">
      <c r="A38354" t="s">
        <v>1144</v>
      </c>
      <c r="B38354" t="s">
        <v>1145</v>
      </c>
      <c r="C38354" s="1">
        <v>44272</v>
      </c>
      <c r="H38354">
        <v>312</v>
      </c>
      <c r="M38354">
        <v>8058</v>
      </c>
    </row>
    <row r="38355" spans="1:13" customFormat="1" hidden="1">
      <c r="A38355" t="s">
        <v>1144</v>
      </c>
      <c r="B38355" t="s">
        <v>1145</v>
      </c>
      <c r="C38355" s="1">
        <v>44273</v>
      </c>
      <c r="H38355">
        <v>312</v>
      </c>
      <c r="M38355">
        <v>8058</v>
      </c>
    </row>
    <row r="38356" spans="1:13" customFormat="1" hidden="1">
      <c r="A38356" t="s">
        <v>1144</v>
      </c>
      <c r="B38356" t="s">
        <v>1145</v>
      </c>
      <c r="C38356" s="1">
        <v>44274</v>
      </c>
      <c r="H38356">
        <v>312</v>
      </c>
      <c r="M38356">
        <v>8058</v>
      </c>
    </row>
    <row r="38357" spans="1:13" customFormat="1" hidden="1">
      <c r="A38357" t="s">
        <v>1144</v>
      </c>
      <c r="B38357" t="s">
        <v>1145</v>
      </c>
      <c r="C38357" s="1">
        <v>44275</v>
      </c>
      <c r="H38357">
        <v>312</v>
      </c>
      <c r="M38357">
        <v>8058</v>
      </c>
    </row>
    <row r="38358" spans="1:13" customFormat="1" hidden="1">
      <c r="A38358" t="s">
        <v>1144</v>
      </c>
      <c r="B38358" t="s">
        <v>1145</v>
      </c>
      <c r="C38358" s="1">
        <v>44276</v>
      </c>
      <c r="E38358">
        <v>12935</v>
      </c>
      <c r="H38358">
        <v>312</v>
      </c>
      <c r="J38358">
        <v>33.409999999999997</v>
      </c>
      <c r="M38358">
        <v>8058</v>
      </c>
    </row>
    <row r="38359" spans="1:13" customFormat="1" hidden="1">
      <c r="A38359" t="s">
        <v>1144</v>
      </c>
      <c r="B38359" t="s">
        <v>1145</v>
      </c>
      <c r="C38359" s="1">
        <v>44277</v>
      </c>
      <c r="H38359">
        <v>312</v>
      </c>
      <c r="M38359">
        <v>8058</v>
      </c>
    </row>
    <row r="38360" spans="1:13" customFormat="1" hidden="1">
      <c r="A38360" t="s">
        <v>1144</v>
      </c>
      <c r="B38360" t="s">
        <v>1145</v>
      </c>
      <c r="C38360" s="1">
        <v>44278</v>
      </c>
      <c r="H38360">
        <v>312</v>
      </c>
      <c r="M38360">
        <v>8058</v>
      </c>
    </row>
    <row r="38361" spans="1:13" customFormat="1" hidden="1">
      <c r="A38361" t="s">
        <v>1144</v>
      </c>
      <c r="B38361" t="s">
        <v>1145</v>
      </c>
      <c r="C38361" s="1">
        <v>44279</v>
      </c>
      <c r="H38361">
        <v>312</v>
      </c>
      <c r="M38361">
        <v>8058</v>
      </c>
    </row>
    <row r="38362" spans="1:13" customFormat="1" hidden="1">
      <c r="A38362" t="s">
        <v>1144</v>
      </c>
      <c r="B38362" t="s">
        <v>1145</v>
      </c>
      <c r="C38362" s="1">
        <v>44280</v>
      </c>
      <c r="H38362">
        <v>312</v>
      </c>
      <c r="M38362">
        <v>8058</v>
      </c>
    </row>
    <row r="38363" spans="1:13" customFormat="1" hidden="1">
      <c r="A38363" t="s">
        <v>1144</v>
      </c>
      <c r="B38363" t="s">
        <v>1145</v>
      </c>
      <c r="C38363" s="1">
        <v>44281</v>
      </c>
      <c r="H38363">
        <v>312</v>
      </c>
      <c r="M38363">
        <v>8058</v>
      </c>
    </row>
    <row r="38364" spans="1:13" customFormat="1" hidden="1">
      <c r="A38364" t="s">
        <v>1144</v>
      </c>
      <c r="B38364" t="s">
        <v>1145</v>
      </c>
      <c r="C38364" s="1">
        <v>44282</v>
      </c>
      <c r="H38364">
        <v>312</v>
      </c>
      <c r="M38364">
        <v>8058</v>
      </c>
    </row>
    <row r="38365" spans="1:13" customFormat="1" hidden="1">
      <c r="A38365" t="s">
        <v>1144</v>
      </c>
      <c r="B38365" t="s">
        <v>1145</v>
      </c>
      <c r="C38365" s="1">
        <v>44283</v>
      </c>
      <c r="E38365">
        <v>13841</v>
      </c>
      <c r="H38365">
        <v>312</v>
      </c>
      <c r="J38365">
        <v>35.75</v>
      </c>
      <c r="M38365">
        <v>8058</v>
      </c>
    </row>
    <row r="38366" spans="1:13" customFormat="1" hidden="1">
      <c r="A38366" t="s">
        <v>1144</v>
      </c>
      <c r="B38366" t="s">
        <v>1145</v>
      </c>
      <c r="C38366" s="1">
        <v>44284</v>
      </c>
      <c r="D38366">
        <v>24300</v>
      </c>
      <c r="E38366">
        <v>14300</v>
      </c>
      <c r="F38366">
        <v>10000</v>
      </c>
      <c r="H38366">
        <v>312</v>
      </c>
      <c r="I38366">
        <v>62.76</v>
      </c>
      <c r="J38366">
        <v>36.93</v>
      </c>
      <c r="K38366">
        <v>25.83</v>
      </c>
      <c r="M38366">
        <v>8058</v>
      </c>
    </row>
    <row r="38367" spans="1:13" customFormat="1" hidden="1">
      <c r="A38367" t="s">
        <v>1144</v>
      </c>
      <c r="B38367" t="s">
        <v>1145</v>
      </c>
      <c r="C38367" s="1">
        <v>44285</v>
      </c>
      <c r="H38367">
        <v>275</v>
      </c>
      <c r="M38367">
        <v>7103</v>
      </c>
    </row>
    <row r="38368" spans="1:13" customFormat="1" hidden="1">
      <c r="A38368" t="s">
        <v>1144</v>
      </c>
      <c r="B38368" t="s">
        <v>1145</v>
      </c>
      <c r="C38368" s="1">
        <v>44286</v>
      </c>
      <c r="H38368">
        <v>239</v>
      </c>
      <c r="M38368">
        <v>6173</v>
      </c>
    </row>
    <row r="38369" spans="1:13" customFormat="1" hidden="1">
      <c r="A38369" t="s">
        <v>1144</v>
      </c>
      <c r="B38369" t="s">
        <v>1145</v>
      </c>
      <c r="C38369" s="1">
        <v>44287</v>
      </c>
      <c r="H38369">
        <v>202</v>
      </c>
      <c r="M38369">
        <v>5217</v>
      </c>
    </row>
    <row r="38370" spans="1:13" customFormat="1" hidden="1">
      <c r="A38370" t="s">
        <v>1144</v>
      </c>
      <c r="B38370" t="s">
        <v>1145</v>
      </c>
      <c r="C38370" s="1">
        <v>44288</v>
      </c>
      <c r="H38370">
        <v>166</v>
      </c>
      <c r="M38370">
        <v>4287</v>
      </c>
    </row>
    <row r="38371" spans="1:13" customFormat="1" hidden="1">
      <c r="A38371" t="s">
        <v>1144</v>
      </c>
      <c r="B38371" t="s">
        <v>1145</v>
      </c>
      <c r="C38371" s="1">
        <v>44289</v>
      </c>
      <c r="H38371">
        <v>130</v>
      </c>
      <c r="M38371">
        <v>3358</v>
      </c>
    </row>
    <row r="38372" spans="1:13" customFormat="1" hidden="1">
      <c r="A38372" t="s">
        <v>1144</v>
      </c>
      <c r="B38372" t="s">
        <v>1145</v>
      </c>
      <c r="C38372" s="1">
        <v>44290</v>
      </c>
      <c r="H38372">
        <v>93</v>
      </c>
      <c r="M38372">
        <v>2402</v>
      </c>
    </row>
    <row r="38373" spans="1:13" customFormat="1" hidden="1">
      <c r="A38373" t="s">
        <v>1144</v>
      </c>
      <c r="B38373" t="s">
        <v>1145</v>
      </c>
      <c r="C38373" s="1">
        <v>44291</v>
      </c>
      <c r="H38373">
        <v>57</v>
      </c>
      <c r="M38373">
        <v>1472</v>
      </c>
    </row>
    <row r="38374" spans="1:13" customFormat="1" hidden="1">
      <c r="A38374" t="s">
        <v>1144</v>
      </c>
      <c r="B38374" t="s">
        <v>1145</v>
      </c>
      <c r="C38374" s="1">
        <v>44292</v>
      </c>
      <c r="H38374">
        <v>57</v>
      </c>
      <c r="M38374">
        <v>1472</v>
      </c>
    </row>
    <row r="38375" spans="1:13" customFormat="1" hidden="1">
      <c r="A38375" t="s">
        <v>1144</v>
      </c>
      <c r="B38375" t="s">
        <v>1145</v>
      </c>
      <c r="C38375" s="1">
        <v>44293</v>
      </c>
      <c r="H38375">
        <v>57</v>
      </c>
      <c r="M38375">
        <v>1472</v>
      </c>
    </row>
    <row r="38376" spans="1:13" customFormat="1" hidden="1">
      <c r="A38376" t="s">
        <v>1144</v>
      </c>
      <c r="B38376" t="s">
        <v>1145</v>
      </c>
      <c r="C38376" s="1">
        <v>44294</v>
      </c>
      <c r="H38376">
        <v>57</v>
      </c>
      <c r="M38376">
        <v>1472</v>
      </c>
    </row>
    <row r="38377" spans="1:13" customFormat="1" hidden="1">
      <c r="A38377" t="s">
        <v>1144</v>
      </c>
      <c r="B38377" t="s">
        <v>1145</v>
      </c>
      <c r="C38377" s="1">
        <v>44295</v>
      </c>
      <c r="H38377">
        <v>57</v>
      </c>
      <c r="M38377">
        <v>1472</v>
      </c>
    </row>
    <row r="38378" spans="1:13" customFormat="1" hidden="1">
      <c r="A38378" t="s">
        <v>1144</v>
      </c>
      <c r="B38378" t="s">
        <v>1145</v>
      </c>
      <c r="C38378" s="1">
        <v>44296</v>
      </c>
      <c r="H38378">
        <v>57</v>
      </c>
      <c r="M38378">
        <v>1472</v>
      </c>
    </row>
    <row r="38379" spans="1:13" customFormat="1" hidden="1">
      <c r="A38379" t="s">
        <v>1144</v>
      </c>
      <c r="B38379" t="s">
        <v>1145</v>
      </c>
      <c r="C38379" s="1">
        <v>44297</v>
      </c>
      <c r="D38379">
        <v>25039</v>
      </c>
      <c r="E38379">
        <v>15039</v>
      </c>
      <c r="F38379">
        <v>10000</v>
      </c>
      <c r="H38379">
        <v>57</v>
      </c>
      <c r="I38379">
        <v>64.67</v>
      </c>
      <c r="J38379">
        <v>38.840000000000003</v>
      </c>
      <c r="K38379">
        <v>25.83</v>
      </c>
      <c r="M38379">
        <v>1472</v>
      </c>
    </row>
    <row r="38380" spans="1:13" customFormat="1" hidden="1">
      <c r="A38380" t="s">
        <v>1144</v>
      </c>
      <c r="B38380" t="s">
        <v>1145</v>
      </c>
      <c r="C38380" s="1">
        <v>44298</v>
      </c>
      <c r="H38380">
        <v>72</v>
      </c>
      <c r="M38380">
        <v>1860</v>
      </c>
    </row>
    <row r="38381" spans="1:13" customFormat="1" hidden="1">
      <c r="A38381" t="s">
        <v>1144</v>
      </c>
      <c r="B38381" t="s">
        <v>1145</v>
      </c>
      <c r="C38381" s="1">
        <v>44299</v>
      </c>
      <c r="H38381">
        <v>87</v>
      </c>
      <c r="M38381">
        <v>2247</v>
      </c>
    </row>
    <row r="38382" spans="1:13" customFormat="1" hidden="1">
      <c r="A38382" t="s">
        <v>1144</v>
      </c>
      <c r="B38382" t="s">
        <v>1145</v>
      </c>
      <c r="C38382" s="1">
        <v>44300</v>
      </c>
      <c r="H38382">
        <v>103</v>
      </c>
      <c r="M38382">
        <v>2660</v>
      </c>
    </row>
    <row r="38383" spans="1:13" customFormat="1" hidden="1">
      <c r="A38383" t="s">
        <v>1144</v>
      </c>
      <c r="B38383" t="s">
        <v>1145</v>
      </c>
      <c r="C38383" s="1">
        <v>44301</v>
      </c>
      <c r="H38383">
        <v>118</v>
      </c>
      <c r="M38383">
        <v>3048</v>
      </c>
    </row>
    <row r="38384" spans="1:13" customFormat="1" hidden="1">
      <c r="A38384" t="s">
        <v>1144</v>
      </c>
      <c r="B38384" t="s">
        <v>1145</v>
      </c>
      <c r="C38384" s="1">
        <v>44302</v>
      </c>
      <c r="H38384">
        <v>133</v>
      </c>
      <c r="M38384">
        <v>3435</v>
      </c>
    </row>
    <row r="38385" spans="1:13" customFormat="1" hidden="1">
      <c r="A38385" t="s">
        <v>1144</v>
      </c>
      <c r="B38385" t="s">
        <v>1145</v>
      </c>
      <c r="C38385" s="1">
        <v>44303</v>
      </c>
      <c r="H38385">
        <v>148</v>
      </c>
      <c r="M38385">
        <v>3823</v>
      </c>
    </row>
    <row r="38386" spans="1:13" customFormat="1" hidden="1">
      <c r="A38386" t="s">
        <v>1144</v>
      </c>
      <c r="B38386" t="s">
        <v>1145</v>
      </c>
      <c r="C38386" s="1">
        <v>44304</v>
      </c>
      <c r="H38386">
        <v>163</v>
      </c>
      <c r="M38386">
        <v>4210</v>
      </c>
    </row>
    <row r="38387" spans="1:13" customFormat="1" hidden="1">
      <c r="A38387" t="s">
        <v>1144</v>
      </c>
      <c r="B38387" t="s">
        <v>1145</v>
      </c>
      <c r="C38387" s="1">
        <v>44305</v>
      </c>
      <c r="H38387">
        <v>163</v>
      </c>
      <c r="M38387">
        <v>4210</v>
      </c>
    </row>
    <row r="38388" spans="1:13" customFormat="1" hidden="1">
      <c r="A38388" t="s">
        <v>1144</v>
      </c>
      <c r="B38388" t="s">
        <v>1145</v>
      </c>
      <c r="C38388" s="1">
        <v>44306</v>
      </c>
      <c r="H38388">
        <v>163</v>
      </c>
      <c r="M38388">
        <v>4210</v>
      </c>
    </row>
    <row r="38389" spans="1:13" customFormat="1" hidden="1">
      <c r="A38389" t="s">
        <v>1144</v>
      </c>
      <c r="B38389" t="s">
        <v>1145</v>
      </c>
      <c r="C38389" s="1">
        <v>44307</v>
      </c>
      <c r="H38389">
        <v>163</v>
      </c>
      <c r="M38389">
        <v>4210</v>
      </c>
    </row>
    <row r="38390" spans="1:13" customFormat="1" hidden="1">
      <c r="A38390" t="s">
        <v>1144</v>
      </c>
      <c r="B38390" t="s">
        <v>1145</v>
      </c>
      <c r="C38390" s="1">
        <v>44308</v>
      </c>
      <c r="H38390">
        <v>163</v>
      </c>
      <c r="M38390">
        <v>4210</v>
      </c>
    </row>
    <row r="38391" spans="1:13" customFormat="1" hidden="1">
      <c r="A38391" t="s">
        <v>1144</v>
      </c>
      <c r="B38391" t="s">
        <v>1145</v>
      </c>
      <c r="C38391" s="1">
        <v>44309</v>
      </c>
      <c r="H38391">
        <v>163</v>
      </c>
      <c r="M38391">
        <v>4210</v>
      </c>
    </row>
    <row r="38392" spans="1:13" customFormat="1" hidden="1">
      <c r="A38392" t="s">
        <v>1144</v>
      </c>
      <c r="B38392" t="s">
        <v>1145</v>
      </c>
      <c r="C38392" s="1">
        <v>44310</v>
      </c>
      <c r="H38392">
        <v>163</v>
      </c>
      <c r="M38392">
        <v>4210</v>
      </c>
    </row>
    <row r="38393" spans="1:13" customFormat="1" hidden="1">
      <c r="A38393" t="s">
        <v>1144</v>
      </c>
      <c r="B38393" t="s">
        <v>1145</v>
      </c>
      <c r="C38393" s="1">
        <v>44311</v>
      </c>
      <c r="H38393">
        <v>163</v>
      </c>
      <c r="M38393">
        <v>4210</v>
      </c>
    </row>
    <row r="38394" spans="1:13" customFormat="1" hidden="1">
      <c r="A38394" t="s">
        <v>1144</v>
      </c>
      <c r="B38394" t="s">
        <v>1145</v>
      </c>
      <c r="C38394" s="1">
        <v>44312</v>
      </c>
      <c r="H38394">
        <v>163</v>
      </c>
      <c r="M38394">
        <v>4210</v>
      </c>
    </row>
    <row r="38395" spans="1:13" customFormat="1" hidden="1">
      <c r="A38395" t="s">
        <v>1144</v>
      </c>
      <c r="B38395" t="s">
        <v>1145</v>
      </c>
      <c r="C38395" s="1">
        <v>44313</v>
      </c>
      <c r="H38395">
        <v>163</v>
      </c>
      <c r="M38395">
        <v>4210</v>
      </c>
    </row>
    <row r="38396" spans="1:13" customFormat="1" hidden="1">
      <c r="A38396" t="s">
        <v>1144</v>
      </c>
      <c r="B38396" t="s">
        <v>1145</v>
      </c>
      <c r="C38396" s="1">
        <v>44314</v>
      </c>
      <c r="H38396">
        <v>163</v>
      </c>
      <c r="M38396">
        <v>4210</v>
      </c>
    </row>
    <row r="38397" spans="1:13" customFormat="1" hidden="1">
      <c r="A38397" t="s">
        <v>1144</v>
      </c>
      <c r="B38397" t="s">
        <v>1145</v>
      </c>
      <c r="C38397" s="1">
        <v>44315</v>
      </c>
      <c r="H38397">
        <v>163</v>
      </c>
      <c r="M38397">
        <v>4210</v>
      </c>
    </row>
    <row r="38398" spans="1:13" customFormat="1" hidden="1">
      <c r="A38398" t="s">
        <v>1144</v>
      </c>
      <c r="B38398" t="s">
        <v>1145</v>
      </c>
      <c r="C38398" s="1">
        <v>44316</v>
      </c>
      <c r="H38398">
        <v>163</v>
      </c>
      <c r="M38398">
        <v>4210</v>
      </c>
    </row>
    <row r="38399" spans="1:13" customFormat="1" hidden="1">
      <c r="A38399" t="s">
        <v>1144</v>
      </c>
      <c r="B38399" t="s">
        <v>1145</v>
      </c>
      <c r="C38399" s="1">
        <v>44317</v>
      </c>
      <c r="H38399">
        <v>163</v>
      </c>
      <c r="M38399">
        <v>4210</v>
      </c>
    </row>
    <row r="38400" spans="1:13" customFormat="1" hidden="1">
      <c r="A38400" t="s">
        <v>1144</v>
      </c>
      <c r="B38400" t="s">
        <v>1145</v>
      </c>
      <c r="C38400" s="1">
        <v>44318</v>
      </c>
      <c r="H38400">
        <v>163</v>
      </c>
      <c r="M38400">
        <v>4210</v>
      </c>
    </row>
    <row r="38401" spans="1:13" customFormat="1" hidden="1">
      <c r="A38401" t="s">
        <v>1144</v>
      </c>
      <c r="B38401" t="s">
        <v>1145</v>
      </c>
      <c r="C38401" s="1">
        <v>44319</v>
      </c>
      <c r="H38401">
        <v>163</v>
      </c>
      <c r="M38401">
        <v>4210</v>
      </c>
    </row>
    <row r="38402" spans="1:13" customFormat="1" hidden="1">
      <c r="A38402" t="s">
        <v>1144</v>
      </c>
      <c r="B38402" t="s">
        <v>1145</v>
      </c>
      <c r="C38402" s="1">
        <v>44320</v>
      </c>
      <c r="H38402">
        <v>163</v>
      </c>
      <c r="M38402">
        <v>4210</v>
      </c>
    </row>
    <row r="38403" spans="1:13" customFormat="1" hidden="1">
      <c r="A38403" t="s">
        <v>1144</v>
      </c>
      <c r="B38403" t="s">
        <v>1145</v>
      </c>
      <c r="C38403" s="1">
        <v>44321</v>
      </c>
      <c r="H38403">
        <v>163</v>
      </c>
      <c r="M38403">
        <v>4210</v>
      </c>
    </row>
    <row r="38404" spans="1:13" customFormat="1" hidden="1">
      <c r="A38404" t="s">
        <v>1144</v>
      </c>
      <c r="B38404" t="s">
        <v>1145</v>
      </c>
      <c r="C38404" s="1">
        <v>44322</v>
      </c>
      <c r="H38404">
        <v>163</v>
      </c>
      <c r="M38404">
        <v>4210</v>
      </c>
    </row>
    <row r="38405" spans="1:13" customFormat="1" hidden="1">
      <c r="A38405" t="s">
        <v>1144</v>
      </c>
      <c r="B38405" t="s">
        <v>1145</v>
      </c>
      <c r="C38405" s="1">
        <v>44323</v>
      </c>
      <c r="H38405">
        <v>163</v>
      </c>
      <c r="M38405">
        <v>4210</v>
      </c>
    </row>
    <row r="38406" spans="1:13" customFormat="1" hidden="1">
      <c r="A38406" t="s">
        <v>1144</v>
      </c>
      <c r="B38406" t="s">
        <v>1145</v>
      </c>
      <c r="C38406" s="1">
        <v>44324</v>
      </c>
      <c r="H38406">
        <v>163</v>
      </c>
      <c r="M38406">
        <v>4210</v>
      </c>
    </row>
    <row r="38407" spans="1:13" customFormat="1" hidden="1">
      <c r="A38407" t="s">
        <v>1144</v>
      </c>
      <c r="B38407" t="s">
        <v>1145</v>
      </c>
      <c r="C38407" s="1">
        <v>44325</v>
      </c>
      <c r="H38407">
        <v>163</v>
      </c>
      <c r="M38407">
        <v>4210</v>
      </c>
    </row>
    <row r="38408" spans="1:13" customFormat="1" hidden="1">
      <c r="A38408" t="s">
        <v>1144</v>
      </c>
      <c r="B38408" t="s">
        <v>1145</v>
      </c>
      <c r="C38408" s="1">
        <v>44326</v>
      </c>
      <c r="H38408">
        <v>163</v>
      </c>
      <c r="M38408">
        <v>4210</v>
      </c>
    </row>
    <row r="38409" spans="1:13" customFormat="1" hidden="1">
      <c r="A38409" t="s">
        <v>1144</v>
      </c>
      <c r="B38409" t="s">
        <v>1145</v>
      </c>
      <c r="C38409" s="1">
        <v>44327</v>
      </c>
      <c r="H38409">
        <v>163</v>
      </c>
      <c r="M38409">
        <v>4210</v>
      </c>
    </row>
    <row r="38410" spans="1:13" customFormat="1" hidden="1">
      <c r="A38410" t="s">
        <v>1144</v>
      </c>
      <c r="B38410" t="s">
        <v>1145</v>
      </c>
      <c r="C38410" s="1">
        <v>44328</v>
      </c>
      <c r="H38410">
        <v>163</v>
      </c>
      <c r="M38410">
        <v>4210</v>
      </c>
    </row>
    <row r="38411" spans="1:13" customFormat="1" hidden="1">
      <c r="A38411" t="s">
        <v>1144</v>
      </c>
      <c r="B38411" t="s">
        <v>1145</v>
      </c>
      <c r="C38411" s="1">
        <v>44329</v>
      </c>
      <c r="H38411">
        <v>163</v>
      </c>
      <c r="M38411">
        <v>4210</v>
      </c>
    </row>
    <row r="38412" spans="1:13" customFormat="1" hidden="1">
      <c r="A38412" t="s">
        <v>1144</v>
      </c>
      <c r="B38412" t="s">
        <v>1145</v>
      </c>
      <c r="C38412" s="1">
        <v>44330</v>
      </c>
      <c r="H38412">
        <v>163</v>
      </c>
      <c r="M38412">
        <v>4210</v>
      </c>
    </row>
    <row r="38413" spans="1:13" customFormat="1" hidden="1">
      <c r="A38413" t="s">
        <v>1144</v>
      </c>
      <c r="B38413" t="s">
        <v>1145</v>
      </c>
      <c r="C38413" s="1">
        <v>44331</v>
      </c>
      <c r="H38413">
        <v>163</v>
      </c>
      <c r="M38413">
        <v>4210</v>
      </c>
    </row>
    <row r="38414" spans="1:13" customFormat="1" hidden="1">
      <c r="A38414" t="s">
        <v>1144</v>
      </c>
      <c r="B38414" t="s">
        <v>1145</v>
      </c>
      <c r="C38414" s="1">
        <v>44332</v>
      </c>
      <c r="D38414">
        <v>30760</v>
      </c>
      <c r="E38414">
        <v>20760</v>
      </c>
      <c r="F38414">
        <v>10000</v>
      </c>
      <c r="H38414">
        <v>163</v>
      </c>
      <c r="I38414">
        <v>79.45</v>
      </c>
      <c r="J38414">
        <v>53.62</v>
      </c>
      <c r="K38414">
        <v>25.83</v>
      </c>
      <c r="M38414">
        <v>4210</v>
      </c>
    </row>
    <row r="38415" spans="1:13" customFormat="1" hidden="1">
      <c r="A38415" t="s">
        <v>1144</v>
      </c>
      <c r="B38415" t="s">
        <v>1145</v>
      </c>
      <c r="C38415" s="1">
        <v>44333</v>
      </c>
      <c r="H38415">
        <v>205</v>
      </c>
      <c r="M38415">
        <v>5295</v>
      </c>
    </row>
    <row r="38416" spans="1:13" customFormat="1" hidden="1">
      <c r="A38416" t="s">
        <v>1144</v>
      </c>
      <c r="B38416" t="s">
        <v>1145</v>
      </c>
      <c r="C38416" s="1">
        <v>44334</v>
      </c>
      <c r="H38416">
        <v>246</v>
      </c>
      <c r="M38416">
        <v>6354</v>
      </c>
    </row>
    <row r="38417" spans="1:13" customFormat="1" hidden="1">
      <c r="A38417" t="s">
        <v>1144</v>
      </c>
      <c r="B38417" t="s">
        <v>1145</v>
      </c>
      <c r="C38417" s="1">
        <v>44335</v>
      </c>
      <c r="H38417">
        <v>287</v>
      </c>
      <c r="M38417">
        <v>7413</v>
      </c>
    </row>
    <row r="38418" spans="1:13" customFormat="1" hidden="1">
      <c r="A38418" t="s">
        <v>1144</v>
      </c>
      <c r="B38418" t="s">
        <v>1145</v>
      </c>
      <c r="C38418" s="1">
        <v>44336</v>
      </c>
      <c r="H38418">
        <v>328</v>
      </c>
      <c r="M38418">
        <v>8472</v>
      </c>
    </row>
    <row r="38419" spans="1:13" customFormat="1" hidden="1">
      <c r="A38419" t="s">
        <v>1144</v>
      </c>
      <c r="B38419" t="s">
        <v>1145</v>
      </c>
      <c r="C38419" s="1">
        <v>44337</v>
      </c>
      <c r="H38419">
        <v>369</v>
      </c>
      <c r="M38419">
        <v>9530</v>
      </c>
    </row>
    <row r="38420" spans="1:13" customFormat="1" hidden="1">
      <c r="A38420" t="s">
        <v>1144</v>
      </c>
      <c r="B38420" t="s">
        <v>1145</v>
      </c>
      <c r="C38420" s="1">
        <v>44338</v>
      </c>
      <c r="H38420">
        <v>410</v>
      </c>
      <c r="M38420">
        <v>10589</v>
      </c>
    </row>
    <row r="38421" spans="1:13" customFormat="1" hidden="1">
      <c r="A38421" t="s">
        <v>1144</v>
      </c>
      <c r="B38421" t="s">
        <v>1145</v>
      </c>
      <c r="C38421" s="1">
        <v>44339</v>
      </c>
      <c r="H38421">
        <v>451</v>
      </c>
      <c r="M38421">
        <v>11648</v>
      </c>
    </row>
    <row r="38422" spans="1:13" customFormat="1" hidden="1">
      <c r="A38422" t="s">
        <v>1144</v>
      </c>
      <c r="B38422" t="s">
        <v>1145</v>
      </c>
      <c r="C38422" s="1">
        <v>44340</v>
      </c>
      <c r="H38422">
        <v>451</v>
      </c>
      <c r="M38422">
        <v>11648</v>
      </c>
    </row>
    <row r="38423" spans="1:13" customFormat="1" hidden="1">
      <c r="A38423" t="s">
        <v>1144</v>
      </c>
      <c r="B38423" t="s">
        <v>1145</v>
      </c>
      <c r="C38423" s="1">
        <v>44341</v>
      </c>
      <c r="H38423">
        <v>451</v>
      </c>
      <c r="M38423">
        <v>11648</v>
      </c>
    </row>
    <row r="38424" spans="1:13" customFormat="1" hidden="1">
      <c r="A38424" t="s">
        <v>1144</v>
      </c>
      <c r="B38424" t="s">
        <v>1145</v>
      </c>
      <c r="C38424" s="1">
        <v>44342</v>
      </c>
      <c r="H38424">
        <v>451</v>
      </c>
      <c r="M38424">
        <v>11648</v>
      </c>
    </row>
    <row r="38425" spans="1:13" customFormat="1" hidden="1">
      <c r="A38425" t="s">
        <v>1144</v>
      </c>
      <c r="B38425" t="s">
        <v>1145</v>
      </c>
      <c r="C38425" s="1">
        <v>44343</v>
      </c>
      <c r="H38425">
        <v>451</v>
      </c>
      <c r="M38425">
        <v>11648</v>
      </c>
    </row>
    <row r="38426" spans="1:13" customFormat="1" hidden="1">
      <c r="A38426" t="s">
        <v>1144</v>
      </c>
      <c r="B38426" t="s">
        <v>1145</v>
      </c>
      <c r="C38426" s="1">
        <v>44344</v>
      </c>
      <c r="D38426">
        <v>36170</v>
      </c>
      <c r="E38426">
        <v>20760</v>
      </c>
      <c r="F38426">
        <v>15410</v>
      </c>
      <c r="H38426">
        <v>451</v>
      </c>
      <c r="I38426">
        <v>93.42</v>
      </c>
      <c r="J38426">
        <v>53.62</v>
      </c>
      <c r="K38426">
        <v>39.799999999999997</v>
      </c>
      <c r="M38426">
        <v>11648</v>
      </c>
    </row>
    <row r="38427" spans="1:13" customFormat="1" hidden="1">
      <c r="A38427" t="s">
        <v>1144</v>
      </c>
      <c r="B38427" t="s">
        <v>1145</v>
      </c>
      <c r="C38427" s="1">
        <v>44345</v>
      </c>
      <c r="H38427">
        <v>400</v>
      </c>
      <c r="M38427">
        <v>10331</v>
      </c>
    </row>
    <row r="38428" spans="1:13" customFormat="1" hidden="1">
      <c r="A38428" t="s">
        <v>1144</v>
      </c>
      <c r="B38428" t="s">
        <v>1145</v>
      </c>
      <c r="C38428" s="1">
        <v>44346</v>
      </c>
      <c r="H38428">
        <v>348</v>
      </c>
      <c r="M38428">
        <v>8988</v>
      </c>
    </row>
    <row r="38429" spans="1:13" customFormat="1" hidden="1">
      <c r="A38429" t="s">
        <v>1144</v>
      </c>
      <c r="B38429" t="s">
        <v>1145</v>
      </c>
      <c r="C38429" s="1">
        <v>44347</v>
      </c>
      <c r="H38429">
        <v>297</v>
      </c>
      <c r="M38429">
        <v>7671</v>
      </c>
    </row>
    <row r="38430" spans="1:13" customFormat="1" hidden="1">
      <c r="A38430" t="s">
        <v>1144</v>
      </c>
      <c r="B38430" t="s">
        <v>1145</v>
      </c>
      <c r="C38430" s="1">
        <v>44348</v>
      </c>
      <c r="H38430">
        <v>246</v>
      </c>
      <c r="M38430">
        <v>6354</v>
      </c>
    </row>
    <row r="38431" spans="1:13" customFormat="1" hidden="1">
      <c r="A38431" t="s">
        <v>1144</v>
      </c>
      <c r="B38431" t="s">
        <v>1145</v>
      </c>
      <c r="C38431" s="1">
        <v>44349</v>
      </c>
      <c r="H38431">
        <v>195</v>
      </c>
      <c r="M38431">
        <v>5036</v>
      </c>
    </row>
    <row r="38432" spans="1:13" customFormat="1" hidden="1">
      <c r="A38432" t="s">
        <v>1144</v>
      </c>
      <c r="B38432" t="s">
        <v>1145</v>
      </c>
      <c r="C38432" s="1">
        <v>44350</v>
      </c>
      <c r="H38432">
        <v>144</v>
      </c>
      <c r="M38432">
        <v>3719</v>
      </c>
    </row>
    <row r="38433" spans="1:13" customFormat="1" hidden="1">
      <c r="A38433" t="s">
        <v>1144</v>
      </c>
      <c r="B38433" t="s">
        <v>1145</v>
      </c>
      <c r="C38433" s="1">
        <v>44351</v>
      </c>
      <c r="H38433">
        <v>92</v>
      </c>
      <c r="M38433">
        <v>2376</v>
      </c>
    </row>
    <row r="38434" spans="1:13" customFormat="1" hidden="1">
      <c r="A38434" t="s">
        <v>1144</v>
      </c>
      <c r="B38434" t="s">
        <v>1145</v>
      </c>
      <c r="C38434" s="1">
        <v>44352</v>
      </c>
      <c r="H38434">
        <v>92</v>
      </c>
      <c r="M38434">
        <v>2376</v>
      </c>
    </row>
    <row r="38435" spans="1:13" customFormat="1" hidden="1">
      <c r="A38435" t="s">
        <v>1144</v>
      </c>
      <c r="B38435" t="s">
        <v>1145</v>
      </c>
      <c r="C38435" s="1">
        <v>44353</v>
      </c>
      <c r="H38435">
        <v>92</v>
      </c>
      <c r="M38435">
        <v>2376</v>
      </c>
    </row>
    <row r="38436" spans="1:13" customFormat="1" hidden="1">
      <c r="A38436" t="s">
        <v>1144</v>
      </c>
      <c r="B38436" t="s">
        <v>1145</v>
      </c>
      <c r="C38436" s="1">
        <v>44354</v>
      </c>
      <c r="H38436">
        <v>92</v>
      </c>
      <c r="M38436">
        <v>2376</v>
      </c>
    </row>
    <row r="38437" spans="1:13" customFormat="1" hidden="1">
      <c r="A38437" t="s">
        <v>1144</v>
      </c>
      <c r="B38437" t="s">
        <v>1145</v>
      </c>
      <c r="C38437" s="1">
        <v>44355</v>
      </c>
      <c r="H38437">
        <v>92</v>
      </c>
      <c r="M38437">
        <v>2376</v>
      </c>
    </row>
    <row r="38438" spans="1:13" customFormat="1" hidden="1">
      <c r="A38438" t="s">
        <v>1144</v>
      </c>
      <c r="B38438" t="s">
        <v>1145</v>
      </c>
      <c r="C38438" s="1">
        <v>44356</v>
      </c>
      <c r="H38438">
        <v>92</v>
      </c>
      <c r="M38438">
        <v>2376</v>
      </c>
    </row>
    <row r="38439" spans="1:13" customFormat="1" hidden="1">
      <c r="A38439" t="s">
        <v>1144</v>
      </c>
      <c r="B38439" t="s">
        <v>1145</v>
      </c>
      <c r="C38439" s="1">
        <v>44357</v>
      </c>
      <c r="H38439">
        <v>92</v>
      </c>
      <c r="M38439">
        <v>2376</v>
      </c>
    </row>
    <row r="38440" spans="1:13" customFormat="1" hidden="1">
      <c r="A38440" t="s">
        <v>1144</v>
      </c>
      <c r="B38440" t="s">
        <v>1145</v>
      </c>
      <c r="C38440" s="1">
        <v>44358</v>
      </c>
      <c r="H38440">
        <v>92</v>
      </c>
      <c r="M38440">
        <v>2376</v>
      </c>
    </row>
    <row r="38441" spans="1:13" customFormat="1" hidden="1">
      <c r="A38441" t="s">
        <v>1144</v>
      </c>
      <c r="B38441" t="s">
        <v>1145</v>
      </c>
      <c r="C38441" s="1">
        <v>44359</v>
      </c>
      <c r="H38441">
        <v>92</v>
      </c>
      <c r="M38441">
        <v>2376</v>
      </c>
    </row>
    <row r="38442" spans="1:13" customFormat="1" hidden="1">
      <c r="A38442" t="s">
        <v>1144</v>
      </c>
      <c r="B38442" t="s">
        <v>1145</v>
      </c>
      <c r="C38442" s="1">
        <v>44360</v>
      </c>
      <c r="H38442">
        <v>92</v>
      </c>
      <c r="M38442">
        <v>2376</v>
      </c>
    </row>
    <row r="38443" spans="1:13" customFormat="1" hidden="1">
      <c r="A38443" t="s">
        <v>1144</v>
      </c>
      <c r="B38443" t="s">
        <v>1145</v>
      </c>
      <c r="C38443" s="1">
        <v>44361</v>
      </c>
      <c r="H38443">
        <v>92</v>
      </c>
      <c r="M38443">
        <v>2376</v>
      </c>
    </row>
    <row r="38444" spans="1:13" customFormat="1" hidden="1">
      <c r="A38444" t="s">
        <v>1144</v>
      </c>
      <c r="B38444" t="s">
        <v>1145</v>
      </c>
      <c r="C38444" s="1">
        <v>44362</v>
      </c>
      <c r="H38444">
        <v>92</v>
      </c>
      <c r="M38444">
        <v>2376</v>
      </c>
    </row>
    <row r="38445" spans="1:13" customFormat="1" hidden="1">
      <c r="A38445" t="s">
        <v>1144</v>
      </c>
      <c r="B38445" t="s">
        <v>1145</v>
      </c>
      <c r="C38445" s="1">
        <v>44363</v>
      </c>
      <c r="H38445">
        <v>92</v>
      </c>
      <c r="M38445">
        <v>2376</v>
      </c>
    </row>
    <row r="38446" spans="1:13" customFormat="1" hidden="1">
      <c r="A38446" t="s">
        <v>1144</v>
      </c>
      <c r="B38446" t="s">
        <v>1145</v>
      </c>
      <c r="C38446" s="1">
        <v>44364</v>
      </c>
      <c r="H38446">
        <v>92</v>
      </c>
      <c r="M38446">
        <v>2376</v>
      </c>
    </row>
    <row r="38447" spans="1:13" customFormat="1" hidden="1">
      <c r="A38447" t="s">
        <v>1144</v>
      </c>
      <c r="B38447" t="s">
        <v>1145</v>
      </c>
      <c r="C38447" s="1">
        <v>44365</v>
      </c>
      <c r="D38447">
        <v>38110</v>
      </c>
      <c r="E38447">
        <v>22700</v>
      </c>
      <c r="F38447">
        <v>15410</v>
      </c>
      <c r="H38447">
        <v>92</v>
      </c>
      <c r="I38447">
        <v>98.43</v>
      </c>
      <c r="J38447">
        <v>58.63</v>
      </c>
      <c r="K38447">
        <v>39.799999999999997</v>
      </c>
      <c r="M38447">
        <v>2376</v>
      </c>
    </row>
    <row r="38448" spans="1:13" customFormat="1" hidden="1">
      <c r="A38448" t="s">
        <v>1144</v>
      </c>
      <c r="B38448" t="s">
        <v>1145</v>
      </c>
      <c r="C38448" s="1">
        <v>44366</v>
      </c>
      <c r="H38448">
        <v>153</v>
      </c>
      <c r="M38448">
        <v>3952</v>
      </c>
    </row>
    <row r="38449" spans="1:13" customFormat="1" hidden="1">
      <c r="A38449" t="s">
        <v>1144</v>
      </c>
      <c r="B38449" t="s">
        <v>1145</v>
      </c>
      <c r="C38449" s="1">
        <v>44367</v>
      </c>
      <c r="H38449">
        <v>214</v>
      </c>
      <c r="M38449">
        <v>5527</v>
      </c>
    </row>
    <row r="38450" spans="1:13" customFormat="1" hidden="1">
      <c r="A38450" t="s">
        <v>1144</v>
      </c>
      <c r="B38450" t="s">
        <v>1145</v>
      </c>
      <c r="C38450" s="1">
        <v>44368</v>
      </c>
      <c r="H38450">
        <v>274</v>
      </c>
      <c r="M38450">
        <v>7077</v>
      </c>
    </row>
    <row r="38451" spans="1:13" customFormat="1" hidden="1">
      <c r="A38451" t="s">
        <v>1144</v>
      </c>
      <c r="B38451" t="s">
        <v>1145</v>
      </c>
      <c r="C38451" s="1">
        <v>44369</v>
      </c>
      <c r="H38451">
        <v>335</v>
      </c>
      <c r="M38451">
        <v>8652</v>
      </c>
    </row>
    <row r="38452" spans="1:13" customFormat="1" hidden="1">
      <c r="A38452" t="s">
        <v>1144</v>
      </c>
      <c r="B38452" t="s">
        <v>1145</v>
      </c>
      <c r="C38452" s="1">
        <v>44370</v>
      </c>
      <c r="H38452">
        <v>395</v>
      </c>
      <c r="M38452">
        <v>10202</v>
      </c>
    </row>
    <row r="38453" spans="1:13" customFormat="1" hidden="1">
      <c r="A38453" t="s">
        <v>1144</v>
      </c>
      <c r="B38453" t="s">
        <v>1145</v>
      </c>
      <c r="C38453" s="1">
        <v>44371</v>
      </c>
      <c r="H38453">
        <v>456</v>
      </c>
      <c r="M38453">
        <v>11777</v>
      </c>
    </row>
    <row r="38454" spans="1:13" customFormat="1" hidden="1">
      <c r="A38454" t="s">
        <v>1144</v>
      </c>
      <c r="B38454" t="s">
        <v>1145</v>
      </c>
      <c r="C38454" s="1">
        <v>44372</v>
      </c>
      <c r="H38454">
        <v>517</v>
      </c>
      <c r="M38454">
        <v>13353</v>
      </c>
    </row>
    <row r="38455" spans="1:13" customFormat="1" hidden="1">
      <c r="A38455" t="s">
        <v>1144</v>
      </c>
      <c r="B38455" t="s">
        <v>1145</v>
      </c>
      <c r="C38455" s="1">
        <v>44373</v>
      </c>
      <c r="H38455">
        <v>517</v>
      </c>
      <c r="M38455">
        <v>13353</v>
      </c>
    </row>
    <row r="38456" spans="1:13" customFormat="1" hidden="1">
      <c r="A38456" t="s">
        <v>1144</v>
      </c>
      <c r="B38456" t="s">
        <v>1145</v>
      </c>
      <c r="C38456" s="1">
        <v>44374</v>
      </c>
      <c r="H38456">
        <v>517</v>
      </c>
      <c r="M38456">
        <v>13353</v>
      </c>
    </row>
    <row r="38457" spans="1:13" customFormat="1" hidden="1">
      <c r="A38457" t="s">
        <v>1144</v>
      </c>
      <c r="B38457" t="s">
        <v>1145</v>
      </c>
      <c r="C38457" s="1">
        <v>44375</v>
      </c>
      <c r="H38457">
        <v>517</v>
      </c>
      <c r="M38457">
        <v>13353</v>
      </c>
    </row>
    <row r="38458" spans="1:13" customFormat="1" hidden="1">
      <c r="A38458" t="s">
        <v>1144</v>
      </c>
      <c r="B38458" t="s">
        <v>1145</v>
      </c>
      <c r="C38458" s="1">
        <v>44376</v>
      </c>
      <c r="H38458">
        <v>517</v>
      </c>
      <c r="M38458">
        <v>13353</v>
      </c>
    </row>
    <row r="38459" spans="1:13" customFormat="1" hidden="1">
      <c r="A38459" t="s">
        <v>1144</v>
      </c>
      <c r="B38459" t="s">
        <v>1145</v>
      </c>
      <c r="C38459" s="1">
        <v>44377</v>
      </c>
      <c r="H38459">
        <v>517</v>
      </c>
      <c r="M38459">
        <v>13353</v>
      </c>
    </row>
    <row r="38460" spans="1:13" customFormat="1" hidden="1">
      <c r="A38460" t="s">
        <v>1144</v>
      </c>
      <c r="B38460" t="s">
        <v>1145</v>
      </c>
      <c r="C38460" s="1">
        <v>44378</v>
      </c>
      <c r="H38460">
        <v>517</v>
      </c>
      <c r="M38460">
        <v>13353</v>
      </c>
    </row>
    <row r="38461" spans="1:13" customFormat="1" hidden="1">
      <c r="A38461" t="s">
        <v>1144</v>
      </c>
      <c r="B38461" t="s">
        <v>1145</v>
      </c>
      <c r="C38461" s="1">
        <v>44379</v>
      </c>
      <c r="D38461">
        <v>45342</v>
      </c>
      <c r="E38461">
        <v>23846</v>
      </c>
      <c r="F38461">
        <v>21496</v>
      </c>
      <c r="H38461">
        <v>517</v>
      </c>
      <c r="I38461">
        <v>117.11</v>
      </c>
      <c r="J38461">
        <v>61.59</v>
      </c>
      <c r="K38461">
        <v>55.52</v>
      </c>
      <c r="M38461">
        <v>13353</v>
      </c>
    </row>
    <row r="38462" spans="1:13" customFormat="1" hidden="1">
      <c r="A38462" t="s">
        <v>1144</v>
      </c>
      <c r="B38462" t="s">
        <v>1145</v>
      </c>
      <c r="C38462" s="1">
        <v>44380</v>
      </c>
      <c r="H38462">
        <v>453</v>
      </c>
      <c r="M38462">
        <v>11700</v>
      </c>
    </row>
    <row r="38463" spans="1:13" customFormat="1" hidden="1">
      <c r="A38463" t="s">
        <v>1144</v>
      </c>
      <c r="B38463" t="s">
        <v>1145</v>
      </c>
      <c r="C38463" s="1">
        <v>44381</v>
      </c>
      <c r="H38463">
        <v>390</v>
      </c>
      <c r="M38463">
        <v>10073</v>
      </c>
    </row>
    <row r="38464" spans="1:13" customFormat="1" hidden="1">
      <c r="A38464" t="s">
        <v>1144</v>
      </c>
      <c r="B38464" t="s">
        <v>1145</v>
      </c>
      <c r="C38464" s="1">
        <v>44382</v>
      </c>
      <c r="H38464">
        <v>326</v>
      </c>
      <c r="M38464">
        <v>8420</v>
      </c>
    </row>
    <row r="38465" spans="1:13" customFormat="1" hidden="1">
      <c r="A38465" t="s">
        <v>1144</v>
      </c>
      <c r="B38465" t="s">
        <v>1145</v>
      </c>
      <c r="C38465" s="1">
        <v>44383</v>
      </c>
      <c r="H38465">
        <v>262</v>
      </c>
      <c r="M38465">
        <v>6767</v>
      </c>
    </row>
    <row r="38466" spans="1:13" customFormat="1" hidden="1">
      <c r="A38466" t="s">
        <v>1144</v>
      </c>
      <c r="B38466" t="s">
        <v>1145</v>
      </c>
      <c r="C38466" s="1">
        <v>44384</v>
      </c>
      <c r="H38466">
        <v>199</v>
      </c>
      <c r="M38466">
        <v>5140</v>
      </c>
    </row>
    <row r="38467" spans="1:13" customFormat="1" hidden="1">
      <c r="A38467" t="s">
        <v>1144</v>
      </c>
      <c r="B38467" t="s">
        <v>1145</v>
      </c>
      <c r="C38467" s="1">
        <v>44385</v>
      </c>
      <c r="H38467">
        <v>135</v>
      </c>
      <c r="M38467">
        <v>3487</v>
      </c>
    </row>
    <row r="38468" spans="1:13" customFormat="1" hidden="1">
      <c r="A38468" t="s">
        <v>1144</v>
      </c>
      <c r="B38468" t="s">
        <v>1145</v>
      </c>
      <c r="C38468" s="1">
        <v>44386</v>
      </c>
      <c r="H38468">
        <v>72</v>
      </c>
      <c r="M38468">
        <v>1860</v>
      </c>
    </row>
    <row r="38469" spans="1:13" customFormat="1" hidden="1">
      <c r="A38469" t="s">
        <v>1144</v>
      </c>
      <c r="B38469" t="s">
        <v>1145</v>
      </c>
      <c r="C38469" s="1">
        <v>44387</v>
      </c>
      <c r="H38469">
        <v>72</v>
      </c>
      <c r="M38469">
        <v>1860</v>
      </c>
    </row>
    <row r="38470" spans="1:13" customFormat="1" hidden="1">
      <c r="A38470" t="s">
        <v>1144</v>
      </c>
      <c r="B38470" t="s">
        <v>1145</v>
      </c>
      <c r="C38470" s="1">
        <v>44388</v>
      </c>
      <c r="H38470">
        <v>72</v>
      </c>
      <c r="M38470">
        <v>1860</v>
      </c>
    </row>
    <row r="38471" spans="1:13" customFormat="1" hidden="1">
      <c r="A38471" t="s">
        <v>1144</v>
      </c>
      <c r="B38471" t="s">
        <v>1145</v>
      </c>
      <c r="C38471" s="1">
        <v>44389</v>
      </c>
      <c r="H38471">
        <v>72</v>
      </c>
      <c r="M38471">
        <v>1860</v>
      </c>
    </row>
    <row r="38472" spans="1:13" customFormat="1" hidden="1">
      <c r="A38472" t="s">
        <v>1144</v>
      </c>
      <c r="B38472" t="s">
        <v>1145</v>
      </c>
      <c r="C38472" s="1">
        <v>44390</v>
      </c>
      <c r="H38472">
        <v>72</v>
      </c>
      <c r="M38472">
        <v>1860</v>
      </c>
    </row>
    <row r="38473" spans="1:13" customFormat="1" hidden="1">
      <c r="A38473" t="s">
        <v>1144</v>
      </c>
      <c r="B38473" t="s">
        <v>1145</v>
      </c>
      <c r="C38473" s="1">
        <v>44391</v>
      </c>
      <c r="H38473">
        <v>72</v>
      </c>
      <c r="M38473">
        <v>1860</v>
      </c>
    </row>
    <row r="38474" spans="1:13" customFormat="1" hidden="1">
      <c r="A38474" t="s">
        <v>1144</v>
      </c>
      <c r="B38474" t="s">
        <v>1145</v>
      </c>
      <c r="C38474" s="1">
        <v>44392</v>
      </c>
      <c r="H38474">
        <v>72</v>
      </c>
      <c r="M38474">
        <v>1860</v>
      </c>
    </row>
    <row r="38475" spans="1:13" customFormat="1" hidden="1">
      <c r="A38475" t="s">
        <v>1144</v>
      </c>
      <c r="B38475" t="s">
        <v>1145</v>
      </c>
      <c r="C38475" s="1">
        <v>44393</v>
      </c>
      <c r="D38475">
        <v>46348</v>
      </c>
      <c r="E38475">
        <v>24360</v>
      </c>
      <c r="F38475">
        <v>21988</v>
      </c>
      <c r="H38475">
        <v>72</v>
      </c>
      <c r="I38475">
        <v>119.71</v>
      </c>
      <c r="J38475">
        <v>62.92</v>
      </c>
      <c r="K38475">
        <v>56.79</v>
      </c>
      <c r="M38475">
        <v>1860</v>
      </c>
    </row>
    <row r="38476" spans="1:13" customFormat="1" hidden="1">
      <c r="A38476" t="s">
        <v>1144</v>
      </c>
      <c r="B38476" t="s">
        <v>1145</v>
      </c>
      <c r="C38476" s="1">
        <v>44394</v>
      </c>
      <c r="H38476">
        <v>80</v>
      </c>
      <c r="M38476">
        <v>2066</v>
      </c>
    </row>
    <row r="38477" spans="1:13" customFormat="1" hidden="1">
      <c r="A38477" t="s">
        <v>1144</v>
      </c>
      <c r="B38477" t="s">
        <v>1145</v>
      </c>
      <c r="C38477" s="1">
        <v>44395</v>
      </c>
      <c r="H38477">
        <v>89</v>
      </c>
      <c r="M38477">
        <v>2299</v>
      </c>
    </row>
    <row r="38478" spans="1:13" customFormat="1" hidden="1">
      <c r="A38478" t="s">
        <v>1144</v>
      </c>
      <c r="B38478" t="s">
        <v>1145</v>
      </c>
      <c r="C38478" s="1">
        <v>44396</v>
      </c>
      <c r="H38478">
        <v>97</v>
      </c>
      <c r="M38478">
        <v>2505</v>
      </c>
    </row>
    <row r="38479" spans="1:13" customFormat="1" hidden="1">
      <c r="A38479" t="s">
        <v>1144</v>
      </c>
      <c r="B38479" t="s">
        <v>1145</v>
      </c>
      <c r="C38479" s="1">
        <v>44397</v>
      </c>
      <c r="H38479">
        <v>105</v>
      </c>
      <c r="M38479">
        <v>2712</v>
      </c>
    </row>
    <row r="38480" spans="1:13" customFormat="1" hidden="1">
      <c r="A38480" t="s">
        <v>1144</v>
      </c>
      <c r="B38480" t="s">
        <v>1145</v>
      </c>
      <c r="C38480" s="1">
        <v>44398</v>
      </c>
      <c r="H38480">
        <v>114</v>
      </c>
      <c r="M38480">
        <v>2944</v>
      </c>
    </row>
    <row r="38481" spans="1:13" customFormat="1" hidden="1">
      <c r="A38481" t="s">
        <v>1144</v>
      </c>
      <c r="B38481" t="s">
        <v>1145</v>
      </c>
      <c r="C38481" s="1">
        <v>44399</v>
      </c>
      <c r="H38481">
        <v>122</v>
      </c>
      <c r="M38481">
        <v>3151</v>
      </c>
    </row>
    <row r="38482" spans="1:13" customFormat="1" hidden="1">
      <c r="A38482" t="s">
        <v>1144</v>
      </c>
      <c r="B38482" t="s">
        <v>1145</v>
      </c>
      <c r="C38482" s="1">
        <v>44400</v>
      </c>
      <c r="D38482">
        <v>47263</v>
      </c>
      <c r="E38482">
        <v>24567</v>
      </c>
      <c r="F38482">
        <v>22696</v>
      </c>
      <c r="H38482">
        <v>131</v>
      </c>
      <c r="I38482">
        <v>122.07</v>
      </c>
      <c r="J38482">
        <v>63.45</v>
      </c>
      <c r="K38482">
        <v>58.62</v>
      </c>
      <c r="M38482">
        <v>3383</v>
      </c>
    </row>
    <row r="38483" spans="1:13" customFormat="1" hidden="1">
      <c r="A38483" t="s">
        <v>1144</v>
      </c>
      <c r="B38483" t="s">
        <v>1145</v>
      </c>
      <c r="C38483" s="1">
        <v>44401</v>
      </c>
      <c r="H38483">
        <v>125</v>
      </c>
      <c r="M38483">
        <v>3228</v>
      </c>
    </row>
    <row r="38484" spans="1:13" customFormat="1" hidden="1">
      <c r="A38484" t="s">
        <v>1144</v>
      </c>
      <c r="B38484" t="s">
        <v>1145</v>
      </c>
      <c r="C38484" s="1">
        <v>44402</v>
      </c>
      <c r="H38484">
        <v>118</v>
      </c>
      <c r="M38484">
        <v>3048</v>
      </c>
    </row>
    <row r="38485" spans="1:13" customFormat="1" hidden="1">
      <c r="A38485" t="s">
        <v>1144</v>
      </c>
      <c r="B38485" t="s">
        <v>1145</v>
      </c>
      <c r="C38485" s="1">
        <v>44403</v>
      </c>
      <c r="H38485">
        <v>112</v>
      </c>
      <c r="M38485">
        <v>2893</v>
      </c>
    </row>
    <row r="38486" spans="1:13" customFormat="1" hidden="1">
      <c r="A38486" t="s">
        <v>1144</v>
      </c>
      <c r="B38486" t="s">
        <v>1145</v>
      </c>
      <c r="C38486" s="1">
        <v>44404</v>
      </c>
      <c r="H38486">
        <v>106</v>
      </c>
      <c r="M38486">
        <v>2738</v>
      </c>
    </row>
    <row r="38487" spans="1:13" customFormat="1" hidden="1">
      <c r="A38487" t="s">
        <v>1144</v>
      </c>
      <c r="B38487" t="s">
        <v>1145</v>
      </c>
      <c r="C38487" s="1">
        <v>44405</v>
      </c>
      <c r="H38487">
        <v>100</v>
      </c>
      <c r="M38487">
        <v>2583</v>
      </c>
    </row>
    <row r="38488" spans="1:13" customFormat="1" hidden="1">
      <c r="A38488" t="s">
        <v>1144</v>
      </c>
      <c r="B38488" t="s">
        <v>1145</v>
      </c>
      <c r="C38488" s="1">
        <v>44406</v>
      </c>
      <c r="H38488">
        <v>94</v>
      </c>
      <c r="M38488">
        <v>2428</v>
      </c>
    </row>
    <row r="38489" spans="1:13" customFormat="1" hidden="1">
      <c r="A38489" t="s">
        <v>1144</v>
      </c>
      <c r="B38489" t="s">
        <v>1145</v>
      </c>
      <c r="C38489" s="1">
        <v>44407</v>
      </c>
      <c r="H38489">
        <v>88</v>
      </c>
      <c r="M38489">
        <v>2273</v>
      </c>
    </row>
    <row r="38490" spans="1:13" customFormat="1" hidden="1">
      <c r="A38490" t="s">
        <v>1144</v>
      </c>
      <c r="B38490" t="s">
        <v>1145</v>
      </c>
      <c r="C38490" s="1">
        <v>44408</v>
      </c>
      <c r="H38490">
        <v>88</v>
      </c>
      <c r="M38490">
        <v>2273</v>
      </c>
    </row>
    <row r="38491" spans="1:13" customFormat="1" hidden="1">
      <c r="A38491" t="s">
        <v>1144</v>
      </c>
      <c r="B38491" t="s">
        <v>1145</v>
      </c>
      <c r="C38491" s="1">
        <v>44409</v>
      </c>
      <c r="H38491">
        <v>88</v>
      </c>
      <c r="M38491">
        <v>2273</v>
      </c>
    </row>
    <row r="38492" spans="1:13" customFormat="1" hidden="1">
      <c r="A38492" t="s">
        <v>1144</v>
      </c>
      <c r="B38492" t="s">
        <v>1145</v>
      </c>
      <c r="C38492" s="1">
        <v>44410</v>
      </c>
      <c r="H38492">
        <v>88</v>
      </c>
      <c r="M38492">
        <v>2273</v>
      </c>
    </row>
    <row r="38493" spans="1:13" customFormat="1" hidden="1">
      <c r="A38493" t="s">
        <v>1144</v>
      </c>
      <c r="B38493" t="s">
        <v>1145</v>
      </c>
      <c r="C38493" s="1">
        <v>44411</v>
      </c>
      <c r="H38493">
        <v>88</v>
      </c>
      <c r="M38493">
        <v>2273</v>
      </c>
    </row>
    <row r="38494" spans="1:13" customFormat="1" hidden="1">
      <c r="A38494" t="s">
        <v>1144</v>
      </c>
      <c r="B38494" t="s">
        <v>1145</v>
      </c>
      <c r="C38494" s="1">
        <v>44412</v>
      </c>
      <c r="H38494">
        <v>88</v>
      </c>
      <c r="M38494">
        <v>2273</v>
      </c>
    </row>
    <row r="38495" spans="1:13" customFormat="1" hidden="1">
      <c r="A38495" t="s">
        <v>1144</v>
      </c>
      <c r="B38495" t="s">
        <v>1145</v>
      </c>
      <c r="C38495" s="1">
        <v>44413</v>
      </c>
      <c r="H38495">
        <v>88</v>
      </c>
      <c r="M38495">
        <v>2273</v>
      </c>
    </row>
    <row r="38496" spans="1:13" customFormat="1" hidden="1">
      <c r="A38496" t="s">
        <v>1144</v>
      </c>
      <c r="B38496" t="s">
        <v>1145</v>
      </c>
      <c r="C38496" s="1">
        <v>44414</v>
      </c>
      <c r="H38496">
        <v>88</v>
      </c>
      <c r="M38496">
        <v>2273</v>
      </c>
    </row>
    <row r="38497" spans="1:13" customFormat="1" hidden="1">
      <c r="A38497" t="s">
        <v>1144</v>
      </c>
      <c r="B38497" t="s">
        <v>1145</v>
      </c>
      <c r="C38497" s="1">
        <v>44415</v>
      </c>
      <c r="H38497">
        <v>88</v>
      </c>
      <c r="M38497">
        <v>2273</v>
      </c>
    </row>
    <row r="38498" spans="1:13" customFormat="1" hidden="1">
      <c r="A38498" t="s">
        <v>1144</v>
      </c>
      <c r="B38498" t="s">
        <v>1145</v>
      </c>
      <c r="C38498" s="1">
        <v>44416</v>
      </c>
      <c r="H38498">
        <v>88</v>
      </c>
      <c r="M38498">
        <v>2273</v>
      </c>
    </row>
    <row r="38499" spans="1:13" customFormat="1" hidden="1">
      <c r="A38499" t="s">
        <v>1144</v>
      </c>
      <c r="B38499" t="s">
        <v>1145</v>
      </c>
      <c r="C38499" s="1">
        <v>44417</v>
      </c>
      <c r="H38499">
        <v>88</v>
      </c>
      <c r="M38499">
        <v>2273</v>
      </c>
    </row>
    <row r="38500" spans="1:13" customFormat="1" hidden="1">
      <c r="A38500" t="s">
        <v>1144</v>
      </c>
      <c r="B38500" t="s">
        <v>1145</v>
      </c>
      <c r="C38500" s="1">
        <v>44418</v>
      </c>
      <c r="H38500">
        <v>88</v>
      </c>
      <c r="M38500">
        <v>2273</v>
      </c>
    </row>
    <row r="38501" spans="1:13" customFormat="1" hidden="1">
      <c r="A38501" t="s">
        <v>1144</v>
      </c>
      <c r="B38501" t="s">
        <v>1145</v>
      </c>
      <c r="C38501" s="1">
        <v>44419</v>
      </c>
      <c r="H38501">
        <v>88</v>
      </c>
      <c r="M38501">
        <v>2273</v>
      </c>
    </row>
    <row r="38502" spans="1:13" customFormat="1" hidden="1">
      <c r="A38502" t="s">
        <v>1144</v>
      </c>
      <c r="B38502" t="s">
        <v>1145</v>
      </c>
      <c r="C38502" s="1">
        <v>44420</v>
      </c>
      <c r="H38502">
        <v>88</v>
      </c>
      <c r="M38502">
        <v>2273</v>
      </c>
    </row>
    <row r="38503" spans="1:13" customFormat="1" hidden="1">
      <c r="A38503" t="s">
        <v>1144</v>
      </c>
      <c r="B38503" t="s">
        <v>1145</v>
      </c>
      <c r="C38503" s="1">
        <v>44421</v>
      </c>
      <c r="D38503">
        <v>49107</v>
      </c>
      <c r="E38503">
        <v>25621</v>
      </c>
      <c r="F38503">
        <v>23486</v>
      </c>
      <c r="H38503">
        <v>88</v>
      </c>
      <c r="I38503">
        <v>126.83</v>
      </c>
      <c r="J38503">
        <v>66.17</v>
      </c>
      <c r="K38503">
        <v>60.66</v>
      </c>
      <c r="M38503">
        <v>2273</v>
      </c>
    </row>
    <row r="38504" spans="1:13" customFormat="1" hidden="1">
      <c r="A38504" t="s">
        <v>1146</v>
      </c>
      <c r="B38504" t="s">
        <v>1147</v>
      </c>
      <c r="C38504" s="1">
        <v>44313</v>
      </c>
      <c r="D38504">
        <v>2400</v>
      </c>
      <c r="E38504">
        <v>2400</v>
      </c>
      <c r="I38504">
        <v>20.350000000000001</v>
      </c>
      <c r="J38504">
        <v>20.350000000000001</v>
      </c>
    </row>
    <row r="38505" spans="1:13" customFormat="1" hidden="1">
      <c r="A38505" t="s">
        <v>1146</v>
      </c>
      <c r="B38505" t="s">
        <v>1147</v>
      </c>
      <c r="C38505" s="1">
        <v>44314</v>
      </c>
      <c r="H38505">
        <v>0</v>
      </c>
      <c r="M38505">
        <v>0</v>
      </c>
    </row>
    <row r="38506" spans="1:13" customFormat="1" hidden="1">
      <c r="A38506" t="s">
        <v>1146</v>
      </c>
      <c r="B38506" t="s">
        <v>1147</v>
      </c>
      <c r="C38506" s="1">
        <v>44315</v>
      </c>
      <c r="H38506">
        <v>0</v>
      </c>
      <c r="M38506">
        <v>0</v>
      </c>
    </row>
    <row r="38507" spans="1:13" customFormat="1" hidden="1">
      <c r="A38507" t="s">
        <v>1146</v>
      </c>
      <c r="B38507" t="s">
        <v>1147</v>
      </c>
      <c r="C38507" s="1">
        <v>44316</v>
      </c>
      <c r="H38507">
        <v>0</v>
      </c>
      <c r="M38507">
        <v>0</v>
      </c>
    </row>
    <row r="38508" spans="1:13" customFormat="1" hidden="1">
      <c r="A38508" t="s">
        <v>1146</v>
      </c>
      <c r="B38508" t="s">
        <v>1147</v>
      </c>
      <c r="C38508" s="1">
        <v>44317</v>
      </c>
      <c r="H38508">
        <v>0</v>
      </c>
      <c r="M38508">
        <v>0</v>
      </c>
    </row>
    <row r="38509" spans="1:13" customFormat="1" hidden="1">
      <c r="A38509" t="s">
        <v>1146</v>
      </c>
      <c r="B38509" t="s">
        <v>1147</v>
      </c>
      <c r="C38509" s="1">
        <v>44318</v>
      </c>
      <c r="H38509">
        <v>0</v>
      </c>
      <c r="M38509">
        <v>0</v>
      </c>
    </row>
    <row r="38510" spans="1:13" customFormat="1" hidden="1">
      <c r="A38510" t="s">
        <v>1146</v>
      </c>
      <c r="B38510" t="s">
        <v>1147</v>
      </c>
      <c r="C38510" s="1">
        <v>44319</v>
      </c>
      <c r="H38510">
        <v>0</v>
      </c>
      <c r="M38510">
        <v>0</v>
      </c>
    </row>
    <row r="38511" spans="1:13" customFormat="1" hidden="1">
      <c r="A38511" t="s">
        <v>1146</v>
      </c>
      <c r="B38511" t="s">
        <v>1147</v>
      </c>
      <c r="C38511" s="1">
        <v>44320</v>
      </c>
      <c r="H38511">
        <v>0</v>
      </c>
      <c r="M38511">
        <v>0</v>
      </c>
    </row>
    <row r="38512" spans="1:13" customFormat="1" hidden="1">
      <c r="A38512" t="s">
        <v>1146</v>
      </c>
      <c r="B38512" t="s">
        <v>1147</v>
      </c>
      <c r="C38512" s="1">
        <v>44321</v>
      </c>
      <c r="H38512">
        <v>0</v>
      </c>
      <c r="M38512">
        <v>0</v>
      </c>
    </row>
    <row r="38513" spans="1:13" customFormat="1" hidden="1">
      <c r="A38513" t="s">
        <v>1146</v>
      </c>
      <c r="B38513" t="s">
        <v>1147</v>
      </c>
      <c r="C38513" s="1">
        <v>44322</v>
      </c>
      <c r="H38513">
        <v>0</v>
      </c>
      <c r="M38513">
        <v>0</v>
      </c>
    </row>
    <row r="38514" spans="1:13" customFormat="1" hidden="1">
      <c r="A38514" t="s">
        <v>1146</v>
      </c>
      <c r="B38514" t="s">
        <v>1147</v>
      </c>
      <c r="C38514" s="1">
        <v>44323</v>
      </c>
      <c r="H38514">
        <v>0</v>
      </c>
      <c r="M38514">
        <v>0</v>
      </c>
    </row>
    <row r="38515" spans="1:13" customFormat="1" hidden="1">
      <c r="A38515" t="s">
        <v>1146</v>
      </c>
      <c r="B38515" t="s">
        <v>1147</v>
      </c>
      <c r="C38515" s="1">
        <v>44324</v>
      </c>
      <c r="H38515">
        <v>0</v>
      </c>
      <c r="M38515">
        <v>0</v>
      </c>
    </row>
    <row r="38516" spans="1:13" customFormat="1" hidden="1">
      <c r="A38516" t="s">
        <v>1146</v>
      </c>
      <c r="B38516" t="s">
        <v>1147</v>
      </c>
      <c r="C38516" s="1">
        <v>44325</v>
      </c>
      <c r="H38516">
        <v>0</v>
      </c>
      <c r="M38516">
        <v>0</v>
      </c>
    </row>
    <row r="38517" spans="1:13" customFormat="1" hidden="1">
      <c r="A38517" t="s">
        <v>1146</v>
      </c>
      <c r="B38517" t="s">
        <v>1147</v>
      </c>
      <c r="C38517" s="1">
        <v>44326</v>
      </c>
      <c r="H38517">
        <v>0</v>
      </c>
      <c r="M38517">
        <v>0</v>
      </c>
    </row>
    <row r="38518" spans="1:13" customFormat="1" hidden="1">
      <c r="A38518" t="s">
        <v>1146</v>
      </c>
      <c r="B38518" t="s">
        <v>1147</v>
      </c>
      <c r="C38518" s="1">
        <v>44327</v>
      </c>
      <c r="H38518">
        <v>0</v>
      </c>
      <c r="M38518">
        <v>0</v>
      </c>
    </row>
    <row r="38519" spans="1:13" customFormat="1" hidden="1">
      <c r="A38519" t="s">
        <v>1146</v>
      </c>
      <c r="B38519" t="s">
        <v>1147</v>
      </c>
      <c r="C38519" s="1">
        <v>44328</v>
      </c>
      <c r="H38519">
        <v>0</v>
      </c>
      <c r="M38519">
        <v>0</v>
      </c>
    </row>
    <row r="38520" spans="1:13" customFormat="1" hidden="1">
      <c r="A38520" t="s">
        <v>1146</v>
      </c>
      <c r="B38520" t="s">
        <v>1147</v>
      </c>
      <c r="C38520" s="1">
        <v>44329</v>
      </c>
      <c r="H38520">
        <v>0</v>
      </c>
      <c r="M38520">
        <v>0</v>
      </c>
    </row>
    <row r="38521" spans="1:13" customFormat="1" hidden="1">
      <c r="A38521" t="s">
        <v>1146</v>
      </c>
      <c r="B38521" t="s">
        <v>1147</v>
      </c>
      <c r="C38521" s="1">
        <v>44330</v>
      </c>
      <c r="H38521">
        <v>0</v>
      </c>
      <c r="M38521">
        <v>0</v>
      </c>
    </row>
    <row r="38522" spans="1:13" customFormat="1" hidden="1">
      <c r="A38522" t="s">
        <v>1146</v>
      </c>
      <c r="B38522" t="s">
        <v>1147</v>
      </c>
      <c r="C38522" s="1">
        <v>44331</v>
      </c>
      <c r="H38522">
        <v>0</v>
      </c>
      <c r="M38522">
        <v>0</v>
      </c>
    </row>
    <row r="38523" spans="1:13" customFormat="1" hidden="1">
      <c r="A38523" t="s">
        <v>1146</v>
      </c>
      <c r="B38523" t="s">
        <v>1147</v>
      </c>
      <c r="C38523" s="1">
        <v>44332</v>
      </c>
      <c r="H38523">
        <v>0</v>
      </c>
      <c r="M38523">
        <v>0</v>
      </c>
    </row>
    <row r="38524" spans="1:13" customFormat="1" hidden="1">
      <c r="A38524" t="s">
        <v>1146</v>
      </c>
      <c r="B38524" t="s">
        <v>1147</v>
      </c>
      <c r="C38524" s="1">
        <v>44333</v>
      </c>
      <c r="H38524">
        <v>0</v>
      </c>
      <c r="M38524">
        <v>0</v>
      </c>
    </row>
    <row r="38525" spans="1:13" customFormat="1" hidden="1">
      <c r="A38525" t="s">
        <v>1146</v>
      </c>
      <c r="B38525" t="s">
        <v>1147</v>
      </c>
      <c r="C38525" s="1">
        <v>44334</v>
      </c>
      <c r="H38525">
        <v>0</v>
      </c>
      <c r="M38525">
        <v>0</v>
      </c>
    </row>
    <row r="38526" spans="1:13" customFormat="1" hidden="1">
      <c r="A38526" t="s">
        <v>1146</v>
      </c>
      <c r="B38526" t="s">
        <v>1147</v>
      </c>
      <c r="C38526" s="1">
        <v>44335</v>
      </c>
      <c r="H38526">
        <v>0</v>
      </c>
      <c r="M38526">
        <v>0</v>
      </c>
    </row>
    <row r="38527" spans="1:13" customFormat="1" hidden="1">
      <c r="A38527" t="s">
        <v>1146</v>
      </c>
      <c r="B38527" t="s">
        <v>1147</v>
      </c>
      <c r="C38527" s="1">
        <v>44336</v>
      </c>
      <c r="H38527">
        <v>0</v>
      </c>
      <c r="M38527">
        <v>0</v>
      </c>
    </row>
    <row r="38528" spans="1:13" customFormat="1" hidden="1">
      <c r="A38528" t="s">
        <v>1146</v>
      </c>
      <c r="B38528" t="s">
        <v>1147</v>
      </c>
      <c r="C38528" s="1">
        <v>44337</v>
      </c>
      <c r="H38528">
        <v>0</v>
      </c>
      <c r="M38528">
        <v>0</v>
      </c>
    </row>
    <row r="38529" spans="1:13" customFormat="1" hidden="1">
      <c r="A38529" t="s">
        <v>1146</v>
      </c>
      <c r="B38529" t="s">
        <v>1147</v>
      </c>
      <c r="C38529" s="1">
        <v>44338</v>
      </c>
      <c r="H38529">
        <v>0</v>
      </c>
      <c r="M38529">
        <v>0</v>
      </c>
    </row>
    <row r="38530" spans="1:13" customFormat="1" hidden="1">
      <c r="A38530" t="s">
        <v>1146</v>
      </c>
      <c r="B38530" t="s">
        <v>1147</v>
      </c>
      <c r="C38530" s="1">
        <v>44339</v>
      </c>
      <c r="H38530">
        <v>0</v>
      </c>
      <c r="M38530">
        <v>0</v>
      </c>
    </row>
    <row r="38531" spans="1:13" customFormat="1" hidden="1">
      <c r="A38531" t="s">
        <v>1146</v>
      </c>
      <c r="B38531" t="s">
        <v>1147</v>
      </c>
      <c r="C38531" s="1">
        <v>44340</v>
      </c>
      <c r="H38531">
        <v>0</v>
      </c>
      <c r="M38531">
        <v>0</v>
      </c>
    </row>
    <row r="38532" spans="1:13" customFormat="1" hidden="1">
      <c r="A38532" t="s">
        <v>1146</v>
      </c>
      <c r="B38532" t="s">
        <v>1147</v>
      </c>
      <c r="C38532" s="1">
        <v>44341</v>
      </c>
      <c r="H38532">
        <v>0</v>
      </c>
      <c r="M38532">
        <v>0</v>
      </c>
    </row>
    <row r="38533" spans="1:13" customFormat="1" hidden="1">
      <c r="A38533" t="s">
        <v>1146</v>
      </c>
      <c r="B38533" t="s">
        <v>1147</v>
      </c>
      <c r="C38533" s="1">
        <v>44342</v>
      </c>
      <c r="H38533">
        <v>0</v>
      </c>
      <c r="M38533">
        <v>0</v>
      </c>
    </row>
    <row r="38534" spans="1:13" customFormat="1" hidden="1">
      <c r="A38534" t="s">
        <v>1146</v>
      </c>
      <c r="B38534" t="s">
        <v>1147</v>
      </c>
      <c r="C38534" s="1">
        <v>44343</v>
      </c>
      <c r="H38534">
        <v>0</v>
      </c>
      <c r="M38534">
        <v>0</v>
      </c>
    </row>
    <row r="38535" spans="1:13" customFormat="1" hidden="1">
      <c r="A38535" t="s">
        <v>1146</v>
      </c>
      <c r="B38535" t="s">
        <v>1147</v>
      </c>
      <c r="C38535" s="1">
        <v>44344</v>
      </c>
      <c r="H38535">
        <v>0</v>
      </c>
      <c r="M38535">
        <v>0</v>
      </c>
    </row>
    <row r="38536" spans="1:13" customFormat="1" hidden="1">
      <c r="A38536" t="s">
        <v>1146</v>
      </c>
      <c r="B38536" t="s">
        <v>1147</v>
      </c>
      <c r="C38536" s="1">
        <v>44345</v>
      </c>
      <c r="H38536">
        <v>0</v>
      </c>
      <c r="M38536">
        <v>0</v>
      </c>
    </row>
    <row r="38537" spans="1:13" customFormat="1" hidden="1">
      <c r="A38537" t="s">
        <v>1146</v>
      </c>
      <c r="B38537" t="s">
        <v>1147</v>
      </c>
      <c r="C38537" s="1">
        <v>44346</v>
      </c>
      <c r="H38537">
        <v>0</v>
      </c>
      <c r="M38537">
        <v>0</v>
      </c>
    </row>
    <row r="38538" spans="1:13" customFormat="1" hidden="1">
      <c r="A38538" t="s">
        <v>1146</v>
      </c>
      <c r="B38538" t="s">
        <v>1147</v>
      </c>
      <c r="C38538" s="1">
        <v>44347</v>
      </c>
      <c r="H38538">
        <v>0</v>
      </c>
      <c r="M38538">
        <v>0</v>
      </c>
    </row>
    <row r="38539" spans="1:13" customFormat="1" hidden="1">
      <c r="A38539" t="s">
        <v>1146</v>
      </c>
      <c r="B38539" t="s">
        <v>1147</v>
      </c>
      <c r="C38539" s="1">
        <v>44348</v>
      </c>
      <c r="D38539">
        <v>2400</v>
      </c>
      <c r="E38539">
        <v>2400</v>
      </c>
      <c r="H38539">
        <v>0</v>
      </c>
      <c r="I38539">
        <v>20.350000000000001</v>
      </c>
      <c r="J38539">
        <v>20.350000000000001</v>
      </c>
      <c r="M38539">
        <v>0</v>
      </c>
    </row>
    <row r="38540" spans="1:13" customFormat="1" hidden="1">
      <c r="A38540" t="s">
        <v>1146</v>
      </c>
      <c r="B38540" t="s">
        <v>1147</v>
      </c>
      <c r="C38540" s="1">
        <v>44349</v>
      </c>
      <c r="H38540">
        <v>24</v>
      </c>
      <c r="M38540">
        <v>2035</v>
      </c>
    </row>
    <row r="38541" spans="1:13" customFormat="1" hidden="1">
      <c r="A38541" t="s">
        <v>1146</v>
      </c>
      <c r="B38541" t="s">
        <v>1147</v>
      </c>
      <c r="C38541" s="1">
        <v>44350</v>
      </c>
      <c r="H38541">
        <v>48</v>
      </c>
      <c r="M38541">
        <v>4071</v>
      </c>
    </row>
    <row r="38542" spans="1:13" customFormat="1" hidden="1">
      <c r="A38542" t="s">
        <v>1146</v>
      </c>
      <c r="B38542" t="s">
        <v>1147</v>
      </c>
      <c r="C38542" s="1">
        <v>44351</v>
      </c>
      <c r="H38542">
        <v>73</v>
      </c>
      <c r="M38542">
        <v>6191</v>
      </c>
    </row>
    <row r="38543" spans="1:13" customFormat="1" hidden="1">
      <c r="A38543" t="s">
        <v>1146</v>
      </c>
      <c r="B38543" t="s">
        <v>1147</v>
      </c>
      <c r="C38543" s="1">
        <v>44352</v>
      </c>
      <c r="H38543">
        <v>97</v>
      </c>
      <c r="M38543">
        <v>8226</v>
      </c>
    </row>
    <row r="38544" spans="1:13" customFormat="1" hidden="1">
      <c r="A38544" t="s">
        <v>1146</v>
      </c>
      <c r="B38544" t="s">
        <v>1147</v>
      </c>
      <c r="C38544" s="1">
        <v>44353</v>
      </c>
      <c r="H38544">
        <v>121</v>
      </c>
      <c r="M38544">
        <v>10261</v>
      </c>
    </row>
    <row r="38545" spans="1:13" customFormat="1" hidden="1">
      <c r="A38545" t="s">
        <v>1146</v>
      </c>
      <c r="B38545" t="s">
        <v>1147</v>
      </c>
      <c r="C38545" s="1">
        <v>44354</v>
      </c>
      <c r="H38545">
        <v>145</v>
      </c>
      <c r="M38545">
        <v>12296</v>
      </c>
    </row>
    <row r="38546" spans="1:13" customFormat="1" hidden="1">
      <c r="A38546" t="s">
        <v>1146</v>
      </c>
      <c r="B38546" t="s">
        <v>1147</v>
      </c>
      <c r="C38546" s="1">
        <v>44355</v>
      </c>
      <c r="H38546">
        <v>169</v>
      </c>
      <c r="M38546">
        <v>14332</v>
      </c>
    </row>
    <row r="38547" spans="1:13" customFormat="1" hidden="1">
      <c r="A38547" t="s">
        <v>1146</v>
      </c>
      <c r="B38547" t="s">
        <v>1147</v>
      </c>
      <c r="C38547" s="1">
        <v>44356</v>
      </c>
      <c r="H38547">
        <v>169</v>
      </c>
      <c r="M38547">
        <v>14332</v>
      </c>
    </row>
    <row r="38548" spans="1:13" customFormat="1" hidden="1">
      <c r="A38548" t="s">
        <v>1146</v>
      </c>
      <c r="B38548" t="s">
        <v>1147</v>
      </c>
      <c r="C38548" s="1">
        <v>44357</v>
      </c>
      <c r="H38548">
        <v>169</v>
      </c>
      <c r="M38548">
        <v>14332</v>
      </c>
    </row>
    <row r="38549" spans="1:13" customFormat="1" hidden="1">
      <c r="A38549" t="s">
        <v>1146</v>
      </c>
      <c r="B38549" t="s">
        <v>1147</v>
      </c>
      <c r="C38549" s="1">
        <v>44358</v>
      </c>
      <c r="H38549">
        <v>169</v>
      </c>
      <c r="M38549">
        <v>14332</v>
      </c>
    </row>
    <row r="38550" spans="1:13" customFormat="1" hidden="1">
      <c r="A38550" t="s">
        <v>1146</v>
      </c>
      <c r="B38550" t="s">
        <v>1147</v>
      </c>
      <c r="C38550" s="1">
        <v>44359</v>
      </c>
      <c r="H38550">
        <v>169</v>
      </c>
      <c r="M38550">
        <v>14332</v>
      </c>
    </row>
    <row r="38551" spans="1:13" customFormat="1" hidden="1">
      <c r="A38551" t="s">
        <v>1146</v>
      </c>
      <c r="B38551" t="s">
        <v>1147</v>
      </c>
      <c r="C38551" s="1">
        <v>44360</v>
      </c>
      <c r="H38551">
        <v>169</v>
      </c>
      <c r="M38551">
        <v>14332</v>
      </c>
    </row>
    <row r="38552" spans="1:13" customFormat="1" hidden="1">
      <c r="A38552" t="s">
        <v>1146</v>
      </c>
      <c r="B38552" t="s">
        <v>1147</v>
      </c>
      <c r="C38552" s="1">
        <v>44361</v>
      </c>
      <c r="H38552">
        <v>169</v>
      </c>
      <c r="M38552">
        <v>14332</v>
      </c>
    </row>
    <row r="38553" spans="1:13" customFormat="1" hidden="1">
      <c r="A38553" t="s">
        <v>1146</v>
      </c>
      <c r="B38553" t="s">
        <v>1147</v>
      </c>
      <c r="C38553" s="1">
        <v>44362</v>
      </c>
      <c r="D38553">
        <v>4772</v>
      </c>
      <c r="E38553">
        <v>4772</v>
      </c>
      <c r="H38553">
        <v>169</v>
      </c>
      <c r="I38553">
        <v>40.47</v>
      </c>
      <c r="J38553">
        <v>40.47</v>
      </c>
      <c r="M38553">
        <v>14332</v>
      </c>
    </row>
    <row r="38554" spans="1:13" customFormat="1" hidden="1">
      <c r="A38554" t="s">
        <v>1148</v>
      </c>
      <c r="B38554" t="s">
        <v>1149</v>
      </c>
      <c r="C38554" s="1">
        <v>44264</v>
      </c>
      <c r="D38554">
        <v>0</v>
      </c>
      <c r="E38554">
        <v>0</v>
      </c>
      <c r="I38554">
        <v>0</v>
      </c>
      <c r="J38554">
        <v>0</v>
      </c>
    </row>
    <row r="38555" spans="1:13" customFormat="1" hidden="1">
      <c r="A38555" t="s">
        <v>1148</v>
      </c>
      <c r="B38555" t="s">
        <v>1149</v>
      </c>
      <c r="C38555" s="1">
        <v>44265</v>
      </c>
      <c r="H38555">
        <v>338</v>
      </c>
      <c r="M38555">
        <v>7</v>
      </c>
    </row>
    <row r="38556" spans="1:13" customFormat="1" hidden="1">
      <c r="A38556" t="s">
        <v>1148</v>
      </c>
      <c r="B38556" t="s">
        <v>1149</v>
      </c>
      <c r="C38556" s="1">
        <v>44266</v>
      </c>
      <c r="H38556">
        <v>338</v>
      </c>
      <c r="M38556">
        <v>7</v>
      </c>
    </row>
    <row r="38557" spans="1:13" customFormat="1" hidden="1">
      <c r="A38557" t="s">
        <v>1148</v>
      </c>
      <c r="B38557" t="s">
        <v>1149</v>
      </c>
      <c r="C38557" s="1">
        <v>44267</v>
      </c>
      <c r="D38557">
        <v>1015</v>
      </c>
      <c r="E38557">
        <v>1015</v>
      </c>
      <c r="H38557">
        <v>338</v>
      </c>
      <c r="I38557">
        <v>0</v>
      </c>
      <c r="J38557">
        <v>0</v>
      </c>
      <c r="M38557">
        <v>7</v>
      </c>
    </row>
    <row r="38558" spans="1:13" customFormat="1" hidden="1">
      <c r="A38558" t="s">
        <v>1148</v>
      </c>
      <c r="B38558" t="s">
        <v>1149</v>
      </c>
      <c r="C38558" s="1">
        <v>44268</v>
      </c>
      <c r="D38558">
        <v>1215</v>
      </c>
      <c r="E38558">
        <v>1215</v>
      </c>
      <c r="G38558">
        <v>200</v>
      </c>
      <c r="H38558">
        <v>304</v>
      </c>
      <c r="I38558">
        <v>0</v>
      </c>
      <c r="J38558">
        <v>0</v>
      </c>
      <c r="M38558">
        <v>7</v>
      </c>
    </row>
    <row r="38559" spans="1:13" customFormat="1" hidden="1">
      <c r="A38559" t="s">
        <v>1148</v>
      </c>
      <c r="B38559" t="s">
        <v>1149</v>
      </c>
      <c r="C38559" s="1">
        <v>44269</v>
      </c>
      <c r="D38559">
        <v>1215</v>
      </c>
      <c r="E38559">
        <v>1215</v>
      </c>
      <c r="G38559">
        <v>0</v>
      </c>
      <c r="H38559">
        <v>243</v>
      </c>
      <c r="I38559">
        <v>0</v>
      </c>
      <c r="J38559">
        <v>0</v>
      </c>
      <c r="M38559">
        <v>5</v>
      </c>
    </row>
    <row r="38560" spans="1:13" customFormat="1" hidden="1">
      <c r="A38560" t="s">
        <v>1148</v>
      </c>
      <c r="B38560" t="s">
        <v>1149</v>
      </c>
      <c r="C38560" s="1">
        <v>44270</v>
      </c>
      <c r="D38560">
        <v>2841</v>
      </c>
      <c r="E38560">
        <v>2841</v>
      </c>
      <c r="G38560">
        <v>1626</v>
      </c>
      <c r="H38560">
        <v>474</v>
      </c>
      <c r="I38560">
        <v>0.01</v>
      </c>
      <c r="J38560">
        <v>0.01</v>
      </c>
      <c r="M38560">
        <v>10</v>
      </c>
    </row>
    <row r="38561" spans="1:13" customFormat="1" hidden="1">
      <c r="A38561" t="s">
        <v>1148</v>
      </c>
      <c r="B38561" t="s">
        <v>1149</v>
      </c>
      <c r="C38561" s="1">
        <v>44271</v>
      </c>
      <c r="D38561">
        <v>4684</v>
      </c>
      <c r="E38561">
        <v>4684</v>
      </c>
      <c r="G38561">
        <v>1843</v>
      </c>
      <c r="H38561">
        <v>669</v>
      </c>
      <c r="I38561">
        <v>0.01</v>
      </c>
      <c r="J38561">
        <v>0.01</v>
      </c>
      <c r="M38561">
        <v>15</v>
      </c>
    </row>
    <row r="38562" spans="1:13" customFormat="1" hidden="1">
      <c r="A38562" t="s">
        <v>1148</v>
      </c>
      <c r="B38562" t="s">
        <v>1149</v>
      </c>
      <c r="C38562" s="1">
        <v>44272</v>
      </c>
      <c r="D38562">
        <v>7920</v>
      </c>
      <c r="E38562">
        <v>7920</v>
      </c>
      <c r="G38562">
        <v>3236</v>
      </c>
      <c r="H38562">
        <v>1083</v>
      </c>
      <c r="I38562">
        <v>0.02</v>
      </c>
      <c r="J38562">
        <v>0.02</v>
      </c>
      <c r="M38562">
        <v>24</v>
      </c>
    </row>
    <row r="38563" spans="1:13" customFormat="1" hidden="1">
      <c r="A38563" t="s">
        <v>1148</v>
      </c>
      <c r="B38563" t="s">
        <v>1149</v>
      </c>
      <c r="C38563" s="1">
        <v>44273</v>
      </c>
      <c r="D38563">
        <v>13027</v>
      </c>
      <c r="E38563">
        <v>13027</v>
      </c>
      <c r="G38563">
        <v>5107</v>
      </c>
      <c r="H38563">
        <v>1764</v>
      </c>
      <c r="I38563">
        <v>0.03</v>
      </c>
      <c r="J38563">
        <v>0.03</v>
      </c>
      <c r="M38563">
        <v>39</v>
      </c>
    </row>
    <row r="38564" spans="1:13" customFormat="1" hidden="1">
      <c r="A38564" t="s">
        <v>1148</v>
      </c>
      <c r="B38564" t="s">
        <v>1149</v>
      </c>
      <c r="C38564" s="1">
        <v>44274</v>
      </c>
      <c r="D38564">
        <v>17543</v>
      </c>
      <c r="E38564">
        <v>17543</v>
      </c>
      <c r="G38564">
        <v>4516</v>
      </c>
      <c r="H38564">
        <v>2361</v>
      </c>
      <c r="I38564">
        <v>0.04</v>
      </c>
      <c r="J38564">
        <v>0.04</v>
      </c>
      <c r="M38564">
        <v>52</v>
      </c>
    </row>
    <row r="38565" spans="1:13" customFormat="1" hidden="1">
      <c r="A38565" t="s">
        <v>1148</v>
      </c>
      <c r="B38565" t="s">
        <v>1149</v>
      </c>
      <c r="C38565" s="1">
        <v>44275</v>
      </c>
      <c r="D38565">
        <v>19008</v>
      </c>
      <c r="E38565">
        <v>19008</v>
      </c>
      <c r="G38565">
        <v>1465</v>
      </c>
      <c r="H38565">
        <v>2542</v>
      </c>
      <c r="I38565">
        <v>0.04</v>
      </c>
      <c r="J38565">
        <v>0.04</v>
      </c>
      <c r="M38565">
        <v>56</v>
      </c>
    </row>
    <row r="38566" spans="1:13" customFormat="1" hidden="1">
      <c r="A38566" t="s">
        <v>1148</v>
      </c>
      <c r="B38566" t="s">
        <v>1149</v>
      </c>
      <c r="C38566" s="1">
        <v>44276</v>
      </c>
      <c r="D38566">
        <v>23527</v>
      </c>
      <c r="E38566">
        <v>23527</v>
      </c>
      <c r="G38566">
        <v>4519</v>
      </c>
      <c r="H38566">
        <v>3187</v>
      </c>
      <c r="I38566">
        <v>0.05</v>
      </c>
      <c r="J38566">
        <v>0.05</v>
      </c>
      <c r="M38566">
        <v>70</v>
      </c>
    </row>
    <row r="38567" spans="1:13" customFormat="1" hidden="1">
      <c r="A38567" t="s">
        <v>1148</v>
      </c>
      <c r="B38567" t="s">
        <v>1149</v>
      </c>
      <c r="C38567" s="1">
        <v>44277</v>
      </c>
      <c r="D38567">
        <v>25860</v>
      </c>
      <c r="E38567">
        <v>25860</v>
      </c>
      <c r="G38567">
        <v>2333</v>
      </c>
      <c r="H38567">
        <v>3288</v>
      </c>
      <c r="I38567">
        <v>0.06</v>
      </c>
      <c r="J38567">
        <v>0.06</v>
      </c>
      <c r="M38567">
        <v>72</v>
      </c>
    </row>
    <row r="38568" spans="1:13" customFormat="1" hidden="1">
      <c r="A38568" t="s">
        <v>1148</v>
      </c>
      <c r="B38568" t="s">
        <v>1149</v>
      </c>
      <c r="C38568" s="1">
        <v>44278</v>
      </c>
      <c r="D38568">
        <v>32526</v>
      </c>
      <c r="E38568">
        <v>32526</v>
      </c>
      <c r="G38568">
        <v>6666</v>
      </c>
      <c r="H38568">
        <v>3977</v>
      </c>
      <c r="I38568">
        <v>7.0000000000000007E-2</v>
      </c>
      <c r="J38568">
        <v>7.0000000000000007E-2</v>
      </c>
      <c r="M38568">
        <v>87</v>
      </c>
    </row>
    <row r="38569" spans="1:13" customFormat="1" hidden="1">
      <c r="A38569" t="s">
        <v>1148</v>
      </c>
      <c r="B38569" t="s">
        <v>1149</v>
      </c>
      <c r="C38569" s="1">
        <v>44279</v>
      </c>
      <c r="D38569">
        <v>46444</v>
      </c>
      <c r="E38569">
        <v>46444</v>
      </c>
      <c r="G38569">
        <v>13918</v>
      </c>
      <c r="H38569">
        <v>5503</v>
      </c>
      <c r="I38569">
        <v>0.1</v>
      </c>
      <c r="J38569">
        <v>0.1</v>
      </c>
      <c r="M38569">
        <v>120</v>
      </c>
    </row>
    <row r="38570" spans="1:13" customFormat="1" hidden="1">
      <c r="A38570" t="s">
        <v>1148</v>
      </c>
      <c r="B38570" t="s">
        <v>1149</v>
      </c>
      <c r="C38570" s="1">
        <v>44280</v>
      </c>
      <c r="D38570">
        <v>46664</v>
      </c>
      <c r="E38570">
        <v>46664</v>
      </c>
      <c r="G38570">
        <v>220</v>
      </c>
      <c r="H38570">
        <v>4805</v>
      </c>
      <c r="I38570">
        <v>0.1</v>
      </c>
      <c r="J38570">
        <v>0.1</v>
      </c>
      <c r="M38570">
        <v>105</v>
      </c>
    </row>
    <row r="38571" spans="1:13" customFormat="1" hidden="1">
      <c r="A38571" t="s">
        <v>1148</v>
      </c>
      <c r="B38571" t="s">
        <v>1149</v>
      </c>
      <c r="C38571" s="1">
        <v>44281</v>
      </c>
      <c r="D38571">
        <v>46664</v>
      </c>
      <c r="E38571">
        <v>46664</v>
      </c>
      <c r="G38571">
        <v>0</v>
      </c>
      <c r="H38571">
        <v>4160</v>
      </c>
      <c r="I38571">
        <v>0.1</v>
      </c>
      <c r="J38571">
        <v>0.1</v>
      </c>
      <c r="M38571">
        <v>91</v>
      </c>
    </row>
    <row r="38572" spans="1:13" customFormat="1" hidden="1">
      <c r="A38572" t="s">
        <v>1148</v>
      </c>
      <c r="B38572" t="s">
        <v>1149</v>
      </c>
      <c r="C38572" s="1">
        <v>44282</v>
      </c>
      <c r="D38572">
        <v>60139</v>
      </c>
      <c r="E38572">
        <v>60139</v>
      </c>
      <c r="G38572">
        <v>13475</v>
      </c>
      <c r="H38572">
        <v>5876</v>
      </c>
      <c r="I38572">
        <v>0.13</v>
      </c>
      <c r="J38572">
        <v>0.13</v>
      </c>
      <c r="M38572">
        <v>128</v>
      </c>
    </row>
    <row r="38573" spans="1:13" customFormat="1" hidden="1">
      <c r="A38573" t="s">
        <v>1148</v>
      </c>
      <c r="B38573" t="s">
        <v>1149</v>
      </c>
      <c r="C38573" s="1">
        <v>44283</v>
      </c>
      <c r="D38573">
        <v>69701</v>
      </c>
      <c r="E38573">
        <v>69701</v>
      </c>
      <c r="G38573">
        <v>9562</v>
      </c>
      <c r="H38573">
        <v>6596</v>
      </c>
      <c r="I38573">
        <v>0.15</v>
      </c>
      <c r="J38573">
        <v>0.15</v>
      </c>
      <c r="M38573">
        <v>144</v>
      </c>
    </row>
    <row r="38574" spans="1:13" customFormat="1" hidden="1">
      <c r="A38574" t="s">
        <v>1148</v>
      </c>
      <c r="B38574" t="s">
        <v>1149</v>
      </c>
      <c r="C38574" s="1">
        <v>44284</v>
      </c>
      <c r="D38574">
        <v>80836</v>
      </c>
      <c r="E38574">
        <v>80836</v>
      </c>
      <c r="G38574">
        <v>11135</v>
      </c>
      <c r="H38574">
        <v>7854</v>
      </c>
      <c r="I38574">
        <v>0.18</v>
      </c>
      <c r="J38574">
        <v>0.18</v>
      </c>
      <c r="M38574">
        <v>172</v>
      </c>
    </row>
    <row r="38575" spans="1:13" customFormat="1" hidden="1">
      <c r="A38575" t="s">
        <v>1148</v>
      </c>
      <c r="B38575" t="s">
        <v>1149</v>
      </c>
      <c r="C38575" s="1">
        <v>44285</v>
      </c>
      <c r="D38575">
        <v>90196</v>
      </c>
      <c r="E38575">
        <v>90196</v>
      </c>
      <c r="G38575">
        <v>9360</v>
      </c>
      <c r="H38575">
        <v>8239</v>
      </c>
      <c r="I38575">
        <v>0.2</v>
      </c>
      <c r="J38575">
        <v>0.2</v>
      </c>
      <c r="M38575">
        <v>180</v>
      </c>
    </row>
    <row r="38576" spans="1:13" customFormat="1" hidden="1">
      <c r="A38576" t="s">
        <v>1148</v>
      </c>
      <c r="B38576" t="s">
        <v>1149</v>
      </c>
      <c r="C38576" s="1">
        <v>44286</v>
      </c>
      <c r="H38576">
        <v>7377</v>
      </c>
      <c r="M38576">
        <v>161</v>
      </c>
    </row>
    <row r="38577" spans="1:13" customFormat="1" hidden="1">
      <c r="A38577" t="s">
        <v>1148</v>
      </c>
      <c r="B38577" t="s">
        <v>1149</v>
      </c>
      <c r="C38577" s="1">
        <v>44287</v>
      </c>
      <c r="H38577">
        <v>8472</v>
      </c>
      <c r="M38577">
        <v>185</v>
      </c>
    </row>
    <row r="38578" spans="1:13" customFormat="1" hidden="1">
      <c r="A38578" t="s">
        <v>1148</v>
      </c>
      <c r="B38578" t="s">
        <v>1149</v>
      </c>
      <c r="C38578" s="1">
        <v>44288</v>
      </c>
      <c r="H38578">
        <v>9599</v>
      </c>
      <c r="M38578">
        <v>210</v>
      </c>
    </row>
    <row r="38579" spans="1:13" customFormat="1" hidden="1">
      <c r="A38579" t="s">
        <v>1148</v>
      </c>
      <c r="B38579" t="s">
        <v>1149</v>
      </c>
      <c r="C38579" s="1">
        <v>44289</v>
      </c>
      <c r="H38579">
        <v>8801</v>
      </c>
      <c r="M38579">
        <v>192</v>
      </c>
    </row>
    <row r="38580" spans="1:13" customFormat="1" hidden="1">
      <c r="A38580" t="s">
        <v>1148</v>
      </c>
      <c r="B38580" t="s">
        <v>1149</v>
      </c>
      <c r="C38580" s="1">
        <v>44290</v>
      </c>
      <c r="D38580">
        <v>129634</v>
      </c>
      <c r="E38580">
        <v>129634</v>
      </c>
      <c r="H38580">
        <v>8562</v>
      </c>
      <c r="I38580">
        <v>0.28000000000000003</v>
      </c>
      <c r="J38580">
        <v>0.28000000000000003</v>
      </c>
      <c r="M38580">
        <v>187</v>
      </c>
    </row>
    <row r="38581" spans="1:13" customFormat="1" hidden="1">
      <c r="A38581" t="s">
        <v>1148</v>
      </c>
      <c r="B38581" t="s">
        <v>1149</v>
      </c>
      <c r="C38581" s="1">
        <v>44291</v>
      </c>
      <c r="D38581">
        <v>138064</v>
      </c>
      <c r="E38581">
        <v>138064</v>
      </c>
      <c r="G38581">
        <v>8430</v>
      </c>
      <c r="H38581">
        <v>8175</v>
      </c>
      <c r="I38581">
        <v>0.3</v>
      </c>
      <c r="J38581">
        <v>0.3</v>
      </c>
      <c r="M38581">
        <v>179</v>
      </c>
    </row>
    <row r="38582" spans="1:13" customFormat="1" hidden="1">
      <c r="A38582" t="s">
        <v>1148</v>
      </c>
      <c r="B38582" t="s">
        <v>1149</v>
      </c>
      <c r="C38582" s="1">
        <v>44292</v>
      </c>
      <c r="D38582">
        <v>144025</v>
      </c>
      <c r="E38582">
        <v>144025</v>
      </c>
      <c r="G38582">
        <v>5961</v>
      </c>
      <c r="H38582">
        <v>7690</v>
      </c>
      <c r="I38582">
        <v>0.31</v>
      </c>
      <c r="J38582">
        <v>0.31</v>
      </c>
      <c r="M38582">
        <v>168</v>
      </c>
    </row>
    <row r="38583" spans="1:13" customFormat="1" hidden="1">
      <c r="A38583" t="s">
        <v>1148</v>
      </c>
      <c r="B38583" t="s">
        <v>1149</v>
      </c>
      <c r="C38583" s="1">
        <v>44293</v>
      </c>
      <c r="D38583">
        <v>163491</v>
      </c>
      <c r="E38583">
        <v>163491</v>
      </c>
      <c r="G38583">
        <v>19466</v>
      </c>
      <c r="H38583">
        <v>9344</v>
      </c>
      <c r="I38583">
        <v>0.36</v>
      </c>
      <c r="J38583">
        <v>0.36</v>
      </c>
      <c r="M38583">
        <v>204</v>
      </c>
    </row>
    <row r="38584" spans="1:13" customFormat="1" hidden="1">
      <c r="A38584" t="s">
        <v>1148</v>
      </c>
      <c r="B38584" t="s">
        <v>1149</v>
      </c>
      <c r="C38584" s="1">
        <v>44294</v>
      </c>
      <c r="D38584">
        <v>176469</v>
      </c>
      <c r="E38584">
        <v>176469</v>
      </c>
      <c r="G38584">
        <v>12978</v>
      </c>
      <c r="H38584">
        <v>10071</v>
      </c>
      <c r="I38584">
        <v>0.39</v>
      </c>
      <c r="J38584">
        <v>0.39</v>
      </c>
      <c r="M38584">
        <v>220</v>
      </c>
    </row>
    <row r="38585" spans="1:13" customFormat="1" hidden="1">
      <c r="A38585" t="s">
        <v>1148</v>
      </c>
      <c r="B38585" t="s">
        <v>1149</v>
      </c>
      <c r="C38585" s="1">
        <v>44295</v>
      </c>
      <c r="H38585">
        <v>9266</v>
      </c>
      <c r="M38585">
        <v>203</v>
      </c>
    </row>
    <row r="38586" spans="1:13" customFormat="1" hidden="1">
      <c r="A38586" t="s">
        <v>1148</v>
      </c>
      <c r="B38586" t="s">
        <v>1149</v>
      </c>
      <c r="C38586" s="1">
        <v>44296</v>
      </c>
      <c r="D38586">
        <v>180969</v>
      </c>
      <c r="E38586">
        <v>180969</v>
      </c>
      <c r="H38586">
        <v>8460</v>
      </c>
      <c r="I38586">
        <v>0.4</v>
      </c>
      <c r="J38586">
        <v>0.4</v>
      </c>
      <c r="M38586">
        <v>185</v>
      </c>
    </row>
    <row r="38587" spans="1:13" customFormat="1" hidden="1">
      <c r="A38587" t="s">
        <v>1148</v>
      </c>
      <c r="B38587" t="s">
        <v>1149</v>
      </c>
      <c r="C38587" s="1">
        <v>44297</v>
      </c>
      <c r="D38587">
        <v>189409</v>
      </c>
      <c r="E38587">
        <v>189409</v>
      </c>
      <c r="G38587">
        <v>8440</v>
      </c>
      <c r="H38587">
        <v>8539</v>
      </c>
      <c r="I38587">
        <v>0.41</v>
      </c>
      <c r="J38587">
        <v>0.41</v>
      </c>
      <c r="M38587">
        <v>187</v>
      </c>
    </row>
    <row r="38588" spans="1:13" customFormat="1" hidden="1">
      <c r="A38588" t="s">
        <v>1148</v>
      </c>
      <c r="B38588" t="s">
        <v>1149</v>
      </c>
      <c r="C38588" s="1">
        <v>44298</v>
      </c>
      <c r="D38588">
        <v>197299</v>
      </c>
      <c r="E38588">
        <v>197299</v>
      </c>
      <c r="G38588">
        <v>7890</v>
      </c>
      <c r="H38588">
        <v>8462</v>
      </c>
      <c r="I38588">
        <v>0.43</v>
      </c>
      <c r="J38588">
        <v>0.43</v>
      </c>
      <c r="M38588">
        <v>185</v>
      </c>
    </row>
    <row r="38589" spans="1:13" customFormat="1" hidden="1">
      <c r="A38589" t="s">
        <v>1148</v>
      </c>
      <c r="B38589" t="s">
        <v>1149</v>
      </c>
      <c r="C38589" s="1">
        <v>44299</v>
      </c>
      <c r="D38589">
        <v>206708</v>
      </c>
      <c r="E38589">
        <v>206708</v>
      </c>
      <c r="G38589">
        <v>9409</v>
      </c>
      <c r="H38589">
        <v>8955</v>
      </c>
      <c r="I38589">
        <v>0.45</v>
      </c>
      <c r="J38589">
        <v>0.45</v>
      </c>
      <c r="M38589">
        <v>196</v>
      </c>
    </row>
    <row r="38590" spans="1:13" customFormat="1" hidden="1">
      <c r="A38590" t="s">
        <v>1148</v>
      </c>
      <c r="B38590" t="s">
        <v>1149</v>
      </c>
      <c r="C38590" s="1">
        <v>44300</v>
      </c>
      <c r="D38590">
        <v>220893</v>
      </c>
      <c r="E38590">
        <v>220893</v>
      </c>
      <c r="G38590">
        <v>14185</v>
      </c>
      <c r="H38590">
        <v>8200</v>
      </c>
      <c r="I38590">
        <v>0.48</v>
      </c>
      <c r="J38590">
        <v>0.48</v>
      </c>
      <c r="M38590">
        <v>179</v>
      </c>
    </row>
    <row r="38591" spans="1:13" customFormat="1" hidden="1">
      <c r="A38591" t="s">
        <v>1148</v>
      </c>
      <c r="B38591" t="s">
        <v>1149</v>
      </c>
      <c r="C38591" s="1">
        <v>44301</v>
      </c>
      <c r="H38591">
        <v>6832</v>
      </c>
      <c r="M38591">
        <v>149</v>
      </c>
    </row>
    <row r="38592" spans="1:13" customFormat="1" hidden="1">
      <c r="A38592" t="s">
        <v>1148</v>
      </c>
      <c r="B38592" t="s">
        <v>1149</v>
      </c>
      <c r="C38592" s="1">
        <v>44302</v>
      </c>
      <c r="D38592">
        <v>227691</v>
      </c>
      <c r="E38592">
        <v>227691</v>
      </c>
      <c r="H38592">
        <v>6996</v>
      </c>
      <c r="I38592">
        <v>0.5</v>
      </c>
      <c r="J38592">
        <v>0.5</v>
      </c>
      <c r="M38592">
        <v>153</v>
      </c>
    </row>
    <row r="38593" spans="1:13" customFormat="1" hidden="1">
      <c r="A38593" t="s">
        <v>1148</v>
      </c>
      <c r="B38593" t="s">
        <v>1149</v>
      </c>
      <c r="C38593" s="1">
        <v>44303</v>
      </c>
      <c r="D38593">
        <v>232514</v>
      </c>
      <c r="E38593">
        <v>232514</v>
      </c>
      <c r="G38593">
        <v>4823</v>
      </c>
      <c r="H38593">
        <v>7364</v>
      </c>
      <c r="I38593">
        <v>0.51</v>
      </c>
      <c r="J38593">
        <v>0.51</v>
      </c>
      <c r="M38593">
        <v>161</v>
      </c>
    </row>
    <row r="38594" spans="1:13" customFormat="1" hidden="1">
      <c r="A38594" t="s">
        <v>1148</v>
      </c>
      <c r="B38594" t="s">
        <v>1149</v>
      </c>
      <c r="C38594" s="1">
        <v>44304</v>
      </c>
      <c r="D38594">
        <v>239617</v>
      </c>
      <c r="E38594">
        <v>239617</v>
      </c>
      <c r="G38594">
        <v>7103</v>
      </c>
      <c r="H38594">
        <v>7173</v>
      </c>
      <c r="I38594">
        <v>0.52</v>
      </c>
      <c r="J38594">
        <v>0.52</v>
      </c>
      <c r="M38594">
        <v>157</v>
      </c>
    </row>
    <row r="38595" spans="1:13" customFormat="1" hidden="1">
      <c r="A38595" t="s">
        <v>1148</v>
      </c>
      <c r="B38595" t="s">
        <v>1149</v>
      </c>
      <c r="C38595" s="1">
        <v>44305</v>
      </c>
      <c r="D38595">
        <v>245939</v>
      </c>
      <c r="E38595">
        <v>245939</v>
      </c>
      <c r="G38595">
        <v>6322</v>
      </c>
      <c r="H38595">
        <v>6949</v>
      </c>
      <c r="I38595">
        <v>0.54</v>
      </c>
      <c r="J38595">
        <v>0.54</v>
      </c>
      <c r="M38595">
        <v>152</v>
      </c>
    </row>
    <row r="38596" spans="1:13" customFormat="1" hidden="1">
      <c r="A38596" t="s">
        <v>1148</v>
      </c>
      <c r="B38596" t="s">
        <v>1149</v>
      </c>
      <c r="C38596" s="1">
        <v>44306</v>
      </c>
      <c r="D38596">
        <v>253562</v>
      </c>
      <c r="E38596">
        <v>253562</v>
      </c>
      <c r="G38596">
        <v>7623</v>
      </c>
      <c r="H38596">
        <v>6693</v>
      </c>
      <c r="I38596">
        <v>0.55000000000000004</v>
      </c>
      <c r="J38596">
        <v>0.55000000000000004</v>
      </c>
      <c r="M38596">
        <v>146</v>
      </c>
    </row>
    <row r="38597" spans="1:13" customFormat="1" hidden="1">
      <c r="A38597" t="s">
        <v>1148</v>
      </c>
      <c r="B38597" t="s">
        <v>1149</v>
      </c>
      <c r="C38597" s="1">
        <v>44307</v>
      </c>
      <c r="D38597">
        <v>268317</v>
      </c>
      <c r="E38597">
        <v>268317</v>
      </c>
      <c r="G38597">
        <v>14755</v>
      </c>
      <c r="H38597">
        <v>6775</v>
      </c>
      <c r="I38597">
        <v>0.59</v>
      </c>
      <c r="J38597">
        <v>0.59</v>
      </c>
      <c r="M38597">
        <v>148</v>
      </c>
    </row>
    <row r="38598" spans="1:13" customFormat="1" hidden="1">
      <c r="A38598" t="s">
        <v>1148</v>
      </c>
      <c r="B38598" t="s">
        <v>1149</v>
      </c>
      <c r="C38598" s="1">
        <v>44308</v>
      </c>
      <c r="H38598">
        <v>6670</v>
      </c>
      <c r="M38598">
        <v>146</v>
      </c>
    </row>
    <row r="38599" spans="1:13" customFormat="1" hidden="1">
      <c r="A38599" t="s">
        <v>1148</v>
      </c>
      <c r="B38599" t="s">
        <v>1149</v>
      </c>
      <c r="C38599" s="1">
        <v>44309</v>
      </c>
      <c r="H38599">
        <v>6565</v>
      </c>
      <c r="M38599">
        <v>144</v>
      </c>
    </row>
    <row r="38600" spans="1:13" customFormat="1" hidden="1">
      <c r="A38600" t="s">
        <v>1148</v>
      </c>
      <c r="B38600" t="s">
        <v>1149</v>
      </c>
      <c r="C38600" s="1">
        <v>44310</v>
      </c>
      <c r="D38600">
        <v>276306</v>
      </c>
      <c r="E38600">
        <v>276306</v>
      </c>
      <c r="H38600">
        <v>6256</v>
      </c>
      <c r="I38600">
        <v>0.6</v>
      </c>
      <c r="J38600">
        <v>0.6</v>
      </c>
      <c r="M38600">
        <v>137</v>
      </c>
    </row>
    <row r="38601" spans="1:13" customFormat="1" hidden="1">
      <c r="A38601" t="s">
        <v>1148</v>
      </c>
      <c r="B38601" t="s">
        <v>1149</v>
      </c>
      <c r="C38601" s="1">
        <v>44311</v>
      </c>
      <c r="H38601">
        <v>7222</v>
      </c>
      <c r="M38601">
        <v>158</v>
      </c>
    </row>
    <row r="38602" spans="1:13" customFormat="1" hidden="1">
      <c r="A38602" t="s">
        <v>1148</v>
      </c>
      <c r="B38602" t="s">
        <v>1149</v>
      </c>
      <c r="C38602" s="1">
        <v>44312</v>
      </c>
      <c r="D38602">
        <v>304030</v>
      </c>
      <c r="E38602">
        <v>304030</v>
      </c>
      <c r="H38602">
        <v>8299</v>
      </c>
      <c r="I38602">
        <v>0.66</v>
      </c>
      <c r="J38602">
        <v>0.66</v>
      </c>
      <c r="M38602">
        <v>181</v>
      </c>
    </row>
    <row r="38603" spans="1:13" customFormat="1" hidden="1">
      <c r="A38603" t="s">
        <v>1148</v>
      </c>
      <c r="B38603" t="s">
        <v>1149</v>
      </c>
      <c r="C38603" s="1">
        <v>44313</v>
      </c>
      <c r="D38603">
        <v>321350</v>
      </c>
      <c r="E38603">
        <v>321350</v>
      </c>
      <c r="G38603">
        <v>17320</v>
      </c>
      <c r="H38603">
        <v>9684</v>
      </c>
      <c r="I38603">
        <v>0.7</v>
      </c>
      <c r="J38603">
        <v>0.7</v>
      </c>
      <c r="M38603">
        <v>212</v>
      </c>
    </row>
    <row r="38604" spans="1:13" customFormat="1" hidden="1">
      <c r="A38604" t="s">
        <v>1148</v>
      </c>
      <c r="B38604" t="s">
        <v>1149</v>
      </c>
      <c r="C38604" s="1">
        <v>44314</v>
      </c>
      <c r="D38604">
        <v>330077</v>
      </c>
      <c r="E38604">
        <v>330077</v>
      </c>
      <c r="G38604">
        <v>8727</v>
      </c>
      <c r="H38604">
        <v>8823</v>
      </c>
      <c r="I38604">
        <v>0.72</v>
      </c>
      <c r="J38604">
        <v>0.72</v>
      </c>
      <c r="M38604">
        <v>193</v>
      </c>
    </row>
    <row r="38605" spans="1:13" customFormat="1" hidden="1">
      <c r="A38605" t="s">
        <v>1148</v>
      </c>
      <c r="B38605" t="s">
        <v>1149</v>
      </c>
      <c r="C38605" s="1">
        <v>44315</v>
      </c>
      <c r="H38605">
        <v>8896</v>
      </c>
      <c r="M38605">
        <v>194</v>
      </c>
    </row>
    <row r="38606" spans="1:13" customFormat="1" hidden="1">
      <c r="A38606" t="s">
        <v>1148</v>
      </c>
      <c r="B38606" t="s">
        <v>1149</v>
      </c>
      <c r="C38606" s="1">
        <v>44316</v>
      </c>
      <c r="H38606">
        <v>8970</v>
      </c>
      <c r="M38606">
        <v>196</v>
      </c>
    </row>
    <row r="38607" spans="1:13" customFormat="1" hidden="1">
      <c r="A38607" t="s">
        <v>1148</v>
      </c>
      <c r="B38607" t="s">
        <v>1149</v>
      </c>
      <c r="C38607" s="1">
        <v>44317</v>
      </c>
      <c r="D38607">
        <v>339607</v>
      </c>
      <c r="E38607">
        <v>339607</v>
      </c>
      <c r="H38607">
        <v>9043</v>
      </c>
      <c r="I38607">
        <v>0.74</v>
      </c>
      <c r="J38607">
        <v>0.74</v>
      </c>
      <c r="M38607">
        <v>198</v>
      </c>
    </row>
    <row r="38608" spans="1:13" customFormat="1" hidden="1">
      <c r="A38608" t="s">
        <v>1148</v>
      </c>
      <c r="B38608" t="s">
        <v>1149</v>
      </c>
      <c r="C38608" s="1">
        <v>44318</v>
      </c>
      <c r="D38608">
        <v>341819</v>
      </c>
      <c r="E38608">
        <v>341819</v>
      </c>
      <c r="G38608">
        <v>2212</v>
      </c>
      <c r="H38608">
        <v>7379</v>
      </c>
      <c r="I38608">
        <v>0.75</v>
      </c>
      <c r="J38608">
        <v>0.75</v>
      </c>
      <c r="M38608">
        <v>161</v>
      </c>
    </row>
    <row r="38609" spans="1:13" customFormat="1" hidden="1">
      <c r="A38609" t="s">
        <v>1148</v>
      </c>
      <c r="B38609" t="s">
        <v>1149</v>
      </c>
      <c r="C38609" s="1">
        <v>44319</v>
      </c>
      <c r="D38609">
        <v>364582</v>
      </c>
      <c r="E38609">
        <v>364582</v>
      </c>
      <c r="G38609">
        <v>22763</v>
      </c>
      <c r="H38609">
        <v>8650</v>
      </c>
      <c r="I38609">
        <v>0.8</v>
      </c>
      <c r="J38609">
        <v>0.8</v>
      </c>
      <c r="M38609">
        <v>189</v>
      </c>
    </row>
    <row r="38610" spans="1:13" customFormat="1" hidden="1">
      <c r="A38610" t="s">
        <v>1148</v>
      </c>
      <c r="B38610" t="s">
        <v>1149</v>
      </c>
      <c r="C38610" s="1">
        <v>44320</v>
      </c>
      <c r="D38610">
        <v>375283</v>
      </c>
      <c r="E38610">
        <v>375283</v>
      </c>
      <c r="G38610">
        <v>10701</v>
      </c>
      <c r="H38610">
        <v>7705</v>
      </c>
      <c r="I38610">
        <v>0.82</v>
      </c>
      <c r="J38610">
        <v>0.82</v>
      </c>
      <c r="M38610">
        <v>168</v>
      </c>
    </row>
    <row r="38611" spans="1:13" customFormat="1" hidden="1">
      <c r="A38611" t="s">
        <v>1148</v>
      </c>
      <c r="B38611" t="s">
        <v>1149</v>
      </c>
      <c r="C38611" s="1">
        <v>44321</v>
      </c>
      <c r="D38611">
        <v>387024</v>
      </c>
      <c r="E38611">
        <v>387024</v>
      </c>
      <c r="G38611">
        <v>11741</v>
      </c>
      <c r="H38611">
        <v>8135</v>
      </c>
      <c r="I38611">
        <v>0.85</v>
      </c>
      <c r="J38611">
        <v>0.85</v>
      </c>
      <c r="M38611">
        <v>178</v>
      </c>
    </row>
    <row r="38612" spans="1:13" customFormat="1" hidden="1">
      <c r="A38612" t="s">
        <v>1148</v>
      </c>
      <c r="B38612" t="s">
        <v>1149</v>
      </c>
      <c r="C38612" s="1">
        <v>44322</v>
      </c>
      <c r="D38612">
        <v>392146</v>
      </c>
      <c r="E38612">
        <v>392146</v>
      </c>
      <c r="G38612">
        <v>5122</v>
      </c>
      <c r="H38612">
        <v>8413</v>
      </c>
      <c r="I38612">
        <v>0.86</v>
      </c>
      <c r="J38612">
        <v>0.86</v>
      </c>
      <c r="M38612">
        <v>184</v>
      </c>
    </row>
    <row r="38613" spans="1:13" customFormat="1" hidden="1">
      <c r="A38613" t="s">
        <v>1148</v>
      </c>
      <c r="B38613" t="s">
        <v>1149</v>
      </c>
      <c r="C38613" s="1">
        <v>44323</v>
      </c>
      <c r="D38613">
        <v>395805</v>
      </c>
      <c r="E38613">
        <v>395805</v>
      </c>
      <c r="G38613">
        <v>3659</v>
      </c>
      <c r="H38613">
        <v>8482</v>
      </c>
      <c r="I38613">
        <v>0.87</v>
      </c>
      <c r="J38613">
        <v>0.87</v>
      </c>
      <c r="M38613">
        <v>185</v>
      </c>
    </row>
    <row r="38614" spans="1:13" customFormat="1" hidden="1">
      <c r="A38614" t="s">
        <v>1148</v>
      </c>
      <c r="B38614" t="s">
        <v>1149</v>
      </c>
      <c r="C38614" s="1">
        <v>44324</v>
      </c>
      <c r="D38614">
        <v>399746</v>
      </c>
      <c r="E38614">
        <v>399746</v>
      </c>
      <c r="G38614">
        <v>3941</v>
      </c>
      <c r="H38614">
        <v>8591</v>
      </c>
      <c r="I38614">
        <v>0.87</v>
      </c>
      <c r="J38614">
        <v>0.87</v>
      </c>
      <c r="M38614">
        <v>188</v>
      </c>
    </row>
    <row r="38615" spans="1:13" customFormat="1" hidden="1">
      <c r="A38615" t="s">
        <v>1148</v>
      </c>
      <c r="B38615" t="s">
        <v>1149</v>
      </c>
      <c r="C38615" s="1">
        <v>44325</v>
      </c>
      <c r="D38615">
        <v>404972</v>
      </c>
      <c r="E38615">
        <v>404972</v>
      </c>
      <c r="G38615">
        <v>5226</v>
      </c>
      <c r="H38615">
        <v>9022</v>
      </c>
      <c r="I38615">
        <v>0.89</v>
      </c>
      <c r="J38615">
        <v>0.89</v>
      </c>
      <c r="M38615">
        <v>197</v>
      </c>
    </row>
    <row r="38616" spans="1:13" customFormat="1" hidden="1">
      <c r="A38616" t="s">
        <v>1148</v>
      </c>
      <c r="B38616" t="s">
        <v>1149</v>
      </c>
      <c r="C38616" s="1">
        <v>44326</v>
      </c>
      <c r="H38616">
        <v>6726</v>
      </c>
      <c r="M38616">
        <v>147</v>
      </c>
    </row>
    <row r="38617" spans="1:13" customFormat="1" hidden="1">
      <c r="A38617" t="s">
        <v>1148</v>
      </c>
      <c r="B38617" t="s">
        <v>1149</v>
      </c>
      <c r="C38617" s="1">
        <v>44327</v>
      </c>
      <c r="D38617">
        <v>418354</v>
      </c>
      <c r="E38617">
        <v>418354</v>
      </c>
      <c r="H38617">
        <v>6153</v>
      </c>
      <c r="I38617">
        <v>0.91</v>
      </c>
      <c r="J38617">
        <v>0.91</v>
      </c>
      <c r="M38617">
        <v>135</v>
      </c>
    </row>
    <row r="38618" spans="1:13" customFormat="1" hidden="1">
      <c r="A38618" t="s">
        <v>1148</v>
      </c>
      <c r="B38618" t="s">
        <v>1149</v>
      </c>
      <c r="C38618" s="1">
        <v>44328</v>
      </c>
      <c r="D38618">
        <v>423092</v>
      </c>
      <c r="E38618">
        <v>423092</v>
      </c>
      <c r="G38618">
        <v>4738</v>
      </c>
      <c r="H38618">
        <v>5153</v>
      </c>
      <c r="I38618">
        <v>0.92</v>
      </c>
      <c r="J38618">
        <v>0.92</v>
      </c>
      <c r="M38618">
        <v>113</v>
      </c>
    </row>
    <row r="38619" spans="1:13" customFormat="1" hidden="1">
      <c r="A38619" t="s">
        <v>1148</v>
      </c>
      <c r="B38619" t="s">
        <v>1149</v>
      </c>
      <c r="C38619" s="1">
        <v>44329</v>
      </c>
      <c r="H38619">
        <v>4936</v>
      </c>
      <c r="M38619">
        <v>108</v>
      </c>
    </row>
    <row r="38620" spans="1:13" customFormat="1" hidden="1">
      <c r="A38620" t="s">
        <v>1148</v>
      </c>
      <c r="B38620" t="s">
        <v>1149</v>
      </c>
      <c r="C38620" s="1">
        <v>44330</v>
      </c>
      <c r="D38620">
        <v>430301</v>
      </c>
      <c r="E38620">
        <v>430301</v>
      </c>
      <c r="H38620">
        <v>4928</v>
      </c>
      <c r="I38620">
        <v>0.94</v>
      </c>
      <c r="J38620">
        <v>0.94</v>
      </c>
      <c r="M38620">
        <v>108</v>
      </c>
    </row>
    <row r="38621" spans="1:13" customFormat="1" hidden="1">
      <c r="A38621" t="s">
        <v>1148</v>
      </c>
      <c r="B38621" t="s">
        <v>1149</v>
      </c>
      <c r="C38621" s="1">
        <v>44331</v>
      </c>
      <c r="H38621">
        <v>6016</v>
      </c>
      <c r="M38621">
        <v>132</v>
      </c>
    </row>
    <row r="38622" spans="1:13" customFormat="1" hidden="1">
      <c r="A38622" t="s">
        <v>1148</v>
      </c>
      <c r="B38622" t="s">
        <v>1149</v>
      </c>
      <c r="C38622" s="1">
        <v>44332</v>
      </c>
      <c r="D38622">
        <v>453422</v>
      </c>
      <c r="E38622">
        <v>453422</v>
      </c>
      <c r="H38622">
        <v>6921</v>
      </c>
      <c r="I38622">
        <v>0.99</v>
      </c>
      <c r="J38622">
        <v>0.99</v>
      </c>
      <c r="M38622">
        <v>151</v>
      </c>
    </row>
    <row r="38623" spans="1:13" customFormat="1" hidden="1">
      <c r="A38623" t="s">
        <v>1148</v>
      </c>
      <c r="B38623" t="s">
        <v>1149</v>
      </c>
      <c r="C38623" s="1">
        <v>44333</v>
      </c>
      <c r="D38623">
        <v>466823</v>
      </c>
      <c r="E38623">
        <v>466823</v>
      </c>
      <c r="G38623">
        <v>13401</v>
      </c>
      <c r="H38623">
        <v>7880</v>
      </c>
      <c r="I38623">
        <v>1.02</v>
      </c>
      <c r="J38623">
        <v>1.02</v>
      </c>
      <c r="M38623">
        <v>172</v>
      </c>
    </row>
    <row r="38624" spans="1:13" customFormat="1" hidden="1">
      <c r="A38624" t="s">
        <v>1148</v>
      </c>
      <c r="B38624" t="s">
        <v>1149</v>
      </c>
      <c r="C38624" s="1">
        <v>44334</v>
      </c>
      <c r="H38624">
        <v>8507</v>
      </c>
      <c r="M38624">
        <v>186</v>
      </c>
    </row>
    <row r="38625" spans="1:13" customFormat="1" hidden="1">
      <c r="A38625" t="s">
        <v>1148</v>
      </c>
      <c r="B38625" t="s">
        <v>1149</v>
      </c>
      <c r="C38625" s="1">
        <v>44335</v>
      </c>
      <c r="D38625">
        <v>488986</v>
      </c>
      <c r="E38625">
        <v>488986</v>
      </c>
      <c r="H38625">
        <v>9413</v>
      </c>
      <c r="I38625">
        <v>1.07</v>
      </c>
      <c r="J38625">
        <v>1.07</v>
      </c>
      <c r="M38625">
        <v>206</v>
      </c>
    </row>
    <row r="38626" spans="1:13" customFormat="1" hidden="1">
      <c r="A38626" t="s">
        <v>1148</v>
      </c>
      <c r="B38626" t="s">
        <v>1149</v>
      </c>
      <c r="C38626" s="1">
        <v>44336</v>
      </c>
      <c r="H38626">
        <v>10170</v>
      </c>
      <c r="M38626">
        <v>222</v>
      </c>
    </row>
    <row r="38627" spans="1:13" customFormat="1" hidden="1">
      <c r="A38627" t="s">
        <v>1148</v>
      </c>
      <c r="B38627" t="s">
        <v>1149</v>
      </c>
      <c r="C38627" s="1">
        <v>44337</v>
      </c>
      <c r="D38627">
        <v>506787</v>
      </c>
      <c r="E38627">
        <v>506787</v>
      </c>
      <c r="H38627">
        <v>10927</v>
      </c>
      <c r="I38627">
        <v>1.1100000000000001</v>
      </c>
      <c r="J38627">
        <v>1.1100000000000001</v>
      </c>
      <c r="M38627">
        <v>239</v>
      </c>
    </row>
    <row r="38628" spans="1:13" customFormat="1" hidden="1">
      <c r="A38628" t="s">
        <v>1148</v>
      </c>
      <c r="B38628" t="s">
        <v>1149</v>
      </c>
      <c r="C38628" s="1">
        <v>44338</v>
      </c>
      <c r="D38628">
        <v>513338</v>
      </c>
      <c r="E38628">
        <v>511064</v>
      </c>
      <c r="F38628">
        <v>2274</v>
      </c>
      <c r="G38628">
        <v>6551</v>
      </c>
      <c r="H38628">
        <v>10211</v>
      </c>
      <c r="I38628">
        <v>1.1200000000000001</v>
      </c>
      <c r="J38628">
        <v>1.1200000000000001</v>
      </c>
      <c r="K38628">
        <v>0</v>
      </c>
      <c r="M38628">
        <v>223</v>
      </c>
    </row>
    <row r="38629" spans="1:13" customFormat="1" hidden="1">
      <c r="A38629" t="s">
        <v>1148</v>
      </c>
      <c r="B38629" t="s">
        <v>1149</v>
      </c>
      <c r="C38629" s="1">
        <v>44339</v>
      </c>
      <c r="D38629">
        <v>530653</v>
      </c>
      <c r="E38629">
        <v>527917</v>
      </c>
      <c r="F38629">
        <v>2736</v>
      </c>
      <c r="G38629">
        <v>17315</v>
      </c>
      <c r="H38629">
        <v>11033</v>
      </c>
      <c r="I38629">
        <v>1.1599999999999999</v>
      </c>
      <c r="J38629">
        <v>1.1499999999999999</v>
      </c>
      <c r="K38629">
        <v>0.01</v>
      </c>
      <c r="M38629">
        <v>241</v>
      </c>
    </row>
    <row r="38630" spans="1:13" customFormat="1" hidden="1">
      <c r="A38630" t="s">
        <v>1148</v>
      </c>
      <c r="B38630" t="s">
        <v>1149</v>
      </c>
      <c r="C38630" s="1">
        <v>44340</v>
      </c>
      <c r="D38630">
        <v>541569</v>
      </c>
      <c r="E38630">
        <v>537440</v>
      </c>
      <c r="F38630">
        <v>4129</v>
      </c>
      <c r="G38630">
        <v>10916</v>
      </c>
      <c r="H38630">
        <v>10678</v>
      </c>
      <c r="I38630">
        <v>1.18</v>
      </c>
      <c r="J38630">
        <v>1.17</v>
      </c>
      <c r="K38630">
        <v>0.01</v>
      </c>
      <c r="M38630">
        <v>233</v>
      </c>
    </row>
    <row r="38631" spans="1:13" customFormat="1" hidden="1">
      <c r="A38631" t="s">
        <v>1148</v>
      </c>
      <c r="B38631" t="s">
        <v>1149</v>
      </c>
      <c r="C38631" s="1">
        <v>44341</v>
      </c>
      <c r="H38631">
        <v>10780</v>
      </c>
      <c r="M38631">
        <v>236</v>
      </c>
    </row>
    <row r="38632" spans="1:13" customFormat="1" hidden="1">
      <c r="A38632" t="s">
        <v>1148</v>
      </c>
      <c r="B38632" t="s">
        <v>1149</v>
      </c>
      <c r="C38632" s="1">
        <v>44342</v>
      </c>
      <c r="D38632">
        <v>565163</v>
      </c>
      <c r="H38632">
        <v>10882</v>
      </c>
      <c r="I38632">
        <v>1.24</v>
      </c>
      <c r="M38632">
        <v>238</v>
      </c>
    </row>
    <row r="38633" spans="1:13" customFormat="1" hidden="1">
      <c r="A38633" t="s">
        <v>1148</v>
      </c>
      <c r="B38633" t="s">
        <v>1149</v>
      </c>
      <c r="C38633" s="1">
        <v>44343</v>
      </c>
      <c r="D38633">
        <v>577036</v>
      </c>
      <c r="G38633">
        <v>11873</v>
      </c>
      <c r="H38633">
        <v>11307</v>
      </c>
      <c r="I38633">
        <v>1.26</v>
      </c>
      <c r="M38633">
        <v>247</v>
      </c>
    </row>
    <row r="38634" spans="1:13" customFormat="1" hidden="1">
      <c r="A38634" t="s">
        <v>1148</v>
      </c>
      <c r="B38634" t="s">
        <v>1149</v>
      </c>
      <c r="C38634" s="1">
        <v>44344</v>
      </c>
      <c r="H38634">
        <v>11385</v>
      </c>
      <c r="M38634">
        <v>249</v>
      </c>
    </row>
    <row r="38635" spans="1:13" customFormat="1" hidden="1">
      <c r="A38635" t="s">
        <v>1148</v>
      </c>
      <c r="B38635" t="s">
        <v>1149</v>
      </c>
      <c r="C38635" s="1">
        <v>44345</v>
      </c>
      <c r="D38635">
        <v>595924</v>
      </c>
      <c r="H38635">
        <v>11798</v>
      </c>
      <c r="I38635">
        <v>1.3</v>
      </c>
      <c r="M38635">
        <v>258</v>
      </c>
    </row>
    <row r="38636" spans="1:13" customFormat="1" hidden="1">
      <c r="A38636" t="s">
        <v>1148</v>
      </c>
      <c r="B38636" t="s">
        <v>1149</v>
      </c>
      <c r="C38636" s="1">
        <v>44346</v>
      </c>
      <c r="D38636">
        <v>647357</v>
      </c>
      <c r="G38636">
        <v>51433</v>
      </c>
      <c r="H38636">
        <v>16672</v>
      </c>
      <c r="I38636">
        <v>1.42</v>
      </c>
      <c r="M38636">
        <v>364</v>
      </c>
    </row>
    <row r="38637" spans="1:13" customFormat="1" hidden="1">
      <c r="A38637" t="s">
        <v>1148</v>
      </c>
      <c r="B38637" t="s">
        <v>1149</v>
      </c>
      <c r="C38637" s="1">
        <v>44347</v>
      </c>
      <c r="D38637">
        <v>672395</v>
      </c>
      <c r="G38637">
        <v>25038</v>
      </c>
      <c r="H38637">
        <v>18689</v>
      </c>
      <c r="I38637">
        <v>1.47</v>
      </c>
      <c r="M38637">
        <v>409</v>
      </c>
    </row>
    <row r="38638" spans="1:13" customFormat="1" hidden="1">
      <c r="A38638" t="s">
        <v>1148</v>
      </c>
      <c r="B38638" t="s">
        <v>1149</v>
      </c>
      <c r="C38638" s="1">
        <v>44348</v>
      </c>
      <c r="D38638">
        <v>677084</v>
      </c>
      <c r="G38638">
        <v>4689</v>
      </c>
      <c r="H38638">
        <v>17674</v>
      </c>
      <c r="I38638">
        <v>1.48</v>
      </c>
      <c r="M38638">
        <v>386</v>
      </c>
    </row>
    <row r="38639" spans="1:13" customFormat="1" hidden="1">
      <c r="A38639" t="s">
        <v>1148</v>
      </c>
      <c r="B38639" t="s">
        <v>1149</v>
      </c>
      <c r="C38639" s="1">
        <v>44349</v>
      </c>
      <c r="D38639">
        <v>706626</v>
      </c>
      <c r="G38639">
        <v>29542</v>
      </c>
      <c r="H38639">
        <v>20209</v>
      </c>
      <c r="I38639">
        <v>1.54</v>
      </c>
      <c r="M38639">
        <v>442</v>
      </c>
    </row>
    <row r="38640" spans="1:13" customFormat="1" hidden="1">
      <c r="A38640" t="s">
        <v>1148</v>
      </c>
      <c r="B38640" t="s">
        <v>1149</v>
      </c>
      <c r="C38640" s="1">
        <v>44350</v>
      </c>
      <c r="H38640">
        <v>20515</v>
      </c>
      <c r="M38640">
        <v>449</v>
      </c>
    </row>
    <row r="38641" spans="1:13" customFormat="1" hidden="1">
      <c r="A38641" t="s">
        <v>1148</v>
      </c>
      <c r="B38641" t="s">
        <v>1149</v>
      </c>
      <c r="C38641" s="1">
        <v>44351</v>
      </c>
      <c r="H38641">
        <v>21168</v>
      </c>
      <c r="M38641">
        <v>463</v>
      </c>
    </row>
    <row r="38642" spans="1:13" customFormat="1" hidden="1">
      <c r="A38642" t="s">
        <v>1148</v>
      </c>
      <c r="B38642" t="s">
        <v>1149</v>
      </c>
      <c r="C38642" s="1">
        <v>44352</v>
      </c>
      <c r="D38642">
        <v>748676</v>
      </c>
      <c r="H38642">
        <v>21822</v>
      </c>
      <c r="I38642">
        <v>1.64</v>
      </c>
      <c r="M38642">
        <v>477</v>
      </c>
    </row>
    <row r="38643" spans="1:13" customFormat="1" hidden="1">
      <c r="A38643" t="s">
        <v>1148</v>
      </c>
      <c r="B38643" t="s">
        <v>1149</v>
      </c>
      <c r="C38643" s="1">
        <v>44353</v>
      </c>
      <c r="H38643">
        <v>14902</v>
      </c>
      <c r="M38643">
        <v>326</v>
      </c>
    </row>
    <row r="38644" spans="1:13" customFormat="1" hidden="1">
      <c r="A38644" t="s">
        <v>1148</v>
      </c>
      <c r="B38644" t="s">
        <v>1149</v>
      </c>
      <c r="C38644" s="1">
        <v>44354</v>
      </c>
      <c r="H38644">
        <v>11753</v>
      </c>
      <c r="M38644">
        <v>257</v>
      </c>
    </row>
    <row r="38645" spans="1:13" customFormat="1" hidden="1">
      <c r="A38645" t="s">
        <v>1148</v>
      </c>
      <c r="B38645" t="s">
        <v>1149</v>
      </c>
      <c r="C38645" s="1">
        <v>44355</v>
      </c>
      <c r="D38645">
        <v>757664</v>
      </c>
      <c r="H38645">
        <v>11511</v>
      </c>
      <c r="I38645">
        <v>1.66</v>
      </c>
      <c r="M38645">
        <v>252</v>
      </c>
    </row>
    <row r="38646" spans="1:13" customFormat="1" hidden="1">
      <c r="A38646" t="s">
        <v>1148</v>
      </c>
      <c r="B38646" t="s">
        <v>1149</v>
      </c>
      <c r="C38646" s="1">
        <v>44356</v>
      </c>
      <c r="H38646">
        <v>8730</v>
      </c>
      <c r="M38646">
        <v>191</v>
      </c>
    </row>
    <row r="38647" spans="1:13" customFormat="1" hidden="1">
      <c r="A38647" t="s">
        <v>1148</v>
      </c>
      <c r="B38647" t="s">
        <v>1149</v>
      </c>
      <c r="C38647" s="1">
        <v>44357</v>
      </c>
      <c r="D38647">
        <v>777805</v>
      </c>
      <c r="H38647">
        <v>8166</v>
      </c>
      <c r="I38647">
        <v>1.7</v>
      </c>
      <c r="M38647">
        <v>179</v>
      </c>
    </row>
    <row r="38648" spans="1:13" customFormat="1" hidden="1">
      <c r="A38648" t="s">
        <v>1148</v>
      </c>
      <c r="B38648" t="s">
        <v>1149</v>
      </c>
      <c r="C38648" s="1">
        <v>44358</v>
      </c>
      <c r="H38648">
        <v>6760</v>
      </c>
      <c r="M38648">
        <v>148</v>
      </c>
    </row>
    <row r="38649" spans="1:13" customFormat="1" hidden="1">
      <c r="A38649" t="s">
        <v>1148</v>
      </c>
      <c r="B38649" t="s">
        <v>1149</v>
      </c>
      <c r="C38649" s="1">
        <v>44359</v>
      </c>
      <c r="D38649">
        <v>786160</v>
      </c>
      <c r="H38649">
        <v>5355</v>
      </c>
      <c r="I38649">
        <v>1.72</v>
      </c>
      <c r="M38649">
        <v>117</v>
      </c>
    </row>
    <row r="38650" spans="1:13" customFormat="1" hidden="1">
      <c r="A38650" t="s">
        <v>1148</v>
      </c>
      <c r="B38650" t="s">
        <v>1149</v>
      </c>
      <c r="C38650" s="1">
        <v>44360</v>
      </c>
      <c r="D38650">
        <v>803797</v>
      </c>
      <c r="G38650">
        <v>17637</v>
      </c>
      <c r="H38650">
        <v>7446</v>
      </c>
      <c r="I38650">
        <v>1.76</v>
      </c>
      <c r="M38650">
        <v>163</v>
      </c>
    </row>
    <row r="38651" spans="1:13" customFormat="1" hidden="1">
      <c r="A38651" t="s">
        <v>1148</v>
      </c>
      <c r="B38651" t="s">
        <v>1149</v>
      </c>
      <c r="C38651" s="1">
        <v>44361</v>
      </c>
      <c r="D38651">
        <v>806129</v>
      </c>
      <c r="G38651">
        <v>2332</v>
      </c>
      <c r="H38651">
        <v>7352</v>
      </c>
      <c r="I38651">
        <v>1.76</v>
      </c>
      <c r="M38651">
        <v>161</v>
      </c>
    </row>
    <row r="38652" spans="1:13" customFormat="1" hidden="1">
      <c r="A38652" t="s">
        <v>1148</v>
      </c>
      <c r="B38652" t="s">
        <v>1149</v>
      </c>
      <c r="C38652" s="1">
        <v>44362</v>
      </c>
      <c r="D38652">
        <v>812118</v>
      </c>
      <c r="G38652">
        <v>5989</v>
      </c>
      <c r="H38652">
        <v>7779</v>
      </c>
      <c r="I38652">
        <v>1.78</v>
      </c>
      <c r="M38652">
        <v>170</v>
      </c>
    </row>
    <row r="38653" spans="1:13" customFormat="1" hidden="1">
      <c r="A38653" t="s">
        <v>1148</v>
      </c>
      <c r="B38653" t="s">
        <v>1149</v>
      </c>
      <c r="C38653" s="1">
        <v>44363</v>
      </c>
      <c r="D38653">
        <v>821659</v>
      </c>
      <c r="G38653">
        <v>9541</v>
      </c>
      <c r="H38653">
        <v>7704</v>
      </c>
      <c r="I38653">
        <v>1.8</v>
      </c>
      <c r="M38653">
        <v>168</v>
      </c>
    </row>
    <row r="38654" spans="1:13" customFormat="1" hidden="1">
      <c r="A38654" t="s">
        <v>1148</v>
      </c>
      <c r="B38654" t="s">
        <v>1149</v>
      </c>
      <c r="C38654" s="1">
        <v>44364</v>
      </c>
      <c r="D38654">
        <v>821659</v>
      </c>
      <c r="G38654">
        <v>0</v>
      </c>
      <c r="H38654">
        <v>6265</v>
      </c>
      <c r="I38654">
        <v>1.8</v>
      </c>
      <c r="M38654">
        <v>137</v>
      </c>
    </row>
    <row r="38655" spans="1:13" customFormat="1" hidden="1">
      <c r="A38655" t="s">
        <v>1148</v>
      </c>
      <c r="B38655" t="s">
        <v>1149</v>
      </c>
      <c r="C38655" s="1">
        <v>44365</v>
      </c>
      <c r="H38655">
        <v>6346</v>
      </c>
      <c r="M38655">
        <v>139</v>
      </c>
    </row>
    <row r="38656" spans="1:13" customFormat="1" hidden="1">
      <c r="A38656" t="s">
        <v>1148</v>
      </c>
      <c r="B38656" t="s">
        <v>1149</v>
      </c>
      <c r="C38656" s="1">
        <v>44366</v>
      </c>
      <c r="D38656">
        <v>831146</v>
      </c>
      <c r="H38656">
        <v>6427</v>
      </c>
      <c r="I38656">
        <v>1.82</v>
      </c>
      <c r="M38656">
        <v>141</v>
      </c>
    </row>
    <row r="38657" spans="1:13" customFormat="1" hidden="1">
      <c r="A38657" t="s">
        <v>1148</v>
      </c>
      <c r="B38657" t="s">
        <v>1149</v>
      </c>
      <c r="C38657" s="1">
        <v>44367</v>
      </c>
      <c r="D38657">
        <v>834271</v>
      </c>
      <c r="G38657">
        <v>3125</v>
      </c>
      <c r="H38657">
        <v>4353</v>
      </c>
      <c r="I38657">
        <v>1.82</v>
      </c>
      <c r="M38657">
        <v>95</v>
      </c>
    </row>
    <row r="38658" spans="1:13" customFormat="1" hidden="1">
      <c r="A38658" t="s">
        <v>1148</v>
      </c>
      <c r="B38658" t="s">
        <v>1149</v>
      </c>
      <c r="C38658" s="1">
        <v>44368</v>
      </c>
      <c r="H38658">
        <v>4546</v>
      </c>
      <c r="M38658">
        <v>99</v>
      </c>
    </row>
    <row r="38659" spans="1:13" customFormat="1" hidden="1">
      <c r="A38659" t="s">
        <v>1148</v>
      </c>
      <c r="B38659" t="s">
        <v>1149</v>
      </c>
      <c r="C38659" s="1">
        <v>44369</v>
      </c>
      <c r="D38659">
        <v>841629</v>
      </c>
      <c r="H38659">
        <v>4216</v>
      </c>
      <c r="I38659">
        <v>1.84</v>
      </c>
      <c r="M38659">
        <v>92</v>
      </c>
    </row>
    <row r="38660" spans="1:13" customFormat="1" hidden="1">
      <c r="A38660" t="s">
        <v>1148</v>
      </c>
      <c r="B38660" t="s">
        <v>1149</v>
      </c>
      <c r="C38660" s="1">
        <v>44370</v>
      </c>
      <c r="D38660">
        <v>843039</v>
      </c>
      <c r="G38660">
        <v>1410</v>
      </c>
      <c r="H38660">
        <v>3054</v>
      </c>
      <c r="I38660">
        <v>1.84</v>
      </c>
      <c r="M38660">
        <v>67</v>
      </c>
    </row>
    <row r="38661" spans="1:13" customFormat="1" hidden="1">
      <c r="A38661" t="s">
        <v>1148</v>
      </c>
      <c r="B38661" t="s">
        <v>1149</v>
      </c>
      <c r="C38661" s="1">
        <v>44371</v>
      </c>
      <c r="H38661">
        <v>3587</v>
      </c>
      <c r="M38661">
        <v>78</v>
      </c>
    </row>
    <row r="38662" spans="1:13" customFormat="1" hidden="1">
      <c r="A38662" t="s">
        <v>1148</v>
      </c>
      <c r="B38662" t="s">
        <v>1149</v>
      </c>
      <c r="C38662" s="1">
        <v>44372</v>
      </c>
      <c r="H38662">
        <v>3443</v>
      </c>
      <c r="M38662">
        <v>75</v>
      </c>
    </row>
    <row r="38663" spans="1:13" customFormat="1" hidden="1">
      <c r="A38663" t="s">
        <v>1148</v>
      </c>
      <c r="B38663" t="s">
        <v>1149</v>
      </c>
      <c r="C38663" s="1">
        <v>44373</v>
      </c>
      <c r="D38663">
        <v>854232</v>
      </c>
      <c r="H38663">
        <v>3298</v>
      </c>
      <c r="I38663">
        <v>1.87</v>
      </c>
      <c r="M38663">
        <v>72</v>
      </c>
    </row>
    <row r="38664" spans="1:13" customFormat="1" hidden="1">
      <c r="A38664" t="s">
        <v>1148</v>
      </c>
      <c r="B38664" t="s">
        <v>1149</v>
      </c>
      <c r="C38664" s="1">
        <v>44374</v>
      </c>
      <c r="D38664">
        <v>854443</v>
      </c>
      <c r="G38664">
        <v>211</v>
      </c>
      <c r="H38664">
        <v>2882</v>
      </c>
      <c r="I38664">
        <v>1.87</v>
      </c>
      <c r="M38664">
        <v>63</v>
      </c>
    </row>
    <row r="38665" spans="1:13" customFormat="1" hidden="1">
      <c r="A38665" t="s">
        <v>1148</v>
      </c>
      <c r="B38665" t="s">
        <v>1149</v>
      </c>
      <c r="C38665" s="1">
        <v>44375</v>
      </c>
      <c r="D38665">
        <v>856025</v>
      </c>
      <c r="G38665">
        <v>1582</v>
      </c>
      <c r="H38665">
        <v>2582</v>
      </c>
      <c r="I38665">
        <v>1.87</v>
      </c>
      <c r="M38665">
        <v>56</v>
      </c>
    </row>
    <row r="38666" spans="1:13" customFormat="1" hidden="1">
      <c r="A38666" t="s">
        <v>1148</v>
      </c>
      <c r="B38666" t="s">
        <v>1149</v>
      </c>
      <c r="C38666" s="1">
        <v>44376</v>
      </c>
      <c r="D38666">
        <v>861645</v>
      </c>
      <c r="G38666">
        <v>5620</v>
      </c>
      <c r="H38666">
        <v>2859</v>
      </c>
      <c r="I38666">
        <v>1.88</v>
      </c>
      <c r="M38666">
        <v>63</v>
      </c>
    </row>
    <row r="38667" spans="1:13" customFormat="1" hidden="1">
      <c r="A38667" t="s">
        <v>1148</v>
      </c>
      <c r="B38667" t="s">
        <v>1149</v>
      </c>
      <c r="C38667" s="1">
        <v>44377</v>
      </c>
      <c r="H38667">
        <v>11891</v>
      </c>
      <c r="M38667">
        <v>260</v>
      </c>
    </row>
    <row r="38668" spans="1:13" customFormat="1" hidden="1">
      <c r="A38668" t="s">
        <v>1148</v>
      </c>
      <c r="B38668" t="s">
        <v>1149</v>
      </c>
      <c r="C38668" s="1">
        <v>44378</v>
      </c>
      <c r="D38668">
        <v>990902</v>
      </c>
      <c r="H38668">
        <v>20590</v>
      </c>
      <c r="I38668">
        <v>2.17</v>
      </c>
      <c r="M38668">
        <v>450</v>
      </c>
    </row>
    <row r="38669" spans="1:13" customFormat="1" hidden="1">
      <c r="A38669" t="s">
        <v>1148</v>
      </c>
      <c r="B38669" t="s">
        <v>1149</v>
      </c>
      <c r="C38669" s="1">
        <v>44379</v>
      </c>
      <c r="H38669">
        <v>22638</v>
      </c>
      <c r="M38669">
        <v>495</v>
      </c>
    </row>
    <row r="38670" spans="1:13" customFormat="1" hidden="1">
      <c r="A38670" t="s">
        <v>1148</v>
      </c>
      <c r="B38670" t="s">
        <v>1149</v>
      </c>
      <c r="C38670" s="1">
        <v>44380</v>
      </c>
      <c r="D38670">
        <v>1027036</v>
      </c>
      <c r="H38670">
        <v>24686</v>
      </c>
      <c r="I38670">
        <v>2.25</v>
      </c>
      <c r="M38670">
        <v>540</v>
      </c>
    </row>
    <row r="38671" spans="1:13" customFormat="1" hidden="1">
      <c r="A38671" t="s">
        <v>1148</v>
      </c>
      <c r="B38671" t="s">
        <v>1149</v>
      </c>
      <c r="C38671" s="1">
        <v>44381</v>
      </c>
      <c r="D38671">
        <v>1058094</v>
      </c>
      <c r="G38671">
        <v>31058</v>
      </c>
      <c r="H38671">
        <v>29093</v>
      </c>
      <c r="I38671">
        <v>2.31</v>
      </c>
      <c r="M38671">
        <v>636</v>
      </c>
    </row>
    <row r="38672" spans="1:13" customFormat="1" hidden="1">
      <c r="A38672" t="s">
        <v>1148</v>
      </c>
      <c r="B38672" t="s">
        <v>1149</v>
      </c>
      <c r="C38672" s="1">
        <v>44382</v>
      </c>
      <c r="H38672">
        <v>29315</v>
      </c>
      <c r="M38672">
        <v>641</v>
      </c>
    </row>
    <row r="38673" spans="1:13" customFormat="1" hidden="1">
      <c r="A38673" t="s">
        <v>1148</v>
      </c>
      <c r="B38673" t="s">
        <v>1149</v>
      </c>
      <c r="C38673" s="1">
        <v>44383</v>
      </c>
      <c r="H38673">
        <v>28961</v>
      </c>
      <c r="M38673">
        <v>633</v>
      </c>
    </row>
    <row r="38674" spans="1:13" customFormat="1" hidden="1">
      <c r="A38674" t="s">
        <v>1148</v>
      </c>
      <c r="B38674" t="s">
        <v>1149</v>
      </c>
      <c r="C38674" s="1">
        <v>44384</v>
      </c>
      <c r="H38674">
        <v>20176</v>
      </c>
      <c r="M38674">
        <v>441</v>
      </c>
    </row>
    <row r="38675" spans="1:13" customFormat="1" hidden="1">
      <c r="A38675" t="s">
        <v>1148</v>
      </c>
      <c r="B38675" t="s">
        <v>1149</v>
      </c>
      <c r="C38675" s="1">
        <v>44385</v>
      </c>
      <c r="H38675">
        <v>11392</v>
      </c>
      <c r="M38675">
        <v>249</v>
      </c>
    </row>
    <row r="38676" spans="1:13" customFormat="1" hidden="1">
      <c r="A38676" t="s">
        <v>1148</v>
      </c>
      <c r="B38676" t="s">
        <v>1149</v>
      </c>
      <c r="C38676" s="1">
        <v>44386</v>
      </c>
      <c r="H38676">
        <v>9259</v>
      </c>
      <c r="M38676">
        <v>202</v>
      </c>
    </row>
    <row r="38677" spans="1:13" customFormat="1" hidden="1">
      <c r="A38677" t="s">
        <v>1148</v>
      </c>
      <c r="B38677" t="s">
        <v>1149</v>
      </c>
      <c r="C38677" s="1">
        <v>44387</v>
      </c>
      <c r="D38677">
        <v>1076923</v>
      </c>
      <c r="H38677">
        <v>7127</v>
      </c>
      <c r="I38677">
        <v>2.35</v>
      </c>
      <c r="M38677">
        <v>156</v>
      </c>
    </row>
    <row r="38678" spans="1:13" customFormat="1" hidden="1">
      <c r="A38678" t="s">
        <v>1148</v>
      </c>
      <c r="B38678" t="s">
        <v>1149</v>
      </c>
      <c r="C38678" s="1">
        <v>44388</v>
      </c>
      <c r="H38678">
        <v>2906</v>
      </c>
      <c r="M38678">
        <v>64</v>
      </c>
    </row>
    <row r="38679" spans="1:13" customFormat="1" hidden="1">
      <c r="A38679" t="s">
        <v>1148</v>
      </c>
      <c r="B38679" t="s">
        <v>1149</v>
      </c>
      <c r="C38679" s="1">
        <v>44389</v>
      </c>
      <c r="D38679">
        <v>1079943</v>
      </c>
      <c r="H38679">
        <v>2673</v>
      </c>
      <c r="I38679">
        <v>2.36</v>
      </c>
      <c r="M38679">
        <v>58</v>
      </c>
    </row>
    <row r="38680" spans="1:13" customFormat="1" hidden="1">
      <c r="A38680" t="s">
        <v>1148</v>
      </c>
      <c r="B38680" t="s">
        <v>1149</v>
      </c>
      <c r="C38680" s="1">
        <v>44390</v>
      </c>
      <c r="D38680">
        <v>1085382</v>
      </c>
      <c r="G38680">
        <v>5439</v>
      </c>
      <c r="H38680">
        <v>3002</v>
      </c>
      <c r="I38680">
        <v>2.37</v>
      </c>
      <c r="M38680">
        <v>66</v>
      </c>
    </row>
    <row r="38681" spans="1:13" customFormat="1" hidden="1">
      <c r="A38681" t="s">
        <v>1148</v>
      </c>
      <c r="B38681" t="s">
        <v>1149</v>
      </c>
      <c r="C38681" s="1">
        <v>44391</v>
      </c>
      <c r="H38681">
        <v>2604</v>
      </c>
      <c r="M38681">
        <v>57</v>
      </c>
    </row>
    <row r="38682" spans="1:13" customFormat="1" hidden="1">
      <c r="A38682" t="s">
        <v>1148</v>
      </c>
      <c r="B38682" t="s">
        <v>1149</v>
      </c>
      <c r="C38682" s="1">
        <v>44392</v>
      </c>
      <c r="H38682">
        <v>2206</v>
      </c>
      <c r="M38682">
        <v>48</v>
      </c>
    </row>
    <row r="38683" spans="1:13" customFormat="1" hidden="1">
      <c r="A38683" t="s">
        <v>1148</v>
      </c>
      <c r="B38683" t="s">
        <v>1149</v>
      </c>
      <c r="C38683" s="1">
        <v>44393</v>
      </c>
      <c r="H38683">
        <v>1808</v>
      </c>
      <c r="M38683">
        <v>40</v>
      </c>
    </row>
    <row r="38684" spans="1:13" customFormat="1" hidden="1">
      <c r="A38684" t="s">
        <v>1148</v>
      </c>
      <c r="B38684" t="s">
        <v>1149</v>
      </c>
      <c r="C38684" s="1">
        <v>44394</v>
      </c>
      <c r="H38684">
        <v>1411</v>
      </c>
      <c r="M38684">
        <v>31</v>
      </c>
    </row>
    <row r="38685" spans="1:13" customFormat="1" hidden="1">
      <c r="A38685" t="s">
        <v>1148</v>
      </c>
      <c r="B38685" t="s">
        <v>1149</v>
      </c>
      <c r="C38685" s="1">
        <v>44395</v>
      </c>
      <c r="D38685">
        <v>1087152</v>
      </c>
      <c r="H38685">
        <v>1246</v>
      </c>
      <c r="I38685">
        <v>2.38</v>
      </c>
      <c r="M38685">
        <v>27</v>
      </c>
    </row>
    <row r="38686" spans="1:13" customFormat="1" hidden="1">
      <c r="A38686" t="s">
        <v>1148</v>
      </c>
      <c r="B38686" t="s">
        <v>1149</v>
      </c>
      <c r="C38686" s="1">
        <v>44396</v>
      </c>
      <c r="D38686">
        <v>1101431</v>
      </c>
      <c r="G38686">
        <v>14279</v>
      </c>
      <c r="H38686">
        <v>3070</v>
      </c>
      <c r="I38686">
        <v>2.41</v>
      </c>
      <c r="M38686">
        <v>67</v>
      </c>
    </row>
    <row r="38687" spans="1:13" customFormat="1" hidden="1">
      <c r="A38687" t="s">
        <v>1148</v>
      </c>
      <c r="B38687" t="s">
        <v>1149</v>
      </c>
      <c r="C38687" s="1">
        <v>44397</v>
      </c>
      <c r="H38687">
        <v>2674</v>
      </c>
      <c r="M38687">
        <v>58</v>
      </c>
    </row>
    <row r="38688" spans="1:13" customFormat="1" hidden="1">
      <c r="A38688" t="s">
        <v>1148</v>
      </c>
      <c r="B38688" t="s">
        <v>1149</v>
      </c>
      <c r="C38688" s="1">
        <v>44398</v>
      </c>
      <c r="D38688">
        <v>1106762</v>
      </c>
      <c r="H38688">
        <v>3004</v>
      </c>
      <c r="I38688">
        <v>2.42</v>
      </c>
      <c r="M38688">
        <v>66</v>
      </c>
    </row>
    <row r="38689" spans="1:13" customFormat="1" hidden="1">
      <c r="A38689" t="s">
        <v>1148</v>
      </c>
      <c r="B38689" t="s">
        <v>1149</v>
      </c>
      <c r="C38689" s="1">
        <v>44399</v>
      </c>
      <c r="D38689">
        <v>1110867</v>
      </c>
      <c r="G38689">
        <v>4105</v>
      </c>
      <c r="H38689">
        <v>3540</v>
      </c>
      <c r="I38689">
        <v>2.4300000000000002</v>
      </c>
      <c r="M38689">
        <v>77</v>
      </c>
    </row>
    <row r="38690" spans="1:13" customFormat="1" hidden="1">
      <c r="A38690" t="s">
        <v>1148</v>
      </c>
      <c r="B38690" t="s">
        <v>1149</v>
      </c>
      <c r="C38690" s="1">
        <v>44400</v>
      </c>
      <c r="H38690">
        <v>4064</v>
      </c>
      <c r="M38690">
        <v>89</v>
      </c>
    </row>
    <row r="38691" spans="1:13" customFormat="1" hidden="1">
      <c r="A38691" t="s">
        <v>1148</v>
      </c>
      <c r="B38691" t="s">
        <v>1149</v>
      </c>
      <c r="C38691" s="1">
        <v>44401</v>
      </c>
      <c r="H38691">
        <v>4589</v>
      </c>
      <c r="M38691">
        <v>100</v>
      </c>
    </row>
    <row r="38692" spans="1:13" customFormat="1" hidden="1">
      <c r="A38692" t="s">
        <v>1148</v>
      </c>
      <c r="B38692" t="s">
        <v>1149</v>
      </c>
      <c r="C38692" s="1">
        <v>44402</v>
      </c>
      <c r="H38692">
        <v>5114</v>
      </c>
      <c r="M38692">
        <v>112</v>
      </c>
    </row>
    <row r="38693" spans="1:13" customFormat="1" hidden="1">
      <c r="A38693" t="s">
        <v>1148</v>
      </c>
      <c r="B38693" t="s">
        <v>1149</v>
      </c>
      <c r="C38693" s="1">
        <v>44403</v>
      </c>
      <c r="H38693">
        <v>3650</v>
      </c>
      <c r="M38693">
        <v>80</v>
      </c>
    </row>
    <row r="38694" spans="1:13" customFormat="1" hidden="1">
      <c r="A38694" t="s">
        <v>1148</v>
      </c>
      <c r="B38694" t="s">
        <v>1149</v>
      </c>
      <c r="C38694" s="1">
        <v>44404</v>
      </c>
      <c r="H38694">
        <v>3844</v>
      </c>
      <c r="M38694">
        <v>84</v>
      </c>
    </row>
    <row r="38695" spans="1:13" customFormat="1" hidden="1">
      <c r="A38695" t="s">
        <v>1148</v>
      </c>
      <c r="B38695" t="s">
        <v>1149</v>
      </c>
      <c r="C38695" s="1">
        <v>44405</v>
      </c>
      <c r="D38695">
        <v>1135036</v>
      </c>
      <c r="H38695">
        <v>4039</v>
      </c>
      <c r="I38695">
        <v>2.48</v>
      </c>
      <c r="M38695">
        <v>88</v>
      </c>
    </row>
    <row r="38696" spans="1:13" customFormat="1" hidden="1">
      <c r="A38696" t="s">
        <v>1148</v>
      </c>
      <c r="B38696" t="s">
        <v>1149</v>
      </c>
      <c r="C38696" s="1">
        <v>44406</v>
      </c>
      <c r="H38696">
        <v>4076</v>
      </c>
      <c r="M38696">
        <v>89</v>
      </c>
    </row>
    <row r="38697" spans="1:13" customFormat="1" hidden="1">
      <c r="A38697" t="s">
        <v>1148</v>
      </c>
      <c r="B38697" t="s">
        <v>1149</v>
      </c>
      <c r="C38697" s="1">
        <v>44407</v>
      </c>
      <c r="D38697">
        <v>1143763</v>
      </c>
      <c r="H38697">
        <v>4124</v>
      </c>
      <c r="I38697">
        <v>2.5</v>
      </c>
      <c r="M38697">
        <v>90</v>
      </c>
    </row>
    <row r="38698" spans="1:13" customFormat="1" hidden="1">
      <c r="A38698" t="s">
        <v>1148</v>
      </c>
      <c r="B38698" t="s">
        <v>1149</v>
      </c>
      <c r="C38698" s="1">
        <v>44408</v>
      </c>
      <c r="H38698">
        <v>3795</v>
      </c>
      <c r="M38698">
        <v>83</v>
      </c>
    </row>
    <row r="38699" spans="1:13" customFormat="1" hidden="1">
      <c r="A38699" t="s">
        <v>1148</v>
      </c>
      <c r="B38699" t="s">
        <v>1149</v>
      </c>
      <c r="C38699" s="1">
        <v>44409</v>
      </c>
      <c r="H38699">
        <v>3467</v>
      </c>
      <c r="M38699">
        <v>76</v>
      </c>
    </row>
    <row r="38700" spans="1:13" customFormat="1" hidden="1">
      <c r="A38700" t="s">
        <v>1148</v>
      </c>
      <c r="B38700" t="s">
        <v>1149</v>
      </c>
      <c r="C38700" s="1">
        <v>44410</v>
      </c>
      <c r="H38700">
        <v>3138</v>
      </c>
      <c r="M38700">
        <v>69</v>
      </c>
    </row>
    <row r="38701" spans="1:13" customFormat="1" hidden="1">
      <c r="A38701" t="s">
        <v>1148</v>
      </c>
      <c r="B38701" t="s">
        <v>1149</v>
      </c>
      <c r="C38701" s="1">
        <v>44411</v>
      </c>
      <c r="D38701">
        <v>1150676</v>
      </c>
      <c r="H38701">
        <v>2810</v>
      </c>
      <c r="I38701">
        <v>2.52</v>
      </c>
      <c r="M38701">
        <v>61</v>
      </c>
    </row>
    <row r="38702" spans="1:13" customFormat="1" hidden="1">
      <c r="A38702" t="s">
        <v>1148</v>
      </c>
      <c r="B38702" t="s">
        <v>1149</v>
      </c>
      <c r="C38702" s="1">
        <v>44412</v>
      </c>
      <c r="H38702">
        <v>2391</v>
      </c>
      <c r="M38702">
        <v>52</v>
      </c>
    </row>
    <row r="38703" spans="1:13" customFormat="1" hidden="1">
      <c r="A38703" t="s">
        <v>1148</v>
      </c>
      <c r="B38703" t="s">
        <v>1149</v>
      </c>
      <c r="C38703" s="1">
        <v>44413</v>
      </c>
      <c r="D38703">
        <v>1152874</v>
      </c>
      <c r="H38703">
        <v>1925</v>
      </c>
      <c r="I38703">
        <v>2.52</v>
      </c>
      <c r="M38703">
        <v>42</v>
      </c>
    </row>
    <row r="38704" spans="1:13" customFormat="1" hidden="1">
      <c r="A38704" t="s">
        <v>1148</v>
      </c>
      <c r="B38704" t="s">
        <v>1149</v>
      </c>
      <c r="C38704" s="1">
        <v>44414</v>
      </c>
      <c r="H38704">
        <v>1370</v>
      </c>
      <c r="M38704">
        <v>30</v>
      </c>
    </row>
    <row r="38705" spans="1:13" customFormat="1" hidden="1">
      <c r="A38705" t="s">
        <v>1148</v>
      </c>
      <c r="B38705" t="s">
        <v>1149</v>
      </c>
      <c r="C38705" s="1">
        <v>44415</v>
      </c>
      <c r="H38705">
        <v>1191</v>
      </c>
      <c r="M38705">
        <v>26</v>
      </c>
    </row>
    <row r="38706" spans="1:13" customFormat="1" hidden="1">
      <c r="A38706" t="s">
        <v>1148</v>
      </c>
      <c r="B38706" t="s">
        <v>1149</v>
      </c>
      <c r="C38706" s="1">
        <v>44416</v>
      </c>
      <c r="H38706">
        <v>1013</v>
      </c>
      <c r="M38706">
        <v>22</v>
      </c>
    </row>
    <row r="38707" spans="1:13" customFormat="1" hidden="1">
      <c r="A38707" t="s">
        <v>1148</v>
      </c>
      <c r="B38707" t="s">
        <v>1149</v>
      </c>
      <c r="C38707" s="1">
        <v>44417</v>
      </c>
      <c r="H38707">
        <v>834</v>
      </c>
      <c r="M38707">
        <v>18</v>
      </c>
    </row>
    <row r="38708" spans="1:13" customFormat="1" hidden="1">
      <c r="A38708" t="s">
        <v>1148</v>
      </c>
      <c r="B38708" t="s">
        <v>1149</v>
      </c>
      <c r="C38708" s="1">
        <v>44418</v>
      </c>
      <c r="D38708">
        <v>1155265</v>
      </c>
      <c r="E38708">
        <v>1155265</v>
      </c>
      <c r="H38708">
        <v>656</v>
      </c>
      <c r="I38708">
        <v>2.5299999999999998</v>
      </c>
      <c r="J38708">
        <v>2.5299999999999998</v>
      </c>
      <c r="M38708">
        <v>14</v>
      </c>
    </row>
    <row r="38709" spans="1:13" customFormat="1" hidden="1">
      <c r="A38709" t="s">
        <v>1148</v>
      </c>
      <c r="B38709" t="s">
        <v>1149</v>
      </c>
      <c r="C38709" s="1">
        <v>44419</v>
      </c>
      <c r="H38709">
        <v>855</v>
      </c>
      <c r="M38709">
        <v>19</v>
      </c>
    </row>
    <row r="38710" spans="1:13" customFormat="1" hidden="1">
      <c r="A38710" t="s">
        <v>1148</v>
      </c>
      <c r="B38710" t="s">
        <v>1149</v>
      </c>
      <c r="C38710" s="1">
        <v>44420</v>
      </c>
      <c r="H38710">
        <v>1054</v>
      </c>
      <c r="M38710">
        <v>23</v>
      </c>
    </row>
    <row r="38711" spans="1:13" customFormat="1" hidden="1">
      <c r="A38711" t="s">
        <v>1148</v>
      </c>
      <c r="B38711" t="s">
        <v>1149</v>
      </c>
      <c r="C38711" s="1">
        <v>44421</v>
      </c>
      <c r="H38711">
        <v>1342</v>
      </c>
      <c r="M38711">
        <v>29</v>
      </c>
    </row>
    <row r="38712" spans="1:13" customFormat="1" hidden="1">
      <c r="A38712" t="s">
        <v>1148</v>
      </c>
      <c r="B38712" t="s">
        <v>1149</v>
      </c>
      <c r="C38712" s="1">
        <v>44422</v>
      </c>
      <c r="H38712">
        <v>1630</v>
      </c>
      <c r="M38712">
        <v>36</v>
      </c>
    </row>
    <row r="38713" spans="1:13" customFormat="1" hidden="1">
      <c r="A38713" t="s">
        <v>1148</v>
      </c>
      <c r="B38713" t="s">
        <v>1149</v>
      </c>
      <c r="C38713" s="1">
        <v>44423</v>
      </c>
      <c r="D38713">
        <v>1167733</v>
      </c>
      <c r="E38713">
        <v>1167733</v>
      </c>
      <c r="H38713">
        <v>1918</v>
      </c>
      <c r="I38713">
        <v>2.5499999999999998</v>
      </c>
      <c r="J38713">
        <v>2.5499999999999998</v>
      </c>
      <c r="M38713">
        <v>42</v>
      </c>
    </row>
    <row r="38714" spans="1:13" customFormat="1" hidden="1">
      <c r="A38714" t="s">
        <v>1148</v>
      </c>
      <c r="B38714" t="s">
        <v>1149</v>
      </c>
      <c r="C38714" s="1">
        <v>44424</v>
      </c>
      <c r="H38714">
        <v>5055</v>
      </c>
      <c r="M38714">
        <v>111</v>
      </c>
    </row>
    <row r="38715" spans="1:13" customFormat="1" hidden="1">
      <c r="A38715" t="s">
        <v>1148</v>
      </c>
      <c r="B38715" t="s">
        <v>1149</v>
      </c>
      <c r="C38715" s="1">
        <v>44425</v>
      </c>
      <c r="H38715">
        <v>8192</v>
      </c>
      <c r="M38715">
        <v>179</v>
      </c>
    </row>
    <row r="38716" spans="1:13" customFormat="1" hidden="1">
      <c r="A38716" t="s">
        <v>1148</v>
      </c>
      <c r="B38716" t="s">
        <v>1149</v>
      </c>
      <c r="C38716" s="1">
        <v>44426</v>
      </c>
      <c r="D38716">
        <v>1235052</v>
      </c>
      <c r="E38716">
        <v>1235052</v>
      </c>
      <c r="H38716">
        <v>11042</v>
      </c>
      <c r="I38716">
        <v>2.7</v>
      </c>
      <c r="J38716">
        <v>2.7</v>
      </c>
      <c r="M38716">
        <v>241</v>
      </c>
    </row>
    <row r="38717" spans="1:13" customFormat="1" hidden="1">
      <c r="A38717" t="s">
        <v>1150</v>
      </c>
      <c r="B38717" t="s">
        <v>1151</v>
      </c>
      <c r="C38717" s="1">
        <v>44251</v>
      </c>
      <c r="D38717">
        <v>159</v>
      </c>
      <c r="E38717">
        <v>159</v>
      </c>
      <c r="I38717">
        <v>0</v>
      </c>
      <c r="J38717">
        <v>0</v>
      </c>
    </row>
    <row r="38718" spans="1:13" customFormat="1" hidden="1">
      <c r="A38718" t="s">
        <v>1150</v>
      </c>
      <c r="B38718" t="s">
        <v>1151</v>
      </c>
      <c r="C38718" s="1">
        <v>44252</v>
      </c>
      <c r="D38718">
        <v>1338</v>
      </c>
      <c r="E38718">
        <v>1338</v>
      </c>
      <c r="G38718">
        <v>1179</v>
      </c>
      <c r="H38718">
        <v>1179</v>
      </c>
      <c r="I38718">
        <v>0</v>
      </c>
      <c r="J38718">
        <v>0</v>
      </c>
      <c r="M38718">
        <v>27</v>
      </c>
    </row>
    <row r="38719" spans="1:13" customFormat="1" hidden="1">
      <c r="A38719" t="s">
        <v>1150</v>
      </c>
      <c r="B38719" t="s">
        <v>1151</v>
      </c>
      <c r="C38719" s="1">
        <v>44253</v>
      </c>
      <c r="D38719">
        <v>3051</v>
      </c>
      <c r="E38719">
        <v>3051</v>
      </c>
      <c r="G38719">
        <v>1713</v>
      </c>
      <c r="H38719">
        <v>1446</v>
      </c>
      <c r="I38719">
        <v>0.01</v>
      </c>
      <c r="J38719">
        <v>0.01</v>
      </c>
      <c r="M38719">
        <v>33</v>
      </c>
    </row>
    <row r="38720" spans="1:13" customFormat="1" hidden="1">
      <c r="A38720" t="s">
        <v>1150</v>
      </c>
      <c r="B38720" t="s">
        <v>1151</v>
      </c>
      <c r="C38720" s="1">
        <v>44254</v>
      </c>
      <c r="D38720">
        <v>3141</v>
      </c>
      <c r="E38720">
        <v>3141</v>
      </c>
      <c r="G38720">
        <v>90</v>
      </c>
      <c r="H38720">
        <v>994</v>
      </c>
      <c r="I38720">
        <v>0.01</v>
      </c>
      <c r="J38720">
        <v>0.01</v>
      </c>
      <c r="M38720">
        <v>23</v>
      </c>
    </row>
    <row r="38721" spans="1:13" customFormat="1" hidden="1">
      <c r="A38721" t="s">
        <v>1150</v>
      </c>
      <c r="B38721" t="s">
        <v>1151</v>
      </c>
      <c r="C38721" s="1">
        <v>44255</v>
      </c>
      <c r="H38721">
        <v>966</v>
      </c>
      <c r="M38721">
        <v>22</v>
      </c>
    </row>
    <row r="38722" spans="1:13" customFormat="1" hidden="1">
      <c r="A38722" t="s">
        <v>1150</v>
      </c>
      <c r="B38722" t="s">
        <v>1151</v>
      </c>
      <c r="C38722" s="1">
        <v>44256</v>
      </c>
      <c r="D38722">
        <v>4905</v>
      </c>
      <c r="E38722">
        <v>4905</v>
      </c>
      <c r="H38722">
        <v>949</v>
      </c>
      <c r="I38722">
        <v>0.01</v>
      </c>
      <c r="J38722">
        <v>0.01</v>
      </c>
      <c r="M38722">
        <v>22</v>
      </c>
    </row>
    <row r="38723" spans="1:13" customFormat="1" hidden="1">
      <c r="A38723" t="s">
        <v>1150</v>
      </c>
      <c r="B38723" t="s">
        <v>1151</v>
      </c>
      <c r="C38723" s="1">
        <v>44257</v>
      </c>
      <c r="D38723">
        <v>6888</v>
      </c>
      <c r="E38723">
        <v>6888</v>
      </c>
      <c r="G38723">
        <v>1983</v>
      </c>
      <c r="H38723">
        <v>1122</v>
      </c>
      <c r="I38723">
        <v>0.02</v>
      </c>
      <c r="J38723">
        <v>0.02</v>
      </c>
      <c r="M38723">
        <v>26</v>
      </c>
    </row>
    <row r="38724" spans="1:13" customFormat="1" hidden="1">
      <c r="A38724" t="s">
        <v>1150</v>
      </c>
      <c r="B38724" t="s">
        <v>1151</v>
      </c>
      <c r="C38724" s="1">
        <v>44258</v>
      </c>
      <c r="D38724">
        <v>9568</v>
      </c>
      <c r="E38724">
        <v>9568</v>
      </c>
      <c r="G38724">
        <v>2680</v>
      </c>
      <c r="H38724">
        <v>1344</v>
      </c>
      <c r="I38724">
        <v>0.02</v>
      </c>
      <c r="J38724">
        <v>0.02</v>
      </c>
      <c r="M38724">
        <v>31</v>
      </c>
    </row>
    <row r="38725" spans="1:13" customFormat="1" hidden="1">
      <c r="A38725" t="s">
        <v>1150</v>
      </c>
      <c r="B38725" t="s">
        <v>1151</v>
      </c>
      <c r="C38725" s="1">
        <v>44259</v>
      </c>
      <c r="D38725">
        <v>12481</v>
      </c>
      <c r="E38725">
        <v>12481</v>
      </c>
      <c r="G38725">
        <v>2913</v>
      </c>
      <c r="H38725">
        <v>1592</v>
      </c>
      <c r="I38725">
        <v>0.03</v>
      </c>
      <c r="J38725">
        <v>0.03</v>
      </c>
      <c r="M38725">
        <v>36</v>
      </c>
    </row>
    <row r="38726" spans="1:13" customFormat="1" hidden="1">
      <c r="A38726" t="s">
        <v>1150</v>
      </c>
      <c r="B38726" t="s">
        <v>1151</v>
      </c>
      <c r="C38726" s="1">
        <v>44260</v>
      </c>
      <c r="D38726">
        <v>15758</v>
      </c>
      <c r="E38726">
        <v>15758</v>
      </c>
      <c r="G38726">
        <v>3277</v>
      </c>
      <c r="H38726">
        <v>1815</v>
      </c>
      <c r="I38726">
        <v>0.04</v>
      </c>
      <c r="J38726">
        <v>0.04</v>
      </c>
      <c r="M38726">
        <v>42</v>
      </c>
    </row>
    <row r="38727" spans="1:13" customFormat="1" hidden="1">
      <c r="A38727" t="s">
        <v>1150</v>
      </c>
      <c r="B38727" t="s">
        <v>1151</v>
      </c>
      <c r="C38727" s="1">
        <v>44261</v>
      </c>
      <c r="D38727">
        <v>17037</v>
      </c>
      <c r="E38727">
        <v>17037</v>
      </c>
      <c r="G38727">
        <v>1279</v>
      </c>
      <c r="H38727">
        <v>1985</v>
      </c>
      <c r="I38727">
        <v>0.04</v>
      </c>
      <c r="J38727">
        <v>0.04</v>
      </c>
      <c r="M38727">
        <v>45</v>
      </c>
    </row>
    <row r="38728" spans="1:13" customFormat="1" hidden="1">
      <c r="A38728" t="s">
        <v>1150</v>
      </c>
      <c r="B38728" t="s">
        <v>1151</v>
      </c>
      <c r="C38728" s="1">
        <v>44262</v>
      </c>
      <c r="D38728">
        <v>17947</v>
      </c>
      <c r="E38728">
        <v>17947</v>
      </c>
      <c r="G38728">
        <v>910</v>
      </c>
      <c r="H38728">
        <v>1989</v>
      </c>
      <c r="I38728">
        <v>0.04</v>
      </c>
      <c r="J38728">
        <v>0.04</v>
      </c>
      <c r="M38728">
        <v>45</v>
      </c>
    </row>
    <row r="38729" spans="1:13" customFormat="1" hidden="1">
      <c r="A38729" t="s">
        <v>1150</v>
      </c>
      <c r="B38729" t="s">
        <v>1151</v>
      </c>
      <c r="C38729" s="1">
        <v>44263</v>
      </c>
      <c r="D38729">
        <v>19118</v>
      </c>
      <c r="E38729">
        <v>19118</v>
      </c>
      <c r="G38729">
        <v>1171</v>
      </c>
      <c r="H38729">
        <v>2030</v>
      </c>
      <c r="I38729">
        <v>0.04</v>
      </c>
      <c r="J38729">
        <v>0.04</v>
      </c>
      <c r="M38729">
        <v>46</v>
      </c>
    </row>
    <row r="38730" spans="1:13" customFormat="1" hidden="1">
      <c r="A38730" t="s">
        <v>1150</v>
      </c>
      <c r="B38730" t="s">
        <v>1151</v>
      </c>
      <c r="C38730" s="1">
        <v>44264</v>
      </c>
      <c r="D38730">
        <v>23480</v>
      </c>
      <c r="E38730">
        <v>23480</v>
      </c>
      <c r="G38730">
        <v>4362</v>
      </c>
      <c r="H38730">
        <v>2370</v>
      </c>
      <c r="I38730">
        <v>0.05</v>
      </c>
      <c r="J38730">
        <v>0.05</v>
      </c>
      <c r="M38730">
        <v>54</v>
      </c>
    </row>
    <row r="38731" spans="1:13" customFormat="1" hidden="1">
      <c r="A38731" t="s">
        <v>1150</v>
      </c>
      <c r="B38731" t="s">
        <v>1151</v>
      </c>
      <c r="C38731" s="1">
        <v>44265</v>
      </c>
      <c r="D38731">
        <v>29378</v>
      </c>
      <c r="E38731">
        <v>29378</v>
      </c>
      <c r="G38731">
        <v>5898</v>
      </c>
      <c r="H38731">
        <v>2830</v>
      </c>
      <c r="I38731">
        <v>7.0000000000000007E-2</v>
      </c>
      <c r="J38731">
        <v>7.0000000000000007E-2</v>
      </c>
      <c r="M38731">
        <v>65</v>
      </c>
    </row>
    <row r="38732" spans="1:13" customFormat="1" hidden="1">
      <c r="A38732" t="s">
        <v>1150</v>
      </c>
      <c r="B38732" t="s">
        <v>1151</v>
      </c>
      <c r="C38732" s="1">
        <v>44266</v>
      </c>
      <c r="D38732">
        <v>38237</v>
      </c>
      <c r="E38732">
        <v>38237</v>
      </c>
      <c r="G38732">
        <v>8859</v>
      </c>
      <c r="H38732">
        <v>3679</v>
      </c>
      <c r="I38732">
        <v>0.09</v>
      </c>
      <c r="J38732">
        <v>0.09</v>
      </c>
      <c r="M38732">
        <v>84</v>
      </c>
    </row>
    <row r="38733" spans="1:13" customFormat="1" hidden="1">
      <c r="A38733" t="s">
        <v>1150</v>
      </c>
      <c r="B38733" t="s">
        <v>1151</v>
      </c>
      <c r="C38733" s="1">
        <v>44267</v>
      </c>
      <c r="D38733">
        <v>47541</v>
      </c>
      <c r="E38733">
        <v>47541</v>
      </c>
      <c r="G38733">
        <v>9304</v>
      </c>
      <c r="H38733">
        <v>4540</v>
      </c>
      <c r="I38733">
        <v>0.11</v>
      </c>
      <c r="J38733">
        <v>0.11</v>
      </c>
      <c r="M38733">
        <v>104</v>
      </c>
    </row>
    <row r="38734" spans="1:13" customFormat="1" hidden="1">
      <c r="A38734" t="s">
        <v>1150</v>
      </c>
      <c r="B38734" t="s">
        <v>1151</v>
      </c>
      <c r="C38734" s="1">
        <v>44268</v>
      </c>
      <c r="D38734">
        <v>51137</v>
      </c>
      <c r="E38734">
        <v>51137</v>
      </c>
      <c r="G38734">
        <v>3596</v>
      </c>
      <c r="H38734">
        <v>4871</v>
      </c>
      <c r="I38734">
        <v>0.12</v>
      </c>
      <c r="J38734">
        <v>0.12</v>
      </c>
      <c r="M38734">
        <v>111</v>
      </c>
    </row>
    <row r="38735" spans="1:13" customFormat="1" hidden="1">
      <c r="A38735" t="s">
        <v>1150</v>
      </c>
      <c r="B38735" t="s">
        <v>1151</v>
      </c>
      <c r="C38735" s="1">
        <v>44269</v>
      </c>
      <c r="D38735">
        <v>53155</v>
      </c>
      <c r="E38735">
        <v>53155</v>
      </c>
      <c r="G38735">
        <v>2018</v>
      </c>
      <c r="H38735">
        <v>5030</v>
      </c>
      <c r="I38735">
        <v>0.12</v>
      </c>
      <c r="J38735">
        <v>0.12</v>
      </c>
      <c r="M38735">
        <v>115</v>
      </c>
    </row>
    <row r="38736" spans="1:13" customFormat="1" hidden="1">
      <c r="A38736" t="s">
        <v>1150</v>
      </c>
      <c r="B38736" t="s">
        <v>1151</v>
      </c>
      <c r="C38736" s="1">
        <v>44270</v>
      </c>
      <c r="D38736">
        <v>62083</v>
      </c>
      <c r="E38736">
        <v>62083</v>
      </c>
      <c r="G38736">
        <v>8928</v>
      </c>
      <c r="H38736">
        <v>6138</v>
      </c>
      <c r="I38736">
        <v>0.14000000000000001</v>
      </c>
      <c r="J38736">
        <v>0.14000000000000001</v>
      </c>
      <c r="M38736">
        <v>140</v>
      </c>
    </row>
    <row r="38737" spans="1:13" customFormat="1" hidden="1">
      <c r="A38737" t="s">
        <v>1150</v>
      </c>
      <c r="B38737" t="s">
        <v>1151</v>
      </c>
      <c r="C38737" s="1">
        <v>44271</v>
      </c>
      <c r="H38737">
        <v>7703</v>
      </c>
      <c r="M38737">
        <v>176</v>
      </c>
    </row>
    <row r="38738" spans="1:13" customFormat="1" hidden="1">
      <c r="A38738" t="s">
        <v>1150</v>
      </c>
      <c r="B38738" t="s">
        <v>1151</v>
      </c>
      <c r="C38738" s="1">
        <v>44272</v>
      </c>
      <c r="D38738">
        <v>92714</v>
      </c>
      <c r="E38738">
        <v>92713</v>
      </c>
      <c r="F38738">
        <v>1</v>
      </c>
      <c r="H38738">
        <v>9048</v>
      </c>
      <c r="I38738">
        <v>0.21</v>
      </c>
      <c r="J38738">
        <v>0.21</v>
      </c>
      <c r="K38738">
        <v>0</v>
      </c>
      <c r="M38738">
        <v>207</v>
      </c>
    </row>
    <row r="38739" spans="1:13" customFormat="1" hidden="1">
      <c r="A38739" t="s">
        <v>1150</v>
      </c>
      <c r="B38739" t="s">
        <v>1151</v>
      </c>
      <c r="C38739" s="1">
        <v>44273</v>
      </c>
      <c r="H38739">
        <v>8613</v>
      </c>
      <c r="M38739">
        <v>197</v>
      </c>
    </row>
    <row r="38740" spans="1:13" customFormat="1" hidden="1">
      <c r="A38740" t="s">
        <v>1150</v>
      </c>
      <c r="B38740" t="s">
        <v>1151</v>
      </c>
      <c r="C38740" s="1">
        <v>44274</v>
      </c>
      <c r="D38740">
        <v>104342</v>
      </c>
      <c r="E38740">
        <v>104341</v>
      </c>
      <c r="F38740">
        <v>1</v>
      </c>
      <c r="H38740">
        <v>8114</v>
      </c>
      <c r="I38740">
        <v>0.24</v>
      </c>
      <c r="J38740">
        <v>0.24</v>
      </c>
      <c r="K38740">
        <v>0</v>
      </c>
      <c r="M38740">
        <v>186</v>
      </c>
    </row>
    <row r="38741" spans="1:13" customFormat="1" hidden="1">
      <c r="A38741" t="s">
        <v>1150</v>
      </c>
      <c r="B38741" t="s">
        <v>1151</v>
      </c>
      <c r="C38741" s="1">
        <v>44275</v>
      </c>
      <c r="D38741">
        <v>108310</v>
      </c>
      <c r="E38741">
        <v>108309</v>
      </c>
      <c r="F38741">
        <v>1</v>
      </c>
      <c r="G38741">
        <v>3968</v>
      </c>
      <c r="H38741">
        <v>8168</v>
      </c>
      <c r="I38741">
        <v>0.25</v>
      </c>
      <c r="J38741">
        <v>0.25</v>
      </c>
      <c r="K38741">
        <v>0</v>
      </c>
      <c r="M38741">
        <v>187</v>
      </c>
    </row>
    <row r="38742" spans="1:13" customFormat="1" hidden="1">
      <c r="A38742" t="s">
        <v>1150</v>
      </c>
      <c r="B38742" t="s">
        <v>1151</v>
      </c>
      <c r="C38742" s="1">
        <v>44276</v>
      </c>
      <c r="D38742">
        <v>111025</v>
      </c>
      <c r="E38742">
        <v>111024</v>
      </c>
      <c r="F38742">
        <v>1</v>
      </c>
      <c r="G38742">
        <v>2715</v>
      </c>
      <c r="H38742">
        <v>8267</v>
      </c>
      <c r="I38742">
        <v>0.25</v>
      </c>
      <c r="J38742">
        <v>0.25</v>
      </c>
      <c r="K38742">
        <v>0</v>
      </c>
      <c r="M38742">
        <v>189</v>
      </c>
    </row>
    <row r="38743" spans="1:13" customFormat="1" hidden="1">
      <c r="A38743" t="s">
        <v>1150</v>
      </c>
      <c r="B38743" t="s">
        <v>1151</v>
      </c>
      <c r="C38743" s="1">
        <v>44277</v>
      </c>
      <c r="D38743">
        <v>121929</v>
      </c>
      <c r="E38743">
        <v>121928</v>
      </c>
      <c r="F38743">
        <v>1</v>
      </c>
      <c r="G38743">
        <v>10904</v>
      </c>
      <c r="H38743">
        <v>8549</v>
      </c>
      <c r="I38743">
        <v>0.28000000000000003</v>
      </c>
      <c r="J38743">
        <v>0.28000000000000003</v>
      </c>
      <c r="K38743">
        <v>0</v>
      </c>
      <c r="M38743">
        <v>195</v>
      </c>
    </row>
    <row r="38744" spans="1:13" customFormat="1" hidden="1">
      <c r="A38744" t="s">
        <v>1150</v>
      </c>
      <c r="B38744" t="s">
        <v>1151</v>
      </c>
      <c r="C38744" s="1">
        <v>44278</v>
      </c>
      <c r="D38744">
        <v>155587</v>
      </c>
      <c r="E38744">
        <v>155586</v>
      </c>
      <c r="F38744">
        <v>1</v>
      </c>
      <c r="G38744">
        <v>33658</v>
      </c>
      <c r="H38744">
        <v>11170</v>
      </c>
      <c r="I38744">
        <v>0.36</v>
      </c>
      <c r="J38744">
        <v>0.36</v>
      </c>
      <c r="K38744">
        <v>0</v>
      </c>
      <c r="M38744">
        <v>255</v>
      </c>
    </row>
    <row r="38745" spans="1:13" customFormat="1" hidden="1">
      <c r="A38745" t="s">
        <v>1150</v>
      </c>
      <c r="B38745" t="s">
        <v>1151</v>
      </c>
      <c r="C38745" s="1">
        <v>44279</v>
      </c>
      <c r="H38745">
        <v>11602</v>
      </c>
      <c r="M38745">
        <v>265</v>
      </c>
    </row>
    <row r="38746" spans="1:13" customFormat="1" hidden="1">
      <c r="A38746" t="s">
        <v>1150</v>
      </c>
      <c r="B38746" t="s">
        <v>1151</v>
      </c>
      <c r="C38746" s="1">
        <v>44280</v>
      </c>
      <c r="D38746">
        <v>192264</v>
      </c>
      <c r="E38746">
        <v>192263</v>
      </c>
      <c r="F38746">
        <v>1</v>
      </c>
      <c r="H38746">
        <v>13391</v>
      </c>
      <c r="I38746">
        <v>0.44</v>
      </c>
      <c r="J38746">
        <v>0.44</v>
      </c>
      <c r="K38746">
        <v>0</v>
      </c>
      <c r="M38746">
        <v>306</v>
      </c>
    </row>
    <row r="38747" spans="1:13" customFormat="1" hidden="1">
      <c r="A38747" t="s">
        <v>1150</v>
      </c>
      <c r="B38747" t="s">
        <v>1151</v>
      </c>
      <c r="C38747" s="1">
        <v>44281</v>
      </c>
      <c r="H38747">
        <v>12856</v>
      </c>
      <c r="M38747">
        <v>294</v>
      </c>
    </row>
    <row r="38748" spans="1:13" customFormat="1" hidden="1">
      <c r="A38748" t="s">
        <v>1150</v>
      </c>
      <c r="B38748" t="s">
        <v>1151</v>
      </c>
      <c r="C38748" s="1">
        <v>44282</v>
      </c>
      <c r="H38748">
        <v>12584</v>
      </c>
      <c r="M38748">
        <v>288</v>
      </c>
    </row>
    <row r="38749" spans="1:13" customFormat="1" hidden="1">
      <c r="A38749" t="s">
        <v>1150</v>
      </c>
      <c r="B38749" t="s">
        <v>1151</v>
      </c>
      <c r="C38749" s="1">
        <v>44283</v>
      </c>
      <c r="D38749">
        <v>198465</v>
      </c>
      <c r="E38749">
        <v>198464</v>
      </c>
      <c r="F38749">
        <v>1</v>
      </c>
      <c r="H38749">
        <v>12491</v>
      </c>
      <c r="I38749">
        <v>0.45</v>
      </c>
      <c r="J38749">
        <v>0.45</v>
      </c>
      <c r="K38749">
        <v>0</v>
      </c>
      <c r="M38749">
        <v>286</v>
      </c>
    </row>
    <row r="38750" spans="1:13" customFormat="1" hidden="1">
      <c r="A38750" t="s">
        <v>1150</v>
      </c>
      <c r="B38750" t="s">
        <v>1151</v>
      </c>
      <c r="C38750" s="1">
        <v>44284</v>
      </c>
      <c r="D38750">
        <v>212898</v>
      </c>
      <c r="E38750">
        <v>212896</v>
      </c>
      <c r="F38750">
        <v>2</v>
      </c>
      <c r="G38750">
        <v>14433</v>
      </c>
      <c r="H38750">
        <v>12996</v>
      </c>
      <c r="I38750">
        <v>0.49</v>
      </c>
      <c r="J38750">
        <v>0.49</v>
      </c>
      <c r="K38750">
        <v>0</v>
      </c>
      <c r="M38750">
        <v>297</v>
      </c>
    </row>
    <row r="38751" spans="1:13" customFormat="1" hidden="1">
      <c r="A38751" t="s">
        <v>1150</v>
      </c>
      <c r="B38751" t="s">
        <v>1151</v>
      </c>
      <c r="C38751" s="1">
        <v>44285</v>
      </c>
      <c r="D38751">
        <v>231566</v>
      </c>
      <c r="E38751">
        <v>231564</v>
      </c>
      <c r="F38751">
        <v>2</v>
      </c>
      <c r="G38751">
        <v>18668</v>
      </c>
      <c r="H38751">
        <v>10854</v>
      </c>
      <c r="I38751">
        <v>0.53</v>
      </c>
      <c r="J38751">
        <v>0.53</v>
      </c>
      <c r="K38751">
        <v>0</v>
      </c>
      <c r="M38751">
        <v>248</v>
      </c>
    </row>
    <row r="38752" spans="1:13" customFormat="1" hidden="1">
      <c r="A38752" t="s">
        <v>1150</v>
      </c>
      <c r="B38752" t="s">
        <v>1151</v>
      </c>
      <c r="C38752" s="1">
        <v>44286</v>
      </c>
      <c r="D38752">
        <v>248736</v>
      </c>
      <c r="E38752">
        <v>248734</v>
      </c>
      <c r="F38752">
        <v>2</v>
      </c>
      <c r="G38752">
        <v>17170</v>
      </c>
      <c r="H38752">
        <v>10687</v>
      </c>
      <c r="I38752">
        <v>0.56999999999999995</v>
      </c>
      <c r="J38752">
        <v>0.56999999999999995</v>
      </c>
      <c r="K38752">
        <v>0</v>
      </c>
      <c r="M38752">
        <v>244</v>
      </c>
    </row>
    <row r="38753" spans="1:13" customFormat="1" hidden="1">
      <c r="A38753" t="s">
        <v>1150</v>
      </c>
      <c r="B38753" t="s">
        <v>1151</v>
      </c>
      <c r="C38753" s="1">
        <v>44287</v>
      </c>
      <c r="D38753">
        <v>267835</v>
      </c>
      <c r="E38753">
        <v>267833</v>
      </c>
      <c r="F38753">
        <v>2</v>
      </c>
      <c r="G38753">
        <v>19099</v>
      </c>
      <c r="H38753">
        <v>10796</v>
      </c>
      <c r="I38753">
        <v>0.61</v>
      </c>
      <c r="J38753">
        <v>0.61</v>
      </c>
      <c r="K38753">
        <v>0</v>
      </c>
      <c r="M38753">
        <v>247</v>
      </c>
    </row>
    <row r="38754" spans="1:13" customFormat="1" hidden="1">
      <c r="A38754" t="s">
        <v>1150</v>
      </c>
      <c r="B38754" t="s">
        <v>1151</v>
      </c>
      <c r="C38754" s="1">
        <v>44288</v>
      </c>
      <c r="D38754">
        <v>286647</v>
      </c>
      <c r="E38754">
        <v>286645</v>
      </c>
      <c r="F38754">
        <v>2</v>
      </c>
      <c r="G38754">
        <v>18812</v>
      </c>
      <c r="H38754">
        <v>13188</v>
      </c>
      <c r="I38754">
        <v>0.66</v>
      </c>
      <c r="J38754">
        <v>0.66</v>
      </c>
      <c r="K38754">
        <v>0</v>
      </c>
      <c r="M38754">
        <v>302</v>
      </c>
    </row>
    <row r="38755" spans="1:13" customFormat="1" hidden="1">
      <c r="A38755" t="s">
        <v>1150</v>
      </c>
      <c r="B38755" t="s">
        <v>1151</v>
      </c>
      <c r="C38755" s="1">
        <v>44289</v>
      </c>
      <c r="H38755">
        <v>13263</v>
      </c>
      <c r="M38755">
        <v>303</v>
      </c>
    </row>
    <row r="38756" spans="1:13" customFormat="1" hidden="1">
      <c r="A38756" t="s">
        <v>1150</v>
      </c>
      <c r="B38756" t="s">
        <v>1151</v>
      </c>
      <c r="C38756" s="1">
        <v>44290</v>
      </c>
      <c r="D38756">
        <v>291826</v>
      </c>
      <c r="E38756">
        <v>291824</v>
      </c>
      <c r="F38756">
        <v>2</v>
      </c>
      <c r="H38756">
        <v>13337</v>
      </c>
      <c r="I38756">
        <v>0.67</v>
      </c>
      <c r="J38756">
        <v>0.67</v>
      </c>
      <c r="K38756">
        <v>0</v>
      </c>
      <c r="M38756">
        <v>305</v>
      </c>
    </row>
    <row r="38757" spans="1:13" customFormat="1" hidden="1">
      <c r="A38757" t="s">
        <v>1150</v>
      </c>
      <c r="B38757" t="s">
        <v>1151</v>
      </c>
      <c r="C38757" s="1">
        <v>44291</v>
      </c>
      <c r="D38757">
        <v>304682</v>
      </c>
      <c r="E38757">
        <v>304680</v>
      </c>
      <c r="F38757">
        <v>2</v>
      </c>
      <c r="G38757">
        <v>12856</v>
      </c>
      <c r="H38757">
        <v>13112</v>
      </c>
      <c r="I38757">
        <v>0.7</v>
      </c>
      <c r="J38757">
        <v>0.7</v>
      </c>
      <c r="K38757">
        <v>0</v>
      </c>
      <c r="M38757">
        <v>300</v>
      </c>
    </row>
    <row r="38758" spans="1:13" customFormat="1" hidden="1">
      <c r="A38758" t="s">
        <v>1150</v>
      </c>
      <c r="B38758" t="s">
        <v>1151</v>
      </c>
      <c r="C38758" s="1">
        <v>44292</v>
      </c>
      <c r="D38758">
        <v>320265</v>
      </c>
      <c r="E38758">
        <v>320263</v>
      </c>
      <c r="F38758">
        <v>2</v>
      </c>
      <c r="G38758">
        <v>15583</v>
      </c>
      <c r="H38758">
        <v>12671</v>
      </c>
      <c r="I38758">
        <v>0.73</v>
      </c>
      <c r="J38758">
        <v>0.73</v>
      </c>
      <c r="K38758">
        <v>0</v>
      </c>
      <c r="M38758">
        <v>290</v>
      </c>
    </row>
    <row r="38759" spans="1:13" customFormat="1" hidden="1">
      <c r="A38759" t="s">
        <v>1150</v>
      </c>
      <c r="B38759" t="s">
        <v>1151</v>
      </c>
      <c r="C38759" s="1">
        <v>44293</v>
      </c>
      <c r="D38759">
        <v>334578</v>
      </c>
      <c r="E38759">
        <v>334576</v>
      </c>
      <c r="F38759">
        <v>2</v>
      </c>
      <c r="G38759">
        <v>14313</v>
      </c>
      <c r="H38759">
        <v>12263</v>
      </c>
      <c r="I38759">
        <v>0.77</v>
      </c>
      <c r="J38759">
        <v>0.77</v>
      </c>
      <c r="K38759">
        <v>0</v>
      </c>
      <c r="M38759">
        <v>280</v>
      </c>
    </row>
    <row r="38760" spans="1:13" customFormat="1" hidden="1">
      <c r="A38760" t="s">
        <v>1150</v>
      </c>
      <c r="B38760" t="s">
        <v>1151</v>
      </c>
      <c r="C38760" s="1">
        <v>44294</v>
      </c>
      <c r="D38760">
        <v>353147</v>
      </c>
      <c r="E38760">
        <v>353142</v>
      </c>
      <c r="F38760">
        <v>5</v>
      </c>
      <c r="G38760">
        <v>18569</v>
      </c>
      <c r="H38760">
        <v>12187</v>
      </c>
      <c r="I38760">
        <v>0.81</v>
      </c>
      <c r="J38760">
        <v>0.81</v>
      </c>
      <c r="K38760">
        <v>0</v>
      </c>
      <c r="M38760">
        <v>279</v>
      </c>
    </row>
    <row r="38761" spans="1:13" customFormat="1" hidden="1">
      <c r="A38761" t="s">
        <v>1150</v>
      </c>
      <c r="B38761" t="s">
        <v>1151</v>
      </c>
      <c r="C38761" s="1">
        <v>44295</v>
      </c>
      <c r="D38761">
        <v>373005</v>
      </c>
      <c r="E38761">
        <v>373000</v>
      </c>
      <c r="F38761">
        <v>5</v>
      </c>
      <c r="G38761">
        <v>19858</v>
      </c>
      <c r="H38761">
        <v>12337</v>
      </c>
      <c r="I38761">
        <v>0.85</v>
      </c>
      <c r="J38761">
        <v>0.85</v>
      </c>
      <c r="K38761">
        <v>0</v>
      </c>
      <c r="M38761">
        <v>282</v>
      </c>
    </row>
    <row r="38762" spans="1:13" customFormat="1" hidden="1">
      <c r="A38762" t="s">
        <v>1150</v>
      </c>
      <c r="B38762" t="s">
        <v>1151</v>
      </c>
      <c r="C38762" s="1">
        <v>44296</v>
      </c>
      <c r="D38762">
        <v>377053</v>
      </c>
      <c r="E38762">
        <v>377048</v>
      </c>
      <c r="F38762">
        <v>5</v>
      </c>
      <c r="G38762">
        <v>4048</v>
      </c>
      <c r="H38762">
        <v>12545</v>
      </c>
      <c r="I38762">
        <v>0.86</v>
      </c>
      <c r="J38762">
        <v>0.86</v>
      </c>
      <c r="K38762">
        <v>0</v>
      </c>
      <c r="M38762">
        <v>287</v>
      </c>
    </row>
    <row r="38763" spans="1:13" customFormat="1" hidden="1">
      <c r="A38763" t="s">
        <v>1150</v>
      </c>
      <c r="B38763" t="s">
        <v>1151</v>
      </c>
      <c r="C38763" s="1">
        <v>44297</v>
      </c>
      <c r="D38763">
        <v>378269</v>
      </c>
      <c r="E38763">
        <v>378264</v>
      </c>
      <c r="F38763">
        <v>5</v>
      </c>
      <c r="G38763">
        <v>1216</v>
      </c>
      <c r="H38763">
        <v>12349</v>
      </c>
      <c r="I38763">
        <v>0.86</v>
      </c>
      <c r="J38763">
        <v>0.86</v>
      </c>
      <c r="K38763">
        <v>0</v>
      </c>
      <c r="M38763">
        <v>282</v>
      </c>
    </row>
    <row r="38764" spans="1:13" customFormat="1" hidden="1">
      <c r="A38764" t="s">
        <v>1150</v>
      </c>
      <c r="B38764" t="s">
        <v>1151</v>
      </c>
      <c r="C38764" s="1">
        <v>44298</v>
      </c>
      <c r="D38764">
        <v>388404</v>
      </c>
      <c r="E38764">
        <v>388399</v>
      </c>
      <c r="F38764">
        <v>5</v>
      </c>
      <c r="G38764">
        <v>10135</v>
      </c>
      <c r="H38764">
        <v>11960</v>
      </c>
      <c r="I38764">
        <v>0.89</v>
      </c>
      <c r="J38764">
        <v>0.89</v>
      </c>
      <c r="K38764">
        <v>0</v>
      </c>
      <c r="M38764">
        <v>273</v>
      </c>
    </row>
    <row r="38765" spans="1:13" customFormat="1" hidden="1">
      <c r="A38765" t="s">
        <v>1150</v>
      </c>
      <c r="B38765" t="s">
        <v>1151</v>
      </c>
      <c r="C38765" s="1">
        <v>44299</v>
      </c>
      <c r="D38765">
        <v>403556</v>
      </c>
      <c r="E38765">
        <v>403551</v>
      </c>
      <c r="F38765">
        <v>5</v>
      </c>
      <c r="G38765">
        <v>15152</v>
      </c>
      <c r="H38765">
        <v>11899</v>
      </c>
      <c r="I38765">
        <v>0.92</v>
      </c>
      <c r="J38765">
        <v>0.92</v>
      </c>
      <c r="K38765">
        <v>0</v>
      </c>
      <c r="M38765">
        <v>272</v>
      </c>
    </row>
    <row r="38766" spans="1:13" customFormat="1" hidden="1">
      <c r="A38766" t="s">
        <v>1150</v>
      </c>
      <c r="B38766" t="s">
        <v>1151</v>
      </c>
      <c r="C38766" s="1">
        <v>44300</v>
      </c>
      <c r="D38766">
        <v>419300</v>
      </c>
      <c r="E38766">
        <v>419295</v>
      </c>
      <c r="F38766">
        <v>5</v>
      </c>
      <c r="G38766">
        <v>15744</v>
      </c>
      <c r="H38766">
        <v>12103</v>
      </c>
      <c r="I38766">
        <v>0.96</v>
      </c>
      <c r="J38766">
        <v>0.96</v>
      </c>
      <c r="K38766">
        <v>0</v>
      </c>
      <c r="M38766">
        <v>277</v>
      </c>
    </row>
    <row r="38767" spans="1:13" customFormat="1" hidden="1">
      <c r="A38767" t="s">
        <v>1150</v>
      </c>
      <c r="B38767" t="s">
        <v>1151</v>
      </c>
      <c r="C38767" s="1">
        <v>44301</v>
      </c>
      <c r="D38767">
        <v>432820</v>
      </c>
      <c r="E38767">
        <v>432815</v>
      </c>
      <c r="F38767">
        <v>5</v>
      </c>
      <c r="G38767">
        <v>13520</v>
      </c>
      <c r="H38767">
        <v>11382</v>
      </c>
      <c r="I38767">
        <v>0.99</v>
      </c>
      <c r="J38767">
        <v>0.99</v>
      </c>
      <c r="K38767">
        <v>0</v>
      </c>
      <c r="M38767">
        <v>260</v>
      </c>
    </row>
    <row r="38768" spans="1:13" customFormat="1" hidden="1">
      <c r="A38768" t="s">
        <v>1150</v>
      </c>
      <c r="B38768" t="s">
        <v>1151</v>
      </c>
      <c r="C38768" s="1">
        <v>44302</v>
      </c>
      <c r="D38768">
        <v>445864</v>
      </c>
      <c r="E38768">
        <v>445859</v>
      </c>
      <c r="F38768">
        <v>5</v>
      </c>
      <c r="G38768">
        <v>13044</v>
      </c>
      <c r="H38768">
        <v>10408</v>
      </c>
      <c r="I38768">
        <v>1.02</v>
      </c>
      <c r="J38768">
        <v>1.02</v>
      </c>
      <c r="K38768">
        <v>0</v>
      </c>
      <c r="M38768">
        <v>238</v>
      </c>
    </row>
    <row r="38769" spans="1:13" customFormat="1" hidden="1">
      <c r="A38769" t="s">
        <v>1150</v>
      </c>
      <c r="B38769" t="s">
        <v>1151</v>
      </c>
      <c r="C38769" s="1">
        <v>44303</v>
      </c>
      <c r="D38769">
        <v>449197</v>
      </c>
      <c r="E38769">
        <v>449192</v>
      </c>
      <c r="F38769">
        <v>5</v>
      </c>
      <c r="G38769">
        <v>3333</v>
      </c>
      <c r="H38769">
        <v>10306</v>
      </c>
      <c r="I38769">
        <v>1.03</v>
      </c>
      <c r="J38769">
        <v>1.03</v>
      </c>
      <c r="K38769">
        <v>0</v>
      </c>
      <c r="M38769">
        <v>236</v>
      </c>
    </row>
    <row r="38770" spans="1:13" customFormat="1" hidden="1">
      <c r="A38770" t="s">
        <v>1150</v>
      </c>
      <c r="B38770" t="s">
        <v>1151</v>
      </c>
      <c r="C38770" s="1">
        <v>44304</v>
      </c>
      <c r="D38770">
        <v>450650</v>
      </c>
      <c r="E38770">
        <v>450645</v>
      </c>
      <c r="F38770">
        <v>5</v>
      </c>
      <c r="G38770">
        <v>1453</v>
      </c>
      <c r="H38770">
        <v>10340</v>
      </c>
      <c r="I38770">
        <v>1.03</v>
      </c>
      <c r="J38770">
        <v>1.03</v>
      </c>
      <c r="K38770">
        <v>0</v>
      </c>
      <c r="M38770">
        <v>236</v>
      </c>
    </row>
    <row r="38771" spans="1:13" customFormat="1" hidden="1">
      <c r="A38771" t="s">
        <v>1150</v>
      </c>
      <c r="B38771" t="s">
        <v>1151</v>
      </c>
      <c r="C38771" s="1">
        <v>44305</v>
      </c>
      <c r="D38771">
        <v>462794</v>
      </c>
      <c r="E38771">
        <v>462789</v>
      </c>
      <c r="F38771">
        <v>5</v>
      </c>
      <c r="G38771">
        <v>12144</v>
      </c>
      <c r="H38771">
        <v>10627</v>
      </c>
      <c r="I38771">
        <v>1.06</v>
      </c>
      <c r="J38771">
        <v>1.06</v>
      </c>
      <c r="K38771">
        <v>0</v>
      </c>
      <c r="M38771">
        <v>243</v>
      </c>
    </row>
    <row r="38772" spans="1:13" customFormat="1" hidden="1">
      <c r="A38772" t="s">
        <v>1150</v>
      </c>
      <c r="B38772" t="s">
        <v>1151</v>
      </c>
      <c r="C38772" s="1">
        <v>44306</v>
      </c>
      <c r="D38772">
        <v>477836</v>
      </c>
      <c r="E38772">
        <v>477831</v>
      </c>
      <c r="F38772">
        <v>5</v>
      </c>
      <c r="G38772">
        <v>15042</v>
      </c>
      <c r="H38772">
        <v>10611</v>
      </c>
      <c r="I38772">
        <v>1.0900000000000001</v>
      </c>
      <c r="J38772">
        <v>1.0900000000000001</v>
      </c>
      <c r="K38772">
        <v>0</v>
      </c>
      <c r="M38772">
        <v>243</v>
      </c>
    </row>
    <row r="38773" spans="1:13" customFormat="1" hidden="1">
      <c r="A38773" t="s">
        <v>1150</v>
      </c>
      <c r="B38773" t="s">
        <v>1151</v>
      </c>
      <c r="C38773" s="1">
        <v>44307</v>
      </c>
      <c r="D38773">
        <v>491880</v>
      </c>
      <c r="E38773">
        <v>491875</v>
      </c>
      <c r="F38773">
        <v>5</v>
      </c>
      <c r="G38773">
        <v>14044</v>
      </c>
      <c r="H38773">
        <v>10369</v>
      </c>
      <c r="I38773">
        <v>1.1200000000000001</v>
      </c>
      <c r="J38773">
        <v>1.1200000000000001</v>
      </c>
      <c r="K38773">
        <v>0</v>
      </c>
      <c r="M38773">
        <v>237</v>
      </c>
    </row>
    <row r="38774" spans="1:13" customFormat="1" hidden="1">
      <c r="A38774" t="s">
        <v>1150</v>
      </c>
      <c r="B38774" t="s">
        <v>1151</v>
      </c>
      <c r="C38774" s="1">
        <v>44308</v>
      </c>
      <c r="D38774">
        <v>508049</v>
      </c>
      <c r="E38774">
        <v>508044</v>
      </c>
      <c r="F38774">
        <v>5</v>
      </c>
      <c r="G38774">
        <v>16169</v>
      </c>
      <c r="H38774">
        <v>10747</v>
      </c>
      <c r="I38774">
        <v>1.1599999999999999</v>
      </c>
      <c r="J38774">
        <v>1.1599999999999999</v>
      </c>
      <c r="K38774">
        <v>0</v>
      </c>
      <c r="M38774">
        <v>246</v>
      </c>
    </row>
    <row r="38775" spans="1:13" customFormat="1" hidden="1">
      <c r="A38775" t="s">
        <v>1150</v>
      </c>
      <c r="B38775" t="s">
        <v>1151</v>
      </c>
      <c r="C38775" s="1">
        <v>44309</v>
      </c>
      <c r="D38775">
        <v>522388</v>
      </c>
      <c r="E38775">
        <v>522383</v>
      </c>
      <c r="F38775">
        <v>5</v>
      </c>
      <c r="G38775">
        <v>14339</v>
      </c>
      <c r="H38775">
        <v>10932</v>
      </c>
      <c r="I38775">
        <v>1.19</v>
      </c>
      <c r="J38775">
        <v>1.19</v>
      </c>
      <c r="K38775">
        <v>0</v>
      </c>
      <c r="M38775">
        <v>250</v>
      </c>
    </row>
    <row r="38776" spans="1:13" customFormat="1" hidden="1">
      <c r="A38776" t="s">
        <v>1150</v>
      </c>
      <c r="B38776" t="s">
        <v>1151</v>
      </c>
      <c r="C38776" s="1">
        <v>44310</v>
      </c>
      <c r="H38776">
        <v>10859</v>
      </c>
      <c r="M38776">
        <v>248</v>
      </c>
    </row>
    <row r="38777" spans="1:13" customFormat="1" hidden="1">
      <c r="A38777" t="s">
        <v>1150</v>
      </c>
      <c r="B38777" t="s">
        <v>1151</v>
      </c>
      <c r="C38777" s="1">
        <v>44311</v>
      </c>
      <c r="D38777">
        <v>528033</v>
      </c>
      <c r="E38777">
        <v>528028</v>
      </c>
      <c r="F38777">
        <v>5</v>
      </c>
      <c r="H38777">
        <v>11055</v>
      </c>
      <c r="I38777">
        <v>1.21</v>
      </c>
      <c r="J38777">
        <v>1.21</v>
      </c>
      <c r="K38777">
        <v>0</v>
      </c>
      <c r="M38777">
        <v>253</v>
      </c>
    </row>
    <row r="38778" spans="1:13" customFormat="1" hidden="1">
      <c r="A38778" t="s">
        <v>1150</v>
      </c>
      <c r="B38778" t="s">
        <v>1151</v>
      </c>
      <c r="C38778" s="1">
        <v>44312</v>
      </c>
      <c r="D38778">
        <v>539133</v>
      </c>
      <c r="E38778">
        <v>539124</v>
      </c>
      <c r="F38778">
        <v>9</v>
      </c>
      <c r="G38778">
        <v>11100</v>
      </c>
      <c r="H38778">
        <v>10906</v>
      </c>
      <c r="I38778">
        <v>1.23</v>
      </c>
      <c r="J38778">
        <v>1.23</v>
      </c>
      <c r="K38778">
        <v>0</v>
      </c>
      <c r="M38778">
        <v>249</v>
      </c>
    </row>
    <row r="38779" spans="1:13" customFormat="1" hidden="1">
      <c r="A38779" t="s">
        <v>1150</v>
      </c>
      <c r="B38779" t="s">
        <v>1151</v>
      </c>
      <c r="C38779" s="1">
        <v>44313</v>
      </c>
      <c r="D38779">
        <v>558723</v>
      </c>
      <c r="E38779">
        <v>558714</v>
      </c>
      <c r="F38779">
        <v>9</v>
      </c>
      <c r="G38779">
        <v>19590</v>
      </c>
      <c r="H38779">
        <v>11555</v>
      </c>
      <c r="I38779">
        <v>1.28</v>
      </c>
      <c r="J38779">
        <v>1.28</v>
      </c>
      <c r="K38779">
        <v>0</v>
      </c>
      <c r="M38779">
        <v>264</v>
      </c>
    </row>
    <row r="38780" spans="1:13" customFormat="1" hidden="1">
      <c r="A38780" t="s">
        <v>1150</v>
      </c>
      <c r="B38780" t="s">
        <v>1151</v>
      </c>
      <c r="C38780" s="1">
        <v>44314</v>
      </c>
      <c r="D38780">
        <v>629192</v>
      </c>
      <c r="E38780">
        <v>629182</v>
      </c>
      <c r="F38780">
        <v>10</v>
      </c>
      <c r="G38780">
        <v>70469</v>
      </c>
      <c r="H38780">
        <v>19616</v>
      </c>
      <c r="I38780">
        <v>1.44</v>
      </c>
      <c r="J38780">
        <v>1.44</v>
      </c>
      <c r="K38780">
        <v>0</v>
      </c>
      <c r="M38780">
        <v>449</v>
      </c>
    </row>
    <row r="38781" spans="1:13" customFormat="1" hidden="1">
      <c r="A38781" t="s">
        <v>1150</v>
      </c>
      <c r="B38781" t="s">
        <v>1151</v>
      </c>
      <c r="C38781" s="1">
        <v>44315</v>
      </c>
      <c r="D38781">
        <v>702568</v>
      </c>
      <c r="E38781">
        <v>702438</v>
      </c>
      <c r="F38781">
        <v>130</v>
      </c>
      <c r="G38781">
        <v>73376</v>
      </c>
      <c r="H38781">
        <v>27788</v>
      </c>
      <c r="I38781">
        <v>1.61</v>
      </c>
      <c r="J38781">
        <v>1.61</v>
      </c>
      <c r="K38781">
        <v>0</v>
      </c>
      <c r="M38781">
        <v>635</v>
      </c>
    </row>
    <row r="38782" spans="1:13" customFormat="1" hidden="1">
      <c r="A38782" t="s">
        <v>1150</v>
      </c>
      <c r="B38782" t="s">
        <v>1151</v>
      </c>
      <c r="C38782" s="1">
        <v>44316</v>
      </c>
      <c r="D38782">
        <v>752553</v>
      </c>
      <c r="E38782">
        <v>752293</v>
      </c>
      <c r="F38782">
        <v>260</v>
      </c>
      <c r="G38782">
        <v>49985</v>
      </c>
      <c r="H38782">
        <v>32881</v>
      </c>
      <c r="I38782">
        <v>1.72</v>
      </c>
      <c r="J38782">
        <v>1.72</v>
      </c>
      <c r="K38782">
        <v>0</v>
      </c>
      <c r="M38782">
        <v>752</v>
      </c>
    </row>
    <row r="38783" spans="1:13" customFormat="1" hidden="1">
      <c r="A38783" t="s">
        <v>1150</v>
      </c>
      <c r="B38783" t="s">
        <v>1151</v>
      </c>
      <c r="C38783" s="1">
        <v>44317</v>
      </c>
      <c r="D38783">
        <v>755214</v>
      </c>
      <c r="E38783">
        <v>754924</v>
      </c>
      <c r="F38783">
        <v>290</v>
      </c>
      <c r="G38783">
        <v>2661</v>
      </c>
      <c r="H38783">
        <v>32858</v>
      </c>
      <c r="I38783">
        <v>1.73</v>
      </c>
      <c r="J38783">
        <v>1.73</v>
      </c>
      <c r="K38783">
        <v>0</v>
      </c>
      <c r="M38783">
        <v>751</v>
      </c>
    </row>
    <row r="38784" spans="1:13" customFormat="1" hidden="1">
      <c r="A38784" t="s">
        <v>1150</v>
      </c>
      <c r="B38784" t="s">
        <v>1151</v>
      </c>
      <c r="C38784" s="1">
        <v>44318</v>
      </c>
      <c r="D38784">
        <v>755391</v>
      </c>
      <c r="E38784">
        <v>755101</v>
      </c>
      <c r="F38784">
        <v>290</v>
      </c>
      <c r="G38784">
        <v>177</v>
      </c>
      <c r="H38784">
        <v>32480</v>
      </c>
      <c r="I38784">
        <v>1.73</v>
      </c>
      <c r="J38784">
        <v>1.73</v>
      </c>
      <c r="K38784">
        <v>0</v>
      </c>
      <c r="M38784">
        <v>743</v>
      </c>
    </row>
    <row r="38785" spans="1:13" customFormat="1" hidden="1">
      <c r="A38785" t="s">
        <v>1150</v>
      </c>
      <c r="B38785" t="s">
        <v>1151</v>
      </c>
      <c r="C38785" s="1">
        <v>44319</v>
      </c>
      <c r="D38785">
        <v>756310</v>
      </c>
      <c r="E38785">
        <v>756020</v>
      </c>
      <c r="F38785">
        <v>290</v>
      </c>
      <c r="G38785">
        <v>919</v>
      </c>
      <c r="H38785">
        <v>31025</v>
      </c>
      <c r="I38785">
        <v>1.73</v>
      </c>
      <c r="J38785">
        <v>1.73</v>
      </c>
      <c r="K38785">
        <v>0</v>
      </c>
      <c r="M38785">
        <v>709</v>
      </c>
    </row>
    <row r="38786" spans="1:13" customFormat="1" hidden="1">
      <c r="A38786" t="s">
        <v>1150</v>
      </c>
      <c r="B38786" t="s">
        <v>1151</v>
      </c>
      <c r="C38786" s="1">
        <v>44320</v>
      </c>
      <c r="D38786">
        <v>759735</v>
      </c>
      <c r="E38786">
        <v>759432</v>
      </c>
      <c r="F38786">
        <v>303</v>
      </c>
      <c r="G38786">
        <v>3425</v>
      </c>
      <c r="H38786">
        <v>28716</v>
      </c>
      <c r="I38786">
        <v>1.74</v>
      </c>
      <c r="J38786">
        <v>1.74</v>
      </c>
      <c r="K38786">
        <v>0</v>
      </c>
      <c r="M38786">
        <v>657</v>
      </c>
    </row>
    <row r="38787" spans="1:13" customFormat="1" hidden="1">
      <c r="A38787" t="s">
        <v>1150</v>
      </c>
      <c r="B38787" t="s">
        <v>1151</v>
      </c>
      <c r="C38787" s="1">
        <v>44321</v>
      </c>
      <c r="D38787">
        <v>784229</v>
      </c>
      <c r="E38787">
        <v>783810</v>
      </c>
      <c r="F38787">
        <v>419</v>
      </c>
      <c r="G38787">
        <v>24494</v>
      </c>
      <c r="H38787">
        <v>22148</v>
      </c>
      <c r="I38787">
        <v>1.79</v>
      </c>
      <c r="J38787">
        <v>1.79</v>
      </c>
      <c r="K38787">
        <v>0</v>
      </c>
      <c r="M38787">
        <v>506</v>
      </c>
    </row>
    <row r="38788" spans="1:13" customFormat="1" hidden="1">
      <c r="A38788" t="s">
        <v>1150</v>
      </c>
      <c r="B38788" t="s">
        <v>1151</v>
      </c>
      <c r="C38788" s="1">
        <v>44322</v>
      </c>
      <c r="D38788">
        <v>822196</v>
      </c>
      <c r="E38788">
        <v>821768</v>
      </c>
      <c r="F38788">
        <v>428</v>
      </c>
      <c r="G38788">
        <v>37967</v>
      </c>
      <c r="H38788">
        <v>17090</v>
      </c>
      <c r="I38788">
        <v>1.88</v>
      </c>
      <c r="J38788">
        <v>1.88</v>
      </c>
      <c r="K38788">
        <v>0</v>
      </c>
      <c r="M38788">
        <v>391</v>
      </c>
    </row>
    <row r="38789" spans="1:13" customFormat="1" hidden="1">
      <c r="A38789" t="s">
        <v>1150</v>
      </c>
      <c r="B38789" t="s">
        <v>1151</v>
      </c>
      <c r="C38789" s="1">
        <v>44323</v>
      </c>
      <c r="D38789">
        <v>858242</v>
      </c>
      <c r="E38789">
        <v>857796</v>
      </c>
      <c r="F38789">
        <v>446</v>
      </c>
      <c r="G38789">
        <v>36046</v>
      </c>
      <c r="H38789">
        <v>15098</v>
      </c>
      <c r="I38789">
        <v>1.96</v>
      </c>
      <c r="J38789">
        <v>1.96</v>
      </c>
      <c r="K38789">
        <v>0</v>
      </c>
      <c r="M38789">
        <v>345</v>
      </c>
    </row>
    <row r="38790" spans="1:13" customFormat="1" hidden="1">
      <c r="A38790" t="s">
        <v>1150</v>
      </c>
      <c r="B38790" t="s">
        <v>1151</v>
      </c>
      <c r="C38790" s="1">
        <v>44324</v>
      </c>
      <c r="D38790">
        <v>863085</v>
      </c>
      <c r="E38790">
        <v>862639</v>
      </c>
      <c r="F38790">
        <v>446</v>
      </c>
      <c r="G38790">
        <v>4843</v>
      </c>
      <c r="H38790">
        <v>15410</v>
      </c>
      <c r="I38790">
        <v>1.97</v>
      </c>
      <c r="J38790">
        <v>1.97</v>
      </c>
      <c r="K38790">
        <v>0</v>
      </c>
      <c r="M38790">
        <v>352</v>
      </c>
    </row>
    <row r="38791" spans="1:13" customFormat="1" hidden="1">
      <c r="A38791" t="s">
        <v>1150</v>
      </c>
      <c r="B38791" t="s">
        <v>1151</v>
      </c>
      <c r="C38791" s="1">
        <v>44325</v>
      </c>
      <c r="H38791">
        <v>15613</v>
      </c>
      <c r="M38791">
        <v>357</v>
      </c>
    </row>
    <row r="38792" spans="1:13" customFormat="1" hidden="1">
      <c r="A38792" t="s">
        <v>1150</v>
      </c>
      <c r="B38792" t="s">
        <v>1151</v>
      </c>
      <c r="C38792" s="1">
        <v>44326</v>
      </c>
      <c r="D38792">
        <v>866283</v>
      </c>
      <c r="E38792">
        <v>865588</v>
      </c>
      <c r="F38792">
        <v>695</v>
      </c>
      <c r="H38792">
        <v>15710</v>
      </c>
      <c r="I38792">
        <v>1.98</v>
      </c>
      <c r="J38792">
        <v>1.98</v>
      </c>
      <c r="K38792">
        <v>0</v>
      </c>
      <c r="M38792">
        <v>359</v>
      </c>
    </row>
    <row r="38793" spans="1:13" customFormat="1" hidden="1">
      <c r="A38793" t="s">
        <v>1150</v>
      </c>
      <c r="B38793" t="s">
        <v>1151</v>
      </c>
      <c r="C38793" s="1">
        <v>44327</v>
      </c>
      <c r="D38793">
        <v>884547</v>
      </c>
      <c r="E38793">
        <v>882619</v>
      </c>
      <c r="F38793">
        <v>1928</v>
      </c>
      <c r="G38793">
        <v>18264</v>
      </c>
      <c r="H38793">
        <v>17830</v>
      </c>
      <c r="I38793">
        <v>2.02</v>
      </c>
      <c r="J38793">
        <v>2.02</v>
      </c>
      <c r="K38793">
        <v>0</v>
      </c>
      <c r="M38793">
        <v>408</v>
      </c>
    </row>
    <row r="38794" spans="1:13" customFormat="1" hidden="1">
      <c r="A38794" t="s">
        <v>1150</v>
      </c>
      <c r="B38794" t="s">
        <v>1151</v>
      </c>
      <c r="C38794" s="1">
        <v>44328</v>
      </c>
      <c r="D38794">
        <v>904933</v>
      </c>
      <c r="E38794">
        <v>901105</v>
      </c>
      <c r="F38794">
        <v>3828</v>
      </c>
      <c r="G38794">
        <v>20386</v>
      </c>
      <c r="H38794">
        <v>17243</v>
      </c>
      <c r="I38794">
        <v>2.0699999999999998</v>
      </c>
      <c r="J38794">
        <v>2.06</v>
      </c>
      <c r="K38794">
        <v>0.01</v>
      </c>
      <c r="M38794">
        <v>394</v>
      </c>
    </row>
    <row r="38795" spans="1:13" customFormat="1" hidden="1">
      <c r="A38795" t="s">
        <v>1150</v>
      </c>
      <c r="B38795" t="s">
        <v>1151</v>
      </c>
      <c r="C38795" s="1">
        <v>44329</v>
      </c>
      <c r="D38795">
        <v>926520</v>
      </c>
      <c r="E38795">
        <v>918162</v>
      </c>
      <c r="F38795">
        <v>8358</v>
      </c>
      <c r="G38795">
        <v>21587</v>
      </c>
      <c r="H38795">
        <v>14903</v>
      </c>
      <c r="I38795">
        <v>2.12</v>
      </c>
      <c r="J38795">
        <v>2.1</v>
      </c>
      <c r="K38795">
        <v>0.02</v>
      </c>
      <c r="M38795">
        <v>341</v>
      </c>
    </row>
    <row r="38796" spans="1:13" customFormat="1" hidden="1">
      <c r="A38796" t="s">
        <v>1150</v>
      </c>
      <c r="B38796" t="s">
        <v>1151</v>
      </c>
      <c r="C38796" s="1">
        <v>44330</v>
      </c>
      <c r="D38796">
        <v>950158</v>
      </c>
      <c r="E38796">
        <v>936497</v>
      </c>
      <c r="F38796">
        <v>13661</v>
      </c>
      <c r="G38796">
        <v>23638</v>
      </c>
      <c r="H38796">
        <v>13131</v>
      </c>
      <c r="I38796">
        <v>2.17</v>
      </c>
      <c r="J38796">
        <v>2.14</v>
      </c>
      <c r="K38796">
        <v>0.03</v>
      </c>
      <c r="M38796">
        <v>300</v>
      </c>
    </row>
    <row r="38797" spans="1:13" customFormat="1" hidden="1">
      <c r="A38797" t="s">
        <v>1150</v>
      </c>
      <c r="B38797" t="s">
        <v>1151</v>
      </c>
      <c r="C38797" s="1">
        <v>44331</v>
      </c>
      <c r="D38797">
        <v>956322</v>
      </c>
      <c r="E38797">
        <v>939236</v>
      </c>
      <c r="F38797">
        <v>17086</v>
      </c>
      <c r="G38797">
        <v>6164</v>
      </c>
      <c r="H38797">
        <v>13320</v>
      </c>
      <c r="I38797">
        <v>2.19</v>
      </c>
      <c r="J38797">
        <v>2.15</v>
      </c>
      <c r="K38797">
        <v>0.04</v>
      </c>
      <c r="M38797">
        <v>305</v>
      </c>
    </row>
    <row r="38798" spans="1:13" customFormat="1" hidden="1">
      <c r="A38798" t="s">
        <v>1150</v>
      </c>
      <c r="B38798" t="s">
        <v>1151</v>
      </c>
      <c r="C38798" s="1">
        <v>44332</v>
      </c>
      <c r="D38798">
        <v>958552</v>
      </c>
      <c r="E38798">
        <v>940158</v>
      </c>
      <c r="F38798">
        <v>18394</v>
      </c>
      <c r="G38798">
        <v>2230</v>
      </c>
      <c r="H38798">
        <v>13410</v>
      </c>
      <c r="I38798">
        <v>2.19</v>
      </c>
      <c r="J38798">
        <v>2.15</v>
      </c>
      <c r="K38798">
        <v>0.04</v>
      </c>
      <c r="M38798">
        <v>307</v>
      </c>
    </row>
    <row r="38799" spans="1:13" customFormat="1" hidden="1">
      <c r="A38799" t="s">
        <v>1150</v>
      </c>
      <c r="B38799" t="s">
        <v>1151</v>
      </c>
      <c r="C38799" s="1">
        <v>44333</v>
      </c>
      <c r="D38799">
        <v>975784</v>
      </c>
      <c r="E38799">
        <v>948330</v>
      </c>
      <c r="F38799">
        <v>27454</v>
      </c>
      <c r="G38799">
        <v>17232</v>
      </c>
      <c r="H38799">
        <v>15643</v>
      </c>
      <c r="I38799">
        <v>2.23</v>
      </c>
      <c r="J38799">
        <v>2.17</v>
      </c>
      <c r="K38799">
        <v>0.06</v>
      </c>
      <c r="M38799">
        <v>358</v>
      </c>
    </row>
    <row r="38800" spans="1:13" customFormat="1" hidden="1">
      <c r="A38800" t="s">
        <v>1150</v>
      </c>
      <c r="B38800" t="s">
        <v>1151</v>
      </c>
      <c r="C38800" s="1">
        <v>44334</v>
      </c>
      <c r="D38800">
        <v>994872</v>
      </c>
      <c r="E38800">
        <v>957346</v>
      </c>
      <c r="F38800">
        <v>37526</v>
      </c>
      <c r="G38800">
        <v>19088</v>
      </c>
      <c r="H38800">
        <v>15761</v>
      </c>
      <c r="I38800">
        <v>2.27</v>
      </c>
      <c r="J38800">
        <v>2.19</v>
      </c>
      <c r="K38800">
        <v>0.09</v>
      </c>
      <c r="M38800">
        <v>360</v>
      </c>
    </row>
    <row r="38801" spans="1:13" customFormat="1" hidden="1">
      <c r="A38801" t="s">
        <v>1150</v>
      </c>
      <c r="B38801" t="s">
        <v>1151</v>
      </c>
      <c r="C38801" s="1">
        <v>44335</v>
      </c>
      <c r="D38801">
        <v>1012815</v>
      </c>
      <c r="E38801">
        <v>964745</v>
      </c>
      <c r="F38801">
        <v>48070</v>
      </c>
      <c r="G38801">
        <v>17943</v>
      </c>
      <c r="H38801">
        <v>15412</v>
      </c>
      <c r="I38801">
        <v>2.3199999999999998</v>
      </c>
      <c r="J38801">
        <v>2.21</v>
      </c>
      <c r="K38801">
        <v>0.11</v>
      </c>
      <c r="M38801">
        <v>352</v>
      </c>
    </row>
    <row r="38802" spans="1:13" customFormat="1" hidden="1">
      <c r="A38802" t="s">
        <v>1150</v>
      </c>
      <c r="B38802" t="s">
        <v>1151</v>
      </c>
      <c r="C38802" s="1">
        <v>44336</v>
      </c>
      <c r="D38802">
        <v>1031728</v>
      </c>
      <c r="E38802">
        <v>971032</v>
      </c>
      <c r="F38802">
        <v>60696</v>
      </c>
      <c r="G38802">
        <v>18913</v>
      </c>
      <c r="H38802">
        <v>15030</v>
      </c>
      <c r="I38802">
        <v>2.36</v>
      </c>
      <c r="J38802">
        <v>2.2200000000000002</v>
      </c>
      <c r="K38802">
        <v>0.14000000000000001</v>
      </c>
      <c r="M38802">
        <v>344</v>
      </c>
    </row>
    <row r="38803" spans="1:13" customFormat="1" hidden="1">
      <c r="A38803" t="s">
        <v>1150</v>
      </c>
      <c r="B38803" t="s">
        <v>1151</v>
      </c>
      <c r="C38803" s="1">
        <v>44337</v>
      </c>
      <c r="D38803">
        <v>1049311</v>
      </c>
      <c r="E38803">
        <v>977009</v>
      </c>
      <c r="F38803">
        <v>72302</v>
      </c>
      <c r="G38803">
        <v>17583</v>
      </c>
      <c r="H38803">
        <v>14165</v>
      </c>
      <c r="I38803">
        <v>2.4</v>
      </c>
      <c r="J38803">
        <v>2.23</v>
      </c>
      <c r="K38803">
        <v>0.17</v>
      </c>
      <c r="M38803">
        <v>324</v>
      </c>
    </row>
    <row r="38804" spans="1:13" customFormat="1" hidden="1">
      <c r="A38804" t="s">
        <v>1150</v>
      </c>
      <c r="B38804" t="s">
        <v>1151</v>
      </c>
      <c r="C38804" s="1">
        <v>44338</v>
      </c>
      <c r="D38804">
        <v>1052814</v>
      </c>
      <c r="E38804">
        <v>978031</v>
      </c>
      <c r="F38804">
        <v>74783</v>
      </c>
      <c r="G38804">
        <v>3503</v>
      </c>
      <c r="H38804">
        <v>13785</v>
      </c>
      <c r="I38804">
        <v>2.41</v>
      </c>
      <c r="J38804">
        <v>2.2400000000000002</v>
      </c>
      <c r="K38804">
        <v>0.17</v>
      </c>
      <c r="M38804">
        <v>315</v>
      </c>
    </row>
    <row r="38805" spans="1:13" customFormat="1" hidden="1">
      <c r="A38805" t="s">
        <v>1150</v>
      </c>
      <c r="B38805" t="s">
        <v>1151</v>
      </c>
      <c r="C38805" s="1">
        <v>44339</v>
      </c>
      <c r="D38805">
        <v>1054139</v>
      </c>
      <c r="E38805">
        <v>978352</v>
      </c>
      <c r="F38805">
        <v>75787</v>
      </c>
      <c r="G38805">
        <v>1325</v>
      </c>
      <c r="H38805">
        <v>13655</v>
      </c>
      <c r="I38805">
        <v>2.41</v>
      </c>
      <c r="J38805">
        <v>2.2400000000000002</v>
      </c>
      <c r="K38805">
        <v>0.17</v>
      </c>
      <c r="M38805">
        <v>312</v>
      </c>
    </row>
    <row r="38806" spans="1:13" customFormat="1" hidden="1">
      <c r="A38806" t="s">
        <v>1150</v>
      </c>
      <c r="B38806" t="s">
        <v>1151</v>
      </c>
      <c r="C38806" s="1">
        <v>44340</v>
      </c>
      <c r="D38806">
        <v>1068195</v>
      </c>
      <c r="E38806">
        <v>981970</v>
      </c>
      <c r="F38806">
        <v>86225</v>
      </c>
      <c r="G38806">
        <v>14056</v>
      </c>
      <c r="H38806">
        <v>13202</v>
      </c>
      <c r="I38806">
        <v>2.44</v>
      </c>
      <c r="J38806">
        <v>2.25</v>
      </c>
      <c r="K38806">
        <v>0.2</v>
      </c>
      <c r="M38806">
        <v>302</v>
      </c>
    </row>
    <row r="38807" spans="1:13" customFormat="1" hidden="1">
      <c r="A38807" t="s">
        <v>1150</v>
      </c>
      <c r="B38807" t="s">
        <v>1151</v>
      </c>
      <c r="C38807" s="1">
        <v>44341</v>
      </c>
      <c r="D38807">
        <v>1084582</v>
      </c>
      <c r="E38807">
        <v>987191</v>
      </c>
      <c r="F38807">
        <v>97391</v>
      </c>
      <c r="G38807">
        <v>16387</v>
      </c>
      <c r="H38807">
        <v>12816</v>
      </c>
      <c r="I38807">
        <v>2.48</v>
      </c>
      <c r="J38807">
        <v>2.2599999999999998</v>
      </c>
      <c r="K38807">
        <v>0.22</v>
      </c>
      <c r="M38807">
        <v>293</v>
      </c>
    </row>
    <row r="38808" spans="1:13" customFormat="1" hidden="1">
      <c r="A38808" t="s">
        <v>1150</v>
      </c>
      <c r="B38808" t="s">
        <v>1151</v>
      </c>
      <c r="C38808" s="1">
        <v>44342</v>
      </c>
      <c r="D38808">
        <v>1099713</v>
      </c>
      <c r="E38808">
        <v>992189</v>
      </c>
      <c r="F38808">
        <v>107524</v>
      </c>
      <c r="G38808">
        <v>15131</v>
      </c>
      <c r="H38808">
        <v>12414</v>
      </c>
      <c r="I38808">
        <v>2.5099999999999998</v>
      </c>
      <c r="J38808">
        <v>2.27</v>
      </c>
      <c r="K38808">
        <v>0.25</v>
      </c>
      <c r="M38808">
        <v>284</v>
      </c>
    </row>
    <row r="38809" spans="1:13" customFormat="1" hidden="1">
      <c r="A38809" t="s">
        <v>1150</v>
      </c>
      <c r="B38809" t="s">
        <v>1151</v>
      </c>
      <c r="C38809" s="1">
        <v>44343</v>
      </c>
      <c r="D38809">
        <v>1116006</v>
      </c>
      <c r="E38809">
        <v>999072</v>
      </c>
      <c r="F38809">
        <v>116934</v>
      </c>
      <c r="G38809">
        <v>16293</v>
      </c>
      <c r="H38809">
        <v>12040</v>
      </c>
      <c r="I38809">
        <v>2.5499999999999998</v>
      </c>
      <c r="J38809">
        <v>2.2799999999999998</v>
      </c>
      <c r="K38809">
        <v>0.27</v>
      </c>
      <c r="M38809">
        <v>275</v>
      </c>
    </row>
    <row r="38810" spans="1:13" customFormat="1" hidden="1">
      <c r="A38810" t="s">
        <v>1150</v>
      </c>
      <c r="B38810" t="s">
        <v>1151</v>
      </c>
      <c r="C38810" s="1">
        <v>44344</v>
      </c>
      <c r="D38810">
        <v>1132821</v>
      </c>
      <c r="E38810">
        <v>1008857</v>
      </c>
      <c r="F38810">
        <v>123964</v>
      </c>
      <c r="G38810">
        <v>16815</v>
      </c>
      <c r="H38810">
        <v>11930</v>
      </c>
      <c r="I38810">
        <v>2.59</v>
      </c>
      <c r="J38810">
        <v>2.31</v>
      </c>
      <c r="K38810">
        <v>0.28000000000000003</v>
      </c>
      <c r="M38810">
        <v>273</v>
      </c>
    </row>
    <row r="38811" spans="1:13" customFormat="1" hidden="1">
      <c r="A38811" t="s">
        <v>1150</v>
      </c>
      <c r="B38811" t="s">
        <v>1151</v>
      </c>
      <c r="C38811" s="1">
        <v>44345</v>
      </c>
      <c r="D38811">
        <v>1141413</v>
      </c>
      <c r="E38811">
        <v>1015976</v>
      </c>
      <c r="F38811">
        <v>125437</v>
      </c>
      <c r="G38811">
        <v>8592</v>
      </c>
      <c r="H38811">
        <v>12657</v>
      </c>
      <c r="I38811">
        <v>2.61</v>
      </c>
      <c r="J38811">
        <v>2.3199999999999998</v>
      </c>
      <c r="K38811">
        <v>0.28999999999999998</v>
      </c>
      <c r="M38811">
        <v>289</v>
      </c>
    </row>
    <row r="38812" spans="1:13" customFormat="1" hidden="1">
      <c r="A38812" t="s">
        <v>1150</v>
      </c>
      <c r="B38812" t="s">
        <v>1151</v>
      </c>
      <c r="C38812" s="1">
        <v>44346</v>
      </c>
      <c r="D38812">
        <v>1147581</v>
      </c>
      <c r="E38812">
        <v>1021804</v>
      </c>
      <c r="F38812">
        <v>125777</v>
      </c>
      <c r="G38812">
        <v>6168</v>
      </c>
      <c r="H38812">
        <v>13349</v>
      </c>
      <c r="I38812">
        <v>2.62</v>
      </c>
      <c r="J38812">
        <v>2.34</v>
      </c>
      <c r="K38812">
        <v>0.28999999999999998</v>
      </c>
      <c r="M38812">
        <v>305</v>
      </c>
    </row>
    <row r="38813" spans="1:13" customFormat="1" hidden="1">
      <c r="A38813" t="s">
        <v>1150</v>
      </c>
      <c r="B38813" t="s">
        <v>1151</v>
      </c>
      <c r="C38813" s="1">
        <v>44347</v>
      </c>
      <c r="D38813">
        <v>1161518</v>
      </c>
      <c r="E38813">
        <v>1032036</v>
      </c>
      <c r="F38813">
        <v>129482</v>
      </c>
      <c r="G38813">
        <v>13937</v>
      </c>
      <c r="H38813">
        <v>13332</v>
      </c>
      <c r="I38813">
        <v>2.66</v>
      </c>
      <c r="J38813">
        <v>2.36</v>
      </c>
      <c r="K38813">
        <v>0.3</v>
      </c>
      <c r="M38813">
        <v>305</v>
      </c>
    </row>
    <row r="38814" spans="1:13" customFormat="1" hidden="1">
      <c r="A38814" t="s">
        <v>1150</v>
      </c>
      <c r="B38814" t="s">
        <v>1151</v>
      </c>
      <c r="C38814" s="1">
        <v>44348</v>
      </c>
      <c r="D38814">
        <v>1180402</v>
      </c>
      <c r="E38814">
        <v>1047894</v>
      </c>
      <c r="F38814">
        <v>132508</v>
      </c>
      <c r="G38814">
        <v>18884</v>
      </c>
      <c r="H38814">
        <v>13689</v>
      </c>
      <c r="I38814">
        <v>2.7</v>
      </c>
      <c r="J38814">
        <v>2.4</v>
      </c>
      <c r="K38814">
        <v>0.3</v>
      </c>
      <c r="M38814">
        <v>313</v>
      </c>
    </row>
    <row r="38815" spans="1:13" customFormat="1" hidden="1">
      <c r="A38815" t="s">
        <v>1150</v>
      </c>
      <c r="B38815" t="s">
        <v>1151</v>
      </c>
      <c r="C38815" s="1">
        <v>44349</v>
      </c>
      <c r="D38815">
        <v>1214883</v>
      </c>
      <c r="E38815">
        <v>1076793</v>
      </c>
      <c r="F38815">
        <v>138090</v>
      </c>
      <c r="G38815">
        <v>34481</v>
      </c>
      <c r="H38815">
        <v>16453</v>
      </c>
      <c r="I38815">
        <v>2.78</v>
      </c>
      <c r="J38815">
        <v>2.46</v>
      </c>
      <c r="K38815">
        <v>0.32</v>
      </c>
      <c r="M38815">
        <v>376</v>
      </c>
    </row>
    <row r="38816" spans="1:13" customFormat="1" hidden="1">
      <c r="A38816" t="s">
        <v>1150</v>
      </c>
      <c r="B38816" t="s">
        <v>1151</v>
      </c>
      <c r="C38816" s="1">
        <v>44350</v>
      </c>
      <c r="D38816">
        <v>1265723</v>
      </c>
      <c r="E38816">
        <v>1123661</v>
      </c>
      <c r="F38816">
        <v>142062</v>
      </c>
      <c r="G38816">
        <v>50840</v>
      </c>
      <c r="H38816">
        <v>21388</v>
      </c>
      <c r="I38816">
        <v>2.89</v>
      </c>
      <c r="J38816">
        <v>2.57</v>
      </c>
      <c r="K38816">
        <v>0.32</v>
      </c>
      <c r="M38816">
        <v>489</v>
      </c>
    </row>
    <row r="38817" spans="1:13" customFormat="1" hidden="1">
      <c r="A38817" t="s">
        <v>1150</v>
      </c>
      <c r="B38817" t="s">
        <v>1151</v>
      </c>
      <c r="C38817" s="1">
        <v>44351</v>
      </c>
      <c r="D38817">
        <v>1323163</v>
      </c>
      <c r="E38817">
        <v>1177371</v>
      </c>
      <c r="F38817">
        <v>145792</v>
      </c>
      <c r="G38817">
        <v>57440</v>
      </c>
      <c r="H38817">
        <v>27192</v>
      </c>
      <c r="I38817">
        <v>3.03</v>
      </c>
      <c r="J38817">
        <v>2.69</v>
      </c>
      <c r="K38817">
        <v>0.33</v>
      </c>
      <c r="M38817">
        <v>622</v>
      </c>
    </row>
    <row r="38818" spans="1:13" customFormat="1" hidden="1">
      <c r="A38818" t="s">
        <v>1150</v>
      </c>
      <c r="B38818" t="s">
        <v>1151</v>
      </c>
      <c r="C38818" s="1">
        <v>44352</v>
      </c>
      <c r="D38818">
        <v>1363264</v>
      </c>
      <c r="E38818">
        <v>1216600</v>
      </c>
      <c r="F38818">
        <v>146664</v>
      </c>
      <c r="G38818">
        <v>40101</v>
      </c>
      <c r="H38818">
        <v>31693</v>
      </c>
      <c r="I38818">
        <v>3.12</v>
      </c>
      <c r="J38818">
        <v>2.78</v>
      </c>
      <c r="K38818">
        <v>0.34</v>
      </c>
      <c r="M38818">
        <v>725</v>
      </c>
    </row>
    <row r="38819" spans="1:13" customFormat="1" hidden="1">
      <c r="A38819" t="s">
        <v>1150</v>
      </c>
      <c r="B38819" t="s">
        <v>1151</v>
      </c>
      <c r="C38819" s="1">
        <v>44353</v>
      </c>
      <c r="D38819">
        <v>1388124</v>
      </c>
      <c r="E38819">
        <v>1241006</v>
      </c>
      <c r="F38819">
        <v>147118</v>
      </c>
      <c r="G38819">
        <v>24860</v>
      </c>
      <c r="H38819">
        <v>34363</v>
      </c>
      <c r="I38819">
        <v>3.17</v>
      </c>
      <c r="J38819">
        <v>2.84</v>
      </c>
      <c r="K38819">
        <v>0.34</v>
      </c>
      <c r="M38819">
        <v>786</v>
      </c>
    </row>
    <row r="38820" spans="1:13" customFormat="1" hidden="1">
      <c r="A38820" t="s">
        <v>1150</v>
      </c>
      <c r="B38820" t="s">
        <v>1151</v>
      </c>
      <c r="C38820" s="1">
        <v>44354</v>
      </c>
      <c r="D38820">
        <v>1436285</v>
      </c>
      <c r="E38820">
        <v>1284143</v>
      </c>
      <c r="F38820">
        <v>152142</v>
      </c>
      <c r="G38820">
        <v>48161</v>
      </c>
      <c r="H38820">
        <v>39252</v>
      </c>
      <c r="I38820">
        <v>3.28</v>
      </c>
      <c r="J38820">
        <v>2.94</v>
      </c>
      <c r="K38820">
        <v>0.35</v>
      </c>
      <c r="M38820">
        <v>898</v>
      </c>
    </row>
    <row r="38821" spans="1:13" customFormat="1" hidden="1">
      <c r="A38821" t="s">
        <v>1150</v>
      </c>
      <c r="B38821" t="s">
        <v>1151</v>
      </c>
      <c r="C38821" s="1">
        <v>44355</v>
      </c>
      <c r="D38821">
        <v>1489446</v>
      </c>
      <c r="E38821">
        <v>1328068</v>
      </c>
      <c r="F38821">
        <v>161378</v>
      </c>
      <c r="G38821">
        <v>53161</v>
      </c>
      <c r="H38821">
        <v>44149</v>
      </c>
      <c r="I38821">
        <v>3.41</v>
      </c>
      <c r="J38821">
        <v>3.04</v>
      </c>
      <c r="K38821">
        <v>0.37</v>
      </c>
      <c r="M38821">
        <v>1009</v>
      </c>
    </row>
    <row r="38822" spans="1:13" customFormat="1" hidden="1">
      <c r="A38822" t="s">
        <v>1150</v>
      </c>
      <c r="B38822" t="s">
        <v>1151</v>
      </c>
      <c r="C38822" s="1">
        <v>44356</v>
      </c>
      <c r="D38822">
        <v>1545019</v>
      </c>
      <c r="E38822">
        <v>1364566</v>
      </c>
      <c r="F38822">
        <v>180453</v>
      </c>
      <c r="G38822">
        <v>55573</v>
      </c>
      <c r="H38822">
        <v>47162</v>
      </c>
      <c r="I38822">
        <v>3.53</v>
      </c>
      <c r="J38822">
        <v>3.12</v>
      </c>
      <c r="K38822">
        <v>0.41</v>
      </c>
      <c r="M38822">
        <v>1078</v>
      </c>
    </row>
    <row r="38823" spans="1:13" customFormat="1" hidden="1">
      <c r="A38823" t="s">
        <v>1150</v>
      </c>
      <c r="B38823" t="s">
        <v>1151</v>
      </c>
      <c r="C38823" s="1">
        <v>44357</v>
      </c>
      <c r="D38823">
        <v>1599348</v>
      </c>
      <c r="E38823">
        <v>1395310</v>
      </c>
      <c r="F38823">
        <v>204038</v>
      </c>
      <c r="G38823">
        <v>54329</v>
      </c>
      <c r="H38823">
        <v>47661</v>
      </c>
      <c r="I38823">
        <v>3.66</v>
      </c>
      <c r="J38823">
        <v>3.19</v>
      </c>
      <c r="K38823">
        <v>0.47</v>
      </c>
      <c r="M38823">
        <v>1090</v>
      </c>
    </row>
    <row r="38824" spans="1:13" customFormat="1" hidden="1">
      <c r="A38824" t="s">
        <v>1150</v>
      </c>
      <c r="B38824" t="s">
        <v>1151</v>
      </c>
      <c r="C38824" s="1">
        <v>44358</v>
      </c>
      <c r="D38824">
        <v>1661410</v>
      </c>
      <c r="E38824">
        <v>1430990</v>
      </c>
      <c r="F38824">
        <v>230420</v>
      </c>
      <c r="G38824">
        <v>62062</v>
      </c>
      <c r="H38824">
        <v>48321</v>
      </c>
      <c r="I38824">
        <v>3.8</v>
      </c>
      <c r="J38824">
        <v>3.27</v>
      </c>
      <c r="K38824">
        <v>0.53</v>
      </c>
      <c r="M38824">
        <v>1105</v>
      </c>
    </row>
    <row r="38825" spans="1:13" customFormat="1" hidden="1">
      <c r="A38825" t="s">
        <v>1150</v>
      </c>
      <c r="B38825" t="s">
        <v>1151</v>
      </c>
      <c r="C38825" s="1">
        <v>44359</v>
      </c>
      <c r="D38825">
        <v>1696280</v>
      </c>
      <c r="E38825">
        <v>1459374</v>
      </c>
      <c r="F38825">
        <v>236906</v>
      </c>
      <c r="G38825">
        <v>34870</v>
      </c>
      <c r="H38825">
        <v>47574</v>
      </c>
      <c r="I38825">
        <v>3.88</v>
      </c>
      <c r="J38825">
        <v>3.34</v>
      </c>
      <c r="K38825">
        <v>0.54</v>
      </c>
      <c r="M38825">
        <v>1088</v>
      </c>
    </row>
    <row r="38826" spans="1:13" customFormat="1" hidden="1">
      <c r="A38826" t="s">
        <v>1150</v>
      </c>
      <c r="B38826" t="s">
        <v>1151</v>
      </c>
      <c r="C38826" s="1">
        <v>44360</v>
      </c>
      <c r="D38826">
        <v>1718499</v>
      </c>
      <c r="E38826">
        <v>1479701</v>
      </c>
      <c r="F38826">
        <v>238798</v>
      </c>
      <c r="G38826">
        <v>22219</v>
      </c>
      <c r="H38826">
        <v>47196</v>
      </c>
      <c r="I38826">
        <v>3.93</v>
      </c>
      <c r="J38826">
        <v>3.38</v>
      </c>
      <c r="K38826">
        <v>0.55000000000000004</v>
      </c>
      <c r="M38826">
        <v>1079</v>
      </c>
    </row>
    <row r="38827" spans="1:13" customFormat="1" hidden="1">
      <c r="A38827" t="s">
        <v>1150</v>
      </c>
      <c r="B38827" t="s">
        <v>1151</v>
      </c>
      <c r="C38827" s="1">
        <v>44361</v>
      </c>
      <c r="D38827">
        <v>1768556</v>
      </c>
      <c r="E38827">
        <v>1507801</v>
      </c>
      <c r="F38827">
        <v>260755</v>
      </c>
      <c r="G38827">
        <v>50057</v>
      </c>
      <c r="H38827">
        <v>47467</v>
      </c>
      <c r="I38827">
        <v>4.04</v>
      </c>
      <c r="J38827">
        <v>3.45</v>
      </c>
      <c r="K38827">
        <v>0.6</v>
      </c>
      <c r="M38827">
        <v>1085</v>
      </c>
    </row>
    <row r="38828" spans="1:13" customFormat="1" hidden="1">
      <c r="A38828" t="s">
        <v>1150</v>
      </c>
      <c r="B38828" t="s">
        <v>1151</v>
      </c>
      <c r="C38828" s="1">
        <v>44362</v>
      </c>
      <c r="D38828">
        <v>1831147</v>
      </c>
      <c r="E38828">
        <v>1543263</v>
      </c>
      <c r="F38828">
        <v>287884</v>
      </c>
      <c r="G38828">
        <v>62591</v>
      </c>
      <c r="H38828">
        <v>48814</v>
      </c>
      <c r="I38828">
        <v>4.1900000000000004</v>
      </c>
      <c r="J38828">
        <v>3.53</v>
      </c>
      <c r="K38828">
        <v>0.66</v>
      </c>
      <c r="M38828">
        <v>1116</v>
      </c>
    </row>
    <row r="38829" spans="1:13" customFormat="1" hidden="1">
      <c r="A38829" t="s">
        <v>1150</v>
      </c>
      <c r="B38829" t="s">
        <v>1151</v>
      </c>
      <c r="C38829" s="1">
        <v>44363</v>
      </c>
      <c r="D38829">
        <v>1907695</v>
      </c>
      <c r="E38829">
        <v>1594083</v>
      </c>
      <c r="F38829">
        <v>313612</v>
      </c>
      <c r="G38829">
        <v>76548</v>
      </c>
      <c r="H38829">
        <v>51811</v>
      </c>
      <c r="I38829">
        <v>4.3600000000000003</v>
      </c>
      <c r="J38829">
        <v>3.64</v>
      </c>
      <c r="K38829">
        <v>0.72</v>
      </c>
      <c r="M38829">
        <v>1185</v>
      </c>
    </row>
    <row r="38830" spans="1:13" customFormat="1" hidden="1">
      <c r="A38830" t="s">
        <v>1150</v>
      </c>
      <c r="B38830" t="s">
        <v>1151</v>
      </c>
      <c r="C38830" s="1">
        <v>44364</v>
      </c>
      <c r="D38830">
        <v>1989398</v>
      </c>
      <c r="E38830">
        <v>1652053</v>
      </c>
      <c r="F38830">
        <v>337345</v>
      </c>
      <c r="G38830">
        <v>81703</v>
      </c>
      <c r="H38830">
        <v>55721</v>
      </c>
      <c r="I38830">
        <v>4.55</v>
      </c>
      <c r="J38830">
        <v>3.78</v>
      </c>
      <c r="K38830">
        <v>0.77</v>
      </c>
      <c r="M38830">
        <v>1274</v>
      </c>
    </row>
    <row r="38831" spans="1:13" customFormat="1" hidden="1">
      <c r="A38831" t="s">
        <v>1150</v>
      </c>
      <c r="B38831" t="s">
        <v>1151</v>
      </c>
      <c r="C38831" s="1">
        <v>44365</v>
      </c>
      <c r="H38831">
        <v>53477</v>
      </c>
      <c r="M38831">
        <v>1223</v>
      </c>
    </row>
    <row r="38832" spans="1:13" customFormat="1" hidden="1">
      <c r="A38832" t="s">
        <v>1150</v>
      </c>
      <c r="B38832" t="s">
        <v>1151</v>
      </c>
      <c r="C38832" s="1">
        <v>44366</v>
      </c>
      <c r="D38832">
        <v>2082102</v>
      </c>
      <c r="E38832">
        <v>1722325</v>
      </c>
      <c r="F38832">
        <v>359777</v>
      </c>
      <c r="H38832">
        <v>55117</v>
      </c>
      <c r="I38832">
        <v>4.76</v>
      </c>
      <c r="J38832">
        <v>3.94</v>
      </c>
      <c r="K38832">
        <v>0.82</v>
      </c>
      <c r="M38832">
        <v>1260</v>
      </c>
    </row>
    <row r="38833" spans="1:13" customFormat="1" hidden="1">
      <c r="A38833" t="s">
        <v>1150</v>
      </c>
      <c r="B38833" t="s">
        <v>1151</v>
      </c>
      <c r="C38833" s="1">
        <v>44367</v>
      </c>
      <c r="D38833">
        <v>2086492</v>
      </c>
      <c r="E38833">
        <v>1726040</v>
      </c>
      <c r="F38833">
        <v>360452</v>
      </c>
      <c r="G38833">
        <v>4390</v>
      </c>
      <c r="H38833">
        <v>52570</v>
      </c>
      <c r="I38833">
        <v>4.7699999999999996</v>
      </c>
      <c r="J38833">
        <v>3.95</v>
      </c>
      <c r="K38833">
        <v>0.82</v>
      </c>
      <c r="M38833">
        <v>1202</v>
      </c>
    </row>
    <row r="38834" spans="1:13" customFormat="1" hidden="1">
      <c r="A38834" t="s">
        <v>1150</v>
      </c>
      <c r="B38834" t="s">
        <v>1151</v>
      </c>
      <c r="C38834" s="1">
        <v>44368</v>
      </c>
      <c r="D38834">
        <v>2095458</v>
      </c>
      <c r="E38834">
        <v>1732611</v>
      </c>
      <c r="F38834">
        <v>362847</v>
      </c>
      <c r="G38834">
        <v>8966</v>
      </c>
      <c r="H38834">
        <v>46700</v>
      </c>
      <c r="I38834">
        <v>4.79</v>
      </c>
      <c r="J38834">
        <v>3.96</v>
      </c>
      <c r="K38834">
        <v>0.83</v>
      </c>
      <c r="M38834">
        <v>1068</v>
      </c>
    </row>
    <row r="38835" spans="1:13" customFormat="1" hidden="1">
      <c r="A38835" t="s">
        <v>1150</v>
      </c>
      <c r="B38835" t="s">
        <v>1151</v>
      </c>
      <c r="C38835" s="1">
        <v>44369</v>
      </c>
      <c r="D38835">
        <v>2149244</v>
      </c>
      <c r="E38835">
        <v>1755137</v>
      </c>
      <c r="F38835">
        <v>394107</v>
      </c>
      <c r="G38835">
        <v>53786</v>
      </c>
      <c r="H38835">
        <v>45442</v>
      </c>
      <c r="I38835">
        <v>4.91</v>
      </c>
      <c r="J38835">
        <v>4.01</v>
      </c>
      <c r="K38835">
        <v>0.9</v>
      </c>
      <c r="M38835">
        <v>1039</v>
      </c>
    </row>
    <row r="38836" spans="1:13" customFormat="1" hidden="1">
      <c r="A38836" t="s">
        <v>1150</v>
      </c>
      <c r="B38836" t="s">
        <v>1151</v>
      </c>
      <c r="C38836" s="1">
        <v>44370</v>
      </c>
      <c r="D38836">
        <v>2229165</v>
      </c>
      <c r="E38836">
        <v>1793999</v>
      </c>
      <c r="F38836">
        <v>435166</v>
      </c>
      <c r="G38836">
        <v>79921</v>
      </c>
      <c r="H38836">
        <v>45924</v>
      </c>
      <c r="I38836">
        <v>5.0999999999999996</v>
      </c>
      <c r="J38836">
        <v>4.0999999999999996</v>
      </c>
      <c r="K38836">
        <v>1</v>
      </c>
      <c r="M38836">
        <v>1050</v>
      </c>
    </row>
    <row r="38837" spans="1:13" customFormat="1" hidden="1">
      <c r="A38837" t="s">
        <v>1150</v>
      </c>
      <c r="B38837" t="s">
        <v>1151</v>
      </c>
      <c r="C38837" s="1">
        <v>44371</v>
      </c>
      <c r="D38837">
        <v>2325345</v>
      </c>
      <c r="E38837">
        <v>1834969</v>
      </c>
      <c r="F38837">
        <v>490376</v>
      </c>
      <c r="G38837">
        <v>96180</v>
      </c>
      <c r="H38837">
        <v>47992</v>
      </c>
      <c r="I38837">
        <v>5.32</v>
      </c>
      <c r="J38837">
        <v>4.2</v>
      </c>
      <c r="K38837">
        <v>1.1200000000000001</v>
      </c>
      <c r="M38837">
        <v>1097</v>
      </c>
    </row>
    <row r="38838" spans="1:13" customFormat="1" hidden="1">
      <c r="A38838" t="s">
        <v>1150</v>
      </c>
      <c r="B38838" t="s">
        <v>1151</v>
      </c>
      <c r="C38838" s="1">
        <v>44372</v>
      </c>
      <c r="D38838">
        <v>2422475</v>
      </c>
      <c r="E38838">
        <v>1871509</v>
      </c>
      <c r="F38838">
        <v>550966</v>
      </c>
      <c r="G38838">
        <v>97130</v>
      </c>
      <c r="H38838">
        <v>55246</v>
      </c>
      <c r="I38838">
        <v>5.54</v>
      </c>
      <c r="J38838">
        <v>4.28</v>
      </c>
      <c r="K38838">
        <v>1.26</v>
      </c>
      <c r="M38838">
        <v>1263</v>
      </c>
    </row>
    <row r="38839" spans="1:13" customFormat="1" hidden="1">
      <c r="A38839" t="s">
        <v>1150</v>
      </c>
      <c r="B38839" t="s">
        <v>1151</v>
      </c>
      <c r="C38839" s="1">
        <v>44373</v>
      </c>
      <c r="D38839">
        <v>2466135</v>
      </c>
      <c r="E38839">
        <v>1893837</v>
      </c>
      <c r="F38839">
        <v>572298</v>
      </c>
      <c r="G38839">
        <v>43660</v>
      </c>
      <c r="H38839">
        <v>54862</v>
      </c>
      <c r="I38839">
        <v>5.64</v>
      </c>
      <c r="J38839">
        <v>4.33</v>
      </c>
      <c r="K38839">
        <v>1.31</v>
      </c>
      <c r="M38839">
        <v>1254</v>
      </c>
    </row>
    <row r="38840" spans="1:13" customFormat="1" hidden="1">
      <c r="A38840" t="s">
        <v>1150</v>
      </c>
      <c r="B38840" t="s">
        <v>1151</v>
      </c>
      <c r="C38840" s="1">
        <v>44374</v>
      </c>
      <c r="D38840">
        <v>2484766</v>
      </c>
      <c r="E38840">
        <v>1904878</v>
      </c>
      <c r="F38840">
        <v>579888</v>
      </c>
      <c r="G38840">
        <v>18631</v>
      </c>
      <c r="H38840">
        <v>56896</v>
      </c>
      <c r="I38840">
        <v>5.68</v>
      </c>
      <c r="J38840">
        <v>4.3600000000000003</v>
      </c>
      <c r="K38840">
        <v>1.33</v>
      </c>
      <c r="M38840">
        <v>1301</v>
      </c>
    </row>
    <row r="38841" spans="1:13" customFormat="1" hidden="1">
      <c r="A38841" t="s">
        <v>1150</v>
      </c>
      <c r="B38841" t="s">
        <v>1151</v>
      </c>
      <c r="C38841" s="1">
        <v>44375</v>
      </c>
      <c r="D38841">
        <v>2501831</v>
      </c>
      <c r="E38841">
        <v>1912469</v>
      </c>
      <c r="F38841">
        <v>589362</v>
      </c>
      <c r="G38841">
        <v>17065</v>
      </c>
      <c r="H38841">
        <v>58053</v>
      </c>
      <c r="I38841">
        <v>5.72</v>
      </c>
      <c r="J38841">
        <v>4.37</v>
      </c>
      <c r="K38841">
        <v>1.35</v>
      </c>
      <c r="M38841">
        <v>1327</v>
      </c>
    </row>
    <row r="38842" spans="1:13" customFormat="1" hidden="1">
      <c r="A38842" t="s">
        <v>1150</v>
      </c>
      <c r="B38842" t="s">
        <v>1151</v>
      </c>
      <c r="C38842" s="1">
        <v>44376</v>
      </c>
      <c r="D38842">
        <v>2583468</v>
      </c>
      <c r="E38842">
        <v>1933944</v>
      </c>
      <c r="F38842">
        <v>649524</v>
      </c>
      <c r="G38842">
        <v>81637</v>
      </c>
      <c r="H38842">
        <v>62032</v>
      </c>
      <c r="I38842">
        <v>5.91</v>
      </c>
      <c r="J38842">
        <v>4.42</v>
      </c>
      <c r="K38842">
        <v>1.49</v>
      </c>
      <c r="M38842">
        <v>1418</v>
      </c>
    </row>
    <row r="38843" spans="1:13" customFormat="1" hidden="1">
      <c r="A38843" t="s">
        <v>1150</v>
      </c>
      <c r="B38843" t="s">
        <v>1151</v>
      </c>
      <c r="C38843" s="1">
        <v>44377</v>
      </c>
      <c r="H38843">
        <v>63768</v>
      </c>
      <c r="M38843">
        <v>1458</v>
      </c>
    </row>
    <row r="38844" spans="1:13" customFormat="1" hidden="1">
      <c r="A38844" t="s">
        <v>1150</v>
      </c>
      <c r="B38844" t="s">
        <v>1151</v>
      </c>
      <c r="C38844" s="1">
        <v>44378</v>
      </c>
      <c r="D38844">
        <v>2767613</v>
      </c>
      <c r="E38844">
        <v>2001130</v>
      </c>
      <c r="F38844">
        <v>766483</v>
      </c>
      <c r="H38844">
        <v>63181</v>
      </c>
      <c r="I38844">
        <v>6.33</v>
      </c>
      <c r="J38844">
        <v>4.58</v>
      </c>
      <c r="K38844">
        <v>1.75</v>
      </c>
      <c r="M38844">
        <v>1445</v>
      </c>
    </row>
    <row r="38845" spans="1:13" customFormat="1" hidden="1">
      <c r="A38845" t="s">
        <v>1150</v>
      </c>
      <c r="B38845" t="s">
        <v>1151</v>
      </c>
      <c r="C38845" s="1">
        <v>44379</v>
      </c>
      <c r="H38845">
        <v>58834</v>
      </c>
      <c r="M38845">
        <v>1345</v>
      </c>
    </row>
    <row r="38846" spans="1:13" customFormat="1" hidden="1">
      <c r="A38846" t="s">
        <v>1150</v>
      </c>
      <c r="B38846" t="s">
        <v>1151</v>
      </c>
      <c r="C38846" s="1">
        <v>44380</v>
      </c>
      <c r="D38846">
        <v>2901017</v>
      </c>
      <c r="E38846">
        <v>2059726</v>
      </c>
      <c r="F38846">
        <v>841291</v>
      </c>
      <c r="H38846">
        <v>62126</v>
      </c>
      <c r="I38846">
        <v>6.63</v>
      </c>
      <c r="J38846">
        <v>4.71</v>
      </c>
      <c r="K38846">
        <v>1.92</v>
      </c>
      <c r="M38846">
        <v>1421</v>
      </c>
    </row>
    <row r="38847" spans="1:13" customFormat="1" hidden="1">
      <c r="A38847" t="s">
        <v>1150</v>
      </c>
      <c r="B38847" t="s">
        <v>1151</v>
      </c>
      <c r="C38847" s="1">
        <v>44381</v>
      </c>
      <c r="D38847">
        <v>2925380</v>
      </c>
      <c r="E38847">
        <v>2074986</v>
      </c>
      <c r="F38847">
        <v>850394</v>
      </c>
      <c r="G38847">
        <v>24363</v>
      </c>
      <c r="H38847">
        <v>62945</v>
      </c>
      <c r="I38847">
        <v>6.69</v>
      </c>
      <c r="J38847">
        <v>4.74</v>
      </c>
      <c r="K38847">
        <v>1.94</v>
      </c>
      <c r="M38847">
        <v>1439</v>
      </c>
    </row>
    <row r="38848" spans="1:13" customFormat="1" hidden="1">
      <c r="A38848" t="s">
        <v>1150</v>
      </c>
      <c r="B38848" t="s">
        <v>1151</v>
      </c>
      <c r="C38848" s="1">
        <v>44382</v>
      </c>
      <c r="D38848">
        <v>2998614</v>
      </c>
      <c r="E38848">
        <v>2100538</v>
      </c>
      <c r="F38848">
        <v>898076</v>
      </c>
      <c r="G38848">
        <v>73234</v>
      </c>
      <c r="H38848">
        <v>70969</v>
      </c>
      <c r="I38848">
        <v>6.86</v>
      </c>
      <c r="J38848">
        <v>4.8</v>
      </c>
      <c r="K38848">
        <v>2.0499999999999998</v>
      </c>
      <c r="M38848">
        <v>1623</v>
      </c>
    </row>
    <row r="38849" spans="1:13" customFormat="1" hidden="1">
      <c r="A38849" t="s">
        <v>1150</v>
      </c>
      <c r="B38849" t="s">
        <v>1151</v>
      </c>
      <c r="C38849" s="1">
        <v>44383</v>
      </c>
      <c r="D38849">
        <v>3092168</v>
      </c>
      <c r="E38849">
        <v>2136561</v>
      </c>
      <c r="F38849">
        <v>955607</v>
      </c>
      <c r="G38849">
        <v>93554</v>
      </c>
      <c r="H38849">
        <v>72671</v>
      </c>
      <c r="I38849">
        <v>7.07</v>
      </c>
      <c r="J38849">
        <v>4.8899999999999997</v>
      </c>
      <c r="K38849">
        <v>2.19</v>
      </c>
      <c r="M38849">
        <v>1662</v>
      </c>
    </row>
    <row r="38850" spans="1:13" customFormat="1" hidden="1">
      <c r="A38850" t="s">
        <v>1150</v>
      </c>
      <c r="B38850" t="s">
        <v>1151</v>
      </c>
      <c r="C38850" s="1">
        <v>44384</v>
      </c>
      <c r="D38850">
        <v>3196848</v>
      </c>
      <c r="E38850">
        <v>2178590</v>
      </c>
      <c r="F38850">
        <v>1018258</v>
      </c>
      <c r="G38850">
        <v>104680</v>
      </c>
      <c r="H38850">
        <v>74472</v>
      </c>
      <c r="I38850">
        <v>7.31</v>
      </c>
      <c r="J38850">
        <v>4.9800000000000004</v>
      </c>
      <c r="K38850">
        <v>2.33</v>
      </c>
      <c r="M38850">
        <v>1703</v>
      </c>
    </row>
    <row r="38851" spans="1:13" customFormat="1" hidden="1">
      <c r="A38851" t="s">
        <v>1150</v>
      </c>
      <c r="B38851" t="s">
        <v>1151</v>
      </c>
      <c r="C38851" s="1">
        <v>44385</v>
      </c>
      <c r="D38851">
        <v>3306008</v>
      </c>
      <c r="E38851">
        <v>2223406</v>
      </c>
      <c r="F38851">
        <v>1082602</v>
      </c>
      <c r="G38851">
        <v>109160</v>
      </c>
      <c r="H38851">
        <v>76914</v>
      </c>
      <c r="I38851">
        <v>7.56</v>
      </c>
      <c r="J38851">
        <v>5.08</v>
      </c>
      <c r="K38851">
        <v>2.48</v>
      </c>
      <c r="M38851">
        <v>1759</v>
      </c>
    </row>
    <row r="38852" spans="1:13" customFormat="1" hidden="1">
      <c r="A38852" t="s">
        <v>1150</v>
      </c>
      <c r="B38852" t="s">
        <v>1151</v>
      </c>
      <c r="C38852" s="1">
        <v>44386</v>
      </c>
      <c r="D38852">
        <v>3420668</v>
      </c>
      <c r="E38852">
        <v>2277226</v>
      </c>
      <c r="F38852">
        <v>1143442</v>
      </c>
      <c r="G38852">
        <v>114660</v>
      </c>
      <c r="H38852">
        <v>83765</v>
      </c>
      <c r="I38852">
        <v>7.82</v>
      </c>
      <c r="J38852">
        <v>5.21</v>
      </c>
      <c r="K38852">
        <v>2.61</v>
      </c>
      <c r="M38852">
        <v>1915</v>
      </c>
    </row>
    <row r="38853" spans="1:13" customFormat="1" hidden="1">
      <c r="A38853" t="s">
        <v>1150</v>
      </c>
      <c r="B38853" t="s">
        <v>1151</v>
      </c>
      <c r="C38853" s="1">
        <v>44387</v>
      </c>
      <c r="D38853">
        <v>3462976</v>
      </c>
      <c r="E38853">
        <v>2298300</v>
      </c>
      <c r="F38853">
        <v>1164676</v>
      </c>
      <c r="G38853">
        <v>42308</v>
      </c>
      <c r="H38853">
        <v>80280</v>
      </c>
      <c r="I38853">
        <v>7.92</v>
      </c>
      <c r="J38853">
        <v>5.26</v>
      </c>
      <c r="K38853">
        <v>2.66</v>
      </c>
      <c r="M38853">
        <v>1836</v>
      </c>
    </row>
    <row r="38854" spans="1:13" customFormat="1" hidden="1">
      <c r="A38854" t="s">
        <v>1150</v>
      </c>
      <c r="B38854" t="s">
        <v>1151</v>
      </c>
      <c r="C38854" s="1">
        <v>44388</v>
      </c>
      <c r="D38854">
        <v>3489332</v>
      </c>
      <c r="E38854">
        <v>2311690</v>
      </c>
      <c r="F38854">
        <v>1177642</v>
      </c>
      <c r="G38854">
        <v>26356</v>
      </c>
      <c r="H38854">
        <v>80565</v>
      </c>
      <c r="I38854">
        <v>7.98</v>
      </c>
      <c r="J38854">
        <v>5.29</v>
      </c>
      <c r="K38854">
        <v>2.69</v>
      </c>
      <c r="M38854">
        <v>1842</v>
      </c>
    </row>
    <row r="38855" spans="1:13" customFormat="1" hidden="1">
      <c r="A38855" t="s">
        <v>1150</v>
      </c>
      <c r="B38855" t="s">
        <v>1151</v>
      </c>
      <c r="C38855" s="1">
        <v>44389</v>
      </c>
      <c r="D38855">
        <v>3572509</v>
      </c>
      <c r="E38855">
        <v>2357225</v>
      </c>
      <c r="F38855">
        <v>1215284</v>
      </c>
      <c r="G38855">
        <v>83177</v>
      </c>
      <c r="H38855">
        <v>81985</v>
      </c>
      <c r="I38855">
        <v>8.17</v>
      </c>
      <c r="J38855">
        <v>5.39</v>
      </c>
      <c r="K38855">
        <v>2.78</v>
      </c>
      <c r="M38855">
        <v>1875</v>
      </c>
    </row>
    <row r="38856" spans="1:13" customFormat="1" hidden="1">
      <c r="A38856" t="s">
        <v>1150</v>
      </c>
      <c r="B38856" t="s">
        <v>1151</v>
      </c>
      <c r="C38856" s="1">
        <v>44390</v>
      </c>
      <c r="D38856">
        <v>3673755</v>
      </c>
      <c r="E38856">
        <v>2415052</v>
      </c>
      <c r="F38856">
        <v>1258703</v>
      </c>
      <c r="G38856">
        <v>101246</v>
      </c>
      <c r="H38856">
        <v>83084</v>
      </c>
      <c r="I38856">
        <v>8.4</v>
      </c>
      <c r="J38856">
        <v>5.52</v>
      </c>
      <c r="K38856">
        <v>2.88</v>
      </c>
      <c r="M38856">
        <v>1900</v>
      </c>
    </row>
    <row r="38857" spans="1:13" customFormat="1" hidden="1">
      <c r="A38857" t="s">
        <v>1150</v>
      </c>
      <c r="B38857" t="s">
        <v>1151</v>
      </c>
      <c r="C38857" s="1">
        <v>44391</v>
      </c>
      <c r="D38857">
        <v>3782514</v>
      </c>
      <c r="E38857">
        <v>2476632</v>
      </c>
      <c r="F38857">
        <v>1305882</v>
      </c>
      <c r="G38857">
        <v>108759</v>
      </c>
      <c r="H38857">
        <v>83667</v>
      </c>
      <c r="I38857">
        <v>8.65</v>
      </c>
      <c r="J38857">
        <v>5.66</v>
      </c>
      <c r="K38857">
        <v>2.99</v>
      </c>
      <c r="M38857">
        <v>1913</v>
      </c>
    </row>
    <row r="38858" spans="1:13" customFormat="1" hidden="1">
      <c r="A38858" t="s">
        <v>1150</v>
      </c>
      <c r="B38858" t="s">
        <v>1151</v>
      </c>
      <c r="C38858" s="1">
        <v>44392</v>
      </c>
      <c r="D38858">
        <v>3899890</v>
      </c>
      <c r="E38858">
        <v>2539634</v>
      </c>
      <c r="F38858">
        <v>1360256</v>
      </c>
      <c r="G38858">
        <v>117376</v>
      </c>
      <c r="H38858">
        <v>84840</v>
      </c>
      <c r="I38858">
        <v>8.92</v>
      </c>
      <c r="J38858">
        <v>5.81</v>
      </c>
      <c r="K38858">
        <v>3.11</v>
      </c>
      <c r="M38858">
        <v>1940</v>
      </c>
    </row>
    <row r="38859" spans="1:13" customFormat="1" hidden="1">
      <c r="A38859" t="s">
        <v>1150</v>
      </c>
      <c r="B38859" t="s">
        <v>1151</v>
      </c>
      <c r="C38859" s="1">
        <v>44393</v>
      </c>
      <c r="D38859">
        <v>4011040</v>
      </c>
      <c r="E38859">
        <v>2604860</v>
      </c>
      <c r="F38859">
        <v>1406180</v>
      </c>
      <c r="G38859">
        <v>111150</v>
      </c>
      <c r="H38859">
        <v>84339</v>
      </c>
      <c r="I38859">
        <v>9.17</v>
      </c>
      <c r="J38859">
        <v>5.96</v>
      </c>
      <c r="K38859">
        <v>3.22</v>
      </c>
      <c r="M38859">
        <v>1928</v>
      </c>
    </row>
    <row r="38860" spans="1:13" customFormat="1" hidden="1">
      <c r="A38860" t="s">
        <v>1150</v>
      </c>
      <c r="B38860" t="s">
        <v>1151</v>
      </c>
      <c r="C38860" s="1">
        <v>44394</v>
      </c>
      <c r="D38860">
        <v>4061475</v>
      </c>
      <c r="E38860">
        <v>2638939</v>
      </c>
      <c r="F38860">
        <v>1422536</v>
      </c>
      <c r="G38860">
        <v>50435</v>
      </c>
      <c r="H38860">
        <v>85500</v>
      </c>
      <c r="I38860">
        <v>9.2899999999999991</v>
      </c>
      <c r="J38860">
        <v>6.03</v>
      </c>
      <c r="K38860">
        <v>3.25</v>
      </c>
      <c r="M38860">
        <v>1955</v>
      </c>
    </row>
    <row r="38861" spans="1:13" customFormat="1" hidden="1">
      <c r="A38861" t="s">
        <v>1150</v>
      </c>
      <c r="B38861" t="s">
        <v>1151</v>
      </c>
      <c r="C38861" s="1">
        <v>44395</v>
      </c>
      <c r="D38861">
        <v>4098648</v>
      </c>
      <c r="E38861">
        <v>2667521</v>
      </c>
      <c r="F38861">
        <v>1431127</v>
      </c>
      <c r="G38861">
        <v>37173</v>
      </c>
      <c r="H38861">
        <v>87045</v>
      </c>
      <c r="I38861">
        <v>9.3699999999999992</v>
      </c>
      <c r="J38861">
        <v>6.1</v>
      </c>
      <c r="K38861">
        <v>3.27</v>
      </c>
      <c r="M38861">
        <v>1990</v>
      </c>
    </row>
    <row r="38862" spans="1:13" customFormat="1" hidden="1">
      <c r="A38862" t="s">
        <v>1150</v>
      </c>
      <c r="B38862" t="s">
        <v>1151</v>
      </c>
      <c r="C38862" s="1">
        <v>44396</v>
      </c>
      <c r="D38862">
        <v>4179663</v>
      </c>
      <c r="E38862">
        <v>2717788</v>
      </c>
      <c r="F38862">
        <v>1461875</v>
      </c>
      <c r="G38862">
        <v>81015</v>
      </c>
      <c r="H38862">
        <v>86736</v>
      </c>
      <c r="I38862">
        <v>9.56</v>
      </c>
      <c r="J38862">
        <v>6.21</v>
      </c>
      <c r="K38862">
        <v>3.34</v>
      </c>
      <c r="M38862">
        <v>1983</v>
      </c>
    </row>
    <row r="38863" spans="1:13" customFormat="1" hidden="1">
      <c r="A38863" t="s">
        <v>1150</v>
      </c>
      <c r="B38863" t="s">
        <v>1151</v>
      </c>
      <c r="C38863" s="1">
        <v>44397</v>
      </c>
      <c r="D38863">
        <v>4279666</v>
      </c>
      <c r="E38863">
        <v>2778375</v>
      </c>
      <c r="F38863">
        <v>1501291</v>
      </c>
      <c r="G38863">
        <v>100003</v>
      </c>
      <c r="H38863">
        <v>86559</v>
      </c>
      <c r="I38863">
        <v>9.7899999999999991</v>
      </c>
      <c r="J38863">
        <v>6.35</v>
      </c>
      <c r="K38863">
        <v>3.43</v>
      </c>
      <c r="M38863">
        <v>1979</v>
      </c>
    </row>
    <row r="38864" spans="1:13" customFormat="1" hidden="1">
      <c r="A38864" t="s">
        <v>1150</v>
      </c>
      <c r="B38864" t="s">
        <v>1151</v>
      </c>
      <c r="C38864" s="1">
        <v>44398</v>
      </c>
      <c r="D38864">
        <v>4399756</v>
      </c>
      <c r="E38864">
        <v>2843897</v>
      </c>
      <c r="F38864">
        <v>1555859</v>
      </c>
      <c r="G38864">
        <v>120090</v>
      </c>
      <c r="H38864">
        <v>88177</v>
      </c>
      <c r="I38864">
        <v>10.06</v>
      </c>
      <c r="J38864">
        <v>6.5</v>
      </c>
      <c r="K38864">
        <v>3.56</v>
      </c>
      <c r="M38864">
        <v>2016</v>
      </c>
    </row>
    <row r="38865" spans="1:13" customFormat="1" hidden="1">
      <c r="A38865" t="s">
        <v>1150</v>
      </c>
      <c r="B38865" t="s">
        <v>1151</v>
      </c>
      <c r="C38865" s="1">
        <v>44399</v>
      </c>
      <c r="D38865">
        <v>4539197</v>
      </c>
      <c r="E38865">
        <v>2920066</v>
      </c>
      <c r="F38865">
        <v>1619131</v>
      </c>
      <c r="G38865">
        <v>139441</v>
      </c>
      <c r="H38865">
        <v>91330</v>
      </c>
      <c r="I38865">
        <v>10.38</v>
      </c>
      <c r="J38865">
        <v>6.68</v>
      </c>
      <c r="K38865">
        <v>3.7</v>
      </c>
      <c r="M38865">
        <v>2088</v>
      </c>
    </row>
    <row r="38866" spans="1:13" customFormat="1" hidden="1">
      <c r="A38866" t="s">
        <v>1150</v>
      </c>
      <c r="B38866" t="s">
        <v>1151</v>
      </c>
      <c r="C38866" s="1">
        <v>44400</v>
      </c>
      <c r="D38866">
        <v>4691872</v>
      </c>
      <c r="E38866">
        <v>3010138</v>
      </c>
      <c r="F38866">
        <v>1681734</v>
      </c>
      <c r="G38866">
        <v>152675</v>
      </c>
      <c r="H38866">
        <v>97262</v>
      </c>
      <c r="I38866">
        <v>10.73</v>
      </c>
      <c r="J38866">
        <v>6.88</v>
      </c>
      <c r="K38866">
        <v>3.85</v>
      </c>
      <c r="M38866">
        <v>2224</v>
      </c>
    </row>
    <row r="38867" spans="1:13" customFormat="1" hidden="1">
      <c r="A38867" t="s">
        <v>1150</v>
      </c>
      <c r="B38867" t="s">
        <v>1151</v>
      </c>
      <c r="C38867" s="1">
        <v>44401</v>
      </c>
      <c r="D38867">
        <v>4763443</v>
      </c>
      <c r="E38867">
        <v>3060559</v>
      </c>
      <c r="F38867">
        <v>1702884</v>
      </c>
      <c r="G38867">
        <v>71571</v>
      </c>
      <c r="H38867">
        <v>100281</v>
      </c>
      <c r="I38867">
        <v>10.89</v>
      </c>
      <c r="J38867">
        <v>7</v>
      </c>
      <c r="K38867">
        <v>3.89</v>
      </c>
      <c r="M38867">
        <v>2293</v>
      </c>
    </row>
    <row r="38868" spans="1:13" customFormat="1" hidden="1">
      <c r="A38868" t="s">
        <v>1150</v>
      </c>
      <c r="B38868" t="s">
        <v>1151</v>
      </c>
      <c r="C38868" s="1">
        <v>44402</v>
      </c>
      <c r="D38868">
        <v>4812500</v>
      </c>
      <c r="E38868">
        <v>3099709</v>
      </c>
      <c r="F38868">
        <v>1712791</v>
      </c>
      <c r="G38868">
        <v>49057</v>
      </c>
      <c r="H38868">
        <v>101979</v>
      </c>
      <c r="I38868">
        <v>11</v>
      </c>
      <c r="J38868">
        <v>7.09</v>
      </c>
      <c r="K38868">
        <v>3.92</v>
      </c>
      <c r="M38868">
        <v>2332</v>
      </c>
    </row>
    <row r="38869" spans="1:13" customFormat="1" hidden="1">
      <c r="A38869" t="s">
        <v>1150</v>
      </c>
      <c r="B38869" t="s">
        <v>1151</v>
      </c>
      <c r="C38869" s="1">
        <v>44403</v>
      </c>
      <c r="D38869">
        <v>4938596</v>
      </c>
      <c r="E38869">
        <v>3177761</v>
      </c>
      <c r="F38869">
        <v>1760835</v>
      </c>
      <c r="G38869">
        <v>126096</v>
      </c>
      <c r="H38869">
        <v>108419</v>
      </c>
      <c r="I38869">
        <v>11.29</v>
      </c>
      <c r="J38869">
        <v>7.27</v>
      </c>
      <c r="K38869">
        <v>4.03</v>
      </c>
      <c r="M38869">
        <v>2479</v>
      </c>
    </row>
    <row r="38870" spans="1:13" customFormat="1" hidden="1">
      <c r="A38870" t="s">
        <v>1150</v>
      </c>
      <c r="B38870" t="s">
        <v>1151</v>
      </c>
      <c r="C38870" s="1">
        <v>44404</v>
      </c>
      <c r="D38870">
        <v>5081924</v>
      </c>
      <c r="E38870">
        <v>3264713</v>
      </c>
      <c r="F38870">
        <v>1817211</v>
      </c>
      <c r="G38870">
        <v>143328</v>
      </c>
      <c r="H38870">
        <v>114608</v>
      </c>
      <c r="I38870">
        <v>11.62</v>
      </c>
      <c r="J38870">
        <v>7.46</v>
      </c>
      <c r="K38870">
        <v>4.16</v>
      </c>
      <c r="M38870">
        <v>2621</v>
      </c>
    </row>
    <row r="38871" spans="1:13" customFormat="1" hidden="1">
      <c r="A38871" t="s">
        <v>1150</v>
      </c>
      <c r="B38871" t="s">
        <v>1151</v>
      </c>
      <c r="C38871" s="1">
        <v>44405</v>
      </c>
      <c r="D38871">
        <v>5225458</v>
      </c>
      <c r="E38871">
        <v>3350500</v>
      </c>
      <c r="F38871">
        <v>1874958</v>
      </c>
      <c r="G38871">
        <v>143534</v>
      </c>
      <c r="H38871">
        <v>117957</v>
      </c>
      <c r="I38871">
        <v>11.95</v>
      </c>
      <c r="J38871">
        <v>7.66</v>
      </c>
      <c r="K38871">
        <v>4.29</v>
      </c>
      <c r="M38871">
        <v>2697</v>
      </c>
    </row>
    <row r="38872" spans="1:13" customFormat="1" hidden="1">
      <c r="A38872" t="s">
        <v>1150</v>
      </c>
      <c r="B38872" t="s">
        <v>1151</v>
      </c>
      <c r="C38872" s="1">
        <v>44406</v>
      </c>
      <c r="D38872">
        <v>5376124</v>
      </c>
      <c r="E38872">
        <v>3437629</v>
      </c>
      <c r="F38872">
        <v>1938495</v>
      </c>
      <c r="G38872">
        <v>150666</v>
      </c>
      <c r="H38872">
        <v>119561</v>
      </c>
      <c r="I38872">
        <v>12.29</v>
      </c>
      <c r="J38872">
        <v>7.86</v>
      </c>
      <c r="K38872">
        <v>4.43</v>
      </c>
      <c r="M38872">
        <v>2734</v>
      </c>
    </row>
    <row r="38873" spans="1:13" customFormat="1" hidden="1">
      <c r="A38873" t="s">
        <v>1150</v>
      </c>
      <c r="B38873" t="s">
        <v>1151</v>
      </c>
      <c r="C38873" s="1">
        <v>44407</v>
      </c>
      <c r="D38873">
        <v>5526204</v>
      </c>
      <c r="E38873">
        <v>3525848</v>
      </c>
      <c r="F38873">
        <v>2000356</v>
      </c>
      <c r="G38873">
        <v>150080</v>
      </c>
      <c r="H38873">
        <v>119190</v>
      </c>
      <c r="I38873">
        <v>12.64</v>
      </c>
      <c r="J38873">
        <v>8.06</v>
      </c>
      <c r="K38873">
        <v>4.57</v>
      </c>
      <c r="M38873">
        <v>2725</v>
      </c>
    </row>
    <row r="38874" spans="1:13" customFormat="1" hidden="1">
      <c r="A38874" t="s">
        <v>1150</v>
      </c>
      <c r="B38874" t="s">
        <v>1151</v>
      </c>
      <c r="C38874" s="1">
        <v>44408</v>
      </c>
      <c r="D38874">
        <v>5594703</v>
      </c>
      <c r="E38874">
        <v>3571445</v>
      </c>
      <c r="F38874">
        <v>2023258</v>
      </c>
      <c r="G38874">
        <v>68499</v>
      </c>
      <c r="H38874">
        <v>118751</v>
      </c>
      <c r="I38874">
        <v>12.79</v>
      </c>
      <c r="J38874">
        <v>8.17</v>
      </c>
      <c r="K38874">
        <v>4.63</v>
      </c>
      <c r="M38874">
        <v>2715</v>
      </c>
    </row>
    <row r="38875" spans="1:13" customFormat="1" hidden="1">
      <c r="A38875" t="s">
        <v>1150</v>
      </c>
      <c r="B38875" t="s">
        <v>1151</v>
      </c>
      <c r="C38875" s="1">
        <v>44409</v>
      </c>
      <c r="D38875">
        <v>5632783</v>
      </c>
      <c r="E38875">
        <v>3599167</v>
      </c>
      <c r="F38875">
        <v>2033616</v>
      </c>
      <c r="G38875">
        <v>38080</v>
      </c>
      <c r="H38875">
        <v>117183</v>
      </c>
      <c r="I38875">
        <v>12.88</v>
      </c>
      <c r="J38875">
        <v>8.23</v>
      </c>
      <c r="K38875">
        <v>4.6500000000000004</v>
      </c>
      <c r="M38875">
        <v>2679</v>
      </c>
    </row>
    <row r="38876" spans="1:13" customFormat="1" hidden="1">
      <c r="A38876" t="s">
        <v>1150</v>
      </c>
      <c r="B38876" t="s">
        <v>1151</v>
      </c>
      <c r="C38876" s="1">
        <v>44410</v>
      </c>
      <c r="D38876">
        <v>5757944</v>
      </c>
      <c r="E38876">
        <v>3669511</v>
      </c>
      <c r="F38876">
        <v>2088433</v>
      </c>
      <c r="G38876">
        <v>125161</v>
      </c>
      <c r="H38876">
        <v>117050</v>
      </c>
      <c r="I38876">
        <v>13.17</v>
      </c>
      <c r="J38876">
        <v>8.39</v>
      </c>
      <c r="K38876">
        <v>4.78</v>
      </c>
      <c r="M38876">
        <v>2676</v>
      </c>
    </row>
    <row r="38877" spans="1:13" customFormat="1" hidden="1">
      <c r="A38877" t="s">
        <v>1150</v>
      </c>
      <c r="B38877" t="s">
        <v>1151</v>
      </c>
      <c r="C38877" s="1">
        <v>44411</v>
      </c>
      <c r="D38877">
        <v>5911202</v>
      </c>
      <c r="E38877">
        <v>3759403</v>
      </c>
      <c r="F38877">
        <v>2151799</v>
      </c>
      <c r="G38877">
        <v>153258</v>
      </c>
      <c r="H38877">
        <v>118468</v>
      </c>
      <c r="I38877">
        <v>13.52</v>
      </c>
      <c r="J38877">
        <v>8.6</v>
      </c>
      <c r="K38877">
        <v>4.92</v>
      </c>
      <c r="M38877">
        <v>2709</v>
      </c>
    </row>
    <row r="38878" spans="1:13" customFormat="1" hidden="1">
      <c r="A38878" t="s">
        <v>1150</v>
      </c>
      <c r="B38878" t="s">
        <v>1151</v>
      </c>
      <c r="C38878" s="1">
        <v>44412</v>
      </c>
      <c r="D38878">
        <v>6070323</v>
      </c>
      <c r="E38878">
        <v>3855093</v>
      </c>
      <c r="F38878">
        <v>2215230</v>
      </c>
      <c r="G38878">
        <v>159121</v>
      </c>
      <c r="H38878">
        <v>120695</v>
      </c>
      <c r="I38878">
        <v>13.88</v>
      </c>
      <c r="J38878">
        <v>8.81</v>
      </c>
      <c r="K38878">
        <v>5.07</v>
      </c>
      <c r="M38878">
        <v>2760</v>
      </c>
    </row>
    <row r="38879" spans="1:13" customFormat="1" hidden="1">
      <c r="A38879" t="s">
        <v>1150</v>
      </c>
      <c r="B38879" t="s">
        <v>1151</v>
      </c>
      <c r="C38879" s="1">
        <v>44413</v>
      </c>
      <c r="D38879">
        <v>6237706</v>
      </c>
      <c r="E38879">
        <v>3953540</v>
      </c>
      <c r="F38879">
        <v>2284166</v>
      </c>
      <c r="G38879">
        <v>167383</v>
      </c>
      <c r="H38879">
        <v>123083</v>
      </c>
      <c r="I38879">
        <v>14.26</v>
      </c>
      <c r="J38879">
        <v>9.0399999999999991</v>
      </c>
      <c r="K38879">
        <v>5.22</v>
      </c>
      <c r="M38879">
        <v>2814</v>
      </c>
    </row>
    <row r="38880" spans="1:13" customFormat="1" hidden="1">
      <c r="A38880" t="s">
        <v>1150</v>
      </c>
      <c r="B38880" t="s">
        <v>1151</v>
      </c>
      <c r="C38880" s="1">
        <v>44414</v>
      </c>
      <c r="D38880">
        <v>6408308</v>
      </c>
      <c r="E38880">
        <v>4055090</v>
      </c>
      <c r="F38880">
        <v>2353218</v>
      </c>
      <c r="G38880">
        <v>170602</v>
      </c>
      <c r="H38880">
        <v>126015</v>
      </c>
      <c r="I38880">
        <v>14.65</v>
      </c>
      <c r="J38880">
        <v>9.27</v>
      </c>
      <c r="K38880">
        <v>5.38</v>
      </c>
      <c r="M38880">
        <v>2881</v>
      </c>
    </row>
    <row r="38881" spans="1:13" customFormat="1" hidden="1">
      <c r="A38881" t="s">
        <v>1150</v>
      </c>
      <c r="B38881" t="s">
        <v>1151</v>
      </c>
      <c r="C38881" s="1">
        <v>44415</v>
      </c>
      <c r="D38881">
        <v>6487273</v>
      </c>
      <c r="E38881">
        <v>4106083</v>
      </c>
      <c r="F38881">
        <v>2381190</v>
      </c>
      <c r="G38881">
        <v>78965</v>
      </c>
      <c r="H38881">
        <v>127510</v>
      </c>
      <c r="I38881">
        <v>14.83</v>
      </c>
      <c r="J38881">
        <v>9.39</v>
      </c>
      <c r="K38881">
        <v>5.44</v>
      </c>
      <c r="M38881">
        <v>2916</v>
      </c>
    </row>
    <row r="38882" spans="1:13" customFormat="1" hidden="1">
      <c r="A38882" t="s">
        <v>1150</v>
      </c>
      <c r="B38882" t="s">
        <v>1151</v>
      </c>
      <c r="C38882" s="1">
        <v>44416</v>
      </c>
      <c r="D38882">
        <v>6538718</v>
      </c>
      <c r="E38882">
        <v>4137071</v>
      </c>
      <c r="F38882">
        <v>2401647</v>
      </c>
      <c r="G38882">
        <v>51445</v>
      </c>
      <c r="H38882">
        <v>129419</v>
      </c>
      <c r="I38882">
        <v>14.95</v>
      </c>
      <c r="J38882">
        <v>9.4600000000000009</v>
      </c>
      <c r="K38882">
        <v>5.49</v>
      </c>
      <c r="M38882">
        <v>2959</v>
      </c>
    </row>
    <row r="38883" spans="1:13" customFormat="1" hidden="1">
      <c r="A38883" t="s">
        <v>1150</v>
      </c>
      <c r="B38883" t="s">
        <v>1151</v>
      </c>
      <c r="C38883" s="1">
        <v>44417</v>
      </c>
      <c r="D38883">
        <v>6678726</v>
      </c>
      <c r="E38883">
        <v>4220768</v>
      </c>
      <c r="F38883">
        <v>2457958</v>
      </c>
      <c r="G38883">
        <v>140008</v>
      </c>
      <c r="H38883">
        <v>131540</v>
      </c>
      <c r="I38883">
        <v>15.27</v>
      </c>
      <c r="J38883">
        <v>9.65</v>
      </c>
      <c r="K38883">
        <v>5.62</v>
      </c>
      <c r="M38883">
        <v>3008</v>
      </c>
    </row>
    <row r="38884" spans="1:13" customFormat="1" hidden="1">
      <c r="A38884" t="s">
        <v>1150</v>
      </c>
      <c r="B38884" t="s">
        <v>1151</v>
      </c>
      <c r="C38884" s="1">
        <v>44418</v>
      </c>
      <c r="D38884">
        <v>6846399</v>
      </c>
      <c r="E38884">
        <v>4324551</v>
      </c>
      <c r="F38884">
        <v>2521848</v>
      </c>
      <c r="G38884">
        <v>167673</v>
      </c>
      <c r="H38884">
        <v>133600</v>
      </c>
      <c r="I38884">
        <v>15.65</v>
      </c>
      <c r="J38884">
        <v>9.89</v>
      </c>
      <c r="K38884">
        <v>5.77</v>
      </c>
      <c r="M38884">
        <v>3055</v>
      </c>
    </row>
    <row r="38885" spans="1:13" customFormat="1" hidden="1">
      <c r="A38885" t="s">
        <v>1150</v>
      </c>
      <c r="B38885" t="s">
        <v>1151</v>
      </c>
      <c r="C38885" s="1">
        <v>44419</v>
      </c>
      <c r="D38885">
        <v>7008448</v>
      </c>
      <c r="E38885">
        <v>4427896</v>
      </c>
      <c r="F38885">
        <v>2580552</v>
      </c>
      <c r="G38885">
        <v>162049</v>
      </c>
      <c r="H38885">
        <v>134018</v>
      </c>
      <c r="I38885">
        <v>16.03</v>
      </c>
      <c r="J38885">
        <v>10.119999999999999</v>
      </c>
      <c r="K38885">
        <v>5.9</v>
      </c>
      <c r="M38885">
        <v>3064</v>
      </c>
    </row>
    <row r="38886" spans="1:13" customFormat="1" hidden="1">
      <c r="A38886" t="s">
        <v>1150</v>
      </c>
      <c r="B38886" t="s">
        <v>1151</v>
      </c>
      <c r="C38886" s="1">
        <v>44420</v>
      </c>
      <c r="D38886">
        <v>7171758</v>
      </c>
      <c r="E38886">
        <v>4538441</v>
      </c>
      <c r="F38886">
        <v>2633317</v>
      </c>
      <c r="G38886">
        <v>163310</v>
      </c>
      <c r="H38886">
        <v>133436</v>
      </c>
      <c r="I38886">
        <v>16.399999999999999</v>
      </c>
      <c r="J38886">
        <v>10.38</v>
      </c>
      <c r="K38886">
        <v>6.02</v>
      </c>
      <c r="M38886">
        <v>3051</v>
      </c>
    </row>
    <row r="38887" spans="1:13" customFormat="1" hidden="1">
      <c r="A38887" t="s">
        <v>1150</v>
      </c>
      <c r="B38887" t="s">
        <v>1151</v>
      </c>
      <c r="C38887" s="1">
        <v>44421</v>
      </c>
      <c r="D38887">
        <v>7332550</v>
      </c>
      <c r="E38887">
        <v>4643647</v>
      </c>
      <c r="F38887">
        <v>2688903</v>
      </c>
      <c r="G38887">
        <v>160792</v>
      </c>
      <c r="H38887">
        <v>132035</v>
      </c>
      <c r="I38887">
        <v>16.77</v>
      </c>
      <c r="J38887">
        <v>10.62</v>
      </c>
      <c r="K38887">
        <v>6.15</v>
      </c>
      <c r="M38887">
        <v>3019</v>
      </c>
    </row>
    <row r="38888" spans="1:13" customFormat="1" hidden="1">
      <c r="A38888" t="s">
        <v>1150</v>
      </c>
      <c r="B38888" t="s">
        <v>1151</v>
      </c>
      <c r="C38888" s="1">
        <v>44422</v>
      </c>
      <c r="D38888">
        <v>7409698</v>
      </c>
      <c r="E38888">
        <v>4691018</v>
      </c>
      <c r="F38888">
        <v>2718680</v>
      </c>
      <c r="G38888">
        <v>77148</v>
      </c>
      <c r="H38888">
        <v>131775</v>
      </c>
      <c r="I38888">
        <v>16.940000000000001</v>
      </c>
      <c r="J38888">
        <v>10.73</v>
      </c>
      <c r="K38888">
        <v>6.22</v>
      </c>
      <c r="M38888">
        <v>3013</v>
      </c>
    </row>
    <row r="38889" spans="1:13" customFormat="1" hidden="1">
      <c r="A38889" t="s">
        <v>1150</v>
      </c>
      <c r="B38889" t="s">
        <v>1151</v>
      </c>
      <c r="C38889" s="1">
        <v>44423</v>
      </c>
      <c r="D38889">
        <v>7460766</v>
      </c>
      <c r="E38889">
        <v>4722693</v>
      </c>
      <c r="F38889">
        <v>2738073</v>
      </c>
      <c r="G38889">
        <v>51068</v>
      </c>
      <c r="H38889">
        <v>131721</v>
      </c>
      <c r="I38889">
        <v>17.059999999999999</v>
      </c>
      <c r="J38889">
        <v>10.8</v>
      </c>
      <c r="K38889">
        <v>6.26</v>
      </c>
      <c r="M38889">
        <v>3012</v>
      </c>
    </row>
    <row r="38890" spans="1:13" customFormat="1" hidden="1">
      <c r="A38890" t="s">
        <v>1150</v>
      </c>
      <c r="B38890" t="s">
        <v>1151</v>
      </c>
      <c r="C38890" s="1">
        <v>44424</v>
      </c>
      <c r="D38890">
        <v>7584403</v>
      </c>
      <c r="E38890">
        <v>4793098</v>
      </c>
      <c r="F38890">
        <v>2791305</v>
      </c>
      <c r="G38890">
        <v>123637</v>
      </c>
      <c r="H38890">
        <v>129382</v>
      </c>
      <c r="I38890">
        <v>17.34</v>
      </c>
      <c r="J38890">
        <v>10.96</v>
      </c>
      <c r="K38890">
        <v>6.38</v>
      </c>
      <c r="M38890">
        <v>2958</v>
      </c>
    </row>
    <row r="38891" spans="1:13" customFormat="1" hidden="1">
      <c r="A38891" t="s">
        <v>1150</v>
      </c>
      <c r="B38891" t="s">
        <v>1151</v>
      </c>
      <c r="C38891" s="1">
        <v>44425</v>
      </c>
      <c r="D38891">
        <v>7702997</v>
      </c>
      <c r="E38891">
        <v>4851539</v>
      </c>
      <c r="F38891">
        <v>2851458</v>
      </c>
      <c r="G38891">
        <v>118594</v>
      </c>
      <c r="H38891">
        <v>122371</v>
      </c>
      <c r="I38891">
        <v>17.61</v>
      </c>
      <c r="J38891">
        <v>11.09</v>
      </c>
      <c r="K38891">
        <v>6.52</v>
      </c>
      <c r="M38891">
        <v>2798</v>
      </c>
    </row>
    <row r="38892" spans="1:13" customFormat="1" hidden="1">
      <c r="A38892" t="s">
        <v>1150</v>
      </c>
      <c r="B38892" t="s">
        <v>1151</v>
      </c>
      <c r="C38892" s="1">
        <v>44426</v>
      </c>
      <c r="D38892">
        <v>7823001</v>
      </c>
      <c r="E38892">
        <v>4914253</v>
      </c>
      <c r="F38892">
        <v>2908748</v>
      </c>
      <c r="G38892">
        <v>120004</v>
      </c>
      <c r="H38892">
        <v>116365</v>
      </c>
      <c r="I38892">
        <v>17.89</v>
      </c>
      <c r="J38892">
        <v>11.24</v>
      </c>
      <c r="K38892">
        <v>6.65</v>
      </c>
      <c r="M38892">
        <v>2661</v>
      </c>
    </row>
    <row r="38893" spans="1:13" customFormat="1" hidden="1">
      <c r="A38893" t="s">
        <v>1150</v>
      </c>
      <c r="B38893" t="s">
        <v>1151</v>
      </c>
      <c r="C38893" s="1">
        <v>44427</v>
      </c>
      <c r="D38893">
        <v>7952028</v>
      </c>
      <c r="E38893">
        <v>4971750</v>
      </c>
      <c r="F38893">
        <v>2980278</v>
      </c>
      <c r="G38893">
        <v>129027</v>
      </c>
      <c r="H38893">
        <v>111467</v>
      </c>
      <c r="I38893">
        <v>18.18</v>
      </c>
      <c r="J38893">
        <v>11.37</v>
      </c>
      <c r="K38893">
        <v>6.81</v>
      </c>
      <c r="M38893">
        <v>2549</v>
      </c>
    </row>
    <row r="38894" spans="1:13" customFormat="1" hidden="1">
      <c r="A38894" t="s">
        <v>1152</v>
      </c>
      <c r="B38894" t="s">
        <v>1153</v>
      </c>
      <c r="C38894" s="1">
        <v>44201</v>
      </c>
      <c r="D38894">
        <v>826301</v>
      </c>
      <c r="I38894">
        <v>8.35</v>
      </c>
    </row>
    <row r="38895" spans="1:13" customFormat="1" hidden="1">
      <c r="A38895" t="s">
        <v>1152</v>
      </c>
      <c r="B38895" t="s">
        <v>1153</v>
      </c>
      <c r="C38895" s="1">
        <v>44202</v>
      </c>
      <c r="D38895">
        <v>826301</v>
      </c>
      <c r="G38895">
        <v>0</v>
      </c>
      <c r="H38895">
        <v>0</v>
      </c>
      <c r="I38895">
        <v>8.35</v>
      </c>
      <c r="M38895">
        <v>0</v>
      </c>
    </row>
    <row r="38896" spans="1:13" customFormat="1" hidden="1">
      <c r="A38896" t="s">
        <v>1152</v>
      </c>
      <c r="B38896" t="s">
        <v>1153</v>
      </c>
      <c r="C38896" s="1">
        <v>44203</v>
      </c>
      <c r="D38896">
        <v>887697</v>
      </c>
      <c r="G38896">
        <v>61396</v>
      </c>
      <c r="H38896">
        <v>30698</v>
      </c>
      <c r="I38896">
        <v>8.98</v>
      </c>
      <c r="M38896">
        <v>3104</v>
      </c>
    </row>
    <row r="38897" spans="1:13" customFormat="1" hidden="1">
      <c r="A38897" t="s">
        <v>1152</v>
      </c>
      <c r="B38897" t="s">
        <v>1153</v>
      </c>
      <c r="C38897" s="1">
        <v>44204</v>
      </c>
      <c r="D38897">
        <v>941556</v>
      </c>
      <c r="G38897">
        <v>53859</v>
      </c>
      <c r="H38897">
        <v>38418</v>
      </c>
      <c r="I38897">
        <v>9.52</v>
      </c>
      <c r="M38897">
        <v>3884</v>
      </c>
    </row>
    <row r="38898" spans="1:13" customFormat="1" hidden="1">
      <c r="A38898" t="s">
        <v>1152</v>
      </c>
      <c r="B38898" t="s">
        <v>1153</v>
      </c>
      <c r="C38898" s="1">
        <v>44205</v>
      </c>
      <c r="D38898">
        <v>1020349</v>
      </c>
      <c r="G38898">
        <v>78793</v>
      </c>
      <c r="H38898">
        <v>48512</v>
      </c>
      <c r="I38898">
        <v>10.32</v>
      </c>
      <c r="M38898">
        <v>4905</v>
      </c>
    </row>
    <row r="38899" spans="1:13" customFormat="1" hidden="1">
      <c r="A38899" t="s">
        <v>1152</v>
      </c>
      <c r="B38899" t="s">
        <v>1153</v>
      </c>
      <c r="C38899" s="1">
        <v>44206</v>
      </c>
      <c r="D38899">
        <v>1086568</v>
      </c>
      <c r="E38899">
        <v>836568</v>
      </c>
      <c r="F38899">
        <v>250000</v>
      </c>
      <c r="G38899">
        <v>66219</v>
      </c>
      <c r="H38899">
        <v>52053</v>
      </c>
      <c r="I38899">
        <v>10.99</v>
      </c>
      <c r="J38899">
        <v>8.4600000000000009</v>
      </c>
      <c r="K38899">
        <v>2.5299999999999998</v>
      </c>
      <c r="M38899">
        <v>5263</v>
      </c>
    </row>
    <row r="38900" spans="1:13" customFormat="1" hidden="1">
      <c r="A38900" t="s">
        <v>1152</v>
      </c>
      <c r="B38900" t="s">
        <v>1153</v>
      </c>
      <c r="C38900" s="1">
        <v>44207</v>
      </c>
      <c r="D38900">
        <v>1167251</v>
      </c>
      <c r="G38900">
        <v>80683</v>
      </c>
      <c r="H38900">
        <v>56825</v>
      </c>
      <c r="I38900">
        <v>11.8</v>
      </c>
      <c r="M38900">
        <v>5745</v>
      </c>
    </row>
    <row r="38901" spans="1:13" customFormat="1" hidden="1">
      <c r="A38901" t="s">
        <v>1152</v>
      </c>
      <c r="B38901" t="s">
        <v>1153</v>
      </c>
      <c r="C38901" s="1">
        <v>44208</v>
      </c>
      <c r="D38901">
        <v>1275652</v>
      </c>
      <c r="G38901">
        <v>108401</v>
      </c>
      <c r="H38901">
        <v>64193</v>
      </c>
      <c r="I38901">
        <v>12.9</v>
      </c>
      <c r="M38901">
        <v>6490</v>
      </c>
    </row>
    <row r="38902" spans="1:13" customFormat="1" hidden="1">
      <c r="A38902" t="s">
        <v>1152</v>
      </c>
      <c r="B38902" t="s">
        <v>1153</v>
      </c>
      <c r="C38902" s="1">
        <v>44209</v>
      </c>
      <c r="D38902">
        <v>1394580</v>
      </c>
      <c r="G38902">
        <v>118928</v>
      </c>
      <c r="H38902">
        <v>81183</v>
      </c>
      <c r="I38902">
        <v>14.1</v>
      </c>
      <c r="M38902">
        <v>8208</v>
      </c>
    </row>
    <row r="38903" spans="1:13" customFormat="1" hidden="1">
      <c r="A38903" t="s">
        <v>1152</v>
      </c>
      <c r="B38903" t="s">
        <v>1153</v>
      </c>
      <c r="C38903" s="1">
        <v>44210</v>
      </c>
      <c r="D38903">
        <v>1527833</v>
      </c>
      <c r="G38903">
        <v>133253</v>
      </c>
      <c r="H38903">
        <v>91448</v>
      </c>
      <c r="I38903">
        <v>15.45</v>
      </c>
      <c r="M38903">
        <v>9246</v>
      </c>
    </row>
    <row r="38904" spans="1:13" customFormat="1" hidden="1">
      <c r="A38904" t="s">
        <v>1152</v>
      </c>
      <c r="B38904" t="s">
        <v>1153</v>
      </c>
      <c r="C38904" s="1">
        <v>44211</v>
      </c>
      <c r="D38904">
        <v>1665987</v>
      </c>
      <c r="G38904">
        <v>138154</v>
      </c>
      <c r="H38904">
        <v>103490</v>
      </c>
      <c r="I38904">
        <v>16.84</v>
      </c>
      <c r="M38904">
        <v>10464</v>
      </c>
    </row>
    <row r="38905" spans="1:13" customFormat="1" hidden="1">
      <c r="A38905" t="s">
        <v>1152</v>
      </c>
      <c r="B38905" t="s">
        <v>1153</v>
      </c>
      <c r="C38905" s="1">
        <v>44212</v>
      </c>
      <c r="D38905">
        <v>1797926</v>
      </c>
      <c r="G38905">
        <v>131939</v>
      </c>
      <c r="H38905">
        <v>111082</v>
      </c>
      <c r="I38905">
        <v>18.18</v>
      </c>
      <c r="M38905">
        <v>11231</v>
      </c>
    </row>
    <row r="38906" spans="1:13" customFormat="1" hidden="1">
      <c r="A38906" t="s">
        <v>1152</v>
      </c>
      <c r="B38906" t="s">
        <v>1153</v>
      </c>
      <c r="C38906" s="1">
        <v>44213</v>
      </c>
      <c r="D38906">
        <v>1882778</v>
      </c>
      <c r="G38906">
        <v>84852</v>
      </c>
      <c r="H38906">
        <v>113744</v>
      </c>
      <c r="I38906">
        <v>19.04</v>
      </c>
      <c r="M38906">
        <v>11500</v>
      </c>
    </row>
    <row r="38907" spans="1:13" customFormat="1" hidden="1">
      <c r="A38907" t="s">
        <v>1152</v>
      </c>
      <c r="B38907" t="s">
        <v>1153</v>
      </c>
      <c r="C38907" s="1">
        <v>44214</v>
      </c>
      <c r="D38907">
        <v>1971521</v>
      </c>
      <c r="G38907">
        <v>88743</v>
      </c>
      <c r="H38907">
        <v>114896</v>
      </c>
      <c r="I38907">
        <v>19.93</v>
      </c>
      <c r="M38907">
        <v>11617</v>
      </c>
    </row>
    <row r="38908" spans="1:13" customFormat="1" hidden="1">
      <c r="A38908" t="s">
        <v>1152</v>
      </c>
      <c r="B38908" t="s">
        <v>1153</v>
      </c>
      <c r="C38908" s="1">
        <v>44215</v>
      </c>
      <c r="D38908">
        <v>2065367</v>
      </c>
      <c r="G38908">
        <v>93846</v>
      </c>
      <c r="H38908">
        <v>112816</v>
      </c>
      <c r="I38908">
        <v>20.88</v>
      </c>
      <c r="M38908">
        <v>11407</v>
      </c>
    </row>
    <row r="38909" spans="1:13" customFormat="1" hidden="1">
      <c r="A38909" t="s">
        <v>1152</v>
      </c>
      <c r="B38909" t="s">
        <v>1153</v>
      </c>
      <c r="C38909" s="1">
        <v>44216</v>
      </c>
      <c r="D38909">
        <v>2161150</v>
      </c>
      <c r="G38909">
        <v>95783</v>
      </c>
      <c r="H38909">
        <v>109510</v>
      </c>
      <c r="I38909">
        <v>21.85</v>
      </c>
      <c r="M38909">
        <v>11072</v>
      </c>
    </row>
    <row r="38910" spans="1:13" customFormat="1" hidden="1">
      <c r="A38910" t="s">
        <v>1152</v>
      </c>
      <c r="B38910" t="s">
        <v>1153</v>
      </c>
      <c r="C38910" s="1">
        <v>44217</v>
      </c>
      <c r="D38910">
        <v>2246069</v>
      </c>
      <c r="G38910">
        <v>84919</v>
      </c>
      <c r="H38910">
        <v>102605</v>
      </c>
      <c r="I38910">
        <v>22.71</v>
      </c>
      <c r="M38910">
        <v>10374</v>
      </c>
    </row>
    <row r="38911" spans="1:13" customFormat="1" hidden="1">
      <c r="A38911" t="s">
        <v>1152</v>
      </c>
      <c r="B38911" t="s">
        <v>1153</v>
      </c>
      <c r="C38911" s="1">
        <v>44218</v>
      </c>
      <c r="D38911">
        <v>2339073</v>
      </c>
      <c r="G38911">
        <v>93004</v>
      </c>
      <c r="H38911">
        <v>96155</v>
      </c>
      <c r="I38911">
        <v>23.65</v>
      </c>
      <c r="M38911">
        <v>9722</v>
      </c>
    </row>
    <row r="38912" spans="1:13" customFormat="1" hidden="1">
      <c r="A38912" t="s">
        <v>1152</v>
      </c>
      <c r="B38912" t="s">
        <v>1153</v>
      </c>
      <c r="C38912" s="1">
        <v>44219</v>
      </c>
      <c r="D38912">
        <v>2426793</v>
      </c>
      <c r="G38912">
        <v>87720</v>
      </c>
      <c r="H38912">
        <v>89838</v>
      </c>
      <c r="I38912">
        <v>24.54</v>
      </c>
      <c r="M38912">
        <v>9083</v>
      </c>
    </row>
    <row r="38913" spans="1:13" customFormat="1" hidden="1">
      <c r="A38913" t="s">
        <v>1152</v>
      </c>
      <c r="B38913" t="s">
        <v>1153</v>
      </c>
      <c r="C38913" s="1">
        <v>44220</v>
      </c>
      <c r="D38913">
        <v>2487784</v>
      </c>
      <c r="G38913">
        <v>60991</v>
      </c>
      <c r="H38913">
        <v>86429</v>
      </c>
      <c r="I38913">
        <v>25.15</v>
      </c>
      <c r="M38913">
        <v>8739</v>
      </c>
    </row>
    <row r="38914" spans="1:13" customFormat="1" hidden="1">
      <c r="A38914" t="s">
        <v>1152</v>
      </c>
      <c r="B38914" t="s">
        <v>1153</v>
      </c>
      <c r="C38914" s="1">
        <v>44221</v>
      </c>
      <c r="D38914">
        <v>2571086</v>
      </c>
      <c r="G38914">
        <v>83302</v>
      </c>
      <c r="H38914">
        <v>85652</v>
      </c>
      <c r="I38914">
        <v>26</v>
      </c>
      <c r="M38914">
        <v>8660</v>
      </c>
    </row>
    <row r="38915" spans="1:13" customFormat="1" hidden="1">
      <c r="A38915" t="s">
        <v>1152</v>
      </c>
      <c r="B38915" t="s">
        <v>1153</v>
      </c>
      <c r="C38915" s="1">
        <v>44222</v>
      </c>
      <c r="D38915">
        <v>2677675</v>
      </c>
      <c r="G38915">
        <v>106589</v>
      </c>
      <c r="H38915">
        <v>87473</v>
      </c>
      <c r="I38915">
        <v>27.07</v>
      </c>
      <c r="M38915">
        <v>8844</v>
      </c>
    </row>
    <row r="38916" spans="1:13" customFormat="1" hidden="1">
      <c r="A38916" t="s">
        <v>1152</v>
      </c>
      <c r="B38916" t="s">
        <v>1153</v>
      </c>
      <c r="C38916" s="1">
        <v>44223</v>
      </c>
      <c r="D38916">
        <v>2764445</v>
      </c>
      <c r="G38916">
        <v>86770</v>
      </c>
      <c r="H38916">
        <v>86185</v>
      </c>
      <c r="I38916">
        <v>27.95</v>
      </c>
      <c r="M38916">
        <v>8714</v>
      </c>
    </row>
    <row r="38917" spans="1:13" customFormat="1" hidden="1">
      <c r="A38917" t="s">
        <v>1152</v>
      </c>
      <c r="B38917" t="s">
        <v>1153</v>
      </c>
      <c r="C38917" s="1">
        <v>44224</v>
      </c>
      <c r="D38917">
        <v>2868645</v>
      </c>
      <c r="G38917">
        <v>104200</v>
      </c>
      <c r="H38917">
        <v>88939</v>
      </c>
      <c r="I38917">
        <v>29</v>
      </c>
      <c r="M38917">
        <v>8992</v>
      </c>
    </row>
    <row r="38918" spans="1:13" customFormat="1" hidden="1">
      <c r="A38918" t="s">
        <v>1152</v>
      </c>
      <c r="B38918" t="s">
        <v>1153</v>
      </c>
      <c r="C38918" s="1">
        <v>44225</v>
      </c>
      <c r="D38918">
        <v>3006601</v>
      </c>
      <c r="G38918">
        <v>137956</v>
      </c>
      <c r="H38918">
        <v>95361</v>
      </c>
      <c r="I38918">
        <v>30.4</v>
      </c>
      <c r="M38918">
        <v>9642</v>
      </c>
    </row>
    <row r="38919" spans="1:13" customFormat="1" hidden="1">
      <c r="A38919" t="s">
        <v>1152</v>
      </c>
      <c r="B38919" t="s">
        <v>1153</v>
      </c>
      <c r="C38919" s="1">
        <v>44226</v>
      </c>
      <c r="D38919">
        <v>3114162</v>
      </c>
      <c r="G38919">
        <v>107561</v>
      </c>
      <c r="H38919">
        <v>98196</v>
      </c>
      <c r="I38919">
        <v>31.49</v>
      </c>
      <c r="M38919">
        <v>9928</v>
      </c>
    </row>
    <row r="38920" spans="1:13" customFormat="1" hidden="1">
      <c r="A38920" t="s">
        <v>1152</v>
      </c>
      <c r="B38920" t="s">
        <v>1153</v>
      </c>
      <c r="C38920" s="1">
        <v>44227</v>
      </c>
      <c r="D38920">
        <v>3334162</v>
      </c>
      <c r="G38920">
        <v>220000</v>
      </c>
      <c r="H38920">
        <v>120911</v>
      </c>
      <c r="I38920">
        <v>33.71</v>
      </c>
      <c r="M38920">
        <v>12225</v>
      </c>
    </row>
    <row r="38921" spans="1:13" customFormat="1" hidden="1">
      <c r="A38921" t="s">
        <v>1152</v>
      </c>
      <c r="B38921" t="s">
        <v>1153</v>
      </c>
      <c r="C38921" s="1">
        <v>44228</v>
      </c>
      <c r="D38921">
        <v>3440777</v>
      </c>
      <c r="G38921">
        <v>106615</v>
      </c>
      <c r="H38921">
        <v>124242</v>
      </c>
      <c r="I38921">
        <v>34.79</v>
      </c>
      <c r="M38921">
        <v>12562</v>
      </c>
    </row>
    <row r="38922" spans="1:13" customFormat="1" hidden="1">
      <c r="A38922" t="s">
        <v>1152</v>
      </c>
      <c r="B38922" t="s">
        <v>1153</v>
      </c>
      <c r="C38922" s="1">
        <v>44229</v>
      </c>
      <c r="D38922">
        <v>3564517</v>
      </c>
      <c r="G38922">
        <v>123740</v>
      </c>
      <c r="H38922">
        <v>126692</v>
      </c>
      <c r="I38922">
        <v>36.04</v>
      </c>
      <c r="M38922">
        <v>12810</v>
      </c>
    </row>
    <row r="38923" spans="1:13" customFormat="1" hidden="1">
      <c r="A38923" t="s">
        <v>1152</v>
      </c>
      <c r="B38923" t="s">
        <v>1153</v>
      </c>
      <c r="C38923" s="1">
        <v>44230</v>
      </c>
      <c r="D38923">
        <v>3691591</v>
      </c>
      <c r="G38923">
        <v>127074</v>
      </c>
      <c r="H38923">
        <v>132449</v>
      </c>
      <c r="I38923">
        <v>37.32</v>
      </c>
      <c r="M38923">
        <v>13392</v>
      </c>
    </row>
    <row r="38924" spans="1:13" customFormat="1" hidden="1">
      <c r="A38924" t="s">
        <v>1152</v>
      </c>
      <c r="B38924" t="s">
        <v>1153</v>
      </c>
      <c r="C38924" s="1">
        <v>44231</v>
      </c>
      <c r="D38924">
        <v>3849374</v>
      </c>
      <c r="G38924">
        <v>157783</v>
      </c>
      <c r="H38924">
        <v>140104</v>
      </c>
      <c r="I38924">
        <v>38.92</v>
      </c>
      <c r="M38924">
        <v>14166</v>
      </c>
    </row>
    <row r="38925" spans="1:13" customFormat="1" hidden="1">
      <c r="A38925" t="s">
        <v>1152</v>
      </c>
      <c r="B38925" t="s">
        <v>1153</v>
      </c>
      <c r="C38925" s="1">
        <v>44232</v>
      </c>
      <c r="D38925">
        <v>4008160</v>
      </c>
      <c r="G38925">
        <v>158786</v>
      </c>
      <c r="H38925">
        <v>143080</v>
      </c>
      <c r="I38925">
        <v>40.53</v>
      </c>
      <c r="M38925">
        <v>14467</v>
      </c>
    </row>
    <row r="38926" spans="1:13" customFormat="1" hidden="1">
      <c r="A38926" t="s">
        <v>1152</v>
      </c>
      <c r="B38926" t="s">
        <v>1153</v>
      </c>
      <c r="C38926" s="1">
        <v>44233</v>
      </c>
      <c r="D38926">
        <v>4201347</v>
      </c>
      <c r="G38926">
        <v>193187</v>
      </c>
      <c r="H38926">
        <v>155312</v>
      </c>
      <c r="I38926">
        <v>42.48</v>
      </c>
      <c r="M38926">
        <v>15703</v>
      </c>
    </row>
    <row r="38927" spans="1:13" customFormat="1" hidden="1">
      <c r="A38927" t="s">
        <v>1152</v>
      </c>
      <c r="B38927" t="s">
        <v>1153</v>
      </c>
      <c r="C38927" s="1">
        <v>44234</v>
      </c>
      <c r="D38927">
        <v>4313868</v>
      </c>
      <c r="G38927">
        <v>112521</v>
      </c>
      <c r="H38927">
        <v>139958</v>
      </c>
      <c r="I38927">
        <v>43.62</v>
      </c>
      <c r="M38927">
        <v>14151</v>
      </c>
    </row>
    <row r="38928" spans="1:13" customFormat="1" hidden="1">
      <c r="A38928" t="s">
        <v>1152</v>
      </c>
      <c r="B38928" t="s">
        <v>1153</v>
      </c>
      <c r="C38928" s="1">
        <v>44235</v>
      </c>
      <c r="D38928">
        <v>4413649</v>
      </c>
      <c r="G38928">
        <v>99781</v>
      </c>
      <c r="H38928">
        <v>138982</v>
      </c>
      <c r="I38928">
        <v>44.63</v>
      </c>
      <c r="M38928">
        <v>14052</v>
      </c>
    </row>
    <row r="38929" spans="1:13" customFormat="1" hidden="1">
      <c r="A38929" t="s">
        <v>1152</v>
      </c>
      <c r="B38929" t="s">
        <v>1153</v>
      </c>
      <c r="C38929" s="1">
        <v>44236</v>
      </c>
      <c r="D38929">
        <v>4527144</v>
      </c>
      <c r="G38929">
        <v>113495</v>
      </c>
      <c r="H38929">
        <v>137518</v>
      </c>
      <c r="I38929">
        <v>45.77</v>
      </c>
      <c r="M38929">
        <v>13904</v>
      </c>
    </row>
    <row r="38930" spans="1:13" customFormat="1" hidden="1">
      <c r="A38930" t="s">
        <v>1152</v>
      </c>
      <c r="B38930" t="s">
        <v>1153</v>
      </c>
      <c r="C38930" s="1">
        <v>44237</v>
      </c>
      <c r="D38930">
        <v>4684658</v>
      </c>
      <c r="G38930">
        <v>157514</v>
      </c>
      <c r="H38930">
        <v>141867</v>
      </c>
      <c r="I38930">
        <v>47.37</v>
      </c>
      <c r="M38930">
        <v>14344</v>
      </c>
    </row>
    <row r="38931" spans="1:13" customFormat="1" hidden="1">
      <c r="A38931" t="s">
        <v>1152</v>
      </c>
      <c r="B38931" t="s">
        <v>1153</v>
      </c>
      <c r="C38931" s="1">
        <v>44238</v>
      </c>
      <c r="D38931">
        <v>4792208</v>
      </c>
      <c r="G38931">
        <v>107550</v>
      </c>
      <c r="H38931">
        <v>134691</v>
      </c>
      <c r="I38931">
        <v>48.45</v>
      </c>
      <c r="M38931">
        <v>13618</v>
      </c>
    </row>
    <row r="38932" spans="1:13" customFormat="1" hidden="1">
      <c r="A38932" t="s">
        <v>1152</v>
      </c>
      <c r="B38932" t="s">
        <v>1153</v>
      </c>
      <c r="C38932" s="1">
        <v>44239</v>
      </c>
      <c r="D38932">
        <v>4901795</v>
      </c>
      <c r="G38932">
        <v>109587</v>
      </c>
      <c r="H38932">
        <v>127662</v>
      </c>
      <c r="I38932">
        <v>49.56</v>
      </c>
      <c r="M38932">
        <v>12908</v>
      </c>
    </row>
    <row r="38933" spans="1:13" customFormat="1" hidden="1">
      <c r="A38933" t="s">
        <v>1152</v>
      </c>
      <c r="B38933" t="s">
        <v>1153</v>
      </c>
      <c r="C38933" s="1">
        <v>44240</v>
      </c>
      <c r="D38933">
        <v>5005264</v>
      </c>
      <c r="G38933">
        <v>103469</v>
      </c>
      <c r="H38933">
        <v>114845</v>
      </c>
      <c r="I38933">
        <v>50.61</v>
      </c>
      <c r="M38933">
        <v>11612</v>
      </c>
    </row>
    <row r="38934" spans="1:13" customFormat="1" hidden="1">
      <c r="A38934" t="s">
        <v>1152</v>
      </c>
      <c r="B38934" t="s">
        <v>1153</v>
      </c>
      <c r="C38934" s="1">
        <v>44241</v>
      </c>
      <c r="D38934">
        <v>5055231</v>
      </c>
      <c r="G38934">
        <v>49967</v>
      </c>
      <c r="H38934">
        <v>105909</v>
      </c>
      <c r="I38934">
        <v>51.11</v>
      </c>
      <c r="M38934">
        <v>10708</v>
      </c>
    </row>
    <row r="38935" spans="1:13" customFormat="1" hidden="1">
      <c r="A38935" t="s">
        <v>1152</v>
      </c>
      <c r="B38935" t="s">
        <v>1153</v>
      </c>
      <c r="C38935" s="1">
        <v>44242</v>
      </c>
      <c r="D38935">
        <v>5086835</v>
      </c>
      <c r="G38935">
        <v>31604</v>
      </c>
      <c r="H38935">
        <v>96169</v>
      </c>
      <c r="I38935">
        <v>51.43</v>
      </c>
      <c r="M38935">
        <v>9723</v>
      </c>
    </row>
    <row r="38936" spans="1:13" customFormat="1" hidden="1">
      <c r="A38936" t="s">
        <v>1152</v>
      </c>
      <c r="B38936" t="s">
        <v>1153</v>
      </c>
      <c r="C38936" s="1">
        <v>44243</v>
      </c>
      <c r="D38936">
        <v>5198725</v>
      </c>
      <c r="G38936">
        <v>111890</v>
      </c>
      <c r="H38936">
        <v>95940</v>
      </c>
      <c r="I38936">
        <v>52.56</v>
      </c>
      <c r="M38936">
        <v>9700</v>
      </c>
    </row>
    <row r="38937" spans="1:13" customFormat="1" hidden="1">
      <c r="A38937" t="s">
        <v>1152</v>
      </c>
      <c r="B38937" t="s">
        <v>1153</v>
      </c>
      <c r="C38937" s="1">
        <v>44244</v>
      </c>
      <c r="D38937">
        <v>5284406</v>
      </c>
      <c r="G38937">
        <v>85681</v>
      </c>
      <c r="H38937">
        <v>85678</v>
      </c>
      <c r="I38937">
        <v>53.43</v>
      </c>
      <c r="M38937">
        <v>8663</v>
      </c>
    </row>
    <row r="38938" spans="1:13" customFormat="1" hidden="1">
      <c r="A38938" t="s">
        <v>1152</v>
      </c>
      <c r="B38938" t="s">
        <v>1153</v>
      </c>
      <c r="C38938" s="1">
        <v>44245</v>
      </c>
      <c r="D38938">
        <v>5373730</v>
      </c>
      <c r="G38938">
        <v>89324</v>
      </c>
      <c r="H38938">
        <v>83075</v>
      </c>
      <c r="I38938">
        <v>54.33</v>
      </c>
      <c r="M38938">
        <v>8400</v>
      </c>
    </row>
    <row r="38939" spans="1:13" customFormat="1" hidden="1">
      <c r="A38939" t="s">
        <v>1152</v>
      </c>
      <c r="B38939" t="s">
        <v>1153</v>
      </c>
      <c r="C38939" s="1">
        <v>44246</v>
      </c>
      <c r="D38939">
        <v>5466831</v>
      </c>
      <c r="G38939">
        <v>93101</v>
      </c>
      <c r="H38939">
        <v>80719</v>
      </c>
      <c r="I38939">
        <v>55.27</v>
      </c>
      <c r="M38939">
        <v>8161</v>
      </c>
    </row>
    <row r="38940" spans="1:13" customFormat="1" hidden="1">
      <c r="A38940" t="s">
        <v>1152</v>
      </c>
      <c r="B38940" t="s">
        <v>1153</v>
      </c>
      <c r="C38940" s="1">
        <v>44247</v>
      </c>
      <c r="D38940">
        <v>5553391</v>
      </c>
      <c r="G38940">
        <v>86560</v>
      </c>
      <c r="H38940">
        <v>78304</v>
      </c>
      <c r="I38940">
        <v>56.15</v>
      </c>
      <c r="M38940">
        <v>7917</v>
      </c>
    </row>
    <row r="38941" spans="1:13" customFormat="1" hidden="1">
      <c r="A38941" t="s">
        <v>1152</v>
      </c>
      <c r="B38941" t="s">
        <v>1153</v>
      </c>
      <c r="C38941" s="1">
        <v>44248</v>
      </c>
      <c r="D38941">
        <v>5554342</v>
      </c>
      <c r="G38941">
        <v>951</v>
      </c>
      <c r="H38941">
        <v>71302</v>
      </c>
      <c r="I38941">
        <v>56.16</v>
      </c>
      <c r="M38941">
        <v>7209</v>
      </c>
    </row>
    <row r="38942" spans="1:13" customFormat="1" hidden="1">
      <c r="A38942" t="s">
        <v>1152</v>
      </c>
      <c r="B38942" t="s">
        <v>1153</v>
      </c>
      <c r="C38942" s="1">
        <v>44249</v>
      </c>
      <c r="D38942">
        <v>5557793</v>
      </c>
      <c r="G38942">
        <v>3451</v>
      </c>
      <c r="H38942">
        <v>67280</v>
      </c>
      <c r="I38942">
        <v>56.19</v>
      </c>
      <c r="M38942">
        <v>6803</v>
      </c>
    </row>
    <row r="38943" spans="1:13" customFormat="1" hidden="1">
      <c r="A38943" t="s">
        <v>1152</v>
      </c>
      <c r="B38943" t="s">
        <v>1153</v>
      </c>
      <c r="C38943" s="1">
        <v>44250</v>
      </c>
      <c r="D38943">
        <v>5668264</v>
      </c>
      <c r="E38943">
        <v>3480415</v>
      </c>
      <c r="F38943">
        <v>2187849</v>
      </c>
      <c r="G38943">
        <v>110471</v>
      </c>
      <c r="H38943">
        <v>67077</v>
      </c>
      <c r="I38943">
        <v>57.31</v>
      </c>
      <c r="J38943">
        <v>35.19</v>
      </c>
      <c r="K38943">
        <v>22.12</v>
      </c>
      <c r="M38943">
        <v>6782</v>
      </c>
    </row>
    <row r="38944" spans="1:13" customFormat="1" hidden="1">
      <c r="A38944" t="s">
        <v>1152</v>
      </c>
      <c r="B38944" t="s">
        <v>1153</v>
      </c>
      <c r="C38944" s="1">
        <v>44251</v>
      </c>
      <c r="D38944">
        <v>5761463</v>
      </c>
      <c r="G38944">
        <v>93199</v>
      </c>
      <c r="H38944">
        <v>68151</v>
      </c>
      <c r="I38944">
        <v>58.25</v>
      </c>
      <c r="M38944">
        <v>6891</v>
      </c>
    </row>
    <row r="38945" spans="1:13" customFormat="1" hidden="1">
      <c r="A38945" t="s">
        <v>1152</v>
      </c>
      <c r="B38945" t="s">
        <v>1153</v>
      </c>
      <c r="C38945" s="1">
        <v>44252</v>
      </c>
      <c r="D38945">
        <v>5846036</v>
      </c>
      <c r="G38945">
        <v>84573</v>
      </c>
      <c r="H38945">
        <v>67472</v>
      </c>
      <c r="I38945">
        <v>59.11</v>
      </c>
      <c r="M38945">
        <v>6822</v>
      </c>
    </row>
    <row r="38946" spans="1:13" customFormat="1" hidden="1">
      <c r="A38946" t="s">
        <v>1152</v>
      </c>
      <c r="B38946" t="s">
        <v>1153</v>
      </c>
      <c r="C38946" s="1">
        <v>44253</v>
      </c>
      <c r="D38946">
        <v>5933299</v>
      </c>
      <c r="G38946">
        <v>87263</v>
      </c>
      <c r="H38946">
        <v>66638</v>
      </c>
      <c r="I38946">
        <v>59.99</v>
      </c>
      <c r="M38946">
        <v>6738</v>
      </c>
    </row>
    <row r="38947" spans="1:13" customFormat="1" hidden="1">
      <c r="A38947" t="s">
        <v>1152</v>
      </c>
      <c r="B38947" t="s">
        <v>1153</v>
      </c>
      <c r="C38947" s="1">
        <v>44254</v>
      </c>
      <c r="D38947">
        <v>6015089</v>
      </c>
      <c r="G38947">
        <v>81790</v>
      </c>
      <c r="H38947">
        <v>65957</v>
      </c>
      <c r="I38947">
        <v>60.82</v>
      </c>
      <c r="M38947">
        <v>6669</v>
      </c>
    </row>
    <row r="38948" spans="1:13" customFormat="1" hidden="1">
      <c r="A38948" t="s">
        <v>1152</v>
      </c>
      <c r="B38948" t="s">
        <v>1153</v>
      </c>
      <c r="C38948" s="1">
        <v>44255</v>
      </c>
      <c r="D38948">
        <v>6020461</v>
      </c>
      <c r="G38948">
        <v>5372</v>
      </c>
      <c r="H38948">
        <v>66588</v>
      </c>
      <c r="I38948">
        <v>60.87</v>
      </c>
      <c r="M38948">
        <v>6733</v>
      </c>
    </row>
    <row r="38949" spans="1:13" customFormat="1" hidden="1">
      <c r="A38949" t="s">
        <v>1152</v>
      </c>
      <c r="B38949" t="s">
        <v>1153</v>
      </c>
      <c r="C38949" s="1">
        <v>44256</v>
      </c>
      <c r="D38949">
        <v>6028417</v>
      </c>
      <c r="G38949">
        <v>7956</v>
      </c>
      <c r="H38949">
        <v>67232</v>
      </c>
      <c r="I38949">
        <v>60.95</v>
      </c>
      <c r="M38949">
        <v>6798</v>
      </c>
    </row>
    <row r="38950" spans="1:13" customFormat="1" hidden="1">
      <c r="A38950" t="s">
        <v>1152</v>
      </c>
      <c r="B38950" t="s">
        <v>1153</v>
      </c>
      <c r="C38950" s="1">
        <v>44257</v>
      </c>
      <c r="D38950">
        <v>6094956</v>
      </c>
      <c r="G38950">
        <v>66539</v>
      </c>
      <c r="H38950">
        <v>60956</v>
      </c>
      <c r="I38950">
        <v>61.62</v>
      </c>
      <c r="M38950">
        <v>6163</v>
      </c>
    </row>
    <row r="38951" spans="1:13" customFormat="1" hidden="1">
      <c r="A38951" t="s">
        <v>1152</v>
      </c>
      <c r="B38951" t="s">
        <v>1153</v>
      </c>
      <c r="C38951" s="1">
        <v>44258</v>
      </c>
      <c r="D38951">
        <v>6168330</v>
      </c>
      <c r="G38951">
        <v>73374</v>
      </c>
      <c r="H38951">
        <v>58124</v>
      </c>
      <c r="I38951">
        <v>62.37</v>
      </c>
      <c r="M38951">
        <v>5877</v>
      </c>
    </row>
    <row r="38952" spans="1:13" customFormat="1" hidden="1">
      <c r="A38952" t="s">
        <v>1152</v>
      </c>
      <c r="B38952" t="s">
        <v>1153</v>
      </c>
      <c r="C38952" s="1">
        <v>44259</v>
      </c>
      <c r="D38952">
        <v>6204004</v>
      </c>
      <c r="G38952">
        <v>35674</v>
      </c>
      <c r="H38952">
        <v>51138</v>
      </c>
      <c r="I38952">
        <v>62.73</v>
      </c>
      <c r="M38952">
        <v>5170</v>
      </c>
    </row>
    <row r="38953" spans="1:13" customFormat="1" hidden="1">
      <c r="A38953" t="s">
        <v>1152</v>
      </c>
      <c r="B38953" t="s">
        <v>1153</v>
      </c>
      <c r="C38953" s="1">
        <v>44260</v>
      </c>
      <c r="D38953">
        <v>6235316</v>
      </c>
      <c r="G38953">
        <v>31312</v>
      </c>
      <c r="H38953">
        <v>43145</v>
      </c>
      <c r="I38953">
        <v>63.04</v>
      </c>
      <c r="M38953">
        <v>4362</v>
      </c>
    </row>
    <row r="38954" spans="1:13" customFormat="1" hidden="1">
      <c r="A38954" t="s">
        <v>1152</v>
      </c>
      <c r="B38954" t="s">
        <v>1153</v>
      </c>
      <c r="C38954" s="1">
        <v>44261</v>
      </c>
      <c r="D38954">
        <v>6265860</v>
      </c>
      <c r="G38954">
        <v>30544</v>
      </c>
      <c r="H38954">
        <v>35824</v>
      </c>
      <c r="I38954">
        <v>63.35</v>
      </c>
      <c r="M38954">
        <v>3622</v>
      </c>
    </row>
    <row r="38955" spans="1:13" customFormat="1" hidden="1">
      <c r="A38955" t="s">
        <v>1152</v>
      </c>
      <c r="B38955" t="s">
        <v>1153</v>
      </c>
      <c r="C38955" s="1">
        <v>44262</v>
      </c>
      <c r="D38955">
        <v>6273009</v>
      </c>
      <c r="G38955">
        <v>7149</v>
      </c>
      <c r="H38955">
        <v>36078</v>
      </c>
      <c r="I38955">
        <v>63.43</v>
      </c>
      <c r="M38955">
        <v>3648</v>
      </c>
    </row>
    <row r="38956" spans="1:13" customFormat="1" hidden="1">
      <c r="A38956" t="s">
        <v>1152</v>
      </c>
      <c r="B38956" t="s">
        <v>1153</v>
      </c>
      <c r="C38956" s="1">
        <v>44263</v>
      </c>
      <c r="D38956">
        <v>6287751</v>
      </c>
      <c r="G38956">
        <v>14742</v>
      </c>
      <c r="H38956">
        <v>37048</v>
      </c>
      <c r="I38956">
        <v>63.57</v>
      </c>
      <c r="M38956">
        <v>3746</v>
      </c>
    </row>
    <row r="38957" spans="1:13" customFormat="1" hidden="1">
      <c r="A38957" t="s">
        <v>1152</v>
      </c>
      <c r="B38957" t="s">
        <v>1153</v>
      </c>
      <c r="C38957" s="1">
        <v>44264</v>
      </c>
      <c r="D38957">
        <v>6325211</v>
      </c>
      <c r="G38957">
        <v>37460</v>
      </c>
      <c r="H38957">
        <v>32894</v>
      </c>
      <c r="I38957">
        <v>63.95</v>
      </c>
      <c r="M38957">
        <v>3326</v>
      </c>
    </row>
    <row r="38958" spans="1:13" customFormat="1" hidden="1">
      <c r="A38958" t="s">
        <v>1152</v>
      </c>
      <c r="B38958" t="s">
        <v>1153</v>
      </c>
      <c r="C38958" s="1">
        <v>44265</v>
      </c>
      <c r="D38958">
        <v>6367861</v>
      </c>
      <c r="G38958">
        <v>42650</v>
      </c>
      <c r="H38958">
        <v>28504</v>
      </c>
      <c r="I38958">
        <v>64.38</v>
      </c>
      <c r="M38958">
        <v>2882</v>
      </c>
    </row>
    <row r="38959" spans="1:13" customFormat="1" hidden="1">
      <c r="A38959" t="s">
        <v>1152</v>
      </c>
      <c r="B38959" t="s">
        <v>1153</v>
      </c>
      <c r="C38959" s="1">
        <v>44266</v>
      </c>
      <c r="D38959">
        <v>6407350</v>
      </c>
      <c r="G38959">
        <v>39489</v>
      </c>
      <c r="H38959">
        <v>29049</v>
      </c>
      <c r="I38959">
        <v>64.78</v>
      </c>
      <c r="M38959">
        <v>2937</v>
      </c>
    </row>
    <row r="38960" spans="1:13" customFormat="1" hidden="1">
      <c r="A38960" t="s">
        <v>1152</v>
      </c>
      <c r="B38960" t="s">
        <v>1153</v>
      </c>
      <c r="C38960" s="1">
        <v>44267</v>
      </c>
      <c r="D38960">
        <v>6462887</v>
      </c>
      <c r="G38960">
        <v>55537</v>
      </c>
      <c r="H38960">
        <v>32510</v>
      </c>
      <c r="I38960">
        <v>65.349999999999994</v>
      </c>
      <c r="M38960">
        <v>3287</v>
      </c>
    </row>
    <row r="38961" spans="1:13" customFormat="1" hidden="1">
      <c r="A38961" t="s">
        <v>1152</v>
      </c>
      <c r="B38961" t="s">
        <v>1153</v>
      </c>
      <c r="C38961" s="1">
        <v>44268</v>
      </c>
      <c r="D38961">
        <v>6516723</v>
      </c>
      <c r="G38961">
        <v>53836</v>
      </c>
      <c r="H38961">
        <v>35838</v>
      </c>
      <c r="I38961">
        <v>65.89</v>
      </c>
      <c r="M38961">
        <v>3624</v>
      </c>
    </row>
    <row r="38962" spans="1:13" customFormat="1" hidden="1">
      <c r="A38962" t="s">
        <v>1152</v>
      </c>
      <c r="B38962" t="s">
        <v>1153</v>
      </c>
      <c r="C38962" s="1">
        <v>44269</v>
      </c>
      <c r="D38962">
        <v>6540912</v>
      </c>
      <c r="G38962">
        <v>24189</v>
      </c>
      <c r="H38962">
        <v>38272</v>
      </c>
      <c r="I38962">
        <v>66.13</v>
      </c>
      <c r="M38962">
        <v>3870</v>
      </c>
    </row>
    <row r="38963" spans="1:13" customFormat="1" hidden="1">
      <c r="A38963" t="s">
        <v>1152</v>
      </c>
      <c r="B38963" t="s">
        <v>1153</v>
      </c>
      <c r="C38963" s="1">
        <v>44270</v>
      </c>
      <c r="D38963">
        <v>6578881</v>
      </c>
      <c r="G38963">
        <v>37969</v>
      </c>
      <c r="H38963">
        <v>41590</v>
      </c>
      <c r="I38963">
        <v>66.52</v>
      </c>
      <c r="M38963">
        <v>4205</v>
      </c>
    </row>
    <row r="38964" spans="1:13" customFormat="1" hidden="1">
      <c r="A38964" t="s">
        <v>1152</v>
      </c>
      <c r="B38964" t="s">
        <v>1153</v>
      </c>
      <c r="C38964" s="1">
        <v>44271</v>
      </c>
      <c r="D38964">
        <v>6668627</v>
      </c>
      <c r="G38964">
        <v>89746</v>
      </c>
      <c r="H38964">
        <v>49059</v>
      </c>
      <c r="I38964">
        <v>67.430000000000007</v>
      </c>
      <c r="M38964">
        <v>4960</v>
      </c>
    </row>
    <row r="38965" spans="1:13" customFormat="1" hidden="1">
      <c r="A38965" t="s">
        <v>1152</v>
      </c>
      <c r="B38965" t="s">
        <v>1153</v>
      </c>
      <c r="C38965" s="1">
        <v>44272</v>
      </c>
      <c r="D38965">
        <v>6830369</v>
      </c>
      <c r="G38965">
        <v>161742</v>
      </c>
      <c r="H38965">
        <v>66073</v>
      </c>
      <c r="I38965">
        <v>69.06</v>
      </c>
      <c r="M38965">
        <v>6681</v>
      </c>
    </row>
    <row r="38966" spans="1:13" customFormat="1" hidden="1">
      <c r="A38966" t="s">
        <v>1152</v>
      </c>
      <c r="B38966" t="s">
        <v>1153</v>
      </c>
      <c r="C38966" s="1">
        <v>44273</v>
      </c>
      <c r="D38966">
        <v>6980466</v>
      </c>
      <c r="G38966">
        <v>150097</v>
      </c>
      <c r="H38966">
        <v>81874</v>
      </c>
      <c r="I38966">
        <v>70.58</v>
      </c>
      <c r="M38966">
        <v>8278</v>
      </c>
    </row>
    <row r="38967" spans="1:13" customFormat="1" hidden="1">
      <c r="A38967" t="s">
        <v>1152</v>
      </c>
      <c r="B38967" t="s">
        <v>1153</v>
      </c>
      <c r="C38967" s="1">
        <v>44274</v>
      </c>
      <c r="D38967">
        <v>7124146</v>
      </c>
      <c r="G38967">
        <v>143680</v>
      </c>
      <c r="H38967">
        <v>94466</v>
      </c>
      <c r="I38967">
        <v>72.03</v>
      </c>
      <c r="M38967">
        <v>9551</v>
      </c>
    </row>
    <row r="38968" spans="1:13" customFormat="1" hidden="1">
      <c r="A38968" t="s">
        <v>1152</v>
      </c>
      <c r="B38968" t="s">
        <v>1153</v>
      </c>
      <c r="C38968" s="1">
        <v>44275</v>
      </c>
      <c r="D38968">
        <v>7181056</v>
      </c>
      <c r="G38968">
        <v>56910</v>
      </c>
      <c r="H38968">
        <v>94905</v>
      </c>
      <c r="I38968">
        <v>72.61</v>
      </c>
      <c r="M38968">
        <v>9596</v>
      </c>
    </row>
    <row r="38969" spans="1:13" customFormat="1" hidden="1">
      <c r="A38969" t="s">
        <v>1152</v>
      </c>
      <c r="B38969" t="s">
        <v>1153</v>
      </c>
      <c r="C38969" s="1">
        <v>44276</v>
      </c>
      <c r="D38969">
        <v>7298768</v>
      </c>
      <c r="G38969">
        <v>117712</v>
      </c>
      <c r="H38969">
        <v>108265</v>
      </c>
      <c r="I38969">
        <v>73.8</v>
      </c>
      <c r="M38969">
        <v>10946</v>
      </c>
    </row>
    <row r="38970" spans="1:13" customFormat="1" hidden="1">
      <c r="A38970" t="s">
        <v>1152</v>
      </c>
      <c r="B38970" t="s">
        <v>1153</v>
      </c>
      <c r="C38970" s="1">
        <v>44277</v>
      </c>
      <c r="D38970">
        <v>7374725</v>
      </c>
      <c r="G38970">
        <v>75957</v>
      </c>
      <c r="H38970">
        <v>113692</v>
      </c>
      <c r="I38970">
        <v>74.56</v>
      </c>
      <c r="M38970">
        <v>11495</v>
      </c>
    </row>
    <row r="38971" spans="1:13" customFormat="1" hidden="1">
      <c r="A38971" t="s">
        <v>1152</v>
      </c>
      <c r="B38971" t="s">
        <v>1153</v>
      </c>
      <c r="C38971" s="1">
        <v>44278</v>
      </c>
      <c r="D38971">
        <v>7477881</v>
      </c>
      <c r="G38971">
        <v>103156</v>
      </c>
      <c r="H38971">
        <v>115608</v>
      </c>
      <c r="I38971">
        <v>75.61</v>
      </c>
      <c r="M38971">
        <v>11689</v>
      </c>
    </row>
    <row r="38972" spans="1:13" customFormat="1" hidden="1">
      <c r="A38972" t="s">
        <v>1152</v>
      </c>
      <c r="B38972" t="s">
        <v>1153</v>
      </c>
      <c r="C38972" s="1">
        <v>44279</v>
      </c>
      <c r="D38972">
        <v>7603328</v>
      </c>
      <c r="G38972">
        <v>125447</v>
      </c>
      <c r="H38972">
        <v>110423</v>
      </c>
      <c r="I38972">
        <v>76.88</v>
      </c>
      <c r="M38972">
        <v>11165</v>
      </c>
    </row>
    <row r="38973" spans="1:13" customFormat="1" hidden="1">
      <c r="A38973" t="s">
        <v>1152</v>
      </c>
      <c r="B38973" t="s">
        <v>1153</v>
      </c>
      <c r="C38973" s="1">
        <v>44280</v>
      </c>
      <c r="D38973">
        <v>7730375</v>
      </c>
      <c r="G38973">
        <v>127047</v>
      </c>
      <c r="H38973">
        <v>107130</v>
      </c>
      <c r="I38973">
        <v>78.16</v>
      </c>
      <c r="M38973">
        <v>10832</v>
      </c>
    </row>
    <row r="38974" spans="1:13" customFormat="1" hidden="1">
      <c r="A38974" t="s">
        <v>1152</v>
      </c>
      <c r="B38974" t="s">
        <v>1153</v>
      </c>
      <c r="C38974" s="1">
        <v>44281</v>
      </c>
      <c r="D38974">
        <v>7799517</v>
      </c>
      <c r="G38974">
        <v>69142</v>
      </c>
      <c r="H38974">
        <v>96482</v>
      </c>
      <c r="I38974">
        <v>78.86</v>
      </c>
      <c r="M38974">
        <v>9755</v>
      </c>
    </row>
    <row r="38975" spans="1:13" customFormat="1" hidden="1">
      <c r="A38975" t="s">
        <v>1152</v>
      </c>
      <c r="B38975" t="s">
        <v>1153</v>
      </c>
      <c r="C38975" s="1">
        <v>44282</v>
      </c>
      <c r="D38975">
        <v>7959682</v>
      </c>
      <c r="G38975">
        <v>160165</v>
      </c>
      <c r="H38975">
        <v>111232</v>
      </c>
      <c r="I38975">
        <v>80.48</v>
      </c>
      <c r="M38975">
        <v>11246</v>
      </c>
    </row>
    <row r="38976" spans="1:13" customFormat="1" hidden="1">
      <c r="A38976" t="s">
        <v>1152</v>
      </c>
      <c r="B38976" t="s">
        <v>1153</v>
      </c>
      <c r="C38976" s="1">
        <v>44283</v>
      </c>
      <c r="D38976">
        <v>8081751</v>
      </c>
      <c r="G38976">
        <v>122069</v>
      </c>
      <c r="H38976">
        <v>111855</v>
      </c>
      <c r="I38976">
        <v>81.709999999999994</v>
      </c>
      <c r="M38976">
        <v>11309</v>
      </c>
    </row>
    <row r="38977" spans="1:13" customFormat="1" hidden="1">
      <c r="A38977" t="s">
        <v>1152</v>
      </c>
      <c r="B38977" t="s">
        <v>1153</v>
      </c>
      <c r="C38977" s="1">
        <v>44284</v>
      </c>
      <c r="D38977">
        <v>8133841</v>
      </c>
      <c r="G38977">
        <v>52090</v>
      </c>
      <c r="H38977">
        <v>108445</v>
      </c>
      <c r="I38977">
        <v>82.24</v>
      </c>
      <c r="M38977">
        <v>10965</v>
      </c>
    </row>
    <row r="38978" spans="1:13" customFormat="1" hidden="1">
      <c r="A38978" t="s">
        <v>1152</v>
      </c>
      <c r="B38978" t="s">
        <v>1153</v>
      </c>
      <c r="C38978" s="1">
        <v>44285</v>
      </c>
      <c r="D38978">
        <v>8220783</v>
      </c>
      <c r="G38978">
        <v>86942</v>
      </c>
      <c r="H38978">
        <v>106129</v>
      </c>
      <c r="I38978">
        <v>83.12</v>
      </c>
      <c r="M38978">
        <v>10731</v>
      </c>
    </row>
    <row r="38979" spans="1:13" customFormat="1" hidden="1">
      <c r="A38979" t="s">
        <v>1152</v>
      </c>
      <c r="B38979" t="s">
        <v>1153</v>
      </c>
      <c r="C38979" s="1">
        <v>44286</v>
      </c>
      <c r="D38979">
        <v>8308469</v>
      </c>
      <c r="G38979">
        <v>87686</v>
      </c>
      <c r="H38979">
        <v>100734</v>
      </c>
      <c r="I38979">
        <v>84.01</v>
      </c>
      <c r="M38979">
        <v>10185</v>
      </c>
    </row>
    <row r="38980" spans="1:13" customFormat="1" hidden="1">
      <c r="A38980" t="s">
        <v>1152</v>
      </c>
      <c r="B38980" t="s">
        <v>1153</v>
      </c>
      <c r="C38980" s="1">
        <v>44287</v>
      </c>
      <c r="D38980">
        <v>8391302</v>
      </c>
      <c r="G38980">
        <v>82833</v>
      </c>
      <c r="H38980">
        <v>94418</v>
      </c>
      <c r="I38980">
        <v>84.84</v>
      </c>
      <c r="M38980">
        <v>9546</v>
      </c>
    </row>
    <row r="38981" spans="1:13" customFormat="1" hidden="1">
      <c r="A38981" t="s">
        <v>1152</v>
      </c>
      <c r="B38981" t="s">
        <v>1153</v>
      </c>
      <c r="C38981" s="1">
        <v>44288</v>
      </c>
      <c r="D38981">
        <v>8491382</v>
      </c>
      <c r="G38981">
        <v>100080</v>
      </c>
      <c r="H38981">
        <v>98838</v>
      </c>
      <c r="I38981">
        <v>85.85</v>
      </c>
      <c r="M38981">
        <v>9993</v>
      </c>
    </row>
    <row r="38982" spans="1:13" customFormat="1" hidden="1">
      <c r="A38982" t="s">
        <v>1152</v>
      </c>
      <c r="B38982" t="s">
        <v>1153</v>
      </c>
      <c r="C38982" s="1">
        <v>44289</v>
      </c>
      <c r="D38982">
        <v>8559291</v>
      </c>
      <c r="G38982">
        <v>67909</v>
      </c>
      <c r="H38982">
        <v>85658</v>
      </c>
      <c r="I38982">
        <v>86.54</v>
      </c>
      <c r="M38982">
        <v>8661</v>
      </c>
    </row>
    <row r="38983" spans="1:13" customFormat="1" hidden="1">
      <c r="A38983" t="s">
        <v>1152</v>
      </c>
      <c r="B38983" t="s">
        <v>1153</v>
      </c>
      <c r="C38983" s="1">
        <v>44290</v>
      </c>
      <c r="D38983">
        <v>8578979</v>
      </c>
      <c r="G38983">
        <v>19688</v>
      </c>
      <c r="H38983">
        <v>71033</v>
      </c>
      <c r="I38983">
        <v>86.74</v>
      </c>
      <c r="M38983">
        <v>7182</v>
      </c>
    </row>
    <row r="38984" spans="1:13" customFormat="1" hidden="1">
      <c r="A38984" t="s">
        <v>1152</v>
      </c>
      <c r="B38984" t="s">
        <v>1153</v>
      </c>
      <c r="C38984" s="1">
        <v>44291</v>
      </c>
      <c r="D38984">
        <v>8596722</v>
      </c>
      <c r="G38984">
        <v>17743</v>
      </c>
      <c r="H38984">
        <v>66126</v>
      </c>
      <c r="I38984">
        <v>86.92</v>
      </c>
      <c r="M38984">
        <v>6686</v>
      </c>
    </row>
    <row r="38985" spans="1:13" customFormat="1" hidden="1">
      <c r="A38985" t="s">
        <v>1152</v>
      </c>
      <c r="B38985" t="s">
        <v>1153</v>
      </c>
      <c r="C38985" s="1">
        <v>44292</v>
      </c>
      <c r="D38985">
        <v>8659503</v>
      </c>
      <c r="G38985">
        <v>62781</v>
      </c>
      <c r="H38985">
        <v>62674</v>
      </c>
      <c r="I38985">
        <v>87.55</v>
      </c>
      <c r="M38985">
        <v>6337</v>
      </c>
    </row>
    <row r="38986" spans="1:13" customFormat="1" hidden="1">
      <c r="A38986" t="s">
        <v>1152</v>
      </c>
      <c r="B38986" t="s">
        <v>1153</v>
      </c>
      <c r="C38986" s="1">
        <v>44293</v>
      </c>
      <c r="D38986">
        <v>8707073</v>
      </c>
      <c r="G38986">
        <v>47570</v>
      </c>
      <c r="H38986">
        <v>56943</v>
      </c>
      <c r="I38986">
        <v>88.04</v>
      </c>
      <c r="M38986">
        <v>5757</v>
      </c>
    </row>
    <row r="38987" spans="1:13" customFormat="1" hidden="1">
      <c r="A38987" t="s">
        <v>1152</v>
      </c>
      <c r="B38987" t="s">
        <v>1153</v>
      </c>
      <c r="C38987" s="1">
        <v>44294</v>
      </c>
      <c r="D38987">
        <v>8889571</v>
      </c>
      <c r="G38987">
        <v>182498</v>
      </c>
      <c r="H38987">
        <v>71181</v>
      </c>
      <c r="I38987">
        <v>89.88</v>
      </c>
      <c r="M38987">
        <v>7197</v>
      </c>
    </row>
    <row r="38988" spans="1:13" customFormat="1" hidden="1">
      <c r="A38988" t="s">
        <v>1152</v>
      </c>
      <c r="B38988" t="s">
        <v>1153</v>
      </c>
      <c r="C38988" s="1">
        <v>44295</v>
      </c>
      <c r="D38988">
        <v>8923543</v>
      </c>
      <c r="G38988">
        <v>33972</v>
      </c>
      <c r="H38988">
        <v>61737</v>
      </c>
      <c r="I38988">
        <v>90.22</v>
      </c>
      <c r="M38988">
        <v>6242</v>
      </c>
    </row>
    <row r="38989" spans="1:13" customFormat="1" hidden="1">
      <c r="A38989" t="s">
        <v>1152</v>
      </c>
      <c r="B38989" t="s">
        <v>1153</v>
      </c>
      <c r="C38989" s="1">
        <v>44296</v>
      </c>
      <c r="D38989">
        <v>8975014</v>
      </c>
      <c r="G38989">
        <v>51471</v>
      </c>
      <c r="H38989">
        <v>59389</v>
      </c>
      <c r="I38989">
        <v>90.74</v>
      </c>
      <c r="M38989">
        <v>6005</v>
      </c>
    </row>
    <row r="38990" spans="1:13" customFormat="1" hidden="1">
      <c r="A38990" t="s">
        <v>1152</v>
      </c>
      <c r="B38990" t="s">
        <v>1153</v>
      </c>
      <c r="C38990" s="1">
        <v>44297</v>
      </c>
      <c r="D38990">
        <v>9005444</v>
      </c>
      <c r="G38990">
        <v>30430</v>
      </c>
      <c r="H38990">
        <v>60924</v>
      </c>
      <c r="I38990">
        <v>91.05</v>
      </c>
      <c r="M38990">
        <v>6160</v>
      </c>
    </row>
    <row r="38991" spans="1:13" customFormat="1" hidden="1">
      <c r="A38991" t="s">
        <v>1152</v>
      </c>
      <c r="B38991" t="s">
        <v>1153</v>
      </c>
      <c r="C38991" s="1">
        <v>44298</v>
      </c>
      <c r="D38991">
        <v>9037923</v>
      </c>
      <c r="G38991">
        <v>32479</v>
      </c>
      <c r="H38991">
        <v>63029</v>
      </c>
      <c r="I38991">
        <v>91.38</v>
      </c>
      <c r="M38991">
        <v>6373</v>
      </c>
    </row>
    <row r="38992" spans="1:13" customFormat="1" hidden="1">
      <c r="A38992" t="s">
        <v>1152</v>
      </c>
      <c r="B38992" t="s">
        <v>1153</v>
      </c>
      <c r="C38992" s="1">
        <v>44299</v>
      </c>
      <c r="D38992">
        <v>9156728</v>
      </c>
      <c r="G38992">
        <v>118805</v>
      </c>
      <c r="H38992">
        <v>71032</v>
      </c>
      <c r="I38992">
        <v>92.58</v>
      </c>
      <c r="M38992">
        <v>7182</v>
      </c>
    </row>
    <row r="38993" spans="1:13" customFormat="1" hidden="1">
      <c r="A38993" t="s">
        <v>1152</v>
      </c>
      <c r="B38993" t="s">
        <v>1153</v>
      </c>
      <c r="C38993" s="1">
        <v>44300</v>
      </c>
      <c r="D38993">
        <v>9295462</v>
      </c>
      <c r="G38993">
        <v>138734</v>
      </c>
      <c r="H38993">
        <v>84056</v>
      </c>
      <c r="I38993">
        <v>93.98</v>
      </c>
      <c r="M38993">
        <v>8499</v>
      </c>
    </row>
    <row r="38994" spans="1:13" customFormat="1" hidden="1">
      <c r="A38994" t="s">
        <v>1152</v>
      </c>
      <c r="B38994" t="s">
        <v>1153</v>
      </c>
      <c r="C38994" s="1">
        <v>44301</v>
      </c>
      <c r="D38994">
        <v>9387344</v>
      </c>
      <c r="G38994">
        <v>91882</v>
      </c>
      <c r="H38994">
        <v>71110</v>
      </c>
      <c r="I38994">
        <v>94.91</v>
      </c>
      <c r="M38994">
        <v>7190</v>
      </c>
    </row>
    <row r="38995" spans="1:13" customFormat="1" hidden="1">
      <c r="A38995" t="s">
        <v>1152</v>
      </c>
      <c r="B38995" t="s">
        <v>1153</v>
      </c>
      <c r="C38995" s="1">
        <v>44302</v>
      </c>
      <c r="D38995">
        <v>9489684</v>
      </c>
      <c r="G38995">
        <v>102340</v>
      </c>
      <c r="H38995">
        <v>80877</v>
      </c>
      <c r="I38995">
        <v>95.95</v>
      </c>
      <c r="M38995">
        <v>8177</v>
      </c>
    </row>
    <row r="38996" spans="1:13" customFormat="1" hidden="1">
      <c r="A38996" t="s">
        <v>1152</v>
      </c>
      <c r="B38996" t="s">
        <v>1153</v>
      </c>
      <c r="C38996" s="1">
        <v>44303</v>
      </c>
      <c r="D38996">
        <v>9601463</v>
      </c>
      <c r="G38996">
        <v>111779</v>
      </c>
      <c r="H38996">
        <v>89493</v>
      </c>
      <c r="I38996">
        <v>97.08</v>
      </c>
      <c r="M38996">
        <v>9048</v>
      </c>
    </row>
    <row r="38997" spans="1:13" customFormat="1" hidden="1">
      <c r="A38997" t="s">
        <v>1152</v>
      </c>
      <c r="B38997" t="s">
        <v>1153</v>
      </c>
      <c r="C38997" s="1">
        <v>44304</v>
      </c>
      <c r="D38997">
        <v>9630200</v>
      </c>
      <c r="G38997">
        <v>28737</v>
      </c>
      <c r="H38997">
        <v>89251</v>
      </c>
      <c r="I38997">
        <v>97.37</v>
      </c>
      <c r="M38997">
        <v>9024</v>
      </c>
    </row>
    <row r="38998" spans="1:13" customFormat="1" hidden="1">
      <c r="A38998" t="s">
        <v>1152</v>
      </c>
      <c r="B38998" t="s">
        <v>1153</v>
      </c>
      <c r="C38998" s="1">
        <v>44305</v>
      </c>
      <c r="D38998">
        <v>9675205</v>
      </c>
      <c r="G38998">
        <v>45005</v>
      </c>
      <c r="H38998">
        <v>91040</v>
      </c>
      <c r="I38998">
        <v>97.82</v>
      </c>
      <c r="M38998">
        <v>9205</v>
      </c>
    </row>
    <row r="38999" spans="1:13" customFormat="1" hidden="1">
      <c r="A38999" t="s">
        <v>1152</v>
      </c>
      <c r="B38999" t="s">
        <v>1153</v>
      </c>
      <c r="C38999" s="1">
        <v>44306</v>
      </c>
      <c r="E38999">
        <v>5081853</v>
      </c>
      <c r="F38999">
        <v>3836521</v>
      </c>
      <c r="H38999">
        <v>90125</v>
      </c>
      <c r="J38999">
        <v>51.38</v>
      </c>
      <c r="K38999">
        <v>38.79</v>
      </c>
      <c r="M38999">
        <v>9112</v>
      </c>
    </row>
    <row r="39000" spans="1:13" customFormat="1" hidden="1">
      <c r="A39000" t="s">
        <v>1152</v>
      </c>
      <c r="B39000" t="s">
        <v>1153</v>
      </c>
      <c r="C39000" s="1">
        <v>44307</v>
      </c>
      <c r="D39000">
        <v>9900002</v>
      </c>
      <c r="H39000">
        <v>86363</v>
      </c>
      <c r="I39000">
        <v>100.1</v>
      </c>
      <c r="M39000">
        <v>8732</v>
      </c>
    </row>
    <row r="39001" spans="1:13" customFormat="1" hidden="1">
      <c r="A39001" t="s">
        <v>1152</v>
      </c>
      <c r="B39001" t="s">
        <v>1153</v>
      </c>
      <c r="C39001" s="1">
        <v>44308</v>
      </c>
      <c r="D39001">
        <v>10001241</v>
      </c>
      <c r="G39001">
        <v>101239</v>
      </c>
      <c r="H39001">
        <v>87700</v>
      </c>
      <c r="I39001">
        <v>101.12</v>
      </c>
      <c r="M39001">
        <v>8867</v>
      </c>
    </row>
    <row r="39002" spans="1:13" customFormat="1" hidden="1">
      <c r="A39002" t="s">
        <v>1152</v>
      </c>
      <c r="B39002" t="s">
        <v>1153</v>
      </c>
      <c r="C39002" s="1">
        <v>44309</v>
      </c>
      <c r="D39002">
        <v>10194266</v>
      </c>
      <c r="G39002">
        <v>193025</v>
      </c>
      <c r="H39002">
        <v>100655</v>
      </c>
      <c r="I39002">
        <v>103.07</v>
      </c>
      <c r="M39002">
        <v>10177</v>
      </c>
    </row>
    <row r="39003" spans="1:13" customFormat="1" hidden="1">
      <c r="A39003" t="s">
        <v>1152</v>
      </c>
      <c r="B39003" t="s">
        <v>1153</v>
      </c>
      <c r="C39003" s="1">
        <v>44310</v>
      </c>
      <c r="H39003">
        <v>86228</v>
      </c>
      <c r="M39003">
        <v>8718</v>
      </c>
    </row>
    <row r="39004" spans="1:13" customFormat="1" hidden="1">
      <c r="A39004" t="s">
        <v>1152</v>
      </c>
      <c r="B39004" t="s">
        <v>1153</v>
      </c>
      <c r="C39004" s="1">
        <v>44311</v>
      </c>
      <c r="D39004">
        <v>10215846</v>
      </c>
      <c r="H39004">
        <v>83664</v>
      </c>
      <c r="I39004">
        <v>103.29</v>
      </c>
      <c r="M39004">
        <v>8459</v>
      </c>
    </row>
    <row r="39005" spans="1:13" customFormat="1" hidden="1">
      <c r="A39005" t="s">
        <v>1152</v>
      </c>
      <c r="B39005" t="s">
        <v>1153</v>
      </c>
      <c r="C39005" s="1">
        <v>44312</v>
      </c>
      <c r="D39005">
        <v>10254053</v>
      </c>
      <c r="G39005">
        <v>38207</v>
      </c>
      <c r="H39005">
        <v>82693</v>
      </c>
      <c r="I39005">
        <v>103.68</v>
      </c>
      <c r="M39005">
        <v>8361</v>
      </c>
    </row>
    <row r="39006" spans="1:13" customFormat="1" hidden="1">
      <c r="A39006" t="s">
        <v>1152</v>
      </c>
      <c r="B39006" t="s">
        <v>1153</v>
      </c>
      <c r="C39006" s="1">
        <v>44313</v>
      </c>
      <c r="D39006">
        <v>10336214</v>
      </c>
      <c r="G39006">
        <v>82161</v>
      </c>
      <c r="H39006">
        <v>78373</v>
      </c>
      <c r="I39006">
        <v>104.51</v>
      </c>
      <c r="M39006">
        <v>7924</v>
      </c>
    </row>
    <row r="39007" spans="1:13" customFormat="1" hidden="1">
      <c r="A39007" t="s">
        <v>1152</v>
      </c>
      <c r="B39007" t="s">
        <v>1153</v>
      </c>
      <c r="C39007" s="1">
        <v>44314</v>
      </c>
      <c r="D39007">
        <v>10466251</v>
      </c>
      <c r="G39007">
        <v>130037</v>
      </c>
      <c r="H39007">
        <v>80893</v>
      </c>
      <c r="I39007">
        <v>105.82</v>
      </c>
      <c r="M39007">
        <v>8179</v>
      </c>
    </row>
    <row r="39008" spans="1:13" customFormat="1" hidden="1">
      <c r="A39008" t="s">
        <v>1152</v>
      </c>
      <c r="B39008" t="s">
        <v>1153</v>
      </c>
      <c r="C39008" s="1">
        <v>44315</v>
      </c>
      <c r="D39008">
        <v>10547584</v>
      </c>
      <c r="G39008">
        <v>81333</v>
      </c>
      <c r="H39008">
        <v>78049</v>
      </c>
      <c r="I39008">
        <v>106.64</v>
      </c>
      <c r="M39008">
        <v>7891</v>
      </c>
    </row>
    <row r="39009" spans="1:13" customFormat="1" hidden="1">
      <c r="A39009" t="s">
        <v>1152</v>
      </c>
      <c r="B39009" t="s">
        <v>1153</v>
      </c>
      <c r="C39009" s="1">
        <v>44316</v>
      </c>
      <c r="H39009">
        <v>54929</v>
      </c>
      <c r="M39009">
        <v>5554</v>
      </c>
    </row>
    <row r="39010" spans="1:13" customFormat="1" hidden="1">
      <c r="A39010" t="s">
        <v>1152</v>
      </c>
      <c r="B39010" t="s">
        <v>1153</v>
      </c>
      <c r="C39010" s="1">
        <v>44317</v>
      </c>
      <c r="D39010">
        <v>10609950</v>
      </c>
      <c r="H39010">
        <v>57842</v>
      </c>
      <c r="I39010">
        <v>107.28</v>
      </c>
      <c r="M39010">
        <v>5848</v>
      </c>
    </row>
    <row r="39011" spans="1:13" customFormat="1" hidden="1">
      <c r="A39011" t="s">
        <v>1152</v>
      </c>
      <c r="B39011" t="s">
        <v>1153</v>
      </c>
      <c r="C39011" s="1">
        <v>44318</v>
      </c>
      <c r="D39011">
        <v>10634693</v>
      </c>
      <c r="G39011">
        <v>24743</v>
      </c>
      <c r="H39011">
        <v>59835</v>
      </c>
      <c r="I39011">
        <v>107.53</v>
      </c>
      <c r="M39011">
        <v>6050</v>
      </c>
    </row>
    <row r="39012" spans="1:13" customFormat="1" hidden="1">
      <c r="A39012" t="s">
        <v>1152</v>
      </c>
      <c r="B39012" t="s">
        <v>1153</v>
      </c>
      <c r="C39012" s="1">
        <v>44319</v>
      </c>
      <c r="D39012">
        <v>10666924</v>
      </c>
      <c r="G39012">
        <v>32231</v>
      </c>
      <c r="H39012">
        <v>58982</v>
      </c>
      <c r="I39012">
        <v>107.85</v>
      </c>
      <c r="M39012">
        <v>5964</v>
      </c>
    </row>
    <row r="39013" spans="1:13" customFormat="1" hidden="1">
      <c r="A39013" t="s">
        <v>1152</v>
      </c>
      <c r="B39013" t="s">
        <v>1153</v>
      </c>
      <c r="C39013" s="1">
        <v>44320</v>
      </c>
      <c r="D39013">
        <v>10779163</v>
      </c>
      <c r="G39013">
        <v>112239</v>
      </c>
      <c r="H39013">
        <v>63278</v>
      </c>
      <c r="I39013">
        <v>108.99</v>
      </c>
      <c r="M39013">
        <v>6398</v>
      </c>
    </row>
    <row r="39014" spans="1:13" customFormat="1" hidden="1">
      <c r="A39014" t="s">
        <v>1152</v>
      </c>
      <c r="B39014" t="s">
        <v>1153</v>
      </c>
      <c r="C39014" s="1">
        <v>44321</v>
      </c>
      <c r="D39014">
        <v>10834453</v>
      </c>
      <c r="G39014">
        <v>55290</v>
      </c>
      <c r="H39014">
        <v>52600</v>
      </c>
      <c r="I39014">
        <v>109.55</v>
      </c>
      <c r="M39014">
        <v>5318</v>
      </c>
    </row>
    <row r="39015" spans="1:13" customFormat="1" hidden="1">
      <c r="A39015" t="s">
        <v>1152</v>
      </c>
      <c r="B39015" t="s">
        <v>1153</v>
      </c>
      <c r="C39015" s="1">
        <v>44322</v>
      </c>
      <c r="D39015">
        <v>10907264</v>
      </c>
      <c r="G39015">
        <v>72811</v>
      </c>
      <c r="H39015">
        <v>51383</v>
      </c>
      <c r="I39015">
        <v>110.28</v>
      </c>
      <c r="M39015">
        <v>5195</v>
      </c>
    </row>
    <row r="39016" spans="1:13" customFormat="1" hidden="1">
      <c r="A39016" t="s">
        <v>1152</v>
      </c>
      <c r="B39016" t="s">
        <v>1153</v>
      </c>
      <c r="C39016" s="1">
        <v>44323</v>
      </c>
      <c r="D39016">
        <v>11048547</v>
      </c>
      <c r="G39016">
        <v>141283</v>
      </c>
      <c r="H39016">
        <v>67111</v>
      </c>
      <c r="I39016">
        <v>111.71</v>
      </c>
      <c r="M39016">
        <v>6785</v>
      </c>
    </row>
    <row r="39017" spans="1:13" customFormat="1" hidden="1">
      <c r="A39017" t="s">
        <v>1152</v>
      </c>
      <c r="B39017" t="s">
        <v>1153</v>
      </c>
      <c r="C39017" s="1">
        <v>44324</v>
      </c>
      <c r="D39017">
        <v>11126889</v>
      </c>
      <c r="G39017">
        <v>78342</v>
      </c>
      <c r="H39017">
        <v>73848</v>
      </c>
      <c r="I39017">
        <v>112.5</v>
      </c>
      <c r="M39017">
        <v>7467</v>
      </c>
    </row>
    <row r="39018" spans="1:13" customFormat="1" hidden="1">
      <c r="A39018" t="s">
        <v>1152</v>
      </c>
      <c r="B39018" t="s">
        <v>1153</v>
      </c>
      <c r="C39018" s="1">
        <v>44325</v>
      </c>
      <c r="D39018">
        <v>11145934</v>
      </c>
      <c r="G39018">
        <v>19045</v>
      </c>
      <c r="H39018">
        <v>73034</v>
      </c>
      <c r="I39018">
        <v>112.69</v>
      </c>
      <c r="M39018">
        <v>7384</v>
      </c>
    </row>
    <row r="39019" spans="1:13" customFormat="1" hidden="1">
      <c r="A39019" t="s">
        <v>1152</v>
      </c>
      <c r="B39019" t="s">
        <v>1153</v>
      </c>
      <c r="C39019" s="1">
        <v>44326</v>
      </c>
      <c r="D39019">
        <v>11186348</v>
      </c>
      <c r="G39019">
        <v>40414</v>
      </c>
      <c r="H39019">
        <v>74203</v>
      </c>
      <c r="I39019">
        <v>113.1</v>
      </c>
      <c r="M39019">
        <v>7503</v>
      </c>
    </row>
    <row r="39020" spans="1:13" customFormat="1" hidden="1">
      <c r="A39020" t="s">
        <v>1152</v>
      </c>
      <c r="B39020" t="s">
        <v>1153</v>
      </c>
      <c r="C39020" s="1">
        <v>44327</v>
      </c>
      <c r="D39020">
        <v>11273344</v>
      </c>
      <c r="G39020">
        <v>86996</v>
      </c>
      <c r="H39020">
        <v>70597</v>
      </c>
      <c r="I39020">
        <v>113.98</v>
      </c>
      <c r="M39020">
        <v>7138</v>
      </c>
    </row>
    <row r="39021" spans="1:13" customFormat="1" hidden="1">
      <c r="A39021" t="s">
        <v>1152</v>
      </c>
      <c r="B39021" t="s">
        <v>1153</v>
      </c>
      <c r="C39021" s="1">
        <v>44328</v>
      </c>
      <c r="D39021">
        <v>11366954</v>
      </c>
      <c r="G39021">
        <v>93610</v>
      </c>
      <c r="H39021">
        <v>76072</v>
      </c>
      <c r="I39021">
        <v>114.93</v>
      </c>
      <c r="M39021">
        <v>7691</v>
      </c>
    </row>
    <row r="39022" spans="1:13" customFormat="1" hidden="1">
      <c r="A39022" t="s">
        <v>1152</v>
      </c>
      <c r="B39022" t="s">
        <v>1153</v>
      </c>
      <c r="C39022" s="1">
        <v>44329</v>
      </c>
      <c r="D39022">
        <v>11422565</v>
      </c>
      <c r="G39022">
        <v>55611</v>
      </c>
      <c r="H39022">
        <v>73614</v>
      </c>
      <c r="I39022">
        <v>115.49</v>
      </c>
      <c r="M39022">
        <v>7443</v>
      </c>
    </row>
    <row r="39023" spans="1:13" customFormat="1" hidden="1">
      <c r="A39023" t="s">
        <v>1152</v>
      </c>
      <c r="B39023" t="s">
        <v>1153</v>
      </c>
      <c r="C39023" s="1">
        <v>44330</v>
      </c>
      <c r="D39023">
        <v>11445680</v>
      </c>
      <c r="G39023">
        <v>23115</v>
      </c>
      <c r="H39023">
        <v>56733</v>
      </c>
      <c r="I39023">
        <v>115.73</v>
      </c>
      <c r="M39023">
        <v>5736</v>
      </c>
    </row>
    <row r="39024" spans="1:13" customFormat="1" hidden="1">
      <c r="A39024" t="s">
        <v>1152</v>
      </c>
      <c r="B39024" t="s">
        <v>1153</v>
      </c>
      <c r="C39024" s="1">
        <v>44331</v>
      </c>
      <c r="D39024">
        <v>11448363</v>
      </c>
      <c r="G39024">
        <v>2683</v>
      </c>
      <c r="H39024">
        <v>45925</v>
      </c>
      <c r="I39024">
        <v>115.75</v>
      </c>
      <c r="M39024">
        <v>4643</v>
      </c>
    </row>
    <row r="39025" spans="1:13" customFormat="1" hidden="1">
      <c r="A39025" t="s">
        <v>1152</v>
      </c>
      <c r="B39025" t="s">
        <v>1153</v>
      </c>
      <c r="C39025" s="1">
        <v>44332</v>
      </c>
      <c r="D39025">
        <v>11450769</v>
      </c>
      <c r="G39025">
        <v>2406</v>
      </c>
      <c r="H39025">
        <v>43548</v>
      </c>
      <c r="I39025">
        <v>115.78</v>
      </c>
      <c r="M39025">
        <v>4403</v>
      </c>
    </row>
    <row r="39026" spans="1:13" customFormat="1" hidden="1">
      <c r="A39026" t="s">
        <v>1152</v>
      </c>
      <c r="B39026" t="s">
        <v>1153</v>
      </c>
      <c r="C39026" s="1">
        <v>44333</v>
      </c>
      <c r="D39026">
        <v>11489475</v>
      </c>
      <c r="G39026">
        <v>38706</v>
      </c>
      <c r="H39026">
        <v>43304</v>
      </c>
      <c r="I39026">
        <v>116.17</v>
      </c>
      <c r="M39026">
        <v>4378</v>
      </c>
    </row>
    <row r="39027" spans="1:13" customFormat="1" hidden="1">
      <c r="A39027" t="s">
        <v>1152</v>
      </c>
      <c r="B39027" t="s">
        <v>1153</v>
      </c>
      <c r="C39027" s="1">
        <v>44334</v>
      </c>
      <c r="D39027">
        <v>11594068</v>
      </c>
      <c r="G39027">
        <v>104593</v>
      </c>
      <c r="H39027">
        <v>45818</v>
      </c>
      <c r="I39027">
        <v>117.23</v>
      </c>
      <c r="M39027">
        <v>4633</v>
      </c>
    </row>
    <row r="39028" spans="1:13" customFormat="1" hidden="1">
      <c r="A39028" t="s">
        <v>1152</v>
      </c>
      <c r="B39028" t="s">
        <v>1153</v>
      </c>
      <c r="C39028" s="1">
        <v>44335</v>
      </c>
      <c r="D39028">
        <v>11704191</v>
      </c>
      <c r="G39028">
        <v>110123</v>
      </c>
      <c r="H39028">
        <v>48177</v>
      </c>
      <c r="I39028">
        <v>118.34</v>
      </c>
      <c r="M39028">
        <v>4871</v>
      </c>
    </row>
    <row r="39029" spans="1:13" customFormat="1" hidden="1">
      <c r="A39029" t="s">
        <v>1152</v>
      </c>
      <c r="B39029" t="s">
        <v>1153</v>
      </c>
      <c r="C39029" s="1">
        <v>44336</v>
      </c>
      <c r="D39029">
        <v>11822054</v>
      </c>
      <c r="G39029">
        <v>117863</v>
      </c>
      <c r="H39029">
        <v>57070</v>
      </c>
      <c r="I39029">
        <v>119.53</v>
      </c>
      <c r="M39029">
        <v>5770</v>
      </c>
    </row>
    <row r="39030" spans="1:13" customFormat="1" hidden="1">
      <c r="A39030" t="s">
        <v>1152</v>
      </c>
      <c r="B39030" t="s">
        <v>1153</v>
      </c>
      <c r="C39030" s="1">
        <v>44337</v>
      </c>
      <c r="D39030">
        <v>12034349</v>
      </c>
      <c r="G39030">
        <v>212295</v>
      </c>
      <c r="H39030">
        <v>84096</v>
      </c>
      <c r="I39030">
        <v>121.68</v>
      </c>
      <c r="M39030">
        <v>8503</v>
      </c>
    </row>
    <row r="39031" spans="1:13" customFormat="1" hidden="1">
      <c r="A39031" t="s">
        <v>1152</v>
      </c>
      <c r="B39031" t="s">
        <v>1153</v>
      </c>
      <c r="C39031" s="1">
        <v>44338</v>
      </c>
      <c r="H39031">
        <v>93105</v>
      </c>
      <c r="M39031">
        <v>9414</v>
      </c>
    </row>
    <row r="39032" spans="1:13" customFormat="1" hidden="1">
      <c r="A39032" t="s">
        <v>1152</v>
      </c>
      <c r="B39032" t="s">
        <v>1153</v>
      </c>
      <c r="C39032" s="1">
        <v>44339</v>
      </c>
      <c r="D39032">
        <v>12165848</v>
      </c>
      <c r="H39032">
        <v>102154</v>
      </c>
      <c r="I39032">
        <v>123.01</v>
      </c>
      <c r="M39032">
        <v>10329</v>
      </c>
    </row>
    <row r="39033" spans="1:13" customFormat="1" hidden="1">
      <c r="A39033" t="s">
        <v>1152</v>
      </c>
      <c r="B39033" t="s">
        <v>1153</v>
      </c>
      <c r="C39033" s="1">
        <v>44340</v>
      </c>
      <c r="H39033">
        <v>114460</v>
      </c>
      <c r="M39033">
        <v>11573</v>
      </c>
    </row>
    <row r="39034" spans="1:13" customFormat="1" hidden="1">
      <c r="A39034" t="s">
        <v>1152</v>
      </c>
      <c r="B39034" t="s">
        <v>1153</v>
      </c>
      <c r="C39034" s="1">
        <v>44341</v>
      </c>
      <c r="D39034">
        <v>12415548</v>
      </c>
      <c r="H39034">
        <v>117354</v>
      </c>
      <c r="I39034">
        <v>125.53</v>
      </c>
      <c r="M39034">
        <v>11865</v>
      </c>
    </row>
    <row r="39035" spans="1:13" customFormat="1" hidden="1">
      <c r="A39035" t="s">
        <v>1152</v>
      </c>
      <c r="B39035" t="s">
        <v>1153</v>
      </c>
      <c r="C39035" s="1">
        <v>44342</v>
      </c>
      <c r="D39035">
        <v>12531970</v>
      </c>
      <c r="G39035">
        <v>116422</v>
      </c>
      <c r="H39035">
        <v>118254</v>
      </c>
      <c r="I39035">
        <v>126.71</v>
      </c>
      <c r="M39035">
        <v>11956</v>
      </c>
    </row>
    <row r="39036" spans="1:13" customFormat="1" hidden="1">
      <c r="A39036" t="s">
        <v>1152</v>
      </c>
      <c r="B39036" t="s">
        <v>1153</v>
      </c>
      <c r="C39036" s="1">
        <v>44343</v>
      </c>
      <c r="H39036">
        <v>109563</v>
      </c>
      <c r="M39036">
        <v>11078</v>
      </c>
    </row>
    <row r="39037" spans="1:13" customFormat="1" hidden="1">
      <c r="A39037" t="s">
        <v>1152</v>
      </c>
      <c r="B39037" t="s">
        <v>1153</v>
      </c>
      <c r="C39037" s="1">
        <v>44344</v>
      </c>
      <c r="D39037">
        <v>12646025</v>
      </c>
      <c r="H39037">
        <v>87382</v>
      </c>
      <c r="I39037">
        <v>127.86</v>
      </c>
      <c r="M39037">
        <v>8835</v>
      </c>
    </row>
    <row r="39038" spans="1:13" customFormat="1" hidden="1">
      <c r="A39038" t="s">
        <v>1152</v>
      </c>
      <c r="B39038" t="s">
        <v>1153</v>
      </c>
      <c r="C39038" s="1">
        <v>44345</v>
      </c>
      <c r="D39038">
        <v>12756630</v>
      </c>
      <c r="G39038">
        <v>110605</v>
      </c>
      <c r="H39038">
        <v>93790</v>
      </c>
      <c r="I39038">
        <v>128.97999999999999</v>
      </c>
      <c r="M39038">
        <v>9483</v>
      </c>
    </row>
    <row r="39039" spans="1:13" customFormat="1" hidden="1">
      <c r="A39039" t="s">
        <v>1152</v>
      </c>
      <c r="B39039" t="s">
        <v>1153</v>
      </c>
      <c r="C39039" s="1">
        <v>44346</v>
      </c>
      <c r="D39039">
        <v>12811422</v>
      </c>
      <c r="G39039">
        <v>54792</v>
      </c>
      <c r="H39039">
        <v>92225</v>
      </c>
      <c r="I39039">
        <v>129.53</v>
      </c>
      <c r="M39039">
        <v>9325</v>
      </c>
    </row>
    <row r="39040" spans="1:13" customFormat="1" hidden="1">
      <c r="A39040" t="s">
        <v>1152</v>
      </c>
      <c r="B39040" t="s">
        <v>1153</v>
      </c>
      <c r="C39040" s="1">
        <v>44347</v>
      </c>
      <c r="D39040">
        <v>12870553</v>
      </c>
      <c r="G39040">
        <v>59131</v>
      </c>
      <c r="H39040">
        <v>82836</v>
      </c>
      <c r="I39040">
        <v>130.13</v>
      </c>
      <c r="M39040">
        <v>8375</v>
      </c>
    </row>
    <row r="39041" spans="1:13" customFormat="1" hidden="1">
      <c r="A39041" t="s">
        <v>1152</v>
      </c>
      <c r="B39041" t="s">
        <v>1153</v>
      </c>
      <c r="C39041" s="1">
        <v>44348</v>
      </c>
      <c r="D39041">
        <v>12967716</v>
      </c>
      <c r="G39041">
        <v>97163</v>
      </c>
      <c r="H39041">
        <v>78881</v>
      </c>
      <c r="I39041">
        <v>131.11000000000001</v>
      </c>
      <c r="M39041">
        <v>7976</v>
      </c>
    </row>
    <row r="39042" spans="1:13" customFormat="1" hidden="1">
      <c r="A39042" t="s">
        <v>1152</v>
      </c>
      <c r="B39042" t="s">
        <v>1153</v>
      </c>
      <c r="C39042" s="1">
        <v>44349</v>
      </c>
      <c r="D39042">
        <v>13066261</v>
      </c>
      <c r="G39042">
        <v>98545</v>
      </c>
      <c r="H39042">
        <v>76327</v>
      </c>
      <c r="I39042">
        <v>132.11000000000001</v>
      </c>
      <c r="M39042">
        <v>7717</v>
      </c>
    </row>
    <row r="39043" spans="1:13" customFormat="1" hidden="1">
      <c r="A39043" t="s">
        <v>1152</v>
      </c>
      <c r="B39043" t="s">
        <v>1153</v>
      </c>
      <c r="C39043" s="1">
        <v>44350</v>
      </c>
      <c r="D39043">
        <v>13227344</v>
      </c>
      <c r="G39043">
        <v>161083</v>
      </c>
      <c r="H39043">
        <v>91192</v>
      </c>
      <c r="I39043">
        <v>133.74</v>
      </c>
      <c r="M39043">
        <v>9220</v>
      </c>
    </row>
    <row r="39044" spans="1:13" customFormat="1" hidden="1">
      <c r="A39044" t="s">
        <v>1152</v>
      </c>
      <c r="B39044" t="s">
        <v>1153</v>
      </c>
      <c r="C39044" s="1">
        <v>44351</v>
      </c>
      <c r="H39044">
        <v>87807</v>
      </c>
      <c r="M39044">
        <v>8878</v>
      </c>
    </row>
    <row r="39045" spans="1:13" customFormat="1" hidden="1">
      <c r="A39045" t="s">
        <v>1152</v>
      </c>
      <c r="B39045" t="s">
        <v>1153</v>
      </c>
      <c r="C39045" s="1">
        <v>44352</v>
      </c>
      <c r="D39045">
        <v>13294010</v>
      </c>
      <c r="H39045">
        <v>76769</v>
      </c>
      <c r="I39045">
        <v>134.41</v>
      </c>
      <c r="M39045">
        <v>7762</v>
      </c>
    </row>
    <row r="39046" spans="1:13" customFormat="1" hidden="1">
      <c r="A39046" t="s">
        <v>1152</v>
      </c>
      <c r="B39046" t="s">
        <v>1153</v>
      </c>
      <c r="C39046" s="1">
        <v>44353</v>
      </c>
      <c r="D39046">
        <v>13315751</v>
      </c>
      <c r="G39046">
        <v>21741</v>
      </c>
      <c r="H39046">
        <v>72047</v>
      </c>
      <c r="I39046">
        <v>134.63</v>
      </c>
      <c r="M39046">
        <v>7285</v>
      </c>
    </row>
    <row r="39047" spans="1:13" customFormat="1" hidden="1">
      <c r="A39047" t="s">
        <v>1152</v>
      </c>
      <c r="B39047" t="s">
        <v>1153</v>
      </c>
      <c r="C39047" s="1">
        <v>44354</v>
      </c>
      <c r="D39047">
        <v>13347300</v>
      </c>
      <c r="G39047">
        <v>31549</v>
      </c>
      <c r="H39047">
        <v>68107</v>
      </c>
      <c r="I39047">
        <v>134.94999999999999</v>
      </c>
      <c r="M39047">
        <v>6886</v>
      </c>
    </row>
    <row r="39048" spans="1:13" customFormat="1" hidden="1">
      <c r="A39048" t="s">
        <v>1152</v>
      </c>
      <c r="B39048" t="s">
        <v>1153</v>
      </c>
      <c r="C39048" s="1">
        <v>44355</v>
      </c>
      <c r="H39048">
        <v>65701</v>
      </c>
      <c r="M39048">
        <v>6643</v>
      </c>
    </row>
    <row r="39049" spans="1:13" customFormat="1" hidden="1">
      <c r="A39049" t="s">
        <v>1152</v>
      </c>
      <c r="B39049" t="s">
        <v>1153</v>
      </c>
      <c r="C39049" s="1">
        <v>44356</v>
      </c>
      <c r="D39049">
        <v>13507943</v>
      </c>
      <c r="H39049">
        <v>63097</v>
      </c>
      <c r="I39049">
        <v>136.58000000000001</v>
      </c>
      <c r="M39049">
        <v>6380</v>
      </c>
    </row>
    <row r="39050" spans="1:13" customFormat="1" hidden="1">
      <c r="A39050" t="s">
        <v>1152</v>
      </c>
      <c r="B39050" t="s">
        <v>1153</v>
      </c>
      <c r="C39050" s="1">
        <v>44357</v>
      </c>
      <c r="D39050">
        <v>13590206</v>
      </c>
      <c r="G39050">
        <v>82263</v>
      </c>
      <c r="H39050">
        <v>51837</v>
      </c>
      <c r="I39050">
        <v>137.41</v>
      </c>
      <c r="M39050">
        <v>5241</v>
      </c>
    </row>
    <row r="39051" spans="1:13" customFormat="1" hidden="1">
      <c r="A39051" t="s">
        <v>1152</v>
      </c>
      <c r="B39051" t="s">
        <v>1153</v>
      </c>
      <c r="C39051" s="1">
        <v>44358</v>
      </c>
      <c r="D39051">
        <v>13684429</v>
      </c>
      <c r="G39051">
        <v>94223</v>
      </c>
      <c r="H39051">
        <v>60536</v>
      </c>
      <c r="I39051">
        <v>138.36000000000001</v>
      </c>
      <c r="M39051">
        <v>6121</v>
      </c>
    </row>
    <row r="39052" spans="1:13" customFormat="1" hidden="1">
      <c r="A39052" t="s">
        <v>1152</v>
      </c>
      <c r="B39052" t="s">
        <v>1153</v>
      </c>
      <c r="C39052" s="1">
        <v>44359</v>
      </c>
      <c r="D39052">
        <v>13785663</v>
      </c>
      <c r="G39052">
        <v>101234</v>
      </c>
      <c r="H39052">
        <v>70236</v>
      </c>
      <c r="I39052">
        <v>139.38</v>
      </c>
      <c r="M39052">
        <v>7101</v>
      </c>
    </row>
    <row r="39053" spans="1:13" customFormat="1" hidden="1">
      <c r="A39053" t="s">
        <v>1152</v>
      </c>
      <c r="B39053" t="s">
        <v>1153</v>
      </c>
      <c r="C39053" s="1">
        <v>44360</v>
      </c>
      <c r="D39053">
        <v>13808426</v>
      </c>
      <c r="G39053">
        <v>22763</v>
      </c>
      <c r="H39053">
        <v>70382</v>
      </c>
      <c r="I39053">
        <v>139.61000000000001</v>
      </c>
      <c r="M39053">
        <v>7116</v>
      </c>
    </row>
    <row r="39054" spans="1:13" customFormat="1" hidden="1">
      <c r="A39054" t="s">
        <v>1152</v>
      </c>
      <c r="B39054" t="s">
        <v>1153</v>
      </c>
      <c r="C39054" s="1">
        <v>44361</v>
      </c>
      <c r="D39054">
        <v>13848062</v>
      </c>
      <c r="G39054">
        <v>39636</v>
      </c>
      <c r="H39054">
        <v>71537</v>
      </c>
      <c r="I39054">
        <v>140.02000000000001</v>
      </c>
      <c r="M39054">
        <v>7233</v>
      </c>
    </row>
    <row r="39055" spans="1:13" customFormat="1" hidden="1">
      <c r="A39055" t="s">
        <v>1152</v>
      </c>
      <c r="B39055" t="s">
        <v>1153</v>
      </c>
      <c r="C39055" s="1">
        <v>44362</v>
      </c>
      <c r="D39055">
        <v>13964439</v>
      </c>
      <c r="G39055">
        <v>116377</v>
      </c>
      <c r="H39055">
        <v>76688</v>
      </c>
      <c r="I39055">
        <v>141.19</v>
      </c>
      <c r="M39055">
        <v>7754</v>
      </c>
    </row>
    <row r="39056" spans="1:13" customFormat="1" hidden="1">
      <c r="A39056" t="s">
        <v>1152</v>
      </c>
      <c r="B39056" t="s">
        <v>1153</v>
      </c>
      <c r="C39056" s="1">
        <v>44363</v>
      </c>
      <c r="D39056">
        <v>14068507</v>
      </c>
      <c r="G39056">
        <v>104068</v>
      </c>
      <c r="H39056">
        <v>80081</v>
      </c>
      <c r="I39056">
        <v>142.24</v>
      </c>
      <c r="M39056">
        <v>8097</v>
      </c>
    </row>
    <row r="39057" spans="1:13" customFormat="1" hidden="1">
      <c r="A39057" t="s">
        <v>1152</v>
      </c>
      <c r="B39057" t="s">
        <v>1153</v>
      </c>
      <c r="C39057" s="1">
        <v>44364</v>
      </c>
      <c r="D39057">
        <v>14182020</v>
      </c>
      <c r="G39057">
        <v>113513</v>
      </c>
      <c r="H39057">
        <v>84545</v>
      </c>
      <c r="I39057">
        <v>143.38999999999999</v>
      </c>
      <c r="M39057">
        <v>8548</v>
      </c>
    </row>
    <row r="39058" spans="1:13" customFormat="1" hidden="1">
      <c r="A39058" t="s">
        <v>1152</v>
      </c>
      <c r="B39058" t="s">
        <v>1153</v>
      </c>
      <c r="C39058" s="1">
        <v>44365</v>
      </c>
      <c r="D39058">
        <v>14298438</v>
      </c>
      <c r="G39058">
        <v>116418</v>
      </c>
      <c r="H39058">
        <v>87716</v>
      </c>
      <c r="I39058">
        <v>144.57</v>
      </c>
      <c r="M39058">
        <v>8869</v>
      </c>
    </row>
    <row r="39059" spans="1:13" customFormat="1" hidden="1">
      <c r="A39059" t="s">
        <v>1152</v>
      </c>
      <c r="B39059" t="s">
        <v>1153</v>
      </c>
      <c r="C39059" s="1">
        <v>44366</v>
      </c>
      <c r="D39059">
        <v>14428916</v>
      </c>
      <c r="G39059">
        <v>130478</v>
      </c>
      <c r="H39059">
        <v>91893</v>
      </c>
      <c r="I39059">
        <v>145.88999999999999</v>
      </c>
      <c r="M39059">
        <v>9291</v>
      </c>
    </row>
    <row r="39060" spans="1:13" customFormat="1" hidden="1">
      <c r="A39060" t="s">
        <v>1152</v>
      </c>
      <c r="B39060" t="s">
        <v>1153</v>
      </c>
      <c r="C39060" s="1">
        <v>44367</v>
      </c>
      <c r="D39060">
        <v>14512626</v>
      </c>
      <c r="G39060">
        <v>83710</v>
      </c>
      <c r="H39060">
        <v>100600</v>
      </c>
      <c r="I39060">
        <v>146.72999999999999</v>
      </c>
      <c r="M39060">
        <v>10171</v>
      </c>
    </row>
    <row r="39061" spans="1:13" customFormat="1" hidden="1">
      <c r="A39061" t="s">
        <v>1152</v>
      </c>
      <c r="B39061" t="s">
        <v>1153</v>
      </c>
      <c r="C39061" s="1">
        <v>44368</v>
      </c>
      <c r="D39061">
        <v>14631482</v>
      </c>
      <c r="G39061">
        <v>118856</v>
      </c>
      <c r="H39061">
        <v>111917</v>
      </c>
      <c r="I39061">
        <v>147.94</v>
      </c>
      <c r="M39061">
        <v>11316</v>
      </c>
    </row>
    <row r="39062" spans="1:13" customFormat="1" hidden="1">
      <c r="A39062" t="s">
        <v>1152</v>
      </c>
      <c r="B39062" t="s">
        <v>1153</v>
      </c>
      <c r="C39062" s="1">
        <v>44369</v>
      </c>
      <c r="H39062">
        <v>102734</v>
      </c>
      <c r="M39062">
        <v>10387</v>
      </c>
    </row>
    <row r="39063" spans="1:13" customFormat="1" hidden="1">
      <c r="A39063" t="s">
        <v>1152</v>
      </c>
      <c r="B39063" t="s">
        <v>1153</v>
      </c>
      <c r="C39063" s="1">
        <v>44370</v>
      </c>
      <c r="D39063">
        <v>14735666</v>
      </c>
      <c r="H39063">
        <v>95308</v>
      </c>
      <c r="I39063">
        <v>148.99</v>
      </c>
      <c r="M39063">
        <v>9636</v>
      </c>
    </row>
    <row r="39064" spans="1:13" customFormat="1" hidden="1">
      <c r="A39064" t="s">
        <v>1152</v>
      </c>
      <c r="B39064" t="s">
        <v>1153</v>
      </c>
      <c r="C39064" s="1">
        <v>44371</v>
      </c>
      <c r="D39064">
        <v>14834355</v>
      </c>
      <c r="G39064">
        <v>98689</v>
      </c>
      <c r="H39064">
        <v>93191</v>
      </c>
      <c r="I39064">
        <v>149.99</v>
      </c>
      <c r="M39064">
        <v>9422</v>
      </c>
    </row>
    <row r="39065" spans="1:13" customFormat="1" hidden="1">
      <c r="A39065" t="s">
        <v>1152</v>
      </c>
      <c r="B39065" t="s">
        <v>1153</v>
      </c>
      <c r="C39065" s="1">
        <v>44372</v>
      </c>
      <c r="D39065">
        <v>14940031</v>
      </c>
      <c r="G39065">
        <v>105676</v>
      </c>
      <c r="H39065">
        <v>91656</v>
      </c>
      <c r="I39065">
        <v>151.06</v>
      </c>
      <c r="M39065">
        <v>9267</v>
      </c>
    </row>
    <row r="39066" spans="1:13" customFormat="1" hidden="1">
      <c r="A39066" t="s">
        <v>1152</v>
      </c>
      <c r="B39066" t="s">
        <v>1153</v>
      </c>
      <c r="C39066" s="1">
        <v>44373</v>
      </c>
      <c r="D39066">
        <v>15043227</v>
      </c>
      <c r="G39066">
        <v>103196</v>
      </c>
      <c r="H39066">
        <v>87759</v>
      </c>
      <c r="I39066">
        <v>152.1</v>
      </c>
      <c r="M39066">
        <v>8873</v>
      </c>
    </row>
    <row r="39067" spans="1:13" customFormat="1" hidden="1">
      <c r="A39067" t="s">
        <v>1152</v>
      </c>
      <c r="B39067" t="s">
        <v>1153</v>
      </c>
      <c r="C39067" s="1">
        <v>44374</v>
      </c>
      <c r="D39067">
        <v>15073743</v>
      </c>
      <c r="G39067">
        <v>30516</v>
      </c>
      <c r="H39067">
        <v>80160</v>
      </c>
      <c r="I39067">
        <v>152.41</v>
      </c>
      <c r="M39067">
        <v>8105</v>
      </c>
    </row>
    <row r="39068" spans="1:13" customFormat="1" hidden="1">
      <c r="A39068" t="s">
        <v>1152</v>
      </c>
      <c r="B39068" t="s">
        <v>1153</v>
      </c>
      <c r="C39068" s="1">
        <v>44375</v>
      </c>
      <c r="D39068">
        <v>15111234</v>
      </c>
      <c r="G39068">
        <v>37491</v>
      </c>
      <c r="H39068">
        <v>68536</v>
      </c>
      <c r="I39068">
        <v>152.79</v>
      </c>
      <c r="M39068">
        <v>6930</v>
      </c>
    </row>
    <row r="39069" spans="1:13" customFormat="1" hidden="1">
      <c r="A39069" t="s">
        <v>1152</v>
      </c>
      <c r="B39069" t="s">
        <v>1153</v>
      </c>
      <c r="C39069" s="1">
        <v>44376</v>
      </c>
      <c r="D39069">
        <v>15198661</v>
      </c>
      <c r="G39069">
        <v>87427</v>
      </c>
      <c r="H39069">
        <v>73584</v>
      </c>
      <c r="I39069">
        <v>153.66999999999999</v>
      </c>
      <c r="M39069">
        <v>7440</v>
      </c>
    </row>
    <row r="39070" spans="1:13" customFormat="1" hidden="1">
      <c r="A39070" t="s">
        <v>1152</v>
      </c>
      <c r="B39070" t="s">
        <v>1153</v>
      </c>
      <c r="C39070" s="1">
        <v>44377</v>
      </c>
      <c r="D39070">
        <v>15362342</v>
      </c>
      <c r="G39070">
        <v>163681</v>
      </c>
      <c r="H39070">
        <v>89525</v>
      </c>
      <c r="I39070">
        <v>155.33000000000001</v>
      </c>
      <c r="M39070">
        <v>9052</v>
      </c>
    </row>
    <row r="39071" spans="1:13" customFormat="1" hidden="1">
      <c r="A39071" t="s">
        <v>1152</v>
      </c>
      <c r="B39071" t="s">
        <v>1153</v>
      </c>
      <c r="C39071" s="1">
        <v>44378</v>
      </c>
      <c r="H39071">
        <v>80137</v>
      </c>
      <c r="M39071">
        <v>8103</v>
      </c>
    </row>
    <row r="39072" spans="1:13" customFormat="1" hidden="1">
      <c r="A39072" t="s">
        <v>1152</v>
      </c>
      <c r="B39072" t="s">
        <v>1153</v>
      </c>
      <c r="C39072" s="1">
        <v>44379</v>
      </c>
      <c r="D39072">
        <v>15428281</v>
      </c>
      <c r="H39072">
        <v>69750</v>
      </c>
      <c r="I39072">
        <v>155.99</v>
      </c>
      <c r="M39072">
        <v>7052</v>
      </c>
    </row>
    <row r="39073" spans="1:13" customFormat="1" hidden="1">
      <c r="A39073" t="s">
        <v>1152</v>
      </c>
      <c r="B39073" t="s">
        <v>1153</v>
      </c>
      <c r="C39073" s="1">
        <v>44380</v>
      </c>
      <c r="D39073">
        <v>15504238</v>
      </c>
      <c r="G39073">
        <v>75957</v>
      </c>
      <c r="H39073">
        <v>65859</v>
      </c>
      <c r="I39073">
        <v>156.76</v>
      </c>
      <c r="M39073">
        <v>6659</v>
      </c>
    </row>
    <row r="39074" spans="1:13" customFormat="1" hidden="1">
      <c r="A39074" t="s">
        <v>1152</v>
      </c>
      <c r="B39074" t="s">
        <v>1153</v>
      </c>
      <c r="C39074" s="1">
        <v>44381</v>
      </c>
      <c r="D39074">
        <v>15534207</v>
      </c>
      <c r="G39074">
        <v>29969</v>
      </c>
      <c r="H39074">
        <v>65781</v>
      </c>
      <c r="I39074">
        <v>157.06</v>
      </c>
      <c r="M39074">
        <v>6651</v>
      </c>
    </row>
    <row r="39075" spans="1:13" customFormat="1" hidden="1">
      <c r="A39075" t="s">
        <v>1152</v>
      </c>
      <c r="B39075" t="s">
        <v>1153</v>
      </c>
      <c r="C39075" s="1">
        <v>44382</v>
      </c>
      <c r="D39075">
        <v>15574641</v>
      </c>
      <c r="E39075">
        <v>7319003</v>
      </c>
      <c r="F39075">
        <v>6329949</v>
      </c>
      <c r="G39075">
        <v>40434</v>
      </c>
      <c r="H39075">
        <v>66201</v>
      </c>
      <c r="I39075">
        <v>157.47</v>
      </c>
      <c r="J39075">
        <v>74</v>
      </c>
      <c r="K39075">
        <v>64</v>
      </c>
      <c r="M39075">
        <v>6693</v>
      </c>
    </row>
    <row r="39076" spans="1:13" customFormat="1" hidden="1">
      <c r="A39076" t="s">
        <v>1152</v>
      </c>
      <c r="B39076" t="s">
        <v>1153</v>
      </c>
      <c r="C39076" s="1">
        <v>44383</v>
      </c>
      <c r="D39076">
        <v>15650988</v>
      </c>
      <c r="E39076">
        <v>7368545</v>
      </c>
      <c r="F39076">
        <v>6359697</v>
      </c>
      <c r="G39076">
        <v>76347</v>
      </c>
      <c r="H39076">
        <v>64618</v>
      </c>
      <c r="I39076">
        <v>158.24</v>
      </c>
      <c r="J39076">
        <v>74.5</v>
      </c>
      <c r="K39076">
        <v>64.3</v>
      </c>
      <c r="M39076">
        <v>6533</v>
      </c>
    </row>
    <row r="39077" spans="1:13" customFormat="1" hidden="1">
      <c r="A39077" t="s">
        <v>1152</v>
      </c>
      <c r="B39077" t="s">
        <v>1153</v>
      </c>
      <c r="C39077" s="1">
        <v>44384</v>
      </c>
      <c r="D39077">
        <v>15728415</v>
      </c>
      <c r="E39077">
        <v>7397884</v>
      </c>
      <c r="F39077">
        <v>6398972</v>
      </c>
      <c r="G39077">
        <v>77427</v>
      </c>
      <c r="H39077">
        <v>52296</v>
      </c>
      <c r="I39077">
        <v>159.03</v>
      </c>
      <c r="J39077">
        <v>74.8</v>
      </c>
      <c r="K39077">
        <v>64.7</v>
      </c>
      <c r="M39077">
        <v>5288</v>
      </c>
    </row>
    <row r="39078" spans="1:13" customFormat="1" hidden="1">
      <c r="A39078" t="s">
        <v>1152</v>
      </c>
      <c r="B39078" t="s">
        <v>1153</v>
      </c>
      <c r="C39078" s="1">
        <v>44385</v>
      </c>
      <c r="D39078">
        <v>15795853</v>
      </c>
      <c r="E39078">
        <v>7417751</v>
      </c>
      <c r="F39078">
        <v>6428717</v>
      </c>
      <c r="G39078">
        <v>67438</v>
      </c>
      <c r="H39078">
        <v>57220</v>
      </c>
      <c r="I39078">
        <v>159.71</v>
      </c>
      <c r="J39078">
        <v>75</v>
      </c>
      <c r="K39078">
        <v>65</v>
      </c>
      <c r="M39078">
        <v>5785</v>
      </c>
    </row>
    <row r="39079" spans="1:13" customFormat="1" hidden="1">
      <c r="A39079" t="s">
        <v>1152</v>
      </c>
      <c r="B39079" t="s">
        <v>1153</v>
      </c>
      <c r="C39079" s="1">
        <v>44386</v>
      </c>
      <c r="D39079">
        <v>15865306</v>
      </c>
      <c r="E39079">
        <v>7437635</v>
      </c>
      <c r="F39079">
        <v>6458478</v>
      </c>
      <c r="G39079">
        <v>69453</v>
      </c>
      <c r="H39079">
        <v>62432</v>
      </c>
      <c r="I39079">
        <v>160.41</v>
      </c>
      <c r="J39079">
        <v>75.2</v>
      </c>
      <c r="K39079">
        <v>65.3</v>
      </c>
      <c r="M39079">
        <v>6312</v>
      </c>
    </row>
    <row r="39080" spans="1:13" customFormat="1" hidden="1">
      <c r="A39080" t="s">
        <v>1152</v>
      </c>
      <c r="B39080" t="s">
        <v>1153</v>
      </c>
      <c r="C39080" s="1">
        <v>44387</v>
      </c>
      <c r="D39080">
        <v>15915717</v>
      </c>
      <c r="E39080">
        <v>7457402</v>
      </c>
      <c r="F39080">
        <v>6488137</v>
      </c>
      <c r="G39080">
        <v>50411</v>
      </c>
      <c r="H39080">
        <v>58783</v>
      </c>
      <c r="I39080">
        <v>160.91999999999999</v>
      </c>
      <c r="J39080">
        <v>75.400000000000006</v>
      </c>
      <c r="K39080">
        <v>65.599999999999994</v>
      </c>
      <c r="M39080">
        <v>5943</v>
      </c>
    </row>
    <row r="39081" spans="1:13" customFormat="1" hidden="1">
      <c r="A39081" t="s">
        <v>1152</v>
      </c>
      <c r="B39081" t="s">
        <v>1153</v>
      </c>
      <c r="C39081" s="1">
        <v>44388</v>
      </c>
      <c r="D39081">
        <v>15934124</v>
      </c>
      <c r="E39081">
        <v>7477002</v>
      </c>
      <c r="F39081">
        <v>6507761</v>
      </c>
      <c r="G39081">
        <v>18407</v>
      </c>
      <c r="H39081">
        <v>57131</v>
      </c>
      <c r="I39081">
        <v>161.11000000000001</v>
      </c>
      <c r="J39081">
        <v>75.599999999999994</v>
      </c>
      <c r="K39081">
        <v>65.8</v>
      </c>
      <c r="M39081">
        <v>5776</v>
      </c>
    </row>
    <row r="39082" spans="1:13" customFormat="1" hidden="1">
      <c r="A39082" t="s">
        <v>1152</v>
      </c>
      <c r="B39082" t="s">
        <v>1153</v>
      </c>
      <c r="C39082" s="1">
        <v>44389</v>
      </c>
      <c r="D39082">
        <v>15968660</v>
      </c>
      <c r="E39082">
        <v>7486855</v>
      </c>
      <c r="F39082">
        <v>6527509</v>
      </c>
      <c r="G39082">
        <v>34536</v>
      </c>
      <c r="H39082">
        <v>56288</v>
      </c>
      <c r="I39082">
        <v>161.46</v>
      </c>
      <c r="J39082">
        <v>75.7</v>
      </c>
      <c r="K39082">
        <v>66</v>
      </c>
      <c r="M39082">
        <v>5691</v>
      </c>
    </row>
    <row r="39083" spans="1:13" customFormat="1" hidden="1">
      <c r="A39083" t="s">
        <v>1152</v>
      </c>
      <c r="B39083" t="s">
        <v>1153</v>
      </c>
      <c r="C39083" s="1">
        <v>44390</v>
      </c>
      <c r="D39083">
        <v>16042491</v>
      </c>
      <c r="E39083">
        <v>7516827</v>
      </c>
      <c r="F39083">
        <v>6557442</v>
      </c>
      <c r="G39083">
        <v>73831</v>
      </c>
      <c r="H39083">
        <v>55929</v>
      </c>
      <c r="I39083">
        <v>162.19999999999999</v>
      </c>
      <c r="J39083">
        <v>76</v>
      </c>
      <c r="K39083">
        <v>66.3</v>
      </c>
      <c r="M39083">
        <v>5655</v>
      </c>
    </row>
    <row r="39084" spans="1:13" customFormat="1" hidden="1">
      <c r="A39084" t="s">
        <v>1152</v>
      </c>
      <c r="B39084" t="s">
        <v>1153</v>
      </c>
      <c r="C39084" s="1">
        <v>44391</v>
      </c>
      <c r="D39084">
        <v>16120004</v>
      </c>
      <c r="E39084">
        <v>7536317</v>
      </c>
      <c r="F39084">
        <v>6596750</v>
      </c>
      <c r="G39084">
        <v>77513</v>
      </c>
      <c r="H39084">
        <v>55941</v>
      </c>
      <c r="I39084">
        <v>162.99</v>
      </c>
      <c r="J39084">
        <v>76.2</v>
      </c>
      <c r="K39084">
        <v>66.7</v>
      </c>
      <c r="M39084">
        <v>5656</v>
      </c>
    </row>
    <row r="39085" spans="1:13" customFormat="1" hidden="1">
      <c r="A39085" t="s">
        <v>1152</v>
      </c>
      <c r="B39085" t="s">
        <v>1153</v>
      </c>
      <c r="C39085" s="1">
        <v>44392</v>
      </c>
      <c r="D39085">
        <v>16194526</v>
      </c>
      <c r="E39085">
        <v>7645272</v>
      </c>
      <c r="F39085">
        <v>6705685</v>
      </c>
      <c r="G39085">
        <v>74522</v>
      </c>
      <c r="H39085">
        <v>56953</v>
      </c>
      <c r="I39085">
        <v>163.74</v>
      </c>
      <c r="J39085">
        <v>77.3</v>
      </c>
      <c r="K39085">
        <v>67.8</v>
      </c>
      <c r="M39085">
        <v>5758</v>
      </c>
    </row>
    <row r="39086" spans="1:13" customFormat="1" hidden="1">
      <c r="A39086" t="s">
        <v>1152</v>
      </c>
      <c r="B39086" t="s">
        <v>1153</v>
      </c>
      <c r="C39086" s="1">
        <v>44393</v>
      </c>
      <c r="D39086">
        <v>16263585</v>
      </c>
      <c r="E39086">
        <v>7664971</v>
      </c>
      <c r="F39086">
        <v>6725394</v>
      </c>
      <c r="G39086">
        <v>69059</v>
      </c>
      <c r="H39086">
        <v>56897</v>
      </c>
      <c r="I39086">
        <v>164.44</v>
      </c>
      <c r="J39086">
        <v>77.5</v>
      </c>
      <c r="K39086">
        <v>68</v>
      </c>
      <c r="M39086">
        <v>5753</v>
      </c>
    </row>
    <row r="39087" spans="1:13" customFormat="1" hidden="1">
      <c r="A39087" t="s">
        <v>1152</v>
      </c>
      <c r="B39087" t="s">
        <v>1153</v>
      </c>
      <c r="C39087" s="1">
        <v>44394</v>
      </c>
      <c r="H39087">
        <v>56457</v>
      </c>
      <c r="M39087">
        <v>5708</v>
      </c>
    </row>
    <row r="39088" spans="1:13" customFormat="1" hidden="1">
      <c r="A39088" t="s">
        <v>1152</v>
      </c>
      <c r="B39088" t="s">
        <v>1153</v>
      </c>
      <c r="C39088" s="1">
        <v>44395</v>
      </c>
      <c r="D39088">
        <v>16358244</v>
      </c>
      <c r="E39088">
        <v>7674726</v>
      </c>
      <c r="F39088">
        <v>6735166</v>
      </c>
      <c r="H39088">
        <v>60589</v>
      </c>
      <c r="I39088">
        <v>165.4</v>
      </c>
      <c r="J39088">
        <v>77.599999999999994</v>
      </c>
      <c r="K39088">
        <v>68.099999999999994</v>
      </c>
      <c r="M39088">
        <v>6126</v>
      </c>
    </row>
    <row r="39089" spans="1:13" customFormat="1" hidden="1">
      <c r="A39089" t="s">
        <v>1152</v>
      </c>
      <c r="B39089" t="s">
        <v>1153</v>
      </c>
      <c r="C39089" s="1">
        <v>44396</v>
      </c>
      <c r="D39089">
        <v>16375149</v>
      </c>
      <c r="E39089">
        <v>7674769</v>
      </c>
      <c r="F39089">
        <v>6735204</v>
      </c>
      <c r="G39089">
        <v>16905</v>
      </c>
      <c r="H39089">
        <v>58070</v>
      </c>
      <c r="I39089">
        <v>165.57</v>
      </c>
      <c r="J39089">
        <v>77.599999999999994</v>
      </c>
      <c r="K39089">
        <v>68.099999999999994</v>
      </c>
      <c r="M39089">
        <v>5871</v>
      </c>
    </row>
    <row r="39090" spans="1:13" customFormat="1" hidden="1">
      <c r="A39090" t="s">
        <v>1152</v>
      </c>
      <c r="B39090" t="s">
        <v>1153</v>
      </c>
      <c r="C39090" s="1">
        <v>44397</v>
      </c>
      <c r="D39090">
        <v>16444844</v>
      </c>
      <c r="E39090">
        <v>7684876</v>
      </c>
      <c r="F39090">
        <v>6765065</v>
      </c>
      <c r="G39090">
        <v>69695</v>
      </c>
      <c r="H39090">
        <v>57479</v>
      </c>
      <c r="I39090">
        <v>166.27</v>
      </c>
      <c r="J39090">
        <v>77.7</v>
      </c>
      <c r="K39090">
        <v>68.400000000000006</v>
      </c>
      <c r="M39090">
        <v>5812</v>
      </c>
    </row>
    <row r="39091" spans="1:13" customFormat="1" hidden="1">
      <c r="A39091" t="s">
        <v>1152</v>
      </c>
      <c r="B39091" t="s">
        <v>1153</v>
      </c>
      <c r="C39091" s="1">
        <v>44398</v>
      </c>
      <c r="H39091">
        <v>47865</v>
      </c>
      <c r="M39091">
        <v>4840</v>
      </c>
    </row>
    <row r="39092" spans="1:13" customFormat="1" hidden="1">
      <c r="A39092" t="s">
        <v>1152</v>
      </c>
      <c r="B39092" t="s">
        <v>1153</v>
      </c>
      <c r="C39092" s="1">
        <v>44399</v>
      </c>
      <c r="H39092">
        <v>38678</v>
      </c>
      <c r="M39092">
        <v>3911</v>
      </c>
    </row>
    <row r="39093" spans="1:13" customFormat="1" hidden="1">
      <c r="A39093" t="s">
        <v>1152</v>
      </c>
      <c r="B39093" t="s">
        <v>1153</v>
      </c>
      <c r="C39093" s="1">
        <v>44400</v>
      </c>
      <c r="H39093">
        <v>30272</v>
      </c>
      <c r="M39093">
        <v>3061</v>
      </c>
    </row>
    <row r="39094" spans="1:13" customFormat="1" hidden="1">
      <c r="A39094" t="s">
        <v>1152</v>
      </c>
      <c r="B39094" t="s">
        <v>1153</v>
      </c>
      <c r="C39094" s="1">
        <v>44401</v>
      </c>
      <c r="H39094">
        <v>24970</v>
      </c>
      <c r="M39094">
        <v>2525</v>
      </c>
    </row>
    <row r="39095" spans="1:13" customFormat="1" hidden="1">
      <c r="A39095" t="s">
        <v>1152</v>
      </c>
      <c r="B39095" t="s">
        <v>1153</v>
      </c>
      <c r="C39095" s="1">
        <v>44402</v>
      </c>
      <c r="D39095">
        <v>16495917</v>
      </c>
      <c r="H39095">
        <v>19668</v>
      </c>
      <c r="I39095">
        <v>166.79</v>
      </c>
      <c r="M39095">
        <v>1989</v>
      </c>
    </row>
    <row r="39096" spans="1:13" customFormat="1" hidden="1">
      <c r="A39096" t="s">
        <v>1152</v>
      </c>
      <c r="B39096" t="s">
        <v>1153</v>
      </c>
      <c r="C39096" s="1">
        <v>44403</v>
      </c>
      <c r="D39096">
        <v>16524169</v>
      </c>
      <c r="E39096">
        <v>7704751</v>
      </c>
      <c r="F39096">
        <v>6814600</v>
      </c>
      <c r="G39096">
        <v>28252</v>
      </c>
      <c r="H39096">
        <v>21289</v>
      </c>
      <c r="I39096">
        <v>167.07</v>
      </c>
      <c r="J39096">
        <v>77.900000000000006</v>
      </c>
      <c r="K39096">
        <v>68.900000000000006</v>
      </c>
      <c r="M39096">
        <v>2152</v>
      </c>
    </row>
    <row r="39097" spans="1:13" customFormat="1" hidden="1">
      <c r="A39097" t="s">
        <v>1152</v>
      </c>
      <c r="B39097" t="s">
        <v>1153</v>
      </c>
      <c r="C39097" s="1">
        <v>44404</v>
      </c>
      <c r="D39097">
        <v>16587478</v>
      </c>
      <c r="E39097">
        <v>7704755</v>
      </c>
      <c r="F39097">
        <v>6864057</v>
      </c>
      <c r="G39097">
        <v>63309</v>
      </c>
      <c r="H39097">
        <v>20376</v>
      </c>
      <c r="I39097">
        <v>167.71</v>
      </c>
      <c r="J39097">
        <v>77.900000000000006</v>
      </c>
      <c r="K39097">
        <v>69.400000000000006</v>
      </c>
      <c r="M39097">
        <v>2060</v>
      </c>
    </row>
    <row r="39098" spans="1:13" customFormat="1" hidden="1">
      <c r="A39098" t="s">
        <v>1152</v>
      </c>
      <c r="B39098" t="s">
        <v>1153</v>
      </c>
      <c r="C39098" s="1">
        <v>44405</v>
      </c>
      <c r="D39098">
        <v>16645208</v>
      </c>
      <c r="E39098">
        <v>7734137</v>
      </c>
      <c r="F39098">
        <v>6893470</v>
      </c>
      <c r="G39098">
        <v>57730</v>
      </c>
      <c r="H39098">
        <v>27164</v>
      </c>
      <c r="I39098">
        <v>168.3</v>
      </c>
      <c r="J39098">
        <v>78.2</v>
      </c>
      <c r="K39098">
        <v>69.7</v>
      </c>
      <c r="M39098">
        <v>2747</v>
      </c>
    </row>
    <row r="39099" spans="1:13" customFormat="1" hidden="1">
      <c r="A39099" t="s">
        <v>1152</v>
      </c>
      <c r="B39099" t="s">
        <v>1153</v>
      </c>
      <c r="C39099" s="1">
        <v>44406</v>
      </c>
      <c r="D39099">
        <v>16676766</v>
      </c>
      <c r="E39099">
        <v>7743985</v>
      </c>
      <c r="F39099">
        <v>6913213</v>
      </c>
      <c r="G39099">
        <v>31558</v>
      </c>
      <c r="H39099">
        <v>30213</v>
      </c>
      <c r="I39099">
        <v>168.62</v>
      </c>
      <c r="J39099">
        <v>78.3</v>
      </c>
      <c r="K39099">
        <v>69.900000000000006</v>
      </c>
      <c r="M39099">
        <v>3055</v>
      </c>
    </row>
    <row r="39100" spans="1:13" customFormat="1" hidden="1">
      <c r="A39100" t="s">
        <v>1152</v>
      </c>
      <c r="B39100" t="s">
        <v>1153</v>
      </c>
      <c r="C39100" s="1">
        <v>44407</v>
      </c>
      <c r="H39100">
        <v>37251</v>
      </c>
      <c r="M39100">
        <v>3766</v>
      </c>
    </row>
    <row r="39101" spans="1:13" customFormat="1" hidden="1">
      <c r="A39101" t="s">
        <v>1152</v>
      </c>
      <c r="B39101" t="s">
        <v>1153</v>
      </c>
      <c r="C39101" s="1">
        <v>44408</v>
      </c>
      <c r="D39101">
        <v>16795717</v>
      </c>
      <c r="E39101">
        <v>7803451</v>
      </c>
      <c r="F39101">
        <v>6972665</v>
      </c>
      <c r="H39101">
        <v>44288</v>
      </c>
      <c r="I39101">
        <v>169.82</v>
      </c>
      <c r="J39101">
        <v>78.900000000000006</v>
      </c>
      <c r="K39101">
        <v>70.5</v>
      </c>
      <c r="M39101">
        <v>4478</v>
      </c>
    </row>
    <row r="39102" spans="1:13" customFormat="1" hidden="1">
      <c r="A39102" t="s">
        <v>1152</v>
      </c>
      <c r="B39102" t="s">
        <v>1153</v>
      </c>
      <c r="C39102" s="1">
        <v>44409</v>
      </c>
      <c r="D39102">
        <v>16810996</v>
      </c>
      <c r="G39102">
        <v>15279</v>
      </c>
      <c r="H39102">
        <v>45011</v>
      </c>
      <c r="I39102">
        <v>169.97</v>
      </c>
      <c r="M39102">
        <v>4551</v>
      </c>
    </row>
    <row r="39103" spans="1:13" customFormat="1" hidden="1">
      <c r="A39103" t="s">
        <v>1152</v>
      </c>
      <c r="B39103" t="s">
        <v>1153</v>
      </c>
      <c r="C39103" s="1">
        <v>44410</v>
      </c>
      <c r="D39103">
        <v>16832021</v>
      </c>
      <c r="E39103">
        <v>7813207</v>
      </c>
      <c r="F39103">
        <v>6992326</v>
      </c>
      <c r="G39103">
        <v>21025</v>
      </c>
      <c r="H39103">
        <v>43979</v>
      </c>
      <c r="I39103">
        <v>170.19</v>
      </c>
      <c r="J39103">
        <v>79</v>
      </c>
      <c r="K39103">
        <v>70.7</v>
      </c>
      <c r="M39103">
        <v>4447</v>
      </c>
    </row>
    <row r="39104" spans="1:13" customFormat="1" hidden="1">
      <c r="A39104" t="s">
        <v>1152</v>
      </c>
      <c r="B39104" t="s">
        <v>1153</v>
      </c>
      <c r="C39104" s="1">
        <v>44411</v>
      </c>
      <c r="D39104">
        <v>16884412</v>
      </c>
      <c r="E39104">
        <v>7842865</v>
      </c>
      <c r="F39104">
        <v>7021985</v>
      </c>
      <c r="G39104">
        <v>52391</v>
      </c>
      <c r="H39104">
        <v>42419</v>
      </c>
      <c r="I39104">
        <v>170.72</v>
      </c>
      <c r="J39104">
        <v>79.3</v>
      </c>
      <c r="K39104">
        <v>71</v>
      </c>
      <c r="M39104">
        <v>4289</v>
      </c>
    </row>
    <row r="39105" spans="1:13" customFormat="1" hidden="1">
      <c r="A39105" t="s">
        <v>1152</v>
      </c>
      <c r="B39105" t="s">
        <v>1153</v>
      </c>
      <c r="C39105" s="1">
        <v>44412</v>
      </c>
      <c r="D39105">
        <v>16935702</v>
      </c>
      <c r="E39105">
        <v>7872930</v>
      </c>
      <c r="F39105">
        <v>7042119</v>
      </c>
      <c r="G39105">
        <v>51290</v>
      </c>
      <c r="H39105">
        <v>41499</v>
      </c>
      <c r="I39105">
        <v>171.23</v>
      </c>
      <c r="J39105">
        <v>79.599999999999994</v>
      </c>
      <c r="K39105">
        <v>71.2</v>
      </c>
      <c r="M39105">
        <v>4196</v>
      </c>
    </row>
    <row r="39106" spans="1:13" customFormat="1" hidden="1">
      <c r="A39106" t="s">
        <v>1152</v>
      </c>
      <c r="B39106" t="s">
        <v>1153</v>
      </c>
      <c r="C39106" s="1">
        <v>44413</v>
      </c>
      <c r="D39106">
        <v>16988539</v>
      </c>
      <c r="E39106">
        <v>7892446</v>
      </c>
      <c r="F39106">
        <v>7071552</v>
      </c>
      <c r="G39106">
        <v>52837</v>
      </c>
      <c r="H39106">
        <v>44539</v>
      </c>
      <c r="I39106">
        <v>171.77</v>
      </c>
      <c r="J39106">
        <v>79.8</v>
      </c>
      <c r="K39106">
        <v>71.5</v>
      </c>
      <c r="M39106">
        <v>4503</v>
      </c>
    </row>
    <row r="39107" spans="1:13" customFormat="1" hidden="1">
      <c r="A39107" t="s">
        <v>1152</v>
      </c>
      <c r="B39107" t="s">
        <v>1153</v>
      </c>
      <c r="C39107" s="1">
        <v>44414</v>
      </c>
      <c r="D39107">
        <v>17037618</v>
      </c>
      <c r="E39107">
        <v>7922403</v>
      </c>
      <c r="F39107">
        <v>7091590</v>
      </c>
      <c r="G39107">
        <v>49079</v>
      </c>
      <c r="H39107">
        <v>43054</v>
      </c>
      <c r="I39107">
        <v>172.26</v>
      </c>
      <c r="J39107">
        <v>80.099999999999994</v>
      </c>
      <c r="K39107">
        <v>71.7</v>
      </c>
      <c r="M39107">
        <v>4353</v>
      </c>
    </row>
    <row r="39108" spans="1:13" customFormat="1" hidden="1">
      <c r="A39108" t="s">
        <v>1152</v>
      </c>
      <c r="B39108" t="s">
        <v>1153</v>
      </c>
      <c r="C39108" s="1">
        <v>44415</v>
      </c>
      <c r="D39108">
        <v>17097354</v>
      </c>
      <c r="E39108">
        <v>7951798</v>
      </c>
      <c r="F39108">
        <v>7121013</v>
      </c>
      <c r="G39108">
        <v>59736</v>
      </c>
      <c r="H39108">
        <v>43091</v>
      </c>
      <c r="I39108">
        <v>172.87</v>
      </c>
      <c r="J39108">
        <v>80.400000000000006</v>
      </c>
      <c r="K39108">
        <v>72</v>
      </c>
      <c r="M39108">
        <v>4357</v>
      </c>
    </row>
    <row r="39109" spans="1:13" customFormat="1" hidden="1">
      <c r="A39109" t="s">
        <v>1152</v>
      </c>
      <c r="B39109" t="s">
        <v>1153</v>
      </c>
      <c r="C39109" s="1">
        <v>44416</v>
      </c>
      <c r="D39109">
        <v>17113003</v>
      </c>
      <c r="E39109">
        <v>7961606</v>
      </c>
      <c r="F39109">
        <v>7130830</v>
      </c>
      <c r="G39109">
        <v>15649</v>
      </c>
      <c r="H39109">
        <v>43144</v>
      </c>
      <c r="I39109">
        <v>173.03</v>
      </c>
      <c r="J39109">
        <v>80.5</v>
      </c>
      <c r="K39109">
        <v>72.099999999999994</v>
      </c>
      <c r="M39109">
        <v>4362</v>
      </c>
    </row>
    <row r="39110" spans="1:13" customFormat="1" hidden="1">
      <c r="A39110" t="s">
        <v>1152</v>
      </c>
      <c r="B39110" t="s">
        <v>1153</v>
      </c>
      <c r="C39110" s="1">
        <v>44417</v>
      </c>
      <c r="D39110">
        <v>17137750</v>
      </c>
      <c r="E39110">
        <v>7981397</v>
      </c>
      <c r="F39110">
        <v>7140729</v>
      </c>
      <c r="G39110">
        <v>24747</v>
      </c>
      <c r="H39110">
        <v>43676</v>
      </c>
      <c r="I39110">
        <v>173.28</v>
      </c>
      <c r="J39110">
        <v>80.7</v>
      </c>
      <c r="K39110">
        <v>72.2</v>
      </c>
      <c r="M39110">
        <v>4416</v>
      </c>
    </row>
    <row r="39111" spans="1:13" customFormat="1" hidden="1">
      <c r="A39111" t="s">
        <v>1152</v>
      </c>
      <c r="B39111" t="s">
        <v>1153</v>
      </c>
      <c r="C39111" s="1">
        <v>44418</v>
      </c>
      <c r="D39111">
        <v>17197497</v>
      </c>
      <c r="E39111">
        <v>8011256</v>
      </c>
      <c r="F39111">
        <v>7170569</v>
      </c>
      <c r="G39111">
        <v>59747</v>
      </c>
      <c r="H39111">
        <v>44726</v>
      </c>
      <c r="I39111">
        <v>173.88</v>
      </c>
      <c r="J39111">
        <v>81</v>
      </c>
      <c r="K39111">
        <v>72.5</v>
      </c>
      <c r="M39111">
        <v>4522</v>
      </c>
    </row>
    <row r="39112" spans="1:13" customFormat="1" hidden="1">
      <c r="A39112" t="s">
        <v>1152</v>
      </c>
      <c r="B39112" t="s">
        <v>1153</v>
      </c>
      <c r="C39112" s="1">
        <v>44419</v>
      </c>
      <c r="D39112">
        <v>17245815</v>
      </c>
      <c r="E39112">
        <v>8040860</v>
      </c>
      <c r="F39112">
        <v>7180399</v>
      </c>
      <c r="G39112">
        <v>48318</v>
      </c>
      <c r="H39112">
        <v>44302</v>
      </c>
      <c r="I39112">
        <v>174.37</v>
      </c>
      <c r="J39112">
        <v>81.3</v>
      </c>
      <c r="K39112">
        <v>72.599999999999994</v>
      </c>
      <c r="M39112">
        <v>4479</v>
      </c>
    </row>
    <row r="39113" spans="1:13" customFormat="1" hidden="1">
      <c r="A39113" t="s">
        <v>1152</v>
      </c>
      <c r="B39113" t="s">
        <v>1153</v>
      </c>
      <c r="C39113" s="1">
        <v>44420</v>
      </c>
      <c r="D39113">
        <v>17288318</v>
      </c>
      <c r="E39113">
        <v>8080410</v>
      </c>
      <c r="F39113">
        <v>7190279</v>
      </c>
      <c r="G39113">
        <v>42503</v>
      </c>
      <c r="H39113">
        <v>42826</v>
      </c>
      <c r="I39113">
        <v>174.8</v>
      </c>
      <c r="J39113">
        <v>81.7</v>
      </c>
      <c r="K39113">
        <v>72.7</v>
      </c>
      <c r="M39113">
        <v>4330</v>
      </c>
    </row>
    <row r="39114" spans="1:13" customFormat="1" hidden="1">
      <c r="A39114" t="s">
        <v>1152</v>
      </c>
      <c r="B39114" t="s">
        <v>1153</v>
      </c>
      <c r="C39114" s="1">
        <v>44421</v>
      </c>
      <c r="D39114">
        <v>17313163</v>
      </c>
      <c r="E39114">
        <v>8090356</v>
      </c>
      <c r="F39114">
        <v>7200219</v>
      </c>
      <c r="G39114">
        <v>24845</v>
      </c>
      <c r="H39114">
        <v>39364</v>
      </c>
      <c r="I39114">
        <v>175.05</v>
      </c>
      <c r="J39114">
        <v>81.8</v>
      </c>
      <c r="K39114">
        <v>72.8</v>
      </c>
      <c r="M39114">
        <v>3980</v>
      </c>
    </row>
    <row r="39115" spans="1:13" customFormat="1" hidden="1">
      <c r="A39115" t="s">
        <v>1152</v>
      </c>
      <c r="B39115" t="s">
        <v>1153</v>
      </c>
      <c r="C39115" s="1">
        <v>44422</v>
      </c>
      <c r="H39115">
        <v>35327</v>
      </c>
      <c r="M39115">
        <v>3572</v>
      </c>
    </row>
    <row r="39116" spans="1:13" customFormat="1" hidden="1">
      <c r="A39116" t="s">
        <v>1152</v>
      </c>
      <c r="B39116" t="s">
        <v>1153</v>
      </c>
      <c r="C39116" s="1">
        <v>44423</v>
      </c>
      <c r="D39116">
        <v>17376128</v>
      </c>
      <c r="E39116">
        <v>8139651</v>
      </c>
      <c r="F39116">
        <v>7209971</v>
      </c>
      <c r="H39116">
        <v>37589</v>
      </c>
      <c r="I39116">
        <v>175.69</v>
      </c>
      <c r="J39116">
        <v>82.3</v>
      </c>
      <c r="K39116">
        <v>72.900000000000006</v>
      </c>
      <c r="M39116">
        <v>3801</v>
      </c>
    </row>
    <row r="39117" spans="1:13" customFormat="1" hidden="1">
      <c r="A39117" t="s">
        <v>1152</v>
      </c>
      <c r="B39117" t="s">
        <v>1153</v>
      </c>
      <c r="C39117" s="1">
        <v>44424</v>
      </c>
      <c r="D39117">
        <v>17398458</v>
      </c>
      <c r="E39117">
        <v>8159700</v>
      </c>
      <c r="F39117">
        <v>7220098</v>
      </c>
      <c r="G39117">
        <v>22330</v>
      </c>
      <c r="H39117">
        <v>37244</v>
      </c>
      <c r="I39117">
        <v>175.91</v>
      </c>
      <c r="J39117">
        <v>82.5</v>
      </c>
      <c r="K39117">
        <v>73</v>
      </c>
      <c r="M39117">
        <v>3766</v>
      </c>
    </row>
    <row r="39118" spans="1:13" customFormat="1" hidden="1">
      <c r="A39118" t="s">
        <v>1152</v>
      </c>
      <c r="B39118" t="s">
        <v>1153</v>
      </c>
      <c r="C39118" s="1">
        <v>44425</v>
      </c>
      <c r="D39118">
        <v>17454250</v>
      </c>
      <c r="E39118">
        <v>8189097</v>
      </c>
      <c r="F39118">
        <v>7239637</v>
      </c>
      <c r="G39118">
        <v>55792</v>
      </c>
      <c r="H39118">
        <v>36679</v>
      </c>
      <c r="I39118">
        <v>176.48</v>
      </c>
      <c r="J39118">
        <v>82.8</v>
      </c>
      <c r="K39118">
        <v>73.2</v>
      </c>
      <c r="M39118">
        <v>3709</v>
      </c>
    </row>
    <row r="39119" spans="1:13" customFormat="1" hidden="1">
      <c r="A39119" t="s">
        <v>1152</v>
      </c>
      <c r="B39119" t="s">
        <v>1153</v>
      </c>
      <c r="C39119" s="1">
        <v>44426</v>
      </c>
      <c r="D39119">
        <v>17506683</v>
      </c>
      <c r="E39119">
        <v>8218775</v>
      </c>
      <c r="F39119">
        <v>7259423</v>
      </c>
      <c r="G39119">
        <v>52433</v>
      </c>
      <c r="H39119">
        <v>37267</v>
      </c>
      <c r="I39119">
        <v>177.01</v>
      </c>
      <c r="J39119">
        <v>83.1</v>
      </c>
      <c r="K39119">
        <v>73.400000000000006</v>
      </c>
      <c r="M39119">
        <v>3768</v>
      </c>
    </row>
    <row r="39120" spans="1:13" customFormat="1" hidden="1">
      <c r="A39120" t="s">
        <v>1152</v>
      </c>
      <c r="B39120" t="s">
        <v>1153</v>
      </c>
      <c r="C39120" s="1">
        <v>44427</v>
      </c>
      <c r="D39120">
        <v>17566410</v>
      </c>
      <c r="E39120">
        <v>8258517</v>
      </c>
      <c r="F39120">
        <v>7279364</v>
      </c>
      <c r="G39120">
        <v>59727</v>
      </c>
      <c r="H39120">
        <v>39727</v>
      </c>
      <c r="I39120">
        <v>177.61</v>
      </c>
      <c r="J39120">
        <v>83.5</v>
      </c>
      <c r="K39120">
        <v>73.599999999999994</v>
      </c>
      <c r="M39120">
        <v>4017</v>
      </c>
    </row>
    <row r="39121" spans="1:13" customFormat="1" hidden="1">
      <c r="A39121" t="s">
        <v>1154</v>
      </c>
      <c r="B39121" t="s">
        <v>1155</v>
      </c>
      <c r="C39121" s="1">
        <v>44178</v>
      </c>
      <c r="D39121">
        <v>86465</v>
      </c>
      <c r="E39121">
        <v>86465</v>
      </c>
      <c r="I39121">
        <v>0.13</v>
      </c>
      <c r="J39121">
        <v>0.13</v>
      </c>
    </row>
    <row r="39122" spans="1:13" customFormat="1" hidden="1">
      <c r="A39122" t="s">
        <v>1154</v>
      </c>
      <c r="B39122" t="s">
        <v>1155</v>
      </c>
      <c r="C39122" s="1">
        <v>44179</v>
      </c>
      <c r="H39122">
        <v>84117</v>
      </c>
      <c r="M39122">
        <v>1239</v>
      </c>
    </row>
    <row r="39123" spans="1:13" customFormat="1" hidden="1">
      <c r="A39123" t="s">
        <v>1154</v>
      </c>
      <c r="B39123" t="s">
        <v>1155</v>
      </c>
      <c r="C39123" s="1">
        <v>44180</v>
      </c>
      <c r="H39123">
        <v>84117</v>
      </c>
      <c r="M39123">
        <v>1239</v>
      </c>
    </row>
    <row r="39124" spans="1:13" customFormat="1" hidden="1">
      <c r="A39124" t="s">
        <v>1154</v>
      </c>
      <c r="B39124" t="s">
        <v>1155</v>
      </c>
      <c r="C39124" s="1">
        <v>44181</v>
      </c>
      <c r="H39124">
        <v>84117</v>
      </c>
      <c r="M39124">
        <v>1239</v>
      </c>
    </row>
    <row r="39125" spans="1:13" customFormat="1" hidden="1">
      <c r="A39125" t="s">
        <v>1154</v>
      </c>
      <c r="B39125" t="s">
        <v>1155</v>
      </c>
      <c r="C39125" s="1">
        <v>44182</v>
      </c>
      <c r="H39125">
        <v>84117</v>
      </c>
      <c r="M39125">
        <v>1239</v>
      </c>
    </row>
    <row r="39126" spans="1:13" customFormat="1" hidden="1">
      <c r="A39126" t="s">
        <v>1154</v>
      </c>
      <c r="B39126" t="s">
        <v>1155</v>
      </c>
      <c r="C39126" s="1">
        <v>44183</v>
      </c>
      <c r="H39126">
        <v>84117</v>
      </c>
      <c r="M39126">
        <v>1239</v>
      </c>
    </row>
    <row r="39127" spans="1:13" customFormat="1" hidden="1">
      <c r="A39127" t="s">
        <v>1154</v>
      </c>
      <c r="B39127" t="s">
        <v>1155</v>
      </c>
      <c r="C39127" s="1">
        <v>44184</v>
      </c>
      <c r="H39127">
        <v>84117</v>
      </c>
      <c r="M39127">
        <v>1239</v>
      </c>
    </row>
    <row r="39128" spans="1:13" customFormat="1" hidden="1">
      <c r="A39128" t="s">
        <v>1154</v>
      </c>
      <c r="B39128" t="s">
        <v>1155</v>
      </c>
      <c r="C39128" s="1">
        <v>44185</v>
      </c>
      <c r="D39128">
        <v>675286</v>
      </c>
      <c r="E39128">
        <v>675286</v>
      </c>
      <c r="H39128">
        <v>84117</v>
      </c>
      <c r="I39128">
        <v>0.99</v>
      </c>
      <c r="J39128">
        <v>0.99</v>
      </c>
      <c r="M39128">
        <v>1239</v>
      </c>
    </row>
    <row r="39129" spans="1:13" customFormat="1" hidden="1">
      <c r="A39129" t="s">
        <v>1154</v>
      </c>
      <c r="B39129" t="s">
        <v>1155</v>
      </c>
      <c r="C39129" s="1">
        <v>44186</v>
      </c>
      <c r="H39129">
        <v>78831</v>
      </c>
      <c r="M39129">
        <v>1161</v>
      </c>
    </row>
    <row r="39130" spans="1:13" customFormat="1" hidden="1">
      <c r="A39130" t="s">
        <v>1154</v>
      </c>
      <c r="B39130" t="s">
        <v>1155</v>
      </c>
      <c r="C39130" s="1">
        <v>44187</v>
      </c>
      <c r="H39130">
        <v>73544</v>
      </c>
      <c r="M39130">
        <v>1083</v>
      </c>
    </row>
    <row r="39131" spans="1:13" customFormat="1" hidden="1">
      <c r="A39131" t="s">
        <v>1154</v>
      </c>
      <c r="B39131" t="s">
        <v>1155</v>
      </c>
      <c r="C39131" s="1">
        <v>44188</v>
      </c>
      <c r="H39131">
        <v>68258</v>
      </c>
      <c r="M39131">
        <v>1005</v>
      </c>
    </row>
    <row r="39132" spans="1:13" customFormat="1" hidden="1">
      <c r="A39132" t="s">
        <v>1154</v>
      </c>
      <c r="B39132" t="s">
        <v>1155</v>
      </c>
      <c r="C39132" s="1">
        <v>44189</v>
      </c>
      <c r="H39132">
        <v>62972</v>
      </c>
      <c r="M39132">
        <v>928</v>
      </c>
    </row>
    <row r="39133" spans="1:13" customFormat="1" hidden="1">
      <c r="A39133" t="s">
        <v>1154</v>
      </c>
      <c r="B39133" t="s">
        <v>1155</v>
      </c>
      <c r="C39133" s="1">
        <v>44190</v>
      </c>
      <c r="H39133">
        <v>57685</v>
      </c>
      <c r="M39133">
        <v>850</v>
      </c>
    </row>
    <row r="39134" spans="1:13" customFormat="1" hidden="1">
      <c r="A39134" t="s">
        <v>1154</v>
      </c>
      <c r="B39134" t="s">
        <v>1155</v>
      </c>
      <c r="C39134" s="1">
        <v>44191</v>
      </c>
      <c r="H39134">
        <v>52399</v>
      </c>
      <c r="M39134">
        <v>772</v>
      </c>
    </row>
    <row r="39135" spans="1:13" customFormat="1" hidden="1">
      <c r="A39135" t="s">
        <v>1154</v>
      </c>
      <c r="B39135" t="s">
        <v>1155</v>
      </c>
      <c r="C39135" s="1">
        <v>44192</v>
      </c>
      <c r="D39135">
        <v>1005073</v>
      </c>
      <c r="E39135">
        <v>1005073</v>
      </c>
      <c r="H39135">
        <v>47112</v>
      </c>
      <c r="I39135">
        <v>1.48</v>
      </c>
      <c r="J39135">
        <v>1.48</v>
      </c>
      <c r="M39135">
        <v>694</v>
      </c>
    </row>
    <row r="39136" spans="1:13" customFormat="1" hidden="1">
      <c r="A39136" t="s">
        <v>1154</v>
      </c>
      <c r="B39136" t="s">
        <v>1155</v>
      </c>
      <c r="C39136" s="1">
        <v>44193</v>
      </c>
      <c r="H39136">
        <v>48042</v>
      </c>
      <c r="M39136">
        <v>708</v>
      </c>
    </row>
    <row r="39137" spans="1:13" customFormat="1" hidden="1">
      <c r="A39137" t="s">
        <v>1154</v>
      </c>
      <c r="B39137" t="s">
        <v>1155</v>
      </c>
      <c r="C39137" s="1">
        <v>44194</v>
      </c>
      <c r="H39137">
        <v>48972</v>
      </c>
      <c r="M39137">
        <v>721</v>
      </c>
    </row>
    <row r="39138" spans="1:13" customFormat="1" hidden="1">
      <c r="A39138" t="s">
        <v>1154</v>
      </c>
      <c r="B39138" t="s">
        <v>1155</v>
      </c>
      <c r="C39138" s="1">
        <v>44195</v>
      </c>
      <c r="H39138">
        <v>49902</v>
      </c>
      <c r="M39138">
        <v>735</v>
      </c>
    </row>
    <row r="39139" spans="1:13" customFormat="1" hidden="1">
      <c r="A39139" t="s">
        <v>1154</v>
      </c>
      <c r="B39139" t="s">
        <v>1155</v>
      </c>
      <c r="C39139" s="1">
        <v>44196</v>
      </c>
      <c r="H39139">
        <v>50832</v>
      </c>
      <c r="M39139">
        <v>749</v>
      </c>
    </row>
    <row r="39140" spans="1:13" customFormat="1" hidden="1">
      <c r="A39140" t="s">
        <v>1154</v>
      </c>
      <c r="B39140" t="s">
        <v>1155</v>
      </c>
      <c r="C39140" s="1">
        <v>44197</v>
      </c>
      <c r="H39140">
        <v>51762</v>
      </c>
      <c r="M39140">
        <v>762</v>
      </c>
    </row>
    <row r="39141" spans="1:13" customFormat="1" hidden="1">
      <c r="A39141" t="s">
        <v>1154</v>
      </c>
      <c r="B39141" t="s">
        <v>1155</v>
      </c>
      <c r="C39141" s="1">
        <v>44198</v>
      </c>
      <c r="H39141">
        <v>52692</v>
      </c>
      <c r="M39141">
        <v>776</v>
      </c>
    </row>
    <row r="39142" spans="1:13" customFormat="1" hidden="1">
      <c r="A39142" t="s">
        <v>1154</v>
      </c>
      <c r="B39142" t="s">
        <v>1155</v>
      </c>
      <c r="C39142" s="1">
        <v>44199</v>
      </c>
      <c r="D39142">
        <v>1380430</v>
      </c>
      <c r="E39142">
        <v>1380430</v>
      </c>
      <c r="H39142">
        <v>53622</v>
      </c>
      <c r="I39142">
        <v>2.0299999999999998</v>
      </c>
      <c r="J39142">
        <v>2.0299999999999998</v>
      </c>
      <c r="M39142">
        <v>790</v>
      </c>
    </row>
    <row r="39143" spans="1:13" customFormat="1" hidden="1">
      <c r="A39143" t="s">
        <v>1154</v>
      </c>
      <c r="B39143" t="s">
        <v>1155</v>
      </c>
      <c r="C39143" s="1">
        <v>44200</v>
      </c>
      <c r="H39143">
        <v>72443</v>
      </c>
      <c r="M39143">
        <v>1067</v>
      </c>
    </row>
    <row r="39144" spans="1:13" customFormat="1" hidden="1">
      <c r="A39144" t="s">
        <v>1154</v>
      </c>
      <c r="B39144" t="s">
        <v>1155</v>
      </c>
      <c r="C39144" s="1">
        <v>44201</v>
      </c>
      <c r="H39144">
        <v>91263</v>
      </c>
      <c r="M39144">
        <v>1344</v>
      </c>
    </row>
    <row r="39145" spans="1:13" customFormat="1" hidden="1">
      <c r="A39145" t="s">
        <v>1154</v>
      </c>
      <c r="B39145" t="s">
        <v>1155</v>
      </c>
      <c r="C39145" s="1">
        <v>44202</v>
      </c>
      <c r="H39145">
        <v>110083</v>
      </c>
      <c r="M39145">
        <v>1622</v>
      </c>
    </row>
    <row r="39146" spans="1:13" customFormat="1" hidden="1">
      <c r="A39146" t="s">
        <v>1154</v>
      </c>
      <c r="B39146" t="s">
        <v>1155</v>
      </c>
      <c r="C39146" s="1">
        <v>44203</v>
      </c>
      <c r="H39146">
        <v>128903</v>
      </c>
      <c r="M39146">
        <v>1899</v>
      </c>
    </row>
    <row r="39147" spans="1:13" customFormat="1" hidden="1">
      <c r="A39147" t="s">
        <v>1154</v>
      </c>
      <c r="B39147" t="s">
        <v>1155</v>
      </c>
      <c r="C39147" s="1">
        <v>44204</v>
      </c>
      <c r="H39147">
        <v>147723</v>
      </c>
      <c r="M39147">
        <v>2176</v>
      </c>
    </row>
    <row r="39148" spans="1:13" customFormat="1" hidden="1">
      <c r="A39148" t="s">
        <v>1154</v>
      </c>
      <c r="B39148" t="s">
        <v>1155</v>
      </c>
      <c r="C39148" s="1">
        <v>44205</v>
      </c>
      <c r="H39148">
        <v>166543</v>
      </c>
      <c r="M39148">
        <v>2453</v>
      </c>
    </row>
    <row r="39149" spans="1:13" customFormat="1" hidden="1">
      <c r="A39149" t="s">
        <v>1154</v>
      </c>
      <c r="B39149" t="s">
        <v>1155</v>
      </c>
      <c r="C39149" s="1">
        <v>44206</v>
      </c>
      <c r="D39149">
        <v>2677971</v>
      </c>
      <c r="E39149">
        <v>2286572</v>
      </c>
      <c r="F39149">
        <v>391399</v>
      </c>
      <c r="H39149">
        <v>185363</v>
      </c>
      <c r="I39149">
        <v>3.94</v>
      </c>
      <c r="J39149">
        <v>3.37</v>
      </c>
      <c r="K39149">
        <v>0.57999999999999996</v>
      </c>
      <c r="M39149">
        <v>2731</v>
      </c>
    </row>
    <row r="39150" spans="1:13" customFormat="1" hidden="1">
      <c r="A39150" t="s">
        <v>1154</v>
      </c>
      <c r="B39150" t="s">
        <v>1155</v>
      </c>
      <c r="C39150" s="1">
        <v>44207</v>
      </c>
      <c r="D39150">
        <v>2843815</v>
      </c>
      <c r="E39150">
        <v>2431648</v>
      </c>
      <c r="F39150">
        <v>412167</v>
      </c>
      <c r="G39150">
        <v>165844</v>
      </c>
      <c r="H39150">
        <v>182575</v>
      </c>
      <c r="I39150">
        <v>4.1900000000000004</v>
      </c>
      <c r="J39150">
        <v>3.58</v>
      </c>
      <c r="K39150">
        <v>0.61</v>
      </c>
      <c r="M39150">
        <v>2689</v>
      </c>
    </row>
    <row r="39151" spans="1:13" customFormat="1" hidden="1">
      <c r="A39151" t="s">
        <v>1154</v>
      </c>
      <c r="B39151" t="s">
        <v>1155</v>
      </c>
      <c r="C39151" s="1">
        <v>44208</v>
      </c>
      <c r="D39151">
        <v>3067541</v>
      </c>
      <c r="E39151">
        <v>2639309</v>
      </c>
      <c r="F39151">
        <v>428232</v>
      </c>
      <c r="G39151">
        <v>223726</v>
      </c>
      <c r="H39151">
        <v>188055</v>
      </c>
      <c r="I39151">
        <v>4.5199999999999996</v>
      </c>
      <c r="J39151">
        <v>3.89</v>
      </c>
      <c r="K39151">
        <v>0.63</v>
      </c>
      <c r="M39151">
        <v>2770</v>
      </c>
    </row>
    <row r="39152" spans="1:13" customFormat="1" hidden="1">
      <c r="A39152" t="s">
        <v>1154</v>
      </c>
      <c r="B39152" t="s">
        <v>1155</v>
      </c>
      <c r="C39152" s="1">
        <v>44209</v>
      </c>
      <c r="D39152">
        <v>3356229</v>
      </c>
      <c r="E39152">
        <v>2918252</v>
      </c>
      <c r="F39152">
        <v>437977</v>
      </c>
      <c r="G39152">
        <v>288688</v>
      </c>
      <c r="H39152">
        <v>202816</v>
      </c>
      <c r="I39152">
        <v>4.9400000000000004</v>
      </c>
      <c r="J39152">
        <v>4.3</v>
      </c>
      <c r="K39152">
        <v>0.65</v>
      </c>
      <c r="M39152">
        <v>2988</v>
      </c>
    </row>
    <row r="39153" spans="1:13" customFormat="1" hidden="1">
      <c r="A39153" t="s">
        <v>1154</v>
      </c>
      <c r="B39153" t="s">
        <v>1155</v>
      </c>
      <c r="C39153" s="1">
        <v>44210</v>
      </c>
      <c r="D39153">
        <v>3678180</v>
      </c>
      <c r="E39153">
        <v>3234946</v>
      </c>
      <c r="F39153">
        <v>443234</v>
      </c>
      <c r="G39153">
        <v>321951</v>
      </c>
      <c r="H39153">
        <v>222328</v>
      </c>
      <c r="I39153">
        <v>5.42</v>
      </c>
      <c r="J39153">
        <v>4.7699999999999996</v>
      </c>
      <c r="K39153">
        <v>0.65</v>
      </c>
      <c r="M39153">
        <v>3275</v>
      </c>
    </row>
    <row r="39154" spans="1:13" customFormat="1" hidden="1">
      <c r="A39154" t="s">
        <v>1154</v>
      </c>
      <c r="B39154" t="s">
        <v>1155</v>
      </c>
      <c r="C39154" s="1">
        <v>44211</v>
      </c>
      <c r="D39154">
        <v>4023705</v>
      </c>
      <c r="E39154">
        <v>3576263</v>
      </c>
      <c r="F39154">
        <v>447442</v>
      </c>
      <c r="G39154">
        <v>345525</v>
      </c>
      <c r="H39154">
        <v>245209</v>
      </c>
      <c r="I39154">
        <v>5.93</v>
      </c>
      <c r="J39154">
        <v>5.27</v>
      </c>
      <c r="K39154">
        <v>0.66</v>
      </c>
      <c r="M39154">
        <v>3612</v>
      </c>
    </row>
    <row r="39155" spans="1:13" customFormat="1" hidden="1">
      <c r="A39155" t="s">
        <v>1154</v>
      </c>
      <c r="B39155" t="s">
        <v>1155</v>
      </c>
      <c r="C39155" s="1">
        <v>44212</v>
      </c>
      <c r="D39155">
        <v>4322456</v>
      </c>
      <c r="E39155">
        <v>3872394</v>
      </c>
      <c r="F39155">
        <v>450062</v>
      </c>
      <c r="G39155">
        <v>298751</v>
      </c>
      <c r="H39155">
        <v>261407</v>
      </c>
      <c r="I39155">
        <v>6.37</v>
      </c>
      <c r="J39155">
        <v>5.7</v>
      </c>
      <c r="K39155">
        <v>0.66</v>
      </c>
      <c r="M39155">
        <v>3851</v>
      </c>
    </row>
    <row r="39156" spans="1:13" customFormat="1" hidden="1">
      <c r="A39156" t="s">
        <v>1154</v>
      </c>
      <c r="B39156" t="s">
        <v>1155</v>
      </c>
      <c r="C39156" s="1">
        <v>44213</v>
      </c>
      <c r="D39156">
        <v>4514802</v>
      </c>
      <c r="E39156">
        <v>4062501</v>
      </c>
      <c r="F39156">
        <v>452301</v>
      </c>
      <c r="G39156">
        <v>192346</v>
      </c>
      <c r="H39156">
        <v>262404</v>
      </c>
      <c r="I39156">
        <v>6.65</v>
      </c>
      <c r="J39156">
        <v>5.98</v>
      </c>
      <c r="K39156">
        <v>0.67</v>
      </c>
      <c r="M39156">
        <v>3865</v>
      </c>
    </row>
    <row r="39157" spans="1:13" customFormat="1" hidden="1">
      <c r="A39157" t="s">
        <v>1154</v>
      </c>
      <c r="B39157" t="s">
        <v>1155</v>
      </c>
      <c r="C39157" s="1">
        <v>44214</v>
      </c>
      <c r="D39157">
        <v>4723443</v>
      </c>
      <c r="E39157">
        <v>4266577</v>
      </c>
      <c r="F39157">
        <v>456866</v>
      </c>
      <c r="G39157">
        <v>208641</v>
      </c>
      <c r="H39157">
        <v>268518</v>
      </c>
      <c r="I39157">
        <v>6.96</v>
      </c>
      <c r="J39157">
        <v>6.28</v>
      </c>
      <c r="K39157">
        <v>0.67</v>
      </c>
      <c r="M39157">
        <v>3955</v>
      </c>
    </row>
    <row r="39158" spans="1:13" customFormat="1" hidden="1">
      <c r="A39158" t="s">
        <v>1154</v>
      </c>
      <c r="B39158" t="s">
        <v>1155</v>
      </c>
      <c r="C39158" s="1">
        <v>44215</v>
      </c>
      <c r="D39158">
        <v>5070365</v>
      </c>
      <c r="E39158">
        <v>4609740</v>
      </c>
      <c r="F39158">
        <v>460625</v>
      </c>
      <c r="G39158">
        <v>346922</v>
      </c>
      <c r="H39158">
        <v>286118</v>
      </c>
      <c r="I39158">
        <v>7.47</v>
      </c>
      <c r="J39158">
        <v>6.79</v>
      </c>
      <c r="K39158">
        <v>0.68</v>
      </c>
      <c r="M39158">
        <v>4215</v>
      </c>
    </row>
    <row r="39159" spans="1:13" customFormat="1" hidden="1">
      <c r="A39159" t="s">
        <v>1154</v>
      </c>
      <c r="B39159" t="s">
        <v>1155</v>
      </c>
      <c r="C39159" s="1">
        <v>44216</v>
      </c>
      <c r="D39159">
        <v>5437284</v>
      </c>
      <c r="E39159">
        <v>4973248</v>
      </c>
      <c r="F39159">
        <v>464036</v>
      </c>
      <c r="G39159">
        <v>366919</v>
      </c>
      <c r="H39159">
        <v>297294</v>
      </c>
      <c r="I39159">
        <v>8.01</v>
      </c>
      <c r="J39159">
        <v>7.33</v>
      </c>
      <c r="K39159">
        <v>0.68</v>
      </c>
      <c r="M39159">
        <v>4379</v>
      </c>
    </row>
    <row r="39160" spans="1:13" customFormat="1" hidden="1">
      <c r="A39160" t="s">
        <v>1154</v>
      </c>
      <c r="B39160" t="s">
        <v>1155</v>
      </c>
      <c r="C39160" s="1">
        <v>44217</v>
      </c>
      <c r="D39160">
        <v>5849899</v>
      </c>
      <c r="E39160">
        <v>5383103</v>
      </c>
      <c r="F39160">
        <v>466796</v>
      </c>
      <c r="G39160">
        <v>412615</v>
      </c>
      <c r="H39160">
        <v>310246</v>
      </c>
      <c r="I39160">
        <v>8.6199999999999992</v>
      </c>
      <c r="J39160">
        <v>7.93</v>
      </c>
      <c r="K39160">
        <v>0.69</v>
      </c>
      <c r="M39160">
        <v>4570</v>
      </c>
    </row>
    <row r="39161" spans="1:13" customFormat="1" hidden="1">
      <c r="A39161" t="s">
        <v>1154</v>
      </c>
      <c r="B39161" t="s">
        <v>1155</v>
      </c>
      <c r="C39161" s="1">
        <v>44218</v>
      </c>
      <c r="D39161">
        <v>6329968</v>
      </c>
      <c r="E39161">
        <v>5861351</v>
      </c>
      <c r="F39161">
        <v>468617</v>
      </c>
      <c r="G39161">
        <v>480069</v>
      </c>
      <c r="H39161">
        <v>329466</v>
      </c>
      <c r="I39161">
        <v>9.32</v>
      </c>
      <c r="J39161">
        <v>8.6300000000000008</v>
      </c>
      <c r="K39161">
        <v>0.69</v>
      </c>
      <c r="M39161">
        <v>4853</v>
      </c>
    </row>
    <row r="39162" spans="1:13" customFormat="1" hidden="1">
      <c r="A39162" t="s">
        <v>1154</v>
      </c>
      <c r="B39162" t="s">
        <v>1155</v>
      </c>
      <c r="C39162" s="1">
        <v>44219</v>
      </c>
      <c r="D39162">
        <v>6822981</v>
      </c>
      <c r="E39162">
        <v>6353321</v>
      </c>
      <c r="F39162">
        <v>469660</v>
      </c>
      <c r="G39162">
        <v>493013</v>
      </c>
      <c r="H39162">
        <v>357218</v>
      </c>
      <c r="I39162">
        <v>10.050000000000001</v>
      </c>
      <c r="J39162">
        <v>9.36</v>
      </c>
      <c r="K39162">
        <v>0.69</v>
      </c>
      <c r="M39162">
        <v>5262</v>
      </c>
    </row>
    <row r="39163" spans="1:13" customFormat="1" hidden="1">
      <c r="A39163" t="s">
        <v>1154</v>
      </c>
      <c r="B39163" t="s">
        <v>1155</v>
      </c>
      <c r="C39163" s="1">
        <v>44220</v>
      </c>
      <c r="D39163">
        <v>7044048</v>
      </c>
      <c r="E39163">
        <v>6573570</v>
      </c>
      <c r="F39163">
        <v>470478</v>
      </c>
      <c r="G39163">
        <v>221067</v>
      </c>
      <c r="H39163">
        <v>361321</v>
      </c>
      <c r="I39163">
        <v>10.38</v>
      </c>
      <c r="J39163">
        <v>9.68</v>
      </c>
      <c r="K39163">
        <v>0.69</v>
      </c>
      <c r="M39163">
        <v>5322</v>
      </c>
    </row>
    <row r="39164" spans="1:13" customFormat="1" hidden="1">
      <c r="A39164" t="s">
        <v>1154</v>
      </c>
      <c r="B39164" t="s">
        <v>1155</v>
      </c>
      <c r="C39164" s="1">
        <v>44221</v>
      </c>
      <c r="D39164">
        <v>7325773</v>
      </c>
      <c r="E39164">
        <v>6853327</v>
      </c>
      <c r="F39164">
        <v>472446</v>
      </c>
      <c r="G39164">
        <v>281725</v>
      </c>
      <c r="H39164">
        <v>371761</v>
      </c>
      <c r="I39164">
        <v>10.79</v>
      </c>
      <c r="J39164">
        <v>10.1</v>
      </c>
      <c r="K39164">
        <v>0.7</v>
      </c>
      <c r="M39164">
        <v>5476</v>
      </c>
    </row>
    <row r="39165" spans="1:13" customFormat="1" hidden="1">
      <c r="A39165" t="s">
        <v>1154</v>
      </c>
      <c r="B39165" t="s">
        <v>1155</v>
      </c>
      <c r="C39165" s="1">
        <v>44222</v>
      </c>
      <c r="D39165">
        <v>7638543</v>
      </c>
      <c r="E39165">
        <v>7164387</v>
      </c>
      <c r="F39165">
        <v>474156</v>
      </c>
      <c r="G39165">
        <v>312770</v>
      </c>
      <c r="H39165">
        <v>366883</v>
      </c>
      <c r="I39165">
        <v>11.25</v>
      </c>
      <c r="J39165">
        <v>10.55</v>
      </c>
      <c r="K39165">
        <v>0.7</v>
      </c>
      <c r="M39165">
        <v>5404</v>
      </c>
    </row>
    <row r="39166" spans="1:13" customFormat="1" hidden="1">
      <c r="A39166" t="s">
        <v>1154</v>
      </c>
      <c r="B39166" t="s">
        <v>1155</v>
      </c>
      <c r="C39166" s="1">
        <v>44223</v>
      </c>
      <c r="D39166">
        <v>7953250</v>
      </c>
      <c r="E39166">
        <v>7476765</v>
      </c>
      <c r="F39166">
        <v>476485</v>
      </c>
      <c r="G39166">
        <v>314707</v>
      </c>
      <c r="H39166">
        <v>359424</v>
      </c>
      <c r="I39166">
        <v>11.72</v>
      </c>
      <c r="J39166">
        <v>11.01</v>
      </c>
      <c r="K39166">
        <v>0.7</v>
      </c>
      <c r="M39166">
        <v>5295</v>
      </c>
    </row>
    <row r="39167" spans="1:13" customFormat="1" hidden="1">
      <c r="A39167" t="s">
        <v>1154</v>
      </c>
      <c r="B39167" t="s">
        <v>1155</v>
      </c>
      <c r="C39167" s="1">
        <v>44224</v>
      </c>
      <c r="D39167">
        <v>8369438</v>
      </c>
      <c r="E39167">
        <v>7891184</v>
      </c>
      <c r="F39167">
        <v>478254</v>
      </c>
      <c r="G39167">
        <v>416188</v>
      </c>
      <c r="H39167">
        <v>359934</v>
      </c>
      <c r="I39167">
        <v>12.33</v>
      </c>
      <c r="J39167">
        <v>11.62</v>
      </c>
      <c r="K39167">
        <v>0.7</v>
      </c>
      <c r="M39167">
        <v>5302</v>
      </c>
    </row>
    <row r="39168" spans="1:13" customFormat="1" hidden="1">
      <c r="A39168" t="s">
        <v>1154</v>
      </c>
      <c r="B39168" t="s">
        <v>1155</v>
      </c>
      <c r="C39168" s="1">
        <v>44225</v>
      </c>
      <c r="D39168">
        <v>8859372</v>
      </c>
      <c r="E39168">
        <v>8378940</v>
      </c>
      <c r="F39168">
        <v>480432</v>
      </c>
      <c r="G39168">
        <v>489934</v>
      </c>
      <c r="H39168">
        <v>361343</v>
      </c>
      <c r="I39168">
        <v>13.05</v>
      </c>
      <c r="J39168">
        <v>12.34</v>
      </c>
      <c r="K39168">
        <v>0.71</v>
      </c>
      <c r="M39168">
        <v>5323</v>
      </c>
    </row>
    <row r="39169" spans="1:13" customFormat="1" hidden="1">
      <c r="A39169" t="s">
        <v>1154</v>
      </c>
      <c r="B39169" t="s">
        <v>1155</v>
      </c>
      <c r="C39169" s="1">
        <v>44226</v>
      </c>
      <c r="D39169">
        <v>9468382</v>
      </c>
      <c r="E39169">
        <v>8977329</v>
      </c>
      <c r="F39169">
        <v>491053</v>
      </c>
      <c r="G39169">
        <v>609010</v>
      </c>
      <c r="H39169">
        <v>377914</v>
      </c>
      <c r="I39169">
        <v>13.95</v>
      </c>
      <c r="J39169">
        <v>13.22</v>
      </c>
      <c r="K39169">
        <v>0.72</v>
      </c>
      <c r="M39169">
        <v>5567</v>
      </c>
    </row>
    <row r="39170" spans="1:13" customFormat="1" hidden="1">
      <c r="A39170" t="s">
        <v>1154</v>
      </c>
      <c r="B39170" t="s">
        <v>1155</v>
      </c>
      <c r="C39170" s="1">
        <v>44227</v>
      </c>
      <c r="D39170">
        <v>9790576</v>
      </c>
      <c r="E39170">
        <v>9296367</v>
      </c>
      <c r="F39170">
        <v>494209</v>
      </c>
      <c r="G39170">
        <v>322194</v>
      </c>
      <c r="H39170">
        <v>392361</v>
      </c>
      <c r="I39170">
        <v>14.42</v>
      </c>
      <c r="J39170">
        <v>13.69</v>
      </c>
      <c r="K39170">
        <v>0.73</v>
      </c>
      <c r="M39170">
        <v>5780</v>
      </c>
    </row>
    <row r="39171" spans="1:13" customFormat="1" hidden="1">
      <c r="A39171" t="s">
        <v>1154</v>
      </c>
      <c r="B39171" t="s">
        <v>1155</v>
      </c>
      <c r="C39171" s="1">
        <v>44228</v>
      </c>
      <c r="D39171">
        <v>10143511</v>
      </c>
      <c r="E39171">
        <v>9646715</v>
      </c>
      <c r="F39171">
        <v>496796</v>
      </c>
      <c r="G39171">
        <v>352935</v>
      </c>
      <c r="H39171">
        <v>402534</v>
      </c>
      <c r="I39171">
        <v>14.94</v>
      </c>
      <c r="J39171">
        <v>14.21</v>
      </c>
      <c r="K39171">
        <v>0.73</v>
      </c>
      <c r="M39171">
        <v>5930</v>
      </c>
    </row>
    <row r="39172" spans="1:13" customFormat="1" hidden="1">
      <c r="A39172" t="s">
        <v>1154</v>
      </c>
      <c r="B39172" t="s">
        <v>1155</v>
      </c>
      <c r="C39172" s="1">
        <v>44229</v>
      </c>
      <c r="D39172">
        <v>10520433</v>
      </c>
      <c r="E39172">
        <v>10021471</v>
      </c>
      <c r="F39172">
        <v>498962</v>
      </c>
      <c r="G39172">
        <v>376922</v>
      </c>
      <c r="H39172">
        <v>411699</v>
      </c>
      <c r="I39172">
        <v>15.5</v>
      </c>
      <c r="J39172">
        <v>14.76</v>
      </c>
      <c r="K39172">
        <v>0.73</v>
      </c>
      <c r="M39172">
        <v>6065</v>
      </c>
    </row>
    <row r="39173" spans="1:13" customFormat="1" hidden="1">
      <c r="A39173" t="s">
        <v>1154</v>
      </c>
      <c r="B39173" t="s">
        <v>1155</v>
      </c>
      <c r="C39173" s="1">
        <v>44230</v>
      </c>
      <c r="D39173">
        <v>10992444</v>
      </c>
      <c r="E39173">
        <v>10490487</v>
      </c>
      <c r="F39173">
        <v>501957</v>
      </c>
      <c r="G39173">
        <v>472011</v>
      </c>
      <c r="H39173">
        <v>434171</v>
      </c>
      <c r="I39173">
        <v>16.190000000000001</v>
      </c>
      <c r="J39173">
        <v>15.45</v>
      </c>
      <c r="K39173">
        <v>0.74</v>
      </c>
      <c r="M39173">
        <v>6396</v>
      </c>
    </row>
    <row r="39174" spans="1:13" customFormat="1" hidden="1">
      <c r="A39174" t="s">
        <v>1154</v>
      </c>
      <c r="B39174" t="s">
        <v>1155</v>
      </c>
      <c r="C39174" s="1">
        <v>44231</v>
      </c>
      <c r="D39174">
        <v>11477040</v>
      </c>
      <c r="E39174">
        <v>10971047</v>
      </c>
      <c r="F39174">
        <v>505993</v>
      </c>
      <c r="G39174">
        <v>484596</v>
      </c>
      <c r="H39174">
        <v>443943</v>
      </c>
      <c r="I39174">
        <v>16.91</v>
      </c>
      <c r="J39174">
        <v>16.16</v>
      </c>
      <c r="K39174">
        <v>0.75</v>
      </c>
      <c r="M39174">
        <v>6540</v>
      </c>
    </row>
    <row r="39175" spans="1:13" customFormat="1" hidden="1">
      <c r="A39175" t="s">
        <v>1154</v>
      </c>
      <c r="B39175" t="s">
        <v>1155</v>
      </c>
      <c r="C39175" s="1">
        <v>44232</v>
      </c>
      <c r="D39175">
        <v>11975267</v>
      </c>
      <c r="E39175">
        <v>11465210</v>
      </c>
      <c r="F39175">
        <v>510057</v>
      </c>
      <c r="G39175">
        <v>498227</v>
      </c>
      <c r="H39175">
        <v>445128</v>
      </c>
      <c r="I39175">
        <v>17.64</v>
      </c>
      <c r="J39175">
        <v>16.89</v>
      </c>
      <c r="K39175">
        <v>0.75</v>
      </c>
      <c r="M39175">
        <v>6557</v>
      </c>
    </row>
    <row r="39176" spans="1:13" customFormat="1" hidden="1">
      <c r="A39176" t="s">
        <v>1154</v>
      </c>
      <c r="B39176" t="s">
        <v>1155</v>
      </c>
      <c r="C39176" s="1">
        <v>44233</v>
      </c>
      <c r="D39176">
        <v>12526737</v>
      </c>
      <c r="E39176">
        <v>12015018</v>
      </c>
      <c r="F39176">
        <v>511719</v>
      </c>
      <c r="G39176">
        <v>551470</v>
      </c>
      <c r="H39176">
        <v>436908</v>
      </c>
      <c r="I39176">
        <v>18.45</v>
      </c>
      <c r="J39176">
        <v>17.7</v>
      </c>
      <c r="K39176">
        <v>0.75</v>
      </c>
      <c r="M39176">
        <v>6436</v>
      </c>
    </row>
    <row r="39177" spans="1:13" customFormat="1" hidden="1">
      <c r="A39177" t="s">
        <v>1154</v>
      </c>
      <c r="B39177" t="s">
        <v>1155</v>
      </c>
      <c r="C39177" s="1">
        <v>44234</v>
      </c>
      <c r="D39177">
        <v>12806587</v>
      </c>
      <c r="E39177">
        <v>12294006</v>
      </c>
      <c r="F39177">
        <v>512581</v>
      </c>
      <c r="G39177">
        <v>279850</v>
      </c>
      <c r="H39177">
        <v>430859</v>
      </c>
      <c r="I39177">
        <v>18.86</v>
      </c>
      <c r="J39177">
        <v>18.11</v>
      </c>
      <c r="K39177">
        <v>0.76</v>
      </c>
      <c r="M39177">
        <v>6347</v>
      </c>
    </row>
    <row r="39178" spans="1:13" customFormat="1" hidden="1">
      <c r="A39178" t="s">
        <v>1154</v>
      </c>
      <c r="B39178" t="s">
        <v>1155</v>
      </c>
      <c r="C39178" s="1">
        <v>44235</v>
      </c>
      <c r="D39178">
        <v>13162878</v>
      </c>
      <c r="E39178">
        <v>12646486</v>
      </c>
      <c r="F39178">
        <v>516392</v>
      </c>
      <c r="G39178">
        <v>356291</v>
      </c>
      <c r="H39178">
        <v>431338</v>
      </c>
      <c r="I39178">
        <v>19.39</v>
      </c>
      <c r="J39178">
        <v>18.63</v>
      </c>
      <c r="K39178">
        <v>0.76</v>
      </c>
      <c r="M39178">
        <v>6354</v>
      </c>
    </row>
    <row r="39179" spans="1:13" customFormat="1" hidden="1">
      <c r="A39179" t="s">
        <v>1154</v>
      </c>
      <c r="B39179" t="s">
        <v>1155</v>
      </c>
      <c r="C39179" s="1">
        <v>44236</v>
      </c>
      <c r="D39179">
        <v>13577851</v>
      </c>
      <c r="E39179">
        <v>13058298</v>
      </c>
      <c r="F39179">
        <v>519553</v>
      </c>
      <c r="G39179">
        <v>414973</v>
      </c>
      <c r="H39179">
        <v>436774</v>
      </c>
      <c r="I39179">
        <v>20</v>
      </c>
      <c r="J39179">
        <v>19.239999999999998</v>
      </c>
      <c r="K39179">
        <v>0.77</v>
      </c>
      <c r="M39179">
        <v>6434</v>
      </c>
    </row>
    <row r="39180" spans="1:13" customFormat="1" hidden="1">
      <c r="A39180" t="s">
        <v>1154</v>
      </c>
      <c r="B39180" t="s">
        <v>1155</v>
      </c>
      <c r="C39180" s="1">
        <v>44237</v>
      </c>
      <c r="D39180">
        <v>14033555</v>
      </c>
      <c r="E39180">
        <v>13509108</v>
      </c>
      <c r="F39180">
        <v>524447</v>
      </c>
      <c r="G39180">
        <v>455704</v>
      </c>
      <c r="H39180">
        <v>434444</v>
      </c>
      <c r="I39180">
        <v>20.67</v>
      </c>
      <c r="J39180">
        <v>19.899999999999999</v>
      </c>
      <c r="K39180">
        <v>0.77</v>
      </c>
      <c r="M39180">
        <v>6400</v>
      </c>
    </row>
    <row r="39181" spans="1:13" customFormat="1" hidden="1">
      <c r="A39181" t="s">
        <v>1154</v>
      </c>
      <c r="B39181" t="s">
        <v>1155</v>
      </c>
      <c r="C39181" s="1">
        <v>44238</v>
      </c>
      <c r="D39181">
        <v>14542318</v>
      </c>
      <c r="E39181">
        <v>14012224</v>
      </c>
      <c r="F39181">
        <v>530094</v>
      </c>
      <c r="G39181">
        <v>508763</v>
      </c>
      <c r="H39181">
        <v>437897</v>
      </c>
      <c r="I39181">
        <v>21.42</v>
      </c>
      <c r="J39181">
        <v>20.64</v>
      </c>
      <c r="K39181">
        <v>0.78</v>
      </c>
      <c r="M39181">
        <v>6450</v>
      </c>
    </row>
    <row r="39182" spans="1:13" customFormat="1" hidden="1">
      <c r="A39182" t="s">
        <v>1154</v>
      </c>
      <c r="B39182" t="s">
        <v>1155</v>
      </c>
      <c r="C39182" s="1">
        <v>44239</v>
      </c>
      <c r="D39182">
        <v>15091696</v>
      </c>
      <c r="E39182">
        <v>14556827</v>
      </c>
      <c r="F39182">
        <v>534869</v>
      </c>
      <c r="G39182">
        <v>549378</v>
      </c>
      <c r="H39182">
        <v>445204</v>
      </c>
      <c r="I39182">
        <v>22.23</v>
      </c>
      <c r="J39182">
        <v>21.44</v>
      </c>
      <c r="K39182">
        <v>0.79</v>
      </c>
      <c r="M39182">
        <v>6558</v>
      </c>
    </row>
    <row r="39183" spans="1:13" customFormat="1" hidden="1">
      <c r="A39183" t="s">
        <v>1154</v>
      </c>
      <c r="B39183" t="s">
        <v>1155</v>
      </c>
      <c r="C39183" s="1">
        <v>44240</v>
      </c>
      <c r="D39183">
        <v>15599904</v>
      </c>
      <c r="E39183">
        <v>15062189</v>
      </c>
      <c r="F39183">
        <v>537715</v>
      </c>
      <c r="G39183">
        <v>508208</v>
      </c>
      <c r="H39183">
        <v>439024</v>
      </c>
      <c r="I39183">
        <v>22.98</v>
      </c>
      <c r="J39183">
        <v>22.19</v>
      </c>
      <c r="K39183">
        <v>0.79</v>
      </c>
      <c r="M39183">
        <v>6467</v>
      </c>
    </row>
    <row r="39184" spans="1:13" customFormat="1" hidden="1">
      <c r="A39184" t="s">
        <v>1154</v>
      </c>
      <c r="B39184" t="s">
        <v>1155</v>
      </c>
      <c r="C39184" s="1">
        <v>44241</v>
      </c>
      <c r="D39184">
        <v>15839781</v>
      </c>
      <c r="E39184">
        <v>15300151</v>
      </c>
      <c r="F39184">
        <v>539630</v>
      </c>
      <c r="G39184">
        <v>239877</v>
      </c>
      <c r="H39184">
        <v>433313</v>
      </c>
      <c r="I39184">
        <v>23.33</v>
      </c>
      <c r="J39184">
        <v>22.54</v>
      </c>
      <c r="K39184">
        <v>0.79</v>
      </c>
      <c r="M39184">
        <v>6383</v>
      </c>
    </row>
    <row r="39185" spans="1:13" customFormat="1" hidden="1">
      <c r="A39185" t="s">
        <v>1154</v>
      </c>
      <c r="B39185" t="s">
        <v>1155</v>
      </c>
      <c r="C39185" s="1">
        <v>44242</v>
      </c>
      <c r="D39185">
        <v>16122272</v>
      </c>
      <c r="E39185">
        <v>15576107</v>
      </c>
      <c r="F39185">
        <v>546165</v>
      </c>
      <c r="G39185">
        <v>282491</v>
      </c>
      <c r="H39185">
        <v>422771</v>
      </c>
      <c r="I39185">
        <v>23.75</v>
      </c>
      <c r="J39185">
        <v>22.94</v>
      </c>
      <c r="K39185">
        <v>0.8</v>
      </c>
      <c r="M39185">
        <v>6228</v>
      </c>
    </row>
    <row r="39186" spans="1:13" customFormat="1" hidden="1">
      <c r="A39186" t="s">
        <v>1154</v>
      </c>
      <c r="B39186" t="s">
        <v>1155</v>
      </c>
      <c r="C39186" s="1">
        <v>44243</v>
      </c>
      <c r="D39186">
        <v>16499549</v>
      </c>
      <c r="E39186">
        <v>15940972</v>
      </c>
      <c r="F39186">
        <v>558577</v>
      </c>
      <c r="G39186">
        <v>377277</v>
      </c>
      <c r="H39186">
        <v>417385</v>
      </c>
      <c r="I39186">
        <v>24.3</v>
      </c>
      <c r="J39186">
        <v>23.48</v>
      </c>
      <c r="K39186">
        <v>0.82</v>
      </c>
      <c r="M39186">
        <v>6148</v>
      </c>
    </row>
    <row r="39187" spans="1:13" customFormat="1" hidden="1">
      <c r="A39187" t="s">
        <v>1154</v>
      </c>
      <c r="B39187" t="s">
        <v>1155</v>
      </c>
      <c r="C39187" s="1">
        <v>44244</v>
      </c>
      <c r="D39187">
        <v>16996806</v>
      </c>
      <c r="E39187">
        <v>16423082</v>
      </c>
      <c r="F39187">
        <v>573724</v>
      </c>
      <c r="G39187">
        <v>497257</v>
      </c>
      <c r="H39187">
        <v>423322</v>
      </c>
      <c r="I39187">
        <v>25.04</v>
      </c>
      <c r="J39187">
        <v>24.19</v>
      </c>
      <c r="K39187">
        <v>0.85</v>
      </c>
      <c r="M39187">
        <v>6236</v>
      </c>
    </row>
    <row r="39188" spans="1:13" customFormat="1" hidden="1">
      <c r="A39188" t="s">
        <v>1154</v>
      </c>
      <c r="B39188" t="s">
        <v>1155</v>
      </c>
      <c r="C39188" s="1">
        <v>44245</v>
      </c>
      <c r="D39188">
        <v>17465127</v>
      </c>
      <c r="E39188">
        <v>16875536</v>
      </c>
      <c r="F39188">
        <v>589591</v>
      </c>
      <c r="G39188">
        <v>468321</v>
      </c>
      <c r="H39188">
        <v>417544</v>
      </c>
      <c r="I39188">
        <v>25.73</v>
      </c>
      <c r="J39188">
        <v>24.86</v>
      </c>
      <c r="K39188">
        <v>0.87</v>
      </c>
      <c r="M39188">
        <v>6151</v>
      </c>
    </row>
    <row r="39189" spans="1:13" customFormat="1" hidden="1">
      <c r="A39189" t="s">
        <v>1154</v>
      </c>
      <c r="B39189" t="s">
        <v>1155</v>
      </c>
      <c r="C39189" s="1">
        <v>44246</v>
      </c>
      <c r="D39189">
        <v>17852327</v>
      </c>
      <c r="E39189">
        <v>17247442</v>
      </c>
      <c r="F39189">
        <v>604885</v>
      </c>
      <c r="G39189">
        <v>387200</v>
      </c>
      <c r="H39189">
        <v>394376</v>
      </c>
      <c r="I39189">
        <v>26.3</v>
      </c>
      <c r="J39189">
        <v>25.41</v>
      </c>
      <c r="K39189">
        <v>0.89</v>
      </c>
      <c r="M39189">
        <v>5809</v>
      </c>
    </row>
    <row r="39190" spans="1:13" customFormat="1" hidden="1">
      <c r="A39190" t="s">
        <v>1154</v>
      </c>
      <c r="B39190" t="s">
        <v>1155</v>
      </c>
      <c r="C39190" s="1">
        <v>44247</v>
      </c>
      <c r="D39190">
        <v>18197269</v>
      </c>
      <c r="E39190">
        <v>17582121</v>
      </c>
      <c r="F39190">
        <v>615148</v>
      </c>
      <c r="G39190">
        <v>344942</v>
      </c>
      <c r="H39190">
        <v>371052</v>
      </c>
      <c r="I39190">
        <v>26.81</v>
      </c>
      <c r="J39190">
        <v>25.9</v>
      </c>
      <c r="K39190">
        <v>0.91</v>
      </c>
      <c r="M39190">
        <v>5466</v>
      </c>
    </row>
    <row r="39191" spans="1:13" customFormat="1" hidden="1">
      <c r="A39191" t="s">
        <v>1154</v>
      </c>
      <c r="B39191" t="s">
        <v>1155</v>
      </c>
      <c r="C39191" s="1">
        <v>44248</v>
      </c>
      <c r="D39191">
        <v>18348165</v>
      </c>
      <c r="E39191">
        <v>17723840</v>
      </c>
      <c r="F39191">
        <v>624325</v>
      </c>
      <c r="G39191">
        <v>150896</v>
      </c>
      <c r="H39191">
        <v>358341</v>
      </c>
      <c r="I39191">
        <v>27.03</v>
      </c>
      <c r="J39191">
        <v>26.11</v>
      </c>
      <c r="K39191">
        <v>0.92</v>
      </c>
      <c r="M39191">
        <v>5279</v>
      </c>
    </row>
    <row r="39192" spans="1:13" customFormat="1" hidden="1">
      <c r="A39192" t="s">
        <v>1154</v>
      </c>
      <c r="B39192" t="s">
        <v>1155</v>
      </c>
      <c r="C39192" s="1">
        <v>44249</v>
      </c>
      <c r="D39192">
        <v>18558969</v>
      </c>
      <c r="E39192">
        <v>17916181</v>
      </c>
      <c r="F39192">
        <v>642788</v>
      </c>
      <c r="G39192">
        <v>210804</v>
      </c>
      <c r="H39192">
        <v>348100</v>
      </c>
      <c r="I39192">
        <v>27.34</v>
      </c>
      <c r="J39192">
        <v>26.39</v>
      </c>
      <c r="K39192">
        <v>0.95</v>
      </c>
      <c r="M39192">
        <v>5128</v>
      </c>
    </row>
    <row r="39193" spans="1:13" customFormat="1" hidden="1">
      <c r="A39193" t="s">
        <v>1154</v>
      </c>
      <c r="B39193" t="s">
        <v>1155</v>
      </c>
      <c r="C39193" s="1">
        <v>44250</v>
      </c>
      <c r="D39193">
        <v>18911978</v>
      </c>
      <c r="E39193">
        <v>18242873</v>
      </c>
      <c r="F39193">
        <v>669105</v>
      </c>
      <c r="G39193">
        <v>353009</v>
      </c>
      <c r="H39193">
        <v>344633</v>
      </c>
      <c r="I39193">
        <v>27.86</v>
      </c>
      <c r="J39193">
        <v>26.87</v>
      </c>
      <c r="K39193">
        <v>0.99</v>
      </c>
      <c r="M39193">
        <v>5077</v>
      </c>
    </row>
    <row r="39194" spans="1:13" customFormat="1" hidden="1">
      <c r="A39194" t="s">
        <v>1154</v>
      </c>
      <c r="B39194" t="s">
        <v>1155</v>
      </c>
      <c r="C39194" s="1">
        <v>44251</v>
      </c>
      <c r="D39194">
        <v>19392553</v>
      </c>
      <c r="E39194">
        <v>18691835</v>
      </c>
      <c r="F39194">
        <v>700718</v>
      </c>
      <c r="G39194">
        <v>480575</v>
      </c>
      <c r="H39194">
        <v>342250</v>
      </c>
      <c r="I39194">
        <v>28.57</v>
      </c>
      <c r="J39194">
        <v>27.53</v>
      </c>
      <c r="K39194">
        <v>1.03</v>
      </c>
      <c r="M39194">
        <v>5042</v>
      </c>
    </row>
    <row r="39195" spans="1:13" customFormat="1" hidden="1">
      <c r="A39195" t="s">
        <v>1154</v>
      </c>
      <c r="B39195" t="s">
        <v>1155</v>
      </c>
      <c r="C39195" s="1">
        <v>44252</v>
      </c>
      <c r="D39195">
        <v>19913592</v>
      </c>
      <c r="E39195">
        <v>19177555</v>
      </c>
      <c r="F39195">
        <v>736037</v>
      </c>
      <c r="G39195">
        <v>521039</v>
      </c>
      <c r="H39195">
        <v>349781</v>
      </c>
      <c r="I39195">
        <v>29.33</v>
      </c>
      <c r="J39195">
        <v>28.25</v>
      </c>
      <c r="K39195">
        <v>1.08</v>
      </c>
      <c r="M39195">
        <v>5152</v>
      </c>
    </row>
    <row r="39196" spans="1:13" customFormat="1" hidden="1">
      <c r="A39196" t="s">
        <v>1154</v>
      </c>
      <c r="B39196" t="s">
        <v>1155</v>
      </c>
      <c r="C39196" s="1">
        <v>44253</v>
      </c>
      <c r="D39196">
        <v>20450858</v>
      </c>
      <c r="E39196">
        <v>19682048</v>
      </c>
      <c r="F39196">
        <v>768810</v>
      </c>
      <c r="G39196">
        <v>537266</v>
      </c>
      <c r="H39196">
        <v>371219</v>
      </c>
      <c r="I39196">
        <v>30.13</v>
      </c>
      <c r="J39196">
        <v>28.99</v>
      </c>
      <c r="K39196">
        <v>1.1299999999999999</v>
      </c>
      <c r="M39196">
        <v>5468</v>
      </c>
    </row>
    <row r="39197" spans="1:13" customFormat="1" hidden="1">
      <c r="A39197" t="s">
        <v>1154</v>
      </c>
      <c r="B39197" t="s">
        <v>1155</v>
      </c>
      <c r="C39197" s="1">
        <v>44254</v>
      </c>
      <c r="D39197">
        <v>20885683</v>
      </c>
      <c r="E39197">
        <v>20089551</v>
      </c>
      <c r="F39197">
        <v>796132</v>
      </c>
      <c r="G39197">
        <v>434825</v>
      </c>
      <c r="H39197">
        <v>384059</v>
      </c>
      <c r="I39197">
        <v>30.77</v>
      </c>
      <c r="J39197">
        <v>29.59</v>
      </c>
      <c r="K39197">
        <v>1.17</v>
      </c>
      <c r="M39197">
        <v>5657</v>
      </c>
    </row>
    <row r="39198" spans="1:13" customFormat="1" hidden="1">
      <c r="A39198" t="s">
        <v>1154</v>
      </c>
      <c r="B39198" t="s">
        <v>1155</v>
      </c>
      <c r="C39198" s="1">
        <v>44255</v>
      </c>
      <c r="D39198">
        <v>21091267</v>
      </c>
      <c r="E39198">
        <v>20275451</v>
      </c>
      <c r="F39198">
        <v>815816</v>
      </c>
      <c r="G39198">
        <v>205584</v>
      </c>
      <c r="H39198">
        <v>391872</v>
      </c>
      <c r="I39198">
        <v>31.07</v>
      </c>
      <c r="J39198">
        <v>29.87</v>
      </c>
      <c r="K39198">
        <v>1.2</v>
      </c>
      <c r="M39198">
        <v>5773</v>
      </c>
    </row>
    <row r="39199" spans="1:13" customFormat="1" hidden="1">
      <c r="A39199" t="s">
        <v>1154</v>
      </c>
      <c r="B39199" t="s">
        <v>1155</v>
      </c>
      <c r="C39199" s="1">
        <v>44256</v>
      </c>
      <c r="D39199">
        <v>21322717</v>
      </c>
      <c r="E39199">
        <v>20478619</v>
      </c>
      <c r="F39199">
        <v>844098</v>
      </c>
      <c r="G39199">
        <v>231450</v>
      </c>
      <c r="H39199">
        <v>394821</v>
      </c>
      <c r="I39199">
        <v>31.41</v>
      </c>
      <c r="J39199">
        <v>30.17</v>
      </c>
      <c r="K39199">
        <v>1.24</v>
      </c>
      <c r="M39199">
        <v>5816</v>
      </c>
    </row>
    <row r="39200" spans="1:13" customFormat="1" hidden="1">
      <c r="A39200" t="s">
        <v>1154</v>
      </c>
      <c r="B39200" t="s">
        <v>1155</v>
      </c>
      <c r="C39200" s="1">
        <v>44257</v>
      </c>
      <c r="D39200">
        <v>21599027</v>
      </c>
      <c r="E39200">
        <v>20703615</v>
      </c>
      <c r="F39200">
        <v>895412</v>
      </c>
      <c r="G39200">
        <v>276310</v>
      </c>
      <c r="H39200">
        <v>383864</v>
      </c>
      <c r="I39200">
        <v>31.82</v>
      </c>
      <c r="J39200">
        <v>30.5</v>
      </c>
      <c r="K39200">
        <v>1.32</v>
      </c>
      <c r="M39200">
        <v>5655</v>
      </c>
    </row>
    <row r="39201" spans="1:13" customFormat="1" hidden="1">
      <c r="A39201" t="s">
        <v>1154</v>
      </c>
      <c r="B39201" t="s">
        <v>1155</v>
      </c>
      <c r="C39201" s="1">
        <v>44258</v>
      </c>
      <c r="D39201">
        <v>21946433</v>
      </c>
      <c r="E39201">
        <v>20982571</v>
      </c>
      <c r="F39201">
        <v>963862</v>
      </c>
      <c r="G39201">
        <v>347406</v>
      </c>
      <c r="H39201">
        <v>364840</v>
      </c>
      <c r="I39201">
        <v>32.33</v>
      </c>
      <c r="J39201">
        <v>30.91</v>
      </c>
      <c r="K39201">
        <v>1.42</v>
      </c>
      <c r="M39201">
        <v>5374</v>
      </c>
    </row>
    <row r="39202" spans="1:13" customFormat="1" hidden="1">
      <c r="A39202" t="s">
        <v>1154</v>
      </c>
      <c r="B39202" t="s">
        <v>1155</v>
      </c>
      <c r="C39202" s="1">
        <v>44259</v>
      </c>
      <c r="D39202">
        <v>22392883</v>
      </c>
      <c r="E39202">
        <v>21358815</v>
      </c>
      <c r="F39202">
        <v>1034068</v>
      </c>
      <c r="G39202">
        <v>446450</v>
      </c>
      <c r="H39202">
        <v>354184</v>
      </c>
      <c r="I39202">
        <v>32.99</v>
      </c>
      <c r="J39202">
        <v>31.46</v>
      </c>
      <c r="K39202">
        <v>1.52</v>
      </c>
      <c r="M39202">
        <v>5217</v>
      </c>
    </row>
    <row r="39203" spans="1:13" customFormat="1" hidden="1">
      <c r="A39203" t="s">
        <v>1154</v>
      </c>
      <c r="B39203" t="s">
        <v>1155</v>
      </c>
      <c r="C39203" s="1">
        <v>44260</v>
      </c>
      <c r="D39203">
        <v>22887118</v>
      </c>
      <c r="E39203">
        <v>21796278</v>
      </c>
      <c r="F39203">
        <v>1090840</v>
      </c>
      <c r="G39203">
        <v>494235</v>
      </c>
      <c r="H39203">
        <v>348037</v>
      </c>
      <c r="I39203">
        <v>33.71</v>
      </c>
      <c r="J39203">
        <v>32.11</v>
      </c>
      <c r="K39203">
        <v>1.61</v>
      </c>
      <c r="M39203">
        <v>5127</v>
      </c>
    </row>
    <row r="39204" spans="1:13" customFormat="1" hidden="1">
      <c r="A39204" t="s">
        <v>1154</v>
      </c>
      <c r="B39204" t="s">
        <v>1155</v>
      </c>
      <c r="C39204" s="1">
        <v>44261</v>
      </c>
      <c r="D39204">
        <v>23335514</v>
      </c>
      <c r="E39204">
        <v>22213112</v>
      </c>
      <c r="F39204">
        <v>1122402</v>
      </c>
      <c r="G39204">
        <v>448396</v>
      </c>
      <c r="H39204">
        <v>349976</v>
      </c>
      <c r="I39204">
        <v>34.369999999999997</v>
      </c>
      <c r="J39204">
        <v>32.72</v>
      </c>
      <c r="K39204">
        <v>1.65</v>
      </c>
      <c r="M39204">
        <v>5155</v>
      </c>
    </row>
    <row r="39205" spans="1:13" customFormat="1" hidden="1">
      <c r="A39205" t="s">
        <v>1154</v>
      </c>
      <c r="B39205" t="s">
        <v>1155</v>
      </c>
      <c r="C39205" s="1">
        <v>44262</v>
      </c>
      <c r="D39205">
        <v>23519898</v>
      </c>
      <c r="E39205">
        <v>22377255</v>
      </c>
      <c r="F39205">
        <v>1142643</v>
      </c>
      <c r="G39205">
        <v>184384</v>
      </c>
      <c r="H39205">
        <v>346947</v>
      </c>
      <c r="I39205">
        <v>34.65</v>
      </c>
      <c r="J39205">
        <v>32.96</v>
      </c>
      <c r="K39205">
        <v>1.68</v>
      </c>
      <c r="M39205">
        <v>5111</v>
      </c>
    </row>
    <row r="39206" spans="1:13" customFormat="1" hidden="1">
      <c r="A39206" t="s">
        <v>1154</v>
      </c>
      <c r="B39206" t="s">
        <v>1155</v>
      </c>
      <c r="C39206" s="1">
        <v>44263</v>
      </c>
      <c r="D39206">
        <v>23773959</v>
      </c>
      <c r="E39206">
        <v>22592528</v>
      </c>
      <c r="F39206">
        <v>1181431</v>
      </c>
      <c r="G39206">
        <v>254061</v>
      </c>
      <c r="H39206">
        <v>350177</v>
      </c>
      <c r="I39206">
        <v>35.020000000000003</v>
      </c>
      <c r="J39206">
        <v>33.28</v>
      </c>
      <c r="K39206">
        <v>1.74</v>
      </c>
      <c r="M39206">
        <v>5158</v>
      </c>
    </row>
    <row r="39207" spans="1:13" customFormat="1" hidden="1">
      <c r="A39207" t="s">
        <v>1154</v>
      </c>
      <c r="B39207" t="s">
        <v>1155</v>
      </c>
      <c r="C39207" s="1">
        <v>44264</v>
      </c>
      <c r="D39207">
        <v>24064182</v>
      </c>
      <c r="E39207">
        <v>22809829</v>
      </c>
      <c r="F39207">
        <v>1254353</v>
      </c>
      <c r="G39207">
        <v>290223</v>
      </c>
      <c r="H39207">
        <v>352165</v>
      </c>
      <c r="I39207">
        <v>35.450000000000003</v>
      </c>
      <c r="J39207">
        <v>33.6</v>
      </c>
      <c r="K39207">
        <v>1.85</v>
      </c>
      <c r="M39207">
        <v>5188</v>
      </c>
    </row>
    <row r="39208" spans="1:13" customFormat="1" hidden="1">
      <c r="A39208" t="s">
        <v>1154</v>
      </c>
      <c r="B39208" t="s">
        <v>1155</v>
      </c>
      <c r="C39208" s="1">
        <v>44265</v>
      </c>
      <c r="D39208">
        <v>24405231</v>
      </c>
      <c r="E39208">
        <v>23053716</v>
      </c>
      <c r="F39208">
        <v>1351515</v>
      </c>
      <c r="G39208">
        <v>341049</v>
      </c>
      <c r="H39208">
        <v>351257</v>
      </c>
      <c r="I39208">
        <v>35.950000000000003</v>
      </c>
      <c r="J39208">
        <v>33.96</v>
      </c>
      <c r="K39208">
        <v>1.99</v>
      </c>
      <c r="M39208">
        <v>5174</v>
      </c>
    </row>
    <row r="39209" spans="1:13" customFormat="1" hidden="1">
      <c r="A39209" t="s">
        <v>1154</v>
      </c>
      <c r="B39209" t="s">
        <v>1155</v>
      </c>
      <c r="C39209" s="1">
        <v>44266</v>
      </c>
      <c r="D39209">
        <v>24759603</v>
      </c>
      <c r="E39209">
        <v>23314525</v>
      </c>
      <c r="F39209">
        <v>1445078</v>
      </c>
      <c r="G39209">
        <v>354372</v>
      </c>
      <c r="H39209">
        <v>338103</v>
      </c>
      <c r="I39209">
        <v>36.47</v>
      </c>
      <c r="J39209">
        <v>34.340000000000003</v>
      </c>
      <c r="K39209">
        <v>2.13</v>
      </c>
      <c r="M39209">
        <v>4980</v>
      </c>
    </row>
    <row r="39210" spans="1:13" customFormat="1" hidden="1">
      <c r="A39210" t="s">
        <v>1154</v>
      </c>
      <c r="B39210" t="s">
        <v>1155</v>
      </c>
      <c r="C39210" s="1">
        <v>44267</v>
      </c>
      <c r="D39210">
        <v>25216857</v>
      </c>
      <c r="E39210">
        <v>23684103</v>
      </c>
      <c r="F39210">
        <v>1532754</v>
      </c>
      <c r="G39210">
        <v>457254</v>
      </c>
      <c r="H39210">
        <v>332820</v>
      </c>
      <c r="I39210">
        <v>37.15</v>
      </c>
      <c r="J39210">
        <v>34.89</v>
      </c>
      <c r="K39210">
        <v>2.2599999999999998</v>
      </c>
      <c r="M39210">
        <v>4903</v>
      </c>
    </row>
    <row r="39211" spans="1:13" customFormat="1" hidden="1">
      <c r="A39211" t="s">
        <v>1154</v>
      </c>
      <c r="B39211" t="s">
        <v>1155</v>
      </c>
      <c r="C39211" s="1">
        <v>44268</v>
      </c>
      <c r="D39211">
        <v>25781120</v>
      </c>
      <c r="E39211">
        <v>24196211</v>
      </c>
      <c r="F39211">
        <v>1584909</v>
      </c>
      <c r="G39211">
        <v>564263</v>
      </c>
      <c r="H39211">
        <v>349372</v>
      </c>
      <c r="I39211">
        <v>37.979999999999997</v>
      </c>
      <c r="J39211">
        <v>35.64</v>
      </c>
      <c r="K39211">
        <v>2.33</v>
      </c>
      <c r="M39211">
        <v>5146</v>
      </c>
    </row>
    <row r="39212" spans="1:13" customFormat="1" hidden="1">
      <c r="A39212" t="s">
        <v>1154</v>
      </c>
      <c r="B39212" t="s">
        <v>1155</v>
      </c>
      <c r="C39212" s="1">
        <v>44269</v>
      </c>
      <c r="D39212">
        <v>26063501</v>
      </c>
      <c r="E39212">
        <v>24453221</v>
      </c>
      <c r="F39212">
        <v>1610280</v>
      </c>
      <c r="G39212">
        <v>282381</v>
      </c>
      <c r="H39212">
        <v>363372</v>
      </c>
      <c r="I39212">
        <v>38.39</v>
      </c>
      <c r="J39212">
        <v>36.020000000000003</v>
      </c>
      <c r="K39212">
        <v>2.37</v>
      </c>
      <c r="M39212">
        <v>5353</v>
      </c>
    </row>
    <row r="39213" spans="1:13" customFormat="1" hidden="1">
      <c r="A39213" t="s">
        <v>1154</v>
      </c>
      <c r="B39213" t="s">
        <v>1155</v>
      </c>
      <c r="C39213" s="1">
        <v>44270</v>
      </c>
      <c r="D39213">
        <v>26503552</v>
      </c>
      <c r="E39213">
        <v>24839906</v>
      </c>
      <c r="F39213">
        <v>1663646</v>
      </c>
      <c r="G39213">
        <v>440051</v>
      </c>
      <c r="H39213">
        <v>389942</v>
      </c>
      <c r="I39213">
        <v>39.04</v>
      </c>
      <c r="J39213">
        <v>36.590000000000003</v>
      </c>
      <c r="K39213">
        <v>2.4500000000000002</v>
      </c>
      <c r="M39213">
        <v>5744</v>
      </c>
    </row>
    <row r="39214" spans="1:13" customFormat="1" hidden="1">
      <c r="A39214" t="s">
        <v>1154</v>
      </c>
      <c r="B39214" t="s">
        <v>1155</v>
      </c>
      <c r="C39214" s="1">
        <v>44271</v>
      </c>
      <c r="D39214">
        <v>27032671</v>
      </c>
      <c r="E39214">
        <v>25273226</v>
      </c>
      <c r="F39214">
        <v>1759445</v>
      </c>
      <c r="G39214">
        <v>529119</v>
      </c>
      <c r="H39214">
        <v>424070</v>
      </c>
      <c r="I39214">
        <v>39.82</v>
      </c>
      <c r="J39214">
        <v>37.229999999999997</v>
      </c>
      <c r="K39214">
        <v>2.59</v>
      </c>
      <c r="M39214">
        <v>6247</v>
      </c>
    </row>
    <row r="39215" spans="1:13" customFormat="1" hidden="1">
      <c r="A39215" t="s">
        <v>1154</v>
      </c>
      <c r="B39215" t="s">
        <v>1155</v>
      </c>
      <c r="C39215" s="1">
        <v>44272</v>
      </c>
      <c r="D39215">
        <v>27614526</v>
      </c>
      <c r="E39215">
        <v>25735472</v>
      </c>
      <c r="F39215">
        <v>1879054</v>
      </c>
      <c r="G39215">
        <v>581855</v>
      </c>
      <c r="H39215">
        <v>458471</v>
      </c>
      <c r="I39215">
        <v>40.68</v>
      </c>
      <c r="J39215">
        <v>37.909999999999997</v>
      </c>
      <c r="K39215">
        <v>2.77</v>
      </c>
      <c r="M39215">
        <v>6754</v>
      </c>
    </row>
    <row r="39216" spans="1:13" customFormat="1" hidden="1">
      <c r="A39216" t="s">
        <v>1154</v>
      </c>
      <c r="B39216" t="s">
        <v>1155</v>
      </c>
      <c r="C39216" s="1">
        <v>44273</v>
      </c>
      <c r="D39216">
        <v>28274802</v>
      </c>
      <c r="E39216">
        <v>26263732</v>
      </c>
      <c r="F39216">
        <v>2011070</v>
      </c>
      <c r="G39216">
        <v>660276</v>
      </c>
      <c r="H39216">
        <v>502171</v>
      </c>
      <c r="I39216">
        <v>41.65</v>
      </c>
      <c r="J39216">
        <v>38.69</v>
      </c>
      <c r="K39216">
        <v>2.96</v>
      </c>
      <c r="M39216">
        <v>7397</v>
      </c>
    </row>
    <row r="39217" spans="1:13" customFormat="1" hidden="1">
      <c r="A39217" t="s">
        <v>1154</v>
      </c>
      <c r="B39217" t="s">
        <v>1155</v>
      </c>
      <c r="C39217" s="1">
        <v>44274</v>
      </c>
      <c r="D39217">
        <v>29015457</v>
      </c>
      <c r="E39217">
        <v>26878662</v>
      </c>
      <c r="F39217">
        <v>2136795</v>
      </c>
      <c r="G39217">
        <v>740655</v>
      </c>
      <c r="H39217">
        <v>542657</v>
      </c>
      <c r="I39217">
        <v>42.74</v>
      </c>
      <c r="J39217">
        <v>39.590000000000003</v>
      </c>
      <c r="K39217">
        <v>3.15</v>
      </c>
      <c r="M39217">
        <v>7994</v>
      </c>
    </row>
    <row r="39218" spans="1:13" customFormat="1" hidden="1">
      <c r="A39218" t="s">
        <v>1154</v>
      </c>
      <c r="B39218" t="s">
        <v>1155</v>
      </c>
      <c r="C39218" s="1">
        <v>44275</v>
      </c>
      <c r="D39218">
        <v>29859742</v>
      </c>
      <c r="E39218">
        <v>27630970</v>
      </c>
      <c r="F39218">
        <v>2228772</v>
      </c>
      <c r="G39218">
        <v>844285</v>
      </c>
      <c r="H39218">
        <v>582660</v>
      </c>
      <c r="I39218">
        <v>43.99</v>
      </c>
      <c r="J39218">
        <v>40.700000000000003</v>
      </c>
      <c r="K39218">
        <v>3.28</v>
      </c>
      <c r="M39218">
        <v>8583</v>
      </c>
    </row>
    <row r="39219" spans="1:13" customFormat="1" hidden="1">
      <c r="A39219" t="s">
        <v>1154</v>
      </c>
      <c r="B39219" t="s">
        <v>1155</v>
      </c>
      <c r="C39219" s="1">
        <v>44276</v>
      </c>
      <c r="D39219">
        <v>30279360</v>
      </c>
      <c r="E39219">
        <v>27997976</v>
      </c>
      <c r="F39219">
        <v>2281384</v>
      </c>
      <c r="G39219">
        <v>419618</v>
      </c>
      <c r="H39219">
        <v>602266</v>
      </c>
      <c r="I39219">
        <v>44.6</v>
      </c>
      <c r="J39219">
        <v>41.24</v>
      </c>
      <c r="K39219">
        <v>3.36</v>
      </c>
      <c r="M39219">
        <v>8872</v>
      </c>
    </row>
    <row r="39220" spans="1:13" customFormat="1" hidden="1">
      <c r="A39220" t="s">
        <v>1154</v>
      </c>
      <c r="B39220" t="s">
        <v>1155</v>
      </c>
      <c r="C39220" s="1">
        <v>44277</v>
      </c>
      <c r="D39220">
        <v>30691557</v>
      </c>
      <c r="E39220">
        <v>28327873</v>
      </c>
      <c r="F39220">
        <v>2363684</v>
      </c>
      <c r="G39220">
        <v>412197</v>
      </c>
      <c r="H39220">
        <v>598286</v>
      </c>
      <c r="I39220">
        <v>45.21</v>
      </c>
      <c r="J39220">
        <v>41.73</v>
      </c>
      <c r="K39220">
        <v>3.48</v>
      </c>
      <c r="M39220">
        <v>8813</v>
      </c>
    </row>
    <row r="39221" spans="1:13" customFormat="1" hidden="1">
      <c r="A39221" t="s">
        <v>1154</v>
      </c>
      <c r="B39221" t="s">
        <v>1155</v>
      </c>
      <c r="C39221" s="1">
        <v>44278</v>
      </c>
      <c r="D39221">
        <v>31186362</v>
      </c>
      <c r="E39221">
        <v>28653523</v>
      </c>
      <c r="F39221">
        <v>2532839</v>
      </c>
      <c r="G39221">
        <v>494805</v>
      </c>
      <c r="H39221">
        <v>593384</v>
      </c>
      <c r="I39221">
        <v>45.94</v>
      </c>
      <c r="J39221">
        <v>42.21</v>
      </c>
      <c r="K39221">
        <v>3.73</v>
      </c>
      <c r="M39221">
        <v>8741</v>
      </c>
    </row>
    <row r="39222" spans="1:13" customFormat="1" hidden="1">
      <c r="A39222" t="s">
        <v>1154</v>
      </c>
      <c r="B39222" t="s">
        <v>1155</v>
      </c>
      <c r="C39222" s="1">
        <v>44279</v>
      </c>
      <c r="D39222">
        <v>31766669</v>
      </c>
      <c r="E39222">
        <v>28991188</v>
      </c>
      <c r="F39222">
        <v>2775481</v>
      </c>
      <c r="G39222">
        <v>580307</v>
      </c>
      <c r="H39222">
        <v>593163</v>
      </c>
      <c r="I39222">
        <v>46.79</v>
      </c>
      <c r="J39222">
        <v>42.71</v>
      </c>
      <c r="K39222">
        <v>4.09</v>
      </c>
      <c r="M39222">
        <v>8738</v>
      </c>
    </row>
    <row r="39223" spans="1:13" customFormat="1" hidden="1">
      <c r="A39223" t="s">
        <v>1154</v>
      </c>
      <c r="B39223" t="s">
        <v>1155</v>
      </c>
      <c r="C39223" s="1">
        <v>44280</v>
      </c>
      <c r="D39223">
        <v>32325993</v>
      </c>
      <c r="E39223">
        <v>29316130</v>
      </c>
      <c r="F39223">
        <v>3009863</v>
      </c>
      <c r="G39223">
        <v>559324</v>
      </c>
      <c r="H39223">
        <v>578742</v>
      </c>
      <c r="I39223">
        <v>47.62</v>
      </c>
      <c r="J39223">
        <v>43.18</v>
      </c>
      <c r="K39223">
        <v>4.43</v>
      </c>
      <c r="M39223">
        <v>8525</v>
      </c>
    </row>
    <row r="39224" spans="1:13" customFormat="1" hidden="1">
      <c r="A39224" t="s">
        <v>1154</v>
      </c>
      <c r="B39224" t="s">
        <v>1155</v>
      </c>
      <c r="C39224" s="1">
        <v>44281</v>
      </c>
      <c r="D39224">
        <v>33020952</v>
      </c>
      <c r="E39224">
        <v>29727435</v>
      </c>
      <c r="F39224">
        <v>3293517</v>
      </c>
      <c r="G39224">
        <v>694959</v>
      </c>
      <c r="H39224">
        <v>572214</v>
      </c>
      <c r="I39224">
        <v>48.64</v>
      </c>
      <c r="J39224">
        <v>43.79</v>
      </c>
      <c r="K39224">
        <v>4.8499999999999996</v>
      </c>
      <c r="M39224">
        <v>8429</v>
      </c>
    </row>
    <row r="39225" spans="1:13" customFormat="1" hidden="1">
      <c r="A39225" t="s">
        <v>1154</v>
      </c>
      <c r="B39225" t="s">
        <v>1155</v>
      </c>
      <c r="C39225" s="1">
        <v>44282</v>
      </c>
      <c r="D39225">
        <v>33684114</v>
      </c>
      <c r="E39225">
        <v>30151736</v>
      </c>
      <c r="F39225">
        <v>3532378</v>
      </c>
      <c r="G39225">
        <v>663162</v>
      </c>
      <c r="H39225">
        <v>546339</v>
      </c>
      <c r="I39225">
        <v>49.62</v>
      </c>
      <c r="J39225">
        <v>44.42</v>
      </c>
      <c r="K39225">
        <v>5.2</v>
      </c>
      <c r="M39225">
        <v>8048</v>
      </c>
    </row>
    <row r="39226" spans="1:13" customFormat="1" hidden="1">
      <c r="A39226" t="s">
        <v>1154</v>
      </c>
      <c r="B39226" t="s">
        <v>1155</v>
      </c>
      <c r="C39226" s="1">
        <v>44283</v>
      </c>
      <c r="D39226">
        <v>34125256</v>
      </c>
      <c r="E39226">
        <v>30445284</v>
      </c>
      <c r="F39226">
        <v>3679972</v>
      </c>
      <c r="G39226">
        <v>441142</v>
      </c>
      <c r="H39226">
        <v>549414</v>
      </c>
      <c r="I39226">
        <v>50.27</v>
      </c>
      <c r="J39226">
        <v>44.85</v>
      </c>
      <c r="K39226">
        <v>5.42</v>
      </c>
      <c r="M39226">
        <v>8093</v>
      </c>
    </row>
    <row r="39227" spans="1:13" customFormat="1" hidden="1">
      <c r="A39227" t="s">
        <v>1154</v>
      </c>
      <c r="B39227" t="s">
        <v>1155</v>
      </c>
      <c r="C39227" s="1">
        <v>44284</v>
      </c>
      <c r="D39227">
        <v>34530295</v>
      </c>
      <c r="E39227">
        <v>30682093</v>
      </c>
      <c r="F39227">
        <v>3848202</v>
      </c>
      <c r="G39227">
        <v>405039</v>
      </c>
      <c r="H39227">
        <v>548391</v>
      </c>
      <c r="I39227">
        <v>50.87</v>
      </c>
      <c r="J39227">
        <v>45.2</v>
      </c>
      <c r="K39227">
        <v>5.67</v>
      </c>
      <c r="M39227">
        <v>8078</v>
      </c>
    </row>
    <row r="39228" spans="1:13" customFormat="1" hidden="1">
      <c r="A39228" t="s">
        <v>1154</v>
      </c>
      <c r="B39228" t="s">
        <v>1155</v>
      </c>
      <c r="C39228" s="1">
        <v>44285</v>
      </c>
      <c r="D39228">
        <v>35033894</v>
      </c>
      <c r="E39228">
        <v>30908010</v>
      </c>
      <c r="F39228">
        <v>4125884</v>
      </c>
      <c r="G39228">
        <v>503599</v>
      </c>
      <c r="H39228">
        <v>549647</v>
      </c>
      <c r="I39228">
        <v>51.61</v>
      </c>
      <c r="J39228">
        <v>45.53</v>
      </c>
      <c r="K39228">
        <v>6.08</v>
      </c>
      <c r="M39228">
        <v>8097</v>
      </c>
    </row>
    <row r="39229" spans="1:13" customFormat="1" hidden="1">
      <c r="A39229" t="s">
        <v>1154</v>
      </c>
      <c r="B39229" t="s">
        <v>1155</v>
      </c>
      <c r="C39229" s="1">
        <v>44286</v>
      </c>
      <c r="D39229">
        <v>35660902</v>
      </c>
      <c r="E39229">
        <v>31147444</v>
      </c>
      <c r="F39229">
        <v>4513458</v>
      </c>
      <c r="G39229">
        <v>627008</v>
      </c>
      <c r="H39229">
        <v>556319</v>
      </c>
      <c r="I39229">
        <v>52.53</v>
      </c>
      <c r="J39229">
        <v>45.88</v>
      </c>
      <c r="K39229">
        <v>6.65</v>
      </c>
      <c r="M39229">
        <v>8195</v>
      </c>
    </row>
    <row r="39230" spans="1:13" customFormat="1" hidden="1">
      <c r="A39230" t="s">
        <v>1154</v>
      </c>
      <c r="B39230" t="s">
        <v>1155</v>
      </c>
      <c r="C39230" s="1">
        <v>44287</v>
      </c>
      <c r="D39230">
        <v>36277136</v>
      </c>
      <c r="E39230">
        <v>31318262</v>
      </c>
      <c r="F39230">
        <v>4958874</v>
      </c>
      <c r="G39230">
        <v>616234</v>
      </c>
      <c r="H39230">
        <v>564449</v>
      </c>
      <c r="I39230">
        <v>53.44</v>
      </c>
      <c r="J39230">
        <v>46.13</v>
      </c>
      <c r="K39230">
        <v>7.3</v>
      </c>
      <c r="M39230">
        <v>8315</v>
      </c>
    </row>
    <row r="39231" spans="1:13" customFormat="1" hidden="1">
      <c r="A39231" t="s">
        <v>1154</v>
      </c>
      <c r="B39231" t="s">
        <v>1155</v>
      </c>
      <c r="C39231" s="1">
        <v>44288</v>
      </c>
      <c r="D39231">
        <v>36631187</v>
      </c>
      <c r="E39231">
        <v>31425682</v>
      </c>
      <c r="F39231">
        <v>5205505</v>
      </c>
      <c r="G39231">
        <v>354051</v>
      </c>
      <c r="H39231">
        <v>515748</v>
      </c>
      <c r="I39231">
        <v>53.96</v>
      </c>
      <c r="J39231">
        <v>46.29</v>
      </c>
      <c r="K39231">
        <v>7.67</v>
      </c>
      <c r="M39231">
        <v>7597</v>
      </c>
    </row>
    <row r="39232" spans="1:13" customFormat="1" hidden="1">
      <c r="A39232" t="s">
        <v>1154</v>
      </c>
      <c r="B39232" t="s">
        <v>1155</v>
      </c>
      <c r="C39232" s="1">
        <v>44289</v>
      </c>
      <c r="D39232">
        <v>36917986</v>
      </c>
      <c r="E39232">
        <v>31533568</v>
      </c>
      <c r="F39232">
        <v>5384418</v>
      </c>
      <c r="G39232">
        <v>286799</v>
      </c>
      <c r="H39232">
        <v>461982</v>
      </c>
      <c r="I39232">
        <v>54.38</v>
      </c>
      <c r="J39232">
        <v>46.45</v>
      </c>
      <c r="K39232">
        <v>7.93</v>
      </c>
      <c r="M39232">
        <v>6805</v>
      </c>
    </row>
    <row r="39233" spans="1:13" customFormat="1" hidden="1">
      <c r="A39233" t="s">
        <v>1154</v>
      </c>
      <c r="B39233" t="s">
        <v>1155</v>
      </c>
      <c r="C39233" s="1">
        <v>44290</v>
      </c>
      <c r="D39233">
        <v>37013749</v>
      </c>
      <c r="E39233">
        <v>31581623</v>
      </c>
      <c r="F39233">
        <v>5432126</v>
      </c>
      <c r="G39233">
        <v>95763</v>
      </c>
      <c r="H39233">
        <v>412642</v>
      </c>
      <c r="I39233">
        <v>54.52</v>
      </c>
      <c r="J39233">
        <v>46.52</v>
      </c>
      <c r="K39233">
        <v>8</v>
      </c>
      <c r="M39233">
        <v>6078</v>
      </c>
    </row>
    <row r="39234" spans="1:13" customFormat="1" hidden="1">
      <c r="A39234" t="s">
        <v>1154</v>
      </c>
      <c r="B39234" t="s">
        <v>1155</v>
      </c>
      <c r="C39234" s="1">
        <v>44291</v>
      </c>
      <c r="D39234">
        <v>37119083</v>
      </c>
      <c r="E39234">
        <v>31622367</v>
      </c>
      <c r="F39234">
        <v>5496716</v>
      </c>
      <c r="G39234">
        <v>105334</v>
      </c>
      <c r="H39234">
        <v>369827</v>
      </c>
      <c r="I39234">
        <v>54.68</v>
      </c>
      <c r="J39234">
        <v>46.58</v>
      </c>
      <c r="K39234">
        <v>8.1</v>
      </c>
      <c r="M39234">
        <v>5448</v>
      </c>
    </row>
    <row r="39235" spans="1:13" customFormat="1" hidden="1">
      <c r="A39235" t="s">
        <v>1154</v>
      </c>
      <c r="B39235" t="s">
        <v>1155</v>
      </c>
      <c r="C39235" s="1">
        <v>44292</v>
      </c>
      <c r="D39235">
        <v>37391103</v>
      </c>
      <c r="E39235">
        <v>31707594</v>
      </c>
      <c r="F39235">
        <v>5683509</v>
      </c>
      <c r="G39235">
        <v>272020</v>
      </c>
      <c r="H39235">
        <v>336744</v>
      </c>
      <c r="I39235">
        <v>55.08</v>
      </c>
      <c r="J39235">
        <v>46.71</v>
      </c>
      <c r="K39235">
        <v>8.3699999999999992</v>
      </c>
      <c r="M39235">
        <v>4960</v>
      </c>
    </row>
    <row r="39236" spans="1:13" customFormat="1" hidden="1">
      <c r="A39236" t="s">
        <v>1154</v>
      </c>
      <c r="B39236" t="s">
        <v>1155</v>
      </c>
      <c r="C39236" s="1">
        <v>44293</v>
      </c>
      <c r="D39236">
        <v>37899029</v>
      </c>
      <c r="E39236">
        <v>31807124</v>
      </c>
      <c r="F39236">
        <v>6091905</v>
      </c>
      <c r="G39236">
        <v>507926</v>
      </c>
      <c r="H39236">
        <v>319732</v>
      </c>
      <c r="I39236">
        <v>55.83</v>
      </c>
      <c r="J39236">
        <v>46.85</v>
      </c>
      <c r="K39236">
        <v>8.9700000000000006</v>
      </c>
      <c r="M39236">
        <v>4710</v>
      </c>
    </row>
    <row r="39237" spans="1:13" customFormat="1" hidden="1">
      <c r="A39237" t="s">
        <v>1154</v>
      </c>
      <c r="B39237" t="s">
        <v>1155</v>
      </c>
      <c r="C39237" s="1">
        <v>44294</v>
      </c>
      <c r="D39237">
        <v>38444540</v>
      </c>
      <c r="E39237">
        <v>31903366</v>
      </c>
      <c r="F39237">
        <v>6541174</v>
      </c>
      <c r="G39237">
        <v>545511</v>
      </c>
      <c r="H39237">
        <v>309629</v>
      </c>
      <c r="I39237">
        <v>56.63</v>
      </c>
      <c r="J39237">
        <v>47</v>
      </c>
      <c r="K39237">
        <v>9.64</v>
      </c>
      <c r="M39237">
        <v>4561</v>
      </c>
    </row>
    <row r="39238" spans="1:13" customFormat="1" hidden="1">
      <c r="A39238" t="s">
        <v>1154</v>
      </c>
      <c r="B39238" t="s">
        <v>1155</v>
      </c>
      <c r="C39238" s="1">
        <v>44295</v>
      </c>
      <c r="D39238">
        <v>39001554</v>
      </c>
      <c r="E39238">
        <v>32010244</v>
      </c>
      <c r="F39238">
        <v>6991310</v>
      </c>
      <c r="G39238">
        <v>557014</v>
      </c>
      <c r="H39238">
        <v>338624</v>
      </c>
      <c r="I39238">
        <v>57.45</v>
      </c>
      <c r="J39238">
        <v>47.15</v>
      </c>
      <c r="K39238">
        <v>10.3</v>
      </c>
      <c r="M39238">
        <v>4988</v>
      </c>
    </row>
    <row r="39239" spans="1:13" customFormat="1" hidden="1">
      <c r="A39239" t="s">
        <v>1154</v>
      </c>
      <c r="B39239" t="s">
        <v>1155</v>
      </c>
      <c r="C39239" s="1">
        <v>44296</v>
      </c>
      <c r="D39239">
        <v>39587893</v>
      </c>
      <c r="E39239">
        <v>32121353</v>
      </c>
      <c r="F39239">
        <v>7466540</v>
      </c>
      <c r="G39239">
        <v>586339</v>
      </c>
      <c r="H39239">
        <v>381415</v>
      </c>
      <c r="I39239">
        <v>58.32</v>
      </c>
      <c r="J39239">
        <v>47.32</v>
      </c>
      <c r="K39239">
        <v>11</v>
      </c>
      <c r="M39239">
        <v>5618</v>
      </c>
    </row>
    <row r="39240" spans="1:13" customFormat="1" hidden="1">
      <c r="A39240" t="s">
        <v>1154</v>
      </c>
      <c r="B39240" t="s">
        <v>1155</v>
      </c>
      <c r="C39240" s="1">
        <v>44297</v>
      </c>
      <c r="D39240">
        <v>39846781</v>
      </c>
      <c r="E39240">
        <v>32190576</v>
      </c>
      <c r="F39240">
        <v>7656205</v>
      </c>
      <c r="G39240">
        <v>258888</v>
      </c>
      <c r="H39240">
        <v>404719</v>
      </c>
      <c r="I39240">
        <v>58.7</v>
      </c>
      <c r="J39240">
        <v>47.42</v>
      </c>
      <c r="K39240">
        <v>11.28</v>
      </c>
      <c r="M39240">
        <v>5962</v>
      </c>
    </row>
    <row r="39241" spans="1:13" customFormat="1" hidden="1">
      <c r="A39241" t="s">
        <v>1154</v>
      </c>
      <c r="B39241" t="s">
        <v>1155</v>
      </c>
      <c r="C39241" s="1">
        <v>44298</v>
      </c>
      <c r="D39241">
        <v>40107877</v>
      </c>
      <c r="E39241">
        <v>32250481</v>
      </c>
      <c r="F39241">
        <v>7857396</v>
      </c>
      <c r="G39241">
        <v>261096</v>
      </c>
      <c r="H39241">
        <v>426971</v>
      </c>
      <c r="I39241">
        <v>59.08</v>
      </c>
      <c r="J39241">
        <v>47.51</v>
      </c>
      <c r="K39241">
        <v>11.57</v>
      </c>
      <c r="M39241">
        <v>6290</v>
      </c>
    </row>
    <row r="39242" spans="1:13" customFormat="1" hidden="1">
      <c r="A39242" t="s">
        <v>1154</v>
      </c>
      <c r="B39242" t="s">
        <v>1155</v>
      </c>
      <c r="C39242" s="1">
        <v>44299</v>
      </c>
      <c r="D39242">
        <v>40496685</v>
      </c>
      <c r="E39242">
        <v>32326604</v>
      </c>
      <c r="F39242">
        <v>8170081</v>
      </c>
      <c r="G39242">
        <v>388808</v>
      </c>
      <c r="H39242">
        <v>443655</v>
      </c>
      <c r="I39242">
        <v>59.65</v>
      </c>
      <c r="J39242">
        <v>47.62</v>
      </c>
      <c r="K39242">
        <v>12.04</v>
      </c>
      <c r="M39242">
        <v>6535</v>
      </c>
    </row>
    <row r="39243" spans="1:13" customFormat="1" hidden="1">
      <c r="A39243" t="s">
        <v>1154</v>
      </c>
      <c r="B39243" t="s">
        <v>1155</v>
      </c>
      <c r="C39243" s="1">
        <v>44300</v>
      </c>
      <c r="D39243">
        <v>40958303</v>
      </c>
      <c r="E39243">
        <v>32444439</v>
      </c>
      <c r="F39243">
        <v>8513864</v>
      </c>
      <c r="G39243">
        <v>461618</v>
      </c>
      <c r="H39243">
        <v>437039</v>
      </c>
      <c r="I39243">
        <v>60.33</v>
      </c>
      <c r="J39243">
        <v>47.79</v>
      </c>
      <c r="K39243">
        <v>12.54</v>
      </c>
      <c r="M39243">
        <v>6438</v>
      </c>
    </row>
    <row r="39244" spans="1:13" customFormat="1" hidden="1">
      <c r="A39244" t="s">
        <v>1154</v>
      </c>
      <c r="B39244" t="s">
        <v>1155</v>
      </c>
      <c r="C39244" s="1">
        <v>44301</v>
      </c>
      <c r="D39244">
        <v>41505768</v>
      </c>
      <c r="E39244">
        <v>32574221</v>
      </c>
      <c r="F39244">
        <v>8931547</v>
      </c>
      <c r="G39244">
        <v>547465</v>
      </c>
      <c r="H39244">
        <v>437318</v>
      </c>
      <c r="I39244">
        <v>61.14</v>
      </c>
      <c r="J39244">
        <v>47.98</v>
      </c>
      <c r="K39244">
        <v>13.16</v>
      </c>
      <c r="M39244">
        <v>6442</v>
      </c>
    </row>
    <row r="39245" spans="1:13" customFormat="1" hidden="1">
      <c r="A39245" t="s">
        <v>1154</v>
      </c>
      <c r="B39245" t="s">
        <v>1155</v>
      </c>
      <c r="C39245" s="1">
        <v>44302</v>
      </c>
      <c r="D39245">
        <v>42140989</v>
      </c>
      <c r="E39245">
        <v>32709778</v>
      </c>
      <c r="F39245">
        <v>9431211</v>
      </c>
      <c r="G39245">
        <v>635221</v>
      </c>
      <c r="H39245">
        <v>448491</v>
      </c>
      <c r="I39245">
        <v>62.08</v>
      </c>
      <c r="J39245">
        <v>48.18</v>
      </c>
      <c r="K39245">
        <v>13.89</v>
      </c>
      <c r="M39245">
        <v>6607</v>
      </c>
    </row>
    <row r="39246" spans="1:13" customFormat="1" hidden="1">
      <c r="A39246" t="s">
        <v>1154</v>
      </c>
      <c r="B39246" t="s">
        <v>1155</v>
      </c>
      <c r="C39246" s="1">
        <v>44303</v>
      </c>
      <c r="D39246">
        <v>42780069</v>
      </c>
      <c r="E39246">
        <v>32849223</v>
      </c>
      <c r="F39246">
        <v>9930846</v>
      </c>
      <c r="G39246">
        <v>639080</v>
      </c>
      <c r="H39246">
        <v>456025</v>
      </c>
      <c r="I39246">
        <v>63.02</v>
      </c>
      <c r="J39246">
        <v>48.39</v>
      </c>
      <c r="K39246">
        <v>14.63</v>
      </c>
      <c r="M39246">
        <v>6718</v>
      </c>
    </row>
    <row r="39247" spans="1:13" customFormat="1" hidden="1">
      <c r="A39247" t="s">
        <v>1154</v>
      </c>
      <c r="B39247" t="s">
        <v>1155</v>
      </c>
      <c r="C39247" s="1">
        <v>44304</v>
      </c>
      <c r="D39247">
        <v>43084487</v>
      </c>
      <c r="E39247">
        <v>32932448</v>
      </c>
      <c r="F39247">
        <v>10152039</v>
      </c>
      <c r="G39247">
        <v>304418</v>
      </c>
      <c r="H39247">
        <v>462529</v>
      </c>
      <c r="I39247">
        <v>63.47</v>
      </c>
      <c r="J39247">
        <v>48.51</v>
      </c>
      <c r="K39247">
        <v>14.95</v>
      </c>
      <c r="M39247">
        <v>6813</v>
      </c>
    </row>
    <row r="39248" spans="1:13" customFormat="1" hidden="1">
      <c r="A39248" t="s">
        <v>1154</v>
      </c>
      <c r="B39248" t="s">
        <v>1155</v>
      </c>
      <c r="C39248" s="1">
        <v>44305</v>
      </c>
      <c r="D39248">
        <v>43457910</v>
      </c>
      <c r="E39248">
        <v>33032120</v>
      </c>
      <c r="F39248">
        <v>10425790</v>
      </c>
      <c r="G39248">
        <v>373423</v>
      </c>
      <c r="H39248">
        <v>478576</v>
      </c>
      <c r="I39248">
        <v>64.02</v>
      </c>
      <c r="J39248">
        <v>48.66</v>
      </c>
      <c r="K39248">
        <v>15.36</v>
      </c>
      <c r="M39248">
        <v>7050</v>
      </c>
    </row>
    <row r="39249" spans="1:13" customFormat="1" hidden="1">
      <c r="A39249" t="s">
        <v>1154</v>
      </c>
      <c r="B39249" t="s">
        <v>1155</v>
      </c>
      <c r="C39249" s="1">
        <v>44306</v>
      </c>
      <c r="D39249">
        <v>43915559</v>
      </c>
      <c r="E39249">
        <v>33139742</v>
      </c>
      <c r="F39249">
        <v>10775817</v>
      </c>
      <c r="G39249">
        <v>457649</v>
      </c>
      <c r="H39249">
        <v>488411</v>
      </c>
      <c r="I39249">
        <v>64.69</v>
      </c>
      <c r="J39249">
        <v>48.82</v>
      </c>
      <c r="K39249">
        <v>15.87</v>
      </c>
      <c r="M39249">
        <v>7195</v>
      </c>
    </row>
    <row r="39250" spans="1:13" customFormat="1" hidden="1">
      <c r="A39250" t="s">
        <v>1154</v>
      </c>
      <c r="B39250" t="s">
        <v>1155</v>
      </c>
      <c r="C39250" s="1">
        <v>44307</v>
      </c>
      <c r="D39250">
        <v>44450252</v>
      </c>
      <c r="E39250">
        <v>33257651</v>
      </c>
      <c r="F39250">
        <v>11192601</v>
      </c>
      <c r="G39250">
        <v>534693</v>
      </c>
      <c r="H39250">
        <v>498850</v>
      </c>
      <c r="I39250">
        <v>65.48</v>
      </c>
      <c r="J39250">
        <v>48.99</v>
      </c>
      <c r="K39250">
        <v>16.489999999999998</v>
      </c>
      <c r="M39250">
        <v>7348</v>
      </c>
    </row>
    <row r="39251" spans="1:13" customFormat="1" hidden="1">
      <c r="A39251" t="s">
        <v>1154</v>
      </c>
      <c r="B39251" t="s">
        <v>1155</v>
      </c>
      <c r="C39251" s="1">
        <v>44308</v>
      </c>
      <c r="D39251">
        <v>45012308</v>
      </c>
      <c r="E39251">
        <v>33388637</v>
      </c>
      <c r="F39251">
        <v>11623671</v>
      </c>
      <c r="G39251">
        <v>562056</v>
      </c>
      <c r="H39251">
        <v>500934</v>
      </c>
      <c r="I39251">
        <v>66.31</v>
      </c>
      <c r="J39251">
        <v>49.18</v>
      </c>
      <c r="K39251">
        <v>17.12</v>
      </c>
      <c r="M39251">
        <v>7379</v>
      </c>
    </row>
    <row r="39252" spans="1:13" customFormat="1" hidden="1">
      <c r="A39252" t="s">
        <v>1154</v>
      </c>
      <c r="B39252" t="s">
        <v>1155</v>
      </c>
      <c r="C39252" s="1">
        <v>44309</v>
      </c>
      <c r="D39252">
        <v>45613109</v>
      </c>
      <c r="E39252">
        <v>33524423</v>
      </c>
      <c r="F39252">
        <v>12088686</v>
      </c>
      <c r="G39252">
        <v>600801</v>
      </c>
      <c r="H39252">
        <v>496017</v>
      </c>
      <c r="I39252">
        <v>67.19</v>
      </c>
      <c r="J39252">
        <v>49.38</v>
      </c>
      <c r="K39252">
        <v>17.809999999999999</v>
      </c>
      <c r="M39252">
        <v>7307</v>
      </c>
    </row>
    <row r="39253" spans="1:13" customFormat="1" hidden="1">
      <c r="A39253" t="s">
        <v>1154</v>
      </c>
      <c r="B39253" t="s">
        <v>1155</v>
      </c>
      <c r="C39253" s="1">
        <v>44310</v>
      </c>
      <c r="D39253">
        <v>46309512</v>
      </c>
      <c r="E39253">
        <v>33673190</v>
      </c>
      <c r="F39253">
        <v>12636322</v>
      </c>
      <c r="G39253">
        <v>696403</v>
      </c>
      <c r="H39253">
        <v>504206</v>
      </c>
      <c r="I39253">
        <v>68.22</v>
      </c>
      <c r="J39253">
        <v>49.6</v>
      </c>
      <c r="K39253">
        <v>18.61</v>
      </c>
      <c r="M39253">
        <v>7427</v>
      </c>
    </row>
    <row r="39254" spans="1:13" customFormat="1" hidden="1">
      <c r="A39254" t="s">
        <v>1154</v>
      </c>
      <c r="B39254" t="s">
        <v>1155</v>
      </c>
      <c r="C39254" s="1">
        <v>44311</v>
      </c>
      <c r="D39254">
        <v>46650008</v>
      </c>
      <c r="E39254">
        <v>33752885</v>
      </c>
      <c r="F39254">
        <v>12897123</v>
      </c>
      <c r="G39254">
        <v>340496</v>
      </c>
      <c r="H39254">
        <v>509360</v>
      </c>
      <c r="I39254">
        <v>68.72</v>
      </c>
      <c r="J39254">
        <v>49.72</v>
      </c>
      <c r="K39254">
        <v>19</v>
      </c>
      <c r="M39254">
        <v>7503</v>
      </c>
    </row>
    <row r="39255" spans="1:13" customFormat="1" hidden="1">
      <c r="A39255" t="s">
        <v>1154</v>
      </c>
      <c r="B39255" t="s">
        <v>1155</v>
      </c>
      <c r="C39255" s="1">
        <v>44312</v>
      </c>
      <c r="D39255">
        <v>47045391</v>
      </c>
      <c r="E39255">
        <v>33843580</v>
      </c>
      <c r="F39255">
        <v>13201811</v>
      </c>
      <c r="G39255">
        <v>395383</v>
      </c>
      <c r="H39255">
        <v>512497</v>
      </c>
      <c r="I39255">
        <v>69.3</v>
      </c>
      <c r="J39255">
        <v>49.85</v>
      </c>
      <c r="K39255">
        <v>19.45</v>
      </c>
      <c r="M39255">
        <v>7549</v>
      </c>
    </row>
    <row r="39256" spans="1:13" customFormat="1" hidden="1">
      <c r="A39256" t="s">
        <v>1154</v>
      </c>
      <c r="B39256" t="s">
        <v>1155</v>
      </c>
      <c r="C39256" s="1">
        <v>44313</v>
      </c>
      <c r="D39256">
        <v>47540984</v>
      </c>
      <c r="E39256">
        <v>33959908</v>
      </c>
      <c r="F39256">
        <v>13581076</v>
      </c>
      <c r="G39256">
        <v>495593</v>
      </c>
      <c r="H39256">
        <v>517918</v>
      </c>
      <c r="I39256">
        <v>70.03</v>
      </c>
      <c r="J39256">
        <v>50.02</v>
      </c>
      <c r="K39256">
        <v>20.010000000000002</v>
      </c>
      <c r="M39256">
        <v>7629</v>
      </c>
    </row>
    <row r="39257" spans="1:13" customFormat="1" hidden="1">
      <c r="A39257" t="s">
        <v>1154</v>
      </c>
      <c r="B39257" t="s">
        <v>1155</v>
      </c>
      <c r="C39257" s="1">
        <v>44314</v>
      </c>
      <c r="D39257">
        <v>48138009</v>
      </c>
      <c r="E39257">
        <v>34094048</v>
      </c>
      <c r="F39257">
        <v>14043961</v>
      </c>
      <c r="G39257">
        <v>597025</v>
      </c>
      <c r="H39257">
        <v>526822</v>
      </c>
      <c r="I39257">
        <v>70.91</v>
      </c>
      <c r="J39257">
        <v>50.22</v>
      </c>
      <c r="K39257">
        <v>20.69</v>
      </c>
      <c r="M39257">
        <v>7760</v>
      </c>
    </row>
    <row r="39258" spans="1:13" customFormat="1" hidden="1">
      <c r="A39258" t="s">
        <v>1154</v>
      </c>
      <c r="B39258" t="s">
        <v>1155</v>
      </c>
      <c r="C39258" s="1">
        <v>44315</v>
      </c>
      <c r="D39258">
        <v>48752144</v>
      </c>
      <c r="E39258">
        <v>34216616</v>
      </c>
      <c r="F39258">
        <v>14535528</v>
      </c>
      <c r="G39258">
        <v>614135</v>
      </c>
      <c r="H39258">
        <v>534262</v>
      </c>
      <c r="I39258">
        <v>71.81</v>
      </c>
      <c r="J39258">
        <v>50.4</v>
      </c>
      <c r="K39258">
        <v>21.41</v>
      </c>
      <c r="M39258">
        <v>7870</v>
      </c>
    </row>
    <row r="39259" spans="1:13" customFormat="1" hidden="1">
      <c r="A39259" t="s">
        <v>1154</v>
      </c>
      <c r="B39259" t="s">
        <v>1155</v>
      </c>
      <c r="C39259" s="1">
        <v>44316</v>
      </c>
      <c r="D39259">
        <v>49319518</v>
      </c>
      <c r="E39259">
        <v>34362205</v>
      </c>
      <c r="F39259">
        <v>14957313</v>
      </c>
      <c r="G39259">
        <v>567374</v>
      </c>
      <c r="H39259">
        <v>529487</v>
      </c>
      <c r="I39259">
        <v>72.650000000000006</v>
      </c>
      <c r="J39259">
        <v>50.62</v>
      </c>
      <c r="K39259">
        <v>22.03</v>
      </c>
      <c r="M39259">
        <v>7800</v>
      </c>
    </row>
    <row r="39260" spans="1:13" customFormat="1" hidden="1">
      <c r="A39260" t="s">
        <v>1154</v>
      </c>
      <c r="B39260" t="s">
        <v>1155</v>
      </c>
      <c r="C39260" s="1">
        <v>44317</v>
      </c>
      <c r="D39260">
        <v>49834997</v>
      </c>
      <c r="E39260">
        <v>34505380</v>
      </c>
      <c r="F39260">
        <v>15329617</v>
      </c>
      <c r="G39260">
        <v>515479</v>
      </c>
      <c r="H39260">
        <v>503641</v>
      </c>
      <c r="I39260">
        <v>73.41</v>
      </c>
      <c r="J39260">
        <v>50.83</v>
      </c>
      <c r="K39260">
        <v>22.58</v>
      </c>
      <c r="M39260">
        <v>7419</v>
      </c>
    </row>
    <row r="39261" spans="1:13" customFormat="1" hidden="1">
      <c r="A39261" t="s">
        <v>1154</v>
      </c>
      <c r="B39261" t="s">
        <v>1155</v>
      </c>
      <c r="C39261" s="1">
        <v>44318</v>
      </c>
      <c r="D39261">
        <v>50097812</v>
      </c>
      <c r="E39261">
        <v>34595304</v>
      </c>
      <c r="F39261">
        <v>15502508</v>
      </c>
      <c r="G39261">
        <v>262815</v>
      </c>
      <c r="H39261">
        <v>492543</v>
      </c>
      <c r="I39261">
        <v>73.8</v>
      </c>
      <c r="J39261">
        <v>50.96</v>
      </c>
      <c r="K39261">
        <v>22.84</v>
      </c>
      <c r="M39261">
        <v>7255</v>
      </c>
    </row>
    <row r="39262" spans="1:13" customFormat="1" hidden="1">
      <c r="A39262" t="s">
        <v>1154</v>
      </c>
      <c r="B39262" t="s">
        <v>1155</v>
      </c>
      <c r="C39262" s="1">
        <v>44319</v>
      </c>
      <c r="D39262">
        <v>50297911</v>
      </c>
      <c r="E39262">
        <v>34667904</v>
      </c>
      <c r="F39262">
        <v>15630007</v>
      </c>
      <c r="G39262">
        <v>200099</v>
      </c>
      <c r="H39262">
        <v>464646</v>
      </c>
      <c r="I39262">
        <v>74.09</v>
      </c>
      <c r="J39262">
        <v>51.07</v>
      </c>
      <c r="K39262">
        <v>23.02</v>
      </c>
      <c r="M39262">
        <v>6845</v>
      </c>
    </row>
    <row r="39263" spans="1:13" customFormat="1" hidden="1">
      <c r="A39263" t="s">
        <v>1154</v>
      </c>
      <c r="B39263" t="s">
        <v>1155</v>
      </c>
      <c r="C39263" s="1">
        <v>44320</v>
      </c>
      <c r="D39263">
        <v>50682567</v>
      </c>
      <c r="E39263">
        <v>34795074</v>
      </c>
      <c r="F39263">
        <v>15887493</v>
      </c>
      <c r="G39263">
        <v>384656</v>
      </c>
      <c r="H39263">
        <v>448798</v>
      </c>
      <c r="I39263">
        <v>74.66</v>
      </c>
      <c r="J39263">
        <v>51.26</v>
      </c>
      <c r="K39263">
        <v>23.4</v>
      </c>
      <c r="M39263">
        <v>6611</v>
      </c>
    </row>
    <row r="39264" spans="1:13" customFormat="1" hidden="1">
      <c r="A39264" t="s">
        <v>1154</v>
      </c>
      <c r="B39264" t="s">
        <v>1155</v>
      </c>
      <c r="C39264" s="1">
        <v>44321</v>
      </c>
      <c r="D39264">
        <v>51225890</v>
      </c>
      <c r="E39264">
        <v>34934171</v>
      </c>
      <c r="F39264">
        <v>16291719</v>
      </c>
      <c r="G39264">
        <v>543323</v>
      </c>
      <c r="H39264">
        <v>441126</v>
      </c>
      <c r="I39264">
        <v>75.459999999999994</v>
      </c>
      <c r="J39264">
        <v>51.46</v>
      </c>
      <c r="K39264">
        <v>24</v>
      </c>
      <c r="M39264">
        <v>6498</v>
      </c>
    </row>
    <row r="39265" spans="1:13" customFormat="1" hidden="1">
      <c r="A39265" t="s">
        <v>1154</v>
      </c>
      <c r="B39265" t="s">
        <v>1155</v>
      </c>
      <c r="C39265" s="1">
        <v>44322</v>
      </c>
      <c r="D39265">
        <v>51834361</v>
      </c>
      <c r="E39265">
        <v>35069641</v>
      </c>
      <c r="F39265">
        <v>16764720</v>
      </c>
      <c r="G39265">
        <v>608471</v>
      </c>
      <c r="H39265">
        <v>440317</v>
      </c>
      <c r="I39265">
        <v>76.36</v>
      </c>
      <c r="J39265">
        <v>51.66</v>
      </c>
      <c r="K39265">
        <v>24.7</v>
      </c>
      <c r="M39265">
        <v>6486</v>
      </c>
    </row>
    <row r="39266" spans="1:13" customFormat="1" hidden="1">
      <c r="A39266" t="s">
        <v>1154</v>
      </c>
      <c r="B39266" t="s">
        <v>1155</v>
      </c>
      <c r="C39266" s="1">
        <v>44323</v>
      </c>
      <c r="D39266">
        <v>52433184</v>
      </c>
      <c r="E39266">
        <v>35202642</v>
      </c>
      <c r="F39266">
        <v>17230542</v>
      </c>
      <c r="G39266">
        <v>598823</v>
      </c>
      <c r="H39266">
        <v>444809</v>
      </c>
      <c r="I39266">
        <v>77.239999999999995</v>
      </c>
      <c r="J39266">
        <v>51.86</v>
      </c>
      <c r="K39266">
        <v>25.38</v>
      </c>
      <c r="M39266">
        <v>6552</v>
      </c>
    </row>
    <row r="39267" spans="1:13" customFormat="1" hidden="1">
      <c r="A39267" t="s">
        <v>1154</v>
      </c>
      <c r="B39267" t="s">
        <v>1155</v>
      </c>
      <c r="C39267" s="1">
        <v>44324</v>
      </c>
      <c r="D39267">
        <v>53041048</v>
      </c>
      <c r="E39267">
        <v>35371669</v>
      </c>
      <c r="F39267">
        <v>17669379</v>
      </c>
      <c r="G39267">
        <v>607864</v>
      </c>
      <c r="H39267">
        <v>458007</v>
      </c>
      <c r="I39267">
        <v>78.13</v>
      </c>
      <c r="J39267">
        <v>52.1</v>
      </c>
      <c r="K39267">
        <v>26.03</v>
      </c>
      <c r="M39267">
        <v>6747</v>
      </c>
    </row>
    <row r="39268" spans="1:13" customFormat="1" hidden="1">
      <c r="A39268" t="s">
        <v>1154</v>
      </c>
      <c r="B39268" t="s">
        <v>1155</v>
      </c>
      <c r="C39268" s="1">
        <v>44325</v>
      </c>
      <c r="D39268">
        <v>53328845</v>
      </c>
      <c r="E39268">
        <v>35472295</v>
      </c>
      <c r="F39268">
        <v>17856550</v>
      </c>
      <c r="G39268">
        <v>287797</v>
      </c>
      <c r="H39268">
        <v>461576</v>
      </c>
      <c r="I39268">
        <v>78.56</v>
      </c>
      <c r="J39268">
        <v>52.25</v>
      </c>
      <c r="K39268">
        <v>26.3</v>
      </c>
      <c r="M39268">
        <v>6799</v>
      </c>
    </row>
    <row r="39269" spans="1:13" customFormat="1" hidden="1">
      <c r="A39269" t="s">
        <v>1154</v>
      </c>
      <c r="B39269" t="s">
        <v>1155</v>
      </c>
      <c r="C39269" s="1">
        <v>44326</v>
      </c>
      <c r="D39269">
        <v>53675733</v>
      </c>
      <c r="E39269">
        <v>35587348</v>
      </c>
      <c r="F39269">
        <v>18088385</v>
      </c>
      <c r="G39269">
        <v>346888</v>
      </c>
      <c r="H39269">
        <v>482546</v>
      </c>
      <c r="I39269">
        <v>79.069999999999993</v>
      </c>
      <c r="J39269">
        <v>52.42</v>
      </c>
      <c r="K39269">
        <v>26.65</v>
      </c>
      <c r="M39269">
        <v>7108</v>
      </c>
    </row>
    <row r="39270" spans="1:13" customFormat="1" hidden="1">
      <c r="A39270" t="s">
        <v>1154</v>
      </c>
      <c r="B39270" t="s">
        <v>1155</v>
      </c>
      <c r="C39270" s="1">
        <v>44327</v>
      </c>
      <c r="D39270">
        <v>54160993</v>
      </c>
      <c r="E39270">
        <v>35722461</v>
      </c>
      <c r="F39270">
        <v>18438532</v>
      </c>
      <c r="G39270">
        <v>485260</v>
      </c>
      <c r="H39270">
        <v>496918</v>
      </c>
      <c r="I39270">
        <v>79.78</v>
      </c>
      <c r="J39270">
        <v>52.62</v>
      </c>
      <c r="K39270">
        <v>27.16</v>
      </c>
      <c r="M39270">
        <v>7320</v>
      </c>
    </row>
    <row r="39271" spans="1:13" customFormat="1" hidden="1">
      <c r="A39271" t="s">
        <v>1154</v>
      </c>
      <c r="B39271" t="s">
        <v>1155</v>
      </c>
      <c r="C39271" s="1">
        <v>44328</v>
      </c>
      <c r="D39271">
        <v>54797640</v>
      </c>
      <c r="E39271">
        <v>35906671</v>
      </c>
      <c r="F39271">
        <v>18890969</v>
      </c>
      <c r="G39271">
        <v>636647</v>
      </c>
      <c r="H39271">
        <v>510250</v>
      </c>
      <c r="I39271">
        <v>80.72</v>
      </c>
      <c r="J39271">
        <v>52.89</v>
      </c>
      <c r="K39271">
        <v>27.83</v>
      </c>
      <c r="M39271">
        <v>7516</v>
      </c>
    </row>
    <row r="39272" spans="1:13" customFormat="1" hidden="1">
      <c r="A39272" t="s">
        <v>1154</v>
      </c>
      <c r="B39272" t="s">
        <v>1155</v>
      </c>
      <c r="C39272" s="1">
        <v>44329</v>
      </c>
      <c r="D39272">
        <v>55434965</v>
      </c>
      <c r="E39272">
        <v>36115955</v>
      </c>
      <c r="F39272">
        <v>19319010</v>
      </c>
      <c r="G39272">
        <v>637325</v>
      </c>
      <c r="H39272">
        <v>514372</v>
      </c>
      <c r="I39272">
        <v>81.66</v>
      </c>
      <c r="J39272">
        <v>53.2</v>
      </c>
      <c r="K39272">
        <v>28.46</v>
      </c>
      <c r="M39272">
        <v>7577</v>
      </c>
    </row>
    <row r="39273" spans="1:13" customFormat="1" hidden="1">
      <c r="A39273" t="s">
        <v>1154</v>
      </c>
      <c r="B39273" t="s">
        <v>1155</v>
      </c>
      <c r="C39273" s="1">
        <v>44330</v>
      </c>
      <c r="D39273">
        <v>56048435</v>
      </c>
      <c r="E39273">
        <v>36336023</v>
      </c>
      <c r="F39273">
        <v>19712412</v>
      </c>
      <c r="G39273">
        <v>613470</v>
      </c>
      <c r="H39273">
        <v>516464</v>
      </c>
      <c r="I39273">
        <v>82.56</v>
      </c>
      <c r="J39273">
        <v>53.53</v>
      </c>
      <c r="K39273">
        <v>29.04</v>
      </c>
      <c r="M39273">
        <v>7608</v>
      </c>
    </row>
    <row r="39274" spans="1:13" customFormat="1" hidden="1">
      <c r="A39274" t="s">
        <v>1154</v>
      </c>
      <c r="B39274" t="s">
        <v>1155</v>
      </c>
      <c r="C39274" s="1">
        <v>44331</v>
      </c>
      <c r="D39274">
        <v>56677012</v>
      </c>
      <c r="E39274">
        <v>36573354</v>
      </c>
      <c r="F39274">
        <v>20103658</v>
      </c>
      <c r="G39274">
        <v>628577</v>
      </c>
      <c r="H39274">
        <v>519423</v>
      </c>
      <c r="I39274">
        <v>83.49</v>
      </c>
      <c r="J39274">
        <v>53.87</v>
      </c>
      <c r="K39274">
        <v>29.61</v>
      </c>
      <c r="M39274">
        <v>7651</v>
      </c>
    </row>
    <row r="39275" spans="1:13" customFormat="1" hidden="1">
      <c r="A39275" t="s">
        <v>1154</v>
      </c>
      <c r="B39275" t="s">
        <v>1155</v>
      </c>
      <c r="C39275" s="1">
        <v>44332</v>
      </c>
      <c r="D39275">
        <v>56992075</v>
      </c>
      <c r="E39275">
        <v>36704672</v>
      </c>
      <c r="F39275">
        <v>20287403</v>
      </c>
      <c r="G39275">
        <v>315063</v>
      </c>
      <c r="H39275">
        <v>523319</v>
      </c>
      <c r="I39275">
        <v>83.95</v>
      </c>
      <c r="J39275">
        <v>54.07</v>
      </c>
      <c r="K39275">
        <v>29.88</v>
      </c>
      <c r="M39275">
        <v>7709</v>
      </c>
    </row>
    <row r="39276" spans="1:13" customFormat="1" hidden="1">
      <c r="A39276" t="s">
        <v>1154</v>
      </c>
      <c r="B39276" t="s">
        <v>1155</v>
      </c>
      <c r="C39276" s="1">
        <v>44333</v>
      </c>
      <c r="D39276">
        <v>57357857</v>
      </c>
      <c r="E39276">
        <v>36811405</v>
      </c>
      <c r="F39276">
        <v>20546452</v>
      </c>
      <c r="G39276">
        <v>365782</v>
      </c>
      <c r="H39276">
        <v>526018</v>
      </c>
      <c r="I39276">
        <v>84.49</v>
      </c>
      <c r="J39276">
        <v>54.23</v>
      </c>
      <c r="K39276">
        <v>30.27</v>
      </c>
      <c r="M39276">
        <v>7749</v>
      </c>
    </row>
    <row r="39277" spans="1:13" customFormat="1" hidden="1">
      <c r="A39277" t="s">
        <v>1154</v>
      </c>
      <c r="B39277" t="s">
        <v>1155</v>
      </c>
      <c r="C39277" s="1">
        <v>44334</v>
      </c>
      <c r="D39277">
        <v>57855958</v>
      </c>
      <c r="E39277">
        <v>36985505</v>
      </c>
      <c r="F39277">
        <v>20870453</v>
      </c>
      <c r="G39277">
        <v>498101</v>
      </c>
      <c r="H39277">
        <v>527852</v>
      </c>
      <c r="I39277">
        <v>85.23</v>
      </c>
      <c r="J39277">
        <v>54.48</v>
      </c>
      <c r="K39277">
        <v>30.74</v>
      </c>
      <c r="M39277">
        <v>7776</v>
      </c>
    </row>
    <row r="39278" spans="1:13" customFormat="1" hidden="1">
      <c r="A39278" t="s">
        <v>1154</v>
      </c>
      <c r="B39278" t="s">
        <v>1155</v>
      </c>
      <c r="C39278" s="1">
        <v>44335</v>
      </c>
      <c r="D39278">
        <v>58489834</v>
      </c>
      <c r="E39278">
        <v>37250363</v>
      </c>
      <c r="F39278">
        <v>21239471</v>
      </c>
      <c r="G39278">
        <v>633876</v>
      </c>
      <c r="H39278">
        <v>527456</v>
      </c>
      <c r="I39278">
        <v>86.16</v>
      </c>
      <c r="J39278">
        <v>54.87</v>
      </c>
      <c r="K39278">
        <v>31.29</v>
      </c>
      <c r="M39278">
        <v>7770</v>
      </c>
    </row>
    <row r="39279" spans="1:13" customFormat="1" hidden="1">
      <c r="A39279" t="s">
        <v>1154</v>
      </c>
      <c r="B39279" t="s">
        <v>1155</v>
      </c>
      <c r="C39279" s="1">
        <v>44336</v>
      </c>
      <c r="D39279">
        <v>59178397</v>
      </c>
      <c r="E39279">
        <v>37518614</v>
      </c>
      <c r="F39279">
        <v>21659783</v>
      </c>
      <c r="G39279">
        <v>688563</v>
      </c>
      <c r="H39279">
        <v>534776</v>
      </c>
      <c r="I39279">
        <v>87.17</v>
      </c>
      <c r="J39279">
        <v>55.27</v>
      </c>
      <c r="K39279">
        <v>31.91</v>
      </c>
      <c r="M39279">
        <v>7878</v>
      </c>
    </row>
    <row r="39280" spans="1:13" customFormat="1" hidden="1">
      <c r="A39280" t="s">
        <v>1154</v>
      </c>
      <c r="B39280" t="s">
        <v>1155</v>
      </c>
      <c r="C39280" s="1">
        <v>44337</v>
      </c>
      <c r="D39280">
        <v>59824737</v>
      </c>
      <c r="E39280">
        <v>37738271</v>
      </c>
      <c r="F39280">
        <v>22086466</v>
      </c>
      <c r="G39280">
        <v>646340</v>
      </c>
      <c r="H39280">
        <v>539472</v>
      </c>
      <c r="I39280">
        <v>88.13</v>
      </c>
      <c r="J39280">
        <v>55.59</v>
      </c>
      <c r="K39280">
        <v>32.53</v>
      </c>
      <c r="M39280">
        <v>7947</v>
      </c>
    </row>
    <row r="39281" spans="1:13" customFormat="1" hidden="1">
      <c r="A39281" t="s">
        <v>1154</v>
      </c>
      <c r="B39281" t="s">
        <v>1155</v>
      </c>
      <c r="C39281" s="1">
        <v>44338</v>
      </c>
      <c r="D39281">
        <v>60587098</v>
      </c>
      <c r="E39281">
        <v>37943681</v>
      </c>
      <c r="F39281">
        <v>22643417</v>
      </c>
      <c r="G39281">
        <v>762361</v>
      </c>
      <c r="H39281">
        <v>558584</v>
      </c>
      <c r="I39281">
        <v>89.25</v>
      </c>
      <c r="J39281">
        <v>55.89</v>
      </c>
      <c r="K39281">
        <v>33.36</v>
      </c>
      <c r="M39281">
        <v>8228</v>
      </c>
    </row>
    <row r="39282" spans="1:13" customFormat="1" hidden="1">
      <c r="A39282" t="s">
        <v>1154</v>
      </c>
      <c r="B39282" t="s">
        <v>1155</v>
      </c>
      <c r="C39282" s="1">
        <v>44339</v>
      </c>
      <c r="D39282">
        <v>60965594</v>
      </c>
      <c r="E39282">
        <v>38070038</v>
      </c>
      <c r="F39282">
        <v>22895556</v>
      </c>
      <c r="G39282">
        <v>378496</v>
      </c>
      <c r="H39282">
        <v>567646</v>
      </c>
      <c r="I39282">
        <v>89.81</v>
      </c>
      <c r="J39282">
        <v>56.08</v>
      </c>
      <c r="K39282">
        <v>33.729999999999997</v>
      </c>
      <c r="M39282">
        <v>8362</v>
      </c>
    </row>
    <row r="39283" spans="1:13" customFormat="1" hidden="1">
      <c r="A39283" t="s">
        <v>1154</v>
      </c>
      <c r="B39283" t="s">
        <v>1155</v>
      </c>
      <c r="C39283" s="1">
        <v>44340</v>
      </c>
      <c r="D39283">
        <v>61420928</v>
      </c>
      <c r="E39283">
        <v>38192417</v>
      </c>
      <c r="F39283">
        <v>23228511</v>
      </c>
      <c r="G39283">
        <v>455334</v>
      </c>
      <c r="H39283">
        <v>580439</v>
      </c>
      <c r="I39283">
        <v>90.48</v>
      </c>
      <c r="J39283">
        <v>56.26</v>
      </c>
      <c r="K39283">
        <v>34.22</v>
      </c>
      <c r="M39283">
        <v>8550</v>
      </c>
    </row>
    <row r="39284" spans="1:13" customFormat="1" hidden="1">
      <c r="A39284" t="s">
        <v>1154</v>
      </c>
      <c r="B39284" t="s">
        <v>1155</v>
      </c>
      <c r="C39284" s="1">
        <v>44341</v>
      </c>
      <c r="D39284">
        <v>61995062</v>
      </c>
      <c r="E39284">
        <v>38378564</v>
      </c>
      <c r="F39284">
        <v>23616498</v>
      </c>
      <c r="G39284">
        <v>574134</v>
      </c>
      <c r="H39284">
        <v>591301</v>
      </c>
      <c r="I39284">
        <v>91.32</v>
      </c>
      <c r="J39284">
        <v>56.53</v>
      </c>
      <c r="K39284">
        <v>34.79</v>
      </c>
      <c r="M39284">
        <v>8710</v>
      </c>
    </row>
    <row r="39285" spans="1:13" customFormat="1" hidden="1">
      <c r="A39285" t="s">
        <v>1154</v>
      </c>
      <c r="B39285" t="s">
        <v>1155</v>
      </c>
      <c r="C39285" s="1">
        <v>44342</v>
      </c>
      <c r="D39285">
        <v>62658639</v>
      </c>
      <c r="E39285">
        <v>38614683</v>
      </c>
      <c r="F39285">
        <v>24043956</v>
      </c>
      <c r="G39285">
        <v>663577</v>
      </c>
      <c r="H39285">
        <v>595544</v>
      </c>
      <c r="I39285">
        <v>92.3</v>
      </c>
      <c r="J39285">
        <v>56.88</v>
      </c>
      <c r="K39285">
        <v>35.42</v>
      </c>
      <c r="M39285">
        <v>8773</v>
      </c>
    </row>
    <row r="39286" spans="1:13" customFormat="1" hidden="1">
      <c r="A39286" t="s">
        <v>1154</v>
      </c>
      <c r="B39286" t="s">
        <v>1155</v>
      </c>
      <c r="C39286" s="1">
        <v>44343</v>
      </c>
      <c r="D39286">
        <v>63349252</v>
      </c>
      <c r="E39286">
        <v>38871200</v>
      </c>
      <c r="F39286">
        <v>24478052</v>
      </c>
      <c r="G39286">
        <v>690613</v>
      </c>
      <c r="H39286">
        <v>595836</v>
      </c>
      <c r="I39286">
        <v>93.32</v>
      </c>
      <c r="J39286">
        <v>57.26</v>
      </c>
      <c r="K39286">
        <v>36.06</v>
      </c>
      <c r="M39286">
        <v>8777</v>
      </c>
    </row>
    <row r="39287" spans="1:13" customFormat="1" hidden="1">
      <c r="A39287" t="s">
        <v>1154</v>
      </c>
      <c r="B39287" t="s">
        <v>1155</v>
      </c>
      <c r="C39287" s="1">
        <v>44344</v>
      </c>
      <c r="D39287">
        <v>63989645</v>
      </c>
      <c r="E39287">
        <v>39075642</v>
      </c>
      <c r="F39287">
        <v>24914003</v>
      </c>
      <c r="G39287">
        <v>640393</v>
      </c>
      <c r="H39287">
        <v>594987</v>
      </c>
      <c r="I39287">
        <v>94.26</v>
      </c>
      <c r="J39287">
        <v>57.56</v>
      </c>
      <c r="K39287">
        <v>36.700000000000003</v>
      </c>
      <c r="M39287">
        <v>8765</v>
      </c>
    </row>
    <row r="39288" spans="1:13" customFormat="1" hidden="1">
      <c r="A39288" t="s">
        <v>1154</v>
      </c>
      <c r="B39288" t="s">
        <v>1155</v>
      </c>
      <c r="C39288" s="1">
        <v>44345</v>
      </c>
      <c r="D39288">
        <v>64592019</v>
      </c>
      <c r="E39288">
        <v>39259168</v>
      </c>
      <c r="F39288">
        <v>25332851</v>
      </c>
      <c r="G39288">
        <v>602374</v>
      </c>
      <c r="H39288">
        <v>572132</v>
      </c>
      <c r="I39288">
        <v>95.15</v>
      </c>
      <c r="J39288">
        <v>57.83</v>
      </c>
      <c r="K39288">
        <v>37.32</v>
      </c>
      <c r="M39288">
        <v>8428</v>
      </c>
    </row>
    <row r="39289" spans="1:13" customFormat="1" hidden="1">
      <c r="A39289" t="s">
        <v>1154</v>
      </c>
      <c r="B39289" t="s">
        <v>1155</v>
      </c>
      <c r="C39289" s="1">
        <v>44346</v>
      </c>
      <c r="D39289">
        <v>64923228</v>
      </c>
      <c r="E39289">
        <v>39384055</v>
      </c>
      <c r="F39289">
        <v>25539173</v>
      </c>
      <c r="G39289">
        <v>331209</v>
      </c>
      <c r="H39289">
        <v>565376</v>
      </c>
      <c r="I39289">
        <v>95.64</v>
      </c>
      <c r="J39289">
        <v>58.01</v>
      </c>
      <c r="K39289">
        <v>37.619999999999997</v>
      </c>
      <c r="M39289">
        <v>8328</v>
      </c>
    </row>
    <row r="39290" spans="1:13" customFormat="1" hidden="1">
      <c r="A39290" t="s">
        <v>1154</v>
      </c>
      <c r="B39290" t="s">
        <v>1155</v>
      </c>
      <c r="C39290" s="1">
        <v>44347</v>
      </c>
      <c r="D39290">
        <v>65211877</v>
      </c>
      <c r="E39290">
        <v>39477158</v>
      </c>
      <c r="F39290">
        <v>25734719</v>
      </c>
      <c r="G39290">
        <v>288649</v>
      </c>
      <c r="H39290">
        <v>541564</v>
      </c>
      <c r="I39290">
        <v>96.06</v>
      </c>
      <c r="J39290">
        <v>58.15</v>
      </c>
      <c r="K39290">
        <v>37.909999999999997</v>
      </c>
      <c r="M39290">
        <v>7978</v>
      </c>
    </row>
    <row r="39291" spans="1:13" customFormat="1" hidden="1">
      <c r="A39291" t="s">
        <v>1154</v>
      </c>
      <c r="B39291" t="s">
        <v>1155</v>
      </c>
      <c r="C39291" s="1">
        <v>44348</v>
      </c>
      <c r="D39291">
        <v>65658949</v>
      </c>
      <c r="E39291">
        <v>39585665</v>
      </c>
      <c r="F39291">
        <v>26073284</v>
      </c>
      <c r="G39291">
        <v>447072</v>
      </c>
      <c r="H39291">
        <v>523412</v>
      </c>
      <c r="I39291">
        <v>96.72</v>
      </c>
      <c r="J39291">
        <v>58.31</v>
      </c>
      <c r="K39291">
        <v>38.409999999999997</v>
      </c>
      <c r="M39291">
        <v>7710</v>
      </c>
    </row>
    <row r="39292" spans="1:13" customFormat="1" hidden="1">
      <c r="A39292" t="s">
        <v>1154</v>
      </c>
      <c r="B39292" t="s">
        <v>1155</v>
      </c>
      <c r="C39292" s="1">
        <v>44349</v>
      </c>
      <c r="D39292">
        <v>66180731</v>
      </c>
      <c r="E39292">
        <v>39758428</v>
      </c>
      <c r="F39292">
        <v>26422303</v>
      </c>
      <c r="G39292">
        <v>521782</v>
      </c>
      <c r="H39292">
        <v>503156</v>
      </c>
      <c r="I39292">
        <v>97.49</v>
      </c>
      <c r="J39292">
        <v>58.57</v>
      </c>
      <c r="K39292">
        <v>38.92</v>
      </c>
      <c r="M39292">
        <v>7412</v>
      </c>
    </row>
    <row r="39293" spans="1:13" customFormat="1" hidden="1">
      <c r="A39293" t="s">
        <v>1154</v>
      </c>
      <c r="B39293" t="s">
        <v>1155</v>
      </c>
      <c r="C39293" s="1">
        <v>44350</v>
      </c>
      <c r="D39293">
        <v>66749638</v>
      </c>
      <c r="E39293">
        <v>39949694</v>
      </c>
      <c r="F39293">
        <v>26799944</v>
      </c>
      <c r="G39293">
        <v>568907</v>
      </c>
      <c r="H39293">
        <v>485769</v>
      </c>
      <c r="I39293">
        <v>98.33</v>
      </c>
      <c r="J39293">
        <v>58.85</v>
      </c>
      <c r="K39293">
        <v>39.479999999999997</v>
      </c>
      <c r="M39293">
        <v>7156</v>
      </c>
    </row>
    <row r="39294" spans="1:13" customFormat="1" hidden="1">
      <c r="A39294" t="s">
        <v>1154</v>
      </c>
      <c r="B39294" t="s">
        <v>1155</v>
      </c>
      <c r="C39294" s="1">
        <v>44351</v>
      </c>
      <c r="D39294">
        <v>67317593</v>
      </c>
      <c r="E39294">
        <v>40129618</v>
      </c>
      <c r="F39294">
        <v>27187975</v>
      </c>
      <c r="G39294">
        <v>567955</v>
      </c>
      <c r="H39294">
        <v>475421</v>
      </c>
      <c r="I39294">
        <v>99.16</v>
      </c>
      <c r="J39294">
        <v>59.11</v>
      </c>
      <c r="K39294">
        <v>40.049999999999997</v>
      </c>
      <c r="M39294">
        <v>7003</v>
      </c>
    </row>
    <row r="39295" spans="1:13" customFormat="1" hidden="1">
      <c r="A39295" t="s">
        <v>1154</v>
      </c>
      <c r="B39295" t="s">
        <v>1155</v>
      </c>
      <c r="C39295" s="1">
        <v>44352</v>
      </c>
      <c r="D39295">
        <v>67994584</v>
      </c>
      <c r="E39295">
        <v>40333231</v>
      </c>
      <c r="F39295">
        <v>27661353</v>
      </c>
      <c r="G39295">
        <v>676991</v>
      </c>
      <c r="H39295">
        <v>486081</v>
      </c>
      <c r="I39295">
        <v>100.16</v>
      </c>
      <c r="J39295">
        <v>59.41</v>
      </c>
      <c r="K39295">
        <v>40.75</v>
      </c>
      <c r="M39295">
        <v>7160</v>
      </c>
    </row>
    <row r="39296" spans="1:13" customFormat="1" hidden="1">
      <c r="A39296" t="s">
        <v>1154</v>
      </c>
      <c r="B39296" t="s">
        <v>1155</v>
      </c>
      <c r="C39296" s="1">
        <v>44353</v>
      </c>
      <c r="D39296">
        <v>68381870</v>
      </c>
      <c r="E39296">
        <v>40460576</v>
      </c>
      <c r="F39296">
        <v>27921294</v>
      </c>
      <c r="G39296">
        <v>387286</v>
      </c>
      <c r="H39296">
        <v>494092</v>
      </c>
      <c r="I39296">
        <v>100.73</v>
      </c>
      <c r="J39296">
        <v>59.6</v>
      </c>
      <c r="K39296">
        <v>41.13</v>
      </c>
      <c r="M39296">
        <v>7278</v>
      </c>
    </row>
    <row r="39297" spans="1:13" customFormat="1" hidden="1">
      <c r="A39297" t="s">
        <v>1154</v>
      </c>
      <c r="B39297" t="s">
        <v>1155</v>
      </c>
      <c r="C39297" s="1">
        <v>44354</v>
      </c>
      <c r="D39297">
        <v>68800879</v>
      </c>
      <c r="E39297">
        <v>40573517</v>
      </c>
      <c r="F39297">
        <v>28227362</v>
      </c>
      <c r="G39297">
        <v>419009</v>
      </c>
      <c r="H39297">
        <v>512715</v>
      </c>
      <c r="I39297">
        <v>101.35</v>
      </c>
      <c r="J39297">
        <v>59.77</v>
      </c>
      <c r="K39297">
        <v>41.58</v>
      </c>
      <c r="M39297">
        <v>7553</v>
      </c>
    </row>
    <row r="39298" spans="1:13" customFormat="1" hidden="1">
      <c r="A39298" t="s">
        <v>1154</v>
      </c>
      <c r="B39298" t="s">
        <v>1155</v>
      </c>
      <c r="C39298" s="1">
        <v>44355</v>
      </c>
      <c r="D39298">
        <v>69251163</v>
      </c>
      <c r="E39298">
        <v>40710319</v>
      </c>
      <c r="F39298">
        <v>28540844</v>
      </c>
      <c r="G39298">
        <v>450284</v>
      </c>
      <c r="H39298">
        <v>513173</v>
      </c>
      <c r="I39298">
        <v>102.01</v>
      </c>
      <c r="J39298">
        <v>59.97</v>
      </c>
      <c r="K39298">
        <v>42.04</v>
      </c>
      <c r="M39298">
        <v>7559</v>
      </c>
    </row>
    <row r="39299" spans="1:13" customFormat="1" hidden="1">
      <c r="A39299" t="s">
        <v>1154</v>
      </c>
      <c r="B39299" t="s">
        <v>1155</v>
      </c>
      <c r="C39299" s="1">
        <v>44356</v>
      </c>
      <c r="D39299">
        <v>69743980</v>
      </c>
      <c r="E39299">
        <v>40886878</v>
      </c>
      <c r="F39299">
        <v>28857102</v>
      </c>
      <c r="G39299">
        <v>492817</v>
      </c>
      <c r="H39299">
        <v>509036</v>
      </c>
      <c r="I39299">
        <v>102.74</v>
      </c>
      <c r="J39299">
        <v>60.23</v>
      </c>
      <c r="K39299">
        <v>42.51</v>
      </c>
      <c r="M39299">
        <v>7498</v>
      </c>
    </row>
    <row r="39300" spans="1:13" customFormat="1" hidden="1">
      <c r="A39300" t="s">
        <v>1154</v>
      </c>
      <c r="B39300" t="s">
        <v>1155</v>
      </c>
      <c r="C39300" s="1">
        <v>44357</v>
      </c>
      <c r="D39300">
        <v>70253625</v>
      </c>
      <c r="E39300">
        <v>41088485</v>
      </c>
      <c r="F39300">
        <v>29165140</v>
      </c>
      <c r="G39300">
        <v>509645</v>
      </c>
      <c r="H39300">
        <v>500570</v>
      </c>
      <c r="I39300">
        <v>103.49</v>
      </c>
      <c r="J39300">
        <v>60.53</v>
      </c>
      <c r="K39300">
        <v>42.96</v>
      </c>
      <c r="M39300">
        <v>7374</v>
      </c>
    </row>
    <row r="39301" spans="1:13" customFormat="1" hidden="1">
      <c r="A39301" t="s">
        <v>1154</v>
      </c>
      <c r="B39301" t="s">
        <v>1155</v>
      </c>
      <c r="C39301" s="1">
        <v>44358</v>
      </c>
      <c r="D39301">
        <v>70769348</v>
      </c>
      <c r="E39301">
        <v>41297016</v>
      </c>
      <c r="F39301">
        <v>29472332</v>
      </c>
      <c r="G39301">
        <v>515723</v>
      </c>
      <c r="H39301">
        <v>493108</v>
      </c>
      <c r="I39301">
        <v>104.25</v>
      </c>
      <c r="J39301">
        <v>60.83</v>
      </c>
      <c r="K39301">
        <v>43.41</v>
      </c>
      <c r="M39301">
        <v>7264</v>
      </c>
    </row>
    <row r="39302" spans="1:13" customFormat="1" hidden="1">
      <c r="A39302" t="s">
        <v>1154</v>
      </c>
      <c r="B39302" t="s">
        <v>1155</v>
      </c>
      <c r="C39302" s="1">
        <v>44359</v>
      </c>
      <c r="D39302">
        <v>71343859</v>
      </c>
      <c r="E39302">
        <v>41551201</v>
      </c>
      <c r="F39302">
        <v>29792658</v>
      </c>
      <c r="G39302">
        <v>574511</v>
      </c>
      <c r="H39302">
        <v>478468</v>
      </c>
      <c r="I39302">
        <v>105.09</v>
      </c>
      <c r="J39302">
        <v>61.21</v>
      </c>
      <c r="K39302">
        <v>43.89</v>
      </c>
      <c r="M39302">
        <v>7048</v>
      </c>
    </row>
    <row r="39303" spans="1:13" customFormat="1" hidden="1">
      <c r="A39303" t="s">
        <v>1154</v>
      </c>
      <c r="B39303" t="s">
        <v>1155</v>
      </c>
      <c r="C39303" s="1">
        <v>44360</v>
      </c>
      <c r="D39303">
        <v>71672208</v>
      </c>
      <c r="E39303">
        <v>41698429</v>
      </c>
      <c r="F39303">
        <v>29973779</v>
      </c>
      <c r="G39303">
        <v>328349</v>
      </c>
      <c r="H39303">
        <v>470048</v>
      </c>
      <c r="I39303">
        <v>105.58</v>
      </c>
      <c r="J39303">
        <v>61.42</v>
      </c>
      <c r="K39303">
        <v>44.15</v>
      </c>
      <c r="M39303">
        <v>6924</v>
      </c>
    </row>
    <row r="39304" spans="1:13" customFormat="1" hidden="1">
      <c r="A39304" t="s">
        <v>1154</v>
      </c>
      <c r="B39304" t="s">
        <v>1155</v>
      </c>
      <c r="C39304" s="1">
        <v>44361</v>
      </c>
      <c r="D39304">
        <v>72040763</v>
      </c>
      <c r="E39304">
        <v>41831056</v>
      </c>
      <c r="F39304">
        <v>30209707</v>
      </c>
      <c r="G39304">
        <v>368555</v>
      </c>
      <c r="H39304">
        <v>462841</v>
      </c>
      <c r="I39304">
        <v>106.12</v>
      </c>
      <c r="J39304">
        <v>61.62</v>
      </c>
      <c r="K39304">
        <v>44.5</v>
      </c>
      <c r="M39304">
        <v>6818</v>
      </c>
    </row>
    <row r="39305" spans="1:13" customFormat="1" hidden="1">
      <c r="A39305" t="s">
        <v>1154</v>
      </c>
      <c r="B39305" t="s">
        <v>1155</v>
      </c>
      <c r="C39305" s="1">
        <v>44362</v>
      </c>
      <c r="D39305">
        <v>72461462</v>
      </c>
      <c r="E39305">
        <v>42021089</v>
      </c>
      <c r="F39305">
        <v>30440373</v>
      </c>
      <c r="G39305">
        <v>420699</v>
      </c>
      <c r="H39305">
        <v>458614</v>
      </c>
      <c r="I39305">
        <v>106.74</v>
      </c>
      <c r="J39305">
        <v>61.9</v>
      </c>
      <c r="K39305">
        <v>44.84</v>
      </c>
      <c r="M39305">
        <v>6756</v>
      </c>
    </row>
    <row r="39306" spans="1:13" customFormat="1" hidden="1">
      <c r="A39306" t="s">
        <v>1154</v>
      </c>
      <c r="B39306" t="s">
        <v>1155</v>
      </c>
      <c r="C39306" s="1">
        <v>44363</v>
      </c>
      <c r="D39306">
        <v>72891861</v>
      </c>
      <c r="E39306">
        <v>42216654</v>
      </c>
      <c r="F39306">
        <v>30675207</v>
      </c>
      <c r="G39306">
        <v>430399</v>
      </c>
      <c r="H39306">
        <v>449697</v>
      </c>
      <c r="I39306">
        <v>107.37</v>
      </c>
      <c r="J39306">
        <v>62.19</v>
      </c>
      <c r="K39306">
        <v>45.19</v>
      </c>
      <c r="M39306">
        <v>6624</v>
      </c>
    </row>
    <row r="39307" spans="1:13" customFormat="1" hidden="1">
      <c r="A39307" t="s">
        <v>1154</v>
      </c>
      <c r="B39307" t="s">
        <v>1155</v>
      </c>
      <c r="C39307" s="1">
        <v>44364</v>
      </c>
      <c r="D39307">
        <v>73359099</v>
      </c>
      <c r="E39307">
        <v>42460632</v>
      </c>
      <c r="F39307">
        <v>30898467</v>
      </c>
      <c r="G39307">
        <v>467238</v>
      </c>
      <c r="H39307">
        <v>443639</v>
      </c>
      <c r="I39307">
        <v>108.06</v>
      </c>
      <c r="J39307">
        <v>62.55</v>
      </c>
      <c r="K39307">
        <v>45.52</v>
      </c>
      <c r="M39307">
        <v>6535</v>
      </c>
    </row>
    <row r="39308" spans="1:13" customFormat="1" hidden="1">
      <c r="A39308" t="s">
        <v>1154</v>
      </c>
      <c r="B39308" t="s">
        <v>1155</v>
      </c>
      <c r="C39308" s="1">
        <v>44365</v>
      </c>
      <c r="D39308">
        <v>73787916</v>
      </c>
      <c r="E39308">
        <v>42683772</v>
      </c>
      <c r="F39308">
        <v>31104144</v>
      </c>
      <c r="G39308">
        <v>428817</v>
      </c>
      <c r="H39308">
        <v>431224</v>
      </c>
      <c r="I39308">
        <v>108.69</v>
      </c>
      <c r="J39308">
        <v>62.88</v>
      </c>
      <c r="K39308">
        <v>45.82</v>
      </c>
      <c r="M39308">
        <v>6352</v>
      </c>
    </row>
    <row r="39309" spans="1:13" customFormat="1" hidden="1">
      <c r="A39309" t="s">
        <v>1154</v>
      </c>
      <c r="B39309" t="s">
        <v>1155</v>
      </c>
      <c r="C39309" s="1">
        <v>44366</v>
      </c>
      <c r="D39309">
        <v>74304520</v>
      </c>
      <c r="E39309">
        <v>42964013</v>
      </c>
      <c r="F39309">
        <v>31340507</v>
      </c>
      <c r="G39309">
        <v>516604</v>
      </c>
      <c r="H39309">
        <v>422952</v>
      </c>
      <c r="I39309">
        <v>109.45</v>
      </c>
      <c r="J39309">
        <v>63.29</v>
      </c>
      <c r="K39309">
        <v>46.17</v>
      </c>
      <c r="M39309">
        <v>6230</v>
      </c>
    </row>
    <row r="39310" spans="1:13" customFormat="1" hidden="1">
      <c r="A39310" t="s">
        <v>1154</v>
      </c>
      <c r="B39310" t="s">
        <v>1155</v>
      </c>
      <c r="C39310" s="1">
        <v>44367</v>
      </c>
      <c r="D39310">
        <v>74577678</v>
      </c>
      <c r="E39310">
        <v>43127763</v>
      </c>
      <c r="F39310">
        <v>31449915</v>
      </c>
      <c r="G39310">
        <v>273158</v>
      </c>
      <c r="H39310">
        <v>415067</v>
      </c>
      <c r="I39310">
        <v>109.86</v>
      </c>
      <c r="J39310">
        <v>63.53</v>
      </c>
      <c r="K39310">
        <v>46.33</v>
      </c>
      <c r="M39310">
        <v>6114</v>
      </c>
    </row>
    <row r="39311" spans="1:13" customFormat="1" hidden="1">
      <c r="A39311" t="s">
        <v>1154</v>
      </c>
      <c r="B39311" t="s">
        <v>1155</v>
      </c>
      <c r="C39311" s="1">
        <v>44368</v>
      </c>
      <c r="D39311">
        <v>74638083</v>
      </c>
      <c r="E39311">
        <v>43148843</v>
      </c>
      <c r="F39311">
        <v>31489240</v>
      </c>
      <c r="G39311">
        <v>60405</v>
      </c>
      <c r="H39311">
        <v>371046</v>
      </c>
      <c r="I39311">
        <v>109.95</v>
      </c>
      <c r="J39311">
        <v>63.56</v>
      </c>
      <c r="K39311">
        <v>46.39</v>
      </c>
      <c r="M39311">
        <v>5466</v>
      </c>
    </row>
    <row r="39312" spans="1:13" customFormat="1" hidden="1">
      <c r="A39312" t="s">
        <v>1154</v>
      </c>
      <c r="B39312" t="s">
        <v>1155</v>
      </c>
      <c r="C39312" s="1">
        <v>44369</v>
      </c>
      <c r="D39312">
        <v>75188795</v>
      </c>
      <c r="E39312">
        <v>43448680</v>
      </c>
      <c r="F39312">
        <v>31740115</v>
      </c>
      <c r="G39312">
        <v>550712</v>
      </c>
      <c r="H39312">
        <v>389619</v>
      </c>
      <c r="I39312">
        <v>110.76</v>
      </c>
      <c r="J39312">
        <v>64</v>
      </c>
      <c r="K39312">
        <v>46.76</v>
      </c>
      <c r="M39312">
        <v>5739</v>
      </c>
    </row>
    <row r="39313" spans="1:13" customFormat="1" hidden="1">
      <c r="A39313" t="s">
        <v>1154</v>
      </c>
      <c r="B39313" t="s">
        <v>1155</v>
      </c>
      <c r="C39313" s="1">
        <v>44370</v>
      </c>
      <c r="D39313">
        <v>75564430</v>
      </c>
      <c r="E39313">
        <v>43656327</v>
      </c>
      <c r="F39313">
        <v>31908103</v>
      </c>
      <c r="G39313">
        <v>375635</v>
      </c>
      <c r="H39313">
        <v>381796</v>
      </c>
      <c r="I39313">
        <v>111.31</v>
      </c>
      <c r="J39313">
        <v>64.31</v>
      </c>
      <c r="K39313">
        <v>47</v>
      </c>
      <c r="M39313">
        <v>5624</v>
      </c>
    </row>
    <row r="39314" spans="1:13" customFormat="1" hidden="1">
      <c r="A39314" t="s">
        <v>1154</v>
      </c>
      <c r="B39314" t="s">
        <v>1155</v>
      </c>
      <c r="C39314" s="1">
        <v>44371</v>
      </c>
      <c r="D39314">
        <v>75963777</v>
      </c>
      <c r="E39314">
        <v>43877861</v>
      </c>
      <c r="F39314">
        <v>32085916</v>
      </c>
      <c r="G39314">
        <v>399347</v>
      </c>
      <c r="H39314">
        <v>372097</v>
      </c>
      <c r="I39314">
        <v>111.9</v>
      </c>
      <c r="J39314">
        <v>64.63</v>
      </c>
      <c r="K39314">
        <v>47.26</v>
      </c>
      <c r="M39314">
        <v>5481</v>
      </c>
    </row>
    <row r="39315" spans="1:13" customFormat="1" hidden="1">
      <c r="A39315" t="s">
        <v>1154</v>
      </c>
      <c r="B39315" t="s">
        <v>1155</v>
      </c>
      <c r="C39315" s="1">
        <v>44372</v>
      </c>
      <c r="D39315">
        <v>76341044</v>
      </c>
      <c r="E39315">
        <v>44080358</v>
      </c>
      <c r="F39315">
        <v>32260686</v>
      </c>
      <c r="G39315">
        <v>377267</v>
      </c>
      <c r="H39315">
        <v>364733</v>
      </c>
      <c r="I39315">
        <v>112.45</v>
      </c>
      <c r="J39315">
        <v>64.930000000000007</v>
      </c>
      <c r="K39315">
        <v>47.52</v>
      </c>
      <c r="M39315">
        <v>5373</v>
      </c>
    </row>
    <row r="39316" spans="1:13" customFormat="1" hidden="1">
      <c r="A39316" t="s">
        <v>1154</v>
      </c>
      <c r="B39316" t="s">
        <v>1155</v>
      </c>
      <c r="C39316" s="1">
        <v>44373</v>
      </c>
      <c r="D39316">
        <v>76774990</v>
      </c>
      <c r="E39316">
        <v>44314799</v>
      </c>
      <c r="F39316">
        <v>32460191</v>
      </c>
      <c r="G39316">
        <v>433946</v>
      </c>
      <c r="H39316">
        <v>352924</v>
      </c>
      <c r="I39316">
        <v>113.09</v>
      </c>
      <c r="J39316">
        <v>65.28</v>
      </c>
      <c r="K39316">
        <v>47.82</v>
      </c>
      <c r="M39316">
        <v>5199</v>
      </c>
    </row>
    <row r="39317" spans="1:13" customFormat="1" hidden="1">
      <c r="A39317" t="s">
        <v>1154</v>
      </c>
      <c r="B39317" t="s">
        <v>1155</v>
      </c>
      <c r="C39317" s="1">
        <v>44374</v>
      </c>
      <c r="D39317">
        <v>77038257</v>
      </c>
      <c r="E39317">
        <v>44454511</v>
      </c>
      <c r="F39317">
        <v>32583746</v>
      </c>
      <c r="G39317">
        <v>263267</v>
      </c>
      <c r="H39317">
        <v>351511</v>
      </c>
      <c r="I39317">
        <v>113.48</v>
      </c>
      <c r="J39317">
        <v>65.48</v>
      </c>
      <c r="K39317">
        <v>48</v>
      </c>
      <c r="M39317">
        <v>5178</v>
      </c>
    </row>
    <row r="39318" spans="1:13" customFormat="1" hidden="1">
      <c r="A39318" t="s">
        <v>1154</v>
      </c>
      <c r="B39318" t="s">
        <v>1155</v>
      </c>
      <c r="C39318" s="1">
        <v>44375</v>
      </c>
      <c r="D39318">
        <v>77303533</v>
      </c>
      <c r="E39318">
        <v>44581771</v>
      </c>
      <c r="F39318">
        <v>32721762</v>
      </c>
      <c r="G39318">
        <v>265276</v>
      </c>
      <c r="H39318">
        <v>380779</v>
      </c>
      <c r="I39318">
        <v>113.87</v>
      </c>
      <c r="J39318">
        <v>65.67</v>
      </c>
      <c r="K39318">
        <v>48.2</v>
      </c>
      <c r="M39318">
        <v>5609</v>
      </c>
    </row>
    <row r="39319" spans="1:13" customFormat="1" hidden="1">
      <c r="A39319" t="s">
        <v>1154</v>
      </c>
      <c r="B39319" t="s">
        <v>1155</v>
      </c>
      <c r="C39319" s="1">
        <v>44376</v>
      </c>
      <c r="D39319">
        <v>77592212</v>
      </c>
      <c r="E39319">
        <v>44719762</v>
      </c>
      <c r="F39319">
        <v>32872450</v>
      </c>
      <c r="G39319">
        <v>288679</v>
      </c>
      <c r="H39319">
        <v>343345</v>
      </c>
      <c r="I39319">
        <v>114.3</v>
      </c>
      <c r="J39319">
        <v>65.87</v>
      </c>
      <c r="K39319">
        <v>48.42</v>
      </c>
      <c r="M39319">
        <v>5058</v>
      </c>
    </row>
    <row r="39320" spans="1:13" customFormat="1" hidden="1">
      <c r="A39320" t="s">
        <v>1154</v>
      </c>
      <c r="B39320" t="s">
        <v>1155</v>
      </c>
      <c r="C39320" s="1">
        <v>44377</v>
      </c>
      <c r="D39320">
        <v>77909177</v>
      </c>
      <c r="E39320">
        <v>44860978</v>
      </c>
      <c r="F39320">
        <v>33048199</v>
      </c>
      <c r="G39320">
        <v>316965</v>
      </c>
      <c r="H39320">
        <v>334964</v>
      </c>
      <c r="I39320">
        <v>114.76</v>
      </c>
      <c r="J39320">
        <v>66.08</v>
      </c>
      <c r="K39320">
        <v>48.68</v>
      </c>
      <c r="M39320">
        <v>4934</v>
      </c>
    </row>
    <row r="39321" spans="1:13" customFormat="1" hidden="1">
      <c r="A39321" t="s">
        <v>1154</v>
      </c>
      <c r="B39321" t="s">
        <v>1155</v>
      </c>
      <c r="C39321" s="1">
        <v>44378</v>
      </c>
      <c r="D39321">
        <v>78254768</v>
      </c>
      <c r="E39321">
        <v>45013503</v>
      </c>
      <c r="F39321">
        <v>33241265</v>
      </c>
      <c r="G39321">
        <v>345591</v>
      </c>
      <c r="H39321">
        <v>327284</v>
      </c>
      <c r="I39321">
        <v>115.27</v>
      </c>
      <c r="J39321">
        <v>66.31</v>
      </c>
      <c r="K39321">
        <v>48.97</v>
      </c>
      <c r="M39321">
        <v>4821</v>
      </c>
    </row>
    <row r="39322" spans="1:13" customFormat="1" hidden="1">
      <c r="A39322" t="s">
        <v>1154</v>
      </c>
      <c r="B39322" t="s">
        <v>1155</v>
      </c>
      <c r="C39322" s="1">
        <v>44379</v>
      </c>
      <c r="D39322">
        <v>78555851</v>
      </c>
      <c r="E39322">
        <v>45137108</v>
      </c>
      <c r="F39322">
        <v>33418743</v>
      </c>
      <c r="G39322">
        <v>301083</v>
      </c>
      <c r="H39322">
        <v>316401</v>
      </c>
      <c r="I39322">
        <v>115.72</v>
      </c>
      <c r="J39322">
        <v>66.489999999999995</v>
      </c>
      <c r="K39322">
        <v>49.23</v>
      </c>
      <c r="M39322">
        <v>4661</v>
      </c>
    </row>
    <row r="39323" spans="1:13" customFormat="1" hidden="1">
      <c r="A39323" t="s">
        <v>1154</v>
      </c>
      <c r="B39323" t="s">
        <v>1155</v>
      </c>
      <c r="C39323" s="1">
        <v>44380</v>
      </c>
      <c r="D39323">
        <v>78889449</v>
      </c>
      <c r="E39323">
        <v>45274497</v>
      </c>
      <c r="F39323">
        <v>33614952</v>
      </c>
      <c r="G39323">
        <v>333598</v>
      </c>
      <c r="H39323">
        <v>302066</v>
      </c>
      <c r="I39323">
        <v>116.21</v>
      </c>
      <c r="J39323">
        <v>66.69</v>
      </c>
      <c r="K39323">
        <v>49.52</v>
      </c>
      <c r="M39323">
        <v>4450</v>
      </c>
    </row>
    <row r="39324" spans="1:13" customFormat="1" hidden="1">
      <c r="A39324" t="s">
        <v>1154</v>
      </c>
      <c r="B39324" t="s">
        <v>1155</v>
      </c>
      <c r="C39324" s="1">
        <v>44381</v>
      </c>
      <c r="D39324">
        <v>79078081</v>
      </c>
      <c r="E39324">
        <v>45351719</v>
      </c>
      <c r="F39324">
        <v>33726362</v>
      </c>
      <c r="G39324">
        <v>188632</v>
      </c>
      <c r="H39324">
        <v>291403</v>
      </c>
      <c r="I39324">
        <v>116.49</v>
      </c>
      <c r="J39324">
        <v>66.81</v>
      </c>
      <c r="K39324">
        <v>49.68</v>
      </c>
      <c r="M39324">
        <v>4293</v>
      </c>
    </row>
    <row r="39325" spans="1:13" customFormat="1" hidden="1">
      <c r="A39325" t="s">
        <v>1154</v>
      </c>
      <c r="B39325" t="s">
        <v>1155</v>
      </c>
      <c r="C39325" s="1">
        <v>44382</v>
      </c>
      <c r="D39325">
        <v>79302857</v>
      </c>
      <c r="E39325">
        <v>45428681</v>
      </c>
      <c r="F39325">
        <v>33874176</v>
      </c>
      <c r="G39325">
        <v>224776</v>
      </c>
      <c r="H39325">
        <v>285618</v>
      </c>
      <c r="I39325">
        <v>116.82</v>
      </c>
      <c r="J39325">
        <v>66.92</v>
      </c>
      <c r="K39325">
        <v>49.9</v>
      </c>
      <c r="M39325">
        <v>4207</v>
      </c>
    </row>
    <row r="39326" spans="1:13" customFormat="1" hidden="1">
      <c r="A39326" t="s">
        <v>1154</v>
      </c>
      <c r="B39326" t="s">
        <v>1155</v>
      </c>
      <c r="C39326" s="1">
        <v>44383</v>
      </c>
      <c r="D39326">
        <v>79541794</v>
      </c>
      <c r="E39326">
        <v>45514492</v>
      </c>
      <c r="F39326">
        <v>34027302</v>
      </c>
      <c r="G39326">
        <v>238937</v>
      </c>
      <c r="H39326">
        <v>278512</v>
      </c>
      <c r="I39326">
        <v>117.17</v>
      </c>
      <c r="J39326">
        <v>67.05</v>
      </c>
      <c r="K39326">
        <v>50.12</v>
      </c>
      <c r="M39326">
        <v>4103</v>
      </c>
    </row>
    <row r="39327" spans="1:13" customFormat="1" hidden="1">
      <c r="A39327" t="s">
        <v>1154</v>
      </c>
      <c r="B39327" t="s">
        <v>1155</v>
      </c>
      <c r="C39327" s="1">
        <v>44384</v>
      </c>
      <c r="D39327">
        <v>79800224</v>
      </c>
      <c r="E39327">
        <v>45601445</v>
      </c>
      <c r="F39327">
        <v>34198779</v>
      </c>
      <c r="G39327">
        <v>258430</v>
      </c>
      <c r="H39327">
        <v>270150</v>
      </c>
      <c r="I39327">
        <v>117.55</v>
      </c>
      <c r="J39327">
        <v>67.17</v>
      </c>
      <c r="K39327">
        <v>50.38</v>
      </c>
      <c r="M39327">
        <v>3979</v>
      </c>
    </row>
    <row r="39328" spans="1:13" customFormat="1" hidden="1">
      <c r="A39328" t="s">
        <v>1154</v>
      </c>
      <c r="B39328" t="s">
        <v>1155</v>
      </c>
      <c r="C39328" s="1">
        <v>44385</v>
      </c>
      <c r="D39328">
        <v>80072121</v>
      </c>
      <c r="E39328">
        <v>45697875</v>
      </c>
      <c r="F39328">
        <v>34374246</v>
      </c>
      <c r="G39328">
        <v>271897</v>
      </c>
      <c r="H39328">
        <v>259622</v>
      </c>
      <c r="I39328">
        <v>117.95</v>
      </c>
      <c r="J39328">
        <v>67.319999999999993</v>
      </c>
      <c r="K39328">
        <v>50.64</v>
      </c>
      <c r="M39328">
        <v>3824</v>
      </c>
    </row>
    <row r="39329" spans="1:13" customFormat="1" hidden="1">
      <c r="A39329" t="s">
        <v>1154</v>
      </c>
      <c r="B39329" t="s">
        <v>1155</v>
      </c>
      <c r="C39329" s="1">
        <v>44386</v>
      </c>
      <c r="D39329">
        <v>80341023</v>
      </c>
      <c r="E39329">
        <v>45787958</v>
      </c>
      <c r="F39329">
        <v>34553065</v>
      </c>
      <c r="G39329">
        <v>268902</v>
      </c>
      <c r="H39329">
        <v>255025</v>
      </c>
      <c r="I39329">
        <v>118.35</v>
      </c>
      <c r="J39329">
        <v>67.45</v>
      </c>
      <c r="K39329">
        <v>50.9</v>
      </c>
      <c r="M39329">
        <v>3757</v>
      </c>
    </row>
    <row r="39330" spans="1:13" customFormat="1" hidden="1">
      <c r="A39330" t="s">
        <v>1154</v>
      </c>
      <c r="B39330" t="s">
        <v>1155</v>
      </c>
      <c r="C39330" s="1">
        <v>44387</v>
      </c>
      <c r="D39330">
        <v>80646232</v>
      </c>
      <c r="E39330">
        <v>45881721</v>
      </c>
      <c r="F39330">
        <v>34764511</v>
      </c>
      <c r="G39330">
        <v>305209</v>
      </c>
      <c r="H39330">
        <v>250969</v>
      </c>
      <c r="I39330">
        <v>118.8</v>
      </c>
      <c r="J39330">
        <v>67.59</v>
      </c>
      <c r="K39330">
        <v>51.21</v>
      </c>
      <c r="M39330">
        <v>3697</v>
      </c>
    </row>
    <row r="39331" spans="1:13" customFormat="1" hidden="1">
      <c r="A39331" t="s">
        <v>1154</v>
      </c>
      <c r="B39331" t="s">
        <v>1155</v>
      </c>
      <c r="C39331" s="1">
        <v>44388</v>
      </c>
      <c r="D39331">
        <v>80795852</v>
      </c>
      <c r="E39331">
        <v>45923721</v>
      </c>
      <c r="F39331">
        <v>34872131</v>
      </c>
      <c r="G39331">
        <v>149620</v>
      </c>
      <c r="H39331">
        <v>245396</v>
      </c>
      <c r="I39331">
        <v>119.02</v>
      </c>
      <c r="J39331">
        <v>67.650000000000006</v>
      </c>
      <c r="K39331">
        <v>51.37</v>
      </c>
      <c r="M39331">
        <v>3615</v>
      </c>
    </row>
    <row r="39332" spans="1:13" customFormat="1" hidden="1">
      <c r="A39332" t="s">
        <v>1154</v>
      </c>
      <c r="B39332" t="s">
        <v>1155</v>
      </c>
      <c r="C39332" s="1">
        <v>44389</v>
      </c>
      <c r="D39332">
        <v>80975508</v>
      </c>
      <c r="E39332">
        <v>45978017</v>
      </c>
      <c r="F39332">
        <v>34997491</v>
      </c>
      <c r="G39332">
        <v>179656</v>
      </c>
      <c r="H39332">
        <v>238950</v>
      </c>
      <c r="I39332">
        <v>119.28</v>
      </c>
      <c r="J39332">
        <v>67.73</v>
      </c>
      <c r="K39332">
        <v>51.55</v>
      </c>
      <c r="M39332">
        <v>3520</v>
      </c>
    </row>
    <row r="39333" spans="1:13" customFormat="1" hidden="1">
      <c r="A39333" t="s">
        <v>1154</v>
      </c>
      <c r="B39333" t="s">
        <v>1155</v>
      </c>
      <c r="C39333" s="1">
        <v>44390</v>
      </c>
      <c r="D39333">
        <v>81192857</v>
      </c>
      <c r="E39333">
        <v>46037090</v>
      </c>
      <c r="F39333">
        <v>35155767</v>
      </c>
      <c r="G39333">
        <v>217349</v>
      </c>
      <c r="H39333">
        <v>235866</v>
      </c>
      <c r="I39333">
        <v>119.6</v>
      </c>
      <c r="J39333">
        <v>67.819999999999993</v>
      </c>
      <c r="K39333">
        <v>51.79</v>
      </c>
      <c r="M39333">
        <v>3474</v>
      </c>
    </row>
    <row r="39334" spans="1:13" customFormat="1" hidden="1">
      <c r="A39334" t="s">
        <v>1154</v>
      </c>
      <c r="B39334" t="s">
        <v>1155</v>
      </c>
      <c r="C39334" s="1">
        <v>44391</v>
      </c>
      <c r="D39334">
        <v>81438892</v>
      </c>
      <c r="E39334">
        <v>46097464</v>
      </c>
      <c r="F39334">
        <v>35341428</v>
      </c>
      <c r="G39334">
        <v>246035</v>
      </c>
      <c r="H39334">
        <v>234095</v>
      </c>
      <c r="I39334">
        <v>119.96</v>
      </c>
      <c r="J39334">
        <v>67.900000000000006</v>
      </c>
      <c r="K39334">
        <v>52.06</v>
      </c>
      <c r="M39334">
        <v>3448</v>
      </c>
    </row>
    <row r="39335" spans="1:13" customFormat="1" hidden="1">
      <c r="A39335" t="s">
        <v>1154</v>
      </c>
      <c r="B39335" t="s">
        <v>1155</v>
      </c>
      <c r="C39335" s="1">
        <v>44392</v>
      </c>
      <c r="D39335">
        <v>81702466</v>
      </c>
      <c r="E39335">
        <v>46159145</v>
      </c>
      <c r="F39335">
        <v>35543321</v>
      </c>
      <c r="G39335">
        <v>263574</v>
      </c>
      <c r="H39335">
        <v>232906</v>
      </c>
      <c r="I39335">
        <v>120.35</v>
      </c>
      <c r="J39335">
        <v>68</v>
      </c>
      <c r="K39335">
        <v>52.36</v>
      </c>
      <c r="M39335">
        <v>3431</v>
      </c>
    </row>
    <row r="39336" spans="1:13" customFormat="1" hidden="1">
      <c r="A39336" t="s">
        <v>1154</v>
      </c>
      <c r="B39336" t="s">
        <v>1155</v>
      </c>
      <c r="C39336" s="1">
        <v>44393</v>
      </c>
      <c r="D39336">
        <v>81974271</v>
      </c>
      <c r="E39336">
        <v>46228636</v>
      </c>
      <c r="F39336">
        <v>35745635</v>
      </c>
      <c r="G39336">
        <v>271805</v>
      </c>
      <c r="H39336">
        <v>233321</v>
      </c>
      <c r="I39336">
        <v>120.75</v>
      </c>
      <c r="J39336">
        <v>68.099999999999994</v>
      </c>
      <c r="K39336">
        <v>52.66</v>
      </c>
      <c r="M39336">
        <v>3437</v>
      </c>
    </row>
    <row r="39337" spans="1:13" customFormat="1" hidden="1">
      <c r="A39337" t="s">
        <v>1154</v>
      </c>
      <c r="B39337" t="s">
        <v>1155</v>
      </c>
      <c r="C39337" s="1">
        <v>44394</v>
      </c>
      <c r="D39337">
        <v>82266702</v>
      </c>
      <c r="E39337">
        <v>46295853</v>
      </c>
      <c r="F39337">
        <v>35970849</v>
      </c>
      <c r="G39337">
        <v>292431</v>
      </c>
      <c r="H39337">
        <v>231496</v>
      </c>
      <c r="I39337">
        <v>121.18</v>
      </c>
      <c r="J39337">
        <v>68.2</v>
      </c>
      <c r="K39337">
        <v>52.99</v>
      </c>
      <c r="M39337">
        <v>3410</v>
      </c>
    </row>
    <row r="39338" spans="1:13" customFormat="1" hidden="1">
      <c r="A39338" t="s">
        <v>1154</v>
      </c>
      <c r="B39338" t="s">
        <v>1155</v>
      </c>
      <c r="C39338" s="1">
        <v>44395</v>
      </c>
      <c r="D39338">
        <v>82413766</v>
      </c>
      <c r="E39338">
        <v>46314039</v>
      </c>
      <c r="F39338">
        <v>36099727</v>
      </c>
      <c r="G39338">
        <v>147064</v>
      </c>
      <c r="H39338">
        <v>231131</v>
      </c>
      <c r="I39338">
        <v>121.4</v>
      </c>
      <c r="J39338">
        <v>68.22</v>
      </c>
      <c r="K39338">
        <v>53.18</v>
      </c>
      <c r="M39338">
        <v>3405</v>
      </c>
    </row>
    <row r="39339" spans="1:13" customFormat="1" hidden="1">
      <c r="A39339" t="s">
        <v>1154</v>
      </c>
      <c r="B39339" t="s">
        <v>1155</v>
      </c>
      <c r="C39339" s="1">
        <v>44396</v>
      </c>
      <c r="D39339">
        <v>82592996</v>
      </c>
      <c r="E39339">
        <v>46349709</v>
      </c>
      <c r="F39339">
        <v>36243287</v>
      </c>
      <c r="G39339">
        <v>179230</v>
      </c>
      <c r="H39339">
        <v>231070</v>
      </c>
      <c r="I39339">
        <v>121.66</v>
      </c>
      <c r="J39339">
        <v>68.28</v>
      </c>
      <c r="K39339">
        <v>53.39</v>
      </c>
      <c r="M39339">
        <v>3404</v>
      </c>
    </row>
    <row r="39340" spans="1:13" customFormat="1" hidden="1">
      <c r="A39340" t="s">
        <v>1154</v>
      </c>
      <c r="B39340" t="s">
        <v>1155</v>
      </c>
      <c r="C39340" s="1">
        <v>44397</v>
      </c>
      <c r="D39340">
        <v>82793310</v>
      </c>
      <c r="E39340">
        <v>46388744</v>
      </c>
      <c r="F39340">
        <v>36404566</v>
      </c>
      <c r="G39340">
        <v>200314</v>
      </c>
      <c r="H39340">
        <v>228636</v>
      </c>
      <c r="I39340">
        <v>121.96</v>
      </c>
      <c r="J39340">
        <v>68.33</v>
      </c>
      <c r="K39340">
        <v>53.63</v>
      </c>
      <c r="M39340">
        <v>3368</v>
      </c>
    </row>
    <row r="39341" spans="1:13" customFormat="1" hidden="1">
      <c r="A39341" t="s">
        <v>1154</v>
      </c>
      <c r="B39341" t="s">
        <v>1155</v>
      </c>
      <c r="C39341" s="1">
        <v>44398</v>
      </c>
      <c r="D39341">
        <v>83021749</v>
      </c>
      <c r="E39341">
        <v>46433845</v>
      </c>
      <c r="F39341">
        <v>36587904</v>
      </c>
      <c r="G39341">
        <v>228439</v>
      </c>
      <c r="H39341">
        <v>226122</v>
      </c>
      <c r="I39341">
        <v>122.3</v>
      </c>
      <c r="J39341">
        <v>68.400000000000006</v>
      </c>
      <c r="K39341">
        <v>53.9</v>
      </c>
      <c r="M39341">
        <v>3331</v>
      </c>
    </row>
    <row r="39342" spans="1:13" customFormat="1" hidden="1">
      <c r="A39342" t="s">
        <v>1154</v>
      </c>
      <c r="B39342" t="s">
        <v>1155</v>
      </c>
      <c r="C39342" s="1">
        <v>44399</v>
      </c>
      <c r="D39342">
        <v>83254082</v>
      </c>
      <c r="E39342">
        <v>46477881</v>
      </c>
      <c r="F39342">
        <v>36776201</v>
      </c>
      <c r="G39342">
        <v>232333</v>
      </c>
      <c r="H39342">
        <v>221659</v>
      </c>
      <c r="I39342">
        <v>122.64</v>
      </c>
      <c r="J39342">
        <v>68.459999999999994</v>
      </c>
      <c r="K39342">
        <v>54.17</v>
      </c>
      <c r="M39342">
        <v>3265</v>
      </c>
    </row>
    <row r="39343" spans="1:13" customFormat="1" hidden="1">
      <c r="A39343" t="s">
        <v>1154</v>
      </c>
      <c r="B39343" t="s">
        <v>1155</v>
      </c>
      <c r="C39343" s="1">
        <v>44400</v>
      </c>
      <c r="D39343">
        <v>83486397</v>
      </c>
      <c r="E39343">
        <v>46520855</v>
      </c>
      <c r="F39343">
        <v>36965542</v>
      </c>
      <c r="G39343">
        <v>232315</v>
      </c>
      <c r="H39343">
        <v>216018</v>
      </c>
      <c r="I39343">
        <v>122.98</v>
      </c>
      <c r="J39343">
        <v>68.53</v>
      </c>
      <c r="K39343">
        <v>54.45</v>
      </c>
      <c r="M39343">
        <v>3182</v>
      </c>
    </row>
    <row r="39344" spans="1:13" customFormat="1" hidden="1">
      <c r="A39344" t="s">
        <v>1154</v>
      </c>
      <c r="B39344" t="s">
        <v>1155</v>
      </c>
      <c r="C39344" s="1">
        <v>44401</v>
      </c>
      <c r="D39344">
        <v>83734088</v>
      </c>
      <c r="E39344">
        <v>46564660</v>
      </c>
      <c r="F39344">
        <v>37169428</v>
      </c>
      <c r="G39344">
        <v>247691</v>
      </c>
      <c r="H39344">
        <v>209627</v>
      </c>
      <c r="I39344">
        <v>123.35</v>
      </c>
      <c r="J39344">
        <v>68.59</v>
      </c>
      <c r="K39344">
        <v>54.75</v>
      </c>
      <c r="M39344">
        <v>3088</v>
      </c>
    </row>
    <row r="39345" spans="1:13" customFormat="1" hidden="1">
      <c r="A39345" t="s">
        <v>1154</v>
      </c>
      <c r="B39345" t="s">
        <v>1155</v>
      </c>
      <c r="C39345" s="1">
        <v>44402</v>
      </c>
      <c r="D39345">
        <v>83876595</v>
      </c>
      <c r="E39345">
        <v>46589211</v>
      </c>
      <c r="F39345">
        <v>37287384</v>
      </c>
      <c r="G39345">
        <v>142507</v>
      </c>
      <c r="H39345">
        <v>208976</v>
      </c>
      <c r="I39345">
        <v>123.56</v>
      </c>
      <c r="J39345">
        <v>68.63</v>
      </c>
      <c r="K39345">
        <v>54.93</v>
      </c>
      <c r="M39345">
        <v>3078</v>
      </c>
    </row>
    <row r="39346" spans="1:13" customFormat="1" hidden="1">
      <c r="A39346" t="s">
        <v>1154</v>
      </c>
      <c r="B39346" t="s">
        <v>1155</v>
      </c>
      <c r="C39346" s="1">
        <v>44403</v>
      </c>
      <c r="D39346">
        <v>84055550</v>
      </c>
      <c r="E39346">
        <v>46619230</v>
      </c>
      <c r="F39346">
        <v>37436320</v>
      </c>
      <c r="G39346">
        <v>178955</v>
      </c>
      <c r="H39346">
        <v>208936</v>
      </c>
      <c r="I39346">
        <v>123.82</v>
      </c>
      <c r="J39346">
        <v>68.67</v>
      </c>
      <c r="K39346">
        <v>55.15</v>
      </c>
      <c r="M39346">
        <v>3078</v>
      </c>
    </row>
    <row r="39347" spans="1:13" customFormat="1" hidden="1">
      <c r="A39347" t="s">
        <v>1154</v>
      </c>
      <c r="B39347" t="s">
        <v>1155</v>
      </c>
      <c r="C39347" s="1">
        <v>44404</v>
      </c>
      <c r="D39347">
        <v>84242602</v>
      </c>
      <c r="E39347">
        <v>46654632</v>
      </c>
      <c r="F39347">
        <v>37587970</v>
      </c>
      <c r="G39347">
        <v>187052</v>
      </c>
      <c r="H39347">
        <v>207042</v>
      </c>
      <c r="I39347">
        <v>124.09</v>
      </c>
      <c r="J39347">
        <v>68.72</v>
      </c>
      <c r="K39347">
        <v>55.37</v>
      </c>
      <c r="M39347">
        <v>3050</v>
      </c>
    </row>
    <row r="39348" spans="1:13" customFormat="1" hidden="1">
      <c r="A39348" t="s">
        <v>1154</v>
      </c>
      <c r="B39348" t="s">
        <v>1155</v>
      </c>
      <c r="C39348" s="1">
        <v>44405</v>
      </c>
      <c r="D39348">
        <v>84457622</v>
      </c>
      <c r="E39348">
        <v>46698479</v>
      </c>
      <c r="F39348">
        <v>37759143</v>
      </c>
      <c r="G39348">
        <v>215020</v>
      </c>
      <c r="H39348">
        <v>205125</v>
      </c>
      <c r="I39348">
        <v>124.41</v>
      </c>
      <c r="J39348">
        <v>68.790000000000006</v>
      </c>
      <c r="K39348">
        <v>55.62</v>
      </c>
      <c r="M39348">
        <v>3022</v>
      </c>
    </row>
    <row r="39349" spans="1:13" customFormat="1" hidden="1">
      <c r="A39349" t="s">
        <v>1154</v>
      </c>
      <c r="B39349" t="s">
        <v>1155</v>
      </c>
      <c r="C39349" s="1">
        <v>44406</v>
      </c>
      <c r="D39349">
        <v>84679893</v>
      </c>
      <c r="E39349">
        <v>46740832</v>
      </c>
      <c r="F39349">
        <v>37939061</v>
      </c>
      <c r="G39349">
        <v>222271</v>
      </c>
      <c r="H39349">
        <v>203687</v>
      </c>
      <c r="I39349">
        <v>124.74</v>
      </c>
      <c r="J39349">
        <v>68.849999999999994</v>
      </c>
      <c r="K39349">
        <v>55.89</v>
      </c>
      <c r="M39349">
        <v>3000</v>
      </c>
    </row>
    <row r="39350" spans="1:13" customFormat="1" hidden="1">
      <c r="A39350" t="s">
        <v>1154</v>
      </c>
      <c r="B39350" t="s">
        <v>1155</v>
      </c>
      <c r="C39350" s="1">
        <v>44407</v>
      </c>
      <c r="D39350">
        <v>84887713</v>
      </c>
      <c r="E39350">
        <v>46777556</v>
      </c>
      <c r="F39350">
        <v>38110157</v>
      </c>
      <c r="G39350">
        <v>207820</v>
      </c>
      <c r="H39350">
        <v>200188</v>
      </c>
      <c r="I39350">
        <v>125.04</v>
      </c>
      <c r="J39350">
        <v>68.91</v>
      </c>
      <c r="K39350">
        <v>56.14</v>
      </c>
      <c r="M39350">
        <v>2949</v>
      </c>
    </row>
    <row r="39351" spans="1:13" customFormat="1" hidden="1">
      <c r="A39351" t="s">
        <v>1154</v>
      </c>
      <c r="B39351" t="s">
        <v>1155</v>
      </c>
      <c r="C39351" s="1">
        <v>44408</v>
      </c>
      <c r="D39351">
        <v>85138553</v>
      </c>
      <c r="E39351">
        <v>46816382</v>
      </c>
      <c r="F39351">
        <v>38322171</v>
      </c>
      <c r="G39351">
        <v>250840</v>
      </c>
      <c r="H39351">
        <v>200638</v>
      </c>
      <c r="I39351">
        <v>125.41</v>
      </c>
      <c r="J39351">
        <v>68.959999999999994</v>
      </c>
      <c r="K39351">
        <v>56.45</v>
      </c>
      <c r="M39351">
        <v>2956</v>
      </c>
    </row>
    <row r="39352" spans="1:13" customFormat="1" hidden="1">
      <c r="A39352" t="s">
        <v>1154</v>
      </c>
      <c r="B39352" t="s">
        <v>1155</v>
      </c>
      <c r="C39352" s="1">
        <v>44409</v>
      </c>
      <c r="D39352">
        <v>85277829</v>
      </c>
      <c r="E39352">
        <v>46837614</v>
      </c>
      <c r="F39352">
        <v>38440215</v>
      </c>
      <c r="G39352">
        <v>139276</v>
      </c>
      <c r="H39352">
        <v>200176</v>
      </c>
      <c r="I39352">
        <v>125.62</v>
      </c>
      <c r="J39352">
        <v>68.989999999999995</v>
      </c>
      <c r="K39352">
        <v>56.62</v>
      </c>
      <c r="M39352">
        <v>2949</v>
      </c>
    </row>
    <row r="39353" spans="1:13" customFormat="1" hidden="1">
      <c r="A39353" t="s">
        <v>1154</v>
      </c>
      <c r="B39353" t="s">
        <v>1155</v>
      </c>
      <c r="C39353" s="1">
        <v>44410</v>
      </c>
      <c r="D39353">
        <v>85430113</v>
      </c>
      <c r="E39353">
        <v>46863706</v>
      </c>
      <c r="F39353">
        <v>38566407</v>
      </c>
      <c r="G39353">
        <v>152284</v>
      </c>
      <c r="H39353">
        <v>196366</v>
      </c>
      <c r="I39353">
        <v>125.84</v>
      </c>
      <c r="J39353">
        <v>69.03</v>
      </c>
      <c r="K39353">
        <v>56.81</v>
      </c>
      <c r="M39353">
        <v>2893</v>
      </c>
    </row>
    <row r="39354" spans="1:13" customFormat="1" hidden="1">
      <c r="A39354" t="s">
        <v>1154</v>
      </c>
      <c r="B39354" t="s">
        <v>1155</v>
      </c>
      <c r="C39354" s="1">
        <v>44411</v>
      </c>
      <c r="D39354">
        <v>85602164</v>
      </c>
      <c r="E39354">
        <v>46892996</v>
      </c>
      <c r="F39354">
        <v>38709168</v>
      </c>
      <c r="G39354">
        <v>172051</v>
      </c>
      <c r="H39354">
        <v>194223</v>
      </c>
      <c r="I39354">
        <v>126.1</v>
      </c>
      <c r="J39354">
        <v>69.08</v>
      </c>
      <c r="K39354">
        <v>57.02</v>
      </c>
      <c r="M39354">
        <v>2861</v>
      </c>
    </row>
    <row r="39355" spans="1:13" customFormat="1" hidden="1">
      <c r="A39355" t="s">
        <v>1154</v>
      </c>
      <c r="B39355" t="s">
        <v>1155</v>
      </c>
      <c r="C39355" s="1">
        <v>44412</v>
      </c>
      <c r="D39355">
        <v>85801167</v>
      </c>
      <c r="E39355">
        <v>46926330</v>
      </c>
      <c r="F39355">
        <v>38874837</v>
      </c>
      <c r="G39355">
        <v>199003</v>
      </c>
      <c r="H39355">
        <v>191935</v>
      </c>
      <c r="I39355">
        <v>126.39</v>
      </c>
      <c r="J39355">
        <v>69.13</v>
      </c>
      <c r="K39355">
        <v>57.26</v>
      </c>
      <c r="M39355">
        <v>2827</v>
      </c>
    </row>
    <row r="39356" spans="1:13" customFormat="1" hidden="1">
      <c r="A39356" t="s">
        <v>1154</v>
      </c>
      <c r="B39356" t="s">
        <v>1155</v>
      </c>
      <c r="C39356" s="1">
        <v>44413</v>
      </c>
      <c r="D39356">
        <v>86009359</v>
      </c>
      <c r="E39356">
        <v>46961830</v>
      </c>
      <c r="F39356">
        <v>39047529</v>
      </c>
      <c r="G39356">
        <v>208192</v>
      </c>
      <c r="H39356">
        <v>189924</v>
      </c>
      <c r="I39356">
        <v>126.7</v>
      </c>
      <c r="J39356">
        <v>69.180000000000007</v>
      </c>
      <c r="K39356">
        <v>57.52</v>
      </c>
      <c r="M39356">
        <v>2798</v>
      </c>
    </row>
    <row r="39357" spans="1:13" customFormat="1" hidden="1">
      <c r="A39357" t="s">
        <v>1154</v>
      </c>
      <c r="B39357" t="s">
        <v>1155</v>
      </c>
      <c r="C39357" s="1">
        <v>44414</v>
      </c>
      <c r="D39357">
        <v>86214691</v>
      </c>
      <c r="E39357">
        <v>46998806</v>
      </c>
      <c r="F39357">
        <v>39215885</v>
      </c>
      <c r="G39357">
        <v>205332</v>
      </c>
      <c r="H39357">
        <v>189568</v>
      </c>
      <c r="I39357">
        <v>127</v>
      </c>
      <c r="J39357">
        <v>69.23</v>
      </c>
      <c r="K39357">
        <v>57.77</v>
      </c>
      <c r="M39357">
        <v>2792</v>
      </c>
    </row>
    <row r="39358" spans="1:13" customFormat="1" hidden="1">
      <c r="A39358" t="s">
        <v>1154</v>
      </c>
      <c r="B39358" t="s">
        <v>1155</v>
      </c>
      <c r="C39358" s="1">
        <v>44415</v>
      </c>
      <c r="D39358">
        <v>86466264</v>
      </c>
      <c r="E39358">
        <v>47036796</v>
      </c>
      <c r="F39358">
        <v>39429468</v>
      </c>
      <c r="G39358">
        <v>251573</v>
      </c>
      <c r="H39358">
        <v>189673</v>
      </c>
      <c r="I39358">
        <v>127.37</v>
      </c>
      <c r="J39358">
        <v>69.290000000000006</v>
      </c>
      <c r="K39358">
        <v>58.08</v>
      </c>
      <c r="M39358">
        <v>2794</v>
      </c>
    </row>
    <row r="39359" spans="1:13" customFormat="1" hidden="1">
      <c r="A39359" t="s">
        <v>1154</v>
      </c>
      <c r="B39359" t="s">
        <v>1155</v>
      </c>
      <c r="C39359" s="1">
        <v>44416</v>
      </c>
      <c r="D39359">
        <v>86611177</v>
      </c>
      <c r="E39359">
        <v>47059639</v>
      </c>
      <c r="F39359">
        <v>39551538</v>
      </c>
      <c r="G39359">
        <v>144913</v>
      </c>
      <c r="H39359">
        <v>190478</v>
      </c>
      <c r="I39359">
        <v>127.58</v>
      </c>
      <c r="J39359">
        <v>69.319999999999993</v>
      </c>
      <c r="K39359">
        <v>58.26</v>
      </c>
      <c r="M39359">
        <v>2806</v>
      </c>
    </row>
    <row r="39360" spans="1:13" customFormat="1" hidden="1">
      <c r="A39360" t="s">
        <v>1154</v>
      </c>
      <c r="B39360" t="s">
        <v>1155</v>
      </c>
      <c r="C39360" s="1">
        <v>44417</v>
      </c>
      <c r="D39360">
        <v>86780455</v>
      </c>
      <c r="E39360">
        <v>47091889</v>
      </c>
      <c r="F39360">
        <v>39688566</v>
      </c>
      <c r="G39360">
        <v>169278</v>
      </c>
      <c r="H39360">
        <v>192906</v>
      </c>
      <c r="I39360">
        <v>127.83</v>
      </c>
      <c r="J39360">
        <v>69.37</v>
      </c>
      <c r="K39360">
        <v>58.46</v>
      </c>
      <c r="M39360">
        <v>2842</v>
      </c>
    </row>
    <row r="39361" spans="1:13" customFormat="1" hidden="1">
      <c r="A39361" t="s">
        <v>1154</v>
      </c>
      <c r="B39361" t="s">
        <v>1155</v>
      </c>
      <c r="C39361" s="1">
        <v>44418</v>
      </c>
      <c r="D39361">
        <v>86969109</v>
      </c>
      <c r="E39361">
        <v>47129400</v>
      </c>
      <c r="F39361">
        <v>39839709</v>
      </c>
      <c r="G39361">
        <v>188654</v>
      </c>
      <c r="H39361">
        <v>195278</v>
      </c>
      <c r="I39361">
        <v>128.11000000000001</v>
      </c>
      <c r="J39361">
        <v>69.42</v>
      </c>
      <c r="K39361">
        <v>58.69</v>
      </c>
      <c r="M39361">
        <v>2877</v>
      </c>
    </row>
    <row r="39362" spans="1:13" customFormat="1" hidden="1">
      <c r="A39362" t="s">
        <v>1154</v>
      </c>
      <c r="B39362" t="s">
        <v>1155</v>
      </c>
      <c r="C39362" s="1">
        <v>44419</v>
      </c>
      <c r="D39362">
        <v>87184438</v>
      </c>
      <c r="E39362">
        <v>47170968</v>
      </c>
      <c r="F39362">
        <v>40013470</v>
      </c>
      <c r="G39362">
        <v>215329</v>
      </c>
      <c r="H39362">
        <v>197610</v>
      </c>
      <c r="I39362">
        <v>128.43</v>
      </c>
      <c r="J39362">
        <v>69.489999999999995</v>
      </c>
      <c r="K39362">
        <v>58.94</v>
      </c>
      <c r="M39362">
        <v>2911</v>
      </c>
    </row>
    <row r="39363" spans="1:13" customFormat="1" hidden="1">
      <c r="A39363" t="s">
        <v>1154</v>
      </c>
      <c r="B39363" t="s">
        <v>1155</v>
      </c>
      <c r="C39363" s="1">
        <v>44420</v>
      </c>
      <c r="D39363">
        <v>87421381</v>
      </c>
      <c r="E39363">
        <v>47215352</v>
      </c>
      <c r="F39363">
        <v>40206029</v>
      </c>
      <c r="G39363">
        <v>236943</v>
      </c>
      <c r="H39363">
        <v>201717</v>
      </c>
      <c r="I39363">
        <v>128.78</v>
      </c>
      <c r="J39363">
        <v>69.55</v>
      </c>
      <c r="K39363">
        <v>59.23</v>
      </c>
      <c r="M39363">
        <v>2971</v>
      </c>
    </row>
    <row r="39364" spans="1:13" customFormat="1" hidden="1">
      <c r="A39364" t="s">
        <v>1154</v>
      </c>
      <c r="B39364" t="s">
        <v>1155</v>
      </c>
      <c r="C39364" s="1">
        <v>44421</v>
      </c>
      <c r="D39364">
        <v>87633456</v>
      </c>
      <c r="E39364">
        <v>47255842</v>
      </c>
      <c r="F39364">
        <v>40377614</v>
      </c>
      <c r="G39364">
        <v>212075</v>
      </c>
      <c r="H39364">
        <v>202681</v>
      </c>
      <c r="I39364">
        <v>129.09</v>
      </c>
      <c r="J39364">
        <v>69.61</v>
      </c>
      <c r="K39364">
        <v>59.48</v>
      </c>
      <c r="M39364">
        <v>2986</v>
      </c>
    </row>
    <row r="39365" spans="1:13" customFormat="1" hidden="1">
      <c r="A39365" t="s">
        <v>1154</v>
      </c>
      <c r="B39365" t="s">
        <v>1155</v>
      </c>
      <c r="C39365" s="1">
        <v>44422</v>
      </c>
      <c r="D39365">
        <v>87879643</v>
      </c>
      <c r="E39365">
        <v>47302445</v>
      </c>
      <c r="F39365">
        <v>40577198</v>
      </c>
      <c r="G39365">
        <v>246187</v>
      </c>
      <c r="H39365">
        <v>201911</v>
      </c>
      <c r="I39365">
        <v>129.44999999999999</v>
      </c>
      <c r="J39365">
        <v>69.680000000000007</v>
      </c>
      <c r="K39365">
        <v>59.77</v>
      </c>
      <c r="M39365">
        <v>2974</v>
      </c>
    </row>
    <row r="39366" spans="1:13" customFormat="1" hidden="1">
      <c r="A39366" t="s">
        <v>1154</v>
      </c>
      <c r="B39366" t="s">
        <v>1155</v>
      </c>
      <c r="C39366" s="1">
        <v>44423</v>
      </c>
      <c r="D39366">
        <v>88037283</v>
      </c>
      <c r="E39366">
        <v>47333702</v>
      </c>
      <c r="F39366">
        <v>40703581</v>
      </c>
      <c r="G39366">
        <v>157640</v>
      </c>
      <c r="H39366">
        <v>203729</v>
      </c>
      <c r="I39366">
        <v>129.68</v>
      </c>
      <c r="J39366">
        <v>69.73</v>
      </c>
      <c r="K39366">
        <v>59.96</v>
      </c>
      <c r="M39366">
        <v>3001</v>
      </c>
    </row>
    <row r="39367" spans="1:13" customFormat="1" hidden="1">
      <c r="A39367" t="s">
        <v>1154</v>
      </c>
      <c r="B39367" t="s">
        <v>1155</v>
      </c>
      <c r="C39367" s="1">
        <v>44424</v>
      </c>
      <c r="D39367">
        <v>88211389</v>
      </c>
      <c r="E39367">
        <v>47369418</v>
      </c>
      <c r="F39367">
        <v>40841971</v>
      </c>
      <c r="G39367">
        <v>174106</v>
      </c>
      <c r="H39367">
        <v>204419</v>
      </c>
      <c r="I39367">
        <v>129.94</v>
      </c>
      <c r="J39367">
        <v>69.78</v>
      </c>
      <c r="K39367">
        <v>60.16</v>
      </c>
      <c r="M39367">
        <v>3011</v>
      </c>
    </row>
    <row r="39368" spans="1:13" customFormat="1" hidden="1">
      <c r="A39368" t="s">
        <v>1154</v>
      </c>
      <c r="B39368" t="s">
        <v>1155</v>
      </c>
      <c r="C39368" s="1">
        <v>44425</v>
      </c>
      <c r="D39368">
        <v>88401088</v>
      </c>
      <c r="E39368">
        <v>47413242</v>
      </c>
      <c r="F39368">
        <v>40987846</v>
      </c>
      <c r="G39368">
        <v>189699</v>
      </c>
      <c r="H39368">
        <v>204568</v>
      </c>
      <c r="I39368">
        <v>130.22</v>
      </c>
      <c r="J39368">
        <v>69.84</v>
      </c>
      <c r="K39368">
        <v>60.38</v>
      </c>
      <c r="M39368">
        <v>3013</v>
      </c>
    </row>
    <row r="39369" spans="1:13" customFormat="1" hidden="1">
      <c r="A39369" t="s">
        <v>1154</v>
      </c>
      <c r="B39369" t="s">
        <v>1155</v>
      </c>
      <c r="C39369" s="1">
        <v>44426</v>
      </c>
      <c r="D39369">
        <v>88617595</v>
      </c>
      <c r="E39369">
        <v>47460526</v>
      </c>
      <c r="F39369">
        <v>41157069</v>
      </c>
      <c r="G39369">
        <v>216507</v>
      </c>
      <c r="H39369">
        <v>204737</v>
      </c>
      <c r="I39369">
        <v>130.54</v>
      </c>
      <c r="J39369">
        <v>69.91</v>
      </c>
      <c r="K39369">
        <v>60.63</v>
      </c>
      <c r="M39369">
        <v>3016</v>
      </c>
    </row>
    <row r="39370" spans="1:13" customFormat="1" hidden="1">
      <c r="A39370" t="s">
        <v>1156</v>
      </c>
      <c r="B39370" t="s">
        <v>1157</v>
      </c>
      <c r="C39370" s="1">
        <v>44185</v>
      </c>
      <c r="D39370">
        <v>556208</v>
      </c>
      <c r="E39370">
        <v>556208</v>
      </c>
      <c r="I39370">
        <v>0.17</v>
      </c>
      <c r="J39370">
        <v>0.17</v>
      </c>
    </row>
    <row r="39371" spans="1:13" customFormat="1" hidden="1">
      <c r="A39371" t="s">
        <v>1156</v>
      </c>
      <c r="B39371" t="s">
        <v>1157</v>
      </c>
      <c r="C39371" s="1">
        <v>44186</v>
      </c>
      <c r="D39371">
        <v>614117</v>
      </c>
      <c r="E39371">
        <v>614117</v>
      </c>
      <c r="G39371">
        <v>57909</v>
      </c>
      <c r="H39371">
        <v>57909</v>
      </c>
      <c r="I39371">
        <v>0.18</v>
      </c>
      <c r="J39371">
        <v>0.18</v>
      </c>
      <c r="M39371">
        <v>173</v>
      </c>
    </row>
    <row r="39372" spans="1:13" customFormat="1" hidden="1">
      <c r="A39372" t="s">
        <v>1156</v>
      </c>
      <c r="B39372" t="s">
        <v>1157</v>
      </c>
      <c r="C39372" s="1">
        <v>44187</v>
      </c>
      <c r="H39372">
        <v>127432</v>
      </c>
      <c r="M39372">
        <v>381</v>
      </c>
    </row>
    <row r="39373" spans="1:13" customFormat="1" hidden="1">
      <c r="A39373" t="s">
        <v>1156</v>
      </c>
      <c r="B39373" t="s">
        <v>1157</v>
      </c>
      <c r="C39373" s="1">
        <v>44188</v>
      </c>
      <c r="D39373">
        <v>1008025</v>
      </c>
      <c r="E39373">
        <v>1008025</v>
      </c>
      <c r="H39373">
        <v>150606</v>
      </c>
      <c r="I39373">
        <v>0.3</v>
      </c>
      <c r="J39373">
        <v>0.3</v>
      </c>
      <c r="M39373">
        <v>450</v>
      </c>
    </row>
    <row r="39374" spans="1:13" customFormat="1" hidden="1">
      <c r="A39374" t="s">
        <v>1156</v>
      </c>
      <c r="B39374" t="s">
        <v>1157</v>
      </c>
      <c r="C39374" s="1">
        <v>44189</v>
      </c>
      <c r="H39374">
        <v>191001</v>
      </c>
      <c r="M39374">
        <v>571</v>
      </c>
    </row>
    <row r="39375" spans="1:13" customFormat="1" hidden="1">
      <c r="A39375" t="s">
        <v>1156</v>
      </c>
      <c r="B39375" t="s">
        <v>1157</v>
      </c>
      <c r="C39375" s="1">
        <v>44190</v>
      </c>
      <c r="H39375">
        <v>215238</v>
      </c>
      <c r="M39375">
        <v>644</v>
      </c>
    </row>
    <row r="39376" spans="1:13" customFormat="1" hidden="1">
      <c r="A39376" t="s">
        <v>1156</v>
      </c>
      <c r="B39376" t="s">
        <v>1157</v>
      </c>
      <c r="C39376" s="1">
        <v>44191</v>
      </c>
      <c r="D39376">
        <v>1944585</v>
      </c>
      <c r="E39376">
        <v>1944585</v>
      </c>
      <c r="H39376">
        <v>231396</v>
      </c>
      <c r="I39376">
        <v>0.57999999999999996</v>
      </c>
      <c r="J39376">
        <v>0.57999999999999996</v>
      </c>
      <c r="M39376">
        <v>692</v>
      </c>
    </row>
    <row r="39377" spans="1:13" customFormat="1" hidden="1">
      <c r="A39377" t="s">
        <v>1156</v>
      </c>
      <c r="B39377" t="s">
        <v>1157</v>
      </c>
      <c r="C39377" s="1">
        <v>44192</v>
      </c>
      <c r="H39377">
        <v>211379</v>
      </c>
      <c r="M39377">
        <v>632</v>
      </c>
    </row>
    <row r="39378" spans="1:13" customFormat="1" hidden="1">
      <c r="A39378" t="s">
        <v>1156</v>
      </c>
      <c r="B39378" t="s">
        <v>1157</v>
      </c>
      <c r="C39378" s="1">
        <v>44193</v>
      </c>
      <c r="D39378">
        <v>2127143</v>
      </c>
      <c r="E39378">
        <v>2127143</v>
      </c>
      <c r="H39378">
        <v>216147</v>
      </c>
      <c r="I39378">
        <v>0.64</v>
      </c>
      <c r="J39378">
        <v>0.64</v>
      </c>
      <c r="M39378">
        <v>646</v>
      </c>
    </row>
    <row r="39379" spans="1:13" customFormat="1" hidden="1">
      <c r="A39379" t="s">
        <v>1156</v>
      </c>
      <c r="B39379" t="s">
        <v>1157</v>
      </c>
      <c r="C39379" s="1">
        <v>44194</v>
      </c>
      <c r="H39379">
        <v>235685</v>
      </c>
      <c r="M39379">
        <v>705</v>
      </c>
    </row>
    <row r="39380" spans="1:13" customFormat="1" hidden="1">
      <c r="A39380" t="s">
        <v>1156</v>
      </c>
      <c r="B39380" t="s">
        <v>1157</v>
      </c>
      <c r="C39380" s="1">
        <v>44195</v>
      </c>
      <c r="D39380">
        <v>2794588</v>
      </c>
      <c r="E39380">
        <v>2794588</v>
      </c>
      <c r="H39380">
        <v>255223</v>
      </c>
      <c r="I39380">
        <v>0.84</v>
      </c>
      <c r="J39380">
        <v>0.84</v>
      </c>
      <c r="M39380">
        <v>763</v>
      </c>
    </row>
    <row r="39381" spans="1:13" customFormat="1" hidden="1">
      <c r="A39381" t="s">
        <v>1156</v>
      </c>
      <c r="B39381" t="s">
        <v>1157</v>
      </c>
      <c r="C39381" s="1">
        <v>44196</v>
      </c>
      <c r="H39381">
        <v>278776</v>
      </c>
      <c r="M39381">
        <v>834</v>
      </c>
    </row>
    <row r="39382" spans="1:13" customFormat="1" hidden="1">
      <c r="A39382" t="s">
        <v>1156</v>
      </c>
      <c r="B39382" t="s">
        <v>1157</v>
      </c>
      <c r="C39382" s="1">
        <v>44197</v>
      </c>
      <c r="H39382">
        <v>302329</v>
      </c>
      <c r="M39382">
        <v>904</v>
      </c>
    </row>
    <row r="39383" spans="1:13" customFormat="1" hidden="1">
      <c r="A39383" t="s">
        <v>1156</v>
      </c>
      <c r="B39383" t="s">
        <v>1157</v>
      </c>
      <c r="C39383" s="1">
        <v>44198</v>
      </c>
      <c r="D39383">
        <v>4225756</v>
      </c>
      <c r="E39383">
        <v>4225756</v>
      </c>
      <c r="H39383">
        <v>325882</v>
      </c>
      <c r="I39383">
        <v>1.26</v>
      </c>
      <c r="J39383">
        <v>1.26</v>
      </c>
      <c r="M39383">
        <v>974</v>
      </c>
    </row>
    <row r="39384" spans="1:13" customFormat="1" hidden="1">
      <c r="A39384" t="s">
        <v>1156</v>
      </c>
      <c r="B39384" t="s">
        <v>1157</v>
      </c>
      <c r="C39384" s="1">
        <v>44199</v>
      </c>
      <c r="H39384">
        <v>336949</v>
      </c>
      <c r="M39384">
        <v>1007</v>
      </c>
    </row>
    <row r="39385" spans="1:13" customFormat="1" hidden="1">
      <c r="A39385" t="s">
        <v>1156</v>
      </c>
      <c r="B39385" t="s">
        <v>1157</v>
      </c>
      <c r="C39385" s="1">
        <v>44200</v>
      </c>
      <c r="D39385">
        <v>4563260</v>
      </c>
      <c r="E39385">
        <v>4563260</v>
      </c>
      <c r="H39385">
        <v>348017</v>
      </c>
      <c r="I39385">
        <v>1.36</v>
      </c>
      <c r="J39385">
        <v>1.36</v>
      </c>
      <c r="M39385">
        <v>1041</v>
      </c>
    </row>
    <row r="39386" spans="1:13" customFormat="1" hidden="1">
      <c r="A39386" t="s">
        <v>1156</v>
      </c>
      <c r="B39386" t="s">
        <v>1157</v>
      </c>
      <c r="C39386" s="1">
        <v>44201</v>
      </c>
      <c r="D39386">
        <v>4836469</v>
      </c>
      <c r="E39386">
        <v>4836469</v>
      </c>
      <c r="G39386">
        <v>273209</v>
      </c>
      <c r="H39386">
        <v>339372</v>
      </c>
      <c r="I39386">
        <v>1.45</v>
      </c>
      <c r="J39386">
        <v>1.45</v>
      </c>
      <c r="M39386">
        <v>1015</v>
      </c>
    </row>
    <row r="39387" spans="1:13" customFormat="1" hidden="1">
      <c r="A39387" t="s">
        <v>1156</v>
      </c>
      <c r="B39387" t="s">
        <v>1157</v>
      </c>
      <c r="C39387" s="1">
        <v>44202</v>
      </c>
      <c r="D39387">
        <v>5306797</v>
      </c>
      <c r="E39387">
        <v>5306797</v>
      </c>
      <c r="G39387">
        <v>470328</v>
      </c>
      <c r="H39387">
        <v>358887</v>
      </c>
      <c r="I39387">
        <v>1.59</v>
      </c>
      <c r="J39387">
        <v>1.59</v>
      </c>
      <c r="M39387">
        <v>1073</v>
      </c>
    </row>
    <row r="39388" spans="1:13" customFormat="1" hidden="1">
      <c r="A39388" t="s">
        <v>1156</v>
      </c>
      <c r="B39388" t="s">
        <v>1157</v>
      </c>
      <c r="C39388" s="1">
        <v>44203</v>
      </c>
      <c r="D39388">
        <v>5919418</v>
      </c>
      <c r="E39388">
        <v>5919418</v>
      </c>
      <c r="G39388">
        <v>612621</v>
      </c>
      <c r="H39388">
        <v>378253</v>
      </c>
      <c r="I39388">
        <v>1.77</v>
      </c>
      <c r="J39388">
        <v>1.77</v>
      </c>
      <c r="M39388">
        <v>1131</v>
      </c>
    </row>
    <row r="39389" spans="1:13" customFormat="1" hidden="1">
      <c r="A39389" t="s">
        <v>1156</v>
      </c>
      <c r="B39389" t="s">
        <v>1157</v>
      </c>
      <c r="C39389" s="1">
        <v>44204</v>
      </c>
      <c r="D39389">
        <v>6688231</v>
      </c>
      <c r="E39389">
        <v>6688231</v>
      </c>
      <c r="G39389">
        <v>768813</v>
      </c>
      <c r="H39389">
        <v>419933</v>
      </c>
      <c r="I39389">
        <v>2</v>
      </c>
      <c r="J39389">
        <v>2</v>
      </c>
      <c r="M39389">
        <v>1256</v>
      </c>
    </row>
    <row r="39390" spans="1:13" customFormat="1" hidden="1">
      <c r="A39390" t="s">
        <v>1156</v>
      </c>
      <c r="B39390" t="s">
        <v>1157</v>
      </c>
      <c r="C39390" s="1">
        <v>44205</v>
      </c>
      <c r="H39390">
        <v>461263</v>
      </c>
      <c r="M39390">
        <v>1379</v>
      </c>
    </row>
    <row r="39391" spans="1:13" customFormat="1" hidden="1">
      <c r="A39391" t="s">
        <v>1156</v>
      </c>
      <c r="B39391" t="s">
        <v>1157</v>
      </c>
      <c r="C39391" s="1">
        <v>44206</v>
      </c>
      <c r="H39391">
        <v>546636</v>
      </c>
      <c r="M39391">
        <v>1634</v>
      </c>
    </row>
    <row r="39392" spans="1:13" customFormat="1" hidden="1">
      <c r="A39392" t="s">
        <v>1156</v>
      </c>
      <c r="B39392" t="s">
        <v>1157</v>
      </c>
      <c r="C39392" s="1">
        <v>44207</v>
      </c>
      <c r="D39392">
        <v>8987322</v>
      </c>
      <c r="E39392">
        <v>8987322</v>
      </c>
      <c r="H39392">
        <v>632009</v>
      </c>
      <c r="I39392">
        <v>2.69</v>
      </c>
      <c r="J39392">
        <v>2.69</v>
      </c>
      <c r="M39392">
        <v>1890</v>
      </c>
    </row>
    <row r="39393" spans="1:13" customFormat="1" hidden="1">
      <c r="A39393" t="s">
        <v>1156</v>
      </c>
      <c r="B39393" t="s">
        <v>1157</v>
      </c>
      <c r="C39393" s="1">
        <v>44208</v>
      </c>
      <c r="D39393">
        <v>9327138</v>
      </c>
      <c r="E39393">
        <v>9327138</v>
      </c>
      <c r="G39393">
        <v>339816</v>
      </c>
      <c r="H39393">
        <v>641524</v>
      </c>
      <c r="I39393">
        <v>2.79</v>
      </c>
      <c r="J39393">
        <v>2.79</v>
      </c>
      <c r="M39393">
        <v>1918</v>
      </c>
    </row>
    <row r="39394" spans="1:13" customFormat="1" hidden="1">
      <c r="A39394" t="s">
        <v>1156</v>
      </c>
      <c r="B39394" t="s">
        <v>1157</v>
      </c>
      <c r="C39394" s="1">
        <v>44209</v>
      </c>
      <c r="D39394">
        <v>10278462</v>
      </c>
      <c r="G39394">
        <v>951324</v>
      </c>
      <c r="H39394">
        <v>710238</v>
      </c>
      <c r="I39394">
        <v>3.07</v>
      </c>
      <c r="M39394">
        <v>2124</v>
      </c>
    </row>
    <row r="39395" spans="1:13" customFormat="1" hidden="1">
      <c r="A39395" t="s">
        <v>1156</v>
      </c>
      <c r="B39395" t="s">
        <v>1157</v>
      </c>
      <c r="C39395" s="1">
        <v>44210</v>
      </c>
      <c r="D39395">
        <v>11148991</v>
      </c>
      <c r="E39395">
        <v>9690757</v>
      </c>
      <c r="F39395">
        <v>1342086</v>
      </c>
      <c r="G39395">
        <v>870529</v>
      </c>
      <c r="H39395">
        <v>747082</v>
      </c>
      <c r="I39395">
        <v>3.33</v>
      </c>
      <c r="J39395">
        <v>2.9</v>
      </c>
      <c r="K39395">
        <v>0.4</v>
      </c>
      <c r="M39395">
        <v>2234</v>
      </c>
    </row>
    <row r="39396" spans="1:13" customFormat="1" hidden="1">
      <c r="A39396" t="s">
        <v>1156</v>
      </c>
      <c r="B39396" t="s">
        <v>1157</v>
      </c>
      <c r="C39396" s="1">
        <v>44211</v>
      </c>
      <c r="D39396">
        <v>12279180</v>
      </c>
      <c r="E39396">
        <v>10595866</v>
      </c>
      <c r="F39396">
        <v>1610524</v>
      </c>
      <c r="G39396">
        <v>1130189</v>
      </c>
      <c r="H39396">
        <v>798707</v>
      </c>
      <c r="I39396">
        <v>3.67</v>
      </c>
      <c r="J39396">
        <v>3.17</v>
      </c>
      <c r="K39396">
        <v>0.48</v>
      </c>
      <c r="M39396">
        <v>2388</v>
      </c>
    </row>
    <row r="39397" spans="1:13" customFormat="1" hidden="1">
      <c r="A39397" t="s">
        <v>1156</v>
      </c>
      <c r="B39397" t="s">
        <v>1157</v>
      </c>
      <c r="C39397" s="1">
        <v>44212</v>
      </c>
      <c r="H39397">
        <v>811670</v>
      </c>
      <c r="M39397">
        <v>2427</v>
      </c>
    </row>
    <row r="39398" spans="1:13" customFormat="1" hidden="1">
      <c r="A39398" t="s">
        <v>1156</v>
      </c>
      <c r="B39398" t="s">
        <v>1157</v>
      </c>
      <c r="C39398" s="1">
        <v>44213</v>
      </c>
      <c r="H39398">
        <v>824632</v>
      </c>
      <c r="M39398">
        <v>2466</v>
      </c>
    </row>
    <row r="39399" spans="1:13" customFormat="1" hidden="1">
      <c r="A39399" t="s">
        <v>1156</v>
      </c>
      <c r="B39399" t="s">
        <v>1157</v>
      </c>
      <c r="C39399" s="1">
        <v>44214</v>
      </c>
      <c r="H39399">
        <v>837595</v>
      </c>
      <c r="M39399">
        <v>2504</v>
      </c>
    </row>
    <row r="39400" spans="1:13" customFormat="1" hidden="1">
      <c r="A39400" t="s">
        <v>1156</v>
      </c>
      <c r="B39400" t="s">
        <v>1157</v>
      </c>
      <c r="C39400" s="1">
        <v>44215</v>
      </c>
      <c r="D39400">
        <v>15707588</v>
      </c>
      <c r="E39400">
        <v>13595803</v>
      </c>
      <c r="F39400">
        <v>2023124</v>
      </c>
      <c r="H39400">
        <v>911493</v>
      </c>
      <c r="I39400">
        <v>4.7</v>
      </c>
      <c r="J39400">
        <v>4.07</v>
      </c>
      <c r="K39400">
        <v>0.6</v>
      </c>
      <c r="M39400">
        <v>2725</v>
      </c>
    </row>
    <row r="39401" spans="1:13" customFormat="1" hidden="1">
      <c r="A39401" t="s">
        <v>1156</v>
      </c>
      <c r="B39401" t="s">
        <v>1157</v>
      </c>
      <c r="C39401" s="1">
        <v>44216</v>
      </c>
      <c r="D39401">
        <v>16525281</v>
      </c>
      <c r="E39401">
        <v>14270441</v>
      </c>
      <c r="F39401">
        <v>2161419</v>
      </c>
      <c r="G39401">
        <v>817693</v>
      </c>
      <c r="H39401">
        <v>892403</v>
      </c>
      <c r="I39401">
        <v>4.9400000000000004</v>
      </c>
      <c r="J39401">
        <v>4.2699999999999996</v>
      </c>
      <c r="K39401">
        <v>0.65</v>
      </c>
      <c r="M39401">
        <v>2668</v>
      </c>
    </row>
    <row r="39402" spans="1:13" customFormat="1" hidden="1">
      <c r="A39402" t="s">
        <v>1156</v>
      </c>
      <c r="B39402" t="s">
        <v>1157</v>
      </c>
      <c r="C39402" s="1">
        <v>44217</v>
      </c>
      <c r="D39402">
        <v>17546374</v>
      </c>
      <c r="E39402">
        <v>15053257</v>
      </c>
      <c r="F39402">
        <v>2394961</v>
      </c>
      <c r="G39402">
        <v>1021093</v>
      </c>
      <c r="H39402">
        <v>913912</v>
      </c>
      <c r="I39402">
        <v>5.25</v>
      </c>
      <c r="J39402">
        <v>4.5</v>
      </c>
      <c r="K39402">
        <v>0.72</v>
      </c>
      <c r="M39402">
        <v>2733</v>
      </c>
    </row>
    <row r="39403" spans="1:13" customFormat="1" hidden="1">
      <c r="A39403" t="s">
        <v>1156</v>
      </c>
      <c r="B39403" t="s">
        <v>1157</v>
      </c>
      <c r="C39403" s="1">
        <v>44218</v>
      </c>
      <c r="D39403">
        <v>19107959</v>
      </c>
      <c r="E39403">
        <v>16243093</v>
      </c>
      <c r="F39403">
        <v>2756953</v>
      </c>
      <c r="G39403">
        <v>1561585</v>
      </c>
      <c r="H39403">
        <v>975540</v>
      </c>
      <c r="I39403">
        <v>5.71</v>
      </c>
      <c r="J39403">
        <v>4.8600000000000003</v>
      </c>
      <c r="K39403">
        <v>0.82</v>
      </c>
      <c r="M39403">
        <v>2917</v>
      </c>
    </row>
    <row r="39404" spans="1:13" customFormat="1" hidden="1">
      <c r="A39404" t="s">
        <v>1156</v>
      </c>
      <c r="B39404" t="s">
        <v>1157</v>
      </c>
      <c r="C39404" s="1">
        <v>44219</v>
      </c>
      <c r="D39404">
        <v>20537990</v>
      </c>
      <c r="E39404">
        <v>17390345</v>
      </c>
      <c r="F39404">
        <v>3027865</v>
      </c>
      <c r="G39404">
        <v>1430031</v>
      </c>
      <c r="H39404">
        <v>1057387</v>
      </c>
      <c r="I39404">
        <v>6.14</v>
      </c>
      <c r="J39404">
        <v>5.2</v>
      </c>
      <c r="K39404">
        <v>0.91</v>
      </c>
      <c r="M39404">
        <v>3162</v>
      </c>
    </row>
    <row r="39405" spans="1:13" customFormat="1" hidden="1">
      <c r="A39405" t="s">
        <v>1156</v>
      </c>
      <c r="B39405" t="s">
        <v>1157</v>
      </c>
      <c r="C39405" s="1">
        <v>44220</v>
      </c>
      <c r="D39405">
        <v>21848655</v>
      </c>
      <c r="E39405">
        <v>18502131</v>
      </c>
      <c r="F39405">
        <v>3216836</v>
      </c>
      <c r="G39405">
        <v>1310665</v>
      </c>
      <c r="H39405">
        <v>1122182</v>
      </c>
      <c r="I39405">
        <v>6.53</v>
      </c>
      <c r="J39405">
        <v>5.53</v>
      </c>
      <c r="K39405">
        <v>0.96</v>
      </c>
      <c r="M39405">
        <v>3355</v>
      </c>
    </row>
    <row r="39406" spans="1:13" customFormat="1" hidden="1">
      <c r="A39406" t="s">
        <v>1156</v>
      </c>
      <c r="B39406" t="s">
        <v>1157</v>
      </c>
      <c r="C39406" s="1">
        <v>44221</v>
      </c>
      <c r="D39406">
        <v>22734243</v>
      </c>
      <c r="E39406">
        <v>19252279</v>
      </c>
      <c r="F39406">
        <v>3346390</v>
      </c>
      <c r="G39406">
        <v>885588</v>
      </c>
      <c r="H39406">
        <v>1126251</v>
      </c>
      <c r="I39406">
        <v>6.8</v>
      </c>
      <c r="J39406">
        <v>5.76</v>
      </c>
      <c r="K39406">
        <v>1</v>
      </c>
      <c r="M39406">
        <v>3368</v>
      </c>
    </row>
    <row r="39407" spans="1:13" customFormat="1" hidden="1">
      <c r="A39407" t="s">
        <v>1156</v>
      </c>
      <c r="B39407" t="s">
        <v>1157</v>
      </c>
      <c r="C39407" s="1">
        <v>44222</v>
      </c>
      <c r="D39407">
        <v>23540994</v>
      </c>
      <c r="E39407">
        <v>19902237</v>
      </c>
      <c r="F39407">
        <v>3481921</v>
      </c>
      <c r="G39407">
        <v>806751</v>
      </c>
      <c r="H39407">
        <v>1119058</v>
      </c>
      <c r="I39407">
        <v>7.04</v>
      </c>
      <c r="J39407">
        <v>5.95</v>
      </c>
      <c r="K39407">
        <v>1.04</v>
      </c>
      <c r="M39407">
        <v>3346</v>
      </c>
    </row>
    <row r="39408" spans="1:13" customFormat="1" hidden="1">
      <c r="A39408" t="s">
        <v>1156</v>
      </c>
      <c r="B39408" t="s">
        <v>1157</v>
      </c>
      <c r="C39408" s="1">
        <v>44223</v>
      </c>
      <c r="D39408">
        <v>24652634</v>
      </c>
      <c r="E39408">
        <v>20687970</v>
      </c>
      <c r="F39408">
        <v>3801053</v>
      </c>
      <c r="G39408">
        <v>1111640</v>
      </c>
      <c r="H39408">
        <v>1161050</v>
      </c>
      <c r="I39408">
        <v>7.37</v>
      </c>
      <c r="J39408">
        <v>6.19</v>
      </c>
      <c r="K39408">
        <v>1.1399999999999999</v>
      </c>
      <c r="M39408">
        <v>3472</v>
      </c>
    </row>
    <row r="39409" spans="1:13" customFormat="1" hidden="1">
      <c r="A39409" t="s">
        <v>1156</v>
      </c>
      <c r="B39409" t="s">
        <v>1157</v>
      </c>
      <c r="C39409" s="1">
        <v>44224</v>
      </c>
      <c r="D39409">
        <v>26193682</v>
      </c>
      <c r="E39409">
        <v>21698606</v>
      </c>
      <c r="F39409">
        <v>4263056</v>
      </c>
      <c r="G39409">
        <v>1541048</v>
      </c>
      <c r="H39409">
        <v>1235330</v>
      </c>
      <c r="I39409">
        <v>7.83</v>
      </c>
      <c r="J39409">
        <v>6.49</v>
      </c>
      <c r="K39409">
        <v>1.27</v>
      </c>
      <c r="M39409">
        <v>3694</v>
      </c>
    </row>
    <row r="39410" spans="1:13" customFormat="1" hidden="1">
      <c r="A39410" t="s">
        <v>1156</v>
      </c>
      <c r="B39410" t="s">
        <v>1157</v>
      </c>
      <c r="C39410" s="1">
        <v>44225</v>
      </c>
      <c r="D39410">
        <v>27884661</v>
      </c>
      <c r="E39410">
        <v>22858318</v>
      </c>
      <c r="F39410">
        <v>4780888</v>
      </c>
      <c r="G39410">
        <v>1690979</v>
      </c>
      <c r="H39410">
        <v>1253815</v>
      </c>
      <c r="I39410">
        <v>8.34</v>
      </c>
      <c r="J39410">
        <v>6.83</v>
      </c>
      <c r="K39410">
        <v>1.43</v>
      </c>
      <c r="M39410">
        <v>3749</v>
      </c>
    </row>
    <row r="39411" spans="1:13" customFormat="1" hidden="1">
      <c r="A39411" t="s">
        <v>1156</v>
      </c>
      <c r="B39411" t="s">
        <v>1157</v>
      </c>
      <c r="C39411" s="1">
        <v>44226</v>
      </c>
      <c r="D39411">
        <v>29577902</v>
      </c>
      <c r="E39411">
        <v>24064165</v>
      </c>
      <c r="F39411">
        <v>5259693</v>
      </c>
      <c r="G39411">
        <v>1693241</v>
      </c>
      <c r="H39411">
        <v>1291416</v>
      </c>
      <c r="I39411">
        <v>8.84</v>
      </c>
      <c r="J39411">
        <v>7.2</v>
      </c>
      <c r="K39411">
        <v>1.57</v>
      </c>
      <c r="M39411">
        <v>3861</v>
      </c>
    </row>
    <row r="39412" spans="1:13" customFormat="1" hidden="1">
      <c r="A39412" t="s">
        <v>1156</v>
      </c>
      <c r="B39412" t="s">
        <v>1157</v>
      </c>
      <c r="C39412" s="1">
        <v>44227</v>
      </c>
      <c r="D39412">
        <v>31123299</v>
      </c>
      <c r="E39412">
        <v>25201143</v>
      </c>
      <c r="F39412">
        <v>5657142</v>
      </c>
      <c r="G39412">
        <v>1545397</v>
      </c>
      <c r="H39412">
        <v>1324949</v>
      </c>
      <c r="I39412">
        <v>9.31</v>
      </c>
      <c r="J39412">
        <v>7.54</v>
      </c>
      <c r="K39412">
        <v>1.69</v>
      </c>
      <c r="M39412">
        <v>3962</v>
      </c>
    </row>
    <row r="39413" spans="1:13" customFormat="1" hidden="1">
      <c r="A39413" t="s">
        <v>1156</v>
      </c>
      <c r="B39413" t="s">
        <v>1157</v>
      </c>
      <c r="C39413" s="1">
        <v>44228</v>
      </c>
      <c r="D39413">
        <v>32222402</v>
      </c>
      <c r="E39413">
        <v>26023153</v>
      </c>
      <c r="F39413">
        <v>5927847</v>
      </c>
      <c r="G39413">
        <v>1099103</v>
      </c>
      <c r="H39413">
        <v>1355451</v>
      </c>
      <c r="I39413">
        <v>9.6300000000000008</v>
      </c>
      <c r="J39413">
        <v>7.78</v>
      </c>
      <c r="K39413">
        <v>1.77</v>
      </c>
      <c r="M39413">
        <v>4053</v>
      </c>
    </row>
    <row r="39414" spans="1:13" customFormat="1" hidden="1">
      <c r="A39414" t="s">
        <v>1156</v>
      </c>
      <c r="B39414" t="s">
        <v>1157</v>
      </c>
      <c r="C39414" s="1">
        <v>44229</v>
      </c>
      <c r="D39414">
        <v>32780860</v>
      </c>
      <c r="E39414">
        <v>26440836</v>
      </c>
      <c r="F39414">
        <v>6064792</v>
      </c>
      <c r="G39414">
        <v>558458</v>
      </c>
      <c r="H39414">
        <v>1319981</v>
      </c>
      <c r="I39414">
        <v>9.8000000000000007</v>
      </c>
      <c r="J39414">
        <v>7.91</v>
      </c>
      <c r="K39414">
        <v>1.81</v>
      </c>
      <c r="M39414">
        <v>3947</v>
      </c>
    </row>
    <row r="39415" spans="1:13" customFormat="1" hidden="1">
      <c r="A39415" t="s">
        <v>1156</v>
      </c>
      <c r="B39415" t="s">
        <v>1157</v>
      </c>
      <c r="C39415" s="1">
        <v>44230</v>
      </c>
      <c r="D39415">
        <v>33878254</v>
      </c>
      <c r="E39415">
        <v>27154956</v>
      </c>
      <c r="F39415">
        <v>6436931</v>
      </c>
      <c r="G39415">
        <v>1097394</v>
      </c>
      <c r="H39415">
        <v>1317946</v>
      </c>
      <c r="I39415">
        <v>10.130000000000001</v>
      </c>
      <c r="J39415">
        <v>8.1199999999999992</v>
      </c>
      <c r="K39415">
        <v>1.92</v>
      </c>
      <c r="M39415">
        <v>3941</v>
      </c>
    </row>
    <row r="39416" spans="1:13" customFormat="1" hidden="1">
      <c r="A39416" t="s">
        <v>1156</v>
      </c>
      <c r="B39416" t="s">
        <v>1157</v>
      </c>
      <c r="C39416" s="1">
        <v>44231</v>
      </c>
      <c r="D39416">
        <v>35203710</v>
      </c>
      <c r="E39416">
        <v>27905197</v>
      </c>
      <c r="F39416">
        <v>6926050</v>
      </c>
      <c r="G39416">
        <v>1325456</v>
      </c>
      <c r="H39416">
        <v>1287147</v>
      </c>
      <c r="I39416">
        <v>10.53</v>
      </c>
      <c r="J39416">
        <v>8.34</v>
      </c>
      <c r="K39416">
        <v>2.0699999999999998</v>
      </c>
      <c r="M39416">
        <v>3849</v>
      </c>
    </row>
    <row r="39417" spans="1:13" customFormat="1" hidden="1">
      <c r="A39417" t="s">
        <v>1156</v>
      </c>
      <c r="B39417" t="s">
        <v>1157</v>
      </c>
      <c r="C39417" s="1">
        <v>44232</v>
      </c>
      <c r="D39417">
        <v>36819212</v>
      </c>
      <c r="E39417">
        <v>28909497</v>
      </c>
      <c r="F39417">
        <v>7503864</v>
      </c>
      <c r="G39417">
        <v>1615502</v>
      </c>
      <c r="H39417">
        <v>1276364</v>
      </c>
      <c r="I39417">
        <v>11.01</v>
      </c>
      <c r="J39417">
        <v>8.64</v>
      </c>
      <c r="K39417">
        <v>2.2400000000000002</v>
      </c>
      <c r="M39417">
        <v>3816</v>
      </c>
    </row>
    <row r="39418" spans="1:13" customFormat="1" hidden="1">
      <c r="A39418" t="s">
        <v>1156</v>
      </c>
      <c r="B39418" t="s">
        <v>1157</v>
      </c>
      <c r="C39418" s="1">
        <v>44233</v>
      </c>
      <c r="D39418">
        <v>39037964</v>
      </c>
      <c r="E39418">
        <v>30250964</v>
      </c>
      <c r="F39418">
        <v>8317180</v>
      </c>
      <c r="G39418">
        <v>2218752</v>
      </c>
      <c r="H39418">
        <v>1351437</v>
      </c>
      <c r="I39418">
        <v>11.67</v>
      </c>
      <c r="J39418">
        <v>9.0500000000000007</v>
      </c>
      <c r="K39418">
        <v>2.4900000000000002</v>
      </c>
      <c r="M39418">
        <v>4041</v>
      </c>
    </row>
    <row r="39419" spans="1:13" customFormat="1" hidden="1">
      <c r="A39419" t="s">
        <v>1156</v>
      </c>
      <c r="B39419" t="s">
        <v>1157</v>
      </c>
      <c r="C39419" s="1">
        <v>44234</v>
      </c>
      <c r="D39419">
        <v>41210937</v>
      </c>
      <c r="E39419">
        <v>31579100</v>
      </c>
      <c r="F39419">
        <v>9147185</v>
      </c>
      <c r="G39419">
        <v>2172973</v>
      </c>
      <c r="H39419">
        <v>1441091</v>
      </c>
      <c r="I39419">
        <v>12.32</v>
      </c>
      <c r="J39419">
        <v>9.44</v>
      </c>
      <c r="K39419">
        <v>2.74</v>
      </c>
      <c r="M39419">
        <v>4309</v>
      </c>
    </row>
    <row r="39420" spans="1:13" customFormat="1" hidden="1">
      <c r="A39420" t="s">
        <v>1156</v>
      </c>
      <c r="B39420" t="s">
        <v>1157</v>
      </c>
      <c r="C39420" s="1">
        <v>44235</v>
      </c>
      <c r="D39420">
        <v>42417617</v>
      </c>
      <c r="E39420">
        <v>32340146</v>
      </c>
      <c r="F39420">
        <v>9518015</v>
      </c>
      <c r="G39420">
        <v>1206680</v>
      </c>
      <c r="H39420">
        <v>1456459</v>
      </c>
      <c r="I39420">
        <v>12.68</v>
      </c>
      <c r="J39420">
        <v>9.67</v>
      </c>
      <c r="K39420">
        <v>2.85</v>
      </c>
      <c r="M39420">
        <v>4355</v>
      </c>
    </row>
    <row r="39421" spans="1:13" customFormat="1" hidden="1">
      <c r="A39421" t="s">
        <v>1156</v>
      </c>
      <c r="B39421" t="s">
        <v>1157</v>
      </c>
      <c r="C39421" s="1">
        <v>44236</v>
      </c>
      <c r="D39421">
        <v>43206190</v>
      </c>
      <c r="E39421">
        <v>32867213</v>
      </c>
      <c r="F39421">
        <v>9840429</v>
      </c>
      <c r="G39421">
        <v>788573</v>
      </c>
      <c r="H39421">
        <v>1489333</v>
      </c>
      <c r="I39421">
        <v>12.92</v>
      </c>
      <c r="J39421">
        <v>9.83</v>
      </c>
      <c r="K39421">
        <v>2.94</v>
      </c>
      <c r="M39421">
        <v>4453</v>
      </c>
    </row>
    <row r="39422" spans="1:13" customFormat="1" hidden="1">
      <c r="A39422" t="s">
        <v>1156</v>
      </c>
      <c r="B39422" t="s">
        <v>1157</v>
      </c>
      <c r="C39422" s="1">
        <v>44237</v>
      </c>
      <c r="D39422">
        <v>44769970</v>
      </c>
      <c r="E39422">
        <v>33783384</v>
      </c>
      <c r="F39422">
        <v>10469514</v>
      </c>
      <c r="G39422">
        <v>1563780</v>
      </c>
      <c r="H39422">
        <v>1555959</v>
      </c>
      <c r="I39422">
        <v>13.39</v>
      </c>
      <c r="J39422">
        <v>10.1</v>
      </c>
      <c r="K39422">
        <v>3.13</v>
      </c>
      <c r="M39422">
        <v>4652</v>
      </c>
    </row>
    <row r="39423" spans="1:13" customFormat="1" hidden="1">
      <c r="A39423" t="s">
        <v>1156</v>
      </c>
      <c r="B39423" t="s">
        <v>1157</v>
      </c>
      <c r="C39423" s="1">
        <v>44238</v>
      </c>
      <c r="D39423">
        <v>46390270</v>
      </c>
      <c r="E39423">
        <v>34723964</v>
      </c>
      <c r="F39423">
        <v>11188782</v>
      </c>
      <c r="G39423">
        <v>1620300</v>
      </c>
      <c r="H39423">
        <v>1598080</v>
      </c>
      <c r="I39423">
        <v>13.87</v>
      </c>
      <c r="J39423">
        <v>10.38</v>
      </c>
      <c r="K39423">
        <v>3.35</v>
      </c>
      <c r="M39423">
        <v>4778</v>
      </c>
    </row>
    <row r="39424" spans="1:13" customFormat="1" hidden="1">
      <c r="A39424" t="s">
        <v>1156</v>
      </c>
      <c r="B39424" t="s">
        <v>1157</v>
      </c>
      <c r="C39424" s="1">
        <v>44239</v>
      </c>
      <c r="D39424">
        <v>48410558</v>
      </c>
      <c r="E39424">
        <v>35834855</v>
      </c>
      <c r="F39424">
        <v>12085830</v>
      </c>
      <c r="G39424">
        <v>2020288</v>
      </c>
      <c r="H39424">
        <v>1655907</v>
      </c>
      <c r="I39424">
        <v>14.48</v>
      </c>
      <c r="J39424">
        <v>10.71</v>
      </c>
      <c r="K39424">
        <v>3.61</v>
      </c>
      <c r="M39424">
        <v>4951</v>
      </c>
    </row>
    <row r="39425" spans="1:13" customFormat="1" hidden="1">
      <c r="A39425" t="s">
        <v>1156</v>
      </c>
      <c r="B39425" t="s">
        <v>1157</v>
      </c>
      <c r="C39425" s="1">
        <v>44240</v>
      </c>
      <c r="D39425">
        <v>50641884</v>
      </c>
      <c r="E39425">
        <v>37056122</v>
      </c>
      <c r="F39425">
        <v>13082172</v>
      </c>
      <c r="G39425">
        <v>2231326</v>
      </c>
      <c r="H39425">
        <v>1657703</v>
      </c>
      <c r="I39425">
        <v>15.14</v>
      </c>
      <c r="J39425">
        <v>11.08</v>
      </c>
      <c r="K39425">
        <v>3.91</v>
      </c>
      <c r="M39425">
        <v>4957</v>
      </c>
    </row>
    <row r="39426" spans="1:13" customFormat="1" hidden="1">
      <c r="A39426" t="s">
        <v>1156</v>
      </c>
      <c r="B39426" t="s">
        <v>1157</v>
      </c>
      <c r="C39426" s="1">
        <v>44241</v>
      </c>
      <c r="D39426">
        <v>52884356</v>
      </c>
      <c r="E39426">
        <v>38292270</v>
      </c>
      <c r="F39426">
        <v>14077440</v>
      </c>
      <c r="G39426">
        <v>2242472</v>
      </c>
      <c r="H39426">
        <v>1667631</v>
      </c>
      <c r="I39426">
        <v>15.81</v>
      </c>
      <c r="J39426">
        <v>11.45</v>
      </c>
      <c r="K39426">
        <v>4.21</v>
      </c>
      <c r="M39426">
        <v>4986</v>
      </c>
    </row>
    <row r="39427" spans="1:13" customFormat="1" hidden="1">
      <c r="A39427" t="s">
        <v>1156</v>
      </c>
      <c r="B39427" t="s">
        <v>1157</v>
      </c>
      <c r="C39427" s="1">
        <v>44242</v>
      </c>
      <c r="H39427">
        <v>1662106</v>
      </c>
      <c r="M39427">
        <v>4970</v>
      </c>
    </row>
    <row r="39428" spans="1:13" customFormat="1" hidden="1">
      <c r="A39428" t="s">
        <v>1156</v>
      </c>
      <c r="B39428" t="s">
        <v>1157</v>
      </c>
      <c r="C39428" s="1">
        <v>44243</v>
      </c>
      <c r="D39428">
        <v>55220364</v>
      </c>
      <c r="E39428">
        <v>39670551</v>
      </c>
      <c r="F39428">
        <v>15015434</v>
      </c>
      <c r="H39428">
        <v>1716311</v>
      </c>
      <c r="I39428">
        <v>16.510000000000002</v>
      </c>
      <c r="J39428">
        <v>11.86</v>
      </c>
      <c r="K39428">
        <v>4.49</v>
      </c>
      <c r="M39428">
        <v>5132</v>
      </c>
    </row>
    <row r="39429" spans="1:13" customFormat="1" hidden="1">
      <c r="A39429" t="s">
        <v>1156</v>
      </c>
      <c r="B39429" t="s">
        <v>1157</v>
      </c>
      <c r="C39429" s="1">
        <v>44244</v>
      </c>
      <c r="D39429">
        <v>56281827</v>
      </c>
      <c r="E39429">
        <v>40268009</v>
      </c>
      <c r="F39429">
        <v>15471536</v>
      </c>
      <c r="G39429">
        <v>1061463</v>
      </c>
      <c r="H39429">
        <v>1644551</v>
      </c>
      <c r="I39429">
        <v>16.829999999999998</v>
      </c>
      <c r="J39429">
        <v>12.04</v>
      </c>
      <c r="K39429">
        <v>4.63</v>
      </c>
      <c r="M39429">
        <v>4917</v>
      </c>
    </row>
    <row r="39430" spans="1:13" customFormat="1" hidden="1">
      <c r="A39430" t="s">
        <v>1156</v>
      </c>
      <c r="B39430" t="s">
        <v>1157</v>
      </c>
      <c r="C39430" s="1">
        <v>44245</v>
      </c>
      <c r="D39430">
        <v>57737767</v>
      </c>
      <c r="E39430">
        <v>41021049</v>
      </c>
      <c r="F39430">
        <v>16162358</v>
      </c>
      <c r="G39430">
        <v>1455940</v>
      </c>
      <c r="H39430">
        <v>1621071</v>
      </c>
      <c r="I39430">
        <v>17.260000000000002</v>
      </c>
      <c r="J39430">
        <v>12.27</v>
      </c>
      <c r="K39430">
        <v>4.83</v>
      </c>
      <c r="M39430">
        <v>4847</v>
      </c>
    </row>
    <row r="39431" spans="1:13" customFormat="1" hidden="1">
      <c r="A39431" t="s">
        <v>1156</v>
      </c>
      <c r="B39431" t="s">
        <v>1157</v>
      </c>
      <c r="C39431" s="1">
        <v>44246</v>
      </c>
      <c r="D39431">
        <v>59585043</v>
      </c>
      <c r="E39431">
        <v>41977401</v>
      </c>
      <c r="F39431">
        <v>17039118</v>
      </c>
      <c r="G39431">
        <v>1847276</v>
      </c>
      <c r="H39431">
        <v>1596355</v>
      </c>
      <c r="I39431">
        <v>17.82</v>
      </c>
      <c r="J39431">
        <v>12.55</v>
      </c>
      <c r="K39431">
        <v>5.09</v>
      </c>
      <c r="M39431">
        <v>4773</v>
      </c>
    </row>
    <row r="39432" spans="1:13" customFormat="1" hidden="1">
      <c r="A39432" t="s">
        <v>1156</v>
      </c>
      <c r="B39432" t="s">
        <v>1157</v>
      </c>
      <c r="C39432" s="1">
        <v>44247</v>
      </c>
      <c r="D39432">
        <v>61289500</v>
      </c>
      <c r="E39432">
        <v>42809595</v>
      </c>
      <c r="F39432">
        <v>17895667</v>
      </c>
      <c r="G39432">
        <v>1704457</v>
      </c>
      <c r="H39432">
        <v>1521088</v>
      </c>
      <c r="I39432">
        <v>18.329999999999998</v>
      </c>
      <c r="J39432">
        <v>12.8</v>
      </c>
      <c r="K39432">
        <v>5.35</v>
      </c>
      <c r="M39432">
        <v>4548</v>
      </c>
    </row>
    <row r="39433" spans="1:13" customFormat="1" hidden="1">
      <c r="A39433" t="s">
        <v>1156</v>
      </c>
      <c r="B39433" t="s">
        <v>1157</v>
      </c>
      <c r="C39433" s="1">
        <v>44248</v>
      </c>
      <c r="D39433">
        <v>63090634</v>
      </c>
      <c r="E39433">
        <v>43628092</v>
      </c>
      <c r="F39433">
        <v>18865319</v>
      </c>
      <c r="G39433">
        <v>1801134</v>
      </c>
      <c r="H39433">
        <v>1458040</v>
      </c>
      <c r="I39433">
        <v>18.86</v>
      </c>
      <c r="J39433">
        <v>13.05</v>
      </c>
      <c r="K39433">
        <v>5.64</v>
      </c>
      <c r="M39433">
        <v>4360</v>
      </c>
    </row>
    <row r="39434" spans="1:13" customFormat="1" hidden="1">
      <c r="A39434" t="s">
        <v>1156</v>
      </c>
      <c r="B39434" t="s">
        <v>1157</v>
      </c>
      <c r="C39434" s="1">
        <v>44249</v>
      </c>
      <c r="D39434">
        <v>64177474</v>
      </c>
      <c r="E39434">
        <v>44138118</v>
      </c>
      <c r="F39434">
        <v>19438495</v>
      </c>
      <c r="G39434">
        <v>1086840</v>
      </c>
      <c r="H39434">
        <v>1446445</v>
      </c>
      <c r="I39434">
        <v>19.190000000000001</v>
      </c>
      <c r="J39434">
        <v>13.2</v>
      </c>
      <c r="K39434">
        <v>5.81</v>
      </c>
      <c r="M39434">
        <v>4325</v>
      </c>
    </row>
    <row r="39435" spans="1:13" customFormat="1" hidden="1">
      <c r="A39435" t="s">
        <v>1156</v>
      </c>
      <c r="B39435" t="s">
        <v>1157</v>
      </c>
      <c r="C39435" s="1">
        <v>44250</v>
      </c>
      <c r="D39435">
        <v>65032083</v>
      </c>
      <c r="E39435">
        <v>44544969</v>
      </c>
      <c r="F39435">
        <v>19882544</v>
      </c>
      <c r="G39435">
        <v>854609</v>
      </c>
      <c r="H39435">
        <v>1401674</v>
      </c>
      <c r="I39435">
        <v>19.440000000000001</v>
      </c>
      <c r="J39435">
        <v>13.32</v>
      </c>
      <c r="K39435">
        <v>5.94</v>
      </c>
      <c r="M39435">
        <v>4191</v>
      </c>
    </row>
    <row r="39436" spans="1:13" customFormat="1" hidden="1">
      <c r="A39436" t="s">
        <v>1156</v>
      </c>
      <c r="B39436" t="s">
        <v>1157</v>
      </c>
      <c r="C39436" s="1">
        <v>44251</v>
      </c>
      <c r="D39436">
        <v>66464947</v>
      </c>
      <c r="E39436">
        <v>45237143</v>
      </c>
      <c r="F39436">
        <v>20607261</v>
      </c>
      <c r="G39436">
        <v>1432864</v>
      </c>
      <c r="H39436">
        <v>1454731</v>
      </c>
      <c r="I39436">
        <v>19.87</v>
      </c>
      <c r="J39436">
        <v>13.53</v>
      </c>
      <c r="K39436">
        <v>6.16</v>
      </c>
      <c r="M39436">
        <v>4350</v>
      </c>
    </row>
    <row r="39437" spans="1:13" customFormat="1" hidden="1">
      <c r="A39437" t="s">
        <v>1156</v>
      </c>
      <c r="B39437" t="s">
        <v>1157</v>
      </c>
      <c r="C39437" s="1">
        <v>44252</v>
      </c>
      <c r="D39437">
        <v>68274117</v>
      </c>
      <c r="E39437">
        <v>46074392</v>
      </c>
      <c r="F39437">
        <v>21555117</v>
      </c>
      <c r="G39437">
        <v>1809170</v>
      </c>
      <c r="H39437">
        <v>1505193</v>
      </c>
      <c r="I39437">
        <v>20.41</v>
      </c>
      <c r="J39437">
        <v>13.78</v>
      </c>
      <c r="K39437">
        <v>6.45</v>
      </c>
      <c r="M39437">
        <v>4501</v>
      </c>
    </row>
    <row r="39438" spans="1:13" customFormat="1" hidden="1">
      <c r="A39438" t="s">
        <v>1156</v>
      </c>
      <c r="B39438" t="s">
        <v>1157</v>
      </c>
      <c r="C39438" s="1">
        <v>44253</v>
      </c>
      <c r="D39438">
        <v>70454064</v>
      </c>
      <c r="E39438">
        <v>47184199</v>
      </c>
      <c r="F39438">
        <v>22613359</v>
      </c>
      <c r="G39438">
        <v>2179947</v>
      </c>
      <c r="H39438">
        <v>1552717</v>
      </c>
      <c r="I39438">
        <v>21.07</v>
      </c>
      <c r="J39438">
        <v>14.11</v>
      </c>
      <c r="K39438">
        <v>6.76</v>
      </c>
      <c r="M39438">
        <v>4643</v>
      </c>
    </row>
    <row r="39439" spans="1:13" customFormat="1" hidden="1">
      <c r="A39439" t="s">
        <v>1156</v>
      </c>
      <c r="B39439" t="s">
        <v>1157</v>
      </c>
      <c r="C39439" s="1">
        <v>44254</v>
      </c>
      <c r="D39439">
        <v>72806180</v>
      </c>
      <c r="E39439">
        <v>48435536</v>
      </c>
      <c r="F39439">
        <v>23698627</v>
      </c>
      <c r="G39439">
        <v>2352116</v>
      </c>
      <c r="H39439">
        <v>1645240</v>
      </c>
      <c r="I39439">
        <v>21.77</v>
      </c>
      <c r="J39439">
        <v>14.48</v>
      </c>
      <c r="K39439">
        <v>7.09</v>
      </c>
      <c r="M39439">
        <v>4919</v>
      </c>
    </row>
    <row r="39440" spans="1:13" customFormat="1" hidden="1">
      <c r="A39440" t="s">
        <v>1156</v>
      </c>
      <c r="B39440" t="s">
        <v>1157</v>
      </c>
      <c r="C39440" s="1">
        <v>44255</v>
      </c>
      <c r="D39440">
        <v>75236003</v>
      </c>
      <c r="E39440">
        <v>49772180</v>
      </c>
      <c r="F39440">
        <v>24779920</v>
      </c>
      <c r="G39440">
        <v>2429823</v>
      </c>
      <c r="H39440">
        <v>1735053</v>
      </c>
      <c r="I39440">
        <v>22.5</v>
      </c>
      <c r="J39440">
        <v>14.88</v>
      </c>
      <c r="K39440">
        <v>7.41</v>
      </c>
      <c r="M39440">
        <v>5188</v>
      </c>
    </row>
    <row r="39441" spans="1:13" customFormat="1" hidden="1">
      <c r="A39441" t="s">
        <v>1156</v>
      </c>
      <c r="B39441" t="s">
        <v>1157</v>
      </c>
      <c r="C39441" s="1">
        <v>44256</v>
      </c>
      <c r="D39441">
        <v>76899987</v>
      </c>
      <c r="E39441">
        <v>50732997</v>
      </c>
      <c r="F39441">
        <v>25466405</v>
      </c>
      <c r="G39441">
        <v>1663984</v>
      </c>
      <c r="H39441">
        <v>1817502</v>
      </c>
      <c r="I39441">
        <v>22.99</v>
      </c>
      <c r="J39441">
        <v>15.17</v>
      </c>
      <c r="K39441">
        <v>7.61</v>
      </c>
      <c r="M39441">
        <v>5434</v>
      </c>
    </row>
    <row r="39442" spans="1:13" customFormat="1" hidden="1">
      <c r="A39442" t="s">
        <v>1156</v>
      </c>
      <c r="B39442" t="s">
        <v>1157</v>
      </c>
      <c r="C39442" s="1">
        <v>44257</v>
      </c>
      <c r="D39442">
        <v>78631601</v>
      </c>
      <c r="E39442">
        <v>51755447</v>
      </c>
      <c r="F39442">
        <v>26162122</v>
      </c>
      <c r="G39442">
        <v>1731614</v>
      </c>
      <c r="H39442">
        <v>1942788</v>
      </c>
      <c r="I39442">
        <v>23.51</v>
      </c>
      <c r="J39442">
        <v>15.48</v>
      </c>
      <c r="K39442">
        <v>7.82</v>
      </c>
      <c r="M39442">
        <v>5809</v>
      </c>
    </row>
    <row r="39443" spans="1:13" customFormat="1" hidden="1">
      <c r="A39443" t="s">
        <v>1156</v>
      </c>
      <c r="B39443" t="s">
        <v>1157</v>
      </c>
      <c r="C39443" s="1">
        <v>44258</v>
      </c>
      <c r="D39443">
        <v>80540474</v>
      </c>
      <c r="E39443">
        <v>52855579</v>
      </c>
      <c r="F39443">
        <v>26957804</v>
      </c>
      <c r="G39443">
        <v>1908873</v>
      </c>
      <c r="H39443">
        <v>2010790</v>
      </c>
      <c r="I39443">
        <v>24.08</v>
      </c>
      <c r="J39443">
        <v>15.8</v>
      </c>
      <c r="K39443">
        <v>8.06</v>
      </c>
      <c r="M39443">
        <v>6012</v>
      </c>
    </row>
    <row r="39444" spans="1:13" customFormat="1" hidden="1">
      <c r="A39444" t="s">
        <v>1156</v>
      </c>
      <c r="B39444" t="s">
        <v>1157</v>
      </c>
      <c r="C39444" s="1">
        <v>44259</v>
      </c>
      <c r="D39444">
        <v>82572848</v>
      </c>
      <c r="E39444">
        <v>54035670</v>
      </c>
      <c r="F39444">
        <v>27795980</v>
      </c>
      <c r="G39444">
        <v>2032374</v>
      </c>
      <c r="H39444">
        <v>2042676</v>
      </c>
      <c r="I39444">
        <v>24.69</v>
      </c>
      <c r="J39444">
        <v>16.16</v>
      </c>
      <c r="K39444">
        <v>8.31</v>
      </c>
      <c r="M39444">
        <v>6108</v>
      </c>
    </row>
    <row r="39445" spans="1:13" customFormat="1" hidden="1">
      <c r="A39445" t="s">
        <v>1156</v>
      </c>
      <c r="B39445" t="s">
        <v>1157</v>
      </c>
      <c r="C39445" s="1">
        <v>44260</v>
      </c>
      <c r="D39445">
        <v>85008094</v>
      </c>
      <c r="E39445">
        <v>55547697</v>
      </c>
      <c r="F39445">
        <v>28701201</v>
      </c>
      <c r="G39445">
        <v>2435246</v>
      </c>
      <c r="H39445">
        <v>2079147</v>
      </c>
      <c r="I39445">
        <v>25.42</v>
      </c>
      <c r="J39445">
        <v>16.61</v>
      </c>
      <c r="K39445">
        <v>8.58</v>
      </c>
      <c r="M39445">
        <v>6217</v>
      </c>
    </row>
    <row r="39446" spans="1:13" customFormat="1" hidden="1">
      <c r="A39446" t="s">
        <v>1156</v>
      </c>
      <c r="B39446" t="s">
        <v>1157</v>
      </c>
      <c r="C39446" s="1">
        <v>44261</v>
      </c>
      <c r="D39446">
        <v>87912323</v>
      </c>
      <c r="E39446">
        <v>57358849</v>
      </c>
      <c r="F39446">
        <v>29776160</v>
      </c>
      <c r="G39446">
        <v>2904229</v>
      </c>
      <c r="H39446">
        <v>2158020</v>
      </c>
      <c r="I39446">
        <v>26.29</v>
      </c>
      <c r="J39446">
        <v>17.149999999999999</v>
      </c>
      <c r="K39446">
        <v>8.9</v>
      </c>
      <c r="M39446">
        <v>6453</v>
      </c>
    </row>
    <row r="39447" spans="1:13" customFormat="1" hidden="1">
      <c r="A39447" t="s">
        <v>1156</v>
      </c>
      <c r="B39447" t="s">
        <v>1157</v>
      </c>
      <c r="C39447" s="1">
        <v>44262</v>
      </c>
      <c r="D39447">
        <v>90351750</v>
      </c>
      <c r="E39447">
        <v>58873710</v>
      </c>
      <c r="F39447">
        <v>30686881</v>
      </c>
      <c r="G39447">
        <v>2439427</v>
      </c>
      <c r="H39447">
        <v>2159392</v>
      </c>
      <c r="I39447">
        <v>27.02</v>
      </c>
      <c r="J39447">
        <v>17.600000000000001</v>
      </c>
      <c r="K39447">
        <v>9.18</v>
      </c>
      <c r="M39447">
        <v>6457</v>
      </c>
    </row>
    <row r="39448" spans="1:13" customFormat="1" hidden="1">
      <c r="A39448" t="s">
        <v>1156</v>
      </c>
      <c r="B39448" t="s">
        <v>1157</v>
      </c>
      <c r="C39448" s="1">
        <v>44263</v>
      </c>
      <c r="D39448">
        <v>92089852</v>
      </c>
      <c r="E39448">
        <v>60005231</v>
      </c>
      <c r="F39448">
        <v>31493040</v>
      </c>
      <c r="G39448">
        <v>1738102</v>
      </c>
      <c r="H39448">
        <v>2169981</v>
      </c>
      <c r="I39448">
        <v>27.54</v>
      </c>
      <c r="J39448">
        <v>17.940000000000001</v>
      </c>
      <c r="K39448">
        <v>9.42</v>
      </c>
      <c r="M39448">
        <v>6488</v>
      </c>
    </row>
    <row r="39449" spans="1:13" customFormat="1" hidden="1">
      <c r="A39449" t="s">
        <v>1156</v>
      </c>
      <c r="B39449" t="s">
        <v>1157</v>
      </c>
      <c r="C39449" s="1">
        <v>44264</v>
      </c>
      <c r="D39449">
        <v>93692598</v>
      </c>
      <c r="E39449">
        <v>61088527</v>
      </c>
      <c r="F39449">
        <v>32102061</v>
      </c>
      <c r="G39449">
        <v>1602746</v>
      </c>
      <c r="H39449">
        <v>2151571</v>
      </c>
      <c r="I39449">
        <v>28.01</v>
      </c>
      <c r="J39449">
        <v>18.27</v>
      </c>
      <c r="K39449">
        <v>9.6</v>
      </c>
      <c r="M39449">
        <v>6433</v>
      </c>
    </row>
    <row r="39450" spans="1:13" customFormat="1" hidden="1">
      <c r="A39450" t="s">
        <v>1156</v>
      </c>
      <c r="B39450" t="s">
        <v>1157</v>
      </c>
      <c r="C39450" s="1">
        <v>44265</v>
      </c>
      <c r="D39450">
        <v>95721290</v>
      </c>
      <c r="E39450">
        <v>62451150</v>
      </c>
      <c r="F39450">
        <v>32904161</v>
      </c>
      <c r="G39450">
        <v>2028692</v>
      </c>
      <c r="H39450">
        <v>2168688</v>
      </c>
      <c r="I39450">
        <v>28.62</v>
      </c>
      <c r="J39450">
        <v>18.670000000000002</v>
      </c>
      <c r="K39450">
        <v>9.84</v>
      </c>
      <c r="M39450">
        <v>6485</v>
      </c>
    </row>
    <row r="39451" spans="1:13" customFormat="1" hidden="1">
      <c r="A39451" t="s">
        <v>1156</v>
      </c>
      <c r="B39451" t="s">
        <v>1157</v>
      </c>
      <c r="C39451" s="1">
        <v>44266</v>
      </c>
      <c r="D39451">
        <v>98203893</v>
      </c>
      <c r="E39451">
        <v>64071674</v>
      </c>
      <c r="F39451">
        <v>33863127</v>
      </c>
      <c r="G39451">
        <v>2482603</v>
      </c>
      <c r="H39451">
        <v>2233006</v>
      </c>
      <c r="I39451">
        <v>29.36</v>
      </c>
      <c r="J39451">
        <v>19.16</v>
      </c>
      <c r="K39451">
        <v>10.130000000000001</v>
      </c>
      <c r="M39451">
        <v>6677</v>
      </c>
    </row>
    <row r="39452" spans="1:13" customFormat="1" hidden="1">
      <c r="A39452" t="s">
        <v>1156</v>
      </c>
      <c r="B39452" t="s">
        <v>1157</v>
      </c>
      <c r="C39452" s="1">
        <v>44267</v>
      </c>
      <c r="D39452">
        <v>101128005</v>
      </c>
      <c r="E39452">
        <v>65965305</v>
      </c>
      <c r="F39452">
        <v>35000159</v>
      </c>
      <c r="G39452">
        <v>2924112</v>
      </c>
      <c r="H39452">
        <v>2302844</v>
      </c>
      <c r="I39452">
        <v>30.24</v>
      </c>
      <c r="J39452">
        <v>19.72</v>
      </c>
      <c r="K39452">
        <v>10.47</v>
      </c>
      <c r="M39452">
        <v>6886</v>
      </c>
    </row>
    <row r="39453" spans="1:13" customFormat="1" hidden="1">
      <c r="A39453" t="s">
        <v>1156</v>
      </c>
      <c r="B39453" t="s">
        <v>1157</v>
      </c>
      <c r="C39453" s="1">
        <v>44268</v>
      </c>
      <c r="D39453">
        <v>105703501</v>
      </c>
      <c r="E39453">
        <v>68884011</v>
      </c>
      <c r="F39453">
        <v>36929777</v>
      </c>
      <c r="G39453">
        <v>4575496</v>
      </c>
      <c r="H39453">
        <v>2541597</v>
      </c>
      <c r="I39453">
        <v>31.61</v>
      </c>
      <c r="J39453">
        <v>20.6</v>
      </c>
      <c r="K39453">
        <v>11.04</v>
      </c>
      <c r="M39453">
        <v>7600</v>
      </c>
    </row>
    <row r="39454" spans="1:13" customFormat="1" hidden="1">
      <c r="A39454" t="s">
        <v>1156</v>
      </c>
      <c r="B39454" t="s">
        <v>1157</v>
      </c>
      <c r="C39454" s="1">
        <v>44269</v>
      </c>
      <c r="D39454">
        <v>107060274</v>
      </c>
      <c r="E39454">
        <v>69784210</v>
      </c>
      <c r="F39454">
        <v>37459269</v>
      </c>
      <c r="G39454">
        <v>1356773</v>
      </c>
      <c r="H39454">
        <v>2386932</v>
      </c>
      <c r="I39454">
        <v>32.01</v>
      </c>
      <c r="J39454">
        <v>20.87</v>
      </c>
      <c r="K39454">
        <v>11.2</v>
      </c>
      <c r="M39454">
        <v>7137</v>
      </c>
    </row>
    <row r="39455" spans="1:13" customFormat="1" hidden="1">
      <c r="A39455" t="s">
        <v>1156</v>
      </c>
      <c r="B39455" t="s">
        <v>1157</v>
      </c>
      <c r="C39455" s="1">
        <v>44270</v>
      </c>
      <c r="D39455">
        <v>109081860</v>
      </c>
      <c r="E39455">
        <v>71054445</v>
      </c>
      <c r="F39455">
        <v>38335432</v>
      </c>
      <c r="G39455">
        <v>2021586</v>
      </c>
      <c r="H39455">
        <v>2427430</v>
      </c>
      <c r="I39455">
        <v>32.619999999999997</v>
      </c>
      <c r="J39455">
        <v>21.25</v>
      </c>
      <c r="K39455">
        <v>11.46</v>
      </c>
      <c r="M39455">
        <v>7258</v>
      </c>
    </row>
    <row r="39456" spans="1:13" customFormat="1" hidden="1">
      <c r="A39456" t="s">
        <v>1156</v>
      </c>
      <c r="B39456" t="s">
        <v>1157</v>
      </c>
      <c r="C39456" s="1">
        <v>44271</v>
      </c>
      <c r="D39456">
        <v>110737856</v>
      </c>
      <c r="E39456">
        <v>72135616</v>
      </c>
      <c r="F39456">
        <v>39042345</v>
      </c>
      <c r="G39456">
        <v>1655996</v>
      </c>
      <c r="H39456">
        <v>2435037</v>
      </c>
      <c r="I39456">
        <v>33.11</v>
      </c>
      <c r="J39456">
        <v>21.57</v>
      </c>
      <c r="K39456">
        <v>11.67</v>
      </c>
      <c r="M39456">
        <v>7281</v>
      </c>
    </row>
    <row r="39457" spans="1:13" customFormat="1" hidden="1">
      <c r="A39457" t="s">
        <v>1156</v>
      </c>
      <c r="B39457" t="s">
        <v>1157</v>
      </c>
      <c r="C39457" s="1">
        <v>44272</v>
      </c>
      <c r="D39457">
        <v>113037627</v>
      </c>
      <c r="E39457">
        <v>73669956</v>
      </c>
      <c r="F39457">
        <v>39989196</v>
      </c>
      <c r="G39457">
        <v>2299771</v>
      </c>
      <c r="H39457">
        <v>2473762</v>
      </c>
      <c r="I39457">
        <v>33.799999999999997</v>
      </c>
      <c r="J39457">
        <v>22.03</v>
      </c>
      <c r="K39457">
        <v>11.96</v>
      </c>
      <c r="M39457">
        <v>7397</v>
      </c>
    </row>
    <row r="39458" spans="1:13" customFormat="1" hidden="1">
      <c r="A39458" t="s">
        <v>1156</v>
      </c>
      <c r="B39458" t="s">
        <v>1157</v>
      </c>
      <c r="C39458" s="1">
        <v>44273</v>
      </c>
      <c r="D39458">
        <v>115730008</v>
      </c>
      <c r="E39458">
        <v>75495716</v>
      </c>
      <c r="F39458">
        <v>40981464</v>
      </c>
      <c r="G39458">
        <v>2692381</v>
      </c>
      <c r="H39458">
        <v>2503731</v>
      </c>
      <c r="I39458">
        <v>34.6</v>
      </c>
      <c r="J39458">
        <v>22.57</v>
      </c>
      <c r="K39458">
        <v>12.25</v>
      </c>
      <c r="M39458">
        <v>7486</v>
      </c>
    </row>
    <row r="39459" spans="1:13" customFormat="1" hidden="1">
      <c r="A39459" t="s">
        <v>1156</v>
      </c>
      <c r="B39459" t="s">
        <v>1157</v>
      </c>
      <c r="C39459" s="1">
        <v>44274</v>
      </c>
      <c r="D39459">
        <v>118313818</v>
      </c>
      <c r="E39459">
        <v>77230061</v>
      </c>
      <c r="F39459">
        <v>41934629</v>
      </c>
      <c r="G39459">
        <v>2583810</v>
      </c>
      <c r="H39459">
        <v>2455116</v>
      </c>
      <c r="I39459">
        <v>35.380000000000003</v>
      </c>
      <c r="J39459">
        <v>23.09</v>
      </c>
      <c r="K39459">
        <v>12.54</v>
      </c>
      <c r="M39459">
        <v>7341</v>
      </c>
    </row>
    <row r="39460" spans="1:13" customFormat="1" hidden="1">
      <c r="A39460" t="s">
        <v>1156</v>
      </c>
      <c r="B39460" t="s">
        <v>1157</v>
      </c>
      <c r="C39460" s="1">
        <v>44275</v>
      </c>
      <c r="D39460">
        <v>121441497</v>
      </c>
      <c r="E39460">
        <v>79367225</v>
      </c>
      <c r="F39460">
        <v>43036818</v>
      </c>
      <c r="G39460">
        <v>3127679</v>
      </c>
      <c r="H39460">
        <v>2248285</v>
      </c>
      <c r="I39460">
        <v>36.31</v>
      </c>
      <c r="J39460">
        <v>23.73</v>
      </c>
      <c r="K39460">
        <v>12.87</v>
      </c>
      <c r="M39460">
        <v>6723</v>
      </c>
    </row>
    <row r="39461" spans="1:13" customFormat="1" hidden="1">
      <c r="A39461" t="s">
        <v>1156</v>
      </c>
      <c r="B39461" t="s">
        <v>1157</v>
      </c>
      <c r="C39461" s="1">
        <v>44276</v>
      </c>
      <c r="D39461">
        <v>124481412</v>
      </c>
      <c r="E39461">
        <v>81415769</v>
      </c>
      <c r="F39461">
        <v>44141228</v>
      </c>
      <c r="G39461">
        <v>3039915</v>
      </c>
      <c r="H39461">
        <v>2488734</v>
      </c>
      <c r="I39461">
        <v>37.22</v>
      </c>
      <c r="J39461">
        <v>24.34</v>
      </c>
      <c r="K39461">
        <v>13.2</v>
      </c>
      <c r="M39461">
        <v>7441</v>
      </c>
    </row>
    <row r="39462" spans="1:13" customFormat="1" hidden="1">
      <c r="A39462" t="s">
        <v>1156</v>
      </c>
      <c r="B39462" t="s">
        <v>1157</v>
      </c>
      <c r="C39462" s="1">
        <v>44277</v>
      </c>
      <c r="D39462">
        <v>126509736</v>
      </c>
      <c r="E39462">
        <v>82772416</v>
      </c>
      <c r="F39462">
        <v>44910946</v>
      </c>
      <c r="G39462">
        <v>2028324</v>
      </c>
      <c r="H39462">
        <v>2489697</v>
      </c>
      <c r="I39462">
        <v>37.83</v>
      </c>
      <c r="J39462">
        <v>24.75</v>
      </c>
      <c r="K39462">
        <v>13.43</v>
      </c>
      <c r="M39462">
        <v>7444</v>
      </c>
    </row>
    <row r="39463" spans="1:13" customFormat="1" hidden="1">
      <c r="A39463" t="s">
        <v>1156</v>
      </c>
      <c r="B39463" t="s">
        <v>1157</v>
      </c>
      <c r="C39463" s="1">
        <v>44278</v>
      </c>
      <c r="D39463">
        <v>128217029</v>
      </c>
      <c r="E39463">
        <v>83930495</v>
      </c>
      <c r="F39463">
        <v>45533962</v>
      </c>
      <c r="G39463">
        <v>1707293</v>
      </c>
      <c r="H39463">
        <v>2497025</v>
      </c>
      <c r="I39463">
        <v>38.340000000000003</v>
      </c>
      <c r="J39463">
        <v>25.1</v>
      </c>
      <c r="K39463">
        <v>13.61</v>
      </c>
      <c r="M39463">
        <v>7466</v>
      </c>
    </row>
    <row r="39464" spans="1:13" customFormat="1" hidden="1">
      <c r="A39464" t="s">
        <v>1156</v>
      </c>
      <c r="B39464" t="s">
        <v>1157</v>
      </c>
      <c r="C39464" s="1">
        <v>44279</v>
      </c>
      <c r="D39464">
        <v>130473853</v>
      </c>
      <c r="E39464">
        <v>85472166</v>
      </c>
      <c r="F39464">
        <v>46365515</v>
      </c>
      <c r="G39464">
        <v>2256824</v>
      </c>
      <c r="H39464">
        <v>2490889</v>
      </c>
      <c r="I39464">
        <v>39.01</v>
      </c>
      <c r="J39464">
        <v>25.56</v>
      </c>
      <c r="K39464">
        <v>13.86</v>
      </c>
      <c r="M39464">
        <v>7448</v>
      </c>
    </row>
    <row r="39465" spans="1:13" customFormat="1" hidden="1">
      <c r="A39465" t="s">
        <v>1156</v>
      </c>
      <c r="B39465" t="s">
        <v>1157</v>
      </c>
      <c r="C39465" s="1">
        <v>44280</v>
      </c>
      <c r="D39465">
        <v>133305295</v>
      </c>
      <c r="E39465">
        <v>87343622</v>
      </c>
      <c r="F39465">
        <v>47419832</v>
      </c>
      <c r="G39465">
        <v>2831442</v>
      </c>
      <c r="H39465">
        <v>2510755</v>
      </c>
      <c r="I39465">
        <v>39.86</v>
      </c>
      <c r="J39465">
        <v>26.12</v>
      </c>
      <c r="K39465">
        <v>14.18</v>
      </c>
      <c r="M39465">
        <v>7507</v>
      </c>
    </row>
    <row r="39466" spans="1:13" customFormat="1" hidden="1">
      <c r="A39466" t="s">
        <v>1156</v>
      </c>
      <c r="B39466" t="s">
        <v>1157</v>
      </c>
      <c r="C39466" s="1">
        <v>44281</v>
      </c>
      <c r="D39466">
        <v>136684688</v>
      </c>
      <c r="E39466">
        <v>89559225</v>
      </c>
      <c r="F39466">
        <v>48695172</v>
      </c>
      <c r="G39466">
        <v>3379393</v>
      </c>
      <c r="H39466">
        <v>2624410</v>
      </c>
      <c r="I39466">
        <v>40.869999999999997</v>
      </c>
      <c r="J39466">
        <v>26.78</v>
      </c>
      <c r="K39466">
        <v>14.56</v>
      </c>
      <c r="M39466">
        <v>7847</v>
      </c>
    </row>
    <row r="39467" spans="1:13" customFormat="1" hidden="1">
      <c r="A39467" t="s">
        <v>1156</v>
      </c>
      <c r="B39467" t="s">
        <v>1157</v>
      </c>
      <c r="C39467" s="1">
        <v>44282</v>
      </c>
      <c r="D39467">
        <v>140180735</v>
      </c>
      <c r="E39467">
        <v>91707729</v>
      </c>
      <c r="F39467">
        <v>50141769</v>
      </c>
      <c r="G39467">
        <v>3496047</v>
      </c>
      <c r="H39467">
        <v>2677034</v>
      </c>
      <c r="I39467">
        <v>41.91</v>
      </c>
      <c r="J39467">
        <v>27.42</v>
      </c>
      <c r="K39467">
        <v>14.99</v>
      </c>
      <c r="M39467">
        <v>8004</v>
      </c>
    </row>
    <row r="39468" spans="1:13" customFormat="1" hidden="1">
      <c r="A39468" t="s">
        <v>1156</v>
      </c>
      <c r="B39468" t="s">
        <v>1157</v>
      </c>
      <c r="C39468" s="1">
        <v>44283</v>
      </c>
      <c r="D39468">
        <v>143462691</v>
      </c>
      <c r="E39468">
        <v>93631163</v>
      </c>
      <c r="F39468">
        <v>51593564</v>
      </c>
      <c r="G39468">
        <v>3281956</v>
      </c>
      <c r="H39468">
        <v>2711611</v>
      </c>
      <c r="I39468">
        <v>42.9</v>
      </c>
      <c r="J39468">
        <v>28</v>
      </c>
      <c r="K39468">
        <v>15.43</v>
      </c>
      <c r="M39468">
        <v>8108</v>
      </c>
    </row>
    <row r="39469" spans="1:13" customFormat="1" hidden="1">
      <c r="A39469" t="s">
        <v>1156</v>
      </c>
      <c r="B39469" t="s">
        <v>1157</v>
      </c>
      <c r="C39469" s="1">
        <v>44284</v>
      </c>
      <c r="D39469">
        <v>145812835</v>
      </c>
      <c r="E39469">
        <v>95015762</v>
      </c>
      <c r="F39469">
        <v>52614231</v>
      </c>
      <c r="G39469">
        <v>2350144</v>
      </c>
      <c r="H39469">
        <v>2757586</v>
      </c>
      <c r="I39469">
        <v>43.6</v>
      </c>
      <c r="J39469">
        <v>28.41</v>
      </c>
      <c r="K39469">
        <v>15.73</v>
      </c>
      <c r="M39469">
        <v>8245</v>
      </c>
    </row>
    <row r="39470" spans="1:13" customFormat="1" hidden="1">
      <c r="A39470" t="s">
        <v>1156</v>
      </c>
      <c r="B39470" t="s">
        <v>1157</v>
      </c>
      <c r="C39470" s="1">
        <v>44285</v>
      </c>
      <c r="D39470">
        <v>147602345</v>
      </c>
      <c r="E39470">
        <v>96044046</v>
      </c>
      <c r="F39470">
        <v>53423486</v>
      </c>
      <c r="G39470">
        <v>1789510</v>
      </c>
      <c r="H39470">
        <v>2769331</v>
      </c>
      <c r="I39470">
        <v>44.13</v>
      </c>
      <c r="J39470">
        <v>28.72</v>
      </c>
      <c r="K39470">
        <v>15.97</v>
      </c>
      <c r="M39470">
        <v>8280</v>
      </c>
    </row>
    <row r="39471" spans="1:13" customFormat="1" hidden="1">
      <c r="A39471" t="s">
        <v>1156</v>
      </c>
      <c r="B39471" t="s">
        <v>1157</v>
      </c>
      <c r="C39471" s="1">
        <v>44286</v>
      </c>
      <c r="D39471">
        <v>150273292</v>
      </c>
      <c r="E39471">
        <v>97593290</v>
      </c>
      <c r="F39471">
        <v>54607041</v>
      </c>
      <c r="G39471">
        <v>2670947</v>
      </c>
      <c r="H39471">
        <v>2828491</v>
      </c>
      <c r="I39471">
        <v>44.93</v>
      </c>
      <c r="J39471">
        <v>29.18</v>
      </c>
      <c r="K39471">
        <v>16.329999999999998</v>
      </c>
      <c r="M39471">
        <v>8457</v>
      </c>
    </row>
    <row r="39472" spans="1:13" customFormat="1" hidden="1">
      <c r="A39472" t="s">
        <v>1156</v>
      </c>
      <c r="B39472" t="s">
        <v>1157</v>
      </c>
      <c r="C39472" s="1">
        <v>44287</v>
      </c>
      <c r="D39472">
        <v>153631404</v>
      </c>
      <c r="E39472">
        <v>99565311</v>
      </c>
      <c r="F39472">
        <v>56089614</v>
      </c>
      <c r="G39472">
        <v>3358112</v>
      </c>
      <c r="H39472">
        <v>2903730</v>
      </c>
      <c r="I39472">
        <v>45.94</v>
      </c>
      <c r="J39472">
        <v>29.77</v>
      </c>
      <c r="K39472">
        <v>16.77</v>
      </c>
      <c r="M39472">
        <v>8682</v>
      </c>
    </row>
    <row r="39473" spans="1:13" customFormat="1" hidden="1">
      <c r="A39473" t="s">
        <v>1156</v>
      </c>
      <c r="B39473" t="s">
        <v>1157</v>
      </c>
      <c r="C39473" s="1">
        <v>44288</v>
      </c>
      <c r="D39473">
        <v>157606463</v>
      </c>
      <c r="E39473">
        <v>101804762</v>
      </c>
      <c r="F39473">
        <v>57984785</v>
      </c>
      <c r="G39473">
        <v>3975059</v>
      </c>
      <c r="H39473">
        <v>2988825</v>
      </c>
      <c r="I39473">
        <v>47.13</v>
      </c>
      <c r="J39473">
        <v>30.44</v>
      </c>
      <c r="K39473">
        <v>17.34</v>
      </c>
      <c r="M39473">
        <v>8937</v>
      </c>
    </row>
    <row r="39474" spans="1:13" customFormat="1" hidden="1">
      <c r="A39474" t="s">
        <v>1156</v>
      </c>
      <c r="B39474" t="s">
        <v>1157</v>
      </c>
      <c r="C39474" s="1">
        <v>44289</v>
      </c>
      <c r="D39474">
        <v>161688422</v>
      </c>
      <c r="E39474">
        <v>104213478</v>
      </c>
      <c r="F39474">
        <v>59858146</v>
      </c>
      <c r="G39474">
        <v>4081959</v>
      </c>
      <c r="H39474">
        <v>3072527</v>
      </c>
      <c r="I39474">
        <v>48.35</v>
      </c>
      <c r="J39474">
        <v>31.16</v>
      </c>
      <c r="K39474">
        <v>17.899999999999999</v>
      </c>
      <c r="M39474">
        <v>9187</v>
      </c>
    </row>
    <row r="39475" spans="1:13" customFormat="1" hidden="1">
      <c r="A39475" t="s">
        <v>1156</v>
      </c>
      <c r="B39475" t="s">
        <v>1157</v>
      </c>
      <c r="C39475" s="1">
        <v>44290</v>
      </c>
      <c r="D39475">
        <v>165053746</v>
      </c>
      <c r="E39475">
        <v>106214924</v>
      </c>
      <c r="F39475">
        <v>61416536</v>
      </c>
      <c r="G39475">
        <v>3365324</v>
      </c>
      <c r="H39475">
        <v>3084436</v>
      </c>
      <c r="I39475">
        <v>49.35</v>
      </c>
      <c r="J39475">
        <v>31.76</v>
      </c>
      <c r="K39475">
        <v>18.36</v>
      </c>
      <c r="M39475">
        <v>9223</v>
      </c>
    </row>
    <row r="39476" spans="1:13" customFormat="1" hidden="1">
      <c r="A39476" t="s">
        <v>1156</v>
      </c>
      <c r="B39476" t="s">
        <v>1157</v>
      </c>
      <c r="C39476" s="1">
        <v>44291</v>
      </c>
      <c r="D39476">
        <v>167187795</v>
      </c>
      <c r="E39476">
        <v>107515428</v>
      </c>
      <c r="F39476">
        <v>62392065</v>
      </c>
      <c r="G39476">
        <v>2134049</v>
      </c>
      <c r="H39476">
        <v>3053566</v>
      </c>
      <c r="I39476">
        <v>49.99</v>
      </c>
      <c r="J39476">
        <v>32.15</v>
      </c>
      <c r="K39476">
        <v>18.66</v>
      </c>
      <c r="M39476">
        <v>9130</v>
      </c>
    </row>
    <row r="39477" spans="1:13" customFormat="1" hidden="1">
      <c r="A39477" t="s">
        <v>1156</v>
      </c>
      <c r="B39477" t="s">
        <v>1157</v>
      </c>
      <c r="C39477" s="1">
        <v>44292</v>
      </c>
      <c r="D39477">
        <v>168592075</v>
      </c>
      <c r="E39477">
        <v>108301234</v>
      </c>
      <c r="F39477">
        <v>63016976</v>
      </c>
      <c r="G39477">
        <v>1404280</v>
      </c>
      <c r="H39477">
        <v>2998533</v>
      </c>
      <c r="I39477">
        <v>50.41</v>
      </c>
      <c r="J39477">
        <v>32.380000000000003</v>
      </c>
      <c r="K39477">
        <v>18.84</v>
      </c>
      <c r="M39477">
        <v>8966</v>
      </c>
    </row>
    <row r="39478" spans="1:13" customFormat="1" hidden="1">
      <c r="A39478" t="s">
        <v>1156</v>
      </c>
      <c r="B39478" t="s">
        <v>1157</v>
      </c>
      <c r="C39478" s="1">
        <v>44293</v>
      </c>
      <c r="D39478">
        <v>171476655</v>
      </c>
      <c r="E39478">
        <v>109995734</v>
      </c>
      <c r="F39478">
        <v>64422618</v>
      </c>
      <c r="G39478">
        <v>2884580</v>
      </c>
      <c r="H39478">
        <v>3029052</v>
      </c>
      <c r="I39478">
        <v>51.27</v>
      </c>
      <c r="J39478">
        <v>32.89</v>
      </c>
      <c r="K39478">
        <v>19.260000000000002</v>
      </c>
      <c r="M39478">
        <v>9057</v>
      </c>
    </row>
    <row r="39479" spans="1:13" customFormat="1" hidden="1">
      <c r="A39479" t="s">
        <v>1156</v>
      </c>
      <c r="B39479" t="s">
        <v>1157</v>
      </c>
      <c r="C39479" s="1">
        <v>44294</v>
      </c>
      <c r="D39479">
        <v>174879716</v>
      </c>
      <c r="E39479">
        <v>112046611</v>
      </c>
      <c r="F39479">
        <v>66203123</v>
      </c>
      <c r="G39479">
        <v>3403061</v>
      </c>
      <c r="H39479">
        <v>3035473</v>
      </c>
      <c r="I39479">
        <v>52.29</v>
      </c>
      <c r="J39479">
        <v>33.5</v>
      </c>
      <c r="K39479">
        <v>19.8</v>
      </c>
      <c r="M39479">
        <v>9076</v>
      </c>
    </row>
    <row r="39480" spans="1:13" customFormat="1" hidden="1">
      <c r="A39480" t="s">
        <v>1156</v>
      </c>
      <c r="B39480" t="s">
        <v>1157</v>
      </c>
      <c r="C39480" s="1">
        <v>44295</v>
      </c>
      <c r="D39480">
        <v>178837781</v>
      </c>
      <c r="E39480">
        <v>114436039</v>
      </c>
      <c r="F39480">
        <v>68202458</v>
      </c>
      <c r="G39480">
        <v>3958065</v>
      </c>
      <c r="H39480">
        <v>3033045</v>
      </c>
      <c r="I39480">
        <v>53.47</v>
      </c>
      <c r="J39480">
        <v>34.22</v>
      </c>
      <c r="K39480">
        <v>20.39</v>
      </c>
      <c r="M39480">
        <v>9069</v>
      </c>
    </row>
    <row r="39481" spans="1:13" customFormat="1" hidden="1">
      <c r="A39481" t="s">
        <v>1156</v>
      </c>
      <c r="B39481" t="s">
        <v>1157</v>
      </c>
      <c r="C39481" s="1">
        <v>44296</v>
      </c>
      <c r="D39481">
        <v>183467709</v>
      </c>
      <c r="E39481">
        <v>117142879</v>
      </c>
      <c r="F39481">
        <v>70692645</v>
      </c>
      <c r="G39481">
        <v>4629928</v>
      </c>
      <c r="H39481">
        <v>3111327</v>
      </c>
      <c r="I39481">
        <v>54.86</v>
      </c>
      <c r="J39481">
        <v>35.03</v>
      </c>
      <c r="K39481">
        <v>21.14</v>
      </c>
      <c r="M39481">
        <v>9303</v>
      </c>
    </row>
    <row r="39482" spans="1:13" customFormat="1" hidden="1">
      <c r="A39482" t="s">
        <v>1156</v>
      </c>
      <c r="B39482" t="s">
        <v>1157</v>
      </c>
      <c r="C39482" s="1">
        <v>44297</v>
      </c>
      <c r="D39482">
        <v>187047131</v>
      </c>
      <c r="E39482">
        <v>119242902</v>
      </c>
      <c r="F39482">
        <v>72630892</v>
      </c>
      <c r="G39482">
        <v>3579422</v>
      </c>
      <c r="H39482">
        <v>3141912</v>
      </c>
      <c r="I39482">
        <v>55.93</v>
      </c>
      <c r="J39482">
        <v>35.65</v>
      </c>
      <c r="K39482">
        <v>21.72</v>
      </c>
      <c r="M39482">
        <v>9394</v>
      </c>
    </row>
    <row r="39483" spans="1:13" customFormat="1" hidden="1">
      <c r="A39483" t="s">
        <v>1156</v>
      </c>
      <c r="B39483" t="s">
        <v>1157</v>
      </c>
      <c r="C39483" s="1">
        <v>44298</v>
      </c>
      <c r="D39483">
        <v>189692045</v>
      </c>
      <c r="E39483">
        <v>120848490</v>
      </c>
      <c r="F39483">
        <v>74066085</v>
      </c>
      <c r="G39483">
        <v>2644914</v>
      </c>
      <c r="H39483">
        <v>3214893</v>
      </c>
      <c r="I39483">
        <v>56.72</v>
      </c>
      <c r="J39483">
        <v>36.130000000000003</v>
      </c>
      <c r="K39483">
        <v>22.15</v>
      </c>
      <c r="M39483">
        <v>9613</v>
      </c>
    </row>
    <row r="39484" spans="1:13" customFormat="1" hidden="1">
      <c r="A39484" t="s">
        <v>1156</v>
      </c>
      <c r="B39484" t="s">
        <v>1157</v>
      </c>
      <c r="C39484" s="1">
        <v>44299</v>
      </c>
      <c r="D39484">
        <v>192282781</v>
      </c>
      <c r="E39484">
        <v>122295530</v>
      </c>
      <c r="F39484">
        <v>75322283</v>
      </c>
      <c r="G39484">
        <v>2590736</v>
      </c>
      <c r="H39484">
        <v>3384387</v>
      </c>
      <c r="I39484">
        <v>57.49</v>
      </c>
      <c r="J39484">
        <v>36.57</v>
      </c>
      <c r="K39484">
        <v>22.52</v>
      </c>
      <c r="M39484">
        <v>10120</v>
      </c>
    </row>
    <row r="39485" spans="1:13" customFormat="1" hidden="1">
      <c r="A39485" t="s">
        <v>1156</v>
      </c>
      <c r="B39485" t="s">
        <v>1157</v>
      </c>
      <c r="C39485" s="1">
        <v>44300</v>
      </c>
      <c r="D39485">
        <v>194791836</v>
      </c>
      <c r="E39485">
        <v>123917385</v>
      </c>
      <c r="F39485">
        <v>76681252</v>
      </c>
      <c r="G39485">
        <v>2509055</v>
      </c>
      <c r="H39485">
        <v>3330740</v>
      </c>
      <c r="I39485">
        <v>58.24</v>
      </c>
      <c r="J39485">
        <v>37.049999999999997</v>
      </c>
      <c r="K39485">
        <v>22.93</v>
      </c>
      <c r="M39485">
        <v>9959</v>
      </c>
    </row>
    <row r="39486" spans="1:13" customFormat="1" hidden="1">
      <c r="A39486" t="s">
        <v>1156</v>
      </c>
      <c r="B39486" t="s">
        <v>1157</v>
      </c>
      <c r="C39486" s="1">
        <v>44301</v>
      </c>
      <c r="D39486">
        <v>198317040</v>
      </c>
      <c r="E39486">
        <v>125822868</v>
      </c>
      <c r="F39486">
        <v>78498290</v>
      </c>
      <c r="G39486">
        <v>3525204</v>
      </c>
      <c r="H39486">
        <v>3348189</v>
      </c>
      <c r="I39486">
        <v>59.3</v>
      </c>
      <c r="J39486">
        <v>37.619999999999997</v>
      </c>
      <c r="K39486">
        <v>23.47</v>
      </c>
      <c r="M39486">
        <v>10011</v>
      </c>
    </row>
    <row r="39487" spans="1:13" customFormat="1" hidden="1">
      <c r="A39487" t="s">
        <v>1156</v>
      </c>
      <c r="B39487" t="s">
        <v>1157</v>
      </c>
      <c r="C39487" s="1">
        <v>44302</v>
      </c>
      <c r="D39487">
        <v>202282923</v>
      </c>
      <c r="E39487">
        <v>127743096</v>
      </c>
      <c r="F39487">
        <v>80609818</v>
      </c>
      <c r="G39487">
        <v>3965883</v>
      </c>
      <c r="H39487">
        <v>3349306</v>
      </c>
      <c r="I39487">
        <v>60.48</v>
      </c>
      <c r="J39487">
        <v>38.200000000000003</v>
      </c>
      <c r="K39487">
        <v>24.1</v>
      </c>
      <c r="M39487">
        <v>10015</v>
      </c>
    </row>
    <row r="39488" spans="1:13" customFormat="1" hidden="1">
      <c r="A39488" t="s">
        <v>1156</v>
      </c>
      <c r="B39488" t="s">
        <v>1157</v>
      </c>
      <c r="C39488" s="1">
        <v>44303</v>
      </c>
      <c r="D39488">
        <v>205871913</v>
      </c>
      <c r="E39488">
        <v>129494179</v>
      </c>
      <c r="F39488">
        <v>82471151</v>
      </c>
      <c r="G39488">
        <v>3588990</v>
      </c>
      <c r="H39488">
        <v>3200601</v>
      </c>
      <c r="I39488">
        <v>61.56</v>
      </c>
      <c r="J39488">
        <v>38.72</v>
      </c>
      <c r="K39488">
        <v>24.66</v>
      </c>
      <c r="M39488">
        <v>9570</v>
      </c>
    </row>
    <row r="39489" spans="1:13" customFormat="1" hidden="1">
      <c r="A39489" t="s">
        <v>1156</v>
      </c>
      <c r="B39489" t="s">
        <v>1157</v>
      </c>
      <c r="C39489" s="1">
        <v>44304</v>
      </c>
      <c r="D39489">
        <v>209406814</v>
      </c>
      <c r="E39489">
        <v>131247546</v>
      </c>
      <c r="F39489">
        <v>84263408</v>
      </c>
      <c r="G39489">
        <v>3534901</v>
      </c>
      <c r="H39489">
        <v>3194240</v>
      </c>
      <c r="I39489">
        <v>62.61</v>
      </c>
      <c r="J39489">
        <v>39.24</v>
      </c>
      <c r="K39489">
        <v>25.2</v>
      </c>
      <c r="M39489">
        <v>9551</v>
      </c>
    </row>
    <row r="39490" spans="1:13" customFormat="1" hidden="1">
      <c r="A39490" t="s">
        <v>1156</v>
      </c>
      <c r="B39490" t="s">
        <v>1157</v>
      </c>
      <c r="C39490" s="1">
        <v>44305</v>
      </c>
      <c r="D39490">
        <v>211581309</v>
      </c>
      <c r="E39490">
        <v>132321628</v>
      </c>
      <c r="F39490">
        <v>85365180</v>
      </c>
      <c r="G39490">
        <v>2174495</v>
      </c>
      <c r="H39490">
        <v>3127038</v>
      </c>
      <c r="I39490">
        <v>63.26</v>
      </c>
      <c r="J39490">
        <v>39.56</v>
      </c>
      <c r="K39490">
        <v>25.52</v>
      </c>
      <c r="M39490">
        <v>9350</v>
      </c>
    </row>
    <row r="39491" spans="1:13" customFormat="1" hidden="1">
      <c r="A39491" t="s">
        <v>1156</v>
      </c>
      <c r="B39491" t="s">
        <v>1157</v>
      </c>
      <c r="C39491" s="1">
        <v>44306</v>
      </c>
      <c r="D39491">
        <v>213388238</v>
      </c>
      <c r="E39491">
        <v>133266995</v>
      </c>
      <c r="F39491">
        <v>86223506</v>
      </c>
      <c r="G39491">
        <v>1806929</v>
      </c>
      <c r="H39491">
        <v>3015065</v>
      </c>
      <c r="I39491">
        <v>63.8</v>
      </c>
      <c r="J39491">
        <v>39.85</v>
      </c>
      <c r="K39491">
        <v>25.78</v>
      </c>
      <c r="M39491">
        <v>9015</v>
      </c>
    </row>
    <row r="39492" spans="1:13" customFormat="1" hidden="1">
      <c r="A39492" t="s">
        <v>1156</v>
      </c>
      <c r="B39492" t="s">
        <v>1157</v>
      </c>
      <c r="C39492" s="1">
        <v>44307</v>
      </c>
      <c r="D39492">
        <v>215951909</v>
      </c>
      <c r="E39492">
        <v>134445595</v>
      </c>
      <c r="F39492">
        <v>87592646</v>
      </c>
      <c r="G39492">
        <v>2563671</v>
      </c>
      <c r="H39492">
        <v>3022868</v>
      </c>
      <c r="I39492">
        <v>64.569999999999993</v>
      </c>
      <c r="J39492">
        <v>40.200000000000003</v>
      </c>
      <c r="K39492">
        <v>26.19</v>
      </c>
      <c r="M39492">
        <v>9039</v>
      </c>
    </row>
    <row r="39493" spans="1:13" customFormat="1" hidden="1">
      <c r="A39493" t="s">
        <v>1156</v>
      </c>
      <c r="B39493" t="s">
        <v>1157</v>
      </c>
      <c r="C39493" s="1">
        <v>44308</v>
      </c>
      <c r="D39493">
        <v>218947643</v>
      </c>
      <c r="E39493">
        <v>135791031</v>
      </c>
      <c r="F39493">
        <v>89245776</v>
      </c>
      <c r="G39493">
        <v>2995734</v>
      </c>
      <c r="H39493">
        <v>2947229</v>
      </c>
      <c r="I39493">
        <v>65.47</v>
      </c>
      <c r="J39493">
        <v>40.6</v>
      </c>
      <c r="K39493">
        <v>26.68</v>
      </c>
      <c r="M39493">
        <v>8812</v>
      </c>
    </row>
    <row r="39494" spans="1:13" customFormat="1" hidden="1">
      <c r="A39494" t="s">
        <v>1156</v>
      </c>
      <c r="B39494" t="s">
        <v>1157</v>
      </c>
      <c r="C39494" s="1">
        <v>44309</v>
      </c>
      <c r="D39494">
        <v>222322230</v>
      </c>
      <c r="E39494">
        <v>137234889</v>
      </c>
      <c r="F39494">
        <v>91175995</v>
      </c>
      <c r="G39494">
        <v>3374587</v>
      </c>
      <c r="H39494">
        <v>2862758</v>
      </c>
      <c r="I39494">
        <v>66.48</v>
      </c>
      <c r="J39494">
        <v>41.03</v>
      </c>
      <c r="K39494">
        <v>27.26</v>
      </c>
      <c r="M39494">
        <v>8560</v>
      </c>
    </row>
    <row r="39495" spans="1:13" customFormat="1" hidden="1">
      <c r="A39495" t="s">
        <v>1156</v>
      </c>
      <c r="B39495" t="s">
        <v>1157</v>
      </c>
      <c r="C39495" s="1">
        <v>44310</v>
      </c>
      <c r="D39495">
        <v>225640460</v>
      </c>
      <c r="E39495">
        <v>138644724</v>
      </c>
      <c r="F39495">
        <v>93078040</v>
      </c>
      <c r="G39495">
        <v>3318230</v>
      </c>
      <c r="H39495">
        <v>2824078</v>
      </c>
      <c r="I39495">
        <v>67.47</v>
      </c>
      <c r="J39495">
        <v>41.46</v>
      </c>
      <c r="K39495">
        <v>27.83</v>
      </c>
      <c r="M39495">
        <v>8444</v>
      </c>
    </row>
    <row r="39496" spans="1:13" customFormat="1" hidden="1">
      <c r="A39496" t="s">
        <v>1156</v>
      </c>
      <c r="B39496" t="s">
        <v>1157</v>
      </c>
      <c r="C39496" s="1">
        <v>44311</v>
      </c>
      <c r="D39496">
        <v>228661408</v>
      </c>
      <c r="E39496">
        <v>139978480</v>
      </c>
      <c r="F39496">
        <v>94772329</v>
      </c>
      <c r="G39496">
        <v>3020948</v>
      </c>
      <c r="H39496">
        <v>2750656</v>
      </c>
      <c r="I39496">
        <v>68.37</v>
      </c>
      <c r="J39496">
        <v>41.85</v>
      </c>
      <c r="K39496">
        <v>28.34</v>
      </c>
      <c r="M39496">
        <v>8225</v>
      </c>
    </row>
    <row r="39497" spans="1:13" customFormat="1" hidden="1">
      <c r="A39497" t="s">
        <v>1156</v>
      </c>
      <c r="B39497" t="s">
        <v>1157</v>
      </c>
      <c r="C39497" s="1">
        <v>44312</v>
      </c>
      <c r="D39497">
        <v>230768454</v>
      </c>
      <c r="E39497">
        <v>140969663</v>
      </c>
      <c r="F39497">
        <v>95888088</v>
      </c>
      <c r="G39497">
        <v>2107046</v>
      </c>
      <c r="H39497">
        <v>2741021</v>
      </c>
      <c r="I39497">
        <v>69</v>
      </c>
      <c r="J39497">
        <v>42.15</v>
      </c>
      <c r="K39497">
        <v>28.67</v>
      </c>
      <c r="M39497">
        <v>8196</v>
      </c>
    </row>
    <row r="39498" spans="1:13" customFormat="1" hidden="1">
      <c r="A39498" t="s">
        <v>1156</v>
      </c>
      <c r="B39498" t="s">
        <v>1157</v>
      </c>
      <c r="C39498" s="1">
        <v>44313</v>
      </c>
      <c r="D39498">
        <v>232407669</v>
      </c>
      <c r="E39498">
        <v>141751857</v>
      </c>
      <c r="F39498">
        <v>96747454</v>
      </c>
      <c r="G39498">
        <v>1639215</v>
      </c>
      <c r="H39498">
        <v>2717062</v>
      </c>
      <c r="I39498">
        <v>69.489999999999995</v>
      </c>
      <c r="J39498">
        <v>42.38</v>
      </c>
      <c r="K39498">
        <v>28.93</v>
      </c>
      <c r="M39498">
        <v>8124</v>
      </c>
    </row>
    <row r="39499" spans="1:13" customFormat="1" hidden="1">
      <c r="A39499" t="s">
        <v>1156</v>
      </c>
      <c r="B39499" t="s">
        <v>1157</v>
      </c>
      <c r="C39499" s="1">
        <v>44314</v>
      </c>
      <c r="D39499">
        <v>234639414</v>
      </c>
      <c r="E39499">
        <v>142692987</v>
      </c>
      <c r="F39499">
        <v>98044421</v>
      </c>
      <c r="G39499">
        <v>2231745</v>
      </c>
      <c r="H39499">
        <v>2669644</v>
      </c>
      <c r="I39499">
        <v>70.16</v>
      </c>
      <c r="J39499">
        <v>42.67</v>
      </c>
      <c r="K39499">
        <v>29.32</v>
      </c>
      <c r="M39499">
        <v>7982</v>
      </c>
    </row>
    <row r="39500" spans="1:13" customFormat="1" hidden="1">
      <c r="A39500" t="s">
        <v>1156</v>
      </c>
      <c r="B39500" t="s">
        <v>1157</v>
      </c>
      <c r="C39500" s="1">
        <v>44315</v>
      </c>
      <c r="D39500">
        <v>237360493</v>
      </c>
      <c r="E39500">
        <v>143793565</v>
      </c>
      <c r="F39500">
        <v>99668945</v>
      </c>
      <c r="G39500">
        <v>2721079</v>
      </c>
      <c r="H39500">
        <v>2630407</v>
      </c>
      <c r="I39500">
        <v>70.97</v>
      </c>
      <c r="J39500">
        <v>43</v>
      </c>
      <c r="K39500">
        <v>29.8</v>
      </c>
      <c r="M39500">
        <v>7865</v>
      </c>
    </row>
    <row r="39501" spans="1:13" customFormat="1" hidden="1">
      <c r="A39501" t="s">
        <v>1156</v>
      </c>
      <c r="B39501" t="s">
        <v>1157</v>
      </c>
      <c r="C39501" s="1">
        <v>44316</v>
      </c>
      <c r="D39501">
        <v>240159677</v>
      </c>
      <c r="E39501">
        <v>144894586</v>
      </c>
      <c r="F39501">
        <v>101407318</v>
      </c>
      <c r="G39501">
        <v>2799184</v>
      </c>
      <c r="H39501">
        <v>2548207</v>
      </c>
      <c r="I39501">
        <v>71.81</v>
      </c>
      <c r="J39501">
        <v>43.32</v>
      </c>
      <c r="K39501">
        <v>30.32</v>
      </c>
      <c r="M39501">
        <v>7619</v>
      </c>
    </row>
    <row r="39502" spans="1:13" customFormat="1" hidden="1">
      <c r="A39502" t="s">
        <v>1156</v>
      </c>
      <c r="B39502" t="s">
        <v>1157</v>
      </c>
      <c r="C39502" s="1">
        <v>44317</v>
      </c>
      <c r="D39502">
        <v>243463471</v>
      </c>
      <c r="E39502">
        <v>146239208</v>
      </c>
      <c r="F39502">
        <v>103422555</v>
      </c>
      <c r="G39502">
        <v>3303794</v>
      </c>
      <c r="H39502">
        <v>2546144</v>
      </c>
      <c r="I39502">
        <v>72.8</v>
      </c>
      <c r="J39502">
        <v>43.73</v>
      </c>
      <c r="K39502">
        <v>30.92</v>
      </c>
      <c r="M39502">
        <v>7613</v>
      </c>
    </row>
    <row r="39503" spans="1:13" customFormat="1" hidden="1">
      <c r="A39503" t="s">
        <v>1156</v>
      </c>
      <c r="B39503" t="s">
        <v>1157</v>
      </c>
      <c r="C39503" s="1">
        <v>44318</v>
      </c>
      <c r="D39503">
        <v>245591469</v>
      </c>
      <c r="E39503">
        <v>147047012</v>
      </c>
      <c r="F39503">
        <v>104774652</v>
      </c>
      <c r="G39503">
        <v>2127998</v>
      </c>
      <c r="H39503">
        <v>2418580</v>
      </c>
      <c r="I39503">
        <v>73.430000000000007</v>
      </c>
      <c r="J39503">
        <v>43.97</v>
      </c>
      <c r="K39503">
        <v>31.33</v>
      </c>
      <c r="M39503">
        <v>7232</v>
      </c>
    </row>
    <row r="39504" spans="1:13" customFormat="1" hidden="1">
      <c r="A39504" t="s">
        <v>1156</v>
      </c>
      <c r="B39504" t="s">
        <v>1157</v>
      </c>
      <c r="C39504" s="1">
        <v>44319</v>
      </c>
      <c r="D39504">
        <v>246780203</v>
      </c>
      <c r="E39504">
        <v>147517734</v>
      </c>
      <c r="F39504">
        <v>105523520</v>
      </c>
      <c r="G39504">
        <v>1188734</v>
      </c>
      <c r="H39504">
        <v>2287393</v>
      </c>
      <c r="I39504">
        <v>73.790000000000006</v>
      </c>
      <c r="J39504">
        <v>44.11</v>
      </c>
      <c r="K39504">
        <v>31.55</v>
      </c>
      <c r="M39504">
        <v>6839</v>
      </c>
    </row>
    <row r="39505" spans="1:13" customFormat="1" hidden="1">
      <c r="A39505" t="s">
        <v>1156</v>
      </c>
      <c r="B39505" t="s">
        <v>1157</v>
      </c>
      <c r="C39505" s="1">
        <v>44320</v>
      </c>
      <c r="D39505">
        <v>247769049</v>
      </c>
      <c r="E39505">
        <v>147894671</v>
      </c>
      <c r="F39505">
        <v>106168588</v>
      </c>
      <c r="G39505">
        <v>988846</v>
      </c>
      <c r="H39505">
        <v>2194483</v>
      </c>
      <c r="I39505">
        <v>74.08</v>
      </c>
      <c r="J39505">
        <v>44.22</v>
      </c>
      <c r="K39505">
        <v>31.75</v>
      </c>
      <c r="M39505">
        <v>6562</v>
      </c>
    </row>
    <row r="39506" spans="1:13" customFormat="1" hidden="1">
      <c r="A39506" t="s">
        <v>1156</v>
      </c>
      <c r="B39506" t="s">
        <v>1157</v>
      </c>
      <c r="C39506" s="1">
        <v>44321</v>
      </c>
      <c r="D39506">
        <v>249566820</v>
      </c>
      <c r="E39506">
        <v>148562891</v>
      </c>
      <c r="F39506">
        <v>107346533</v>
      </c>
      <c r="G39506">
        <v>1797771</v>
      </c>
      <c r="H39506">
        <v>2132487</v>
      </c>
      <c r="I39506">
        <v>74.62</v>
      </c>
      <c r="J39506">
        <v>44.42</v>
      </c>
      <c r="K39506">
        <v>32.1</v>
      </c>
      <c r="M39506">
        <v>6376</v>
      </c>
    </row>
    <row r="39507" spans="1:13" customFormat="1" hidden="1">
      <c r="A39507" t="s">
        <v>1156</v>
      </c>
      <c r="B39507" t="s">
        <v>1157</v>
      </c>
      <c r="C39507" s="1">
        <v>44322</v>
      </c>
      <c r="D39507">
        <v>251973752</v>
      </c>
      <c r="E39507">
        <v>149462265</v>
      </c>
      <c r="F39507">
        <v>108926627</v>
      </c>
      <c r="G39507">
        <v>2406932</v>
      </c>
      <c r="H39507">
        <v>2087608</v>
      </c>
      <c r="I39507">
        <v>75.34</v>
      </c>
      <c r="J39507">
        <v>44.69</v>
      </c>
      <c r="K39507">
        <v>32.57</v>
      </c>
      <c r="M39507">
        <v>6242</v>
      </c>
    </row>
    <row r="39508" spans="1:13" customFormat="1" hidden="1">
      <c r="A39508" t="s">
        <v>1156</v>
      </c>
      <c r="B39508" t="s">
        <v>1157</v>
      </c>
      <c r="C39508" s="1">
        <v>44323</v>
      </c>
      <c r="D39508">
        <v>254779333</v>
      </c>
      <c r="E39508">
        <v>150416559</v>
      </c>
      <c r="F39508">
        <v>110874920</v>
      </c>
      <c r="G39508">
        <v>2805581</v>
      </c>
      <c r="H39508">
        <v>2088522</v>
      </c>
      <c r="I39508">
        <v>76.180000000000007</v>
      </c>
      <c r="J39508">
        <v>44.98</v>
      </c>
      <c r="K39508">
        <v>33.15</v>
      </c>
      <c r="M39508">
        <v>6245</v>
      </c>
    </row>
    <row r="39509" spans="1:13" customFormat="1" hidden="1">
      <c r="A39509" t="s">
        <v>1156</v>
      </c>
      <c r="B39509" t="s">
        <v>1157</v>
      </c>
      <c r="C39509" s="1">
        <v>44324</v>
      </c>
      <c r="D39509">
        <v>257347205</v>
      </c>
      <c r="E39509">
        <v>151315505</v>
      </c>
      <c r="F39509">
        <v>112626771</v>
      </c>
      <c r="G39509">
        <v>2567872</v>
      </c>
      <c r="H39509">
        <v>1983391</v>
      </c>
      <c r="I39509">
        <v>76.95</v>
      </c>
      <c r="J39509">
        <v>45.24</v>
      </c>
      <c r="K39509">
        <v>33.68</v>
      </c>
      <c r="M39509">
        <v>5930</v>
      </c>
    </row>
    <row r="39510" spans="1:13" customFormat="1" hidden="1">
      <c r="A39510" t="s">
        <v>1156</v>
      </c>
      <c r="B39510" t="s">
        <v>1157</v>
      </c>
      <c r="C39510" s="1">
        <v>44325</v>
      </c>
      <c r="D39510">
        <v>259716989</v>
      </c>
      <c r="E39510">
        <v>152116936</v>
      </c>
      <c r="F39510">
        <v>114258244</v>
      </c>
      <c r="G39510">
        <v>2369784</v>
      </c>
      <c r="H39510">
        <v>2017931</v>
      </c>
      <c r="I39510">
        <v>77.66</v>
      </c>
      <c r="J39510">
        <v>45.48</v>
      </c>
      <c r="K39510">
        <v>34.159999999999997</v>
      </c>
      <c r="M39510">
        <v>6034</v>
      </c>
    </row>
    <row r="39511" spans="1:13" customFormat="1" hidden="1">
      <c r="A39511" t="s">
        <v>1156</v>
      </c>
      <c r="B39511" t="s">
        <v>1157</v>
      </c>
      <c r="C39511" s="1">
        <v>44326</v>
      </c>
      <c r="D39511">
        <v>261599381</v>
      </c>
      <c r="E39511">
        <v>152819904</v>
      </c>
      <c r="F39511">
        <v>115530780</v>
      </c>
      <c r="G39511">
        <v>1882392</v>
      </c>
      <c r="H39511">
        <v>2117025</v>
      </c>
      <c r="I39511">
        <v>78.22</v>
      </c>
      <c r="J39511">
        <v>45.69</v>
      </c>
      <c r="K39511">
        <v>34.54</v>
      </c>
      <c r="M39511">
        <v>6330</v>
      </c>
    </row>
    <row r="39512" spans="1:13" customFormat="1" hidden="1">
      <c r="A39512" t="s">
        <v>1156</v>
      </c>
      <c r="B39512" t="s">
        <v>1157</v>
      </c>
      <c r="C39512" s="1">
        <v>44327</v>
      </c>
      <c r="D39512">
        <v>263132561</v>
      </c>
      <c r="E39512">
        <v>153448316</v>
      </c>
      <c r="F39512">
        <v>116576359</v>
      </c>
      <c r="G39512">
        <v>1533180</v>
      </c>
      <c r="H39512">
        <v>2194787</v>
      </c>
      <c r="I39512">
        <v>78.680000000000007</v>
      </c>
      <c r="J39512">
        <v>45.88</v>
      </c>
      <c r="K39512">
        <v>34.86</v>
      </c>
      <c r="M39512">
        <v>6563</v>
      </c>
    </row>
    <row r="39513" spans="1:13" customFormat="1" hidden="1">
      <c r="A39513" t="s">
        <v>1156</v>
      </c>
      <c r="B39513" t="s">
        <v>1157</v>
      </c>
      <c r="C39513" s="1">
        <v>44328</v>
      </c>
      <c r="D39513">
        <v>264680844</v>
      </c>
      <c r="E39513">
        <v>153986312</v>
      </c>
      <c r="F39513">
        <v>117647439</v>
      </c>
      <c r="G39513">
        <v>1548283</v>
      </c>
      <c r="H39513">
        <v>2159146</v>
      </c>
      <c r="I39513">
        <v>79.14</v>
      </c>
      <c r="J39513">
        <v>46.04</v>
      </c>
      <c r="K39513">
        <v>35.18</v>
      </c>
      <c r="M39513">
        <v>6456</v>
      </c>
    </row>
    <row r="39514" spans="1:13" customFormat="1" hidden="1">
      <c r="A39514" t="s">
        <v>1156</v>
      </c>
      <c r="B39514" t="s">
        <v>1157</v>
      </c>
      <c r="C39514" s="1">
        <v>44329</v>
      </c>
      <c r="D39514">
        <v>266596486</v>
      </c>
      <c r="E39514">
        <v>154624231</v>
      </c>
      <c r="F39514">
        <v>118987308</v>
      </c>
      <c r="G39514">
        <v>1915642</v>
      </c>
      <c r="H39514">
        <v>2088962</v>
      </c>
      <c r="I39514">
        <v>79.709999999999994</v>
      </c>
      <c r="J39514">
        <v>46.23</v>
      </c>
      <c r="K39514">
        <v>35.58</v>
      </c>
      <c r="M39514">
        <v>6246</v>
      </c>
    </row>
    <row r="39515" spans="1:13" customFormat="1" hidden="1">
      <c r="A39515" t="s">
        <v>1156</v>
      </c>
      <c r="B39515" t="s">
        <v>1157</v>
      </c>
      <c r="C39515" s="1">
        <v>44330</v>
      </c>
      <c r="D39515">
        <v>268438666</v>
      </c>
      <c r="E39515">
        <v>155251852</v>
      </c>
      <c r="F39515">
        <v>120258637</v>
      </c>
      <c r="G39515">
        <v>1842180</v>
      </c>
      <c r="H39515">
        <v>1951333</v>
      </c>
      <c r="I39515">
        <v>80.260000000000005</v>
      </c>
      <c r="J39515">
        <v>46.42</v>
      </c>
      <c r="K39515">
        <v>35.96</v>
      </c>
      <c r="M39515">
        <v>5835</v>
      </c>
    </row>
    <row r="39516" spans="1:13" customFormat="1" hidden="1">
      <c r="A39516" t="s">
        <v>1156</v>
      </c>
      <c r="B39516" t="s">
        <v>1157</v>
      </c>
      <c r="C39516" s="1">
        <v>44331</v>
      </c>
      <c r="D39516">
        <v>270832342</v>
      </c>
      <c r="E39516">
        <v>156217367</v>
      </c>
      <c r="F39516">
        <v>121768268</v>
      </c>
      <c r="G39516">
        <v>2393676</v>
      </c>
      <c r="H39516">
        <v>1926448</v>
      </c>
      <c r="I39516">
        <v>80.98</v>
      </c>
      <c r="J39516">
        <v>46.71</v>
      </c>
      <c r="K39516">
        <v>36.409999999999997</v>
      </c>
      <c r="M39516">
        <v>5760</v>
      </c>
    </row>
    <row r="39517" spans="1:13" customFormat="1" hidden="1">
      <c r="A39517" t="s">
        <v>1156</v>
      </c>
      <c r="B39517" t="s">
        <v>1157</v>
      </c>
      <c r="C39517" s="1">
        <v>44332</v>
      </c>
      <c r="D39517">
        <v>272925411</v>
      </c>
      <c r="E39517">
        <v>157132234</v>
      </c>
      <c r="F39517">
        <v>122999721</v>
      </c>
      <c r="G39517">
        <v>2093069</v>
      </c>
      <c r="H39517">
        <v>1886917</v>
      </c>
      <c r="I39517">
        <v>81.61</v>
      </c>
      <c r="J39517">
        <v>46.98</v>
      </c>
      <c r="K39517">
        <v>36.78</v>
      </c>
      <c r="M39517">
        <v>5642</v>
      </c>
    </row>
    <row r="39518" spans="1:13" customFormat="1" hidden="1">
      <c r="A39518" t="s">
        <v>1156</v>
      </c>
      <c r="B39518" t="s">
        <v>1157</v>
      </c>
      <c r="C39518" s="1">
        <v>44333</v>
      </c>
      <c r="D39518">
        <v>274411901</v>
      </c>
      <c r="E39518">
        <v>157827208</v>
      </c>
      <c r="F39518">
        <v>123828224</v>
      </c>
      <c r="G39518">
        <v>1486490</v>
      </c>
      <c r="H39518">
        <v>1830360</v>
      </c>
      <c r="I39518">
        <v>82.05</v>
      </c>
      <c r="J39518">
        <v>47.19</v>
      </c>
      <c r="K39518">
        <v>37.03</v>
      </c>
      <c r="M39518">
        <v>5473</v>
      </c>
    </row>
    <row r="39519" spans="1:13" customFormat="1" hidden="1">
      <c r="A39519" t="s">
        <v>1156</v>
      </c>
      <c r="B39519" t="s">
        <v>1157</v>
      </c>
      <c r="C39519" s="1">
        <v>44334</v>
      </c>
      <c r="D39519">
        <v>275535207</v>
      </c>
      <c r="E39519">
        <v>158365411</v>
      </c>
      <c r="F39519">
        <v>124455693</v>
      </c>
      <c r="G39519">
        <v>1123306</v>
      </c>
      <c r="H39519">
        <v>1771807</v>
      </c>
      <c r="I39519">
        <v>82.39</v>
      </c>
      <c r="J39519">
        <v>47.35</v>
      </c>
      <c r="K39519">
        <v>37.21</v>
      </c>
      <c r="M39519">
        <v>5298</v>
      </c>
    </row>
    <row r="39520" spans="1:13" customFormat="1" hidden="1">
      <c r="A39520" t="s">
        <v>1156</v>
      </c>
      <c r="B39520" t="s">
        <v>1157</v>
      </c>
      <c r="C39520" s="1">
        <v>44335</v>
      </c>
      <c r="D39520">
        <v>277290173</v>
      </c>
      <c r="E39520">
        <v>159174963</v>
      </c>
      <c r="F39520">
        <v>125453423</v>
      </c>
      <c r="G39520">
        <v>1754966</v>
      </c>
      <c r="H39520">
        <v>1801333</v>
      </c>
      <c r="I39520">
        <v>82.91</v>
      </c>
      <c r="J39520">
        <v>47.59</v>
      </c>
      <c r="K39520">
        <v>37.51</v>
      </c>
      <c r="M39520">
        <v>5386</v>
      </c>
    </row>
    <row r="39521" spans="1:13" customFormat="1" hidden="1">
      <c r="A39521" t="s">
        <v>1156</v>
      </c>
      <c r="B39521" t="s">
        <v>1157</v>
      </c>
      <c r="C39521" s="1">
        <v>44336</v>
      </c>
      <c r="D39521">
        <v>279397250</v>
      </c>
      <c r="E39521">
        <v>160177820</v>
      </c>
      <c r="F39521">
        <v>126605166</v>
      </c>
      <c r="G39521">
        <v>2107077</v>
      </c>
      <c r="H39521">
        <v>1828681</v>
      </c>
      <c r="I39521">
        <v>83.54</v>
      </c>
      <c r="J39521">
        <v>47.89</v>
      </c>
      <c r="K39521">
        <v>37.86</v>
      </c>
      <c r="M39521">
        <v>5468</v>
      </c>
    </row>
    <row r="39522" spans="1:13" customFormat="1" hidden="1">
      <c r="A39522" t="s">
        <v>1156</v>
      </c>
      <c r="B39522" t="s">
        <v>1157</v>
      </c>
      <c r="C39522" s="1">
        <v>44337</v>
      </c>
      <c r="D39522">
        <v>281595351</v>
      </c>
      <c r="E39522">
        <v>161278336</v>
      </c>
      <c r="F39522">
        <v>127778250</v>
      </c>
      <c r="G39522">
        <v>2198101</v>
      </c>
      <c r="H39522">
        <v>1879526</v>
      </c>
      <c r="I39522">
        <v>84.2</v>
      </c>
      <c r="J39522">
        <v>48.22</v>
      </c>
      <c r="K39522">
        <v>38.21</v>
      </c>
      <c r="M39522">
        <v>5620</v>
      </c>
    </row>
    <row r="39523" spans="1:13" customFormat="1" hidden="1">
      <c r="A39523" t="s">
        <v>1156</v>
      </c>
      <c r="B39523" t="s">
        <v>1157</v>
      </c>
      <c r="C39523" s="1">
        <v>44338</v>
      </c>
      <c r="D39523">
        <v>283941223</v>
      </c>
      <c r="E39523">
        <v>162470794</v>
      </c>
      <c r="F39523">
        <v>129006463</v>
      </c>
      <c r="G39523">
        <v>2345872</v>
      </c>
      <c r="H39523">
        <v>1872697</v>
      </c>
      <c r="I39523">
        <v>84.9</v>
      </c>
      <c r="J39523">
        <v>48.58</v>
      </c>
      <c r="K39523">
        <v>38.57</v>
      </c>
      <c r="M39523">
        <v>5599</v>
      </c>
    </row>
    <row r="39524" spans="1:13" customFormat="1" hidden="1">
      <c r="A39524" t="s">
        <v>1156</v>
      </c>
      <c r="B39524" t="s">
        <v>1157</v>
      </c>
      <c r="C39524" s="1">
        <v>44339</v>
      </c>
      <c r="D39524">
        <v>285720586</v>
      </c>
      <c r="E39524">
        <v>163309414</v>
      </c>
      <c r="F39524">
        <v>130014175</v>
      </c>
      <c r="G39524">
        <v>1779363</v>
      </c>
      <c r="H39524">
        <v>1827882</v>
      </c>
      <c r="I39524">
        <v>85.43</v>
      </c>
      <c r="J39524">
        <v>48.83</v>
      </c>
      <c r="K39524">
        <v>38.869999999999997</v>
      </c>
      <c r="M39524">
        <v>5465</v>
      </c>
    </row>
    <row r="39525" spans="1:13" customFormat="1" hidden="1">
      <c r="A39525" t="s">
        <v>1156</v>
      </c>
      <c r="B39525" t="s">
        <v>1157</v>
      </c>
      <c r="C39525" s="1">
        <v>44340</v>
      </c>
      <c r="D39525">
        <v>286890900</v>
      </c>
      <c r="E39525">
        <v>163907827</v>
      </c>
      <c r="F39525">
        <v>130615797</v>
      </c>
      <c r="G39525">
        <v>1170314</v>
      </c>
      <c r="H39525">
        <v>1782714</v>
      </c>
      <c r="I39525">
        <v>85.78</v>
      </c>
      <c r="J39525">
        <v>49.01</v>
      </c>
      <c r="K39525">
        <v>39.049999999999997</v>
      </c>
      <c r="M39525">
        <v>5330</v>
      </c>
    </row>
    <row r="39526" spans="1:13" customFormat="1" hidden="1">
      <c r="A39526" t="s">
        <v>1156</v>
      </c>
      <c r="B39526" t="s">
        <v>1157</v>
      </c>
      <c r="C39526" s="1">
        <v>44341</v>
      </c>
      <c r="D39526">
        <v>287788872</v>
      </c>
      <c r="E39526">
        <v>164378258</v>
      </c>
      <c r="F39526">
        <v>131078608</v>
      </c>
      <c r="G39526">
        <v>897972</v>
      </c>
      <c r="H39526">
        <v>1750524</v>
      </c>
      <c r="I39526">
        <v>86.05</v>
      </c>
      <c r="J39526">
        <v>49.15</v>
      </c>
      <c r="K39526">
        <v>39.19</v>
      </c>
      <c r="M39526">
        <v>5234</v>
      </c>
    </row>
    <row r="39527" spans="1:13" customFormat="1" hidden="1">
      <c r="A39527" t="s">
        <v>1156</v>
      </c>
      <c r="B39527" t="s">
        <v>1157</v>
      </c>
      <c r="C39527" s="1">
        <v>44342</v>
      </c>
      <c r="D39527">
        <v>289212304</v>
      </c>
      <c r="E39527">
        <v>165074907</v>
      </c>
      <c r="F39527">
        <v>131850089</v>
      </c>
      <c r="G39527">
        <v>1423432</v>
      </c>
      <c r="H39527">
        <v>1703162</v>
      </c>
      <c r="I39527">
        <v>86.48</v>
      </c>
      <c r="J39527">
        <v>49.36</v>
      </c>
      <c r="K39527">
        <v>39.42</v>
      </c>
      <c r="M39527">
        <v>5093</v>
      </c>
    </row>
    <row r="39528" spans="1:13" customFormat="1" hidden="1">
      <c r="A39528" t="s">
        <v>1156</v>
      </c>
      <c r="B39528" t="s">
        <v>1157</v>
      </c>
      <c r="C39528" s="1">
        <v>44343</v>
      </c>
      <c r="D39528">
        <v>290724607</v>
      </c>
      <c r="E39528">
        <v>165718717</v>
      </c>
      <c r="F39528">
        <v>132769894</v>
      </c>
      <c r="G39528">
        <v>1512303</v>
      </c>
      <c r="H39528">
        <v>1618194</v>
      </c>
      <c r="I39528">
        <v>86.93</v>
      </c>
      <c r="J39528">
        <v>49.55</v>
      </c>
      <c r="K39528">
        <v>39.700000000000003</v>
      </c>
      <c r="M39528">
        <v>4838</v>
      </c>
    </row>
    <row r="39529" spans="1:13" customFormat="1" hidden="1">
      <c r="A39529" t="s">
        <v>1156</v>
      </c>
      <c r="B39529" t="s">
        <v>1157</v>
      </c>
      <c r="C39529" s="1">
        <v>44344</v>
      </c>
      <c r="D39529">
        <v>292099778</v>
      </c>
      <c r="E39529">
        <v>166388129</v>
      </c>
      <c r="F39529">
        <v>133532544</v>
      </c>
      <c r="G39529">
        <v>1375171</v>
      </c>
      <c r="H39529">
        <v>1500632</v>
      </c>
      <c r="I39529">
        <v>87.34</v>
      </c>
      <c r="J39529">
        <v>49.75</v>
      </c>
      <c r="K39529">
        <v>39.93</v>
      </c>
      <c r="M39529">
        <v>4487</v>
      </c>
    </row>
    <row r="39530" spans="1:13" customFormat="1" hidden="1">
      <c r="A39530" t="s">
        <v>1156</v>
      </c>
      <c r="B39530" t="s">
        <v>1157</v>
      </c>
      <c r="C39530" s="1">
        <v>44345</v>
      </c>
      <c r="D39530">
        <v>293705050</v>
      </c>
      <c r="E39530">
        <v>167157043</v>
      </c>
      <c r="F39530">
        <v>134418748</v>
      </c>
      <c r="G39530">
        <v>1605272</v>
      </c>
      <c r="H39530">
        <v>1394832</v>
      </c>
      <c r="I39530">
        <v>87.82</v>
      </c>
      <c r="J39530">
        <v>49.98</v>
      </c>
      <c r="K39530">
        <v>40.19</v>
      </c>
      <c r="M39530">
        <v>4171</v>
      </c>
    </row>
    <row r="39531" spans="1:13" customFormat="1" hidden="1">
      <c r="A39531" t="s">
        <v>1156</v>
      </c>
      <c r="B39531" t="s">
        <v>1157</v>
      </c>
      <c r="C39531" s="1">
        <v>44346</v>
      </c>
      <c r="D39531">
        <v>294928850</v>
      </c>
      <c r="E39531">
        <v>167733972</v>
      </c>
      <c r="F39531">
        <v>135087319</v>
      </c>
      <c r="G39531">
        <v>1223800</v>
      </c>
      <c r="H39531">
        <v>1315466</v>
      </c>
      <c r="I39531">
        <v>88.19</v>
      </c>
      <c r="J39531">
        <v>50.15</v>
      </c>
      <c r="K39531">
        <v>40.39</v>
      </c>
      <c r="M39531">
        <v>3933</v>
      </c>
    </row>
    <row r="39532" spans="1:13" customFormat="1" hidden="1">
      <c r="A39532" t="s">
        <v>1156</v>
      </c>
      <c r="B39532" t="s">
        <v>1157</v>
      </c>
      <c r="C39532" s="1">
        <v>44347</v>
      </c>
      <c r="H39532">
        <v>1253664</v>
      </c>
      <c r="M39532">
        <v>3749</v>
      </c>
    </row>
    <row r="39533" spans="1:13" customFormat="1" hidden="1">
      <c r="A39533" t="s">
        <v>1156</v>
      </c>
      <c r="B39533" t="s">
        <v>1157</v>
      </c>
      <c r="C39533" s="1">
        <v>44348</v>
      </c>
      <c r="D39533">
        <v>296404240</v>
      </c>
      <c r="E39533">
        <v>168489729</v>
      </c>
      <c r="F39533">
        <v>135867425</v>
      </c>
      <c r="H39533">
        <v>1230767</v>
      </c>
      <c r="I39533">
        <v>88.63</v>
      </c>
      <c r="J39533">
        <v>50.38</v>
      </c>
      <c r="K39533">
        <v>40.630000000000003</v>
      </c>
      <c r="M39533">
        <v>3680</v>
      </c>
    </row>
    <row r="39534" spans="1:13" customFormat="1" hidden="1">
      <c r="A39534" t="s">
        <v>1156</v>
      </c>
      <c r="B39534" t="s">
        <v>1157</v>
      </c>
      <c r="C39534" s="1">
        <v>44349</v>
      </c>
      <c r="D39534">
        <v>296912892</v>
      </c>
      <c r="E39534">
        <v>168734435</v>
      </c>
      <c r="F39534">
        <v>136155250</v>
      </c>
      <c r="G39534">
        <v>508652</v>
      </c>
      <c r="H39534">
        <v>1100084</v>
      </c>
      <c r="I39534">
        <v>88.78</v>
      </c>
      <c r="J39534">
        <v>50.45</v>
      </c>
      <c r="K39534">
        <v>40.71</v>
      </c>
      <c r="M39534">
        <v>3289</v>
      </c>
    </row>
    <row r="39535" spans="1:13" customFormat="1" hidden="1">
      <c r="A39535" t="s">
        <v>1156</v>
      </c>
      <c r="B39535" t="s">
        <v>1157</v>
      </c>
      <c r="C39535" s="1">
        <v>44350</v>
      </c>
      <c r="D39535">
        <v>297720928</v>
      </c>
      <c r="E39535">
        <v>169090262</v>
      </c>
      <c r="F39535">
        <v>136644618</v>
      </c>
      <c r="G39535">
        <v>808036</v>
      </c>
      <c r="H39535">
        <v>999474</v>
      </c>
      <c r="I39535">
        <v>89.02</v>
      </c>
      <c r="J39535">
        <v>50.56</v>
      </c>
      <c r="K39535">
        <v>40.86</v>
      </c>
      <c r="M39535">
        <v>2988</v>
      </c>
    </row>
    <row r="39536" spans="1:13" customFormat="1" hidden="1">
      <c r="A39536" t="s">
        <v>1156</v>
      </c>
      <c r="B39536" t="s">
        <v>1157</v>
      </c>
      <c r="C39536" s="1">
        <v>44351</v>
      </c>
      <c r="D39536">
        <v>299120522</v>
      </c>
      <c r="E39536">
        <v>169735441</v>
      </c>
      <c r="F39536">
        <v>137455367</v>
      </c>
      <c r="G39536">
        <v>1399594</v>
      </c>
      <c r="H39536">
        <v>1002963</v>
      </c>
      <c r="I39536">
        <v>89.44</v>
      </c>
      <c r="J39536">
        <v>50.75</v>
      </c>
      <c r="K39536">
        <v>41.1</v>
      </c>
      <c r="M39536">
        <v>2999</v>
      </c>
    </row>
    <row r="39537" spans="1:13" customFormat="1" hidden="1">
      <c r="A39537" t="s">
        <v>1156</v>
      </c>
      <c r="B39537" t="s">
        <v>1157</v>
      </c>
      <c r="C39537" s="1">
        <v>44352</v>
      </c>
      <c r="D39537">
        <v>300268730</v>
      </c>
      <c r="E39537">
        <v>170272150</v>
      </c>
      <c r="F39537">
        <v>138112702</v>
      </c>
      <c r="G39537">
        <v>1148208</v>
      </c>
      <c r="H39537">
        <v>937669</v>
      </c>
      <c r="I39537">
        <v>89.78</v>
      </c>
      <c r="J39537">
        <v>50.91</v>
      </c>
      <c r="K39537">
        <v>41.3</v>
      </c>
      <c r="M39537">
        <v>2804</v>
      </c>
    </row>
    <row r="39538" spans="1:13" customFormat="1" hidden="1">
      <c r="A39538" t="s">
        <v>1156</v>
      </c>
      <c r="B39538" t="s">
        <v>1157</v>
      </c>
      <c r="C39538" s="1">
        <v>44353</v>
      </c>
      <c r="D39538">
        <v>301638578</v>
      </c>
      <c r="E39538">
        <v>170833221</v>
      </c>
      <c r="F39538">
        <v>138969323</v>
      </c>
      <c r="G39538">
        <v>1369848</v>
      </c>
      <c r="H39538">
        <v>958533</v>
      </c>
      <c r="I39538">
        <v>90.19</v>
      </c>
      <c r="J39538">
        <v>51.08</v>
      </c>
      <c r="K39538">
        <v>41.55</v>
      </c>
      <c r="M39538">
        <v>2866</v>
      </c>
    </row>
    <row r="39539" spans="1:13" customFormat="1" hidden="1">
      <c r="A39539" t="s">
        <v>1156</v>
      </c>
      <c r="B39539" t="s">
        <v>1157</v>
      </c>
      <c r="C39539" s="1">
        <v>44354</v>
      </c>
      <c r="D39539">
        <v>302851917</v>
      </c>
      <c r="E39539">
        <v>171310738</v>
      </c>
      <c r="F39539">
        <v>139748661</v>
      </c>
      <c r="G39539">
        <v>1213339</v>
      </c>
      <c r="H39539">
        <v>1026482</v>
      </c>
      <c r="I39539">
        <v>90.55</v>
      </c>
      <c r="J39539">
        <v>51.22</v>
      </c>
      <c r="K39539">
        <v>41.79</v>
      </c>
      <c r="M39539">
        <v>3069</v>
      </c>
    </row>
    <row r="39540" spans="1:13" customFormat="1" hidden="1">
      <c r="A39540" t="s">
        <v>1156</v>
      </c>
      <c r="B39540" t="s">
        <v>1157</v>
      </c>
      <c r="C39540" s="1">
        <v>44355</v>
      </c>
      <c r="D39540">
        <v>303923667</v>
      </c>
      <c r="E39540">
        <v>171731584</v>
      </c>
      <c r="F39540">
        <v>140441957</v>
      </c>
      <c r="G39540">
        <v>1071750</v>
      </c>
      <c r="H39540">
        <v>1074204</v>
      </c>
      <c r="I39540">
        <v>90.87</v>
      </c>
      <c r="J39540">
        <v>51.35</v>
      </c>
      <c r="K39540">
        <v>41.99</v>
      </c>
      <c r="M39540">
        <v>3212</v>
      </c>
    </row>
    <row r="39541" spans="1:13" customFormat="1" hidden="1">
      <c r="A39541" t="s">
        <v>1156</v>
      </c>
      <c r="B39541" t="s">
        <v>1157</v>
      </c>
      <c r="C39541" s="1">
        <v>44356</v>
      </c>
      <c r="D39541">
        <v>304753476</v>
      </c>
      <c r="E39541">
        <v>172054276</v>
      </c>
      <c r="F39541">
        <v>140980110</v>
      </c>
      <c r="G39541">
        <v>829809</v>
      </c>
      <c r="H39541">
        <v>1120083</v>
      </c>
      <c r="I39541">
        <v>91.12</v>
      </c>
      <c r="J39541">
        <v>51.45</v>
      </c>
      <c r="K39541">
        <v>42.15</v>
      </c>
      <c r="M39541">
        <v>3349</v>
      </c>
    </row>
    <row r="39542" spans="1:13" customFormat="1" hidden="1">
      <c r="A39542" t="s">
        <v>1156</v>
      </c>
      <c r="B39542" t="s">
        <v>1157</v>
      </c>
      <c r="C39542" s="1">
        <v>44357</v>
      </c>
      <c r="D39542">
        <v>305687618</v>
      </c>
      <c r="E39542">
        <v>172423605</v>
      </c>
      <c r="F39542">
        <v>141583252</v>
      </c>
      <c r="G39542">
        <v>934142</v>
      </c>
      <c r="H39542">
        <v>1138099</v>
      </c>
      <c r="I39542">
        <v>91.4</v>
      </c>
      <c r="J39542">
        <v>51.56</v>
      </c>
      <c r="K39542">
        <v>42.33</v>
      </c>
      <c r="M39542">
        <v>3403</v>
      </c>
    </row>
    <row r="39543" spans="1:13" customFormat="1" hidden="1">
      <c r="A39543" t="s">
        <v>1156</v>
      </c>
      <c r="B39543" t="s">
        <v>1157</v>
      </c>
      <c r="C39543" s="1">
        <v>44358</v>
      </c>
      <c r="D39543">
        <v>306509795</v>
      </c>
      <c r="E39543">
        <v>172758350</v>
      </c>
      <c r="F39543">
        <v>142095530</v>
      </c>
      <c r="G39543">
        <v>822177</v>
      </c>
      <c r="H39543">
        <v>1055610</v>
      </c>
      <c r="I39543">
        <v>91.65</v>
      </c>
      <c r="J39543">
        <v>51.66</v>
      </c>
      <c r="K39543">
        <v>42.49</v>
      </c>
      <c r="M39543">
        <v>3156</v>
      </c>
    </row>
    <row r="39544" spans="1:13" customFormat="1" hidden="1">
      <c r="A39544" t="s">
        <v>1156</v>
      </c>
      <c r="B39544" t="s">
        <v>1157</v>
      </c>
      <c r="C39544" s="1">
        <v>44359</v>
      </c>
      <c r="D39544">
        <v>308112728</v>
      </c>
      <c r="E39544">
        <v>173391711</v>
      </c>
      <c r="F39544">
        <v>143119077</v>
      </c>
      <c r="G39544">
        <v>1602933</v>
      </c>
      <c r="H39544">
        <v>1120571</v>
      </c>
      <c r="I39544">
        <v>92.13</v>
      </c>
      <c r="J39544">
        <v>51.85</v>
      </c>
      <c r="K39544">
        <v>42.79</v>
      </c>
      <c r="M39544">
        <v>3351</v>
      </c>
    </row>
    <row r="39545" spans="1:13" customFormat="1" hidden="1">
      <c r="A39545" t="s">
        <v>1156</v>
      </c>
      <c r="B39545" t="s">
        <v>1157</v>
      </c>
      <c r="C39545" s="1">
        <v>44360</v>
      </c>
      <c r="D39545">
        <v>309322545</v>
      </c>
      <c r="E39545">
        <v>173840483</v>
      </c>
      <c r="F39545">
        <v>143921222</v>
      </c>
      <c r="G39545">
        <v>1209817</v>
      </c>
      <c r="H39545">
        <v>1097710</v>
      </c>
      <c r="I39545">
        <v>92.49</v>
      </c>
      <c r="J39545">
        <v>51.98</v>
      </c>
      <c r="K39545">
        <v>43.03</v>
      </c>
      <c r="M39545">
        <v>3282</v>
      </c>
    </row>
    <row r="39546" spans="1:13" customFormat="1" hidden="1">
      <c r="A39546" t="s">
        <v>1156</v>
      </c>
      <c r="B39546" t="s">
        <v>1157</v>
      </c>
      <c r="C39546" s="1">
        <v>44361</v>
      </c>
      <c r="D39546">
        <v>310645827</v>
      </c>
      <c r="E39546">
        <v>174234573</v>
      </c>
      <c r="F39546">
        <v>144919339</v>
      </c>
      <c r="G39546">
        <v>1323282</v>
      </c>
      <c r="H39546">
        <v>1113416</v>
      </c>
      <c r="I39546">
        <v>92.88</v>
      </c>
      <c r="J39546">
        <v>52.1</v>
      </c>
      <c r="K39546">
        <v>43.33</v>
      </c>
      <c r="M39546">
        <v>3329</v>
      </c>
    </row>
    <row r="39547" spans="1:13" customFormat="1" hidden="1">
      <c r="A39547" t="s">
        <v>1156</v>
      </c>
      <c r="B39547" t="s">
        <v>1157</v>
      </c>
      <c r="C39547" s="1">
        <v>44362</v>
      </c>
      <c r="D39547">
        <v>311886674</v>
      </c>
      <c r="E39547">
        <v>174674144</v>
      </c>
      <c r="F39547">
        <v>145768367</v>
      </c>
      <c r="G39547">
        <v>1240847</v>
      </c>
      <c r="H39547">
        <v>1137572</v>
      </c>
      <c r="I39547">
        <v>93.26</v>
      </c>
      <c r="J39547">
        <v>52.23</v>
      </c>
      <c r="K39547">
        <v>43.59</v>
      </c>
      <c r="M39547">
        <v>3401</v>
      </c>
    </row>
    <row r="39548" spans="1:13" customFormat="1" hidden="1">
      <c r="A39548" t="s">
        <v>1156</v>
      </c>
      <c r="B39548" t="s">
        <v>1157</v>
      </c>
      <c r="C39548" s="1">
        <v>44363</v>
      </c>
      <c r="D39548">
        <v>312915170</v>
      </c>
      <c r="E39548">
        <v>175053401</v>
      </c>
      <c r="F39548">
        <v>146456124</v>
      </c>
      <c r="G39548">
        <v>1028496</v>
      </c>
      <c r="H39548">
        <v>1165956</v>
      </c>
      <c r="I39548">
        <v>93.56</v>
      </c>
      <c r="J39548">
        <v>52.34</v>
      </c>
      <c r="K39548">
        <v>43.79</v>
      </c>
      <c r="M39548">
        <v>3486</v>
      </c>
    </row>
    <row r="39549" spans="1:13" customFormat="1" hidden="1">
      <c r="A39549" t="s">
        <v>1156</v>
      </c>
      <c r="B39549" t="s">
        <v>1157</v>
      </c>
      <c r="C39549" s="1">
        <v>44364</v>
      </c>
      <c r="D39549">
        <v>314969386</v>
      </c>
      <c r="E39549">
        <v>175867860</v>
      </c>
      <c r="F39549">
        <v>147758585</v>
      </c>
      <c r="G39549">
        <v>2054216</v>
      </c>
      <c r="H39549">
        <v>1325967</v>
      </c>
      <c r="I39549">
        <v>94.18</v>
      </c>
      <c r="J39549">
        <v>52.59</v>
      </c>
      <c r="K39549">
        <v>44.18</v>
      </c>
      <c r="M39549">
        <v>3965</v>
      </c>
    </row>
    <row r="39550" spans="1:13" customFormat="1" hidden="1">
      <c r="A39550" t="s">
        <v>1156</v>
      </c>
      <c r="B39550" t="s">
        <v>1157</v>
      </c>
      <c r="C39550" s="1">
        <v>44365</v>
      </c>
      <c r="D39550">
        <v>316048776</v>
      </c>
      <c r="E39550">
        <v>176290249</v>
      </c>
      <c r="F39550">
        <v>148459003</v>
      </c>
      <c r="G39550">
        <v>1079390</v>
      </c>
      <c r="H39550">
        <v>1362712</v>
      </c>
      <c r="I39550">
        <v>94.5</v>
      </c>
      <c r="J39550">
        <v>52.71</v>
      </c>
      <c r="K39550">
        <v>44.39</v>
      </c>
      <c r="M39550">
        <v>4075</v>
      </c>
    </row>
    <row r="39551" spans="1:13" customFormat="1" hidden="1">
      <c r="A39551" t="s">
        <v>1156</v>
      </c>
      <c r="B39551" t="s">
        <v>1157</v>
      </c>
      <c r="C39551" s="1">
        <v>44366</v>
      </c>
      <c r="D39551">
        <v>317117797</v>
      </c>
      <c r="E39551">
        <v>176737141</v>
      </c>
      <c r="F39551">
        <v>149125164</v>
      </c>
      <c r="G39551">
        <v>1069021</v>
      </c>
      <c r="H39551">
        <v>1286438</v>
      </c>
      <c r="I39551">
        <v>94.82</v>
      </c>
      <c r="J39551">
        <v>52.85</v>
      </c>
      <c r="K39551">
        <v>44.59</v>
      </c>
      <c r="M39551">
        <v>3847</v>
      </c>
    </row>
    <row r="39552" spans="1:13" customFormat="1" hidden="1">
      <c r="A39552" t="s">
        <v>1156</v>
      </c>
      <c r="B39552" t="s">
        <v>1157</v>
      </c>
      <c r="C39552" s="1">
        <v>44367</v>
      </c>
      <c r="D39552">
        <v>317966408</v>
      </c>
      <c r="E39552">
        <v>177088290</v>
      </c>
      <c r="F39552">
        <v>149667646</v>
      </c>
      <c r="G39552">
        <v>848611</v>
      </c>
      <c r="H39552">
        <v>1234838</v>
      </c>
      <c r="I39552">
        <v>95.07</v>
      </c>
      <c r="J39552">
        <v>52.95</v>
      </c>
      <c r="K39552">
        <v>44.75</v>
      </c>
      <c r="M39552">
        <v>3692</v>
      </c>
    </row>
    <row r="39553" spans="1:13" customFormat="1" hidden="1">
      <c r="A39553" t="s">
        <v>1156</v>
      </c>
      <c r="B39553" t="s">
        <v>1157</v>
      </c>
      <c r="C39553" s="1">
        <v>44368</v>
      </c>
      <c r="D39553">
        <v>318576441</v>
      </c>
      <c r="E39553">
        <v>177342954</v>
      </c>
      <c r="F39553">
        <v>150046006</v>
      </c>
      <c r="G39553">
        <v>610033</v>
      </c>
      <c r="H39553">
        <v>1132945</v>
      </c>
      <c r="I39553">
        <v>95.26</v>
      </c>
      <c r="J39553">
        <v>53.03</v>
      </c>
      <c r="K39553">
        <v>44.86</v>
      </c>
      <c r="M39553">
        <v>3388</v>
      </c>
    </row>
    <row r="39554" spans="1:13" customFormat="1" hidden="1">
      <c r="A39554" t="s">
        <v>1156</v>
      </c>
      <c r="B39554" t="s">
        <v>1157</v>
      </c>
      <c r="C39554" s="1">
        <v>44369</v>
      </c>
      <c r="D39554">
        <v>319223844</v>
      </c>
      <c r="E39554">
        <v>177635067</v>
      </c>
      <c r="F39554">
        <v>150424675</v>
      </c>
      <c r="G39554">
        <v>647403</v>
      </c>
      <c r="H39554">
        <v>1048167</v>
      </c>
      <c r="I39554">
        <v>95.45</v>
      </c>
      <c r="J39554">
        <v>53.11</v>
      </c>
      <c r="K39554">
        <v>44.98</v>
      </c>
      <c r="M39554">
        <v>3134</v>
      </c>
    </row>
    <row r="39555" spans="1:13" customFormat="1" hidden="1">
      <c r="A39555" t="s">
        <v>1156</v>
      </c>
      <c r="B39555" t="s">
        <v>1157</v>
      </c>
      <c r="C39555" s="1">
        <v>44370</v>
      </c>
      <c r="D39555">
        <v>319872053</v>
      </c>
      <c r="E39555">
        <v>177948892</v>
      </c>
      <c r="F39555">
        <v>150787303</v>
      </c>
      <c r="G39555">
        <v>648209</v>
      </c>
      <c r="H39555">
        <v>993840</v>
      </c>
      <c r="I39555">
        <v>95.64</v>
      </c>
      <c r="J39555">
        <v>53.21</v>
      </c>
      <c r="K39555">
        <v>45.09</v>
      </c>
      <c r="M39555">
        <v>2972</v>
      </c>
    </row>
    <row r="39556" spans="1:13" customFormat="1" hidden="1">
      <c r="A39556" t="s">
        <v>1156</v>
      </c>
      <c r="B39556" t="s">
        <v>1157</v>
      </c>
      <c r="C39556" s="1">
        <v>44371</v>
      </c>
      <c r="D39556">
        <v>320687205</v>
      </c>
      <c r="E39556">
        <v>178331677</v>
      </c>
      <c r="F39556">
        <v>151252034</v>
      </c>
      <c r="G39556">
        <v>815152</v>
      </c>
      <c r="H39556">
        <v>816831</v>
      </c>
      <c r="I39556">
        <v>95.89</v>
      </c>
      <c r="J39556">
        <v>53.32</v>
      </c>
      <c r="K39556">
        <v>45.23</v>
      </c>
      <c r="M39556">
        <v>2442</v>
      </c>
    </row>
    <row r="39557" spans="1:13" customFormat="1" hidden="1">
      <c r="A39557" t="s">
        <v>1156</v>
      </c>
      <c r="B39557" t="s">
        <v>1157</v>
      </c>
      <c r="C39557" s="1">
        <v>44372</v>
      </c>
      <c r="D39557">
        <v>321199379</v>
      </c>
      <c r="E39557">
        <v>178491147</v>
      </c>
      <c r="F39557">
        <v>151615554</v>
      </c>
      <c r="G39557">
        <v>512174</v>
      </c>
      <c r="H39557">
        <v>735800</v>
      </c>
      <c r="I39557">
        <v>96.04</v>
      </c>
      <c r="J39557">
        <v>53.37</v>
      </c>
      <c r="K39557">
        <v>45.33</v>
      </c>
      <c r="M39557">
        <v>2200</v>
      </c>
    </row>
    <row r="39558" spans="1:13" customFormat="1" hidden="1">
      <c r="A39558" t="s">
        <v>1156</v>
      </c>
      <c r="B39558" t="s">
        <v>1157</v>
      </c>
      <c r="C39558" s="1">
        <v>44373</v>
      </c>
      <c r="D39558">
        <v>322123103</v>
      </c>
      <c r="E39558">
        <v>178873816</v>
      </c>
      <c r="F39558">
        <v>152184243</v>
      </c>
      <c r="G39558">
        <v>923724</v>
      </c>
      <c r="H39558">
        <v>715044</v>
      </c>
      <c r="I39558">
        <v>96.32</v>
      </c>
      <c r="J39558">
        <v>53.48</v>
      </c>
      <c r="K39558">
        <v>45.5</v>
      </c>
      <c r="M39558">
        <v>2138</v>
      </c>
    </row>
    <row r="39559" spans="1:13" customFormat="1" hidden="1">
      <c r="A39559" t="s">
        <v>1156</v>
      </c>
      <c r="B39559" t="s">
        <v>1157</v>
      </c>
      <c r="C39559" s="1">
        <v>44374</v>
      </c>
      <c r="D39559">
        <v>323327328</v>
      </c>
      <c r="E39559">
        <v>179261269</v>
      </c>
      <c r="F39559">
        <v>153028665</v>
      </c>
      <c r="G39559">
        <v>1204225</v>
      </c>
      <c r="H39559">
        <v>765846</v>
      </c>
      <c r="I39559">
        <v>96.68</v>
      </c>
      <c r="J39559">
        <v>53.6</v>
      </c>
      <c r="K39559">
        <v>45.76</v>
      </c>
      <c r="M39559">
        <v>2290</v>
      </c>
    </row>
    <row r="39560" spans="1:13" customFormat="1" hidden="1">
      <c r="A39560" t="s">
        <v>1156</v>
      </c>
      <c r="B39560" t="s">
        <v>1157</v>
      </c>
      <c r="C39560" s="1">
        <v>44375</v>
      </c>
      <c r="D39560">
        <v>324414371</v>
      </c>
      <c r="E39560">
        <v>179615165</v>
      </c>
      <c r="F39560">
        <v>153776118</v>
      </c>
      <c r="G39560">
        <v>1087043</v>
      </c>
      <c r="H39560">
        <v>833990</v>
      </c>
      <c r="I39560">
        <v>97</v>
      </c>
      <c r="J39560">
        <v>53.71</v>
      </c>
      <c r="K39560">
        <v>45.98</v>
      </c>
      <c r="M39560">
        <v>2494</v>
      </c>
    </row>
    <row r="39561" spans="1:13" customFormat="1" hidden="1">
      <c r="A39561" t="s">
        <v>1156</v>
      </c>
      <c r="B39561" t="s">
        <v>1157</v>
      </c>
      <c r="C39561" s="1">
        <v>44376</v>
      </c>
      <c r="D39561">
        <v>325152847</v>
      </c>
      <c r="E39561">
        <v>179940202</v>
      </c>
      <c r="F39561">
        <v>154199664</v>
      </c>
      <c r="G39561">
        <v>738476</v>
      </c>
      <c r="H39561">
        <v>847000</v>
      </c>
      <c r="I39561">
        <v>97.22</v>
      </c>
      <c r="J39561">
        <v>53.8</v>
      </c>
      <c r="K39561">
        <v>46.11</v>
      </c>
      <c r="M39561">
        <v>2533</v>
      </c>
    </row>
    <row r="39562" spans="1:13" customFormat="1" hidden="1">
      <c r="A39562" t="s">
        <v>1156</v>
      </c>
      <c r="B39562" t="s">
        <v>1157</v>
      </c>
      <c r="C39562" s="1">
        <v>44377</v>
      </c>
      <c r="D39562">
        <v>326521526</v>
      </c>
      <c r="E39562">
        <v>180674739</v>
      </c>
      <c r="F39562">
        <v>154884686</v>
      </c>
      <c r="G39562">
        <v>1368679</v>
      </c>
      <c r="H39562">
        <v>949925</v>
      </c>
      <c r="I39562">
        <v>97.63</v>
      </c>
      <c r="J39562">
        <v>54.02</v>
      </c>
      <c r="K39562">
        <v>46.31</v>
      </c>
      <c r="M39562">
        <v>2840</v>
      </c>
    </row>
    <row r="39563" spans="1:13" customFormat="1" hidden="1">
      <c r="A39563" t="s">
        <v>1156</v>
      </c>
      <c r="B39563" t="s">
        <v>1157</v>
      </c>
      <c r="C39563" s="1">
        <v>44378</v>
      </c>
      <c r="D39563">
        <v>328152304</v>
      </c>
      <c r="E39563">
        <v>181339416</v>
      </c>
      <c r="F39563">
        <v>155884601</v>
      </c>
      <c r="G39563">
        <v>1630778</v>
      </c>
      <c r="H39563">
        <v>1066443</v>
      </c>
      <c r="I39563">
        <v>98.12</v>
      </c>
      <c r="J39563">
        <v>54.22</v>
      </c>
      <c r="K39563">
        <v>46.61</v>
      </c>
      <c r="M39563">
        <v>3189</v>
      </c>
    </row>
    <row r="39564" spans="1:13" customFormat="1" hidden="1">
      <c r="A39564" t="s">
        <v>1156</v>
      </c>
      <c r="B39564" t="s">
        <v>1157</v>
      </c>
      <c r="C39564" s="1">
        <v>44379</v>
      </c>
      <c r="D39564">
        <v>328809470</v>
      </c>
      <c r="E39564">
        <v>181650678</v>
      </c>
      <c r="F39564">
        <v>156255896</v>
      </c>
      <c r="G39564">
        <v>657166</v>
      </c>
      <c r="H39564">
        <v>1087156</v>
      </c>
      <c r="I39564">
        <v>98.32</v>
      </c>
      <c r="J39564">
        <v>54.31</v>
      </c>
      <c r="K39564">
        <v>46.72</v>
      </c>
      <c r="M39564">
        <v>3251</v>
      </c>
    </row>
    <row r="39565" spans="1:13" customFormat="1" hidden="1">
      <c r="A39565" t="s">
        <v>1156</v>
      </c>
      <c r="B39565" t="s">
        <v>1157</v>
      </c>
      <c r="C39565" s="1">
        <v>44380</v>
      </c>
      <c r="D39565">
        <v>329970551</v>
      </c>
      <c r="E39565">
        <v>182109860</v>
      </c>
      <c r="F39565">
        <v>156982549</v>
      </c>
      <c r="G39565">
        <v>1161081</v>
      </c>
      <c r="H39565">
        <v>1121064</v>
      </c>
      <c r="I39565">
        <v>98.66</v>
      </c>
      <c r="J39565">
        <v>54.45</v>
      </c>
      <c r="K39565">
        <v>46.94</v>
      </c>
      <c r="M39565">
        <v>3352</v>
      </c>
    </row>
    <row r="39566" spans="1:13" customFormat="1" hidden="1">
      <c r="A39566" t="s">
        <v>1156</v>
      </c>
      <c r="B39566" t="s">
        <v>1157</v>
      </c>
      <c r="C39566" s="1">
        <v>44381</v>
      </c>
      <c r="D39566">
        <v>330604253</v>
      </c>
      <c r="E39566">
        <v>182412776</v>
      </c>
      <c r="F39566">
        <v>157323738</v>
      </c>
      <c r="G39566">
        <v>633702</v>
      </c>
      <c r="H39566">
        <v>1039561</v>
      </c>
      <c r="I39566">
        <v>98.85</v>
      </c>
      <c r="J39566">
        <v>54.54</v>
      </c>
      <c r="K39566">
        <v>47.04</v>
      </c>
      <c r="M39566">
        <v>3108</v>
      </c>
    </row>
    <row r="39567" spans="1:13" customFormat="1" hidden="1">
      <c r="A39567" t="s">
        <v>1156</v>
      </c>
      <c r="B39567" t="s">
        <v>1157</v>
      </c>
      <c r="C39567" s="1">
        <v>44382</v>
      </c>
      <c r="H39567">
        <v>927847</v>
      </c>
      <c r="M39567">
        <v>2774</v>
      </c>
    </row>
    <row r="39568" spans="1:13" customFormat="1" hidden="1">
      <c r="A39568" t="s">
        <v>1156</v>
      </c>
      <c r="B39568" t="s">
        <v>1157</v>
      </c>
      <c r="C39568" s="1">
        <v>44383</v>
      </c>
      <c r="D39568">
        <v>331214347</v>
      </c>
      <c r="E39568">
        <v>182714064</v>
      </c>
      <c r="F39568">
        <v>157636088</v>
      </c>
      <c r="H39568">
        <v>865929</v>
      </c>
      <c r="I39568">
        <v>99.03</v>
      </c>
      <c r="J39568">
        <v>54.63</v>
      </c>
      <c r="K39568">
        <v>47.13</v>
      </c>
      <c r="M39568">
        <v>2589</v>
      </c>
    </row>
    <row r="39569" spans="1:13" customFormat="1" hidden="1">
      <c r="A39569" t="s">
        <v>1156</v>
      </c>
      <c r="B39569" t="s">
        <v>1157</v>
      </c>
      <c r="C39569" s="1">
        <v>44384</v>
      </c>
      <c r="D39569">
        <v>331651464</v>
      </c>
      <c r="E39569">
        <v>182896080</v>
      </c>
      <c r="F39569">
        <v>157908171</v>
      </c>
      <c r="G39569">
        <v>437117</v>
      </c>
      <c r="H39569">
        <v>732848</v>
      </c>
      <c r="I39569">
        <v>99.17</v>
      </c>
      <c r="J39569">
        <v>54.69</v>
      </c>
      <c r="K39569">
        <v>47.22</v>
      </c>
      <c r="M39569">
        <v>2191</v>
      </c>
    </row>
    <row r="39570" spans="1:13" customFormat="1" hidden="1">
      <c r="A39570" t="s">
        <v>1156</v>
      </c>
      <c r="B39570" t="s">
        <v>1157</v>
      </c>
      <c r="C39570" s="1">
        <v>44385</v>
      </c>
      <c r="D39570">
        <v>332345797</v>
      </c>
      <c r="E39570">
        <v>183237046</v>
      </c>
      <c r="F39570">
        <v>158287566</v>
      </c>
      <c r="G39570">
        <v>694333</v>
      </c>
      <c r="H39570">
        <v>599070</v>
      </c>
      <c r="I39570">
        <v>99.37</v>
      </c>
      <c r="J39570">
        <v>54.79</v>
      </c>
      <c r="K39570">
        <v>47.33</v>
      </c>
      <c r="M39570">
        <v>1791</v>
      </c>
    </row>
    <row r="39571" spans="1:13" customFormat="1" hidden="1">
      <c r="A39571" t="s">
        <v>1156</v>
      </c>
      <c r="B39571" t="s">
        <v>1157</v>
      </c>
      <c r="C39571" s="1">
        <v>44386</v>
      </c>
      <c r="D39571">
        <v>332966409</v>
      </c>
      <c r="E39571">
        <v>183542871</v>
      </c>
      <c r="F39571">
        <v>158629431</v>
      </c>
      <c r="G39571">
        <v>620612</v>
      </c>
      <c r="H39571">
        <v>593848</v>
      </c>
      <c r="I39571">
        <v>99.56</v>
      </c>
      <c r="J39571">
        <v>54.88</v>
      </c>
      <c r="K39571">
        <v>47.43</v>
      </c>
      <c r="M39571">
        <v>1776</v>
      </c>
    </row>
    <row r="39572" spans="1:13" customFormat="1" hidden="1">
      <c r="A39572" t="s">
        <v>1156</v>
      </c>
      <c r="B39572" t="s">
        <v>1157</v>
      </c>
      <c r="C39572" s="1">
        <v>44387</v>
      </c>
      <c r="D39572">
        <v>333565404</v>
      </c>
      <c r="E39572">
        <v>183836917</v>
      </c>
      <c r="F39572">
        <v>158954417</v>
      </c>
      <c r="G39572">
        <v>598995</v>
      </c>
      <c r="H39572">
        <v>513550</v>
      </c>
      <c r="I39572">
        <v>99.74</v>
      </c>
      <c r="J39572">
        <v>54.97</v>
      </c>
      <c r="K39572">
        <v>47.53</v>
      </c>
      <c r="M39572">
        <v>1536</v>
      </c>
    </row>
    <row r="39573" spans="1:13" customFormat="1" hidden="1">
      <c r="A39573" t="s">
        <v>1156</v>
      </c>
      <c r="B39573" t="s">
        <v>1157</v>
      </c>
      <c r="C39573" s="1">
        <v>44388</v>
      </c>
      <c r="D39573">
        <v>334151648</v>
      </c>
      <c r="E39573">
        <v>184132768</v>
      </c>
      <c r="F39573">
        <v>159266536</v>
      </c>
      <c r="G39573">
        <v>586244</v>
      </c>
      <c r="H39573">
        <v>506771</v>
      </c>
      <c r="I39573">
        <v>99.91</v>
      </c>
      <c r="J39573">
        <v>55.06</v>
      </c>
      <c r="K39573">
        <v>47.62</v>
      </c>
      <c r="M39573">
        <v>1515</v>
      </c>
    </row>
    <row r="39574" spans="1:13" customFormat="1" hidden="1">
      <c r="A39574" t="s">
        <v>1156</v>
      </c>
      <c r="B39574" t="s">
        <v>1157</v>
      </c>
      <c r="C39574" s="1">
        <v>44389</v>
      </c>
      <c r="D39574">
        <v>334600770</v>
      </c>
      <c r="E39574">
        <v>184365333</v>
      </c>
      <c r="F39574">
        <v>159499224</v>
      </c>
      <c r="G39574">
        <v>449122</v>
      </c>
      <c r="H39574">
        <v>527353</v>
      </c>
      <c r="I39574">
        <v>100.05</v>
      </c>
      <c r="J39574">
        <v>55.13</v>
      </c>
      <c r="K39574">
        <v>47.69</v>
      </c>
      <c r="M39574">
        <v>1577</v>
      </c>
    </row>
    <row r="39575" spans="1:13" customFormat="1" hidden="1">
      <c r="A39575" t="s">
        <v>1156</v>
      </c>
      <c r="B39575" t="s">
        <v>1157</v>
      </c>
      <c r="C39575" s="1">
        <v>44390</v>
      </c>
      <c r="D39575">
        <v>334942236</v>
      </c>
      <c r="E39575">
        <v>184543821</v>
      </c>
      <c r="F39575">
        <v>159675163</v>
      </c>
      <c r="G39575">
        <v>341466</v>
      </c>
      <c r="H39575">
        <v>532556</v>
      </c>
      <c r="I39575">
        <v>100.15</v>
      </c>
      <c r="J39575">
        <v>55.18</v>
      </c>
      <c r="K39575">
        <v>47.74</v>
      </c>
      <c r="M39575">
        <v>1592</v>
      </c>
    </row>
    <row r="39576" spans="1:13" customFormat="1" hidden="1">
      <c r="A39576" t="s">
        <v>1156</v>
      </c>
      <c r="B39576" t="s">
        <v>1157</v>
      </c>
      <c r="C39576" s="1">
        <v>44391</v>
      </c>
      <c r="D39576">
        <v>335487779</v>
      </c>
      <c r="E39576">
        <v>184835149</v>
      </c>
      <c r="F39576">
        <v>160126516</v>
      </c>
      <c r="G39576">
        <v>545543</v>
      </c>
      <c r="H39576">
        <v>548045</v>
      </c>
      <c r="I39576">
        <v>100.31</v>
      </c>
      <c r="J39576">
        <v>55.27</v>
      </c>
      <c r="K39576">
        <v>47.88</v>
      </c>
      <c r="M39576">
        <v>1639</v>
      </c>
    </row>
    <row r="39577" spans="1:13" customFormat="1" hidden="1">
      <c r="A39577" t="s">
        <v>1156</v>
      </c>
      <c r="B39577" t="s">
        <v>1157</v>
      </c>
      <c r="C39577" s="1">
        <v>44392</v>
      </c>
      <c r="D39577">
        <v>336054953</v>
      </c>
      <c r="E39577">
        <v>185135757</v>
      </c>
      <c r="F39577">
        <v>160408538</v>
      </c>
      <c r="G39577">
        <v>567174</v>
      </c>
      <c r="H39577">
        <v>529879</v>
      </c>
      <c r="I39577">
        <v>100.48</v>
      </c>
      <c r="J39577">
        <v>55.36</v>
      </c>
      <c r="K39577">
        <v>47.96</v>
      </c>
      <c r="M39577">
        <v>1584</v>
      </c>
    </row>
    <row r="39578" spans="1:13" customFormat="1" hidden="1">
      <c r="A39578" t="s">
        <v>1156</v>
      </c>
      <c r="B39578" t="s">
        <v>1157</v>
      </c>
      <c r="C39578" s="1">
        <v>44393</v>
      </c>
      <c r="D39578">
        <v>336604158</v>
      </c>
      <c r="E39578">
        <v>185424899</v>
      </c>
      <c r="F39578">
        <v>160686378</v>
      </c>
      <c r="G39578">
        <v>549205</v>
      </c>
      <c r="H39578">
        <v>519678</v>
      </c>
      <c r="I39578">
        <v>100.65</v>
      </c>
      <c r="J39578">
        <v>55.44</v>
      </c>
      <c r="K39578">
        <v>48.05</v>
      </c>
      <c r="M39578">
        <v>1554</v>
      </c>
    </row>
    <row r="39579" spans="1:13" customFormat="1" hidden="1">
      <c r="A39579" t="s">
        <v>1156</v>
      </c>
      <c r="B39579" t="s">
        <v>1157</v>
      </c>
      <c r="C39579" s="1">
        <v>44394</v>
      </c>
      <c r="D39579">
        <v>337239448</v>
      </c>
      <c r="E39579">
        <v>185765452</v>
      </c>
      <c r="F39579">
        <v>160994035</v>
      </c>
      <c r="G39579">
        <v>635290</v>
      </c>
      <c r="H39579">
        <v>524863</v>
      </c>
      <c r="I39579">
        <v>100.84</v>
      </c>
      <c r="J39579">
        <v>55.54</v>
      </c>
      <c r="K39579">
        <v>48.14</v>
      </c>
      <c r="M39579">
        <v>1569</v>
      </c>
    </row>
    <row r="39580" spans="1:13" customFormat="1" hidden="1">
      <c r="A39580" t="s">
        <v>1156</v>
      </c>
      <c r="B39580" t="s">
        <v>1157</v>
      </c>
      <c r="C39580" s="1">
        <v>44395</v>
      </c>
      <c r="D39580">
        <v>337740358</v>
      </c>
      <c r="E39580">
        <v>186038501</v>
      </c>
      <c r="F39580">
        <v>161232483</v>
      </c>
      <c r="G39580">
        <v>500910</v>
      </c>
      <c r="H39580">
        <v>512673</v>
      </c>
      <c r="I39580">
        <v>100.99</v>
      </c>
      <c r="J39580">
        <v>55.63</v>
      </c>
      <c r="K39580">
        <v>48.21</v>
      </c>
      <c r="M39580">
        <v>1533</v>
      </c>
    </row>
    <row r="39581" spans="1:13" customFormat="1" hidden="1">
      <c r="A39581" t="s">
        <v>1156</v>
      </c>
      <c r="B39581" t="s">
        <v>1157</v>
      </c>
      <c r="C39581" s="1">
        <v>44396</v>
      </c>
      <c r="D39581">
        <v>338247434</v>
      </c>
      <c r="E39581">
        <v>186317651</v>
      </c>
      <c r="F39581">
        <v>161473715</v>
      </c>
      <c r="G39581">
        <v>507076</v>
      </c>
      <c r="H39581">
        <v>520952</v>
      </c>
      <c r="I39581">
        <v>101.14</v>
      </c>
      <c r="J39581">
        <v>55.71</v>
      </c>
      <c r="K39581">
        <v>48.28</v>
      </c>
      <c r="M39581">
        <v>1558</v>
      </c>
    </row>
    <row r="39582" spans="1:13" customFormat="1" hidden="1">
      <c r="A39582" t="s">
        <v>1156</v>
      </c>
      <c r="B39582" t="s">
        <v>1157</v>
      </c>
      <c r="C39582" s="1">
        <v>44397</v>
      </c>
      <c r="D39582">
        <v>338491374</v>
      </c>
      <c r="E39582">
        <v>186474836</v>
      </c>
      <c r="F39582">
        <v>161631676</v>
      </c>
      <c r="G39582">
        <v>243940</v>
      </c>
      <c r="H39582">
        <v>507020</v>
      </c>
      <c r="I39582">
        <v>101.21</v>
      </c>
      <c r="J39582">
        <v>55.76</v>
      </c>
      <c r="K39582">
        <v>48.33</v>
      </c>
      <c r="M39582">
        <v>1516</v>
      </c>
    </row>
    <row r="39583" spans="1:13" customFormat="1" hidden="1">
      <c r="A39583" t="s">
        <v>1156</v>
      </c>
      <c r="B39583" t="s">
        <v>1157</v>
      </c>
      <c r="C39583" s="1">
        <v>44398</v>
      </c>
      <c r="D39583">
        <v>339102867</v>
      </c>
      <c r="E39583">
        <v>186819440</v>
      </c>
      <c r="F39583">
        <v>161895045</v>
      </c>
      <c r="G39583">
        <v>611493</v>
      </c>
      <c r="H39583">
        <v>516441</v>
      </c>
      <c r="I39583">
        <v>101.39</v>
      </c>
      <c r="J39583">
        <v>55.86</v>
      </c>
      <c r="K39583">
        <v>48.41</v>
      </c>
      <c r="M39583">
        <v>1544</v>
      </c>
    </row>
    <row r="39584" spans="1:13" customFormat="1" hidden="1">
      <c r="A39584" t="s">
        <v>1156</v>
      </c>
      <c r="B39584" t="s">
        <v>1157</v>
      </c>
      <c r="C39584" s="1">
        <v>44399</v>
      </c>
      <c r="D39584">
        <v>339763765</v>
      </c>
      <c r="E39584">
        <v>187216168</v>
      </c>
      <c r="F39584">
        <v>162174165</v>
      </c>
      <c r="G39584">
        <v>660898</v>
      </c>
      <c r="H39584">
        <v>529830</v>
      </c>
      <c r="I39584">
        <v>101.59</v>
      </c>
      <c r="J39584">
        <v>55.98</v>
      </c>
      <c r="K39584">
        <v>48.49</v>
      </c>
      <c r="M39584">
        <v>1584</v>
      </c>
    </row>
    <row r="39585" spans="1:13" customFormat="1" hidden="1">
      <c r="A39585" t="s">
        <v>1156</v>
      </c>
      <c r="B39585" t="s">
        <v>1157</v>
      </c>
      <c r="C39585" s="1">
        <v>44400</v>
      </c>
      <c r="D39585">
        <v>340363922</v>
      </c>
      <c r="E39585">
        <v>187579557</v>
      </c>
      <c r="F39585">
        <v>162435276</v>
      </c>
      <c r="G39585">
        <v>600157</v>
      </c>
      <c r="H39585">
        <v>537109</v>
      </c>
      <c r="I39585">
        <v>101.77</v>
      </c>
      <c r="J39585">
        <v>56.09</v>
      </c>
      <c r="K39585">
        <v>48.57</v>
      </c>
      <c r="M39585">
        <v>1606</v>
      </c>
    </row>
    <row r="39586" spans="1:13" customFormat="1" hidden="1">
      <c r="A39586" t="s">
        <v>1156</v>
      </c>
      <c r="B39586" t="s">
        <v>1157</v>
      </c>
      <c r="C39586" s="1">
        <v>44401</v>
      </c>
      <c r="D39586">
        <v>341039972</v>
      </c>
      <c r="E39586">
        <v>187982826</v>
      </c>
      <c r="F39586">
        <v>162725812</v>
      </c>
      <c r="G39586">
        <v>676050</v>
      </c>
      <c r="H39586">
        <v>542932</v>
      </c>
      <c r="I39586">
        <v>101.97</v>
      </c>
      <c r="J39586">
        <v>56.21</v>
      </c>
      <c r="K39586">
        <v>48.66</v>
      </c>
      <c r="M39586">
        <v>1623</v>
      </c>
    </row>
    <row r="39587" spans="1:13" customFormat="1" hidden="1">
      <c r="A39587" t="s">
        <v>1156</v>
      </c>
      <c r="B39587" t="s">
        <v>1157</v>
      </c>
      <c r="C39587" s="1">
        <v>44402</v>
      </c>
      <c r="D39587">
        <v>341818968</v>
      </c>
      <c r="E39587">
        <v>188472188</v>
      </c>
      <c r="F39587">
        <v>163025726</v>
      </c>
      <c r="G39587">
        <v>778996</v>
      </c>
      <c r="H39587">
        <v>582659</v>
      </c>
      <c r="I39587">
        <v>102.21</v>
      </c>
      <c r="J39587">
        <v>56.35</v>
      </c>
      <c r="K39587">
        <v>48.75</v>
      </c>
      <c r="M39587">
        <v>1742</v>
      </c>
    </row>
    <row r="39588" spans="1:13" customFormat="1" hidden="1">
      <c r="A39588" t="s">
        <v>1156</v>
      </c>
      <c r="B39588" t="s">
        <v>1157</v>
      </c>
      <c r="C39588" s="1">
        <v>44403</v>
      </c>
      <c r="D39588">
        <v>342212051</v>
      </c>
      <c r="E39588">
        <v>188729282</v>
      </c>
      <c r="F39588">
        <v>163173366</v>
      </c>
      <c r="G39588">
        <v>393083</v>
      </c>
      <c r="H39588">
        <v>566374</v>
      </c>
      <c r="I39588">
        <v>102.32</v>
      </c>
      <c r="J39588">
        <v>56.43</v>
      </c>
      <c r="K39588">
        <v>48.79</v>
      </c>
      <c r="M39588">
        <v>1693</v>
      </c>
    </row>
    <row r="39589" spans="1:13" customFormat="1" hidden="1">
      <c r="A39589" t="s">
        <v>1156</v>
      </c>
      <c r="B39589" t="s">
        <v>1157</v>
      </c>
      <c r="C39589" s="1">
        <v>44404</v>
      </c>
      <c r="D39589">
        <v>342607540</v>
      </c>
      <c r="E39589">
        <v>188996475</v>
      </c>
      <c r="F39589">
        <v>163312474</v>
      </c>
      <c r="G39589">
        <v>395489</v>
      </c>
      <c r="H39589">
        <v>588024</v>
      </c>
      <c r="I39589">
        <v>102.44</v>
      </c>
      <c r="J39589">
        <v>56.51</v>
      </c>
      <c r="K39589">
        <v>48.83</v>
      </c>
      <c r="M39589">
        <v>1758</v>
      </c>
    </row>
    <row r="39590" spans="1:13" customFormat="1" hidden="1">
      <c r="A39590" t="s">
        <v>1156</v>
      </c>
      <c r="B39590" t="s">
        <v>1157</v>
      </c>
      <c r="C39590" s="1">
        <v>44405</v>
      </c>
      <c r="D39590">
        <v>343361524</v>
      </c>
      <c r="E39590">
        <v>189494180</v>
      </c>
      <c r="F39590">
        <v>163588042</v>
      </c>
      <c r="G39590">
        <v>753984</v>
      </c>
      <c r="H39590">
        <v>608380</v>
      </c>
      <c r="I39590">
        <v>102.67</v>
      </c>
      <c r="J39590">
        <v>56.66</v>
      </c>
      <c r="K39590">
        <v>48.91</v>
      </c>
      <c r="M39590">
        <v>1819</v>
      </c>
    </row>
    <row r="39591" spans="1:13" customFormat="1" hidden="1">
      <c r="A39591" t="s">
        <v>1156</v>
      </c>
      <c r="B39591" t="s">
        <v>1157</v>
      </c>
      <c r="C39591" s="1">
        <v>44406</v>
      </c>
      <c r="D39591">
        <v>344071595</v>
      </c>
      <c r="E39591">
        <v>189945907</v>
      </c>
      <c r="F39591">
        <v>163868916</v>
      </c>
      <c r="G39591">
        <v>710071</v>
      </c>
      <c r="H39591">
        <v>615404</v>
      </c>
      <c r="I39591">
        <v>102.88</v>
      </c>
      <c r="J39591">
        <v>56.79</v>
      </c>
      <c r="K39591">
        <v>49</v>
      </c>
      <c r="M39591">
        <v>1840</v>
      </c>
    </row>
    <row r="39592" spans="1:13" customFormat="1" hidden="1">
      <c r="A39592" t="s">
        <v>1156</v>
      </c>
      <c r="B39592" t="s">
        <v>1157</v>
      </c>
      <c r="C39592" s="1">
        <v>44407</v>
      </c>
      <c r="D39592">
        <v>344928514</v>
      </c>
      <c r="E39592">
        <v>190509183</v>
      </c>
      <c r="F39592">
        <v>164184080</v>
      </c>
      <c r="G39592">
        <v>856919</v>
      </c>
      <c r="H39592">
        <v>652085</v>
      </c>
      <c r="I39592">
        <v>103.14</v>
      </c>
      <c r="J39592">
        <v>56.96</v>
      </c>
      <c r="K39592">
        <v>49.09</v>
      </c>
      <c r="M39592">
        <v>1950</v>
      </c>
    </row>
    <row r="39593" spans="1:13" customFormat="1" hidden="1">
      <c r="A39593" t="s">
        <v>1156</v>
      </c>
      <c r="B39593" t="s">
        <v>1157</v>
      </c>
      <c r="C39593" s="1">
        <v>44408</v>
      </c>
      <c r="D39593">
        <v>345640466</v>
      </c>
      <c r="E39593">
        <v>190982149</v>
      </c>
      <c r="F39593">
        <v>164446964</v>
      </c>
      <c r="G39593">
        <v>711952</v>
      </c>
      <c r="H39593">
        <v>657213</v>
      </c>
      <c r="I39593">
        <v>103.35</v>
      </c>
      <c r="J39593">
        <v>57.1</v>
      </c>
      <c r="K39593">
        <v>49.17</v>
      </c>
      <c r="M39593">
        <v>1965</v>
      </c>
    </row>
    <row r="39594" spans="1:13" customFormat="1" hidden="1">
      <c r="A39594" t="s">
        <v>1156</v>
      </c>
      <c r="B39594" t="s">
        <v>1157</v>
      </c>
      <c r="C39594" s="1">
        <v>44409</v>
      </c>
      <c r="D39594">
        <v>346456669</v>
      </c>
      <c r="E39594">
        <v>191498983</v>
      </c>
      <c r="F39594">
        <v>164757423</v>
      </c>
      <c r="G39594">
        <v>816203</v>
      </c>
      <c r="H39594">
        <v>662529</v>
      </c>
      <c r="I39594">
        <v>103.59</v>
      </c>
      <c r="J39594">
        <v>57.26</v>
      </c>
      <c r="K39594">
        <v>49.26</v>
      </c>
      <c r="M39594">
        <v>1981</v>
      </c>
    </row>
    <row r="39595" spans="1:13" customFormat="1" hidden="1">
      <c r="A39595" t="s">
        <v>1156</v>
      </c>
      <c r="B39595" t="s">
        <v>1157</v>
      </c>
      <c r="C39595" s="1">
        <v>44410</v>
      </c>
      <c r="D39595">
        <v>346924345</v>
      </c>
      <c r="E39595">
        <v>191818585</v>
      </c>
      <c r="F39595">
        <v>164919666</v>
      </c>
      <c r="G39595">
        <v>467676</v>
      </c>
      <c r="H39595">
        <v>673185</v>
      </c>
      <c r="I39595">
        <v>103.73</v>
      </c>
      <c r="J39595">
        <v>57.35</v>
      </c>
      <c r="K39595">
        <v>49.31</v>
      </c>
      <c r="M39595">
        <v>2013</v>
      </c>
    </row>
    <row r="39596" spans="1:13" customFormat="1" hidden="1">
      <c r="A39596" t="s">
        <v>1156</v>
      </c>
      <c r="B39596" t="s">
        <v>1157</v>
      </c>
      <c r="C39596" s="1">
        <v>44411</v>
      </c>
      <c r="D39596">
        <v>347377149</v>
      </c>
      <c r="E39596">
        <v>192120576</v>
      </c>
      <c r="F39596">
        <v>165081416</v>
      </c>
      <c r="G39596">
        <v>452804</v>
      </c>
      <c r="H39596">
        <v>681373</v>
      </c>
      <c r="I39596">
        <v>103.87</v>
      </c>
      <c r="J39596">
        <v>57.45</v>
      </c>
      <c r="K39596">
        <v>49.36</v>
      </c>
      <c r="M39596">
        <v>2037</v>
      </c>
    </row>
    <row r="39597" spans="1:13" customFormat="1" hidden="1">
      <c r="A39597" t="s">
        <v>1156</v>
      </c>
      <c r="B39597" t="s">
        <v>1157</v>
      </c>
      <c r="C39597" s="1">
        <v>44412</v>
      </c>
      <c r="D39597">
        <v>348102478</v>
      </c>
      <c r="E39597">
        <v>192614017</v>
      </c>
      <c r="F39597">
        <v>165334987</v>
      </c>
      <c r="G39597">
        <v>725329</v>
      </c>
      <c r="H39597">
        <v>677279</v>
      </c>
      <c r="I39597">
        <v>104.08</v>
      </c>
      <c r="J39597">
        <v>57.59</v>
      </c>
      <c r="K39597">
        <v>49.44</v>
      </c>
      <c r="M39597">
        <v>2025</v>
      </c>
    </row>
    <row r="39598" spans="1:13" customFormat="1" hidden="1">
      <c r="A39598" t="s">
        <v>1156</v>
      </c>
      <c r="B39598" t="s">
        <v>1157</v>
      </c>
      <c r="C39598" s="1">
        <v>44413</v>
      </c>
      <c r="D39598">
        <v>348966419</v>
      </c>
      <c r="E39598">
        <v>193199353</v>
      </c>
      <c r="F39598">
        <v>165637566</v>
      </c>
      <c r="G39598">
        <v>863941</v>
      </c>
      <c r="H39598">
        <v>699261</v>
      </c>
      <c r="I39598">
        <v>104.34</v>
      </c>
      <c r="J39598">
        <v>57.77</v>
      </c>
      <c r="K39598">
        <v>49.53</v>
      </c>
      <c r="M39598">
        <v>2091</v>
      </c>
    </row>
    <row r="39599" spans="1:13" customFormat="1" hidden="1">
      <c r="A39599" t="s">
        <v>1156</v>
      </c>
      <c r="B39599" t="s">
        <v>1157</v>
      </c>
      <c r="C39599" s="1">
        <v>44414</v>
      </c>
      <c r="D39599">
        <v>349787479</v>
      </c>
      <c r="E39599">
        <v>193764457</v>
      </c>
      <c r="F39599">
        <v>165918256</v>
      </c>
      <c r="G39599">
        <v>821060</v>
      </c>
      <c r="H39599">
        <v>694138</v>
      </c>
      <c r="I39599">
        <v>104.59</v>
      </c>
      <c r="J39599">
        <v>57.94</v>
      </c>
      <c r="K39599">
        <v>49.61</v>
      </c>
      <c r="M39599">
        <v>2076</v>
      </c>
    </row>
    <row r="39600" spans="1:13" customFormat="1" hidden="1">
      <c r="A39600" t="s">
        <v>1156</v>
      </c>
      <c r="B39600" t="s">
        <v>1157</v>
      </c>
      <c r="C39600" s="1">
        <v>44415</v>
      </c>
      <c r="D39600">
        <v>350627188</v>
      </c>
      <c r="E39600">
        <v>194346486</v>
      </c>
      <c r="F39600">
        <v>166203176</v>
      </c>
      <c r="G39600">
        <v>839709</v>
      </c>
      <c r="H39600">
        <v>712389</v>
      </c>
      <c r="I39600">
        <v>104.84</v>
      </c>
      <c r="J39600">
        <v>58.11</v>
      </c>
      <c r="K39600">
        <v>49.7</v>
      </c>
      <c r="M39600">
        <v>2130</v>
      </c>
    </row>
    <row r="39601" spans="1:13" customFormat="1" hidden="1">
      <c r="A39601" t="s">
        <v>1156</v>
      </c>
      <c r="B39601" t="s">
        <v>1157</v>
      </c>
      <c r="C39601" s="1">
        <v>44416</v>
      </c>
      <c r="D39601">
        <v>351400930</v>
      </c>
      <c r="E39601">
        <v>194866738</v>
      </c>
      <c r="F39601">
        <v>166477481</v>
      </c>
      <c r="G39601">
        <v>773742</v>
      </c>
      <c r="H39601">
        <v>706323</v>
      </c>
      <c r="I39601">
        <v>105.07</v>
      </c>
      <c r="J39601">
        <v>58.27</v>
      </c>
      <c r="K39601">
        <v>49.78</v>
      </c>
      <c r="M39601">
        <v>2112</v>
      </c>
    </row>
    <row r="39602" spans="1:13" customFormat="1" hidden="1">
      <c r="A39602" t="s">
        <v>1156</v>
      </c>
      <c r="B39602" t="s">
        <v>1157</v>
      </c>
      <c r="C39602" s="1">
        <v>44417</v>
      </c>
      <c r="D39602">
        <v>351933175</v>
      </c>
      <c r="E39602">
        <v>195222906</v>
      </c>
      <c r="F39602">
        <v>166654374</v>
      </c>
      <c r="G39602">
        <v>532245</v>
      </c>
      <c r="H39602">
        <v>715547</v>
      </c>
      <c r="I39602">
        <v>105.23</v>
      </c>
      <c r="J39602">
        <v>58.37</v>
      </c>
      <c r="K39602">
        <v>49.83</v>
      </c>
      <c r="M39602">
        <v>2140</v>
      </c>
    </row>
    <row r="39603" spans="1:13" customFormat="1" hidden="1">
      <c r="A39603" t="s">
        <v>1156</v>
      </c>
      <c r="B39603" t="s">
        <v>1157</v>
      </c>
      <c r="C39603" s="1">
        <v>44418</v>
      </c>
      <c r="D39603">
        <v>352550944</v>
      </c>
      <c r="E39603">
        <v>195646711</v>
      </c>
      <c r="F39603">
        <v>166861912</v>
      </c>
      <c r="G39603">
        <v>617769</v>
      </c>
      <c r="H39603">
        <v>739114</v>
      </c>
      <c r="I39603">
        <v>105.41</v>
      </c>
      <c r="J39603">
        <v>58.5</v>
      </c>
      <c r="K39603">
        <v>49.89</v>
      </c>
      <c r="M39603">
        <v>2210</v>
      </c>
    </row>
    <row r="39604" spans="1:13" customFormat="1" hidden="1">
      <c r="A39604" t="s">
        <v>1156</v>
      </c>
      <c r="B39604" t="s">
        <v>1157</v>
      </c>
      <c r="C39604" s="1">
        <v>44419</v>
      </c>
      <c r="D39604">
        <v>353205544</v>
      </c>
      <c r="E39604">
        <v>196077952</v>
      </c>
      <c r="F39604">
        <v>167105507</v>
      </c>
      <c r="G39604">
        <v>654600</v>
      </c>
      <c r="H39604">
        <v>729009</v>
      </c>
      <c r="I39604">
        <v>105.61</v>
      </c>
      <c r="J39604">
        <v>58.63</v>
      </c>
      <c r="K39604">
        <v>49.97</v>
      </c>
      <c r="M39604">
        <v>2180</v>
      </c>
    </row>
    <row r="39605" spans="1:13" customFormat="1" hidden="1">
      <c r="A39605" t="s">
        <v>1156</v>
      </c>
      <c r="B39605" t="s">
        <v>1157</v>
      </c>
      <c r="C39605" s="1">
        <v>44420</v>
      </c>
      <c r="D39605">
        <v>353859894</v>
      </c>
      <c r="E39605">
        <v>196505543</v>
      </c>
      <c r="F39605">
        <v>167354729</v>
      </c>
      <c r="G39605">
        <v>654350</v>
      </c>
      <c r="H39605">
        <v>699068</v>
      </c>
      <c r="I39605">
        <v>105.81</v>
      </c>
      <c r="J39605">
        <v>58.76</v>
      </c>
      <c r="K39605">
        <v>50.04</v>
      </c>
      <c r="M39605">
        <v>2090</v>
      </c>
    </row>
    <row r="39606" spans="1:13" customFormat="1" hidden="1">
      <c r="A39606" t="s">
        <v>1156</v>
      </c>
      <c r="B39606" t="s">
        <v>1157</v>
      </c>
      <c r="C39606" s="1">
        <v>44421</v>
      </c>
      <c r="D39606">
        <v>354777950</v>
      </c>
      <c r="E39606">
        <v>197081471</v>
      </c>
      <c r="F39606">
        <v>167699170</v>
      </c>
      <c r="G39606">
        <v>918056</v>
      </c>
      <c r="H39606">
        <v>712924</v>
      </c>
      <c r="I39606">
        <v>106.08</v>
      </c>
      <c r="J39606">
        <v>58.93</v>
      </c>
      <c r="K39606">
        <v>50.14</v>
      </c>
      <c r="M39606">
        <v>2132</v>
      </c>
    </row>
    <row r="39607" spans="1:13" customFormat="1" hidden="1">
      <c r="A39607" t="s">
        <v>1156</v>
      </c>
      <c r="B39607" t="s">
        <v>1157</v>
      </c>
      <c r="C39607" s="1">
        <v>44422</v>
      </c>
      <c r="D39607">
        <v>355768825</v>
      </c>
      <c r="E39607">
        <v>197685048</v>
      </c>
      <c r="F39607">
        <v>168090925</v>
      </c>
      <c r="G39607">
        <v>990875</v>
      </c>
      <c r="H39607">
        <v>734520</v>
      </c>
      <c r="I39607">
        <v>106.38</v>
      </c>
      <c r="J39607">
        <v>59.11</v>
      </c>
      <c r="K39607">
        <v>50.26</v>
      </c>
      <c r="M39607">
        <v>2196</v>
      </c>
    </row>
    <row r="39608" spans="1:13" customFormat="1" hidden="1">
      <c r="A39608" t="s">
        <v>1156</v>
      </c>
      <c r="B39608" t="s">
        <v>1157</v>
      </c>
      <c r="C39608" s="1">
        <v>44423</v>
      </c>
      <c r="D39608">
        <v>356433665</v>
      </c>
      <c r="E39608">
        <v>198088722</v>
      </c>
      <c r="F39608">
        <v>168362058</v>
      </c>
      <c r="G39608">
        <v>664840</v>
      </c>
      <c r="H39608">
        <v>718962</v>
      </c>
      <c r="I39608">
        <v>106.58</v>
      </c>
      <c r="J39608">
        <v>59.23</v>
      </c>
      <c r="K39608">
        <v>50.34</v>
      </c>
      <c r="M39608">
        <v>2150</v>
      </c>
    </row>
    <row r="39609" spans="1:13" customFormat="1" hidden="1">
      <c r="A39609" t="s">
        <v>1156</v>
      </c>
      <c r="B39609" t="s">
        <v>1157</v>
      </c>
      <c r="C39609" s="1">
        <v>44424</v>
      </c>
      <c r="D39609">
        <v>357292057</v>
      </c>
      <c r="E39609">
        <v>198595349</v>
      </c>
      <c r="F39609">
        <v>168689357</v>
      </c>
      <c r="G39609">
        <v>858392</v>
      </c>
      <c r="H39609">
        <v>765555</v>
      </c>
      <c r="I39609">
        <v>106.83</v>
      </c>
      <c r="J39609">
        <v>59.38</v>
      </c>
      <c r="K39609">
        <v>50.44</v>
      </c>
      <c r="M39609">
        <v>2289</v>
      </c>
    </row>
    <row r="39610" spans="1:13" customFormat="1" hidden="1">
      <c r="A39610" t="s">
        <v>1156</v>
      </c>
      <c r="B39610" t="s">
        <v>1157</v>
      </c>
      <c r="C39610" s="1">
        <v>44425</v>
      </c>
      <c r="D39610">
        <v>357894995</v>
      </c>
      <c r="E39610">
        <v>198929642</v>
      </c>
      <c r="F39610">
        <v>168897604</v>
      </c>
      <c r="G39610">
        <v>602938</v>
      </c>
      <c r="H39610">
        <v>763436</v>
      </c>
      <c r="I39610">
        <v>107.01</v>
      </c>
      <c r="J39610">
        <v>59.48</v>
      </c>
      <c r="K39610">
        <v>50.5</v>
      </c>
      <c r="M39610">
        <v>2283</v>
      </c>
    </row>
    <row r="39611" spans="1:13" customFormat="1" hidden="1">
      <c r="A39611" t="s">
        <v>1156</v>
      </c>
      <c r="B39611" t="s">
        <v>1157</v>
      </c>
      <c r="C39611" s="1">
        <v>44426</v>
      </c>
      <c r="D39611">
        <v>358599835</v>
      </c>
      <c r="E39611">
        <v>199325940</v>
      </c>
      <c r="F39611">
        <v>169186268</v>
      </c>
      <c r="G39611">
        <v>704840</v>
      </c>
      <c r="H39611">
        <v>770613</v>
      </c>
      <c r="I39611">
        <v>107.22</v>
      </c>
      <c r="J39611">
        <v>59.6</v>
      </c>
      <c r="K39611">
        <v>50.59</v>
      </c>
      <c r="M39611">
        <v>2304</v>
      </c>
    </row>
    <row r="39612" spans="1:13" customFormat="1" hidden="1">
      <c r="A39612" t="s">
        <v>1156</v>
      </c>
      <c r="B39612" t="s">
        <v>1157</v>
      </c>
      <c r="C39612" s="1">
        <v>44427</v>
      </c>
      <c r="D39612">
        <v>359623380</v>
      </c>
      <c r="E39612">
        <v>199887548</v>
      </c>
      <c r="F39612">
        <v>169592873</v>
      </c>
      <c r="G39612">
        <v>1023545</v>
      </c>
      <c r="H39612">
        <v>823355</v>
      </c>
      <c r="I39612">
        <v>107.53</v>
      </c>
      <c r="J39612">
        <v>59.77</v>
      </c>
      <c r="K39612">
        <v>50.71</v>
      </c>
      <c r="M39612">
        <v>2462</v>
      </c>
    </row>
    <row r="39613" spans="1:13" customFormat="1" hidden="1">
      <c r="A39613" t="s">
        <v>1158</v>
      </c>
      <c r="B39613" t="s">
        <v>1159</v>
      </c>
      <c r="C39613" s="1">
        <v>44180</v>
      </c>
      <c r="D39613">
        <v>1528500</v>
      </c>
      <c r="E39613">
        <v>28500</v>
      </c>
      <c r="I39613">
        <v>0.06</v>
      </c>
      <c r="J39613">
        <v>0</v>
      </c>
    </row>
    <row r="39614" spans="1:13" customFormat="1" hidden="1">
      <c r="A39614" t="s">
        <v>1158</v>
      </c>
      <c r="B39614" t="s">
        <v>1159</v>
      </c>
      <c r="C39614" s="1">
        <v>44181</v>
      </c>
      <c r="H39614">
        <v>3357</v>
      </c>
      <c r="M39614">
        <v>1</v>
      </c>
    </row>
    <row r="39615" spans="1:13" customFormat="1" hidden="1">
      <c r="A39615" t="s">
        <v>1158</v>
      </c>
      <c r="B39615" t="s">
        <v>1159</v>
      </c>
      <c r="C39615" s="1">
        <v>44182</v>
      </c>
      <c r="H39615">
        <v>3357</v>
      </c>
      <c r="M39615">
        <v>1</v>
      </c>
    </row>
    <row r="39616" spans="1:13" customFormat="1" hidden="1">
      <c r="A39616" t="s">
        <v>1158</v>
      </c>
      <c r="B39616" t="s">
        <v>1159</v>
      </c>
      <c r="C39616" s="1">
        <v>44183</v>
      </c>
      <c r="H39616">
        <v>3357</v>
      </c>
      <c r="M39616">
        <v>1</v>
      </c>
    </row>
    <row r="39617" spans="1:13" customFormat="1" hidden="1">
      <c r="A39617" t="s">
        <v>1158</v>
      </c>
      <c r="B39617" t="s">
        <v>1159</v>
      </c>
      <c r="C39617" s="1">
        <v>44184</v>
      </c>
      <c r="H39617">
        <v>3357</v>
      </c>
      <c r="M39617">
        <v>1</v>
      </c>
    </row>
    <row r="39618" spans="1:13" customFormat="1" hidden="1">
      <c r="A39618" t="s">
        <v>1158</v>
      </c>
      <c r="B39618" t="s">
        <v>1159</v>
      </c>
      <c r="C39618" s="1">
        <v>44185</v>
      </c>
      <c r="H39618">
        <v>3357</v>
      </c>
      <c r="M39618">
        <v>1</v>
      </c>
    </row>
    <row r="39619" spans="1:13" customFormat="1" hidden="1">
      <c r="A39619" t="s">
        <v>1158</v>
      </c>
      <c r="B39619" t="s">
        <v>1159</v>
      </c>
      <c r="C39619" s="1">
        <v>44186</v>
      </c>
      <c r="H39619">
        <v>3357</v>
      </c>
      <c r="M39619">
        <v>1</v>
      </c>
    </row>
    <row r="39620" spans="1:13" customFormat="1" hidden="1">
      <c r="A39620" t="s">
        <v>1158</v>
      </c>
      <c r="B39620" t="s">
        <v>1159</v>
      </c>
      <c r="C39620" s="1">
        <v>44187</v>
      </c>
      <c r="D39620">
        <v>1552000</v>
      </c>
      <c r="E39620">
        <v>52000</v>
      </c>
      <c r="H39620">
        <v>3357</v>
      </c>
      <c r="I39620">
        <v>0.06</v>
      </c>
      <c r="J39620">
        <v>0</v>
      </c>
      <c r="M39620">
        <v>1</v>
      </c>
    </row>
    <row r="39621" spans="1:13" customFormat="1" hidden="1">
      <c r="A39621" t="s">
        <v>1158</v>
      </c>
      <c r="B39621" t="s">
        <v>1159</v>
      </c>
      <c r="C39621" s="1">
        <v>44188</v>
      </c>
      <c r="H39621">
        <v>3090</v>
      </c>
      <c r="M39621">
        <v>1</v>
      </c>
    </row>
    <row r="39622" spans="1:13" customFormat="1" hidden="1">
      <c r="A39622" t="s">
        <v>1158</v>
      </c>
      <c r="B39622" t="s">
        <v>1159</v>
      </c>
      <c r="C39622" s="1">
        <v>44189</v>
      </c>
      <c r="D39622">
        <v>1554979</v>
      </c>
      <c r="E39622">
        <v>54979</v>
      </c>
      <c r="H39622">
        <v>2824</v>
      </c>
      <c r="I39622">
        <v>0.06</v>
      </c>
      <c r="J39622">
        <v>0</v>
      </c>
      <c r="M39622">
        <v>1</v>
      </c>
    </row>
    <row r="39623" spans="1:13" customFormat="1" hidden="1">
      <c r="A39623" t="s">
        <v>1158</v>
      </c>
      <c r="B39623" t="s">
        <v>1159</v>
      </c>
      <c r="C39623" s="1">
        <v>44190</v>
      </c>
      <c r="H39623">
        <v>2576</v>
      </c>
      <c r="M39623">
        <v>1</v>
      </c>
    </row>
    <row r="39624" spans="1:13" customFormat="1" hidden="1">
      <c r="A39624" t="s">
        <v>1158</v>
      </c>
      <c r="B39624" t="s">
        <v>1159</v>
      </c>
      <c r="C39624" s="1">
        <v>44191</v>
      </c>
      <c r="H39624">
        <v>2328</v>
      </c>
      <c r="M39624">
        <v>1</v>
      </c>
    </row>
    <row r="39625" spans="1:13" customFormat="1" hidden="1">
      <c r="A39625" t="s">
        <v>1158</v>
      </c>
      <c r="B39625" t="s">
        <v>1159</v>
      </c>
      <c r="C39625" s="1">
        <v>44192</v>
      </c>
      <c r="D39625">
        <v>1559844</v>
      </c>
      <c r="E39625">
        <v>59844</v>
      </c>
      <c r="H39625">
        <v>2080</v>
      </c>
      <c r="I39625">
        <v>0.06</v>
      </c>
      <c r="J39625">
        <v>0</v>
      </c>
      <c r="M39625">
        <v>1</v>
      </c>
    </row>
    <row r="39626" spans="1:13" customFormat="1" hidden="1">
      <c r="A39626" t="s">
        <v>1158</v>
      </c>
      <c r="B39626" t="s">
        <v>1159</v>
      </c>
      <c r="C39626" s="1">
        <v>44193</v>
      </c>
      <c r="D39626">
        <v>1563700</v>
      </c>
      <c r="E39626">
        <v>63700</v>
      </c>
      <c r="G39626">
        <v>3856</v>
      </c>
      <c r="H39626">
        <v>2151</v>
      </c>
      <c r="I39626">
        <v>0.06</v>
      </c>
      <c r="J39626">
        <v>0</v>
      </c>
      <c r="M39626">
        <v>1</v>
      </c>
    </row>
    <row r="39627" spans="1:13" customFormat="1" hidden="1">
      <c r="A39627" t="s">
        <v>1158</v>
      </c>
      <c r="B39627" t="s">
        <v>1159</v>
      </c>
      <c r="C39627" s="1">
        <v>44194</v>
      </c>
      <c r="D39627">
        <v>1575781</v>
      </c>
      <c r="E39627">
        <v>75081</v>
      </c>
      <c r="G39627">
        <v>12081</v>
      </c>
      <c r="H39627">
        <v>3397</v>
      </c>
      <c r="I39627">
        <v>0.06</v>
      </c>
      <c r="J39627">
        <v>0</v>
      </c>
      <c r="M39627">
        <v>1</v>
      </c>
    </row>
    <row r="39628" spans="1:13" customFormat="1" hidden="1">
      <c r="A39628" t="s">
        <v>1158</v>
      </c>
      <c r="B39628" t="s">
        <v>1159</v>
      </c>
      <c r="C39628" s="1">
        <v>44195</v>
      </c>
      <c r="D39628">
        <v>1588027</v>
      </c>
      <c r="E39628">
        <v>87327</v>
      </c>
      <c r="G39628">
        <v>12246</v>
      </c>
      <c r="H39628">
        <v>4934</v>
      </c>
      <c r="I39628">
        <v>0.06</v>
      </c>
      <c r="J39628">
        <v>0</v>
      </c>
      <c r="M39628">
        <v>2</v>
      </c>
    </row>
    <row r="39629" spans="1:13" customFormat="1" hidden="1">
      <c r="A39629" t="s">
        <v>1158</v>
      </c>
      <c r="B39629" t="s">
        <v>1159</v>
      </c>
      <c r="C39629" s="1">
        <v>44196</v>
      </c>
      <c r="D39629">
        <v>4623963</v>
      </c>
      <c r="E39629">
        <v>91950</v>
      </c>
      <c r="G39629">
        <v>3035936</v>
      </c>
      <c r="H39629">
        <v>438426</v>
      </c>
      <c r="I39629">
        <v>0.17</v>
      </c>
      <c r="J39629">
        <v>0</v>
      </c>
      <c r="M39629">
        <v>165</v>
      </c>
    </row>
    <row r="39630" spans="1:13" customFormat="1" hidden="1">
      <c r="A39630" t="s">
        <v>1158</v>
      </c>
      <c r="B39630" t="s">
        <v>1159</v>
      </c>
      <c r="C39630" s="1">
        <v>44197</v>
      </c>
      <c r="D39630">
        <v>4625461</v>
      </c>
      <c r="E39630">
        <v>93448</v>
      </c>
      <c r="G39630">
        <v>1498</v>
      </c>
      <c r="H39630">
        <v>438409</v>
      </c>
      <c r="I39630">
        <v>0.17</v>
      </c>
      <c r="J39630">
        <v>0</v>
      </c>
      <c r="M39630">
        <v>165</v>
      </c>
    </row>
    <row r="39631" spans="1:13" customFormat="1" hidden="1">
      <c r="A39631" t="s">
        <v>1158</v>
      </c>
      <c r="B39631" t="s">
        <v>1159</v>
      </c>
      <c r="C39631" s="1">
        <v>44198</v>
      </c>
      <c r="D39631">
        <v>5375047</v>
      </c>
      <c r="E39631">
        <v>843034</v>
      </c>
      <c r="G39631">
        <v>749586</v>
      </c>
      <c r="H39631">
        <v>545261</v>
      </c>
      <c r="I39631">
        <v>0.2</v>
      </c>
      <c r="J39631">
        <v>0.03</v>
      </c>
      <c r="M39631">
        <v>205</v>
      </c>
    </row>
    <row r="39632" spans="1:13" customFormat="1" hidden="1">
      <c r="A39632" t="s">
        <v>1158</v>
      </c>
      <c r="B39632" t="s">
        <v>1159</v>
      </c>
      <c r="C39632" s="1">
        <v>44199</v>
      </c>
      <c r="D39632">
        <v>5377801</v>
      </c>
      <c r="E39632">
        <v>845788</v>
      </c>
      <c r="G39632">
        <v>2754</v>
      </c>
      <c r="H39632">
        <v>545422</v>
      </c>
      <c r="I39632">
        <v>0.2</v>
      </c>
      <c r="J39632">
        <v>0.03</v>
      </c>
      <c r="M39632">
        <v>205</v>
      </c>
    </row>
    <row r="39633" spans="1:13" customFormat="1" hidden="1">
      <c r="A39633" t="s">
        <v>1158</v>
      </c>
      <c r="B39633" t="s">
        <v>1159</v>
      </c>
      <c r="C39633" s="1">
        <v>44200</v>
      </c>
      <c r="D39633">
        <v>5416261</v>
      </c>
      <c r="E39633">
        <v>876662</v>
      </c>
      <c r="G39633">
        <v>38460</v>
      </c>
      <c r="H39633">
        <v>550366</v>
      </c>
      <c r="I39633">
        <v>0.2</v>
      </c>
      <c r="J39633">
        <v>0.03</v>
      </c>
      <c r="M39633">
        <v>207</v>
      </c>
    </row>
    <row r="39634" spans="1:13" customFormat="1" hidden="1">
      <c r="A39634" t="s">
        <v>1158</v>
      </c>
      <c r="B39634" t="s">
        <v>1159</v>
      </c>
      <c r="C39634" s="1">
        <v>44201</v>
      </c>
      <c r="D39634">
        <v>5437347</v>
      </c>
      <c r="E39634">
        <v>897748</v>
      </c>
      <c r="G39634">
        <v>21086</v>
      </c>
      <c r="H39634">
        <v>551652</v>
      </c>
      <c r="I39634">
        <v>0.2</v>
      </c>
      <c r="J39634">
        <v>0.03</v>
      </c>
      <c r="M39634">
        <v>208</v>
      </c>
    </row>
    <row r="39635" spans="1:13" customFormat="1" hidden="1">
      <c r="A39635" t="s">
        <v>1158</v>
      </c>
      <c r="B39635" t="s">
        <v>1159</v>
      </c>
      <c r="C39635" s="1">
        <v>44202</v>
      </c>
      <c r="D39635">
        <v>5461706</v>
      </c>
      <c r="E39635">
        <v>922107</v>
      </c>
      <c r="G39635">
        <v>24359</v>
      </c>
      <c r="H39635">
        <v>553383</v>
      </c>
      <c r="I39635">
        <v>0.21</v>
      </c>
      <c r="J39635">
        <v>0.03</v>
      </c>
      <c r="M39635">
        <v>208</v>
      </c>
    </row>
    <row r="39636" spans="1:13" customFormat="1" hidden="1">
      <c r="A39636" t="s">
        <v>1158</v>
      </c>
      <c r="B39636" t="s">
        <v>1159</v>
      </c>
      <c r="C39636" s="1">
        <v>44203</v>
      </c>
      <c r="D39636">
        <v>5487973</v>
      </c>
      <c r="E39636">
        <v>948374</v>
      </c>
      <c r="G39636">
        <v>26267</v>
      </c>
      <c r="H39636">
        <v>123430</v>
      </c>
      <c r="I39636">
        <v>0.21</v>
      </c>
      <c r="J39636">
        <v>0.04</v>
      </c>
      <c r="M39636">
        <v>46</v>
      </c>
    </row>
    <row r="39637" spans="1:13" customFormat="1" hidden="1">
      <c r="A39637" t="s">
        <v>1158</v>
      </c>
      <c r="B39637" t="s">
        <v>1159</v>
      </c>
      <c r="C39637" s="1">
        <v>44204</v>
      </c>
      <c r="D39637">
        <v>5597822</v>
      </c>
      <c r="E39637">
        <v>990280</v>
      </c>
      <c r="G39637">
        <v>109849</v>
      </c>
      <c r="H39637">
        <v>138909</v>
      </c>
      <c r="I39637">
        <v>0.21</v>
      </c>
      <c r="J39637">
        <v>0.04</v>
      </c>
      <c r="M39637">
        <v>52</v>
      </c>
    </row>
    <row r="39638" spans="1:13" customFormat="1" hidden="1">
      <c r="A39638" t="s">
        <v>1158</v>
      </c>
      <c r="B39638" t="s">
        <v>1159</v>
      </c>
      <c r="C39638" s="1">
        <v>44205</v>
      </c>
      <c r="D39638">
        <v>10114861</v>
      </c>
      <c r="E39638">
        <v>1007319</v>
      </c>
      <c r="G39638">
        <v>4517039</v>
      </c>
      <c r="H39638">
        <v>677116</v>
      </c>
      <c r="I39638">
        <v>0.38</v>
      </c>
      <c r="J39638">
        <v>0.04</v>
      </c>
      <c r="M39638">
        <v>255</v>
      </c>
    </row>
    <row r="39639" spans="1:13" customFormat="1" hidden="1">
      <c r="A39639" t="s">
        <v>1158</v>
      </c>
      <c r="B39639" t="s">
        <v>1159</v>
      </c>
      <c r="C39639" s="1">
        <v>44206</v>
      </c>
      <c r="D39639">
        <v>10129660</v>
      </c>
      <c r="E39639">
        <v>1022118</v>
      </c>
      <c r="G39639">
        <v>14799</v>
      </c>
      <c r="H39639">
        <v>678837</v>
      </c>
      <c r="I39639">
        <v>0.38</v>
      </c>
      <c r="J39639">
        <v>0.04</v>
      </c>
      <c r="M39639">
        <v>256</v>
      </c>
    </row>
    <row r="39640" spans="1:13" customFormat="1" hidden="1">
      <c r="A39640" t="s">
        <v>1158</v>
      </c>
      <c r="B39640" t="s">
        <v>1159</v>
      </c>
      <c r="C39640" s="1">
        <v>44207</v>
      </c>
      <c r="D39640">
        <v>10153004</v>
      </c>
      <c r="E39640">
        <v>1045462</v>
      </c>
      <c r="G39640">
        <v>23344</v>
      </c>
      <c r="H39640">
        <v>676678</v>
      </c>
      <c r="I39640">
        <v>0.38</v>
      </c>
      <c r="J39640">
        <v>0.04</v>
      </c>
      <c r="M39640">
        <v>255</v>
      </c>
    </row>
    <row r="39641" spans="1:13" customFormat="1" hidden="1">
      <c r="A39641" t="s">
        <v>1158</v>
      </c>
      <c r="B39641" t="s">
        <v>1159</v>
      </c>
      <c r="C39641" s="1">
        <v>44208</v>
      </c>
      <c r="D39641">
        <v>10175827</v>
      </c>
      <c r="E39641">
        <v>1068285</v>
      </c>
      <c r="G39641">
        <v>22823</v>
      </c>
      <c r="H39641">
        <v>676926</v>
      </c>
      <c r="I39641">
        <v>0.38</v>
      </c>
      <c r="J39641">
        <v>0.04</v>
      </c>
      <c r="M39641">
        <v>255</v>
      </c>
    </row>
    <row r="39642" spans="1:13" customFormat="1" hidden="1">
      <c r="A39642" t="s">
        <v>1158</v>
      </c>
      <c r="B39642" t="s">
        <v>1159</v>
      </c>
      <c r="C39642" s="1">
        <v>44209</v>
      </c>
      <c r="D39642">
        <v>11549945</v>
      </c>
      <c r="E39642">
        <v>1383112</v>
      </c>
      <c r="G39642">
        <v>1374118</v>
      </c>
      <c r="H39642">
        <v>869748</v>
      </c>
      <c r="I39642">
        <v>0.44</v>
      </c>
      <c r="J39642">
        <v>0.05</v>
      </c>
      <c r="M39642">
        <v>328</v>
      </c>
    </row>
    <row r="39643" spans="1:13" customFormat="1" hidden="1">
      <c r="A39643" t="s">
        <v>1158</v>
      </c>
      <c r="B39643" t="s">
        <v>1159</v>
      </c>
      <c r="C39643" s="1">
        <v>44210</v>
      </c>
      <c r="D39643">
        <v>11976375</v>
      </c>
      <c r="E39643">
        <v>1530090</v>
      </c>
      <c r="G39643">
        <v>426430</v>
      </c>
      <c r="H39643">
        <v>926915</v>
      </c>
      <c r="I39643">
        <v>0.45</v>
      </c>
      <c r="J39643">
        <v>0.06</v>
      </c>
      <c r="M39643">
        <v>349</v>
      </c>
    </row>
    <row r="39644" spans="1:13" customFormat="1" hidden="1">
      <c r="A39644" t="s">
        <v>1158</v>
      </c>
      <c r="B39644" t="s">
        <v>1159</v>
      </c>
      <c r="C39644" s="1">
        <v>44211</v>
      </c>
      <c r="D39644">
        <v>12479884</v>
      </c>
      <c r="E39644">
        <v>1660460</v>
      </c>
      <c r="F39644">
        <v>2013</v>
      </c>
      <c r="G39644">
        <v>503509</v>
      </c>
      <c r="H39644">
        <v>983152</v>
      </c>
      <c r="I39644">
        <v>0.47</v>
      </c>
      <c r="J39644">
        <v>0.06</v>
      </c>
      <c r="K39644">
        <v>0</v>
      </c>
      <c r="M39644">
        <v>370</v>
      </c>
    </row>
    <row r="39645" spans="1:13" customFormat="1" hidden="1">
      <c r="A39645" t="s">
        <v>1158</v>
      </c>
      <c r="B39645" t="s">
        <v>1159</v>
      </c>
      <c r="C39645" s="1">
        <v>44212</v>
      </c>
      <c r="D39645">
        <v>12598694</v>
      </c>
      <c r="E39645">
        <v>1718756</v>
      </c>
      <c r="F39645">
        <v>2276</v>
      </c>
      <c r="G39645">
        <v>118810</v>
      </c>
      <c r="H39645">
        <v>354833</v>
      </c>
      <c r="I39645">
        <v>0.47</v>
      </c>
      <c r="J39645">
        <v>0.06</v>
      </c>
      <c r="K39645">
        <v>0</v>
      </c>
      <c r="M39645">
        <v>134</v>
      </c>
    </row>
    <row r="39646" spans="1:13" customFormat="1" hidden="1">
      <c r="A39646" t="s">
        <v>1158</v>
      </c>
      <c r="B39646" t="s">
        <v>1159</v>
      </c>
      <c r="C39646" s="1">
        <v>44213</v>
      </c>
      <c r="D39646">
        <v>12645502</v>
      </c>
      <c r="E39646">
        <v>1733928</v>
      </c>
      <c r="F39646">
        <v>4364</v>
      </c>
      <c r="G39646">
        <v>46808</v>
      </c>
      <c r="H39646">
        <v>359406</v>
      </c>
      <c r="I39646">
        <v>0.48</v>
      </c>
      <c r="J39646">
        <v>7.0000000000000007E-2</v>
      </c>
      <c r="K39646">
        <v>0</v>
      </c>
      <c r="M39646">
        <v>135</v>
      </c>
    </row>
    <row r="39647" spans="1:13" customFormat="1" hidden="1">
      <c r="A39647" t="s">
        <v>1158</v>
      </c>
      <c r="B39647" t="s">
        <v>1159</v>
      </c>
      <c r="C39647" s="1">
        <v>44214</v>
      </c>
      <c r="D39647">
        <v>12829658</v>
      </c>
      <c r="E39647">
        <v>1786745</v>
      </c>
      <c r="F39647">
        <v>9742</v>
      </c>
      <c r="G39647">
        <v>184156</v>
      </c>
      <c r="H39647">
        <v>382379</v>
      </c>
      <c r="I39647">
        <v>0.48</v>
      </c>
      <c r="J39647">
        <v>7.0000000000000007E-2</v>
      </c>
      <c r="K39647">
        <v>0</v>
      </c>
      <c r="M39647">
        <v>144</v>
      </c>
    </row>
    <row r="39648" spans="1:13" customFormat="1" hidden="1">
      <c r="A39648" t="s">
        <v>1158</v>
      </c>
      <c r="B39648" t="s">
        <v>1159</v>
      </c>
      <c r="C39648" s="1">
        <v>44215</v>
      </c>
      <c r="D39648">
        <v>13001266</v>
      </c>
      <c r="E39648">
        <v>1834342</v>
      </c>
      <c r="F39648">
        <v>15530</v>
      </c>
      <c r="G39648">
        <v>171608</v>
      </c>
      <c r="H39648">
        <v>403634</v>
      </c>
      <c r="I39648">
        <v>0.49</v>
      </c>
      <c r="J39648">
        <v>7.0000000000000007E-2</v>
      </c>
      <c r="K39648">
        <v>0</v>
      </c>
      <c r="M39648">
        <v>152</v>
      </c>
    </row>
    <row r="39649" spans="1:13" customFormat="1" hidden="1">
      <c r="A39649" t="s">
        <v>1158</v>
      </c>
      <c r="B39649" t="s">
        <v>1159</v>
      </c>
      <c r="C39649" s="1">
        <v>44216</v>
      </c>
      <c r="D39649">
        <v>18237670</v>
      </c>
      <c r="E39649">
        <v>2159143</v>
      </c>
      <c r="F39649">
        <v>26034</v>
      </c>
      <c r="G39649">
        <v>5236404</v>
      </c>
      <c r="H39649">
        <v>955389</v>
      </c>
      <c r="I39649">
        <v>0.69</v>
      </c>
      <c r="J39649">
        <v>0.08</v>
      </c>
      <c r="K39649">
        <v>0</v>
      </c>
      <c r="M39649">
        <v>360</v>
      </c>
    </row>
    <row r="39650" spans="1:13" customFormat="1" hidden="1">
      <c r="A39650" t="s">
        <v>1158</v>
      </c>
      <c r="B39650" t="s">
        <v>1159</v>
      </c>
      <c r="C39650" s="1">
        <v>44217</v>
      </c>
      <c r="D39650">
        <v>18565681</v>
      </c>
      <c r="E39650">
        <v>2396546</v>
      </c>
      <c r="F39650">
        <v>48877</v>
      </c>
      <c r="G39650">
        <v>328011</v>
      </c>
      <c r="H39650">
        <v>941329</v>
      </c>
      <c r="I39650">
        <v>0.7</v>
      </c>
      <c r="J39650">
        <v>0.09</v>
      </c>
      <c r="K39650">
        <v>0</v>
      </c>
      <c r="M39650">
        <v>355</v>
      </c>
    </row>
    <row r="39651" spans="1:13" customFormat="1" hidden="1">
      <c r="A39651" t="s">
        <v>1158</v>
      </c>
      <c r="B39651" t="s">
        <v>1159</v>
      </c>
      <c r="C39651" s="1">
        <v>44218</v>
      </c>
      <c r="D39651">
        <v>18909374</v>
      </c>
      <c r="E39651">
        <v>2645942</v>
      </c>
      <c r="F39651">
        <v>61220</v>
      </c>
      <c r="G39651">
        <v>343693</v>
      </c>
      <c r="H39651">
        <v>918499</v>
      </c>
      <c r="I39651">
        <v>0.71</v>
      </c>
      <c r="J39651">
        <v>0.1</v>
      </c>
      <c r="K39651">
        <v>0</v>
      </c>
      <c r="M39651">
        <v>346</v>
      </c>
    </row>
    <row r="39652" spans="1:13" customFormat="1" hidden="1">
      <c r="A39652" t="s">
        <v>1158</v>
      </c>
      <c r="B39652" t="s">
        <v>1159</v>
      </c>
      <c r="C39652" s="1">
        <v>44219</v>
      </c>
      <c r="D39652">
        <v>19345488</v>
      </c>
      <c r="E39652">
        <v>3049325</v>
      </c>
      <c r="F39652">
        <v>69280</v>
      </c>
      <c r="G39652">
        <v>436114</v>
      </c>
      <c r="H39652">
        <v>963828</v>
      </c>
      <c r="I39652">
        <v>0.73</v>
      </c>
      <c r="J39652">
        <v>0.11</v>
      </c>
      <c r="K39652">
        <v>0</v>
      </c>
      <c r="M39652">
        <v>363</v>
      </c>
    </row>
    <row r="39653" spans="1:13" customFormat="1" hidden="1">
      <c r="A39653" t="s">
        <v>1158</v>
      </c>
      <c r="B39653" t="s">
        <v>1159</v>
      </c>
      <c r="C39653" s="1">
        <v>44220</v>
      </c>
      <c r="D39653">
        <v>19527718</v>
      </c>
      <c r="E39653">
        <v>3207996</v>
      </c>
      <c r="F39653">
        <v>75069</v>
      </c>
      <c r="G39653">
        <v>182230</v>
      </c>
      <c r="H39653">
        <v>983174</v>
      </c>
      <c r="I39653">
        <v>0.74</v>
      </c>
      <c r="J39653">
        <v>0.12</v>
      </c>
      <c r="K39653">
        <v>0</v>
      </c>
      <c r="M39653">
        <v>370</v>
      </c>
    </row>
    <row r="39654" spans="1:13" customFormat="1" hidden="1">
      <c r="A39654" t="s">
        <v>1158</v>
      </c>
      <c r="B39654" t="s">
        <v>1159</v>
      </c>
      <c r="C39654" s="1">
        <v>44221</v>
      </c>
      <c r="D39654">
        <v>19794184</v>
      </c>
      <c r="E39654">
        <v>3398299</v>
      </c>
      <c r="F39654">
        <v>93132</v>
      </c>
      <c r="G39654">
        <v>266466</v>
      </c>
      <c r="H39654">
        <v>994932</v>
      </c>
      <c r="I39654">
        <v>0.75</v>
      </c>
      <c r="J39654">
        <v>0.13</v>
      </c>
      <c r="K39654">
        <v>0</v>
      </c>
      <c r="M39654">
        <v>375</v>
      </c>
    </row>
    <row r="39655" spans="1:13" customFormat="1" hidden="1">
      <c r="A39655" t="s">
        <v>1158</v>
      </c>
      <c r="B39655" t="s">
        <v>1159</v>
      </c>
      <c r="C39655" s="1">
        <v>44222</v>
      </c>
      <c r="D39655">
        <v>20180641</v>
      </c>
      <c r="E39655">
        <v>3651601</v>
      </c>
      <c r="F39655">
        <v>118767</v>
      </c>
      <c r="G39655">
        <v>386457</v>
      </c>
      <c r="H39655">
        <v>1025625</v>
      </c>
      <c r="I39655">
        <v>0.76</v>
      </c>
      <c r="J39655">
        <v>0.14000000000000001</v>
      </c>
      <c r="K39655">
        <v>0</v>
      </c>
      <c r="M39655">
        <v>386</v>
      </c>
    </row>
    <row r="39656" spans="1:13" customFormat="1" hidden="1">
      <c r="A39656" t="s">
        <v>1158</v>
      </c>
      <c r="B39656" t="s">
        <v>1159</v>
      </c>
      <c r="C39656" s="1">
        <v>44223</v>
      </c>
      <c r="D39656">
        <v>28449198</v>
      </c>
      <c r="E39656">
        <v>4015227</v>
      </c>
      <c r="F39656">
        <v>144391</v>
      </c>
      <c r="G39656">
        <v>8268557</v>
      </c>
      <c r="H39656">
        <v>1458790</v>
      </c>
      <c r="I39656">
        <v>1.07</v>
      </c>
      <c r="J39656">
        <v>0.15</v>
      </c>
      <c r="K39656">
        <v>0.01</v>
      </c>
      <c r="M39656">
        <v>549</v>
      </c>
    </row>
    <row r="39657" spans="1:13" customFormat="1" hidden="1">
      <c r="A39657" t="s">
        <v>1158</v>
      </c>
      <c r="B39657" t="s">
        <v>1159</v>
      </c>
      <c r="C39657" s="1">
        <v>44224</v>
      </c>
      <c r="D39657">
        <v>29040286</v>
      </c>
      <c r="E39657">
        <v>4404593</v>
      </c>
      <c r="F39657">
        <v>171118</v>
      </c>
      <c r="G39657">
        <v>591088</v>
      </c>
      <c r="H39657">
        <v>1496372</v>
      </c>
      <c r="I39657">
        <v>1.0900000000000001</v>
      </c>
      <c r="J39657">
        <v>0.17</v>
      </c>
      <c r="K39657">
        <v>0.01</v>
      </c>
      <c r="M39657">
        <v>564</v>
      </c>
    </row>
    <row r="39658" spans="1:13" customFormat="1" hidden="1">
      <c r="A39658" t="s">
        <v>1158</v>
      </c>
      <c r="B39658" t="s">
        <v>1159</v>
      </c>
      <c r="C39658" s="1">
        <v>44225</v>
      </c>
      <c r="D39658">
        <v>29578629</v>
      </c>
      <c r="E39658">
        <v>4667672</v>
      </c>
      <c r="F39658">
        <v>204425</v>
      </c>
      <c r="G39658">
        <v>538343</v>
      </c>
      <c r="H39658">
        <v>1524179</v>
      </c>
      <c r="I39658">
        <v>1.1100000000000001</v>
      </c>
      <c r="J39658">
        <v>0.18</v>
      </c>
      <c r="K39658">
        <v>0.01</v>
      </c>
      <c r="M39658">
        <v>574</v>
      </c>
    </row>
    <row r="39659" spans="1:13" customFormat="1" hidden="1">
      <c r="A39659" t="s">
        <v>1158</v>
      </c>
      <c r="B39659" t="s">
        <v>1159</v>
      </c>
      <c r="C39659" s="1">
        <v>44226</v>
      </c>
      <c r="D39659">
        <v>30008989</v>
      </c>
      <c r="E39659">
        <v>4960573</v>
      </c>
      <c r="F39659">
        <v>241158</v>
      </c>
      <c r="G39659">
        <v>430360</v>
      </c>
      <c r="H39659">
        <v>1523357</v>
      </c>
      <c r="I39659">
        <v>1.1299999999999999</v>
      </c>
      <c r="J39659">
        <v>0.19</v>
      </c>
      <c r="K39659">
        <v>0.01</v>
      </c>
      <c r="M39659">
        <v>574</v>
      </c>
    </row>
    <row r="39660" spans="1:13" customFormat="1" hidden="1">
      <c r="A39660" t="s">
        <v>1158</v>
      </c>
      <c r="B39660" t="s">
        <v>1159</v>
      </c>
      <c r="C39660" s="1">
        <v>44227</v>
      </c>
      <c r="D39660">
        <v>31370358</v>
      </c>
      <c r="E39660">
        <v>5107681</v>
      </c>
      <c r="F39660">
        <v>248904</v>
      </c>
      <c r="G39660">
        <v>1361369</v>
      </c>
      <c r="H39660">
        <v>1691806</v>
      </c>
      <c r="I39660">
        <v>1.18</v>
      </c>
      <c r="J39660">
        <v>0.19</v>
      </c>
      <c r="K39660">
        <v>0.01</v>
      </c>
      <c r="M39660">
        <v>637</v>
      </c>
    </row>
    <row r="39661" spans="1:13" customFormat="1" hidden="1">
      <c r="A39661" t="s">
        <v>1158</v>
      </c>
      <c r="B39661" t="s">
        <v>1159</v>
      </c>
      <c r="C39661" s="1">
        <v>44228</v>
      </c>
      <c r="D39661">
        <v>31624845</v>
      </c>
      <c r="E39661">
        <v>5185592</v>
      </c>
      <c r="F39661">
        <v>286271</v>
      </c>
      <c r="G39661">
        <v>254487</v>
      </c>
      <c r="H39661">
        <v>1690094</v>
      </c>
      <c r="I39661">
        <v>1.19</v>
      </c>
      <c r="J39661">
        <v>0.2</v>
      </c>
      <c r="K39661">
        <v>0.01</v>
      </c>
      <c r="M39661">
        <v>637</v>
      </c>
    </row>
    <row r="39662" spans="1:13" customFormat="1" hidden="1">
      <c r="A39662" t="s">
        <v>1158</v>
      </c>
      <c r="B39662" t="s">
        <v>1159</v>
      </c>
      <c r="C39662" s="1">
        <v>44229</v>
      </c>
      <c r="D39662">
        <v>31980120</v>
      </c>
      <c r="E39662">
        <v>5445578</v>
      </c>
      <c r="F39662">
        <v>305309</v>
      </c>
      <c r="G39662">
        <v>355275</v>
      </c>
      <c r="H39662">
        <v>1685640</v>
      </c>
      <c r="I39662">
        <v>1.2</v>
      </c>
      <c r="J39662">
        <v>0.21</v>
      </c>
      <c r="K39662">
        <v>0.01</v>
      </c>
      <c r="M39662">
        <v>635</v>
      </c>
    </row>
    <row r="39663" spans="1:13" customFormat="1" hidden="1">
      <c r="A39663" t="s">
        <v>1158</v>
      </c>
      <c r="B39663" t="s">
        <v>1159</v>
      </c>
      <c r="C39663" s="1">
        <v>44230</v>
      </c>
      <c r="D39663">
        <v>39599505</v>
      </c>
      <c r="E39663">
        <v>5709400</v>
      </c>
      <c r="F39663">
        <v>346825</v>
      </c>
      <c r="G39663">
        <v>7619385</v>
      </c>
      <c r="H39663">
        <v>1592901</v>
      </c>
      <c r="I39663">
        <v>1.49</v>
      </c>
      <c r="J39663">
        <v>0.22</v>
      </c>
      <c r="K39663">
        <v>0.01</v>
      </c>
      <c r="M39663">
        <v>600</v>
      </c>
    </row>
    <row r="39664" spans="1:13" customFormat="1" hidden="1">
      <c r="A39664" t="s">
        <v>1158</v>
      </c>
      <c r="B39664" t="s">
        <v>1159</v>
      </c>
      <c r="C39664" s="1">
        <v>44231</v>
      </c>
      <c r="D39664">
        <v>40409037</v>
      </c>
      <c r="E39664">
        <v>6306738</v>
      </c>
      <c r="F39664">
        <v>401493</v>
      </c>
      <c r="G39664">
        <v>809532</v>
      </c>
      <c r="H39664">
        <v>1624107</v>
      </c>
      <c r="I39664">
        <v>1.52</v>
      </c>
      <c r="J39664">
        <v>0.24</v>
      </c>
      <c r="K39664">
        <v>0.02</v>
      </c>
      <c r="M39664">
        <v>612</v>
      </c>
    </row>
    <row r="39665" spans="1:13" customFormat="1" hidden="1">
      <c r="A39665" t="s">
        <v>1158</v>
      </c>
      <c r="B39665" t="s">
        <v>1159</v>
      </c>
      <c r="C39665" s="1">
        <v>44232</v>
      </c>
      <c r="D39665">
        <v>40517223</v>
      </c>
      <c r="E39665">
        <v>6334978</v>
      </c>
      <c r="F39665">
        <v>422443</v>
      </c>
      <c r="G39665">
        <v>108186</v>
      </c>
      <c r="H39665">
        <v>1562656</v>
      </c>
      <c r="I39665">
        <v>1.53</v>
      </c>
      <c r="J39665">
        <v>0.24</v>
      </c>
      <c r="K39665">
        <v>0.02</v>
      </c>
      <c r="M39665">
        <v>589</v>
      </c>
    </row>
    <row r="39666" spans="1:13" customFormat="1" hidden="1">
      <c r="A39666" t="s">
        <v>1158</v>
      </c>
      <c r="B39666" t="s">
        <v>1159</v>
      </c>
      <c r="C39666" s="1">
        <v>44233</v>
      </c>
      <c r="D39666">
        <v>41009863</v>
      </c>
      <c r="E39666">
        <v>6746850</v>
      </c>
      <c r="F39666">
        <v>461296</v>
      </c>
      <c r="G39666">
        <v>492640</v>
      </c>
      <c r="H39666">
        <v>1571553</v>
      </c>
      <c r="I39666">
        <v>1.54</v>
      </c>
      <c r="J39666">
        <v>0.25</v>
      </c>
      <c r="K39666">
        <v>0.02</v>
      </c>
      <c r="M39666">
        <v>592</v>
      </c>
    </row>
    <row r="39667" spans="1:13" customFormat="1" hidden="1">
      <c r="A39667" t="s">
        <v>1158</v>
      </c>
      <c r="B39667" t="s">
        <v>1159</v>
      </c>
      <c r="C39667" s="1">
        <v>44234</v>
      </c>
      <c r="D39667">
        <v>41228294</v>
      </c>
      <c r="E39667">
        <v>6911074</v>
      </c>
      <c r="F39667">
        <v>506724</v>
      </c>
      <c r="G39667">
        <v>218431</v>
      </c>
      <c r="H39667">
        <v>1408277</v>
      </c>
      <c r="I39667">
        <v>1.55</v>
      </c>
      <c r="J39667">
        <v>0.26</v>
      </c>
      <c r="K39667">
        <v>0.02</v>
      </c>
      <c r="M39667">
        <v>530</v>
      </c>
    </row>
    <row r="39668" spans="1:13" customFormat="1" hidden="1">
      <c r="A39668" t="s">
        <v>1158</v>
      </c>
      <c r="B39668" t="s">
        <v>1159</v>
      </c>
      <c r="C39668" s="1">
        <v>44235</v>
      </c>
      <c r="D39668">
        <v>41406062</v>
      </c>
      <c r="E39668">
        <v>6971348</v>
      </c>
      <c r="F39668">
        <v>570511</v>
      </c>
      <c r="G39668">
        <v>177768</v>
      </c>
      <c r="H39668">
        <v>1397317</v>
      </c>
      <c r="I39668">
        <v>1.56</v>
      </c>
      <c r="J39668">
        <v>0.26</v>
      </c>
      <c r="K39668">
        <v>0.02</v>
      </c>
      <c r="M39668">
        <v>526</v>
      </c>
    </row>
    <row r="39669" spans="1:13" customFormat="1" hidden="1">
      <c r="A39669" t="s">
        <v>1158</v>
      </c>
      <c r="B39669" t="s">
        <v>1159</v>
      </c>
      <c r="C39669" s="1">
        <v>44236</v>
      </c>
      <c r="D39669">
        <v>51061284</v>
      </c>
      <c r="E39669">
        <v>7195368</v>
      </c>
      <c r="F39669">
        <v>613207</v>
      </c>
      <c r="G39669">
        <v>9655222</v>
      </c>
      <c r="H39669">
        <v>2725881</v>
      </c>
      <c r="I39669">
        <v>1.92</v>
      </c>
      <c r="J39669">
        <v>0.27</v>
      </c>
      <c r="K39669">
        <v>0.02</v>
      </c>
      <c r="M39669">
        <v>1027</v>
      </c>
    </row>
    <row r="39670" spans="1:13" customFormat="1" hidden="1">
      <c r="A39670" t="s">
        <v>1158</v>
      </c>
      <c r="B39670" t="s">
        <v>1159</v>
      </c>
      <c r="C39670" s="1">
        <v>44237</v>
      </c>
      <c r="D39670">
        <v>51613957</v>
      </c>
      <c r="E39670">
        <v>7571467</v>
      </c>
      <c r="F39670">
        <v>727374</v>
      </c>
      <c r="G39670">
        <v>552673</v>
      </c>
      <c r="H39670">
        <v>1716350</v>
      </c>
      <c r="I39670">
        <v>1.94</v>
      </c>
      <c r="J39670">
        <v>0.28999999999999998</v>
      </c>
      <c r="K39670">
        <v>0.03</v>
      </c>
      <c r="M39670">
        <v>647</v>
      </c>
    </row>
    <row r="39671" spans="1:13" customFormat="1" hidden="1">
      <c r="A39671" t="s">
        <v>1158</v>
      </c>
      <c r="B39671" t="s">
        <v>1159</v>
      </c>
      <c r="C39671" s="1">
        <v>44238</v>
      </c>
      <c r="D39671">
        <v>52086520</v>
      </c>
      <c r="E39671">
        <v>7913683</v>
      </c>
      <c r="F39671">
        <v>806712</v>
      </c>
      <c r="G39671">
        <v>472563</v>
      </c>
      <c r="H39671">
        <v>1668212</v>
      </c>
      <c r="I39671">
        <v>1.96</v>
      </c>
      <c r="J39671">
        <v>0.3</v>
      </c>
      <c r="K39671">
        <v>0.03</v>
      </c>
      <c r="M39671">
        <v>628</v>
      </c>
    </row>
    <row r="39672" spans="1:13" customFormat="1" hidden="1">
      <c r="A39672" t="s">
        <v>1158</v>
      </c>
      <c r="B39672" t="s">
        <v>1159</v>
      </c>
      <c r="C39672" s="1">
        <v>44239</v>
      </c>
      <c r="D39672">
        <v>53226566</v>
      </c>
      <c r="E39672">
        <v>11405687</v>
      </c>
      <c r="F39672">
        <v>1300879</v>
      </c>
      <c r="G39672">
        <v>1140046</v>
      </c>
      <c r="H39672">
        <v>1815620</v>
      </c>
      <c r="I39672">
        <v>2</v>
      </c>
      <c r="J39672">
        <v>0.43</v>
      </c>
      <c r="K39672">
        <v>0.05</v>
      </c>
      <c r="M39672">
        <v>684</v>
      </c>
    </row>
    <row r="39673" spans="1:13" customFormat="1" hidden="1">
      <c r="A39673" t="s">
        <v>1158</v>
      </c>
      <c r="B39673" t="s">
        <v>1159</v>
      </c>
      <c r="C39673" s="1">
        <v>44240</v>
      </c>
      <c r="D39673">
        <v>54036580</v>
      </c>
      <c r="E39673">
        <v>11984044</v>
      </c>
      <c r="F39673">
        <v>1532536</v>
      </c>
      <c r="G39673">
        <v>810014</v>
      </c>
      <c r="H39673">
        <v>1860960</v>
      </c>
      <c r="I39673">
        <v>2.04</v>
      </c>
      <c r="J39673">
        <v>0.45</v>
      </c>
      <c r="K39673">
        <v>0.06</v>
      </c>
      <c r="M39673">
        <v>701</v>
      </c>
    </row>
    <row r="39674" spans="1:13" customFormat="1" hidden="1">
      <c r="A39674" t="s">
        <v>1158</v>
      </c>
      <c r="B39674" t="s">
        <v>1159</v>
      </c>
      <c r="C39674" s="1">
        <v>44241</v>
      </c>
      <c r="D39674">
        <v>54458264</v>
      </c>
      <c r="E39674">
        <v>12272539</v>
      </c>
      <c r="F39674">
        <v>1665677</v>
      </c>
      <c r="G39674">
        <v>421684</v>
      </c>
      <c r="H39674">
        <v>1889996</v>
      </c>
      <c r="I39674">
        <v>2.0499999999999998</v>
      </c>
      <c r="J39674">
        <v>0.46</v>
      </c>
      <c r="K39674">
        <v>0.06</v>
      </c>
      <c r="M39674">
        <v>712</v>
      </c>
    </row>
    <row r="39675" spans="1:13" customFormat="1" hidden="1">
      <c r="A39675" t="s">
        <v>1158</v>
      </c>
      <c r="B39675" t="s">
        <v>1159</v>
      </c>
      <c r="C39675" s="1">
        <v>44242</v>
      </c>
      <c r="D39675">
        <v>54975417</v>
      </c>
      <c r="E39675">
        <v>12638097</v>
      </c>
      <c r="F39675">
        <v>1816040</v>
      </c>
      <c r="G39675">
        <v>517153</v>
      </c>
      <c r="H39675">
        <v>1938479</v>
      </c>
      <c r="I39675">
        <v>2.0699999999999998</v>
      </c>
      <c r="J39675">
        <v>0.48</v>
      </c>
      <c r="K39675">
        <v>7.0000000000000007E-2</v>
      </c>
      <c r="M39675">
        <v>730</v>
      </c>
    </row>
    <row r="39676" spans="1:13" customFormat="1" hidden="1">
      <c r="A39676" t="s">
        <v>1158</v>
      </c>
      <c r="B39676" t="s">
        <v>1159</v>
      </c>
      <c r="C39676" s="1">
        <v>44243</v>
      </c>
      <c r="D39676">
        <v>55973316</v>
      </c>
      <c r="E39676">
        <v>13465044</v>
      </c>
      <c r="F39676">
        <v>1985006</v>
      </c>
      <c r="G39676">
        <v>997899</v>
      </c>
      <c r="H39676">
        <v>701719</v>
      </c>
      <c r="I39676">
        <v>2.11</v>
      </c>
      <c r="J39676">
        <v>0.51</v>
      </c>
      <c r="K39676">
        <v>7.0000000000000007E-2</v>
      </c>
      <c r="M39676">
        <v>264</v>
      </c>
    </row>
    <row r="39677" spans="1:13" customFormat="1" hidden="1">
      <c r="A39677" t="s">
        <v>1158</v>
      </c>
      <c r="B39677" t="s">
        <v>1159</v>
      </c>
      <c r="C39677" s="1">
        <v>44244</v>
      </c>
      <c r="D39677">
        <v>57051491</v>
      </c>
      <c r="E39677">
        <v>14127137</v>
      </c>
      <c r="F39677">
        <v>2398404</v>
      </c>
      <c r="G39677">
        <v>1078175</v>
      </c>
      <c r="H39677">
        <v>776791</v>
      </c>
      <c r="I39677">
        <v>2.15</v>
      </c>
      <c r="J39677">
        <v>0.53</v>
      </c>
      <c r="K39677">
        <v>0.09</v>
      </c>
      <c r="M39677">
        <v>293</v>
      </c>
    </row>
    <row r="39678" spans="1:13" customFormat="1" hidden="1">
      <c r="A39678" t="s">
        <v>1158</v>
      </c>
      <c r="B39678" t="s">
        <v>1159</v>
      </c>
      <c r="C39678" s="1">
        <v>44245</v>
      </c>
      <c r="D39678">
        <v>58449191</v>
      </c>
      <c r="E39678">
        <v>14934740</v>
      </c>
      <c r="F39678">
        <v>2717255</v>
      </c>
      <c r="G39678">
        <v>1397700</v>
      </c>
      <c r="H39678">
        <v>908953</v>
      </c>
      <c r="I39678">
        <v>2.2000000000000002</v>
      </c>
      <c r="J39678">
        <v>0.56000000000000005</v>
      </c>
      <c r="K39678">
        <v>0.1</v>
      </c>
      <c r="M39678">
        <v>342</v>
      </c>
    </row>
    <row r="39679" spans="1:13" customFormat="1" hidden="1">
      <c r="A39679" t="s">
        <v>1158</v>
      </c>
      <c r="B39679" t="s">
        <v>1159</v>
      </c>
      <c r="C39679" s="1">
        <v>44246</v>
      </c>
      <c r="D39679">
        <v>59650982</v>
      </c>
      <c r="E39679">
        <v>15747636</v>
      </c>
      <c r="F39679">
        <v>3354106</v>
      </c>
      <c r="G39679">
        <v>1201791</v>
      </c>
      <c r="H39679">
        <v>917774</v>
      </c>
      <c r="I39679">
        <v>2.25</v>
      </c>
      <c r="J39679">
        <v>0.59</v>
      </c>
      <c r="K39679">
        <v>0.13</v>
      </c>
      <c r="M39679">
        <v>346</v>
      </c>
    </row>
    <row r="39680" spans="1:13" customFormat="1" hidden="1">
      <c r="A39680" t="s">
        <v>1158</v>
      </c>
      <c r="B39680" t="s">
        <v>1159</v>
      </c>
      <c r="C39680" s="1">
        <v>44247</v>
      </c>
      <c r="D39680">
        <v>60313769</v>
      </c>
      <c r="E39680">
        <v>16132502</v>
      </c>
      <c r="F39680">
        <v>3624084</v>
      </c>
      <c r="G39680">
        <v>662787</v>
      </c>
      <c r="H39680">
        <v>896741</v>
      </c>
      <c r="I39680">
        <v>2.27</v>
      </c>
      <c r="J39680">
        <v>0.61</v>
      </c>
      <c r="K39680">
        <v>0.14000000000000001</v>
      </c>
      <c r="M39680">
        <v>338</v>
      </c>
    </row>
    <row r="39681" spans="1:13" customFormat="1" hidden="1">
      <c r="A39681" t="s">
        <v>1158</v>
      </c>
      <c r="B39681" t="s">
        <v>1159</v>
      </c>
      <c r="C39681" s="1">
        <v>44248</v>
      </c>
      <c r="D39681">
        <v>60599323</v>
      </c>
      <c r="E39681">
        <v>16288850</v>
      </c>
      <c r="F39681">
        <v>3751577</v>
      </c>
      <c r="G39681">
        <v>285554</v>
      </c>
      <c r="H39681">
        <v>877294</v>
      </c>
      <c r="I39681">
        <v>2.2799999999999998</v>
      </c>
      <c r="J39681">
        <v>0.61</v>
      </c>
      <c r="K39681">
        <v>0.14000000000000001</v>
      </c>
      <c r="M39681">
        <v>330</v>
      </c>
    </row>
    <row r="39682" spans="1:13" customFormat="1" hidden="1">
      <c r="A39682" t="s">
        <v>1158</v>
      </c>
      <c r="B39682" t="s">
        <v>1159</v>
      </c>
      <c r="C39682" s="1">
        <v>44249</v>
      </c>
      <c r="D39682">
        <v>61144596</v>
      </c>
      <c r="E39682">
        <v>16692145</v>
      </c>
      <c r="F39682">
        <v>3892313</v>
      </c>
      <c r="G39682">
        <v>545273</v>
      </c>
      <c r="H39682">
        <v>881311</v>
      </c>
      <c r="I39682">
        <v>2.2999999999999998</v>
      </c>
      <c r="J39682">
        <v>0.63</v>
      </c>
      <c r="K39682">
        <v>0.15</v>
      </c>
      <c r="M39682">
        <v>332</v>
      </c>
    </row>
    <row r="39683" spans="1:13" customFormat="1" hidden="1">
      <c r="A39683" t="s">
        <v>1158</v>
      </c>
      <c r="B39683" t="s">
        <v>1159</v>
      </c>
      <c r="C39683" s="1">
        <v>44250</v>
      </c>
      <c r="D39683">
        <v>62372910</v>
      </c>
      <c r="E39683">
        <v>17392588</v>
      </c>
      <c r="F39683">
        <v>4422914</v>
      </c>
      <c r="G39683">
        <v>1228314</v>
      </c>
      <c r="H39683">
        <v>914228</v>
      </c>
      <c r="I39683">
        <v>2.35</v>
      </c>
      <c r="J39683">
        <v>0.66</v>
      </c>
      <c r="K39683">
        <v>0.17</v>
      </c>
      <c r="M39683">
        <v>344</v>
      </c>
    </row>
    <row r="39684" spans="1:13" customFormat="1" hidden="1">
      <c r="A39684" t="s">
        <v>1158</v>
      </c>
      <c r="B39684" t="s">
        <v>1159</v>
      </c>
      <c r="C39684" s="1">
        <v>44251</v>
      </c>
      <c r="D39684">
        <v>63279901</v>
      </c>
      <c r="E39684">
        <v>18021915</v>
      </c>
      <c r="F39684">
        <v>4703878</v>
      </c>
      <c r="G39684">
        <v>906991</v>
      </c>
      <c r="H39684">
        <v>889773</v>
      </c>
      <c r="I39684">
        <v>2.38</v>
      </c>
      <c r="J39684">
        <v>0.68</v>
      </c>
      <c r="K39684">
        <v>0.18</v>
      </c>
      <c r="M39684">
        <v>335</v>
      </c>
    </row>
    <row r="39685" spans="1:13" customFormat="1" hidden="1">
      <c r="A39685" t="s">
        <v>1158</v>
      </c>
      <c r="B39685" t="s">
        <v>1159</v>
      </c>
      <c r="C39685" s="1">
        <v>44252</v>
      </c>
      <c r="D39685">
        <v>64339077</v>
      </c>
      <c r="E39685">
        <v>18624624</v>
      </c>
      <c r="F39685">
        <v>5077716</v>
      </c>
      <c r="G39685">
        <v>1059176</v>
      </c>
      <c r="H39685">
        <v>841412</v>
      </c>
      <c r="I39685">
        <v>2.42</v>
      </c>
      <c r="J39685">
        <v>0.7</v>
      </c>
      <c r="K39685">
        <v>0.19</v>
      </c>
      <c r="M39685">
        <v>317</v>
      </c>
    </row>
    <row r="39686" spans="1:13" customFormat="1" hidden="1">
      <c r="A39686" t="s">
        <v>1158</v>
      </c>
      <c r="B39686" t="s">
        <v>1159</v>
      </c>
      <c r="C39686" s="1">
        <v>44253</v>
      </c>
      <c r="D39686">
        <v>65342407</v>
      </c>
      <c r="E39686">
        <v>19231870</v>
      </c>
      <c r="F39686">
        <v>5464454</v>
      </c>
      <c r="G39686">
        <v>1003330</v>
      </c>
      <c r="H39686">
        <v>813061</v>
      </c>
      <c r="I39686">
        <v>2.46</v>
      </c>
      <c r="J39686">
        <v>0.72</v>
      </c>
      <c r="K39686">
        <v>0.21</v>
      </c>
      <c r="M39686">
        <v>306</v>
      </c>
    </row>
    <row r="39687" spans="1:13" customFormat="1" hidden="1">
      <c r="A39687" t="s">
        <v>1158</v>
      </c>
      <c r="B39687" t="s">
        <v>1159</v>
      </c>
      <c r="C39687" s="1">
        <v>44254</v>
      </c>
      <c r="D39687">
        <v>66099183</v>
      </c>
      <c r="E39687">
        <v>19704434</v>
      </c>
      <c r="F39687">
        <v>5719612</v>
      </c>
      <c r="G39687">
        <v>756776</v>
      </c>
      <c r="H39687">
        <v>826488</v>
      </c>
      <c r="I39687">
        <v>2.4900000000000002</v>
      </c>
      <c r="J39687">
        <v>0.74</v>
      </c>
      <c r="K39687">
        <v>0.22</v>
      </c>
      <c r="M39687">
        <v>311</v>
      </c>
    </row>
    <row r="39688" spans="1:13" customFormat="1" hidden="1">
      <c r="A39688" t="s">
        <v>1158</v>
      </c>
      <c r="B39688" t="s">
        <v>1159</v>
      </c>
      <c r="C39688" s="1">
        <v>44255</v>
      </c>
      <c r="D39688">
        <v>78416682</v>
      </c>
      <c r="E39688">
        <v>19947463</v>
      </c>
      <c r="F39688">
        <v>5775168</v>
      </c>
      <c r="G39688">
        <v>12317499</v>
      </c>
      <c r="H39688">
        <v>2545337</v>
      </c>
      <c r="I39688">
        <v>2.95</v>
      </c>
      <c r="J39688">
        <v>0.75</v>
      </c>
      <c r="K39688">
        <v>0.22</v>
      </c>
      <c r="M39688">
        <v>959</v>
      </c>
    </row>
    <row r="39689" spans="1:13" customFormat="1" hidden="1">
      <c r="A39689" t="s">
        <v>1158</v>
      </c>
      <c r="B39689" t="s">
        <v>1159</v>
      </c>
      <c r="C39689" s="1">
        <v>44256</v>
      </c>
      <c r="D39689">
        <v>79242645</v>
      </c>
      <c r="E39689">
        <v>20594153</v>
      </c>
      <c r="F39689">
        <v>5928980</v>
      </c>
      <c r="G39689">
        <v>825963</v>
      </c>
      <c r="H39689">
        <v>2585436</v>
      </c>
      <c r="I39689">
        <v>2.98</v>
      </c>
      <c r="J39689">
        <v>0.78</v>
      </c>
      <c r="K39689">
        <v>0.22</v>
      </c>
      <c r="M39689">
        <v>974</v>
      </c>
    </row>
    <row r="39690" spans="1:13" customFormat="1" hidden="1">
      <c r="A39690" t="s">
        <v>1158</v>
      </c>
      <c r="B39690" t="s">
        <v>1159</v>
      </c>
      <c r="C39690" s="1">
        <v>44257</v>
      </c>
      <c r="D39690">
        <v>84516316</v>
      </c>
      <c r="E39690">
        <v>24467374</v>
      </c>
      <c r="F39690">
        <v>7310168</v>
      </c>
      <c r="G39690">
        <v>5273671</v>
      </c>
      <c r="H39690">
        <v>3163344</v>
      </c>
      <c r="I39690">
        <v>3.18</v>
      </c>
      <c r="J39690">
        <v>0.92</v>
      </c>
      <c r="K39690">
        <v>0.28000000000000003</v>
      </c>
      <c r="M39690">
        <v>1192</v>
      </c>
    </row>
    <row r="39691" spans="1:13" customFormat="1" hidden="1">
      <c r="A39691" t="s">
        <v>1158</v>
      </c>
      <c r="B39691" t="s">
        <v>1159</v>
      </c>
      <c r="C39691" s="1">
        <v>44258</v>
      </c>
      <c r="D39691">
        <v>85808918</v>
      </c>
      <c r="E39691">
        <v>25324070</v>
      </c>
      <c r="F39691">
        <v>7723288</v>
      </c>
      <c r="G39691">
        <v>1292602</v>
      </c>
      <c r="H39691">
        <v>3218431</v>
      </c>
      <c r="I39691">
        <v>3.23</v>
      </c>
      <c r="J39691">
        <v>0.95</v>
      </c>
      <c r="K39691">
        <v>0.28999999999999998</v>
      </c>
      <c r="M39691">
        <v>1212</v>
      </c>
    </row>
    <row r="39692" spans="1:13" customFormat="1" hidden="1">
      <c r="A39692" t="s">
        <v>1158</v>
      </c>
      <c r="B39692" t="s">
        <v>1159</v>
      </c>
      <c r="C39692" s="1">
        <v>44259</v>
      </c>
      <c r="D39692">
        <v>87453411</v>
      </c>
      <c r="E39692">
        <v>26437529</v>
      </c>
      <c r="F39692">
        <v>8202442</v>
      </c>
      <c r="G39692">
        <v>1644493</v>
      </c>
      <c r="H39692">
        <v>3302048</v>
      </c>
      <c r="I39692">
        <v>3.29</v>
      </c>
      <c r="J39692">
        <v>1</v>
      </c>
      <c r="K39692">
        <v>0.31</v>
      </c>
      <c r="M39692">
        <v>1244</v>
      </c>
    </row>
    <row r="39693" spans="1:13" customFormat="1" hidden="1">
      <c r="A39693" t="s">
        <v>1158</v>
      </c>
      <c r="B39693" t="s">
        <v>1159</v>
      </c>
      <c r="C39693" s="1">
        <v>44260</v>
      </c>
      <c r="D39693">
        <v>88886577</v>
      </c>
      <c r="E39693">
        <v>27433938</v>
      </c>
      <c r="F39693">
        <v>8653365</v>
      </c>
      <c r="G39693">
        <v>1433166</v>
      </c>
      <c r="H39693">
        <v>3363453</v>
      </c>
      <c r="I39693">
        <v>3.35</v>
      </c>
      <c r="J39693">
        <v>1.03</v>
      </c>
      <c r="K39693">
        <v>0.33</v>
      </c>
      <c r="M39693">
        <v>1267</v>
      </c>
    </row>
    <row r="39694" spans="1:13" customFormat="1" hidden="1">
      <c r="A39694" t="s">
        <v>1158</v>
      </c>
      <c r="B39694" t="s">
        <v>1159</v>
      </c>
      <c r="C39694" s="1">
        <v>44261</v>
      </c>
      <c r="D39694">
        <v>89586750</v>
      </c>
      <c r="E39694">
        <v>27881502</v>
      </c>
      <c r="F39694">
        <v>8878922</v>
      </c>
      <c r="G39694">
        <v>700173</v>
      </c>
      <c r="H39694">
        <v>3355367</v>
      </c>
      <c r="I39694">
        <v>3.37</v>
      </c>
      <c r="J39694">
        <v>1.05</v>
      </c>
      <c r="K39694">
        <v>0.33</v>
      </c>
      <c r="M39694">
        <v>1264</v>
      </c>
    </row>
    <row r="39695" spans="1:13" customFormat="1" hidden="1">
      <c r="A39695" t="s">
        <v>1158</v>
      </c>
      <c r="B39695" t="s">
        <v>1159</v>
      </c>
      <c r="C39695" s="1">
        <v>44262</v>
      </c>
      <c r="D39695">
        <v>89999944</v>
      </c>
      <c r="E39695">
        <v>28164093</v>
      </c>
      <c r="F39695">
        <v>8950328</v>
      </c>
      <c r="G39695">
        <v>413194</v>
      </c>
      <c r="H39695">
        <v>1654752</v>
      </c>
      <c r="I39695">
        <v>3.39</v>
      </c>
      <c r="J39695">
        <v>1.06</v>
      </c>
      <c r="K39695">
        <v>0.34</v>
      </c>
      <c r="M39695">
        <v>623</v>
      </c>
    </row>
    <row r="39696" spans="1:13" customFormat="1" hidden="1">
      <c r="A39696" t="s">
        <v>1158</v>
      </c>
      <c r="B39696" t="s">
        <v>1159</v>
      </c>
      <c r="C39696" s="1">
        <v>44263</v>
      </c>
      <c r="D39696">
        <v>90406022</v>
      </c>
      <c r="E39696">
        <v>28504350</v>
      </c>
      <c r="F39696">
        <v>9024362</v>
      </c>
      <c r="G39696">
        <v>406078</v>
      </c>
      <c r="H39696">
        <v>1594768</v>
      </c>
      <c r="I39696">
        <v>3.41</v>
      </c>
      <c r="J39696">
        <v>1.07</v>
      </c>
      <c r="K39696">
        <v>0.34</v>
      </c>
      <c r="M39696">
        <v>601</v>
      </c>
    </row>
    <row r="39697" spans="1:13" customFormat="1" hidden="1">
      <c r="A39697" t="s">
        <v>1158</v>
      </c>
      <c r="B39697" t="s">
        <v>1159</v>
      </c>
      <c r="C39697" s="1">
        <v>44264</v>
      </c>
      <c r="D39697">
        <v>91423367</v>
      </c>
      <c r="E39697">
        <v>29290764</v>
      </c>
      <c r="F39697">
        <v>9172523</v>
      </c>
      <c r="G39697">
        <v>1017345</v>
      </c>
      <c r="H39697">
        <v>986722</v>
      </c>
      <c r="I39697">
        <v>3.44</v>
      </c>
      <c r="J39697">
        <v>1.1000000000000001</v>
      </c>
      <c r="K39697">
        <v>0.35</v>
      </c>
      <c r="M39697">
        <v>372</v>
      </c>
    </row>
    <row r="39698" spans="1:13" customFormat="1" hidden="1">
      <c r="A39698" t="s">
        <v>1158</v>
      </c>
      <c r="B39698" t="s">
        <v>1159</v>
      </c>
      <c r="C39698" s="1">
        <v>44265</v>
      </c>
      <c r="D39698">
        <v>93029542</v>
      </c>
      <c r="E39698">
        <v>30486101</v>
      </c>
      <c r="F39698">
        <v>9587193</v>
      </c>
      <c r="G39698">
        <v>1606175</v>
      </c>
      <c r="H39698">
        <v>1031518</v>
      </c>
      <c r="I39698">
        <v>3.5</v>
      </c>
      <c r="J39698">
        <v>1.1499999999999999</v>
      </c>
      <c r="K39698">
        <v>0.36</v>
      </c>
      <c r="M39698">
        <v>389</v>
      </c>
    </row>
    <row r="39699" spans="1:13" customFormat="1" hidden="1">
      <c r="A39699" t="s">
        <v>1158</v>
      </c>
      <c r="B39699" t="s">
        <v>1159</v>
      </c>
      <c r="C39699" s="1">
        <v>44266</v>
      </c>
      <c r="D39699">
        <v>94624961</v>
      </c>
      <c r="E39699">
        <v>31266146</v>
      </c>
      <c r="F39699">
        <v>9990736</v>
      </c>
      <c r="G39699">
        <v>1595419</v>
      </c>
      <c r="H39699">
        <v>1024507</v>
      </c>
      <c r="I39699">
        <v>3.56</v>
      </c>
      <c r="J39699">
        <v>1.18</v>
      </c>
      <c r="K39699">
        <v>0.38</v>
      </c>
      <c r="M39699">
        <v>386</v>
      </c>
    </row>
    <row r="39700" spans="1:13" customFormat="1" hidden="1">
      <c r="A39700" t="s">
        <v>1158</v>
      </c>
      <c r="B39700" t="s">
        <v>1159</v>
      </c>
      <c r="C39700" s="1">
        <v>44267</v>
      </c>
      <c r="D39700">
        <v>96070532</v>
      </c>
      <c r="E39700">
        <v>32479831</v>
      </c>
      <c r="F39700">
        <v>10435519</v>
      </c>
      <c r="G39700">
        <v>1445571</v>
      </c>
      <c r="H39700">
        <v>1026279</v>
      </c>
      <c r="I39700">
        <v>3.62</v>
      </c>
      <c r="J39700">
        <v>1.22</v>
      </c>
      <c r="K39700">
        <v>0.39</v>
      </c>
      <c r="M39700">
        <v>387</v>
      </c>
    </row>
    <row r="39701" spans="1:13" customFormat="1" hidden="1">
      <c r="A39701" t="s">
        <v>1158</v>
      </c>
      <c r="B39701" t="s">
        <v>1159</v>
      </c>
      <c r="C39701" s="1">
        <v>44268</v>
      </c>
      <c r="D39701">
        <v>97178980</v>
      </c>
      <c r="E39701">
        <v>33905133</v>
      </c>
      <c r="F39701">
        <v>10812484</v>
      </c>
      <c r="G39701">
        <v>1108448</v>
      </c>
      <c r="H39701">
        <v>1084604</v>
      </c>
      <c r="I39701">
        <v>3.66</v>
      </c>
      <c r="J39701">
        <v>1.28</v>
      </c>
      <c r="K39701">
        <v>0.41</v>
      </c>
      <c r="M39701">
        <v>409</v>
      </c>
    </row>
    <row r="39702" spans="1:13" customFormat="1" hidden="1">
      <c r="A39702" t="s">
        <v>1158</v>
      </c>
      <c r="B39702" t="s">
        <v>1159</v>
      </c>
      <c r="C39702" s="1">
        <v>44269</v>
      </c>
      <c r="D39702">
        <v>110183203</v>
      </c>
      <c r="E39702">
        <v>34281547</v>
      </c>
      <c r="F39702">
        <v>10980293</v>
      </c>
      <c r="G39702">
        <v>13004223</v>
      </c>
      <c r="H39702">
        <v>2883323</v>
      </c>
      <c r="I39702">
        <v>4.1500000000000004</v>
      </c>
      <c r="J39702">
        <v>1.29</v>
      </c>
      <c r="K39702">
        <v>0.41</v>
      </c>
      <c r="M39702">
        <v>1086</v>
      </c>
    </row>
    <row r="39703" spans="1:13" customFormat="1" hidden="1">
      <c r="A39703" t="s">
        <v>1158</v>
      </c>
      <c r="B39703" t="s">
        <v>1159</v>
      </c>
      <c r="C39703" s="1">
        <v>44270</v>
      </c>
      <c r="D39703">
        <v>111460417</v>
      </c>
      <c r="E39703">
        <v>35161939</v>
      </c>
      <c r="F39703">
        <v>11449324</v>
      </c>
      <c r="G39703">
        <v>1277214</v>
      </c>
      <c r="H39703">
        <v>3007771</v>
      </c>
      <c r="I39703">
        <v>4.2</v>
      </c>
      <c r="J39703">
        <v>1.32</v>
      </c>
      <c r="K39703">
        <v>0.43</v>
      </c>
      <c r="M39703">
        <v>1133</v>
      </c>
    </row>
    <row r="39704" spans="1:13" customFormat="1" hidden="1">
      <c r="A39704" t="s">
        <v>1158</v>
      </c>
      <c r="B39704" t="s">
        <v>1159</v>
      </c>
      <c r="C39704" s="1">
        <v>44271</v>
      </c>
      <c r="D39704">
        <v>112416689</v>
      </c>
      <c r="E39704">
        <v>35514270</v>
      </c>
      <c r="F39704">
        <v>11936622</v>
      </c>
      <c r="G39704">
        <v>956272</v>
      </c>
      <c r="H39704">
        <v>2999046</v>
      </c>
      <c r="I39704">
        <v>4.2300000000000004</v>
      </c>
      <c r="J39704">
        <v>1.34</v>
      </c>
      <c r="K39704">
        <v>0.45</v>
      </c>
      <c r="M39704">
        <v>1130</v>
      </c>
    </row>
    <row r="39705" spans="1:13" customFormat="1" hidden="1">
      <c r="A39705" t="s">
        <v>1158</v>
      </c>
      <c r="B39705" t="s">
        <v>1159</v>
      </c>
      <c r="C39705" s="1">
        <v>44272</v>
      </c>
      <c r="D39705">
        <v>114810091</v>
      </c>
      <c r="E39705">
        <v>36715032</v>
      </c>
      <c r="F39705">
        <v>13256831</v>
      </c>
      <c r="G39705">
        <v>2393402</v>
      </c>
      <c r="H39705">
        <v>3111507</v>
      </c>
      <c r="I39705">
        <v>4.32</v>
      </c>
      <c r="J39705">
        <v>1.38</v>
      </c>
      <c r="K39705">
        <v>0.5</v>
      </c>
      <c r="M39705">
        <v>1172</v>
      </c>
    </row>
    <row r="39706" spans="1:13" customFormat="1" hidden="1">
      <c r="A39706" t="s">
        <v>1158</v>
      </c>
      <c r="B39706" t="s">
        <v>1159</v>
      </c>
      <c r="C39706" s="1">
        <v>44273</v>
      </c>
      <c r="D39706">
        <v>116174668</v>
      </c>
      <c r="E39706">
        <v>37554965</v>
      </c>
      <c r="F39706">
        <v>13790337</v>
      </c>
      <c r="G39706">
        <v>1364577</v>
      </c>
      <c r="H39706">
        <v>3078530</v>
      </c>
      <c r="I39706">
        <v>4.38</v>
      </c>
      <c r="J39706">
        <v>1.41</v>
      </c>
      <c r="K39706">
        <v>0.52</v>
      </c>
      <c r="M39706">
        <v>1160</v>
      </c>
    </row>
    <row r="39707" spans="1:13" customFormat="1" hidden="1">
      <c r="A39707" t="s">
        <v>1158</v>
      </c>
      <c r="B39707" t="s">
        <v>1159</v>
      </c>
      <c r="C39707" s="1">
        <v>44274</v>
      </c>
      <c r="D39707">
        <v>117825415</v>
      </c>
      <c r="E39707">
        <v>38238907</v>
      </c>
      <c r="F39707">
        <v>14523621</v>
      </c>
      <c r="G39707">
        <v>1650747</v>
      </c>
      <c r="H39707">
        <v>3107840</v>
      </c>
      <c r="I39707">
        <v>4.4400000000000004</v>
      </c>
      <c r="J39707">
        <v>1.44</v>
      </c>
      <c r="K39707">
        <v>0.55000000000000004</v>
      </c>
      <c r="M39707">
        <v>1171</v>
      </c>
    </row>
    <row r="39708" spans="1:13" customFormat="1" hidden="1">
      <c r="A39708" t="s">
        <v>1158</v>
      </c>
      <c r="B39708" t="s">
        <v>1159</v>
      </c>
      <c r="C39708" s="1">
        <v>44275</v>
      </c>
      <c r="D39708">
        <v>128827749</v>
      </c>
      <c r="E39708">
        <v>39140354</v>
      </c>
      <c r="F39708">
        <v>14887737</v>
      </c>
      <c r="G39708">
        <v>11002334</v>
      </c>
      <c r="H39708">
        <v>4521253</v>
      </c>
      <c r="I39708">
        <v>4.8499999999999996</v>
      </c>
      <c r="J39708">
        <v>1.47</v>
      </c>
      <c r="K39708">
        <v>0.56000000000000005</v>
      </c>
      <c r="M39708">
        <v>1703</v>
      </c>
    </row>
    <row r="39709" spans="1:13" customFormat="1" hidden="1">
      <c r="A39709" t="s">
        <v>1158</v>
      </c>
      <c r="B39709" t="s">
        <v>1159</v>
      </c>
      <c r="C39709" s="1">
        <v>44276</v>
      </c>
      <c r="D39709">
        <v>129381412</v>
      </c>
      <c r="E39709">
        <v>39531093</v>
      </c>
      <c r="F39709">
        <v>15050661</v>
      </c>
      <c r="G39709">
        <v>553663</v>
      </c>
      <c r="H39709">
        <v>2742601</v>
      </c>
      <c r="I39709">
        <v>4.87</v>
      </c>
      <c r="J39709">
        <v>1.49</v>
      </c>
      <c r="K39709">
        <v>0.56999999999999995</v>
      </c>
      <c r="M39709">
        <v>1033</v>
      </c>
    </row>
    <row r="39710" spans="1:13" customFormat="1" hidden="1">
      <c r="A39710" t="s">
        <v>1158</v>
      </c>
      <c r="B39710" t="s">
        <v>1159</v>
      </c>
      <c r="C39710" s="1">
        <v>44277</v>
      </c>
      <c r="D39710">
        <v>136065009</v>
      </c>
      <c r="E39710">
        <v>40273697</v>
      </c>
      <c r="F39710">
        <v>15472794</v>
      </c>
      <c r="G39710">
        <v>6683597</v>
      </c>
      <c r="H39710">
        <v>3514942</v>
      </c>
      <c r="I39710">
        <v>5.13</v>
      </c>
      <c r="J39710">
        <v>1.52</v>
      </c>
      <c r="K39710">
        <v>0.57999999999999996</v>
      </c>
      <c r="M39710">
        <v>1324</v>
      </c>
    </row>
    <row r="39711" spans="1:13" customFormat="1" hidden="1">
      <c r="A39711" t="s">
        <v>1158</v>
      </c>
      <c r="B39711" t="s">
        <v>1159</v>
      </c>
      <c r="C39711" s="1">
        <v>44278</v>
      </c>
      <c r="D39711">
        <v>140493373</v>
      </c>
      <c r="E39711">
        <v>41650469</v>
      </c>
      <c r="F39711">
        <v>16000591</v>
      </c>
      <c r="G39711">
        <v>4428364</v>
      </c>
      <c r="H39711">
        <v>4010955</v>
      </c>
      <c r="I39711">
        <v>5.29</v>
      </c>
      <c r="J39711">
        <v>1.57</v>
      </c>
      <c r="K39711">
        <v>0.6</v>
      </c>
      <c r="M39711">
        <v>1511</v>
      </c>
    </row>
    <row r="39712" spans="1:13" customFormat="1" hidden="1">
      <c r="A39712" t="s">
        <v>1158</v>
      </c>
      <c r="B39712" t="s">
        <v>1159</v>
      </c>
      <c r="C39712" s="1">
        <v>44279</v>
      </c>
      <c r="D39712">
        <v>145442909</v>
      </c>
      <c r="E39712">
        <v>43055409</v>
      </c>
      <c r="F39712">
        <v>16688344</v>
      </c>
      <c r="G39712">
        <v>4949536</v>
      </c>
      <c r="H39712">
        <v>4376117</v>
      </c>
      <c r="I39712">
        <v>5.48</v>
      </c>
      <c r="J39712">
        <v>1.62</v>
      </c>
      <c r="K39712">
        <v>0.63</v>
      </c>
      <c r="M39712">
        <v>1648</v>
      </c>
    </row>
    <row r="39713" spans="1:13" customFormat="1" hidden="1">
      <c r="A39713" t="s">
        <v>1158</v>
      </c>
      <c r="B39713" t="s">
        <v>1159</v>
      </c>
      <c r="C39713" s="1">
        <v>44280</v>
      </c>
      <c r="D39713">
        <v>152275167</v>
      </c>
      <c r="E39713">
        <v>43885313</v>
      </c>
      <c r="F39713">
        <v>17211363</v>
      </c>
      <c r="G39713">
        <v>6832258</v>
      </c>
      <c r="H39713">
        <v>5157214</v>
      </c>
      <c r="I39713">
        <v>5.74</v>
      </c>
      <c r="J39713">
        <v>1.65</v>
      </c>
      <c r="K39713">
        <v>0.65</v>
      </c>
      <c r="M39713">
        <v>1943</v>
      </c>
    </row>
    <row r="39714" spans="1:13" customFormat="1" hidden="1">
      <c r="A39714" t="s">
        <v>1158</v>
      </c>
      <c r="B39714" t="s">
        <v>1159</v>
      </c>
      <c r="C39714" s="1">
        <v>44281</v>
      </c>
      <c r="D39714">
        <v>159916091</v>
      </c>
      <c r="E39714">
        <v>44922146</v>
      </c>
      <c r="F39714">
        <v>17699427</v>
      </c>
      <c r="G39714">
        <v>7640924</v>
      </c>
      <c r="H39714">
        <v>6012954</v>
      </c>
      <c r="I39714">
        <v>6.02</v>
      </c>
      <c r="J39714">
        <v>1.69</v>
      </c>
      <c r="K39714">
        <v>0.67</v>
      </c>
      <c r="M39714">
        <v>2265</v>
      </c>
    </row>
    <row r="39715" spans="1:13" customFormat="1" hidden="1">
      <c r="A39715" t="s">
        <v>1158</v>
      </c>
      <c r="B39715" t="s">
        <v>1159</v>
      </c>
      <c r="C39715" s="1">
        <v>44282</v>
      </c>
      <c r="D39715">
        <v>166099197</v>
      </c>
      <c r="E39715">
        <v>45858507</v>
      </c>
      <c r="F39715">
        <v>17997948</v>
      </c>
      <c r="G39715">
        <v>6183106</v>
      </c>
      <c r="H39715">
        <v>5324493</v>
      </c>
      <c r="I39715">
        <v>6.26</v>
      </c>
      <c r="J39715">
        <v>1.73</v>
      </c>
      <c r="K39715">
        <v>0.68</v>
      </c>
      <c r="M39715">
        <v>2006</v>
      </c>
    </row>
    <row r="39716" spans="1:13" customFormat="1" hidden="1">
      <c r="A39716" t="s">
        <v>1158</v>
      </c>
      <c r="B39716" t="s">
        <v>1159</v>
      </c>
      <c r="C39716" s="1">
        <v>44283</v>
      </c>
      <c r="D39716">
        <v>170906393</v>
      </c>
      <c r="E39716">
        <v>46239086</v>
      </c>
      <c r="F39716">
        <v>18085586</v>
      </c>
      <c r="G39716">
        <v>4807196</v>
      </c>
      <c r="H39716">
        <v>5932140</v>
      </c>
      <c r="I39716">
        <v>6.44</v>
      </c>
      <c r="J39716">
        <v>1.74</v>
      </c>
      <c r="K39716">
        <v>0.68</v>
      </c>
      <c r="M39716">
        <v>2234</v>
      </c>
    </row>
    <row r="39717" spans="1:13" customFormat="1" hidden="1">
      <c r="A39717" t="s">
        <v>1158</v>
      </c>
      <c r="B39717" t="s">
        <v>1159</v>
      </c>
      <c r="C39717" s="1">
        <v>44284</v>
      </c>
      <c r="D39717">
        <v>179246718</v>
      </c>
      <c r="E39717">
        <v>48476549</v>
      </c>
      <c r="F39717">
        <v>19975319</v>
      </c>
      <c r="G39717">
        <v>8340325</v>
      </c>
      <c r="H39717">
        <v>6168816</v>
      </c>
      <c r="I39717">
        <v>6.75</v>
      </c>
      <c r="J39717">
        <v>1.83</v>
      </c>
      <c r="K39717">
        <v>0.75</v>
      </c>
      <c r="M39717">
        <v>2324</v>
      </c>
    </row>
    <row r="39718" spans="1:13" customFormat="1" hidden="1">
      <c r="A39718" t="s">
        <v>1158</v>
      </c>
      <c r="B39718" t="s">
        <v>1159</v>
      </c>
      <c r="C39718" s="1">
        <v>44285</v>
      </c>
      <c r="D39718">
        <v>184766955</v>
      </c>
      <c r="E39718">
        <v>49361795</v>
      </c>
      <c r="F39718">
        <v>20466051</v>
      </c>
      <c r="G39718">
        <v>5520237</v>
      </c>
      <c r="H39718">
        <v>6324797</v>
      </c>
      <c r="I39718">
        <v>6.96</v>
      </c>
      <c r="J39718">
        <v>1.86</v>
      </c>
      <c r="K39718">
        <v>0.77</v>
      </c>
      <c r="M39718">
        <v>2382</v>
      </c>
    </row>
    <row r="39719" spans="1:13" customFormat="1" hidden="1">
      <c r="A39719" t="s">
        <v>1158</v>
      </c>
      <c r="B39719" t="s">
        <v>1159</v>
      </c>
      <c r="C39719" s="1">
        <v>44286</v>
      </c>
      <c r="D39719">
        <v>192511602</v>
      </c>
      <c r="E39719">
        <v>51773415</v>
      </c>
      <c r="F39719">
        <v>21046841</v>
      </c>
      <c r="G39719">
        <v>7744647</v>
      </c>
      <c r="H39719">
        <v>6724099</v>
      </c>
      <c r="I39719">
        <v>7.25</v>
      </c>
      <c r="J39719">
        <v>1.95</v>
      </c>
      <c r="K39719">
        <v>0.79</v>
      </c>
      <c r="M39719">
        <v>2533</v>
      </c>
    </row>
    <row r="39720" spans="1:13" customFormat="1" hidden="1">
      <c r="A39720" t="s">
        <v>1158</v>
      </c>
      <c r="B39720" t="s">
        <v>1159</v>
      </c>
      <c r="C39720" s="1">
        <v>44287</v>
      </c>
      <c r="D39720">
        <v>200713169</v>
      </c>
      <c r="E39720">
        <v>52479601</v>
      </c>
      <c r="F39720">
        <v>21732931</v>
      </c>
      <c r="G39720">
        <v>8201567</v>
      </c>
      <c r="H39720">
        <v>6919715</v>
      </c>
      <c r="I39720">
        <v>7.56</v>
      </c>
      <c r="J39720">
        <v>1.98</v>
      </c>
      <c r="K39720">
        <v>0.82</v>
      </c>
      <c r="M39720">
        <v>2606</v>
      </c>
    </row>
    <row r="39721" spans="1:13" customFormat="1" hidden="1">
      <c r="A39721" t="s">
        <v>1158</v>
      </c>
      <c r="B39721" t="s">
        <v>1159</v>
      </c>
      <c r="C39721" s="1">
        <v>44288</v>
      </c>
      <c r="D39721">
        <v>210933097</v>
      </c>
      <c r="E39721">
        <v>54829735</v>
      </c>
      <c r="F39721">
        <v>22400702</v>
      </c>
      <c r="G39721">
        <v>10219928</v>
      </c>
      <c r="H39721">
        <v>7288144</v>
      </c>
      <c r="I39721">
        <v>7.95</v>
      </c>
      <c r="J39721">
        <v>2.0699999999999998</v>
      </c>
      <c r="K39721">
        <v>0.84</v>
      </c>
      <c r="M39721">
        <v>2745</v>
      </c>
    </row>
    <row r="39722" spans="1:13" customFormat="1" hidden="1">
      <c r="A39722" t="s">
        <v>1158</v>
      </c>
      <c r="B39722" t="s">
        <v>1159</v>
      </c>
      <c r="C39722" s="1">
        <v>44289</v>
      </c>
      <c r="D39722">
        <v>215286323</v>
      </c>
      <c r="E39722">
        <v>55934603</v>
      </c>
      <c r="F39722">
        <v>22760050</v>
      </c>
      <c r="G39722">
        <v>4353226</v>
      </c>
      <c r="H39722">
        <v>7026732</v>
      </c>
      <c r="I39722">
        <v>8.11</v>
      </c>
      <c r="J39722">
        <v>2.11</v>
      </c>
      <c r="K39722">
        <v>0.86</v>
      </c>
      <c r="M39722">
        <v>2647</v>
      </c>
    </row>
    <row r="39723" spans="1:13" customFormat="1" hidden="1">
      <c r="A39723" t="s">
        <v>1158</v>
      </c>
      <c r="B39723" t="s">
        <v>1159</v>
      </c>
      <c r="C39723" s="1">
        <v>44290</v>
      </c>
      <c r="D39723">
        <v>219286841</v>
      </c>
      <c r="E39723">
        <v>56438160</v>
      </c>
      <c r="F39723">
        <v>22956625</v>
      </c>
      <c r="G39723">
        <v>4000518</v>
      </c>
      <c r="H39723">
        <v>6911493</v>
      </c>
      <c r="I39723">
        <v>8.26</v>
      </c>
      <c r="J39723">
        <v>2.13</v>
      </c>
      <c r="K39723">
        <v>0.86</v>
      </c>
      <c r="M39723">
        <v>2603</v>
      </c>
    </row>
    <row r="39724" spans="1:13" customFormat="1" hidden="1">
      <c r="A39724" t="s">
        <v>1158</v>
      </c>
      <c r="B39724" t="s">
        <v>1159</v>
      </c>
      <c r="C39724" s="1">
        <v>44291</v>
      </c>
      <c r="D39724">
        <v>224028468</v>
      </c>
      <c r="E39724">
        <v>57808885</v>
      </c>
      <c r="F39724">
        <v>23484398</v>
      </c>
      <c r="G39724">
        <v>4741627</v>
      </c>
      <c r="H39724">
        <v>6397393</v>
      </c>
      <c r="I39724">
        <v>8.44</v>
      </c>
      <c r="J39724">
        <v>2.1800000000000002</v>
      </c>
      <c r="K39724">
        <v>0.88</v>
      </c>
      <c r="M39724">
        <v>2410</v>
      </c>
    </row>
    <row r="39725" spans="1:13" customFormat="1" hidden="1">
      <c r="A39725" t="s">
        <v>1158</v>
      </c>
      <c r="B39725" t="s">
        <v>1159</v>
      </c>
      <c r="C39725" s="1">
        <v>44292</v>
      </c>
      <c r="D39725">
        <v>229634786</v>
      </c>
      <c r="E39725">
        <v>59575850</v>
      </c>
      <c r="F39725">
        <v>24194207</v>
      </c>
      <c r="G39725">
        <v>5606318</v>
      </c>
      <c r="H39725">
        <v>6409690</v>
      </c>
      <c r="I39725">
        <v>8.65</v>
      </c>
      <c r="J39725">
        <v>2.2400000000000002</v>
      </c>
      <c r="K39725">
        <v>0.91</v>
      </c>
      <c r="M39725">
        <v>2414</v>
      </c>
    </row>
    <row r="39726" spans="1:13" customFormat="1" hidden="1">
      <c r="A39726" t="s">
        <v>1158</v>
      </c>
      <c r="B39726" t="s">
        <v>1159</v>
      </c>
      <c r="C39726" s="1">
        <v>44293</v>
      </c>
      <c r="D39726">
        <v>236351167</v>
      </c>
      <c r="E39726">
        <v>61936418</v>
      </c>
      <c r="F39726">
        <v>25394415</v>
      </c>
      <c r="G39726">
        <v>6716381</v>
      </c>
      <c r="H39726">
        <v>6262795</v>
      </c>
      <c r="I39726">
        <v>8.9</v>
      </c>
      <c r="J39726">
        <v>2.33</v>
      </c>
      <c r="K39726">
        <v>0.96</v>
      </c>
      <c r="M39726">
        <v>2359</v>
      </c>
    </row>
    <row r="39727" spans="1:13" customFormat="1" hidden="1">
      <c r="A39727" t="s">
        <v>1158</v>
      </c>
      <c r="B39727" t="s">
        <v>1159</v>
      </c>
      <c r="C39727" s="1">
        <v>44294</v>
      </c>
      <c r="D39727">
        <v>245113841</v>
      </c>
      <c r="E39727">
        <v>64018750</v>
      </c>
      <c r="F39727">
        <v>26244818</v>
      </c>
      <c r="G39727">
        <v>8762674</v>
      </c>
      <c r="H39727">
        <v>6342953</v>
      </c>
      <c r="I39727">
        <v>9.23</v>
      </c>
      <c r="J39727">
        <v>2.41</v>
      </c>
      <c r="K39727">
        <v>0.99</v>
      </c>
      <c r="M39727">
        <v>2389</v>
      </c>
    </row>
    <row r="39728" spans="1:13" customFormat="1" hidden="1">
      <c r="A39728" t="s">
        <v>1158</v>
      </c>
      <c r="B39728" t="s">
        <v>1159</v>
      </c>
      <c r="C39728" s="1">
        <v>44295</v>
      </c>
      <c r="D39728">
        <v>253523707</v>
      </c>
      <c r="E39728">
        <v>65661755</v>
      </c>
      <c r="F39728">
        <v>27078827</v>
      </c>
      <c r="G39728">
        <v>8409866</v>
      </c>
      <c r="H39728">
        <v>6084373</v>
      </c>
      <c r="I39728">
        <v>9.5500000000000007</v>
      </c>
      <c r="J39728">
        <v>2.4700000000000002</v>
      </c>
      <c r="K39728">
        <v>1.02</v>
      </c>
      <c r="M39728">
        <v>2292</v>
      </c>
    </row>
    <row r="39729" spans="1:13" customFormat="1" hidden="1">
      <c r="A39729" t="s">
        <v>1158</v>
      </c>
      <c r="B39729" t="s">
        <v>1159</v>
      </c>
      <c r="C39729" s="1">
        <v>44296</v>
      </c>
      <c r="D39729">
        <v>259227759</v>
      </c>
      <c r="E39729">
        <v>67355459</v>
      </c>
      <c r="F39729">
        <v>27761881</v>
      </c>
      <c r="G39729">
        <v>5704052</v>
      </c>
      <c r="H39729">
        <v>6277348</v>
      </c>
      <c r="I39729">
        <v>9.76</v>
      </c>
      <c r="J39729">
        <v>2.54</v>
      </c>
      <c r="K39729">
        <v>1.05</v>
      </c>
      <c r="M39729">
        <v>2365</v>
      </c>
    </row>
    <row r="39730" spans="1:13" customFormat="1" hidden="1">
      <c r="A39730" t="s">
        <v>1158</v>
      </c>
      <c r="B39730" t="s">
        <v>1159</v>
      </c>
      <c r="C39730" s="1">
        <v>44297</v>
      </c>
      <c r="D39730">
        <v>262925349</v>
      </c>
      <c r="E39730">
        <v>67985310</v>
      </c>
      <c r="F39730">
        <v>27980745</v>
      </c>
      <c r="G39730">
        <v>3697590</v>
      </c>
      <c r="H39730">
        <v>6234073</v>
      </c>
      <c r="I39730">
        <v>9.9</v>
      </c>
      <c r="J39730">
        <v>2.56</v>
      </c>
      <c r="K39730">
        <v>1.05</v>
      </c>
      <c r="M39730">
        <v>2348</v>
      </c>
    </row>
    <row r="39731" spans="1:13" customFormat="1" hidden="1">
      <c r="A39731" t="s">
        <v>1158</v>
      </c>
      <c r="B39731" t="s">
        <v>1159</v>
      </c>
      <c r="C39731" s="1">
        <v>44298</v>
      </c>
      <c r="D39731">
        <v>269666931</v>
      </c>
      <c r="E39731">
        <v>69463575</v>
      </c>
      <c r="F39731">
        <v>28693038</v>
      </c>
      <c r="G39731">
        <v>6741582</v>
      </c>
      <c r="H39731">
        <v>6519780</v>
      </c>
      <c r="I39731">
        <v>10.16</v>
      </c>
      <c r="J39731">
        <v>2.62</v>
      </c>
      <c r="K39731">
        <v>1.08</v>
      </c>
      <c r="M39731">
        <v>2456</v>
      </c>
    </row>
    <row r="39732" spans="1:13" customFormat="1" hidden="1">
      <c r="A39732" t="s">
        <v>1158</v>
      </c>
      <c r="B39732" t="s">
        <v>1159</v>
      </c>
      <c r="C39732" s="1">
        <v>44299</v>
      </c>
      <c r="D39732">
        <v>278769324</v>
      </c>
      <c r="E39732">
        <v>73420861</v>
      </c>
      <c r="F39732">
        <v>30275490</v>
      </c>
      <c r="G39732">
        <v>9102393</v>
      </c>
      <c r="H39732">
        <v>7019220</v>
      </c>
      <c r="I39732">
        <v>10.5</v>
      </c>
      <c r="J39732">
        <v>2.77</v>
      </c>
      <c r="K39732">
        <v>1.1399999999999999</v>
      </c>
      <c r="M39732">
        <v>2644</v>
      </c>
    </row>
    <row r="39733" spans="1:13" customFormat="1" hidden="1">
      <c r="A39733" t="s">
        <v>1158</v>
      </c>
      <c r="B39733" t="s">
        <v>1159</v>
      </c>
      <c r="C39733" s="1">
        <v>44300</v>
      </c>
      <c r="D39733">
        <v>285834652</v>
      </c>
      <c r="E39733">
        <v>75470675</v>
      </c>
      <c r="F39733">
        <v>31779764</v>
      </c>
      <c r="G39733">
        <v>7065328</v>
      </c>
      <c r="H39733">
        <v>7069069</v>
      </c>
      <c r="I39733">
        <v>10.77</v>
      </c>
      <c r="J39733">
        <v>2.84</v>
      </c>
      <c r="K39733">
        <v>1.2</v>
      </c>
      <c r="M39733">
        <v>2663</v>
      </c>
    </row>
    <row r="39734" spans="1:13" customFormat="1" hidden="1">
      <c r="A39734" t="s">
        <v>1158</v>
      </c>
      <c r="B39734" t="s">
        <v>1159</v>
      </c>
      <c r="C39734" s="1">
        <v>44301</v>
      </c>
      <c r="D39734">
        <v>291570439</v>
      </c>
      <c r="E39734">
        <v>76396669</v>
      </c>
      <c r="F39734">
        <v>32332091</v>
      </c>
      <c r="G39734">
        <v>5735787</v>
      </c>
      <c r="H39734">
        <v>6636657</v>
      </c>
      <c r="I39734">
        <v>10.98</v>
      </c>
      <c r="J39734">
        <v>2.88</v>
      </c>
      <c r="K39734">
        <v>1.22</v>
      </c>
      <c r="M39734">
        <v>2500</v>
      </c>
    </row>
    <row r="39735" spans="1:13" customFormat="1" hidden="1">
      <c r="A39735" t="s">
        <v>1158</v>
      </c>
      <c r="B39735" t="s">
        <v>1159</v>
      </c>
      <c r="C39735" s="1">
        <v>44302</v>
      </c>
      <c r="D39735">
        <v>297318632</v>
      </c>
      <c r="E39735">
        <v>77741502</v>
      </c>
      <c r="F39735">
        <v>32968708</v>
      </c>
      <c r="G39735">
        <v>5748193</v>
      </c>
      <c r="H39735">
        <v>6256418</v>
      </c>
      <c r="I39735">
        <v>11.2</v>
      </c>
      <c r="J39735">
        <v>2.93</v>
      </c>
      <c r="K39735">
        <v>1.24</v>
      </c>
      <c r="M39735">
        <v>2357</v>
      </c>
    </row>
    <row r="39736" spans="1:13" customFormat="1" hidden="1">
      <c r="A39736" t="s">
        <v>1158</v>
      </c>
      <c r="B39736" t="s">
        <v>1159</v>
      </c>
      <c r="C39736" s="1">
        <v>44303</v>
      </c>
      <c r="D39736">
        <v>300874881</v>
      </c>
      <c r="E39736">
        <v>78530533</v>
      </c>
      <c r="F39736">
        <v>33307073</v>
      </c>
      <c r="G39736">
        <v>3556249</v>
      </c>
      <c r="H39736">
        <v>5949589</v>
      </c>
      <c r="I39736">
        <v>11.33</v>
      </c>
      <c r="J39736">
        <v>2.96</v>
      </c>
      <c r="K39736">
        <v>1.25</v>
      </c>
      <c r="M39736">
        <v>2241</v>
      </c>
    </row>
    <row r="39737" spans="1:13" customFormat="1" hidden="1">
      <c r="A39737" t="s">
        <v>1158</v>
      </c>
      <c r="B39737" t="s">
        <v>1159</v>
      </c>
      <c r="C39737" s="1">
        <v>44304</v>
      </c>
      <c r="D39737">
        <v>305795909</v>
      </c>
      <c r="E39737">
        <v>79496919</v>
      </c>
      <c r="F39737">
        <v>34948013</v>
      </c>
      <c r="G39737">
        <v>4921028</v>
      </c>
      <c r="H39737">
        <v>6124366</v>
      </c>
      <c r="I39737">
        <v>11.52</v>
      </c>
      <c r="J39737">
        <v>2.99</v>
      </c>
      <c r="K39737">
        <v>1.32</v>
      </c>
      <c r="M39737">
        <v>2307</v>
      </c>
    </row>
    <row r="39738" spans="1:13" customFormat="1" hidden="1">
      <c r="A39738" t="s">
        <v>1158</v>
      </c>
      <c r="B39738" t="s">
        <v>1159</v>
      </c>
      <c r="C39738" s="1">
        <v>44305</v>
      </c>
      <c r="D39738">
        <v>310450520</v>
      </c>
      <c r="E39738">
        <v>80530177</v>
      </c>
      <c r="F39738">
        <v>35676753</v>
      </c>
      <c r="G39738">
        <v>4654611</v>
      </c>
      <c r="H39738">
        <v>5826227</v>
      </c>
      <c r="I39738">
        <v>11.69</v>
      </c>
      <c r="J39738">
        <v>3.03</v>
      </c>
      <c r="K39738">
        <v>1.34</v>
      </c>
      <c r="M39738">
        <v>2195</v>
      </c>
    </row>
    <row r="39739" spans="1:13" customFormat="1" hidden="1">
      <c r="A39739" t="s">
        <v>1158</v>
      </c>
      <c r="B39739" t="s">
        <v>1159</v>
      </c>
      <c r="C39739" s="1">
        <v>44306</v>
      </c>
      <c r="D39739">
        <v>315896616</v>
      </c>
      <c r="E39739">
        <v>81501041</v>
      </c>
      <c r="F39739">
        <v>36349765</v>
      </c>
      <c r="G39739">
        <v>5446096</v>
      </c>
      <c r="H39739">
        <v>5303899</v>
      </c>
      <c r="I39739">
        <v>11.9</v>
      </c>
      <c r="J39739">
        <v>3.07</v>
      </c>
      <c r="K39739">
        <v>1.37</v>
      </c>
      <c r="M39739">
        <v>1998</v>
      </c>
    </row>
    <row r="39740" spans="1:13" customFormat="1" hidden="1">
      <c r="A39740" t="s">
        <v>1158</v>
      </c>
      <c r="B39740" t="s">
        <v>1159</v>
      </c>
      <c r="C39740" s="1">
        <v>44307</v>
      </c>
      <c r="D39740">
        <v>323095534</v>
      </c>
      <c r="E39740">
        <v>82707601</v>
      </c>
      <c r="F39740">
        <v>37244648</v>
      </c>
      <c r="G39740">
        <v>7198918</v>
      </c>
      <c r="H39740">
        <v>5322983</v>
      </c>
      <c r="I39740">
        <v>12.17</v>
      </c>
      <c r="J39740">
        <v>3.12</v>
      </c>
      <c r="K39740">
        <v>1.4</v>
      </c>
      <c r="M39740">
        <v>2005</v>
      </c>
    </row>
    <row r="39741" spans="1:13" customFormat="1" hidden="1">
      <c r="A39741" t="s">
        <v>1158</v>
      </c>
      <c r="B39741" t="s">
        <v>1159</v>
      </c>
      <c r="C39741" s="1">
        <v>44308</v>
      </c>
      <c r="D39741">
        <v>332844424</v>
      </c>
      <c r="E39741">
        <v>84317800</v>
      </c>
      <c r="F39741">
        <v>38496715</v>
      </c>
      <c r="G39741">
        <v>9748890</v>
      </c>
      <c r="H39741">
        <v>5896284</v>
      </c>
      <c r="I39741">
        <v>12.54</v>
      </c>
      <c r="J39741">
        <v>3.18</v>
      </c>
      <c r="K39741">
        <v>1.45</v>
      </c>
      <c r="M39741">
        <v>2221</v>
      </c>
    </row>
    <row r="39742" spans="1:13" customFormat="1" hidden="1">
      <c r="A39742" t="s">
        <v>1158</v>
      </c>
      <c r="B39742" t="s">
        <v>1159</v>
      </c>
      <c r="C39742" s="1">
        <v>44309</v>
      </c>
      <c r="D39742">
        <v>341568310</v>
      </c>
      <c r="E39742">
        <v>86623840</v>
      </c>
      <c r="F39742">
        <v>40157581</v>
      </c>
      <c r="G39742">
        <v>8723886</v>
      </c>
      <c r="H39742">
        <v>6321383</v>
      </c>
      <c r="I39742">
        <v>12.87</v>
      </c>
      <c r="J39742">
        <v>3.26</v>
      </c>
      <c r="K39742">
        <v>1.51</v>
      </c>
      <c r="M39742">
        <v>2381</v>
      </c>
    </row>
    <row r="39743" spans="1:13" customFormat="1" hidden="1">
      <c r="A39743" t="s">
        <v>1158</v>
      </c>
      <c r="B39743" t="s">
        <v>1159</v>
      </c>
      <c r="C39743" s="1">
        <v>44310</v>
      </c>
      <c r="D39743">
        <v>348027733</v>
      </c>
      <c r="E39743">
        <v>88014593</v>
      </c>
      <c r="F39743">
        <v>41058276</v>
      </c>
      <c r="G39743">
        <v>6459423</v>
      </c>
      <c r="H39743">
        <v>6736122</v>
      </c>
      <c r="I39743">
        <v>13.11</v>
      </c>
      <c r="J39743">
        <v>3.32</v>
      </c>
      <c r="K39743">
        <v>1.55</v>
      </c>
      <c r="M39743">
        <v>2537</v>
      </c>
    </row>
    <row r="39744" spans="1:13" customFormat="1" hidden="1">
      <c r="A39744" t="s">
        <v>1158</v>
      </c>
      <c r="B39744" t="s">
        <v>1159</v>
      </c>
      <c r="C39744" s="1">
        <v>44311</v>
      </c>
      <c r="D39744">
        <v>353733477</v>
      </c>
      <c r="E39744">
        <v>88686069</v>
      </c>
      <c r="F39744">
        <v>41511959</v>
      </c>
      <c r="G39744">
        <v>5705744</v>
      </c>
      <c r="H39744">
        <v>6848224</v>
      </c>
      <c r="I39744">
        <v>13.32</v>
      </c>
      <c r="J39744">
        <v>3.34</v>
      </c>
      <c r="K39744">
        <v>1.56</v>
      </c>
      <c r="M39744">
        <v>2580</v>
      </c>
    </row>
    <row r="39745" spans="1:13" customFormat="1" hidden="1">
      <c r="A39745" t="s">
        <v>1158</v>
      </c>
      <c r="B39745" t="s">
        <v>1159</v>
      </c>
      <c r="C39745" s="1">
        <v>44312</v>
      </c>
      <c r="D39745">
        <v>360456780</v>
      </c>
      <c r="E39745">
        <v>89839344</v>
      </c>
      <c r="F39745">
        <v>42569923</v>
      </c>
      <c r="G39745">
        <v>6723303</v>
      </c>
      <c r="H39745">
        <v>7143751</v>
      </c>
      <c r="I39745">
        <v>13.58</v>
      </c>
      <c r="J39745">
        <v>3.38</v>
      </c>
      <c r="K39745">
        <v>1.6</v>
      </c>
      <c r="M39745">
        <v>2691</v>
      </c>
    </row>
    <row r="39746" spans="1:13" customFormat="1" hidden="1">
      <c r="A39746" t="s">
        <v>1158</v>
      </c>
      <c r="B39746" t="s">
        <v>1159</v>
      </c>
      <c r="C39746" s="1">
        <v>44313</v>
      </c>
      <c r="D39746">
        <v>369626636</v>
      </c>
      <c r="E39746">
        <v>91314307</v>
      </c>
      <c r="F39746">
        <v>43721131</v>
      </c>
      <c r="G39746">
        <v>9169856</v>
      </c>
      <c r="H39746">
        <v>7675717</v>
      </c>
      <c r="I39746">
        <v>13.92</v>
      </c>
      <c r="J39746">
        <v>3.44</v>
      </c>
      <c r="K39746">
        <v>1.65</v>
      </c>
      <c r="M39746">
        <v>2891</v>
      </c>
    </row>
    <row r="39747" spans="1:13" customFormat="1" hidden="1">
      <c r="A39747" t="s">
        <v>1158</v>
      </c>
      <c r="B39747" t="s">
        <v>1159</v>
      </c>
      <c r="C39747" s="1">
        <v>44314</v>
      </c>
      <c r="D39747">
        <v>381295544</v>
      </c>
      <c r="E39747">
        <v>93202057</v>
      </c>
      <c r="F39747">
        <v>45685920</v>
      </c>
      <c r="G39747">
        <v>11668908</v>
      </c>
      <c r="H39747">
        <v>8314287</v>
      </c>
      <c r="I39747">
        <v>14.36</v>
      </c>
      <c r="J39747">
        <v>3.51</v>
      </c>
      <c r="K39747">
        <v>1.72</v>
      </c>
      <c r="M39747">
        <v>3132</v>
      </c>
    </row>
    <row r="39748" spans="1:13" customFormat="1" hidden="1">
      <c r="A39748" t="s">
        <v>1158</v>
      </c>
      <c r="B39748" t="s">
        <v>1159</v>
      </c>
      <c r="C39748" s="1">
        <v>44315</v>
      </c>
      <c r="D39748">
        <v>394019725</v>
      </c>
      <c r="E39748">
        <v>94740907</v>
      </c>
      <c r="F39748">
        <v>47408836</v>
      </c>
      <c r="G39748">
        <v>12724181</v>
      </c>
      <c r="H39748">
        <v>8739329</v>
      </c>
      <c r="I39748">
        <v>14.84</v>
      </c>
      <c r="J39748">
        <v>3.57</v>
      </c>
      <c r="K39748">
        <v>1.79</v>
      </c>
      <c r="M39748">
        <v>3292</v>
      </c>
    </row>
    <row r="39749" spans="1:13" customFormat="1" hidden="1">
      <c r="A39749" t="s">
        <v>1158</v>
      </c>
      <c r="B39749" t="s">
        <v>1159</v>
      </c>
      <c r="C39749" s="1">
        <v>44316</v>
      </c>
      <c r="D39749">
        <v>408126128</v>
      </c>
      <c r="E39749">
        <v>95973642</v>
      </c>
      <c r="F39749">
        <v>48770339</v>
      </c>
      <c r="G39749">
        <v>14106403</v>
      </c>
      <c r="H39749">
        <v>9508260</v>
      </c>
      <c r="I39749">
        <v>15.37</v>
      </c>
      <c r="J39749">
        <v>3.62</v>
      </c>
      <c r="K39749">
        <v>1.84</v>
      </c>
      <c r="M39749">
        <v>3582</v>
      </c>
    </row>
    <row r="39750" spans="1:13" customFormat="1" hidden="1">
      <c r="A39750" t="s">
        <v>1158</v>
      </c>
      <c r="B39750" t="s">
        <v>1159</v>
      </c>
      <c r="C39750" s="1">
        <v>44317</v>
      </c>
      <c r="D39750">
        <v>414728170</v>
      </c>
      <c r="E39750">
        <v>96678603</v>
      </c>
      <c r="F39750">
        <v>49367203</v>
      </c>
      <c r="G39750">
        <v>6602042</v>
      </c>
      <c r="H39750">
        <v>9528634</v>
      </c>
      <c r="I39750">
        <v>15.62</v>
      </c>
      <c r="J39750">
        <v>3.64</v>
      </c>
      <c r="K39750">
        <v>1.86</v>
      </c>
      <c r="M39750">
        <v>3589</v>
      </c>
    </row>
    <row r="39751" spans="1:13" customFormat="1" hidden="1">
      <c r="A39751" t="s">
        <v>1158</v>
      </c>
      <c r="B39751" t="s">
        <v>1159</v>
      </c>
      <c r="C39751" s="1">
        <v>44318</v>
      </c>
      <c r="D39751">
        <v>420509065</v>
      </c>
      <c r="E39751">
        <v>97103252</v>
      </c>
      <c r="F39751">
        <v>49827542</v>
      </c>
      <c r="G39751">
        <v>5780895</v>
      </c>
      <c r="H39751">
        <v>9539370</v>
      </c>
      <c r="I39751">
        <v>15.84</v>
      </c>
      <c r="J39751">
        <v>3.66</v>
      </c>
      <c r="K39751">
        <v>1.88</v>
      </c>
      <c r="M39751">
        <v>3593</v>
      </c>
    </row>
    <row r="39752" spans="1:13" customFormat="1" hidden="1">
      <c r="A39752" t="s">
        <v>1158</v>
      </c>
      <c r="B39752" t="s">
        <v>1159</v>
      </c>
      <c r="C39752" s="1">
        <v>44319</v>
      </c>
      <c r="D39752">
        <v>427049476</v>
      </c>
      <c r="E39752">
        <v>98107907</v>
      </c>
      <c r="F39752">
        <v>50537730</v>
      </c>
      <c r="G39752">
        <v>6540411</v>
      </c>
      <c r="H39752">
        <v>9513242</v>
      </c>
      <c r="I39752">
        <v>16.09</v>
      </c>
      <c r="J39752">
        <v>3.7</v>
      </c>
      <c r="K39752">
        <v>1.9</v>
      </c>
      <c r="M39752">
        <v>3583</v>
      </c>
    </row>
    <row r="39753" spans="1:13" customFormat="1" hidden="1">
      <c r="A39753" t="s">
        <v>1158</v>
      </c>
      <c r="B39753" t="s">
        <v>1159</v>
      </c>
      <c r="C39753" s="1">
        <v>44320</v>
      </c>
      <c r="D39753">
        <v>435092969</v>
      </c>
      <c r="E39753">
        <v>100033341</v>
      </c>
      <c r="F39753">
        <v>52323631</v>
      </c>
      <c r="G39753">
        <v>8043493</v>
      </c>
      <c r="H39753">
        <v>9352333</v>
      </c>
      <c r="I39753">
        <v>16.39</v>
      </c>
      <c r="J39753">
        <v>3.77</v>
      </c>
      <c r="K39753">
        <v>1.97</v>
      </c>
      <c r="M39753">
        <v>3523</v>
      </c>
    </row>
    <row r="39754" spans="1:13" customFormat="1" hidden="1">
      <c r="A39754" t="s">
        <v>1158</v>
      </c>
      <c r="B39754" t="s">
        <v>1159</v>
      </c>
      <c r="C39754" s="1">
        <v>44321</v>
      </c>
      <c r="D39754">
        <v>443690398</v>
      </c>
      <c r="E39754">
        <v>101954098</v>
      </c>
      <c r="F39754">
        <v>54089405</v>
      </c>
      <c r="G39754">
        <v>8597429</v>
      </c>
      <c r="H39754">
        <v>8913551</v>
      </c>
      <c r="I39754">
        <v>16.71</v>
      </c>
      <c r="J39754">
        <v>3.84</v>
      </c>
      <c r="K39754">
        <v>2.04</v>
      </c>
      <c r="M39754">
        <v>3358</v>
      </c>
    </row>
    <row r="39755" spans="1:13" customFormat="1" hidden="1">
      <c r="A39755" t="s">
        <v>1158</v>
      </c>
      <c r="B39755" t="s">
        <v>1159</v>
      </c>
      <c r="C39755" s="1">
        <v>44322</v>
      </c>
      <c r="D39755">
        <v>454295364</v>
      </c>
      <c r="E39755">
        <v>103384865</v>
      </c>
      <c r="F39755">
        <v>55240660</v>
      </c>
      <c r="G39755">
        <v>10604966</v>
      </c>
      <c r="H39755">
        <v>8610806</v>
      </c>
      <c r="I39755">
        <v>17.11</v>
      </c>
      <c r="J39755">
        <v>3.89</v>
      </c>
      <c r="K39755">
        <v>2.08</v>
      </c>
      <c r="M39755">
        <v>3243</v>
      </c>
    </row>
    <row r="39756" spans="1:13" customFormat="1" hidden="1">
      <c r="A39756" t="s">
        <v>1158</v>
      </c>
      <c r="B39756" t="s">
        <v>1159</v>
      </c>
      <c r="C39756" s="1">
        <v>44323</v>
      </c>
      <c r="D39756">
        <v>467864405</v>
      </c>
      <c r="E39756">
        <v>105088367</v>
      </c>
      <c r="F39756">
        <v>56689159</v>
      </c>
      <c r="G39756">
        <v>13569041</v>
      </c>
      <c r="H39756">
        <v>8534040</v>
      </c>
      <c r="I39756">
        <v>17.62</v>
      </c>
      <c r="J39756">
        <v>3.96</v>
      </c>
      <c r="K39756">
        <v>2.14</v>
      </c>
      <c r="M39756">
        <v>3215</v>
      </c>
    </row>
    <row r="39757" spans="1:13" customFormat="1" hidden="1">
      <c r="A39757" t="s">
        <v>1158</v>
      </c>
      <c r="B39757" t="s">
        <v>1159</v>
      </c>
      <c r="C39757" s="1">
        <v>44324</v>
      </c>
      <c r="D39757">
        <v>478489410</v>
      </c>
      <c r="E39757">
        <v>105751085</v>
      </c>
      <c r="F39757">
        <v>57304012</v>
      </c>
      <c r="G39757">
        <v>10625005</v>
      </c>
      <c r="H39757">
        <v>9108749</v>
      </c>
      <c r="I39757">
        <v>18.02</v>
      </c>
      <c r="J39757">
        <v>3.98</v>
      </c>
      <c r="K39757">
        <v>2.16</v>
      </c>
      <c r="M39757">
        <v>3431</v>
      </c>
    </row>
    <row r="39758" spans="1:13" customFormat="1" hidden="1">
      <c r="A39758" t="s">
        <v>1158</v>
      </c>
      <c r="B39758" t="s">
        <v>1159</v>
      </c>
      <c r="C39758" s="1">
        <v>44325</v>
      </c>
      <c r="D39758">
        <v>485822666</v>
      </c>
      <c r="E39758">
        <v>106075243</v>
      </c>
      <c r="F39758">
        <v>57591766</v>
      </c>
      <c r="G39758">
        <v>7333256</v>
      </c>
      <c r="H39758">
        <v>9330514</v>
      </c>
      <c r="I39758">
        <v>18.3</v>
      </c>
      <c r="J39758">
        <v>4</v>
      </c>
      <c r="K39758">
        <v>2.17</v>
      </c>
      <c r="M39758">
        <v>3515</v>
      </c>
    </row>
    <row r="39759" spans="1:13" customFormat="1" hidden="1">
      <c r="A39759" t="s">
        <v>1158</v>
      </c>
      <c r="B39759" t="s">
        <v>1159</v>
      </c>
      <c r="C39759" s="1">
        <v>44326</v>
      </c>
      <c r="D39759">
        <v>496525089</v>
      </c>
      <c r="E39759">
        <v>107370556</v>
      </c>
      <c r="F39759">
        <v>58343370</v>
      </c>
      <c r="G39759">
        <v>10702423</v>
      </c>
      <c r="H39759">
        <v>9925088</v>
      </c>
      <c r="I39759">
        <v>18.7</v>
      </c>
      <c r="J39759">
        <v>4.04</v>
      </c>
      <c r="K39759">
        <v>2.2000000000000002</v>
      </c>
      <c r="M39759">
        <v>3739</v>
      </c>
    </row>
    <row r="39760" spans="1:13" customFormat="1" hidden="1">
      <c r="A39760" t="s">
        <v>1158</v>
      </c>
      <c r="B39760" t="s">
        <v>1159</v>
      </c>
      <c r="C39760" s="1">
        <v>44327</v>
      </c>
      <c r="D39760">
        <v>509004186</v>
      </c>
      <c r="E39760">
        <v>109370856</v>
      </c>
      <c r="F39760">
        <v>59479378</v>
      </c>
      <c r="G39760">
        <v>12479097</v>
      </c>
      <c r="H39760">
        <v>10558745</v>
      </c>
      <c r="I39760">
        <v>19.170000000000002</v>
      </c>
      <c r="J39760">
        <v>4.12</v>
      </c>
      <c r="K39760">
        <v>2.2400000000000002</v>
      </c>
      <c r="M39760">
        <v>3977</v>
      </c>
    </row>
    <row r="39761" spans="1:13" customFormat="1" hidden="1">
      <c r="A39761" t="s">
        <v>1158</v>
      </c>
      <c r="B39761" t="s">
        <v>1159</v>
      </c>
      <c r="C39761" s="1">
        <v>44328</v>
      </c>
      <c r="D39761">
        <v>524019230</v>
      </c>
      <c r="E39761">
        <v>111556385</v>
      </c>
      <c r="F39761">
        <v>61091273</v>
      </c>
      <c r="G39761">
        <v>15015044</v>
      </c>
      <c r="H39761">
        <v>11475547</v>
      </c>
      <c r="I39761">
        <v>19.739999999999998</v>
      </c>
      <c r="J39761">
        <v>4.2</v>
      </c>
      <c r="K39761">
        <v>2.2999999999999998</v>
      </c>
      <c r="M39761">
        <v>4323</v>
      </c>
    </row>
    <row r="39762" spans="1:13" customFormat="1" hidden="1">
      <c r="A39762" t="s">
        <v>1158</v>
      </c>
      <c r="B39762" t="s">
        <v>1159</v>
      </c>
      <c r="C39762" s="1">
        <v>44329</v>
      </c>
      <c r="D39762">
        <v>539430130</v>
      </c>
      <c r="E39762">
        <v>113296125</v>
      </c>
      <c r="F39762">
        <v>62297466</v>
      </c>
      <c r="G39762">
        <v>15410900</v>
      </c>
      <c r="H39762">
        <v>12162109</v>
      </c>
      <c r="I39762">
        <v>20.32</v>
      </c>
      <c r="J39762">
        <v>4.2699999999999996</v>
      </c>
      <c r="K39762">
        <v>2.35</v>
      </c>
      <c r="M39762">
        <v>4581</v>
      </c>
    </row>
    <row r="39763" spans="1:13" customFormat="1" hidden="1">
      <c r="A39763" t="s">
        <v>1158</v>
      </c>
      <c r="B39763" t="s">
        <v>1159</v>
      </c>
      <c r="C39763" s="1">
        <v>44330</v>
      </c>
      <c r="D39763">
        <v>556468691</v>
      </c>
      <c r="E39763">
        <v>115404445</v>
      </c>
      <c r="F39763">
        <v>63529768</v>
      </c>
      <c r="G39763">
        <v>17038561</v>
      </c>
      <c r="H39763">
        <v>12657755</v>
      </c>
      <c r="I39763">
        <v>20.96</v>
      </c>
      <c r="J39763">
        <v>4.3499999999999996</v>
      </c>
      <c r="K39763">
        <v>2.39</v>
      </c>
      <c r="M39763">
        <v>4768</v>
      </c>
    </row>
    <row r="39764" spans="1:13" customFormat="1" hidden="1">
      <c r="A39764" t="s">
        <v>1158</v>
      </c>
      <c r="B39764" t="s">
        <v>1159</v>
      </c>
      <c r="C39764" s="1">
        <v>44331</v>
      </c>
      <c r="D39764">
        <v>571079735</v>
      </c>
      <c r="E39764">
        <v>116813507</v>
      </c>
      <c r="F39764">
        <v>64384307</v>
      </c>
      <c r="G39764">
        <v>14611044</v>
      </c>
      <c r="H39764">
        <v>13227189</v>
      </c>
      <c r="I39764">
        <v>21.51</v>
      </c>
      <c r="J39764">
        <v>4.4000000000000004</v>
      </c>
      <c r="K39764">
        <v>2.4300000000000002</v>
      </c>
      <c r="M39764">
        <v>4982</v>
      </c>
    </row>
    <row r="39765" spans="1:13" customFormat="1" hidden="1">
      <c r="A39765" t="s">
        <v>1158</v>
      </c>
      <c r="B39765" t="s">
        <v>1159</v>
      </c>
      <c r="C39765" s="1">
        <v>44332</v>
      </c>
      <c r="D39765">
        <v>586704999</v>
      </c>
      <c r="E39765">
        <v>118151385</v>
      </c>
      <c r="F39765">
        <v>65306109</v>
      </c>
      <c r="G39765">
        <v>15625264</v>
      </c>
      <c r="H39765">
        <v>14411762</v>
      </c>
      <c r="I39765">
        <v>22.1</v>
      </c>
      <c r="J39765">
        <v>4.45</v>
      </c>
      <c r="K39765">
        <v>2.46</v>
      </c>
      <c r="M39765">
        <v>5429</v>
      </c>
    </row>
    <row r="39766" spans="1:13" customFormat="1" hidden="1">
      <c r="A39766" t="s">
        <v>1158</v>
      </c>
      <c r="B39766" t="s">
        <v>1159</v>
      </c>
      <c r="C39766" s="1">
        <v>44333</v>
      </c>
      <c r="D39766">
        <v>603897714</v>
      </c>
      <c r="E39766">
        <v>119436352</v>
      </c>
      <c r="F39766">
        <v>66253860</v>
      </c>
      <c r="G39766">
        <v>17192715</v>
      </c>
      <c r="H39766">
        <v>15338946</v>
      </c>
      <c r="I39766">
        <v>22.75</v>
      </c>
      <c r="J39766">
        <v>4.5</v>
      </c>
      <c r="K39766">
        <v>2.5</v>
      </c>
      <c r="M39766">
        <v>5778</v>
      </c>
    </row>
    <row r="39767" spans="1:13" customFormat="1" hidden="1">
      <c r="A39767" t="s">
        <v>1158</v>
      </c>
      <c r="B39767" t="s">
        <v>1159</v>
      </c>
      <c r="C39767" s="1">
        <v>44334</v>
      </c>
      <c r="D39767">
        <v>621068242</v>
      </c>
      <c r="E39767">
        <v>121582157</v>
      </c>
      <c r="F39767">
        <v>67660570</v>
      </c>
      <c r="G39767">
        <v>17170528</v>
      </c>
      <c r="H39767">
        <v>16009151</v>
      </c>
      <c r="I39767">
        <v>23.39</v>
      </c>
      <c r="J39767">
        <v>4.58</v>
      </c>
      <c r="K39767">
        <v>2.5499999999999998</v>
      </c>
      <c r="M39767">
        <v>6030</v>
      </c>
    </row>
    <row r="39768" spans="1:13" customFormat="1" hidden="1">
      <c r="A39768" t="s">
        <v>1158</v>
      </c>
      <c r="B39768" t="s">
        <v>1159</v>
      </c>
      <c r="C39768" s="1">
        <v>44335</v>
      </c>
      <c r="D39768">
        <v>638457534</v>
      </c>
      <c r="E39768">
        <v>123870518</v>
      </c>
      <c r="F39768">
        <v>69136595</v>
      </c>
      <c r="G39768">
        <v>17389292</v>
      </c>
      <c r="H39768">
        <v>16348329</v>
      </c>
      <c r="I39768">
        <v>24.05</v>
      </c>
      <c r="J39768">
        <v>4.67</v>
      </c>
      <c r="K39768">
        <v>2.6</v>
      </c>
      <c r="M39768">
        <v>6158</v>
      </c>
    </row>
    <row r="39769" spans="1:13" customFormat="1" hidden="1">
      <c r="A39769" t="s">
        <v>1158</v>
      </c>
      <c r="B39769" t="s">
        <v>1159</v>
      </c>
      <c r="C39769" s="1">
        <v>44336</v>
      </c>
      <c r="D39769">
        <v>658999564</v>
      </c>
      <c r="E39769">
        <v>126299604</v>
      </c>
      <c r="F39769">
        <v>70308482</v>
      </c>
      <c r="G39769">
        <v>20542030</v>
      </c>
      <c r="H39769">
        <v>17081348</v>
      </c>
      <c r="I39769">
        <v>24.82</v>
      </c>
      <c r="J39769">
        <v>4.76</v>
      </c>
      <c r="K39769">
        <v>2.65</v>
      </c>
      <c r="M39769">
        <v>6434</v>
      </c>
    </row>
    <row r="39770" spans="1:13" customFormat="1" hidden="1">
      <c r="A39770" t="s">
        <v>1158</v>
      </c>
      <c r="B39770" t="s">
        <v>1159</v>
      </c>
      <c r="C39770" s="1">
        <v>44337</v>
      </c>
      <c r="D39770">
        <v>678469820</v>
      </c>
      <c r="E39770">
        <v>128130662</v>
      </c>
      <c r="F39770">
        <v>71372177</v>
      </c>
      <c r="G39770">
        <v>19470256</v>
      </c>
      <c r="H39770">
        <v>17428733</v>
      </c>
      <c r="I39770">
        <v>25.56</v>
      </c>
      <c r="J39770">
        <v>4.83</v>
      </c>
      <c r="K39770">
        <v>2.69</v>
      </c>
      <c r="M39770">
        <v>6565</v>
      </c>
    </row>
    <row r="39771" spans="1:13" customFormat="1" hidden="1">
      <c r="A39771" t="s">
        <v>1158</v>
      </c>
      <c r="B39771" t="s">
        <v>1159</v>
      </c>
      <c r="C39771" s="1">
        <v>44338</v>
      </c>
      <c r="D39771">
        <v>695071739</v>
      </c>
      <c r="E39771">
        <v>129727937</v>
      </c>
      <c r="F39771">
        <v>72591874</v>
      </c>
      <c r="G39771">
        <v>16601919</v>
      </c>
      <c r="H39771">
        <v>17713143</v>
      </c>
      <c r="I39771">
        <v>26.18</v>
      </c>
      <c r="J39771">
        <v>4.8899999999999997</v>
      </c>
      <c r="K39771">
        <v>2.73</v>
      </c>
      <c r="M39771">
        <v>6672</v>
      </c>
    </row>
    <row r="39772" spans="1:13" customFormat="1" hidden="1">
      <c r="A39772" t="s">
        <v>1158</v>
      </c>
      <c r="B39772" t="s">
        <v>1159</v>
      </c>
      <c r="C39772" s="1">
        <v>44339</v>
      </c>
      <c r="D39772">
        <v>710144720</v>
      </c>
      <c r="E39772">
        <v>130750472</v>
      </c>
      <c r="F39772">
        <v>73108810</v>
      </c>
      <c r="G39772">
        <v>15072981</v>
      </c>
      <c r="H39772">
        <v>17634246</v>
      </c>
      <c r="I39772">
        <v>26.75</v>
      </c>
      <c r="J39772">
        <v>4.93</v>
      </c>
      <c r="K39772">
        <v>2.75</v>
      </c>
      <c r="M39772">
        <v>6642</v>
      </c>
    </row>
    <row r="39773" spans="1:13" customFormat="1" hidden="1">
      <c r="A39773" t="s">
        <v>1158</v>
      </c>
      <c r="B39773" t="s">
        <v>1159</v>
      </c>
      <c r="C39773" s="1">
        <v>44340</v>
      </c>
      <c r="D39773">
        <v>728247476</v>
      </c>
      <c r="E39773">
        <v>131995607</v>
      </c>
      <c r="F39773">
        <v>73593715</v>
      </c>
      <c r="G39773">
        <v>18102756</v>
      </c>
      <c r="H39773">
        <v>17764252</v>
      </c>
      <c r="I39773">
        <v>27.43</v>
      </c>
      <c r="J39773">
        <v>4.97</v>
      </c>
      <c r="K39773">
        <v>2.77</v>
      </c>
      <c r="M39773">
        <v>6691</v>
      </c>
    </row>
    <row r="39774" spans="1:13" customFormat="1" hidden="1">
      <c r="A39774" t="s">
        <v>1158</v>
      </c>
      <c r="B39774" t="s">
        <v>1159</v>
      </c>
      <c r="C39774" s="1">
        <v>44341</v>
      </c>
      <c r="D39774">
        <v>757689033</v>
      </c>
      <c r="E39774">
        <v>138339580</v>
      </c>
      <c r="F39774">
        <v>77225744</v>
      </c>
      <c r="G39774">
        <v>29441557</v>
      </c>
      <c r="H39774">
        <v>19517256</v>
      </c>
      <c r="I39774">
        <v>28.54</v>
      </c>
      <c r="J39774">
        <v>5.21</v>
      </c>
      <c r="K39774">
        <v>2.91</v>
      </c>
      <c r="M39774">
        <v>7352</v>
      </c>
    </row>
    <row r="39775" spans="1:13" customFormat="1" hidden="1">
      <c r="A39775" t="s">
        <v>1158</v>
      </c>
      <c r="B39775" t="s">
        <v>1159</v>
      </c>
      <c r="C39775" s="1">
        <v>44342</v>
      </c>
      <c r="D39775">
        <v>781293628</v>
      </c>
      <c r="E39775">
        <v>141042256</v>
      </c>
      <c r="F39775">
        <v>78175651</v>
      </c>
      <c r="G39775">
        <v>23604595</v>
      </c>
      <c r="H39775">
        <v>20405156</v>
      </c>
      <c r="I39775">
        <v>29.43</v>
      </c>
      <c r="J39775">
        <v>5.31</v>
      </c>
      <c r="K39775">
        <v>2.94</v>
      </c>
      <c r="M39775">
        <v>7686</v>
      </c>
    </row>
    <row r="39776" spans="1:13" customFormat="1" hidden="1">
      <c r="A39776" t="s">
        <v>1158</v>
      </c>
      <c r="B39776" t="s">
        <v>1159</v>
      </c>
      <c r="C39776" s="1">
        <v>44343</v>
      </c>
      <c r="D39776">
        <v>801167537</v>
      </c>
      <c r="E39776">
        <v>142469019</v>
      </c>
      <c r="F39776">
        <v>79003124</v>
      </c>
      <c r="G39776">
        <v>19873909</v>
      </c>
      <c r="H39776">
        <v>20309710</v>
      </c>
      <c r="I39776">
        <v>30.18</v>
      </c>
      <c r="J39776">
        <v>5.37</v>
      </c>
      <c r="K39776">
        <v>2.98</v>
      </c>
      <c r="M39776">
        <v>7650</v>
      </c>
    </row>
    <row r="39777" spans="1:13" customFormat="1" hidden="1">
      <c r="A39777" t="s">
        <v>1158</v>
      </c>
      <c r="B39777" t="s">
        <v>1159</v>
      </c>
      <c r="C39777" s="1">
        <v>44344</v>
      </c>
      <c r="D39777">
        <v>824092777</v>
      </c>
      <c r="E39777">
        <v>145557495</v>
      </c>
      <c r="F39777">
        <v>80337815</v>
      </c>
      <c r="G39777">
        <v>22925240</v>
      </c>
      <c r="H39777">
        <v>20803280</v>
      </c>
      <c r="I39777">
        <v>31.04</v>
      </c>
      <c r="J39777">
        <v>5.48</v>
      </c>
      <c r="K39777">
        <v>3.03</v>
      </c>
      <c r="M39777">
        <v>7836</v>
      </c>
    </row>
    <row r="39778" spans="1:13" customFormat="1" hidden="1">
      <c r="A39778" t="s">
        <v>1158</v>
      </c>
      <c r="B39778" t="s">
        <v>1159</v>
      </c>
      <c r="C39778" s="1">
        <v>44345</v>
      </c>
      <c r="D39778">
        <v>845144366</v>
      </c>
      <c r="E39778">
        <v>147870998</v>
      </c>
      <c r="F39778">
        <v>81129387</v>
      </c>
      <c r="G39778">
        <v>21051589</v>
      </c>
      <c r="H39778">
        <v>21438947</v>
      </c>
      <c r="I39778">
        <v>31.83</v>
      </c>
      <c r="J39778">
        <v>5.57</v>
      </c>
      <c r="K39778">
        <v>3.06</v>
      </c>
      <c r="M39778">
        <v>8075</v>
      </c>
    </row>
    <row r="39779" spans="1:13" customFormat="1" hidden="1">
      <c r="A39779" t="s">
        <v>1158</v>
      </c>
      <c r="B39779" t="s">
        <v>1159</v>
      </c>
      <c r="C39779" s="1">
        <v>44346</v>
      </c>
      <c r="D39779">
        <v>865149878</v>
      </c>
      <c r="E39779">
        <v>149142242</v>
      </c>
      <c r="F39779">
        <v>81684445</v>
      </c>
      <c r="G39779">
        <v>20005512</v>
      </c>
      <c r="H39779">
        <v>22143594</v>
      </c>
      <c r="I39779">
        <v>32.590000000000003</v>
      </c>
      <c r="J39779">
        <v>5.62</v>
      </c>
      <c r="K39779">
        <v>3.08</v>
      </c>
      <c r="M39779">
        <v>8341</v>
      </c>
    </row>
    <row r="39780" spans="1:13" customFormat="1" hidden="1">
      <c r="A39780" t="s">
        <v>1158</v>
      </c>
      <c r="B39780" t="s">
        <v>1159</v>
      </c>
      <c r="C39780" s="1">
        <v>44347</v>
      </c>
      <c r="D39780">
        <v>891575982</v>
      </c>
      <c r="E39780">
        <v>150895970</v>
      </c>
      <c r="F39780">
        <v>82550563</v>
      </c>
      <c r="G39780">
        <v>26426104</v>
      </c>
      <c r="H39780">
        <v>23332644</v>
      </c>
      <c r="I39780">
        <v>33.58</v>
      </c>
      <c r="J39780">
        <v>5.68</v>
      </c>
      <c r="K39780">
        <v>3.11</v>
      </c>
      <c r="M39780">
        <v>8789</v>
      </c>
    </row>
    <row r="39781" spans="1:13" customFormat="1" hidden="1">
      <c r="A39781" t="s">
        <v>1158</v>
      </c>
      <c r="B39781" t="s">
        <v>1159</v>
      </c>
      <c r="C39781" s="1">
        <v>44348</v>
      </c>
      <c r="D39781">
        <v>916371060</v>
      </c>
      <c r="E39781">
        <v>153420071</v>
      </c>
      <c r="F39781">
        <v>84245999</v>
      </c>
      <c r="G39781">
        <v>24795078</v>
      </c>
      <c r="H39781">
        <v>22668861</v>
      </c>
      <c r="I39781">
        <v>34.520000000000003</v>
      </c>
      <c r="J39781">
        <v>5.78</v>
      </c>
      <c r="K39781">
        <v>3.17</v>
      </c>
      <c r="M39781">
        <v>8539</v>
      </c>
    </row>
    <row r="39782" spans="1:13" customFormat="1" hidden="1">
      <c r="A39782" t="s">
        <v>1158</v>
      </c>
      <c r="B39782" t="s">
        <v>1159</v>
      </c>
      <c r="C39782" s="1">
        <v>44349</v>
      </c>
      <c r="D39782">
        <v>943294556</v>
      </c>
      <c r="E39782">
        <v>156332112</v>
      </c>
      <c r="F39782">
        <v>85376059</v>
      </c>
      <c r="G39782">
        <v>26923496</v>
      </c>
      <c r="H39782">
        <v>23142990</v>
      </c>
      <c r="I39782">
        <v>35.53</v>
      </c>
      <c r="J39782">
        <v>5.89</v>
      </c>
      <c r="K39782">
        <v>3.22</v>
      </c>
      <c r="M39782">
        <v>8717</v>
      </c>
    </row>
    <row r="39783" spans="1:13" customFormat="1" hidden="1">
      <c r="A39783" t="s">
        <v>1158</v>
      </c>
      <c r="B39783" t="s">
        <v>1159</v>
      </c>
      <c r="C39783" s="1">
        <v>44350</v>
      </c>
      <c r="D39783">
        <v>966916920</v>
      </c>
      <c r="E39783">
        <v>159792986</v>
      </c>
      <c r="F39783">
        <v>86832478</v>
      </c>
      <c r="G39783">
        <v>23622364</v>
      </c>
      <c r="H39783">
        <v>23678483</v>
      </c>
      <c r="I39783">
        <v>36.42</v>
      </c>
      <c r="J39783">
        <v>6.02</v>
      </c>
      <c r="K39783">
        <v>3.27</v>
      </c>
      <c r="M39783">
        <v>8919</v>
      </c>
    </row>
    <row r="39784" spans="1:13" customFormat="1" hidden="1">
      <c r="A39784" t="s">
        <v>1158</v>
      </c>
      <c r="B39784" t="s">
        <v>1159</v>
      </c>
      <c r="C39784" s="1">
        <v>44351</v>
      </c>
      <c r="D39784">
        <v>991549009</v>
      </c>
      <c r="E39784">
        <v>162296330</v>
      </c>
      <c r="F39784">
        <v>87954298</v>
      </c>
      <c r="G39784">
        <v>24632089</v>
      </c>
      <c r="H39784">
        <v>23922319</v>
      </c>
      <c r="I39784">
        <v>37.35</v>
      </c>
      <c r="J39784">
        <v>6.11</v>
      </c>
      <c r="K39784">
        <v>3.31</v>
      </c>
      <c r="M39784">
        <v>9011</v>
      </c>
    </row>
    <row r="39785" spans="1:13" customFormat="1" hidden="1">
      <c r="A39785" t="s">
        <v>1158</v>
      </c>
      <c r="B39785" t="s">
        <v>1159</v>
      </c>
      <c r="C39785" s="1">
        <v>44352</v>
      </c>
      <c r="D39785">
        <v>1013171769</v>
      </c>
      <c r="E39785">
        <v>164445968</v>
      </c>
      <c r="F39785">
        <v>88825629</v>
      </c>
      <c r="G39785">
        <v>21622760</v>
      </c>
      <c r="H39785">
        <v>24003915</v>
      </c>
      <c r="I39785">
        <v>38.159999999999997</v>
      </c>
      <c r="J39785">
        <v>6.19</v>
      </c>
      <c r="K39785">
        <v>3.35</v>
      </c>
      <c r="M39785">
        <v>9042</v>
      </c>
    </row>
    <row r="39786" spans="1:13" customFormat="1" hidden="1">
      <c r="A39786" t="s">
        <v>1158</v>
      </c>
      <c r="B39786" t="s">
        <v>1159</v>
      </c>
      <c r="C39786" s="1">
        <v>44353</v>
      </c>
      <c r="D39786">
        <v>1030142290</v>
      </c>
      <c r="E39786">
        <v>166145468</v>
      </c>
      <c r="F39786">
        <v>89275573</v>
      </c>
      <c r="G39786">
        <v>16970521</v>
      </c>
      <c r="H39786">
        <v>23570345</v>
      </c>
      <c r="I39786">
        <v>38.799999999999997</v>
      </c>
      <c r="J39786">
        <v>6.26</v>
      </c>
      <c r="K39786">
        <v>3.36</v>
      </c>
      <c r="M39786">
        <v>8878</v>
      </c>
    </row>
    <row r="39787" spans="1:13" customFormat="1" hidden="1">
      <c r="A39787" t="s">
        <v>1158</v>
      </c>
      <c r="B39787" t="s">
        <v>1159</v>
      </c>
      <c r="C39787" s="1">
        <v>44354</v>
      </c>
      <c r="D39787">
        <v>1049053278</v>
      </c>
      <c r="E39787">
        <v>168029888</v>
      </c>
      <c r="F39787">
        <v>90045154</v>
      </c>
      <c r="G39787">
        <v>18910988</v>
      </c>
      <c r="H39787">
        <v>22496757</v>
      </c>
      <c r="I39787">
        <v>39.520000000000003</v>
      </c>
      <c r="J39787">
        <v>6.33</v>
      </c>
      <c r="K39787">
        <v>3.39</v>
      </c>
      <c r="M39787">
        <v>8474</v>
      </c>
    </row>
    <row r="39788" spans="1:13" customFormat="1" hidden="1">
      <c r="A39788" t="s">
        <v>1158</v>
      </c>
      <c r="B39788" t="s">
        <v>1159</v>
      </c>
      <c r="C39788" s="1">
        <v>44355</v>
      </c>
      <c r="D39788">
        <v>1067473721</v>
      </c>
      <c r="E39788">
        <v>170660424</v>
      </c>
      <c r="F39788">
        <v>91293798</v>
      </c>
      <c r="G39788">
        <v>18420443</v>
      </c>
      <c r="H39788">
        <v>21586094</v>
      </c>
      <c r="I39788">
        <v>40.21</v>
      </c>
      <c r="J39788">
        <v>6.43</v>
      </c>
      <c r="K39788">
        <v>3.44</v>
      </c>
      <c r="M39788">
        <v>8131</v>
      </c>
    </row>
    <row r="39789" spans="1:13" customFormat="1" hidden="1">
      <c r="A39789" t="s">
        <v>1158</v>
      </c>
      <c r="B39789" t="s">
        <v>1159</v>
      </c>
      <c r="C39789" s="1">
        <v>44356</v>
      </c>
      <c r="D39789">
        <v>1090416782</v>
      </c>
      <c r="E39789">
        <v>176037431</v>
      </c>
      <c r="F39789">
        <v>92987097</v>
      </c>
      <c r="G39789">
        <v>22943061</v>
      </c>
      <c r="H39789">
        <v>21017461</v>
      </c>
      <c r="I39789">
        <v>41.07</v>
      </c>
      <c r="J39789">
        <v>6.63</v>
      </c>
      <c r="K39789">
        <v>3.5</v>
      </c>
      <c r="M39789">
        <v>7917</v>
      </c>
    </row>
    <row r="39790" spans="1:13" customFormat="1" hidden="1">
      <c r="A39790" t="s">
        <v>1158</v>
      </c>
      <c r="B39790" t="s">
        <v>1159</v>
      </c>
      <c r="C39790" s="1">
        <v>44357</v>
      </c>
      <c r="D39790">
        <v>1114718798</v>
      </c>
      <c r="E39790">
        <v>800777386</v>
      </c>
      <c r="F39790">
        <v>317409276</v>
      </c>
      <c r="G39790">
        <v>24302016</v>
      </c>
      <c r="H39790">
        <v>21114554</v>
      </c>
      <c r="I39790">
        <v>41.99</v>
      </c>
      <c r="J39790">
        <v>30.16</v>
      </c>
      <c r="K39790">
        <v>11.96</v>
      </c>
      <c r="M39790">
        <v>7953</v>
      </c>
    </row>
    <row r="39791" spans="1:13" customFormat="1" hidden="1">
      <c r="A39791" t="s">
        <v>1158</v>
      </c>
      <c r="B39791" t="s">
        <v>1159</v>
      </c>
      <c r="C39791" s="1">
        <v>44358</v>
      </c>
      <c r="D39791">
        <v>1137750274</v>
      </c>
      <c r="E39791">
        <v>804213262</v>
      </c>
      <c r="F39791">
        <v>318796705</v>
      </c>
      <c r="G39791">
        <v>23031476</v>
      </c>
      <c r="H39791">
        <v>20885895</v>
      </c>
      <c r="I39791">
        <v>42.86</v>
      </c>
      <c r="J39791">
        <v>30.29</v>
      </c>
      <c r="K39791">
        <v>12.01</v>
      </c>
      <c r="M39791">
        <v>7867</v>
      </c>
    </row>
    <row r="39792" spans="1:13" customFormat="1" hidden="1">
      <c r="A39792" t="s">
        <v>1158</v>
      </c>
      <c r="B39792" t="s">
        <v>1159</v>
      </c>
      <c r="C39792" s="1">
        <v>44359</v>
      </c>
      <c r="D39792">
        <v>1155577987</v>
      </c>
      <c r="E39792">
        <v>806040190</v>
      </c>
      <c r="F39792">
        <v>319746923</v>
      </c>
      <c r="G39792">
        <v>17827713</v>
      </c>
      <c r="H39792">
        <v>20343745</v>
      </c>
      <c r="I39792">
        <v>43.53</v>
      </c>
      <c r="J39792">
        <v>30.36</v>
      </c>
      <c r="K39792">
        <v>12.04</v>
      </c>
      <c r="M39792">
        <v>7663</v>
      </c>
    </row>
    <row r="39793" spans="1:13" customFormat="1" hidden="1">
      <c r="A39793" t="s">
        <v>1158</v>
      </c>
      <c r="B39793" t="s">
        <v>1159</v>
      </c>
      <c r="C39793" s="1">
        <v>44360</v>
      </c>
      <c r="D39793">
        <v>1173713442</v>
      </c>
      <c r="E39793">
        <v>809086174</v>
      </c>
      <c r="F39793">
        <v>320596736</v>
      </c>
      <c r="G39793">
        <v>18135455</v>
      </c>
      <c r="H39793">
        <v>20510165</v>
      </c>
      <c r="I39793">
        <v>44.21</v>
      </c>
      <c r="J39793">
        <v>30.48</v>
      </c>
      <c r="K39793">
        <v>12.08</v>
      </c>
      <c r="M39793">
        <v>7726</v>
      </c>
    </row>
    <row r="39794" spans="1:13" customFormat="1" hidden="1">
      <c r="A39794" t="s">
        <v>1158</v>
      </c>
      <c r="B39794" t="s">
        <v>1159</v>
      </c>
      <c r="C39794" s="1">
        <v>44361</v>
      </c>
      <c r="D39794">
        <v>1188833622</v>
      </c>
      <c r="E39794">
        <v>811743484</v>
      </c>
      <c r="F39794">
        <v>321599247</v>
      </c>
      <c r="G39794">
        <v>15120180</v>
      </c>
      <c r="H39794">
        <v>19968621</v>
      </c>
      <c r="I39794">
        <v>44.78</v>
      </c>
      <c r="J39794">
        <v>30.58</v>
      </c>
      <c r="K39794">
        <v>12.11</v>
      </c>
      <c r="M39794">
        <v>7522</v>
      </c>
    </row>
    <row r="39795" spans="1:13" customFormat="1" hidden="1">
      <c r="A39795" t="s">
        <v>1158</v>
      </c>
      <c r="B39795" t="s">
        <v>1159</v>
      </c>
      <c r="C39795" s="1">
        <v>44362</v>
      </c>
      <c r="D39795">
        <v>1213723989</v>
      </c>
      <c r="E39795">
        <v>815574491</v>
      </c>
      <c r="F39795">
        <v>322769854</v>
      </c>
      <c r="G39795">
        <v>24890367</v>
      </c>
      <c r="H39795">
        <v>20892895</v>
      </c>
      <c r="I39795">
        <v>45.72</v>
      </c>
      <c r="J39795">
        <v>30.72</v>
      </c>
      <c r="K39795">
        <v>12.16</v>
      </c>
      <c r="M39795">
        <v>7870</v>
      </c>
    </row>
    <row r="39796" spans="1:13" customFormat="1" hidden="1">
      <c r="A39796" t="s">
        <v>1158</v>
      </c>
      <c r="B39796" t="s">
        <v>1159</v>
      </c>
      <c r="C39796" s="1">
        <v>44363</v>
      </c>
      <c r="D39796">
        <v>1239931278</v>
      </c>
      <c r="E39796">
        <v>819403986</v>
      </c>
      <c r="F39796">
        <v>323786314</v>
      </c>
      <c r="G39796">
        <v>26207289</v>
      </c>
      <c r="H39796">
        <v>21359214</v>
      </c>
      <c r="I39796">
        <v>46.7</v>
      </c>
      <c r="J39796">
        <v>30.86</v>
      </c>
      <c r="K39796">
        <v>12.2</v>
      </c>
      <c r="M39796">
        <v>8045</v>
      </c>
    </row>
    <row r="39797" spans="1:13" customFormat="1" hidden="1">
      <c r="A39797" t="s">
        <v>1158</v>
      </c>
      <c r="B39797" t="s">
        <v>1159</v>
      </c>
      <c r="C39797" s="1">
        <v>44364</v>
      </c>
      <c r="D39797">
        <v>1269679491</v>
      </c>
      <c r="E39797">
        <v>825687590</v>
      </c>
      <c r="F39797">
        <v>325739720</v>
      </c>
      <c r="G39797">
        <v>29748213</v>
      </c>
      <c r="H39797">
        <v>22137242</v>
      </c>
      <c r="I39797">
        <v>47.83</v>
      </c>
      <c r="J39797">
        <v>31.1</v>
      </c>
      <c r="K39797">
        <v>12.27</v>
      </c>
      <c r="M39797">
        <v>8339</v>
      </c>
    </row>
    <row r="39798" spans="1:13" customFormat="1" hidden="1">
      <c r="A39798" t="s">
        <v>1158</v>
      </c>
      <c r="B39798" t="s">
        <v>1159</v>
      </c>
      <c r="C39798" s="1">
        <v>44365</v>
      </c>
      <c r="D39798">
        <v>1298868787</v>
      </c>
      <c r="E39798">
        <v>829928055</v>
      </c>
      <c r="F39798">
        <v>327137244</v>
      </c>
      <c r="G39798">
        <v>29189296</v>
      </c>
      <c r="H39798">
        <v>23016930</v>
      </c>
      <c r="I39798">
        <v>48.92</v>
      </c>
      <c r="J39798">
        <v>31.26</v>
      </c>
      <c r="K39798">
        <v>12.32</v>
      </c>
      <c r="M39798">
        <v>8670</v>
      </c>
    </row>
    <row r="39799" spans="1:13" customFormat="1" hidden="1">
      <c r="A39799" t="s">
        <v>1158</v>
      </c>
      <c r="B39799" t="s">
        <v>1159</v>
      </c>
      <c r="C39799" s="1">
        <v>44366</v>
      </c>
      <c r="D39799">
        <v>1323868787</v>
      </c>
      <c r="E39799">
        <v>833130401</v>
      </c>
      <c r="F39799">
        <v>328803800</v>
      </c>
      <c r="G39799">
        <v>25000000</v>
      </c>
      <c r="H39799">
        <v>24041543</v>
      </c>
      <c r="I39799">
        <v>49.87</v>
      </c>
      <c r="J39799">
        <v>31.38</v>
      </c>
      <c r="K39799">
        <v>12.39</v>
      </c>
      <c r="M39799">
        <v>9056</v>
      </c>
    </row>
    <row r="39800" spans="1:13" customFormat="1" hidden="1">
      <c r="A39800" t="s">
        <v>1158</v>
      </c>
      <c r="B39800" t="s">
        <v>1159</v>
      </c>
      <c r="C39800" s="1">
        <v>44367</v>
      </c>
      <c r="D39800">
        <v>1346457021</v>
      </c>
      <c r="E39800">
        <v>836073250</v>
      </c>
      <c r="F39800">
        <v>329812292</v>
      </c>
      <c r="G39800">
        <v>22588234</v>
      </c>
      <c r="H39800">
        <v>24677654</v>
      </c>
      <c r="I39800">
        <v>50.72</v>
      </c>
      <c r="J39800">
        <v>31.49</v>
      </c>
      <c r="K39800">
        <v>12.42</v>
      </c>
      <c r="M39800">
        <v>9295</v>
      </c>
    </row>
    <row r="39801" spans="1:13" customFormat="1" hidden="1">
      <c r="A39801" t="s">
        <v>1158</v>
      </c>
      <c r="B39801" t="s">
        <v>1159</v>
      </c>
      <c r="C39801" s="1">
        <v>44368</v>
      </c>
      <c r="D39801">
        <v>1372009452</v>
      </c>
      <c r="E39801">
        <v>839889930</v>
      </c>
      <c r="F39801">
        <v>331167558</v>
      </c>
      <c r="G39801">
        <v>25552431</v>
      </c>
      <c r="H39801">
        <v>26167976</v>
      </c>
      <c r="I39801">
        <v>51.68</v>
      </c>
      <c r="J39801">
        <v>31.64</v>
      </c>
      <c r="K39801">
        <v>12.47</v>
      </c>
      <c r="M39801">
        <v>9857</v>
      </c>
    </row>
    <row r="39802" spans="1:13" customFormat="1" hidden="1">
      <c r="A39802" t="s">
        <v>1158</v>
      </c>
      <c r="B39802" t="s">
        <v>1159</v>
      </c>
      <c r="C39802" s="1">
        <v>44369</v>
      </c>
      <c r="D39802">
        <v>1399604815</v>
      </c>
      <c r="E39802">
        <v>842399502</v>
      </c>
      <c r="F39802">
        <v>332614858</v>
      </c>
      <c r="G39802">
        <v>27595363</v>
      </c>
      <c r="H39802">
        <v>26554404</v>
      </c>
      <c r="I39802">
        <v>52.72</v>
      </c>
      <c r="J39802">
        <v>31.73</v>
      </c>
      <c r="K39802">
        <v>12.53</v>
      </c>
      <c r="M39802">
        <v>10002</v>
      </c>
    </row>
    <row r="39803" spans="1:13" customFormat="1" hidden="1">
      <c r="A39803" t="s">
        <v>1158</v>
      </c>
      <c r="B39803" t="s">
        <v>1159</v>
      </c>
      <c r="C39803" s="1">
        <v>44370</v>
      </c>
      <c r="D39803">
        <v>1428865013</v>
      </c>
      <c r="E39803">
        <v>847952830</v>
      </c>
      <c r="F39803">
        <v>334189578</v>
      </c>
      <c r="G39803">
        <v>29260198</v>
      </c>
      <c r="H39803">
        <v>26990534</v>
      </c>
      <c r="I39803">
        <v>53.82</v>
      </c>
      <c r="J39803">
        <v>31.94</v>
      </c>
      <c r="K39803">
        <v>12.59</v>
      </c>
      <c r="M39803">
        <v>10167</v>
      </c>
    </row>
    <row r="39804" spans="1:13" customFormat="1" hidden="1">
      <c r="A39804" t="s">
        <v>1158</v>
      </c>
      <c r="B39804" t="s">
        <v>1159</v>
      </c>
      <c r="C39804" s="1">
        <v>44371</v>
      </c>
      <c r="D39804">
        <v>1459750635</v>
      </c>
      <c r="E39804">
        <v>852311027</v>
      </c>
      <c r="F39804">
        <v>336096010</v>
      </c>
      <c r="G39804">
        <v>30885622</v>
      </c>
      <c r="H39804">
        <v>27153021</v>
      </c>
      <c r="I39804">
        <v>54.98</v>
      </c>
      <c r="J39804">
        <v>32.1</v>
      </c>
      <c r="K39804">
        <v>12.66</v>
      </c>
      <c r="M39804">
        <v>10228</v>
      </c>
    </row>
    <row r="39805" spans="1:13" customFormat="1" hidden="1">
      <c r="A39805" t="s">
        <v>1158</v>
      </c>
      <c r="B39805" t="s">
        <v>1159</v>
      </c>
      <c r="C39805" s="1">
        <v>44372</v>
      </c>
      <c r="D39805">
        <v>1487363454</v>
      </c>
      <c r="E39805">
        <v>855378443</v>
      </c>
      <c r="F39805">
        <v>337417327</v>
      </c>
      <c r="G39805">
        <v>27612819</v>
      </c>
      <c r="H39805">
        <v>26927810</v>
      </c>
      <c r="I39805">
        <v>56.03</v>
      </c>
      <c r="J39805">
        <v>32.22</v>
      </c>
      <c r="K39805">
        <v>12.71</v>
      </c>
      <c r="M39805">
        <v>10143</v>
      </c>
    </row>
    <row r="39806" spans="1:13" customFormat="1" hidden="1">
      <c r="A39806" t="s">
        <v>1158</v>
      </c>
      <c r="B39806" t="s">
        <v>1159</v>
      </c>
      <c r="C39806" s="1">
        <v>44373</v>
      </c>
      <c r="D39806">
        <v>1511583776</v>
      </c>
      <c r="E39806">
        <v>857269796</v>
      </c>
      <c r="F39806">
        <v>338283124</v>
      </c>
      <c r="G39806">
        <v>24220322</v>
      </c>
      <c r="H39806">
        <v>26816427</v>
      </c>
      <c r="I39806">
        <v>56.94</v>
      </c>
      <c r="J39806">
        <v>32.29</v>
      </c>
      <c r="K39806">
        <v>12.74</v>
      </c>
      <c r="M39806">
        <v>10101</v>
      </c>
    </row>
    <row r="39807" spans="1:13" customFormat="1" hidden="1">
      <c r="A39807" t="s">
        <v>1158</v>
      </c>
      <c r="B39807" t="s">
        <v>1159</v>
      </c>
      <c r="C39807" s="1">
        <v>44374</v>
      </c>
      <c r="D39807">
        <v>1538527660</v>
      </c>
      <c r="E39807">
        <v>861903376</v>
      </c>
      <c r="F39807">
        <v>340036710</v>
      </c>
      <c r="G39807">
        <v>26943884</v>
      </c>
      <c r="H39807">
        <v>27438663</v>
      </c>
      <c r="I39807">
        <v>57.95</v>
      </c>
      <c r="J39807">
        <v>32.47</v>
      </c>
      <c r="K39807">
        <v>12.81</v>
      </c>
      <c r="M39807">
        <v>10335</v>
      </c>
    </row>
    <row r="39808" spans="1:13" customFormat="1" hidden="1">
      <c r="A39808" t="s">
        <v>1158</v>
      </c>
      <c r="B39808" t="s">
        <v>1159</v>
      </c>
      <c r="C39808" s="1">
        <v>44375</v>
      </c>
      <c r="D39808">
        <v>1563350544</v>
      </c>
      <c r="E39808">
        <v>864589645</v>
      </c>
      <c r="F39808">
        <v>341193592</v>
      </c>
      <c r="G39808">
        <v>24822884</v>
      </c>
      <c r="H39808">
        <v>27334442</v>
      </c>
      <c r="I39808">
        <v>58.89</v>
      </c>
      <c r="J39808">
        <v>32.57</v>
      </c>
      <c r="K39808">
        <v>12.85</v>
      </c>
      <c r="M39808">
        <v>10296</v>
      </c>
    </row>
    <row r="39809" spans="1:13" customFormat="1" hidden="1">
      <c r="A39809" t="s">
        <v>1158</v>
      </c>
      <c r="B39809" t="s">
        <v>1159</v>
      </c>
      <c r="C39809" s="1">
        <v>44376</v>
      </c>
      <c r="D39809">
        <v>1588097127</v>
      </c>
      <c r="E39809">
        <v>868617950</v>
      </c>
      <c r="F39809">
        <v>342963356</v>
      </c>
      <c r="G39809">
        <v>24746583</v>
      </c>
      <c r="H39809">
        <v>26927473</v>
      </c>
      <c r="I39809">
        <v>59.82</v>
      </c>
      <c r="J39809">
        <v>32.72</v>
      </c>
      <c r="K39809">
        <v>12.92</v>
      </c>
      <c r="M39809">
        <v>10143</v>
      </c>
    </row>
    <row r="39810" spans="1:13" customFormat="1" hidden="1">
      <c r="A39810" t="s">
        <v>1158</v>
      </c>
      <c r="B39810" t="s">
        <v>1159</v>
      </c>
      <c r="C39810" s="1">
        <v>44377</v>
      </c>
      <c r="D39810">
        <v>1612273230</v>
      </c>
      <c r="E39810">
        <v>871947253</v>
      </c>
      <c r="F39810">
        <v>344606038</v>
      </c>
      <c r="G39810">
        <v>24176103</v>
      </c>
      <c r="H39810">
        <v>26201174</v>
      </c>
      <c r="I39810">
        <v>60.73</v>
      </c>
      <c r="J39810">
        <v>32.840000000000003</v>
      </c>
      <c r="K39810">
        <v>12.98</v>
      </c>
      <c r="L39810">
        <v>0.01</v>
      </c>
      <c r="M39810">
        <v>9869</v>
      </c>
    </row>
    <row r="39811" spans="1:13" customFormat="1" hidden="1">
      <c r="A39811" t="s">
        <v>1158</v>
      </c>
      <c r="B39811" t="s">
        <v>1159</v>
      </c>
      <c r="C39811" s="1">
        <v>44378</v>
      </c>
      <c r="D39811">
        <v>1639932377</v>
      </c>
      <c r="E39811">
        <v>877694696</v>
      </c>
      <c r="F39811">
        <v>346798776</v>
      </c>
      <c r="G39811">
        <v>27659147</v>
      </c>
      <c r="H39811">
        <v>25740249</v>
      </c>
      <c r="I39811">
        <v>61.77</v>
      </c>
      <c r="J39811">
        <v>33.06</v>
      </c>
      <c r="K39811">
        <v>13.06</v>
      </c>
      <c r="L39811">
        <v>0.02</v>
      </c>
      <c r="M39811">
        <v>9696</v>
      </c>
    </row>
    <row r="39812" spans="1:13" customFormat="1" hidden="1">
      <c r="A39812" t="s">
        <v>1158</v>
      </c>
      <c r="B39812" t="s">
        <v>1159</v>
      </c>
      <c r="C39812" s="1">
        <v>44379</v>
      </c>
      <c r="D39812">
        <v>1663503055</v>
      </c>
      <c r="E39812">
        <v>880584338</v>
      </c>
      <c r="F39812">
        <v>348104395</v>
      </c>
      <c r="G39812">
        <v>23570678</v>
      </c>
      <c r="H39812">
        <v>25162800</v>
      </c>
      <c r="I39812">
        <v>62.66</v>
      </c>
      <c r="J39812">
        <v>33.17</v>
      </c>
      <c r="K39812">
        <v>13.11</v>
      </c>
      <c r="L39812">
        <v>0.03</v>
      </c>
      <c r="M39812">
        <v>9478</v>
      </c>
    </row>
    <row r="39813" spans="1:13" customFormat="1" hidden="1">
      <c r="A39813" t="s">
        <v>1158</v>
      </c>
      <c r="B39813" t="s">
        <v>1159</v>
      </c>
      <c r="C39813" s="1">
        <v>44380</v>
      </c>
      <c r="D39813">
        <v>1679335415</v>
      </c>
      <c r="E39813">
        <v>882514466</v>
      </c>
      <c r="F39813">
        <v>349051003</v>
      </c>
      <c r="G39813">
        <v>15832360</v>
      </c>
      <c r="H39813">
        <v>23964520</v>
      </c>
      <c r="I39813">
        <v>63.26</v>
      </c>
      <c r="J39813">
        <v>33.24</v>
      </c>
      <c r="K39813">
        <v>13.15</v>
      </c>
      <c r="L39813">
        <v>0.04</v>
      </c>
      <c r="M39813">
        <v>9027</v>
      </c>
    </row>
    <row r="39814" spans="1:13" customFormat="1" hidden="1">
      <c r="A39814" t="s">
        <v>1158</v>
      </c>
      <c r="B39814" t="s">
        <v>1159</v>
      </c>
      <c r="C39814" s="1">
        <v>44381</v>
      </c>
      <c r="D39814">
        <v>1694242934</v>
      </c>
      <c r="E39814">
        <v>886194685</v>
      </c>
      <c r="F39814">
        <v>350497377</v>
      </c>
      <c r="G39814">
        <v>14907519</v>
      </c>
      <c r="H39814">
        <v>22245039</v>
      </c>
      <c r="I39814">
        <v>63.82</v>
      </c>
      <c r="J39814">
        <v>33.380000000000003</v>
      </c>
      <c r="K39814">
        <v>13.2</v>
      </c>
      <c r="L39814">
        <v>0.05</v>
      </c>
      <c r="M39814">
        <v>8379</v>
      </c>
    </row>
    <row r="39815" spans="1:13" customFormat="1" hidden="1">
      <c r="A39815" t="s">
        <v>1158</v>
      </c>
      <c r="B39815" t="s">
        <v>1159</v>
      </c>
      <c r="C39815" s="1">
        <v>44382</v>
      </c>
      <c r="D39815">
        <v>1713999985</v>
      </c>
      <c r="E39815">
        <v>891136540</v>
      </c>
      <c r="F39815">
        <v>352041166</v>
      </c>
      <c r="G39815">
        <v>19757051</v>
      </c>
      <c r="H39815">
        <v>21521349</v>
      </c>
      <c r="I39815">
        <v>64.56</v>
      </c>
      <c r="J39815">
        <v>33.57</v>
      </c>
      <c r="K39815">
        <v>13.26</v>
      </c>
      <c r="L39815">
        <v>7.0000000000000007E-2</v>
      </c>
      <c r="M39815">
        <v>8107</v>
      </c>
    </row>
    <row r="39816" spans="1:13" customFormat="1" hidden="1">
      <c r="A39816" t="s">
        <v>1158</v>
      </c>
      <c r="B39816" t="s">
        <v>1159</v>
      </c>
      <c r="C39816" s="1">
        <v>44383</v>
      </c>
      <c r="D39816">
        <v>1733068276</v>
      </c>
      <c r="E39816">
        <v>895094275</v>
      </c>
      <c r="F39816">
        <v>353576080</v>
      </c>
      <c r="G39816">
        <v>19068291</v>
      </c>
      <c r="H39816">
        <v>20710164</v>
      </c>
      <c r="I39816">
        <v>65.28</v>
      </c>
      <c r="J39816">
        <v>33.72</v>
      </c>
      <c r="K39816">
        <v>13.32</v>
      </c>
      <c r="L39816">
        <v>0.08</v>
      </c>
      <c r="M39816">
        <v>7801</v>
      </c>
    </row>
    <row r="39817" spans="1:13" customFormat="1" hidden="1">
      <c r="A39817" t="s">
        <v>1158</v>
      </c>
      <c r="B39817" t="s">
        <v>1159</v>
      </c>
      <c r="C39817" s="1">
        <v>44384</v>
      </c>
      <c r="D39817">
        <v>1751565565</v>
      </c>
      <c r="E39817">
        <v>899948490</v>
      </c>
      <c r="F39817">
        <v>356282403</v>
      </c>
      <c r="G39817">
        <v>18497289</v>
      </c>
      <c r="H39817">
        <v>19898905</v>
      </c>
      <c r="I39817">
        <v>65.98</v>
      </c>
      <c r="J39817">
        <v>33.9</v>
      </c>
      <c r="K39817">
        <v>13.42</v>
      </c>
      <c r="L39817">
        <v>0.09</v>
      </c>
      <c r="M39817">
        <v>7495</v>
      </c>
    </row>
    <row r="39818" spans="1:13" customFormat="1" hidden="1">
      <c r="A39818" t="s">
        <v>1158</v>
      </c>
      <c r="B39818" t="s">
        <v>1159</v>
      </c>
      <c r="C39818" s="1">
        <v>44385</v>
      </c>
      <c r="D39818">
        <v>1769395878</v>
      </c>
      <c r="E39818">
        <v>905097507</v>
      </c>
      <c r="F39818">
        <v>358893999</v>
      </c>
      <c r="G39818">
        <v>17830313</v>
      </c>
      <c r="H39818">
        <v>18494786</v>
      </c>
      <c r="I39818">
        <v>66.650000000000006</v>
      </c>
      <c r="J39818">
        <v>34.090000000000003</v>
      </c>
      <c r="K39818">
        <v>13.52</v>
      </c>
      <c r="L39818">
        <v>0.1</v>
      </c>
      <c r="M39818">
        <v>6967</v>
      </c>
    </row>
    <row r="39819" spans="1:13" customFormat="1" hidden="1">
      <c r="A39819" t="s">
        <v>1158</v>
      </c>
      <c r="B39819" t="s">
        <v>1159</v>
      </c>
      <c r="C39819" s="1">
        <v>44386</v>
      </c>
      <c r="D39819">
        <v>1786423903</v>
      </c>
      <c r="E39819">
        <v>909670231</v>
      </c>
      <c r="F39819">
        <v>360499446</v>
      </c>
      <c r="G39819">
        <v>17028025</v>
      </c>
      <c r="H39819">
        <v>17560121</v>
      </c>
      <c r="I39819">
        <v>67.290000000000006</v>
      </c>
      <c r="J39819">
        <v>34.26</v>
      </c>
      <c r="K39819">
        <v>13.58</v>
      </c>
      <c r="L39819">
        <v>0.11</v>
      </c>
      <c r="M39819">
        <v>6614</v>
      </c>
    </row>
    <row r="39820" spans="1:13" customFormat="1" hidden="1">
      <c r="A39820" t="s">
        <v>1158</v>
      </c>
      <c r="B39820" t="s">
        <v>1159</v>
      </c>
      <c r="C39820" s="1">
        <v>44387</v>
      </c>
      <c r="D39820">
        <v>1798868617</v>
      </c>
      <c r="E39820">
        <v>912155099</v>
      </c>
      <c r="F39820">
        <v>361774678</v>
      </c>
      <c r="G39820">
        <v>12444714</v>
      </c>
      <c r="H39820">
        <v>17076172</v>
      </c>
      <c r="I39820">
        <v>67.760000000000005</v>
      </c>
      <c r="J39820">
        <v>34.36</v>
      </c>
      <c r="K39820">
        <v>13.63</v>
      </c>
      <c r="L39820">
        <v>0.11</v>
      </c>
      <c r="M39820">
        <v>6432</v>
      </c>
    </row>
    <row r="39821" spans="1:13" customFormat="1" hidden="1">
      <c r="A39821" t="s">
        <v>1158</v>
      </c>
      <c r="B39821" t="s">
        <v>1159</v>
      </c>
      <c r="C39821" s="1">
        <v>44388</v>
      </c>
      <c r="D39821">
        <v>1812324815</v>
      </c>
      <c r="E39821">
        <v>915980619</v>
      </c>
      <c r="F39821">
        <v>363887182</v>
      </c>
      <c r="G39821">
        <v>13456198</v>
      </c>
      <c r="H39821">
        <v>16868840</v>
      </c>
      <c r="I39821">
        <v>68.27</v>
      </c>
      <c r="J39821">
        <v>34.5</v>
      </c>
      <c r="K39821">
        <v>13.71</v>
      </c>
      <c r="L39821">
        <v>0.11</v>
      </c>
      <c r="M39821">
        <v>6354</v>
      </c>
    </row>
    <row r="39822" spans="1:13" customFormat="1" hidden="1">
      <c r="A39822" t="s">
        <v>1158</v>
      </c>
      <c r="B39822" t="s">
        <v>1159</v>
      </c>
      <c r="C39822" s="1">
        <v>44389</v>
      </c>
      <c r="D39822">
        <v>1828095580</v>
      </c>
      <c r="E39822">
        <v>919968841</v>
      </c>
      <c r="F39822">
        <v>366824664</v>
      </c>
      <c r="G39822">
        <v>15770765</v>
      </c>
      <c r="H39822">
        <v>16299371</v>
      </c>
      <c r="I39822">
        <v>68.86</v>
      </c>
      <c r="J39822">
        <v>34.65</v>
      </c>
      <c r="K39822">
        <v>13.82</v>
      </c>
      <c r="L39822">
        <v>0.12</v>
      </c>
      <c r="M39822">
        <v>6140</v>
      </c>
    </row>
    <row r="39823" spans="1:13" customFormat="1" hidden="1">
      <c r="A39823" t="s">
        <v>1158</v>
      </c>
      <c r="B39823" t="s">
        <v>1159</v>
      </c>
      <c r="C39823" s="1">
        <v>44390</v>
      </c>
      <c r="D39823">
        <v>1845244567</v>
      </c>
      <c r="E39823">
        <v>924505174</v>
      </c>
      <c r="F39823">
        <v>368841843</v>
      </c>
      <c r="G39823">
        <v>17148987</v>
      </c>
      <c r="H39823">
        <v>16025184</v>
      </c>
      <c r="I39823">
        <v>69.510000000000005</v>
      </c>
      <c r="J39823">
        <v>34.82</v>
      </c>
      <c r="K39823">
        <v>13.89</v>
      </c>
      <c r="L39823">
        <v>0.13</v>
      </c>
      <c r="M39823">
        <v>6036</v>
      </c>
    </row>
    <row r="39824" spans="1:13" customFormat="1" hidden="1">
      <c r="A39824" t="s">
        <v>1158</v>
      </c>
      <c r="B39824" t="s">
        <v>1159</v>
      </c>
      <c r="C39824" s="1">
        <v>44391</v>
      </c>
      <c r="D39824">
        <v>1865886417</v>
      </c>
      <c r="E39824">
        <v>929885100</v>
      </c>
      <c r="F39824">
        <v>371961050</v>
      </c>
      <c r="G39824">
        <v>20641850</v>
      </c>
      <c r="H39824">
        <v>16331550</v>
      </c>
      <c r="I39824">
        <v>70.28</v>
      </c>
      <c r="J39824">
        <v>35.03</v>
      </c>
      <c r="K39824">
        <v>14.01</v>
      </c>
      <c r="L39824">
        <v>0.13</v>
      </c>
      <c r="M39824">
        <v>6152</v>
      </c>
    </row>
    <row r="39825" spans="1:13" customFormat="1" hidden="1">
      <c r="A39825" t="s">
        <v>1158</v>
      </c>
      <c r="B39825" t="s">
        <v>1159</v>
      </c>
      <c r="C39825" s="1">
        <v>44392</v>
      </c>
      <c r="D39825">
        <v>1885585408</v>
      </c>
      <c r="E39825">
        <v>934711549</v>
      </c>
      <c r="F39825">
        <v>375326948</v>
      </c>
      <c r="G39825">
        <v>19698991</v>
      </c>
      <c r="H39825">
        <v>16598504</v>
      </c>
      <c r="I39825">
        <v>71.03</v>
      </c>
      <c r="J39825">
        <v>35.21</v>
      </c>
      <c r="K39825">
        <v>14.14</v>
      </c>
      <c r="L39825">
        <v>0.13</v>
      </c>
      <c r="M39825">
        <v>6252</v>
      </c>
    </row>
    <row r="39826" spans="1:13" customFormat="1" hidden="1">
      <c r="A39826" t="s">
        <v>1158</v>
      </c>
      <c r="B39826" t="s">
        <v>1159</v>
      </c>
      <c r="C39826" s="1">
        <v>44393</v>
      </c>
      <c r="D39826">
        <v>1902597559</v>
      </c>
      <c r="E39826">
        <v>938839695</v>
      </c>
      <c r="F39826">
        <v>376976232</v>
      </c>
      <c r="G39826">
        <v>17012151</v>
      </c>
      <c r="H39826">
        <v>16596237</v>
      </c>
      <c r="I39826">
        <v>71.67</v>
      </c>
      <c r="J39826">
        <v>35.36</v>
      </c>
      <c r="K39826">
        <v>14.2</v>
      </c>
      <c r="L39826">
        <v>0.14000000000000001</v>
      </c>
      <c r="M39826">
        <v>6251</v>
      </c>
    </row>
    <row r="39827" spans="1:13" customFormat="1" hidden="1">
      <c r="A39827" t="s">
        <v>1158</v>
      </c>
      <c r="B39827" t="s">
        <v>1159</v>
      </c>
      <c r="C39827" s="1">
        <v>44394</v>
      </c>
      <c r="D39827">
        <v>1918034197</v>
      </c>
      <c r="E39827">
        <v>942768384</v>
      </c>
      <c r="F39827">
        <v>378903805</v>
      </c>
      <c r="G39827">
        <v>15436638</v>
      </c>
      <c r="H39827">
        <v>17023654</v>
      </c>
      <c r="I39827">
        <v>72.25</v>
      </c>
      <c r="J39827">
        <v>35.51</v>
      </c>
      <c r="K39827">
        <v>14.27</v>
      </c>
      <c r="L39827">
        <v>0.14000000000000001</v>
      </c>
      <c r="M39827">
        <v>6412</v>
      </c>
    </row>
    <row r="39828" spans="1:13" customFormat="1" hidden="1">
      <c r="A39828" t="s">
        <v>1158</v>
      </c>
      <c r="B39828" t="s">
        <v>1159</v>
      </c>
      <c r="C39828" s="1">
        <v>44395</v>
      </c>
      <c r="D39828">
        <v>1930985555</v>
      </c>
      <c r="E39828">
        <v>945227296</v>
      </c>
      <c r="F39828">
        <v>380336705</v>
      </c>
      <c r="G39828">
        <v>12951358</v>
      </c>
      <c r="H39828">
        <v>16951534</v>
      </c>
      <c r="I39828">
        <v>72.739999999999995</v>
      </c>
      <c r="J39828">
        <v>35.6</v>
      </c>
      <c r="K39828">
        <v>14.33</v>
      </c>
      <c r="L39828">
        <v>0.14000000000000001</v>
      </c>
      <c r="M39828">
        <v>6385</v>
      </c>
    </row>
    <row r="39829" spans="1:13" customFormat="1" hidden="1">
      <c r="A39829" t="s">
        <v>1158</v>
      </c>
      <c r="B39829" t="s">
        <v>1159</v>
      </c>
      <c r="C39829" s="1">
        <v>44396</v>
      </c>
      <c r="D39829">
        <v>1946015789</v>
      </c>
      <c r="E39829">
        <v>947639742</v>
      </c>
      <c r="F39829">
        <v>382311055</v>
      </c>
      <c r="G39829">
        <v>15030234</v>
      </c>
      <c r="H39829">
        <v>16845744</v>
      </c>
      <c r="I39829">
        <v>73.3</v>
      </c>
      <c r="J39829">
        <v>35.700000000000003</v>
      </c>
      <c r="K39829">
        <v>14.4</v>
      </c>
      <c r="L39829">
        <v>0.14000000000000001</v>
      </c>
      <c r="M39829">
        <v>6345</v>
      </c>
    </row>
    <row r="39830" spans="1:13" customFormat="1" hidden="1">
      <c r="A39830" t="s">
        <v>1158</v>
      </c>
      <c r="B39830" t="s">
        <v>1159</v>
      </c>
      <c r="C39830" s="1">
        <v>44397</v>
      </c>
      <c r="D39830">
        <v>1963947015</v>
      </c>
      <c r="E39830">
        <v>952021987</v>
      </c>
      <c r="F39830">
        <v>384799434</v>
      </c>
      <c r="G39830">
        <v>17931226</v>
      </c>
      <c r="H39830">
        <v>16957493</v>
      </c>
      <c r="I39830">
        <v>73.98</v>
      </c>
      <c r="J39830">
        <v>35.86</v>
      </c>
      <c r="K39830">
        <v>14.49</v>
      </c>
      <c r="L39830">
        <v>0.14000000000000001</v>
      </c>
      <c r="M39830">
        <v>6387</v>
      </c>
    </row>
    <row r="39831" spans="1:13" customFormat="1" hidden="1">
      <c r="A39831" t="s">
        <v>1158</v>
      </c>
      <c r="B39831" t="s">
        <v>1159</v>
      </c>
      <c r="C39831" s="1">
        <v>44398</v>
      </c>
      <c r="D39831">
        <v>1983276195</v>
      </c>
      <c r="E39831">
        <v>955277843</v>
      </c>
      <c r="F39831">
        <v>387288001</v>
      </c>
      <c r="G39831">
        <v>19329180</v>
      </c>
      <c r="H39831">
        <v>16769968</v>
      </c>
      <c r="I39831">
        <v>74.7</v>
      </c>
      <c r="J39831">
        <v>35.979999999999997</v>
      </c>
      <c r="K39831">
        <v>14.59</v>
      </c>
      <c r="L39831">
        <v>0.14000000000000001</v>
      </c>
      <c r="M39831">
        <v>6317</v>
      </c>
    </row>
    <row r="39832" spans="1:13" customFormat="1" hidden="1">
      <c r="A39832" t="s">
        <v>1158</v>
      </c>
      <c r="B39832" t="s">
        <v>1159</v>
      </c>
      <c r="C39832" s="1">
        <v>44399</v>
      </c>
      <c r="D39832">
        <v>2007782390</v>
      </c>
      <c r="E39832">
        <v>960439236</v>
      </c>
      <c r="F39832">
        <v>390916694</v>
      </c>
      <c r="G39832">
        <v>24506195</v>
      </c>
      <c r="H39832">
        <v>17456712</v>
      </c>
      <c r="I39832">
        <v>75.63</v>
      </c>
      <c r="J39832">
        <v>36.18</v>
      </c>
      <c r="K39832">
        <v>14.72</v>
      </c>
      <c r="L39832">
        <v>0.14000000000000001</v>
      </c>
      <c r="M39832">
        <v>6575</v>
      </c>
    </row>
    <row r="39833" spans="1:13" customFormat="1" hidden="1">
      <c r="A39833" t="s">
        <v>1158</v>
      </c>
      <c r="B39833" t="s">
        <v>1159</v>
      </c>
      <c r="C39833" s="1">
        <v>44400</v>
      </c>
      <c r="D39833">
        <v>2031897574</v>
      </c>
      <c r="E39833">
        <v>964908808</v>
      </c>
      <c r="F39833">
        <v>393437644</v>
      </c>
      <c r="G39833">
        <v>24115184</v>
      </c>
      <c r="H39833">
        <v>18471431</v>
      </c>
      <c r="I39833">
        <v>76.540000000000006</v>
      </c>
      <c r="J39833">
        <v>36.35</v>
      </c>
      <c r="K39833">
        <v>14.82</v>
      </c>
      <c r="L39833">
        <v>0.14000000000000001</v>
      </c>
      <c r="M39833">
        <v>6958</v>
      </c>
    </row>
    <row r="39834" spans="1:13" customFormat="1" hidden="1">
      <c r="A39834" t="s">
        <v>1158</v>
      </c>
      <c r="B39834" t="s">
        <v>1159</v>
      </c>
      <c r="C39834" s="1">
        <v>44401</v>
      </c>
      <c r="D39834">
        <v>2049844560</v>
      </c>
      <c r="E39834">
        <v>967386847</v>
      </c>
      <c r="F39834">
        <v>395097719</v>
      </c>
      <c r="G39834">
        <v>17946986</v>
      </c>
      <c r="H39834">
        <v>18830052</v>
      </c>
      <c r="I39834">
        <v>77.209999999999994</v>
      </c>
      <c r="J39834">
        <v>36.44</v>
      </c>
      <c r="K39834">
        <v>14.88</v>
      </c>
      <c r="L39834">
        <v>0.14000000000000001</v>
      </c>
      <c r="M39834">
        <v>7093</v>
      </c>
    </row>
    <row r="39835" spans="1:13" customFormat="1" hidden="1">
      <c r="A39835" t="s">
        <v>1158</v>
      </c>
      <c r="B39835" t="s">
        <v>1159</v>
      </c>
      <c r="C39835" s="1">
        <v>44402</v>
      </c>
      <c r="D39835">
        <v>2065681435</v>
      </c>
      <c r="E39835">
        <v>969821545</v>
      </c>
      <c r="F39835">
        <v>396941696</v>
      </c>
      <c r="G39835">
        <v>15836875</v>
      </c>
      <c r="H39835">
        <v>19242269</v>
      </c>
      <c r="I39835">
        <v>77.81</v>
      </c>
      <c r="J39835">
        <v>36.53</v>
      </c>
      <c r="K39835">
        <v>14.95</v>
      </c>
      <c r="L39835">
        <v>0.15</v>
      </c>
      <c r="M39835">
        <v>7248</v>
      </c>
    </row>
    <row r="39836" spans="1:13" customFormat="1" hidden="1">
      <c r="A39836" t="s">
        <v>1158</v>
      </c>
      <c r="B39836" t="s">
        <v>1159</v>
      </c>
      <c r="C39836" s="1">
        <v>44403</v>
      </c>
      <c r="D39836">
        <v>2089085433</v>
      </c>
      <c r="E39836">
        <v>974421887</v>
      </c>
      <c r="F39836">
        <v>399844129</v>
      </c>
      <c r="G39836">
        <v>23403998</v>
      </c>
      <c r="H39836">
        <v>20438521</v>
      </c>
      <c r="I39836">
        <v>78.69</v>
      </c>
      <c r="J39836">
        <v>36.700000000000003</v>
      </c>
      <c r="K39836">
        <v>15.06</v>
      </c>
      <c r="L39836">
        <v>0.16</v>
      </c>
      <c r="M39836">
        <v>7699</v>
      </c>
    </row>
    <row r="39837" spans="1:13" customFormat="1" hidden="1">
      <c r="A39837" t="s">
        <v>1158</v>
      </c>
      <c r="B39837" t="s">
        <v>1159</v>
      </c>
      <c r="C39837" s="1">
        <v>44404</v>
      </c>
      <c r="D39837">
        <v>2114937147</v>
      </c>
      <c r="E39837">
        <v>979169655</v>
      </c>
      <c r="F39837">
        <v>403622673</v>
      </c>
      <c r="G39837">
        <v>25851714</v>
      </c>
      <c r="H39837">
        <v>21570019</v>
      </c>
      <c r="I39837">
        <v>79.66</v>
      </c>
      <c r="J39837">
        <v>36.880000000000003</v>
      </c>
      <c r="K39837">
        <v>15.2</v>
      </c>
      <c r="L39837">
        <v>0.16</v>
      </c>
      <c r="M39837">
        <v>8125</v>
      </c>
    </row>
    <row r="39838" spans="1:13" customFormat="1" hidden="1">
      <c r="A39838" t="s">
        <v>1158</v>
      </c>
      <c r="B39838" t="s">
        <v>1159</v>
      </c>
      <c r="C39838" s="1">
        <v>44405</v>
      </c>
      <c r="D39838">
        <v>2139925075</v>
      </c>
      <c r="E39838">
        <v>982949469</v>
      </c>
      <c r="F39838">
        <v>406857423</v>
      </c>
      <c r="G39838">
        <v>24987928</v>
      </c>
      <c r="H39838">
        <v>22378411</v>
      </c>
      <c r="I39838">
        <v>80.61</v>
      </c>
      <c r="J39838">
        <v>37.03</v>
      </c>
      <c r="K39838">
        <v>15.33</v>
      </c>
      <c r="L39838">
        <v>0.17</v>
      </c>
      <c r="M39838">
        <v>8429</v>
      </c>
    </row>
    <row r="39839" spans="1:13" customFormat="1" hidden="1">
      <c r="A39839" t="s">
        <v>1158</v>
      </c>
      <c r="B39839" t="s">
        <v>1159</v>
      </c>
      <c r="C39839" s="1">
        <v>44406</v>
      </c>
      <c r="D39839">
        <v>2166841988</v>
      </c>
      <c r="E39839">
        <v>988087874</v>
      </c>
      <c r="F39839">
        <v>410764465</v>
      </c>
      <c r="G39839">
        <v>26916913</v>
      </c>
      <c r="H39839">
        <v>22722800</v>
      </c>
      <c r="I39839">
        <v>81.62</v>
      </c>
      <c r="J39839">
        <v>37.22</v>
      </c>
      <c r="K39839">
        <v>15.47</v>
      </c>
      <c r="L39839">
        <v>0.18</v>
      </c>
      <c r="M39839">
        <v>8559</v>
      </c>
    </row>
    <row r="39840" spans="1:13" customFormat="1" hidden="1">
      <c r="A39840" t="s">
        <v>1158</v>
      </c>
      <c r="B39840" t="s">
        <v>1159</v>
      </c>
      <c r="C39840" s="1">
        <v>44407</v>
      </c>
      <c r="D39840">
        <v>2191260693</v>
      </c>
      <c r="E39840">
        <v>991612085</v>
      </c>
      <c r="F39840">
        <v>413333893</v>
      </c>
      <c r="G39840">
        <v>24418705</v>
      </c>
      <c r="H39840">
        <v>22766160</v>
      </c>
      <c r="I39840">
        <v>82.54</v>
      </c>
      <c r="J39840">
        <v>37.35</v>
      </c>
      <c r="K39840">
        <v>15.57</v>
      </c>
      <c r="L39840">
        <v>0.18</v>
      </c>
      <c r="M39840">
        <v>8575</v>
      </c>
    </row>
    <row r="39841" spans="1:13" customFormat="1" hidden="1">
      <c r="A39841" t="s">
        <v>1158</v>
      </c>
      <c r="B39841" t="s">
        <v>1159</v>
      </c>
      <c r="C39841" s="1">
        <v>44408</v>
      </c>
      <c r="D39841">
        <v>2214299345</v>
      </c>
      <c r="E39841">
        <v>996307936</v>
      </c>
      <c r="F39841">
        <v>416285392</v>
      </c>
      <c r="G39841">
        <v>23038652</v>
      </c>
      <c r="H39841">
        <v>23493541</v>
      </c>
      <c r="I39841">
        <v>83.41</v>
      </c>
      <c r="J39841">
        <v>37.53</v>
      </c>
      <c r="K39841">
        <v>15.68</v>
      </c>
      <c r="L39841">
        <v>0.18</v>
      </c>
      <c r="M39841">
        <v>8849</v>
      </c>
    </row>
    <row r="39842" spans="1:13" customFormat="1" hidden="1">
      <c r="A39842" t="s">
        <v>1158</v>
      </c>
      <c r="B39842" t="s">
        <v>1159</v>
      </c>
      <c r="C39842" s="1">
        <v>44409</v>
      </c>
      <c r="D39842">
        <v>2234192107</v>
      </c>
      <c r="E39842">
        <v>997979003</v>
      </c>
      <c r="F39842">
        <v>417499306</v>
      </c>
      <c r="G39842">
        <v>19892762</v>
      </c>
      <c r="H39842">
        <v>24072953</v>
      </c>
      <c r="I39842">
        <v>84.16</v>
      </c>
      <c r="J39842">
        <v>37.590000000000003</v>
      </c>
      <c r="K39842">
        <v>15.73</v>
      </c>
      <c r="L39842">
        <v>0.19</v>
      </c>
      <c r="M39842">
        <v>9068</v>
      </c>
    </row>
    <row r="39843" spans="1:13" customFormat="1" hidden="1">
      <c r="A39843" t="s">
        <v>1158</v>
      </c>
      <c r="B39843" t="s">
        <v>1159</v>
      </c>
      <c r="C39843" s="1">
        <v>44410</v>
      </c>
      <c r="D39843">
        <v>2256960098</v>
      </c>
      <c r="E39843">
        <v>1000326889</v>
      </c>
      <c r="F39843">
        <v>418981482</v>
      </c>
      <c r="G39843">
        <v>22767991</v>
      </c>
      <c r="H39843">
        <v>23982095</v>
      </c>
      <c r="I39843">
        <v>85.01</v>
      </c>
      <c r="J39843">
        <v>37.68</v>
      </c>
      <c r="K39843">
        <v>15.78</v>
      </c>
      <c r="L39843">
        <v>0.19</v>
      </c>
      <c r="M39843">
        <v>9033</v>
      </c>
    </row>
    <row r="39844" spans="1:13" customFormat="1" hidden="1">
      <c r="A39844" t="s">
        <v>1158</v>
      </c>
      <c r="B39844" t="s">
        <v>1159</v>
      </c>
      <c r="C39844" s="1">
        <v>44411</v>
      </c>
      <c r="D39844">
        <v>2284863545</v>
      </c>
      <c r="E39844">
        <v>1005035993</v>
      </c>
      <c r="F39844">
        <v>422541253</v>
      </c>
      <c r="G39844">
        <v>27903447</v>
      </c>
      <c r="H39844">
        <v>24275200</v>
      </c>
      <c r="I39844">
        <v>86.06</v>
      </c>
      <c r="J39844">
        <v>37.86</v>
      </c>
      <c r="K39844">
        <v>15.92</v>
      </c>
      <c r="L39844">
        <v>0.2</v>
      </c>
      <c r="M39844">
        <v>9144</v>
      </c>
    </row>
    <row r="39845" spans="1:13" customFormat="1" hidden="1">
      <c r="A39845" t="s">
        <v>1158</v>
      </c>
      <c r="B39845" t="s">
        <v>1159</v>
      </c>
      <c r="C39845" s="1">
        <v>44412</v>
      </c>
      <c r="D39845">
        <v>2309844143</v>
      </c>
      <c r="E39845">
        <v>1009148534</v>
      </c>
      <c r="F39845">
        <v>425538826</v>
      </c>
      <c r="G39845">
        <v>24980598</v>
      </c>
      <c r="H39845">
        <v>24274153</v>
      </c>
      <c r="I39845">
        <v>87.01</v>
      </c>
      <c r="J39845">
        <v>38.01</v>
      </c>
      <c r="K39845">
        <v>16.03</v>
      </c>
      <c r="L39845">
        <v>0.2</v>
      </c>
      <c r="M39845">
        <v>9143</v>
      </c>
    </row>
    <row r="39846" spans="1:13" customFormat="1" hidden="1">
      <c r="A39846" t="s">
        <v>1158</v>
      </c>
      <c r="B39846" t="s">
        <v>1159</v>
      </c>
      <c r="C39846" s="1">
        <v>44413</v>
      </c>
      <c r="D39846">
        <v>2330224213</v>
      </c>
      <c r="E39846">
        <v>1011731315</v>
      </c>
      <c r="F39846">
        <v>427605629</v>
      </c>
      <c r="G39846">
        <v>20380070</v>
      </c>
      <c r="H39846">
        <v>23340318</v>
      </c>
      <c r="I39846">
        <v>87.77</v>
      </c>
      <c r="J39846">
        <v>38.11</v>
      </c>
      <c r="K39846">
        <v>16.11</v>
      </c>
      <c r="L39846">
        <v>0.2</v>
      </c>
      <c r="M39846">
        <v>8792</v>
      </c>
    </row>
    <row r="39847" spans="1:13" customFormat="1" hidden="1">
      <c r="A39847" t="s">
        <v>1158</v>
      </c>
      <c r="B39847" t="s">
        <v>1159</v>
      </c>
      <c r="C39847" s="1">
        <v>44414</v>
      </c>
      <c r="D39847">
        <v>2353786051</v>
      </c>
      <c r="E39847">
        <v>1014088065</v>
      </c>
      <c r="F39847">
        <v>429700450</v>
      </c>
      <c r="G39847">
        <v>23561838</v>
      </c>
      <c r="H39847">
        <v>23217908</v>
      </c>
      <c r="I39847">
        <v>88.66</v>
      </c>
      <c r="J39847">
        <v>38.200000000000003</v>
      </c>
      <c r="K39847">
        <v>16.190000000000001</v>
      </c>
      <c r="L39847">
        <v>0.21</v>
      </c>
      <c r="M39847">
        <v>8746</v>
      </c>
    </row>
    <row r="39848" spans="1:13" customFormat="1" hidden="1">
      <c r="A39848" t="s">
        <v>1158</v>
      </c>
      <c r="B39848" t="s">
        <v>1159</v>
      </c>
      <c r="C39848" s="1">
        <v>44415</v>
      </c>
      <c r="D39848">
        <v>2372899793</v>
      </c>
      <c r="E39848">
        <v>1016771226</v>
      </c>
      <c r="F39848">
        <v>433675010</v>
      </c>
      <c r="G39848">
        <v>19113742</v>
      </c>
      <c r="H39848">
        <v>22657207</v>
      </c>
      <c r="I39848">
        <v>89.38</v>
      </c>
      <c r="J39848">
        <v>38.299999999999997</v>
      </c>
      <c r="K39848">
        <v>16.34</v>
      </c>
      <c r="L39848">
        <v>0.21</v>
      </c>
      <c r="M39848">
        <v>8534</v>
      </c>
    </row>
    <row r="39849" spans="1:13" customFormat="1" hidden="1">
      <c r="A39849" t="s">
        <v>1158</v>
      </c>
      <c r="B39849" t="s">
        <v>1159</v>
      </c>
      <c r="C39849" s="1">
        <v>44416</v>
      </c>
      <c r="D39849">
        <v>2390052741</v>
      </c>
      <c r="E39849">
        <v>1021811963</v>
      </c>
      <c r="F39849">
        <v>435802543</v>
      </c>
      <c r="G39849">
        <v>17152948</v>
      </c>
      <c r="H39849">
        <v>22265805</v>
      </c>
      <c r="I39849">
        <v>90.03</v>
      </c>
      <c r="J39849">
        <v>38.49</v>
      </c>
      <c r="K39849">
        <v>16.420000000000002</v>
      </c>
      <c r="L39849">
        <v>0.22</v>
      </c>
      <c r="M39849">
        <v>8387</v>
      </c>
    </row>
    <row r="39850" spans="1:13" customFormat="1" hidden="1">
      <c r="A39850" t="s">
        <v>1158</v>
      </c>
      <c r="B39850" t="s">
        <v>1159</v>
      </c>
      <c r="C39850" s="1">
        <v>44417</v>
      </c>
      <c r="D39850">
        <v>2393799705</v>
      </c>
      <c r="E39850">
        <v>1023752543</v>
      </c>
      <c r="F39850">
        <v>437442245</v>
      </c>
      <c r="G39850">
        <v>3746964</v>
      </c>
      <c r="H39850">
        <v>19548515</v>
      </c>
      <c r="I39850">
        <v>90.17</v>
      </c>
      <c r="J39850">
        <v>38.56</v>
      </c>
      <c r="K39850">
        <v>16.48</v>
      </c>
      <c r="L39850">
        <v>0.22</v>
      </c>
      <c r="M39850">
        <v>7363</v>
      </c>
    </row>
    <row r="39851" spans="1:13" customFormat="1" hidden="1">
      <c r="A39851" t="s">
        <v>1158</v>
      </c>
      <c r="B39851" t="s">
        <v>1159</v>
      </c>
      <c r="C39851" s="1">
        <v>44418</v>
      </c>
      <c r="D39851">
        <v>2427638117</v>
      </c>
      <c r="E39851">
        <v>1027780553</v>
      </c>
      <c r="F39851">
        <v>441436870</v>
      </c>
      <c r="G39851">
        <v>33838412</v>
      </c>
      <c r="H39851">
        <v>20396367</v>
      </c>
      <c r="I39851">
        <v>91.44</v>
      </c>
      <c r="J39851">
        <v>38.71</v>
      </c>
      <c r="K39851">
        <v>16.63</v>
      </c>
      <c r="L39851">
        <v>0.23</v>
      </c>
      <c r="M39851">
        <v>7683</v>
      </c>
    </row>
    <row r="39852" spans="1:13" customFormat="1" hidden="1">
      <c r="A39852" t="s">
        <v>1158</v>
      </c>
      <c r="B39852" t="s">
        <v>1159</v>
      </c>
      <c r="C39852" s="1">
        <v>44419</v>
      </c>
      <c r="D39852">
        <v>2447635401</v>
      </c>
      <c r="E39852">
        <v>1031648623</v>
      </c>
      <c r="F39852">
        <v>445245501</v>
      </c>
      <c r="G39852">
        <v>19997284</v>
      </c>
      <c r="H39852">
        <v>19684465</v>
      </c>
      <c r="I39852">
        <v>92.2</v>
      </c>
      <c r="J39852">
        <v>38.86</v>
      </c>
      <c r="K39852">
        <v>16.77</v>
      </c>
      <c r="L39852">
        <v>0.24</v>
      </c>
      <c r="M39852">
        <v>7415</v>
      </c>
    </row>
    <row r="39853" spans="1:13" customFormat="1" hidden="1">
      <c r="A39853" t="s">
        <v>1158</v>
      </c>
      <c r="B39853" t="s">
        <v>1159</v>
      </c>
      <c r="C39853" s="1">
        <v>44420</v>
      </c>
      <c r="D39853">
        <v>2466327601</v>
      </c>
      <c r="E39853">
        <v>1034522130</v>
      </c>
      <c r="F39853">
        <v>1002396363</v>
      </c>
      <c r="G39853">
        <v>18692200</v>
      </c>
      <c r="H39853">
        <v>19443341</v>
      </c>
      <c r="I39853">
        <v>92.9</v>
      </c>
      <c r="J39853">
        <v>38.97</v>
      </c>
      <c r="K39853">
        <v>37.76</v>
      </c>
      <c r="L39853">
        <v>0.25</v>
      </c>
      <c r="M39853">
        <v>7324</v>
      </c>
    </row>
    <row r="39854" spans="1:13" customFormat="1" hidden="1">
      <c r="A39854" t="s">
        <v>1158</v>
      </c>
      <c r="B39854" t="s">
        <v>1159</v>
      </c>
      <c r="C39854" s="1">
        <v>44421</v>
      </c>
      <c r="D39854">
        <v>2484819412</v>
      </c>
      <c r="E39854">
        <v>1037292236</v>
      </c>
      <c r="F39854">
        <v>1006008175</v>
      </c>
      <c r="G39854">
        <v>18491811</v>
      </c>
      <c r="H39854">
        <v>18719052</v>
      </c>
      <c r="I39854">
        <v>93.6</v>
      </c>
      <c r="J39854">
        <v>39.07</v>
      </c>
      <c r="K39854">
        <v>37.89</v>
      </c>
      <c r="L39854">
        <v>0.26</v>
      </c>
      <c r="M39854">
        <v>7051</v>
      </c>
    </row>
    <row r="39855" spans="1:13" customFormat="1" hidden="1">
      <c r="A39855" t="s">
        <v>1158</v>
      </c>
      <c r="B39855" t="s">
        <v>1159</v>
      </c>
      <c r="C39855" s="1">
        <v>44422</v>
      </c>
      <c r="D39855">
        <v>2505513524</v>
      </c>
      <c r="E39855">
        <v>1040674512</v>
      </c>
      <c r="F39855">
        <v>1011379195</v>
      </c>
      <c r="G39855">
        <v>20694112</v>
      </c>
      <c r="H39855">
        <v>18944819</v>
      </c>
      <c r="I39855">
        <v>94.38</v>
      </c>
      <c r="J39855">
        <v>39.200000000000003</v>
      </c>
      <c r="K39855">
        <v>38.1</v>
      </c>
      <c r="L39855">
        <v>0.26</v>
      </c>
      <c r="M39855">
        <v>7136</v>
      </c>
    </row>
    <row r="39856" spans="1:13" customFormat="1" hidden="1">
      <c r="A39856" t="s">
        <v>1158</v>
      </c>
      <c r="B39856" t="s">
        <v>1159</v>
      </c>
      <c r="C39856" s="1">
        <v>44423</v>
      </c>
      <c r="D39856">
        <v>2519601800</v>
      </c>
      <c r="E39856">
        <v>1045984750</v>
      </c>
      <c r="F39856">
        <v>1013479174</v>
      </c>
      <c r="G39856">
        <v>14088276</v>
      </c>
      <c r="H39856">
        <v>18507008</v>
      </c>
      <c r="I39856">
        <v>94.91</v>
      </c>
      <c r="J39856">
        <v>39.4</v>
      </c>
      <c r="K39856">
        <v>38.18</v>
      </c>
      <c r="L39856">
        <v>0.27</v>
      </c>
      <c r="M39856">
        <v>6971</v>
      </c>
    </row>
    <row r="39857" spans="1:13" customFormat="1" hidden="1">
      <c r="A39857" t="s">
        <v>1158</v>
      </c>
      <c r="B39857" t="s">
        <v>1159</v>
      </c>
      <c r="C39857" s="1">
        <v>44424</v>
      </c>
      <c r="D39857">
        <v>2539113447</v>
      </c>
      <c r="E39857">
        <v>1049768098</v>
      </c>
      <c r="F39857">
        <v>1016603205</v>
      </c>
      <c r="G39857">
        <v>19511647</v>
      </c>
      <c r="H39857">
        <v>20759106</v>
      </c>
      <c r="I39857">
        <v>95.64</v>
      </c>
      <c r="J39857">
        <v>39.54</v>
      </c>
      <c r="K39857">
        <v>38.29</v>
      </c>
      <c r="L39857">
        <v>0.27</v>
      </c>
      <c r="M39857">
        <v>7819</v>
      </c>
    </row>
    <row r="39858" spans="1:13" customFormat="1" hidden="1">
      <c r="A39858" t="s">
        <v>1158</v>
      </c>
      <c r="B39858" t="s">
        <v>1159</v>
      </c>
      <c r="C39858" s="1">
        <v>44425</v>
      </c>
      <c r="D39858">
        <v>2560305790</v>
      </c>
      <c r="E39858">
        <v>1053475185</v>
      </c>
      <c r="F39858">
        <v>1021084761</v>
      </c>
      <c r="G39858">
        <v>21192343</v>
      </c>
      <c r="H39858">
        <v>18952525</v>
      </c>
      <c r="I39858">
        <v>96.44</v>
      </c>
      <c r="J39858">
        <v>39.68</v>
      </c>
      <c r="K39858">
        <v>38.46</v>
      </c>
      <c r="L39858">
        <v>0.28000000000000003</v>
      </c>
      <c r="M39858">
        <v>7139</v>
      </c>
    </row>
    <row r="39859" spans="1:13" customFormat="1" hidden="1">
      <c r="A39859" t="s">
        <v>1158</v>
      </c>
      <c r="B39859" t="s">
        <v>1159</v>
      </c>
      <c r="C39859" s="1">
        <v>44426</v>
      </c>
      <c r="D39859">
        <v>2580357383</v>
      </c>
      <c r="E39859">
        <v>1057118530</v>
      </c>
      <c r="F39859">
        <v>1024448614</v>
      </c>
      <c r="G39859">
        <v>20051593</v>
      </c>
      <c r="H39859">
        <v>18960283</v>
      </c>
      <c r="I39859">
        <v>97.2</v>
      </c>
      <c r="J39859">
        <v>39.82</v>
      </c>
      <c r="K39859">
        <v>38.590000000000003</v>
      </c>
      <c r="L39859">
        <v>0.28999999999999998</v>
      </c>
      <c r="M39859">
        <v>7142</v>
      </c>
    </row>
    <row r="39860" spans="1:13" customFormat="1" hidden="1">
      <c r="A39860" t="s">
        <v>1158</v>
      </c>
      <c r="B39860" t="s">
        <v>1159</v>
      </c>
      <c r="C39860" s="1">
        <v>44427</v>
      </c>
      <c r="D39860">
        <v>2597405726</v>
      </c>
      <c r="E39860">
        <v>1059303722</v>
      </c>
      <c r="F39860">
        <v>1026644225</v>
      </c>
      <c r="G39860">
        <v>17048343</v>
      </c>
      <c r="H39860">
        <v>18725446</v>
      </c>
      <c r="I39860">
        <v>97.84</v>
      </c>
      <c r="J39860">
        <v>39.9</v>
      </c>
      <c r="K39860">
        <v>38.67</v>
      </c>
      <c r="L39860">
        <v>0.3</v>
      </c>
      <c r="M39860">
        <v>7053</v>
      </c>
    </row>
    <row r="39861" spans="1:13" customFormat="1" hidden="1">
      <c r="A39861" t="s">
        <v>1160</v>
      </c>
      <c r="B39861" t="s">
        <v>1161</v>
      </c>
      <c r="C39861" s="1">
        <v>44254</v>
      </c>
      <c r="D39861">
        <v>372</v>
      </c>
      <c r="E39861">
        <v>372</v>
      </c>
      <c r="I39861">
        <v>0.01</v>
      </c>
      <c r="J39861">
        <v>0.01</v>
      </c>
    </row>
    <row r="39862" spans="1:13" customFormat="1" hidden="1">
      <c r="A39862" t="s">
        <v>1160</v>
      </c>
      <c r="B39862" t="s">
        <v>1161</v>
      </c>
      <c r="C39862" s="1">
        <v>44255</v>
      </c>
      <c r="D39862">
        <v>377</v>
      </c>
      <c r="E39862">
        <v>377</v>
      </c>
      <c r="G39862">
        <v>5</v>
      </c>
      <c r="H39862">
        <v>5</v>
      </c>
      <c r="I39862">
        <v>0.01</v>
      </c>
      <c r="J39862">
        <v>0.01</v>
      </c>
      <c r="M39862">
        <v>1</v>
      </c>
    </row>
    <row r="39863" spans="1:13" customFormat="1" hidden="1">
      <c r="A39863" t="s">
        <v>1160</v>
      </c>
      <c r="B39863" t="s">
        <v>1161</v>
      </c>
      <c r="C39863" s="1">
        <v>44256</v>
      </c>
      <c r="D39863">
        <v>18406</v>
      </c>
      <c r="E39863">
        <v>18406</v>
      </c>
      <c r="G39863">
        <v>18029</v>
      </c>
      <c r="H39863">
        <v>9017</v>
      </c>
      <c r="I39863">
        <v>0.53</v>
      </c>
      <c r="J39863">
        <v>0.53</v>
      </c>
      <c r="M39863">
        <v>2596</v>
      </c>
    </row>
    <row r="39864" spans="1:13" customFormat="1" hidden="1">
      <c r="A39864" t="s">
        <v>1160</v>
      </c>
      <c r="B39864" t="s">
        <v>1161</v>
      </c>
      <c r="C39864" s="1">
        <v>44257</v>
      </c>
      <c r="D39864">
        <v>33142</v>
      </c>
      <c r="E39864">
        <v>33142</v>
      </c>
      <c r="G39864">
        <v>14736</v>
      </c>
      <c r="H39864">
        <v>10923</v>
      </c>
      <c r="I39864">
        <v>0.95</v>
      </c>
      <c r="J39864">
        <v>0.95</v>
      </c>
      <c r="M39864">
        <v>3144</v>
      </c>
    </row>
    <row r="39865" spans="1:13" customFormat="1" hidden="1">
      <c r="A39865" t="s">
        <v>1160</v>
      </c>
      <c r="B39865" t="s">
        <v>1161</v>
      </c>
      <c r="C39865" s="1">
        <v>44258</v>
      </c>
      <c r="D39865">
        <v>54448</v>
      </c>
      <c r="E39865">
        <v>54448</v>
      </c>
      <c r="G39865">
        <v>21306</v>
      </c>
      <c r="H39865">
        <v>13519</v>
      </c>
      <c r="I39865">
        <v>1.57</v>
      </c>
      <c r="J39865">
        <v>1.57</v>
      </c>
      <c r="M39865">
        <v>3892</v>
      </c>
    </row>
    <row r="39866" spans="1:13" customFormat="1" hidden="1">
      <c r="A39866" t="s">
        <v>1160</v>
      </c>
      <c r="B39866" t="s">
        <v>1161</v>
      </c>
      <c r="C39866" s="1">
        <v>44259</v>
      </c>
      <c r="D39866">
        <v>63430</v>
      </c>
      <c r="E39866">
        <v>63430</v>
      </c>
      <c r="G39866">
        <v>8982</v>
      </c>
      <c r="H39866">
        <v>12612</v>
      </c>
      <c r="I39866">
        <v>1.83</v>
      </c>
      <c r="J39866">
        <v>1.83</v>
      </c>
      <c r="M39866">
        <v>3631</v>
      </c>
    </row>
    <row r="39867" spans="1:13" customFormat="1" hidden="1">
      <c r="A39867" t="s">
        <v>1160</v>
      </c>
      <c r="B39867" t="s">
        <v>1161</v>
      </c>
      <c r="C39867" s="1">
        <v>44260</v>
      </c>
      <c r="D39867">
        <v>72626</v>
      </c>
      <c r="E39867">
        <v>72626</v>
      </c>
      <c r="G39867">
        <v>9196</v>
      </c>
      <c r="H39867">
        <v>12042</v>
      </c>
      <c r="I39867">
        <v>2.09</v>
      </c>
      <c r="J39867">
        <v>2.09</v>
      </c>
      <c r="M39867">
        <v>3467</v>
      </c>
    </row>
    <row r="39868" spans="1:13" customFormat="1" hidden="1">
      <c r="A39868" t="s">
        <v>1160</v>
      </c>
      <c r="B39868" t="s">
        <v>1161</v>
      </c>
      <c r="C39868" s="1">
        <v>44261</v>
      </c>
      <c r="D39868">
        <v>72631</v>
      </c>
      <c r="E39868">
        <v>72631</v>
      </c>
      <c r="G39868">
        <v>5</v>
      </c>
      <c r="H39868">
        <v>10323</v>
      </c>
      <c r="I39868">
        <v>2.09</v>
      </c>
      <c r="J39868">
        <v>2.09</v>
      </c>
      <c r="M39868">
        <v>2972</v>
      </c>
    </row>
    <row r="39869" spans="1:13" customFormat="1" hidden="1">
      <c r="A39869" t="s">
        <v>1160</v>
      </c>
      <c r="B39869" t="s">
        <v>1161</v>
      </c>
      <c r="C39869" s="1">
        <v>44262</v>
      </c>
      <c r="D39869">
        <v>72639</v>
      </c>
      <c r="E39869">
        <v>72639</v>
      </c>
      <c r="G39869">
        <v>8</v>
      </c>
      <c r="H39869">
        <v>10323</v>
      </c>
      <c r="I39869">
        <v>2.09</v>
      </c>
      <c r="J39869">
        <v>2.09</v>
      </c>
      <c r="M39869">
        <v>2972</v>
      </c>
    </row>
    <row r="39870" spans="1:13" customFormat="1" hidden="1">
      <c r="A39870" t="s">
        <v>1160</v>
      </c>
      <c r="B39870" t="s">
        <v>1161</v>
      </c>
      <c r="C39870" s="1">
        <v>44263</v>
      </c>
      <c r="D39870">
        <v>100781</v>
      </c>
      <c r="E39870">
        <v>100781</v>
      </c>
      <c r="G39870">
        <v>28142</v>
      </c>
      <c r="H39870">
        <v>11768</v>
      </c>
      <c r="I39870">
        <v>2.9</v>
      </c>
      <c r="J39870">
        <v>2.9</v>
      </c>
      <c r="M39870">
        <v>3388</v>
      </c>
    </row>
    <row r="39871" spans="1:13" customFormat="1" hidden="1">
      <c r="A39871" t="s">
        <v>1160</v>
      </c>
      <c r="B39871" t="s">
        <v>1161</v>
      </c>
      <c r="C39871" s="1">
        <v>44264</v>
      </c>
      <c r="D39871">
        <v>122614</v>
      </c>
      <c r="E39871">
        <v>122614</v>
      </c>
      <c r="G39871">
        <v>21833</v>
      </c>
      <c r="H39871">
        <v>12782</v>
      </c>
      <c r="I39871">
        <v>3.53</v>
      </c>
      <c r="J39871">
        <v>3.53</v>
      </c>
      <c r="M39871">
        <v>3680</v>
      </c>
    </row>
    <row r="39872" spans="1:13" customFormat="1" hidden="1">
      <c r="A39872" t="s">
        <v>1160</v>
      </c>
      <c r="B39872" t="s">
        <v>1161</v>
      </c>
      <c r="C39872" s="1">
        <v>44265</v>
      </c>
      <c r="D39872">
        <v>147791</v>
      </c>
      <c r="E39872">
        <v>147791</v>
      </c>
      <c r="G39872">
        <v>25177</v>
      </c>
      <c r="H39872">
        <v>13335</v>
      </c>
      <c r="I39872">
        <v>4.25</v>
      </c>
      <c r="J39872">
        <v>4.25</v>
      </c>
      <c r="M39872">
        <v>3839</v>
      </c>
    </row>
    <row r="39873" spans="1:13" customFormat="1" hidden="1">
      <c r="A39873" t="s">
        <v>1160</v>
      </c>
      <c r="B39873" t="s">
        <v>1161</v>
      </c>
      <c r="C39873" s="1">
        <v>44266</v>
      </c>
      <c r="D39873">
        <v>170205</v>
      </c>
      <c r="E39873">
        <v>170205</v>
      </c>
      <c r="G39873">
        <v>22414</v>
      </c>
      <c r="H39873">
        <v>15254</v>
      </c>
      <c r="I39873">
        <v>4.9000000000000004</v>
      </c>
      <c r="J39873">
        <v>4.9000000000000004</v>
      </c>
      <c r="M39873">
        <v>4391</v>
      </c>
    </row>
    <row r="39874" spans="1:13" customFormat="1" hidden="1">
      <c r="A39874" t="s">
        <v>1160</v>
      </c>
      <c r="B39874" t="s">
        <v>1161</v>
      </c>
      <c r="C39874" s="1">
        <v>44267</v>
      </c>
      <c r="D39874">
        <v>192917</v>
      </c>
      <c r="E39874">
        <v>192917</v>
      </c>
      <c r="G39874">
        <v>22712</v>
      </c>
      <c r="H39874">
        <v>17184</v>
      </c>
      <c r="I39874">
        <v>5.55</v>
      </c>
      <c r="J39874">
        <v>5.55</v>
      </c>
      <c r="M39874">
        <v>4947</v>
      </c>
    </row>
    <row r="39875" spans="1:13" customFormat="1" hidden="1">
      <c r="A39875" t="s">
        <v>1160</v>
      </c>
      <c r="B39875" t="s">
        <v>1161</v>
      </c>
      <c r="C39875" s="1">
        <v>44268</v>
      </c>
      <c r="D39875">
        <v>203336</v>
      </c>
      <c r="E39875">
        <v>203336</v>
      </c>
      <c r="G39875">
        <v>10419</v>
      </c>
      <c r="H39875">
        <v>18672</v>
      </c>
      <c r="I39875">
        <v>5.85</v>
      </c>
      <c r="J39875">
        <v>5.85</v>
      </c>
      <c r="M39875">
        <v>5375</v>
      </c>
    </row>
    <row r="39876" spans="1:13" customFormat="1" hidden="1">
      <c r="A39876" t="s">
        <v>1160</v>
      </c>
      <c r="B39876" t="s">
        <v>1161</v>
      </c>
      <c r="C39876" s="1">
        <v>44269</v>
      </c>
      <c r="D39876">
        <v>203337</v>
      </c>
      <c r="E39876">
        <v>203337</v>
      </c>
      <c r="G39876">
        <v>1</v>
      </c>
      <c r="H39876">
        <v>18671</v>
      </c>
      <c r="I39876">
        <v>5.85</v>
      </c>
      <c r="J39876">
        <v>5.85</v>
      </c>
      <c r="M39876">
        <v>5375</v>
      </c>
    </row>
    <row r="39877" spans="1:13" customFormat="1" hidden="1">
      <c r="A39877" t="s">
        <v>1160</v>
      </c>
      <c r="B39877" t="s">
        <v>1161</v>
      </c>
      <c r="C39877" s="1">
        <v>44270</v>
      </c>
      <c r="D39877">
        <v>214598</v>
      </c>
      <c r="E39877">
        <v>214598</v>
      </c>
      <c r="G39877">
        <v>11261</v>
      </c>
      <c r="H39877">
        <v>16260</v>
      </c>
      <c r="I39877">
        <v>6.18</v>
      </c>
      <c r="J39877">
        <v>6.18</v>
      </c>
      <c r="M39877">
        <v>4681</v>
      </c>
    </row>
    <row r="39878" spans="1:13" customFormat="1" hidden="1">
      <c r="A39878" t="s">
        <v>1160</v>
      </c>
      <c r="B39878" t="s">
        <v>1161</v>
      </c>
      <c r="C39878" s="1">
        <v>44271</v>
      </c>
      <c r="D39878">
        <v>221262</v>
      </c>
      <c r="E39878">
        <v>221262</v>
      </c>
      <c r="G39878">
        <v>6664</v>
      </c>
      <c r="H39878">
        <v>14093</v>
      </c>
      <c r="I39878">
        <v>6.37</v>
      </c>
      <c r="J39878">
        <v>6.37</v>
      </c>
      <c r="M39878">
        <v>4057</v>
      </c>
    </row>
    <row r="39879" spans="1:13" customFormat="1" hidden="1">
      <c r="A39879" t="s">
        <v>1160</v>
      </c>
      <c r="B39879" t="s">
        <v>1161</v>
      </c>
      <c r="C39879" s="1">
        <v>44272</v>
      </c>
      <c r="D39879">
        <v>229150</v>
      </c>
      <c r="E39879">
        <v>229150</v>
      </c>
      <c r="G39879">
        <v>7888</v>
      </c>
      <c r="H39879">
        <v>11623</v>
      </c>
      <c r="I39879">
        <v>6.6</v>
      </c>
      <c r="J39879">
        <v>6.6</v>
      </c>
      <c r="M39879">
        <v>3346</v>
      </c>
    </row>
    <row r="39880" spans="1:13" customFormat="1" hidden="1">
      <c r="A39880" t="s">
        <v>1160</v>
      </c>
      <c r="B39880" t="s">
        <v>1161</v>
      </c>
      <c r="C39880" s="1">
        <v>44273</v>
      </c>
      <c r="D39880">
        <v>265670</v>
      </c>
      <c r="E39880">
        <v>265670</v>
      </c>
      <c r="G39880">
        <v>36520</v>
      </c>
      <c r="H39880">
        <v>13638</v>
      </c>
      <c r="I39880">
        <v>7.65</v>
      </c>
      <c r="J39880">
        <v>7.65</v>
      </c>
      <c r="M39880">
        <v>3926</v>
      </c>
    </row>
    <row r="39881" spans="1:13" customFormat="1" hidden="1">
      <c r="A39881" t="s">
        <v>1160</v>
      </c>
      <c r="B39881" t="s">
        <v>1161</v>
      </c>
      <c r="C39881" s="1">
        <v>44274</v>
      </c>
      <c r="D39881">
        <v>301969</v>
      </c>
      <c r="E39881">
        <v>301969</v>
      </c>
      <c r="G39881">
        <v>36299</v>
      </c>
      <c r="H39881">
        <v>15579</v>
      </c>
      <c r="I39881">
        <v>8.69</v>
      </c>
      <c r="J39881">
        <v>8.69</v>
      </c>
      <c r="M39881">
        <v>4485</v>
      </c>
    </row>
    <row r="39882" spans="1:13" customFormat="1" hidden="1">
      <c r="A39882" t="s">
        <v>1160</v>
      </c>
      <c r="B39882" t="s">
        <v>1161</v>
      </c>
      <c r="C39882" s="1">
        <v>44275</v>
      </c>
      <c r="D39882">
        <v>314457</v>
      </c>
      <c r="E39882">
        <v>314457</v>
      </c>
      <c r="G39882">
        <v>12488</v>
      </c>
      <c r="H39882">
        <v>15874</v>
      </c>
      <c r="I39882">
        <v>9.0500000000000007</v>
      </c>
      <c r="J39882">
        <v>9.0500000000000007</v>
      </c>
      <c r="M39882">
        <v>4570</v>
      </c>
    </row>
    <row r="39883" spans="1:13" customFormat="1" hidden="1">
      <c r="A39883" t="s">
        <v>1160</v>
      </c>
      <c r="B39883" t="s">
        <v>1161</v>
      </c>
      <c r="C39883" s="1">
        <v>44276</v>
      </c>
      <c r="D39883">
        <v>314477</v>
      </c>
      <c r="E39883">
        <v>314477</v>
      </c>
      <c r="G39883">
        <v>20</v>
      </c>
      <c r="H39883">
        <v>15877</v>
      </c>
      <c r="I39883">
        <v>9.0500000000000007</v>
      </c>
      <c r="J39883">
        <v>9.0500000000000007</v>
      </c>
      <c r="M39883">
        <v>4571</v>
      </c>
    </row>
    <row r="39884" spans="1:13" customFormat="1" hidden="1">
      <c r="A39884" t="s">
        <v>1160</v>
      </c>
      <c r="B39884" t="s">
        <v>1161</v>
      </c>
      <c r="C39884" s="1">
        <v>44277</v>
      </c>
      <c r="D39884">
        <v>353149</v>
      </c>
      <c r="E39884">
        <v>353149</v>
      </c>
      <c r="G39884">
        <v>38672</v>
      </c>
      <c r="H39884">
        <v>19793</v>
      </c>
      <c r="I39884">
        <v>10.17</v>
      </c>
      <c r="J39884">
        <v>10.17</v>
      </c>
      <c r="M39884">
        <v>5698</v>
      </c>
    </row>
    <row r="39885" spans="1:13" customFormat="1" hidden="1">
      <c r="A39885" t="s">
        <v>1160</v>
      </c>
      <c r="B39885" t="s">
        <v>1161</v>
      </c>
      <c r="C39885" s="1">
        <v>44278</v>
      </c>
      <c r="D39885">
        <v>389551</v>
      </c>
      <c r="E39885">
        <v>389551</v>
      </c>
      <c r="G39885">
        <v>36402</v>
      </c>
      <c r="H39885">
        <v>24041</v>
      </c>
      <c r="I39885">
        <v>11.21</v>
      </c>
      <c r="J39885">
        <v>11.21</v>
      </c>
      <c r="M39885">
        <v>6921</v>
      </c>
    </row>
    <row r="39886" spans="1:13" customFormat="1" hidden="1">
      <c r="A39886" t="s">
        <v>1160</v>
      </c>
      <c r="B39886" t="s">
        <v>1161</v>
      </c>
      <c r="C39886" s="1">
        <v>44279</v>
      </c>
      <c r="D39886">
        <v>424908</v>
      </c>
      <c r="E39886">
        <v>424908</v>
      </c>
      <c r="G39886">
        <v>35357</v>
      </c>
      <c r="H39886">
        <v>27965</v>
      </c>
      <c r="I39886">
        <v>12.23</v>
      </c>
      <c r="J39886">
        <v>12.23</v>
      </c>
      <c r="M39886">
        <v>8050</v>
      </c>
    </row>
    <row r="39887" spans="1:13" customFormat="1" hidden="1">
      <c r="A39887" t="s">
        <v>1160</v>
      </c>
      <c r="B39887" t="s">
        <v>1161</v>
      </c>
      <c r="C39887" s="1">
        <v>44280</v>
      </c>
      <c r="D39887">
        <v>468347</v>
      </c>
      <c r="E39887">
        <v>468347</v>
      </c>
      <c r="G39887">
        <v>43439</v>
      </c>
      <c r="H39887">
        <v>28954</v>
      </c>
      <c r="I39887">
        <v>13.48</v>
      </c>
      <c r="J39887">
        <v>13.48</v>
      </c>
      <c r="M39887">
        <v>8335</v>
      </c>
    </row>
    <row r="39888" spans="1:13" customFormat="1" hidden="1">
      <c r="A39888" t="s">
        <v>1160</v>
      </c>
      <c r="B39888" t="s">
        <v>1161</v>
      </c>
      <c r="C39888" s="1">
        <v>44281</v>
      </c>
      <c r="D39888">
        <v>509489</v>
      </c>
      <c r="E39888">
        <v>509489</v>
      </c>
      <c r="G39888">
        <v>41142</v>
      </c>
      <c r="H39888">
        <v>29646</v>
      </c>
      <c r="I39888">
        <v>14.67</v>
      </c>
      <c r="J39888">
        <v>14.67</v>
      </c>
      <c r="M39888">
        <v>8534</v>
      </c>
    </row>
    <row r="39889" spans="1:13" customFormat="1" hidden="1">
      <c r="A39889" t="s">
        <v>1160</v>
      </c>
      <c r="B39889" t="s">
        <v>1161</v>
      </c>
      <c r="C39889" s="1">
        <v>44282</v>
      </c>
      <c r="D39889">
        <v>522645</v>
      </c>
      <c r="E39889">
        <v>522645</v>
      </c>
      <c r="G39889">
        <v>13156</v>
      </c>
      <c r="H39889">
        <v>29741</v>
      </c>
      <c r="I39889">
        <v>15.05</v>
      </c>
      <c r="J39889">
        <v>15.05</v>
      </c>
      <c r="M39889">
        <v>8562</v>
      </c>
    </row>
    <row r="39890" spans="1:13" customFormat="1" hidden="1">
      <c r="A39890" t="s">
        <v>1160</v>
      </c>
      <c r="B39890" t="s">
        <v>1161</v>
      </c>
      <c r="C39890" s="1">
        <v>44283</v>
      </c>
      <c r="D39890">
        <v>522653</v>
      </c>
      <c r="E39890">
        <v>522653</v>
      </c>
      <c r="G39890">
        <v>8</v>
      </c>
      <c r="H39890">
        <v>29739</v>
      </c>
      <c r="I39890">
        <v>15.05</v>
      </c>
      <c r="J39890">
        <v>15.05</v>
      </c>
      <c r="M39890">
        <v>8561</v>
      </c>
    </row>
    <row r="39891" spans="1:13" customFormat="1" hidden="1">
      <c r="A39891" t="s">
        <v>1160</v>
      </c>
      <c r="B39891" t="s">
        <v>1161</v>
      </c>
      <c r="C39891" s="1">
        <v>44284</v>
      </c>
      <c r="D39891">
        <v>576922</v>
      </c>
      <c r="E39891">
        <v>559674</v>
      </c>
      <c r="F39891">
        <v>17248</v>
      </c>
      <c r="G39891">
        <v>54269</v>
      </c>
      <c r="H39891">
        <v>31968</v>
      </c>
      <c r="I39891">
        <v>16.61</v>
      </c>
      <c r="J39891">
        <v>16.11</v>
      </c>
      <c r="K39891">
        <v>0.5</v>
      </c>
      <c r="M39891">
        <v>9203</v>
      </c>
    </row>
    <row r="39892" spans="1:13" customFormat="1" hidden="1">
      <c r="A39892" t="s">
        <v>1160</v>
      </c>
      <c r="B39892" t="s">
        <v>1161</v>
      </c>
      <c r="C39892" s="1">
        <v>44285</v>
      </c>
      <c r="D39892">
        <v>629008</v>
      </c>
      <c r="E39892">
        <v>597810</v>
      </c>
      <c r="F39892">
        <v>31198</v>
      </c>
      <c r="G39892">
        <v>52086</v>
      </c>
      <c r="H39892">
        <v>34208</v>
      </c>
      <c r="I39892">
        <v>18.11</v>
      </c>
      <c r="J39892">
        <v>17.21</v>
      </c>
      <c r="K39892">
        <v>0.9</v>
      </c>
      <c r="M39892">
        <v>9848</v>
      </c>
    </row>
    <row r="39893" spans="1:13" customFormat="1" hidden="1">
      <c r="A39893" t="s">
        <v>1160</v>
      </c>
      <c r="B39893" t="s">
        <v>1161</v>
      </c>
      <c r="C39893" s="1">
        <v>44286</v>
      </c>
      <c r="D39893">
        <v>686892</v>
      </c>
      <c r="E39893">
        <v>635362</v>
      </c>
      <c r="F39893">
        <v>51530</v>
      </c>
      <c r="G39893">
        <v>57884</v>
      </c>
      <c r="H39893">
        <v>37426</v>
      </c>
      <c r="I39893">
        <v>19.77</v>
      </c>
      <c r="J39893">
        <v>18.29</v>
      </c>
      <c r="K39893">
        <v>1.48</v>
      </c>
      <c r="M39893">
        <v>10774</v>
      </c>
    </row>
    <row r="39894" spans="1:13" customFormat="1" hidden="1">
      <c r="A39894" t="s">
        <v>1160</v>
      </c>
      <c r="B39894" t="s">
        <v>1161</v>
      </c>
      <c r="C39894" s="1">
        <v>44287</v>
      </c>
      <c r="D39894">
        <v>734916</v>
      </c>
      <c r="E39894">
        <v>674923</v>
      </c>
      <c r="F39894">
        <v>59993</v>
      </c>
      <c r="G39894">
        <v>48024</v>
      </c>
      <c r="H39894">
        <v>38081</v>
      </c>
      <c r="I39894">
        <v>21.16</v>
      </c>
      <c r="J39894">
        <v>19.43</v>
      </c>
      <c r="K39894">
        <v>1.73</v>
      </c>
      <c r="M39894">
        <v>10963</v>
      </c>
    </row>
    <row r="39895" spans="1:13" customFormat="1" hidden="1">
      <c r="A39895" t="s">
        <v>1160</v>
      </c>
      <c r="B39895" t="s">
        <v>1161</v>
      </c>
      <c r="C39895" s="1">
        <v>44288</v>
      </c>
      <c r="D39895">
        <v>784022</v>
      </c>
      <c r="E39895">
        <v>715336</v>
      </c>
      <c r="F39895">
        <v>68686</v>
      </c>
      <c r="G39895">
        <v>49106</v>
      </c>
      <c r="H39895">
        <v>39219</v>
      </c>
      <c r="I39895">
        <v>22.57</v>
      </c>
      <c r="J39895">
        <v>20.59</v>
      </c>
      <c r="K39895">
        <v>1.98</v>
      </c>
      <c r="M39895">
        <v>11290</v>
      </c>
    </row>
    <row r="39896" spans="1:13" customFormat="1" hidden="1">
      <c r="A39896" t="s">
        <v>1160</v>
      </c>
      <c r="B39896" t="s">
        <v>1161</v>
      </c>
      <c r="C39896" s="1">
        <v>44289</v>
      </c>
      <c r="D39896">
        <v>796384</v>
      </c>
      <c r="E39896">
        <v>727655</v>
      </c>
      <c r="F39896">
        <v>68729</v>
      </c>
      <c r="G39896">
        <v>12362</v>
      </c>
      <c r="H39896">
        <v>39106</v>
      </c>
      <c r="I39896">
        <v>22.93</v>
      </c>
      <c r="J39896">
        <v>20.95</v>
      </c>
      <c r="K39896">
        <v>1.98</v>
      </c>
      <c r="M39896">
        <v>11258</v>
      </c>
    </row>
    <row r="39897" spans="1:13" customFormat="1" hidden="1">
      <c r="A39897" t="s">
        <v>1160</v>
      </c>
      <c r="B39897" t="s">
        <v>1161</v>
      </c>
      <c r="C39897" s="1">
        <v>44290</v>
      </c>
      <c r="D39897">
        <v>796392</v>
      </c>
      <c r="E39897">
        <v>727661</v>
      </c>
      <c r="F39897">
        <v>68731</v>
      </c>
      <c r="G39897">
        <v>8</v>
      </c>
      <c r="H39897">
        <v>39106</v>
      </c>
      <c r="I39897">
        <v>22.93</v>
      </c>
      <c r="J39897">
        <v>20.95</v>
      </c>
      <c r="K39897">
        <v>1.98</v>
      </c>
      <c r="M39897">
        <v>11258</v>
      </c>
    </row>
    <row r="39898" spans="1:13" customFormat="1" hidden="1">
      <c r="A39898" t="s">
        <v>1160</v>
      </c>
      <c r="B39898" t="s">
        <v>1161</v>
      </c>
      <c r="C39898" s="1">
        <v>44291</v>
      </c>
      <c r="D39898">
        <v>834703</v>
      </c>
      <c r="E39898">
        <v>738411</v>
      </c>
      <c r="F39898">
        <v>96292</v>
      </c>
      <c r="G39898">
        <v>38311</v>
      </c>
      <c r="H39898">
        <v>36826</v>
      </c>
      <c r="I39898">
        <v>24.03</v>
      </c>
      <c r="J39898">
        <v>21.26</v>
      </c>
      <c r="K39898">
        <v>2.77</v>
      </c>
      <c r="M39898">
        <v>10601</v>
      </c>
    </row>
    <row r="39899" spans="1:13" customFormat="1" hidden="1">
      <c r="A39899" t="s">
        <v>1160</v>
      </c>
      <c r="B39899" t="s">
        <v>1161</v>
      </c>
      <c r="C39899" s="1">
        <v>44292</v>
      </c>
      <c r="D39899">
        <v>878803</v>
      </c>
      <c r="E39899">
        <v>761297</v>
      </c>
      <c r="F39899">
        <v>117506</v>
      </c>
      <c r="G39899">
        <v>44100</v>
      </c>
      <c r="H39899">
        <v>35685</v>
      </c>
      <c r="I39899">
        <v>25.3</v>
      </c>
      <c r="J39899">
        <v>21.92</v>
      </c>
      <c r="K39899">
        <v>3.38</v>
      </c>
      <c r="M39899">
        <v>10273</v>
      </c>
    </row>
    <row r="39900" spans="1:13" customFormat="1" hidden="1">
      <c r="A39900" t="s">
        <v>1160</v>
      </c>
      <c r="B39900" t="s">
        <v>1161</v>
      </c>
      <c r="C39900" s="1">
        <v>44293</v>
      </c>
      <c r="D39900">
        <v>924930</v>
      </c>
      <c r="E39900">
        <v>783068</v>
      </c>
      <c r="F39900">
        <v>141862</v>
      </c>
      <c r="G39900">
        <v>46127</v>
      </c>
      <c r="H39900">
        <v>34005</v>
      </c>
      <c r="I39900">
        <v>26.63</v>
      </c>
      <c r="J39900">
        <v>22.54</v>
      </c>
      <c r="K39900">
        <v>4.08</v>
      </c>
      <c r="M39900">
        <v>9789</v>
      </c>
    </row>
    <row r="39901" spans="1:13" customFormat="1" hidden="1">
      <c r="A39901" t="s">
        <v>1160</v>
      </c>
      <c r="B39901" t="s">
        <v>1161</v>
      </c>
      <c r="C39901" s="1">
        <v>44294</v>
      </c>
      <c r="D39901">
        <v>973665</v>
      </c>
      <c r="E39901">
        <v>810546</v>
      </c>
      <c r="F39901">
        <v>163119</v>
      </c>
      <c r="G39901">
        <v>48735</v>
      </c>
      <c r="H39901">
        <v>34107</v>
      </c>
      <c r="I39901">
        <v>28.03</v>
      </c>
      <c r="J39901">
        <v>23.33</v>
      </c>
      <c r="K39901">
        <v>4.7</v>
      </c>
      <c r="M39901">
        <v>9819</v>
      </c>
    </row>
    <row r="39902" spans="1:13" customFormat="1" hidden="1">
      <c r="A39902" t="s">
        <v>1160</v>
      </c>
      <c r="B39902" t="s">
        <v>1161</v>
      </c>
      <c r="C39902" s="1">
        <v>44295</v>
      </c>
      <c r="D39902">
        <v>1013425</v>
      </c>
      <c r="E39902">
        <v>822303</v>
      </c>
      <c r="F39902">
        <v>191122</v>
      </c>
      <c r="G39902">
        <v>39760</v>
      </c>
      <c r="H39902">
        <v>32772</v>
      </c>
      <c r="I39902">
        <v>29.17</v>
      </c>
      <c r="J39902">
        <v>23.67</v>
      </c>
      <c r="K39902">
        <v>5.5</v>
      </c>
      <c r="M39902">
        <v>9434</v>
      </c>
    </row>
    <row r="39903" spans="1:13" customFormat="1" hidden="1">
      <c r="A39903" t="s">
        <v>1160</v>
      </c>
      <c r="B39903" t="s">
        <v>1161</v>
      </c>
      <c r="C39903" s="1">
        <v>44296</v>
      </c>
      <c r="D39903">
        <v>1040447</v>
      </c>
      <c r="E39903">
        <v>840193</v>
      </c>
      <c r="F39903">
        <v>200254</v>
      </c>
      <c r="G39903">
        <v>27022</v>
      </c>
      <c r="H39903">
        <v>34866</v>
      </c>
      <c r="I39903">
        <v>29.95</v>
      </c>
      <c r="J39903">
        <v>24.19</v>
      </c>
      <c r="K39903">
        <v>5.76</v>
      </c>
      <c r="M39903">
        <v>10037</v>
      </c>
    </row>
    <row r="39904" spans="1:13" customFormat="1" hidden="1">
      <c r="A39904" t="s">
        <v>1160</v>
      </c>
      <c r="B39904" t="s">
        <v>1161</v>
      </c>
      <c r="C39904" s="1">
        <v>44297</v>
      </c>
      <c r="D39904">
        <v>1040813</v>
      </c>
      <c r="E39904">
        <v>840553</v>
      </c>
      <c r="F39904">
        <v>200260</v>
      </c>
      <c r="G39904">
        <v>366</v>
      </c>
      <c r="H39904">
        <v>34917</v>
      </c>
      <c r="I39904">
        <v>29.96</v>
      </c>
      <c r="J39904">
        <v>24.2</v>
      </c>
      <c r="K39904">
        <v>5.76</v>
      </c>
      <c r="M39904">
        <v>10052</v>
      </c>
    </row>
    <row r="39905" spans="1:13" customFormat="1" hidden="1">
      <c r="A39905" t="s">
        <v>1160</v>
      </c>
      <c r="B39905" t="s">
        <v>1161</v>
      </c>
      <c r="C39905" s="1">
        <v>44298</v>
      </c>
      <c r="D39905">
        <v>1093990</v>
      </c>
      <c r="E39905">
        <v>886365</v>
      </c>
      <c r="F39905">
        <v>207625</v>
      </c>
      <c r="G39905">
        <v>53177</v>
      </c>
      <c r="H39905">
        <v>37041</v>
      </c>
      <c r="I39905">
        <v>31.49</v>
      </c>
      <c r="J39905">
        <v>25.52</v>
      </c>
      <c r="K39905">
        <v>5.98</v>
      </c>
      <c r="M39905">
        <v>10663</v>
      </c>
    </row>
    <row r="39906" spans="1:13" customFormat="1" hidden="1">
      <c r="A39906" t="s">
        <v>1160</v>
      </c>
      <c r="B39906" t="s">
        <v>1161</v>
      </c>
      <c r="C39906" s="1">
        <v>44299</v>
      </c>
      <c r="D39906">
        <v>1151210</v>
      </c>
      <c r="E39906">
        <v>933620</v>
      </c>
      <c r="F39906">
        <v>217590</v>
      </c>
      <c r="G39906">
        <v>57220</v>
      </c>
      <c r="H39906">
        <v>38915</v>
      </c>
      <c r="I39906">
        <v>33.14</v>
      </c>
      <c r="J39906">
        <v>26.88</v>
      </c>
      <c r="K39906">
        <v>6.26</v>
      </c>
      <c r="M39906">
        <v>11203</v>
      </c>
    </row>
    <row r="39907" spans="1:13" customFormat="1" hidden="1">
      <c r="A39907" t="s">
        <v>1160</v>
      </c>
      <c r="B39907" t="s">
        <v>1161</v>
      </c>
      <c r="C39907" s="1">
        <v>44300</v>
      </c>
      <c r="D39907">
        <v>1208908</v>
      </c>
      <c r="E39907">
        <v>981463</v>
      </c>
      <c r="F39907">
        <v>227445</v>
      </c>
      <c r="G39907">
        <v>57698</v>
      </c>
      <c r="H39907">
        <v>40568</v>
      </c>
      <c r="I39907">
        <v>34.799999999999997</v>
      </c>
      <c r="J39907">
        <v>28.25</v>
      </c>
      <c r="K39907">
        <v>6.55</v>
      </c>
      <c r="M39907">
        <v>11679</v>
      </c>
    </row>
    <row r="39908" spans="1:13" customFormat="1" hidden="1">
      <c r="A39908" t="s">
        <v>1160</v>
      </c>
      <c r="B39908" t="s">
        <v>1161</v>
      </c>
      <c r="C39908" s="1">
        <v>44301</v>
      </c>
      <c r="D39908">
        <v>1272558</v>
      </c>
      <c r="E39908">
        <v>1012331</v>
      </c>
      <c r="F39908">
        <v>260227</v>
      </c>
      <c r="G39908">
        <v>63650</v>
      </c>
      <c r="H39908">
        <v>42699</v>
      </c>
      <c r="I39908">
        <v>36.630000000000003</v>
      </c>
      <c r="J39908">
        <v>29.14</v>
      </c>
      <c r="K39908">
        <v>7.49</v>
      </c>
      <c r="M39908">
        <v>12292</v>
      </c>
    </row>
    <row r="39909" spans="1:13" customFormat="1" hidden="1">
      <c r="A39909" t="s">
        <v>1160</v>
      </c>
      <c r="B39909" t="s">
        <v>1161</v>
      </c>
      <c r="C39909" s="1">
        <v>44302</v>
      </c>
      <c r="D39909">
        <v>1335337</v>
      </c>
      <c r="E39909">
        <v>1041907</v>
      </c>
      <c r="F39909">
        <v>293430</v>
      </c>
      <c r="G39909">
        <v>62779</v>
      </c>
      <c r="H39909">
        <v>45987</v>
      </c>
      <c r="I39909">
        <v>38.44</v>
      </c>
      <c r="J39909">
        <v>29.99</v>
      </c>
      <c r="K39909">
        <v>8.4499999999999993</v>
      </c>
      <c r="M39909">
        <v>13239</v>
      </c>
    </row>
    <row r="39910" spans="1:13" customFormat="1" hidden="1">
      <c r="A39910" t="s">
        <v>1160</v>
      </c>
      <c r="B39910" t="s">
        <v>1161</v>
      </c>
      <c r="C39910" s="1">
        <v>44303</v>
      </c>
      <c r="D39910">
        <v>1370663</v>
      </c>
      <c r="E39910">
        <v>1067746</v>
      </c>
      <c r="F39910">
        <v>302917</v>
      </c>
      <c r="G39910">
        <v>35326</v>
      </c>
      <c r="H39910">
        <v>47174</v>
      </c>
      <c r="I39910">
        <v>39.46</v>
      </c>
      <c r="J39910">
        <v>30.74</v>
      </c>
      <c r="K39910">
        <v>8.7200000000000006</v>
      </c>
      <c r="M39910">
        <v>13580</v>
      </c>
    </row>
    <row r="39911" spans="1:13" customFormat="1" hidden="1">
      <c r="A39911" t="s">
        <v>1160</v>
      </c>
      <c r="B39911" t="s">
        <v>1161</v>
      </c>
      <c r="C39911" s="1">
        <v>44304</v>
      </c>
      <c r="D39911">
        <v>1386799</v>
      </c>
      <c r="E39911">
        <v>1083849</v>
      </c>
      <c r="F39911">
        <v>302950</v>
      </c>
      <c r="G39911">
        <v>16136</v>
      </c>
      <c r="H39911">
        <v>49427</v>
      </c>
      <c r="I39911">
        <v>39.92</v>
      </c>
      <c r="J39911">
        <v>31.2</v>
      </c>
      <c r="K39911">
        <v>8.7200000000000006</v>
      </c>
      <c r="M39911">
        <v>14229</v>
      </c>
    </row>
    <row r="39912" spans="1:13" customFormat="1" hidden="1">
      <c r="A39912" t="s">
        <v>1160</v>
      </c>
      <c r="B39912" t="s">
        <v>1161</v>
      </c>
      <c r="C39912" s="1">
        <v>44305</v>
      </c>
      <c r="D39912">
        <v>1425656</v>
      </c>
      <c r="E39912">
        <v>1091743</v>
      </c>
      <c r="F39912">
        <v>333913</v>
      </c>
      <c r="G39912">
        <v>38857</v>
      </c>
      <c r="H39912">
        <v>47381</v>
      </c>
      <c r="I39912">
        <v>41.04</v>
      </c>
      <c r="J39912">
        <v>31.43</v>
      </c>
      <c r="K39912">
        <v>9.61</v>
      </c>
      <c r="M39912">
        <v>13640</v>
      </c>
    </row>
    <row r="39913" spans="1:13" customFormat="1" hidden="1">
      <c r="A39913" t="s">
        <v>1160</v>
      </c>
      <c r="B39913" t="s">
        <v>1161</v>
      </c>
      <c r="C39913" s="1">
        <v>44306</v>
      </c>
      <c r="D39913">
        <v>1471353</v>
      </c>
      <c r="E39913">
        <v>1101823</v>
      </c>
      <c r="F39913">
        <v>369530</v>
      </c>
      <c r="G39913">
        <v>45697</v>
      </c>
      <c r="H39913">
        <v>45735</v>
      </c>
      <c r="I39913">
        <v>42.36</v>
      </c>
      <c r="J39913">
        <v>31.72</v>
      </c>
      <c r="K39913">
        <v>10.64</v>
      </c>
      <c r="M39913">
        <v>13166</v>
      </c>
    </row>
    <row r="39914" spans="1:13" customFormat="1" hidden="1">
      <c r="A39914" t="s">
        <v>1160</v>
      </c>
      <c r="B39914" t="s">
        <v>1161</v>
      </c>
      <c r="C39914" s="1">
        <v>44307</v>
      </c>
      <c r="D39914">
        <v>1517909</v>
      </c>
      <c r="E39914">
        <v>1111243</v>
      </c>
      <c r="F39914">
        <v>406666</v>
      </c>
      <c r="G39914">
        <v>46556</v>
      </c>
      <c r="H39914">
        <v>44143</v>
      </c>
      <c r="I39914">
        <v>43.7</v>
      </c>
      <c r="J39914">
        <v>31.99</v>
      </c>
      <c r="K39914">
        <v>11.71</v>
      </c>
      <c r="M39914">
        <v>12708</v>
      </c>
    </row>
    <row r="39915" spans="1:13" customFormat="1" hidden="1">
      <c r="A39915" t="s">
        <v>1160</v>
      </c>
      <c r="B39915" t="s">
        <v>1161</v>
      </c>
      <c r="C39915" s="1">
        <v>44308</v>
      </c>
      <c r="D39915">
        <v>1569065</v>
      </c>
      <c r="E39915">
        <v>1120192</v>
      </c>
      <c r="F39915">
        <v>448873</v>
      </c>
      <c r="G39915">
        <v>51156</v>
      </c>
      <c r="H39915">
        <v>42358</v>
      </c>
      <c r="I39915">
        <v>45.17</v>
      </c>
      <c r="J39915">
        <v>32.25</v>
      </c>
      <c r="K39915">
        <v>12.92</v>
      </c>
      <c r="M39915">
        <v>12194</v>
      </c>
    </row>
    <row r="39916" spans="1:13" customFormat="1" hidden="1">
      <c r="A39916" t="s">
        <v>1160</v>
      </c>
      <c r="B39916" t="s">
        <v>1161</v>
      </c>
      <c r="C39916" s="1">
        <v>44309</v>
      </c>
      <c r="D39916">
        <v>1620201</v>
      </c>
      <c r="E39916">
        <v>1132205</v>
      </c>
      <c r="F39916">
        <v>487996</v>
      </c>
      <c r="G39916">
        <v>51136</v>
      </c>
      <c r="H39916">
        <v>40695</v>
      </c>
      <c r="I39916">
        <v>46.64</v>
      </c>
      <c r="J39916">
        <v>32.590000000000003</v>
      </c>
      <c r="K39916">
        <v>14.05</v>
      </c>
      <c r="M39916">
        <v>11715</v>
      </c>
    </row>
    <row r="39917" spans="1:13" customFormat="1" hidden="1">
      <c r="A39917" t="s">
        <v>1160</v>
      </c>
      <c r="B39917" t="s">
        <v>1161</v>
      </c>
      <c r="C39917" s="1">
        <v>44310</v>
      </c>
      <c r="D39917">
        <v>1642515</v>
      </c>
      <c r="E39917">
        <v>1141797</v>
      </c>
      <c r="F39917">
        <v>500718</v>
      </c>
      <c r="G39917">
        <v>22314</v>
      </c>
      <c r="H39917">
        <v>38836</v>
      </c>
      <c r="I39917">
        <v>47.28</v>
      </c>
      <c r="J39917">
        <v>32.869999999999997</v>
      </c>
      <c r="K39917">
        <v>14.41</v>
      </c>
      <c r="M39917">
        <v>11180</v>
      </c>
    </row>
    <row r="39918" spans="1:13" customFormat="1" hidden="1">
      <c r="A39918" t="s">
        <v>1160</v>
      </c>
      <c r="B39918" t="s">
        <v>1161</v>
      </c>
      <c r="C39918" s="1">
        <v>44311</v>
      </c>
      <c r="D39918">
        <v>1643032</v>
      </c>
      <c r="E39918">
        <v>1142296</v>
      </c>
      <c r="F39918">
        <v>500736</v>
      </c>
      <c r="G39918">
        <v>517</v>
      </c>
      <c r="H39918">
        <v>36605</v>
      </c>
      <c r="I39918">
        <v>47.3</v>
      </c>
      <c r="J39918">
        <v>32.880000000000003</v>
      </c>
      <c r="K39918">
        <v>14.41</v>
      </c>
      <c r="M39918">
        <v>10538</v>
      </c>
    </row>
    <row r="39919" spans="1:13" customFormat="1" hidden="1">
      <c r="A39919" t="s">
        <v>1160</v>
      </c>
      <c r="B39919" t="s">
        <v>1161</v>
      </c>
      <c r="C39919" s="1">
        <v>44312</v>
      </c>
      <c r="D39919">
        <v>1688257</v>
      </c>
      <c r="E39919">
        <v>1151028</v>
      </c>
      <c r="F39919">
        <v>537229</v>
      </c>
      <c r="G39919">
        <v>45225</v>
      </c>
      <c r="H39919">
        <v>37514</v>
      </c>
      <c r="I39919">
        <v>48.6</v>
      </c>
      <c r="J39919">
        <v>33.14</v>
      </c>
      <c r="K39919">
        <v>15.47</v>
      </c>
      <c r="M39919">
        <v>10799</v>
      </c>
    </row>
    <row r="39920" spans="1:13" customFormat="1" hidden="1">
      <c r="A39920" t="s">
        <v>1160</v>
      </c>
      <c r="B39920" t="s">
        <v>1161</v>
      </c>
      <c r="C39920" s="1">
        <v>44313</v>
      </c>
      <c r="D39920">
        <v>1733241</v>
      </c>
      <c r="E39920">
        <v>1158902</v>
      </c>
      <c r="F39920">
        <v>574339</v>
      </c>
      <c r="G39920">
        <v>44984</v>
      </c>
      <c r="H39920">
        <v>37413</v>
      </c>
      <c r="I39920">
        <v>49.9</v>
      </c>
      <c r="J39920">
        <v>33.36</v>
      </c>
      <c r="K39920">
        <v>16.53</v>
      </c>
      <c r="M39920">
        <v>10770</v>
      </c>
    </row>
    <row r="39921" spans="1:13" customFormat="1" hidden="1">
      <c r="A39921" t="s">
        <v>1160</v>
      </c>
      <c r="B39921" t="s">
        <v>1161</v>
      </c>
      <c r="C39921" s="1">
        <v>44314</v>
      </c>
      <c r="D39921">
        <v>1777534</v>
      </c>
      <c r="E39921">
        <v>1166614</v>
      </c>
      <c r="F39921">
        <v>610920</v>
      </c>
      <c r="G39921">
        <v>44293</v>
      </c>
      <c r="H39921">
        <v>37089</v>
      </c>
      <c r="I39921">
        <v>51.17</v>
      </c>
      <c r="J39921">
        <v>33.58</v>
      </c>
      <c r="K39921">
        <v>17.59</v>
      </c>
      <c r="M39921">
        <v>10677</v>
      </c>
    </row>
    <row r="39922" spans="1:13" customFormat="1" hidden="1">
      <c r="A39922" t="s">
        <v>1160</v>
      </c>
      <c r="B39922" t="s">
        <v>1161</v>
      </c>
      <c r="C39922" s="1">
        <v>44315</v>
      </c>
      <c r="D39922">
        <v>1823677</v>
      </c>
      <c r="E39922">
        <v>1174244</v>
      </c>
      <c r="F39922">
        <v>649433</v>
      </c>
      <c r="G39922">
        <v>46143</v>
      </c>
      <c r="H39922">
        <v>36373</v>
      </c>
      <c r="I39922">
        <v>52.5</v>
      </c>
      <c r="J39922">
        <v>33.799999999999997</v>
      </c>
      <c r="K39922">
        <v>18.7</v>
      </c>
      <c r="M39922">
        <v>10471</v>
      </c>
    </row>
    <row r="39923" spans="1:13" customFormat="1" hidden="1">
      <c r="A39923" t="s">
        <v>1160</v>
      </c>
      <c r="B39923" t="s">
        <v>1161</v>
      </c>
      <c r="C39923" s="1">
        <v>44316</v>
      </c>
      <c r="D39923">
        <v>1871472</v>
      </c>
      <c r="E39923">
        <v>1182206</v>
      </c>
      <c r="F39923">
        <v>689266</v>
      </c>
      <c r="G39923">
        <v>47795</v>
      </c>
      <c r="H39923">
        <v>35896</v>
      </c>
      <c r="I39923">
        <v>53.88</v>
      </c>
      <c r="J39923">
        <v>34.03</v>
      </c>
      <c r="K39923">
        <v>19.84</v>
      </c>
      <c r="M39923">
        <v>10334</v>
      </c>
    </row>
    <row r="39924" spans="1:13" customFormat="1" hidden="1">
      <c r="A39924" t="s">
        <v>1160</v>
      </c>
      <c r="B39924" t="s">
        <v>1161</v>
      </c>
      <c r="C39924" s="1">
        <v>44317</v>
      </c>
      <c r="D39924">
        <v>1871526</v>
      </c>
      <c r="E39924">
        <v>1182231</v>
      </c>
      <c r="F39924">
        <v>689295</v>
      </c>
      <c r="G39924">
        <v>54</v>
      </c>
      <c r="H39924">
        <v>32716</v>
      </c>
      <c r="I39924">
        <v>53.88</v>
      </c>
      <c r="J39924">
        <v>34.03</v>
      </c>
      <c r="K39924">
        <v>19.84</v>
      </c>
      <c r="M39924">
        <v>9418</v>
      </c>
    </row>
    <row r="39925" spans="1:13" customFormat="1" hidden="1">
      <c r="A39925" t="s">
        <v>1160</v>
      </c>
      <c r="B39925" t="s">
        <v>1161</v>
      </c>
      <c r="C39925" s="1">
        <v>44318</v>
      </c>
      <c r="D39925">
        <v>1871707</v>
      </c>
      <c r="E39925">
        <v>1182394</v>
      </c>
      <c r="F39925">
        <v>689313</v>
      </c>
      <c r="G39925">
        <v>181</v>
      </c>
      <c r="H39925">
        <v>32668</v>
      </c>
      <c r="I39925">
        <v>53.88</v>
      </c>
      <c r="J39925">
        <v>34.04</v>
      </c>
      <c r="K39925">
        <v>19.84</v>
      </c>
      <c r="M39925">
        <v>9404</v>
      </c>
    </row>
    <row r="39926" spans="1:13" customFormat="1" hidden="1">
      <c r="A39926" t="s">
        <v>1160</v>
      </c>
      <c r="B39926" t="s">
        <v>1161</v>
      </c>
      <c r="C39926" s="1">
        <v>44319</v>
      </c>
      <c r="D39926">
        <v>1904311</v>
      </c>
      <c r="E39926">
        <v>1195685</v>
      </c>
      <c r="F39926">
        <v>708626</v>
      </c>
      <c r="G39926">
        <v>32604</v>
      </c>
      <c r="H39926">
        <v>30865</v>
      </c>
      <c r="I39926">
        <v>54.82</v>
      </c>
      <c r="J39926">
        <v>34.42</v>
      </c>
      <c r="K39926">
        <v>20.399999999999999</v>
      </c>
      <c r="M39926">
        <v>8885</v>
      </c>
    </row>
    <row r="39927" spans="1:13" customFormat="1" hidden="1">
      <c r="A39927" t="s">
        <v>1160</v>
      </c>
      <c r="B39927" t="s">
        <v>1161</v>
      </c>
      <c r="C39927" s="1">
        <v>44320</v>
      </c>
      <c r="D39927">
        <v>1938292</v>
      </c>
      <c r="E39927">
        <v>1207774</v>
      </c>
      <c r="F39927">
        <v>730518</v>
      </c>
      <c r="G39927">
        <v>33981</v>
      </c>
      <c r="H39927">
        <v>29293</v>
      </c>
      <c r="I39927">
        <v>55.8</v>
      </c>
      <c r="J39927">
        <v>34.770000000000003</v>
      </c>
      <c r="K39927">
        <v>21.03</v>
      </c>
      <c r="M39927">
        <v>8433</v>
      </c>
    </row>
    <row r="39928" spans="1:13" customFormat="1" hidden="1">
      <c r="A39928" t="s">
        <v>1160</v>
      </c>
      <c r="B39928" t="s">
        <v>1161</v>
      </c>
      <c r="C39928" s="1">
        <v>44321</v>
      </c>
      <c r="D39928">
        <v>1970721</v>
      </c>
      <c r="E39928">
        <v>1218337</v>
      </c>
      <c r="F39928">
        <v>752384</v>
      </c>
      <c r="G39928">
        <v>32429</v>
      </c>
      <c r="H39928">
        <v>27598</v>
      </c>
      <c r="I39928">
        <v>56.73</v>
      </c>
      <c r="J39928">
        <v>35.07</v>
      </c>
      <c r="K39928">
        <v>21.66</v>
      </c>
      <c r="M39928">
        <v>7945</v>
      </c>
    </row>
    <row r="39929" spans="1:13" customFormat="1" hidden="1">
      <c r="A39929" t="s">
        <v>1160</v>
      </c>
      <c r="B39929" t="s">
        <v>1161</v>
      </c>
      <c r="C39929" s="1">
        <v>44322</v>
      </c>
      <c r="D39929">
        <v>2007296</v>
      </c>
      <c r="E39929">
        <v>1228393</v>
      </c>
      <c r="F39929">
        <v>778903</v>
      </c>
      <c r="G39929">
        <v>36575</v>
      </c>
      <c r="H39929">
        <v>26231</v>
      </c>
      <c r="I39929">
        <v>57.79</v>
      </c>
      <c r="J39929">
        <v>35.36</v>
      </c>
      <c r="K39929">
        <v>22.42</v>
      </c>
      <c r="M39929">
        <v>7551</v>
      </c>
    </row>
    <row r="39930" spans="1:13" customFormat="1" hidden="1">
      <c r="A39930" t="s">
        <v>1160</v>
      </c>
      <c r="B39930" t="s">
        <v>1161</v>
      </c>
      <c r="C39930" s="1">
        <v>44323</v>
      </c>
      <c r="D39930">
        <v>2026387</v>
      </c>
      <c r="E39930">
        <v>1237711</v>
      </c>
      <c r="F39930">
        <v>788676</v>
      </c>
      <c r="G39930">
        <v>19091</v>
      </c>
      <c r="H39930">
        <v>22131</v>
      </c>
      <c r="I39930">
        <v>58.33</v>
      </c>
      <c r="J39930">
        <v>35.630000000000003</v>
      </c>
      <c r="K39930">
        <v>22.7</v>
      </c>
      <c r="M39930">
        <v>6371</v>
      </c>
    </row>
    <row r="39931" spans="1:13" customFormat="1" hidden="1">
      <c r="A39931" t="s">
        <v>1160</v>
      </c>
      <c r="B39931" t="s">
        <v>1161</v>
      </c>
      <c r="C39931" s="1">
        <v>44324</v>
      </c>
      <c r="D39931">
        <v>2033500</v>
      </c>
      <c r="E39931">
        <v>1241424</v>
      </c>
      <c r="F39931">
        <v>792076</v>
      </c>
      <c r="G39931">
        <v>7113</v>
      </c>
      <c r="H39931">
        <v>23139</v>
      </c>
      <c r="I39931">
        <v>58.54</v>
      </c>
      <c r="J39931">
        <v>35.74</v>
      </c>
      <c r="K39931">
        <v>22.8</v>
      </c>
      <c r="M39931">
        <v>6661</v>
      </c>
    </row>
    <row r="39932" spans="1:13" customFormat="1" hidden="1">
      <c r="A39932" t="s">
        <v>1160</v>
      </c>
      <c r="B39932" t="s">
        <v>1161</v>
      </c>
      <c r="C39932" s="1">
        <v>44325</v>
      </c>
      <c r="D39932">
        <v>2033860</v>
      </c>
      <c r="E39932">
        <v>1241446</v>
      </c>
      <c r="F39932">
        <v>792414</v>
      </c>
      <c r="G39932">
        <v>360</v>
      </c>
      <c r="H39932">
        <v>23165</v>
      </c>
      <c r="I39932">
        <v>58.55</v>
      </c>
      <c r="J39932">
        <v>35.74</v>
      </c>
      <c r="K39932">
        <v>22.81</v>
      </c>
      <c r="M39932">
        <v>6669</v>
      </c>
    </row>
    <row r="39933" spans="1:13" customFormat="1" hidden="1">
      <c r="A39933" t="s">
        <v>1160</v>
      </c>
      <c r="B39933" t="s">
        <v>1161</v>
      </c>
      <c r="C39933" s="1">
        <v>44326</v>
      </c>
      <c r="D39933">
        <v>2078064</v>
      </c>
      <c r="E39933">
        <v>1248931</v>
      </c>
      <c r="F39933">
        <v>829133</v>
      </c>
      <c r="G39933">
        <v>44204</v>
      </c>
      <c r="H39933">
        <v>24822</v>
      </c>
      <c r="I39933">
        <v>59.82</v>
      </c>
      <c r="J39933">
        <v>35.950000000000003</v>
      </c>
      <c r="K39933">
        <v>23.87</v>
      </c>
      <c r="M39933">
        <v>7146</v>
      </c>
    </row>
    <row r="39934" spans="1:13" customFormat="1" hidden="1">
      <c r="A39934" t="s">
        <v>1160</v>
      </c>
      <c r="B39934" t="s">
        <v>1161</v>
      </c>
      <c r="C39934" s="1">
        <v>44327</v>
      </c>
      <c r="D39934">
        <v>2121085</v>
      </c>
      <c r="E39934">
        <v>1255334</v>
      </c>
      <c r="F39934">
        <v>865751</v>
      </c>
      <c r="G39934">
        <v>43021</v>
      </c>
      <c r="H39934">
        <v>26113</v>
      </c>
      <c r="I39934">
        <v>61.06</v>
      </c>
      <c r="J39934">
        <v>36.14</v>
      </c>
      <c r="K39934">
        <v>24.92</v>
      </c>
      <c r="M39934">
        <v>7517</v>
      </c>
    </row>
    <row r="39935" spans="1:13" customFormat="1" hidden="1">
      <c r="A39935" t="s">
        <v>1160</v>
      </c>
      <c r="B39935" t="s">
        <v>1161</v>
      </c>
      <c r="C39935" s="1">
        <v>44328</v>
      </c>
      <c r="D39935">
        <v>2165552</v>
      </c>
      <c r="E39935">
        <v>1262467</v>
      </c>
      <c r="F39935">
        <v>903085</v>
      </c>
      <c r="G39935">
        <v>44467</v>
      </c>
      <c r="H39935">
        <v>27833</v>
      </c>
      <c r="I39935">
        <v>62.34</v>
      </c>
      <c r="J39935">
        <v>36.340000000000003</v>
      </c>
      <c r="K39935">
        <v>26</v>
      </c>
      <c r="M39935">
        <v>8012</v>
      </c>
    </row>
    <row r="39936" spans="1:13" customFormat="1" hidden="1">
      <c r="A39936" t="s">
        <v>1160</v>
      </c>
      <c r="B39936" t="s">
        <v>1161</v>
      </c>
      <c r="C39936" s="1">
        <v>44329</v>
      </c>
      <c r="D39936">
        <v>2228133</v>
      </c>
      <c r="E39936">
        <v>1300333</v>
      </c>
      <c r="F39936">
        <v>927800</v>
      </c>
      <c r="G39936">
        <v>62581</v>
      </c>
      <c r="H39936">
        <v>31548</v>
      </c>
      <c r="I39936">
        <v>64.14</v>
      </c>
      <c r="J39936">
        <v>37.43</v>
      </c>
      <c r="K39936">
        <v>26.71</v>
      </c>
      <c r="M39936">
        <v>9082</v>
      </c>
    </row>
    <row r="39937" spans="1:13" customFormat="1" hidden="1">
      <c r="A39937" t="s">
        <v>1160</v>
      </c>
      <c r="B39937" t="s">
        <v>1161</v>
      </c>
      <c r="C39937" s="1">
        <v>44330</v>
      </c>
      <c r="D39937">
        <v>2288519</v>
      </c>
      <c r="E39937">
        <v>1341502</v>
      </c>
      <c r="F39937">
        <v>947017</v>
      </c>
      <c r="G39937">
        <v>60386</v>
      </c>
      <c r="H39937">
        <v>37447</v>
      </c>
      <c r="I39937">
        <v>65.88</v>
      </c>
      <c r="J39937">
        <v>38.619999999999997</v>
      </c>
      <c r="K39937">
        <v>27.26</v>
      </c>
      <c r="M39937">
        <v>10780</v>
      </c>
    </row>
    <row r="39938" spans="1:13" customFormat="1" hidden="1">
      <c r="A39938" t="s">
        <v>1160</v>
      </c>
      <c r="B39938" t="s">
        <v>1161</v>
      </c>
      <c r="C39938" s="1">
        <v>44331</v>
      </c>
      <c r="D39938">
        <v>2309953</v>
      </c>
      <c r="E39938">
        <v>1359843</v>
      </c>
      <c r="F39938">
        <v>950110</v>
      </c>
      <c r="G39938">
        <v>21434</v>
      </c>
      <c r="H39938">
        <v>39493</v>
      </c>
      <c r="I39938">
        <v>66.5</v>
      </c>
      <c r="J39938">
        <v>39.15</v>
      </c>
      <c r="K39938">
        <v>27.35</v>
      </c>
      <c r="M39938">
        <v>11369</v>
      </c>
    </row>
    <row r="39939" spans="1:13" customFormat="1" hidden="1">
      <c r="A39939" t="s">
        <v>1160</v>
      </c>
      <c r="B39939" t="s">
        <v>1161</v>
      </c>
      <c r="C39939" s="1">
        <v>44332</v>
      </c>
      <c r="D39939">
        <v>2310571</v>
      </c>
      <c r="E39939">
        <v>1360425</v>
      </c>
      <c r="F39939">
        <v>950146</v>
      </c>
      <c r="G39939">
        <v>618</v>
      </c>
      <c r="H39939">
        <v>39530</v>
      </c>
      <c r="I39939">
        <v>66.52</v>
      </c>
      <c r="J39939">
        <v>39.159999999999997</v>
      </c>
      <c r="K39939">
        <v>27.35</v>
      </c>
      <c r="M39939">
        <v>11380</v>
      </c>
    </row>
    <row r="39940" spans="1:13" customFormat="1" hidden="1">
      <c r="A39940" t="s">
        <v>1160</v>
      </c>
      <c r="B39940" t="s">
        <v>1161</v>
      </c>
      <c r="C39940" s="1">
        <v>44333</v>
      </c>
      <c r="D39940">
        <v>2363896</v>
      </c>
      <c r="E39940">
        <v>1408776</v>
      </c>
      <c r="F39940">
        <v>955120</v>
      </c>
      <c r="G39940">
        <v>53325</v>
      </c>
      <c r="H39940">
        <v>40833</v>
      </c>
      <c r="I39940">
        <v>68.05</v>
      </c>
      <c r="J39940">
        <v>40.56</v>
      </c>
      <c r="K39940">
        <v>27.5</v>
      </c>
      <c r="M39940">
        <v>11755</v>
      </c>
    </row>
    <row r="39941" spans="1:13" customFormat="1" hidden="1">
      <c r="A39941" t="s">
        <v>1160</v>
      </c>
      <c r="B39941" t="s">
        <v>1161</v>
      </c>
      <c r="C39941" s="1">
        <v>44334</v>
      </c>
      <c r="D39941">
        <v>2415802</v>
      </c>
      <c r="E39941">
        <v>1453340</v>
      </c>
      <c r="F39941">
        <v>962462</v>
      </c>
      <c r="G39941">
        <v>51906</v>
      </c>
      <c r="H39941">
        <v>42102</v>
      </c>
      <c r="I39941">
        <v>69.540000000000006</v>
      </c>
      <c r="J39941">
        <v>41.84</v>
      </c>
      <c r="K39941">
        <v>27.71</v>
      </c>
      <c r="M39941">
        <v>12120</v>
      </c>
    </row>
    <row r="39942" spans="1:13" customFormat="1" hidden="1">
      <c r="A39942" t="s">
        <v>1160</v>
      </c>
      <c r="B39942" t="s">
        <v>1161</v>
      </c>
      <c r="C39942" s="1">
        <v>44335</v>
      </c>
      <c r="D39942">
        <v>2459811</v>
      </c>
      <c r="E39942">
        <v>1490898</v>
      </c>
      <c r="F39942">
        <v>968913</v>
      </c>
      <c r="G39942">
        <v>44009</v>
      </c>
      <c r="H39942">
        <v>42037</v>
      </c>
      <c r="I39942">
        <v>70.81</v>
      </c>
      <c r="J39942">
        <v>42.92</v>
      </c>
      <c r="K39942">
        <v>27.89</v>
      </c>
      <c r="M39942">
        <v>12101</v>
      </c>
    </row>
    <row r="39943" spans="1:13" customFormat="1" hidden="1">
      <c r="A39943" t="s">
        <v>1160</v>
      </c>
      <c r="B39943" t="s">
        <v>1161</v>
      </c>
      <c r="C39943" s="1">
        <v>44336</v>
      </c>
      <c r="D39943">
        <v>2507603</v>
      </c>
      <c r="E39943">
        <v>1532249</v>
      </c>
      <c r="F39943">
        <v>975354</v>
      </c>
      <c r="G39943">
        <v>47792</v>
      </c>
      <c r="H39943">
        <v>39924</v>
      </c>
      <c r="I39943">
        <v>72.19</v>
      </c>
      <c r="J39943">
        <v>44.11</v>
      </c>
      <c r="K39943">
        <v>28.08</v>
      </c>
      <c r="M39943">
        <v>11493</v>
      </c>
    </row>
    <row r="39944" spans="1:13" customFormat="1" hidden="1">
      <c r="A39944" t="s">
        <v>1160</v>
      </c>
      <c r="B39944" t="s">
        <v>1161</v>
      </c>
      <c r="C39944" s="1">
        <v>44337</v>
      </c>
      <c r="D39944">
        <v>2557089</v>
      </c>
      <c r="E39944">
        <v>1575182</v>
      </c>
      <c r="F39944">
        <v>981907</v>
      </c>
      <c r="G39944">
        <v>49486</v>
      </c>
      <c r="H39944">
        <v>38367</v>
      </c>
      <c r="I39944">
        <v>73.61</v>
      </c>
      <c r="J39944">
        <v>45.35</v>
      </c>
      <c r="K39944">
        <v>28.27</v>
      </c>
      <c r="M39944">
        <v>11045</v>
      </c>
    </row>
    <row r="39945" spans="1:13" customFormat="1" hidden="1">
      <c r="A39945" t="s">
        <v>1160</v>
      </c>
      <c r="B39945" t="s">
        <v>1161</v>
      </c>
      <c r="C39945" s="1">
        <v>44338</v>
      </c>
      <c r="D39945">
        <v>2571788</v>
      </c>
      <c r="E39945">
        <v>1587413</v>
      </c>
      <c r="F39945">
        <v>984375</v>
      </c>
      <c r="G39945">
        <v>14699</v>
      </c>
      <c r="H39945">
        <v>37405</v>
      </c>
      <c r="I39945">
        <v>74.040000000000006</v>
      </c>
      <c r="J39945">
        <v>45.7</v>
      </c>
      <c r="K39945">
        <v>28.34</v>
      </c>
      <c r="M39945">
        <v>10768</v>
      </c>
    </row>
    <row r="39946" spans="1:13" customFormat="1" hidden="1">
      <c r="A39946" t="s">
        <v>1160</v>
      </c>
      <c r="B39946" t="s">
        <v>1161</v>
      </c>
      <c r="C39946" s="1">
        <v>44339</v>
      </c>
      <c r="D39946">
        <v>2573258</v>
      </c>
      <c r="E39946">
        <v>1588439</v>
      </c>
      <c r="F39946">
        <v>984819</v>
      </c>
      <c r="G39946">
        <v>1470</v>
      </c>
      <c r="H39946">
        <v>37527</v>
      </c>
      <c r="I39946">
        <v>74.08</v>
      </c>
      <c r="J39946">
        <v>45.73</v>
      </c>
      <c r="K39946">
        <v>28.35</v>
      </c>
      <c r="M39946">
        <v>10803</v>
      </c>
    </row>
    <row r="39947" spans="1:13" customFormat="1" hidden="1">
      <c r="A39947" t="s">
        <v>1160</v>
      </c>
      <c r="B39947" t="s">
        <v>1161</v>
      </c>
      <c r="C39947" s="1">
        <v>44340</v>
      </c>
      <c r="D39947">
        <v>2615017</v>
      </c>
      <c r="E39947">
        <v>1625483</v>
      </c>
      <c r="F39947">
        <v>989534</v>
      </c>
      <c r="G39947">
        <v>41759</v>
      </c>
      <c r="H39947">
        <v>35874</v>
      </c>
      <c r="I39947">
        <v>75.28</v>
      </c>
      <c r="J39947">
        <v>46.79</v>
      </c>
      <c r="K39947">
        <v>28.49</v>
      </c>
      <c r="M39947">
        <v>10327</v>
      </c>
    </row>
    <row r="39948" spans="1:13" customFormat="1" hidden="1">
      <c r="A39948" t="s">
        <v>1160</v>
      </c>
      <c r="B39948" t="s">
        <v>1161</v>
      </c>
      <c r="C39948" s="1">
        <v>44341</v>
      </c>
      <c r="D39948">
        <v>2654015</v>
      </c>
      <c r="E39948">
        <v>1660755</v>
      </c>
      <c r="F39948">
        <v>993260</v>
      </c>
      <c r="G39948">
        <v>38998</v>
      </c>
      <c r="H39948">
        <v>34030</v>
      </c>
      <c r="I39948">
        <v>76.400000000000006</v>
      </c>
      <c r="J39948">
        <v>47.81</v>
      </c>
      <c r="K39948">
        <v>28.59</v>
      </c>
      <c r="M39948">
        <v>9796</v>
      </c>
    </row>
    <row r="39949" spans="1:13" customFormat="1" hidden="1">
      <c r="A39949" t="s">
        <v>1160</v>
      </c>
      <c r="B39949" t="s">
        <v>1161</v>
      </c>
      <c r="C39949" s="1">
        <v>44342</v>
      </c>
      <c r="D39949">
        <v>2692519</v>
      </c>
      <c r="E39949">
        <v>1696037</v>
      </c>
      <c r="F39949">
        <v>996482</v>
      </c>
      <c r="G39949">
        <v>38504</v>
      </c>
      <c r="H39949">
        <v>33244</v>
      </c>
      <c r="I39949">
        <v>77.510000000000005</v>
      </c>
      <c r="J39949">
        <v>48.82</v>
      </c>
      <c r="K39949">
        <v>28.69</v>
      </c>
      <c r="M39949">
        <v>9570</v>
      </c>
    </row>
    <row r="39950" spans="1:13" customFormat="1" hidden="1">
      <c r="A39950" t="s">
        <v>1160</v>
      </c>
      <c r="B39950" t="s">
        <v>1161</v>
      </c>
      <c r="C39950" s="1">
        <v>44343</v>
      </c>
      <c r="D39950">
        <v>2732092</v>
      </c>
      <c r="E39950">
        <v>1731578</v>
      </c>
      <c r="F39950">
        <v>1000514</v>
      </c>
      <c r="G39950">
        <v>39573</v>
      </c>
      <c r="H39950">
        <v>32070</v>
      </c>
      <c r="I39950">
        <v>78.650000000000006</v>
      </c>
      <c r="J39950">
        <v>49.85</v>
      </c>
      <c r="K39950">
        <v>28.8</v>
      </c>
      <c r="M39950">
        <v>9232</v>
      </c>
    </row>
    <row r="39951" spans="1:13" customFormat="1" hidden="1">
      <c r="A39951" t="s">
        <v>1160</v>
      </c>
      <c r="B39951" t="s">
        <v>1161</v>
      </c>
      <c r="C39951" s="1">
        <v>44344</v>
      </c>
      <c r="D39951">
        <v>2769337</v>
      </c>
      <c r="E39951">
        <v>1763922</v>
      </c>
      <c r="F39951">
        <v>1005415</v>
      </c>
      <c r="G39951">
        <v>37245</v>
      </c>
      <c r="H39951">
        <v>30321</v>
      </c>
      <c r="I39951">
        <v>79.72</v>
      </c>
      <c r="J39951">
        <v>50.78</v>
      </c>
      <c r="K39951">
        <v>28.94</v>
      </c>
      <c r="M39951">
        <v>8729</v>
      </c>
    </row>
    <row r="39952" spans="1:13" customFormat="1" hidden="1">
      <c r="A39952" t="s">
        <v>1160</v>
      </c>
      <c r="B39952" t="s">
        <v>1161</v>
      </c>
      <c r="C39952" s="1">
        <v>44345</v>
      </c>
      <c r="D39952">
        <v>2794350</v>
      </c>
      <c r="E39952">
        <v>1775705</v>
      </c>
      <c r="F39952">
        <v>1018645</v>
      </c>
      <c r="G39952">
        <v>25013</v>
      </c>
      <c r="H39952">
        <v>31795</v>
      </c>
      <c r="I39952">
        <v>80.44</v>
      </c>
      <c r="J39952">
        <v>51.12</v>
      </c>
      <c r="K39952">
        <v>29.32</v>
      </c>
      <c r="M39952">
        <v>9153</v>
      </c>
    </row>
    <row r="39953" spans="1:13" customFormat="1" hidden="1">
      <c r="A39953" t="s">
        <v>1160</v>
      </c>
      <c r="B39953" t="s">
        <v>1161</v>
      </c>
      <c r="C39953" s="1">
        <v>44346</v>
      </c>
      <c r="D39953">
        <v>2795732</v>
      </c>
      <c r="E39953">
        <v>1776955</v>
      </c>
      <c r="F39953">
        <v>1018777</v>
      </c>
      <c r="G39953">
        <v>1382</v>
      </c>
      <c r="H39953">
        <v>31782</v>
      </c>
      <c r="I39953">
        <v>80.48</v>
      </c>
      <c r="J39953">
        <v>51.15</v>
      </c>
      <c r="K39953">
        <v>29.33</v>
      </c>
      <c r="M39953">
        <v>9149</v>
      </c>
    </row>
    <row r="39954" spans="1:13" customFormat="1" hidden="1">
      <c r="A39954" t="s">
        <v>1160</v>
      </c>
      <c r="B39954" t="s">
        <v>1161</v>
      </c>
      <c r="C39954" s="1">
        <v>44347</v>
      </c>
      <c r="D39954">
        <v>2841945</v>
      </c>
      <c r="E39954">
        <v>1812649</v>
      </c>
      <c r="F39954">
        <v>1029296</v>
      </c>
      <c r="G39954">
        <v>46213</v>
      </c>
      <c r="H39954">
        <v>32418</v>
      </c>
      <c r="I39954">
        <v>81.81</v>
      </c>
      <c r="J39954">
        <v>52.18</v>
      </c>
      <c r="K39954">
        <v>29.63</v>
      </c>
      <c r="M39954">
        <v>9332</v>
      </c>
    </row>
    <row r="39955" spans="1:13" customFormat="1" hidden="1">
      <c r="A39955" t="s">
        <v>1160</v>
      </c>
      <c r="B39955" t="s">
        <v>1161</v>
      </c>
      <c r="C39955" s="1">
        <v>44348</v>
      </c>
      <c r="D39955">
        <v>2887836</v>
      </c>
      <c r="E39955">
        <v>1848000</v>
      </c>
      <c r="F39955">
        <v>1039836</v>
      </c>
      <c r="G39955">
        <v>45891</v>
      </c>
      <c r="H39955">
        <v>33403</v>
      </c>
      <c r="I39955">
        <v>83.13</v>
      </c>
      <c r="J39955">
        <v>53.2</v>
      </c>
      <c r="K39955">
        <v>29.93</v>
      </c>
      <c r="M39955">
        <v>9616</v>
      </c>
    </row>
    <row r="39956" spans="1:13" customFormat="1" hidden="1">
      <c r="A39956" t="s">
        <v>1160</v>
      </c>
      <c r="B39956" t="s">
        <v>1161</v>
      </c>
      <c r="C39956" s="1">
        <v>44349</v>
      </c>
      <c r="D39956">
        <v>2932870</v>
      </c>
      <c r="E39956">
        <v>1882306</v>
      </c>
      <c r="F39956">
        <v>1050564</v>
      </c>
      <c r="G39956">
        <v>45034</v>
      </c>
      <c r="H39956">
        <v>34336</v>
      </c>
      <c r="I39956">
        <v>84.43</v>
      </c>
      <c r="J39956">
        <v>54.19</v>
      </c>
      <c r="K39956">
        <v>30.24</v>
      </c>
      <c r="M39956">
        <v>9884</v>
      </c>
    </row>
    <row r="39957" spans="1:13" customFormat="1" hidden="1">
      <c r="A39957" t="s">
        <v>1160</v>
      </c>
      <c r="B39957" t="s">
        <v>1161</v>
      </c>
      <c r="C39957" s="1">
        <v>44350</v>
      </c>
      <c r="D39957">
        <v>2977348</v>
      </c>
      <c r="E39957">
        <v>1916375</v>
      </c>
      <c r="F39957">
        <v>1060973</v>
      </c>
      <c r="G39957">
        <v>44478</v>
      </c>
      <c r="H39957">
        <v>35037</v>
      </c>
      <c r="I39957">
        <v>85.71</v>
      </c>
      <c r="J39957">
        <v>55.17</v>
      </c>
      <c r="K39957">
        <v>30.54</v>
      </c>
      <c r="M39957">
        <v>10086</v>
      </c>
    </row>
    <row r="39958" spans="1:13" customFormat="1" hidden="1">
      <c r="A39958" t="s">
        <v>1160</v>
      </c>
      <c r="B39958" t="s">
        <v>1161</v>
      </c>
      <c r="C39958" s="1">
        <v>44351</v>
      </c>
      <c r="D39958">
        <v>3021240</v>
      </c>
      <c r="E39958">
        <v>1950231</v>
      </c>
      <c r="F39958">
        <v>1071009</v>
      </c>
      <c r="G39958">
        <v>43892</v>
      </c>
      <c r="H39958">
        <v>35986</v>
      </c>
      <c r="I39958">
        <v>86.97</v>
      </c>
      <c r="J39958">
        <v>56.14</v>
      </c>
      <c r="K39958">
        <v>30.83</v>
      </c>
      <c r="M39958">
        <v>10359</v>
      </c>
    </row>
    <row r="39959" spans="1:13" customFormat="1" hidden="1">
      <c r="A39959" t="s">
        <v>1160</v>
      </c>
      <c r="B39959" t="s">
        <v>1161</v>
      </c>
      <c r="C39959" s="1">
        <v>44352</v>
      </c>
      <c r="D39959">
        <v>3035972</v>
      </c>
      <c r="E39959">
        <v>1962343</v>
      </c>
      <c r="F39959">
        <v>1073629</v>
      </c>
      <c r="G39959">
        <v>14732</v>
      </c>
      <c r="H39959">
        <v>34517</v>
      </c>
      <c r="I39959">
        <v>87.4</v>
      </c>
      <c r="J39959">
        <v>56.49</v>
      </c>
      <c r="K39959">
        <v>30.91</v>
      </c>
      <c r="M39959">
        <v>9937</v>
      </c>
    </row>
    <row r="39960" spans="1:13" customFormat="1" hidden="1">
      <c r="A39960" t="s">
        <v>1160</v>
      </c>
      <c r="B39960" t="s">
        <v>1161</v>
      </c>
      <c r="C39960" s="1">
        <v>44353</v>
      </c>
      <c r="D39960">
        <v>3036926</v>
      </c>
      <c r="E39960">
        <v>1963286</v>
      </c>
      <c r="F39960">
        <v>1073640</v>
      </c>
      <c r="G39960">
        <v>954</v>
      </c>
      <c r="H39960">
        <v>34456</v>
      </c>
      <c r="I39960">
        <v>87.43</v>
      </c>
      <c r="J39960">
        <v>56.52</v>
      </c>
      <c r="K39960">
        <v>30.91</v>
      </c>
      <c r="M39960">
        <v>9919</v>
      </c>
    </row>
    <row r="39961" spans="1:13" customFormat="1" hidden="1">
      <c r="A39961" t="s">
        <v>1160</v>
      </c>
      <c r="B39961" t="s">
        <v>1161</v>
      </c>
      <c r="C39961" s="1">
        <v>44354</v>
      </c>
      <c r="D39961">
        <v>3077265</v>
      </c>
      <c r="E39961">
        <v>1998813</v>
      </c>
      <c r="F39961">
        <v>1078452</v>
      </c>
      <c r="G39961">
        <v>40339</v>
      </c>
      <c r="H39961">
        <v>33617</v>
      </c>
      <c r="I39961">
        <v>88.59</v>
      </c>
      <c r="J39961">
        <v>57.54</v>
      </c>
      <c r="K39961">
        <v>31.05</v>
      </c>
      <c r="M39961">
        <v>9678</v>
      </c>
    </row>
    <row r="39962" spans="1:13" customFormat="1" hidden="1">
      <c r="A39962" t="s">
        <v>1160</v>
      </c>
      <c r="B39962" t="s">
        <v>1161</v>
      </c>
      <c r="C39962" s="1">
        <v>44355</v>
      </c>
      <c r="D39962">
        <v>3115174</v>
      </c>
      <c r="E39962">
        <v>2033119</v>
      </c>
      <c r="F39962">
        <v>1082055</v>
      </c>
      <c r="G39962">
        <v>37909</v>
      </c>
      <c r="H39962">
        <v>32477</v>
      </c>
      <c r="I39962">
        <v>89.68</v>
      </c>
      <c r="J39962">
        <v>58.53</v>
      </c>
      <c r="K39962">
        <v>31.15</v>
      </c>
      <c r="M39962">
        <v>9349</v>
      </c>
    </row>
    <row r="39963" spans="1:13" customFormat="1" hidden="1">
      <c r="A39963" t="s">
        <v>1160</v>
      </c>
      <c r="B39963" t="s">
        <v>1161</v>
      </c>
      <c r="C39963" s="1">
        <v>44356</v>
      </c>
      <c r="D39963">
        <v>3163960</v>
      </c>
      <c r="E39963">
        <v>2075610</v>
      </c>
      <c r="F39963">
        <v>1088350</v>
      </c>
      <c r="G39963">
        <v>48786</v>
      </c>
      <c r="H39963">
        <v>33013</v>
      </c>
      <c r="I39963">
        <v>91.08</v>
      </c>
      <c r="J39963">
        <v>59.75</v>
      </c>
      <c r="K39963">
        <v>31.33</v>
      </c>
      <c r="M39963">
        <v>9504</v>
      </c>
    </row>
    <row r="39964" spans="1:13" customFormat="1" hidden="1">
      <c r="A39964" t="s">
        <v>1160</v>
      </c>
      <c r="B39964" t="s">
        <v>1161</v>
      </c>
      <c r="C39964" s="1">
        <v>44357</v>
      </c>
      <c r="D39964">
        <v>3208292</v>
      </c>
      <c r="E39964">
        <v>2089044</v>
      </c>
      <c r="F39964">
        <v>1119248</v>
      </c>
      <c r="G39964">
        <v>44332</v>
      </c>
      <c r="H39964">
        <v>32992</v>
      </c>
      <c r="I39964">
        <v>92.36</v>
      </c>
      <c r="J39964">
        <v>60.14</v>
      </c>
      <c r="K39964">
        <v>32.22</v>
      </c>
      <c r="M39964">
        <v>9498</v>
      </c>
    </row>
    <row r="39965" spans="1:13" customFormat="1" hidden="1">
      <c r="A39965" t="s">
        <v>1160</v>
      </c>
      <c r="B39965" t="s">
        <v>1161</v>
      </c>
      <c r="C39965" s="1">
        <v>44358</v>
      </c>
      <c r="D39965">
        <v>3248466</v>
      </c>
      <c r="E39965">
        <v>2095297</v>
      </c>
      <c r="F39965">
        <v>1153169</v>
      </c>
      <c r="G39965">
        <v>40174</v>
      </c>
      <c r="H39965">
        <v>32461</v>
      </c>
      <c r="I39965">
        <v>93.52</v>
      </c>
      <c r="J39965">
        <v>60.32</v>
      </c>
      <c r="K39965">
        <v>33.200000000000003</v>
      </c>
      <c r="M39965">
        <v>9345</v>
      </c>
    </row>
    <row r="39966" spans="1:13" customFormat="1" hidden="1">
      <c r="A39966" t="s">
        <v>1160</v>
      </c>
      <c r="B39966" t="s">
        <v>1161</v>
      </c>
      <c r="C39966" s="1">
        <v>44359</v>
      </c>
      <c r="D39966">
        <v>3271593</v>
      </c>
      <c r="E39966">
        <v>2099031</v>
      </c>
      <c r="F39966">
        <v>1172562</v>
      </c>
      <c r="G39966">
        <v>23127</v>
      </c>
      <c r="H39966">
        <v>33660</v>
      </c>
      <c r="I39966">
        <v>94.18</v>
      </c>
      <c r="J39966">
        <v>60.43</v>
      </c>
      <c r="K39966">
        <v>33.76</v>
      </c>
      <c r="M39966">
        <v>9690</v>
      </c>
    </row>
    <row r="39967" spans="1:13" customFormat="1" hidden="1">
      <c r="A39967" t="s">
        <v>1160</v>
      </c>
      <c r="B39967" t="s">
        <v>1161</v>
      </c>
      <c r="C39967" s="1">
        <v>44360</v>
      </c>
      <c r="D39967">
        <v>3272800</v>
      </c>
      <c r="E39967">
        <v>2099518</v>
      </c>
      <c r="F39967">
        <v>1173282</v>
      </c>
      <c r="G39967">
        <v>1207</v>
      </c>
      <c r="H39967">
        <v>33696</v>
      </c>
      <c r="I39967">
        <v>94.22</v>
      </c>
      <c r="J39967">
        <v>60.44</v>
      </c>
      <c r="K39967">
        <v>33.78</v>
      </c>
      <c r="M39967">
        <v>9700</v>
      </c>
    </row>
    <row r="39968" spans="1:13" customFormat="1" hidden="1">
      <c r="A39968" t="s">
        <v>1160</v>
      </c>
      <c r="B39968" t="s">
        <v>1161</v>
      </c>
      <c r="C39968" s="1">
        <v>44361</v>
      </c>
      <c r="D39968">
        <v>3330326</v>
      </c>
      <c r="E39968">
        <v>2113320</v>
      </c>
      <c r="F39968">
        <v>1217006</v>
      </c>
      <c r="G39968">
        <v>57526</v>
      </c>
      <c r="H39968">
        <v>36152</v>
      </c>
      <c r="I39968">
        <v>95.87</v>
      </c>
      <c r="J39968">
        <v>60.84</v>
      </c>
      <c r="K39968">
        <v>35.03</v>
      </c>
      <c r="M39968">
        <v>10407</v>
      </c>
    </row>
    <row r="39969" spans="1:13" customFormat="1" hidden="1">
      <c r="A39969" t="s">
        <v>1160</v>
      </c>
      <c r="B39969" t="s">
        <v>1161</v>
      </c>
      <c r="C39969" s="1">
        <v>44362</v>
      </c>
      <c r="D39969">
        <v>3385123</v>
      </c>
      <c r="E39969">
        <v>2128267</v>
      </c>
      <c r="F39969">
        <v>1256856</v>
      </c>
      <c r="G39969">
        <v>54797</v>
      </c>
      <c r="H39969">
        <v>38564</v>
      </c>
      <c r="I39969">
        <v>97.45</v>
      </c>
      <c r="J39969">
        <v>61.27</v>
      </c>
      <c r="K39969">
        <v>36.18</v>
      </c>
      <c r="M39969">
        <v>11102</v>
      </c>
    </row>
    <row r="39970" spans="1:13" customFormat="1" hidden="1">
      <c r="A39970" t="s">
        <v>1160</v>
      </c>
      <c r="B39970" t="s">
        <v>1161</v>
      </c>
      <c r="C39970" s="1">
        <v>44363</v>
      </c>
      <c r="D39970">
        <v>3438330</v>
      </c>
      <c r="E39970">
        <v>2143363</v>
      </c>
      <c r="F39970">
        <v>1294967</v>
      </c>
      <c r="G39970">
        <v>53207</v>
      </c>
      <c r="H39970">
        <v>39196</v>
      </c>
      <c r="I39970">
        <v>98.98</v>
      </c>
      <c r="J39970">
        <v>61.7</v>
      </c>
      <c r="K39970">
        <v>37.28</v>
      </c>
      <c r="M39970">
        <v>11284</v>
      </c>
    </row>
    <row r="39971" spans="1:13" customFormat="1" hidden="1">
      <c r="A39971" t="s">
        <v>1160</v>
      </c>
      <c r="B39971" t="s">
        <v>1161</v>
      </c>
      <c r="C39971" s="1">
        <v>44364</v>
      </c>
      <c r="D39971">
        <v>3482702</v>
      </c>
      <c r="E39971">
        <v>2146544</v>
      </c>
      <c r="F39971">
        <v>1336158</v>
      </c>
      <c r="G39971">
        <v>44372</v>
      </c>
      <c r="H39971">
        <v>39201</v>
      </c>
      <c r="I39971">
        <v>100.26</v>
      </c>
      <c r="J39971">
        <v>61.79</v>
      </c>
      <c r="K39971">
        <v>38.46</v>
      </c>
      <c r="M39971">
        <v>11285</v>
      </c>
    </row>
    <row r="39972" spans="1:13" customFormat="1" hidden="1">
      <c r="A39972" t="s">
        <v>1160</v>
      </c>
      <c r="B39972" t="s">
        <v>1161</v>
      </c>
      <c r="C39972" s="1">
        <v>44365</v>
      </c>
      <c r="D39972">
        <v>3530441</v>
      </c>
      <c r="E39972">
        <v>2159843</v>
      </c>
      <c r="F39972">
        <v>1370598</v>
      </c>
      <c r="G39972">
        <v>47739</v>
      </c>
      <c r="H39972">
        <v>40282</v>
      </c>
      <c r="I39972">
        <v>101.63</v>
      </c>
      <c r="J39972">
        <v>62.18</v>
      </c>
      <c r="K39972">
        <v>39.46</v>
      </c>
      <c r="M39972">
        <v>11596</v>
      </c>
    </row>
    <row r="39973" spans="1:13" customFormat="1" hidden="1">
      <c r="A39973" t="s">
        <v>1160</v>
      </c>
      <c r="B39973" t="s">
        <v>1161</v>
      </c>
      <c r="C39973" s="1">
        <v>44366</v>
      </c>
      <c r="D39973">
        <v>3544899</v>
      </c>
      <c r="E39973">
        <v>2162911</v>
      </c>
      <c r="F39973">
        <v>1381988</v>
      </c>
      <c r="G39973">
        <v>14458</v>
      </c>
      <c r="H39973">
        <v>39044</v>
      </c>
      <c r="I39973">
        <v>102.05</v>
      </c>
      <c r="J39973">
        <v>62.26</v>
      </c>
      <c r="K39973">
        <v>39.78</v>
      </c>
      <c r="M39973">
        <v>11240</v>
      </c>
    </row>
    <row r="39974" spans="1:13" customFormat="1" hidden="1">
      <c r="A39974" t="s">
        <v>1160</v>
      </c>
      <c r="B39974" t="s">
        <v>1161</v>
      </c>
      <c r="C39974" s="1">
        <v>44367</v>
      </c>
      <c r="D39974">
        <v>3545888</v>
      </c>
      <c r="E39974">
        <v>2162917</v>
      </c>
      <c r="F39974">
        <v>1382971</v>
      </c>
      <c r="G39974">
        <v>989</v>
      </c>
      <c r="H39974">
        <v>39013</v>
      </c>
      <c r="I39974">
        <v>102.08</v>
      </c>
      <c r="J39974">
        <v>62.27</v>
      </c>
      <c r="K39974">
        <v>39.81</v>
      </c>
      <c r="M39974">
        <v>11231</v>
      </c>
    </row>
    <row r="39975" spans="1:13" customFormat="1" hidden="1">
      <c r="A39975" t="s">
        <v>1160</v>
      </c>
      <c r="B39975" t="s">
        <v>1161</v>
      </c>
      <c r="C39975" s="1">
        <v>44368</v>
      </c>
      <c r="D39975">
        <v>3598308</v>
      </c>
      <c r="E39975">
        <v>2175022</v>
      </c>
      <c r="F39975">
        <v>1423286</v>
      </c>
      <c r="G39975">
        <v>52420</v>
      </c>
      <c r="H39975">
        <v>38283</v>
      </c>
      <c r="I39975">
        <v>103.59</v>
      </c>
      <c r="J39975">
        <v>62.61</v>
      </c>
      <c r="K39975">
        <v>40.97</v>
      </c>
      <c r="M39975">
        <v>11021</v>
      </c>
    </row>
    <row r="39976" spans="1:13" customFormat="1" hidden="1">
      <c r="A39976" t="s">
        <v>1160</v>
      </c>
      <c r="B39976" t="s">
        <v>1161</v>
      </c>
      <c r="C39976" s="1">
        <v>44369</v>
      </c>
      <c r="D39976">
        <v>3644685</v>
      </c>
      <c r="E39976">
        <v>2184808</v>
      </c>
      <c r="F39976">
        <v>1459877</v>
      </c>
      <c r="G39976">
        <v>46377</v>
      </c>
      <c r="H39976">
        <v>37080</v>
      </c>
      <c r="I39976">
        <v>104.92</v>
      </c>
      <c r="J39976">
        <v>62.9</v>
      </c>
      <c r="K39976">
        <v>42.03</v>
      </c>
      <c r="M39976">
        <v>10674</v>
      </c>
    </row>
    <row r="39977" spans="1:13" customFormat="1" hidden="1">
      <c r="A39977" t="s">
        <v>1160</v>
      </c>
      <c r="B39977" t="s">
        <v>1161</v>
      </c>
      <c r="C39977" s="1">
        <v>44370</v>
      </c>
      <c r="D39977">
        <v>3687383</v>
      </c>
      <c r="E39977">
        <v>2193169</v>
      </c>
      <c r="F39977">
        <v>1494214</v>
      </c>
      <c r="G39977">
        <v>42698</v>
      </c>
      <c r="H39977">
        <v>35579</v>
      </c>
      <c r="I39977">
        <v>106.15</v>
      </c>
      <c r="J39977">
        <v>63.14</v>
      </c>
      <c r="K39977">
        <v>43.01</v>
      </c>
      <c r="M39977">
        <v>10242</v>
      </c>
    </row>
    <row r="39978" spans="1:13" customFormat="1" hidden="1">
      <c r="A39978" t="s">
        <v>1160</v>
      </c>
      <c r="B39978" t="s">
        <v>1161</v>
      </c>
      <c r="C39978" s="1">
        <v>44371</v>
      </c>
      <c r="D39978">
        <v>3729577</v>
      </c>
      <c r="E39978">
        <v>2203004</v>
      </c>
      <c r="F39978">
        <v>1526573</v>
      </c>
      <c r="G39978">
        <v>42194</v>
      </c>
      <c r="H39978">
        <v>35268</v>
      </c>
      <c r="I39978">
        <v>107.37</v>
      </c>
      <c r="J39978">
        <v>63.42</v>
      </c>
      <c r="K39978">
        <v>43.95</v>
      </c>
      <c r="M39978">
        <v>10153</v>
      </c>
    </row>
    <row r="39979" spans="1:13" customFormat="1" hidden="1">
      <c r="A39979" t="s">
        <v>1160</v>
      </c>
      <c r="B39979" t="s">
        <v>1161</v>
      </c>
      <c r="C39979" s="1">
        <v>44372</v>
      </c>
      <c r="D39979">
        <v>3768647</v>
      </c>
      <c r="E39979">
        <v>2213225</v>
      </c>
      <c r="F39979">
        <v>1555422</v>
      </c>
      <c r="G39979">
        <v>39070</v>
      </c>
      <c r="H39979">
        <v>34029</v>
      </c>
      <c r="I39979">
        <v>108.49</v>
      </c>
      <c r="J39979">
        <v>63.71</v>
      </c>
      <c r="K39979">
        <v>44.78</v>
      </c>
      <c r="M39979">
        <v>9796</v>
      </c>
    </row>
    <row r="39980" spans="1:13" customFormat="1" hidden="1">
      <c r="A39980" t="s">
        <v>1160</v>
      </c>
      <c r="B39980" t="s">
        <v>1161</v>
      </c>
      <c r="C39980" s="1">
        <v>44373</v>
      </c>
      <c r="D39980">
        <v>3781595</v>
      </c>
      <c r="E39980">
        <v>2214421</v>
      </c>
      <c r="F39980">
        <v>1567174</v>
      </c>
      <c r="G39980">
        <v>12948</v>
      </c>
      <c r="H39980">
        <v>33814</v>
      </c>
      <c r="I39980">
        <v>108.86</v>
      </c>
      <c r="J39980">
        <v>63.75</v>
      </c>
      <c r="K39980">
        <v>45.12</v>
      </c>
      <c r="M39980">
        <v>9734</v>
      </c>
    </row>
    <row r="39981" spans="1:13" customFormat="1" hidden="1">
      <c r="A39981" t="s">
        <v>1160</v>
      </c>
      <c r="B39981" t="s">
        <v>1161</v>
      </c>
      <c r="C39981" s="1">
        <v>44374</v>
      </c>
      <c r="D39981">
        <v>3782826</v>
      </c>
      <c r="E39981">
        <v>2214439</v>
      </c>
      <c r="F39981">
        <v>1568387</v>
      </c>
      <c r="G39981">
        <v>1231</v>
      </c>
      <c r="H39981">
        <v>33848</v>
      </c>
      <c r="I39981">
        <v>108.9</v>
      </c>
      <c r="J39981">
        <v>63.75</v>
      </c>
      <c r="K39981">
        <v>45.15</v>
      </c>
      <c r="M39981">
        <v>9744</v>
      </c>
    </row>
    <row r="39982" spans="1:13" customFormat="1" hidden="1">
      <c r="A39982" t="s">
        <v>1160</v>
      </c>
      <c r="B39982" t="s">
        <v>1161</v>
      </c>
      <c r="C39982" s="1">
        <v>44375</v>
      </c>
      <c r="D39982">
        <v>3837268</v>
      </c>
      <c r="E39982">
        <v>2233002</v>
      </c>
      <c r="F39982">
        <v>1604266</v>
      </c>
      <c r="G39982">
        <v>54442</v>
      </c>
      <c r="H39982">
        <v>34137</v>
      </c>
      <c r="I39982">
        <v>110.47</v>
      </c>
      <c r="J39982">
        <v>64.28</v>
      </c>
      <c r="K39982">
        <v>46.18</v>
      </c>
      <c r="M39982">
        <v>9827</v>
      </c>
    </row>
    <row r="39983" spans="1:13" customFormat="1" hidden="1">
      <c r="A39983" t="s">
        <v>1160</v>
      </c>
      <c r="B39983" t="s">
        <v>1161</v>
      </c>
      <c r="C39983" s="1">
        <v>44376</v>
      </c>
      <c r="D39983">
        <v>3891923</v>
      </c>
      <c r="E39983">
        <v>2252286</v>
      </c>
      <c r="F39983">
        <v>1639637</v>
      </c>
      <c r="G39983">
        <v>54655</v>
      </c>
      <c r="H39983">
        <v>35320</v>
      </c>
      <c r="I39983">
        <v>112.04</v>
      </c>
      <c r="J39983">
        <v>64.84</v>
      </c>
      <c r="K39983">
        <v>47.2</v>
      </c>
      <c r="M39983">
        <v>10168</v>
      </c>
    </row>
    <row r="39984" spans="1:13" customFormat="1" hidden="1">
      <c r="A39984" t="s">
        <v>1160</v>
      </c>
      <c r="B39984" t="s">
        <v>1161</v>
      </c>
      <c r="C39984" s="1">
        <v>44377</v>
      </c>
      <c r="D39984">
        <v>3944737</v>
      </c>
      <c r="E39984">
        <v>2271602</v>
      </c>
      <c r="F39984">
        <v>1673135</v>
      </c>
      <c r="G39984">
        <v>52814</v>
      </c>
      <c r="H39984">
        <v>36765</v>
      </c>
      <c r="I39984">
        <v>113.56</v>
      </c>
      <c r="J39984">
        <v>65.39</v>
      </c>
      <c r="K39984">
        <v>48.17</v>
      </c>
      <c r="M39984">
        <v>10584</v>
      </c>
    </row>
    <row r="39985" spans="1:13" customFormat="1" hidden="1">
      <c r="A39985" t="s">
        <v>1160</v>
      </c>
      <c r="B39985" t="s">
        <v>1161</v>
      </c>
      <c r="C39985" s="1">
        <v>44378</v>
      </c>
      <c r="D39985">
        <v>3998222</v>
      </c>
      <c r="E39985">
        <v>2286996</v>
      </c>
      <c r="F39985">
        <v>1711226</v>
      </c>
      <c r="G39985">
        <v>53485</v>
      </c>
      <c r="H39985">
        <v>38378</v>
      </c>
      <c r="I39985">
        <v>115.1</v>
      </c>
      <c r="J39985">
        <v>65.84</v>
      </c>
      <c r="K39985">
        <v>49.26</v>
      </c>
      <c r="M39985">
        <v>11048</v>
      </c>
    </row>
    <row r="39986" spans="1:13" customFormat="1" hidden="1">
      <c r="A39986" t="s">
        <v>1160</v>
      </c>
      <c r="B39986" t="s">
        <v>1161</v>
      </c>
      <c r="C39986" s="1">
        <v>44379</v>
      </c>
      <c r="D39986">
        <v>4052384</v>
      </c>
      <c r="E39986">
        <v>2299270</v>
      </c>
      <c r="F39986">
        <v>1753114</v>
      </c>
      <c r="G39986">
        <v>54162</v>
      </c>
      <c r="H39986">
        <v>40534</v>
      </c>
      <c r="I39986">
        <v>116.66</v>
      </c>
      <c r="J39986">
        <v>66.19</v>
      </c>
      <c r="K39986">
        <v>50.47</v>
      </c>
      <c r="M39986">
        <v>11669</v>
      </c>
    </row>
    <row r="39987" spans="1:13" customFormat="1" hidden="1">
      <c r="A39987" t="s">
        <v>1160</v>
      </c>
      <c r="B39987" t="s">
        <v>1161</v>
      </c>
      <c r="C39987" s="1">
        <v>44380</v>
      </c>
      <c r="D39987">
        <v>4070402</v>
      </c>
      <c r="E39987">
        <v>2302407</v>
      </c>
      <c r="F39987">
        <v>1767995</v>
      </c>
      <c r="G39987">
        <v>18018</v>
      </c>
      <c r="H39987">
        <v>41258</v>
      </c>
      <c r="I39987">
        <v>117.18</v>
      </c>
      <c r="J39987">
        <v>66.28</v>
      </c>
      <c r="K39987">
        <v>50.9</v>
      </c>
      <c r="M39987">
        <v>11877</v>
      </c>
    </row>
    <row r="39988" spans="1:13" customFormat="1" hidden="1">
      <c r="A39988" t="s">
        <v>1160</v>
      </c>
      <c r="B39988" t="s">
        <v>1161</v>
      </c>
      <c r="C39988" s="1">
        <v>44381</v>
      </c>
      <c r="D39988">
        <v>4071314</v>
      </c>
      <c r="E39988">
        <v>2302416</v>
      </c>
      <c r="F39988">
        <v>1768898</v>
      </c>
      <c r="G39988">
        <v>912</v>
      </c>
      <c r="H39988">
        <v>41213</v>
      </c>
      <c r="I39988">
        <v>117.2</v>
      </c>
      <c r="J39988">
        <v>66.28</v>
      </c>
      <c r="K39988">
        <v>50.92</v>
      </c>
      <c r="M39988">
        <v>11864</v>
      </c>
    </row>
    <row r="39989" spans="1:13" customFormat="1" hidden="1">
      <c r="A39989" t="s">
        <v>1160</v>
      </c>
      <c r="B39989" t="s">
        <v>1161</v>
      </c>
      <c r="C39989" s="1">
        <v>44382</v>
      </c>
      <c r="D39989">
        <v>4122116</v>
      </c>
      <c r="E39989">
        <v>2314950</v>
      </c>
      <c r="F39989">
        <v>1807166</v>
      </c>
      <c r="G39989">
        <v>50802</v>
      </c>
      <c r="H39989">
        <v>40693</v>
      </c>
      <c r="I39989">
        <v>118.67</v>
      </c>
      <c r="J39989">
        <v>66.64</v>
      </c>
      <c r="K39989">
        <v>52.02</v>
      </c>
      <c r="M39989">
        <v>11715</v>
      </c>
    </row>
    <row r="39990" spans="1:13" customFormat="1" hidden="1">
      <c r="A39990" t="s">
        <v>1160</v>
      </c>
      <c r="B39990" t="s">
        <v>1161</v>
      </c>
      <c r="C39990" s="1">
        <v>44383</v>
      </c>
      <c r="D39990">
        <v>4171316</v>
      </c>
      <c r="E39990">
        <v>2327022</v>
      </c>
      <c r="F39990">
        <v>1844294</v>
      </c>
      <c r="G39990">
        <v>49200</v>
      </c>
      <c r="H39990">
        <v>39913</v>
      </c>
      <c r="I39990">
        <v>120.08</v>
      </c>
      <c r="J39990">
        <v>66.989999999999995</v>
      </c>
      <c r="K39990">
        <v>53.09</v>
      </c>
      <c r="M39990">
        <v>11490</v>
      </c>
    </row>
    <row r="39991" spans="1:13" customFormat="1" hidden="1">
      <c r="A39991" t="s">
        <v>1160</v>
      </c>
      <c r="B39991" t="s">
        <v>1161</v>
      </c>
      <c r="C39991" s="1">
        <v>44384</v>
      </c>
      <c r="D39991">
        <v>4222490</v>
      </c>
      <c r="E39991">
        <v>2336581</v>
      </c>
      <c r="F39991">
        <v>1885909</v>
      </c>
      <c r="G39991">
        <v>51174</v>
      </c>
      <c r="H39991">
        <v>39679</v>
      </c>
      <c r="I39991">
        <v>121.56</v>
      </c>
      <c r="J39991">
        <v>67.260000000000005</v>
      </c>
      <c r="K39991">
        <v>54.29</v>
      </c>
      <c r="M39991">
        <v>11423</v>
      </c>
    </row>
    <row r="39992" spans="1:13" customFormat="1" hidden="1">
      <c r="A39992" t="s">
        <v>1160</v>
      </c>
      <c r="B39992" t="s">
        <v>1161</v>
      </c>
      <c r="C39992" s="1">
        <v>44385</v>
      </c>
      <c r="D39992">
        <v>4252311</v>
      </c>
      <c r="E39992">
        <v>2348790</v>
      </c>
      <c r="F39992">
        <v>1903521</v>
      </c>
      <c r="G39992">
        <v>29821</v>
      </c>
      <c r="H39992">
        <v>36298</v>
      </c>
      <c r="I39992">
        <v>122.41</v>
      </c>
      <c r="J39992">
        <v>67.62</v>
      </c>
      <c r="K39992">
        <v>54.8</v>
      </c>
      <c r="M39992">
        <v>10449</v>
      </c>
    </row>
    <row r="39993" spans="1:13" customFormat="1" hidden="1">
      <c r="A39993" t="s">
        <v>1160</v>
      </c>
      <c r="B39993" t="s">
        <v>1161</v>
      </c>
      <c r="C39993" s="1">
        <v>44386</v>
      </c>
      <c r="D39993">
        <v>4278057</v>
      </c>
      <c r="E39993">
        <v>2357626</v>
      </c>
      <c r="F39993">
        <v>1920431</v>
      </c>
      <c r="G39993">
        <v>25746</v>
      </c>
      <c r="H39993">
        <v>32239</v>
      </c>
      <c r="I39993">
        <v>123.15</v>
      </c>
      <c r="J39993">
        <v>67.87</v>
      </c>
      <c r="K39993">
        <v>55.28</v>
      </c>
      <c r="M39993">
        <v>9281</v>
      </c>
    </row>
    <row r="39994" spans="1:13" customFormat="1" hidden="1">
      <c r="A39994" t="s">
        <v>1160</v>
      </c>
      <c r="B39994" t="s">
        <v>1161</v>
      </c>
      <c r="C39994" s="1">
        <v>44387</v>
      </c>
      <c r="D39994">
        <v>4284063</v>
      </c>
      <c r="E39994">
        <v>2359905</v>
      </c>
      <c r="F39994">
        <v>1924158</v>
      </c>
      <c r="G39994">
        <v>6006</v>
      </c>
      <c r="H39994">
        <v>30523</v>
      </c>
      <c r="I39994">
        <v>123.33</v>
      </c>
      <c r="J39994">
        <v>67.94</v>
      </c>
      <c r="K39994">
        <v>55.39</v>
      </c>
      <c r="M39994">
        <v>8787</v>
      </c>
    </row>
    <row r="39995" spans="1:13" customFormat="1" hidden="1">
      <c r="A39995" t="s">
        <v>1160</v>
      </c>
      <c r="B39995" t="s">
        <v>1161</v>
      </c>
      <c r="C39995" s="1">
        <v>44388</v>
      </c>
      <c r="D39995">
        <v>4284402</v>
      </c>
      <c r="E39995">
        <v>2359919</v>
      </c>
      <c r="F39995">
        <v>1924483</v>
      </c>
      <c r="G39995">
        <v>339</v>
      </c>
      <c r="H39995">
        <v>30441</v>
      </c>
      <c r="I39995">
        <v>123.34</v>
      </c>
      <c r="J39995">
        <v>67.94</v>
      </c>
      <c r="K39995">
        <v>55.4</v>
      </c>
      <c r="M39995">
        <v>8763</v>
      </c>
    </row>
    <row r="39996" spans="1:13" customFormat="1" hidden="1">
      <c r="A39996" t="s">
        <v>1160</v>
      </c>
      <c r="B39996" t="s">
        <v>1161</v>
      </c>
      <c r="C39996" s="1">
        <v>44389</v>
      </c>
      <c r="D39996">
        <v>4335917</v>
      </c>
      <c r="E39996">
        <v>2388733</v>
      </c>
      <c r="F39996">
        <v>1947184</v>
      </c>
      <c r="G39996">
        <v>51515</v>
      </c>
      <c r="H39996">
        <v>30543</v>
      </c>
      <c r="I39996">
        <v>124.82</v>
      </c>
      <c r="J39996">
        <v>68.77</v>
      </c>
      <c r="K39996">
        <v>56.05</v>
      </c>
      <c r="M39996">
        <v>8793</v>
      </c>
    </row>
    <row r="39997" spans="1:13" customFormat="1" hidden="1">
      <c r="A39997" t="s">
        <v>1160</v>
      </c>
      <c r="B39997" t="s">
        <v>1161</v>
      </c>
      <c r="C39997" s="1">
        <v>44390</v>
      </c>
      <c r="D39997">
        <v>4380689</v>
      </c>
      <c r="E39997">
        <v>2413142</v>
      </c>
      <c r="F39997">
        <v>1967547</v>
      </c>
      <c r="G39997">
        <v>44772</v>
      </c>
      <c r="H39997">
        <v>29910</v>
      </c>
      <c r="I39997">
        <v>126.11</v>
      </c>
      <c r="J39997">
        <v>69.47</v>
      </c>
      <c r="K39997">
        <v>56.64</v>
      </c>
      <c r="M39997">
        <v>8610</v>
      </c>
    </row>
    <row r="39998" spans="1:13" customFormat="1" hidden="1">
      <c r="A39998" t="s">
        <v>1160</v>
      </c>
      <c r="B39998" t="s">
        <v>1161</v>
      </c>
      <c r="C39998" s="1">
        <v>44391</v>
      </c>
      <c r="D39998">
        <v>4424868</v>
      </c>
      <c r="E39998">
        <v>2436279</v>
      </c>
      <c r="F39998">
        <v>1988589</v>
      </c>
      <c r="G39998">
        <v>44179</v>
      </c>
      <c r="H39998">
        <v>28911</v>
      </c>
      <c r="I39998">
        <v>127.38</v>
      </c>
      <c r="J39998">
        <v>70.13</v>
      </c>
      <c r="K39998">
        <v>57.25</v>
      </c>
      <c r="M39998">
        <v>8323</v>
      </c>
    </row>
    <row r="39999" spans="1:13" customFormat="1" hidden="1">
      <c r="A39999" t="s">
        <v>1160</v>
      </c>
      <c r="B39999" t="s">
        <v>1161</v>
      </c>
      <c r="C39999" s="1">
        <v>44392</v>
      </c>
      <c r="D39999">
        <v>4471481</v>
      </c>
      <c r="E39999">
        <v>2455055</v>
      </c>
      <c r="F39999">
        <v>2016426</v>
      </c>
      <c r="G39999">
        <v>46613</v>
      </c>
      <c r="H39999">
        <v>31310</v>
      </c>
      <c r="I39999">
        <v>128.72</v>
      </c>
      <c r="J39999">
        <v>70.67</v>
      </c>
      <c r="K39999">
        <v>58.05</v>
      </c>
      <c r="M39999">
        <v>9013</v>
      </c>
    </row>
    <row r="40000" spans="1:13" customFormat="1" hidden="1">
      <c r="A40000" t="s">
        <v>1160</v>
      </c>
      <c r="B40000" t="s">
        <v>1161</v>
      </c>
      <c r="C40000" s="1">
        <v>44393</v>
      </c>
      <c r="D40000">
        <v>4520403</v>
      </c>
      <c r="E40000">
        <v>2468737</v>
      </c>
      <c r="F40000">
        <v>2051666</v>
      </c>
      <c r="G40000">
        <v>48922</v>
      </c>
      <c r="H40000">
        <v>34621</v>
      </c>
      <c r="I40000">
        <v>130.13</v>
      </c>
      <c r="J40000">
        <v>71.069999999999993</v>
      </c>
      <c r="K40000">
        <v>59.06</v>
      </c>
      <c r="M40000">
        <v>9967</v>
      </c>
    </row>
    <row r="40001" spans="1:13" customFormat="1" hidden="1">
      <c r="A40001" t="s">
        <v>1160</v>
      </c>
      <c r="B40001" t="s">
        <v>1161</v>
      </c>
      <c r="C40001" s="1">
        <v>44394</v>
      </c>
      <c r="D40001">
        <v>4527161</v>
      </c>
      <c r="E40001">
        <v>2470586</v>
      </c>
      <c r="F40001">
        <v>2056575</v>
      </c>
      <c r="G40001">
        <v>6758</v>
      </c>
      <c r="H40001">
        <v>34728</v>
      </c>
      <c r="I40001">
        <v>130.33000000000001</v>
      </c>
      <c r="J40001">
        <v>71.12</v>
      </c>
      <c r="K40001">
        <v>59.2</v>
      </c>
      <c r="M40001">
        <v>9997</v>
      </c>
    </row>
    <row r="40002" spans="1:13" customFormat="1" hidden="1">
      <c r="A40002" t="s">
        <v>1160</v>
      </c>
      <c r="B40002" t="s">
        <v>1161</v>
      </c>
      <c r="C40002" s="1">
        <v>44395</v>
      </c>
      <c r="D40002">
        <v>4527181</v>
      </c>
      <c r="E40002">
        <v>2470588</v>
      </c>
      <c r="F40002">
        <v>2056593</v>
      </c>
      <c r="G40002">
        <v>20</v>
      </c>
      <c r="H40002">
        <v>34683</v>
      </c>
      <c r="I40002">
        <v>130.33000000000001</v>
      </c>
      <c r="J40002">
        <v>71.12</v>
      </c>
      <c r="K40002">
        <v>59.2</v>
      </c>
      <c r="M40002">
        <v>9984</v>
      </c>
    </row>
    <row r="40003" spans="1:13" customFormat="1" hidden="1">
      <c r="A40003" t="s">
        <v>1160</v>
      </c>
      <c r="B40003" t="s">
        <v>1161</v>
      </c>
      <c r="C40003" s="1">
        <v>44396</v>
      </c>
      <c r="D40003">
        <v>4558051</v>
      </c>
      <c r="E40003">
        <v>2479716</v>
      </c>
      <c r="F40003">
        <v>2078335</v>
      </c>
      <c r="G40003">
        <v>30870</v>
      </c>
      <c r="H40003">
        <v>31733</v>
      </c>
      <c r="I40003">
        <v>131.22</v>
      </c>
      <c r="J40003">
        <v>71.38</v>
      </c>
      <c r="K40003">
        <v>59.83</v>
      </c>
      <c r="M40003">
        <v>9135</v>
      </c>
    </row>
    <row r="40004" spans="1:13" customFormat="1" hidden="1">
      <c r="A40004" t="s">
        <v>1160</v>
      </c>
      <c r="B40004" t="s">
        <v>1161</v>
      </c>
      <c r="C40004" s="1">
        <v>44397</v>
      </c>
      <c r="D40004">
        <v>4583787</v>
      </c>
      <c r="E40004">
        <v>2489585</v>
      </c>
      <c r="F40004">
        <v>2094202</v>
      </c>
      <c r="G40004">
        <v>25736</v>
      </c>
      <c r="H40004">
        <v>29014</v>
      </c>
      <c r="I40004">
        <v>131.96</v>
      </c>
      <c r="J40004">
        <v>71.67</v>
      </c>
      <c r="K40004">
        <v>60.29</v>
      </c>
      <c r="M40004">
        <v>8352</v>
      </c>
    </row>
    <row r="40005" spans="1:13" customFormat="1" hidden="1">
      <c r="A40005" t="s">
        <v>1160</v>
      </c>
      <c r="B40005" t="s">
        <v>1161</v>
      </c>
      <c r="C40005" s="1">
        <v>44398</v>
      </c>
      <c r="D40005">
        <v>4607497</v>
      </c>
      <c r="E40005">
        <v>2501906</v>
      </c>
      <c r="F40005">
        <v>2105591</v>
      </c>
      <c r="G40005">
        <v>23710</v>
      </c>
      <c r="H40005">
        <v>26090</v>
      </c>
      <c r="I40005">
        <v>132.63999999999999</v>
      </c>
      <c r="J40005">
        <v>72.02</v>
      </c>
      <c r="K40005">
        <v>60.61</v>
      </c>
      <c r="M40005">
        <v>7511</v>
      </c>
    </row>
    <row r="40006" spans="1:13" customFormat="1" hidden="1">
      <c r="A40006" t="s">
        <v>1160</v>
      </c>
      <c r="B40006" t="s">
        <v>1161</v>
      </c>
      <c r="C40006" s="1">
        <v>44399</v>
      </c>
      <c r="D40006">
        <v>4634903</v>
      </c>
      <c r="E40006">
        <v>2515674</v>
      </c>
      <c r="F40006">
        <v>2119229</v>
      </c>
      <c r="G40006">
        <v>27406</v>
      </c>
      <c r="H40006">
        <v>23346</v>
      </c>
      <c r="I40006">
        <v>133.43</v>
      </c>
      <c r="J40006">
        <v>72.42</v>
      </c>
      <c r="K40006">
        <v>61.01</v>
      </c>
      <c r="M40006">
        <v>6721</v>
      </c>
    </row>
    <row r="40007" spans="1:13" customFormat="1" hidden="1">
      <c r="A40007" t="s">
        <v>1160</v>
      </c>
      <c r="B40007" t="s">
        <v>1161</v>
      </c>
      <c r="C40007" s="1">
        <v>44400</v>
      </c>
      <c r="D40007">
        <v>4674377</v>
      </c>
      <c r="E40007">
        <v>2539069</v>
      </c>
      <c r="F40007">
        <v>2135308</v>
      </c>
      <c r="G40007">
        <v>39474</v>
      </c>
      <c r="H40007">
        <v>21996</v>
      </c>
      <c r="I40007">
        <v>134.56</v>
      </c>
      <c r="J40007">
        <v>73.09</v>
      </c>
      <c r="K40007">
        <v>61.47</v>
      </c>
      <c r="M40007">
        <v>6332</v>
      </c>
    </row>
    <row r="40008" spans="1:13" customFormat="1" hidden="1">
      <c r="A40008" t="s">
        <v>1160</v>
      </c>
      <c r="B40008" t="s">
        <v>1161</v>
      </c>
      <c r="C40008" s="1">
        <v>44401</v>
      </c>
      <c r="D40008">
        <v>4678747</v>
      </c>
      <c r="E40008">
        <v>2541344</v>
      </c>
      <c r="F40008">
        <v>2137403</v>
      </c>
      <c r="G40008">
        <v>4370</v>
      </c>
      <c r="H40008">
        <v>21655</v>
      </c>
      <c r="I40008">
        <v>134.69</v>
      </c>
      <c r="J40008">
        <v>73.16</v>
      </c>
      <c r="K40008">
        <v>61.53</v>
      </c>
      <c r="M40008">
        <v>6234</v>
      </c>
    </row>
    <row r="40009" spans="1:13" customFormat="1" hidden="1">
      <c r="A40009" t="s">
        <v>1160</v>
      </c>
      <c r="B40009" t="s">
        <v>1161</v>
      </c>
      <c r="C40009" s="1">
        <v>44402</v>
      </c>
      <c r="D40009">
        <v>4679713</v>
      </c>
      <c r="E40009">
        <v>2542282</v>
      </c>
      <c r="F40009">
        <v>2137431</v>
      </c>
      <c r="G40009">
        <v>966</v>
      </c>
      <c r="H40009">
        <v>21790</v>
      </c>
      <c r="I40009">
        <v>134.72</v>
      </c>
      <c r="J40009">
        <v>73.19</v>
      </c>
      <c r="K40009">
        <v>61.53</v>
      </c>
      <c r="M40009">
        <v>6273</v>
      </c>
    </row>
    <row r="40010" spans="1:13" customFormat="1" hidden="1">
      <c r="A40010" t="s">
        <v>1160</v>
      </c>
      <c r="B40010" t="s">
        <v>1161</v>
      </c>
      <c r="C40010" s="1">
        <v>44403</v>
      </c>
      <c r="D40010">
        <v>4711563</v>
      </c>
      <c r="E40010">
        <v>2552772</v>
      </c>
      <c r="F40010">
        <v>2158791</v>
      </c>
      <c r="G40010">
        <v>31850</v>
      </c>
      <c r="H40010">
        <v>21930</v>
      </c>
      <c r="I40010">
        <v>135.63</v>
      </c>
      <c r="J40010">
        <v>73.489999999999995</v>
      </c>
      <c r="K40010">
        <v>62.15</v>
      </c>
      <c r="M40010">
        <v>6313</v>
      </c>
    </row>
    <row r="40011" spans="1:13" customFormat="1" hidden="1">
      <c r="A40011" t="s">
        <v>1160</v>
      </c>
      <c r="B40011" t="s">
        <v>1161</v>
      </c>
      <c r="C40011" s="1">
        <v>44404</v>
      </c>
      <c r="D40011">
        <v>4737840</v>
      </c>
      <c r="E40011">
        <v>2558879</v>
      </c>
      <c r="F40011">
        <v>2178961</v>
      </c>
      <c r="G40011">
        <v>26277</v>
      </c>
      <c r="H40011">
        <v>22008</v>
      </c>
      <c r="I40011">
        <v>136.38999999999999</v>
      </c>
      <c r="J40011">
        <v>73.66</v>
      </c>
      <c r="K40011">
        <v>62.73</v>
      </c>
      <c r="M40011">
        <v>6336</v>
      </c>
    </row>
    <row r="40012" spans="1:13" customFormat="1" hidden="1">
      <c r="A40012" t="s">
        <v>1160</v>
      </c>
      <c r="B40012" t="s">
        <v>1161</v>
      </c>
      <c r="C40012" s="1">
        <v>44405</v>
      </c>
      <c r="D40012">
        <v>4759771</v>
      </c>
      <c r="E40012">
        <v>2560632</v>
      </c>
      <c r="F40012">
        <v>2199139</v>
      </c>
      <c r="G40012">
        <v>21931</v>
      </c>
      <c r="H40012">
        <v>21753</v>
      </c>
      <c r="I40012">
        <v>137.02000000000001</v>
      </c>
      <c r="J40012">
        <v>73.709999999999994</v>
      </c>
      <c r="K40012">
        <v>63.31</v>
      </c>
      <c r="M40012">
        <v>6262</v>
      </c>
    </row>
    <row r="40013" spans="1:13" customFormat="1" hidden="1">
      <c r="A40013" t="s">
        <v>1160</v>
      </c>
      <c r="B40013" t="s">
        <v>1161</v>
      </c>
      <c r="C40013" s="1">
        <v>44406</v>
      </c>
      <c r="D40013">
        <v>4779951</v>
      </c>
      <c r="E40013">
        <v>2564513</v>
      </c>
      <c r="F40013">
        <v>2215438</v>
      </c>
      <c r="G40013">
        <v>20180</v>
      </c>
      <c r="H40013">
        <v>20721</v>
      </c>
      <c r="I40013">
        <v>137.6</v>
      </c>
      <c r="J40013">
        <v>73.83</v>
      </c>
      <c r="K40013">
        <v>63.78</v>
      </c>
      <c r="M40013">
        <v>5965</v>
      </c>
    </row>
    <row r="40014" spans="1:13" customFormat="1" hidden="1">
      <c r="A40014" t="s">
        <v>1160</v>
      </c>
      <c r="B40014" t="s">
        <v>1161</v>
      </c>
      <c r="C40014" s="1">
        <v>44407</v>
      </c>
      <c r="D40014">
        <v>4799708</v>
      </c>
      <c r="E40014">
        <v>2570166</v>
      </c>
      <c r="F40014">
        <v>2229542</v>
      </c>
      <c r="G40014">
        <v>19757</v>
      </c>
      <c r="H40014">
        <v>17904</v>
      </c>
      <c r="I40014">
        <v>138.16999999999999</v>
      </c>
      <c r="J40014">
        <v>73.989999999999995</v>
      </c>
      <c r="K40014">
        <v>64.180000000000007</v>
      </c>
      <c r="M40014">
        <v>5154</v>
      </c>
    </row>
    <row r="40015" spans="1:13" customFormat="1" hidden="1">
      <c r="A40015" t="s">
        <v>1160</v>
      </c>
      <c r="B40015" t="s">
        <v>1161</v>
      </c>
      <c r="C40015" s="1">
        <v>44408</v>
      </c>
      <c r="D40015">
        <v>4805176</v>
      </c>
      <c r="E40015">
        <v>2572419</v>
      </c>
      <c r="F40015">
        <v>2232757</v>
      </c>
      <c r="G40015">
        <v>5468</v>
      </c>
      <c r="H40015">
        <v>18061</v>
      </c>
      <c r="I40015">
        <v>138.33000000000001</v>
      </c>
      <c r="J40015">
        <v>74.05</v>
      </c>
      <c r="K40015">
        <v>64.28</v>
      </c>
      <c r="M40015">
        <v>5199</v>
      </c>
    </row>
    <row r="40016" spans="1:13" customFormat="1" hidden="1">
      <c r="A40016" t="s">
        <v>1160</v>
      </c>
      <c r="B40016" t="s">
        <v>1161</v>
      </c>
      <c r="C40016" s="1">
        <v>44409</v>
      </c>
      <c r="D40016">
        <v>4805177</v>
      </c>
      <c r="E40016">
        <v>2572419</v>
      </c>
      <c r="F40016">
        <v>2232758</v>
      </c>
      <c r="G40016">
        <v>1</v>
      </c>
      <c r="H40016">
        <v>17923</v>
      </c>
      <c r="I40016">
        <v>138.33000000000001</v>
      </c>
      <c r="J40016">
        <v>74.05</v>
      </c>
      <c r="K40016">
        <v>64.28</v>
      </c>
      <c r="M40016">
        <v>5160</v>
      </c>
    </row>
    <row r="40017" spans="1:13" customFormat="1" hidden="1">
      <c r="A40017" t="s">
        <v>1160</v>
      </c>
      <c r="B40017" t="s">
        <v>1161</v>
      </c>
      <c r="C40017" s="1">
        <v>44410</v>
      </c>
      <c r="D40017">
        <v>4823502</v>
      </c>
      <c r="E40017">
        <v>2577804</v>
      </c>
      <c r="F40017">
        <v>2245698</v>
      </c>
      <c r="G40017">
        <v>18325</v>
      </c>
      <c r="H40017">
        <v>15991</v>
      </c>
      <c r="I40017">
        <v>138.86000000000001</v>
      </c>
      <c r="J40017">
        <v>74.209999999999994</v>
      </c>
      <c r="K40017">
        <v>64.650000000000006</v>
      </c>
      <c r="M40017">
        <v>4603</v>
      </c>
    </row>
    <row r="40018" spans="1:13" customFormat="1" hidden="1">
      <c r="A40018" t="s">
        <v>1160</v>
      </c>
      <c r="B40018" t="s">
        <v>1161</v>
      </c>
      <c r="C40018" s="1">
        <v>44411</v>
      </c>
      <c r="D40018">
        <v>4843547</v>
      </c>
      <c r="E40018">
        <v>2584583</v>
      </c>
      <c r="F40018">
        <v>2258045</v>
      </c>
      <c r="G40018">
        <v>20045</v>
      </c>
      <c r="H40018">
        <v>15101</v>
      </c>
      <c r="I40018">
        <v>139.43</v>
      </c>
      <c r="J40018">
        <v>74.400000000000006</v>
      </c>
      <c r="K40018">
        <v>65</v>
      </c>
      <c r="L40018">
        <v>0.03</v>
      </c>
      <c r="M40018">
        <v>4347</v>
      </c>
    </row>
    <row r="40019" spans="1:13" customFormat="1" hidden="1">
      <c r="A40019" t="s">
        <v>1160</v>
      </c>
      <c r="B40019" t="s">
        <v>1161</v>
      </c>
      <c r="C40019" s="1">
        <v>44412</v>
      </c>
      <c r="D40019">
        <v>4860011</v>
      </c>
      <c r="E40019">
        <v>2590333</v>
      </c>
      <c r="F40019">
        <v>2268682</v>
      </c>
      <c r="G40019">
        <v>16464</v>
      </c>
      <c r="H40019">
        <v>14320</v>
      </c>
      <c r="I40019">
        <v>139.91</v>
      </c>
      <c r="J40019">
        <v>74.569999999999993</v>
      </c>
      <c r="K40019">
        <v>65.31</v>
      </c>
      <c r="L40019">
        <v>0.03</v>
      </c>
      <c r="M40019">
        <v>4122</v>
      </c>
    </row>
    <row r="40020" spans="1:13" customFormat="1" hidden="1">
      <c r="A40020" t="s">
        <v>1160</v>
      </c>
      <c r="B40020" t="s">
        <v>1161</v>
      </c>
      <c r="C40020" s="1">
        <v>44413</v>
      </c>
      <c r="D40020">
        <v>4879763</v>
      </c>
      <c r="E40020">
        <v>2596627</v>
      </c>
      <c r="F40020">
        <v>2282120</v>
      </c>
      <c r="G40020">
        <v>19752</v>
      </c>
      <c r="H40020">
        <v>14259</v>
      </c>
      <c r="I40020">
        <v>140.47999999999999</v>
      </c>
      <c r="J40020">
        <v>74.75</v>
      </c>
      <c r="K40020">
        <v>65.7</v>
      </c>
      <c r="L40020">
        <v>0.03</v>
      </c>
      <c r="M40020">
        <v>4105</v>
      </c>
    </row>
    <row r="40021" spans="1:13" customFormat="1" hidden="1">
      <c r="A40021" t="s">
        <v>1160</v>
      </c>
      <c r="B40021" t="s">
        <v>1161</v>
      </c>
      <c r="C40021" s="1">
        <v>44414</v>
      </c>
      <c r="D40021">
        <v>4896950</v>
      </c>
      <c r="E40021">
        <v>2604483</v>
      </c>
      <c r="F40021">
        <v>2291415</v>
      </c>
      <c r="G40021">
        <v>17187</v>
      </c>
      <c r="H40021">
        <v>13892</v>
      </c>
      <c r="I40021">
        <v>140.97</v>
      </c>
      <c r="J40021">
        <v>74.98</v>
      </c>
      <c r="K40021">
        <v>65.959999999999994</v>
      </c>
      <c r="L40021">
        <v>0.03</v>
      </c>
      <c r="M40021">
        <v>3999</v>
      </c>
    </row>
    <row r="40022" spans="1:13" customFormat="1" hidden="1">
      <c r="A40022" t="s">
        <v>1160</v>
      </c>
      <c r="B40022" t="s">
        <v>1161</v>
      </c>
      <c r="C40022" s="1">
        <v>44415</v>
      </c>
      <c r="D40022">
        <v>4899736</v>
      </c>
      <c r="E40022">
        <v>2604985</v>
      </c>
      <c r="F40022">
        <v>2293697</v>
      </c>
      <c r="G40022">
        <v>2786</v>
      </c>
      <c r="H40022">
        <v>13509</v>
      </c>
      <c r="I40022">
        <v>141.05000000000001</v>
      </c>
      <c r="J40022">
        <v>74.989999999999995</v>
      </c>
      <c r="K40022">
        <v>66.03</v>
      </c>
      <c r="L40022">
        <v>0.03</v>
      </c>
      <c r="M40022">
        <v>3889</v>
      </c>
    </row>
    <row r="40023" spans="1:13" customFormat="1" hidden="1">
      <c r="A40023" t="s">
        <v>1160</v>
      </c>
      <c r="B40023" t="s">
        <v>1161</v>
      </c>
      <c r="C40023" s="1">
        <v>44416</v>
      </c>
      <c r="D40023">
        <v>4899814</v>
      </c>
      <c r="E40023">
        <v>2605035</v>
      </c>
      <c r="F40023">
        <v>2293725</v>
      </c>
      <c r="G40023">
        <v>78</v>
      </c>
      <c r="H40023">
        <v>13520</v>
      </c>
      <c r="I40023">
        <v>141.05000000000001</v>
      </c>
      <c r="J40023">
        <v>74.989999999999995</v>
      </c>
      <c r="K40023">
        <v>66.03</v>
      </c>
      <c r="L40023">
        <v>0.03</v>
      </c>
      <c r="M40023">
        <v>3892</v>
      </c>
    </row>
    <row r="40024" spans="1:13" customFormat="1" hidden="1">
      <c r="A40024" t="s">
        <v>1160</v>
      </c>
      <c r="B40024" t="s">
        <v>1161</v>
      </c>
      <c r="C40024" s="1">
        <v>44417</v>
      </c>
      <c r="D40024">
        <v>4928102</v>
      </c>
      <c r="E40024">
        <v>2606308</v>
      </c>
      <c r="F40024">
        <v>2320582</v>
      </c>
      <c r="G40024">
        <v>28288</v>
      </c>
      <c r="H40024">
        <v>14943</v>
      </c>
      <c r="I40024">
        <v>141.87</v>
      </c>
      <c r="J40024">
        <v>75.03</v>
      </c>
      <c r="K40024">
        <v>66.8</v>
      </c>
      <c r="L40024">
        <v>0.03</v>
      </c>
      <c r="M40024">
        <v>4302</v>
      </c>
    </row>
    <row r="40025" spans="1:13" customFormat="1" hidden="1">
      <c r="A40025" t="s">
        <v>1160</v>
      </c>
      <c r="B40025" t="s">
        <v>1161</v>
      </c>
      <c r="C40025" s="1">
        <v>44418</v>
      </c>
      <c r="D40025">
        <v>4951968</v>
      </c>
      <c r="E40025">
        <v>2607613</v>
      </c>
      <c r="F40025">
        <v>2343061</v>
      </c>
      <c r="G40025">
        <v>23866</v>
      </c>
      <c r="H40025">
        <v>15489</v>
      </c>
      <c r="I40025">
        <v>142.55000000000001</v>
      </c>
      <c r="J40025">
        <v>75.069999999999993</v>
      </c>
      <c r="K40025">
        <v>67.45</v>
      </c>
      <c r="L40025">
        <v>0.04</v>
      </c>
      <c r="M40025">
        <v>4459</v>
      </c>
    </row>
    <row r="40026" spans="1:13" customFormat="1" hidden="1">
      <c r="A40026" t="s">
        <v>1160</v>
      </c>
      <c r="B40026" t="s">
        <v>1161</v>
      </c>
      <c r="C40026" s="1">
        <v>44419</v>
      </c>
      <c r="D40026">
        <v>4974522</v>
      </c>
      <c r="E40026">
        <v>2608808</v>
      </c>
      <c r="F40026">
        <v>2364381</v>
      </c>
      <c r="G40026">
        <v>22554</v>
      </c>
      <c r="H40026">
        <v>16359</v>
      </c>
      <c r="I40026">
        <v>143.19999999999999</v>
      </c>
      <c r="J40026">
        <v>75.099999999999994</v>
      </c>
      <c r="K40026">
        <v>68.06</v>
      </c>
      <c r="L40026">
        <v>0.04</v>
      </c>
      <c r="M40026">
        <v>4709</v>
      </c>
    </row>
    <row r="40027" spans="1:13" customFormat="1" hidden="1">
      <c r="A40027" t="s">
        <v>1160</v>
      </c>
      <c r="B40027" t="s">
        <v>1161</v>
      </c>
      <c r="C40027" s="1">
        <v>44420</v>
      </c>
      <c r="D40027">
        <v>4995897</v>
      </c>
      <c r="E40027">
        <v>2611332</v>
      </c>
      <c r="F40027">
        <v>2383057</v>
      </c>
      <c r="G40027">
        <v>21375</v>
      </c>
      <c r="H40027">
        <v>16591</v>
      </c>
      <c r="I40027">
        <v>143.82</v>
      </c>
      <c r="J40027">
        <v>75.17</v>
      </c>
      <c r="K40027">
        <v>68.599999999999994</v>
      </c>
      <c r="L40027">
        <v>0.04</v>
      </c>
      <c r="M40027">
        <v>4776</v>
      </c>
    </row>
    <row r="40028" spans="1:13" customFormat="1" hidden="1">
      <c r="A40028" t="s">
        <v>1160</v>
      </c>
      <c r="B40028" t="s">
        <v>1161</v>
      </c>
      <c r="C40028" s="1">
        <v>44421</v>
      </c>
      <c r="D40028">
        <v>5014329</v>
      </c>
      <c r="E40028">
        <v>2615032</v>
      </c>
      <c r="F40028">
        <v>2397179</v>
      </c>
      <c r="G40028">
        <v>18432</v>
      </c>
      <c r="H40028">
        <v>16768</v>
      </c>
      <c r="I40028">
        <v>144.35</v>
      </c>
      <c r="J40028">
        <v>75.28</v>
      </c>
      <c r="K40028">
        <v>69.010000000000005</v>
      </c>
      <c r="L40028">
        <v>0.06</v>
      </c>
      <c r="M40028">
        <v>4827</v>
      </c>
    </row>
    <row r="40029" spans="1:13" customFormat="1" hidden="1">
      <c r="A40029" t="s">
        <v>1160</v>
      </c>
      <c r="B40029" t="s">
        <v>1161</v>
      </c>
      <c r="C40029" s="1">
        <v>44422</v>
      </c>
      <c r="D40029">
        <v>5016447</v>
      </c>
      <c r="E40029">
        <v>2615142</v>
      </c>
      <c r="F40029">
        <v>2398684</v>
      </c>
      <c r="G40029">
        <v>2118</v>
      </c>
      <c r="H40029">
        <v>16673</v>
      </c>
      <c r="I40029">
        <v>144.41</v>
      </c>
      <c r="J40029">
        <v>75.28</v>
      </c>
      <c r="K40029">
        <v>69.05</v>
      </c>
      <c r="L40029">
        <v>0.08</v>
      </c>
      <c r="M40029">
        <v>4800</v>
      </c>
    </row>
    <row r="40030" spans="1:13" customFormat="1" hidden="1">
      <c r="A40030" t="s">
        <v>1160</v>
      </c>
      <c r="B40030" t="s">
        <v>1161</v>
      </c>
      <c r="C40030" s="1">
        <v>44423</v>
      </c>
      <c r="D40030">
        <v>5016511</v>
      </c>
      <c r="E40030">
        <v>2615174</v>
      </c>
      <c r="F40030">
        <v>2398702</v>
      </c>
      <c r="G40030">
        <v>64</v>
      </c>
      <c r="H40030">
        <v>16671</v>
      </c>
      <c r="I40030">
        <v>144.41</v>
      </c>
      <c r="J40030">
        <v>75.28</v>
      </c>
      <c r="K40030">
        <v>69.05</v>
      </c>
      <c r="L40030">
        <v>0.08</v>
      </c>
      <c r="M40030">
        <v>4799</v>
      </c>
    </row>
    <row r="40031" spans="1:13" customFormat="1" hidden="1">
      <c r="A40031" t="s">
        <v>1160</v>
      </c>
      <c r="B40031" t="s">
        <v>1161</v>
      </c>
      <c r="C40031" s="1">
        <v>44424</v>
      </c>
      <c r="D40031">
        <v>5067561</v>
      </c>
      <c r="E40031">
        <v>2626308</v>
      </c>
      <c r="F40031">
        <v>2409188</v>
      </c>
      <c r="G40031">
        <v>51050</v>
      </c>
      <c r="H40031">
        <v>19923</v>
      </c>
      <c r="I40031">
        <v>145.88</v>
      </c>
      <c r="J40031">
        <v>75.599999999999994</v>
      </c>
      <c r="K40031">
        <v>69.349999999999994</v>
      </c>
      <c r="L40031">
        <v>0.92</v>
      </c>
      <c r="M40031">
        <v>5735</v>
      </c>
    </row>
    <row r="40032" spans="1:13" customFormat="1" hidden="1">
      <c r="A40032" t="s">
        <v>1160</v>
      </c>
      <c r="B40032" t="s">
        <v>1161</v>
      </c>
      <c r="C40032" s="1">
        <v>44425</v>
      </c>
      <c r="D40032">
        <v>5124054</v>
      </c>
      <c r="E40032">
        <v>2630061</v>
      </c>
      <c r="F40032">
        <v>2418366</v>
      </c>
      <c r="G40032">
        <v>56493</v>
      </c>
      <c r="H40032">
        <v>24584</v>
      </c>
      <c r="I40032">
        <v>147.51</v>
      </c>
      <c r="J40032">
        <v>75.709999999999994</v>
      </c>
      <c r="K40032">
        <v>69.62</v>
      </c>
      <c r="L40032">
        <v>2.1800000000000002</v>
      </c>
      <c r="M40032">
        <v>7077</v>
      </c>
    </row>
    <row r="40033" spans="1:13" customFormat="1" hidden="1">
      <c r="A40033" t="s">
        <v>1160</v>
      </c>
      <c r="B40033" t="s">
        <v>1161</v>
      </c>
      <c r="C40033" s="1">
        <v>44426</v>
      </c>
      <c r="D40033">
        <v>5177023</v>
      </c>
      <c r="E40033">
        <v>2633311</v>
      </c>
      <c r="F40033">
        <v>2430071</v>
      </c>
      <c r="G40033">
        <v>52969</v>
      </c>
      <c r="H40033">
        <v>28929</v>
      </c>
      <c r="I40033">
        <v>149.03</v>
      </c>
      <c r="J40033">
        <v>75.81</v>
      </c>
      <c r="K40033">
        <v>69.959999999999994</v>
      </c>
      <c r="L40033">
        <v>3.27</v>
      </c>
      <c r="M40033">
        <v>8328</v>
      </c>
    </row>
    <row r="40034" spans="1:13" customFormat="1" hidden="1">
      <c r="A40034" t="s">
        <v>1160</v>
      </c>
      <c r="B40034" t="s">
        <v>1161</v>
      </c>
      <c r="C40034" s="1">
        <v>44427</v>
      </c>
      <c r="D40034">
        <v>5228992</v>
      </c>
      <c r="E40034">
        <v>2636164</v>
      </c>
      <c r="F40034">
        <v>2442335</v>
      </c>
      <c r="G40034">
        <v>51969</v>
      </c>
      <c r="H40034">
        <v>33299</v>
      </c>
      <c r="I40034">
        <v>150.53</v>
      </c>
      <c r="J40034">
        <v>75.89</v>
      </c>
      <c r="K40034">
        <v>70.31</v>
      </c>
      <c r="L40034">
        <v>4.33</v>
      </c>
      <c r="M40034">
        <v>9586</v>
      </c>
    </row>
    <row r="40035" spans="1:13" customFormat="1" hidden="1">
      <c r="A40035" t="s">
        <v>1162</v>
      </c>
      <c r="B40035" t="s">
        <v>1163</v>
      </c>
      <c r="C40035" s="1">
        <v>44286</v>
      </c>
      <c r="D40035">
        <v>0</v>
      </c>
      <c r="E40035">
        <v>0</v>
      </c>
      <c r="I40035">
        <v>0</v>
      </c>
      <c r="J40035">
        <v>0</v>
      </c>
    </row>
    <row r="40036" spans="1:13" customFormat="1" hidden="1">
      <c r="A40036" t="s">
        <v>1162</v>
      </c>
      <c r="B40036" t="s">
        <v>1163</v>
      </c>
      <c r="C40036" s="1">
        <v>44287</v>
      </c>
      <c r="H40036">
        <v>5833</v>
      </c>
      <c r="M40036">
        <v>174</v>
      </c>
    </row>
    <row r="40037" spans="1:13" customFormat="1" hidden="1">
      <c r="A40037" t="s">
        <v>1162</v>
      </c>
      <c r="B40037" t="s">
        <v>1163</v>
      </c>
      <c r="C40037" s="1">
        <v>44288</v>
      </c>
      <c r="H40037">
        <v>5833</v>
      </c>
      <c r="M40037">
        <v>174</v>
      </c>
    </row>
    <row r="40038" spans="1:13" customFormat="1" hidden="1">
      <c r="A40038" t="s">
        <v>1162</v>
      </c>
      <c r="B40038" t="s">
        <v>1163</v>
      </c>
      <c r="C40038" s="1">
        <v>44289</v>
      </c>
      <c r="H40038">
        <v>5833</v>
      </c>
      <c r="M40038">
        <v>174</v>
      </c>
    </row>
    <row r="40039" spans="1:13" customFormat="1" hidden="1">
      <c r="A40039" t="s">
        <v>1162</v>
      </c>
      <c r="B40039" t="s">
        <v>1163</v>
      </c>
      <c r="C40039" s="1">
        <v>44290</v>
      </c>
      <c r="H40039">
        <v>5833</v>
      </c>
      <c r="M40039">
        <v>174</v>
      </c>
    </row>
    <row r="40040" spans="1:13" customFormat="1" hidden="1">
      <c r="A40040" t="s">
        <v>1162</v>
      </c>
      <c r="B40040" t="s">
        <v>1163</v>
      </c>
      <c r="C40040" s="1">
        <v>44291</v>
      </c>
      <c r="H40040">
        <v>5833</v>
      </c>
      <c r="M40040">
        <v>174</v>
      </c>
    </row>
    <row r="40041" spans="1:13" customFormat="1" hidden="1">
      <c r="A40041" t="s">
        <v>1162</v>
      </c>
      <c r="B40041" t="s">
        <v>1163</v>
      </c>
      <c r="C40041" s="1">
        <v>44292</v>
      </c>
      <c r="D40041">
        <v>35000</v>
      </c>
      <c r="E40041">
        <v>35000</v>
      </c>
      <c r="H40041">
        <v>5833</v>
      </c>
      <c r="I40041">
        <v>0.1</v>
      </c>
      <c r="J40041">
        <v>0.1</v>
      </c>
      <c r="M40041">
        <v>174</v>
      </c>
    </row>
    <row r="40042" spans="1:13" customFormat="1" hidden="1">
      <c r="A40042" t="s">
        <v>1162</v>
      </c>
      <c r="B40042" t="s">
        <v>1163</v>
      </c>
      <c r="C40042" s="1">
        <v>44293</v>
      </c>
      <c r="H40042">
        <v>8247</v>
      </c>
      <c r="M40042">
        <v>246</v>
      </c>
    </row>
    <row r="40043" spans="1:13" customFormat="1" hidden="1">
      <c r="A40043" t="s">
        <v>1162</v>
      </c>
      <c r="B40043" t="s">
        <v>1163</v>
      </c>
      <c r="C40043" s="1">
        <v>44294</v>
      </c>
      <c r="H40043">
        <v>10660</v>
      </c>
      <c r="M40043">
        <v>319</v>
      </c>
    </row>
    <row r="40044" spans="1:13" customFormat="1" hidden="1">
      <c r="A40044" t="s">
        <v>1162</v>
      </c>
      <c r="B40044" t="s">
        <v>1163</v>
      </c>
      <c r="C40044" s="1">
        <v>44295</v>
      </c>
      <c r="H40044">
        <v>13074</v>
      </c>
      <c r="M40044">
        <v>391</v>
      </c>
    </row>
    <row r="40045" spans="1:13" customFormat="1" hidden="1">
      <c r="A40045" t="s">
        <v>1162</v>
      </c>
      <c r="B40045" t="s">
        <v>1163</v>
      </c>
      <c r="C40045" s="1">
        <v>44296</v>
      </c>
      <c r="H40045">
        <v>15488</v>
      </c>
      <c r="M40045">
        <v>463</v>
      </c>
    </row>
    <row r="40046" spans="1:13" customFormat="1" hidden="1">
      <c r="A40046" t="s">
        <v>1162</v>
      </c>
      <c r="B40046" t="s">
        <v>1163</v>
      </c>
      <c r="C40046" s="1">
        <v>44297</v>
      </c>
      <c r="D40046">
        <v>148642</v>
      </c>
      <c r="E40046">
        <v>148642</v>
      </c>
      <c r="H40046">
        <v>17901</v>
      </c>
      <c r="I40046">
        <v>0.44</v>
      </c>
      <c r="J40046">
        <v>0.44</v>
      </c>
      <c r="M40046">
        <v>535</v>
      </c>
    </row>
    <row r="40047" spans="1:13" customFormat="1" hidden="1">
      <c r="A40047" t="s">
        <v>1162</v>
      </c>
      <c r="B40047" t="s">
        <v>1163</v>
      </c>
      <c r="C40047" s="1">
        <v>44298</v>
      </c>
      <c r="H40047">
        <v>22226</v>
      </c>
      <c r="M40047">
        <v>664</v>
      </c>
    </row>
    <row r="40048" spans="1:13" customFormat="1" hidden="1">
      <c r="A40048" t="s">
        <v>1162</v>
      </c>
      <c r="B40048" t="s">
        <v>1163</v>
      </c>
      <c r="C40048" s="1">
        <v>44299</v>
      </c>
      <c r="H40048">
        <v>26550</v>
      </c>
      <c r="M40048">
        <v>793</v>
      </c>
    </row>
    <row r="40049" spans="1:13" customFormat="1" hidden="1">
      <c r="A40049" t="s">
        <v>1162</v>
      </c>
      <c r="B40049" t="s">
        <v>1163</v>
      </c>
      <c r="C40049" s="1">
        <v>44300</v>
      </c>
      <c r="D40049">
        <v>256958</v>
      </c>
      <c r="E40049">
        <v>256958</v>
      </c>
      <c r="H40049">
        <v>28461</v>
      </c>
      <c r="I40049">
        <v>0.77</v>
      </c>
      <c r="J40049">
        <v>0.77</v>
      </c>
      <c r="M40049">
        <v>850</v>
      </c>
    </row>
    <row r="40050" spans="1:13" customFormat="1" hidden="1">
      <c r="A40050" t="s">
        <v>1162</v>
      </c>
      <c r="B40050" t="s">
        <v>1163</v>
      </c>
      <c r="C40050" s="1">
        <v>44301</v>
      </c>
      <c r="D40050">
        <v>335610</v>
      </c>
      <c r="E40050">
        <v>335610</v>
      </c>
      <c r="G40050">
        <v>78652</v>
      </c>
      <c r="H40050">
        <v>36450</v>
      </c>
      <c r="I40050">
        <v>1</v>
      </c>
      <c r="J40050">
        <v>1</v>
      </c>
      <c r="M40050">
        <v>1089</v>
      </c>
    </row>
    <row r="40051" spans="1:13" customFormat="1" hidden="1">
      <c r="A40051" t="s">
        <v>1162</v>
      </c>
      <c r="B40051" t="s">
        <v>1163</v>
      </c>
      <c r="C40051" s="1">
        <v>44302</v>
      </c>
      <c r="H40051">
        <v>36716</v>
      </c>
      <c r="M40051">
        <v>1097</v>
      </c>
    </row>
    <row r="40052" spans="1:13" customFormat="1" hidden="1">
      <c r="A40052" t="s">
        <v>1162</v>
      </c>
      <c r="B40052" t="s">
        <v>1163</v>
      </c>
      <c r="C40052" s="1">
        <v>44303</v>
      </c>
      <c r="H40052">
        <v>36982</v>
      </c>
      <c r="M40052">
        <v>1105</v>
      </c>
    </row>
    <row r="40053" spans="1:13" customFormat="1" hidden="1">
      <c r="A40053" t="s">
        <v>1162</v>
      </c>
      <c r="B40053" t="s">
        <v>1163</v>
      </c>
      <c r="C40053" s="1">
        <v>44304</v>
      </c>
      <c r="H40053">
        <v>37248</v>
      </c>
      <c r="M40053">
        <v>1113</v>
      </c>
    </row>
    <row r="40054" spans="1:13" customFormat="1" hidden="1">
      <c r="A40054" t="s">
        <v>1162</v>
      </c>
      <c r="B40054" t="s">
        <v>1163</v>
      </c>
      <c r="C40054" s="1">
        <v>44305</v>
      </c>
      <c r="H40054">
        <v>35603</v>
      </c>
      <c r="M40054">
        <v>1064</v>
      </c>
    </row>
    <row r="40055" spans="1:13" customFormat="1" hidden="1">
      <c r="A40055" t="s">
        <v>1162</v>
      </c>
      <c r="B40055" t="s">
        <v>1163</v>
      </c>
      <c r="C40055" s="1">
        <v>44306</v>
      </c>
      <c r="D40055">
        <v>458555</v>
      </c>
      <c r="E40055">
        <v>458555</v>
      </c>
      <c r="H40055">
        <v>33957</v>
      </c>
      <c r="I40055">
        <v>1.37</v>
      </c>
      <c r="J40055">
        <v>1.37</v>
      </c>
      <c r="M40055">
        <v>1015</v>
      </c>
    </row>
    <row r="40056" spans="1:13" customFormat="1" hidden="1">
      <c r="A40056" t="s">
        <v>1162</v>
      </c>
      <c r="B40056" t="s">
        <v>1163</v>
      </c>
      <c r="C40056" s="1">
        <v>44307</v>
      </c>
      <c r="H40056">
        <v>31256</v>
      </c>
      <c r="M40056">
        <v>934</v>
      </c>
    </row>
    <row r="40057" spans="1:13" customFormat="1" hidden="1">
      <c r="A40057" t="s">
        <v>1162</v>
      </c>
      <c r="B40057" t="s">
        <v>1163</v>
      </c>
      <c r="C40057" s="1">
        <v>44308</v>
      </c>
      <c r="H40057">
        <v>22476</v>
      </c>
      <c r="M40057">
        <v>672</v>
      </c>
    </row>
    <row r="40058" spans="1:13" customFormat="1" hidden="1">
      <c r="A40058" t="s">
        <v>1162</v>
      </c>
      <c r="B40058" t="s">
        <v>1163</v>
      </c>
      <c r="C40058" s="1">
        <v>44309</v>
      </c>
      <c r="H40058">
        <v>21420</v>
      </c>
      <c r="M40058">
        <v>640</v>
      </c>
    </row>
    <row r="40059" spans="1:13" customFormat="1" hidden="1">
      <c r="A40059" t="s">
        <v>1162</v>
      </c>
      <c r="B40059" t="s">
        <v>1163</v>
      </c>
      <c r="C40059" s="1">
        <v>44310</v>
      </c>
      <c r="H40059">
        <v>20364</v>
      </c>
      <c r="M40059">
        <v>608</v>
      </c>
    </row>
    <row r="40060" spans="1:13" customFormat="1" hidden="1">
      <c r="A40060" t="s">
        <v>1162</v>
      </c>
      <c r="B40060" t="s">
        <v>1163</v>
      </c>
      <c r="C40060" s="1">
        <v>44311</v>
      </c>
      <c r="D40060">
        <v>544529</v>
      </c>
      <c r="E40060">
        <v>544529</v>
      </c>
      <c r="H40060">
        <v>19307</v>
      </c>
      <c r="I40060">
        <v>1.63</v>
      </c>
      <c r="J40060">
        <v>1.63</v>
      </c>
      <c r="M40060">
        <v>577</v>
      </c>
    </row>
    <row r="40061" spans="1:13" customFormat="1" hidden="1">
      <c r="A40061" t="s">
        <v>1162</v>
      </c>
      <c r="B40061" t="s">
        <v>1163</v>
      </c>
      <c r="C40061" s="1">
        <v>44312</v>
      </c>
      <c r="H40061">
        <v>19783</v>
      </c>
      <c r="M40061">
        <v>591</v>
      </c>
    </row>
    <row r="40062" spans="1:13" customFormat="1" hidden="1">
      <c r="A40062" t="s">
        <v>1162</v>
      </c>
      <c r="B40062" t="s">
        <v>1163</v>
      </c>
      <c r="C40062" s="1">
        <v>44313</v>
      </c>
      <c r="D40062">
        <v>600369</v>
      </c>
      <c r="E40062">
        <v>600369</v>
      </c>
      <c r="H40062">
        <v>20259</v>
      </c>
      <c r="I40062">
        <v>1.79</v>
      </c>
      <c r="J40062">
        <v>1.79</v>
      </c>
      <c r="M40062">
        <v>605</v>
      </c>
    </row>
    <row r="40063" spans="1:13" customFormat="1" hidden="1">
      <c r="A40063" t="s">
        <v>1162</v>
      </c>
      <c r="B40063" t="s">
        <v>1163</v>
      </c>
      <c r="C40063" s="1">
        <v>44314</v>
      </c>
      <c r="H40063">
        <v>24106</v>
      </c>
      <c r="M40063">
        <v>720</v>
      </c>
    </row>
    <row r="40064" spans="1:13" customFormat="1" hidden="1">
      <c r="A40064" t="s">
        <v>1162</v>
      </c>
      <c r="B40064" t="s">
        <v>1163</v>
      </c>
      <c r="C40064" s="1">
        <v>44315</v>
      </c>
      <c r="H40064">
        <v>27953</v>
      </c>
      <c r="M40064">
        <v>835</v>
      </c>
    </row>
    <row r="40065" spans="1:13" customFormat="1" hidden="1">
      <c r="A40065" t="s">
        <v>1162</v>
      </c>
      <c r="B40065" t="s">
        <v>1163</v>
      </c>
      <c r="C40065" s="1">
        <v>44316</v>
      </c>
      <c r="H40065">
        <v>31800</v>
      </c>
      <c r="M40065">
        <v>950</v>
      </c>
    </row>
    <row r="40066" spans="1:13" customFormat="1" hidden="1">
      <c r="A40066" t="s">
        <v>1162</v>
      </c>
      <c r="B40066" t="s">
        <v>1163</v>
      </c>
      <c r="C40066" s="1">
        <v>44317</v>
      </c>
      <c r="H40066">
        <v>35647</v>
      </c>
      <c r="M40066">
        <v>1065</v>
      </c>
    </row>
    <row r="40067" spans="1:13" customFormat="1" hidden="1">
      <c r="A40067" t="s">
        <v>1162</v>
      </c>
      <c r="B40067" t="s">
        <v>1163</v>
      </c>
      <c r="C40067" s="1">
        <v>44318</v>
      </c>
      <c r="H40067">
        <v>39494</v>
      </c>
      <c r="M40067">
        <v>1180</v>
      </c>
    </row>
    <row r="40068" spans="1:13" customFormat="1" hidden="1">
      <c r="A40068" t="s">
        <v>1162</v>
      </c>
      <c r="B40068" t="s">
        <v>1163</v>
      </c>
      <c r="C40068" s="1">
        <v>44319</v>
      </c>
      <c r="H40068">
        <v>41809</v>
      </c>
      <c r="M40068">
        <v>1249</v>
      </c>
    </row>
    <row r="40069" spans="1:13" customFormat="1" hidden="1">
      <c r="A40069" t="s">
        <v>1162</v>
      </c>
      <c r="B40069" t="s">
        <v>1163</v>
      </c>
      <c r="C40069" s="1">
        <v>44320</v>
      </c>
      <c r="H40069">
        <v>44124</v>
      </c>
      <c r="M40069">
        <v>1318</v>
      </c>
    </row>
    <row r="40070" spans="1:13" customFormat="1" hidden="1">
      <c r="A40070" t="s">
        <v>1162</v>
      </c>
      <c r="B40070" t="s">
        <v>1163</v>
      </c>
      <c r="C40070" s="1">
        <v>44321</v>
      </c>
      <c r="H40070">
        <v>44124</v>
      </c>
      <c r="M40070">
        <v>1318</v>
      </c>
    </row>
    <row r="40071" spans="1:13" customFormat="1" hidden="1">
      <c r="A40071" t="s">
        <v>1162</v>
      </c>
      <c r="B40071" t="s">
        <v>1163</v>
      </c>
      <c r="C40071" s="1">
        <v>44322</v>
      </c>
      <c r="H40071">
        <v>44124</v>
      </c>
      <c r="M40071">
        <v>1318</v>
      </c>
    </row>
    <row r="40072" spans="1:13" customFormat="1" hidden="1">
      <c r="A40072" t="s">
        <v>1162</v>
      </c>
      <c r="B40072" t="s">
        <v>1163</v>
      </c>
      <c r="C40072" s="1">
        <v>44323</v>
      </c>
      <c r="H40072">
        <v>44124</v>
      </c>
      <c r="M40072">
        <v>1318</v>
      </c>
    </row>
    <row r="40073" spans="1:13" customFormat="1" hidden="1">
      <c r="A40073" t="s">
        <v>1162</v>
      </c>
      <c r="B40073" t="s">
        <v>1163</v>
      </c>
      <c r="C40073" s="1">
        <v>44324</v>
      </c>
      <c r="H40073">
        <v>44124</v>
      </c>
      <c r="M40073">
        <v>1318</v>
      </c>
    </row>
    <row r="40074" spans="1:13" customFormat="1" hidden="1">
      <c r="A40074" t="s">
        <v>1162</v>
      </c>
      <c r="B40074" t="s">
        <v>1163</v>
      </c>
      <c r="C40074" s="1">
        <v>44325</v>
      </c>
      <c r="H40074">
        <v>44124</v>
      </c>
      <c r="M40074">
        <v>1318</v>
      </c>
    </row>
    <row r="40075" spans="1:13" customFormat="1" hidden="1">
      <c r="A40075" t="s">
        <v>1162</v>
      </c>
      <c r="B40075" t="s">
        <v>1163</v>
      </c>
      <c r="C40075" s="1">
        <v>44326</v>
      </c>
      <c r="D40075">
        <v>1173978</v>
      </c>
      <c r="E40075">
        <v>1057094</v>
      </c>
      <c r="F40075">
        <v>116884</v>
      </c>
      <c r="H40075">
        <v>44124</v>
      </c>
      <c r="I40075">
        <v>3.51</v>
      </c>
      <c r="J40075">
        <v>3.16</v>
      </c>
      <c r="K40075">
        <v>0.35</v>
      </c>
      <c r="M40075">
        <v>1318</v>
      </c>
    </row>
    <row r="40076" spans="1:13" customFormat="1" hidden="1">
      <c r="A40076" t="s">
        <v>1162</v>
      </c>
      <c r="B40076" t="s">
        <v>1163</v>
      </c>
      <c r="C40076" s="1">
        <v>44327</v>
      </c>
      <c r="H40076">
        <v>45766</v>
      </c>
      <c r="M40076">
        <v>1367</v>
      </c>
    </row>
    <row r="40077" spans="1:13" customFormat="1" hidden="1">
      <c r="A40077" t="s">
        <v>1162</v>
      </c>
      <c r="B40077" t="s">
        <v>1163</v>
      </c>
      <c r="C40077" s="1">
        <v>44328</v>
      </c>
      <c r="D40077">
        <v>1285215</v>
      </c>
      <c r="E40077">
        <v>1095112</v>
      </c>
      <c r="F40077">
        <v>190103</v>
      </c>
      <c r="H40077">
        <v>47408</v>
      </c>
      <c r="I40077">
        <v>3.84</v>
      </c>
      <c r="J40077">
        <v>3.27</v>
      </c>
      <c r="K40077">
        <v>0.56999999999999995</v>
      </c>
      <c r="M40077">
        <v>1416</v>
      </c>
    </row>
    <row r="40078" spans="1:13" customFormat="1" hidden="1">
      <c r="A40078" t="s">
        <v>1162</v>
      </c>
      <c r="B40078" t="s">
        <v>1163</v>
      </c>
      <c r="C40078" s="1">
        <v>44329</v>
      </c>
      <c r="H40078">
        <v>44131</v>
      </c>
      <c r="M40078">
        <v>1319</v>
      </c>
    </row>
    <row r="40079" spans="1:13" customFormat="1" hidden="1">
      <c r="A40079" t="s">
        <v>1162</v>
      </c>
      <c r="B40079" t="s">
        <v>1163</v>
      </c>
      <c r="C40079" s="1">
        <v>44330</v>
      </c>
      <c r="H40079">
        <v>40853</v>
      </c>
      <c r="M40079">
        <v>1221</v>
      </c>
    </row>
    <row r="40080" spans="1:13" customFormat="1" hidden="1">
      <c r="A40080" t="s">
        <v>1162</v>
      </c>
      <c r="B40080" t="s">
        <v>1163</v>
      </c>
      <c r="C40080" s="1">
        <v>44331</v>
      </c>
      <c r="H40080">
        <v>37576</v>
      </c>
      <c r="M40080">
        <v>1123</v>
      </c>
    </row>
    <row r="40081" spans="1:13" customFormat="1" hidden="1">
      <c r="A40081" t="s">
        <v>1162</v>
      </c>
      <c r="B40081" t="s">
        <v>1163</v>
      </c>
      <c r="C40081" s="1">
        <v>44332</v>
      </c>
      <c r="H40081">
        <v>34299</v>
      </c>
      <c r="M40081">
        <v>1025</v>
      </c>
    </row>
    <row r="40082" spans="1:13" customFormat="1" hidden="1">
      <c r="A40082" t="s">
        <v>1162</v>
      </c>
      <c r="B40082" t="s">
        <v>1163</v>
      </c>
      <c r="C40082" s="1">
        <v>44333</v>
      </c>
      <c r="H40082">
        <v>31022</v>
      </c>
      <c r="M40082">
        <v>927</v>
      </c>
    </row>
    <row r="40083" spans="1:13" customFormat="1" hidden="1">
      <c r="A40083" t="s">
        <v>1162</v>
      </c>
      <c r="B40083" t="s">
        <v>1163</v>
      </c>
      <c r="C40083" s="1">
        <v>44334</v>
      </c>
      <c r="D40083">
        <v>1412312</v>
      </c>
      <c r="E40083">
        <v>1125995</v>
      </c>
      <c r="F40083">
        <v>286317</v>
      </c>
      <c r="H40083">
        <v>26102</v>
      </c>
      <c r="I40083">
        <v>4.22</v>
      </c>
      <c r="J40083">
        <v>3.36</v>
      </c>
      <c r="K40083">
        <v>0.86</v>
      </c>
      <c r="M40083">
        <v>780</v>
      </c>
    </row>
    <row r="40084" spans="1:13" customFormat="1" hidden="1">
      <c r="A40084" t="s">
        <v>1162</v>
      </c>
      <c r="B40084" t="s">
        <v>1163</v>
      </c>
      <c r="C40084" s="1">
        <v>44335</v>
      </c>
      <c r="H40084">
        <v>23534</v>
      </c>
      <c r="M40084">
        <v>703</v>
      </c>
    </row>
    <row r="40085" spans="1:13" customFormat="1" hidden="1">
      <c r="A40085" t="s">
        <v>1162</v>
      </c>
      <c r="B40085" t="s">
        <v>1163</v>
      </c>
      <c r="C40085" s="1">
        <v>44336</v>
      </c>
      <c r="H40085">
        <v>25884</v>
      </c>
      <c r="M40085">
        <v>773</v>
      </c>
    </row>
    <row r="40086" spans="1:13" customFormat="1" hidden="1">
      <c r="A40086" t="s">
        <v>1162</v>
      </c>
      <c r="B40086" t="s">
        <v>1163</v>
      </c>
      <c r="C40086" s="1">
        <v>44337</v>
      </c>
      <c r="H40086">
        <v>28235</v>
      </c>
      <c r="M40086">
        <v>844</v>
      </c>
    </row>
    <row r="40087" spans="1:13" customFormat="1" hidden="1">
      <c r="A40087" t="s">
        <v>1162</v>
      </c>
      <c r="B40087" t="s">
        <v>1163</v>
      </c>
      <c r="C40087" s="1">
        <v>44338</v>
      </c>
      <c r="H40087">
        <v>30586</v>
      </c>
      <c r="M40087">
        <v>914</v>
      </c>
    </row>
    <row r="40088" spans="1:13" customFormat="1" hidden="1">
      <c r="A40088" t="s">
        <v>1162</v>
      </c>
      <c r="B40088" t="s">
        <v>1163</v>
      </c>
      <c r="C40088" s="1">
        <v>44339</v>
      </c>
      <c r="D40088">
        <v>1600504</v>
      </c>
      <c r="E40088">
        <v>1183943</v>
      </c>
      <c r="F40088">
        <v>416561</v>
      </c>
      <c r="H40088">
        <v>32937</v>
      </c>
      <c r="I40088">
        <v>4.78</v>
      </c>
      <c r="J40088">
        <v>3.54</v>
      </c>
      <c r="K40088">
        <v>1.24</v>
      </c>
      <c r="M40088">
        <v>984</v>
      </c>
    </row>
    <row r="40089" spans="1:13" customFormat="1" hidden="1">
      <c r="A40089" t="s">
        <v>1162</v>
      </c>
      <c r="B40089" t="s">
        <v>1163</v>
      </c>
      <c r="C40089" s="1">
        <v>44340</v>
      </c>
      <c r="H40089">
        <v>32928</v>
      </c>
      <c r="M40089">
        <v>984</v>
      </c>
    </row>
    <row r="40090" spans="1:13" customFormat="1" hidden="1">
      <c r="A40090" t="s">
        <v>1162</v>
      </c>
      <c r="B40090" t="s">
        <v>1163</v>
      </c>
      <c r="C40090" s="1">
        <v>44341</v>
      </c>
      <c r="D40090">
        <v>1642744</v>
      </c>
      <c r="E40090">
        <v>1199354</v>
      </c>
      <c r="F40090">
        <v>443390</v>
      </c>
      <c r="H40090">
        <v>32919</v>
      </c>
      <c r="I40090">
        <v>4.91</v>
      </c>
      <c r="J40090">
        <v>3.58</v>
      </c>
      <c r="K40090">
        <v>1.32</v>
      </c>
      <c r="M40090">
        <v>984</v>
      </c>
    </row>
    <row r="40091" spans="1:13" customFormat="1" hidden="1">
      <c r="A40091" t="s">
        <v>1162</v>
      </c>
      <c r="B40091" t="s">
        <v>1163</v>
      </c>
      <c r="C40091" s="1">
        <v>44342</v>
      </c>
      <c r="H40091">
        <v>37617</v>
      </c>
      <c r="M40091">
        <v>1124</v>
      </c>
    </row>
    <row r="40092" spans="1:13" customFormat="1" hidden="1">
      <c r="A40092" t="s">
        <v>1162</v>
      </c>
      <c r="B40092" t="s">
        <v>1163</v>
      </c>
      <c r="C40092" s="1">
        <v>44343</v>
      </c>
      <c r="H40092">
        <v>42315</v>
      </c>
      <c r="M40092">
        <v>1264</v>
      </c>
    </row>
    <row r="40093" spans="1:13" customFormat="1" hidden="1">
      <c r="A40093" t="s">
        <v>1162</v>
      </c>
      <c r="B40093" t="s">
        <v>1163</v>
      </c>
      <c r="C40093" s="1">
        <v>44344</v>
      </c>
      <c r="H40093">
        <v>47013</v>
      </c>
      <c r="M40093">
        <v>1405</v>
      </c>
    </row>
    <row r="40094" spans="1:13" customFormat="1" hidden="1">
      <c r="A40094" t="s">
        <v>1162</v>
      </c>
      <c r="B40094" t="s">
        <v>1163</v>
      </c>
      <c r="C40094" s="1">
        <v>44345</v>
      </c>
      <c r="H40094">
        <v>51712</v>
      </c>
      <c r="M40094">
        <v>1545</v>
      </c>
    </row>
    <row r="40095" spans="1:13" customFormat="1" hidden="1">
      <c r="A40095" t="s">
        <v>1162</v>
      </c>
      <c r="B40095" t="s">
        <v>1163</v>
      </c>
      <c r="C40095" s="1">
        <v>44346</v>
      </c>
      <c r="H40095">
        <v>56410</v>
      </c>
      <c r="M40095">
        <v>1685</v>
      </c>
    </row>
    <row r="40096" spans="1:13" customFormat="1" hidden="1">
      <c r="A40096" t="s">
        <v>1162</v>
      </c>
      <c r="B40096" t="s">
        <v>1163</v>
      </c>
      <c r="C40096" s="1">
        <v>44347</v>
      </c>
      <c r="H40096">
        <v>63468</v>
      </c>
      <c r="M40096">
        <v>1896</v>
      </c>
    </row>
    <row r="40097" spans="1:13" customFormat="1" hidden="1">
      <c r="A40097" t="s">
        <v>1162</v>
      </c>
      <c r="B40097" t="s">
        <v>1163</v>
      </c>
      <c r="C40097" s="1">
        <v>44348</v>
      </c>
      <c r="D40097">
        <v>2136423</v>
      </c>
      <c r="H40097">
        <v>70526</v>
      </c>
      <c r="I40097">
        <v>6.38</v>
      </c>
      <c r="M40097">
        <v>2107</v>
      </c>
    </row>
    <row r="40098" spans="1:13" customFormat="1" hidden="1">
      <c r="A40098" t="s">
        <v>1162</v>
      </c>
      <c r="B40098" t="s">
        <v>1163</v>
      </c>
      <c r="C40098" s="1">
        <v>44349</v>
      </c>
      <c r="H40098">
        <v>66151</v>
      </c>
      <c r="M40098">
        <v>1976</v>
      </c>
    </row>
    <row r="40099" spans="1:13" customFormat="1" hidden="1">
      <c r="A40099" t="s">
        <v>1162</v>
      </c>
      <c r="B40099" t="s">
        <v>1163</v>
      </c>
      <c r="C40099" s="1">
        <v>44350</v>
      </c>
      <c r="H40099">
        <v>61776</v>
      </c>
      <c r="M40099">
        <v>1846</v>
      </c>
    </row>
    <row r="40100" spans="1:13" customFormat="1" hidden="1">
      <c r="A40100" t="s">
        <v>1162</v>
      </c>
      <c r="B40100" t="s">
        <v>1163</v>
      </c>
      <c r="C40100" s="1">
        <v>44351</v>
      </c>
      <c r="H40100">
        <v>57401</v>
      </c>
      <c r="M40100">
        <v>1715</v>
      </c>
    </row>
    <row r="40101" spans="1:13" customFormat="1" hidden="1">
      <c r="A40101" t="s">
        <v>1162</v>
      </c>
      <c r="B40101" t="s">
        <v>1163</v>
      </c>
      <c r="C40101" s="1">
        <v>44352</v>
      </c>
      <c r="H40101">
        <v>53027</v>
      </c>
      <c r="M40101">
        <v>1584</v>
      </c>
    </row>
    <row r="40102" spans="1:13" customFormat="1" hidden="1">
      <c r="A40102" t="s">
        <v>1162</v>
      </c>
      <c r="B40102" t="s">
        <v>1163</v>
      </c>
      <c r="C40102" s="1">
        <v>44353</v>
      </c>
      <c r="H40102">
        <v>48652</v>
      </c>
      <c r="M40102">
        <v>1454</v>
      </c>
    </row>
    <row r="40103" spans="1:13" customFormat="1" hidden="1">
      <c r="A40103" t="s">
        <v>1162</v>
      </c>
      <c r="B40103" t="s">
        <v>1163</v>
      </c>
      <c r="C40103" s="1">
        <v>44354</v>
      </c>
      <c r="H40103">
        <v>44277</v>
      </c>
      <c r="M40103">
        <v>1323</v>
      </c>
    </row>
    <row r="40104" spans="1:13" customFormat="1" hidden="1">
      <c r="A40104" t="s">
        <v>1162</v>
      </c>
      <c r="B40104" t="s">
        <v>1163</v>
      </c>
      <c r="C40104" s="1">
        <v>44355</v>
      </c>
      <c r="H40104">
        <v>39902</v>
      </c>
      <c r="M40104">
        <v>1192</v>
      </c>
    </row>
    <row r="40105" spans="1:13" customFormat="1" hidden="1">
      <c r="A40105" t="s">
        <v>1162</v>
      </c>
      <c r="B40105" t="s">
        <v>1163</v>
      </c>
      <c r="C40105" s="1">
        <v>44356</v>
      </c>
      <c r="H40105">
        <v>39902</v>
      </c>
      <c r="M40105">
        <v>1192</v>
      </c>
    </row>
    <row r="40106" spans="1:13" customFormat="1" hidden="1">
      <c r="A40106" t="s">
        <v>1162</v>
      </c>
      <c r="B40106" t="s">
        <v>1163</v>
      </c>
      <c r="C40106" s="1">
        <v>44357</v>
      </c>
      <c r="H40106">
        <v>39902</v>
      </c>
      <c r="M40106">
        <v>1192</v>
      </c>
    </row>
    <row r="40107" spans="1:13" customFormat="1" hidden="1">
      <c r="A40107" t="s">
        <v>1162</v>
      </c>
      <c r="B40107" t="s">
        <v>1163</v>
      </c>
      <c r="C40107" s="1">
        <v>44358</v>
      </c>
      <c r="H40107">
        <v>39902</v>
      </c>
      <c r="M40107">
        <v>1192</v>
      </c>
    </row>
    <row r="40108" spans="1:13" customFormat="1" hidden="1">
      <c r="A40108" t="s">
        <v>1162</v>
      </c>
      <c r="B40108" t="s">
        <v>1163</v>
      </c>
      <c r="C40108" s="1">
        <v>44359</v>
      </c>
      <c r="H40108">
        <v>39902</v>
      </c>
      <c r="M40108">
        <v>1192</v>
      </c>
    </row>
    <row r="40109" spans="1:13" customFormat="1" hidden="1">
      <c r="A40109" t="s">
        <v>1162</v>
      </c>
      <c r="B40109" t="s">
        <v>1163</v>
      </c>
      <c r="C40109" s="1">
        <v>44360</v>
      </c>
      <c r="H40109">
        <v>39902</v>
      </c>
      <c r="M40109">
        <v>1192</v>
      </c>
    </row>
    <row r="40110" spans="1:13" customFormat="1" hidden="1">
      <c r="A40110" t="s">
        <v>1162</v>
      </c>
      <c r="B40110" t="s">
        <v>1163</v>
      </c>
      <c r="C40110" s="1">
        <v>44361</v>
      </c>
      <c r="H40110">
        <v>39902</v>
      </c>
      <c r="M40110">
        <v>1192</v>
      </c>
    </row>
    <row r="40111" spans="1:13" customFormat="1" hidden="1">
      <c r="A40111" t="s">
        <v>1162</v>
      </c>
      <c r="B40111" t="s">
        <v>1163</v>
      </c>
      <c r="C40111" s="1">
        <v>44362</v>
      </c>
      <c r="D40111">
        <v>2695058</v>
      </c>
      <c r="E40111">
        <v>1623764</v>
      </c>
      <c r="F40111">
        <v>1002919</v>
      </c>
      <c r="H40111">
        <v>39902</v>
      </c>
      <c r="I40111">
        <v>8.0500000000000007</v>
      </c>
      <c r="J40111">
        <v>4.8499999999999996</v>
      </c>
      <c r="K40111">
        <v>3</v>
      </c>
      <c r="M40111">
        <v>1192</v>
      </c>
    </row>
    <row r="40112" spans="1:13" customFormat="1" hidden="1">
      <c r="A40112" t="s">
        <v>1162</v>
      </c>
      <c r="B40112" t="s">
        <v>1163</v>
      </c>
      <c r="C40112" s="1">
        <v>44363</v>
      </c>
      <c r="H40112">
        <v>46889</v>
      </c>
      <c r="M40112">
        <v>1401</v>
      </c>
    </row>
    <row r="40113" spans="1:13" customFormat="1" hidden="1">
      <c r="A40113" t="s">
        <v>1162</v>
      </c>
      <c r="B40113" t="s">
        <v>1163</v>
      </c>
      <c r="C40113" s="1">
        <v>44364</v>
      </c>
      <c r="H40113">
        <v>53875</v>
      </c>
      <c r="M40113">
        <v>1610</v>
      </c>
    </row>
    <row r="40114" spans="1:13" customFormat="1" hidden="1">
      <c r="A40114" t="s">
        <v>1162</v>
      </c>
      <c r="B40114" t="s">
        <v>1163</v>
      </c>
      <c r="C40114" s="1">
        <v>44365</v>
      </c>
      <c r="H40114">
        <v>60861</v>
      </c>
      <c r="M40114">
        <v>1818</v>
      </c>
    </row>
    <row r="40115" spans="1:13" customFormat="1" hidden="1">
      <c r="A40115" t="s">
        <v>1162</v>
      </c>
      <c r="B40115" t="s">
        <v>1163</v>
      </c>
      <c r="C40115" s="1">
        <v>44366</v>
      </c>
      <c r="H40115">
        <v>67847</v>
      </c>
      <c r="M40115">
        <v>2027</v>
      </c>
    </row>
    <row r="40116" spans="1:13" customFormat="1" hidden="1">
      <c r="A40116" t="s">
        <v>1162</v>
      </c>
      <c r="B40116" t="s">
        <v>1163</v>
      </c>
      <c r="C40116" s="1">
        <v>44367</v>
      </c>
      <c r="H40116">
        <v>74833</v>
      </c>
      <c r="M40116">
        <v>2236</v>
      </c>
    </row>
    <row r="40117" spans="1:13" customFormat="1" hidden="1">
      <c r="A40117" t="s">
        <v>1162</v>
      </c>
      <c r="B40117" t="s">
        <v>1163</v>
      </c>
      <c r="C40117" s="1">
        <v>44368</v>
      </c>
      <c r="H40117">
        <v>81819</v>
      </c>
      <c r="M40117">
        <v>2445</v>
      </c>
    </row>
    <row r="40118" spans="1:13" customFormat="1" hidden="1">
      <c r="A40118" t="s">
        <v>1162</v>
      </c>
      <c r="B40118" t="s">
        <v>1163</v>
      </c>
      <c r="C40118" s="1">
        <v>44369</v>
      </c>
      <c r="H40118">
        <v>88806</v>
      </c>
      <c r="M40118">
        <v>2653</v>
      </c>
    </row>
    <row r="40119" spans="1:13" customFormat="1" hidden="1">
      <c r="A40119" t="s">
        <v>1162</v>
      </c>
      <c r="B40119" t="s">
        <v>1163</v>
      </c>
      <c r="C40119" s="1">
        <v>44370</v>
      </c>
      <c r="H40119">
        <v>88806</v>
      </c>
      <c r="M40119">
        <v>2653</v>
      </c>
    </row>
    <row r="40120" spans="1:13" customFormat="1" hidden="1">
      <c r="A40120" t="s">
        <v>1162</v>
      </c>
      <c r="B40120" t="s">
        <v>1163</v>
      </c>
      <c r="C40120" s="1">
        <v>44371</v>
      </c>
      <c r="H40120">
        <v>88806</v>
      </c>
      <c r="M40120">
        <v>2653</v>
      </c>
    </row>
    <row r="40121" spans="1:13" customFormat="1" hidden="1">
      <c r="A40121" t="s">
        <v>1162</v>
      </c>
      <c r="B40121" t="s">
        <v>1163</v>
      </c>
      <c r="C40121" s="1">
        <v>44372</v>
      </c>
      <c r="H40121">
        <v>88806</v>
      </c>
      <c r="M40121">
        <v>2653</v>
      </c>
    </row>
    <row r="40122" spans="1:13" customFormat="1" hidden="1">
      <c r="A40122" t="s">
        <v>1162</v>
      </c>
      <c r="B40122" t="s">
        <v>1163</v>
      </c>
      <c r="C40122" s="1">
        <v>44373</v>
      </c>
      <c r="H40122">
        <v>88806</v>
      </c>
      <c r="M40122">
        <v>2653</v>
      </c>
    </row>
    <row r="40123" spans="1:13" customFormat="1" hidden="1">
      <c r="A40123" t="s">
        <v>1162</v>
      </c>
      <c r="B40123" t="s">
        <v>1163</v>
      </c>
      <c r="C40123" s="1">
        <v>44374</v>
      </c>
      <c r="H40123">
        <v>88806</v>
      </c>
      <c r="M40123">
        <v>2653</v>
      </c>
    </row>
    <row r="40124" spans="1:13" customFormat="1" hidden="1">
      <c r="A40124" t="s">
        <v>1162</v>
      </c>
      <c r="B40124" t="s">
        <v>1163</v>
      </c>
      <c r="C40124" s="1">
        <v>44375</v>
      </c>
      <c r="H40124">
        <v>88806</v>
      </c>
      <c r="M40124">
        <v>2653</v>
      </c>
    </row>
    <row r="40125" spans="1:13" customFormat="1" hidden="1">
      <c r="A40125" t="s">
        <v>1162</v>
      </c>
      <c r="B40125" t="s">
        <v>1163</v>
      </c>
      <c r="C40125" s="1">
        <v>44376</v>
      </c>
      <c r="H40125">
        <v>88806</v>
      </c>
      <c r="M40125">
        <v>2653</v>
      </c>
    </row>
    <row r="40126" spans="1:13" customFormat="1" hidden="1">
      <c r="A40126" t="s">
        <v>1162</v>
      </c>
      <c r="B40126" t="s">
        <v>1163</v>
      </c>
      <c r="C40126" s="1">
        <v>44377</v>
      </c>
      <c r="H40126">
        <v>88806</v>
      </c>
      <c r="M40126">
        <v>2653</v>
      </c>
    </row>
    <row r="40127" spans="1:13" customFormat="1" hidden="1">
      <c r="A40127" t="s">
        <v>1162</v>
      </c>
      <c r="B40127" t="s">
        <v>1163</v>
      </c>
      <c r="C40127" s="1">
        <v>44378</v>
      </c>
      <c r="H40127">
        <v>88806</v>
      </c>
      <c r="M40127">
        <v>2653</v>
      </c>
    </row>
    <row r="40128" spans="1:13" customFormat="1" hidden="1">
      <c r="A40128" t="s">
        <v>1162</v>
      </c>
      <c r="B40128" t="s">
        <v>1163</v>
      </c>
      <c r="C40128" s="1">
        <v>44379</v>
      </c>
      <c r="H40128">
        <v>88806</v>
      </c>
      <c r="M40128">
        <v>2653</v>
      </c>
    </row>
    <row r="40129" spans="1:13" customFormat="1" hidden="1">
      <c r="A40129" t="s">
        <v>1162</v>
      </c>
      <c r="B40129" t="s">
        <v>1163</v>
      </c>
      <c r="C40129" s="1">
        <v>44380</v>
      </c>
      <c r="H40129">
        <v>88806</v>
      </c>
      <c r="M40129">
        <v>2653</v>
      </c>
    </row>
    <row r="40130" spans="1:13" customFormat="1" hidden="1">
      <c r="A40130" t="s">
        <v>1162</v>
      </c>
      <c r="B40130" t="s">
        <v>1163</v>
      </c>
      <c r="C40130" s="1">
        <v>44381</v>
      </c>
      <c r="H40130">
        <v>88806</v>
      </c>
      <c r="M40130">
        <v>2653</v>
      </c>
    </row>
    <row r="40131" spans="1:13" customFormat="1" hidden="1">
      <c r="A40131" t="s">
        <v>1162</v>
      </c>
      <c r="B40131" t="s">
        <v>1163</v>
      </c>
      <c r="C40131" s="1">
        <v>44382</v>
      </c>
      <c r="H40131">
        <v>88806</v>
      </c>
      <c r="M40131">
        <v>2653</v>
      </c>
    </row>
    <row r="40132" spans="1:13" customFormat="1" hidden="1">
      <c r="A40132" t="s">
        <v>1162</v>
      </c>
      <c r="B40132" t="s">
        <v>1163</v>
      </c>
      <c r="C40132" s="1">
        <v>44383</v>
      </c>
      <c r="H40132">
        <v>88806</v>
      </c>
      <c r="M40132">
        <v>2653</v>
      </c>
    </row>
    <row r="40133" spans="1:13" customFormat="1" hidden="1">
      <c r="A40133" t="s">
        <v>1162</v>
      </c>
      <c r="B40133" t="s">
        <v>1163</v>
      </c>
      <c r="C40133" s="1">
        <v>44384</v>
      </c>
      <c r="H40133">
        <v>88806</v>
      </c>
      <c r="M40133">
        <v>2653</v>
      </c>
    </row>
    <row r="40134" spans="1:13" customFormat="1" hidden="1">
      <c r="A40134" t="s">
        <v>1162</v>
      </c>
      <c r="B40134" t="s">
        <v>1163</v>
      </c>
      <c r="C40134" s="1">
        <v>44385</v>
      </c>
      <c r="H40134">
        <v>88806</v>
      </c>
      <c r="M40134">
        <v>2653</v>
      </c>
    </row>
    <row r="40135" spans="1:13" customFormat="1" hidden="1">
      <c r="A40135" t="s">
        <v>1162</v>
      </c>
      <c r="B40135" t="s">
        <v>1163</v>
      </c>
      <c r="C40135" s="1">
        <v>44386</v>
      </c>
      <c r="H40135">
        <v>88806</v>
      </c>
      <c r="M40135">
        <v>2653</v>
      </c>
    </row>
    <row r="40136" spans="1:13" customFormat="1" hidden="1">
      <c r="A40136" t="s">
        <v>1162</v>
      </c>
      <c r="B40136" t="s">
        <v>1163</v>
      </c>
      <c r="C40136" s="1">
        <v>44387</v>
      </c>
      <c r="H40136">
        <v>88806</v>
      </c>
      <c r="M40136">
        <v>2653</v>
      </c>
    </row>
    <row r="40137" spans="1:13" customFormat="1" hidden="1">
      <c r="A40137" t="s">
        <v>1162</v>
      </c>
      <c r="B40137" t="s">
        <v>1163</v>
      </c>
      <c r="C40137" s="1">
        <v>44388</v>
      </c>
      <c r="H40137">
        <v>88806</v>
      </c>
      <c r="M40137">
        <v>2653</v>
      </c>
    </row>
    <row r="40138" spans="1:13" customFormat="1" hidden="1">
      <c r="A40138" t="s">
        <v>1162</v>
      </c>
      <c r="B40138" t="s">
        <v>1163</v>
      </c>
      <c r="C40138" s="1">
        <v>44389</v>
      </c>
      <c r="H40138">
        <v>88806</v>
      </c>
      <c r="M40138">
        <v>2653</v>
      </c>
    </row>
    <row r="40139" spans="1:13" customFormat="1" hidden="1">
      <c r="A40139" t="s">
        <v>1162</v>
      </c>
      <c r="B40139" t="s">
        <v>1163</v>
      </c>
      <c r="C40139" s="1">
        <v>44390</v>
      </c>
      <c r="H40139">
        <v>88806</v>
      </c>
      <c r="M40139">
        <v>2653</v>
      </c>
    </row>
    <row r="40140" spans="1:13" customFormat="1" hidden="1">
      <c r="A40140" t="s">
        <v>1162</v>
      </c>
      <c r="B40140" t="s">
        <v>1163</v>
      </c>
      <c r="C40140" s="1">
        <v>44391</v>
      </c>
      <c r="H40140">
        <v>88806</v>
      </c>
      <c r="M40140">
        <v>2653</v>
      </c>
    </row>
    <row r="40141" spans="1:13" customFormat="1" hidden="1">
      <c r="A40141" t="s">
        <v>1162</v>
      </c>
      <c r="B40141" t="s">
        <v>1163</v>
      </c>
      <c r="C40141" s="1">
        <v>44392</v>
      </c>
      <c r="H40141">
        <v>88806</v>
      </c>
      <c r="M40141">
        <v>2653</v>
      </c>
    </row>
    <row r="40142" spans="1:13" customFormat="1" hidden="1">
      <c r="A40142" t="s">
        <v>1162</v>
      </c>
      <c r="B40142" t="s">
        <v>1163</v>
      </c>
      <c r="C40142" s="1">
        <v>44393</v>
      </c>
      <c r="H40142">
        <v>88806</v>
      </c>
      <c r="M40142">
        <v>2653</v>
      </c>
    </row>
    <row r="40143" spans="1:13" customFormat="1" hidden="1">
      <c r="A40143" t="s">
        <v>1162</v>
      </c>
      <c r="B40143" t="s">
        <v>1163</v>
      </c>
      <c r="C40143" s="1">
        <v>44394</v>
      </c>
      <c r="H40143">
        <v>88806</v>
      </c>
      <c r="M40143">
        <v>2653</v>
      </c>
    </row>
    <row r="40144" spans="1:13" customFormat="1" hidden="1">
      <c r="A40144" t="s">
        <v>1162</v>
      </c>
      <c r="B40144" t="s">
        <v>1163</v>
      </c>
      <c r="C40144" s="1">
        <v>44395</v>
      </c>
      <c r="H40144">
        <v>88806</v>
      </c>
      <c r="M40144">
        <v>2653</v>
      </c>
    </row>
    <row r="40145" spans="1:13" customFormat="1" hidden="1">
      <c r="A40145" t="s">
        <v>1162</v>
      </c>
      <c r="B40145" t="s">
        <v>1163</v>
      </c>
      <c r="C40145" s="1">
        <v>44396</v>
      </c>
      <c r="H40145">
        <v>88806</v>
      </c>
      <c r="M40145">
        <v>2653</v>
      </c>
    </row>
    <row r="40146" spans="1:13" customFormat="1" hidden="1">
      <c r="A40146" t="s">
        <v>1162</v>
      </c>
      <c r="B40146" t="s">
        <v>1163</v>
      </c>
      <c r="C40146" s="1">
        <v>44397</v>
      </c>
      <c r="D40146">
        <v>5803255</v>
      </c>
      <c r="E40146">
        <v>3667979</v>
      </c>
      <c r="F40146">
        <v>1023425</v>
      </c>
      <c r="H40146">
        <v>88806</v>
      </c>
      <c r="I40146">
        <v>17.34</v>
      </c>
      <c r="J40146">
        <v>10.96</v>
      </c>
      <c r="K40146">
        <v>3.06</v>
      </c>
      <c r="M40146">
        <v>2653</v>
      </c>
    </row>
    <row r="40147" spans="1:13" customFormat="1" hidden="1">
      <c r="A40147" t="s">
        <v>1162</v>
      </c>
      <c r="B40147" t="s">
        <v>1163</v>
      </c>
      <c r="C40147" s="1">
        <v>44398</v>
      </c>
      <c r="H40147">
        <v>100362</v>
      </c>
      <c r="M40147">
        <v>2999</v>
      </c>
    </row>
    <row r="40148" spans="1:13" customFormat="1" hidden="1">
      <c r="A40148" t="s">
        <v>1162</v>
      </c>
      <c r="B40148" t="s">
        <v>1163</v>
      </c>
      <c r="C40148" s="1">
        <v>44399</v>
      </c>
      <c r="H40148">
        <v>111919</v>
      </c>
      <c r="M40148">
        <v>3344</v>
      </c>
    </row>
    <row r="40149" spans="1:13" customFormat="1" hidden="1">
      <c r="A40149" t="s">
        <v>1162</v>
      </c>
      <c r="B40149" t="s">
        <v>1163</v>
      </c>
      <c r="C40149" s="1">
        <v>44400</v>
      </c>
      <c r="H40149">
        <v>123475</v>
      </c>
      <c r="M40149">
        <v>3689</v>
      </c>
    </row>
    <row r="40150" spans="1:13" customFormat="1" hidden="1">
      <c r="A40150" t="s">
        <v>1162</v>
      </c>
      <c r="B40150" t="s">
        <v>1163</v>
      </c>
      <c r="C40150" s="1">
        <v>44401</v>
      </c>
      <c r="H40150">
        <v>135032</v>
      </c>
      <c r="M40150">
        <v>4035</v>
      </c>
    </row>
    <row r="40151" spans="1:13" customFormat="1" hidden="1">
      <c r="A40151" t="s">
        <v>1162</v>
      </c>
      <c r="B40151" t="s">
        <v>1163</v>
      </c>
      <c r="C40151" s="1">
        <v>44402</v>
      </c>
      <c r="H40151">
        <v>146588</v>
      </c>
      <c r="M40151">
        <v>4380</v>
      </c>
    </row>
    <row r="40152" spans="1:13" customFormat="1" hidden="1">
      <c r="A40152" t="s">
        <v>1162</v>
      </c>
      <c r="B40152" t="s">
        <v>1163</v>
      </c>
      <c r="C40152" s="1">
        <v>44403</v>
      </c>
      <c r="H40152">
        <v>158145</v>
      </c>
      <c r="M40152">
        <v>4725</v>
      </c>
    </row>
    <row r="40153" spans="1:13" customFormat="1" hidden="1">
      <c r="A40153" t="s">
        <v>1162</v>
      </c>
      <c r="B40153" t="s">
        <v>1163</v>
      </c>
      <c r="C40153" s="1">
        <v>44404</v>
      </c>
      <c r="H40153">
        <v>169702</v>
      </c>
      <c r="M40153">
        <v>5070</v>
      </c>
    </row>
    <row r="40154" spans="1:13" customFormat="1" hidden="1">
      <c r="A40154" t="s">
        <v>1162</v>
      </c>
      <c r="B40154" t="s">
        <v>1163</v>
      </c>
      <c r="C40154" s="1">
        <v>44405</v>
      </c>
      <c r="H40154">
        <v>169702</v>
      </c>
      <c r="M40154">
        <v>5070</v>
      </c>
    </row>
    <row r="40155" spans="1:13" customFormat="1" hidden="1">
      <c r="A40155" t="s">
        <v>1162</v>
      </c>
      <c r="B40155" t="s">
        <v>1163</v>
      </c>
      <c r="C40155" s="1">
        <v>44406</v>
      </c>
      <c r="H40155">
        <v>169702</v>
      </c>
      <c r="M40155">
        <v>5070</v>
      </c>
    </row>
    <row r="40156" spans="1:13" customFormat="1" hidden="1">
      <c r="A40156" t="s">
        <v>1162</v>
      </c>
      <c r="B40156" t="s">
        <v>1163</v>
      </c>
      <c r="C40156" s="1">
        <v>44407</v>
      </c>
      <c r="H40156">
        <v>169702</v>
      </c>
      <c r="M40156">
        <v>5070</v>
      </c>
    </row>
    <row r="40157" spans="1:13" customFormat="1" hidden="1">
      <c r="A40157" t="s">
        <v>1162</v>
      </c>
      <c r="B40157" t="s">
        <v>1163</v>
      </c>
      <c r="C40157" s="1">
        <v>44408</v>
      </c>
      <c r="H40157">
        <v>169702</v>
      </c>
      <c r="M40157">
        <v>5070</v>
      </c>
    </row>
    <row r="40158" spans="1:13" customFormat="1" hidden="1">
      <c r="A40158" t="s">
        <v>1162</v>
      </c>
      <c r="B40158" t="s">
        <v>1163</v>
      </c>
      <c r="C40158" s="1">
        <v>44409</v>
      </c>
      <c r="H40158">
        <v>169702</v>
      </c>
      <c r="M40158">
        <v>5070</v>
      </c>
    </row>
    <row r="40159" spans="1:13" customFormat="1" hidden="1">
      <c r="A40159" t="s">
        <v>1162</v>
      </c>
      <c r="B40159" t="s">
        <v>1163</v>
      </c>
      <c r="C40159" s="1">
        <v>44410</v>
      </c>
      <c r="D40159">
        <v>8009376</v>
      </c>
      <c r="E40159">
        <v>5231451</v>
      </c>
      <c r="F40159">
        <v>1232807</v>
      </c>
      <c r="H40159">
        <v>169702</v>
      </c>
      <c r="I40159">
        <v>23.93</v>
      </c>
      <c r="J40159">
        <v>15.63</v>
      </c>
      <c r="K40159">
        <v>3.68</v>
      </c>
      <c r="M40159">
        <v>5070</v>
      </c>
    </row>
    <row r="40160" spans="1:13" customFormat="1" hidden="1">
      <c r="A40160" t="s">
        <v>1162</v>
      </c>
      <c r="B40160" t="s">
        <v>1163</v>
      </c>
      <c r="C40160" s="1">
        <v>44411</v>
      </c>
      <c r="H40160">
        <v>176731</v>
      </c>
      <c r="M40160">
        <v>5280</v>
      </c>
    </row>
    <row r="40161" spans="1:13" customFormat="1" hidden="1">
      <c r="A40161" t="s">
        <v>1162</v>
      </c>
      <c r="B40161" t="s">
        <v>1163</v>
      </c>
      <c r="C40161" s="1">
        <v>44412</v>
      </c>
      <c r="H40161">
        <v>183760</v>
      </c>
      <c r="M40161">
        <v>5490</v>
      </c>
    </row>
    <row r="40162" spans="1:13" customFormat="1" hidden="1">
      <c r="A40162" t="s">
        <v>1162</v>
      </c>
      <c r="B40162" t="s">
        <v>1163</v>
      </c>
      <c r="C40162" s="1">
        <v>44413</v>
      </c>
      <c r="D40162">
        <v>8666096</v>
      </c>
      <c r="E40162">
        <v>5723820</v>
      </c>
      <c r="H40162">
        <v>190789</v>
      </c>
      <c r="I40162">
        <v>25.89</v>
      </c>
      <c r="J40162">
        <v>17.100000000000001</v>
      </c>
      <c r="M40162">
        <v>5700</v>
      </c>
    </row>
    <row r="40163" spans="1:13" customFormat="1" hidden="1">
      <c r="A40163" t="s">
        <v>1162</v>
      </c>
      <c r="B40163" t="s">
        <v>1163</v>
      </c>
      <c r="C40163" s="1">
        <v>44414</v>
      </c>
      <c r="H40163">
        <v>231267</v>
      </c>
      <c r="M40163">
        <v>6910</v>
      </c>
    </row>
    <row r="40164" spans="1:13" customFormat="1" hidden="1">
      <c r="A40164" t="s">
        <v>1162</v>
      </c>
      <c r="B40164" t="s">
        <v>1163</v>
      </c>
      <c r="C40164" s="1">
        <v>44415</v>
      </c>
      <c r="H40164">
        <v>271744</v>
      </c>
      <c r="M40164">
        <v>8119</v>
      </c>
    </row>
    <row r="40165" spans="1:13" customFormat="1" hidden="1">
      <c r="A40165" t="s">
        <v>1162</v>
      </c>
      <c r="B40165" t="s">
        <v>1163</v>
      </c>
      <c r="C40165" s="1">
        <v>44416</v>
      </c>
      <c r="D40165">
        <v>10025226</v>
      </c>
      <c r="E40165">
        <v>6829079</v>
      </c>
      <c r="H40165">
        <v>312222</v>
      </c>
      <c r="I40165">
        <v>29.95</v>
      </c>
      <c r="J40165">
        <v>20.399999999999999</v>
      </c>
      <c r="M40165">
        <v>9329</v>
      </c>
    </row>
    <row r="40166" spans="1:13" customFormat="1" hidden="1">
      <c r="A40166" t="s">
        <v>1162</v>
      </c>
      <c r="B40166" t="s">
        <v>1163</v>
      </c>
      <c r="C40166" s="1">
        <v>44417</v>
      </c>
      <c r="H40166">
        <v>333554</v>
      </c>
      <c r="M40166">
        <v>9966</v>
      </c>
    </row>
    <row r="40167" spans="1:13" customFormat="1" hidden="1">
      <c r="A40167" t="s">
        <v>1162</v>
      </c>
      <c r="B40167" t="s">
        <v>1163</v>
      </c>
      <c r="C40167" s="1">
        <v>44418</v>
      </c>
      <c r="D40167">
        <v>10663284</v>
      </c>
      <c r="E40167">
        <v>7387495</v>
      </c>
      <c r="H40167">
        <v>347857</v>
      </c>
      <c r="I40167">
        <v>31.86</v>
      </c>
      <c r="J40167">
        <v>22.07</v>
      </c>
      <c r="M40167">
        <v>10393</v>
      </c>
    </row>
    <row r="40168" spans="1:13" customFormat="1" hidden="1">
      <c r="A40168" t="s">
        <v>1162</v>
      </c>
      <c r="B40168" t="s">
        <v>1163</v>
      </c>
      <c r="C40168" s="1">
        <v>44419</v>
      </c>
      <c r="D40168">
        <v>11085505</v>
      </c>
      <c r="E40168">
        <v>7776523</v>
      </c>
      <c r="G40168">
        <v>422221</v>
      </c>
      <c r="H40168">
        <v>376902</v>
      </c>
      <c r="I40168">
        <v>33.119999999999997</v>
      </c>
      <c r="J40168">
        <v>23.23</v>
      </c>
      <c r="M40168">
        <v>11261</v>
      </c>
    </row>
    <row r="40169" spans="1:13" customFormat="1" hidden="1">
      <c r="A40169" t="s">
        <v>1162</v>
      </c>
      <c r="B40169" t="s">
        <v>1163</v>
      </c>
      <c r="C40169" s="1">
        <v>44420</v>
      </c>
      <c r="D40169">
        <v>11382468</v>
      </c>
      <c r="E40169">
        <v>8049126</v>
      </c>
      <c r="G40169">
        <v>296963</v>
      </c>
      <c r="H40169">
        <v>388053</v>
      </c>
      <c r="I40169">
        <v>34.01</v>
      </c>
      <c r="J40169">
        <v>24.05</v>
      </c>
      <c r="M40169">
        <v>11594</v>
      </c>
    </row>
    <row r="40170" spans="1:13" customFormat="1" hidden="1">
      <c r="A40170" t="s">
        <v>1162</v>
      </c>
      <c r="B40170" t="s">
        <v>1163</v>
      </c>
      <c r="C40170" s="1">
        <v>44421</v>
      </c>
      <c r="D40170">
        <v>12103334</v>
      </c>
      <c r="E40170">
        <v>8569841</v>
      </c>
      <c r="G40170">
        <v>720866</v>
      </c>
      <c r="H40170">
        <v>426314</v>
      </c>
      <c r="I40170">
        <v>36.159999999999997</v>
      </c>
      <c r="J40170">
        <v>25.61</v>
      </c>
      <c r="M40170">
        <v>12738</v>
      </c>
    </row>
    <row r="40171" spans="1:13" customFormat="1" hidden="1">
      <c r="A40171" t="s">
        <v>1164</v>
      </c>
      <c r="B40171" t="s">
        <v>1165</v>
      </c>
      <c r="C40171" s="1">
        <v>44348</v>
      </c>
      <c r="D40171">
        <v>0</v>
      </c>
      <c r="E40171">
        <v>0</v>
      </c>
      <c r="I40171">
        <v>0</v>
      </c>
      <c r="J40171">
        <v>0</v>
      </c>
    </row>
    <row r="40172" spans="1:13" customFormat="1" hidden="1">
      <c r="A40172" t="s">
        <v>1164</v>
      </c>
      <c r="B40172" t="s">
        <v>1165</v>
      </c>
      <c r="C40172" s="1">
        <v>44349</v>
      </c>
      <c r="H40172">
        <v>135</v>
      </c>
      <c r="M40172">
        <v>440</v>
      </c>
    </row>
    <row r="40173" spans="1:13" customFormat="1" hidden="1">
      <c r="A40173" t="s">
        <v>1164</v>
      </c>
      <c r="B40173" t="s">
        <v>1165</v>
      </c>
      <c r="C40173" s="1">
        <v>44350</v>
      </c>
      <c r="D40173">
        <v>270</v>
      </c>
      <c r="E40173">
        <v>270</v>
      </c>
      <c r="H40173">
        <v>135</v>
      </c>
      <c r="I40173">
        <v>0.09</v>
      </c>
      <c r="J40173">
        <v>0.09</v>
      </c>
      <c r="M40173">
        <v>440</v>
      </c>
    </row>
    <row r="40174" spans="1:13" customFormat="1" hidden="1">
      <c r="A40174" t="s">
        <v>1164</v>
      </c>
      <c r="B40174" t="s">
        <v>1165</v>
      </c>
      <c r="C40174" s="1">
        <v>44351</v>
      </c>
      <c r="H40174">
        <v>129</v>
      </c>
      <c r="M40174">
        <v>420</v>
      </c>
    </row>
    <row r="40175" spans="1:13" customFormat="1" hidden="1">
      <c r="A40175" t="s">
        <v>1164</v>
      </c>
      <c r="B40175" t="s">
        <v>1165</v>
      </c>
      <c r="C40175" s="1">
        <v>44352</v>
      </c>
      <c r="H40175">
        <v>126</v>
      </c>
      <c r="M40175">
        <v>410</v>
      </c>
    </row>
    <row r="40176" spans="1:13" customFormat="1" hidden="1">
      <c r="A40176" t="s">
        <v>1164</v>
      </c>
      <c r="B40176" t="s">
        <v>1165</v>
      </c>
      <c r="C40176" s="1">
        <v>44353</v>
      </c>
      <c r="H40176">
        <v>125</v>
      </c>
      <c r="M40176">
        <v>407</v>
      </c>
    </row>
    <row r="40177" spans="1:13" customFormat="1" hidden="1">
      <c r="A40177" t="s">
        <v>1164</v>
      </c>
      <c r="B40177" t="s">
        <v>1165</v>
      </c>
      <c r="C40177" s="1">
        <v>44354</v>
      </c>
      <c r="H40177">
        <v>124</v>
      </c>
      <c r="M40177">
        <v>404</v>
      </c>
    </row>
    <row r="40178" spans="1:13" customFormat="1" hidden="1">
      <c r="A40178" t="s">
        <v>1164</v>
      </c>
      <c r="B40178" t="s">
        <v>1165</v>
      </c>
      <c r="C40178" s="1">
        <v>44355</v>
      </c>
      <c r="D40178">
        <v>860</v>
      </c>
      <c r="E40178">
        <v>860</v>
      </c>
      <c r="H40178">
        <v>123</v>
      </c>
      <c r="I40178">
        <v>0.28000000000000003</v>
      </c>
      <c r="J40178">
        <v>0.28000000000000003</v>
      </c>
      <c r="M40178">
        <v>400</v>
      </c>
    </row>
    <row r="40179" spans="1:13" customFormat="1" hidden="1">
      <c r="A40179" t="s">
        <v>1164</v>
      </c>
      <c r="B40179" t="s">
        <v>1165</v>
      </c>
      <c r="C40179" s="1">
        <v>44356</v>
      </c>
      <c r="H40179">
        <v>191</v>
      </c>
      <c r="M40179">
        <v>622</v>
      </c>
    </row>
    <row r="40180" spans="1:13" customFormat="1" hidden="1">
      <c r="A40180" t="s">
        <v>1164</v>
      </c>
      <c r="B40180" t="s">
        <v>1165</v>
      </c>
      <c r="C40180" s="1">
        <v>44357</v>
      </c>
      <c r="H40180">
        <v>259</v>
      </c>
      <c r="M40180">
        <v>843</v>
      </c>
    </row>
    <row r="40181" spans="1:13" customFormat="1" hidden="1">
      <c r="A40181" t="s">
        <v>1164</v>
      </c>
      <c r="B40181" t="s">
        <v>1165</v>
      </c>
      <c r="C40181" s="1">
        <v>44358</v>
      </c>
      <c r="H40181">
        <v>329</v>
      </c>
      <c r="M40181">
        <v>1071</v>
      </c>
    </row>
    <row r="40182" spans="1:13" customFormat="1" hidden="1">
      <c r="A40182" t="s">
        <v>1164</v>
      </c>
      <c r="B40182" t="s">
        <v>1165</v>
      </c>
      <c r="C40182" s="1">
        <v>44359</v>
      </c>
      <c r="H40182">
        <v>400</v>
      </c>
      <c r="M40182">
        <v>1302</v>
      </c>
    </row>
    <row r="40183" spans="1:13" customFormat="1" hidden="1">
      <c r="A40183" t="s">
        <v>1164</v>
      </c>
      <c r="B40183" t="s">
        <v>1165</v>
      </c>
      <c r="C40183" s="1">
        <v>44360</v>
      </c>
      <c r="H40183">
        <v>470</v>
      </c>
      <c r="M40183">
        <v>1530</v>
      </c>
    </row>
    <row r="40184" spans="1:13" customFormat="1" hidden="1">
      <c r="A40184" t="s">
        <v>1164</v>
      </c>
      <c r="B40184" t="s">
        <v>1165</v>
      </c>
      <c r="C40184" s="1">
        <v>44361</v>
      </c>
      <c r="H40184">
        <v>541</v>
      </c>
      <c r="M40184">
        <v>1761</v>
      </c>
    </row>
    <row r="40185" spans="1:13" customFormat="1" hidden="1">
      <c r="A40185" t="s">
        <v>1164</v>
      </c>
      <c r="B40185" t="s">
        <v>1165</v>
      </c>
      <c r="C40185" s="1">
        <v>44362</v>
      </c>
      <c r="D40185">
        <v>5140</v>
      </c>
      <c r="E40185">
        <v>5140</v>
      </c>
      <c r="H40185">
        <v>611</v>
      </c>
      <c r="I40185">
        <v>1.67</v>
      </c>
      <c r="J40185">
        <v>1.67</v>
      </c>
      <c r="M40185">
        <v>1989</v>
      </c>
    </row>
    <row r="40186" spans="1:13" customFormat="1" hidden="1">
      <c r="A40186" t="s">
        <v>1164</v>
      </c>
      <c r="B40186" t="s">
        <v>1165</v>
      </c>
      <c r="C40186" s="1">
        <v>44363</v>
      </c>
      <c r="H40186">
        <v>579</v>
      </c>
      <c r="M40186">
        <v>1885</v>
      </c>
    </row>
    <row r="40187" spans="1:13" customFormat="1" hidden="1">
      <c r="A40187" t="s">
        <v>1164</v>
      </c>
      <c r="B40187" t="s">
        <v>1165</v>
      </c>
      <c r="C40187" s="1">
        <v>44364</v>
      </c>
      <c r="H40187">
        <v>547</v>
      </c>
      <c r="M40187">
        <v>1781</v>
      </c>
    </row>
    <row r="40188" spans="1:13" customFormat="1" hidden="1">
      <c r="A40188" t="s">
        <v>1164</v>
      </c>
      <c r="B40188" t="s">
        <v>1165</v>
      </c>
      <c r="C40188" s="1">
        <v>44365</v>
      </c>
      <c r="H40188">
        <v>515</v>
      </c>
      <c r="M40188">
        <v>1677</v>
      </c>
    </row>
    <row r="40189" spans="1:13" customFormat="1" hidden="1">
      <c r="A40189" t="s">
        <v>1164</v>
      </c>
      <c r="B40189" t="s">
        <v>1165</v>
      </c>
      <c r="C40189" s="1">
        <v>44366</v>
      </c>
      <c r="H40189">
        <v>483</v>
      </c>
      <c r="M40189">
        <v>1573</v>
      </c>
    </row>
    <row r="40190" spans="1:13" customFormat="1" hidden="1">
      <c r="A40190" t="s">
        <v>1164</v>
      </c>
      <c r="B40190" t="s">
        <v>1165</v>
      </c>
      <c r="C40190" s="1">
        <v>44367</v>
      </c>
      <c r="H40190">
        <v>451</v>
      </c>
      <c r="M40190">
        <v>1468</v>
      </c>
    </row>
    <row r="40191" spans="1:13" customFormat="1" hidden="1">
      <c r="A40191" t="s">
        <v>1164</v>
      </c>
      <c r="B40191" t="s">
        <v>1165</v>
      </c>
      <c r="C40191" s="1">
        <v>44368</v>
      </c>
      <c r="D40191">
        <v>7462</v>
      </c>
      <c r="E40191">
        <v>7462</v>
      </c>
      <c r="H40191">
        <v>419</v>
      </c>
      <c r="I40191">
        <v>2.4300000000000002</v>
      </c>
      <c r="J40191">
        <v>2.4300000000000002</v>
      </c>
      <c r="M40191">
        <v>1364</v>
      </c>
    </row>
    <row r="40192" spans="1:13" customFormat="1" hidden="1">
      <c r="A40192" t="s">
        <v>1164</v>
      </c>
      <c r="B40192" t="s">
        <v>1165</v>
      </c>
      <c r="C40192" s="1">
        <v>44369</v>
      </c>
      <c r="H40192">
        <v>360</v>
      </c>
      <c r="M40192">
        <v>1172</v>
      </c>
    </row>
    <row r="40193" spans="1:13" customFormat="1" hidden="1">
      <c r="A40193" t="s">
        <v>1164</v>
      </c>
      <c r="B40193" t="s">
        <v>1165</v>
      </c>
      <c r="C40193" s="1">
        <v>44370</v>
      </c>
      <c r="H40193">
        <v>334</v>
      </c>
      <c r="M40193">
        <v>1087</v>
      </c>
    </row>
    <row r="40194" spans="1:13" customFormat="1" hidden="1">
      <c r="A40194" t="s">
        <v>1164</v>
      </c>
      <c r="B40194" t="s">
        <v>1165</v>
      </c>
      <c r="C40194" s="1">
        <v>44371</v>
      </c>
      <c r="H40194">
        <v>307</v>
      </c>
      <c r="M40194">
        <v>1000</v>
      </c>
    </row>
    <row r="40195" spans="1:13" customFormat="1" hidden="1">
      <c r="A40195" t="s">
        <v>1164</v>
      </c>
      <c r="B40195" t="s">
        <v>1165</v>
      </c>
      <c r="C40195" s="1">
        <v>44372</v>
      </c>
      <c r="H40195">
        <v>281</v>
      </c>
      <c r="M40195">
        <v>915</v>
      </c>
    </row>
    <row r="40196" spans="1:13" customFormat="1" hidden="1">
      <c r="A40196" t="s">
        <v>1164</v>
      </c>
      <c r="B40196" t="s">
        <v>1165</v>
      </c>
      <c r="C40196" s="1">
        <v>44373</v>
      </c>
      <c r="H40196">
        <v>254</v>
      </c>
      <c r="M40196">
        <v>827</v>
      </c>
    </row>
    <row r="40197" spans="1:13" customFormat="1" hidden="1">
      <c r="A40197" t="s">
        <v>1164</v>
      </c>
      <c r="B40197" t="s">
        <v>1165</v>
      </c>
      <c r="C40197" s="1">
        <v>44374</v>
      </c>
      <c r="H40197">
        <v>228</v>
      </c>
      <c r="M40197">
        <v>742</v>
      </c>
    </row>
    <row r="40198" spans="1:13" customFormat="1" hidden="1">
      <c r="A40198" t="s">
        <v>1164</v>
      </c>
      <c r="B40198" t="s">
        <v>1165</v>
      </c>
      <c r="C40198" s="1">
        <v>44375</v>
      </c>
      <c r="H40198">
        <v>201</v>
      </c>
      <c r="M40198">
        <v>654</v>
      </c>
    </row>
    <row r="40199" spans="1:13" customFormat="1" hidden="1">
      <c r="A40199" t="s">
        <v>1164</v>
      </c>
      <c r="B40199" t="s">
        <v>1165</v>
      </c>
      <c r="C40199" s="1">
        <v>44376</v>
      </c>
      <c r="H40199">
        <v>201</v>
      </c>
      <c r="M40199">
        <v>654</v>
      </c>
    </row>
    <row r="40200" spans="1:13" customFormat="1" hidden="1">
      <c r="A40200" t="s">
        <v>1164</v>
      </c>
      <c r="B40200" t="s">
        <v>1165</v>
      </c>
      <c r="C40200" s="1">
        <v>44377</v>
      </c>
      <c r="H40200">
        <v>201</v>
      </c>
      <c r="M40200">
        <v>654</v>
      </c>
    </row>
    <row r="40201" spans="1:13" customFormat="1" hidden="1">
      <c r="A40201" t="s">
        <v>1164</v>
      </c>
      <c r="B40201" t="s">
        <v>1165</v>
      </c>
      <c r="C40201" s="1">
        <v>44378</v>
      </c>
      <c r="H40201">
        <v>201</v>
      </c>
      <c r="M40201">
        <v>654</v>
      </c>
    </row>
    <row r="40202" spans="1:13" customFormat="1" hidden="1">
      <c r="A40202" t="s">
        <v>1164</v>
      </c>
      <c r="B40202" t="s">
        <v>1165</v>
      </c>
      <c r="C40202" s="1">
        <v>44379</v>
      </c>
      <c r="H40202">
        <v>201</v>
      </c>
      <c r="M40202">
        <v>654</v>
      </c>
    </row>
    <row r="40203" spans="1:13" customFormat="1" hidden="1">
      <c r="A40203" t="s">
        <v>1164</v>
      </c>
      <c r="B40203" t="s">
        <v>1165</v>
      </c>
      <c r="C40203" s="1">
        <v>44380</v>
      </c>
      <c r="H40203">
        <v>201</v>
      </c>
      <c r="M40203">
        <v>654</v>
      </c>
    </row>
    <row r="40204" spans="1:13" customFormat="1" hidden="1">
      <c r="A40204" t="s">
        <v>1164</v>
      </c>
      <c r="B40204" t="s">
        <v>1165</v>
      </c>
      <c r="C40204" s="1">
        <v>44381</v>
      </c>
      <c r="H40204">
        <v>201</v>
      </c>
      <c r="M40204">
        <v>654</v>
      </c>
    </row>
    <row r="40205" spans="1:13" customFormat="1" hidden="1">
      <c r="A40205" t="s">
        <v>1164</v>
      </c>
      <c r="B40205" t="s">
        <v>1165</v>
      </c>
      <c r="C40205" s="1">
        <v>44382</v>
      </c>
      <c r="H40205">
        <v>201</v>
      </c>
      <c r="M40205">
        <v>654</v>
      </c>
    </row>
    <row r="40206" spans="1:13" customFormat="1" hidden="1">
      <c r="A40206" t="s">
        <v>1164</v>
      </c>
      <c r="B40206" t="s">
        <v>1165</v>
      </c>
      <c r="C40206" s="1">
        <v>44383</v>
      </c>
      <c r="D40206">
        <v>10480</v>
      </c>
      <c r="E40206">
        <v>10480</v>
      </c>
      <c r="H40206">
        <v>201</v>
      </c>
      <c r="I40206">
        <v>3.41</v>
      </c>
      <c r="J40206">
        <v>3.41</v>
      </c>
      <c r="M40206">
        <v>654</v>
      </c>
    </row>
    <row r="40207" spans="1:13" customFormat="1" hidden="1">
      <c r="A40207" t="s">
        <v>1164</v>
      </c>
      <c r="B40207" t="s">
        <v>1165</v>
      </c>
      <c r="C40207" s="1">
        <v>44384</v>
      </c>
      <c r="H40207">
        <v>245</v>
      </c>
      <c r="M40207">
        <v>798</v>
      </c>
    </row>
    <row r="40208" spans="1:13" customFormat="1" hidden="1">
      <c r="A40208" t="s">
        <v>1164</v>
      </c>
      <c r="B40208" t="s">
        <v>1165</v>
      </c>
      <c r="C40208" s="1">
        <v>44385</v>
      </c>
      <c r="H40208">
        <v>288</v>
      </c>
      <c r="M40208">
        <v>938</v>
      </c>
    </row>
    <row r="40209" spans="1:13" customFormat="1" hidden="1">
      <c r="A40209" t="s">
        <v>1164</v>
      </c>
      <c r="B40209" t="s">
        <v>1165</v>
      </c>
      <c r="C40209" s="1">
        <v>44386</v>
      </c>
      <c r="H40209">
        <v>332</v>
      </c>
      <c r="M40209">
        <v>1081</v>
      </c>
    </row>
    <row r="40210" spans="1:13" customFormat="1" hidden="1">
      <c r="A40210" t="s">
        <v>1164</v>
      </c>
      <c r="B40210" t="s">
        <v>1165</v>
      </c>
      <c r="C40210" s="1">
        <v>44387</v>
      </c>
      <c r="H40210">
        <v>376</v>
      </c>
      <c r="M40210">
        <v>1224</v>
      </c>
    </row>
    <row r="40211" spans="1:13" customFormat="1" hidden="1">
      <c r="A40211" t="s">
        <v>1164</v>
      </c>
      <c r="B40211" t="s">
        <v>1165</v>
      </c>
      <c r="C40211" s="1">
        <v>44388</v>
      </c>
      <c r="H40211">
        <v>419</v>
      </c>
      <c r="M40211">
        <v>1364</v>
      </c>
    </row>
    <row r="40212" spans="1:13" customFormat="1" hidden="1">
      <c r="A40212" t="s">
        <v>1164</v>
      </c>
      <c r="B40212" t="s">
        <v>1165</v>
      </c>
      <c r="C40212" s="1">
        <v>44389</v>
      </c>
      <c r="H40212">
        <v>463</v>
      </c>
      <c r="M40212">
        <v>1507</v>
      </c>
    </row>
    <row r="40213" spans="1:13" customFormat="1" hidden="1">
      <c r="A40213" t="s">
        <v>1164</v>
      </c>
      <c r="B40213" t="s">
        <v>1165</v>
      </c>
      <c r="C40213" s="1">
        <v>44390</v>
      </c>
      <c r="D40213">
        <v>14026</v>
      </c>
      <c r="E40213">
        <v>14026</v>
      </c>
      <c r="H40213">
        <v>507</v>
      </c>
      <c r="I40213">
        <v>4.57</v>
      </c>
      <c r="J40213">
        <v>4.57</v>
      </c>
      <c r="M40213">
        <v>1651</v>
      </c>
    </row>
    <row r="40214" spans="1:13" customFormat="1" hidden="1">
      <c r="A40214" t="s">
        <v>1164</v>
      </c>
      <c r="B40214" t="s">
        <v>1165</v>
      </c>
      <c r="C40214" s="1">
        <v>44391</v>
      </c>
      <c r="H40214">
        <v>542</v>
      </c>
      <c r="M40214">
        <v>1765</v>
      </c>
    </row>
    <row r="40215" spans="1:13" customFormat="1" hidden="1">
      <c r="A40215" t="s">
        <v>1164</v>
      </c>
      <c r="B40215" t="s">
        <v>1165</v>
      </c>
      <c r="C40215" s="1">
        <v>44392</v>
      </c>
      <c r="H40215">
        <v>578</v>
      </c>
      <c r="M40215">
        <v>1882</v>
      </c>
    </row>
    <row r="40216" spans="1:13" customFormat="1" hidden="1">
      <c r="A40216" t="s">
        <v>1164</v>
      </c>
      <c r="B40216" t="s">
        <v>1165</v>
      </c>
      <c r="C40216" s="1">
        <v>44393</v>
      </c>
      <c r="H40216">
        <v>614</v>
      </c>
      <c r="M40216">
        <v>1999</v>
      </c>
    </row>
    <row r="40217" spans="1:13" customFormat="1" hidden="1">
      <c r="A40217" t="s">
        <v>1164</v>
      </c>
      <c r="B40217" t="s">
        <v>1165</v>
      </c>
      <c r="C40217" s="1">
        <v>44394</v>
      </c>
      <c r="H40217">
        <v>650</v>
      </c>
      <c r="M40217">
        <v>2116</v>
      </c>
    </row>
    <row r="40218" spans="1:13" customFormat="1" hidden="1">
      <c r="A40218" t="s">
        <v>1164</v>
      </c>
      <c r="B40218" t="s">
        <v>1165</v>
      </c>
      <c r="C40218" s="1">
        <v>44395</v>
      </c>
      <c r="H40218">
        <v>686</v>
      </c>
      <c r="M40218">
        <v>2233</v>
      </c>
    </row>
    <row r="40219" spans="1:13" customFormat="1" hidden="1">
      <c r="A40219" t="s">
        <v>1164</v>
      </c>
      <c r="B40219" t="s">
        <v>1165</v>
      </c>
      <c r="C40219" s="1">
        <v>44396</v>
      </c>
      <c r="H40219">
        <v>722</v>
      </c>
      <c r="M40219">
        <v>2351</v>
      </c>
    </row>
    <row r="40220" spans="1:13" customFormat="1" hidden="1">
      <c r="A40220" t="s">
        <v>1164</v>
      </c>
      <c r="B40220" t="s">
        <v>1165</v>
      </c>
      <c r="C40220" s="1">
        <v>44397</v>
      </c>
      <c r="D40220">
        <v>19332</v>
      </c>
      <c r="E40220">
        <v>19332</v>
      </c>
      <c r="H40220">
        <v>758</v>
      </c>
      <c r="I40220">
        <v>6.29</v>
      </c>
      <c r="J40220">
        <v>6.29</v>
      </c>
      <c r="M40220">
        <v>2468</v>
      </c>
    </row>
    <row r="40221" spans="1:13" customFormat="1" hidden="1">
      <c r="A40221" t="s">
        <v>1164</v>
      </c>
      <c r="B40221" t="s">
        <v>1165</v>
      </c>
      <c r="C40221" s="1">
        <v>44398</v>
      </c>
      <c r="H40221">
        <v>745</v>
      </c>
      <c r="M40221">
        <v>2426</v>
      </c>
    </row>
    <row r="40222" spans="1:13" customFormat="1" hidden="1">
      <c r="A40222" t="s">
        <v>1164</v>
      </c>
      <c r="B40222" t="s">
        <v>1165</v>
      </c>
      <c r="C40222" s="1">
        <v>44399</v>
      </c>
      <c r="H40222">
        <v>732</v>
      </c>
      <c r="M40222">
        <v>2383</v>
      </c>
    </row>
    <row r="40223" spans="1:13" customFormat="1" hidden="1">
      <c r="A40223" t="s">
        <v>1164</v>
      </c>
      <c r="B40223" t="s">
        <v>1165</v>
      </c>
      <c r="C40223" s="1">
        <v>44400</v>
      </c>
      <c r="H40223">
        <v>719</v>
      </c>
      <c r="M40223">
        <v>2341</v>
      </c>
    </row>
    <row r="40224" spans="1:13" customFormat="1" hidden="1">
      <c r="A40224" t="s">
        <v>1164</v>
      </c>
      <c r="B40224" t="s">
        <v>1165</v>
      </c>
      <c r="C40224" s="1">
        <v>44401</v>
      </c>
      <c r="H40224">
        <v>706</v>
      </c>
      <c r="M40224">
        <v>2299</v>
      </c>
    </row>
    <row r="40225" spans="1:13" customFormat="1" hidden="1">
      <c r="A40225" t="s">
        <v>1164</v>
      </c>
      <c r="B40225" t="s">
        <v>1165</v>
      </c>
      <c r="C40225" s="1">
        <v>44402</v>
      </c>
      <c r="H40225">
        <v>692</v>
      </c>
      <c r="M40225">
        <v>2253</v>
      </c>
    </row>
    <row r="40226" spans="1:13" customFormat="1" hidden="1">
      <c r="A40226" t="s">
        <v>1164</v>
      </c>
      <c r="B40226" t="s">
        <v>1165</v>
      </c>
      <c r="C40226" s="1">
        <v>44403</v>
      </c>
      <c r="H40226">
        <v>679</v>
      </c>
      <c r="M40226">
        <v>2211</v>
      </c>
    </row>
    <row r="40227" spans="1:13" customFormat="1" hidden="1">
      <c r="A40227" t="s">
        <v>1164</v>
      </c>
      <c r="B40227" t="s">
        <v>1165</v>
      </c>
      <c r="C40227" s="1">
        <v>44404</v>
      </c>
      <c r="D40227">
        <v>23995</v>
      </c>
      <c r="E40227">
        <v>23881</v>
      </c>
      <c r="F40227">
        <v>114</v>
      </c>
      <c r="H40227">
        <v>666</v>
      </c>
      <c r="I40227">
        <v>7.81</v>
      </c>
      <c r="J40227">
        <v>7.78</v>
      </c>
      <c r="K40227">
        <v>0.04</v>
      </c>
      <c r="M40227">
        <v>2168</v>
      </c>
    </row>
    <row r="40228" spans="1:13" customFormat="1" hidden="1">
      <c r="A40228" t="s">
        <v>1164</v>
      </c>
      <c r="B40228" t="s">
        <v>1165</v>
      </c>
      <c r="C40228" s="1">
        <v>44405</v>
      </c>
      <c r="H40228">
        <v>621</v>
      </c>
      <c r="M40228">
        <v>2022</v>
      </c>
    </row>
    <row r="40229" spans="1:13" customFormat="1" hidden="1">
      <c r="A40229" t="s">
        <v>1164</v>
      </c>
      <c r="B40229" t="s">
        <v>1165</v>
      </c>
      <c r="C40229" s="1">
        <v>44406</v>
      </c>
      <c r="H40229">
        <v>576</v>
      </c>
      <c r="M40229">
        <v>1875</v>
      </c>
    </row>
    <row r="40230" spans="1:13" customFormat="1" hidden="1">
      <c r="A40230" t="s">
        <v>1164</v>
      </c>
      <c r="B40230" t="s">
        <v>1165</v>
      </c>
      <c r="C40230" s="1">
        <v>44407</v>
      </c>
      <c r="H40230">
        <v>532</v>
      </c>
      <c r="M40230">
        <v>1732</v>
      </c>
    </row>
    <row r="40231" spans="1:13" customFormat="1" hidden="1">
      <c r="A40231" t="s">
        <v>1164</v>
      </c>
      <c r="B40231" t="s">
        <v>1165</v>
      </c>
      <c r="C40231" s="1">
        <v>44408</v>
      </c>
      <c r="H40231">
        <v>487</v>
      </c>
      <c r="M40231">
        <v>1586</v>
      </c>
    </row>
    <row r="40232" spans="1:13" customFormat="1" hidden="1">
      <c r="A40232" t="s">
        <v>1164</v>
      </c>
      <c r="B40232" t="s">
        <v>1165</v>
      </c>
      <c r="C40232" s="1">
        <v>44409</v>
      </c>
      <c r="H40232">
        <v>442</v>
      </c>
      <c r="M40232">
        <v>1439</v>
      </c>
    </row>
    <row r="40233" spans="1:13" customFormat="1" hidden="1">
      <c r="A40233" t="s">
        <v>1164</v>
      </c>
      <c r="B40233" t="s">
        <v>1165</v>
      </c>
      <c r="C40233" s="1">
        <v>44410</v>
      </c>
      <c r="H40233">
        <v>397</v>
      </c>
      <c r="M40233">
        <v>1293</v>
      </c>
    </row>
    <row r="40234" spans="1:13" customFormat="1" hidden="1">
      <c r="A40234" t="s">
        <v>1164</v>
      </c>
      <c r="B40234" t="s">
        <v>1165</v>
      </c>
      <c r="C40234" s="1">
        <v>44411</v>
      </c>
      <c r="H40234">
        <v>352</v>
      </c>
      <c r="M40234">
        <v>1146</v>
      </c>
    </row>
    <row r="40235" spans="1:13" customFormat="1" hidden="1">
      <c r="A40235" t="s">
        <v>1164</v>
      </c>
      <c r="B40235" t="s">
        <v>1165</v>
      </c>
      <c r="C40235" s="1">
        <v>44412</v>
      </c>
      <c r="H40235">
        <v>352</v>
      </c>
      <c r="M40235">
        <v>1146</v>
      </c>
    </row>
    <row r="40236" spans="1:13" customFormat="1" hidden="1">
      <c r="A40236" t="s">
        <v>1164</v>
      </c>
      <c r="B40236" t="s">
        <v>1165</v>
      </c>
      <c r="C40236" s="1">
        <v>44413</v>
      </c>
      <c r="H40236">
        <v>352</v>
      </c>
      <c r="M40236">
        <v>1146</v>
      </c>
    </row>
    <row r="40237" spans="1:13" customFormat="1" hidden="1">
      <c r="A40237" t="s">
        <v>1164</v>
      </c>
      <c r="B40237" t="s">
        <v>1165</v>
      </c>
      <c r="C40237" s="1">
        <v>44414</v>
      </c>
      <c r="H40237">
        <v>352</v>
      </c>
      <c r="M40237">
        <v>1146</v>
      </c>
    </row>
    <row r="40238" spans="1:13" customFormat="1" hidden="1">
      <c r="A40238" t="s">
        <v>1164</v>
      </c>
      <c r="B40238" t="s">
        <v>1165</v>
      </c>
      <c r="C40238" s="1">
        <v>44415</v>
      </c>
      <c r="H40238">
        <v>352</v>
      </c>
      <c r="M40238">
        <v>1146</v>
      </c>
    </row>
    <row r="40239" spans="1:13" customFormat="1" hidden="1">
      <c r="A40239" t="s">
        <v>1164</v>
      </c>
      <c r="B40239" t="s">
        <v>1165</v>
      </c>
      <c r="C40239" s="1">
        <v>44416</v>
      </c>
      <c r="H40239">
        <v>352</v>
      </c>
      <c r="M40239">
        <v>1146</v>
      </c>
    </row>
    <row r="40240" spans="1:13" customFormat="1" hidden="1">
      <c r="A40240" t="s">
        <v>1164</v>
      </c>
      <c r="B40240" t="s">
        <v>1165</v>
      </c>
      <c r="C40240" s="1">
        <v>44417</v>
      </c>
      <c r="H40240">
        <v>352</v>
      </c>
      <c r="M40240">
        <v>1146</v>
      </c>
    </row>
    <row r="40241" spans="1:13" customFormat="1" hidden="1">
      <c r="A40241" t="s">
        <v>1164</v>
      </c>
      <c r="B40241" t="s">
        <v>1165</v>
      </c>
      <c r="C40241" s="1">
        <v>44418</v>
      </c>
      <c r="H40241">
        <v>352</v>
      </c>
      <c r="M40241">
        <v>1146</v>
      </c>
    </row>
    <row r="40242" spans="1:13" customFormat="1" hidden="1">
      <c r="A40242" t="s">
        <v>1164</v>
      </c>
      <c r="B40242" t="s">
        <v>1165</v>
      </c>
      <c r="C40242" s="1">
        <v>44419</v>
      </c>
      <c r="H40242">
        <v>352</v>
      </c>
      <c r="M40242">
        <v>1146</v>
      </c>
    </row>
    <row r="40243" spans="1:13" customFormat="1" hidden="1">
      <c r="A40243" t="s">
        <v>1164</v>
      </c>
      <c r="B40243" t="s">
        <v>1165</v>
      </c>
      <c r="C40243" s="1">
        <v>44420</v>
      </c>
      <c r="H40243">
        <v>352</v>
      </c>
      <c r="M40243">
        <v>1146</v>
      </c>
    </row>
    <row r="40244" spans="1:13" customFormat="1" hidden="1">
      <c r="A40244" t="s">
        <v>1164</v>
      </c>
      <c r="B40244" t="s">
        <v>1165</v>
      </c>
      <c r="C40244" s="1">
        <v>44421</v>
      </c>
      <c r="H40244">
        <v>352</v>
      </c>
      <c r="M40244">
        <v>1146</v>
      </c>
    </row>
    <row r="40245" spans="1:13" customFormat="1" hidden="1">
      <c r="A40245" t="s">
        <v>1164</v>
      </c>
      <c r="B40245" t="s">
        <v>1165</v>
      </c>
      <c r="C40245" s="1">
        <v>44422</v>
      </c>
      <c r="H40245">
        <v>352</v>
      </c>
      <c r="M40245">
        <v>1146</v>
      </c>
    </row>
    <row r="40246" spans="1:13" customFormat="1" hidden="1">
      <c r="A40246" t="s">
        <v>1164</v>
      </c>
      <c r="B40246" t="s">
        <v>1165</v>
      </c>
      <c r="C40246" s="1">
        <v>44423</v>
      </c>
      <c r="H40246">
        <v>352</v>
      </c>
      <c r="M40246">
        <v>1146</v>
      </c>
    </row>
    <row r="40247" spans="1:13" customFormat="1" hidden="1">
      <c r="A40247" t="s">
        <v>1164</v>
      </c>
      <c r="B40247" t="s">
        <v>1165</v>
      </c>
      <c r="C40247" s="1">
        <v>44424</v>
      </c>
      <c r="D40247">
        <v>31042</v>
      </c>
      <c r="E40247">
        <v>29321</v>
      </c>
      <c r="F40247">
        <v>1721</v>
      </c>
      <c r="H40247">
        <v>352</v>
      </c>
      <c r="I40247">
        <v>10.11</v>
      </c>
      <c r="J40247">
        <v>9.5500000000000007</v>
      </c>
      <c r="K40247">
        <v>0.56000000000000005</v>
      </c>
      <c r="M40247">
        <v>1146</v>
      </c>
    </row>
    <row r="40248" spans="1:13" customFormat="1" hidden="1">
      <c r="A40248" t="s">
        <v>1166</v>
      </c>
      <c r="B40248" t="s">
        <v>1167</v>
      </c>
      <c r="C40248" s="1">
        <v>44244</v>
      </c>
      <c r="D40248">
        <v>0</v>
      </c>
      <c r="E40248">
        <v>0</v>
      </c>
      <c r="I40248">
        <v>0</v>
      </c>
      <c r="J40248">
        <v>0</v>
      </c>
    </row>
    <row r="40249" spans="1:13" customFormat="1" hidden="1">
      <c r="A40249" t="s">
        <v>1166</v>
      </c>
      <c r="B40249" t="s">
        <v>1167</v>
      </c>
      <c r="C40249" s="1">
        <v>44245</v>
      </c>
      <c r="H40249">
        <v>31</v>
      </c>
      <c r="M40249">
        <v>1</v>
      </c>
    </row>
    <row r="40250" spans="1:13" customFormat="1" hidden="1">
      <c r="A40250" t="s">
        <v>1166</v>
      </c>
      <c r="B40250" t="s">
        <v>1167</v>
      </c>
      <c r="C40250" s="1">
        <v>44246</v>
      </c>
      <c r="H40250">
        <v>31</v>
      </c>
      <c r="M40250">
        <v>1</v>
      </c>
    </row>
    <row r="40251" spans="1:13" customFormat="1" hidden="1">
      <c r="A40251" t="s">
        <v>1166</v>
      </c>
      <c r="B40251" t="s">
        <v>1167</v>
      </c>
      <c r="C40251" s="1">
        <v>44247</v>
      </c>
      <c r="H40251">
        <v>31</v>
      </c>
      <c r="M40251">
        <v>1</v>
      </c>
    </row>
    <row r="40252" spans="1:13" customFormat="1" hidden="1">
      <c r="A40252" t="s">
        <v>1166</v>
      </c>
      <c r="B40252" t="s">
        <v>1167</v>
      </c>
      <c r="C40252" s="1">
        <v>44248</v>
      </c>
      <c r="H40252">
        <v>31</v>
      </c>
      <c r="M40252">
        <v>1</v>
      </c>
    </row>
    <row r="40253" spans="1:13" customFormat="1" hidden="1">
      <c r="A40253" t="s">
        <v>1166</v>
      </c>
      <c r="B40253" t="s">
        <v>1167</v>
      </c>
      <c r="C40253" s="1">
        <v>44249</v>
      </c>
      <c r="D40253">
        <v>157</v>
      </c>
      <c r="E40253">
        <v>157</v>
      </c>
      <c r="H40253">
        <v>31</v>
      </c>
      <c r="I40253">
        <v>0</v>
      </c>
      <c r="J40253">
        <v>0</v>
      </c>
      <c r="M40253">
        <v>1</v>
      </c>
    </row>
    <row r="40254" spans="1:13" customFormat="1" hidden="1">
      <c r="A40254" t="s">
        <v>1166</v>
      </c>
      <c r="B40254" t="s">
        <v>1167</v>
      </c>
      <c r="C40254" s="1">
        <v>44250</v>
      </c>
      <c r="H40254">
        <v>227</v>
      </c>
      <c r="M40254">
        <v>8</v>
      </c>
    </row>
    <row r="40255" spans="1:13" customFormat="1" hidden="1">
      <c r="A40255" t="s">
        <v>1166</v>
      </c>
      <c r="B40255" t="s">
        <v>1167</v>
      </c>
      <c r="C40255" s="1">
        <v>44251</v>
      </c>
      <c r="H40255">
        <v>366</v>
      </c>
      <c r="M40255">
        <v>13</v>
      </c>
    </row>
    <row r="40256" spans="1:13" customFormat="1" hidden="1">
      <c r="A40256" t="s">
        <v>1166</v>
      </c>
      <c r="B40256" t="s">
        <v>1167</v>
      </c>
      <c r="C40256" s="1">
        <v>44252</v>
      </c>
      <c r="H40256">
        <v>534</v>
      </c>
      <c r="M40256">
        <v>19</v>
      </c>
    </row>
    <row r="40257" spans="1:13" customFormat="1" hidden="1">
      <c r="A40257" t="s">
        <v>1166</v>
      </c>
      <c r="B40257" t="s">
        <v>1167</v>
      </c>
      <c r="C40257" s="1">
        <v>44253</v>
      </c>
      <c r="H40257">
        <v>701</v>
      </c>
      <c r="M40257">
        <v>25</v>
      </c>
    </row>
    <row r="40258" spans="1:13" customFormat="1" hidden="1">
      <c r="A40258" t="s">
        <v>1166</v>
      </c>
      <c r="B40258" t="s">
        <v>1167</v>
      </c>
      <c r="C40258" s="1">
        <v>44254</v>
      </c>
      <c r="H40258">
        <v>869</v>
      </c>
      <c r="M40258">
        <v>31</v>
      </c>
    </row>
    <row r="40259" spans="1:13" customFormat="1" hidden="1">
      <c r="A40259" t="s">
        <v>1166</v>
      </c>
      <c r="B40259" t="s">
        <v>1167</v>
      </c>
      <c r="C40259" s="1">
        <v>44255</v>
      </c>
      <c r="H40259">
        <v>1036</v>
      </c>
      <c r="M40259">
        <v>36</v>
      </c>
    </row>
    <row r="40260" spans="1:13" customFormat="1" hidden="1">
      <c r="A40260" t="s">
        <v>1166</v>
      </c>
      <c r="B40260" t="s">
        <v>1167</v>
      </c>
      <c r="C40260" s="1">
        <v>44256</v>
      </c>
      <c r="H40260">
        <v>1204</v>
      </c>
      <c r="M40260">
        <v>42</v>
      </c>
    </row>
    <row r="40261" spans="1:13" customFormat="1" hidden="1">
      <c r="A40261" t="s">
        <v>1166</v>
      </c>
      <c r="B40261" t="s">
        <v>1167</v>
      </c>
      <c r="C40261" s="1">
        <v>44257</v>
      </c>
      <c r="H40261">
        <v>1204</v>
      </c>
      <c r="M40261">
        <v>42</v>
      </c>
    </row>
    <row r="40262" spans="1:13" customFormat="1" hidden="1">
      <c r="A40262" t="s">
        <v>1166</v>
      </c>
      <c r="B40262" t="s">
        <v>1167</v>
      </c>
      <c r="C40262" s="1">
        <v>44258</v>
      </c>
      <c r="H40262">
        <v>1204</v>
      </c>
      <c r="M40262">
        <v>42</v>
      </c>
    </row>
    <row r="40263" spans="1:13" customFormat="1" hidden="1">
      <c r="A40263" t="s">
        <v>1166</v>
      </c>
      <c r="B40263" t="s">
        <v>1167</v>
      </c>
      <c r="C40263" s="1">
        <v>44259</v>
      </c>
      <c r="D40263">
        <v>12194</v>
      </c>
      <c r="E40263">
        <v>12194</v>
      </c>
      <c r="H40263">
        <v>1204</v>
      </c>
      <c r="I40263">
        <v>0.04</v>
      </c>
      <c r="J40263">
        <v>0.04</v>
      </c>
      <c r="M40263">
        <v>42</v>
      </c>
    </row>
    <row r="40264" spans="1:13" customFormat="1" hidden="1">
      <c r="A40264" t="s">
        <v>1166</v>
      </c>
      <c r="B40264" t="s">
        <v>1167</v>
      </c>
      <c r="C40264" s="1">
        <v>44260</v>
      </c>
      <c r="H40264">
        <v>1045</v>
      </c>
      <c r="M40264">
        <v>37</v>
      </c>
    </row>
    <row r="40265" spans="1:13" customFormat="1" hidden="1">
      <c r="A40265" t="s">
        <v>1166</v>
      </c>
      <c r="B40265" t="s">
        <v>1167</v>
      </c>
      <c r="C40265" s="1">
        <v>44261</v>
      </c>
      <c r="H40265">
        <v>886</v>
      </c>
      <c r="M40265">
        <v>31</v>
      </c>
    </row>
    <row r="40266" spans="1:13" customFormat="1" hidden="1">
      <c r="A40266" t="s">
        <v>1166</v>
      </c>
      <c r="B40266" t="s">
        <v>1167</v>
      </c>
      <c r="C40266" s="1">
        <v>44262</v>
      </c>
      <c r="H40266">
        <v>727</v>
      </c>
      <c r="M40266">
        <v>26</v>
      </c>
    </row>
    <row r="40267" spans="1:13" customFormat="1" hidden="1">
      <c r="A40267" t="s">
        <v>1166</v>
      </c>
      <c r="B40267" t="s">
        <v>1167</v>
      </c>
      <c r="C40267" s="1">
        <v>44263</v>
      </c>
      <c r="H40267">
        <v>569</v>
      </c>
      <c r="M40267">
        <v>20</v>
      </c>
    </row>
    <row r="40268" spans="1:13" customFormat="1" hidden="1">
      <c r="A40268" t="s">
        <v>1166</v>
      </c>
      <c r="B40268" t="s">
        <v>1167</v>
      </c>
      <c r="C40268" s="1">
        <v>44264</v>
      </c>
      <c r="H40268">
        <v>410</v>
      </c>
      <c r="M40268">
        <v>14</v>
      </c>
    </row>
    <row r="40269" spans="1:13" customFormat="1" hidden="1">
      <c r="A40269" t="s">
        <v>1166</v>
      </c>
      <c r="B40269" t="s">
        <v>1167</v>
      </c>
      <c r="C40269" s="1">
        <v>44265</v>
      </c>
      <c r="H40269">
        <v>251</v>
      </c>
      <c r="M40269">
        <v>9</v>
      </c>
    </row>
    <row r="40270" spans="1:13" customFormat="1" hidden="1">
      <c r="A40270" t="s">
        <v>1166</v>
      </c>
      <c r="B40270" t="s">
        <v>1167</v>
      </c>
      <c r="C40270" s="1">
        <v>44266</v>
      </c>
      <c r="H40270">
        <v>92</v>
      </c>
      <c r="M40270">
        <v>3</v>
      </c>
    </row>
    <row r="40271" spans="1:13" customFormat="1" hidden="1">
      <c r="A40271" t="s">
        <v>1166</v>
      </c>
      <c r="B40271" t="s">
        <v>1167</v>
      </c>
      <c r="C40271" s="1">
        <v>44267</v>
      </c>
      <c r="H40271">
        <v>92</v>
      </c>
      <c r="M40271">
        <v>3</v>
      </c>
    </row>
    <row r="40272" spans="1:13" customFormat="1" hidden="1">
      <c r="A40272" t="s">
        <v>1166</v>
      </c>
      <c r="B40272" t="s">
        <v>1167</v>
      </c>
      <c r="C40272" s="1">
        <v>44268</v>
      </c>
      <c r="H40272">
        <v>92</v>
      </c>
      <c r="M40272">
        <v>3</v>
      </c>
    </row>
    <row r="40273" spans="1:13" customFormat="1" hidden="1">
      <c r="A40273" t="s">
        <v>1166</v>
      </c>
      <c r="B40273" t="s">
        <v>1167</v>
      </c>
      <c r="C40273" s="1">
        <v>44269</v>
      </c>
      <c r="H40273">
        <v>92</v>
      </c>
      <c r="M40273">
        <v>3</v>
      </c>
    </row>
    <row r="40274" spans="1:13" customFormat="1" hidden="1">
      <c r="A40274" t="s">
        <v>1166</v>
      </c>
      <c r="B40274" t="s">
        <v>1167</v>
      </c>
      <c r="C40274" s="1">
        <v>44270</v>
      </c>
      <c r="H40274">
        <v>92</v>
      </c>
      <c r="M40274">
        <v>3</v>
      </c>
    </row>
    <row r="40275" spans="1:13" customFormat="1" hidden="1">
      <c r="A40275" t="s">
        <v>1166</v>
      </c>
      <c r="B40275" t="s">
        <v>1167</v>
      </c>
      <c r="C40275" s="1">
        <v>44271</v>
      </c>
      <c r="H40275">
        <v>92</v>
      </c>
      <c r="M40275">
        <v>3</v>
      </c>
    </row>
    <row r="40276" spans="1:13" customFormat="1" hidden="1">
      <c r="A40276" t="s">
        <v>1166</v>
      </c>
      <c r="B40276" t="s">
        <v>1167</v>
      </c>
      <c r="C40276" s="1">
        <v>44272</v>
      </c>
      <c r="H40276">
        <v>92</v>
      </c>
      <c r="M40276">
        <v>3</v>
      </c>
    </row>
    <row r="40277" spans="1:13" customFormat="1" hidden="1">
      <c r="A40277" t="s">
        <v>1166</v>
      </c>
      <c r="B40277" t="s">
        <v>1167</v>
      </c>
      <c r="C40277" s="1">
        <v>44273</v>
      </c>
      <c r="H40277">
        <v>92</v>
      </c>
      <c r="M40277">
        <v>3</v>
      </c>
    </row>
    <row r="40278" spans="1:13" customFormat="1" hidden="1">
      <c r="A40278" t="s">
        <v>1166</v>
      </c>
      <c r="B40278" t="s">
        <v>1167</v>
      </c>
      <c r="C40278" s="1">
        <v>44274</v>
      </c>
      <c r="H40278">
        <v>92</v>
      </c>
      <c r="M40278">
        <v>3</v>
      </c>
    </row>
    <row r="40279" spans="1:13" customFormat="1" hidden="1">
      <c r="A40279" t="s">
        <v>1166</v>
      </c>
      <c r="B40279" t="s">
        <v>1167</v>
      </c>
      <c r="C40279" s="1">
        <v>44275</v>
      </c>
      <c r="H40279">
        <v>92</v>
      </c>
      <c r="M40279">
        <v>3</v>
      </c>
    </row>
    <row r="40280" spans="1:13" customFormat="1" hidden="1">
      <c r="A40280" t="s">
        <v>1166</v>
      </c>
      <c r="B40280" t="s">
        <v>1167</v>
      </c>
      <c r="C40280" s="1">
        <v>44276</v>
      </c>
      <c r="H40280">
        <v>92</v>
      </c>
      <c r="M40280">
        <v>3</v>
      </c>
    </row>
    <row r="40281" spans="1:13" customFormat="1" hidden="1">
      <c r="A40281" t="s">
        <v>1166</v>
      </c>
      <c r="B40281" t="s">
        <v>1167</v>
      </c>
      <c r="C40281" s="1">
        <v>44277</v>
      </c>
      <c r="H40281">
        <v>92</v>
      </c>
      <c r="M40281">
        <v>3</v>
      </c>
    </row>
    <row r="40282" spans="1:13" customFormat="1" hidden="1">
      <c r="A40282" t="s">
        <v>1166</v>
      </c>
      <c r="B40282" t="s">
        <v>1167</v>
      </c>
      <c r="C40282" s="1">
        <v>44278</v>
      </c>
      <c r="H40282">
        <v>92</v>
      </c>
      <c r="M40282">
        <v>3</v>
      </c>
    </row>
    <row r="40283" spans="1:13" customFormat="1" hidden="1">
      <c r="A40283" t="s">
        <v>1166</v>
      </c>
      <c r="B40283" t="s">
        <v>1167</v>
      </c>
      <c r="C40283" s="1">
        <v>44279</v>
      </c>
      <c r="H40283">
        <v>92</v>
      </c>
      <c r="M40283">
        <v>3</v>
      </c>
    </row>
    <row r="40284" spans="1:13" customFormat="1" hidden="1">
      <c r="A40284" t="s">
        <v>1166</v>
      </c>
      <c r="B40284" t="s">
        <v>1167</v>
      </c>
      <c r="C40284" s="1">
        <v>44280</v>
      </c>
      <c r="H40284">
        <v>92</v>
      </c>
      <c r="M40284">
        <v>3</v>
      </c>
    </row>
    <row r="40285" spans="1:13" customFormat="1" hidden="1">
      <c r="A40285" t="s">
        <v>1166</v>
      </c>
      <c r="B40285" t="s">
        <v>1167</v>
      </c>
      <c r="C40285" s="1">
        <v>44281</v>
      </c>
      <c r="D40285">
        <v>14223</v>
      </c>
      <c r="E40285">
        <v>14223</v>
      </c>
      <c r="H40285">
        <v>92</v>
      </c>
      <c r="I40285">
        <v>0.05</v>
      </c>
      <c r="J40285">
        <v>0.05</v>
      </c>
      <c r="M40285">
        <v>3</v>
      </c>
    </row>
    <row r="40286" spans="1:13" customFormat="1" hidden="1">
      <c r="A40286" t="s">
        <v>1166</v>
      </c>
      <c r="B40286" t="s">
        <v>1167</v>
      </c>
      <c r="C40286" s="1">
        <v>44282</v>
      </c>
      <c r="H40286">
        <v>1789</v>
      </c>
      <c r="M40286">
        <v>63</v>
      </c>
    </row>
    <row r="40287" spans="1:13" customFormat="1" hidden="1">
      <c r="A40287" t="s">
        <v>1166</v>
      </c>
      <c r="B40287" t="s">
        <v>1167</v>
      </c>
      <c r="C40287" s="1">
        <v>44283</v>
      </c>
      <c r="H40287">
        <v>3485</v>
      </c>
      <c r="M40287">
        <v>123</v>
      </c>
    </row>
    <row r="40288" spans="1:13" customFormat="1" hidden="1">
      <c r="A40288" t="s">
        <v>1166</v>
      </c>
      <c r="B40288" t="s">
        <v>1167</v>
      </c>
      <c r="C40288" s="1">
        <v>44284</v>
      </c>
      <c r="H40288">
        <v>5182</v>
      </c>
      <c r="M40288">
        <v>182</v>
      </c>
    </row>
    <row r="40289" spans="1:13" customFormat="1" hidden="1">
      <c r="A40289" t="s">
        <v>1166</v>
      </c>
      <c r="B40289" t="s">
        <v>1167</v>
      </c>
      <c r="C40289" s="1">
        <v>44285</v>
      </c>
      <c r="H40289">
        <v>6878</v>
      </c>
      <c r="M40289">
        <v>242</v>
      </c>
    </row>
    <row r="40290" spans="1:13" customFormat="1" hidden="1">
      <c r="A40290" t="s">
        <v>1166</v>
      </c>
      <c r="B40290" t="s">
        <v>1167</v>
      </c>
      <c r="C40290" s="1">
        <v>44286</v>
      </c>
      <c r="H40290">
        <v>8575</v>
      </c>
      <c r="M40290">
        <v>302</v>
      </c>
    </row>
    <row r="40291" spans="1:13" customFormat="1" hidden="1">
      <c r="A40291" t="s">
        <v>1166</v>
      </c>
      <c r="B40291" t="s">
        <v>1167</v>
      </c>
      <c r="C40291" s="1">
        <v>44287</v>
      </c>
      <c r="H40291">
        <v>10272</v>
      </c>
      <c r="M40291">
        <v>361</v>
      </c>
    </row>
    <row r="40292" spans="1:13" customFormat="1" hidden="1">
      <c r="A40292" t="s">
        <v>1166</v>
      </c>
      <c r="B40292" t="s">
        <v>1167</v>
      </c>
      <c r="C40292" s="1">
        <v>44288</v>
      </c>
      <c r="D40292">
        <v>98000</v>
      </c>
      <c r="E40292">
        <v>98000</v>
      </c>
      <c r="H40292">
        <v>11968</v>
      </c>
      <c r="I40292">
        <v>0.34</v>
      </c>
      <c r="J40292">
        <v>0.34</v>
      </c>
      <c r="M40292">
        <v>421</v>
      </c>
    </row>
    <row r="40293" spans="1:13" customFormat="1" hidden="1">
      <c r="A40293" t="s">
        <v>1166</v>
      </c>
      <c r="B40293" t="s">
        <v>1167</v>
      </c>
      <c r="C40293" s="1">
        <v>44289</v>
      </c>
      <c r="H40293">
        <v>12430</v>
      </c>
      <c r="M40293">
        <v>437</v>
      </c>
    </row>
    <row r="40294" spans="1:13" customFormat="1" hidden="1">
      <c r="A40294" t="s">
        <v>1166</v>
      </c>
      <c r="B40294" t="s">
        <v>1167</v>
      </c>
      <c r="C40294" s="1">
        <v>44290</v>
      </c>
      <c r="H40294">
        <v>12892</v>
      </c>
      <c r="M40294">
        <v>453</v>
      </c>
    </row>
    <row r="40295" spans="1:13" customFormat="1" hidden="1">
      <c r="A40295" t="s">
        <v>1166</v>
      </c>
      <c r="B40295" t="s">
        <v>1167</v>
      </c>
      <c r="C40295" s="1">
        <v>44291</v>
      </c>
      <c r="H40295">
        <v>13353</v>
      </c>
      <c r="M40295">
        <v>470</v>
      </c>
    </row>
    <row r="40296" spans="1:13" customFormat="1" hidden="1">
      <c r="A40296" t="s">
        <v>1166</v>
      </c>
      <c r="B40296" t="s">
        <v>1167</v>
      </c>
      <c r="C40296" s="1">
        <v>44292</v>
      </c>
      <c r="H40296">
        <v>13815</v>
      </c>
      <c r="M40296">
        <v>486</v>
      </c>
    </row>
    <row r="40297" spans="1:13" customFormat="1" hidden="1">
      <c r="A40297" t="s">
        <v>1166</v>
      </c>
      <c r="B40297" t="s">
        <v>1167</v>
      </c>
      <c r="C40297" s="1">
        <v>44293</v>
      </c>
      <c r="H40297">
        <v>14277</v>
      </c>
      <c r="M40297">
        <v>502</v>
      </c>
    </row>
    <row r="40298" spans="1:13" customFormat="1" hidden="1">
      <c r="A40298" t="s">
        <v>1166</v>
      </c>
      <c r="B40298" t="s">
        <v>1167</v>
      </c>
      <c r="C40298" s="1">
        <v>44294</v>
      </c>
      <c r="H40298">
        <v>14738</v>
      </c>
      <c r="M40298">
        <v>518</v>
      </c>
    </row>
    <row r="40299" spans="1:13" customFormat="1" hidden="1">
      <c r="A40299" t="s">
        <v>1166</v>
      </c>
      <c r="B40299" t="s">
        <v>1167</v>
      </c>
      <c r="C40299" s="1">
        <v>44295</v>
      </c>
      <c r="H40299">
        <v>15200</v>
      </c>
      <c r="M40299">
        <v>535</v>
      </c>
    </row>
    <row r="40300" spans="1:13" customFormat="1" hidden="1">
      <c r="A40300" t="s">
        <v>1166</v>
      </c>
      <c r="B40300" t="s">
        <v>1167</v>
      </c>
      <c r="C40300" s="1">
        <v>44296</v>
      </c>
      <c r="H40300">
        <v>15200</v>
      </c>
      <c r="M40300">
        <v>535</v>
      </c>
    </row>
    <row r="40301" spans="1:13" customFormat="1" hidden="1">
      <c r="A40301" t="s">
        <v>1166</v>
      </c>
      <c r="B40301" t="s">
        <v>1167</v>
      </c>
      <c r="C40301" s="1">
        <v>44297</v>
      </c>
      <c r="H40301">
        <v>15200</v>
      </c>
      <c r="M40301">
        <v>535</v>
      </c>
    </row>
    <row r="40302" spans="1:13" customFormat="1" hidden="1">
      <c r="A40302" t="s">
        <v>1166</v>
      </c>
      <c r="B40302" t="s">
        <v>1167</v>
      </c>
      <c r="C40302" s="1">
        <v>44298</v>
      </c>
      <c r="D40302">
        <v>250000</v>
      </c>
      <c r="E40302">
        <v>250000</v>
      </c>
      <c r="H40302">
        <v>15200</v>
      </c>
      <c r="I40302">
        <v>0.88</v>
      </c>
      <c r="J40302">
        <v>0.88</v>
      </c>
      <c r="M40302">
        <v>535</v>
      </c>
    </row>
    <row r="40303" spans="1:13" customFormat="1" hidden="1">
      <c r="A40303" t="s">
        <v>1166</v>
      </c>
      <c r="B40303" t="s">
        <v>1167</v>
      </c>
      <c r="C40303" s="1">
        <v>44299</v>
      </c>
      <c r="H40303">
        <v>13283</v>
      </c>
      <c r="M40303">
        <v>467</v>
      </c>
    </row>
    <row r="40304" spans="1:13" customFormat="1" hidden="1">
      <c r="A40304" t="s">
        <v>1166</v>
      </c>
      <c r="B40304" t="s">
        <v>1167</v>
      </c>
      <c r="C40304" s="1">
        <v>44300</v>
      </c>
      <c r="H40304">
        <v>11367</v>
      </c>
      <c r="M40304">
        <v>400</v>
      </c>
    </row>
    <row r="40305" spans="1:13" customFormat="1" hidden="1">
      <c r="A40305" t="s">
        <v>1166</v>
      </c>
      <c r="B40305" t="s">
        <v>1167</v>
      </c>
      <c r="C40305" s="1">
        <v>44301</v>
      </c>
      <c r="H40305">
        <v>9450</v>
      </c>
      <c r="M40305">
        <v>332</v>
      </c>
    </row>
    <row r="40306" spans="1:13" customFormat="1" hidden="1">
      <c r="A40306" t="s">
        <v>1166</v>
      </c>
      <c r="B40306" t="s">
        <v>1167</v>
      </c>
      <c r="C40306" s="1">
        <v>44302</v>
      </c>
      <c r="H40306">
        <v>7534</v>
      </c>
      <c r="M40306">
        <v>265</v>
      </c>
    </row>
    <row r="40307" spans="1:13" customFormat="1" hidden="1">
      <c r="A40307" t="s">
        <v>1166</v>
      </c>
      <c r="B40307" t="s">
        <v>1167</v>
      </c>
      <c r="C40307" s="1">
        <v>44303</v>
      </c>
      <c r="H40307">
        <v>5617</v>
      </c>
      <c r="M40307">
        <v>198</v>
      </c>
    </row>
    <row r="40308" spans="1:13" customFormat="1" hidden="1">
      <c r="A40308" t="s">
        <v>1166</v>
      </c>
      <c r="B40308" t="s">
        <v>1167</v>
      </c>
      <c r="C40308" s="1">
        <v>44304</v>
      </c>
      <c r="H40308">
        <v>3700</v>
      </c>
      <c r="M40308">
        <v>130</v>
      </c>
    </row>
    <row r="40309" spans="1:13" customFormat="1" hidden="1">
      <c r="A40309" t="s">
        <v>1166</v>
      </c>
      <c r="B40309" t="s">
        <v>1167</v>
      </c>
      <c r="C40309" s="1">
        <v>44305</v>
      </c>
      <c r="H40309">
        <v>1784</v>
      </c>
      <c r="M40309">
        <v>63</v>
      </c>
    </row>
    <row r="40310" spans="1:13" customFormat="1" hidden="1">
      <c r="A40310" t="s">
        <v>1166</v>
      </c>
      <c r="B40310" t="s">
        <v>1167</v>
      </c>
      <c r="C40310" s="1">
        <v>44306</v>
      </c>
      <c r="H40310">
        <v>1784</v>
      </c>
      <c r="M40310">
        <v>63</v>
      </c>
    </row>
    <row r="40311" spans="1:13" customFormat="1" hidden="1">
      <c r="A40311" t="s">
        <v>1166</v>
      </c>
      <c r="B40311" t="s">
        <v>1167</v>
      </c>
      <c r="C40311" s="1">
        <v>44307</v>
      </c>
      <c r="H40311">
        <v>1784</v>
      </c>
      <c r="M40311">
        <v>63</v>
      </c>
    </row>
    <row r="40312" spans="1:13" customFormat="1" hidden="1">
      <c r="A40312" t="s">
        <v>1166</v>
      </c>
      <c r="B40312" t="s">
        <v>1167</v>
      </c>
      <c r="C40312" s="1">
        <v>44308</v>
      </c>
      <c r="H40312">
        <v>1784</v>
      </c>
      <c r="M40312">
        <v>63</v>
      </c>
    </row>
    <row r="40313" spans="1:13" customFormat="1" hidden="1">
      <c r="A40313" t="s">
        <v>1166</v>
      </c>
      <c r="B40313" t="s">
        <v>1167</v>
      </c>
      <c r="C40313" s="1">
        <v>44309</v>
      </c>
      <c r="H40313">
        <v>1784</v>
      </c>
      <c r="M40313">
        <v>63</v>
      </c>
    </row>
    <row r="40314" spans="1:13" customFormat="1" hidden="1">
      <c r="A40314" t="s">
        <v>1166</v>
      </c>
      <c r="B40314" t="s">
        <v>1167</v>
      </c>
      <c r="C40314" s="1">
        <v>44310</v>
      </c>
      <c r="H40314">
        <v>1784</v>
      </c>
      <c r="M40314">
        <v>63</v>
      </c>
    </row>
    <row r="40315" spans="1:13" customFormat="1" hidden="1">
      <c r="A40315" t="s">
        <v>1166</v>
      </c>
      <c r="B40315" t="s">
        <v>1167</v>
      </c>
      <c r="C40315" s="1">
        <v>44311</v>
      </c>
      <c r="H40315">
        <v>1784</v>
      </c>
      <c r="M40315">
        <v>63</v>
      </c>
    </row>
    <row r="40316" spans="1:13" customFormat="1" hidden="1">
      <c r="A40316" t="s">
        <v>1166</v>
      </c>
      <c r="B40316" t="s">
        <v>1167</v>
      </c>
      <c r="C40316" s="1">
        <v>44312</v>
      </c>
      <c r="H40316">
        <v>1784</v>
      </c>
      <c r="M40316">
        <v>63</v>
      </c>
    </row>
    <row r="40317" spans="1:13" customFormat="1" hidden="1">
      <c r="A40317" t="s">
        <v>1166</v>
      </c>
      <c r="B40317" t="s">
        <v>1167</v>
      </c>
      <c r="C40317" s="1">
        <v>44313</v>
      </c>
      <c r="H40317">
        <v>1784</v>
      </c>
      <c r="M40317">
        <v>63</v>
      </c>
    </row>
    <row r="40318" spans="1:13" customFormat="1" hidden="1">
      <c r="A40318" t="s">
        <v>1166</v>
      </c>
      <c r="B40318" t="s">
        <v>1167</v>
      </c>
      <c r="C40318" s="1">
        <v>44314</v>
      </c>
      <c r="H40318">
        <v>1784</v>
      </c>
      <c r="M40318">
        <v>63</v>
      </c>
    </row>
    <row r="40319" spans="1:13" customFormat="1" hidden="1">
      <c r="A40319" t="s">
        <v>1166</v>
      </c>
      <c r="B40319" t="s">
        <v>1167</v>
      </c>
      <c r="C40319" s="1">
        <v>44315</v>
      </c>
      <c r="H40319">
        <v>1784</v>
      </c>
      <c r="M40319">
        <v>63</v>
      </c>
    </row>
    <row r="40320" spans="1:13" customFormat="1" hidden="1">
      <c r="A40320" t="s">
        <v>1166</v>
      </c>
      <c r="B40320" t="s">
        <v>1167</v>
      </c>
      <c r="C40320" s="1">
        <v>44316</v>
      </c>
      <c r="H40320">
        <v>1784</v>
      </c>
      <c r="M40320">
        <v>63</v>
      </c>
    </row>
    <row r="40321" spans="1:13" customFormat="1" hidden="1">
      <c r="A40321" t="s">
        <v>1166</v>
      </c>
      <c r="B40321" t="s">
        <v>1167</v>
      </c>
      <c r="C40321" s="1">
        <v>44317</v>
      </c>
      <c r="H40321">
        <v>1784</v>
      </c>
      <c r="M40321">
        <v>63</v>
      </c>
    </row>
    <row r="40322" spans="1:13" customFormat="1" hidden="1">
      <c r="A40322" t="s">
        <v>1166</v>
      </c>
      <c r="B40322" t="s">
        <v>1167</v>
      </c>
      <c r="C40322" s="1">
        <v>44318</v>
      </c>
      <c r="H40322">
        <v>1784</v>
      </c>
      <c r="M40322">
        <v>63</v>
      </c>
    </row>
    <row r="40323" spans="1:13" customFormat="1" hidden="1">
      <c r="A40323" t="s">
        <v>1166</v>
      </c>
      <c r="B40323" t="s">
        <v>1167</v>
      </c>
      <c r="C40323" s="1">
        <v>44319</v>
      </c>
      <c r="H40323">
        <v>1784</v>
      </c>
      <c r="M40323">
        <v>63</v>
      </c>
    </row>
    <row r="40324" spans="1:13" customFormat="1" hidden="1">
      <c r="A40324" t="s">
        <v>1166</v>
      </c>
      <c r="B40324" t="s">
        <v>1167</v>
      </c>
      <c r="C40324" s="1">
        <v>44320</v>
      </c>
      <c r="H40324">
        <v>1784</v>
      </c>
      <c r="M40324">
        <v>63</v>
      </c>
    </row>
    <row r="40325" spans="1:13" customFormat="1" hidden="1">
      <c r="A40325" t="s">
        <v>1166</v>
      </c>
      <c r="B40325" t="s">
        <v>1167</v>
      </c>
      <c r="C40325" s="1">
        <v>44321</v>
      </c>
      <c r="H40325">
        <v>1784</v>
      </c>
      <c r="M40325">
        <v>63</v>
      </c>
    </row>
    <row r="40326" spans="1:13" customFormat="1" hidden="1">
      <c r="A40326" t="s">
        <v>1166</v>
      </c>
      <c r="B40326" t="s">
        <v>1167</v>
      </c>
      <c r="C40326" s="1">
        <v>44322</v>
      </c>
      <c r="H40326">
        <v>1784</v>
      </c>
      <c r="M40326">
        <v>63</v>
      </c>
    </row>
    <row r="40327" spans="1:13" customFormat="1" hidden="1">
      <c r="A40327" t="s">
        <v>1166</v>
      </c>
      <c r="B40327" t="s">
        <v>1167</v>
      </c>
      <c r="C40327" s="1">
        <v>44323</v>
      </c>
      <c r="H40327">
        <v>1784</v>
      </c>
      <c r="M40327">
        <v>63</v>
      </c>
    </row>
    <row r="40328" spans="1:13" customFormat="1" hidden="1">
      <c r="A40328" t="s">
        <v>1166</v>
      </c>
      <c r="B40328" t="s">
        <v>1167</v>
      </c>
      <c r="C40328" s="1">
        <v>44324</v>
      </c>
      <c r="H40328">
        <v>1784</v>
      </c>
      <c r="M40328">
        <v>63</v>
      </c>
    </row>
    <row r="40329" spans="1:13" customFormat="1" hidden="1">
      <c r="A40329" t="s">
        <v>1166</v>
      </c>
      <c r="B40329" t="s">
        <v>1167</v>
      </c>
      <c r="C40329" s="1">
        <v>44325</v>
      </c>
      <c r="H40329">
        <v>1784</v>
      </c>
      <c r="M40329">
        <v>63</v>
      </c>
    </row>
    <row r="40330" spans="1:13" customFormat="1" hidden="1">
      <c r="A40330" t="s">
        <v>1166</v>
      </c>
      <c r="B40330" t="s">
        <v>1167</v>
      </c>
      <c r="C40330" s="1">
        <v>44326</v>
      </c>
      <c r="H40330">
        <v>1784</v>
      </c>
      <c r="M40330">
        <v>63</v>
      </c>
    </row>
    <row r="40331" spans="1:13" customFormat="1" hidden="1">
      <c r="A40331" t="s">
        <v>1166</v>
      </c>
      <c r="B40331" t="s">
        <v>1167</v>
      </c>
      <c r="C40331" s="1">
        <v>44327</v>
      </c>
      <c r="H40331">
        <v>1784</v>
      </c>
      <c r="M40331">
        <v>63</v>
      </c>
    </row>
    <row r="40332" spans="1:13" customFormat="1" hidden="1">
      <c r="A40332" t="s">
        <v>1166</v>
      </c>
      <c r="B40332" t="s">
        <v>1167</v>
      </c>
      <c r="C40332" s="1">
        <v>44328</v>
      </c>
      <c r="H40332">
        <v>1784</v>
      </c>
      <c r="M40332">
        <v>63</v>
      </c>
    </row>
    <row r="40333" spans="1:13" customFormat="1" hidden="1">
      <c r="A40333" t="s">
        <v>1166</v>
      </c>
      <c r="B40333" t="s">
        <v>1167</v>
      </c>
      <c r="C40333" s="1">
        <v>44329</v>
      </c>
      <c r="H40333">
        <v>1784</v>
      </c>
      <c r="M40333">
        <v>63</v>
      </c>
    </row>
    <row r="40334" spans="1:13" customFormat="1" hidden="1">
      <c r="A40334" t="s">
        <v>1166</v>
      </c>
      <c r="B40334" t="s">
        <v>1167</v>
      </c>
      <c r="C40334" s="1">
        <v>44330</v>
      </c>
      <c r="H40334">
        <v>1784</v>
      </c>
      <c r="M40334">
        <v>63</v>
      </c>
    </row>
    <row r="40335" spans="1:13" customFormat="1" hidden="1">
      <c r="A40335" t="s">
        <v>1166</v>
      </c>
      <c r="B40335" t="s">
        <v>1167</v>
      </c>
      <c r="C40335" s="1">
        <v>44331</v>
      </c>
      <c r="H40335">
        <v>1784</v>
      </c>
      <c r="M40335">
        <v>63</v>
      </c>
    </row>
    <row r="40336" spans="1:13" customFormat="1" hidden="1">
      <c r="A40336" t="s">
        <v>1166</v>
      </c>
      <c r="B40336" t="s">
        <v>1167</v>
      </c>
      <c r="C40336" s="1">
        <v>44332</v>
      </c>
      <c r="H40336">
        <v>1784</v>
      </c>
      <c r="M40336">
        <v>63</v>
      </c>
    </row>
    <row r="40337" spans="1:13" customFormat="1" hidden="1">
      <c r="A40337" t="s">
        <v>1166</v>
      </c>
      <c r="B40337" t="s">
        <v>1167</v>
      </c>
      <c r="C40337" s="1">
        <v>44333</v>
      </c>
      <c r="H40337">
        <v>1784</v>
      </c>
      <c r="M40337">
        <v>63</v>
      </c>
    </row>
    <row r="40338" spans="1:13" customFormat="1" hidden="1">
      <c r="A40338" t="s">
        <v>1166</v>
      </c>
      <c r="B40338" t="s">
        <v>1167</v>
      </c>
      <c r="C40338" s="1">
        <v>44334</v>
      </c>
      <c r="H40338">
        <v>1784</v>
      </c>
      <c r="M40338">
        <v>63</v>
      </c>
    </row>
    <row r="40339" spans="1:13" customFormat="1" hidden="1">
      <c r="A40339" t="s">
        <v>1166</v>
      </c>
      <c r="B40339" t="s">
        <v>1167</v>
      </c>
      <c r="C40339" s="1">
        <v>44335</v>
      </c>
      <c r="D40339">
        <v>316000</v>
      </c>
      <c r="E40339">
        <v>316000</v>
      </c>
      <c r="H40339">
        <v>1784</v>
      </c>
      <c r="I40339">
        <v>1.1100000000000001</v>
      </c>
      <c r="J40339">
        <v>1.1100000000000001</v>
      </c>
      <c r="M40339">
        <v>63</v>
      </c>
    </row>
    <row r="40340" spans="1:13" customFormat="1" hidden="1">
      <c r="A40340" t="s">
        <v>1166</v>
      </c>
      <c r="B40340" t="s">
        <v>1167</v>
      </c>
      <c r="C40340" s="1">
        <v>44336</v>
      </c>
      <c r="H40340">
        <v>4162</v>
      </c>
      <c r="M40340">
        <v>146</v>
      </c>
    </row>
    <row r="40341" spans="1:13" customFormat="1" hidden="1">
      <c r="A40341" t="s">
        <v>1166</v>
      </c>
      <c r="B40341" t="s">
        <v>1167</v>
      </c>
      <c r="C40341" s="1">
        <v>44337</v>
      </c>
      <c r="H40341">
        <v>6541</v>
      </c>
      <c r="M40341">
        <v>230</v>
      </c>
    </row>
    <row r="40342" spans="1:13" customFormat="1" hidden="1">
      <c r="A40342" t="s">
        <v>1166</v>
      </c>
      <c r="B40342" t="s">
        <v>1167</v>
      </c>
      <c r="C40342" s="1">
        <v>44338</v>
      </c>
      <c r="H40342">
        <v>8919</v>
      </c>
      <c r="M40342">
        <v>314</v>
      </c>
    </row>
    <row r="40343" spans="1:13" customFormat="1" hidden="1">
      <c r="A40343" t="s">
        <v>1166</v>
      </c>
      <c r="B40343" t="s">
        <v>1167</v>
      </c>
      <c r="C40343" s="1">
        <v>44339</v>
      </c>
      <c r="H40343">
        <v>11298</v>
      </c>
      <c r="M40343">
        <v>397</v>
      </c>
    </row>
    <row r="40344" spans="1:13" customFormat="1" hidden="1">
      <c r="A40344" t="s">
        <v>1166</v>
      </c>
      <c r="B40344" t="s">
        <v>1167</v>
      </c>
      <c r="C40344" s="1">
        <v>44340</v>
      </c>
      <c r="H40344">
        <v>13676</v>
      </c>
      <c r="M40344">
        <v>481</v>
      </c>
    </row>
    <row r="40345" spans="1:13" customFormat="1" hidden="1">
      <c r="A40345" t="s">
        <v>1166</v>
      </c>
      <c r="B40345" t="s">
        <v>1167</v>
      </c>
      <c r="C40345" s="1">
        <v>44341</v>
      </c>
      <c r="H40345">
        <v>16055</v>
      </c>
      <c r="M40345">
        <v>565</v>
      </c>
    </row>
    <row r="40346" spans="1:13" customFormat="1" hidden="1">
      <c r="A40346" t="s">
        <v>1166</v>
      </c>
      <c r="B40346" t="s">
        <v>1167</v>
      </c>
      <c r="C40346" s="1">
        <v>44342</v>
      </c>
      <c r="H40346">
        <v>18433</v>
      </c>
      <c r="M40346">
        <v>648</v>
      </c>
    </row>
    <row r="40347" spans="1:13" customFormat="1" hidden="1">
      <c r="A40347" t="s">
        <v>1166</v>
      </c>
      <c r="B40347" t="s">
        <v>1167</v>
      </c>
      <c r="C40347" s="1">
        <v>44343</v>
      </c>
      <c r="H40347">
        <v>18433</v>
      </c>
      <c r="M40347">
        <v>648</v>
      </c>
    </row>
    <row r="40348" spans="1:13" customFormat="1" hidden="1">
      <c r="A40348" t="s">
        <v>1166</v>
      </c>
      <c r="B40348" t="s">
        <v>1167</v>
      </c>
      <c r="C40348" s="1">
        <v>44344</v>
      </c>
      <c r="H40348">
        <v>18433</v>
      </c>
      <c r="M40348">
        <v>648</v>
      </c>
    </row>
    <row r="40349" spans="1:13" customFormat="1" hidden="1">
      <c r="A40349" t="s">
        <v>1166</v>
      </c>
      <c r="B40349" t="s">
        <v>1167</v>
      </c>
      <c r="C40349" s="1">
        <v>44345</v>
      </c>
      <c r="H40349">
        <v>18433</v>
      </c>
      <c r="M40349">
        <v>648</v>
      </c>
    </row>
    <row r="40350" spans="1:13" customFormat="1" hidden="1">
      <c r="A40350" t="s">
        <v>1166</v>
      </c>
      <c r="B40350" t="s">
        <v>1167</v>
      </c>
      <c r="C40350" s="1">
        <v>44346</v>
      </c>
      <c r="H40350">
        <v>18433</v>
      </c>
      <c r="M40350">
        <v>648</v>
      </c>
    </row>
    <row r="40351" spans="1:13" customFormat="1" hidden="1">
      <c r="A40351" t="s">
        <v>1166</v>
      </c>
      <c r="B40351" t="s">
        <v>1167</v>
      </c>
      <c r="C40351" s="1">
        <v>44347</v>
      </c>
      <c r="H40351">
        <v>18433</v>
      </c>
      <c r="M40351">
        <v>648</v>
      </c>
    </row>
    <row r="40352" spans="1:13" customFormat="1" hidden="1">
      <c r="A40352" t="s">
        <v>1166</v>
      </c>
      <c r="B40352" t="s">
        <v>1167</v>
      </c>
      <c r="C40352" s="1">
        <v>44348</v>
      </c>
      <c r="H40352">
        <v>18433</v>
      </c>
      <c r="M40352">
        <v>648</v>
      </c>
    </row>
    <row r="40353" spans="1:13" customFormat="1" hidden="1">
      <c r="A40353" t="s">
        <v>1166</v>
      </c>
      <c r="B40353" t="s">
        <v>1167</v>
      </c>
      <c r="C40353" s="1">
        <v>44349</v>
      </c>
      <c r="H40353">
        <v>18433</v>
      </c>
      <c r="M40353">
        <v>648</v>
      </c>
    </row>
    <row r="40354" spans="1:13" customFormat="1" hidden="1">
      <c r="A40354" t="s">
        <v>1166</v>
      </c>
      <c r="B40354" t="s">
        <v>1167</v>
      </c>
      <c r="C40354" s="1">
        <v>44350</v>
      </c>
      <c r="H40354">
        <v>18433</v>
      </c>
      <c r="M40354">
        <v>648</v>
      </c>
    </row>
    <row r="40355" spans="1:13" customFormat="1" hidden="1">
      <c r="A40355" t="s">
        <v>1166</v>
      </c>
      <c r="B40355" t="s">
        <v>1167</v>
      </c>
      <c r="C40355" s="1">
        <v>44351</v>
      </c>
      <c r="H40355">
        <v>18433</v>
      </c>
      <c r="M40355">
        <v>648</v>
      </c>
    </row>
    <row r="40356" spans="1:13" customFormat="1" hidden="1">
      <c r="A40356" t="s">
        <v>1166</v>
      </c>
      <c r="B40356" t="s">
        <v>1167</v>
      </c>
      <c r="C40356" s="1">
        <v>44352</v>
      </c>
      <c r="H40356">
        <v>18433</v>
      </c>
      <c r="M40356">
        <v>648</v>
      </c>
    </row>
    <row r="40357" spans="1:13" customFormat="1" hidden="1">
      <c r="A40357" t="s">
        <v>1166</v>
      </c>
      <c r="B40357" t="s">
        <v>1167</v>
      </c>
      <c r="C40357" s="1">
        <v>44353</v>
      </c>
      <c r="H40357">
        <v>18433</v>
      </c>
      <c r="M40357">
        <v>648</v>
      </c>
    </row>
    <row r="40358" spans="1:13" customFormat="1" hidden="1">
      <c r="A40358" t="s">
        <v>1166</v>
      </c>
      <c r="B40358" t="s">
        <v>1167</v>
      </c>
      <c r="C40358" s="1">
        <v>44354</v>
      </c>
      <c r="H40358">
        <v>18433</v>
      </c>
      <c r="M40358">
        <v>648</v>
      </c>
    </row>
    <row r="40359" spans="1:13" customFormat="1" hidden="1">
      <c r="A40359" t="s">
        <v>1166</v>
      </c>
      <c r="B40359" t="s">
        <v>1167</v>
      </c>
      <c r="C40359" s="1">
        <v>44355</v>
      </c>
      <c r="H40359">
        <v>18433</v>
      </c>
      <c r="M40359">
        <v>648</v>
      </c>
    </row>
    <row r="40360" spans="1:13" customFormat="1" hidden="1">
      <c r="A40360" t="s">
        <v>1166</v>
      </c>
      <c r="B40360" t="s">
        <v>1167</v>
      </c>
      <c r="C40360" s="1">
        <v>44356</v>
      </c>
      <c r="H40360">
        <v>18433</v>
      </c>
      <c r="M40360">
        <v>648</v>
      </c>
    </row>
    <row r="40361" spans="1:13" customFormat="1" hidden="1">
      <c r="A40361" t="s">
        <v>1166</v>
      </c>
      <c r="B40361" t="s">
        <v>1167</v>
      </c>
      <c r="C40361" s="1">
        <v>44357</v>
      </c>
      <c r="H40361">
        <v>18433</v>
      </c>
      <c r="M40361">
        <v>648</v>
      </c>
    </row>
    <row r="40362" spans="1:13" customFormat="1" hidden="1">
      <c r="A40362" t="s">
        <v>1166</v>
      </c>
      <c r="B40362" t="s">
        <v>1167</v>
      </c>
      <c r="C40362" s="1">
        <v>44358</v>
      </c>
      <c r="D40362">
        <v>739962</v>
      </c>
      <c r="E40362">
        <v>588066</v>
      </c>
      <c r="F40362">
        <v>151896</v>
      </c>
      <c r="H40362">
        <v>18433</v>
      </c>
      <c r="I40362">
        <v>2.6</v>
      </c>
      <c r="J40362">
        <v>2.0699999999999998</v>
      </c>
      <c r="K40362">
        <v>0.53</v>
      </c>
      <c r="M40362">
        <v>648</v>
      </c>
    </row>
    <row r="40363" spans="1:13" customFormat="1" hidden="1">
      <c r="A40363" t="s">
        <v>1166</v>
      </c>
      <c r="B40363" t="s">
        <v>1167</v>
      </c>
      <c r="C40363" s="1">
        <v>44359</v>
      </c>
      <c r="H40363">
        <v>27290</v>
      </c>
      <c r="M40363">
        <v>960</v>
      </c>
    </row>
    <row r="40364" spans="1:13" customFormat="1" hidden="1">
      <c r="A40364" t="s">
        <v>1166</v>
      </c>
      <c r="B40364" t="s">
        <v>1167</v>
      </c>
      <c r="C40364" s="1">
        <v>44360</v>
      </c>
      <c r="H40364">
        <v>36147</v>
      </c>
      <c r="M40364">
        <v>1271</v>
      </c>
    </row>
    <row r="40365" spans="1:13" customFormat="1" hidden="1">
      <c r="A40365" t="s">
        <v>1166</v>
      </c>
      <c r="B40365" t="s">
        <v>1167</v>
      </c>
      <c r="C40365" s="1">
        <v>44361</v>
      </c>
      <c r="H40365">
        <v>45004</v>
      </c>
      <c r="M40365">
        <v>1583</v>
      </c>
    </row>
    <row r="40366" spans="1:13" customFormat="1" hidden="1">
      <c r="A40366" t="s">
        <v>1166</v>
      </c>
      <c r="B40366" t="s">
        <v>1167</v>
      </c>
      <c r="C40366" s="1">
        <v>44362</v>
      </c>
      <c r="H40366">
        <v>53862</v>
      </c>
      <c r="M40366">
        <v>1894</v>
      </c>
    </row>
    <row r="40367" spans="1:13" customFormat="1" hidden="1">
      <c r="A40367" t="s">
        <v>1166</v>
      </c>
      <c r="B40367" t="s">
        <v>1167</v>
      </c>
      <c r="C40367" s="1">
        <v>44363</v>
      </c>
      <c r="H40367">
        <v>62719</v>
      </c>
      <c r="M40367">
        <v>2206</v>
      </c>
    </row>
    <row r="40368" spans="1:13" customFormat="1" hidden="1">
      <c r="A40368" t="s">
        <v>1166</v>
      </c>
      <c r="B40368" t="s">
        <v>1167</v>
      </c>
      <c r="C40368" s="1">
        <v>44364</v>
      </c>
      <c r="H40368">
        <v>71576</v>
      </c>
      <c r="M40368">
        <v>2517</v>
      </c>
    </row>
    <row r="40369" spans="1:13" customFormat="1" hidden="1">
      <c r="A40369" t="s">
        <v>1166</v>
      </c>
      <c r="B40369" t="s">
        <v>1167</v>
      </c>
      <c r="C40369" s="1">
        <v>44365</v>
      </c>
      <c r="D40369">
        <v>1302992</v>
      </c>
      <c r="E40369">
        <v>1079134</v>
      </c>
      <c r="F40369">
        <v>223858</v>
      </c>
      <c r="H40369">
        <v>80433</v>
      </c>
      <c r="I40369">
        <v>4.58</v>
      </c>
      <c r="J40369">
        <v>3.79</v>
      </c>
      <c r="K40369">
        <v>0.79</v>
      </c>
      <c r="M40369">
        <v>2829</v>
      </c>
    </row>
    <row r="40370" spans="1:13" customFormat="1" hidden="1">
      <c r="A40370" t="s">
        <v>1166</v>
      </c>
      <c r="B40370" t="s">
        <v>1167</v>
      </c>
      <c r="C40370" s="1">
        <v>44366</v>
      </c>
      <c r="H40370">
        <v>72289</v>
      </c>
      <c r="M40370">
        <v>2542</v>
      </c>
    </row>
    <row r="40371" spans="1:13" customFormat="1" hidden="1">
      <c r="A40371" t="s">
        <v>1166</v>
      </c>
      <c r="B40371" t="s">
        <v>1167</v>
      </c>
      <c r="C40371" s="1">
        <v>44367</v>
      </c>
      <c r="H40371">
        <v>64146</v>
      </c>
      <c r="M40371">
        <v>2256</v>
      </c>
    </row>
    <row r="40372" spans="1:13" customFormat="1" hidden="1">
      <c r="A40372" t="s">
        <v>1166</v>
      </c>
      <c r="B40372" t="s">
        <v>1167</v>
      </c>
      <c r="C40372" s="1">
        <v>44368</v>
      </c>
      <c r="H40372">
        <v>56002</v>
      </c>
      <c r="M40372">
        <v>1969</v>
      </c>
    </row>
    <row r="40373" spans="1:13" customFormat="1" hidden="1">
      <c r="A40373" t="s">
        <v>1166</v>
      </c>
      <c r="B40373" t="s">
        <v>1167</v>
      </c>
      <c r="C40373" s="1">
        <v>44369</v>
      </c>
      <c r="H40373">
        <v>47859</v>
      </c>
      <c r="M40373">
        <v>1683</v>
      </c>
    </row>
    <row r="40374" spans="1:13" customFormat="1" hidden="1">
      <c r="A40374" t="s">
        <v>1166</v>
      </c>
      <c r="B40374" t="s">
        <v>1167</v>
      </c>
      <c r="C40374" s="1">
        <v>44370</v>
      </c>
      <c r="H40374">
        <v>39715</v>
      </c>
      <c r="M40374">
        <v>1397</v>
      </c>
    </row>
    <row r="40375" spans="1:13" customFormat="1" hidden="1">
      <c r="A40375" t="s">
        <v>1166</v>
      </c>
      <c r="B40375" t="s">
        <v>1167</v>
      </c>
      <c r="C40375" s="1">
        <v>44371</v>
      </c>
      <c r="H40375">
        <v>31572</v>
      </c>
      <c r="M40375">
        <v>1110</v>
      </c>
    </row>
    <row r="40376" spans="1:13" customFormat="1" hidden="1">
      <c r="A40376" t="s">
        <v>1166</v>
      </c>
      <c r="B40376" t="s">
        <v>1167</v>
      </c>
      <c r="C40376" s="1">
        <v>44372</v>
      </c>
      <c r="D40376">
        <v>1466988</v>
      </c>
      <c r="E40376">
        <v>1223130</v>
      </c>
      <c r="F40376">
        <v>223858</v>
      </c>
      <c r="H40376">
        <v>23428</v>
      </c>
      <c r="I40376">
        <v>5.16</v>
      </c>
      <c r="J40376">
        <v>4.3</v>
      </c>
      <c r="K40376">
        <v>0.79</v>
      </c>
      <c r="M40376">
        <v>824</v>
      </c>
    </row>
    <row r="40377" spans="1:13" customFormat="1" hidden="1">
      <c r="A40377" t="s">
        <v>1166</v>
      </c>
      <c r="B40377" t="s">
        <v>1167</v>
      </c>
      <c r="C40377" s="1">
        <v>44373</v>
      </c>
      <c r="H40377">
        <v>34956</v>
      </c>
      <c r="M40377">
        <v>1229</v>
      </c>
    </row>
    <row r="40378" spans="1:13" customFormat="1" hidden="1">
      <c r="A40378" t="s">
        <v>1166</v>
      </c>
      <c r="B40378" t="s">
        <v>1167</v>
      </c>
      <c r="C40378" s="1">
        <v>44374</v>
      </c>
      <c r="H40378">
        <v>46483</v>
      </c>
      <c r="M40378">
        <v>1635</v>
      </c>
    </row>
    <row r="40379" spans="1:13" customFormat="1" hidden="1">
      <c r="A40379" t="s">
        <v>1166</v>
      </c>
      <c r="B40379" t="s">
        <v>1167</v>
      </c>
      <c r="C40379" s="1">
        <v>44375</v>
      </c>
      <c r="H40379">
        <v>58011</v>
      </c>
      <c r="M40379">
        <v>2040</v>
      </c>
    </row>
    <row r="40380" spans="1:13" customFormat="1" hidden="1">
      <c r="A40380" t="s">
        <v>1166</v>
      </c>
      <c r="B40380" t="s">
        <v>1167</v>
      </c>
      <c r="C40380" s="1">
        <v>44376</v>
      </c>
      <c r="H40380">
        <v>69538</v>
      </c>
      <c r="M40380">
        <v>2445</v>
      </c>
    </row>
    <row r="40381" spans="1:13" customFormat="1" hidden="1">
      <c r="A40381" t="s">
        <v>1166</v>
      </c>
      <c r="B40381" t="s">
        <v>1167</v>
      </c>
      <c r="C40381" s="1">
        <v>44377</v>
      </c>
      <c r="H40381">
        <v>81066</v>
      </c>
      <c r="M40381">
        <v>2851</v>
      </c>
    </row>
    <row r="40382" spans="1:13" customFormat="1" hidden="1">
      <c r="A40382" t="s">
        <v>1166</v>
      </c>
      <c r="B40382" t="s">
        <v>1167</v>
      </c>
      <c r="C40382" s="1">
        <v>44378</v>
      </c>
      <c r="H40382">
        <v>92594</v>
      </c>
      <c r="M40382">
        <v>3256</v>
      </c>
    </row>
    <row r="40383" spans="1:13" customFormat="1" hidden="1">
      <c r="A40383" t="s">
        <v>1166</v>
      </c>
      <c r="B40383" t="s">
        <v>1167</v>
      </c>
      <c r="C40383" s="1">
        <v>44379</v>
      </c>
      <c r="H40383">
        <v>104121</v>
      </c>
      <c r="M40383">
        <v>3662</v>
      </c>
    </row>
    <row r="40384" spans="1:13" customFormat="1" hidden="1">
      <c r="A40384" t="s">
        <v>1166</v>
      </c>
      <c r="B40384" t="s">
        <v>1167</v>
      </c>
      <c r="C40384" s="1">
        <v>44380</v>
      </c>
      <c r="H40384">
        <v>104121</v>
      </c>
      <c r="M40384">
        <v>3662</v>
      </c>
    </row>
    <row r="40385" spans="1:13" customFormat="1" hidden="1">
      <c r="A40385" t="s">
        <v>1166</v>
      </c>
      <c r="B40385" t="s">
        <v>1167</v>
      </c>
      <c r="C40385" s="1">
        <v>44381</v>
      </c>
      <c r="H40385">
        <v>104121</v>
      </c>
      <c r="M40385">
        <v>3662</v>
      </c>
    </row>
    <row r="40386" spans="1:13" customFormat="1" hidden="1">
      <c r="A40386" t="s">
        <v>1166</v>
      </c>
      <c r="B40386" t="s">
        <v>1167</v>
      </c>
      <c r="C40386" s="1">
        <v>44382</v>
      </c>
      <c r="D40386">
        <v>2508201</v>
      </c>
      <c r="E40386">
        <v>2284343</v>
      </c>
      <c r="F40386">
        <v>223858</v>
      </c>
      <c r="H40386">
        <v>104121</v>
      </c>
      <c r="I40386">
        <v>8.82</v>
      </c>
      <c r="J40386">
        <v>8.0299999999999994</v>
      </c>
      <c r="K40386">
        <v>0.79</v>
      </c>
      <c r="M40386">
        <v>3662</v>
      </c>
    </row>
    <row r="40387" spans="1:13" customFormat="1" hidden="1">
      <c r="A40387" t="s">
        <v>1166</v>
      </c>
      <c r="B40387" t="s">
        <v>1167</v>
      </c>
      <c r="C40387" s="1">
        <v>44383</v>
      </c>
      <c r="H40387">
        <v>119692</v>
      </c>
      <c r="M40387">
        <v>4209</v>
      </c>
    </row>
    <row r="40388" spans="1:13" customFormat="1" hidden="1">
      <c r="A40388" t="s">
        <v>1166</v>
      </c>
      <c r="B40388" t="s">
        <v>1167</v>
      </c>
      <c r="C40388" s="1">
        <v>44384</v>
      </c>
      <c r="H40388">
        <v>135262</v>
      </c>
      <c r="M40388">
        <v>4757</v>
      </c>
    </row>
    <row r="40389" spans="1:13" customFormat="1" hidden="1">
      <c r="A40389" t="s">
        <v>1166</v>
      </c>
      <c r="B40389" t="s">
        <v>1167</v>
      </c>
      <c r="C40389" s="1">
        <v>44385</v>
      </c>
      <c r="H40389">
        <v>150833</v>
      </c>
      <c r="M40389">
        <v>5304</v>
      </c>
    </row>
    <row r="40390" spans="1:13" customFormat="1" hidden="1">
      <c r="A40390" t="s">
        <v>1166</v>
      </c>
      <c r="B40390" t="s">
        <v>1167</v>
      </c>
      <c r="C40390" s="1">
        <v>44386</v>
      </c>
      <c r="H40390">
        <v>166403</v>
      </c>
      <c r="M40390">
        <v>5852</v>
      </c>
    </row>
    <row r="40391" spans="1:13" customFormat="1" hidden="1">
      <c r="A40391" t="s">
        <v>1166</v>
      </c>
      <c r="B40391" t="s">
        <v>1167</v>
      </c>
      <c r="C40391" s="1">
        <v>44387</v>
      </c>
      <c r="H40391">
        <v>181973</v>
      </c>
      <c r="M40391">
        <v>6399</v>
      </c>
    </row>
    <row r="40392" spans="1:13" customFormat="1" hidden="1">
      <c r="A40392" t="s">
        <v>1166</v>
      </c>
      <c r="B40392" t="s">
        <v>1167</v>
      </c>
      <c r="C40392" s="1">
        <v>44388</v>
      </c>
      <c r="H40392">
        <v>197544</v>
      </c>
      <c r="M40392">
        <v>6947</v>
      </c>
    </row>
    <row r="40393" spans="1:13" customFormat="1" hidden="1">
      <c r="A40393" t="s">
        <v>1166</v>
      </c>
      <c r="B40393" t="s">
        <v>1167</v>
      </c>
      <c r="C40393" s="1">
        <v>44389</v>
      </c>
      <c r="D40393">
        <v>4000000</v>
      </c>
      <c r="E40393">
        <v>2900000</v>
      </c>
      <c r="F40393">
        <v>1100000</v>
      </c>
      <c r="H40393">
        <v>213114</v>
      </c>
      <c r="I40393">
        <v>14.07</v>
      </c>
      <c r="J40393">
        <v>10.199999999999999</v>
      </c>
      <c r="K40393">
        <v>3.87</v>
      </c>
      <c r="M40393">
        <v>7495</v>
      </c>
    </row>
    <row r="40394" spans="1:13" customFormat="1" hidden="1">
      <c r="A40394" t="s">
        <v>1166</v>
      </c>
      <c r="B40394" t="s">
        <v>1167</v>
      </c>
      <c r="C40394" s="1">
        <v>44390</v>
      </c>
      <c r="H40394">
        <v>185360</v>
      </c>
      <c r="M40394">
        <v>6519</v>
      </c>
    </row>
    <row r="40395" spans="1:13" customFormat="1" hidden="1">
      <c r="A40395" t="s">
        <v>1166</v>
      </c>
      <c r="B40395" t="s">
        <v>1167</v>
      </c>
      <c r="C40395" s="1">
        <v>44391</v>
      </c>
      <c r="H40395">
        <v>157606</v>
      </c>
      <c r="M40395">
        <v>5542</v>
      </c>
    </row>
    <row r="40396" spans="1:13" customFormat="1" hidden="1">
      <c r="A40396" t="s">
        <v>1166</v>
      </c>
      <c r="B40396" t="s">
        <v>1167</v>
      </c>
      <c r="C40396" s="1">
        <v>44392</v>
      </c>
      <c r="H40396">
        <v>129852</v>
      </c>
      <c r="M40396">
        <v>4566</v>
      </c>
    </row>
    <row r="40397" spans="1:13" customFormat="1" hidden="1">
      <c r="A40397" t="s">
        <v>1166</v>
      </c>
      <c r="B40397" t="s">
        <v>1167</v>
      </c>
      <c r="C40397" s="1">
        <v>44393</v>
      </c>
      <c r="H40397">
        <v>102098</v>
      </c>
      <c r="M40397">
        <v>3590</v>
      </c>
    </row>
    <row r="40398" spans="1:13" customFormat="1" hidden="1">
      <c r="A40398" t="s">
        <v>1166</v>
      </c>
      <c r="B40398" t="s">
        <v>1167</v>
      </c>
      <c r="C40398" s="1">
        <v>44394</v>
      </c>
      <c r="H40398">
        <v>74344</v>
      </c>
      <c r="M40398">
        <v>2614</v>
      </c>
    </row>
    <row r="40399" spans="1:13" customFormat="1" hidden="1">
      <c r="A40399" t="s">
        <v>1166</v>
      </c>
      <c r="B40399" t="s">
        <v>1167</v>
      </c>
      <c r="C40399" s="1">
        <v>44395</v>
      </c>
      <c r="H40399">
        <v>46590</v>
      </c>
      <c r="M40399">
        <v>1638</v>
      </c>
    </row>
    <row r="40400" spans="1:13" customFormat="1" hidden="1">
      <c r="A40400" t="s">
        <v>1166</v>
      </c>
      <c r="B40400" t="s">
        <v>1167</v>
      </c>
      <c r="C40400" s="1">
        <v>44396</v>
      </c>
      <c r="H40400">
        <v>18836</v>
      </c>
      <c r="M40400">
        <v>662</v>
      </c>
    </row>
    <row r="40401" spans="1:13" customFormat="1" hidden="1">
      <c r="A40401" t="s">
        <v>1166</v>
      </c>
      <c r="B40401" t="s">
        <v>1167</v>
      </c>
      <c r="C40401" s="1">
        <v>44397</v>
      </c>
      <c r="H40401">
        <v>18836</v>
      </c>
      <c r="M40401">
        <v>662</v>
      </c>
    </row>
    <row r="40402" spans="1:13" customFormat="1" hidden="1">
      <c r="A40402" t="s">
        <v>1166</v>
      </c>
      <c r="B40402" t="s">
        <v>1167</v>
      </c>
      <c r="C40402" s="1">
        <v>44398</v>
      </c>
      <c r="H40402">
        <v>18836</v>
      </c>
      <c r="M40402">
        <v>662</v>
      </c>
    </row>
    <row r="40403" spans="1:13" customFormat="1" hidden="1">
      <c r="A40403" t="s">
        <v>1166</v>
      </c>
      <c r="B40403" t="s">
        <v>1167</v>
      </c>
      <c r="C40403" s="1">
        <v>44399</v>
      </c>
      <c r="H40403">
        <v>18836</v>
      </c>
      <c r="M40403">
        <v>662</v>
      </c>
    </row>
    <row r="40404" spans="1:13" customFormat="1" hidden="1">
      <c r="A40404" t="s">
        <v>1166</v>
      </c>
      <c r="B40404" t="s">
        <v>1167</v>
      </c>
      <c r="C40404" s="1">
        <v>44400</v>
      </c>
      <c r="H40404">
        <v>18836</v>
      </c>
      <c r="M40404">
        <v>662</v>
      </c>
    </row>
    <row r="40405" spans="1:13" customFormat="1" hidden="1">
      <c r="A40405" t="s">
        <v>1166</v>
      </c>
      <c r="B40405" t="s">
        <v>1167</v>
      </c>
      <c r="C40405" s="1">
        <v>44401</v>
      </c>
      <c r="H40405">
        <v>18836</v>
      </c>
      <c r="M40405">
        <v>662</v>
      </c>
    </row>
    <row r="40406" spans="1:13" customFormat="1" hidden="1">
      <c r="A40406" t="s">
        <v>1166</v>
      </c>
      <c r="B40406" t="s">
        <v>1167</v>
      </c>
      <c r="C40406" s="1">
        <v>44402</v>
      </c>
      <c r="H40406">
        <v>18836</v>
      </c>
      <c r="M40406">
        <v>662</v>
      </c>
    </row>
    <row r="40407" spans="1:13" customFormat="1" hidden="1">
      <c r="A40407" t="s">
        <v>1166</v>
      </c>
      <c r="B40407" t="s">
        <v>1167</v>
      </c>
      <c r="C40407" s="1">
        <v>44403</v>
      </c>
      <c r="H40407">
        <v>18836</v>
      </c>
      <c r="M40407">
        <v>662</v>
      </c>
    </row>
    <row r="40408" spans="1:13" customFormat="1" hidden="1">
      <c r="A40408" t="s">
        <v>1166</v>
      </c>
      <c r="B40408" t="s">
        <v>1167</v>
      </c>
      <c r="C40408" s="1">
        <v>44404</v>
      </c>
      <c r="H40408">
        <v>18836</v>
      </c>
      <c r="M40408">
        <v>662</v>
      </c>
    </row>
    <row r="40409" spans="1:13" customFormat="1" hidden="1">
      <c r="A40409" t="s">
        <v>1166</v>
      </c>
      <c r="B40409" t="s">
        <v>1167</v>
      </c>
      <c r="C40409" s="1">
        <v>44405</v>
      </c>
      <c r="H40409">
        <v>18836</v>
      </c>
      <c r="M40409">
        <v>662</v>
      </c>
    </row>
    <row r="40410" spans="1:13" customFormat="1" hidden="1">
      <c r="A40410" t="s">
        <v>1166</v>
      </c>
      <c r="B40410" t="s">
        <v>1167</v>
      </c>
      <c r="C40410" s="1">
        <v>44406</v>
      </c>
      <c r="H40410">
        <v>18836</v>
      </c>
      <c r="M40410">
        <v>662</v>
      </c>
    </row>
    <row r="40411" spans="1:13" customFormat="1" hidden="1">
      <c r="A40411" t="s">
        <v>1166</v>
      </c>
      <c r="B40411" t="s">
        <v>1167</v>
      </c>
      <c r="C40411" s="1">
        <v>44407</v>
      </c>
      <c r="H40411">
        <v>18836</v>
      </c>
      <c r="M40411">
        <v>662</v>
      </c>
    </row>
    <row r="40412" spans="1:13" customFormat="1" hidden="1">
      <c r="A40412" t="s">
        <v>1166</v>
      </c>
      <c r="B40412" t="s">
        <v>1167</v>
      </c>
      <c r="C40412" s="1">
        <v>44408</v>
      </c>
      <c r="H40412">
        <v>18836</v>
      </c>
      <c r="M40412">
        <v>662</v>
      </c>
    </row>
    <row r="40413" spans="1:13" customFormat="1" hidden="1">
      <c r="A40413" t="s">
        <v>1166</v>
      </c>
      <c r="B40413" t="s">
        <v>1167</v>
      </c>
      <c r="C40413" s="1">
        <v>44409</v>
      </c>
      <c r="H40413">
        <v>18836</v>
      </c>
      <c r="M40413">
        <v>662</v>
      </c>
    </row>
    <row r="40414" spans="1:13" customFormat="1" hidden="1">
      <c r="A40414" t="s">
        <v>1166</v>
      </c>
      <c r="B40414" t="s">
        <v>1167</v>
      </c>
      <c r="C40414" s="1">
        <v>44410</v>
      </c>
      <c r="H40414">
        <v>18836</v>
      </c>
      <c r="M40414">
        <v>662</v>
      </c>
    </row>
    <row r="40415" spans="1:13" customFormat="1" hidden="1">
      <c r="A40415" t="s">
        <v>1166</v>
      </c>
      <c r="B40415" t="s">
        <v>1167</v>
      </c>
      <c r="C40415" s="1">
        <v>44411</v>
      </c>
      <c r="H40415">
        <v>18836</v>
      </c>
      <c r="M40415">
        <v>662</v>
      </c>
    </row>
    <row r="40416" spans="1:13" customFormat="1" hidden="1">
      <c r="A40416" t="s">
        <v>1166</v>
      </c>
      <c r="B40416" t="s">
        <v>1167</v>
      </c>
      <c r="C40416" s="1">
        <v>44412</v>
      </c>
      <c r="H40416">
        <v>18836</v>
      </c>
      <c r="M40416">
        <v>662</v>
      </c>
    </row>
    <row r="40417" spans="1:13" customFormat="1" hidden="1">
      <c r="A40417" t="s">
        <v>1166</v>
      </c>
      <c r="B40417" t="s">
        <v>1167</v>
      </c>
      <c r="C40417" s="1">
        <v>44413</v>
      </c>
      <c r="H40417">
        <v>18836</v>
      </c>
      <c r="M40417">
        <v>662</v>
      </c>
    </row>
    <row r="40418" spans="1:13" customFormat="1" hidden="1">
      <c r="A40418" t="s">
        <v>1166</v>
      </c>
      <c r="B40418" t="s">
        <v>1167</v>
      </c>
      <c r="C40418" s="1">
        <v>44414</v>
      </c>
      <c r="H40418">
        <v>18836</v>
      </c>
      <c r="M40418">
        <v>662</v>
      </c>
    </row>
    <row r="40419" spans="1:13" customFormat="1" hidden="1">
      <c r="A40419" t="s">
        <v>1166</v>
      </c>
      <c r="B40419" t="s">
        <v>1167</v>
      </c>
      <c r="C40419" s="1">
        <v>44415</v>
      </c>
      <c r="H40419">
        <v>18836</v>
      </c>
      <c r="M40419">
        <v>662</v>
      </c>
    </row>
    <row r="40420" spans="1:13" customFormat="1" hidden="1">
      <c r="A40420" t="s">
        <v>1166</v>
      </c>
      <c r="B40420" t="s">
        <v>1167</v>
      </c>
      <c r="C40420" s="1">
        <v>44416</v>
      </c>
      <c r="H40420">
        <v>18836</v>
      </c>
      <c r="M40420">
        <v>662</v>
      </c>
    </row>
    <row r="40421" spans="1:13" customFormat="1" hidden="1">
      <c r="A40421" t="s">
        <v>1166</v>
      </c>
      <c r="B40421" t="s">
        <v>1167</v>
      </c>
      <c r="C40421" s="1">
        <v>44417</v>
      </c>
      <c r="H40421">
        <v>18836</v>
      </c>
      <c r="M40421">
        <v>662</v>
      </c>
    </row>
    <row r="40422" spans="1:13" customFormat="1" hidden="1">
      <c r="A40422" t="s">
        <v>1166</v>
      </c>
      <c r="B40422" t="s">
        <v>1167</v>
      </c>
      <c r="C40422" s="1">
        <v>44418</v>
      </c>
      <c r="H40422">
        <v>18836</v>
      </c>
      <c r="M40422">
        <v>662</v>
      </c>
    </row>
    <row r="40423" spans="1:13" customFormat="1" hidden="1">
      <c r="A40423" t="s">
        <v>1166</v>
      </c>
      <c r="B40423" t="s">
        <v>1167</v>
      </c>
      <c r="C40423" s="1">
        <v>44419</v>
      </c>
      <c r="H40423">
        <v>18836</v>
      </c>
      <c r="M40423">
        <v>662</v>
      </c>
    </row>
    <row r="40424" spans="1:13" customFormat="1" hidden="1">
      <c r="A40424" t="s">
        <v>1166</v>
      </c>
      <c r="B40424" t="s">
        <v>1167</v>
      </c>
      <c r="C40424" s="1">
        <v>44420</v>
      </c>
      <c r="H40424">
        <v>18836</v>
      </c>
      <c r="M40424">
        <v>662</v>
      </c>
    </row>
    <row r="40425" spans="1:13" customFormat="1" hidden="1">
      <c r="A40425" t="s">
        <v>1166</v>
      </c>
      <c r="B40425" t="s">
        <v>1167</v>
      </c>
      <c r="C40425" s="1">
        <v>44421</v>
      </c>
      <c r="H40425">
        <v>18836</v>
      </c>
      <c r="M40425">
        <v>662</v>
      </c>
    </row>
    <row r="40426" spans="1:13" customFormat="1" hidden="1">
      <c r="A40426" t="s">
        <v>1166</v>
      </c>
      <c r="B40426" t="s">
        <v>1167</v>
      </c>
      <c r="C40426" s="1">
        <v>44422</v>
      </c>
      <c r="H40426">
        <v>18836</v>
      </c>
      <c r="M40426">
        <v>662</v>
      </c>
    </row>
    <row r="40427" spans="1:13" customFormat="1" hidden="1">
      <c r="A40427" t="s">
        <v>1166</v>
      </c>
      <c r="B40427" t="s">
        <v>1167</v>
      </c>
      <c r="C40427" s="1">
        <v>44423</v>
      </c>
      <c r="H40427">
        <v>18836</v>
      </c>
      <c r="M40427">
        <v>662</v>
      </c>
    </row>
    <row r="40428" spans="1:13" customFormat="1" hidden="1">
      <c r="A40428" t="s">
        <v>1166</v>
      </c>
      <c r="B40428" t="s">
        <v>1167</v>
      </c>
      <c r="C40428" s="1">
        <v>44424</v>
      </c>
      <c r="H40428">
        <v>18836</v>
      </c>
      <c r="M40428">
        <v>662</v>
      </c>
    </row>
    <row r="40429" spans="1:13" customFormat="1" hidden="1">
      <c r="A40429" t="s">
        <v>1166</v>
      </c>
      <c r="B40429" t="s">
        <v>1167</v>
      </c>
      <c r="C40429" s="1">
        <v>44425</v>
      </c>
      <c r="D40429">
        <v>4678086</v>
      </c>
      <c r="H40429">
        <v>18836</v>
      </c>
      <c r="I40429">
        <v>16.45</v>
      </c>
      <c r="M40429">
        <v>662</v>
      </c>
    </row>
    <row r="40430" spans="1:13" customFormat="1" hidden="1">
      <c r="A40430" t="s">
        <v>1168</v>
      </c>
      <c r="B40430" t="s">
        <v>1169</v>
      </c>
      <c r="C40430" s="1">
        <v>44262</v>
      </c>
      <c r="D40430">
        <v>0</v>
      </c>
      <c r="E40430">
        <v>0</v>
      </c>
      <c r="I40430">
        <v>0</v>
      </c>
      <c r="J40430">
        <v>0</v>
      </c>
    </row>
    <row r="40431" spans="1:13" customFormat="1" hidden="1">
      <c r="A40431" t="s">
        <v>1168</v>
      </c>
      <c r="B40431" t="s">
        <v>1169</v>
      </c>
      <c r="C40431" s="1">
        <v>44263</v>
      </c>
      <c r="D40431">
        <v>377</v>
      </c>
      <c r="E40431">
        <v>377</v>
      </c>
      <c r="G40431">
        <v>377</v>
      </c>
      <c r="H40431">
        <v>377</v>
      </c>
      <c r="I40431">
        <v>0</v>
      </c>
      <c r="J40431">
        <v>0</v>
      </c>
      <c r="M40431">
        <v>4</v>
      </c>
    </row>
    <row r="40432" spans="1:13" customFormat="1" hidden="1">
      <c r="A40432" t="s">
        <v>1168</v>
      </c>
      <c r="B40432" t="s">
        <v>1169</v>
      </c>
      <c r="C40432" s="1">
        <v>44264</v>
      </c>
      <c r="D40432">
        <v>522</v>
      </c>
      <c r="E40432">
        <v>522</v>
      </c>
      <c r="G40432">
        <v>145</v>
      </c>
      <c r="H40432">
        <v>261</v>
      </c>
      <c r="I40432">
        <v>0</v>
      </c>
      <c r="J40432">
        <v>0</v>
      </c>
      <c r="M40432">
        <v>3</v>
      </c>
    </row>
    <row r="40433" spans="1:13" customFormat="1" hidden="1">
      <c r="A40433" t="s">
        <v>1168</v>
      </c>
      <c r="B40433" t="s">
        <v>1169</v>
      </c>
      <c r="C40433" s="1">
        <v>44265</v>
      </c>
      <c r="D40433">
        <v>955</v>
      </c>
      <c r="E40433">
        <v>955</v>
      </c>
      <c r="G40433">
        <v>433</v>
      </c>
      <c r="H40433">
        <v>318</v>
      </c>
      <c r="I40433">
        <v>0</v>
      </c>
      <c r="J40433">
        <v>0</v>
      </c>
      <c r="M40433">
        <v>3</v>
      </c>
    </row>
    <row r="40434" spans="1:13" customFormat="1" hidden="1">
      <c r="A40434" t="s">
        <v>1168</v>
      </c>
      <c r="B40434" t="s">
        <v>1169</v>
      </c>
      <c r="C40434" s="1">
        <v>44266</v>
      </c>
      <c r="D40434">
        <v>1585</v>
      </c>
      <c r="E40434">
        <v>1585</v>
      </c>
      <c r="G40434">
        <v>630</v>
      </c>
      <c r="H40434">
        <v>396</v>
      </c>
      <c r="I40434">
        <v>0</v>
      </c>
      <c r="J40434">
        <v>0</v>
      </c>
      <c r="M40434">
        <v>4</v>
      </c>
    </row>
    <row r="40435" spans="1:13" customFormat="1" hidden="1">
      <c r="A40435" t="s">
        <v>1168</v>
      </c>
      <c r="B40435" t="s">
        <v>1169</v>
      </c>
      <c r="C40435" s="1">
        <v>44267</v>
      </c>
      <c r="D40435">
        <v>5248</v>
      </c>
      <c r="E40435">
        <v>5248</v>
      </c>
      <c r="G40435">
        <v>3663</v>
      </c>
      <c r="H40435">
        <v>1050</v>
      </c>
      <c r="I40435">
        <v>0.01</v>
      </c>
      <c r="J40435">
        <v>0.01</v>
      </c>
      <c r="M40435">
        <v>11</v>
      </c>
    </row>
    <row r="40436" spans="1:13" customFormat="1" hidden="1">
      <c r="A40436" t="s">
        <v>1168</v>
      </c>
      <c r="B40436" t="s">
        <v>1169</v>
      </c>
      <c r="C40436" s="1">
        <v>44268</v>
      </c>
      <c r="D40436">
        <v>10041</v>
      </c>
      <c r="E40436">
        <v>10041</v>
      </c>
      <c r="G40436">
        <v>4793</v>
      </c>
      <c r="H40436">
        <v>1674</v>
      </c>
      <c r="I40436">
        <v>0.01</v>
      </c>
      <c r="J40436">
        <v>0.01</v>
      </c>
      <c r="M40436">
        <v>17</v>
      </c>
    </row>
    <row r="40437" spans="1:13" customFormat="1" hidden="1">
      <c r="A40437" t="s">
        <v>1168</v>
      </c>
      <c r="B40437" t="s">
        <v>1169</v>
      </c>
      <c r="C40437" s="1">
        <v>44269</v>
      </c>
      <c r="D40437">
        <v>11605</v>
      </c>
      <c r="E40437">
        <v>11605</v>
      </c>
      <c r="G40437">
        <v>1564</v>
      </c>
      <c r="H40437">
        <v>1658</v>
      </c>
      <c r="I40437">
        <v>0.01</v>
      </c>
      <c r="J40437">
        <v>0.01</v>
      </c>
      <c r="M40437">
        <v>17</v>
      </c>
    </row>
    <row r="40438" spans="1:13" customFormat="1" hidden="1">
      <c r="A40438" t="s">
        <v>1168</v>
      </c>
      <c r="B40438" t="s">
        <v>1169</v>
      </c>
      <c r="C40438" s="1">
        <v>44270</v>
      </c>
      <c r="D40438">
        <v>15865</v>
      </c>
      <c r="E40438">
        <v>15865</v>
      </c>
      <c r="G40438">
        <v>4260</v>
      </c>
      <c r="H40438">
        <v>2213</v>
      </c>
      <c r="I40438">
        <v>0.02</v>
      </c>
      <c r="J40438">
        <v>0.02</v>
      </c>
      <c r="M40438">
        <v>23</v>
      </c>
    </row>
    <row r="40439" spans="1:13" customFormat="1" hidden="1">
      <c r="A40439" t="s">
        <v>1168</v>
      </c>
      <c r="B40439" t="s">
        <v>1169</v>
      </c>
      <c r="C40439" s="1">
        <v>44271</v>
      </c>
      <c r="D40439">
        <v>20695</v>
      </c>
      <c r="E40439">
        <v>20695</v>
      </c>
      <c r="G40439">
        <v>4830</v>
      </c>
      <c r="H40439">
        <v>2882</v>
      </c>
      <c r="I40439">
        <v>0.02</v>
      </c>
      <c r="J40439">
        <v>0.02</v>
      </c>
      <c r="M40439">
        <v>30</v>
      </c>
    </row>
    <row r="40440" spans="1:13" customFormat="1" hidden="1">
      <c r="A40440" t="s">
        <v>1168</v>
      </c>
      <c r="B40440" t="s">
        <v>1169</v>
      </c>
      <c r="C40440" s="1">
        <v>44272</v>
      </c>
      <c r="D40440">
        <v>24054</v>
      </c>
      <c r="E40440">
        <v>24054</v>
      </c>
      <c r="G40440">
        <v>3359</v>
      </c>
      <c r="H40440">
        <v>3300</v>
      </c>
      <c r="I40440">
        <v>0.02</v>
      </c>
      <c r="J40440">
        <v>0.02</v>
      </c>
      <c r="M40440">
        <v>34</v>
      </c>
    </row>
    <row r="40441" spans="1:13" customFormat="1" hidden="1">
      <c r="A40441" t="s">
        <v>1168</v>
      </c>
      <c r="B40441" t="s">
        <v>1169</v>
      </c>
      <c r="C40441" s="1">
        <v>44273</v>
      </c>
      <c r="D40441">
        <v>27546</v>
      </c>
      <c r="E40441">
        <v>27546</v>
      </c>
      <c r="G40441">
        <v>3492</v>
      </c>
      <c r="H40441">
        <v>3709</v>
      </c>
      <c r="I40441">
        <v>0.03</v>
      </c>
      <c r="J40441">
        <v>0.03</v>
      </c>
      <c r="M40441">
        <v>38</v>
      </c>
    </row>
    <row r="40442" spans="1:13" customFormat="1" hidden="1">
      <c r="A40442" t="s">
        <v>1168</v>
      </c>
      <c r="B40442" t="s">
        <v>1169</v>
      </c>
      <c r="C40442" s="1">
        <v>44274</v>
      </c>
      <c r="D40442">
        <v>30971</v>
      </c>
      <c r="E40442">
        <v>30971</v>
      </c>
      <c r="G40442">
        <v>3425</v>
      </c>
      <c r="H40442">
        <v>3675</v>
      </c>
      <c r="I40442">
        <v>0.03</v>
      </c>
      <c r="J40442">
        <v>0.03</v>
      </c>
      <c r="M40442">
        <v>38</v>
      </c>
    </row>
    <row r="40443" spans="1:13" customFormat="1" hidden="1">
      <c r="A40443" t="s">
        <v>1168</v>
      </c>
      <c r="B40443" t="s">
        <v>1169</v>
      </c>
      <c r="C40443" s="1">
        <v>44275</v>
      </c>
      <c r="D40443">
        <v>32361</v>
      </c>
      <c r="E40443">
        <v>32361</v>
      </c>
      <c r="G40443">
        <v>1390</v>
      </c>
      <c r="H40443">
        <v>3189</v>
      </c>
      <c r="I40443">
        <v>0.03</v>
      </c>
      <c r="J40443">
        <v>0.03</v>
      </c>
      <c r="M40443">
        <v>33</v>
      </c>
    </row>
    <row r="40444" spans="1:13" customFormat="1" hidden="1">
      <c r="A40444" t="s">
        <v>1168</v>
      </c>
      <c r="B40444" t="s">
        <v>1169</v>
      </c>
      <c r="C40444" s="1">
        <v>44276</v>
      </c>
      <c r="D40444">
        <v>33891</v>
      </c>
      <c r="E40444">
        <v>33891</v>
      </c>
      <c r="G40444">
        <v>1530</v>
      </c>
      <c r="H40444">
        <v>3184</v>
      </c>
      <c r="I40444">
        <v>0.03</v>
      </c>
      <c r="J40444">
        <v>0.03</v>
      </c>
      <c r="M40444">
        <v>33</v>
      </c>
    </row>
    <row r="40445" spans="1:13" customFormat="1" hidden="1">
      <c r="A40445" t="s">
        <v>1168</v>
      </c>
      <c r="B40445" t="s">
        <v>1169</v>
      </c>
      <c r="C40445" s="1">
        <v>44277</v>
      </c>
      <c r="D40445">
        <v>36082</v>
      </c>
      <c r="E40445">
        <v>36082</v>
      </c>
      <c r="G40445">
        <v>2191</v>
      </c>
      <c r="H40445">
        <v>2888</v>
      </c>
      <c r="I40445">
        <v>0.04</v>
      </c>
      <c r="J40445">
        <v>0.04</v>
      </c>
      <c r="M40445">
        <v>30</v>
      </c>
    </row>
    <row r="40446" spans="1:13" customFormat="1" hidden="1">
      <c r="A40446" t="s">
        <v>1168</v>
      </c>
      <c r="B40446" t="s">
        <v>1169</v>
      </c>
      <c r="C40446" s="1">
        <v>44278</v>
      </c>
      <c r="D40446">
        <v>37911</v>
      </c>
      <c r="E40446">
        <v>37911</v>
      </c>
      <c r="G40446">
        <v>1829</v>
      </c>
      <c r="H40446">
        <v>2459</v>
      </c>
      <c r="I40446">
        <v>0.04</v>
      </c>
      <c r="J40446">
        <v>0.04</v>
      </c>
      <c r="M40446">
        <v>25</v>
      </c>
    </row>
    <row r="40447" spans="1:13" customFormat="1" hidden="1">
      <c r="A40447" t="s">
        <v>1168</v>
      </c>
      <c r="B40447" t="s">
        <v>1169</v>
      </c>
      <c r="C40447" s="1">
        <v>44279</v>
      </c>
      <c r="D40447">
        <v>39817</v>
      </c>
      <c r="E40447">
        <v>39817</v>
      </c>
      <c r="G40447">
        <v>1906</v>
      </c>
      <c r="H40447">
        <v>2252</v>
      </c>
      <c r="I40447">
        <v>0.04</v>
      </c>
      <c r="J40447">
        <v>0.04</v>
      </c>
      <c r="M40447">
        <v>23</v>
      </c>
    </row>
    <row r="40448" spans="1:13" customFormat="1" hidden="1">
      <c r="A40448" t="s">
        <v>1168</v>
      </c>
      <c r="B40448" t="s">
        <v>1169</v>
      </c>
      <c r="C40448" s="1">
        <v>44280</v>
      </c>
      <c r="D40448">
        <v>42225</v>
      </c>
      <c r="E40448">
        <v>42225</v>
      </c>
      <c r="G40448">
        <v>2408</v>
      </c>
      <c r="H40448">
        <v>2097</v>
      </c>
      <c r="I40448">
        <v>0.04</v>
      </c>
      <c r="J40448">
        <v>0.04</v>
      </c>
      <c r="M40448">
        <v>22</v>
      </c>
    </row>
    <row r="40449" spans="1:13" customFormat="1" hidden="1">
      <c r="A40449" t="s">
        <v>1168</v>
      </c>
      <c r="B40449" t="s">
        <v>1169</v>
      </c>
      <c r="C40449" s="1">
        <v>44281</v>
      </c>
      <c r="D40449">
        <v>44000</v>
      </c>
      <c r="E40449">
        <v>44000</v>
      </c>
      <c r="G40449">
        <v>1775</v>
      </c>
      <c r="H40449">
        <v>1861</v>
      </c>
      <c r="I40449">
        <v>0.05</v>
      </c>
      <c r="J40449">
        <v>0.05</v>
      </c>
      <c r="M40449">
        <v>19</v>
      </c>
    </row>
    <row r="40450" spans="1:13" customFormat="1" hidden="1">
      <c r="A40450" t="s">
        <v>1168</v>
      </c>
      <c r="B40450" t="s">
        <v>1169</v>
      </c>
      <c r="C40450" s="1">
        <v>44282</v>
      </c>
      <c r="D40450">
        <v>44278</v>
      </c>
      <c r="E40450">
        <v>44278</v>
      </c>
      <c r="G40450">
        <v>278</v>
      </c>
      <c r="H40450">
        <v>1702</v>
      </c>
      <c r="I40450">
        <v>0.05</v>
      </c>
      <c r="J40450">
        <v>0.05</v>
      </c>
      <c r="M40450">
        <v>17</v>
      </c>
    </row>
    <row r="40451" spans="1:13" customFormat="1" hidden="1">
      <c r="A40451" t="s">
        <v>1168</v>
      </c>
      <c r="B40451" t="s">
        <v>1169</v>
      </c>
      <c r="C40451" s="1">
        <v>44283</v>
      </c>
      <c r="D40451">
        <v>45140</v>
      </c>
      <c r="E40451">
        <v>45140</v>
      </c>
      <c r="G40451">
        <v>862</v>
      </c>
      <c r="H40451">
        <v>1607</v>
      </c>
      <c r="I40451">
        <v>0.05</v>
      </c>
      <c r="J40451">
        <v>0.05</v>
      </c>
      <c r="M40451">
        <v>17</v>
      </c>
    </row>
    <row r="40452" spans="1:13" customFormat="1" hidden="1">
      <c r="A40452" t="s">
        <v>1168</v>
      </c>
      <c r="B40452" t="s">
        <v>1169</v>
      </c>
      <c r="C40452" s="1">
        <v>44284</v>
      </c>
      <c r="D40452">
        <v>46416</v>
      </c>
      <c r="E40452">
        <v>46416</v>
      </c>
      <c r="G40452">
        <v>1276</v>
      </c>
      <c r="H40452">
        <v>1476</v>
      </c>
      <c r="I40452">
        <v>0.05</v>
      </c>
      <c r="J40452">
        <v>0.05</v>
      </c>
      <c r="M40452">
        <v>15</v>
      </c>
    </row>
    <row r="40453" spans="1:13" customFormat="1" hidden="1">
      <c r="A40453" t="s">
        <v>1168</v>
      </c>
      <c r="B40453" t="s">
        <v>1169</v>
      </c>
      <c r="C40453" s="1">
        <v>44285</v>
      </c>
      <c r="D40453">
        <v>48256</v>
      </c>
      <c r="E40453">
        <v>48256</v>
      </c>
      <c r="G40453">
        <v>1840</v>
      </c>
      <c r="H40453">
        <v>1478</v>
      </c>
      <c r="I40453">
        <v>0.05</v>
      </c>
      <c r="J40453">
        <v>0.05</v>
      </c>
      <c r="M40453">
        <v>15</v>
      </c>
    </row>
    <row r="40454" spans="1:13" customFormat="1" hidden="1">
      <c r="A40454" t="s">
        <v>1168</v>
      </c>
      <c r="B40454" t="s">
        <v>1169</v>
      </c>
      <c r="C40454" s="1">
        <v>44286</v>
      </c>
      <c r="D40454">
        <v>49743</v>
      </c>
      <c r="E40454">
        <v>49743</v>
      </c>
      <c r="G40454">
        <v>1487</v>
      </c>
      <c r="H40454">
        <v>1418</v>
      </c>
      <c r="I40454">
        <v>0.05</v>
      </c>
      <c r="J40454">
        <v>0.05</v>
      </c>
      <c r="M40454">
        <v>15</v>
      </c>
    </row>
    <row r="40455" spans="1:13" customFormat="1" hidden="1">
      <c r="A40455" t="s">
        <v>1168</v>
      </c>
      <c r="B40455" t="s">
        <v>1169</v>
      </c>
      <c r="C40455" s="1">
        <v>44287</v>
      </c>
      <c r="D40455">
        <v>51216</v>
      </c>
      <c r="E40455">
        <v>51216</v>
      </c>
      <c r="G40455">
        <v>1473</v>
      </c>
      <c r="H40455">
        <v>1284</v>
      </c>
      <c r="I40455">
        <v>0.05</v>
      </c>
      <c r="J40455">
        <v>0.05</v>
      </c>
      <c r="M40455">
        <v>13</v>
      </c>
    </row>
    <row r="40456" spans="1:13" customFormat="1" hidden="1">
      <c r="A40456" t="s">
        <v>1168</v>
      </c>
      <c r="B40456" t="s">
        <v>1169</v>
      </c>
      <c r="C40456" s="1">
        <v>44288</v>
      </c>
      <c r="D40456">
        <v>52091</v>
      </c>
      <c r="E40456">
        <v>52091</v>
      </c>
      <c r="G40456">
        <v>875</v>
      </c>
      <c r="H40456">
        <v>1156</v>
      </c>
      <c r="I40456">
        <v>0.05</v>
      </c>
      <c r="J40456">
        <v>0.05</v>
      </c>
      <c r="M40456">
        <v>12</v>
      </c>
    </row>
    <row r="40457" spans="1:13" customFormat="1" hidden="1">
      <c r="A40457" t="s">
        <v>1168</v>
      </c>
      <c r="B40457" t="s">
        <v>1169</v>
      </c>
      <c r="C40457" s="1">
        <v>44289</v>
      </c>
      <c r="D40457">
        <v>52335</v>
      </c>
      <c r="E40457">
        <v>52335</v>
      </c>
      <c r="G40457">
        <v>244</v>
      </c>
      <c r="H40457">
        <v>1151</v>
      </c>
      <c r="I40457">
        <v>0.05</v>
      </c>
      <c r="J40457">
        <v>0.05</v>
      </c>
      <c r="M40457">
        <v>12</v>
      </c>
    </row>
    <row r="40458" spans="1:13" customFormat="1" hidden="1">
      <c r="A40458" t="s">
        <v>1168</v>
      </c>
      <c r="B40458" t="s">
        <v>1169</v>
      </c>
      <c r="C40458" s="1">
        <v>44290</v>
      </c>
      <c r="D40458">
        <v>52413</v>
      </c>
      <c r="E40458">
        <v>52413</v>
      </c>
      <c r="G40458">
        <v>78</v>
      </c>
      <c r="H40458">
        <v>1039</v>
      </c>
      <c r="I40458">
        <v>0.05</v>
      </c>
      <c r="J40458">
        <v>0.05</v>
      </c>
      <c r="M40458">
        <v>11</v>
      </c>
    </row>
    <row r="40459" spans="1:13" customFormat="1" hidden="1">
      <c r="A40459" t="s">
        <v>1168</v>
      </c>
      <c r="B40459" t="s">
        <v>1169</v>
      </c>
      <c r="C40459" s="1">
        <v>44291</v>
      </c>
      <c r="D40459">
        <v>52868</v>
      </c>
      <c r="E40459">
        <v>52868</v>
      </c>
      <c r="G40459">
        <v>455</v>
      </c>
      <c r="H40459">
        <v>922</v>
      </c>
      <c r="I40459">
        <v>0.05</v>
      </c>
      <c r="J40459">
        <v>0.05</v>
      </c>
      <c r="M40459">
        <v>9</v>
      </c>
    </row>
    <row r="40460" spans="1:13" customFormat="1" hidden="1">
      <c r="A40460" t="s">
        <v>1168</v>
      </c>
      <c r="B40460" t="s">
        <v>1169</v>
      </c>
      <c r="C40460" s="1">
        <v>44292</v>
      </c>
      <c r="D40460">
        <v>53953</v>
      </c>
      <c r="E40460">
        <v>53953</v>
      </c>
      <c r="G40460">
        <v>1085</v>
      </c>
      <c r="H40460">
        <v>814</v>
      </c>
      <c r="I40460">
        <v>0.06</v>
      </c>
      <c r="J40460">
        <v>0.06</v>
      </c>
      <c r="M40460">
        <v>8</v>
      </c>
    </row>
    <row r="40461" spans="1:13" customFormat="1" hidden="1">
      <c r="A40461" t="s">
        <v>1168</v>
      </c>
      <c r="B40461" t="s">
        <v>1169</v>
      </c>
      <c r="C40461" s="1">
        <v>44293</v>
      </c>
      <c r="D40461">
        <v>55151</v>
      </c>
      <c r="E40461">
        <v>55151</v>
      </c>
      <c r="G40461">
        <v>1198</v>
      </c>
      <c r="H40461">
        <v>773</v>
      </c>
      <c r="I40461">
        <v>0.06</v>
      </c>
      <c r="J40461">
        <v>0.06</v>
      </c>
      <c r="M40461">
        <v>8</v>
      </c>
    </row>
    <row r="40462" spans="1:13" customFormat="1" hidden="1">
      <c r="A40462" t="s">
        <v>1168</v>
      </c>
      <c r="B40462" t="s">
        <v>1169</v>
      </c>
      <c r="C40462" s="1">
        <v>44294</v>
      </c>
      <c r="D40462">
        <v>56359</v>
      </c>
      <c r="G40462">
        <v>1208</v>
      </c>
      <c r="H40462">
        <v>735</v>
      </c>
      <c r="I40462">
        <v>0.06</v>
      </c>
      <c r="M40462">
        <v>8</v>
      </c>
    </row>
    <row r="40463" spans="1:13" customFormat="1" hidden="1">
      <c r="A40463" t="s">
        <v>1168</v>
      </c>
      <c r="B40463" t="s">
        <v>1169</v>
      </c>
      <c r="C40463" s="1">
        <v>44295</v>
      </c>
      <c r="D40463">
        <v>58037</v>
      </c>
      <c r="E40463">
        <v>58037</v>
      </c>
      <c r="G40463">
        <v>1678</v>
      </c>
      <c r="H40463">
        <v>849</v>
      </c>
      <c r="I40463">
        <v>0.06</v>
      </c>
      <c r="J40463">
        <v>0.06</v>
      </c>
      <c r="M40463">
        <v>9</v>
      </c>
    </row>
    <row r="40464" spans="1:13" customFormat="1" hidden="1">
      <c r="A40464" t="s">
        <v>1168</v>
      </c>
      <c r="B40464" t="s">
        <v>1169</v>
      </c>
      <c r="C40464" s="1">
        <v>44296</v>
      </c>
      <c r="D40464">
        <v>58248</v>
      </c>
      <c r="E40464">
        <v>58248</v>
      </c>
      <c r="G40464">
        <v>211</v>
      </c>
      <c r="H40464">
        <v>845</v>
      </c>
      <c r="I40464">
        <v>0.06</v>
      </c>
      <c r="J40464">
        <v>0.06</v>
      </c>
      <c r="M40464">
        <v>9</v>
      </c>
    </row>
    <row r="40465" spans="1:13" customFormat="1" hidden="1">
      <c r="A40465" t="s">
        <v>1168</v>
      </c>
      <c r="B40465" t="s">
        <v>1169</v>
      </c>
      <c r="C40465" s="1">
        <v>44297</v>
      </c>
      <c r="D40465">
        <v>58418</v>
      </c>
      <c r="E40465">
        <v>58418</v>
      </c>
      <c r="G40465">
        <v>170</v>
      </c>
      <c r="H40465">
        <v>858</v>
      </c>
      <c r="I40465">
        <v>0.06</v>
      </c>
      <c r="J40465">
        <v>0.06</v>
      </c>
      <c r="M40465">
        <v>9</v>
      </c>
    </row>
    <row r="40466" spans="1:13" customFormat="1" hidden="1">
      <c r="A40466" t="s">
        <v>1168</v>
      </c>
      <c r="B40466" t="s">
        <v>1169</v>
      </c>
      <c r="C40466" s="1">
        <v>44298</v>
      </c>
      <c r="D40466">
        <v>59249</v>
      </c>
      <c r="E40466">
        <v>59249</v>
      </c>
      <c r="G40466">
        <v>831</v>
      </c>
      <c r="H40466">
        <v>912</v>
      </c>
      <c r="I40466">
        <v>0.06</v>
      </c>
      <c r="J40466">
        <v>0.06</v>
      </c>
      <c r="M40466">
        <v>9</v>
      </c>
    </row>
    <row r="40467" spans="1:13" customFormat="1" hidden="1">
      <c r="A40467" t="s">
        <v>1168</v>
      </c>
      <c r="B40467" t="s">
        <v>1169</v>
      </c>
      <c r="C40467" s="1">
        <v>44299</v>
      </c>
      <c r="D40467">
        <v>60139</v>
      </c>
      <c r="E40467">
        <v>60139</v>
      </c>
      <c r="G40467">
        <v>890</v>
      </c>
      <c r="H40467">
        <v>884</v>
      </c>
      <c r="I40467">
        <v>0.06</v>
      </c>
      <c r="J40467">
        <v>0.06</v>
      </c>
      <c r="M40467">
        <v>9</v>
      </c>
    </row>
    <row r="40468" spans="1:13" customFormat="1" hidden="1">
      <c r="A40468" t="s">
        <v>1168</v>
      </c>
      <c r="B40468" t="s">
        <v>1169</v>
      </c>
      <c r="C40468" s="1">
        <v>44300</v>
      </c>
      <c r="D40468">
        <v>62028</v>
      </c>
      <c r="E40468">
        <v>62028</v>
      </c>
      <c r="G40468">
        <v>1889</v>
      </c>
      <c r="H40468">
        <v>982</v>
      </c>
      <c r="I40468">
        <v>0.06</v>
      </c>
      <c r="J40468">
        <v>0.06</v>
      </c>
      <c r="M40468">
        <v>10</v>
      </c>
    </row>
    <row r="40469" spans="1:13" customFormat="1" hidden="1">
      <c r="A40469" t="s">
        <v>1168</v>
      </c>
      <c r="B40469" t="s">
        <v>1169</v>
      </c>
      <c r="C40469" s="1">
        <v>44301</v>
      </c>
      <c r="D40469">
        <v>63758</v>
      </c>
      <c r="E40469">
        <v>63758</v>
      </c>
      <c r="G40469">
        <v>1730</v>
      </c>
      <c r="H40469">
        <v>1057</v>
      </c>
      <c r="I40469">
        <v>7.0000000000000007E-2</v>
      </c>
      <c r="J40469">
        <v>7.0000000000000007E-2</v>
      </c>
      <c r="M40469">
        <v>11</v>
      </c>
    </row>
    <row r="40470" spans="1:13" customFormat="1" hidden="1">
      <c r="A40470" t="s">
        <v>1168</v>
      </c>
      <c r="B40470" t="s">
        <v>1169</v>
      </c>
      <c r="C40470" s="1">
        <v>44302</v>
      </c>
      <c r="D40470">
        <v>66366</v>
      </c>
      <c r="E40470">
        <v>66366</v>
      </c>
      <c r="G40470">
        <v>2608</v>
      </c>
      <c r="H40470">
        <v>1190</v>
      </c>
      <c r="I40470">
        <v>7.0000000000000007E-2</v>
      </c>
      <c r="J40470">
        <v>7.0000000000000007E-2</v>
      </c>
      <c r="M40470">
        <v>12</v>
      </c>
    </row>
    <row r="40471" spans="1:13" customFormat="1" hidden="1">
      <c r="A40471" t="s">
        <v>1168</v>
      </c>
      <c r="B40471" t="s">
        <v>1169</v>
      </c>
      <c r="C40471" s="1">
        <v>44303</v>
      </c>
      <c r="D40471">
        <v>67789</v>
      </c>
      <c r="E40471">
        <v>67789</v>
      </c>
      <c r="G40471">
        <v>1423</v>
      </c>
      <c r="H40471">
        <v>1363</v>
      </c>
      <c r="I40471">
        <v>7.0000000000000007E-2</v>
      </c>
      <c r="J40471">
        <v>7.0000000000000007E-2</v>
      </c>
      <c r="M40471">
        <v>14</v>
      </c>
    </row>
    <row r="40472" spans="1:13" customFormat="1" hidden="1">
      <c r="A40472" t="s">
        <v>1168</v>
      </c>
      <c r="B40472" t="s">
        <v>1169</v>
      </c>
      <c r="C40472" s="1">
        <v>44304</v>
      </c>
      <c r="D40472">
        <v>79182</v>
      </c>
      <c r="E40472">
        <v>79182</v>
      </c>
      <c r="G40472">
        <v>11393</v>
      </c>
      <c r="H40472">
        <v>2966</v>
      </c>
      <c r="I40472">
        <v>0.08</v>
      </c>
      <c r="J40472">
        <v>0.08</v>
      </c>
      <c r="M40472">
        <v>30</v>
      </c>
    </row>
    <row r="40473" spans="1:13" customFormat="1" hidden="1">
      <c r="A40473" t="s">
        <v>1168</v>
      </c>
      <c r="B40473" t="s">
        <v>1169</v>
      </c>
      <c r="C40473" s="1">
        <v>44305</v>
      </c>
      <c r="D40473">
        <v>80857</v>
      </c>
      <c r="E40473">
        <v>80857</v>
      </c>
      <c r="G40473">
        <v>1675</v>
      </c>
      <c r="H40473">
        <v>3087</v>
      </c>
      <c r="I40473">
        <v>0.08</v>
      </c>
      <c r="J40473">
        <v>0.08</v>
      </c>
      <c r="M40473">
        <v>32</v>
      </c>
    </row>
    <row r="40474" spans="1:13" customFormat="1" hidden="1">
      <c r="A40474" t="s">
        <v>1168</v>
      </c>
      <c r="B40474" t="s">
        <v>1169</v>
      </c>
      <c r="C40474" s="1">
        <v>44306</v>
      </c>
      <c r="D40474">
        <v>106929</v>
      </c>
      <c r="E40474">
        <v>106929</v>
      </c>
      <c r="G40474">
        <v>26072</v>
      </c>
      <c r="H40474">
        <v>6684</v>
      </c>
      <c r="I40474">
        <v>0.11</v>
      </c>
      <c r="J40474">
        <v>0.11</v>
      </c>
      <c r="M40474">
        <v>69</v>
      </c>
    </row>
    <row r="40475" spans="1:13" customFormat="1" hidden="1">
      <c r="A40475" t="s">
        <v>1168</v>
      </c>
      <c r="B40475" t="s">
        <v>1169</v>
      </c>
      <c r="C40475" s="1">
        <v>44307</v>
      </c>
      <c r="D40475">
        <v>108897</v>
      </c>
      <c r="E40475">
        <v>108897</v>
      </c>
      <c r="G40475">
        <v>1968</v>
      </c>
      <c r="H40475">
        <v>6696</v>
      </c>
      <c r="I40475">
        <v>0.11</v>
      </c>
      <c r="J40475">
        <v>0.11</v>
      </c>
      <c r="M40475">
        <v>69</v>
      </c>
    </row>
    <row r="40476" spans="1:13" customFormat="1" hidden="1">
      <c r="A40476" t="s">
        <v>1168</v>
      </c>
      <c r="B40476" t="s">
        <v>1169</v>
      </c>
      <c r="C40476" s="1">
        <v>44308</v>
      </c>
      <c r="D40476">
        <v>128610</v>
      </c>
      <c r="E40476">
        <v>128610</v>
      </c>
      <c r="G40476">
        <v>19713</v>
      </c>
      <c r="H40476">
        <v>9265</v>
      </c>
      <c r="I40476">
        <v>0.13</v>
      </c>
      <c r="J40476">
        <v>0.13</v>
      </c>
      <c r="M40476">
        <v>95</v>
      </c>
    </row>
    <row r="40477" spans="1:13" customFormat="1" hidden="1">
      <c r="A40477" t="s">
        <v>1168</v>
      </c>
      <c r="B40477" t="s">
        <v>1169</v>
      </c>
      <c r="C40477" s="1">
        <v>44309</v>
      </c>
      <c r="D40477">
        <v>176037</v>
      </c>
      <c r="E40477">
        <v>176037</v>
      </c>
      <c r="G40477">
        <v>47427</v>
      </c>
      <c r="H40477">
        <v>15667</v>
      </c>
      <c r="I40477">
        <v>0.18</v>
      </c>
      <c r="J40477">
        <v>0.18</v>
      </c>
      <c r="M40477">
        <v>161</v>
      </c>
    </row>
    <row r="40478" spans="1:13" customFormat="1" hidden="1">
      <c r="A40478" t="s">
        <v>1168</v>
      </c>
      <c r="B40478" t="s">
        <v>1169</v>
      </c>
      <c r="C40478" s="1">
        <v>44310</v>
      </c>
      <c r="D40478">
        <v>198972</v>
      </c>
      <c r="E40478">
        <v>198972</v>
      </c>
      <c r="G40478">
        <v>22935</v>
      </c>
      <c r="H40478">
        <v>18740</v>
      </c>
      <c r="I40478">
        <v>0.2</v>
      </c>
      <c r="J40478">
        <v>0.2</v>
      </c>
      <c r="M40478">
        <v>193</v>
      </c>
    </row>
    <row r="40479" spans="1:13" customFormat="1" hidden="1">
      <c r="A40479" t="s">
        <v>1168</v>
      </c>
      <c r="B40479" t="s">
        <v>1169</v>
      </c>
      <c r="C40479" s="1">
        <v>44311</v>
      </c>
      <c r="D40479">
        <v>209632</v>
      </c>
      <c r="E40479">
        <v>209632</v>
      </c>
      <c r="G40479">
        <v>10660</v>
      </c>
      <c r="H40479">
        <v>18636</v>
      </c>
      <c r="I40479">
        <v>0.22</v>
      </c>
      <c r="J40479">
        <v>0.22</v>
      </c>
      <c r="M40479">
        <v>191</v>
      </c>
    </row>
    <row r="40480" spans="1:13" customFormat="1" hidden="1">
      <c r="A40480" t="s">
        <v>1168</v>
      </c>
      <c r="B40480" t="s">
        <v>1169</v>
      </c>
      <c r="C40480" s="1">
        <v>44312</v>
      </c>
      <c r="D40480">
        <v>259736</v>
      </c>
      <c r="E40480">
        <v>259736</v>
      </c>
      <c r="G40480">
        <v>50104</v>
      </c>
      <c r="H40480">
        <v>25554</v>
      </c>
      <c r="I40480">
        <v>0.27</v>
      </c>
      <c r="J40480">
        <v>0.27</v>
      </c>
      <c r="M40480">
        <v>263</v>
      </c>
    </row>
    <row r="40481" spans="1:13" customFormat="1" hidden="1">
      <c r="A40481" t="s">
        <v>1168</v>
      </c>
      <c r="B40481" t="s">
        <v>1169</v>
      </c>
      <c r="C40481" s="1">
        <v>44313</v>
      </c>
      <c r="D40481">
        <v>318792</v>
      </c>
      <c r="E40481">
        <v>318792</v>
      </c>
      <c r="G40481">
        <v>59056</v>
      </c>
      <c r="H40481">
        <v>30266</v>
      </c>
      <c r="I40481">
        <v>0.33</v>
      </c>
      <c r="J40481">
        <v>0.33</v>
      </c>
      <c r="M40481">
        <v>311</v>
      </c>
    </row>
    <row r="40482" spans="1:13" customFormat="1" hidden="1">
      <c r="A40482" t="s">
        <v>1168</v>
      </c>
      <c r="B40482" t="s">
        <v>1169</v>
      </c>
      <c r="C40482" s="1">
        <v>44314</v>
      </c>
      <c r="D40482">
        <v>425638</v>
      </c>
      <c r="E40482">
        <v>425638</v>
      </c>
      <c r="G40482">
        <v>106846</v>
      </c>
      <c r="H40482">
        <v>45249</v>
      </c>
      <c r="I40482">
        <v>0.44</v>
      </c>
      <c r="J40482">
        <v>0.44</v>
      </c>
      <c r="M40482">
        <v>465</v>
      </c>
    </row>
    <row r="40483" spans="1:13" customFormat="1" hidden="1">
      <c r="A40483" t="s">
        <v>1168</v>
      </c>
      <c r="B40483" t="s">
        <v>1169</v>
      </c>
      <c r="C40483" s="1">
        <v>44315</v>
      </c>
      <c r="D40483">
        <v>506435</v>
      </c>
      <c r="E40483">
        <v>506435</v>
      </c>
      <c r="G40483">
        <v>80797</v>
      </c>
      <c r="H40483">
        <v>53975</v>
      </c>
      <c r="I40483">
        <v>0.52</v>
      </c>
      <c r="J40483">
        <v>0.52</v>
      </c>
      <c r="M40483">
        <v>555</v>
      </c>
    </row>
    <row r="40484" spans="1:13" customFormat="1" hidden="1">
      <c r="A40484" t="s">
        <v>1168</v>
      </c>
      <c r="B40484" t="s">
        <v>1169</v>
      </c>
      <c r="C40484" s="1">
        <v>44316</v>
      </c>
      <c r="D40484">
        <v>519262</v>
      </c>
      <c r="E40484">
        <v>509855</v>
      </c>
      <c r="F40484">
        <v>9407</v>
      </c>
      <c r="G40484">
        <v>12827</v>
      </c>
      <c r="H40484">
        <v>49032</v>
      </c>
      <c r="I40484">
        <v>0.53</v>
      </c>
      <c r="J40484">
        <v>0.52</v>
      </c>
      <c r="K40484">
        <v>0.01</v>
      </c>
      <c r="M40484">
        <v>504</v>
      </c>
    </row>
    <row r="40485" spans="1:13" customFormat="1" hidden="1">
      <c r="A40485" t="s">
        <v>1168</v>
      </c>
      <c r="B40485" t="s">
        <v>1169</v>
      </c>
      <c r="C40485" s="1">
        <v>44317</v>
      </c>
      <c r="E40485">
        <v>511435</v>
      </c>
      <c r="H40485">
        <v>51087</v>
      </c>
      <c r="J40485">
        <v>0.53</v>
      </c>
      <c r="M40485">
        <v>525</v>
      </c>
    </row>
    <row r="40486" spans="1:13" customFormat="1" hidden="1">
      <c r="A40486" t="s">
        <v>1168</v>
      </c>
      <c r="B40486" t="s">
        <v>1169</v>
      </c>
      <c r="C40486" s="1">
        <v>44318</v>
      </c>
      <c r="E40486">
        <v>532247</v>
      </c>
      <c r="H40486">
        <v>54895</v>
      </c>
      <c r="J40486">
        <v>0.55000000000000004</v>
      </c>
      <c r="M40486">
        <v>564</v>
      </c>
    </row>
    <row r="40487" spans="1:13" customFormat="1" hidden="1">
      <c r="A40487" t="s">
        <v>1168</v>
      </c>
      <c r="B40487" t="s">
        <v>1169</v>
      </c>
      <c r="C40487" s="1">
        <v>44319</v>
      </c>
      <c r="E40487">
        <v>539062</v>
      </c>
      <c r="H40487">
        <v>53069</v>
      </c>
      <c r="J40487">
        <v>0.55000000000000004</v>
      </c>
      <c r="M40487">
        <v>545</v>
      </c>
    </row>
    <row r="40488" spans="1:13" customFormat="1" hidden="1">
      <c r="A40488" t="s">
        <v>1168</v>
      </c>
      <c r="B40488" t="s">
        <v>1169</v>
      </c>
      <c r="C40488" s="1">
        <v>44320</v>
      </c>
      <c r="E40488">
        <v>585539</v>
      </c>
      <c r="H40488">
        <v>49964</v>
      </c>
      <c r="J40488">
        <v>0.6</v>
      </c>
      <c r="M40488">
        <v>513</v>
      </c>
    </row>
    <row r="40489" spans="1:13" customFormat="1" hidden="1">
      <c r="A40489" t="s">
        <v>1168</v>
      </c>
      <c r="B40489" t="s">
        <v>1169</v>
      </c>
      <c r="C40489" s="1">
        <v>44321</v>
      </c>
      <c r="E40489">
        <v>675956</v>
      </c>
      <c r="H40489">
        <v>40031</v>
      </c>
      <c r="J40489">
        <v>0.69</v>
      </c>
      <c r="M40489">
        <v>411</v>
      </c>
    </row>
    <row r="40490" spans="1:13" customFormat="1" hidden="1">
      <c r="A40490" t="s">
        <v>1168</v>
      </c>
      <c r="B40490" t="s">
        <v>1169</v>
      </c>
      <c r="C40490" s="1">
        <v>44322</v>
      </c>
      <c r="E40490">
        <v>747827</v>
      </c>
      <c r="H40490">
        <v>33820</v>
      </c>
      <c r="J40490">
        <v>0.77</v>
      </c>
      <c r="M40490">
        <v>347</v>
      </c>
    </row>
    <row r="40491" spans="1:13" customFormat="1" hidden="1">
      <c r="A40491" t="s">
        <v>1168</v>
      </c>
      <c r="B40491" t="s">
        <v>1169</v>
      </c>
      <c r="C40491" s="1">
        <v>44323</v>
      </c>
      <c r="E40491">
        <v>801957</v>
      </c>
      <c r="H40491">
        <v>37319</v>
      </c>
      <c r="J40491">
        <v>0.82</v>
      </c>
      <c r="M40491">
        <v>383</v>
      </c>
    </row>
    <row r="40492" spans="1:13" customFormat="1" hidden="1">
      <c r="A40492" t="s">
        <v>1168</v>
      </c>
      <c r="B40492" t="s">
        <v>1169</v>
      </c>
      <c r="C40492" s="1">
        <v>44324</v>
      </c>
      <c r="E40492">
        <v>832635</v>
      </c>
      <c r="H40492">
        <v>37319</v>
      </c>
      <c r="J40492">
        <v>0.86</v>
      </c>
      <c r="M40492">
        <v>383</v>
      </c>
    </row>
    <row r="40493" spans="1:13" customFormat="1" hidden="1">
      <c r="A40493" t="s">
        <v>1168</v>
      </c>
      <c r="B40493" t="s">
        <v>1169</v>
      </c>
      <c r="C40493" s="1">
        <v>44325</v>
      </c>
      <c r="E40493">
        <v>851513</v>
      </c>
      <c r="H40493">
        <v>37319</v>
      </c>
      <c r="J40493">
        <v>0.87</v>
      </c>
      <c r="M40493">
        <v>383</v>
      </c>
    </row>
    <row r="40494" spans="1:13" customFormat="1" hidden="1">
      <c r="A40494" t="s">
        <v>1168</v>
      </c>
      <c r="B40494" t="s">
        <v>1169</v>
      </c>
      <c r="C40494" s="1">
        <v>44326</v>
      </c>
      <c r="D40494">
        <v>892454</v>
      </c>
      <c r="H40494">
        <v>37319</v>
      </c>
      <c r="I40494">
        <v>0.92</v>
      </c>
      <c r="M40494">
        <v>383</v>
      </c>
    </row>
    <row r="40495" spans="1:13" customFormat="1" hidden="1">
      <c r="A40495" t="s">
        <v>1168</v>
      </c>
      <c r="B40495" t="s">
        <v>1169</v>
      </c>
      <c r="C40495" s="1">
        <v>44327</v>
      </c>
      <c r="E40495">
        <v>887705</v>
      </c>
      <c r="H40495">
        <v>35529</v>
      </c>
      <c r="J40495">
        <v>0.91</v>
      </c>
      <c r="M40495">
        <v>365</v>
      </c>
    </row>
    <row r="40496" spans="1:13" customFormat="1" hidden="1">
      <c r="A40496" t="s">
        <v>1168</v>
      </c>
      <c r="B40496" t="s">
        <v>1169</v>
      </c>
      <c r="C40496" s="1">
        <v>44328</v>
      </c>
      <c r="D40496">
        <v>942030</v>
      </c>
      <c r="H40496">
        <v>33739</v>
      </c>
      <c r="I40496">
        <v>0.97</v>
      </c>
      <c r="M40496">
        <v>347</v>
      </c>
    </row>
    <row r="40497" spans="1:13" customFormat="1" hidden="1">
      <c r="A40497" t="s">
        <v>1168</v>
      </c>
      <c r="B40497" t="s">
        <v>1169</v>
      </c>
      <c r="C40497" s="1">
        <v>44329</v>
      </c>
      <c r="D40497">
        <v>959182</v>
      </c>
      <c r="G40497">
        <v>17152</v>
      </c>
      <c r="H40497">
        <v>30858</v>
      </c>
      <c r="I40497">
        <v>0.99</v>
      </c>
      <c r="M40497">
        <v>317</v>
      </c>
    </row>
    <row r="40498" spans="1:13" customFormat="1" hidden="1">
      <c r="A40498" t="s">
        <v>1168</v>
      </c>
      <c r="B40498" t="s">
        <v>1169</v>
      </c>
      <c r="C40498" s="1">
        <v>44330</v>
      </c>
      <c r="D40498">
        <v>969697</v>
      </c>
      <c r="E40498">
        <v>948655</v>
      </c>
      <c r="F40498">
        <v>21042</v>
      </c>
      <c r="G40498">
        <v>10515</v>
      </c>
      <c r="H40498">
        <v>27029</v>
      </c>
      <c r="I40498">
        <v>1</v>
      </c>
      <c r="J40498">
        <v>0.97</v>
      </c>
      <c r="K40498">
        <v>0.02</v>
      </c>
      <c r="M40498">
        <v>278</v>
      </c>
    </row>
    <row r="40499" spans="1:13" customFormat="1" hidden="1">
      <c r="A40499" t="s">
        <v>1168</v>
      </c>
      <c r="B40499" t="s">
        <v>1169</v>
      </c>
      <c r="C40499" s="1">
        <v>44331</v>
      </c>
      <c r="D40499">
        <v>977032</v>
      </c>
      <c r="E40499">
        <v>954520</v>
      </c>
      <c r="F40499">
        <v>22512</v>
      </c>
      <c r="G40499">
        <v>7335</v>
      </c>
      <c r="H40499">
        <v>22745</v>
      </c>
      <c r="I40499">
        <v>1</v>
      </c>
      <c r="J40499">
        <v>0.98</v>
      </c>
      <c r="K40499">
        <v>0.02</v>
      </c>
      <c r="M40499">
        <v>234</v>
      </c>
    </row>
    <row r="40500" spans="1:13" customFormat="1" hidden="1">
      <c r="A40500" t="s">
        <v>1168</v>
      </c>
      <c r="B40500" t="s">
        <v>1169</v>
      </c>
      <c r="C40500" s="1">
        <v>44332</v>
      </c>
      <c r="D40500">
        <v>979238</v>
      </c>
      <c r="E40500">
        <v>956677</v>
      </c>
      <c r="F40500">
        <v>22561</v>
      </c>
      <c r="G40500">
        <v>2206</v>
      </c>
      <c r="H40500">
        <v>17729</v>
      </c>
      <c r="I40500">
        <v>1.01</v>
      </c>
      <c r="J40500">
        <v>0.98</v>
      </c>
      <c r="K40500">
        <v>0.02</v>
      </c>
      <c r="M40500">
        <v>182</v>
      </c>
    </row>
    <row r="40501" spans="1:13" customFormat="1" hidden="1">
      <c r="A40501" t="s">
        <v>1168</v>
      </c>
      <c r="B40501" t="s">
        <v>1169</v>
      </c>
      <c r="C40501" s="1">
        <v>44333</v>
      </c>
      <c r="H40501">
        <v>14695</v>
      </c>
      <c r="M40501">
        <v>151</v>
      </c>
    </row>
    <row r="40502" spans="1:13" customFormat="1" hidden="1">
      <c r="A40502" t="s">
        <v>1168</v>
      </c>
      <c r="B40502" t="s">
        <v>1169</v>
      </c>
      <c r="C40502" s="1">
        <v>44334</v>
      </c>
      <c r="D40502">
        <v>1011395</v>
      </c>
      <c r="E40502">
        <v>982543</v>
      </c>
      <c r="F40502">
        <v>28852</v>
      </c>
      <c r="H40502">
        <v>13450</v>
      </c>
      <c r="I40502">
        <v>1.04</v>
      </c>
      <c r="J40502">
        <v>1.01</v>
      </c>
      <c r="K40502">
        <v>0.03</v>
      </c>
      <c r="M40502">
        <v>138</v>
      </c>
    </row>
    <row r="40503" spans="1:13" customFormat="1" hidden="1">
      <c r="A40503" t="s">
        <v>1168</v>
      </c>
      <c r="B40503" t="s">
        <v>1169</v>
      </c>
      <c r="C40503" s="1">
        <v>44335</v>
      </c>
      <c r="H40503">
        <v>10490</v>
      </c>
      <c r="M40503">
        <v>108</v>
      </c>
    </row>
    <row r="40504" spans="1:13" customFormat="1" hidden="1">
      <c r="A40504" t="s">
        <v>1168</v>
      </c>
      <c r="B40504" t="s">
        <v>1169</v>
      </c>
      <c r="C40504" s="1">
        <v>44336</v>
      </c>
      <c r="H40504">
        <v>8621</v>
      </c>
      <c r="M40504">
        <v>89</v>
      </c>
    </row>
    <row r="40505" spans="1:13" customFormat="1" hidden="1">
      <c r="A40505" t="s">
        <v>1168</v>
      </c>
      <c r="B40505" t="s">
        <v>1169</v>
      </c>
      <c r="C40505" s="1">
        <v>44337</v>
      </c>
      <c r="H40505">
        <v>7699</v>
      </c>
      <c r="M40505">
        <v>79</v>
      </c>
    </row>
    <row r="40506" spans="1:13" customFormat="1" hidden="1">
      <c r="A40506" t="s">
        <v>1168</v>
      </c>
      <c r="B40506" t="s">
        <v>1169</v>
      </c>
      <c r="C40506" s="1">
        <v>44338</v>
      </c>
      <c r="D40506">
        <v>1027659</v>
      </c>
      <c r="E40506">
        <v>998698</v>
      </c>
      <c r="F40506">
        <v>28961</v>
      </c>
      <c r="H40506">
        <v>7232</v>
      </c>
      <c r="I40506">
        <v>1.06</v>
      </c>
      <c r="J40506">
        <v>1.03</v>
      </c>
      <c r="K40506">
        <v>0.03</v>
      </c>
      <c r="M40506">
        <v>74</v>
      </c>
    </row>
    <row r="40507" spans="1:13" customFormat="1" hidden="1">
      <c r="A40507" t="s">
        <v>1168</v>
      </c>
      <c r="B40507" t="s">
        <v>1169</v>
      </c>
      <c r="C40507" s="1">
        <v>44339</v>
      </c>
      <c r="H40507">
        <v>7175</v>
      </c>
      <c r="M40507">
        <v>74</v>
      </c>
    </row>
    <row r="40508" spans="1:13" customFormat="1" hidden="1">
      <c r="A40508" t="s">
        <v>1168</v>
      </c>
      <c r="B40508" t="s">
        <v>1169</v>
      </c>
      <c r="C40508" s="1">
        <v>44340</v>
      </c>
      <c r="H40508">
        <v>5135</v>
      </c>
      <c r="M40508">
        <v>53</v>
      </c>
    </row>
    <row r="40509" spans="1:13" customFormat="1" hidden="1">
      <c r="A40509" t="s">
        <v>1168</v>
      </c>
      <c r="B40509" t="s">
        <v>1169</v>
      </c>
      <c r="C40509" s="1">
        <v>44341</v>
      </c>
      <c r="H40509">
        <v>3096</v>
      </c>
      <c r="M40509">
        <v>32</v>
      </c>
    </row>
    <row r="40510" spans="1:13" customFormat="1" hidden="1">
      <c r="A40510" t="s">
        <v>1168</v>
      </c>
      <c r="B40510" t="s">
        <v>1169</v>
      </c>
      <c r="C40510" s="1">
        <v>44342</v>
      </c>
      <c r="D40510">
        <v>1034867</v>
      </c>
      <c r="E40510">
        <v>1005906</v>
      </c>
      <c r="F40510">
        <v>28961</v>
      </c>
      <c r="H40510">
        <v>2772</v>
      </c>
      <c r="I40510">
        <v>1.06</v>
      </c>
      <c r="J40510">
        <v>1.03</v>
      </c>
      <c r="K40510">
        <v>0.03</v>
      </c>
      <c r="M40510">
        <v>28</v>
      </c>
    </row>
    <row r="40511" spans="1:13" customFormat="1" hidden="1">
      <c r="A40511" t="s">
        <v>1168</v>
      </c>
      <c r="B40511" t="s">
        <v>1169</v>
      </c>
      <c r="C40511" s="1">
        <v>44343</v>
      </c>
      <c r="H40511">
        <v>4112</v>
      </c>
      <c r="M40511">
        <v>42</v>
      </c>
    </row>
    <row r="40512" spans="1:13" customFormat="1" hidden="1">
      <c r="A40512" t="s">
        <v>1168</v>
      </c>
      <c r="B40512" t="s">
        <v>1169</v>
      </c>
      <c r="C40512" s="1">
        <v>44344</v>
      </c>
      <c r="H40512">
        <v>5452</v>
      </c>
      <c r="M40512">
        <v>56</v>
      </c>
    </row>
    <row r="40513" spans="1:13" customFormat="1" hidden="1">
      <c r="A40513" t="s">
        <v>1168</v>
      </c>
      <c r="B40513" t="s">
        <v>1169</v>
      </c>
      <c r="C40513" s="1">
        <v>44345</v>
      </c>
      <c r="H40513">
        <v>6792</v>
      </c>
      <c r="M40513">
        <v>70</v>
      </c>
    </row>
    <row r="40514" spans="1:13" customFormat="1" hidden="1">
      <c r="A40514" t="s">
        <v>1168</v>
      </c>
      <c r="B40514" t="s">
        <v>1169</v>
      </c>
      <c r="C40514" s="1">
        <v>44346</v>
      </c>
      <c r="H40514">
        <v>8456</v>
      </c>
      <c r="M40514">
        <v>87</v>
      </c>
    </row>
    <row r="40515" spans="1:13" customFormat="1" hidden="1">
      <c r="A40515" t="s">
        <v>1168</v>
      </c>
      <c r="B40515" t="s">
        <v>1169</v>
      </c>
      <c r="C40515" s="1">
        <v>44347</v>
      </c>
      <c r="D40515">
        <v>1102099</v>
      </c>
      <c r="E40515">
        <v>1071497</v>
      </c>
      <c r="F40515">
        <v>30602</v>
      </c>
      <c r="H40515">
        <v>10119</v>
      </c>
      <c r="I40515">
        <v>1.1299999999999999</v>
      </c>
      <c r="J40515">
        <v>1.1000000000000001</v>
      </c>
      <c r="K40515">
        <v>0.03</v>
      </c>
      <c r="M40515">
        <v>104</v>
      </c>
    </row>
    <row r="40516" spans="1:13" customFormat="1" hidden="1">
      <c r="A40516" t="s">
        <v>1168</v>
      </c>
      <c r="B40516" t="s">
        <v>1169</v>
      </c>
      <c r="C40516" s="1">
        <v>44348</v>
      </c>
      <c r="H40516">
        <v>10434</v>
      </c>
      <c r="M40516">
        <v>107</v>
      </c>
    </row>
    <row r="40517" spans="1:13" customFormat="1" hidden="1">
      <c r="A40517" t="s">
        <v>1168</v>
      </c>
      <c r="B40517" t="s">
        <v>1169</v>
      </c>
      <c r="C40517" s="1">
        <v>44349</v>
      </c>
      <c r="D40517">
        <v>1110111</v>
      </c>
      <c r="E40517">
        <v>1078934</v>
      </c>
      <c r="F40517">
        <v>31177</v>
      </c>
      <c r="H40517">
        <v>10749</v>
      </c>
      <c r="I40517">
        <v>1.1399999999999999</v>
      </c>
      <c r="J40517">
        <v>1.1100000000000001</v>
      </c>
      <c r="K40517">
        <v>0.03</v>
      </c>
      <c r="M40517">
        <v>110</v>
      </c>
    </row>
    <row r="40518" spans="1:13" customFormat="1" hidden="1">
      <c r="A40518" t="s">
        <v>1168</v>
      </c>
      <c r="B40518" t="s">
        <v>1169</v>
      </c>
      <c r="C40518" s="1">
        <v>44350</v>
      </c>
      <c r="D40518">
        <v>1156056</v>
      </c>
      <c r="E40518">
        <v>1124505</v>
      </c>
      <c r="F40518">
        <v>31551</v>
      </c>
      <c r="G40518">
        <v>45945</v>
      </c>
      <c r="H40518">
        <v>15392</v>
      </c>
      <c r="I40518">
        <v>1.19</v>
      </c>
      <c r="J40518">
        <v>1.1599999999999999</v>
      </c>
      <c r="K40518">
        <v>0.03</v>
      </c>
      <c r="M40518">
        <v>158</v>
      </c>
    </row>
    <row r="40519" spans="1:13" customFormat="1" hidden="1">
      <c r="A40519" t="s">
        <v>1168</v>
      </c>
      <c r="B40519" t="s">
        <v>1169</v>
      </c>
      <c r="C40519" s="1">
        <v>44351</v>
      </c>
      <c r="D40519">
        <v>1217607</v>
      </c>
      <c r="E40519">
        <v>1185206</v>
      </c>
      <c r="F40519">
        <v>32401</v>
      </c>
      <c r="G40519">
        <v>61551</v>
      </c>
      <c r="H40519">
        <v>22264</v>
      </c>
      <c r="I40519">
        <v>1.25</v>
      </c>
      <c r="J40519">
        <v>1.22</v>
      </c>
      <c r="K40519">
        <v>0.03</v>
      </c>
      <c r="M40519">
        <v>229</v>
      </c>
    </row>
    <row r="40520" spans="1:13" customFormat="1" hidden="1">
      <c r="A40520" t="s">
        <v>1168</v>
      </c>
      <c r="B40520" t="s">
        <v>1169</v>
      </c>
      <c r="C40520" s="1">
        <v>44352</v>
      </c>
      <c r="D40520">
        <v>1243304</v>
      </c>
      <c r="E40520">
        <v>1209672</v>
      </c>
      <c r="F40520">
        <v>33632</v>
      </c>
      <c r="G40520">
        <v>25697</v>
      </c>
      <c r="H40520">
        <v>24014</v>
      </c>
      <c r="I40520">
        <v>1.28</v>
      </c>
      <c r="J40520">
        <v>1.24</v>
      </c>
      <c r="K40520">
        <v>0.03</v>
      </c>
      <c r="M40520">
        <v>247</v>
      </c>
    </row>
    <row r="40521" spans="1:13" customFormat="1" hidden="1">
      <c r="A40521" t="s">
        <v>1168</v>
      </c>
      <c r="B40521" t="s">
        <v>1169</v>
      </c>
      <c r="C40521" s="1">
        <v>44353</v>
      </c>
      <c r="D40521">
        <v>1248559</v>
      </c>
      <c r="E40521">
        <v>1214916</v>
      </c>
      <c r="F40521">
        <v>33643</v>
      </c>
      <c r="G40521">
        <v>5255</v>
      </c>
      <c r="H40521">
        <v>22844</v>
      </c>
      <c r="I40521">
        <v>1.28</v>
      </c>
      <c r="J40521">
        <v>1.25</v>
      </c>
      <c r="K40521">
        <v>0.03</v>
      </c>
      <c r="M40521">
        <v>235</v>
      </c>
    </row>
    <row r="40522" spans="1:13" customFormat="1" hidden="1">
      <c r="A40522" t="s">
        <v>1168</v>
      </c>
      <c r="B40522" t="s">
        <v>1169</v>
      </c>
      <c r="C40522" s="1">
        <v>44354</v>
      </c>
      <c r="D40522">
        <v>1340098</v>
      </c>
      <c r="E40522">
        <v>1301932</v>
      </c>
      <c r="F40522">
        <v>38166</v>
      </c>
      <c r="G40522">
        <v>91539</v>
      </c>
      <c r="H40522">
        <v>34000</v>
      </c>
      <c r="I40522">
        <v>1.38</v>
      </c>
      <c r="J40522">
        <v>1.34</v>
      </c>
      <c r="K40522">
        <v>0.04</v>
      </c>
      <c r="M40522">
        <v>349</v>
      </c>
    </row>
    <row r="40523" spans="1:13" customFormat="1" hidden="1">
      <c r="A40523" t="s">
        <v>1168</v>
      </c>
      <c r="B40523" t="s">
        <v>1169</v>
      </c>
      <c r="C40523" s="1">
        <v>44355</v>
      </c>
      <c r="D40523">
        <v>1354856</v>
      </c>
      <c r="E40523">
        <v>1312741</v>
      </c>
      <c r="F40523">
        <v>42115</v>
      </c>
      <c r="G40523">
        <v>14758</v>
      </c>
      <c r="H40523">
        <v>35536</v>
      </c>
      <c r="I40523">
        <v>1.39</v>
      </c>
      <c r="J40523">
        <v>1.35</v>
      </c>
      <c r="K40523">
        <v>0.04</v>
      </c>
      <c r="M40523">
        <v>365</v>
      </c>
    </row>
    <row r="40524" spans="1:13" customFormat="1" hidden="1">
      <c r="A40524" t="s">
        <v>1168</v>
      </c>
      <c r="B40524" t="s">
        <v>1169</v>
      </c>
      <c r="C40524" s="1">
        <v>44356</v>
      </c>
      <c r="D40524">
        <v>1389887</v>
      </c>
      <c r="E40524">
        <v>1342708</v>
      </c>
      <c r="F40524">
        <v>47179</v>
      </c>
      <c r="G40524">
        <v>35031</v>
      </c>
      <c r="H40524">
        <v>39968</v>
      </c>
      <c r="I40524">
        <v>1.43</v>
      </c>
      <c r="J40524">
        <v>1.38</v>
      </c>
      <c r="K40524">
        <v>0.05</v>
      </c>
      <c r="M40524">
        <v>411</v>
      </c>
    </row>
    <row r="40525" spans="1:13" customFormat="1" hidden="1">
      <c r="A40525" t="s">
        <v>1168</v>
      </c>
      <c r="B40525" t="s">
        <v>1169</v>
      </c>
      <c r="C40525" s="1">
        <v>44357</v>
      </c>
      <c r="D40525">
        <v>1411548</v>
      </c>
      <c r="E40525">
        <v>1361525</v>
      </c>
      <c r="F40525">
        <v>50023</v>
      </c>
      <c r="G40525">
        <v>21661</v>
      </c>
      <c r="H40525">
        <v>36499</v>
      </c>
      <c r="I40525">
        <v>1.45</v>
      </c>
      <c r="J40525">
        <v>1.4</v>
      </c>
      <c r="K40525">
        <v>0.05</v>
      </c>
      <c r="M40525">
        <v>375</v>
      </c>
    </row>
    <row r="40526" spans="1:13" customFormat="1" hidden="1">
      <c r="A40526" t="s">
        <v>1168</v>
      </c>
      <c r="B40526" t="s">
        <v>1169</v>
      </c>
      <c r="C40526" s="1">
        <v>44358</v>
      </c>
      <c r="D40526">
        <v>1445723</v>
      </c>
      <c r="E40526">
        <v>1392596</v>
      </c>
      <c r="F40526">
        <v>53127</v>
      </c>
      <c r="G40526">
        <v>34175</v>
      </c>
      <c r="H40526">
        <v>32588</v>
      </c>
      <c r="I40526">
        <v>1.49</v>
      </c>
      <c r="J40526">
        <v>1.43</v>
      </c>
      <c r="K40526">
        <v>0.05</v>
      </c>
      <c r="M40526">
        <v>335</v>
      </c>
    </row>
    <row r="40527" spans="1:13" customFormat="1" hidden="1">
      <c r="A40527" t="s">
        <v>1168</v>
      </c>
      <c r="B40527" t="s">
        <v>1169</v>
      </c>
      <c r="C40527" s="1">
        <v>44359</v>
      </c>
      <c r="D40527">
        <v>1454221</v>
      </c>
      <c r="E40527">
        <v>1399836</v>
      </c>
      <c r="F40527">
        <v>54385</v>
      </c>
      <c r="G40527">
        <v>8498</v>
      </c>
      <c r="H40527">
        <v>30131</v>
      </c>
      <c r="I40527">
        <v>1.49</v>
      </c>
      <c r="J40527">
        <v>1.44</v>
      </c>
      <c r="K40527">
        <v>0.06</v>
      </c>
      <c r="M40527">
        <v>310</v>
      </c>
    </row>
    <row r="40528" spans="1:13" customFormat="1" hidden="1">
      <c r="A40528" t="s">
        <v>1168</v>
      </c>
      <c r="B40528" t="s">
        <v>1169</v>
      </c>
      <c r="C40528" s="1">
        <v>44360</v>
      </c>
      <c r="D40528">
        <v>1498323</v>
      </c>
      <c r="E40528">
        <v>1443058</v>
      </c>
      <c r="F40528">
        <v>55265</v>
      </c>
      <c r="G40528">
        <v>44102</v>
      </c>
      <c r="H40528">
        <v>35681</v>
      </c>
      <c r="I40528">
        <v>1.54</v>
      </c>
      <c r="J40528">
        <v>1.48</v>
      </c>
      <c r="K40528">
        <v>0.06</v>
      </c>
      <c r="M40528">
        <v>367</v>
      </c>
    </row>
    <row r="40529" spans="1:13" customFormat="1" hidden="1">
      <c r="A40529" t="s">
        <v>1168</v>
      </c>
      <c r="B40529" t="s">
        <v>1169</v>
      </c>
      <c r="C40529" s="1">
        <v>44361</v>
      </c>
      <c r="D40529">
        <v>1552651</v>
      </c>
      <c r="E40529">
        <v>1493043</v>
      </c>
      <c r="F40529">
        <v>59608</v>
      </c>
      <c r="G40529">
        <v>54328</v>
      </c>
      <c r="H40529">
        <v>30365</v>
      </c>
      <c r="I40529">
        <v>1.6</v>
      </c>
      <c r="J40529">
        <v>1.53</v>
      </c>
      <c r="K40529">
        <v>0.06</v>
      </c>
      <c r="M40529">
        <v>312</v>
      </c>
    </row>
    <row r="40530" spans="1:13" customFormat="1" hidden="1">
      <c r="A40530" t="s">
        <v>1168</v>
      </c>
      <c r="B40530" t="s">
        <v>1169</v>
      </c>
      <c r="C40530" s="1">
        <v>44362</v>
      </c>
      <c r="D40530">
        <v>1648072</v>
      </c>
      <c r="E40530">
        <v>1584436</v>
      </c>
      <c r="F40530">
        <v>63636</v>
      </c>
      <c r="G40530">
        <v>95421</v>
      </c>
      <c r="H40530">
        <v>41888</v>
      </c>
      <c r="I40530">
        <v>1.69</v>
      </c>
      <c r="J40530">
        <v>1.63</v>
      </c>
      <c r="K40530">
        <v>7.0000000000000007E-2</v>
      </c>
      <c r="M40530">
        <v>430</v>
      </c>
    </row>
    <row r="40531" spans="1:13" customFormat="1" hidden="1">
      <c r="A40531" t="s">
        <v>1168</v>
      </c>
      <c r="B40531" t="s">
        <v>1169</v>
      </c>
      <c r="C40531" s="1">
        <v>44363</v>
      </c>
      <c r="D40531">
        <v>1773297</v>
      </c>
      <c r="E40531">
        <v>1700972</v>
      </c>
      <c r="F40531">
        <v>72325</v>
      </c>
      <c r="G40531">
        <v>125225</v>
      </c>
      <c r="H40531">
        <v>54773</v>
      </c>
      <c r="I40531">
        <v>1.82</v>
      </c>
      <c r="J40531">
        <v>1.75</v>
      </c>
      <c r="K40531">
        <v>7.0000000000000007E-2</v>
      </c>
      <c r="M40531">
        <v>563</v>
      </c>
    </row>
    <row r="40532" spans="1:13" customFormat="1" hidden="1">
      <c r="A40532" t="s">
        <v>1168</v>
      </c>
      <c r="B40532" t="s">
        <v>1169</v>
      </c>
      <c r="C40532" s="1">
        <v>44364</v>
      </c>
      <c r="D40532">
        <v>1991059</v>
      </c>
      <c r="E40532">
        <v>1901226</v>
      </c>
      <c r="F40532">
        <v>89833</v>
      </c>
      <c r="G40532">
        <v>217762</v>
      </c>
      <c r="H40532">
        <v>82787</v>
      </c>
      <c r="I40532">
        <v>2.0499999999999998</v>
      </c>
      <c r="J40532">
        <v>1.95</v>
      </c>
      <c r="K40532">
        <v>0.09</v>
      </c>
      <c r="M40532">
        <v>851</v>
      </c>
    </row>
    <row r="40533" spans="1:13" customFormat="1" hidden="1">
      <c r="A40533" t="s">
        <v>1168</v>
      </c>
      <c r="B40533" t="s">
        <v>1169</v>
      </c>
      <c r="C40533" s="1">
        <v>44365</v>
      </c>
      <c r="D40533">
        <v>2233208</v>
      </c>
      <c r="E40533">
        <v>2127352</v>
      </c>
      <c r="F40533">
        <v>105856</v>
      </c>
      <c r="G40533">
        <v>242149</v>
      </c>
      <c r="H40533">
        <v>112498</v>
      </c>
      <c r="I40533">
        <v>2.29</v>
      </c>
      <c r="J40533">
        <v>2.19</v>
      </c>
      <c r="K40533">
        <v>0.11</v>
      </c>
      <c r="M40533">
        <v>1156</v>
      </c>
    </row>
    <row r="40534" spans="1:13" customFormat="1" hidden="1">
      <c r="A40534" t="s">
        <v>1168</v>
      </c>
      <c r="B40534" t="s">
        <v>1169</v>
      </c>
      <c r="C40534" s="1">
        <v>44366</v>
      </c>
      <c r="D40534">
        <v>2359376</v>
      </c>
      <c r="E40534">
        <v>2244061</v>
      </c>
      <c r="F40534">
        <v>115315</v>
      </c>
      <c r="G40534">
        <v>126168</v>
      </c>
      <c r="H40534">
        <v>129308</v>
      </c>
      <c r="I40534">
        <v>2.42</v>
      </c>
      <c r="J40534">
        <v>2.31</v>
      </c>
      <c r="K40534">
        <v>0.12</v>
      </c>
      <c r="M40534">
        <v>1328</v>
      </c>
    </row>
    <row r="40535" spans="1:13" customFormat="1" hidden="1">
      <c r="A40535" t="s">
        <v>1168</v>
      </c>
      <c r="B40535" t="s">
        <v>1169</v>
      </c>
      <c r="C40535" s="1">
        <v>44367</v>
      </c>
      <c r="D40535">
        <v>2422643</v>
      </c>
      <c r="E40535">
        <v>2300960</v>
      </c>
      <c r="F40535">
        <v>121683</v>
      </c>
      <c r="G40535">
        <v>63267</v>
      </c>
      <c r="H40535">
        <v>132046</v>
      </c>
      <c r="I40535">
        <v>2.4900000000000002</v>
      </c>
      <c r="J40535">
        <v>2.36</v>
      </c>
      <c r="K40535">
        <v>0.13</v>
      </c>
      <c r="M40535">
        <v>1357</v>
      </c>
    </row>
    <row r="40536" spans="1:13" customFormat="1" hidden="1">
      <c r="A40536" t="s">
        <v>1168</v>
      </c>
      <c r="B40536" t="s">
        <v>1169</v>
      </c>
      <c r="C40536" s="1">
        <v>44368</v>
      </c>
      <c r="H40536">
        <v>134750</v>
      </c>
      <c r="M40536">
        <v>1384</v>
      </c>
    </row>
    <row r="40537" spans="1:13" customFormat="1" hidden="1">
      <c r="A40537" t="s">
        <v>1168</v>
      </c>
      <c r="B40537" t="s">
        <v>1169</v>
      </c>
      <c r="C40537" s="1">
        <v>44369</v>
      </c>
      <c r="D40537">
        <v>2569156</v>
      </c>
      <c r="E40537">
        <v>2435313</v>
      </c>
      <c r="F40537">
        <v>133843</v>
      </c>
      <c r="H40537">
        <v>131583</v>
      </c>
      <c r="I40537">
        <v>2.64</v>
      </c>
      <c r="J40537">
        <v>2.5</v>
      </c>
      <c r="K40537">
        <v>0.14000000000000001</v>
      </c>
      <c r="M40537">
        <v>1352</v>
      </c>
    </row>
    <row r="40538" spans="1:13" customFormat="1" hidden="1">
      <c r="A40538" t="s">
        <v>1168</v>
      </c>
      <c r="B40538" t="s">
        <v>1169</v>
      </c>
      <c r="C40538" s="1">
        <v>44370</v>
      </c>
      <c r="D40538">
        <v>2626337</v>
      </c>
      <c r="E40538">
        <v>2488655</v>
      </c>
      <c r="F40538">
        <v>137682</v>
      </c>
      <c r="G40538">
        <v>57181</v>
      </c>
      <c r="H40538">
        <v>121863</v>
      </c>
      <c r="I40538">
        <v>2.7</v>
      </c>
      <c r="J40538">
        <v>2.56</v>
      </c>
      <c r="K40538">
        <v>0.14000000000000001</v>
      </c>
      <c r="M40538">
        <v>1252</v>
      </c>
    </row>
    <row r="40539" spans="1:13" customFormat="1" hidden="1">
      <c r="A40539" t="s">
        <v>1168</v>
      </c>
      <c r="B40539" t="s">
        <v>1169</v>
      </c>
      <c r="C40539" s="1">
        <v>44371</v>
      </c>
      <c r="D40539">
        <v>2920248</v>
      </c>
      <c r="E40539">
        <v>2777127</v>
      </c>
      <c r="F40539">
        <v>143121</v>
      </c>
      <c r="G40539">
        <v>293911</v>
      </c>
      <c r="H40539">
        <v>132741</v>
      </c>
      <c r="I40539">
        <v>3</v>
      </c>
      <c r="J40539">
        <v>2.85</v>
      </c>
      <c r="K40539">
        <v>0.15</v>
      </c>
      <c r="M40539">
        <v>1364</v>
      </c>
    </row>
    <row r="40540" spans="1:13" customFormat="1" hidden="1">
      <c r="A40540" t="s">
        <v>1168</v>
      </c>
      <c r="B40540" t="s">
        <v>1169</v>
      </c>
      <c r="C40540" s="1">
        <v>44372</v>
      </c>
      <c r="D40540">
        <v>3087580</v>
      </c>
      <c r="E40540">
        <v>2937264</v>
      </c>
      <c r="F40540">
        <v>150316</v>
      </c>
      <c r="G40540">
        <v>167332</v>
      </c>
      <c r="H40540">
        <v>122053</v>
      </c>
      <c r="I40540">
        <v>3.17</v>
      </c>
      <c r="J40540">
        <v>3.02</v>
      </c>
      <c r="K40540">
        <v>0.15</v>
      </c>
      <c r="M40540">
        <v>1254</v>
      </c>
    </row>
    <row r="40541" spans="1:13" customFormat="1" hidden="1">
      <c r="A40541" t="s">
        <v>1168</v>
      </c>
      <c r="B40541" t="s">
        <v>1169</v>
      </c>
      <c r="C40541" s="1">
        <v>44373</v>
      </c>
      <c r="D40541">
        <v>3299232</v>
      </c>
      <c r="E40541">
        <v>3143744</v>
      </c>
      <c r="F40541">
        <v>155488</v>
      </c>
      <c r="G40541">
        <v>211652</v>
      </c>
      <c r="H40541">
        <v>134265</v>
      </c>
      <c r="I40541">
        <v>3.39</v>
      </c>
      <c r="J40541">
        <v>3.23</v>
      </c>
      <c r="K40541">
        <v>0.16</v>
      </c>
      <c r="M40541">
        <v>1379</v>
      </c>
    </row>
    <row r="40542" spans="1:13" customFormat="1" hidden="1">
      <c r="A40542" t="s">
        <v>1168</v>
      </c>
      <c r="B40542" t="s">
        <v>1169</v>
      </c>
      <c r="C40542" s="1">
        <v>44374</v>
      </c>
      <c r="D40542">
        <v>3386607</v>
      </c>
      <c r="E40542">
        <v>3229471</v>
      </c>
      <c r="F40542">
        <v>157136</v>
      </c>
      <c r="G40542">
        <v>87375</v>
      </c>
      <c r="H40542">
        <v>137709</v>
      </c>
      <c r="I40542">
        <v>3.48</v>
      </c>
      <c r="J40542">
        <v>3.32</v>
      </c>
      <c r="K40542">
        <v>0.16</v>
      </c>
      <c r="M40542">
        <v>1415</v>
      </c>
    </row>
    <row r="40543" spans="1:13" customFormat="1" hidden="1">
      <c r="A40543" t="s">
        <v>1168</v>
      </c>
      <c r="B40543" t="s">
        <v>1169</v>
      </c>
      <c r="C40543" s="1">
        <v>44375</v>
      </c>
      <c r="D40543">
        <v>3497104</v>
      </c>
      <c r="E40543">
        <v>3324110</v>
      </c>
      <c r="F40543">
        <v>172994</v>
      </c>
      <c r="G40543">
        <v>110497</v>
      </c>
      <c r="H40543">
        <v>143029</v>
      </c>
      <c r="I40543">
        <v>3.59</v>
      </c>
      <c r="J40543">
        <v>3.41</v>
      </c>
      <c r="K40543">
        <v>0.18</v>
      </c>
      <c r="M40543">
        <v>1469</v>
      </c>
    </row>
    <row r="40544" spans="1:13" customFormat="1" hidden="1">
      <c r="A40544" t="s">
        <v>1168</v>
      </c>
      <c r="B40544" t="s">
        <v>1169</v>
      </c>
      <c r="C40544" s="1">
        <v>44376</v>
      </c>
      <c r="D40544">
        <v>3593970</v>
      </c>
      <c r="E40544">
        <v>3411489</v>
      </c>
      <c r="F40544">
        <v>182481</v>
      </c>
      <c r="G40544">
        <v>96866</v>
      </c>
      <c r="H40544">
        <v>146402</v>
      </c>
      <c r="I40544">
        <v>3.69</v>
      </c>
      <c r="J40544">
        <v>3.5</v>
      </c>
      <c r="K40544">
        <v>0.19</v>
      </c>
      <c r="M40544">
        <v>1504</v>
      </c>
    </row>
    <row r="40545" spans="1:13" customFormat="1" hidden="1">
      <c r="A40545" t="s">
        <v>1168</v>
      </c>
      <c r="B40545" t="s">
        <v>1169</v>
      </c>
      <c r="C40545" s="1">
        <v>44377</v>
      </c>
      <c r="D40545">
        <v>3776980</v>
      </c>
      <c r="E40545">
        <v>3583939</v>
      </c>
      <c r="F40545">
        <v>193041</v>
      </c>
      <c r="G40545">
        <v>183010</v>
      </c>
      <c r="H40545">
        <v>164378</v>
      </c>
      <c r="I40545">
        <v>3.88</v>
      </c>
      <c r="J40545">
        <v>3.68</v>
      </c>
      <c r="K40545">
        <v>0.2</v>
      </c>
      <c r="M40545">
        <v>1689</v>
      </c>
    </row>
    <row r="40546" spans="1:13" customFormat="1" hidden="1">
      <c r="A40546" t="s">
        <v>1168</v>
      </c>
      <c r="B40546" t="s">
        <v>1169</v>
      </c>
      <c r="C40546" s="1">
        <v>44378</v>
      </c>
      <c r="D40546">
        <v>3813767</v>
      </c>
      <c r="E40546">
        <v>3609761</v>
      </c>
      <c r="F40546">
        <v>204006</v>
      </c>
      <c r="G40546">
        <v>36787</v>
      </c>
      <c r="H40546">
        <v>127646</v>
      </c>
      <c r="I40546">
        <v>3.92</v>
      </c>
      <c r="J40546">
        <v>3.71</v>
      </c>
      <c r="K40546">
        <v>0.21</v>
      </c>
      <c r="M40546">
        <v>1311</v>
      </c>
    </row>
    <row r="40547" spans="1:13" customFormat="1" hidden="1">
      <c r="A40547" t="s">
        <v>1168</v>
      </c>
      <c r="B40547" t="s">
        <v>1169</v>
      </c>
      <c r="C40547" s="1">
        <v>44379</v>
      </c>
      <c r="D40547">
        <v>3842646</v>
      </c>
      <c r="E40547">
        <v>3628241</v>
      </c>
      <c r="F40547">
        <v>214405</v>
      </c>
      <c r="G40547">
        <v>28879</v>
      </c>
      <c r="H40547">
        <v>107867</v>
      </c>
      <c r="I40547">
        <v>3.95</v>
      </c>
      <c r="J40547">
        <v>3.73</v>
      </c>
      <c r="K40547">
        <v>0.22</v>
      </c>
      <c r="M40547">
        <v>1108</v>
      </c>
    </row>
    <row r="40548" spans="1:13" customFormat="1" hidden="1">
      <c r="A40548" t="s">
        <v>1168</v>
      </c>
      <c r="B40548" t="s">
        <v>1169</v>
      </c>
      <c r="C40548" s="1">
        <v>44380</v>
      </c>
      <c r="D40548">
        <v>3867407</v>
      </c>
      <c r="E40548">
        <v>3648805</v>
      </c>
      <c r="F40548">
        <v>218602</v>
      </c>
      <c r="G40548">
        <v>24761</v>
      </c>
      <c r="H40548">
        <v>81168</v>
      </c>
      <c r="I40548">
        <v>3.97</v>
      </c>
      <c r="J40548">
        <v>3.75</v>
      </c>
      <c r="K40548">
        <v>0.22</v>
      </c>
      <c r="M40548">
        <v>834</v>
      </c>
    </row>
    <row r="40549" spans="1:13" customFormat="1" hidden="1">
      <c r="A40549" t="s">
        <v>1168</v>
      </c>
      <c r="B40549" t="s">
        <v>1169</v>
      </c>
      <c r="C40549" s="1">
        <v>44381</v>
      </c>
      <c r="D40549">
        <v>3890855</v>
      </c>
      <c r="E40549">
        <v>3667519</v>
      </c>
      <c r="F40549">
        <v>223336</v>
      </c>
      <c r="G40549">
        <v>23448</v>
      </c>
      <c r="H40549">
        <v>72035</v>
      </c>
      <c r="I40549">
        <v>4</v>
      </c>
      <c r="J40549">
        <v>3.77</v>
      </c>
      <c r="K40549">
        <v>0.23</v>
      </c>
      <c r="M40549">
        <v>740</v>
      </c>
    </row>
    <row r="40550" spans="1:13" customFormat="1" hidden="1">
      <c r="A40550" t="s">
        <v>1168</v>
      </c>
      <c r="B40550" t="s">
        <v>1169</v>
      </c>
      <c r="C40550" s="1">
        <v>44382</v>
      </c>
      <c r="D40550">
        <v>3903105</v>
      </c>
      <c r="E40550">
        <v>3676247</v>
      </c>
      <c r="F40550">
        <v>226858</v>
      </c>
      <c r="G40550">
        <v>12250</v>
      </c>
      <c r="H40550">
        <v>58000</v>
      </c>
      <c r="I40550">
        <v>4.01</v>
      </c>
      <c r="J40550">
        <v>3.78</v>
      </c>
      <c r="K40550">
        <v>0.23</v>
      </c>
      <c r="M40550">
        <v>596</v>
      </c>
    </row>
    <row r="40551" spans="1:13" customFormat="1" hidden="1">
      <c r="A40551" t="s">
        <v>1168</v>
      </c>
      <c r="B40551" t="s">
        <v>1169</v>
      </c>
      <c r="C40551" s="1">
        <v>44383</v>
      </c>
      <c r="D40551">
        <v>3928001</v>
      </c>
      <c r="E40551">
        <v>3692431</v>
      </c>
      <c r="F40551">
        <v>235570</v>
      </c>
      <c r="G40551">
        <v>24896</v>
      </c>
      <c r="H40551">
        <v>47719</v>
      </c>
      <c r="I40551">
        <v>4.04</v>
      </c>
      <c r="J40551">
        <v>3.79</v>
      </c>
      <c r="K40551">
        <v>0.24</v>
      </c>
      <c r="M40551">
        <v>490</v>
      </c>
    </row>
    <row r="40552" spans="1:13" customFormat="1" hidden="1">
      <c r="A40552" t="s">
        <v>1168</v>
      </c>
      <c r="B40552" t="s">
        <v>1169</v>
      </c>
      <c r="C40552" s="1">
        <v>44384</v>
      </c>
      <c r="D40552">
        <v>3960956</v>
      </c>
      <c r="E40552">
        <v>3719043</v>
      </c>
      <c r="F40552">
        <v>241913</v>
      </c>
      <c r="G40552">
        <v>32955</v>
      </c>
      <c r="H40552">
        <v>26282</v>
      </c>
      <c r="I40552">
        <v>4.07</v>
      </c>
      <c r="J40552">
        <v>3.82</v>
      </c>
      <c r="K40552">
        <v>0.25</v>
      </c>
      <c r="M40552">
        <v>270</v>
      </c>
    </row>
    <row r="40553" spans="1:13" customFormat="1" hidden="1">
      <c r="A40553" t="s">
        <v>1168</v>
      </c>
      <c r="B40553" t="s">
        <v>1169</v>
      </c>
      <c r="C40553" s="1">
        <v>44385</v>
      </c>
      <c r="D40553">
        <v>3983800</v>
      </c>
      <c r="E40553">
        <v>3734268</v>
      </c>
      <c r="F40553">
        <v>249532</v>
      </c>
      <c r="G40553">
        <v>22844</v>
      </c>
      <c r="H40553">
        <v>24290</v>
      </c>
      <c r="I40553">
        <v>4.09</v>
      </c>
      <c r="J40553">
        <v>3.84</v>
      </c>
      <c r="K40553">
        <v>0.26</v>
      </c>
      <c r="M40553">
        <v>250</v>
      </c>
    </row>
    <row r="40554" spans="1:13" customFormat="1" hidden="1">
      <c r="A40554" t="s">
        <v>1168</v>
      </c>
      <c r="B40554" t="s">
        <v>1169</v>
      </c>
      <c r="C40554" s="1">
        <v>44386</v>
      </c>
      <c r="D40554">
        <v>4010786</v>
      </c>
      <c r="E40554">
        <v>3752512</v>
      </c>
      <c r="F40554">
        <v>258274</v>
      </c>
      <c r="G40554">
        <v>26986</v>
      </c>
      <c r="H40554">
        <v>24020</v>
      </c>
      <c r="I40554">
        <v>4.12</v>
      </c>
      <c r="J40554">
        <v>3.86</v>
      </c>
      <c r="K40554">
        <v>0.27</v>
      </c>
      <c r="M40554">
        <v>247</v>
      </c>
    </row>
    <row r="40555" spans="1:13" customFormat="1" hidden="1">
      <c r="A40555" t="s">
        <v>1168</v>
      </c>
      <c r="B40555" t="s">
        <v>1169</v>
      </c>
      <c r="C40555" s="1">
        <v>44387</v>
      </c>
      <c r="D40555">
        <v>4040783</v>
      </c>
      <c r="E40555">
        <v>3769374</v>
      </c>
      <c r="F40555">
        <v>271409</v>
      </c>
      <c r="G40555">
        <v>29997</v>
      </c>
      <c r="H40555">
        <v>24768</v>
      </c>
      <c r="I40555">
        <v>4.1500000000000004</v>
      </c>
      <c r="J40555">
        <v>3.87</v>
      </c>
      <c r="K40555">
        <v>0.28000000000000003</v>
      </c>
      <c r="M40555">
        <v>254</v>
      </c>
    </row>
    <row r="40556" spans="1:13" customFormat="1" hidden="1">
      <c r="A40556" t="s">
        <v>1168</v>
      </c>
      <c r="B40556" t="s">
        <v>1169</v>
      </c>
      <c r="C40556" s="1">
        <v>44388</v>
      </c>
      <c r="D40556">
        <v>4051585</v>
      </c>
      <c r="E40556">
        <v>3774138</v>
      </c>
      <c r="F40556">
        <v>277447</v>
      </c>
      <c r="G40556">
        <v>10802</v>
      </c>
      <c r="H40556">
        <v>22961</v>
      </c>
      <c r="I40556">
        <v>4.16</v>
      </c>
      <c r="J40556">
        <v>3.88</v>
      </c>
      <c r="K40556">
        <v>0.28999999999999998</v>
      </c>
      <c r="M40556">
        <v>236</v>
      </c>
    </row>
    <row r="40557" spans="1:13" customFormat="1" hidden="1">
      <c r="A40557" t="s">
        <v>1168</v>
      </c>
      <c r="B40557" t="s">
        <v>1169</v>
      </c>
      <c r="C40557" s="1">
        <v>44389</v>
      </c>
      <c r="D40557">
        <v>4063872</v>
      </c>
      <c r="E40557">
        <v>3783505</v>
      </c>
      <c r="F40557">
        <v>280367</v>
      </c>
      <c r="G40557">
        <v>12287</v>
      </c>
      <c r="H40557">
        <v>22967</v>
      </c>
      <c r="I40557">
        <v>4.17</v>
      </c>
      <c r="J40557">
        <v>3.89</v>
      </c>
      <c r="K40557">
        <v>0.28999999999999998</v>
      </c>
      <c r="M40557">
        <v>236</v>
      </c>
    </row>
    <row r="40558" spans="1:13" customFormat="1" hidden="1">
      <c r="A40558" t="s">
        <v>1168</v>
      </c>
      <c r="B40558" t="s">
        <v>1169</v>
      </c>
      <c r="C40558" s="1">
        <v>44390</v>
      </c>
      <c r="D40558">
        <v>4079066</v>
      </c>
      <c r="E40558">
        <v>3795182</v>
      </c>
      <c r="F40558">
        <v>283884</v>
      </c>
      <c r="G40558">
        <v>15194</v>
      </c>
      <c r="H40558">
        <v>21581</v>
      </c>
      <c r="I40558">
        <v>4.1900000000000004</v>
      </c>
      <c r="J40558">
        <v>3.9</v>
      </c>
      <c r="K40558">
        <v>0.28999999999999998</v>
      </c>
      <c r="M40558">
        <v>222</v>
      </c>
    </row>
    <row r="40559" spans="1:13" customFormat="1" hidden="1">
      <c r="A40559" t="s">
        <v>1168</v>
      </c>
      <c r="B40559" t="s">
        <v>1169</v>
      </c>
      <c r="C40559" s="1">
        <v>44391</v>
      </c>
      <c r="D40559">
        <v>4146767</v>
      </c>
      <c r="E40559">
        <v>3859995</v>
      </c>
      <c r="F40559">
        <v>286772</v>
      </c>
      <c r="G40559">
        <v>67701</v>
      </c>
      <c r="H40559">
        <v>26544</v>
      </c>
      <c r="I40559">
        <v>4.26</v>
      </c>
      <c r="J40559">
        <v>3.97</v>
      </c>
      <c r="K40559">
        <v>0.28999999999999998</v>
      </c>
      <c r="M40559">
        <v>273</v>
      </c>
    </row>
    <row r="40560" spans="1:13" customFormat="1" hidden="1">
      <c r="A40560" t="s">
        <v>1168</v>
      </c>
      <c r="B40560" t="s">
        <v>1169</v>
      </c>
      <c r="C40560" s="1">
        <v>44392</v>
      </c>
      <c r="D40560">
        <v>4185623</v>
      </c>
      <c r="E40560">
        <v>3890947</v>
      </c>
      <c r="F40560">
        <v>294676</v>
      </c>
      <c r="G40560">
        <v>38856</v>
      </c>
      <c r="H40560">
        <v>28832</v>
      </c>
      <c r="I40560">
        <v>4.3</v>
      </c>
      <c r="J40560">
        <v>4</v>
      </c>
      <c r="K40560">
        <v>0.3</v>
      </c>
      <c r="M40560">
        <v>296</v>
      </c>
    </row>
    <row r="40561" spans="1:13" customFormat="1" hidden="1">
      <c r="A40561" t="s">
        <v>1168</v>
      </c>
      <c r="B40561" t="s">
        <v>1169</v>
      </c>
      <c r="C40561" s="1">
        <v>44393</v>
      </c>
      <c r="D40561">
        <v>4233896</v>
      </c>
      <c r="E40561">
        <v>3935719</v>
      </c>
      <c r="F40561">
        <v>298177</v>
      </c>
      <c r="G40561">
        <v>48273</v>
      </c>
      <c r="H40561">
        <v>31873</v>
      </c>
      <c r="I40561">
        <v>4.3499999999999996</v>
      </c>
      <c r="J40561">
        <v>4.04</v>
      </c>
      <c r="K40561">
        <v>0.31</v>
      </c>
      <c r="M40561">
        <v>327</v>
      </c>
    </row>
    <row r="40562" spans="1:13" customFormat="1" hidden="1">
      <c r="A40562" t="s">
        <v>1168</v>
      </c>
      <c r="B40562" t="s">
        <v>1169</v>
      </c>
      <c r="C40562" s="1">
        <v>44394</v>
      </c>
      <c r="D40562">
        <v>4261252</v>
      </c>
      <c r="E40562">
        <v>3956254</v>
      </c>
      <c r="F40562">
        <v>304998</v>
      </c>
      <c r="G40562">
        <v>27356</v>
      </c>
      <c r="H40562">
        <v>31496</v>
      </c>
      <c r="I40562">
        <v>4.38</v>
      </c>
      <c r="J40562">
        <v>4.0599999999999996</v>
      </c>
      <c r="K40562">
        <v>0.31</v>
      </c>
      <c r="M40562">
        <v>324</v>
      </c>
    </row>
    <row r="40563" spans="1:13" customFormat="1" hidden="1">
      <c r="A40563" t="s">
        <v>1168</v>
      </c>
      <c r="B40563" t="s">
        <v>1169</v>
      </c>
      <c r="C40563" s="1">
        <v>44395</v>
      </c>
      <c r="D40563">
        <v>4283906</v>
      </c>
      <c r="E40563">
        <v>3977431</v>
      </c>
      <c r="F40563">
        <v>306475</v>
      </c>
      <c r="G40563">
        <v>22654</v>
      </c>
      <c r="H40563">
        <v>33189</v>
      </c>
      <c r="I40563">
        <v>4.4000000000000004</v>
      </c>
      <c r="J40563">
        <v>4.09</v>
      </c>
      <c r="K40563">
        <v>0.31</v>
      </c>
      <c r="M40563">
        <v>341</v>
      </c>
    </row>
    <row r="40564" spans="1:13" customFormat="1" hidden="1">
      <c r="A40564" t="s">
        <v>1168</v>
      </c>
      <c r="B40564" t="s">
        <v>1169</v>
      </c>
      <c r="C40564" s="1">
        <v>44396</v>
      </c>
      <c r="D40564">
        <v>4305501</v>
      </c>
      <c r="E40564">
        <v>3995710</v>
      </c>
      <c r="F40564">
        <v>309791</v>
      </c>
      <c r="G40564">
        <v>21595</v>
      </c>
      <c r="H40564">
        <v>34518</v>
      </c>
      <c r="I40564">
        <v>4.42</v>
      </c>
      <c r="J40564">
        <v>4.0999999999999996</v>
      </c>
      <c r="K40564">
        <v>0.32</v>
      </c>
      <c r="M40564">
        <v>355</v>
      </c>
    </row>
    <row r="40565" spans="1:13" customFormat="1" hidden="1">
      <c r="A40565" t="s">
        <v>1168</v>
      </c>
      <c r="B40565" t="s">
        <v>1169</v>
      </c>
      <c r="C40565" s="1">
        <v>44397</v>
      </c>
      <c r="D40565">
        <v>4336833</v>
      </c>
      <c r="E40565">
        <v>4019161</v>
      </c>
      <c r="F40565">
        <v>317672</v>
      </c>
      <c r="G40565">
        <v>31332</v>
      </c>
      <c r="H40565">
        <v>36824</v>
      </c>
      <c r="I40565">
        <v>4.46</v>
      </c>
      <c r="J40565">
        <v>4.13</v>
      </c>
      <c r="K40565">
        <v>0.33</v>
      </c>
      <c r="M40565">
        <v>378</v>
      </c>
    </row>
    <row r="40566" spans="1:13" customFormat="1" hidden="1">
      <c r="A40566" t="s">
        <v>1168</v>
      </c>
      <c r="B40566" t="s">
        <v>1169</v>
      </c>
      <c r="C40566" s="1">
        <v>44398</v>
      </c>
      <c r="D40566">
        <v>4367939</v>
      </c>
      <c r="E40566">
        <v>4042984</v>
      </c>
      <c r="F40566">
        <v>324955</v>
      </c>
      <c r="G40566">
        <v>31106</v>
      </c>
      <c r="H40566">
        <v>31596</v>
      </c>
      <c r="I40566">
        <v>4.49</v>
      </c>
      <c r="J40566">
        <v>4.1500000000000004</v>
      </c>
      <c r="K40566">
        <v>0.33</v>
      </c>
      <c r="M40566">
        <v>325</v>
      </c>
    </row>
    <row r="40567" spans="1:13" customFormat="1" hidden="1">
      <c r="A40567" t="s">
        <v>1168</v>
      </c>
      <c r="B40567" t="s">
        <v>1169</v>
      </c>
      <c r="C40567" s="1">
        <v>44399</v>
      </c>
      <c r="D40567">
        <v>4411659</v>
      </c>
      <c r="E40567">
        <v>4077099</v>
      </c>
      <c r="F40567">
        <v>334560</v>
      </c>
      <c r="G40567">
        <v>43720</v>
      </c>
      <c r="H40567">
        <v>32291</v>
      </c>
      <c r="I40567">
        <v>4.53</v>
      </c>
      <c r="J40567">
        <v>4.1900000000000004</v>
      </c>
      <c r="K40567">
        <v>0.34</v>
      </c>
      <c r="M40567">
        <v>332</v>
      </c>
    </row>
    <row r="40568" spans="1:13" customFormat="1" hidden="1">
      <c r="A40568" t="s">
        <v>1168</v>
      </c>
      <c r="B40568" t="s">
        <v>1169</v>
      </c>
      <c r="C40568" s="1">
        <v>44400</v>
      </c>
      <c r="D40568">
        <v>4478757</v>
      </c>
      <c r="E40568">
        <v>4125156</v>
      </c>
      <c r="F40568">
        <v>353601</v>
      </c>
      <c r="G40568">
        <v>67098</v>
      </c>
      <c r="H40568">
        <v>34980</v>
      </c>
      <c r="I40568">
        <v>4.5999999999999996</v>
      </c>
      <c r="J40568">
        <v>4.24</v>
      </c>
      <c r="K40568">
        <v>0.36</v>
      </c>
      <c r="M40568">
        <v>359</v>
      </c>
    </row>
    <row r="40569" spans="1:13" customFormat="1" hidden="1">
      <c r="A40569" t="s">
        <v>1168</v>
      </c>
      <c r="B40569" t="s">
        <v>1169</v>
      </c>
      <c r="C40569" s="1">
        <v>44401</v>
      </c>
      <c r="D40569">
        <v>4535741</v>
      </c>
      <c r="E40569">
        <v>4163388</v>
      </c>
      <c r="F40569">
        <v>372353</v>
      </c>
      <c r="G40569">
        <v>56984</v>
      </c>
      <c r="H40569">
        <v>39213</v>
      </c>
      <c r="I40569">
        <v>4.66</v>
      </c>
      <c r="J40569">
        <v>4.28</v>
      </c>
      <c r="K40569">
        <v>0.38</v>
      </c>
      <c r="M40569">
        <v>403</v>
      </c>
    </row>
    <row r="40570" spans="1:13" customFormat="1" hidden="1">
      <c r="A40570" t="s">
        <v>1168</v>
      </c>
      <c r="B40570" t="s">
        <v>1169</v>
      </c>
      <c r="C40570" s="1">
        <v>44402</v>
      </c>
      <c r="D40570">
        <v>4613491</v>
      </c>
      <c r="E40570">
        <v>4223628</v>
      </c>
      <c r="F40570">
        <v>389863</v>
      </c>
      <c r="G40570">
        <v>77750</v>
      </c>
      <c r="H40570">
        <v>47084</v>
      </c>
      <c r="I40570">
        <v>4.74</v>
      </c>
      <c r="J40570">
        <v>4.34</v>
      </c>
      <c r="K40570">
        <v>0.4</v>
      </c>
      <c r="M40570">
        <v>484</v>
      </c>
    </row>
    <row r="40571" spans="1:13" customFormat="1" hidden="1">
      <c r="A40571" t="s">
        <v>1168</v>
      </c>
      <c r="B40571" t="s">
        <v>1169</v>
      </c>
      <c r="C40571" s="1">
        <v>44403</v>
      </c>
      <c r="D40571">
        <v>4746642</v>
      </c>
      <c r="E40571">
        <v>4323571</v>
      </c>
      <c r="F40571">
        <v>423071</v>
      </c>
      <c r="G40571">
        <v>133151</v>
      </c>
      <c r="H40571">
        <v>63020</v>
      </c>
      <c r="I40571">
        <v>4.88</v>
      </c>
      <c r="J40571">
        <v>4.4400000000000004</v>
      </c>
      <c r="K40571">
        <v>0.43</v>
      </c>
      <c r="M40571">
        <v>647</v>
      </c>
    </row>
    <row r="40572" spans="1:13" customFormat="1" hidden="1">
      <c r="A40572" t="s">
        <v>1168</v>
      </c>
      <c r="B40572" t="s">
        <v>1169</v>
      </c>
      <c r="C40572" s="1">
        <v>44404</v>
      </c>
      <c r="D40572">
        <v>5013175</v>
      </c>
      <c r="E40572">
        <v>4562339</v>
      </c>
      <c r="F40572">
        <v>450836</v>
      </c>
      <c r="G40572">
        <v>266533</v>
      </c>
      <c r="H40572">
        <v>96620</v>
      </c>
      <c r="I40572">
        <v>5.15</v>
      </c>
      <c r="J40572">
        <v>4.6900000000000004</v>
      </c>
      <c r="K40572">
        <v>0.46</v>
      </c>
      <c r="M40572">
        <v>993</v>
      </c>
    </row>
    <row r="40573" spans="1:13" customFormat="1" hidden="1">
      <c r="A40573" t="s">
        <v>1168</v>
      </c>
      <c r="B40573" t="s">
        <v>1169</v>
      </c>
      <c r="C40573" s="1">
        <v>44405</v>
      </c>
      <c r="D40573">
        <v>5321839</v>
      </c>
      <c r="E40573">
        <v>4825209</v>
      </c>
      <c r="F40573">
        <v>496630</v>
      </c>
      <c r="G40573">
        <v>308664</v>
      </c>
      <c r="H40573">
        <v>136271</v>
      </c>
      <c r="I40573">
        <v>5.47</v>
      </c>
      <c r="J40573">
        <v>4.96</v>
      </c>
      <c r="K40573">
        <v>0.51</v>
      </c>
      <c r="M40573">
        <v>1400</v>
      </c>
    </row>
    <row r="40574" spans="1:13" customFormat="1" hidden="1">
      <c r="A40574" t="s">
        <v>1168</v>
      </c>
      <c r="B40574" t="s">
        <v>1169</v>
      </c>
      <c r="C40574" s="1">
        <v>44406</v>
      </c>
      <c r="D40574">
        <v>5529898</v>
      </c>
      <c r="E40574">
        <v>4983496</v>
      </c>
      <c r="F40574">
        <v>546402</v>
      </c>
      <c r="G40574">
        <v>208059</v>
      </c>
      <c r="H40574">
        <v>159748</v>
      </c>
      <c r="I40574">
        <v>5.68</v>
      </c>
      <c r="J40574">
        <v>5.12</v>
      </c>
      <c r="K40574">
        <v>0.56000000000000005</v>
      </c>
      <c r="M40574">
        <v>1641</v>
      </c>
    </row>
    <row r="40575" spans="1:13" customFormat="1" hidden="1">
      <c r="A40575" t="s">
        <v>1168</v>
      </c>
      <c r="B40575" t="s">
        <v>1169</v>
      </c>
      <c r="C40575" s="1">
        <v>44407</v>
      </c>
      <c r="D40575">
        <v>5931376</v>
      </c>
      <c r="E40575">
        <v>5342483</v>
      </c>
      <c r="F40575">
        <v>588893</v>
      </c>
      <c r="G40575">
        <v>401478</v>
      </c>
      <c r="H40575">
        <v>207517</v>
      </c>
      <c r="I40575">
        <v>6.09</v>
      </c>
      <c r="J40575">
        <v>5.49</v>
      </c>
      <c r="K40575">
        <v>0.6</v>
      </c>
      <c r="M40575">
        <v>2132</v>
      </c>
    </row>
    <row r="40576" spans="1:13" customFormat="1" hidden="1">
      <c r="A40576" t="s">
        <v>1168</v>
      </c>
      <c r="B40576" t="s">
        <v>1169</v>
      </c>
      <c r="C40576" s="1">
        <v>44408</v>
      </c>
      <c r="D40576">
        <v>6203866</v>
      </c>
      <c r="E40576">
        <v>5583255</v>
      </c>
      <c r="F40576">
        <v>620611</v>
      </c>
      <c r="G40576">
        <v>272490</v>
      </c>
      <c r="H40576">
        <v>238304</v>
      </c>
      <c r="I40576">
        <v>6.37</v>
      </c>
      <c r="J40576">
        <v>5.74</v>
      </c>
      <c r="K40576">
        <v>0.64</v>
      </c>
      <c r="M40576">
        <v>2448</v>
      </c>
    </row>
    <row r="40577" spans="1:13" customFormat="1" hidden="1">
      <c r="A40577" t="s">
        <v>1168</v>
      </c>
      <c r="B40577" t="s">
        <v>1169</v>
      </c>
      <c r="C40577" s="1">
        <v>44409</v>
      </c>
      <c r="D40577">
        <v>6415219</v>
      </c>
      <c r="E40577">
        <v>5756155</v>
      </c>
      <c r="F40577">
        <v>659064</v>
      </c>
      <c r="G40577">
        <v>211353</v>
      </c>
      <c r="H40577">
        <v>257390</v>
      </c>
      <c r="I40577">
        <v>6.59</v>
      </c>
      <c r="J40577">
        <v>5.91</v>
      </c>
      <c r="K40577">
        <v>0.68</v>
      </c>
      <c r="M40577">
        <v>2644</v>
      </c>
    </row>
    <row r="40578" spans="1:13" customFormat="1" hidden="1">
      <c r="A40578" t="s">
        <v>1168</v>
      </c>
      <c r="B40578" t="s">
        <v>1169</v>
      </c>
      <c r="C40578" s="1">
        <v>44410</v>
      </c>
      <c r="D40578">
        <v>6959197</v>
      </c>
      <c r="E40578">
        <v>6246333</v>
      </c>
      <c r="F40578">
        <v>712864</v>
      </c>
      <c r="G40578">
        <v>543978</v>
      </c>
      <c r="H40578">
        <v>316079</v>
      </c>
      <c r="I40578">
        <v>7.15</v>
      </c>
      <c r="J40578">
        <v>6.42</v>
      </c>
      <c r="K40578">
        <v>0.73</v>
      </c>
      <c r="M40578">
        <v>3247</v>
      </c>
    </row>
    <row r="40579" spans="1:13" customFormat="1" hidden="1">
      <c r="A40579" t="s">
        <v>1168</v>
      </c>
      <c r="B40579" t="s">
        <v>1169</v>
      </c>
      <c r="C40579" s="1">
        <v>44411</v>
      </c>
      <c r="D40579">
        <v>7291808</v>
      </c>
      <c r="E40579">
        <v>6547477</v>
      </c>
      <c r="F40579">
        <v>744331</v>
      </c>
      <c r="G40579">
        <v>332611</v>
      </c>
      <c r="H40579">
        <v>325519</v>
      </c>
      <c r="I40579">
        <v>7.49</v>
      </c>
      <c r="J40579">
        <v>6.73</v>
      </c>
      <c r="K40579">
        <v>0.76</v>
      </c>
      <c r="M40579">
        <v>3344</v>
      </c>
    </row>
    <row r="40580" spans="1:13" customFormat="1" hidden="1">
      <c r="A40580" t="s">
        <v>1168</v>
      </c>
      <c r="B40580" t="s">
        <v>1169</v>
      </c>
      <c r="C40580" s="1">
        <v>44412</v>
      </c>
      <c r="D40580">
        <v>7553318</v>
      </c>
      <c r="E40580">
        <v>6774332</v>
      </c>
      <c r="F40580">
        <v>778986</v>
      </c>
      <c r="G40580">
        <v>261510</v>
      </c>
      <c r="H40580">
        <v>318783</v>
      </c>
      <c r="I40580">
        <v>7.76</v>
      </c>
      <c r="J40580">
        <v>6.96</v>
      </c>
      <c r="K40580">
        <v>0.8</v>
      </c>
      <c r="M40580">
        <v>3275</v>
      </c>
    </row>
    <row r="40581" spans="1:13" customFormat="1" hidden="1">
      <c r="A40581" t="s">
        <v>1168</v>
      </c>
      <c r="B40581" t="s">
        <v>1169</v>
      </c>
      <c r="C40581" s="1">
        <v>44413</v>
      </c>
      <c r="D40581">
        <v>8061116</v>
      </c>
      <c r="E40581">
        <v>7241093</v>
      </c>
      <c r="F40581">
        <v>820023</v>
      </c>
      <c r="G40581">
        <v>507798</v>
      </c>
      <c r="H40581">
        <v>361603</v>
      </c>
      <c r="I40581">
        <v>8.2799999999999994</v>
      </c>
      <c r="J40581">
        <v>7.44</v>
      </c>
      <c r="K40581">
        <v>0.84</v>
      </c>
      <c r="M40581">
        <v>3715</v>
      </c>
    </row>
    <row r="40582" spans="1:13" customFormat="1" hidden="1">
      <c r="A40582" t="s">
        <v>1168</v>
      </c>
      <c r="B40582" t="s">
        <v>1169</v>
      </c>
      <c r="C40582" s="1">
        <v>44414</v>
      </c>
      <c r="D40582">
        <v>8528267</v>
      </c>
      <c r="E40582">
        <v>7664944</v>
      </c>
      <c r="F40582">
        <v>863323</v>
      </c>
      <c r="G40582">
        <v>467151</v>
      </c>
      <c r="H40582">
        <v>370984</v>
      </c>
      <c r="I40582">
        <v>8.76</v>
      </c>
      <c r="J40582">
        <v>7.87</v>
      </c>
      <c r="K40582">
        <v>0.89</v>
      </c>
      <c r="M40582">
        <v>3811</v>
      </c>
    </row>
    <row r="40583" spans="1:13" customFormat="1" hidden="1">
      <c r="A40583" t="s">
        <v>1168</v>
      </c>
      <c r="B40583" t="s">
        <v>1169</v>
      </c>
      <c r="C40583" s="1">
        <v>44415</v>
      </c>
      <c r="D40583">
        <v>8896615</v>
      </c>
      <c r="E40583">
        <v>8008156</v>
      </c>
      <c r="F40583">
        <v>888459</v>
      </c>
      <c r="G40583">
        <v>368348</v>
      </c>
      <c r="H40583">
        <v>384678</v>
      </c>
      <c r="I40583">
        <v>9.14</v>
      </c>
      <c r="J40583">
        <v>8.23</v>
      </c>
      <c r="K40583">
        <v>0.91</v>
      </c>
      <c r="M40583">
        <v>3952</v>
      </c>
    </row>
    <row r="40584" spans="1:13" customFormat="1" hidden="1">
      <c r="A40584" t="s">
        <v>1168</v>
      </c>
      <c r="B40584" t="s">
        <v>1169</v>
      </c>
      <c r="C40584" s="1">
        <v>44416</v>
      </c>
      <c r="D40584">
        <v>9405819</v>
      </c>
      <c r="E40584">
        <v>8460013</v>
      </c>
      <c r="F40584">
        <v>945806</v>
      </c>
      <c r="G40584">
        <v>509204</v>
      </c>
      <c r="H40584">
        <v>427229</v>
      </c>
      <c r="I40584">
        <v>9.66</v>
      </c>
      <c r="J40584">
        <v>8.69</v>
      </c>
      <c r="K40584">
        <v>0.97</v>
      </c>
      <c r="M40584">
        <v>4389</v>
      </c>
    </row>
    <row r="40585" spans="1:13" customFormat="1" hidden="1">
      <c r="A40585" t="s">
        <v>1168</v>
      </c>
      <c r="B40585" t="s">
        <v>1169</v>
      </c>
      <c r="C40585" s="1">
        <v>44417</v>
      </c>
      <c r="D40585">
        <v>9987587</v>
      </c>
      <c r="E40585">
        <v>8984300</v>
      </c>
      <c r="F40585">
        <v>1003287</v>
      </c>
      <c r="G40585">
        <v>581768</v>
      </c>
      <c r="H40585">
        <v>432627</v>
      </c>
      <c r="I40585">
        <v>10.26</v>
      </c>
      <c r="J40585">
        <v>9.23</v>
      </c>
      <c r="K40585">
        <v>1.03</v>
      </c>
      <c r="M40585">
        <v>4445</v>
      </c>
    </row>
    <row r="40586" spans="1:13" customFormat="1" hidden="1">
      <c r="A40586" t="s">
        <v>1168</v>
      </c>
      <c r="B40586" t="s">
        <v>1169</v>
      </c>
      <c r="C40586" s="1">
        <v>44418</v>
      </c>
      <c r="D40586">
        <v>11341864</v>
      </c>
      <c r="E40586">
        <v>10305762</v>
      </c>
      <c r="F40586">
        <v>1036102</v>
      </c>
      <c r="G40586">
        <v>1354277</v>
      </c>
      <c r="H40586">
        <v>578579</v>
      </c>
      <c r="I40586">
        <v>11.65</v>
      </c>
      <c r="J40586">
        <v>10.59</v>
      </c>
      <c r="K40586">
        <v>1.06</v>
      </c>
      <c r="M40586">
        <v>5944</v>
      </c>
    </row>
    <row r="40587" spans="1:13" customFormat="1" hidden="1">
      <c r="A40587" t="s">
        <v>1168</v>
      </c>
      <c r="B40587" t="s">
        <v>1169</v>
      </c>
      <c r="C40587" s="1">
        <v>44419</v>
      </c>
      <c r="D40587">
        <v>12098821</v>
      </c>
      <c r="E40587">
        <v>11006121</v>
      </c>
      <c r="F40587">
        <v>1092700</v>
      </c>
      <c r="G40587">
        <v>756957</v>
      </c>
      <c r="H40587">
        <v>649358</v>
      </c>
      <c r="I40587">
        <v>12.43</v>
      </c>
      <c r="J40587">
        <v>11.31</v>
      </c>
      <c r="K40587">
        <v>1.1200000000000001</v>
      </c>
      <c r="M40587">
        <v>6671</v>
      </c>
    </row>
    <row r="40588" spans="1:13" customFormat="1" hidden="1">
      <c r="A40588" t="s">
        <v>1168</v>
      </c>
      <c r="B40588" t="s">
        <v>1169</v>
      </c>
      <c r="C40588" s="1">
        <v>44420</v>
      </c>
      <c r="D40588">
        <v>13256472</v>
      </c>
      <c r="E40588">
        <v>12064617</v>
      </c>
      <c r="F40588">
        <v>1191855</v>
      </c>
      <c r="G40588">
        <v>1157651</v>
      </c>
      <c r="H40588">
        <v>742194</v>
      </c>
      <c r="I40588">
        <v>13.62</v>
      </c>
      <c r="J40588">
        <v>12.39</v>
      </c>
      <c r="K40588">
        <v>1.22</v>
      </c>
      <c r="M40588">
        <v>7625</v>
      </c>
    </row>
    <row r="40589" spans="1:13" customFormat="1" hidden="1">
      <c r="A40589" t="s">
        <v>1168</v>
      </c>
      <c r="B40589" t="s">
        <v>1169</v>
      </c>
      <c r="C40589" s="1">
        <v>44421</v>
      </c>
      <c r="D40589">
        <v>13772920</v>
      </c>
      <c r="E40589">
        <v>12500947</v>
      </c>
      <c r="F40589">
        <v>1271973</v>
      </c>
      <c r="G40589">
        <v>516448</v>
      </c>
      <c r="H40589">
        <v>749236</v>
      </c>
      <c r="I40589">
        <v>14.15</v>
      </c>
      <c r="J40589">
        <v>12.84</v>
      </c>
      <c r="K40589">
        <v>1.31</v>
      </c>
      <c r="M40589">
        <v>7697</v>
      </c>
    </row>
    <row r="40590" spans="1:13" customFormat="1" hidden="1">
      <c r="A40590" t="s">
        <v>1168</v>
      </c>
      <c r="B40590" t="s">
        <v>1169</v>
      </c>
      <c r="C40590" s="1">
        <v>44422</v>
      </c>
      <c r="D40590">
        <v>14434017</v>
      </c>
      <c r="E40590">
        <v>13078340</v>
      </c>
      <c r="F40590">
        <v>1355677</v>
      </c>
      <c r="G40590">
        <v>661097</v>
      </c>
      <c r="H40590">
        <v>791057</v>
      </c>
      <c r="I40590">
        <v>14.83</v>
      </c>
      <c r="J40590">
        <v>13.44</v>
      </c>
      <c r="K40590">
        <v>1.39</v>
      </c>
      <c r="M40590">
        <v>8127</v>
      </c>
    </row>
    <row r="40591" spans="1:13" customFormat="1" hidden="1">
      <c r="A40591" t="s">
        <v>1168</v>
      </c>
      <c r="B40591" t="s">
        <v>1169</v>
      </c>
      <c r="C40591" s="1">
        <v>44423</v>
      </c>
      <c r="D40591">
        <v>14666708</v>
      </c>
      <c r="E40591">
        <v>13287434</v>
      </c>
      <c r="F40591">
        <v>1379274</v>
      </c>
      <c r="G40591">
        <v>232691</v>
      </c>
      <c r="H40591">
        <v>751556</v>
      </c>
      <c r="I40591">
        <v>15.07</v>
      </c>
      <c r="J40591">
        <v>13.65</v>
      </c>
      <c r="K40591">
        <v>1.42</v>
      </c>
      <c r="M40591">
        <v>7721</v>
      </c>
    </row>
    <row r="40592" spans="1:13" customFormat="1" hidden="1">
      <c r="A40592" t="s">
        <v>1168</v>
      </c>
      <c r="B40592" t="s">
        <v>1169</v>
      </c>
      <c r="C40592" s="1">
        <v>44424</v>
      </c>
      <c r="D40592">
        <v>15271562</v>
      </c>
      <c r="E40592">
        <v>13869728</v>
      </c>
      <c r="F40592">
        <v>1401834</v>
      </c>
      <c r="G40592">
        <v>604854</v>
      </c>
      <c r="H40592">
        <v>754854</v>
      </c>
      <c r="I40592">
        <v>15.69</v>
      </c>
      <c r="J40592">
        <v>14.25</v>
      </c>
      <c r="K40592">
        <v>1.44</v>
      </c>
      <c r="M40592">
        <v>7755</v>
      </c>
    </row>
    <row r="40593" spans="1:13" customFormat="1" hidden="1">
      <c r="A40593" t="s">
        <v>1168</v>
      </c>
      <c r="B40593" t="s">
        <v>1169</v>
      </c>
      <c r="C40593" s="1">
        <v>44425</v>
      </c>
      <c r="D40593">
        <v>15518869</v>
      </c>
      <c r="E40593">
        <v>14032444</v>
      </c>
      <c r="F40593">
        <v>1486425</v>
      </c>
      <c r="G40593">
        <v>247307</v>
      </c>
      <c r="H40593">
        <v>596715</v>
      </c>
      <c r="I40593">
        <v>15.94</v>
      </c>
      <c r="J40593">
        <v>14.42</v>
      </c>
      <c r="K40593">
        <v>1.53</v>
      </c>
      <c r="M40593">
        <v>6130</v>
      </c>
    </row>
    <row r="40594" spans="1:13" customFormat="1" hidden="1">
      <c r="A40594" t="s">
        <v>1168</v>
      </c>
      <c r="B40594" t="s">
        <v>1169</v>
      </c>
      <c r="C40594" s="1">
        <v>44426</v>
      </c>
      <c r="D40594">
        <v>15922537</v>
      </c>
      <c r="E40594">
        <v>14359868</v>
      </c>
      <c r="F40594">
        <v>1562669</v>
      </c>
      <c r="G40594">
        <v>403668</v>
      </c>
      <c r="H40594">
        <v>546245</v>
      </c>
      <c r="I40594">
        <v>16.36</v>
      </c>
      <c r="J40594">
        <v>14.75</v>
      </c>
      <c r="K40594">
        <v>1.61</v>
      </c>
      <c r="M40594">
        <v>5612</v>
      </c>
    </row>
    <row r="40595" spans="1:13" customFormat="1" hidden="1">
      <c r="A40595" t="s">
        <v>1170</v>
      </c>
      <c r="B40595" t="s">
        <v>1171</v>
      </c>
      <c r="C40595" s="1">
        <v>44178</v>
      </c>
      <c r="D40595">
        <v>8257</v>
      </c>
      <c r="E40595">
        <v>8257</v>
      </c>
      <c r="I40595">
        <v>0.26</v>
      </c>
      <c r="J40595">
        <v>0.26</v>
      </c>
    </row>
    <row r="40596" spans="1:13" customFormat="1" hidden="1">
      <c r="A40596" t="s">
        <v>1170</v>
      </c>
      <c r="B40596" t="s">
        <v>1171</v>
      </c>
      <c r="C40596" s="1">
        <v>44179</v>
      </c>
      <c r="H40596">
        <v>2257</v>
      </c>
      <c r="M40596">
        <v>712</v>
      </c>
    </row>
    <row r="40597" spans="1:13" customFormat="1" hidden="1">
      <c r="A40597" t="s">
        <v>1170</v>
      </c>
      <c r="B40597" t="s">
        <v>1171</v>
      </c>
      <c r="C40597" s="1">
        <v>44180</v>
      </c>
      <c r="H40597">
        <v>2257</v>
      </c>
      <c r="M40597">
        <v>712</v>
      </c>
    </row>
    <row r="40598" spans="1:13" customFormat="1" hidden="1">
      <c r="A40598" t="s">
        <v>1170</v>
      </c>
      <c r="B40598" t="s">
        <v>1171</v>
      </c>
      <c r="C40598" s="1">
        <v>44181</v>
      </c>
      <c r="H40598">
        <v>2257</v>
      </c>
      <c r="M40598">
        <v>712</v>
      </c>
    </row>
    <row r="40599" spans="1:13" customFormat="1" hidden="1">
      <c r="A40599" t="s">
        <v>1170</v>
      </c>
      <c r="B40599" t="s">
        <v>1171</v>
      </c>
      <c r="C40599" s="1">
        <v>44182</v>
      </c>
      <c r="H40599">
        <v>2257</v>
      </c>
      <c r="M40599">
        <v>712</v>
      </c>
    </row>
    <row r="40600" spans="1:13" customFormat="1" hidden="1">
      <c r="A40600" t="s">
        <v>1170</v>
      </c>
      <c r="B40600" t="s">
        <v>1171</v>
      </c>
      <c r="C40600" s="1">
        <v>44183</v>
      </c>
      <c r="H40600">
        <v>2257</v>
      </c>
      <c r="M40600">
        <v>712</v>
      </c>
    </row>
    <row r="40601" spans="1:13" customFormat="1" hidden="1">
      <c r="A40601" t="s">
        <v>1170</v>
      </c>
      <c r="B40601" t="s">
        <v>1171</v>
      </c>
      <c r="C40601" s="1">
        <v>44184</v>
      </c>
      <c r="H40601">
        <v>2257</v>
      </c>
      <c r="M40601">
        <v>712</v>
      </c>
    </row>
    <row r="40602" spans="1:13" customFormat="1" hidden="1">
      <c r="A40602" t="s">
        <v>1170</v>
      </c>
      <c r="B40602" t="s">
        <v>1171</v>
      </c>
      <c r="C40602" s="1">
        <v>44185</v>
      </c>
      <c r="D40602">
        <v>24056</v>
      </c>
      <c r="E40602">
        <v>24056</v>
      </c>
      <c r="H40602">
        <v>2257</v>
      </c>
      <c r="I40602">
        <v>0.76</v>
      </c>
      <c r="J40602">
        <v>0.76</v>
      </c>
      <c r="M40602">
        <v>712</v>
      </c>
    </row>
    <row r="40603" spans="1:13" customFormat="1" hidden="1">
      <c r="A40603" t="s">
        <v>1170</v>
      </c>
      <c r="B40603" t="s">
        <v>1171</v>
      </c>
      <c r="C40603" s="1">
        <v>44186</v>
      </c>
      <c r="H40603">
        <v>2190</v>
      </c>
      <c r="M40603">
        <v>691</v>
      </c>
    </row>
    <row r="40604" spans="1:13" customFormat="1" hidden="1">
      <c r="A40604" t="s">
        <v>1170</v>
      </c>
      <c r="B40604" t="s">
        <v>1171</v>
      </c>
      <c r="C40604" s="1">
        <v>44187</v>
      </c>
      <c r="H40604">
        <v>2122</v>
      </c>
      <c r="M40604">
        <v>669</v>
      </c>
    </row>
    <row r="40605" spans="1:13" customFormat="1" hidden="1">
      <c r="A40605" t="s">
        <v>1170</v>
      </c>
      <c r="B40605" t="s">
        <v>1171</v>
      </c>
      <c r="C40605" s="1">
        <v>44188</v>
      </c>
      <c r="H40605">
        <v>2055</v>
      </c>
      <c r="M40605">
        <v>648</v>
      </c>
    </row>
    <row r="40606" spans="1:13" customFormat="1" hidden="1">
      <c r="A40606" t="s">
        <v>1170</v>
      </c>
      <c r="B40606" t="s">
        <v>1171</v>
      </c>
      <c r="C40606" s="1">
        <v>44189</v>
      </c>
      <c r="H40606">
        <v>1987</v>
      </c>
      <c r="M40606">
        <v>627</v>
      </c>
    </row>
    <row r="40607" spans="1:13" customFormat="1" hidden="1">
      <c r="A40607" t="s">
        <v>1170</v>
      </c>
      <c r="B40607" t="s">
        <v>1171</v>
      </c>
      <c r="C40607" s="1">
        <v>44190</v>
      </c>
      <c r="H40607">
        <v>1920</v>
      </c>
      <c r="M40607">
        <v>606</v>
      </c>
    </row>
    <row r="40608" spans="1:13" customFormat="1" hidden="1">
      <c r="A40608" t="s">
        <v>1170</v>
      </c>
      <c r="B40608" t="s">
        <v>1171</v>
      </c>
      <c r="C40608" s="1">
        <v>44191</v>
      </c>
      <c r="H40608">
        <v>1852</v>
      </c>
      <c r="M40608">
        <v>584</v>
      </c>
    </row>
    <row r="40609" spans="1:13" customFormat="1" hidden="1">
      <c r="A40609" t="s">
        <v>1170</v>
      </c>
      <c r="B40609" t="s">
        <v>1171</v>
      </c>
      <c r="C40609" s="1">
        <v>44192</v>
      </c>
      <c r="D40609">
        <v>36551</v>
      </c>
      <c r="E40609">
        <v>36551</v>
      </c>
      <c r="H40609">
        <v>1785</v>
      </c>
      <c r="I40609">
        <v>1.1499999999999999</v>
      </c>
      <c r="J40609">
        <v>1.1499999999999999</v>
      </c>
      <c r="M40609">
        <v>563</v>
      </c>
    </row>
    <row r="40610" spans="1:13" customFormat="1" hidden="1">
      <c r="A40610" t="s">
        <v>1170</v>
      </c>
      <c r="B40610" t="s">
        <v>1171</v>
      </c>
      <c r="C40610" s="1">
        <v>44193</v>
      </c>
      <c r="H40610">
        <v>1820</v>
      </c>
      <c r="M40610">
        <v>574</v>
      </c>
    </row>
    <row r="40611" spans="1:13" customFormat="1" hidden="1">
      <c r="A40611" t="s">
        <v>1170</v>
      </c>
      <c r="B40611" t="s">
        <v>1171</v>
      </c>
      <c r="C40611" s="1">
        <v>44194</v>
      </c>
      <c r="H40611">
        <v>1855</v>
      </c>
      <c r="M40611">
        <v>585</v>
      </c>
    </row>
    <row r="40612" spans="1:13" customFormat="1" hidden="1">
      <c r="A40612" t="s">
        <v>1170</v>
      </c>
      <c r="B40612" t="s">
        <v>1171</v>
      </c>
      <c r="C40612" s="1">
        <v>44195</v>
      </c>
      <c r="H40612">
        <v>1890</v>
      </c>
      <c r="M40612">
        <v>596</v>
      </c>
    </row>
    <row r="40613" spans="1:13" customFormat="1" hidden="1">
      <c r="A40613" t="s">
        <v>1170</v>
      </c>
      <c r="B40613" t="s">
        <v>1171</v>
      </c>
      <c r="C40613" s="1">
        <v>44196</v>
      </c>
      <c r="H40613">
        <v>1925</v>
      </c>
      <c r="M40613">
        <v>607</v>
      </c>
    </row>
    <row r="40614" spans="1:13" customFormat="1" hidden="1">
      <c r="A40614" t="s">
        <v>1170</v>
      </c>
      <c r="B40614" t="s">
        <v>1171</v>
      </c>
      <c r="C40614" s="1">
        <v>44197</v>
      </c>
      <c r="H40614">
        <v>1959</v>
      </c>
      <c r="M40614">
        <v>618</v>
      </c>
    </row>
    <row r="40615" spans="1:13" customFormat="1" hidden="1">
      <c r="A40615" t="s">
        <v>1170</v>
      </c>
      <c r="B40615" t="s">
        <v>1171</v>
      </c>
      <c r="C40615" s="1">
        <v>44198</v>
      </c>
      <c r="H40615">
        <v>1994</v>
      </c>
      <c r="M40615">
        <v>629</v>
      </c>
    </row>
    <row r="40616" spans="1:13" customFormat="1" hidden="1">
      <c r="A40616" t="s">
        <v>1170</v>
      </c>
      <c r="B40616" t="s">
        <v>1171</v>
      </c>
      <c r="C40616" s="1">
        <v>44199</v>
      </c>
      <c r="D40616">
        <v>50756</v>
      </c>
      <c r="E40616">
        <v>50756</v>
      </c>
      <c r="H40616">
        <v>2029</v>
      </c>
      <c r="I40616">
        <v>1.6</v>
      </c>
      <c r="J40616">
        <v>1.6</v>
      </c>
      <c r="M40616">
        <v>640</v>
      </c>
    </row>
    <row r="40617" spans="1:13" customFormat="1" hidden="1">
      <c r="A40617" t="s">
        <v>1170</v>
      </c>
      <c r="B40617" t="s">
        <v>1171</v>
      </c>
      <c r="C40617" s="1">
        <v>44200</v>
      </c>
      <c r="H40617">
        <v>2461</v>
      </c>
      <c r="M40617">
        <v>776</v>
      </c>
    </row>
    <row r="40618" spans="1:13" customFormat="1" hidden="1">
      <c r="A40618" t="s">
        <v>1170</v>
      </c>
      <c r="B40618" t="s">
        <v>1171</v>
      </c>
      <c r="C40618" s="1">
        <v>44201</v>
      </c>
      <c r="H40618">
        <v>2893</v>
      </c>
      <c r="M40618">
        <v>913</v>
      </c>
    </row>
    <row r="40619" spans="1:13" customFormat="1" hidden="1">
      <c r="A40619" t="s">
        <v>1170</v>
      </c>
      <c r="B40619" t="s">
        <v>1171</v>
      </c>
      <c r="C40619" s="1">
        <v>44202</v>
      </c>
      <c r="H40619">
        <v>3325</v>
      </c>
      <c r="M40619">
        <v>1049</v>
      </c>
    </row>
    <row r="40620" spans="1:13" customFormat="1" hidden="1">
      <c r="A40620" t="s">
        <v>1170</v>
      </c>
      <c r="B40620" t="s">
        <v>1171</v>
      </c>
      <c r="C40620" s="1">
        <v>44203</v>
      </c>
      <c r="H40620">
        <v>3756</v>
      </c>
      <c r="M40620">
        <v>1185</v>
      </c>
    </row>
    <row r="40621" spans="1:13" customFormat="1" hidden="1">
      <c r="A40621" t="s">
        <v>1170</v>
      </c>
      <c r="B40621" t="s">
        <v>1171</v>
      </c>
      <c r="C40621" s="1">
        <v>44204</v>
      </c>
      <c r="H40621">
        <v>4188</v>
      </c>
      <c r="M40621">
        <v>1321</v>
      </c>
    </row>
    <row r="40622" spans="1:13" customFormat="1" hidden="1">
      <c r="A40622" t="s">
        <v>1170</v>
      </c>
      <c r="B40622" t="s">
        <v>1171</v>
      </c>
      <c r="C40622" s="1">
        <v>44205</v>
      </c>
      <c r="H40622">
        <v>4620</v>
      </c>
      <c r="M40622">
        <v>1457</v>
      </c>
    </row>
    <row r="40623" spans="1:13" customFormat="1" hidden="1">
      <c r="A40623" t="s">
        <v>1170</v>
      </c>
      <c r="B40623" t="s">
        <v>1171</v>
      </c>
      <c r="C40623" s="1">
        <v>44206</v>
      </c>
      <c r="D40623">
        <v>86118</v>
      </c>
      <c r="E40623">
        <v>86039</v>
      </c>
      <c r="F40623">
        <v>79</v>
      </c>
      <c r="H40623">
        <v>5052</v>
      </c>
      <c r="I40623">
        <v>2.72</v>
      </c>
      <c r="J40623">
        <v>2.71</v>
      </c>
      <c r="K40623">
        <v>0</v>
      </c>
      <c r="M40623">
        <v>1594</v>
      </c>
    </row>
    <row r="40624" spans="1:13" customFormat="1" hidden="1">
      <c r="A40624" t="s">
        <v>1170</v>
      </c>
      <c r="B40624" t="s">
        <v>1171</v>
      </c>
      <c r="C40624" s="1">
        <v>44207</v>
      </c>
      <c r="D40624">
        <v>91336</v>
      </c>
      <c r="E40624">
        <v>91239</v>
      </c>
      <c r="F40624">
        <v>97</v>
      </c>
      <c r="G40624">
        <v>5218</v>
      </c>
      <c r="H40624">
        <v>5075</v>
      </c>
      <c r="I40624">
        <v>2.88</v>
      </c>
      <c r="J40624">
        <v>2.88</v>
      </c>
      <c r="K40624">
        <v>0</v>
      </c>
      <c r="M40624">
        <v>1601</v>
      </c>
    </row>
    <row r="40625" spans="1:13" customFormat="1" hidden="1">
      <c r="A40625" t="s">
        <v>1170</v>
      </c>
      <c r="B40625" t="s">
        <v>1171</v>
      </c>
      <c r="C40625" s="1">
        <v>44208</v>
      </c>
      <c r="D40625">
        <v>101479</v>
      </c>
      <c r="E40625">
        <v>101371</v>
      </c>
      <c r="F40625">
        <v>108</v>
      </c>
      <c r="G40625">
        <v>10143</v>
      </c>
      <c r="H40625">
        <v>5803</v>
      </c>
      <c r="I40625">
        <v>3.2</v>
      </c>
      <c r="J40625">
        <v>3.2</v>
      </c>
      <c r="K40625">
        <v>0</v>
      </c>
      <c r="M40625">
        <v>1831</v>
      </c>
    </row>
    <row r="40626" spans="1:13" customFormat="1" hidden="1">
      <c r="A40626" t="s">
        <v>1170</v>
      </c>
      <c r="B40626" t="s">
        <v>1171</v>
      </c>
      <c r="C40626" s="1">
        <v>44209</v>
      </c>
      <c r="D40626">
        <v>113094</v>
      </c>
      <c r="E40626">
        <v>112973</v>
      </c>
      <c r="F40626">
        <v>121</v>
      </c>
      <c r="G40626">
        <v>11615</v>
      </c>
      <c r="H40626">
        <v>6740</v>
      </c>
      <c r="I40626">
        <v>3.57</v>
      </c>
      <c r="J40626">
        <v>3.56</v>
      </c>
      <c r="K40626">
        <v>0</v>
      </c>
      <c r="M40626">
        <v>2126</v>
      </c>
    </row>
    <row r="40627" spans="1:13" customFormat="1" hidden="1">
      <c r="A40627" t="s">
        <v>1170</v>
      </c>
      <c r="B40627" t="s">
        <v>1171</v>
      </c>
      <c r="C40627" s="1">
        <v>44210</v>
      </c>
      <c r="D40627">
        <v>126504</v>
      </c>
      <c r="E40627">
        <v>126375</v>
      </c>
      <c r="F40627">
        <v>129</v>
      </c>
      <c r="G40627">
        <v>13410</v>
      </c>
      <c r="H40627">
        <v>7934</v>
      </c>
      <c r="I40627">
        <v>3.99</v>
      </c>
      <c r="J40627">
        <v>3.99</v>
      </c>
      <c r="K40627">
        <v>0</v>
      </c>
      <c r="M40627">
        <v>2503</v>
      </c>
    </row>
    <row r="40628" spans="1:13" customFormat="1" hidden="1">
      <c r="A40628" t="s">
        <v>1170</v>
      </c>
      <c r="B40628" t="s">
        <v>1171</v>
      </c>
      <c r="C40628" s="1">
        <v>44211</v>
      </c>
      <c r="H40628">
        <v>8424</v>
      </c>
      <c r="M40628">
        <v>2657</v>
      </c>
    </row>
    <row r="40629" spans="1:13" customFormat="1" hidden="1">
      <c r="A40629" t="s">
        <v>1170</v>
      </c>
      <c r="B40629" t="s">
        <v>1171</v>
      </c>
      <c r="C40629" s="1">
        <v>44212</v>
      </c>
      <c r="H40629">
        <v>8913</v>
      </c>
      <c r="M40629">
        <v>2812</v>
      </c>
    </row>
    <row r="40630" spans="1:13" customFormat="1" hidden="1">
      <c r="A40630" t="s">
        <v>1170</v>
      </c>
      <c r="B40630" t="s">
        <v>1171</v>
      </c>
      <c r="C40630" s="1">
        <v>44213</v>
      </c>
      <c r="D40630">
        <v>151938</v>
      </c>
      <c r="E40630">
        <v>151737</v>
      </c>
      <c r="F40630">
        <v>201</v>
      </c>
      <c r="H40630">
        <v>9403</v>
      </c>
      <c r="I40630">
        <v>4.79</v>
      </c>
      <c r="J40630">
        <v>4.79</v>
      </c>
      <c r="K40630">
        <v>0.01</v>
      </c>
      <c r="M40630">
        <v>2966</v>
      </c>
    </row>
    <row r="40631" spans="1:13" customFormat="1" hidden="1">
      <c r="A40631" t="s">
        <v>1170</v>
      </c>
      <c r="B40631" t="s">
        <v>1171</v>
      </c>
      <c r="C40631" s="1">
        <v>44214</v>
      </c>
      <c r="D40631">
        <v>162197</v>
      </c>
      <c r="E40631">
        <v>161932</v>
      </c>
      <c r="F40631">
        <v>265</v>
      </c>
      <c r="G40631">
        <v>10259</v>
      </c>
      <c r="H40631">
        <v>10123</v>
      </c>
      <c r="I40631">
        <v>5.12</v>
      </c>
      <c r="J40631">
        <v>5.1100000000000003</v>
      </c>
      <c r="K40631">
        <v>0.01</v>
      </c>
      <c r="M40631">
        <v>3193</v>
      </c>
    </row>
    <row r="40632" spans="1:13" customFormat="1" hidden="1">
      <c r="A40632" t="s">
        <v>1170</v>
      </c>
      <c r="B40632" t="s">
        <v>1171</v>
      </c>
      <c r="C40632" s="1">
        <v>44215</v>
      </c>
      <c r="D40632">
        <v>176186</v>
      </c>
      <c r="E40632">
        <v>175816</v>
      </c>
      <c r="F40632">
        <v>370</v>
      </c>
      <c r="G40632">
        <v>13989</v>
      </c>
      <c r="H40632">
        <v>10672</v>
      </c>
      <c r="I40632">
        <v>5.56</v>
      </c>
      <c r="J40632">
        <v>5.55</v>
      </c>
      <c r="K40632">
        <v>0.01</v>
      </c>
      <c r="M40632">
        <v>3367</v>
      </c>
    </row>
    <row r="40633" spans="1:13" customFormat="1" hidden="1">
      <c r="A40633" t="s">
        <v>1170</v>
      </c>
      <c r="B40633" t="s">
        <v>1171</v>
      </c>
      <c r="C40633" s="1">
        <v>44216</v>
      </c>
      <c r="D40633">
        <v>190831</v>
      </c>
      <c r="E40633">
        <v>190435</v>
      </c>
      <c r="F40633">
        <v>396</v>
      </c>
      <c r="G40633">
        <v>14645</v>
      </c>
      <c r="H40633">
        <v>11105</v>
      </c>
      <c r="I40633">
        <v>6.02</v>
      </c>
      <c r="J40633">
        <v>6.01</v>
      </c>
      <c r="K40633">
        <v>0.01</v>
      </c>
      <c r="M40633">
        <v>3503</v>
      </c>
    </row>
    <row r="40634" spans="1:13" customFormat="1" hidden="1">
      <c r="A40634" t="s">
        <v>1170</v>
      </c>
      <c r="B40634" t="s">
        <v>1171</v>
      </c>
      <c r="C40634" s="1">
        <v>44217</v>
      </c>
      <c r="D40634">
        <v>212732</v>
      </c>
      <c r="E40634">
        <v>212317</v>
      </c>
      <c r="F40634">
        <v>415</v>
      </c>
      <c r="G40634">
        <v>21901</v>
      </c>
      <c r="H40634">
        <v>12318</v>
      </c>
      <c r="I40634">
        <v>6.71</v>
      </c>
      <c r="J40634">
        <v>6.7</v>
      </c>
      <c r="K40634">
        <v>0.01</v>
      </c>
      <c r="M40634">
        <v>3886</v>
      </c>
    </row>
    <row r="40635" spans="1:13" customFormat="1" hidden="1">
      <c r="A40635" t="s">
        <v>1170</v>
      </c>
      <c r="B40635" t="s">
        <v>1171</v>
      </c>
      <c r="C40635" s="1">
        <v>44218</v>
      </c>
      <c r="D40635">
        <v>241016</v>
      </c>
      <c r="E40635">
        <v>240547</v>
      </c>
      <c r="F40635">
        <v>469</v>
      </c>
      <c r="G40635">
        <v>28284</v>
      </c>
      <c r="H40635">
        <v>15148</v>
      </c>
      <c r="I40635">
        <v>7.6</v>
      </c>
      <c r="J40635">
        <v>7.59</v>
      </c>
      <c r="K40635">
        <v>0.01</v>
      </c>
      <c r="M40635">
        <v>4779</v>
      </c>
    </row>
    <row r="40636" spans="1:13" customFormat="1" hidden="1">
      <c r="A40636" t="s">
        <v>1170</v>
      </c>
      <c r="B40636" t="s">
        <v>1171</v>
      </c>
      <c r="C40636" s="1">
        <v>44219</v>
      </c>
      <c r="D40636">
        <v>265054</v>
      </c>
      <c r="E40636">
        <v>264538</v>
      </c>
      <c r="F40636">
        <v>516</v>
      </c>
      <c r="G40636">
        <v>24038</v>
      </c>
      <c r="H40636">
        <v>17371</v>
      </c>
      <c r="I40636">
        <v>8.36</v>
      </c>
      <c r="J40636">
        <v>8.35</v>
      </c>
      <c r="K40636">
        <v>0.02</v>
      </c>
      <c r="M40636">
        <v>5480</v>
      </c>
    </row>
    <row r="40637" spans="1:13" customFormat="1" hidden="1">
      <c r="A40637" t="s">
        <v>1170</v>
      </c>
      <c r="B40637" t="s">
        <v>1171</v>
      </c>
      <c r="C40637" s="1">
        <v>44220</v>
      </c>
      <c r="D40637">
        <v>271376</v>
      </c>
      <c r="E40637">
        <v>270833</v>
      </c>
      <c r="F40637">
        <v>543</v>
      </c>
      <c r="G40637">
        <v>6322</v>
      </c>
      <c r="H40637">
        <v>17063</v>
      </c>
      <c r="I40637">
        <v>8.56</v>
      </c>
      <c r="J40637">
        <v>8.5399999999999991</v>
      </c>
      <c r="K40637">
        <v>0.02</v>
      </c>
      <c r="M40637">
        <v>5383</v>
      </c>
    </row>
    <row r="40638" spans="1:13" customFormat="1" hidden="1">
      <c r="A40638" t="s">
        <v>1170</v>
      </c>
      <c r="B40638" t="s">
        <v>1171</v>
      </c>
      <c r="C40638" s="1">
        <v>44221</v>
      </c>
      <c r="D40638">
        <v>290147</v>
      </c>
      <c r="E40638">
        <v>289566</v>
      </c>
      <c r="F40638">
        <v>581</v>
      </c>
      <c r="G40638">
        <v>18771</v>
      </c>
      <c r="H40638">
        <v>18279</v>
      </c>
      <c r="I40638">
        <v>9.15</v>
      </c>
      <c r="J40638">
        <v>9.1300000000000008</v>
      </c>
      <c r="K40638">
        <v>0.02</v>
      </c>
      <c r="M40638">
        <v>5766</v>
      </c>
    </row>
    <row r="40639" spans="1:13" customFormat="1" hidden="1">
      <c r="A40639" t="s">
        <v>1170</v>
      </c>
      <c r="B40639" t="s">
        <v>1171</v>
      </c>
      <c r="C40639" s="1">
        <v>44222</v>
      </c>
      <c r="D40639">
        <v>312944</v>
      </c>
      <c r="E40639">
        <v>312305</v>
      </c>
      <c r="F40639">
        <v>639</v>
      </c>
      <c r="G40639">
        <v>22797</v>
      </c>
      <c r="H40639">
        <v>19537</v>
      </c>
      <c r="I40639">
        <v>9.8699999999999992</v>
      </c>
      <c r="J40639">
        <v>9.85</v>
      </c>
      <c r="K40639">
        <v>0.02</v>
      </c>
      <c r="M40639">
        <v>6163</v>
      </c>
    </row>
    <row r="40640" spans="1:13" customFormat="1" hidden="1">
      <c r="A40640" t="s">
        <v>1170</v>
      </c>
      <c r="B40640" t="s">
        <v>1171</v>
      </c>
      <c r="C40640" s="1">
        <v>44223</v>
      </c>
      <c r="D40640">
        <v>336745</v>
      </c>
      <c r="E40640">
        <v>336071</v>
      </c>
      <c r="F40640">
        <v>674</v>
      </c>
      <c r="G40640">
        <v>23801</v>
      </c>
      <c r="H40640">
        <v>20845</v>
      </c>
      <c r="I40640">
        <v>10.62</v>
      </c>
      <c r="J40640">
        <v>10.6</v>
      </c>
      <c r="K40640">
        <v>0.02</v>
      </c>
      <c r="M40640">
        <v>6576</v>
      </c>
    </row>
    <row r="40641" spans="1:13" customFormat="1" hidden="1">
      <c r="A40641" t="s">
        <v>1170</v>
      </c>
      <c r="B40641" t="s">
        <v>1171</v>
      </c>
      <c r="C40641" s="1">
        <v>44224</v>
      </c>
      <c r="D40641">
        <v>362970</v>
      </c>
      <c r="E40641">
        <v>362253</v>
      </c>
      <c r="F40641">
        <v>717</v>
      </c>
      <c r="G40641">
        <v>26225</v>
      </c>
      <c r="H40641">
        <v>21463</v>
      </c>
      <c r="I40641">
        <v>11.45</v>
      </c>
      <c r="J40641">
        <v>11.43</v>
      </c>
      <c r="K40641">
        <v>0.02</v>
      </c>
      <c r="M40641">
        <v>6771</v>
      </c>
    </row>
    <row r="40642" spans="1:13" customFormat="1" hidden="1">
      <c r="A40642" t="s">
        <v>1170</v>
      </c>
      <c r="B40642" t="s">
        <v>1171</v>
      </c>
      <c r="C40642" s="1">
        <v>44225</v>
      </c>
      <c r="D40642">
        <v>378950</v>
      </c>
      <c r="E40642">
        <v>378200</v>
      </c>
      <c r="F40642">
        <v>750</v>
      </c>
      <c r="G40642">
        <v>15980</v>
      </c>
      <c r="H40642">
        <v>19705</v>
      </c>
      <c r="I40642">
        <v>11.95</v>
      </c>
      <c r="J40642">
        <v>11.93</v>
      </c>
      <c r="K40642">
        <v>0.02</v>
      </c>
      <c r="M40642">
        <v>6216</v>
      </c>
    </row>
    <row r="40643" spans="1:13" customFormat="1" hidden="1">
      <c r="A40643" t="s">
        <v>1170</v>
      </c>
      <c r="B40643" t="s">
        <v>1171</v>
      </c>
      <c r="C40643" s="1">
        <v>44226</v>
      </c>
      <c r="D40643">
        <v>404249</v>
      </c>
      <c r="E40643">
        <v>403463</v>
      </c>
      <c r="F40643">
        <v>786</v>
      </c>
      <c r="G40643">
        <v>25299</v>
      </c>
      <c r="H40643">
        <v>19885</v>
      </c>
      <c r="I40643">
        <v>12.75</v>
      </c>
      <c r="J40643">
        <v>12.73</v>
      </c>
      <c r="K40643">
        <v>0.02</v>
      </c>
      <c r="M40643">
        <v>6273</v>
      </c>
    </row>
    <row r="40644" spans="1:13" customFormat="1" hidden="1">
      <c r="A40644" t="s">
        <v>1170</v>
      </c>
      <c r="B40644" t="s">
        <v>1171</v>
      </c>
      <c r="C40644" s="1">
        <v>44227</v>
      </c>
      <c r="D40644">
        <v>417147</v>
      </c>
      <c r="E40644">
        <v>416306</v>
      </c>
      <c r="F40644">
        <v>841</v>
      </c>
      <c r="G40644">
        <v>12898</v>
      </c>
      <c r="H40644">
        <v>20824</v>
      </c>
      <c r="I40644">
        <v>13.16</v>
      </c>
      <c r="J40644">
        <v>13.13</v>
      </c>
      <c r="K40644">
        <v>0.03</v>
      </c>
      <c r="M40644">
        <v>6569</v>
      </c>
    </row>
    <row r="40645" spans="1:13" customFormat="1" hidden="1">
      <c r="A40645" t="s">
        <v>1170</v>
      </c>
      <c r="B40645" t="s">
        <v>1171</v>
      </c>
      <c r="C40645" s="1">
        <v>44228</v>
      </c>
      <c r="D40645">
        <v>440706</v>
      </c>
      <c r="E40645">
        <v>439640</v>
      </c>
      <c r="F40645">
        <v>1066</v>
      </c>
      <c r="G40645">
        <v>23559</v>
      </c>
      <c r="H40645">
        <v>21508</v>
      </c>
      <c r="I40645">
        <v>13.9</v>
      </c>
      <c r="J40645">
        <v>13.87</v>
      </c>
      <c r="K40645">
        <v>0.03</v>
      </c>
      <c r="M40645">
        <v>6785</v>
      </c>
    </row>
    <row r="40646" spans="1:13" customFormat="1" hidden="1">
      <c r="A40646" t="s">
        <v>1170</v>
      </c>
      <c r="B40646" t="s">
        <v>1171</v>
      </c>
      <c r="C40646" s="1">
        <v>44229</v>
      </c>
      <c r="D40646">
        <v>463657</v>
      </c>
      <c r="E40646">
        <v>462497</v>
      </c>
      <c r="F40646">
        <v>1160</v>
      </c>
      <c r="G40646">
        <v>22951</v>
      </c>
      <c r="H40646">
        <v>21530</v>
      </c>
      <c r="I40646">
        <v>14.63</v>
      </c>
      <c r="J40646">
        <v>14.59</v>
      </c>
      <c r="K40646">
        <v>0.04</v>
      </c>
      <c r="M40646">
        <v>6792</v>
      </c>
    </row>
    <row r="40647" spans="1:13" customFormat="1" hidden="1">
      <c r="A40647" t="s">
        <v>1170</v>
      </c>
      <c r="B40647" t="s">
        <v>1171</v>
      </c>
      <c r="C40647" s="1">
        <v>44230</v>
      </c>
      <c r="D40647">
        <v>491786</v>
      </c>
      <c r="E40647">
        <v>490570</v>
      </c>
      <c r="F40647">
        <v>1216</v>
      </c>
      <c r="G40647">
        <v>28129</v>
      </c>
      <c r="H40647">
        <v>22149</v>
      </c>
      <c r="I40647">
        <v>15.51</v>
      </c>
      <c r="J40647">
        <v>15.48</v>
      </c>
      <c r="K40647">
        <v>0.04</v>
      </c>
      <c r="M40647">
        <v>6987</v>
      </c>
    </row>
    <row r="40648" spans="1:13" customFormat="1" hidden="1">
      <c r="A40648" t="s">
        <v>1170</v>
      </c>
      <c r="B40648" t="s">
        <v>1171</v>
      </c>
      <c r="C40648" s="1">
        <v>44231</v>
      </c>
      <c r="D40648">
        <v>524677</v>
      </c>
      <c r="E40648">
        <v>523042</v>
      </c>
      <c r="F40648">
        <v>1635</v>
      </c>
      <c r="G40648">
        <v>32891</v>
      </c>
      <c r="H40648">
        <v>23101</v>
      </c>
      <c r="I40648">
        <v>16.55</v>
      </c>
      <c r="J40648">
        <v>16.5</v>
      </c>
      <c r="K40648">
        <v>0.05</v>
      </c>
      <c r="M40648">
        <v>7287</v>
      </c>
    </row>
    <row r="40649" spans="1:13" customFormat="1" hidden="1">
      <c r="A40649" t="s">
        <v>1170</v>
      </c>
      <c r="B40649" t="s">
        <v>1171</v>
      </c>
      <c r="C40649" s="1">
        <v>44232</v>
      </c>
      <c r="D40649">
        <v>559468</v>
      </c>
      <c r="E40649">
        <v>556997</v>
      </c>
      <c r="F40649">
        <v>2471</v>
      </c>
      <c r="G40649">
        <v>34791</v>
      </c>
      <c r="H40649">
        <v>25788</v>
      </c>
      <c r="I40649">
        <v>17.649999999999999</v>
      </c>
      <c r="J40649">
        <v>17.57</v>
      </c>
      <c r="K40649">
        <v>0.08</v>
      </c>
      <c r="M40649">
        <v>8135</v>
      </c>
    </row>
    <row r="40650" spans="1:13" customFormat="1" hidden="1">
      <c r="A40650" t="s">
        <v>1170</v>
      </c>
      <c r="B40650" t="s">
        <v>1171</v>
      </c>
      <c r="C40650" s="1">
        <v>44233</v>
      </c>
      <c r="D40650">
        <v>592228</v>
      </c>
      <c r="E40650">
        <v>589622</v>
      </c>
      <c r="F40650">
        <v>2606</v>
      </c>
      <c r="G40650">
        <v>32760</v>
      </c>
      <c r="H40650">
        <v>26854</v>
      </c>
      <c r="I40650">
        <v>18.68</v>
      </c>
      <c r="J40650">
        <v>18.600000000000001</v>
      </c>
      <c r="K40650">
        <v>0.08</v>
      </c>
      <c r="M40650">
        <v>8471</v>
      </c>
    </row>
    <row r="40651" spans="1:13" customFormat="1" hidden="1">
      <c r="A40651" t="s">
        <v>1170</v>
      </c>
      <c r="B40651" t="s">
        <v>1171</v>
      </c>
      <c r="C40651" s="1">
        <v>44234</v>
      </c>
      <c r="D40651">
        <v>606768</v>
      </c>
      <c r="E40651">
        <v>603976</v>
      </c>
      <c r="F40651">
        <v>2792</v>
      </c>
      <c r="G40651">
        <v>14540</v>
      </c>
      <c r="H40651">
        <v>27089</v>
      </c>
      <c r="I40651">
        <v>19.14</v>
      </c>
      <c r="J40651">
        <v>19.05</v>
      </c>
      <c r="K40651">
        <v>0.09</v>
      </c>
      <c r="M40651">
        <v>8545</v>
      </c>
    </row>
    <row r="40652" spans="1:13" customFormat="1" hidden="1">
      <c r="A40652" t="s">
        <v>1170</v>
      </c>
      <c r="B40652" t="s">
        <v>1171</v>
      </c>
      <c r="C40652" s="1">
        <v>44235</v>
      </c>
      <c r="D40652">
        <v>632251</v>
      </c>
      <c r="E40652">
        <v>628760</v>
      </c>
      <c r="F40652">
        <v>3491</v>
      </c>
      <c r="G40652">
        <v>25483</v>
      </c>
      <c r="H40652">
        <v>27364</v>
      </c>
      <c r="I40652">
        <v>19.940000000000001</v>
      </c>
      <c r="J40652">
        <v>19.829999999999998</v>
      </c>
      <c r="K40652">
        <v>0.11</v>
      </c>
      <c r="M40652">
        <v>8632</v>
      </c>
    </row>
    <row r="40653" spans="1:13" customFormat="1" hidden="1">
      <c r="A40653" t="s">
        <v>1170</v>
      </c>
      <c r="B40653" t="s">
        <v>1171</v>
      </c>
      <c r="C40653" s="1">
        <v>44236</v>
      </c>
      <c r="D40653">
        <v>659106</v>
      </c>
      <c r="E40653">
        <v>655419</v>
      </c>
      <c r="F40653">
        <v>3687</v>
      </c>
      <c r="G40653">
        <v>26855</v>
      </c>
      <c r="H40653">
        <v>27921</v>
      </c>
      <c r="I40653">
        <v>20.79</v>
      </c>
      <c r="J40653">
        <v>20.68</v>
      </c>
      <c r="K40653">
        <v>0.12</v>
      </c>
      <c r="M40653">
        <v>8808</v>
      </c>
    </row>
    <row r="40654" spans="1:13" customFormat="1" hidden="1">
      <c r="A40654" t="s">
        <v>1170</v>
      </c>
      <c r="B40654" t="s">
        <v>1171</v>
      </c>
      <c r="C40654" s="1">
        <v>44237</v>
      </c>
      <c r="D40654">
        <v>687892</v>
      </c>
      <c r="E40654">
        <v>684097</v>
      </c>
      <c r="F40654">
        <v>3795</v>
      </c>
      <c r="G40654">
        <v>28786</v>
      </c>
      <c r="H40654">
        <v>28015</v>
      </c>
      <c r="I40654">
        <v>21.7</v>
      </c>
      <c r="J40654">
        <v>21.58</v>
      </c>
      <c r="K40654">
        <v>0.12</v>
      </c>
      <c r="M40654">
        <v>8838</v>
      </c>
    </row>
    <row r="40655" spans="1:13" customFormat="1" hidden="1">
      <c r="A40655" t="s">
        <v>1170</v>
      </c>
      <c r="B40655" t="s">
        <v>1171</v>
      </c>
      <c r="C40655" s="1">
        <v>44238</v>
      </c>
      <c r="D40655">
        <v>719954</v>
      </c>
      <c r="E40655">
        <v>715944</v>
      </c>
      <c r="F40655">
        <v>4010</v>
      </c>
      <c r="G40655">
        <v>32062</v>
      </c>
      <c r="H40655">
        <v>27897</v>
      </c>
      <c r="I40655">
        <v>22.71</v>
      </c>
      <c r="J40655">
        <v>22.58</v>
      </c>
      <c r="K40655">
        <v>0.13</v>
      </c>
      <c r="M40655">
        <v>8800</v>
      </c>
    </row>
    <row r="40656" spans="1:13" customFormat="1" hidden="1">
      <c r="A40656" t="s">
        <v>1170</v>
      </c>
      <c r="B40656" t="s">
        <v>1171</v>
      </c>
      <c r="C40656" s="1">
        <v>44239</v>
      </c>
      <c r="D40656">
        <v>753669</v>
      </c>
      <c r="E40656">
        <v>749445</v>
      </c>
      <c r="F40656">
        <v>4224</v>
      </c>
      <c r="G40656">
        <v>33715</v>
      </c>
      <c r="H40656">
        <v>27743</v>
      </c>
      <c r="I40656">
        <v>23.78</v>
      </c>
      <c r="J40656">
        <v>23.64</v>
      </c>
      <c r="K40656">
        <v>0.13</v>
      </c>
      <c r="M40656">
        <v>8752</v>
      </c>
    </row>
    <row r="40657" spans="1:13" customFormat="1" hidden="1">
      <c r="A40657" t="s">
        <v>1170</v>
      </c>
      <c r="B40657" t="s">
        <v>1171</v>
      </c>
      <c r="C40657" s="1">
        <v>44240</v>
      </c>
      <c r="D40657">
        <v>776224</v>
      </c>
      <c r="E40657">
        <v>771651</v>
      </c>
      <c r="F40657">
        <v>4573</v>
      </c>
      <c r="G40657">
        <v>22555</v>
      </c>
      <c r="H40657">
        <v>26285</v>
      </c>
      <c r="I40657">
        <v>24.49</v>
      </c>
      <c r="J40657">
        <v>24.34</v>
      </c>
      <c r="K40657">
        <v>0.14000000000000001</v>
      </c>
      <c r="M40657">
        <v>8292</v>
      </c>
    </row>
    <row r="40658" spans="1:13" customFormat="1" hidden="1">
      <c r="A40658" t="s">
        <v>1170</v>
      </c>
      <c r="B40658" t="s">
        <v>1171</v>
      </c>
      <c r="C40658" s="1">
        <v>44241</v>
      </c>
      <c r="D40658">
        <v>790211</v>
      </c>
      <c r="E40658">
        <v>784809</v>
      </c>
      <c r="F40658">
        <v>5402</v>
      </c>
      <c r="G40658">
        <v>13987</v>
      </c>
      <c r="H40658">
        <v>26206</v>
      </c>
      <c r="I40658">
        <v>24.93</v>
      </c>
      <c r="J40658">
        <v>24.76</v>
      </c>
      <c r="K40658">
        <v>0.17</v>
      </c>
      <c r="M40658">
        <v>8267</v>
      </c>
    </row>
    <row r="40659" spans="1:13" customFormat="1" hidden="1">
      <c r="A40659" t="s">
        <v>1170</v>
      </c>
      <c r="B40659" t="s">
        <v>1171</v>
      </c>
      <c r="C40659" s="1">
        <v>44242</v>
      </c>
      <c r="D40659">
        <v>803178</v>
      </c>
      <c r="E40659">
        <v>795927</v>
      </c>
      <c r="F40659">
        <v>7251</v>
      </c>
      <c r="G40659">
        <v>12967</v>
      </c>
      <c r="H40659">
        <v>24418</v>
      </c>
      <c r="I40659">
        <v>25.34</v>
      </c>
      <c r="J40659">
        <v>25.11</v>
      </c>
      <c r="K40659">
        <v>0.23</v>
      </c>
      <c r="M40659">
        <v>7703</v>
      </c>
    </row>
    <row r="40660" spans="1:13" customFormat="1" hidden="1">
      <c r="A40660" t="s">
        <v>1170</v>
      </c>
      <c r="B40660" t="s">
        <v>1171</v>
      </c>
      <c r="C40660" s="1">
        <v>44243</v>
      </c>
      <c r="D40660">
        <v>820339</v>
      </c>
      <c r="E40660">
        <v>807351</v>
      </c>
      <c r="F40660">
        <v>12988</v>
      </c>
      <c r="G40660">
        <v>17161</v>
      </c>
      <c r="H40660">
        <v>23033</v>
      </c>
      <c r="I40660">
        <v>25.88</v>
      </c>
      <c r="J40660">
        <v>25.47</v>
      </c>
      <c r="K40660">
        <v>0.41</v>
      </c>
      <c r="M40660">
        <v>7266</v>
      </c>
    </row>
    <row r="40661" spans="1:13" customFormat="1" hidden="1">
      <c r="A40661" t="s">
        <v>1170</v>
      </c>
      <c r="B40661" t="s">
        <v>1171</v>
      </c>
      <c r="C40661" s="1">
        <v>44244</v>
      </c>
      <c r="D40661">
        <v>841975</v>
      </c>
      <c r="E40661">
        <v>822633</v>
      </c>
      <c r="F40661">
        <v>19342</v>
      </c>
      <c r="G40661">
        <v>21636</v>
      </c>
      <c r="H40661">
        <v>22012</v>
      </c>
      <c r="I40661">
        <v>26.56</v>
      </c>
      <c r="J40661">
        <v>25.95</v>
      </c>
      <c r="K40661">
        <v>0.61</v>
      </c>
      <c r="M40661">
        <v>6944</v>
      </c>
    </row>
    <row r="40662" spans="1:13" customFormat="1" hidden="1">
      <c r="A40662" t="s">
        <v>1170</v>
      </c>
      <c r="B40662" t="s">
        <v>1171</v>
      </c>
      <c r="C40662" s="1">
        <v>44245</v>
      </c>
      <c r="D40662">
        <v>864498</v>
      </c>
      <c r="E40662">
        <v>839065</v>
      </c>
      <c r="F40662">
        <v>25433</v>
      </c>
      <c r="G40662">
        <v>22523</v>
      </c>
      <c r="H40662">
        <v>20649</v>
      </c>
      <c r="I40662">
        <v>27.27</v>
      </c>
      <c r="J40662">
        <v>26.47</v>
      </c>
      <c r="K40662">
        <v>0.8</v>
      </c>
      <c r="M40662">
        <v>6514</v>
      </c>
    </row>
    <row r="40663" spans="1:13" customFormat="1" hidden="1">
      <c r="A40663" t="s">
        <v>1170</v>
      </c>
      <c r="B40663" t="s">
        <v>1171</v>
      </c>
      <c r="C40663" s="1">
        <v>44246</v>
      </c>
      <c r="D40663">
        <v>885906</v>
      </c>
      <c r="E40663">
        <v>853904</v>
      </c>
      <c r="F40663">
        <v>32002</v>
      </c>
      <c r="G40663">
        <v>21408</v>
      </c>
      <c r="H40663">
        <v>18891</v>
      </c>
      <c r="I40663">
        <v>27.95</v>
      </c>
      <c r="J40663">
        <v>26.94</v>
      </c>
      <c r="K40663">
        <v>1.01</v>
      </c>
      <c r="M40663">
        <v>5959</v>
      </c>
    </row>
    <row r="40664" spans="1:13" customFormat="1" hidden="1">
      <c r="A40664" t="s">
        <v>1170</v>
      </c>
      <c r="B40664" t="s">
        <v>1171</v>
      </c>
      <c r="C40664" s="1">
        <v>44247</v>
      </c>
      <c r="D40664">
        <v>897856</v>
      </c>
      <c r="E40664">
        <v>860083</v>
      </c>
      <c r="F40664">
        <v>37773</v>
      </c>
      <c r="G40664">
        <v>11950</v>
      </c>
      <c r="H40664">
        <v>17376</v>
      </c>
      <c r="I40664">
        <v>28.32</v>
      </c>
      <c r="J40664">
        <v>27.13</v>
      </c>
      <c r="K40664">
        <v>1.19</v>
      </c>
      <c r="M40664">
        <v>5481</v>
      </c>
    </row>
    <row r="40665" spans="1:13" customFormat="1" hidden="1">
      <c r="A40665" t="s">
        <v>1170</v>
      </c>
      <c r="B40665" t="s">
        <v>1171</v>
      </c>
      <c r="C40665" s="1">
        <v>44248</v>
      </c>
      <c r="D40665">
        <v>905000</v>
      </c>
      <c r="E40665">
        <v>862248</v>
      </c>
      <c r="F40665">
        <v>42752</v>
      </c>
      <c r="G40665">
        <v>7144</v>
      </c>
      <c r="H40665">
        <v>16398</v>
      </c>
      <c r="I40665">
        <v>28.55</v>
      </c>
      <c r="J40665">
        <v>27.2</v>
      </c>
      <c r="K40665">
        <v>1.35</v>
      </c>
      <c r="M40665">
        <v>5173</v>
      </c>
    </row>
    <row r="40666" spans="1:13" customFormat="1" hidden="1">
      <c r="A40666" t="s">
        <v>1170</v>
      </c>
      <c r="B40666" t="s">
        <v>1171</v>
      </c>
      <c r="C40666" s="1">
        <v>44249</v>
      </c>
      <c r="D40666">
        <v>919382</v>
      </c>
      <c r="E40666">
        <v>869653</v>
      </c>
      <c r="F40666">
        <v>49729</v>
      </c>
      <c r="G40666">
        <v>14382</v>
      </c>
      <c r="H40666">
        <v>16601</v>
      </c>
      <c r="I40666">
        <v>29</v>
      </c>
      <c r="J40666">
        <v>27.43</v>
      </c>
      <c r="K40666">
        <v>1.57</v>
      </c>
      <c r="M40666">
        <v>5237</v>
      </c>
    </row>
    <row r="40667" spans="1:13" customFormat="1" hidden="1">
      <c r="A40667" t="s">
        <v>1170</v>
      </c>
      <c r="B40667" t="s">
        <v>1171</v>
      </c>
      <c r="C40667" s="1">
        <v>44250</v>
      </c>
      <c r="D40667">
        <v>937785</v>
      </c>
      <c r="E40667">
        <v>878506</v>
      </c>
      <c r="F40667">
        <v>59279</v>
      </c>
      <c r="G40667">
        <v>18403</v>
      </c>
      <c r="H40667">
        <v>16778</v>
      </c>
      <c r="I40667">
        <v>29.58</v>
      </c>
      <c r="J40667">
        <v>27.71</v>
      </c>
      <c r="K40667">
        <v>1.87</v>
      </c>
      <c r="M40667">
        <v>5293</v>
      </c>
    </row>
    <row r="40668" spans="1:13" customFormat="1" hidden="1">
      <c r="A40668" t="s">
        <v>1170</v>
      </c>
      <c r="B40668" t="s">
        <v>1171</v>
      </c>
      <c r="C40668" s="1">
        <v>44251</v>
      </c>
      <c r="D40668">
        <v>959121</v>
      </c>
      <c r="E40668">
        <v>889270</v>
      </c>
      <c r="F40668">
        <v>69851</v>
      </c>
      <c r="G40668">
        <v>21336</v>
      </c>
      <c r="H40668">
        <v>16735</v>
      </c>
      <c r="I40668">
        <v>30.26</v>
      </c>
      <c r="J40668">
        <v>28.05</v>
      </c>
      <c r="K40668">
        <v>2.2000000000000002</v>
      </c>
      <c r="M40668">
        <v>5279</v>
      </c>
    </row>
    <row r="40669" spans="1:13" customFormat="1" hidden="1">
      <c r="A40669" t="s">
        <v>1170</v>
      </c>
      <c r="B40669" t="s">
        <v>1171</v>
      </c>
      <c r="C40669" s="1">
        <v>44252</v>
      </c>
      <c r="D40669">
        <v>982396</v>
      </c>
      <c r="E40669">
        <v>902334</v>
      </c>
      <c r="F40669">
        <v>80062</v>
      </c>
      <c r="G40669">
        <v>23275</v>
      </c>
      <c r="H40669">
        <v>16843</v>
      </c>
      <c r="I40669">
        <v>30.99</v>
      </c>
      <c r="J40669">
        <v>28.46</v>
      </c>
      <c r="K40669">
        <v>2.5299999999999998</v>
      </c>
      <c r="M40669">
        <v>5313</v>
      </c>
    </row>
    <row r="40670" spans="1:13" customFormat="1" hidden="1">
      <c r="A40670" t="s">
        <v>1170</v>
      </c>
      <c r="B40670" t="s">
        <v>1171</v>
      </c>
      <c r="C40670" s="1">
        <v>44253</v>
      </c>
      <c r="D40670">
        <v>1005389</v>
      </c>
      <c r="E40670">
        <v>916336</v>
      </c>
      <c r="F40670">
        <v>89053</v>
      </c>
      <c r="G40670">
        <v>22993</v>
      </c>
      <c r="H40670">
        <v>17069</v>
      </c>
      <c r="I40670">
        <v>31.72</v>
      </c>
      <c r="J40670">
        <v>28.91</v>
      </c>
      <c r="K40670">
        <v>2.81</v>
      </c>
      <c r="M40670">
        <v>5385</v>
      </c>
    </row>
    <row r="40671" spans="1:13" customFormat="1" hidden="1">
      <c r="A40671" t="s">
        <v>1170</v>
      </c>
      <c r="B40671" t="s">
        <v>1171</v>
      </c>
      <c r="C40671" s="1">
        <v>44254</v>
      </c>
      <c r="D40671">
        <v>1020023</v>
      </c>
      <c r="E40671">
        <v>923615</v>
      </c>
      <c r="F40671">
        <v>96408</v>
      </c>
      <c r="G40671">
        <v>14634</v>
      </c>
      <c r="H40671">
        <v>17452</v>
      </c>
      <c r="I40671">
        <v>32.18</v>
      </c>
      <c r="J40671">
        <v>29.14</v>
      </c>
      <c r="K40671">
        <v>3.04</v>
      </c>
      <c r="M40671">
        <v>5505</v>
      </c>
    </row>
    <row r="40672" spans="1:13" customFormat="1" hidden="1">
      <c r="A40672" t="s">
        <v>1170</v>
      </c>
      <c r="B40672" t="s">
        <v>1171</v>
      </c>
      <c r="C40672" s="1">
        <v>44255</v>
      </c>
      <c r="D40672">
        <v>1029488</v>
      </c>
      <c r="E40672">
        <v>925669</v>
      </c>
      <c r="F40672">
        <v>103819</v>
      </c>
      <c r="G40672">
        <v>9465</v>
      </c>
      <c r="H40672">
        <v>17784</v>
      </c>
      <c r="I40672">
        <v>32.479999999999997</v>
      </c>
      <c r="J40672">
        <v>29.2</v>
      </c>
      <c r="K40672">
        <v>3.28</v>
      </c>
      <c r="M40672">
        <v>5610</v>
      </c>
    </row>
    <row r="40673" spans="1:13" customFormat="1" hidden="1">
      <c r="A40673" t="s">
        <v>1170</v>
      </c>
      <c r="B40673" t="s">
        <v>1171</v>
      </c>
      <c r="C40673" s="1">
        <v>44256</v>
      </c>
      <c r="D40673">
        <v>1045201</v>
      </c>
      <c r="E40673">
        <v>933485</v>
      </c>
      <c r="F40673">
        <v>111716</v>
      </c>
      <c r="G40673">
        <v>15713</v>
      </c>
      <c r="H40673">
        <v>17974</v>
      </c>
      <c r="I40673">
        <v>32.97</v>
      </c>
      <c r="J40673">
        <v>29.45</v>
      </c>
      <c r="K40673">
        <v>3.52</v>
      </c>
      <c r="M40673">
        <v>5670</v>
      </c>
    </row>
    <row r="40674" spans="1:13" customFormat="1" hidden="1">
      <c r="A40674" t="s">
        <v>1170</v>
      </c>
      <c r="B40674" t="s">
        <v>1171</v>
      </c>
      <c r="C40674" s="1">
        <v>44257</v>
      </c>
      <c r="D40674">
        <v>1066798</v>
      </c>
      <c r="E40674">
        <v>942017</v>
      </c>
      <c r="F40674">
        <v>124781</v>
      </c>
      <c r="G40674">
        <v>21597</v>
      </c>
      <c r="H40674">
        <v>18430</v>
      </c>
      <c r="I40674">
        <v>33.65</v>
      </c>
      <c r="J40674">
        <v>29.72</v>
      </c>
      <c r="K40674">
        <v>3.94</v>
      </c>
      <c r="M40674">
        <v>5814</v>
      </c>
    </row>
    <row r="40675" spans="1:13" customFormat="1" hidden="1">
      <c r="A40675" t="s">
        <v>1170</v>
      </c>
      <c r="B40675" t="s">
        <v>1171</v>
      </c>
      <c r="C40675" s="1">
        <v>44258</v>
      </c>
      <c r="D40675">
        <v>1090985</v>
      </c>
      <c r="E40675">
        <v>951540</v>
      </c>
      <c r="F40675">
        <v>139445</v>
      </c>
      <c r="G40675">
        <v>24187</v>
      </c>
      <c r="H40675">
        <v>18838</v>
      </c>
      <c r="I40675">
        <v>34.42</v>
      </c>
      <c r="J40675">
        <v>30.02</v>
      </c>
      <c r="K40675">
        <v>4.4000000000000004</v>
      </c>
      <c r="M40675">
        <v>5943</v>
      </c>
    </row>
    <row r="40676" spans="1:13" customFormat="1" hidden="1">
      <c r="A40676" t="s">
        <v>1170</v>
      </c>
      <c r="B40676" t="s">
        <v>1171</v>
      </c>
      <c r="C40676" s="1">
        <v>44259</v>
      </c>
      <c r="D40676">
        <v>1121861</v>
      </c>
      <c r="E40676">
        <v>967042</v>
      </c>
      <c r="F40676">
        <v>154819</v>
      </c>
      <c r="G40676">
        <v>30876</v>
      </c>
      <c r="H40676">
        <v>19924</v>
      </c>
      <c r="I40676">
        <v>35.39</v>
      </c>
      <c r="J40676">
        <v>30.51</v>
      </c>
      <c r="K40676">
        <v>4.88</v>
      </c>
      <c r="M40676">
        <v>6285</v>
      </c>
    </row>
    <row r="40677" spans="1:13" customFormat="1" hidden="1">
      <c r="A40677" t="s">
        <v>1170</v>
      </c>
      <c r="B40677" t="s">
        <v>1171</v>
      </c>
      <c r="C40677" s="1">
        <v>44260</v>
      </c>
      <c r="D40677">
        <v>1151582</v>
      </c>
      <c r="E40677">
        <v>983419</v>
      </c>
      <c r="F40677">
        <v>168163</v>
      </c>
      <c r="G40677">
        <v>29721</v>
      </c>
      <c r="H40677">
        <v>20885</v>
      </c>
      <c r="I40677">
        <v>36.33</v>
      </c>
      <c r="J40677">
        <v>31.02</v>
      </c>
      <c r="K40677">
        <v>5.3</v>
      </c>
      <c r="M40677">
        <v>6588</v>
      </c>
    </row>
    <row r="40678" spans="1:13" customFormat="1" hidden="1">
      <c r="A40678" t="s">
        <v>1170</v>
      </c>
      <c r="B40678" t="s">
        <v>1171</v>
      </c>
      <c r="C40678" s="1">
        <v>44261</v>
      </c>
      <c r="D40678">
        <v>1171113</v>
      </c>
      <c r="E40678">
        <v>995059</v>
      </c>
      <c r="F40678">
        <v>176054</v>
      </c>
      <c r="G40678">
        <v>19531</v>
      </c>
      <c r="H40678">
        <v>21584</v>
      </c>
      <c r="I40678">
        <v>36.94</v>
      </c>
      <c r="J40678">
        <v>31.39</v>
      </c>
      <c r="K40678">
        <v>5.55</v>
      </c>
      <c r="M40678">
        <v>6809</v>
      </c>
    </row>
    <row r="40679" spans="1:13" customFormat="1" hidden="1">
      <c r="A40679" t="s">
        <v>1170</v>
      </c>
      <c r="B40679" t="s">
        <v>1171</v>
      </c>
      <c r="C40679" s="1">
        <v>44262</v>
      </c>
      <c r="D40679">
        <v>1182035</v>
      </c>
      <c r="E40679">
        <v>998296</v>
      </c>
      <c r="F40679">
        <v>183739</v>
      </c>
      <c r="G40679">
        <v>10922</v>
      </c>
      <c r="H40679">
        <v>21792</v>
      </c>
      <c r="I40679">
        <v>37.29</v>
      </c>
      <c r="J40679">
        <v>31.49</v>
      </c>
      <c r="K40679">
        <v>5.8</v>
      </c>
      <c r="M40679">
        <v>6874</v>
      </c>
    </row>
    <row r="40680" spans="1:13" customFormat="1" hidden="1">
      <c r="A40680" t="s">
        <v>1170</v>
      </c>
      <c r="B40680" t="s">
        <v>1171</v>
      </c>
      <c r="C40680" s="1">
        <v>44263</v>
      </c>
      <c r="D40680">
        <v>1199421</v>
      </c>
      <c r="E40680">
        <v>1007391</v>
      </c>
      <c r="F40680">
        <v>192030</v>
      </c>
      <c r="G40680">
        <v>17386</v>
      </c>
      <c r="H40680">
        <v>22031</v>
      </c>
      <c r="I40680">
        <v>37.840000000000003</v>
      </c>
      <c r="J40680">
        <v>31.78</v>
      </c>
      <c r="K40680">
        <v>6.06</v>
      </c>
      <c r="M40680">
        <v>6950</v>
      </c>
    </row>
    <row r="40681" spans="1:13" customFormat="1" hidden="1">
      <c r="A40681" t="s">
        <v>1170</v>
      </c>
      <c r="B40681" t="s">
        <v>1171</v>
      </c>
      <c r="C40681" s="1">
        <v>44264</v>
      </c>
      <c r="D40681">
        <v>1225604</v>
      </c>
      <c r="E40681">
        <v>1019210</v>
      </c>
      <c r="F40681">
        <v>206394</v>
      </c>
      <c r="G40681">
        <v>26183</v>
      </c>
      <c r="H40681">
        <v>22687</v>
      </c>
      <c r="I40681">
        <v>38.659999999999997</v>
      </c>
      <c r="J40681">
        <v>32.15</v>
      </c>
      <c r="K40681">
        <v>6.51</v>
      </c>
      <c r="M40681">
        <v>7157</v>
      </c>
    </row>
    <row r="40682" spans="1:13" customFormat="1" hidden="1">
      <c r="A40682" t="s">
        <v>1170</v>
      </c>
      <c r="B40682" t="s">
        <v>1171</v>
      </c>
      <c r="C40682" s="1">
        <v>44265</v>
      </c>
      <c r="D40682">
        <v>1256043</v>
      </c>
      <c r="E40682">
        <v>1034141</v>
      </c>
      <c r="F40682">
        <v>221902</v>
      </c>
      <c r="G40682">
        <v>30439</v>
      </c>
      <c r="H40682">
        <v>23580</v>
      </c>
      <c r="I40682">
        <v>39.619999999999997</v>
      </c>
      <c r="J40682">
        <v>32.619999999999997</v>
      </c>
      <c r="K40682">
        <v>7</v>
      </c>
      <c r="M40682">
        <v>7438</v>
      </c>
    </row>
    <row r="40683" spans="1:13" customFormat="1" hidden="1">
      <c r="A40683" t="s">
        <v>1170</v>
      </c>
      <c r="B40683" t="s">
        <v>1171</v>
      </c>
      <c r="C40683" s="1">
        <v>44266</v>
      </c>
      <c r="D40683">
        <v>1294144</v>
      </c>
      <c r="E40683">
        <v>1056787</v>
      </c>
      <c r="F40683">
        <v>237357</v>
      </c>
      <c r="G40683">
        <v>38101</v>
      </c>
      <c r="H40683">
        <v>24612</v>
      </c>
      <c r="I40683">
        <v>40.82</v>
      </c>
      <c r="J40683">
        <v>33.340000000000003</v>
      </c>
      <c r="K40683">
        <v>7.49</v>
      </c>
      <c r="M40683">
        <v>7764</v>
      </c>
    </row>
    <row r="40684" spans="1:13" customFormat="1" hidden="1">
      <c r="A40684" t="s">
        <v>1170</v>
      </c>
      <c r="B40684" t="s">
        <v>1171</v>
      </c>
      <c r="C40684" s="1">
        <v>44267</v>
      </c>
      <c r="D40684">
        <v>1334355</v>
      </c>
      <c r="E40684">
        <v>1084329</v>
      </c>
      <c r="F40684">
        <v>250026</v>
      </c>
      <c r="G40684">
        <v>40211</v>
      </c>
      <c r="H40684">
        <v>26110</v>
      </c>
      <c r="I40684">
        <v>42.09</v>
      </c>
      <c r="J40684">
        <v>34.21</v>
      </c>
      <c r="K40684">
        <v>7.89</v>
      </c>
      <c r="M40684">
        <v>8237</v>
      </c>
    </row>
    <row r="40685" spans="1:13" customFormat="1" hidden="1">
      <c r="A40685" t="s">
        <v>1170</v>
      </c>
      <c r="B40685" t="s">
        <v>1171</v>
      </c>
      <c r="C40685" s="1">
        <v>44268</v>
      </c>
      <c r="D40685">
        <v>1370896</v>
      </c>
      <c r="E40685">
        <v>1113498</v>
      </c>
      <c r="F40685">
        <v>257398</v>
      </c>
      <c r="G40685">
        <v>36541</v>
      </c>
      <c r="H40685">
        <v>28540</v>
      </c>
      <c r="I40685">
        <v>43.25</v>
      </c>
      <c r="J40685">
        <v>35.130000000000003</v>
      </c>
      <c r="K40685">
        <v>8.1199999999999992</v>
      </c>
      <c r="M40685">
        <v>9003</v>
      </c>
    </row>
    <row r="40686" spans="1:13" customFormat="1" hidden="1">
      <c r="A40686" t="s">
        <v>1170</v>
      </c>
      <c r="B40686" t="s">
        <v>1171</v>
      </c>
      <c r="C40686" s="1">
        <v>44269</v>
      </c>
      <c r="D40686">
        <v>1387186</v>
      </c>
      <c r="E40686">
        <v>1122931</v>
      </c>
      <c r="F40686">
        <v>264255</v>
      </c>
      <c r="G40686">
        <v>16290</v>
      </c>
      <c r="H40686">
        <v>29307</v>
      </c>
      <c r="I40686">
        <v>43.76</v>
      </c>
      <c r="J40686">
        <v>35.42</v>
      </c>
      <c r="K40686">
        <v>8.34</v>
      </c>
      <c r="M40686">
        <v>9245</v>
      </c>
    </row>
    <row r="40687" spans="1:13" customFormat="1" hidden="1">
      <c r="A40687" t="s">
        <v>1170</v>
      </c>
      <c r="B40687" t="s">
        <v>1171</v>
      </c>
      <c r="C40687" s="1">
        <v>44270</v>
      </c>
      <c r="D40687">
        <v>1412849</v>
      </c>
      <c r="E40687">
        <v>1139866</v>
      </c>
      <c r="F40687">
        <v>272983</v>
      </c>
      <c r="G40687">
        <v>25663</v>
      </c>
      <c r="H40687">
        <v>30490</v>
      </c>
      <c r="I40687">
        <v>44.57</v>
      </c>
      <c r="J40687">
        <v>35.96</v>
      </c>
      <c r="K40687">
        <v>8.61</v>
      </c>
      <c r="M40687">
        <v>9618</v>
      </c>
    </row>
    <row r="40688" spans="1:13" customFormat="1" hidden="1">
      <c r="A40688" t="s">
        <v>1170</v>
      </c>
      <c r="B40688" t="s">
        <v>1171</v>
      </c>
      <c r="C40688" s="1">
        <v>44271</v>
      </c>
      <c r="D40688">
        <v>1446436</v>
      </c>
      <c r="E40688">
        <v>1157251</v>
      </c>
      <c r="F40688">
        <v>289185</v>
      </c>
      <c r="G40688">
        <v>33587</v>
      </c>
      <c r="H40688">
        <v>31547</v>
      </c>
      <c r="I40688">
        <v>45.63</v>
      </c>
      <c r="J40688">
        <v>36.51</v>
      </c>
      <c r="K40688">
        <v>9.1199999999999992</v>
      </c>
      <c r="M40688">
        <v>9952</v>
      </c>
    </row>
    <row r="40689" spans="1:13" customFormat="1" hidden="1">
      <c r="A40689" t="s">
        <v>1170</v>
      </c>
      <c r="B40689" t="s">
        <v>1171</v>
      </c>
      <c r="C40689" s="1">
        <v>44272</v>
      </c>
      <c r="D40689">
        <v>1484566</v>
      </c>
      <c r="E40689">
        <v>1180155</v>
      </c>
      <c r="F40689">
        <v>304411</v>
      </c>
      <c r="G40689">
        <v>38130</v>
      </c>
      <c r="H40689">
        <v>32646</v>
      </c>
      <c r="I40689">
        <v>46.83</v>
      </c>
      <c r="J40689">
        <v>37.229999999999997</v>
      </c>
      <c r="K40689">
        <v>9.6</v>
      </c>
      <c r="M40689">
        <v>10298</v>
      </c>
    </row>
    <row r="40690" spans="1:13" customFormat="1" hidden="1">
      <c r="A40690" t="s">
        <v>1170</v>
      </c>
      <c r="B40690" t="s">
        <v>1171</v>
      </c>
      <c r="C40690" s="1">
        <v>44273</v>
      </c>
      <c r="D40690">
        <v>1523077</v>
      </c>
      <c r="E40690">
        <v>1204101</v>
      </c>
      <c r="F40690">
        <v>318976</v>
      </c>
      <c r="G40690">
        <v>38511</v>
      </c>
      <c r="H40690">
        <v>32705</v>
      </c>
      <c r="I40690">
        <v>48.05</v>
      </c>
      <c r="J40690">
        <v>37.979999999999997</v>
      </c>
      <c r="K40690">
        <v>10.06</v>
      </c>
      <c r="M40690">
        <v>10317</v>
      </c>
    </row>
    <row r="40691" spans="1:13" customFormat="1" hidden="1">
      <c r="A40691" t="s">
        <v>1170</v>
      </c>
      <c r="B40691" t="s">
        <v>1171</v>
      </c>
      <c r="C40691" s="1">
        <v>44274</v>
      </c>
      <c r="D40691">
        <v>1561360</v>
      </c>
      <c r="E40691">
        <v>1231830</v>
      </c>
      <c r="F40691">
        <v>329530</v>
      </c>
      <c r="G40691">
        <v>38283</v>
      </c>
      <c r="H40691">
        <v>32429</v>
      </c>
      <c r="I40691">
        <v>49.25</v>
      </c>
      <c r="J40691">
        <v>38.86</v>
      </c>
      <c r="K40691">
        <v>10.4</v>
      </c>
      <c r="M40691">
        <v>10230</v>
      </c>
    </row>
    <row r="40692" spans="1:13" customFormat="1" hidden="1">
      <c r="A40692" t="s">
        <v>1170</v>
      </c>
      <c r="B40692" t="s">
        <v>1171</v>
      </c>
      <c r="C40692" s="1">
        <v>44275</v>
      </c>
      <c r="D40692">
        <v>1597728</v>
      </c>
      <c r="E40692">
        <v>1258769</v>
      </c>
      <c r="F40692">
        <v>338959</v>
      </c>
      <c r="G40692">
        <v>36368</v>
      </c>
      <c r="H40692">
        <v>32405</v>
      </c>
      <c r="I40692">
        <v>50.4</v>
      </c>
      <c r="J40692">
        <v>39.71</v>
      </c>
      <c r="K40692">
        <v>10.69</v>
      </c>
      <c r="M40692">
        <v>10222</v>
      </c>
    </row>
    <row r="40693" spans="1:13" customFormat="1" hidden="1">
      <c r="A40693" t="s">
        <v>1170</v>
      </c>
      <c r="B40693" t="s">
        <v>1171</v>
      </c>
      <c r="C40693" s="1">
        <v>44276</v>
      </c>
      <c r="D40693">
        <v>1619244</v>
      </c>
      <c r="E40693">
        <v>1273186</v>
      </c>
      <c r="F40693">
        <v>346058</v>
      </c>
      <c r="G40693">
        <v>21516</v>
      </c>
      <c r="H40693">
        <v>33151</v>
      </c>
      <c r="I40693">
        <v>51.08</v>
      </c>
      <c r="J40693">
        <v>40.159999999999997</v>
      </c>
      <c r="K40693">
        <v>10.92</v>
      </c>
      <c r="M40693">
        <v>10458</v>
      </c>
    </row>
    <row r="40694" spans="1:13" customFormat="1" hidden="1">
      <c r="A40694" t="s">
        <v>1170</v>
      </c>
      <c r="B40694" t="s">
        <v>1171</v>
      </c>
      <c r="C40694" s="1">
        <v>44277</v>
      </c>
      <c r="D40694">
        <v>1641597</v>
      </c>
      <c r="E40694">
        <v>1288250</v>
      </c>
      <c r="F40694">
        <v>353347</v>
      </c>
      <c r="G40694">
        <v>22353</v>
      </c>
      <c r="H40694">
        <v>32678</v>
      </c>
      <c r="I40694">
        <v>51.79</v>
      </c>
      <c r="J40694">
        <v>40.64</v>
      </c>
      <c r="K40694">
        <v>11.15</v>
      </c>
      <c r="M40694">
        <v>10309</v>
      </c>
    </row>
    <row r="40695" spans="1:13" customFormat="1" hidden="1">
      <c r="A40695" t="s">
        <v>1170</v>
      </c>
      <c r="B40695" t="s">
        <v>1171</v>
      </c>
      <c r="C40695" s="1">
        <v>44278</v>
      </c>
      <c r="D40695">
        <v>1669777</v>
      </c>
      <c r="E40695">
        <v>1302974</v>
      </c>
      <c r="F40695">
        <v>366803</v>
      </c>
      <c r="G40695">
        <v>28180</v>
      </c>
      <c r="H40695">
        <v>31906</v>
      </c>
      <c r="I40695">
        <v>52.67</v>
      </c>
      <c r="J40695">
        <v>41.1</v>
      </c>
      <c r="K40695">
        <v>11.57</v>
      </c>
      <c r="M40695">
        <v>10065</v>
      </c>
    </row>
    <row r="40696" spans="1:13" customFormat="1" hidden="1">
      <c r="A40696" t="s">
        <v>1170</v>
      </c>
      <c r="B40696" t="s">
        <v>1171</v>
      </c>
      <c r="C40696" s="1">
        <v>44279</v>
      </c>
      <c r="D40696">
        <v>1698983</v>
      </c>
      <c r="E40696">
        <v>1320188</v>
      </c>
      <c r="F40696">
        <v>378795</v>
      </c>
      <c r="G40696">
        <v>29206</v>
      </c>
      <c r="H40696">
        <v>30631</v>
      </c>
      <c r="I40696">
        <v>53.6</v>
      </c>
      <c r="J40696">
        <v>41.65</v>
      </c>
      <c r="K40696">
        <v>11.95</v>
      </c>
      <c r="M40696">
        <v>9663</v>
      </c>
    </row>
    <row r="40697" spans="1:13" customFormat="1" hidden="1">
      <c r="A40697" t="s">
        <v>1170</v>
      </c>
      <c r="B40697" t="s">
        <v>1171</v>
      </c>
      <c r="C40697" s="1">
        <v>44280</v>
      </c>
      <c r="D40697">
        <v>1731283</v>
      </c>
      <c r="E40697">
        <v>1341620</v>
      </c>
      <c r="F40697">
        <v>389663</v>
      </c>
      <c r="G40697">
        <v>32300</v>
      </c>
      <c r="H40697">
        <v>29744</v>
      </c>
      <c r="I40697">
        <v>54.61</v>
      </c>
      <c r="J40697">
        <v>42.32</v>
      </c>
      <c r="K40697">
        <v>12.29</v>
      </c>
      <c r="M40697">
        <v>9383</v>
      </c>
    </row>
    <row r="40698" spans="1:13" customFormat="1" hidden="1">
      <c r="A40698" t="s">
        <v>1170</v>
      </c>
      <c r="B40698" t="s">
        <v>1171</v>
      </c>
      <c r="C40698" s="1">
        <v>44281</v>
      </c>
      <c r="D40698">
        <v>1766098</v>
      </c>
      <c r="E40698">
        <v>1365355</v>
      </c>
      <c r="F40698">
        <v>400743</v>
      </c>
      <c r="G40698">
        <v>34815</v>
      </c>
      <c r="H40698">
        <v>29248</v>
      </c>
      <c r="I40698">
        <v>55.71</v>
      </c>
      <c r="J40698">
        <v>43.07</v>
      </c>
      <c r="K40698">
        <v>12.64</v>
      </c>
      <c r="M40698">
        <v>9226</v>
      </c>
    </row>
    <row r="40699" spans="1:13" customFormat="1" hidden="1">
      <c r="A40699" t="s">
        <v>1170</v>
      </c>
      <c r="B40699" t="s">
        <v>1171</v>
      </c>
      <c r="C40699" s="1">
        <v>44282</v>
      </c>
      <c r="D40699">
        <v>1800246</v>
      </c>
      <c r="E40699">
        <v>1387583</v>
      </c>
      <c r="F40699">
        <v>412663</v>
      </c>
      <c r="G40699">
        <v>34148</v>
      </c>
      <c r="H40699">
        <v>28931</v>
      </c>
      <c r="I40699">
        <v>56.79</v>
      </c>
      <c r="J40699">
        <v>43.77</v>
      </c>
      <c r="K40699">
        <v>13.02</v>
      </c>
      <c r="M40699">
        <v>9126</v>
      </c>
    </row>
    <row r="40700" spans="1:13" customFormat="1" hidden="1">
      <c r="A40700" t="s">
        <v>1170</v>
      </c>
      <c r="B40700" t="s">
        <v>1171</v>
      </c>
      <c r="C40700" s="1">
        <v>44283</v>
      </c>
      <c r="D40700">
        <v>1817612</v>
      </c>
      <c r="E40700">
        <v>1400750</v>
      </c>
      <c r="F40700">
        <v>416862</v>
      </c>
      <c r="G40700">
        <v>17366</v>
      </c>
      <c r="H40700">
        <v>28338</v>
      </c>
      <c r="I40700">
        <v>57.34</v>
      </c>
      <c r="J40700">
        <v>44.19</v>
      </c>
      <c r="K40700">
        <v>13.15</v>
      </c>
      <c r="M40700">
        <v>8939</v>
      </c>
    </row>
    <row r="40701" spans="1:13" customFormat="1" hidden="1">
      <c r="A40701" t="s">
        <v>1170</v>
      </c>
      <c r="B40701" t="s">
        <v>1171</v>
      </c>
      <c r="C40701" s="1">
        <v>44284</v>
      </c>
      <c r="D40701">
        <v>1837726</v>
      </c>
      <c r="E40701">
        <v>1413710</v>
      </c>
      <c r="F40701">
        <v>424016</v>
      </c>
      <c r="G40701">
        <v>20114</v>
      </c>
      <c r="H40701">
        <v>28018</v>
      </c>
      <c r="I40701">
        <v>57.97</v>
      </c>
      <c r="J40701">
        <v>44.6</v>
      </c>
      <c r="K40701">
        <v>13.38</v>
      </c>
      <c r="M40701">
        <v>8838</v>
      </c>
    </row>
    <row r="40702" spans="1:13" customFormat="1" hidden="1">
      <c r="A40702" t="s">
        <v>1170</v>
      </c>
      <c r="B40702" t="s">
        <v>1171</v>
      </c>
      <c r="C40702" s="1">
        <v>44285</v>
      </c>
      <c r="D40702">
        <v>1865120</v>
      </c>
      <c r="E40702">
        <v>1427183</v>
      </c>
      <c r="F40702">
        <v>437937</v>
      </c>
      <c r="G40702">
        <v>27394</v>
      </c>
      <c r="H40702">
        <v>27906</v>
      </c>
      <c r="I40702">
        <v>58.84</v>
      </c>
      <c r="J40702">
        <v>45.02</v>
      </c>
      <c r="K40702">
        <v>13.82</v>
      </c>
      <c r="M40702">
        <v>8803</v>
      </c>
    </row>
    <row r="40703" spans="1:13" customFormat="1" hidden="1">
      <c r="A40703" t="s">
        <v>1170</v>
      </c>
      <c r="B40703" t="s">
        <v>1171</v>
      </c>
      <c r="C40703" s="1">
        <v>44286</v>
      </c>
      <c r="D40703">
        <v>1893423</v>
      </c>
      <c r="E40703">
        <v>1443885</v>
      </c>
      <c r="F40703">
        <v>449538</v>
      </c>
      <c r="G40703">
        <v>28303</v>
      </c>
      <c r="H40703">
        <v>27777</v>
      </c>
      <c r="I40703">
        <v>59.73</v>
      </c>
      <c r="J40703">
        <v>45.55</v>
      </c>
      <c r="K40703">
        <v>14.18</v>
      </c>
      <c r="M40703">
        <v>8762</v>
      </c>
    </row>
    <row r="40704" spans="1:13" customFormat="1" hidden="1">
      <c r="A40704" t="s">
        <v>1170</v>
      </c>
      <c r="B40704" t="s">
        <v>1171</v>
      </c>
      <c r="C40704" s="1">
        <v>44287</v>
      </c>
      <c r="D40704">
        <v>1920657</v>
      </c>
      <c r="E40704">
        <v>1460880</v>
      </c>
      <c r="F40704">
        <v>459777</v>
      </c>
      <c r="G40704">
        <v>27234</v>
      </c>
      <c r="H40704">
        <v>27053</v>
      </c>
      <c r="I40704">
        <v>60.59</v>
      </c>
      <c r="J40704">
        <v>46.08</v>
      </c>
      <c r="K40704">
        <v>14.5</v>
      </c>
      <c r="M40704">
        <v>8534</v>
      </c>
    </row>
    <row r="40705" spans="1:13" customFormat="1" hidden="1">
      <c r="A40705" t="s">
        <v>1170</v>
      </c>
      <c r="B40705" t="s">
        <v>1171</v>
      </c>
      <c r="C40705" s="1">
        <v>44288</v>
      </c>
      <c r="D40705">
        <v>1936088</v>
      </c>
      <c r="E40705">
        <v>1472643</v>
      </c>
      <c r="F40705">
        <v>463445</v>
      </c>
      <c r="G40705">
        <v>15431</v>
      </c>
      <c r="H40705">
        <v>24284</v>
      </c>
      <c r="I40705">
        <v>61.08</v>
      </c>
      <c r="J40705">
        <v>46.46</v>
      </c>
      <c r="K40705">
        <v>14.62</v>
      </c>
      <c r="M40705">
        <v>7661</v>
      </c>
    </row>
    <row r="40706" spans="1:13" customFormat="1" hidden="1">
      <c r="A40706" t="s">
        <v>1170</v>
      </c>
      <c r="B40706" t="s">
        <v>1171</v>
      </c>
      <c r="C40706" s="1">
        <v>44289</v>
      </c>
      <c r="D40706">
        <v>1949319</v>
      </c>
      <c r="E40706">
        <v>1483201</v>
      </c>
      <c r="F40706">
        <v>466118</v>
      </c>
      <c r="G40706">
        <v>13231</v>
      </c>
      <c r="H40706">
        <v>21296</v>
      </c>
      <c r="I40706">
        <v>61.49</v>
      </c>
      <c r="J40706">
        <v>46.79</v>
      </c>
      <c r="K40706">
        <v>14.7</v>
      </c>
      <c r="M40706">
        <v>6718</v>
      </c>
    </row>
    <row r="40707" spans="1:13" customFormat="1" hidden="1">
      <c r="A40707" t="s">
        <v>1170</v>
      </c>
      <c r="B40707" t="s">
        <v>1171</v>
      </c>
      <c r="C40707" s="1">
        <v>44290</v>
      </c>
      <c r="D40707">
        <v>1958055</v>
      </c>
      <c r="E40707">
        <v>1490372</v>
      </c>
      <c r="F40707">
        <v>467683</v>
      </c>
      <c r="G40707">
        <v>8736</v>
      </c>
      <c r="H40707">
        <v>20063</v>
      </c>
      <c r="I40707">
        <v>61.77</v>
      </c>
      <c r="J40707">
        <v>47.01</v>
      </c>
      <c r="K40707">
        <v>14.75</v>
      </c>
      <c r="M40707">
        <v>6329</v>
      </c>
    </row>
    <row r="40708" spans="1:13" customFormat="1" hidden="1">
      <c r="A40708" t="s">
        <v>1170</v>
      </c>
      <c r="B40708" t="s">
        <v>1171</v>
      </c>
      <c r="C40708" s="1">
        <v>44291</v>
      </c>
      <c r="D40708">
        <v>1962443</v>
      </c>
      <c r="E40708">
        <v>1493192</v>
      </c>
      <c r="F40708">
        <v>469251</v>
      </c>
      <c r="G40708">
        <v>4388</v>
      </c>
      <c r="H40708">
        <v>17817</v>
      </c>
      <c r="I40708">
        <v>61.91</v>
      </c>
      <c r="J40708">
        <v>47.1</v>
      </c>
      <c r="K40708">
        <v>14.8</v>
      </c>
      <c r="M40708">
        <v>5621</v>
      </c>
    </row>
    <row r="40709" spans="1:13" customFormat="1" hidden="1">
      <c r="A40709" t="s">
        <v>1170</v>
      </c>
      <c r="B40709" t="s">
        <v>1171</v>
      </c>
      <c r="C40709" s="1">
        <v>44292</v>
      </c>
      <c r="D40709">
        <v>1978211</v>
      </c>
      <c r="E40709">
        <v>1502641</v>
      </c>
      <c r="F40709">
        <v>475570</v>
      </c>
      <c r="G40709">
        <v>15768</v>
      </c>
      <c r="H40709">
        <v>16156</v>
      </c>
      <c r="I40709">
        <v>62.4</v>
      </c>
      <c r="J40709">
        <v>47.4</v>
      </c>
      <c r="K40709">
        <v>15</v>
      </c>
      <c r="M40709">
        <v>5097</v>
      </c>
    </row>
    <row r="40710" spans="1:13" customFormat="1" hidden="1">
      <c r="A40710" t="s">
        <v>1170</v>
      </c>
      <c r="B40710" t="s">
        <v>1171</v>
      </c>
      <c r="C40710" s="1">
        <v>44293</v>
      </c>
      <c r="D40710">
        <v>2004499</v>
      </c>
      <c r="E40710">
        <v>1519760</v>
      </c>
      <c r="F40710">
        <v>484739</v>
      </c>
      <c r="G40710">
        <v>26288</v>
      </c>
      <c r="H40710">
        <v>15868</v>
      </c>
      <c r="I40710">
        <v>63.23</v>
      </c>
      <c r="J40710">
        <v>47.94</v>
      </c>
      <c r="K40710">
        <v>15.29</v>
      </c>
      <c r="M40710">
        <v>5006</v>
      </c>
    </row>
    <row r="40711" spans="1:13" customFormat="1" hidden="1">
      <c r="A40711" t="s">
        <v>1170</v>
      </c>
      <c r="B40711" t="s">
        <v>1171</v>
      </c>
      <c r="C40711" s="1">
        <v>44294</v>
      </c>
      <c r="D40711">
        <v>2035440</v>
      </c>
      <c r="E40711">
        <v>1537122</v>
      </c>
      <c r="F40711">
        <v>498318</v>
      </c>
      <c r="G40711">
        <v>30941</v>
      </c>
      <c r="H40711">
        <v>16398</v>
      </c>
      <c r="I40711">
        <v>64.209999999999994</v>
      </c>
      <c r="J40711">
        <v>48.49</v>
      </c>
      <c r="K40711">
        <v>15.72</v>
      </c>
      <c r="M40711">
        <v>5173</v>
      </c>
    </row>
    <row r="40712" spans="1:13" customFormat="1" hidden="1">
      <c r="A40712" t="s">
        <v>1170</v>
      </c>
      <c r="B40712" t="s">
        <v>1171</v>
      </c>
      <c r="C40712" s="1">
        <v>44295</v>
      </c>
      <c r="D40712">
        <v>2065794</v>
      </c>
      <c r="E40712">
        <v>1556316</v>
      </c>
      <c r="F40712">
        <v>509478</v>
      </c>
      <c r="G40712">
        <v>30354</v>
      </c>
      <c r="H40712">
        <v>18529</v>
      </c>
      <c r="I40712">
        <v>65.17</v>
      </c>
      <c r="J40712">
        <v>49.1</v>
      </c>
      <c r="K40712">
        <v>16.07</v>
      </c>
      <c r="M40712">
        <v>5845</v>
      </c>
    </row>
    <row r="40713" spans="1:13" customFormat="1" hidden="1">
      <c r="A40713" t="s">
        <v>1170</v>
      </c>
      <c r="B40713" t="s">
        <v>1171</v>
      </c>
      <c r="C40713" s="1">
        <v>44296</v>
      </c>
      <c r="D40713">
        <v>2097929</v>
      </c>
      <c r="E40713">
        <v>1572752</v>
      </c>
      <c r="F40713">
        <v>525177</v>
      </c>
      <c r="G40713">
        <v>32135</v>
      </c>
      <c r="H40713">
        <v>21230</v>
      </c>
      <c r="I40713">
        <v>66.180000000000007</v>
      </c>
      <c r="J40713">
        <v>49.61</v>
      </c>
      <c r="K40713">
        <v>16.57</v>
      </c>
      <c r="M40713">
        <v>6697</v>
      </c>
    </row>
    <row r="40714" spans="1:13" customFormat="1" hidden="1">
      <c r="A40714" t="s">
        <v>1170</v>
      </c>
      <c r="B40714" t="s">
        <v>1171</v>
      </c>
      <c r="C40714" s="1">
        <v>44297</v>
      </c>
      <c r="D40714">
        <v>2116050</v>
      </c>
      <c r="E40714">
        <v>1587851</v>
      </c>
      <c r="F40714">
        <v>528199</v>
      </c>
      <c r="G40714">
        <v>18121</v>
      </c>
      <c r="H40714">
        <v>22571</v>
      </c>
      <c r="I40714">
        <v>66.75</v>
      </c>
      <c r="J40714">
        <v>50.09</v>
      </c>
      <c r="K40714">
        <v>16.66</v>
      </c>
      <c r="M40714">
        <v>7120</v>
      </c>
    </row>
    <row r="40715" spans="1:13" customFormat="1" hidden="1">
      <c r="A40715" t="s">
        <v>1170</v>
      </c>
      <c r="B40715" t="s">
        <v>1171</v>
      </c>
      <c r="C40715" s="1">
        <v>44298</v>
      </c>
      <c r="D40715">
        <v>2140134</v>
      </c>
      <c r="E40715">
        <v>1602939</v>
      </c>
      <c r="F40715">
        <v>537195</v>
      </c>
      <c r="G40715">
        <v>24084</v>
      </c>
      <c r="H40715">
        <v>25384</v>
      </c>
      <c r="I40715">
        <v>67.510000000000005</v>
      </c>
      <c r="J40715">
        <v>50.57</v>
      </c>
      <c r="K40715">
        <v>16.95</v>
      </c>
      <c r="M40715">
        <v>8008</v>
      </c>
    </row>
    <row r="40716" spans="1:13" customFormat="1" hidden="1">
      <c r="A40716" t="s">
        <v>1170</v>
      </c>
      <c r="B40716" t="s">
        <v>1171</v>
      </c>
      <c r="C40716" s="1">
        <v>44299</v>
      </c>
      <c r="D40716">
        <v>2170475</v>
      </c>
      <c r="E40716">
        <v>1621282</v>
      </c>
      <c r="F40716">
        <v>549193</v>
      </c>
      <c r="G40716">
        <v>30341</v>
      </c>
      <c r="H40716">
        <v>27466</v>
      </c>
      <c r="I40716">
        <v>68.47</v>
      </c>
      <c r="J40716">
        <v>51.14</v>
      </c>
      <c r="K40716">
        <v>17.32</v>
      </c>
      <c r="M40716">
        <v>8664</v>
      </c>
    </row>
    <row r="40717" spans="1:13" customFormat="1" hidden="1">
      <c r="A40717" t="s">
        <v>1170</v>
      </c>
      <c r="B40717" t="s">
        <v>1171</v>
      </c>
      <c r="C40717" s="1">
        <v>44300</v>
      </c>
      <c r="D40717">
        <v>2199933</v>
      </c>
      <c r="E40717">
        <v>1640045</v>
      </c>
      <c r="F40717">
        <v>559888</v>
      </c>
      <c r="G40717">
        <v>29458</v>
      </c>
      <c r="H40717">
        <v>27919</v>
      </c>
      <c r="I40717">
        <v>69.400000000000006</v>
      </c>
      <c r="J40717">
        <v>51.74</v>
      </c>
      <c r="K40717">
        <v>17.66</v>
      </c>
      <c r="M40717">
        <v>8807</v>
      </c>
    </row>
    <row r="40718" spans="1:13" customFormat="1" hidden="1">
      <c r="A40718" t="s">
        <v>1170</v>
      </c>
      <c r="B40718" t="s">
        <v>1171</v>
      </c>
      <c r="C40718" s="1">
        <v>44301</v>
      </c>
      <c r="D40718">
        <v>2231618</v>
      </c>
      <c r="E40718">
        <v>1657028</v>
      </c>
      <c r="F40718">
        <v>574590</v>
      </c>
      <c r="G40718">
        <v>31685</v>
      </c>
      <c r="H40718">
        <v>28025</v>
      </c>
      <c r="I40718">
        <v>70.400000000000006</v>
      </c>
      <c r="J40718">
        <v>52.27</v>
      </c>
      <c r="K40718">
        <v>18.13</v>
      </c>
      <c r="M40718">
        <v>8841</v>
      </c>
    </row>
    <row r="40719" spans="1:13" customFormat="1" hidden="1">
      <c r="A40719" t="s">
        <v>1170</v>
      </c>
      <c r="B40719" t="s">
        <v>1171</v>
      </c>
      <c r="C40719" s="1">
        <v>44302</v>
      </c>
      <c r="D40719">
        <v>2262112</v>
      </c>
      <c r="E40719">
        <v>1673279</v>
      </c>
      <c r="F40719">
        <v>588833</v>
      </c>
      <c r="G40719">
        <v>30494</v>
      </c>
      <c r="H40719">
        <v>28045</v>
      </c>
      <c r="I40719">
        <v>71.36</v>
      </c>
      <c r="J40719">
        <v>52.78</v>
      </c>
      <c r="K40719">
        <v>18.579999999999998</v>
      </c>
      <c r="M40719">
        <v>8847</v>
      </c>
    </row>
    <row r="40720" spans="1:13" customFormat="1" hidden="1">
      <c r="A40720" t="s">
        <v>1170</v>
      </c>
      <c r="B40720" t="s">
        <v>1171</v>
      </c>
      <c r="C40720" s="1">
        <v>44303</v>
      </c>
      <c r="D40720">
        <v>2286756</v>
      </c>
      <c r="E40720">
        <v>1685298</v>
      </c>
      <c r="F40720">
        <v>601458</v>
      </c>
      <c r="G40720">
        <v>24644</v>
      </c>
      <c r="H40720">
        <v>26975</v>
      </c>
      <c r="I40720">
        <v>72.14</v>
      </c>
      <c r="J40720">
        <v>53.16</v>
      </c>
      <c r="K40720">
        <v>18.97</v>
      </c>
      <c r="M40720">
        <v>8509</v>
      </c>
    </row>
    <row r="40721" spans="1:13" customFormat="1" hidden="1">
      <c r="A40721" t="s">
        <v>1170</v>
      </c>
      <c r="B40721" t="s">
        <v>1171</v>
      </c>
      <c r="C40721" s="1">
        <v>44304</v>
      </c>
      <c r="D40721">
        <v>2295270</v>
      </c>
      <c r="E40721">
        <v>1692463</v>
      </c>
      <c r="F40721">
        <v>602807</v>
      </c>
      <c r="G40721">
        <v>8514</v>
      </c>
      <c r="H40721">
        <v>25603</v>
      </c>
      <c r="I40721">
        <v>72.41</v>
      </c>
      <c r="J40721">
        <v>53.39</v>
      </c>
      <c r="K40721">
        <v>19.02</v>
      </c>
      <c r="M40721">
        <v>8077</v>
      </c>
    </row>
    <row r="40722" spans="1:13" customFormat="1" hidden="1">
      <c r="A40722" t="s">
        <v>1170</v>
      </c>
      <c r="B40722" t="s">
        <v>1171</v>
      </c>
      <c r="C40722" s="1">
        <v>44305</v>
      </c>
      <c r="D40722">
        <v>2309974</v>
      </c>
      <c r="E40722">
        <v>1699092</v>
      </c>
      <c r="F40722">
        <v>610882</v>
      </c>
      <c r="G40722">
        <v>14704</v>
      </c>
      <c r="H40722">
        <v>24263</v>
      </c>
      <c r="I40722">
        <v>72.87</v>
      </c>
      <c r="J40722">
        <v>53.6</v>
      </c>
      <c r="K40722">
        <v>19.27</v>
      </c>
      <c r="M40722">
        <v>7654</v>
      </c>
    </row>
    <row r="40723" spans="1:13" customFormat="1" hidden="1">
      <c r="A40723" t="s">
        <v>1170</v>
      </c>
      <c r="B40723" t="s">
        <v>1171</v>
      </c>
      <c r="C40723" s="1">
        <v>44306</v>
      </c>
      <c r="D40723">
        <v>2334885</v>
      </c>
      <c r="E40723">
        <v>1712372</v>
      </c>
      <c r="F40723">
        <v>622513</v>
      </c>
      <c r="G40723">
        <v>24911</v>
      </c>
      <c r="H40723">
        <v>23487</v>
      </c>
      <c r="I40723">
        <v>73.66</v>
      </c>
      <c r="J40723">
        <v>54.02</v>
      </c>
      <c r="K40723">
        <v>19.64</v>
      </c>
      <c r="M40723">
        <v>7409</v>
      </c>
    </row>
    <row r="40724" spans="1:13" customFormat="1" hidden="1">
      <c r="A40724" t="s">
        <v>1170</v>
      </c>
      <c r="B40724" t="s">
        <v>1171</v>
      </c>
      <c r="C40724" s="1">
        <v>44307</v>
      </c>
      <c r="D40724">
        <v>2363110</v>
      </c>
      <c r="E40724">
        <v>1727455</v>
      </c>
      <c r="F40724">
        <v>635655</v>
      </c>
      <c r="G40724">
        <v>28225</v>
      </c>
      <c r="H40724">
        <v>23311</v>
      </c>
      <c r="I40724">
        <v>74.55</v>
      </c>
      <c r="J40724">
        <v>54.49</v>
      </c>
      <c r="K40724">
        <v>20.05</v>
      </c>
      <c r="M40724">
        <v>7354</v>
      </c>
    </row>
    <row r="40725" spans="1:13" customFormat="1" hidden="1">
      <c r="A40725" t="s">
        <v>1170</v>
      </c>
      <c r="B40725" t="s">
        <v>1171</v>
      </c>
      <c r="C40725" s="1">
        <v>44308</v>
      </c>
      <c r="D40725">
        <v>2395810</v>
      </c>
      <c r="E40725">
        <v>1742273</v>
      </c>
      <c r="F40725">
        <v>653537</v>
      </c>
      <c r="G40725">
        <v>32700</v>
      </c>
      <c r="H40725">
        <v>23456</v>
      </c>
      <c r="I40725">
        <v>75.58</v>
      </c>
      <c r="J40725">
        <v>54.96</v>
      </c>
      <c r="K40725">
        <v>20.62</v>
      </c>
      <c r="M40725">
        <v>7399</v>
      </c>
    </row>
    <row r="40726" spans="1:13" customFormat="1" hidden="1">
      <c r="A40726" t="s">
        <v>1170</v>
      </c>
      <c r="B40726" t="s">
        <v>1171</v>
      </c>
      <c r="C40726" s="1">
        <v>44309</v>
      </c>
      <c r="D40726">
        <v>2428519</v>
      </c>
      <c r="E40726">
        <v>1758106</v>
      </c>
      <c r="F40726">
        <v>670413</v>
      </c>
      <c r="G40726">
        <v>32709</v>
      </c>
      <c r="H40726">
        <v>23772</v>
      </c>
      <c r="I40726">
        <v>76.61</v>
      </c>
      <c r="J40726">
        <v>55.46</v>
      </c>
      <c r="K40726">
        <v>21.15</v>
      </c>
      <c r="M40726">
        <v>7499</v>
      </c>
    </row>
    <row r="40727" spans="1:13" customFormat="1" hidden="1">
      <c r="A40727" t="s">
        <v>1170</v>
      </c>
      <c r="B40727" t="s">
        <v>1171</v>
      </c>
      <c r="C40727" s="1">
        <v>44310</v>
      </c>
      <c r="D40727">
        <v>2455634</v>
      </c>
      <c r="E40727">
        <v>1768585</v>
      </c>
      <c r="F40727">
        <v>687049</v>
      </c>
      <c r="G40727">
        <v>27115</v>
      </c>
      <c r="H40727">
        <v>24125</v>
      </c>
      <c r="I40727">
        <v>77.459999999999994</v>
      </c>
      <c r="J40727">
        <v>55.79</v>
      </c>
      <c r="K40727">
        <v>21.67</v>
      </c>
      <c r="M40727">
        <v>7610</v>
      </c>
    </row>
    <row r="40728" spans="1:13" customFormat="1" hidden="1">
      <c r="A40728" t="s">
        <v>1170</v>
      </c>
      <c r="B40728" t="s">
        <v>1171</v>
      </c>
      <c r="C40728" s="1">
        <v>44311</v>
      </c>
      <c r="D40728">
        <v>2466909</v>
      </c>
      <c r="E40728">
        <v>1777375</v>
      </c>
      <c r="F40728">
        <v>689534</v>
      </c>
      <c r="G40728">
        <v>11275</v>
      </c>
      <c r="H40728">
        <v>24520</v>
      </c>
      <c r="I40728">
        <v>77.819999999999993</v>
      </c>
      <c r="J40728">
        <v>56.07</v>
      </c>
      <c r="K40728">
        <v>21.75</v>
      </c>
      <c r="M40728">
        <v>7735</v>
      </c>
    </row>
    <row r="40729" spans="1:13" customFormat="1" hidden="1">
      <c r="A40729" t="s">
        <v>1170</v>
      </c>
      <c r="B40729" t="s">
        <v>1171</v>
      </c>
      <c r="C40729" s="1">
        <v>44312</v>
      </c>
      <c r="D40729">
        <v>2486446</v>
      </c>
      <c r="E40729">
        <v>1785347</v>
      </c>
      <c r="F40729">
        <v>701099</v>
      </c>
      <c r="G40729">
        <v>19537</v>
      </c>
      <c r="H40729">
        <v>25210</v>
      </c>
      <c r="I40729">
        <v>78.44</v>
      </c>
      <c r="J40729">
        <v>56.32</v>
      </c>
      <c r="K40729">
        <v>22.12</v>
      </c>
      <c r="M40729">
        <v>7953</v>
      </c>
    </row>
    <row r="40730" spans="1:13" customFormat="1" hidden="1">
      <c r="A40730" t="s">
        <v>1170</v>
      </c>
      <c r="B40730" t="s">
        <v>1171</v>
      </c>
      <c r="C40730" s="1">
        <v>44313</v>
      </c>
      <c r="D40730">
        <v>2515853</v>
      </c>
      <c r="E40730">
        <v>1800428</v>
      </c>
      <c r="F40730">
        <v>715425</v>
      </c>
      <c r="G40730">
        <v>29407</v>
      </c>
      <c r="H40730">
        <v>25853</v>
      </c>
      <c r="I40730">
        <v>79.36</v>
      </c>
      <c r="J40730">
        <v>56.8</v>
      </c>
      <c r="K40730">
        <v>22.57</v>
      </c>
      <c r="M40730">
        <v>8156</v>
      </c>
    </row>
    <row r="40731" spans="1:13" customFormat="1" hidden="1">
      <c r="A40731" t="s">
        <v>1170</v>
      </c>
      <c r="B40731" t="s">
        <v>1171</v>
      </c>
      <c r="C40731" s="1">
        <v>44314</v>
      </c>
      <c r="D40731">
        <v>2549094</v>
      </c>
      <c r="E40731">
        <v>1816451</v>
      </c>
      <c r="F40731">
        <v>732643</v>
      </c>
      <c r="G40731">
        <v>33241</v>
      </c>
      <c r="H40731">
        <v>26569</v>
      </c>
      <c r="I40731">
        <v>80.41</v>
      </c>
      <c r="J40731">
        <v>57.3</v>
      </c>
      <c r="K40731">
        <v>23.11</v>
      </c>
      <c r="M40731">
        <v>8381</v>
      </c>
    </row>
    <row r="40732" spans="1:13" customFormat="1" hidden="1">
      <c r="A40732" t="s">
        <v>1170</v>
      </c>
      <c r="B40732" t="s">
        <v>1171</v>
      </c>
      <c r="C40732" s="1">
        <v>44315</v>
      </c>
      <c r="D40732">
        <v>2579664</v>
      </c>
      <c r="E40732">
        <v>1830964</v>
      </c>
      <c r="F40732">
        <v>748700</v>
      </c>
      <c r="G40732">
        <v>30570</v>
      </c>
      <c r="H40732">
        <v>26265</v>
      </c>
      <c r="I40732">
        <v>81.38</v>
      </c>
      <c r="J40732">
        <v>57.76</v>
      </c>
      <c r="K40732">
        <v>23.62</v>
      </c>
      <c r="M40732">
        <v>8285</v>
      </c>
    </row>
    <row r="40733" spans="1:13" customFormat="1" hidden="1">
      <c r="A40733" t="s">
        <v>1170</v>
      </c>
      <c r="B40733" t="s">
        <v>1171</v>
      </c>
      <c r="C40733" s="1">
        <v>44316</v>
      </c>
      <c r="D40733">
        <v>2611925</v>
      </c>
      <c r="E40733">
        <v>1846896</v>
      </c>
      <c r="F40733">
        <v>765029</v>
      </c>
      <c r="G40733">
        <v>32261</v>
      </c>
      <c r="H40733">
        <v>26201</v>
      </c>
      <c r="I40733">
        <v>82.4</v>
      </c>
      <c r="J40733">
        <v>58.26</v>
      </c>
      <c r="K40733">
        <v>24.13</v>
      </c>
      <c r="M40733">
        <v>8265</v>
      </c>
    </row>
    <row r="40734" spans="1:13" customFormat="1" hidden="1">
      <c r="A40734" t="s">
        <v>1170</v>
      </c>
      <c r="B40734" t="s">
        <v>1171</v>
      </c>
      <c r="C40734" s="1">
        <v>44317</v>
      </c>
      <c r="D40734">
        <v>2624406</v>
      </c>
      <c r="E40734">
        <v>1854687</v>
      </c>
      <c r="F40734">
        <v>769719</v>
      </c>
      <c r="G40734">
        <v>12481</v>
      </c>
      <c r="H40734">
        <v>24110</v>
      </c>
      <c r="I40734">
        <v>82.79</v>
      </c>
      <c r="J40734">
        <v>58.51</v>
      </c>
      <c r="K40734">
        <v>24.28</v>
      </c>
      <c r="M40734">
        <v>7606</v>
      </c>
    </row>
    <row r="40735" spans="1:13" customFormat="1" hidden="1">
      <c r="A40735" t="s">
        <v>1170</v>
      </c>
      <c r="B40735" t="s">
        <v>1171</v>
      </c>
      <c r="C40735" s="1">
        <v>44318</v>
      </c>
      <c r="D40735">
        <v>2632669</v>
      </c>
      <c r="E40735">
        <v>1861391</v>
      </c>
      <c r="F40735">
        <v>771278</v>
      </c>
      <c r="G40735">
        <v>8263</v>
      </c>
      <c r="H40735">
        <v>23680</v>
      </c>
      <c r="I40735">
        <v>83.05</v>
      </c>
      <c r="J40735">
        <v>58.72</v>
      </c>
      <c r="K40735">
        <v>24.33</v>
      </c>
      <c r="M40735">
        <v>7470</v>
      </c>
    </row>
    <row r="40736" spans="1:13" customFormat="1" hidden="1">
      <c r="A40736" t="s">
        <v>1170</v>
      </c>
      <c r="B40736" t="s">
        <v>1171</v>
      </c>
      <c r="C40736" s="1">
        <v>44319</v>
      </c>
      <c r="D40736">
        <v>2636927</v>
      </c>
      <c r="E40736">
        <v>1864400</v>
      </c>
      <c r="F40736">
        <v>772527</v>
      </c>
      <c r="G40736">
        <v>4258</v>
      </c>
      <c r="H40736">
        <v>21497</v>
      </c>
      <c r="I40736">
        <v>83.18</v>
      </c>
      <c r="J40736">
        <v>58.81</v>
      </c>
      <c r="K40736">
        <v>24.37</v>
      </c>
      <c r="M40736">
        <v>6781</v>
      </c>
    </row>
    <row r="40737" spans="1:13" customFormat="1" hidden="1">
      <c r="A40737" t="s">
        <v>1170</v>
      </c>
      <c r="B40737" t="s">
        <v>1171</v>
      </c>
      <c r="C40737" s="1">
        <v>44320</v>
      </c>
      <c r="D40737">
        <v>2656272</v>
      </c>
      <c r="E40737">
        <v>1873152</v>
      </c>
      <c r="F40737">
        <v>783120</v>
      </c>
      <c r="G40737">
        <v>19345</v>
      </c>
      <c r="H40737">
        <v>20060</v>
      </c>
      <c r="I40737">
        <v>83.79</v>
      </c>
      <c r="J40737">
        <v>59.09</v>
      </c>
      <c r="K40737">
        <v>24.7</v>
      </c>
      <c r="M40737">
        <v>6328</v>
      </c>
    </row>
    <row r="40738" spans="1:13" customFormat="1" hidden="1">
      <c r="A40738" t="s">
        <v>1170</v>
      </c>
      <c r="B40738" t="s">
        <v>1171</v>
      </c>
      <c r="C40738" s="1">
        <v>44321</v>
      </c>
      <c r="D40738">
        <v>2683297</v>
      </c>
      <c r="E40738">
        <v>1884372</v>
      </c>
      <c r="F40738">
        <v>798925</v>
      </c>
      <c r="G40738">
        <v>27025</v>
      </c>
      <c r="H40738">
        <v>19172</v>
      </c>
      <c r="I40738">
        <v>84.65</v>
      </c>
      <c r="J40738">
        <v>59.44</v>
      </c>
      <c r="K40738">
        <v>25.2</v>
      </c>
      <c r="M40738">
        <v>6048</v>
      </c>
    </row>
    <row r="40739" spans="1:13" customFormat="1" hidden="1">
      <c r="A40739" t="s">
        <v>1170</v>
      </c>
      <c r="B40739" t="s">
        <v>1171</v>
      </c>
      <c r="C40739" s="1">
        <v>44322</v>
      </c>
      <c r="D40739">
        <v>2711041</v>
      </c>
      <c r="E40739">
        <v>1895998</v>
      </c>
      <c r="F40739">
        <v>815043</v>
      </c>
      <c r="G40739">
        <v>27744</v>
      </c>
      <c r="H40739">
        <v>18768</v>
      </c>
      <c r="I40739">
        <v>85.52</v>
      </c>
      <c r="J40739">
        <v>59.81</v>
      </c>
      <c r="K40739">
        <v>25.71</v>
      </c>
      <c r="M40739">
        <v>5921</v>
      </c>
    </row>
    <row r="40740" spans="1:13" customFormat="1" hidden="1">
      <c r="A40740" t="s">
        <v>1170</v>
      </c>
      <c r="B40740" t="s">
        <v>1171</v>
      </c>
      <c r="C40740" s="1">
        <v>44323</v>
      </c>
      <c r="D40740">
        <v>2740808</v>
      </c>
      <c r="E40740">
        <v>1909659</v>
      </c>
      <c r="F40740">
        <v>831149</v>
      </c>
      <c r="G40740">
        <v>29767</v>
      </c>
      <c r="H40740">
        <v>18412</v>
      </c>
      <c r="I40740">
        <v>86.46</v>
      </c>
      <c r="J40740">
        <v>60.24</v>
      </c>
      <c r="K40740">
        <v>26.22</v>
      </c>
      <c r="M40740">
        <v>5808</v>
      </c>
    </row>
    <row r="40741" spans="1:13" customFormat="1" hidden="1">
      <c r="A40741" t="s">
        <v>1170</v>
      </c>
      <c r="B40741" t="s">
        <v>1171</v>
      </c>
      <c r="C40741" s="1">
        <v>44324</v>
      </c>
      <c r="D40741">
        <v>2764928</v>
      </c>
      <c r="E40741">
        <v>1922881</v>
      </c>
      <c r="F40741">
        <v>842047</v>
      </c>
      <c r="G40741">
        <v>24120</v>
      </c>
      <c r="H40741">
        <v>20075</v>
      </c>
      <c r="I40741">
        <v>87.22</v>
      </c>
      <c r="J40741">
        <v>60.66</v>
      </c>
      <c r="K40741">
        <v>26.56</v>
      </c>
      <c r="M40741">
        <v>6333</v>
      </c>
    </row>
    <row r="40742" spans="1:13" customFormat="1" hidden="1">
      <c r="A40742" t="s">
        <v>1170</v>
      </c>
      <c r="B40742" t="s">
        <v>1171</v>
      </c>
      <c r="C40742" s="1">
        <v>44325</v>
      </c>
      <c r="D40742">
        <v>2781183</v>
      </c>
      <c r="E40742">
        <v>1935003</v>
      </c>
      <c r="F40742">
        <v>846180</v>
      </c>
      <c r="G40742">
        <v>16255</v>
      </c>
      <c r="H40742">
        <v>21216</v>
      </c>
      <c r="I40742">
        <v>87.73</v>
      </c>
      <c r="J40742">
        <v>61.04</v>
      </c>
      <c r="K40742">
        <v>26.69</v>
      </c>
      <c r="M40742">
        <v>6693</v>
      </c>
    </row>
    <row r="40743" spans="1:13" customFormat="1" hidden="1">
      <c r="A40743" t="s">
        <v>1170</v>
      </c>
      <c r="B40743" t="s">
        <v>1171</v>
      </c>
      <c r="C40743" s="1">
        <v>44326</v>
      </c>
      <c r="D40743">
        <v>2803124</v>
      </c>
      <c r="E40743">
        <v>1948683</v>
      </c>
      <c r="F40743">
        <v>854441</v>
      </c>
      <c r="G40743">
        <v>21941</v>
      </c>
      <c r="H40743">
        <v>23742</v>
      </c>
      <c r="I40743">
        <v>88.43</v>
      </c>
      <c r="J40743">
        <v>61.47</v>
      </c>
      <c r="K40743">
        <v>26.95</v>
      </c>
      <c r="M40743">
        <v>7490</v>
      </c>
    </row>
    <row r="40744" spans="1:13" customFormat="1" hidden="1">
      <c r="A40744" t="s">
        <v>1170</v>
      </c>
      <c r="B40744" t="s">
        <v>1171</v>
      </c>
      <c r="C40744" s="1">
        <v>44327</v>
      </c>
      <c r="D40744">
        <v>2825139</v>
      </c>
      <c r="E40744">
        <v>1961670</v>
      </c>
      <c r="F40744">
        <v>863469</v>
      </c>
      <c r="G40744">
        <v>22015</v>
      </c>
      <c r="H40744">
        <v>24124</v>
      </c>
      <c r="I40744">
        <v>89.12</v>
      </c>
      <c r="J40744">
        <v>61.88</v>
      </c>
      <c r="K40744">
        <v>27.24</v>
      </c>
      <c r="M40744">
        <v>7610</v>
      </c>
    </row>
    <row r="40745" spans="1:13" customFormat="1" hidden="1">
      <c r="A40745" t="s">
        <v>1170</v>
      </c>
      <c r="B40745" t="s">
        <v>1171</v>
      </c>
      <c r="C40745" s="1">
        <v>44328</v>
      </c>
      <c r="D40745">
        <v>2853576</v>
      </c>
      <c r="E40745">
        <v>1975820</v>
      </c>
      <c r="F40745">
        <v>877756</v>
      </c>
      <c r="G40745">
        <v>28437</v>
      </c>
      <c r="H40745">
        <v>24326</v>
      </c>
      <c r="I40745">
        <v>90.02</v>
      </c>
      <c r="J40745">
        <v>62.33</v>
      </c>
      <c r="K40745">
        <v>27.69</v>
      </c>
      <c r="M40745">
        <v>7674</v>
      </c>
    </row>
    <row r="40746" spans="1:13" customFormat="1" hidden="1">
      <c r="A40746" t="s">
        <v>1170</v>
      </c>
      <c r="B40746" t="s">
        <v>1171</v>
      </c>
      <c r="C40746" s="1">
        <v>44329</v>
      </c>
      <c r="D40746">
        <v>2882352</v>
      </c>
      <c r="E40746">
        <v>1990783</v>
      </c>
      <c r="F40746">
        <v>891569</v>
      </c>
      <c r="G40746">
        <v>28776</v>
      </c>
      <c r="H40746">
        <v>24473</v>
      </c>
      <c r="I40746">
        <v>90.93</v>
      </c>
      <c r="J40746">
        <v>62.8</v>
      </c>
      <c r="K40746">
        <v>28.13</v>
      </c>
      <c r="M40746">
        <v>7720</v>
      </c>
    </row>
    <row r="40747" spans="1:13" customFormat="1" hidden="1">
      <c r="A40747" t="s">
        <v>1170</v>
      </c>
      <c r="B40747" t="s">
        <v>1171</v>
      </c>
      <c r="C40747" s="1">
        <v>44330</v>
      </c>
      <c r="D40747">
        <v>2911799</v>
      </c>
      <c r="E40747">
        <v>2005939</v>
      </c>
      <c r="F40747">
        <v>905860</v>
      </c>
      <c r="G40747">
        <v>29447</v>
      </c>
      <c r="H40747">
        <v>24427</v>
      </c>
      <c r="I40747">
        <v>91.85</v>
      </c>
      <c r="J40747">
        <v>63.28</v>
      </c>
      <c r="K40747">
        <v>28.58</v>
      </c>
      <c r="M40747">
        <v>7706</v>
      </c>
    </row>
    <row r="40748" spans="1:13" customFormat="1" hidden="1">
      <c r="A40748" t="s">
        <v>1170</v>
      </c>
      <c r="B40748" t="s">
        <v>1171</v>
      </c>
      <c r="C40748" s="1">
        <v>44331</v>
      </c>
      <c r="D40748">
        <v>2934834</v>
      </c>
      <c r="E40748">
        <v>2019160</v>
      </c>
      <c r="F40748">
        <v>915674</v>
      </c>
      <c r="G40748">
        <v>23035</v>
      </c>
      <c r="H40748">
        <v>24272</v>
      </c>
      <c r="I40748">
        <v>92.58</v>
      </c>
      <c r="J40748">
        <v>63.7</v>
      </c>
      <c r="K40748">
        <v>28.89</v>
      </c>
      <c r="M40748">
        <v>7657</v>
      </c>
    </row>
    <row r="40749" spans="1:13" customFormat="1" hidden="1">
      <c r="A40749" t="s">
        <v>1170</v>
      </c>
      <c r="B40749" t="s">
        <v>1171</v>
      </c>
      <c r="C40749" s="1">
        <v>44332</v>
      </c>
      <c r="D40749">
        <v>2945234</v>
      </c>
      <c r="E40749">
        <v>2027803</v>
      </c>
      <c r="F40749">
        <v>917431</v>
      </c>
      <c r="G40749">
        <v>10400</v>
      </c>
      <c r="H40749">
        <v>23436</v>
      </c>
      <c r="I40749">
        <v>92.91</v>
      </c>
      <c r="J40749">
        <v>63.97</v>
      </c>
      <c r="K40749">
        <v>28.94</v>
      </c>
      <c r="M40749">
        <v>7393</v>
      </c>
    </row>
    <row r="40750" spans="1:13" customFormat="1" hidden="1">
      <c r="A40750" t="s">
        <v>1170</v>
      </c>
      <c r="B40750" t="s">
        <v>1171</v>
      </c>
      <c r="C40750" s="1">
        <v>44333</v>
      </c>
      <c r="D40750">
        <v>2963120</v>
      </c>
      <c r="E40750">
        <v>2035905</v>
      </c>
      <c r="F40750">
        <v>927215</v>
      </c>
      <c r="G40750">
        <v>17886</v>
      </c>
      <c r="H40750">
        <v>22857</v>
      </c>
      <c r="I40750">
        <v>93.47</v>
      </c>
      <c r="J40750">
        <v>64.22</v>
      </c>
      <c r="K40750">
        <v>29.25</v>
      </c>
      <c r="M40750">
        <v>7210</v>
      </c>
    </row>
    <row r="40751" spans="1:13" customFormat="1" hidden="1">
      <c r="A40751" t="s">
        <v>1170</v>
      </c>
      <c r="B40751" t="s">
        <v>1171</v>
      </c>
      <c r="C40751" s="1">
        <v>44334</v>
      </c>
      <c r="D40751">
        <v>2985083</v>
      </c>
      <c r="E40751">
        <v>2046011</v>
      </c>
      <c r="F40751">
        <v>939072</v>
      </c>
      <c r="G40751">
        <v>21963</v>
      </c>
      <c r="H40751">
        <v>22849</v>
      </c>
      <c r="I40751">
        <v>94.17</v>
      </c>
      <c r="J40751">
        <v>64.540000000000006</v>
      </c>
      <c r="K40751">
        <v>29.62</v>
      </c>
      <c r="M40751">
        <v>7208</v>
      </c>
    </row>
    <row r="40752" spans="1:13" customFormat="1" hidden="1">
      <c r="A40752" t="s">
        <v>1170</v>
      </c>
      <c r="B40752" t="s">
        <v>1171</v>
      </c>
      <c r="C40752" s="1">
        <v>44335</v>
      </c>
      <c r="D40752">
        <v>3010574</v>
      </c>
      <c r="E40752">
        <v>2058106</v>
      </c>
      <c r="F40752">
        <v>952468</v>
      </c>
      <c r="G40752">
        <v>25491</v>
      </c>
      <c r="H40752">
        <v>22428</v>
      </c>
      <c r="I40752">
        <v>94.97</v>
      </c>
      <c r="J40752">
        <v>64.92</v>
      </c>
      <c r="K40752">
        <v>30.05</v>
      </c>
      <c r="M40752">
        <v>7075</v>
      </c>
    </row>
    <row r="40753" spans="1:13" customFormat="1" hidden="1">
      <c r="A40753" t="s">
        <v>1170</v>
      </c>
      <c r="B40753" t="s">
        <v>1171</v>
      </c>
      <c r="C40753" s="1">
        <v>44336</v>
      </c>
      <c r="D40753">
        <v>3039371</v>
      </c>
      <c r="E40753">
        <v>2069689</v>
      </c>
      <c r="F40753">
        <v>969682</v>
      </c>
      <c r="G40753">
        <v>28797</v>
      </c>
      <c r="H40753">
        <v>22431</v>
      </c>
      <c r="I40753">
        <v>95.88</v>
      </c>
      <c r="J40753">
        <v>65.290000000000006</v>
      </c>
      <c r="K40753">
        <v>30.59</v>
      </c>
      <c r="M40753">
        <v>7076</v>
      </c>
    </row>
    <row r="40754" spans="1:13" customFormat="1" hidden="1">
      <c r="A40754" t="s">
        <v>1170</v>
      </c>
      <c r="B40754" t="s">
        <v>1171</v>
      </c>
      <c r="C40754" s="1">
        <v>44337</v>
      </c>
      <c r="D40754">
        <v>3065687</v>
      </c>
      <c r="E40754">
        <v>2081036</v>
      </c>
      <c r="F40754">
        <v>984651</v>
      </c>
      <c r="G40754">
        <v>26316</v>
      </c>
      <c r="H40754">
        <v>21984</v>
      </c>
      <c r="I40754">
        <v>96.71</v>
      </c>
      <c r="J40754">
        <v>65.650000000000006</v>
      </c>
      <c r="K40754">
        <v>31.06</v>
      </c>
      <c r="M40754">
        <v>6935</v>
      </c>
    </row>
    <row r="40755" spans="1:13" customFormat="1" hidden="1">
      <c r="A40755" t="s">
        <v>1170</v>
      </c>
      <c r="B40755" t="s">
        <v>1171</v>
      </c>
      <c r="C40755" s="1">
        <v>44338</v>
      </c>
      <c r="D40755">
        <v>3092530</v>
      </c>
      <c r="E40755">
        <v>2091824</v>
      </c>
      <c r="F40755">
        <v>1000706</v>
      </c>
      <c r="G40755">
        <v>26843</v>
      </c>
      <c r="H40755">
        <v>22528</v>
      </c>
      <c r="I40755">
        <v>97.56</v>
      </c>
      <c r="J40755">
        <v>65.989999999999995</v>
      </c>
      <c r="K40755">
        <v>31.57</v>
      </c>
      <c r="M40755">
        <v>7107</v>
      </c>
    </row>
    <row r="40756" spans="1:13" customFormat="1" hidden="1">
      <c r="A40756" t="s">
        <v>1170</v>
      </c>
      <c r="B40756" t="s">
        <v>1171</v>
      </c>
      <c r="C40756" s="1">
        <v>44339</v>
      </c>
      <c r="D40756">
        <v>3102945</v>
      </c>
      <c r="E40756">
        <v>2099263</v>
      </c>
      <c r="F40756">
        <v>1003682</v>
      </c>
      <c r="G40756">
        <v>10415</v>
      </c>
      <c r="H40756">
        <v>22530</v>
      </c>
      <c r="I40756">
        <v>97.88</v>
      </c>
      <c r="J40756">
        <v>66.22</v>
      </c>
      <c r="K40756">
        <v>31.66</v>
      </c>
      <c r="M40756">
        <v>7107</v>
      </c>
    </row>
    <row r="40757" spans="1:13" customFormat="1" hidden="1">
      <c r="A40757" t="s">
        <v>1170</v>
      </c>
      <c r="B40757" t="s">
        <v>1171</v>
      </c>
      <c r="C40757" s="1">
        <v>44340</v>
      </c>
      <c r="D40757">
        <v>3124549</v>
      </c>
      <c r="E40757">
        <v>2105319</v>
      </c>
      <c r="F40757">
        <v>1019230</v>
      </c>
      <c r="G40757">
        <v>21604</v>
      </c>
      <c r="H40757">
        <v>23061</v>
      </c>
      <c r="I40757">
        <v>98.57</v>
      </c>
      <c r="J40757">
        <v>66.41</v>
      </c>
      <c r="K40757">
        <v>32.15</v>
      </c>
      <c r="M40757">
        <v>7275</v>
      </c>
    </row>
    <row r="40758" spans="1:13" customFormat="1" hidden="1">
      <c r="A40758" t="s">
        <v>1170</v>
      </c>
      <c r="B40758" t="s">
        <v>1171</v>
      </c>
      <c r="C40758" s="1">
        <v>44341</v>
      </c>
      <c r="D40758">
        <v>3150396</v>
      </c>
      <c r="E40758">
        <v>2112647</v>
      </c>
      <c r="F40758">
        <v>1037749</v>
      </c>
      <c r="G40758">
        <v>25847</v>
      </c>
      <c r="H40758">
        <v>23616</v>
      </c>
      <c r="I40758">
        <v>99.38</v>
      </c>
      <c r="J40758">
        <v>66.650000000000006</v>
      </c>
      <c r="K40758">
        <v>32.74</v>
      </c>
      <c r="M40758">
        <v>7450</v>
      </c>
    </row>
    <row r="40759" spans="1:13" customFormat="1" hidden="1">
      <c r="A40759" t="s">
        <v>1170</v>
      </c>
      <c r="B40759" t="s">
        <v>1171</v>
      </c>
      <c r="C40759" s="1">
        <v>44342</v>
      </c>
      <c r="D40759">
        <v>3178513</v>
      </c>
      <c r="E40759">
        <v>2120049</v>
      </c>
      <c r="F40759">
        <v>1058464</v>
      </c>
      <c r="G40759">
        <v>28117</v>
      </c>
      <c r="H40759">
        <v>23991</v>
      </c>
      <c r="I40759">
        <v>100.27</v>
      </c>
      <c r="J40759">
        <v>66.88</v>
      </c>
      <c r="K40759">
        <v>33.39</v>
      </c>
      <c r="M40759">
        <v>7568</v>
      </c>
    </row>
    <row r="40760" spans="1:13" customFormat="1" hidden="1">
      <c r="A40760" t="s">
        <v>1170</v>
      </c>
      <c r="B40760" t="s">
        <v>1171</v>
      </c>
      <c r="C40760" s="1">
        <v>44343</v>
      </c>
      <c r="D40760">
        <v>3209225</v>
      </c>
      <c r="E40760">
        <v>2128063</v>
      </c>
      <c r="F40760">
        <v>1081162</v>
      </c>
      <c r="G40760">
        <v>30712</v>
      </c>
      <c r="H40760">
        <v>24265</v>
      </c>
      <c r="I40760">
        <v>101.24</v>
      </c>
      <c r="J40760">
        <v>67.13</v>
      </c>
      <c r="K40760">
        <v>34.11</v>
      </c>
      <c r="M40760">
        <v>7655</v>
      </c>
    </row>
    <row r="40761" spans="1:13" customFormat="1" hidden="1">
      <c r="A40761" t="s">
        <v>1170</v>
      </c>
      <c r="B40761" t="s">
        <v>1171</v>
      </c>
      <c r="C40761" s="1">
        <v>44344</v>
      </c>
      <c r="D40761">
        <v>3238108</v>
      </c>
      <c r="E40761">
        <v>2135359</v>
      </c>
      <c r="F40761">
        <v>1102749</v>
      </c>
      <c r="G40761">
        <v>28883</v>
      </c>
      <c r="H40761">
        <v>24632</v>
      </c>
      <c r="I40761">
        <v>102.15</v>
      </c>
      <c r="J40761">
        <v>67.36</v>
      </c>
      <c r="K40761">
        <v>34.79</v>
      </c>
      <c r="M40761">
        <v>7770</v>
      </c>
    </row>
    <row r="40762" spans="1:13" customFormat="1" hidden="1">
      <c r="A40762" t="s">
        <v>1170</v>
      </c>
      <c r="B40762" t="s">
        <v>1171</v>
      </c>
      <c r="C40762" s="1">
        <v>44345</v>
      </c>
      <c r="D40762">
        <v>3253356</v>
      </c>
      <c r="E40762">
        <v>2141427</v>
      </c>
      <c r="F40762">
        <v>1111929</v>
      </c>
      <c r="G40762">
        <v>15248</v>
      </c>
      <c r="H40762">
        <v>22975</v>
      </c>
      <c r="I40762">
        <v>102.63</v>
      </c>
      <c r="J40762">
        <v>67.55</v>
      </c>
      <c r="K40762">
        <v>35.08</v>
      </c>
      <c r="M40762">
        <v>7248</v>
      </c>
    </row>
    <row r="40763" spans="1:13" customFormat="1" hidden="1">
      <c r="A40763" t="s">
        <v>1170</v>
      </c>
      <c r="B40763" t="s">
        <v>1171</v>
      </c>
      <c r="C40763" s="1">
        <v>44346</v>
      </c>
      <c r="D40763">
        <v>3260040</v>
      </c>
      <c r="E40763">
        <v>2146071</v>
      </c>
      <c r="F40763">
        <v>1113969</v>
      </c>
      <c r="G40763">
        <v>6684</v>
      </c>
      <c r="H40763">
        <v>22442</v>
      </c>
      <c r="I40763">
        <v>102.84</v>
      </c>
      <c r="J40763">
        <v>67.7</v>
      </c>
      <c r="K40763">
        <v>35.14</v>
      </c>
      <c r="M40763">
        <v>7079</v>
      </c>
    </row>
    <row r="40764" spans="1:13" customFormat="1" hidden="1">
      <c r="A40764" t="s">
        <v>1170</v>
      </c>
      <c r="B40764" t="s">
        <v>1171</v>
      </c>
      <c r="C40764" s="1">
        <v>44347</v>
      </c>
      <c r="D40764">
        <v>3265670</v>
      </c>
      <c r="E40764">
        <v>2147274</v>
      </c>
      <c r="F40764">
        <v>1118396</v>
      </c>
      <c r="G40764">
        <v>5630</v>
      </c>
      <c r="H40764">
        <v>20160</v>
      </c>
      <c r="I40764">
        <v>103.02</v>
      </c>
      <c r="J40764">
        <v>67.739999999999995</v>
      </c>
      <c r="K40764">
        <v>35.28</v>
      </c>
      <c r="M40764">
        <v>6360</v>
      </c>
    </row>
    <row r="40765" spans="1:13" customFormat="1" hidden="1">
      <c r="A40765" t="s">
        <v>1170</v>
      </c>
      <c r="B40765" t="s">
        <v>1171</v>
      </c>
      <c r="C40765" s="1">
        <v>44348</v>
      </c>
      <c r="D40765">
        <v>3290821</v>
      </c>
      <c r="E40765">
        <v>2152709</v>
      </c>
      <c r="F40765">
        <v>1138112</v>
      </c>
      <c r="G40765">
        <v>25151</v>
      </c>
      <c r="H40765">
        <v>20061</v>
      </c>
      <c r="I40765">
        <v>103.81</v>
      </c>
      <c r="J40765">
        <v>67.91</v>
      </c>
      <c r="K40765">
        <v>35.9</v>
      </c>
      <c r="M40765">
        <v>6328</v>
      </c>
    </row>
    <row r="40766" spans="1:13" customFormat="1" hidden="1">
      <c r="A40766" t="s">
        <v>1170</v>
      </c>
      <c r="B40766" t="s">
        <v>1171</v>
      </c>
      <c r="C40766" s="1">
        <v>44349</v>
      </c>
      <c r="D40766">
        <v>3318932</v>
      </c>
      <c r="E40766">
        <v>2161028</v>
      </c>
      <c r="F40766">
        <v>1157904</v>
      </c>
      <c r="G40766">
        <v>28111</v>
      </c>
      <c r="H40766">
        <v>20060</v>
      </c>
      <c r="I40766">
        <v>104.7</v>
      </c>
      <c r="J40766">
        <v>68.17</v>
      </c>
      <c r="K40766">
        <v>36.53</v>
      </c>
      <c r="M40766">
        <v>6328</v>
      </c>
    </row>
    <row r="40767" spans="1:13" customFormat="1" hidden="1">
      <c r="A40767" t="s">
        <v>1170</v>
      </c>
      <c r="B40767" t="s">
        <v>1171</v>
      </c>
      <c r="C40767" s="1">
        <v>44350</v>
      </c>
      <c r="D40767">
        <v>3350883</v>
      </c>
      <c r="E40767">
        <v>2169624</v>
      </c>
      <c r="F40767">
        <v>1181259</v>
      </c>
      <c r="G40767">
        <v>31951</v>
      </c>
      <c r="H40767">
        <v>20237</v>
      </c>
      <c r="I40767">
        <v>105.71</v>
      </c>
      <c r="J40767">
        <v>68.44</v>
      </c>
      <c r="K40767">
        <v>37.26</v>
      </c>
      <c r="M40767">
        <v>6384</v>
      </c>
    </row>
    <row r="40768" spans="1:13" customFormat="1" hidden="1">
      <c r="A40768" t="s">
        <v>1170</v>
      </c>
      <c r="B40768" t="s">
        <v>1171</v>
      </c>
      <c r="C40768" s="1">
        <v>44351</v>
      </c>
      <c r="D40768">
        <v>3383612</v>
      </c>
      <c r="E40768">
        <v>2175013</v>
      </c>
      <c r="F40768">
        <v>1208599</v>
      </c>
      <c r="G40768">
        <v>32729</v>
      </c>
      <c r="H40768">
        <v>20786</v>
      </c>
      <c r="I40768">
        <v>106.74</v>
      </c>
      <c r="J40768">
        <v>68.61</v>
      </c>
      <c r="K40768">
        <v>38.130000000000003</v>
      </c>
      <c r="M40768">
        <v>6557</v>
      </c>
    </row>
    <row r="40769" spans="1:13" customFormat="1" hidden="1">
      <c r="A40769" t="s">
        <v>1170</v>
      </c>
      <c r="B40769" t="s">
        <v>1171</v>
      </c>
      <c r="C40769" s="1">
        <v>44352</v>
      </c>
      <c r="D40769">
        <v>3416953</v>
      </c>
      <c r="E40769">
        <v>2179830</v>
      </c>
      <c r="F40769">
        <v>1237123</v>
      </c>
      <c r="G40769">
        <v>33341</v>
      </c>
      <c r="H40769">
        <v>23371</v>
      </c>
      <c r="I40769">
        <v>107.79</v>
      </c>
      <c r="J40769">
        <v>68.760000000000005</v>
      </c>
      <c r="K40769">
        <v>39.03</v>
      </c>
      <c r="M40769">
        <v>7373</v>
      </c>
    </row>
    <row r="40770" spans="1:13" customFormat="1" hidden="1">
      <c r="A40770" t="s">
        <v>1170</v>
      </c>
      <c r="B40770" t="s">
        <v>1171</v>
      </c>
      <c r="C40770" s="1">
        <v>44353</v>
      </c>
      <c r="D40770">
        <v>3432723</v>
      </c>
      <c r="E40770">
        <v>2183455</v>
      </c>
      <c r="F40770">
        <v>1249268</v>
      </c>
      <c r="G40770">
        <v>15770</v>
      </c>
      <c r="H40770">
        <v>24669</v>
      </c>
      <c r="I40770">
        <v>108.29</v>
      </c>
      <c r="J40770">
        <v>68.88</v>
      </c>
      <c r="K40770">
        <v>39.409999999999997</v>
      </c>
      <c r="M40770">
        <v>7782</v>
      </c>
    </row>
    <row r="40771" spans="1:13" customFormat="1" hidden="1">
      <c r="A40771" t="s">
        <v>1170</v>
      </c>
      <c r="B40771" t="s">
        <v>1171</v>
      </c>
      <c r="C40771" s="1">
        <v>44354</v>
      </c>
      <c r="D40771">
        <v>3456033</v>
      </c>
      <c r="E40771">
        <v>2185427</v>
      </c>
      <c r="F40771">
        <v>1270606</v>
      </c>
      <c r="G40771">
        <v>23310</v>
      </c>
      <c r="H40771">
        <v>27195</v>
      </c>
      <c r="I40771">
        <v>109.02</v>
      </c>
      <c r="J40771">
        <v>68.94</v>
      </c>
      <c r="K40771">
        <v>40.08</v>
      </c>
      <c r="M40771">
        <v>8579</v>
      </c>
    </row>
    <row r="40772" spans="1:13" customFormat="1" hidden="1">
      <c r="A40772" t="s">
        <v>1170</v>
      </c>
      <c r="B40772" t="s">
        <v>1171</v>
      </c>
      <c r="C40772" s="1">
        <v>44355</v>
      </c>
      <c r="D40772">
        <v>3482159</v>
      </c>
      <c r="E40772">
        <v>2190460</v>
      </c>
      <c r="F40772">
        <v>1291699</v>
      </c>
      <c r="G40772">
        <v>26126</v>
      </c>
      <c r="H40772">
        <v>27334</v>
      </c>
      <c r="I40772">
        <v>109.85</v>
      </c>
      <c r="J40772">
        <v>69.099999999999994</v>
      </c>
      <c r="K40772">
        <v>40.75</v>
      </c>
      <c r="M40772">
        <v>8623</v>
      </c>
    </row>
    <row r="40773" spans="1:13" customFormat="1" hidden="1">
      <c r="A40773" t="s">
        <v>1170</v>
      </c>
      <c r="B40773" t="s">
        <v>1171</v>
      </c>
      <c r="C40773" s="1">
        <v>44356</v>
      </c>
      <c r="D40773">
        <v>3509853</v>
      </c>
      <c r="E40773">
        <v>2195485</v>
      </c>
      <c r="F40773">
        <v>1314368</v>
      </c>
      <c r="G40773">
        <v>27694</v>
      </c>
      <c r="H40773">
        <v>27274</v>
      </c>
      <c r="I40773">
        <v>110.72</v>
      </c>
      <c r="J40773">
        <v>69.260000000000005</v>
      </c>
      <c r="K40773">
        <v>41.46</v>
      </c>
      <c r="M40773">
        <v>8604</v>
      </c>
    </row>
    <row r="40774" spans="1:13" customFormat="1" hidden="1">
      <c r="A40774" t="s">
        <v>1170</v>
      </c>
      <c r="B40774" t="s">
        <v>1171</v>
      </c>
      <c r="C40774" s="1">
        <v>44357</v>
      </c>
      <c r="D40774">
        <v>3538144</v>
      </c>
      <c r="E40774">
        <v>2201665</v>
      </c>
      <c r="F40774">
        <v>1336479</v>
      </c>
      <c r="G40774">
        <v>28291</v>
      </c>
      <c r="H40774">
        <v>26752</v>
      </c>
      <c r="I40774">
        <v>111.61</v>
      </c>
      <c r="J40774">
        <v>69.45</v>
      </c>
      <c r="K40774">
        <v>42.16</v>
      </c>
      <c r="M40774">
        <v>8439</v>
      </c>
    </row>
    <row r="40775" spans="1:13" customFormat="1" hidden="1">
      <c r="A40775" t="s">
        <v>1170</v>
      </c>
      <c r="B40775" t="s">
        <v>1171</v>
      </c>
      <c r="C40775" s="1">
        <v>44358</v>
      </c>
      <c r="D40775">
        <v>3565508</v>
      </c>
      <c r="E40775">
        <v>2207350</v>
      </c>
      <c r="F40775">
        <v>1358158</v>
      </c>
      <c r="G40775">
        <v>27364</v>
      </c>
      <c r="H40775">
        <v>25985</v>
      </c>
      <c r="I40775">
        <v>112.48</v>
      </c>
      <c r="J40775">
        <v>69.63</v>
      </c>
      <c r="K40775">
        <v>42.84</v>
      </c>
      <c r="M40775">
        <v>8197</v>
      </c>
    </row>
    <row r="40776" spans="1:13" customFormat="1" hidden="1">
      <c r="A40776" t="s">
        <v>1170</v>
      </c>
      <c r="B40776" t="s">
        <v>1171</v>
      </c>
      <c r="C40776" s="1">
        <v>44359</v>
      </c>
      <c r="D40776">
        <v>3591060</v>
      </c>
      <c r="E40776">
        <v>2213050</v>
      </c>
      <c r="F40776">
        <v>1378010</v>
      </c>
      <c r="G40776">
        <v>25552</v>
      </c>
      <c r="H40776">
        <v>24872</v>
      </c>
      <c r="I40776">
        <v>113.28</v>
      </c>
      <c r="J40776">
        <v>69.81</v>
      </c>
      <c r="K40776">
        <v>43.47</v>
      </c>
      <c r="M40776">
        <v>7846</v>
      </c>
    </row>
    <row r="40777" spans="1:13" customFormat="1" hidden="1">
      <c r="A40777" t="s">
        <v>1170</v>
      </c>
      <c r="B40777" t="s">
        <v>1171</v>
      </c>
      <c r="C40777" s="1">
        <v>44360</v>
      </c>
      <c r="D40777">
        <v>3600704</v>
      </c>
      <c r="E40777">
        <v>2216031</v>
      </c>
      <c r="F40777">
        <v>1384673</v>
      </c>
      <c r="G40777">
        <v>9644</v>
      </c>
      <c r="H40777">
        <v>23997</v>
      </c>
      <c r="I40777">
        <v>113.59</v>
      </c>
      <c r="J40777">
        <v>69.91</v>
      </c>
      <c r="K40777">
        <v>43.68</v>
      </c>
      <c r="M40777">
        <v>7570</v>
      </c>
    </row>
    <row r="40778" spans="1:13" customFormat="1" hidden="1">
      <c r="A40778" t="s">
        <v>1170</v>
      </c>
      <c r="B40778" t="s">
        <v>1171</v>
      </c>
      <c r="C40778" s="1">
        <v>44361</v>
      </c>
      <c r="D40778">
        <v>3629027</v>
      </c>
      <c r="E40778">
        <v>2218103</v>
      </c>
      <c r="F40778">
        <v>1410924</v>
      </c>
      <c r="G40778">
        <v>28323</v>
      </c>
      <c r="H40778">
        <v>24713</v>
      </c>
      <c r="I40778">
        <v>114.48</v>
      </c>
      <c r="J40778">
        <v>69.97</v>
      </c>
      <c r="K40778">
        <v>44.51</v>
      </c>
      <c r="M40778">
        <v>7796</v>
      </c>
    </row>
    <row r="40779" spans="1:13" customFormat="1" hidden="1">
      <c r="A40779" t="s">
        <v>1170</v>
      </c>
      <c r="B40779" t="s">
        <v>1171</v>
      </c>
      <c r="C40779" s="1">
        <v>44362</v>
      </c>
      <c r="D40779">
        <v>3654482</v>
      </c>
      <c r="E40779">
        <v>2222281</v>
      </c>
      <c r="F40779">
        <v>1432201</v>
      </c>
      <c r="G40779">
        <v>25455</v>
      </c>
      <c r="H40779">
        <v>24618</v>
      </c>
      <c r="I40779">
        <v>115.28</v>
      </c>
      <c r="J40779">
        <v>70.099999999999994</v>
      </c>
      <c r="K40779">
        <v>45.18</v>
      </c>
      <c r="M40779">
        <v>7766</v>
      </c>
    </row>
    <row r="40780" spans="1:13" customFormat="1" hidden="1">
      <c r="A40780" t="s">
        <v>1170</v>
      </c>
      <c r="B40780" t="s">
        <v>1171</v>
      </c>
      <c r="C40780" s="1">
        <v>44363</v>
      </c>
      <c r="D40780">
        <v>3679563</v>
      </c>
      <c r="E40780">
        <v>2225499</v>
      </c>
      <c r="F40780">
        <v>1454064</v>
      </c>
      <c r="G40780">
        <v>25081</v>
      </c>
      <c r="H40780">
        <v>24244</v>
      </c>
      <c r="I40780">
        <v>116.07</v>
      </c>
      <c r="J40780">
        <v>70.209999999999994</v>
      </c>
      <c r="K40780">
        <v>45.87</v>
      </c>
      <c r="M40780">
        <v>7648</v>
      </c>
    </row>
    <row r="40781" spans="1:13" customFormat="1" hidden="1">
      <c r="A40781" t="s">
        <v>1170</v>
      </c>
      <c r="B40781" t="s">
        <v>1171</v>
      </c>
      <c r="C40781" s="1">
        <v>44364</v>
      </c>
      <c r="D40781">
        <v>3702459</v>
      </c>
      <c r="E40781">
        <v>2228532</v>
      </c>
      <c r="F40781">
        <v>1473927</v>
      </c>
      <c r="G40781">
        <v>22896</v>
      </c>
      <c r="H40781">
        <v>23474</v>
      </c>
      <c r="I40781">
        <v>116.8</v>
      </c>
      <c r="J40781">
        <v>70.3</v>
      </c>
      <c r="K40781">
        <v>46.5</v>
      </c>
      <c r="M40781">
        <v>7405</v>
      </c>
    </row>
    <row r="40782" spans="1:13" customFormat="1" hidden="1">
      <c r="A40782" t="s">
        <v>1170</v>
      </c>
      <c r="B40782" t="s">
        <v>1171</v>
      </c>
      <c r="C40782" s="1">
        <v>44365</v>
      </c>
      <c r="D40782">
        <v>3723782</v>
      </c>
      <c r="E40782">
        <v>2233036</v>
      </c>
      <c r="F40782">
        <v>1490746</v>
      </c>
      <c r="G40782">
        <v>21323</v>
      </c>
      <c r="H40782">
        <v>22611</v>
      </c>
      <c r="I40782">
        <v>117.47</v>
      </c>
      <c r="J40782">
        <v>70.44</v>
      </c>
      <c r="K40782">
        <v>47.03</v>
      </c>
      <c r="M40782">
        <v>7133</v>
      </c>
    </row>
    <row r="40783" spans="1:13" customFormat="1" hidden="1">
      <c r="A40783" t="s">
        <v>1170</v>
      </c>
      <c r="B40783" t="s">
        <v>1171</v>
      </c>
      <c r="C40783" s="1">
        <v>44366</v>
      </c>
      <c r="D40783">
        <v>3745235</v>
      </c>
      <c r="E40783">
        <v>2236091</v>
      </c>
      <c r="F40783">
        <v>1509144</v>
      </c>
      <c r="G40783">
        <v>21453</v>
      </c>
      <c r="H40783">
        <v>22025</v>
      </c>
      <c r="I40783">
        <v>118.15</v>
      </c>
      <c r="J40783">
        <v>70.540000000000006</v>
      </c>
      <c r="K40783">
        <v>47.61</v>
      </c>
      <c r="M40783">
        <v>6948</v>
      </c>
    </row>
    <row r="40784" spans="1:13" customFormat="1" hidden="1">
      <c r="A40784" t="s">
        <v>1170</v>
      </c>
      <c r="B40784" t="s">
        <v>1171</v>
      </c>
      <c r="C40784" s="1">
        <v>44367</v>
      </c>
      <c r="D40784">
        <v>3755314</v>
      </c>
      <c r="E40784">
        <v>2237710</v>
      </c>
      <c r="F40784">
        <v>1517604</v>
      </c>
      <c r="G40784">
        <v>10079</v>
      </c>
      <c r="H40784">
        <v>22087</v>
      </c>
      <c r="I40784">
        <v>118.46</v>
      </c>
      <c r="J40784">
        <v>70.59</v>
      </c>
      <c r="K40784">
        <v>47.87</v>
      </c>
      <c r="M40784">
        <v>6968</v>
      </c>
    </row>
    <row r="40785" spans="1:13" customFormat="1" hidden="1">
      <c r="A40785" t="s">
        <v>1170</v>
      </c>
      <c r="B40785" t="s">
        <v>1171</v>
      </c>
      <c r="C40785" s="1">
        <v>44368</v>
      </c>
      <c r="D40785">
        <v>3773644</v>
      </c>
      <c r="E40785">
        <v>2239271</v>
      </c>
      <c r="F40785">
        <v>1534373</v>
      </c>
      <c r="G40785">
        <v>18330</v>
      </c>
      <c r="H40785">
        <v>20660</v>
      </c>
      <c r="I40785">
        <v>119.04</v>
      </c>
      <c r="J40785">
        <v>70.64</v>
      </c>
      <c r="K40785">
        <v>48.4</v>
      </c>
      <c r="M40785">
        <v>6517</v>
      </c>
    </row>
    <row r="40786" spans="1:13" customFormat="1" hidden="1">
      <c r="A40786" t="s">
        <v>1170</v>
      </c>
      <c r="B40786" t="s">
        <v>1171</v>
      </c>
      <c r="C40786" s="1">
        <v>44369</v>
      </c>
      <c r="D40786">
        <v>3795573</v>
      </c>
      <c r="E40786">
        <v>2242482</v>
      </c>
      <c r="F40786">
        <v>1553091</v>
      </c>
      <c r="G40786">
        <v>21929</v>
      </c>
      <c r="H40786">
        <v>20156</v>
      </c>
      <c r="I40786">
        <v>119.73</v>
      </c>
      <c r="J40786">
        <v>70.739999999999995</v>
      </c>
      <c r="K40786">
        <v>48.99</v>
      </c>
      <c r="M40786">
        <v>6358</v>
      </c>
    </row>
    <row r="40787" spans="1:13" customFormat="1" hidden="1">
      <c r="A40787" t="s">
        <v>1170</v>
      </c>
      <c r="B40787" t="s">
        <v>1171</v>
      </c>
      <c r="C40787" s="1">
        <v>44370</v>
      </c>
      <c r="D40787">
        <v>3817594</v>
      </c>
      <c r="E40787">
        <v>2245884</v>
      </c>
      <c r="F40787">
        <v>1571710</v>
      </c>
      <c r="G40787">
        <v>22021</v>
      </c>
      <c r="H40787">
        <v>19719</v>
      </c>
      <c r="I40787">
        <v>120.43</v>
      </c>
      <c r="J40787">
        <v>70.849999999999994</v>
      </c>
      <c r="K40787">
        <v>49.58</v>
      </c>
      <c r="M40787">
        <v>6221</v>
      </c>
    </row>
    <row r="40788" spans="1:13" customFormat="1" hidden="1">
      <c r="A40788" t="s">
        <v>1170</v>
      </c>
      <c r="B40788" t="s">
        <v>1171</v>
      </c>
      <c r="C40788" s="1">
        <v>44371</v>
      </c>
      <c r="D40788">
        <v>3839334</v>
      </c>
      <c r="E40788">
        <v>2248012</v>
      </c>
      <c r="F40788">
        <v>1591322</v>
      </c>
      <c r="G40788">
        <v>21740</v>
      </c>
      <c r="H40788">
        <v>19554</v>
      </c>
      <c r="I40788">
        <v>121.11</v>
      </c>
      <c r="J40788">
        <v>70.92</v>
      </c>
      <c r="K40788">
        <v>50.2</v>
      </c>
      <c r="M40788">
        <v>6168</v>
      </c>
    </row>
    <row r="40789" spans="1:13" customFormat="1" hidden="1">
      <c r="A40789" t="s">
        <v>1170</v>
      </c>
      <c r="B40789" t="s">
        <v>1171</v>
      </c>
      <c r="C40789" s="1">
        <v>44372</v>
      </c>
      <c r="D40789">
        <v>3857911</v>
      </c>
      <c r="E40789">
        <v>2250126</v>
      </c>
      <c r="F40789">
        <v>1607785</v>
      </c>
      <c r="G40789">
        <v>18577</v>
      </c>
      <c r="H40789">
        <v>19161</v>
      </c>
      <c r="I40789">
        <v>121.7</v>
      </c>
      <c r="J40789">
        <v>70.98</v>
      </c>
      <c r="K40789">
        <v>50.72</v>
      </c>
      <c r="M40789">
        <v>6044</v>
      </c>
    </row>
    <row r="40790" spans="1:13" customFormat="1" hidden="1">
      <c r="A40790" t="s">
        <v>1170</v>
      </c>
      <c r="B40790" t="s">
        <v>1171</v>
      </c>
      <c r="C40790" s="1">
        <v>44373</v>
      </c>
      <c r="D40790">
        <v>3870746</v>
      </c>
      <c r="E40790">
        <v>2252270</v>
      </c>
      <c r="F40790">
        <v>1618476</v>
      </c>
      <c r="G40790">
        <v>12835</v>
      </c>
      <c r="H40790">
        <v>17930</v>
      </c>
      <c r="I40790">
        <v>122.11</v>
      </c>
      <c r="J40790">
        <v>71.05</v>
      </c>
      <c r="K40790">
        <v>51.06</v>
      </c>
      <c r="M40790">
        <v>5656</v>
      </c>
    </row>
    <row r="40791" spans="1:13" customFormat="1" hidden="1">
      <c r="A40791" t="s">
        <v>1170</v>
      </c>
      <c r="B40791" t="s">
        <v>1171</v>
      </c>
      <c r="C40791" s="1">
        <v>44374</v>
      </c>
      <c r="D40791">
        <v>3880456</v>
      </c>
      <c r="E40791">
        <v>2253214</v>
      </c>
      <c r="F40791">
        <v>1627242</v>
      </c>
      <c r="G40791">
        <v>9710</v>
      </c>
      <c r="H40791">
        <v>17877</v>
      </c>
      <c r="I40791">
        <v>122.41</v>
      </c>
      <c r="J40791">
        <v>71.08</v>
      </c>
      <c r="K40791">
        <v>51.33</v>
      </c>
      <c r="M40791">
        <v>5639</v>
      </c>
    </row>
    <row r="40792" spans="1:13" customFormat="1" hidden="1">
      <c r="A40792" t="s">
        <v>1170</v>
      </c>
      <c r="B40792" t="s">
        <v>1171</v>
      </c>
      <c r="C40792" s="1">
        <v>44375</v>
      </c>
      <c r="D40792">
        <v>3897827</v>
      </c>
      <c r="E40792">
        <v>2255039</v>
      </c>
      <c r="F40792">
        <v>1642788</v>
      </c>
      <c r="G40792">
        <v>17371</v>
      </c>
      <c r="H40792">
        <v>17740</v>
      </c>
      <c r="I40792">
        <v>122.96</v>
      </c>
      <c r="J40792">
        <v>71.14</v>
      </c>
      <c r="K40792">
        <v>51.82</v>
      </c>
      <c r="M40792">
        <v>5596</v>
      </c>
    </row>
    <row r="40793" spans="1:13" customFormat="1" hidden="1">
      <c r="A40793" t="s">
        <v>1170</v>
      </c>
      <c r="B40793" t="s">
        <v>1171</v>
      </c>
      <c r="C40793" s="1">
        <v>44376</v>
      </c>
      <c r="D40793">
        <v>3917491</v>
      </c>
      <c r="E40793">
        <v>2257737</v>
      </c>
      <c r="F40793">
        <v>1659754</v>
      </c>
      <c r="G40793">
        <v>19664</v>
      </c>
      <c r="H40793">
        <v>17417</v>
      </c>
      <c r="I40793">
        <v>123.58</v>
      </c>
      <c r="J40793">
        <v>71.22</v>
      </c>
      <c r="K40793">
        <v>52.36</v>
      </c>
      <c r="M40793">
        <v>5494</v>
      </c>
    </row>
    <row r="40794" spans="1:13" customFormat="1" hidden="1">
      <c r="A40794" t="s">
        <v>1170</v>
      </c>
      <c r="B40794" t="s">
        <v>1171</v>
      </c>
      <c r="C40794" s="1">
        <v>44377</v>
      </c>
      <c r="D40794">
        <v>3937360</v>
      </c>
      <c r="E40794">
        <v>2259622</v>
      </c>
      <c r="F40794">
        <v>1677738</v>
      </c>
      <c r="G40794">
        <v>19869</v>
      </c>
      <c r="H40794">
        <v>17109</v>
      </c>
      <c r="I40794">
        <v>124.21</v>
      </c>
      <c r="J40794">
        <v>71.28</v>
      </c>
      <c r="K40794">
        <v>52.93</v>
      </c>
      <c r="M40794">
        <v>5397</v>
      </c>
    </row>
    <row r="40795" spans="1:13" customFormat="1" hidden="1">
      <c r="A40795" t="s">
        <v>1170</v>
      </c>
      <c r="B40795" t="s">
        <v>1171</v>
      </c>
      <c r="C40795" s="1">
        <v>44378</v>
      </c>
      <c r="D40795">
        <v>3956875</v>
      </c>
      <c r="E40795">
        <v>2261056</v>
      </c>
      <c r="F40795">
        <v>1695819</v>
      </c>
      <c r="G40795">
        <v>19515</v>
      </c>
      <c r="H40795">
        <v>16792</v>
      </c>
      <c r="I40795">
        <v>124.82</v>
      </c>
      <c r="J40795">
        <v>71.33</v>
      </c>
      <c r="K40795">
        <v>53.5</v>
      </c>
      <c r="M40795">
        <v>5297</v>
      </c>
    </row>
    <row r="40796" spans="1:13" customFormat="1" hidden="1">
      <c r="A40796" t="s">
        <v>1170</v>
      </c>
      <c r="B40796" t="s">
        <v>1171</v>
      </c>
      <c r="C40796" s="1">
        <v>44379</v>
      </c>
      <c r="D40796">
        <v>3974818</v>
      </c>
      <c r="E40796">
        <v>2262284</v>
      </c>
      <c r="F40796">
        <v>1712534</v>
      </c>
      <c r="G40796">
        <v>17943</v>
      </c>
      <c r="H40796">
        <v>16701</v>
      </c>
      <c r="I40796">
        <v>125.39</v>
      </c>
      <c r="J40796">
        <v>71.37</v>
      </c>
      <c r="K40796">
        <v>54.02</v>
      </c>
      <c r="M40796">
        <v>5268</v>
      </c>
    </row>
    <row r="40797" spans="1:13" customFormat="1" hidden="1">
      <c r="A40797" t="s">
        <v>1170</v>
      </c>
      <c r="B40797" t="s">
        <v>1171</v>
      </c>
      <c r="C40797" s="1">
        <v>44380</v>
      </c>
      <c r="D40797">
        <v>3987599</v>
      </c>
      <c r="E40797">
        <v>2263775</v>
      </c>
      <c r="F40797">
        <v>1723824</v>
      </c>
      <c r="G40797">
        <v>12781</v>
      </c>
      <c r="H40797">
        <v>16693</v>
      </c>
      <c r="I40797">
        <v>125.79</v>
      </c>
      <c r="J40797">
        <v>71.41</v>
      </c>
      <c r="K40797">
        <v>54.38</v>
      </c>
      <c r="M40797">
        <v>5266</v>
      </c>
    </row>
    <row r="40798" spans="1:13" customFormat="1" hidden="1">
      <c r="A40798" t="s">
        <v>1170</v>
      </c>
      <c r="B40798" t="s">
        <v>1171</v>
      </c>
      <c r="C40798" s="1">
        <v>44381</v>
      </c>
      <c r="D40798">
        <v>3995606</v>
      </c>
      <c r="E40798">
        <v>2264974</v>
      </c>
      <c r="F40798">
        <v>1730632</v>
      </c>
      <c r="G40798">
        <v>8007</v>
      </c>
      <c r="H40798">
        <v>16450</v>
      </c>
      <c r="I40798">
        <v>126.04</v>
      </c>
      <c r="J40798">
        <v>71.45</v>
      </c>
      <c r="K40798">
        <v>54.59</v>
      </c>
      <c r="M40798">
        <v>5189</v>
      </c>
    </row>
    <row r="40799" spans="1:13" customFormat="1" hidden="1">
      <c r="A40799" t="s">
        <v>1170</v>
      </c>
      <c r="B40799" t="s">
        <v>1171</v>
      </c>
      <c r="C40799" s="1">
        <v>44382</v>
      </c>
      <c r="D40799">
        <v>4012192</v>
      </c>
      <c r="E40799">
        <v>2266056</v>
      </c>
      <c r="F40799">
        <v>1746136</v>
      </c>
      <c r="G40799">
        <v>16586</v>
      </c>
      <c r="H40799">
        <v>16338</v>
      </c>
      <c r="I40799">
        <v>126.57</v>
      </c>
      <c r="J40799">
        <v>71.48</v>
      </c>
      <c r="K40799">
        <v>55.08</v>
      </c>
      <c r="M40799">
        <v>5154</v>
      </c>
    </row>
    <row r="40800" spans="1:13" customFormat="1" hidden="1">
      <c r="A40800" t="s">
        <v>1170</v>
      </c>
      <c r="B40800" t="s">
        <v>1171</v>
      </c>
      <c r="C40800" s="1">
        <v>44383</v>
      </c>
      <c r="D40800">
        <v>4032280</v>
      </c>
      <c r="E40800">
        <v>2267640</v>
      </c>
      <c r="F40800">
        <v>1764640</v>
      </c>
      <c r="G40800">
        <v>20088</v>
      </c>
      <c r="H40800">
        <v>16398</v>
      </c>
      <c r="I40800">
        <v>127.2</v>
      </c>
      <c r="J40800">
        <v>71.53</v>
      </c>
      <c r="K40800">
        <v>55.67</v>
      </c>
      <c r="M40800">
        <v>5173</v>
      </c>
    </row>
    <row r="40801" spans="1:13" customFormat="1" hidden="1">
      <c r="A40801" t="s">
        <v>1170</v>
      </c>
      <c r="B40801" t="s">
        <v>1171</v>
      </c>
      <c r="C40801" s="1">
        <v>44384</v>
      </c>
      <c r="D40801">
        <v>4052210</v>
      </c>
      <c r="E40801">
        <v>2269131</v>
      </c>
      <c r="F40801">
        <v>1783079</v>
      </c>
      <c r="G40801">
        <v>19930</v>
      </c>
      <c r="H40801">
        <v>16407</v>
      </c>
      <c r="I40801">
        <v>127.83</v>
      </c>
      <c r="J40801">
        <v>71.58</v>
      </c>
      <c r="K40801">
        <v>56.25</v>
      </c>
      <c r="M40801">
        <v>5176</v>
      </c>
    </row>
    <row r="40802" spans="1:13" customFormat="1" hidden="1">
      <c r="A40802" t="s">
        <v>1170</v>
      </c>
      <c r="B40802" t="s">
        <v>1171</v>
      </c>
      <c r="C40802" s="1">
        <v>44385</v>
      </c>
      <c r="D40802">
        <v>4068777</v>
      </c>
      <c r="E40802">
        <v>2270517</v>
      </c>
      <c r="F40802">
        <v>1798260</v>
      </c>
      <c r="G40802">
        <v>16567</v>
      </c>
      <c r="H40802">
        <v>15986</v>
      </c>
      <c r="I40802">
        <v>128.35</v>
      </c>
      <c r="J40802">
        <v>71.63</v>
      </c>
      <c r="K40802">
        <v>56.73</v>
      </c>
      <c r="M40802">
        <v>5043</v>
      </c>
    </row>
    <row r="40803" spans="1:13" customFormat="1" hidden="1">
      <c r="A40803" t="s">
        <v>1170</v>
      </c>
      <c r="B40803" t="s">
        <v>1171</v>
      </c>
      <c r="C40803" s="1">
        <v>44386</v>
      </c>
      <c r="D40803">
        <v>4082121</v>
      </c>
      <c r="E40803">
        <v>2271925</v>
      </c>
      <c r="F40803">
        <v>1810196</v>
      </c>
      <c r="G40803">
        <v>13344</v>
      </c>
      <c r="H40803">
        <v>15329</v>
      </c>
      <c r="I40803">
        <v>128.77000000000001</v>
      </c>
      <c r="J40803">
        <v>71.67</v>
      </c>
      <c r="K40803">
        <v>57.1</v>
      </c>
      <c r="M40803">
        <v>4836</v>
      </c>
    </row>
    <row r="40804" spans="1:13" customFormat="1" hidden="1">
      <c r="A40804" t="s">
        <v>1170</v>
      </c>
      <c r="B40804" t="s">
        <v>1171</v>
      </c>
      <c r="C40804" s="1">
        <v>44387</v>
      </c>
      <c r="D40804">
        <v>4098728</v>
      </c>
      <c r="E40804">
        <v>2273561</v>
      </c>
      <c r="F40804">
        <v>1825167</v>
      </c>
      <c r="G40804">
        <v>16607</v>
      </c>
      <c r="H40804">
        <v>15876</v>
      </c>
      <c r="I40804">
        <v>129.30000000000001</v>
      </c>
      <c r="J40804">
        <v>71.72</v>
      </c>
      <c r="K40804">
        <v>57.58</v>
      </c>
      <c r="M40804">
        <v>5008</v>
      </c>
    </row>
    <row r="40805" spans="1:13" customFormat="1" hidden="1">
      <c r="A40805" t="s">
        <v>1170</v>
      </c>
      <c r="B40805" t="s">
        <v>1171</v>
      </c>
      <c r="C40805" s="1">
        <v>44388</v>
      </c>
      <c r="D40805">
        <v>4106971</v>
      </c>
      <c r="E40805">
        <v>2274421</v>
      </c>
      <c r="F40805">
        <v>1832550</v>
      </c>
      <c r="G40805">
        <v>8243</v>
      </c>
      <c r="H40805">
        <v>15909</v>
      </c>
      <c r="I40805">
        <v>129.56</v>
      </c>
      <c r="J40805">
        <v>71.75</v>
      </c>
      <c r="K40805">
        <v>57.81</v>
      </c>
      <c r="M40805">
        <v>5019</v>
      </c>
    </row>
    <row r="40806" spans="1:13" customFormat="1" hidden="1">
      <c r="A40806" t="s">
        <v>1170</v>
      </c>
      <c r="B40806" t="s">
        <v>1171</v>
      </c>
      <c r="C40806" s="1">
        <v>44389</v>
      </c>
      <c r="D40806">
        <v>4121807</v>
      </c>
      <c r="E40806">
        <v>2275764</v>
      </c>
      <c r="F40806">
        <v>1846043</v>
      </c>
      <c r="G40806">
        <v>14836</v>
      </c>
      <c r="H40806">
        <v>15659</v>
      </c>
      <c r="I40806">
        <v>130.03</v>
      </c>
      <c r="J40806">
        <v>71.790000000000006</v>
      </c>
      <c r="K40806">
        <v>58.23</v>
      </c>
      <c r="M40806">
        <v>4940</v>
      </c>
    </row>
    <row r="40807" spans="1:13" customFormat="1" hidden="1">
      <c r="A40807" t="s">
        <v>1170</v>
      </c>
      <c r="B40807" t="s">
        <v>1171</v>
      </c>
      <c r="C40807" s="1">
        <v>44390</v>
      </c>
      <c r="D40807">
        <v>4138755</v>
      </c>
      <c r="E40807">
        <v>2277055</v>
      </c>
      <c r="F40807">
        <v>1861700</v>
      </c>
      <c r="G40807">
        <v>16948</v>
      </c>
      <c r="H40807">
        <v>15211</v>
      </c>
      <c r="I40807">
        <v>130.56</v>
      </c>
      <c r="J40807">
        <v>71.83</v>
      </c>
      <c r="K40807">
        <v>58.73</v>
      </c>
      <c r="M40807">
        <v>4798</v>
      </c>
    </row>
    <row r="40808" spans="1:13" customFormat="1" hidden="1">
      <c r="A40808" t="s">
        <v>1170</v>
      </c>
      <c r="B40808" t="s">
        <v>1171</v>
      </c>
      <c r="C40808" s="1">
        <v>44391</v>
      </c>
      <c r="D40808">
        <v>4154913</v>
      </c>
      <c r="E40808">
        <v>2278204</v>
      </c>
      <c r="F40808">
        <v>1876709</v>
      </c>
      <c r="G40808">
        <v>16158</v>
      </c>
      <c r="H40808">
        <v>14672</v>
      </c>
      <c r="I40808">
        <v>131.07</v>
      </c>
      <c r="J40808">
        <v>71.87</v>
      </c>
      <c r="K40808">
        <v>59.2</v>
      </c>
      <c r="M40808">
        <v>4628</v>
      </c>
    </row>
    <row r="40809" spans="1:13" customFormat="1" hidden="1">
      <c r="A40809" t="s">
        <v>1170</v>
      </c>
      <c r="B40809" t="s">
        <v>1171</v>
      </c>
      <c r="C40809" s="1">
        <v>44392</v>
      </c>
      <c r="D40809">
        <v>4171221</v>
      </c>
      <c r="E40809">
        <v>2279139</v>
      </c>
      <c r="F40809">
        <v>1892082</v>
      </c>
      <c r="G40809">
        <v>16308</v>
      </c>
      <c r="H40809">
        <v>14635</v>
      </c>
      <c r="I40809">
        <v>131.58000000000001</v>
      </c>
      <c r="J40809">
        <v>71.900000000000006</v>
      </c>
      <c r="K40809">
        <v>59.69</v>
      </c>
      <c r="M40809">
        <v>4617</v>
      </c>
    </row>
    <row r="40810" spans="1:13" customFormat="1" hidden="1">
      <c r="A40810" t="s">
        <v>1170</v>
      </c>
      <c r="B40810" t="s">
        <v>1171</v>
      </c>
      <c r="C40810" s="1">
        <v>44393</v>
      </c>
      <c r="D40810">
        <v>4186094</v>
      </c>
      <c r="E40810">
        <v>2280674</v>
      </c>
      <c r="F40810">
        <v>1905420</v>
      </c>
      <c r="G40810">
        <v>14873</v>
      </c>
      <c r="H40810">
        <v>14853</v>
      </c>
      <c r="I40810">
        <v>132.05000000000001</v>
      </c>
      <c r="J40810">
        <v>71.95</v>
      </c>
      <c r="K40810">
        <v>60.11</v>
      </c>
      <c r="M40810">
        <v>4685</v>
      </c>
    </row>
    <row r="40811" spans="1:13" customFormat="1" hidden="1">
      <c r="A40811" t="s">
        <v>1170</v>
      </c>
      <c r="B40811" t="s">
        <v>1171</v>
      </c>
      <c r="C40811" s="1">
        <v>44394</v>
      </c>
      <c r="D40811">
        <v>4199989</v>
      </c>
      <c r="E40811">
        <v>2281644</v>
      </c>
      <c r="F40811">
        <v>1918345</v>
      </c>
      <c r="G40811">
        <v>13895</v>
      </c>
      <c r="H40811">
        <v>14466</v>
      </c>
      <c r="I40811">
        <v>132.49</v>
      </c>
      <c r="J40811">
        <v>71.98</v>
      </c>
      <c r="K40811">
        <v>60.52</v>
      </c>
      <c r="M40811">
        <v>4563</v>
      </c>
    </row>
    <row r="40812" spans="1:13" customFormat="1" hidden="1">
      <c r="A40812" t="s">
        <v>1170</v>
      </c>
      <c r="B40812" t="s">
        <v>1171</v>
      </c>
      <c r="C40812" s="1">
        <v>44395</v>
      </c>
      <c r="D40812">
        <v>4207494</v>
      </c>
      <c r="E40812">
        <v>2282410</v>
      </c>
      <c r="F40812">
        <v>1925084</v>
      </c>
      <c r="G40812">
        <v>7505</v>
      </c>
      <c r="H40812">
        <v>14360</v>
      </c>
      <c r="I40812">
        <v>132.72999999999999</v>
      </c>
      <c r="J40812">
        <v>72</v>
      </c>
      <c r="K40812">
        <v>60.73</v>
      </c>
      <c r="M40812">
        <v>4530</v>
      </c>
    </row>
    <row r="40813" spans="1:13" customFormat="1" hidden="1">
      <c r="A40813" t="s">
        <v>1170</v>
      </c>
      <c r="B40813" t="s">
        <v>1171</v>
      </c>
      <c r="C40813" s="1">
        <v>44396</v>
      </c>
      <c r="D40813">
        <v>4216656</v>
      </c>
      <c r="E40813">
        <v>2282992</v>
      </c>
      <c r="F40813">
        <v>1933664</v>
      </c>
      <c r="G40813">
        <v>9162</v>
      </c>
      <c r="H40813">
        <v>13550</v>
      </c>
      <c r="I40813">
        <v>133.02000000000001</v>
      </c>
      <c r="J40813">
        <v>72.02</v>
      </c>
      <c r="K40813">
        <v>61</v>
      </c>
      <c r="M40813">
        <v>4274</v>
      </c>
    </row>
    <row r="40814" spans="1:13" customFormat="1" hidden="1">
      <c r="A40814" t="s">
        <v>1170</v>
      </c>
      <c r="B40814" t="s">
        <v>1171</v>
      </c>
      <c r="C40814" s="1">
        <v>44397</v>
      </c>
      <c r="D40814">
        <v>4230591</v>
      </c>
      <c r="E40814">
        <v>2284065</v>
      </c>
      <c r="F40814">
        <v>1946526</v>
      </c>
      <c r="G40814">
        <v>13935</v>
      </c>
      <c r="H40814">
        <v>13119</v>
      </c>
      <c r="I40814">
        <v>133.46</v>
      </c>
      <c r="J40814">
        <v>72.05</v>
      </c>
      <c r="K40814">
        <v>61.4</v>
      </c>
      <c r="M40814">
        <v>4138</v>
      </c>
    </row>
    <row r="40815" spans="1:13" customFormat="1" hidden="1">
      <c r="A40815" t="s">
        <v>1170</v>
      </c>
      <c r="B40815" t="s">
        <v>1171</v>
      </c>
      <c r="C40815" s="1">
        <v>44398</v>
      </c>
      <c r="D40815">
        <v>4244759</v>
      </c>
      <c r="E40815">
        <v>2285118</v>
      </c>
      <c r="F40815">
        <v>1959641</v>
      </c>
      <c r="G40815">
        <v>14168</v>
      </c>
      <c r="H40815">
        <v>12835</v>
      </c>
      <c r="I40815">
        <v>133.9</v>
      </c>
      <c r="J40815">
        <v>72.09</v>
      </c>
      <c r="K40815">
        <v>61.82</v>
      </c>
      <c r="M40815">
        <v>4049</v>
      </c>
    </row>
    <row r="40816" spans="1:13" customFormat="1" hidden="1">
      <c r="A40816" t="s">
        <v>1170</v>
      </c>
      <c r="B40816" t="s">
        <v>1171</v>
      </c>
      <c r="C40816" s="1">
        <v>44399</v>
      </c>
      <c r="D40816">
        <v>4259350</v>
      </c>
      <c r="E40816">
        <v>2286154</v>
      </c>
      <c r="F40816">
        <v>1973196</v>
      </c>
      <c r="G40816">
        <v>14591</v>
      </c>
      <c r="H40816">
        <v>12590</v>
      </c>
      <c r="I40816">
        <v>134.36000000000001</v>
      </c>
      <c r="J40816">
        <v>72.12</v>
      </c>
      <c r="K40816">
        <v>62.25</v>
      </c>
      <c r="M40816">
        <v>3972</v>
      </c>
    </row>
    <row r="40817" spans="1:13" customFormat="1" hidden="1">
      <c r="A40817" t="s">
        <v>1170</v>
      </c>
      <c r="B40817" t="s">
        <v>1171</v>
      </c>
      <c r="C40817" s="1">
        <v>44400</v>
      </c>
      <c r="D40817">
        <v>4272058</v>
      </c>
      <c r="E40817">
        <v>2287011</v>
      </c>
      <c r="F40817">
        <v>1985047</v>
      </c>
      <c r="G40817">
        <v>12708</v>
      </c>
      <c r="H40817">
        <v>12281</v>
      </c>
      <c r="I40817">
        <v>134.77000000000001</v>
      </c>
      <c r="J40817">
        <v>72.150000000000006</v>
      </c>
      <c r="K40817">
        <v>62.62</v>
      </c>
      <c r="M40817">
        <v>3874</v>
      </c>
    </row>
    <row r="40818" spans="1:13" customFormat="1" hidden="1">
      <c r="A40818" t="s">
        <v>1170</v>
      </c>
      <c r="B40818" t="s">
        <v>1171</v>
      </c>
      <c r="C40818" s="1">
        <v>44401</v>
      </c>
      <c r="D40818">
        <v>4282035</v>
      </c>
      <c r="E40818">
        <v>2288219</v>
      </c>
      <c r="F40818">
        <v>1993816</v>
      </c>
      <c r="G40818">
        <v>9977</v>
      </c>
      <c r="H40818">
        <v>11721</v>
      </c>
      <c r="I40818">
        <v>135.08000000000001</v>
      </c>
      <c r="J40818">
        <v>72.180000000000007</v>
      </c>
      <c r="K40818">
        <v>62.9</v>
      </c>
      <c r="M40818">
        <v>3697</v>
      </c>
    </row>
    <row r="40819" spans="1:13" customFormat="1" hidden="1">
      <c r="A40819" t="s">
        <v>1170</v>
      </c>
      <c r="B40819" t="s">
        <v>1171</v>
      </c>
      <c r="C40819" s="1">
        <v>44402</v>
      </c>
      <c r="D40819">
        <v>4291304</v>
      </c>
      <c r="E40819">
        <v>2289142</v>
      </c>
      <c r="F40819">
        <v>2002162</v>
      </c>
      <c r="G40819">
        <v>9269</v>
      </c>
      <c r="H40819">
        <v>11973</v>
      </c>
      <c r="I40819">
        <v>135.37</v>
      </c>
      <c r="J40819">
        <v>72.209999999999994</v>
      </c>
      <c r="K40819">
        <v>63.16</v>
      </c>
      <c r="M40819">
        <v>3777</v>
      </c>
    </row>
    <row r="40820" spans="1:13" customFormat="1" hidden="1">
      <c r="A40820" t="s">
        <v>1170</v>
      </c>
      <c r="B40820" t="s">
        <v>1171</v>
      </c>
      <c r="C40820" s="1">
        <v>44403</v>
      </c>
      <c r="D40820">
        <v>4303341</v>
      </c>
      <c r="E40820">
        <v>2290213</v>
      </c>
      <c r="F40820">
        <v>2013128</v>
      </c>
      <c r="G40820">
        <v>12037</v>
      </c>
      <c r="H40820">
        <v>12384</v>
      </c>
      <c r="I40820">
        <v>135.75</v>
      </c>
      <c r="J40820">
        <v>72.25</v>
      </c>
      <c r="K40820">
        <v>63.51</v>
      </c>
      <c r="M40820">
        <v>3907</v>
      </c>
    </row>
    <row r="40821" spans="1:13" customFormat="1" hidden="1">
      <c r="A40821" t="s">
        <v>1170</v>
      </c>
      <c r="B40821" t="s">
        <v>1171</v>
      </c>
      <c r="C40821" s="1">
        <v>44404</v>
      </c>
      <c r="D40821">
        <v>4315151</v>
      </c>
      <c r="E40821">
        <v>2291418</v>
      </c>
      <c r="F40821">
        <v>2023733</v>
      </c>
      <c r="G40821">
        <v>11810</v>
      </c>
      <c r="H40821">
        <v>12080</v>
      </c>
      <c r="I40821">
        <v>136.12</v>
      </c>
      <c r="J40821">
        <v>72.28</v>
      </c>
      <c r="K40821">
        <v>63.84</v>
      </c>
      <c r="M40821">
        <v>3811</v>
      </c>
    </row>
    <row r="40822" spans="1:13" customFormat="1" hidden="1">
      <c r="A40822" t="s">
        <v>1170</v>
      </c>
      <c r="B40822" t="s">
        <v>1171</v>
      </c>
      <c r="C40822" s="1">
        <v>44405</v>
      </c>
      <c r="D40822">
        <v>4329242</v>
      </c>
      <c r="E40822">
        <v>2292572</v>
      </c>
      <c r="F40822">
        <v>2036670</v>
      </c>
      <c r="G40822">
        <v>14091</v>
      </c>
      <c r="H40822">
        <v>12069</v>
      </c>
      <c r="I40822">
        <v>136.57</v>
      </c>
      <c r="J40822">
        <v>72.319999999999993</v>
      </c>
      <c r="K40822">
        <v>64.25</v>
      </c>
      <c r="M40822">
        <v>3807</v>
      </c>
    </row>
    <row r="40823" spans="1:13" customFormat="1" hidden="1">
      <c r="A40823" t="s">
        <v>1170</v>
      </c>
      <c r="B40823" t="s">
        <v>1171</v>
      </c>
      <c r="C40823" s="1">
        <v>44406</v>
      </c>
      <c r="D40823">
        <v>4341543</v>
      </c>
      <c r="E40823">
        <v>2293927</v>
      </c>
      <c r="F40823">
        <v>2047616</v>
      </c>
      <c r="G40823">
        <v>12301</v>
      </c>
      <c r="H40823">
        <v>11742</v>
      </c>
      <c r="I40823">
        <v>136.96</v>
      </c>
      <c r="J40823">
        <v>72.36</v>
      </c>
      <c r="K40823">
        <v>64.59</v>
      </c>
      <c r="M40823">
        <v>3704</v>
      </c>
    </row>
    <row r="40824" spans="1:13" customFormat="1" hidden="1">
      <c r="A40824" t="s">
        <v>1170</v>
      </c>
      <c r="B40824" t="s">
        <v>1171</v>
      </c>
      <c r="C40824" s="1">
        <v>44407</v>
      </c>
      <c r="D40824">
        <v>4349512</v>
      </c>
      <c r="E40824">
        <v>2294916</v>
      </c>
      <c r="F40824">
        <v>2054596</v>
      </c>
      <c r="G40824">
        <v>7969</v>
      </c>
      <c r="H40824">
        <v>11065</v>
      </c>
      <c r="I40824">
        <v>137.21</v>
      </c>
      <c r="J40824">
        <v>72.39</v>
      </c>
      <c r="K40824">
        <v>64.81</v>
      </c>
      <c r="M40824">
        <v>3491</v>
      </c>
    </row>
    <row r="40825" spans="1:13" customFormat="1" hidden="1">
      <c r="A40825" t="s">
        <v>1170</v>
      </c>
      <c r="B40825" t="s">
        <v>1171</v>
      </c>
      <c r="C40825" s="1">
        <v>44408</v>
      </c>
      <c r="D40825">
        <v>4358325</v>
      </c>
      <c r="E40825">
        <v>2295923</v>
      </c>
      <c r="F40825">
        <v>2062402</v>
      </c>
      <c r="G40825">
        <v>8813</v>
      </c>
      <c r="H40825">
        <v>10899</v>
      </c>
      <c r="I40825">
        <v>137.49</v>
      </c>
      <c r="J40825">
        <v>72.430000000000007</v>
      </c>
      <c r="K40825">
        <v>65.06</v>
      </c>
      <c r="M40825">
        <v>3438</v>
      </c>
    </row>
    <row r="40826" spans="1:13" customFormat="1" hidden="1">
      <c r="A40826" t="s">
        <v>1170</v>
      </c>
      <c r="B40826" t="s">
        <v>1171</v>
      </c>
      <c r="C40826" s="1">
        <v>44409</v>
      </c>
      <c r="D40826">
        <v>4362959</v>
      </c>
      <c r="E40826">
        <v>2296517</v>
      </c>
      <c r="F40826">
        <v>2066442</v>
      </c>
      <c r="G40826">
        <v>4634</v>
      </c>
      <c r="H40826">
        <v>10236</v>
      </c>
      <c r="I40826">
        <v>137.63</v>
      </c>
      <c r="J40826">
        <v>72.45</v>
      </c>
      <c r="K40826">
        <v>65.19</v>
      </c>
      <c r="M40826">
        <v>3229</v>
      </c>
    </row>
    <row r="40827" spans="1:13" customFormat="1" hidden="1">
      <c r="A40827" t="s">
        <v>1170</v>
      </c>
      <c r="B40827" t="s">
        <v>1171</v>
      </c>
      <c r="C40827" s="1">
        <v>44410</v>
      </c>
      <c r="D40827">
        <v>4371394</v>
      </c>
      <c r="E40827">
        <v>2297398</v>
      </c>
      <c r="F40827">
        <v>2073996</v>
      </c>
      <c r="G40827">
        <v>8435</v>
      </c>
      <c r="H40827">
        <v>9722</v>
      </c>
      <c r="I40827">
        <v>137.9</v>
      </c>
      <c r="J40827">
        <v>72.47</v>
      </c>
      <c r="K40827">
        <v>65.430000000000007</v>
      </c>
      <c r="M40827">
        <v>3067</v>
      </c>
    </row>
    <row r="40828" spans="1:13" customFormat="1" hidden="1">
      <c r="A40828" t="s">
        <v>1170</v>
      </c>
      <c r="B40828" t="s">
        <v>1171</v>
      </c>
      <c r="C40828" s="1">
        <v>44411</v>
      </c>
      <c r="D40828">
        <v>4381730</v>
      </c>
      <c r="E40828">
        <v>2298387</v>
      </c>
      <c r="F40828">
        <v>2083343</v>
      </c>
      <c r="G40828">
        <v>10336</v>
      </c>
      <c r="H40828">
        <v>9511</v>
      </c>
      <c r="I40828">
        <v>138.22</v>
      </c>
      <c r="J40828">
        <v>72.5</v>
      </c>
      <c r="K40828">
        <v>65.72</v>
      </c>
      <c r="M40828">
        <v>3000</v>
      </c>
    </row>
    <row r="40829" spans="1:13" customFormat="1" hidden="1">
      <c r="A40829" t="s">
        <v>1170</v>
      </c>
      <c r="B40829" t="s">
        <v>1171</v>
      </c>
      <c r="C40829" s="1">
        <v>44412</v>
      </c>
      <c r="D40829">
        <v>4391307</v>
      </c>
      <c r="E40829">
        <v>2299204</v>
      </c>
      <c r="F40829">
        <v>2092103</v>
      </c>
      <c r="G40829">
        <v>9577</v>
      </c>
      <c r="H40829">
        <v>8866</v>
      </c>
      <c r="I40829">
        <v>138.53</v>
      </c>
      <c r="J40829">
        <v>72.53</v>
      </c>
      <c r="K40829">
        <v>66</v>
      </c>
      <c r="M40829">
        <v>2797</v>
      </c>
    </row>
    <row r="40830" spans="1:13" customFormat="1" hidden="1">
      <c r="A40830" t="s">
        <v>1170</v>
      </c>
      <c r="B40830" t="s">
        <v>1171</v>
      </c>
      <c r="C40830" s="1">
        <v>44413</v>
      </c>
      <c r="D40830">
        <v>4399761</v>
      </c>
      <c r="E40830">
        <v>2300137</v>
      </c>
      <c r="F40830">
        <v>2099624</v>
      </c>
      <c r="G40830">
        <v>8454</v>
      </c>
      <c r="H40830">
        <v>8317</v>
      </c>
      <c r="I40830">
        <v>138.79</v>
      </c>
      <c r="J40830">
        <v>72.56</v>
      </c>
      <c r="K40830">
        <v>66.23</v>
      </c>
      <c r="M40830">
        <v>2624</v>
      </c>
    </row>
    <row r="40831" spans="1:13" customFormat="1" hidden="1">
      <c r="A40831" t="s">
        <v>1170</v>
      </c>
      <c r="B40831" t="s">
        <v>1171</v>
      </c>
      <c r="C40831" s="1">
        <v>44414</v>
      </c>
      <c r="D40831">
        <v>4406601</v>
      </c>
      <c r="E40831">
        <v>2301448</v>
      </c>
      <c r="F40831">
        <v>2105153</v>
      </c>
      <c r="G40831">
        <v>6840</v>
      </c>
      <c r="H40831">
        <v>8156</v>
      </c>
      <c r="I40831">
        <v>139.01</v>
      </c>
      <c r="J40831">
        <v>72.599999999999994</v>
      </c>
      <c r="K40831">
        <v>66.41</v>
      </c>
      <c r="M40831">
        <v>2573</v>
      </c>
    </row>
    <row r="40832" spans="1:13" customFormat="1" hidden="1">
      <c r="A40832" t="s">
        <v>1170</v>
      </c>
      <c r="B40832" t="s">
        <v>1171</v>
      </c>
      <c r="C40832" s="1">
        <v>44415</v>
      </c>
      <c r="D40832">
        <v>4414285</v>
      </c>
      <c r="E40832">
        <v>2302997</v>
      </c>
      <c r="F40832">
        <v>2111288</v>
      </c>
      <c r="G40832">
        <v>7684</v>
      </c>
      <c r="H40832">
        <v>7994</v>
      </c>
      <c r="I40832">
        <v>139.25</v>
      </c>
      <c r="J40832">
        <v>72.650000000000006</v>
      </c>
      <c r="K40832">
        <v>66.599999999999994</v>
      </c>
      <c r="M40832">
        <v>2522</v>
      </c>
    </row>
    <row r="40833" spans="1:13" customFormat="1" hidden="1">
      <c r="A40833" t="s">
        <v>1170</v>
      </c>
      <c r="B40833" t="s">
        <v>1171</v>
      </c>
      <c r="C40833" s="1">
        <v>44416</v>
      </c>
      <c r="D40833">
        <v>4419748</v>
      </c>
      <c r="E40833">
        <v>2304271</v>
      </c>
      <c r="F40833">
        <v>2115477</v>
      </c>
      <c r="G40833">
        <v>5463</v>
      </c>
      <c r="H40833">
        <v>8113</v>
      </c>
      <c r="I40833">
        <v>139.41999999999999</v>
      </c>
      <c r="J40833">
        <v>72.69</v>
      </c>
      <c r="K40833">
        <v>66.73</v>
      </c>
      <c r="M40833">
        <v>2559</v>
      </c>
    </row>
    <row r="40834" spans="1:13" customFormat="1" hidden="1">
      <c r="A40834" t="s">
        <v>1170</v>
      </c>
      <c r="B40834" t="s">
        <v>1171</v>
      </c>
      <c r="C40834" s="1">
        <v>44417</v>
      </c>
      <c r="D40834">
        <v>4424269</v>
      </c>
      <c r="E40834">
        <v>2305562</v>
      </c>
      <c r="F40834">
        <v>2118707</v>
      </c>
      <c r="G40834">
        <v>4521</v>
      </c>
      <c r="H40834">
        <v>7554</v>
      </c>
      <c r="I40834">
        <v>139.57</v>
      </c>
      <c r="J40834">
        <v>72.73</v>
      </c>
      <c r="K40834">
        <v>66.84</v>
      </c>
      <c r="M40834">
        <v>2383</v>
      </c>
    </row>
    <row r="40835" spans="1:13" customFormat="1" hidden="1">
      <c r="A40835" t="s">
        <v>1170</v>
      </c>
      <c r="B40835" t="s">
        <v>1171</v>
      </c>
      <c r="C40835" s="1">
        <v>44418</v>
      </c>
      <c r="D40835">
        <v>4430663</v>
      </c>
      <c r="E40835">
        <v>2307504</v>
      </c>
      <c r="F40835">
        <v>2123159</v>
      </c>
      <c r="G40835">
        <v>6394</v>
      </c>
      <c r="H40835">
        <v>6990</v>
      </c>
      <c r="I40835">
        <v>139.77000000000001</v>
      </c>
      <c r="J40835">
        <v>72.790000000000006</v>
      </c>
      <c r="K40835">
        <v>66.98</v>
      </c>
      <c r="M40835">
        <v>2205</v>
      </c>
    </row>
    <row r="40836" spans="1:13" customFormat="1" hidden="1">
      <c r="A40836" t="s">
        <v>1170</v>
      </c>
      <c r="B40836" t="s">
        <v>1171</v>
      </c>
      <c r="C40836" s="1">
        <v>44419</v>
      </c>
      <c r="D40836">
        <v>4437336</v>
      </c>
      <c r="E40836">
        <v>2309415</v>
      </c>
      <c r="F40836">
        <v>2127921</v>
      </c>
      <c r="G40836">
        <v>6673</v>
      </c>
      <c r="H40836">
        <v>6576</v>
      </c>
      <c r="I40836">
        <v>139.97999999999999</v>
      </c>
      <c r="J40836">
        <v>72.849999999999994</v>
      </c>
      <c r="K40836">
        <v>67.13</v>
      </c>
      <c r="M40836">
        <v>2074</v>
      </c>
    </row>
    <row r="40837" spans="1:13" customFormat="1" hidden="1">
      <c r="A40837" t="s">
        <v>1170</v>
      </c>
      <c r="B40837" t="s">
        <v>1171</v>
      </c>
      <c r="C40837" s="1">
        <v>44420</v>
      </c>
      <c r="D40837">
        <v>4443014</v>
      </c>
      <c r="E40837">
        <v>2310898</v>
      </c>
      <c r="F40837">
        <v>2132116</v>
      </c>
      <c r="G40837">
        <v>5678</v>
      </c>
      <c r="H40837">
        <v>6179</v>
      </c>
      <c r="I40837">
        <v>140.16</v>
      </c>
      <c r="J40837">
        <v>72.900000000000006</v>
      </c>
      <c r="K40837">
        <v>67.260000000000005</v>
      </c>
      <c r="M40837">
        <v>1949</v>
      </c>
    </row>
    <row r="40838" spans="1:13" customFormat="1" hidden="1">
      <c r="A40838" t="s">
        <v>1170</v>
      </c>
      <c r="B40838" t="s">
        <v>1171</v>
      </c>
      <c r="C40838" s="1">
        <v>44421</v>
      </c>
      <c r="D40838">
        <v>4449090</v>
      </c>
      <c r="E40838">
        <v>2312341</v>
      </c>
      <c r="F40838">
        <v>2136749</v>
      </c>
      <c r="G40838">
        <v>6076</v>
      </c>
      <c r="H40838">
        <v>6070</v>
      </c>
      <c r="I40838">
        <v>140.35</v>
      </c>
      <c r="J40838">
        <v>72.94</v>
      </c>
      <c r="K40838">
        <v>67.41</v>
      </c>
      <c r="M40838">
        <v>1915</v>
      </c>
    </row>
    <row r="40839" spans="1:13" customFormat="1" hidden="1">
      <c r="A40839" t="s">
        <v>1170</v>
      </c>
      <c r="B40839" t="s">
        <v>1171</v>
      </c>
      <c r="C40839" s="1">
        <v>44422</v>
      </c>
      <c r="D40839">
        <v>4454567</v>
      </c>
      <c r="E40839">
        <v>2313528</v>
      </c>
      <c r="F40839">
        <v>2141039</v>
      </c>
      <c r="G40839">
        <v>5477</v>
      </c>
      <c r="H40839">
        <v>5755</v>
      </c>
      <c r="I40839">
        <v>140.52000000000001</v>
      </c>
      <c r="J40839">
        <v>72.98</v>
      </c>
      <c r="K40839">
        <v>67.540000000000006</v>
      </c>
      <c r="M40839">
        <v>1815</v>
      </c>
    </row>
    <row r="40840" spans="1:13" customFormat="1" hidden="1">
      <c r="A40840" t="s">
        <v>1170</v>
      </c>
      <c r="B40840" t="s">
        <v>1171</v>
      </c>
      <c r="C40840" s="1">
        <v>44423</v>
      </c>
      <c r="D40840">
        <v>4458832</v>
      </c>
      <c r="E40840">
        <v>2314713</v>
      </c>
      <c r="F40840">
        <v>2144119</v>
      </c>
      <c r="G40840">
        <v>4265</v>
      </c>
      <c r="H40840">
        <v>5583</v>
      </c>
      <c r="I40840">
        <v>140.66</v>
      </c>
      <c r="J40840">
        <v>73.02</v>
      </c>
      <c r="K40840">
        <v>67.64</v>
      </c>
      <c r="M40840">
        <v>1761</v>
      </c>
    </row>
    <row r="40841" spans="1:13" customFormat="1" hidden="1">
      <c r="A40841" t="s">
        <v>1170</v>
      </c>
      <c r="B40841" t="s">
        <v>1171</v>
      </c>
      <c r="C40841" s="1">
        <v>44424</v>
      </c>
      <c r="D40841">
        <v>4463059</v>
      </c>
      <c r="E40841">
        <v>2316668</v>
      </c>
      <c r="F40841">
        <v>2146391</v>
      </c>
      <c r="G40841">
        <v>4227</v>
      </c>
      <c r="H40841">
        <v>5541</v>
      </c>
      <c r="I40841">
        <v>140.79</v>
      </c>
      <c r="J40841">
        <v>73.08</v>
      </c>
      <c r="K40841">
        <v>67.709999999999994</v>
      </c>
      <c r="M40841">
        <v>1748</v>
      </c>
    </row>
    <row r="40842" spans="1:13" customFormat="1" hidden="1">
      <c r="A40842" t="s">
        <v>1170</v>
      </c>
      <c r="B40842" t="s">
        <v>1171</v>
      </c>
      <c r="C40842" s="1">
        <v>44425</v>
      </c>
      <c r="D40842">
        <v>4470306</v>
      </c>
      <c r="E40842">
        <v>2320165</v>
      </c>
      <c r="F40842">
        <v>2150141</v>
      </c>
      <c r="G40842">
        <v>7247</v>
      </c>
      <c r="H40842">
        <v>5663</v>
      </c>
      <c r="I40842">
        <v>141.02000000000001</v>
      </c>
      <c r="J40842">
        <v>73.19</v>
      </c>
      <c r="K40842">
        <v>67.83</v>
      </c>
      <c r="M40842">
        <v>1786</v>
      </c>
    </row>
    <row r="40843" spans="1:13" customFormat="1" hidden="1">
      <c r="A40843" t="s">
        <v>1170</v>
      </c>
      <c r="B40843" t="s">
        <v>1171</v>
      </c>
      <c r="C40843" s="1">
        <v>44426</v>
      </c>
      <c r="D40843">
        <v>4476942</v>
      </c>
      <c r="E40843">
        <v>2323425</v>
      </c>
      <c r="F40843">
        <v>2153517</v>
      </c>
      <c r="G40843">
        <v>6636</v>
      </c>
      <c r="H40843">
        <v>5658</v>
      </c>
      <c r="I40843">
        <v>141.22999999999999</v>
      </c>
      <c r="J40843">
        <v>73.290000000000006</v>
      </c>
      <c r="K40843">
        <v>67.930000000000007</v>
      </c>
      <c r="M40843">
        <v>1785</v>
      </c>
    </row>
    <row r="40844" spans="1:13" customFormat="1" hidden="1">
      <c r="A40844" t="s">
        <v>1172</v>
      </c>
      <c r="B40844" t="s">
        <v>1173</v>
      </c>
      <c r="C40844" s="1">
        <v>44278</v>
      </c>
      <c r="D40844">
        <v>1286</v>
      </c>
      <c r="E40844">
        <v>1286</v>
      </c>
      <c r="I40844">
        <v>11.44</v>
      </c>
      <c r="J40844">
        <v>11.44</v>
      </c>
    </row>
    <row r="40845" spans="1:13" customFormat="1" hidden="1">
      <c r="A40845" t="s">
        <v>1172</v>
      </c>
      <c r="B40845" t="s">
        <v>1173</v>
      </c>
      <c r="C40845" s="1">
        <v>44279</v>
      </c>
      <c r="H40845">
        <v>272</v>
      </c>
      <c r="M40845">
        <v>24186</v>
      </c>
    </row>
    <row r="40846" spans="1:13" customFormat="1" hidden="1">
      <c r="A40846" t="s">
        <v>1172</v>
      </c>
      <c r="B40846" t="s">
        <v>1173</v>
      </c>
      <c r="C40846" s="1">
        <v>44280</v>
      </c>
      <c r="H40846">
        <v>272</v>
      </c>
      <c r="M40846">
        <v>24186</v>
      </c>
    </row>
    <row r="40847" spans="1:13" customFormat="1" hidden="1">
      <c r="A40847" t="s">
        <v>1172</v>
      </c>
      <c r="B40847" t="s">
        <v>1173</v>
      </c>
      <c r="C40847" s="1">
        <v>44281</v>
      </c>
      <c r="H40847">
        <v>272</v>
      </c>
      <c r="M40847">
        <v>24186</v>
      </c>
    </row>
    <row r="40848" spans="1:13" customFormat="1" hidden="1">
      <c r="A40848" t="s">
        <v>1172</v>
      </c>
      <c r="B40848" t="s">
        <v>1173</v>
      </c>
      <c r="C40848" s="1">
        <v>44282</v>
      </c>
      <c r="H40848">
        <v>272</v>
      </c>
      <c r="M40848">
        <v>24186</v>
      </c>
    </row>
    <row r="40849" spans="1:13" customFormat="1" hidden="1">
      <c r="A40849" t="s">
        <v>1172</v>
      </c>
      <c r="B40849" t="s">
        <v>1173</v>
      </c>
      <c r="C40849" s="1">
        <v>44283</v>
      </c>
      <c r="H40849">
        <v>272</v>
      </c>
      <c r="M40849">
        <v>24186</v>
      </c>
    </row>
    <row r="40850" spans="1:13" customFormat="1" hidden="1">
      <c r="A40850" t="s">
        <v>1172</v>
      </c>
      <c r="B40850" t="s">
        <v>1173</v>
      </c>
      <c r="C40850" s="1">
        <v>44284</v>
      </c>
      <c r="H40850">
        <v>272</v>
      </c>
      <c r="M40850">
        <v>24186</v>
      </c>
    </row>
    <row r="40851" spans="1:13" customFormat="1" hidden="1">
      <c r="A40851" t="s">
        <v>1172</v>
      </c>
      <c r="B40851" t="s">
        <v>1173</v>
      </c>
      <c r="C40851" s="1">
        <v>44285</v>
      </c>
      <c r="D40851">
        <v>3190</v>
      </c>
      <c r="E40851">
        <v>3190</v>
      </c>
      <c r="H40851">
        <v>272</v>
      </c>
      <c r="I40851">
        <v>28.37</v>
      </c>
      <c r="J40851">
        <v>28.37</v>
      </c>
      <c r="M40851">
        <v>24186</v>
      </c>
    </row>
    <row r="40852" spans="1:13" customFormat="1" hidden="1">
      <c r="A40852" t="s">
        <v>1172</v>
      </c>
      <c r="B40852" t="s">
        <v>1173</v>
      </c>
      <c r="C40852" s="1">
        <v>44286</v>
      </c>
      <c r="H40852">
        <v>246</v>
      </c>
      <c r="M40852">
        <v>21874</v>
      </c>
    </row>
    <row r="40853" spans="1:13" customFormat="1" hidden="1">
      <c r="A40853" t="s">
        <v>1172</v>
      </c>
      <c r="B40853" t="s">
        <v>1173</v>
      </c>
      <c r="C40853" s="1">
        <v>44287</v>
      </c>
      <c r="H40853">
        <v>219</v>
      </c>
      <c r="M40853">
        <v>19474</v>
      </c>
    </row>
    <row r="40854" spans="1:13" customFormat="1" hidden="1">
      <c r="A40854" t="s">
        <v>1172</v>
      </c>
      <c r="B40854" t="s">
        <v>1173</v>
      </c>
      <c r="C40854" s="1">
        <v>44288</v>
      </c>
      <c r="H40854">
        <v>193</v>
      </c>
      <c r="M40854">
        <v>17162</v>
      </c>
    </row>
    <row r="40855" spans="1:13" customFormat="1" hidden="1">
      <c r="A40855" t="s">
        <v>1172</v>
      </c>
      <c r="B40855" t="s">
        <v>1173</v>
      </c>
      <c r="C40855" s="1">
        <v>44289</v>
      </c>
      <c r="H40855">
        <v>167</v>
      </c>
      <c r="M40855">
        <v>14850</v>
      </c>
    </row>
    <row r="40856" spans="1:13" customFormat="1" hidden="1">
      <c r="A40856" t="s">
        <v>1172</v>
      </c>
      <c r="B40856" t="s">
        <v>1173</v>
      </c>
      <c r="C40856" s="1">
        <v>44290</v>
      </c>
      <c r="H40856">
        <v>140</v>
      </c>
      <c r="M40856">
        <v>12449</v>
      </c>
    </row>
    <row r="40857" spans="1:13" customFormat="1" hidden="1">
      <c r="A40857" t="s">
        <v>1172</v>
      </c>
      <c r="B40857" t="s">
        <v>1173</v>
      </c>
      <c r="C40857" s="1">
        <v>44291</v>
      </c>
      <c r="H40857">
        <v>114</v>
      </c>
      <c r="M40857">
        <v>10137</v>
      </c>
    </row>
    <row r="40858" spans="1:13" customFormat="1" hidden="1">
      <c r="A40858" t="s">
        <v>1172</v>
      </c>
      <c r="B40858" t="s">
        <v>1173</v>
      </c>
      <c r="C40858" s="1">
        <v>44292</v>
      </c>
      <c r="H40858">
        <v>88</v>
      </c>
      <c r="M40858">
        <v>7825</v>
      </c>
    </row>
    <row r="40859" spans="1:13" customFormat="1" hidden="1">
      <c r="A40859" t="s">
        <v>1172</v>
      </c>
      <c r="B40859" t="s">
        <v>1173</v>
      </c>
      <c r="C40859" s="1">
        <v>44293</v>
      </c>
      <c r="D40859">
        <v>3892</v>
      </c>
      <c r="E40859">
        <v>3892</v>
      </c>
      <c r="H40859">
        <v>88</v>
      </c>
      <c r="I40859">
        <v>34.61</v>
      </c>
      <c r="J40859">
        <v>34.61</v>
      </c>
      <c r="M40859">
        <v>7825</v>
      </c>
    </row>
    <row r="40860" spans="1:13" customFormat="1" hidden="1">
      <c r="A40860" t="s">
        <v>1172</v>
      </c>
      <c r="B40860" t="s">
        <v>1173</v>
      </c>
      <c r="C40860" s="1">
        <v>44294</v>
      </c>
      <c r="H40860">
        <v>77</v>
      </c>
      <c r="M40860">
        <v>6847</v>
      </c>
    </row>
    <row r="40861" spans="1:13" customFormat="1" hidden="1">
      <c r="A40861" t="s">
        <v>1172</v>
      </c>
      <c r="B40861" t="s">
        <v>1173</v>
      </c>
      <c r="C40861" s="1">
        <v>44295</v>
      </c>
      <c r="H40861">
        <v>67</v>
      </c>
      <c r="M40861">
        <v>5958</v>
      </c>
    </row>
    <row r="40862" spans="1:13" customFormat="1" hidden="1">
      <c r="A40862" t="s">
        <v>1172</v>
      </c>
      <c r="B40862" t="s">
        <v>1173</v>
      </c>
      <c r="C40862" s="1">
        <v>44296</v>
      </c>
      <c r="H40862">
        <v>56</v>
      </c>
      <c r="M40862">
        <v>4980</v>
      </c>
    </row>
    <row r="40863" spans="1:13" customFormat="1" hidden="1">
      <c r="A40863" t="s">
        <v>1172</v>
      </c>
      <c r="B40863" t="s">
        <v>1173</v>
      </c>
      <c r="C40863" s="1">
        <v>44297</v>
      </c>
      <c r="H40863">
        <v>45</v>
      </c>
      <c r="M40863">
        <v>4001</v>
      </c>
    </row>
    <row r="40864" spans="1:13" customFormat="1" hidden="1">
      <c r="A40864" t="s">
        <v>1172</v>
      </c>
      <c r="B40864" t="s">
        <v>1173</v>
      </c>
      <c r="C40864" s="1">
        <v>44298</v>
      </c>
      <c r="H40864">
        <v>35</v>
      </c>
      <c r="M40864">
        <v>3112</v>
      </c>
    </row>
    <row r="40865" spans="1:13" customFormat="1" hidden="1">
      <c r="A40865" t="s">
        <v>1172</v>
      </c>
      <c r="B40865" t="s">
        <v>1173</v>
      </c>
      <c r="C40865" s="1">
        <v>44299</v>
      </c>
      <c r="D40865">
        <v>3973</v>
      </c>
      <c r="E40865">
        <v>3973</v>
      </c>
      <c r="H40865">
        <v>24</v>
      </c>
      <c r="I40865">
        <v>35.33</v>
      </c>
      <c r="J40865">
        <v>35.33</v>
      </c>
      <c r="M40865">
        <v>2134</v>
      </c>
    </row>
    <row r="40866" spans="1:13" customFormat="1" hidden="1">
      <c r="A40866" t="s">
        <v>1172</v>
      </c>
      <c r="B40866" t="s">
        <v>1173</v>
      </c>
      <c r="C40866" s="1">
        <v>44300</v>
      </c>
      <c r="H40866">
        <v>13</v>
      </c>
      <c r="M40866">
        <v>1156</v>
      </c>
    </row>
    <row r="40867" spans="1:13" customFormat="1" hidden="1">
      <c r="A40867" t="s">
        <v>1172</v>
      </c>
      <c r="B40867" t="s">
        <v>1173</v>
      </c>
      <c r="C40867" s="1">
        <v>44301</v>
      </c>
      <c r="H40867">
        <v>13</v>
      </c>
      <c r="M40867">
        <v>1156</v>
      </c>
    </row>
    <row r="40868" spans="1:13" customFormat="1" hidden="1">
      <c r="A40868" t="s">
        <v>1172</v>
      </c>
      <c r="B40868" t="s">
        <v>1173</v>
      </c>
      <c r="C40868" s="1">
        <v>44302</v>
      </c>
      <c r="H40868">
        <v>13</v>
      </c>
      <c r="M40868">
        <v>1156</v>
      </c>
    </row>
    <row r="40869" spans="1:13" customFormat="1" hidden="1">
      <c r="A40869" t="s">
        <v>1172</v>
      </c>
      <c r="B40869" t="s">
        <v>1173</v>
      </c>
      <c r="C40869" s="1">
        <v>44303</v>
      </c>
      <c r="H40869">
        <v>13</v>
      </c>
      <c r="M40869">
        <v>1156</v>
      </c>
    </row>
    <row r="40870" spans="1:13" customFormat="1" hidden="1">
      <c r="A40870" t="s">
        <v>1172</v>
      </c>
      <c r="B40870" t="s">
        <v>1173</v>
      </c>
      <c r="C40870" s="1">
        <v>44304</v>
      </c>
      <c r="H40870">
        <v>13</v>
      </c>
      <c r="M40870">
        <v>1156</v>
      </c>
    </row>
    <row r="40871" spans="1:13" customFormat="1" hidden="1">
      <c r="A40871" t="s">
        <v>1172</v>
      </c>
      <c r="B40871" t="s">
        <v>1173</v>
      </c>
      <c r="C40871" s="1">
        <v>44305</v>
      </c>
      <c r="H40871">
        <v>13</v>
      </c>
      <c r="M40871">
        <v>1156</v>
      </c>
    </row>
    <row r="40872" spans="1:13" customFormat="1" hidden="1">
      <c r="A40872" t="s">
        <v>1172</v>
      </c>
      <c r="B40872" t="s">
        <v>1173</v>
      </c>
      <c r="C40872" s="1">
        <v>44306</v>
      </c>
      <c r="D40872">
        <v>4062</v>
      </c>
      <c r="E40872">
        <v>4062</v>
      </c>
      <c r="H40872">
        <v>13</v>
      </c>
      <c r="I40872">
        <v>36.119999999999997</v>
      </c>
      <c r="J40872">
        <v>36.119999999999997</v>
      </c>
      <c r="M40872">
        <v>1156</v>
      </c>
    </row>
    <row r="40873" spans="1:13" customFormat="1" hidden="1">
      <c r="A40873" t="s">
        <v>1172</v>
      </c>
      <c r="B40873" t="s">
        <v>1173</v>
      </c>
      <c r="C40873" s="1">
        <v>44307</v>
      </c>
      <c r="H40873">
        <v>43</v>
      </c>
      <c r="M40873">
        <v>3824</v>
      </c>
    </row>
    <row r="40874" spans="1:13" customFormat="1" hidden="1">
      <c r="A40874" t="s">
        <v>1172</v>
      </c>
      <c r="B40874" t="s">
        <v>1173</v>
      </c>
      <c r="C40874" s="1">
        <v>44308</v>
      </c>
      <c r="H40874">
        <v>73</v>
      </c>
      <c r="M40874">
        <v>6491</v>
      </c>
    </row>
    <row r="40875" spans="1:13" customFormat="1" hidden="1">
      <c r="A40875" t="s">
        <v>1172</v>
      </c>
      <c r="B40875" t="s">
        <v>1173</v>
      </c>
      <c r="C40875" s="1">
        <v>44309</v>
      </c>
      <c r="H40875">
        <v>104</v>
      </c>
      <c r="M40875">
        <v>9248</v>
      </c>
    </row>
    <row r="40876" spans="1:13" customFormat="1" hidden="1">
      <c r="A40876" t="s">
        <v>1172</v>
      </c>
      <c r="B40876" t="s">
        <v>1173</v>
      </c>
      <c r="C40876" s="1">
        <v>44310</v>
      </c>
      <c r="H40876">
        <v>134</v>
      </c>
      <c r="M40876">
        <v>11915</v>
      </c>
    </row>
    <row r="40877" spans="1:13" customFormat="1" hidden="1">
      <c r="A40877" t="s">
        <v>1172</v>
      </c>
      <c r="B40877" t="s">
        <v>1173</v>
      </c>
      <c r="C40877" s="1">
        <v>44311</v>
      </c>
      <c r="H40877">
        <v>164</v>
      </c>
      <c r="M40877">
        <v>14583</v>
      </c>
    </row>
    <row r="40878" spans="1:13" customFormat="1" hidden="1">
      <c r="A40878" t="s">
        <v>1172</v>
      </c>
      <c r="B40878" t="s">
        <v>1173</v>
      </c>
      <c r="C40878" s="1">
        <v>44312</v>
      </c>
      <c r="H40878">
        <v>195</v>
      </c>
      <c r="M40878">
        <v>17339</v>
      </c>
    </row>
    <row r="40879" spans="1:13" customFormat="1" hidden="1">
      <c r="A40879" t="s">
        <v>1172</v>
      </c>
      <c r="B40879" t="s">
        <v>1173</v>
      </c>
      <c r="C40879" s="1">
        <v>44313</v>
      </c>
      <c r="D40879">
        <v>5638</v>
      </c>
      <c r="E40879">
        <v>4150</v>
      </c>
      <c r="F40879">
        <v>1488</v>
      </c>
      <c r="H40879">
        <v>225</v>
      </c>
      <c r="I40879">
        <v>50.13</v>
      </c>
      <c r="J40879">
        <v>36.9</v>
      </c>
      <c r="K40879">
        <v>13.23</v>
      </c>
      <c r="M40879">
        <v>20007</v>
      </c>
    </row>
    <row r="40880" spans="1:13" customFormat="1" hidden="1">
      <c r="A40880" t="s">
        <v>1172</v>
      </c>
      <c r="B40880" t="s">
        <v>1173</v>
      </c>
      <c r="C40880" s="1">
        <v>44314</v>
      </c>
      <c r="H40880">
        <v>194</v>
      </c>
      <c r="M40880">
        <v>17251</v>
      </c>
    </row>
    <row r="40881" spans="1:13" customFormat="1" hidden="1">
      <c r="A40881" t="s">
        <v>1172</v>
      </c>
      <c r="B40881" t="s">
        <v>1173</v>
      </c>
      <c r="C40881" s="1">
        <v>44315</v>
      </c>
      <c r="H40881">
        <v>164</v>
      </c>
      <c r="M40881">
        <v>14583</v>
      </c>
    </row>
    <row r="40882" spans="1:13" customFormat="1" hidden="1">
      <c r="A40882" t="s">
        <v>1172</v>
      </c>
      <c r="B40882" t="s">
        <v>1173</v>
      </c>
      <c r="C40882" s="1">
        <v>44316</v>
      </c>
      <c r="H40882">
        <v>133</v>
      </c>
      <c r="M40882">
        <v>11826</v>
      </c>
    </row>
    <row r="40883" spans="1:13" customFormat="1" hidden="1">
      <c r="A40883" t="s">
        <v>1172</v>
      </c>
      <c r="B40883" t="s">
        <v>1173</v>
      </c>
      <c r="C40883" s="1">
        <v>44317</v>
      </c>
      <c r="H40883">
        <v>102</v>
      </c>
      <c r="M40883">
        <v>9070</v>
      </c>
    </row>
    <row r="40884" spans="1:13" customFormat="1" hidden="1">
      <c r="A40884" t="s">
        <v>1172</v>
      </c>
      <c r="B40884" t="s">
        <v>1173</v>
      </c>
      <c r="C40884" s="1">
        <v>44318</v>
      </c>
      <c r="H40884">
        <v>71</v>
      </c>
      <c r="M40884">
        <v>6313</v>
      </c>
    </row>
    <row r="40885" spans="1:13" customFormat="1" hidden="1">
      <c r="A40885" t="s">
        <v>1172</v>
      </c>
      <c r="B40885" t="s">
        <v>1173</v>
      </c>
      <c r="C40885" s="1">
        <v>44319</v>
      </c>
      <c r="H40885">
        <v>40</v>
      </c>
      <c r="M40885">
        <v>3557</v>
      </c>
    </row>
    <row r="40886" spans="1:13" customFormat="1" hidden="1">
      <c r="A40886" t="s">
        <v>1172</v>
      </c>
      <c r="B40886" t="s">
        <v>1173</v>
      </c>
      <c r="C40886" s="1">
        <v>44320</v>
      </c>
      <c r="D40886">
        <v>5704</v>
      </c>
      <c r="E40886">
        <v>4216</v>
      </c>
      <c r="F40886">
        <v>1488</v>
      </c>
      <c r="H40886">
        <v>9</v>
      </c>
      <c r="I40886">
        <v>50.72</v>
      </c>
      <c r="J40886">
        <v>37.49</v>
      </c>
      <c r="K40886">
        <v>13.23</v>
      </c>
      <c r="M40886">
        <v>800</v>
      </c>
    </row>
    <row r="40887" spans="1:13" customFormat="1" hidden="1">
      <c r="A40887" t="s">
        <v>1172</v>
      </c>
      <c r="B40887" t="s">
        <v>1173</v>
      </c>
      <c r="C40887" s="1">
        <v>44321</v>
      </c>
      <c r="H40887">
        <v>10</v>
      </c>
      <c r="M40887">
        <v>889</v>
      </c>
    </row>
    <row r="40888" spans="1:13" customFormat="1" hidden="1">
      <c r="A40888" t="s">
        <v>1172</v>
      </c>
      <c r="B40888" t="s">
        <v>1173</v>
      </c>
      <c r="C40888" s="1">
        <v>44322</v>
      </c>
      <c r="H40888">
        <v>10</v>
      </c>
      <c r="M40888">
        <v>889</v>
      </c>
    </row>
    <row r="40889" spans="1:13" customFormat="1" hidden="1">
      <c r="A40889" t="s">
        <v>1172</v>
      </c>
      <c r="B40889" t="s">
        <v>1173</v>
      </c>
      <c r="C40889" s="1">
        <v>44323</v>
      </c>
      <c r="H40889">
        <v>10</v>
      </c>
      <c r="M40889">
        <v>889</v>
      </c>
    </row>
    <row r="40890" spans="1:13" customFormat="1" hidden="1">
      <c r="A40890" t="s">
        <v>1172</v>
      </c>
      <c r="B40890" t="s">
        <v>1173</v>
      </c>
      <c r="C40890" s="1">
        <v>44324</v>
      </c>
      <c r="H40890">
        <v>10</v>
      </c>
      <c r="M40890">
        <v>889</v>
      </c>
    </row>
    <row r="40891" spans="1:13" customFormat="1" hidden="1">
      <c r="A40891" t="s">
        <v>1172</v>
      </c>
      <c r="B40891" t="s">
        <v>1173</v>
      </c>
      <c r="C40891" s="1">
        <v>44325</v>
      </c>
      <c r="H40891">
        <v>10</v>
      </c>
      <c r="M40891">
        <v>889</v>
      </c>
    </row>
    <row r="40892" spans="1:13" customFormat="1" hidden="1">
      <c r="A40892" t="s">
        <v>1172</v>
      </c>
      <c r="B40892" t="s">
        <v>1173</v>
      </c>
      <c r="C40892" s="1">
        <v>44326</v>
      </c>
      <c r="H40892">
        <v>10</v>
      </c>
      <c r="M40892">
        <v>889</v>
      </c>
    </row>
    <row r="40893" spans="1:13" customFormat="1" hidden="1">
      <c r="A40893" t="s">
        <v>1172</v>
      </c>
      <c r="B40893" t="s">
        <v>1173</v>
      </c>
      <c r="C40893" s="1">
        <v>44327</v>
      </c>
      <c r="D40893">
        <v>5774</v>
      </c>
      <c r="E40893">
        <v>4286</v>
      </c>
      <c r="F40893">
        <v>1488</v>
      </c>
      <c r="H40893">
        <v>10</v>
      </c>
      <c r="I40893">
        <v>51.34</v>
      </c>
      <c r="J40893">
        <v>38.11</v>
      </c>
      <c r="K40893">
        <v>13.23</v>
      </c>
      <c r="M40893">
        <v>889</v>
      </c>
    </row>
    <row r="40894" spans="1:13" customFormat="1" hidden="1">
      <c r="A40894" t="s">
        <v>1172</v>
      </c>
      <c r="B40894" t="s">
        <v>1173</v>
      </c>
      <c r="C40894" s="1">
        <v>44328</v>
      </c>
      <c r="H40894">
        <v>58</v>
      </c>
      <c r="M40894">
        <v>5157</v>
      </c>
    </row>
    <row r="40895" spans="1:13" customFormat="1" hidden="1">
      <c r="A40895" t="s">
        <v>1172</v>
      </c>
      <c r="B40895" t="s">
        <v>1173</v>
      </c>
      <c r="C40895" s="1">
        <v>44329</v>
      </c>
      <c r="H40895">
        <v>105</v>
      </c>
      <c r="M40895">
        <v>9337</v>
      </c>
    </row>
    <row r="40896" spans="1:13" customFormat="1" hidden="1">
      <c r="A40896" t="s">
        <v>1172</v>
      </c>
      <c r="B40896" t="s">
        <v>1173</v>
      </c>
      <c r="C40896" s="1">
        <v>44330</v>
      </c>
      <c r="H40896">
        <v>153</v>
      </c>
      <c r="M40896">
        <v>13605</v>
      </c>
    </row>
    <row r="40897" spans="1:13" customFormat="1" hidden="1">
      <c r="A40897" t="s">
        <v>1172</v>
      </c>
      <c r="B40897" t="s">
        <v>1173</v>
      </c>
      <c r="C40897" s="1">
        <v>44331</v>
      </c>
      <c r="H40897">
        <v>200</v>
      </c>
      <c r="M40897">
        <v>17784</v>
      </c>
    </row>
    <row r="40898" spans="1:13" customFormat="1" hidden="1">
      <c r="A40898" t="s">
        <v>1172</v>
      </c>
      <c r="B40898" t="s">
        <v>1173</v>
      </c>
      <c r="C40898" s="1">
        <v>44332</v>
      </c>
      <c r="H40898">
        <v>248</v>
      </c>
      <c r="M40898">
        <v>22052</v>
      </c>
    </row>
    <row r="40899" spans="1:13" customFormat="1" hidden="1">
      <c r="A40899" t="s">
        <v>1172</v>
      </c>
      <c r="B40899" t="s">
        <v>1173</v>
      </c>
      <c r="C40899" s="1">
        <v>44333</v>
      </c>
      <c r="H40899">
        <v>295</v>
      </c>
      <c r="M40899">
        <v>26232</v>
      </c>
    </row>
    <row r="40900" spans="1:13" customFormat="1" hidden="1">
      <c r="A40900" t="s">
        <v>1172</v>
      </c>
      <c r="B40900" t="s">
        <v>1173</v>
      </c>
      <c r="C40900" s="1">
        <v>44334</v>
      </c>
      <c r="D40900">
        <v>8175</v>
      </c>
      <c r="E40900">
        <v>4321</v>
      </c>
      <c r="F40900">
        <v>3854</v>
      </c>
      <c r="H40900">
        <v>343</v>
      </c>
      <c r="I40900">
        <v>72.69</v>
      </c>
      <c r="J40900">
        <v>38.42</v>
      </c>
      <c r="K40900">
        <v>34.270000000000003</v>
      </c>
      <c r="M40900">
        <v>30500</v>
      </c>
    </row>
    <row r="40901" spans="1:13" customFormat="1" hidden="1">
      <c r="A40901" t="s">
        <v>1172</v>
      </c>
      <c r="B40901" t="s">
        <v>1173</v>
      </c>
      <c r="C40901" s="1">
        <v>44335</v>
      </c>
      <c r="H40901">
        <v>296</v>
      </c>
      <c r="M40901">
        <v>26320</v>
      </c>
    </row>
    <row r="40902" spans="1:13" customFormat="1" hidden="1">
      <c r="A40902" t="s">
        <v>1172</v>
      </c>
      <c r="B40902" t="s">
        <v>1173</v>
      </c>
      <c r="C40902" s="1">
        <v>44336</v>
      </c>
      <c r="H40902">
        <v>249</v>
      </c>
      <c r="M40902">
        <v>22141</v>
      </c>
    </row>
    <row r="40903" spans="1:13" customFormat="1" hidden="1">
      <c r="A40903" t="s">
        <v>1172</v>
      </c>
      <c r="B40903" t="s">
        <v>1173</v>
      </c>
      <c r="C40903" s="1">
        <v>44337</v>
      </c>
      <c r="H40903">
        <v>203</v>
      </c>
      <c r="M40903">
        <v>18051</v>
      </c>
    </row>
    <row r="40904" spans="1:13" customFormat="1" hidden="1">
      <c r="A40904" t="s">
        <v>1172</v>
      </c>
      <c r="B40904" t="s">
        <v>1173</v>
      </c>
      <c r="C40904" s="1">
        <v>44338</v>
      </c>
      <c r="H40904">
        <v>156</v>
      </c>
      <c r="M40904">
        <v>13872</v>
      </c>
    </row>
    <row r="40905" spans="1:13" customFormat="1" hidden="1">
      <c r="A40905" t="s">
        <v>1172</v>
      </c>
      <c r="B40905" t="s">
        <v>1173</v>
      </c>
      <c r="C40905" s="1">
        <v>44339</v>
      </c>
      <c r="H40905">
        <v>109</v>
      </c>
      <c r="M40905">
        <v>9692</v>
      </c>
    </row>
    <row r="40906" spans="1:13" customFormat="1" hidden="1">
      <c r="A40906" t="s">
        <v>1172</v>
      </c>
      <c r="B40906" t="s">
        <v>1173</v>
      </c>
      <c r="C40906" s="1">
        <v>44340</v>
      </c>
      <c r="H40906">
        <v>62</v>
      </c>
      <c r="M40906">
        <v>5513</v>
      </c>
    </row>
    <row r="40907" spans="1:13" customFormat="1" hidden="1">
      <c r="A40907" t="s">
        <v>1172</v>
      </c>
      <c r="B40907" t="s">
        <v>1173</v>
      </c>
      <c r="C40907" s="1">
        <v>44341</v>
      </c>
      <c r="D40907">
        <v>8283</v>
      </c>
      <c r="E40907">
        <v>4352</v>
      </c>
      <c r="F40907">
        <v>3931</v>
      </c>
      <c r="H40907">
        <v>15</v>
      </c>
      <c r="I40907">
        <v>73.650000000000006</v>
      </c>
      <c r="J40907">
        <v>38.700000000000003</v>
      </c>
      <c r="K40907">
        <v>34.950000000000003</v>
      </c>
      <c r="M40907">
        <v>1334</v>
      </c>
    </row>
    <row r="40908" spans="1:13" customFormat="1" hidden="1">
      <c r="A40908" t="s">
        <v>1172</v>
      </c>
      <c r="B40908" t="s">
        <v>1173</v>
      </c>
      <c r="C40908" s="1">
        <v>44342</v>
      </c>
      <c r="H40908">
        <v>15</v>
      </c>
      <c r="M40908">
        <v>1334</v>
      </c>
    </row>
    <row r="40909" spans="1:13" customFormat="1" hidden="1">
      <c r="A40909" t="s">
        <v>1172</v>
      </c>
      <c r="B40909" t="s">
        <v>1173</v>
      </c>
      <c r="C40909" s="1">
        <v>44343</v>
      </c>
      <c r="H40909">
        <v>14</v>
      </c>
      <c r="M40909">
        <v>1245</v>
      </c>
    </row>
    <row r="40910" spans="1:13" customFormat="1" hidden="1">
      <c r="A40910" t="s">
        <v>1172</v>
      </c>
      <c r="B40910" t="s">
        <v>1173</v>
      </c>
      <c r="C40910" s="1">
        <v>44344</v>
      </c>
      <c r="H40910">
        <v>14</v>
      </c>
      <c r="M40910">
        <v>1245</v>
      </c>
    </row>
    <row r="40911" spans="1:13" customFormat="1" hidden="1">
      <c r="A40911" t="s">
        <v>1172</v>
      </c>
      <c r="B40911" t="s">
        <v>1173</v>
      </c>
      <c r="C40911" s="1">
        <v>44345</v>
      </c>
      <c r="H40911">
        <v>13</v>
      </c>
      <c r="M40911">
        <v>1156</v>
      </c>
    </row>
    <row r="40912" spans="1:13" customFormat="1" hidden="1">
      <c r="A40912" t="s">
        <v>1172</v>
      </c>
      <c r="B40912" t="s">
        <v>1173</v>
      </c>
      <c r="C40912" s="1">
        <v>44346</v>
      </c>
      <c r="H40912">
        <v>13</v>
      </c>
      <c r="M40912">
        <v>1156</v>
      </c>
    </row>
    <row r="40913" spans="1:13" customFormat="1" hidden="1">
      <c r="A40913" t="s">
        <v>1172</v>
      </c>
      <c r="B40913" t="s">
        <v>1173</v>
      </c>
      <c r="C40913" s="1">
        <v>44347</v>
      </c>
      <c r="H40913">
        <v>12</v>
      </c>
      <c r="M40913">
        <v>1067</v>
      </c>
    </row>
    <row r="40914" spans="1:13" customFormat="1" hidden="1">
      <c r="A40914" t="s">
        <v>1172</v>
      </c>
      <c r="B40914" t="s">
        <v>1173</v>
      </c>
      <c r="C40914" s="1">
        <v>44348</v>
      </c>
      <c r="D40914">
        <v>8365</v>
      </c>
      <c r="E40914">
        <v>4374</v>
      </c>
      <c r="F40914">
        <v>3991</v>
      </c>
      <c r="H40914">
        <v>12</v>
      </c>
      <c r="I40914">
        <v>74.38</v>
      </c>
      <c r="J40914">
        <v>38.89</v>
      </c>
      <c r="K40914">
        <v>35.49</v>
      </c>
      <c r="M40914">
        <v>1067</v>
      </c>
    </row>
    <row r="40915" spans="1:13" customFormat="1" hidden="1">
      <c r="A40915" t="s">
        <v>1172</v>
      </c>
      <c r="B40915" t="s">
        <v>1173</v>
      </c>
      <c r="C40915" s="1">
        <v>44349</v>
      </c>
      <c r="H40915">
        <v>14</v>
      </c>
      <c r="M40915">
        <v>1245</v>
      </c>
    </row>
    <row r="40916" spans="1:13" customFormat="1" hidden="1">
      <c r="A40916" t="s">
        <v>1172</v>
      </c>
      <c r="B40916" t="s">
        <v>1173</v>
      </c>
      <c r="C40916" s="1">
        <v>44350</v>
      </c>
      <c r="H40916">
        <v>16</v>
      </c>
      <c r="M40916">
        <v>1423</v>
      </c>
    </row>
    <row r="40917" spans="1:13" customFormat="1" hidden="1">
      <c r="A40917" t="s">
        <v>1172</v>
      </c>
      <c r="B40917" t="s">
        <v>1173</v>
      </c>
      <c r="C40917" s="1">
        <v>44351</v>
      </c>
      <c r="H40917">
        <v>19</v>
      </c>
      <c r="M40917">
        <v>1689</v>
      </c>
    </row>
    <row r="40918" spans="1:13" customFormat="1" hidden="1">
      <c r="A40918" t="s">
        <v>1172</v>
      </c>
      <c r="B40918" t="s">
        <v>1173</v>
      </c>
      <c r="C40918" s="1">
        <v>44352</v>
      </c>
      <c r="H40918">
        <v>21</v>
      </c>
      <c r="M40918">
        <v>1867</v>
      </c>
    </row>
    <row r="40919" spans="1:13" customFormat="1" hidden="1">
      <c r="A40919" t="s">
        <v>1172</v>
      </c>
      <c r="B40919" t="s">
        <v>1173</v>
      </c>
      <c r="C40919" s="1">
        <v>44353</v>
      </c>
      <c r="H40919">
        <v>24</v>
      </c>
      <c r="M40919">
        <v>2134</v>
      </c>
    </row>
    <row r="40920" spans="1:13" customFormat="1" hidden="1">
      <c r="A40920" t="s">
        <v>1172</v>
      </c>
      <c r="B40920" t="s">
        <v>1173</v>
      </c>
      <c r="C40920" s="1">
        <v>44354</v>
      </c>
      <c r="H40920">
        <v>26</v>
      </c>
      <c r="M40920">
        <v>2312</v>
      </c>
    </row>
    <row r="40921" spans="1:13" customFormat="1" hidden="1">
      <c r="A40921" t="s">
        <v>1172</v>
      </c>
      <c r="B40921" t="s">
        <v>1173</v>
      </c>
      <c r="C40921" s="1">
        <v>44355</v>
      </c>
      <c r="D40921">
        <v>8564</v>
      </c>
      <c r="E40921">
        <v>4445</v>
      </c>
      <c r="F40921">
        <v>4119</v>
      </c>
      <c r="H40921">
        <v>28</v>
      </c>
      <c r="I40921">
        <v>76.150000000000006</v>
      </c>
      <c r="J40921">
        <v>39.53</v>
      </c>
      <c r="K40921">
        <v>36.630000000000003</v>
      </c>
      <c r="M40921">
        <v>2490</v>
      </c>
    </row>
    <row r="40922" spans="1:13" customFormat="1" hidden="1">
      <c r="A40922" t="s">
        <v>1172</v>
      </c>
      <c r="B40922" t="s">
        <v>1173</v>
      </c>
      <c r="C40922" s="1">
        <v>44356</v>
      </c>
      <c r="H40922">
        <v>26</v>
      </c>
      <c r="M40922">
        <v>2312</v>
      </c>
    </row>
    <row r="40923" spans="1:13" customFormat="1" hidden="1">
      <c r="A40923" t="s">
        <v>1172</v>
      </c>
      <c r="B40923" t="s">
        <v>1173</v>
      </c>
      <c r="C40923" s="1">
        <v>44357</v>
      </c>
      <c r="H40923">
        <v>24</v>
      </c>
      <c r="M40923">
        <v>2134</v>
      </c>
    </row>
    <row r="40924" spans="1:13" customFormat="1" hidden="1">
      <c r="A40924" t="s">
        <v>1172</v>
      </c>
      <c r="B40924" t="s">
        <v>1173</v>
      </c>
      <c r="C40924" s="1">
        <v>44358</v>
      </c>
      <c r="H40924">
        <v>22</v>
      </c>
      <c r="M40924">
        <v>1956</v>
      </c>
    </row>
    <row r="40925" spans="1:13" customFormat="1" hidden="1">
      <c r="A40925" t="s">
        <v>1172</v>
      </c>
      <c r="B40925" t="s">
        <v>1173</v>
      </c>
      <c r="C40925" s="1">
        <v>44359</v>
      </c>
      <c r="H40925">
        <v>20</v>
      </c>
      <c r="M40925">
        <v>1778</v>
      </c>
    </row>
    <row r="40926" spans="1:13" customFormat="1" hidden="1">
      <c r="A40926" t="s">
        <v>1172</v>
      </c>
      <c r="B40926" t="s">
        <v>1173</v>
      </c>
      <c r="C40926" s="1">
        <v>44360</v>
      </c>
      <c r="H40926">
        <v>18</v>
      </c>
      <c r="M40926">
        <v>1601</v>
      </c>
    </row>
    <row r="40927" spans="1:13" customFormat="1" hidden="1">
      <c r="A40927" t="s">
        <v>1172</v>
      </c>
      <c r="B40927" t="s">
        <v>1173</v>
      </c>
      <c r="C40927" s="1">
        <v>44361</v>
      </c>
      <c r="H40927">
        <v>15</v>
      </c>
      <c r="M40927">
        <v>1334</v>
      </c>
    </row>
    <row r="40928" spans="1:13" customFormat="1" hidden="1">
      <c r="A40928" t="s">
        <v>1172</v>
      </c>
      <c r="B40928" t="s">
        <v>1173</v>
      </c>
      <c r="C40928" s="1">
        <v>44362</v>
      </c>
      <c r="D40928">
        <v>8657</v>
      </c>
      <c r="E40928">
        <v>4470</v>
      </c>
      <c r="F40928">
        <v>4187</v>
      </c>
      <c r="H40928">
        <v>13</v>
      </c>
      <c r="I40928">
        <v>76.98</v>
      </c>
      <c r="J40928">
        <v>39.75</v>
      </c>
      <c r="K40928">
        <v>37.229999999999997</v>
      </c>
      <c r="M40928">
        <v>1156</v>
      </c>
    </row>
    <row r="40929" spans="1:13" customFormat="1" hidden="1">
      <c r="A40929" t="s">
        <v>1172</v>
      </c>
      <c r="B40929" t="s">
        <v>1173</v>
      </c>
      <c r="C40929" s="1">
        <v>44363</v>
      </c>
      <c r="H40929">
        <v>16</v>
      </c>
      <c r="M40929">
        <v>1423</v>
      </c>
    </row>
    <row r="40930" spans="1:13" customFormat="1" hidden="1">
      <c r="A40930" t="s">
        <v>1172</v>
      </c>
      <c r="B40930" t="s">
        <v>1173</v>
      </c>
      <c r="C40930" s="1">
        <v>44364</v>
      </c>
      <c r="H40930">
        <v>18</v>
      </c>
      <c r="M40930">
        <v>1601</v>
      </c>
    </row>
    <row r="40931" spans="1:13" customFormat="1" hidden="1">
      <c r="A40931" t="s">
        <v>1172</v>
      </c>
      <c r="B40931" t="s">
        <v>1173</v>
      </c>
      <c r="C40931" s="1">
        <v>44365</v>
      </c>
      <c r="H40931">
        <v>20</v>
      </c>
      <c r="M40931">
        <v>1778</v>
      </c>
    </row>
    <row r="40932" spans="1:13" customFormat="1" hidden="1">
      <c r="A40932" t="s">
        <v>1172</v>
      </c>
      <c r="B40932" t="s">
        <v>1173</v>
      </c>
      <c r="C40932" s="1">
        <v>44366</v>
      </c>
      <c r="H40932">
        <v>23</v>
      </c>
      <c r="M40932">
        <v>2045</v>
      </c>
    </row>
    <row r="40933" spans="1:13" customFormat="1" hidden="1">
      <c r="A40933" t="s">
        <v>1172</v>
      </c>
      <c r="B40933" t="s">
        <v>1173</v>
      </c>
      <c r="C40933" s="1">
        <v>44367</v>
      </c>
      <c r="H40933">
        <v>25</v>
      </c>
      <c r="M40933">
        <v>2223</v>
      </c>
    </row>
    <row r="40934" spans="1:13" customFormat="1" hidden="1">
      <c r="A40934" t="s">
        <v>1172</v>
      </c>
      <c r="B40934" t="s">
        <v>1173</v>
      </c>
      <c r="C40934" s="1">
        <v>44368</v>
      </c>
      <c r="D40934">
        <v>8834</v>
      </c>
      <c r="E40934">
        <v>4532</v>
      </c>
      <c r="F40934">
        <v>4302</v>
      </c>
      <c r="H40934">
        <v>27</v>
      </c>
      <c r="I40934">
        <v>78.55</v>
      </c>
      <c r="J40934">
        <v>40.299999999999997</v>
      </c>
      <c r="K40934">
        <v>38.25</v>
      </c>
      <c r="M40934">
        <v>2401</v>
      </c>
    </row>
    <row r="40935" spans="1:13" customFormat="1" hidden="1">
      <c r="A40935" t="s">
        <v>1172</v>
      </c>
      <c r="B40935" t="s">
        <v>1173</v>
      </c>
      <c r="C40935" s="1">
        <v>44369</v>
      </c>
      <c r="H40935">
        <v>27</v>
      </c>
      <c r="M40935">
        <v>2401</v>
      </c>
    </row>
    <row r="40936" spans="1:13" customFormat="1" hidden="1">
      <c r="A40936" t="s">
        <v>1172</v>
      </c>
      <c r="B40936" t="s">
        <v>1173</v>
      </c>
      <c r="C40936" s="1">
        <v>44370</v>
      </c>
      <c r="H40936">
        <v>25</v>
      </c>
      <c r="M40936">
        <v>2223</v>
      </c>
    </row>
    <row r="40937" spans="1:13" customFormat="1" hidden="1">
      <c r="A40937" t="s">
        <v>1172</v>
      </c>
      <c r="B40937" t="s">
        <v>1173</v>
      </c>
      <c r="C40937" s="1">
        <v>44371</v>
      </c>
      <c r="H40937">
        <v>22</v>
      </c>
      <c r="M40937">
        <v>1956</v>
      </c>
    </row>
    <row r="40938" spans="1:13" customFormat="1" hidden="1">
      <c r="A40938" t="s">
        <v>1172</v>
      </c>
      <c r="B40938" t="s">
        <v>1173</v>
      </c>
      <c r="C40938" s="1">
        <v>44372</v>
      </c>
      <c r="H40938">
        <v>20</v>
      </c>
      <c r="M40938">
        <v>1778</v>
      </c>
    </row>
    <row r="40939" spans="1:13" customFormat="1" hidden="1">
      <c r="A40939" t="s">
        <v>1172</v>
      </c>
      <c r="B40939" t="s">
        <v>1173</v>
      </c>
      <c r="C40939" s="1">
        <v>44373</v>
      </c>
      <c r="H40939">
        <v>17</v>
      </c>
      <c r="M40939">
        <v>1512</v>
      </c>
    </row>
    <row r="40940" spans="1:13" customFormat="1" hidden="1">
      <c r="A40940" t="s">
        <v>1172</v>
      </c>
      <c r="B40940" t="s">
        <v>1173</v>
      </c>
      <c r="C40940" s="1">
        <v>44374</v>
      </c>
      <c r="H40940">
        <v>15</v>
      </c>
      <c r="M40940">
        <v>1334</v>
      </c>
    </row>
    <row r="40941" spans="1:13" customFormat="1" hidden="1">
      <c r="A40941" t="s">
        <v>1172</v>
      </c>
      <c r="B40941" t="s">
        <v>1173</v>
      </c>
      <c r="C40941" s="1">
        <v>44375</v>
      </c>
      <c r="H40941">
        <v>12</v>
      </c>
      <c r="M40941">
        <v>1067</v>
      </c>
    </row>
    <row r="40942" spans="1:13" customFormat="1" hidden="1">
      <c r="A40942" t="s">
        <v>1172</v>
      </c>
      <c r="B40942" t="s">
        <v>1173</v>
      </c>
      <c r="C40942" s="1">
        <v>44376</v>
      </c>
      <c r="D40942">
        <v>8933</v>
      </c>
      <c r="E40942">
        <v>4565</v>
      </c>
      <c r="F40942">
        <v>4368</v>
      </c>
      <c r="H40942">
        <v>12</v>
      </c>
      <c r="I40942">
        <v>79.430000000000007</v>
      </c>
      <c r="J40942">
        <v>40.590000000000003</v>
      </c>
      <c r="K40942">
        <v>38.840000000000003</v>
      </c>
      <c r="M40942">
        <v>1067</v>
      </c>
    </row>
    <row r="40943" spans="1:13" customFormat="1" hidden="1">
      <c r="A40943" t="s">
        <v>1172</v>
      </c>
      <c r="B40943" t="s">
        <v>1173</v>
      </c>
      <c r="C40943" s="1">
        <v>44377</v>
      </c>
      <c r="H40943">
        <v>11</v>
      </c>
      <c r="M40943">
        <v>978</v>
      </c>
    </row>
    <row r="40944" spans="1:13" customFormat="1" hidden="1">
      <c r="A40944" t="s">
        <v>1172</v>
      </c>
      <c r="B40944" t="s">
        <v>1173</v>
      </c>
      <c r="C40944" s="1">
        <v>44378</v>
      </c>
      <c r="H40944">
        <v>10</v>
      </c>
      <c r="M40944">
        <v>889</v>
      </c>
    </row>
    <row r="40945" spans="1:13" customFormat="1" hidden="1">
      <c r="A40945" t="s">
        <v>1172</v>
      </c>
      <c r="B40945" t="s">
        <v>1173</v>
      </c>
      <c r="C40945" s="1">
        <v>44379</v>
      </c>
      <c r="H40945">
        <v>9</v>
      </c>
      <c r="M40945">
        <v>800</v>
      </c>
    </row>
    <row r="40946" spans="1:13" customFormat="1" hidden="1">
      <c r="A40946" t="s">
        <v>1172</v>
      </c>
      <c r="B40946" t="s">
        <v>1173</v>
      </c>
      <c r="C40946" s="1">
        <v>44380</v>
      </c>
      <c r="H40946">
        <v>8</v>
      </c>
      <c r="M40946">
        <v>711</v>
      </c>
    </row>
    <row r="40947" spans="1:13" customFormat="1" hidden="1">
      <c r="A40947" t="s">
        <v>1172</v>
      </c>
      <c r="B40947" t="s">
        <v>1173</v>
      </c>
      <c r="C40947" s="1">
        <v>44381</v>
      </c>
      <c r="H40947">
        <v>6</v>
      </c>
      <c r="M40947">
        <v>534</v>
      </c>
    </row>
    <row r="40948" spans="1:13" customFormat="1" hidden="1">
      <c r="A40948" t="s">
        <v>1172</v>
      </c>
      <c r="B40948" t="s">
        <v>1173</v>
      </c>
      <c r="C40948" s="1">
        <v>44382</v>
      </c>
      <c r="H40948">
        <v>5</v>
      </c>
      <c r="M40948">
        <v>445</v>
      </c>
    </row>
    <row r="40949" spans="1:13" customFormat="1" hidden="1">
      <c r="A40949" t="s">
        <v>1172</v>
      </c>
      <c r="B40949" t="s">
        <v>1173</v>
      </c>
      <c r="C40949" s="1">
        <v>44383</v>
      </c>
      <c r="D40949">
        <v>8962</v>
      </c>
      <c r="E40949">
        <v>4569</v>
      </c>
      <c r="F40949">
        <v>4393</v>
      </c>
      <c r="H40949">
        <v>4</v>
      </c>
      <c r="I40949">
        <v>79.69</v>
      </c>
      <c r="J40949">
        <v>40.630000000000003</v>
      </c>
      <c r="K40949">
        <v>39.06</v>
      </c>
      <c r="M40949">
        <v>356</v>
      </c>
    </row>
    <row r="40950" spans="1:13" customFormat="1" hidden="1">
      <c r="A40950" t="s">
        <v>1172</v>
      </c>
      <c r="B40950" t="s">
        <v>1173</v>
      </c>
      <c r="C40950" s="1">
        <v>44384</v>
      </c>
      <c r="H40950">
        <v>7</v>
      </c>
      <c r="M40950">
        <v>622</v>
      </c>
    </row>
    <row r="40951" spans="1:13" customFormat="1" hidden="1">
      <c r="A40951" t="s">
        <v>1172</v>
      </c>
      <c r="B40951" t="s">
        <v>1173</v>
      </c>
      <c r="C40951" s="1">
        <v>44385</v>
      </c>
      <c r="H40951">
        <v>9</v>
      </c>
      <c r="M40951">
        <v>800</v>
      </c>
    </row>
    <row r="40952" spans="1:13" customFormat="1" hidden="1">
      <c r="A40952" t="s">
        <v>1172</v>
      </c>
      <c r="B40952" t="s">
        <v>1173</v>
      </c>
      <c r="C40952" s="1">
        <v>44386</v>
      </c>
      <c r="H40952">
        <v>12</v>
      </c>
      <c r="M40952">
        <v>1067</v>
      </c>
    </row>
    <row r="40953" spans="1:13" customFormat="1" hidden="1">
      <c r="A40953" t="s">
        <v>1172</v>
      </c>
      <c r="B40953" t="s">
        <v>1173</v>
      </c>
      <c r="C40953" s="1">
        <v>44387</v>
      </c>
      <c r="H40953">
        <v>14</v>
      </c>
      <c r="M40953">
        <v>1245</v>
      </c>
    </row>
    <row r="40954" spans="1:13" customFormat="1" hidden="1">
      <c r="A40954" t="s">
        <v>1172</v>
      </c>
      <c r="B40954" t="s">
        <v>1173</v>
      </c>
      <c r="C40954" s="1">
        <v>44388</v>
      </c>
      <c r="H40954">
        <v>16</v>
      </c>
      <c r="M40954">
        <v>1423</v>
      </c>
    </row>
    <row r="40955" spans="1:13" customFormat="1" hidden="1">
      <c r="A40955" t="s">
        <v>1172</v>
      </c>
      <c r="B40955" t="s">
        <v>1173</v>
      </c>
      <c r="C40955" s="1">
        <v>44389</v>
      </c>
      <c r="H40955">
        <v>19</v>
      </c>
      <c r="M40955">
        <v>1689</v>
      </c>
    </row>
    <row r="40956" spans="1:13" customFormat="1" hidden="1">
      <c r="A40956" t="s">
        <v>1172</v>
      </c>
      <c r="B40956" t="s">
        <v>1173</v>
      </c>
      <c r="C40956" s="1">
        <v>44390</v>
      </c>
      <c r="D40956">
        <v>9112</v>
      </c>
      <c r="E40956">
        <v>4610</v>
      </c>
      <c r="F40956">
        <v>4502</v>
      </c>
      <c r="H40956">
        <v>21</v>
      </c>
      <c r="I40956">
        <v>81.02</v>
      </c>
      <c r="J40956">
        <v>40.99</v>
      </c>
      <c r="K40956">
        <v>40.03</v>
      </c>
      <c r="M40956">
        <v>1867</v>
      </c>
    </row>
    <row r="40957" spans="1:13" customFormat="1" hidden="1">
      <c r="A40957" t="s">
        <v>1172</v>
      </c>
      <c r="B40957" t="s">
        <v>1173</v>
      </c>
      <c r="C40957" s="1">
        <v>44391</v>
      </c>
      <c r="H40957">
        <v>19</v>
      </c>
      <c r="M40957">
        <v>1689</v>
      </c>
    </row>
    <row r="40958" spans="1:13" customFormat="1" hidden="1">
      <c r="A40958" t="s">
        <v>1172</v>
      </c>
      <c r="B40958" t="s">
        <v>1173</v>
      </c>
      <c r="C40958" s="1">
        <v>44392</v>
      </c>
      <c r="H40958">
        <v>17</v>
      </c>
      <c r="M40958">
        <v>1512</v>
      </c>
    </row>
    <row r="40959" spans="1:13" customFormat="1" hidden="1">
      <c r="A40959" t="s">
        <v>1172</v>
      </c>
      <c r="B40959" t="s">
        <v>1173</v>
      </c>
      <c r="C40959" s="1">
        <v>44393</v>
      </c>
      <c r="H40959">
        <v>15</v>
      </c>
      <c r="M40959">
        <v>1334</v>
      </c>
    </row>
    <row r="40960" spans="1:13" customFormat="1" hidden="1">
      <c r="A40960" t="s">
        <v>1172</v>
      </c>
      <c r="B40960" t="s">
        <v>1173</v>
      </c>
      <c r="C40960" s="1">
        <v>44394</v>
      </c>
      <c r="H40960">
        <v>13</v>
      </c>
      <c r="M40960">
        <v>1156</v>
      </c>
    </row>
    <row r="40961" spans="1:13" customFormat="1" hidden="1">
      <c r="A40961" t="s">
        <v>1172</v>
      </c>
      <c r="B40961" t="s">
        <v>1173</v>
      </c>
      <c r="C40961" s="1">
        <v>44395</v>
      </c>
      <c r="H40961">
        <v>11</v>
      </c>
      <c r="M40961">
        <v>978</v>
      </c>
    </row>
    <row r="40962" spans="1:13" customFormat="1" hidden="1">
      <c r="A40962" t="s">
        <v>1172</v>
      </c>
      <c r="B40962" t="s">
        <v>1173</v>
      </c>
      <c r="C40962" s="1">
        <v>44396</v>
      </c>
      <c r="H40962">
        <v>9</v>
      </c>
      <c r="M40962">
        <v>800</v>
      </c>
    </row>
    <row r="40963" spans="1:13" customFormat="1" hidden="1">
      <c r="A40963" t="s">
        <v>1172</v>
      </c>
      <c r="B40963" t="s">
        <v>1173</v>
      </c>
      <c r="C40963" s="1">
        <v>44397</v>
      </c>
      <c r="D40963">
        <v>9158</v>
      </c>
      <c r="E40963">
        <v>4629</v>
      </c>
      <c r="F40963">
        <v>4529</v>
      </c>
      <c r="H40963">
        <v>7</v>
      </c>
      <c r="I40963">
        <v>81.430000000000007</v>
      </c>
      <c r="J40963">
        <v>41.16</v>
      </c>
      <c r="K40963">
        <v>40.270000000000003</v>
      </c>
      <c r="M40963">
        <v>622</v>
      </c>
    </row>
    <row r="40964" spans="1:13" customFormat="1" hidden="1">
      <c r="A40964" t="s">
        <v>1172</v>
      </c>
      <c r="B40964" t="s">
        <v>1173</v>
      </c>
      <c r="C40964" s="1">
        <v>44398</v>
      </c>
      <c r="H40964">
        <v>8</v>
      </c>
      <c r="M40964">
        <v>711</v>
      </c>
    </row>
    <row r="40965" spans="1:13" customFormat="1" hidden="1">
      <c r="A40965" t="s">
        <v>1172</v>
      </c>
      <c r="B40965" t="s">
        <v>1173</v>
      </c>
      <c r="C40965" s="1">
        <v>44399</v>
      </c>
      <c r="H40965">
        <v>9</v>
      </c>
      <c r="M40965">
        <v>800</v>
      </c>
    </row>
    <row r="40966" spans="1:13" customFormat="1" hidden="1">
      <c r="A40966" t="s">
        <v>1172</v>
      </c>
      <c r="B40966" t="s">
        <v>1173</v>
      </c>
      <c r="C40966" s="1">
        <v>44400</v>
      </c>
      <c r="H40966">
        <v>11</v>
      </c>
      <c r="M40966">
        <v>978</v>
      </c>
    </row>
    <row r="40967" spans="1:13" customFormat="1" hidden="1">
      <c r="A40967" t="s">
        <v>1172</v>
      </c>
      <c r="B40967" t="s">
        <v>1173</v>
      </c>
      <c r="C40967" s="1">
        <v>44401</v>
      </c>
      <c r="H40967">
        <v>12</v>
      </c>
      <c r="M40967">
        <v>1067</v>
      </c>
    </row>
    <row r="40968" spans="1:13" customFormat="1" hidden="1">
      <c r="A40968" t="s">
        <v>1172</v>
      </c>
      <c r="B40968" t="s">
        <v>1173</v>
      </c>
      <c r="C40968" s="1">
        <v>44402</v>
      </c>
      <c r="H40968">
        <v>14</v>
      </c>
      <c r="M40968">
        <v>1245</v>
      </c>
    </row>
    <row r="40969" spans="1:13" customFormat="1" hidden="1">
      <c r="A40969" t="s">
        <v>1172</v>
      </c>
      <c r="B40969" t="s">
        <v>1173</v>
      </c>
      <c r="C40969" s="1">
        <v>44403</v>
      </c>
      <c r="H40969">
        <v>15</v>
      </c>
      <c r="M40969">
        <v>1334</v>
      </c>
    </row>
    <row r="40970" spans="1:13" customFormat="1" hidden="1">
      <c r="A40970" t="s">
        <v>1172</v>
      </c>
      <c r="B40970" t="s">
        <v>1173</v>
      </c>
      <c r="C40970" s="1">
        <v>44404</v>
      </c>
      <c r="H40970">
        <v>16</v>
      </c>
      <c r="M40970">
        <v>1423</v>
      </c>
    </row>
    <row r="40971" spans="1:13" customFormat="1" hidden="1">
      <c r="A40971" t="s">
        <v>1172</v>
      </c>
      <c r="B40971" t="s">
        <v>1173</v>
      </c>
      <c r="C40971" s="1">
        <v>44405</v>
      </c>
      <c r="H40971">
        <v>16</v>
      </c>
      <c r="M40971">
        <v>1423</v>
      </c>
    </row>
    <row r="40972" spans="1:13" customFormat="1" hidden="1">
      <c r="A40972" t="s">
        <v>1172</v>
      </c>
      <c r="B40972" t="s">
        <v>1173</v>
      </c>
      <c r="C40972" s="1">
        <v>44406</v>
      </c>
      <c r="H40972">
        <v>16</v>
      </c>
      <c r="M40972">
        <v>1423</v>
      </c>
    </row>
    <row r="40973" spans="1:13" customFormat="1" hidden="1">
      <c r="A40973" t="s">
        <v>1172</v>
      </c>
      <c r="B40973" t="s">
        <v>1173</v>
      </c>
      <c r="C40973" s="1">
        <v>44407</v>
      </c>
      <c r="H40973">
        <v>16</v>
      </c>
      <c r="M40973">
        <v>1423</v>
      </c>
    </row>
    <row r="40974" spans="1:13" customFormat="1" hidden="1">
      <c r="A40974" t="s">
        <v>1172</v>
      </c>
      <c r="B40974" t="s">
        <v>1173</v>
      </c>
      <c r="C40974" s="1">
        <v>44408</v>
      </c>
      <c r="H40974">
        <v>16</v>
      </c>
      <c r="M40974">
        <v>1423</v>
      </c>
    </row>
    <row r="40975" spans="1:13" customFormat="1" hidden="1">
      <c r="A40975" t="s">
        <v>1172</v>
      </c>
      <c r="B40975" t="s">
        <v>1173</v>
      </c>
      <c r="C40975" s="1">
        <v>44409</v>
      </c>
      <c r="H40975">
        <v>16</v>
      </c>
      <c r="M40975">
        <v>1423</v>
      </c>
    </row>
    <row r="40976" spans="1:13" customFormat="1" hidden="1">
      <c r="A40976" t="s">
        <v>1172</v>
      </c>
      <c r="B40976" t="s">
        <v>1173</v>
      </c>
      <c r="C40976" s="1">
        <v>44410</v>
      </c>
      <c r="D40976">
        <v>9372</v>
      </c>
      <c r="E40976">
        <v>4734</v>
      </c>
      <c r="F40976">
        <v>4638</v>
      </c>
      <c r="H40976">
        <v>16</v>
      </c>
      <c r="I40976">
        <v>83.34</v>
      </c>
      <c r="J40976">
        <v>42.09</v>
      </c>
      <c r="K40976">
        <v>41.24</v>
      </c>
      <c r="M40976">
        <v>1423</v>
      </c>
    </row>
    <row r="40977" spans="1:13" customFormat="1" hidden="1">
      <c r="A40977" t="s">
        <v>1172</v>
      </c>
      <c r="B40977" t="s">
        <v>1173</v>
      </c>
      <c r="C40977" s="1">
        <v>44411</v>
      </c>
      <c r="H40977">
        <v>15</v>
      </c>
      <c r="M40977">
        <v>1334</v>
      </c>
    </row>
    <row r="40978" spans="1:13" customFormat="1" hidden="1">
      <c r="A40978" t="s">
        <v>1172</v>
      </c>
      <c r="B40978" t="s">
        <v>1173</v>
      </c>
      <c r="C40978" s="1">
        <v>44412</v>
      </c>
      <c r="H40978">
        <v>14</v>
      </c>
      <c r="M40978">
        <v>1245</v>
      </c>
    </row>
    <row r="40979" spans="1:13" customFormat="1" hidden="1">
      <c r="A40979" t="s">
        <v>1172</v>
      </c>
      <c r="B40979" t="s">
        <v>1173</v>
      </c>
      <c r="C40979" s="1">
        <v>44413</v>
      </c>
      <c r="H40979">
        <v>14</v>
      </c>
      <c r="M40979">
        <v>1245</v>
      </c>
    </row>
    <row r="40980" spans="1:13" customFormat="1" hidden="1">
      <c r="A40980" t="s">
        <v>1172</v>
      </c>
      <c r="B40980" t="s">
        <v>1173</v>
      </c>
      <c r="C40980" s="1">
        <v>44414</v>
      </c>
      <c r="H40980">
        <v>13</v>
      </c>
      <c r="M40980">
        <v>1156</v>
      </c>
    </row>
    <row r="40981" spans="1:13" customFormat="1" hidden="1">
      <c r="A40981" t="s">
        <v>1172</v>
      </c>
      <c r="B40981" t="s">
        <v>1173</v>
      </c>
      <c r="C40981" s="1">
        <v>44415</v>
      </c>
      <c r="H40981">
        <v>12</v>
      </c>
      <c r="M40981">
        <v>1067</v>
      </c>
    </row>
    <row r="40982" spans="1:13" customFormat="1" hidden="1">
      <c r="A40982" t="s">
        <v>1172</v>
      </c>
      <c r="B40982" t="s">
        <v>1173</v>
      </c>
      <c r="C40982" s="1">
        <v>44416</v>
      </c>
      <c r="H40982">
        <v>11</v>
      </c>
      <c r="M40982">
        <v>978</v>
      </c>
    </row>
    <row r="40983" spans="1:13" customFormat="1" hidden="1">
      <c r="A40983" t="s">
        <v>1172</v>
      </c>
      <c r="B40983" t="s">
        <v>1173</v>
      </c>
      <c r="C40983" s="1">
        <v>44417</v>
      </c>
      <c r="D40983">
        <v>9439</v>
      </c>
      <c r="E40983">
        <v>4780</v>
      </c>
      <c r="F40983">
        <v>4659</v>
      </c>
      <c r="H40983">
        <v>10</v>
      </c>
      <c r="I40983">
        <v>83.93</v>
      </c>
      <c r="J40983">
        <v>42.5</v>
      </c>
      <c r="K40983">
        <v>41.43</v>
      </c>
      <c r="M40983">
        <v>889</v>
      </c>
    </row>
    <row r="40984" spans="1:13" customFormat="1" hidden="1">
      <c r="A40984" t="s">
        <v>1172</v>
      </c>
      <c r="B40984" t="s">
        <v>1173</v>
      </c>
      <c r="C40984" s="1">
        <v>44418</v>
      </c>
      <c r="H40984">
        <v>10</v>
      </c>
      <c r="M40984">
        <v>889</v>
      </c>
    </row>
    <row r="40985" spans="1:13" customFormat="1" hidden="1">
      <c r="A40985" t="s">
        <v>1172</v>
      </c>
      <c r="B40985" t="s">
        <v>1173</v>
      </c>
      <c r="C40985" s="1">
        <v>44419</v>
      </c>
      <c r="H40985">
        <v>11</v>
      </c>
      <c r="M40985">
        <v>978</v>
      </c>
    </row>
    <row r="40986" spans="1:13" customFormat="1" hidden="1">
      <c r="A40986" t="s">
        <v>1172</v>
      </c>
      <c r="B40986" t="s">
        <v>1173</v>
      </c>
      <c r="C40986" s="1">
        <v>44420</v>
      </c>
      <c r="H40986">
        <v>11</v>
      </c>
      <c r="M40986">
        <v>978</v>
      </c>
    </row>
    <row r="40987" spans="1:13" customFormat="1" hidden="1">
      <c r="A40987" t="s">
        <v>1172</v>
      </c>
      <c r="B40987" t="s">
        <v>1173</v>
      </c>
      <c r="C40987" s="1">
        <v>44421</v>
      </c>
      <c r="H40987">
        <v>12</v>
      </c>
      <c r="M40987">
        <v>1067</v>
      </c>
    </row>
    <row r="40988" spans="1:13" customFormat="1" hidden="1">
      <c r="A40988" t="s">
        <v>1172</v>
      </c>
      <c r="B40988" t="s">
        <v>1173</v>
      </c>
      <c r="C40988" s="1">
        <v>44422</v>
      </c>
      <c r="H40988">
        <v>12</v>
      </c>
      <c r="M40988">
        <v>1067</v>
      </c>
    </row>
    <row r="40989" spans="1:13" customFormat="1" hidden="1">
      <c r="A40989" t="s">
        <v>1172</v>
      </c>
      <c r="B40989" t="s">
        <v>1173</v>
      </c>
      <c r="C40989" s="1">
        <v>44423</v>
      </c>
      <c r="H40989">
        <v>13</v>
      </c>
      <c r="M40989">
        <v>1156</v>
      </c>
    </row>
    <row r="40990" spans="1:13" customFormat="1" hidden="1">
      <c r="A40990" t="s">
        <v>1172</v>
      </c>
      <c r="B40990" t="s">
        <v>1173</v>
      </c>
      <c r="C40990" s="1">
        <v>44424</v>
      </c>
      <c r="D40990">
        <v>9534</v>
      </c>
      <c r="E40990">
        <v>4821</v>
      </c>
      <c r="F40990">
        <v>4713</v>
      </c>
      <c r="H40990">
        <v>14</v>
      </c>
      <c r="I40990">
        <v>84.78</v>
      </c>
      <c r="J40990">
        <v>42.87</v>
      </c>
      <c r="K40990">
        <v>41.91</v>
      </c>
      <c r="M40990">
        <v>1245</v>
      </c>
    </row>
    <row r="40991" spans="1:13" customFormat="1" hidden="1">
      <c r="A40991" t="s">
        <v>1174</v>
      </c>
      <c r="B40991" t="s">
        <v>1175</v>
      </c>
      <c r="C40991" s="1">
        <v>44167</v>
      </c>
      <c r="D40991">
        <v>0</v>
      </c>
      <c r="E40991">
        <v>0</v>
      </c>
      <c r="I40991">
        <v>0</v>
      </c>
      <c r="J40991">
        <v>0</v>
      </c>
    </row>
    <row r="40992" spans="1:13" customFormat="1" hidden="1">
      <c r="A40992" t="s">
        <v>1174</v>
      </c>
      <c r="B40992" t="s">
        <v>1175</v>
      </c>
      <c r="C40992" s="1">
        <v>44168</v>
      </c>
      <c r="D40992">
        <v>0</v>
      </c>
      <c r="E40992">
        <v>0</v>
      </c>
      <c r="G40992">
        <v>0</v>
      </c>
      <c r="H40992">
        <v>0</v>
      </c>
      <c r="I40992">
        <v>0</v>
      </c>
      <c r="J40992">
        <v>0</v>
      </c>
      <c r="M40992">
        <v>0</v>
      </c>
    </row>
    <row r="40993" spans="1:13" customFormat="1" hidden="1">
      <c r="A40993" t="s">
        <v>1174</v>
      </c>
      <c r="B40993" t="s">
        <v>1175</v>
      </c>
      <c r="C40993" s="1">
        <v>44169</v>
      </c>
      <c r="D40993">
        <v>1</v>
      </c>
      <c r="E40993">
        <v>1</v>
      </c>
      <c r="G40993">
        <v>1</v>
      </c>
      <c r="H40993">
        <v>0</v>
      </c>
      <c r="I40993">
        <v>0</v>
      </c>
      <c r="J40993">
        <v>0</v>
      </c>
      <c r="M40993">
        <v>0</v>
      </c>
    </row>
    <row r="40994" spans="1:13" customFormat="1" hidden="1">
      <c r="A40994" t="s">
        <v>1174</v>
      </c>
      <c r="B40994" t="s">
        <v>1175</v>
      </c>
      <c r="C40994" s="1">
        <v>44170</v>
      </c>
      <c r="D40994">
        <v>1</v>
      </c>
      <c r="E40994">
        <v>1</v>
      </c>
      <c r="G40994">
        <v>0</v>
      </c>
      <c r="H40994">
        <v>0</v>
      </c>
      <c r="I40994">
        <v>0</v>
      </c>
      <c r="J40994">
        <v>0</v>
      </c>
      <c r="M40994">
        <v>0</v>
      </c>
    </row>
    <row r="40995" spans="1:13" customFormat="1" hidden="1">
      <c r="A40995" t="s">
        <v>1174</v>
      </c>
      <c r="B40995" t="s">
        <v>1175</v>
      </c>
      <c r="C40995" s="1">
        <v>44171</v>
      </c>
      <c r="D40995">
        <v>1</v>
      </c>
      <c r="E40995">
        <v>1</v>
      </c>
      <c r="G40995">
        <v>0</v>
      </c>
      <c r="H40995">
        <v>0</v>
      </c>
      <c r="I40995">
        <v>0</v>
      </c>
      <c r="J40995">
        <v>0</v>
      </c>
      <c r="M40995">
        <v>0</v>
      </c>
    </row>
    <row r="40996" spans="1:13" customFormat="1" hidden="1">
      <c r="A40996" t="s">
        <v>1174</v>
      </c>
      <c r="B40996" t="s">
        <v>1175</v>
      </c>
      <c r="C40996" s="1">
        <v>44172</v>
      </c>
      <c r="D40996">
        <v>1</v>
      </c>
      <c r="E40996">
        <v>1</v>
      </c>
      <c r="G40996">
        <v>0</v>
      </c>
      <c r="H40996">
        <v>0</v>
      </c>
      <c r="I40996">
        <v>0</v>
      </c>
      <c r="J40996">
        <v>0</v>
      </c>
      <c r="M40996">
        <v>0</v>
      </c>
    </row>
    <row r="40997" spans="1:13" customFormat="1" hidden="1">
      <c r="A40997" t="s">
        <v>1174</v>
      </c>
      <c r="B40997" t="s">
        <v>1175</v>
      </c>
      <c r="C40997" s="1">
        <v>44173</v>
      </c>
      <c r="D40997">
        <v>1</v>
      </c>
      <c r="E40997">
        <v>1</v>
      </c>
      <c r="G40997">
        <v>0</v>
      </c>
      <c r="H40997">
        <v>0</v>
      </c>
      <c r="I40997">
        <v>0</v>
      </c>
      <c r="J40997">
        <v>0</v>
      </c>
      <c r="M40997">
        <v>0</v>
      </c>
    </row>
    <row r="40998" spans="1:13" customFormat="1" hidden="1">
      <c r="A40998" t="s">
        <v>1174</v>
      </c>
      <c r="B40998" t="s">
        <v>1175</v>
      </c>
      <c r="C40998" s="1">
        <v>44174</v>
      </c>
      <c r="D40998">
        <v>1</v>
      </c>
      <c r="E40998">
        <v>1</v>
      </c>
      <c r="G40998">
        <v>0</v>
      </c>
      <c r="H40998">
        <v>0</v>
      </c>
      <c r="I40998">
        <v>0</v>
      </c>
      <c r="J40998">
        <v>0</v>
      </c>
      <c r="M40998">
        <v>0</v>
      </c>
    </row>
    <row r="40999" spans="1:13" customFormat="1" hidden="1">
      <c r="A40999" t="s">
        <v>1174</v>
      </c>
      <c r="B40999" t="s">
        <v>1175</v>
      </c>
      <c r="C40999" s="1">
        <v>44175</v>
      </c>
      <c r="D40999">
        <v>1</v>
      </c>
      <c r="E40999">
        <v>1</v>
      </c>
      <c r="G40999">
        <v>0</v>
      </c>
      <c r="H40999">
        <v>0</v>
      </c>
      <c r="I40999">
        <v>0</v>
      </c>
      <c r="J40999">
        <v>0</v>
      </c>
      <c r="M40999">
        <v>0</v>
      </c>
    </row>
    <row r="41000" spans="1:13" customFormat="1" hidden="1">
      <c r="A41000" t="s">
        <v>1174</v>
      </c>
      <c r="B41000" t="s">
        <v>1175</v>
      </c>
      <c r="C41000" s="1">
        <v>44176</v>
      </c>
      <c r="D41000">
        <v>1</v>
      </c>
      <c r="E41000">
        <v>1</v>
      </c>
      <c r="G41000">
        <v>0</v>
      </c>
      <c r="H41000">
        <v>0</v>
      </c>
      <c r="I41000">
        <v>0</v>
      </c>
      <c r="J41000">
        <v>0</v>
      </c>
      <c r="M41000">
        <v>0</v>
      </c>
    </row>
    <row r="41001" spans="1:13" customFormat="1" hidden="1">
      <c r="A41001" t="s">
        <v>1174</v>
      </c>
      <c r="B41001" t="s">
        <v>1175</v>
      </c>
      <c r="C41001" s="1">
        <v>44177</v>
      </c>
      <c r="D41001">
        <v>1</v>
      </c>
      <c r="E41001">
        <v>1</v>
      </c>
      <c r="G41001">
        <v>0</v>
      </c>
      <c r="H41001">
        <v>0</v>
      </c>
      <c r="I41001">
        <v>0</v>
      </c>
      <c r="J41001">
        <v>0</v>
      </c>
      <c r="M41001">
        <v>0</v>
      </c>
    </row>
    <row r="41002" spans="1:13" customFormat="1" hidden="1">
      <c r="A41002" t="s">
        <v>1174</v>
      </c>
      <c r="B41002" t="s">
        <v>1175</v>
      </c>
      <c r="C41002" s="1">
        <v>44178</v>
      </c>
      <c r="D41002">
        <v>86466</v>
      </c>
      <c r="E41002">
        <v>86466</v>
      </c>
      <c r="G41002">
        <v>86465</v>
      </c>
      <c r="H41002">
        <v>12352</v>
      </c>
      <c r="I41002">
        <v>0</v>
      </c>
      <c r="J41002">
        <v>0</v>
      </c>
      <c r="M41002">
        <v>2</v>
      </c>
    </row>
    <row r="41003" spans="1:13" customFormat="1" hidden="1">
      <c r="A41003" t="s">
        <v>1174</v>
      </c>
      <c r="B41003" t="s">
        <v>1175</v>
      </c>
      <c r="C41003" s="1">
        <v>44179</v>
      </c>
      <c r="D41003">
        <v>86471</v>
      </c>
      <c r="E41003">
        <v>86471</v>
      </c>
      <c r="G41003">
        <v>5</v>
      </c>
      <c r="H41003">
        <v>12353</v>
      </c>
      <c r="I41003">
        <v>0</v>
      </c>
      <c r="J41003">
        <v>0</v>
      </c>
      <c r="M41003">
        <v>2</v>
      </c>
    </row>
    <row r="41004" spans="1:13" customFormat="1" hidden="1">
      <c r="A41004" t="s">
        <v>1174</v>
      </c>
      <c r="B41004" t="s">
        <v>1175</v>
      </c>
      <c r="C41004" s="1">
        <v>44180</v>
      </c>
      <c r="D41004">
        <v>1615689</v>
      </c>
      <c r="E41004">
        <v>115689</v>
      </c>
      <c r="G41004">
        <v>1529218</v>
      </c>
      <c r="H41004">
        <v>230813</v>
      </c>
      <c r="I41004">
        <v>0.02</v>
      </c>
      <c r="J41004">
        <v>0</v>
      </c>
      <c r="M41004">
        <v>30</v>
      </c>
    </row>
    <row r="41005" spans="1:13" customFormat="1" hidden="1">
      <c r="A41005" t="s">
        <v>1174</v>
      </c>
      <c r="B41005" t="s">
        <v>1175</v>
      </c>
      <c r="C41005" s="1">
        <v>44181</v>
      </c>
      <c r="D41005">
        <v>1617990</v>
      </c>
      <c r="E41005">
        <v>117990</v>
      </c>
      <c r="G41005">
        <v>2301</v>
      </c>
      <c r="H41005">
        <v>231141</v>
      </c>
      <c r="I41005">
        <v>0.02</v>
      </c>
      <c r="J41005">
        <v>0</v>
      </c>
      <c r="M41005">
        <v>30</v>
      </c>
    </row>
    <row r="41006" spans="1:13" customFormat="1" hidden="1">
      <c r="A41006" t="s">
        <v>1174</v>
      </c>
      <c r="B41006" t="s">
        <v>1175</v>
      </c>
      <c r="C41006" s="1">
        <v>44182</v>
      </c>
      <c r="D41006">
        <v>1622176</v>
      </c>
      <c r="E41006">
        <v>122176</v>
      </c>
      <c r="G41006">
        <v>4186</v>
      </c>
      <c r="H41006">
        <v>231739</v>
      </c>
      <c r="I41006">
        <v>0.02</v>
      </c>
      <c r="J41006">
        <v>0</v>
      </c>
      <c r="M41006">
        <v>30</v>
      </c>
    </row>
    <row r="41007" spans="1:13" customFormat="1" hidden="1">
      <c r="A41007" t="s">
        <v>1174</v>
      </c>
      <c r="B41007" t="s">
        <v>1175</v>
      </c>
      <c r="C41007" s="1">
        <v>44183</v>
      </c>
      <c r="D41007">
        <v>1626159</v>
      </c>
      <c r="E41007">
        <v>126159</v>
      </c>
      <c r="G41007">
        <v>3983</v>
      </c>
      <c r="H41007">
        <v>232308</v>
      </c>
      <c r="I41007">
        <v>0.02</v>
      </c>
      <c r="J41007">
        <v>0</v>
      </c>
      <c r="M41007">
        <v>30</v>
      </c>
    </row>
    <row r="41008" spans="1:13" customFormat="1" hidden="1">
      <c r="A41008" t="s">
        <v>1174</v>
      </c>
      <c r="B41008" t="s">
        <v>1175</v>
      </c>
      <c r="C41008" s="1">
        <v>44184</v>
      </c>
      <c r="D41008">
        <v>1626941</v>
      </c>
      <c r="E41008">
        <v>126941</v>
      </c>
      <c r="G41008">
        <v>782</v>
      </c>
      <c r="H41008">
        <v>232420</v>
      </c>
      <c r="I41008">
        <v>0.02</v>
      </c>
      <c r="J41008">
        <v>0</v>
      </c>
      <c r="M41008">
        <v>30</v>
      </c>
    </row>
    <row r="41009" spans="1:13" customFormat="1" hidden="1">
      <c r="A41009" t="s">
        <v>1174</v>
      </c>
      <c r="B41009" t="s">
        <v>1175</v>
      </c>
      <c r="C41009" s="1">
        <v>44185</v>
      </c>
      <c r="D41009">
        <v>2780198</v>
      </c>
      <c r="E41009">
        <v>1280198</v>
      </c>
      <c r="G41009">
        <v>1153257</v>
      </c>
      <c r="H41009">
        <v>384819</v>
      </c>
      <c r="I41009">
        <v>0.04</v>
      </c>
      <c r="J41009">
        <v>0.02</v>
      </c>
      <c r="M41009">
        <v>49</v>
      </c>
    </row>
    <row r="41010" spans="1:13" customFormat="1" hidden="1">
      <c r="A41010" t="s">
        <v>1174</v>
      </c>
      <c r="B41010" t="s">
        <v>1175</v>
      </c>
      <c r="C41010" s="1">
        <v>44186</v>
      </c>
      <c r="D41010">
        <v>2871128</v>
      </c>
      <c r="E41010">
        <v>1371128</v>
      </c>
      <c r="G41010">
        <v>90930</v>
      </c>
      <c r="H41010">
        <v>397808</v>
      </c>
      <c r="I41010">
        <v>0.04</v>
      </c>
      <c r="J41010">
        <v>0.02</v>
      </c>
      <c r="M41010">
        <v>51</v>
      </c>
    </row>
    <row r="41011" spans="1:13" customFormat="1" hidden="1">
      <c r="A41011" t="s">
        <v>1174</v>
      </c>
      <c r="B41011" t="s">
        <v>1175</v>
      </c>
      <c r="C41011" s="1">
        <v>44187</v>
      </c>
      <c r="D41011">
        <v>2945003</v>
      </c>
      <c r="E41011">
        <v>1445003</v>
      </c>
      <c r="G41011">
        <v>73875</v>
      </c>
      <c r="H41011">
        <v>189902</v>
      </c>
      <c r="I41011">
        <v>0.04</v>
      </c>
      <c r="J41011">
        <v>0.02</v>
      </c>
      <c r="M41011">
        <v>24</v>
      </c>
    </row>
    <row r="41012" spans="1:13" customFormat="1" hidden="1">
      <c r="A41012" t="s">
        <v>1174</v>
      </c>
      <c r="B41012" t="s">
        <v>1175</v>
      </c>
      <c r="C41012" s="1">
        <v>44188</v>
      </c>
      <c r="D41012">
        <v>3449640</v>
      </c>
      <c r="E41012">
        <v>1949616</v>
      </c>
      <c r="G41012">
        <v>504637</v>
      </c>
      <c r="H41012">
        <v>261664</v>
      </c>
      <c r="I41012">
        <v>0.04</v>
      </c>
      <c r="J41012">
        <v>0.03</v>
      </c>
      <c r="M41012">
        <v>34</v>
      </c>
    </row>
    <row r="41013" spans="1:13" customFormat="1" hidden="1">
      <c r="A41013" t="s">
        <v>1174</v>
      </c>
      <c r="B41013" t="s">
        <v>1175</v>
      </c>
      <c r="C41013" s="1">
        <v>44189</v>
      </c>
      <c r="D41013">
        <v>3548067</v>
      </c>
      <c r="E41013">
        <v>2048040</v>
      </c>
      <c r="G41013">
        <v>98427</v>
      </c>
      <c r="H41013">
        <v>275127</v>
      </c>
      <c r="I41013">
        <v>0.05</v>
      </c>
      <c r="J41013">
        <v>0.03</v>
      </c>
      <c r="M41013">
        <v>35</v>
      </c>
    </row>
    <row r="41014" spans="1:13" customFormat="1" hidden="1">
      <c r="A41014" t="s">
        <v>1174</v>
      </c>
      <c r="B41014" t="s">
        <v>1175</v>
      </c>
      <c r="C41014" s="1">
        <v>44190</v>
      </c>
      <c r="D41014">
        <v>3591775</v>
      </c>
      <c r="E41014">
        <v>2091748</v>
      </c>
      <c r="G41014">
        <v>43708</v>
      </c>
      <c r="H41014">
        <v>280802</v>
      </c>
      <c r="I41014">
        <v>0.05</v>
      </c>
      <c r="J41014">
        <v>0.03</v>
      </c>
      <c r="M41014">
        <v>36</v>
      </c>
    </row>
    <row r="41015" spans="1:13" customFormat="1" hidden="1">
      <c r="A41015" t="s">
        <v>1174</v>
      </c>
      <c r="B41015" t="s">
        <v>1175</v>
      </c>
      <c r="C41015" s="1">
        <v>44191</v>
      </c>
      <c r="D41015">
        <v>4568527</v>
      </c>
      <c r="E41015">
        <v>3068500</v>
      </c>
      <c r="G41015">
        <v>976752</v>
      </c>
      <c r="H41015">
        <v>420227</v>
      </c>
      <c r="I41015">
        <v>0.06</v>
      </c>
      <c r="J41015">
        <v>0.04</v>
      </c>
      <c r="M41015">
        <v>54</v>
      </c>
    </row>
    <row r="41016" spans="1:13" customFormat="1" hidden="1">
      <c r="A41016" t="s">
        <v>1174</v>
      </c>
      <c r="B41016" t="s">
        <v>1175</v>
      </c>
      <c r="C41016" s="1">
        <v>44192</v>
      </c>
      <c r="D41016">
        <v>5069776</v>
      </c>
      <c r="E41016">
        <v>3569736</v>
      </c>
      <c r="F41016">
        <v>13</v>
      </c>
      <c r="G41016">
        <v>501249</v>
      </c>
      <c r="H41016">
        <v>327083</v>
      </c>
      <c r="I41016">
        <v>7.0000000000000007E-2</v>
      </c>
      <c r="J41016">
        <v>0.05</v>
      </c>
      <c r="K41016">
        <v>0</v>
      </c>
      <c r="M41016">
        <v>42</v>
      </c>
    </row>
    <row r="41017" spans="1:13" customFormat="1" hidden="1">
      <c r="A41017" t="s">
        <v>1174</v>
      </c>
      <c r="B41017" t="s">
        <v>1175</v>
      </c>
      <c r="C41017" s="1">
        <v>44193</v>
      </c>
      <c r="D41017">
        <v>5443296</v>
      </c>
      <c r="E41017">
        <v>3939355</v>
      </c>
      <c r="F41017">
        <v>175</v>
      </c>
      <c r="G41017">
        <v>373520</v>
      </c>
      <c r="H41017">
        <v>367453</v>
      </c>
      <c r="I41017">
        <v>7.0000000000000007E-2</v>
      </c>
      <c r="J41017">
        <v>0.05</v>
      </c>
      <c r="K41017">
        <v>0</v>
      </c>
      <c r="M41017">
        <v>47</v>
      </c>
    </row>
    <row r="41018" spans="1:13" customFormat="1" hidden="1">
      <c r="A41018" t="s">
        <v>1174</v>
      </c>
      <c r="B41018" t="s">
        <v>1175</v>
      </c>
      <c r="C41018" s="1">
        <v>44194</v>
      </c>
      <c r="D41018">
        <v>5715822</v>
      </c>
      <c r="E41018">
        <v>4210295</v>
      </c>
      <c r="F41018">
        <v>922</v>
      </c>
      <c r="G41018">
        <v>272526</v>
      </c>
      <c r="H41018">
        <v>395831</v>
      </c>
      <c r="I41018">
        <v>7.0000000000000007E-2</v>
      </c>
      <c r="J41018">
        <v>0.05</v>
      </c>
      <c r="K41018">
        <v>0</v>
      </c>
      <c r="M41018">
        <v>51</v>
      </c>
    </row>
    <row r="41019" spans="1:13" customFormat="1" hidden="1">
      <c r="A41019" t="s">
        <v>1174</v>
      </c>
      <c r="B41019" t="s">
        <v>1175</v>
      </c>
      <c r="C41019" s="1">
        <v>44195</v>
      </c>
      <c r="D41019">
        <v>6710396</v>
      </c>
      <c r="E41019">
        <v>5204592</v>
      </c>
      <c r="F41019">
        <v>1070</v>
      </c>
      <c r="G41019">
        <v>994574</v>
      </c>
      <c r="H41019">
        <v>465822</v>
      </c>
      <c r="I41019">
        <v>0.09</v>
      </c>
      <c r="J41019">
        <v>7.0000000000000007E-2</v>
      </c>
      <c r="K41019">
        <v>0</v>
      </c>
      <c r="M41019">
        <v>60</v>
      </c>
    </row>
    <row r="41020" spans="1:13" customFormat="1" hidden="1">
      <c r="A41020" t="s">
        <v>1174</v>
      </c>
      <c r="B41020" t="s">
        <v>1175</v>
      </c>
      <c r="C41020" s="1">
        <v>44196</v>
      </c>
      <c r="D41020">
        <v>10023964</v>
      </c>
      <c r="E41020">
        <v>5483190</v>
      </c>
      <c r="F41020">
        <v>1160</v>
      </c>
      <c r="G41020">
        <v>3313568</v>
      </c>
      <c r="H41020">
        <v>925128</v>
      </c>
      <c r="I41020">
        <v>0.13</v>
      </c>
      <c r="J41020">
        <v>7.0000000000000007E-2</v>
      </c>
      <c r="K41020">
        <v>0</v>
      </c>
      <c r="M41020">
        <v>119</v>
      </c>
    </row>
    <row r="41021" spans="1:13" customFormat="1" hidden="1">
      <c r="A41021" t="s">
        <v>1174</v>
      </c>
      <c r="B41021" t="s">
        <v>1175</v>
      </c>
      <c r="C41021" s="1">
        <v>44197</v>
      </c>
      <c r="D41021">
        <v>10143271</v>
      </c>
      <c r="E41021">
        <v>5602487</v>
      </c>
      <c r="F41021">
        <v>1170</v>
      </c>
      <c r="G41021">
        <v>119307</v>
      </c>
      <c r="H41021">
        <v>935928</v>
      </c>
      <c r="I41021">
        <v>0.13</v>
      </c>
      <c r="J41021">
        <v>7.0000000000000007E-2</v>
      </c>
      <c r="K41021">
        <v>0</v>
      </c>
      <c r="M41021">
        <v>120</v>
      </c>
    </row>
    <row r="41022" spans="1:13" customFormat="1" hidden="1">
      <c r="A41022" t="s">
        <v>1174</v>
      </c>
      <c r="B41022" t="s">
        <v>1175</v>
      </c>
      <c r="C41022" s="1">
        <v>44198</v>
      </c>
      <c r="D41022">
        <v>12502354</v>
      </c>
      <c r="E41022">
        <v>7961284</v>
      </c>
      <c r="F41022">
        <v>1469</v>
      </c>
      <c r="G41022">
        <v>2359083</v>
      </c>
      <c r="H41022">
        <v>1133404</v>
      </c>
      <c r="I41022">
        <v>0.16</v>
      </c>
      <c r="J41022">
        <v>0.1</v>
      </c>
      <c r="K41022">
        <v>0</v>
      </c>
      <c r="M41022">
        <v>145</v>
      </c>
    </row>
    <row r="41023" spans="1:13" customFormat="1" hidden="1">
      <c r="A41023" t="s">
        <v>1174</v>
      </c>
      <c r="B41023" t="s">
        <v>1175</v>
      </c>
      <c r="C41023" s="1">
        <v>44199</v>
      </c>
      <c r="D41023">
        <v>13121934</v>
      </c>
      <c r="E41023">
        <v>8580859</v>
      </c>
      <c r="F41023">
        <v>1474</v>
      </c>
      <c r="G41023">
        <v>619580</v>
      </c>
      <c r="H41023">
        <v>1150308</v>
      </c>
      <c r="I41023">
        <v>0.17</v>
      </c>
      <c r="J41023">
        <v>0.11</v>
      </c>
      <c r="K41023">
        <v>0</v>
      </c>
      <c r="M41023">
        <v>148</v>
      </c>
    </row>
    <row r="41024" spans="1:13" customFormat="1" hidden="1">
      <c r="A41024" t="s">
        <v>1174</v>
      </c>
      <c r="B41024" t="s">
        <v>1175</v>
      </c>
      <c r="C41024" s="1">
        <v>44200</v>
      </c>
      <c r="D41024">
        <v>13941423</v>
      </c>
      <c r="E41024">
        <v>9388580</v>
      </c>
      <c r="F41024">
        <v>1576</v>
      </c>
      <c r="G41024">
        <v>819489</v>
      </c>
      <c r="H41024">
        <v>1214018</v>
      </c>
      <c r="I41024">
        <v>0.18</v>
      </c>
      <c r="J41024">
        <v>0.12</v>
      </c>
      <c r="K41024">
        <v>0</v>
      </c>
      <c r="M41024">
        <v>156</v>
      </c>
    </row>
    <row r="41025" spans="1:13" customFormat="1" hidden="1">
      <c r="A41025" t="s">
        <v>1174</v>
      </c>
      <c r="B41025" t="s">
        <v>1175</v>
      </c>
      <c r="C41025" s="1">
        <v>44201</v>
      </c>
      <c r="D41025">
        <v>15512700</v>
      </c>
      <c r="E41025">
        <v>10130831</v>
      </c>
      <c r="F41025">
        <v>1935</v>
      </c>
      <c r="G41025">
        <v>1571277</v>
      </c>
      <c r="H41025">
        <v>1399554</v>
      </c>
      <c r="I41025">
        <v>0.2</v>
      </c>
      <c r="J41025">
        <v>0.13</v>
      </c>
      <c r="K41025">
        <v>0</v>
      </c>
      <c r="M41025">
        <v>180</v>
      </c>
    </row>
    <row r="41026" spans="1:13" customFormat="1" hidden="1">
      <c r="A41026" t="s">
        <v>1174</v>
      </c>
      <c r="B41026" t="s">
        <v>1175</v>
      </c>
      <c r="C41026" s="1">
        <v>44202</v>
      </c>
      <c r="D41026">
        <v>16526854</v>
      </c>
      <c r="E41026">
        <v>11005938</v>
      </c>
      <c r="F41026">
        <v>2492</v>
      </c>
      <c r="G41026">
        <v>1014154</v>
      </c>
      <c r="H41026">
        <v>1402351</v>
      </c>
      <c r="I41026">
        <v>0.21</v>
      </c>
      <c r="J41026">
        <v>0.14000000000000001</v>
      </c>
      <c r="K41026">
        <v>0</v>
      </c>
      <c r="M41026">
        <v>180</v>
      </c>
    </row>
    <row r="41027" spans="1:13" customFormat="1" hidden="1">
      <c r="A41027" t="s">
        <v>1174</v>
      </c>
      <c r="B41027" t="s">
        <v>1175</v>
      </c>
      <c r="C41027" s="1">
        <v>44203</v>
      </c>
      <c r="D41027">
        <v>17762438</v>
      </c>
      <c r="E41027">
        <v>12164394</v>
      </c>
      <c r="F41027">
        <v>3195</v>
      </c>
      <c r="G41027">
        <v>1235584</v>
      </c>
      <c r="H41027">
        <v>1105496</v>
      </c>
      <c r="I41027">
        <v>0.23</v>
      </c>
      <c r="J41027">
        <v>0.16</v>
      </c>
      <c r="K41027">
        <v>0</v>
      </c>
      <c r="M41027">
        <v>142</v>
      </c>
    </row>
    <row r="41028" spans="1:13" customFormat="1" hidden="1">
      <c r="A41028" t="s">
        <v>1174</v>
      </c>
      <c r="B41028" t="s">
        <v>1175</v>
      </c>
      <c r="C41028" s="1">
        <v>44204</v>
      </c>
      <c r="D41028">
        <v>19171709</v>
      </c>
      <c r="E41028">
        <v>13446293</v>
      </c>
      <c r="F41028">
        <v>4289</v>
      </c>
      <c r="G41028">
        <v>1409271</v>
      </c>
      <c r="H41028">
        <v>1289777</v>
      </c>
      <c r="I41028">
        <v>0.25</v>
      </c>
      <c r="J41028">
        <v>0.17</v>
      </c>
      <c r="K41028">
        <v>0</v>
      </c>
      <c r="M41028">
        <v>165</v>
      </c>
    </row>
    <row r="41029" spans="1:13" customFormat="1" hidden="1">
      <c r="A41029" t="s">
        <v>1174</v>
      </c>
      <c r="B41029" t="s">
        <v>1175</v>
      </c>
      <c r="C41029" s="1">
        <v>44205</v>
      </c>
      <c r="D41029">
        <v>24080975</v>
      </c>
      <c r="E41029">
        <v>13735003</v>
      </c>
      <c r="F41029">
        <v>5386</v>
      </c>
      <c r="G41029">
        <v>4909266</v>
      </c>
      <c r="H41029">
        <v>1654089</v>
      </c>
      <c r="I41029">
        <v>0.31</v>
      </c>
      <c r="J41029">
        <v>0.18</v>
      </c>
      <c r="K41029">
        <v>0</v>
      </c>
      <c r="M41029">
        <v>212</v>
      </c>
    </row>
    <row r="41030" spans="1:13" customFormat="1" hidden="1">
      <c r="A41030" t="s">
        <v>1174</v>
      </c>
      <c r="B41030" t="s">
        <v>1175</v>
      </c>
      <c r="C41030" s="1">
        <v>44206</v>
      </c>
      <c r="D41030">
        <v>25747548</v>
      </c>
      <c r="E41030">
        <v>15749687</v>
      </c>
      <c r="F41030">
        <v>652938</v>
      </c>
      <c r="G41030">
        <v>1666573</v>
      </c>
      <c r="H41030">
        <v>1803659</v>
      </c>
      <c r="I41030">
        <v>0.33</v>
      </c>
      <c r="J41030">
        <v>0.2</v>
      </c>
      <c r="K41030">
        <v>0.01</v>
      </c>
      <c r="M41030">
        <v>231</v>
      </c>
    </row>
    <row r="41031" spans="1:13" customFormat="1" hidden="1">
      <c r="A41031" t="s">
        <v>1174</v>
      </c>
      <c r="B41031" t="s">
        <v>1175</v>
      </c>
      <c r="C41031" s="1">
        <v>44207</v>
      </c>
      <c r="D41031">
        <v>28835752</v>
      </c>
      <c r="E41031">
        <v>18713354</v>
      </c>
      <c r="F41031">
        <v>693124</v>
      </c>
      <c r="G41031">
        <v>3088204</v>
      </c>
      <c r="H41031">
        <v>2127761</v>
      </c>
      <c r="I41031">
        <v>0.37</v>
      </c>
      <c r="J41031">
        <v>0.24</v>
      </c>
      <c r="K41031">
        <v>0.01</v>
      </c>
      <c r="M41031">
        <v>273</v>
      </c>
    </row>
    <row r="41032" spans="1:13" customFormat="1" hidden="1">
      <c r="A41032" t="s">
        <v>1174</v>
      </c>
      <c r="B41032" t="s">
        <v>1175</v>
      </c>
      <c r="C41032" s="1">
        <v>44208</v>
      </c>
      <c r="D41032">
        <v>30086194</v>
      </c>
      <c r="E41032">
        <v>19799491</v>
      </c>
      <c r="F41032">
        <v>745018</v>
      </c>
      <c r="G41032">
        <v>1250442</v>
      </c>
      <c r="H41032">
        <v>2081928</v>
      </c>
      <c r="I41032">
        <v>0.39</v>
      </c>
      <c r="J41032">
        <v>0.25</v>
      </c>
      <c r="K41032">
        <v>0.01</v>
      </c>
      <c r="M41032">
        <v>267</v>
      </c>
    </row>
    <row r="41033" spans="1:13" customFormat="1" hidden="1">
      <c r="A41033" t="s">
        <v>1174</v>
      </c>
      <c r="B41033" t="s">
        <v>1175</v>
      </c>
      <c r="C41033" s="1">
        <v>44209</v>
      </c>
      <c r="D41033">
        <v>33563391</v>
      </c>
      <c r="E41033">
        <v>21029971</v>
      </c>
      <c r="F41033">
        <v>821998</v>
      </c>
      <c r="G41033">
        <v>3477197</v>
      </c>
      <c r="H41033">
        <v>2433791</v>
      </c>
      <c r="I41033">
        <v>0.43</v>
      </c>
      <c r="J41033">
        <v>0.27</v>
      </c>
      <c r="K41033">
        <v>0.01</v>
      </c>
      <c r="M41033">
        <v>312</v>
      </c>
    </row>
    <row r="41034" spans="1:13" customFormat="1" hidden="1">
      <c r="A41034" t="s">
        <v>1174</v>
      </c>
      <c r="B41034" t="s">
        <v>1175</v>
      </c>
      <c r="C41034" s="1">
        <v>44210</v>
      </c>
      <c r="D41034">
        <v>36033924</v>
      </c>
      <c r="E41034">
        <v>22496619</v>
      </c>
      <c r="F41034">
        <v>2245781</v>
      </c>
      <c r="G41034">
        <v>2470533</v>
      </c>
      <c r="H41034">
        <v>2610212</v>
      </c>
      <c r="I41034">
        <v>0.46</v>
      </c>
      <c r="J41034">
        <v>0.28999999999999998</v>
      </c>
      <c r="K41034">
        <v>0.03</v>
      </c>
      <c r="M41034">
        <v>335</v>
      </c>
    </row>
    <row r="41035" spans="1:13" customFormat="1" hidden="1">
      <c r="A41035" t="s">
        <v>1174</v>
      </c>
      <c r="B41035" t="s">
        <v>1175</v>
      </c>
      <c r="C41035" s="1">
        <v>44211</v>
      </c>
      <c r="D41035">
        <v>38778184</v>
      </c>
      <c r="E41035">
        <v>24459705</v>
      </c>
      <c r="F41035">
        <v>2563379</v>
      </c>
      <c r="G41035">
        <v>2744260</v>
      </c>
      <c r="H41035">
        <v>2800925</v>
      </c>
      <c r="I41035">
        <v>0.5</v>
      </c>
      <c r="J41035">
        <v>0.31</v>
      </c>
      <c r="K41035">
        <v>0.03</v>
      </c>
      <c r="M41035">
        <v>359</v>
      </c>
    </row>
    <row r="41036" spans="1:13" customFormat="1" hidden="1">
      <c r="A41036" t="s">
        <v>1174</v>
      </c>
      <c r="B41036" t="s">
        <v>1175</v>
      </c>
      <c r="C41036" s="1">
        <v>44212</v>
      </c>
      <c r="D41036">
        <v>39940115</v>
      </c>
      <c r="E41036">
        <v>25295222</v>
      </c>
      <c r="F41036">
        <v>2594549</v>
      </c>
      <c r="G41036">
        <v>1161931</v>
      </c>
      <c r="H41036">
        <v>2265591</v>
      </c>
      <c r="I41036">
        <v>0.51</v>
      </c>
      <c r="J41036">
        <v>0.32</v>
      </c>
      <c r="K41036">
        <v>0.03</v>
      </c>
      <c r="M41036">
        <v>291</v>
      </c>
    </row>
    <row r="41037" spans="1:13" customFormat="1" hidden="1">
      <c r="A41037" t="s">
        <v>1174</v>
      </c>
      <c r="B41037" t="s">
        <v>1175</v>
      </c>
      <c r="C41037" s="1">
        <v>44213</v>
      </c>
      <c r="D41037">
        <v>40754928</v>
      </c>
      <c r="E41037">
        <v>25868019</v>
      </c>
      <c r="F41037">
        <v>2709871</v>
      </c>
      <c r="G41037">
        <v>814813</v>
      </c>
      <c r="H41037">
        <v>2143911</v>
      </c>
      <c r="I41037">
        <v>0.52</v>
      </c>
      <c r="J41037">
        <v>0.33</v>
      </c>
      <c r="K41037">
        <v>0.03</v>
      </c>
      <c r="M41037">
        <v>275</v>
      </c>
    </row>
    <row r="41038" spans="1:13" customFormat="1" hidden="1">
      <c r="A41038" t="s">
        <v>1174</v>
      </c>
      <c r="B41038" t="s">
        <v>1175</v>
      </c>
      <c r="C41038" s="1">
        <v>44214</v>
      </c>
      <c r="D41038">
        <v>42307685</v>
      </c>
      <c r="E41038">
        <v>27024102</v>
      </c>
      <c r="F41038">
        <v>2879522</v>
      </c>
      <c r="G41038">
        <v>1552757</v>
      </c>
      <c r="H41038">
        <v>1924562</v>
      </c>
      <c r="I41038">
        <v>0.54</v>
      </c>
      <c r="J41038">
        <v>0.35</v>
      </c>
      <c r="K41038">
        <v>0.04</v>
      </c>
      <c r="M41038">
        <v>247</v>
      </c>
    </row>
    <row r="41039" spans="1:13" customFormat="1" hidden="1">
      <c r="A41039" t="s">
        <v>1174</v>
      </c>
      <c r="B41039" t="s">
        <v>1175</v>
      </c>
      <c r="C41039" s="1">
        <v>44215</v>
      </c>
      <c r="D41039">
        <v>47397449</v>
      </c>
      <c r="E41039">
        <v>31237790</v>
      </c>
      <c r="F41039">
        <v>3521180</v>
      </c>
      <c r="G41039">
        <v>5089764</v>
      </c>
      <c r="H41039">
        <v>2473036</v>
      </c>
      <c r="I41039">
        <v>0.61</v>
      </c>
      <c r="J41039">
        <v>0.4</v>
      </c>
      <c r="K41039">
        <v>0.05</v>
      </c>
      <c r="M41039">
        <v>317</v>
      </c>
    </row>
    <row r="41040" spans="1:13" customFormat="1" hidden="1">
      <c r="A41040" t="s">
        <v>1174</v>
      </c>
      <c r="B41040" t="s">
        <v>1175</v>
      </c>
      <c r="C41040" s="1">
        <v>44216</v>
      </c>
      <c r="D41040">
        <v>54933002</v>
      </c>
      <c r="E41040">
        <v>33322240</v>
      </c>
      <c r="F41040">
        <v>3936169</v>
      </c>
      <c r="G41040">
        <v>7535553</v>
      </c>
      <c r="H41040">
        <v>3052802</v>
      </c>
      <c r="I41040">
        <v>0.7</v>
      </c>
      <c r="J41040">
        <v>0.43</v>
      </c>
      <c r="K41040">
        <v>0.05</v>
      </c>
      <c r="M41040">
        <v>392</v>
      </c>
    </row>
    <row r="41041" spans="1:13" customFormat="1" hidden="1">
      <c r="A41041" t="s">
        <v>1174</v>
      </c>
      <c r="B41041" t="s">
        <v>1175</v>
      </c>
      <c r="C41041" s="1">
        <v>44217</v>
      </c>
      <c r="D41041">
        <v>57922065</v>
      </c>
      <c r="E41041">
        <v>35577249</v>
      </c>
      <c r="F41041">
        <v>4491964</v>
      </c>
      <c r="G41041">
        <v>2989063</v>
      </c>
      <c r="H41041">
        <v>3126877</v>
      </c>
      <c r="I41041">
        <v>0.74</v>
      </c>
      <c r="J41041">
        <v>0.46</v>
      </c>
      <c r="K41041">
        <v>0.06</v>
      </c>
      <c r="M41041">
        <v>401</v>
      </c>
    </row>
    <row r="41042" spans="1:13" customFormat="1" hidden="1">
      <c r="A41042" t="s">
        <v>1174</v>
      </c>
      <c r="B41042" t="s">
        <v>1175</v>
      </c>
      <c r="C41042" s="1">
        <v>44218</v>
      </c>
      <c r="D41042">
        <v>61613682</v>
      </c>
      <c r="E41042">
        <v>38514481</v>
      </c>
      <c r="F41042">
        <v>5030873</v>
      </c>
      <c r="G41042">
        <v>3691617</v>
      </c>
      <c r="H41042">
        <v>3262214</v>
      </c>
      <c r="I41042">
        <v>0.79</v>
      </c>
      <c r="J41042">
        <v>0.49</v>
      </c>
      <c r="K41042">
        <v>0.06</v>
      </c>
      <c r="M41042">
        <v>419</v>
      </c>
    </row>
    <row r="41043" spans="1:13" customFormat="1" hidden="1">
      <c r="A41043" t="s">
        <v>1174</v>
      </c>
      <c r="B41043" t="s">
        <v>1175</v>
      </c>
      <c r="C41043" s="1">
        <v>44219</v>
      </c>
      <c r="D41043">
        <v>64725476</v>
      </c>
      <c r="E41043">
        <v>40969766</v>
      </c>
      <c r="F41043">
        <v>5466535</v>
      </c>
      <c r="G41043">
        <v>3111794</v>
      </c>
      <c r="H41043">
        <v>3540766</v>
      </c>
      <c r="I41043">
        <v>0.83</v>
      </c>
      <c r="J41043">
        <v>0.53</v>
      </c>
      <c r="K41043">
        <v>7.0000000000000007E-2</v>
      </c>
      <c r="M41043">
        <v>454</v>
      </c>
    </row>
    <row r="41044" spans="1:13" customFormat="1" hidden="1">
      <c r="A41044" t="s">
        <v>1174</v>
      </c>
      <c r="B41044" t="s">
        <v>1175</v>
      </c>
      <c r="C41044" s="1">
        <v>44220</v>
      </c>
      <c r="D41044">
        <v>67201281</v>
      </c>
      <c r="E41044">
        <v>42901498</v>
      </c>
      <c r="F41044">
        <v>5900835</v>
      </c>
      <c r="G41044">
        <v>2475805</v>
      </c>
      <c r="H41044">
        <v>3778050</v>
      </c>
      <c r="I41044">
        <v>0.86</v>
      </c>
      <c r="J41044">
        <v>0.55000000000000004</v>
      </c>
      <c r="K41044">
        <v>0.08</v>
      </c>
      <c r="M41044">
        <v>485</v>
      </c>
    </row>
    <row r="41045" spans="1:13" customFormat="1" hidden="1">
      <c r="A41045" t="s">
        <v>1174</v>
      </c>
      <c r="B41045" t="s">
        <v>1175</v>
      </c>
      <c r="C41045" s="1">
        <v>44221</v>
      </c>
      <c r="D41045">
        <v>69871200</v>
      </c>
      <c r="E41045">
        <v>45019658</v>
      </c>
      <c r="F41045">
        <v>6410543</v>
      </c>
      <c r="G41045">
        <v>2669919</v>
      </c>
      <c r="H41045">
        <v>3937645</v>
      </c>
      <c r="I41045">
        <v>0.9</v>
      </c>
      <c r="J41045">
        <v>0.57999999999999996</v>
      </c>
      <c r="K41045">
        <v>0.08</v>
      </c>
      <c r="M41045">
        <v>505</v>
      </c>
    </row>
    <row r="41046" spans="1:13" customFormat="1" hidden="1">
      <c r="A41046" t="s">
        <v>1174</v>
      </c>
      <c r="B41046" t="s">
        <v>1175</v>
      </c>
      <c r="C41046" s="1">
        <v>44222</v>
      </c>
      <c r="D41046">
        <v>72445138</v>
      </c>
      <c r="E41046">
        <v>46785644</v>
      </c>
      <c r="F41046">
        <v>6964052</v>
      </c>
      <c r="G41046">
        <v>2573938</v>
      </c>
      <c r="H41046">
        <v>3578241</v>
      </c>
      <c r="I41046">
        <v>0.93</v>
      </c>
      <c r="J41046">
        <v>0.6</v>
      </c>
      <c r="K41046">
        <v>0.09</v>
      </c>
      <c r="M41046">
        <v>459</v>
      </c>
    </row>
    <row r="41047" spans="1:13" customFormat="1" hidden="1">
      <c r="A41047" t="s">
        <v>1174</v>
      </c>
      <c r="B41047" t="s">
        <v>1175</v>
      </c>
      <c r="C41047" s="1">
        <v>44223</v>
      </c>
      <c r="D41047">
        <v>83528235</v>
      </c>
      <c r="E41047">
        <v>49305068</v>
      </c>
      <c r="F41047">
        <v>7683691</v>
      </c>
      <c r="G41047">
        <v>11083097</v>
      </c>
      <c r="H41047">
        <v>4085033</v>
      </c>
      <c r="I41047">
        <v>1.07</v>
      </c>
      <c r="J41047">
        <v>0.63</v>
      </c>
      <c r="K41047">
        <v>0.1</v>
      </c>
      <c r="M41047">
        <v>524</v>
      </c>
    </row>
    <row r="41048" spans="1:13" customFormat="1" hidden="1">
      <c r="A41048" t="s">
        <v>1174</v>
      </c>
      <c r="B41048" t="s">
        <v>1175</v>
      </c>
      <c r="C41048" s="1">
        <v>44224</v>
      </c>
      <c r="D41048">
        <v>87800047</v>
      </c>
      <c r="E41048">
        <v>52223442</v>
      </c>
      <c r="F41048">
        <v>8623190</v>
      </c>
      <c r="G41048">
        <v>4271812</v>
      </c>
      <c r="H41048">
        <v>4268283</v>
      </c>
      <c r="I41048">
        <v>1.1299999999999999</v>
      </c>
      <c r="J41048">
        <v>0.67</v>
      </c>
      <c r="K41048">
        <v>0.11</v>
      </c>
      <c r="M41048">
        <v>548</v>
      </c>
    </row>
    <row r="41049" spans="1:13" customFormat="1" hidden="1">
      <c r="A41049" t="s">
        <v>1174</v>
      </c>
      <c r="B41049" t="s">
        <v>1175</v>
      </c>
      <c r="C41049" s="1">
        <v>44225</v>
      </c>
      <c r="D41049">
        <v>91987008</v>
      </c>
      <c r="E41049">
        <v>55080417</v>
      </c>
      <c r="F41049">
        <v>9528986</v>
      </c>
      <c r="G41049">
        <v>4186961</v>
      </c>
      <c r="H41049">
        <v>4339047</v>
      </c>
      <c r="I41049">
        <v>1.18</v>
      </c>
      <c r="J41049">
        <v>0.71</v>
      </c>
      <c r="K41049">
        <v>0.12</v>
      </c>
      <c r="M41049">
        <v>557</v>
      </c>
    </row>
    <row r="41050" spans="1:13" customFormat="1" hidden="1">
      <c r="A41050" t="s">
        <v>1174</v>
      </c>
      <c r="B41050" t="s">
        <v>1175</v>
      </c>
      <c r="C41050" s="1">
        <v>44226</v>
      </c>
      <c r="D41050">
        <v>95762349</v>
      </c>
      <c r="E41050">
        <v>57750617</v>
      </c>
      <c r="F41050">
        <v>10338932</v>
      </c>
      <c r="G41050">
        <v>3775341</v>
      </c>
      <c r="H41050">
        <v>4433839</v>
      </c>
      <c r="I41050">
        <v>1.23</v>
      </c>
      <c r="J41050">
        <v>0.74</v>
      </c>
      <c r="K41050">
        <v>0.13</v>
      </c>
      <c r="M41050">
        <v>569</v>
      </c>
    </row>
    <row r="41051" spans="1:13" customFormat="1" hidden="1">
      <c r="A41051" t="s">
        <v>1174</v>
      </c>
      <c r="B41051" t="s">
        <v>1175</v>
      </c>
      <c r="C41051" s="1">
        <v>44227</v>
      </c>
      <c r="D41051">
        <v>100116282</v>
      </c>
      <c r="E41051">
        <v>59874898</v>
      </c>
      <c r="F41051">
        <v>11096206</v>
      </c>
      <c r="G41051">
        <v>4353933</v>
      </c>
      <c r="H41051">
        <v>4702143</v>
      </c>
      <c r="I41051">
        <v>1.28</v>
      </c>
      <c r="J41051">
        <v>0.77</v>
      </c>
      <c r="K41051">
        <v>0.14000000000000001</v>
      </c>
      <c r="M41051">
        <v>603</v>
      </c>
    </row>
    <row r="41052" spans="1:13" customFormat="1" hidden="1">
      <c r="A41052" t="s">
        <v>1174</v>
      </c>
      <c r="B41052" t="s">
        <v>1175</v>
      </c>
      <c r="C41052" s="1">
        <v>44228</v>
      </c>
      <c r="D41052">
        <v>103082006</v>
      </c>
      <c r="E41052">
        <v>61828598</v>
      </c>
      <c r="F41052">
        <v>11792225</v>
      </c>
      <c r="G41052">
        <v>2965724</v>
      </c>
      <c r="H41052">
        <v>4744401</v>
      </c>
      <c r="I41052">
        <v>1.32</v>
      </c>
      <c r="J41052">
        <v>0.79</v>
      </c>
      <c r="K41052">
        <v>0.15</v>
      </c>
      <c r="M41052">
        <v>609</v>
      </c>
    </row>
    <row r="41053" spans="1:13" customFormat="1" hidden="1">
      <c r="A41053" t="s">
        <v>1174</v>
      </c>
      <c r="B41053" t="s">
        <v>1175</v>
      </c>
      <c r="C41053" s="1">
        <v>44229</v>
      </c>
      <c r="D41053">
        <v>105679446</v>
      </c>
      <c r="E41053">
        <v>63549248</v>
      </c>
      <c r="F41053">
        <v>12407349</v>
      </c>
      <c r="G41053">
        <v>2597440</v>
      </c>
      <c r="H41053">
        <v>4747758</v>
      </c>
      <c r="I41053">
        <v>1.36</v>
      </c>
      <c r="J41053">
        <v>0.82</v>
      </c>
      <c r="K41053">
        <v>0.16</v>
      </c>
      <c r="M41053">
        <v>609</v>
      </c>
    </row>
    <row r="41054" spans="1:13" customFormat="1" hidden="1">
      <c r="A41054" t="s">
        <v>1174</v>
      </c>
      <c r="B41054" t="s">
        <v>1175</v>
      </c>
      <c r="C41054" s="1">
        <v>44230</v>
      </c>
      <c r="D41054">
        <v>116551924</v>
      </c>
      <c r="E41054">
        <v>65936587</v>
      </c>
      <c r="F41054">
        <v>13387375</v>
      </c>
      <c r="G41054">
        <v>10872478</v>
      </c>
      <c r="H41054">
        <v>4717670</v>
      </c>
      <c r="I41054">
        <v>1.5</v>
      </c>
      <c r="J41054">
        <v>0.85</v>
      </c>
      <c r="K41054">
        <v>0.17</v>
      </c>
      <c r="M41054">
        <v>605</v>
      </c>
    </row>
    <row r="41055" spans="1:13" customFormat="1" hidden="1">
      <c r="A41055" t="s">
        <v>1174</v>
      </c>
      <c r="B41055" t="s">
        <v>1175</v>
      </c>
      <c r="C41055" s="1">
        <v>44231</v>
      </c>
      <c r="D41055">
        <v>121219157</v>
      </c>
      <c r="E41055">
        <v>68998338</v>
      </c>
      <c r="F41055">
        <v>14549542</v>
      </c>
      <c r="G41055">
        <v>4667233</v>
      </c>
      <c r="H41055">
        <v>4774159</v>
      </c>
      <c r="I41055">
        <v>1.56</v>
      </c>
      <c r="J41055">
        <v>0.89</v>
      </c>
      <c r="K41055">
        <v>0.19</v>
      </c>
      <c r="M41055">
        <v>612</v>
      </c>
    </row>
    <row r="41056" spans="1:13" customFormat="1" hidden="1">
      <c r="A41056" t="s">
        <v>1174</v>
      </c>
      <c r="B41056" t="s">
        <v>1175</v>
      </c>
      <c r="C41056" s="1">
        <v>44232</v>
      </c>
      <c r="D41056">
        <v>125500436</v>
      </c>
      <c r="E41056">
        <v>71900632</v>
      </c>
      <c r="F41056">
        <v>15622557</v>
      </c>
      <c r="G41056">
        <v>4281279</v>
      </c>
      <c r="H41056">
        <v>4787633</v>
      </c>
      <c r="I41056">
        <v>1.61</v>
      </c>
      <c r="J41056">
        <v>0.92</v>
      </c>
      <c r="K41056">
        <v>0.2</v>
      </c>
      <c r="M41056">
        <v>614</v>
      </c>
    </row>
    <row r="41057" spans="1:13" customFormat="1" hidden="1">
      <c r="A41057" t="s">
        <v>1174</v>
      </c>
      <c r="B41057" t="s">
        <v>1175</v>
      </c>
      <c r="C41057" s="1">
        <v>44233</v>
      </c>
      <c r="D41057">
        <v>129851055</v>
      </c>
      <c r="E41057">
        <v>74796277</v>
      </c>
      <c r="F41057">
        <v>16725971</v>
      </c>
      <c r="G41057">
        <v>4350619</v>
      </c>
      <c r="H41057">
        <v>4869815</v>
      </c>
      <c r="I41057">
        <v>1.67</v>
      </c>
      <c r="J41057">
        <v>0.96</v>
      </c>
      <c r="K41057">
        <v>0.21</v>
      </c>
      <c r="M41057">
        <v>625</v>
      </c>
    </row>
    <row r="41058" spans="1:13" customFormat="1" hidden="1">
      <c r="A41058" t="s">
        <v>1174</v>
      </c>
      <c r="B41058" t="s">
        <v>1175</v>
      </c>
      <c r="C41058" s="1">
        <v>44234</v>
      </c>
      <c r="D41058">
        <v>133464824</v>
      </c>
      <c r="E41058">
        <v>77041509</v>
      </c>
      <c r="F41058">
        <v>17967239</v>
      </c>
      <c r="G41058">
        <v>3613769</v>
      </c>
      <c r="H41058">
        <v>4764077</v>
      </c>
      <c r="I41058">
        <v>1.71</v>
      </c>
      <c r="J41058">
        <v>0.99</v>
      </c>
      <c r="K41058">
        <v>0.23</v>
      </c>
      <c r="M41058">
        <v>611</v>
      </c>
    </row>
    <row r="41059" spans="1:13" customFormat="1" hidden="1">
      <c r="A41059" t="s">
        <v>1174</v>
      </c>
      <c r="B41059" t="s">
        <v>1175</v>
      </c>
      <c r="C41059" s="1">
        <v>44235</v>
      </c>
      <c r="D41059">
        <v>136737083</v>
      </c>
      <c r="E41059">
        <v>79195944</v>
      </c>
      <c r="F41059">
        <v>18785965</v>
      </c>
      <c r="G41059">
        <v>3272259</v>
      </c>
      <c r="H41059">
        <v>4807868</v>
      </c>
      <c r="I41059">
        <v>1.75</v>
      </c>
      <c r="J41059">
        <v>1.02</v>
      </c>
      <c r="K41059">
        <v>0.24</v>
      </c>
      <c r="M41059">
        <v>617</v>
      </c>
    </row>
    <row r="41060" spans="1:13" customFormat="1" hidden="1">
      <c r="A41060" t="s">
        <v>1174</v>
      </c>
      <c r="B41060" t="s">
        <v>1175</v>
      </c>
      <c r="C41060" s="1">
        <v>44236</v>
      </c>
      <c r="D41060">
        <v>149496833</v>
      </c>
      <c r="E41060">
        <v>81570433</v>
      </c>
      <c r="F41060">
        <v>19676652</v>
      </c>
      <c r="G41060">
        <v>12759750</v>
      </c>
      <c r="H41060">
        <v>6259627</v>
      </c>
      <c r="I41060">
        <v>1.92</v>
      </c>
      <c r="J41060">
        <v>1.05</v>
      </c>
      <c r="K41060">
        <v>0.25</v>
      </c>
      <c r="M41060">
        <v>803</v>
      </c>
    </row>
    <row r="41061" spans="1:13" customFormat="1" hidden="1">
      <c r="A41061" t="s">
        <v>1174</v>
      </c>
      <c r="B41061" t="s">
        <v>1175</v>
      </c>
      <c r="C41061" s="1">
        <v>44237</v>
      </c>
      <c r="D41061">
        <v>154355991</v>
      </c>
      <c r="E41061">
        <v>84800248</v>
      </c>
      <c r="F41061">
        <v>20938658</v>
      </c>
      <c r="G41061">
        <v>4859158</v>
      </c>
      <c r="H41061">
        <v>5400581</v>
      </c>
      <c r="I41061">
        <v>1.98</v>
      </c>
      <c r="J41061">
        <v>1.0900000000000001</v>
      </c>
      <c r="K41061">
        <v>0.27</v>
      </c>
      <c r="M41061">
        <v>693</v>
      </c>
    </row>
    <row r="41062" spans="1:13" customFormat="1" hidden="1">
      <c r="A41062" t="s">
        <v>1174</v>
      </c>
      <c r="B41062" t="s">
        <v>1175</v>
      </c>
      <c r="C41062" s="1">
        <v>44238</v>
      </c>
      <c r="D41062">
        <v>159238770</v>
      </c>
      <c r="E41062">
        <v>87994207</v>
      </c>
      <c r="F41062">
        <v>22396038</v>
      </c>
      <c r="G41062">
        <v>4882779</v>
      </c>
      <c r="H41062">
        <v>5431373</v>
      </c>
      <c r="I41062">
        <v>2.04</v>
      </c>
      <c r="J41062">
        <v>1.1299999999999999</v>
      </c>
      <c r="K41062">
        <v>0.28999999999999998</v>
      </c>
      <c r="M41062">
        <v>697</v>
      </c>
    </row>
    <row r="41063" spans="1:13" customFormat="1" hidden="1">
      <c r="A41063" t="s">
        <v>1174</v>
      </c>
      <c r="B41063" t="s">
        <v>1175</v>
      </c>
      <c r="C41063" s="1">
        <v>44239</v>
      </c>
      <c r="D41063">
        <v>164861953</v>
      </c>
      <c r="E41063">
        <v>94279334</v>
      </c>
      <c r="F41063">
        <v>24208209</v>
      </c>
      <c r="G41063">
        <v>5623183</v>
      </c>
      <c r="H41063">
        <v>5623074</v>
      </c>
      <c r="I41063">
        <v>2.12</v>
      </c>
      <c r="J41063">
        <v>1.21</v>
      </c>
      <c r="K41063">
        <v>0.31</v>
      </c>
      <c r="M41063">
        <v>721</v>
      </c>
    </row>
    <row r="41064" spans="1:13" customFormat="1" hidden="1">
      <c r="A41064" t="s">
        <v>1174</v>
      </c>
      <c r="B41064" t="s">
        <v>1175</v>
      </c>
      <c r="C41064" s="1">
        <v>44240</v>
      </c>
      <c r="D41064">
        <v>169903890</v>
      </c>
      <c r="E41064">
        <v>97407619</v>
      </c>
      <c r="F41064">
        <v>25735329</v>
      </c>
      <c r="G41064">
        <v>5041937</v>
      </c>
      <c r="H41064">
        <v>5721834</v>
      </c>
      <c r="I41064">
        <v>2.1800000000000002</v>
      </c>
      <c r="J41064">
        <v>1.25</v>
      </c>
      <c r="K41064">
        <v>0.33</v>
      </c>
      <c r="M41064">
        <v>734</v>
      </c>
    </row>
    <row r="41065" spans="1:13" customFormat="1" hidden="1">
      <c r="A41065" t="s">
        <v>1174</v>
      </c>
      <c r="B41065" t="s">
        <v>1175</v>
      </c>
      <c r="C41065" s="1">
        <v>44241</v>
      </c>
      <c r="D41065">
        <v>173873218</v>
      </c>
      <c r="E41065">
        <v>99825122</v>
      </c>
      <c r="F41065">
        <v>27232595</v>
      </c>
      <c r="G41065">
        <v>3969328</v>
      </c>
      <c r="H41065">
        <v>5772628</v>
      </c>
      <c r="I41065">
        <v>2.23</v>
      </c>
      <c r="J41065">
        <v>1.28</v>
      </c>
      <c r="K41065">
        <v>0.35</v>
      </c>
      <c r="M41065">
        <v>741</v>
      </c>
    </row>
    <row r="41066" spans="1:13" customFormat="1" hidden="1">
      <c r="A41066" t="s">
        <v>1174</v>
      </c>
      <c r="B41066" t="s">
        <v>1175</v>
      </c>
      <c r="C41066" s="1">
        <v>44242</v>
      </c>
      <c r="D41066">
        <v>176974681</v>
      </c>
      <c r="E41066">
        <v>101903953</v>
      </c>
      <c r="F41066">
        <v>27921179</v>
      </c>
      <c r="G41066">
        <v>3101463</v>
      </c>
      <c r="H41066">
        <v>5748228</v>
      </c>
      <c r="I41066">
        <v>2.27</v>
      </c>
      <c r="J41066">
        <v>1.31</v>
      </c>
      <c r="K41066">
        <v>0.36</v>
      </c>
      <c r="M41066">
        <v>737</v>
      </c>
    </row>
    <row r="41067" spans="1:13" customFormat="1" hidden="1">
      <c r="A41067" t="s">
        <v>1174</v>
      </c>
      <c r="B41067" t="s">
        <v>1175</v>
      </c>
      <c r="C41067" s="1">
        <v>44243</v>
      </c>
      <c r="D41067">
        <v>182742212</v>
      </c>
      <c r="E41067">
        <v>105648091</v>
      </c>
      <c r="F41067">
        <v>29615041</v>
      </c>
      <c r="G41067">
        <v>5767531</v>
      </c>
      <c r="H41067">
        <v>4749340</v>
      </c>
      <c r="I41067">
        <v>2.34</v>
      </c>
      <c r="J41067">
        <v>1.36</v>
      </c>
      <c r="K41067">
        <v>0.38</v>
      </c>
      <c r="M41067">
        <v>609</v>
      </c>
    </row>
    <row r="41068" spans="1:13" customFormat="1" hidden="1">
      <c r="A41068" t="s">
        <v>1174</v>
      </c>
      <c r="B41068" t="s">
        <v>1175</v>
      </c>
      <c r="C41068" s="1">
        <v>44244</v>
      </c>
      <c r="D41068">
        <v>187620205</v>
      </c>
      <c r="E41068">
        <v>108772683</v>
      </c>
      <c r="F41068">
        <v>31158677</v>
      </c>
      <c r="G41068">
        <v>4877993</v>
      </c>
      <c r="H41068">
        <v>4752031</v>
      </c>
      <c r="I41068">
        <v>2.41</v>
      </c>
      <c r="J41068">
        <v>1.4</v>
      </c>
      <c r="K41068">
        <v>0.4</v>
      </c>
      <c r="M41068">
        <v>610</v>
      </c>
    </row>
    <row r="41069" spans="1:13" customFormat="1" hidden="1">
      <c r="A41069" t="s">
        <v>1174</v>
      </c>
      <c r="B41069" t="s">
        <v>1175</v>
      </c>
      <c r="C41069" s="1">
        <v>44245</v>
      </c>
      <c r="D41069">
        <v>193783051</v>
      </c>
      <c r="E41069">
        <v>112526019</v>
      </c>
      <c r="F41069">
        <v>32957787</v>
      </c>
      <c r="G41069">
        <v>6162846</v>
      </c>
      <c r="H41069">
        <v>4934897</v>
      </c>
      <c r="I41069">
        <v>2.4900000000000002</v>
      </c>
      <c r="J41069">
        <v>1.44</v>
      </c>
      <c r="K41069">
        <v>0.42</v>
      </c>
      <c r="M41069">
        <v>633</v>
      </c>
    </row>
    <row r="41070" spans="1:13" customFormat="1" hidden="1">
      <c r="A41070" t="s">
        <v>1174</v>
      </c>
      <c r="B41070" t="s">
        <v>1175</v>
      </c>
      <c r="C41070" s="1">
        <v>44246</v>
      </c>
      <c r="D41070">
        <v>199274132</v>
      </c>
      <c r="E41070">
        <v>118186684</v>
      </c>
      <c r="F41070">
        <v>35165248</v>
      </c>
      <c r="G41070">
        <v>5491081</v>
      </c>
      <c r="H41070">
        <v>4916026</v>
      </c>
      <c r="I41070">
        <v>2.56</v>
      </c>
      <c r="J41070">
        <v>1.52</v>
      </c>
      <c r="K41070">
        <v>0.45</v>
      </c>
      <c r="M41070">
        <v>631</v>
      </c>
    </row>
    <row r="41071" spans="1:13" customFormat="1" hidden="1">
      <c r="A41071" t="s">
        <v>1174</v>
      </c>
      <c r="B41071" t="s">
        <v>1175</v>
      </c>
      <c r="C41071" s="1">
        <v>44247</v>
      </c>
      <c r="D41071">
        <v>203837773</v>
      </c>
      <c r="E41071">
        <v>121084578</v>
      </c>
      <c r="F41071">
        <v>36724103</v>
      </c>
      <c r="G41071">
        <v>4563641</v>
      </c>
      <c r="H41071">
        <v>4847698</v>
      </c>
      <c r="I41071">
        <v>2.62</v>
      </c>
      <c r="J41071">
        <v>1.55</v>
      </c>
      <c r="K41071">
        <v>0.47</v>
      </c>
      <c r="M41071">
        <v>622</v>
      </c>
    </row>
    <row r="41072" spans="1:13" customFormat="1" hidden="1">
      <c r="A41072" t="s">
        <v>1174</v>
      </c>
      <c r="B41072" t="s">
        <v>1175</v>
      </c>
      <c r="C41072" s="1">
        <v>44248</v>
      </c>
      <c r="D41072">
        <v>207393733</v>
      </c>
      <c r="E41072">
        <v>123103819</v>
      </c>
      <c r="F41072">
        <v>38248379</v>
      </c>
      <c r="G41072">
        <v>3555960</v>
      </c>
      <c r="H41072">
        <v>4788645</v>
      </c>
      <c r="I41072">
        <v>2.66</v>
      </c>
      <c r="J41072">
        <v>1.58</v>
      </c>
      <c r="K41072">
        <v>0.49</v>
      </c>
      <c r="M41072">
        <v>614</v>
      </c>
    </row>
    <row r="41073" spans="1:13" customFormat="1" hidden="1">
      <c r="A41073" t="s">
        <v>1174</v>
      </c>
      <c r="B41073" t="s">
        <v>1175</v>
      </c>
      <c r="C41073" s="1">
        <v>44249</v>
      </c>
      <c r="D41073">
        <v>211073081</v>
      </c>
      <c r="E41073">
        <v>125454487</v>
      </c>
      <c r="F41073">
        <v>39473650</v>
      </c>
      <c r="G41073">
        <v>3679348</v>
      </c>
      <c r="H41073">
        <v>4871200</v>
      </c>
      <c r="I41073">
        <v>2.71</v>
      </c>
      <c r="J41073">
        <v>1.61</v>
      </c>
      <c r="K41073">
        <v>0.51</v>
      </c>
      <c r="M41073">
        <v>625</v>
      </c>
    </row>
    <row r="41074" spans="1:13" customFormat="1" hidden="1">
      <c r="A41074" t="s">
        <v>1174</v>
      </c>
      <c r="B41074" t="s">
        <v>1175</v>
      </c>
      <c r="C41074" s="1">
        <v>44250</v>
      </c>
      <c r="D41074">
        <v>215576237</v>
      </c>
      <c r="E41074">
        <v>130889963</v>
      </c>
      <c r="F41074">
        <v>43013419</v>
      </c>
      <c r="G41074">
        <v>4503156</v>
      </c>
      <c r="H41074">
        <v>4690575</v>
      </c>
      <c r="I41074">
        <v>2.77</v>
      </c>
      <c r="J41074">
        <v>1.68</v>
      </c>
      <c r="K41074">
        <v>0.55000000000000004</v>
      </c>
      <c r="M41074">
        <v>602</v>
      </c>
    </row>
    <row r="41075" spans="1:13" customFormat="1" hidden="1">
      <c r="A41075" t="s">
        <v>1174</v>
      </c>
      <c r="B41075" t="s">
        <v>1175</v>
      </c>
      <c r="C41075" s="1">
        <v>44251</v>
      </c>
      <c r="D41075">
        <v>221065855</v>
      </c>
      <c r="E41075">
        <v>134565508</v>
      </c>
      <c r="F41075">
        <v>44680253</v>
      </c>
      <c r="G41075">
        <v>5489618</v>
      </c>
      <c r="H41075">
        <v>4777950</v>
      </c>
      <c r="I41075">
        <v>2.84</v>
      </c>
      <c r="J41075">
        <v>1.73</v>
      </c>
      <c r="K41075">
        <v>0.56999999999999995</v>
      </c>
      <c r="M41075">
        <v>613</v>
      </c>
    </row>
    <row r="41076" spans="1:13" customFormat="1" hidden="1">
      <c r="A41076" t="s">
        <v>1174</v>
      </c>
      <c r="B41076" t="s">
        <v>1175</v>
      </c>
      <c r="C41076" s="1">
        <v>44252</v>
      </c>
      <c r="D41076">
        <v>227164105</v>
      </c>
      <c r="E41076">
        <v>138315388</v>
      </c>
      <c r="F41076">
        <v>46838856</v>
      </c>
      <c r="G41076">
        <v>6098250</v>
      </c>
      <c r="H41076">
        <v>4768722</v>
      </c>
      <c r="I41076">
        <v>2.91</v>
      </c>
      <c r="J41076">
        <v>1.77</v>
      </c>
      <c r="K41076">
        <v>0.6</v>
      </c>
      <c r="M41076">
        <v>612</v>
      </c>
    </row>
    <row r="41077" spans="1:13" customFormat="1" hidden="1">
      <c r="A41077" t="s">
        <v>1174</v>
      </c>
      <c r="B41077" t="s">
        <v>1175</v>
      </c>
      <c r="C41077" s="1">
        <v>44253</v>
      </c>
      <c r="D41077">
        <v>233504214</v>
      </c>
      <c r="E41077">
        <v>142238073</v>
      </c>
      <c r="F41077">
        <v>49148614</v>
      </c>
      <c r="G41077">
        <v>6340109</v>
      </c>
      <c r="H41077">
        <v>4890012</v>
      </c>
      <c r="I41077">
        <v>3</v>
      </c>
      <c r="J41077">
        <v>1.82</v>
      </c>
      <c r="K41077">
        <v>0.63</v>
      </c>
      <c r="M41077">
        <v>627</v>
      </c>
    </row>
    <row r="41078" spans="1:13" customFormat="1" hidden="1">
      <c r="A41078" t="s">
        <v>1174</v>
      </c>
      <c r="B41078" t="s">
        <v>1175</v>
      </c>
      <c r="C41078" s="1">
        <v>44254</v>
      </c>
      <c r="D41078">
        <v>239021955</v>
      </c>
      <c r="E41078">
        <v>145547577</v>
      </c>
      <c r="F41078">
        <v>51091794</v>
      </c>
      <c r="G41078">
        <v>5517741</v>
      </c>
      <c r="H41078">
        <v>5026312</v>
      </c>
      <c r="I41078">
        <v>3.07</v>
      </c>
      <c r="J41078">
        <v>1.87</v>
      </c>
      <c r="K41078">
        <v>0.66</v>
      </c>
      <c r="M41078">
        <v>645</v>
      </c>
    </row>
    <row r="41079" spans="1:13" customFormat="1" hidden="1">
      <c r="A41079" t="s">
        <v>1174</v>
      </c>
      <c r="B41079" t="s">
        <v>1175</v>
      </c>
      <c r="C41079" s="1">
        <v>44255</v>
      </c>
      <c r="D41079">
        <v>255528846</v>
      </c>
      <c r="E41079">
        <v>148530010</v>
      </c>
      <c r="F41079">
        <v>52580503</v>
      </c>
      <c r="G41079">
        <v>16506891</v>
      </c>
      <c r="H41079">
        <v>6876445</v>
      </c>
      <c r="I41079">
        <v>3.28</v>
      </c>
      <c r="J41079">
        <v>1.91</v>
      </c>
      <c r="K41079">
        <v>0.67</v>
      </c>
      <c r="M41079">
        <v>882</v>
      </c>
    </row>
    <row r="41080" spans="1:13" customFormat="1" hidden="1">
      <c r="A41080" t="s">
        <v>1174</v>
      </c>
      <c r="B41080" t="s">
        <v>1175</v>
      </c>
      <c r="C41080" s="1">
        <v>44256</v>
      </c>
      <c r="D41080">
        <v>260540639</v>
      </c>
      <c r="E41080">
        <v>151938346</v>
      </c>
      <c r="F41080">
        <v>54030076</v>
      </c>
      <c r="G41080">
        <v>5011793</v>
      </c>
      <c r="H41080">
        <v>7066794</v>
      </c>
      <c r="I41080">
        <v>3.34</v>
      </c>
      <c r="J41080">
        <v>1.95</v>
      </c>
      <c r="K41080">
        <v>0.69</v>
      </c>
      <c r="M41080">
        <v>907</v>
      </c>
    </row>
    <row r="41081" spans="1:13" customFormat="1" hidden="1">
      <c r="A41081" t="s">
        <v>1174</v>
      </c>
      <c r="B41081" t="s">
        <v>1175</v>
      </c>
      <c r="C41081" s="1">
        <v>44257</v>
      </c>
      <c r="D41081">
        <v>271026265</v>
      </c>
      <c r="E41081">
        <v>159520616</v>
      </c>
      <c r="F41081">
        <v>56724135</v>
      </c>
      <c r="G41081">
        <v>10485626</v>
      </c>
      <c r="H41081">
        <v>7921433</v>
      </c>
      <c r="I41081">
        <v>3.48</v>
      </c>
      <c r="J41081">
        <v>2.0499999999999998</v>
      </c>
      <c r="K41081">
        <v>0.73</v>
      </c>
      <c r="M41081">
        <v>1016</v>
      </c>
    </row>
    <row r="41082" spans="1:13" customFormat="1" hidden="1">
      <c r="A41082" t="s">
        <v>1174</v>
      </c>
      <c r="B41082" t="s">
        <v>1175</v>
      </c>
      <c r="C41082" s="1">
        <v>44258</v>
      </c>
      <c r="D41082">
        <v>278219655</v>
      </c>
      <c r="E41082">
        <v>164436290</v>
      </c>
      <c r="F41082">
        <v>58889298</v>
      </c>
      <c r="G41082">
        <v>7193390</v>
      </c>
      <c r="H41082">
        <v>8164829</v>
      </c>
      <c r="I41082">
        <v>3.57</v>
      </c>
      <c r="J41082">
        <v>2.11</v>
      </c>
      <c r="K41082">
        <v>0.76</v>
      </c>
      <c r="M41082">
        <v>1047</v>
      </c>
    </row>
    <row r="41083" spans="1:13" customFormat="1" hidden="1">
      <c r="A41083" t="s">
        <v>1174</v>
      </c>
      <c r="B41083" t="s">
        <v>1175</v>
      </c>
      <c r="C41083" s="1">
        <v>44259</v>
      </c>
      <c r="D41083">
        <v>286667535</v>
      </c>
      <c r="E41083">
        <v>170165421</v>
      </c>
      <c r="F41083">
        <v>61328704</v>
      </c>
      <c r="G41083">
        <v>8447880</v>
      </c>
      <c r="H41083">
        <v>8500490</v>
      </c>
      <c r="I41083">
        <v>3.68</v>
      </c>
      <c r="J41083">
        <v>2.1800000000000002</v>
      </c>
      <c r="K41083">
        <v>0.79</v>
      </c>
      <c r="M41083">
        <v>1091</v>
      </c>
    </row>
    <row r="41084" spans="1:13" customFormat="1" hidden="1">
      <c r="A41084" t="s">
        <v>1174</v>
      </c>
      <c r="B41084" t="s">
        <v>1175</v>
      </c>
      <c r="C41084" s="1">
        <v>44260</v>
      </c>
      <c r="D41084">
        <v>294852204</v>
      </c>
      <c r="E41084">
        <v>175935615</v>
      </c>
      <c r="F41084">
        <v>63629336</v>
      </c>
      <c r="G41084">
        <v>8184669</v>
      </c>
      <c r="H41084">
        <v>8763999</v>
      </c>
      <c r="I41084">
        <v>3.78</v>
      </c>
      <c r="J41084">
        <v>2.2599999999999998</v>
      </c>
      <c r="K41084">
        <v>0.82</v>
      </c>
      <c r="M41084">
        <v>1124</v>
      </c>
    </row>
    <row r="41085" spans="1:13" customFormat="1" hidden="1">
      <c r="A41085" t="s">
        <v>1174</v>
      </c>
      <c r="B41085" t="s">
        <v>1175</v>
      </c>
      <c r="C41085" s="1">
        <v>44261</v>
      </c>
      <c r="D41085">
        <v>302310588</v>
      </c>
      <c r="E41085">
        <v>180994150</v>
      </c>
      <c r="F41085">
        <v>65742730</v>
      </c>
      <c r="G41085">
        <v>7458384</v>
      </c>
      <c r="H41085">
        <v>9041233</v>
      </c>
      <c r="I41085">
        <v>3.88</v>
      </c>
      <c r="J41085">
        <v>2.3199999999999998</v>
      </c>
      <c r="K41085">
        <v>0.84</v>
      </c>
      <c r="M41085">
        <v>1160</v>
      </c>
    </row>
    <row r="41086" spans="1:13" customFormat="1" hidden="1">
      <c r="A41086" t="s">
        <v>1174</v>
      </c>
      <c r="B41086" t="s">
        <v>1175</v>
      </c>
      <c r="C41086" s="1">
        <v>44262</v>
      </c>
      <c r="D41086">
        <v>307775429</v>
      </c>
      <c r="E41086">
        <v>184765694</v>
      </c>
      <c r="F41086">
        <v>67100128</v>
      </c>
      <c r="G41086">
        <v>5464841</v>
      </c>
      <c r="H41086">
        <v>7463798</v>
      </c>
      <c r="I41086">
        <v>3.95</v>
      </c>
      <c r="J41086">
        <v>2.37</v>
      </c>
      <c r="K41086">
        <v>0.86</v>
      </c>
      <c r="M41086">
        <v>958</v>
      </c>
    </row>
    <row r="41087" spans="1:13" customFormat="1" hidden="1">
      <c r="A41087" t="s">
        <v>1174</v>
      </c>
      <c r="B41087" t="s">
        <v>1175</v>
      </c>
      <c r="C41087" s="1">
        <v>44263</v>
      </c>
      <c r="D41087">
        <v>314675694</v>
      </c>
      <c r="E41087">
        <v>189849412</v>
      </c>
      <c r="F41087">
        <v>68956566</v>
      </c>
      <c r="G41087">
        <v>6900265</v>
      </c>
      <c r="H41087">
        <v>7733579</v>
      </c>
      <c r="I41087">
        <v>4.04</v>
      </c>
      <c r="J41087">
        <v>2.44</v>
      </c>
      <c r="K41087">
        <v>0.88</v>
      </c>
      <c r="M41087">
        <v>992</v>
      </c>
    </row>
    <row r="41088" spans="1:13" customFormat="1" hidden="1">
      <c r="A41088" t="s">
        <v>1174</v>
      </c>
      <c r="B41088" t="s">
        <v>1175</v>
      </c>
      <c r="C41088" s="1">
        <v>44264</v>
      </c>
      <c r="D41088">
        <v>321614645</v>
      </c>
      <c r="E41088">
        <v>194854997</v>
      </c>
      <c r="F41088">
        <v>70756889</v>
      </c>
      <c r="G41088">
        <v>6938951</v>
      </c>
      <c r="H41088">
        <v>7226911</v>
      </c>
      <c r="I41088">
        <v>4.13</v>
      </c>
      <c r="J41088">
        <v>2.5</v>
      </c>
      <c r="K41088">
        <v>0.91</v>
      </c>
      <c r="M41088">
        <v>927</v>
      </c>
    </row>
    <row r="41089" spans="1:13" customFormat="1" hidden="1">
      <c r="A41089" t="s">
        <v>1174</v>
      </c>
      <c r="B41089" t="s">
        <v>1175</v>
      </c>
      <c r="C41089" s="1">
        <v>44265</v>
      </c>
      <c r="D41089">
        <v>330366958</v>
      </c>
      <c r="E41089">
        <v>201013183</v>
      </c>
      <c r="F41089">
        <v>73293376</v>
      </c>
      <c r="G41089">
        <v>8752313</v>
      </c>
      <c r="H41089">
        <v>7449615</v>
      </c>
      <c r="I41089">
        <v>4.24</v>
      </c>
      <c r="J41089">
        <v>2.58</v>
      </c>
      <c r="K41089">
        <v>0.94</v>
      </c>
      <c r="M41089">
        <v>956</v>
      </c>
    </row>
    <row r="41090" spans="1:13" customFormat="1" hidden="1">
      <c r="A41090" t="s">
        <v>1174</v>
      </c>
      <c r="B41090" t="s">
        <v>1175</v>
      </c>
      <c r="C41090" s="1">
        <v>44266</v>
      </c>
      <c r="D41090">
        <v>338604790</v>
      </c>
      <c r="E41090">
        <v>206243126</v>
      </c>
      <c r="F41090">
        <v>75806560</v>
      </c>
      <c r="G41090">
        <v>8237832</v>
      </c>
      <c r="H41090">
        <v>7419608</v>
      </c>
      <c r="I41090">
        <v>4.34</v>
      </c>
      <c r="J41090">
        <v>2.65</v>
      </c>
      <c r="K41090">
        <v>0.97</v>
      </c>
      <c r="M41090">
        <v>952</v>
      </c>
    </row>
    <row r="41091" spans="1:13" customFormat="1" hidden="1">
      <c r="A41091" t="s">
        <v>1174</v>
      </c>
      <c r="B41091" t="s">
        <v>1175</v>
      </c>
      <c r="C41091" s="1">
        <v>44267</v>
      </c>
      <c r="D41091">
        <v>348326260</v>
      </c>
      <c r="E41091">
        <v>213093233</v>
      </c>
      <c r="F41091">
        <v>78827834</v>
      </c>
      <c r="G41091">
        <v>9721470</v>
      </c>
      <c r="H41091">
        <v>7639151</v>
      </c>
      <c r="I41091">
        <v>4.47</v>
      </c>
      <c r="J41091">
        <v>2.73</v>
      </c>
      <c r="K41091">
        <v>1.01</v>
      </c>
      <c r="M41091">
        <v>980</v>
      </c>
    </row>
    <row r="41092" spans="1:13" customFormat="1" hidden="1">
      <c r="A41092" t="s">
        <v>1174</v>
      </c>
      <c r="B41092" t="s">
        <v>1175</v>
      </c>
      <c r="C41092" s="1">
        <v>44268</v>
      </c>
      <c r="D41092">
        <v>358385161</v>
      </c>
      <c r="E41092">
        <v>220667968</v>
      </c>
      <c r="F41092">
        <v>82079755</v>
      </c>
      <c r="G41092">
        <v>10058901</v>
      </c>
      <c r="H41092">
        <v>8010653</v>
      </c>
      <c r="I41092">
        <v>4.5999999999999996</v>
      </c>
      <c r="J41092">
        <v>2.83</v>
      </c>
      <c r="K41092">
        <v>1.05</v>
      </c>
      <c r="M41092">
        <v>1028</v>
      </c>
    </row>
    <row r="41093" spans="1:13" customFormat="1" hidden="1">
      <c r="A41093" t="s">
        <v>1174</v>
      </c>
      <c r="B41093" t="s">
        <v>1175</v>
      </c>
      <c r="C41093" s="1">
        <v>44269</v>
      </c>
      <c r="D41093">
        <v>375199115</v>
      </c>
      <c r="E41093">
        <v>223850666</v>
      </c>
      <c r="F41093">
        <v>83154116</v>
      </c>
      <c r="G41093">
        <v>16813954</v>
      </c>
      <c r="H41093">
        <v>9631955</v>
      </c>
      <c r="I41093">
        <v>4.8099999999999996</v>
      </c>
      <c r="J41093">
        <v>2.87</v>
      </c>
      <c r="K41093">
        <v>1.07</v>
      </c>
      <c r="M41093">
        <v>1236</v>
      </c>
    </row>
    <row r="41094" spans="1:13" customFormat="1" hidden="1">
      <c r="A41094" t="s">
        <v>1174</v>
      </c>
      <c r="B41094" t="s">
        <v>1175</v>
      </c>
      <c r="C41094" s="1">
        <v>44270</v>
      </c>
      <c r="D41094">
        <v>385035447</v>
      </c>
      <c r="E41094">
        <v>230739137</v>
      </c>
      <c r="F41094">
        <v>86095350</v>
      </c>
      <c r="G41094">
        <v>9836332</v>
      </c>
      <c r="H41094">
        <v>10051393</v>
      </c>
      <c r="I41094">
        <v>4.9400000000000004</v>
      </c>
      <c r="J41094">
        <v>2.96</v>
      </c>
      <c r="K41094">
        <v>1.1000000000000001</v>
      </c>
      <c r="M41094">
        <v>1290</v>
      </c>
    </row>
    <row r="41095" spans="1:13" customFormat="1" hidden="1">
      <c r="A41095" t="s">
        <v>1174</v>
      </c>
      <c r="B41095" t="s">
        <v>1175</v>
      </c>
      <c r="C41095" s="1">
        <v>44271</v>
      </c>
      <c r="D41095">
        <v>393337791</v>
      </c>
      <c r="E41095">
        <v>236140880</v>
      </c>
      <c r="F41095">
        <v>88709117</v>
      </c>
      <c r="G41095">
        <v>8302344</v>
      </c>
      <c r="H41095">
        <v>10246164</v>
      </c>
      <c r="I41095">
        <v>5.05</v>
      </c>
      <c r="J41095">
        <v>3.03</v>
      </c>
      <c r="K41095">
        <v>1.1399999999999999</v>
      </c>
      <c r="M41095">
        <v>1314</v>
      </c>
    </row>
    <row r="41096" spans="1:13" customFormat="1" hidden="1">
      <c r="A41096" t="s">
        <v>1174</v>
      </c>
      <c r="B41096" t="s">
        <v>1175</v>
      </c>
      <c r="C41096" s="1">
        <v>44272</v>
      </c>
      <c r="D41096">
        <v>403739161</v>
      </c>
      <c r="E41096">
        <v>242765979</v>
      </c>
      <c r="F41096">
        <v>92486374</v>
      </c>
      <c r="G41096">
        <v>10401370</v>
      </c>
      <c r="H41096">
        <v>10481743</v>
      </c>
      <c r="I41096">
        <v>5.18</v>
      </c>
      <c r="J41096">
        <v>3.11</v>
      </c>
      <c r="K41096">
        <v>1.19</v>
      </c>
      <c r="M41096">
        <v>1345</v>
      </c>
    </row>
    <row r="41097" spans="1:13" customFormat="1" hidden="1">
      <c r="A41097" t="s">
        <v>1174</v>
      </c>
      <c r="B41097" t="s">
        <v>1175</v>
      </c>
      <c r="C41097" s="1">
        <v>44273</v>
      </c>
      <c r="D41097">
        <v>413556682</v>
      </c>
      <c r="E41097">
        <v>249574543</v>
      </c>
      <c r="F41097">
        <v>95340170</v>
      </c>
      <c r="G41097">
        <v>9817521</v>
      </c>
      <c r="H41097">
        <v>10707413</v>
      </c>
      <c r="I41097">
        <v>5.31</v>
      </c>
      <c r="J41097">
        <v>3.2</v>
      </c>
      <c r="K41097">
        <v>1.22</v>
      </c>
      <c r="M41097">
        <v>1374</v>
      </c>
    </row>
    <row r="41098" spans="1:13" customFormat="1" hidden="1">
      <c r="A41098" t="s">
        <v>1174</v>
      </c>
      <c r="B41098" t="s">
        <v>1175</v>
      </c>
      <c r="C41098" s="1">
        <v>44274</v>
      </c>
      <c r="D41098">
        <v>425860622</v>
      </c>
      <c r="E41098">
        <v>258113562</v>
      </c>
      <c r="F41098">
        <v>98612459</v>
      </c>
      <c r="G41098">
        <v>12303940</v>
      </c>
      <c r="H41098">
        <v>11076337</v>
      </c>
      <c r="I41098">
        <v>5.46</v>
      </c>
      <c r="J41098">
        <v>3.31</v>
      </c>
      <c r="K41098">
        <v>1.27</v>
      </c>
      <c r="M41098">
        <v>1421</v>
      </c>
    </row>
    <row r="41099" spans="1:13" customFormat="1" hidden="1">
      <c r="A41099" t="s">
        <v>1174</v>
      </c>
      <c r="B41099" t="s">
        <v>1175</v>
      </c>
      <c r="C41099" s="1">
        <v>44275</v>
      </c>
      <c r="D41099">
        <v>445462808</v>
      </c>
      <c r="E41099">
        <v>265703707</v>
      </c>
      <c r="F41099">
        <v>100844081</v>
      </c>
      <c r="G41099">
        <v>19602186</v>
      </c>
      <c r="H41099">
        <v>12439664</v>
      </c>
      <c r="I41099">
        <v>5.71</v>
      </c>
      <c r="J41099">
        <v>3.41</v>
      </c>
      <c r="K41099">
        <v>1.29</v>
      </c>
      <c r="M41099">
        <v>1596</v>
      </c>
    </row>
    <row r="41100" spans="1:13" customFormat="1" hidden="1">
      <c r="A41100" t="s">
        <v>1174</v>
      </c>
      <c r="B41100" t="s">
        <v>1175</v>
      </c>
      <c r="C41100" s="1">
        <v>44276</v>
      </c>
      <c r="D41100">
        <v>451499617</v>
      </c>
      <c r="E41100">
        <v>269754338</v>
      </c>
      <c r="F41100">
        <v>102549963</v>
      </c>
      <c r="G41100">
        <v>6036809</v>
      </c>
      <c r="H41100">
        <v>10900072</v>
      </c>
      <c r="I41100">
        <v>5.79</v>
      </c>
      <c r="J41100">
        <v>3.46</v>
      </c>
      <c r="K41100">
        <v>1.32</v>
      </c>
      <c r="M41100">
        <v>1398</v>
      </c>
    </row>
    <row r="41101" spans="1:13" customFormat="1" hidden="1">
      <c r="A41101" t="s">
        <v>1174</v>
      </c>
      <c r="B41101" t="s">
        <v>1175</v>
      </c>
      <c r="C41101" s="1">
        <v>44277</v>
      </c>
      <c r="D41101">
        <v>467442619</v>
      </c>
      <c r="E41101">
        <v>277356206</v>
      </c>
      <c r="F41101">
        <v>105197757</v>
      </c>
      <c r="G41101">
        <v>15943002</v>
      </c>
      <c r="H41101">
        <v>11772453</v>
      </c>
      <c r="I41101">
        <v>6</v>
      </c>
      <c r="J41101">
        <v>3.56</v>
      </c>
      <c r="K41101">
        <v>1.35</v>
      </c>
      <c r="M41101">
        <v>1510</v>
      </c>
    </row>
    <row r="41102" spans="1:13" customFormat="1" hidden="1">
      <c r="A41102" t="s">
        <v>1174</v>
      </c>
      <c r="B41102" t="s">
        <v>1175</v>
      </c>
      <c r="C41102" s="1">
        <v>44278</v>
      </c>
      <c r="D41102">
        <v>480217876</v>
      </c>
      <c r="E41102">
        <v>284763343</v>
      </c>
      <c r="F41102">
        <v>107809603</v>
      </c>
      <c r="G41102">
        <v>12775257</v>
      </c>
      <c r="H41102">
        <v>12411441</v>
      </c>
      <c r="I41102">
        <v>6.16</v>
      </c>
      <c r="J41102">
        <v>3.65</v>
      </c>
      <c r="K41102">
        <v>1.38</v>
      </c>
      <c r="M41102">
        <v>1592</v>
      </c>
    </row>
    <row r="41103" spans="1:13" customFormat="1" hidden="1">
      <c r="A41103" t="s">
        <v>1174</v>
      </c>
      <c r="B41103" t="s">
        <v>1175</v>
      </c>
      <c r="C41103" s="1">
        <v>44279</v>
      </c>
      <c r="D41103">
        <v>494084986</v>
      </c>
      <c r="E41103">
        <v>292646401</v>
      </c>
      <c r="F41103">
        <v>110706240</v>
      </c>
      <c r="G41103">
        <v>13867110</v>
      </c>
      <c r="H41103">
        <v>12906546</v>
      </c>
      <c r="I41103">
        <v>6.34</v>
      </c>
      <c r="J41103">
        <v>3.75</v>
      </c>
      <c r="K41103">
        <v>1.42</v>
      </c>
      <c r="M41103">
        <v>1656</v>
      </c>
    </row>
    <row r="41104" spans="1:13" customFormat="1" hidden="1">
      <c r="A41104" t="s">
        <v>1174</v>
      </c>
      <c r="B41104" t="s">
        <v>1175</v>
      </c>
      <c r="C41104" s="1">
        <v>44280</v>
      </c>
      <c r="D41104">
        <v>510321945</v>
      </c>
      <c r="E41104">
        <v>300151475</v>
      </c>
      <c r="F41104">
        <v>113705338</v>
      </c>
      <c r="G41104">
        <v>16236959</v>
      </c>
      <c r="H41104">
        <v>13823609</v>
      </c>
      <c r="I41104">
        <v>6.55</v>
      </c>
      <c r="J41104">
        <v>3.85</v>
      </c>
      <c r="K41104">
        <v>1.46</v>
      </c>
      <c r="M41104">
        <v>1773</v>
      </c>
    </row>
    <row r="41105" spans="1:13" customFormat="1" hidden="1">
      <c r="A41105" t="s">
        <v>1174</v>
      </c>
      <c r="B41105" t="s">
        <v>1175</v>
      </c>
      <c r="C41105" s="1">
        <v>44281</v>
      </c>
      <c r="D41105">
        <v>528723562</v>
      </c>
      <c r="E41105">
        <v>308954648</v>
      </c>
      <c r="F41105">
        <v>117068257</v>
      </c>
      <c r="G41105">
        <v>18401617</v>
      </c>
      <c r="H41105">
        <v>14694706</v>
      </c>
      <c r="I41105">
        <v>6.78</v>
      </c>
      <c r="J41105">
        <v>3.96</v>
      </c>
      <c r="K41105">
        <v>1.5</v>
      </c>
      <c r="M41105">
        <v>1885</v>
      </c>
    </row>
    <row r="41106" spans="1:13" customFormat="1" hidden="1">
      <c r="A41106" t="s">
        <v>1174</v>
      </c>
      <c r="B41106" t="s">
        <v>1175</v>
      </c>
      <c r="C41106" s="1">
        <v>44282</v>
      </c>
      <c r="D41106">
        <v>543688138</v>
      </c>
      <c r="E41106">
        <v>316037732</v>
      </c>
      <c r="F41106">
        <v>119569741</v>
      </c>
      <c r="G41106">
        <v>14964576</v>
      </c>
      <c r="H41106">
        <v>14032190</v>
      </c>
      <c r="I41106">
        <v>6.98</v>
      </c>
      <c r="J41106">
        <v>4.05</v>
      </c>
      <c r="K41106">
        <v>1.53</v>
      </c>
      <c r="M41106">
        <v>1800</v>
      </c>
    </row>
    <row r="41107" spans="1:13" customFormat="1" hidden="1">
      <c r="A41107" t="s">
        <v>1174</v>
      </c>
      <c r="B41107" t="s">
        <v>1175</v>
      </c>
      <c r="C41107" s="1">
        <v>44283</v>
      </c>
      <c r="D41107">
        <v>554848599</v>
      </c>
      <c r="E41107">
        <v>320510091</v>
      </c>
      <c r="F41107">
        <v>121736321</v>
      </c>
      <c r="G41107">
        <v>11160461</v>
      </c>
      <c r="H41107">
        <v>14764140</v>
      </c>
      <c r="I41107">
        <v>7.12</v>
      </c>
      <c r="J41107">
        <v>4.1100000000000003</v>
      </c>
      <c r="K41107">
        <v>1.56</v>
      </c>
      <c r="M41107">
        <v>1894</v>
      </c>
    </row>
    <row r="41108" spans="1:13" customFormat="1" hidden="1">
      <c r="A41108" t="s">
        <v>1174</v>
      </c>
      <c r="B41108" t="s">
        <v>1175</v>
      </c>
      <c r="C41108" s="1">
        <v>44284</v>
      </c>
      <c r="D41108">
        <v>569961304</v>
      </c>
      <c r="E41108">
        <v>327225251</v>
      </c>
      <c r="F41108">
        <v>125668780</v>
      </c>
      <c r="G41108">
        <v>15112705</v>
      </c>
      <c r="H41108">
        <v>14645526</v>
      </c>
      <c r="I41108">
        <v>7.31</v>
      </c>
      <c r="J41108">
        <v>4.2</v>
      </c>
      <c r="K41108">
        <v>1.61</v>
      </c>
      <c r="M41108">
        <v>1879</v>
      </c>
    </row>
    <row r="41109" spans="1:13" customFormat="1" hidden="1">
      <c r="A41109" t="s">
        <v>1174</v>
      </c>
      <c r="B41109" t="s">
        <v>1175</v>
      </c>
      <c r="C41109" s="1">
        <v>44285</v>
      </c>
      <c r="D41109">
        <v>582976183</v>
      </c>
      <c r="E41109">
        <v>333301055</v>
      </c>
      <c r="F41109">
        <v>128263973</v>
      </c>
      <c r="G41109">
        <v>13014879</v>
      </c>
      <c r="H41109">
        <v>14679758</v>
      </c>
      <c r="I41109">
        <v>7.48</v>
      </c>
      <c r="J41109">
        <v>4.28</v>
      </c>
      <c r="K41109">
        <v>1.65</v>
      </c>
      <c r="M41109">
        <v>1883</v>
      </c>
    </row>
    <row r="41110" spans="1:13" customFormat="1" hidden="1">
      <c r="A41110" t="s">
        <v>1174</v>
      </c>
      <c r="B41110" t="s">
        <v>1175</v>
      </c>
      <c r="C41110" s="1">
        <v>44286</v>
      </c>
      <c r="D41110">
        <v>601895420</v>
      </c>
      <c r="E41110">
        <v>343485638</v>
      </c>
      <c r="F41110">
        <v>131977538</v>
      </c>
      <c r="G41110">
        <v>18919237</v>
      </c>
      <c r="H41110">
        <v>15401491</v>
      </c>
      <c r="I41110">
        <v>7.72</v>
      </c>
      <c r="J41110">
        <v>4.41</v>
      </c>
      <c r="K41110">
        <v>1.69</v>
      </c>
      <c r="M41110">
        <v>1976</v>
      </c>
    </row>
    <row r="41111" spans="1:13" customFormat="1" hidden="1">
      <c r="A41111" t="s">
        <v>1174</v>
      </c>
      <c r="B41111" t="s">
        <v>1175</v>
      </c>
      <c r="C41111" s="1">
        <v>44287</v>
      </c>
      <c r="D41111">
        <v>621960811</v>
      </c>
      <c r="E41111">
        <v>352430671</v>
      </c>
      <c r="F41111">
        <v>136048252</v>
      </c>
      <c r="G41111">
        <v>20065391</v>
      </c>
      <c r="H41111">
        <v>15948409</v>
      </c>
      <c r="I41111">
        <v>7.98</v>
      </c>
      <c r="J41111">
        <v>4.5199999999999996</v>
      </c>
      <c r="K41111">
        <v>1.75</v>
      </c>
      <c r="M41111">
        <v>2046</v>
      </c>
    </row>
    <row r="41112" spans="1:13" customFormat="1" hidden="1">
      <c r="A41112" t="s">
        <v>1174</v>
      </c>
      <c r="B41112" t="s">
        <v>1175</v>
      </c>
      <c r="C41112" s="1">
        <v>44288</v>
      </c>
      <c r="D41112">
        <v>643361082</v>
      </c>
      <c r="E41112">
        <v>362704634</v>
      </c>
      <c r="F41112">
        <v>139781764</v>
      </c>
      <c r="G41112">
        <v>21400271</v>
      </c>
      <c r="H41112">
        <v>16376789</v>
      </c>
      <c r="I41112">
        <v>8.25</v>
      </c>
      <c r="J41112">
        <v>4.6500000000000004</v>
      </c>
      <c r="K41112">
        <v>1.79</v>
      </c>
      <c r="M41112">
        <v>2101</v>
      </c>
    </row>
    <row r="41113" spans="1:13" customFormat="1" hidden="1">
      <c r="A41113" t="s">
        <v>1174</v>
      </c>
      <c r="B41113" t="s">
        <v>1175</v>
      </c>
      <c r="C41113" s="1">
        <v>44289</v>
      </c>
      <c r="D41113">
        <v>657199141</v>
      </c>
      <c r="E41113">
        <v>370488491</v>
      </c>
      <c r="F41113">
        <v>142960790</v>
      </c>
      <c r="G41113">
        <v>13838059</v>
      </c>
      <c r="H41113">
        <v>16215858</v>
      </c>
      <c r="I41113">
        <v>8.43</v>
      </c>
      <c r="J41113">
        <v>4.75</v>
      </c>
      <c r="K41113">
        <v>1.83</v>
      </c>
      <c r="M41113">
        <v>2080</v>
      </c>
    </row>
    <row r="41114" spans="1:13" customFormat="1" hidden="1">
      <c r="A41114" t="s">
        <v>1174</v>
      </c>
      <c r="B41114" t="s">
        <v>1175</v>
      </c>
      <c r="C41114" s="1">
        <v>44290</v>
      </c>
      <c r="D41114">
        <v>669989829</v>
      </c>
      <c r="E41114">
        <v>377500023</v>
      </c>
      <c r="F41114">
        <v>145458975</v>
      </c>
      <c r="G41114">
        <v>12790688</v>
      </c>
      <c r="H41114">
        <v>16448747</v>
      </c>
      <c r="I41114">
        <v>8.6</v>
      </c>
      <c r="J41114">
        <v>4.84</v>
      </c>
      <c r="K41114">
        <v>1.87</v>
      </c>
      <c r="M41114">
        <v>2110</v>
      </c>
    </row>
    <row r="41115" spans="1:13" customFormat="1" hidden="1">
      <c r="A41115" t="s">
        <v>1174</v>
      </c>
      <c r="B41115" t="s">
        <v>1175</v>
      </c>
      <c r="C41115" s="1">
        <v>44291</v>
      </c>
      <c r="D41115">
        <v>683354361</v>
      </c>
      <c r="E41115">
        <v>385345079</v>
      </c>
      <c r="F41115">
        <v>148062559</v>
      </c>
      <c r="G41115">
        <v>13364532</v>
      </c>
      <c r="H41115">
        <v>16199008</v>
      </c>
      <c r="I41115">
        <v>8.77</v>
      </c>
      <c r="J41115">
        <v>4.9400000000000004</v>
      </c>
      <c r="K41115">
        <v>1.9</v>
      </c>
      <c r="M41115">
        <v>2078</v>
      </c>
    </row>
    <row r="41116" spans="1:13" customFormat="1" hidden="1">
      <c r="A41116" t="s">
        <v>1174</v>
      </c>
      <c r="B41116" t="s">
        <v>1175</v>
      </c>
      <c r="C41116" s="1">
        <v>44292</v>
      </c>
      <c r="D41116">
        <v>699169253</v>
      </c>
      <c r="E41116">
        <v>394499785</v>
      </c>
      <c r="F41116">
        <v>151270725</v>
      </c>
      <c r="G41116">
        <v>15814892</v>
      </c>
      <c r="H41116">
        <v>16599010</v>
      </c>
      <c r="I41116">
        <v>8.9700000000000006</v>
      </c>
      <c r="J41116">
        <v>5.0599999999999996</v>
      </c>
      <c r="K41116">
        <v>1.94</v>
      </c>
      <c r="M41116">
        <v>2129</v>
      </c>
    </row>
    <row r="41117" spans="1:13" customFormat="1" hidden="1">
      <c r="A41117" t="s">
        <v>1174</v>
      </c>
      <c r="B41117" t="s">
        <v>1175</v>
      </c>
      <c r="C41117" s="1">
        <v>44293</v>
      </c>
      <c r="D41117">
        <v>717026473</v>
      </c>
      <c r="E41117">
        <v>404810828</v>
      </c>
      <c r="F41117">
        <v>155554023</v>
      </c>
      <c r="G41117">
        <v>17857220</v>
      </c>
      <c r="H41117">
        <v>16447293</v>
      </c>
      <c r="I41117">
        <v>9.1999999999999993</v>
      </c>
      <c r="J41117">
        <v>5.19</v>
      </c>
      <c r="K41117">
        <v>2</v>
      </c>
      <c r="M41117">
        <v>2110</v>
      </c>
    </row>
    <row r="41118" spans="1:13" customFormat="1" hidden="1">
      <c r="A41118" t="s">
        <v>1174</v>
      </c>
      <c r="B41118" t="s">
        <v>1175</v>
      </c>
      <c r="C41118" s="1">
        <v>44294</v>
      </c>
      <c r="D41118">
        <v>740079313</v>
      </c>
      <c r="E41118">
        <v>417065268</v>
      </c>
      <c r="F41118">
        <v>160398903</v>
      </c>
      <c r="G41118">
        <v>23052840</v>
      </c>
      <c r="H41118">
        <v>16874072</v>
      </c>
      <c r="I41118">
        <v>9.49</v>
      </c>
      <c r="J41118">
        <v>5.35</v>
      </c>
      <c r="K41118">
        <v>2.06</v>
      </c>
      <c r="M41118">
        <v>2165</v>
      </c>
    </row>
    <row r="41119" spans="1:13" customFormat="1" hidden="1">
      <c r="A41119" t="s">
        <v>1174</v>
      </c>
      <c r="B41119" t="s">
        <v>1175</v>
      </c>
      <c r="C41119" s="1">
        <v>44295</v>
      </c>
      <c r="D41119">
        <v>760988001</v>
      </c>
      <c r="E41119">
        <v>427544935</v>
      </c>
      <c r="F41119">
        <v>165041717</v>
      </c>
      <c r="G41119">
        <v>20908688</v>
      </c>
      <c r="H41119">
        <v>16803846</v>
      </c>
      <c r="I41119">
        <v>9.76</v>
      </c>
      <c r="J41119">
        <v>5.49</v>
      </c>
      <c r="K41119">
        <v>2.12</v>
      </c>
      <c r="M41119">
        <v>2156</v>
      </c>
    </row>
    <row r="41120" spans="1:13" customFormat="1" hidden="1">
      <c r="A41120" t="s">
        <v>1174</v>
      </c>
      <c r="B41120" t="s">
        <v>1175</v>
      </c>
      <c r="C41120" s="1">
        <v>44296</v>
      </c>
      <c r="D41120">
        <v>779412584</v>
      </c>
      <c r="E41120">
        <v>437895776</v>
      </c>
      <c r="F41120">
        <v>170090070</v>
      </c>
      <c r="G41120">
        <v>18424583</v>
      </c>
      <c r="H41120">
        <v>17459063</v>
      </c>
      <c r="I41120">
        <v>10</v>
      </c>
      <c r="J41120">
        <v>5.62</v>
      </c>
      <c r="K41120">
        <v>2.1800000000000002</v>
      </c>
      <c r="M41120">
        <v>2240</v>
      </c>
    </row>
    <row r="41121" spans="1:13" customFormat="1" hidden="1">
      <c r="A41121" t="s">
        <v>1174</v>
      </c>
      <c r="B41121" t="s">
        <v>1175</v>
      </c>
      <c r="C41121" s="1">
        <v>44297</v>
      </c>
      <c r="D41121">
        <v>793010618</v>
      </c>
      <c r="E41121">
        <v>445557602</v>
      </c>
      <c r="F41121">
        <v>173410507</v>
      </c>
      <c r="G41121">
        <v>13598034</v>
      </c>
      <c r="H41121">
        <v>17574398</v>
      </c>
      <c r="I41121">
        <v>10.17</v>
      </c>
      <c r="J41121">
        <v>5.72</v>
      </c>
      <c r="K41121">
        <v>2.2200000000000002</v>
      </c>
      <c r="M41121">
        <v>2255</v>
      </c>
    </row>
    <row r="41122" spans="1:13" customFormat="1" hidden="1">
      <c r="A41122" t="s">
        <v>1174</v>
      </c>
      <c r="B41122" t="s">
        <v>1175</v>
      </c>
      <c r="C41122" s="1">
        <v>44298</v>
      </c>
      <c r="D41122">
        <v>811020899</v>
      </c>
      <c r="E41122">
        <v>455109258</v>
      </c>
      <c r="F41122">
        <v>177456296</v>
      </c>
      <c r="G41122">
        <v>18010281</v>
      </c>
      <c r="H41122">
        <v>18238077</v>
      </c>
      <c r="I41122">
        <v>10.4</v>
      </c>
      <c r="J41122">
        <v>5.84</v>
      </c>
      <c r="K41122">
        <v>2.2799999999999998</v>
      </c>
      <c r="M41122">
        <v>2340</v>
      </c>
    </row>
    <row r="41123" spans="1:13" customFormat="1" hidden="1">
      <c r="A41123" t="s">
        <v>1174</v>
      </c>
      <c r="B41123" t="s">
        <v>1175</v>
      </c>
      <c r="C41123" s="1">
        <v>44299</v>
      </c>
      <c r="D41123">
        <v>830028344</v>
      </c>
      <c r="E41123">
        <v>465956076</v>
      </c>
      <c r="F41123">
        <v>181921268</v>
      </c>
      <c r="G41123">
        <v>19007445</v>
      </c>
      <c r="H41123">
        <v>18694156</v>
      </c>
      <c r="I41123">
        <v>10.65</v>
      </c>
      <c r="J41123">
        <v>5.98</v>
      </c>
      <c r="K41123">
        <v>2.33</v>
      </c>
      <c r="M41123">
        <v>2398</v>
      </c>
    </row>
    <row r="41124" spans="1:13" customFormat="1" hidden="1">
      <c r="A41124" t="s">
        <v>1174</v>
      </c>
      <c r="B41124" t="s">
        <v>1175</v>
      </c>
      <c r="C41124" s="1">
        <v>44300</v>
      </c>
      <c r="D41124">
        <v>848172257</v>
      </c>
      <c r="E41124">
        <v>476213582</v>
      </c>
      <c r="F41124">
        <v>186622646</v>
      </c>
      <c r="G41124">
        <v>18143913</v>
      </c>
      <c r="H41124">
        <v>18735112</v>
      </c>
      <c r="I41124">
        <v>10.88</v>
      </c>
      <c r="J41124">
        <v>6.11</v>
      </c>
      <c r="K41124">
        <v>2.39</v>
      </c>
      <c r="M41124">
        <v>2404</v>
      </c>
    </row>
    <row r="41125" spans="1:13" customFormat="1" hidden="1">
      <c r="A41125" t="s">
        <v>1174</v>
      </c>
      <c r="B41125" t="s">
        <v>1175</v>
      </c>
      <c r="C41125" s="1">
        <v>44301</v>
      </c>
      <c r="D41125">
        <v>866313239</v>
      </c>
      <c r="E41125">
        <v>485078741</v>
      </c>
      <c r="F41125">
        <v>191514553</v>
      </c>
      <c r="G41125">
        <v>18140982</v>
      </c>
      <c r="H41125">
        <v>18033418</v>
      </c>
      <c r="I41125">
        <v>11.11</v>
      </c>
      <c r="J41125">
        <v>6.22</v>
      </c>
      <c r="K41125">
        <v>2.46</v>
      </c>
      <c r="M41125">
        <v>2314</v>
      </c>
    </row>
    <row r="41126" spans="1:13" customFormat="1" hidden="1">
      <c r="A41126" t="s">
        <v>1174</v>
      </c>
      <c r="B41126" t="s">
        <v>1175</v>
      </c>
      <c r="C41126" s="1">
        <v>44302</v>
      </c>
      <c r="D41126">
        <v>883472053</v>
      </c>
      <c r="E41126">
        <v>493464545</v>
      </c>
      <c r="F41126">
        <v>196290141</v>
      </c>
      <c r="G41126">
        <v>17158814</v>
      </c>
      <c r="H41126">
        <v>17497722</v>
      </c>
      <c r="I41126">
        <v>11.33</v>
      </c>
      <c r="J41126">
        <v>6.33</v>
      </c>
      <c r="K41126">
        <v>2.52</v>
      </c>
      <c r="M41126">
        <v>2245</v>
      </c>
    </row>
    <row r="41127" spans="1:13" customFormat="1" hidden="1">
      <c r="A41127" t="s">
        <v>1174</v>
      </c>
      <c r="B41127" t="s">
        <v>1175</v>
      </c>
      <c r="C41127" s="1">
        <v>44303</v>
      </c>
      <c r="D41127">
        <v>897029181</v>
      </c>
      <c r="E41127">
        <v>500308906</v>
      </c>
      <c r="F41127">
        <v>200313452</v>
      </c>
      <c r="G41127">
        <v>13557128</v>
      </c>
      <c r="H41127">
        <v>16802371</v>
      </c>
      <c r="I41127">
        <v>11.51</v>
      </c>
      <c r="J41127">
        <v>6.42</v>
      </c>
      <c r="K41127">
        <v>2.57</v>
      </c>
      <c r="M41127">
        <v>2156</v>
      </c>
    </row>
    <row r="41128" spans="1:13" customFormat="1" hidden="1">
      <c r="A41128" t="s">
        <v>1174</v>
      </c>
      <c r="B41128" t="s">
        <v>1175</v>
      </c>
      <c r="C41128" s="1">
        <v>44304</v>
      </c>
      <c r="D41128">
        <v>911680410</v>
      </c>
      <c r="E41128">
        <v>507362397</v>
      </c>
      <c r="F41128">
        <v>205402684</v>
      </c>
      <c r="G41128">
        <v>14651229</v>
      </c>
      <c r="H41128">
        <v>16952827</v>
      </c>
      <c r="I41128">
        <v>11.7</v>
      </c>
      <c r="J41128">
        <v>6.51</v>
      </c>
      <c r="K41128">
        <v>2.64</v>
      </c>
      <c r="M41128">
        <v>2175</v>
      </c>
    </row>
    <row r="41129" spans="1:13" customFormat="1" hidden="1">
      <c r="A41129" t="s">
        <v>1174</v>
      </c>
      <c r="B41129" t="s">
        <v>1175</v>
      </c>
      <c r="C41129" s="1">
        <v>44305</v>
      </c>
      <c r="D41129">
        <v>926823612</v>
      </c>
      <c r="E41129">
        <v>515043549</v>
      </c>
      <c r="F41129">
        <v>209609315</v>
      </c>
      <c r="G41129">
        <v>15143202</v>
      </c>
      <c r="H41129">
        <v>16543245</v>
      </c>
      <c r="I41129">
        <v>11.89</v>
      </c>
      <c r="J41129">
        <v>6.61</v>
      </c>
      <c r="K41129">
        <v>2.69</v>
      </c>
      <c r="M41129">
        <v>2122</v>
      </c>
    </row>
    <row r="41130" spans="1:13" customFormat="1" hidden="1">
      <c r="A41130" t="s">
        <v>1174</v>
      </c>
      <c r="B41130" t="s">
        <v>1175</v>
      </c>
      <c r="C41130" s="1">
        <v>44306</v>
      </c>
      <c r="D41130">
        <v>939155813</v>
      </c>
      <c r="E41130">
        <v>521696703</v>
      </c>
      <c r="F41130">
        <v>214463376</v>
      </c>
      <c r="G41130">
        <v>12332201</v>
      </c>
      <c r="H41130">
        <v>15589638</v>
      </c>
      <c r="I41130">
        <v>12.05</v>
      </c>
      <c r="J41130">
        <v>6.69</v>
      </c>
      <c r="K41130">
        <v>2.75</v>
      </c>
      <c r="M41130">
        <v>2000</v>
      </c>
    </row>
    <row r="41131" spans="1:13" customFormat="1" hidden="1">
      <c r="A41131" t="s">
        <v>1174</v>
      </c>
      <c r="B41131" t="s">
        <v>1175</v>
      </c>
      <c r="C41131" s="1">
        <v>44307</v>
      </c>
      <c r="D41131">
        <v>957312000</v>
      </c>
      <c r="E41131">
        <v>529700296</v>
      </c>
      <c r="F41131">
        <v>218993004</v>
      </c>
      <c r="G41131">
        <v>18156187</v>
      </c>
      <c r="H41131">
        <v>15591392</v>
      </c>
      <c r="I41131">
        <v>12.28</v>
      </c>
      <c r="J41131">
        <v>6.8</v>
      </c>
      <c r="K41131">
        <v>2.81</v>
      </c>
      <c r="M41131">
        <v>2000</v>
      </c>
    </row>
    <row r="41132" spans="1:13" customFormat="1" hidden="1">
      <c r="A41132" t="s">
        <v>1174</v>
      </c>
      <c r="B41132" t="s">
        <v>1175</v>
      </c>
      <c r="C41132" s="1">
        <v>44308</v>
      </c>
      <c r="D41132">
        <v>979333984</v>
      </c>
      <c r="E41132">
        <v>538317665</v>
      </c>
      <c r="F41132">
        <v>225192060</v>
      </c>
      <c r="G41132">
        <v>22021984</v>
      </c>
      <c r="H41132">
        <v>16145821</v>
      </c>
      <c r="I41132">
        <v>12.56</v>
      </c>
      <c r="J41132">
        <v>6.91</v>
      </c>
      <c r="K41132">
        <v>2.89</v>
      </c>
      <c r="M41132">
        <v>2071</v>
      </c>
    </row>
    <row r="41133" spans="1:13" customFormat="1" hidden="1">
      <c r="A41133" t="s">
        <v>1174</v>
      </c>
      <c r="B41133" t="s">
        <v>1175</v>
      </c>
      <c r="C41133" s="1">
        <v>44309</v>
      </c>
      <c r="D41133">
        <v>998043119</v>
      </c>
      <c r="E41133">
        <v>546125594</v>
      </c>
      <c r="F41133">
        <v>230850500</v>
      </c>
      <c r="G41133">
        <v>18709135</v>
      </c>
      <c r="H41133">
        <v>16367295</v>
      </c>
      <c r="I41133">
        <v>12.8</v>
      </c>
      <c r="J41133">
        <v>7.01</v>
      </c>
      <c r="K41133">
        <v>2.96</v>
      </c>
      <c r="M41133">
        <v>2100</v>
      </c>
    </row>
    <row r="41134" spans="1:13" customFormat="1" hidden="1">
      <c r="A41134" t="s">
        <v>1174</v>
      </c>
      <c r="B41134" t="s">
        <v>1175</v>
      </c>
      <c r="C41134" s="1">
        <v>44310</v>
      </c>
      <c r="D41134">
        <v>1011135224</v>
      </c>
      <c r="E41134">
        <v>550886963</v>
      </c>
      <c r="F41134">
        <v>234944931</v>
      </c>
      <c r="G41134">
        <v>13092105</v>
      </c>
      <c r="H41134">
        <v>16300863</v>
      </c>
      <c r="I41134">
        <v>12.97</v>
      </c>
      <c r="J41134">
        <v>7.07</v>
      </c>
      <c r="K41134">
        <v>3.01</v>
      </c>
      <c r="M41134">
        <v>2091</v>
      </c>
    </row>
    <row r="41135" spans="1:13" customFormat="1" hidden="1">
      <c r="A41135" t="s">
        <v>1174</v>
      </c>
      <c r="B41135" t="s">
        <v>1175</v>
      </c>
      <c r="C41135" s="1">
        <v>44311</v>
      </c>
      <c r="D41135">
        <v>1030915378</v>
      </c>
      <c r="E41135">
        <v>560135035</v>
      </c>
      <c r="F41135">
        <v>240558257</v>
      </c>
      <c r="G41135">
        <v>19780154</v>
      </c>
      <c r="H41135">
        <v>17033567</v>
      </c>
      <c r="I41135">
        <v>13.23</v>
      </c>
      <c r="J41135">
        <v>7.19</v>
      </c>
      <c r="K41135">
        <v>3.09</v>
      </c>
      <c r="M41135">
        <v>2185</v>
      </c>
    </row>
    <row r="41136" spans="1:13" customFormat="1" hidden="1">
      <c r="A41136" t="s">
        <v>1174</v>
      </c>
      <c r="B41136" t="s">
        <v>1175</v>
      </c>
      <c r="C41136" s="1">
        <v>44312</v>
      </c>
      <c r="D41136">
        <v>1047536954</v>
      </c>
      <c r="E41136">
        <v>567051020</v>
      </c>
      <c r="F41136">
        <v>245511180</v>
      </c>
      <c r="G41136">
        <v>16621576</v>
      </c>
      <c r="H41136">
        <v>17244763</v>
      </c>
      <c r="I41136">
        <v>13.44</v>
      </c>
      <c r="J41136">
        <v>7.27</v>
      </c>
      <c r="K41136">
        <v>3.15</v>
      </c>
      <c r="M41136">
        <v>2212</v>
      </c>
    </row>
    <row r="41137" spans="1:13" customFormat="1" hidden="1">
      <c r="A41137" t="s">
        <v>1174</v>
      </c>
      <c r="B41137" t="s">
        <v>1175</v>
      </c>
      <c r="C41137" s="1">
        <v>44313</v>
      </c>
      <c r="D41137">
        <v>1067054636</v>
      </c>
      <c r="E41137">
        <v>574456804</v>
      </c>
      <c r="F41137">
        <v>250786697</v>
      </c>
      <c r="G41137">
        <v>19517682</v>
      </c>
      <c r="H41137">
        <v>18271260</v>
      </c>
      <c r="I41137">
        <v>13.69</v>
      </c>
      <c r="J41137">
        <v>7.37</v>
      </c>
      <c r="K41137">
        <v>3.22</v>
      </c>
      <c r="M41137">
        <v>2344</v>
      </c>
    </row>
    <row r="41138" spans="1:13" customFormat="1" hidden="1">
      <c r="A41138" t="s">
        <v>1174</v>
      </c>
      <c r="B41138" t="s">
        <v>1175</v>
      </c>
      <c r="C41138" s="1">
        <v>44314</v>
      </c>
      <c r="D41138">
        <v>1091962488</v>
      </c>
      <c r="E41138">
        <v>584646871</v>
      </c>
      <c r="F41138">
        <v>257214855</v>
      </c>
      <c r="G41138">
        <v>24907852</v>
      </c>
      <c r="H41138">
        <v>19235784</v>
      </c>
      <c r="I41138">
        <v>14.01</v>
      </c>
      <c r="J41138">
        <v>7.5</v>
      </c>
      <c r="K41138">
        <v>3.3</v>
      </c>
      <c r="M41138">
        <v>2468</v>
      </c>
    </row>
    <row r="41139" spans="1:13" customFormat="1" hidden="1">
      <c r="A41139" t="s">
        <v>1174</v>
      </c>
      <c r="B41139" t="s">
        <v>1175</v>
      </c>
      <c r="C41139" s="1">
        <v>44315</v>
      </c>
      <c r="D41139">
        <v>1116293193</v>
      </c>
      <c r="E41139">
        <v>593507122</v>
      </c>
      <c r="F41139">
        <v>264390038</v>
      </c>
      <c r="G41139">
        <v>24330705</v>
      </c>
      <c r="H41139">
        <v>19565601</v>
      </c>
      <c r="I41139">
        <v>14.32</v>
      </c>
      <c r="J41139">
        <v>7.61</v>
      </c>
      <c r="K41139">
        <v>3.39</v>
      </c>
      <c r="M41139">
        <v>2510</v>
      </c>
    </row>
    <row r="41140" spans="1:13" customFormat="1" hidden="1">
      <c r="A41140" t="s">
        <v>1174</v>
      </c>
      <c r="B41140" t="s">
        <v>1175</v>
      </c>
      <c r="C41140" s="1">
        <v>44316</v>
      </c>
      <c r="D41140">
        <v>1141538679</v>
      </c>
      <c r="E41140">
        <v>601044411</v>
      </c>
      <c r="F41140">
        <v>270283836</v>
      </c>
      <c r="G41140">
        <v>25245486</v>
      </c>
      <c r="H41140">
        <v>20499366</v>
      </c>
      <c r="I41140">
        <v>14.64</v>
      </c>
      <c r="J41140">
        <v>7.71</v>
      </c>
      <c r="K41140">
        <v>3.47</v>
      </c>
      <c r="M41140">
        <v>2630</v>
      </c>
    </row>
    <row r="41141" spans="1:13" customFormat="1" hidden="1">
      <c r="A41141" t="s">
        <v>1174</v>
      </c>
      <c r="B41141" t="s">
        <v>1175</v>
      </c>
      <c r="C41141" s="1">
        <v>44317</v>
      </c>
      <c r="D41141">
        <v>1156625659</v>
      </c>
      <c r="E41141">
        <v>606212759</v>
      </c>
      <c r="F41141">
        <v>274719948</v>
      </c>
      <c r="G41141">
        <v>15086980</v>
      </c>
      <c r="H41141">
        <v>20784348</v>
      </c>
      <c r="I41141">
        <v>14.84</v>
      </c>
      <c r="J41141">
        <v>7.78</v>
      </c>
      <c r="K41141">
        <v>3.52</v>
      </c>
      <c r="M41141">
        <v>2666</v>
      </c>
    </row>
    <row r="41142" spans="1:13" customFormat="1" hidden="1">
      <c r="A41142" t="s">
        <v>1174</v>
      </c>
      <c r="B41142" t="s">
        <v>1175</v>
      </c>
      <c r="C41142" s="1">
        <v>44318</v>
      </c>
      <c r="D41142">
        <v>1169318080</v>
      </c>
      <c r="E41142">
        <v>610495242</v>
      </c>
      <c r="F41142">
        <v>278171931</v>
      </c>
      <c r="G41142">
        <v>12692421</v>
      </c>
      <c r="H41142">
        <v>19771815</v>
      </c>
      <c r="I41142">
        <v>15</v>
      </c>
      <c r="J41142">
        <v>7.83</v>
      </c>
      <c r="K41142">
        <v>3.57</v>
      </c>
      <c r="M41142">
        <v>2537</v>
      </c>
    </row>
    <row r="41143" spans="1:13" customFormat="1" hidden="1">
      <c r="A41143" t="s">
        <v>1174</v>
      </c>
      <c r="B41143" t="s">
        <v>1175</v>
      </c>
      <c r="C41143" s="1">
        <v>44319</v>
      </c>
      <c r="D41143">
        <v>1182783722</v>
      </c>
      <c r="E41143">
        <v>615453903</v>
      </c>
      <c r="F41143">
        <v>281780500</v>
      </c>
      <c r="G41143">
        <v>13465642</v>
      </c>
      <c r="H41143">
        <v>19320967</v>
      </c>
      <c r="I41143">
        <v>15.17</v>
      </c>
      <c r="J41143">
        <v>7.9</v>
      </c>
      <c r="K41143">
        <v>3.61</v>
      </c>
      <c r="M41143">
        <v>2479</v>
      </c>
    </row>
    <row r="41144" spans="1:13" customFormat="1" hidden="1">
      <c r="A41144" t="s">
        <v>1174</v>
      </c>
      <c r="B41144" t="s">
        <v>1175</v>
      </c>
      <c r="C41144" s="1">
        <v>44320</v>
      </c>
      <c r="D41144">
        <v>1201434983</v>
      </c>
      <c r="E41144">
        <v>622586361</v>
      </c>
      <c r="F41144">
        <v>287617337</v>
      </c>
      <c r="G41144">
        <v>18651261</v>
      </c>
      <c r="H41144">
        <v>19197192</v>
      </c>
      <c r="I41144">
        <v>15.41</v>
      </c>
      <c r="J41144">
        <v>7.99</v>
      </c>
      <c r="K41144">
        <v>3.69</v>
      </c>
      <c r="M41144">
        <v>2463</v>
      </c>
    </row>
    <row r="41145" spans="1:13" customFormat="1" hidden="1">
      <c r="A41145" t="s">
        <v>1174</v>
      </c>
      <c r="B41145" t="s">
        <v>1175</v>
      </c>
      <c r="C41145" s="1">
        <v>44321</v>
      </c>
      <c r="D41145">
        <v>1221012019</v>
      </c>
      <c r="E41145">
        <v>630451107</v>
      </c>
      <c r="F41145">
        <v>294321094</v>
      </c>
      <c r="G41145">
        <v>19577036</v>
      </c>
      <c r="H41145">
        <v>18435647</v>
      </c>
      <c r="I41145">
        <v>15.66</v>
      </c>
      <c r="J41145">
        <v>8.09</v>
      </c>
      <c r="K41145">
        <v>3.78</v>
      </c>
      <c r="M41145">
        <v>2365</v>
      </c>
    </row>
    <row r="41146" spans="1:13" customFormat="1" hidden="1">
      <c r="A41146" t="s">
        <v>1174</v>
      </c>
      <c r="B41146" t="s">
        <v>1175</v>
      </c>
      <c r="C41146" s="1">
        <v>44322</v>
      </c>
      <c r="D41146">
        <v>1244704548</v>
      </c>
      <c r="E41146">
        <v>638742935</v>
      </c>
      <c r="F41146">
        <v>301346944</v>
      </c>
      <c r="G41146">
        <v>23692529</v>
      </c>
      <c r="H41146">
        <v>18344479</v>
      </c>
      <c r="I41146">
        <v>15.97</v>
      </c>
      <c r="J41146">
        <v>8.19</v>
      </c>
      <c r="K41146">
        <v>3.87</v>
      </c>
      <c r="M41146">
        <v>2353</v>
      </c>
    </row>
    <row r="41147" spans="1:13" customFormat="1" hidden="1">
      <c r="A41147" t="s">
        <v>1174</v>
      </c>
      <c r="B41147" t="s">
        <v>1175</v>
      </c>
      <c r="C41147" s="1">
        <v>44323</v>
      </c>
      <c r="D41147">
        <v>1271347572</v>
      </c>
      <c r="E41147">
        <v>647266138</v>
      </c>
      <c r="F41147">
        <v>308873759</v>
      </c>
      <c r="G41147">
        <v>26643024</v>
      </c>
      <c r="H41147">
        <v>18544128</v>
      </c>
      <c r="I41147">
        <v>16.309999999999999</v>
      </c>
      <c r="J41147">
        <v>8.3000000000000007</v>
      </c>
      <c r="K41147">
        <v>3.96</v>
      </c>
      <c r="M41147">
        <v>2379</v>
      </c>
    </row>
    <row r="41148" spans="1:13" customFormat="1" hidden="1">
      <c r="A41148" t="s">
        <v>1174</v>
      </c>
      <c r="B41148" t="s">
        <v>1175</v>
      </c>
      <c r="C41148" s="1">
        <v>44324</v>
      </c>
      <c r="D41148">
        <v>1291135407</v>
      </c>
      <c r="E41148">
        <v>652385976</v>
      </c>
      <c r="F41148">
        <v>314019135</v>
      </c>
      <c r="G41148">
        <v>19787835</v>
      </c>
      <c r="H41148">
        <v>19215678</v>
      </c>
      <c r="I41148">
        <v>16.559999999999999</v>
      </c>
      <c r="J41148">
        <v>8.3699999999999992</v>
      </c>
      <c r="K41148">
        <v>4.03</v>
      </c>
      <c r="M41148">
        <v>2465</v>
      </c>
    </row>
    <row r="41149" spans="1:13" customFormat="1" hidden="1">
      <c r="A41149" t="s">
        <v>1174</v>
      </c>
      <c r="B41149" t="s">
        <v>1175</v>
      </c>
      <c r="C41149" s="1">
        <v>44325</v>
      </c>
      <c r="D41149">
        <v>1307300809</v>
      </c>
      <c r="E41149">
        <v>657622337</v>
      </c>
      <c r="F41149">
        <v>318144017</v>
      </c>
      <c r="G41149">
        <v>16165402</v>
      </c>
      <c r="H41149">
        <v>19711818</v>
      </c>
      <c r="I41149">
        <v>16.77</v>
      </c>
      <c r="J41149">
        <v>8.44</v>
      </c>
      <c r="K41149">
        <v>4.08</v>
      </c>
      <c r="M41149">
        <v>2529</v>
      </c>
    </row>
    <row r="41150" spans="1:13" customFormat="1" hidden="1">
      <c r="A41150" t="s">
        <v>1174</v>
      </c>
      <c r="B41150" t="s">
        <v>1175</v>
      </c>
      <c r="C41150" s="1">
        <v>44326</v>
      </c>
      <c r="D41150">
        <v>1330132152</v>
      </c>
      <c r="E41150">
        <v>665649466</v>
      </c>
      <c r="F41150">
        <v>323884571</v>
      </c>
      <c r="G41150">
        <v>22831343</v>
      </c>
      <c r="H41150">
        <v>21049776</v>
      </c>
      <c r="I41150">
        <v>17.059999999999999</v>
      </c>
      <c r="J41150">
        <v>8.5399999999999991</v>
      </c>
      <c r="K41150">
        <v>4.16</v>
      </c>
      <c r="M41150">
        <v>2700</v>
      </c>
    </row>
    <row r="41151" spans="1:13" customFormat="1" hidden="1">
      <c r="A41151" t="s">
        <v>1174</v>
      </c>
      <c r="B41151" t="s">
        <v>1175</v>
      </c>
      <c r="C41151" s="1">
        <v>44327</v>
      </c>
      <c r="D41151">
        <v>1354818067</v>
      </c>
      <c r="E41151">
        <v>674956405</v>
      </c>
      <c r="F41151">
        <v>331058113</v>
      </c>
      <c r="G41151">
        <v>24685915</v>
      </c>
      <c r="H41151">
        <v>21911869</v>
      </c>
      <c r="I41151">
        <v>17.38</v>
      </c>
      <c r="J41151">
        <v>8.66</v>
      </c>
      <c r="K41151">
        <v>4.25</v>
      </c>
      <c r="M41151">
        <v>2811</v>
      </c>
    </row>
    <row r="41152" spans="1:13" customFormat="1" hidden="1">
      <c r="A41152" t="s">
        <v>1174</v>
      </c>
      <c r="B41152" t="s">
        <v>1175</v>
      </c>
      <c r="C41152" s="1">
        <v>44328</v>
      </c>
      <c r="D41152">
        <v>1381086182</v>
      </c>
      <c r="E41152">
        <v>683561443</v>
      </c>
      <c r="F41152">
        <v>337234086</v>
      </c>
      <c r="G41152">
        <v>26268115</v>
      </c>
      <c r="H41152">
        <v>22867738</v>
      </c>
      <c r="I41152">
        <v>17.72</v>
      </c>
      <c r="J41152">
        <v>8.77</v>
      </c>
      <c r="K41152">
        <v>4.33</v>
      </c>
      <c r="M41152">
        <v>2934</v>
      </c>
    </row>
    <row r="41153" spans="1:13" customFormat="1" hidden="1">
      <c r="A41153" t="s">
        <v>1174</v>
      </c>
      <c r="B41153" t="s">
        <v>1175</v>
      </c>
      <c r="C41153" s="1">
        <v>44329</v>
      </c>
      <c r="D41153">
        <v>1407921908</v>
      </c>
      <c r="E41153">
        <v>691246321</v>
      </c>
      <c r="F41153">
        <v>343615609</v>
      </c>
      <c r="G41153">
        <v>26835726</v>
      </c>
      <c r="H41153">
        <v>23316766</v>
      </c>
      <c r="I41153">
        <v>18.059999999999999</v>
      </c>
      <c r="J41153">
        <v>8.8699999999999992</v>
      </c>
      <c r="K41153">
        <v>4.41</v>
      </c>
      <c r="M41153">
        <v>2991</v>
      </c>
    </row>
    <row r="41154" spans="1:13" customFormat="1" hidden="1">
      <c r="A41154" t="s">
        <v>1174</v>
      </c>
      <c r="B41154" t="s">
        <v>1175</v>
      </c>
      <c r="C41154" s="1">
        <v>44330</v>
      </c>
      <c r="D41154">
        <v>1434146511</v>
      </c>
      <c r="E41154">
        <v>698601278</v>
      </c>
      <c r="F41154">
        <v>348912409</v>
      </c>
      <c r="G41154">
        <v>26224603</v>
      </c>
      <c r="H41154">
        <v>23256991</v>
      </c>
      <c r="I41154">
        <v>18.399999999999999</v>
      </c>
      <c r="J41154">
        <v>8.9600000000000009</v>
      </c>
      <c r="K41154">
        <v>4.4800000000000004</v>
      </c>
      <c r="M41154">
        <v>2984</v>
      </c>
    </row>
    <row r="41155" spans="1:13" customFormat="1" hidden="1">
      <c r="A41155" t="s">
        <v>1174</v>
      </c>
      <c r="B41155" t="s">
        <v>1175</v>
      </c>
      <c r="C41155" s="1">
        <v>44331</v>
      </c>
      <c r="D41155">
        <v>1457619900</v>
      </c>
      <c r="E41155">
        <v>705011823</v>
      </c>
      <c r="F41155">
        <v>353498391</v>
      </c>
      <c r="G41155">
        <v>23473389</v>
      </c>
      <c r="H41155">
        <v>23783499</v>
      </c>
      <c r="I41155">
        <v>18.7</v>
      </c>
      <c r="J41155">
        <v>9.0399999999999991</v>
      </c>
      <c r="K41155">
        <v>4.54</v>
      </c>
      <c r="M41155">
        <v>3051</v>
      </c>
    </row>
    <row r="41156" spans="1:13" customFormat="1" hidden="1">
      <c r="A41156" t="s">
        <v>1174</v>
      </c>
      <c r="B41156" t="s">
        <v>1175</v>
      </c>
      <c r="C41156" s="1">
        <v>44332</v>
      </c>
      <c r="D41156">
        <v>1481612525</v>
      </c>
      <c r="E41156">
        <v>711166134</v>
      </c>
      <c r="F41156">
        <v>357503672</v>
      </c>
      <c r="G41156">
        <v>23992625</v>
      </c>
      <c r="H41156">
        <v>24901674</v>
      </c>
      <c r="I41156">
        <v>19.010000000000002</v>
      </c>
      <c r="J41156">
        <v>9.1199999999999992</v>
      </c>
      <c r="K41156">
        <v>4.59</v>
      </c>
      <c r="M41156">
        <v>3195</v>
      </c>
    </row>
    <row r="41157" spans="1:13" customFormat="1" hidden="1">
      <c r="A41157" t="s">
        <v>1174</v>
      </c>
      <c r="B41157" t="s">
        <v>1175</v>
      </c>
      <c r="C41157" s="1">
        <v>44333</v>
      </c>
      <c r="D41157">
        <v>1508519673</v>
      </c>
      <c r="E41157">
        <v>718608655</v>
      </c>
      <c r="F41157">
        <v>361917607</v>
      </c>
      <c r="G41157">
        <v>26907148</v>
      </c>
      <c r="H41157">
        <v>25483932</v>
      </c>
      <c r="I41157">
        <v>19.350000000000001</v>
      </c>
      <c r="J41157">
        <v>9.2200000000000006</v>
      </c>
      <c r="K41157">
        <v>4.6399999999999997</v>
      </c>
      <c r="M41157">
        <v>3269</v>
      </c>
    </row>
    <row r="41158" spans="1:13" customFormat="1" hidden="1">
      <c r="A41158" t="s">
        <v>1174</v>
      </c>
      <c r="B41158" t="s">
        <v>1175</v>
      </c>
      <c r="C41158" s="1">
        <v>44334</v>
      </c>
      <c r="D41158">
        <v>1536020463</v>
      </c>
      <c r="E41158">
        <v>727057336</v>
      </c>
      <c r="F41158">
        <v>367085280</v>
      </c>
      <c r="G41158">
        <v>27500790</v>
      </c>
      <c r="H41158">
        <v>25886057</v>
      </c>
      <c r="I41158">
        <v>19.71</v>
      </c>
      <c r="J41158">
        <v>9.33</v>
      </c>
      <c r="K41158">
        <v>4.71</v>
      </c>
      <c r="M41158">
        <v>3321</v>
      </c>
    </row>
    <row r="41159" spans="1:13" customFormat="1" hidden="1">
      <c r="A41159" t="s">
        <v>1174</v>
      </c>
      <c r="B41159" t="s">
        <v>1175</v>
      </c>
      <c r="C41159" s="1">
        <v>44335</v>
      </c>
      <c r="D41159">
        <v>1563458192</v>
      </c>
      <c r="E41159">
        <v>735254012</v>
      </c>
      <c r="F41159">
        <v>372398786</v>
      </c>
      <c r="G41159">
        <v>27437729</v>
      </c>
      <c r="H41159">
        <v>26053144</v>
      </c>
      <c r="I41159">
        <v>20.059999999999999</v>
      </c>
      <c r="J41159">
        <v>9.43</v>
      </c>
      <c r="K41159">
        <v>4.78</v>
      </c>
      <c r="M41159">
        <v>3342</v>
      </c>
    </row>
    <row r="41160" spans="1:13" customFormat="1" hidden="1">
      <c r="A41160" t="s">
        <v>1174</v>
      </c>
      <c r="B41160" t="s">
        <v>1175</v>
      </c>
      <c r="C41160" s="1">
        <v>44336</v>
      </c>
      <c r="D41160">
        <v>1597785267</v>
      </c>
      <c r="E41160">
        <v>745588468</v>
      </c>
      <c r="F41160">
        <v>378763947</v>
      </c>
      <c r="G41160">
        <v>34327075</v>
      </c>
      <c r="H41160">
        <v>27123337</v>
      </c>
      <c r="I41160">
        <v>20.5</v>
      </c>
      <c r="J41160">
        <v>9.57</v>
      </c>
      <c r="K41160">
        <v>4.8600000000000003</v>
      </c>
      <c r="M41160">
        <v>3480</v>
      </c>
    </row>
    <row r="41161" spans="1:13" customFormat="1" hidden="1">
      <c r="A41161" t="s">
        <v>1174</v>
      </c>
      <c r="B41161" t="s">
        <v>1175</v>
      </c>
      <c r="C41161" s="1">
        <v>44337</v>
      </c>
      <c r="D41161">
        <v>1627785934</v>
      </c>
      <c r="E41161">
        <v>753435736</v>
      </c>
      <c r="F41161">
        <v>384433775</v>
      </c>
      <c r="G41161">
        <v>30000667</v>
      </c>
      <c r="H41161">
        <v>27662775</v>
      </c>
      <c r="I41161">
        <v>20.88</v>
      </c>
      <c r="J41161">
        <v>9.67</v>
      </c>
      <c r="K41161">
        <v>4.93</v>
      </c>
      <c r="M41161">
        <v>3549</v>
      </c>
    </row>
    <row r="41162" spans="1:13" customFormat="1" hidden="1">
      <c r="A41162" t="s">
        <v>1174</v>
      </c>
      <c r="B41162" t="s">
        <v>1175</v>
      </c>
      <c r="C41162" s="1">
        <v>44338</v>
      </c>
      <c r="D41162">
        <v>1655250087</v>
      </c>
      <c r="E41162">
        <v>762153290</v>
      </c>
      <c r="F41162">
        <v>389298057</v>
      </c>
      <c r="G41162">
        <v>27464153</v>
      </c>
      <c r="H41162">
        <v>28232884</v>
      </c>
      <c r="I41162">
        <v>21.24</v>
      </c>
      <c r="J41162">
        <v>9.7799999999999994</v>
      </c>
      <c r="K41162">
        <v>4.99</v>
      </c>
      <c r="M41162">
        <v>3622</v>
      </c>
    </row>
    <row r="41163" spans="1:13" customFormat="1" hidden="1">
      <c r="A41163" t="s">
        <v>1174</v>
      </c>
      <c r="B41163" t="s">
        <v>1175</v>
      </c>
      <c r="C41163" s="1">
        <v>44339</v>
      </c>
      <c r="D41163">
        <v>1679143791</v>
      </c>
      <c r="E41163">
        <v>768368965</v>
      </c>
      <c r="F41163">
        <v>393204829</v>
      </c>
      <c r="G41163">
        <v>23893704</v>
      </c>
      <c r="H41163">
        <v>28218752</v>
      </c>
      <c r="I41163">
        <v>21.54</v>
      </c>
      <c r="J41163">
        <v>9.86</v>
      </c>
      <c r="K41163">
        <v>5.04</v>
      </c>
      <c r="M41163">
        <v>3620</v>
      </c>
    </row>
    <row r="41164" spans="1:13" customFormat="1" hidden="1">
      <c r="A41164" t="s">
        <v>1174</v>
      </c>
      <c r="B41164" t="s">
        <v>1175</v>
      </c>
      <c r="C41164" s="1">
        <v>44340</v>
      </c>
      <c r="D41164">
        <v>1707918170</v>
      </c>
      <c r="E41164">
        <v>780085078</v>
      </c>
      <c r="F41164">
        <v>397415168</v>
      </c>
      <c r="G41164">
        <v>28774379</v>
      </c>
      <c r="H41164">
        <v>28485500</v>
      </c>
      <c r="I41164">
        <v>21.91</v>
      </c>
      <c r="J41164">
        <v>10.01</v>
      </c>
      <c r="K41164">
        <v>5.0999999999999996</v>
      </c>
      <c r="M41164">
        <v>3654</v>
      </c>
    </row>
    <row r="41165" spans="1:13" customFormat="1" hidden="1">
      <c r="A41165" t="s">
        <v>1174</v>
      </c>
      <c r="B41165" t="s">
        <v>1175</v>
      </c>
      <c r="C41165" s="1">
        <v>44341</v>
      </c>
      <c r="D41165">
        <v>1747776482</v>
      </c>
      <c r="E41165">
        <v>792812962</v>
      </c>
      <c r="F41165">
        <v>404746993</v>
      </c>
      <c r="G41165">
        <v>39858312</v>
      </c>
      <c r="H41165">
        <v>30250860</v>
      </c>
      <c r="I41165">
        <v>22.42</v>
      </c>
      <c r="J41165">
        <v>10.17</v>
      </c>
      <c r="K41165">
        <v>5.19</v>
      </c>
      <c r="M41165">
        <v>3881</v>
      </c>
    </row>
    <row r="41166" spans="1:13" customFormat="1" hidden="1">
      <c r="A41166" t="s">
        <v>1174</v>
      </c>
      <c r="B41166" t="s">
        <v>1175</v>
      </c>
      <c r="C41166" s="1">
        <v>44342</v>
      </c>
      <c r="D41166">
        <v>1783554697</v>
      </c>
      <c r="E41166">
        <v>803003610</v>
      </c>
      <c r="F41166">
        <v>410034648</v>
      </c>
      <c r="G41166">
        <v>35778215</v>
      </c>
      <c r="H41166">
        <v>31442358</v>
      </c>
      <c r="I41166">
        <v>22.88</v>
      </c>
      <c r="J41166">
        <v>10.3</v>
      </c>
      <c r="K41166">
        <v>5.26</v>
      </c>
      <c r="M41166">
        <v>4034</v>
      </c>
    </row>
    <row r="41167" spans="1:13" customFormat="1" hidden="1">
      <c r="A41167" t="s">
        <v>1174</v>
      </c>
      <c r="B41167" t="s">
        <v>1175</v>
      </c>
      <c r="C41167" s="1">
        <v>44343</v>
      </c>
      <c r="D41167">
        <v>1816678441</v>
      </c>
      <c r="E41167">
        <v>812847827</v>
      </c>
      <c r="F41167">
        <v>415514866</v>
      </c>
      <c r="G41167">
        <v>33123744</v>
      </c>
      <c r="H41167">
        <v>31270453</v>
      </c>
      <c r="I41167">
        <v>23.31</v>
      </c>
      <c r="J41167">
        <v>10.43</v>
      </c>
      <c r="K41167">
        <v>5.33</v>
      </c>
      <c r="M41167">
        <v>4012</v>
      </c>
    </row>
    <row r="41168" spans="1:13" customFormat="1" hidden="1">
      <c r="A41168" t="s">
        <v>1174</v>
      </c>
      <c r="B41168" t="s">
        <v>1175</v>
      </c>
      <c r="C41168" s="1">
        <v>44344</v>
      </c>
      <c r="D41168">
        <v>1850314302</v>
      </c>
      <c r="E41168">
        <v>822699369</v>
      </c>
      <c r="F41168">
        <v>420828677</v>
      </c>
      <c r="G41168">
        <v>33635861</v>
      </c>
      <c r="H41168">
        <v>31789767</v>
      </c>
      <c r="I41168">
        <v>23.74</v>
      </c>
      <c r="J41168">
        <v>10.55</v>
      </c>
      <c r="K41168">
        <v>5.4</v>
      </c>
      <c r="M41168">
        <v>4078</v>
      </c>
    </row>
    <row r="41169" spans="1:13" customFormat="1" hidden="1">
      <c r="A41169" t="s">
        <v>1174</v>
      </c>
      <c r="B41169" t="s">
        <v>1175</v>
      </c>
      <c r="C41169" s="1">
        <v>44345</v>
      </c>
      <c r="D41169">
        <v>1882277006</v>
      </c>
      <c r="E41169">
        <v>832630564</v>
      </c>
      <c r="F41169">
        <v>424899629</v>
      </c>
      <c r="G41169">
        <v>31962704</v>
      </c>
      <c r="H41169">
        <v>32432417</v>
      </c>
      <c r="I41169">
        <v>24.15</v>
      </c>
      <c r="J41169">
        <v>10.68</v>
      </c>
      <c r="K41169">
        <v>5.45</v>
      </c>
      <c r="M41169">
        <v>4161</v>
      </c>
    </row>
    <row r="41170" spans="1:13" customFormat="1" hidden="1">
      <c r="A41170" t="s">
        <v>1174</v>
      </c>
      <c r="B41170" t="s">
        <v>1175</v>
      </c>
      <c r="C41170" s="1">
        <v>44346</v>
      </c>
      <c r="D41170">
        <v>1912155716</v>
      </c>
      <c r="E41170">
        <v>840156861</v>
      </c>
      <c r="F41170">
        <v>429337893</v>
      </c>
      <c r="G41170">
        <v>29878710</v>
      </c>
      <c r="H41170">
        <v>33287418</v>
      </c>
      <c r="I41170">
        <v>24.53</v>
      </c>
      <c r="J41170">
        <v>10.78</v>
      </c>
      <c r="K41170">
        <v>5.51</v>
      </c>
      <c r="M41170">
        <v>4270</v>
      </c>
    </row>
    <row r="41171" spans="1:13" customFormat="1" hidden="1">
      <c r="A41171" t="s">
        <v>1174</v>
      </c>
      <c r="B41171" t="s">
        <v>1175</v>
      </c>
      <c r="C41171" s="1">
        <v>44347</v>
      </c>
      <c r="D41171">
        <v>1948775571</v>
      </c>
      <c r="E41171">
        <v>848139404</v>
      </c>
      <c r="F41171">
        <v>434082301</v>
      </c>
      <c r="G41171">
        <v>36619855</v>
      </c>
      <c r="H41171">
        <v>34408200</v>
      </c>
      <c r="I41171">
        <v>25</v>
      </c>
      <c r="J41171">
        <v>10.88</v>
      </c>
      <c r="K41171">
        <v>5.57</v>
      </c>
      <c r="M41171">
        <v>4414</v>
      </c>
    </row>
    <row r="41172" spans="1:13" customFormat="1" hidden="1">
      <c r="A41172" t="s">
        <v>1174</v>
      </c>
      <c r="B41172" t="s">
        <v>1175</v>
      </c>
      <c r="C41172" s="1">
        <v>44348</v>
      </c>
      <c r="D41172">
        <v>1987898834</v>
      </c>
      <c r="E41172">
        <v>859543803</v>
      </c>
      <c r="F41172">
        <v>440634811</v>
      </c>
      <c r="G41172">
        <v>39123263</v>
      </c>
      <c r="H41172">
        <v>34303193</v>
      </c>
      <c r="I41172">
        <v>25.5</v>
      </c>
      <c r="J41172">
        <v>11.03</v>
      </c>
      <c r="K41172">
        <v>5.65</v>
      </c>
      <c r="M41172">
        <v>4401</v>
      </c>
    </row>
    <row r="41173" spans="1:13" customFormat="1" hidden="1">
      <c r="A41173" t="s">
        <v>1174</v>
      </c>
      <c r="B41173" t="s">
        <v>1175</v>
      </c>
      <c r="C41173" s="1">
        <v>44349</v>
      </c>
      <c r="D41173">
        <v>2027449800</v>
      </c>
      <c r="E41173">
        <v>870760461</v>
      </c>
      <c r="F41173">
        <v>446353159</v>
      </c>
      <c r="G41173">
        <v>39550966</v>
      </c>
      <c r="H41173">
        <v>34842158</v>
      </c>
      <c r="I41173">
        <v>26.01</v>
      </c>
      <c r="J41173">
        <v>11.17</v>
      </c>
      <c r="K41173">
        <v>5.73</v>
      </c>
      <c r="M41173">
        <v>4470</v>
      </c>
    </row>
    <row r="41174" spans="1:13" customFormat="1" hidden="1">
      <c r="A41174" t="s">
        <v>1174</v>
      </c>
      <c r="B41174" t="s">
        <v>1175</v>
      </c>
      <c r="C41174" s="1">
        <v>44350</v>
      </c>
      <c r="D41174">
        <v>2062959059</v>
      </c>
      <c r="E41174">
        <v>882058129</v>
      </c>
      <c r="F41174">
        <v>451815873</v>
      </c>
      <c r="G41174">
        <v>35509259</v>
      </c>
      <c r="H41174">
        <v>35182945</v>
      </c>
      <c r="I41174">
        <v>26.47</v>
      </c>
      <c r="J41174">
        <v>11.32</v>
      </c>
      <c r="K41174">
        <v>5.8</v>
      </c>
      <c r="M41174">
        <v>4514</v>
      </c>
    </row>
    <row r="41175" spans="1:13" customFormat="1" hidden="1">
      <c r="A41175" t="s">
        <v>1174</v>
      </c>
      <c r="B41175" t="s">
        <v>1175</v>
      </c>
      <c r="C41175" s="1">
        <v>44351</v>
      </c>
      <c r="D41175">
        <v>2102046931</v>
      </c>
      <c r="E41175">
        <v>894837389</v>
      </c>
      <c r="F41175">
        <v>457333330</v>
      </c>
      <c r="G41175">
        <v>39087872</v>
      </c>
      <c r="H41175">
        <v>35961804</v>
      </c>
      <c r="I41175">
        <v>26.97</v>
      </c>
      <c r="J41175">
        <v>11.48</v>
      </c>
      <c r="K41175">
        <v>5.87</v>
      </c>
      <c r="M41175">
        <v>4614</v>
      </c>
    </row>
    <row r="41176" spans="1:13" customFormat="1" hidden="1">
      <c r="A41176" t="s">
        <v>1174</v>
      </c>
      <c r="B41176" t="s">
        <v>1175</v>
      </c>
      <c r="C41176" s="1">
        <v>44352</v>
      </c>
      <c r="D41176">
        <v>2133408371</v>
      </c>
      <c r="E41176">
        <v>903314319</v>
      </c>
      <c r="F41176">
        <v>461822307</v>
      </c>
      <c r="G41176">
        <v>31361440</v>
      </c>
      <c r="H41176">
        <v>35875909</v>
      </c>
      <c r="I41176">
        <v>27.37</v>
      </c>
      <c r="J41176">
        <v>11.59</v>
      </c>
      <c r="K41176">
        <v>5.92</v>
      </c>
      <c r="M41176">
        <v>4603</v>
      </c>
    </row>
    <row r="41177" spans="1:13" customFormat="1" hidden="1">
      <c r="A41177" t="s">
        <v>1174</v>
      </c>
      <c r="B41177" t="s">
        <v>1175</v>
      </c>
      <c r="C41177" s="1">
        <v>44353</v>
      </c>
      <c r="D41177">
        <v>2161247122</v>
      </c>
      <c r="E41177">
        <v>911768098</v>
      </c>
      <c r="F41177">
        <v>466719339</v>
      </c>
      <c r="G41177">
        <v>27838751</v>
      </c>
      <c r="H41177">
        <v>35584487</v>
      </c>
      <c r="I41177">
        <v>27.73</v>
      </c>
      <c r="J41177">
        <v>11.7</v>
      </c>
      <c r="K41177">
        <v>5.99</v>
      </c>
      <c r="M41177">
        <v>4565</v>
      </c>
    </row>
    <row r="41178" spans="1:13" customFormat="1" hidden="1">
      <c r="A41178" t="s">
        <v>1174</v>
      </c>
      <c r="B41178" t="s">
        <v>1175</v>
      </c>
      <c r="C41178" s="1">
        <v>44354</v>
      </c>
      <c r="D41178">
        <v>2192196857</v>
      </c>
      <c r="E41178">
        <v>921559273</v>
      </c>
      <c r="F41178">
        <v>471955595</v>
      </c>
      <c r="G41178">
        <v>30949735</v>
      </c>
      <c r="H41178">
        <v>34774469</v>
      </c>
      <c r="I41178">
        <v>28.12</v>
      </c>
      <c r="J41178">
        <v>11.82</v>
      </c>
      <c r="K41178">
        <v>6.05</v>
      </c>
      <c r="M41178">
        <v>4461</v>
      </c>
    </row>
    <row r="41179" spans="1:13" customFormat="1" hidden="1">
      <c r="A41179" t="s">
        <v>1174</v>
      </c>
      <c r="B41179" t="s">
        <v>1175</v>
      </c>
      <c r="C41179" s="1">
        <v>44355</v>
      </c>
      <c r="D41179">
        <v>2225867897</v>
      </c>
      <c r="E41179">
        <v>934151465</v>
      </c>
      <c r="F41179">
        <v>478672060</v>
      </c>
      <c r="G41179">
        <v>33671040</v>
      </c>
      <c r="H41179">
        <v>33995580</v>
      </c>
      <c r="I41179">
        <v>28.56</v>
      </c>
      <c r="J41179">
        <v>11.98</v>
      </c>
      <c r="K41179">
        <v>6.14</v>
      </c>
      <c r="M41179">
        <v>4361</v>
      </c>
    </row>
    <row r="41180" spans="1:13" customFormat="1" hidden="1">
      <c r="A41180" t="s">
        <v>1174</v>
      </c>
      <c r="B41180" t="s">
        <v>1175</v>
      </c>
      <c r="C41180" s="1">
        <v>44356</v>
      </c>
      <c r="D41180">
        <v>2265213218</v>
      </c>
      <c r="E41180">
        <v>949771850</v>
      </c>
      <c r="F41180">
        <v>486516220</v>
      </c>
      <c r="G41180">
        <v>39345321</v>
      </c>
      <c r="H41180">
        <v>33966203</v>
      </c>
      <c r="I41180">
        <v>29.06</v>
      </c>
      <c r="J41180">
        <v>12.18</v>
      </c>
      <c r="K41180">
        <v>6.24</v>
      </c>
      <c r="M41180">
        <v>4358</v>
      </c>
    </row>
    <row r="41181" spans="1:13" customFormat="1" hidden="1">
      <c r="A41181" t="s">
        <v>1174</v>
      </c>
      <c r="B41181" t="s">
        <v>1175</v>
      </c>
      <c r="C41181" s="1">
        <v>44357</v>
      </c>
      <c r="D41181">
        <v>2303899419</v>
      </c>
      <c r="E41181">
        <v>1583578706</v>
      </c>
      <c r="F41181">
        <v>716439541</v>
      </c>
      <c r="G41181">
        <v>38686201</v>
      </c>
      <c r="H41181">
        <v>34420051</v>
      </c>
      <c r="I41181">
        <v>29.56</v>
      </c>
      <c r="J41181">
        <v>20.32</v>
      </c>
      <c r="K41181">
        <v>9.19</v>
      </c>
      <c r="M41181">
        <v>4416</v>
      </c>
    </row>
    <row r="41182" spans="1:13" customFormat="1" hidden="1">
      <c r="A41182" t="s">
        <v>1174</v>
      </c>
      <c r="B41182" t="s">
        <v>1175</v>
      </c>
      <c r="C41182" s="1">
        <v>44358</v>
      </c>
      <c r="D41182">
        <v>2340068121</v>
      </c>
      <c r="E41182">
        <v>1595528314</v>
      </c>
      <c r="F41182">
        <v>722656518</v>
      </c>
      <c r="G41182">
        <v>36168702</v>
      </c>
      <c r="H41182">
        <v>34003027</v>
      </c>
      <c r="I41182">
        <v>30.02</v>
      </c>
      <c r="J41182">
        <v>20.47</v>
      </c>
      <c r="K41182">
        <v>9.27</v>
      </c>
      <c r="M41182">
        <v>4362</v>
      </c>
    </row>
    <row r="41183" spans="1:13" customFormat="1" hidden="1">
      <c r="A41183" t="s">
        <v>1174</v>
      </c>
      <c r="B41183" t="s">
        <v>1175</v>
      </c>
      <c r="C41183" s="1">
        <v>44359</v>
      </c>
      <c r="D41183">
        <v>2369705221</v>
      </c>
      <c r="E41183">
        <v>1605269835</v>
      </c>
      <c r="F41183">
        <v>727963340</v>
      </c>
      <c r="G41183">
        <v>29637100</v>
      </c>
      <c r="H41183">
        <v>33756693</v>
      </c>
      <c r="I41183">
        <v>30.4</v>
      </c>
      <c r="J41183">
        <v>20.59</v>
      </c>
      <c r="K41183">
        <v>9.34</v>
      </c>
      <c r="M41183">
        <v>4331</v>
      </c>
    </row>
    <row r="41184" spans="1:13" customFormat="1" hidden="1">
      <c r="A41184" t="s">
        <v>1174</v>
      </c>
      <c r="B41184" t="s">
        <v>1175</v>
      </c>
      <c r="C41184" s="1">
        <v>44360</v>
      </c>
      <c r="D41184">
        <v>2400297471</v>
      </c>
      <c r="E41184">
        <v>1616205181</v>
      </c>
      <c r="F41184">
        <v>733429821</v>
      </c>
      <c r="G41184">
        <v>30592250</v>
      </c>
      <c r="H41184">
        <v>34150050</v>
      </c>
      <c r="I41184">
        <v>30.79</v>
      </c>
      <c r="J41184">
        <v>20.73</v>
      </c>
      <c r="K41184">
        <v>9.41</v>
      </c>
      <c r="M41184">
        <v>4381</v>
      </c>
    </row>
    <row r="41185" spans="1:13" customFormat="1" hidden="1">
      <c r="A41185" t="s">
        <v>1174</v>
      </c>
      <c r="B41185" t="s">
        <v>1175</v>
      </c>
      <c r="C41185" s="1">
        <v>44361</v>
      </c>
      <c r="D41185">
        <v>2428896587</v>
      </c>
      <c r="E41185">
        <v>1626836412</v>
      </c>
      <c r="F41185">
        <v>740155837</v>
      </c>
      <c r="G41185">
        <v>28599116</v>
      </c>
      <c r="H41185">
        <v>33814247</v>
      </c>
      <c r="I41185">
        <v>31.16</v>
      </c>
      <c r="J41185">
        <v>20.87</v>
      </c>
      <c r="K41185">
        <v>9.5</v>
      </c>
      <c r="M41185">
        <v>4338</v>
      </c>
    </row>
    <row r="41186" spans="1:13" customFormat="1" hidden="1">
      <c r="A41186" t="s">
        <v>1174</v>
      </c>
      <c r="B41186" t="s">
        <v>1175</v>
      </c>
      <c r="C41186" s="1">
        <v>44362</v>
      </c>
      <c r="D41186">
        <v>2468519424</v>
      </c>
      <c r="E41186">
        <v>1639635129</v>
      </c>
      <c r="F41186">
        <v>747954530</v>
      </c>
      <c r="G41186">
        <v>39622837</v>
      </c>
      <c r="H41186">
        <v>34664504</v>
      </c>
      <c r="I41186">
        <v>31.67</v>
      </c>
      <c r="J41186">
        <v>21.03</v>
      </c>
      <c r="K41186">
        <v>9.6</v>
      </c>
      <c r="M41186">
        <v>4447</v>
      </c>
    </row>
    <row r="41187" spans="1:13" customFormat="1" hidden="1">
      <c r="A41187" t="s">
        <v>1174</v>
      </c>
      <c r="B41187" t="s">
        <v>1175</v>
      </c>
      <c r="C41187" s="1">
        <v>44363</v>
      </c>
      <c r="D41187">
        <v>2509936814</v>
      </c>
      <c r="E41187">
        <v>1652103396</v>
      </c>
      <c r="F41187">
        <v>755499975</v>
      </c>
      <c r="G41187">
        <v>41417390</v>
      </c>
      <c r="H41187">
        <v>34960514</v>
      </c>
      <c r="I41187">
        <v>32.200000000000003</v>
      </c>
      <c r="J41187">
        <v>21.19</v>
      </c>
      <c r="K41187">
        <v>9.69</v>
      </c>
      <c r="M41187">
        <v>4485</v>
      </c>
    </row>
    <row r="41188" spans="1:13" customFormat="1" hidden="1">
      <c r="A41188" t="s">
        <v>1174</v>
      </c>
      <c r="B41188" t="s">
        <v>1175</v>
      </c>
      <c r="C41188" s="1">
        <v>44364</v>
      </c>
      <c r="D41188">
        <v>2556660163</v>
      </c>
      <c r="E41188">
        <v>1668391456</v>
      </c>
      <c r="F41188">
        <v>764030253</v>
      </c>
      <c r="G41188">
        <v>46723349</v>
      </c>
      <c r="H41188">
        <v>36108678</v>
      </c>
      <c r="I41188">
        <v>32.799999999999997</v>
      </c>
      <c r="J41188">
        <v>21.4</v>
      </c>
      <c r="K41188">
        <v>9.8000000000000007</v>
      </c>
      <c r="M41188">
        <v>4632</v>
      </c>
    </row>
    <row r="41189" spans="1:13" customFormat="1" hidden="1">
      <c r="A41189" t="s">
        <v>1174</v>
      </c>
      <c r="B41189" t="s">
        <v>1175</v>
      </c>
      <c r="C41189" s="1">
        <v>44365</v>
      </c>
      <c r="D41189">
        <v>2599775538</v>
      </c>
      <c r="E41189">
        <v>1680682999</v>
      </c>
      <c r="F41189">
        <v>770819464</v>
      </c>
      <c r="G41189">
        <v>43115375</v>
      </c>
      <c r="H41189">
        <v>37101060</v>
      </c>
      <c r="I41189">
        <v>33.35</v>
      </c>
      <c r="J41189">
        <v>21.56</v>
      </c>
      <c r="K41189">
        <v>9.89</v>
      </c>
      <c r="M41189">
        <v>4760</v>
      </c>
    </row>
    <row r="41190" spans="1:13" customFormat="1" hidden="1">
      <c r="A41190" t="s">
        <v>1174</v>
      </c>
      <c r="B41190" t="s">
        <v>1175</v>
      </c>
      <c r="C41190" s="1">
        <v>44366</v>
      </c>
      <c r="D41190">
        <v>2637071984</v>
      </c>
      <c r="E41190">
        <v>1691589573</v>
      </c>
      <c r="F41190">
        <v>776608595</v>
      </c>
      <c r="G41190">
        <v>37296446</v>
      </c>
      <c r="H41190">
        <v>38195252</v>
      </c>
      <c r="I41190">
        <v>33.83</v>
      </c>
      <c r="J41190">
        <v>21.7</v>
      </c>
      <c r="K41190">
        <v>9.9600000000000009</v>
      </c>
      <c r="M41190">
        <v>4900</v>
      </c>
    </row>
    <row r="41191" spans="1:13" customFormat="1" hidden="1">
      <c r="A41191" t="s">
        <v>1174</v>
      </c>
      <c r="B41191" t="s">
        <v>1175</v>
      </c>
      <c r="C41191" s="1">
        <v>44367</v>
      </c>
      <c r="D41191">
        <v>2672932259</v>
      </c>
      <c r="E41191">
        <v>1702265626</v>
      </c>
      <c r="F41191">
        <v>782233532</v>
      </c>
      <c r="G41191">
        <v>35860275</v>
      </c>
      <c r="H41191">
        <v>38947827</v>
      </c>
      <c r="I41191">
        <v>34.29</v>
      </c>
      <c r="J41191">
        <v>21.84</v>
      </c>
      <c r="K41191">
        <v>10.039999999999999</v>
      </c>
      <c r="M41191">
        <v>4997</v>
      </c>
    </row>
    <row r="41192" spans="1:13" customFormat="1" hidden="1">
      <c r="A41192" t="s">
        <v>1174</v>
      </c>
      <c r="B41192" t="s">
        <v>1175</v>
      </c>
      <c r="C41192" s="1">
        <v>44368</v>
      </c>
      <c r="D41192">
        <v>2716269408</v>
      </c>
      <c r="E41192">
        <v>1719484345</v>
      </c>
      <c r="F41192">
        <v>788912890</v>
      </c>
      <c r="G41192">
        <v>43337149</v>
      </c>
      <c r="H41192">
        <v>41053260</v>
      </c>
      <c r="I41192">
        <v>34.85</v>
      </c>
      <c r="J41192">
        <v>22.06</v>
      </c>
      <c r="K41192">
        <v>10.119999999999999</v>
      </c>
      <c r="M41192">
        <v>5267</v>
      </c>
    </row>
    <row r="41193" spans="1:13" customFormat="1" hidden="1">
      <c r="A41193" t="s">
        <v>1174</v>
      </c>
      <c r="B41193" t="s">
        <v>1175</v>
      </c>
      <c r="C41193" s="1">
        <v>44369</v>
      </c>
      <c r="D41193">
        <v>2760237575</v>
      </c>
      <c r="E41193">
        <v>1732355290</v>
      </c>
      <c r="F41193">
        <v>796476017</v>
      </c>
      <c r="G41193">
        <v>43968167</v>
      </c>
      <c r="H41193">
        <v>41674022</v>
      </c>
      <c r="I41193">
        <v>35.409999999999997</v>
      </c>
      <c r="J41193">
        <v>22.22</v>
      </c>
      <c r="K41193">
        <v>10.220000000000001</v>
      </c>
      <c r="M41193">
        <v>5346</v>
      </c>
    </row>
    <row r="41194" spans="1:13" customFormat="1" hidden="1">
      <c r="A41194" t="s">
        <v>1174</v>
      </c>
      <c r="B41194" t="s">
        <v>1175</v>
      </c>
      <c r="C41194" s="1">
        <v>44370</v>
      </c>
      <c r="D41194">
        <v>2803592957</v>
      </c>
      <c r="E41194">
        <v>1745708794</v>
      </c>
      <c r="F41194">
        <v>803851320</v>
      </c>
      <c r="G41194">
        <v>43355382</v>
      </c>
      <c r="H41194">
        <v>41950878</v>
      </c>
      <c r="I41194">
        <v>35.97</v>
      </c>
      <c r="J41194">
        <v>22.4</v>
      </c>
      <c r="K41194">
        <v>10.31</v>
      </c>
      <c r="M41194">
        <v>5382</v>
      </c>
    </row>
    <row r="41195" spans="1:13" customFormat="1" hidden="1">
      <c r="A41195" t="s">
        <v>1174</v>
      </c>
      <c r="B41195" t="s">
        <v>1175</v>
      </c>
      <c r="C41195" s="1">
        <v>44371</v>
      </c>
      <c r="D41195">
        <v>2851670856</v>
      </c>
      <c r="E41195">
        <v>1761188633</v>
      </c>
      <c r="F41195">
        <v>811899693</v>
      </c>
      <c r="G41195">
        <v>48077899</v>
      </c>
      <c r="H41195">
        <v>42144385</v>
      </c>
      <c r="I41195">
        <v>36.58</v>
      </c>
      <c r="J41195">
        <v>22.59</v>
      </c>
      <c r="K41195">
        <v>10.42</v>
      </c>
      <c r="M41195">
        <v>5407</v>
      </c>
    </row>
    <row r="41196" spans="1:13" customFormat="1" hidden="1">
      <c r="A41196" t="s">
        <v>1174</v>
      </c>
      <c r="B41196" t="s">
        <v>1175</v>
      </c>
      <c r="C41196" s="1">
        <v>44372</v>
      </c>
      <c r="D41196">
        <v>2895531646</v>
      </c>
      <c r="E41196">
        <v>1774193999</v>
      </c>
      <c r="F41196">
        <v>818842888</v>
      </c>
      <c r="G41196">
        <v>43860790</v>
      </c>
      <c r="H41196">
        <v>42250873</v>
      </c>
      <c r="I41196">
        <v>37.15</v>
      </c>
      <c r="J41196">
        <v>22.76</v>
      </c>
      <c r="K41196">
        <v>10.5</v>
      </c>
      <c r="M41196">
        <v>5420</v>
      </c>
    </row>
    <row r="41197" spans="1:13" customFormat="1" hidden="1">
      <c r="A41197" t="s">
        <v>1174</v>
      </c>
      <c r="B41197" t="s">
        <v>1175</v>
      </c>
      <c r="C41197" s="1">
        <v>44373</v>
      </c>
      <c r="D41197">
        <v>2935630356</v>
      </c>
      <c r="E41197">
        <v>1786464473</v>
      </c>
      <c r="F41197">
        <v>825085861</v>
      </c>
      <c r="G41197">
        <v>40098710</v>
      </c>
      <c r="H41197">
        <v>42651196</v>
      </c>
      <c r="I41197">
        <v>37.659999999999997</v>
      </c>
      <c r="J41197">
        <v>22.92</v>
      </c>
      <c r="K41197">
        <v>10.59</v>
      </c>
      <c r="M41197">
        <v>5472</v>
      </c>
    </row>
    <row r="41198" spans="1:13" customFormat="1" hidden="1">
      <c r="A41198" t="s">
        <v>1174</v>
      </c>
      <c r="B41198" t="s">
        <v>1175</v>
      </c>
      <c r="C41198" s="1">
        <v>44374</v>
      </c>
      <c r="D41198">
        <v>2976836564</v>
      </c>
      <c r="E41198">
        <v>1815184439</v>
      </c>
      <c r="F41198">
        <v>834009317</v>
      </c>
      <c r="G41198">
        <v>41206208</v>
      </c>
      <c r="H41198">
        <v>43414901</v>
      </c>
      <c r="I41198">
        <v>38.19</v>
      </c>
      <c r="J41198">
        <v>23.29</v>
      </c>
      <c r="K41198">
        <v>10.7</v>
      </c>
      <c r="M41198">
        <v>5570</v>
      </c>
    </row>
    <row r="41199" spans="1:13" customFormat="1" hidden="1">
      <c r="A41199" t="s">
        <v>1174</v>
      </c>
      <c r="B41199" t="s">
        <v>1175</v>
      </c>
      <c r="C41199" s="1">
        <v>44375</v>
      </c>
      <c r="D41199">
        <v>3014769698</v>
      </c>
      <c r="E41199">
        <v>1824718564</v>
      </c>
      <c r="F41199">
        <v>841482115</v>
      </c>
      <c r="G41199">
        <v>37933134</v>
      </c>
      <c r="H41199">
        <v>42642899</v>
      </c>
      <c r="I41199">
        <v>38.68</v>
      </c>
      <c r="J41199">
        <v>23.41</v>
      </c>
      <c r="K41199">
        <v>10.8</v>
      </c>
      <c r="M41199">
        <v>5471</v>
      </c>
    </row>
    <row r="41200" spans="1:13" customFormat="1" hidden="1">
      <c r="A41200" t="s">
        <v>1174</v>
      </c>
      <c r="B41200" t="s">
        <v>1175</v>
      </c>
      <c r="C41200" s="1">
        <v>44376</v>
      </c>
      <c r="D41200">
        <v>3056894687</v>
      </c>
      <c r="E41200">
        <v>1838372763</v>
      </c>
      <c r="F41200">
        <v>851089455</v>
      </c>
      <c r="G41200">
        <v>42124989</v>
      </c>
      <c r="H41200">
        <v>42379587</v>
      </c>
      <c r="I41200">
        <v>39.22</v>
      </c>
      <c r="J41200">
        <v>23.58</v>
      </c>
      <c r="K41200">
        <v>10.92</v>
      </c>
      <c r="M41200">
        <v>5437</v>
      </c>
    </row>
    <row r="41201" spans="1:13" customFormat="1" hidden="1">
      <c r="A41201" t="s">
        <v>1174</v>
      </c>
      <c r="B41201" t="s">
        <v>1175</v>
      </c>
      <c r="C41201" s="1">
        <v>44377</v>
      </c>
      <c r="D41201">
        <v>3093989136</v>
      </c>
      <c r="E41201">
        <v>1848296980</v>
      </c>
      <c r="F41201">
        <v>859056286</v>
      </c>
      <c r="G41201">
        <v>37094449</v>
      </c>
      <c r="H41201">
        <v>41485168</v>
      </c>
      <c r="I41201">
        <v>39.69</v>
      </c>
      <c r="J41201">
        <v>23.71</v>
      </c>
      <c r="K41201">
        <v>11.02</v>
      </c>
      <c r="L41201">
        <v>0</v>
      </c>
      <c r="M41201">
        <v>5322</v>
      </c>
    </row>
    <row r="41202" spans="1:13" customFormat="1" hidden="1">
      <c r="A41202" t="s">
        <v>1174</v>
      </c>
      <c r="B41202" t="s">
        <v>1175</v>
      </c>
      <c r="C41202" s="1">
        <v>44378</v>
      </c>
      <c r="D41202">
        <v>3141501866</v>
      </c>
      <c r="E41202">
        <v>1867659430</v>
      </c>
      <c r="F41202">
        <v>868418842</v>
      </c>
      <c r="G41202">
        <v>47512730</v>
      </c>
      <c r="H41202">
        <v>41404430</v>
      </c>
      <c r="I41202">
        <v>40.299999999999997</v>
      </c>
      <c r="J41202">
        <v>23.96</v>
      </c>
      <c r="K41202">
        <v>11.14</v>
      </c>
      <c r="L41202">
        <v>0.01</v>
      </c>
      <c r="M41202">
        <v>5312</v>
      </c>
    </row>
    <row r="41203" spans="1:13" customFormat="1" hidden="1">
      <c r="A41203" t="s">
        <v>1174</v>
      </c>
      <c r="B41203" t="s">
        <v>1175</v>
      </c>
      <c r="C41203" s="1">
        <v>44379</v>
      </c>
      <c r="D41203">
        <v>3174832256</v>
      </c>
      <c r="E41203">
        <v>1875115261</v>
      </c>
      <c r="F41203">
        <v>874948325</v>
      </c>
      <c r="G41203">
        <v>33330390</v>
      </c>
      <c r="H41203">
        <v>39900087</v>
      </c>
      <c r="I41203">
        <v>40.729999999999997</v>
      </c>
      <c r="J41203">
        <v>24.06</v>
      </c>
      <c r="K41203">
        <v>11.22</v>
      </c>
      <c r="L41203">
        <v>0.01</v>
      </c>
      <c r="M41203">
        <v>5119</v>
      </c>
    </row>
    <row r="41204" spans="1:13" customFormat="1" hidden="1">
      <c r="A41204" t="s">
        <v>1174</v>
      </c>
      <c r="B41204" t="s">
        <v>1175</v>
      </c>
      <c r="C41204" s="1">
        <v>44380</v>
      </c>
      <c r="D41204">
        <v>3207654357</v>
      </c>
      <c r="E41204">
        <v>1887300329</v>
      </c>
      <c r="F41204">
        <v>883477765</v>
      </c>
      <c r="G41204">
        <v>32822101</v>
      </c>
      <c r="H41204">
        <v>38860572</v>
      </c>
      <c r="I41204">
        <v>41.15</v>
      </c>
      <c r="J41204">
        <v>24.21</v>
      </c>
      <c r="K41204">
        <v>11.33</v>
      </c>
      <c r="L41204">
        <v>0.01</v>
      </c>
      <c r="M41204">
        <v>4985</v>
      </c>
    </row>
    <row r="41205" spans="1:13" customFormat="1" hidden="1">
      <c r="A41205" t="s">
        <v>1174</v>
      </c>
      <c r="B41205" t="s">
        <v>1175</v>
      </c>
      <c r="C41205" s="1">
        <v>44381</v>
      </c>
      <c r="D41205">
        <v>3236718045</v>
      </c>
      <c r="E41205">
        <v>1899626752</v>
      </c>
      <c r="F41205">
        <v>891217675</v>
      </c>
      <c r="G41205">
        <v>29063688</v>
      </c>
      <c r="H41205">
        <v>37125926</v>
      </c>
      <c r="I41205">
        <v>41.52</v>
      </c>
      <c r="J41205">
        <v>24.37</v>
      </c>
      <c r="K41205">
        <v>11.43</v>
      </c>
      <c r="L41205">
        <v>0.02</v>
      </c>
      <c r="M41205">
        <v>4763</v>
      </c>
    </row>
    <row r="41206" spans="1:13" customFormat="1" hidden="1">
      <c r="A41206" t="s">
        <v>1174</v>
      </c>
      <c r="B41206" t="s">
        <v>1175</v>
      </c>
      <c r="C41206" s="1">
        <v>44382</v>
      </c>
      <c r="D41206">
        <v>3269419339</v>
      </c>
      <c r="E41206">
        <v>1913293184</v>
      </c>
      <c r="F41206">
        <v>901660712</v>
      </c>
      <c r="G41206">
        <v>32701294</v>
      </c>
      <c r="H41206">
        <v>36378520</v>
      </c>
      <c r="I41206">
        <v>41.94</v>
      </c>
      <c r="J41206">
        <v>24.55</v>
      </c>
      <c r="K41206">
        <v>11.57</v>
      </c>
      <c r="L41206">
        <v>0.02</v>
      </c>
      <c r="M41206">
        <v>4667</v>
      </c>
    </row>
    <row r="41207" spans="1:13" customFormat="1" hidden="1">
      <c r="A41207" t="s">
        <v>1174</v>
      </c>
      <c r="B41207" t="s">
        <v>1175</v>
      </c>
      <c r="C41207" s="1">
        <v>44383</v>
      </c>
      <c r="D41207">
        <v>3301194238</v>
      </c>
      <c r="E41207">
        <v>1923876366</v>
      </c>
      <c r="F41207">
        <v>909432424</v>
      </c>
      <c r="G41207">
        <v>31774899</v>
      </c>
      <c r="H41207">
        <v>34899936</v>
      </c>
      <c r="I41207">
        <v>42.35</v>
      </c>
      <c r="J41207">
        <v>24.68</v>
      </c>
      <c r="K41207">
        <v>11.67</v>
      </c>
      <c r="L41207">
        <v>0.03</v>
      </c>
      <c r="M41207">
        <v>4477</v>
      </c>
    </row>
    <row r="41208" spans="1:13" customFormat="1" hidden="1">
      <c r="A41208" t="s">
        <v>1174</v>
      </c>
      <c r="B41208" t="s">
        <v>1175</v>
      </c>
      <c r="C41208" s="1">
        <v>44384</v>
      </c>
      <c r="D41208">
        <v>3334761984</v>
      </c>
      <c r="E41208">
        <v>1936816371</v>
      </c>
      <c r="F41208">
        <v>919238865</v>
      </c>
      <c r="G41208">
        <v>33567746</v>
      </c>
      <c r="H41208">
        <v>34396121</v>
      </c>
      <c r="I41208">
        <v>42.78</v>
      </c>
      <c r="J41208">
        <v>24.85</v>
      </c>
      <c r="K41208">
        <v>11.79</v>
      </c>
      <c r="L41208">
        <v>0.03</v>
      </c>
      <c r="M41208">
        <v>4413</v>
      </c>
    </row>
    <row r="41209" spans="1:13" customFormat="1" hidden="1">
      <c r="A41209" t="s">
        <v>1174</v>
      </c>
      <c r="B41209" t="s">
        <v>1175</v>
      </c>
      <c r="C41209" s="1">
        <v>44385</v>
      </c>
      <c r="D41209">
        <v>3373776452</v>
      </c>
      <c r="E41209">
        <v>1954199541</v>
      </c>
      <c r="F41209">
        <v>930833560</v>
      </c>
      <c r="G41209">
        <v>39014468</v>
      </c>
      <c r="H41209">
        <v>33182084</v>
      </c>
      <c r="I41209">
        <v>43.28</v>
      </c>
      <c r="J41209">
        <v>25.07</v>
      </c>
      <c r="K41209">
        <v>11.94</v>
      </c>
      <c r="L41209">
        <v>0.03</v>
      </c>
      <c r="M41209">
        <v>4257</v>
      </c>
    </row>
    <row r="41210" spans="1:13" customFormat="1" hidden="1">
      <c r="A41210" t="s">
        <v>1174</v>
      </c>
      <c r="B41210" t="s">
        <v>1175</v>
      </c>
      <c r="C41210" s="1">
        <v>44386</v>
      </c>
      <c r="D41210">
        <v>3400545848</v>
      </c>
      <c r="E41210">
        <v>1963308333</v>
      </c>
      <c r="F41210">
        <v>937716084</v>
      </c>
      <c r="G41210">
        <v>26769396</v>
      </c>
      <c r="H41210">
        <v>32244799</v>
      </c>
      <c r="I41210">
        <v>43.63</v>
      </c>
      <c r="J41210">
        <v>25.19</v>
      </c>
      <c r="K41210">
        <v>12.03</v>
      </c>
      <c r="L41210">
        <v>0.04</v>
      </c>
      <c r="M41210">
        <v>4137</v>
      </c>
    </row>
    <row r="41211" spans="1:13" customFormat="1" hidden="1">
      <c r="A41211" t="s">
        <v>1174</v>
      </c>
      <c r="B41211" t="s">
        <v>1175</v>
      </c>
      <c r="C41211" s="1">
        <v>44387</v>
      </c>
      <c r="D41211">
        <v>3427611834</v>
      </c>
      <c r="E41211">
        <v>1973871774</v>
      </c>
      <c r="F41211">
        <v>945342098</v>
      </c>
      <c r="G41211">
        <v>27065986</v>
      </c>
      <c r="H41211">
        <v>31422497</v>
      </c>
      <c r="I41211">
        <v>43.97</v>
      </c>
      <c r="J41211">
        <v>25.32</v>
      </c>
      <c r="K41211">
        <v>12.13</v>
      </c>
      <c r="L41211">
        <v>0.04</v>
      </c>
      <c r="M41211">
        <v>4031</v>
      </c>
    </row>
    <row r="41212" spans="1:13" customFormat="1" hidden="1">
      <c r="A41212" t="s">
        <v>1174</v>
      </c>
      <c r="B41212" t="s">
        <v>1175</v>
      </c>
      <c r="C41212" s="1">
        <v>44388</v>
      </c>
      <c r="D41212">
        <v>3451268469</v>
      </c>
      <c r="E41212">
        <v>1982969693</v>
      </c>
      <c r="F41212">
        <v>952483122</v>
      </c>
      <c r="G41212">
        <v>23656635</v>
      </c>
      <c r="H41212">
        <v>30650061</v>
      </c>
      <c r="I41212">
        <v>44.28</v>
      </c>
      <c r="J41212">
        <v>25.44</v>
      </c>
      <c r="K41212">
        <v>12.22</v>
      </c>
      <c r="L41212">
        <v>0.04</v>
      </c>
      <c r="M41212">
        <v>3932</v>
      </c>
    </row>
    <row r="41213" spans="1:13" customFormat="1" hidden="1">
      <c r="A41213" t="s">
        <v>1174</v>
      </c>
      <c r="B41213" t="s">
        <v>1175</v>
      </c>
      <c r="C41213" s="1">
        <v>44389</v>
      </c>
      <c r="D41213">
        <v>3481291122</v>
      </c>
      <c r="E41213">
        <v>1994029615</v>
      </c>
      <c r="F41213">
        <v>962845608</v>
      </c>
      <c r="G41213">
        <v>30022653</v>
      </c>
      <c r="H41213">
        <v>30267398</v>
      </c>
      <c r="I41213">
        <v>44.66</v>
      </c>
      <c r="J41213">
        <v>25.58</v>
      </c>
      <c r="K41213">
        <v>12.35</v>
      </c>
      <c r="L41213">
        <v>0.04</v>
      </c>
      <c r="M41213">
        <v>3883</v>
      </c>
    </row>
    <row r="41214" spans="1:13" customFormat="1" hidden="1">
      <c r="A41214" t="s">
        <v>1174</v>
      </c>
      <c r="B41214" t="s">
        <v>1175</v>
      </c>
      <c r="C41214" s="1">
        <v>44390</v>
      </c>
      <c r="D41214">
        <v>3515250465</v>
      </c>
      <c r="E41214">
        <v>2008079727</v>
      </c>
      <c r="F41214">
        <v>972155935</v>
      </c>
      <c r="G41214">
        <v>33959343</v>
      </c>
      <c r="H41214">
        <v>30579461</v>
      </c>
      <c r="I41214">
        <v>45.1</v>
      </c>
      <c r="J41214">
        <v>25.76</v>
      </c>
      <c r="K41214">
        <v>12.47</v>
      </c>
      <c r="L41214">
        <v>0.04</v>
      </c>
      <c r="M41214">
        <v>3923</v>
      </c>
    </row>
    <row r="41215" spans="1:13" customFormat="1" hidden="1">
      <c r="A41215" t="s">
        <v>1174</v>
      </c>
      <c r="B41215" t="s">
        <v>1175</v>
      </c>
      <c r="C41215" s="1">
        <v>44391</v>
      </c>
      <c r="D41215">
        <v>3552490415</v>
      </c>
      <c r="E41215">
        <v>2022553206</v>
      </c>
      <c r="F41215">
        <v>982793516</v>
      </c>
      <c r="G41215">
        <v>37239950</v>
      </c>
      <c r="H41215">
        <v>31104062</v>
      </c>
      <c r="I41215">
        <v>45.58</v>
      </c>
      <c r="J41215">
        <v>25.95</v>
      </c>
      <c r="K41215">
        <v>12.61</v>
      </c>
      <c r="L41215">
        <v>0.04</v>
      </c>
      <c r="M41215">
        <v>3990</v>
      </c>
    </row>
    <row r="41216" spans="1:13" customFormat="1" hidden="1">
      <c r="A41216" t="s">
        <v>1174</v>
      </c>
      <c r="B41216" t="s">
        <v>1175</v>
      </c>
      <c r="C41216" s="1">
        <v>44392</v>
      </c>
      <c r="D41216">
        <v>3588408229</v>
      </c>
      <c r="E41216">
        <v>2036252012</v>
      </c>
      <c r="F41216">
        <v>993785217</v>
      </c>
      <c r="G41216">
        <v>35917814</v>
      </c>
      <c r="H41216">
        <v>30661682</v>
      </c>
      <c r="I41216">
        <v>46.04</v>
      </c>
      <c r="J41216">
        <v>26.12</v>
      </c>
      <c r="K41216">
        <v>12.75</v>
      </c>
      <c r="L41216">
        <v>0.05</v>
      </c>
      <c r="M41216">
        <v>3934</v>
      </c>
    </row>
    <row r="41217" spans="1:13" customFormat="1" hidden="1">
      <c r="A41217" t="s">
        <v>1174</v>
      </c>
      <c r="B41217" t="s">
        <v>1175</v>
      </c>
      <c r="C41217" s="1">
        <v>44393</v>
      </c>
      <c r="D41217">
        <v>3620677276</v>
      </c>
      <c r="E41217">
        <v>2048347648</v>
      </c>
      <c r="F41217">
        <v>1002556489</v>
      </c>
      <c r="G41217">
        <v>32269047</v>
      </c>
      <c r="H41217">
        <v>31447347</v>
      </c>
      <c r="I41217">
        <v>46.45</v>
      </c>
      <c r="J41217">
        <v>26.28</v>
      </c>
      <c r="K41217">
        <v>12.86</v>
      </c>
      <c r="L41217">
        <v>0.05</v>
      </c>
      <c r="M41217">
        <v>4034</v>
      </c>
    </row>
    <row r="41218" spans="1:13" customFormat="1" hidden="1">
      <c r="A41218" t="s">
        <v>1174</v>
      </c>
      <c r="B41218" t="s">
        <v>1175</v>
      </c>
      <c r="C41218" s="1">
        <v>44394</v>
      </c>
      <c r="D41218">
        <v>3649076708</v>
      </c>
      <c r="E41218">
        <v>2059061060</v>
      </c>
      <c r="F41218">
        <v>1010494079</v>
      </c>
      <c r="G41218">
        <v>28399432</v>
      </c>
      <c r="H41218">
        <v>31637839</v>
      </c>
      <c r="I41218">
        <v>46.81</v>
      </c>
      <c r="J41218">
        <v>26.42</v>
      </c>
      <c r="K41218">
        <v>12.96</v>
      </c>
      <c r="L41218">
        <v>0.05</v>
      </c>
      <c r="M41218">
        <v>4059</v>
      </c>
    </row>
    <row r="41219" spans="1:13" customFormat="1" hidden="1">
      <c r="A41219" t="s">
        <v>1174</v>
      </c>
      <c r="B41219" t="s">
        <v>1175</v>
      </c>
      <c r="C41219" s="1">
        <v>44395</v>
      </c>
      <c r="D41219">
        <v>3670035607</v>
      </c>
      <c r="E41219">
        <v>2065051305</v>
      </c>
      <c r="F41219">
        <v>1016496386</v>
      </c>
      <c r="G41219">
        <v>20958899</v>
      </c>
      <c r="H41219">
        <v>31252448</v>
      </c>
      <c r="I41219">
        <v>47.08</v>
      </c>
      <c r="J41219">
        <v>26.49</v>
      </c>
      <c r="K41219">
        <v>13.04</v>
      </c>
      <c r="L41219">
        <v>0.05</v>
      </c>
      <c r="M41219">
        <v>4009</v>
      </c>
    </row>
    <row r="41220" spans="1:13" customFormat="1" hidden="1">
      <c r="A41220" t="s">
        <v>1174</v>
      </c>
      <c r="B41220" t="s">
        <v>1175</v>
      </c>
      <c r="C41220" s="1">
        <v>44396</v>
      </c>
      <c r="D41220">
        <v>3703348530</v>
      </c>
      <c r="E41220">
        <v>2077962503</v>
      </c>
      <c r="F41220">
        <v>1026519827</v>
      </c>
      <c r="G41220">
        <v>33312923</v>
      </c>
      <c r="H41220">
        <v>31722487</v>
      </c>
      <c r="I41220">
        <v>47.51</v>
      </c>
      <c r="J41220">
        <v>26.66</v>
      </c>
      <c r="K41220">
        <v>13.17</v>
      </c>
      <c r="L41220">
        <v>0.05</v>
      </c>
      <c r="M41220">
        <v>4070</v>
      </c>
    </row>
    <row r="41221" spans="1:13" customFormat="1" hidden="1">
      <c r="A41221" t="s">
        <v>1174</v>
      </c>
      <c r="B41221" t="s">
        <v>1175</v>
      </c>
      <c r="C41221" s="1">
        <v>44397</v>
      </c>
      <c r="D41221">
        <v>3736272178</v>
      </c>
      <c r="E41221">
        <v>2090398201</v>
      </c>
      <c r="F41221">
        <v>1034912735</v>
      </c>
      <c r="G41221">
        <v>32923648</v>
      </c>
      <c r="H41221">
        <v>31574530</v>
      </c>
      <c r="I41221">
        <v>47.93</v>
      </c>
      <c r="J41221">
        <v>26.82</v>
      </c>
      <c r="K41221">
        <v>13.28</v>
      </c>
      <c r="L41221">
        <v>0.05</v>
      </c>
      <c r="M41221">
        <v>4051</v>
      </c>
    </row>
    <row r="41222" spans="1:13" customFormat="1" hidden="1">
      <c r="A41222" t="s">
        <v>1174</v>
      </c>
      <c r="B41222" t="s">
        <v>1175</v>
      </c>
      <c r="C41222" s="1">
        <v>44398</v>
      </c>
      <c r="D41222">
        <v>3768645295</v>
      </c>
      <c r="E41222">
        <v>2099243512</v>
      </c>
      <c r="F41222">
        <v>1044020634</v>
      </c>
      <c r="G41222">
        <v>32373117</v>
      </c>
      <c r="H41222">
        <v>30879269</v>
      </c>
      <c r="I41222">
        <v>48.35</v>
      </c>
      <c r="J41222">
        <v>26.93</v>
      </c>
      <c r="K41222">
        <v>13.39</v>
      </c>
      <c r="L41222">
        <v>0.05</v>
      </c>
      <c r="M41222">
        <v>3962</v>
      </c>
    </row>
    <row r="41223" spans="1:13" customFormat="1" hidden="1">
      <c r="A41223" t="s">
        <v>1174</v>
      </c>
      <c r="B41223" t="s">
        <v>1175</v>
      </c>
      <c r="C41223" s="1">
        <v>44399</v>
      </c>
      <c r="D41223">
        <v>3808428960</v>
      </c>
      <c r="E41223">
        <v>2112720702</v>
      </c>
      <c r="F41223">
        <v>1054781392</v>
      </c>
      <c r="G41223">
        <v>39783665</v>
      </c>
      <c r="H41223">
        <v>31431533</v>
      </c>
      <c r="I41223">
        <v>48.86</v>
      </c>
      <c r="J41223">
        <v>27.1</v>
      </c>
      <c r="K41223">
        <v>13.53</v>
      </c>
      <c r="L41223">
        <v>0.05</v>
      </c>
      <c r="M41223">
        <v>4032</v>
      </c>
    </row>
    <row r="41224" spans="1:13" customFormat="1" hidden="1">
      <c r="A41224" t="s">
        <v>1174</v>
      </c>
      <c r="B41224" t="s">
        <v>1175</v>
      </c>
      <c r="C41224" s="1">
        <v>44400</v>
      </c>
      <c r="D41224">
        <v>3845522989</v>
      </c>
      <c r="E41224">
        <v>2123904995</v>
      </c>
      <c r="F41224">
        <v>1063673236</v>
      </c>
      <c r="G41224">
        <v>37094029</v>
      </c>
      <c r="H41224">
        <v>32120816</v>
      </c>
      <c r="I41224">
        <v>49.33</v>
      </c>
      <c r="J41224">
        <v>27.25</v>
      </c>
      <c r="K41224">
        <v>13.65</v>
      </c>
      <c r="L41224">
        <v>0.05</v>
      </c>
      <c r="M41224">
        <v>4121</v>
      </c>
    </row>
    <row r="41225" spans="1:13" customFormat="1" hidden="1">
      <c r="A41225" t="s">
        <v>1174</v>
      </c>
      <c r="B41225" t="s">
        <v>1175</v>
      </c>
      <c r="C41225" s="1">
        <v>44401</v>
      </c>
      <c r="D41225">
        <v>3874761233</v>
      </c>
      <c r="E41225">
        <v>2132322860</v>
      </c>
      <c r="F41225">
        <v>1070704641</v>
      </c>
      <c r="G41225">
        <v>29238244</v>
      </c>
      <c r="H41225">
        <v>32240646</v>
      </c>
      <c r="I41225">
        <v>49.71</v>
      </c>
      <c r="J41225">
        <v>27.36</v>
      </c>
      <c r="K41225">
        <v>13.74</v>
      </c>
      <c r="L41225">
        <v>0.05</v>
      </c>
      <c r="M41225">
        <v>4136</v>
      </c>
    </row>
    <row r="41226" spans="1:13" customFormat="1" hidden="1">
      <c r="A41226" t="s">
        <v>1174</v>
      </c>
      <c r="B41226" t="s">
        <v>1175</v>
      </c>
      <c r="C41226" s="1">
        <v>44402</v>
      </c>
      <c r="D41226">
        <v>3902489414</v>
      </c>
      <c r="E41226">
        <v>2140324322</v>
      </c>
      <c r="F41226">
        <v>1078974249</v>
      </c>
      <c r="G41226">
        <v>27728181</v>
      </c>
      <c r="H41226">
        <v>33207687</v>
      </c>
      <c r="I41226">
        <v>50.07</v>
      </c>
      <c r="J41226">
        <v>27.46</v>
      </c>
      <c r="K41226">
        <v>13.84</v>
      </c>
      <c r="L41226">
        <v>0.05</v>
      </c>
      <c r="M41226">
        <v>4260</v>
      </c>
    </row>
    <row r="41227" spans="1:13" customFormat="1" hidden="1">
      <c r="A41227" t="s">
        <v>1174</v>
      </c>
      <c r="B41227" t="s">
        <v>1175</v>
      </c>
      <c r="C41227" s="1">
        <v>44403</v>
      </c>
      <c r="D41227">
        <v>3944698000</v>
      </c>
      <c r="E41227">
        <v>2157793085</v>
      </c>
      <c r="F41227">
        <v>1090847859</v>
      </c>
      <c r="G41227">
        <v>42208586</v>
      </c>
      <c r="H41227">
        <v>34478496</v>
      </c>
      <c r="I41227">
        <v>50.61</v>
      </c>
      <c r="J41227">
        <v>27.68</v>
      </c>
      <c r="K41227">
        <v>13.99</v>
      </c>
      <c r="L41227">
        <v>0.05</v>
      </c>
      <c r="M41227">
        <v>4423</v>
      </c>
    </row>
    <row r="41228" spans="1:13" customFormat="1" hidden="1">
      <c r="A41228" t="s">
        <v>1174</v>
      </c>
      <c r="B41228" t="s">
        <v>1175</v>
      </c>
      <c r="C41228" s="1">
        <v>44404</v>
      </c>
      <c r="D41228">
        <v>3985947338</v>
      </c>
      <c r="E41228">
        <v>2171029605</v>
      </c>
      <c r="F41228">
        <v>1101603478</v>
      </c>
      <c r="G41228">
        <v>41249338</v>
      </c>
      <c r="H41228">
        <v>35667880</v>
      </c>
      <c r="I41228">
        <v>51.14</v>
      </c>
      <c r="J41228">
        <v>27.85</v>
      </c>
      <c r="K41228">
        <v>14.13</v>
      </c>
      <c r="L41228">
        <v>0.06</v>
      </c>
      <c r="M41228">
        <v>4576</v>
      </c>
    </row>
    <row r="41229" spans="1:13" customFormat="1" hidden="1">
      <c r="A41229" t="s">
        <v>1174</v>
      </c>
      <c r="B41229" t="s">
        <v>1175</v>
      </c>
      <c r="C41229" s="1">
        <v>44405</v>
      </c>
      <c r="D41229">
        <v>4027446235</v>
      </c>
      <c r="E41229">
        <v>2184637533</v>
      </c>
      <c r="F41229">
        <v>1111328766</v>
      </c>
      <c r="G41229">
        <v>41498897</v>
      </c>
      <c r="H41229">
        <v>36971563</v>
      </c>
      <c r="I41229">
        <v>51.67</v>
      </c>
      <c r="J41229">
        <v>28.03</v>
      </c>
      <c r="K41229">
        <v>14.26</v>
      </c>
      <c r="L41229">
        <v>0.06</v>
      </c>
      <c r="M41229">
        <v>4743</v>
      </c>
    </row>
    <row r="41230" spans="1:13" customFormat="1" hidden="1">
      <c r="A41230" t="s">
        <v>1174</v>
      </c>
      <c r="B41230" t="s">
        <v>1175</v>
      </c>
      <c r="C41230" s="1">
        <v>44406</v>
      </c>
      <c r="D41230">
        <v>4078190064</v>
      </c>
      <c r="E41230">
        <v>2203885326</v>
      </c>
      <c r="F41230">
        <v>1124529245</v>
      </c>
      <c r="G41230">
        <v>50743829</v>
      </c>
      <c r="H41230">
        <v>38537301</v>
      </c>
      <c r="I41230">
        <v>52.32</v>
      </c>
      <c r="J41230">
        <v>28.27</v>
      </c>
      <c r="K41230">
        <v>14.43</v>
      </c>
      <c r="L41230">
        <v>0.06</v>
      </c>
      <c r="M41230">
        <v>4944</v>
      </c>
    </row>
    <row r="41231" spans="1:13" customFormat="1" hidden="1">
      <c r="A41231" t="s">
        <v>1174</v>
      </c>
      <c r="B41231" t="s">
        <v>1175</v>
      </c>
      <c r="C41231" s="1">
        <v>44407</v>
      </c>
      <c r="D41231">
        <v>4119398103</v>
      </c>
      <c r="E41231">
        <v>2217429657</v>
      </c>
      <c r="F41231">
        <v>1133536657</v>
      </c>
      <c r="G41231">
        <v>41208039</v>
      </c>
      <c r="H41231">
        <v>39125016</v>
      </c>
      <c r="I41231">
        <v>52.85</v>
      </c>
      <c r="J41231">
        <v>28.45</v>
      </c>
      <c r="K41231">
        <v>14.54</v>
      </c>
      <c r="L41231">
        <v>0.06</v>
      </c>
      <c r="M41231">
        <v>5019</v>
      </c>
    </row>
    <row r="41232" spans="1:13" customFormat="1" hidden="1">
      <c r="A41232" t="s">
        <v>1174</v>
      </c>
      <c r="B41232" t="s">
        <v>1175</v>
      </c>
      <c r="C41232" s="1">
        <v>44408</v>
      </c>
      <c r="D41232">
        <v>4152040797</v>
      </c>
      <c r="E41232">
        <v>2227859970</v>
      </c>
      <c r="F41232">
        <v>1140218925</v>
      </c>
      <c r="G41232">
        <v>32642694</v>
      </c>
      <c r="H41232">
        <v>39611366</v>
      </c>
      <c r="I41232">
        <v>53.27</v>
      </c>
      <c r="J41232">
        <v>28.58</v>
      </c>
      <c r="K41232">
        <v>14.63</v>
      </c>
      <c r="L41232">
        <v>0.06</v>
      </c>
      <c r="M41232">
        <v>5082</v>
      </c>
    </row>
    <row r="41233" spans="1:13" customFormat="1" hidden="1">
      <c r="A41233" t="s">
        <v>1174</v>
      </c>
      <c r="B41233" t="s">
        <v>1175</v>
      </c>
      <c r="C41233" s="1">
        <v>44409</v>
      </c>
      <c r="D41233">
        <v>4191767384</v>
      </c>
      <c r="E41233">
        <v>2242534896</v>
      </c>
      <c r="F41233">
        <v>1147758370</v>
      </c>
      <c r="G41233">
        <v>39726587</v>
      </c>
      <c r="H41233">
        <v>41325424</v>
      </c>
      <c r="I41233">
        <v>53.78</v>
      </c>
      <c r="J41233">
        <v>28.77</v>
      </c>
      <c r="K41233">
        <v>14.72</v>
      </c>
      <c r="L41233">
        <v>0.06</v>
      </c>
      <c r="M41233">
        <v>5302</v>
      </c>
    </row>
    <row r="41234" spans="1:13" customFormat="1" hidden="1">
      <c r="A41234" t="s">
        <v>1174</v>
      </c>
      <c r="B41234" t="s">
        <v>1175</v>
      </c>
      <c r="C41234" s="1">
        <v>44410</v>
      </c>
      <c r="D41234">
        <v>4229167873</v>
      </c>
      <c r="E41234">
        <v>2253329089</v>
      </c>
      <c r="F41234">
        <v>1155018940</v>
      </c>
      <c r="G41234">
        <v>37400489</v>
      </c>
      <c r="H41234">
        <v>40638553</v>
      </c>
      <c r="I41234">
        <v>54.26</v>
      </c>
      <c r="J41234">
        <v>28.91</v>
      </c>
      <c r="K41234">
        <v>14.82</v>
      </c>
      <c r="L41234">
        <v>7.0000000000000007E-2</v>
      </c>
      <c r="M41234">
        <v>5214</v>
      </c>
    </row>
    <row r="41235" spans="1:13" customFormat="1" hidden="1">
      <c r="A41235" t="s">
        <v>1174</v>
      </c>
      <c r="B41235" t="s">
        <v>1175</v>
      </c>
      <c r="C41235" s="1">
        <v>44411</v>
      </c>
      <c r="D41235">
        <v>4285309020</v>
      </c>
      <c r="E41235">
        <v>2276830470</v>
      </c>
      <c r="F41235">
        <v>1168006246</v>
      </c>
      <c r="G41235">
        <v>56141147</v>
      </c>
      <c r="H41235">
        <v>42765955</v>
      </c>
      <c r="I41235">
        <v>54.98</v>
      </c>
      <c r="J41235">
        <v>29.21</v>
      </c>
      <c r="K41235">
        <v>14.98</v>
      </c>
      <c r="L41235">
        <v>7.0000000000000007E-2</v>
      </c>
      <c r="M41235">
        <v>5486</v>
      </c>
    </row>
    <row r="41236" spans="1:13" customFormat="1" hidden="1">
      <c r="A41236" t="s">
        <v>1174</v>
      </c>
      <c r="B41236" t="s">
        <v>1175</v>
      </c>
      <c r="C41236" s="1">
        <v>44412</v>
      </c>
      <c r="D41236">
        <v>4329992813</v>
      </c>
      <c r="E41236">
        <v>2293848796</v>
      </c>
      <c r="F41236">
        <v>1177595282</v>
      </c>
      <c r="G41236">
        <v>44683793</v>
      </c>
      <c r="H41236">
        <v>43220940</v>
      </c>
      <c r="I41236">
        <v>55.55</v>
      </c>
      <c r="J41236">
        <v>29.43</v>
      </c>
      <c r="K41236">
        <v>15.11</v>
      </c>
      <c r="L41236">
        <v>7.0000000000000007E-2</v>
      </c>
      <c r="M41236">
        <v>5545</v>
      </c>
    </row>
    <row r="41237" spans="1:13" customFormat="1" hidden="1">
      <c r="A41237" t="s">
        <v>1174</v>
      </c>
      <c r="B41237" t="s">
        <v>1175</v>
      </c>
      <c r="C41237" s="1">
        <v>44413</v>
      </c>
      <c r="D41237">
        <v>4369165387</v>
      </c>
      <c r="E41237">
        <v>2308005645</v>
      </c>
      <c r="F41237">
        <v>1186614488</v>
      </c>
      <c r="G41237">
        <v>39172574</v>
      </c>
      <c r="H41237">
        <v>41567903</v>
      </c>
      <c r="I41237">
        <v>56.05</v>
      </c>
      <c r="J41237">
        <v>29.61</v>
      </c>
      <c r="K41237">
        <v>15.22</v>
      </c>
      <c r="L41237">
        <v>7.0000000000000007E-2</v>
      </c>
      <c r="M41237">
        <v>5333</v>
      </c>
    </row>
    <row r="41238" spans="1:13" customFormat="1" hidden="1">
      <c r="A41238" t="s">
        <v>1174</v>
      </c>
      <c r="B41238" t="s">
        <v>1175</v>
      </c>
      <c r="C41238" s="1">
        <v>44414</v>
      </c>
      <c r="D41238">
        <v>4407834047</v>
      </c>
      <c r="E41238">
        <v>2319807343</v>
      </c>
      <c r="F41238">
        <v>1194208892</v>
      </c>
      <c r="G41238">
        <v>38668660</v>
      </c>
      <c r="H41238">
        <v>41205135</v>
      </c>
      <c r="I41238">
        <v>56.55</v>
      </c>
      <c r="J41238">
        <v>29.76</v>
      </c>
      <c r="K41238">
        <v>15.32</v>
      </c>
      <c r="L41238">
        <v>0.08</v>
      </c>
      <c r="M41238">
        <v>5286</v>
      </c>
    </row>
    <row r="41239" spans="1:13" customFormat="1" hidden="1">
      <c r="A41239" t="s">
        <v>1174</v>
      </c>
      <c r="B41239" t="s">
        <v>1175</v>
      </c>
      <c r="C41239" s="1">
        <v>44415</v>
      </c>
      <c r="D41239">
        <v>4440072476</v>
      </c>
      <c r="E41239">
        <v>2331010517</v>
      </c>
      <c r="F41239">
        <v>1203107671</v>
      </c>
      <c r="G41239">
        <v>32238429</v>
      </c>
      <c r="H41239">
        <v>41147383</v>
      </c>
      <c r="I41239">
        <v>56.96</v>
      </c>
      <c r="J41239">
        <v>29.9</v>
      </c>
      <c r="K41239">
        <v>15.43</v>
      </c>
      <c r="L41239">
        <v>0.08</v>
      </c>
      <c r="M41239">
        <v>5279</v>
      </c>
    </row>
    <row r="41240" spans="1:13" customFormat="1" hidden="1">
      <c r="A41240" t="s">
        <v>1174</v>
      </c>
      <c r="B41240" t="s">
        <v>1175</v>
      </c>
      <c r="C41240" s="1">
        <v>44416</v>
      </c>
      <c r="D41240">
        <v>4472316841</v>
      </c>
      <c r="E41240">
        <v>2345650563</v>
      </c>
      <c r="F41240">
        <v>1210563030</v>
      </c>
      <c r="G41240">
        <v>32244365</v>
      </c>
      <c r="H41240">
        <v>40078494</v>
      </c>
      <c r="I41240">
        <v>57.38</v>
      </c>
      <c r="J41240">
        <v>30.09</v>
      </c>
      <c r="K41240">
        <v>15.53</v>
      </c>
      <c r="L41240">
        <v>0.08</v>
      </c>
      <c r="M41240">
        <v>5142</v>
      </c>
    </row>
    <row r="41241" spans="1:13" customFormat="1" hidden="1">
      <c r="A41241" t="s">
        <v>1174</v>
      </c>
      <c r="B41241" t="s">
        <v>1175</v>
      </c>
      <c r="C41241" s="1">
        <v>44417</v>
      </c>
      <c r="D41241">
        <v>4501520831</v>
      </c>
      <c r="E41241">
        <v>2364528014</v>
      </c>
      <c r="F41241">
        <v>1225930138</v>
      </c>
      <c r="G41241">
        <v>29203990</v>
      </c>
      <c r="H41241">
        <v>38907565</v>
      </c>
      <c r="I41241">
        <v>57.75</v>
      </c>
      <c r="J41241">
        <v>30.33</v>
      </c>
      <c r="K41241">
        <v>15.73</v>
      </c>
      <c r="L41241">
        <v>0.08</v>
      </c>
      <c r="M41241">
        <v>4991</v>
      </c>
    </row>
    <row r="41242" spans="1:13" customFormat="1" hidden="1">
      <c r="A41242" t="s">
        <v>1174</v>
      </c>
      <c r="B41242" t="s">
        <v>1175</v>
      </c>
      <c r="C41242" s="1">
        <v>44418</v>
      </c>
      <c r="D41242">
        <v>4554487166</v>
      </c>
      <c r="E41242">
        <v>2380708713</v>
      </c>
      <c r="F41242">
        <v>1237705685</v>
      </c>
      <c r="G41242">
        <v>52966335</v>
      </c>
      <c r="H41242">
        <v>38454021</v>
      </c>
      <c r="I41242">
        <v>58.43</v>
      </c>
      <c r="J41242">
        <v>30.54</v>
      </c>
      <c r="K41242">
        <v>15.88</v>
      </c>
      <c r="L41242">
        <v>0.09</v>
      </c>
      <c r="M41242">
        <v>4933</v>
      </c>
    </row>
    <row r="41243" spans="1:13" customFormat="1" hidden="1">
      <c r="A41243" t="s">
        <v>1174</v>
      </c>
      <c r="B41243" t="s">
        <v>1175</v>
      </c>
      <c r="C41243" s="1">
        <v>44419</v>
      </c>
      <c r="D41243">
        <v>4593190018</v>
      </c>
      <c r="E41243">
        <v>2395970919</v>
      </c>
      <c r="F41243">
        <v>1248801089</v>
      </c>
      <c r="G41243">
        <v>38702852</v>
      </c>
      <c r="H41243">
        <v>37599601</v>
      </c>
      <c r="I41243">
        <v>58.93</v>
      </c>
      <c r="J41243">
        <v>30.74</v>
      </c>
      <c r="K41243">
        <v>16.02</v>
      </c>
      <c r="L41243">
        <v>0.09</v>
      </c>
      <c r="M41243">
        <v>4824</v>
      </c>
    </row>
    <row r="41244" spans="1:13" customFormat="1" hidden="1">
      <c r="A41244" t="s">
        <v>1174</v>
      </c>
      <c r="B41244" t="s">
        <v>1175</v>
      </c>
      <c r="C41244" s="1">
        <v>44420</v>
      </c>
      <c r="D41244">
        <v>4625650802</v>
      </c>
      <c r="E41244">
        <v>2405859342</v>
      </c>
      <c r="F41244">
        <v>1812770140</v>
      </c>
      <c r="G41244">
        <v>32460784</v>
      </c>
      <c r="H41244">
        <v>36640774</v>
      </c>
      <c r="I41244">
        <v>59.34</v>
      </c>
      <c r="J41244">
        <v>30.86</v>
      </c>
      <c r="K41244">
        <v>23.26</v>
      </c>
      <c r="L41244">
        <v>0.1</v>
      </c>
      <c r="M41244">
        <v>4701</v>
      </c>
    </row>
    <row r="41245" spans="1:13" customFormat="1" hidden="1">
      <c r="A41245" t="s">
        <v>1174</v>
      </c>
      <c r="B41245" t="s">
        <v>1175</v>
      </c>
      <c r="C41245" s="1">
        <v>44421</v>
      </c>
      <c r="D41245">
        <v>4665308944</v>
      </c>
      <c r="E41245">
        <v>2423245830</v>
      </c>
      <c r="F41245">
        <v>1822915557</v>
      </c>
      <c r="G41245">
        <v>39658142</v>
      </c>
      <c r="H41245">
        <v>36782128</v>
      </c>
      <c r="I41245">
        <v>59.85</v>
      </c>
      <c r="J41245">
        <v>31.09</v>
      </c>
      <c r="K41245">
        <v>23.39</v>
      </c>
      <c r="L41245">
        <v>0.1</v>
      </c>
      <c r="M41245">
        <v>4719</v>
      </c>
    </row>
    <row r="41246" spans="1:13" customFormat="1" hidden="1">
      <c r="A41246" t="s">
        <v>1174</v>
      </c>
      <c r="B41246" t="s">
        <v>1175</v>
      </c>
      <c r="C41246" s="1">
        <v>44422</v>
      </c>
      <c r="D41246">
        <v>4699803949</v>
      </c>
      <c r="E41246">
        <v>2436701768</v>
      </c>
      <c r="F41246">
        <v>1833295776</v>
      </c>
      <c r="G41246">
        <v>34495005</v>
      </c>
      <c r="H41246">
        <v>37104496</v>
      </c>
      <c r="I41246">
        <v>60.29</v>
      </c>
      <c r="J41246">
        <v>31.26</v>
      </c>
      <c r="K41246">
        <v>23.52</v>
      </c>
      <c r="L41246">
        <v>0.11</v>
      </c>
      <c r="M41246">
        <v>4760</v>
      </c>
    </row>
    <row r="41247" spans="1:13" customFormat="1" hidden="1">
      <c r="A41247" t="s">
        <v>1174</v>
      </c>
      <c r="B41247" t="s">
        <v>1175</v>
      </c>
      <c r="C41247" s="1">
        <v>44423</v>
      </c>
      <c r="D41247">
        <v>4726581727</v>
      </c>
      <c r="E41247">
        <v>2451578128</v>
      </c>
      <c r="F41247">
        <v>1842030112</v>
      </c>
      <c r="G41247">
        <v>26777778</v>
      </c>
      <c r="H41247">
        <v>36323555</v>
      </c>
      <c r="I41247">
        <v>60.64</v>
      </c>
      <c r="J41247">
        <v>31.45</v>
      </c>
      <c r="K41247">
        <v>23.63</v>
      </c>
      <c r="L41247">
        <v>0.11</v>
      </c>
      <c r="M41247">
        <v>4660</v>
      </c>
    </row>
    <row r="41248" spans="1:13" customFormat="1" hidden="1">
      <c r="A41248" t="s">
        <v>1174</v>
      </c>
      <c r="B41248" t="s">
        <v>1175</v>
      </c>
      <c r="C41248" s="1">
        <v>44424</v>
      </c>
      <c r="D41248">
        <v>4769115771</v>
      </c>
      <c r="E41248">
        <v>2470456168</v>
      </c>
      <c r="F41248">
        <v>1852861715</v>
      </c>
      <c r="G41248">
        <v>42534044</v>
      </c>
      <c r="H41248">
        <v>38227849</v>
      </c>
      <c r="I41248">
        <v>61.18</v>
      </c>
      <c r="J41248">
        <v>31.69</v>
      </c>
      <c r="K41248">
        <v>23.77</v>
      </c>
      <c r="L41248">
        <v>0.12</v>
      </c>
      <c r="M41248">
        <v>4904</v>
      </c>
    </row>
    <row r="41249" spans="1:13" customFormat="1" hidden="1">
      <c r="A41249" t="s">
        <v>1174</v>
      </c>
      <c r="B41249" t="s">
        <v>1175</v>
      </c>
      <c r="C41249" s="1">
        <v>44425</v>
      </c>
      <c r="D41249">
        <v>4810163901</v>
      </c>
      <c r="E41249">
        <v>2485410623</v>
      </c>
      <c r="F41249">
        <v>1865824670</v>
      </c>
      <c r="G41249">
        <v>41048130</v>
      </c>
      <c r="H41249">
        <v>36525248</v>
      </c>
      <c r="I41249">
        <v>61.71</v>
      </c>
      <c r="J41249">
        <v>31.89</v>
      </c>
      <c r="K41249">
        <v>23.94</v>
      </c>
      <c r="L41249">
        <v>0.12</v>
      </c>
      <c r="M41249">
        <v>4686</v>
      </c>
    </row>
    <row r="41250" spans="1:13" customFormat="1" hidden="1">
      <c r="A41250" t="s">
        <v>1174</v>
      </c>
      <c r="B41250" t="s">
        <v>1175</v>
      </c>
      <c r="C41250" s="1">
        <v>44426</v>
      </c>
      <c r="D41250">
        <v>4846656829</v>
      </c>
      <c r="E41250">
        <v>2497994014</v>
      </c>
      <c r="F41250">
        <v>1875900451</v>
      </c>
      <c r="G41250">
        <v>36492928</v>
      </c>
      <c r="H41250">
        <v>36209544</v>
      </c>
      <c r="I41250">
        <v>62.18</v>
      </c>
      <c r="J41250">
        <v>32.049999999999997</v>
      </c>
      <c r="K41250">
        <v>24.07</v>
      </c>
      <c r="L41250">
        <v>0.13</v>
      </c>
      <c r="M41250">
        <v>4645</v>
      </c>
    </row>
    <row r="41251" spans="1:13" customFormat="1" hidden="1">
      <c r="A41251" t="s">
        <v>1174</v>
      </c>
      <c r="B41251" t="s">
        <v>1175</v>
      </c>
      <c r="C41251" s="1">
        <v>44427</v>
      </c>
      <c r="D41251">
        <v>4876818801</v>
      </c>
      <c r="E41251">
        <v>2507779013</v>
      </c>
      <c r="F41251">
        <v>1883488218</v>
      </c>
      <c r="G41251">
        <v>30161972</v>
      </c>
      <c r="H41251">
        <v>35881143</v>
      </c>
      <c r="I41251">
        <v>62.57</v>
      </c>
      <c r="J41251">
        <v>32.17</v>
      </c>
      <c r="K41251">
        <v>24.16</v>
      </c>
      <c r="L41251">
        <v>0.13</v>
      </c>
      <c r="M41251">
        <v>4603</v>
      </c>
    </row>
    <row r="41252" spans="1:13" customFormat="1" hidden="1">
      <c r="A41252" t="s">
        <v>1176</v>
      </c>
      <c r="B41252" t="s">
        <v>1177</v>
      </c>
      <c r="C41252" s="1">
        <v>44325</v>
      </c>
      <c r="D41252">
        <v>18555</v>
      </c>
      <c r="E41252">
        <v>18555</v>
      </c>
      <c r="I41252">
        <v>0.06</v>
      </c>
      <c r="J41252">
        <v>0.06</v>
      </c>
    </row>
    <row r="41253" spans="1:13" customFormat="1" hidden="1">
      <c r="A41253" t="s">
        <v>1176</v>
      </c>
      <c r="B41253" t="s">
        <v>1177</v>
      </c>
      <c r="C41253" s="1">
        <v>44326</v>
      </c>
      <c r="H41253">
        <v>4276</v>
      </c>
      <c r="M41253">
        <v>143</v>
      </c>
    </row>
    <row r="41254" spans="1:13" customFormat="1" hidden="1">
      <c r="A41254" t="s">
        <v>1176</v>
      </c>
      <c r="B41254" t="s">
        <v>1177</v>
      </c>
      <c r="C41254" s="1">
        <v>44327</v>
      </c>
      <c r="H41254">
        <v>4276</v>
      </c>
      <c r="M41254">
        <v>143</v>
      </c>
    </row>
    <row r="41255" spans="1:13" customFormat="1" hidden="1">
      <c r="A41255" t="s">
        <v>1176</v>
      </c>
      <c r="B41255" t="s">
        <v>1177</v>
      </c>
      <c r="C41255" s="1">
        <v>44328</v>
      </c>
      <c r="H41255">
        <v>4276</v>
      </c>
      <c r="M41255">
        <v>143</v>
      </c>
    </row>
    <row r="41256" spans="1:13" customFormat="1" hidden="1">
      <c r="A41256" t="s">
        <v>1176</v>
      </c>
      <c r="B41256" t="s">
        <v>1177</v>
      </c>
      <c r="C41256" s="1">
        <v>44329</v>
      </c>
      <c r="H41256">
        <v>4276</v>
      </c>
      <c r="M41256">
        <v>143</v>
      </c>
    </row>
    <row r="41257" spans="1:13" customFormat="1" hidden="1">
      <c r="A41257" t="s">
        <v>1176</v>
      </c>
      <c r="B41257" t="s">
        <v>1177</v>
      </c>
      <c r="C41257" s="1">
        <v>44330</v>
      </c>
      <c r="H41257">
        <v>4276</v>
      </c>
      <c r="M41257">
        <v>143</v>
      </c>
    </row>
    <row r="41258" spans="1:13" customFormat="1" hidden="1">
      <c r="A41258" t="s">
        <v>1176</v>
      </c>
      <c r="B41258" t="s">
        <v>1177</v>
      </c>
      <c r="C41258" s="1">
        <v>44331</v>
      </c>
      <c r="H41258">
        <v>4276</v>
      </c>
      <c r="M41258">
        <v>143</v>
      </c>
    </row>
    <row r="41259" spans="1:13" customFormat="1" hidden="1">
      <c r="A41259" t="s">
        <v>1176</v>
      </c>
      <c r="B41259" t="s">
        <v>1177</v>
      </c>
      <c r="C41259" s="1">
        <v>44332</v>
      </c>
      <c r="H41259">
        <v>4276</v>
      </c>
      <c r="M41259">
        <v>143</v>
      </c>
    </row>
    <row r="41260" spans="1:13" customFormat="1" hidden="1">
      <c r="A41260" t="s">
        <v>1176</v>
      </c>
      <c r="B41260" t="s">
        <v>1177</v>
      </c>
      <c r="C41260" s="1">
        <v>44333</v>
      </c>
      <c r="H41260">
        <v>4276</v>
      </c>
      <c r="M41260">
        <v>143</v>
      </c>
    </row>
    <row r="41261" spans="1:13" customFormat="1" hidden="1">
      <c r="A41261" t="s">
        <v>1176</v>
      </c>
      <c r="B41261" t="s">
        <v>1177</v>
      </c>
      <c r="C41261" s="1">
        <v>44334</v>
      </c>
      <c r="H41261">
        <v>4276</v>
      </c>
      <c r="M41261">
        <v>143</v>
      </c>
    </row>
    <row r="41262" spans="1:13" customFormat="1" hidden="1">
      <c r="A41262" t="s">
        <v>1176</v>
      </c>
      <c r="B41262" t="s">
        <v>1177</v>
      </c>
      <c r="C41262" s="1">
        <v>44335</v>
      </c>
      <c r="H41262">
        <v>4276</v>
      </c>
      <c r="M41262">
        <v>143</v>
      </c>
    </row>
    <row r="41263" spans="1:13" customFormat="1" hidden="1">
      <c r="A41263" t="s">
        <v>1176</v>
      </c>
      <c r="B41263" t="s">
        <v>1177</v>
      </c>
      <c r="C41263" s="1">
        <v>44336</v>
      </c>
      <c r="H41263">
        <v>4276</v>
      </c>
      <c r="M41263">
        <v>143</v>
      </c>
    </row>
    <row r="41264" spans="1:13" customFormat="1" hidden="1">
      <c r="A41264" t="s">
        <v>1176</v>
      </c>
      <c r="B41264" t="s">
        <v>1177</v>
      </c>
      <c r="C41264" s="1">
        <v>44337</v>
      </c>
      <c r="H41264">
        <v>4276</v>
      </c>
      <c r="M41264">
        <v>143</v>
      </c>
    </row>
    <row r="41265" spans="1:13" customFormat="1" hidden="1">
      <c r="A41265" t="s">
        <v>1176</v>
      </c>
      <c r="B41265" t="s">
        <v>1177</v>
      </c>
      <c r="C41265" s="1">
        <v>44338</v>
      </c>
      <c r="H41265">
        <v>4276</v>
      </c>
      <c r="M41265">
        <v>143</v>
      </c>
    </row>
    <row r="41266" spans="1:13" customFormat="1" hidden="1">
      <c r="A41266" t="s">
        <v>1176</v>
      </c>
      <c r="B41266" t="s">
        <v>1177</v>
      </c>
      <c r="C41266" s="1">
        <v>44339</v>
      </c>
      <c r="H41266">
        <v>4276</v>
      </c>
      <c r="M41266">
        <v>143</v>
      </c>
    </row>
    <row r="41267" spans="1:13" customFormat="1" hidden="1">
      <c r="A41267" t="s">
        <v>1176</v>
      </c>
      <c r="B41267" t="s">
        <v>1177</v>
      </c>
      <c r="C41267" s="1">
        <v>44340</v>
      </c>
      <c r="H41267">
        <v>4276</v>
      </c>
      <c r="M41267">
        <v>143</v>
      </c>
    </row>
    <row r="41268" spans="1:13" customFormat="1" hidden="1">
      <c r="A41268" t="s">
        <v>1176</v>
      </c>
      <c r="B41268" t="s">
        <v>1177</v>
      </c>
      <c r="C41268" s="1">
        <v>44341</v>
      </c>
      <c r="H41268">
        <v>4276</v>
      </c>
      <c r="M41268">
        <v>143</v>
      </c>
    </row>
    <row r="41269" spans="1:13" customFormat="1" hidden="1">
      <c r="A41269" t="s">
        <v>1176</v>
      </c>
      <c r="B41269" t="s">
        <v>1177</v>
      </c>
      <c r="C41269" s="1">
        <v>44342</v>
      </c>
      <c r="H41269">
        <v>4276</v>
      </c>
      <c r="M41269">
        <v>143</v>
      </c>
    </row>
    <row r="41270" spans="1:13" customFormat="1" hidden="1">
      <c r="A41270" t="s">
        <v>1176</v>
      </c>
      <c r="B41270" t="s">
        <v>1177</v>
      </c>
      <c r="C41270" s="1">
        <v>44343</v>
      </c>
      <c r="H41270">
        <v>4276</v>
      </c>
      <c r="M41270">
        <v>143</v>
      </c>
    </row>
    <row r="41271" spans="1:13" customFormat="1" hidden="1">
      <c r="A41271" t="s">
        <v>1176</v>
      </c>
      <c r="B41271" t="s">
        <v>1177</v>
      </c>
      <c r="C41271" s="1">
        <v>44344</v>
      </c>
      <c r="H41271">
        <v>4276</v>
      </c>
      <c r="M41271">
        <v>143</v>
      </c>
    </row>
    <row r="41272" spans="1:13" customFormat="1" hidden="1">
      <c r="A41272" t="s">
        <v>1176</v>
      </c>
      <c r="B41272" t="s">
        <v>1177</v>
      </c>
      <c r="C41272" s="1">
        <v>44345</v>
      </c>
      <c r="D41272">
        <v>104070</v>
      </c>
      <c r="E41272">
        <v>104070</v>
      </c>
      <c r="H41272">
        <v>4276</v>
      </c>
      <c r="I41272">
        <v>0.35</v>
      </c>
      <c r="J41272">
        <v>0.35</v>
      </c>
      <c r="M41272">
        <v>143</v>
      </c>
    </row>
    <row r="41273" spans="1:13" customFormat="1" hidden="1">
      <c r="A41273" t="s">
        <v>1176</v>
      </c>
      <c r="B41273" t="s">
        <v>1177</v>
      </c>
      <c r="C41273" s="1">
        <v>44346</v>
      </c>
      <c r="H41273">
        <v>5128</v>
      </c>
      <c r="M41273">
        <v>172</v>
      </c>
    </row>
    <row r="41274" spans="1:13" customFormat="1" hidden="1">
      <c r="A41274" t="s">
        <v>1176</v>
      </c>
      <c r="B41274" t="s">
        <v>1177</v>
      </c>
      <c r="C41274" s="1">
        <v>44347</v>
      </c>
      <c r="H41274">
        <v>5980</v>
      </c>
      <c r="M41274">
        <v>200</v>
      </c>
    </row>
    <row r="41275" spans="1:13" customFormat="1" hidden="1">
      <c r="A41275" t="s">
        <v>1176</v>
      </c>
      <c r="B41275" t="s">
        <v>1177</v>
      </c>
      <c r="C41275" s="1">
        <v>44348</v>
      </c>
      <c r="H41275">
        <v>6832</v>
      </c>
      <c r="M41275">
        <v>229</v>
      </c>
    </row>
    <row r="41276" spans="1:13" customFormat="1" hidden="1">
      <c r="A41276" t="s">
        <v>1176</v>
      </c>
      <c r="B41276" t="s">
        <v>1177</v>
      </c>
      <c r="C41276" s="1">
        <v>44349</v>
      </c>
      <c r="H41276">
        <v>7684</v>
      </c>
      <c r="M41276">
        <v>258</v>
      </c>
    </row>
    <row r="41277" spans="1:13" customFormat="1" hidden="1">
      <c r="A41277" t="s">
        <v>1176</v>
      </c>
      <c r="B41277" t="s">
        <v>1177</v>
      </c>
      <c r="C41277" s="1">
        <v>44350</v>
      </c>
      <c r="H41277">
        <v>8536</v>
      </c>
      <c r="M41277">
        <v>286</v>
      </c>
    </row>
    <row r="41278" spans="1:13" customFormat="1" hidden="1">
      <c r="A41278" t="s">
        <v>1176</v>
      </c>
      <c r="B41278" t="s">
        <v>1177</v>
      </c>
      <c r="C41278" s="1">
        <v>44351</v>
      </c>
      <c r="H41278">
        <v>9388</v>
      </c>
      <c r="M41278">
        <v>315</v>
      </c>
    </row>
    <row r="41279" spans="1:13" customFormat="1" hidden="1">
      <c r="A41279" t="s">
        <v>1176</v>
      </c>
      <c r="B41279" t="s">
        <v>1177</v>
      </c>
      <c r="C41279" s="1">
        <v>44352</v>
      </c>
      <c r="H41279">
        <v>10240</v>
      </c>
      <c r="M41279">
        <v>343</v>
      </c>
    </row>
    <row r="41280" spans="1:13" customFormat="1" hidden="1">
      <c r="A41280" t="s">
        <v>1176</v>
      </c>
      <c r="B41280" t="s">
        <v>1177</v>
      </c>
      <c r="C41280" s="1">
        <v>44353</v>
      </c>
      <c r="H41280">
        <v>10240</v>
      </c>
      <c r="M41280">
        <v>343</v>
      </c>
    </row>
    <row r="41281" spans="1:13" customFormat="1" hidden="1">
      <c r="A41281" t="s">
        <v>1176</v>
      </c>
      <c r="B41281" t="s">
        <v>1177</v>
      </c>
      <c r="C41281" s="1">
        <v>44354</v>
      </c>
      <c r="D41281">
        <v>196234</v>
      </c>
      <c r="E41281">
        <v>196234</v>
      </c>
      <c r="H41281">
        <v>10240</v>
      </c>
      <c r="I41281">
        <v>0.66</v>
      </c>
      <c r="J41281">
        <v>0.66</v>
      </c>
      <c r="M41281">
        <v>343</v>
      </c>
    </row>
    <row r="41282" spans="1:13" customFormat="1" hidden="1">
      <c r="A41282" t="s">
        <v>1176</v>
      </c>
      <c r="B41282" t="s">
        <v>1177</v>
      </c>
      <c r="C41282" s="1">
        <v>44355</v>
      </c>
      <c r="H41282">
        <v>9975</v>
      </c>
      <c r="M41282">
        <v>334</v>
      </c>
    </row>
    <row r="41283" spans="1:13" customFormat="1" hidden="1">
      <c r="A41283" t="s">
        <v>1176</v>
      </c>
      <c r="B41283" t="s">
        <v>1177</v>
      </c>
      <c r="C41283" s="1">
        <v>44356</v>
      </c>
      <c r="H41283">
        <v>9709</v>
      </c>
      <c r="M41283">
        <v>326</v>
      </c>
    </row>
    <row r="41284" spans="1:13" customFormat="1" hidden="1">
      <c r="A41284" t="s">
        <v>1176</v>
      </c>
      <c r="B41284" t="s">
        <v>1177</v>
      </c>
      <c r="C41284" s="1">
        <v>44357</v>
      </c>
      <c r="D41284">
        <v>221380</v>
      </c>
      <c r="E41284">
        <v>221380</v>
      </c>
      <c r="H41284">
        <v>9444</v>
      </c>
      <c r="I41284">
        <v>0.74</v>
      </c>
      <c r="J41284">
        <v>0.74</v>
      </c>
      <c r="M41284">
        <v>317</v>
      </c>
    </row>
    <row r="41285" spans="1:13" customFormat="1" hidden="1">
      <c r="A41285" t="s">
        <v>1176</v>
      </c>
      <c r="B41285" t="s">
        <v>1177</v>
      </c>
      <c r="C41285" s="1">
        <v>44358</v>
      </c>
      <c r="H41285">
        <v>8326</v>
      </c>
      <c r="M41285">
        <v>279</v>
      </c>
    </row>
    <row r="41286" spans="1:13" customFormat="1" hidden="1">
      <c r="A41286" t="s">
        <v>1176</v>
      </c>
      <c r="B41286" t="s">
        <v>1177</v>
      </c>
      <c r="C41286" s="1">
        <v>44359</v>
      </c>
      <c r="H41286">
        <v>7207</v>
      </c>
      <c r="M41286">
        <v>242</v>
      </c>
    </row>
    <row r="41287" spans="1:13" customFormat="1" hidden="1">
      <c r="A41287" t="s">
        <v>1176</v>
      </c>
      <c r="B41287" t="s">
        <v>1177</v>
      </c>
      <c r="C41287" s="1">
        <v>44360</v>
      </c>
      <c r="H41287">
        <v>6089</v>
      </c>
      <c r="M41287">
        <v>204</v>
      </c>
    </row>
    <row r="41288" spans="1:13" customFormat="1" hidden="1">
      <c r="A41288" t="s">
        <v>1176</v>
      </c>
      <c r="B41288" t="s">
        <v>1177</v>
      </c>
      <c r="C41288" s="1">
        <v>44361</v>
      </c>
      <c r="H41288">
        <v>4971</v>
      </c>
      <c r="M41288">
        <v>167</v>
      </c>
    </row>
    <row r="41289" spans="1:13" customFormat="1" hidden="1">
      <c r="A41289" t="s">
        <v>1176</v>
      </c>
      <c r="B41289" t="s">
        <v>1177</v>
      </c>
      <c r="C41289" s="1">
        <v>44362</v>
      </c>
      <c r="H41289">
        <v>4118</v>
      </c>
      <c r="M41289">
        <v>138</v>
      </c>
    </row>
    <row r="41290" spans="1:13" customFormat="1" hidden="1">
      <c r="A41290" t="s">
        <v>1176</v>
      </c>
      <c r="B41290" t="s">
        <v>1177</v>
      </c>
      <c r="C41290" s="1">
        <v>44363</v>
      </c>
      <c r="D41290">
        <v>235855</v>
      </c>
      <c r="E41290">
        <v>235855</v>
      </c>
      <c r="H41290">
        <v>3265</v>
      </c>
      <c r="I41290">
        <v>0.79</v>
      </c>
      <c r="J41290">
        <v>0.79</v>
      </c>
      <c r="M41290">
        <v>109</v>
      </c>
    </row>
    <row r="41291" spans="1:13" customFormat="1" hidden="1">
      <c r="A41291" t="s">
        <v>1176</v>
      </c>
      <c r="B41291" t="s">
        <v>1177</v>
      </c>
      <c r="C41291" s="1">
        <v>44364</v>
      </c>
      <c r="H41291">
        <v>2622</v>
      </c>
      <c r="M41291">
        <v>88</v>
      </c>
    </row>
    <row r="41292" spans="1:13" customFormat="1" hidden="1">
      <c r="A41292" t="s">
        <v>1176</v>
      </c>
      <c r="B41292" t="s">
        <v>1177</v>
      </c>
      <c r="C41292" s="1">
        <v>44365</v>
      </c>
      <c r="H41292">
        <v>2832</v>
      </c>
      <c r="M41292">
        <v>95</v>
      </c>
    </row>
    <row r="41293" spans="1:13" customFormat="1" hidden="1">
      <c r="A41293" t="s">
        <v>1176</v>
      </c>
      <c r="B41293" t="s">
        <v>1177</v>
      </c>
      <c r="C41293" s="1">
        <v>44366</v>
      </c>
      <c r="H41293">
        <v>3042</v>
      </c>
      <c r="M41293">
        <v>102</v>
      </c>
    </row>
    <row r="41294" spans="1:13" customFormat="1" hidden="1">
      <c r="A41294" t="s">
        <v>1176</v>
      </c>
      <c r="B41294" t="s">
        <v>1177</v>
      </c>
      <c r="C41294" s="1">
        <v>44367</v>
      </c>
      <c r="D41294">
        <v>251385</v>
      </c>
      <c r="E41294">
        <v>251385</v>
      </c>
      <c r="H41294">
        <v>3252</v>
      </c>
      <c r="I41294">
        <v>0.84</v>
      </c>
      <c r="J41294">
        <v>0.84</v>
      </c>
      <c r="M41294">
        <v>109</v>
      </c>
    </row>
    <row r="41295" spans="1:13" customFormat="1" hidden="1">
      <c r="A41295" t="s">
        <v>1176</v>
      </c>
      <c r="B41295" t="s">
        <v>1177</v>
      </c>
      <c r="C41295" s="1">
        <v>44368</v>
      </c>
      <c r="H41295">
        <v>3262</v>
      </c>
      <c r="M41295">
        <v>109</v>
      </c>
    </row>
    <row r="41296" spans="1:13" customFormat="1" hidden="1">
      <c r="A41296" t="s">
        <v>1176</v>
      </c>
      <c r="B41296" t="s">
        <v>1177</v>
      </c>
      <c r="C41296" s="1">
        <v>44369</v>
      </c>
      <c r="H41296">
        <v>3272</v>
      </c>
      <c r="M41296">
        <v>110</v>
      </c>
    </row>
    <row r="41297" spans="1:13" customFormat="1" hidden="1">
      <c r="A41297" t="s">
        <v>1176</v>
      </c>
      <c r="B41297" t="s">
        <v>1177</v>
      </c>
      <c r="C41297" s="1">
        <v>44370</v>
      </c>
      <c r="H41297">
        <v>3282</v>
      </c>
      <c r="M41297">
        <v>110</v>
      </c>
    </row>
    <row r="41298" spans="1:13" customFormat="1" hidden="1">
      <c r="A41298" t="s">
        <v>1176</v>
      </c>
      <c r="B41298" t="s">
        <v>1177</v>
      </c>
      <c r="C41298" s="1">
        <v>44371</v>
      </c>
      <c r="H41298">
        <v>3082</v>
      </c>
      <c r="M41298">
        <v>103</v>
      </c>
    </row>
    <row r="41299" spans="1:13" customFormat="1" hidden="1">
      <c r="A41299" t="s">
        <v>1176</v>
      </c>
      <c r="B41299" t="s">
        <v>1177</v>
      </c>
      <c r="C41299" s="1">
        <v>44372</v>
      </c>
      <c r="H41299">
        <v>2882</v>
      </c>
      <c r="M41299">
        <v>97</v>
      </c>
    </row>
    <row r="41300" spans="1:13" customFormat="1" hidden="1">
      <c r="A41300" t="s">
        <v>1176</v>
      </c>
      <c r="B41300" t="s">
        <v>1177</v>
      </c>
      <c r="C41300" s="1">
        <v>44373</v>
      </c>
      <c r="H41300">
        <v>2681</v>
      </c>
      <c r="M41300">
        <v>90</v>
      </c>
    </row>
    <row r="41301" spans="1:13" customFormat="1" hidden="1">
      <c r="A41301" t="s">
        <v>1176</v>
      </c>
      <c r="B41301" t="s">
        <v>1177</v>
      </c>
      <c r="C41301" s="1">
        <v>44374</v>
      </c>
      <c r="D41301">
        <v>268753</v>
      </c>
      <c r="E41301">
        <v>268753</v>
      </c>
      <c r="H41301">
        <v>2481</v>
      </c>
      <c r="I41301">
        <v>0.9</v>
      </c>
      <c r="J41301">
        <v>0.9</v>
      </c>
      <c r="M41301">
        <v>83</v>
      </c>
    </row>
    <row r="41302" spans="1:13" customFormat="1" hidden="1">
      <c r="A41302" t="s">
        <v>1176</v>
      </c>
      <c r="B41302" t="s">
        <v>1177</v>
      </c>
      <c r="C41302" s="1">
        <v>44375</v>
      </c>
      <c r="H41302">
        <v>2400</v>
      </c>
      <c r="M41302">
        <v>80</v>
      </c>
    </row>
    <row r="41303" spans="1:13" customFormat="1" hidden="1">
      <c r="A41303" t="s">
        <v>1176</v>
      </c>
      <c r="B41303" t="s">
        <v>1177</v>
      </c>
      <c r="C41303" s="1">
        <v>44376</v>
      </c>
      <c r="H41303">
        <v>2318</v>
      </c>
      <c r="M41303">
        <v>78</v>
      </c>
    </row>
    <row r="41304" spans="1:13" customFormat="1" hidden="1">
      <c r="A41304" t="s">
        <v>1176</v>
      </c>
      <c r="B41304" t="s">
        <v>1177</v>
      </c>
      <c r="C41304" s="1">
        <v>44377</v>
      </c>
      <c r="H41304">
        <v>2236</v>
      </c>
      <c r="M41304">
        <v>75</v>
      </c>
    </row>
    <row r="41305" spans="1:13" customFormat="1" hidden="1">
      <c r="A41305" t="s">
        <v>1176</v>
      </c>
      <c r="B41305" t="s">
        <v>1177</v>
      </c>
      <c r="C41305" s="1">
        <v>44378</v>
      </c>
      <c r="H41305">
        <v>2155</v>
      </c>
      <c r="M41305">
        <v>72</v>
      </c>
    </row>
    <row r="41306" spans="1:13" customFormat="1" hidden="1">
      <c r="A41306" t="s">
        <v>1176</v>
      </c>
      <c r="B41306" t="s">
        <v>1177</v>
      </c>
      <c r="C41306" s="1">
        <v>44379</v>
      </c>
      <c r="H41306">
        <v>2073</v>
      </c>
      <c r="M41306">
        <v>70</v>
      </c>
    </row>
    <row r="41307" spans="1:13" customFormat="1" hidden="1">
      <c r="A41307" t="s">
        <v>1176</v>
      </c>
      <c r="B41307" t="s">
        <v>1177</v>
      </c>
      <c r="C41307" s="1">
        <v>44380</v>
      </c>
      <c r="H41307">
        <v>1992</v>
      </c>
      <c r="M41307">
        <v>67</v>
      </c>
    </row>
    <row r="41308" spans="1:13" customFormat="1" hidden="1">
      <c r="A41308" t="s">
        <v>1176</v>
      </c>
      <c r="B41308" t="s">
        <v>1177</v>
      </c>
      <c r="C41308" s="1">
        <v>44381</v>
      </c>
      <c r="H41308">
        <v>1910</v>
      </c>
      <c r="M41308">
        <v>64</v>
      </c>
    </row>
    <row r="41309" spans="1:13" customFormat="1" hidden="1">
      <c r="A41309" t="s">
        <v>1176</v>
      </c>
      <c r="B41309" t="s">
        <v>1177</v>
      </c>
      <c r="C41309" s="1">
        <v>44382</v>
      </c>
      <c r="H41309">
        <v>1910</v>
      </c>
      <c r="M41309">
        <v>64</v>
      </c>
    </row>
    <row r="41310" spans="1:13" customFormat="1" hidden="1">
      <c r="A41310" t="s">
        <v>1176</v>
      </c>
      <c r="B41310" t="s">
        <v>1177</v>
      </c>
      <c r="C41310" s="1">
        <v>44383</v>
      </c>
      <c r="H41310">
        <v>1910</v>
      </c>
      <c r="M41310">
        <v>64</v>
      </c>
    </row>
    <row r="41311" spans="1:13" customFormat="1" hidden="1">
      <c r="A41311" t="s">
        <v>1176</v>
      </c>
      <c r="B41311" t="s">
        <v>1177</v>
      </c>
      <c r="C41311" s="1">
        <v>44384</v>
      </c>
      <c r="H41311">
        <v>1910</v>
      </c>
      <c r="M41311">
        <v>64</v>
      </c>
    </row>
    <row r="41312" spans="1:13" customFormat="1" hidden="1">
      <c r="A41312" t="s">
        <v>1176</v>
      </c>
      <c r="B41312" t="s">
        <v>1177</v>
      </c>
      <c r="C41312" s="1">
        <v>44385</v>
      </c>
      <c r="H41312">
        <v>1910</v>
      </c>
      <c r="M41312">
        <v>64</v>
      </c>
    </row>
    <row r="41313" spans="1:13" customFormat="1" hidden="1">
      <c r="A41313" t="s">
        <v>1176</v>
      </c>
      <c r="B41313" t="s">
        <v>1177</v>
      </c>
      <c r="C41313" s="1">
        <v>44386</v>
      </c>
      <c r="H41313">
        <v>1910</v>
      </c>
      <c r="M41313">
        <v>64</v>
      </c>
    </row>
    <row r="41314" spans="1:13" customFormat="1" hidden="1">
      <c r="A41314" t="s">
        <v>1176</v>
      </c>
      <c r="B41314" t="s">
        <v>1177</v>
      </c>
      <c r="C41314" s="1">
        <v>44387</v>
      </c>
      <c r="H41314">
        <v>1910</v>
      </c>
      <c r="M41314">
        <v>64</v>
      </c>
    </row>
    <row r="41315" spans="1:13" customFormat="1" hidden="1">
      <c r="A41315" t="s">
        <v>1176</v>
      </c>
      <c r="B41315" t="s">
        <v>1177</v>
      </c>
      <c r="C41315" s="1">
        <v>44388</v>
      </c>
      <c r="H41315">
        <v>1910</v>
      </c>
      <c r="M41315">
        <v>64</v>
      </c>
    </row>
    <row r="41316" spans="1:13" customFormat="1" hidden="1">
      <c r="A41316" t="s">
        <v>1176</v>
      </c>
      <c r="B41316" t="s">
        <v>1177</v>
      </c>
      <c r="C41316" s="1">
        <v>44389</v>
      </c>
      <c r="D41316">
        <v>297405</v>
      </c>
      <c r="E41316">
        <v>288828</v>
      </c>
      <c r="F41316">
        <v>8577</v>
      </c>
      <c r="H41316">
        <v>1910</v>
      </c>
      <c r="I41316">
        <v>1</v>
      </c>
      <c r="J41316">
        <v>0.97</v>
      </c>
      <c r="K41316">
        <v>0.03</v>
      </c>
      <c r="M41316">
        <v>64</v>
      </c>
    </row>
    <row r="41317" spans="1:13" customFormat="1" hidden="1">
      <c r="A41317" t="s">
        <v>1176</v>
      </c>
      <c r="B41317" t="s">
        <v>1177</v>
      </c>
      <c r="C41317" s="1">
        <v>44390</v>
      </c>
      <c r="H41317">
        <v>1771</v>
      </c>
      <c r="M41317">
        <v>59</v>
      </c>
    </row>
    <row r="41318" spans="1:13" customFormat="1" hidden="1">
      <c r="A41318" t="s">
        <v>1176</v>
      </c>
      <c r="B41318" t="s">
        <v>1177</v>
      </c>
      <c r="C41318" s="1">
        <v>44391</v>
      </c>
      <c r="H41318">
        <v>1633</v>
      </c>
      <c r="M41318">
        <v>55</v>
      </c>
    </row>
    <row r="41319" spans="1:13" customFormat="1" hidden="1">
      <c r="A41319" t="s">
        <v>1176</v>
      </c>
      <c r="B41319" t="s">
        <v>1177</v>
      </c>
      <c r="C41319" s="1">
        <v>44392</v>
      </c>
      <c r="H41319">
        <v>1494</v>
      </c>
      <c r="M41319">
        <v>50</v>
      </c>
    </row>
    <row r="41320" spans="1:13" customFormat="1" hidden="1">
      <c r="A41320" t="s">
        <v>1176</v>
      </c>
      <c r="B41320" t="s">
        <v>1177</v>
      </c>
      <c r="C41320" s="1">
        <v>44393</v>
      </c>
      <c r="H41320">
        <v>1355</v>
      </c>
      <c r="M41320">
        <v>45</v>
      </c>
    </row>
    <row r="41321" spans="1:13" customFormat="1" hidden="1">
      <c r="A41321" t="s">
        <v>1176</v>
      </c>
      <c r="B41321" t="s">
        <v>1177</v>
      </c>
      <c r="C41321" s="1">
        <v>44394</v>
      </c>
      <c r="H41321">
        <v>1216</v>
      </c>
      <c r="M41321">
        <v>41</v>
      </c>
    </row>
    <row r="41322" spans="1:13" customFormat="1" hidden="1">
      <c r="A41322" t="s">
        <v>1176</v>
      </c>
      <c r="B41322" t="s">
        <v>1177</v>
      </c>
      <c r="C41322" s="1">
        <v>44395</v>
      </c>
      <c r="H41322">
        <v>1077</v>
      </c>
      <c r="M41322">
        <v>36</v>
      </c>
    </row>
    <row r="41323" spans="1:13" customFormat="1" hidden="1">
      <c r="A41323" t="s">
        <v>1176</v>
      </c>
      <c r="B41323" t="s">
        <v>1177</v>
      </c>
      <c r="C41323" s="1">
        <v>44396</v>
      </c>
      <c r="H41323">
        <v>939</v>
      </c>
      <c r="M41323">
        <v>31</v>
      </c>
    </row>
    <row r="41324" spans="1:13" customFormat="1" hidden="1">
      <c r="A41324" t="s">
        <v>1176</v>
      </c>
      <c r="B41324" t="s">
        <v>1177</v>
      </c>
      <c r="C41324" s="1">
        <v>44397</v>
      </c>
      <c r="H41324">
        <v>939</v>
      </c>
      <c r="M41324">
        <v>31</v>
      </c>
    </row>
    <row r="41325" spans="1:13" customFormat="1" hidden="1">
      <c r="A41325" t="s">
        <v>1176</v>
      </c>
      <c r="B41325" t="s">
        <v>1177</v>
      </c>
      <c r="C41325" s="1">
        <v>44398</v>
      </c>
      <c r="H41325">
        <v>939</v>
      </c>
      <c r="M41325">
        <v>31</v>
      </c>
    </row>
    <row r="41326" spans="1:13" customFormat="1" hidden="1">
      <c r="A41326" t="s">
        <v>1176</v>
      </c>
      <c r="B41326" t="s">
        <v>1177</v>
      </c>
      <c r="C41326" s="1">
        <v>44399</v>
      </c>
      <c r="H41326">
        <v>939</v>
      </c>
      <c r="M41326">
        <v>31</v>
      </c>
    </row>
    <row r="41327" spans="1:13" customFormat="1" hidden="1">
      <c r="A41327" t="s">
        <v>1176</v>
      </c>
      <c r="B41327" t="s">
        <v>1177</v>
      </c>
      <c r="C41327" s="1">
        <v>44400</v>
      </c>
      <c r="H41327">
        <v>939</v>
      </c>
      <c r="M41327">
        <v>31</v>
      </c>
    </row>
    <row r="41328" spans="1:13" customFormat="1" hidden="1">
      <c r="A41328" t="s">
        <v>1176</v>
      </c>
      <c r="B41328" t="s">
        <v>1177</v>
      </c>
      <c r="C41328" s="1">
        <v>44401</v>
      </c>
      <c r="H41328">
        <v>939</v>
      </c>
      <c r="M41328">
        <v>31</v>
      </c>
    </row>
    <row r="41329" spans="1:13" customFormat="1" hidden="1">
      <c r="A41329" t="s">
        <v>1176</v>
      </c>
      <c r="B41329" t="s">
        <v>1177</v>
      </c>
      <c r="C41329" s="1">
        <v>44402</v>
      </c>
      <c r="H41329">
        <v>939</v>
      </c>
      <c r="M41329">
        <v>31</v>
      </c>
    </row>
    <row r="41330" spans="1:13" customFormat="1" hidden="1">
      <c r="A41330" t="s">
        <v>1176</v>
      </c>
      <c r="B41330" t="s">
        <v>1177</v>
      </c>
      <c r="C41330" s="1">
        <v>44403</v>
      </c>
      <c r="H41330">
        <v>939</v>
      </c>
      <c r="M41330">
        <v>31</v>
      </c>
    </row>
    <row r="41331" spans="1:13" customFormat="1" hidden="1">
      <c r="A41331" t="s">
        <v>1176</v>
      </c>
      <c r="B41331" t="s">
        <v>1177</v>
      </c>
      <c r="C41331" s="1">
        <v>44404</v>
      </c>
      <c r="D41331">
        <v>311483</v>
      </c>
      <c r="E41331">
        <v>298161</v>
      </c>
      <c r="F41331">
        <v>13322</v>
      </c>
      <c r="H41331">
        <v>939</v>
      </c>
      <c r="I41331">
        <v>1.04</v>
      </c>
      <c r="J41331">
        <v>1</v>
      </c>
      <c r="K41331">
        <v>0.04</v>
      </c>
      <c r="M41331">
        <v>31</v>
      </c>
    </row>
    <row r="41332" spans="1:13" customFormat="1" hidden="1">
      <c r="A41332" t="s">
        <v>1178</v>
      </c>
      <c r="B41332" t="s">
        <v>1179</v>
      </c>
      <c r="C41332" s="1">
        <v>44300</v>
      </c>
      <c r="D41332">
        <v>0</v>
      </c>
      <c r="E41332">
        <v>0</v>
      </c>
      <c r="I41332">
        <v>0</v>
      </c>
      <c r="J41332">
        <v>0</v>
      </c>
    </row>
    <row r="41333" spans="1:13" customFormat="1" hidden="1">
      <c r="A41333" t="s">
        <v>1178</v>
      </c>
      <c r="B41333" t="s">
        <v>1179</v>
      </c>
      <c r="C41333" s="1">
        <v>44301</v>
      </c>
      <c r="D41333">
        <v>106</v>
      </c>
      <c r="E41333">
        <v>106</v>
      </c>
      <c r="G41333">
        <v>106</v>
      </c>
      <c r="H41333">
        <v>106</v>
      </c>
      <c r="I41333">
        <v>0</v>
      </c>
      <c r="J41333">
        <v>0</v>
      </c>
      <c r="M41333">
        <v>6</v>
      </c>
    </row>
    <row r="41334" spans="1:13" customFormat="1" hidden="1">
      <c r="A41334" t="s">
        <v>1178</v>
      </c>
      <c r="B41334" t="s">
        <v>1179</v>
      </c>
      <c r="C41334" s="1">
        <v>44302</v>
      </c>
      <c r="H41334">
        <v>255</v>
      </c>
      <c r="M41334">
        <v>14</v>
      </c>
    </row>
    <row r="41335" spans="1:13" customFormat="1" hidden="1">
      <c r="A41335" t="s">
        <v>1178</v>
      </c>
      <c r="B41335" t="s">
        <v>1179</v>
      </c>
      <c r="C41335" s="1">
        <v>44303</v>
      </c>
      <c r="H41335">
        <v>304</v>
      </c>
      <c r="M41335">
        <v>17</v>
      </c>
    </row>
    <row r="41336" spans="1:13" customFormat="1" hidden="1">
      <c r="A41336" t="s">
        <v>1178</v>
      </c>
      <c r="B41336" t="s">
        <v>1179</v>
      </c>
      <c r="C41336" s="1">
        <v>44304</v>
      </c>
      <c r="D41336">
        <v>1316</v>
      </c>
      <c r="E41336">
        <v>1316</v>
      </c>
      <c r="H41336">
        <v>329</v>
      </c>
      <c r="I41336">
        <v>0.01</v>
      </c>
      <c r="J41336">
        <v>0.01</v>
      </c>
      <c r="M41336">
        <v>18</v>
      </c>
    </row>
    <row r="41337" spans="1:13" customFormat="1" hidden="1">
      <c r="A41337" t="s">
        <v>1178</v>
      </c>
      <c r="B41337" t="s">
        <v>1179</v>
      </c>
      <c r="C41337" s="1">
        <v>44305</v>
      </c>
      <c r="D41337">
        <v>2114</v>
      </c>
      <c r="E41337">
        <v>2114</v>
      </c>
      <c r="G41337">
        <v>798</v>
      </c>
      <c r="H41337">
        <v>423</v>
      </c>
      <c r="I41337">
        <v>0.01</v>
      </c>
      <c r="J41337">
        <v>0.01</v>
      </c>
      <c r="M41337">
        <v>23</v>
      </c>
    </row>
    <row r="41338" spans="1:13" customFormat="1" hidden="1">
      <c r="A41338" t="s">
        <v>1178</v>
      </c>
      <c r="B41338" t="s">
        <v>1179</v>
      </c>
      <c r="C41338" s="1">
        <v>44306</v>
      </c>
      <c r="D41338">
        <v>3391</v>
      </c>
      <c r="E41338">
        <v>3391</v>
      </c>
      <c r="G41338">
        <v>1277</v>
      </c>
      <c r="H41338">
        <v>565</v>
      </c>
      <c r="I41338">
        <v>0.02</v>
      </c>
      <c r="J41338">
        <v>0.02</v>
      </c>
      <c r="M41338">
        <v>31</v>
      </c>
    </row>
    <row r="41339" spans="1:13" customFormat="1" hidden="1">
      <c r="A41339" t="s">
        <v>1178</v>
      </c>
      <c r="B41339" t="s">
        <v>1179</v>
      </c>
      <c r="C41339" s="1">
        <v>44307</v>
      </c>
      <c r="D41339">
        <v>9006</v>
      </c>
      <c r="E41339">
        <v>9006</v>
      </c>
      <c r="G41339">
        <v>5615</v>
      </c>
      <c r="H41339">
        <v>1287</v>
      </c>
      <c r="I41339">
        <v>0.05</v>
      </c>
      <c r="J41339">
        <v>0.05</v>
      </c>
      <c r="M41339">
        <v>70</v>
      </c>
    </row>
    <row r="41340" spans="1:13" customFormat="1" hidden="1">
      <c r="A41340" t="s">
        <v>1178</v>
      </c>
      <c r="B41340" t="s">
        <v>1179</v>
      </c>
      <c r="C41340" s="1">
        <v>44308</v>
      </c>
      <c r="D41340">
        <v>12543</v>
      </c>
      <c r="E41340">
        <v>12543</v>
      </c>
      <c r="G41340">
        <v>3537</v>
      </c>
      <c r="H41340">
        <v>1777</v>
      </c>
      <c r="I41340">
        <v>7.0000000000000007E-2</v>
      </c>
      <c r="J41340">
        <v>7.0000000000000007E-2</v>
      </c>
      <c r="M41340">
        <v>97</v>
      </c>
    </row>
    <row r="41341" spans="1:13" customFormat="1" hidden="1">
      <c r="A41341" t="s">
        <v>1178</v>
      </c>
      <c r="B41341" t="s">
        <v>1179</v>
      </c>
      <c r="C41341" s="1">
        <v>44309</v>
      </c>
      <c r="H41341">
        <v>1789</v>
      </c>
      <c r="M41341">
        <v>97</v>
      </c>
    </row>
    <row r="41342" spans="1:13" customFormat="1" hidden="1">
      <c r="A41342" t="s">
        <v>1178</v>
      </c>
      <c r="B41342" t="s">
        <v>1179</v>
      </c>
      <c r="C41342" s="1">
        <v>44310</v>
      </c>
      <c r="H41342">
        <v>1801</v>
      </c>
      <c r="M41342">
        <v>98</v>
      </c>
    </row>
    <row r="41343" spans="1:13" customFormat="1" hidden="1">
      <c r="A41343" t="s">
        <v>1178</v>
      </c>
      <c r="B41343" t="s">
        <v>1179</v>
      </c>
      <c r="C41343" s="1">
        <v>44311</v>
      </c>
      <c r="D41343">
        <v>14012</v>
      </c>
      <c r="E41343">
        <v>14012</v>
      </c>
      <c r="H41343">
        <v>1814</v>
      </c>
      <c r="I41343">
        <v>0.08</v>
      </c>
      <c r="J41343">
        <v>0.08</v>
      </c>
      <c r="M41343">
        <v>99</v>
      </c>
    </row>
    <row r="41344" spans="1:13" customFormat="1" hidden="1">
      <c r="A41344" t="s">
        <v>1178</v>
      </c>
      <c r="B41344" t="s">
        <v>1179</v>
      </c>
      <c r="C41344" s="1">
        <v>44312</v>
      </c>
      <c r="H41344">
        <v>2076</v>
      </c>
      <c r="M41344">
        <v>113</v>
      </c>
    </row>
    <row r="41345" spans="1:13" customFormat="1" hidden="1">
      <c r="A41345" t="s">
        <v>1178</v>
      </c>
      <c r="B41345" t="s">
        <v>1179</v>
      </c>
      <c r="C41345" s="1">
        <v>44313</v>
      </c>
      <c r="H41345">
        <v>2270</v>
      </c>
      <c r="M41345">
        <v>123</v>
      </c>
    </row>
    <row r="41346" spans="1:13" customFormat="1" hidden="1">
      <c r="A41346" t="s">
        <v>1178</v>
      </c>
      <c r="B41346" t="s">
        <v>1179</v>
      </c>
      <c r="C41346" s="1">
        <v>44314</v>
      </c>
      <c r="D41346">
        <v>21919</v>
      </c>
      <c r="E41346">
        <v>21919</v>
      </c>
      <c r="H41346">
        <v>1845</v>
      </c>
      <c r="I41346">
        <v>0.12</v>
      </c>
      <c r="J41346">
        <v>0.12</v>
      </c>
      <c r="M41346">
        <v>100</v>
      </c>
    </row>
    <row r="41347" spans="1:13" customFormat="1" hidden="1">
      <c r="A41347" t="s">
        <v>1178</v>
      </c>
      <c r="B41347" t="s">
        <v>1179</v>
      </c>
      <c r="C41347" s="1">
        <v>44315</v>
      </c>
      <c r="D41347">
        <v>26580</v>
      </c>
      <c r="E41347">
        <v>26580</v>
      </c>
      <c r="G41347">
        <v>4661</v>
      </c>
      <c r="H41347">
        <v>2005</v>
      </c>
      <c r="I41347">
        <v>0.14000000000000001</v>
      </c>
      <c r="J41347">
        <v>0.14000000000000001</v>
      </c>
      <c r="M41347">
        <v>109</v>
      </c>
    </row>
    <row r="41348" spans="1:13" customFormat="1" hidden="1">
      <c r="A41348" t="s">
        <v>1178</v>
      </c>
      <c r="B41348" t="s">
        <v>1179</v>
      </c>
      <c r="C41348" s="1">
        <v>44316</v>
      </c>
      <c r="D41348">
        <v>32034</v>
      </c>
      <c r="E41348">
        <v>32034</v>
      </c>
      <c r="G41348">
        <v>5454</v>
      </c>
      <c r="H41348">
        <v>2714</v>
      </c>
      <c r="I41348">
        <v>0.17</v>
      </c>
      <c r="J41348">
        <v>0.17</v>
      </c>
      <c r="M41348">
        <v>148</v>
      </c>
    </row>
    <row r="41349" spans="1:13" customFormat="1" hidden="1">
      <c r="A41349" t="s">
        <v>1178</v>
      </c>
      <c r="B41349" t="s">
        <v>1179</v>
      </c>
      <c r="C41349" s="1">
        <v>44317</v>
      </c>
      <c r="H41349">
        <v>3438</v>
      </c>
      <c r="M41349">
        <v>187</v>
      </c>
    </row>
    <row r="41350" spans="1:13" customFormat="1" hidden="1">
      <c r="A41350" t="s">
        <v>1178</v>
      </c>
      <c r="B41350" t="s">
        <v>1179</v>
      </c>
      <c r="C41350" s="1">
        <v>44318</v>
      </c>
      <c r="D41350">
        <v>43147</v>
      </c>
      <c r="E41350">
        <v>43147</v>
      </c>
      <c r="H41350">
        <v>4162</v>
      </c>
      <c r="I41350">
        <v>0.23</v>
      </c>
      <c r="J41350">
        <v>0.23</v>
      </c>
      <c r="M41350">
        <v>226</v>
      </c>
    </row>
    <row r="41351" spans="1:13" customFormat="1" hidden="1">
      <c r="A41351" t="s">
        <v>1178</v>
      </c>
      <c r="B41351" t="s">
        <v>1179</v>
      </c>
      <c r="C41351" s="1">
        <v>44319</v>
      </c>
      <c r="D41351">
        <v>45740</v>
      </c>
      <c r="E41351">
        <v>45740</v>
      </c>
      <c r="G41351">
        <v>2593</v>
      </c>
      <c r="H41351">
        <v>4156</v>
      </c>
      <c r="I41351">
        <v>0.25</v>
      </c>
      <c r="J41351">
        <v>0.25</v>
      </c>
      <c r="M41351">
        <v>226</v>
      </c>
    </row>
    <row r="41352" spans="1:13" customFormat="1" hidden="1">
      <c r="A41352" t="s">
        <v>1178</v>
      </c>
      <c r="B41352" t="s">
        <v>1179</v>
      </c>
      <c r="C41352" s="1">
        <v>44320</v>
      </c>
      <c r="D41352">
        <v>51784</v>
      </c>
      <c r="E41352">
        <v>51784</v>
      </c>
      <c r="G41352">
        <v>6044</v>
      </c>
      <c r="H41352">
        <v>4643</v>
      </c>
      <c r="I41352">
        <v>0.28000000000000003</v>
      </c>
      <c r="J41352">
        <v>0.28000000000000003</v>
      </c>
      <c r="M41352">
        <v>253</v>
      </c>
    </row>
    <row r="41353" spans="1:13" customFormat="1" hidden="1">
      <c r="A41353" t="s">
        <v>1178</v>
      </c>
      <c r="B41353" t="s">
        <v>1179</v>
      </c>
      <c r="C41353" s="1">
        <v>44321</v>
      </c>
      <c r="D41353">
        <v>58982</v>
      </c>
      <c r="E41353">
        <v>58982</v>
      </c>
      <c r="G41353">
        <v>7198</v>
      </c>
      <c r="H41353">
        <v>5295</v>
      </c>
      <c r="I41353">
        <v>0.32</v>
      </c>
      <c r="J41353">
        <v>0.32</v>
      </c>
      <c r="M41353">
        <v>288</v>
      </c>
    </row>
    <row r="41354" spans="1:13" customFormat="1" hidden="1">
      <c r="A41354" t="s">
        <v>1178</v>
      </c>
      <c r="B41354" t="s">
        <v>1179</v>
      </c>
      <c r="C41354" s="1">
        <v>44322</v>
      </c>
      <c r="D41354">
        <v>64011</v>
      </c>
      <c r="E41354">
        <v>64011</v>
      </c>
      <c r="G41354">
        <v>5029</v>
      </c>
      <c r="H41354">
        <v>5347</v>
      </c>
      <c r="I41354">
        <v>0.35</v>
      </c>
      <c r="J41354">
        <v>0.35</v>
      </c>
      <c r="M41354">
        <v>291</v>
      </c>
    </row>
    <row r="41355" spans="1:13" customFormat="1" hidden="1">
      <c r="A41355" t="s">
        <v>1178</v>
      </c>
      <c r="B41355" t="s">
        <v>1179</v>
      </c>
      <c r="C41355" s="1">
        <v>44323</v>
      </c>
      <c r="H41355">
        <v>5521</v>
      </c>
      <c r="M41355">
        <v>300</v>
      </c>
    </row>
    <row r="41356" spans="1:13" customFormat="1" hidden="1">
      <c r="A41356" t="s">
        <v>1178</v>
      </c>
      <c r="B41356" t="s">
        <v>1179</v>
      </c>
      <c r="C41356" s="1">
        <v>44324</v>
      </c>
      <c r="D41356">
        <v>77348</v>
      </c>
      <c r="E41356">
        <v>77348</v>
      </c>
      <c r="H41356">
        <v>5680</v>
      </c>
      <c r="I41356">
        <v>0.42</v>
      </c>
      <c r="J41356">
        <v>0.42</v>
      </c>
      <c r="M41356">
        <v>309</v>
      </c>
    </row>
    <row r="41357" spans="1:13" customFormat="1" hidden="1">
      <c r="A41357" t="s">
        <v>1178</v>
      </c>
      <c r="B41357" t="s">
        <v>1179</v>
      </c>
      <c r="C41357" s="1">
        <v>44325</v>
      </c>
      <c r="H41357">
        <v>5180</v>
      </c>
      <c r="M41357">
        <v>282</v>
      </c>
    </row>
    <row r="41358" spans="1:13" customFormat="1" hidden="1">
      <c r="A41358" t="s">
        <v>1178</v>
      </c>
      <c r="B41358" t="s">
        <v>1179</v>
      </c>
      <c r="C41358" s="1">
        <v>44326</v>
      </c>
      <c r="D41358">
        <v>81459</v>
      </c>
      <c r="E41358">
        <v>81459</v>
      </c>
      <c r="H41358">
        <v>5103</v>
      </c>
      <c r="I41358">
        <v>0.44</v>
      </c>
      <c r="J41358">
        <v>0.44</v>
      </c>
      <c r="M41358">
        <v>278</v>
      </c>
    </row>
    <row r="41359" spans="1:13" customFormat="1" hidden="1">
      <c r="A41359" t="s">
        <v>1178</v>
      </c>
      <c r="B41359" t="s">
        <v>1179</v>
      </c>
      <c r="C41359" s="1">
        <v>44327</v>
      </c>
      <c r="H41359">
        <v>4915</v>
      </c>
      <c r="M41359">
        <v>267</v>
      </c>
    </row>
    <row r="41360" spans="1:13" customFormat="1" hidden="1">
      <c r="A41360" t="s">
        <v>1178</v>
      </c>
      <c r="B41360" t="s">
        <v>1179</v>
      </c>
      <c r="C41360" s="1">
        <v>44328</v>
      </c>
      <c r="D41360">
        <v>90916</v>
      </c>
      <c r="E41360">
        <v>90916</v>
      </c>
      <c r="H41360">
        <v>4562</v>
      </c>
      <c r="I41360">
        <v>0.49</v>
      </c>
      <c r="J41360">
        <v>0.49</v>
      </c>
      <c r="M41360">
        <v>248</v>
      </c>
    </row>
    <row r="41361" spans="1:13" customFormat="1" hidden="1">
      <c r="A41361" t="s">
        <v>1178</v>
      </c>
      <c r="B41361" t="s">
        <v>1179</v>
      </c>
      <c r="C41361" s="1">
        <v>44329</v>
      </c>
      <c r="H41361">
        <v>4519</v>
      </c>
      <c r="M41361">
        <v>246</v>
      </c>
    </row>
    <row r="41362" spans="1:13" customFormat="1" hidden="1">
      <c r="A41362" t="s">
        <v>1178</v>
      </c>
      <c r="B41362" t="s">
        <v>1179</v>
      </c>
      <c r="C41362" s="1">
        <v>44330</v>
      </c>
      <c r="D41362">
        <v>100373</v>
      </c>
      <c r="E41362">
        <v>100373</v>
      </c>
      <c r="H41362">
        <v>4242</v>
      </c>
      <c r="I41362">
        <v>0.55000000000000004</v>
      </c>
      <c r="J41362">
        <v>0.55000000000000004</v>
      </c>
      <c r="M41362">
        <v>231</v>
      </c>
    </row>
    <row r="41363" spans="1:13" customFormat="1" hidden="1">
      <c r="A41363" t="s">
        <v>1178</v>
      </c>
      <c r="B41363" t="s">
        <v>1179</v>
      </c>
      <c r="C41363" s="1">
        <v>44331</v>
      </c>
      <c r="D41363">
        <v>107790</v>
      </c>
      <c r="E41363">
        <v>107790</v>
      </c>
      <c r="G41363">
        <v>7417</v>
      </c>
      <c r="H41363">
        <v>4349</v>
      </c>
      <c r="I41363">
        <v>0.59</v>
      </c>
      <c r="J41363">
        <v>0.59</v>
      </c>
      <c r="M41363">
        <v>237</v>
      </c>
    </row>
    <row r="41364" spans="1:13" customFormat="1" hidden="1">
      <c r="A41364" t="s">
        <v>1178</v>
      </c>
      <c r="B41364" t="s">
        <v>1179</v>
      </c>
      <c r="C41364" s="1">
        <v>44332</v>
      </c>
      <c r="H41364">
        <v>4554</v>
      </c>
      <c r="M41364">
        <v>248</v>
      </c>
    </row>
    <row r="41365" spans="1:13" customFormat="1" hidden="1">
      <c r="A41365" t="s">
        <v>1178</v>
      </c>
      <c r="B41365" t="s">
        <v>1179</v>
      </c>
      <c r="C41365" s="1">
        <v>44333</v>
      </c>
      <c r="D41365">
        <v>114767</v>
      </c>
      <c r="E41365">
        <v>114767</v>
      </c>
      <c r="H41365">
        <v>4758</v>
      </c>
      <c r="I41365">
        <v>0.62</v>
      </c>
      <c r="J41365">
        <v>0.62</v>
      </c>
      <c r="M41365">
        <v>259</v>
      </c>
    </row>
    <row r="41366" spans="1:13" customFormat="1" hidden="1">
      <c r="A41366" t="s">
        <v>1178</v>
      </c>
      <c r="B41366" t="s">
        <v>1179</v>
      </c>
      <c r="C41366" s="1">
        <v>44334</v>
      </c>
      <c r="H41366">
        <v>4472</v>
      </c>
      <c r="M41366">
        <v>243</v>
      </c>
    </row>
    <row r="41367" spans="1:13" customFormat="1" hidden="1">
      <c r="A41367" t="s">
        <v>1178</v>
      </c>
      <c r="B41367" t="s">
        <v>1179</v>
      </c>
      <c r="C41367" s="1">
        <v>44335</v>
      </c>
      <c r="D41367">
        <v>120209</v>
      </c>
      <c r="E41367">
        <v>120209</v>
      </c>
      <c r="H41367">
        <v>4185</v>
      </c>
      <c r="I41367">
        <v>0.65</v>
      </c>
      <c r="J41367">
        <v>0.65</v>
      </c>
      <c r="M41367">
        <v>228</v>
      </c>
    </row>
    <row r="41368" spans="1:13" customFormat="1" hidden="1">
      <c r="A41368" t="s">
        <v>1178</v>
      </c>
      <c r="B41368" t="s">
        <v>1179</v>
      </c>
      <c r="C41368" s="1">
        <v>44336</v>
      </c>
      <c r="D41368">
        <v>126291</v>
      </c>
      <c r="E41368">
        <v>126291</v>
      </c>
      <c r="G41368">
        <v>6082</v>
      </c>
      <c r="H41368">
        <v>4378</v>
      </c>
      <c r="I41368">
        <v>0.69</v>
      </c>
      <c r="J41368">
        <v>0.69</v>
      </c>
      <c r="M41368">
        <v>238</v>
      </c>
    </row>
    <row r="41369" spans="1:13" customFormat="1" hidden="1">
      <c r="A41369" t="s">
        <v>1178</v>
      </c>
      <c r="B41369" t="s">
        <v>1179</v>
      </c>
      <c r="C41369" s="1">
        <v>44337</v>
      </c>
      <c r="D41369">
        <v>129941</v>
      </c>
      <c r="E41369">
        <v>128834</v>
      </c>
      <c r="F41369">
        <v>1107</v>
      </c>
      <c r="G41369">
        <v>3650</v>
      </c>
      <c r="H41369">
        <v>4224</v>
      </c>
      <c r="I41369">
        <v>0.71</v>
      </c>
      <c r="J41369">
        <v>0.7</v>
      </c>
      <c r="K41369">
        <v>0.01</v>
      </c>
      <c r="M41369">
        <v>230</v>
      </c>
    </row>
    <row r="41370" spans="1:13" customFormat="1" hidden="1">
      <c r="A41370" t="s">
        <v>1178</v>
      </c>
      <c r="B41370" t="s">
        <v>1179</v>
      </c>
      <c r="C41370" s="1">
        <v>44338</v>
      </c>
      <c r="D41370">
        <v>134832</v>
      </c>
      <c r="E41370">
        <v>131633</v>
      </c>
      <c r="F41370">
        <v>3199</v>
      </c>
      <c r="G41370">
        <v>4891</v>
      </c>
      <c r="H41370">
        <v>3863</v>
      </c>
      <c r="I41370">
        <v>0.73</v>
      </c>
      <c r="J41370">
        <v>0.72</v>
      </c>
      <c r="K41370">
        <v>0.02</v>
      </c>
      <c r="M41370">
        <v>210</v>
      </c>
    </row>
    <row r="41371" spans="1:13" customFormat="1" hidden="1">
      <c r="A41371" t="s">
        <v>1178</v>
      </c>
      <c r="B41371" t="s">
        <v>1179</v>
      </c>
      <c r="C41371" s="1">
        <v>44339</v>
      </c>
      <c r="D41371">
        <v>138201</v>
      </c>
      <c r="E41371">
        <v>133134</v>
      </c>
      <c r="F41371">
        <v>5067</v>
      </c>
      <c r="G41371">
        <v>3369</v>
      </c>
      <c r="H41371">
        <v>3846</v>
      </c>
      <c r="I41371">
        <v>0.75</v>
      </c>
      <c r="J41371">
        <v>0.72</v>
      </c>
      <c r="K41371">
        <v>0.03</v>
      </c>
      <c r="M41371">
        <v>209</v>
      </c>
    </row>
    <row r="41372" spans="1:13" customFormat="1" hidden="1">
      <c r="A41372" t="s">
        <v>1178</v>
      </c>
      <c r="B41372" t="s">
        <v>1179</v>
      </c>
      <c r="C41372" s="1">
        <v>44340</v>
      </c>
      <c r="H41372">
        <v>3768</v>
      </c>
      <c r="M41372">
        <v>205</v>
      </c>
    </row>
    <row r="41373" spans="1:13" customFormat="1" hidden="1">
      <c r="A41373" t="s">
        <v>1178</v>
      </c>
      <c r="B41373" t="s">
        <v>1179</v>
      </c>
      <c r="C41373" s="1">
        <v>44341</v>
      </c>
      <c r="D41373">
        <v>144085</v>
      </c>
      <c r="E41373">
        <v>138799</v>
      </c>
      <c r="F41373">
        <v>5286</v>
      </c>
      <c r="H41373">
        <v>3800</v>
      </c>
      <c r="I41373">
        <v>0.78</v>
      </c>
      <c r="J41373">
        <v>0.76</v>
      </c>
      <c r="K41373">
        <v>0.03</v>
      </c>
      <c r="M41373">
        <v>207</v>
      </c>
    </row>
    <row r="41374" spans="1:13" customFormat="1" hidden="1">
      <c r="A41374" t="s">
        <v>1178</v>
      </c>
      <c r="B41374" t="s">
        <v>1179</v>
      </c>
      <c r="C41374" s="1">
        <v>44342</v>
      </c>
      <c r="D41374">
        <v>145198</v>
      </c>
      <c r="E41374">
        <v>139912</v>
      </c>
      <c r="F41374">
        <v>5286</v>
      </c>
      <c r="G41374">
        <v>1113</v>
      </c>
      <c r="H41374">
        <v>3570</v>
      </c>
      <c r="I41374">
        <v>0.79</v>
      </c>
      <c r="J41374">
        <v>0.76</v>
      </c>
      <c r="K41374">
        <v>0.03</v>
      </c>
      <c r="M41374">
        <v>194</v>
      </c>
    </row>
    <row r="41375" spans="1:13" customFormat="1" hidden="1">
      <c r="A41375" t="s">
        <v>1178</v>
      </c>
      <c r="B41375" t="s">
        <v>1179</v>
      </c>
      <c r="C41375" s="1">
        <v>44343</v>
      </c>
      <c r="D41375">
        <v>146129</v>
      </c>
      <c r="E41375">
        <v>140843</v>
      </c>
      <c r="F41375">
        <v>5286</v>
      </c>
      <c r="G41375">
        <v>931</v>
      </c>
      <c r="H41375">
        <v>2834</v>
      </c>
      <c r="I41375">
        <v>0.79</v>
      </c>
      <c r="J41375">
        <v>0.77</v>
      </c>
      <c r="K41375">
        <v>0.03</v>
      </c>
      <c r="M41375">
        <v>154</v>
      </c>
    </row>
    <row r="41376" spans="1:13" customFormat="1" hidden="1">
      <c r="A41376" t="s">
        <v>1178</v>
      </c>
      <c r="B41376" t="s">
        <v>1179</v>
      </c>
      <c r="C41376" s="1">
        <v>44344</v>
      </c>
      <c r="D41376">
        <v>146645</v>
      </c>
      <c r="E41376">
        <v>141359</v>
      </c>
      <c r="F41376">
        <v>5286</v>
      </c>
      <c r="G41376">
        <v>516</v>
      </c>
      <c r="H41376">
        <v>2386</v>
      </c>
      <c r="I41376">
        <v>0.8</v>
      </c>
      <c r="J41376">
        <v>0.77</v>
      </c>
      <c r="K41376">
        <v>0.03</v>
      </c>
      <c r="M41376">
        <v>130</v>
      </c>
    </row>
    <row r="41377" spans="1:13" customFormat="1" hidden="1">
      <c r="A41377" t="s">
        <v>1178</v>
      </c>
      <c r="B41377" t="s">
        <v>1179</v>
      </c>
      <c r="C41377" s="1">
        <v>44345</v>
      </c>
      <c r="D41377">
        <v>147033</v>
      </c>
      <c r="E41377">
        <v>141747</v>
      </c>
      <c r="F41377">
        <v>5286</v>
      </c>
      <c r="G41377">
        <v>388</v>
      </c>
      <c r="H41377">
        <v>1743</v>
      </c>
      <c r="I41377">
        <v>0.8</v>
      </c>
      <c r="J41377">
        <v>0.77</v>
      </c>
      <c r="K41377">
        <v>0.03</v>
      </c>
      <c r="M41377">
        <v>95</v>
      </c>
    </row>
    <row r="41378" spans="1:13" customFormat="1" hidden="1">
      <c r="A41378" t="s">
        <v>1178</v>
      </c>
      <c r="B41378" t="s">
        <v>1179</v>
      </c>
      <c r="C41378" s="1">
        <v>44346</v>
      </c>
      <c r="H41378">
        <v>1265</v>
      </c>
      <c r="M41378">
        <v>69</v>
      </c>
    </row>
    <row r="41379" spans="1:13" customFormat="1" hidden="1">
      <c r="A41379" t="s">
        <v>1178</v>
      </c>
      <c r="B41379" t="s">
        <v>1179</v>
      </c>
      <c r="C41379" s="1">
        <v>44347</v>
      </c>
      <c r="H41379">
        <v>847</v>
      </c>
      <c r="M41379">
        <v>46</v>
      </c>
    </row>
    <row r="41380" spans="1:13" customFormat="1" hidden="1">
      <c r="A41380" t="s">
        <v>1178</v>
      </c>
      <c r="B41380" t="s">
        <v>1179</v>
      </c>
      <c r="C41380" s="1">
        <v>44348</v>
      </c>
      <c r="H41380">
        <v>430</v>
      </c>
      <c r="M41380">
        <v>23</v>
      </c>
    </row>
    <row r="41381" spans="1:13" customFormat="1" hidden="1">
      <c r="A41381" t="s">
        <v>1178</v>
      </c>
      <c r="B41381" t="s">
        <v>1179</v>
      </c>
      <c r="C41381" s="1">
        <v>44349</v>
      </c>
      <c r="D41381">
        <v>147115</v>
      </c>
      <c r="E41381">
        <v>141829</v>
      </c>
      <c r="F41381">
        <v>5286</v>
      </c>
      <c r="H41381">
        <v>274</v>
      </c>
      <c r="I41381">
        <v>0.8</v>
      </c>
      <c r="J41381">
        <v>0.77</v>
      </c>
      <c r="K41381">
        <v>0.03</v>
      </c>
      <c r="M41381">
        <v>15</v>
      </c>
    </row>
    <row r="41382" spans="1:13" customFormat="1" hidden="1">
      <c r="A41382" t="s">
        <v>1178</v>
      </c>
      <c r="B41382" t="s">
        <v>1179</v>
      </c>
      <c r="C41382" s="1">
        <v>44350</v>
      </c>
      <c r="H41382">
        <v>154</v>
      </c>
      <c r="M41382">
        <v>8</v>
      </c>
    </row>
    <row r="41383" spans="1:13" customFormat="1" hidden="1">
      <c r="A41383" t="s">
        <v>1178</v>
      </c>
      <c r="B41383" t="s">
        <v>1179</v>
      </c>
      <c r="C41383" s="1">
        <v>44351</v>
      </c>
      <c r="H41383">
        <v>93</v>
      </c>
      <c r="M41383">
        <v>5</v>
      </c>
    </row>
    <row r="41384" spans="1:13" customFormat="1" hidden="1">
      <c r="A41384" t="s">
        <v>1178</v>
      </c>
      <c r="B41384" t="s">
        <v>1179</v>
      </c>
      <c r="C41384" s="1">
        <v>44352</v>
      </c>
      <c r="H41384">
        <v>51</v>
      </c>
      <c r="M41384">
        <v>3</v>
      </c>
    </row>
    <row r="41385" spans="1:13" customFormat="1" hidden="1">
      <c r="A41385" t="s">
        <v>1178</v>
      </c>
      <c r="B41385" t="s">
        <v>1179</v>
      </c>
      <c r="C41385" s="1">
        <v>44353</v>
      </c>
      <c r="H41385">
        <v>61</v>
      </c>
      <c r="M41385">
        <v>3</v>
      </c>
    </row>
    <row r="41386" spans="1:13" customFormat="1" hidden="1">
      <c r="A41386" t="s">
        <v>1178</v>
      </c>
      <c r="B41386" t="s">
        <v>1179</v>
      </c>
      <c r="C41386" s="1">
        <v>44354</v>
      </c>
      <c r="H41386">
        <v>71</v>
      </c>
      <c r="M41386">
        <v>4</v>
      </c>
    </row>
    <row r="41387" spans="1:13" customFormat="1" hidden="1">
      <c r="A41387" t="s">
        <v>1178</v>
      </c>
      <c r="B41387" t="s">
        <v>1179</v>
      </c>
      <c r="C41387" s="1">
        <v>44355</v>
      </c>
      <c r="H41387">
        <v>81</v>
      </c>
      <c r="M41387">
        <v>4</v>
      </c>
    </row>
    <row r="41388" spans="1:13" customFormat="1" hidden="1">
      <c r="A41388" t="s">
        <v>1178</v>
      </c>
      <c r="B41388" t="s">
        <v>1179</v>
      </c>
      <c r="C41388" s="1">
        <v>44356</v>
      </c>
      <c r="H41388">
        <v>91</v>
      </c>
      <c r="M41388">
        <v>5</v>
      </c>
    </row>
    <row r="41389" spans="1:13" customFormat="1" hidden="1">
      <c r="A41389" t="s">
        <v>1178</v>
      </c>
      <c r="B41389" t="s">
        <v>1179</v>
      </c>
      <c r="C41389" s="1">
        <v>44357</v>
      </c>
      <c r="H41389">
        <v>91</v>
      </c>
      <c r="M41389">
        <v>5</v>
      </c>
    </row>
    <row r="41390" spans="1:13" customFormat="1" hidden="1">
      <c r="A41390" t="s">
        <v>1178</v>
      </c>
      <c r="B41390" t="s">
        <v>1179</v>
      </c>
      <c r="C41390" s="1">
        <v>44358</v>
      </c>
      <c r="H41390">
        <v>91</v>
      </c>
      <c r="M41390">
        <v>5</v>
      </c>
    </row>
    <row r="41391" spans="1:13" customFormat="1" hidden="1">
      <c r="A41391" t="s">
        <v>1178</v>
      </c>
      <c r="B41391" t="s">
        <v>1179</v>
      </c>
      <c r="C41391" s="1">
        <v>44359</v>
      </c>
      <c r="H41391">
        <v>91</v>
      </c>
      <c r="M41391">
        <v>5</v>
      </c>
    </row>
    <row r="41392" spans="1:13" customFormat="1" hidden="1">
      <c r="A41392" t="s">
        <v>1178</v>
      </c>
      <c r="B41392" t="s">
        <v>1179</v>
      </c>
      <c r="C41392" s="1">
        <v>44360</v>
      </c>
      <c r="H41392">
        <v>91</v>
      </c>
      <c r="M41392">
        <v>5</v>
      </c>
    </row>
    <row r="41393" spans="1:13" customFormat="1" hidden="1">
      <c r="A41393" t="s">
        <v>1178</v>
      </c>
      <c r="B41393" t="s">
        <v>1179</v>
      </c>
      <c r="C41393" s="1">
        <v>44361</v>
      </c>
      <c r="H41393">
        <v>91</v>
      </c>
      <c r="M41393">
        <v>5</v>
      </c>
    </row>
    <row r="41394" spans="1:13" customFormat="1" hidden="1">
      <c r="A41394" t="s">
        <v>1178</v>
      </c>
      <c r="B41394" t="s">
        <v>1179</v>
      </c>
      <c r="C41394" s="1">
        <v>44362</v>
      </c>
      <c r="D41394">
        <v>148304</v>
      </c>
      <c r="E41394">
        <v>142089</v>
      </c>
      <c r="F41394">
        <v>6215</v>
      </c>
      <c r="H41394">
        <v>91</v>
      </c>
      <c r="I41394">
        <v>0.81</v>
      </c>
      <c r="J41394">
        <v>0.77</v>
      </c>
      <c r="K41394">
        <v>0.03</v>
      </c>
      <c r="M41394">
        <v>5</v>
      </c>
    </row>
    <row r="41395" spans="1:13" customFormat="1" hidden="1">
      <c r="A41395" t="s">
        <v>1178</v>
      </c>
      <c r="B41395" t="s">
        <v>1179</v>
      </c>
      <c r="C41395" s="1">
        <v>44363</v>
      </c>
      <c r="H41395">
        <v>89</v>
      </c>
      <c r="M41395">
        <v>5</v>
      </c>
    </row>
    <row r="41396" spans="1:13" customFormat="1" hidden="1">
      <c r="A41396" t="s">
        <v>1178</v>
      </c>
      <c r="B41396" t="s">
        <v>1179</v>
      </c>
      <c r="C41396" s="1">
        <v>44364</v>
      </c>
      <c r="H41396">
        <v>87</v>
      </c>
      <c r="M41396">
        <v>5</v>
      </c>
    </row>
    <row r="41397" spans="1:13" customFormat="1" hidden="1">
      <c r="A41397" t="s">
        <v>1178</v>
      </c>
      <c r="B41397" t="s">
        <v>1179</v>
      </c>
      <c r="C41397" s="1">
        <v>44365</v>
      </c>
      <c r="H41397">
        <v>86</v>
      </c>
      <c r="M41397">
        <v>5</v>
      </c>
    </row>
    <row r="41398" spans="1:13" customFormat="1" hidden="1">
      <c r="A41398" t="s">
        <v>1178</v>
      </c>
      <c r="B41398" t="s">
        <v>1179</v>
      </c>
      <c r="C41398" s="1">
        <v>44366</v>
      </c>
      <c r="H41398">
        <v>84</v>
      </c>
      <c r="M41398">
        <v>5</v>
      </c>
    </row>
    <row r="41399" spans="1:13" customFormat="1" hidden="1">
      <c r="A41399" t="s">
        <v>1178</v>
      </c>
      <c r="B41399" t="s">
        <v>1179</v>
      </c>
      <c r="C41399" s="1">
        <v>44367</v>
      </c>
      <c r="H41399">
        <v>82</v>
      </c>
      <c r="M41399">
        <v>4</v>
      </c>
    </row>
    <row r="41400" spans="1:13" customFormat="1" hidden="1">
      <c r="A41400" t="s">
        <v>1178</v>
      </c>
      <c r="B41400" t="s">
        <v>1179</v>
      </c>
      <c r="C41400" s="1">
        <v>44368</v>
      </c>
      <c r="H41400">
        <v>80</v>
      </c>
      <c r="M41400">
        <v>4</v>
      </c>
    </row>
    <row r="41401" spans="1:13" customFormat="1" hidden="1">
      <c r="A41401" t="s">
        <v>1178</v>
      </c>
      <c r="B41401" t="s">
        <v>1179</v>
      </c>
      <c r="C41401" s="1">
        <v>44369</v>
      </c>
      <c r="H41401">
        <v>78</v>
      </c>
      <c r="M41401">
        <v>4</v>
      </c>
    </row>
    <row r="41402" spans="1:13" customFormat="1" hidden="1">
      <c r="A41402" t="s">
        <v>1178</v>
      </c>
      <c r="B41402" t="s">
        <v>1179</v>
      </c>
      <c r="C41402" s="1">
        <v>44370</v>
      </c>
      <c r="H41402">
        <v>78</v>
      </c>
      <c r="M41402">
        <v>4</v>
      </c>
    </row>
    <row r="41403" spans="1:13" customFormat="1" hidden="1">
      <c r="A41403" t="s">
        <v>1178</v>
      </c>
      <c r="B41403" t="s">
        <v>1179</v>
      </c>
      <c r="C41403" s="1">
        <v>44371</v>
      </c>
      <c r="D41403">
        <v>149002</v>
      </c>
      <c r="E41403">
        <v>142089</v>
      </c>
      <c r="F41403">
        <v>6913</v>
      </c>
      <c r="H41403">
        <v>78</v>
      </c>
      <c r="I41403">
        <v>0.81</v>
      </c>
      <c r="J41403">
        <v>0.77</v>
      </c>
      <c r="K41403">
        <v>0.04</v>
      </c>
      <c r="M41403">
        <v>4</v>
      </c>
    </row>
    <row r="41404" spans="1:13" customFormat="1" hidden="1">
      <c r="A41404" t="s">
        <v>1178</v>
      </c>
      <c r="B41404" t="s">
        <v>1179</v>
      </c>
      <c r="C41404" s="1">
        <v>44372</v>
      </c>
      <c r="D41404">
        <v>149699</v>
      </c>
      <c r="E41404">
        <v>142089</v>
      </c>
      <c r="F41404">
        <v>7610</v>
      </c>
      <c r="G41404">
        <v>697</v>
      </c>
      <c r="H41404">
        <v>166</v>
      </c>
      <c r="I41404">
        <v>0.81</v>
      </c>
      <c r="J41404">
        <v>0.77</v>
      </c>
      <c r="K41404">
        <v>0.04</v>
      </c>
      <c r="M41404">
        <v>9</v>
      </c>
    </row>
    <row r="41405" spans="1:13" customFormat="1" hidden="1">
      <c r="A41405" t="s">
        <v>1178</v>
      </c>
      <c r="B41405" t="s">
        <v>1179</v>
      </c>
      <c r="C41405" s="1">
        <v>44373</v>
      </c>
      <c r="D41405">
        <v>150476</v>
      </c>
      <c r="E41405">
        <v>142089</v>
      </c>
      <c r="F41405">
        <v>8387</v>
      </c>
      <c r="G41405">
        <v>777</v>
      </c>
      <c r="H41405">
        <v>266</v>
      </c>
      <c r="I41405">
        <v>0.82</v>
      </c>
      <c r="J41405">
        <v>0.77</v>
      </c>
      <c r="K41405">
        <v>0.05</v>
      </c>
      <c r="M41405">
        <v>14</v>
      </c>
    </row>
    <row r="41406" spans="1:13" customFormat="1" hidden="1">
      <c r="A41406" t="s">
        <v>1178</v>
      </c>
      <c r="B41406" t="s">
        <v>1179</v>
      </c>
      <c r="C41406" s="1">
        <v>44374</v>
      </c>
      <c r="D41406">
        <v>151205</v>
      </c>
      <c r="E41406">
        <v>142125</v>
      </c>
      <c r="F41406">
        <v>9080</v>
      </c>
      <c r="G41406">
        <v>729</v>
      </c>
      <c r="H41406">
        <v>359</v>
      </c>
      <c r="I41406">
        <v>0.82</v>
      </c>
      <c r="J41406">
        <v>0.77</v>
      </c>
      <c r="K41406">
        <v>0.05</v>
      </c>
      <c r="M41406">
        <v>20</v>
      </c>
    </row>
    <row r="41407" spans="1:13" customFormat="1" hidden="1">
      <c r="A41407" t="s">
        <v>1178</v>
      </c>
      <c r="B41407" t="s">
        <v>1179</v>
      </c>
      <c r="C41407" s="1">
        <v>44375</v>
      </c>
      <c r="H41407">
        <v>484</v>
      </c>
      <c r="M41407">
        <v>26</v>
      </c>
    </row>
    <row r="41408" spans="1:13" customFormat="1" hidden="1">
      <c r="A41408" t="s">
        <v>1178</v>
      </c>
      <c r="B41408" t="s">
        <v>1179</v>
      </c>
      <c r="C41408" s="1">
        <v>44376</v>
      </c>
      <c r="D41408">
        <v>153106</v>
      </c>
      <c r="E41408">
        <v>142125</v>
      </c>
      <c r="F41408">
        <v>10981</v>
      </c>
      <c r="H41408">
        <v>608</v>
      </c>
      <c r="I41408">
        <v>0.83</v>
      </c>
      <c r="J41408">
        <v>0.77</v>
      </c>
      <c r="K41408">
        <v>0.06</v>
      </c>
      <c r="M41408">
        <v>33</v>
      </c>
    </row>
    <row r="41409" spans="1:13" customFormat="1" hidden="1">
      <c r="A41409" t="s">
        <v>1178</v>
      </c>
      <c r="B41409" t="s">
        <v>1179</v>
      </c>
      <c r="C41409" s="1">
        <v>44377</v>
      </c>
      <c r="D41409">
        <v>154819</v>
      </c>
      <c r="E41409">
        <v>142125</v>
      </c>
      <c r="F41409">
        <v>12694</v>
      </c>
      <c r="G41409">
        <v>1713</v>
      </c>
      <c r="H41409">
        <v>842</v>
      </c>
      <c r="I41409">
        <v>0.84</v>
      </c>
      <c r="J41409">
        <v>0.77</v>
      </c>
      <c r="K41409">
        <v>7.0000000000000007E-2</v>
      </c>
      <c r="M41409">
        <v>46</v>
      </c>
    </row>
    <row r="41410" spans="1:13" customFormat="1" hidden="1">
      <c r="A41410" t="s">
        <v>1178</v>
      </c>
      <c r="B41410" t="s">
        <v>1179</v>
      </c>
      <c r="C41410" s="1">
        <v>44378</v>
      </c>
      <c r="D41410">
        <v>156584</v>
      </c>
      <c r="E41410">
        <v>142125</v>
      </c>
      <c r="F41410">
        <v>14459</v>
      </c>
      <c r="G41410">
        <v>1765</v>
      </c>
      <c r="H41410">
        <v>1083</v>
      </c>
      <c r="I41410">
        <v>0.85</v>
      </c>
      <c r="J41410">
        <v>0.77</v>
      </c>
      <c r="K41410">
        <v>0.08</v>
      </c>
      <c r="M41410">
        <v>59</v>
      </c>
    </row>
    <row r="41411" spans="1:13" customFormat="1" hidden="1">
      <c r="A41411" t="s">
        <v>1178</v>
      </c>
      <c r="B41411" t="s">
        <v>1179</v>
      </c>
      <c r="C41411" s="1">
        <v>44379</v>
      </c>
      <c r="D41411">
        <v>158786</v>
      </c>
      <c r="E41411">
        <v>142125</v>
      </c>
      <c r="F41411">
        <v>16661</v>
      </c>
      <c r="G41411">
        <v>2202</v>
      </c>
      <c r="H41411">
        <v>1298</v>
      </c>
      <c r="I41411">
        <v>0.86</v>
      </c>
      <c r="J41411">
        <v>0.77</v>
      </c>
      <c r="K41411">
        <v>0.09</v>
      </c>
      <c r="M41411">
        <v>71</v>
      </c>
    </row>
    <row r="41412" spans="1:13" customFormat="1" hidden="1">
      <c r="A41412" t="s">
        <v>1178</v>
      </c>
      <c r="B41412" t="s">
        <v>1179</v>
      </c>
      <c r="C41412" s="1">
        <v>44380</v>
      </c>
      <c r="D41412">
        <v>162383</v>
      </c>
      <c r="E41412">
        <v>142125</v>
      </c>
      <c r="F41412">
        <v>20258</v>
      </c>
      <c r="G41412">
        <v>3597</v>
      </c>
      <c r="H41412">
        <v>1701</v>
      </c>
      <c r="I41412">
        <v>0.88</v>
      </c>
      <c r="J41412">
        <v>0.77</v>
      </c>
      <c r="K41412">
        <v>0.11</v>
      </c>
      <c r="M41412">
        <v>93</v>
      </c>
    </row>
    <row r="41413" spans="1:13" customFormat="1" hidden="1">
      <c r="A41413" t="s">
        <v>1178</v>
      </c>
      <c r="B41413" t="s">
        <v>1179</v>
      </c>
      <c r="C41413" s="1">
        <v>44381</v>
      </c>
      <c r="D41413">
        <v>164370</v>
      </c>
      <c r="E41413">
        <v>142125</v>
      </c>
      <c r="F41413">
        <v>22245</v>
      </c>
      <c r="G41413">
        <v>1987</v>
      </c>
      <c r="H41413">
        <v>1881</v>
      </c>
      <c r="I41413">
        <v>0.89</v>
      </c>
      <c r="J41413">
        <v>0.77</v>
      </c>
      <c r="K41413">
        <v>0.12</v>
      </c>
      <c r="M41413">
        <v>102</v>
      </c>
    </row>
    <row r="41414" spans="1:13" customFormat="1" hidden="1">
      <c r="A41414" t="s">
        <v>1178</v>
      </c>
      <c r="B41414" t="s">
        <v>1179</v>
      </c>
      <c r="C41414" s="1">
        <v>44382</v>
      </c>
      <c r="H41414">
        <v>2009</v>
      </c>
      <c r="M41414">
        <v>109</v>
      </c>
    </row>
    <row r="41415" spans="1:13" customFormat="1" hidden="1">
      <c r="A41415" t="s">
        <v>1178</v>
      </c>
      <c r="B41415" t="s">
        <v>1179</v>
      </c>
      <c r="C41415" s="1">
        <v>44383</v>
      </c>
      <c r="H41415">
        <v>2138</v>
      </c>
      <c r="M41415">
        <v>116</v>
      </c>
    </row>
    <row r="41416" spans="1:13" customFormat="1" hidden="1">
      <c r="A41416" t="s">
        <v>1178</v>
      </c>
      <c r="B41416" t="s">
        <v>1179</v>
      </c>
      <c r="C41416" s="1">
        <v>44384</v>
      </c>
      <c r="D41416">
        <v>169922</v>
      </c>
      <c r="E41416">
        <v>142198</v>
      </c>
      <c r="F41416">
        <v>27724</v>
      </c>
      <c r="H41416">
        <v>2158</v>
      </c>
      <c r="I41416">
        <v>0.92</v>
      </c>
      <c r="J41416">
        <v>0.77</v>
      </c>
      <c r="K41416">
        <v>0.15</v>
      </c>
      <c r="M41416">
        <v>117</v>
      </c>
    </row>
    <row r="41417" spans="1:13" customFormat="1" hidden="1">
      <c r="A41417" t="s">
        <v>1178</v>
      </c>
      <c r="B41417" t="s">
        <v>1179</v>
      </c>
      <c r="C41417" s="1">
        <v>44385</v>
      </c>
      <c r="D41417">
        <v>171238</v>
      </c>
      <c r="E41417">
        <v>142198</v>
      </c>
      <c r="F41417">
        <v>29040</v>
      </c>
      <c r="G41417">
        <v>1316</v>
      </c>
      <c r="H41417">
        <v>2093</v>
      </c>
      <c r="I41417">
        <v>0.93</v>
      </c>
      <c r="J41417">
        <v>0.77</v>
      </c>
      <c r="K41417">
        <v>0.16</v>
      </c>
      <c r="M41417">
        <v>114</v>
      </c>
    </row>
    <row r="41418" spans="1:13" customFormat="1" hidden="1">
      <c r="A41418" t="s">
        <v>1178</v>
      </c>
      <c r="B41418" t="s">
        <v>1179</v>
      </c>
      <c r="C41418" s="1">
        <v>44386</v>
      </c>
      <c r="D41418">
        <v>175244</v>
      </c>
      <c r="E41418">
        <v>142198</v>
      </c>
      <c r="F41418">
        <v>33046</v>
      </c>
      <c r="G41418">
        <v>4006</v>
      </c>
      <c r="H41418">
        <v>2351</v>
      </c>
      <c r="I41418">
        <v>0.95</v>
      </c>
      <c r="J41418">
        <v>0.77</v>
      </c>
      <c r="K41418">
        <v>0.18</v>
      </c>
      <c r="M41418">
        <v>128</v>
      </c>
    </row>
    <row r="41419" spans="1:13" customFormat="1" hidden="1">
      <c r="A41419" t="s">
        <v>1178</v>
      </c>
      <c r="B41419" t="s">
        <v>1179</v>
      </c>
      <c r="C41419" s="1">
        <v>44387</v>
      </c>
      <c r="D41419">
        <v>181219</v>
      </c>
      <c r="E41419">
        <v>144457</v>
      </c>
      <c r="F41419">
        <v>36762</v>
      </c>
      <c r="G41419">
        <v>5975</v>
      </c>
      <c r="H41419">
        <v>2691</v>
      </c>
      <c r="I41419">
        <v>0.99</v>
      </c>
      <c r="J41419">
        <v>0.79</v>
      </c>
      <c r="K41419">
        <v>0.2</v>
      </c>
      <c r="M41419">
        <v>146</v>
      </c>
    </row>
    <row r="41420" spans="1:13" customFormat="1" hidden="1">
      <c r="A41420" t="s">
        <v>1178</v>
      </c>
      <c r="B41420" t="s">
        <v>1179</v>
      </c>
      <c r="C41420" s="1">
        <v>44388</v>
      </c>
      <c r="D41420">
        <v>191272</v>
      </c>
      <c r="E41420">
        <v>150161</v>
      </c>
      <c r="F41420">
        <v>41111</v>
      </c>
      <c r="G41420">
        <v>10053</v>
      </c>
      <c r="H41420">
        <v>3843</v>
      </c>
      <c r="I41420">
        <v>1.04</v>
      </c>
      <c r="J41420">
        <v>0.82</v>
      </c>
      <c r="K41420">
        <v>0.22</v>
      </c>
      <c r="M41420">
        <v>209</v>
      </c>
    </row>
    <row r="41421" spans="1:13" customFormat="1" hidden="1">
      <c r="A41421" t="s">
        <v>1178</v>
      </c>
      <c r="B41421" t="s">
        <v>1179</v>
      </c>
      <c r="C41421" s="1">
        <v>44389</v>
      </c>
      <c r="D41421">
        <v>197744</v>
      </c>
      <c r="E41421">
        <v>155129</v>
      </c>
      <c r="F41421">
        <v>42615</v>
      </c>
      <c r="G41421">
        <v>6472</v>
      </c>
      <c r="H41421">
        <v>4503</v>
      </c>
      <c r="I41421">
        <v>1.08</v>
      </c>
      <c r="J41421">
        <v>0.84</v>
      </c>
      <c r="K41421">
        <v>0.23</v>
      </c>
      <c r="M41421">
        <v>245</v>
      </c>
    </row>
    <row r="41422" spans="1:13" customFormat="1" hidden="1">
      <c r="A41422" t="s">
        <v>1178</v>
      </c>
      <c r="B41422" t="s">
        <v>1179</v>
      </c>
      <c r="C41422" s="1">
        <v>44390</v>
      </c>
      <c r="D41422">
        <v>210992</v>
      </c>
      <c r="E41422">
        <v>164503</v>
      </c>
      <c r="F41422">
        <v>46489</v>
      </c>
      <c r="G41422">
        <v>13248</v>
      </c>
      <c r="H41422">
        <v>6132</v>
      </c>
      <c r="I41422">
        <v>1.1499999999999999</v>
      </c>
      <c r="J41422">
        <v>0.89</v>
      </c>
      <c r="K41422">
        <v>0.25</v>
      </c>
      <c r="M41422">
        <v>334</v>
      </c>
    </row>
    <row r="41423" spans="1:13" customFormat="1" hidden="1">
      <c r="A41423" t="s">
        <v>1178</v>
      </c>
      <c r="B41423" t="s">
        <v>1179</v>
      </c>
      <c r="C41423" s="1">
        <v>44391</v>
      </c>
      <c r="D41423">
        <v>215784</v>
      </c>
      <c r="E41423">
        <v>167816</v>
      </c>
      <c r="F41423">
        <v>47968</v>
      </c>
      <c r="G41423">
        <v>4792</v>
      </c>
      <c r="H41423">
        <v>6552</v>
      </c>
      <c r="I41423">
        <v>1.17</v>
      </c>
      <c r="J41423">
        <v>0.91</v>
      </c>
      <c r="K41423">
        <v>0.26</v>
      </c>
      <c r="M41423">
        <v>356</v>
      </c>
    </row>
    <row r="41424" spans="1:13" customFormat="1" hidden="1">
      <c r="A41424" t="s">
        <v>1178</v>
      </c>
      <c r="B41424" t="s">
        <v>1179</v>
      </c>
      <c r="C41424" s="1">
        <v>44392</v>
      </c>
      <c r="D41424">
        <v>243818</v>
      </c>
      <c r="E41424">
        <v>189408</v>
      </c>
      <c r="F41424">
        <v>54410</v>
      </c>
      <c r="G41424">
        <v>28034</v>
      </c>
      <c r="H41424">
        <v>10369</v>
      </c>
      <c r="I41424">
        <v>1.33</v>
      </c>
      <c r="J41424">
        <v>1.03</v>
      </c>
      <c r="K41424">
        <v>0.3</v>
      </c>
      <c r="M41424">
        <v>564</v>
      </c>
    </row>
    <row r="41425" spans="1:13" customFormat="1" hidden="1">
      <c r="A41425" t="s">
        <v>1178</v>
      </c>
      <c r="B41425" t="s">
        <v>1179</v>
      </c>
      <c r="C41425" s="1">
        <v>44393</v>
      </c>
      <c r="D41425">
        <v>260882</v>
      </c>
      <c r="E41425">
        <v>202690</v>
      </c>
      <c r="F41425">
        <v>58192</v>
      </c>
      <c r="G41425">
        <v>17064</v>
      </c>
      <c r="H41425">
        <v>12234</v>
      </c>
      <c r="I41425">
        <v>1.42</v>
      </c>
      <c r="J41425">
        <v>1.1000000000000001</v>
      </c>
      <c r="K41425">
        <v>0.32</v>
      </c>
      <c r="M41425">
        <v>665</v>
      </c>
    </row>
    <row r="41426" spans="1:13" customFormat="1" hidden="1">
      <c r="A41426" t="s">
        <v>1178</v>
      </c>
      <c r="B41426" t="s">
        <v>1179</v>
      </c>
      <c r="C41426" s="1">
        <v>44394</v>
      </c>
      <c r="D41426">
        <v>275253</v>
      </c>
      <c r="E41426">
        <v>213237</v>
      </c>
      <c r="F41426">
        <v>62016</v>
      </c>
      <c r="G41426">
        <v>14371</v>
      </c>
      <c r="H41426">
        <v>13433</v>
      </c>
      <c r="I41426">
        <v>1.5</v>
      </c>
      <c r="J41426">
        <v>1.1599999999999999</v>
      </c>
      <c r="K41426">
        <v>0.34</v>
      </c>
      <c r="M41426">
        <v>731</v>
      </c>
    </row>
    <row r="41427" spans="1:13" customFormat="1" hidden="1">
      <c r="A41427" t="s">
        <v>1178</v>
      </c>
      <c r="B41427" t="s">
        <v>1179</v>
      </c>
      <c r="C41427" s="1">
        <v>44395</v>
      </c>
      <c r="D41427">
        <v>283617</v>
      </c>
      <c r="E41427">
        <v>219467</v>
      </c>
      <c r="F41427">
        <v>64150</v>
      </c>
      <c r="G41427">
        <v>8364</v>
      </c>
      <c r="H41427">
        <v>13192</v>
      </c>
      <c r="I41427">
        <v>1.54</v>
      </c>
      <c r="J41427">
        <v>1.19</v>
      </c>
      <c r="K41427">
        <v>0.35</v>
      </c>
      <c r="M41427">
        <v>718</v>
      </c>
    </row>
    <row r="41428" spans="1:13" customFormat="1" hidden="1">
      <c r="A41428" t="s">
        <v>1178</v>
      </c>
      <c r="B41428" t="s">
        <v>1179</v>
      </c>
      <c r="C41428" s="1">
        <v>44396</v>
      </c>
      <c r="D41428">
        <v>289948</v>
      </c>
      <c r="E41428">
        <v>224420</v>
      </c>
      <c r="F41428">
        <v>65528</v>
      </c>
      <c r="G41428">
        <v>6331</v>
      </c>
      <c r="H41428">
        <v>13172</v>
      </c>
      <c r="I41428">
        <v>1.58</v>
      </c>
      <c r="J41428">
        <v>1.22</v>
      </c>
      <c r="K41428">
        <v>0.36</v>
      </c>
      <c r="M41428">
        <v>716</v>
      </c>
    </row>
    <row r="41429" spans="1:13" customFormat="1" hidden="1">
      <c r="A41429" t="s">
        <v>1178</v>
      </c>
      <c r="B41429" t="s">
        <v>1179</v>
      </c>
      <c r="C41429" s="1">
        <v>44397</v>
      </c>
      <c r="D41429">
        <v>301220</v>
      </c>
      <c r="E41429">
        <v>232383</v>
      </c>
      <c r="F41429">
        <v>68837</v>
      </c>
      <c r="G41429">
        <v>11272</v>
      </c>
      <c r="H41429">
        <v>12890</v>
      </c>
      <c r="I41429">
        <v>1.64</v>
      </c>
      <c r="J41429">
        <v>1.26</v>
      </c>
      <c r="K41429">
        <v>0.37</v>
      </c>
      <c r="M41429">
        <v>701</v>
      </c>
    </row>
    <row r="41430" spans="1:13" customFormat="1" hidden="1">
      <c r="A41430" t="s">
        <v>1178</v>
      </c>
      <c r="B41430" t="s">
        <v>1179</v>
      </c>
      <c r="C41430" s="1">
        <v>44398</v>
      </c>
      <c r="D41430">
        <v>312479</v>
      </c>
      <c r="E41430">
        <v>243642</v>
      </c>
      <c r="F41430">
        <v>68837</v>
      </c>
      <c r="G41430">
        <v>11259</v>
      </c>
      <c r="H41430">
        <v>13814</v>
      </c>
      <c r="I41430">
        <v>1.7</v>
      </c>
      <c r="J41430">
        <v>1.33</v>
      </c>
      <c r="K41430">
        <v>0.37</v>
      </c>
      <c r="M41430">
        <v>751</v>
      </c>
    </row>
    <row r="41431" spans="1:13" customFormat="1" hidden="1">
      <c r="A41431" t="s">
        <v>1178</v>
      </c>
      <c r="B41431" t="s">
        <v>1179</v>
      </c>
      <c r="C41431" s="1">
        <v>44399</v>
      </c>
      <c r="D41431">
        <v>322358</v>
      </c>
      <c r="E41431">
        <v>246553</v>
      </c>
      <c r="F41431">
        <v>75805</v>
      </c>
      <c r="G41431">
        <v>9879</v>
      </c>
      <c r="H41431">
        <v>11220</v>
      </c>
      <c r="I41431">
        <v>1.75</v>
      </c>
      <c r="J41431">
        <v>1.34</v>
      </c>
      <c r="K41431">
        <v>0.41</v>
      </c>
      <c r="M41431">
        <v>610</v>
      </c>
    </row>
    <row r="41432" spans="1:13" customFormat="1" hidden="1">
      <c r="A41432" t="s">
        <v>1178</v>
      </c>
      <c r="B41432" t="s">
        <v>1179</v>
      </c>
      <c r="C41432" s="1">
        <v>44400</v>
      </c>
      <c r="H41432">
        <v>10273</v>
      </c>
      <c r="M41432">
        <v>559</v>
      </c>
    </row>
    <row r="41433" spans="1:13" customFormat="1" hidden="1">
      <c r="A41433" t="s">
        <v>1178</v>
      </c>
      <c r="B41433" t="s">
        <v>1179</v>
      </c>
      <c r="C41433" s="1">
        <v>44401</v>
      </c>
      <c r="D41433">
        <v>343223</v>
      </c>
      <c r="E41433">
        <v>256059</v>
      </c>
      <c r="F41433">
        <v>87164</v>
      </c>
      <c r="H41433">
        <v>9710</v>
      </c>
      <c r="I41433">
        <v>1.87</v>
      </c>
      <c r="J41433">
        <v>1.39</v>
      </c>
      <c r="K41433">
        <v>0.47</v>
      </c>
      <c r="M41433">
        <v>528</v>
      </c>
    </row>
    <row r="41434" spans="1:13" customFormat="1" hidden="1">
      <c r="A41434" t="s">
        <v>1178</v>
      </c>
      <c r="B41434" t="s">
        <v>1179</v>
      </c>
      <c r="C41434" s="1">
        <v>44402</v>
      </c>
      <c r="H41434">
        <v>9809</v>
      </c>
      <c r="M41434">
        <v>534</v>
      </c>
    </row>
    <row r="41435" spans="1:13" customFormat="1" hidden="1">
      <c r="A41435" t="s">
        <v>1178</v>
      </c>
      <c r="B41435" t="s">
        <v>1179</v>
      </c>
      <c r="C41435" s="1">
        <v>44403</v>
      </c>
      <c r="D41435">
        <v>361333</v>
      </c>
      <c r="E41435">
        <v>266262</v>
      </c>
      <c r="F41435">
        <v>95071</v>
      </c>
      <c r="H41435">
        <v>10198</v>
      </c>
      <c r="I41435">
        <v>1.97</v>
      </c>
      <c r="J41435">
        <v>1.45</v>
      </c>
      <c r="K41435">
        <v>0.52</v>
      </c>
      <c r="M41435">
        <v>555</v>
      </c>
    </row>
    <row r="41436" spans="1:13" customFormat="1" hidden="1">
      <c r="A41436" t="s">
        <v>1178</v>
      </c>
      <c r="B41436" t="s">
        <v>1179</v>
      </c>
      <c r="C41436" s="1">
        <v>44404</v>
      </c>
      <c r="D41436">
        <v>381015</v>
      </c>
      <c r="E41436">
        <v>269762</v>
      </c>
      <c r="F41436">
        <v>111253</v>
      </c>
      <c r="G41436">
        <v>19682</v>
      </c>
      <c r="H41436">
        <v>11399</v>
      </c>
      <c r="I41436">
        <v>2.0699999999999998</v>
      </c>
      <c r="J41436">
        <v>1.47</v>
      </c>
      <c r="K41436">
        <v>0.61</v>
      </c>
      <c r="M41436">
        <v>620</v>
      </c>
    </row>
    <row r="41437" spans="1:13" customFormat="1" hidden="1">
      <c r="A41437" t="s">
        <v>1178</v>
      </c>
      <c r="B41437" t="s">
        <v>1179</v>
      </c>
      <c r="C41437" s="1">
        <v>44405</v>
      </c>
      <c r="D41437">
        <v>400639</v>
      </c>
      <c r="E41437">
        <v>282556</v>
      </c>
      <c r="F41437">
        <v>118083</v>
      </c>
      <c r="G41437">
        <v>19624</v>
      </c>
      <c r="H41437">
        <v>12594</v>
      </c>
      <c r="I41437">
        <v>2.1800000000000002</v>
      </c>
      <c r="J41437">
        <v>1.54</v>
      </c>
      <c r="K41437">
        <v>0.64</v>
      </c>
      <c r="M41437">
        <v>685</v>
      </c>
    </row>
    <row r="41438" spans="1:13" customFormat="1" hidden="1">
      <c r="A41438" t="s">
        <v>1178</v>
      </c>
      <c r="B41438" t="s">
        <v>1179</v>
      </c>
      <c r="C41438" s="1">
        <v>44406</v>
      </c>
      <c r="D41438">
        <v>413774</v>
      </c>
      <c r="E41438">
        <v>283481</v>
      </c>
      <c r="F41438">
        <v>130293</v>
      </c>
      <c r="G41438">
        <v>13135</v>
      </c>
      <c r="H41438">
        <v>13059</v>
      </c>
      <c r="I41438">
        <v>2.25</v>
      </c>
      <c r="J41438">
        <v>1.54</v>
      </c>
      <c r="K41438">
        <v>0.71</v>
      </c>
      <c r="M41438">
        <v>710</v>
      </c>
    </row>
    <row r="41439" spans="1:13" customFormat="1" hidden="1">
      <c r="A41439" t="s">
        <v>1178</v>
      </c>
      <c r="B41439" t="s">
        <v>1179</v>
      </c>
      <c r="C41439" s="1">
        <v>44407</v>
      </c>
      <c r="D41439">
        <v>424519</v>
      </c>
      <c r="E41439">
        <v>284110</v>
      </c>
      <c r="F41439">
        <v>140409</v>
      </c>
      <c r="G41439">
        <v>10745</v>
      </c>
      <c r="H41439">
        <v>13104</v>
      </c>
      <c r="I41439">
        <v>2.31</v>
      </c>
      <c r="J41439">
        <v>1.55</v>
      </c>
      <c r="K41439">
        <v>0.76</v>
      </c>
      <c r="M41439">
        <v>713</v>
      </c>
    </row>
    <row r="41440" spans="1:13" customFormat="1" hidden="1">
      <c r="A41440" t="s">
        <v>1178</v>
      </c>
      <c r="B41440" t="s">
        <v>1179</v>
      </c>
      <c r="C41440" s="1">
        <v>44408</v>
      </c>
      <c r="D41440">
        <v>433716</v>
      </c>
      <c r="E41440">
        <v>284700</v>
      </c>
      <c r="F41440">
        <v>149016</v>
      </c>
      <c r="G41440">
        <v>9197</v>
      </c>
      <c r="H41440">
        <v>12928</v>
      </c>
      <c r="I41440">
        <v>2.36</v>
      </c>
      <c r="J41440">
        <v>1.55</v>
      </c>
      <c r="K41440">
        <v>0.81</v>
      </c>
      <c r="M41440">
        <v>703</v>
      </c>
    </row>
    <row r="41441" spans="1:13" customFormat="1" hidden="1">
      <c r="A41441" t="s">
        <v>1178</v>
      </c>
      <c r="B41441" t="s">
        <v>1179</v>
      </c>
      <c r="C41441" s="1">
        <v>44409</v>
      </c>
      <c r="D41441">
        <v>438885</v>
      </c>
      <c r="E41441">
        <v>285288</v>
      </c>
      <c r="F41441">
        <v>153597</v>
      </c>
      <c r="G41441">
        <v>5169</v>
      </c>
      <c r="H41441">
        <v>12372</v>
      </c>
      <c r="I41441">
        <v>2.39</v>
      </c>
      <c r="J41441">
        <v>1.55</v>
      </c>
      <c r="K41441">
        <v>0.84</v>
      </c>
      <c r="M41441">
        <v>673</v>
      </c>
    </row>
    <row r="41442" spans="1:13" customFormat="1" hidden="1">
      <c r="A41442" t="s">
        <v>1178</v>
      </c>
      <c r="B41442" t="s">
        <v>1179</v>
      </c>
      <c r="C41442" s="1">
        <v>44410</v>
      </c>
      <c r="D41442">
        <v>441113</v>
      </c>
      <c r="E41442">
        <v>285979</v>
      </c>
      <c r="F41442">
        <v>155134</v>
      </c>
      <c r="G41442">
        <v>2228</v>
      </c>
      <c r="H41442">
        <v>11397</v>
      </c>
      <c r="I41442">
        <v>2.4</v>
      </c>
      <c r="J41442">
        <v>1.56</v>
      </c>
      <c r="K41442">
        <v>0.84</v>
      </c>
      <c r="M41442">
        <v>620</v>
      </c>
    </row>
    <row r="41443" spans="1:13" customFormat="1" hidden="1">
      <c r="A41443" t="s">
        <v>1178</v>
      </c>
      <c r="B41443" t="s">
        <v>1179</v>
      </c>
      <c r="C41443" s="1">
        <v>44411</v>
      </c>
      <c r="D41443">
        <v>444574</v>
      </c>
      <c r="E41443">
        <v>286967</v>
      </c>
      <c r="F41443">
        <v>157607</v>
      </c>
      <c r="G41443">
        <v>3461</v>
      </c>
      <c r="H41443">
        <v>9080</v>
      </c>
      <c r="I41443">
        <v>2.42</v>
      </c>
      <c r="J41443">
        <v>1.56</v>
      </c>
      <c r="K41443">
        <v>0.86</v>
      </c>
      <c r="M41443">
        <v>494</v>
      </c>
    </row>
    <row r="41444" spans="1:13" customFormat="1" hidden="1">
      <c r="A41444" t="s">
        <v>1178</v>
      </c>
      <c r="B41444" t="s">
        <v>1179</v>
      </c>
      <c r="C41444" s="1">
        <v>44412</v>
      </c>
      <c r="D41444">
        <v>454406</v>
      </c>
      <c r="E41444">
        <v>289482</v>
      </c>
      <c r="F41444">
        <v>164924</v>
      </c>
      <c r="G41444">
        <v>9832</v>
      </c>
      <c r="H41444">
        <v>7681</v>
      </c>
      <c r="I41444">
        <v>2.4700000000000002</v>
      </c>
      <c r="J41444">
        <v>1.57</v>
      </c>
      <c r="K41444">
        <v>0.9</v>
      </c>
      <c r="M41444">
        <v>418</v>
      </c>
    </row>
    <row r="41445" spans="1:13" customFormat="1" hidden="1">
      <c r="A41445" t="s">
        <v>1178</v>
      </c>
      <c r="B41445" t="s">
        <v>1179</v>
      </c>
      <c r="C41445" s="1">
        <v>44413</v>
      </c>
      <c r="D41445">
        <v>465760</v>
      </c>
      <c r="E41445">
        <v>292922</v>
      </c>
      <c r="F41445">
        <v>172838</v>
      </c>
      <c r="G41445">
        <v>11354</v>
      </c>
      <c r="H41445">
        <v>7427</v>
      </c>
      <c r="I41445">
        <v>2.5299999999999998</v>
      </c>
      <c r="J41445">
        <v>1.59</v>
      </c>
      <c r="K41445">
        <v>0.94</v>
      </c>
      <c r="M41445">
        <v>404</v>
      </c>
    </row>
    <row r="41446" spans="1:13" customFormat="1" hidden="1">
      <c r="A41446" t="s">
        <v>1178</v>
      </c>
      <c r="B41446" t="s">
        <v>1179</v>
      </c>
      <c r="C41446" s="1">
        <v>44414</v>
      </c>
      <c r="D41446">
        <v>478129</v>
      </c>
      <c r="E41446">
        <v>297173</v>
      </c>
      <c r="F41446">
        <v>180956</v>
      </c>
      <c r="G41446">
        <v>12369</v>
      </c>
      <c r="H41446">
        <v>7659</v>
      </c>
      <c r="I41446">
        <v>2.6</v>
      </c>
      <c r="J41446">
        <v>1.62</v>
      </c>
      <c r="K41446">
        <v>0.98</v>
      </c>
      <c r="M41446">
        <v>417</v>
      </c>
    </row>
    <row r="41447" spans="1:13" customFormat="1" hidden="1">
      <c r="A41447" t="s">
        <v>1178</v>
      </c>
      <c r="B41447" t="s">
        <v>1179</v>
      </c>
      <c r="C41447" s="1">
        <v>44415</v>
      </c>
      <c r="D41447">
        <v>490441</v>
      </c>
      <c r="E41447">
        <v>302222</v>
      </c>
      <c r="F41447">
        <v>188219</v>
      </c>
      <c r="G41447">
        <v>12312</v>
      </c>
      <c r="H41447">
        <v>8104</v>
      </c>
      <c r="I41447">
        <v>2.67</v>
      </c>
      <c r="J41447">
        <v>1.64</v>
      </c>
      <c r="K41447">
        <v>1.02</v>
      </c>
      <c r="M41447">
        <v>441</v>
      </c>
    </row>
    <row r="41448" spans="1:13" customFormat="1" hidden="1">
      <c r="A41448" t="s">
        <v>1178</v>
      </c>
      <c r="B41448" t="s">
        <v>1179</v>
      </c>
      <c r="C41448" s="1">
        <v>44416</v>
      </c>
      <c r="H41448">
        <v>7805</v>
      </c>
      <c r="M41448">
        <v>425</v>
      </c>
    </row>
    <row r="41449" spans="1:13" customFormat="1" hidden="1">
      <c r="A41449" t="s">
        <v>1178</v>
      </c>
      <c r="B41449" t="s">
        <v>1179</v>
      </c>
      <c r="C41449" s="1">
        <v>44417</v>
      </c>
      <c r="D41449">
        <v>496594</v>
      </c>
      <c r="E41449">
        <v>302991</v>
      </c>
      <c r="F41449">
        <v>193603</v>
      </c>
      <c r="H41449">
        <v>7926</v>
      </c>
      <c r="I41449">
        <v>2.7</v>
      </c>
      <c r="J41449">
        <v>1.65</v>
      </c>
      <c r="K41449">
        <v>1.05</v>
      </c>
      <c r="M41449">
        <v>431</v>
      </c>
    </row>
    <row r="41450" spans="1:13" customFormat="1" hidden="1">
      <c r="A41450" t="s">
        <v>1178</v>
      </c>
      <c r="B41450" t="s">
        <v>1179</v>
      </c>
      <c r="C41450" s="1">
        <v>44418</v>
      </c>
      <c r="D41450">
        <v>503707</v>
      </c>
      <c r="E41450">
        <v>303966</v>
      </c>
      <c r="F41450">
        <v>199741</v>
      </c>
      <c r="G41450">
        <v>7113</v>
      </c>
      <c r="H41450">
        <v>8448</v>
      </c>
      <c r="I41450">
        <v>2.74</v>
      </c>
      <c r="J41450">
        <v>1.65</v>
      </c>
      <c r="K41450">
        <v>1.0900000000000001</v>
      </c>
      <c r="M41450">
        <v>460</v>
      </c>
    </row>
    <row r="41451" spans="1:13" customFormat="1" hidden="1">
      <c r="A41451" t="s">
        <v>1178</v>
      </c>
      <c r="B41451" t="s">
        <v>1179</v>
      </c>
      <c r="C41451" s="1">
        <v>44419</v>
      </c>
      <c r="D41451">
        <v>511417</v>
      </c>
      <c r="E41451">
        <v>305427</v>
      </c>
      <c r="F41451">
        <v>205990</v>
      </c>
      <c r="G41451">
        <v>7710</v>
      </c>
      <c r="H41451">
        <v>8144</v>
      </c>
      <c r="I41451">
        <v>2.78</v>
      </c>
      <c r="J41451">
        <v>1.66</v>
      </c>
      <c r="K41451">
        <v>1.1200000000000001</v>
      </c>
      <c r="M41451">
        <v>443</v>
      </c>
    </row>
    <row r="41452" spans="1:13" customFormat="1" hidden="1">
      <c r="A41452" t="s">
        <v>1178</v>
      </c>
      <c r="B41452" t="s">
        <v>1179</v>
      </c>
      <c r="C41452" s="1">
        <v>44420</v>
      </c>
      <c r="H41452">
        <v>7156</v>
      </c>
      <c r="M41452">
        <v>389</v>
      </c>
    </row>
    <row r="41453" spans="1:13" customFormat="1" hidden="1">
      <c r="A41453" t="s">
        <v>1178</v>
      </c>
      <c r="B41453" t="s">
        <v>1179</v>
      </c>
      <c r="C41453" s="1">
        <v>44421</v>
      </c>
      <c r="D41453">
        <v>520283</v>
      </c>
      <c r="E41453">
        <v>307589</v>
      </c>
      <c r="F41453">
        <v>212694</v>
      </c>
      <c r="H41453">
        <v>6022</v>
      </c>
      <c r="I41453">
        <v>2.83</v>
      </c>
      <c r="J41453">
        <v>1.67</v>
      </c>
      <c r="K41453">
        <v>1.1599999999999999</v>
      </c>
      <c r="M41453">
        <v>328</v>
      </c>
    </row>
    <row r="41454" spans="1:13" customFormat="1" hidden="1">
      <c r="A41454" t="s">
        <v>1178</v>
      </c>
      <c r="B41454" t="s">
        <v>1179</v>
      </c>
      <c r="C41454" s="1">
        <v>44422</v>
      </c>
      <c r="H41454">
        <v>4396</v>
      </c>
      <c r="M41454">
        <v>239</v>
      </c>
    </row>
    <row r="41455" spans="1:13" customFormat="1" hidden="1">
      <c r="A41455" t="s">
        <v>1178</v>
      </c>
      <c r="B41455" t="s">
        <v>1179</v>
      </c>
      <c r="C41455" s="1">
        <v>44423</v>
      </c>
      <c r="D41455">
        <v>522150</v>
      </c>
      <c r="E41455">
        <v>307725</v>
      </c>
      <c r="F41455">
        <v>214425</v>
      </c>
      <c r="H41455">
        <v>4090</v>
      </c>
      <c r="I41455">
        <v>2.84</v>
      </c>
      <c r="J41455">
        <v>1.67</v>
      </c>
      <c r="K41455">
        <v>1.17</v>
      </c>
      <c r="M41455">
        <v>222</v>
      </c>
    </row>
    <row r="41456" spans="1:13" customFormat="1" hidden="1">
      <c r="A41456" t="s">
        <v>1178</v>
      </c>
      <c r="B41456" t="s">
        <v>1179</v>
      </c>
      <c r="C41456" s="1">
        <v>44424</v>
      </c>
      <c r="H41456">
        <v>4012</v>
      </c>
      <c r="M41456">
        <v>218</v>
      </c>
    </row>
    <row r="41457" spans="1:13" customFormat="1" hidden="1">
      <c r="A41457" t="s">
        <v>1178</v>
      </c>
      <c r="B41457" t="s">
        <v>1179</v>
      </c>
      <c r="C41457" s="1">
        <v>44425</v>
      </c>
      <c r="D41457">
        <v>527205</v>
      </c>
      <c r="E41457">
        <v>308123</v>
      </c>
      <c r="F41457">
        <v>219082</v>
      </c>
      <c r="H41457">
        <v>3357</v>
      </c>
      <c r="I41457">
        <v>2.87</v>
      </c>
      <c r="J41457">
        <v>1.68</v>
      </c>
      <c r="K41457">
        <v>1.19</v>
      </c>
      <c r="M41457">
        <v>183</v>
      </c>
    </row>
    <row r="41458" spans="1:13" customFormat="1" hidden="1">
      <c r="A41458" t="s">
        <v>1178</v>
      </c>
      <c r="B41458" t="s">
        <v>1179</v>
      </c>
      <c r="C41458" s="1">
        <v>44426</v>
      </c>
      <c r="D41458">
        <v>531885</v>
      </c>
      <c r="E41458">
        <v>308373</v>
      </c>
      <c r="F41458">
        <v>223512</v>
      </c>
      <c r="G41458">
        <v>4680</v>
      </c>
      <c r="H41458">
        <v>2924</v>
      </c>
      <c r="I41458">
        <v>2.89</v>
      </c>
      <c r="J41458">
        <v>1.68</v>
      </c>
      <c r="K41458">
        <v>1.22</v>
      </c>
      <c r="M41458">
        <v>159</v>
      </c>
    </row>
    <row r="41459" spans="1:13" customFormat="1" hidden="1">
      <c r="A41459" t="s">
        <v>1178</v>
      </c>
      <c r="B41459" t="s">
        <v>1179</v>
      </c>
      <c r="C41459" s="1">
        <v>44427</v>
      </c>
      <c r="D41459">
        <v>536479</v>
      </c>
      <c r="E41459">
        <v>308604</v>
      </c>
      <c r="F41459">
        <v>227875</v>
      </c>
      <c r="G41459">
        <v>4594</v>
      </c>
      <c r="H41459">
        <v>2947</v>
      </c>
      <c r="I41459">
        <v>2.92</v>
      </c>
      <c r="J41459">
        <v>1.68</v>
      </c>
      <c r="K41459">
        <v>1.24</v>
      </c>
      <c r="M41459">
        <v>160</v>
      </c>
    </row>
    <row r="41460" spans="1:13" customFormat="1" hidden="1">
      <c r="A41460" t="s">
        <v>1180</v>
      </c>
      <c r="B41460" t="s">
        <v>1181</v>
      </c>
      <c r="C41460" s="1">
        <v>44245</v>
      </c>
      <c r="D41460">
        <v>39</v>
      </c>
      <c r="E41460">
        <v>39</v>
      </c>
      <c r="I41460">
        <v>0</v>
      </c>
      <c r="J41460">
        <v>0</v>
      </c>
    </row>
    <row r="41461" spans="1:13" customFormat="1" hidden="1">
      <c r="A41461" t="s">
        <v>1180</v>
      </c>
      <c r="B41461" t="s">
        <v>1181</v>
      </c>
      <c r="C41461" s="1">
        <v>44246</v>
      </c>
      <c r="H41461">
        <v>425</v>
      </c>
      <c r="M41461">
        <v>29</v>
      </c>
    </row>
    <row r="41462" spans="1:13" customFormat="1" hidden="1">
      <c r="A41462" t="s">
        <v>1180</v>
      </c>
      <c r="B41462" t="s">
        <v>1181</v>
      </c>
      <c r="C41462" s="1">
        <v>44247</v>
      </c>
      <c r="H41462">
        <v>425</v>
      </c>
      <c r="M41462">
        <v>29</v>
      </c>
    </row>
    <row r="41463" spans="1:13" customFormat="1" hidden="1">
      <c r="A41463" t="s">
        <v>1180</v>
      </c>
      <c r="B41463" t="s">
        <v>1181</v>
      </c>
      <c r="C41463" s="1">
        <v>44248</v>
      </c>
      <c r="D41463">
        <v>1314</v>
      </c>
      <c r="E41463">
        <v>1314</v>
      </c>
      <c r="H41463">
        <v>425</v>
      </c>
      <c r="I41463">
        <v>0.01</v>
      </c>
      <c r="J41463">
        <v>0.01</v>
      </c>
      <c r="M41463">
        <v>29</v>
      </c>
    </row>
    <row r="41464" spans="1:13" customFormat="1" hidden="1">
      <c r="A41464" t="s">
        <v>1180</v>
      </c>
      <c r="B41464" t="s">
        <v>1181</v>
      </c>
      <c r="C41464" s="1">
        <v>44249</v>
      </c>
      <c r="H41464">
        <v>660</v>
      </c>
      <c r="M41464">
        <v>44</v>
      </c>
    </row>
    <row r="41465" spans="1:13" customFormat="1" hidden="1">
      <c r="A41465" t="s">
        <v>1180</v>
      </c>
      <c r="B41465" t="s">
        <v>1181</v>
      </c>
      <c r="C41465" s="1">
        <v>44250</v>
      </c>
      <c r="D41465">
        <v>4041</v>
      </c>
      <c r="E41465">
        <v>4041</v>
      </c>
      <c r="H41465">
        <v>800</v>
      </c>
      <c r="I41465">
        <v>0.03</v>
      </c>
      <c r="J41465">
        <v>0.03</v>
      </c>
      <c r="M41465">
        <v>54</v>
      </c>
    </row>
    <row r="41466" spans="1:13" customFormat="1" hidden="1">
      <c r="A41466" t="s">
        <v>1180</v>
      </c>
      <c r="B41466" t="s">
        <v>1181</v>
      </c>
      <c r="C41466" s="1">
        <v>44251</v>
      </c>
      <c r="D41466">
        <v>6115</v>
      </c>
      <c r="E41466">
        <v>6115</v>
      </c>
      <c r="G41466">
        <v>2074</v>
      </c>
      <c r="H41466">
        <v>1013</v>
      </c>
      <c r="I41466">
        <v>0.04</v>
      </c>
      <c r="J41466">
        <v>0.04</v>
      </c>
      <c r="M41466">
        <v>68</v>
      </c>
    </row>
    <row r="41467" spans="1:13" customFormat="1" hidden="1">
      <c r="A41467" t="s">
        <v>1180</v>
      </c>
      <c r="B41467" t="s">
        <v>1181</v>
      </c>
      <c r="C41467" s="1">
        <v>44252</v>
      </c>
      <c r="D41467">
        <v>11264</v>
      </c>
      <c r="E41467">
        <v>11264</v>
      </c>
      <c r="G41467">
        <v>5149</v>
      </c>
      <c r="H41467">
        <v>1604</v>
      </c>
      <c r="I41467">
        <v>0.08</v>
      </c>
      <c r="J41467">
        <v>0.08</v>
      </c>
      <c r="M41467">
        <v>108</v>
      </c>
    </row>
    <row r="41468" spans="1:13" customFormat="1" hidden="1">
      <c r="A41468" t="s">
        <v>1180</v>
      </c>
      <c r="B41468" t="s">
        <v>1181</v>
      </c>
      <c r="C41468" s="1">
        <v>44253</v>
      </c>
      <c r="D41468">
        <v>12836</v>
      </c>
      <c r="E41468">
        <v>12836</v>
      </c>
      <c r="G41468">
        <v>1572</v>
      </c>
      <c r="H41468">
        <v>1767</v>
      </c>
      <c r="I41468">
        <v>0.09</v>
      </c>
      <c r="J41468">
        <v>0.09</v>
      </c>
      <c r="M41468">
        <v>119</v>
      </c>
    </row>
    <row r="41469" spans="1:13" customFormat="1" hidden="1">
      <c r="A41469" t="s">
        <v>1180</v>
      </c>
      <c r="B41469" t="s">
        <v>1181</v>
      </c>
      <c r="C41469" s="1">
        <v>44254</v>
      </c>
      <c r="D41469">
        <v>15962</v>
      </c>
      <c r="E41469">
        <v>15962</v>
      </c>
      <c r="G41469">
        <v>3126</v>
      </c>
      <c r="H41469">
        <v>2153</v>
      </c>
      <c r="I41469">
        <v>0.11</v>
      </c>
      <c r="J41469">
        <v>0.11</v>
      </c>
      <c r="M41469">
        <v>145</v>
      </c>
    </row>
    <row r="41470" spans="1:13" customFormat="1" hidden="1">
      <c r="A41470" t="s">
        <v>1180</v>
      </c>
      <c r="B41470" t="s">
        <v>1181</v>
      </c>
      <c r="C41470" s="1">
        <v>44255</v>
      </c>
      <c r="D41470">
        <v>19100</v>
      </c>
      <c r="E41470">
        <v>19100</v>
      </c>
      <c r="G41470">
        <v>3138</v>
      </c>
      <c r="H41470">
        <v>2541</v>
      </c>
      <c r="I41470">
        <v>0.13</v>
      </c>
      <c r="J41470">
        <v>0.13</v>
      </c>
      <c r="M41470">
        <v>171</v>
      </c>
    </row>
    <row r="41471" spans="1:13" customFormat="1" hidden="1">
      <c r="A41471" t="s">
        <v>1180</v>
      </c>
      <c r="B41471" t="s">
        <v>1181</v>
      </c>
      <c r="C41471" s="1">
        <v>44256</v>
      </c>
      <c r="D41471">
        <v>21713</v>
      </c>
      <c r="E41471">
        <v>21713</v>
      </c>
      <c r="G41471">
        <v>2613</v>
      </c>
      <c r="H41471">
        <v>2719</v>
      </c>
      <c r="I41471">
        <v>0.15</v>
      </c>
      <c r="J41471">
        <v>0.15</v>
      </c>
      <c r="M41471">
        <v>183</v>
      </c>
    </row>
    <row r="41472" spans="1:13" customFormat="1" hidden="1">
      <c r="A41472" t="s">
        <v>1180</v>
      </c>
      <c r="B41472" t="s">
        <v>1181</v>
      </c>
      <c r="C41472" s="1">
        <v>44257</v>
      </c>
      <c r="D41472">
        <v>25334</v>
      </c>
      <c r="E41472">
        <v>25334</v>
      </c>
      <c r="G41472">
        <v>3621</v>
      </c>
      <c r="H41472">
        <v>3042</v>
      </c>
      <c r="I41472">
        <v>0.17</v>
      </c>
      <c r="J41472">
        <v>0.17</v>
      </c>
      <c r="M41472">
        <v>205</v>
      </c>
    </row>
    <row r="41473" spans="1:13" customFormat="1" hidden="1">
      <c r="A41473" t="s">
        <v>1180</v>
      </c>
      <c r="B41473" t="s">
        <v>1181</v>
      </c>
      <c r="C41473" s="1">
        <v>44258</v>
      </c>
      <c r="D41473">
        <v>28227</v>
      </c>
      <c r="E41473">
        <v>28227</v>
      </c>
      <c r="G41473">
        <v>2893</v>
      </c>
      <c r="H41473">
        <v>3159</v>
      </c>
      <c r="I41473">
        <v>0.19</v>
      </c>
      <c r="J41473">
        <v>0.19</v>
      </c>
      <c r="M41473">
        <v>213</v>
      </c>
    </row>
    <row r="41474" spans="1:13" customFormat="1" hidden="1">
      <c r="A41474" t="s">
        <v>1180</v>
      </c>
      <c r="B41474" t="s">
        <v>1181</v>
      </c>
      <c r="C41474" s="1">
        <v>44259</v>
      </c>
      <c r="D41474">
        <v>30915</v>
      </c>
      <c r="E41474">
        <v>30915</v>
      </c>
      <c r="G41474">
        <v>2688</v>
      </c>
      <c r="H41474">
        <v>2807</v>
      </c>
      <c r="I41474">
        <v>0.21</v>
      </c>
      <c r="J41474">
        <v>0.21</v>
      </c>
      <c r="M41474">
        <v>189</v>
      </c>
    </row>
    <row r="41475" spans="1:13" customFormat="1" hidden="1">
      <c r="A41475" t="s">
        <v>1180</v>
      </c>
      <c r="B41475" t="s">
        <v>1181</v>
      </c>
      <c r="C41475" s="1">
        <v>44260</v>
      </c>
      <c r="D41475">
        <v>31472</v>
      </c>
      <c r="E41475">
        <v>31472</v>
      </c>
      <c r="G41475">
        <v>557</v>
      </c>
      <c r="H41475">
        <v>2662</v>
      </c>
      <c r="I41475">
        <v>0.21</v>
      </c>
      <c r="J41475">
        <v>0.21</v>
      </c>
      <c r="M41475">
        <v>179</v>
      </c>
    </row>
    <row r="41476" spans="1:13" customFormat="1" hidden="1">
      <c r="A41476" t="s">
        <v>1180</v>
      </c>
      <c r="B41476" t="s">
        <v>1181</v>
      </c>
      <c r="C41476" s="1">
        <v>44261</v>
      </c>
      <c r="D41476">
        <v>32251</v>
      </c>
      <c r="E41476">
        <v>32251</v>
      </c>
      <c r="G41476">
        <v>779</v>
      </c>
      <c r="H41476">
        <v>2327</v>
      </c>
      <c r="I41476">
        <v>0.22</v>
      </c>
      <c r="J41476">
        <v>0.22</v>
      </c>
      <c r="M41476">
        <v>157</v>
      </c>
    </row>
    <row r="41477" spans="1:13" customFormat="1" hidden="1">
      <c r="A41477" t="s">
        <v>1180</v>
      </c>
      <c r="B41477" t="s">
        <v>1181</v>
      </c>
      <c r="C41477" s="1">
        <v>44262</v>
      </c>
      <c r="D41477">
        <v>32786</v>
      </c>
      <c r="E41477">
        <v>32786</v>
      </c>
      <c r="G41477">
        <v>535</v>
      </c>
      <c r="H41477">
        <v>1955</v>
      </c>
      <c r="I41477">
        <v>0.22</v>
      </c>
      <c r="J41477">
        <v>0.22</v>
      </c>
      <c r="M41477">
        <v>132</v>
      </c>
    </row>
    <row r="41478" spans="1:13" customFormat="1" hidden="1">
      <c r="A41478" t="s">
        <v>1180</v>
      </c>
      <c r="B41478" t="s">
        <v>1181</v>
      </c>
      <c r="C41478" s="1">
        <v>44263</v>
      </c>
      <c r="D41478">
        <v>36064</v>
      </c>
      <c r="E41478">
        <v>36064</v>
      </c>
      <c r="G41478">
        <v>3278</v>
      </c>
      <c r="H41478">
        <v>2050</v>
      </c>
      <c r="I41478">
        <v>0.24</v>
      </c>
      <c r="J41478">
        <v>0.24</v>
      </c>
      <c r="M41478">
        <v>138</v>
      </c>
    </row>
    <row r="41479" spans="1:13" customFormat="1" hidden="1">
      <c r="A41479" t="s">
        <v>1180</v>
      </c>
      <c r="B41479" t="s">
        <v>1181</v>
      </c>
      <c r="C41479" s="1">
        <v>44264</v>
      </c>
      <c r="D41479">
        <v>36307</v>
      </c>
      <c r="E41479">
        <v>36307</v>
      </c>
      <c r="G41479">
        <v>243</v>
      </c>
      <c r="H41479">
        <v>1568</v>
      </c>
      <c r="I41479">
        <v>0.24</v>
      </c>
      <c r="J41479">
        <v>0.24</v>
      </c>
      <c r="M41479">
        <v>105</v>
      </c>
    </row>
    <row r="41480" spans="1:13" customFormat="1" hidden="1">
      <c r="A41480" t="s">
        <v>1180</v>
      </c>
      <c r="B41480" t="s">
        <v>1181</v>
      </c>
      <c r="C41480" s="1">
        <v>44265</v>
      </c>
      <c r="D41480">
        <v>36447</v>
      </c>
      <c r="E41480">
        <v>36447</v>
      </c>
      <c r="G41480">
        <v>140</v>
      </c>
      <c r="H41480">
        <v>1174</v>
      </c>
      <c r="I41480">
        <v>0.25</v>
      </c>
      <c r="J41480">
        <v>0.25</v>
      </c>
      <c r="M41480">
        <v>79</v>
      </c>
    </row>
    <row r="41481" spans="1:13" customFormat="1" hidden="1">
      <c r="A41481" t="s">
        <v>1180</v>
      </c>
      <c r="B41481" t="s">
        <v>1181</v>
      </c>
      <c r="C41481" s="1">
        <v>44266</v>
      </c>
      <c r="D41481">
        <v>36565</v>
      </c>
      <c r="E41481">
        <v>36565</v>
      </c>
      <c r="G41481">
        <v>118</v>
      </c>
      <c r="H41481">
        <v>807</v>
      </c>
      <c r="I41481">
        <v>0.25</v>
      </c>
      <c r="J41481">
        <v>0.25</v>
      </c>
      <c r="M41481">
        <v>54</v>
      </c>
    </row>
    <row r="41482" spans="1:13" customFormat="1" hidden="1">
      <c r="A41482" t="s">
        <v>1180</v>
      </c>
      <c r="B41482" t="s">
        <v>1181</v>
      </c>
      <c r="C41482" s="1">
        <v>44267</v>
      </c>
      <c r="D41482">
        <v>36829</v>
      </c>
      <c r="E41482">
        <v>36829</v>
      </c>
      <c r="G41482">
        <v>264</v>
      </c>
      <c r="H41482">
        <v>765</v>
      </c>
      <c r="I41482">
        <v>0.25</v>
      </c>
      <c r="J41482">
        <v>0.25</v>
      </c>
      <c r="M41482">
        <v>51</v>
      </c>
    </row>
    <row r="41483" spans="1:13" customFormat="1" hidden="1">
      <c r="A41483" t="s">
        <v>1180</v>
      </c>
      <c r="B41483" t="s">
        <v>1181</v>
      </c>
      <c r="C41483" s="1">
        <v>44268</v>
      </c>
      <c r="D41483">
        <v>36905</v>
      </c>
      <c r="E41483">
        <v>36905</v>
      </c>
      <c r="G41483">
        <v>76</v>
      </c>
      <c r="H41483">
        <v>665</v>
      </c>
      <c r="I41483">
        <v>0.25</v>
      </c>
      <c r="J41483">
        <v>0.25</v>
      </c>
      <c r="M41483">
        <v>45</v>
      </c>
    </row>
    <row r="41484" spans="1:13" customFormat="1" hidden="1">
      <c r="A41484" t="s">
        <v>1180</v>
      </c>
      <c r="B41484" t="s">
        <v>1181</v>
      </c>
      <c r="C41484" s="1">
        <v>44269</v>
      </c>
      <c r="D41484">
        <v>36905</v>
      </c>
      <c r="E41484">
        <v>36905</v>
      </c>
      <c r="G41484">
        <v>0</v>
      </c>
      <c r="H41484">
        <v>588</v>
      </c>
      <c r="I41484">
        <v>0.25</v>
      </c>
      <c r="J41484">
        <v>0.25</v>
      </c>
      <c r="M41484">
        <v>40</v>
      </c>
    </row>
    <row r="41485" spans="1:13" customFormat="1" hidden="1">
      <c r="A41485" t="s">
        <v>1180</v>
      </c>
      <c r="B41485" t="s">
        <v>1181</v>
      </c>
      <c r="C41485" s="1">
        <v>44270</v>
      </c>
      <c r="D41485">
        <v>38206</v>
      </c>
      <c r="E41485">
        <v>38206</v>
      </c>
      <c r="G41485">
        <v>1301</v>
      </c>
      <c r="H41485">
        <v>306</v>
      </c>
      <c r="I41485">
        <v>0.26</v>
      </c>
      <c r="J41485">
        <v>0.26</v>
      </c>
      <c r="M41485">
        <v>21</v>
      </c>
    </row>
    <row r="41486" spans="1:13" customFormat="1" hidden="1">
      <c r="A41486" t="s">
        <v>1180</v>
      </c>
      <c r="B41486" t="s">
        <v>1181</v>
      </c>
      <c r="C41486" s="1">
        <v>44271</v>
      </c>
      <c r="D41486">
        <v>40096</v>
      </c>
      <c r="E41486">
        <v>40096</v>
      </c>
      <c r="G41486">
        <v>1890</v>
      </c>
      <c r="H41486">
        <v>541</v>
      </c>
      <c r="I41486">
        <v>0.27</v>
      </c>
      <c r="J41486">
        <v>0.27</v>
      </c>
      <c r="M41486">
        <v>36</v>
      </c>
    </row>
    <row r="41487" spans="1:13" customFormat="1" hidden="1">
      <c r="A41487" t="s">
        <v>1180</v>
      </c>
      <c r="B41487" t="s">
        <v>1181</v>
      </c>
      <c r="C41487" s="1">
        <v>44272</v>
      </c>
      <c r="D41487">
        <v>40153</v>
      </c>
      <c r="E41487">
        <v>40153</v>
      </c>
      <c r="G41487">
        <v>57</v>
      </c>
      <c r="H41487">
        <v>529</v>
      </c>
      <c r="I41487">
        <v>0.27</v>
      </c>
      <c r="J41487">
        <v>0.27</v>
      </c>
      <c r="M41487">
        <v>36</v>
      </c>
    </row>
    <row r="41488" spans="1:13" customFormat="1" hidden="1">
      <c r="A41488" t="s">
        <v>1180</v>
      </c>
      <c r="B41488" t="s">
        <v>1181</v>
      </c>
      <c r="C41488" s="1">
        <v>44273</v>
      </c>
      <c r="D41488">
        <v>40548</v>
      </c>
      <c r="E41488">
        <v>40548</v>
      </c>
      <c r="G41488">
        <v>395</v>
      </c>
      <c r="H41488">
        <v>569</v>
      </c>
      <c r="I41488">
        <v>0.27</v>
      </c>
      <c r="J41488">
        <v>0.27</v>
      </c>
      <c r="M41488">
        <v>38</v>
      </c>
    </row>
    <row r="41489" spans="1:13" customFormat="1" hidden="1">
      <c r="A41489" t="s">
        <v>1180</v>
      </c>
      <c r="B41489" t="s">
        <v>1181</v>
      </c>
      <c r="C41489" s="1">
        <v>44274</v>
      </c>
      <c r="D41489">
        <v>42233</v>
      </c>
      <c r="E41489">
        <v>42233</v>
      </c>
      <c r="G41489">
        <v>1685</v>
      </c>
      <c r="H41489">
        <v>772</v>
      </c>
      <c r="I41489">
        <v>0.28000000000000003</v>
      </c>
      <c r="J41489">
        <v>0.28000000000000003</v>
      </c>
      <c r="M41489">
        <v>52</v>
      </c>
    </row>
    <row r="41490" spans="1:13" customFormat="1" hidden="1">
      <c r="A41490" t="s">
        <v>1180</v>
      </c>
      <c r="B41490" t="s">
        <v>1181</v>
      </c>
      <c r="C41490" s="1">
        <v>44275</v>
      </c>
      <c r="D41490">
        <v>42756</v>
      </c>
      <c r="E41490">
        <v>42756</v>
      </c>
      <c r="G41490">
        <v>523</v>
      </c>
      <c r="H41490">
        <v>836</v>
      </c>
      <c r="I41490">
        <v>0.28999999999999998</v>
      </c>
      <c r="J41490">
        <v>0.28999999999999998</v>
      </c>
      <c r="M41490">
        <v>56</v>
      </c>
    </row>
    <row r="41491" spans="1:13" customFormat="1" hidden="1">
      <c r="A41491" t="s">
        <v>1180</v>
      </c>
      <c r="B41491" t="s">
        <v>1181</v>
      </c>
      <c r="C41491" s="1">
        <v>44276</v>
      </c>
      <c r="D41491">
        <v>43275</v>
      </c>
      <c r="E41491">
        <v>43275</v>
      </c>
      <c r="G41491">
        <v>519</v>
      </c>
      <c r="H41491">
        <v>910</v>
      </c>
      <c r="I41491">
        <v>0.28999999999999998</v>
      </c>
      <c r="J41491">
        <v>0.28999999999999998</v>
      </c>
      <c r="M41491">
        <v>61</v>
      </c>
    </row>
    <row r="41492" spans="1:13" customFormat="1" hidden="1">
      <c r="A41492" t="s">
        <v>1180</v>
      </c>
      <c r="B41492" t="s">
        <v>1181</v>
      </c>
      <c r="C41492" s="1">
        <v>44277</v>
      </c>
      <c r="D41492">
        <v>44120</v>
      </c>
      <c r="E41492">
        <v>43840</v>
      </c>
      <c r="F41492">
        <v>280</v>
      </c>
      <c r="G41492">
        <v>845</v>
      </c>
      <c r="H41492">
        <v>845</v>
      </c>
      <c r="I41492">
        <v>0.3</v>
      </c>
      <c r="J41492">
        <v>0.28999999999999998</v>
      </c>
      <c r="K41492">
        <v>0</v>
      </c>
      <c r="M41492">
        <v>57</v>
      </c>
    </row>
    <row r="41493" spans="1:13" customFormat="1" hidden="1">
      <c r="A41493" t="s">
        <v>1180</v>
      </c>
      <c r="B41493" t="s">
        <v>1181</v>
      </c>
      <c r="C41493" s="1">
        <v>44278</v>
      </c>
      <c r="D41493">
        <v>45743</v>
      </c>
      <c r="E41493">
        <v>44681</v>
      </c>
      <c r="F41493">
        <v>1062</v>
      </c>
      <c r="G41493">
        <v>1623</v>
      </c>
      <c r="H41493">
        <v>807</v>
      </c>
      <c r="I41493">
        <v>0.31</v>
      </c>
      <c r="J41493">
        <v>0.3</v>
      </c>
      <c r="K41493">
        <v>0.01</v>
      </c>
      <c r="M41493">
        <v>54</v>
      </c>
    </row>
    <row r="41494" spans="1:13" customFormat="1" hidden="1">
      <c r="A41494" t="s">
        <v>1180</v>
      </c>
      <c r="B41494" t="s">
        <v>1181</v>
      </c>
      <c r="C41494" s="1">
        <v>44279</v>
      </c>
      <c r="D41494">
        <v>52439</v>
      </c>
      <c r="E41494">
        <v>49950</v>
      </c>
      <c r="F41494">
        <v>2489</v>
      </c>
      <c r="G41494">
        <v>6696</v>
      </c>
      <c r="H41494">
        <v>1755</v>
      </c>
      <c r="I41494">
        <v>0.35</v>
      </c>
      <c r="J41494">
        <v>0.34</v>
      </c>
      <c r="K41494">
        <v>0.02</v>
      </c>
      <c r="M41494">
        <v>118</v>
      </c>
    </row>
    <row r="41495" spans="1:13" customFormat="1" hidden="1">
      <c r="A41495" t="s">
        <v>1180</v>
      </c>
      <c r="B41495" t="s">
        <v>1181</v>
      </c>
      <c r="C41495" s="1">
        <v>44280</v>
      </c>
      <c r="D41495">
        <v>59533</v>
      </c>
      <c r="E41495">
        <v>55438</v>
      </c>
      <c r="F41495">
        <v>4095</v>
      </c>
      <c r="G41495">
        <v>7094</v>
      </c>
      <c r="H41495">
        <v>2712</v>
      </c>
      <c r="I41495">
        <v>0.4</v>
      </c>
      <c r="J41495">
        <v>0.37</v>
      </c>
      <c r="K41495">
        <v>0.03</v>
      </c>
      <c r="M41495">
        <v>182</v>
      </c>
    </row>
    <row r="41496" spans="1:13" customFormat="1" hidden="1">
      <c r="A41496" t="s">
        <v>1180</v>
      </c>
      <c r="B41496" t="s">
        <v>1181</v>
      </c>
      <c r="C41496" s="1">
        <v>44281</v>
      </c>
      <c r="D41496">
        <v>68208</v>
      </c>
      <c r="E41496">
        <v>61639</v>
      </c>
      <c r="F41496">
        <v>6569</v>
      </c>
      <c r="G41496">
        <v>8675</v>
      </c>
      <c r="H41496">
        <v>3711</v>
      </c>
      <c r="I41496">
        <v>0.46</v>
      </c>
      <c r="J41496">
        <v>0.41</v>
      </c>
      <c r="K41496">
        <v>0.04</v>
      </c>
      <c r="M41496">
        <v>250</v>
      </c>
    </row>
    <row r="41497" spans="1:13" customFormat="1" hidden="1">
      <c r="A41497" t="s">
        <v>1180</v>
      </c>
      <c r="B41497" t="s">
        <v>1181</v>
      </c>
      <c r="C41497" s="1">
        <v>44282</v>
      </c>
      <c r="D41497">
        <v>73977</v>
      </c>
      <c r="E41497">
        <v>66012</v>
      </c>
      <c r="F41497">
        <v>7965</v>
      </c>
      <c r="G41497">
        <v>5769</v>
      </c>
      <c r="H41497">
        <v>4460</v>
      </c>
      <c r="I41497">
        <v>0.5</v>
      </c>
      <c r="J41497">
        <v>0.44</v>
      </c>
      <c r="K41497">
        <v>0.05</v>
      </c>
      <c r="M41497">
        <v>300</v>
      </c>
    </row>
    <row r="41498" spans="1:13" customFormat="1" hidden="1">
      <c r="A41498" t="s">
        <v>1180</v>
      </c>
      <c r="B41498" t="s">
        <v>1181</v>
      </c>
      <c r="C41498" s="1">
        <v>44283</v>
      </c>
      <c r="D41498">
        <v>79685</v>
      </c>
      <c r="E41498">
        <v>69057</v>
      </c>
      <c r="F41498">
        <v>10628</v>
      </c>
      <c r="G41498">
        <v>5708</v>
      </c>
      <c r="H41498">
        <v>5201</v>
      </c>
      <c r="I41498">
        <v>0.54</v>
      </c>
      <c r="J41498">
        <v>0.46</v>
      </c>
      <c r="K41498">
        <v>7.0000000000000007E-2</v>
      </c>
      <c r="M41498">
        <v>350</v>
      </c>
    </row>
    <row r="41499" spans="1:13" customFormat="1" hidden="1">
      <c r="A41499" t="s">
        <v>1180</v>
      </c>
      <c r="B41499" t="s">
        <v>1181</v>
      </c>
      <c r="C41499" s="1">
        <v>44284</v>
      </c>
      <c r="D41499">
        <v>82156</v>
      </c>
      <c r="E41499">
        <v>70297</v>
      </c>
      <c r="F41499">
        <v>11859</v>
      </c>
      <c r="G41499">
        <v>2471</v>
      </c>
      <c r="H41499">
        <v>5434</v>
      </c>
      <c r="I41499">
        <v>0.55000000000000004</v>
      </c>
      <c r="J41499">
        <v>0.47</v>
      </c>
      <c r="K41499">
        <v>0.08</v>
      </c>
      <c r="M41499">
        <v>366</v>
      </c>
    </row>
    <row r="41500" spans="1:13" customFormat="1" hidden="1">
      <c r="A41500" t="s">
        <v>1180</v>
      </c>
      <c r="B41500" t="s">
        <v>1181</v>
      </c>
      <c r="C41500" s="1">
        <v>44285</v>
      </c>
      <c r="D41500">
        <v>86412</v>
      </c>
      <c r="E41500">
        <v>73490</v>
      </c>
      <c r="F41500">
        <v>12922</v>
      </c>
      <c r="G41500">
        <v>4256</v>
      </c>
      <c r="H41500">
        <v>5810</v>
      </c>
      <c r="I41500">
        <v>0.57999999999999996</v>
      </c>
      <c r="J41500">
        <v>0.49</v>
      </c>
      <c r="K41500">
        <v>0.09</v>
      </c>
      <c r="M41500">
        <v>391</v>
      </c>
    </row>
    <row r="41501" spans="1:13" customFormat="1" hidden="1">
      <c r="A41501" t="s">
        <v>1180</v>
      </c>
      <c r="B41501" t="s">
        <v>1181</v>
      </c>
      <c r="C41501" s="1">
        <v>44286</v>
      </c>
      <c r="D41501">
        <v>92426</v>
      </c>
      <c r="E41501">
        <v>77541</v>
      </c>
      <c r="F41501">
        <v>14885</v>
      </c>
      <c r="G41501">
        <v>6014</v>
      </c>
      <c r="H41501">
        <v>5712</v>
      </c>
      <c r="I41501">
        <v>0.62</v>
      </c>
      <c r="J41501">
        <v>0.52</v>
      </c>
      <c r="K41501">
        <v>0.1</v>
      </c>
      <c r="M41501">
        <v>384</v>
      </c>
    </row>
    <row r="41502" spans="1:13" customFormat="1" hidden="1">
      <c r="A41502" t="s">
        <v>1180</v>
      </c>
      <c r="B41502" t="s">
        <v>1181</v>
      </c>
      <c r="C41502" s="1">
        <v>44287</v>
      </c>
      <c r="D41502">
        <v>105853</v>
      </c>
      <c r="E41502">
        <v>88337</v>
      </c>
      <c r="F41502">
        <v>17516</v>
      </c>
      <c r="G41502">
        <v>13427</v>
      </c>
      <c r="H41502">
        <v>6617</v>
      </c>
      <c r="I41502">
        <v>0.71</v>
      </c>
      <c r="J41502">
        <v>0.59</v>
      </c>
      <c r="K41502">
        <v>0.12</v>
      </c>
      <c r="M41502">
        <v>445</v>
      </c>
    </row>
    <row r="41503" spans="1:13" customFormat="1" hidden="1">
      <c r="A41503" t="s">
        <v>1180</v>
      </c>
      <c r="B41503" t="s">
        <v>1181</v>
      </c>
      <c r="C41503" s="1">
        <v>44288</v>
      </c>
      <c r="D41503">
        <v>125299</v>
      </c>
      <c r="E41503">
        <v>104361</v>
      </c>
      <c r="F41503">
        <v>20938</v>
      </c>
      <c r="G41503">
        <v>19446</v>
      </c>
      <c r="H41503">
        <v>8156</v>
      </c>
      <c r="I41503">
        <v>0.84</v>
      </c>
      <c r="J41503">
        <v>0.7</v>
      </c>
      <c r="K41503">
        <v>0.14000000000000001</v>
      </c>
      <c r="M41503">
        <v>549</v>
      </c>
    </row>
    <row r="41504" spans="1:13" customFormat="1" hidden="1">
      <c r="A41504" t="s">
        <v>1180</v>
      </c>
      <c r="B41504" t="s">
        <v>1181</v>
      </c>
      <c r="C41504" s="1">
        <v>44289</v>
      </c>
      <c r="D41504">
        <v>133461</v>
      </c>
      <c r="E41504">
        <v>112134</v>
      </c>
      <c r="F41504">
        <v>21327</v>
      </c>
      <c r="G41504">
        <v>8162</v>
      </c>
      <c r="H41504">
        <v>8498</v>
      </c>
      <c r="I41504">
        <v>0.9</v>
      </c>
      <c r="J41504">
        <v>0.75</v>
      </c>
      <c r="K41504">
        <v>0.14000000000000001</v>
      </c>
      <c r="M41504">
        <v>572</v>
      </c>
    </row>
    <row r="41505" spans="1:13" customFormat="1" hidden="1">
      <c r="A41505" t="s">
        <v>1180</v>
      </c>
      <c r="B41505" t="s">
        <v>1181</v>
      </c>
      <c r="C41505" s="1">
        <v>44290</v>
      </c>
      <c r="D41505">
        <v>139446</v>
      </c>
      <c r="E41505">
        <v>117843</v>
      </c>
      <c r="F41505">
        <v>21603</v>
      </c>
      <c r="G41505">
        <v>5985</v>
      </c>
      <c r="H41505">
        <v>8537</v>
      </c>
      <c r="I41505">
        <v>0.94</v>
      </c>
      <c r="J41505">
        <v>0.79</v>
      </c>
      <c r="K41505">
        <v>0.15</v>
      </c>
      <c r="M41505">
        <v>574</v>
      </c>
    </row>
    <row r="41506" spans="1:13" customFormat="1" hidden="1">
      <c r="A41506" t="s">
        <v>1180</v>
      </c>
      <c r="B41506" t="s">
        <v>1181</v>
      </c>
      <c r="C41506" s="1">
        <v>44291</v>
      </c>
      <c r="D41506">
        <v>146056</v>
      </c>
      <c r="E41506">
        <v>124000</v>
      </c>
      <c r="F41506">
        <v>22056</v>
      </c>
      <c r="G41506">
        <v>6610</v>
      </c>
      <c r="H41506">
        <v>9129</v>
      </c>
      <c r="I41506">
        <v>0.98</v>
      </c>
      <c r="J41506">
        <v>0.83</v>
      </c>
      <c r="K41506">
        <v>0.15</v>
      </c>
      <c r="M41506">
        <v>614</v>
      </c>
    </row>
    <row r="41507" spans="1:13" customFormat="1" hidden="1">
      <c r="A41507" t="s">
        <v>1180</v>
      </c>
      <c r="B41507" t="s">
        <v>1181</v>
      </c>
      <c r="C41507" s="1">
        <v>44292</v>
      </c>
      <c r="D41507">
        <v>162633</v>
      </c>
      <c r="E41507">
        <v>139133</v>
      </c>
      <c r="F41507">
        <v>23500</v>
      </c>
      <c r="G41507">
        <v>16577</v>
      </c>
      <c r="H41507">
        <v>10889</v>
      </c>
      <c r="I41507">
        <v>1.0900000000000001</v>
      </c>
      <c r="J41507">
        <v>0.94</v>
      </c>
      <c r="K41507">
        <v>0.16</v>
      </c>
      <c r="M41507">
        <v>733</v>
      </c>
    </row>
    <row r="41508" spans="1:13" customFormat="1" hidden="1">
      <c r="A41508" t="s">
        <v>1180</v>
      </c>
      <c r="B41508" t="s">
        <v>1181</v>
      </c>
      <c r="C41508" s="1">
        <v>44293</v>
      </c>
      <c r="D41508">
        <v>179417</v>
      </c>
      <c r="E41508">
        <v>153238</v>
      </c>
      <c r="F41508">
        <v>26179</v>
      </c>
      <c r="G41508">
        <v>16784</v>
      </c>
      <c r="H41508">
        <v>12427</v>
      </c>
      <c r="I41508">
        <v>1.21</v>
      </c>
      <c r="J41508">
        <v>1.03</v>
      </c>
      <c r="K41508">
        <v>0.18</v>
      </c>
      <c r="M41508">
        <v>836</v>
      </c>
    </row>
    <row r="41509" spans="1:13" customFormat="1" hidden="1">
      <c r="A41509" t="s">
        <v>1180</v>
      </c>
      <c r="B41509" t="s">
        <v>1181</v>
      </c>
      <c r="C41509" s="1">
        <v>44294</v>
      </c>
      <c r="D41509">
        <v>181700</v>
      </c>
      <c r="E41509">
        <v>154566</v>
      </c>
      <c r="F41509">
        <v>27134</v>
      </c>
      <c r="G41509">
        <v>2283</v>
      </c>
      <c r="H41509">
        <v>10835</v>
      </c>
      <c r="I41509">
        <v>1.22</v>
      </c>
      <c r="J41509">
        <v>1.04</v>
      </c>
      <c r="K41509">
        <v>0.18</v>
      </c>
      <c r="M41509">
        <v>729</v>
      </c>
    </row>
    <row r="41510" spans="1:13" customFormat="1" hidden="1">
      <c r="A41510" t="s">
        <v>1180</v>
      </c>
      <c r="B41510" t="s">
        <v>1181</v>
      </c>
      <c r="C41510" s="1">
        <v>44295</v>
      </c>
      <c r="D41510">
        <v>194228</v>
      </c>
      <c r="E41510">
        <v>166260</v>
      </c>
      <c r="F41510">
        <v>27968</v>
      </c>
      <c r="G41510">
        <v>12528</v>
      </c>
      <c r="H41510">
        <v>9847</v>
      </c>
      <c r="I41510">
        <v>1.31</v>
      </c>
      <c r="J41510">
        <v>1.1200000000000001</v>
      </c>
      <c r="K41510">
        <v>0.19</v>
      </c>
      <c r="M41510">
        <v>663</v>
      </c>
    </row>
    <row r="41511" spans="1:13" customFormat="1" hidden="1">
      <c r="A41511" t="s">
        <v>1180</v>
      </c>
      <c r="B41511" t="s">
        <v>1181</v>
      </c>
      <c r="C41511" s="1">
        <v>44296</v>
      </c>
      <c r="D41511">
        <v>210756</v>
      </c>
      <c r="E41511">
        <v>181959</v>
      </c>
      <c r="F41511">
        <v>28797</v>
      </c>
      <c r="G41511">
        <v>16528</v>
      </c>
      <c r="H41511">
        <v>11042</v>
      </c>
      <c r="I41511">
        <v>1.42</v>
      </c>
      <c r="J41511">
        <v>1.22</v>
      </c>
      <c r="K41511">
        <v>0.19</v>
      </c>
      <c r="M41511">
        <v>743</v>
      </c>
    </row>
    <row r="41512" spans="1:13" customFormat="1" hidden="1">
      <c r="A41512" t="s">
        <v>1180</v>
      </c>
      <c r="B41512" t="s">
        <v>1181</v>
      </c>
      <c r="C41512" s="1">
        <v>44297</v>
      </c>
      <c r="D41512">
        <v>211515</v>
      </c>
      <c r="E41512">
        <v>182617</v>
      </c>
      <c r="F41512">
        <v>28898</v>
      </c>
      <c r="G41512">
        <v>759</v>
      </c>
      <c r="H41512">
        <v>10296</v>
      </c>
      <c r="I41512">
        <v>1.42</v>
      </c>
      <c r="J41512">
        <v>1.23</v>
      </c>
      <c r="K41512">
        <v>0.19</v>
      </c>
      <c r="M41512">
        <v>693</v>
      </c>
    </row>
    <row r="41513" spans="1:13" customFormat="1" hidden="1">
      <c r="A41513" t="s">
        <v>1180</v>
      </c>
      <c r="B41513" t="s">
        <v>1181</v>
      </c>
      <c r="C41513" s="1">
        <v>44298</v>
      </c>
      <c r="D41513">
        <v>222602</v>
      </c>
      <c r="E41513">
        <v>193298</v>
      </c>
      <c r="F41513">
        <v>29304</v>
      </c>
      <c r="G41513">
        <v>11087</v>
      </c>
      <c r="H41513">
        <v>10935</v>
      </c>
      <c r="I41513">
        <v>1.5</v>
      </c>
      <c r="J41513">
        <v>1.3</v>
      </c>
      <c r="K41513">
        <v>0.2</v>
      </c>
      <c r="M41513">
        <v>736</v>
      </c>
    </row>
    <row r="41514" spans="1:13" customFormat="1" hidden="1">
      <c r="A41514" t="s">
        <v>1180</v>
      </c>
      <c r="B41514" t="s">
        <v>1181</v>
      </c>
      <c r="C41514" s="1">
        <v>44299</v>
      </c>
      <c r="D41514">
        <v>250151</v>
      </c>
      <c r="E41514">
        <v>219655</v>
      </c>
      <c r="F41514">
        <v>30496</v>
      </c>
      <c r="G41514">
        <v>27549</v>
      </c>
      <c r="H41514">
        <v>12503</v>
      </c>
      <c r="I41514">
        <v>1.68</v>
      </c>
      <c r="J41514">
        <v>1.48</v>
      </c>
      <c r="K41514">
        <v>0.21</v>
      </c>
      <c r="M41514">
        <v>841</v>
      </c>
    </row>
    <row r="41515" spans="1:13" customFormat="1" hidden="1">
      <c r="A41515" t="s">
        <v>1180</v>
      </c>
      <c r="B41515" t="s">
        <v>1181</v>
      </c>
      <c r="C41515" s="1">
        <v>44300</v>
      </c>
      <c r="H41515">
        <v>13146</v>
      </c>
      <c r="M41515">
        <v>884</v>
      </c>
    </row>
    <row r="41516" spans="1:13" customFormat="1" hidden="1">
      <c r="A41516" t="s">
        <v>1180</v>
      </c>
      <c r="B41516" t="s">
        <v>1181</v>
      </c>
      <c r="C41516" s="1">
        <v>44301</v>
      </c>
      <c r="D41516">
        <v>292724</v>
      </c>
      <c r="E41516">
        <v>257755</v>
      </c>
      <c r="F41516">
        <v>34969</v>
      </c>
      <c r="H41516">
        <v>15861</v>
      </c>
      <c r="I41516">
        <v>1.97</v>
      </c>
      <c r="J41516">
        <v>1.73</v>
      </c>
      <c r="K41516">
        <v>0.24</v>
      </c>
      <c r="M41516">
        <v>1067</v>
      </c>
    </row>
    <row r="41517" spans="1:13" customFormat="1" hidden="1">
      <c r="A41517" t="s">
        <v>1180</v>
      </c>
      <c r="B41517" t="s">
        <v>1181</v>
      </c>
      <c r="C41517" s="1">
        <v>44302</v>
      </c>
      <c r="H41517">
        <v>14585</v>
      </c>
      <c r="M41517">
        <v>981</v>
      </c>
    </row>
    <row r="41518" spans="1:13" customFormat="1" hidden="1">
      <c r="A41518" t="s">
        <v>1180</v>
      </c>
      <c r="B41518" t="s">
        <v>1181</v>
      </c>
      <c r="C41518" s="1">
        <v>44303</v>
      </c>
      <c r="D41518">
        <v>299924</v>
      </c>
      <c r="E41518">
        <v>264118</v>
      </c>
      <c r="F41518">
        <v>35806</v>
      </c>
      <c r="H41518">
        <v>12738</v>
      </c>
      <c r="I41518">
        <v>2.02</v>
      </c>
      <c r="J41518">
        <v>1.78</v>
      </c>
      <c r="K41518">
        <v>0.24</v>
      </c>
      <c r="M41518">
        <v>857</v>
      </c>
    </row>
    <row r="41519" spans="1:13" customFormat="1" hidden="1">
      <c r="A41519" t="s">
        <v>1180</v>
      </c>
      <c r="B41519" t="s">
        <v>1181</v>
      </c>
      <c r="C41519" s="1">
        <v>44304</v>
      </c>
      <c r="D41519">
        <v>305014</v>
      </c>
      <c r="E41519">
        <v>268591</v>
      </c>
      <c r="F41519">
        <v>36423</v>
      </c>
      <c r="G41519">
        <v>5090</v>
      </c>
      <c r="H41519">
        <v>13357</v>
      </c>
      <c r="I41519">
        <v>2.0499999999999998</v>
      </c>
      <c r="J41519">
        <v>1.81</v>
      </c>
      <c r="K41519">
        <v>0.25</v>
      </c>
      <c r="M41519">
        <v>899</v>
      </c>
    </row>
    <row r="41520" spans="1:13" customFormat="1" hidden="1">
      <c r="A41520" t="s">
        <v>1180</v>
      </c>
      <c r="B41520" t="s">
        <v>1181</v>
      </c>
      <c r="C41520" s="1">
        <v>44305</v>
      </c>
      <c r="H41520">
        <v>12346</v>
      </c>
      <c r="M41520">
        <v>831</v>
      </c>
    </row>
    <row r="41521" spans="1:13" customFormat="1" hidden="1">
      <c r="A41521" t="s">
        <v>1180</v>
      </c>
      <c r="B41521" t="s">
        <v>1181</v>
      </c>
      <c r="C41521" s="1">
        <v>44306</v>
      </c>
      <c r="D41521">
        <v>313030</v>
      </c>
      <c r="E41521">
        <v>276252</v>
      </c>
      <c r="F41521">
        <v>36778</v>
      </c>
      <c r="H41521">
        <v>8983</v>
      </c>
      <c r="I41521">
        <v>2.11</v>
      </c>
      <c r="J41521">
        <v>1.86</v>
      </c>
      <c r="K41521">
        <v>0.25</v>
      </c>
      <c r="M41521">
        <v>604</v>
      </c>
    </row>
    <row r="41522" spans="1:13" customFormat="1" hidden="1">
      <c r="A41522" t="s">
        <v>1180</v>
      </c>
      <c r="B41522" t="s">
        <v>1181</v>
      </c>
      <c r="C41522" s="1">
        <v>44307</v>
      </c>
      <c r="D41522">
        <v>332929</v>
      </c>
      <c r="E41522">
        <v>295584</v>
      </c>
      <c r="F41522">
        <v>37345</v>
      </c>
      <c r="G41522">
        <v>19899</v>
      </c>
      <c r="H41522">
        <v>8784</v>
      </c>
      <c r="I41522">
        <v>2.2400000000000002</v>
      </c>
      <c r="J41522">
        <v>1.99</v>
      </c>
      <c r="K41522">
        <v>0.25</v>
      </c>
      <c r="M41522">
        <v>591</v>
      </c>
    </row>
    <row r="41523" spans="1:13" customFormat="1" hidden="1">
      <c r="A41523" t="s">
        <v>1180</v>
      </c>
      <c r="B41523" t="s">
        <v>1181</v>
      </c>
      <c r="C41523" s="1">
        <v>44308</v>
      </c>
      <c r="D41523">
        <v>332929</v>
      </c>
      <c r="E41523">
        <v>295584</v>
      </c>
      <c r="F41523">
        <v>37345</v>
      </c>
      <c r="G41523">
        <v>0</v>
      </c>
      <c r="H41523">
        <v>5744</v>
      </c>
      <c r="I41523">
        <v>2.2400000000000002</v>
      </c>
      <c r="J41523">
        <v>1.99</v>
      </c>
      <c r="K41523">
        <v>0.25</v>
      </c>
      <c r="M41523">
        <v>386</v>
      </c>
    </row>
    <row r="41524" spans="1:13" customFormat="1" hidden="1">
      <c r="A41524" t="s">
        <v>1180</v>
      </c>
      <c r="B41524" t="s">
        <v>1181</v>
      </c>
      <c r="C41524" s="1">
        <v>44309</v>
      </c>
      <c r="D41524">
        <v>347115</v>
      </c>
      <c r="E41524">
        <v>307245</v>
      </c>
      <c r="F41524">
        <v>39870</v>
      </c>
      <c r="G41524">
        <v>14186</v>
      </c>
      <c r="H41524">
        <v>7256</v>
      </c>
      <c r="I41524">
        <v>2.34</v>
      </c>
      <c r="J41524">
        <v>2.0699999999999998</v>
      </c>
      <c r="K41524">
        <v>0.27</v>
      </c>
      <c r="M41524">
        <v>488</v>
      </c>
    </row>
    <row r="41525" spans="1:13" customFormat="1" hidden="1">
      <c r="A41525" t="s">
        <v>1180</v>
      </c>
      <c r="B41525" t="s">
        <v>1181</v>
      </c>
      <c r="C41525" s="1">
        <v>44310</v>
      </c>
      <c r="D41525">
        <v>371717</v>
      </c>
      <c r="E41525">
        <v>324486</v>
      </c>
      <c r="F41525">
        <v>47231</v>
      </c>
      <c r="G41525">
        <v>24602</v>
      </c>
      <c r="H41525">
        <v>10256</v>
      </c>
      <c r="I41525">
        <v>2.5</v>
      </c>
      <c r="J41525">
        <v>2.1800000000000002</v>
      </c>
      <c r="K41525">
        <v>0.32</v>
      </c>
      <c r="M41525">
        <v>690</v>
      </c>
    </row>
    <row r="41526" spans="1:13" customFormat="1" hidden="1">
      <c r="A41526" t="s">
        <v>1180</v>
      </c>
      <c r="B41526" t="s">
        <v>1181</v>
      </c>
      <c r="C41526" s="1">
        <v>44311</v>
      </c>
      <c r="D41526">
        <v>389636</v>
      </c>
      <c r="E41526">
        <v>336598</v>
      </c>
      <c r="F41526">
        <v>53038</v>
      </c>
      <c r="G41526">
        <v>17919</v>
      </c>
      <c r="H41526">
        <v>12089</v>
      </c>
      <c r="I41526">
        <v>2.62</v>
      </c>
      <c r="J41526">
        <v>2.2599999999999998</v>
      </c>
      <c r="K41526">
        <v>0.36</v>
      </c>
      <c r="M41526">
        <v>813</v>
      </c>
    </row>
    <row r="41527" spans="1:13" customFormat="1" hidden="1">
      <c r="A41527" t="s">
        <v>1180</v>
      </c>
      <c r="B41527" t="s">
        <v>1181</v>
      </c>
      <c r="C41527" s="1">
        <v>44312</v>
      </c>
      <c r="D41527">
        <v>411228</v>
      </c>
      <c r="E41527">
        <v>353832</v>
      </c>
      <c r="F41527">
        <v>57396</v>
      </c>
      <c r="G41527">
        <v>21592</v>
      </c>
      <c r="H41527">
        <v>14601</v>
      </c>
      <c r="I41527">
        <v>2.77</v>
      </c>
      <c r="J41527">
        <v>2.38</v>
      </c>
      <c r="K41527">
        <v>0.39</v>
      </c>
      <c r="M41527">
        <v>982</v>
      </c>
    </row>
    <row r="41528" spans="1:13" customFormat="1" hidden="1">
      <c r="A41528" t="s">
        <v>1180</v>
      </c>
      <c r="B41528" t="s">
        <v>1181</v>
      </c>
      <c r="C41528" s="1">
        <v>44313</v>
      </c>
      <c r="D41528">
        <v>433917</v>
      </c>
      <c r="E41528">
        <v>370674</v>
      </c>
      <c r="F41528">
        <v>63243</v>
      </c>
      <c r="G41528">
        <v>22689</v>
      </c>
      <c r="H41528">
        <v>17270</v>
      </c>
      <c r="I41528">
        <v>2.92</v>
      </c>
      <c r="J41528">
        <v>2.4900000000000002</v>
      </c>
      <c r="K41528">
        <v>0.43</v>
      </c>
      <c r="M41528">
        <v>1162</v>
      </c>
    </row>
    <row r="41529" spans="1:13" customFormat="1" hidden="1">
      <c r="A41529" t="s">
        <v>1180</v>
      </c>
      <c r="B41529" t="s">
        <v>1181</v>
      </c>
      <c r="C41529" s="1">
        <v>44314</v>
      </c>
      <c r="D41529">
        <v>457991</v>
      </c>
      <c r="E41529">
        <v>388019</v>
      </c>
      <c r="F41529">
        <v>69972</v>
      </c>
      <c r="G41529">
        <v>24074</v>
      </c>
      <c r="H41529">
        <v>17866</v>
      </c>
      <c r="I41529">
        <v>3.08</v>
      </c>
      <c r="J41529">
        <v>2.61</v>
      </c>
      <c r="K41529">
        <v>0.47</v>
      </c>
      <c r="M41529">
        <v>1202</v>
      </c>
    </row>
    <row r="41530" spans="1:13" customFormat="1" hidden="1">
      <c r="A41530" t="s">
        <v>1180</v>
      </c>
      <c r="B41530" t="s">
        <v>1181</v>
      </c>
      <c r="C41530" s="1">
        <v>44315</v>
      </c>
      <c r="D41530">
        <v>500320</v>
      </c>
      <c r="E41530">
        <v>414733</v>
      </c>
      <c r="F41530">
        <v>85587</v>
      </c>
      <c r="G41530">
        <v>42329</v>
      </c>
      <c r="H41530">
        <v>23913</v>
      </c>
      <c r="I41530">
        <v>3.37</v>
      </c>
      <c r="J41530">
        <v>2.79</v>
      </c>
      <c r="K41530">
        <v>0.57999999999999996</v>
      </c>
      <c r="M41530">
        <v>1609</v>
      </c>
    </row>
    <row r="41531" spans="1:13" customFormat="1" hidden="1">
      <c r="A41531" t="s">
        <v>1180</v>
      </c>
      <c r="B41531" t="s">
        <v>1181</v>
      </c>
      <c r="C41531" s="1">
        <v>44316</v>
      </c>
      <c r="H41531">
        <v>23312</v>
      </c>
      <c r="M41531">
        <v>1568</v>
      </c>
    </row>
    <row r="41532" spans="1:13" customFormat="1" hidden="1">
      <c r="A41532" t="s">
        <v>1180</v>
      </c>
      <c r="B41532" t="s">
        <v>1181</v>
      </c>
      <c r="C41532" s="1">
        <v>44317</v>
      </c>
      <c r="D41532">
        <v>520277</v>
      </c>
      <c r="E41532">
        <v>428133</v>
      </c>
      <c r="F41532">
        <v>92144</v>
      </c>
      <c r="H41532">
        <v>21223</v>
      </c>
      <c r="I41532">
        <v>3.5</v>
      </c>
      <c r="J41532">
        <v>2.88</v>
      </c>
      <c r="K41532">
        <v>0.62</v>
      </c>
      <c r="M41532">
        <v>1428</v>
      </c>
    </row>
    <row r="41533" spans="1:13" customFormat="1" hidden="1">
      <c r="A41533" t="s">
        <v>1180</v>
      </c>
      <c r="B41533" t="s">
        <v>1181</v>
      </c>
      <c r="C41533" s="1">
        <v>44318</v>
      </c>
      <c r="D41533">
        <v>524177</v>
      </c>
      <c r="E41533">
        <v>430066</v>
      </c>
      <c r="F41533">
        <v>94111</v>
      </c>
      <c r="G41533">
        <v>3900</v>
      </c>
      <c r="H41533">
        <v>19220</v>
      </c>
      <c r="I41533">
        <v>3.53</v>
      </c>
      <c r="J41533">
        <v>2.89</v>
      </c>
      <c r="K41533">
        <v>0.63</v>
      </c>
      <c r="M41533">
        <v>1293</v>
      </c>
    </row>
    <row r="41534" spans="1:13" customFormat="1" hidden="1">
      <c r="A41534" t="s">
        <v>1180</v>
      </c>
      <c r="B41534" t="s">
        <v>1181</v>
      </c>
      <c r="C41534" s="1">
        <v>44319</v>
      </c>
      <c r="D41534">
        <v>537494</v>
      </c>
      <c r="E41534">
        <v>437749</v>
      </c>
      <c r="F41534">
        <v>99745</v>
      </c>
      <c r="G41534">
        <v>13317</v>
      </c>
      <c r="H41534">
        <v>18038</v>
      </c>
      <c r="I41534">
        <v>3.62</v>
      </c>
      <c r="J41534">
        <v>2.95</v>
      </c>
      <c r="K41534">
        <v>0.67</v>
      </c>
      <c r="M41534">
        <v>1214</v>
      </c>
    </row>
    <row r="41535" spans="1:13" customFormat="1" hidden="1">
      <c r="A41535" t="s">
        <v>1180</v>
      </c>
      <c r="B41535" t="s">
        <v>1181</v>
      </c>
      <c r="C41535" s="1">
        <v>44320</v>
      </c>
      <c r="D41535">
        <v>559755</v>
      </c>
      <c r="E41535">
        <v>452189</v>
      </c>
      <c r="F41535">
        <v>107566</v>
      </c>
      <c r="G41535">
        <v>22261</v>
      </c>
      <c r="H41535">
        <v>17977</v>
      </c>
      <c r="I41535">
        <v>3.77</v>
      </c>
      <c r="J41535">
        <v>3.04</v>
      </c>
      <c r="K41535">
        <v>0.72</v>
      </c>
      <c r="M41535">
        <v>1210</v>
      </c>
    </row>
    <row r="41536" spans="1:13" customFormat="1" hidden="1">
      <c r="A41536" t="s">
        <v>1180</v>
      </c>
      <c r="B41536" t="s">
        <v>1181</v>
      </c>
      <c r="C41536" s="1">
        <v>44321</v>
      </c>
      <c r="D41536">
        <v>576211</v>
      </c>
      <c r="E41536">
        <v>461021</v>
      </c>
      <c r="F41536">
        <v>115190</v>
      </c>
      <c r="G41536">
        <v>16456</v>
      </c>
      <c r="H41536">
        <v>16889</v>
      </c>
      <c r="I41536">
        <v>3.88</v>
      </c>
      <c r="J41536">
        <v>3.1</v>
      </c>
      <c r="K41536">
        <v>0.78</v>
      </c>
      <c r="M41536">
        <v>1136</v>
      </c>
    </row>
    <row r="41537" spans="1:13" customFormat="1" hidden="1">
      <c r="A41537" t="s">
        <v>1180</v>
      </c>
      <c r="B41537" t="s">
        <v>1181</v>
      </c>
      <c r="C41537" s="1">
        <v>44322</v>
      </c>
      <c r="D41537">
        <v>607333</v>
      </c>
      <c r="E41537">
        <v>478172</v>
      </c>
      <c r="F41537">
        <v>129161</v>
      </c>
      <c r="G41537">
        <v>31122</v>
      </c>
      <c r="H41537">
        <v>15288</v>
      </c>
      <c r="I41537">
        <v>4.09</v>
      </c>
      <c r="J41537">
        <v>3.22</v>
      </c>
      <c r="K41537">
        <v>0.87</v>
      </c>
      <c r="M41537">
        <v>1029</v>
      </c>
    </row>
    <row r="41538" spans="1:13" customFormat="1" hidden="1">
      <c r="A41538" t="s">
        <v>1180</v>
      </c>
      <c r="B41538" t="s">
        <v>1181</v>
      </c>
      <c r="C41538" s="1">
        <v>44323</v>
      </c>
      <c r="D41538">
        <v>640740</v>
      </c>
      <c r="E41538">
        <v>500420</v>
      </c>
      <c r="F41538">
        <v>140320</v>
      </c>
      <c r="G41538">
        <v>33407</v>
      </c>
      <c r="H41538">
        <v>18634</v>
      </c>
      <c r="I41538">
        <v>4.3099999999999996</v>
      </c>
      <c r="J41538">
        <v>3.37</v>
      </c>
      <c r="K41538">
        <v>0.94</v>
      </c>
      <c r="M41538">
        <v>1254</v>
      </c>
    </row>
    <row r="41539" spans="1:13" customFormat="1" hidden="1">
      <c r="A41539" t="s">
        <v>1180</v>
      </c>
      <c r="B41539" t="s">
        <v>1181</v>
      </c>
      <c r="C41539" s="1">
        <v>44324</v>
      </c>
      <c r="D41539">
        <v>657816</v>
      </c>
      <c r="E41539">
        <v>509272</v>
      </c>
      <c r="F41539">
        <v>148544</v>
      </c>
      <c r="G41539">
        <v>17076</v>
      </c>
      <c r="H41539">
        <v>19648</v>
      </c>
      <c r="I41539">
        <v>4.43</v>
      </c>
      <c r="J41539">
        <v>3.43</v>
      </c>
      <c r="K41539">
        <v>1</v>
      </c>
      <c r="M41539">
        <v>1322</v>
      </c>
    </row>
    <row r="41540" spans="1:13" customFormat="1" hidden="1">
      <c r="A41540" t="s">
        <v>1180</v>
      </c>
      <c r="B41540" t="s">
        <v>1181</v>
      </c>
      <c r="C41540" s="1">
        <v>44325</v>
      </c>
      <c r="D41540">
        <v>684221</v>
      </c>
      <c r="E41540">
        <v>526064</v>
      </c>
      <c r="F41540">
        <v>158157</v>
      </c>
      <c r="G41540">
        <v>26405</v>
      </c>
      <c r="H41540">
        <v>22863</v>
      </c>
      <c r="I41540">
        <v>4.5999999999999996</v>
      </c>
      <c r="J41540">
        <v>3.54</v>
      </c>
      <c r="K41540">
        <v>1.06</v>
      </c>
      <c r="M41540">
        <v>1538</v>
      </c>
    </row>
    <row r="41541" spans="1:13" customFormat="1" hidden="1">
      <c r="A41541" t="s">
        <v>1180</v>
      </c>
      <c r="B41541" t="s">
        <v>1181</v>
      </c>
      <c r="C41541" s="1">
        <v>44326</v>
      </c>
      <c r="D41541">
        <v>690631</v>
      </c>
      <c r="E41541">
        <v>529358</v>
      </c>
      <c r="F41541">
        <v>161273</v>
      </c>
      <c r="G41541">
        <v>6410</v>
      </c>
      <c r="H41541">
        <v>21877</v>
      </c>
      <c r="I41541">
        <v>4.6500000000000004</v>
      </c>
      <c r="J41541">
        <v>3.56</v>
      </c>
      <c r="K41541">
        <v>1.0900000000000001</v>
      </c>
      <c r="M41541">
        <v>1472</v>
      </c>
    </row>
    <row r="41542" spans="1:13" customFormat="1" hidden="1">
      <c r="A41542" t="s">
        <v>1180</v>
      </c>
      <c r="B41542" t="s">
        <v>1181</v>
      </c>
      <c r="C41542" s="1">
        <v>44327</v>
      </c>
      <c r="D41542">
        <v>709750</v>
      </c>
      <c r="E41542">
        <v>539524</v>
      </c>
      <c r="F41542">
        <v>170226</v>
      </c>
      <c r="G41542">
        <v>19119</v>
      </c>
      <c r="H41542">
        <v>21428</v>
      </c>
      <c r="I41542">
        <v>4.78</v>
      </c>
      <c r="J41542">
        <v>3.63</v>
      </c>
      <c r="K41542">
        <v>1.1499999999999999</v>
      </c>
      <c r="M41542">
        <v>1442</v>
      </c>
    </row>
    <row r="41543" spans="1:13" customFormat="1" hidden="1">
      <c r="A41543" t="s">
        <v>1180</v>
      </c>
      <c r="B41543" t="s">
        <v>1181</v>
      </c>
      <c r="C41543" s="1">
        <v>44328</v>
      </c>
      <c r="D41543">
        <v>730343</v>
      </c>
      <c r="E41543">
        <v>549795</v>
      </c>
      <c r="F41543">
        <v>180548</v>
      </c>
      <c r="G41543">
        <v>20593</v>
      </c>
      <c r="H41543">
        <v>22019</v>
      </c>
      <c r="I41543">
        <v>4.91</v>
      </c>
      <c r="J41543">
        <v>3.7</v>
      </c>
      <c r="K41543">
        <v>1.21</v>
      </c>
      <c r="M41543">
        <v>1481</v>
      </c>
    </row>
    <row r="41544" spans="1:13" customFormat="1" hidden="1">
      <c r="A41544" t="s">
        <v>1180</v>
      </c>
      <c r="B41544" t="s">
        <v>1181</v>
      </c>
      <c r="C41544" s="1">
        <v>44329</v>
      </c>
      <c r="D41544">
        <v>751998</v>
      </c>
      <c r="E41544">
        <v>559873</v>
      </c>
      <c r="F41544">
        <v>192125</v>
      </c>
      <c r="G41544">
        <v>21655</v>
      </c>
      <c r="H41544">
        <v>20666</v>
      </c>
      <c r="I41544">
        <v>5.0599999999999996</v>
      </c>
      <c r="J41544">
        <v>3.77</v>
      </c>
      <c r="K41544">
        <v>1.29</v>
      </c>
      <c r="M41544">
        <v>1390</v>
      </c>
    </row>
    <row r="41545" spans="1:13" customFormat="1" hidden="1">
      <c r="A41545" t="s">
        <v>1180</v>
      </c>
      <c r="B41545" t="s">
        <v>1181</v>
      </c>
      <c r="C41545" s="1">
        <v>44330</v>
      </c>
      <c r="D41545">
        <v>775219</v>
      </c>
      <c r="E41545">
        <v>571458</v>
      </c>
      <c r="F41545">
        <v>203761</v>
      </c>
      <c r="G41545">
        <v>23221</v>
      </c>
      <c r="H41545">
        <v>19211</v>
      </c>
      <c r="I41545">
        <v>5.22</v>
      </c>
      <c r="J41545">
        <v>3.84</v>
      </c>
      <c r="K41545">
        <v>1.37</v>
      </c>
      <c r="M41545">
        <v>1293</v>
      </c>
    </row>
    <row r="41546" spans="1:13" customFormat="1" hidden="1">
      <c r="A41546" t="s">
        <v>1180</v>
      </c>
      <c r="B41546" t="s">
        <v>1181</v>
      </c>
      <c r="C41546" s="1">
        <v>44331</v>
      </c>
      <c r="D41546">
        <v>793289</v>
      </c>
      <c r="E41546">
        <v>579767</v>
      </c>
      <c r="F41546">
        <v>213522</v>
      </c>
      <c r="G41546">
        <v>18070</v>
      </c>
      <c r="H41546">
        <v>19353</v>
      </c>
      <c r="I41546">
        <v>5.34</v>
      </c>
      <c r="J41546">
        <v>3.9</v>
      </c>
      <c r="K41546">
        <v>1.44</v>
      </c>
      <c r="M41546">
        <v>1302</v>
      </c>
    </row>
    <row r="41547" spans="1:13" customFormat="1" hidden="1">
      <c r="A41547" t="s">
        <v>1180</v>
      </c>
      <c r="B41547" t="s">
        <v>1181</v>
      </c>
      <c r="C41547" s="1">
        <v>44332</v>
      </c>
      <c r="D41547">
        <v>796925</v>
      </c>
      <c r="E41547">
        <v>581613</v>
      </c>
      <c r="F41547">
        <v>215312</v>
      </c>
      <c r="G41547">
        <v>3636</v>
      </c>
      <c r="H41547">
        <v>16101</v>
      </c>
      <c r="I41547">
        <v>5.36</v>
      </c>
      <c r="J41547">
        <v>3.91</v>
      </c>
      <c r="K41547">
        <v>1.45</v>
      </c>
      <c r="M41547">
        <v>1083</v>
      </c>
    </row>
    <row r="41548" spans="1:13" customFormat="1" hidden="1">
      <c r="A41548" t="s">
        <v>1180</v>
      </c>
      <c r="B41548" t="s">
        <v>1181</v>
      </c>
      <c r="C41548" s="1">
        <v>44333</v>
      </c>
      <c r="D41548">
        <v>814236</v>
      </c>
      <c r="E41548">
        <v>591806</v>
      </c>
      <c r="F41548">
        <v>222430</v>
      </c>
      <c r="G41548">
        <v>17311</v>
      </c>
      <c r="H41548">
        <v>17658</v>
      </c>
      <c r="I41548">
        <v>5.48</v>
      </c>
      <c r="J41548">
        <v>3.98</v>
      </c>
      <c r="K41548">
        <v>1.5</v>
      </c>
      <c r="M41548">
        <v>1188</v>
      </c>
    </row>
    <row r="41549" spans="1:13" customFormat="1" hidden="1">
      <c r="A41549" t="s">
        <v>1180</v>
      </c>
      <c r="B41549" t="s">
        <v>1181</v>
      </c>
      <c r="C41549" s="1">
        <v>44334</v>
      </c>
      <c r="D41549">
        <v>831932</v>
      </c>
      <c r="E41549">
        <v>600577</v>
      </c>
      <c r="F41549">
        <v>231355</v>
      </c>
      <c r="G41549">
        <v>17696</v>
      </c>
      <c r="H41549">
        <v>17455</v>
      </c>
      <c r="I41549">
        <v>5.6</v>
      </c>
      <c r="J41549">
        <v>4.04</v>
      </c>
      <c r="K41549">
        <v>1.56</v>
      </c>
      <c r="M41549">
        <v>1174</v>
      </c>
    </row>
    <row r="41550" spans="1:13" customFormat="1" hidden="1">
      <c r="A41550" t="s">
        <v>1180</v>
      </c>
      <c r="B41550" t="s">
        <v>1181</v>
      </c>
      <c r="C41550" s="1">
        <v>44335</v>
      </c>
      <c r="D41550">
        <v>867374</v>
      </c>
      <c r="E41550">
        <v>615294</v>
      </c>
      <c r="F41550">
        <v>252080</v>
      </c>
      <c r="G41550">
        <v>35442</v>
      </c>
      <c r="H41550">
        <v>19576</v>
      </c>
      <c r="I41550">
        <v>5.84</v>
      </c>
      <c r="J41550">
        <v>4.1399999999999997</v>
      </c>
      <c r="K41550">
        <v>1.7</v>
      </c>
      <c r="M41550">
        <v>1317</v>
      </c>
    </row>
    <row r="41551" spans="1:13" customFormat="1" hidden="1">
      <c r="A41551" t="s">
        <v>1180</v>
      </c>
      <c r="B41551" t="s">
        <v>1181</v>
      </c>
      <c r="C41551" s="1">
        <v>44336</v>
      </c>
      <c r="H41551">
        <v>19102</v>
      </c>
      <c r="M41551">
        <v>1285</v>
      </c>
    </row>
    <row r="41552" spans="1:13" customFormat="1" hidden="1">
      <c r="A41552" t="s">
        <v>1180</v>
      </c>
      <c r="B41552" t="s">
        <v>1181</v>
      </c>
      <c r="C41552" s="1">
        <v>44337</v>
      </c>
      <c r="D41552">
        <v>904051</v>
      </c>
      <c r="E41552">
        <v>630346</v>
      </c>
      <c r="F41552">
        <v>273705</v>
      </c>
      <c r="H41552">
        <v>18405</v>
      </c>
      <c r="I41552">
        <v>6.08</v>
      </c>
      <c r="J41552">
        <v>4.24</v>
      </c>
      <c r="K41552">
        <v>1.84</v>
      </c>
      <c r="M41552">
        <v>1238</v>
      </c>
    </row>
    <row r="41553" spans="1:13" customFormat="1" hidden="1">
      <c r="A41553" t="s">
        <v>1180</v>
      </c>
      <c r="B41553" t="s">
        <v>1181</v>
      </c>
      <c r="C41553" s="1">
        <v>44338</v>
      </c>
      <c r="H41553">
        <v>16320</v>
      </c>
      <c r="M41553">
        <v>1098</v>
      </c>
    </row>
    <row r="41554" spans="1:13" customFormat="1" hidden="1">
      <c r="A41554" t="s">
        <v>1180</v>
      </c>
      <c r="B41554" t="s">
        <v>1181</v>
      </c>
      <c r="C41554" s="1">
        <v>44339</v>
      </c>
      <c r="D41554">
        <v>911011</v>
      </c>
      <c r="E41554">
        <v>632494</v>
      </c>
      <c r="F41554">
        <v>278517</v>
      </c>
      <c r="H41554">
        <v>16298</v>
      </c>
      <c r="I41554">
        <v>6.13</v>
      </c>
      <c r="J41554">
        <v>4.26</v>
      </c>
      <c r="K41554">
        <v>1.87</v>
      </c>
      <c r="M41554">
        <v>1097</v>
      </c>
    </row>
    <row r="41555" spans="1:13" customFormat="1" hidden="1">
      <c r="A41555" t="s">
        <v>1180</v>
      </c>
      <c r="B41555" t="s">
        <v>1181</v>
      </c>
      <c r="C41555" s="1">
        <v>44340</v>
      </c>
      <c r="D41555">
        <v>927968</v>
      </c>
      <c r="E41555">
        <v>639551</v>
      </c>
      <c r="F41555">
        <v>288417</v>
      </c>
      <c r="G41555">
        <v>16957</v>
      </c>
      <c r="H41555">
        <v>16247</v>
      </c>
      <c r="I41555">
        <v>6.24</v>
      </c>
      <c r="J41555">
        <v>4.3</v>
      </c>
      <c r="K41555">
        <v>1.94</v>
      </c>
      <c r="M41555">
        <v>1093</v>
      </c>
    </row>
    <row r="41556" spans="1:13" customFormat="1" hidden="1">
      <c r="A41556" t="s">
        <v>1180</v>
      </c>
      <c r="B41556" t="s">
        <v>1181</v>
      </c>
      <c r="C41556" s="1">
        <v>44341</v>
      </c>
      <c r="H41556">
        <v>14366</v>
      </c>
      <c r="M41556">
        <v>967</v>
      </c>
    </row>
    <row r="41557" spans="1:13" customFormat="1" hidden="1">
      <c r="A41557" t="s">
        <v>1180</v>
      </c>
      <c r="B41557" t="s">
        <v>1181</v>
      </c>
      <c r="C41557" s="1">
        <v>44342</v>
      </c>
      <c r="D41557">
        <v>937018</v>
      </c>
      <c r="E41557">
        <v>643529</v>
      </c>
      <c r="F41557">
        <v>293489</v>
      </c>
      <c r="H41557">
        <v>9949</v>
      </c>
      <c r="I41557">
        <v>6.3</v>
      </c>
      <c r="J41557">
        <v>4.33</v>
      </c>
      <c r="K41557">
        <v>1.97</v>
      </c>
      <c r="M41557">
        <v>669</v>
      </c>
    </row>
    <row r="41558" spans="1:13" customFormat="1" hidden="1">
      <c r="A41558" t="s">
        <v>1180</v>
      </c>
      <c r="B41558" t="s">
        <v>1181</v>
      </c>
      <c r="C41558" s="1">
        <v>44343</v>
      </c>
      <c r="D41558">
        <v>953367</v>
      </c>
      <c r="E41558">
        <v>648119</v>
      </c>
      <c r="F41558">
        <v>305248</v>
      </c>
      <c r="G41558">
        <v>16349</v>
      </c>
      <c r="H41558">
        <v>9665</v>
      </c>
      <c r="I41558">
        <v>6.41</v>
      </c>
      <c r="J41558">
        <v>4.3600000000000003</v>
      </c>
      <c r="K41558">
        <v>2.0499999999999998</v>
      </c>
      <c r="M41558">
        <v>650</v>
      </c>
    </row>
    <row r="41559" spans="1:13" customFormat="1" hidden="1">
      <c r="A41559" t="s">
        <v>1180</v>
      </c>
      <c r="B41559" t="s">
        <v>1181</v>
      </c>
      <c r="C41559" s="1">
        <v>44344</v>
      </c>
      <c r="D41559">
        <v>976774</v>
      </c>
      <c r="E41559">
        <v>656628</v>
      </c>
      <c r="F41559">
        <v>320146</v>
      </c>
      <c r="G41559">
        <v>23407</v>
      </c>
      <c r="H41559">
        <v>10389</v>
      </c>
      <c r="I41559">
        <v>6.57</v>
      </c>
      <c r="J41559">
        <v>4.42</v>
      </c>
      <c r="K41559">
        <v>2.15</v>
      </c>
      <c r="M41559">
        <v>699</v>
      </c>
    </row>
    <row r="41560" spans="1:13" customFormat="1" hidden="1">
      <c r="A41560" t="s">
        <v>1180</v>
      </c>
      <c r="B41560" t="s">
        <v>1181</v>
      </c>
      <c r="C41560" s="1">
        <v>44345</v>
      </c>
      <c r="D41560">
        <v>1002443</v>
      </c>
      <c r="E41560">
        <v>666784</v>
      </c>
      <c r="F41560">
        <v>335659</v>
      </c>
      <c r="G41560">
        <v>25669</v>
      </c>
      <c r="H41560">
        <v>13559</v>
      </c>
      <c r="I41560">
        <v>6.74</v>
      </c>
      <c r="J41560">
        <v>4.49</v>
      </c>
      <c r="K41560">
        <v>2.2599999999999998</v>
      </c>
      <c r="M41560">
        <v>912</v>
      </c>
    </row>
    <row r="41561" spans="1:13" customFormat="1" hidden="1">
      <c r="A41561" t="s">
        <v>1180</v>
      </c>
      <c r="B41561" t="s">
        <v>1181</v>
      </c>
      <c r="C41561" s="1">
        <v>44346</v>
      </c>
      <c r="D41561">
        <v>1011951</v>
      </c>
      <c r="E41561">
        <v>670753</v>
      </c>
      <c r="F41561">
        <v>341198</v>
      </c>
      <c r="G41561">
        <v>9508</v>
      </c>
      <c r="H41561">
        <v>14420</v>
      </c>
      <c r="I41561">
        <v>6.81</v>
      </c>
      <c r="J41561">
        <v>4.51</v>
      </c>
      <c r="K41561">
        <v>2.2999999999999998</v>
      </c>
      <c r="M41561">
        <v>970</v>
      </c>
    </row>
    <row r="41562" spans="1:13" customFormat="1" hidden="1">
      <c r="A41562" t="s">
        <v>1180</v>
      </c>
      <c r="B41562" t="s">
        <v>1181</v>
      </c>
      <c r="C41562" s="1">
        <v>44347</v>
      </c>
      <c r="D41562">
        <v>1020056</v>
      </c>
      <c r="E41562">
        <v>675676</v>
      </c>
      <c r="F41562">
        <v>344380</v>
      </c>
      <c r="G41562">
        <v>8105</v>
      </c>
      <c r="H41562">
        <v>13155</v>
      </c>
      <c r="I41562">
        <v>6.86</v>
      </c>
      <c r="J41562">
        <v>4.55</v>
      </c>
      <c r="K41562">
        <v>2.3199999999999998</v>
      </c>
      <c r="M41562">
        <v>885</v>
      </c>
    </row>
    <row r="41563" spans="1:13" customFormat="1" hidden="1">
      <c r="A41563" t="s">
        <v>1180</v>
      </c>
      <c r="B41563" t="s">
        <v>1181</v>
      </c>
      <c r="C41563" s="1">
        <v>44348</v>
      </c>
      <c r="D41563">
        <v>1031259</v>
      </c>
      <c r="E41563">
        <v>678001</v>
      </c>
      <c r="F41563">
        <v>353258</v>
      </c>
      <c r="G41563">
        <v>11203</v>
      </c>
      <c r="H41563">
        <v>14109</v>
      </c>
      <c r="I41563">
        <v>6.94</v>
      </c>
      <c r="J41563">
        <v>4.5599999999999996</v>
      </c>
      <c r="K41563">
        <v>2.38</v>
      </c>
      <c r="M41563">
        <v>949</v>
      </c>
    </row>
    <row r="41564" spans="1:13" customFormat="1" hidden="1">
      <c r="A41564" t="s">
        <v>1180</v>
      </c>
      <c r="B41564" t="s">
        <v>1181</v>
      </c>
      <c r="C41564" s="1">
        <v>44349</v>
      </c>
      <c r="D41564">
        <v>1040192</v>
      </c>
      <c r="E41564">
        <v>682240</v>
      </c>
      <c r="F41564">
        <v>357952</v>
      </c>
      <c r="G41564">
        <v>8933</v>
      </c>
      <c r="H41564">
        <v>14739</v>
      </c>
      <c r="I41564">
        <v>7</v>
      </c>
      <c r="J41564">
        <v>4.59</v>
      </c>
      <c r="K41564">
        <v>2.41</v>
      </c>
      <c r="M41564">
        <v>992</v>
      </c>
    </row>
    <row r="41565" spans="1:13" customFormat="1" hidden="1">
      <c r="A41565" t="s">
        <v>1180</v>
      </c>
      <c r="B41565" t="s">
        <v>1181</v>
      </c>
      <c r="C41565" s="1">
        <v>44350</v>
      </c>
      <c r="D41565">
        <v>1048482</v>
      </c>
      <c r="E41565">
        <v>684162</v>
      </c>
      <c r="F41565">
        <v>364320</v>
      </c>
      <c r="G41565">
        <v>8290</v>
      </c>
      <c r="H41565">
        <v>13588</v>
      </c>
      <c r="I41565">
        <v>7.05</v>
      </c>
      <c r="J41565">
        <v>4.5999999999999996</v>
      </c>
      <c r="K41565">
        <v>2.4500000000000002</v>
      </c>
      <c r="M41565">
        <v>914</v>
      </c>
    </row>
    <row r="41566" spans="1:13" customFormat="1" hidden="1">
      <c r="A41566" t="s">
        <v>1180</v>
      </c>
      <c r="B41566" t="s">
        <v>1181</v>
      </c>
      <c r="C41566" s="1">
        <v>44351</v>
      </c>
      <c r="D41566">
        <v>1056216</v>
      </c>
      <c r="E41566">
        <v>685562</v>
      </c>
      <c r="F41566">
        <v>370654</v>
      </c>
      <c r="G41566">
        <v>7734</v>
      </c>
      <c r="H41566">
        <v>11349</v>
      </c>
      <c r="I41566">
        <v>7.11</v>
      </c>
      <c r="J41566">
        <v>4.6100000000000003</v>
      </c>
      <c r="K41566">
        <v>2.4900000000000002</v>
      </c>
      <c r="M41566">
        <v>764</v>
      </c>
    </row>
    <row r="41567" spans="1:13" customFormat="1" hidden="1">
      <c r="A41567" t="s">
        <v>1180</v>
      </c>
      <c r="B41567" t="s">
        <v>1181</v>
      </c>
      <c r="C41567" s="1">
        <v>44352</v>
      </c>
      <c r="D41567">
        <v>1061929</v>
      </c>
      <c r="E41567">
        <v>686634</v>
      </c>
      <c r="F41567">
        <v>375295</v>
      </c>
      <c r="G41567">
        <v>5713</v>
      </c>
      <c r="H41567">
        <v>8498</v>
      </c>
      <c r="I41567">
        <v>7.14</v>
      </c>
      <c r="J41567">
        <v>4.62</v>
      </c>
      <c r="K41567">
        <v>2.5299999999999998</v>
      </c>
      <c r="M41567">
        <v>572</v>
      </c>
    </row>
    <row r="41568" spans="1:13" customFormat="1" hidden="1">
      <c r="A41568" t="s">
        <v>1180</v>
      </c>
      <c r="B41568" t="s">
        <v>1181</v>
      </c>
      <c r="C41568" s="1">
        <v>44353</v>
      </c>
      <c r="D41568">
        <v>1068085</v>
      </c>
      <c r="E41568">
        <v>687319</v>
      </c>
      <c r="F41568">
        <v>380766</v>
      </c>
      <c r="G41568">
        <v>6156</v>
      </c>
      <c r="H41568">
        <v>8019</v>
      </c>
      <c r="I41568">
        <v>7.19</v>
      </c>
      <c r="J41568">
        <v>4.62</v>
      </c>
      <c r="K41568">
        <v>2.56</v>
      </c>
      <c r="M41568">
        <v>540</v>
      </c>
    </row>
    <row r="41569" spans="1:13" customFormat="1" hidden="1">
      <c r="A41569" t="s">
        <v>1180</v>
      </c>
      <c r="B41569" t="s">
        <v>1181</v>
      </c>
      <c r="C41569" s="1">
        <v>44354</v>
      </c>
      <c r="D41569">
        <v>1073949</v>
      </c>
      <c r="E41569">
        <v>688694</v>
      </c>
      <c r="F41569">
        <v>385255</v>
      </c>
      <c r="G41569">
        <v>5864</v>
      </c>
      <c r="H41569">
        <v>7699</v>
      </c>
      <c r="I41569">
        <v>7.23</v>
      </c>
      <c r="J41569">
        <v>4.63</v>
      </c>
      <c r="K41569">
        <v>2.59</v>
      </c>
      <c r="M41569">
        <v>518</v>
      </c>
    </row>
    <row r="41570" spans="1:13" customFormat="1" hidden="1">
      <c r="A41570" t="s">
        <v>1180</v>
      </c>
      <c r="B41570" t="s">
        <v>1181</v>
      </c>
      <c r="C41570" s="1">
        <v>44355</v>
      </c>
      <c r="D41570">
        <v>1078787</v>
      </c>
      <c r="E41570">
        <v>689395</v>
      </c>
      <c r="F41570">
        <v>389392</v>
      </c>
      <c r="G41570">
        <v>4838</v>
      </c>
      <c r="H41570">
        <v>6790</v>
      </c>
      <c r="I41570">
        <v>7.26</v>
      </c>
      <c r="J41570">
        <v>4.6399999999999997</v>
      </c>
      <c r="K41570">
        <v>2.62</v>
      </c>
      <c r="M41570">
        <v>457</v>
      </c>
    </row>
    <row r="41571" spans="1:13" customFormat="1" hidden="1">
      <c r="A41571" t="s">
        <v>1180</v>
      </c>
      <c r="B41571" t="s">
        <v>1181</v>
      </c>
      <c r="C41571" s="1">
        <v>44356</v>
      </c>
      <c r="D41571">
        <v>1083961</v>
      </c>
      <c r="E41571">
        <v>689918</v>
      </c>
      <c r="F41571">
        <v>394043</v>
      </c>
      <c r="G41571">
        <v>5174</v>
      </c>
      <c r="H41571">
        <v>6253</v>
      </c>
      <c r="I41571">
        <v>7.29</v>
      </c>
      <c r="J41571">
        <v>4.6399999999999997</v>
      </c>
      <c r="K41571">
        <v>2.65</v>
      </c>
      <c r="M41571">
        <v>421</v>
      </c>
    </row>
    <row r="41572" spans="1:13" customFormat="1" hidden="1">
      <c r="A41572" t="s">
        <v>1180</v>
      </c>
      <c r="B41572" t="s">
        <v>1181</v>
      </c>
      <c r="C41572" s="1">
        <v>44357</v>
      </c>
      <c r="D41572">
        <v>1089484</v>
      </c>
      <c r="E41572">
        <v>690450</v>
      </c>
      <c r="F41572">
        <v>399034</v>
      </c>
      <c r="G41572">
        <v>5523</v>
      </c>
      <c r="H41572">
        <v>5857</v>
      </c>
      <c r="I41572">
        <v>7.33</v>
      </c>
      <c r="J41572">
        <v>4.6500000000000004</v>
      </c>
      <c r="K41572">
        <v>2.68</v>
      </c>
      <c r="M41572">
        <v>394</v>
      </c>
    </row>
    <row r="41573" spans="1:13" customFormat="1" hidden="1">
      <c r="A41573" t="s">
        <v>1180</v>
      </c>
      <c r="B41573" t="s">
        <v>1181</v>
      </c>
      <c r="C41573" s="1">
        <v>44358</v>
      </c>
      <c r="D41573">
        <v>1103376</v>
      </c>
      <c r="E41573">
        <v>692178</v>
      </c>
      <c r="F41573">
        <v>411198</v>
      </c>
      <c r="G41573">
        <v>13892</v>
      </c>
      <c r="H41573">
        <v>6737</v>
      </c>
      <c r="I41573">
        <v>7.42</v>
      </c>
      <c r="J41573">
        <v>4.66</v>
      </c>
      <c r="K41573">
        <v>2.77</v>
      </c>
      <c r="M41573">
        <v>453</v>
      </c>
    </row>
    <row r="41574" spans="1:13" customFormat="1" hidden="1">
      <c r="A41574" t="s">
        <v>1180</v>
      </c>
      <c r="B41574" t="s">
        <v>1181</v>
      </c>
      <c r="C41574" s="1">
        <v>44359</v>
      </c>
      <c r="H41574">
        <v>6182</v>
      </c>
      <c r="M41574">
        <v>416</v>
      </c>
    </row>
    <row r="41575" spans="1:13" customFormat="1" hidden="1">
      <c r="A41575" t="s">
        <v>1180</v>
      </c>
      <c r="B41575" t="s">
        <v>1181</v>
      </c>
      <c r="C41575" s="1">
        <v>44360</v>
      </c>
      <c r="D41575">
        <v>1107036</v>
      </c>
      <c r="E41575">
        <v>693145</v>
      </c>
      <c r="F41575">
        <v>413891</v>
      </c>
      <c r="H41575">
        <v>5564</v>
      </c>
      <c r="I41575">
        <v>7.45</v>
      </c>
      <c r="J41575">
        <v>4.66</v>
      </c>
      <c r="K41575">
        <v>2.78</v>
      </c>
      <c r="M41575">
        <v>374</v>
      </c>
    </row>
    <row r="41576" spans="1:13" customFormat="1" hidden="1">
      <c r="A41576" t="s">
        <v>1180</v>
      </c>
      <c r="B41576" t="s">
        <v>1181</v>
      </c>
      <c r="C41576" s="1">
        <v>44361</v>
      </c>
      <c r="D41576">
        <v>1108181</v>
      </c>
      <c r="E41576">
        <v>693566</v>
      </c>
      <c r="F41576">
        <v>414615</v>
      </c>
      <c r="G41576">
        <v>1145</v>
      </c>
      <c r="H41576">
        <v>4890</v>
      </c>
      <c r="I41576">
        <v>7.46</v>
      </c>
      <c r="J41576">
        <v>4.67</v>
      </c>
      <c r="K41576">
        <v>2.79</v>
      </c>
      <c r="M41576">
        <v>329</v>
      </c>
    </row>
    <row r="41577" spans="1:13" customFormat="1" hidden="1">
      <c r="A41577" t="s">
        <v>1180</v>
      </c>
      <c r="B41577" t="s">
        <v>1181</v>
      </c>
      <c r="C41577" s="1">
        <v>44362</v>
      </c>
      <c r="D41577">
        <v>1113456</v>
      </c>
      <c r="E41577">
        <v>694728</v>
      </c>
      <c r="F41577">
        <v>418728</v>
      </c>
      <c r="G41577">
        <v>5275</v>
      </c>
      <c r="H41577">
        <v>4953</v>
      </c>
      <c r="I41577">
        <v>7.49</v>
      </c>
      <c r="J41577">
        <v>4.67</v>
      </c>
      <c r="K41577">
        <v>2.82</v>
      </c>
      <c r="M41577">
        <v>333</v>
      </c>
    </row>
    <row r="41578" spans="1:13" customFormat="1" hidden="1">
      <c r="A41578" t="s">
        <v>1180</v>
      </c>
      <c r="B41578" t="s">
        <v>1181</v>
      </c>
      <c r="C41578" s="1">
        <v>44363</v>
      </c>
      <c r="D41578">
        <v>1120851</v>
      </c>
      <c r="E41578">
        <v>697397</v>
      </c>
      <c r="F41578">
        <v>423454</v>
      </c>
      <c r="G41578">
        <v>7395</v>
      </c>
      <c r="H41578">
        <v>5270</v>
      </c>
      <c r="I41578">
        <v>7.54</v>
      </c>
      <c r="J41578">
        <v>4.6900000000000004</v>
      </c>
      <c r="K41578">
        <v>2.85</v>
      </c>
      <c r="M41578">
        <v>355</v>
      </c>
    </row>
    <row r="41579" spans="1:13" customFormat="1" hidden="1">
      <c r="A41579" t="s">
        <v>1180</v>
      </c>
      <c r="B41579" t="s">
        <v>1181</v>
      </c>
      <c r="C41579" s="1">
        <v>44364</v>
      </c>
      <c r="D41579">
        <v>1126065</v>
      </c>
      <c r="E41579">
        <v>698951</v>
      </c>
      <c r="F41579">
        <v>427114</v>
      </c>
      <c r="G41579">
        <v>5214</v>
      </c>
      <c r="H41579">
        <v>5226</v>
      </c>
      <c r="I41579">
        <v>7.58</v>
      </c>
      <c r="J41579">
        <v>4.7</v>
      </c>
      <c r="K41579">
        <v>2.87</v>
      </c>
      <c r="M41579">
        <v>352</v>
      </c>
    </row>
    <row r="41580" spans="1:13" customFormat="1" hidden="1">
      <c r="A41580" t="s">
        <v>1180</v>
      </c>
      <c r="B41580" t="s">
        <v>1181</v>
      </c>
      <c r="C41580" s="1">
        <v>44365</v>
      </c>
      <c r="D41580">
        <v>1133898</v>
      </c>
      <c r="E41580">
        <v>701346</v>
      </c>
      <c r="F41580">
        <v>432552</v>
      </c>
      <c r="G41580">
        <v>7833</v>
      </c>
      <c r="H41580">
        <v>4360</v>
      </c>
      <c r="I41580">
        <v>7.63</v>
      </c>
      <c r="J41580">
        <v>4.72</v>
      </c>
      <c r="K41580">
        <v>2.91</v>
      </c>
      <c r="M41580">
        <v>293</v>
      </c>
    </row>
    <row r="41581" spans="1:13" customFormat="1" hidden="1">
      <c r="A41581" t="s">
        <v>1180</v>
      </c>
      <c r="B41581" t="s">
        <v>1181</v>
      </c>
      <c r="C41581" s="1">
        <v>44366</v>
      </c>
      <c r="H41581">
        <v>4443</v>
      </c>
      <c r="M41581">
        <v>299</v>
      </c>
    </row>
    <row r="41582" spans="1:13" customFormat="1" hidden="1">
      <c r="A41582" t="s">
        <v>1180</v>
      </c>
      <c r="B41582" t="s">
        <v>1181</v>
      </c>
      <c r="C41582" s="1">
        <v>44367</v>
      </c>
      <c r="D41582">
        <v>1138711</v>
      </c>
      <c r="E41582">
        <v>703063</v>
      </c>
      <c r="F41582">
        <v>435648</v>
      </c>
      <c r="H41582">
        <v>4525</v>
      </c>
      <c r="I41582">
        <v>7.66</v>
      </c>
      <c r="J41582">
        <v>4.7300000000000004</v>
      </c>
      <c r="K41582">
        <v>2.93</v>
      </c>
      <c r="M41582">
        <v>304</v>
      </c>
    </row>
    <row r="41583" spans="1:13" customFormat="1" hidden="1">
      <c r="A41583" t="s">
        <v>1180</v>
      </c>
      <c r="B41583" t="s">
        <v>1181</v>
      </c>
      <c r="C41583" s="1">
        <v>44368</v>
      </c>
      <c r="D41583">
        <v>1140830</v>
      </c>
      <c r="E41583">
        <v>703999</v>
      </c>
      <c r="F41583">
        <v>436831</v>
      </c>
      <c r="G41583">
        <v>2119</v>
      </c>
      <c r="H41583">
        <v>4664</v>
      </c>
      <c r="I41583">
        <v>7.68</v>
      </c>
      <c r="J41583">
        <v>4.74</v>
      </c>
      <c r="K41583">
        <v>2.94</v>
      </c>
      <c r="M41583">
        <v>314</v>
      </c>
    </row>
    <row r="41584" spans="1:13" customFormat="1" hidden="1">
      <c r="A41584" t="s">
        <v>1180</v>
      </c>
      <c r="B41584" t="s">
        <v>1181</v>
      </c>
      <c r="C41584" s="1">
        <v>44369</v>
      </c>
      <c r="D41584">
        <v>1146356</v>
      </c>
      <c r="E41584">
        <v>706156</v>
      </c>
      <c r="F41584">
        <v>440200</v>
      </c>
      <c r="G41584">
        <v>5526</v>
      </c>
      <c r="H41584">
        <v>4700</v>
      </c>
      <c r="I41584">
        <v>7.71</v>
      </c>
      <c r="J41584">
        <v>4.75</v>
      </c>
      <c r="K41584">
        <v>2.96</v>
      </c>
      <c r="M41584">
        <v>316</v>
      </c>
    </row>
    <row r="41585" spans="1:13" customFormat="1" hidden="1">
      <c r="A41585" t="s">
        <v>1180</v>
      </c>
      <c r="B41585" t="s">
        <v>1181</v>
      </c>
      <c r="C41585" s="1">
        <v>44370</v>
      </c>
      <c r="D41585">
        <v>1166827</v>
      </c>
      <c r="E41585">
        <v>715054</v>
      </c>
      <c r="F41585">
        <v>451773</v>
      </c>
      <c r="G41585">
        <v>20471</v>
      </c>
      <c r="H41585">
        <v>6568</v>
      </c>
      <c r="I41585">
        <v>7.85</v>
      </c>
      <c r="J41585">
        <v>4.8099999999999996</v>
      </c>
      <c r="K41585">
        <v>3.04</v>
      </c>
      <c r="M41585">
        <v>442</v>
      </c>
    </row>
    <row r="41586" spans="1:13" customFormat="1" hidden="1">
      <c r="A41586" t="s">
        <v>1180</v>
      </c>
      <c r="B41586" t="s">
        <v>1181</v>
      </c>
      <c r="C41586" s="1">
        <v>44371</v>
      </c>
      <c r="D41586">
        <v>1193293</v>
      </c>
      <c r="E41586">
        <v>725580</v>
      </c>
      <c r="F41586">
        <v>467713</v>
      </c>
      <c r="G41586">
        <v>26466</v>
      </c>
      <c r="H41586">
        <v>9604</v>
      </c>
      <c r="I41586">
        <v>8.0299999999999994</v>
      </c>
      <c r="J41586">
        <v>4.88</v>
      </c>
      <c r="K41586">
        <v>3.15</v>
      </c>
      <c r="M41586">
        <v>646</v>
      </c>
    </row>
    <row r="41587" spans="1:13" customFormat="1" hidden="1">
      <c r="A41587" t="s">
        <v>1180</v>
      </c>
      <c r="B41587" t="s">
        <v>1181</v>
      </c>
      <c r="C41587" s="1">
        <v>44372</v>
      </c>
      <c r="D41587">
        <v>1221895</v>
      </c>
      <c r="E41587">
        <v>737481</v>
      </c>
      <c r="F41587">
        <v>484414</v>
      </c>
      <c r="G41587">
        <v>28602</v>
      </c>
      <c r="H41587">
        <v>12571</v>
      </c>
      <c r="I41587">
        <v>8.2200000000000006</v>
      </c>
      <c r="J41587">
        <v>4.96</v>
      </c>
      <c r="K41587">
        <v>3.26</v>
      </c>
      <c r="M41587">
        <v>846</v>
      </c>
    </row>
    <row r="41588" spans="1:13" customFormat="1" hidden="1">
      <c r="A41588" t="s">
        <v>1180</v>
      </c>
      <c r="B41588" t="s">
        <v>1181</v>
      </c>
      <c r="C41588" s="1">
        <v>44373</v>
      </c>
      <c r="D41588">
        <v>1249486</v>
      </c>
      <c r="E41588">
        <v>747328</v>
      </c>
      <c r="F41588">
        <v>502158</v>
      </c>
      <c r="G41588">
        <v>27591</v>
      </c>
      <c r="H41588">
        <v>16169</v>
      </c>
      <c r="I41588">
        <v>8.41</v>
      </c>
      <c r="J41588">
        <v>5.03</v>
      </c>
      <c r="K41588">
        <v>3.38</v>
      </c>
      <c r="M41588">
        <v>1088</v>
      </c>
    </row>
    <row r="41589" spans="1:13" customFormat="1" hidden="1">
      <c r="A41589" t="s">
        <v>1180</v>
      </c>
      <c r="B41589" t="s">
        <v>1181</v>
      </c>
      <c r="C41589" s="1">
        <v>44374</v>
      </c>
      <c r="D41589">
        <v>1275237</v>
      </c>
      <c r="E41589">
        <v>756289</v>
      </c>
      <c r="F41589">
        <v>518948</v>
      </c>
      <c r="G41589">
        <v>25751</v>
      </c>
      <c r="H41589">
        <v>19504</v>
      </c>
      <c r="I41589">
        <v>8.58</v>
      </c>
      <c r="J41589">
        <v>5.09</v>
      </c>
      <c r="K41589">
        <v>3.49</v>
      </c>
      <c r="M41589">
        <v>1312</v>
      </c>
    </row>
    <row r="41590" spans="1:13" customFormat="1" hidden="1">
      <c r="A41590" t="s">
        <v>1180</v>
      </c>
      <c r="B41590" t="s">
        <v>1181</v>
      </c>
      <c r="C41590" s="1">
        <v>44375</v>
      </c>
      <c r="D41590">
        <v>1299132</v>
      </c>
      <c r="E41590">
        <v>764246</v>
      </c>
      <c r="F41590">
        <v>534886</v>
      </c>
      <c r="G41590">
        <v>23895</v>
      </c>
      <c r="H41590">
        <v>22615</v>
      </c>
      <c r="I41590">
        <v>8.74</v>
      </c>
      <c r="J41590">
        <v>5.14</v>
      </c>
      <c r="K41590">
        <v>3.6</v>
      </c>
      <c r="M41590">
        <v>1522</v>
      </c>
    </row>
    <row r="41591" spans="1:13" customFormat="1" hidden="1">
      <c r="A41591" t="s">
        <v>1180</v>
      </c>
      <c r="B41591" t="s">
        <v>1181</v>
      </c>
      <c r="C41591" s="1">
        <v>44376</v>
      </c>
      <c r="D41591">
        <v>1315575</v>
      </c>
      <c r="E41591">
        <v>770707</v>
      </c>
      <c r="F41591">
        <v>544868</v>
      </c>
      <c r="G41591">
        <v>16443</v>
      </c>
      <c r="H41591">
        <v>24174</v>
      </c>
      <c r="I41591">
        <v>8.85</v>
      </c>
      <c r="J41591">
        <v>5.19</v>
      </c>
      <c r="K41591">
        <v>3.67</v>
      </c>
      <c r="M41591">
        <v>1626</v>
      </c>
    </row>
    <row r="41592" spans="1:13" customFormat="1" hidden="1">
      <c r="A41592" t="s">
        <v>1180</v>
      </c>
      <c r="B41592" t="s">
        <v>1181</v>
      </c>
      <c r="C41592" s="1">
        <v>44377</v>
      </c>
      <c r="D41592">
        <v>1332416</v>
      </c>
      <c r="E41592">
        <v>777159</v>
      </c>
      <c r="F41592">
        <v>555257</v>
      </c>
      <c r="G41592">
        <v>16841</v>
      </c>
      <c r="H41592">
        <v>23656</v>
      </c>
      <c r="I41592">
        <v>8.9600000000000009</v>
      </c>
      <c r="J41592">
        <v>5.23</v>
      </c>
      <c r="K41592">
        <v>3.74</v>
      </c>
      <c r="M41592">
        <v>1592</v>
      </c>
    </row>
    <row r="41593" spans="1:13" customFormat="1" hidden="1">
      <c r="A41593" t="s">
        <v>1180</v>
      </c>
      <c r="B41593" t="s">
        <v>1181</v>
      </c>
      <c r="C41593" s="1">
        <v>44378</v>
      </c>
      <c r="D41593">
        <v>1341938</v>
      </c>
      <c r="E41593">
        <v>782696</v>
      </c>
      <c r="F41593">
        <v>559242</v>
      </c>
      <c r="G41593">
        <v>9522</v>
      </c>
      <c r="H41593">
        <v>21235</v>
      </c>
      <c r="I41593">
        <v>9.0299999999999994</v>
      </c>
      <c r="J41593">
        <v>5.27</v>
      </c>
      <c r="K41593">
        <v>3.76</v>
      </c>
      <c r="M41593">
        <v>1429</v>
      </c>
    </row>
    <row r="41594" spans="1:13" customFormat="1" hidden="1">
      <c r="A41594" t="s">
        <v>1180</v>
      </c>
      <c r="B41594" t="s">
        <v>1181</v>
      </c>
      <c r="C41594" s="1">
        <v>44379</v>
      </c>
      <c r="D41594">
        <v>1352698</v>
      </c>
      <c r="E41594">
        <v>788004</v>
      </c>
      <c r="F41594">
        <v>564694</v>
      </c>
      <c r="G41594">
        <v>10760</v>
      </c>
      <c r="H41594">
        <v>18686</v>
      </c>
      <c r="I41594">
        <v>9.1</v>
      </c>
      <c r="J41594">
        <v>5.3</v>
      </c>
      <c r="K41594">
        <v>3.8</v>
      </c>
      <c r="M41594">
        <v>1257</v>
      </c>
    </row>
    <row r="41595" spans="1:13" customFormat="1" hidden="1">
      <c r="A41595" t="s">
        <v>1180</v>
      </c>
      <c r="B41595" t="s">
        <v>1181</v>
      </c>
      <c r="C41595" s="1">
        <v>44380</v>
      </c>
      <c r="D41595">
        <v>1359567</v>
      </c>
      <c r="E41595">
        <v>791901</v>
      </c>
      <c r="F41595">
        <v>567666</v>
      </c>
      <c r="G41595">
        <v>6869</v>
      </c>
      <c r="H41595">
        <v>15726</v>
      </c>
      <c r="I41595">
        <v>9.15</v>
      </c>
      <c r="J41595">
        <v>5.33</v>
      </c>
      <c r="K41595">
        <v>3.82</v>
      </c>
      <c r="M41595">
        <v>1058</v>
      </c>
    </row>
    <row r="41596" spans="1:13" customFormat="1" hidden="1">
      <c r="A41596" t="s">
        <v>1180</v>
      </c>
      <c r="B41596" t="s">
        <v>1181</v>
      </c>
      <c r="C41596" s="1">
        <v>44381</v>
      </c>
      <c r="D41596">
        <v>1361190</v>
      </c>
      <c r="E41596">
        <v>793077</v>
      </c>
      <c r="F41596">
        <v>568113</v>
      </c>
      <c r="G41596">
        <v>1623</v>
      </c>
      <c r="H41596">
        <v>12279</v>
      </c>
      <c r="I41596">
        <v>9.16</v>
      </c>
      <c r="J41596">
        <v>5.34</v>
      </c>
      <c r="K41596">
        <v>3.82</v>
      </c>
      <c r="M41596">
        <v>826</v>
      </c>
    </row>
    <row r="41597" spans="1:13" customFormat="1" hidden="1">
      <c r="A41597" t="s">
        <v>1180</v>
      </c>
      <c r="B41597" t="s">
        <v>1181</v>
      </c>
      <c r="C41597" s="1">
        <v>44382</v>
      </c>
      <c r="D41597">
        <v>1369416</v>
      </c>
      <c r="E41597">
        <v>797715</v>
      </c>
      <c r="F41597">
        <v>571701</v>
      </c>
      <c r="G41597">
        <v>8226</v>
      </c>
      <c r="H41597">
        <v>10041</v>
      </c>
      <c r="I41597">
        <v>9.2100000000000009</v>
      </c>
      <c r="J41597">
        <v>5.37</v>
      </c>
      <c r="K41597">
        <v>3.85</v>
      </c>
      <c r="M41597">
        <v>676</v>
      </c>
    </row>
    <row r="41598" spans="1:13" customFormat="1" hidden="1">
      <c r="A41598" t="s">
        <v>1180</v>
      </c>
      <c r="B41598" t="s">
        <v>1181</v>
      </c>
      <c r="C41598" s="1">
        <v>44383</v>
      </c>
      <c r="D41598">
        <v>1382547</v>
      </c>
      <c r="E41598">
        <v>807633</v>
      </c>
      <c r="F41598">
        <v>574914</v>
      </c>
      <c r="G41598">
        <v>13131</v>
      </c>
      <c r="H41598">
        <v>9567</v>
      </c>
      <c r="I41598">
        <v>9.3000000000000007</v>
      </c>
      <c r="J41598">
        <v>5.43</v>
      </c>
      <c r="K41598">
        <v>3.87</v>
      </c>
      <c r="M41598">
        <v>644</v>
      </c>
    </row>
    <row r="41599" spans="1:13" customFormat="1" hidden="1">
      <c r="A41599" t="s">
        <v>1180</v>
      </c>
      <c r="B41599" t="s">
        <v>1181</v>
      </c>
      <c r="C41599" s="1">
        <v>44384</v>
      </c>
      <c r="D41599">
        <v>1398737</v>
      </c>
      <c r="E41599">
        <v>819058</v>
      </c>
      <c r="F41599">
        <v>579679</v>
      </c>
      <c r="G41599">
        <v>16190</v>
      </c>
      <c r="H41599">
        <v>9474</v>
      </c>
      <c r="I41599">
        <v>9.41</v>
      </c>
      <c r="J41599">
        <v>5.51</v>
      </c>
      <c r="K41599">
        <v>3.9</v>
      </c>
      <c r="M41599">
        <v>637</v>
      </c>
    </row>
    <row r="41600" spans="1:13" customFormat="1" hidden="1">
      <c r="A41600" t="s">
        <v>1180</v>
      </c>
      <c r="B41600" t="s">
        <v>1181</v>
      </c>
      <c r="C41600" s="1">
        <v>44385</v>
      </c>
      <c r="D41600">
        <v>1463995</v>
      </c>
      <c r="E41600">
        <v>875182</v>
      </c>
      <c r="F41600">
        <v>588813</v>
      </c>
      <c r="G41600">
        <v>65258</v>
      </c>
      <c r="H41600">
        <v>17437</v>
      </c>
      <c r="I41600">
        <v>9.85</v>
      </c>
      <c r="J41600">
        <v>5.89</v>
      </c>
      <c r="K41600">
        <v>3.96</v>
      </c>
      <c r="M41600">
        <v>1173</v>
      </c>
    </row>
    <row r="41601" spans="1:13" customFormat="1" hidden="1">
      <c r="A41601" t="s">
        <v>1180</v>
      </c>
      <c r="B41601" t="s">
        <v>1181</v>
      </c>
      <c r="C41601" s="1">
        <v>44386</v>
      </c>
      <c r="H41601">
        <v>16837</v>
      </c>
      <c r="M41601">
        <v>1133</v>
      </c>
    </row>
    <row r="41602" spans="1:13" customFormat="1" hidden="1">
      <c r="A41602" t="s">
        <v>1180</v>
      </c>
      <c r="B41602" t="s">
        <v>1181</v>
      </c>
      <c r="C41602" s="1">
        <v>44387</v>
      </c>
      <c r="D41602">
        <v>1477120</v>
      </c>
      <c r="E41602">
        <v>886619</v>
      </c>
      <c r="F41602">
        <v>590501</v>
      </c>
      <c r="H41602">
        <v>16793</v>
      </c>
      <c r="I41602">
        <v>9.94</v>
      </c>
      <c r="J41602">
        <v>5.97</v>
      </c>
      <c r="K41602">
        <v>3.97</v>
      </c>
      <c r="M41602">
        <v>1130</v>
      </c>
    </row>
    <row r="41603" spans="1:13" customFormat="1" hidden="1">
      <c r="A41603" t="s">
        <v>1180</v>
      </c>
      <c r="B41603" t="s">
        <v>1181</v>
      </c>
      <c r="C41603" s="1">
        <v>44388</v>
      </c>
      <c r="D41603">
        <v>1491397</v>
      </c>
      <c r="E41603">
        <v>895980</v>
      </c>
      <c r="F41603">
        <v>595417</v>
      </c>
      <c r="G41603">
        <v>14277</v>
      </c>
      <c r="H41603">
        <v>18601</v>
      </c>
      <c r="I41603">
        <v>10.029999999999999</v>
      </c>
      <c r="J41603">
        <v>6.03</v>
      </c>
      <c r="K41603">
        <v>4.01</v>
      </c>
      <c r="M41603">
        <v>1252</v>
      </c>
    </row>
    <row r="41604" spans="1:13" customFormat="1" hidden="1">
      <c r="A41604" t="s">
        <v>1180</v>
      </c>
      <c r="B41604" t="s">
        <v>1181</v>
      </c>
      <c r="C41604" s="1">
        <v>44389</v>
      </c>
      <c r="D41604">
        <v>1531868</v>
      </c>
      <c r="E41604">
        <v>926312</v>
      </c>
      <c r="F41604">
        <v>605556</v>
      </c>
      <c r="G41604">
        <v>40471</v>
      </c>
      <c r="H41604">
        <v>23207</v>
      </c>
      <c r="I41604">
        <v>10.31</v>
      </c>
      <c r="J41604">
        <v>6.23</v>
      </c>
      <c r="K41604">
        <v>4.07</v>
      </c>
      <c r="M41604">
        <v>1561</v>
      </c>
    </row>
    <row r="41605" spans="1:13" customFormat="1" hidden="1">
      <c r="A41605" t="s">
        <v>1180</v>
      </c>
      <c r="B41605" t="s">
        <v>1181</v>
      </c>
      <c r="C41605" s="1">
        <v>44390</v>
      </c>
      <c r="D41605">
        <v>1613640</v>
      </c>
      <c r="E41605">
        <v>988746</v>
      </c>
      <c r="F41605">
        <v>624894</v>
      </c>
      <c r="G41605">
        <v>81772</v>
      </c>
      <c r="H41605">
        <v>33013</v>
      </c>
      <c r="I41605">
        <v>10.86</v>
      </c>
      <c r="J41605">
        <v>6.65</v>
      </c>
      <c r="K41605">
        <v>4.2</v>
      </c>
      <c r="M41605">
        <v>2221</v>
      </c>
    </row>
    <row r="41606" spans="1:13" customFormat="1" hidden="1">
      <c r="A41606" t="s">
        <v>1180</v>
      </c>
      <c r="B41606" t="s">
        <v>1181</v>
      </c>
      <c r="C41606" s="1">
        <v>44391</v>
      </c>
      <c r="H41606">
        <v>39136</v>
      </c>
      <c r="M41606">
        <v>2633</v>
      </c>
    </row>
    <row r="41607" spans="1:13" customFormat="1" hidden="1">
      <c r="A41607" t="s">
        <v>1180</v>
      </c>
      <c r="B41607" t="s">
        <v>1181</v>
      </c>
      <c r="C41607" s="1">
        <v>44392</v>
      </c>
      <c r="D41607">
        <v>1731740</v>
      </c>
      <c r="E41607">
        <v>1096002</v>
      </c>
      <c r="F41607">
        <v>635738</v>
      </c>
      <c r="H41607">
        <v>38249</v>
      </c>
      <c r="I41607">
        <v>11.65</v>
      </c>
      <c r="J41607">
        <v>7.37</v>
      </c>
      <c r="K41607">
        <v>4.28</v>
      </c>
      <c r="M41607">
        <v>2573</v>
      </c>
    </row>
    <row r="41608" spans="1:13" customFormat="1" hidden="1">
      <c r="A41608" t="s">
        <v>1180</v>
      </c>
      <c r="B41608" t="s">
        <v>1181</v>
      </c>
      <c r="C41608" s="1">
        <v>44393</v>
      </c>
      <c r="H41608">
        <v>40147</v>
      </c>
      <c r="M41608">
        <v>2701</v>
      </c>
    </row>
    <row r="41609" spans="1:13" customFormat="1" hidden="1">
      <c r="A41609" t="s">
        <v>1180</v>
      </c>
      <c r="B41609" t="s">
        <v>1181</v>
      </c>
      <c r="C41609" s="1">
        <v>44394</v>
      </c>
      <c r="D41609">
        <v>1771434</v>
      </c>
      <c r="E41609">
        <v>1132045</v>
      </c>
      <c r="F41609">
        <v>639389</v>
      </c>
      <c r="H41609">
        <v>42045</v>
      </c>
      <c r="I41609">
        <v>11.92</v>
      </c>
      <c r="J41609">
        <v>7.62</v>
      </c>
      <c r="K41609">
        <v>4.3</v>
      </c>
      <c r="M41609">
        <v>2829</v>
      </c>
    </row>
    <row r="41610" spans="1:13" customFormat="1" hidden="1">
      <c r="A41610" t="s">
        <v>1180</v>
      </c>
      <c r="B41610" t="s">
        <v>1181</v>
      </c>
      <c r="C41610" s="1">
        <v>44395</v>
      </c>
      <c r="D41610">
        <v>1785242</v>
      </c>
      <c r="E41610">
        <v>1144088</v>
      </c>
      <c r="F41610">
        <v>641154</v>
      </c>
      <c r="G41610">
        <v>13808</v>
      </c>
      <c r="H41610">
        <v>41978</v>
      </c>
      <c r="I41610">
        <v>12.01</v>
      </c>
      <c r="J41610">
        <v>7.7</v>
      </c>
      <c r="K41610">
        <v>4.3099999999999996</v>
      </c>
      <c r="M41610">
        <v>2824</v>
      </c>
    </row>
    <row r="41611" spans="1:13" customFormat="1" hidden="1">
      <c r="A41611" t="s">
        <v>1180</v>
      </c>
      <c r="B41611" t="s">
        <v>1181</v>
      </c>
      <c r="C41611" s="1">
        <v>44396</v>
      </c>
      <c r="D41611">
        <v>1827347</v>
      </c>
      <c r="E41611">
        <v>1184144</v>
      </c>
      <c r="F41611">
        <v>643203</v>
      </c>
      <c r="G41611">
        <v>42105</v>
      </c>
      <c r="H41611">
        <v>42211</v>
      </c>
      <c r="I41611">
        <v>12.29</v>
      </c>
      <c r="J41611">
        <v>7.97</v>
      </c>
      <c r="K41611">
        <v>4.33</v>
      </c>
      <c r="M41611">
        <v>2840</v>
      </c>
    </row>
    <row r="41612" spans="1:13" customFormat="1" hidden="1">
      <c r="A41612" t="s">
        <v>1180</v>
      </c>
      <c r="B41612" t="s">
        <v>1181</v>
      </c>
      <c r="C41612" s="1">
        <v>44397</v>
      </c>
      <c r="D41612">
        <v>1897046</v>
      </c>
      <c r="E41612">
        <v>1247203</v>
      </c>
      <c r="F41612">
        <v>649843</v>
      </c>
      <c r="G41612">
        <v>69699</v>
      </c>
      <c r="H41612">
        <v>40487</v>
      </c>
      <c r="I41612">
        <v>12.76</v>
      </c>
      <c r="J41612">
        <v>8.39</v>
      </c>
      <c r="K41612">
        <v>4.37</v>
      </c>
      <c r="M41612">
        <v>2724</v>
      </c>
    </row>
    <row r="41613" spans="1:13" customFormat="1" hidden="1">
      <c r="A41613" t="s">
        <v>1180</v>
      </c>
      <c r="B41613" t="s">
        <v>1181</v>
      </c>
      <c r="C41613" s="1">
        <v>44398</v>
      </c>
      <c r="D41613">
        <v>1949181</v>
      </c>
      <c r="E41613">
        <v>1292351</v>
      </c>
      <c r="F41613">
        <v>656830</v>
      </c>
      <c r="G41613">
        <v>52135</v>
      </c>
      <c r="H41613">
        <v>39499</v>
      </c>
      <c r="I41613">
        <v>13.11</v>
      </c>
      <c r="J41613">
        <v>8.6999999999999993</v>
      </c>
      <c r="K41613">
        <v>4.42</v>
      </c>
      <c r="M41613">
        <v>2658</v>
      </c>
    </row>
    <row r="41614" spans="1:13" customFormat="1" hidden="1">
      <c r="A41614" t="s">
        <v>1180</v>
      </c>
      <c r="B41614" t="s">
        <v>1181</v>
      </c>
      <c r="C41614" s="1">
        <v>44399</v>
      </c>
      <c r="D41614">
        <v>2016810</v>
      </c>
      <c r="E41614">
        <v>1352223</v>
      </c>
      <c r="F41614">
        <v>664587</v>
      </c>
      <c r="G41614">
        <v>67629</v>
      </c>
      <c r="H41614">
        <v>40724</v>
      </c>
      <c r="I41614">
        <v>13.57</v>
      </c>
      <c r="J41614">
        <v>9.1</v>
      </c>
      <c r="K41614">
        <v>4.47</v>
      </c>
      <c r="M41614">
        <v>2740</v>
      </c>
    </row>
    <row r="41615" spans="1:13" customFormat="1" hidden="1">
      <c r="A41615" t="s">
        <v>1180</v>
      </c>
      <c r="B41615" t="s">
        <v>1181</v>
      </c>
      <c r="C41615" s="1">
        <v>44400</v>
      </c>
      <c r="D41615">
        <v>2116373</v>
      </c>
      <c r="E41615">
        <v>1438599</v>
      </c>
      <c r="F41615">
        <v>677774</v>
      </c>
      <c r="G41615">
        <v>99563</v>
      </c>
      <c r="H41615">
        <v>52112</v>
      </c>
      <c r="I41615">
        <v>14.24</v>
      </c>
      <c r="J41615">
        <v>9.68</v>
      </c>
      <c r="K41615">
        <v>4.5599999999999996</v>
      </c>
      <c r="M41615">
        <v>3506</v>
      </c>
    </row>
    <row r="41616" spans="1:13" customFormat="1" hidden="1">
      <c r="A41616" t="s">
        <v>1180</v>
      </c>
      <c r="B41616" t="s">
        <v>1181</v>
      </c>
      <c r="C41616" s="1">
        <v>44401</v>
      </c>
      <c r="H41616">
        <v>53709</v>
      </c>
      <c r="M41616">
        <v>3614</v>
      </c>
    </row>
    <row r="41617" spans="1:13" customFormat="1" hidden="1">
      <c r="A41617" t="s">
        <v>1180</v>
      </c>
      <c r="B41617" t="s">
        <v>1181</v>
      </c>
      <c r="C41617" s="1">
        <v>44402</v>
      </c>
      <c r="D41617">
        <v>2178418</v>
      </c>
      <c r="E41617">
        <v>1491202</v>
      </c>
      <c r="F41617">
        <v>687216</v>
      </c>
      <c r="H41617">
        <v>56168</v>
      </c>
      <c r="I41617">
        <v>14.66</v>
      </c>
      <c r="J41617">
        <v>10.029999999999999</v>
      </c>
      <c r="K41617">
        <v>4.62</v>
      </c>
      <c r="M41617">
        <v>3779</v>
      </c>
    </row>
    <row r="41618" spans="1:13" customFormat="1" hidden="1">
      <c r="A41618" t="s">
        <v>1180</v>
      </c>
      <c r="B41618" t="s">
        <v>1181</v>
      </c>
      <c r="C41618" s="1">
        <v>44403</v>
      </c>
      <c r="D41618">
        <v>2178418</v>
      </c>
      <c r="E41618">
        <v>1491202</v>
      </c>
      <c r="F41618">
        <v>687216</v>
      </c>
      <c r="G41618">
        <v>0</v>
      </c>
      <c r="H41618">
        <v>50153</v>
      </c>
      <c r="I41618">
        <v>14.66</v>
      </c>
      <c r="J41618">
        <v>10.029999999999999</v>
      </c>
      <c r="K41618">
        <v>4.62</v>
      </c>
      <c r="M41618">
        <v>3374</v>
      </c>
    </row>
    <row r="41619" spans="1:13" customFormat="1" hidden="1">
      <c r="A41619" t="s">
        <v>1180</v>
      </c>
      <c r="B41619" t="s">
        <v>1181</v>
      </c>
      <c r="C41619" s="1">
        <v>44404</v>
      </c>
      <c r="D41619">
        <v>2275145</v>
      </c>
      <c r="E41619">
        <v>1561994</v>
      </c>
      <c r="F41619">
        <v>713151</v>
      </c>
      <c r="G41619">
        <v>96727</v>
      </c>
      <c r="H41619">
        <v>54014</v>
      </c>
      <c r="I41619">
        <v>15.31</v>
      </c>
      <c r="J41619">
        <v>10.51</v>
      </c>
      <c r="K41619">
        <v>4.8</v>
      </c>
      <c r="M41619">
        <v>3634</v>
      </c>
    </row>
    <row r="41620" spans="1:13" customFormat="1" hidden="1">
      <c r="A41620" t="s">
        <v>1180</v>
      </c>
      <c r="B41620" t="s">
        <v>1181</v>
      </c>
      <c r="C41620" s="1">
        <v>44405</v>
      </c>
      <c r="D41620">
        <v>2323763</v>
      </c>
      <c r="E41620">
        <v>1593365</v>
      </c>
      <c r="F41620">
        <v>730398</v>
      </c>
      <c r="G41620">
        <v>48618</v>
      </c>
      <c r="H41620">
        <v>53512</v>
      </c>
      <c r="I41620">
        <v>15.63</v>
      </c>
      <c r="J41620">
        <v>10.72</v>
      </c>
      <c r="K41620">
        <v>4.91</v>
      </c>
      <c r="M41620">
        <v>3600</v>
      </c>
    </row>
    <row r="41621" spans="1:13" customFormat="1" hidden="1">
      <c r="A41621" t="s">
        <v>1180</v>
      </c>
      <c r="B41621" t="s">
        <v>1181</v>
      </c>
      <c r="C41621" s="1">
        <v>44406</v>
      </c>
      <c r="D41621">
        <v>2375090</v>
      </c>
      <c r="E41621">
        <v>1623583</v>
      </c>
      <c r="F41621">
        <v>751507</v>
      </c>
      <c r="G41621">
        <v>51327</v>
      </c>
      <c r="H41621">
        <v>51183</v>
      </c>
      <c r="I41621">
        <v>15.98</v>
      </c>
      <c r="J41621">
        <v>10.92</v>
      </c>
      <c r="K41621">
        <v>5.0599999999999996</v>
      </c>
      <c r="M41621">
        <v>3444</v>
      </c>
    </row>
    <row r="41622" spans="1:13" customFormat="1" hidden="1">
      <c r="A41622" t="s">
        <v>1180</v>
      </c>
      <c r="B41622" t="s">
        <v>1181</v>
      </c>
      <c r="C41622" s="1">
        <v>44407</v>
      </c>
      <c r="D41622">
        <v>2413238</v>
      </c>
      <c r="E41622">
        <v>1645308</v>
      </c>
      <c r="F41622">
        <v>767930</v>
      </c>
      <c r="G41622">
        <v>38148</v>
      </c>
      <c r="H41622">
        <v>42409</v>
      </c>
      <c r="I41622">
        <v>16.239999999999998</v>
      </c>
      <c r="J41622">
        <v>11.07</v>
      </c>
      <c r="K41622">
        <v>5.17</v>
      </c>
      <c r="M41622">
        <v>2853</v>
      </c>
    </row>
    <row r="41623" spans="1:13" customFormat="1" hidden="1">
      <c r="A41623" t="s">
        <v>1180</v>
      </c>
      <c r="B41623" t="s">
        <v>1181</v>
      </c>
      <c r="C41623" s="1">
        <v>44408</v>
      </c>
      <c r="D41623">
        <v>2433070</v>
      </c>
      <c r="E41623">
        <v>1653821</v>
      </c>
      <c r="F41623">
        <v>779249</v>
      </c>
      <c r="G41623">
        <v>19832</v>
      </c>
      <c r="H41623">
        <v>40811</v>
      </c>
      <c r="I41623">
        <v>16.37</v>
      </c>
      <c r="J41623">
        <v>11.13</v>
      </c>
      <c r="K41623">
        <v>5.24</v>
      </c>
      <c r="M41623">
        <v>2746</v>
      </c>
    </row>
    <row r="41624" spans="1:13" customFormat="1" hidden="1">
      <c r="A41624" t="s">
        <v>1180</v>
      </c>
      <c r="B41624" t="s">
        <v>1181</v>
      </c>
      <c r="C41624" s="1">
        <v>44409</v>
      </c>
      <c r="H41624">
        <v>39254</v>
      </c>
      <c r="M41624">
        <v>2641</v>
      </c>
    </row>
    <row r="41625" spans="1:13" customFormat="1" hidden="1">
      <c r="A41625" t="s">
        <v>1180</v>
      </c>
      <c r="B41625" t="s">
        <v>1181</v>
      </c>
      <c r="C41625" s="1">
        <v>44410</v>
      </c>
      <c r="D41625">
        <v>2473319</v>
      </c>
      <c r="E41625">
        <v>1674419</v>
      </c>
      <c r="F41625">
        <v>798900</v>
      </c>
      <c r="H41625">
        <v>42129</v>
      </c>
      <c r="I41625">
        <v>16.64</v>
      </c>
      <c r="J41625">
        <v>11.27</v>
      </c>
      <c r="K41625">
        <v>5.38</v>
      </c>
      <c r="M41625">
        <v>2835</v>
      </c>
    </row>
    <row r="41626" spans="1:13" customFormat="1" hidden="1">
      <c r="A41626" t="s">
        <v>1180</v>
      </c>
      <c r="B41626" t="s">
        <v>1181</v>
      </c>
      <c r="C41626" s="1">
        <v>44411</v>
      </c>
      <c r="D41626">
        <v>2603994</v>
      </c>
      <c r="E41626">
        <v>1740307</v>
      </c>
      <c r="F41626">
        <v>863687</v>
      </c>
      <c r="G41626">
        <v>130675</v>
      </c>
      <c r="H41626">
        <v>46978</v>
      </c>
      <c r="I41626">
        <v>17.52</v>
      </c>
      <c r="J41626">
        <v>11.71</v>
      </c>
      <c r="K41626">
        <v>5.81</v>
      </c>
      <c r="M41626">
        <v>3161</v>
      </c>
    </row>
    <row r="41627" spans="1:13" customFormat="1" hidden="1">
      <c r="A41627" t="s">
        <v>1180</v>
      </c>
      <c r="B41627" t="s">
        <v>1181</v>
      </c>
      <c r="C41627" s="1">
        <v>44412</v>
      </c>
      <c r="D41627">
        <v>2603994</v>
      </c>
      <c r="E41627">
        <v>1740307</v>
      </c>
      <c r="F41627">
        <v>863687</v>
      </c>
      <c r="G41627">
        <v>0</v>
      </c>
      <c r="H41627">
        <v>40033</v>
      </c>
      <c r="I41627">
        <v>17.52</v>
      </c>
      <c r="J41627">
        <v>11.71</v>
      </c>
      <c r="K41627">
        <v>5.81</v>
      </c>
      <c r="M41627">
        <v>2693</v>
      </c>
    </row>
    <row r="41628" spans="1:13" customFormat="1" hidden="1">
      <c r="A41628" t="s">
        <v>1180</v>
      </c>
      <c r="B41628" t="s">
        <v>1181</v>
      </c>
      <c r="C41628" s="1">
        <v>44413</v>
      </c>
      <c r="D41628">
        <v>2783999</v>
      </c>
      <c r="E41628">
        <v>1817307</v>
      </c>
      <c r="F41628">
        <v>966692</v>
      </c>
      <c r="G41628">
        <v>180005</v>
      </c>
      <c r="H41628">
        <v>58416</v>
      </c>
      <c r="I41628">
        <v>18.73</v>
      </c>
      <c r="J41628">
        <v>12.23</v>
      </c>
      <c r="K41628">
        <v>6.5</v>
      </c>
      <c r="M41628">
        <v>3930</v>
      </c>
    </row>
    <row r="41629" spans="1:13" customFormat="1" hidden="1">
      <c r="A41629" t="s">
        <v>1180</v>
      </c>
      <c r="B41629" t="s">
        <v>1181</v>
      </c>
      <c r="C41629" s="1">
        <v>44414</v>
      </c>
      <c r="H41629">
        <v>57923</v>
      </c>
      <c r="M41629">
        <v>3897</v>
      </c>
    </row>
    <row r="41630" spans="1:13" customFormat="1" hidden="1">
      <c r="A41630" t="s">
        <v>1180</v>
      </c>
      <c r="B41630" t="s">
        <v>1181</v>
      </c>
      <c r="C41630" s="1">
        <v>44415</v>
      </c>
      <c r="D41630">
        <v>2853397</v>
      </c>
      <c r="E41630">
        <v>1851116</v>
      </c>
      <c r="F41630">
        <v>1002281</v>
      </c>
      <c r="H41630">
        <v>60047</v>
      </c>
      <c r="I41630">
        <v>19.2</v>
      </c>
      <c r="J41630">
        <v>12.45</v>
      </c>
      <c r="K41630">
        <v>6.74</v>
      </c>
      <c r="M41630">
        <v>4040</v>
      </c>
    </row>
    <row r="41631" spans="1:13" customFormat="1" hidden="1">
      <c r="A41631" t="s">
        <v>1180</v>
      </c>
      <c r="B41631" t="s">
        <v>1181</v>
      </c>
      <c r="C41631" s="1">
        <v>44416</v>
      </c>
      <c r="D41631">
        <v>2886551</v>
      </c>
      <c r="E41631">
        <v>1863913</v>
      </c>
      <c r="F41631">
        <v>1022638</v>
      </c>
      <c r="G41631">
        <v>33154</v>
      </c>
      <c r="H41631">
        <v>61908</v>
      </c>
      <c r="I41631">
        <v>19.420000000000002</v>
      </c>
      <c r="J41631">
        <v>12.54</v>
      </c>
      <c r="K41631">
        <v>6.88</v>
      </c>
      <c r="M41631">
        <v>4165</v>
      </c>
    </row>
    <row r="41632" spans="1:13" customFormat="1" hidden="1">
      <c r="A41632" t="s">
        <v>1180</v>
      </c>
      <c r="B41632" t="s">
        <v>1181</v>
      </c>
      <c r="C41632" s="1">
        <v>44417</v>
      </c>
      <c r="D41632">
        <v>2941508</v>
      </c>
      <c r="E41632">
        <v>1897123</v>
      </c>
      <c r="F41632">
        <v>1044385</v>
      </c>
      <c r="G41632">
        <v>54957</v>
      </c>
      <c r="H41632">
        <v>66884</v>
      </c>
      <c r="I41632">
        <v>19.79</v>
      </c>
      <c r="J41632">
        <v>12.76</v>
      </c>
      <c r="K41632">
        <v>7.03</v>
      </c>
      <c r="M41632">
        <v>4500</v>
      </c>
    </row>
    <row r="41633" spans="1:13" customFormat="1" hidden="1">
      <c r="A41633" t="s">
        <v>1180</v>
      </c>
      <c r="B41633" t="s">
        <v>1181</v>
      </c>
      <c r="C41633" s="1">
        <v>44418</v>
      </c>
      <c r="D41633">
        <v>2973559</v>
      </c>
      <c r="E41633">
        <v>1912301</v>
      </c>
      <c r="F41633">
        <v>1061258</v>
      </c>
      <c r="G41633">
        <v>32051</v>
      </c>
      <c r="H41633">
        <v>52795</v>
      </c>
      <c r="I41633">
        <v>20.010000000000002</v>
      </c>
      <c r="J41633">
        <v>12.87</v>
      </c>
      <c r="K41633">
        <v>7.14</v>
      </c>
      <c r="M41633">
        <v>3552</v>
      </c>
    </row>
    <row r="41634" spans="1:13" customFormat="1" hidden="1">
      <c r="A41634" t="s">
        <v>1180</v>
      </c>
      <c r="B41634" t="s">
        <v>1181</v>
      </c>
      <c r="C41634" s="1">
        <v>44419</v>
      </c>
      <c r="D41634">
        <v>3017341</v>
      </c>
      <c r="E41634">
        <v>1932929</v>
      </c>
      <c r="F41634">
        <v>1084412</v>
      </c>
      <c r="G41634">
        <v>43782</v>
      </c>
      <c r="H41634">
        <v>59050</v>
      </c>
      <c r="I41634">
        <v>20.3</v>
      </c>
      <c r="J41634">
        <v>13.01</v>
      </c>
      <c r="K41634">
        <v>7.3</v>
      </c>
      <c r="M41634">
        <v>3973</v>
      </c>
    </row>
    <row r="41635" spans="1:13" customFormat="1" hidden="1">
      <c r="A41635" t="s">
        <v>1180</v>
      </c>
      <c r="B41635" t="s">
        <v>1181</v>
      </c>
      <c r="C41635" s="1">
        <v>44420</v>
      </c>
      <c r="D41635">
        <v>3193256</v>
      </c>
      <c r="E41635">
        <v>2013049</v>
      </c>
      <c r="F41635">
        <v>1180207</v>
      </c>
      <c r="G41635">
        <v>175915</v>
      </c>
      <c r="H41635">
        <v>58465</v>
      </c>
      <c r="I41635">
        <v>21.48</v>
      </c>
      <c r="J41635">
        <v>13.54</v>
      </c>
      <c r="K41635">
        <v>7.94</v>
      </c>
      <c r="M41635">
        <v>3934</v>
      </c>
    </row>
    <row r="41636" spans="1:13" customFormat="1" hidden="1">
      <c r="A41636" t="s">
        <v>1180</v>
      </c>
      <c r="B41636" t="s">
        <v>1181</v>
      </c>
      <c r="C41636" s="1">
        <v>44421</v>
      </c>
      <c r="H41636">
        <v>56484</v>
      </c>
      <c r="M41636">
        <v>3800</v>
      </c>
    </row>
    <row r="41637" spans="1:13" customFormat="1" hidden="1">
      <c r="A41637" t="s">
        <v>1180</v>
      </c>
      <c r="B41637" t="s">
        <v>1181</v>
      </c>
      <c r="C41637" s="1">
        <v>44422</v>
      </c>
      <c r="D41637">
        <v>3234909</v>
      </c>
      <c r="E41637">
        <v>2036008</v>
      </c>
      <c r="F41637">
        <v>1198901</v>
      </c>
      <c r="H41637">
        <v>54502</v>
      </c>
      <c r="I41637">
        <v>21.76</v>
      </c>
      <c r="J41637">
        <v>13.7</v>
      </c>
      <c r="K41637">
        <v>8.07</v>
      </c>
      <c r="M41637">
        <v>3667</v>
      </c>
    </row>
    <row r="41638" spans="1:13" customFormat="1" hidden="1">
      <c r="A41638" t="s">
        <v>1180</v>
      </c>
      <c r="B41638" t="s">
        <v>1181</v>
      </c>
      <c r="C41638" s="1">
        <v>44423</v>
      </c>
      <c r="D41638">
        <v>3289258</v>
      </c>
      <c r="E41638">
        <v>2064023</v>
      </c>
      <c r="F41638">
        <v>1225235</v>
      </c>
      <c r="G41638">
        <v>54349</v>
      </c>
      <c r="H41638">
        <v>57530</v>
      </c>
      <c r="I41638">
        <v>22.13</v>
      </c>
      <c r="J41638">
        <v>13.89</v>
      </c>
      <c r="K41638">
        <v>8.24</v>
      </c>
      <c r="M41638">
        <v>3871</v>
      </c>
    </row>
    <row r="41639" spans="1:13" customFormat="1" hidden="1">
      <c r="A41639" t="s">
        <v>1180</v>
      </c>
      <c r="B41639" t="s">
        <v>1181</v>
      </c>
      <c r="C41639" s="1">
        <v>44424</v>
      </c>
      <c r="D41639">
        <v>3345985</v>
      </c>
      <c r="E41639">
        <v>2091259</v>
      </c>
      <c r="F41639">
        <v>1254726</v>
      </c>
      <c r="G41639">
        <v>56727</v>
      </c>
      <c r="H41639">
        <v>57782</v>
      </c>
      <c r="I41639">
        <v>22.51</v>
      </c>
      <c r="J41639">
        <v>14.07</v>
      </c>
      <c r="K41639">
        <v>8.44</v>
      </c>
      <c r="M41639">
        <v>3888</v>
      </c>
    </row>
    <row r="41640" spans="1:13" customFormat="1" hidden="1">
      <c r="A41640" t="s">
        <v>1180</v>
      </c>
      <c r="B41640" t="s">
        <v>1181</v>
      </c>
      <c r="C41640" s="1">
        <v>44425</v>
      </c>
      <c r="D41640">
        <v>3450959</v>
      </c>
      <c r="E41640">
        <v>2145237</v>
      </c>
      <c r="F41640">
        <v>1305722</v>
      </c>
      <c r="G41640">
        <v>104974</v>
      </c>
      <c r="H41640">
        <v>68200</v>
      </c>
      <c r="I41640">
        <v>23.22</v>
      </c>
      <c r="J41640">
        <v>14.43</v>
      </c>
      <c r="K41640">
        <v>8.7899999999999991</v>
      </c>
      <c r="M41640">
        <v>4589</v>
      </c>
    </row>
    <row r="41641" spans="1:13" customFormat="1" hidden="1">
      <c r="A41641" t="s">
        <v>1180</v>
      </c>
      <c r="B41641" t="s">
        <v>1181</v>
      </c>
      <c r="C41641" s="1">
        <v>44426</v>
      </c>
      <c r="D41641">
        <v>3542340</v>
      </c>
      <c r="E41641">
        <v>2193046</v>
      </c>
      <c r="F41641">
        <v>1349294</v>
      </c>
      <c r="G41641">
        <v>91381</v>
      </c>
      <c r="H41641">
        <v>75000</v>
      </c>
      <c r="I41641">
        <v>23.83</v>
      </c>
      <c r="J41641">
        <v>14.76</v>
      </c>
      <c r="K41641">
        <v>9.08</v>
      </c>
      <c r="M41641">
        <v>5046</v>
      </c>
    </row>
    <row r="41642" spans="1:13" customFormat="1" hidden="1">
      <c r="A41642" t="s">
        <v>1180</v>
      </c>
      <c r="B41642" t="s">
        <v>1181</v>
      </c>
      <c r="C41642" s="1">
        <v>44427</v>
      </c>
      <c r="D41642">
        <v>3620937</v>
      </c>
      <c r="E41642">
        <v>2233265</v>
      </c>
      <c r="F41642">
        <v>1387672</v>
      </c>
      <c r="G41642">
        <v>78597</v>
      </c>
      <c r="H41642">
        <v>61097</v>
      </c>
      <c r="I41642">
        <v>24.36</v>
      </c>
      <c r="J41642">
        <v>15.03</v>
      </c>
      <c r="K41642">
        <v>9.34</v>
      </c>
      <c r="M41642">
        <v>4111</v>
      </c>
    </row>
  </sheetData>
  <autoFilter ref="A1:M41642" xr:uid="{EE2F8F38-C8B6-4B3B-8754-3B57F922F902}">
    <filterColumn colId="0">
      <filters>
        <filter val="Indi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ajay choudhary</dc:creator>
  <cp:keywords/>
  <dc:description/>
  <cp:lastModifiedBy/>
  <cp:revision/>
  <dcterms:created xsi:type="dcterms:W3CDTF">2021-08-26T12:00:15Z</dcterms:created>
  <dcterms:modified xsi:type="dcterms:W3CDTF">2021-08-26T19:03:36Z</dcterms:modified>
  <cp:category/>
  <cp:contentStatus/>
</cp:coreProperties>
</file>